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Administrator\Desktop\mẫu\luan van\"/>
    </mc:Choice>
  </mc:AlternateContent>
  <bookViews>
    <workbookView xWindow="0" yWindow="0" windowWidth="2160" windowHeight="0" firstSheet="5" activeTab="5"/>
  </bookViews>
  <sheets>
    <sheet name="Cao học (2)" sheetId="4" state="hidden" r:id="rId1"/>
    <sheet name="ABC" sheetId="7" state="hidden" r:id="rId2"/>
    <sheet name="DonxinBVLV" sheetId="8" state="hidden" r:id="rId3"/>
    <sheet name="Giao-nhan" sheetId="1" state="hidden" r:id="rId4"/>
    <sheet name="Giao-nhan (2)" sheetId="9" state="hidden" r:id="rId5"/>
    <sheet name="phieu giao nhan" sheetId="10" r:id="rId6"/>
    <sheet name="HD thu ho so" sheetId="14" state="hidden" r:id="rId7"/>
  </sheets>
  <externalReferences>
    <externalReference r:id="rId8"/>
    <externalReference r:id="rId9"/>
    <externalReference r:id="rId10"/>
  </externalReferences>
  <definedNames>
    <definedName name="_xlnm._FilterDatabase" localSheetId="1" hidden="1">ABC!$A$1:$W$7111</definedName>
    <definedName name="_xlnm._FilterDatabase" localSheetId="0" hidden="1">'Cao học (2)'!$A$1:$AA$2354</definedName>
    <definedName name="_xlnm.Print_Area" localSheetId="2">DonxinBVLV!$A$1:$H$17</definedName>
    <definedName name="_xlnm.Print_Area" localSheetId="3">'Giao-nhan'!$A$1:$I$41</definedName>
    <definedName name="_xlnm.Print_Area" localSheetId="4">'Giao-nhan (2)'!$A$1:$I$41</definedName>
    <definedName name="_xlnm.Print_Area" localSheetId="6">'HD thu ho so'!$A$1:$I$32</definedName>
    <definedName name="_xlnm.Print_Area" localSheetId="5">'phieu giao nhan'!$A$1:$I$36</definedName>
  </definedNames>
  <calcPr calcId="162913"/>
</workbook>
</file>

<file path=xl/calcChain.xml><?xml version="1.0" encoding="utf-8"?>
<calcChain xmlns="http://schemas.openxmlformats.org/spreadsheetml/2006/main">
  <c r="U25" i="14" l="1"/>
  <c r="L14" i="14"/>
  <c r="L14" i="10"/>
  <c r="K8" i="9"/>
  <c r="O51" i="4"/>
  <c r="AB315" i="4"/>
  <c r="AB598" i="4"/>
  <c r="AB597" i="4"/>
  <c r="AB352" i="4"/>
  <c r="AB351" i="4"/>
  <c r="AB350" i="4"/>
  <c r="AB349" i="4"/>
  <c r="AB348" i="4"/>
  <c r="AB347" i="4"/>
  <c r="AB346" i="4"/>
  <c r="AB345" i="4"/>
  <c r="AB344" i="4"/>
  <c r="AB343" i="4"/>
  <c r="AB342" i="4"/>
  <c r="AB341" i="4"/>
  <c r="AB340" i="4"/>
  <c r="AB339" i="4"/>
  <c r="AB338" i="4"/>
  <c r="AB337" i="4"/>
  <c r="AB336" i="4"/>
  <c r="AB335" i="4"/>
  <c r="AB334" i="4"/>
  <c r="AB333" i="4"/>
  <c r="AB332" i="4"/>
  <c r="AB331" i="4"/>
  <c r="AB330" i="4"/>
  <c r="AB329" i="4"/>
  <c r="AB328" i="4"/>
  <c r="AB327" i="4"/>
  <c r="AB326" i="4"/>
  <c r="AB325" i="4"/>
  <c r="AB324" i="4"/>
  <c r="AB323" i="4"/>
  <c r="AB322" i="4"/>
  <c r="AB321" i="4"/>
  <c r="AB320" i="4"/>
  <c r="AB319" i="4"/>
  <c r="AB318" i="4"/>
  <c r="AB317" i="4"/>
  <c r="AB316" i="4"/>
  <c r="K8" i="1"/>
  <c r="H8" i="8"/>
  <c r="C8" i="8"/>
  <c r="J8" i="8"/>
  <c r="I7110" i="7"/>
  <c r="H7110" i="7"/>
  <c r="J7110" i="7"/>
  <c r="J7067" i="7"/>
  <c r="J7066" i="7"/>
  <c r="J7065" i="7"/>
  <c r="J7064" i="7"/>
  <c r="J7063" i="7"/>
  <c r="J7062" i="7"/>
  <c r="J7061" i="7"/>
  <c r="J7060" i="7"/>
  <c r="J7059" i="7"/>
  <c r="J7058" i="7"/>
  <c r="J7057" i="7"/>
  <c r="J7056" i="7"/>
  <c r="J7055" i="7"/>
  <c r="J7054" i="7"/>
  <c r="J7053" i="7"/>
  <c r="J7052" i="7"/>
  <c r="J7051" i="7"/>
  <c r="J7050" i="7"/>
  <c r="J7049" i="7"/>
  <c r="J7048" i="7"/>
  <c r="J7047" i="7"/>
  <c r="J7046" i="7"/>
  <c r="J7045" i="7"/>
  <c r="J7044" i="7"/>
  <c r="J7043" i="7"/>
  <c r="J7042" i="7"/>
  <c r="J7041" i="7"/>
  <c r="J7040" i="7"/>
  <c r="J7039" i="7"/>
  <c r="J7038" i="7"/>
  <c r="J7037" i="7"/>
  <c r="J7036" i="7"/>
  <c r="J7035" i="7"/>
  <c r="J7034" i="7"/>
  <c r="J7033" i="7"/>
  <c r="J7032" i="7"/>
  <c r="J7031" i="7"/>
  <c r="J7030" i="7"/>
  <c r="J7029" i="7"/>
  <c r="J7028" i="7"/>
  <c r="J7027" i="7"/>
  <c r="J7026" i="7"/>
  <c r="J7025" i="7"/>
  <c r="J7024" i="7"/>
  <c r="J7023" i="7"/>
  <c r="J7022" i="7"/>
  <c r="J7021" i="7"/>
  <c r="J7020" i="7"/>
  <c r="J7019" i="7"/>
  <c r="J7018" i="7"/>
  <c r="J7017" i="7"/>
  <c r="J7016" i="7"/>
  <c r="J7015" i="7"/>
  <c r="J7014" i="7"/>
  <c r="J7013" i="7"/>
  <c r="J7012" i="7"/>
  <c r="J7011" i="7"/>
  <c r="J7010" i="7"/>
  <c r="J7009" i="7"/>
  <c r="J7008" i="7"/>
  <c r="J7007" i="7"/>
  <c r="J7006" i="7"/>
  <c r="K7110" i="7"/>
  <c r="K7067" i="7"/>
  <c r="K7066" i="7"/>
  <c r="K7065" i="7"/>
  <c r="K7064" i="7"/>
  <c r="K7063" i="7"/>
  <c r="K7062" i="7"/>
  <c r="K7061" i="7"/>
  <c r="K7060" i="7"/>
  <c r="K7059" i="7"/>
  <c r="K7058" i="7"/>
  <c r="K7057" i="7"/>
  <c r="K7056" i="7"/>
  <c r="K7055" i="7"/>
  <c r="K7054" i="7"/>
  <c r="K7053" i="7"/>
  <c r="K7052" i="7"/>
  <c r="K7051" i="7"/>
  <c r="K7050" i="7"/>
  <c r="K7049" i="7"/>
  <c r="K7048" i="7"/>
  <c r="K7047" i="7"/>
  <c r="K7046" i="7"/>
  <c r="K7045" i="7"/>
  <c r="K7044" i="7"/>
  <c r="K7043" i="7"/>
  <c r="K7042" i="7"/>
  <c r="K7041" i="7"/>
  <c r="K7040" i="7"/>
  <c r="K7039" i="7"/>
  <c r="K7038" i="7"/>
  <c r="K7037" i="7"/>
  <c r="K7036" i="7"/>
  <c r="K7035" i="7"/>
  <c r="K7034" i="7"/>
  <c r="K7033" i="7"/>
  <c r="K7032" i="7"/>
  <c r="K7031" i="7"/>
  <c r="K7030" i="7"/>
  <c r="K7029" i="7"/>
  <c r="K7028" i="7"/>
  <c r="K7027" i="7"/>
  <c r="K7026" i="7"/>
  <c r="K7025" i="7"/>
  <c r="K7024" i="7"/>
  <c r="K7023" i="7"/>
  <c r="K7022" i="7"/>
  <c r="K7021" i="7"/>
  <c r="K7020" i="7"/>
  <c r="K7019" i="7"/>
  <c r="K7018" i="7"/>
  <c r="K7017" i="7"/>
  <c r="K7016" i="7"/>
  <c r="K7015" i="7"/>
  <c r="K7014" i="7"/>
  <c r="K7013" i="7"/>
  <c r="K7012" i="7"/>
  <c r="K7011" i="7"/>
  <c r="K7010" i="7"/>
  <c r="K7009" i="7"/>
  <c r="K7008" i="7"/>
  <c r="K7007" i="7"/>
  <c r="K7006" i="7"/>
  <c r="K6848" i="7"/>
  <c r="K6847" i="7"/>
  <c r="K6844" i="7"/>
  <c r="K6836" i="7"/>
  <c r="K6783" i="7"/>
  <c r="K6782" i="7"/>
  <c r="K6781" i="7"/>
  <c r="K6780" i="7"/>
  <c r="K6779" i="7"/>
  <c r="K6778" i="7"/>
  <c r="K6777" i="7"/>
  <c r="K6776" i="7"/>
  <c r="K6775" i="7"/>
  <c r="K6774" i="7"/>
  <c r="K6773" i="7"/>
  <c r="K6772" i="7"/>
  <c r="K6771" i="7"/>
  <c r="K6770" i="7"/>
  <c r="K6769" i="7"/>
  <c r="K6768" i="7"/>
  <c r="K6767" i="7"/>
  <c r="K6766" i="7"/>
  <c r="K6765" i="7"/>
  <c r="K6764" i="7"/>
  <c r="K6763" i="7"/>
  <c r="K6762" i="7"/>
  <c r="K6761" i="7"/>
  <c r="K6760" i="7"/>
  <c r="K6759" i="7"/>
  <c r="K6758" i="7"/>
  <c r="K6757" i="7"/>
  <c r="K6756" i="7"/>
  <c r="K6755" i="7"/>
  <c r="K6754" i="7"/>
  <c r="K6753" i="7"/>
  <c r="K6752" i="7"/>
  <c r="K6751" i="7"/>
  <c r="K6750" i="7"/>
  <c r="K6749" i="7"/>
  <c r="K6748" i="7"/>
  <c r="K6747" i="7"/>
  <c r="K6746" i="7"/>
  <c r="K6745" i="7"/>
  <c r="K6744" i="7"/>
  <c r="K6743" i="7"/>
  <c r="K6742" i="7"/>
  <c r="K6741" i="7"/>
  <c r="K6740" i="7"/>
  <c r="K6739" i="7"/>
  <c r="K6738" i="7"/>
  <c r="K6737" i="7"/>
  <c r="K6736" i="7"/>
  <c r="K6735" i="7"/>
  <c r="K6734" i="7"/>
  <c r="K6733" i="7"/>
  <c r="K6732" i="7"/>
  <c r="K6731" i="7"/>
  <c r="K6730" i="7"/>
  <c r="K6729" i="7"/>
  <c r="K6728" i="7"/>
  <c r="K6727" i="7"/>
  <c r="K6726" i="7"/>
  <c r="K6725" i="7"/>
  <c r="K6724" i="7"/>
  <c r="K6723" i="7"/>
  <c r="K6722" i="7"/>
  <c r="K6721" i="7"/>
  <c r="K6720" i="7"/>
  <c r="K6719" i="7"/>
  <c r="K6718" i="7"/>
  <c r="K6717" i="7"/>
  <c r="K6716" i="7"/>
  <c r="K6715" i="7"/>
  <c r="K6714" i="7"/>
  <c r="K6713" i="7"/>
  <c r="K6712" i="7"/>
  <c r="K6711" i="7"/>
  <c r="K6710" i="7"/>
  <c r="K6709" i="7"/>
  <c r="K6708" i="7"/>
  <c r="K6707" i="7"/>
  <c r="K6706" i="7"/>
  <c r="K6705" i="7"/>
  <c r="K6704" i="7"/>
  <c r="K6703" i="7"/>
  <c r="K6702" i="7"/>
  <c r="K6701" i="7"/>
  <c r="K6700" i="7"/>
  <c r="K6699" i="7"/>
  <c r="K6698" i="7"/>
  <c r="K6697" i="7"/>
  <c r="K6696" i="7"/>
  <c r="K6695" i="7"/>
  <c r="K6694" i="7"/>
  <c r="K6693" i="7"/>
  <c r="K6692" i="7"/>
  <c r="K6691" i="7"/>
  <c r="K6690" i="7"/>
  <c r="K6689" i="7"/>
  <c r="K6688" i="7"/>
  <c r="K6687" i="7"/>
  <c r="K6686" i="7"/>
  <c r="K6685" i="7"/>
  <c r="K6684" i="7"/>
  <c r="K6683" i="7"/>
  <c r="K6682" i="7"/>
  <c r="K6681" i="7"/>
  <c r="K6680" i="7"/>
  <c r="K6679" i="7"/>
  <c r="K6678" i="7"/>
  <c r="K6677" i="7"/>
  <c r="K6676" i="7"/>
  <c r="K6675" i="7"/>
  <c r="K6674" i="7"/>
  <c r="K6673" i="7"/>
  <c r="K6672" i="7"/>
  <c r="K6671" i="7"/>
  <c r="K6670" i="7"/>
  <c r="K6669" i="7"/>
  <c r="K6668" i="7"/>
  <c r="K6667" i="7"/>
  <c r="K6666" i="7"/>
  <c r="K6665" i="7"/>
  <c r="J6848" i="7"/>
  <c r="J6836" i="7"/>
  <c r="J6663" i="7"/>
  <c r="J6662" i="7"/>
  <c r="C6848" i="7"/>
  <c r="C6836" i="7"/>
  <c r="C6663" i="7"/>
  <c r="C6662" i="7"/>
  <c r="D6218" i="7"/>
  <c r="B6218" i="7"/>
  <c r="D6217" i="7"/>
  <c r="B6217" i="7"/>
  <c r="D6216" i="7"/>
  <c r="B6216" i="7"/>
  <c r="D6215" i="7"/>
  <c r="B6215" i="7"/>
  <c r="D6214" i="7"/>
  <c r="B6214" i="7"/>
  <c r="D6213" i="7"/>
  <c r="B6213" i="7"/>
  <c r="D6212" i="7"/>
  <c r="B6212" i="7"/>
  <c r="D6211" i="7"/>
  <c r="B6211" i="7"/>
  <c r="D6210" i="7"/>
  <c r="B6210" i="7"/>
  <c r="D6209" i="7"/>
  <c r="B6209" i="7"/>
  <c r="D6208" i="7"/>
  <c r="B6208" i="7"/>
  <c r="D6207" i="7"/>
  <c r="B6207" i="7"/>
  <c r="D6206" i="7"/>
  <c r="B6206" i="7"/>
  <c r="D6205" i="7"/>
  <c r="B6205" i="7"/>
  <c r="D6204" i="7"/>
  <c r="B6204" i="7"/>
  <c r="D6203" i="7"/>
  <c r="B6203" i="7"/>
  <c r="D6202" i="7"/>
  <c r="B6202" i="7"/>
  <c r="D6201" i="7"/>
  <c r="B6201" i="7"/>
  <c r="D6200" i="7"/>
  <c r="B6200" i="7"/>
  <c r="D6199" i="7"/>
  <c r="B6199" i="7"/>
  <c r="D6198" i="7"/>
  <c r="B6198" i="7"/>
  <c r="D6197" i="7"/>
  <c r="B6197" i="7"/>
  <c r="D6196" i="7"/>
  <c r="B6196" i="7"/>
  <c r="D6195" i="7"/>
  <c r="B6195" i="7"/>
  <c r="D6194" i="7"/>
  <c r="B6194" i="7"/>
  <c r="D6193" i="7"/>
  <c r="B6193" i="7"/>
  <c r="D6192" i="7"/>
  <c r="B6192" i="7"/>
  <c r="D6191" i="7"/>
  <c r="B6191" i="7"/>
  <c r="D6190" i="7"/>
  <c r="B6190" i="7"/>
  <c r="D6189" i="7"/>
  <c r="B6189" i="7"/>
  <c r="D6188" i="7"/>
  <c r="B6188" i="7"/>
  <c r="D6187" i="7"/>
  <c r="B6187" i="7"/>
  <c r="D6186" i="7"/>
  <c r="B6186" i="7"/>
  <c r="D6185" i="7"/>
  <c r="B6185" i="7"/>
  <c r="D6184" i="7"/>
  <c r="B6184" i="7"/>
  <c r="D6183" i="7"/>
  <c r="B6183" i="7"/>
  <c r="D6182" i="7"/>
  <c r="B6182" i="7"/>
  <c r="D6181" i="7"/>
  <c r="B6181" i="7"/>
  <c r="D6180" i="7"/>
  <c r="B6180" i="7"/>
  <c r="D6179" i="7"/>
  <c r="B6179" i="7"/>
  <c r="D6178" i="7"/>
  <c r="B6178" i="7"/>
  <c r="D6177" i="7"/>
  <c r="B6177" i="7"/>
  <c r="D6176" i="7"/>
  <c r="B6176" i="7"/>
  <c r="D6175" i="7"/>
  <c r="B6175" i="7"/>
  <c r="D6174" i="7"/>
  <c r="B6174" i="7"/>
  <c r="D6173" i="7"/>
  <c r="B6173" i="7"/>
  <c r="D6172" i="7"/>
  <c r="B6172" i="7"/>
  <c r="D6171" i="7"/>
  <c r="B6171" i="7"/>
  <c r="D6170" i="7"/>
  <c r="B6170" i="7"/>
  <c r="D6169" i="7"/>
  <c r="B6169" i="7"/>
  <c r="D6168" i="7"/>
  <c r="B6168" i="7"/>
  <c r="D6167" i="7"/>
  <c r="B6167" i="7"/>
  <c r="D6166" i="7"/>
  <c r="B6166" i="7"/>
  <c r="D6165" i="7"/>
  <c r="B6165" i="7"/>
  <c r="D6164" i="7"/>
  <c r="B6164" i="7"/>
  <c r="D6163" i="7"/>
  <c r="B6163" i="7"/>
  <c r="D6162" i="7"/>
  <c r="B6162" i="7"/>
  <c r="D6161" i="7"/>
  <c r="B6161" i="7"/>
  <c r="D6160" i="7"/>
  <c r="B6160" i="7"/>
  <c r="D6159" i="7"/>
  <c r="B6159" i="7"/>
  <c r="D6158" i="7"/>
  <c r="B6158" i="7"/>
  <c r="D6157" i="7"/>
  <c r="B6157" i="7"/>
  <c r="D6156" i="7"/>
  <c r="B6156" i="7"/>
  <c r="D6155" i="7"/>
  <c r="B6155" i="7"/>
  <c r="D6154" i="7"/>
  <c r="B6154" i="7"/>
  <c r="D6153" i="7"/>
  <c r="B6153" i="7"/>
  <c r="D6152" i="7"/>
  <c r="B6152" i="7"/>
  <c r="D6151" i="7"/>
  <c r="B6151" i="7"/>
  <c r="D6150" i="7"/>
  <c r="B6150" i="7"/>
  <c r="D6149" i="7"/>
  <c r="B6149" i="7"/>
  <c r="D6148" i="7"/>
  <c r="B6148" i="7"/>
  <c r="D6147" i="7"/>
  <c r="B6147" i="7"/>
  <c r="D6146" i="7"/>
  <c r="B6146" i="7"/>
  <c r="D6145" i="7"/>
  <c r="B6145" i="7"/>
  <c r="D6144" i="7"/>
  <c r="B6144" i="7"/>
  <c r="D6143" i="7"/>
  <c r="B6143" i="7"/>
  <c r="D6142" i="7"/>
  <c r="B6142" i="7"/>
  <c r="D6141" i="7"/>
  <c r="B6141" i="7"/>
  <c r="D6140" i="7"/>
  <c r="B6140" i="7"/>
  <c r="D6139" i="7"/>
  <c r="B6139" i="7"/>
  <c r="D6138" i="7"/>
  <c r="B6138" i="7"/>
  <c r="D6137" i="7"/>
  <c r="B6137" i="7"/>
  <c r="D6136" i="7"/>
  <c r="B6136" i="7"/>
  <c r="D6135" i="7"/>
  <c r="B6135" i="7"/>
  <c r="D6134" i="7"/>
  <c r="B6134" i="7"/>
  <c r="D6133" i="7"/>
  <c r="B6133" i="7"/>
  <c r="D6132" i="7"/>
  <c r="B6132" i="7"/>
  <c r="D6131" i="7"/>
  <c r="B6131" i="7"/>
  <c r="D6130" i="7"/>
  <c r="B6130" i="7"/>
  <c r="D6129" i="7"/>
  <c r="B6129" i="7"/>
  <c r="D6128" i="7"/>
  <c r="B6128" i="7"/>
  <c r="D6127" i="7"/>
  <c r="B6127" i="7"/>
  <c r="D6126" i="7"/>
  <c r="B6126" i="7"/>
  <c r="D6125" i="7"/>
  <c r="B6125" i="7"/>
  <c r="D6124" i="7"/>
  <c r="B6124" i="7"/>
  <c r="D6123" i="7"/>
  <c r="B6123" i="7"/>
  <c r="D6122" i="7"/>
  <c r="B6122" i="7"/>
  <c r="D6121" i="7"/>
  <c r="B6121" i="7"/>
  <c r="D6120" i="7"/>
  <c r="B6120" i="7"/>
  <c r="D6119" i="7"/>
  <c r="B6119" i="7"/>
  <c r="D6118" i="7"/>
  <c r="B6118" i="7"/>
  <c r="D6117" i="7"/>
  <c r="B6117" i="7"/>
  <c r="D6116" i="7"/>
  <c r="B6116" i="7"/>
  <c r="D6115" i="7"/>
  <c r="B6115" i="7"/>
  <c r="D6114" i="7"/>
  <c r="B6114" i="7"/>
  <c r="D6113" i="7"/>
  <c r="B6113" i="7"/>
  <c r="D6112" i="7"/>
  <c r="B6112" i="7"/>
  <c r="D6111" i="7"/>
  <c r="B6111" i="7"/>
  <c r="D6110" i="7"/>
  <c r="B6110" i="7"/>
  <c r="D6109" i="7"/>
  <c r="B6109" i="7"/>
  <c r="D6108" i="7"/>
  <c r="B6108" i="7"/>
  <c r="D6107" i="7"/>
  <c r="B6107" i="7"/>
  <c r="D6106" i="7"/>
  <c r="B6106" i="7"/>
  <c r="D6105" i="7"/>
  <c r="B6105" i="7"/>
  <c r="D6104" i="7"/>
  <c r="B6104" i="7"/>
  <c r="D6103" i="7"/>
  <c r="B6103" i="7"/>
  <c r="D6102" i="7"/>
  <c r="B6102" i="7"/>
  <c r="D6101" i="7"/>
  <c r="B6101" i="7"/>
  <c r="D6100" i="7"/>
  <c r="B6100" i="7"/>
  <c r="D6099" i="7"/>
  <c r="B6099" i="7"/>
  <c r="D6098" i="7"/>
  <c r="B6098" i="7"/>
  <c r="D6097" i="7"/>
  <c r="B6097" i="7"/>
  <c r="D6096" i="7"/>
  <c r="B6096" i="7"/>
  <c r="D6095" i="7"/>
  <c r="B6095" i="7"/>
  <c r="D6094" i="7"/>
  <c r="B6094" i="7"/>
  <c r="D6093" i="7"/>
  <c r="B6093" i="7"/>
  <c r="D6092" i="7"/>
  <c r="B6092" i="7"/>
  <c r="D6091" i="7"/>
  <c r="B6091" i="7"/>
  <c r="D6090" i="7"/>
  <c r="B6090" i="7"/>
  <c r="D6089" i="7"/>
  <c r="B6089" i="7"/>
  <c r="D6088" i="7"/>
  <c r="B6088" i="7"/>
  <c r="D6087" i="7"/>
  <c r="B6087" i="7"/>
  <c r="D6086" i="7"/>
  <c r="B6086" i="7"/>
  <c r="D6085" i="7"/>
  <c r="B6085" i="7"/>
  <c r="D6084" i="7"/>
  <c r="B6084" i="7"/>
  <c r="D6083" i="7"/>
  <c r="B6083" i="7"/>
  <c r="D6082" i="7"/>
  <c r="B6082" i="7"/>
  <c r="D6081" i="7"/>
  <c r="B6081" i="7"/>
  <c r="D6080" i="7"/>
  <c r="B6080" i="7"/>
  <c r="D6079" i="7"/>
  <c r="B6079" i="7"/>
  <c r="D6078" i="7"/>
  <c r="B6078" i="7"/>
  <c r="D6077" i="7"/>
  <c r="B6077" i="7"/>
  <c r="D6076" i="7"/>
  <c r="B6076" i="7"/>
  <c r="D6075" i="7"/>
  <c r="B6075" i="7"/>
  <c r="D6074" i="7"/>
  <c r="B6074" i="7"/>
  <c r="D6073" i="7"/>
  <c r="B6073" i="7"/>
  <c r="D6072" i="7"/>
  <c r="B6072" i="7"/>
  <c r="D6071" i="7"/>
  <c r="B6071" i="7"/>
  <c r="D6070" i="7"/>
  <c r="B6070" i="7"/>
  <c r="D6069" i="7"/>
  <c r="B6069" i="7"/>
  <c r="D6068" i="7"/>
  <c r="B6068" i="7"/>
  <c r="D6067" i="7"/>
  <c r="B6067" i="7"/>
  <c r="D6066" i="7"/>
  <c r="B6066" i="7"/>
  <c r="D6065" i="7"/>
  <c r="B6065" i="7"/>
  <c r="D6064" i="7"/>
  <c r="B6064" i="7"/>
  <c r="D6063" i="7"/>
  <c r="B6063" i="7"/>
  <c r="D6062" i="7"/>
  <c r="B6062" i="7"/>
  <c r="D6061" i="7"/>
  <c r="B6061" i="7"/>
  <c r="D6060" i="7"/>
  <c r="B6060" i="7"/>
  <c r="D6059" i="7"/>
  <c r="B6059" i="7"/>
  <c r="D6058" i="7"/>
  <c r="B6058" i="7"/>
  <c r="D6057" i="7"/>
  <c r="B6057" i="7"/>
  <c r="D6056" i="7"/>
  <c r="B6056" i="7"/>
  <c r="D6055" i="7"/>
  <c r="B6055" i="7"/>
  <c r="D6054" i="7"/>
  <c r="B6054" i="7"/>
  <c r="D6053" i="7"/>
  <c r="B6053" i="7"/>
  <c r="D6052" i="7"/>
  <c r="B6052" i="7"/>
  <c r="D6051" i="7"/>
  <c r="B6051" i="7"/>
  <c r="D6050" i="7"/>
  <c r="B6050" i="7"/>
  <c r="D6049" i="7"/>
  <c r="B6049" i="7"/>
  <c r="D6048" i="7"/>
  <c r="B6048" i="7"/>
  <c r="D6047" i="7"/>
  <c r="B6047" i="7"/>
  <c r="D6046" i="7"/>
  <c r="B6046" i="7"/>
  <c r="D6045" i="7"/>
  <c r="B6045" i="7"/>
  <c r="D6044" i="7"/>
  <c r="B6044" i="7"/>
  <c r="D6043" i="7"/>
  <c r="B6043" i="7"/>
  <c r="D6042" i="7"/>
  <c r="B6042" i="7"/>
  <c r="D6041" i="7"/>
  <c r="B6041" i="7"/>
  <c r="D6040" i="7"/>
  <c r="B6040" i="7"/>
  <c r="D6039" i="7"/>
  <c r="B6039" i="7"/>
  <c r="D6038" i="7"/>
  <c r="B6038" i="7"/>
  <c r="D6037" i="7"/>
  <c r="B6037" i="7"/>
  <c r="D6036" i="7"/>
  <c r="B6036" i="7"/>
  <c r="D6035" i="7"/>
  <c r="B6035" i="7"/>
  <c r="D6034" i="7"/>
  <c r="B6034" i="7"/>
  <c r="D6033" i="7"/>
  <c r="B6033" i="7"/>
  <c r="D6032" i="7"/>
  <c r="B6032" i="7"/>
  <c r="D6031" i="7"/>
  <c r="B6031" i="7"/>
  <c r="D6030" i="7"/>
  <c r="B6030" i="7"/>
  <c r="D6029" i="7"/>
  <c r="B6029" i="7"/>
  <c r="D6028" i="7"/>
  <c r="B6028" i="7"/>
  <c r="D6027" i="7"/>
  <c r="B6027" i="7"/>
  <c r="D6026" i="7"/>
  <c r="B6026" i="7"/>
  <c r="D6025" i="7"/>
  <c r="B6025" i="7"/>
  <c r="D6024" i="7"/>
  <c r="B6024" i="7"/>
  <c r="D6023" i="7"/>
  <c r="B6023" i="7"/>
  <c r="D6022" i="7"/>
  <c r="B6022" i="7"/>
  <c r="D6021" i="7"/>
  <c r="B6021" i="7"/>
  <c r="D6020" i="7"/>
  <c r="B6020" i="7"/>
  <c r="D6019" i="7"/>
  <c r="B6019" i="7"/>
  <c r="D6018" i="7"/>
  <c r="B6018" i="7"/>
  <c r="D6017" i="7"/>
  <c r="B6017" i="7"/>
  <c r="D6016" i="7"/>
  <c r="B6016" i="7"/>
  <c r="D6015" i="7"/>
  <c r="B6015" i="7"/>
  <c r="D6014" i="7"/>
  <c r="B6014" i="7"/>
  <c r="D6013" i="7"/>
  <c r="B6013" i="7"/>
  <c r="D6012" i="7"/>
  <c r="B6012" i="7"/>
  <c r="D6011" i="7"/>
  <c r="B6011" i="7"/>
  <c r="D6010" i="7"/>
  <c r="B6010" i="7"/>
  <c r="D6009" i="7"/>
  <c r="B6009" i="7"/>
  <c r="D6008" i="7"/>
  <c r="B6008" i="7"/>
  <c r="D6007" i="7"/>
  <c r="B6007" i="7"/>
  <c r="D6006" i="7"/>
  <c r="B6006" i="7"/>
  <c r="D6005" i="7"/>
  <c r="B6005" i="7"/>
  <c r="D6004" i="7"/>
  <c r="B6004" i="7"/>
  <c r="D6003" i="7"/>
  <c r="B6003" i="7"/>
  <c r="D6002" i="7"/>
  <c r="B6002" i="7"/>
  <c r="D6001" i="7"/>
  <c r="B6001" i="7"/>
  <c r="D6000" i="7"/>
  <c r="B6000" i="7"/>
  <c r="D5999" i="7"/>
  <c r="B5999" i="7"/>
  <c r="D5998" i="7"/>
  <c r="B5998" i="7"/>
  <c r="D5997" i="7"/>
  <c r="B5997" i="7"/>
  <c r="D5996" i="7"/>
  <c r="B5996" i="7"/>
  <c r="D5995" i="7"/>
  <c r="B5995" i="7"/>
  <c r="D5994" i="7"/>
  <c r="B5994" i="7"/>
  <c r="D5993" i="7"/>
  <c r="B5993" i="7"/>
  <c r="D5992" i="7"/>
  <c r="B5992" i="7"/>
  <c r="D5991" i="7"/>
  <c r="B5991" i="7"/>
  <c r="D5990" i="7"/>
  <c r="B5990" i="7"/>
  <c r="D5989" i="7"/>
  <c r="B5989" i="7"/>
  <c r="D5988" i="7"/>
  <c r="B5988" i="7"/>
  <c r="D5987" i="7"/>
  <c r="B5987" i="7"/>
  <c r="D5986" i="7"/>
  <c r="B5986" i="7"/>
  <c r="D5985" i="7"/>
  <c r="B5985" i="7"/>
  <c r="D5984" i="7"/>
  <c r="B5984" i="7"/>
  <c r="D5983" i="7"/>
  <c r="B5983" i="7"/>
  <c r="D5982" i="7"/>
  <c r="B5982" i="7"/>
  <c r="D5981" i="7"/>
  <c r="B5981" i="7"/>
  <c r="D5980" i="7"/>
  <c r="B5980" i="7"/>
  <c r="D5979" i="7"/>
  <c r="B5979" i="7"/>
  <c r="D5978" i="7"/>
  <c r="B5978" i="7"/>
  <c r="D5977" i="7"/>
  <c r="B5977" i="7"/>
  <c r="D5976" i="7"/>
  <c r="B5976" i="7"/>
  <c r="D5975" i="7"/>
  <c r="B5975" i="7"/>
  <c r="D5974" i="7"/>
  <c r="B5974" i="7"/>
  <c r="D5973" i="7"/>
  <c r="B5973" i="7"/>
  <c r="D5972" i="7"/>
  <c r="B5972" i="7"/>
  <c r="D5971" i="7"/>
  <c r="B5971" i="7"/>
  <c r="D5970" i="7"/>
  <c r="B5970" i="7"/>
  <c r="D5969" i="7"/>
  <c r="B5969" i="7"/>
  <c r="D5968" i="7"/>
  <c r="B5968" i="7"/>
  <c r="D5967" i="7"/>
  <c r="B5967" i="7"/>
  <c r="D5966" i="7"/>
  <c r="B5966" i="7"/>
  <c r="D5965" i="7"/>
  <c r="B5965" i="7"/>
  <c r="D5964" i="7"/>
  <c r="B5964" i="7"/>
  <c r="D5963" i="7"/>
  <c r="B5963" i="7"/>
  <c r="D5962" i="7"/>
  <c r="B5962" i="7"/>
  <c r="D5961" i="7"/>
  <c r="B5961" i="7"/>
  <c r="D5960" i="7"/>
  <c r="B5960" i="7"/>
  <c r="D5959" i="7"/>
  <c r="B5959" i="7"/>
  <c r="D5958" i="7"/>
  <c r="B5958" i="7"/>
  <c r="D5957" i="7"/>
  <c r="B5957" i="7"/>
  <c r="D5956" i="7"/>
  <c r="B5956" i="7"/>
  <c r="D5955" i="7"/>
  <c r="B5955" i="7"/>
  <c r="D5954" i="7"/>
  <c r="B5954" i="7"/>
  <c r="D5953" i="7"/>
  <c r="B5953" i="7"/>
  <c r="D5952" i="7"/>
  <c r="B5952" i="7"/>
  <c r="D5951" i="7"/>
  <c r="B5951" i="7"/>
  <c r="D5950" i="7"/>
  <c r="B5950" i="7"/>
  <c r="D5949" i="7"/>
  <c r="B5949" i="7"/>
  <c r="D5948" i="7"/>
  <c r="B5948" i="7"/>
  <c r="D5947" i="7"/>
  <c r="B5947" i="7"/>
  <c r="D5946" i="7"/>
  <c r="B5946" i="7"/>
  <c r="D5945" i="7"/>
  <c r="B5945" i="7"/>
  <c r="D5944" i="7"/>
  <c r="B5944" i="7"/>
  <c r="D5943" i="7"/>
  <c r="B5943" i="7"/>
  <c r="D5942" i="7"/>
  <c r="B5942" i="7"/>
  <c r="D5941" i="7"/>
  <c r="B5941" i="7"/>
  <c r="D5940" i="7"/>
  <c r="B5940" i="7"/>
  <c r="D5939" i="7"/>
  <c r="B5939" i="7"/>
  <c r="D5938" i="7"/>
  <c r="B5938" i="7"/>
  <c r="D5937" i="7"/>
  <c r="B5937" i="7"/>
  <c r="D5936" i="7"/>
  <c r="B5936" i="7"/>
  <c r="D5935" i="7"/>
  <c r="B5935" i="7"/>
  <c r="D5934" i="7"/>
  <c r="B5934" i="7"/>
  <c r="D5933" i="7"/>
  <c r="B5933" i="7"/>
  <c r="D5932" i="7"/>
  <c r="B5932" i="7"/>
  <c r="D5931" i="7"/>
  <c r="B5931" i="7"/>
  <c r="D5930" i="7"/>
  <c r="B5930" i="7"/>
  <c r="D5929" i="7"/>
  <c r="B5929" i="7"/>
  <c r="D5928" i="7"/>
  <c r="B5928" i="7"/>
  <c r="D5927" i="7"/>
  <c r="B5927" i="7"/>
  <c r="D5926" i="7"/>
  <c r="B5926" i="7"/>
  <c r="D5925" i="7"/>
  <c r="B5925" i="7"/>
  <c r="D5924" i="7"/>
  <c r="B5924" i="7"/>
  <c r="D5923" i="7"/>
  <c r="B5923" i="7"/>
  <c r="D5922" i="7"/>
  <c r="B5922" i="7"/>
  <c r="D5921" i="7"/>
  <c r="B5921" i="7"/>
  <c r="D5920" i="7"/>
  <c r="B5920" i="7"/>
  <c r="D5919" i="7"/>
  <c r="B5919" i="7"/>
  <c r="D5918" i="7"/>
  <c r="B5918" i="7"/>
  <c r="D5917" i="7"/>
  <c r="B5917" i="7"/>
  <c r="D5916" i="7"/>
  <c r="B5916" i="7"/>
  <c r="D5915" i="7"/>
  <c r="B5915" i="7"/>
  <c r="D5914" i="7"/>
  <c r="B5914" i="7"/>
  <c r="D5913" i="7"/>
  <c r="B5913" i="7"/>
  <c r="D5912" i="7"/>
  <c r="B5912" i="7"/>
  <c r="D5911" i="7"/>
  <c r="B5911" i="7"/>
  <c r="D5910" i="7"/>
  <c r="B5910" i="7"/>
  <c r="D5909" i="7"/>
  <c r="B5909" i="7"/>
  <c r="D5908" i="7"/>
  <c r="B5908" i="7"/>
  <c r="D5907" i="7"/>
  <c r="B5907" i="7"/>
  <c r="D5906" i="7"/>
  <c r="B5906" i="7"/>
  <c r="D5905" i="7"/>
  <c r="B5905" i="7"/>
  <c r="D5904" i="7"/>
  <c r="B5904" i="7"/>
  <c r="D5903" i="7"/>
  <c r="B5903" i="7"/>
  <c r="D5902" i="7"/>
  <c r="B5902" i="7"/>
  <c r="D5901" i="7"/>
  <c r="B5901" i="7"/>
  <c r="D5900" i="7"/>
  <c r="B5900" i="7"/>
  <c r="D5899" i="7"/>
  <c r="B5899" i="7"/>
  <c r="D5898" i="7"/>
  <c r="B5898" i="7"/>
  <c r="D5897" i="7"/>
  <c r="B5897" i="7"/>
  <c r="D5896" i="7"/>
  <c r="B5896" i="7"/>
  <c r="D5895" i="7"/>
  <c r="B5895" i="7"/>
  <c r="D5894" i="7"/>
  <c r="B5894" i="7"/>
  <c r="D5893" i="7"/>
  <c r="B5893" i="7"/>
  <c r="D5892" i="7"/>
  <c r="B5892" i="7"/>
  <c r="D5891" i="7"/>
  <c r="B5891" i="7"/>
  <c r="D5890" i="7"/>
  <c r="B5890" i="7"/>
  <c r="D5889" i="7"/>
  <c r="B5889" i="7"/>
  <c r="D5888" i="7"/>
  <c r="B5888" i="7"/>
  <c r="D5887" i="7"/>
  <c r="B5887" i="7"/>
  <c r="D5886" i="7"/>
  <c r="B5886" i="7"/>
  <c r="D5885" i="7"/>
  <c r="B5885" i="7"/>
  <c r="D5884" i="7"/>
  <c r="B5884" i="7"/>
  <c r="D5883" i="7"/>
  <c r="B5883" i="7"/>
  <c r="D5882" i="7"/>
  <c r="B5882" i="7"/>
  <c r="D5881" i="7"/>
  <c r="B5881" i="7"/>
  <c r="D5880" i="7"/>
  <c r="B5880" i="7"/>
  <c r="D5879" i="7"/>
  <c r="B5879" i="7"/>
  <c r="D5878" i="7"/>
  <c r="B5878" i="7"/>
  <c r="D5877" i="7"/>
  <c r="B5877" i="7"/>
  <c r="D5876" i="7"/>
  <c r="B5876" i="7"/>
  <c r="D5875" i="7"/>
  <c r="B5875" i="7"/>
  <c r="D5874" i="7"/>
  <c r="B5874" i="7"/>
  <c r="D5873" i="7"/>
  <c r="B5873" i="7"/>
  <c r="D5872" i="7"/>
  <c r="B5872" i="7"/>
  <c r="D5871" i="7"/>
  <c r="B5871" i="7"/>
  <c r="D5870" i="7"/>
  <c r="B5870" i="7"/>
  <c r="D5869" i="7"/>
  <c r="B5869" i="7"/>
  <c r="D5868" i="7"/>
  <c r="B5868" i="7"/>
  <c r="D5867" i="7"/>
  <c r="B5867" i="7"/>
  <c r="D5866" i="7"/>
  <c r="B5866" i="7"/>
  <c r="D5865" i="7"/>
  <c r="B5865" i="7"/>
  <c r="D5864" i="7"/>
  <c r="B5864" i="7"/>
  <c r="D5863" i="7"/>
  <c r="B5863" i="7"/>
  <c r="D5862" i="7"/>
  <c r="B5862" i="7"/>
  <c r="D5861" i="7"/>
  <c r="B5861" i="7"/>
  <c r="D5860" i="7"/>
  <c r="B5860" i="7"/>
  <c r="D5859" i="7"/>
  <c r="B5859" i="7"/>
  <c r="D5858" i="7"/>
  <c r="B5858" i="7"/>
  <c r="D5857" i="7"/>
  <c r="B5857" i="7"/>
  <c r="D5856" i="7"/>
  <c r="B5856" i="7"/>
  <c r="D5855" i="7"/>
  <c r="B5855" i="7"/>
  <c r="D5854" i="7"/>
  <c r="B5854" i="7"/>
  <c r="D5853" i="7"/>
  <c r="B5853" i="7"/>
  <c r="D5852" i="7"/>
  <c r="B5852" i="7"/>
  <c r="D5851" i="7"/>
  <c r="B5851" i="7"/>
  <c r="D5850" i="7"/>
  <c r="B5850" i="7"/>
  <c r="D5849" i="7"/>
  <c r="B5849" i="7"/>
  <c r="D5848" i="7"/>
  <c r="B5848" i="7"/>
  <c r="D5847" i="7"/>
  <c r="B5847" i="7"/>
  <c r="D5846" i="7"/>
  <c r="B5846" i="7"/>
  <c r="D5845" i="7"/>
  <c r="B5845" i="7"/>
  <c r="D5844" i="7"/>
  <c r="B5844" i="7"/>
  <c r="D5843" i="7"/>
  <c r="B5843" i="7"/>
  <c r="D5842" i="7"/>
  <c r="B5842" i="7"/>
  <c r="D5841" i="7"/>
  <c r="B5841" i="7"/>
  <c r="D5840" i="7"/>
  <c r="B5840" i="7"/>
  <c r="D5839" i="7"/>
  <c r="B5839" i="7"/>
  <c r="D5838" i="7"/>
  <c r="B5838" i="7"/>
  <c r="D5837" i="7"/>
  <c r="B5837" i="7"/>
  <c r="D5836" i="7"/>
  <c r="B5836" i="7"/>
  <c r="D5835" i="7"/>
  <c r="B5835" i="7"/>
  <c r="D5834" i="7"/>
  <c r="B5834" i="7"/>
  <c r="D5833" i="7"/>
  <c r="B5833" i="7"/>
  <c r="D5832" i="7"/>
  <c r="B5832" i="7"/>
  <c r="D5831" i="7"/>
  <c r="B5831" i="7"/>
  <c r="D5830" i="7"/>
  <c r="B5830" i="7"/>
  <c r="D5829" i="7"/>
  <c r="B5829" i="7"/>
  <c r="D5828" i="7"/>
  <c r="B5828" i="7"/>
  <c r="D5827" i="7"/>
  <c r="B5827" i="7"/>
  <c r="D5826" i="7"/>
  <c r="B5826" i="7"/>
  <c r="D5825" i="7"/>
  <c r="B5825" i="7"/>
  <c r="D5824" i="7"/>
  <c r="B5824" i="7"/>
  <c r="D5823" i="7"/>
  <c r="B5823" i="7"/>
  <c r="D5822" i="7"/>
  <c r="B5822" i="7"/>
  <c r="D5821" i="7"/>
  <c r="B5821" i="7"/>
  <c r="D5820" i="7"/>
  <c r="B5820" i="7"/>
  <c r="D5819" i="7"/>
  <c r="B5819" i="7"/>
  <c r="D5818" i="7"/>
  <c r="B5818" i="7"/>
  <c r="D5817" i="7"/>
  <c r="B5817" i="7"/>
  <c r="D5816" i="7"/>
  <c r="B5816" i="7"/>
  <c r="D5815" i="7"/>
  <c r="B5815" i="7"/>
  <c r="D5814" i="7"/>
  <c r="B5814" i="7"/>
  <c r="D5813" i="7"/>
  <c r="B5813" i="7"/>
  <c r="D5812" i="7"/>
  <c r="B5812" i="7"/>
  <c r="D5811" i="7"/>
  <c r="B5811" i="7"/>
  <c r="D5810" i="7"/>
  <c r="B5810" i="7"/>
  <c r="D5809" i="7"/>
  <c r="B5809" i="7"/>
  <c r="D5808" i="7"/>
  <c r="B5808" i="7"/>
  <c r="D5807" i="7"/>
  <c r="B5807" i="7"/>
  <c r="D5806" i="7"/>
  <c r="B5806" i="7"/>
  <c r="D5805" i="7"/>
  <c r="B5805" i="7"/>
  <c r="D5804" i="7"/>
  <c r="B5804" i="7"/>
  <c r="D5803" i="7"/>
  <c r="B5803" i="7"/>
  <c r="D5802" i="7"/>
  <c r="B5802" i="7"/>
  <c r="D5801" i="7"/>
  <c r="B5801" i="7"/>
  <c r="D5800" i="7"/>
  <c r="B5800" i="7"/>
  <c r="D5799" i="7"/>
  <c r="B5799" i="7"/>
  <c r="D5798" i="7"/>
  <c r="B5798" i="7"/>
  <c r="D5797" i="7"/>
  <c r="B5797" i="7"/>
  <c r="D5796" i="7"/>
  <c r="B5796" i="7"/>
  <c r="D5795" i="7"/>
  <c r="B5795" i="7"/>
  <c r="D5794" i="7"/>
  <c r="B5794" i="7"/>
  <c r="D5793" i="7"/>
  <c r="B5793" i="7"/>
  <c r="D5792" i="7"/>
  <c r="B5792" i="7"/>
  <c r="D5791" i="7"/>
  <c r="B5791" i="7"/>
  <c r="D5790" i="7"/>
  <c r="B5790" i="7"/>
  <c r="D5789" i="7"/>
  <c r="B5789" i="7"/>
  <c r="D5788" i="7"/>
  <c r="B5788" i="7"/>
  <c r="D5787" i="7"/>
  <c r="B5787" i="7"/>
  <c r="D5786" i="7"/>
  <c r="B5786" i="7"/>
  <c r="D5785" i="7"/>
  <c r="B5785" i="7"/>
  <c r="D5784" i="7"/>
  <c r="B5784" i="7"/>
  <c r="D5783" i="7"/>
  <c r="B5783" i="7"/>
  <c r="D5782" i="7"/>
  <c r="B5782" i="7"/>
  <c r="D5781" i="7"/>
  <c r="B5781" i="7"/>
  <c r="D5780" i="7"/>
  <c r="B5780" i="7"/>
  <c r="D5779" i="7"/>
  <c r="B5779" i="7"/>
  <c r="D5778" i="7"/>
  <c r="B5778" i="7"/>
  <c r="D5777" i="7"/>
  <c r="B5777" i="7"/>
  <c r="D5776" i="7"/>
  <c r="B5776" i="7"/>
  <c r="D5775" i="7"/>
  <c r="B5775" i="7"/>
  <c r="D5774" i="7"/>
  <c r="B5774" i="7"/>
  <c r="D5773" i="7"/>
  <c r="B5773" i="7"/>
  <c r="D5772" i="7"/>
  <c r="B5772" i="7"/>
  <c r="D5771" i="7"/>
  <c r="B5771" i="7"/>
  <c r="D5770" i="7"/>
  <c r="B5770" i="7"/>
  <c r="D5769" i="7"/>
  <c r="B5769" i="7"/>
  <c r="D5768" i="7"/>
  <c r="B5768" i="7"/>
  <c r="D5767" i="7"/>
  <c r="B5767" i="7"/>
  <c r="D5766" i="7"/>
  <c r="B5766" i="7"/>
  <c r="D5765" i="7"/>
  <c r="B5765" i="7"/>
  <c r="D5764" i="7"/>
  <c r="B5764" i="7"/>
  <c r="D5763" i="7"/>
  <c r="B5763" i="7"/>
  <c r="D5762" i="7"/>
  <c r="B5762" i="7"/>
  <c r="D5761" i="7"/>
  <c r="B5761" i="7"/>
  <c r="D5760" i="7"/>
  <c r="B5760" i="7"/>
  <c r="D5759" i="7"/>
  <c r="B5759" i="7"/>
  <c r="D5758" i="7"/>
  <c r="B5758" i="7"/>
  <c r="D5757" i="7"/>
  <c r="B5757" i="7"/>
  <c r="D5756" i="7"/>
  <c r="B5756" i="7"/>
  <c r="D5755" i="7"/>
  <c r="B5755" i="7"/>
  <c r="D5754" i="7"/>
  <c r="B5754" i="7"/>
  <c r="D5753" i="7"/>
  <c r="B5753" i="7"/>
  <c r="D5752" i="7"/>
  <c r="B5752" i="7"/>
  <c r="D5751" i="7"/>
  <c r="B5751" i="7"/>
  <c r="D5750" i="7"/>
  <c r="B5750" i="7"/>
  <c r="D5749" i="7"/>
  <c r="B5749" i="7"/>
  <c r="D5748" i="7"/>
  <c r="B5748" i="7"/>
  <c r="D5747" i="7"/>
  <c r="B5747" i="7"/>
  <c r="D5746" i="7"/>
  <c r="B5746" i="7"/>
  <c r="D5745" i="7"/>
  <c r="B5745" i="7"/>
  <c r="D5744" i="7"/>
  <c r="B5744" i="7"/>
  <c r="D5743" i="7"/>
  <c r="B5743" i="7"/>
  <c r="D5742" i="7"/>
  <c r="B5742" i="7"/>
  <c r="D5741" i="7"/>
  <c r="B5741" i="7"/>
  <c r="D5740" i="7"/>
  <c r="B5740" i="7"/>
  <c r="D5739" i="7"/>
  <c r="B5739" i="7"/>
  <c r="D5738" i="7"/>
  <c r="B5738" i="7"/>
  <c r="D5737" i="7"/>
  <c r="B5737" i="7"/>
  <c r="D5736" i="7"/>
  <c r="B5736" i="7"/>
  <c r="D5735" i="7"/>
  <c r="B5735" i="7"/>
  <c r="D5734" i="7"/>
  <c r="B5734" i="7"/>
  <c r="D5733" i="7"/>
  <c r="B5733" i="7"/>
  <c r="D5732" i="7"/>
  <c r="B5732" i="7"/>
  <c r="D5731" i="7"/>
  <c r="B5731" i="7"/>
  <c r="D5730" i="7"/>
  <c r="B5730" i="7"/>
  <c r="D5729" i="7"/>
  <c r="B5729" i="7"/>
  <c r="D5728" i="7"/>
  <c r="B5728" i="7"/>
  <c r="D5727" i="7"/>
  <c r="B5727" i="7"/>
  <c r="D5726" i="7"/>
  <c r="B5726" i="7"/>
  <c r="D5725" i="7"/>
  <c r="B5725" i="7"/>
  <c r="D5724" i="7"/>
  <c r="B5724" i="7"/>
  <c r="D5723" i="7"/>
  <c r="B5723" i="7"/>
  <c r="D5722" i="7"/>
  <c r="B5722" i="7"/>
  <c r="D5721" i="7"/>
  <c r="B5721" i="7"/>
  <c r="D5720" i="7"/>
  <c r="B5720" i="7"/>
  <c r="D5719" i="7"/>
  <c r="B5719" i="7"/>
  <c r="D5718" i="7"/>
  <c r="B5718" i="7"/>
  <c r="D5717" i="7"/>
  <c r="B5717" i="7"/>
  <c r="D5716" i="7"/>
  <c r="B5716" i="7"/>
  <c r="D5715" i="7"/>
  <c r="B5715" i="7"/>
  <c r="D5714" i="7"/>
  <c r="B5714" i="7"/>
  <c r="D5713" i="7"/>
  <c r="B5713" i="7"/>
  <c r="D5712" i="7"/>
  <c r="B5712" i="7"/>
  <c r="D5711" i="7"/>
  <c r="B5711" i="7"/>
  <c r="D5710" i="7"/>
  <c r="B5710" i="7"/>
  <c r="D5709" i="7"/>
  <c r="B5709" i="7"/>
  <c r="D5708" i="7"/>
  <c r="B5708" i="7"/>
  <c r="D5707" i="7"/>
  <c r="B5707" i="7"/>
  <c r="D5706" i="7"/>
  <c r="B5706" i="7"/>
  <c r="D5705" i="7"/>
  <c r="B5705" i="7"/>
  <c r="D5704" i="7"/>
  <c r="B5704" i="7"/>
  <c r="D5703" i="7"/>
  <c r="B5703" i="7"/>
  <c r="D5702" i="7"/>
  <c r="B5702" i="7"/>
  <c r="D5701" i="7"/>
  <c r="B5701" i="7"/>
  <c r="D5700" i="7"/>
  <c r="B5700" i="7"/>
  <c r="D5699" i="7"/>
  <c r="B5699" i="7"/>
  <c r="D5698" i="7"/>
  <c r="B5698" i="7"/>
  <c r="D5697" i="7"/>
  <c r="B5697" i="7"/>
  <c r="D5696" i="7"/>
  <c r="B5696" i="7"/>
  <c r="D5695" i="7"/>
  <c r="B5695" i="7"/>
  <c r="D5694" i="7"/>
  <c r="B5694" i="7"/>
  <c r="D5693" i="7"/>
  <c r="B5693" i="7"/>
  <c r="D5692" i="7"/>
  <c r="B5692" i="7"/>
  <c r="D5691" i="7"/>
  <c r="B5691" i="7"/>
  <c r="D5690" i="7"/>
  <c r="B5690" i="7"/>
  <c r="D5689" i="7"/>
  <c r="B5689" i="7"/>
  <c r="D5688" i="7"/>
  <c r="B5688" i="7"/>
  <c r="D5687" i="7"/>
  <c r="B5687" i="7"/>
  <c r="D5686" i="7"/>
  <c r="B5686" i="7"/>
  <c r="D5685" i="7"/>
  <c r="B5685" i="7"/>
  <c r="D5684" i="7"/>
  <c r="B5684" i="7"/>
  <c r="D5683" i="7"/>
  <c r="B5683" i="7"/>
  <c r="D5682" i="7"/>
  <c r="B5682" i="7"/>
  <c r="D5681" i="7"/>
  <c r="B5681" i="7"/>
  <c r="D5680" i="7"/>
  <c r="B5680" i="7"/>
  <c r="D5679" i="7"/>
  <c r="B5679" i="7"/>
  <c r="D5678" i="7"/>
  <c r="B5678" i="7"/>
  <c r="D5677" i="7"/>
  <c r="B5677" i="7"/>
  <c r="D5676" i="7"/>
  <c r="B5676" i="7"/>
  <c r="D5675" i="7"/>
  <c r="B5675" i="7"/>
  <c r="D5674" i="7"/>
  <c r="B5674" i="7"/>
  <c r="D5673" i="7"/>
  <c r="B5673" i="7"/>
  <c r="D5672" i="7"/>
  <c r="B5672" i="7"/>
  <c r="D5671" i="7"/>
  <c r="B5671" i="7"/>
  <c r="D5670" i="7"/>
  <c r="B5670" i="7"/>
  <c r="D5669" i="7"/>
  <c r="B5669" i="7"/>
  <c r="D5668" i="7"/>
  <c r="B5668" i="7"/>
  <c r="D5667" i="7"/>
  <c r="B5667" i="7"/>
  <c r="D5666" i="7"/>
  <c r="B5666" i="7"/>
  <c r="D5665" i="7"/>
  <c r="B5665" i="7"/>
  <c r="D5664" i="7"/>
  <c r="B5664" i="7"/>
  <c r="D5663" i="7"/>
  <c r="B5663" i="7"/>
  <c r="D5662" i="7"/>
  <c r="B5662" i="7"/>
  <c r="D5661" i="7"/>
  <c r="B5661" i="7"/>
  <c r="D5660" i="7"/>
  <c r="B5660" i="7"/>
  <c r="D5659" i="7"/>
  <c r="B5659" i="7"/>
  <c r="D5658" i="7"/>
  <c r="B5658" i="7"/>
  <c r="D5657" i="7"/>
  <c r="B5657" i="7"/>
  <c r="D5656" i="7"/>
  <c r="B5656" i="7"/>
  <c r="D5655" i="7"/>
  <c r="B5655" i="7"/>
  <c r="D5654" i="7"/>
  <c r="B5654" i="7"/>
  <c r="D5653" i="7"/>
  <c r="B5653" i="7"/>
  <c r="D5652" i="7"/>
  <c r="B5652" i="7"/>
  <c r="D5651" i="7"/>
  <c r="B5651" i="7"/>
  <c r="D5650" i="7"/>
  <c r="B5650" i="7"/>
  <c r="D5649" i="7"/>
  <c r="B5649" i="7"/>
  <c r="N5648" i="7"/>
  <c r="D5648" i="7"/>
  <c r="B5648" i="7"/>
  <c r="N5647" i="7"/>
  <c r="D5647" i="7"/>
  <c r="B5647" i="7"/>
  <c r="N5646" i="7"/>
  <c r="D5646" i="7"/>
  <c r="B5646" i="7"/>
  <c r="N5645" i="7"/>
  <c r="D5645" i="7"/>
  <c r="B5645" i="7"/>
  <c r="N5644" i="7"/>
  <c r="D5644" i="7"/>
  <c r="B5644" i="7"/>
  <c r="N5643" i="7"/>
  <c r="D5643" i="7"/>
  <c r="B5643" i="7"/>
  <c r="N5642" i="7"/>
  <c r="D5642" i="7"/>
  <c r="B5642" i="7"/>
  <c r="N5641" i="7"/>
  <c r="D5641" i="7"/>
  <c r="B5641" i="7"/>
  <c r="N5640" i="7"/>
  <c r="D5640" i="7"/>
  <c r="B5640" i="7"/>
  <c r="N5639" i="7"/>
  <c r="D5639" i="7"/>
  <c r="B5639" i="7"/>
  <c r="N5638" i="7"/>
  <c r="D5638" i="7"/>
  <c r="B5638" i="7"/>
  <c r="N5637" i="7"/>
  <c r="D5637" i="7"/>
  <c r="B5637" i="7"/>
  <c r="N5636" i="7"/>
  <c r="D5636" i="7"/>
  <c r="B5636" i="7"/>
  <c r="N5635" i="7"/>
  <c r="D5635" i="7"/>
  <c r="B5635" i="7"/>
  <c r="N5634" i="7"/>
  <c r="D5634" i="7"/>
  <c r="B5634" i="7"/>
  <c r="N5633" i="7"/>
  <c r="D5633" i="7"/>
  <c r="B5633" i="7"/>
  <c r="N5632" i="7"/>
  <c r="D5632" i="7"/>
  <c r="B5632" i="7"/>
  <c r="N5631" i="7"/>
  <c r="D5631" i="7"/>
  <c r="B5631" i="7"/>
  <c r="N5630" i="7"/>
  <c r="D5630" i="7"/>
  <c r="B5630" i="7"/>
  <c r="N5629" i="7"/>
  <c r="D5629" i="7"/>
  <c r="B5629" i="7"/>
  <c r="N5628" i="7"/>
  <c r="D5628" i="7"/>
  <c r="B5628" i="7"/>
  <c r="N5627" i="7"/>
  <c r="D5627" i="7"/>
  <c r="B5627" i="7"/>
  <c r="N5626" i="7"/>
  <c r="D5626" i="7"/>
  <c r="B5626" i="7"/>
  <c r="N5625" i="7"/>
  <c r="D5625" i="7"/>
  <c r="B5625" i="7"/>
  <c r="N5624" i="7"/>
  <c r="D5624" i="7"/>
  <c r="B5624" i="7"/>
  <c r="N5623" i="7"/>
  <c r="D5623" i="7"/>
  <c r="B5623" i="7"/>
  <c r="N5622" i="7"/>
  <c r="D5622" i="7"/>
  <c r="B5622" i="7"/>
  <c r="N5621" i="7"/>
  <c r="D5621" i="7"/>
  <c r="B5621" i="7"/>
  <c r="N5620" i="7"/>
  <c r="D5620" i="7"/>
  <c r="B5620" i="7"/>
  <c r="N5619" i="7"/>
  <c r="D5619" i="7"/>
  <c r="B5619" i="7"/>
  <c r="N5618" i="7"/>
  <c r="D5618" i="7"/>
  <c r="B5618" i="7"/>
  <c r="N5617" i="7"/>
  <c r="D5617" i="7"/>
  <c r="B5617" i="7"/>
  <c r="N5616" i="7"/>
  <c r="D5616" i="7"/>
  <c r="B5616" i="7"/>
  <c r="N5615" i="7"/>
  <c r="D5615" i="7"/>
  <c r="B5615" i="7"/>
  <c r="N5614" i="7"/>
  <c r="D5614" i="7"/>
  <c r="B5614" i="7"/>
  <c r="N5613" i="7"/>
  <c r="D5613" i="7"/>
  <c r="B5613" i="7"/>
  <c r="N5612" i="7"/>
  <c r="D5612" i="7"/>
  <c r="B5612" i="7"/>
  <c r="N5611" i="7"/>
  <c r="D5611" i="7"/>
  <c r="B5611" i="7"/>
  <c r="N5610" i="7"/>
  <c r="D5610" i="7"/>
  <c r="B5610" i="7"/>
  <c r="N5609" i="7"/>
  <c r="D5609" i="7"/>
  <c r="B5609" i="7"/>
  <c r="N5608" i="7"/>
  <c r="D5608" i="7"/>
  <c r="B5608" i="7"/>
  <c r="N5607" i="7"/>
  <c r="D5607" i="7"/>
  <c r="B5607" i="7"/>
  <c r="N5606" i="7"/>
  <c r="D5606" i="7"/>
  <c r="B5606" i="7"/>
  <c r="N5605" i="7"/>
  <c r="D5605" i="7"/>
  <c r="B5605" i="7"/>
  <c r="N5604" i="7"/>
  <c r="D5604" i="7"/>
  <c r="B5604" i="7"/>
  <c r="N5603" i="7"/>
  <c r="D5603" i="7"/>
  <c r="B5603" i="7"/>
  <c r="N5602" i="7"/>
  <c r="D5602" i="7"/>
  <c r="B5602" i="7"/>
  <c r="N5601" i="7"/>
  <c r="D5601" i="7"/>
  <c r="B5601" i="7"/>
  <c r="N5600" i="7"/>
  <c r="D5600" i="7"/>
  <c r="B5600" i="7"/>
  <c r="N5599" i="7"/>
  <c r="D5599" i="7"/>
  <c r="B5599" i="7"/>
  <c r="N5598" i="7"/>
  <c r="D5598" i="7"/>
  <c r="B5598" i="7"/>
  <c r="N5597" i="7"/>
  <c r="D5597" i="7"/>
  <c r="B5597" i="7"/>
  <c r="N5596" i="7"/>
  <c r="D5596" i="7"/>
  <c r="B5596" i="7"/>
  <c r="N5595" i="7"/>
  <c r="D5595" i="7"/>
  <c r="B5595" i="7"/>
  <c r="N5594" i="7"/>
  <c r="D5594" i="7"/>
  <c r="B5594" i="7"/>
  <c r="N5593" i="7"/>
  <c r="D5593" i="7"/>
  <c r="B5593" i="7"/>
  <c r="N5592" i="7"/>
  <c r="D5592" i="7"/>
  <c r="B5592" i="7"/>
  <c r="N5591" i="7"/>
  <c r="D5591" i="7"/>
  <c r="B5591" i="7"/>
  <c r="N5590" i="7"/>
  <c r="D5590" i="7"/>
  <c r="B5590" i="7"/>
  <c r="N5589" i="7"/>
  <c r="D5589" i="7"/>
  <c r="B5589" i="7"/>
  <c r="N5588" i="7"/>
  <c r="D5588" i="7"/>
  <c r="B5588" i="7"/>
  <c r="N5587" i="7"/>
  <c r="D5587" i="7"/>
  <c r="B5587" i="7"/>
  <c r="N5586" i="7"/>
  <c r="D5586" i="7"/>
  <c r="B5586" i="7"/>
  <c r="N5585" i="7"/>
  <c r="D5585" i="7"/>
  <c r="B5585" i="7"/>
  <c r="N5584" i="7"/>
  <c r="D5584" i="7"/>
  <c r="B5584" i="7"/>
  <c r="N5583" i="7"/>
  <c r="D5583" i="7"/>
  <c r="B5583" i="7"/>
  <c r="N5582" i="7"/>
  <c r="D5582" i="7"/>
  <c r="D5515" i="7"/>
  <c r="D5516" i="7"/>
  <c r="D5517" i="7"/>
  <c r="D5518" i="7"/>
  <c r="D5519" i="7"/>
  <c r="D5520" i="7"/>
  <c r="D5521" i="7"/>
  <c r="D5522" i="7"/>
  <c r="D5523" i="7"/>
  <c r="D5524" i="7"/>
  <c r="D5525" i="7"/>
  <c r="D5526" i="7"/>
  <c r="D5527" i="7"/>
  <c r="D5528" i="7"/>
  <c r="D5529" i="7"/>
  <c r="D5530" i="7"/>
  <c r="D5531" i="7"/>
  <c r="D5532" i="7"/>
  <c r="D5533" i="7"/>
  <c r="D5534" i="7"/>
  <c r="D5535" i="7"/>
  <c r="D5536" i="7"/>
  <c r="D5537" i="7"/>
  <c r="D5538" i="7"/>
  <c r="D5539" i="7"/>
  <c r="D5540" i="7"/>
  <c r="D5541" i="7"/>
  <c r="D5542" i="7"/>
  <c r="D5543" i="7"/>
  <c r="D5544" i="7"/>
  <c r="D5545" i="7"/>
  <c r="D5546" i="7"/>
  <c r="D5547" i="7"/>
  <c r="D5548" i="7"/>
  <c r="D5549" i="7"/>
  <c r="D5550" i="7"/>
  <c r="D5551" i="7"/>
  <c r="D5552" i="7"/>
  <c r="D5553" i="7"/>
  <c r="D5554" i="7"/>
  <c r="D5555" i="7"/>
  <c r="D5556" i="7"/>
  <c r="D5557" i="7"/>
  <c r="D5558" i="7"/>
  <c r="D5559" i="7"/>
  <c r="D5560" i="7"/>
  <c r="D5561" i="7"/>
  <c r="D5562" i="7"/>
  <c r="D5563" i="7"/>
  <c r="D5564" i="7"/>
  <c r="D5565" i="7"/>
  <c r="D5566" i="7"/>
  <c r="D5567" i="7"/>
  <c r="D5568" i="7"/>
  <c r="D5569" i="7"/>
  <c r="D5570" i="7"/>
  <c r="D5571" i="7"/>
  <c r="D5572" i="7"/>
  <c r="D5573" i="7"/>
  <c r="D5574" i="7"/>
  <c r="D5575" i="7"/>
  <c r="D5576" i="7"/>
  <c r="D5577" i="7"/>
  <c r="D5578" i="7"/>
  <c r="D5579" i="7"/>
  <c r="D5580" i="7"/>
  <c r="D5581" i="7"/>
  <c r="N5581" i="7"/>
  <c r="H7006" i="7"/>
  <c r="I7006" i="7"/>
  <c r="H7007" i="7"/>
  <c r="I7007" i="7"/>
  <c r="H7008" i="7"/>
  <c r="I7008" i="7"/>
  <c r="H7009" i="7"/>
  <c r="I7009" i="7"/>
  <c r="H7010" i="7"/>
  <c r="I7010" i="7"/>
  <c r="H7011" i="7"/>
  <c r="I7011" i="7"/>
  <c r="H7012" i="7"/>
  <c r="I7012" i="7"/>
  <c r="H7013" i="7"/>
  <c r="I7013" i="7"/>
  <c r="H7014" i="7"/>
  <c r="I7014" i="7"/>
  <c r="H7015" i="7"/>
  <c r="I7015" i="7"/>
  <c r="H7016" i="7"/>
  <c r="I7016" i="7"/>
  <c r="H7017" i="7"/>
  <c r="I7017" i="7"/>
  <c r="H7018" i="7"/>
  <c r="I7018" i="7"/>
  <c r="H7019" i="7"/>
  <c r="I7019" i="7"/>
  <c r="H7020" i="7"/>
  <c r="I7020" i="7"/>
  <c r="H7021" i="7"/>
  <c r="I7021" i="7"/>
  <c r="H7022" i="7"/>
  <c r="I7022" i="7"/>
  <c r="H7023" i="7"/>
  <c r="I7023" i="7"/>
  <c r="H7024" i="7"/>
  <c r="I7024" i="7"/>
  <c r="H7025" i="7"/>
  <c r="I7025" i="7"/>
  <c r="H7026" i="7"/>
  <c r="I7026" i="7"/>
  <c r="H7027" i="7"/>
  <c r="I7027" i="7"/>
  <c r="H7028" i="7"/>
  <c r="I7028" i="7"/>
  <c r="H7029" i="7"/>
  <c r="I7029" i="7"/>
  <c r="H7030" i="7"/>
  <c r="I7030" i="7"/>
  <c r="H7031" i="7"/>
  <c r="I7031" i="7"/>
  <c r="H7032" i="7"/>
  <c r="I7032" i="7"/>
  <c r="H7033" i="7"/>
  <c r="I7033" i="7"/>
  <c r="H7034" i="7"/>
  <c r="I7034" i="7"/>
  <c r="H7035" i="7"/>
  <c r="I7035" i="7"/>
  <c r="H7036" i="7"/>
  <c r="I7036" i="7"/>
  <c r="H7037" i="7"/>
  <c r="I7037" i="7"/>
  <c r="H7038" i="7"/>
  <c r="I7038" i="7"/>
  <c r="H7039" i="7"/>
  <c r="I7039" i="7"/>
  <c r="H7040" i="7"/>
  <c r="I7040" i="7"/>
  <c r="H7041" i="7"/>
  <c r="I7041" i="7"/>
  <c r="H7042" i="7"/>
  <c r="I7042" i="7"/>
  <c r="H7043" i="7"/>
  <c r="I7043" i="7"/>
  <c r="H7044" i="7"/>
  <c r="I7044" i="7"/>
  <c r="H7045" i="7"/>
  <c r="I7045" i="7"/>
  <c r="H7046" i="7"/>
  <c r="I7046" i="7"/>
  <c r="H7047" i="7"/>
  <c r="I7047" i="7"/>
  <c r="H7048" i="7"/>
  <c r="I7048" i="7"/>
  <c r="H7049" i="7"/>
  <c r="I7049" i="7"/>
  <c r="H7050" i="7"/>
  <c r="I7050" i="7"/>
  <c r="H7051" i="7"/>
  <c r="I7051" i="7"/>
  <c r="H7052" i="7"/>
  <c r="I7052" i="7"/>
  <c r="H7053" i="7"/>
  <c r="I7053" i="7"/>
  <c r="H7054" i="7"/>
  <c r="I7054" i="7"/>
  <c r="H7055" i="7"/>
  <c r="I7055" i="7"/>
  <c r="H7056" i="7"/>
  <c r="I7056" i="7"/>
  <c r="H7057" i="7"/>
  <c r="I7057" i="7"/>
  <c r="H7058" i="7"/>
  <c r="I7058" i="7"/>
  <c r="H7059" i="7"/>
  <c r="I7059" i="7"/>
  <c r="H7060" i="7"/>
  <c r="I7060" i="7"/>
  <c r="H7061" i="7"/>
  <c r="I7061" i="7"/>
  <c r="H7062" i="7"/>
  <c r="I7062" i="7"/>
  <c r="H7063" i="7"/>
  <c r="I7063" i="7"/>
  <c r="H7064" i="7"/>
  <c r="I7064" i="7"/>
  <c r="H7065" i="7"/>
  <c r="I7065" i="7"/>
  <c r="H7066" i="7"/>
  <c r="I7066" i="7"/>
  <c r="H7067" i="7"/>
  <c r="I7067" i="7"/>
  <c r="A11" i="8"/>
  <c r="B5582" i="7"/>
  <c r="B5581" i="7"/>
  <c r="B5580" i="7"/>
  <c r="B5579" i="7"/>
  <c r="B5578" i="7"/>
  <c r="B5577" i="7"/>
  <c r="B5576" i="7"/>
  <c r="B5575" i="7"/>
  <c r="B5574" i="7"/>
  <c r="B5573" i="7"/>
  <c r="B5572" i="7"/>
  <c r="B5571" i="7"/>
  <c r="B5570" i="7"/>
  <c r="B5569" i="7"/>
  <c r="B5568" i="7"/>
  <c r="B5567" i="7"/>
  <c r="B5566" i="7"/>
  <c r="B5565" i="7"/>
  <c r="B5564" i="7"/>
  <c r="B5563" i="7"/>
  <c r="B5562" i="7"/>
  <c r="B5561" i="7"/>
  <c r="B5560" i="7"/>
  <c r="B5559" i="7"/>
  <c r="B5558" i="7"/>
  <c r="B5557" i="7"/>
  <c r="B5556" i="7"/>
  <c r="B5555" i="7"/>
  <c r="B5554" i="7"/>
  <c r="B5553" i="7"/>
  <c r="B5552" i="7"/>
  <c r="B5551" i="7"/>
  <c r="B5550" i="7"/>
  <c r="B5549" i="7"/>
  <c r="B5548" i="7"/>
  <c r="B5547" i="7"/>
  <c r="B5546" i="7"/>
  <c r="B5545" i="7"/>
  <c r="B5544" i="7"/>
  <c r="B5543" i="7"/>
  <c r="B5542" i="7"/>
  <c r="B5541" i="7"/>
  <c r="B5540" i="7"/>
  <c r="B5539" i="7"/>
  <c r="B5538" i="7"/>
  <c r="B5537" i="7"/>
  <c r="B5536" i="7"/>
  <c r="B5535" i="7"/>
  <c r="B5534" i="7"/>
  <c r="B5533" i="7"/>
  <c r="B5532" i="7"/>
  <c r="B5531" i="7"/>
  <c r="B5530" i="7"/>
  <c r="B5529" i="7"/>
  <c r="B5528" i="7"/>
  <c r="B5527" i="7"/>
  <c r="B5526" i="7"/>
  <c r="B5525" i="7"/>
  <c r="B5524" i="7"/>
  <c r="B5523" i="7"/>
  <c r="B5522" i="7"/>
  <c r="B5521" i="7"/>
  <c r="B5520" i="7"/>
  <c r="B5519" i="7"/>
  <c r="B5518" i="7"/>
  <c r="B5517" i="7"/>
  <c r="B5516" i="7"/>
  <c r="B5515" i="7"/>
  <c r="B5514" i="7"/>
  <c r="V5514" i="7"/>
  <c r="B5513" i="7"/>
  <c r="V5513" i="7"/>
  <c r="B5512" i="7"/>
  <c r="V5512" i="7"/>
  <c r="B5511" i="7"/>
  <c r="V5511" i="7"/>
  <c r="B5510" i="7"/>
  <c r="V5510" i="7"/>
  <c r="B5509" i="7"/>
  <c r="V5509" i="7"/>
  <c r="B5508" i="7"/>
  <c r="V5508" i="7"/>
  <c r="B5507" i="7"/>
  <c r="V5507" i="7"/>
  <c r="B5506" i="7"/>
  <c r="V5506" i="7"/>
  <c r="B5505" i="7"/>
  <c r="V5505" i="7"/>
  <c r="B5504" i="7"/>
  <c r="V5504" i="7"/>
  <c r="B5503" i="7"/>
  <c r="V5503" i="7"/>
  <c r="B5502" i="7"/>
  <c r="V5502" i="7"/>
  <c r="B5501" i="7"/>
  <c r="V5501" i="7"/>
  <c r="B5500" i="7"/>
  <c r="V5500" i="7"/>
  <c r="B5499" i="7"/>
  <c r="V5499" i="7"/>
  <c r="B5498" i="7"/>
  <c r="V5498" i="7"/>
  <c r="B5497" i="7"/>
  <c r="V5497" i="7"/>
  <c r="B5496" i="7"/>
  <c r="V5496" i="7"/>
  <c r="B5495" i="7"/>
  <c r="V5495" i="7"/>
  <c r="B5494" i="7"/>
  <c r="V5494" i="7"/>
  <c r="B5493" i="7"/>
  <c r="V5493" i="7"/>
  <c r="B5492" i="7"/>
  <c r="V5492" i="7"/>
  <c r="B5491" i="7"/>
  <c r="V5491" i="7"/>
  <c r="B5490" i="7"/>
  <c r="V5490" i="7"/>
  <c r="B5489" i="7"/>
  <c r="V5489" i="7"/>
  <c r="B5488" i="7"/>
  <c r="V5488" i="7"/>
  <c r="B5487" i="7"/>
  <c r="V5487" i="7"/>
  <c r="B5486" i="7"/>
  <c r="V5486" i="7"/>
  <c r="B5485" i="7"/>
  <c r="V5485" i="7"/>
  <c r="B5484" i="7"/>
  <c r="V5484" i="7"/>
  <c r="B5483" i="7"/>
  <c r="V5483" i="7"/>
  <c r="B5482" i="7"/>
  <c r="V5482" i="7"/>
  <c r="B5481" i="7"/>
  <c r="V5481" i="7"/>
  <c r="B5480" i="7"/>
  <c r="V5480" i="7"/>
  <c r="B5479" i="7"/>
  <c r="V5479" i="7"/>
  <c r="B5478" i="7"/>
  <c r="V5478" i="7"/>
  <c r="B5477" i="7"/>
  <c r="V5477" i="7"/>
  <c r="B5476" i="7"/>
  <c r="V5476" i="7"/>
  <c r="B5475" i="7"/>
  <c r="V5475" i="7"/>
  <c r="B5474" i="7"/>
  <c r="V5474" i="7"/>
  <c r="B5473" i="7"/>
  <c r="V5473" i="7"/>
  <c r="B5472" i="7"/>
  <c r="V5472" i="7"/>
  <c r="B5471" i="7"/>
  <c r="V5471" i="7"/>
  <c r="B5470" i="7"/>
  <c r="V5470" i="7"/>
  <c r="B5469" i="7"/>
  <c r="V5469" i="7"/>
  <c r="B5468" i="7"/>
  <c r="V5468" i="7"/>
  <c r="B5467" i="7"/>
  <c r="V5467" i="7"/>
  <c r="B5466" i="7"/>
  <c r="V5466" i="7"/>
  <c r="B5465" i="7"/>
  <c r="V5465" i="7"/>
  <c r="B5464" i="7"/>
  <c r="V5464" i="7"/>
  <c r="B5463" i="7"/>
  <c r="U5463" i="7"/>
  <c r="B5462" i="7"/>
  <c r="B5461" i="7"/>
  <c r="V5461" i="7"/>
  <c r="B5460" i="7"/>
  <c r="V5460" i="7"/>
  <c r="B5459" i="7"/>
  <c r="U5459" i="7"/>
  <c r="B5458" i="7"/>
  <c r="B5457" i="7"/>
  <c r="U5457" i="7"/>
  <c r="V5457" i="7"/>
  <c r="B5456" i="7"/>
  <c r="U5456" i="7"/>
  <c r="V5456" i="7"/>
  <c r="B5455" i="7"/>
  <c r="U5455" i="7"/>
  <c r="B5454" i="7"/>
  <c r="B5453" i="7"/>
  <c r="U5453" i="7"/>
  <c r="V5453" i="7"/>
  <c r="B5452" i="7"/>
  <c r="U5452" i="7"/>
  <c r="V5452" i="7"/>
  <c r="B5451" i="7"/>
  <c r="V5451" i="7"/>
  <c r="U5451" i="7"/>
  <c r="B5450" i="7"/>
  <c r="B5449" i="7"/>
  <c r="V5449" i="7"/>
  <c r="B5448" i="7"/>
  <c r="V5448" i="7"/>
  <c r="B5447" i="7"/>
  <c r="U5447" i="7"/>
  <c r="B5446" i="7"/>
  <c r="B5445" i="7"/>
  <c r="V5445" i="7"/>
  <c r="B5444" i="7"/>
  <c r="V5444" i="7"/>
  <c r="B5443" i="7"/>
  <c r="U5443" i="7"/>
  <c r="B5442" i="7"/>
  <c r="B5441" i="7"/>
  <c r="V5441" i="7"/>
  <c r="B5440" i="7"/>
  <c r="V5440" i="7"/>
  <c r="B5439" i="7"/>
  <c r="U5439" i="7"/>
  <c r="B5438" i="7"/>
  <c r="B5437" i="7"/>
  <c r="V5437" i="7"/>
  <c r="B5436" i="7"/>
  <c r="V5436" i="7"/>
  <c r="B5435" i="7"/>
  <c r="U5435" i="7"/>
  <c r="B5434" i="7"/>
  <c r="B5433" i="7"/>
  <c r="V5433" i="7"/>
  <c r="B5432" i="7"/>
  <c r="V5432" i="7"/>
  <c r="B5431" i="7"/>
  <c r="U5431" i="7"/>
  <c r="B5430" i="7"/>
  <c r="B5429" i="7"/>
  <c r="U5429" i="7"/>
  <c r="B5428" i="7"/>
  <c r="V5428" i="7"/>
  <c r="B5427" i="7"/>
  <c r="U5427" i="7"/>
  <c r="B5426" i="7"/>
  <c r="B5425" i="7"/>
  <c r="U5425" i="7"/>
  <c r="B5424" i="7"/>
  <c r="V5424" i="7"/>
  <c r="B5423" i="7"/>
  <c r="U5423" i="7"/>
  <c r="B5422" i="7"/>
  <c r="B5421" i="7"/>
  <c r="U5421" i="7"/>
  <c r="B5420" i="7"/>
  <c r="V5420" i="7"/>
  <c r="B5419" i="7"/>
  <c r="U5419" i="7"/>
  <c r="B5418" i="7"/>
  <c r="B5417" i="7"/>
  <c r="U5417" i="7"/>
  <c r="B5416" i="7"/>
  <c r="V5416" i="7"/>
  <c r="B5415" i="7"/>
  <c r="U5415" i="7"/>
  <c r="B5414" i="7"/>
  <c r="B5413" i="7"/>
  <c r="U5413" i="7"/>
  <c r="B5412" i="7"/>
  <c r="V5412" i="7"/>
  <c r="B5411" i="7"/>
  <c r="U5411" i="7"/>
  <c r="B5410" i="7"/>
  <c r="B5409" i="7"/>
  <c r="B5408" i="7"/>
  <c r="V5408" i="7"/>
  <c r="B5407" i="7"/>
  <c r="B5406" i="7"/>
  <c r="B5405" i="7"/>
  <c r="B5404" i="7"/>
  <c r="V5404" i="7"/>
  <c r="B5403" i="7"/>
  <c r="B5402" i="7"/>
  <c r="B5401" i="7"/>
  <c r="B5400" i="7"/>
  <c r="V5400" i="7"/>
  <c r="B5399" i="7"/>
  <c r="B5398" i="7"/>
  <c r="B5397" i="7"/>
  <c r="B5396" i="7"/>
  <c r="V5396" i="7"/>
  <c r="B5395" i="7"/>
  <c r="B5394" i="7"/>
  <c r="B5393" i="7"/>
  <c r="B5392" i="7"/>
  <c r="V5392" i="7"/>
  <c r="B5391" i="7"/>
  <c r="B5390" i="7"/>
  <c r="B5389" i="7"/>
  <c r="B5388" i="7"/>
  <c r="V5388" i="7"/>
  <c r="B5387" i="7"/>
  <c r="B5386" i="7"/>
  <c r="B5385" i="7"/>
  <c r="B5384" i="7"/>
  <c r="B5383" i="7"/>
  <c r="B5382" i="7"/>
  <c r="B5381" i="7"/>
  <c r="B5380" i="7"/>
  <c r="B5379" i="7"/>
  <c r="B5378" i="7"/>
  <c r="B5377" i="7"/>
  <c r="B5376" i="7"/>
  <c r="B5375" i="7"/>
  <c r="U5375" i="7"/>
  <c r="B5374" i="7"/>
  <c r="V5374" i="7"/>
  <c r="B5373" i="7"/>
  <c r="U5373" i="7"/>
  <c r="B5372" i="7"/>
  <c r="V5372" i="7"/>
  <c r="B5371" i="7"/>
  <c r="U5371" i="7"/>
  <c r="B5370" i="7"/>
  <c r="V5370" i="7"/>
  <c r="B5369" i="7"/>
  <c r="U5369" i="7"/>
  <c r="B5368" i="7"/>
  <c r="V5368" i="7"/>
  <c r="B5367" i="7"/>
  <c r="U5367" i="7"/>
  <c r="B5366" i="7"/>
  <c r="V5366" i="7"/>
  <c r="B5365" i="7"/>
  <c r="U5365" i="7"/>
  <c r="B5364" i="7"/>
  <c r="V5364" i="7"/>
  <c r="B5363" i="7"/>
  <c r="U5363" i="7"/>
  <c r="B5362" i="7"/>
  <c r="V5362" i="7"/>
  <c r="B5361" i="7"/>
  <c r="U5361" i="7"/>
  <c r="B5360" i="7"/>
  <c r="V5360" i="7"/>
  <c r="B5359" i="7"/>
  <c r="U5359" i="7"/>
  <c r="B5358" i="7"/>
  <c r="V5358" i="7"/>
  <c r="B5357" i="7"/>
  <c r="U5357" i="7"/>
  <c r="B5356" i="7"/>
  <c r="V5356" i="7"/>
  <c r="B5355" i="7"/>
  <c r="U5355" i="7"/>
  <c r="B5354" i="7"/>
  <c r="V5354" i="7"/>
  <c r="B5353" i="7"/>
  <c r="U5353" i="7"/>
  <c r="B5352" i="7"/>
  <c r="V5352" i="7"/>
  <c r="B5351" i="7"/>
  <c r="U5351" i="7"/>
  <c r="B5350" i="7"/>
  <c r="V5350" i="7"/>
  <c r="B5349" i="7"/>
  <c r="U5349" i="7"/>
  <c r="B5348" i="7"/>
  <c r="V5348" i="7"/>
  <c r="B5347" i="7"/>
  <c r="U5347" i="7"/>
  <c r="B5346" i="7"/>
  <c r="V5346" i="7"/>
  <c r="B5345" i="7"/>
  <c r="U5345" i="7"/>
  <c r="B5344" i="7"/>
  <c r="V5344" i="7"/>
  <c r="B5343" i="7"/>
  <c r="U5343" i="7"/>
  <c r="B5342" i="7"/>
  <c r="V5342" i="7"/>
  <c r="B5341" i="7"/>
  <c r="U5341" i="7"/>
  <c r="B5340" i="7"/>
  <c r="V5340" i="7"/>
  <c r="B5339" i="7"/>
  <c r="U5339" i="7"/>
  <c r="B5338" i="7"/>
  <c r="V5338" i="7"/>
  <c r="B5337" i="7"/>
  <c r="U5337" i="7"/>
  <c r="B5336" i="7"/>
  <c r="V5336" i="7"/>
  <c r="B5335" i="7"/>
  <c r="U5335" i="7"/>
  <c r="B5334" i="7"/>
  <c r="V5334" i="7"/>
  <c r="B5333" i="7"/>
  <c r="U5333" i="7"/>
  <c r="B5332" i="7"/>
  <c r="V5332" i="7"/>
  <c r="B5331" i="7"/>
  <c r="U5331" i="7"/>
  <c r="B5330" i="7"/>
  <c r="V5330" i="7"/>
  <c r="B5329" i="7"/>
  <c r="U5329" i="7"/>
  <c r="B5328" i="7"/>
  <c r="V5328" i="7"/>
  <c r="B5327" i="7"/>
  <c r="U5327" i="7"/>
  <c r="B5326" i="7"/>
  <c r="V5326" i="7"/>
  <c r="B5325" i="7"/>
  <c r="U5325" i="7"/>
  <c r="B5324" i="7"/>
  <c r="V5324" i="7"/>
  <c r="B5323" i="7"/>
  <c r="U5323" i="7"/>
  <c r="B5322" i="7"/>
  <c r="V5322" i="7"/>
  <c r="B5321" i="7"/>
  <c r="U5321" i="7"/>
  <c r="B5320" i="7"/>
  <c r="V5320" i="7"/>
  <c r="B5319" i="7"/>
  <c r="U5319" i="7"/>
  <c r="B5318" i="7"/>
  <c r="V5318" i="7"/>
  <c r="B5317" i="7"/>
  <c r="U5317" i="7"/>
  <c r="B5316" i="7"/>
  <c r="V5316" i="7"/>
  <c r="B5315" i="7"/>
  <c r="U5315" i="7"/>
  <c r="B5314" i="7"/>
  <c r="V5314" i="7"/>
  <c r="B5313" i="7"/>
  <c r="U5313" i="7"/>
  <c r="B5312" i="7"/>
  <c r="V5312" i="7"/>
  <c r="B5311" i="7"/>
  <c r="U5311" i="7"/>
  <c r="B5310" i="7"/>
  <c r="V5310" i="7"/>
  <c r="B5309" i="7"/>
  <c r="U5309" i="7"/>
  <c r="B5308" i="7"/>
  <c r="V5308" i="7"/>
  <c r="B5307" i="7"/>
  <c r="U5307" i="7"/>
  <c r="B5306" i="7"/>
  <c r="V5306" i="7"/>
  <c r="B5305" i="7"/>
  <c r="U5305" i="7"/>
  <c r="B5304" i="7"/>
  <c r="V5304" i="7"/>
  <c r="B5303" i="7"/>
  <c r="U5303" i="7"/>
  <c r="B5302" i="7"/>
  <c r="B5301" i="7"/>
  <c r="U5301" i="7"/>
  <c r="B5300" i="7"/>
  <c r="V5300" i="7"/>
  <c r="B5299" i="7"/>
  <c r="U5299" i="7"/>
  <c r="B5298" i="7"/>
  <c r="B5297" i="7"/>
  <c r="U5297" i="7"/>
  <c r="B5296" i="7"/>
  <c r="V5296" i="7"/>
  <c r="B5295" i="7"/>
  <c r="U5295" i="7"/>
  <c r="B5294" i="7"/>
  <c r="B5293" i="7"/>
  <c r="U5293" i="7"/>
  <c r="B5292" i="7"/>
  <c r="V5292" i="7"/>
  <c r="B5291" i="7"/>
  <c r="U5291" i="7"/>
  <c r="B5290" i="7"/>
  <c r="B5289" i="7"/>
  <c r="U5289" i="7"/>
  <c r="B5288" i="7"/>
  <c r="V5288" i="7"/>
  <c r="B5287" i="7"/>
  <c r="U5287" i="7"/>
  <c r="B5286" i="7"/>
  <c r="B5285" i="7"/>
  <c r="U5285" i="7"/>
  <c r="B5284" i="7"/>
  <c r="V5284" i="7"/>
  <c r="B5283" i="7"/>
  <c r="U5283" i="7"/>
  <c r="B5282" i="7"/>
  <c r="B5281" i="7"/>
  <c r="U5281" i="7"/>
  <c r="B5280" i="7"/>
  <c r="V5280" i="7"/>
  <c r="B5279" i="7"/>
  <c r="U5279" i="7"/>
  <c r="B5278" i="7"/>
  <c r="B5277" i="7"/>
  <c r="U5277" i="7"/>
  <c r="B5276" i="7"/>
  <c r="V5276" i="7"/>
  <c r="B5275" i="7"/>
  <c r="B5274" i="7"/>
  <c r="B5273" i="7"/>
  <c r="B5272" i="7"/>
  <c r="V5272" i="7"/>
  <c r="B5271" i="7"/>
  <c r="B5270" i="7"/>
  <c r="B5269" i="7"/>
  <c r="B5268" i="7"/>
  <c r="V5268" i="7"/>
  <c r="B5267" i="7"/>
  <c r="B5266" i="7"/>
  <c r="B5265" i="7"/>
  <c r="B5264" i="7"/>
  <c r="V5264" i="7"/>
  <c r="B5263" i="7"/>
  <c r="B5262" i="7"/>
  <c r="B5261" i="7"/>
  <c r="B5260" i="7"/>
  <c r="V5260" i="7"/>
  <c r="B5259" i="7"/>
  <c r="B5258" i="7"/>
  <c r="B5257" i="7"/>
  <c r="B5256" i="7"/>
  <c r="V5256" i="7"/>
  <c r="B5255" i="7"/>
  <c r="B5254" i="7"/>
  <c r="B5253" i="7"/>
  <c r="B5252" i="7"/>
  <c r="B5251" i="7"/>
  <c r="B5250" i="7"/>
  <c r="V5250" i="7"/>
  <c r="B5249" i="7"/>
  <c r="B5248" i="7"/>
  <c r="B5247" i="7"/>
  <c r="B5246" i="7"/>
  <c r="V5246" i="7"/>
  <c r="B5245" i="7"/>
  <c r="B5244" i="7"/>
  <c r="B5243" i="7"/>
  <c r="R5243" i="7"/>
  <c r="B5242" i="7"/>
  <c r="B5241" i="7"/>
  <c r="B5240" i="7"/>
  <c r="B5239" i="7"/>
  <c r="B5238" i="7"/>
  <c r="B5237" i="7"/>
  <c r="B5236" i="7"/>
  <c r="B5235" i="7"/>
  <c r="B5234" i="7"/>
  <c r="B5233" i="7"/>
  <c r="B5232" i="7"/>
  <c r="B5231" i="7"/>
  <c r="B5230" i="7"/>
  <c r="B5229" i="7"/>
  <c r="B5228" i="7"/>
  <c r="B5227" i="7"/>
  <c r="B5226" i="7"/>
  <c r="B5225" i="7"/>
  <c r="B5224" i="7"/>
  <c r="B5223" i="7"/>
  <c r="B5222" i="7"/>
  <c r="B5221" i="7"/>
  <c r="B5220" i="7"/>
  <c r="B5219" i="7"/>
  <c r="B5218" i="7"/>
  <c r="B5217" i="7"/>
  <c r="B5216" i="7"/>
  <c r="B5215" i="7"/>
  <c r="B5214" i="7"/>
  <c r="B5213" i="7"/>
  <c r="B5212" i="7"/>
  <c r="B5211" i="7"/>
  <c r="B5210" i="7"/>
  <c r="V5210" i="7"/>
  <c r="B5209" i="7"/>
  <c r="U5209" i="7"/>
  <c r="B5208" i="7"/>
  <c r="B5207" i="7"/>
  <c r="U5207" i="7"/>
  <c r="B5206" i="7"/>
  <c r="V5206" i="7"/>
  <c r="B5205" i="7"/>
  <c r="U5205" i="7"/>
  <c r="B5204" i="7"/>
  <c r="B5203" i="7"/>
  <c r="U5203" i="7"/>
  <c r="B5202" i="7"/>
  <c r="V5202" i="7"/>
  <c r="B5201" i="7"/>
  <c r="U5201" i="7"/>
  <c r="B5200" i="7"/>
  <c r="B5199" i="7"/>
  <c r="U5199" i="7"/>
  <c r="B5198" i="7"/>
  <c r="V5198" i="7"/>
  <c r="B5197" i="7"/>
  <c r="U5197" i="7"/>
  <c r="B5196" i="7"/>
  <c r="B5195" i="7"/>
  <c r="U5195" i="7"/>
  <c r="B5194" i="7"/>
  <c r="V5194" i="7"/>
  <c r="B5193" i="7"/>
  <c r="U5193" i="7"/>
  <c r="B5192" i="7"/>
  <c r="B5191" i="7"/>
  <c r="U5191" i="7"/>
  <c r="B5190" i="7"/>
  <c r="V5190" i="7"/>
  <c r="B5189" i="7"/>
  <c r="U5189" i="7"/>
  <c r="B5188" i="7"/>
  <c r="B5187" i="7"/>
  <c r="U5187" i="7"/>
  <c r="B5186" i="7"/>
  <c r="V5186" i="7"/>
  <c r="B5185" i="7"/>
  <c r="U5185" i="7"/>
  <c r="B5184" i="7"/>
  <c r="B5183" i="7"/>
  <c r="U5183" i="7"/>
  <c r="B5182" i="7"/>
  <c r="V5182" i="7"/>
  <c r="B5181" i="7"/>
  <c r="U5181" i="7"/>
  <c r="B5180" i="7"/>
  <c r="B5179" i="7"/>
  <c r="U5179" i="7"/>
  <c r="B5178" i="7"/>
  <c r="V5178" i="7"/>
  <c r="B5177" i="7"/>
  <c r="U5177" i="7"/>
  <c r="B5176" i="7"/>
  <c r="B5175" i="7"/>
  <c r="U5175" i="7"/>
  <c r="B5174" i="7"/>
  <c r="V5174" i="7"/>
  <c r="B5173" i="7"/>
  <c r="U5173" i="7"/>
  <c r="B5172" i="7"/>
  <c r="V5172" i="7"/>
  <c r="B5171" i="7"/>
  <c r="U5171" i="7"/>
  <c r="B5170" i="7"/>
  <c r="V5170" i="7"/>
  <c r="B5169" i="7"/>
  <c r="U5169" i="7"/>
  <c r="B5168" i="7"/>
  <c r="V5168" i="7"/>
  <c r="B5167" i="7"/>
  <c r="U5167" i="7"/>
  <c r="B5166" i="7"/>
  <c r="V5166" i="7"/>
  <c r="B5165" i="7"/>
  <c r="U5165" i="7"/>
  <c r="B5164" i="7"/>
  <c r="V5164" i="7"/>
  <c r="B5163" i="7"/>
  <c r="U5163" i="7"/>
  <c r="B5162" i="7"/>
  <c r="V5162" i="7"/>
  <c r="B5161" i="7"/>
  <c r="U5161" i="7"/>
  <c r="B5160" i="7"/>
  <c r="V5160" i="7"/>
  <c r="B5159" i="7"/>
  <c r="U5159" i="7"/>
  <c r="B5158" i="7"/>
  <c r="V5158" i="7"/>
  <c r="B5157" i="7"/>
  <c r="B5156" i="7"/>
  <c r="B5155" i="7"/>
  <c r="U5155" i="7"/>
  <c r="B5154" i="7"/>
  <c r="V5154" i="7"/>
  <c r="B5153" i="7"/>
  <c r="U5153" i="7"/>
  <c r="B5152" i="7"/>
  <c r="B5151" i="7"/>
  <c r="U5151" i="7"/>
  <c r="B5150" i="7"/>
  <c r="V5150" i="7"/>
  <c r="B5149" i="7"/>
  <c r="U5149" i="7"/>
  <c r="B5148" i="7"/>
  <c r="B5147" i="7"/>
  <c r="U5147" i="7"/>
  <c r="B5146" i="7"/>
  <c r="V5146" i="7"/>
  <c r="B5145" i="7"/>
  <c r="U5145" i="7"/>
  <c r="B5144" i="7"/>
  <c r="B5143" i="7"/>
  <c r="U5143" i="7"/>
  <c r="B5142" i="7"/>
  <c r="V5142" i="7"/>
  <c r="B5141" i="7"/>
  <c r="U5141" i="7"/>
  <c r="B5140" i="7"/>
  <c r="B5139" i="7"/>
  <c r="U5139" i="7"/>
  <c r="B5138" i="7"/>
  <c r="V5138" i="7"/>
  <c r="B5137" i="7"/>
  <c r="U5137" i="7"/>
  <c r="B5136" i="7"/>
  <c r="B5135" i="7"/>
  <c r="R5135" i="7"/>
  <c r="B5134" i="7"/>
  <c r="B5133" i="7"/>
  <c r="B5132" i="7"/>
  <c r="B5131" i="7"/>
  <c r="B5130" i="7"/>
  <c r="B5129" i="7"/>
  <c r="B5128" i="7"/>
  <c r="B5127" i="7"/>
  <c r="B5126" i="7"/>
  <c r="B5125" i="7"/>
  <c r="B5124" i="7"/>
  <c r="B5123" i="7"/>
  <c r="B5122" i="7"/>
  <c r="B5121" i="7"/>
  <c r="B5120" i="7"/>
  <c r="B5119" i="7"/>
  <c r="B5118" i="7"/>
  <c r="B5117" i="7"/>
  <c r="B5116" i="7"/>
  <c r="B5115" i="7"/>
  <c r="B5114" i="7"/>
  <c r="B5113" i="7"/>
  <c r="B5112" i="7"/>
  <c r="B5111" i="7"/>
  <c r="B5110" i="7"/>
  <c r="B5109" i="7"/>
  <c r="B5108" i="7"/>
  <c r="B5107" i="7"/>
  <c r="B5106" i="7"/>
  <c r="V5106" i="7"/>
  <c r="B5105" i="7"/>
  <c r="U5105" i="7"/>
  <c r="B5104" i="7"/>
  <c r="B5103" i="7"/>
  <c r="U5103" i="7"/>
  <c r="B5102" i="7"/>
  <c r="B5101" i="7"/>
  <c r="U5101" i="7"/>
  <c r="B5100" i="7"/>
  <c r="V5100" i="7"/>
  <c r="B5099" i="7"/>
  <c r="U5099" i="7"/>
  <c r="B5098" i="7"/>
  <c r="V5098" i="7"/>
  <c r="B5097" i="7"/>
  <c r="U5097" i="7"/>
  <c r="B5096" i="7"/>
  <c r="V5096" i="7"/>
  <c r="B5095" i="7"/>
  <c r="U5095" i="7"/>
  <c r="B5094" i="7"/>
  <c r="V5094" i="7"/>
  <c r="B5093" i="7"/>
  <c r="B5092" i="7"/>
  <c r="B5091" i="7"/>
  <c r="B5090" i="7"/>
  <c r="B5089" i="7"/>
  <c r="B5088" i="7"/>
  <c r="B5087" i="7"/>
  <c r="B5086" i="7"/>
  <c r="B5085" i="7"/>
  <c r="B5084" i="7"/>
  <c r="B5083" i="7"/>
  <c r="B5082" i="7"/>
  <c r="B5081" i="7"/>
  <c r="B5080" i="7"/>
  <c r="B5079" i="7"/>
  <c r="B5078" i="7"/>
  <c r="B5077" i="7"/>
  <c r="B5076" i="7"/>
  <c r="B5075" i="7"/>
  <c r="B5074" i="7"/>
  <c r="B5073" i="7"/>
  <c r="B5072" i="7"/>
  <c r="B5071" i="7"/>
  <c r="B5070" i="7"/>
  <c r="B5069" i="7"/>
  <c r="B5068" i="7"/>
  <c r="B5067" i="7"/>
  <c r="B5066" i="7"/>
  <c r="B5065" i="7"/>
  <c r="B5064" i="7"/>
  <c r="B5063" i="7"/>
  <c r="B5062" i="7"/>
  <c r="B5061" i="7"/>
  <c r="B5060" i="7"/>
  <c r="V5060" i="7"/>
  <c r="B5059" i="7"/>
  <c r="U5059" i="7"/>
  <c r="B5058" i="7"/>
  <c r="B5057" i="7"/>
  <c r="U5057" i="7"/>
  <c r="B5056" i="7"/>
  <c r="V5056" i="7"/>
  <c r="B5055" i="7"/>
  <c r="U5055" i="7"/>
  <c r="B5054" i="7"/>
  <c r="B5053" i="7"/>
  <c r="U5053" i="7"/>
  <c r="B5052" i="7"/>
  <c r="V5052" i="7"/>
  <c r="B5051" i="7"/>
  <c r="U5051" i="7"/>
  <c r="B5050" i="7"/>
  <c r="B5049" i="7"/>
  <c r="U5049" i="7"/>
  <c r="B5048" i="7"/>
  <c r="V5048" i="7"/>
  <c r="B5047" i="7"/>
  <c r="U5047" i="7"/>
  <c r="B5046" i="7"/>
  <c r="B5045" i="7"/>
  <c r="U5045" i="7"/>
  <c r="B5044" i="7"/>
  <c r="V5044" i="7"/>
  <c r="B5043" i="7"/>
  <c r="U5043" i="7"/>
  <c r="B5042" i="7"/>
  <c r="B5041" i="7"/>
  <c r="U5041" i="7"/>
  <c r="B5040" i="7"/>
  <c r="V5040" i="7"/>
  <c r="B5039" i="7"/>
  <c r="U5039" i="7"/>
  <c r="B5038" i="7"/>
  <c r="B5037" i="7"/>
  <c r="U5037" i="7"/>
  <c r="B5036" i="7"/>
  <c r="V5036" i="7"/>
  <c r="B5035" i="7"/>
  <c r="U5035" i="7"/>
  <c r="B5034" i="7"/>
  <c r="B5033" i="7"/>
  <c r="U5033" i="7"/>
  <c r="B5032" i="7"/>
  <c r="V5032" i="7"/>
  <c r="B5031" i="7"/>
  <c r="U5031" i="7"/>
  <c r="B5030" i="7"/>
  <c r="B5029" i="7"/>
  <c r="U5029" i="7"/>
  <c r="B5028" i="7"/>
  <c r="V5028" i="7"/>
  <c r="B5027" i="7"/>
  <c r="U5027" i="7"/>
  <c r="B5026" i="7"/>
  <c r="B5025" i="7"/>
  <c r="U5025" i="7"/>
  <c r="B5024" i="7"/>
  <c r="V5024" i="7"/>
  <c r="B5023" i="7"/>
  <c r="U5023" i="7"/>
  <c r="B5022" i="7"/>
  <c r="B5021" i="7"/>
  <c r="U5021" i="7"/>
  <c r="B5020" i="7"/>
  <c r="V5020" i="7"/>
  <c r="B5019" i="7"/>
  <c r="U5019" i="7"/>
  <c r="B5018" i="7"/>
  <c r="B5017" i="7"/>
  <c r="U5017" i="7"/>
  <c r="B5016" i="7"/>
  <c r="B5015" i="7"/>
  <c r="B5014" i="7"/>
  <c r="B5013" i="7"/>
  <c r="B5012" i="7"/>
  <c r="B5011" i="7"/>
  <c r="B5010" i="7"/>
  <c r="B5009" i="7"/>
  <c r="B5008" i="7"/>
  <c r="B5007" i="7"/>
  <c r="B5006" i="7"/>
  <c r="B5005" i="7"/>
  <c r="B5004" i="7"/>
  <c r="B5003" i="7"/>
  <c r="B5002" i="7"/>
  <c r="B5001" i="7"/>
  <c r="B5000" i="7"/>
  <c r="B4999" i="7"/>
  <c r="B4998" i="7"/>
  <c r="B4997" i="7"/>
  <c r="B4996" i="7"/>
  <c r="B4995" i="7"/>
  <c r="B4994" i="7"/>
  <c r="B4993" i="7"/>
  <c r="B4992" i="7"/>
  <c r="B4991" i="7"/>
  <c r="B4990" i="7"/>
  <c r="B4989" i="7"/>
  <c r="B4988" i="7"/>
  <c r="B4987" i="7"/>
  <c r="B4986" i="7"/>
  <c r="B4985" i="7"/>
  <c r="B4984" i="7"/>
  <c r="B4983" i="7"/>
  <c r="B4982" i="7"/>
  <c r="B4981" i="7"/>
  <c r="B4980" i="7"/>
  <c r="B4979" i="7"/>
  <c r="B4978" i="7"/>
  <c r="B4977" i="7"/>
  <c r="B4976" i="7"/>
  <c r="B4975" i="7"/>
  <c r="B4974" i="7"/>
  <c r="B4973" i="7"/>
  <c r="B4972" i="7"/>
  <c r="B4971" i="7"/>
  <c r="B4970" i="7"/>
  <c r="B4969" i="7"/>
  <c r="B4968" i="7"/>
  <c r="B4967" i="7"/>
  <c r="B4966" i="7"/>
  <c r="B4965" i="7"/>
  <c r="B4964" i="7"/>
  <c r="B4963" i="7"/>
  <c r="B4962" i="7"/>
  <c r="B4961" i="7"/>
  <c r="B4960" i="7"/>
  <c r="B4959" i="7"/>
  <c r="B4958" i="7"/>
  <c r="B4957" i="7"/>
  <c r="B4956" i="7"/>
  <c r="B4955" i="7"/>
  <c r="B4954" i="7"/>
  <c r="B4953" i="7"/>
  <c r="B4952" i="7"/>
  <c r="B4951" i="7"/>
  <c r="B4950" i="7"/>
  <c r="B4949" i="7"/>
  <c r="B4948" i="7"/>
  <c r="B4947" i="7"/>
  <c r="B4946" i="7"/>
  <c r="B4945" i="7"/>
  <c r="B4944" i="7"/>
  <c r="B4943" i="7"/>
  <c r="B4942" i="7"/>
  <c r="B4941" i="7"/>
  <c r="B4940" i="7"/>
  <c r="B4939" i="7"/>
  <c r="B4938" i="7"/>
  <c r="B4937" i="7"/>
  <c r="B4936" i="7"/>
  <c r="B4935" i="7"/>
  <c r="B4934" i="7"/>
  <c r="B4933" i="7"/>
  <c r="B4932" i="7"/>
  <c r="B4931" i="7"/>
  <c r="B4930" i="7"/>
  <c r="B4929" i="7"/>
  <c r="B4928" i="7"/>
  <c r="B4927" i="7"/>
  <c r="B4926" i="7"/>
  <c r="B4925" i="7"/>
  <c r="B4924" i="7"/>
  <c r="B4923" i="7"/>
  <c r="B4922" i="7"/>
  <c r="B4921" i="7"/>
  <c r="B4920" i="7"/>
  <c r="B4919" i="7"/>
  <c r="B4918" i="7"/>
  <c r="B4917" i="7"/>
  <c r="B4916" i="7"/>
  <c r="B4915" i="7"/>
  <c r="B4914" i="7"/>
  <c r="B4913" i="7"/>
  <c r="B4912" i="7"/>
  <c r="B4911" i="7"/>
  <c r="B4910" i="7"/>
  <c r="B4909" i="7"/>
  <c r="B4908" i="7"/>
  <c r="B4907" i="7"/>
  <c r="B4906" i="7"/>
  <c r="B4905" i="7"/>
  <c r="B4904" i="7"/>
  <c r="B4903" i="7"/>
  <c r="B4902" i="7"/>
  <c r="B4901" i="7"/>
  <c r="B4900" i="7"/>
  <c r="B4899" i="7"/>
  <c r="B4898" i="7"/>
  <c r="B4897" i="7"/>
  <c r="B4896" i="7"/>
  <c r="B4895" i="7"/>
  <c r="B4894" i="7"/>
  <c r="B4893" i="7"/>
  <c r="B4892" i="7"/>
  <c r="B4891" i="7"/>
  <c r="B4890" i="7"/>
  <c r="B4889" i="7"/>
  <c r="B4888" i="7"/>
  <c r="B4887" i="7"/>
  <c r="B4886" i="7"/>
  <c r="B4885" i="7"/>
  <c r="B4884" i="7"/>
  <c r="B4883" i="7"/>
  <c r="B4882" i="7"/>
  <c r="B4881" i="7"/>
  <c r="B4880" i="7"/>
  <c r="B4879" i="7"/>
  <c r="B4878" i="7"/>
  <c r="B4877" i="7"/>
  <c r="B4876" i="7"/>
  <c r="B4875" i="7"/>
  <c r="B4874" i="7"/>
  <c r="B4873" i="7"/>
  <c r="B4872" i="7"/>
  <c r="B4871" i="7"/>
  <c r="B4870" i="7"/>
  <c r="B4869" i="7"/>
  <c r="B4868" i="7"/>
  <c r="B4867" i="7"/>
  <c r="B4866" i="7"/>
  <c r="B4865" i="7"/>
  <c r="B4864" i="7"/>
  <c r="B4863" i="7"/>
  <c r="B4862" i="7"/>
  <c r="B4861" i="7"/>
  <c r="B4860" i="7"/>
  <c r="B4859" i="7"/>
  <c r="B4858" i="7"/>
  <c r="B4857" i="7"/>
  <c r="B4856" i="7"/>
  <c r="B4855" i="7"/>
  <c r="B4854" i="7"/>
  <c r="B4853" i="7"/>
  <c r="B4852" i="7"/>
  <c r="B4851" i="7"/>
  <c r="B4850" i="7"/>
  <c r="B4849" i="7"/>
  <c r="B4848" i="7"/>
  <c r="B4847" i="7"/>
  <c r="B4846" i="7"/>
  <c r="B4845" i="7"/>
  <c r="B4844" i="7"/>
  <c r="B4843" i="7"/>
  <c r="B4842" i="7"/>
  <c r="V4842" i="7"/>
  <c r="B4841" i="7"/>
  <c r="U4841" i="7"/>
  <c r="B4840" i="7"/>
  <c r="V4840" i="7"/>
  <c r="B4839" i="7"/>
  <c r="U4839" i="7"/>
  <c r="B4838" i="7"/>
  <c r="V4838" i="7"/>
  <c r="B4837" i="7"/>
  <c r="U4837" i="7"/>
  <c r="B4836" i="7"/>
  <c r="V4836" i="7"/>
  <c r="B4835" i="7"/>
  <c r="U4835" i="7"/>
  <c r="B4834" i="7"/>
  <c r="V4834" i="7"/>
  <c r="B4833" i="7"/>
  <c r="U4833" i="7"/>
  <c r="B4832" i="7"/>
  <c r="V4832" i="7"/>
  <c r="B4831" i="7"/>
  <c r="U4831" i="7"/>
  <c r="B4830" i="7"/>
  <c r="V4830" i="7"/>
  <c r="B4829" i="7"/>
  <c r="U4829" i="7"/>
  <c r="B4828" i="7"/>
  <c r="V4828" i="7"/>
  <c r="B4827" i="7"/>
  <c r="U4827" i="7"/>
  <c r="B4826" i="7"/>
  <c r="V4826" i="7"/>
  <c r="B4825" i="7"/>
  <c r="U4825" i="7"/>
  <c r="B4824" i="7"/>
  <c r="V4824" i="7"/>
  <c r="B4823" i="7"/>
  <c r="B4822" i="7"/>
  <c r="B4821" i="7"/>
  <c r="B4820" i="7"/>
  <c r="B4819" i="7"/>
  <c r="B4818" i="7"/>
  <c r="B4817" i="7"/>
  <c r="B4816" i="7"/>
  <c r="B4815" i="7"/>
  <c r="B4814" i="7"/>
  <c r="B4813" i="7"/>
  <c r="B4812" i="7"/>
  <c r="B4811" i="7"/>
  <c r="B4810" i="7"/>
  <c r="B4809" i="7"/>
  <c r="B4808" i="7"/>
  <c r="B4807" i="7"/>
  <c r="B4806" i="7"/>
  <c r="B4805" i="7"/>
  <c r="B4804" i="7"/>
  <c r="B4803" i="7"/>
  <c r="B4802" i="7"/>
  <c r="B4801" i="7"/>
  <c r="B4800" i="7"/>
  <c r="B4799" i="7"/>
  <c r="B4798" i="7"/>
  <c r="B4797" i="7"/>
  <c r="B4796" i="7"/>
  <c r="B4795" i="7"/>
  <c r="B4794" i="7"/>
  <c r="B4793" i="7"/>
  <c r="B4792" i="7"/>
  <c r="B4791" i="7"/>
  <c r="B4790" i="7"/>
  <c r="B4789" i="7"/>
  <c r="B4788" i="7"/>
  <c r="B4787" i="7"/>
  <c r="B4786" i="7"/>
  <c r="B4785" i="7"/>
  <c r="B4784" i="7"/>
  <c r="B4783" i="7"/>
  <c r="B4782" i="7"/>
  <c r="B4781" i="7"/>
  <c r="B4780" i="7"/>
  <c r="B4779" i="7"/>
  <c r="B4778" i="7"/>
  <c r="B4777" i="7"/>
  <c r="B4776" i="7"/>
  <c r="B4775" i="7"/>
  <c r="B4774" i="7"/>
  <c r="B4773" i="7"/>
  <c r="B4772" i="7"/>
  <c r="B4771" i="7"/>
  <c r="B4770" i="7"/>
  <c r="B4769" i="7"/>
  <c r="B4768" i="7"/>
  <c r="B4767" i="7"/>
  <c r="B4766" i="7"/>
  <c r="B4765" i="7"/>
  <c r="B4764" i="7"/>
  <c r="B4763" i="7"/>
  <c r="B4762" i="7"/>
  <c r="B4761" i="7"/>
  <c r="B4760" i="7"/>
  <c r="B4759" i="7"/>
  <c r="B4758" i="7"/>
  <c r="B4757" i="7"/>
  <c r="B4756" i="7"/>
  <c r="B4755" i="7"/>
  <c r="B4754" i="7"/>
  <c r="B4753" i="7"/>
  <c r="B4752" i="7"/>
  <c r="B4751" i="7"/>
  <c r="B4750" i="7"/>
  <c r="B4749" i="7"/>
  <c r="B4748" i="7"/>
  <c r="B4747" i="7"/>
  <c r="B4746" i="7"/>
  <c r="B4745" i="7"/>
  <c r="B4744" i="7"/>
  <c r="B4743" i="7"/>
  <c r="B4742" i="7"/>
  <c r="B4741" i="7"/>
  <c r="B4740" i="7"/>
  <c r="B4739" i="7"/>
  <c r="B4738" i="7"/>
  <c r="B4737" i="7"/>
  <c r="B4736" i="7"/>
  <c r="B4735" i="7"/>
  <c r="B4734" i="7"/>
  <c r="B4733" i="7"/>
  <c r="B4732" i="7"/>
  <c r="B4731" i="7"/>
  <c r="B4730" i="7"/>
  <c r="B4729" i="7"/>
  <c r="B4728" i="7"/>
  <c r="B4727" i="7"/>
  <c r="B4726" i="7"/>
  <c r="B4725" i="7"/>
  <c r="B4724" i="7"/>
  <c r="B4723" i="7"/>
  <c r="B4722" i="7"/>
  <c r="B4721" i="7"/>
  <c r="B4720" i="7"/>
  <c r="B4719" i="7"/>
  <c r="B4718" i="7"/>
  <c r="B4717" i="7"/>
  <c r="B4716" i="7"/>
  <c r="B4715" i="7"/>
  <c r="B4714" i="7"/>
  <c r="B4713" i="7"/>
  <c r="B4712" i="7"/>
  <c r="B4711" i="7"/>
  <c r="B4710" i="7"/>
  <c r="B4709" i="7"/>
  <c r="B4708" i="7"/>
  <c r="B4707" i="7"/>
  <c r="B4706" i="7"/>
  <c r="B4705" i="7"/>
  <c r="B4704" i="7"/>
  <c r="B4703" i="7"/>
  <c r="B4702" i="7"/>
  <c r="B4701" i="7"/>
  <c r="B4700" i="7"/>
  <c r="B4699" i="7"/>
  <c r="B4698" i="7"/>
  <c r="B4697" i="7"/>
  <c r="B4696" i="7"/>
  <c r="B4695" i="7"/>
  <c r="B4694" i="7"/>
  <c r="B4693" i="7"/>
  <c r="B4692" i="7"/>
  <c r="B4691" i="7"/>
  <c r="B4690" i="7"/>
  <c r="B4689" i="7"/>
  <c r="B4688" i="7"/>
  <c r="R4687" i="7"/>
  <c r="Q4687" i="7"/>
  <c r="B4687" i="7"/>
  <c r="B4686" i="7"/>
  <c r="B4685" i="7"/>
  <c r="B4684" i="7"/>
  <c r="B4683" i="7"/>
  <c r="B4682" i="7"/>
  <c r="B4681" i="7"/>
  <c r="B4680" i="7"/>
  <c r="B4679" i="7"/>
  <c r="B4678" i="7"/>
  <c r="B4677" i="7"/>
  <c r="B4676" i="7"/>
  <c r="B4675" i="7"/>
  <c r="B4674" i="7"/>
  <c r="B4673" i="7"/>
  <c r="B4672" i="7"/>
  <c r="B4671" i="7"/>
  <c r="B4670" i="7"/>
  <c r="B4669" i="7"/>
  <c r="B4668" i="7"/>
  <c r="B4667" i="7"/>
  <c r="B4666" i="7"/>
  <c r="B4665" i="7"/>
  <c r="B4664" i="7"/>
  <c r="B4663" i="7"/>
  <c r="B4662" i="7"/>
  <c r="B4661" i="7"/>
  <c r="B4660" i="7"/>
  <c r="B4659" i="7"/>
  <c r="B4658" i="7"/>
  <c r="B4657" i="7"/>
  <c r="B4656" i="7"/>
  <c r="B4655" i="7"/>
  <c r="B4654" i="7"/>
  <c r="B4653" i="7"/>
  <c r="B4652" i="7"/>
  <c r="B4651" i="7"/>
  <c r="B4650" i="7"/>
  <c r="B4649" i="7"/>
  <c r="B4648" i="7"/>
  <c r="B4647" i="7"/>
  <c r="B4646" i="7"/>
  <c r="B4645" i="7"/>
  <c r="B4644" i="7"/>
  <c r="B4643" i="7"/>
  <c r="B4642" i="7"/>
  <c r="B4641" i="7"/>
  <c r="B4640" i="7"/>
  <c r="B4639" i="7"/>
  <c r="B4638" i="7"/>
  <c r="B4637" i="7"/>
  <c r="B4636" i="7"/>
  <c r="B4635" i="7"/>
  <c r="B4634" i="7"/>
  <c r="B4633" i="7"/>
  <c r="B4632" i="7"/>
  <c r="B4631" i="7"/>
  <c r="B4630" i="7"/>
  <c r="B4629" i="7"/>
  <c r="B4628" i="7"/>
  <c r="B4627" i="7"/>
  <c r="B4626" i="7"/>
  <c r="B4625" i="7"/>
  <c r="B4624" i="7"/>
  <c r="B4623" i="7"/>
  <c r="B4622" i="7"/>
  <c r="B4621" i="7"/>
  <c r="B4620" i="7"/>
  <c r="B4619" i="7"/>
  <c r="B4618" i="7"/>
  <c r="B4617" i="7"/>
  <c r="B4616" i="7"/>
  <c r="B4615" i="7"/>
  <c r="B4614" i="7"/>
  <c r="B4613" i="7"/>
  <c r="B4612" i="7"/>
  <c r="B4611" i="7"/>
  <c r="B4610" i="7"/>
  <c r="B4609" i="7"/>
  <c r="B4608" i="7"/>
  <c r="B4607" i="7"/>
  <c r="B4606" i="7"/>
  <c r="B4605" i="7"/>
  <c r="B4604" i="7"/>
  <c r="B4603" i="7"/>
  <c r="B4602" i="7"/>
  <c r="B4601" i="7"/>
  <c r="B4600" i="7"/>
  <c r="B4599" i="7"/>
  <c r="B4598" i="7"/>
  <c r="B4597" i="7"/>
  <c r="B4596" i="7"/>
  <c r="B4595" i="7"/>
  <c r="B4594" i="7"/>
  <c r="B4593" i="7"/>
  <c r="B4592" i="7"/>
  <c r="B4591" i="7"/>
  <c r="B4590" i="7"/>
  <c r="B4589" i="7"/>
  <c r="B4588" i="7"/>
  <c r="B4587" i="7"/>
  <c r="B4586" i="7"/>
  <c r="B4585" i="7"/>
  <c r="B4584" i="7"/>
  <c r="B4583" i="7"/>
  <c r="B4582" i="7"/>
  <c r="B4581" i="7"/>
  <c r="B4580" i="7"/>
  <c r="B4579" i="7"/>
  <c r="B4578" i="7"/>
  <c r="B4577" i="7"/>
  <c r="B4576" i="7"/>
  <c r="B4575" i="7"/>
  <c r="B4574" i="7"/>
  <c r="B4573" i="7"/>
  <c r="B4572" i="7"/>
  <c r="B4571" i="7"/>
  <c r="V4571" i="7"/>
  <c r="B4570" i="7"/>
  <c r="B4569" i="7"/>
  <c r="B4568" i="7"/>
  <c r="V4568" i="7"/>
  <c r="B4567" i="7"/>
  <c r="B4566" i="7"/>
  <c r="B4565" i="7"/>
  <c r="B4564" i="7"/>
  <c r="V4564" i="7"/>
  <c r="B4563" i="7"/>
  <c r="B4562" i="7"/>
  <c r="B4561" i="7"/>
  <c r="B4560" i="7"/>
  <c r="V4560" i="7"/>
  <c r="B4559" i="7"/>
  <c r="B4558" i="7"/>
  <c r="B4557" i="7"/>
  <c r="B4556" i="7"/>
  <c r="V4556" i="7"/>
  <c r="B4555" i="7"/>
  <c r="B4554" i="7"/>
  <c r="B4553" i="7"/>
  <c r="B4552" i="7"/>
  <c r="V4552" i="7"/>
  <c r="B4551" i="7"/>
  <c r="B4550" i="7"/>
  <c r="B4549" i="7"/>
  <c r="B4548" i="7"/>
  <c r="V4548" i="7"/>
  <c r="B4547" i="7"/>
  <c r="B4546" i="7"/>
  <c r="B4545" i="7"/>
  <c r="B4544" i="7"/>
  <c r="V4544" i="7"/>
  <c r="B4543" i="7"/>
  <c r="B4542" i="7"/>
  <c r="B4541" i="7"/>
  <c r="B4540" i="7"/>
  <c r="V4540" i="7"/>
  <c r="B4539" i="7"/>
  <c r="B4538" i="7"/>
  <c r="B4537" i="7"/>
  <c r="B4536" i="7"/>
  <c r="V4536" i="7"/>
  <c r="B4535" i="7"/>
  <c r="B4534" i="7"/>
  <c r="B4533" i="7"/>
  <c r="B4532" i="7"/>
  <c r="V4532" i="7"/>
  <c r="B4531" i="7"/>
  <c r="B4530" i="7"/>
  <c r="B4529" i="7"/>
  <c r="B4528" i="7"/>
  <c r="B4527" i="7"/>
  <c r="B4526" i="7"/>
  <c r="B4525" i="7"/>
  <c r="B4524" i="7"/>
  <c r="V4524" i="7"/>
  <c r="B4523" i="7"/>
  <c r="B4522" i="7"/>
  <c r="B4521" i="7"/>
  <c r="B4520" i="7"/>
  <c r="V4520" i="7"/>
  <c r="B4519" i="7"/>
  <c r="B4518" i="7"/>
  <c r="B4517" i="7"/>
  <c r="B4516" i="7"/>
  <c r="V4516" i="7"/>
  <c r="B4515" i="7"/>
  <c r="B4514" i="7"/>
  <c r="B4513" i="7"/>
  <c r="B4512" i="7"/>
  <c r="V4512" i="7"/>
  <c r="B4511" i="7"/>
  <c r="B4510" i="7"/>
  <c r="B4509" i="7"/>
  <c r="B4508" i="7"/>
  <c r="V4508" i="7"/>
  <c r="B4507" i="7"/>
  <c r="B4506" i="7"/>
  <c r="B4505" i="7"/>
  <c r="B4504" i="7"/>
  <c r="V4504" i="7"/>
  <c r="B4503" i="7"/>
  <c r="B4502" i="7"/>
  <c r="B4501" i="7"/>
  <c r="B4500" i="7"/>
  <c r="V4500" i="7"/>
  <c r="B4499" i="7"/>
  <c r="B4498" i="7"/>
  <c r="B4497" i="7"/>
  <c r="B4496" i="7"/>
  <c r="B4495" i="7"/>
  <c r="B4494" i="7"/>
  <c r="B4493" i="7"/>
  <c r="B4492" i="7"/>
  <c r="B4491" i="7"/>
  <c r="B4490" i="7"/>
  <c r="B4489" i="7"/>
  <c r="B4488" i="7"/>
  <c r="B4487" i="7"/>
  <c r="B4486" i="7"/>
  <c r="B4485" i="7"/>
  <c r="B4484" i="7"/>
  <c r="B4483" i="7"/>
  <c r="B4482" i="7"/>
  <c r="B4481" i="7"/>
  <c r="B4480" i="7"/>
  <c r="B4479" i="7"/>
  <c r="B4478" i="7"/>
  <c r="B4477" i="7"/>
  <c r="B4476" i="7"/>
  <c r="B4475" i="7"/>
  <c r="B4474" i="7"/>
  <c r="B4473" i="7"/>
  <c r="B4472" i="7"/>
  <c r="B4471" i="7"/>
  <c r="B4470" i="7"/>
  <c r="B4469" i="7"/>
  <c r="B4468" i="7"/>
  <c r="B4467" i="7"/>
  <c r="B4466" i="7"/>
  <c r="B4465" i="7"/>
  <c r="B4464" i="7"/>
  <c r="B4463" i="7"/>
  <c r="B4462" i="7"/>
  <c r="B4461" i="7"/>
  <c r="B4460" i="7"/>
  <c r="B4459" i="7"/>
  <c r="B4458" i="7"/>
  <c r="B4457" i="7"/>
  <c r="B4456" i="7"/>
  <c r="B4455" i="7"/>
  <c r="B4454" i="7"/>
  <c r="B4453" i="7"/>
  <c r="B4452" i="7"/>
  <c r="B4451" i="7"/>
  <c r="B4450" i="7"/>
  <c r="B4449" i="7"/>
  <c r="B4448" i="7"/>
  <c r="B4447" i="7"/>
  <c r="B4446" i="7"/>
  <c r="B4445" i="7"/>
  <c r="B4444" i="7"/>
  <c r="B4443" i="7"/>
  <c r="B4442" i="7"/>
  <c r="B4441" i="7"/>
  <c r="B4440" i="7"/>
  <c r="B4439" i="7"/>
  <c r="B4438" i="7"/>
  <c r="B4437" i="7"/>
  <c r="B4436" i="7"/>
  <c r="B4435" i="7"/>
  <c r="B4434" i="7"/>
  <c r="B4433" i="7"/>
  <c r="B4432" i="7"/>
  <c r="B4431" i="7"/>
  <c r="B4430" i="7"/>
  <c r="B4429" i="7"/>
  <c r="B4428" i="7"/>
  <c r="B4427" i="7"/>
  <c r="B4426" i="7"/>
  <c r="B4425" i="7"/>
  <c r="B4424" i="7"/>
  <c r="B4423" i="7"/>
  <c r="B4422" i="7"/>
  <c r="B4421" i="7"/>
  <c r="B4420" i="7"/>
  <c r="B4419" i="7"/>
  <c r="B4418" i="7"/>
  <c r="B4417" i="7"/>
  <c r="B4416" i="7"/>
  <c r="B4415" i="7"/>
  <c r="B4414" i="7"/>
  <c r="B4413" i="7"/>
  <c r="B4412" i="7"/>
  <c r="B4411" i="7"/>
  <c r="B4410" i="7"/>
  <c r="B4409" i="7"/>
  <c r="B4408" i="7"/>
  <c r="B4407" i="7"/>
  <c r="B4406" i="7"/>
  <c r="B4405" i="7"/>
  <c r="B4404" i="7"/>
  <c r="B4403" i="7"/>
  <c r="B4402" i="7"/>
  <c r="B4401" i="7"/>
  <c r="B4400" i="7"/>
  <c r="B4399" i="7"/>
  <c r="B4398" i="7"/>
  <c r="U4398" i="7"/>
  <c r="B4397" i="7"/>
  <c r="B4396" i="7"/>
  <c r="B4395" i="7"/>
  <c r="B4394" i="7"/>
  <c r="B4393" i="7"/>
  <c r="B4392" i="7"/>
  <c r="B4391" i="7"/>
  <c r="B4390" i="7"/>
  <c r="B4389" i="7"/>
  <c r="B4388" i="7"/>
  <c r="B4387" i="7"/>
  <c r="B4386" i="7"/>
  <c r="B4385" i="7"/>
  <c r="B4384" i="7"/>
  <c r="B4383" i="7"/>
  <c r="B4382" i="7"/>
  <c r="B4381" i="7"/>
  <c r="B4380" i="7"/>
  <c r="B4379" i="7"/>
  <c r="B4378" i="7"/>
  <c r="B4377" i="7"/>
  <c r="B4376" i="7"/>
  <c r="B4375" i="7"/>
  <c r="B4374" i="7"/>
  <c r="B4373" i="7"/>
  <c r="B4372" i="7"/>
  <c r="B4371" i="7"/>
  <c r="B4370" i="7"/>
  <c r="B4369" i="7"/>
  <c r="B4368" i="7"/>
  <c r="B4367" i="7"/>
  <c r="B4366" i="7"/>
  <c r="B4365" i="7"/>
  <c r="B4364" i="7"/>
  <c r="B4363" i="7"/>
  <c r="B4362" i="7"/>
  <c r="B4361" i="7"/>
  <c r="B4360" i="7"/>
  <c r="B4359" i="7"/>
  <c r="B4358" i="7"/>
  <c r="B4357" i="7"/>
  <c r="B4356" i="7"/>
  <c r="B4355" i="7"/>
  <c r="B4354" i="7"/>
  <c r="B4353" i="7"/>
  <c r="B4352" i="7"/>
  <c r="B4351" i="7"/>
  <c r="B4350" i="7"/>
  <c r="B4349" i="7"/>
  <c r="B4348" i="7"/>
  <c r="B4347" i="7"/>
  <c r="B4346" i="7"/>
  <c r="B4345" i="7"/>
  <c r="B4344" i="7"/>
  <c r="B4343" i="7"/>
  <c r="B4342" i="7"/>
  <c r="B4341" i="7"/>
  <c r="B4340" i="7"/>
  <c r="B4339" i="7"/>
  <c r="B4338" i="7"/>
  <c r="B4337" i="7"/>
  <c r="B4336" i="7"/>
  <c r="B4335" i="7"/>
  <c r="B4334" i="7"/>
  <c r="B4333" i="7"/>
  <c r="B4332" i="7"/>
  <c r="B4331" i="7"/>
  <c r="B4330" i="7"/>
  <c r="B4329" i="7"/>
  <c r="B4328" i="7"/>
  <c r="B4327" i="7"/>
  <c r="B4326" i="7"/>
  <c r="U4326" i="7"/>
  <c r="B4325" i="7"/>
  <c r="V4325" i="7"/>
  <c r="B4324" i="7"/>
  <c r="U4324" i="7"/>
  <c r="B4323" i="7"/>
  <c r="V4323" i="7"/>
  <c r="B4322" i="7"/>
  <c r="U4322" i="7"/>
  <c r="B4321" i="7"/>
  <c r="V4321" i="7"/>
  <c r="B4320" i="7"/>
  <c r="U4320" i="7"/>
  <c r="B4319" i="7"/>
  <c r="U4319" i="7"/>
  <c r="B4318" i="7"/>
  <c r="U4318" i="7"/>
  <c r="B4317" i="7"/>
  <c r="V4317" i="7"/>
  <c r="B4316" i="7"/>
  <c r="U4316" i="7"/>
  <c r="B4315" i="7"/>
  <c r="B4314" i="7"/>
  <c r="U4314" i="7"/>
  <c r="B4313" i="7"/>
  <c r="V4313" i="7"/>
  <c r="B4312" i="7"/>
  <c r="U4312" i="7"/>
  <c r="B4311" i="7"/>
  <c r="B4310" i="7"/>
  <c r="U4310" i="7"/>
  <c r="B4309" i="7"/>
  <c r="B4308" i="7"/>
  <c r="B4307" i="7"/>
  <c r="B4306" i="7"/>
  <c r="B4305" i="7"/>
  <c r="B4304" i="7"/>
  <c r="B4303" i="7"/>
  <c r="V4303" i="7"/>
  <c r="B4302" i="7"/>
  <c r="U4302" i="7"/>
  <c r="B4301" i="7"/>
  <c r="B4300" i="7"/>
  <c r="U4300" i="7"/>
  <c r="B4299" i="7"/>
  <c r="V4299" i="7"/>
  <c r="B4298" i="7"/>
  <c r="U4298" i="7"/>
  <c r="B4297" i="7"/>
  <c r="B4296" i="7"/>
  <c r="U4296" i="7"/>
  <c r="B4295" i="7"/>
  <c r="V4295" i="7"/>
  <c r="B4294" i="7"/>
  <c r="U4294" i="7"/>
  <c r="B4293" i="7"/>
  <c r="B4292" i="7"/>
  <c r="U4292" i="7"/>
  <c r="B4291" i="7"/>
  <c r="U4291" i="7"/>
  <c r="B4290" i="7"/>
  <c r="B4289" i="7"/>
  <c r="B4288" i="7"/>
  <c r="B4287" i="7"/>
  <c r="B4286" i="7"/>
  <c r="B4285" i="7"/>
  <c r="B4284" i="7"/>
  <c r="B4283" i="7"/>
  <c r="B4282" i="7"/>
  <c r="B4281" i="7"/>
  <c r="B4280" i="7"/>
  <c r="B4279" i="7"/>
  <c r="B4278" i="7"/>
  <c r="B4277" i="7"/>
  <c r="B4276" i="7"/>
  <c r="B4275" i="7"/>
  <c r="B4274" i="7"/>
  <c r="B4273" i="7"/>
  <c r="B4272" i="7"/>
  <c r="B4271" i="7"/>
  <c r="B4270" i="7"/>
  <c r="B4269" i="7"/>
  <c r="B4268" i="7"/>
  <c r="B4267" i="7"/>
  <c r="B4266" i="7"/>
  <c r="B4265" i="7"/>
  <c r="B4264" i="7"/>
  <c r="B4263" i="7"/>
  <c r="B4262" i="7"/>
  <c r="B4261" i="7"/>
  <c r="B4260" i="7"/>
  <c r="B4259" i="7"/>
  <c r="B4258" i="7"/>
  <c r="B4257" i="7"/>
  <c r="B4256" i="7"/>
  <c r="B4255" i="7"/>
  <c r="B4254" i="7"/>
  <c r="B4253" i="7"/>
  <c r="B4252" i="7"/>
  <c r="B4251" i="7"/>
  <c r="B4250" i="7"/>
  <c r="B4249" i="7"/>
  <c r="B4248" i="7"/>
  <c r="B4247" i="7"/>
  <c r="B4246" i="7"/>
  <c r="B4245" i="7"/>
  <c r="B4244" i="7"/>
  <c r="B4243" i="7"/>
  <c r="B4242" i="7"/>
  <c r="B4241" i="7"/>
  <c r="B4240" i="7"/>
  <c r="B4239" i="7"/>
  <c r="B4238" i="7"/>
  <c r="B4237" i="7"/>
  <c r="B4236" i="7"/>
  <c r="B4235" i="7"/>
  <c r="B4234" i="7"/>
  <c r="B4233" i="7"/>
  <c r="B4232" i="7"/>
  <c r="B4231" i="7"/>
  <c r="B4230" i="7"/>
  <c r="B4229" i="7"/>
  <c r="B4228" i="7"/>
  <c r="B4227" i="7"/>
  <c r="B4226" i="7"/>
  <c r="B4225" i="7"/>
  <c r="B4224" i="7"/>
  <c r="B4223" i="7"/>
  <c r="B4222" i="7"/>
  <c r="B4221" i="7"/>
  <c r="B4220" i="7"/>
  <c r="B4219" i="7"/>
  <c r="B4218" i="7"/>
  <c r="B4217" i="7"/>
  <c r="B4216" i="7"/>
  <c r="B4215" i="7"/>
  <c r="B4214" i="7"/>
  <c r="B4213" i="7"/>
  <c r="B4212" i="7"/>
  <c r="B4211" i="7"/>
  <c r="B4210" i="7"/>
  <c r="U4210" i="7"/>
  <c r="B4209" i="7"/>
  <c r="V4209" i="7"/>
  <c r="B4208" i="7"/>
  <c r="U4208" i="7"/>
  <c r="B4207" i="7"/>
  <c r="V4207" i="7"/>
  <c r="B4206" i="7"/>
  <c r="U4206" i="7"/>
  <c r="B4205" i="7"/>
  <c r="V4205" i="7"/>
  <c r="B4204" i="7"/>
  <c r="U4204" i="7"/>
  <c r="B4203" i="7"/>
  <c r="V4203" i="7"/>
  <c r="B4202" i="7"/>
  <c r="U4202" i="7"/>
  <c r="B4201" i="7"/>
  <c r="V4201" i="7"/>
  <c r="B4200" i="7"/>
  <c r="U4200" i="7"/>
  <c r="B4199" i="7"/>
  <c r="V4199" i="7"/>
  <c r="B4198" i="7"/>
  <c r="U4198" i="7"/>
  <c r="B4197" i="7"/>
  <c r="V4197" i="7"/>
  <c r="B4196" i="7"/>
  <c r="U4196" i="7"/>
  <c r="B4195" i="7"/>
  <c r="V4195" i="7"/>
  <c r="B4194" i="7"/>
  <c r="U4194" i="7"/>
  <c r="B4193" i="7"/>
  <c r="V4193" i="7"/>
  <c r="B4192" i="7"/>
  <c r="U4192" i="7"/>
  <c r="B4191" i="7"/>
  <c r="V4191" i="7"/>
  <c r="B4190" i="7"/>
  <c r="U4190" i="7"/>
  <c r="B4189" i="7"/>
  <c r="V4189" i="7"/>
  <c r="B4188" i="7"/>
  <c r="U4188" i="7"/>
  <c r="B4187" i="7"/>
  <c r="V4187" i="7"/>
  <c r="B4186" i="7"/>
  <c r="U4186" i="7"/>
  <c r="B4185" i="7"/>
  <c r="V4185" i="7"/>
  <c r="B4184" i="7"/>
  <c r="U4184" i="7"/>
  <c r="B4183" i="7"/>
  <c r="V4183" i="7"/>
  <c r="B4182" i="7"/>
  <c r="U4182" i="7"/>
  <c r="B4181" i="7"/>
  <c r="V4181" i="7"/>
  <c r="R4180" i="7"/>
  <c r="Q4180" i="7"/>
  <c r="B4180" i="7"/>
  <c r="U4180" i="7"/>
  <c r="B4179" i="7"/>
  <c r="V4179" i="7"/>
  <c r="B4178" i="7"/>
  <c r="U4178" i="7"/>
  <c r="B4177" i="7"/>
  <c r="V4177" i="7"/>
  <c r="B4176" i="7"/>
  <c r="U4176" i="7"/>
  <c r="B4175" i="7"/>
  <c r="V4175" i="7"/>
  <c r="B4174" i="7"/>
  <c r="U4174" i="7"/>
  <c r="B4173" i="7"/>
  <c r="V4173" i="7"/>
  <c r="B4172" i="7"/>
  <c r="U4172" i="7"/>
  <c r="B4171" i="7"/>
  <c r="V4171" i="7"/>
  <c r="B4170" i="7"/>
  <c r="U4170" i="7"/>
  <c r="B4169" i="7"/>
  <c r="V4169" i="7"/>
  <c r="B4168" i="7"/>
  <c r="B4167" i="7"/>
  <c r="V4167" i="7"/>
  <c r="B4166" i="7"/>
  <c r="U4166" i="7"/>
  <c r="B4165" i="7"/>
  <c r="V4165" i="7"/>
  <c r="B4164" i="7"/>
  <c r="U4164" i="7"/>
  <c r="B4163" i="7"/>
  <c r="V4163" i="7"/>
  <c r="B4162" i="7"/>
  <c r="U4162" i="7"/>
  <c r="B4161" i="7"/>
  <c r="V4161" i="7"/>
  <c r="B4160" i="7"/>
  <c r="U4160" i="7"/>
  <c r="B4159" i="7"/>
  <c r="V4159" i="7"/>
  <c r="B4158" i="7"/>
  <c r="U4158" i="7"/>
  <c r="B4157" i="7"/>
  <c r="V4157" i="7"/>
  <c r="B4156" i="7"/>
  <c r="U4156" i="7"/>
  <c r="B4155" i="7"/>
  <c r="V4155" i="7"/>
  <c r="B4154" i="7"/>
  <c r="U4154" i="7"/>
  <c r="B4153" i="7"/>
  <c r="V4153" i="7"/>
  <c r="B4152" i="7"/>
  <c r="U4152" i="7"/>
  <c r="B4151" i="7"/>
  <c r="V4151" i="7"/>
  <c r="B4150" i="7"/>
  <c r="U4150" i="7"/>
  <c r="B4149" i="7"/>
  <c r="V4149" i="7"/>
  <c r="B4148" i="7"/>
  <c r="U4148" i="7"/>
  <c r="B4147" i="7"/>
  <c r="V4147" i="7"/>
  <c r="B4146" i="7"/>
  <c r="U4146" i="7"/>
  <c r="B4145" i="7"/>
  <c r="V4145" i="7"/>
  <c r="B4144" i="7"/>
  <c r="U4144" i="7"/>
  <c r="B4143" i="7"/>
  <c r="V4143" i="7"/>
  <c r="B4142" i="7"/>
  <c r="U4142" i="7"/>
  <c r="B4141" i="7"/>
  <c r="V4141" i="7"/>
  <c r="B4140" i="7"/>
  <c r="U4140" i="7"/>
  <c r="B4139" i="7"/>
  <c r="V4139" i="7"/>
  <c r="B4138" i="7"/>
  <c r="U4138" i="7"/>
  <c r="B4137" i="7"/>
  <c r="V4137" i="7"/>
  <c r="B4136" i="7"/>
  <c r="U4136" i="7"/>
  <c r="B4135" i="7"/>
  <c r="V4135" i="7"/>
  <c r="B4134" i="7"/>
  <c r="U4134" i="7"/>
  <c r="B4133" i="7"/>
  <c r="V4133" i="7"/>
  <c r="B4132" i="7"/>
  <c r="U4132" i="7"/>
  <c r="B4131" i="7"/>
  <c r="V4131" i="7"/>
  <c r="B4130" i="7"/>
  <c r="U4130" i="7"/>
  <c r="B4129" i="7"/>
  <c r="V4129" i="7"/>
  <c r="B4128" i="7"/>
  <c r="U4128" i="7"/>
  <c r="B4127" i="7"/>
  <c r="V4127" i="7"/>
  <c r="B4126" i="7"/>
  <c r="U4126" i="7"/>
  <c r="B4125" i="7"/>
  <c r="V4125" i="7"/>
  <c r="B4124" i="7"/>
  <c r="U4124" i="7"/>
  <c r="B4123" i="7"/>
  <c r="V4123" i="7"/>
  <c r="B4122" i="7"/>
  <c r="U4122" i="7"/>
  <c r="B4121" i="7"/>
  <c r="V4121" i="7"/>
  <c r="B4120" i="7"/>
  <c r="U4120" i="7"/>
  <c r="B4119" i="7"/>
  <c r="V4119" i="7"/>
  <c r="B4118" i="7"/>
  <c r="U4118" i="7"/>
  <c r="B4117" i="7"/>
  <c r="V4117" i="7"/>
  <c r="B4116" i="7"/>
  <c r="U4116" i="7"/>
  <c r="B4115" i="7"/>
  <c r="V4115" i="7"/>
  <c r="B4114" i="7"/>
  <c r="U4114" i="7"/>
  <c r="B4113" i="7"/>
  <c r="V4113" i="7"/>
  <c r="B4112" i="7"/>
  <c r="U4112" i="7"/>
  <c r="B4111" i="7"/>
  <c r="V4111" i="7"/>
  <c r="B4110" i="7"/>
  <c r="U4110" i="7"/>
  <c r="B4109" i="7"/>
  <c r="V4109" i="7"/>
  <c r="B4108" i="7"/>
  <c r="U4108" i="7"/>
  <c r="B4107" i="7"/>
  <c r="V4107" i="7"/>
  <c r="B4106" i="7"/>
  <c r="U4106" i="7"/>
  <c r="B4105" i="7"/>
  <c r="V4105" i="7"/>
  <c r="B4104" i="7"/>
  <c r="U4104" i="7"/>
  <c r="B4103" i="7"/>
  <c r="V4103" i="7"/>
  <c r="B4102" i="7"/>
  <c r="U4102" i="7"/>
  <c r="B4101" i="7"/>
  <c r="V4101" i="7"/>
  <c r="B4100" i="7"/>
  <c r="U4100" i="7"/>
  <c r="B4099" i="7"/>
  <c r="V4099" i="7"/>
  <c r="B4098" i="7"/>
  <c r="U4098" i="7"/>
  <c r="B4097" i="7"/>
  <c r="V4097" i="7"/>
  <c r="B4096" i="7"/>
  <c r="U4096" i="7"/>
  <c r="B4095" i="7"/>
  <c r="V4095" i="7"/>
  <c r="B4094" i="7"/>
  <c r="U4094" i="7"/>
  <c r="B4093" i="7"/>
  <c r="V4093" i="7"/>
  <c r="B4092" i="7"/>
  <c r="U4092" i="7"/>
  <c r="B4091" i="7"/>
  <c r="V4091" i="7"/>
  <c r="B4090" i="7"/>
  <c r="U4090" i="7"/>
  <c r="B4089" i="7"/>
  <c r="V4089" i="7"/>
  <c r="B4088" i="7"/>
  <c r="U4088" i="7"/>
  <c r="B4087" i="7"/>
  <c r="V4087" i="7"/>
  <c r="B4086" i="7"/>
  <c r="U4086" i="7"/>
  <c r="B4085" i="7"/>
  <c r="V4085" i="7"/>
  <c r="B4084" i="7"/>
  <c r="U4084" i="7"/>
  <c r="B4083" i="7"/>
  <c r="V4083" i="7"/>
  <c r="B4082" i="7"/>
  <c r="U4082" i="7"/>
  <c r="B4081" i="7"/>
  <c r="V4081" i="7"/>
  <c r="B4080" i="7"/>
  <c r="U4080" i="7"/>
  <c r="B4079" i="7"/>
  <c r="V4079" i="7"/>
  <c r="B4078" i="7"/>
  <c r="U4078" i="7"/>
  <c r="B4077" i="7"/>
  <c r="V4077" i="7"/>
  <c r="B4076" i="7"/>
  <c r="U4076" i="7"/>
  <c r="B4075" i="7"/>
  <c r="V4075" i="7"/>
  <c r="B4074" i="7"/>
  <c r="U4074" i="7"/>
  <c r="B4073" i="7"/>
  <c r="U4073" i="7"/>
  <c r="V4073" i="7"/>
  <c r="B4072" i="7"/>
  <c r="U4072" i="7"/>
  <c r="B4071" i="7"/>
  <c r="V4071" i="7"/>
  <c r="B4070" i="7"/>
  <c r="U4070" i="7"/>
  <c r="B4069" i="7"/>
  <c r="V4069" i="7"/>
  <c r="B4068" i="7"/>
  <c r="U4068" i="7"/>
  <c r="B4067" i="7"/>
  <c r="V4067" i="7"/>
  <c r="B4066" i="7"/>
  <c r="U4066" i="7"/>
  <c r="B4065" i="7"/>
  <c r="V4065" i="7"/>
  <c r="B4064" i="7"/>
  <c r="U4064" i="7"/>
  <c r="B4063" i="7"/>
  <c r="V4063" i="7"/>
  <c r="B4062" i="7"/>
  <c r="U4062" i="7"/>
  <c r="B4061" i="7"/>
  <c r="V4061" i="7"/>
  <c r="B4060" i="7"/>
  <c r="U4060" i="7"/>
  <c r="B4059" i="7"/>
  <c r="V4059" i="7"/>
  <c r="B4058" i="7"/>
  <c r="U4058" i="7"/>
  <c r="B4057" i="7"/>
  <c r="V4057" i="7"/>
  <c r="B4056" i="7"/>
  <c r="U4056" i="7"/>
  <c r="B4055" i="7"/>
  <c r="V4055" i="7"/>
  <c r="B4054" i="7"/>
  <c r="U4054" i="7"/>
  <c r="B4053" i="7"/>
  <c r="V4053" i="7"/>
  <c r="B4052" i="7"/>
  <c r="U4052" i="7"/>
  <c r="B4051" i="7"/>
  <c r="V4051" i="7"/>
  <c r="B4050" i="7"/>
  <c r="U4050" i="7"/>
  <c r="B4049" i="7"/>
  <c r="V4049" i="7"/>
  <c r="B4048" i="7"/>
  <c r="U4048" i="7"/>
  <c r="B4047" i="7"/>
  <c r="V4047" i="7"/>
  <c r="B4046" i="7"/>
  <c r="U4046" i="7"/>
  <c r="B4045" i="7"/>
  <c r="V4045" i="7"/>
  <c r="B4044" i="7"/>
  <c r="U4044" i="7"/>
  <c r="B4043" i="7"/>
  <c r="V4043" i="7"/>
  <c r="B4042" i="7"/>
  <c r="U4042" i="7"/>
  <c r="B4041" i="7"/>
  <c r="V4041" i="7"/>
  <c r="B4040" i="7"/>
  <c r="U4040" i="7"/>
  <c r="B4039" i="7"/>
  <c r="V4039" i="7"/>
  <c r="B4038" i="7"/>
  <c r="U4038" i="7"/>
  <c r="B4037" i="7"/>
  <c r="V4037" i="7"/>
  <c r="B4036" i="7"/>
  <c r="U4036" i="7"/>
  <c r="B4035" i="7"/>
  <c r="V4035" i="7"/>
  <c r="B4034" i="7"/>
  <c r="U4034" i="7"/>
  <c r="B4033" i="7"/>
  <c r="V4033" i="7"/>
  <c r="B4032" i="7"/>
  <c r="U4032" i="7"/>
  <c r="B4031" i="7"/>
  <c r="V4031" i="7"/>
  <c r="B4030" i="7"/>
  <c r="U4030" i="7"/>
  <c r="B4029" i="7"/>
  <c r="V4029" i="7"/>
  <c r="B4028" i="7"/>
  <c r="U4028" i="7"/>
  <c r="B4027" i="7"/>
  <c r="V4027" i="7"/>
  <c r="B4026" i="7"/>
  <c r="U4026" i="7"/>
  <c r="B4025" i="7"/>
  <c r="V4025" i="7"/>
  <c r="B4024" i="7"/>
  <c r="U4024" i="7"/>
  <c r="B4023" i="7"/>
  <c r="V4023" i="7"/>
  <c r="B4022" i="7"/>
  <c r="U4022" i="7"/>
  <c r="B4021" i="7"/>
  <c r="V4021" i="7"/>
  <c r="B4020" i="7"/>
  <c r="U4020" i="7"/>
  <c r="B4019" i="7"/>
  <c r="V4019" i="7"/>
  <c r="B4018" i="7"/>
  <c r="U4018" i="7"/>
  <c r="B4017" i="7"/>
  <c r="V4017" i="7"/>
  <c r="B4016" i="7"/>
  <c r="U4016" i="7"/>
  <c r="B4015" i="7"/>
  <c r="V4015" i="7"/>
  <c r="B4014" i="7"/>
  <c r="U4014" i="7"/>
  <c r="B4013" i="7"/>
  <c r="V4013" i="7"/>
  <c r="B4012" i="7"/>
  <c r="U4012" i="7"/>
  <c r="B4011" i="7"/>
  <c r="V4011" i="7"/>
  <c r="B4010" i="7"/>
  <c r="U4010" i="7"/>
  <c r="B4009" i="7"/>
  <c r="V4009" i="7"/>
  <c r="B4008" i="7"/>
  <c r="U4008" i="7"/>
  <c r="B4007" i="7"/>
  <c r="V4007" i="7"/>
  <c r="B4006" i="7"/>
  <c r="U4006" i="7"/>
  <c r="B4005" i="7"/>
  <c r="V4005" i="7"/>
  <c r="B4004" i="7"/>
  <c r="U4004" i="7"/>
  <c r="B4003" i="7"/>
  <c r="V4003" i="7"/>
  <c r="B4002" i="7"/>
  <c r="U4002" i="7"/>
  <c r="B4001" i="7"/>
  <c r="V4001" i="7"/>
  <c r="B4000" i="7"/>
  <c r="U4000" i="7"/>
  <c r="B3999" i="7"/>
  <c r="V3999" i="7"/>
  <c r="B3998" i="7"/>
  <c r="U3998" i="7"/>
  <c r="B3997" i="7"/>
  <c r="V3997" i="7"/>
  <c r="B3996" i="7"/>
  <c r="U3996" i="7"/>
  <c r="B3995" i="7"/>
  <c r="V3995" i="7"/>
  <c r="B3994" i="7"/>
  <c r="U3994" i="7"/>
  <c r="B3993" i="7"/>
  <c r="V3993" i="7"/>
  <c r="B3992" i="7"/>
  <c r="U3992" i="7"/>
  <c r="B3991" i="7"/>
  <c r="V3991" i="7"/>
  <c r="B3990" i="7"/>
  <c r="U3990" i="7"/>
  <c r="B3989" i="7"/>
  <c r="V3989" i="7"/>
  <c r="B3988" i="7"/>
  <c r="U3988" i="7"/>
  <c r="B3987" i="7"/>
  <c r="V3987" i="7"/>
  <c r="B3986" i="7"/>
  <c r="U3986" i="7"/>
  <c r="B3985" i="7"/>
  <c r="V3985" i="7"/>
  <c r="B3984" i="7"/>
  <c r="U3984" i="7"/>
  <c r="B3983" i="7"/>
  <c r="V3983" i="7"/>
  <c r="B3982" i="7"/>
  <c r="U3982" i="7"/>
  <c r="B3981" i="7"/>
  <c r="V3981" i="7"/>
  <c r="B3980" i="7"/>
  <c r="U3980" i="7"/>
  <c r="B3979" i="7"/>
  <c r="V3979" i="7"/>
  <c r="B3978" i="7"/>
  <c r="U3978" i="7"/>
  <c r="B3977" i="7"/>
  <c r="V3977" i="7"/>
  <c r="B3976" i="7"/>
  <c r="U3976" i="7"/>
  <c r="B3975" i="7"/>
  <c r="V3975" i="7"/>
  <c r="B3974" i="7"/>
  <c r="U3974" i="7"/>
  <c r="B3973" i="7"/>
  <c r="V3973" i="7"/>
  <c r="B3972" i="7"/>
  <c r="U3972" i="7"/>
  <c r="B3971" i="7"/>
  <c r="V3971" i="7"/>
  <c r="B3970" i="7"/>
  <c r="U3970" i="7"/>
  <c r="B3969" i="7"/>
  <c r="V3969" i="7"/>
  <c r="B3968" i="7"/>
  <c r="U3968" i="7"/>
  <c r="B3967" i="7"/>
  <c r="V3967" i="7"/>
  <c r="B3966" i="7"/>
  <c r="U3966" i="7"/>
  <c r="B3965" i="7"/>
  <c r="V3965" i="7"/>
  <c r="B3964" i="7"/>
  <c r="U3964" i="7"/>
  <c r="B3963" i="7"/>
  <c r="V3963" i="7"/>
  <c r="B3962" i="7"/>
  <c r="U3962" i="7"/>
  <c r="B3961" i="7"/>
  <c r="V3961" i="7"/>
  <c r="B3960" i="7"/>
  <c r="U3960" i="7"/>
  <c r="B3959" i="7"/>
  <c r="V3959" i="7"/>
  <c r="B3958" i="7"/>
  <c r="U3958" i="7"/>
  <c r="B3957" i="7"/>
  <c r="V3957" i="7"/>
  <c r="B3956" i="7"/>
  <c r="U3956" i="7"/>
  <c r="B3955" i="7"/>
  <c r="V3955" i="7"/>
  <c r="B3954" i="7"/>
  <c r="U3954" i="7"/>
  <c r="B3953" i="7"/>
  <c r="V3953" i="7"/>
  <c r="B3952" i="7"/>
  <c r="U3952" i="7"/>
  <c r="B3951" i="7"/>
  <c r="V3951" i="7"/>
  <c r="B3950" i="7"/>
  <c r="U3950" i="7"/>
  <c r="B3949" i="7"/>
  <c r="V3949" i="7"/>
  <c r="B3948" i="7"/>
  <c r="U3948" i="7"/>
  <c r="B3947" i="7"/>
  <c r="V3947" i="7"/>
  <c r="B3946" i="7"/>
  <c r="U3946" i="7"/>
  <c r="B3945" i="7"/>
  <c r="V3945" i="7"/>
  <c r="B3944" i="7"/>
  <c r="U3944" i="7"/>
  <c r="B3943" i="7"/>
  <c r="V3943" i="7"/>
  <c r="B3942" i="7"/>
  <c r="U3942" i="7"/>
  <c r="B3941" i="7"/>
  <c r="V3941" i="7"/>
  <c r="B3940" i="7"/>
  <c r="U3940" i="7"/>
  <c r="B3939" i="7"/>
  <c r="V3939" i="7"/>
  <c r="B3938" i="7"/>
  <c r="U3938" i="7"/>
  <c r="B3937" i="7"/>
  <c r="V3937" i="7"/>
  <c r="B3936" i="7"/>
  <c r="U3936" i="7"/>
  <c r="B3935" i="7"/>
  <c r="V3935" i="7"/>
  <c r="B3934" i="7"/>
  <c r="U3934" i="7"/>
  <c r="B3933" i="7"/>
  <c r="V3933" i="7"/>
  <c r="B3932" i="7"/>
  <c r="U3932" i="7"/>
  <c r="B3931" i="7"/>
  <c r="V3931" i="7"/>
  <c r="B3930" i="7"/>
  <c r="U3930" i="7"/>
  <c r="B3929" i="7"/>
  <c r="V3929" i="7"/>
  <c r="B3928" i="7"/>
  <c r="U3928" i="7"/>
  <c r="B3927" i="7"/>
  <c r="V3927" i="7"/>
  <c r="B3926" i="7"/>
  <c r="U3926" i="7"/>
  <c r="B3925" i="7"/>
  <c r="V3925" i="7"/>
  <c r="B3924" i="7"/>
  <c r="U3924" i="7"/>
  <c r="B3923" i="7"/>
  <c r="V3923" i="7"/>
  <c r="B3922" i="7"/>
  <c r="U3922" i="7"/>
  <c r="B3921" i="7"/>
  <c r="V3921" i="7"/>
  <c r="B3920" i="7"/>
  <c r="U3920" i="7"/>
  <c r="B3919" i="7"/>
  <c r="V3919" i="7"/>
  <c r="B3918" i="7"/>
  <c r="U3918" i="7"/>
  <c r="B3917" i="7"/>
  <c r="V3917" i="7"/>
  <c r="B3916" i="7"/>
  <c r="U3916" i="7"/>
  <c r="B3915" i="7"/>
  <c r="V3915" i="7"/>
  <c r="B3914" i="7"/>
  <c r="U3914" i="7"/>
  <c r="B3913" i="7"/>
  <c r="V3913" i="7"/>
  <c r="B3912" i="7"/>
  <c r="U3912" i="7"/>
  <c r="B3911" i="7"/>
  <c r="V3911" i="7"/>
  <c r="B3910" i="7"/>
  <c r="R3910" i="7"/>
  <c r="B3909" i="7"/>
  <c r="V3909" i="7"/>
  <c r="B3908" i="7"/>
  <c r="U3908" i="7"/>
  <c r="B3907" i="7"/>
  <c r="V3907" i="7"/>
  <c r="B3906" i="7"/>
  <c r="U3906" i="7"/>
  <c r="B3905" i="7"/>
  <c r="V3905" i="7"/>
  <c r="B3904" i="7"/>
  <c r="U3904" i="7"/>
  <c r="B3903" i="7"/>
  <c r="V3903" i="7"/>
  <c r="B3902" i="7"/>
  <c r="U3902" i="7"/>
  <c r="B3901" i="7"/>
  <c r="V3901" i="7"/>
  <c r="B3900" i="7"/>
  <c r="U3900" i="7"/>
  <c r="B3899" i="7"/>
  <c r="V3899" i="7"/>
  <c r="B3898" i="7"/>
  <c r="U3898" i="7"/>
  <c r="B3897" i="7"/>
  <c r="V3897" i="7"/>
  <c r="B3896" i="7"/>
  <c r="U3896" i="7"/>
  <c r="B3895" i="7"/>
  <c r="V3895" i="7"/>
  <c r="B3894" i="7"/>
  <c r="U3894" i="7"/>
  <c r="R3893" i="7"/>
  <c r="Q3893" i="7"/>
  <c r="B3893" i="7"/>
  <c r="V3893" i="7"/>
  <c r="B3892" i="7"/>
  <c r="U3892" i="7"/>
  <c r="B3891" i="7"/>
  <c r="V3891" i="7"/>
  <c r="B3890" i="7"/>
  <c r="U3890" i="7"/>
  <c r="B3889" i="7"/>
  <c r="V3889" i="7"/>
  <c r="B3888" i="7"/>
  <c r="U3888" i="7"/>
  <c r="B3887" i="7"/>
  <c r="V3887" i="7"/>
  <c r="B3886" i="7"/>
  <c r="U3886" i="7"/>
  <c r="B3885" i="7"/>
  <c r="V3885" i="7"/>
  <c r="B3884" i="7"/>
  <c r="U3884" i="7"/>
  <c r="B3883" i="7"/>
  <c r="V3883" i="7"/>
  <c r="B3882" i="7"/>
  <c r="U3882" i="7"/>
  <c r="B3881" i="7"/>
  <c r="V3881" i="7"/>
  <c r="B3880" i="7"/>
  <c r="U3880" i="7"/>
  <c r="B3879" i="7"/>
  <c r="V3879" i="7"/>
  <c r="B3878" i="7"/>
  <c r="B3877" i="7"/>
  <c r="B3876" i="7"/>
  <c r="B3875" i="7"/>
  <c r="B3874" i="7"/>
  <c r="B3873" i="7"/>
  <c r="B3872" i="7"/>
  <c r="B3871" i="7"/>
  <c r="B3870" i="7"/>
  <c r="B3869" i="7"/>
  <c r="B3868" i="7"/>
  <c r="B3867" i="7"/>
  <c r="B3866" i="7"/>
  <c r="B3865" i="7"/>
  <c r="B3864" i="7"/>
  <c r="B3863" i="7"/>
  <c r="B3862" i="7"/>
  <c r="B3861" i="7"/>
  <c r="B3860" i="7"/>
  <c r="B3859" i="7"/>
  <c r="B3858" i="7"/>
  <c r="U3858" i="7"/>
  <c r="B3857" i="7"/>
  <c r="V3857" i="7"/>
  <c r="B3856" i="7"/>
  <c r="U3856" i="7"/>
  <c r="B3855" i="7"/>
  <c r="V3855" i="7"/>
  <c r="B3854" i="7"/>
  <c r="U3854" i="7"/>
  <c r="B3853" i="7"/>
  <c r="V3853" i="7"/>
  <c r="B3852" i="7"/>
  <c r="U3852" i="7"/>
  <c r="B3851" i="7"/>
  <c r="B3850" i="7"/>
  <c r="U3850" i="7"/>
  <c r="B3849" i="7"/>
  <c r="V3849" i="7"/>
  <c r="B3848" i="7"/>
  <c r="U3848" i="7"/>
  <c r="B3847" i="7"/>
  <c r="V3847" i="7"/>
  <c r="B3846" i="7"/>
  <c r="U3846" i="7"/>
  <c r="B3845" i="7"/>
  <c r="V3845" i="7"/>
  <c r="B3844" i="7"/>
  <c r="U3844" i="7"/>
  <c r="B3843" i="7"/>
  <c r="B3842" i="7"/>
  <c r="U3842" i="7"/>
  <c r="B3841" i="7"/>
  <c r="V3841" i="7"/>
  <c r="B3840" i="7"/>
  <c r="U3840" i="7"/>
  <c r="B3839" i="7"/>
  <c r="V3839" i="7"/>
  <c r="B3838" i="7"/>
  <c r="U3838" i="7"/>
  <c r="B3837" i="7"/>
  <c r="V3837" i="7"/>
  <c r="B3836" i="7"/>
  <c r="U3836" i="7"/>
  <c r="B3835" i="7"/>
  <c r="B3834" i="7"/>
  <c r="U3834" i="7"/>
  <c r="B3833" i="7"/>
  <c r="V3833" i="7"/>
  <c r="B3832" i="7"/>
  <c r="U3832" i="7"/>
  <c r="B3831" i="7"/>
  <c r="V3831" i="7"/>
  <c r="B3830" i="7"/>
  <c r="U3830" i="7"/>
  <c r="B3829" i="7"/>
  <c r="V3829" i="7"/>
  <c r="B3828" i="7"/>
  <c r="U3828" i="7"/>
  <c r="B3827" i="7"/>
  <c r="B3826" i="7"/>
  <c r="U3826" i="7"/>
  <c r="B3825" i="7"/>
  <c r="V3825" i="7"/>
  <c r="B3824" i="7"/>
  <c r="U3824" i="7"/>
  <c r="B3823" i="7"/>
  <c r="V3823" i="7"/>
  <c r="B3822" i="7"/>
  <c r="U3822" i="7"/>
  <c r="B3821" i="7"/>
  <c r="V3821" i="7"/>
  <c r="B3820" i="7"/>
  <c r="U3820" i="7"/>
  <c r="R3819" i="7"/>
  <c r="Q3819" i="7"/>
  <c r="B3819" i="7"/>
  <c r="B3818" i="7"/>
  <c r="U3818" i="7"/>
  <c r="B3817" i="7"/>
  <c r="V3817" i="7"/>
  <c r="B3816" i="7"/>
  <c r="U3816" i="7"/>
  <c r="B3815" i="7"/>
  <c r="V3815" i="7"/>
  <c r="B3814" i="7"/>
  <c r="U3814" i="7"/>
  <c r="B3813" i="7"/>
  <c r="V3813" i="7"/>
  <c r="B3812" i="7"/>
  <c r="U3812" i="7"/>
  <c r="B3811" i="7"/>
  <c r="B3810" i="7"/>
  <c r="U3810" i="7"/>
  <c r="B3809" i="7"/>
  <c r="V3809" i="7"/>
  <c r="B3808" i="7"/>
  <c r="U3808" i="7"/>
  <c r="B3807" i="7"/>
  <c r="V3807" i="7"/>
  <c r="B3806" i="7"/>
  <c r="U3806" i="7"/>
  <c r="B3805" i="7"/>
  <c r="V3805" i="7"/>
  <c r="B3804" i="7"/>
  <c r="U3804" i="7"/>
  <c r="B3803" i="7"/>
  <c r="B3802" i="7"/>
  <c r="U3802" i="7"/>
  <c r="B3801" i="7"/>
  <c r="V3801" i="7"/>
  <c r="B3800" i="7"/>
  <c r="U3800" i="7"/>
  <c r="B3799" i="7"/>
  <c r="V3799" i="7"/>
  <c r="B3798" i="7"/>
  <c r="U3798" i="7"/>
  <c r="B3797" i="7"/>
  <c r="V3797" i="7"/>
  <c r="B3796" i="7"/>
  <c r="U3796" i="7"/>
  <c r="B3795" i="7"/>
  <c r="B3794" i="7"/>
  <c r="U3794" i="7"/>
  <c r="B3793" i="7"/>
  <c r="V3793" i="7"/>
  <c r="B3792" i="7"/>
  <c r="U3792" i="7"/>
  <c r="B3791" i="7"/>
  <c r="V3791" i="7"/>
  <c r="B3790" i="7"/>
  <c r="U3790" i="7"/>
  <c r="B3789" i="7"/>
  <c r="V3789" i="7"/>
  <c r="B3788" i="7"/>
  <c r="U3788" i="7"/>
  <c r="B3787" i="7"/>
  <c r="B3786" i="7"/>
  <c r="U3786" i="7"/>
  <c r="R3785" i="7"/>
  <c r="Q3785" i="7"/>
  <c r="B3785" i="7"/>
  <c r="V3785" i="7"/>
  <c r="B3784" i="7"/>
  <c r="U3784" i="7"/>
  <c r="B3783" i="7"/>
  <c r="V3783" i="7"/>
  <c r="B3782" i="7"/>
  <c r="U3782" i="7"/>
  <c r="B3781" i="7"/>
  <c r="V3781" i="7"/>
  <c r="B3780" i="7"/>
  <c r="U3780" i="7"/>
  <c r="B3779" i="7"/>
  <c r="B3778" i="7"/>
  <c r="U3778" i="7"/>
  <c r="B3777" i="7"/>
  <c r="V3777" i="7"/>
  <c r="B3776" i="7"/>
  <c r="U3776" i="7"/>
  <c r="B3775" i="7"/>
  <c r="V3775" i="7"/>
  <c r="B3774" i="7"/>
  <c r="U3774" i="7"/>
  <c r="B3773" i="7"/>
  <c r="V3773" i="7"/>
  <c r="B3772" i="7"/>
  <c r="U3772" i="7"/>
  <c r="B3771" i="7"/>
  <c r="B3770" i="7"/>
  <c r="U3770" i="7"/>
  <c r="B3769" i="7"/>
  <c r="V3769" i="7"/>
  <c r="B3768" i="7"/>
  <c r="U3768" i="7"/>
  <c r="B3767" i="7"/>
  <c r="V3767" i="7"/>
  <c r="B3766" i="7"/>
  <c r="U3766" i="7"/>
  <c r="B3765" i="7"/>
  <c r="V3765" i="7"/>
  <c r="B3764" i="7"/>
  <c r="U3764" i="7"/>
  <c r="B3763" i="7"/>
  <c r="V3763" i="7"/>
  <c r="B3762" i="7"/>
  <c r="U3762" i="7"/>
  <c r="B3761" i="7"/>
  <c r="B3760" i="7"/>
  <c r="U3760" i="7"/>
  <c r="B3759" i="7"/>
  <c r="V3759" i="7"/>
  <c r="B3758" i="7"/>
  <c r="U3758" i="7"/>
  <c r="B3757" i="7"/>
  <c r="V3757" i="7"/>
  <c r="B3756" i="7"/>
  <c r="U3756" i="7"/>
  <c r="B3755" i="7"/>
  <c r="V3755" i="7"/>
  <c r="B3754" i="7"/>
  <c r="U3754" i="7"/>
  <c r="B3753" i="7"/>
  <c r="B3752" i="7"/>
  <c r="U3752" i="7"/>
  <c r="B3751" i="7"/>
  <c r="V3751" i="7"/>
  <c r="B3750" i="7"/>
  <c r="U3750" i="7"/>
  <c r="B3749" i="7"/>
  <c r="V3749" i="7"/>
  <c r="B3748" i="7"/>
  <c r="U3748" i="7"/>
  <c r="B3747" i="7"/>
  <c r="V3747" i="7"/>
  <c r="B3746" i="7"/>
  <c r="U3746" i="7"/>
  <c r="B3745" i="7"/>
  <c r="B3744" i="7"/>
  <c r="U3744" i="7"/>
  <c r="B3743" i="7"/>
  <c r="V3743" i="7"/>
  <c r="B3742" i="7"/>
  <c r="U3742" i="7"/>
  <c r="B3741" i="7"/>
  <c r="V3741" i="7"/>
  <c r="B3740" i="7"/>
  <c r="U3740" i="7"/>
  <c r="B3739" i="7"/>
  <c r="V3739" i="7"/>
  <c r="B3738" i="7"/>
  <c r="U3738" i="7"/>
  <c r="B3737" i="7"/>
  <c r="B3736" i="7"/>
  <c r="U3736" i="7"/>
  <c r="B3735" i="7"/>
  <c r="V3735" i="7"/>
  <c r="B3734" i="7"/>
  <c r="U3734" i="7"/>
  <c r="B3733" i="7"/>
  <c r="V3733" i="7"/>
  <c r="B3732" i="7"/>
  <c r="U3732" i="7"/>
  <c r="B3731" i="7"/>
  <c r="V3731" i="7"/>
  <c r="B3730" i="7"/>
  <c r="U3730" i="7"/>
  <c r="B3729" i="7"/>
  <c r="B3728" i="7"/>
  <c r="U3728" i="7"/>
  <c r="B3727" i="7"/>
  <c r="V3727" i="7"/>
  <c r="B3726" i="7"/>
  <c r="U3726" i="7"/>
  <c r="B3725" i="7"/>
  <c r="V3725" i="7"/>
  <c r="B3724" i="7"/>
  <c r="U3724" i="7"/>
  <c r="B3723" i="7"/>
  <c r="V3723" i="7"/>
  <c r="B3722" i="7"/>
  <c r="U3722" i="7"/>
  <c r="B3721" i="7"/>
  <c r="B3720" i="7"/>
  <c r="U3720" i="7"/>
  <c r="B3719" i="7"/>
  <c r="V3719" i="7"/>
  <c r="B3718" i="7"/>
  <c r="U3718" i="7"/>
  <c r="B3717" i="7"/>
  <c r="V3717" i="7"/>
  <c r="B3716" i="7"/>
  <c r="U3716" i="7"/>
  <c r="B3715" i="7"/>
  <c r="V3715" i="7"/>
  <c r="B3714" i="7"/>
  <c r="U3714" i="7"/>
  <c r="B3713" i="7"/>
  <c r="B3712" i="7"/>
  <c r="U3712" i="7"/>
  <c r="B3711" i="7"/>
  <c r="V3711" i="7"/>
  <c r="B3710" i="7"/>
  <c r="U3710" i="7"/>
  <c r="B3709" i="7"/>
  <c r="V3709" i="7"/>
  <c r="B3708" i="7"/>
  <c r="U3708" i="7"/>
  <c r="B3707" i="7"/>
  <c r="V3707" i="7"/>
  <c r="B3706" i="7"/>
  <c r="U3706" i="7"/>
  <c r="B3705" i="7"/>
  <c r="B3704" i="7"/>
  <c r="U3704" i="7"/>
  <c r="B3703" i="7"/>
  <c r="V3703" i="7"/>
  <c r="B3702" i="7"/>
  <c r="U3702" i="7"/>
  <c r="B3701" i="7"/>
  <c r="V3701" i="7"/>
  <c r="B3700" i="7"/>
  <c r="U3700" i="7"/>
  <c r="B3699" i="7"/>
  <c r="V3699" i="7"/>
  <c r="B3698" i="7"/>
  <c r="U3698" i="7"/>
  <c r="B3697" i="7"/>
  <c r="B3696" i="7"/>
  <c r="U3696" i="7"/>
  <c r="B3695" i="7"/>
  <c r="V3695" i="7"/>
  <c r="B3694" i="7"/>
  <c r="U3694" i="7"/>
  <c r="B3693" i="7"/>
  <c r="V3693" i="7"/>
  <c r="B3692" i="7"/>
  <c r="U3692" i="7"/>
  <c r="B3691" i="7"/>
  <c r="V3691" i="7"/>
  <c r="B3690" i="7"/>
  <c r="U3690" i="7"/>
  <c r="B3689" i="7"/>
  <c r="B3688" i="7"/>
  <c r="U3688" i="7"/>
  <c r="B3687" i="7"/>
  <c r="V3687" i="7"/>
  <c r="B3686" i="7"/>
  <c r="U3686" i="7"/>
  <c r="B3685" i="7"/>
  <c r="V3685" i="7"/>
  <c r="B3684" i="7"/>
  <c r="U3684" i="7"/>
  <c r="B3683" i="7"/>
  <c r="V3683" i="7"/>
  <c r="B3682" i="7"/>
  <c r="U3682" i="7"/>
  <c r="B3681" i="7"/>
  <c r="B3680" i="7"/>
  <c r="U3680" i="7"/>
  <c r="B3679" i="7"/>
  <c r="V3679" i="7"/>
  <c r="B3678" i="7"/>
  <c r="U3678" i="7"/>
  <c r="B3677" i="7"/>
  <c r="V3677" i="7"/>
  <c r="B3676" i="7"/>
  <c r="U3676" i="7"/>
  <c r="B3675" i="7"/>
  <c r="V3675" i="7"/>
  <c r="B3674" i="7"/>
  <c r="U3674" i="7"/>
  <c r="B3673" i="7"/>
  <c r="B3672" i="7"/>
  <c r="U3672" i="7"/>
  <c r="B3671" i="7"/>
  <c r="V3671" i="7"/>
  <c r="B3670" i="7"/>
  <c r="U3670" i="7"/>
  <c r="B3669" i="7"/>
  <c r="V3669" i="7"/>
  <c r="B3668" i="7"/>
  <c r="U3668" i="7"/>
  <c r="B3667" i="7"/>
  <c r="V3667" i="7"/>
  <c r="B3666" i="7"/>
  <c r="U3666" i="7"/>
  <c r="B3665" i="7"/>
  <c r="B3664" i="7"/>
  <c r="U3664" i="7"/>
  <c r="B3663" i="7"/>
  <c r="V3663" i="7"/>
  <c r="B3662" i="7"/>
  <c r="U3662" i="7"/>
  <c r="B3661" i="7"/>
  <c r="V3661" i="7"/>
  <c r="B3660" i="7"/>
  <c r="U3660" i="7"/>
  <c r="B3659" i="7"/>
  <c r="V3659" i="7"/>
  <c r="B3658" i="7"/>
  <c r="U3658" i="7"/>
  <c r="B3657" i="7"/>
  <c r="B3656" i="7"/>
  <c r="U3656" i="7"/>
  <c r="B3655" i="7"/>
  <c r="V3655" i="7"/>
  <c r="R3654" i="7"/>
  <c r="Q3654" i="7"/>
  <c r="B3654" i="7"/>
  <c r="U3654" i="7"/>
  <c r="B3653" i="7"/>
  <c r="V3653" i="7"/>
  <c r="B3652" i="7"/>
  <c r="U3652" i="7"/>
  <c r="B3651" i="7"/>
  <c r="V3651" i="7"/>
  <c r="B3650" i="7"/>
  <c r="U3650" i="7"/>
  <c r="B3649" i="7"/>
  <c r="B3648" i="7"/>
  <c r="U3648" i="7"/>
  <c r="B3647" i="7"/>
  <c r="V3647" i="7"/>
  <c r="B3646" i="7"/>
  <c r="U3646" i="7"/>
  <c r="B3645" i="7"/>
  <c r="V3645" i="7"/>
  <c r="B3644" i="7"/>
  <c r="U3644" i="7"/>
  <c r="B3643" i="7"/>
  <c r="V3643" i="7"/>
  <c r="B3642" i="7"/>
  <c r="U3642" i="7"/>
  <c r="B3641" i="7"/>
  <c r="B3640" i="7"/>
  <c r="U3640" i="7"/>
  <c r="B3639" i="7"/>
  <c r="V3639" i="7"/>
  <c r="B3638" i="7"/>
  <c r="U3638" i="7"/>
  <c r="B3637" i="7"/>
  <c r="V3637" i="7"/>
  <c r="B3636" i="7"/>
  <c r="U3636" i="7"/>
  <c r="B3635" i="7"/>
  <c r="V3635" i="7"/>
  <c r="B3634" i="7"/>
  <c r="U3634" i="7"/>
  <c r="B3633" i="7"/>
  <c r="B3632" i="7"/>
  <c r="U3632" i="7"/>
  <c r="B3631" i="7"/>
  <c r="V3631" i="7"/>
  <c r="B3630" i="7"/>
  <c r="U3630" i="7"/>
  <c r="B3629" i="7"/>
  <c r="V3629" i="7"/>
  <c r="B3628" i="7"/>
  <c r="U3628" i="7"/>
  <c r="B3627" i="7"/>
  <c r="V3627" i="7"/>
  <c r="B3626" i="7"/>
  <c r="U3626" i="7"/>
  <c r="B3625" i="7"/>
  <c r="B3624" i="7"/>
  <c r="U3624" i="7"/>
  <c r="B3623" i="7"/>
  <c r="B3622" i="7"/>
  <c r="U3622" i="7"/>
  <c r="B3621" i="7"/>
  <c r="V3621" i="7"/>
  <c r="B3620" i="7"/>
  <c r="U3620" i="7"/>
  <c r="B3619" i="7"/>
  <c r="B3618" i="7"/>
  <c r="U3618" i="7"/>
  <c r="B3617" i="7"/>
  <c r="B3616" i="7"/>
  <c r="U3616" i="7"/>
  <c r="B3615" i="7"/>
  <c r="B3614" i="7"/>
  <c r="U3614" i="7"/>
  <c r="B3613" i="7"/>
  <c r="B3612" i="7"/>
  <c r="U3612" i="7"/>
  <c r="B3611" i="7"/>
  <c r="R3610" i="7"/>
  <c r="Q3610" i="7"/>
  <c r="B3610" i="7"/>
  <c r="U3610" i="7"/>
  <c r="B3609" i="7"/>
  <c r="B3608" i="7"/>
  <c r="U3608" i="7"/>
  <c r="B3607" i="7"/>
  <c r="B3606" i="7"/>
  <c r="U3606" i="7"/>
  <c r="B3605" i="7"/>
  <c r="V3605" i="7"/>
  <c r="B3604" i="7"/>
  <c r="U3604" i="7"/>
  <c r="B3603" i="7"/>
  <c r="B3602" i="7"/>
  <c r="U3602" i="7"/>
  <c r="B3601" i="7"/>
  <c r="B3600" i="7"/>
  <c r="U3600" i="7"/>
  <c r="B3599" i="7"/>
  <c r="B3598" i="7"/>
  <c r="U3598" i="7"/>
  <c r="B3597" i="7"/>
  <c r="B3596" i="7"/>
  <c r="U3596" i="7"/>
  <c r="B3595" i="7"/>
  <c r="B3594" i="7"/>
  <c r="U3594" i="7"/>
  <c r="B3593" i="7"/>
  <c r="B3592" i="7"/>
  <c r="U3592" i="7"/>
  <c r="B3591" i="7"/>
  <c r="B3590" i="7"/>
  <c r="U3590" i="7"/>
  <c r="B3589" i="7"/>
  <c r="V3589" i="7"/>
  <c r="B3588" i="7"/>
  <c r="U3588" i="7"/>
  <c r="B3587" i="7"/>
  <c r="B3586" i="7"/>
  <c r="U3586" i="7"/>
  <c r="B3585" i="7"/>
  <c r="B3584" i="7"/>
  <c r="U3584" i="7"/>
  <c r="B3583" i="7"/>
  <c r="B3582" i="7"/>
  <c r="U3582" i="7"/>
  <c r="B3581" i="7"/>
  <c r="B3580" i="7"/>
  <c r="U3580" i="7"/>
  <c r="B3579" i="7"/>
  <c r="B3578" i="7"/>
  <c r="U3578" i="7"/>
  <c r="B3577" i="7"/>
  <c r="B3576" i="7"/>
  <c r="U3576" i="7"/>
  <c r="B3575" i="7"/>
  <c r="B3574" i="7"/>
  <c r="U3574" i="7"/>
  <c r="B3573" i="7"/>
  <c r="V3573" i="7"/>
  <c r="B3572" i="7"/>
  <c r="U3572" i="7"/>
  <c r="B3571" i="7"/>
  <c r="B3570" i="7"/>
  <c r="U3570" i="7"/>
  <c r="B3569" i="7"/>
  <c r="B3568" i="7"/>
  <c r="U3568" i="7"/>
  <c r="B3567" i="7"/>
  <c r="B3566" i="7"/>
  <c r="U3566" i="7"/>
  <c r="B3565" i="7"/>
  <c r="B3564" i="7"/>
  <c r="U3564" i="7"/>
  <c r="B3563" i="7"/>
  <c r="B3562" i="7"/>
  <c r="U3562" i="7"/>
  <c r="B3561" i="7"/>
  <c r="R3560" i="7"/>
  <c r="Q3560" i="7"/>
  <c r="B3560" i="7"/>
  <c r="U3560" i="7"/>
  <c r="B3559" i="7"/>
  <c r="B3558" i="7"/>
  <c r="U3558" i="7"/>
  <c r="B3557" i="7"/>
  <c r="V3557" i="7"/>
  <c r="B3556" i="7"/>
  <c r="U3556" i="7"/>
  <c r="B3555" i="7"/>
  <c r="B3554" i="7"/>
  <c r="U3554" i="7"/>
  <c r="B3553" i="7"/>
  <c r="B3552" i="7"/>
  <c r="U3552" i="7"/>
  <c r="B3551" i="7"/>
  <c r="B3550" i="7"/>
  <c r="U3550" i="7"/>
  <c r="B3549" i="7"/>
  <c r="V3549" i="7"/>
  <c r="B3548" i="7"/>
  <c r="U3548" i="7"/>
  <c r="B3547" i="7"/>
  <c r="B3546" i="7"/>
  <c r="U3546" i="7"/>
  <c r="B3545" i="7"/>
  <c r="B3544" i="7"/>
  <c r="U3544" i="7"/>
  <c r="B3543" i="7"/>
  <c r="B3542" i="7"/>
  <c r="U3542" i="7"/>
  <c r="B3541" i="7"/>
  <c r="V3541" i="7"/>
  <c r="B3540" i="7"/>
  <c r="U3540" i="7"/>
  <c r="B3539" i="7"/>
  <c r="B3538" i="7"/>
  <c r="U3538" i="7"/>
  <c r="B3537" i="7"/>
  <c r="V3537" i="7"/>
  <c r="B3536" i="7"/>
  <c r="U3536" i="7"/>
  <c r="B3535" i="7"/>
  <c r="B3534" i="7"/>
  <c r="U3534" i="7"/>
  <c r="B3533" i="7"/>
  <c r="V3533" i="7"/>
  <c r="B3532" i="7"/>
  <c r="U3532" i="7"/>
  <c r="B3531" i="7"/>
  <c r="B3530" i="7"/>
  <c r="U3530" i="7"/>
  <c r="B3529" i="7"/>
  <c r="B3528" i="7"/>
  <c r="U3528" i="7"/>
  <c r="B3527" i="7"/>
  <c r="B3526" i="7"/>
  <c r="U3526" i="7"/>
  <c r="B3525" i="7"/>
  <c r="V3525" i="7"/>
  <c r="B3524" i="7"/>
  <c r="U3524" i="7"/>
  <c r="B3523" i="7"/>
  <c r="B3522" i="7"/>
  <c r="U3522" i="7"/>
  <c r="B3521" i="7"/>
  <c r="V3521" i="7"/>
  <c r="B3520" i="7"/>
  <c r="U3520" i="7"/>
  <c r="B3519" i="7"/>
  <c r="V3519" i="7"/>
  <c r="B3518" i="7"/>
  <c r="U3518" i="7"/>
  <c r="B3517" i="7"/>
  <c r="V3517" i="7"/>
  <c r="B3516" i="7"/>
  <c r="U3516" i="7"/>
  <c r="B3515" i="7"/>
  <c r="V3515" i="7"/>
  <c r="B3514" i="7"/>
  <c r="U3514" i="7"/>
  <c r="B3513" i="7"/>
  <c r="B3512" i="7"/>
  <c r="U3512" i="7"/>
  <c r="B3511" i="7"/>
  <c r="V3511" i="7"/>
  <c r="B3510" i="7"/>
  <c r="U3510" i="7"/>
  <c r="B3509" i="7"/>
  <c r="V3509" i="7"/>
  <c r="B3508" i="7"/>
  <c r="U3508" i="7"/>
  <c r="B3507" i="7"/>
  <c r="V3507" i="7"/>
  <c r="B3506" i="7"/>
  <c r="U3506" i="7"/>
  <c r="B3505" i="7"/>
  <c r="V3505" i="7"/>
  <c r="B3504" i="7"/>
  <c r="U3504" i="7"/>
  <c r="B3503" i="7"/>
  <c r="V3503" i="7"/>
  <c r="B3502" i="7"/>
  <c r="U3502" i="7"/>
  <c r="B3501" i="7"/>
  <c r="V3501" i="7"/>
  <c r="B3500" i="7"/>
  <c r="U3500" i="7"/>
  <c r="B3499" i="7"/>
  <c r="V3499" i="7"/>
  <c r="B3498" i="7"/>
  <c r="U3498" i="7"/>
  <c r="B3497" i="7"/>
  <c r="B3496" i="7"/>
  <c r="U3496" i="7"/>
  <c r="B3495" i="7"/>
  <c r="V3495" i="7"/>
  <c r="B3494" i="7"/>
  <c r="U3494" i="7"/>
  <c r="B3493" i="7"/>
  <c r="V3493" i="7"/>
  <c r="B3492" i="7"/>
  <c r="U3492" i="7"/>
  <c r="B3491" i="7"/>
  <c r="V3491" i="7"/>
  <c r="B3490" i="7"/>
  <c r="U3490" i="7"/>
  <c r="B3489" i="7"/>
  <c r="V3489" i="7"/>
  <c r="B3488" i="7"/>
  <c r="U3488" i="7"/>
  <c r="B3487" i="7"/>
  <c r="V3487" i="7"/>
  <c r="B3486" i="7"/>
  <c r="U3486" i="7"/>
  <c r="B3485" i="7"/>
  <c r="V3485" i="7"/>
  <c r="B3484" i="7"/>
  <c r="U3484" i="7"/>
  <c r="B3483" i="7"/>
  <c r="V3483" i="7"/>
  <c r="B3482" i="7"/>
  <c r="U3482" i="7"/>
  <c r="B3481" i="7"/>
  <c r="B3480" i="7"/>
  <c r="U3480" i="7"/>
  <c r="B3479" i="7"/>
  <c r="V3479" i="7"/>
  <c r="B3478" i="7"/>
  <c r="U3478" i="7"/>
  <c r="B3477" i="7"/>
  <c r="V3477" i="7"/>
  <c r="B3476" i="7"/>
  <c r="U3476" i="7"/>
  <c r="B3475" i="7"/>
  <c r="V3475" i="7"/>
  <c r="B3474" i="7"/>
  <c r="U3474" i="7"/>
  <c r="B3473" i="7"/>
  <c r="V3473" i="7"/>
  <c r="B3472" i="7"/>
  <c r="U3472" i="7"/>
  <c r="B3471" i="7"/>
  <c r="V3471" i="7"/>
  <c r="R3470" i="7"/>
  <c r="Q3470" i="7"/>
  <c r="B3470" i="7"/>
  <c r="U3470" i="7"/>
  <c r="B3469" i="7"/>
  <c r="V3469" i="7"/>
  <c r="B3468" i="7"/>
  <c r="U3468" i="7"/>
  <c r="B3467" i="7"/>
  <c r="V3467" i="7"/>
  <c r="B3466" i="7"/>
  <c r="U3466" i="7"/>
  <c r="B3465" i="7"/>
  <c r="B3464" i="7"/>
  <c r="U3464" i="7"/>
  <c r="B3463" i="7"/>
  <c r="V3463" i="7"/>
  <c r="B3462" i="7"/>
  <c r="U3462" i="7"/>
  <c r="B3461" i="7"/>
  <c r="V3461" i="7"/>
  <c r="B3460" i="7"/>
  <c r="U3460" i="7"/>
  <c r="B3459" i="7"/>
  <c r="V3459" i="7"/>
  <c r="B3458" i="7"/>
  <c r="U3458" i="7"/>
  <c r="B3457" i="7"/>
  <c r="V3457" i="7"/>
  <c r="B3456" i="7"/>
  <c r="U3456" i="7"/>
  <c r="B3455" i="7"/>
  <c r="V3455" i="7"/>
  <c r="B3454" i="7"/>
  <c r="U3454" i="7"/>
  <c r="B3453" i="7"/>
  <c r="V3453" i="7"/>
  <c r="B3452" i="7"/>
  <c r="U3452" i="7"/>
  <c r="B3451" i="7"/>
  <c r="V3451" i="7"/>
  <c r="B3450" i="7"/>
  <c r="U3450" i="7"/>
  <c r="B3449" i="7"/>
  <c r="B3448" i="7"/>
  <c r="U3448" i="7"/>
  <c r="B3447" i="7"/>
  <c r="V3447" i="7"/>
  <c r="B3446" i="7"/>
  <c r="U3446" i="7"/>
  <c r="B3445" i="7"/>
  <c r="V3445" i="7"/>
  <c r="B3444" i="7"/>
  <c r="U3444" i="7"/>
  <c r="B3443" i="7"/>
  <c r="V3443" i="7"/>
  <c r="B3442" i="7"/>
  <c r="U3442" i="7"/>
  <c r="B3441" i="7"/>
  <c r="V3441" i="7"/>
  <c r="B3440" i="7"/>
  <c r="U3440" i="7"/>
  <c r="B3439" i="7"/>
  <c r="V3439" i="7"/>
  <c r="B3438" i="7"/>
  <c r="U3438" i="7"/>
  <c r="B3437" i="7"/>
  <c r="V3437" i="7"/>
  <c r="B3436" i="7"/>
  <c r="U3436" i="7"/>
  <c r="B3435" i="7"/>
  <c r="V3435" i="7"/>
  <c r="B3434" i="7"/>
  <c r="U3434" i="7"/>
  <c r="B3433" i="7"/>
  <c r="V3433" i="7"/>
  <c r="B3432" i="7"/>
  <c r="U3432" i="7"/>
  <c r="B3431" i="7"/>
  <c r="V3431" i="7"/>
  <c r="B3430" i="7"/>
  <c r="U3430" i="7"/>
  <c r="B3429" i="7"/>
  <c r="V3429" i="7"/>
  <c r="B3428" i="7"/>
  <c r="U3428" i="7"/>
  <c r="B3427" i="7"/>
  <c r="V3427" i="7"/>
  <c r="B3426" i="7"/>
  <c r="U3426" i="7"/>
  <c r="B3425" i="7"/>
  <c r="V3425" i="7"/>
  <c r="B3424" i="7"/>
  <c r="U3424" i="7"/>
  <c r="B3423" i="7"/>
  <c r="V3423" i="7"/>
  <c r="B3422" i="7"/>
  <c r="U3422" i="7"/>
  <c r="B3421" i="7"/>
  <c r="V3421" i="7"/>
  <c r="B3420" i="7"/>
  <c r="U3420" i="7"/>
  <c r="B3419" i="7"/>
  <c r="V3419" i="7"/>
  <c r="B3418" i="7"/>
  <c r="U3418" i="7"/>
  <c r="B3417" i="7"/>
  <c r="V3417" i="7"/>
  <c r="B3416" i="7"/>
  <c r="U3416" i="7"/>
  <c r="B3415" i="7"/>
  <c r="V3415" i="7"/>
  <c r="B3414" i="7"/>
  <c r="U3414" i="7"/>
  <c r="B3413" i="7"/>
  <c r="V3413" i="7"/>
  <c r="B3412" i="7"/>
  <c r="U3412" i="7"/>
  <c r="B3411" i="7"/>
  <c r="V3411" i="7"/>
  <c r="B3410" i="7"/>
  <c r="U3410" i="7"/>
  <c r="B3409" i="7"/>
  <c r="V3409" i="7"/>
  <c r="B3408" i="7"/>
  <c r="U3408" i="7"/>
  <c r="B3407" i="7"/>
  <c r="V3407" i="7"/>
  <c r="B3406" i="7"/>
  <c r="U3406" i="7"/>
  <c r="B3405" i="7"/>
  <c r="V3405" i="7"/>
  <c r="B3404" i="7"/>
  <c r="U3404" i="7"/>
  <c r="B3403" i="7"/>
  <c r="V3403" i="7"/>
  <c r="B3402" i="7"/>
  <c r="U3402" i="7"/>
  <c r="B3401" i="7"/>
  <c r="V3401" i="7"/>
  <c r="B3400" i="7"/>
  <c r="U3400" i="7"/>
  <c r="B3399" i="7"/>
  <c r="V3399" i="7"/>
  <c r="B3398" i="7"/>
  <c r="U3398" i="7"/>
  <c r="B3397" i="7"/>
  <c r="V3397" i="7"/>
  <c r="B3396" i="7"/>
  <c r="U3396" i="7"/>
  <c r="B3395" i="7"/>
  <c r="V3395" i="7"/>
  <c r="B3394" i="7"/>
  <c r="U3394" i="7"/>
  <c r="B3393" i="7"/>
  <c r="V3393" i="7"/>
  <c r="B3392" i="7"/>
  <c r="U3392" i="7"/>
  <c r="B3391" i="7"/>
  <c r="V3391" i="7"/>
  <c r="B3390" i="7"/>
  <c r="U3390" i="7"/>
  <c r="B3389" i="7"/>
  <c r="V3389" i="7"/>
  <c r="B3388" i="7"/>
  <c r="U3388" i="7"/>
  <c r="B3387" i="7"/>
  <c r="V3387" i="7"/>
  <c r="B3386" i="7"/>
  <c r="U3386" i="7"/>
  <c r="B3385" i="7"/>
  <c r="V3385" i="7"/>
  <c r="B3384" i="7"/>
  <c r="U3384" i="7"/>
  <c r="B3383" i="7"/>
  <c r="V3383" i="7"/>
  <c r="B3382" i="7"/>
  <c r="U3382" i="7"/>
  <c r="B3381" i="7"/>
  <c r="V3381" i="7"/>
  <c r="B3380" i="7"/>
  <c r="U3380" i="7"/>
  <c r="B3379" i="7"/>
  <c r="V3379" i="7"/>
  <c r="B3378" i="7"/>
  <c r="U3378" i="7"/>
  <c r="B3377" i="7"/>
  <c r="V3377" i="7"/>
  <c r="B3376" i="7"/>
  <c r="U3376" i="7"/>
  <c r="B3375" i="7"/>
  <c r="V3375" i="7"/>
  <c r="B3374" i="7"/>
  <c r="U3374" i="7"/>
  <c r="B3373" i="7"/>
  <c r="V3373" i="7"/>
  <c r="B3372" i="7"/>
  <c r="U3372" i="7"/>
  <c r="B3371" i="7"/>
  <c r="V3371" i="7"/>
  <c r="B3370" i="7"/>
  <c r="U3370" i="7"/>
  <c r="B3369" i="7"/>
  <c r="V3369" i="7"/>
  <c r="B3368" i="7"/>
  <c r="U3368" i="7"/>
  <c r="B3367" i="7"/>
  <c r="V3367" i="7"/>
  <c r="R3366" i="7"/>
  <c r="Q3366" i="7"/>
  <c r="B3366" i="7"/>
  <c r="U3366" i="7"/>
  <c r="B3365" i="7"/>
  <c r="V3365" i="7"/>
  <c r="B3364" i="7"/>
  <c r="U3364" i="7"/>
  <c r="B3363" i="7"/>
  <c r="V3363" i="7"/>
  <c r="B3362" i="7"/>
  <c r="U3362" i="7"/>
  <c r="B3361" i="7"/>
  <c r="V3361" i="7"/>
  <c r="B3360" i="7"/>
  <c r="U3360" i="7"/>
  <c r="B3359" i="7"/>
  <c r="V3359" i="7"/>
  <c r="B3358" i="7"/>
  <c r="U3358" i="7"/>
  <c r="B3357" i="7"/>
  <c r="V3357" i="7"/>
  <c r="B3356" i="7"/>
  <c r="U3356" i="7"/>
  <c r="B3355" i="7"/>
  <c r="V3355" i="7"/>
  <c r="B3354" i="7"/>
  <c r="U3354" i="7"/>
  <c r="B3353" i="7"/>
  <c r="V3353" i="7"/>
  <c r="B3352" i="7"/>
  <c r="U3352" i="7"/>
  <c r="B3351" i="7"/>
  <c r="V3351" i="7"/>
  <c r="B3350" i="7"/>
  <c r="U3350" i="7"/>
  <c r="B3349" i="7"/>
  <c r="V3349" i="7"/>
  <c r="B3348" i="7"/>
  <c r="U3348" i="7"/>
  <c r="B3347" i="7"/>
  <c r="V3347" i="7"/>
  <c r="B3346" i="7"/>
  <c r="U3346" i="7"/>
  <c r="B3345" i="7"/>
  <c r="V3345" i="7"/>
  <c r="B3344" i="7"/>
  <c r="U3344" i="7"/>
  <c r="R3343" i="7"/>
  <c r="Q3343" i="7"/>
  <c r="B3343" i="7"/>
  <c r="V3343" i="7"/>
  <c r="B3342" i="7"/>
  <c r="U3342" i="7"/>
  <c r="B3341" i="7"/>
  <c r="V3341" i="7"/>
  <c r="B3340" i="7"/>
  <c r="U3340" i="7"/>
  <c r="B3339" i="7"/>
  <c r="V3339" i="7"/>
  <c r="B3338" i="7"/>
  <c r="U3338" i="7"/>
  <c r="B3337" i="7"/>
  <c r="V3337" i="7"/>
  <c r="B3336" i="7"/>
  <c r="U3336" i="7"/>
  <c r="B3335" i="7"/>
  <c r="V3335" i="7"/>
  <c r="B3334" i="7"/>
  <c r="U3334" i="7"/>
  <c r="B3333" i="7"/>
  <c r="V3333" i="7"/>
  <c r="B3332" i="7"/>
  <c r="U3332" i="7"/>
  <c r="B3331" i="7"/>
  <c r="V3331" i="7"/>
  <c r="B3330" i="7"/>
  <c r="U3330" i="7"/>
  <c r="B3329" i="7"/>
  <c r="V3329" i="7"/>
  <c r="B3328" i="7"/>
  <c r="U3328" i="7"/>
  <c r="B3327" i="7"/>
  <c r="V3327" i="7"/>
  <c r="B3326" i="7"/>
  <c r="U3326" i="7"/>
  <c r="B3325" i="7"/>
  <c r="V3325" i="7"/>
  <c r="B3324" i="7"/>
  <c r="U3324" i="7"/>
  <c r="B3323" i="7"/>
  <c r="V3323" i="7"/>
  <c r="B3322" i="7"/>
  <c r="U3322" i="7"/>
  <c r="B3321" i="7"/>
  <c r="V3321" i="7"/>
  <c r="B3320" i="7"/>
  <c r="U3320" i="7"/>
  <c r="B3319" i="7"/>
  <c r="V3319" i="7"/>
  <c r="B3318" i="7"/>
  <c r="U3318" i="7"/>
  <c r="B3317" i="7"/>
  <c r="V3317" i="7"/>
  <c r="B3316" i="7"/>
  <c r="U3316" i="7"/>
  <c r="B3315" i="7"/>
  <c r="V3315" i="7"/>
  <c r="B3314" i="7"/>
  <c r="U3314" i="7"/>
  <c r="B3313" i="7"/>
  <c r="V3313" i="7"/>
  <c r="B3312" i="7"/>
  <c r="U3312" i="7"/>
  <c r="B3311" i="7"/>
  <c r="V3311" i="7"/>
  <c r="B3310" i="7"/>
  <c r="U3310" i="7"/>
  <c r="B3309" i="7"/>
  <c r="V3309" i="7"/>
  <c r="B3308" i="7"/>
  <c r="U3308" i="7"/>
  <c r="B3307" i="7"/>
  <c r="V3307" i="7"/>
  <c r="B3306" i="7"/>
  <c r="U3306" i="7"/>
  <c r="B3305" i="7"/>
  <c r="V3305" i="7"/>
  <c r="B3304" i="7"/>
  <c r="U3304" i="7"/>
  <c r="B3303" i="7"/>
  <c r="V3303" i="7"/>
  <c r="B3302" i="7"/>
  <c r="U3302" i="7"/>
  <c r="B3301" i="7"/>
  <c r="V3301" i="7"/>
  <c r="B3300" i="7"/>
  <c r="U3300" i="7"/>
  <c r="B3299" i="7"/>
  <c r="V3299" i="7"/>
  <c r="B3298" i="7"/>
  <c r="U3298" i="7"/>
  <c r="B3297" i="7"/>
  <c r="V3297" i="7"/>
  <c r="B3296" i="7"/>
  <c r="U3296" i="7"/>
  <c r="B3295" i="7"/>
  <c r="V3295" i="7"/>
  <c r="B3294" i="7"/>
  <c r="U3294" i="7"/>
  <c r="B3293" i="7"/>
  <c r="V3293" i="7"/>
  <c r="B3292" i="7"/>
  <c r="U3292" i="7"/>
  <c r="B3291" i="7"/>
  <c r="V3291" i="7"/>
  <c r="B3290" i="7"/>
  <c r="U3290" i="7"/>
  <c r="B3289" i="7"/>
  <c r="V3289" i="7"/>
  <c r="B3288" i="7"/>
  <c r="U3288" i="7"/>
  <c r="B3287" i="7"/>
  <c r="V3287" i="7"/>
  <c r="B3286" i="7"/>
  <c r="U3286" i="7"/>
  <c r="B3285" i="7"/>
  <c r="V3285" i="7"/>
  <c r="B3284" i="7"/>
  <c r="U3284" i="7"/>
  <c r="B3283" i="7"/>
  <c r="V3283" i="7"/>
  <c r="B3282" i="7"/>
  <c r="U3282" i="7"/>
  <c r="B3281" i="7"/>
  <c r="V3281" i="7"/>
  <c r="B3280" i="7"/>
  <c r="U3280" i="7"/>
  <c r="B3279" i="7"/>
  <c r="V3279" i="7"/>
  <c r="B3278" i="7"/>
  <c r="U3278" i="7"/>
  <c r="B3277" i="7"/>
  <c r="V3277" i="7"/>
  <c r="B3276" i="7"/>
  <c r="U3276" i="7"/>
  <c r="B3275" i="7"/>
  <c r="V3275" i="7"/>
  <c r="B3274" i="7"/>
  <c r="U3274" i="7"/>
  <c r="B3273" i="7"/>
  <c r="V3273" i="7"/>
  <c r="B3272" i="7"/>
  <c r="U3272" i="7"/>
  <c r="B3271" i="7"/>
  <c r="V3271" i="7"/>
  <c r="B3270" i="7"/>
  <c r="U3270" i="7"/>
  <c r="B3269" i="7"/>
  <c r="V3269" i="7"/>
  <c r="B3268" i="7"/>
  <c r="U3268" i="7"/>
  <c r="B3267" i="7"/>
  <c r="V3267" i="7"/>
  <c r="B3266" i="7"/>
  <c r="U3266" i="7"/>
  <c r="B3265" i="7"/>
  <c r="V3265" i="7"/>
  <c r="B3264" i="7"/>
  <c r="U3264" i="7"/>
  <c r="B3263" i="7"/>
  <c r="V3263" i="7"/>
  <c r="B3262" i="7"/>
  <c r="U3262" i="7"/>
  <c r="B3261" i="7"/>
  <c r="V3261" i="7"/>
  <c r="B3260" i="7"/>
  <c r="U3260" i="7"/>
  <c r="B3259" i="7"/>
  <c r="V3259" i="7"/>
  <c r="R3258" i="7"/>
  <c r="Q3258" i="7"/>
  <c r="B3258" i="7"/>
  <c r="U3258" i="7"/>
  <c r="B3257" i="7"/>
  <c r="V3257" i="7"/>
  <c r="B3256" i="7"/>
  <c r="U3256" i="7"/>
  <c r="B3255" i="7"/>
  <c r="V3255" i="7"/>
  <c r="B3254" i="7"/>
  <c r="U3254" i="7"/>
  <c r="B3253" i="7"/>
  <c r="V3253" i="7"/>
  <c r="B3252" i="7"/>
  <c r="U3252" i="7"/>
  <c r="B3251" i="7"/>
  <c r="V3251" i="7"/>
  <c r="B3250" i="7"/>
  <c r="U3250" i="7"/>
  <c r="B3249" i="7"/>
  <c r="V3249" i="7"/>
  <c r="B3248" i="7"/>
  <c r="U3248" i="7"/>
  <c r="B3247" i="7"/>
  <c r="V3247" i="7"/>
  <c r="B3246" i="7"/>
  <c r="U3246" i="7"/>
  <c r="B3245" i="7"/>
  <c r="V3245" i="7"/>
  <c r="D9" i="1"/>
  <c r="C15" i="1"/>
  <c r="U3401" i="7"/>
  <c r="U3945" i="7"/>
  <c r="U3669" i="7"/>
  <c r="U5202" i="7"/>
  <c r="U3537" i="7"/>
  <c r="U3799" i="7"/>
  <c r="U4009" i="7"/>
  <c r="U4137" i="7"/>
  <c r="U4544" i="7"/>
  <c r="U3273" i="7"/>
  <c r="U5056" i="7"/>
  <c r="U5300" i="7"/>
  <c r="U3337" i="7"/>
  <c r="U3473" i="7"/>
  <c r="U3605" i="7"/>
  <c r="U3733" i="7"/>
  <c r="U3913" i="7"/>
  <c r="U3977" i="7"/>
  <c r="U4041" i="7"/>
  <c r="U4105" i="7"/>
  <c r="U4169" i="7"/>
  <c r="V4170" i="7"/>
  <c r="U4171" i="7"/>
  <c r="V4172" i="7"/>
  <c r="U4173" i="7"/>
  <c r="V4174" i="7"/>
  <c r="U4175" i="7"/>
  <c r="V4176" i="7"/>
  <c r="U4177" i="7"/>
  <c r="V4178" i="7"/>
  <c r="U4179" i="7"/>
  <c r="V4180" i="7"/>
  <c r="U4181" i="7"/>
  <c r="V4182" i="7"/>
  <c r="U4183" i="7"/>
  <c r="V4184" i="7"/>
  <c r="U4185" i="7"/>
  <c r="V4186" i="7"/>
  <c r="U4187" i="7"/>
  <c r="V4188" i="7"/>
  <c r="U4189" i="7"/>
  <c r="V4190" i="7"/>
  <c r="U4191" i="7"/>
  <c r="V4192" i="7"/>
  <c r="U4193" i="7"/>
  <c r="V4194" i="7"/>
  <c r="U4195" i="7"/>
  <c r="V4196" i="7"/>
  <c r="U4197" i="7"/>
  <c r="V4198" i="7"/>
  <c r="U4199" i="7"/>
  <c r="V4200" i="7"/>
  <c r="U4201" i="7"/>
  <c r="V4202" i="7"/>
  <c r="U4203" i="7"/>
  <c r="V4204" i="7"/>
  <c r="U4205" i="7"/>
  <c r="V4206" i="7"/>
  <c r="U4207" i="7"/>
  <c r="V4208" i="7"/>
  <c r="U4209" i="7"/>
  <c r="V4210" i="7"/>
  <c r="U3305" i="7"/>
  <c r="U3369" i="7"/>
  <c r="U3433" i="7"/>
  <c r="U3505" i="7"/>
  <c r="U3573" i="7"/>
  <c r="U3637" i="7"/>
  <c r="U3701" i="7"/>
  <c r="U3767" i="7"/>
  <c r="U3831" i="7"/>
  <c r="U3929" i="7"/>
  <c r="U3961" i="7"/>
  <c r="U3993" i="7"/>
  <c r="U4025" i="7"/>
  <c r="U4057" i="7"/>
  <c r="U4089" i="7"/>
  <c r="U4121" i="7"/>
  <c r="U4153" i="7"/>
  <c r="U4313" i="7"/>
  <c r="U4512" i="7"/>
  <c r="U5024" i="7"/>
  <c r="U5158" i="7"/>
  <c r="V5159" i="7"/>
  <c r="U5160" i="7"/>
  <c r="V5161" i="7"/>
  <c r="U5162" i="7"/>
  <c r="V5163" i="7"/>
  <c r="U5164" i="7"/>
  <c r="V5165" i="7"/>
  <c r="U5166" i="7"/>
  <c r="V5167" i="7"/>
  <c r="U5168" i="7"/>
  <c r="V5169" i="7"/>
  <c r="U5170" i="7"/>
  <c r="V5171" i="7"/>
  <c r="Q5172" i="7"/>
  <c r="U5268" i="7"/>
  <c r="U5404" i="7"/>
  <c r="V4327" i="7"/>
  <c r="U4327" i="7"/>
  <c r="V4329" i="7"/>
  <c r="U4329" i="7"/>
  <c r="V4331" i="7"/>
  <c r="U4331" i="7"/>
  <c r="V4333" i="7"/>
  <c r="U4333" i="7"/>
  <c r="V4335" i="7"/>
  <c r="U4335" i="7"/>
  <c r="V4337" i="7"/>
  <c r="U4337" i="7"/>
  <c r="V4339" i="7"/>
  <c r="U4339" i="7"/>
  <c r="V4341" i="7"/>
  <c r="U4341" i="7"/>
  <c r="V4343" i="7"/>
  <c r="U4343" i="7"/>
  <c r="V4345" i="7"/>
  <c r="U4345" i="7"/>
  <c r="V4347" i="7"/>
  <c r="U4347" i="7"/>
  <c r="V4349" i="7"/>
  <c r="U4349" i="7"/>
  <c r="V4351" i="7"/>
  <c r="U4351" i="7"/>
  <c r="V4353" i="7"/>
  <c r="U4353" i="7"/>
  <c r="V4355" i="7"/>
  <c r="U4355" i="7"/>
  <c r="V4357" i="7"/>
  <c r="U4357" i="7"/>
  <c r="V4359" i="7"/>
  <c r="U4359" i="7"/>
  <c r="V4361" i="7"/>
  <c r="U4361" i="7"/>
  <c r="V4363" i="7"/>
  <c r="U4363" i="7"/>
  <c r="V4365" i="7"/>
  <c r="U4365" i="7"/>
  <c r="V4367" i="7"/>
  <c r="U4367" i="7"/>
  <c r="V4369" i="7"/>
  <c r="U4369" i="7"/>
  <c r="V4371" i="7"/>
  <c r="U4371" i="7"/>
  <c r="V4373" i="7"/>
  <c r="U4373" i="7"/>
  <c r="V4375" i="7"/>
  <c r="U4375" i="7"/>
  <c r="V4377" i="7"/>
  <c r="U4377" i="7"/>
  <c r="V4379" i="7"/>
  <c r="U4379" i="7"/>
  <c r="V4381" i="7"/>
  <c r="U4381" i="7"/>
  <c r="V4383" i="7"/>
  <c r="U4383" i="7"/>
  <c r="V4385" i="7"/>
  <c r="U4385" i="7"/>
  <c r="V4387" i="7"/>
  <c r="U4387" i="7"/>
  <c r="V4389" i="7"/>
  <c r="U4389" i="7"/>
  <c r="V4391" i="7"/>
  <c r="U4391" i="7"/>
  <c r="V4393" i="7"/>
  <c r="U4393" i="7"/>
  <c r="V4395" i="7"/>
  <c r="U4395" i="7"/>
  <c r="V4397" i="7"/>
  <c r="U4397" i="7"/>
  <c r="U3257" i="7"/>
  <c r="U3289" i="7"/>
  <c r="U3321" i="7"/>
  <c r="U3353" i="7"/>
  <c r="U3385" i="7"/>
  <c r="U3417" i="7"/>
  <c r="U3457" i="7"/>
  <c r="U3489" i="7"/>
  <c r="U3521" i="7"/>
  <c r="U3557" i="7"/>
  <c r="U3589" i="7"/>
  <c r="U3621" i="7"/>
  <c r="U3653" i="7"/>
  <c r="U3685" i="7"/>
  <c r="U3717" i="7"/>
  <c r="U3749" i="7"/>
  <c r="U3783" i="7"/>
  <c r="U3815" i="7"/>
  <c r="U3847" i="7"/>
  <c r="U3921" i="7"/>
  <c r="U3937" i="7"/>
  <c r="U3953" i="7"/>
  <c r="U3969" i="7"/>
  <c r="U3985" i="7"/>
  <c r="U4001" i="7"/>
  <c r="U4017" i="7"/>
  <c r="U4033" i="7"/>
  <c r="U4049" i="7"/>
  <c r="U4065" i="7"/>
  <c r="U4081" i="7"/>
  <c r="U4097" i="7"/>
  <c r="U4113" i="7"/>
  <c r="U4129" i="7"/>
  <c r="U4145" i="7"/>
  <c r="U4161" i="7"/>
  <c r="U4299" i="7"/>
  <c r="V4320" i="7"/>
  <c r="U4321" i="7"/>
  <c r="V4322" i="7"/>
  <c r="U4323" i="7"/>
  <c r="V4324" i="7"/>
  <c r="U4325" i="7"/>
  <c r="V4326" i="7"/>
  <c r="U4328" i="7"/>
  <c r="V4328" i="7"/>
  <c r="U4330" i="7"/>
  <c r="V4330" i="7"/>
  <c r="U4332" i="7"/>
  <c r="V4332" i="7"/>
  <c r="U4334" i="7"/>
  <c r="V4334" i="7"/>
  <c r="U4336" i="7"/>
  <c r="V4336" i="7"/>
  <c r="U4338" i="7"/>
  <c r="V4338" i="7"/>
  <c r="U4340" i="7"/>
  <c r="V4340" i="7"/>
  <c r="U4342" i="7"/>
  <c r="V4342" i="7"/>
  <c r="U4344" i="7"/>
  <c r="V4344" i="7"/>
  <c r="U4346" i="7"/>
  <c r="V4346" i="7"/>
  <c r="U4348" i="7"/>
  <c r="V4348" i="7"/>
  <c r="U4350" i="7"/>
  <c r="V4350" i="7"/>
  <c r="U4352" i="7"/>
  <c r="V4352" i="7"/>
  <c r="U4354" i="7"/>
  <c r="V4354" i="7"/>
  <c r="U4356" i="7"/>
  <c r="V4356" i="7"/>
  <c r="U4358" i="7"/>
  <c r="V4358" i="7"/>
  <c r="U4360" i="7"/>
  <c r="V4360" i="7"/>
  <c r="U4362" i="7"/>
  <c r="V4362" i="7"/>
  <c r="U4364" i="7"/>
  <c r="V4364" i="7"/>
  <c r="U4366" i="7"/>
  <c r="V4366" i="7"/>
  <c r="U4368" i="7"/>
  <c r="V4368" i="7"/>
  <c r="U4370" i="7"/>
  <c r="V4370" i="7"/>
  <c r="U4372" i="7"/>
  <c r="V4372" i="7"/>
  <c r="U4374" i="7"/>
  <c r="V4374" i="7"/>
  <c r="U4376" i="7"/>
  <c r="V4376" i="7"/>
  <c r="U4378" i="7"/>
  <c r="V4378" i="7"/>
  <c r="U4380" i="7"/>
  <c r="V4380" i="7"/>
  <c r="U4382" i="7"/>
  <c r="V4382" i="7"/>
  <c r="U4384" i="7"/>
  <c r="V4384" i="7"/>
  <c r="U4386" i="7"/>
  <c r="V4386" i="7"/>
  <c r="U4388" i="7"/>
  <c r="V4388" i="7"/>
  <c r="U4390" i="7"/>
  <c r="V4390" i="7"/>
  <c r="U4392" i="7"/>
  <c r="V4392" i="7"/>
  <c r="U4394" i="7"/>
  <c r="V4394" i="7"/>
  <c r="U4396" i="7"/>
  <c r="V4396" i="7"/>
  <c r="V4399" i="7"/>
  <c r="U4399" i="7"/>
  <c r="V4401" i="7"/>
  <c r="U4401" i="7"/>
  <c r="V4403" i="7"/>
  <c r="U4403" i="7"/>
  <c r="V4405" i="7"/>
  <c r="U4405" i="7"/>
  <c r="V4407" i="7"/>
  <c r="U4407" i="7"/>
  <c r="V4409" i="7"/>
  <c r="U4409" i="7"/>
  <c r="V4411" i="7"/>
  <c r="U4411" i="7"/>
  <c r="V4413" i="7"/>
  <c r="U4413" i="7"/>
  <c r="V4415" i="7"/>
  <c r="U4415" i="7"/>
  <c r="V4417" i="7"/>
  <c r="U4417" i="7"/>
  <c r="V4419" i="7"/>
  <c r="U4419" i="7"/>
  <c r="V4421" i="7"/>
  <c r="U4421" i="7"/>
  <c r="V4423" i="7"/>
  <c r="U4423" i="7"/>
  <c r="V4425" i="7"/>
  <c r="U4425" i="7"/>
  <c r="V4427" i="7"/>
  <c r="U4427" i="7"/>
  <c r="V4429" i="7"/>
  <c r="U4429" i="7"/>
  <c r="V4431" i="7"/>
  <c r="U4431" i="7"/>
  <c r="V4433" i="7"/>
  <c r="U4433" i="7"/>
  <c r="V4435" i="7"/>
  <c r="U4435" i="7"/>
  <c r="V4437" i="7"/>
  <c r="U4437" i="7"/>
  <c r="V4439" i="7"/>
  <c r="U4439" i="7"/>
  <c r="V4441" i="7"/>
  <c r="U4441" i="7"/>
  <c r="V4443" i="7"/>
  <c r="U4443" i="7"/>
  <c r="V4445" i="7"/>
  <c r="U4445" i="7"/>
  <c r="V4447" i="7"/>
  <c r="U4447" i="7"/>
  <c r="V4449" i="7"/>
  <c r="U4449" i="7"/>
  <c r="V4451" i="7"/>
  <c r="U4451" i="7"/>
  <c r="V4453" i="7"/>
  <c r="U4453" i="7"/>
  <c r="V4455" i="7"/>
  <c r="U4455" i="7"/>
  <c r="V4457" i="7"/>
  <c r="U4457" i="7"/>
  <c r="V4459" i="7"/>
  <c r="U4459" i="7"/>
  <c r="V4461" i="7"/>
  <c r="U4461" i="7"/>
  <c r="V4463" i="7"/>
  <c r="U4463" i="7"/>
  <c r="V4465" i="7"/>
  <c r="U4465" i="7"/>
  <c r="V4467" i="7"/>
  <c r="U4467" i="7"/>
  <c r="V4469" i="7"/>
  <c r="U4469" i="7"/>
  <c r="V4471" i="7"/>
  <c r="U4471" i="7"/>
  <c r="V4473" i="7"/>
  <c r="U4473" i="7"/>
  <c r="V4528" i="7"/>
  <c r="U4528" i="7"/>
  <c r="V4398" i="7"/>
  <c r="U4400" i="7"/>
  <c r="V4400" i="7"/>
  <c r="U4402" i="7"/>
  <c r="V4402" i="7"/>
  <c r="U4404" i="7"/>
  <c r="V4404" i="7"/>
  <c r="U4406" i="7"/>
  <c r="V4406" i="7"/>
  <c r="U4408" i="7"/>
  <c r="V4408" i="7"/>
  <c r="U4410" i="7"/>
  <c r="V4410" i="7"/>
  <c r="U4412" i="7"/>
  <c r="V4412" i="7"/>
  <c r="U4414" i="7"/>
  <c r="V4414" i="7"/>
  <c r="U4416" i="7"/>
  <c r="V4416" i="7"/>
  <c r="U4418" i="7"/>
  <c r="V4418" i="7"/>
  <c r="U4420" i="7"/>
  <c r="V4420" i="7"/>
  <c r="U4422" i="7"/>
  <c r="V4422" i="7"/>
  <c r="U4424" i="7"/>
  <c r="V4424" i="7"/>
  <c r="U4426" i="7"/>
  <c r="V4426" i="7"/>
  <c r="U4428" i="7"/>
  <c r="V4428" i="7"/>
  <c r="U4430" i="7"/>
  <c r="V4430" i="7"/>
  <c r="U4432" i="7"/>
  <c r="V4432" i="7"/>
  <c r="U4434" i="7"/>
  <c r="V4434" i="7"/>
  <c r="U4436" i="7"/>
  <c r="V4436" i="7"/>
  <c r="U4438" i="7"/>
  <c r="V4438" i="7"/>
  <c r="U4440" i="7"/>
  <c r="V4440" i="7"/>
  <c r="U4442" i="7"/>
  <c r="V4442" i="7"/>
  <c r="U4444" i="7"/>
  <c r="V4444" i="7"/>
  <c r="U4446" i="7"/>
  <c r="V4446" i="7"/>
  <c r="U4448" i="7"/>
  <c r="V4448" i="7"/>
  <c r="U4450" i="7"/>
  <c r="V4450" i="7"/>
  <c r="U4452" i="7"/>
  <c r="V4452" i="7"/>
  <c r="U4454" i="7"/>
  <c r="V4454" i="7"/>
  <c r="U4456" i="7"/>
  <c r="V4456" i="7"/>
  <c r="U4458" i="7"/>
  <c r="V4458" i="7"/>
  <c r="U4460" i="7"/>
  <c r="V4460" i="7"/>
  <c r="U4462" i="7"/>
  <c r="V4462" i="7"/>
  <c r="U4464" i="7"/>
  <c r="V4464" i="7"/>
  <c r="U4466" i="7"/>
  <c r="V4466" i="7"/>
  <c r="U4468" i="7"/>
  <c r="V4468" i="7"/>
  <c r="U4470" i="7"/>
  <c r="V4470" i="7"/>
  <c r="U4472" i="7"/>
  <c r="V4472" i="7"/>
  <c r="U4474" i="7"/>
  <c r="V4474" i="7"/>
  <c r="U4560" i="7"/>
  <c r="U5040" i="7"/>
  <c r="U5142" i="7"/>
  <c r="U5186" i="7"/>
  <c r="Q5250" i="7"/>
  <c r="U5284" i="7"/>
  <c r="U5388" i="7"/>
  <c r="U5420" i="7"/>
  <c r="V3465" i="7"/>
  <c r="U3465" i="7"/>
  <c r="V3497" i="7"/>
  <c r="U3497" i="7"/>
  <c r="V3529" i="7"/>
  <c r="U3529" i="7"/>
  <c r="V3565" i="7"/>
  <c r="U3565" i="7"/>
  <c r="V3597" i="7"/>
  <c r="U3597" i="7"/>
  <c r="U3249" i="7"/>
  <c r="U3265" i="7"/>
  <c r="U3281" i="7"/>
  <c r="U3297" i="7"/>
  <c r="U3313" i="7"/>
  <c r="U3329" i="7"/>
  <c r="U3345" i="7"/>
  <c r="U3361" i="7"/>
  <c r="U3377" i="7"/>
  <c r="U3393" i="7"/>
  <c r="U3409" i="7"/>
  <c r="U3425" i="7"/>
  <c r="U3441" i="7"/>
  <c r="V3449" i="7"/>
  <c r="U3449" i="7"/>
  <c r="V3481" i="7"/>
  <c r="U3481" i="7"/>
  <c r="V3513" i="7"/>
  <c r="U3513" i="7"/>
  <c r="V3545" i="7"/>
  <c r="U3545" i="7"/>
  <c r="V3581" i="7"/>
  <c r="U3581" i="7"/>
  <c r="V3613" i="7"/>
  <c r="U3613" i="7"/>
  <c r="U3629" i="7"/>
  <c r="U3645" i="7"/>
  <c r="U3661" i="7"/>
  <c r="U3677" i="7"/>
  <c r="U3693" i="7"/>
  <c r="U3709" i="7"/>
  <c r="U3725" i="7"/>
  <c r="U3741" i="7"/>
  <c r="U3757" i="7"/>
  <c r="U3775" i="7"/>
  <c r="U3791" i="7"/>
  <c r="U3807" i="7"/>
  <c r="U3823" i="7"/>
  <c r="U3839" i="7"/>
  <c r="U3855" i="7"/>
  <c r="U3917" i="7"/>
  <c r="U3925" i="7"/>
  <c r="U3933" i="7"/>
  <c r="U3941" i="7"/>
  <c r="U3949" i="7"/>
  <c r="U3957" i="7"/>
  <c r="U3965" i="7"/>
  <c r="U3973" i="7"/>
  <c r="U3981" i="7"/>
  <c r="U3989" i="7"/>
  <c r="U3997" i="7"/>
  <c r="U4005" i="7"/>
  <c r="U4013" i="7"/>
  <c r="U4021" i="7"/>
  <c r="U4029" i="7"/>
  <c r="U4037" i="7"/>
  <c r="U4045" i="7"/>
  <c r="U4053" i="7"/>
  <c r="U4061" i="7"/>
  <c r="U4069" i="7"/>
  <c r="U4077" i="7"/>
  <c r="U4085" i="7"/>
  <c r="U4093" i="7"/>
  <c r="U4101" i="7"/>
  <c r="U4109" i="7"/>
  <c r="U4117" i="7"/>
  <c r="U4125" i="7"/>
  <c r="U4133" i="7"/>
  <c r="U4141" i="7"/>
  <c r="U4149" i="7"/>
  <c r="U4157" i="7"/>
  <c r="U4165" i="7"/>
  <c r="U4295" i="7"/>
  <c r="Q4303" i="7"/>
  <c r="U4317" i="7"/>
  <c r="U4504" i="7"/>
  <c r="U4520" i="7"/>
  <c r="U4536" i="7"/>
  <c r="U4552" i="7"/>
  <c r="U4568" i="7"/>
  <c r="U5032" i="7"/>
  <c r="U5048" i="7"/>
  <c r="U5106" i="7"/>
  <c r="U5150" i="7"/>
  <c r="U5178" i="7"/>
  <c r="U5194" i="7"/>
  <c r="U5210" i="7"/>
  <c r="U5260" i="7"/>
  <c r="U5276" i="7"/>
  <c r="U5292" i="7"/>
  <c r="U5308" i="7"/>
  <c r="U5396" i="7"/>
  <c r="U5412" i="7"/>
  <c r="U5428" i="7"/>
  <c r="V5435" i="7"/>
  <c r="U5436" i="7"/>
  <c r="U5437" i="7"/>
  <c r="U5440" i="7"/>
  <c r="U5441" i="7"/>
  <c r="V3561" i="7"/>
  <c r="U3561" i="7"/>
  <c r="V3577" i="7"/>
  <c r="U3577" i="7"/>
  <c r="V3593" i="7"/>
  <c r="U3593" i="7"/>
  <c r="V3609" i="7"/>
  <c r="U3609" i="7"/>
  <c r="V3625" i="7"/>
  <c r="U3625" i="7"/>
  <c r="V3641" i="7"/>
  <c r="U3641" i="7"/>
  <c r="V3657" i="7"/>
  <c r="U3657" i="7"/>
  <c r="V3673" i="7"/>
  <c r="U3673" i="7"/>
  <c r="V3689" i="7"/>
  <c r="U3689" i="7"/>
  <c r="V3705" i="7"/>
  <c r="U3705" i="7"/>
  <c r="V3721" i="7"/>
  <c r="U3721" i="7"/>
  <c r="V3737" i="7"/>
  <c r="U3737" i="7"/>
  <c r="V3753" i="7"/>
  <c r="U3753" i="7"/>
  <c r="V3771" i="7"/>
  <c r="U3771" i="7"/>
  <c r="V3787" i="7"/>
  <c r="U3787" i="7"/>
  <c r="V3803" i="7"/>
  <c r="U3803" i="7"/>
  <c r="V3819" i="7"/>
  <c r="U3819" i="7"/>
  <c r="V3835" i="7"/>
  <c r="U3835" i="7"/>
  <c r="V3851" i="7"/>
  <c r="U3851" i="7"/>
  <c r="U3860" i="7"/>
  <c r="V3860" i="7"/>
  <c r="U3862" i="7"/>
  <c r="V3862" i="7"/>
  <c r="U3864" i="7"/>
  <c r="V3864" i="7"/>
  <c r="U3866" i="7"/>
  <c r="V3866" i="7"/>
  <c r="U3868" i="7"/>
  <c r="V3868" i="7"/>
  <c r="U3870" i="7"/>
  <c r="V3870" i="7"/>
  <c r="U3872" i="7"/>
  <c r="V3872" i="7"/>
  <c r="U3874" i="7"/>
  <c r="V3874" i="7"/>
  <c r="U3876" i="7"/>
  <c r="V3876" i="7"/>
  <c r="U3878" i="7"/>
  <c r="V3878" i="7"/>
  <c r="U3245" i="7"/>
  <c r="U3253" i="7"/>
  <c r="U3261" i="7"/>
  <c r="U3269" i="7"/>
  <c r="U3277" i="7"/>
  <c r="U3285" i="7"/>
  <c r="U3293" i="7"/>
  <c r="U3301" i="7"/>
  <c r="U3309" i="7"/>
  <c r="U3317" i="7"/>
  <c r="U3325" i="7"/>
  <c r="U3333" i="7"/>
  <c r="U3341" i="7"/>
  <c r="U3349" i="7"/>
  <c r="U3357" i="7"/>
  <c r="U3365" i="7"/>
  <c r="U3373" i="7"/>
  <c r="U3381" i="7"/>
  <c r="U3389" i="7"/>
  <c r="U3397" i="7"/>
  <c r="U3405" i="7"/>
  <c r="U3413" i="7"/>
  <c r="U3421" i="7"/>
  <c r="U3429" i="7"/>
  <c r="U3437" i="7"/>
  <c r="U3445" i="7"/>
  <c r="U3453" i="7"/>
  <c r="U3461" i="7"/>
  <c r="U3469" i="7"/>
  <c r="U3477" i="7"/>
  <c r="U3485" i="7"/>
  <c r="U3493" i="7"/>
  <c r="U3501" i="7"/>
  <c r="U3509" i="7"/>
  <c r="U3517" i="7"/>
  <c r="U3525" i="7"/>
  <c r="U3533" i="7"/>
  <c r="U3541" i="7"/>
  <c r="U3549" i="7"/>
  <c r="V3553" i="7"/>
  <c r="U3553" i="7"/>
  <c r="V3569" i="7"/>
  <c r="U3569" i="7"/>
  <c r="V3585" i="7"/>
  <c r="U3585" i="7"/>
  <c r="V3601" i="7"/>
  <c r="U3601" i="7"/>
  <c r="V3617" i="7"/>
  <c r="U3617" i="7"/>
  <c r="V3633" i="7"/>
  <c r="U3633" i="7"/>
  <c r="V3649" i="7"/>
  <c r="U3649" i="7"/>
  <c r="V3665" i="7"/>
  <c r="U3665" i="7"/>
  <c r="V3681" i="7"/>
  <c r="U3681" i="7"/>
  <c r="V3697" i="7"/>
  <c r="U3697" i="7"/>
  <c r="V3713" i="7"/>
  <c r="U3713" i="7"/>
  <c r="V3729" i="7"/>
  <c r="U3729" i="7"/>
  <c r="V3745" i="7"/>
  <c r="U3745" i="7"/>
  <c r="V3761" i="7"/>
  <c r="U3761" i="7"/>
  <c r="V3779" i="7"/>
  <c r="U3779" i="7"/>
  <c r="V3795" i="7"/>
  <c r="U3795" i="7"/>
  <c r="V3811" i="7"/>
  <c r="U3811" i="7"/>
  <c r="V3827" i="7"/>
  <c r="U3827" i="7"/>
  <c r="V3843" i="7"/>
  <c r="U3843" i="7"/>
  <c r="V3859" i="7"/>
  <c r="U3859" i="7"/>
  <c r="V3861" i="7"/>
  <c r="U3861" i="7"/>
  <c r="V3863" i="7"/>
  <c r="U3863" i="7"/>
  <c r="V3865" i="7"/>
  <c r="U3865" i="7"/>
  <c r="V3867" i="7"/>
  <c r="U3867" i="7"/>
  <c r="V3869" i="7"/>
  <c r="U3869" i="7"/>
  <c r="V3871" i="7"/>
  <c r="U3871" i="7"/>
  <c r="V3873" i="7"/>
  <c r="U3873" i="7"/>
  <c r="V3875" i="7"/>
  <c r="U3875" i="7"/>
  <c r="V3877" i="7"/>
  <c r="U3877" i="7"/>
  <c r="U4212" i="7"/>
  <c r="V4212" i="7"/>
  <c r="U4214" i="7"/>
  <c r="V4214" i="7"/>
  <c r="U4216" i="7"/>
  <c r="V4216" i="7"/>
  <c r="U4218" i="7"/>
  <c r="V4218" i="7"/>
  <c r="U4220" i="7"/>
  <c r="V4220" i="7"/>
  <c r="U4222" i="7"/>
  <c r="V4222" i="7"/>
  <c r="U4224" i="7"/>
  <c r="V4224" i="7"/>
  <c r="U4226" i="7"/>
  <c r="V4226" i="7"/>
  <c r="U4228" i="7"/>
  <c r="V4228" i="7"/>
  <c r="U4230" i="7"/>
  <c r="V4230" i="7"/>
  <c r="U4232" i="7"/>
  <c r="V4232" i="7"/>
  <c r="U4234" i="7"/>
  <c r="V4234" i="7"/>
  <c r="U4236" i="7"/>
  <c r="V4236" i="7"/>
  <c r="U4238" i="7"/>
  <c r="V4238" i="7"/>
  <c r="U4240" i="7"/>
  <c r="V4240" i="7"/>
  <c r="U4242" i="7"/>
  <c r="V4242" i="7"/>
  <c r="U4244" i="7"/>
  <c r="V4244" i="7"/>
  <c r="U4246" i="7"/>
  <c r="V4246" i="7"/>
  <c r="U4248" i="7"/>
  <c r="V4248" i="7"/>
  <c r="U4250" i="7"/>
  <c r="V4250" i="7"/>
  <c r="U4252" i="7"/>
  <c r="V4252" i="7"/>
  <c r="U4254" i="7"/>
  <c r="V4254" i="7"/>
  <c r="U4256" i="7"/>
  <c r="V4256" i="7"/>
  <c r="U4258" i="7"/>
  <c r="V4258" i="7"/>
  <c r="U4260" i="7"/>
  <c r="V4260" i="7"/>
  <c r="U4262" i="7"/>
  <c r="V4262" i="7"/>
  <c r="U4264" i="7"/>
  <c r="V4264" i="7"/>
  <c r="U4266" i="7"/>
  <c r="V4266" i="7"/>
  <c r="U4268" i="7"/>
  <c r="V4268" i="7"/>
  <c r="U4270" i="7"/>
  <c r="V4270" i="7"/>
  <c r="U4272" i="7"/>
  <c r="V4272" i="7"/>
  <c r="U4274" i="7"/>
  <c r="V4274" i="7"/>
  <c r="U4276" i="7"/>
  <c r="V4276" i="7"/>
  <c r="U4278" i="7"/>
  <c r="V4278" i="7"/>
  <c r="U4280" i="7"/>
  <c r="V4280" i="7"/>
  <c r="U4282" i="7"/>
  <c r="V4282" i="7"/>
  <c r="U4284" i="7"/>
  <c r="V4284" i="7"/>
  <c r="U4286" i="7"/>
  <c r="V4286" i="7"/>
  <c r="U4288" i="7"/>
  <c r="V4288" i="7"/>
  <c r="U4290" i="7"/>
  <c r="V4290" i="7"/>
  <c r="V4293" i="7"/>
  <c r="U4293" i="7"/>
  <c r="V4315" i="7"/>
  <c r="U4315" i="7"/>
  <c r="U3879" i="7"/>
  <c r="V3880" i="7"/>
  <c r="U3881" i="7"/>
  <c r="V3882" i="7"/>
  <c r="U3883" i="7"/>
  <c r="V3884" i="7"/>
  <c r="U3885" i="7"/>
  <c r="V3886" i="7"/>
  <c r="U3887" i="7"/>
  <c r="V3888" i="7"/>
  <c r="U3889" i="7"/>
  <c r="V3890" i="7"/>
  <c r="U3891" i="7"/>
  <c r="V3892" i="7"/>
  <c r="U3893" i="7"/>
  <c r="V3894" i="7"/>
  <c r="U3895" i="7"/>
  <c r="V3896" i="7"/>
  <c r="U3897" i="7"/>
  <c r="V3898" i="7"/>
  <c r="U3899" i="7"/>
  <c r="V3900" i="7"/>
  <c r="U3901" i="7"/>
  <c r="V3902" i="7"/>
  <c r="U3903" i="7"/>
  <c r="V3904" i="7"/>
  <c r="U3905" i="7"/>
  <c r="V3906" i="7"/>
  <c r="U3907" i="7"/>
  <c r="V3908" i="7"/>
  <c r="U3909" i="7"/>
  <c r="U3911" i="7"/>
  <c r="U3915" i="7"/>
  <c r="U3919" i="7"/>
  <c r="U3923" i="7"/>
  <c r="U3927" i="7"/>
  <c r="U3931" i="7"/>
  <c r="U3935" i="7"/>
  <c r="U3939" i="7"/>
  <c r="U3943" i="7"/>
  <c r="U3947" i="7"/>
  <c r="U3951" i="7"/>
  <c r="U3955" i="7"/>
  <c r="U3959" i="7"/>
  <c r="U3963" i="7"/>
  <c r="U3967" i="7"/>
  <c r="U3971" i="7"/>
  <c r="U3975" i="7"/>
  <c r="U3979" i="7"/>
  <c r="U3983" i="7"/>
  <c r="U3987" i="7"/>
  <c r="U3991" i="7"/>
  <c r="U3995" i="7"/>
  <c r="U3999" i="7"/>
  <c r="U4003" i="7"/>
  <c r="U4007" i="7"/>
  <c r="U4011" i="7"/>
  <c r="U4015" i="7"/>
  <c r="U4019" i="7"/>
  <c r="U4023" i="7"/>
  <c r="U4027" i="7"/>
  <c r="U4031" i="7"/>
  <c r="U4035" i="7"/>
  <c r="U4039" i="7"/>
  <c r="U4043" i="7"/>
  <c r="U4047" i="7"/>
  <c r="U4051" i="7"/>
  <c r="U4055" i="7"/>
  <c r="U4059" i="7"/>
  <c r="U4063" i="7"/>
  <c r="U4067" i="7"/>
  <c r="U4071" i="7"/>
  <c r="U4075" i="7"/>
  <c r="U4079" i="7"/>
  <c r="U4083" i="7"/>
  <c r="U4087" i="7"/>
  <c r="U4091" i="7"/>
  <c r="U4095" i="7"/>
  <c r="U4099" i="7"/>
  <c r="U4103" i="7"/>
  <c r="U4107" i="7"/>
  <c r="U4111" i="7"/>
  <c r="U4115" i="7"/>
  <c r="U4119" i="7"/>
  <c r="U4123" i="7"/>
  <c r="U4127" i="7"/>
  <c r="U4131" i="7"/>
  <c r="U4135" i="7"/>
  <c r="U4139" i="7"/>
  <c r="U4143" i="7"/>
  <c r="U4147" i="7"/>
  <c r="U4151" i="7"/>
  <c r="U4155" i="7"/>
  <c r="U4159" i="7"/>
  <c r="U4163" i="7"/>
  <c r="U4167" i="7"/>
  <c r="V4211" i="7"/>
  <c r="U4211" i="7"/>
  <c r="V4213" i="7"/>
  <c r="U4213" i="7"/>
  <c r="V4215" i="7"/>
  <c r="U4215" i="7"/>
  <c r="V4217" i="7"/>
  <c r="U4217" i="7"/>
  <c r="V4219" i="7"/>
  <c r="U4219" i="7"/>
  <c r="V4221" i="7"/>
  <c r="U4221" i="7"/>
  <c r="V4223" i="7"/>
  <c r="U4223" i="7"/>
  <c r="V4225" i="7"/>
  <c r="U4225" i="7"/>
  <c r="V4227" i="7"/>
  <c r="U4227" i="7"/>
  <c r="V4229" i="7"/>
  <c r="U4229" i="7"/>
  <c r="V4231" i="7"/>
  <c r="U4231" i="7"/>
  <c r="V4233" i="7"/>
  <c r="U4233" i="7"/>
  <c r="V4235" i="7"/>
  <c r="U4235" i="7"/>
  <c r="V4237" i="7"/>
  <c r="U4237" i="7"/>
  <c r="V4239" i="7"/>
  <c r="U4239" i="7"/>
  <c r="V4241" i="7"/>
  <c r="U4241" i="7"/>
  <c r="V4243" i="7"/>
  <c r="U4243" i="7"/>
  <c r="V4245" i="7"/>
  <c r="U4245" i="7"/>
  <c r="V4247" i="7"/>
  <c r="U4247" i="7"/>
  <c r="V4249" i="7"/>
  <c r="U4249" i="7"/>
  <c r="V4251" i="7"/>
  <c r="U4251" i="7"/>
  <c r="V4253" i="7"/>
  <c r="U4253" i="7"/>
  <c r="V4255" i="7"/>
  <c r="U4255" i="7"/>
  <c r="V4257" i="7"/>
  <c r="U4257" i="7"/>
  <c r="V4259" i="7"/>
  <c r="U4259" i="7"/>
  <c r="V4261" i="7"/>
  <c r="U4261" i="7"/>
  <c r="V4263" i="7"/>
  <c r="U4263" i="7"/>
  <c r="V4265" i="7"/>
  <c r="U4265" i="7"/>
  <c r="V4267" i="7"/>
  <c r="U4267" i="7"/>
  <c r="V4269" i="7"/>
  <c r="U4269" i="7"/>
  <c r="V4271" i="7"/>
  <c r="U4271" i="7"/>
  <c r="V4273" i="7"/>
  <c r="U4273" i="7"/>
  <c r="V4275" i="7"/>
  <c r="U4275" i="7"/>
  <c r="V4277" i="7"/>
  <c r="U4277" i="7"/>
  <c r="V4279" i="7"/>
  <c r="U4279" i="7"/>
  <c r="V4281" i="7"/>
  <c r="U4281" i="7"/>
  <c r="V4283" i="7"/>
  <c r="U4283" i="7"/>
  <c r="V4285" i="7"/>
  <c r="U4285" i="7"/>
  <c r="V4287" i="7"/>
  <c r="U4287" i="7"/>
  <c r="V4289" i="7"/>
  <c r="U4289" i="7"/>
  <c r="V4291" i="7"/>
  <c r="Q4291" i="7"/>
  <c r="V4297" i="7"/>
  <c r="U4297" i="7"/>
  <c r="V4305" i="7"/>
  <c r="U4305" i="7"/>
  <c r="V4307" i="7"/>
  <c r="U4307" i="7"/>
  <c r="V4309" i="7"/>
  <c r="Q4309" i="7"/>
  <c r="U4309" i="7"/>
  <c r="V4301" i="7"/>
  <c r="U4301" i="7"/>
  <c r="U4304" i="7"/>
  <c r="V4304" i="7"/>
  <c r="U4306" i="7"/>
  <c r="V4306" i="7"/>
  <c r="U4308" i="7"/>
  <c r="V4308" i="7"/>
  <c r="V4311" i="7"/>
  <c r="U4311" i="7"/>
  <c r="V4319" i="7"/>
  <c r="Q4319" i="7"/>
  <c r="U4303" i="7"/>
  <c r="U4500" i="7"/>
  <c r="U4508" i="7"/>
  <c r="U4516" i="7"/>
  <c r="U4524" i="7"/>
  <c r="U4532" i="7"/>
  <c r="U4540" i="7"/>
  <c r="U4548" i="7"/>
  <c r="U4556" i="7"/>
  <c r="U4564" i="7"/>
  <c r="U5020" i="7"/>
  <c r="U5028" i="7"/>
  <c r="U5036" i="7"/>
  <c r="U5044" i="7"/>
  <c r="U5052" i="7"/>
  <c r="Q5060" i="7"/>
  <c r="U5138" i="7"/>
  <c r="U5146" i="7"/>
  <c r="U5154" i="7"/>
  <c r="U5174" i="7"/>
  <c r="U5182" i="7"/>
  <c r="U5190" i="7"/>
  <c r="U5198" i="7"/>
  <c r="U5206" i="7"/>
  <c r="U5246" i="7"/>
  <c r="U5256" i="7"/>
  <c r="U5264" i="7"/>
  <c r="U5272" i="7"/>
  <c r="U5280" i="7"/>
  <c r="U5288" i="7"/>
  <c r="U5296" i="7"/>
  <c r="U5304" i="7"/>
  <c r="U5312" i="7"/>
  <c r="U5392" i="7"/>
  <c r="U5400" i="7"/>
  <c r="U5408" i="7"/>
  <c r="U5416" i="7"/>
  <c r="U5424" i="7"/>
  <c r="U5432" i="7"/>
  <c r="U5433" i="7"/>
  <c r="V5443" i="7"/>
  <c r="U5444" i="7"/>
  <c r="U5445" i="7"/>
  <c r="U5448" i="7"/>
  <c r="U5449" i="7"/>
  <c r="V5459" i="7"/>
  <c r="U5460" i="7"/>
  <c r="U5461" i="7"/>
  <c r="U5464" i="7"/>
  <c r="U5465" i="7"/>
  <c r="U5468" i="7"/>
  <c r="U5469" i="7"/>
  <c r="U5472" i="7"/>
  <c r="U5473" i="7"/>
  <c r="U5476" i="7"/>
  <c r="U5477" i="7"/>
  <c r="U5480" i="7"/>
  <c r="U5481" i="7"/>
  <c r="U5484" i="7"/>
  <c r="U5485" i="7"/>
  <c r="U5488" i="7"/>
  <c r="U5489" i="7"/>
  <c r="U5492" i="7"/>
  <c r="U5493" i="7"/>
  <c r="U5496" i="7"/>
  <c r="U5497" i="7"/>
  <c r="U5500" i="7"/>
  <c r="U5501" i="7"/>
  <c r="U5504" i="7"/>
  <c r="U5505" i="7"/>
  <c r="U5508" i="7"/>
  <c r="U5509" i="7"/>
  <c r="U5512" i="7"/>
  <c r="U5513" i="7"/>
  <c r="U3247" i="7"/>
  <c r="U3251" i="7"/>
  <c r="U3255" i="7"/>
  <c r="U3259" i="7"/>
  <c r="U3263" i="7"/>
  <c r="U3267" i="7"/>
  <c r="U3271" i="7"/>
  <c r="U3275" i="7"/>
  <c r="U3279" i="7"/>
  <c r="U3283" i="7"/>
  <c r="U3287" i="7"/>
  <c r="U3291" i="7"/>
  <c r="U3295" i="7"/>
  <c r="U3299" i="7"/>
  <c r="U3303" i="7"/>
  <c r="U3307" i="7"/>
  <c r="U3311" i="7"/>
  <c r="U3315" i="7"/>
  <c r="U3319" i="7"/>
  <c r="U3323" i="7"/>
  <c r="U3327" i="7"/>
  <c r="U3331" i="7"/>
  <c r="U3335" i="7"/>
  <c r="U3339" i="7"/>
  <c r="U3343" i="7"/>
  <c r="U3347" i="7"/>
  <c r="U3351" i="7"/>
  <c r="U3355" i="7"/>
  <c r="U3359" i="7"/>
  <c r="U3363" i="7"/>
  <c r="U3367" i="7"/>
  <c r="U3371" i="7"/>
  <c r="U3375" i="7"/>
  <c r="U3379" i="7"/>
  <c r="U3383" i="7"/>
  <c r="U3387" i="7"/>
  <c r="U3391" i="7"/>
  <c r="U3395" i="7"/>
  <c r="U3399" i="7"/>
  <c r="U3403" i="7"/>
  <c r="U3407" i="7"/>
  <c r="U3411" i="7"/>
  <c r="U3415" i="7"/>
  <c r="U3419" i="7"/>
  <c r="U3423" i="7"/>
  <c r="U3427" i="7"/>
  <c r="U3431" i="7"/>
  <c r="U3435" i="7"/>
  <c r="U3439" i="7"/>
  <c r="U3443" i="7"/>
  <c r="U3447" i="7"/>
  <c r="U3451" i="7"/>
  <c r="U3455" i="7"/>
  <c r="U3459" i="7"/>
  <c r="U3463" i="7"/>
  <c r="U3467" i="7"/>
  <c r="U3471" i="7"/>
  <c r="U3475" i="7"/>
  <c r="U3479" i="7"/>
  <c r="U3483" i="7"/>
  <c r="U3487" i="7"/>
  <c r="U3491" i="7"/>
  <c r="U3495" i="7"/>
  <c r="U3499" i="7"/>
  <c r="U3503" i="7"/>
  <c r="U3507" i="7"/>
  <c r="U3511" i="7"/>
  <c r="U3515" i="7"/>
  <c r="U3519" i="7"/>
  <c r="V3527" i="7"/>
  <c r="U3527" i="7"/>
  <c r="V3535" i="7"/>
  <c r="U3535" i="7"/>
  <c r="V3543" i="7"/>
  <c r="U3543" i="7"/>
  <c r="V3551" i="7"/>
  <c r="U3551" i="7"/>
  <c r="V3559" i="7"/>
  <c r="U3559" i="7"/>
  <c r="V3567" i="7"/>
  <c r="U3567" i="7"/>
  <c r="V3575" i="7"/>
  <c r="U3575" i="7"/>
  <c r="V3583" i="7"/>
  <c r="U3583" i="7"/>
  <c r="V3591" i="7"/>
  <c r="U3591" i="7"/>
  <c r="V3599" i="7"/>
  <c r="U3599" i="7"/>
  <c r="V3607" i="7"/>
  <c r="U3607" i="7"/>
  <c r="V3615" i="7"/>
  <c r="U3615" i="7"/>
  <c r="V3623" i="7"/>
  <c r="U3623" i="7"/>
  <c r="V3523" i="7"/>
  <c r="U3523" i="7"/>
  <c r="V3531" i="7"/>
  <c r="U3531" i="7"/>
  <c r="V3539" i="7"/>
  <c r="U3539" i="7"/>
  <c r="V3547" i="7"/>
  <c r="U3547" i="7"/>
  <c r="V3555" i="7"/>
  <c r="U3555" i="7"/>
  <c r="V3563" i="7"/>
  <c r="U3563" i="7"/>
  <c r="V3571" i="7"/>
  <c r="U3571" i="7"/>
  <c r="V3579" i="7"/>
  <c r="U3579" i="7"/>
  <c r="V3587" i="7"/>
  <c r="U3587" i="7"/>
  <c r="V3595" i="7"/>
  <c r="U3595" i="7"/>
  <c r="V3603" i="7"/>
  <c r="U3603" i="7"/>
  <c r="V3611" i="7"/>
  <c r="U3611" i="7"/>
  <c r="V3619" i="7"/>
  <c r="U3619" i="7"/>
  <c r="U3627" i="7"/>
  <c r="U3631" i="7"/>
  <c r="U3635" i="7"/>
  <c r="U3639" i="7"/>
  <c r="U3643" i="7"/>
  <c r="U3647" i="7"/>
  <c r="U3651" i="7"/>
  <c r="U3655" i="7"/>
  <c r="U3659" i="7"/>
  <c r="U3663" i="7"/>
  <c r="U3667" i="7"/>
  <c r="U3671" i="7"/>
  <c r="U3675" i="7"/>
  <c r="U3679" i="7"/>
  <c r="U3683" i="7"/>
  <c r="U3687" i="7"/>
  <c r="U3691" i="7"/>
  <c r="U3695" i="7"/>
  <c r="U3699" i="7"/>
  <c r="U3703" i="7"/>
  <c r="U3707" i="7"/>
  <c r="U3711" i="7"/>
  <c r="U3715" i="7"/>
  <c r="U3719" i="7"/>
  <c r="U3723" i="7"/>
  <c r="U3727" i="7"/>
  <c r="U3731" i="7"/>
  <c r="U3735" i="7"/>
  <c r="U3739" i="7"/>
  <c r="U3743" i="7"/>
  <c r="U3747" i="7"/>
  <c r="U3751" i="7"/>
  <c r="U3755" i="7"/>
  <c r="U3759" i="7"/>
  <c r="Q3763" i="7"/>
  <c r="U3765" i="7"/>
  <c r="U3769" i="7"/>
  <c r="U3773" i="7"/>
  <c r="U3777" i="7"/>
  <c r="U3781" i="7"/>
  <c r="U3785" i="7"/>
  <c r="U3789" i="7"/>
  <c r="U3793" i="7"/>
  <c r="U3797" i="7"/>
  <c r="U3801" i="7"/>
  <c r="U3805" i="7"/>
  <c r="U3809" i="7"/>
  <c r="U3813" i="7"/>
  <c r="U3817" i="7"/>
  <c r="U3821" i="7"/>
  <c r="U3825" i="7"/>
  <c r="U3829" i="7"/>
  <c r="U3833" i="7"/>
  <c r="U3837" i="7"/>
  <c r="U3841" i="7"/>
  <c r="U3845" i="7"/>
  <c r="U3849" i="7"/>
  <c r="U3853" i="7"/>
  <c r="U3857" i="7"/>
  <c r="U3763" i="7"/>
  <c r="V4475" i="7"/>
  <c r="U4475" i="7"/>
  <c r="U4476" i="7"/>
  <c r="V4476" i="7"/>
  <c r="V4477" i="7"/>
  <c r="U4477" i="7"/>
  <c r="U4478" i="7"/>
  <c r="V4478" i="7"/>
  <c r="V4479" i="7"/>
  <c r="U4479" i="7"/>
  <c r="U4480" i="7"/>
  <c r="V4480" i="7"/>
  <c r="V4481" i="7"/>
  <c r="U4481" i="7"/>
  <c r="U4482" i="7"/>
  <c r="V4482" i="7"/>
  <c r="V4483" i="7"/>
  <c r="U4483" i="7"/>
  <c r="U4484" i="7"/>
  <c r="V4484" i="7"/>
  <c r="V4485" i="7"/>
  <c r="U4485" i="7"/>
  <c r="U4486" i="7"/>
  <c r="V4486" i="7"/>
  <c r="V4487" i="7"/>
  <c r="U4487" i="7"/>
  <c r="U4488" i="7"/>
  <c r="V4488" i="7"/>
  <c r="V4489" i="7"/>
  <c r="U4489" i="7"/>
  <c r="U4490" i="7"/>
  <c r="V4490" i="7"/>
  <c r="V4491" i="7"/>
  <c r="U4491" i="7"/>
  <c r="U4492" i="7"/>
  <c r="V4492" i="7"/>
  <c r="V4493" i="7"/>
  <c r="U4493" i="7"/>
  <c r="U4494" i="7"/>
  <c r="V4494" i="7"/>
  <c r="V4495" i="7"/>
  <c r="U4495" i="7"/>
  <c r="V4498" i="7"/>
  <c r="U4498" i="7"/>
  <c r="V4502" i="7"/>
  <c r="U4502" i="7"/>
  <c r="V4506" i="7"/>
  <c r="U4506" i="7"/>
  <c r="V4510" i="7"/>
  <c r="U4510" i="7"/>
  <c r="V4514" i="7"/>
  <c r="U4514" i="7"/>
  <c r="V4518" i="7"/>
  <c r="U4518" i="7"/>
  <c r="V4522" i="7"/>
  <c r="U4522" i="7"/>
  <c r="V4526" i="7"/>
  <c r="U4526" i="7"/>
  <c r="V4530" i="7"/>
  <c r="U4530" i="7"/>
  <c r="V4534" i="7"/>
  <c r="U4534" i="7"/>
  <c r="V4538" i="7"/>
  <c r="U4538" i="7"/>
  <c r="V4542" i="7"/>
  <c r="U4542" i="7"/>
  <c r="V4546" i="7"/>
  <c r="U4546" i="7"/>
  <c r="V4550" i="7"/>
  <c r="U4550" i="7"/>
  <c r="V4554" i="7"/>
  <c r="U4554" i="7"/>
  <c r="V4558" i="7"/>
  <c r="U4558" i="7"/>
  <c r="V4562" i="7"/>
  <c r="U4562" i="7"/>
  <c r="V4566" i="7"/>
  <c r="U4566" i="7"/>
  <c r="V4570" i="7"/>
  <c r="U4570" i="7"/>
  <c r="V4572" i="7"/>
  <c r="U4572" i="7"/>
  <c r="U4573" i="7"/>
  <c r="V4573" i="7"/>
  <c r="V4574" i="7"/>
  <c r="U4574" i="7"/>
  <c r="U4575" i="7"/>
  <c r="V4575" i="7"/>
  <c r="V4576" i="7"/>
  <c r="U4576" i="7"/>
  <c r="U4577" i="7"/>
  <c r="V4577" i="7"/>
  <c r="V4578" i="7"/>
  <c r="U4578" i="7"/>
  <c r="U4579" i="7"/>
  <c r="V4579" i="7"/>
  <c r="V4580" i="7"/>
  <c r="U4580" i="7"/>
  <c r="U4581" i="7"/>
  <c r="V4581" i="7"/>
  <c r="V4582" i="7"/>
  <c r="U4582" i="7"/>
  <c r="U4583" i="7"/>
  <c r="V4583" i="7"/>
  <c r="V4584" i="7"/>
  <c r="U4584" i="7"/>
  <c r="U4585" i="7"/>
  <c r="V4585" i="7"/>
  <c r="V4586" i="7"/>
  <c r="U4586" i="7"/>
  <c r="U4587" i="7"/>
  <c r="V4587" i="7"/>
  <c r="V4588" i="7"/>
  <c r="U4588" i="7"/>
  <c r="U4589" i="7"/>
  <c r="V4589" i="7"/>
  <c r="V4590" i="7"/>
  <c r="U4590" i="7"/>
  <c r="U4591" i="7"/>
  <c r="V4591" i="7"/>
  <c r="V4592" i="7"/>
  <c r="U4592" i="7"/>
  <c r="U4593" i="7"/>
  <c r="V4593" i="7"/>
  <c r="V4594" i="7"/>
  <c r="U4594" i="7"/>
  <c r="U4595" i="7"/>
  <c r="V4595" i="7"/>
  <c r="V4596" i="7"/>
  <c r="U4596" i="7"/>
  <c r="U4597" i="7"/>
  <c r="V4597" i="7"/>
  <c r="V4598" i="7"/>
  <c r="U4598" i="7"/>
  <c r="U4599" i="7"/>
  <c r="V4599" i="7"/>
  <c r="V4600" i="7"/>
  <c r="U4600" i="7"/>
  <c r="U4601" i="7"/>
  <c r="V4601" i="7"/>
  <c r="V4602" i="7"/>
  <c r="U4602" i="7"/>
  <c r="U4603" i="7"/>
  <c r="V4603" i="7"/>
  <c r="V4604" i="7"/>
  <c r="U4604" i="7"/>
  <c r="U4605" i="7"/>
  <c r="V4605" i="7"/>
  <c r="V4606" i="7"/>
  <c r="U4606" i="7"/>
  <c r="U4607" i="7"/>
  <c r="V4607" i="7"/>
  <c r="V4608" i="7"/>
  <c r="U4608" i="7"/>
  <c r="U4609" i="7"/>
  <c r="V4609" i="7"/>
  <c r="V4610" i="7"/>
  <c r="U4610" i="7"/>
  <c r="U4611" i="7"/>
  <c r="V4611" i="7"/>
  <c r="V4612" i="7"/>
  <c r="U4612" i="7"/>
  <c r="U4613" i="7"/>
  <c r="V4613" i="7"/>
  <c r="V4614" i="7"/>
  <c r="U4614" i="7"/>
  <c r="U4615" i="7"/>
  <c r="V4615" i="7"/>
  <c r="V4616" i="7"/>
  <c r="U4616" i="7"/>
  <c r="U4617" i="7"/>
  <c r="V4617" i="7"/>
  <c r="V4618" i="7"/>
  <c r="U4618" i="7"/>
  <c r="U4619" i="7"/>
  <c r="V4619" i="7"/>
  <c r="V4620" i="7"/>
  <c r="U4620" i="7"/>
  <c r="U4621" i="7"/>
  <c r="V4621" i="7"/>
  <c r="V4622" i="7"/>
  <c r="U4622" i="7"/>
  <c r="U4623" i="7"/>
  <c r="V4623" i="7"/>
  <c r="V4624" i="7"/>
  <c r="U4624" i="7"/>
  <c r="U4625" i="7"/>
  <c r="V4625" i="7"/>
  <c r="V4626" i="7"/>
  <c r="U4626" i="7"/>
  <c r="U4627" i="7"/>
  <c r="V4627" i="7"/>
  <c r="V4628" i="7"/>
  <c r="U4628" i="7"/>
  <c r="U4629" i="7"/>
  <c r="V4629" i="7"/>
  <c r="V4630" i="7"/>
  <c r="U4630" i="7"/>
  <c r="U4631" i="7"/>
  <c r="V4631" i="7"/>
  <c r="V4632" i="7"/>
  <c r="U4632" i="7"/>
  <c r="U4633" i="7"/>
  <c r="V4633" i="7"/>
  <c r="V4634" i="7"/>
  <c r="U4634" i="7"/>
  <c r="U4635" i="7"/>
  <c r="V4635" i="7"/>
  <c r="V4636" i="7"/>
  <c r="U4636" i="7"/>
  <c r="U4637" i="7"/>
  <c r="V4637" i="7"/>
  <c r="V4638" i="7"/>
  <c r="U4638" i="7"/>
  <c r="U4639" i="7"/>
  <c r="V4639" i="7"/>
  <c r="V4640" i="7"/>
  <c r="U4640" i="7"/>
  <c r="U4641" i="7"/>
  <c r="V4641" i="7"/>
  <c r="V4642" i="7"/>
  <c r="U4642" i="7"/>
  <c r="U4643" i="7"/>
  <c r="V4643" i="7"/>
  <c r="V4644" i="7"/>
  <c r="U4644" i="7"/>
  <c r="U4645" i="7"/>
  <c r="V4645" i="7"/>
  <c r="V4646" i="7"/>
  <c r="U4646" i="7"/>
  <c r="U4647" i="7"/>
  <c r="V4647" i="7"/>
  <c r="V4648" i="7"/>
  <c r="U4648" i="7"/>
  <c r="U4649" i="7"/>
  <c r="V4649" i="7"/>
  <c r="V4650" i="7"/>
  <c r="U4650" i="7"/>
  <c r="U4651" i="7"/>
  <c r="V4651" i="7"/>
  <c r="V4652" i="7"/>
  <c r="U4652" i="7"/>
  <c r="U4653" i="7"/>
  <c r="V4653" i="7"/>
  <c r="V4654" i="7"/>
  <c r="U4654" i="7"/>
  <c r="U4655" i="7"/>
  <c r="V4655" i="7"/>
  <c r="V4656" i="7"/>
  <c r="U4656" i="7"/>
  <c r="U4657" i="7"/>
  <c r="V4657" i="7"/>
  <c r="V4658" i="7"/>
  <c r="U4658" i="7"/>
  <c r="U4659" i="7"/>
  <c r="V4659" i="7"/>
  <c r="V4660" i="7"/>
  <c r="U4660" i="7"/>
  <c r="U4661" i="7"/>
  <c r="V4661" i="7"/>
  <c r="V4662" i="7"/>
  <c r="U4662" i="7"/>
  <c r="U4663" i="7"/>
  <c r="V4663" i="7"/>
  <c r="V4664" i="7"/>
  <c r="U4664" i="7"/>
  <c r="U4665" i="7"/>
  <c r="V4665" i="7"/>
  <c r="V4666" i="7"/>
  <c r="U4666" i="7"/>
  <c r="U4667" i="7"/>
  <c r="V4667" i="7"/>
  <c r="V4668" i="7"/>
  <c r="U4668" i="7"/>
  <c r="U4669" i="7"/>
  <c r="V4669" i="7"/>
  <c r="V4670" i="7"/>
  <c r="U4670" i="7"/>
  <c r="U4671" i="7"/>
  <c r="V4671" i="7"/>
  <c r="V4672" i="7"/>
  <c r="U4672" i="7"/>
  <c r="U4673" i="7"/>
  <c r="V4673" i="7"/>
  <c r="V4674" i="7"/>
  <c r="U4674" i="7"/>
  <c r="U4675" i="7"/>
  <c r="V4675" i="7"/>
  <c r="V4676" i="7"/>
  <c r="U4676" i="7"/>
  <c r="U4677" i="7"/>
  <c r="V4677" i="7"/>
  <c r="V4678" i="7"/>
  <c r="U4678" i="7"/>
  <c r="U4679" i="7"/>
  <c r="V4679" i="7"/>
  <c r="V4680" i="7"/>
  <c r="U4680" i="7"/>
  <c r="U4681" i="7"/>
  <c r="V4681" i="7"/>
  <c r="V4682" i="7"/>
  <c r="U4682" i="7"/>
  <c r="U4683" i="7"/>
  <c r="V4683" i="7"/>
  <c r="V4684" i="7"/>
  <c r="U4684" i="7"/>
  <c r="U4685" i="7"/>
  <c r="V4685" i="7"/>
  <c r="V4686" i="7"/>
  <c r="U4686" i="7"/>
  <c r="U4687" i="7"/>
  <c r="V4687" i="7"/>
  <c r="V4688" i="7"/>
  <c r="U4688" i="7"/>
  <c r="U4689" i="7"/>
  <c r="V4689" i="7"/>
  <c r="V4690" i="7"/>
  <c r="U4690" i="7"/>
  <c r="U4691" i="7"/>
  <c r="V4691" i="7"/>
  <c r="V4692" i="7"/>
  <c r="U4692" i="7"/>
  <c r="U4693" i="7"/>
  <c r="V4693" i="7"/>
  <c r="V4694" i="7"/>
  <c r="U4694" i="7"/>
  <c r="U4695" i="7"/>
  <c r="V4695" i="7"/>
  <c r="V4696" i="7"/>
  <c r="U4696" i="7"/>
  <c r="U4697" i="7"/>
  <c r="V4697" i="7"/>
  <c r="V4698" i="7"/>
  <c r="U4698" i="7"/>
  <c r="U4699" i="7"/>
  <c r="V4699" i="7"/>
  <c r="V4700" i="7"/>
  <c r="U4700" i="7"/>
  <c r="U4701" i="7"/>
  <c r="V4701" i="7"/>
  <c r="V4702" i="7"/>
  <c r="U4702" i="7"/>
  <c r="U4703" i="7"/>
  <c r="V4703" i="7"/>
  <c r="V4704" i="7"/>
  <c r="U4704" i="7"/>
  <c r="U4705" i="7"/>
  <c r="V4705" i="7"/>
  <c r="V4706" i="7"/>
  <c r="U4706" i="7"/>
  <c r="U4707" i="7"/>
  <c r="V4707" i="7"/>
  <c r="V4708" i="7"/>
  <c r="U4708" i="7"/>
  <c r="U4709" i="7"/>
  <c r="V4709" i="7"/>
  <c r="V4710" i="7"/>
  <c r="U4710" i="7"/>
  <c r="U4711" i="7"/>
  <c r="V4711" i="7"/>
  <c r="V4712" i="7"/>
  <c r="U4712" i="7"/>
  <c r="U4713" i="7"/>
  <c r="V4713" i="7"/>
  <c r="V4714" i="7"/>
  <c r="U4714" i="7"/>
  <c r="U4715" i="7"/>
  <c r="V4715" i="7"/>
  <c r="V4716" i="7"/>
  <c r="U4716" i="7"/>
  <c r="U4717" i="7"/>
  <c r="V4717" i="7"/>
  <c r="V4718" i="7"/>
  <c r="U4718" i="7"/>
  <c r="U4719" i="7"/>
  <c r="V4719" i="7"/>
  <c r="V4720" i="7"/>
  <c r="U4720" i="7"/>
  <c r="U4721" i="7"/>
  <c r="V4721" i="7"/>
  <c r="V4722" i="7"/>
  <c r="U4722" i="7"/>
  <c r="U4723" i="7"/>
  <c r="V4723" i="7"/>
  <c r="V4724" i="7"/>
  <c r="U4724" i="7"/>
  <c r="U4725" i="7"/>
  <c r="V4725" i="7"/>
  <c r="V4726" i="7"/>
  <c r="U4726" i="7"/>
  <c r="U4727" i="7"/>
  <c r="V4727" i="7"/>
  <c r="V4728" i="7"/>
  <c r="U4728" i="7"/>
  <c r="U4729" i="7"/>
  <c r="V4729" i="7"/>
  <c r="V4730" i="7"/>
  <c r="U4730" i="7"/>
  <c r="U4731" i="7"/>
  <c r="V4731" i="7"/>
  <c r="V4732" i="7"/>
  <c r="U4732" i="7"/>
  <c r="U4733" i="7"/>
  <c r="V4733" i="7"/>
  <c r="V4734" i="7"/>
  <c r="U4734" i="7"/>
  <c r="U4735" i="7"/>
  <c r="V4735" i="7"/>
  <c r="V4736" i="7"/>
  <c r="U4736" i="7"/>
  <c r="U4737" i="7"/>
  <c r="V4737" i="7"/>
  <c r="V4738" i="7"/>
  <c r="U4738" i="7"/>
  <c r="U4739" i="7"/>
  <c r="V4739" i="7"/>
  <c r="V4740" i="7"/>
  <c r="U4740" i="7"/>
  <c r="U4741" i="7"/>
  <c r="V4741" i="7"/>
  <c r="V4742" i="7"/>
  <c r="U4742" i="7"/>
  <c r="U4743" i="7"/>
  <c r="V4743" i="7"/>
  <c r="V4744" i="7"/>
  <c r="U4744" i="7"/>
  <c r="U4745" i="7"/>
  <c r="V4745" i="7"/>
  <c r="V4746" i="7"/>
  <c r="U4746" i="7"/>
  <c r="U4747" i="7"/>
  <c r="V4747" i="7"/>
  <c r="V4748" i="7"/>
  <c r="U4748" i="7"/>
  <c r="U4749" i="7"/>
  <c r="V4749" i="7"/>
  <c r="V4750" i="7"/>
  <c r="U4750" i="7"/>
  <c r="U4751" i="7"/>
  <c r="V4751" i="7"/>
  <c r="V4752" i="7"/>
  <c r="U4752" i="7"/>
  <c r="U4753" i="7"/>
  <c r="V4753" i="7"/>
  <c r="V4754" i="7"/>
  <c r="U4754" i="7"/>
  <c r="U4755" i="7"/>
  <c r="V4755" i="7"/>
  <c r="V4756" i="7"/>
  <c r="U4756" i="7"/>
  <c r="U4757" i="7"/>
  <c r="V4757" i="7"/>
  <c r="V4758" i="7"/>
  <c r="U4758" i="7"/>
  <c r="U4759" i="7"/>
  <c r="V4759" i="7"/>
  <c r="V4760" i="7"/>
  <c r="U4760" i="7"/>
  <c r="U4761" i="7"/>
  <c r="V4761" i="7"/>
  <c r="V4762" i="7"/>
  <c r="U4762" i="7"/>
  <c r="U4763" i="7"/>
  <c r="V4763" i="7"/>
  <c r="V4764" i="7"/>
  <c r="U4764" i="7"/>
  <c r="U4765" i="7"/>
  <c r="V4765" i="7"/>
  <c r="V4766" i="7"/>
  <c r="U4766" i="7"/>
  <c r="U4767" i="7"/>
  <c r="V4767" i="7"/>
  <c r="V4768" i="7"/>
  <c r="U4768" i="7"/>
  <c r="U4769" i="7"/>
  <c r="V4769" i="7"/>
  <c r="V4770" i="7"/>
  <c r="U4770" i="7"/>
  <c r="U4771" i="7"/>
  <c r="V4771" i="7"/>
  <c r="V4772" i="7"/>
  <c r="U4772" i="7"/>
  <c r="U4773" i="7"/>
  <c r="V4773" i="7"/>
  <c r="V4774" i="7"/>
  <c r="U4774" i="7"/>
  <c r="U4775" i="7"/>
  <c r="V4775" i="7"/>
  <c r="V4776" i="7"/>
  <c r="U4776" i="7"/>
  <c r="U4777" i="7"/>
  <c r="V4777" i="7"/>
  <c r="V4778" i="7"/>
  <c r="U4778" i="7"/>
  <c r="U4779" i="7"/>
  <c r="V4779" i="7"/>
  <c r="V4780" i="7"/>
  <c r="U4780" i="7"/>
  <c r="U4781" i="7"/>
  <c r="V4781" i="7"/>
  <c r="V4782" i="7"/>
  <c r="U4782" i="7"/>
  <c r="U4783" i="7"/>
  <c r="V4783" i="7"/>
  <c r="V4784" i="7"/>
  <c r="U4784" i="7"/>
  <c r="U4785" i="7"/>
  <c r="V4785" i="7"/>
  <c r="V4786" i="7"/>
  <c r="U4786" i="7"/>
  <c r="U4787" i="7"/>
  <c r="V4787" i="7"/>
  <c r="V4788" i="7"/>
  <c r="U4788" i="7"/>
  <c r="U4789" i="7"/>
  <c r="V4789" i="7"/>
  <c r="V4790" i="7"/>
  <c r="U4790" i="7"/>
  <c r="U4791" i="7"/>
  <c r="V4791" i="7"/>
  <c r="V4792" i="7"/>
  <c r="U4792" i="7"/>
  <c r="U4793" i="7"/>
  <c r="V4793" i="7"/>
  <c r="V4794" i="7"/>
  <c r="U4794" i="7"/>
  <c r="U4795" i="7"/>
  <c r="V4795" i="7"/>
  <c r="V4796" i="7"/>
  <c r="U4796" i="7"/>
  <c r="U4797" i="7"/>
  <c r="V4797" i="7"/>
  <c r="V4798" i="7"/>
  <c r="U4798" i="7"/>
  <c r="U4799" i="7"/>
  <c r="V4799" i="7"/>
  <c r="V4800" i="7"/>
  <c r="U4800" i="7"/>
  <c r="U4801" i="7"/>
  <c r="V4801" i="7"/>
  <c r="V4802" i="7"/>
  <c r="U4802" i="7"/>
  <c r="U4803" i="7"/>
  <c r="V4803" i="7"/>
  <c r="V4804" i="7"/>
  <c r="U4804" i="7"/>
  <c r="U4805" i="7"/>
  <c r="V4805" i="7"/>
  <c r="V4806" i="7"/>
  <c r="U4806" i="7"/>
  <c r="U4807" i="7"/>
  <c r="V4807" i="7"/>
  <c r="V4808" i="7"/>
  <c r="U4808" i="7"/>
  <c r="U4809" i="7"/>
  <c r="V4809" i="7"/>
  <c r="V4810" i="7"/>
  <c r="U4810" i="7"/>
  <c r="U4811" i="7"/>
  <c r="V4811" i="7"/>
  <c r="V4812" i="7"/>
  <c r="U4812" i="7"/>
  <c r="U4813" i="7"/>
  <c r="V4813" i="7"/>
  <c r="V4814" i="7"/>
  <c r="U4814" i="7"/>
  <c r="U4815" i="7"/>
  <c r="V4815" i="7"/>
  <c r="V4816" i="7"/>
  <c r="U4816" i="7"/>
  <c r="U4817" i="7"/>
  <c r="V4817" i="7"/>
  <c r="V4818" i="7"/>
  <c r="U4818" i="7"/>
  <c r="U4819" i="7"/>
  <c r="V4819" i="7"/>
  <c r="V4820" i="7"/>
  <c r="U4820" i="7"/>
  <c r="U4821" i="7"/>
  <c r="V4821" i="7"/>
  <c r="V4822" i="7"/>
  <c r="U4822" i="7"/>
  <c r="U4823" i="7"/>
  <c r="V4823" i="7"/>
  <c r="U4843" i="7"/>
  <c r="V4843" i="7"/>
  <c r="U4845" i="7"/>
  <c r="V4845" i="7"/>
  <c r="U4847" i="7"/>
  <c r="V4847" i="7"/>
  <c r="U4849" i="7"/>
  <c r="V4849" i="7"/>
  <c r="U4851" i="7"/>
  <c r="V4851" i="7"/>
  <c r="U4853" i="7"/>
  <c r="V4853" i="7"/>
  <c r="U4855" i="7"/>
  <c r="V4855" i="7"/>
  <c r="U4857" i="7"/>
  <c r="V4857" i="7"/>
  <c r="U4859" i="7"/>
  <c r="V4859" i="7"/>
  <c r="U4861" i="7"/>
  <c r="V4861" i="7"/>
  <c r="U4863" i="7"/>
  <c r="V4863" i="7"/>
  <c r="U4865" i="7"/>
  <c r="V4865" i="7"/>
  <c r="U4867" i="7"/>
  <c r="V4867" i="7"/>
  <c r="U4869" i="7"/>
  <c r="V4869" i="7"/>
  <c r="U4871" i="7"/>
  <c r="V4871" i="7"/>
  <c r="U4873" i="7"/>
  <c r="V4873" i="7"/>
  <c r="U4875" i="7"/>
  <c r="V4875" i="7"/>
  <c r="U4877" i="7"/>
  <c r="V4877" i="7"/>
  <c r="U4879" i="7"/>
  <c r="V4879" i="7"/>
  <c r="U4881" i="7"/>
  <c r="V4881" i="7"/>
  <c r="U4883" i="7"/>
  <c r="V4883" i="7"/>
  <c r="U4885" i="7"/>
  <c r="V4885" i="7"/>
  <c r="U4887" i="7"/>
  <c r="V4887" i="7"/>
  <c r="U4889" i="7"/>
  <c r="V4889" i="7"/>
  <c r="U4891" i="7"/>
  <c r="V4891" i="7"/>
  <c r="U4893" i="7"/>
  <c r="V4893" i="7"/>
  <c r="U4895" i="7"/>
  <c r="V4895" i="7"/>
  <c r="U4897" i="7"/>
  <c r="V4897" i="7"/>
  <c r="U4899" i="7"/>
  <c r="V4899" i="7"/>
  <c r="U4901" i="7"/>
  <c r="V4901" i="7"/>
  <c r="U4903" i="7"/>
  <c r="V4903" i="7"/>
  <c r="U4905" i="7"/>
  <c r="V4905" i="7"/>
  <c r="U4907" i="7"/>
  <c r="V4907" i="7"/>
  <c r="U4909" i="7"/>
  <c r="V4909" i="7"/>
  <c r="U4911" i="7"/>
  <c r="V4911" i="7"/>
  <c r="U4913" i="7"/>
  <c r="V4913" i="7"/>
  <c r="U4915" i="7"/>
  <c r="V4915" i="7"/>
  <c r="U4917" i="7"/>
  <c r="V4917" i="7"/>
  <c r="U4919" i="7"/>
  <c r="V4919" i="7"/>
  <c r="U4921" i="7"/>
  <c r="V4921" i="7"/>
  <c r="U4923" i="7"/>
  <c r="V4923" i="7"/>
  <c r="U4925" i="7"/>
  <c r="V4925" i="7"/>
  <c r="U4927" i="7"/>
  <c r="V4927" i="7"/>
  <c r="U4929" i="7"/>
  <c r="V4929" i="7"/>
  <c r="U4931" i="7"/>
  <c r="V4931" i="7"/>
  <c r="U4933" i="7"/>
  <c r="V4933" i="7"/>
  <c r="U4935" i="7"/>
  <c r="V4935" i="7"/>
  <c r="U4937" i="7"/>
  <c r="V4937" i="7"/>
  <c r="U4939" i="7"/>
  <c r="V4939" i="7"/>
  <c r="U4941" i="7"/>
  <c r="V4941" i="7"/>
  <c r="U4943" i="7"/>
  <c r="V4943" i="7"/>
  <c r="U4945" i="7"/>
  <c r="V4945" i="7"/>
  <c r="U4947" i="7"/>
  <c r="V4947" i="7"/>
  <c r="U4949" i="7"/>
  <c r="V4949" i="7"/>
  <c r="U4951" i="7"/>
  <c r="V4951" i="7"/>
  <c r="U4953" i="7"/>
  <c r="V4953" i="7"/>
  <c r="U4955" i="7"/>
  <c r="V4955" i="7"/>
  <c r="U4957" i="7"/>
  <c r="V4957" i="7"/>
  <c r="U4959" i="7"/>
  <c r="V4959" i="7"/>
  <c r="U4961" i="7"/>
  <c r="V4961" i="7"/>
  <c r="U4963" i="7"/>
  <c r="V4963" i="7"/>
  <c r="U4965" i="7"/>
  <c r="V4965" i="7"/>
  <c r="U4967" i="7"/>
  <c r="V4967" i="7"/>
  <c r="U4969" i="7"/>
  <c r="V4969" i="7"/>
  <c r="U4971" i="7"/>
  <c r="V4971" i="7"/>
  <c r="U4973" i="7"/>
  <c r="V4973" i="7"/>
  <c r="U4975" i="7"/>
  <c r="V4975" i="7"/>
  <c r="U4977" i="7"/>
  <c r="V4977" i="7"/>
  <c r="U4979" i="7"/>
  <c r="V4979" i="7"/>
  <c r="U4981" i="7"/>
  <c r="V4981" i="7"/>
  <c r="U4983" i="7"/>
  <c r="V4983" i="7"/>
  <c r="U4985" i="7"/>
  <c r="V4985" i="7"/>
  <c r="U4987" i="7"/>
  <c r="V4987" i="7"/>
  <c r="U4989" i="7"/>
  <c r="V4989" i="7"/>
  <c r="U4991" i="7"/>
  <c r="V4991" i="7"/>
  <c r="U4993" i="7"/>
  <c r="V4993" i="7"/>
  <c r="U4995" i="7"/>
  <c r="V4995" i="7"/>
  <c r="U4997" i="7"/>
  <c r="V4997" i="7"/>
  <c r="U4999" i="7"/>
  <c r="V4999" i="7"/>
  <c r="U5001" i="7"/>
  <c r="V5001" i="7"/>
  <c r="U4824" i="7"/>
  <c r="V4825" i="7"/>
  <c r="U4826" i="7"/>
  <c r="V4827" i="7"/>
  <c r="U4828" i="7"/>
  <c r="V4829" i="7"/>
  <c r="U4830" i="7"/>
  <c r="V4831" i="7"/>
  <c r="U4832" i="7"/>
  <c r="V4833" i="7"/>
  <c r="U4834" i="7"/>
  <c r="V4835" i="7"/>
  <c r="U4836" i="7"/>
  <c r="V4837" i="7"/>
  <c r="U4838" i="7"/>
  <c r="V4839" i="7"/>
  <c r="U4840" i="7"/>
  <c r="V4841" i="7"/>
  <c r="U4842" i="7"/>
  <c r="V4844" i="7"/>
  <c r="U4844" i="7"/>
  <c r="V4846" i="7"/>
  <c r="U4846" i="7"/>
  <c r="V4848" i="7"/>
  <c r="U4848" i="7"/>
  <c r="V4850" i="7"/>
  <c r="U4850" i="7"/>
  <c r="V4852" i="7"/>
  <c r="U4852" i="7"/>
  <c r="V4854" i="7"/>
  <c r="U4854" i="7"/>
  <c r="V4856" i="7"/>
  <c r="U4856" i="7"/>
  <c r="V4858" i="7"/>
  <c r="U4858" i="7"/>
  <c r="V4860" i="7"/>
  <c r="U4860" i="7"/>
  <c r="V4862" i="7"/>
  <c r="U4862" i="7"/>
  <c r="V4864" i="7"/>
  <c r="U4864" i="7"/>
  <c r="V4866" i="7"/>
  <c r="U4866" i="7"/>
  <c r="V4868" i="7"/>
  <c r="U4868" i="7"/>
  <c r="V4870" i="7"/>
  <c r="U4870" i="7"/>
  <c r="V4872" i="7"/>
  <c r="U4872" i="7"/>
  <c r="V4874" i="7"/>
  <c r="U4874" i="7"/>
  <c r="V4876" i="7"/>
  <c r="U4876" i="7"/>
  <c r="V4878" i="7"/>
  <c r="U4878" i="7"/>
  <c r="V4880" i="7"/>
  <c r="U4880" i="7"/>
  <c r="V4882" i="7"/>
  <c r="U4882" i="7"/>
  <c r="V4884" i="7"/>
  <c r="U4884" i="7"/>
  <c r="V4886" i="7"/>
  <c r="U4886" i="7"/>
  <c r="V4888" i="7"/>
  <c r="U4888" i="7"/>
  <c r="V4890" i="7"/>
  <c r="U4890" i="7"/>
  <c r="V4892" i="7"/>
  <c r="U4892" i="7"/>
  <c r="V4894" i="7"/>
  <c r="U4894" i="7"/>
  <c r="V4896" i="7"/>
  <c r="U4896" i="7"/>
  <c r="V4898" i="7"/>
  <c r="U4898" i="7"/>
  <c r="V4900" i="7"/>
  <c r="U4900" i="7"/>
  <c r="V4902" i="7"/>
  <c r="U4902" i="7"/>
  <c r="V4904" i="7"/>
  <c r="U4904" i="7"/>
  <c r="V4906" i="7"/>
  <c r="U4906" i="7"/>
  <c r="V4908" i="7"/>
  <c r="U4908" i="7"/>
  <c r="V4910" i="7"/>
  <c r="U4910" i="7"/>
  <c r="V4912" i="7"/>
  <c r="U4912" i="7"/>
  <c r="V4914" i="7"/>
  <c r="U4914" i="7"/>
  <c r="V4916" i="7"/>
  <c r="U4916" i="7"/>
  <c r="V4918" i="7"/>
  <c r="U4918" i="7"/>
  <c r="V4920" i="7"/>
  <c r="U4920" i="7"/>
  <c r="V4922" i="7"/>
  <c r="U4922" i="7"/>
  <c r="V4924" i="7"/>
  <c r="U4924" i="7"/>
  <c r="V4926" i="7"/>
  <c r="U4926" i="7"/>
  <c r="V4928" i="7"/>
  <c r="U4928" i="7"/>
  <c r="V4930" i="7"/>
  <c r="U4930" i="7"/>
  <c r="V4932" i="7"/>
  <c r="U4932" i="7"/>
  <c r="V4934" i="7"/>
  <c r="U4934" i="7"/>
  <c r="V4936" i="7"/>
  <c r="U4936" i="7"/>
  <c r="V4938" i="7"/>
  <c r="U4938" i="7"/>
  <c r="V4940" i="7"/>
  <c r="U4940" i="7"/>
  <c r="V4942" i="7"/>
  <c r="U4942" i="7"/>
  <c r="V4944" i="7"/>
  <c r="U4944" i="7"/>
  <c r="V4946" i="7"/>
  <c r="U4946" i="7"/>
  <c r="V4948" i="7"/>
  <c r="U4948" i="7"/>
  <c r="V4950" i="7"/>
  <c r="U4950" i="7"/>
  <c r="V4952" i="7"/>
  <c r="U4952" i="7"/>
  <c r="V4954" i="7"/>
  <c r="U4954" i="7"/>
  <c r="V4956" i="7"/>
  <c r="U4956" i="7"/>
  <c r="V4958" i="7"/>
  <c r="U4958" i="7"/>
  <c r="V4960" i="7"/>
  <c r="U4960" i="7"/>
  <c r="V4962" i="7"/>
  <c r="U4962" i="7"/>
  <c r="V4964" i="7"/>
  <c r="U4964" i="7"/>
  <c r="V4966" i="7"/>
  <c r="U4966" i="7"/>
  <c r="V4968" i="7"/>
  <c r="U4968" i="7"/>
  <c r="V4970" i="7"/>
  <c r="U4970" i="7"/>
  <c r="V4972" i="7"/>
  <c r="U4972" i="7"/>
  <c r="V4974" i="7"/>
  <c r="U4974" i="7"/>
  <c r="V4976" i="7"/>
  <c r="U4976" i="7"/>
  <c r="V4978" i="7"/>
  <c r="U4978" i="7"/>
  <c r="V4980" i="7"/>
  <c r="U4980" i="7"/>
  <c r="V4982" i="7"/>
  <c r="U4982" i="7"/>
  <c r="V4984" i="7"/>
  <c r="U4984" i="7"/>
  <c r="V4986" i="7"/>
  <c r="U4986" i="7"/>
  <c r="V4988" i="7"/>
  <c r="U4988" i="7"/>
  <c r="V4990" i="7"/>
  <c r="U4990" i="7"/>
  <c r="V4992" i="7"/>
  <c r="U4992" i="7"/>
  <c r="V4994" i="7"/>
  <c r="U4994" i="7"/>
  <c r="V4996" i="7"/>
  <c r="U4996" i="7"/>
  <c r="V4998" i="7"/>
  <c r="U4998" i="7"/>
  <c r="V5000" i="7"/>
  <c r="U5000" i="7"/>
  <c r="V5002" i="7"/>
  <c r="U5002" i="7"/>
  <c r="V5004" i="7"/>
  <c r="U5004" i="7"/>
  <c r="V5006" i="7"/>
  <c r="U5006" i="7"/>
  <c r="V5008" i="7"/>
  <c r="U5008" i="7"/>
  <c r="V5010" i="7"/>
  <c r="U5010" i="7"/>
  <c r="V5012" i="7"/>
  <c r="U5012" i="7"/>
  <c r="V5014" i="7"/>
  <c r="U5014" i="7"/>
  <c r="V5016" i="7"/>
  <c r="Q5016" i="7"/>
  <c r="U5016" i="7"/>
  <c r="V5022" i="7"/>
  <c r="U5022" i="7"/>
  <c r="V5030" i="7"/>
  <c r="U5030" i="7"/>
  <c r="V5038" i="7"/>
  <c r="U5038" i="7"/>
  <c r="V5046" i="7"/>
  <c r="U5046" i="7"/>
  <c r="V5054" i="7"/>
  <c r="U5054" i="7"/>
  <c r="V5062" i="7"/>
  <c r="U5062" i="7"/>
  <c r="V5064" i="7"/>
  <c r="U5064" i="7"/>
  <c r="V5066" i="7"/>
  <c r="U5066" i="7"/>
  <c r="V5068" i="7"/>
  <c r="U5068" i="7"/>
  <c r="V5070" i="7"/>
  <c r="U5070" i="7"/>
  <c r="V5072" i="7"/>
  <c r="U5072" i="7"/>
  <c r="V5074" i="7"/>
  <c r="U5074" i="7"/>
  <c r="V5076" i="7"/>
  <c r="U5076" i="7"/>
  <c r="V5078" i="7"/>
  <c r="U5078" i="7"/>
  <c r="V5080" i="7"/>
  <c r="U5080" i="7"/>
  <c r="V5082" i="7"/>
  <c r="U5082" i="7"/>
  <c r="V5084" i="7"/>
  <c r="U5084" i="7"/>
  <c r="V5086" i="7"/>
  <c r="U5086" i="7"/>
  <c r="V5088" i="7"/>
  <c r="U5088" i="7"/>
  <c r="V5090" i="7"/>
  <c r="U5090" i="7"/>
  <c r="V5092" i="7"/>
  <c r="U5092" i="7"/>
  <c r="U5003" i="7"/>
  <c r="V5003" i="7"/>
  <c r="U5005" i="7"/>
  <c r="V5005" i="7"/>
  <c r="U5007" i="7"/>
  <c r="V5007" i="7"/>
  <c r="U5009" i="7"/>
  <c r="V5009" i="7"/>
  <c r="U5011" i="7"/>
  <c r="V5011" i="7"/>
  <c r="U5013" i="7"/>
  <c r="V5013" i="7"/>
  <c r="U5015" i="7"/>
  <c r="V5015" i="7"/>
  <c r="V5018" i="7"/>
  <c r="U5018" i="7"/>
  <c r="V5026" i="7"/>
  <c r="U5026" i="7"/>
  <c r="V5034" i="7"/>
  <c r="U5034" i="7"/>
  <c r="V5042" i="7"/>
  <c r="U5042" i="7"/>
  <c r="V5050" i="7"/>
  <c r="U5050" i="7"/>
  <c r="V5058" i="7"/>
  <c r="U5058" i="7"/>
  <c r="U5061" i="7"/>
  <c r="V5061" i="7"/>
  <c r="U5063" i="7"/>
  <c r="V5063" i="7"/>
  <c r="U5065" i="7"/>
  <c r="V5065" i="7"/>
  <c r="U5067" i="7"/>
  <c r="V5067" i="7"/>
  <c r="U5069" i="7"/>
  <c r="V5069" i="7"/>
  <c r="U5071" i="7"/>
  <c r="V5071" i="7"/>
  <c r="U5073" i="7"/>
  <c r="V5073" i="7"/>
  <c r="U5075" i="7"/>
  <c r="V5075" i="7"/>
  <c r="U5077" i="7"/>
  <c r="V5077" i="7"/>
  <c r="U5079" i="7"/>
  <c r="V5079" i="7"/>
  <c r="U5081" i="7"/>
  <c r="V5081" i="7"/>
  <c r="U5083" i="7"/>
  <c r="V5083" i="7"/>
  <c r="U5085" i="7"/>
  <c r="V5085" i="7"/>
  <c r="U5087" i="7"/>
  <c r="V5087" i="7"/>
  <c r="U5089" i="7"/>
  <c r="V5089" i="7"/>
  <c r="U5091" i="7"/>
  <c r="V5091" i="7"/>
  <c r="U5093" i="7"/>
  <c r="V5093" i="7"/>
  <c r="V5102" i="7"/>
  <c r="Q5102" i="7"/>
  <c r="V5108" i="7"/>
  <c r="U5108" i="7"/>
  <c r="V5110" i="7"/>
  <c r="U5110" i="7"/>
  <c r="V5112" i="7"/>
  <c r="U5112" i="7"/>
  <c r="V5114" i="7"/>
  <c r="U5114" i="7"/>
  <c r="V5116" i="7"/>
  <c r="U5116" i="7"/>
  <c r="V5118" i="7"/>
  <c r="U5118" i="7"/>
  <c r="V5120" i="7"/>
  <c r="U5120" i="7"/>
  <c r="V5122" i="7"/>
  <c r="U5122" i="7"/>
  <c r="V5124" i="7"/>
  <c r="U5124" i="7"/>
  <c r="V5126" i="7"/>
  <c r="U5126" i="7"/>
  <c r="V5128" i="7"/>
  <c r="U5128" i="7"/>
  <c r="V5130" i="7"/>
  <c r="U5130" i="7"/>
  <c r="V5132" i="7"/>
  <c r="U5132" i="7"/>
  <c r="V5134" i="7"/>
  <c r="U5134" i="7"/>
  <c r="V5136" i="7"/>
  <c r="U5136" i="7"/>
  <c r="V5144" i="7"/>
  <c r="U5144" i="7"/>
  <c r="V5152" i="7"/>
  <c r="U5152" i="7"/>
  <c r="V5180" i="7"/>
  <c r="U5180" i="7"/>
  <c r="V5188" i="7"/>
  <c r="U5188" i="7"/>
  <c r="V5196" i="7"/>
  <c r="U5196" i="7"/>
  <c r="V5204" i="7"/>
  <c r="U5204" i="7"/>
  <c r="V5212" i="7"/>
  <c r="U5212" i="7"/>
  <c r="V5214" i="7"/>
  <c r="U5214" i="7"/>
  <c r="V5216" i="7"/>
  <c r="U5216" i="7"/>
  <c r="V5218" i="7"/>
  <c r="U5218" i="7"/>
  <c r="V5220" i="7"/>
  <c r="U5220" i="7"/>
  <c r="V5222" i="7"/>
  <c r="U5222" i="7"/>
  <c r="V5224" i="7"/>
  <c r="U5224" i="7"/>
  <c r="V5226" i="7"/>
  <c r="U5226" i="7"/>
  <c r="V5228" i="7"/>
  <c r="U5228" i="7"/>
  <c r="V5230" i="7"/>
  <c r="U5230" i="7"/>
  <c r="V5232" i="7"/>
  <c r="U5232" i="7"/>
  <c r="V5234" i="7"/>
  <c r="U5234" i="7"/>
  <c r="V5236" i="7"/>
  <c r="U5236" i="7"/>
  <c r="V5238" i="7"/>
  <c r="U5238" i="7"/>
  <c r="V5240" i="7"/>
  <c r="U5240" i="7"/>
  <c r="V5242" i="7"/>
  <c r="U5242" i="7"/>
  <c r="V5244" i="7"/>
  <c r="U5244" i="7"/>
  <c r="V5252" i="7"/>
  <c r="Q5252" i="7"/>
  <c r="V5258" i="7"/>
  <c r="U5258" i="7"/>
  <c r="V5266" i="7"/>
  <c r="U5266" i="7"/>
  <c r="V5274" i="7"/>
  <c r="U5274" i="7"/>
  <c r="V5282" i="7"/>
  <c r="U5282" i="7"/>
  <c r="V5290" i="7"/>
  <c r="U5290" i="7"/>
  <c r="V5298" i="7"/>
  <c r="U5298" i="7"/>
  <c r="U5060" i="7"/>
  <c r="U5094" i="7"/>
  <c r="V5095" i="7"/>
  <c r="U5096" i="7"/>
  <c r="V5097" i="7"/>
  <c r="U5098" i="7"/>
  <c r="V5099" i="7"/>
  <c r="U5100" i="7"/>
  <c r="V5101" i="7"/>
  <c r="U5102" i="7"/>
  <c r="V5104" i="7"/>
  <c r="U5104" i="7"/>
  <c r="U5109" i="7"/>
  <c r="V5109" i="7"/>
  <c r="U5111" i="7"/>
  <c r="V5111" i="7"/>
  <c r="U5113" i="7"/>
  <c r="V5113" i="7"/>
  <c r="U5115" i="7"/>
  <c r="V5115" i="7"/>
  <c r="U5117" i="7"/>
  <c r="V5117" i="7"/>
  <c r="U5119" i="7"/>
  <c r="V5119" i="7"/>
  <c r="U5121" i="7"/>
  <c r="V5121" i="7"/>
  <c r="U5123" i="7"/>
  <c r="V5123" i="7"/>
  <c r="U5125" i="7"/>
  <c r="V5125" i="7"/>
  <c r="U5127" i="7"/>
  <c r="V5127" i="7"/>
  <c r="U5129" i="7"/>
  <c r="V5129" i="7"/>
  <c r="U5131" i="7"/>
  <c r="V5131" i="7"/>
  <c r="U5133" i="7"/>
  <c r="V5133" i="7"/>
  <c r="V5140" i="7"/>
  <c r="U5140" i="7"/>
  <c r="V5148" i="7"/>
  <c r="U5148" i="7"/>
  <c r="V5156" i="7"/>
  <c r="U5156" i="7"/>
  <c r="V5176" i="7"/>
  <c r="U5176" i="7"/>
  <c r="V5184" i="7"/>
  <c r="U5184" i="7"/>
  <c r="V5192" i="7"/>
  <c r="U5192" i="7"/>
  <c r="V5200" i="7"/>
  <c r="U5200" i="7"/>
  <c r="V5208" i="7"/>
  <c r="U5208" i="7"/>
  <c r="U5213" i="7"/>
  <c r="V5213" i="7"/>
  <c r="U5215" i="7"/>
  <c r="V5215" i="7"/>
  <c r="U5217" i="7"/>
  <c r="V5217" i="7"/>
  <c r="U5219" i="7"/>
  <c r="V5219" i="7"/>
  <c r="U5221" i="7"/>
  <c r="V5221" i="7"/>
  <c r="U5223" i="7"/>
  <c r="V5223" i="7"/>
  <c r="U5225" i="7"/>
  <c r="V5225" i="7"/>
  <c r="U5227" i="7"/>
  <c r="V5227" i="7"/>
  <c r="U5229" i="7"/>
  <c r="V5229" i="7"/>
  <c r="U5231" i="7"/>
  <c r="V5231" i="7"/>
  <c r="U5233" i="7"/>
  <c r="V5233" i="7"/>
  <c r="U5235" i="7"/>
  <c r="V5235" i="7"/>
  <c r="U5237" i="7"/>
  <c r="V5237" i="7"/>
  <c r="U5239" i="7"/>
  <c r="V5239" i="7"/>
  <c r="U5241" i="7"/>
  <c r="V5241" i="7"/>
  <c r="V5248" i="7"/>
  <c r="U5248" i="7"/>
  <c r="U5251" i="7"/>
  <c r="V5251" i="7"/>
  <c r="U5252" i="7"/>
  <c r="V5254" i="7"/>
  <c r="U5254" i="7"/>
  <c r="V5262" i="7"/>
  <c r="U5262" i="7"/>
  <c r="V5270" i="7"/>
  <c r="U5270" i="7"/>
  <c r="V5278" i="7"/>
  <c r="U5278" i="7"/>
  <c r="V5286" i="7"/>
  <c r="U5286" i="7"/>
  <c r="V5294" i="7"/>
  <c r="U5294" i="7"/>
  <c r="V5302" i="7"/>
  <c r="U5302" i="7"/>
  <c r="U5172" i="7"/>
  <c r="U5250" i="7"/>
  <c r="U5306" i="7"/>
  <c r="U5310" i="7"/>
  <c r="U5314" i="7"/>
  <c r="V5315" i="7"/>
  <c r="U5316" i="7"/>
  <c r="V5317" i="7"/>
  <c r="U5318" i="7"/>
  <c r="V5319" i="7"/>
  <c r="U5320" i="7"/>
  <c r="V5321" i="7"/>
  <c r="U5322" i="7"/>
  <c r="V5323" i="7"/>
  <c r="U5324" i="7"/>
  <c r="V5325" i="7"/>
  <c r="U5326" i="7"/>
  <c r="V5327" i="7"/>
  <c r="U5328" i="7"/>
  <c r="V5329" i="7"/>
  <c r="U5330" i="7"/>
  <c r="V5331" i="7"/>
  <c r="U5332" i="7"/>
  <c r="V5333" i="7"/>
  <c r="U5334" i="7"/>
  <c r="V5335" i="7"/>
  <c r="U5336" i="7"/>
  <c r="V5337" i="7"/>
  <c r="U5338" i="7"/>
  <c r="V5339" i="7"/>
  <c r="U5340" i="7"/>
  <c r="V5341" i="7"/>
  <c r="U5342" i="7"/>
  <c r="V5343" i="7"/>
  <c r="U5344" i="7"/>
  <c r="V5345" i="7"/>
  <c r="U5346" i="7"/>
  <c r="V5347" i="7"/>
  <c r="U5348" i="7"/>
  <c r="V5349" i="7"/>
  <c r="U5350" i="7"/>
  <c r="V5351" i="7"/>
  <c r="U5352" i="7"/>
  <c r="V5353" i="7"/>
  <c r="U5354" i="7"/>
  <c r="V5355" i="7"/>
  <c r="U5356" i="7"/>
  <c r="V5357" i="7"/>
  <c r="U5358" i="7"/>
  <c r="V5359" i="7"/>
  <c r="U5360" i="7"/>
  <c r="V5361" i="7"/>
  <c r="U5362" i="7"/>
  <c r="V5363" i="7"/>
  <c r="U5364" i="7"/>
  <c r="V5365" i="7"/>
  <c r="U5366" i="7"/>
  <c r="V5367" i="7"/>
  <c r="U5368" i="7"/>
  <c r="V5369" i="7"/>
  <c r="U5370" i="7"/>
  <c r="V5371" i="7"/>
  <c r="U5372" i="7"/>
  <c r="V5373" i="7"/>
  <c r="U5374" i="7"/>
  <c r="V5375" i="7"/>
  <c r="U5377" i="7"/>
  <c r="V5377" i="7"/>
  <c r="U5379" i="7"/>
  <c r="V5379" i="7"/>
  <c r="U5381" i="7"/>
  <c r="V5381" i="7"/>
  <c r="U5383" i="7"/>
  <c r="V5383" i="7"/>
  <c r="U5385" i="7"/>
  <c r="V5385" i="7"/>
  <c r="V5390" i="7"/>
  <c r="U5390" i="7"/>
  <c r="V5398" i="7"/>
  <c r="U5398" i="7"/>
  <c r="V5406" i="7"/>
  <c r="U5406" i="7"/>
  <c r="V5414" i="7"/>
  <c r="U5414" i="7"/>
  <c r="V5422" i="7"/>
  <c r="U5422" i="7"/>
  <c r="V5430" i="7"/>
  <c r="U5430" i="7"/>
  <c r="V5431" i="7"/>
  <c r="V5438" i="7"/>
  <c r="U5438" i="7"/>
  <c r="V5439" i="7"/>
  <c r="V5446" i="7"/>
  <c r="U5446" i="7"/>
  <c r="V5447" i="7"/>
  <c r="V5454" i="7"/>
  <c r="U5454" i="7"/>
  <c r="V5455" i="7"/>
  <c r="V5462" i="7"/>
  <c r="U5462" i="7"/>
  <c r="V5463" i="7"/>
  <c r="V5376" i="7"/>
  <c r="U5376" i="7"/>
  <c r="V5378" i="7"/>
  <c r="U5378" i="7"/>
  <c r="V5380" i="7"/>
  <c r="U5380" i="7"/>
  <c r="V5382" i="7"/>
  <c r="U5382" i="7"/>
  <c r="V5384" i="7"/>
  <c r="U5384" i="7"/>
  <c r="V5386" i="7"/>
  <c r="U5386" i="7"/>
  <c r="V5394" i="7"/>
  <c r="U5394" i="7"/>
  <c r="V5402" i="7"/>
  <c r="U5402" i="7"/>
  <c r="V5410" i="7"/>
  <c r="U5410" i="7"/>
  <c r="V5418" i="7"/>
  <c r="U5418" i="7"/>
  <c r="V5426" i="7"/>
  <c r="U5426" i="7"/>
  <c r="V5434" i="7"/>
  <c r="U5434" i="7"/>
  <c r="V5442" i="7"/>
  <c r="U5442" i="7"/>
  <c r="V5450" i="7"/>
  <c r="U5450" i="7"/>
  <c r="V5458" i="7"/>
  <c r="U5458" i="7"/>
  <c r="U5466" i="7"/>
  <c r="U5467" i="7"/>
  <c r="U5470" i="7"/>
  <c r="U5471" i="7"/>
  <c r="U5474" i="7"/>
  <c r="U5475" i="7"/>
  <c r="U5478" i="7"/>
  <c r="U5479" i="7"/>
  <c r="U5482" i="7"/>
  <c r="U5483" i="7"/>
  <c r="U5486" i="7"/>
  <c r="U5487" i="7"/>
  <c r="U5490" i="7"/>
  <c r="U5491" i="7"/>
  <c r="U5494" i="7"/>
  <c r="U5495" i="7"/>
  <c r="U5498" i="7"/>
  <c r="U5499" i="7"/>
  <c r="U5502" i="7"/>
  <c r="U5503" i="7"/>
  <c r="U5506" i="7"/>
  <c r="U5507" i="7"/>
  <c r="U5510" i="7"/>
  <c r="U5511" i="7"/>
  <c r="U5514" i="7"/>
  <c r="V3246" i="7"/>
  <c r="V3248" i="7"/>
  <c r="V3252" i="7"/>
  <c r="V3256" i="7"/>
  <c r="V3258" i="7"/>
  <c r="V3262" i="7"/>
  <c r="V3266" i="7"/>
  <c r="V3270" i="7"/>
  <c r="V3272" i="7"/>
  <c r="V3274" i="7"/>
  <c r="V3278" i="7"/>
  <c r="V3282" i="7"/>
  <c r="V3284" i="7"/>
  <c r="V3286" i="7"/>
  <c r="V3288" i="7"/>
  <c r="V3290" i="7"/>
  <c r="V3292" i="7"/>
  <c r="V3298" i="7"/>
  <c r="V3302" i="7"/>
  <c r="V3306" i="7"/>
  <c r="V3310" i="7"/>
  <c r="V3314" i="7"/>
  <c r="V3318" i="7"/>
  <c r="V3320" i="7"/>
  <c r="V3326" i="7"/>
  <c r="V3328" i="7"/>
  <c r="V3332" i="7"/>
  <c r="V3342" i="7"/>
  <c r="V3348" i="7"/>
  <c r="V3350" i="7"/>
  <c r="V3352" i="7"/>
  <c r="V3356" i="7"/>
  <c r="V3358" i="7"/>
  <c r="V3360" i="7"/>
  <c r="V3362" i="7"/>
  <c r="V3368" i="7"/>
  <c r="V3374" i="7"/>
  <c r="V3376" i="7"/>
  <c r="V3378" i="7"/>
  <c r="V3380" i="7"/>
  <c r="V3382" i="7"/>
  <c r="V3386" i="7"/>
  <c r="V3390" i="7"/>
  <c r="V3400" i="7"/>
  <c r="V3404" i="7"/>
  <c r="V3406" i="7"/>
  <c r="V3408" i="7"/>
  <c r="V3410" i="7"/>
  <c r="V3412" i="7"/>
  <c r="V3416" i="7"/>
  <c r="V3420" i="7"/>
  <c r="V3422" i="7"/>
  <c r="V3424" i="7"/>
  <c r="V3426" i="7"/>
  <c r="V3428" i="7"/>
  <c r="V3432" i="7"/>
  <c r="V3436" i="7"/>
  <c r="V3438" i="7"/>
  <c r="V3442" i="7"/>
  <c r="V3446" i="7"/>
  <c r="V3452" i="7"/>
  <c r="V3456" i="7"/>
  <c r="V3462" i="7"/>
  <c r="V3466" i="7"/>
  <c r="V3468" i="7"/>
  <c r="V3472" i="7"/>
  <c r="V3474" i="7"/>
  <c r="V3478" i="7"/>
  <c r="V3482" i="7"/>
  <c r="V3486" i="7"/>
  <c r="V3488" i="7"/>
  <c r="V3490" i="7"/>
  <c r="V3494" i="7"/>
  <c r="V3500" i="7"/>
  <c r="V3502" i="7"/>
  <c r="V3506" i="7"/>
  <c r="V3508" i="7"/>
  <c r="V3512" i="7"/>
  <c r="V3516" i="7"/>
  <c r="V3518" i="7"/>
  <c r="V3524" i="7"/>
  <c r="V3526" i="7"/>
  <c r="V3540" i="7"/>
  <c r="V3542" i="7"/>
  <c r="V3544" i="7"/>
  <c r="V3548" i="7"/>
  <c r="V3550" i="7"/>
  <c r="V3554" i="7"/>
  <c r="V3558" i="7"/>
  <c r="V3560" i="7"/>
  <c r="V3568" i="7"/>
  <c r="V3570" i="7"/>
  <c r="V3574" i="7"/>
  <c r="V3576" i="7"/>
  <c r="V3580" i="7"/>
  <c r="V3586" i="7"/>
  <c r="V3590" i="7"/>
  <c r="V3594" i="7"/>
  <c r="V3600" i="7"/>
  <c r="V3602" i="7"/>
  <c r="V3606" i="7"/>
  <c r="V3612" i="7"/>
  <c r="V3616" i="7"/>
  <c r="V3620" i="7"/>
  <c r="V3626" i="7"/>
  <c r="V3628" i="7"/>
  <c r="V3634" i="7"/>
  <c r="V3640" i="7"/>
  <c r="V3644" i="7"/>
  <c r="V3656" i="7"/>
  <c r="V3660" i="7"/>
  <c r="V3662" i="7"/>
  <c r="V3668" i="7"/>
  <c r="V3670" i="7"/>
  <c r="V3674" i="7"/>
  <c r="V3678" i="7"/>
  <c r="V3682" i="7"/>
  <c r="V3686" i="7"/>
  <c r="V3690" i="7"/>
  <c r="V3694" i="7"/>
  <c r="V3698" i="7"/>
  <c r="V3702" i="7"/>
  <c r="V3706" i="7"/>
  <c r="V3710" i="7"/>
  <c r="V3716" i="7"/>
  <c r="V3718" i="7"/>
  <c r="V3722" i="7"/>
  <c r="V3726" i="7"/>
  <c r="V3730" i="7"/>
  <c r="R3732" i="7"/>
  <c r="V3734" i="7"/>
  <c r="V3738" i="7"/>
  <c r="V3746" i="7"/>
  <c r="V3750" i="7"/>
  <c r="V3754" i="7"/>
  <c r="V3756" i="7"/>
  <c r="V3760" i="7"/>
  <c r="V3762" i="7"/>
  <c r="V3764" i="7"/>
  <c r="V3768" i="7"/>
  <c r="V3770" i="7"/>
  <c r="V3774" i="7"/>
  <c r="V3778" i="7"/>
  <c r="V3782" i="7"/>
  <c r="V3784" i="7"/>
  <c r="V3786" i="7"/>
  <c r="V3790" i="7"/>
  <c r="V3796" i="7"/>
  <c r="V3800" i="7"/>
  <c r="V3804" i="7"/>
  <c r="V3806" i="7"/>
  <c r="V3812" i="7"/>
  <c r="V3816" i="7"/>
  <c r="V3818" i="7"/>
  <c r="V3820" i="7"/>
  <c r="V3826" i="7"/>
  <c r="V3834" i="7"/>
  <c r="V3836" i="7"/>
  <c r="V3840" i="7"/>
  <c r="V3846" i="7"/>
  <c r="V3848" i="7"/>
  <c r="V3852" i="7"/>
  <c r="V3856" i="7"/>
  <c r="U4168" i="7"/>
  <c r="Q4168" i="7"/>
  <c r="V4168" i="7"/>
  <c r="U4497" i="7"/>
  <c r="V4497" i="7"/>
  <c r="U4501" i="7"/>
  <c r="V4501" i="7"/>
  <c r="U4505" i="7"/>
  <c r="V4505" i="7"/>
  <c r="U4509" i="7"/>
  <c r="V4509" i="7"/>
  <c r="U4513" i="7"/>
  <c r="V4513" i="7"/>
  <c r="U4517" i="7"/>
  <c r="V4517" i="7"/>
  <c r="U4521" i="7"/>
  <c r="V4521" i="7"/>
  <c r="U4525" i="7"/>
  <c r="V4525" i="7"/>
  <c r="U4529" i="7"/>
  <c r="V4529" i="7"/>
  <c r="U4533" i="7"/>
  <c r="V4533" i="7"/>
  <c r="U4537" i="7"/>
  <c r="V4537" i="7"/>
  <c r="U4541" i="7"/>
  <c r="V4541" i="7"/>
  <c r="U4545" i="7"/>
  <c r="V4545" i="7"/>
  <c r="U4549" i="7"/>
  <c r="V4549" i="7"/>
  <c r="U4553" i="7"/>
  <c r="V4553" i="7"/>
  <c r="U4557" i="7"/>
  <c r="V4557" i="7"/>
  <c r="U4561" i="7"/>
  <c r="V4561" i="7"/>
  <c r="U4565" i="7"/>
  <c r="V4565" i="7"/>
  <c r="U4569" i="7"/>
  <c r="V4569" i="7"/>
  <c r="V3250" i="7"/>
  <c r="V3254" i="7"/>
  <c r="V3260" i="7"/>
  <c r="V3264" i="7"/>
  <c r="V3268" i="7"/>
  <c r="V3276" i="7"/>
  <c r="V3280" i="7"/>
  <c r="V3294" i="7"/>
  <c r="V3296" i="7"/>
  <c r="V3300" i="7"/>
  <c r="V3304" i="7"/>
  <c r="V3308" i="7"/>
  <c r="V3312" i="7"/>
  <c r="V3316" i="7"/>
  <c r="V3322" i="7"/>
  <c r="V3324" i="7"/>
  <c r="V3330" i="7"/>
  <c r="V3334" i="7"/>
  <c r="V3336" i="7"/>
  <c r="V3338" i="7"/>
  <c r="V3340" i="7"/>
  <c r="V3344" i="7"/>
  <c r="V3346" i="7"/>
  <c r="V3354" i="7"/>
  <c r="V3364" i="7"/>
  <c r="V3366" i="7"/>
  <c r="V3370" i="7"/>
  <c r="V3372" i="7"/>
  <c r="V3384" i="7"/>
  <c r="V3388" i="7"/>
  <c r="V3392" i="7"/>
  <c r="V3394" i="7"/>
  <c r="V3396" i="7"/>
  <c r="V3398" i="7"/>
  <c r="V3402" i="7"/>
  <c r="V3414" i="7"/>
  <c r="V3418" i="7"/>
  <c r="V3430" i="7"/>
  <c r="V3434" i="7"/>
  <c r="V3440" i="7"/>
  <c r="V3444" i="7"/>
  <c r="V3448" i="7"/>
  <c r="V3450" i="7"/>
  <c r="V3454" i="7"/>
  <c r="V3458" i="7"/>
  <c r="V3460" i="7"/>
  <c r="V3464" i="7"/>
  <c r="V3470" i="7"/>
  <c r="V3476" i="7"/>
  <c r="V3480" i="7"/>
  <c r="V3484" i="7"/>
  <c r="V3492" i="7"/>
  <c r="V3496" i="7"/>
  <c r="V3498" i="7"/>
  <c r="V3504" i="7"/>
  <c r="V3510" i="7"/>
  <c r="V3514" i="7"/>
  <c r="V3520" i="7"/>
  <c r="V3522" i="7"/>
  <c r="V3528" i="7"/>
  <c r="V3530" i="7"/>
  <c r="V3532" i="7"/>
  <c r="V3534" i="7"/>
  <c r="V3536" i="7"/>
  <c r="V3538" i="7"/>
  <c r="V3546" i="7"/>
  <c r="V3552" i="7"/>
  <c r="V3556" i="7"/>
  <c r="V3562" i="7"/>
  <c r="V3564" i="7"/>
  <c r="V3566" i="7"/>
  <c r="V3572" i="7"/>
  <c r="V3578" i="7"/>
  <c r="V3582" i="7"/>
  <c r="V3584" i="7"/>
  <c r="V3588" i="7"/>
  <c r="V3592" i="7"/>
  <c r="V3596" i="7"/>
  <c r="V3598" i="7"/>
  <c r="V3604" i="7"/>
  <c r="V3608" i="7"/>
  <c r="V3610" i="7"/>
  <c r="V3614" i="7"/>
  <c r="V3618" i="7"/>
  <c r="V3622" i="7"/>
  <c r="V3624" i="7"/>
  <c r="V3630" i="7"/>
  <c r="V3632" i="7"/>
  <c r="V3636" i="7"/>
  <c r="V3638" i="7"/>
  <c r="V3642" i="7"/>
  <c r="V3646" i="7"/>
  <c r="V3648" i="7"/>
  <c r="V3650" i="7"/>
  <c r="V3652" i="7"/>
  <c r="V3654" i="7"/>
  <c r="V3658" i="7"/>
  <c r="V3664" i="7"/>
  <c r="V3666" i="7"/>
  <c r="V3672" i="7"/>
  <c r="V3676" i="7"/>
  <c r="V3680" i="7"/>
  <c r="V3684" i="7"/>
  <c r="V3688" i="7"/>
  <c r="V3692" i="7"/>
  <c r="V3696" i="7"/>
  <c r="V3700" i="7"/>
  <c r="V3704" i="7"/>
  <c r="V3708" i="7"/>
  <c r="V3712" i="7"/>
  <c r="V3714" i="7"/>
  <c r="V3720" i="7"/>
  <c r="V3724" i="7"/>
  <c r="V3728" i="7"/>
  <c r="V3732" i="7"/>
  <c r="V3736" i="7"/>
  <c r="V3740" i="7"/>
  <c r="V3742" i="7"/>
  <c r="V3744" i="7"/>
  <c r="V3748" i="7"/>
  <c r="V3752" i="7"/>
  <c r="V3758" i="7"/>
  <c r="V3766" i="7"/>
  <c r="V3772" i="7"/>
  <c r="V3776" i="7"/>
  <c r="V3780" i="7"/>
  <c r="V3788" i="7"/>
  <c r="V3792" i="7"/>
  <c r="V3794" i="7"/>
  <c r="V3798" i="7"/>
  <c r="V3802" i="7"/>
  <c r="V3808" i="7"/>
  <c r="V3810" i="7"/>
  <c r="V3814" i="7"/>
  <c r="V3822" i="7"/>
  <c r="V3824" i="7"/>
  <c r="V3828" i="7"/>
  <c r="V3830" i="7"/>
  <c r="V3832" i="7"/>
  <c r="V3838" i="7"/>
  <c r="V3842" i="7"/>
  <c r="V3844" i="7"/>
  <c r="V3850" i="7"/>
  <c r="V3854" i="7"/>
  <c r="V3858" i="7"/>
  <c r="Q3732" i="7"/>
  <c r="R3763" i="7"/>
  <c r="U3910" i="7"/>
  <c r="Q3910" i="7"/>
  <c r="V3910" i="7"/>
  <c r="V3912" i="7"/>
  <c r="V3914" i="7"/>
  <c r="V3916" i="7"/>
  <c r="V3918" i="7"/>
  <c r="V3920" i="7"/>
  <c r="V3922" i="7"/>
  <c r="V3924" i="7"/>
  <c r="V3926" i="7"/>
  <c r="V3928" i="7"/>
  <c r="V3930" i="7"/>
  <c r="V3932" i="7"/>
  <c r="V3934" i="7"/>
  <c r="V3936" i="7"/>
  <c r="V3938" i="7"/>
  <c r="V3940" i="7"/>
  <c r="V3942" i="7"/>
  <c r="V3944" i="7"/>
  <c r="V3946" i="7"/>
  <c r="V3948" i="7"/>
  <c r="V3950" i="7"/>
  <c r="V3952" i="7"/>
  <c r="V3954" i="7"/>
  <c r="V3956" i="7"/>
  <c r="V3958" i="7"/>
  <c r="V3960" i="7"/>
  <c r="V3962" i="7"/>
  <c r="V3964" i="7"/>
  <c r="V3966" i="7"/>
  <c r="V3968" i="7"/>
  <c r="V3970" i="7"/>
  <c r="V3972" i="7"/>
  <c r="V3974" i="7"/>
  <c r="V3976" i="7"/>
  <c r="V3978" i="7"/>
  <c r="V3980" i="7"/>
  <c r="V3982" i="7"/>
  <c r="V3984" i="7"/>
  <c r="V3986" i="7"/>
  <c r="V3988" i="7"/>
  <c r="V3990" i="7"/>
  <c r="V3992" i="7"/>
  <c r="V3994" i="7"/>
  <c r="V3996" i="7"/>
  <c r="V3998" i="7"/>
  <c r="V4000" i="7"/>
  <c r="V4002" i="7"/>
  <c r="V4004" i="7"/>
  <c r="V4006" i="7"/>
  <c r="V4008" i="7"/>
  <c r="V4010" i="7"/>
  <c r="V4012" i="7"/>
  <c r="V4014" i="7"/>
  <c r="V4016" i="7"/>
  <c r="V4018" i="7"/>
  <c r="V4020" i="7"/>
  <c r="V4022" i="7"/>
  <c r="V4024" i="7"/>
  <c r="V4026" i="7"/>
  <c r="V4028" i="7"/>
  <c r="V4030" i="7"/>
  <c r="V4032" i="7"/>
  <c r="V4034" i="7"/>
  <c r="V4036" i="7"/>
  <c r="V4038" i="7"/>
  <c r="V4040" i="7"/>
  <c r="V4042" i="7"/>
  <c r="V4044" i="7"/>
  <c r="V4046" i="7"/>
  <c r="V4048" i="7"/>
  <c r="V4050" i="7"/>
  <c r="V4052" i="7"/>
  <c r="V4054" i="7"/>
  <c r="V4056" i="7"/>
  <c r="V4058" i="7"/>
  <c r="V4060" i="7"/>
  <c r="V4062" i="7"/>
  <c r="V4064" i="7"/>
  <c r="V4066" i="7"/>
  <c r="V4068" i="7"/>
  <c r="V4070" i="7"/>
  <c r="V4072" i="7"/>
  <c r="V4074" i="7"/>
  <c r="V4076" i="7"/>
  <c r="V4078" i="7"/>
  <c r="V4080" i="7"/>
  <c r="V4082" i="7"/>
  <c r="V4084" i="7"/>
  <c r="V4086" i="7"/>
  <c r="V4088" i="7"/>
  <c r="V4090" i="7"/>
  <c r="V4092" i="7"/>
  <c r="V4094" i="7"/>
  <c r="V4096" i="7"/>
  <c r="V4098" i="7"/>
  <c r="V4100" i="7"/>
  <c r="V4102" i="7"/>
  <c r="V4104" i="7"/>
  <c r="V4106" i="7"/>
  <c r="V4108" i="7"/>
  <c r="V4110" i="7"/>
  <c r="V4112" i="7"/>
  <c r="V4114" i="7"/>
  <c r="V4116" i="7"/>
  <c r="V4118" i="7"/>
  <c r="V4120" i="7"/>
  <c r="V4122" i="7"/>
  <c r="V4124" i="7"/>
  <c r="V4126" i="7"/>
  <c r="V4128" i="7"/>
  <c r="V4130" i="7"/>
  <c r="V4132" i="7"/>
  <c r="V4134" i="7"/>
  <c r="V4136" i="7"/>
  <c r="V4138" i="7"/>
  <c r="V4140" i="7"/>
  <c r="V4142" i="7"/>
  <c r="V4144" i="7"/>
  <c r="V4146" i="7"/>
  <c r="V4148" i="7"/>
  <c r="V4150" i="7"/>
  <c r="V4152" i="7"/>
  <c r="V4154" i="7"/>
  <c r="V4156" i="7"/>
  <c r="V4158" i="7"/>
  <c r="V4160" i="7"/>
  <c r="V4162" i="7"/>
  <c r="V4164" i="7"/>
  <c r="V4166" i="7"/>
  <c r="R4168" i="7"/>
  <c r="V4292" i="7"/>
  <c r="V4294" i="7"/>
  <c r="V4296" i="7"/>
  <c r="V4298" i="7"/>
  <c r="V4300" i="7"/>
  <c r="V4302" i="7"/>
  <c r="V4310" i="7"/>
  <c r="V4312" i="7"/>
  <c r="V4314" i="7"/>
  <c r="V4316" i="7"/>
  <c r="V4318" i="7"/>
  <c r="V4496" i="7"/>
  <c r="U4496" i="7"/>
  <c r="U4499" i="7"/>
  <c r="V4499" i="7"/>
  <c r="U4503" i="7"/>
  <c r="V4503" i="7"/>
  <c r="U4507" i="7"/>
  <c r="V4507" i="7"/>
  <c r="U4511" i="7"/>
  <c r="V4511" i="7"/>
  <c r="U4515" i="7"/>
  <c r="V4515" i="7"/>
  <c r="U4519" i="7"/>
  <c r="V4519" i="7"/>
  <c r="U4523" i="7"/>
  <c r="V4523" i="7"/>
  <c r="U4527" i="7"/>
  <c r="V4527" i="7"/>
  <c r="U4531" i="7"/>
  <c r="V4531" i="7"/>
  <c r="U4535" i="7"/>
  <c r="V4535" i="7"/>
  <c r="U4539" i="7"/>
  <c r="V4539" i="7"/>
  <c r="U4543" i="7"/>
  <c r="V4543" i="7"/>
  <c r="U4547" i="7"/>
  <c r="V4547" i="7"/>
  <c r="U4551" i="7"/>
  <c r="V4551" i="7"/>
  <c r="U4555" i="7"/>
  <c r="V4555" i="7"/>
  <c r="U4559" i="7"/>
  <c r="V4559" i="7"/>
  <c r="U4563" i="7"/>
  <c r="V4563" i="7"/>
  <c r="U4567" i="7"/>
  <c r="V4567" i="7"/>
  <c r="U4571" i="7"/>
  <c r="Q4571" i="7"/>
  <c r="R4571" i="7"/>
  <c r="R4291" i="7"/>
  <c r="R4303" i="7"/>
  <c r="R4309" i="7"/>
  <c r="R4319" i="7"/>
  <c r="U5107" i="7"/>
  <c r="Q5107" i="7"/>
  <c r="V5107" i="7"/>
  <c r="U5157" i="7"/>
  <c r="Q5157" i="7"/>
  <c r="V5157" i="7"/>
  <c r="U5211" i="7"/>
  <c r="Q5211" i="7"/>
  <c r="V5211" i="7"/>
  <c r="U5247" i="7"/>
  <c r="V5247" i="7"/>
  <c r="U5253" i="7"/>
  <c r="V5253" i="7"/>
  <c r="U5257" i="7"/>
  <c r="V5257" i="7"/>
  <c r="U5261" i="7"/>
  <c r="V5261" i="7"/>
  <c r="U5265" i="7"/>
  <c r="V5265" i="7"/>
  <c r="U5269" i="7"/>
  <c r="V5269" i="7"/>
  <c r="U5273" i="7"/>
  <c r="V5273" i="7"/>
  <c r="V5017" i="7"/>
  <c r="V5019" i="7"/>
  <c r="V5021" i="7"/>
  <c r="V5023" i="7"/>
  <c r="V5025" i="7"/>
  <c r="V5027" i="7"/>
  <c r="V5029" i="7"/>
  <c r="V5031" i="7"/>
  <c r="V5033" i="7"/>
  <c r="V5035" i="7"/>
  <c r="V5037" i="7"/>
  <c r="V5039" i="7"/>
  <c r="V5041" i="7"/>
  <c r="V5043" i="7"/>
  <c r="V5045" i="7"/>
  <c r="V5047" i="7"/>
  <c r="V5049" i="7"/>
  <c r="V5051" i="7"/>
  <c r="V5053" i="7"/>
  <c r="V5055" i="7"/>
  <c r="V5057" i="7"/>
  <c r="V5059" i="7"/>
  <c r="V5103" i="7"/>
  <c r="V5105" i="7"/>
  <c r="R5107" i="7"/>
  <c r="U5135" i="7"/>
  <c r="Q5135" i="7"/>
  <c r="V5135" i="7"/>
  <c r="V5137" i="7"/>
  <c r="V5139" i="7"/>
  <c r="V5141" i="7"/>
  <c r="V5143" i="7"/>
  <c r="V5145" i="7"/>
  <c r="V5147" i="7"/>
  <c r="V5149" i="7"/>
  <c r="V5151" i="7"/>
  <c r="V5153" i="7"/>
  <c r="V5155" i="7"/>
  <c r="R5157" i="7"/>
  <c r="V5173" i="7"/>
  <c r="V5175" i="7"/>
  <c r="V5177" i="7"/>
  <c r="V5179" i="7"/>
  <c r="V5181" i="7"/>
  <c r="V5183" i="7"/>
  <c r="V5185" i="7"/>
  <c r="V5187" i="7"/>
  <c r="V5189" i="7"/>
  <c r="V5191" i="7"/>
  <c r="V5193" i="7"/>
  <c r="V5195" i="7"/>
  <c r="V5197" i="7"/>
  <c r="V5199" i="7"/>
  <c r="V5201" i="7"/>
  <c r="V5203" i="7"/>
  <c r="V5205" i="7"/>
  <c r="V5207" i="7"/>
  <c r="V5209" i="7"/>
  <c r="R5211" i="7"/>
  <c r="U5245" i="7"/>
  <c r="V5245" i="7"/>
  <c r="U5249" i="7"/>
  <c r="V5249" i="7"/>
  <c r="U5255" i="7"/>
  <c r="V5255" i="7"/>
  <c r="U5259" i="7"/>
  <c r="V5259" i="7"/>
  <c r="U5263" i="7"/>
  <c r="V5263" i="7"/>
  <c r="U5267" i="7"/>
  <c r="V5267" i="7"/>
  <c r="U5271" i="7"/>
  <c r="V5271" i="7"/>
  <c r="U5275" i="7"/>
  <c r="V5275" i="7"/>
  <c r="R5016" i="7"/>
  <c r="R5060" i="7"/>
  <c r="R5102" i="7"/>
  <c r="R5172" i="7"/>
  <c r="U5243" i="7"/>
  <c r="Q5243" i="7"/>
  <c r="V5243" i="7"/>
  <c r="V5277" i="7"/>
  <c r="V5279" i="7"/>
  <c r="V5281" i="7"/>
  <c r="V5283" i="7"/>
  <c r="V5285" i="7"/>
  <c r="V5287" i="7"/>
  <c r="V5289" i="7"/>
  <c r="V5291" i="7"/>
  <c r="V5293" i="7"/>
  <c r="V5295" i="7"/>
  <c r="V5297" i="7"/>
  <c r="V5299" i="7"/>
  <c r="V5301" i="7"/>
  <c r="V5303" i="7"/>
  <c r="V5305" i="7"/>
  <c r="V5307" i="7"/>
  <c r="V5309" i="7"/>
  <c r="V5311" i="7"/>
  <c r="V5313" i="7"/>
  <c r="U5389" i="7"/>
  <c r="V5389" i="7"/>
  <c r="U5393" i="7"/>
  <c r="V5393" i="7"/>
  <c r="U5397" i="7"/>
  <c r="V5397" i="7"/>
  <c r="U5401" i="7"/>
  <c r="V5401" i="7"/>
  <c r="U5405" i="7"/>
  <c r="V5405" i="7"/>
  <c r="U5409" i="7"/>
  <c r="V5409" i="7"/>
  <c r="U5387" i="7"/>
  <c r="V5387" i="7"/>
  <c r="U5391" i="7"/>
  <c r="V5391" i="7"/>
  <c r="U5395" i="7"/>
  <c r="V5395" i="7"/>
  <c r="U5399" i="7"/>
  <c r="V5399" i="7"/>
  <c r="U5403" i="7"/>
  <c r="V5403" i="7"/>
  <c r="U5407" i="7"/>
  <c r="V5407" i="7"/>
  <c r="R5250" i="7"/>
  <c r="R5252" i="7"/>
  <c r="V5411" i="7"/>
  <c r="V5413" i="7"/>
  <c r="V5415" i="7"/>
  <c r="V5417" i="7"/>
  <c r="V5419" i="7"/>
  <c r="V5421" i="7"/>
  <c r="V5423" i="7"/>
  <c r="V5425" i="7"/>
  <c r="V5427" i="7"/>
  <c r="V5429" i="7"/>
  <c r="AC2354" i="4"/>
  <c r="AB2354" i="4"/>
  <c r="Z2354" i="4"/>
  <c r="Y2354" i="4"/>
  <c r="X2354" i="4"/>
  <c r="W2354" i="4"/>
  <c r="V2354" i="4"/>
  <c r="U2354" i="4"/>
  <c r="T2354" i="4"/>
  <c r="R2354" i="4"/>
  <c r="Q2354" i="4"/>
  <c r="P2354" i="4"/>
  <c r="AE2354" i="4"/>
  <c r="E2354" i="4"/>
  <c r="S2354" i="4"/>
  <c r="AC2353" i="4"/>
  <c r="AB2353" i="4"/>
  <c r="Z2353" i="4"/>
  <c r="Y2353" i="4"/>
  <c r="X2353" i="4"/>
  <c r="W2353" i="4"/>
  <c r="V2353" i="4"/>
  <c r="U2353" i="4"/>
  <c r="T2353" i="4"/>
  <c r="R2353" i="4"/>
  <c r="Q2353" i="4"/>
  <c r="P2353" i="4"/>
  <c r="AE2353" i="4"/>
  <c r="E2353" i="4"/>
  <c r="S2353" i="4"/>
  <c r="AC2352" i="4"/>
  <c r="AB2352" i="4"/>
  <c r="Z2352" i="4"/>
  <c r="Y2352" i="4"/>
  <c r="X2352" i="4"/>
  <c r="W2352" i="4"/>
  <c r="V2352" i="4"/>
  <c r="U2352" i="4"/>
  <c r="T2352" i="4"/>
  <c r="R2352" i="4"/>
  <c r="Q2352" i="4"/>
  <c r="P2352" i="4"/>
  <c r="AE2352" i="4"/>
  <c r="E2352" i="4"/>
  <c r="S2352" i="4"/>
  <c r="AC2351" i="4"/>
  <c r="AB2351" i="4"/>
  <c r="Z2351" i="4"/>
  <c r="Y2351" i="4"/>
  <c r="X2351" i="4"/>
  <c r="W2351" i="4"/>
  <c r="V2351" i="4"/>
  <c r="U2351" i="4"/>
  <c r="T2351" i="4"/>
  <c r="R2351" i="4"/>
  <c r="Q2351" i="4"/>
  <c r="P2351" i="4"/>
  <c r="AE2351" i="4"/>
  <c r="E2351" i="4"/>
  <c r="S2351" i="4"/>
  <c r="AC2350" i="4"/>
  <c r="AB2350" i="4"/>
  <c r="Z2350" i="4"/>
  <c r="Y2350" i="4"/>
  <c r="X2350" i="4"/>
  <c r="W2350" i="4"/>
  <c r="V2350" i="4"/>
  <c r="U2350" i="4"/>
  <c r="T2350" i="4"/>
  <c r="R2350" i="4"/>
  <c r="Q2350" i="4"/>
  <c r="P2350" i="4"/>
  <c r="AE2350" i="4"/>
  <c r="E2350" i="4"/>
  <c r="S2350" i="4"/>
  <c r="AC2349" i="4"/>
  <c r="AB2349" i="4"/>
  <c r="Z2349" i="4"/>
  <c r="Y2349" i="4"/>
  <c r="X2349" i="4"/>
  <c r="W2349" i="4"/>
  <c r="V2349" i="4"/>
  <c r="U2349" i="4"/>
  <c r="T2349" i="4"/>
  <c r="R2349" i="4"/>
  <c r="Q2349" i="4"/>
  <c r="P2349" i="4"/>
  <c r="AE2349" i="4"/>
  <c r="E2349" i="4"/>
  <c r="S2349" i="4"/>
  <c r="AC2348" i="4"/>
  <c r="AB2348" i="4"/>
  <c r="Z2348" i="4"/>
  <c r="Y2348" i="4"/>
  <c r="X2348" i="4"/>
  <c r="W2348" i="4"/>
  <c r="V2348" i="4"/>
  <c r="U2348" i="4"/>
  <c r="T2348" i="4"/>
  <c r="R2348" i="4"/>
  <c r="Q2348" i="4"/>
  <c r="P2348" i="4"/>
  <c r="AE2348" i="4"/>
  <c r="E2348" i="4"/>
  <c r="S2348" i="4"/>
  <c r="AC2347" i="4"/>
  <c r="AB2347" i="4"/>
  <c r="Z2347" i="4"/>
  <c r="Y2347" i="4"/>
  <c r="X2347" i="4"/>
  <c r="W2347" i="4"/>
  <c r="V2347" i="4"/>
  <c r="U2347" i="4"/>
  <c r="T2347" i="4"/>
  <c r="R2347" i="4"/>
  <c r="Q2347" i="4"/>
  <c r="P2347" i="4"/>
  <c r="AE2347" i="4"/>
  <c r="E2347" i="4"/>
  <c r="S2347" i="4"/>
  <c r="AC2346" i="4"/>
  <c r="AB2346" i="4"/>
  <c r="Z2346" i="4"/>
  <c r="Y2346" i="4"/>
  <c r="X2346" i="4"/>
  <c r="W2346" i="4"/>
  <c r="V2346" i="4"/>
  <c r="U2346" i="4"/>
  <c r="T2346" i="4"/>
  <c r="R2346" i="4"/>
  <c r="Q2346" i="4"/>
  <c r="P2346" i="4"/>
  <c r="AE2346" i="4"/>
  <c r="E2346" i="4"/>
  <c r="S2346" i="4"/>
  <c r="AC2345" i="4"/>
  <c r="AB2345" i="4"/>
  <c r="Z2345" i="4"/>
  <c r="Y2345" i="4"/>
  <c r="X2345" i="4"/>
  <c r="W2345" i="4"/>
  <c r="V2345" i="4"/>
  <c r="U2345" i="4"/>
  <c r="T2345" i="4"/>
  <c r="R2345" i="4"/>
  <c r="Q2345" i="4"/>
  <c r="P2345" i="4"/>
  <c r="AE2345" i="4"/>
  <c r="E2345" i="4"/>
  <c r="S2345" i="4"/>
  <c r="AC2344" i="4"/>
  <c r="AB2344" i="4"/>
  <c r="Z2344" i="4"/>
  <c r="Y2344" i="4"/>
  <c r="X2344" i="4"/>
  <c r="W2344" i="4"/>
  <c r="V2344" i="4"/>
  <c r="U2344" i="4"/>
  <c r="T2344" i="4"/>
  <c r="R2344" i="4"/>
  <c r="Q2344" i="4"/>
  <c r="P2344" i="4"/>
  <c r="AE2344" i="4"/>
  <c r="E2344" i="4"/>
  <c r="S2344" i="4"/>
  <c r="AC2343" i="4"/>
  <c r="AB2343" i="4"/>
  <c r="Z2343" i="4"/>
  <c r="Y2343" i="4"/>
  <c r="X2343" i="4"/>
  <c r="W2343" i="4"/>
  <c r="V2343" i="4"/>
  <c r="U2343" i="4"/>
  <c r="T2343" i="4"/>
  <c r="R2343" i="4"/>
  <c r="Q2343" i="4"/>
  <c r="P2343" i="4"/>
  <c r="AE2343" i="4"/>
  <c r="E2343" i="4"/>
  <c r="S2343" i="4"/>
  <c r="AC2342" i="4"/>
  <c r="AB2342" i="4"/>
  <c r="Z2342" i="4"/>
  <c r="Y2342" i="4"/>
  <c r="X2342" i="4"/>
  <c r="W2342" i="4"/>
  <c r="V2342" i="4"/>
  <c r="U2342" i="4"/>
  <c r="T2342" i="4"/>
  <c r="R2342" i="4"/>
  <c r="Q2342" i="4"/>
  <c r="P2342" i="4"/>
  <c r="AE2342" i="4"/>
  <c r="E2342" i="4"/>
  <c r="S2342" i="4"/>
  <c r="AC2341" i="4"/>
  <c r="AB2341" i="4"/>
  <c r="Z2341" i="4"/>
  <c r="Y2341" i="4"/>
  <c r="X2341" i="4"/>
  <c r="W2341" i="4"/>
  <c r="V2341" i="4"/>
  <c r="U2341" i="4"/>
  <c r="T2341" i="4"/>
  <c r="R2341" i="4"/>
  <c r="Q2341" i="4"/>
  <c r="P2341" i="4"/>
  <c r="AE2341" i="4"/>
  <c r="E2341" i="4"/>
  <c r="S2341" i="4"/>
  <c r="AC2340" i="4"/>
  <c r="AB2340" i="4"/>
  <c r="Z2340" i="4"/>
  <c r="Y2340" i="4"/>
  <c r="X2340" i="4"/>
  <c r="W2340" i="4"/>
  <c r="V2340" i="4"/>
  <c r="U2340" i="4"/>
  <c r="T2340" i="4"/>
  <c r="R2340" i="4"/>
  <c r="Q2340" i="4"/>
  <c r="P2340" i="4"/>
  <c r="AE2340" i="4"/>
  <c r="E2340" i="4"/>
  <c r="S2340" i="4"/>
  <c r="AC2339" i="4"/>
  <c r="AB2339" i="4"/>
  <c r="Z2339" i="4"/>
  <c r="Y2339" i="4"/>
  <c r="X2339" i="4"/>
  <c r="W2339" i="4"/>
  <c r="V2339" i="4"/>
  <c r="U2339" i="4"/>
  <c r="T2339" i="4"/>
  <c r="R2339" i="4"/>
  <c r="Q2339" i="4"/>
  <c r="P2339" i="4"/>
  <c r="AE2339" i="4"/>
  <c r="E2339" i="4"/>
  <c r="S2339" i="4"/>
  <c r="AC2338" i="4"/>
  <c r="AB2338" i="4"/>
  <c r="Z2338" i="4"/>
  <c r="Y2338" i="4"/>
  <c r="X2338" i="4"/>
  <c r="W2338" i="4"/>
  <c r="V2338" i="4"/>
  <c r="U2338" i="4"/>
  <c r="T2338" i="4"/>
  <c r="R2338" i="4"/>
  <c r="Q2338" i="4"/>
  <c r="P2338" i="4"/>
  <c r="AE2338" i="4"/>
  <c r="E2338" i="4"/>
  <c r="S2338" i="4"/>
  <c r="AC2337" i="4"/>
  <c r="AB2337" i="4"/>
  <c r="Z2337" i="4"/>
  <c r="Y2337" i="4"/>
  <c r="X2337" i="4"/>
  <c r="W2337" i="4"/>
  <c r="V2337" i="4"/>
  <c r="U2337" i="4"/>
  <c r="T2337" i="4"/>
  <c r="R2337" i="4"/>
  <c r="Q2337" i="4"/>
  <c r="P2337" i="4"/>
  <c r="AE2337" i="4"/>
  <c r="E2337" i="4"/>
  <c r="S2337" i="4"/>
  <c r="AC2336" i="4"/>
  <c r="AB2336" i="4"/>
  <c r="Z2336" i="4"/>
  <c r="Y2336" i="4"/>
  <c r="X2336" i="4"/>
  <c r="W2336" i="4"/>
  <c r="V2336" i="4"/>
  <c r="U2336" i="4"/>
  <c r="T2336" i="4"/>
  <c r="R2336" i="4"/>
  <c r="Q2336" i="4"/>
  <c r="P2336" i="4"/>
  <c r="AE2336" i="4"/>
  <c r="E2336" i="4"/>
  <c r="S2336" i="4"/>
  <c r="AC2335" i="4"/>
  <c r="AB2335" i="4"/>
  <c r="Z2335" i="4"/>
  <c r="Y2335" i="4"/>
  <c r="X2335" i="4"/>
  <c r="W2335" i="4"/>
  <c r="V2335" i="4"/>
  <c r="U2335" i="4"/>
  <c r="T2335" i="4"/>
  <c r="R2335" i="4"/>
  <c r="Q2335" i="4"/>
  <c r="P2335" i="4"/>
  <c r="AE2335" i="4"/>
  <c r="E2335" i="4"/>
  <c r="S2335" i="4"/>
  <c r="AC2334" i="4"/>
  <c r="AB2334" i="4"/>
  <c r="Z2334" i="4"/>
  <c r="Y2334" i="4"/>
  <c r="X2334" i="4"/>
  <c r="W2334" i="4"/>
  <c r="V2334" i="4"/>
  <c r="U2334" i="4"/>
  <c r="T2334" i="4"/>
  <c r="R2334" i="4"/>
  <c r="Q2334" i="4"/>
  <c r="P2334" i="4"/>
  <c r="AE2334" i="4"/>
  <c r="E2334" i="4"/>
  <c r="S2334" i="4"/>
  <c r="AC2333" i="4"/>
  <c r="AB2333" i="4"/>
  <c r="Z2333" i="4"/>
  <c r="Y2333" i="4"/>
  <c r="X2333" i="4"/>
  <c r="W2333" i="4"/>
  <c r="V2333" i="4"/>
  <c r="U2333" i="4"/>
  <c r="T2333" i="4"/>
  <c r="S2333" i="4"/>
  <c r="R2333" i="4"/>
  <c r="Q2333" i="4"/>
  <c r="P2333" i="4"/>
  <c r="AE2333" i="4"/>
  <c r="AC2332" i="4"/>
  <c r="AB2332" i="4"/>
  <c r="Z2332" i="4"/>
  <c r="Y2332" i="4"/>
  <c r="X2332" i="4"/>
  <c r="W2332" i="4"/>
  <c r="V2332" i="4"/>
  <c r="U2332" i="4"/>
  <c r="T2332" i="4"/>
  <c r="S2332" i="4"/>
  <c r="R2332" i="4"/>
  <c r="Q2332" i="4"/>
  <c r="P2332" i="4"/>
  <c r="AE2332" i="4"/>
  <c r="AC2331" i="4"/>
  <c r="AB2331" i="4"/>
  <c r="Z2331" i="4"/>
  <c r="Y2331" i="4"/>
  <c r="X2331" i="4"/>
  <c r="W2331" i="4"/>
  <c r="V2331" i="4"/>
  <c r="U2331" i="4"/>
  <c r="T2331" i="4"/>
  <c r="S2331" i="4"/>
  <c r="R2331" i="4"/>
  <c r="Q2331" i="4"/>
  <c r="P2331" i="4"/>
  <c r="AE2331" i="4"/>
  <c r="AC2330" i="4"/>
  <c r="AB2330" i="4"/>
  <c r="Z2330" i="4"/>
  <c r="Y2330" i="4"/>
  <c r="X2330" i="4"/>
  <c r="W2330" i="4"/>
  <c r="V2330" i="4"/>
  <c r="U2330" i="4"/>
  <c r="T2330" i="4"/>
  <c r="S2330" i="4"/>
  <c r="R2330" i="4"/>
  <c r="Q2330" i="4"/>
  <c r="P2330" i="4"/>
  <c r="AE2330" i="4"/>
  <c r="AC2329" i="4"/>
  <c r="AB2329" i="4"/>
  <c r="Z2329" i="4"/>
  <c r="Y2329" i="4"/>
  <c r="X2329" i="4"/>
  <c r="W2329" i="4"/>
  <c r="V2329" i="4"/>
  <c r="U2329" i="4"/>
  <c r="T2329" i="4"/>
  <c r="S2329" i="4"/>
  <c r="R2329" i="4"/>
  <c r="Q2329" i="4"/>
  <c r="P2329" i="4"/>
  <c r="AE2329" i="4"/>
  <c r="AC2328" i="4"/>
  <c r="AB2328" i="4"/>
  <c r="Z2328" i="4"/>
  <c r="Y2328" i="4"/>
  <c r="X2328" i="4"/>
  <c r="W2328" i="4"/>
  <c r="V2328" i="4"/>
  <c r="U2328" i="4"/>
  <c r="T2328" i="4"/>
  <c r="S2328" i="4"/>
  <c r="R2328" i="4"/>
  <c r="Q2328" i="4"/>
  <c r="P2328" i="4"/>
  <c r="AE2328" i="4"/>
  <c r="AC2327" i="4"/>
  <c r="AB2327" i="4"/>
  <c r="Z2327" i="4"/>
  <c r="Y2327" i="4"/>
  <c r="X2327" i="4"/>
  <c r="W2327" i="4"/>
  <c r="V2327" i="4"/>
  <c r="U2327" i="4"/>
  <c r="T2327" i="4"/>
  <c r="S2327" i="4"/>
  <c r="R2327" i="4"/>
  <c r="Q2327" i="4"/>
  <c r="P2327" i="4"/>
  <c r="AE2327" i="4"/>
  <c r="AC2326" i="4"/>
  <c r="AB2326" i="4"/>
  <c r="Z2326" i="4"/>
  <c r="Y2326" i="4"/>
  <c r="X2326" i="4"/>
  <c r="W2326" i="4"/>
  <c r="V2326" i="4"/>
  <c r="U2326" i="4"/>
  <c r="T2326" i="4"/>
  <c r="S2326" i="4"/>
  <c r="R2326" i="4"/>
  <c r="Q2326" i="4"/>
  <c r="P2326" i="4"/>
  <c r="AE2326" i="4"/>
  <c r="AC2325" i="4"/>
  <c r="AB2325" i="4"/>
  <c r="Z2325" i="4"/>
  <c r="Y2325" i="4"/>
  <c r="X2325" i="4"/>
  <c r="W2325" i="4"/>
  <c r="V2325" i="4"/>
  <c r="U2325" i="4"/>
  <c r="T2325" i="4"/>
  <c r="S2325" i="4"/>
  <c r="R2325" i="4"/>
  <c r="Q2325" i="4"/>
  <c r="P2325" i="4"/>
  <c r="AE2325" i="4"/>
  <c r="AC2324" i="4"/>
  <c r="AB2324" i="4"/>
  <c r="Z2324" i="4"/>
  <c r="Y2324" i="4"/>
  <c r="X2324" i="4"/>
  <c r="W2324" i="4"/>
  <c r="V2324" i="4"/>
  <c r="U2324" i="4"/>
  <c r="T2324" i="4"/>
  <c r="S2324" i="4"/>
  <c r="R2324" i="4"/>
  <c r="Q2324" i="4"/>
  <c r="P2324" i="4"/>
  <c r="AE2324" i="4"/>
  <c r="AC2323" i="4"/>
  <c r="AB2323" i="4"/>
  <c r="Z2323" i="4"/>
  <c r="Y2323" i="4"/>
  <c r="X2323" i="4"/>
  <c r="W2323" i="4"/>
  <c r="V2323" i="4"/>
  <c r="U2323" i="4"/>
  <c r="T2323" i="4"/>
  <c r="S2323" i="4"/>
  <c r="R2323" i="4"/>
  <c r="Q2323" i="4"/>
  <c r="P2323" i="4"/>
  <c r="AE2323" i="4"/>
  <c r="AC2322" i="4"/>
  <c r="AB2322" i="4"/>
  <c r="Z2322" i="4"/>
  <c r="Y2322" i="4"/>
  <c r="X2322" i="4"/>
  <c r="W2322" i="4"/>
  <c r="V2322" i="4"/>
  <c r="U2322" i="4"/>
  <c r="T2322" i="4"/>
  <c r="S2322" i="4"/>
  <c r="R2322" i="4"/>
  <c r="Q2322" i="4"/>
  <c r="P2322" i="4"/>
  <c r="AE2322" i="4"/>
  <c r="AC2321" i="4"/>
  <c r="AB2321" i="4"/>
  <c r="Z2321" i="4"/>
  <c r="Y2321" i="4"/>
  <c r="X2321" i="4"/>
  <c r="W2321" i="4"/>
  <c r="V2321" i="4"/>
  <c r="U2321" i="4"/>
  <c r="T2321" i="4"/>
  <c r="S2321" i="4"/>
  <c r="R2321" i="4"/>
  <c r="Q2321" i="4"/>
  <c r="P2321" i="4"/>
  <c r="AE2321" i="4"/>
  <c r="AC2320" i="4"/>
  <c r="AB2320" i="4"/>
  <c r="Z2320" i="4"/>
  <c r="Y2320" i="4"/>
  <c r="X2320" i="4"/>
  <c r="W2320" i="4"/>
  <c r="V2320" i="4"/>
  <c r="U2320" i="4"/>
  <c r="T2320" i="4"/>
  <c r="S2320" i="4"/>
  <c r="R2320" i="4"/>
  <c r="Q2320" i="4"/>
  <c r="P2320" i="4"/>
  <c r="AE2320" i="4"/>
  <c r="AC2319" i="4"/>
  <c r="AB2319" i="4"/>
  <c r="Z2319" i="4"/>
  <c r="Y2319" i="4"/>
  <c r="X2319" i="4"/>
  <c r="W2319" i="4"/>
  <c r="V2319" i="4"/>
  <c r="U2319" i="4"/>
  <c r="T2319" i="4"/>
  <c r="S2319" i="4"/>
  <c r="R2319" i="4"/>
  <c r="Q2319" i="4"/>
  <c r="P2319" i="4"/>
  <c r="AE2319" i="4"/>
  <c r="AC2318" i="4"/>
  <c r="AB2318" i="4"/>
  <c r="Z2318" i="4"/>
  <c r="Y2318" i="4"/>
  <c r="X2318" i="4"/>
  <c r="W2318" i="4"/>
  <c r="V2318" i="4"/>
  <c r="U2318" i="4"/>
  <c r="T2318" i="4"/>
  <c r="S2318" i="4"/>
  <c r="R2318" i="4"/>
  <c r="Q2318" i="4"/>
  <c r="P2318" i="4"/>
  <c r="AE2318" i="4"/>
  <c r="AC2317" i="4"/>
  <c r="AB2317" i="4"/>
  <c r="Z2317" i="4"/>
  <c r="Y2317" i="4"/>
  <c r="X2317" i="4"/>
  <c r="W2317" i="4"/>
  <c r="V2317" i="4"/>
  <c r="U2317" i="4"/>
  <c r="T2317" i="4"/>
  <c r="S2317" i="4"/>
  <c r="R2317" i="4"/>
  <c r="Q2317" i="4"/>
  <c r="P2317" i="4"/>
  <c r="AE2317" i="4"/>
  <c r="AC2316" i="4"/>
  <c r="AB2316" i="4"/>
  <c r="Z2316" i="4"/>
  <c r="Y2316" i="4"/>
  <c r="X2316" i="4"/>
  <c r="W2316" i="4"/>
  <c r="V2316" i="4"/>
  <c r="U2316" i="4"/>
  <c r="T2316" i="4"/>
  <c r="S2316" i="4"/>
  <c r="R2316" i="4"/>
  <c r="Q2316" i="4"/>
  <c r="P2316" i="4"/>
  <c r="AE2316" i="4"/>
  <c r="AC2315" i="4"/>
  <c r="AB2315" i="4"/>
  <c r="Z2315" i="4"/>
  <c r="Y2315" i="4"/>
  <c r="X2315" i="4"/>
  <c r="W2315" i="4"/>
  <c r="V2315" i="4"/>
  <c r="U2315" i="4"/>
  <c r="T2315" i="4"/>
  <c r="S2315" i="4"/>
  <c r="R2315" i="4"/>
  <c r="Q2315" i="4"/>
  <c r="P2315" i="4"/>
  <c r="AE2315" i="4"/>
  <c r="AC2314" i="4"/>
  <c r="AB2314" i="4"/>
  <c r="Z2314" i="4"/>
  <c r="Y2314" i="4"/>
  <c r="X2314" i="4"/>
  <c r="W2314" i="4"/>
  <c r="V2314" i="4"/>
  <c r="U2314" i="4"/>
  <c r="T2314" i="4"/>
  <c r="S2314" i="4"/>
  <c r="R2314" i="4"/>
  <c r="Q2314" i="4"/>
  <c r="P2314" i="4"/>
  <c r="AE2314" i="4"/>
  <c r="AC2313" i="4"/>
  <c r="AB2313" i="4"/>
  <c r="Z2313" i="4"/>
  <c r="Y2313" i="4"/>
  <c r="X2313" i="4"/>
  <c r="W2313" i="4"/>
  <c r="V2313" i="4"/>
  <c r="U2313" i="4"/>
  <c r="T2313" i="4"/>
  <c r="S2313" i="4"/>
  <c r="R2313" i="4"/>
  <c r="Q2313" i="4"/>
  <c r="P2313" i="4"/>
  <c r="AE2313" i="4"/>
  <c r="AC2312" i="4"/>
  <c r="AB2312" i="4"/>
  <c r="Z2312" i="4"/>
  <c r="Y2312" i="4"/>
  <c r="X2312" i="4"/>
  <c r="W2312" i="4"/>
  <c r="V2312" i="4"/>
  <c r="U2312" i="4"/>
  <c r="T2312" i="4"/>
  <c r="S2312" i="4"/>
  <c r="R2312" i="4"/>
  <c r="Q2312" i="4"/>
  <c r="P2312" i="4"/>
  <c r="AE2312" i="4"/>
  <c r="AC2311" i="4"/>
  <c r="AB2311" i="4"/>
  <c r="Z2311" i="4"/>
  <c r="Y2311" i="4"/>
  <c r="X2311" i="4"/>
  <c r="W2311" i="4"/>
  <c r="V2311" i="4"/>
  <c r="U2311" i="4"/>
  <c r="T2311" i="4"/>
  <c r="S2311" i="4"/>
  <c r="R2311" i="4"/>
  <c r="Q2311" i="4"/>
  <c r="P2311" i="4"/>
  <c r="AE2311" i="4"/>
  <c r="AC2310" i="4"/>
  <c r="AB2310" i="4"/>
  <c r="Z2310" i="4"/>
  <c r="Y2310" i="4"/>
  <c r="X2310" i="4"/>
  <c r="W2310" i="4"/>
  <c r="V2310" i="4"/>
  <c r="U2310" i="4"/>
  <c r="T2310" i="4"/>
  <c r="S2310" i="4"/>
  <c r="R2310" i="4"/>
  <c r="Q2310" i="4"/>
  <c r="P2310" i="4"/>
  <c r="AE2310" i="4"/>
  <c r="AC2309" i="4"/>
  <c r="AB2309" i="4"/>
  <c r="Z2309" i="4"/>
  <c r="Y2309" i="4"/>
  <c r="X2309" i="4"/>
  <c r="W2309" i="4"/>
  <c r="V2309" i="4"/>
  <c r="U2309" i="4"/>
  <c r="T2309" i="4"/>
  <c r="S2309" i="4"/>
  <c r="R2309" i="4"/>
  <c r="Q2309" i="4"/>
  <c r="P2309" i="4"/>
  <c r="AE2309" i="4"/>
  <c r="AC2308" i="4"/>
  <c r="AB2308" i="4"/>
  <c r="Z2308" i="4"/>
  <c r="Y2308" i="4"/>
  <c r="X2308" i="4"/>
  <c r="W2308" i="4"/>
  <c r="V2308" i="4"/>
  <c r="U2308" i="4"/>
  <c r="T2308" i="4"/>
  <c r="S2308" i="4"/>
  <c r="R2308" i="4"/>
  <c r="Q2308" i="4"/>
  <c r="P2308" i="4"/>
  <c r="AE2308" i="4"/>
  <c r="AC2307" i="4"/>
  <c r="AB2307" i="4"/>
  <c r="Z2307" i="4"/>
  <c r="Y2307" i="4"/>
  <c r="X2307" i="4"/>
  <c r="W2307" i="4"/>
  <c r="V2307" i="4"/>
  <c r="U2307" i="4"/>
  <c r="T2307" i="4"/>
  <c r="S2307" i="4"/>
  <c r="R2307" i="4"/>
  <c r="Q2307" i="4"/>
  <c r="P2307" i="4"/>
  <c r="AE2307" i="4"/>
  <c r="AC2306" i="4"/>
  <c r="AB2306" i="4"/>
  <c r="AA2306" i="4"/>
  <c r="Z2306" i="4"/>
  <c r="Y2306" i="4"/>
  <c r="X2306" i="4"/>
  <c r="W2306" i="4"/>
  <c r="V2306" i="4"/>
  <c r="U2306" i="4"/>
  <c r="T2306" i="4"/>
  <c r="S2306" i="4"/>
  <c r="R2306" i="4"/>
  <c r="Q2306" i="4"/>
  <c r="P2306" i="4"/>
  <c r="AC2305" i="4"/>
  <c r="AB2305" i="4"/>
  <c r="AA2305" i="4"/>
  <c r="Z2305" i="4"/>
  <c r="Y2305" i="4"/>
  <c r="X2305" i="4"/>
  <c r="W2305" i="4"/>
  <c r="V2305" i="4"/>
  <c r="U2305" i="4"/>
  <c r="T2305" i="4"/>
  <c r="S2305" i="4"/>
  <c r="R2305" i="4"/>
  <c r="Q2305" i="4"/>
  <c r="P2305" i="4"/>
  <c r="O2305" i="4"/>
  <c r="AC2304" i="4"/>
  <c r="AB2304" i="4"/>
  <c r="AA2304" i="4"/>
  <c r="Z2304" i="4"/>
  <c r="Y2304" i="4"/>
  <c r="X2304" i="4"/>
  <c r="W2304" i="4"/>
  <c r="V2304" i="4"/>
  <c r="U2304" i="4"/>
  <c r="T2304" i="4"/>
  <c r="S2304" i="4"/>
  <c r="R2304" i="4"/>
  <c r="Q2304" i="4"/>
  <c r="P2304" i="4"/>
  <c r="O2304" i="4"/>
  <c r="AC2303" i="4"/>
  <c r="AB2303" i="4"/>
  <c r="AA2303" i="4"/>
  <c r="Z2303" i="4"/>
  <c r="Y2303" i="4"/>
  <c r="X2303" i="4"/>
  <c r="W2303" i="4"/>
  <c r="V2303" i="4"/>
  <c r="U2303" i="4"/>
  <c r="T2303" i="4"/>
  <c r="S2303" i="4"/>
  <c r="R2303" i="4"/>
  <c r="Q2303" i="4"/>
  <c r="P2303" i="4"/>
  <c r="O2303" i="4"/>
  <c r="AC2302" i="4"/>
  <c r="AB2302" i="4"/>
  <c r="AA2302" i="4"/>
  <c r="Z2302" i="4"/>
  <c r="Y2302" i="4"/>
  <c r="X2302" i="4"/>
  <c r="W2302" i="4"/>
  <c r="V2302" i="4"/>
  <c r="U2302" i="4"/>
  <c r="T2302" i="4"/>
  <c r="S2302" i="4"/>
  <c r="R2302" i="4"/>
  <c r="Q2302" i="4"/>
  <c r="P2302" i="4"/>
  <c r="O2302" i="4"/>
  <c r="AC2301" i="4"/>
  <c r="AB2301" i="4"/>
  <c r="AA2301" i="4"/>
  <c r="Z2301" i="4"/>
  <c r="Y2301" i="4"/>
  <c r="X2301" i="4"/>
  <c r="W2301" i="4"/>
  <c r="V2301" i="4"/>
  <c r="U2301" i="4"/>
  <c r="T2301" i="4"/>
  <c r="S2301" i="4"/>
  <c r="R2301" i="4"/>
  <c r="Q2301" i="4"/>
  <c r="P2301" i="4"/>
  <c r="O2301" i="4"/>
  <c r="AC2300" i="4"/>
  <c r="AB2300" i="4"/>
  <c r="AA2300" i="4"/>
  <c r="Z2300" i="4"/>
  <c r="Y2300" i="4"/>
  <c r="X2300" i="4"/>
  <c r="W2300" i="4"/>
  <c r="V2300" i="4"/>
  <c r="U2300" i="4"/>
  <c r="T2300" i="4"/>
  <c r="S2300" i="4"/>
  <c r="R2300" i="4"/>
  <c r="Q2300" i="4"/>
  <c r="P2300" i="4"/>
  <c r="O2300" i="4"/>
  <c r="AC2299" i="4"/>
  <c r="AB2299" i="4"/>
  <c r="AA2299" i="4"/>
  <c r="Z2299" i="4"/>
  <c r="Y2299" i="4"/>
  <c r="X2299" i="4"/>
  <c r="W2299" i="4"/>
  <c r="V2299" i="4"/>
  <c r="U2299" i="4"/>
  <c r="T2299" i="4"/>
  <c r="S2299" i="4"/>
  <c r="R2299" i="4"/>
  <c r="Q2299" i="4"/>
  <c r="P2299" i="4"/>
  <c r="O2299" i="4"/>
  <c r="AC2298" i="4"/>
  <c r="AB2298" i="4"/>
  <c r="AA2298" i="4"/>
  <c r="Z2298" i="4"/>
  <c r="Y2298" i="4"/>
  <c r="X2298" i="4"/>
  <c r="W2298" i="4"/>
  <c r="V2298" i="4"/>
  <c r="U2298" i="4"/>
  <c r="T2298" i="4"/>
  <c r="S2298" i="4"/>
  <c r="R2298" i="4"/>
  <c r="Q2298" i="4"/>
  <c r="P2298" i="4"/>
  <c r="O2298" i="4"/>
  <c r="AC2297" i="4"/>
  <c r="AB2297" i="4"/>
  <c r="AA2297" i="4"/>
  <c r="Z2297" i="4"/>
  <c r="Y2297" i="4"/>
  <c r="X2297" i="4"/>
  <c r="W2297" i="4"/>
  <c r="V2297" i="4"/>
  <c r="U2297" i="4"/>
  <c r="T2297" i="4"/>
  <c r="S2297" i="4"/>
  <c r="R2297" i="4"/>
  <c r="Q2297" i="4"/>
  <c r="P2297" i="4"/>
  <c r="O2297" i="4"/>
  <c r="AC2296" i="4"/>
  <c r="AB2296" i="4"/>
  <c r="AA2296" i="4"/>
  <c r="O2296" i="4"/>
  <c r="AC2295" i="4"/>
  <c r="AB2295" i="4"/>
  <c r="AA2295" i="4"/>
  <c r="O2295" i="4"/>
  <c r="AC2294" i="4"/>
  <c r="AB2294" i="4"/>
  <c r="AA2294" i="4"/>
  <c r="O2294" i="4"/>
  <c r="AC2293" i="4"/>
  <c r="AB2293" i="4"/>
  <c r="AA2293" i="4"/>
  <c r="O2293" i="4"/>
  <c r="AC2292" i="4"/>
  <c r="AB2292" i="4"/>
  <c r="AA2292" i="4"/>
  <c r="O2292" i="4"/>
  <c r="AC2291" i="4"/>
  <c r="AB2291" i="4"/>
  <c r="AA2291" i="4"/>
  <c r="O2291" i="4"/>
  <c r="AC2290" i="4"/>
  <c r="AB2290" i="4"/>
  <c r="AA2290" i="4"/>
  <c r="O2290" i="4"/>
  <c r="AC2289" i="4"/>
  <c r="AB2289" i="4"/>
  <c r="AA2289" i="4"/>
  <c r="O2289" i="4"/>
  <c r="AC2288" i="4"/>
  <c r="AB2288" i="4"/>
  <c r="AA2288" i="4"/>
  <c r="O2288" i="4"/>
  <c r="AC2287" i="4"/>
  <c r="AB2287" i="4"/>
  <c r="AA2287" i="4"/>
  <c r="O2287" i="4"/>
  <c r="AC2286" i="4"/>
  <c r="AB2286" i="4"/>
  <c r="AA2286" i="4"/>
  <c r="O2286" i="4"/>
  <c r="AC2285" i="4"/>
  <c r="AB2285" i="4"/>
  <c r="AA2285" i="4"/>
  <c r="O2285" i="4"/>
  <c r="AC2284" i="4"/>
  <c r="AB2284" i="4"/>
  <c r="AA2284" i="4"/>
  <c r="O2284" i="4"/>
  <c r="AC2283" i="4"/>
  <c r="AB2283" i="4"/>
  <c r="AA2283" i="4"/>
  <c r="O2283" i="4"/>
  <c r="AC2282" i="4"/>
  <c r="AB2282" i="4"/>
  <c r="AA2282" i="4"/>
  <c r="O2282" i="4"/>
  <c r="AC2281" i="4"/>
  <c r="AB2281" i="4"/>
  <c r="AA2281" i="4"/>
  <c r="O2281" i="4"/>
  <c r="AC2280" i="4"/>
  <c r="AB2280" i="4"/>
  <c r="AA2280" i="4"/>
  <c r="O2280" i="4"/>
  <c r="AC2279" i="4"/>
  <c r="AB2279" i="4"/>
  <c r="AA2279" i="4"/>
  <c r="O2279" i="4"/>
  <c r="AC2278" i="4"/>
  <c r="AB2278" i="4"/>
  <c r="AA2278" i="4"/>
  <c r="O2278" i="4"/>
  <c r="AC2277" i="4"/>
  <c r="AB2277" i="4"/>
  <c r="AA2277" i="4"/>
  <c r="O2277" i="4"/>
  <c r="AC2276" i="4"/>
  <c r="AB2276" i="4"/>
  <c r="AA2276" i="4"/>
  <c r="O2276" i="4"/>
  <c r="AC2275" i="4"/>
  <c r="AB2275" i="4"/>
  <c r="AA2275" i="4"/>
  <c r="O2275" i="4"/>
  <c r="AC2274" i="4"/>
  <c r="AB2274" i="4"/>
  <c r="AA2274" i="4"/>
  <c r="O2274" i="4"/>
  <c r="AC2273" i="4"/>
  <c r="AB2273" i="4"/>
  <c r="AA2273" i="4"/>
  <c r="O2273" i="4"/>
  <c r="AC2272" i="4"/>
  <c r="AB2272" i="4"/>
  <c r="AA2272" i="4"/>
  <c r="O2272" i="4"/>
  <c r="AC2271" i="4"/>
  <c r="AB2271" i="4"/>
  <c r="AA2271" i="4"/>
  <c r="O2271" i="4"/>
  <c r="AC2270" i="4"/>
  <c r="AB2270" i="4"/>
  <c r="AA2270" i="4"/>
  <c r="O2270" i="4"/>
  <c r="AC2269" i="4"/>
  <c r="AB2269" i="4"/>
  <c r="AA2269" i="4"/>
  <c r="O2269" i="4"/>
  <c r="AC2268" i="4"/>
  <c r="AB2268" i="4"/>
  <c r="AA2268" i="4"/>
  <c r="O2268" i="4"/>
  <c r="AC2267" i="4"/>
  <c r="AB2267" i="4"/>
  <c r="AA2267" i="4"/>
  <c r="O2267" i="4"/>
  <c r="AC2266" i="4"/>
  <c r="AB2266" i="4"/>
  <c r="AA2266" i="4"/>
  <c r="O2266" i="4"/>
  <c r="AC2265" i="4"/>
  <c r="AB2265" i="4"/>
  <c r="AA2265" i="4"/>
  <c r="O2265" i="4"/>
  <c r="AC2264" i="4"/>
  <c r="AB2264" i="4"/>
  <c r="AA2264" i="4"/>
  <c r="O2264" i="4"/>
  <c r="AC2263" i="4"/>
  <c r="AB2263" i="4"/>
  <c r="AA2263" i="4"/>
  <c r="O2263" i="4"/>
  <c r="AC2262" i="4"/>
  <c r="AB2262" i="4"/>
  <c r="AA2262" i="4"/>
  <c r="O2262" i="4"/>
  <c r="AC2261" i="4"/>
  <c r="AB2261" i="4"/>
  <c r="AA2261" i="4"/>
  <c r="O2261" i="4"/>
  <c r="AC2260" i="4"/>
  <c r="AB2260" i="4"/>
  <c r="AA2260" i="4"/>
  <c r="O2260" i="4"/>
  <c r="AC2259" i="4"/>
  <c r="AB2259" i="4"/>
  <c r="AA2259" i="4"/>
  <c r="O2259" i="4"/>
  <c r="AC2258" i="4"/>
  <c r="AB2258" i="4"/>
  <c r="AA2258" i="4"/>
  <c r="O2258" i="4"/>
  <c r="AC2257" i="4"/>
  <c r="AB2257" i="4"/>
  <c r="AA2257" i="4"/>
  <c r="O2257" i="4"/>
  <c r="AC2256" i="4"/>
  <c r="AB2256" i="4"/>
  <c r="AA2256" i="4"/>
  <c r="O2256" i="4"/>
  <c r="AC2255" i="4"/>
  <c r="AB2255" i="4"/>
  <c r="AA2255" i="4"/>
  <c r="O2255" i="4"/>
  <c r="AC2254" i="4"/>
  <c r="AB2254" i="4"/>
  <c r="AA2254" i="4"/>
  <c r="O2254" i="4"/>
  <c r="AC2253" i="4"/>
  <c r="AB2253" i="4"/>
  <c r="AA2253" i="4"/>
  <c r="O2253" i="4"/>
  <c r="AC2252" i="4"/>
  <c r="AB2252" i="4"/>
  <c r="AA2252" i="4"/>
  <c r="O2252" i="4"/>
  <c r="AC2251" i="4"/>
  <c r="AB2251" i="4"/>
  <c r="AA2251" i="4"/>
  <c r="O2251" i="4"/>
  <c r="AC2250" i="4"/>
  <c r="AB2250" i="4"/>
  <c r="AA2250" i="4"/>
  <c r="O2250" i="4"/>
  <c r="AC2249" i="4"/>
  <c r="AB2249" i="4"/>
  <c r="AA2249" i="4"/>
  <c r="O2249" i="4"/>
  <c r="AC2248" i="4"/>
  <c r="AB2248" i="4"/>
  <c r="AA2248" i="4"/>
  <c r="O2248" i="4"/>
  <c r="AC2247" i="4"/>
  <c r="AB2247" i="4"/>
  <c r="AA2247" i="4"/>
  <c r="O2247" i="4"/>
  <c r="AC2246" i="4"/>
  <c r="AB2246" i="4"/>
  <c r="AA2246" i="4"/>
  <c r="O2246" i="4"/>
  <c r="AC2245" i="4"/>
  <c r="AB2245" i="4"/>
  <c r="AA2245" i="4"/>
  <c r="O2245" i="4"/>
  <c r="AC2244" i="4"/>
  <c r="AB2244" i="4"/>
  <c r="AA2244" i="4"/>
  <c r="O2244" i="4"/>
  <c r="AC2243" i="4"/>
  <c r="AB2243" i="4"/>
  <c r="AA2243" i="4"/>
  <c r="O2243" i="4"/>
  <c r="AC2242" i="4"/>
  <c r="AB2242" i="4"/>
  <c r="AA2242" i="4"/>
  <c r="O2242" i="4"/>
  <c r="AC2241" i="4"/>
  <c r="AB2241" i="4"/>
  <c r="AA2241" i="4"/>
  <c r="O2241" i="4"/>
  <c r="AC2240" i="4"/>
  <c r="AB2240" i="4"/>
  <c r="AA2240" i="4"/>
  <c r="O2240" i="4"/>
  <c r="AC2239" i="4"/>
  <c r="AB2239" i="4"/>
  <c r="AA2239" i="4"/>
  <c r="O2239" i="4"/>
  <c r="AC2238" i="4"/>
  <c r="AB2238" i="4"/>
  <c r="AA2238" i="4"/>
  <c r="O2238" i="4"/>
  <c r="AC2237" i="4"/>
  <c r="AB2237" i="4"/>
  <c r="AA2237" i="4"/>
  <c r="O2237" i="4"/>
  <c r="AC2236" i="4"/>
  <c r="AB2236" i="4"/>
  <c r="AA2236" i="4"/>
  <c r="O2236" i="4"/>
  <c r="AC2235" i="4"/>
  <c r="AB2235" i="4"/>
  <c r="AA2235" i="4"/>
  <c r="O2235" i="4"/>
  <c r="AC2234" i="4"/>
  <c r="AB2234" i="4"/>
  <c r="AA2234" i="4"/>
  <c r="O2234" i="4"/>
  <c r="AC2233" i="4"/>
  <c r="AB2233" i="4"/>
  <c r="AA2233" i="4"/>
  <c r="O2233" i="4"/>
  <c r="AC2232" i="4"/>
  <c r="AB2232" i="4"/>
  <c r="AA2232" i="4"/>
  <c r="O2232" i="4"/>
  <c r="AC2231" i="4"/>
  <c r="AB2231" i="4"/>
  <c r="AA2231" i="4"/>
  <c r="O2231" i="4"/>
  <c r="AC2230" i="4"/>
  <c r="AB2230" i="4"/>
  <c r="AA2230" i="4"/>
  <c r="O2230" i="4"/>
  <c r="AC2229" i="4"/>
  <c r="AB2229" i="4"/>
  <c r="AA2229" i="4"/>
  <c r="O2229" i="4"/>
  <c r="AC2228" i="4"/>
  <c r="AB2228" i="4"/>
  <c r="AA2228" i="4"/>
  <c r="O2228" i="4"/>
  <c r="AC2227" i="4"/>
  <c r="AB2227" i="4"/>
  <c r="AA2227" i="4"/>
  <c r="O2227" i="4"/>
  <c r="AC2226" i="4"/>
  <c r="AB2226" i="4"/>
  <c r="AA2226" i="4"/>
  <c r="O2226" i="4"/>
  <c r="AC2225" i="4"/>
  <c r="AB2225" i="4"/>
  <c r="AA2225" i="4"/>
  <c r="O2225" i="4"/>
  <c r="AC2224" i="4"/>
  <c r="AB2224" i="4"/>
  <c r="AA2224" i="4"/>
  <c r="O2224" i="4"/>
  <c r="AC2223" i="4"/>
  <c r="AB2223" i="4"/>
  <c r="AA2223" i="4"/>
  <c r="O2223" i="4"/>
  <c r="AC2222" i="4"/>
  <c r="AB2222" i="4"/>
  <c r="AA2222" i="4"/>
  <c r="O2222" i="4"/>
  <c r="AC2221" i="4"/>
  <c r="AB2221" i="4"/>
  <c r="AA2221" i="4"/>
  <c r="O2221" i="4"/>
  <c r="AC2220" i="4"/>
  <c r="AB2220" i="4"/>
  <c r="AA2220" i="4"/>
  <c r="O2220" i="4"/>
  <c r="AC2219" i="4"/>
  <c r="AB2219" i="4"/>
  <c r="AA2219" i="4"/>
  <c r="O2219" i="4"/>
  <c r="AC2218" i="4"/>
  <c r="AB2218" i="4"/>
  <c r="AA2218" i="4"/>
  <c r="O2218" i="4"/>
  <c r="AC2217" i="4"/>
  <c r="AB2217" i="4"/>
  <c r="AA2217" i="4"/>
  <c r="O2217" i="4"/>
  <c r="AC2216" i="4"/>
  <c r="AB2216" i="4"/>
  <c r="AA2216" i="4"/>
  <c r="O2216" i="4"/>
  <c r="AC2215" i="4"/>
  <c r="AB2215" i="4"/>
  <c r="AA2215" i="4"/>
  <c r="O2215" i="4"/>
  <c r="AC2214" i="4"/>
  <c r="AB2214" i="4"/>
  <c r="AA2214" i="4"/>
  <c r="O2214" i="4"/>
  <c r="AC2213" i="4"/>
  <c r="AB2213" i="4"/>
  <c r="AA2213" i="4"/>
  <c r="O2213" i="4"/>
  <c r="AC2212" i="4"/>
  <c r="AB2212" i="4"/>
  <c r="AA2212" i="4"/>
  <c r="O2212" i="4"/>
  <c r="AC2211" i="4"/>
  <c r="AB2211" i="4"/>
  <c r="AA2211" i="4"/>
  <c r="O2211" i="4"/>
  <c r="AC2210" i="4"/>
  <c r="AB2210" i="4"/>
  <c r="AA2210" i="4"/>
  <c r="O2210" i="4"/>
  <c r="AC2209" i="4"/>
  <c r="AB2209" i="4"/>
  <c r="AA2209" i="4"/>
  <c r="O2209" i="4"/>
  <c r="AC2208" i="4"/>
  <c r="AB2208" i="4"/>
  <c r="AA2208" i="4"/>
  <c r="O2208" i="4"/>
  <c r="AC2207" i="4"/>
  <c r="AB2207" i="4"/>
  <c r="AA2207" i="4"/>
  <c r="O2207" i="4"/>
  <c r="AC2206" i="4"/>
  <c r="AB2206" i="4"/>
  <c r="AA2206" i="4"/>
  <c r="O2206" i="4"/>
  <c r="AC2205" i="4"/>
  <c r="AB2205" i="4"/>
  <c r="AA2205" i="4"/>
  <c r="O2205" i="4"/>
  <c r="AC2204" i="4"/>
  <c r="AB2204" i="4"/>
  <c r="AA2204" i="4"/>
  <c r="O2204" i="4"/>
  <c r="AC2203" i="4"/>
  <c r="AB2203" i="4"/>
  <c r="AA2203" i="4"/>
  <c r="O2203" i="4"/>
  <c r="AC2202" i="4"/>
  <c r="AB2202" i="4"/>
  <c r="AA2202" i="4"/>
  <c r="O2202" i="4"/>
  <c r="AC2201" i="4"/>
  <c r="AB2201" i="4"/>
  <c r="AA2201" i="4"/>
  <c r="O2201" i="4"/>
  <c r="AC2200" i="4"/>
  <c r="AB2200" i="4"/>
  <c r="AA2200" i="4"/>
  <c r="O2200" i="4"/>
  <c r="AC2199" i="4"/>
  <c r="AB2199" i="4"/>
  <c r="AA2199" i="4"/>
  <c r="O2199" i="4"/>
  <c r="AC2198" i="4"/>
  <c r="AB2198" i="4"/>
  <c r="AA2198" i="4"/>
  <c r="O2198" i="4"/>
  <c r="AC2197" i="4"/>
  <c r="AB2197" i="4"/>
  <c r="AA2197" i="4"/>
  <c r="O2197" i="4"/>
  <c r="AC2196" i="4"/>
  <c r="AB2196" i="4"/>
  <c r="AA2196" i="4"/>
  <c r="O2196" i="4"/>
  <c r="AC2195" i="4"/>
  <c r="AB2195" i="4"/>
  <c r="AA2195" i="4"/>
  <c r="O2195" i="4"/>
  <c r="AC2194" i="4"/>
  <c r="AB2194" i="4"/>
  <c r="AA2194" i="4"/>
  <c r="O2194" i="4"/>
  <c r="AC2193" i="4"/>
  <c r="AB2193" i="4"/>
  <c r="AA2193" i="4"/>
  <c r="O2193" i="4"/>
  <c r="AC2192" i="4"/>
  <c r="AB2192" i="4"/>
  <c r="AA2192" i="4"/>
  <c r="O2192" i="4"/>
  <c r="AC2191" i="4"/>
  <c r="AB2191" i="4"/>
  <c r="AA2191" i="4"/>
  <c r="O2191" i="4"/>
  <c r="AC2190" i="4"/>
  <c r="AB2190" i="4"/>
  <c r="AA2190" i="4"/>
  <c r="O2190" i="4"/>
  <c r="AC2189" i="4"/>
  <c r="AB2189" i="4"/>
  <c r="AA2189" i="4"/>
  <c r="O2189" i="4"/>
  <c r="AC2188" i="4"/>
  <c r="AB2188" i="4"/>
  <c r="AA2188" i="4"/>
  <c r="O2188" i="4"/>
  <c r="AC2187" i="4"/>
  <c r="AB2187" i="4"/>
  <c r="AA2187" i="4"/>
  <c r="O2187" i="4"/>
  <c r="AC2186" i="4"/>
  <c r="AB2186" i="4"/>
  <c r="AA2186" i="4"/>
  <c r="O2186" i="4"/>
  <c r="AC2185" i="4"/>
  <c r="AB2185" i="4"/>
  <c r="AA2185" i="4"/>
  <c r="O2185" i="4"/>
  <c r="AC2184" i="4"/>
  <c r="AB2184" i="4"/>
  <c r="AA2184" i="4"/>
  <c r="O2184" i="4"/>
  <c r="AC2183" i="4"/>
  <c r="AB2183" i="4"/>
  <c r="AA2183" i="4"/>
  <c r="O2183" i="4"/>
  <c r="AC2182" i="4"/>
  <c r="AB2182" i="4"/>
  <c r="AA2182" i="4"/>
  <c r="O2182" i="4"/>
  <c r="AC2181" i="4"/>
  <c r="AB2181" i="4"/>
  <c r="AA2181" i="4"/>
  <c r="O2181" i="4"/>
  <c r="AC2180" i="4"/>
  <c r="AB2180" i="4"/>
  <c r="AA2180" i="4"/>
  <c r="O2180" i="4"/>
  <c r="AC2179" i="4"/>
  <c r="AB2179" i="4"/>
  <c r="AA2179" i="4"/>
  <c r="O2179" i="4"/>
  <c r="AC2178" i="4"/>
  <c r="AB2178" i="4"/>
  <c r="AA2178" i="4"/>
  <c r="O2178" i="4"/>
  <c r="AC2177" i="4"/>
  <c r="AB2177" i="4"/>
  <c r="AA2177" i="4"/>
  <c r="O2177" i="4"/>
  <c r="AC2176" i="4"/>
  <c r="AB2176" i="4"/>
  <c r="AA2176" i="4"/>
  <c r="O2176" i="4"/>
  <c r="AC2175" i="4"/>
  <c r="AB2175" i="4"/>
  <c r="AA2175" i="4"/>
  <c r="O2175" i="4"/>
  <c r="AC2174" i="4"/>
  <c r="AB2174" i="4"/>
  <c r="AA2174" i="4"/>
  <c r="O2174" i="4"/>
  <c r="AC2173" i="4"/>
  <c r="AB2173" i="4"/>
  <c r="AA2173" i="4"/>
  <c r="O2173" i="4"/>
  <c r="AC2172" i="4"/>
  <c r="AB2172" i="4"/>
  <c r="AA2172" i="4"/>
  <c r="O2172" i="4"/>
  <c r="AC2171" i="4"/>
  <c r="AB2171" i="4"/>
  <c r="AA2171" i="4"/>
  <c r="O2171" i="4"/>
  <c r="AC2170" i="4"/>
  <c r="AB2170" i="4"/>
  <c r="AA2170" i="4"/>
  <c r="O2170" i="4"/>
  <c r="AC2169" i="4"/>
  <c r="AB2169" i="4"/>
  <c r="AA2169" i="4"/>
  <c r="O2169" i="4"/>
  <c r="AC2168" i="4"/>
  <c r="AB2168" i="4"/>
  <c r="AA2168" i="4"/>
  <c r="O2168" i="4"/>
  <c r="AC2167" i="4"/>
  <c r="AB2167" i="4"/>
  <c r="AA2167" i="4"/>
  <c r="O2167" i="4"/>
  <c r="AC2166" i="4"/>
  <c r="AB2166" i="4"/>
  <c r="AA2166" i="4"/>
  <c r="O2166" i="4"/>
  <c r="AC2165" i="4"/>
  <c r="AB2165" i="4"/>
  <c r="AA2165" i="4"/>
  <c r="O2165" i="4"/>
  <c r="AC2164" i="4"/>
  <c r="AB2164" i="4"/>
  <c r="AA2164" i="4"/>
  <c r="O2164" i="4"/>
  <c r="AC2163" i="4"/>
  <c r="AB2163" i="4"/>
  <c r="AA2163" i="4"/>
  <c r="O2163" i="4"/>
  <c r="AC2162" i="4"/>
  <c r="AB2162" i="4"/>
  <c r="AA2162" i="4"/>
  <c r="O2162" i="4"/>
  <c r="AC2161" i="4"/>
  <c r="AB2161" i="4"/>
  <c r="AA2161" i="4"/>
  <c r="O2161" i="4"/>
  <c r="AC2160" i="4"/>
  <c r="AB2160" i="4"/>
  <c r="AA2160" i="4"/>
  <c r="O2160" i="4"/>
  <c r="AC2159" i="4"/>
  <c r="AB2159" i="4"/>
  <c r="AA2159" i="4"/>
  <c r="O2159" i="4"/>
  <c r="AC2158" i="4"/>
  <c r="AB2158" i="4"/>
  <c r="AA2158" i="4"/>
  <c r="O2158" i="4"/>
  <c r="AC2157" i="4"/>
  <c r="AB2157" i="4"/>
  <c r="AA2157" i="4"/>
  <c r="O2157" i="4"/>
  <c r="AC2156" i="4"/>
  <c r="AB2156" i="4"/>
  <c r="AA2156" i="4"/>
  <c r="O2156" i="4"/>
  <c r="AC2155" i="4"/>
  <c r="AB2155" i="4"/>
  <c r="AA2155" i="4"/>
  <c r="O2155" i="4"/>
  <c r="AC2154" i="4"/>
  <c r="AB2154" i="4"/>
  <c r="AA2154" i="4"/>
  <c r="O2154" i="4"/>
  <c r="AC2153" i="4"/>
  <c r="AB2153" i="4"/>
  <c r="AA2153" i="4"/>
  <c r="O2153" i="4"/>
  <c r="AC2152" i="4"/>
  <c r="AB2152" i="4"/>
  <c r="AA2152" i="4"/>
  <c r="O2152" i="4"/>
  <c r="AC2151" i="4"/>
  <c r="AB2151" i="4"/>
  <c r="AA2151" i="4"/>
  <c r="O2151" i="4"/>
  <c r="AC2150" i="4"/>
  <c r="AB2150" i="4"/>
  <c r="AA2150" i="4"/>
  <c r="O2150" i="4"/>
  <c r="AC2149" i="4"/>
  <c r="AB2149" i="4"/>
  <c r="AA2149" i="4"/>
  <c r="O2149" i="4"/>
  <c r="AC2148" i="4"/>
  <c r="AB2148" i="4"/>
  <c r="AA2148" i="4"/>
  <c r="O2148" i="4"/>
  <c r="AC2147" i="4"/>
  <c r="AB2147" i="4"/>
  <c r="AA2147" i="4"/>
  <c r="O2147" i="4"/>
  <c r="AC2146" i="4"/>
  <c r="AB2146" i="4"/>
  <c r="AA2146" i="4"/>
  <c r="O2146" i="4"/>
  <c r="AC2145" i="4"/>
  <c r="AB2145" i="4"/>
  <c r="AA2145" i="4"/>
  <c r="O2145" i="4"/>
  <c r="AC2144" i="4"/>
  <c r="AB2144" i="4"/>
  <c r="AA2144" i="4"/>
  <c r="O2144" i="4"/>
  <c r="AC2143" i="4"/>
  <c r="AB2143" i="4"/>
  <c r="AA2143" i="4"/>
  <c r="O2143" i="4"/>
  <c r="AC2142" i="4"/>
  <c r="AB2142" i="4"/>
  <c r="AA2142" i="4"/>
  <c r="O2142" i="4"/>
  <c r="AC2141" i="4"/>
  <c r="AB2141" i="4"/>
  <c r="AA2141" i="4"/>
  <c r="O2141" i="4"/>
  <c r="AC2140" i="4"/>
  <c r="AB2140" i="4"/>
  <c r="AA2140" i="4"/>
  <c r="O2140" i="4"/>
  <c r="AC2139" i="4"/>
  <c r="AB2139" i="4"/>
  <c r="AA2139" i="4"/>
  <c r="O2139" i="4"/>
  <c r="AC2138" i="4"/>
  <c r="AB2138" i="4"/>
  <c r="AA2138" i="4"/>
  <c r="O2138" i="4"/>
  <c r="AC2137" i="4"/>
  <c r="AB2137" i="4"/>
  <c r="AA2137" i="4"/>
  <c r="O2137" i="4"/>
  <c r="AC2136" i="4"/>
  <c r="AB2136" i="4"/>
  <c r="AA2136" i="4"/>
  <c r="O2136" i="4"/>
  <c r="AC2135" i="4"/>
  <c r="AB2135" i="4"/>
  <c r="AA2135" i="4"/>
  <c r="O2135" i="4"/>
  <c r="AC2134" i="4"/>
  <c r="AB2134" i="4"/>
  <c r="AA2134" i="4"/>
  <c r="O2134" i="4"/>
  <c r="AC2133" i="4"/>
  <c r="AB2133" i="4"/>
  <c r="AA2133" i="4"/>
  <c r="O2133" i="4"/>
  <c r="AC2132" i="4"/>
  <c r="AB2132" i="4"/>
  <c r="AA2132" i="4"/>
  <c r="O2132" i="4"/>
  <c r="AC2131" i="4"/>
  <c r="AB2131" i="4"/>
  <c r="AA2131" i="4"/>
  <c r="O2131" i="4"/>
  <c r="AC2130" i="4"/>
  <c r="AB2130" i="4"/>
  <c r="AA2130" i="4"/>
  <c r="O2130" i="4"/>
  <c r="AC2129" i="4"/>
  <c r="AB2129" i="4"/>
  <c r="AA2129" i="4"/>
  <c r="O2129" i="4"/>
  <c r="AC2128" i="4"/>
  <c r="AB2128" i="4"/>
  <c r="AA2128" i="4"/>
  <c r="O2128" i="4"/>
  <c r="AC2127" i="4"/>
  <c r="AB2127" i="4"/>
  <c r="AA2127" i="4"/>
  <c r="O2127" i="4"/>
  <c r="AC2126" i="4"/>
  <c r="AB2126" i="4"/>
  <c r="AA2126" i="4"/>
  <c r="O2126" i="4"/>
  <c r="AC2125" i="4"/>
  <c r="AB2125" i="4"/>
  <c r="AA2125" i="4"/>
  <c r="O2125" i="4"/>
  <c r="AC2124" i="4"/>
  <c r="AB2124" i="4"/>
  <c r="AA2124" i="4"/>
  <c r="O2124" i="4"/>
  <c r="AC2123" i="4"/>
  <c r="AB2123" i="4"/>
  <c r="AA2123" i="4"/>
  <c r="O2123" i="4"/>
  <c r="AC2122" i="4"/>
  <c r="AB2122" i="4"/>
  <c r="AA2122" i="4"/>
  <c r="O2122" i="4"/>
  <c r="AC2121" i="4"/>
  <c r="AB2121" i="4"/>
  <c r="AA2121" i="4"/>
  <c r="O2121" i="4"/>
  <c r="AC2120" i="4"/>
  <c r="AB2120" i="4"/>
  <c r="AA2120" i="4"/>
  <c r="O2120" i="4"/>
  <c r="AC2119" i="4"/>
  <c r="AB2119" i="4"/>
  <c r="AA2119" i="4"/>
  <c r="O2119" i="4"/>
  <c r="AC2118" i="4"/>
  <c r="AB2118" i="4"/>
  <c r="AA2118" i="4"/>
  <c r="O2118" i="4"/>
  <c r="AC2117" i="4"/>
  <c r="AB2117" i="4"/>
  <c r="AA2117" i="4"/>
  <c r="O2117" i="4"/>
  <c r="AC2116" i="4"/>
  <c r="AB2116" i="4"/>
  <c r="AA2116" i="4"/>
  <c r="O2116" i="4"/>
  <c r="AC2115" i="4"/>
  <c r="AB2115" i="4"/>
  <c r="AA2115" i="4"/>
  <c r="O2115" i="4"/>
  <c r="AC2114" i="4"/>
  <c r="AB2114" i="4"/>
  <c r="AA2114" i="4"/>
  <c r="O2114" i="4"/>
  <c r="AC2113" i="4"/>
  <c r="AB2113" i="4"/>
  <c r="AA2113" i="4"/>
  <c r="O2113" i="4"/>
  <c r="AC2112" i="4"/>
  <c r="AB2112" i="4"/>
  <c r="AA2112" i="4"/>
  <c r="O2112" i="4"/>
  <c r="AC2111" i="4"/>
  <c r="AB2111" i="4"/>
  <c r="AA2111" i="4"/>
  <c r="O2111" i="4"/>
  <c r="AC2110" i="4"/>
  <c r="AB2110" i="4"/>
  <c r="AA2110" i="4"/>
  <c r="O2110" i="4"/>
  <c r="AC2109" i="4"/>
  <c r="AB2109" i="4"/>
  <c r="AA2109" i="4"/>
  <c r="O2109" i="4"/>
  <c r="AC2108" i="4"/>
  <c r="AB2108" i="4"/>
  <c r="AA2108" i="4"/>
  <c r="O2108" i="4"/>
  <c r="AC2107" i="4"/>
  <c r="AB2107" i="4"/>
  <c r="AA2107" i="4"/>
  <c r="O2107" i="4"/>
  <c r="AC2106" i="4"/>
  <c r="AB2106" i="4"/>
  <c r="AA2106" i="4"/>
  <c r="O2106" i="4"/>
  <c r="AC2105" i="4"/>
  <c r="AB2105" i="4"/>
  <c r="AA2105" i="4"/>
  <c r="O2105" i="4"/>
  <c r="AC2104" i="4"/>
  <c r="AB2104" i="4"/>
  <c r="AA2104" i="4"/>
  <c r="O2104" i="4"/>
  <c r="AC2103" i="4"/>
  <c r="AB2103" i="4"/>
  <c r="AA2103" i="4"/>
  <c r="O2103" i="4"/>
  <c r="AC2102" i="4"/>
  <c r="AB2102" i="4"/>
  <c r="AA2102" i="4"/>
  <c r="O2102" i="4"/>
  <c r="AC2101" i="4"/>
  <c r="AB2101" i="4"/>
  <c r="AA2101" i="4"/>
  <c r="O2101" i="4"/>
  <c r="AC2100" i="4"/>
  <c r="AB2100" i="4"/>
  <c r="AA2100" i="4"/>
  <c r="O2100" i="4"/>
  <c r="AC2099" i="4"/>
  <c r="AB2099" i="4"/>
  <c r="AA2099" i="4"/>
  <c r="O2099" i="4"/>
  <c r="AC2098" i="4"/>
  <c r="AB2098" i="4"/>
  <c r="AA2098" i="4"/>
  <c r="O2098" i="4"/>
  <c r="AC2097" i="4"/>
  <c r="AB2097" i="4"/>
  <c r="AA2097" i="4"/>
  <c r="O2097" i="4"/>
  <c r="AC2096" i="4"/>
  <c r="AB2096" i="4"/>
  <c r="AA2096" i="4"/>
  <c r="O2096" i="4"/>
  <c r="AC2095" i="4"/>
  <c r="AB2095" i="4"/>
  <c r="AA2095" i="4"/>
  <c r="O2095" i="4"/>
  <c r="AC2094" i="4"/>
  <c r="AB2094" i="4"/>
  <c r="AA2094" i="4"/>
  <c r="O2094" i="4"/>
  <c r="AC2093" i="4"/>
  <c r="AB2093" i="4"/>
  <c r="AA2093" i="4"/>
  <c r="O2093" i="4"/>
  <c r="AC2092" i="4"/>
  <c r="AB2092" i="4"/>
  <c r="AA2092" i="4"/>
  <c r="O2092" i="4"/>
  <c r="AC2091" i="4"/>
  <c r="AB2091" i="4"/>
  <c r="AA2091" i="4"/>
  <c r="O2091" i="4"/>
  <c r="AC2090" i="4"/>
  <c r="AB2090" i="4"/>
  <c r="AA2090" i="4"/>
  <c r="O2090" i="4"/>
  <c r="AC2089" i="4"/>
  <c r="AB2089" i="4"/>
  <c r="AA2089" i="4"/>
  <c r="O2089" i="4"/>
  <c r="AC2088" i="4"/>
  <c r="AB2088" i="4"/>
  <c r="AA2088" i="4"/>
  <c r="O2088" i="4"/>
  <c r="AC2087" i="4"/>
  <c r="AB2087" i="4"/>
  <c r="AA2087" i="4"/>
  <c r="O2087" i="4"/>
  <c r="AC2086" i="4"/>
  <c r="AB2086" i="4"/>
  <c r="AA2086" i="4"/>
  <c r="O2086" i="4"/>
  <c r="AC2085" i="4"/>
  <c r="AB2085" i="4"/>
  <c r="AA2085" i="4"/>
  <c r="O2085" i="4"/>
  <c r="AC2084" i="4"/>
  <c r="AB2084" i="4"/>
  <c r="AA2084" i="4"/>
  <c r="O2084" i="4"/>
  <c r="AC2083" i="4"/>
  <c r="AB2083" i="4"/>
  <c r="AA2083" i="4"/>
  <c r="O2083" i="4"/>
  <c r="AC2082" i="4"/>
  <c r="AB2082" i="4"/>
  <c r="AA2082" i="4"/>
  <c r="O2082" i="4"/>
  <c r="AC2081" i="4"/>
  <c r="AB2081" i="4"/>
  <c r="AA2081" i="4"/>
  <c r="O2081" i="4"/>
  <c r="AC2080" i="4"/>
  <c r="AB2080" i="4"/>
  <c r="AA2080" i="4"/>
  <c r="O2080" i="4"/>
  <c r="AC2079" i="4"/>
  <c r="AB2079" i="4"/>
  <c r="AA2079" i="4"/>
  <c r="O2079" i="4"/>
  <c r="AC2078" i="4"/>
  <c r="AB2078" i="4"/>
  <c r="AA2078" i="4"/>
  <c r="O2078" i="4"/>
  <c r="AC2077" i="4"/>
  <c r="AB2077" i="4"/>
  <c r="AA2077" i="4"/>
  <c r="O2077" i="4"/>
  <c r="AC2076" i="4"/>
  <c r="AB2076" i="4"/>
  <c r="AA2076" i="4"/>
  <c r="O2076" i="4"/>
  <c r="AC2075" i="4"/>
  <c r="AB2075" i="4"/>
  <c r="AA2075" i="4"/>
  <c r="O2075" i="4"/>
  <c r="AC2074" i="4"/>
  <c r="AB2074" i="4"/>
  <c r="AA2074" i="4"/>
  <c r="O2074" i="4"/>
  <c r="AC2073" i="4"/>
  <c r="AB2073" i="4"/>
  <c r="AA2073" i="4"/>
  <c r="O2073" i="4"/>
  <c r="AC2072" i="4"/>
  <c r="AB2072" i="4"/>
  <c r="AA2072" i="4"/>
  <c r="O2072" i="4"/>
  <c r="AC2071" i="4"/>
  <c r="AB2071" i="4"/>
  <c r="AA2071" i="4"/>
  <c r="O2071" i="4"/>
  <c r="AC2070" i="4"/>
  <c r="AB2070" i="4"/>
  <c r="AA2070" i="4"/>
  <c r="O2070" i="4"/>
  <c r="AC2069" i="4"/>
  <c r="AB2069" i="4"/>
  <c r="AA2069" i="4"/>
  <c r="O2069" i="4"/>
  <c r="AC2068" i="4"/>
  <c r="AB2068" i="4"/>
  <c r="AA2068" i="4"/>
  <c r="O2068" i="4"/>
  <c r="AC2067" i="4"/>
  <c r="AB2067" i="4"/>
  <c r="AA2067" i="4"/>
  <c r="O2067" i="4"/>
  <c r="AC2066" i="4"/>
  <c r="AB2066" i="4"/>
  <c r="AA2066" i="4"/>
  <c r="O2066" i="4"/>
  <c r="AC2065" i="4"/>
  <c r="AB2065" i="4"/>
  <c r="AA2065" i="4"/>
  <c r="O2065" i="4"/>
  <c r="AC2064" i="4"/>
  <c r="AB2064" i="4"/>
  <c r="AA2064" i="4"/>
  <c r="O2064" i="4"/>
  <c r="AC2063" i="4"/>
  <c r="AB2063" i="4"/>
  <c r="AA2063" i="4"/>
  <c r="O2063" i="4"/>
  <c r="AC2062" i="4"/>
  <c r="AB2062" i="4"/>
  <c r="AA2062" i="4"/>
  <c r="O2062" i="4"/>
  <c r="AC2061" i="4"/>
  <c r="AB2061" i="4"/>
  <c r="AA2061" i="4"/>
  <c r="O2061" i="4"/>
  <c r="AC2060" i="4"/>
  <c r="AB2060" i="4"/>
  <c r="AA2060" i="4"/>
  <c r="O2060" i="4"/>
  <c r="AC2059" i="4"/>
  <c r="AB2059" i="4"/>
  <c r="AA2059" i="4"/>
  <c r="O2059" i="4"/>
  <c r="AC2058" i="4"/>
  <c r="AB2058" i="4"/>
  <c r="AA2058" i="4"/>
  <c r="O2058" i="4"/>
  <c r="AC2057" i="4"/>
  <c r="AB2057" i="4"/>
  <c r="AA2057" i="4"/>
  <c r="O2057" i="4"/>
  <c r="AC2056" i="4"/>
  <c r="AB2056" i="4"/>
  <c r="AA2056" i="4"/>
  <c r="O2056" i="4"/>
  <c r="AC2055" i="4"/>
  <c r="AB2055" i="4"/>
  <c r="AA2055" i="4"/>
  <c r="O2055" i="4"/>
  <c r="AC2054" i="4"/>
  <c r="AB2054" i="4"/>
  <c r="AA2054" i="4"/>
  <c r="O2054" i="4"/>
  <c r="AC2053" i="4"/>
  <c r="AB2053" i="4"/>
  <c r="AA2053" i="4"/>
  <c r="O2053" i="4"/>
  <c r="AC2052" i="4"/>
  <c r="AB2052" i="4"/>
  <c r="AA2052" i="4"/>
  <c r="O2052" i="4"/>
  <c r="AC2051" i="4"/>
  <c r="AB2051" i="4"/>
  <c r="AA2051" i="4"/>
  <c r="O2051" i="4"/>
  <c r="AC2050" i="4"/>
  <c r="AB2050" i="4"/>
  <c r="AA2050" i="4"/>
  <c r="O2050" i="4"/>
  <c r="AC2049" i="4"/>
  <c r="AB2049" i="4"/>
  <c r="AA2049" i="4"/>
  <c r="O2049" i="4"/>
  <c r="AC2048" i="4"/>
  <c r="AB2048" i="4"/>
  <c r="AA2048" i="4"/>
  <c r="O2048" i="4"/>
  <c r="AC2047" i="4"/>
  <c r="AB2047" i="4"/>
  <c r="AA2047" i="4"/>
  <c r="O2047" i="4"/>
  <c r="AC2046" i="4"/>
  <c r="AB2046" i="4"/>
  <c r="AA2046" i="4"/>
  <c r="O2046" i="4"/>
  <c r="AC2045" i="4"/>
  <c r="AB2045" i="4"/>
  <c r="AA2045" i="4"/>
  <c r="O2045" i="4"/>
  <c r="AC2044" i="4"/>
  <c r="AB2044" i="4"/>
  <c r="AA2044" i="4"/>
  <c r="O2044" i="4"/>
  <c r="AC2043" i="4"/>
  <c r="AB2043" i="4"/>
  <c r="AA2043" i="4"/>
  <c r="O2043" i="4"/>
  <c r="AC2042" i="4"/>
  <c r="AB2042" i="4"/>
  <c r="AA2042" i="4"/>
  <c r="O2042" i="4"/>
  <c r="AC2041" i="4"/>
  <c r="AB2041" i="4"/>
  <c r="AA2041" i="4"/>
  <c r="O2041" i="4"/>
  <c r="AC2040" i="4"/>
  <c r="AB2040" i="4"/>
  <c r="AA2040" i="4"/>
  <c r="O2040" i="4"/>
  <c r="AC2039" i="4"/>
  <c r="AB2039" i="4"/>
  <c r="AA2039" i="4"/>
  <c r="O2039" i="4"/>
  <c r="AC2038" i="4"/>
  <c r="AB2038" i="4"/>
  <c r="AA2038" i="4"/>
  <c r="O2038" i="4"/>
  <c r="AC2037" i="4"/>
  <c r="AB2037" i="4"/>
  <c r="AA2037" i="4"/>
  <c r="O2037" i="4"/>
  <c r="AC2036" i="4"/>
  <c r="AB2036" i="4"/>
  <c r="AA2036" i="4"/>
  <c r="O2036" i="4"/>
  <c r="AC2035" i="4"/>
  <c r="AB2035" i="4"/>
  <c r="AA2035" i="4"/>
  <c r="O2035" i="4"/>
  <c r="AC2034" i="4"/>
  <c r="AB2034" i="4"/>
  <c r="AA2034" i="4"/>
  <c r="O2034" i="4"/>
  <c r="AC2033" i="4"/>
  <c r="AB2033" i="4"/>
  <c r="AA2033" i="4"/>
  <c r="O2033" i="4"/>
  <c r="AC2032" i="4"/>
  <c r="AB2032" i="4"/>
  <c r="AA2032" i="4"/>
  <c r="O2032" i="4"/>
  <c r="AC2031" i="4"/>
  <c r="AB2031" i="4"/>
  <c r="AA2031" i="4"/>
  <c r="O2031" i="4"/>
  <c r="AC2030" i="4"/>
  <c r="AB2030" i="4"/>
  <c r="AA2030" i="4"/>
  <c r="O2030" i="4"/>
  <c r="AC2029" i="4"/>
  <c r="AB2029" i="4"/>
  <c r="AA2029" i="4"/>
  <c r="O2029" i="4"/>
  <c r="AC2028" i="4"/>
  <c r="AB2028" i="4"/>
  <c r="AA2028" i="4"/>
  <c r="O2028" i="4"/>
  <c r="AC2027" i="4"/>
  <c r="AB2027" i="4"/>
  <c r="AA2027" i="4"/>
  <c r="O2027" i="4"/>
  <c r="AC2026" i="4"/>
  <c r="AB2026" i="4"/>
  <c r="AA2026" i="4"/>
  <c r="O2026" i="4"/>
  <c r="AC2025" i="4"/>
  <c r="AB2025" i="4"/>
  <c r="AA2025" i="4"/>
  <c r="O2025" i="4"/>
  <c r="AC2024" i="4"/>
  <c r="AB2024" i="4"/>
  <c r="AA2024" i="4"/>
  <c r="O2024" i="4"/>
  <c r="AC2023" i="4"/>
  <c r="AB2023" i="4"/>
  <c r="AA2023" i="4"/>
  <c r="O2023" i="4"/>
  <c r="AC2022" i="4"/>
  <c r="AB2022" i="4"/>
  <c r="AA2022" i="4"/>
  <c r="O2022" i="4"/>
  <c r="AC2021" i="4"/>
  <c r="AB2021" i="4"/>
  <c r="AA2021" i="4"/>
  <c r="O2021" i="4"/>
  <c r="AC2020" i="4"/>
  <c r="AB2020" i="4"/>
  <c r="AA2020" i="4"/>
  <c r="O2020" i="4"/>
  <c r="AC2019" i="4"/>
  <c r="AB2019" i="4"/>
  <c r="AA2019" i="4"/>
  <c r="O2019" i="4"/>
  <c r="AC2018" i="4"/>
  <c r="AB2018" i="4"/>
  <c r="AA2018" i="4"/>
  <c r="O2018" i="4"/>
  <c r="AC2017" i="4"/>
  <c r="AB2017" i="4"/>
  <c r="AA2017" i="4"/>
  <c r="O2017" i="4"/>
  <c r="AC2016" i="4"/>
  <c r="AB2016" i="4"/>
  <c r="AA2016" i="4"/>
  <c r="O2016" i="4"/>
  <c r="AC2015" i="4"/>
  <c r="AB2015" i="4"/>
  <c r="AA2015" i="4"/>
  <c r="O2015" i="4"/>
  <c r="AC2014" i="4"/>
  <c r="AB2014" i="4"/>
  <c r="AA2014" i="4"/>
  <c r="O2014" i="4"/>
  <c r="AC2013" i="4"/>
  <c r="AB2013" i="4"/>
  <c r="AA2013" i="4"/>
  <c r="O2013" i="4"/>
  <c r="AC2012" i="4"/>
  <c r="AB2012" i="4"/>
  <c r="AA2012" i="4"/>
  <c r="O2012" i="4"/>
  <c r="AC2011" i="4"/>
  <c r="AB2011" i="4"/>
  <c r="AA2011" i="4"/>
  <c r="O2011" i="4"/>
  <c r="AC2010" i="4"/>
  <c r="AB2010" i="4"/>
  <c r="AA2010" i="4"/>
  <c r="O2010" i="4"/>
  <c r="AC2009" i="4"/>
  <c r="AB2009" i="4"/>
  <c r="AA2009" i="4"/>
  <c r="O2009" i="4"/>
  <c r="AC2008" i="4"/>
  <c r="AB2008" i="4"/>
  <c r="AA2008" i="4"/>
  <c r="O2008" i="4"/>
  <c r="AC2007" i="4"/>
  <c r="AB2007" i="4"/>
  <c r="AA2007" i="4"/>
  <c r="O2007" i="4"/>
  <c r="AC2006" i="4"/>
  <c r="AB2006" i="4"/>
  <c r="AA2006" i="4"/>
  <c r="O2006" i="4"/>
  <c r="AC2005" i="4"/>
  <c r="AB2005" i="4"/>
  <c r="AA2005" i="4"/>
  <c r="O2005" i="4"/>
  <c r="AC2004" i="4"/>
  <c r="AB2004" i="4"/>
  <c r="AA2004" i="4"/>
  <c r="O2004" i="4"/>
  <c r="AC2003" i="4"/>
  <c r="AB2003" i="4"/>
  <c r="AA2003" i="4"/>
  <c r="O2003" i="4"/>
  <c r="AC2002" i="4"/>
  <c r="AB2002" i="4"/>
  <c r="AA2002" i="4"/>
  <c r="O2002" i="4"/>
  <c r="AC2001" i="4"/>
  <c r="AB2001" i="4"/>
  <c r="AA2001" i="4"/>
  <c r="O2001" i="4"/>
  <c r="AC2000" i="4"/>
  <c r="AB2000" i="4"/>
  <c r="AA2000" i="4"/>
  <c r="O2000" i="4"/>
  <c r="AC1999" i="4"/>
  <c r="AB1999" i="4"/>
  <c r="AA1999" i="4"/>
  <c r="O1999" i="4"/>
  <c r="AC1998" i="4"/>
  <c r="AB1998" i="4"/>
  <c r="AA1998" i="4"/>
  <c r="O1998" i="4"/>
  <c r="AC1997" i="4"/>
  <c r="AB1997" i="4"/>
  <c r="AA1997" i="4"/>
  <c r="O1997" i="4"/>
  <c r="AC1996" i="4"/>
  <c r="AB1996" i="4"/>
  <c r="AA1996" i="4"/>
  <c r="O1996" i="4"/>
  <c r="AC1995" i="4"/>
  <c r="AB1995" i="4"/>
  <c r="AA1995" i="4"/>
  <c r="O1995" i="4"/>
  <c r="AC1994" i="4"/>
  <c r="AB1994" i="4"/>
  <c r="AA1994" i="4"/>
  <c r="O1994" i="4"/>
  <c r="AC1993" i="4"/>
  <c r="AB1993" i="4"/>
  <c r="AA1993" i="4"/>
  <c r="O1993" i="4"/>
  <c r="AC1992" i="4"/>
  <c r="AB1992" i="4"/>
  <c r="AA1992" i="4"/>
  <c r="O1992" i="4"/>
  <c r="AC1991" i="4"/>
  <c r="AB1991" i="4"/>
  <c r="AA1991" i="4"/>
  <c r="O1991" i="4"/>
  <c r="AC1990" i="4"/>
  <c r="AB1990" i="4"/>
  <c r="AA1990" i="4"/>
  <c r="O1990" i="4"/>
  <c r="AC1989" i="4"/>
  <c r="AB1989" i="4"/>
  <c r="AA1989" i="4"/>
  <c r="O1989" i="4"/>
  <c r="AC1988" i="4"/>
  <c r="AB1988" i="4"/>
  <c r="AA1988" i="4"/>
  <c r="O1988" i="4"/>
  <c r="AC1987" i="4"/>
  <c r="AB1987" i="4"/>
  <c r="AA1987" i="4"/>
  <c r="O1987" i="4"/>
  <c r="AC1986" i="4"/>
  <c r="AB1986" i="4"/>
  <c r="AA1986" i="4"/>
  <c r="O1986" i="4"/>
  <c r="AC1985" i="4"/>
  <c r="AB1985" i="4"/>
  <c r="AA1985" i="4"/>
  <c r="O1985" i="4"/>
  <c r="AC1984" i="4"/>
  <c r="AB1984" i="4"/>
  <c r="AA1984" i="4"/>
  <c r="O1984" i="4"/>
  <c r="AC1983" i="4"/>
  <c r="AB1983" i="4"/>
  <c r="AA1983" i="4"/>
  <c r="O1983" i="4"/>
  <c r="AC1982" i="4"/>
  <c r="AB1982" i="4"/>
  <c r="AA1982" i="4"/>
  <c r="O1982" i="4"/>
  <c r="AC1981" i="4"/>
  <c r="AB1981" i="4"/>
  <c r="AA1981" i="4"/>
  <c r="O1981" i="4"/>
  <c r="AC1980" i="4"/>
  <c r="AB1980" i="4"/>
  <c r="AA1980" i="4"/>
  <c r="O1980" i="4"/>
  <c r="AC1979" i="4"/>
  <c r="AB1979" i="4"/>
  <c r="AA1979" i="4"/>
  <c r="O1979" i="4"/>
  <c r="AC1978" i="4"/>
  <c r="AB1978" i="4"/>
  <c r="AA1978" i="4"/>
  <c r="O1978" i="4"/>
  <c r="AC1977" i="4"/>
  <c r="AB1977" i="4"/>
  <c r="AA1977" i="4"/>
  <c r="O1977" i="4"/>
  <c r="AC1976" i="4"/>
  <c r="AB1976" i="4"/>
  <c r="AA1976" i="4"/>
  <c r="O1976" i="4"/>
  <c r="AC1975" i="4"/>
  <c r="AB1975" i="4"/>
  <c r="AA1975" i="4"/>
  <c r="O1975" i="4"/>
  <c r="AC1974" i="4"/>
  <c r="AB1974" i="4"/>
  <c r="AA1974" i="4"/>
  <c r="O1974" i="4"/>
  <c r="AC1973" i="4"/>
  <c r="AB1973" i="4"/>
  <c r="AA1973" i="4"/>
  <c r="O1973" i="4"/>
  <c r="AC1972" i="4"/>
  <c r="AB1972" i="4"/>
  <c r="AA1972" i="4"/>
  <c r="O1972" i="4"/>
  <c r="AC1971" i="4"/>
  <c r="AB1971" i="4"/>
  <c r="AA1971" i="4"/>
  <c r="O1971" i="4"/>
  <c r="AC1970" i="4"/>
  <c r="AB1970" i="4"/>
  <c r="AA1970" i="4"/>
  <c r="O1970" i="4"/>
  <c r="AC1969" i="4"/>
  <c r="AB1969" i="4"/>
  <c r="AA1969" i="4"/>
  <c r="O1969" i="4"/>
  <c r="AC1968" i="4"/>
  <c r="AB1968" i="4"/>
  <c r="AA1968" i="4"/>
  <c r="O1968" i="4"/>
  <c r="AC1967" i="4"/>
  <c r="AB1967" i="4"/>
  <c r="AA1967" i="4"/>
  <c r="O1967" i="4"/>
  <c r="AC1966" i="4"/>
  <c r="AB1966" i="4"/>
  <c r="AA1966" i="4"/>
  <c r="O1966" i="4"/>
  <c r="AC1965" i="4"/>
  <c r="AB1965" i="4"/>
  <c r="AA1965" i="4"/>
  <c r="O1965" i="4"/>
  <c r="AC1964" i="4"/>
  <c r="AB1964" i="4"/>
  <c r="AA1964" i="4"/>
  <c r="O1964" i="4"/>
  <c r="AC1963" i="4"/>
  <c r="AB1963" i="4"/>
  <c r="AA1963" i="4"/>
  <c r="O1963" i="4"/>
  <c r="AC1962" i="4"/>
  <c r="AB1962" i="4"/>
  <c r="AA1962" i="4"/>
  <c r="O1962" i="4"/>
  <c r="AC1961" i="4"/>
  <c r="AB1961" i="4"/>
  <c r="AA1961" i="4"/>
  <c r="O1961" i="4"/>
  <c r="AC1960" i="4"/>
  <c r="AB1960" i="4"/>
  <c r="AA1960" i="4"/>
  <c r="O1960" i="4"/>
  <c r="AC1959" i="4"/>
  <c r="AB1959" i="4"/>
  <c r="AA1959" i="4"/>
  <c r="O1959" i="4"/>
  <c r="AC1958" i="4"/>
  <c r="AB1958" i="4"/>
  <c r="AA1958" i="4"/>
  <c r="O1958" i="4"/>
  <c r="AC1957" i="4"/>
  <c r="AB1957" i="4"/>
  <c r="AA1957" i="4"/>
  <c r="O1957" i="4"/>
  <c r="AC1956" i="4"/>
  <c r="AB1956" i="4"/>
  <c r="AA1956" i="4"/>
  <c r="O1956" i="4"/>
  <c r="AC1955" i="4"/>
  <c r="AB1955" i="4"/>
  <c r="AA1955" i="4"/>
  <c r="O1955" i="4"/>
  <c r="AC1954" i="4"/>
  <c r="AB1954" i="4"/>
  <c r="AA1954" i="4"/>
  <c r="O1954" i="4"/>
  <c r="AC1953" i="4"/>
  <c r="AB1953" i="4"/>
  <c r="AA1953" i="4"/>
  <c r="O1953" i="4"/>
  <c r="AC1952" i="4"/>
  <c r="AB1952" i="4"/>
  <c r="AA1952" i="4"/>
  <c r="O1952" i="4"/>
  <c r="AC1951" i="4"/>
  <c r="AB1951" i="4"/>
  <c r="AA1951" i="4"/>
  <c r="O1951" i="4"/>
  <c r="AC1950" i="4"/>
  <c r="AB1950" i="4"/>
  <c r="AA1950" i="4"/>
  <c r="O1950" i="4"/>
  <c r="AC1949" i="4"/>
  <c r="AB1949" i="4"/>
  <c r="AA1949" i="4"/>
  <c r="O1949" i="4"/>
  <c r="AC1948" i="4"/>
  <c r="AB1948" i="4"/>
  <c r="AA1948" i="4"/>
  <c r="O1948" i="4"/>
  <c r="AC1947" i="4"/>
  <c r="AB1947" i="4"/>
  <c r="AA1947" i="4"/>
  <c r="O1947" i="4"/>
  <c r="AC1946" i="4"/>
  <c r="AB1946" i="4"/>
  <c r="AA1946" i="4"/>
  <c r="O1946" i="4"/>
  <c r="AC1945" i="4"/>
  <c r="AB1945" i="4"/>
  <c r="AA1945" i="4"/>
  <c r="O1945" i="4"/>
  <c r="AC1944" i="4"/>
  <c r="AB1944" i="4"/>
  <c r="AA1944" i="4"/>
  <c r="O1944" i="4"/>
  <c r="AC1943" i="4"/>
  <c r="AB1943" i="4"/>
  <c r="AA1943" i="4"/>
  <c r="O1943" i="4"/>
  <c r="AC1942" i="4"/>
  <c r="AB1942" i="4"/>
  <c r="AA1942" i="4"/>
  <c r="O1942" i="4"/>
  <c r="AC1941" i="4"/>
  <c r="AB1941" i="4"/>
  <c r="AA1941" i="4"/>
  <c r="O1941" i="4"/>
  <c r="AC1940" i="4"/>
  <c r="AB1940" i="4"/>
  <c r="AA1940" i="4"/>
  <c r="O1940" i="4"/>
  <c r="AC1939" i="4"/>
  <c r="AB1939" i="4"/>
  <c r="AA1939" i="4"/>
  <c r="O1939" i="4"/>
  <c r="AC1938" i="4"/>
  <c r="AB1938" i="4"/>
  <c r="AA1938" i="4"/>
  <c r="O1938" i="4"/>
  <c r="AC1937" i="4"/>
  <c r="AB1937" i="4"/>
  <c r="AA1937" i="4"/>
  <c r="O1937" i="4"/>
  <c r="AC1936" i="4"/>
  <c r="AB1936" i="4"/>
  <c r="AA1936" i="4"/>
  <c r="O1936" i="4"/>
  <c r="AC1935" i="4"/>
  <c r="AB1935" i="4"/>
  <c r="AA1935" i="4"/>
  <c r="O1935" i="4"/>
  <c r="AC1934" i="4"/>
  <c r="AB1934" i="4"/>
  <c r="AA1934" i="4"/>
  <c r="O1934" i="4"/>
  <c r="AC1933" i="4"/>
  <c r="AB1933" i="4"/>
  <c r="AA1933" i="4"/>
  <c r="O1933" i="4"/>
  <c r="AC1932" i="4"/>
  <c r="AB1932" i="4"/>
  <c r="AA1932" i="4"/>
  <c r="O1932" i="4"/>
  <c r="AC1931" i="4"/>
  <c r="AB1931" i="4"/>
  <c r="AA1931" i="4"/>
  <c r="O1931" i="4"/>
  <c r="AC1930" i="4"/>
  <c r="AB1930" i="4"/>
  <c r="AA1930" i="4"/>
  <c r="O1930" i="4"/>
  <c r="AC1929" i="4"/>
  <c r="AB1929" i="4"/>
  <c r="AA1929" i="4"/>
  <c r="O1929" i="4"/>
  <c r="AC1928" i="4"/>
  <c r="AB1928" i="4"/>
  <c r="AA1928" i="4"/>
  <c r="O1928" i="4"/>
  <c r="AC1927" i="4"/>
  <c r="AB1927" i="4"/>
  <c r="AA1927" i="4"/>
  <c r="O1927" i="4"/>
  <c r="AC1926" i="4"/>
  <c r="AB1926" i="4"/>
  <c r="AA1926" i="4"/>
  <c r="O1926" i="4"/>
  <c r="AC1925" i="4"/>
  <c r="AB1925" i="4"/>
  <c r="AA1925" i="4"/>
  <c r="O1925" i="4"/>
  <c r="AC1924" i="4"/>
  <c r="AB1924" i="4"/>
  <c r="AA1924" i="4"/>
  <c r="O1924" i="4"/>
  <c r="AC1923" i="4"/>
  <c r="AB1923" i="4"/>
  <c r="AA1923" i="4"/>
  <c r="O1923" i="4"/>
  <c r="AC1922" i="4"/>
  <c r="AB1922" i="4"/>
  <c r="AA1922" i="4"/>
  <c r="O1922" i="4"/>
  <c r="AC1921" i="4"/>
  <c r="AB1921" i="4"/>
  <c r="AA1921" i="4"/>
  <c r="O1921" i="4"/>
  <c r="AC1920" i="4"/>
  <c r="AB1920" i="4"/>
  <c r="AA1920" i="4"/>
  <c r="O1920" i="4"/>
  <c r="AC1919" i="4"/>
  <c r="AB1919" i="4"/>
  <c r="AA1919" i="4"/>
  <c r="O1919" i="4"/>
  <c r="AC1918" i="4"/>
  <c r="AB1918" i="4"/>
  <c r="AA1918" i="4"/>
  <c r="O1918" i="4"/>
  <c r="AC1917" i="4"/>
  <c r="AB1917" i="4"/>
  <c r="AA1917" i="4"/>
  <c r="O1917" i="4"/>
  <c r="AC1916" i="4"/>
  <c r="AB1916" i="4"/>
  <c r="AA1916" i="4"/>
  <c r="O1916" i="4"/>
  <c r="AC1915" i="4"/>
  <c r="AB1915" i="4"/>
  <c r="AA1915" i="4"/>
  <c r="O1915" i="4"/>
  <c r="AC1914" i="4"/>
  <c r="AB1914" i="4"/>
  <c r="AA1914" i="4"/>
  <c r="O1914" i="4"/>
  <c r="AC1913" i="4"/>
  <c r="AB1913" i="4"/>
  <c r="AA1913" i="4"/>
  <c r="O1913" i="4"/>
  <c r="AC1912" i="4"/>
  <c r="AB1912" i="4"/>
  <c r="AA1912" i="4"/>
  <c r="O1912" i="4"/>
  <c r="AC1911" i="4"/>
  <c r="AB1911" i="4"/>
  <c r="AA1911" i="4"/>
  <c r="O1911" i="4"/>
  <c r="AC1910" i="4"/>
  <c r="AB1910" i="4"/>
  <c r="AA1910" i="4"/>
  <c r="O1910" i="4"/>
  <c r="AC1909" i="4"/>
  <c r="AB1909" i="4"/>
  <c r="AA1909" i="4"/>
  <c r="O1909" i="4"/>
  <c r="AC1908" i="4"/>
  <c r="AB1908" i="4"/>
  <c r="AA1908" i="4"/>
  <c r="O1908" i="4"/>
  <c r="AC1907" i="4"/>
  <c r="AB1907" i="4"/>
  <c r="AA1907" i="4"/>
  <c r="O1907" i="4"/>
  <c r="AC1906" i="4"/>
  <c r="AB1906" i="4"/>
  <c r="AA1906" i="4"/>
  <c r="O1906" i="4"/>
  <c r="AC1905" i="4"/>
  <c r="AB1905" i="4"/>
  <c r="AA1905" i="4"/>
  <c r="O1905" i="4"/>
  <c r="AC1904" i="4"/>
  <c r="AB1904" i="4"/>
  <c r="AA1904" i="4"/>
  <c r="O1904" i="4"/>
  <c r="AC1903" i="4"/>
  <c r="AB1903" i="4"/>
  <c r="AA1903" i="4"/>
  <c r="O1903" i="4"/>
  <c r="AC1902" i="4"/>
  <c r="AB1902" i="4"/>
  <c r="AA1902" i="4"/>
  <c r="O1902" i="4"/>
  <c r="AC1901" i="4"/>
  <c r="AB1901" i="4"/>
  <c r="AA1901" i="4"/>
  <c r="O1901" i="4"/>
  <c r="AC1900" i="4"/>
  <c r="AB1900" i="4"/>
  <c r="AA1900" i="4"/>
  <c r="O1900" i="4"/>
  <c r="AC1899" i="4"/>
  <c r="AB1899" i="4"/>
  <c r="AA1899" i="4"/>
  <c r="O1899" i="4"/>
  <c r="AC1898" i="4"/>
  <c r="AB1898" i="4"/>
  <c r="AA1898" i="4"/>
  <c r="O1898" i="4"/>
  <c r="AC1897" i="4"/>
  <c r="AB1897" i="4"/>
  <c r="AA1897" i="4"/>
  <c r="O1897" i="4"/>
  <c r="AC1896" i="4"/>
  <c r="AB1896" i="4"/>
  <c r="AA1896" i="4"/>
  <c r="O1896" i="4"/>
  <c r="AC1895" i="4"/>
  <c r="AB1895" i="4"/>
  <c r="AA1895" i="4"/>
  <c r="O1895" i="4"/>
  <c r="AC1894" i="4"/>
  <c r="AB1894" i="4"/>
  <c r="AA1894" i="4"/>
  <c r="O1894" i="4"/>
  <c r="AC1893" i="4"/>
  <c r="AB1893" i="4"/>
  <c r="AA1893" i="4"/>
  <c r="O1893" i="4"/>
  <c r="AC1892" i="4"/>
  <c r="AB1892" i="4"/>
  <c r="AA1892" i="4"/>
  <c r="O1892" i="4"/>
  <c r="AC1891" i="4"/>
  <c r="AB1891" i="4"/>
  <c r="AA1891" i="4"/>
  <c r="O1891" i="4"/>
  <c r="AC1890" i="4"/>
  <c r="AB1890" i="4"/>
  <c r="AA1890" i="4"/>
  <c r="O1890" i="4"/>
  <c r="AC1889" i="4"/>
  <c r="AB1889" i="4"/>
  <c r="AA1889" i="4"/>
  <c r="O1889" i="4"/>
  <c r="AC1888" i="4"/>
  <c r="AB1888" i="4"/>
  <c r="AA1888" i="4"/>
  <c r="O1888" i="4"/>
  <c r="AC1887" i="4"/>
  <c r="AB1887" i="4"/>
  <c r="AA1887" i="4"/>
  <c r="O1887" i="4"/>
  <c r="AC1886" i="4"/>
  <c r="AB1886" i="4"/>
  <c r="AA1886" i="4"/>
  <c r="O1886" i="4"/>
  <c r="AC1885" i="4"/>
  <c r="AB1885" i="4"/>
  <c r="AA1885" i="4"/>
  <c r="O1885" i="4"/>
  <c r="AC1884" i="4"/>
  <c r="AB1884" i="4"/>
  <c r="AA1884" i="4"/>
  <c r="O1884" i="4"/>
  <c r="AC1883" i="4"/>
  <c r="AB1883" i="4"/>
  <c r="AA1883" i="4"/>
  <c r="O1883" i="4"/>
  <c r="AC1882" i="4"/>
  <c r="AB1882" i="4"/>
  <c r="AA1882" i="4"/>
  <c r="O1882" i="4"/>
  <c r="AC1881" i="4"/>
  <c r="AB1881" i="4"/>
  <c r="AA1881" i="4"/>
  <c r="O1881" i="4"/>
  <c r="AC1880" i="4"/>
  <c r="AB1880" i="4"/>
  <c r="AA1880" i="4"/>
  <c r="O1880" i="4"/>
  <c r="AC1879" i="4"/>
  <c r="AB1879" i="4"/>
  <c r="AA1879" i="4"/>
  <c r="O1879" i="4"/>
  <c r="AC1878" i="4"/>
  <c r="AB1878" i="4"/>
  <c r="AA1878" i="4"/>
  <c r="O1878" i="4"/>
  <c r="AC1877" i="4"/>
  <c r="AB1877" i="4"/>
  <c r="AA1877" i="4"/>
  <c r="O1877" i="4"/>
  <c r="AC1876" i="4"/>
  <c r="AB1876" i="4"/>
  <c r="AA1876" i="4"/>
  <c r="O1876" i="4"/>
  <c r="AC1875" i="4"/>
  <c r="AB1875" i="4"/>
  <c r="AA1875" i="4"/>
  <c r="O1875" i="4"/>
  <c r="AC1874" i="4"/>
  <c r="AB1874" i="4"/>
  <c r="AA1874" i="4"/>
  <c r="O1874" i="4"/>
  <c r="AC1873" i="4"/>
  <c r="AB1873" i="4"/>
  <c r="AA1873" i="4"/>
  <c r="O1873" i="4"/>
  <c r="AC1872" i="4"/>
  <c r="AB1872" i="4"/>
  <c r="AA1872" i="4"/>
  <c r="O1872" i="4"/>
  <c r="AC1871" i="4"/>
  <c r="AB1871" i="4"/>
  <c r="AA1871" i="4"/>
  <c r="O1871" i="4"/>
  <c r="AC1870" i="4"/>
  <c r="AB1870" i="4"/>
  <c r="AA1870" i="4"/>
  <c r="O1870" i="4"/>
  <c r="AC1869" i="4"/>
  <c r="AB1869" i="4"/>
  <c r="AA1869" i="4"/>
  <c r="O1869" i="4"/>
  <c r="AC1868" i="4"/>
  <c r="AB1868" i="4"/>
  <c r="AA1868" i="4"/>
  <c r="O1868" i="4"/>
  <c r="AC1867" i="4"/>
  <c r="AB1867" i="4"/>
  <c r="AA1867" i="4"/>
  <c r="O1867" i="4"/>
  <c r="AC1866" i="4"/>
  <c r="AB1866" i="4"/>
  <c r="AA1866" i="4"/>
  <c r="O1866" i="4"/>
  <c r="AC1865" i="4"/>
  <c r="AB1865" i="4"/>
  <c r="AA1865" i="4"/>
  <c r="O1865" i="4"/>
  <c r="AC1864" i="4"/>
  <c r="AB1864" i="4"/>
  <c r="AA1864" i="4"/>
  <c r="O1864" i="4"/>
  <c r="AC1863" i="4"/>
  <c r="AB1863" i="4"/>
  <c r="AA1863" i="4"/>
  <c r="O1863" i="4"/>
  <c r="AC1862" i="4"/>
  <c r="AB1862" i="4"/>
  <c r="AA1862" i="4"/>
  <c r="O1862" i="4"/>
  <c r="AC1861" i="4"/>
  <c r="AB1861" i="4"/>
  <c r="AA1861" i="4"/>
  <c r="O1861" i="4"/>
  <c r="AC1860" i="4"/>
  <c r="AB1860" i="4"/>
  <c r="AA1860" i="4"/>
  <c r="O1860" i="4"/>
  <c r="AC1859" i="4"/>
  <c r="AB1859" i="4"/>
  <c r="AA1859" i="4"/>
  <c r="O1859" i="4"/>
  <c r="AC1858" i="4"/>
  <c r="AB1858" i="4"/>
  <c r="AA1858" i="4"/>
  <c r="O1858" i="4"/>
  <c r="AC1857" i="4"/>
  <c r="AB1857" i="4"/>
  <c r="AA1857" i="4"/>
  <c r="O1857" i="4"/>
  <c r="AC1856" i="4"/>
  <c r="AB1856" i="4"/>
  <c r="AA1856" i="4"/>
  <c r="O1856" i="4"/>
  <c r="AC1855" i="4"/>
  <c r="AB1855" i="4"/>
  <c r="AA1855" i="4"/>
  <c r="O1855" i="4"/>
  <c r="AC1854" i="4"/>
  <c r="AB1854" i="4"/>
  <c r="AA1854" i="4"/>
  <c r="O1854" i="4"/>
  <c r="AC1853" i="4"/>
  <c r="AB1853" i="4"/>
  <c r="AA1853" i="4"/>
  <c r="O1853" i="4"/>
  <c r="AC1852" i="4"/>
  <c r="AB1852" i="4"/>
  <c r="AA1852" i="4"/>
  <c r="O1852" i="4"/>
  <c r="AC1851" i="4"/>
  <c r="AB1851" i="4"/>
  <c r="AA1851" i="4"/>
  <c r="O1851" i="4"/>
  <c r="AC1850" i="4"/>
  <c r="AB1850" i="4"/>
  <c r="AA1850" i="4"/>
  <c r="O1850" i="4"/>
  <c r="AC1849" i="4"/>
  <c r="AB1849" i="4"/>
  <c r="AA1849" i="4"/>
  <c r="O1849" i="4"/>
  <c r="AC1848" i="4"/>
  <c r="AB1848" i="4"/>
  <c r="AA1848" i="4"/>
  <c r="O1848" i="4"/>
  <c r="AC1847" i="4"/>
  <c r="AB1847" i="4"/>
  <c r="AA1847" i="4"/>
  <c r="O1847" i="4"/>
  <c r="AC1846" i="4"/>
  <c r="AB1846" i="4"/>
  <c r="AA1846" i="4"/>
  <c r="O1846" i="4"/>
  <c r="AC1845" i="4"/>
  <c r="AB1845" i="4"/>
  <c r="AA1845" i="4"/>
  <c r="O1845" i="4"/>
  <c r="AC1844" i="4"/>
  <c r="AB1844" i="4"/>
  <c r="AA1844" i="4"/>
  <c r="O1844" i="4"/>
  <c r="AC1843" i="4"/>
  <c r="AB1843" i="4"/>
  <c r="AA1843" i="4"/>
  <c r="O1843" i="4"/>
  <c r="AC1842" i="4"/>
  <c r="AB1842" i="4"/>
  <c r="AA1842" i="4"/>
  <c r="O1842" i="4"/>
  <c r="AC1841" i="4"/>
  <c r="AB1841" i="4"/>
  <c r="AA1841" i="4"/>
  <c r="O1841" i="4"/>
  <c r="AC1840" i="4"/>
  <c r="AB1840" i="4"/>
  <c r="AA1840" i="4"/>
  <c r="O1840" i="4"/>
  <c r="AC1839" i="4"/>
  <c r="AB1839" i="4"/>
  <c r="AA1839" i="4"/>
  <c r="O1839" i="4"/>
  <c r="AC1838" i="4"/>
  <c r="AB1838" i="4"/>
  <c r="AA1838" i="4"/>
  <c r="O1838" i="4"/>
  <c r="AC1837" i="4"/>
  <c r="AB1837" i="4"/>
  <c r="AA1837" i="4"/>
  <c r="O1837" i="4"/>
  <c r="AC1836" i="4"/>
  <c r="AB1836" i="4"/>
  <c r="AA1836" i="4"/>
  <c r="O1836" i="4"/>
  <c r="AC1835" i="4"/>
  <c r="AB1835" i="4"/>
  <c r="AA1835" i="4"/>
  <c r="O1835" i="4"/>
  <c r="AC1834" i="4"/>
  <c r="AB1834" i="4"/>
  <c r="AA1834" i="4"/>
  <c r="O1834" i="4"/>
  <c r="AC1833" i="4"/>
  <c r="AB1833" i="4"/>
  <c r="AA1833" i="4"/>
  <c r="O1833" i="4"/>
  <c r="AC1832" i="4"/>
  <c r="AB1832" i="4"/>
  <c r="AA1832" i="4"/>
  <c r="O1832" i="4"/>
  <c r="AC1831" i="4"/>
  <c r="AB1831" i="4"/>
  <c r="AA1831" i="4"/>
  <c r="O1831" i="4"/>
  <c r="AC1830" i="4"/>
  <c r="AB1830" i="4"/>
  <c r="AA1830" i="4"/>
  <c r="O1830" i="4"/>
  <c r="AC1829" i="4"/>
  <c r="AB1829" i="4"/>
  <c r="AA1829" i="4"/>
  <c r="O1829" i="4"/>
  <c r="AC1828" i="4"/>
  <c r="AB1828" i="4"/>
  <c r="AA1828" i="4"/>
  <c r="O1828" i="4"/>
  <c r="AC1827" i="4"/>
  <c r="AB1827" i="4"/>
  <c r="AA1827" i="4"/>
  <c r="O1827" i="4"/>
  <c r="AC1826" i="4"/>
  <c r="AB1826" i="4"/>
  <c r="AA1826" i="4"/>
  <c r="O1826" i="4"/>
  <c r="AC1825" i="4"/>
  <c r="AB1825" i="4"/>
  <c r="AA1825" i="4"/>
  <c r="O1825" i="4"/>
  <c r="AC1824" i="4"/>
  <c r="AB1824" i="4"/>
  <c r="AA1824" i="4"/>
  <c r="O1824" i="4"/>
  <c r="AC1823" i="4"/>
  <c r="AB1823" i="4"/>
  <c r="AA1823" i="4"/>
  <c r="O1823" i="4"/>
  <c r="AC1822" i="4"/>
  <c r="AB1822" i="4"/>
  <c r="AA1822" i="4"/>
  <c r="O1822" i="4"/>
  <c r="AC1821" i="4"/>
  <c r="AB1821" i="4"/>
  <c r="AA1821" i="4"/>
  <c r="O1821" i="4"/>
  <c r="AC1820" i="4"/>
  <c r="AB1820" i="4"/>
  <c r="AA1820" i="4"/>
  <c r="O1820" i="4"/>
  <c r="AC1819" i="4"/>
  <c r="AB1819" i="4"/>
  <c r="AA1819" i="4"/>
  <c r="O1819" i="4"/>
  <c r="AC1818" i="4"/>
  <c r="AB1818" i="4"/>
  <c r="AA1818" i="4"/>
  <c r="O1818" i="4"/>
  <c r="AC1817" i="4"/>
  <c r="AB1817" i="4"/>
  <c r="AA1817" i="4"/>
  <c r="O1817" i="4"/>
  <c r="AC1816" i="4"/>
  <c r="AB1816" i="4"/>
  <c r="AA1816" i="4"/>
  <c r="O1816" i="4"/>
  <c r="AC1815" i="4"/>
  <c r="AB1815" i="4"/>
  <c r="AA1815" i="4"/>
  <c r="O1815" i="4"/>
  <c r="AC1814" i="4"/>
  <c r="AB1814" i="4"/>
  <c r="AA1814" i="4"/>
  <c r="O1814" i="4"/>
  <c r="AC1813" i="4"/>
  <c r="AB1813" i="4"/>
  <c r="AA1813" i="4"/>
  <c r="O1813" i="4"/>
  <c r="AC1812" i="4"/>
  <c r="AB1812" i="4"/>
  <c r="AA1812" i="4"/>
  <c r="O1812" i="4"/>
  <c r="AC1811" i="4"/>
  <c r="AB1811" i="4"/>
  <c r="AA1811" i="4"/>
  <c r="O1811" i="4"/>
  <c r="AC1810" i="4"/>
  <c r="AB1810" i="4"/>
  <c r="AA1810" i="4"/>
  <c r="O1810" i="4"/>
  <c r="AC1809" i="4"/>
  <c r="AB1809" i="4"/>
  <c r="AA1809" i="4"/>
  <c r="O1809" i="4"/>
  <c r="AC1808" i="4"/>
  <c r="AB1808" i="4"/>
  <c r="AA1808" i="4"/>
  <c r="O1808" i="4"/>
  <c r="AC1807" i="4"/>
  <c r="AB1807" i="4"/>
  <c r="AA1807" i="4"/>
  <c r="O1807" i="4"/>
  <c r="AC1806" i="4"/>
  <c r="AB1806" i="4"/>
  <c r="AA1806" i="4"/>
  <c r="O1806" i="4"/>
  <c r="AC1805" i="4"/>
  <c r="AB1805" i="4"/>
  <c r="AA1805" i="4"/>
  <c r="O1805" i="4"/>
  <c r="AC1804" i="4"/>
  <c r="AB1804" i="4"/>
  <c r="AA1804" i="4"/>
  <c r="O1804" i="4"/>
  <c r="AC1803" i="4"/>
  <c r="AB1803" i="4"/>
  <c r="AA1803" i="4"/>
  <c r="O1803" i="4"/>
  <c r="AC1802" i="4"/>
  <c r="AB1802" i="4"/>
  <c r="AA1802" i="4"/>
  <c r="O1802" i="4"/>
  <c r="AC1801" i="4"/>
  <c r="AB1801" i="4"/>
  <c r="AA1801" i="4"/>
  <c r="O1801" i="4"/>
  <c r="AC1800" i="4"/>
  <c r="AB1800" i="4"/>
  <c r="AA1800" i="4"/>
  <c r="O1800" i="4"/>
  <c r="AC1799" i="4"/>
  <c r="AB1799" i="4"/>
  <c r="AA1799" i="4"/>
  <c r="O1799" i="4"/>
  <c r="AC1798" i="4"/>
  <c r="AB1798" i="4"/>
  <c r="AA1798" i="4"/>
  <c r="O1798" i="4"/>
  <c r="AC1797" i="4"/>
  <c r="AB1797" i="4"/>
  <c r="AA1797" i="4"/>
  <c r="O1797" i="4"/>
  <c r="AC1796" i="4"/>
  <c r="AB1796" i="4"/>
  <c r="AA1796" i="4"/>
  <c r="O1796" i="4"/>
  <c r="AC1795" i="4"/>
  <c r="AB1795" i="4"/>
  <c r="AA1795" i="4"/>
  <c r="O1795" i="4"/>
  <c r="AC1794" i="4"/>
  <c r="AB1794" i="4"/>
  <c r="AA1794" i="4"/>
  <c r="O1794" i="4"/>
  <c r="AC1793" i="4"/>
  <c r="AB1793" i="4"/>
  <c r="AA1793" i="4"/>
  <c r="O1793" i="4"/>
  <c r="AC1792" i="4"/>
  <c r="AB1792" i="4"/>
  <c r="AA1792" i="4"/>
  <c r="O1792" i="4"/>
  <c r="AC1791" i="4"/>
  <c r="AB1791" i="4"/>
  <c r="AA1791" i="4"/>
  <c r="O1791" i="4"/>
  <c r="AC1790" i="4"/>
  <c r="AB1790" i="4"/>
  <c r="AA1790" i="4"/>
  <c r="O1790" i="4"/>
  <c r="AC1789" i="4"/>
  <c r="AB1789" i="4"/>
  <c r="AA1789" i="4"/>
  <c r="O1789" i="4"/>
  <c r="AC1788" i="4"/>
  <c r="AB1788" i="4"/>
  <c r="AA1788" i="4"/>
  <c r="O1788" i="4"/>
  <c r="AC1787" i="4"/>
  <c r="AB1787" i="4"/>
  <c r="AA1787" i="4"/>
  <c r="O1787" i="4"/>
  <c r="AC1786" i="4"/>
  <c r="AB1786" i="4"/>
  <c r="AA1786" i="4"/>
  <c r="O1786" i="4"/>
  <c r="AC1785" i="4"/>
  <c r="AB1785" i="4"/>
  <c r="AA1785" i="4"/>
  <c r="O1785" i="4"/>
  <c r="AC1784" i="4"/>
  <c r="AB1784" i="4"/>
  <c r="AA1784" i="4"/>
  <c r="O1784" i="4"/>
  <c r="AC1783" i="4"/>
  <c r="AB1783" i="4"/>
  <c r="AA1783" i="4"/>
  <c r="O1783" i="4"/>
  <c r="AC1782" i="4"/>
  <c r="AB1782" i="4"/>
  <c r="AA1782" i="4"/>
  <c r="O1782" i="4"/>
  <c r="AC1781" i="4"/>
  <c r="AB1781" i="4"/>
  <c r="AA1781" i="4"/>
  <c r="O1781" i="4"/>
  <c r="AC1780" i="4"/>
  <c r="AB1780" i="4"/>
  <c r="AA1780" i="4"/>
  <c r="O1780" i="4"/>
  <c r="AC1779" i="4"/>
  <c r="AB1779" i="4"/>
  <c r="AA1779" i="4"/>
  <c r="O1779" i="4"/>
  <c r="AC1778" i="4"/>
  <c r="AB1778" i="4"/>
  <c r="AA1778" i="4"/>
  <c r="O1778" i="4"/>
  <c r="AC1777" i="4"/>
  <c r="AB1777" i="4"/>
  <c r="AA1777" i="4"/>
  <c r="O1777" i="4"/>
  <c r="AC1776" i="4"/>
  <c r="AB1776" i="4"/>
  <c r="AA1776" i="4"/>
  <c r="O1776" i="4"/>
  <c r="AC1775" i="4"/>
  <c r="AB1775" i="4"/>
  <c r="AA1775" i="4"/>
  <c r="O1775" i="4"/>
  <c r="AC1774" i="4"/>
  <c r="AB1774" i="4"/>
  <c r="AA1774" i="4"/>
  <c r="O1774" i="4"/>
  <c r="AC1773" i="4"/>
  <c r="AB1773" i="4"/>
  <c r="AA1773" i="4"/>
  <c r="O1773" i="4"/>
  <c r="AC1772" i="4"/>
  <c r="AB1772" i="4"/>
  <c r="AA1772" i="4"/>
  <c r="O1772" i="4"/>
  <c r="AC1771" i="4"/>
  <c r="AB1771" i="4"/>
  <c r="AA1771" i="4"/>
  <c r="O1771" i="4"/>
  <c r="AC1770" i="4"/>
  <c r="AB1770" i="4"/>
  <c r="AA1770" i="4"/>
  <c r="O1770" i="4"/>
  <c r="AC1769" i="4"/>
  <c r="AB1769" i="4"/>
  <c r="AA1769" i="4"/>
  <c r="O1769" i="4"/>
  <c r="AC1768" i="4"/>
  <c r="AB1768" i="4"/>
  <c r="AA1768" i="4"/>
  <c r="O1768" i="4"/>
  <c r="AC1767" i="4"/>
  <c r="AB1767" i="4"/>
  <c r="AA1767" i="4"/>
  <c r="O1767" i="4"/>
  <c r="AC1766" i="4"/>
  <c r="AB1766" i="4"/>
  <c r="AA1766" i="4"/>
  <c r="O1766" i="4"/>
  <c r="AC1765" i="4"/>
  <c r="AB1765" i="4"/>
  <c r="AA1765" i="4"/>
  <c r="O1765" i="4"/>
  <c r="AC1764" i="4"/>
  <c r="AB1764" i="4"/>
  <c r="AA1764" i="4"/>
  <c r="O1764" i="4"/>
  <c r="AC1763" i="4"/>
  <c r="AB1763" i="4"/>
  <c r="AA1763" i="4"/>
  <c r="O1763" i="4"/>
  <c r="AC1762" i="4"/>
  <c r="AB1762" i="4"/>
  <c r="AA1762" i="4"/>
  <c r="O1762" i="4"/>
  <c r="AC1761" i="4"/>
  <c r="AB1761" i="4"/>
  <c r="AA1761" i="4"/>
  <c r="O1761" i="4"/>
  <c r="AC1760" i="4"/>
  <c r="AB1760" i="4"/>
  <c r="AA1760" i="4"/>
  <c r="O1760" i="4"/>
  <c r="AC1759" i="4"/>
  <c r="AB1759" i="4"/>
  <c r="AA1759" i="4"/>
  <c r="O1759" i="4"/>
  <c r="AC1758" i="4"/>
  <c r="AB1758" i="4"/>
  <c r="AA1758" i="4"/>
  <c r="O1758" i="4"/>
  <c r="AC1757" i="4"/>
  <c r="AB1757" i="4"/>
  <c r="AA1757" i="4"/>
  <c r="O1757" i="4"/>
  <c r="AC1756" i="4"/>
  <c r="AB1756" i="4"/>
  <c r="AA1756" i="4"/>
  <c r="O1756" i="4"/>
  <c r="AC1755" i="4"/>
  <c r="AB1755" i="4"/>
  <c r="AA1755" i="4"/>
  <c r="O1755" i="4"/>
  <c r="AC1754" i="4"/>
  <c r="AB1754" i="4"/>
  <c r="AA1754" i="4"/>
  <c r="O1754" i="4"/>
  <c r="AC1753" i="4"/>
  <c r="AB1753" i="4"/>
  <c r="AA1753" i="4"/>
  <c r="O1753" i="4"/>
  <c r="AC1752" i="4"/>
  <c r="AB1752" i="4"/>
  <c r="AA1752" i="4"/>
  <c r="O1752" i="4"/>
  <c r="AC1751" i="4"/>
  <c r="AB1751" i="4"/>
  <c r="AA1751" i="4"/>
  <c r="O1751" i="4"/>
  <c r="AC1750" i="4"/>
  <c r="AB1750" i="4"/>
  <c r="AA1750" i="4"/>
  <c r="O1750" i="4"/>
  <c r="AC1749" i="4"/>
  <c r="AB1749" i="4"/>
  <c r="AA1749" i="4"/>
  <c r="O1749" i="4"/>
  <c r="AC1748" i="4"/>
  <c r="AB1748" i="4"/>
  <c r="AA1748" i="4"/>
  <c r="O1748" i="4"/>
  <c r="AC1747" i="4"/>
  <c r="AB1747" i="4"/>
  <c r="AA1747" i="4"/>
  <c r="O1747" i="4"/>
  <c r="AC1746" i="4"/>
  <c r="AB1746" i="4"/>
  <c r="AA1746" i="4"/>
  <c r="O1746" i="4"/>
  <c r="AC1745" i="4"/>
  <c r="AB1745" i="4"/>
  <c r="AA1745" i="4"/>
  <c r="O1745" i="4"/>
  <c r="AC1744" i="4"/>
  <c r="AB1744" i="4"/>
  <c r="AA1744" i="4"/>
  <c r="O1744" i="4"/>
  <c r="AC1743" i="4"/>
  <c r="AB1743" i="4"/>
  <c r="AA1743" i="4"/>
  <c r="O1743" i="4"/>
  <c r="AC1742" i="4"/>
  <c r="AB1742" i="4"/>
  <c r="AA1742" i="4"/>
  <c r="O1742" i="4"/>
  <c r="AC1741" i="4"/>
  <c r="AB1741" i="4"/>
  <c r="AA1741" i="4"/>
  <c r="O1741" i="4"/>
  <c r="AC1740" i="4"/>
  <c r="AB1740" i="4"/>
  <c r="AA1740" i="4"/>
  <c r="O1740" i="4"/>
  <c r="AC1739" i="4"/>
  <c r="AB1739" i="4"/>
  <c r="AA1739" i="4"/>
  <c r="O1739" i="4"/>
  <c r="AC1738" i="4"/>
  <c r="AB1738" i="4"/>
  <c r="AA1738" i="4"/>
  <c r="O1738" i="4"/>
  <c r="AC1737" i="4"/>
  <c r="AB1737" i="4"/>
  <c r="AA1737" i="4"/>
  <c r="O1737" i="4"/>
  <c r="AC1736" i="4"/>
  <c r="AB1736" i="4"/>
  <c r="AA1736" i="4"/>
  <c r="O1736" i="4"/>
  <c r="AC1735" i="4"/>
  <c r="AB1735" i="4"/>
  <c r="AA1735" i="4"/>
  <c r="O1735" i="4"/>
  <c r="AC1734" i="4"/>
  <c r="AB1734" i="4"/>
  <c r="AA1734" i="4"/>
  <c r="O1734" i="4"/>
  <c r="AC1733" i="4"/>
  <c r="AB1733" i="4"/>
  <c r="AA1733" i="4"/>
  <c r="O1733" i="4"/>
  <c r="AC1732" i="4"/>
  <c r="AB1732" i="4"/>
  <c r="AA1732" i="4"/>
  <c r="O1732" i="4"/>
  <c r="AC1731" i="4"/>
  <c r="AB1731" i="4"/>
  <c r="AA1731" i="4"/>
  <c r="O1731" i="4"/>
  <c r="AC1730" i="4"/>
  <c r="AB1730" i="4"/>
  <c r="AA1730" i="4"/>
  <c r="O1730" i="4"/>
  <c r="AC1729" i="4"/>
  <c r="AB1729" i="4"/>
  <c r="AA1729" i="4"/>
  <c r="O1729" i="4"/>
  <c r="AC1728" i="4"/>
  <c r="AB1728" i="4"/>
  <c r="AA1728" i="4"/>
  <c r="O1728" i="4"/>
  <c r="AC1727" i="4"/>
  <c r="AB1727" i="4"/>
  <c r="AA1727" i="4"/>
  <c r="O1727" i="4"/>
  <c r="AC1726" i="4"/>
  <c r="AB1726" i="4"/>
  <c r="AA1726" i="4"/>
  <c r="O1726" i="4"/>
  <c r="AC1725" i="4"/>
  <c r="AB1725" i="4"/>
  <c r="AA1725" i="4"/>
  <c r="O1725" i="4"/>
  <c r="AC1724" i="4"/>
  <c r="AB1724" i="4"/>
  <c r="AA1724" i="4"/>
  <c r="O1724" i="4"/>
  <c r="AC1723" i="4"/>
  <c r="AB1723" i="4"/>
  <c r="AA1723" i="4"/>
  <c r="O1723" i="4"/>
  <c r="AC1722" i="4"/>
  <c r="AB1722" i="4"/>
  <c r="AA1722" i="4"/>
  <c r="O1722" i="4"/>
  <c r="AC1721" i="4"/>
  <c r="AB1721" i="4"/>
  <c r="AA1721" i="4"/>
  <c r="O1721" i="4"/>
  <c r="AC1720" i="4"/>
  <c r="AB1720" i="4"/>
  <c r="AA1720" i="4"/>
  <c r="O1720" i="4"/>
  <c r="AC1719" i="4"/>
  <c r="AB1719" i="4"/>
  <c r="AA1719" i="4"/>
  <c r="O1719" i="4"/>
  <c r="AC1718" i="4"/>
  <c r="AB1718" i="4"/>
  <c r="AA1718" i="4"/>
  <c r="O1718" i="4"/>
  <c r="AC1717" i="4"/>
  <c r="AB1717" i="4"/>
  <c r="AA1717" i="4"/>
  <c r="O1717" i="4"/>
  <c r="AC1716" i="4"/>
  <c r="AB1716" i="4"/>
  <c r="AA1716" i="4"/>
  <c r="O1716" i="4"/>
  <c r="AC1715" i="4"/>
  <c r="AB1715" i="4"/>
  <c r="AA1715" i="4"/>
  <c r="O1715" i="4"/>
  <c r="AC1714" i="4"/>
  <c r="AB1714" i="4"/>
  <c r="AA1714" i="4"/>
  <c r="O1714" i="4"/>
  <c r="AC1713" i="4"/>
  <c r="AB1713" i="4"/>
  <c r="AA1713" i="4"/>
  <c r="O1713" i="4"/>
  <c r="AC1712" i="4"/>
  <c r="AB1712" i="4"/>
  <c r="AA1712" i="4"/>
  <c r="O1712" i="4"/>
  <c r="AC1711" i="4"/>
  <c r="AB1711" i="4"/>
  <c r="AA1711" i="4"/>
  <c r="O1711" i="4"/>
  <c r="AC1710" i="4"/>
  <c r="AB1710" i="4"/>
  <c r="AA1710" i="4"/>
  <c r="O1710" i="4"/>
  <c r="AC1709" i="4"/>
  <c r="AB1709" i="4"/>
  <c r="AA1709" i="4"/>
  <c r="O1709" i="4"/>
  <c r="AC1708" i="4"/>
  <c r="AB1708" i="4"/>
  <c r="AA1708" i="4"/>
  <c r="O1708" i="4"/>
  <c r="AC1707" i="4"/>
  <c r="AB1707" i="4"/>
  <c r="AA1707" i="4"/>
  <c r="O1707" i="4"/>
  <c r="AC1706" i="4"/>
  <c r="AB1706" i="4"/>
  <c r="AA1706" i="4"/>
  <c r="O1706" i="4"/>
  <c r="AC1705" i="4"/>
  <c r="AB1705" i="4"/>
  <c r="AA1705" i="4"/>
  <c r="O1705" i="4"/>
  <c r="AC1704" i="4"/>
  <c r="AB1704" i="4"/>
  <c r="AA1704" i="4"/>
  <c r="O1704" i="4"/>
  <c r="AC1703" i="4"/>
  <c r="AB1703" i="4"/>
  <c r="AA1703" i="4"/>
  <c r="O1703" i="4"/>
  <c r="AC1702" i="4"/>
  <c r="AB1702" i="4"/>
  <c r="AA1702" i="4"/>
  <c r="O1702" i="4"/>
  <c r="AC1701" i="4"/>
  <c r="AB1701" i="4"/>
  <c r="AA1701" i="4"/>
  <c r="O1701" i="4"/>
  <c r="AC1700" i="4"/>
  <c r="AB1700" i="4"/>
  <c r="AA1700" i="4"/>
  <c r="O1700" i="4"/>
  <c r="AC1699" i="4"/>
  <c r="AB1699" i="4"/>
  <c r="AA1699" i="4"/>
  <c r="O1699" i="4"/>
  <c r="AC1698" i="4"/>
  <c r="AB1698" i="4"/>
  <c r="AA1698" i="4"/>
  <c r="O1698" i="4"/>
  <c r="AC1697" i="4"/>
  <c r="AB1697" i="4"/>
  <c r="AA1697" i="4"/>
  <c r="O1697" i="4"/>
  <c r="AC1696" i="4"/>
  <c r="AB1696" i="4"/>
  <c r="AA1696" i="4"/>
  <c r="O1696" i="4"/>
  <c r="AC1695" i="4"/>
  <c r="AB1695" i="4"/>
  <c r="AA1695" i="4"/>
  <c r="O1695" i="4"/>
  <c r="AC1694" i="4"/>
  <c r="AB1694" i="4"/>
  <c r="AA1694" i="4"/>
  <c r="O1694" i="4"/>
  <c r="AC1693" i="4"/>
  <c r="AB1693" i="4"/>
  <c r="AA1693" i="4"/>
  <c r="O1693" i="4"/>
  <c r="AC1692" i="4"/>
  <c r="AB1692" i="4"/>
  <c r="AA1692" i="4"/>
  <c r="O1692" i="4"/>
  <c r="AC1691" i="4"/>
  <c r="AB1691" i="4"/>
  <c r="AA1691" i="4"/>
  <c r="O1691" i="4"/>
  <c r="AC1690" i="4"/>
  <c r="AB1690" i="4"/>
  <c r="AA1690" i="4"/>
  <c r="O1690" i="4"/>
  <c r="AC1689" i="4"/>
  <c r="AB1689" i="4"/>
  <c r="AA1689" i="4"/>
  <c r="O1689" i="4"/>
  <c r="AC1688" i="4"/>
  <c r="AB1688" i="4"/>
  <c r="AA1688" i="4"/>
  <c r="O1688" i="4"/>
  <c r="AC1687" i="4"/>
  <c r="AB1687" i="4"/>
  <c r="AA1687" i="4"/>
  <c r="O1687" i="4"/>
  <c r="AC1686" i="4"/>
  <c r="AB1686" i="4"/>
  <c r="AA1686" i="4"/>
  <c r="O1686" i="4"/>
  <c r="AC1685" i="4"/>
  <c r="AB1685" i="4"/>
  <c r="AA1685" i="4"/>
  <c r="O1685" i="4"/>
  <c r="AC1684" i="4"/>
  <c r="AB1684" i="4"/>
  <c r="AA1684" i="4"/>
  <c r="O1684" i="4"/>
  <c r="AC1683" i="4"/>
  <c r="AB1683" i="4"/>
  <c r="AA1683" i="4"/>
  <c r="O1683" i="4"/>
  <c r="AC1682" i="4"/>
  <c r="AB1682" i="4"/>
  <c r="AA1682" i="4"/>
  <c r="O1682" i="4"/>
  <c r="AC1681" i="4"/>
  <c r="AB1681" i="4"/>
  <c r="AA1681" i="4"/>
  <c r="O1681" i="4"/>
  <c r="AC1680" i="4"/>
  <c r="AB1680" i="4"/>
  <c r="AA1680" i="4"/>
  <c r="O1680" i="4"/>
  <c r="AC1679" i="4"/>
  <c r="AB1679" i="4"/>
  <c r="AA1679" i="4"/>
  <c r="O1679" i="4"/>
  <c r="AC1678" i="4"/>
  <c r="AB1678" i="4"/>
  <c r="AA1678" i="4"/>
  <c r="O1678" i="4"/>
  <c r="AC1677" i="4"/>
  <c r="AB1677" i="4"/>
  <c r="AA1677" i="4"/>
  <c r="O1677" i="4"/>
  <c r="AC1676" i="4"/>
  <c r="AB1676" i="4"/>
  <c r="AA1676" i="4"/>
  <c r="O1676" i="4"/>
  <c r="AC1675" i="4"/>
  <c r="AB1675" i="4"/>
  <c r="AA1675" i="4"/>
  <c r="O1675" i="4"/>
  <c r="AC1674" i="4"/>
  <c r="AB1674" i="4"/>
  <c r="AA1674" i="4"/>
  <c r="O1674" i="4"/>
  <c r="AC1673" i="4"/>
  <c r="AB1673" i="4"/>
  <c r="AA1673" i="4"/>
  <c r="O1673" i="4"/>
  <c r="AC1672" i="4"/>
  <c r="AB1672" i="4"/>
  <c r="AA1672" i="4"/>
  <c r="O1672" i="4"/>
  <c r="AC1671" i="4"/>
  <c r="AB1671" i="4"/>
  <c r="AA1671" i="4"/>
  <c r="O1671" i="4"/>
  <c r="AC1670" i="4"/>
  <c r="AB1670" i="4"/>
  <c r="AA1670" i="4"/>
  <c r="O1670" i="4"/>
  <c r="AC1669" i="4"/>
  <c r="AB1669" i="4"/>
  <c r="AA1669" i="4"/>
  <c r="O1669" i="4"/>
  <c r="AC1668" i="4"/>
  <c r="AB1668" i="4"/>
  <c r="AA1668" i="4"/>
  <c r="O1668" i="4"/>
  <c r="AC1667" i="4"/>
  <c r="AB1667" i="4"/>
  <c r="AA1667" i="4"/>
  <c r="O1667" i="4"/>
  <c r="AC1666" i="4"/>
  <c r="AB1666" i="4"/>
  <c r="AA1666" i="4"/>
  <c r="O1666" i="4"/>
  <c r="AC1665" i="4"/>
  <c r="AB1665" i="4"/>
  <c r="AA1665" i="4"/>
  <c r="O1665" i="4"/>
  <c r="AC1664" i="4"/>
  <c r="AB1664" i="4"/>
  <c r="AA1664" i="4"/>
  <c r="O1664" i="4"/>
  <c r="AC1663" i="4"/>
  <c r="AB1663" i="4"/>
  <c r="AA1663" i="4"/>
  <c r="O1663" i="4"/>
  <c r="AC1662" i="4"/>
  <c r="AB1662" i="4"/>
  <c r="AA1662" i="4"/>
  <c r="O1662" i="4"/>
  <c r="AC1661" i="4"/>
  <c r="AB1661" i="4"/>
  <c r="AA1661" i="4"/>
  <c r="O1661" i="4"/>
  <c r="AC1660" i="4"/>
  <c r="AB1660" i="4"/>
  <c r="AA1660" i="4"/>
  <c r="O1660" i="4"/>
  <c r="AC1659" i="4"/>
  <c r="AB1659" i="4"/>
  <c r="AA1659" i="4"/>
  <c r="O1659" i="4"/>
  <c r="AC1658" i="4"/>
  <c r="AB1658" i="4"/>
  <c r="AA1658" i="4"/>
  <c r="O1658" i="4"/>
  <c r="AC1657" i="4"/>
  <c r="AB1657" i="4"/>
  <c r="AA1657" i="4"/>
  <c r="O1657" i="4"/>
  <c r="AC1656" i="4"/>
  <c r="AB1656" i="4"/>
  <c r="AA1656" i="4"/>
  <c r="O1656" i="4"/>
  <c r="AC1655" i="4"/>
  <c r="AB1655" i="4"/>
  <c r="AA1655" i="4"/>
  <c r="O1655" i="4"/>
  <c r="AC1654" i="4"/>
  <c r="AB1654" i="4"/>
  <c r="AA1654" i="4"/>
  <c r="O1654" i="4"/>
  <c r="AC1653" i="4"/>
  <c r="AB1653" i="4"/>
  <c r="AA1653" i="4"/>
  <c r="O1653" i="4"/>
  <c r="AC1652" i="4"/>
  <c r="AB1652" i="4"/>
  <c r="AA1652" i="4"/>
  <c r="O1652" i="4"/>
  <c r="AC1651" i="4"/>
  <c r="AB1651" i="4"/>
  <c r="AA1651" i="4"/>
  <c r="O1651" i="4"/>
  <c r="AC1650" i="4"/>
  <c r="AB1650" i="4"/>
  <c r="AA1650" i="4"/>
  <c r="O1650" i="4"/>
  <c r="AC1649" i="4"/>
  <c r="AB1649" i="4"/>
  <c r="AA1649" i="4"/>
  <c r="O1649" i="4"/>
  <c r="AC1648" i="4"/>
  <c r="AB1648" i="4"/>
  <c r="AA1648" i="4"/>
  <c r="O1648" i="4"/>
  <c r="AC1647" i="4"/>
  <c r="AB1647" i="4"/>
  <c r="AA1647" i="4"/>
  <c r="O1647" i="4"/>
  <c r="AC1646" i="4"/>
  <c r="AB1646" i="4"/>
  <c r="AA1646" i="4"/>
  <c r="O1646" i="4"/>
  <c r="AC1645" i="4"/>
  <c r="AB1645" i="4"/>
  <c r="AA1645" i="4"/>
  <c r="O1645" i="4"/>
  <c r="AC1644" i="4"/>
  <c r="AB1644" i="4"/>
  <c r="AA1644" i="4"/>
  <c r="O1644" i="4"/>
  <c r="AC1643" i="4"/>
  <c r="AB1643" i="4"/>
  <c r="AA1643" i="4"/>
  <c r="O1643" i="4"/>
  <c r="AC1642" i="4"/>
  <c r="AB1642" i="4"/>
  <c r="AA1642" i="4"/>
  <c r="O1642" i="4"/>
  <c r="AC1641" i="4"/>
  <c r="AB1641" i="4"/>
  <c r="AA1641" i="4"/>
  <c r="O1641" i="4"/>
  <c r="AC1640" i="4"/>
  <c r="AB1640" i="4"/>
  <c r="AA1640" i="4"/>
  <c r="O1640" i="4"/>
  <c r="AC1639" i="4"/>
  <c r="AB1639" i="4"/>
  <c r="AA1639" i="4"/>
  <c r="O1639" i="4"/>
  <c r="AC1638" i="4"/>
  <c r="AB1638" i="4"/>
  <c r="AA1638" i="4"/>
  <c r="O1638" i="4"/>
  <c r="AC1637" i="4"/>
  <c r="AB1637" i="4"/>
  <c r="AA1637" i="4"/>
  <c r="O1637" i="4"/>
  <c r="AC1636" i="4"/>
  <c r="AB1636" i="4"/>
  <c r="AA1636" i="4"/>
  <c r="O1636" i="4"/>
  <c r="AC1635" i="4"/>
  <c r="AB1635" i="4"/>
  <c r="AA1635" i="4"/>
  <c r="O1635" i="4"/>
  <c r="AC1634" i="4"/>
  <c r="AB1634" i="4"/>
  <c r="AA1634" i="4"/>
  <c r="O1634" i="4"/>
  <c r="AC1633" i="4"/>
  <c r="AB1633" i="4"/>
  <c r="AA1633" i="4"/>
  <c r="O1633" i="4"/>
  <c r="AC1632" i="4"/>
  <c r="AB1632" i="4"/>
  <c r="AA1632" i="4"/>
  <c r="O1632" i="4"/>
  <c r="AC1631" i="4"/>
  <c r="AB1631" i="4"/>
  <c r="AA1631" i="4"/>
  <c r="O1631" i="4"/>
  <c r="AC1630" i="4"/>
  <c r="AB1630" i="4"/>
  <c r="AA1630" i="4"/>
  <c r="O1630" i="4"/>
  <c r="AC1629" i="4"/>
  <c r="AB1629" i="4"/>
  <c r="AA1629" i="4"/>
  <c r="O1629" i="4"/>
  <c r="AC1628" i="4"/>
  <c r="AB1628" i="4"/>
  <c r="AA1628" i="4"/>
  <c r="O1628" i="4"/>
  <c r="AC1627" i="4"/>
  <c r="AB1627" i="4"/>
  <c r="AA1627" i="4"/>
  <c r="O1627" i="4"/>
  <c r="AC1626" i="4"/>
  <c r="AB1626" i="4"/>
  <c r="AA1626" i="4"/>
  <c r="O1626" i="4"/>
  <c r="AC1625" i="4"/>
  <c r="AB1625" i="4"/>
  <c r="AA1625" i="4"/>
  <c r="O1625" i="4"/>
  <c r="AC1624" i="4"/>
  <c r="AB1624" i="4"/>
  <c r="AA1624" i="4"/>
  <c r="O1624" i="4"/>
  <c r="AC1623" i="4"/>
  <c r="AB1623" i="4"/>
  <c r="AA1623" i="4"/>
  <c r="O1623" i="4"/>
  <c r="AC1622" i="4"/>
  <c r="AB1622" i="4"/>
  <c r="AA1622" i="4"/>
  <c r="O1622" i="4"/>
  <c r="AC1621" i="4"/>
  <c r="AB1621" i="4"/>
  <c r="AA1621" i="4"/>
  <c r="O1621" i="4"/>
  <c r="AC1620" i="4"/>
  <c r="AB1620" i="4"/>
  <c r="AA1620" i="4"/>
  <c r="O1620" i="4"/>
  <c r="AC1619" i="4"/>
  <c r="AB1619" i="4"/>
  <c r="AA1619" i="4"/>
  <c r="O1619" i="4"/>
  <c r="AC1618" i="4"/>
  <c r="AB1618" i="4"/>
  <c r="AA1618" i="4"/>
  <c r="O1618" i="4"/>
  <c r="AC1617" i="4"/>
  <c r="AB1617" i="4"/>
  <c r="AA1617" i="4"/>
  <c r="O1617" i="4"/>
  <c r="AC1616" i="4"/>
  <c r="AB1616" i="4"/>
  <c r="AA1616" i="4"/>
  <c r="O1616" i="4"/>
  <c r="AC1615" i="4"/>
  <c r="AB1615" i="4"/>
  <c r="AA1615" i="4"/>
  <c r="O1615" i="4"/>
  <c r="AC1614" i="4"/>
  <c r="AB1614" i="4"/>
  <c r="AA1614" i="4"/>
  <c r="O1614" i="4"/>
  <c r="AC1613" i="4"/>
  <c r="AB1613" i="4"/>
  <c r="AA1613" i="4"/>
  <c r="O1613" i="4"/>
  <c r="AC1612" i="4"/>
  <c r="AB1612" i="4"/>
  <c r="AA1612" i="4"/>
  <c r="O1612" i="4"/>
  <c r="AC1611" i="4"/>
  <c r="AB1611" i="4"/>
  <c r="AA1611" i="4"/>
  <c r="O1611" i="4"/>
  <c r="AC1610" i="4"/>
  <c r="AB1610" i="4"/>
  <c r="AA1610" i="4"/>
  <c r="O1610" i="4"/>
  <c r="AC1609" i="4"/>
  <c r="AB1609" i="4"/>
  <c r="AA1609" i="4"/>
  <c r="O1609" i="4"/>
  <c r="AC1608" i="4"/>
  <c r="AB1608" i="4"/>
  <c r="AA1608" i="4"/>
  <c r="O1608" i="4"/>
  <c r="AC1607" i="4"/>
  <c r="AB1607" i="4"/>
  <c r="AA1607" i="4"/>
  <c r="O1607" i="4"/>
  <c r="AC1606" i="4"/>
  <c r="AB1606" i="4"/>
  <c r="AA1606" i="4"/>
  <c r="O1606" i="4"/>
  <c r="AC1605" i="4"/>
  <c r="AB1605" i="4"/>
  <c r="AA1605" i="4"/>
  <c r="O1605" i="4"/>
  <c r="AC1604" i="4"/>
  <c r="AB1604" i="4"/>
  <c r="AA1604" i="4"/>
  <c r="O1604" i="4"/>
  <c r="AC1603" i="4"/>
  <c r="AB1603" i="4"/>
  <c r="AA1603" i="4"/>
  <c r="O1603" i="4"/>
  <c r="AC1602" i="4"/>
  <c r="AB1602" i="4"/>
  <c r="AA1602" i="4"/>
  <c r="O1602" i="4"/>
  <c r="AC1601" i="4"/>
  <c r="AB1601" i="4"/>
  <c r="AA1601" i="4"/>
  <c r="O1601" i="4"/>
  <c r="AC1600" i="4"/>
  <c r="AB1600" i="4"/>
  <c r="AA1600" i="4"/>
  <c r="O1600" i="4"/>
  <c r="AC1599" i="4"/>
  <c r="AB1599" i="4"/>
  <c r="AA1599" i="4"/>
  <c r="O1599" i="4"/>
  <c r="AC1598" i="4"/>
  <c r="AB1598" i="4"/>
  <c r="AA1598" i="4"/>
  <c r="O1598" i="4"/>
  <c r="AC1597" i="4"/>
  <c r="AB1597" i="4"/>
  <c r="AA1597" i="4"/>
  <c r="O1597" i="4"/>
  <c r="AC1596" i="4"/>
  <c r="AB1596" i="4"/>
  <c r="AA1596" i="4"/>
  <c r="O1596" i="4"/>
  <c r="AC1595" i="4"/>
  <c r="AB1595" i="4"/>
  <c r="AA1595" i="4"/>
  <c r="O1595" i="4"/>
  <c r="AC1594" i="4"/>
  <c r="AB1594" i="4"/>
  <c r="AA1594" i="4"/>
  <c r="O1594" i="4"/>
  <c r="AC1593" i="4"/>
  <c r="AB1593" i="4"/>
  <c r="AA1593" i="4"/>
  <c r="O1593" i="4"/>
  <c r="AC1592" i="4"/>
  <c r="AB1592" i="4"/>
  <c r="AA1592" i="4"/>
  <c r="O1592" i="4"/>
  <c r="AC1591" i="4"/>
  <c r="AB1591" i="4"/>
  <c r="AA1591" i="4"/>
  <c r="O1591" i="4"/>
  <c r="AC1590" i="4"/>
  <c r="AB1590" i="4"/>
  <c r="AA1590" i="4"/>
  <c r="O1590" i="4"/>
  <c r="AC1589" i="4"/>
  <c r="AB1589" i="4"/>
  <c r="AA1589" i="4"/>
  <c r="O1589" i="4"/>
  <c r="AC1588" i="4"/>
  <c r="AB1588" i="4"/>
  <c r="AA1588" i="4"/>
  <c r="O1588" i="4"/>
  <c r="AC1587" i="4"/>
  <c r="AB1587" i="4"/>
  <c r="AA1587" i="4"/>
  <c r="O1587" i="4"/>
  <c r="AC1586" i="4"/>
  <c r="AB1586" i="4"/>
  <c r="AA1586" i="4"/>
  <c r="O1586" i="4"/>
  <c r="AC1585" i="4"/>
  <c r="AB1585" i="4"/>
  <c r="AA1585" i="4"/>
  <c r="O1585" i="4"/>
  <c r="AC1584" i="4"/>
  <c r="AB1584" i="4"/>
  <c r="AA1584" i="4"/>
  <c r="O1584" i="4"/>
  <c r="AC1583" i="4"/>
  <c r="AB1583" i="4"/>
  <c r="AA1583" i="4"/>
  <c r="O1583" i="4"/>
  <c r="AC1582" i="4"/>
  <c r="AB1582" i="4"/>
  <c r="AA1582" i="4"/>
  <c r="O1582" i="4"/>
  <c r="AC1581" i="4"/>
  <c r="AB1581" i="4"/>
  <c r="AA1581" i="4"/>
  <c r="O1581" i="4"/>
  <c r="AC1580" i="4"/>
  <c r="AB1580" i="4"/>
  <c r="AA1580" i="4"/>
  <c r="O1580" i="4"/>
  <c r="AC1579" i="4"/>
  <c r="AB1579" i="4"/>
  <c r="AA1579" i="4"/>
  <c r="O1579" i="4"/>
  <c r="AC1578" i="4"/>
  <c r="AB1578" i="4"/>
  <c r="AA1578" i="4"/>
  <c r="O1578" i="4"/>
  <c r="AC1577" i="4"/>
  <c r="AB1577" i="4"/>
  <c r="AA1577" i="4"/>
  <c r="O1577" i="4"/>
  <c r="AC1576" i="4"/>
  <c r="AB1576" i="4"/>
  <c r="AA1576" i="4"/>
  <c r="O1576" i="4"/>
  <c r="AC1575" i="4"/>
  <c r="AB1575" i="4"/>
  <c r="AA1575" i="4"/>
  <c r="O1575" i="4"/>
  <c r="AC1574" i="4"/>
  <c r="AB1574" i="4"/>
  <c r="AA1574" i="4"/>
  <c r="O1574" i="4"/>
  <c r="AC1573" i="4"/>
  <c r="AB1573" i="4"/>
  <c r="AA1573" i="4"/>
  <c r="O1573" i="4"/>
  <c r="AC1572" i="4"/>
  <c r="AB1572" i="4"/>
  <c r="AA1572" i="4"/>
  <c r="O1572" i="4"/>
  <c r="AC1571" i="4"/>
  <c r="AB1571" i="4"/>
  <c r="AA1571" i="4"/>
  <c r="O1571" i="4"/>
  <c r="AC1570" i="4"/>
  <c r="AB1570" i="4"/>
  <c r="AA1570" i="4"/>
  <c r="O1570" i="4"/>
  <c r="AC1569" i="4"/>
  <c r="AB1569" i="4"/>
  <c r="AA1569" i="4"/>
  <c r="O1569" i="4"/>
  <c r="AC1568" i="4"/>
  <c r="AB1568" i="4"/>
  <c r="AA1568" i="4"/>
  <c r="O1568" i="4"/>
  <c r="AC1567" i="4"/>
  <c r="AB1567" i="4"/>
  <c r="AA1567" i="4"/>
  <c r="O1567" i="4"/>
  <c r="AC1566" i="4"/>
  <c r="AB1566" i="4"/>
  <c r="AA1566" i="4"/>
  <c r="O1566" i="4"/>
  <c r="AC1565" i="4"/>
  <c r="AB1565" i="4"/>
  <c r="AA1565" i="4"/>
  <c r="O1565" i="4"/>
  <c r="AC1564" i="4"/>
  <c r="AB1564" i="4"/>
  <c r="AA1564" i="4"/>
  <c r="O1564" i="4"/>
  <c r="AC1563" i="4"/>
  <c r="AB1563" i="4"/>
  <c r="AA1563" i="4"/>
  <c r="O1563" i="4"/>
  <c r="AC1562" i="4"/>
  <c r="AB1562" i="4"/>
  <c r="AA1562" i="4"/>
  <c r="O1562" i="4"/>
  <c r="AC1561" i="4"/>
  <c r="AB1561" i="4"/>
  <c r="AA1561" i="4"/>
  <c r="O1561" i="4"/>
  <c r="AC1560" i="4"/>
  <c r="AB1560" i="4"/>
  <c r="AA1560" i="4"/>
  <c r="O1560" i="4"/>
  <c r="AC1559" i="4"/>
  <c r="AB1559" i="4"/>
  <c r="AA1559" i="4"/>
  <c r="O1559" i="4"/>
  <c r="AC1558" i="4"/>
  <c r="AB1558" i="4"/>
  <c r="AA1558" i="4"/>
  <c r="O1558" i="4"/>
  <c r="AC1557" i="4"/>
  <c r="AB1557" i="4"/>
  <c r="AA1557" i="4"/>
  <c r="O1557" i="4"/>
  <c r="AC1556" i="4"/>
  <c r="AB1556" i="4"/>
  <c r="AA1556" i="4"/>
  <c r="O1556" i="4"/>
  <c r="AC1555" i="4"/>
  <c r="AB1555" i="4"/>
  <c r="AA1555" i="4"/>
  <c r="O1555" i="4"/>
  <c r="AC1554" i="4"/>
  <c r="AB1554" i="4"/>
  <c r="AA1554" i="4"/>
  <c r="O1554" i="4"/>
  <c r="AC1553" i="4"/>
  <c r="AB1553" i="4"/>
  <c r="AA1553" i="4"/>
  <c r="O1553" i="4"/>
  <c r="AC1552" i="4"/>
  <c r="AB1552" i="4"/>
  <c r="AA1552" i="4"/>
  <c r="O1552" i="4"/>
  <c r="AC1551" i="4"/>
  <c r="AB1551" i="4"/>
  <c r="AA1551" i="4"/>
  <c r="O1551" i="4"/>
  <c r="AC1550" i="4"/>
  <c r="AB1550" i="4"/>
  <c r="AA1550" i="4"/>
  <c r="O1550" i="4"/>
  <c r="AC1549" i="4"/>
  <c r="AB1549" i="4"/>
  <c r="AA1549" i="4"/>
  <c r="O1549" i="4"/>
  <c r="AC1548" i="4"/>
  <c r="AB1548" i="4"/>
  <c r="AA1548" i="4"/>
  <c r="O1548" i="4"/>
  <c r="AC1547" i="4"/>
  <c r="AB1547" i="4"/>
  <c r="AA1547" i="4"/>
  <c r="O1547" i="4"/>
  <c r="AC1546" i="4"/>
  <c r="AB1546" i="4"/>
  <c r="AA1546" i="4"/>
  <c r="O1546" i="4"/>
  <c r="AC1545" i="4"/>
  <c r="AB1545" i="4"/>
  <c r="AA1545" i="4"/>
  <c r="O1545" i="4"/>
  <c r="AC1544" i="4"/>
  <c r="AB1544" i="4"/>
  <c r="AA1544" i="4"/>
  <c r="O1544" i="4"/>
  <c r="AC1543" i="4"/>
  <c r="AB1543" i="4"/>
  <c r="AA1543" i="4"/>
  <c r="O1543" i="4"/>
  <c r="AC1542" i="4"/>
  <c r="AB1542" i="4"/>
  <c r="AA1542" i="4"/>
  <c r="O1542" i="4"/>
  <c r="AC1541" i="4"/>
  <c r="AB1541" i="4"/>
  <c r="AA1541" i="4"/>
  <c r="O1541" i="4"/>
  <c r="AC1540" i="4"/>
  <c r="AB1540" i="4"/>
  <c r="AA1540" i="4"/>
  <c r="O1540" i="4"/>
  <c r="AC1539" i="4"/>
  <c r="AB1539" i="4"/>
  <c r="AA1539" i="4"/>
  <c r="O1539" i="4"/>
  <c r="AC1538" i="4"/>
  <c r="AB1538" i="4"/>
  <c r="AA1538" i="4"/>
  <c r="O1538" i="4"/>
  <c r="AC1537" i="4"/>
  <c r="AB1537" i="4"/>
  <c r="AA1537" i="4"/>
  <c r="O1537" i="4"/>
  <c r="AC1536" i="4"/>
  <c r="AB1536" i="4"/>
  <c r="AA1536" i="4"/>
  <c r="O1536" i="4"/>
  <c r="AC1535" i="4"/>
  <c r="AB1535" i="4"/>
  <c r="AA1535" i="4"/>
  <c r="O1535" i="4"/>
  <c r="AC1534" i="4"/>
  <c r="AB1534" i="4"/>
  <c r="AA1534" i="4"/>
  <c r="O1534" i="4"/>
  <c r="AC1533" i="4"/>
  <c r="AB1533" i="4"/>
  <c r="AA1533" i="4"/>
  <c r="O1533" i="4"/>
  <c r="AC1532" i="4"/>
  <c r="AB1532" i="4"/>
  <c r="AA1532" i="4"/>
  <c r="O1532" i="4"/>
  <c r="AC1531" i="4"/>
  <c r="AB1531" i="4"/>
  <c r="AA1531" i="4"/>
  <c r="O1531" i="4"/>
  <c r="AC1530" i="4"/>
  <c r="AB1530" i="4"/>
  <c r="AA1530" i="4"/>
  <c r="O1530" i="4"/>
  <c r="AC1529" i="4"/>
  <c r="AB1529" i="4"/>
  <c r="AA1529" i="4"/>
  <c r="O1529" i="4"/>
  <c r="AC1528" i="4"/>
  <c r="AB1528" i="4"/>
  <c r="AA1528" i="4"/>
  <c r="O1528" i="4"/>
  <c r="AC1527" i="4"/>
  <c r="AB1527" i="4"/>
  <c r="AA1527" i="4"/>
  <c r="O1527" i="4"/>
  <c r="AC1526" i="4"/>
  <c r="AB1526" i="4"/>
  <c r="AA1526" i="4"/>
  <c r="O1526" i="4"/>
  <c r="AC1525" i="4"/>
  <c r="AB1525" i="4"/>
  <c r="AA1525" i="4"/>
  <c r="O1525" i="4"/>
  <c r="AC1524" i="4"/>
  <c r="AB1524" i="4"/>
  <c r="AA1524" i="4"/>
  <c r="O1524" i="4"/>
  <c r="AC1523" i="4"/>
  <c r="AB1523" i="4"/>
  <c r="AA1523" i="4"/>
  <c r="O1523" i="4"/>
  <c r="AC1522" i="4"/>
  <c r="AB1522" i="4"/>
  <c r="AA1522" i="4"/>
  <c r="O1522" i="4"/>
  <c r="AC1521" i="4"/>
  <c r="AB1521" i="4"/>
  <c r="AA1521" i="4"/>
  <c r="O1521" i="4"/>
  <c r="AC1520" i="4"/>
  <c r="AB1520" i="4"/>
  <c r="AA1520" i="4"/>
  <c r="O1520" i="4"/>
  <c r="AC1519" i="4"/>
  <c r="AB1519" i="4"/>
  <c r="AA1519" i="4"/>
  <c r="O1519" i="4"/>
  <c r="AC1518" i="4"/>
  <c r="AB1518" i="4"/>
  <c r="AA1518" i="4"/>
  <c r="O1518" i="4"/>
  <c r="AC1517" i="4"/>
  <c r="AB1517" i="4"/>
  <c r="AA1517" i="4"/>
  <c r="O1517" i="4"/>
  <c r="AC1516" i="4"/>
  <c r="AB1516" i="4"/>
  <c r="AA1516" i="4"/>
  <c r="O1516" i="4"/>
  <c r="AC1515" i="4"/>
  <c r="AB1515" i="4"/>
  <c r="AA1515" i="4"/>
  <c r="O1515" i="4"/>
  <c r="AC1514" i="4"/>
  <c r="AB1514" i="4"/>
  <c r="AA1514" i="4"/>
  <c r="O1514" i="4"/>
  <c r="AC1513" i="4"/>
  <c r="AB1513" i="4"/>
  <c r="AA1513" i="4"/>
  <c r="O1513" i="4"/>
  <c r="AC1512" i="4"/>
  <c r="AB1512" i="4"/>
  <c r="AA1512" i="4"/>
  <c r="O1512" i="4"/>
  <c r="AC1511" i="4"/>
  <c r="AB1511" i="4"/>
  <c r="AA1511" i="4"/>
  <c r="O1511" i="4"/>
  <c r="AC1510" i="4"/>
  <c r="AB1510" i="4"/>
  <c r="AA1510" i="4"/>
  <c r="O1510" i="4"/>
  <c r="AC1509" i="4"/>
  <c r="AB1509" i="4"/>
  <c r="AA1509" i="4"/>
  <c r="O1509" i="4"/>
  <c r="AC1508" i="4"/>
  <c r="AB1508" i="4"/>
  <c r="AA1508" i="4"/>
  <c r="O1508" i="4"/>
  <c r="AC1507" i="4"/>
  <c r="AB1507" i="4"/>
  <c r="AA1507" i="4"/>
  <c r="O1507" i="4"/>
  <c r="AC1506" i="4"/>
  <c r="AB1506" i="4"/>
  <c r="AA1506" i="4"/>
  <c r="O1506" i="4"/>
  <c r="AC1505" i="4"/>
  <c r="AB1505" i="4"/>
  <c r="AA1505" i="4"/>
  <c r="O1505" i="4"/>
  <c r="AC1504" i="4"/>
  <c r="AB1504" i="4"/>
  <c r="AA1504" i="4"/>
  <c r="O1504" i="4"/>
  <c r="AC1503" i="4"/>
  <c r="AB1503" i="4"/>
  <c r="AA1503" i="4"/>
  <c r="O1503" i="4"/>
  <c r="AC1502" i="4"/>
  <c r="AB1502" i="4"/>
  <c r="AA1502" i="4"/>
  <c r="O1502" i="4"/>
  <c r="AC1501" i="4"/>
  <c r="AB1501" i="4"/>
  <c r="AA1501" i="4"/>
  <c r="O1501" i="4"/>
  <c r="AC1500" i="4"/>
  <c r="AB1500" i="4"/>
  <c r="AA1500" i="4"/>
  <c r="O1500" i="4"/>
  <c r="AC1499" i="4"/>
  <c r="AB1499" i="4"/>
  <c r="AA1499" i="4"/>
  <c r="O1499" i="4"/>
  <c r="AC1498" i="4"/>
  <c r="AB1498" i="4"/>
  <c r="AA1498" i="4"/>
  <c r="O1498" i="4"/>
  <c r="AC1497" i="4"/>
  <c r="AB1497" i="4"/>
  <c r="AA1497" i="4"/>
  <c r="O1497" i="4"/>
  <c r="AC1496" i="4"/>
  <c r="AB1496" i="4"/>
  <c r="AA1496" i="4"/>
  <c r="O1496" i="4"/>
  <c r="AC1495" i="4"/>
  <c r="AB1495" i="4"/>
  <c r="AA1495" i="4"/>
  <c r="O1495" i="4"/>
  <c r="AC1494" i="4"/>
  <c r="AB1494" i="4"/>
  <c r="AA1494" i="4"/>
  <c r="O1494" i="4"/>
  <c r="AC1493" i="4"/>
  <c r="AB1493" i="4"/>
  <c r="AA1493" i="4"/>
  <c r="O1493" i="4"/>
  <c r="AC1492" i="4"/>
  <c r="AB1492" i="4"/>
  <c r="AA1492" i="4"/>
  <c r="O1492" i="4"/>
  <c r="AC1491" i="4"/>
  <c r="AB1491" i="4"/>
  <c r="AA1491" i="4"/>
  <c r="O1491" i="4"/>
  <c r="AC1490" i="4"/>
  <c r="AB1490" i="4"/>
  <c r="AA1490" i="4"/>
  <c r="O1490" i="4"/>
  <c r="AC1489" i="4"/>
  <c r="AB1489" i="4"/>
  <c r="AA1489" i="4"/>
  <c r="O1489" i="4"/>
  <c r="AC1488" i="4"/>
  <c r="AB1488" i="4"/>
  <c r="AA1488" i="4"/>
  <c r="O1488" i="4"/>
  <c r="AC1487" i="4"/>
  <c r="AB1487" i="4"/>
  <c r="AA1487" i="4"/>
  <c r="O1487" i="4"/>
  <c r="AC1486" i="4"/>
  <c r="AB1486" i="4"/>
  <c r="AA1486" i="4"/>
  <c r="O1486" i="4"/>
  <c r="AC1485" i="4"/>
  <c r="AB1485" i="4"/>
  <c r="AA1485" i="4"/>
  <c r="O1485" i="4"/>
  <c r="AC1484" i="4"/>
  <c r="AB1484" i="4"/>
  <c r="AA1484" i="4"/>
  <c r="O1484" i="4"/>
  <c r="AC1483" i="4"/>
  <c r="AB1483" i="4"/>
  <c r="AA1483" i="4"/>
  <c r="O1483" i="4"/>
  <c r="AC1482" i="4"/>
  <c r="AB1482" i="4"/>
  <c r="AA1482" i="4"/>
  <c r="O1482" i="4"/>
  <c r="AC1481" i="4"/>
  <c r="AB1481" i="4"/>
  <c r="AA1481" i="4"/>
  <c r="O1481" i="4"/>
  <c r="AC1480" i="4"/>
  <c r="AB1480" i="4"/>
  <c r="AA1480" i="4"/>
  <c r="O1480" i="4"/>
  <c r="AC1479" i="4"/>
  <c r="AB1479" i="4"/>
  <c r="AA1479" i="4"/>
  <c r="O1479" i="4"/>
  <c r="AC1478" i="4"/>
  <c r="AB1478" i="4"/>
  <c r="AA1478" i="4"/>
  <c r="O1478" i="4"/>
  <c r="AC1477" i="4"/>
  <c r="AB1477" i="4"/>
  <c r="AA1477" i="4"/>
  <c r="O1477" i="4"/>
  <c r="AC1476" i="4"/>
  <c r="AB1476" i="4"/>
  <c r="AA1476" i="4"/>
  <c r="O1476" i="4"/>
  <c r="AC1475" i="4"/>
  <c r="AB1475" i="4"/>
  <c r="AA1475" i="4"/>
  <c r="O1475" i="4"/>
  <c r="AC1474" i="4"/>
  <c r="AB1474" i="4"/>
  <c r="AA1474" i="4"/>
  <c r="O1474" i="4"/>
  <c r="AC1473" i="4"/>
  <c r="AB1473" i="4"/>
  <c r="AA1473" i="4"/>
  <c r="O1473" i="4"/>
  <c r="AC1472" i="4"/>
  <c r="AB1472" i="4"/>
  <c r="AA1472" i="4"/>
  <c r="O1472" i="4"/>
  <c r="AC1471" i="4"/>
  <c r="AB1471" i="4"/>
  <c r="AA1471" i="4"/>
  <c r="O1471" i="4"/>
  <c r="AC1470" i="4"/>
  <c r="AB1470" i="4"/>
  <c r="AA1470" i="4"/>
  <c r="O1470" i="4"/>
  <c r="AC1469" i="4"/>
  <c r="AB1469" i="4"/>
  <c r="AA1469" i="4"/>
  <c r="O1469" i="4"/>
  <c r="AC1468" i="4"/>
  <c r="AB1468" i="4"/>
  <c r="AA1468" i="4"/>
  <c r="O1468" i="4"/>
  <c r="AC1467" i="4"/>
  <c r="AB1467" i="4"/>
  <c r="AA1467" i="4"/>
  <c r="O1467" i="4"/>
  <c r="AC1466" i="4"/>
  <c r="AB1466" i="4"/>
  <c r="AA1466" i="4"/>
  <c r="O1466" i="4"/>
  <c r="AC1465" i="4"/>
  <c r="AB1465" i="4"/>
  <c r="AA1465" i="4"/>
  <c r="O1465" i="4"/>
  <c r="AC1464" i="4"/>
  <c r="AB1464" i="4"/>
  <c r="AA1464" i="4"/>
  <c r="O1464" i="4"/>
  <c r="AC1463" i="4"/>
  <c r="AB1463" i="4"/>
  <c r="AA1463" i="4"/>
  <c r="O1463" i="4"/>
  <c r="AC1462" i="4"/>
  <c r="AB1462" i="4"/>
  <c r="AA1462" i="4"/>
  <c r="O1462" i="4"/>
  <c r="AC1461" i="4"/>
  <c r="AB1461" i="4"/>
  <c r="AA1461" i="4"/>
  <c r="O1461" i="4"/>
  <c r="AC1460" i="4"/>
  <c r="AB1460" i="4"/>
  <c r="AA1460" i="4"/>
  <c r="O1460" i="4"/>
  <c r="AC1459" i="4"/>
  <c r="AB1459" i="4"/>
  <c r="AA1459" i="4"/>
  <c r="O1459" i="4"/>
  <c r="AC1458" i="4"/>
  <c r="AB1458" i="4"/>
  <c r="AA1458" i="4"/>
  <c r="O1458" i="4"/>
  <c r="AC1457" i="4"/>
  <c r="AB1457" i="4"/>
  <c r="AA1457" i="4"/>
  <c r="O1457" i="4"/>
  <c r="AC1456" i="4"/>
  <c r="AB1456" i="4"/>
  <c r="AA1456" i="4"/>
  <c r="O1456" i="4"/>
  <c r="AC1455" i="4"/>
  <c r="AB1455" i="4"/>
  <c r="AA1455" i="4"/>
  <c r="O1455" i="4"/>
  <c r="AC1454" i="4"/>
  <c r="AB1454" i="4"/>
  <c r="AA1454" i="4"/>
  <c r="O1454" i="4"/>
  <c r="AC1453" i="4"/>
  <c r="AB1453" i="4"/>
  <c r="AA1453" i="4"/>
  <c r="O1453" i="4"/>
  <c r="AC1452" i="4"/>
  <c r="AB1452" i="4"/>
  <c r="AA1452" i="4"/>
  <c r="O1452" i="4"/>
  <c r="AC1451" i="4"/>
  <c r="AB1451" i="4"/>
  <c r="AA1451" i="4"/>
  <c r="O1451" i="4"/>
  <c r="AC1450" i="4"/>
  <c r="AB1450" i="4"/>
  <c r="AA1450" i="4"/>
  <c r="O1450" i="4"/>
  <c r="AC1449" i="4"/>
  <c r="AB1449" i="4"/>
  <c r="AA1449" i="4"/>
  <c r="O1449" i="4"/>
  <c r="AC1448" i="4"/>
  <c r="AB1448" i="4"/>
  <c r="AA1448" i="4"/>
  <c r="O1448" i="4"/>
  <c r="AC1447" i="4"/>
  <c r="AB1447" i="4"/>
  <c r="AA1447" i="4"/>
  <c r="O1447" i="4"/>
  <c r="AC1446" i="4"/>
  <c r="AB1446" i="4"/>
  <c r="AA1446" i="4"/>
  <c r="O1446" i="4"/>
  <c r="AC1445" i="4"/>
  <c r="AB1445" i="4"/>
  <c r="AA1445" i="4"/>
  <c r="O1445" i="4"/>
  <c r="AC1444" i="4"/>
  <c r="AB1444" i="4"/>
  <c r="AA1444" i="4"/>
  <c r="O1444" i="4"/>
  <c r="AC1443" i="4"/>
  <c r="AB1443" i="4"/>
  <c r="AA1443" i="4"/>
  <c r="O1443" i="4"/>
  <c r="AC1442" i="4"/>
  <c r="AB1442" i="4"/>
  <c r="AA1442" i="4"/>
  <c r="O1442" i="4"/>
  <c r="AC1441" i="4"/>
  <c r="AB1441" i="4"/>
  <c r="AA1441" i="4"/>
  <c r="O1441" i="4"/>
  <c r="AC1440" i="4"/>
  <c r="AB1440" i="4"/>
  <c r="AA1440" i="4"/>
  <c r="O1440" i="4"/>
  <c r="AC1439" i="4"/>
  <c r="AB1439" i="4"/>
  <c r="AA1439" i="4"/>
  <c r="O1439" i="4"/>
  <c r="AC1438" i="4"/>
  <c r="AB1438" i="4"/>
  <c r="AA1438" i="4"/>
  <c r="O1438" i="4"/>
  <c r="AC1437" i="4"/>
  <c r="AB1437" i="4"/>
  <c r="AA1437" i="4"/>
  <c r="O1437" i="4"/>
  <c r="AC1436" i="4"/>
  <c r="AB1436" i="4"/>
  <c r="AA1436" i="4"/>
  <c r="O1436" i="4"/>
  <c r="AC1435" i="4"/>
  <c r="AB1435" i="4"/>
  <c r="AA1435" i="4"/>
  <c r="O1435" i="4"/>
  <c r="AC1434" i="4"/>
  <c r="AB1434" i="4"/>
  <c r="AA1434" i="4"/>
  <c r="O1434" i="4"/>
  <c r="AC1433" i="4"/>
  <c r="AB1433" i="4"/>
  <c r="AA1433" i="4"/>
  <c r="O1433" i="4"/>
  <c r="AC1432" i="4"/>
  <c r="AB1432" i="4"/>
  <c r="AA1432" i="4"/>
  <c r="O1432" i="4"/>
  <c r="AC1431" i="4"/>
  <c r="AB1431" i="4"/>
  <c r="AA1431" i="4"/>
  <c r="O1431" i="4"/>
  <c r="AC1430" i="4"/>
  <c r="AB1430" i="4"/>
  <c r="AA1430" i="4"/>
  <c r="O1430" i="4"/>
  <c r="AC1429" i="4"/>
  <c r="AB1429" i="4"/>
  <c r="AA1429" i="4"/>
  <c r="O1429" i="4"/>
  <c r="AC1428" i="4"/>
  <c r="AB1428" i="4"/>
  <c r="AA1428" i="4"/>
  <c r="O1428" i="4"/>
  <c r="AC1427" i="4"/>
  <c r="AB1427" i="4"/>
  <c r="AA1427" i="4"/>
  <c r="O1427" i="4"/>
  <c r="AC1426" i="4"/>
  <c r="AB1426" i="4"/>
  <c r="AA1426" i="4"/>
  <c r="O1426" i="4"/>
  <c r="AC1425" i="4"/>
  <c r="AB1425" i="4"/>
  <c r="AA1425" i="4"/>
  <c r="O1425" i="4"/>
  <c r="AC1424" i="4"/>
  <c r="AB1424" i="4"/>
  <c r="AA1424" i="4"/>
  <c r="O1424" i="4"/>
  <c r="AC1423" i="4"/>
  <c r="AB1423" i="4"/>
  <c r="AA1423" i="4"/>
  <c r="O1423" i="4"/>
  <c r="AC1422" i="4"/>
  <c r="AB1422" i="4"/>
  <c r="AA1422" i="4"/>
  <c r="O1422" i="4"/>
  <c r="AC1421" i="4"/>
  <c r="AB1421" i="4"/>
  <c r="AA1421" i="4"/>
  <c r="O1421" i="4"/>
  <c r="AC1420" i="4"/>
  <c r="AB1420" i="4"/>
  <c r="AA1420" i="4"/>
  <c r="O1420" i="4"/>
  <c r="AC1419" i="4"/>
  <c r="AB1419" i="4"/>
  <c r="AA1419" i="4"/>
  <c r="O1419" i="4"/>
  <c r="AC1418" i="4"/>
  <c r="AB1418" i="4"/>
  <c r="AA1418" i="4"/>
  <c r="O1418" i="4"/>
  <c r="AC1417" i="4"/>
  <c r="AB1417" i="4"/>
  <c r="AA1417" i="4"/>
  <c r="O1417" i="4"/>
  <c r="AC1416" i="4"/>
  <c r="AB1416" i="4"/>
  <c r="AA1416" i="4"/>
  <c r="O1416" i="4"/>
  <c r="AC1415" i="4"/>
  <c r="AB1415" i="4"/>
  <c r="AA1415" i="4"/>
  <c r="O1415" i="4"/>
  <c r="AC1414" i="4"/>
  <c r="AB1414" i="4"/>
  <c r="AA1414" i="4"/>
  <c r="O1414" i="4"/>
  <c r="AC1413" i="4"/>
  <c r="AB1413" i="4"/>
  <c r="AA1413" i="4"/>
  <c r="O1413" i="4"/>
  <c r="AC1412" i="4"/>
  <c r="AB1412" i="4"/>
  <c r="AA1412" i="4"/>
  <c r="O1412" i="4"/>
  <c r="AC1411" i="4"/>
  <c r="AB1411" i="4"/>
  <c r="AA1411" i="4"/>
  <c r="O1411" i="4"/>
  <c r="AC1410" i="4"/>
  <c r="AB1410" i="4"/>
  <c r="AA1410" i="4"/>
  <c r="O1410" i="4"/>
  <c r="AC1409" i="4"/>
  <c r="AB1409" i="4"/>
  <c r="AA1409" i="4"/>
  <c r="O1409" i="4"/>
  <c r="AC1408" i="4"/>
  <c r="AB1408" i="4"/>
  <c r="AA1408" i="4"/>
  <c r="O1408" i="4"/>
  <c r="AC1407" i="4"/>
  <c r="AB1407" i="4"/>
  <c r="AA1407" i="4"/>
  <c r="O1407" i="4"/>
  <c r="AC1406" i="4"/>
  <c r="AB1406" i="4"/>
  <c r="AA1406" i="4"/>
  <c r="O1406" i="4"/>
  <c r="AC1405" i="4"/>
  <c r="AB1405" i="4"/>
  <c r="AA1405" i="4"/>
  <c r="O1405" i="4"/>
  <c r="AC1404" i="4"/>
  <c r="AB1404" i="4"/>
  <c r="AA1404" i="4"/>
  <c r="O1404" i="4"/>
  <c r="AC1403" i="4"/>
  <c r="AB1403" i="4"/>
  <c r="AA1403" i="4"/>
  <c r="O1403" i="4"/>
  <c r="AC1402" i="4"/>
  <c r="AB1402" i="4"/>
  <c r="AA1402" i="4"/>
  <c r="O1402" i="4"/>
  <c r="AC1401" i="4"/>
  <c r="AB1401" i="4"/>
  <c r="AA1401" i="4"/>
  <c r="O1401" i="4"/>
  <c r="AC1400" i="4"/>
  <c r="AB1400" i="4"/>
  <c r="AA1400" i="4"/>
  <c r="O1400" i="4"/>
  <c r="AC1399" i="4"/>
  <c r="AB1399" i="4"/>
  <c r="AA1399" i="4"/>
  <c r="O1399" i="4"/>
  <c r="AC1398" i="4"/>
  <c r="AB1398" i="4"/>
  <c r="AA1398" i="4"/>
  <c r="O1398" i="4"/>
  <c r="AC1397" i="4"/>
  <c r="AB1397" i="4"/>
  <c r="AA1397" i="4"/>
  <c r="O1397" i="4"/>
  <c r="AC1396" i="4"/>
  <c r="AB1396" i="4"/>
  <c r="AA1396" i="4"/>
  <c r="O1396" i="4"/>
  <c r="AC1395" i="4"/>
  <c r="AB1395" i="4"/>
  <c r="AA1395" i="4"/>
  <c r="O1395" i="4"/>
  <c r="AC1394" i="4"/>
  <c r="AB1394" i="4"/>
  <c r="AA1394" i="4"/>
  <c r="O1394" i="4"/>
  <c r="AC1393" i="4"/>
  <c r="AB1393" i="4"/>
  <c r="AA1393" i="4"/>
  <c r="O1393" i="4"/>
  <c r="AC1392" i="4"/>
  <c r="AB1392" i="4"/>
  <c r="AA1392" i="4"/>
  <c r="O1392" i="4"/>
  <c r="AC1391" i="4"/>
  <c r="AB1391" i="4"/>
  <c r="AA1391" i="4"/>
  <c r="O1391" i="4"/>
  <c r="AC1390" i="4"/>
  <c r="AB1390" i="4"/>
  <c r="AA1390" i="4"/>
  <c r="O1390" i="4"/>
  <c r="AC1389" i="4"/>
  <c r="AB1389" i="4"/>
  <c r="AA1389" i="4"/>
  <c r="O1389" i="4"/>
  <c r="AC1388" i="4"/>
  <c r="AB1388" i="4"/>
  <c r="AA1388" i="4"/>
  <c r="O1388" i="4"/>
  <c r="AC1387" i="4"/>
  <c r="AB1387" i="4"/>
  <c r="AA1387" i="4"/>
  <c r="O1387" i="4"/>
  <c r="AC1386" i="4"/>
  <c r="AB1386" i="4"/>
  <c r="AA1386" i="4"/>
  <c r="O1386" i="4"/>
  <c r="AC1385" i="4"/>
  <c r="AB1385" i="4"/>
  <c r="AA1385" i="4"/>
  <c r="O1385" i="4"/>
  <c r="AC1384" i="4"/>
  <c r="AB1384" i="4"/>
  <c r="AA1384" i="4"/>
  <c r="O1384" i="4"/>
  <c r="AC1383" i="4"/>
  <c r="AB1383" i="4"/>
  <c r="AA1383" i="4"/>
  <c r="O1383" i="4"/>
  <c r="AC1382" i="4"/>
  <c r="AB1382" i="4"/>
  <c r="AA1382" i="4"/>
  <c r="O1382" i="4"/>
  <c r="AC1381" i="4"/>
  <c r="AB1381" i="4"/>
  <c r="AA1381" i="4"/>
  <c r="O1381" i="4"/>
  <c r="AC1380" i="4"/>
  <c r="AB1380" i="4"/>
  <c r="AA1380" i="4"/>
  <c r="O1380" i="4"/>
  <c r="AC1379" i="4"/>
  <c r="AB1379" i="4"/>
  <c r="AA1379" i="4"/>
  <c r="O1379" i="4"/>
  <c r="AC1378" i="4"/>
  <c r="AB1378" i="4"/>
  <c r="AA1378" i="4"/>
  <c r="O1378" i="4"/>
  <c r="AC1377" i="4"/>
  <c r="AB1377" i="4"/>
  <c r="AA1377" i="4"/>
  <c r="O1377" i="4"/>
  <c r="AC1376" i="4"/>
  <c r="AB1376" i="4"/>
  <c r="AA1376" i="4"/>
  <c r="O1376" i="4"/>
  <c r="AC1375" i="4"/>
  <c r="AB1375" i="4"/>
  <c r="AA1375" i="4"/>
  <c r="O1375" i="4"/>
  <c r="AC1374" i="4"/>
  <c r="AB1374" i="4"/>
  <c r="AA1374" i="4"/>
  <c r="O1374" i="4"/>
  <c r="AC1373" i="4"/>
  <c r="AB1373" i="4"/>
  <c r="AA1373" i="4"/>
  <c r="O1373" i="4"/>
  <c r="AC1372" i="4"/>
  <c r="AB1372" i="4"/>
  <c r="AA1372" i="4"/>
  <c r="O1372" i="4"/>
  <c r="AC1371" i="4"/>
  <c r="AB1371" i="4"/>
  <c r="AA1371" i="4"/>
  <c r="O1371" i="4"/>
  <c r="AC1370" i="4"/>
  <c r="AB1370" i="4"/>
  <c r="AA1370" i="4"/>
  <c r="O1370" i="4"/>
  <c r="AC1369" i="4"/>
  <c r="AB1369" i="4"/>
  <c r="AA1369" i="4"/>
  <c r="O1369" i="4"/>
  <c r="AC1368" i="4"/>
  <c r="AB1368" i="4"/>
  <c r="AA1368" i="4"/>
  <c r="O1368" i="4"/>
  <c r="AC1367" i="4"/>
  <c r="AB1367" i="4"/>
  <c r="AA1367" i="4"/>
  <c r="O1367" i="4"/>
  <c r="AC1366" i="4"/>
  <c r="AB1366" i="4"/>
  <c r="AA1366" i="4"/>
  <c r="O1366" i="4"/>
  <c r="AC1365" i="4"/>
  <c r="AB1365" i="4"/>
  <c r="AA1365" i="4"/>
  <c r="O1365" i="4"/>
  <c r="AC1364" i="4"/>
  <c r="AB1364" i="4"/>
  <c r="AA1364" i="4"/>
  <c r="O1364" i="4"/>
  <c r="AC1363" i="4"/>
  <c r="AB1363" i="4"/>
  <c r="AA1363" i="4"/>
  <c r="O1363" i="4"/>
  <c r="AC1362" i="4"/>
  <c r="AB1362" i="4"/>
  <c r="AA1362" i="4"/>
  <c r="O1362" i="4"/>
  <c r="AC1361" i="4"/>
  <c r="AB1361" i="4"/>
  <c r="AA1361" i="4"/>
  <c r="O1361" i="4"/>
  <c r="AC1360" i="4"/>
  <c r="AB1360" i="4"/>
  <c r="AA1360" i="4"/>
  <c r="O1360" i="4"/>
  <c r="AC1359" i="4"/>
  <c r="AB1359" i="4"/>
  <c r="AA1359" i="4"/>
  <c r="O1359" i="4"/>
  <c r="AC1358" i="4"/>
  <c r="AB1358" i="4"/>
  <c r="AA1358" i="4"/>
  <c r="O1358" i="4"/>
  <c r="AC1357" i="4"/>
  <c r="AB1357" i="4"/>
  <c r="AA1357" i="4"/>
  <c r="O1357" i="4"/>
  <c r="AC1356" i="4"/>
  <c r="AB1356" i="4"/>
  <c r="AA1356" i="4"/>
  <c r="O1356" i="4"/>
  <c r="AC1355" i="4"/>
  <c r="AB1355" i="4"/>
  <c r="AA1355" i="4"/>
  <c r="O1355" i="4"/>
  <c r="AC1354" i="4"/>
  <c r="AB1354" i="4"/>
  <c r="AA1354" i="4"/>
  <c r="O1354" i="4"/>
  <c r="AC1353" i="4"/>
  <c r="AB1353" i="4"/>
  <c r="AA1353" i="4"/>
  <c r="O1353" i="4"/>
  <c r="AC1352" i="4"/>
  <c r="AB1352" i="4"/>
  <c r="AA1352" i="4"/>
  <c r="O1352" i="4"/>
  <c r="AC1351" i="4"/>
  <c r="AB1351" i="4"/>
  <c r="AA1351" i="4"/>
  <c r="O1351" i="4"/>
  <c r="AC1350" i="4"/>
  <c r="AB1350" i="4"/>
  <c r="AA1350" i="4"/>
  <c r="O1350" i="4"/>
  <c r="AC1349" i="4"/>
  <c r="AB1349" i="4"/>
  <c r="AA1349" i="4"/>
  <c r="O1349" i="4"/>
  <c r="AC1348" i="4"/>
  <c r="AB1348" i="4"/>
  <c r="AA1348" i="4"/>
  <c r="O1348" i="4"/>
  <c r="AC1347" i="4"/>
  <c r="AB1347" i="4"/>
  <c r="AA1347" i="4"/>
  <c r="O1347" i="4"/>
  <c r="AC1346" i="4"/>
  <c r="AB1346" i="4"/>
  <c r="AA1346" i="4"/>
  <c r="O1346" i="4"/>
  <c r="AC1345" i="4"/>
  <c r="AB1345" i="4"/>
  <c r="AA1345" i="4"/>
  <c r="O1345" i="4"/>
  <c r="AC1344" i="4"/>
  <c r="AB1344" i="4"/>
  <c r="AA1344" i="4"/>
  <c r="O1344" i="4"/>
  <c r="AC1343" i="4"/>
  <c r="AB1343" i="4"/>
  <c r="AA1343" i="4"/>
  <c r="O1343" i="4"/>
  <c r="AC1342" i="4"/>
  <c r="AB1342" i="4"/>
  <c r="AA1342" i="4"/>
  <c r="O1342" i="4"/>
  <c r="AC1341" i="4"/>
  <c r="AB1341" i="4"/>
  <c r="AA1341" i="4"/>
  <c r="O1341" i="4"/>
  <c r="AC1340" i="4"/>
  <c r="AB1340" i="4"/>
  <c r="AA1340" i="4"/>
  <c r="O1340" i="4"/>
  <c r="AC1339" i="4"/>
  <c r="AB1339" i="4"/>
  <c r="AA1339" i="4"/>
  <c r="O1339" i="4"/>
  <c r="AC1338" i="4"/>
  <c r="AB1338" i="4"/>
  <c r="AA1338" i="4"/>
  <c r="O1338" i="4"/>
  <c r="AC1337" i="4"/>
  <c r="AB1337" i="4"/>
  <c r="AA1337" i="4"/>
  <c r="O1337" i="4"/>
  <c r="AC1336" i="4"/>
  <c r="AB1336" i="4"/>
  <c r="AA1336" i="4"/>
  <c r="O1336" i="4"/>
  <c r="AC1335" i="4"/>
  <c r="AB1335" i="4"/>
  <c r="AA1335" i="4"/>
  <c r="O1335" i="4"/>
  <c r="AC1334" i="4"/>
  <c r="AB1334" i="4"/>
  <c r="AA1334" i="4"/>
  <c r="O1334" i="4"/>
  <c r="AC1333" i="4"/>
  <c r="AB1333" i="4"/>
  <c r="AA1333" i="4"/>
  <c r="O1333" i="4"/>
  <c r="AC1332" i="4"/>
  <c r="AB1332" i="4"/>
  <c r="AA1332" i="4"/>
  <c r="O1332" i="4"/>
  <c r="AC1331" i="4"/>
  <c r="AB1331" i="4"/>
  <c r="AA1331" i="4"/>
  <c r="O1331" i="4"/>
  <c r="AC1330" i="4"/>
  <c r="AB1330" i="4"/>
  <c r="AA1330" i="4"/>
  <c r="O1330" i="4"/>
  <c r="AC1329" i="4"/>
  <c r="AB1329" i="4"/>
  <c r="AA1329" i="4"/>
  <c r="O1329" i="4"/>
  <c r="AC1328" i="4"/>
  <c r="AB1328" i="4"/>
  <c r="AA1328" i="4"/>
  <c r="O1328" i="4"/>
  <c r="AC1327" i="4"/>
  <c r="AB1327" i="4"/>
  <c r="AA1327" i="4"/>
  <c r="O1327" i="4"/>
  <c r="AC1326" i="4"/>
  <c r="AB1326" i="4"/>
  <c r="AA1326" i="4"/>
  <c r="O1326" i="4"/>
  <c r="AC1325" i="4"/>
  <c r="AB1325" i="4"/>
  <c r="AA1325" i="4"/>
  <c r="O1325" i="4"/>
  <c r="AC1324" i="4"/>
  <c r="AB1324" i="4"/>
  <c r="AA1324" i="4"/>
  <c r="O1324" i="4"/>
  <c r="AC1323" i="4"/>
  <c r="AB1323" i="4"/>
  <c r="AA1323" i="4"/>
  <c r="O1323" i="4"/>
  <c r="AC1322" i="4"/>
  <c r="AB1322" i="4"/>
  <c r="AA1322" i="4"/>
  <c r="O1322" i="4"/>
  <c r="AC1321" i="4"/>
  <c r="AB1321" i="4"/>
  <c r="AA1321" i="4"/>
  <c r="O1321" i="4"/>
  <c r="AC1320" i="4"/>
  <c r="AB1320" i="4"/>
  <c r="AA1320" i="4"/>
  <c r="O1320" i="4"/>
  <c r="AC1319" i="4"/>
  <c r="AB1319" i="4"/>
  <c r="AA1319" i="4"/>
  <c r="O1319" i="4"/>
  <c r="AC1318" i="4"/>
  <c r="AB1318" i="4"/>
  <c r="AA1318" i="4"/>
  <c r="O1318" i="4"/>
  <c r="AC1317" i="4"/>
  <c r="AB1317" i="4"/>
  <c r="AA1317" i="4"/>
  <c r="O1317" i="4"/>
  <c r="AC1316" i="4"/>
  <c r="AB1316" i="4"/>
  <c r="AA1316" i="4"/>
  <c r="O1316" i="4"/>
  <c r="AC1315" i="4"/>
  <c r="AB1315" i="4"/>
  <c r="AA1315" i="4"/>
  <c r="O1315" i="4"/>
  <c r="AC1314" i="4"/>
  <c r="AB1314" i="4"/>
  <c r="AA1314" i="4"/>
  <c r="O1314" i="4"/>
  <c r="AC1313" i="4"/>
  <c r="AB1313" i="4"/>
  <c r="AA1313" i="4"/>
  <c r="O1313" i="4"/>
  <c r="AC1312" i="4"/>
  <c r="AB1312" i="4"/>
  <c r="AA1312" i="4"/>
  <c r="O1312" i="4"/>
  <c r="AC1311" i="4"/>
  <c r="AB1311" i="4"/>
  <c r="AA1311" i="4"/>
  <c r="O1311" i="4"/>
  <c r="AC1310" i="4"/>
  <c r="AB1310" i="4"/>
  <c r="AA1310" i="4"/>
  <c r="O1310" i="4"/>
  <c r="AC1309" i="4"/>
  <c r="AB1309" i="4"/>
  <c r="AA1309" i="4"/>
  <c r="O1309" i="4"/>
  <c r="AC1308" i="4"/>
  <c r="AB1308" i="4"/>
  <c r="AA1308" i="4"/>
  <c r="O1308" i="4"/>
  <c r="AC1307" i="4"/>
  <c r="AB1307" i="4"/>
  <c r="AA1307" i="4"/>
  <c r="O1307" i="4"/>
  <c r="AC1306" i="4"/>
  <c r="AB1306" i="4"/>
  <c r="AA1306" i="4"/>
  <c r="O1306" i="4"/>
  <c r="AC1305" i="4"/>
  <c r="AB1305" i="4"/>
  <c r="AA1305" i="4"/>
  <c r="O1305" i="4"/>
  <c r="AC1304" i="4"/>
  <c r="AB1304" i="4"/>
  <c r="AA1304" i="4"/>
  <c r="O1304" i="4"/>
  <c r="AC1303" i="4"/>
  <c r="AB1303" i="4"/>
  <c r="AA1303" i="4"/>
  <c r="O1303" i="4"/>
  <c r="AC1302" i="4"/>
  <c r="AB1302" i="4"/>
  <c r="AA1302" i="4"/>
  <c r="O1302" i="4"/>
  <c r="AC1301" i="4"/>
  <c r="AB1301" i="4"/>
  <c r="AA1301" i="4"/>
  <c r="O1301" i="4"/>
  <c r="AC1300" i="4"/>
  <c r="AB1300" i="4"/>
  <c r="AA1300" i="4"/>
  <c r="O1300" i="4"/>
  <c r="AC1299" i="4"/>
  <c r="AB1299" i="4"/>
  <c r="AA1299" i="4"/>
  <c r="O1299" i="4"/>
  <c r="AC1298" i="4"/>
  <c r="AB1298" i="4"/>
  <c r="AA1298" i="4"/>
  <c r="O1298" i="4"/>
  <c r="AC1297" i="4"/>
  <c r="AB1297" i="4"/>
  <c r="AA1297" i="4"/>
  <c r="O1297" i="4"/>
  <c r="AC1296" i="4"/>
  <c r="AB1296" i="4"/>
  <c r="AA1296" i="4"/>
  <c r="O1296" i="4"/>
  <c r="AC1295" i="4"/>
  <c r="AB1295" i="4"/>
  <c r="AA1295" i="4"/>
  <c r="O1295" i="4"/>
  <c r="AC1294" i="4"/>
  <c r="AB1294" i="4"/>
  <c r="AA1294" i="4"/>
  <c r="O1294" i="4"/>
  <c r="AC1293" i="4"/>
  <c r="AB1293" i="4"/>
  <c r="AA1293" i="4"/>
  <c r="O1293" i="4"/>
  <c r="AC1292" i="4"/>
  <c r="AB1292" i="4"/>
  <c r="AA1292" i="4"/>
  <c r="O1292" i="4"/>
  <c r="AC1291" i="4"/>
  <c r="AB1291" i="4"/>
  <c r="AA1291" i="4"/>
  <c r="O1291" i="4"/>
  <c r="AC1290" i="4"/>
  <c r="AB1290" i="4"/>
  <c r="AA1290" i="4"/>
  <c r="O1290" i="4"/>
  <c r="AC1289" i="4"/>
  <c r="AB1289" i="4"/>
  <c r="AA1289" i="4"/>
  <c r="O1289" i="4"/>
  <c r="AC1288" i="4"/>
  <c r="AB1288" i="4"/>
  <c r="AA1288" i="4"/>
  <c r="O1288" i="4"/>
  <c r="AC1287" i="4"/>
  <c r="AB1287" i="4"/>
  <c r="AA1287" i="4"/>
  <c r="O1287" i="4"/>
  <c r="AC1286" i="4"/>
  <c r="AB1286" i="4"/>
  <c r="AA1286" i="4"/>
  <c r="O1286" i="4"/>
  <c r="AC1285" i="4"/>
  <c r="AB1285" i="4"/>
  <c r="AA1285" i="4"/>
  <c r="O1285" i="4"/>
  <c r="AC1284" i="4"/>
  <c r="AB1284" i="4"/>
  <c r="AA1284" i="4"/>
  <c r="O1284" i="4"/>
  <c r="AC1283" i="4"/>
  <c r="AB1283" i="4"/>
  <c r="AA1283" i="4"/>
  <c r="O1283" i="4"/>
  <c r="AC1282" i="4"/>
  <c r="AB1282" i="4"/>
  <c r="AA1282" i="4"/>
  <c r="O1282" i="4"/>
  <c r="AC1281" i="4"/>
  <c r="AB1281" i="4"/>
  <c r="AA1281" i="4"/>
  <c r="O1281" i="4"/>
  <c r="AC1280" i="4"/>
  <c r="AB1280" i="4"/>
  <c r="AA1280" i="4"/>
  <c r="O1280" i="4"/>
  <c r="AC1279" i="4"/>
  <c r="AB1279" i="4"/>
  <c r="AA1279" i="4"/>
  <c r="O1279" i="4"/>
  <c r="AC1278" i="4"/>
  <c r="AB1278" i="4"/>
  <c r="AA1278" i="4"/>
  <c r="O1278" i="4"/>
  <c r="AC1277" i="4"/>
  <c r="AB1277" i="4"/>
  <c r="AA1277" i="4"/>
  <c r="O1277" i="4"/>
  <c r="AC1276" i="4"/>
  <c r="AB1276" i="4"/>
  <c r="AA1276" i="4"/>
  <c r="O1276" i="4"/>
  <c r="AC1275" i="4"/>
  <c r="AB1275" i="4"/>
  <c r="AA1275" i="4"/>
  <c r="O1275" i="4"/>
  <c r="AC1274" i="4"/>
  <c r="AB1274" i="4"/>
  <c r="AA1274" i="4"/>
  <c r="O1274" i="4"/>
  <c r="AC1273" i="4"/>
  <c r="AB1273" i="4"/>
  <c r="AA1273" i="4"/>
  <c r="O1273" i="4"/>
  <c r="AC1272" i="4"/>
  <c r="AB1272" i="4"/>
  <c r="AA1272" i="4"/>
  <c r="O1272" i="4"/>
  <c r="AC1271" i="4"/>
  <c r="AB1271" i="4"/>
  <c r="AA1271" i="4"/>
  <c r="O1271" i="4"/>
  <c r="AC1270" i="4"/>
  <c r="AB1270" i="4"/>
  <c r="AA1270" i="4"/>
  <c r="O1270" i="4"/>
  <c r="AC1269" i="4"/>
  <c r="AB1269" i="4"/>
  <c r="AA1269" i="4"/>
  <c r="O1269" i="4"/>
  <c r="AC1268" i="4"/>
  <c r="AB1268" i="4"/>
  <c r="AA1268" i="4"/>
  <c r="O1268" i="4"/>
  <c r="AC1267" i="4"/>
  <c r="AB1267" i="4"/>
  <c r="AA1267" i="4"/>
  <c r="O1267" i="4"/>
  <c r="AC1266" i="4"/>
  <c r="AB1266" i="4"/>
  <c r="AA1266" i="4"/>
  <c r="O1266" i="4"/>
  <c r="AC1265" i="4"/>
  <c r="AB1265" i="4"/>
  <c r="AA1265" i="4"/>
  <c r="O1265" i="4"/>
  <c r="AC1264" i="4"/>
  <c r="AB1264" i="4"/>
  <c r="AA1264" i="4"/>
  <c r="O1264" i="4"/>
  <c r="AC1263" i="4"/>
  <c r="AB1263" i="4"/>
  <c r="AA1263" i="4"/>
  <c r="O1263" i="4"/>
  <c r="AC1262" i="4"/>
  <c r="AB1262" i="4"/>
  <c r="AA1262" i="4"/>
  <c r="O1262" i="4"/>
  <c r="AC1261" i="4"/>
  <c r="AB1261" i="4"/>
  <c r="AA1261" i="4"/>
  <c r="O1261" i="4"/>
  <c r="AC1260" i="4"/>
  <c r="AB1260" i="4"/>
  <c r="AA1260" i="4"/>
  <c r="O1260" i="4"/>
  <c r="AC1259" i="4"/>
  <c r="AB1259" i="4"/>
  <c r="AA1259" i="4"/>
  <c r="O1259" i="4"/>
  <c r="AC1258" i="4"/>
  <c r="AB1258" i="4"/>
  <c r="AA1258" i="4"/>
  <c r="O1258" i="4"/>
  <c r="AC1257" i="4"/>
  <c r="AB1257" i="4"/>
  <c r="AA1257" i="4"/>
  <c r="O1257" i="4"/>
  <c r="AC1256" i="4"/>
  <c r="AB1256" i="4"/>
  <c r="AA1256" i="4"/>
  <c r="O1256" i="4"/>
  <c r="AC1255" i="4"/>
  <c r="AB1255" i="4"/>
  <c r="AA1255" i="4"/>
  <c r="O1255" i="4"/>
  <c r="AC1254" i="4"/>
  <c r="AB1254" i="4"/>
  <c r="AA1254" i="4"/>
  <c r="O1254" i="4"/>
  <c r="AC1253" i="4"/>
  <c r="AB1253" i="4"/>
  <c r="AA1253" i="4"/>
  <c r="O1253" i="4"/>
  <c r="AC1252" i="4"/>
  <c r="AB1252" i="4"/>
  <c r="AA1252" i="4"/>
  <c r="O1252" i="4"/>
  <c r="AC1251" i="4"/>
  <c r="AB1251" i="4"/>
  <c r="AA1251" i="4"/>
  <c r="O1251" i="4"/>
  <c r="AC1250" i="4"/>
  <c r="AB1250" i="4"/>
  <c r="AA1250" i="4"/>
  <c r="O1250" i="4"/>
  <c r="AC1249" i="4"/>
  <c r="AB1249" i="4"/>
  <c r="AA1249" i="4"/>
  <c r="O1249" i="4"/>
  <c r="AC1248" i="4"/>
  <c r="AB1248" i="4"/>
  <c r="AA1248" i="4"/>
  <c r="O1248" i="4"/>
  <c r="AC1247" i="4"/>
  <c r="AB1247" i="4"/>
  <c r="AA1247" i="4"/>
  <c r="O1247" i="4"/>
  <c r="AC1246" i="4"/>
  <c r="AB1246" i="4"/>
  <c r="AA1246" i="4"/>
  <c r="O1246" i="4"/>
  <c r="AC1245" i="4"/>
  <c r="AB1245" i="4"/>
  <c r="AA1245" i="4"/>
  <c r="O1245" i="4"/>
  <c r="AC1244" i="4"/>
  <c r="AB1244" i="4"/>
  <c r="AA1244" i="4"/>
  <c r="O1244" i="4"/>
  <c r="AC1243" i="4"/>
  <c r="AB1243" i="4"/>
  <c r="AA1243" i="4"/>
  <c r="O1243" i="4"/>
  <c r="AC1242" i="4"/>
  <c r="AB1242" i="4"/>
  <c r="AA1242" i="4"/>
  <c r="O1242" i="4"/>
  <c r="AC1241" i="4"/>
  <c r="AB1241" i="4"/>
  <c r="AA1241" i="4"/>
  <c r="O1241" i="4"/>
  <c r="AC1240" i="4"/>
  <c r="AB1240" i="4"/>
  <c r="AA1240" i="4"/>
  <c r="O1240" i="4"/>
  <c r="AC1239" i="4"/>
  <c r="AB1239" i="4"/>
  <c r="AA1239" i="4"/>
  <c r="O1239" i="4"/>
  <c r="AC1238" i="4"/>
  <c r="AB1238" i="4"/>
  <c r="AA1238" i="4"/>
  <c r="O1238" i="4"/>
  <c r="AC1237" i="4"/>
  <c r="AB1237" i="4"/>
  <c r="AA1237" i="4"/>
  <c r="O1237" i="4"/>
  <c r="AC1236" i="4"/>
  <c r="AB1236" i="4"/>
  <c r="AA1236" i="4"/>
  <c r="O1236" i="4"/>
  <c r="AC1235" i="4"/>
  <c r="AB1235" i="4"/>
  <c r="AA1235" i="4"/>
  <c r="O1235" i="4"/>
  <c r="AC1234" i="4"/>
  <c r="AB1234" i="4"/>
  <c r="AA1234" i="4"/>
  <c r="O1234" i="4"/>
  <c r="AC1233" i="4"/>
  <c r="AB1233" i="4"/>
  <c r="AA1233" i="4"/>
  <c r="O1233" i="4"/>
  <c r="AC1232" i="4"/>
  <c r="AB1232" i="4"/>
  <c r="AA1232" i="4"/>
  <c r="O1232" i="4"/>
  <c r="AC1231" i="4"/>
  <c r="AB1231" i="4"/>
  <c r="AA1231" i="4"/>
  <c r="O1231" i="4"/>
  <c r="AC1230" i="4"/>
  <c r="AB1230" i="4"/>
  <c r="AA1230" i="4"/>
  <c r="O1230" i="4"/>
  <c r="AC1229" i="4"/>
  <c r="AB1229" i="4"/>
  <c r="AA1229" i="4"/>
  <c r="O1229" i="4"/>
  <c r="AC1228" i="4"/>
  <c r="AB1228" i="4"/>
  <c r="AA1228" i="4"/>
  <c r="O1228" i="4"/>
  <c r="AC1227" i="4"/>
  <c r="AB1227" i="4"/>
  <c r="AA1227" i="4"/>
  <c r="O1227" i="4"/>
  <c r="AC1226" i="4"/>
  <c r="AB1226" i="4"/>
  <c r="AA1226" i="4"/>
  <c r="O1226" i="4"/>
  <c r="AC1225" i="4"/>
  <c r="AB1225" i="4"/>
  <c r="AA1225" i="4"/>
  <c r="O1225" i="4"/>
  <c r="AC1224" i="4"/>
  <c r="AB1224" i="4"/>
  <c r="AA1224" i="4"/>
  <c r="O1224" i="4"/>
  <c r="AC1223" i="4"/>
  <c r="AB1223" i="4"/>
  <c r="AA1223" i="4"/>
  <c r="O1223" i="4"/>
  <c r="AC1222" i="4"/>
  <c r="AB1222" i="4"/>
  <c r="AA1222" i="4"/>
  <c r="O1222" i="4"/>
  <c r="AC1221" i="4"/>
  <c r="AB1221" i="4"/>
  <c r="AA1221" i="4"/>
  <c r="O1221" i="4"/>
  <c r="AC1220" i="4"/>
  <c r="AB1220" i="4"/>
  <c r="AA1220" i="4"/>
  <c r="O1220" i="4"/>
  <c r="AC1219" i="4"/>
  <c r="AB1219" i="4"/>
  <c r="AA1219" i="4"/>
  <c r="O1219" i="4"/>
  <c r="AC1218" i="4"/>
  <c r="AB1218" i="4"/>
  <c r="AA1218" i="4"/>
  <c r="O1218" i="4"/>
  <c r="AC1217" i="4"/>
  <c r="AB1217" i="4"/>
  <c r="AA1217" i="4"/>
  <c r="O1217" i="4"/>
  <c r="AC1216" i="4"/>
  <c r="AB1216" i="4"/>
  <c r="AA1216" i="4"/>
  <c r="O1216" i="4"/>
  <c r="AC1215" i="4"/>
  <c r="AB1215" i="4"/>
  <c r="AA1215" i="4"/>
  <c r="O1215" i="4"/>
  <c r="AC1214" i="4"/>
  <c r="AB1214" i="4"/>
  <c r="AA1214" i="4"/>
  <c r="O1214" i="4"/>
  <c r="AC1213" i="4"/>
  <c r="AB1213" i="4"/>
  <c r="AA1213" i="4"/>
  <c r="O1213" i="4"/>
  <c r="AC1212" i="4"/>
  <c r="AB1212" i="4"/>
  <c r="AA1212" i="4"/>
  <c r="O1212" i="4"/>
  <c r="AC1211" i="4"/>
  <c r="AB1211" i="4"/>
  <c r="AA1211" i="4"/>
  <c r="O1211" i="4"/>
  <c r="AC1210" i="4"/>
  <c r="AB1210" i="4"/>
  <c r="AA1210" i="4"/>
  <c r="O1210" i="4"/>
  <c r="AC1209" i="4"/>
  <c r="AB1209" i="4"/>
  <c r="AA1209" i="4"/>
  <c r="O1209" i="4"/>
  <c r="AC1208" i="4"/>
  <c r="AB1208" i="4"/>
  <c r="AA1208" i="4"/>
  <c r="O1208" i="4"/>
  <c r="AC1207" i="4"/>
  <c r="AB1207" i="4"/>
  <c r="AA1207" i="4"/>
  <c r="O1207" i="4"/>
  <c r="AC1206" i="4"/>
  <c r="AB1206" i="4"/>
  <c r="AA1206" i="4"/>
  <c r="O1206" i="4"/>
  <c r="AC1205" i="4"/>
  <c r="AB1205" i="4"/>
  <c r="AA1205" i="4"/>
  <c r="O1205" i="4"/>
  <c r="AC1204" i="4"/>
  <c r="AB1204" i="4"/>
  <c r="AA1204" i="4"/>
  <c r="O1204" i="4"/>
  <c r="AC1203" i="4"/>
  <c r="AB1203" i="4"/>
  <c r="AA1203" i="4"/>
  <c r="O1203" i="4"/>
  <c r="AC1202" i="4"/>
  <c r="AB1202" i="4"/>
  <c r="AA1202" i="4"/>
  <c r="O1202" i="4"/>
  <c r="AC1201" i="4"/>
  <c r="AB1201" i="4"/>
  <c r="AA1201" i="4"/>
  <c r="O1201" i="4"/>
  <c r="AC1200" i="4"/>
  <c r="AB1200" i="4"/>
  <c r="AA1200" i="4"/>
  <c r="O1200" i="4"/>
  <c r="AC1199" i="4"/>
  <c r="AB1199" i="4"/>
  <c r="AA1199" i="4"/>
  <c r="O1199" i="4"/>
  <c r="AC1198" i="4"/>
  <c r="AB1198" i="4"/>
  <c r="AA1198" i="4"/>
  <c r="O1198" i="4"/>
  <c r="AC1197" i="4"/>
  <c r="AB1197" i="4"/>
  <c r="AA1197" i="4"/>
  <c r="O1197" i="4"/>
  <c r="AC1196" i="4"/>
  <c r="AB1196" i="4"/>
  <c r="AA1196" i="4"/>
  <c r="O1196" i="4"/>
  <c r="AC1195" i="4"/>
  <c r="AB1195" i="4"/>
  <c r="AA1195" i="4"/>
  <c r="O1195" i="4"/>
  <c r="AC1194" i="4"/>
  <c r="AB1194" i="4"/>
  <c r="AA1194" i="4"/>
  <c r="O1194" i="4"/>
  <c r="AC1193" i="4"/>
  <c r="AB1193" i="4"/>
  <c r="AA1193" i="4"/>
  <c r="O1193" i="4"/>
  <c r="AC1192" i="4"/>
  <c r="AB1192" i="4"/>
  <c r="AA1192" i="4"/>
  <c r="O1192" i="4"/>
  <c r="AC1191" i="4"/>
  <c r="AB1191" i="4"/>
  <c r="AA1191" i="4"/>
  <c r="O1191" i="4"/>
  <c r="AC1190" i="4"/>
  <c r="AB1190" i="4"/>
  <c r="AA1190" i="4"/>
  <c r="O1190" i="4"/>
  <c r="AC1189" i="4"/>
  <c r="AB1189" i="4"/>
  <c r="AA1189" i="4"/>
  <c r="O1189" i="4"/>
  <c r="AC1188" i="4"/>
  <c r="AB1188" i="4"/>
  <c r="AA1188" i="4"/>
  <c r="O1188" i="4"/>
  <c r="AC1187" i="4"/>
  <c r="AB1187" i="4"/>
  <c r="AA1187" i="4"/>
  <c r="O1187" i="4"/>
  <c r="AC1186" i="4"/>
  <c r="AB1186" i="4"/>
  <c r="AA1186" i="4"/>
  <c r="O1186" i="4"/>
  <c r="AC1185" i="4"/>
  <c r="AB1185" i="4"/>
  <c r="AA1185" i="4"/>
  <c r="O1185" i="4"/>
  <c r="AC1184" i="4"/>
  <c r="AB1184" i="4"/>
  <c r="AA1184" i="4"/>
  <c r="O1184" i="4"/>
  <c r="AC1183" i="4"/>
  <c r="AB1183" i="4"/>
  <c r="AA1183" i="4"/>
  <c r="O1183" i="4"/>
  <c r="AC1182" i="4"/>
  <c r="AB1182" i="4"/>
  <c r="AA1182" i="4"/>
  <c r="O1182" i="4"/>
  <c r="AC1181" i="4"/>
  <c r="AB1181" i="4"/>
  <c r="AA1181" i="4"/>
  <c r="O1181" i="4"/>
  <c r="AC1180" i="4"/>
  <c r="AB1180" i="4"/>
  <c r="AA1180" i="4"/>
  <c r="O1180" i="4"/>
  <c r="AC1179" i="4"/>
  <c r="AB1179" i="4"/>
  <c r="AA1179" i="4"/>
  <c r="O1179" i="4"/>
  <c r="AC1178" i="4"/>
  <c r="AB1178" i="4"/>
  <c r="AA1178" i="4"/>
  <c r="O1178" i="4"/>
  <c r="AC1177" i="4"/>
  <c r="AB1177" i="4"/>
  <c r="AA1177" i="4"/>
  <c r="O1177" i="4"/>
  <c r="AC1176" i="4"/>
  <c r="AB1176" i="4"/>
  <c r="AA1176" i="4"/>
  <c r="O1176" i="4"/>
  <c r="AC1175" i="4"/>
  <c r="AB1175" i="4"/>
  <c r="AA1175" i="4"/>
  <c r="O1175" i="4"/>
  <c r="AC1174" i="4"/>
  <c r="AB1174" i="4"/>
  <c r="AA1174" i="4"/>
  <c r="O1174" i="4"/>
  <c r="AC1173" i="4"/>
  <c r="AB1173" i="4"/>
  <c r="AA1173" i="4"/>
  <c r="O1173" i="4"/>
  <c r="AC1172" i="4"/>
  <c r="AB1172" i="4"/>
  <c r="AA1172" i="4"/>
  <c r="O1172" i="4"/>
  <c r="AC1171" i="4"/>
  <c r="AB1171" i="4"/>
  <c r="AA1171" i="4"/>
  <c r="O1171" i="4"/>
  <c r="AC1170" i="4"/>
  <c r="AB1170" i="4"/>
  <c r="AA1170" i="4"/>
  <c r="O1170" i="4"/>
  <c r="AC1169" i="4"/>
  <c r="AB1169" i="4"/>
  <c r="AA1169" i="4"/>
  <c r="O1169" i="4"/>
  <c r="AC1168" i="4"/>
  <c r="AB1168" i="4"/>
  <c r="AA1168" i="4"/>
  <c r="O1168" i="4"/>
  <c r="AC1167" i="4"/>
  <c r="AB1167" i="4"/>
  <c r="AA1167" i="4"/>
  <c r="O1167" i="4"/>
  <c r="AC1166" i="4"/>
  <c r="AB1166" i="4"/>
  <c r="AA1166" i="4"/>
  <c r="O1166" i="4"/>
  <c r="AC1165" i="4"/>
  <c r="AB1165" i="4"/>
  <c r="AA1165" i="4"/>
  <c r="O1165" i="4"/>
  <c r="AC1164" i="4"/>
  <c r="AB1164" i="4"/>
  <c r="AA1164" i="4"/>
  <c r="O1164" i="4"/>
  <c r="AC1163" i="4"/>
  <c r="AB1163" i="4"/>
  <c r="AA1163" i="4"/>
  <c r="O1163" i="4"/>
  <c r="AC1162" i="4"/>
  <c r="AB1162" i="4"/>
  <c r="AA1162" i="4"/>
  <c r="O1162" i="4"/>
  <c r="AC1161" i="4"/>
  <c r="AB1161" i="4"/>
  <c r="AA1161" i="4"/>
  <c r="O1161" i="4"/>
  <c r="AC1160" i="4"/>
  <c r="AB1160" i="4"/>
  <c r="AA1160" i="4"/>
  <c r="O1160" i="4"/>
  <c r="AC1159" i="4"/>
  <c r="AB1159" i="4"/>
  <c r="AA1159" i="4"/>
  <c r="O1159" i="4"/>
  <c r="AC1158" i="4"/>
  <c r="AB1158" i="4"/>
  <c r="AA1158" i="4"/>
  <c r="O1158" i="4"/>
  <c r="AC1157" i="4"/>
  <c r="AB1157" i="4"/>
  <c r="AA1157" i="4"/>
  <c r="O1157" i="4"/>
  <c r="AC1156" i="4"/>
  <c r="AB1156" i="4"/>
  <c r="AA1156" i="4"/>
  <c r="O1156" i="4"/>
  <c r="AC1155" i="4"/>
  <c r="AB1155" i="4"/>
  <c r="AA1155" i="4"/>
  <c r="O1155" i="4"/>
  <c r="AC1154" i="4"/>
  <c r="AB1154" i="4"/>
  <c r="AA1154" i="4"/>
  <c r="O1154" i="4"/>
  <c r="AC1153" i="4"/>
  <c r="AB1153" i="4"/>
  <c r="AA1153" i="4"/>
  <c r="O1153" i="4"/>
  <c r="AC1152" i="4"/>
  <c r="AB1152" i="4"/>
  <c r="AA1152" i="4"/>
  <c r="O1152" i="4"/>
  <c r="AC1151" i="4"/>
  <c r="AB1151" i="4"/>
  <c r="AA1151" i="4"/>
  <c r="O1151" i="4"/>
  <c r="AC1150" i="4"/>
  <c r="AB1150" i="4"/>
  <c r="AA1150" i="4"/>
  <c r="O1150" i="4"/>
  <c r="AC1149" i="4"/>
  <c r="AB1149" i="4"/>
  <c r="AA1149" i="4"/>
  <c r="O1149" i="4"/>
  <c r="AC1148" i="4"/>
  <c r="AB1148" i="4"/>
  <c r="AA1148" i="4"/>
  <c r="O1148" i="4"/>
  <c r="AC1147" i="4"/>
  <c r="AB1147" i="4"/>
  <c r="AA1147" i="4"/>
  <c r="O1147" i="4"/>
  <c r="AC1146" i="4"/>
  <c r="AB1146" i="4"/>
  <c r="AA1146" i="4"/>
  <c r="O1146" i="4"/>
  <c r="AC1145" i="4"/>
  <c r="AB1145" i="4"/>
  <c r="AA1145" i="4"/>
  <c r="O1145" i="4"/>
  <c r="AC1144" i="4"/>
  <c r="AB1144" i="4"/>
  <c r="AA1144" i="4"/>
  <c r="O1144" i="4"/>
  <c r="AC1143" i="4"/>
  <c r="AB1143" i="4"/>
  <c r="AA1143" i="4"/>
  <c r="O1143" i="4"/>
  <c r="AC1142" i="4"/>
  <c r="AB1142" i="4"/>
  <c r="AA1142" i="4"/>
  <c r="O1142" i="4"/>
  <c r="AC1141" i="4"/>
  <c r="AB1141" i="4"/>
  <c r="AA1141" i="4"/>
  <c r="O1141" i="4"/>
  <c r="AC1140" i="4"/>
  <c r="AB1140" i="4"/>
  <c r="AA1140" i="4"/>
  <c r="O1140" i="4"/>
  <c r="AC1139" i="4"/>
  <c r="AB1139" i="4"/>
  <c r="AA1139" i="4"/>
  <c r="O1139" i="4"/>
  <c r="AC1138" i="4"/>
  <c r="AB1138" i="4"/>
  <c r="AA1138" i="4"/>
  <c r="O1138" i="4"/>
  <c r="AC1137" i="4"/>
  <c r="AB1137" i="4"/>
  <c r="AA1137" i="4"/>
  <c r="O1137" i="4"/>
  <c r="AC1136" i="4"/>
  <c r="AB1136" i="4"/>
  <c r="AA1136" i="4"/>
  <c r="O1136" i="4"/>
  <c r="AC1135" i="4"/>
  <c r="AB1135" i="4"/>
  <c r="AA1135" i="4"/>
  <c r="O1135" i="4"/>
  <c r="AC1134" i="4"/>
  <c r="AB1134" i="4"/>
  <c r="AA1134" i="4"/>
  <c r="O1134" i="4"/>
  <c r="AC1133" i="4"/>
  <c r="AB1133" i="4"/>
  <c r="AA1133" i="4"/>
  <c r="O1133" i="4"/>
  <c r="AC1132" i="4"/>
  <c r="AB1132" i="4"/>
  <c r="AA1132" i="4"/>
  <c r="O1132" i="4"/>
  <c r="AC1131" i="4"/>
  <c r="AB1131" i="4"/>
  <c r="AA1131" i="4"/>
  <c r="O1131" i="4"/>
  <c r="AC1130" i="4"/>
  <c r="AB1130" i="4"/>
  <c r="AA1130" i="4"/>
  <c r="O1130" i="4"/>
  <c r="AC1129" i="4"/>
  <c r="AB1129" i="4"/>
  <c r="AA1129" i="4"/>
  <c r="O1129" i="4"/>
  <c r="AC1128" i="4"/>
  <c r="AB1128" i="4"/>
  <c r="AA1128" i="4"/>
  <c r="O1128" i="4"/>
  <c r="AC1127" i="4"/>
  <c r="AB1127" i="4"/>
  <c r="AA1127" i="4"/>
  <c r="O1127" i="4"/>
  <c r="AC1126" i="4"/>
  <c r="AB1126" i="4"/>
  <c r="AA1126" i="4"/>
  <c r="O1126" i="4"/>
  <c r="AC1125" i="4"/>
  <c r="AB1125" i="4"/>
  <c r="AA1125" i="4"/>
  <c r="O1125" i="4"/>
  <c r="AC1124" i="4"/>
  <c r="AB1124" i="4"/>
  <c r="AA1124" i="4"/>
  <c r="O1124" i="4"/>
  <c r="AC1123" i="4"/>
  <c r="AB1123" i="4"/>
  <c r="AA1123" i="4"/>
  <c r="O1123" i="4"/>
  <c r="AC1122" i="4"/>
  <c r="AB1122" i="4"/>
  <c r="AA1122" i="4"/>
  <c r="O1122" i="4"/>
  <c r="AC1121" i="4"/>
  <c r="AB1121" i="4"/>
  <c r="AA1121" i="4"/>
  <c r="O1121" i="4"/>
  <c r="AC1120" i="4"/>
  <c r="AB1120" i="4"/>
  <c r="AA1120" i="4"/>
  <c r="O1120" i="4"/>
  <c r="AC1119" i="4"/>
  <c r="AB1119" i="4"/>
  <c r="AA1119" i="4"/>
  <c r="O1119" i="4"/>
  <c r="AC1118" i="4"/>
  <c r="AB1118" i="4"/>
  <c r="AA1118" i="4"/>
  <c r="O1118" i="4"/>
  <c r="AC1117" i="4"/>
  <c r="AB1117" i="4"/>
  <c r="AA1117" i="4"/>
  <c r="O1117" i="4"/>
  <c r="AC1116" i="4"/>
  <c r="AB1116" i="4"/>
  <c r="AA1116" i="4"/>
  <c r="O1116" i="4"/>
  <c r="AC1115" i="4"/>
  <c r="AB1115" i="4"/>
  <c r="AA1115" i="4"/>
  <c r="O1115" i="4"/>
  <c r="AC1114" i="4"/>
  <c r="AB1114" i="4"/>
  <c r="AA1114" i="4"/>
  <c r="O1114" i="4"/>
  <c r="AC1113" i="4"/>
  <c r="AB1113" i="4"/>
  <c r="AA1113" i="4"/>
  <c r="O1113" i="4"/>
  <c r="AC1112" i="4"/>
  <c r="AB1112" i="4"/>
  <c r="AA1112" i="4"/>
  <c r="O1112" i="4"/>
  <c r="AC1111" i="4"/>
  <c r="AB1111" i="4"/>
  <c r="AA1111" i="4"/>
  <c r="O1111" i="4"/>
  <c r="AC1110" i="4"/>
  <c r="AB1110" i="4"/>
  <c r="AA1110" i="4"/>
  <c r="O1110" i="4"/>
  <c r="AC1109" i="4"/>
  <c r="AB1109" i="4"/>
  <c r="AA1109" i="4"/>
  <c r="O1109" i="4"/>
  <c r="AC1108" i="4"/>
  <c r="AB1108" i="4"/>
  <c r="AA1108" i="4"/>
  <c r="O1108" i="4"/>
  <c r="AC1107" i="4"/>
  <c r="AB1107" i="4"/>
  <c r="AA1107" i="4"/>
  <c r="O1107" i="4"/>
  <c r="AC1106" i="4"/>
  <c r="AB1106" i="4"/>
  <c r="AA1106" i="4"/>
  <c r="O1106" i="4"/>
  <c r="AC1105" i="4"/>
  <c r="AB1105" i="4"/>
  <c r="AA1105" i="4"/>
  <c r="O1105" i="4"/>
  <c r="AC1104" i="4"/>
  <c r="AB1104" i="4"/>
  <c r="AA1104" i="4"/>
  <c r="O1104" i="4"/>
  <c r="AC1103" i="4"/>
  <c r="AB1103" i="4"/>
  <c r="AA1103" i="4"/>
  <c r="O1103" i="4"/>
  <c r="AC1102" i="4"/>
  <c r="AB1102" i="4"/>
  <c r="AA1102" i="4"/>
  <c r="O1102" i="4"/>
  <c r="AC1101" i="4"/>
  <c r="AB1101" i="4"/>
  <c r="AA1101" i="4"/>
  <c r="O1101" i="4"/>
  <c r="AC1100" i="4"/>
  <c r="AB1100" i="4"/>
  <c r="AA1100" i="4"/>
  <c r="O1100" i="4"/>
  <c r="AC1099" i="4"/>
  <c r="AB1099" i="4"/>
  <c r="AA1099" i="4"/>
  <c r="O1099" i="4"/>
  <c r="AC1098" i="4"/>
  <c r="AB1098" i="4"/>
  <c r="AA1098" i="4"/>
  <c r="O1098" i="4"/>
  <c r="AC1097" i="4"/>
  <c r="AB1097" i="4"/>
  <c r="AA1097" i="4"/>
  <c r="O1097" i="4"/>
  <c r="AC1096" i="4"/>
  <c r="AB1096" i="4"/>
  <c r="AA1096" i="4"/>
  <c r="O1096" i="4"/>
  <c r="AC1095" i="4"/>
  <c r="AB1095" i="4"/>
  <c r="AA1095" i="4"/>
  <c r="O1095" i="4"/>
  <c r="AC1094" i="4"/>
  <c r="AB1094" i="4"/>
  <c r="AA1094" i="4"/>
  <c r="O1094" i="4"/>
  <c r="AC1093" i="4"/>
  <c r="AB1093" i="4"/>
  <c r="AA1093" i="4"/>
  <c r="O1093" i="4"/>
  <c r="AC1092" i="4"/>
  <c r="AB1092" i="4"/>
  <c r="AA1092" i="4"/>
  <c r="O1092" i="4"/>
  <c r="AC1091" i="4"/>
  <c r="AB1091" i="4"/>
  <c r="AA1091" i="4"/>
  <c r="O1091" i="4"/>
  <c r="AC1090" i="4"/>
  <c r="AB1090" i="4"/>
  <c r="AA1090" i="4"/>
  <c r="O1090" i="4"/>
  <c r="AC1089" i="4"/>
  <c r="AB1089" i="4"/>
  <c r="AA1089" i="4"/>
  <c r="O1089" i="4"/>
  <c r="AC1088" i="4"/>
  <c r="AB1088" i="4"/>
  <c r="AA1088" i="4"/>
  <c r="O1088" i="4"/>
  <c r="AC1087" i="4"/>
  <c r="AB1087" i="4"/>
  <c r="AA1087" i="4"/>
  <c r="O1087" i="4"/>
  <c r="AC1086" i="4"/>
  <c r="AB1086" i="4"/>
  <c r="AA1086" i="4"/>
  <c r="O1086" i="4"/>
  <c r="AC1085" i="4"/>
  <c r="AB1085" i="4"/>
  <c r="AA1085" i="4"/>
  <c r="O1085" i="4"/>
  <c r="AC1084" i="4"/>
  <c r="AB1084" i="4"/>
  <c r="AA1084" i="4"/>
  <c r="O1084" i="4"/>
  <c r="AC1083" i="4"/>
  <c r="AB1083" i="4"/>
  <c r="AA1083" i="4"/>
  <c r="O1083" i="4"/>
  <c r="AC1082" i="4"/>
  <c r="AB1082" i="4"/>
  <c r="AA1082" i="4"/>
  <c r="O1082" i="4"/>
  <c r="AC1081" i="4"/>
  <c r="AB1081" i="4"/>
  <c r="AA1081" i="4"/>
  <c r="O1081" i="4"/>
  <c r="AC1080" i="4"/>
  <c r="AB1080" i="4"/>
  <c r="AA1080" i="4"/>
  <c r="O1080" i="4"/>
  <c r="AC1079" i="4"/>
  <c r="AB1079" i="4"/>
  <c r="AA1079" i="4"/>
  <c r="O1079" i="4"/>
  <c r="AC1078" i="4"/>
  <c r="AB1078" i="4"/>
  <c r="AA1078" i="4"/>
  <c r="O1078" i="4"/>
  <c r="AC1077" i="4"/>
  <c r="AB1077" i="4"/>
  <c r="AA1077" i="4"/>
  <c r="O1077" i="4"/>
  <c r="AC1076" i="4"/>
  <c r="AB1076" i="4"/>
  <c r="AA1076" i="4"/>
  <c r="O1076" i="4"/>
  <c r="AC1075" i="4"/>
  <c r="AB1075" i="4"/>
  <c r="AA1075" i="4"/>
  <c r="O1075" i="4"/>
  <c r="AC1074" i="4"/>
  <c r="AB1074" i="4"/>
  <c r="AA1074" i="4"/>
  <c r="O1074" i="4"/>
  <c r="AC1073" i="4"/>
  <c r="AB1073" i="4"/>
  <c r="AA1073" i="4"/>
  <c r="O1073" i="4"/>
  <c r="AC1072" i="4"/>
  <c r="AB1072" i="4"/>
  <c r="AA1072" i="4"/>
  <c r="O1072" i="4"/>
  <c r="AC1071" i="4"/>
  <c r="AB1071" i="4"/>
  <c r="AA1071" i="4"/>
  <c r="O1071" i="4"/>
  <c r="AC1070" i="4"/>
  <c r="AB1070" i="4"/>
  <c r="AA1070" i="4"/>
  <c r="O1070" i="4"/>
  <c r="AC1069" i="4"/>
  <c r="AB1069" i="4"/>
  <c r="AA1069" i="4"/>
  <c r="O1069" i="4"/>
  <c r="AC1068" i="4"/>
  <c r="AB1068" i="4"/>
  <c r="AA1068" i="4"/>
  <c r="O1068" i="4"/>
  <c r="AC1067" i="4"/>
  <c r="AB1067" i="4"/>
  <c r="AA1067" i="4"/>
  <c r="O1067" i="4"/>
  <c r="AC1066" i="4"/>
  <c r="AB1066" i="4"/>
  <c r="AA1066" i="4"/>
  <c r="O1066" i="4"/>
  <c r="AC1065" i="4"/>
  <c r="AB1065" i="4"/>
  <c r="AA1065" i="4"/>
  <c r="O1065" i="4"/>
  <c r="AC1064" i="4"/>
  <c r="AB1064" i="4"/>
  <c r="AA1064" i="4"/>
  <c r="O1064" i="4"/>
  <c r="AC1063" i="4"/>
  <c r="AB1063" i="4"/>
  <c r="AA1063" i="4"/>
  <c r="O1063" i="4"/>
  <c r="AC1062" i="4"/>
  <c r="AB1062" i="4"/>
  <c r="AA1062" i="4"/>
  <c r="O1062" i="4"/>
  <c r="AC1061" i="4"/>
  <c r="AB1061" i="4"/>
  <c r="AA1061" i="4"/>
  <c r="O1061" i="4"/>
  <c r="AC1060" i="4"/>
  <c r="AB1060" i="4"/>
  <c r="AA1060" i="4"/>
  <c r="O1060" i="4"/>
  <c r="AC1059" i="4"/>
  <c r="AB1059" i="4"/>
  <c r="AA1059" i="4"/>
  <c r="O1059" i="4"/>
  <c r="AC1058" i="4"/>
  <c r="AB1058" i="4"/>
  <c r="AA1058" i="4"/>
  <c r="O1058" i="4"/>
  <c r="AC1057" i="4"/>
  <c r="AB1057" i="4"/>
  <c r="AA1057" i="4"/>
  <c r="O1057" i="4"/>
  <c r="AC1056" i="4"/>
  <c r="AB1056" i="4"/>
  <c r="AA1056" i="4"/>
  <c r="O1056" i="4"/>
  <c r="AC1055" i="4"/>
  <c r="AB1055" i="4"/>
  <c r="AA1055" i="4"/>
  <c r="O1055" i="4"/>
  <c r="AC1054" i="4"/>
  <c r="AB1054" i="4"/>
  <c r="AA1054" i="4"/>
  <c r="O1054" i="4"/>
  <c r="AC1053" i="4"/>
  <c r="AB1053" i="4"/>
  <c r="AA1053" i="4"/>
  <c r="O1053" i="4"/>
  <c r="AC1052" i="4"/>
  <c r="AB1052" i="4"/>
  <c r="AA1052" i="4"/>
  <c r="O1052" i="4"/>
  <c r="AC1051" i="4"/>
  <c r="AB1051" i="4"/>
  <c r="AA1051" i="4"/>
  <c r="O1051" i="4"/>
  <c r="AC1050" i="4"/>
  <c r="AB1050" i="4"/>
  <c r="AA1050" i="4"/>
  <c r="O1050" i="4"/>
  <c r="AC1049" i="4"/>
  <c r="AB1049" i="4"/>
  <c r="AA1049" i="4"/>
  <c r="O1049" i="4"/>
  <c r="AC1048" i="4"/>
  <c r="AB1048" i="4"/>
  <c r="AA1048" i="4"/>
  <c r="O1048" i="4"/>
  <c r="AC1047" i="4"/>
  <c r="AB1047" i="4"/>
  <c r="AA1047" i="4"/>
  <c r="O1047" i="4"/>
  <c r="AC1046" i="4"/>
  <c r="AB1046" i="4"/>
  <c r="AA1046" i="4"/>
  <c r="O1046" i="4"/>
  <c r="AC1045" i="4"/>
  <c r="AB1045" i="4"/>
  <c r="AA1045" i="4"/>
  <c r="O1045" i="4"/>
  <c r="AC1044" i="4"/>
  <c r="AB1044" i="4"/>
  <c r="AA1044" i="4"/>
  <c r="O1044" i="4"/>
  <c r="AC1043" i="4"/>
  <c r="AB1043" i="4"/>
  <c r="AA1043" i="4"/>
  <c r="O1043" i="4"/>
  <c r="AC1042" i="4"/>
  <c r="AB1042" i="4"/>
  <c r="AA1042" i="4"/>
  <c r="O1042" i="4"/>
  <c r="AC1041" i="4"/>
  <c r="AB1041" i="4"/>
  <c r="AA1041" i="4"/>
  <c r="O1041" i="4"/>
  <c r="AC1040" i="4"/>
  <c r="AB1040" i="4"/>
  <c r="AA1040" i="4"/>
  <c r="O1040" i="4"/>
  <c r="AC1039" i="4"/>
  <c r="AB1039" i="4"/>
  <c r="AA1039" i="4"/>
  <c r="O1039" i="4"/>
  <c r="AC1038" i="4"/>
  <c r="AB1038" i="4"/>
  <c r="AA1038" i="4"/>
  <c r="O1038" i="4"/>
  <c r="AC1037" i="4"/>
  <c r="AB1037" i="4"/>
  <c r="AA1037" i="4"/>
  <c r="O1037" i="4"/>
  <c r="AC1036" i="4"/>
  <c r="AB1036" i="4"/>
  <c r="AA1036" i="4"/>
  <c r="O1036" i="4"/>
  <c r="AC1035" i="4"/>
  <c r="AB1035" i="4"/>
  <c r="AA1035" i="4"/>
  <c r="O1035" i="4"/>
  <c r="AC1034" i="4"/>
  <c r="AB1034" i="4"/>
  <c r="AA1034" i="4"/>
  <c r="O1034" i="4"/>
  <c r="AC1033" i="4"/>
  <c r="AB1033" i="4"/>
  <c r="AA1033" i="4"/>
  <c r="O1033" i="4"/>
  <c r="AC1032" i="4"/>
  <c r="AB1032" i="4"/>
  <c r="AA1032" i="4"/>
  <c r="O1032" i="4"/>
  <c r="AC1031" i="4"/>
  <c r="AB1031" i="4"/>
  <c r="AA1031" i="4"/>
  <c r="O1031" i="4"/>
  <c r="AC1030" i="4"/>
  <c r="AB1030" i="4"/>
  <c r="AA1030" i="4"/>
  <c r="O1030" i="4"/>
  <c r="AC1029" i="4"/>
  <c r="AB1029" i="4"/>
  <c r="AA1029" i="4"/>
  <c r="O1029" i="4"/>
  <c r="AC1028" i="4"/>
  <c r="AB1028" i="4"/>
  <c r="AA1028" i="4"/>
  <c r="O1028" i="4"/>
  <c r="AC1027" i="4"/>
  <c r="AB1027" i="4"/>
  <c r="AA1027" i="4"/>
  <c r="O1027" i="4"/>
  <c r="AC1026" i="4"/>
  <c r="AB1026" i="4"/>
  <c r="AA1026" i="4"/>
  <c r="O1026" i="4"/>
  <c r="AC1025" i="4"/>
  <c r="AB1025" i="4"/>
  <c r="AA1025" i="4"/>
  <c r="O1025" i="4"/>
  <c r="AC1024" i="4"/>
  <c r="AB1024" i="4"/>
  <c r="AA1024" i="4"/>
  <c r="O1024" i="4"/>
  <c r="AC1023" i="4"/>
  <c r="AB1023" i="4"/>
  <c r="AA1023" i="4"/>
  <c r="O1023" i="4"/>
  <c r="AC1022" i="4"/>
  <c r="AB1022" i="4"/>
  <c r="AA1022" i="4"/>
  <c r="O1022" i="4"/>
  <c r="AC1021" i="4"/>
  <c r="AB1021" i="4"/>
  <c r="AA1021" i="4"/>
  <c r="O1021" i="4"/>
  <c r="AC1020" i="4"/>
  <c r="AB1020" i="4"/>
  <c r="AA1020" i="4"/>
  <c r="O1020" i="4"/>
  <c r="AC1019" i="4"/>
  <c r="AB1019" i="4"/>
  <c r="AA1019" i="4"/>
  <c r="O1019" i="4"/>
  <c r="AC1018" i="4"/>
  <c r="AB1018" i="4"/>
  <c r="AA1018" i="4"/>
  <c r="O1018" i="4"/>
  <c r="AC1017" i="4"/>
  <c r="AB1017" i="4"/>
  <c r="AA1017" i="4"/>
  <c r="O1017" i="4"/>
  <c r="AC1016" i="4"/>
  <c r="AB1016" i="4"/>
  <c r="AA1016" i="4"/>
  <c r="O1016" i="4"/>
  <c r="AC1015" i="4"/>
  <c r="AB1015" i="4"/>
  <c r="AA1015" i="4"/>
  <c r="O1015" i="4"/>
  <c r="AC1014" i="4"/>
  <c r="AB1014" i="4"/>
  <c r="AA1014" i="4"/>
  <c r="O1014" i="4"/>
  <c r="AC1013" i="4"/>
  <c r="AB1013" i="4"/>
  <c r="AA1013" i="4"/>
  <c r="O1013" i="4"/>
  <c r="AC1012" i="4"/>
  <c r="AB1012" i="4"/>
  <c r="AA1012" i="4"/>
  <c r="O1012" i="4"/>
  <c r="AC1011" i="4"/>
  <c r="AB1011" i="4"/>
  <c r="AA1011" i="4"/>
  <c r="O1011" i="4"/>
  <c r="AC1010" i="4"/>
  <c r="AB1010" i="4"/>
  <c r="AA1010" i="4"/>
  <c r="O1010" i="4"/>
  <c r="AC1009" i="4"/>
  <c r="AB1009" i="4"/>
  <c r="AA1009" i="4"/>
  <c r="O1009" i="4"/>
  <c r="AC1008" i="4"/>
  <c r="AB1008" i="4"/>
  <c r="AA1008" i="4"/>
  <c r="O1008" i="4"/>
  <c r="AC1007" i="4"/>
  <c r="AB1007" i="4"/>
  <c r="AA1007" i="4"/>
  <c r="O1007" i="4"/>
  <c r="AC1006" i="4"/>
  <c r="AB1006" i="4"/>
  <c r="AA1006" i="4"/>
  <c r="O1006" i="4"/>
  <c r="AC1005" i="4"/>
  <c r="AB1005" i="4"/>
  <c r="AA1005" i="4"/>
  <c r="O1005" i="4"/>
  <c r="AC1004" i="4"/>
  <c r="AB1004" i="4"/>
  <c r="AA1004" i="4"/>
  <c r="O1004" i="4"/>
  <c r="AC1003" i="4"/>
  <c r="AB1003" i="4"/>
  <c r="AA1003" i="4"/>
  <c r="O1003" i="4"/>
  <c r="AC1002" i="4"/>
  <c r="AB1002" i="4"/>
  <c r="AA1002" i="4"/>
  <c r="O1002" i="4"/>
  <c r="AC1001" i="4"/>
  <c r="AB1001" i="4"/>
  <c r="AA1001" i="4"/>
  <c r="O1001" i="4"/>
  <c r="AC1000" i="4"/>
  <c r="AB1000" i="4"/>
  <c r="AA1000" i="4"/>
  <c r="O1000" i="4"/>
  <c r="AC999" i="4"/>
  <c r="AB999" i="4"/>
  <c r="AA999" i="4"/>
  <c r="O999" i="4"/>
  <c r="AC998" i="4"/>
  <c r="AB998" i="4"/>
  <c r="AA998" i="4"/>
  <c r="O998" i="4"/>
  <c r="AC997" i="4"/>
  <c r="AB997" i="4"/>
  <c r="AA997" i="4"/>
  <c r="O997" i="4"/>
  <c r="AC996" i="4"/>
  <c r="AB996" i="4"/>
  <c r="AA996" i="4"/>
  <c r="O996" i="4"/>
  <c r="AC995" i="4"/>
  <c r="AB995" i="4"/>
  <c r="AA995" i="4"/>
  <c r="O995" i="4"/>
  <c r="AC994" i="4"/>
  <c r="AB994" i="4"/>
  <c r="AA994" i="4"/>
  <c r="O994" i="4"/>
  <c r="AC993" i="4"/>
  <c r="AB993" i="4"/>
  <c r="AA993" i="4"/>
  <c r="O993" i="4"/>
  <c r="AC992" i="4"/>
  <c r="AB992" i="4"/>
  <c r="AA992" i="4"/>
  <c r="O992" i="4"/>
  <c r="AC991" i="4"/>
  <c r="AB991" i="4"/>
  <c r="AA991" i="4"/>
  <c r="O991" i="4"/>
  <c r="AC990" i="4"/>
  <c r="AB990" i="4"/>
  <c r="AA990" i="4"/>
  <c r="O990" i="4"/>
  <c r="AC989" i="4"/>
  <c r="AB989" i="4"/>
  <c r="AA989" i="4"/>
  <c r="O989" i="4"/>
  <c r="AC988" i="4"/>
  <c r="AB988" i="4"/>
  <c r="AA988" i="4"/>
  <c r="O988" i="4"/>
  <c r="AC987" i="4"/>
  <c r="AB987" i="4"/>
  <c r="AA987" i="4"/>
  <c r="O987" i="4"/>
  <c r="AC986" i="4"/>
  <c r="AB986" i="4"/>
  <c r="AA986" i="4"/>
  <c r="O986" i="4"/>
  <c r="AC985" i="4"/>
  <c r="AB985" i="4"/>
  <c r="AA985" i="4"/>
  <c r="O985" i="4"/>
  <c r="AC984" i="4"/>
  <c r="AB984" i="4"/>
  <c r="AA984" i="4"/>
  <c r="O984" i="4"/>
  <c r="AC983" i="4"/>
  <c r="AB983" i="4"/>
  <c r="AA983" i="4"/>
  <c r="O983" i="4"/>
  <c r="AC982" i="4"/>
  <c r="AB982" i="4"/>
  <c r="AA982" i="4"/>
  <c r="O982" i="4"/>
  <c r="AC981" i="4"/>
  <c r="AB981" i="4"/>
  <c r="AA981" i="4"/>
  <c r="O981" i="4"/>
  <c r="AC980" i="4"/>
  <c r="AB980" i="4"/>
  <c r="AA980" i="4"/>
  <c r="O980" i="4"/>
  <c r="AC979" i="4"/>
  <c r="AB979" i="4"/>
  <c r="AA979" i="4"/>
  <c r="O979" i="4"/>
  <c r="AC978" i="4"/>
  <c r="AB978" i="4"/>
  <c r="AA978" i="4"/>
  <c r="O978" i="4"/>
  <c r="AC977" i="4"/>
  <c r="AB977" i="4"/>
  <c r="AA977" i="4"/>
  <c r="O977" i="4"/>
  <c r="AC976" i="4"/>
  <c r="AB976" i="4"/>
  <c r="AA976" i="4"/>
  <c r="O976" i="4"/>
  <c r="AC975" i="4"/>
  <c r="AB975" i="4"/>
  <c r="AA975" i="4"/>
  <c r="O975" i="4"/>
  <c r="AC974" i="4"/>
  <c r="AB974" i="4"/>
  <c r="AA974" i="4"/>
  <c r="O974" i="4"/>
  <c r="AC973" i="4"/>
  <c r="AB973" i="4"/>
  <c r="AA973" i="4"/>
  <c r="O973" i="4"/>
  <c r="AC972" i="4"/>
  <c r="AB972" i="4"/>
  <c r="AA972" i="4"/>
  <c r="O972" i="4"/>
  <c r="AC971" i="4"/>
  <c r="AB971" i="4"/>
  <c r="AA971" i="4"/>
  <c r="O971" i="4"/>
  <c r="AC970" i="4"/>
  <c r="AB970" i="4"/>
  <c r="AA970" i="4"/>
  <c r="O970" i="4"/>
  <c r="AC969" i="4"/>
  <c r="AB969" i="4"/>
  <c r="AA969" i="4"/>
  <c r="O969" i="4"/>
  <c r="AC968" i="4"/>
  <c r="AB968" i="4"/>
  <c r="AA968" i="4"/>
  <c r="O968" i="4"/>
  <c r="AC967" i="4"/>
  <c r="AB967" i="4"/>
  <c r="AA967" i="4"/>
  <c r="O967" i="4"/>
  <c r="AC966" i="4"/>
  <c r="AB966" i="4"/>
  <c r="AA966" i="4"/>
  <c r="O966" i="4"/>
  <c r="AC965" i="4"/>
  <c r="AB965" i="4"/>
  <c r="AA965" i="4"/>
  <c r="O965" i="4"/>
  <c r="AC964" i="4"/>
  <c r="AB964" i="4"/>
  <c r="AA964" i="4"/>
  <c r="O964" i="4"/>
  <c r="AC963" i="4"/>
  <c r="AB963" i="4"/>
  <c r="AA963" i="4"/>
  <c r="O963" i="4"/>
  <c r="AC962" i="4"/>
  <c r="AB962" i="4"/>
  <c r="AA962" i="4"/>
  <c r="O962" i="4"/>
  <c r="AC961" i="4"/>
  <c r="AB961" i="4"/>
  <c r="AA961" i="4"/>
  <c r="O961" i="4"/>
  <c r="AC960" i="4"/>
  <c r="AB960" i="4"/>
  <c r="AA960" i="4"/>
  <c r="O960" i="4"/>
  <c r="AC959" i="4"/>
  <c r="AB959" i="4"/>
  <c r="AA959" i="4"/>
  <c r="O959" i="4"/>
  <c r="AC958" i="4"/>
  <c r="AB958" i="4"/>
  <c r="AA958" i="4"/>
  <c r="O958" i="4"/>
  <c r="AC957" i="4"/>
  <c r="AB957" i="4"/>
  <c r="AA957" i="4"/>
  <c r="O957" i="4"/>
  <c r="AC956" i="4"/>
  <c r="AB956" i="4"/>
  <c r="AA956" i="4"/>
  <c r="O956" i="4"/>
  <c r="AC955" i="4"/>
  <c r="AB955" i="4"/>
  <c r="AA955" i="4"/>
  <c r="O955" i="4"/>
  <c r="AC954" i="4"/>
  <c r="AB954" i="4"/>
  <c r="AA954" i="4"/>
  <c r="O954" i="4"/>
  <c r="AC953" i="4"/>
  <c r="AB953" i="4"/>
  <c r="AA953" i="4"/>
  <c r="O953" i="4"/>
  <c r="AC952" i="4"/>
  <c r="AB952" i="4"/>
  <c r="AA952" i="4"/>
  <c r="O952" i="4"/>
  <c r="AC951" i="4"/>
  <c r="AB951" i="4"/>
  <c r="AA951" i="4"/>
  <c r="O951" i="4"/>
  <c r="AC950" i="4"/>
  <c r="AB950" i="4"/>
  <c r="AA950" i="4"/>
  <c r="O950" i="4"/>
  <c r="AC949" i="4"/>
  <c r="AB949" i="4"/>
  <c r="AA949" i="4"/>
  <c r="O949" i="4"/>
  <c r="AC948" i="4"/>
  <c r="AB948" i="4"/>
  <c r="AA948" i="4"/>
  <c r="O948" i="4"/>
  <c r="AC947" i="4"/>
  <c r="AB947" i="4"/>
  <c r="AA947" i="4"/>
  <c r="O947" i="4"/>
  <c r="AC946" i="4"/>
  <c r="AB946" i="4"/>
  <c r="AA946" i="4"/>
  <c r="O946" i="4"/>
  <c r="AC945" i="4"/>
  <c r="AB945" i="4"/>
  <c r="AA945" i="4"/>
  <c r="O945" i="4"/>
  <c r="AC944" i="4"/>
  <c r="AB944" i="4"/>
  <c r="AA944" i="4"/>
  <c r="O944" i="4"/>
  <c r="AC943" i="4"/>
  <c r="AB943" i="4"/>
  <c r="AA943" i="4"/>
  <c r="O943" i="4"/>
  <c r="AC942" i="4"/>
  <c r="AB942" i="4"/>
  <c r="AA942" i="4"/>
  <c r="O942" i="4"/>
  <c r="AC941" i="4"/>
  <c r="AB941" i="4"/>
  <c r="AA941" i="4"/>
  <c r="O941" i="4"/>
  <c r="AC940" i="4"/>
  <c r="AB940" i="4"/>
  <c r="AA940" i="4"/>
  <c r="O940" i="4"/>
  <c r="AC939" i="4"/>
  <c r="AB939" i="4"/>
  <c r="AA939" i="4"/>
  <c r="O939" i="4"/>
  <c r="AC938" i="4"/>
  <c r="AB938" i="4"/>
  <c r="AA938" i="4"/>
  <c r="O938" i="4"/>
  <c r="AC937" i="4"/>
  <c r="AB937" i="4"/>
  <c r="AA937" i="4"/>
  <c r="O937" i="4"/>
  <c r="AC936" i="4"/>
  <c r="AB936" i="4"/>
  <c r="AA936" i="4"/>
  <c r="O936" i="4"/>
  <c r="AC935" i="4"/>
  <c r="AB935" i="4"/>
  <c r="AA935" i="4"/>
  <c r="O935" i="4"/>
  <c r="AC934" i="4"/>
  <c r="AB934" i="4"/>
  <c r="AA934" i="4"/>
  <c r="O934" i="4"/>
  <c r="AC933" i="4"/>
  <c r="AB933" i="4"/>
  <c r="AA933" i="4"/>
  <c r="O933" i="4"/>
  <c r="AC932" i="4"/>
  <c r="AB932" i="4"/>
  <c r="AA932" i="4"/>
  <c r="O932" i="4"/>
  <c r="AC931" i="4"/>
  <c r="AB931" i="4"/>
  <c r="AA931" i="4"/>
  <c r="O931" i="4"/>
  <c r="AC930" i="4"/>
  <c r="AB930" i="4"/>
  <c r="AA930" i="4"/>
  <c r="O930" i="4"/>
  <c r="AC929" i="4"/>
  <c r="AB929" i="4"/>
  <c r="AA929" i="4"/>
  <c r="O929" i="4"/>
  <c r="AC928" i="4"/>
  <c r="AB928" i="4"/>
  <c r="AA928" i="4"/>
  <c r="O928" i="4"/>
  <c r="AC927" i="4"/>
  <c r="AB927" i="4"/>
  <c r="AA927" i="4"/>
  <c r="O927" i="4"/>
  <c r="AC926" i="4"/>
  <c r="AB926" i="4"/>
  <c r="AA926" i="4"/>
  <c r="O926" i="4"/>
  <c r="AC925" i="4"/>
  <c r="AB925" i="4"/>
  <c r="AA925" i="4"/>
  <c r="O925" i="4"/>
  <c r="AC924" i="4"/>
  <c r="AB924" i="4"/>
  <c r="AA924" i="4"/>
  <c r="O924" i="4"/>
  <c r="AC923" i="4"/>
  <c r="AB923" i="4"/>
  <c r="AA923" i="4"/>
  <c r="O923" i="4"/>
  <c r="AC922" i="4"/>
  <c r="AB922" i="4"/>
  <c r="AA922" i="4"/>
  <c r="O922" i="4"/>
  <c r="AC921" i="4"/>
  <c r="AB921" i="4"/>
  <c r="AA921" i="4"/>
  <c r="O921" i="4"/>
  <c r="AC920" i="4"/>
  <c r="AB920" i="4"/>
  <c r="AA920" i="4"/>
  <c r="O920" i="4"/>
  <c r="AC919" i="4"/>
  <c r="AB919" i="4"/>
  <c r="AA919" i="4"/>
  <c r="O919" i="4"/>
  <c r="AC918" i="4"/>
  <c r="AB918" i="4"/>
  <c r="AA918" i="4"/>
  <c r="O918" i="4"/>
  <c r="AC917" i="4"/>
  <c r="AB917" i="4"/>
  <c r="AA917" i="4"/>
  <c r="O917" i="4"/>
  <c r="AC916" i="4"/>
  <c r="AB916" i="4"/>
  <c r="AA916" i="4"/>
  <c r="O916" i="4"/>
  <c r="AC915" i="4"/>
  <c r="AB915" i="4"/>
  <c r="AA915" i="4"/>
  <c r="O915" i="4"/>
  <c r="AC914" i="4"/>
  <c r="AB914" i="4"/>
  <c r="AA914" i="4"/>
  <c r="O914" i="4"/>
  <c r="AC913" i="4"/>
  <c r="AB913" i="4"/>
  <c r="AA913" i="4"/>
  <c r="O913" i="4"/>
  <c r="AC912" i="4"/>
  <c r="AB912" i="4"/>
  <c r="AA912" i="4"/>
  <c r="O912" i="4"/>
  <c r="AC911" i="4"/>
  <c r="AB911" i="4"/>
  <c r="AA911" i="4"/>
  <c r="O911" i="4"/>
  <c r="AC910" i="4"/>
  <c r="AB910" i="4"/>
  <c r="AA910" i="4"/>
  <c r="O910" i="4"/>
  <c r="AC909" i="4"/>
  <c r="AB909" i="4"/>
  <c r="AA909" i="4"/>
  <c r="O909" i="4"/>
  <c r="AC908" i="4"/>
  <c r="AB908" i="4"/>
  <c r="AA908" i="4"/>
  <c r="O908" i="4"/>
  <c r="AC907" i="4"/>
  <c r="AB907" i="4"/>
  <c r="AA907" i="4"/>
  <c r="O907" i="4"/>
  <c r="AC906" i="4"/>
  <c r="AB906" i="4"/>
  <c r="AA906" i="4"/>
  <c r="O906" i="4"/>
  <c r="AC905" i="4"/>
  <c r="AB905" i="4"/>
  <c r="AA905" i="4"/>
  <c r="O905" i="4"/>
  <c r="AC904" i="4"/>
  <c r="AB904" i="4"/>
  <c r="AA904" i="4"/>
  <c r="O904" i="4"/>
  <c r="AC903" i="4"/>
  <c r="AB903" i="4"/>
  <c r="AA903" i="4"/>
  <c r="O903" i="4"/>
  <c r="AC902" i="4"/>
  <c r="AB902" i="4"/>
  <c r="AA902" i="4"/>
  <c r="O902" i="4"/>
  <c r="AC901" i="4"/>
  <c r="AB901" i="4"/>
  <c r="AA901" i="4"/>
  <c r="O901" i="4"/>
  <c r="AC900" i="4"/>
  <c r="AB900" i="4"/>
  <c r="AA900" i="4"/>
  <c r="O900" i="4"/>
  <c r="AC899" i="4"/>
  <c r="AB899" i="4"/>
  <c r="AA899" i="4"/>
  <c r="O899" i="4"/>
  <c r="AC898" i="4"/>
  <c r="AB898" i="4"/>
  <c r="AA898" i="4"/>
  <c r="O898" i="4"/>
  <c r="AC897" i="4"/>
  <c r="AB897" i="4"/>
  <c r="AA897" i="4"/>
  <c r="O897" i="4"/>
  <c r="AC896" i="4"/>
  <c r="AB896" i="4"/>
  <c r="AA896" i="4"/>
  <c r="O896" i="4"/>
  <c r="AC895" i="4"/>
  <c r="AB895" i="4"/>
  <c r="AA895" i="4"/>
  <c r="O895" i="4"/>
  <c r="AC894" i="4"/>
  <c r="AB894" i="4"/>
  <c r="AA894" i="4"/>
  <c r="O894" i="4"/>
  <c r="AC893" i="4"/>
  <c r="AB893" i="4"/>
  <c r="AA893" i="4"/>
  <c r="O893" i="4"/>
  <c r="AC892" i="4"/>
  <c r="AB892" i="4"/>
  <c r="AA892" i="4"/>
  <c r="O892" i="4"/>
  <c r="AC891" i="4"/>
  <c r="AB891" i="4"/>
  <c r="AA891" i="4"/>
  <c r="O891" i="4"/>
  <c r="AC890" i="4"/>
  <c r="AB890" i="4"/>
  <c r="AA890" i="4"/>
  <c r="O890" i="4"/>
  <c r="AC889" i="4"/>
  <c r="AB889" i="4"/>
  <c r="AA889" i="4"/>
  <c r="O889" i="4"/>
  <c r="AC888" i="4"/>
  <c r="AB888" i="4"/>
  <c r="AA888" i="4"/>
  <c r="O888" i="4"/>
  <c r="AC887" i="4"/>
  <c r="AB887" i="4"/>
  <c r="AA887" i="4"/>
  <c r="O887" i="4"/>
  <c r="AC886" i="4"/>
  <c r="AB886" i="4"/>
  <c r="AA886" i="4"/>
  <c r="O886" i="4"/>
  <c r="AC885" i="4"/>
  <c r="AB885" i="4"/>
  <c r="AA885" i="4"/>
  <c r="O885" i="4"/>
  <c r="AC884" i="4"/>
  <c r="AB884" i="4"/>
  <c r="AA884" i="4"/>
  <c r="O884" i="4"/>
  <c r="AC883" i="4"/>
  <c r="AB883" i="4"/>
  <c r="AA883" i="4"/>
  <c r="O883" i="4"/>
  <c r="AC882" i="4"/>
  <c r="AB882" i="4"/>
  <c r="AA882" i="4"/>
  <c r="O882" i="4"/>
  <c r="AC881" i="4"/>
  <c r="AB881" i="4"/>
  <c r="AA881" i="4"/>
  <c r="O881" i="4"/>
  <c r="AC880" i="4"/>
  <c r="AB880" i="4"/>
  <c r="AA880" i="4"/>
  <c r="O880" i="4"/>
  <c r="AC879" i="4"/>
  <c r="AB879" i="4"/>
  <c r="AA879" i="4"/>
  <c r="O879" i="4"/>
  <c r="AC878" i="4"/>
  <c r="AB878" i="4"/>
  <c r="AA878" i="4"/>
  <c r="O878" i="4"/>
  <c r="AC877" i="4"/>
  <c r="AB877" i="4"/>
  <c r="AA877" i="4"/>
  <c r="O877" i="4"/>
  <c r="AC876" i="4"/>
  <c r="AB876" i="4"/>
  <c r="AA876" i="4"/>
  <c r="O876" i="4"/>
  <c r="AC875" i="4"/>
  <c r="AB875" i="4"/>
  <c r="AA875" i="4"/>
  <c r="O875" i="4"/>
  <c r="AC874" i="4"/>
  <c r="AB874" i="4"/>
  <c r="AA874" i="4"/>
  <c r="O874" i="4"/>
  <c r="AC873" i="4"/>
  <c r="AB873" i="4"/>
  <c r="AA873" i="4"/>
  <c r="O873" i="4"/>
  <c r="AC872" i="4"/>
  <c r="AB872" i="4"/>
  <c r="AA872" i="4"/>
  <c r="O872" i="4"/>
  <c r="AC871" i="4"/>
  <c r="AB871" i="4"/>
  <c r="AA871" i="4"/>
  <c r="O871" i="4"/>
  <c r="AC870" i="4"/>
  <c r="AB870" i="4"/>
  <c r="AA870" i="4"/>
  <c r="O870" i="4"/>
  <c r="AC869" i="4"/>
  <c r="AB869" i="4"/>
  <c r="AA869" i="4"/>
  <c r="O869" i="4"/>
  <c r="AC868" i="4"/>
  <c r="AB868" i="4"/>
  <c r="AA868" i="4"/>
  <c r="O868" i="4"/>
  <c r="AC867" i="4"/>
  <c r="AB867" i="4"/>
  <c r="AA867" i="4"/>
  <c r="O867" i="4"/>
  <c r="AC866" i="4"/>
  <c r="AB866" i="4"/>
  <c r="AA866" i="4"/>
  <c r="O866" i="4"/>
  <c r="AC865" i="4"/>
  <c r="AB865" i="4"/>
  <c r="AA865" i="4"/>
  <c r="O865" i="4"/>
  <c r="AC864" i="4"/>
  <c r="AB864" i="4"/>
  <c r="AA864" i="4"/>
  <c r="O864" i="4"/>
  <c r="AC863" i="4"/>
  <c r="AB863" i="4"/>
  <c r="AA863" i="4"/>
  <c r="O863" i="4"/>
  <c r="AC862" i="4"/>
  <c r="AB862" i="4"/>
  <c r="AA862" i="4"/>
  <c r="O862" i="4"/>
  <c r="AC861" i="4"/>
  <c r="AB861" i="4"/>
  <c r="AA861" i="4"/>
  <c r="O861" i="4"/>
  <c r="AC860" i="4"/>
  <c r="AB860" i="4"/>
  <c r="AA860" i="4"/>
  <c r="O860" i="4"/>
  <c r="AC859" i="4"/>
  <c r="AB859" i="4"/>
  <c r="AA859" i="4"/>
  <c r="O859" i="4"/>
  <c r="AC858" i="4"/>
  <c r="AB858" i="4"/>
  <c r="AA858" i="4"/>
  <c r="O858" i="4"/>
  <c r="AC857" i="4"/>
  <c r="AB857" i="4"/>
  <c r="AA857" i="4"/>
  <c r="O857" i="4"/>
  <c r="AC856" i="4"/>
  <c r="AB856" i="4"/>
  <c r="AA856" i="4"/>
  <c r="O856" i="4"/>
  <c r="AC855" i="4"/>
  <c r="AB855" i="4"/>
  <c r="AA855" i="4"/>
  <c r="O855" i="4"/>
  <c r="AC854" i="4"/>
  <c r="AB854" i="4"/>
  <c r="AA854" i="4"/>
  <c r="O854" i="4"/>
  <c r="AC853" i="4"/>
  <c r="AB853" i="4"/>
  <c r="AA853" i="4"/>
  <c r="O853" i="4"/>
  <c r="AC852" i="4"/>
  <c r="AB852" i="4"/>
  <c r="AA852" i="4"/>
  <c r="O852" i="4"/>
  <c r="AC851" i="4"/>
  <c r="AB851" i="4"/>
  <c r="AA851" i="4"/>
  <c r="O851" i="4"/>
  <c r="AC850" i="4"/>
  <c r="AB850" i="4"/>
  <c r="AA850" i="4"/>
  <c r="O850" i="4"/>
  <c r="AC849" i="4"/>
  <c r="AB849" i="4"/>
  <c r="AA849" i="4"/>
  <c r="O849" i="4"/>
  <c r="AC848" i="4"/>
  <c r="AB848" i="4"/>
  <c r="AA848" i="4"/>
  <c r="O848" i="4"/>
  <c r="AC847" i="4"/>
  <c r="AB847" i="4"/>
  <c r="AA847" i="4"/>
  <c r="O847" i="4"/>
  <c r="AC846" i="4"/>
  <c r="AB846" i="4"/>
  <c r="AA846" i="4"/>
  <c r="O846" i="4"/>
  <c r="AC845" i="4"/>
  <c r="AB845" i="4"/>
  <c r="AA845" i="4"/>
  <c r="O845" i="4"/>
  <c r="AC844" i="4"/>
  <c r="AB844" i="4"/>
  <c r="AA844" i="4"/>
  <c r="O844" i="4"/>
  <c r="AC843" i="4"/>
  <c r="AB843" i="4"/>
  <c r="AA843" i="4"/>
  <c r="O843" i="4"/>
  <c r="AC842" i="4"/>
  <c r="AB842" i="4"/>
  <c r="AA842" i="4"/>
  <c r="O842" i="4"/>
  <c r="AC841" i="4"/>
  <c r="AB841" i="4"/>
  <c r="AA841" i="4"/>
  <c r="O841" i="4"/>
  <c r="AC840" i="4"/>
  <c r="AB840" i="4"/>
  <c r="AA840" i="4"/>
  <c r="O840" i="4"/>
  <c r="AC839" i="4"/>
  <c r="AB839" i="4"/>
  <c r="AA839" i="4"/>
  <c r="O839" i="4"/>
  <c r="AC838" i="4"/>
  <c r="AB838" i="4"/>
  <c r="AA838" i="4"/>
  <c r="O838" i="4"/>
  <c r="AC837" i="4"/>
  <c r="AB837" i="4"/>
  <c r="AA837" i="4"/>
  <c r="O837" i="4"/>
  <c r="AC836" i="4"/>
  <c r="AB836" i="4"/>
  <c r="AA836" i="4"/>
  <c r="O836" i="4"/>
  <c r="AC835" i="4"/>
  <c r="AB835" i="4"/>
  <c r="AA835" i="4"/>
  <c r="O835" i="4"/>
  <c r="AC834" i="4"/>
  <c r="AB834" i="4"/>
  <c r="AA834" i="4"/>
  <c r="O834" i="4"/>
  <c r="AC833" i="4"/>
  <c r="AB833" i="4"/>
  <c r="AA833" i="4"/>
  <c r="O833" i="4"/>
  <c r="AC832" i="4"/>
  <c r="AB832" i="4"/>
  <c r="AA832" i="4"/>
  <c r="O832" i="4"/>
  <c r="AC831" i="4"/>
  <c r="AB831" i="4"/>
  <c r="AA831" i="4"/>
  <c r="O831" i="4"/>
  <c r="AC830" i="4"/>
  <c r="AB830" i="4"/>
  <c r="AA830" i="4"/>
  <c r="O830" i="4"/>
  <c r="AC829" i="4"/>
  <c r="AB829" i="4"/>
  <c r="AA829" i="4"/>
  <c r="O829" i="4"/>
  <c r="AC828" i="4"/>
  <c r="AB828" i="4"/>
  <c r="AA828" i="4"/>
  <c r="O828" i="4"/>
  <c r="AC827" i="4"/>
  <c r="AB827" i="4"/>
  <c r="AA827" i="4"/>
  <c r="O827" i="4"/>
  <c r="AC826" i="4"/>
  <c r="AB826" i="4"/>
  <c r="AA826" i="4"/>
  <c r="O826" i="4"/>
  <c r="AC825" i="4"/>
  <c r="AB825" i="4"/>
  <c r="AA825" i="4"/>
  <c r="O825" i="4"/>
  <c r="AC824" i="4"/>
  <c r="AB824" i="4"/>
  <c r="AA824" i="4"/>
  <c r="O824" i="4"/>
  <c r="AC823" i="4"/>
  <c r="AB823" i="4"/>
  <c r="AA823" i="4"/>
  <c r="O823" i="4"/>
  <c r="AC822" i="4"/>
  <c r="AB822" i="4"/>
  <c r="AA822" i="4"/>
  <c r="O822" i="4"/>
  <c r="AC821" i="4"/>
  <c r="AB821" i="4"/>
  <c r="AA821" i="4"/>
  <c r="O821" i="4"/>
  <c r="AC820" i="4"/>
  <c r="AB820" i="4"/>
  <c r="AA820" i="4"/>
  <c r="O820" i="4"/>
  <c r="AC819" i="4"/>
  <c r="AB819" i="4"/>
  <c r="AA819" i="4"/>
  <c r="O819" i="4"/>
  <c r="AC818" i="4"/>
  <c r="AB818" i="4"/>
  <c r="AA818" i="4"/>
  <c r="O818" i="4"/>
  <c r="AC817" i="4"/>
  <c r="AB817" i="4"/>
  <c r="AA817" i="4"/>
  <c r="O817" i="4"/>
  <c r="AC816" i="4"/>
  <c r="AB816" i="4"/>
  <c r="AA816" i="4"/>
  <c r="O816" i="4"/>
  <c r="AC815" i="4"/>
  <c r="AB815" i="4"/>
  <c r="AA815" i="4"/>
  <c r="O815" i="4"/>
  <c r="AC814" i="4"/>
  <c r="AB814" i="4"/>
  <c r="AA814" i="4"/>
  <c r="O814" i="4"/>
  <c r="AC813" i="4"/>
  <c r="AB813" i="4"/>
  <c r="AA813" i="4"/>
  <c r="O813" i="4"/>
  <c r="AC812" i="4"/>
  <c r="AB812" i="4"/>
  <c r="AA812" i="4"/>
  <c r="O812" i="4"/>
  <c r="AC811" i="4"/>
  <c r="AB811" i="4"/>
  <c r="AA811" i="4"/>
  <c r="O811" i="4"/>
  <c r="AC810" i="4"/>
  <c r="AB810" i="4"/>
  <c r="AA810" i="4"/>
  <c r="O810" i="4"/>
  <c r="AC809" i="4"/>
  <c r="AB809" i="4"/>
  <c r="AA809" i="4"/>
  <c r="O809" i="4"/>
  <c r="AC808" i="4"/>
  <c r="AB808" i="4"/>
  <c r="AA808" i="4"/>
  <c r="O808" i="4"/>
  <c r="AC807" i="4"/>
  <c r="AB807" i="4"/>
  <c r="AA807" i="4"/>
  <c r="O807" i="4"/>
  <c r="AC806" i="4"/>
  <c r="AB806" i="4"/>
  <c r="AA806" i="4"/>
  <c r="O806" i="4"/>
  <c r="AC805" i="4"/>
  <c r="AB805" i="4"/>
  <c r="AA805" i="4"/>
  <c r="O805" i="4"/>
  <c r="AC804" i="4"/>
  <c r="AB804" i="4"/>
  <c r="AA804" i="4"/>
  <c r="O804" i="4"/>
  <c r="AC803" i="4"/>
  <c r="AB803" i="4"/>
  <c r="AA803" i="4"/>
  <c r="O803" i="4"/>
  <c r="AC802" i="4"/>
  <c r="AB802" i="4"/>
  <c r="AA802" i="4"/>
  <c r="O802" i="4"/>
  <c r="AC801" i="4"/>
  <c r="AB801" i="4"/>
  <c r="AA801" i="4"/>
  <c r="O801" i="4"/>
  <c r="AC800" i="4"/>
  <c r="AB800" i="4"/>
  <c r="AA800" i="4"/>
  <c r="O800" i="4"/>
  <c r="AC799" i="4"/>
  <c r="AB799" i="4"/>
  <c r="AA799" i="4"/>
  <c r="O799" i="4"/>
  <c r="AC798" i="4"/>
  <c r="AB798" i="4"/>
  <c r="AA798" i="4"/>
  <c r="O798" i="4"/>
  <c r="AC797" i="4"/>
  <c r="AB797" i="4"/>
  <c r="AA797" i="4"/>
  <c r="O797" i="4"/>
  <c r="AC796" i="4"/>
  <c r="AB796" i="4"/>
  <c r="AA796" i="4"/>
  <c r="O796" i="4"/>
  <c r="AC795" i="4"/>
  <c r="AB795" i="4"/>
  <c r="AA795" i="4"/>
  <c r="O795" i="4"/>
  <c r="AC794" i="4"/>
  <c r="AB794" i="4"/>
  <c r="AA794" i="4"/>
  <c r="O794" i="4"/>
  <c r="AC793" i="4"/>
  <c r="AB793" i="4"/>
  <c r="AA793" i="4"/>
  <c r="O793" i="4"/>
  <c r="AC792" i="4"/>
  <c r="AB792" i="4"/>
  <c r="AA792" i="4"/>
  <c r="O792" i="4"/>
  <c r="AC791" i="4"/>
  <c r="AB791" i="4"/>
  <c r="AA791" i="4"/>
  <c r="O791" i="4"/>
  <c r="AC790" i="4"/>
  <c r="AB790" i="4"/>
  <c r="AA790" i="4"/>
  <c r="O790" i="4"/>
  <c r="AC789" i="4"/>
  <c r="AB789" i="4"/>
  <c r="AA789" i="4"/>
  <c r="O789" i="4"/>
  <c r="AC788" i="4"/>
  <c r="AB788" i="4"/>
  <c r="AA788" i="4"/>
  <c r="O788" i="4"/>
  <c r="AC787" i="4"/>
  <c r="AB787" i="4"/>
  <c r="AA787" i="4"/>
  <c r="O787" i="4"/>
  <c r="AC786" i="4"/>
  <c r="AB786" i="4"/>
  <c r="AA786" i="4"/>
  <c r="O786" i="4"/>
  <c r="AC785" i="4"/>
  <c r="AB785" i="4"/>
  <c r="AA785" i="4"/>
  <c r="O785" i="4"/>
  <c r="AC784" i="4"/>
  <c r="AB784" i="4"/>
  <c r="AA784" i="4"/>
  <c r="O784" i="4"/>
  <c r="AC783" i="4"/>
  <c r="AB783" i="4"/>
  <c r="AA783" i="4"/>
  <c r="O783" i="4"/>
  <c r="AC782" i="4"/>
  <c r="AB782" i="4"/>
  <c r="AA782" i="4"/>
  <c r="O782" i="4"/>
  <c r="AC781" i="4"/>
  <c r="AB781" i="4"/>
  <c r="AA781" i="4"/>
  <c r="O781" i="4"/>
  <c r="AC780" i="4"/>
  <c r="AB780" i="4"/>
  <c r="AA780" i="4"/>
  <c r="O780" i="4"/>
  <c r="AC779" i="4"/>
  <c r="AB779" i="4"/>
  <c r="AA779" i="4"/>
  <c r="O779" i="4"/>
  <c r="AC778" i="4"/>
  <c r="AB778" i="4"/>
  <c r="AA778" i="4"/>
  <c r="O778" i="4"/>
  <c r="AC777" i="4"/>
  <c r="AB777" i="4"/>
  <c r="AA777" i="4"/>
  <c r="O777" i="4"/>
  <c r="AC776" i="4"/>
  <c r="AB776" i="4"/>
  <c r="AA776" i="4"/>
  <c r="O776" i="4"/>
  <c r="AC775" i="4"/>
  <c r="AB775" i="4"/>
  <c r="AA775" i="4"/>
  <c r="O775" i="4"/>
  <c r="AC774" i="4"/>
  <c r="AB774" i="4"/>
  <c r="AA774" i="4"/>
  <c r="O774" i="4"/>
  <c r="AC773" i="4"/>
  <c r="AB773" i="4"/>
  <c r="AA773" i="4"/>
  <c r="O773" i="4"/>
  <c r="AC772" i="4"/>
  <c r="AB772" i="4"/>
  <c r="AA772" i="4"/>
  <c r="O772" i="4"/>
  <c r="AC771" i="4"/>
  <c r="AB771" i="4"/>
  <c r="AA771" i="4"/>
  <c r="O771" i="4"/>
  <c r="AC770" i="4"/>
  <c r="AB770" i="4"/>
  <c r="AA770" i="4"/>
  <c r="O770" i="4"/>
  <c r="AC769" i="4"/>
  <c r="AB769" i="4"/>
  <c r="AA769" i="4"/>
  <c r="O769" i="4"/>
  <c r="AC768" i="4"/>
  <c r="AB768" i="4"/>
  <c r="AA768" i="4"/>
  <c r="O768" i="4"/>
  <c r="AC767" i="4"/>
  <c r="AB767" i="4"/>
  <c r="AA767" i="4"/>
  <c r="O767" i="4"/>
  <c r="AC766" i="4"/>
  <c r="AB766" i="4"/>
  <c r="AA766" i="4"/>
  <c r="O766" i="4"/>
  <c r="AC765" i="4"/>
  <c r="AB765" i="4"/>
  <c r="AA765" i="4"/>
  <c r="O765" i="4"/>
  <c r="AC764" i="4"/>
  <c r="AB764" i="4"/>
  <c r="AA764" i="4"/>
  <c r="O764" i="4"/>
  <c r="AC763" i="4"/>
  <c r="AB763" i="4"/>
  <c r="AA763" i="4"/>
  <c r="O763" i="4"/>
  <c r="AC762" i="4"/>
  <c r="AB762" i="4"/>
  <c r="AA762" i="4"/>
  <c r="O762" i="4"/>
  <c r="AC761" i="4"/>
  <c r="AB761" i="4"/>
  <c r="AA761" i="4"/>
  <c r="O761" i="4"/>
  <c r="AC760" i="4"/>
  <c r="AB760" i="4"/>
  <c r="AA760" i="4"/>
  <c r="O760" i="4"/>
  <c r="AC759" i="4"/>
  <c r="AB759" i="4"/>
  <c r="AA759" i="4"/>
  <c r="O759" i="4"/>
  <c r="AC758" i="4"/>
  <c r="AB758" i="4"/>
  <c r="AA758" i="4"/>
  <c r="O758" i="4"/>
  <c r="AC757" i="4"/>
  <c r="AB757" i="4"/>
  <c r="AA757" i="4"/>
  <c r="O757" i="4"/>
  <c r="AC756" i="4"/>
  <c r="AB756" i="4"/>
  <c r="AA756" i="4"/>
  <c r="O756" i="4"/>
  <c r="AC755" i="4"/>
  <c r="AB755" i="4"/>
  <c r="AA755" i="4"/>
  <c r="O755" i="4"/>
  <c r="AC754" i="4"/>
  <c r="AB754" i="4"/>
  <c r="AA754" i="4"/>
  <c r="O754" i="4"/>
  <c r="AC753" i="4"/>
  <c r="AB753" i="4"/>
  <c r="AA753" i="4"/>
  <c r="O753" i="4"/>
  <c r="AC752" i="4"/>
  <c r="AB752" i="4"/>
  <c r="AA752" i="4"/>
  <c r="O752" i="4"/>
  <c r="AC751" i="4"/>
  <c r="AB751" i="4"/>
  <c r="AA751" i="4"/>
  <c r="O751" i="4"/>
  <c r="AC750" i="4"/>
  <c r="AB750" i="4"/>
  <c r="AA750" i="4"/>
  <c r="O750" i="4"/>
  <c r="AC749" i="4"/>
  <c r="AB749" i="4"/>
  <c r="AA749" i="4"/>
  <c r="O749" i="4"/>
  <c r="AC748" i="4"/>
  <c r="AB748" i="4"/>
  <c r="AA748" i="4"/>
  <c r="O748" i="4"/>
  <c r="AC747" i="4"/>
  <c r="AB747" i="4"/>
  <c r="AA747" i="4"/>
  <c r="O747" i="4"/>
  <c r="AC746" i="4"/>
  <c r="AB746" i="4"/>
  <c r="AA746" i="4"/>
  <c r="O746" i="4"/>
  <c r="AC745" i="4"/>
  <c r="AB745" i="4"/>
  <c r="AA745" i="4"/>
  <c r="O745" i="4"/>
  <c r="AC744" i="4"/>
  <c r="AB744" i="4"/>
  <c r="AA744" i="4"/>
  <c r="O744" i="4"/>
  <c r="AC743" i="4"/>
  <c r="AB743" i="4"/>
  <c r="AA743" i="4"/>
  <c r="O743" i="4"/>
  <c r="AC742" i="4"/>
  <c r="AB742" i="4"/>
  <c r="AA742" i="4"/>
  <c r="O742" i="4"/>
  <c r="AC741" i="4"/>
  <c r="AB741" i="4"/>
  <c r="AA741" i="4"/>
  <c r="O741" i="4"/>
  <c r="AC740" i="4"/>
  <c r="AB740" i="4"/>
  <c r="AA740" i="4"/>
  <c r="O740" i="4"/>
  <c r="AC739" i="4"/>
  <c r="AB739" i="4"/>
  <c r="AA739" i="4"/>
  <c r="O739" i="4"/>
  <c r="AC738" i="4"/>
  <c r="AB738" i="4"/>
  <c r="AA738" i="4"/>
  <c r="O738" i="4"/>
  <c r="AC737" i="4"/>
  <c r="AB737" i="4"/>
  <c r="AA737" i="4"/>
  <c r="O737" i="4"/>
  <c r="AC736" i="4"/>
  <c r="AB736" i="4"/>
  <c r="AA736" i="4"/>
  <c r="O736" i="4"/>
  <c r="AC735" i="4"/>
  <c r="AB735" i="4"/>
  <c r="AA735" i="4"/>
  <c r="O735" i="4"/>
  <c r="AC734" i="4"/>
  <c r="AB734" i="4"/>
  <c r="AA734" i="4"/>
  <c r="O734" i="4"/>
  <c r="AC733" i="4"/>
  <c r="AB733" i="4"/>
  <c r="AA733" i="4"/>
  <c r="O733" i="4"/>
  <c r="AC732" i="4"/>
  <c r="AB732" i="4"/>
  <c r="AA732" i="4"/>
  <c r="O732" i="4"/>
  <c r="AC731" i="4"/>
  <c r="AB731" i="4"/>
  <c r="AA731" i="4"/>
  <c r="O731" i="4"/>
  <c r="AC730" i="4"/>
  <c r="AB730" i="4"/>
  <c r="AA730" i="4"/>
  <c r="O730" i="4"/>
  <c r="AC729" i="4"/>
  <c r="AB729" i="4"/>
  <c r="AA729" i="4"/>
  <c r="O729" i="4"/>
  <c r="AC728" i="4"/>
  <c r="AB728" i="4"/>
  <c r="AA728" i="4"/>
  <c r="O728" i="4"/>
  <c r="AC727" i="4"/>
  <c r="AB727" i="4"/>
  <c r="AA727" i="4"/>
  <c r="O727" i="4"/>
  <c r="AC726" i="4"/>
  <c r="AB726" i="4"/>
  <c r="AA726" i="4"/>
  <c r="O726" i="4"/>
  <c r="AC725" i="4"/>
  <c r="AB725" i="4"/>
  <c r="AA725" i="4"/>
  <c r="O725" i="4"/>
  <c r="AC724" i="4"/>
  <c r="AB724" i="4"/>
  <c r="AA724" i="4"/>
  <c r="O724" i="4"/>
  <c r="AC723" i="4"/>
  <c r="AB723" i="4"/>
  <c r="AA723" i="4"/>
  <c r="O723" i="4"/>
  <c r="AC722" i="4"/>
  <c r="AB722" i="4"/>
  <c r="AA722" i="4"/>
  <c r="O722" i="4"/>
  <c r="AC721" i="4"/>
  <c r="AB721" i="4"/>
  <c r="AA721" i="4"/>
  <c r="O721" i="4"/>
  <c r="AC720" i="4"/>
  <c r="AB720" i="4"/>
  <c r="AA720" i="4"/>
  <c r="O720" i="4"/>
  <c r="AC719" i="4"/>
  <c r="AB719" i="4"/>
  <c r="AA719" i="4"/>
  <c r="O719" i="4"/>
  <c r="AC718" i="4"/>
  <c r="AB718" i="4"/>
  <c r="AA718" i="4"/>
  <c r="O718" i="4"/>
  <c r="AC717" i="4"/>
  <c r="AB717" i="4"/>
  <c r="AA717" i="4"/>
  <c r="O717" i="4"/>
  <c r="AC716" i="4"/>
  <c r="AB716" i="4"/>
  <c r="AA716" i="4"/>
  <c r="O716" i="4"/>
  <c r="AC715" i="4"/>
  <c r="AB715" i="4"/>
  <c r="AA715" i="4"/>
  <c r="O715" i="4"/>
  <c r="AC714" i="4"/>
  <c r="AB714" i="4"/>
  <c r="AA714" i="4"/>
  <c r="O714" i="4"/>
  <c r="AC713" i="4"/>
  <c r="AB713" i="4"/>
  <c r="AA713" i="4"/>
  <c r="O713" i="4"/>
  <c r="AC712" i="4"/>
  <c r="AB712" i="4"/>
  <c r="AA712" i="4"/>
  <c r="O712" i="4"/>
  <c r="AC711" i="4"/>
  <c r="AB711" i="4"/>
  <c r="AA711" i="4"/>
  <c r="O711" i="4"/>
  <c r="AC710" i="4"/>
  <c r="AB710" i="4"/>
  <c r="AA710" i="4"/>
  <c r="O710" i="4"/>
  <c r="AC709" i="4"/>
  <c r="AB709" i="4"/>
  <c r="AA709" i="4"/>
  <c r="O709" i="4"/>
  <c r="AC708" i="4"/>
  <c r="AB708" i="4"/>
  <c r="AA708" i="4"/>
  <c r="O708" i="4"/>
  <c r="AC707" i="4"/>
  <c r="AB707" i="4"/>
  <c r="AA707" i="4"/>
  <c r="O707" i="4"/>
  <c r="AC706" i="4"/>
  <c r="AB706" i="4"/>
  <c r="AA706" i="4"/>
  <c r="O706" i="4"/>
  <c r="AC705" i="4"/>
  <c r="AB705" i="4"/>
  <c r="AA705" i="4"/>
  <c r="O705" i="4"/>
  <c r="AC704" i="4"/>
  <c r="AB704" i="4"/>
  <c r="AA704" i="4"/>
  <c r="O704" i="4"/>
  <c r="AC703" i="4"/>
  <c r="AB703" i="4"/>
  <c r="AA703" i="4"/>
  <c r="O703" i="4"/>
  <c r="AC702" i="4"/>
  <c r="AB702" i="4"/>
  <c r="AA702" i="4"/>
  <c r="O702" i="4"/>
  <c r="AC701" i="4"/>
  <c r="AB701" i="4"/>
  <c r="AA701" i="4"/>
  <c r="O701" i="4"/>
  <c r="AC700" i="4"/>
  <c r="AB700" i="4"/>
  <c r="AA700" i="4"/>
  <c r="O700" i="4"/>
  <c r="AC699" i="4"/>
  <c r="AB699" i="4"/>
  <c r="AA699" i="4"/>
  <c r="O699" i="4"/>
  <c r="AC698" i="4"/>
  <c r="AB698" i="4"/>
  <c r="AA698" i="4"/>
  <c r="O698" i="4"/>
  <c r="AC697" i="4"/>
  <c r="AB697" i="4"/>
  <c r="AA697" i="4"/>
  <c r="O697" i="4"/>
  <c r="AC696" i="4"/>
  <c r="AB696" i="4"/>
  <c r="AA696" i="4"/>
  <c r="O696" i="4"/>
  <c r="AC695" i="4"/>
  <c r="AB695" i="4"/>
  <c r="AA695" i="4"/>
  <c r="O695" i="4"/>
  <c r="AC694" i="4"/>
  <c r="AB694" i="4"/>
  <c r="AA694" i="4"/>
  <c r="O694" i="4"/>
  <c r="AC693" i="4"/>
  <c r="AB693" i="4"/>
  <c r="AA693" i="4"/>
  <c r="O693" i="4"/>
  <c r="AC692" i="4"/>
  <c r="AB692" i="4"/>
  <c r="AA692" i="4"/>
  <c r="O692" i="4"/>
  <c r="AC691" i="4"/>
  <c r="AB691" i="4"/>
  <c r="AA691" i="4"/>
  <c r="O691" i="4"/>
  <c r="AC690" i="4"/>
  <c r="AB690" i="4"/>
  <c r="AA690" i="4"/>
  <c r="O690" i="4"/>
  <c r="AC689" i="4"/>
  <c r="AB689" i="4"/>
  <c r="AA689" i="4"/>
  <c r="O689" i="4"/>
  <c r="AC688" i="4"/>
  <c r="AB688" i="4"/>
  <c r="AA688" i="4"/>
  <c r="O688" i="4"/>
  <c r="AC687" i="4"/>
  <c r="AB687" i="4"/>
  <c r="AA687" i="4"/>
  <c r="O687" i="4"/>
  <c r="AC686" i="4"/>
  <c r="AB686" i="4"/>
  <c r="AA686" i="4"/>
  <c r="O686" i="4"/>
  <c r="AC685" i="4"/>
  <c r="AB685" i="4"/>
  <c r="AA685" i="4"/>
  <c r="O685" i="4"/>
  <c r="AC684" i="4"/>
  <c r="AB684" i="4"/>
  <c r="AA684" i="4"/>
  <c r="O684" i="4"/>
  <c r="AC683" i="4"/>
  <c r="AB683" i="4"/>
  <c r="AA683" i="4"/>
  <c r="O683" i="4"/>
  <c r="AC682" i="4"/>
  <c r="AB682" i="4"/>
  <c r="AA682" i="4"/>
  <c r="O682" i="4"/>
  <c r="AC681" i="4"/>
  <c r="AB681" i="4"/>
  <c r="AA681" i="4"/>
  <c r="O681" i="4"/>
  <c r="AC680" i="4"/>
  <c r="AB680" i="4"/>
  <c r="AA680" i="4"/>
  <c r="O680" i="4"/>
  <c r="AC679" i="4"/>
  <c r="AB679" i="4"/>
  <c r="AA679" i="4"/>
  <c r="O679" i="4"/>
  <c r="AC678" i="4"/>
  <c r="AB678" i="4"/>
  <c r="AA678" i="4"/>
  <c r="O678" i="4"/>
  <c r="AC677" i="4"/>
  <c r="AB677" i="4"/>
  <c r="AA677" i="4"/>
  <c r="O677" i="4"/>
  <c r="AC676" i="4"/>
  <c r="AB676" i="4"/>
  <c r="AA676" i="4"/>
  <c r="O676" i="4"/>
  <c r="AC675" i="4"/>
  <c r="AB675" i="4"/>
  <c r="AA675" i="4"/>
  <c r="O675" i="4"/>
  <c r="AC674" i="4"/>
  <c r="AB674" i="4"/>
  <c r="AA674" i="4"/>
  <c r="O674" i="4"/>
  <c r="AC673" i="4"/>
  <c r="AB673" i="4"/>
  <c r="AA673" i="4"/>
  <c r="O673" i="4"/>
  <c r="AC672" i="4"/>
  <c r="AB672" i="4"/>
  <c r="AA672" i="4"/>
  <c r="O672" i="4"/>
  <c r="AC671" i="4"/>
  <c r="AB671" i="4"/>
  <c r="AA671" i="4"/>
  <c r="O671" i="4"/>
  <c r="AC670" i="4"/>
  <c r="AB670" i="4"/>
  <c r="AA670" i="4"/>
  <c r="O670" i="4"/>
  <c r="AC669" i="4"/>
  <c r="AB669" i="4"/>
  <c r="AA669" i="4"/>
  <c r="O669" i="4"/>
  <c r="AC668" i="4"/>
  <c r="AB668" i="4"/>
  <c r="AA668" i="4"/>
  <c r="O668" i="4"/>
  <c r="AC667" i="4"/>
  <c r="AB667" i="4"/>
  <c r="AA667" i="4"/>
  <c r="O667" i="4"/>
  <c r="AC666" i="4"/>
  <c r="AB666" i="4"/>
  <c r="AA666" i="4"/>
  <c r="O666" i="4"/>
  <c r="AC665" i="4"/>
  <c r="AB665" i="4"/>
  <c r="AA665" i="4"/>
  <c r="O665" i="4"/>
  <c r="AC664" i="4"/>
  <c r="AB664" i="4"/>
  <c r="AA664" i="4"/>
  <c r="O664" i="4"/>
  <c r="AC663" i="4"/>
  <c r="AB663" i="4"/>
  <c r="AA663" i="4"/>
  <c r="O663" i="4"/>
  <c r="AC662" i="4"/>
  <c r="AB662" i="4"/>
  <c r="AA662" i="4"/>
  <c r="O662" i="4"/>
  <c r="AC661" i="4"/>
  <c r="AB661" i="4"/>
  <c r="AA661" i="4"/>
  <c r="O661" i="4"/>
  <c r="AC660" i="4"/>
  <c r="AB660" i="4"/>
  <c r="AA660" i="4"/>
  <c r="O660" i="4"/>
  <c r="AC659" i="4"/>
  <c r="AB659" i="4"/>
  <c r="AA659" i="4"/>
  <c r="O659" i="4"/>
  <c r="AC658" i="4"/>
  <c r="AB658" i="4"/>
  <c r="AA658" i="4"/>
  <c r="O658" i="4"/>
  <c r="AC657" i="4"/>
  <c r="AB657" i="4"/>
  <c r="AA657" i="4"/>
  <c r="O657" i="4"/>
  <c r="AC656" i="4"/>
  <c r="AB656" i="4"/>
  <c r="AA656" i="4"/>
  <c r="O656" i="4"/>
  <c r="AC655" i="4"/>
  <c r="AB655" i="4"/>
  <c r="AA655" i="4"/>
  <c r="O655" i="4"/>
  <c r="AC654" i="4"/>
  <c r="AB654" i="4"/>
  <c r="AA654" i="4"/>
  <c r="O654" i="4"/>
  <c r="AC653" i="4"/>
  <c r="AB653" i="4"/>
  <c r="AA653" i="4"/>
  <c r="O653" i="4"/>
  <c r="AC652" i="4"/>
  <c r="AB652" i="4"/>
  <c r="AA652" i="4"/>
  <c r="O652" i="4"/>
  <c r="AC651" i="4"/>
  <c r="AB651" i="4"/>
  <c r="AA651" i="4"/>
  <c r="O651" i="4"/>
  <c r="AC650" i="4"/>
  <c r="AB650" i="4"/>
  <c r="AA650" i="4"/>
  <c r="O650" i="4"/>
  <c r="AC649" i="4"/>
  <c r="AB649" i="4"/>
  <c r="AA649" i="4"/>
  <c r="O649" i="4"/>
  <c r="AC648" i="4"/>
  <c r="AB648" i="4"/>
  <c r="AA648" i="4"/>
  <c r="O648" i="4"/>
  <c r="AC647" i="4"/>
  <c r="AB647" i="4"/>
  <c r="AA647" i="4"/>
  <c r="O647" i="4"/>
  <c r="AC646" i="4"/>
  <c r="AB646" i="4"/>
  <c r="AA646" i="4"/>
  <c r="O646" i="4"/>
  <c r="AC645" i="4"/>
  <c r="AB645" i="4"/>
  <c r="AA645" i="4"/>
  <c r="O645" i="4"/>
  <c r="AC644" i="4"/>
  <c r="AB644" i="4"/>
  <c r="AA644" i="4"/>
  <c r="O644" i="4"/>
  <c r="AC643" i="4"/>
  <c r="AB643" i="4"/>
  <c r="AA643" i="4"/>
  <c r="O643" i="4"/>
  <c r="AC642" i="4"/>
  <c r="AB642" i="4"/>
  <c r="AA642" i="4"/>
  <c r="O642" i="4"/>
  <c r="AC641" i="4"/>
  <c r="AB641" i="4"/>
  <c r="AA641" i="4"/>
  <c r="O641" i="4"/>
  <c r="AC640" i="4"/>
  <c r="AB640" i="4"/>
  <c r="AA640" i="4"/>
  <c r="O640" i="4"/>
  <c r="AC639" i="4"/>
  <c r="AB639" i="4"/>
  <c r="AA639" i="4"/>
  <c r="O639" i="4"/>
  <c r="AC638" i="4"/>
  <c r="AB638" i="4"/>
  <c r="AA638" i="4"/>
  <c r="O638" i="4"/>
  <c r="AC637" i="4"/>
  <c r="AB637" i="4"/>
  <c r="AA637" i="4"/>
  <c r="O637" i="4"/>
  <c r="AC636" i="4"/>
  <c r="AB636" i="4"/>
  <c r="AA636" i="4"/>
  <c r="O636" i="4"/>
  <c r="AC635" i="4"/>
  <c r="AB635" i="4"/>
  <c r="AA635" i="4"/>
  <c r="O635" i="4"/>
  <c r="AC634" i="4"/>
  <c r="AB634" i="4"/>
  <c r="AA634" i="4"/>
  <c r="O634" i="4"/>
  <c r="AC633" i="4"/>
  <c r="AB633" i="4"/>
  <c r="AA633" i="4"/>
  <c r="O633" i="4"/>
  <c r="AC632" i="4"/>
  <c r="AB632" i="4"/>
  <c r="AA632" i="4"/>
  <c r="O632" i="4"/>
  <c r="AC631" i="4"/>
  <c r="AB631" i="4"/>
  <c r="AA631" i="4"/>
  <c r="O631" i="4"/>
  <c r="AC630" i="4"/>
  <c r="AB630" i="4"/>
  <c r="AA630" i="4"/>
  <c r="O630" i="4"/>
  <c r="AC629" i="4"/>
  <c r="AB629" i="4"/>
  <c r="AA629" i="4"/>
  <c r="O629" i="4"/>
  <c r="AC628" i="4"/>
  <c r="AB628" i="4"/>
  <c r="AA628" i="4"/>
  <c r="O628" i="4"/>
  <c r="AC627" i="4"/>
  <c r="AB627" i="4"/>
  <c r="AA627" i="4"/>
  <c r="O627" i="4"/>
  <c r="AC626" i="4"/>
  <c r="AB626" i="4"/>
  <c r="AA626" i="4"/>
  <c r="O626" i="4"/>
  <c r="AC625" i="4"/>
  <c r="AB625" i="4"/>
  <c r="AA625" i="4"/>
  <c r="O625" i="4"/>
  <c r="AC624" i="4"/>
  <c r="AB624" i="4"/>
  <c r="AA624" i="4"/>
  <c r="O624" i="4"/>
  <c r="AC623" i="4"/>
  <c r="AB623" i="4"/>
  <c r="AA623" i="4"/>
  <c r="O623" i="4"/>
  <c r="AC622" i="4"/>
  <c r="AB622" i="4"/>
  <c r="AA622" i="4"/>
  <c r="O622" i="4"/>
  <c r="AC621" i="4"/>
  <c r="AB621" i="4"/>
  <c r="AA621" i="4"/>
  <c r="O621" i="4"/>
  <c r="AC620" i="4"/>
  <c r="AB620" i="4"/>
  <c r="AA620" i="4"/>
  <c r="O620" i="4"/>
  <c r="AC619" i="4"/>
  <c r="AB619" i="4"/>
  <c r="AA619" i="4"/>
  <c r="O619" i="4"/>
  <c r="AC618" i="4"/>
  <c r="AB618" i="4"/>
  <c r="AA618" i="4"/>
  <c r="O618" i="4"/>
  <c r="AC617" i="4"/>
  <c r="AB617" i="4"/>
  <c r="AA617" i="4"/>
  <c r="O617" i="4"/>
  <c r="AC616" i="4"/>
  <c r="AB616" i="4"/>
  <c r="AA616" i="4"/>
  <c r="O616" i="4"/>
  <c r="AC615" i="4"/>
  <c r="AB615" i="4"/>
  <c r="AA615" i="4"/>
  <c r="O615" i="4"/>
  <c r="AC614" i="4"/>
  <c r="AB614" i="4"/>
  <c r="AA614" i="4"/>
  <c r="O614" i="4"/>
  <c r="AC613" i="4"/>
  <c r="AB613" i="4"/>
  <c r="AA613" i="4"/>
  <c r="O613" i="4"/>
  <c r="AC612" i="4"/>
  <c r="AB612" i="4"/>
  <c r="AA612" i="4"/>
  <c r="O612" i="4"/>
  <c r="AC611" i="4"/>
  <c r="AB611" i="4"/>
  <c r="AA611" i="4"/>
  <c r="O611" i="4"/>
  <c r="AC610" i="4"/>
  <c r="AB610" i="4"/>
  <c r="AA610" i="4"/>
  <c r="O610" i="4"/>
  <c r="AC609" i="4"/>
  <c r="AB609" i="4"/>
  <c r="AA609" i="4"/>
  <c r="O609" i="4"/>
  <c r="AC608" i="4"/>
  <c r="AB608" i="4"/>
  <c r="AA608" i="4"/>
  <c r="O608" i="4"/>
  <c r="AC607" i="4"/>
  <c r="AB607" i="4"/>
  <c r="AA607" i="4"/>
  <c r="O607" i="4"/>
  <c r="AC606" i="4"/>
  <c r="AB606" i="4"/>
  <c r="AA606" i="4"/>
  <c r="O606" i="4"/>
  <c r="AC605" i="4"/>
  <c r="AB605" i="4"/>
  <c r="AA605" i="4"/>
  <c r="O605" i="4"/>
  <c r="AC604" i="4"/>
  <c r="AB604" i="4"/>
  <c r="AA604" i="4"/>
  <c r="O604" i="4"/>
  <c r="AC603" i="4"/>
  <c r="AB603" i="4"/>
  <c r="AA603" i="4"/>
  <c r="O603" i="4"/>
  <c r="AC602" i="4"/>
  <c r="AB602" i="4"/>
  <c r="AA602" i="4"/>
  <c r="O602" i="4"/>
  <c r="AC601" i="4"/>
  <c r="AB601" i="4"/>
  <c r="AA601" i="4"/>
  <c r="O601" i="4"/>
  <c r="AC600" i="4"/>
  <c r="AB600" i="4"/>
  <c r="AA600" i="4"/>
  <c r="O600" i="4"/>
  <c r="AC599" i="4"/>
  <c r="AB599" i="4"/>
  <c r="AA599" i="4"/>
  <c r="O599" i="4"/>
  <c r="AC598" i="4"/>
  <c r="AA598" i="4"/>
  <c r="O598" i="4"/>
  <c r="AC597" i="4"/>
  <c r="AA597" i="4"/>
  <c r="O597" i="4"/>
  <c r="AC596" i="4"/>
  <c r="AB596" i="4"/>
  <c r="AA596" i="4"/>
  <c r="O596" i="4"/>
  <c r="AC595" i="4"/>
  <c r="AB595" i="4"/>
  <c r="AA595" i="4"/>
  <c r="O595" i="4"/>
  <c r="AC594" i="4"/>
  <c r="AB594" i="4"/>
  <c r="AA594" i="4"/>
  <c r="O594" i="4"/>
  <c r="AC593" i="4"/>
  <c r="AB593" i="4"/>
  <c r="AA593" i="4"/>
  <c r="O593" i="4"/>
  <c r="AC592" i="4"/>
  <c r="AB592" i="4"/>
  <c r="AA592" i="4"/>
  <c r="O592" i="4"/>
  <c r="AC591" i="4"/>
  <c r="AB591" i="4"/>
  <c r="AA591" i="4"/>
  <c r="O591" i="4"/>
  <c r="AC590" i="4"/>
  <c r="AB590" i="4"/>
  <c r="AA590" i="4"/>
  <c r="O590" i="4"/>
  <c r="AC589" i="4"/>
  <c r="AB589" i="4"/>
  <c r="AA589" i="4"/>
  <c r="O589" i="4"/>
  <c r="AC588" i="4"/>
  <c r="AB588" i="4"/>
  <c r="AA588" i="4"/>
  <c r="O588" i="4"/>
  <c r="AC587" i="4"/>
  <c r="AB587" i="4"/>
  <c r="AA587" i="4"/>
  <c r="O587" i="4"/>
  <c r="AC586" i="4"/>
  <c r="AB586" i="4"/>
  <c r="AA586" i="4"/>
  <c r="O586" i="4"/>
  <c r="AC585" i="4"/>
  <c r="AB585" i="4"/>
  <c r="AA585" i="4"/>
  <c r="O585" i="4"/>
  <c r="AC584" i="4"/>
  <c r="AB584" i="4"/>
  <c r="AA584" i="4"/>
  <c r="O584" i="4"/>
  <c r="AC583" i="4"/>
  <c r="AB583" i="4"/>
  <c r="AA583" i="4"/>
  <c r="O583" i="4"/>
  <c r="AC582" i="4"/>
  <c r="AB582" i="4"/>
  <c r="AA582" i="4"/>
  <c r="O582" i="4"/>
  <c r="AC581" i="4"/>
  <c r="AB581" i="4"/>
  <c r="AA581" i="4"/>
  <c r="O581" i="4"/>
  <c r="AC580" i="4"/>
  <c r="AB580" i="4"/>
  <c r="AA580" i="4"/>
  <c r="O580" i="4"/>
  <c r="AC579" i="4"/>
  <c r="AB579" i="4"/>
  <c r="AA579" i="4"/>
  <c r="O579" i="4"/>
  <c r="AC578" i="4"/>
  <c r="AB578" i="4"/>
  <c r="AA578" i="4"/>
  <c r="O578" i="4"/>
  <c r="AC577" i="4"/>
  <c r="AB577" i="4"/>
  <c r="AA577" i="4"/>
  <c r="O577" i="4"/>
  <c r="AC576" i="4"/>
  <c r="AB576" i="4"/>
  <c r="AA576" i="4"/>
  <c r="O576" i="4"/>
  <c r="AC575" i="4"/>
  <c r="AB575" i="4"/>
  <c r="AA575" i="4"/>
  <c r="O575" i="4"/>
  <c r="AC574" i="4"/>
  <c r="AB574" i="4"/>
  <c r="AA574" i="4"/>
  <c r="O574" i="4"/>
  <c r="AC573" i="4"/>
  <c r="AB573" i="4"/>
  <c r="AA573" i="4"/>
  <c r="O573" i="4"/>
  <c r="AC572" i="4"/>
  <c r="AB572" i="4"/>
  <c r="AA572" i="4"/>
  <c r="O572" i="4"/>
  <c r="AC571" i="4"/>
  <c r="AB571" i="4"/>
  <c r="AA571" i="4"/>
  <c r="O571" i="4"/>
  <c r="AC570" i="4"/>
  <c r="AB570" i="4"/>
  <c r="AA570" i="4"/>
  <c r="O570" i="4"/>
  <c r="AC569" i="4"/>
  <c r="AB569" i="4"/>
  <c r="AA569" i="4"/>
  <c r="O569" i="4"/>
  <c r="AC568" i="4"/>
  <c r="AB568" i="4"/>
  <c r="AA568" i="4"/>
  <c r="O568" i="4"/>
  <c r="AC567" i="4"/>
  <c r="AB567" i="4"/>
  <c r="AA567" i="4"/>
  <c r="O567" i="4"/>
  <c r="AC566" i="4"/>
  <c r="AB566" i="4"/>
  <c r="AA566" i="4"/>
  <c r="O566" i="4"/>
  <c r="AC565" i="4"/>
  <c r="AB565" i="4"/>
  <c r="AA565" i="4"/>
  <c r="O565" i="4"/>
  <c r="AC564" i="4"/>
  <c r="AB564" i="4"/>
  <c r="AA564" i="4"/>
  <c r="O564" i="4"/>
  <c r="AC563" i="4"/>
  <c r="AB563" i="4"/>
  <c r="AA563" i="4"/>
  <c r="O563" i="4"/>
  <c r="AC562" i="4"/>
  <c r="AB562" i="4"/>
  <c r="AA562" i="4"/>
  <c r="O562" i="4"/>
  <c r="AC561" i="4"/>
  <c r="AB561" i="4"/>
  <c r="AA561" i="4"/>
  <c r="O561" i="4"/>
  <c r="AC560" i="4"/>
  <c r="AB560" i="4"/>
  <c r="AA560" i="4"/>
  <c r="O560" i="4"/>
  <c r="AC559" i="4"/>
  <c r="AB559" i="4"/>
  <c r="AA559" i="4"/>
  <c r="O559" i="4"/>
  <c r="AC558" i="4"/>
  <c r="AB558" i="4"/>
  <c r="AA558" i="4"/>
  <c r="O558" i="4"/>
  <c r="AC557" i="4"/>
  <c r="AB557" i="4"/>
  <c r="AA557" i="4"/>
  <c r="O557" i="4"/>
  <c r="AC556" i="4"/>
  <c r="AB556" i="4"/>
  <c r="AA556" i="4"/>
  <c r="O556" i="4"/>
  <c r="AC555" i="4"/>
  <c r="AB555" i="4"/>
  <c r="AA555" i="4"/>
  <c r="O555" i="4"/>
  <c r="AC554" i="4"/>
  <c r="AB554" i="4"/>
  <c r="AA554" i="4"/>
  <c r="O554" i="4"/>
  <c r="AC553" i="4"/>
  <c r="AB553" i="4"/>
  <c r="AA553" i="4"/>
  <c r="O553" i="4"/>
  <c r="AC552" i="4"/>
  <c r="AB552" i="4"/>
  <c r="AA552" i="4"/>
  <c r="O552" i="4"/>
  <c r="AC551" i="4"/>
  <c r="AB551" i="4"/>
  <c r="AA551" i="4"/>
  <c r="O551" i="4"/>
  <c r="AC550" i="4"/>
  <c r="AB550" i="4"/>
  <c r="AA550" i="4"/>
  <c r="O550" i="4"/>
  <c r="AC549" i="4"/>
  <c r="AB549" i="4"/>
  <c r="AA549" i="4"/>
  <c r="O549" i="4"/>
  <c r="AC548" i="4"/>
  <c r="AB548" i="4"/>
  <c r="AA548" i="4"/>
  <c r="O548" i="4"/>
  <c r="AC547" i="4"/>
  <c r="AB547" i="4"/>
  <c r="AA547" i="4"/>
  <c r="O547" i="4"/>
  <c r="AC546" i="4"/>
  <c r="AB546" i="4"/>
  <c r="AA546" i="4"/>
  <c r="O546" i="4"/>
  <c r="AC545" i="4"/>
  <c r="AB545" i="4"/>
  <c r="AA545" i="4"/>
  <c r="O545" i="4"/>
  <c r="AC544" i="4"/>
  <c r="AB544" i="4"/>
  <c r="AA544" i="4"/>
  <c r="O544" i="4"/>
  <c r="AC543" i="4"/>
  <c r="AB543" i="4"/>
  <c r="AA543" i="4"/>
  <c r="O543" i="4"/>
  <c r="AC542" i="4"/>
  <c r="AB542" i="4"/>
  <c r="AA542" i="4"/>
  <c r="O542" i="4"/>
  <c r="AC541" i="4"/>
  <c r="AB541" i="4"/>
  <c r="AA541" i="4"/>
  <c r="O541" i="4"/>
  <c r="AC540" i="4"/>
  <c r="AB540" i="4"/>
  <c r="AA540" i="4"/>
  <c r="O540" i="4"/>
  <c r="AC539" i="4"/>
  <c r="AB539" i="4"/>
  <c r="AA539" i="4"/>
  <c r="O539" i="4"/>
  <c r="AC538" i="4"/>
  <c r="AB538" i="4"/>
  <c r="AA538" i="4"/>
  <c r="O538" i="4"/>
  <c r="AC537" i="4"/>
  <c r="AB537" i="4"/>
  <c r="AA537" i="4"/>
  <c r="O537" i="4"/>
  <c r="AC536" i="4"/>
  <c r="AB536" i="4"/>
  <c r="AA536" i="4"/>
  <c r="O536" i="4"/>
  <c r="AC535" i="4"/>
  <c r="AB535" i="4"/>
  <c r="AA535" i="4"/>
  <c r="O535" i="4"/>
  <c r="AC534" i="4"/>
  <c r="AB534" i="4"/>
  <c r="AA534" i="4"/>
  <c r="O534" i="4"/>
  <c r="AC533" i="4"/>
  <c r="AB533" i="4"/>
  <c r="AA533" i="4"/>
  <c r="O533" i="4"/>
  <c r="AC532" i="4"/>
  <c r="AB532" i="4"/>
  <c r="AA532" i="4"/>
  <c r="O532" i="4"/>
  <c r="AC531" i="4"/>
  <c r="AB531" i="4"/>
  <c r="AA531" i="4"/>
  <c r="O531" i="4"/>
  <c r="AC530" i="4"/>
  <c r="AB530" i="4"/>
  <c r="AA530" i="4"/>
  <c r="O530" i="4"/>
  <c r="AC529" i="4"/>
  <c r="AB529" i="4"/>
  <c r="AA529" i="4"/>
  <c r="O529" i="4"/>
  <c r="AC528" i="4"/>
  <c r="AB528" i="4"/>
  <c r="AA528" i="4"/>
  <c r="O528" i="4"/>
  <c r="AC527" i="4"/>
  <c r="AB527" i="4"/>
  <c r="AA527" i="4"/>
  <c r="O527" i="4"/>
  <c r="AC526" i="4"/>
  <c r="AB526" i="4"/>
  <c r="AA526" i="4"/>
  <c r="O526" i="4"/>
  <c r="AC525" i="4"/>
  <c r="AB525" i="4"/>
  <c r="AA525" i="4"/>
  <c r="O525" i="4"/>
  <c r="AC524" i="4"/>
  <c r="AB524" i="4"/>
  <c r="AA524" i="4"/>
  <c r="O524" i="4"/>
  <c r="AC523" i="4"/>
  <c r="AB523" i="4"/>
  <c r="AA523" i="4"/>
  <c r="O523" i="4"/>
  <c r="AC522" i="4"/>
  <c r="AB522" i="4"/>
  <c r="AA522" i="4"/>
  <c r="O522" i="4"/>
  <c r="AC521" i="4"/>
  <c r="AB521" i="4"/>
  <c r="AA521" i="4"/>
  <c r="O521" i="4"/>
  <c r="AC520" i="4"/>
  <c r="AB520" i="4"/>
  <c r="AA520" i="4"/>
  <c r="O520" i="4"/>
  <c r="AC519" i="4"/>
  <c r="AB519" i="4"/>
  <c r="AA519" i="4"/>
  <c r="O519" i="4"/>
  <c r="AC518" i="4"/>
  <c r="AB518" i="4"/>
  <c r="AA518" i="4"/>
  <c r="O518" i="4"/>
  <c r="AC517" i="4"/>
  <c r="AB517" i="4"/>
  <c r="AA517" i="4"/>
  <c r="O517" i="4"/>
  <c r="AC516" i="4"/>
  <c r="AB516" i="4"/>
  <c r="AA516" i="4"/>
  <c r="O516" i="4"/>
  <c r="AC515" i="4"/>
  <c r="AB515" i="4"/>
  <c r="AA515" i="4"/>
  <c r="O515" i="4"/>
  <c r="AC514" i="4"/>
  <c r="AB514" i="4"/>
  <c r="AA514" i="4"/>
  <c r="O514" i="4"/>
  <c r="AC513" i="4"/>
  <c r="AB513" i="4"/>
  <c r="AA513" i="4"/>
  <c r="O513" i="4"/>
  <c r="AC512" i="4"/>
  <c r="AB512" i="4"/>
  <c r="AA512" i="4"/>
  <c r="O512" i="4"/>
  <c r="AC511" i="4"/>
  <c r="AB511" i="4"/>
  <c r="AA511" i="4"/>
  <c r="O511" i="4"/>
  <c r="AC510" i="4"/>
  <c r="AB510" i="4"/>
  <c r="AA510" i="4"/>
  <c r="O510" i="4"/>
  <c r="AC509" i="4"/>
  <c r="AB509" i="4"/>
  <c r="AA509" i="4"/>
  <c r="O509" i="4"/>
  <c r="AC508" i="4"/>
  <c r="AB508" i="4"/>
  <c r="AA508" i="4"/>
  <c r="O508" i="4"/>
  <c r="AC507" i="4"/>
  <c r="AB507" i="4"/>
  <c r="AA507" i="4"/>
  <c r="O507" i="4"/>
  <c r="AC506" i="4"/>
  <c r="AB506" i="4"/>
  <c r="AA506" i="4"/>
  <c r="O506" i="4"/>
  <c r="AC505" i="4"/>
  <c r="AB505" i="4"/>
  <c r="AA505" i="4"/>
  <c r="O505" i="4"/>
  <c r="AC504" i="4"/>
  <c r="AB504" i="4"/>
  <c r="AA504" i="4"/>
  <c r="O504" i="4"/>
  <c r="AC503" i="4"/>
  <c r="AB503" i="4"/>
  <c r="AA503" i="4"/>
  <c r="O503" i="4"/>
  <c r="AC502" i="4"/>
  <c r="AB502" i="4"/>
  <c r="AA502" i="4"/>
  <c r="O502" i="4"/>
  <c r="AC501" i="4"/>
  <c r="AB501" i="4"/>
  <c r="AA501" i="4"/>
  <c r="O501" i="4"/>
  <c r="AC500" i="4"/>
  <c r="AB500" i="4"/>
  <c r="AA500" i="4"/>
  <c r="O500" i="4"/>
  <c r="AC499" i="4"/>
  <c r="AB499" i="4"/>
  <c r="AA499" i="4"/>
  <c r="O499" i="4"/>
  <c r="AC498" i="4"/>
  <c r="AB498" i="4"/>
  <c r="AA498" i="4"/>
  <c r="O498" i="4"/>
  <c r="AC497" i="4"/>
  <c r="AB497" i="4"/>
  <c r="AA497" i="4"/>
  <c r="O497" i="4"/>
  <c r="AC496" i="4"/>
  <c r="AB496" i="4"/>
  <c r="AA496" i="4"/>
  <c r="O496" i="4"/>
  <c r="AC495" i="4"/>
  <c r="AB495" i="4"/>
  <c r="AA495" i="4"/>
  <c r="O495" i="4"/>
  <c r="AC494" i="4"/>
  <c r="AB494" i="4"/>
  <c r="AA494" i="4"/>
  <c r="O494" i="4"/>
  <c r="AC493" i="4"/>
  <c r="AB493" i="4"/>
  <c r="AA493" i="4"/>
  <c r="O493" i="4"/>
  <c r="AC492" i="4"/>
  <c r="AB492" i="4"/>
  <c r="AA492" i="4"/>
  <c r="O492" i="4"/>
  <c r="AC491" i="4"/>
  <c r="AB491" i="4"/>
  <c r="AA491" i="4"/>
  <c r="O491" i="4"/>
  <c r="AC490" i="4"/>
  <c r="AB490" i="4"/>
  <c r="AA490" i="4"/>
  <c r="O490" i="4"/>
  <c r="AC489" i="4"/>
  <c r="AB489" i="4"/>
  <c r="AA489" i="4"/>
  <c r="O489" i="4"/>
  <c r="AC488" i="4"/>
  <c r="AB488" i="4"/>
  <c r="AA488" i="4"/>
  <c r="O488" i="4"/>
  <c r="AC487" i="4"/>
  <c r="AB487" i="4"/>
  <c r="AA487" i="4"/>
  <c r="O487" i="4"/>
  <c r="AC486" i="4"/>
  <c r="AB486" i="4"/>
  <c r="AA486" i="4"/>
  <c r="O486" i="4"/>
  <c r="AC485" i="4"/>
  <c r="AB485" i="4"/>
  <c r="AA485" i="4"/>
  <c r="O485" i="4"/>
  <c r="AC484" i="4"/>
  <c r="AB484" i="4"/>
  <c r="AA484" i="4"/>
  <c r="O484" i="4"/>
  <c r="AC483" i="4"/>
  <c r="AB483" i="4"/>
  <c r="AA483" i="4"/>
  <c r="O483" i="4"/>
  <c r="AC482" i="4"/>
  <c r="AB482" i="4"/>
  <c r="AA482" i="4"/>
  <c r="O482" i="4"/>
  <c r="AC481" i="4"/>
  <c r="AB481" i="4"/>
  <c r="AA481" i="4"/>
  <c r="O481" i="4"/>
  <c r="AC480" i="4"/>
  <c r="AB480" i="4"/>
  <c r="AA480" i="4"/>
  <c r="O480" i="4"/>
  <c r="AC479" i="4"/>
  <c r="AB479" i="4"/>
  <c r="AA479" i="4"/>
  <c r="O479" i="4"/>
  <c r="AC478" i="4"/>
  <c r="AB478" i="4"/>
  <c r="AA478" i="4"/>
  <c r="O478" i="4"/>
  <c r="AC477" i="4"/>
  <c r="AB477" i="4"/>
  <c r="AA477" i="4"/>
  <c r="O477" i="4"/>
  <c r="AC476" i="4"/>
  <c r="AB476" i="4"/>
  <c r="AA476" i="4"/>
  <c r="O476" i="4"/>
  <c r="AC475" i="4"/>
  <c r="AB475" i="4"/>
  <c r="AA475" i="4"/>
  <c r="O475" i="4"/>
  <c r="AC474" i="4"/>
  <c r="AB474" i="4"/>
  <c r="AA474" i="4"/>
  <c r="O474" i="4"/>
  <c r="AC473" i="4"/>
  <c r="AB473" i="4"/>
  <c r="AA473" i="4"/>
  <c r="O473" i="4"/>
  <c r="AC472" i="4"/>
  <c r="AB472" i="4"/>
  <c r="AA472" i="4"/>
  <c r="O472" i="4"/>
  <c r="AC471" i="4"/>
  <c r="AB471" i="4"/>
  <c r="AA471" i="4"/>
  <c r="O471" i="4"/>
  <c r="AC470" i="4"/>
  <c r="AB470" i="4"/>
  <c r="AA470" i="4"/>
  <c r="O470" i="4"/>
  <c r="AC469" i="4"/>
  <c r="AB469" i="4"/>
  <c r="AA469" i="4"/>
  <c r="O469" i="4"/>
  <c r="AC468" i="4"/>
  <c r="AB468" i="4"/>
  <c r="AA468" i="4"/>
  <c r="O468" i="4"/>
  <c r="AC467" i="4"/>
  <c r="AB467" i="4"/>
  <c r="AA467" i="4"/>
  <c r="O467" i="4"/>
  <c r="AC466" i="4"/>
  <c r="AB466" i="4"/>
  <c r="AA466" i="4"/>
  <c r="O466" i="4"/>
  <c r="AC465" i="4"/>
  <c r="AB465" i="4"/>
  <c r="AA465" i="4"/>
  <c r="O465" i="4"/>
  <c r="AC464" i="4"/>
  <c r="AB464" i="4"/>
  <c r="AA464" i="4"/>
  <c r="O464" i="4"/>
  <c r="AC463" i="4"/>
  <c r="AB463" i="4"/>
  <c r="AA463" i="4"/>
  <c r="O463" i="4"/>
  <c r="AC462" i="4"/>
  <c r="AB462" i="4"/>
  <c r="AA462" i="4"/>
  <c r="O462" i="4"/>
  <c r="AC461" i="4"/>
  <c r="AB461" i="4"/>
  <c r="AA461" i="4"/>
  <c r="O461" i="4"/>
  <c r="AC460" i="4"/>
  <c r="AB460" i="4"/>
  <c r="AA460" i="4"/>
  <c r="O460" i="4"/>
  <c r="AC459" i="4"/>
  <c r="AB459" i="4"/>
  <c r="AA459" i="4"/>
  <c r="O459" i="4"/>
  <c r="AC458" i="4"/>
  <c r="AB458" i="4"/>
  <c r="AA458" i="4"/>
  <c r="O458" i="4"/>
  <c r="AC457" i="4"/>
  <c r="AB457" i="4"/>
  <c r="AA457" i="4"/>
  <c r="O457" i="4"/>
  <c r="AC456" i="4"/>
  <c r="AB456" i="4"/>
  <c r="AA456" i="4"/>
  <c r="O456" i="4"/>
  <c r="AC455" i="4"/>
  <c r="AB455" i="4"/>
  <c r="AA455" i="4"/>
  <c r="O455" i="4"/>
  <c r="AC454" i="4"/>
  <c r="AB454" i="4"/>
  <c r="AA454" i="4"/>
  <c r="O454" i="4"/>
  <c r="AC453" i="4"/>
  <c r="AB453" i="4"/>
  <c r="AA453" i="4"/>
  <c r="O453" i="4"/>
  <c r="AC452" i="4"/>
  <c r="AB452" i="4"/>
  <c r="AA452" i="4"/>
  <c r="O452" i="4"/>
  <c r="AC451" i="4"/>
  <c r="AB451" i="4"/>
  <c r="AA451" i="4"/>
  <c r="O451" i="4"/>
  <c r="AC450" i="4"/>
  <c r="AB450" i="4"/>
  <c r="AA450" i="4"/>
  <c r="O450" i="4"/>
  <c r="AC449" i="4"/>
  <c r="AB449" i="4"/>
  <c r="AA449" i="4"/>
  <c r="O449" i="4"/>
  <c r="AC448" i="4"/>
  <c r="AB448" i="4"/>
  <c r="AA448" i="4"/>
  <c r="O448" i="4"/>
  <c r="AC447" i="4"/>
  <c r="AB447" i="4"/>
  <c r="AA447" i="4"/>
  <c r="O447" i="4"/>
  <c r="AC446" i="4"/>
  <c r="AB446" i="4"/>
  <c r="AA446" i="4"/>
  <c r="O446" i="4"/>
  <c r="AC445" i="4"/>
  <c r="AB445" i="4"/>
  <c r="AA445" i="4"/>
  <c r="O445" i="4"/>
  <c r="AC444" i="4"/>
  <c r="AB444" i="4"/>
  <c r="AA444" i="4"/>
  <c r="O444" i="4"/>
  <c r="AC443" i="4"/>
  <c r="AB443" i="4"/>
  <c r="AA443" i="4"/>
  <c r="O443" i="4"/>
  <c r="AC442" i="4"/>
  <c r="AB442" i="4"/>
  <c r="AA442" i="4"/>
  <c r="O442" i="4"/>
  <c r="AC441" i="4"/>
  <c r="AB441" i="4"/>
  <c r="AA441" i="4"/>
  <c r="O441" i="4"/>
  <c r="AC440" i="4"/>
  <c r="AB440" i="4"/>
  <c r="AA440" i="4"/>
  <c r="O440" i="4"/>
  <c r="AC439" i="4"/>
  <c r="AB439" i="4"/>
  <c r="AA439" i="4"/>
  <c r="O439" i="4"/>
  <c r="AC438" i="4"/>
  <c r="AB438" i="4"/>
  <c r="AA438" i="4"/>
  <c r="O438" i="4"/>
  <c r="AC437" i="4"/>
  <c r="AB437" i="4"/>
  <c r="AA437" i="4"/>
  <c r="O437" i="4"/>
  <c r="AC436" i="4"/>
  <c r="AB436" i="4"/>
  <c r="AA436" i="4"/>
  <c r="O436" i="4"/>
  <c r="AC435" i="4"/>
  <c r="AB435" i="4"/>
  <c r="AA435" i="4"/>
  <c r="O435" i="4"/>
  <c r="AC434" i="4"/>
  <c r="AB434" i="4"/>
  <c r="AA434" i="4"/>
  <c r="O434" i="4"/>
  <c r="AC433" i="4"/>
  <c r="AB433" i="4"/>
  <c r="AA433" i="4"/>
  <c r="O433" i="4"/>
  <c r="AC432" i="4"/>
  <c r="AB432" i="4"/>
  <c r="AA432" i="4"/>
  <c r="O432" i="4"/>
  <c r="AC431" i="4"/>
  <c r="AB431" i="4"/>
  <c r="AA431" i="4"/>
  <c r="O431" i="4"/>
  <c r="AC430" i="4"/>
  <c r="AB430" i="4"/>
  <c r="AA430" i="4"/>
  <c r="O430" i="4"/>
  <c r="AC429" i="4"/>
  <c r="AB429" i="4"/>
  <c r="AA429" i="4"/>
  <c r="O429" i="4"/>
  <c r="AC428" i="4"/>
  <c r="AB428" i="4"/>
  <c r="AA428" i="4"/>
  <c r="O428" i="4"/>
  <c r="AC427" i="4"/>
  <c r="AB427" i="4"/>
  <c r="AA427" i="4"/>
  <c r="O427" i="4"/>
  <c r="AC426" i="4"/>
  <c r="AB426" i="4"/>
  <c r="AA426" i="4"/>
  <c r="O426" i="4"/>
  <c r="AC425" i="4"/>
  <c r="AB425" i="4"/>
  <c r="AA425" i="4"/>
  <c r="O425" i="4"/>
  <c r="AC424" i="4"/>
  <c r="AB424" i="4"/>
  <c r="AA424" i="4"/>
  <c r="O424" i="4"/>
  <c r="AC423" i="4"/>
  <c r="AB423" i="4"/>
  <c r="AA423" i="4"/>
  <c r="O423" i="4"/>
  <c r="AC422" i="4"/>
  <c r="AB422" i="4"/>
  <c r="AA422" i="4"/>
  <c r="O422" i="4"/>
  <c r="AC421" i="4"/>
  <c r="AB421" i="4"/>
  <c r="AA421" i="4"/>
  <c r="O421" i="4"/>
  <c r="AC420" i="4"/>
  <c r="AB420" i="4"/>
  <c r="AA420" i="4"/>
  <c r="O420" i="4"/>
  <c r="AC419" i="4"/>
  <c r="AB419" i="4"/>
  <c r="AA419" i="4"/>
  <c r="O419" i="4"/>
  <c r="AC418" i="4"/>
  <c r="AB418" i="4"/>
  <c r="AA418" i="4"/>
  <c r="O418" i="4"/>
  <c r="AC417" i="4"/>
  <c r="AB417" i="4"/>
  <c r="AA417" i="4"/>
  <c r="O417" i="4"/>
  <c r="AC416" i="4"/>
  <c r="AB416" i="4"/>
  <c r="AA416" i="4"/>
  <c r="O416" i="4"/>
  <c r="AC415" i="4"/>
  <c r="AB415" i="4"/>
  <c r="AA415" i="4"/>
  <c r="O415" i="4"/>
  <c r="AC414" i="4"/>
  <c r="AB414" i="4"/>
  <c r="AA414" i="4"/>
  <c r="O414" i="4"/>
  <c r="AC413" i="4"/>
  <c r="AB413" i="4"/>
  <c r="AA413" i="4"/>
  <c r="O413" i="4"/>
  <c r="AC412" i="4"/>
  <c r="AB412" i="4"/>
  <c r="AA412" i="4"/>
  <c r="O412" i="4"/>
  <c r="AC411" i="4"/>
  <c r="AB411" i="4"/>
  <c r="AA411" i="4"/>
  <c r="O411" i="4"/>
  <c r="AC410" i="4"/>
  <c r="AB410" i="4"/>
  <c r="AA410" i="4"/>
  <c r="O410" i="4"/>
  <c r="AC409" i="4"/>
  <c r="AB409" i="4"/>
  <c r="AA409" i="4"/>
  <c r="O409" i="4"/>
  <c r="AC408" i="4"/>
  <c r="AB408" i="4"/>
  <c r="AA408" i="4"/>
  <c r="O408" i="4"/>
  <c r="AC407" i="4"/>
  <c r="AB407" i="4"/>
  <c r="AA407" i="4"/>
  <c r="O407" i="4"/>
  <c r="AC406" i="4"/>
  <c r="AB406" i="4"/>
  <c r="AA406" i="4"/>
  <c r="O406" i="4"/>
  <c r="AC405" i="4"/>
  <c r="AB405" i="4"/>
  <c r="AA405" i="4"/>
  <c r="O405" i="4"/>
  <c r="AC404" i="4"/>
  <c r="AB404" i="4"/>
  <c r="AA404" i="4"/>
  <c r="O404" i="4"/>
  <c r="AC403" i="4"/>
  <c r="AB403" i="4"/>
  <c r="AA403" i="4"/>
  <c r="O403" i="4"/>
  <c r="AC402" i="4"/>
  <c r="AB402" i="4"/>
  <c r="AA402" i="4"/>
  <c r="O402" i="4"/>
  <c r="AC401" i="4"/>
  <c r="AB401" i="4"/>
  <c r="AA401" i="4"/>
  <c r="O401" i="4"/>
  <c r="AC400" i="4"/>
  <c r="AB400" i="4"/>
  <c r="AA400" i="4"/>
  <c r="O400" i="4"/>
  <c r="AC399" i="4"/>
  <c r="AB399" i="4"/>
  <c r="AA399" i="4"/>
  <c r="O399" i="4"/>
  <c r="AC398" i="4"/>
  <c r="AB398" i="4"/>
  <c r="AA398" i="4"/>
  <c r="O398" i="4"/>
  <c r="AC397" i="4"/>
  <c r="AB397" i="4"/>
  <c r="AA397" i="4"/>
  <c r="O397" i="4"/>
  <c r="AC396" i="4"/>
  <c r="AB396" i="4"/>
  <c r="AA396" i="4"/>
  <c r="O396" i="4"/>
  <c r="AC395" i="4"/>
  <c r="AB395" i="4"/>
  <c r="AA395" i="4"/>
  <c r="O395" i="4"/>
  <c r="AC394" i="4"/>
  <c r="AB394" i="4"/>
  <c r="AA394" i="4"/>
  <c r="O394" i="4"/>
  <c r="AC393" i="4"/>
  <c r="AB393" i="4"/>
  <c r="AA393" i="4"/>
  <c r="O393" i="4"/>
  <c r="AC392" i="4"/>
  <c r="AB392" i="4"/>
  <c r="AA392" i="4"/>
  <c r="O392" i="4"/>
  <c r="AC391" i="4"/>
  <c r="AB391" i="4"/>
  <c r="AA391" i="4"/>
  <c r="O391" i="4"/>
  <c r="AC390" i="4"/>
  <c r="AB390" i="4"/>
  <c r="AA390" i="4"/>
  <c r="O390" i="4"/>
  <c r="AC389" i="4"/>
  <c r="AB389" i="4"/>
  <c r="AA389" i="4"/>
  <c r="O389" i="4"/>
  <c r="AC388" i="4"/>
  <c r="AB388" i="4"/>
  <c r="AA388" i="4"/>
  <c r="O388" i="4"/>
  <c r="AC387" i="4"/>
  <c r="AB387" i="4"/>
  <c r="AA387" i="4"/>
  <c r="O387" i="4"/>
  <c r="AC386" i="4"/>
  <c r="AB386" i="4"/>
  <c r="AA386" i="4"/>
  <c r="O386" i="4"/>
  <c r="AC385" i="4"/>
  <c r="AB385" i="4"/>
  <c r="AA385" i="4"/>
  <c r="O385" i="4"/>
  <c r="AC384" i="4"/>
  <c r="AB384" i="4"/>
  <c r="AA384" i="4"/>
  <c r="O384" i="4"/>
  <c r="AC383" i="4"/>
  <c r="AB383" i="4"/>
  <c r="AA383" i="4"/>
  <c r="O383" i="4"/>
  <c r="AC382" i="4"/>
  <c r="AB382" i="4"/>
  <c r="AA382" i="4"/>
  <c r="O382" i="4"/>
  <c r="AC381" i="4"/>
  <c r="AB381" i="4"/>
  <c r="AA381" i="4"/>
  <c r="O381" i="4"/>
  <c r="AC380" i="4"/>
  <c r="AB380" i="4"/>
  <c r="AA380" i="4"/>
  <c r="O380" i="4"/>
  <c r="AC379" i="4"/>
  <c r="AB379" i="4"/>
  <c r="AA379" i="4"/>
  <c r="O379" i="4"/>
  <c r="AC378" i="4"/>
  <c r="AB378" i="4"/>
  <c r="AA378" i="4"/>
  <c r="O378" i="4"/>
  <c r="AC377" i="4"/>
  <c r="AB377" i="4"/>
  <c r="AA377" i="4"/>
  <c r="O377" i="4"/>
  <c r="AC376" i="4"/>
  <c r="AB376" i="4"/>
  <c r="AA376" i="4"/>
  <c r="O376" i="4"/>
  <c r="AC375" i="4"/>
  <c r="AB375" i="4"/>
  <c r="AA375" i="4"/>
  <c r="O375" i="4"/>
  <c r="AC374" i="4"/>
  <c r="AB374" i="4"/>
  <c r="AA374" i="4"/>
  <c r="O374" i="4"/>
  <c r="AC373" i="4"/>
  <c r="AB373" i="4"/>
  <c r="AA373" i="4"/>
  <c r="O373" i="4"/>
  <c r="AC372" i="4"/>
  <c r="AB372" i="4"/>
  <c r="AA372" i="4"/>
  <c r="O372" i="4"/>
  <c r="AC371" i="4"/>
  <c r="AB371" i="4"/>
  <c r="AA371" i="4"/>
  <c r="O371" i="4"/>
  <c r="AC370" i="4"/>
  <c r="AB370" i="4"/>
  <c r="AA370" i="4"/>
  <c r="O370" i="4"/>
  <c r="AC369" i="4"/>
  <c r="AB369" i="4"/>
  <c r="AA369" i="4"/>
  <c r="O369" i="4"/>
  <c r="AC368" i="4"/>
  <c r="AB368" i="4"/>
  <c r="AA368" i="4"/>
  <c r="O368" i="4"/>
  <c r="AC367" i="4"/>
  <c r="AB367" i="4"/>
  <c r="AA367" i="4"/>
  <c r="O367" i="4"/>
  <c r="AC366" i="4"/>
  <c r="AB366" i="4"/>
  <c r="AA366" i="4"/>
  <c r="O366" i="4"/>
  <c r="AC365" i="4"/>
  <c r="AB365" i="4"/>
  <c r="AA365" i="4"/>
  <c r="O365" i="4"/>
  <c r="AC364" i="4"/>
  <c r="AB364" i="4"/>
  <c r="AA364" i="4"/>
  <c r="O364" i="4"/>
  <c r="AC363" i="4"/>
  <c r="AB363" i="4"/>
  <c r="AA363" i="4"/>
  <c r="O363" i="4"/>
  <c r="AC362" i="4"/>
  <c r="AB362" i="4"/>
  <c r="AA362" i="4"/>
  <c r="O362" i="4"/>
  <c r="AC361" i="4"/>
  <c r="AB361" i="4"/>
  <c r="AA361" i="4"/>
  <c r="O361" i="4"/>
  <c r="AC360" i="4"/>
  <c r="AB360" i="4"/>
  <c r="AA360" i="4"/>
  <c r="O360" i="4"/>
  <c r="AC359" i="4"/>
  <c r="AB359" i="4"/>
  <c r="AA359" i="4"/>
  <c r="O359" i="4"/>
  <c r="AC358" i="4"/>
  <c r="AB358" i="4"/>
  <c r="AA358" i="4"/>
  <c r="O358" i="4"/>
  <c r="AC357" i="4"/>
  <c r="AB357" i="4"/>
  <c r="AA357" i="4"/>
  <c r="O357" i="4"/>
  <c r="AC356" i="4"/>
  <c r="AB356" i="4"/>
  <c r="AA356" i="4"/>
  <c r="O356" i="4"/>
  <c r="AC355" i="4"/>
  <c r="AB355" i="4"/>
  <c r="AA355" i="4"/>
  <c r="O355" i="4"/>
  <c r="AC354" i="4"/>
  <c r="AB354" i="4"/>
  <c r="AA354" i="4"/>
  <c r="O354" i="4"/>
  <c r="AC353" i="4"/>
  <c r="AB353" i="4"/>
  <c r="AA353" i="4"/>
  <c r="O353" i="4"/>
  <c r="AC352" i="4"/>
  <c r="AA352" i="4"/>
  <c r="O352" i="4"/>
  <c r="AC351" i="4"/>
  <c r="AA351" i="4"/>
  <c r="O351" i="4"/>
  <c r="AC350" i="4"/>
  <c r="AA350" i="4"/>
  <c r="O350" i="4"/>
  <c r="AC349" i="4"/>
  <c r="AA349" i="4"/>
  <c r="O349" i="4"/>
  <c r="AC348" i="4"/>
  <c r="AA348" i="4"/>
  <c r="O348" i="4"/>
  <c r="AC347" i="4"/>
  <c r="AA347" i="4"/>
  <c r="O347" i="4"/>
  <c r="AC346" i="4"/>
  <c r="AA346" i="4"/>
  <c r="O346" i="4"/>
  <c r="AC345" i="4"/>
  <c r="AA345" i="4"/>
  <c r="O345" i="4"/>
  <c r="AC344" i="4"/>
  <c r="AA344" i="4"/>
  <c r="O344" i="4"/>
  <c r="AC343" i="4"/>
  <c r="AA343" i="4"/>
  <c r="O343" i="4"/>
  <c r="AC342" i="4"/>
  <c r="AA342" i="4"/>
  <c r="O342" i="4"/>
  <c r="AC341" i="4"/>
  <c r="AA341" i="4"/>
  <c r="O341" i="4"/>
  <c r="AC340" i="4"/>
  <c r="AA340" i="4"/>
  <c r="O340" i="4"/>
  <c r="AC339" i="4"/>
  <c r="AA339" i="4"/>
  <c r="O339" i="4"/>
  <c r="AC338" i="4"/>
  <c r="AA338" i="4"/>
  <c r="O338" i="4"/>
  <c r="AC337" i="4"/>
  <c r="AA337" i="4"/>
  <c r="O337" i="4"/>
  <c r="AC336" i="4"/>
  <c r="AA336" i="4"/>
  <c r="O336" i="4"/>
  <c r="AC335" i="4"/>
  <c r="AA335" i="4"/>
  <c r="O335" i="4"/>
  <c r="AC334" i="4"/>
  <c r="AA334" i="4"/>
  <c r="O334" i="4"/>
  <c r="AC333" i="4"/>
  <c r="AA333" i="4"/>
  <c r="O333" i="4"/>
  <c r="AC332" i="4"/>
  <c r="AA332" i="4"/>
  <c r="O332" i="4"/>
  <c r="AC331" i="4"/>
  <c r="AA331" i="4"/>
  <c r="O331" i="4"/>
  <c r="AC330" i="4"/>
  <c r="AA330" i="4"/>
  <c r="O330" i="4"/>
  <c r="AC329" i="4"/>
  <c r="AA329" i="4"/>
  <c r="O329" i="4"/>
  <c r="AC328" i="4"/>
  <c r="AA328" i="4"/>
  <c r="O328" i="4"/>
  <c r="AC327" i="4"/>
  <c r="AA327" i="4"/>
  <c r="O327" i="4"/>
  <c r="AC326" i="4"/>
  <c r="AA326" i="4"/>
  <c r="O326" i="4"/>
  <c r="AC325" i="4"/>
  <c r="AA325" i="4"/>
  <c r="O325" i="4"/>
  <c r="AC324" i="4"/>
  <c r="AA324" i="4"/>
  <c r="O324" i="4"/>
  <c r="AC323" i="4"/>
  <c r="AA323" i="4"/>
  <c r="O323" i="4"/>
  <c r="AC322" i="4"/>
  <c r="AA322" i="4"/>
  <c r="O322" i="4"/>
  <c r="AC321" i="4"/>
  <c r="AA321" i="4"/>
  <c r="O321" i="4"/>
  <c r="AC320" i="4"/>
  <c r="AA320" i="4"/>
  <c r="O320" i="4"/>
  <c r="AC319" i="4"/>
  <c r="AA319" i="4"/>
  <c r="O319" i="4"/>
  <c r="AC318" i="4"/>
  <c r="AA318" i="4"/>
  <c r="O318" i="4"/>
  <c r="AC317" i="4"/>
  <c r="AA317" i="4"/>
  <c r="O317" i="4"/>
  <c r="AC316" i="4"/>
  <c r="AA316" i="4"/>
  <c r="O316" i="4"/>
  <c r="AC315" i="4"/>
  <c r="AA315" i="4"/>
  <c r="O315" i="4"/>
  <c r="AC314" i="4"/>
  <c r="AB314" i="4"/>
  <c r="AA314" i="4"/>
  <c r="O314" i="4"/>
  <c r="AC313" i="4"/>
  <c r="AB313" i="4"/>
  <c r="AA313" i="4"/>
  <c r="O313" i="4"/>
  <c r="AC312" i="4"/>
  <c r="AB312" i="4"/>
  <c r="AA312" i="4"/>
  <c r="O312" i="4"/>
  <c r="AC311" i="4"/>
  <c r="AB311" i="4"/>
  <c r="AA311" i="4"/>
  <c r="O311" i="4"/>
  <c r="AC310" i="4"/>
  <c r="AB310" i="4"/>
  <c r="AA310" i="4"/>
  <c r="O310" i="4"/>
  <c r="AC309" i="4"/>
  <c r="AB309" i="4"/>
  <c r="AA309" i="4"/>
  <c r="O309" i="4"/>
  <c r="AC308" i="4"/>
  <c r="AB308" i="4"/>
  <c r="AA308" i="4"/>
  <c r="O308" i="4"/>
  <c r="AC307" i="4"/>
  <c r="AB307" i="4"/>
  <c r="AA307" i="4"/>
  <c r="O307" i="4"/>
  <c r="AC306" i="4"/>
  <c r="AB306" i="4"/>
  <c r="AA306" i="4"/>
  <c r="O306" i="4"/>
  <c r="AC305" i="4"/>
  <c r="AB305" i="4"/>
  <c r="AA305" i="4"/>
  <c r="O305" i="4"/>
  <c r="AC304" i="4"/>
  <c r="AB304" i="4"/>
  <c r="AA304" i="4"/>
  <c r="O304" i="4"/>
  <c r="AC303" i="4"/>
  <c r="AB303" i="4"/>
  <c r="AA303" i="4"/>
  <c r="O303" i="4"/>
  <c r="AC302" i="4"/>
  <c r="AB302" i="4"/>
  <c r="AA302" i="4"/>
  <c r="O302" i="4"/>
  <c r="AC301" i="4"/>
  <c r="AB301" i="4"/>
  <c r="AA301" i="4"/>
  <c r="O301" i="4"/>
  <c r="AC300" i="4"/>
  <c r="AB300" i="4"/>
  <c r="AA300" i="4"/>
  <c r="O300" i="4"/>
  <c r="AC299" i="4"/>
  <c r="AB299" i="4"/>
  <c r="AA299" i="4"/>
  <c r="O299" i="4"/>
  <c r="AC298" i="4"/>
  <c r="AB298" i="4"/>
  <c r="AA298" i="4"/>
  <c r="O298" i="4"/>
  <c r="AC297" i="4"/>
  <c r="AB297" i="4"/>
  <c r="AA297" i="4"/>
  <c r="O297" i="4"/>
  <c r="AC296" i="4"/>
  <c r="AB296" i="4"/>
  <c r="AA296" i="4"/>
  <c r="O296" i="4"/>
  <c r="AC295" i="4"/>
  <c r="AB295" i="4"/>
  <c r="AA295" i="4"/>
  <c r="O295" i="4"/>
  <c r="AC294" i="4"/>
  <c r="AB294" i="4"/>
  <c r="AA294" i="4"/>
  <c r="O294" i="4"/>
  <c r="AC293" i="4"/>
  <c r="AB293" i="4"/>
  <c r="AA293" i="4"/>
  <c r="O293" i="4"/>
  <c r="AC292" i="4"/>
  <c r="AB292" i="4"/>
  <c r="AA292" i="4"/>
  <c r="O292" i="4"/>
  <c r="AC291" i="4"/>
  <c r="AB291" i="4"/>
  <c r="AA291" i="4"/>
  <c r="O291" i="4"/>
  <c r="AC290" i="4"/>
  <c r="AB290" i="4"/>
  <c r="AA290" i="4"/>
  <c r="O290" i="4"/>
  <c r="AC289" i="4"/>
  <c r="AB289" i="4"/>
  <c r="AA289" i="4"/>
  <c r="O289" i="4"/>
  <c r="AC288" i="4"/>
  <c r="AB288" i="4"/>
  <c r="AA288" i="4"/>
  <c r="O288" i="4"/>
  <c r="AC287" i="4"/>
  <c r="AB287" i="4"/>
  <c r="AA287" i="4"/>
  <c r="O287" i="4"/>
  <c r="AC286" i="4"/>
  <c r="AB286" i="4"/>
  <c r="AA286" i="4"/>
  <c r="O286" i="4"/>
  <c r="AC285" i="4"/>
  <c r="AB285" i="4"/>
  <c r="AA285" i="4"/>
  <c r="O285" i="4"/>
  <c r="AC284" i="4"/>
  <c r="AB284" i="4"/>
  <c r="AA284" i="4"/>
  <c r="O284" i="4"/>
  <c r="AC283" i="4"/>
  <c r="AB283" i="4"/>
  <c r="AA283" i="4"/>
  <c r="O283" i="4"/>
  <c r="AC282" i="4"/>
  <c r="AB282" i="4"/>
  <c r="AA282" i="4"/>
  <c r="O282" i="4"/>
  <c r="AC281" i="4"/>
  <c r="AB281" i="4"/>
  <c r="AA281" i="4"/>
  <c r="O281" i="4"/>
  <c r="AC280" i="4"/>
  <c r="AB280" i="4"/>
  <c r="AA280" i="4"/>
  <c r="O280" i="4"/>
  <c r="AC279" i="4"/>
  <c r="AB279" i="4"/>
  <c r="AA279" i="4"/>
  <c r="O279" i="4"/>
  <c r="AC278" i="4"/>
  <c r="AB278" i="4"/>
  <c r="AA278" i="4"/>
  <c r="O278" i="4"/>
  <c r="AC277" i="4"/>
  <c r="AB277" i="4"/>
  <c r="AA277" i="4"/>
  <c r="O277" i="4"/>
  <c r="AC276" i="4"/>
  <c r="AB276" i="4"/>
  <c r="AA276" i="4"/>
  <c r="O276" i="4"/>
  <c r="AC275" i="4"/>
  <c r="AB275" i="4"/>
  <c r="AA275" i="4"/>
  <c r="O275" i="4"/>
  <c r="AC274" i="4"/>
  <c r="AB274" i="4"/>
  <c r="AA274" i="4"/>
  <c r="O274" i="4"/>
  <c r="AC273" i="4"/>
  <c r="AB273" i="4"/>
  <c r="AA273" i="4"/>
  <c r="O273" i="4"/>
  <c r="AC272" i="4"/>
  <c r="AB272" i="4"/>
  <c r="AA272" i="4"/>
  <c r="O272" i="4"/>
  <c r="AC271" i="4"/>
  <c r="AB271" i="4"/>
  <c r="AA271" i="4"/>
  <c r="O271" i="4"/>
  <c r="AC270" i="4"/>
  <c r="AB270" i="4"/>
  <c r="AA270" i="4"/>
  <c r="O270" i="4"/>
  <c r="AC269" i="4"/>
  <c r="AB269" i="4"/>
  <c r="AA269" i="4"/>
  <c r="O269" i="4"/>
  <c r="AC268" i="4"/>
  <c r="AB268" i="4"/>
  <c r="AA268" i="4"/>
  <c r="O268" i="4"/>
  <c r="AC267" i="4"/>
  <c r="AB267" i="4"/>
  <c r="AA267" i="4"/>
  <c r="O267" i="4"/>
  <c r="AC266" i="4"/>
  <c r="AB266" i="4"/>
  <c r="AA266" i="4"/>
  <c r="O266" i="4"/>
  <c r="AC265" i="4"/>
  <c r="AB265" i="4"/>
  <c r="AA265" i="4"/>
  <c r="O265" i="4"/>
  <c r="AC264" i="4"/>
  <c r="AB264" i="4"/>
  <c r="AA264" i="4"/>
  <c r="O264" i="4"/>
  <c r="AC263" i="4"/>
  <c r="AB263" i="4"/>
  <c r="AA263" i="4"/>
  <c r="O263" i="4"/>
  <c r="AC262" i="4"/>
  <c r="AB262" i="4"/>
  <c r="AA262" i="4"/>
  <c r="O262" i="4"/>
  <c r="AC261" i="4"/>
  <c r="AB261" i="4"/>
  <c r="AA261" i="4"/>
  <c r="O261" i="4"/>
  <c r="AC260" i="4"/>
  <c r="AB260" i="4"/>
  <c r="AA260" i="4"/>
  <c r="O260" i="4"/>
  <c r="AC259" i="4"/>
  <c r="AB259" i="4"/>
  <c r="AA259" i="4"/>
  <c r="O259" i="4"/>
  <c r="AC258" i="4"/>
  <c r="AB258" i="4"/>
  <c r="AA258" i="4"/>
  <c r="O258" i="4"/>
  <c r="AC257" i="4"/>
  <c r="AB257" i="4"/>
  <c r="AA257" i="4"/>
  <c r="O257" i="4"/>
  <c r="AC256" i="4"/>
  <c r="AB256" i="4"/>
  <c r="AA256" i="4"/>
  <c r="O256" i="4"/>
  <c r="AC255" i="4"/>
  <c r="AB255" i="4"/>
  <c r="AA255" i="4"/>
  <c r="O255" i="4"/>
  <c r="AC254" i="4"/>
  <c r="AB254" i="4"/>
  <c r="AA254" i="4"/>
  <c r="O254" i="4"/>
  <c r="AC253" i="4"/>
  <c r="AB253" i="4"/>
  <c r="AA253" i="4"/>
  <c r="O253" i="4"/>
  <c r="AC252" i="4"/>
  <c r="AB252" i="4"/>
  <c r="AA252" i="4"/>
  <c r="O252" i="4"/>
  <c r="AC251" i="4"/>
  <c r="AB251" i="4"/>
  <c r="AA251" i="4"/>
  <c r="O251" i="4"/>
  <c r="AC250" i="4"/>
  <c r="AB250" i="4"/>
  <c r="AA250" i="4"/>
  <c r="O250" i="4"/>
  <c r="AC249" i="4"/>
  <c r="AB249" i="4"/>
  <c r="AA249" i="4"/>
  <c r="O249" i="4"/>
  <c r="AC248" i="4"/>
  <c r="AB248" i="4"/>
  <c r="AA248" i="4"/>
  <c r="O248" i="4"/>
  <c r="AC247" i="4"/>
  <c r="AB247" i="4"/>
  <c r="AA247" i="4"/>
  <c r="O247" i="4"/>
  <c r="AC246" i="4"/>
  <c r="AB246" i="4"/>
  <c r="AA246" i="4"/>
  <c r="O246" i="4"/>
  <c r="AC245" i="4"/>
  <c r="AB245" i="4"/>
  <c r="AA245" i="4"/>
  <c r="O245" i="4"/>
  <c r="AC244" i="4"/>
  <c r="AB244" i="4"/>
  <c r="AA244" i="4"/>
  <c r="O244" i="4"/>
  <c r="AC243" i="4"/>
  <c r="AB243" i="4"/>
  <c r="AA243" i="4"/>
  <c r="O243" i="4"/>
  <c r="AC242" i="4"/>
  <c r="AB242" i="4"/>
  <c r="AA242" i="4"/>
  <c r="O242" i="4"/>
  <c r="AC241" i="4"/>
  <c r="AB241" i="4"/>
  <c r="AA241" i="4"/>
  <c r="O241" i="4"/>
  <c r="AC240" i="4"/>
  <c r="AB240" i="4"/>
  <c r="AA240" i="4"/>
  <c r="O240" i="4"/>
  <c r="AC239" i="4"/>
  <c r="AB239" i="4"/>
  <c r="AA239" i="4"/>
  <c r="O239" i="4"/>
  <c r="AC238" i="4"/>
  <c r="AB238" i="4"/>
  <c r="AA238" i="4"/>
  <c r="O238" i="4"/>
  <c r="AC237" i="4"/>
  <c r="AB237" i="4"/>
  <c r="AA237" i="4"/>
  <c r="O237" i="4"/>
  <c r="AC236" i="4"/>
  <c r="AB236" i="4"/>
  <c r="AA236" i="4"/>
  <c r="O236" i="4"/>
  <c r="AC235" i="4"/>
  <c r="AB235" i="4"/>
  <c r="AA235" i="4"/>
  <c r="O235" i="4"/>
  <c r="AC234" i="4"/>
  <c r="AB234" i="4"/>
  <c r="AA234" i="4"/>
  <c r="O234" i="4"/>
  <c r="AC233" i="4"/>
  <c r="AB233" i="4"/>
  <c r="AA233" i="4"/>
  <c r="O233" i="4"/>
  <c r="AC232" i="4"/>
  <c r="AB232" i="4"/>
  <c r="AA232" i="4"/>
  <c r="O232" i="4"/>
  <c r="AC231" i="4"/>
  <c r="AB231" i="4"/>
  <c r="AA231" i="4"/>
  <c r="O231" i="4"/>
  <c r="AC230" i="4"/>
  <c r="AB230" i="4"/>
  <c r="AA230" i="4"/>
  <c r="O230" i="4"/>
  <c r="AC229" i="4"/>
  <c r="AB229" i="4"/>
  <c r="AA229" i="4"/>
  <c r="O229" i="4"/>
  <c r="AC228" i="4"/>
  <c r="AB228" i="4"/>
  <c r="AA228" i="4"/>
  <c r="O228" i="4"/>
  <c r="AC227" i="4"/>
  <c r="AB227" i="4"/>
  <c r="AA227" i="4"/>
  <c r="O227" i="4"/>
  <c r="AC226" i="4"/>
  <c r="AB226" i="4"/>
  <c r="AA226" i="4"/>
  <c r="O226" i="4"/>
  <c r="AC225" i="4"/>
  <c r="AB225" i="4"/>
  <c r="AA225" i="4"/>
  <c r="O225" i="4"/>
  <c r="AC224" i="4"/>
  <c r="AB224" i="4"/>
  <c r="AA224" i="4"/>
  <c r="O224" i="4"/>
  <c r="AC223" i="4"/>
  <c r="AB223" i="4"/>
  <c r="AA223" i="4"/>
  <c r="O223" i="4"/>
  <c r="AC222" i="4"/>
  <c r="AB222" i="4"/>
  <c r="AA222" i="4"/>
  <c r="O222" i="4"/>
  <c r="AC221" i="4"/>
  <c r="AB221" i="4"/>
  <c r="AA221" i="4"/>
  <c r="O221" i="4"/>
  <c r="AC220" i="4"/>
  <c r="AB220" i="4"/>
  <c r="AA220" i="4"/>
  <c r="O220" i="4"/>
  <c r="AC219" i="4"/>
  <c r="AB219" i="4"/>
  <c r="AA219" i="4"/>
  <c r="O219" i="4"/>
  <c r="AC218" i="4"/>
  <c r="AB218" i="4"/>
  <c r="AA218" i="4"/>
  <c r="O218" i="4"/>
  <c r="AC217" i="4"/>
  <c r="AB217" i="4"/>
  <c r="AA217" i="4"/>
  <c r="O217" i="4"/>
  <c r="AC216" i="4"/>
  <c r="AB216" i="4"/>
  <c r="AA216" i="4"/>
  <c r="O216" i="4"/>
  <c r="AC215" i="4"/>
  <c r="AB215" i="4"/>
  <c r="AA215" i="4"/>
  <c r="O215" i="4"/>
  <c r="AC214" i="4"/>
  <c r="AB214" i="4"/>
  <c r="AA214" i="4"/>
  <c r="O214" i="4"/>
  <c r="AC213" i="4"/>
  <c r="AB213" i="4"/>
  <c r="AA213" i="4"/>
  <c r="O213" i="4"/>
  <c r="AC212" i="4"/>
  <c r="AB212" i="4"/>
  <c r="AA212" i="4"/>
  <c r="O212" i="4"/>
  <c r="AC211" i="4"/>
  <c r="AB211" i="4"/>
  <c r="AA211" i="4"/>
  <c r="O211" i="4"/>
  <c r="AC210" i="4"/>
  <c r="AB210" i="4"/>
  <c r="AA210" i="4"/>
  <c r="O210" i="4"/>
  <c r="AC209" i="4"/>
  <c r="AB209" i="4"/>
  <c r="AA209" i="4"/>
  <c r="O209" i="4"/>
  <c r="AC208" i="4"/>
  <c r="AB208" i="4"/>
  <c r="AA208" i="4"/>
  <c r="O208" i="4"/>
  <c r="AC207" i="4"/>
  <c r="AB207" i="4"/>
  <c r="AA207" i="4"/>
  <c r="O207" i="4"/>
  <c r="AC206" i="4"/>
  <c r="AB206" i="4"/>
  <c r="AA206" i="4"/>
  <c r="O206" i="4"/>
  <c r="AC205" i="4"/>
  <c r="AB205" i="4"/>
  <c r="AA205" i="4"/>
  <c r="O205" i="4"/>
  <c r="AC204" i="4"/>
  <c r="AB204" i="4"/>
  <c r="AA204" i="4"/>
  <c r="O204" i="4"/>
  <c r="AC203" i="4"/>
  <c r="AB203" i="4"/>
  <c r="AA203" i="4"/>
  <c r="O203" i="4"/>
  <c r="AC202" i="4"/>
  <c r="AB202" i="4"/>
  <c r="AA202" i="4"/>
  <c r="O202" i="4"/>
  <c r="AC201" i="4"/>
  <c r="AB201" i="4"/>
  <c r="AA201" i="4"/>
  <c r="O201" i="4"/>
  <c r="AC200" i="4"/>
  <c r="AB200" i="4"/>
  <c r="AA200" i="4"/>
  <c r="O200" i="4"/>
  <c r="AC199" i="4"/>
  <c r="AB199" i="4"/>
  <c r="AA199" i="4"/>
  <c r="O199" i="4"/>
  <c r="AC198" i="4"/>
  <c r="AB198" i="4"/>
  <c r="AA198" i="4"/>
  <c r="O198" i="4"/>
  <c r="AC197" i="4"/>
  <c r="AB197" i="4"/>
  <c r="AA197" i="4"/>
  <c r="O197" i="4"/>
  <c r="AC196" i="4"/>
  <c r="AB196" i="4"/>
  <c r="AA196" i="4"/>
  <c r="O196" i="4"/>
  <c r="AC195" i="4"/>
  <c r="AB195" i="4"/>
  <c r="AA195" i="4"/>
  <c r="O195" i="4"/>
  <c r="AC194" i="4"/>
  <c r="AB194" i="4"/>
  <c r="AA194" i="4"/>
  <c r="O194" i="4"/>
  <c r="AC193" i="4"/>
  <c r="AB193" i="4"/>
  <c r="AA193" i="4"/>
  <c r="O193" i="4"/>
  <c r="AC192" i="4"/>
  <c r="AB192" i="4"/>
  <c r="AA192" i="4"/>
  <c r="O192" i="4"/>
  <c r="AC191" i="4"/>
  <c r="AB191" i="4"/>
  <c r="AA191" i="4"/>
  <c r="O191" i="4"/>
  <c r="AC190" i="4"/>
  <c r="AB190" i="4"/>
  <c r="AA190" i="4"/>
  <c r="O190" i="4"/>
  <c r="AC189" i="4"/>
  <c r="AB189" i="4"/>
  <c r="AA189" i="4"/>
  <c r="O189" i="4"/>
  <c r="AC188" i="4"/>
  <c r="AB188" i="4"/>
  <c r="AA188" i="4"/>
  <c r="O188" i="4"/>
  <c r="AC187" i="4"/>
  <c r="AB187" i="4"/>
  <c r="AA187" i="4"/>
  <c r="O187" i="4"/>
  <c r="AC186" i="4"/>
  <c r="AB186" i="4"/>
  <c r="AA186" i="4"/>
  <c r="O186" i="4"/>
  <c r="AC185" i="4"/>
  <c r="AB185" i="4"/>
  <c r="AA185" i="4"/>
  <c r="O185" i="4"/>
  <c r="AC184" i="4"/>
  <c r="AB184" i="4"/>
  <c r="AA184" i="4"/>
  <c r="O184" i="4"/>
  <c r="AC183" i="4"/>
  <c r="AB183" i="4"/>
  <c r="AA183" i="4"/>
  <c r="O183" i="4"/>
  <c r="AC182" i="4"/>
  <c r="AB182" i="4"/>
  <c r="AA182" i="4"/>
  <c r="O182" i="4"/>
  <c r="AC181" i="4"/>
  <c r="AB181" i="4"/>
  <c r="AA181" i="4"/>
  <c r="O181" i="4"/>
  <c r="AC180" i="4"/>
  <c r="AB180" i="4"/>
  <c r="AA180" i="4"/>
  <c r="O180" i="4"/>
  <c r="AC179" i="4"/>
  <c r="AB179" i="4"/>
  <c r="AA179" i="4"/>
  <c r="O179" i="4"/>
  <c r="AC178" i="4"/>
  <c r="AB178" i="4"/>
  <c r="AA178" i="4"/>
  <c r="O178" i="4"/>
  <c r="AC177" i="4"/>
  <c r="AB177" i="4"/>
  <c r="AA177" i="4"/>
  <c r="O177" i="4"/>
  <c r="AC176" i="4"/>
  <c r="AB176" i="4"/>
  <c r="AA176" i="4"/>
  <c r="O176" i="4"/>
  <c r="AC175" i="4"/>
  <c r="AB175" i="4"/>
  <c r="AA175" i="4"/>
  <c r="O175" i="4"/>
  <c r="AC174" i="4"/>
  <c r="AB174" i="4"/>
  <c r="AA174" i="4"/>
  <c r="O174" i="4"/>
  <c r="AC173" i="4"/>
  <c r="AB173" i="4"/>
  <c r="AA173" i="4"/>
  <c r="O173" i="4"/>
  <c r="AC172" i="4"/>
  <c r="AB172" i="4"/>
  <c r="AA172" i="4"/>
  <c r="O172" i="4"/>
  <c r="AC171" i="4"/>
  <c r="AB171" i="4"/>
  <c r="AA171" i="4"/>
  <c r="O171" i="4"/>
  <c r="AC170" i="4"/>
  <c r="AB170" i="4"/>
  <c r="AA170" i="4"/>
  <c r="O170" i="4"/>
  <c r="AC169" i="4"/>
  <c r="AB169" i="4"/>
  <c r="AA169" i="4"/>
  <c r="O169" i="4"/>
  <c r="AC168" i="4"/>
  <c r="AB168" i="4"/>
  <c r="AA168" i="4"/>
  <c r="O168" i="4"/>
  <c r="AC167" i="4"/>
  <c r="AB167" i="4"/>
  <c r="AA167" i="4"/>
  <c r="O167" i="4"/>
  <c r="AC166" i="4"/>
  <c r="AB166" i="4"/>
  <c r="AA166" i="4"/>
  <c r="O166" i="4"/>
  <c r="AC165" i="4"/>
  <c r="AB165" i="4"/>
  <c r="AA165" i="4"/>
  <c r="O165" i="4"/>
  <c r="AC164" i="4"/>
  <c r="AB164" i="4"/>
  <c r="AA164" i="4"/>
  <c r="O164" i="4"/>
  <c r="AC163" i="4"/>
  <c r="AB163" i="4"/>
  <c r="AA163" i="4"/>
  <c r="O163" i="4"/>
  <c r="AC162" i="4"/>
  <c r="AB162" i="4"/>
  <c r="AA162" i="4"/>
  <c r="O162" i="4"/>
  <c r="AC161" i="4"/>
  <c r="AB161" i="4"/>
  <c r="AA161" i="4"/>
  <c r="O161" i="4"/>
  <c r="AC160" i="4"/>
  <c r="AB160" i="4"/>
  <c r="AA160" i="4"/>
  <c r="O160" i="4"/>
  <c r="AC159" i="4"/>
  <c r="AB159" i="4"/>
  <c r="AA159" i="4"/>
  <c r="O159" i="4"/>
  <c r="AC158" i="4"/>
  <c r="AB158" i="4"/>
  <c r="AA158" i="4"/>
  <c r="O158" i="4"/>
  <c r="AC157" i="4"/>
  <c r="AB157" i="4"/>
  <c r="AA157" i="4"/>
  <c r="O157" i="4"/>
  <c r="AC156" i="4"/>
  <c r="AB156" i="4"/>
  <c r="AA156" i="4"/>
  <c r="O156" i="4"/>
  <c r="AC155" i="4"/>
  <c r="AB155" i="4"/>
  <c r="AA155" i="4"/>
  <c r="O155" i="4"/>
  <c r="AC154" i="4"/>
  <c r="AB154" i="4"/>
  <c r="AA154" i="4"/>
  <c r="O154" i="4"/>
  <c r="AC153" i="4"/>
  <c r="AB153" i="4"/>
  <c r="AA153" i="4"/>
  <c r="O153" i="4"/>
  <c r="AC152" i="4"/>
  <c r="AB152" i="4"/>
  <c r="AA152" i="4"/>
  <c r="O152" i="4"/>
  <c r="AC151" i="4"/>
  <c r="AB151" i="4"/>
  <c r="AA151" i="4"/>
  <c r="O151" i="4"/>
  <c r="AC150" i="4"/>
  <c r="AB150" i="4"/>
  <c r="AA150" i="4"/>
  <c r="O150" i="4"/>
  <c r="AC149" i="4"/>
  <c r="AB149" i="4"/>
  <c r="AA149" i="4"/>
  <c r="O149" i="4"/>
  <c r="AC148" i="4"/>
  <c r="AB148" i="4"/>
  <c r="AA148" i="4"/>
  <c r="O148" i="4"/>
  <c r="AC147" i="4"/>
  <c r="AB147" i="4"/>
  <c r="AA147" i="4"/>
  <c r="O147" i="4"/>
  <c r="AC146" i="4"/>
  <c r="AB146" i="4"/>
  <c r="AA146" i="4"/>
  <c r="O146" i="4"/>
  <c r="AC145" i="4"/>
  <c r="AB145" i="4"/>
  <c r="AA145" i="4"/>
  <c r="O145" i="4"/>
  <c r="AC144" i="4"/>
  <c r="AB144" i="4"/>
  <c r="AA144" i="4"/>
  <c r="O144" i="4"/>
  <c r="AC143" i="4"/>
  <c r="AB143" i="4"/>
  <c r="AA143" i="4"/>
  <c r="O143" i="4"/>
  <c r="AC142" i="4"/>
  <c r="AB142" i="4"/>
  <c r="AA142" i="4"/>
  <c r="O142" i="4"/>
  <c r="AC141" i="4"/>
  <c r="AB141" i="4"/>
  <c r="AA141" i="4"/>
  <c r="O141" i="4"/>
  <c r="AC140" i="4"/>
  <c r="AB140" i="4"/>
  <c r="AA140" i="4"/>
  <c r="O140" i="4"/>
  <c r="AC139" i="4"/>
  <c r="AB139" i="4"/>
  <c r="AA139" i="4"/>
  <c r="O139" i="4"/>
  <c r="AC138" i="4"/>
  <c r="AB138" i="4"/>
  <c r="AA138" i="4"/>
  <c r="O138" i="4"/>
  <c r="AC137" i="4"/>
  <c r="AB137" i="4"/>
  <c r="AA137" i="4"/>
  <c r="O137" i="4"/>
  <c r="AC136" i="4"/>
  <c r="AB136" i="4"/>
  <c r="AA136" i="4"/>
  <c r="O136" i="4"/>
  <c r="AC135" i="4"/>
  <c r="AB135" i="4"/>
  <c r="AA135" i="4"/>
  <c r="O135" i="4"/>
  <c r="AC134" i="4"/>
  <c r="AB134" i="4"/>
  <c r="AA134" i="4"/>
  <c r="O134" i="4"/>
  <c r="AC133" i="4"/>
  <c r="AB133" i="4"/>
  <c r="AA133" i="4"/>
  <c r="O133" i="4"/>
  <c r="AC132" i="4"/>
  <c r="AB132" i="4"/>
  <c r="AA132" i="4"/>
  <c r="O132" i="4"/>
  <c r="AC131" i="4"/>
  <c r="AB131" i="4"/>
  <c r="AA131" i="4"/>
  <c r="O131" i="4"/>
  <c r="AC130" i="4"/>
  <c r="AB130" i="4"/>
  <c r="AA130" i="4"/>
  <c r="O130" i="4"/>
  <c r="AC129" i="4"/>
  <c r="AB129" i="4"/>
  <c r="AA129" i="4"/>
  <c r="O129" i="4"/>
  <c r="AC128" i="4"/>
  <c r="AB128" i="4"/>
  <c r="AA128" i="4"/>
  <c r="O128" i="4"/>
  <c r="AC127" i="4"/>
  <c r="AB127" i="4"/>
  <c r="AA127" i="4"/>
  <c r="O127" i="4"/>
  <c r="AC126" i="4"/>
  <c r="AB126" i="4"/>
  <c r="AA126" i="4"/>
  <c r="O126" i="4"/>
  <c r="AC125" i="4"/>
  <c r="AB125" i="4"/>
  <c r="AA125" i="4"/>
  <c r="O125" i="4"/>
  <c r="AC124" i="4"/>
  <c r="AB124" i="4"/>
  <c r="AA124" i="4"/>
  <c r="O124" i="4"/>
  <c r="AC123" i="4"/>
  <c r="AB123" i="4"/>
  <c r="AA123" i="4"/>
  <c r="O123" i="4"/>
  <c r="AC122" i="4"/>
  <c r="AB122" i="4"/>
  <c r="AA122" i="4"/>
  <c r="O122" i="4"/>
  <c r="AC121" i="4"/>
  <c r="AB121" i="4"/>
  <c r="AA121" i="4"/>
  <c r="O121" i="4"/>
  <c r="AC120" i="4"/>
  <c r="AB120" i="4"/>
  <c r="AA120" i="4"/>
  <c r="O120" i="4"/>
  <c r="AC119" i="4"/>
  <c r="AB119" i="4"/>
  <c r="AA119" i="4"/>
  <c r="O119" i="4"/>
  <c r="AC118" i="4"/>
  <c r="AB118" i="4"/>
  <c r="AA118" i="4"/>
  <c r="O118" i="4"/>
  <c r="AC117" i="4"/>
  <c r="AB117" i="4"/>
  <c r="AA117" i="4"/>
  <c r="O117" i="4"/>
  <c r="AC116" i="4"/>
  <c r="AB116" i="4"/>
  <c r="AA116" i="4"/>
  <c r="O116" i="4"/>
  <c r="AC115" i="4"/>
  <c r="AB115" i="4"/>
  <c r="AA115" i="4"/>
  <c r="O115" i="4"/>
  <c r="AC114" i="4"/>
  <c r="AB114" i="4"/>
  <c r="AA114" i="4"/>
  <c r="O114" i="4"/>
  <c r="AC113" i="4"/>
  <c r="AB113" i="4"/>
  <c r="AA113" i="4"/>
  <c r="O113" i="4"/>
  <c r="AC112" i="4"/>
  <c r="AB112" i="4"/>
  <c r="AA112" i="4"/>
  <c r="O112" i="4"/>
  <c r="AC111" i="4"/>
  <c r="AB111" i="4"/>
  <c r="AA111" i="4"/>
  <c r="O111" i="4"/>
  <c r="AC110" i="4"/>
  <c r="AB110" i="4"/>
  <c r="AA110" i="4"/>
  <c r="O110" i="4"/>
  <c r="AC109" i="4"/>
  <c r="AB109" i="4"/>
  <c r="AA109" i="4"/>
  <c r="O109" i="4"/>
  <c r="AC108" i="4"/>
  <c r="AB108" i="4"/>
  <c r="AA108" i="4"/>
  <c r="O108" i="4"/>
  <c r="AC107" i="4"/>
  <c r="AB107" i="4"/>
  <c r="AA107" i="4"/>
  <c r="O107" i="4"/>
  <c r="AC106" i="4"/>
  <c r="AB106" i="4"/>
  <c r="AA106" i="4"/>
  <c r="O106" i="4"/>
  <c r="AC105" i="4"/>
  <c r="AB105" i="4"/>
  <c r="AA105" i="4"/>
  <c r="O105" i="4"/>
  <c r="AC104" i="4"/>
  <c r="AB104" i="4"/>
  <c r="AA104" i="4"/>
  <c r="O104" i="4"/>
  <c r="AC103" i="4"/>
  <c r="AB103" i="4"/>
  <c r="AA103" i="4"/>
  <c r="O103" i="4"/>
  <c r="AC102" i="4"/>
  <c r="AB102" i="4"/>
  <c r="AA102" i="4"/>
  <c r="O102" i="4"/>
  <c r="AC101" i="4"/>
  <c r="AB101" i="4"/>
  <c r="AA101" i="4"/>
  <c r="O101" i="4"/>
  <c r="AC100" i="4"/>
  <c r="AB100" i="4"/>
  <c r="AA100" i="4"/>
  <c r="O100" i="4"/>
  <c r="AC99" i="4"/>
  <c r="AB99" i="4"/>
  <c r="AA99" i="4"/>
  <c r="O99" i="4"/>
  <c r="AC98" i="4"/>
  <c r="AB98" i="4"/>
  <c r="AA98" i="4"/>
  <c r="O98" i="4"/>
  <c r="AC97" i="4"/>
  <c r="AB97" i="4"/>
  <c r="AA97" i="4"/>
  <c r="O97" i="4"/>
  <c r="AC96" i="4"/>
  <c r="AB96" i="4"/>
  <c r="AA96" i="4"/>
  <c r="O96" i="4"/>
  <c r="AC95" i="4"/>
  <c r="AB95" i="4"/>
  <c r="AA95" i="4"/>
  <c r="O95" i="4"/>
  <c r="AC94" i="4"/>
  <c r="AB94" i="4"/>
  <c r="AA94" i="4"/>
  <c r="O94" i="4"/>
  <c r="AC93" i="4"/>
  <c r="AB93" i="4"/>
  <c r="AA93" i="4"/>
  <c r="O93" i="4"/>
  <c r="AC92" i="4"/>
  <c r="AB92" i="4"/>
  <c r="AA92" i="4"/>
  <c r="O92" i="4"/>
  <c r="AC91" i="4"/>
  <c r="AB91" i="4"/>
  <c r="AA91" i="4"/>
  <c r="O91" i="4"/>
  <c r="AC90" i="4"/>
  <c r="AB90" i="4"/>
  <c r="AA90" i="4"/>
  <c r="O90" i="4"/>
  <c r="AC89" i="4"/>
  <c r="AB89" i="4"/>
  <c r="AA89" i="4"/>
  <c r="O89" i="4"/>
  <c r="AC88" i="4"/>
  <c r="AB88" i="4"/>
  <c r="AA88" i="4"/>
  <c r="O88" i="4"/>
  <c r="AC87" i="4"/>
  <c r="AB87" i="4"/>
  <c r="AA87" i="4"/>
  <c r="O87" i="4"/>
  <c r="AC86" i="4"/>
  <c r="AB86" i="4"/>
  <c r="AA86" i="4"/>
  <c r="O86" i="4"/>
  <c r="AC85" i="4"/>
  <c r="AB85" i="4"/>
  <c r="AA85" i="4"/>
  <c r="O85" i="4"/>
  <c r="AC84" i="4"/>
  <c r="AB84" i="4"/>
  <c r="AA84" i="4"/>
  <c r="O84" i="4"/>
  <c r="AC83" i="4"/>
  <c r="AB83" i="4"/>
  <c r="AA83" i="4"/>
  <c r="O83" i="4"/>
  <c r="AC82" i="4"/>
  <c r="AB82" i="4"/>
  <c r="AA82" i="4"/>
  <c r="O82" i="4"/>
  <c r="AC81" i="4"/>
  <c r="AB81" i="4"/>
  <c r="AA81" i="4"/>
  <c r="O81" i="4"/>
  <c r="AC80" i="4"/>
  <c r="AB80" i="4"/>
  <c r="AA80" i="4"/>
  <c r="O80" i="4"/>
  <c r="AC79" i="4"/>
  <c r="AB79" i="4"/>
  <c r="AA79" i="4"/>
  <c r="O79" i="4"/>
  <c r="AC78" i="4"/>
  <c r="AB78" i="4"/>
  <c r="AA78" i="4"/>
  <c r="O78" i="4"/>
  <c r="AC77" i="4"/>
  <c r="AB77" i="4"/>
  <c r="AA77" i="4"/>
  <c r="O77" i="4"/>
  <c r="AC76" i="4"/>
  <c r="AB76" i="4"/>
  <c r="AA76" i="4"/>
  <c r="O76" i="4"/>
  <c r="AC75" i="4"/>
  <c r="AB75" i="4"/>
  <c r="AA75" i="4"/>
  <c r="O75" i="4"/>
  <c r="AC74" i="4"/>
  <c r="AB74" i="4"/>
  <c r="AA74" i="4"/>
  <c r="O74" i="4"/>
  <c r="AC73" i="4"/>
  <c r="AB73" i="4"/>
  <c r="AA73" i="4"/>
  <c r="O73" i="4"/>
  <c r="AC72" i="4"/>
  <c r="AB72" i="4"/>
  <c r="AA72" i="4"/>
  <c r="O72" i="4"/>
  <c r="AC71" i="4"/>
  <c r="AB71" i="4"/>
  <c r="AA71" i="4"/>
  <c r="O71" i="4"/>
  <c r="AC70" i="4"/>
  <c r="AB70" i="4"/>
  <c r="AA70" i="4"/>
  <c r="O70" i="4"/>
  <c r="AC69" i="4"/>
  <c r="AB69" i="4"/>
  <c r="AA69" i="4"/>
  <c r="O69" i="4"/>
  <c r="AC68" i="4"/>
  <c r="AB68" i="4"/>
  <c r="AA68" i="4"/>
  <c r="O68" i="4"/>
  <c r="AC67" i="4"/>
  <c r="AB67" i="4"/>
  <c r="AA67" i="4"/>
  <c r="O67" i="4"/>
  <c r="AC66" i="4"/>
  <c r="AB66" i="4"/>
  <c r="AA66" i="4"/>
  <c r="O66" i="4"/>
  <c r="AC65" i="4"/>
  <c r="AB65" i="4"/>
  <c r="AA65" i="4"/>
  <c r="O65" i="4"/>
  <c r="AC64" i="4"/>
  <c r="AB64" i="4"/>
  <c r="AA64" i="4"/>
  <c r="O64" i="4"/>
  <c r="AC63" i="4"/>
  <c r="AB63" i="4"/>
  <c r="AA63" i="4"/>
  <c r="O63" i="4"/>
  <c r="AC62" i="4"/>
  <c r="AB62" i="4"/>
  <c r="AA62" i="4"/>
  <c r="O62" i="4"/>
  <c r="AC61" i="4"/>
  <c r="AB61" i="4"/>
  <c r="AA61" i="4"/>
  <c r="O61" i="4"/>
  <c r="AC60" i="4"/>
  <c r="AB60" i="4"/>
  <c r="AA60" i="4"/>
  <c r="O60" i="4"/>
  <c r="AC59" i="4"/>
  <c r="AB59" i="4"/>
  <c r="AA59" i="4"/>
  <c r="O59" i="4"/>
  <c r="AC58" i="4"/>
  <c r="AB58" i="4"/>
  <c r="AA58" i="4"/>
  <c r="O58" i="4"/>
  <c r="AC57" i="4"/>
  <c r="AB57" i="4"/>
  <c r="AA57" i="4"/>
  <c r="O57" i="4"/>
  <c r="AC56" i="4"/>
  <c r="AB56" i="4"/>
  <c r="AA56" i="4"/>
  <c r="O56" i="4"/>
  <c r="AC55" i="4"/>
  <c r="AB55" i="4"/>
  <c r="AA55" i="4"/>
  <c r="O55" i="4"/>
  <c r="AC54" i="4"/>
  <c r="AB54" i="4"/>
  <c r="AA54" i="4"/>
  <c r="O54" i="4"/>
  <c r="AC53" i="4"/>
  <c r="AB53" i="4"/>
  <c r="AA53" i="4"/>
  <c r="O53" i="4"/>
  <c r="AC52" i="4"/>
  <c r="AB52" i="4"/>
  <c r="AA52" i="4"/>
  <c r="O52" i="4"/>
  <c r="AC51" i="4"/>
  <c r="AB51" i="4"/>
  <c r="AA51" i="4"/>
  <c r="AC50" i="4"/>
  <c r="AB50" i="4"/>
  <c r="AA50" i="4"/>
  <c r="O50" i="4"/>
  <c r="AC49" i="4"/>
  <c r="AB49" i="4"/>
  <c r="AA49" i="4"/>
  <c r="O49" i="4"/>
  <c r="AC48" i="4"/>
  <c r="AB48" i="4"/>
  <c r="AA48" i="4"/>
  <c r="O48" i="4"/>
  <c r="AC47" i="4"/>
  <c r="AB47" i="4"/>
  <c r="AA47" i="4"/>
  <c r="O47" i="4"/>
  <c r="AC46" i="4"/>
  <c r="AB46" i="4"/>
  <c r="AA46" i="4"/>
  <c r="O46" i="4"/>
  <c r="AC45" i="4"/>
  <c r="AB45" i="4"/>
  <c r="AA45" i="4"/>
  <c r="O45" i="4"/>
  <c r="AC44" i="4"/>
  <c r="AB44" i="4"/>
  <c r="AA44" i="4"/>
  <c r="O44" i="4"/>
  <c r="AC43" i="4"/>
  <c r="AB43" i="4"/>
  <c r="AA43" i="4"/>
  <c r="O43" i="4"/>
  <c r="AC42" i="4"/>
  <c r="AB42" i="4"/>
  <c r="AA42" i="4"/>
  <c r="O42" i="4"/>
  <c r="AC41" i="4"/>
  <c r="AB41" i="4"/>
  <c r="AA41" i="4"/>
  <c r="O41" i="4"/>
  <c r="AC40" i="4"/>
  <c r="AB40" i="4"/>
  <c r="AA40" i="4"/>
  <c r="O40" i="4"/>
  <c r="AC39" i="4"/>
  <c r="AB39" i="4"/>
  <c r="AA39" i="4"/>
  <c r="O39" i="4"/>
  <c r="AC38" i="4"/>
  <c r="AB38" i="4"/>
  <c r="AA38" i="4"/>
  <c r="O38" i="4"/>
  <c r="AC37" i="4"/>
  <c r="AB37" i="4"/>
  <c r="AA37" i="4"/>
  <c r="O37" i="4"/>
  <c r="AC36" i="4"/>
  <c r="AB36" i="4"/>
  <c r="AA36" i="4"/>
  <c r="O36" i="4"/>
  <c r="AC35" i="4"/>
  <c r="AB35" i="4"/>
  <c r="AA35" i="4"/>
  <c r="O35" i="4"/>
  <c r="AC34" i="4"/>
  <c r="AB34" i="4"/>
  <c r="AA34" i="4"/>
  <c r="O34" i="4"/>
  <c r="AC33" i="4"/>
  <c r="AB33" i="4"/>
  <c r="AA33" i="4"/>
  <c r="O33" i="4"/>
  <c r="AC32" i="4"/>
  <c r="AB32" i="4"/>
  <c r="AA32" i="4"/>
  <c r="O32" i="4"/>
  <c r="AC31" i="4"/>
  <c r="AB31" i="4"/>
  <c r="AA31" i="4"/>
  <c r="O31" i="4"/>
  <c r="AC30" i="4"/>
  <c r="AB30" i="4"/>
  <c r="AA30" i="4"/>
  <c r="O30" i="4"/>
  <c r="AC29" i="4"/>
  <c r="AB29" i="4"/>
  <c r="AA29" i="4"/>
  <c r="O29" i="4"/>
  <c r="AC28" i="4"/>
  <c r="AB28" i="4"/>
  <c r="AA28" i="4"/>
  <c r="O28" i="4"/>
  <c r="AC27" i="4"/>
  <c r="AB27" i="4"/>
  <c r="AA27" i="4"/>
  <c r="O27" i="4"/>
  <c r="AC26" i="4"/>
  <c r="AB26" i="4"/>
  <c r="AA26" i="4"/>
  <c r="O26" i="4"/>
  <c r="AC25" i="4"/>
  <c r="AB25" i="4"/>
  <c r="AA25" i="4"/>
  <c r="O25" i="4"/>
  <c r="AC24" i="4"/>
  <c r="AB24" i="4"/>
  <c r="AA24" i="4"/>
  <c r="O24" i="4"/>
  <c r="AC23" i="4"/>
  <c r="AB23" i="4"/>
  <c r="AA23" i="4"/>
  <c r="O23" i="4"/>
  <c r="AC22" i="4"/>
  <c r="AB22" i="4"/>
  <c r="AA22" i="4"/>
  <c r="O22" i="4"/>
  <c r="AC21" i="4"/>
  <c r="AB21" i="4"/>
  <c r="AA21" i="4"/>
  <c r="O21" i="4"/>
  <c r="AC20" i="4"/>
  <c r="AB20" i="4"/>
  <c r="AA20" i="4"/>
  <c r="O20" i="4"/>
  <c r="AC19" i="4"/>
  <c r="AB19" i="4"/>
  <c r="AA19" i="4"/>
  <c r="O19" i="4"/>
  <c r="AC18" i="4"/>
  <c r="AB18" i="4"/>
  <c r="AA18" i="4"/>
  <c r="O18" i="4"/>
  <c r="AC17" i="4"/>
  <c r="AB17" i="4"/>
  <c r="AA17" i="4"/>
  <c r="O17" i="4"/>
  <c r="AC16" i="4"/>
  <c r="AB16" i="4"/>
  <c r="AA16" i="4"/>
  <c r="O16" i="4"/>
  <c r="AC15" i="4"/>
  <c r="AB15" i="4"/>
  <c r="AA15" i="4"/>
  <c r="O15" i="4"/>
  <c r="AC14" i="4"/>
  <c r="AB14" i="4"/>
  <c r="AA14" i="4"/>
  <c r="O14" i="4"/>
  <c r="AC13" i="4"/>
  <c r="AB13" i="4"/>
  <c r="AA13" i="4"/>
  <c r="O13" i="4"/>
  <c r="AC12" i="4"/>
  <c r="AB12" i="4"/>
  <c r="AA12" i="4"/>
  <c r="O12" i="4"/>
  <c r="AC11" i="4"/>
  <c r="AB11" i="4"/>
  <c r="AA11" i="4"/>
  <c r="O11" i="4"/>
  <c r="AC10" i="4"/>
  <c r="AB10" i="4"/>
  <c r="AA10" i="4"/>
  <c r="O10" i="4"/>
  <c r="AC9" i="4"/>
  <c r="AB9" i="4"/>
  <c r="AA9" i="4"/>
  <c r="O9" i="4"/>
  <c r="AC8" i="4"/>
  <c r="AB8" i="4"/>
  <c r="AA8" i="4"/>
  <c r="O8" i="4"/>
  <c r="AC7" i="4"/>
  <c r="AB7" i="4"/>
  <c r="AA7" i="4"/>
  <c r="O7" i="4"/>
  <c r="AC6" i="4"/>
  <c r="AB6" i="4"/>
  <c r="AA6" i="4"/>
  <c r="O6" i="4"/>
  <c r="AC5" i="4"/>
  <c r="AB5" i="4"/>
  <c r="AA5" i="4"/>
  <c r="O5" i="4"/>
  <c r="AC4" i="4"/>
  <c r="AB4" i="4"/>
  <c r="AA4" i="4"/>
  <c r="O4" i="4"/>
  <c r="AC3" i="4"/>
  <c r="AB3" i="4"/>
  <c r="AA3" i="4"/>
  <c r="O3" i="4"/>
  <c r="AC2" i="4"/>
  <c r="AB2" i="4"/>
  <c r="AA2" i="4"/>
  <c r="O2" i="4"/>
  <c r="A35" i="1"/>
  <c r="O2334" i="4"/>
  <c r="O2335" i="4"/>
  <c r="O2336" i="4"/>
  <c r="O2337" i="4"/>
  <c r="O2338" i="4"/>
  <c r="O2339" i="4"/>
  <c r="O2340" i="4"/>
  <c r="O2341" i="4"/>
  <c r="O2342" i="4"/>
  <c r="O2343" i="4"/>
  <c r="O2344" i="4"/>
  <c r="O2345" i="4"/>
  <c r="O2346" i="4"/>
  <c r="O2347" i="4"/>
  <c r="O2348" i="4"/>
  <c r="O2349" i="4"/>
  <c r="O2350" i="4"/>
  <c r="O2351" i="4"/>
  <c r="O2352" i="4"/>
  <c r="O2353" i="4"/>
  <c r="O2354" i="4"/>
  <c r="D11" i="1"/>
  <c r="C12" i="8"/>
  <c r="D9" i="8"/>
  <c r="H12" i="8"/>
  <c r="F14" i="1"/>
  <c r="C10" i="1"/>
  <c r="G17" i="1"/>
  <c r="C17" i="1"/>
  <c r="I8" i="1"/>
  <c r="C6844" i="7"/>
  <c r="C6781" i="7"/>
  <c r="C6777" i="7"/>
  <c r="C6773" i="7"/>
  <c r="C6769" i="7"/>
  <c r="C6765" i="7"/>
  <c r="C6761" i="7"/>
  <c r="C6757" i="7"/>
  <c r="C6753" i="7"/>
  <c r="C6749" i="7"/>
  <c r="C6745" i="7"/>
  <c r="C6741" i="7"/>
  <c r="C6782" i="7"/>
  <c r="C6774" i="7"/>
  <c r="C6766" i="7"/>
  <c r="C6758" i="7"/>
  <c r="C6750" i="7"/>
  <c r="C6742" i="7"/>
  <c r="C6737" i="7"/>
  <c r="C6733" i="7"/>
  <c r="C6729" i="7"/>
  <c r="C6725" i="7"/>
  <c r="C6721" i="7"/>
  <c r="C6717" i="7"/>
  <c r="C6713" i="7"/>
  <c r="C6709" i="7"/>
  <c r="C6705" i="7"/>
  <c r="C6699" i="7"/>
  <c r="C6693" i="7"/>
  <c r="C6685" i="7"/>
  <c r="C6675" i="7"/>
  <c r="C6669" i="7"/>
  <c r="C6783" i="7"/>
  <c r="C6779" i="7"/>
  <c r="C6775" i="7"/>
  <c r="C6771" i="7"/>
  <c r="C6767" i="7"/>
  <c r="C6763" i="7"/>
  <c r="C6759" i="7"/>
  <c r="C6755" i="7"/>
  <c r="C6751" i="7"/>
  <c r="C6747" i="7"/>
  <c r="C6743" i="7"/>
  <c r="C6847" i="7"/>
  <c r="C6778" i="7"/>
  <c r="C6770" i="7"/>
  <c r="C6762" i="7"/>
  <c r="C6754" i="7"/>
  <c r="C6746" i="7"/>
  <c r="C6739" i="7"/>
  <c r="C6735" i="7"/>
  <c r="C6731" i="7"/>
  <c r="C6727" i="7"/>
  <c r="C6723" i="7"/>
  <c r="C6719" i="7"/>
  <c r="C6715" i="7"/>
  <c r="C6711" i="7"/>
  <c r="C6707" i="7"/>
  <c r="C6703" i="7"/>
  <c r="C6695" i="7"/>
  <c r="C6687" i="7"/>
  <c r="C6679" i="7"/>
  <c r="C6671" i="7"/>
  <c r="C6665" i="7"/>
  <c r="C6776" i="7"/>
  <c r="C6768" i="7"/>
  <c r="C6760" i="7"/>
  <c r="C6752" i="7"/>
  <c r="C6744" i="7"/>
  <c r="C6738" i="7"/>
  <c r="C6734" i="7"/>
  <c r="C6730" i="7"/>
  <c r="C6726" i="7"/>
  <c r="C6722" i="7"/>
  <c r="C6718" i="7"/>
  <c r="C6714" i="7"/>
  <c r="C6710" i="7"/>
  <c r="C6706" i="7"/>
  <c r="C6702" i="7"/>
  <c r="C6698" i="7"/>
  <c r="C6694" i="7"/>
  <c r="C6690" i="7"/>
  <c r="C6686" i="7"/>
  <c r="C6682" i="7"/>
  <c r="C6678" i="7"/>
  <c r="C6674" i="7"/>
  <c r="C6670" i="7"/>
  <c r="C6666" i="7"/>
  <c r="C6697" i="7"/>
  <c r="C6689" i="7"/>
  <c r="C6673" i="7"/>
  <c r="C6780" i="7"/>
  <c r="C6772" i="7"/>
  <c r="C6764" i="7"/>
  <c r="C6756" i="7"/>
  <c r="C6748" i="7"/>
  <c r="C6740" i="7"/>
  <c r="C6736" i="7"/>
  <c r="C6732" i="7"/>
  <c r="C6728" i="7"/>
  <c r="C6724" i="7"/>
  <c r="C6720" i="7"/>
  <c r="C6716" i="7"/>
  <c r="C6712" i="7"/>
  <c r="C6708" i="7"/>
  <c r="C6704" i="7"/>
  <c r="C6700" i="7"/>
  <c r="C6696" i="7"/>
  <c r="C6692" i="7"/>
  <c r="C6688" i="7"/>
  <c r="C6684" i="7"/>
  <c r="C6680" i="7"/>
  <c r="C6676" i="7"/>
  <c r="C6672" i="7"/>
  <c r="C6668" i="7"/>
  <c r="C6701" i="7"/>
  <c r="C6691" i="7"/>
  <c r="C6683" i="7"/>
  <c r="C6677" i="7"/>
  <c r="C6667" i="7"/>
  <c r="C6681" i="7"/>
</calcChain>
</file>

<file path=xl/comments1.xml><?xml version="1.0" encoding="utf-8"?>
<comments xmlns="http://schemas.openxmlformats.org/spreadsheetml/2006/main">
  <authors>
    <author>Phong KT</author>
    <author>Lê Khánh Cường</author>
  </authors>
  <commentList>
    <comment ref="G100" authorId="0" shapeId="0">
      <text>
        <r>
          <rPr>
            <b/>
            <sz val="8"/>
            <color indexed="81"/>
            <rFont val="Tahoma"/>
            <family val="2"/>
          </rPr>
          <t>Phong KT:</t>
        </r>
        <r>
          <rPr>
            <sz val="8"/>
            <color indexed="81"/>
            <rFont val="Tahoma"/>
            <family val="2"/>
          </rPr>
          <t xml:space="preserve">
Sửa năm sinh từ 1985 thành 1986</t>
        </r>
      </text>
    </comment>
    <comment ref="C118" authorId="0" shapeId="0">
      <text>
        <r>
          <rPr>
            <b/>
            <sz val="8"/>
            <color indexed="81"/>
            <rFont val="Tahoma"/>
            <family val="2"/>
          </rPr>
          <t>Phong KT:</t>
        </r>
        <r>
          <rPr>
            <sz val="8"/>
            <color indexed="81"/>
            <rFont val="Tahoma"/>
            <family val="2"/>
          </rPr>
          <t xml:space="preserve">
Sửa từ Đăng thành Đặng</t>
        </r>
      </text>
    </comment>
    <comment ref="G152" authorId="0" shapeId="0">
      <text>
        <r>
          <rPr>
            <b/>
            <sz val="8"/>
            <color indexed="81"/>
            <rFont val="Tahoma"/>
            <family val="2"/>
          </rPr>
          <t>Phong KT:</t>
        </r>
        <r>
          <rPr>
            <sz val="8"/>
            <color indexed="81"/>
            <rFont val="Tahoma"/>
            <family val="2"/>
          </rPr>
          <t xml:space="preserve">
Sửa từ 1985 thành 1986</t>
        </r>
      </text>
    </comment>
    <comment ref="D618" authorId="1" shapeId="0">
      <text>
        <r>
          <rPr>
            <b/>
            <sz val="8"/>
            <color indexed="81"/>
            <rFont val="Tahoma"/>
            <family val="2"/>
          </rPr>
          <t>Lê Khánh Cường:</t>
        </r>
        <r>
          <rPr>
            <sz val="8"/>
            <color indexed="81"/>
            <rFont val="Tahoma"/>
            <family val="2"/>
          </rPr>
          <t xml:space="preserve">
Hoài</t>
        </r>
      </text>
    </comment>
    <comment ref="G701" authorId="1" shapeId="0">
      <text>
        <r>
          <rPr>
            <b/>
            <sz val="8"/>
            <color indexed="81"/>
            <rFont val="Tahoma"/>
            <family val="2"/>
          </rPr>
          <t>Lê Khánh Cường:</t>
        </r>
        <r>
          <rPr>
            <sz val="8"/>
            <color indexed="81"/>
            <rFont val="Tahoma"/>
            <family val="2"/>
          </rPr>
          <t xml:space="preserve">
1/8/78
</t>
        </r>
      </text>
    </comment>
    <comment ref="H821" authorId="1" shapeId="0">
      <text>
        <r>
          <rPr>
            <b/>
            <sz val="8"/>
            <color indexed="81"/>
            <rFont val="Tahoma"/>
            <family val="2"/>
          </rPr>
          <t>Lê Khánh Cường:</t>
        </r>
        <r>
          <rPr>
            <sz val="8"/>
            <color indexed="81"/>
            <rFont val="Tahoma"/>
            <family val="2"/>
          </rPr>
          <t xml:space="preserve">
Xem lại nơi sinh giữa bằng và BĐ</t>
        </r>
      </text>
    </comment>
  </commentList>
</comments>
</file>

<file path=xl/comments2.xml><?xml version="1.0" encoding="utf-8"?>
<comments xmlns="http://schemas.openxmlformats.org/spreadsheetml/2006/main">
  <authors>
    <author>DTSDH_Cuonglk</author>
  </authors>
  <commentList>
    <comment ref="M3864" authorId="0" shapeId="0">
      <text>
        <r>
          <rPr>
            <b/>
            <sz val="8"/>
            <color indexed="81"/>
            <rFont val="Tahoma"/>
            <family val="2"/>
          </rPr>
          <t>DTSDH_Cuonglk:</t>
        </r>
        <r>
          <rPr>
            <sz val="8"/>
            <color indexed="81"/>
            <rFont val="Tahoma"/>
            <family val="2"/>
          </rPr>
          <t xml:space="preserve">
TS. Nguyễn Xuân Dũng</t>
        </r>
      </text>
    </comment>
    <comment ref="M3921" authorId="0" shapeId="0">
      <text>
        <r>
          <rPr>
            <b/>
            <sz val="8"/>
            <color indexed="81"/>
            <rFont val="Tahoma"/>
            <family val="2"/>
          </rPr>
          <t>DTSDH_Cuonglk:</t>
        </r>
        <r>
          <rPr>
            <sz val="8"/>
            <color indexed="81"/>
            <rFont val="Tahoma"/>
            <family val="2"/>
          </rPr>
          <t xml:space="preserve">
TS. Nguyễn Xuân Dũng</t>
        </r>
      </text>
    </comment>
    <comment ref="L5519" authorId="0" shapeId="0">
      <text>
        <r>
          <rPr>
            <b/>
            <sz val="8"/>
            <color indexed="81"/>
            <rFont val="Tahoma"/>
            <family val="2"/>
          </rPr>
          <t>DTSDH_Cuonglk:</t>
        </r>
        <r>
          <rPr>
            <sz val="8"/>
            <color indexed="81"/>
            <rFont val="Tahoma"/>
            <family val="2"/>
          </rPr>
          <t xml:space="preserve">
Viện nghiên cứu Chính sách dân tộc= Viện dân tộc
</t>
        </r>
      </text>
    </comment>
  </commentList>
</comments>
</file>

<file path=xl/sharedStrings.xml><?xml version="1.0" encoding="utf-8"?>
<sst xmlns="http://schemas.openxmlformats.org/spreadsheetml/2006/main" count="110464" uniqueCount="23202">
  <si>
    <t xml:space="preserve">TRƯỜNG ĐẠI HỌC KINH TẾ </t>
  </si>
  <si>
    <r>
      <t>CỘNG HÒA XÃ HỘI CHỦ NGHĨA VIỆT NAM</t>
    </r>
    <r>
      <rPr>
        <b/>
        <sz val="13"/>
        <color theme="1"/>
        <rFont val="Times New Roman"/>
        <family val="1"/>
        <charset val="163"/>
      </rPr>
      <t xml:space="preserve"> </t>
    </r>
    <r>
      <rPr>
        <sz val="13"/>
        <color theme="1"/>
        <rFont val="Times New Roman"/>
        <family val="1"/>
        <charset val="163"/>
      </rPr>
      <t xml:space="preserve">         </t>
    </r>
  </si>
  <si>
    <t>Độc lập - Tự do - Hạnh phúc</t>
  </si>
  <si>
    <t>===================</t>
  </si>
  <si>
    <t>PHIẾU GIAO NHẬN HỒ SƠ</t>
  </si>
  <si>
    <t>ĐỀ NGHỊ BẢO VỆ LUẬN VĂN THẠC SĨ</t>
  </si>
  <si>
    <t>Hình thức đào tạo: Không tập trung</t>
  </si>
  <si>
    <r>
      <t xml:space="preserve">4. Bản sao bằng tốt nghiệp đại học có công chứng Nhà nước </t>
    </r>
    <r>
      <rPr>
        <i/>
        <sz val="13"/>
        <color theme="1"/>
        <rFont val="Times New Roman"/>
        <family val="1"/>
        <charset val="163"/>
      </rPr>
      <t>(1 bản)</t>
    </r>
    <r>
      <rPr>
        <sz val="13"/>
        <color theme="1"/>
        <rFont val="Times New Roman"/>
        <family val="1"/>
        <charset val="163"/>
      </rPr>
      <t xml:space="preserve"> …..….…..….…..….</t>
    </r>
  </si>
  <si>
    <t xml:space="preserve">                                                                           </t>
  </si>
  <si>
    <t>Học viên</t>
  </si>
  <si>
    <t xml:space="preserve">Đại diện Phòng Đào tạo </t>
  </si>
  <si>
    <t>PHÒNG ĐÀO TẠO</t>
  </si>
  <si>
    <r>
      <t xml:space="preserve"> ---------</t>
    </r>
    <r>
      <rPr>
        <sz val="13"/>
        <color theme="1"/>
        <rFont val="Wingdings"/>
        <charset val="2"/>
      </rPr>
      <t>&amp;</t>
    </r>
    <r>
      <rPr>
        <sz val="13"/>
        <color theme="1"/>
        <rFont val="Times New Roman"/>
        <family val="1"/>
        <charset val="163"/>
      </rPr>
      <t>----------</t>
    </r>
  </si>
  <si>
    <t>Sinh ngày:</t>
  </si>
  <si>
    <t xml:space="preserve">Tên đề tài luận văn : </t>
  </si>
  <si>
    <t>Nguyễn Đình Hòa</t>
  </si>
  <si>
    <t>22/01/1985</t>
  </si>
  <si>
    <t xml:space="preserve">Họ và tên giáo viên hướng dẫn : </t>
  </si>
  <si>
    <t xml:space="preserve">Cơ quan công tác :  </t>
  </si>
  <si>
    <t xml:space="preserve">Chuyên ngành:  </t>
  </si>
  <si>
    <t xml:space="preserve">Mã số: </t>
  </si>
  <si>
    <t>Lê Văn Bảo</t>
  </si>
  <si>
    <t>08/12/1969</t>
  </si>
  <si>
    <r>
      <t xml:space="preserve">3. Nhận xét của cán bộ hướng dẫn về quá trình thực hiện luận văn của học viên </t>
    </r>
    <r>
      <rPr>
        <i/>
        <sz val="13"/>
        <color theme="1"/>
        <rFont val="Times New Roman"/>
        <family val="1"/>
        <charset val="163"/>
      </rPr>
      <t>(1bản): ….</t>
    </r>
  </si>
  <si>
    <t>Mã số học viên:</t>
  </si>
  <si>
    <t>STT</t>
  </si>
  <si>
    <t>MHV</t>
  </si>
  <si>
    <t xml:space="preserve">Họ và </t>
  </si>
  <si>
    <t>tên</t>
  </si>
  <si>
    <t>Họ và tên</t>
  </si>
  <si>
    <t>Giới 
tính</t>
  </si>
  <si>
    <t>Ngày sinh</t>
  </si>
  <si>
    <t>Nơi sinh</t>
  </si>
  <si>
    <t>Ngành</t>
  </si>
  <si>
    <t>Số QĐ</t>
  </si>
  <si>
    <t>Ngày QĐ</t>
  </si>
  <si>
    <t>Đợt TS</t>
  </si>
  <si>
    <t>Mã số</t>
  </si>
  <si>
    <t>Khóa</t>
  </si>
  <si>
    <t>Mã số HV</t>
  </si>
  <si>
    <t>Mã số chuyên ngành</t>
  </si>
  <si>
    <t xml:space="preserve">Ngô Ngọc </t>
  </si>
  <si>
    <t>Ánh</t>
  </si>
  <si>
    <t>Ngô Ngọc Ánh</t>
  </si>
  <si>
    <t>Nam</t>
  </si>
  <si>
    <t>30/01/1988</t>
  </si>
  <si>
    <t>Hà Nội</t>
  </si>
  <si>
    <t>Kinh tế đối ngoại</t>
  </si>
  <si>
    <t>30/09/2011</t>
  </si>
  <si>
    <t>Đợt 1/2011</t>
  </si>
  <si>
    <t>QH-2011-E</t>
  </si>
  <si>
    <t xml:space="preserve">Hoàng Xuân </t>
  </si>
  <si>
    <t>Diễm</t>
  </si>
  <si>
    <t>Hoàng Xuân Diễm</t>
  </si>
  <si>
    <t xml:space="preserve">Nữ </t>
  </si>
  <si>
    <t>04/10/1988</t>
  </si>
  <si>
    <t>Hà Nam</t>
  </si>
  <si>
    <t xml:space="preserve">Phạm Thị </t>
  </si>
  <si>
    <t xml:space="preserve">Hoa </t>
  </si>
  <si>
    <t>Phạm Thị Hoa</t>
  </si>
  <si>
    <t>22/10/1985</t>
  </si>
  <si>
    <t>Hải Phòng</t>
  </si>
  <si>
    <t>Nguyễn Mỹ</t>
  </si>
  <si>
    <t>Hương</t>
  </si>
  <si>
    <t>Nguyễn Mỹ Hương</t>
  </si>
  <si>
    <t>Nữ</t>
  </si>
  <si>
    <t>12/04/1968</t>
  </si>
  <si>
    <t xml:space="preserve">Thái Nguyên </t>
  </si>
  <si>
    <t xml:space="preserve">Hỏa Hạnh </t>
  </si>
  <si>
    <t>Nhân</t>
  </si>
  <si>
    <t>Hỏa Hạnh Nhân</t>
  </si>
  <si>
    <t>29/04/1987</t>
  </si>
  <si>
    <t xml:space="preserve">Trần Văn </t>
  </si>
  <si>
    <t xml:space="preserve">Sơn </t>
  </si>
  <si>
    <t>Trần Văn Sơn</t>
  </si>
  <si>
    <t>30/06/1988</t>
  </si>
  <si>
    <t xml:space="preserve">Phạm Huy </t>
  </si>
  <si>
    <t xml:space="preserve">Trung </t>
  </si>
  <si>
    <t>Phạm Huy Trung</t>
  </si>
  <si>
    <t>03/02/1979</t>
  </si>
  <si>
    <t>Quảng Ninh</t>
  </si>
  <si>
    <t>Bùi Cẩm</t>
  </si>
  <si>
    <t>Vân</t>
  </si>
  <si>
    <t>Bùi Cẩm Vân</t>
  </si>
  <si>
    <t>29/11/1986</t>
  </si>
  <si>
    <t xml:space="preserve">Đoàn Thị Lan </t>
  </si>
  <si>
    <t>Anh</t>
  </si>
  <si>
    <t>Đoàn Thị Lan Anh</t>
  </si>
  <si>
    <t>17/08/1986</t>
  </si>
  <si>
    <t xml:space="preserve">Bắc Ninh </t>
  </si>
  <si>
    <t>Tài chính - Ngân hàng</t>
  </si>
  <si>
    <t xml:space="preserve">Mai Việt </t>
  </si>
  <si>
    <t xml:space="preserve">Dũng </t>
  </si>
  <si>
    <t>Mai Việt Dũng</t>
  </si>
  <si>
    <t>30/12/1987</t>
  </si>
  <si>
    <t>Tuyên Quang</t>
  </si>
  <si>
    <t xml:space="preserve">Nguyễn Thị Thu </t>
  </si>
  <si>
    <t xml:space="preserve">Hà </t>
  </si>
  <si>
    <t>Nguyễn Thị Thu Hà</t>
  </si>
  <si>
    <t>14/11/1985</t>
  </si>
  <si>
    <t xml:space="preserve">Nghệ An </t>
  </si>
  <si>
    <t xml:space="preserve">Phan Thị Hồng </t>
  </si>
  <si>
    <t>Phan Thị Hồng Hà</t>
  </si>
  <si>
    <t>20/09/1984</t>
  </si>
  <si>
    <t xml:space="preserve">Trần Ngân </t>
  </si>
  <si>
    <t>Hà</t>
  </si>
  <si>
    <t>Trần Ngân Hà</t>
  </si>
  <si>
    <t>01/02/1989</t>
  </si>
  <si>
    <t>Thái Bình</t>
  </si>
  <si>
    <t>Vũ Thị Thu</t>
  </si>
  <si>
    <t>Hải</t>
  </si>
  <si>
    <t>Vũ Thị Thu Hải</t>
  </si>
  <si>
    <t>24/09/1987</t>
  </si>
  <si>
    <t>Nam Định</t>
  </si>
  <si>
    <t xml:space="preserve">Lê Thu </t>
  </si>
  <si>
    <t>Hằng</t>
  </si>
  <si>
    <t>Lê Thu Hằng</t>
  </si>
  <si>
    <t>14/06/1987</t>
  </si>
  <si>
    <t>Lê Thị Khánh</t>
  </si>
  <si>
    <t>Hiền</t>
  </si>
  <si>
    <t>Lê Thị Khánh Hiền</t>
  </si>
  <si>
    <t>06/11/1983</t>
  </si>
  <si>
    <t xml:space="preserve">Nguyễn Thị Thanh </t>
  </si>
  <si>
    <t>Nguyễn Thị Thanh Hiền</t>
  </si>
  <si>
    <t>02/03/1988</t>
  </si>
  <si>
    <t xml:space="preserve">Vĩnh Phúc </t>
  </si>
  <si>
    <t xml:space="preserve">Vũ Thị </t>
  </si>
  <si>
    <t>Vũ Thị Hiền</t>
  </si>
  <si>
    <t>16/07/1987</t>
  </si>
  <si>
    <t xml:space="preserve">Hưng Yên </t>
  </si>
  <si>
    <t>Nguyễn Thị Thùy</t>
  </si>
  <si>
    <t>Hoa</t>
  </si>
  <si>
    <t>Nguyễn Thị Thùy Hoa</t>
  </si>
  <si>
    <t>27/11/1987</t>
  </si>
  <si>
    <t>Trần Thị</t>
  </si>
  <si>
    <t>Trần Thị Hoa</t>
  </si>
  <si>
    <t>10/07/1986</t>
  </si>
  <si>
    <t xml:space="preserve">Thanh Hóa </t>
  </si>
  <si>
    <t xml:space="preserve">Huệ </t>
  </si>
  <si>
    <t>Nguyễn Thị Thanh Huệ</t>
  </si>
  <si>
    <t>02/02/1974</t>
  </si>
  <si>
    <t xml:space="preserve">Bắc Giang </t>
  </si>
  <si>
    <t xml:space="preserve">Lê Văn </t>
  </si>
  <si>
    <t xml:space="preserve">Hưng </t>
  </si>
  <si>
    <t>Lê Văn Hưng</t>
  </si>
  <si>
    <t xml:space="preserve">Nam </t>
  </si>
  <si>
    <t>12/02/1987</t>
  </si>
  <si>
    <t xml:space="preserve">Bùi Thị Lan </t>
  </si>
  <si>
    <t>Bùi Thị Lan Hương</t>
  </si>
  <si>
    <t>14/12/1987</t>
  </si>
  <si>
    <t>Ninh Bình</t>
  </si>
  <si>
    <t xml:space="preserve">Bùi Thu </t>
  </si>
  <si>
    <t>Bùi Thu Hương</t>
  </si>
  <si>
    <t>07/09/1984</t>
  </si>
  <si>
    <t xml:space="preserve">Đào Thị Thanh </t>
  </si>
  <si>
    <t xml:space="preserve">Hương </t>
  </si>
  <si>
    <t>Đào Thị Thanh Hương</t>
  </si>
  <si>
    <t>13/07/1979</t>
  </si>
  <si>
    <t xml:space="preserve">Hải Phòng </t>
  </si>
  <si>
    <t>Hà Thu</t>
  </si>
  <si>
    <t>Hà Thu Hương</t>
  </si>
  <si>
    <t>05/11/1984</t>
  </si>
  <si>
    <t>Lê Thu</t>
  </si>
  <si>
    <t>Lê Thu Hương</t>
  </si>
  <si>
    <t>08/12/1984</t>
  </si>
  <si>
    <t>Nguyễn Thị Thu Hương</t>
  </si>
  <si>
    <t>09/09/1986</t>
  </si>
  <si>
    <t>Trịnh Thị</t>
  </si>
  <si>
    <t>Hường</t>
  </si>
  <si>
    <t>Trịnh Thị Hường</t>
  </si>
  <si>
    <t>13/10/1984</t>
  </si>
  <si>
    <t xml:space="preserve">Hải Dương </t>
  </si>
  <si>
    <t xml:space="preserve">Nguyễn Quang </t>
  </si>
  <si>
    <t>Huy</t>
  </si>
  <si>
    <t>Nguyễn Quang Huy</t>
  </si>
  <si>
    <t>02/12/1987</t>
  </si>
  <si>
    <t xml:space="preserve">Ngô Thị Thanh </t>
  </si>
  <si>
    <t xml:space="preserve">Huyền </t>
  </si>
  <si>
    <t>Ngô Thị Thanh Huyền</t>
  </si>
  <si>
    <t>27/06/1987</t>
  </si>
  <si>
    <t>Nghệ An</t>
  </si>
  <si>
    <t>Nguyễn Tiến</t>
  </si>
  <si>
    <t>Lâm</t>
  </si>
  <si>
    <t>Nguyễn Tiến Lâm</t>
  </si>
  <si>
    <t>19/02/1987</t>
  </si>
  <si>
    <t>Mai Xuân</t>
  </si>
  <si>
    <t>Lân</t>
  </si>
  <si>
    <t>Mai Xuân Lân</t>
  </si>
  <si>
    <t>11/08/1974</t>
  </si>
  <si>
    <t xml:space="preserve">Nguyễn Thùy </t>
  </si>
  <si>
    <t>Linh</t>
  </si>
  <si>
    <t>Nguyễn Thùy Linh</t>
  </si>
  <si>
    <t>26/07/1987</t>
  </si>
  <si>
    <t xml:space="preserve">Phú Thọ </t>
  </si>
  <si>
    <t>Loan</t>
  </si>
  <si>
    <t>Nguyễn Thị Thanh Loan</t>
  </si>
  <si>
    <t>20/03/1985</t>
  </si>
  <si>
    <t xml:space="preserve">Lê Hồng </t>
  </si>
  <si>
    <t>Minh</t>
  </si>
  <si>
    <t>Lê Hồng Minh</t>
  </si>
  <si>
    <t>22/08/1988</t>
  </si>
  <si>
    <t xml:space="preserve">Nguyễn Thị </t>
  </si>
  <si>
    <t>Nguyễn Thị Minh</t>
  </si>
  <si>
    <t>02/05/1983</t>
  </si>
  <si>
    <t xml:space="preserve">Vũ Thành </t>
  </si>
  <si>
    <t>Vũ Thành Nam</t>
  </si>
  <si>
    <t>14/11/1977</t>
  </si>
  <si>
    <t xml:space="preserve">Đặng Thị Thanh </t>
  </si>
  <si>
    <t>Nga</t>
  </si>
  <si>
    <t>Đặng Thị Thanh Nga</t>
  </si>
  <si>
    <t>14/09/1981</t>
  </si>
  <si>
    <t xml:space="preserve">Ngọc </t>
  </si>
  <si>
    <t>Nguyễn Thị Thanh Ngọc</t>
  </si>
  <si>
    <t>13/06/1988</t>
  </si>
  <si>
    <t>Nhàn</t>
  </si>
  <si>
    <t>Nguyễn Thị Thanh Nhàn</t>
  </si>
  <si>
    <t>22/12/1987</t>
  </si>
  <si>
    <t>Hoàng Hồng</t>
  </si>
  <si>
    <t>Nhung</t>
  </si>
  <si>
    <t>Hoàng Hồng Nhung</t>
  </si>
  <si>
    <t>23/10/1985</t>
  </si>
  <si>
    <t>Nguyễn Thị Nguyệt</t>
  </si>
  <si>
    <t>Nương</t>
  </si>
  <si>
    <t>Nguyễn Thị Nguyệt Nương</t>
  </si>
  <si>
    <t>02/02/1984</t>
  </si>
  <si>
    <t xml:space="preserve">Phạm Thanh </t>
  </si>
  <si>
    <t xml:space="preserve">Phương </t>
  </si>
  <si>
    <t>Phạm Thanh Phương</t>
  </si>
  <si>
    <t>07/04/1986</t>
  </si>
  <si>
    <t xml:space="preserve">Võ Hồng </t>
  </si>
  <si>
    <t>Quang</t>
  </si>
  <si>
    <t>Võ Hồng Quang</t>
  </si>
  <si>
    <t>24/01/1988</t>
  </si>
  <si>
    <t xml:space="preserve">Nguyễn Hòa </t>
  </si>
  <si>
    <t>Quyên</t>
  </si>
  <si>
    <t>Nguyễn Hòa Quyên</t>
  </si>
  <si>
    <t>22/01/1981</t>
  </si>
  <si>
    <t xml:space="preserve">Hoàng Thị </t>
  </si>
  <si>
    <t>Thơm</t>
  </si>
  <si>
    <t>Hoàng Thị Thơm</t>
  </si>
  <si>
    <t>01/03/1985</t>
  </si>
  <si>
    <t xml:space="preserve">Đỗ Đức </t>
  </si>
  <si>
    <t>Toàn</t>
  </si>
  <si>
    <t>Đỗ Đức Toàn</t>
  </si>
  <si>
    <t>27/08/1980</t>
  </si>
  <si>
    <t xml:space="preserve">Lê Mạnh </t>
  </si>
  <si>
    <t>Lê Mạnh Toàn</t>
  </si>
  <si>
    <t>29/09/1985</t>
  </si>
  <si>
    <t xml:space="preserve">Hà Nội </t>
  </si>
  <si>
    <t xml:space="preserve">Nguyễn Thị Như </t>
  </si>
  <si>
    <t>Trang</t>
  </si>
  <si>
    <t>Nguyễn Thị Như Trang</t>
  </si>
  <si>
    <t>19/12/1984</t>
  </si>
  <si>
    <t xml:space="preserve">Đinh Thanh </t>
  </si>
  <si>
    <t>Tú</t>
  </si>
  <si>
    <t>Đinh Thanh Tú</t>
  </si>
  <si>
    <t>05/08/1988</t>
  </si>
  <si>
    <t>Lạng Sơn</t>
  </si>
  <si>
    <t xml:space="preserve">Phan Thị Ngọc </t>
  </si>
  <si>
    <t>Phan Thị Ngọc Tú</t>
  </si>
  <si>
    <t>26/05/1985</t>
  </si>
  <si>
    <t>Nguyễn Thanh</t>
  </si>
  <si>
    <t>Tùng</t>
  </si>
  <si>
    <t>Nguyễn Thanh Tùng</t>
  </si>
  <si>
    <t>02/04/1982</t>
  </si>
  <si>
    <t>Đào Thị Tú</t>
  </si>
  <si>
    <t>Uyên</t>
  </si>
  <si>
    <t>Đào Thị Tú Uyên</t>
  </si>
  <si>
    <t>16/10/1987</t>
  </si>
  <si>
    <t>Phạm Thị Vân</t>
  </si>
  <si>
    <t>01/08/1987</t>
  </si>
  <si>
    <t xml:space="preserve">Lê Thái </t>
  </si>
  <si>
    <t>An</t>
  </si>
  <si>
    <t>Lê Thái An</t>
  </si>
  <si>
    <t>19/09/1986</t>
  </si>
  <si>
    <t>Quảng Bình</t>
  </si>
  <si>
    <t>Quản trị kinh doanh</t>
  </si>
  <si>
    <t>Lê Tuấn</t>
  </si>
  <si>
    <t>Lê Tuấn Anh</t>
  </si>
  <si>
    <t>14/10/1985</t>
  </si>
  <si>
    <t xml:space="preserve">Nguyễn Thị Vân </t>
  </si>
  <si>
    <t>Nguyễn Thị Vân Anh</t>
  </si>
  <si>
    <t>18/09/1988</t>
  </si>
  <si>
    <t>Thân Thị</t>
  </si>
  <si>
    <t>Chung</t>
  </si>
  <si>
    <t>Thân Thị Chung</t>
  </si>
  <si>
    <t>13/09/1979</t>
  </si>
  <si>
    <t xml:space="preserve">Trần Huy </t>
  </si>
  <si>
    <t xml:space="preserve">Chương </t>
  </si>
  <si>
    <t>Trần Huy Chương</t>
  </si>
  <si>
    <t>04/06/1979</t>
  </si>
  <si>
    <t xml:space="preserve">Nguyễn Văn </t>
  </si>
  <si>
    <t>Công</t>
  </si>
  <si>
    <t>Nguyễn Văn Công</t>
  </si>
  <si>
    <t>14/05/1970</t>
  </si>
  <si>
    <t>Cường</t>
  </si>
  <si>
    <t>Nguyễn Thanh Cường</t>
  </si>
  <si>
    <t>26/09/1984</t>
  </si>
  <si>
    <t>Phạm Thuỳ</t>
  </si>
  <si>
    <t>Dung</t>
  </si>
  <si>
    <t>Phạm Thuỳ Dung</t>
  </si>
  <si>
    <t>16/08/1985</t>
  </si>
  <si>
    <t>Hà Giang</t>
  </si>
  <si>
    <t xml:space="preserve">Trần Thị Mỹ </t>
  </si>
  <si>
    <t>Trần Thị Mỹ Dung</t>
  </si>
  <si>
    <t>07/01/1982</t>
  </si>
  <si>
    <t xml:space="preserve">Nguyễn Tiến </t>
  </si>
  <si>
    <t>Nguyễn Tiến Dũng</t>
  </si>
  <si>
    <t>17/10/1988</t>
  </si>
  <si>
    <t>Duyên</t>
  </si>
  <si>
    <t>Nguyễn Thị Duyên</t>
  </si>
  <si>
    <t>02/02/1986</t>
  </si>
  <si>
    <t xml:space="preserve">Ngô Quang </t>
  </si>
  <si>
    <t>Đạt</t>
  </si>
  <si>
    <t>Ngô Quang Đạt</t>
  </si>
  <si>
    <t>04/09/1988</t>
  </si>
  <si>
    <t xml:space="preserve">Nguyễn Đức </t>
  </si>
  <si>
    <t>Đông</t>
  </si>
  <si>
    <t>Nguyễn Đức Đông</t>
  </si>
  <si>
    <t>18/07/1986</t>
  </si>
  <si>
    <t xml:space="preserve">Đặng Thế </t>
  </si>
  <si>
    <t>Đức</t>
  </si>
  <si>
    <t>Đặng Thế Đức</t>
  </si>
  <si>
    <t>02/10/1981</t>
  </si>
  <si>
    <t xml:space="preserve">Nguyễn Minh </t>
  </si>
  <si>
    <t xml:space="preserve">Đức </t>
  </si>
  <si>
    <t>Nguyễn Minh Đức</t>
  </si>
  <si>
    <t>31/10/1983</t>
  </si>
  <si>
    <t xml:space="preserve">Bạch Long </t>
  </si>
  <si>
    <t xml:space="preserve">Giang </t>
  </si>
  <si>
    <t>Bạch Long Giang</t>
  </si>
  <si>
    <t>09/01/1987</t>
  </si>
  <si>
    <t xml:space="preserve">Cao Thị Hoài </t>
  </si>
  <si>
    <t>Cao Thị Hoài Giang</t>
  </si>
  <si>
    <t>06/12/1988</t>
  </si>
  <si>
    <t xml:space="preserve">Phạm Thị Hương </t>
  </si>
  <si>
    <t>Phạm Thị Hương Giang</t>
  </si>
  <si>
    <t>05/11/1985</t>
  </si>
  <si>
    <t xml:space="preserve">Nghiêm Quang </t>
  </si>
  <si>
    <t>Nghiêm Quang Hà</t>
  </si>
  <si>
    <t>02/08/1988</t>
  </si>
  <si>
    <t xml:space="preserve">Trần Thu </t>
  </si>
  <si>
    <t>Trần Thu Hà</t>
  </si>
  <si>
    <t>18/08/1988</t>
  </si>
  <si>
    <t xml:space="preserve">Nguyễn Hồng </t>
  </si>
  <si>
    <t>Nguyễn Hồng Hải</t>
  </si>
  <si>
    <t xml:space="preserve">Nguyễn Sơn </t>
  </si>
  <si>
    <t xml:space="preserve">Hải </t>
  </si>
  <si>
    <t>Nguyễn Sơn Hải</t>
  </si>
  <si>
    <t>25/09/1986</t>
  </si>
  <si>
    <t>Nguyễn Thu</t>
  </si>
  <si>
    <t>Nguyễn Thu Hằng</t>
  </si>
  <si>
    <t>26/10/1980</t>
  </si>
  <si>
    <t>Phạm Thị Thanh</t>
  </si>
  <si>
    <t>Phạm Thị Thanh Hằng</t>
  </si>
  <si>
    <t>13/02/1988</t>
  </si>
  <si>
    <t xml:space="preserve">Võ Nhật </t>
  </si>
  <si>
    <t>Hiếu</t>
  </si>
  <si>
    <t>Võ Nhật Hiếu</t>
  </si>
  <si>
    <t>27/12/1978</t>
  </si>
  <si>
    <t>Nguyễn Thị Như</t>
  </si>
  <si>
    <t>Hiểu</t>
  </si>
  <si>
    <t>Nguyễn Thị Như Hiểu</t>
  </si>
  <si>
    <t>17/10/1985</t>
  </si>
  <si>
    <t xml:space="preserve">Bùi Thị Như </t>
  </si>
  <si>
    <t>Hoài</t>
  </si>
  <si>
    <t>Bùi Thị Như Hoài</t>
  </si>
  <si>
    <t>03/09/1983</t>
  </si>
  <si>
    <t>Nguyễn Phương</t>
  </si>
  <si>
    <t>Hồng</t>
  </si>
  <si>
    <t>Nguyễn Phương Hồng</t>
  </si>
  <si>
    <t>28/07/1982</t>
  </si>
  <si>
    <t>Phạm Thị</t>
  </si>
  <si>
    <t>Phạm Thị Hồng</t>
  </si>
  <si>
    <t>01/11/1987</t>
  </si>
  <si>
    <t xml:space="preserve">Vũ Thị Bích </t>
  </si>
  <si>
    <t>Vũ Thị Bích Hồng</t>
  </si>
  <si>
    <t>08/02/1988</t>
  </si>
  <si>
    <t>Hoàng Thị</t>
  </si>
  <si>
    <t>Huế</t>
  </si>
  <si>
    <t>Hoàng Thị Huế</t>
  </si>
  <si>
    <t>04/03/1988</t>
  </si>
  <si>
    <t>Lê Anh</t>
  </si>
  <si>
    <t>Hưng</t>
  </si>
  <si>
    <t>Lê Anh Hưng</t>
  </si>
  <si>
    <t>08/03/1985</t>
  </si>
  <si>
    <t xml:space="preserve">Dương Thị Thu </t>
  </si>
  <si>
    <t>Dương Thị Thu Hường</t>
  </si>
  <si>
    <t>19/03/1984</t>
  </si>
  <si>
    <t xml:space="preserve">Hoà Bình </t>
  </si>
  <si>
    <t xml:space="preserve">Huy </t>
  </si>
  <si>
    <t>05/09/1986</t>
  </si>
  <si>
    <t>Phạm Minh</t>
  </si>
  <si>
    <t>Phạm Minh Huyền</t>
  </si>
  <si>
    <t>20/11/1985</t>
  </si>
  <si>
    <t>Nguyễn Tùng</t>
  </si>
  <si>
    <t>Nguyễn Tùng Lâm</t>
  </si>
  <si>
    <t>19/10/1977</t>
  </si>
  <si>
    <t>Phan Thị Thanh</t>
  </si>
  <si>
    <t>Lê</t>
  </si>
  <si>
    <t>Phan Thị Thanh Lê</t>
  </si>
  <si>
    <t>05/06/1983</t>
  </si>
  <si>
    <t>Hà Tĩnh</t>
  </si>
  <si>
    <t xml:space="preserve">Trần Thị </t>
  </si>
  <si>
    <t>Luyến</t>
  </si>
  <si>
    <t>Trần Thị Luyến</t>
  </si>
  <si>
    <t>08/11/1983</t>
  </si>
  <si>
    <t>Nguyễn Quỳnh</t>
  </si>
  <si>
    <t>Ngân</t>
  </si>
  <si>
    <t>Nguyễn Quỳnh Ngân</t>
  </si>
  <si>
    <t>22/07/1987</t>
  </si>
  <si>
    <t xml:space="preserve">Vũ Thị Hà </t>
  </si>
  <si>
    <t>Vũ Thị Hà Ngân</t>
  </si>
  <si>
    <t>28/02/1988</t>
  </si>
  <si>
    <t>Vũ Thị Minh</t>
  </si>
  <si>
    <t>Ngọc</t>
  </si>
  <si>
    <t>Vũ Thị Minh Ngọc</t>
  </si>
  <si>
    <t>26/11/1987</t>
  </si>
  <si>
    <t xml:space="preserve">Trần Minh </t>
  </si>
  <si>
    <t>Nguyệt</t>
  </si>
  <si>
    <t>Trần Minh Nguyệt</t>
  </si>
  <si>
    <t>10/10/1986</t>
  </si>
  <si>
    <t xml:space="preserve">Lê Thanh </t>
  </si>
  <si>
    <t>Phương</t>
  </si>
  <si>
    <t>Lê Thanh Phương</t>
  </si>
  <si>
    <t>10/05/1986</t>
  </si>
  <si>
    <t>Vũ Minh</t>
  </si>
  <si>
    <t>Phượng</t>
  </si>
  <si>
    <t>Vũ Minh Phượng</t>
  </si>
  <si>
    <t>30/04/1986</t>
  </si>
  <si>
    <t>Bùi Văn</t>
  </si>
  <si>
    <t>Bùi Văn Quang</t>
  </si>
  <si>
    <t>07/07/1983</t>
  </si>
  <si>
    <t>Nguyễn Văn Quang</t>
  </si>
  <si>
    <t>15/12/1984</t>
  </si>
  <si>
    <t>Đinh Thanh Sơn</t>
  </si>
  <si>
    <t>03/12/1980</t>
  </si>
  <si>
    <t xml:space="preserve">Nguyễn Danh </t>
  </si>
  <si>
    <t>Thăng</t>
  </si>
  <si>
    <t>Nguyễn Danh Thăng</t>
  </si>
  <si>
    <t>25/11/1983</t>
  </si>
  <si>
    <t>Thía</t>
  </si>
  <si>
    <t>Nguyễn Thị Thía</t>
  </si>
  <si>
    <t>10/01/1984</t>
  </si>
  <si>
    <t>Ngô Thị Minh</t>
  </si>
  <si>
    <t>Thu</t>
  </si>
  <si>
    <t>Ngô Thị Minh Thu</t>
  </si>
  <si>
    <t>20/07/1986</t>
  </si>
  <si>
    <t>Trần Thị Thu</t>
  </si>
  <si>
    <t>19/09/1988</t>
  </si>
  <si>
    <t>Đồng Thị Thanh</t>
  </si>
  <si>
    <t>Thủy</t>
  </si>
  <si>
    <t>Đồng Thị Thanh Thủy</t>
  </si>
  <si>
    <t>27/04/1987</t>
  </si>
  <si>
    <t>Đinh Thị Vân</t>
  </si>
  <si>
    <t>Đinh Thị Vân Trang</t>
  </si>
  <si>
    <t>Nguyễn Thị Thu</t>
  </si>
  <si>
    <t>Nguyễn Thị Thu Trang</t>
  </si>
  <si>
    <t>19/03/1987</t>
  </si>
  <si>
    <t>Vũ Thị Thu Trang</t>
  </si>
  <si>
    <t xml:space="preserve">Nguyễn Việt </t>
  </si>
  <si>
    <t>Nguyễn Việt Trung</t>
  </si>
  <si>
    <t>12/01/1984</t>
  </si>
  <si>
    <t>Nguyễn Thanh Tú</t>
  </si>
  <si>
    <t>24/04/1985</t>
  </si>
  <si>
    <t xml:space="preserve">Nguyễn Anh </t>
  </si>
  <si>
    <t>Tuấn</t>
  </si>
  <si>
    <t>Nguyễn Anh Tuấn</t>
  </si>
  <si>
    <t>02/10/1984</t>
  </si>
  <si>
    <t>Sơn La</t>
  </si>
  <si>
    <t>Thái Anh</t>
  </si>
  <si>
    <t>Thái Anh Tuấn</t>
  </si>
  <si>
    <t>06/11/1982</t>
  </si>
  <si>
    <t>Lai Châu</t>
  </si>
  <si>
    <t xml:space="preserve">Trần Anh </t>
  </si>
  <si>
    <t>Trần Anh Tuấn</t>
  </si>
  <si>
    <t>15/07/1983</t>
  </si>
  <si>
    <t>Lê Văn Tùng</t>
  </si>
  <si>
    <t>05/06/1981</t>
  </si>
  <si>
    <t xml:space="preserve">Đặng Trung </t>
  </si>
  <si>
    <t>Tuyến</t>
  </si>
  <si>
    <t>Đặng Trung Tuyến</t>
  </si>
  <si>
    <t>04/08/1987</t>
  </si>
  <si>
    <t xml:space="preserve">Vũ Thanh </t>
  </si>
  <si>
    <t>Tuyền</t>
  </si>
  <si>
    <t>Vũ Thanh Tuyền</t>
  </si>
  <si>
    <t>21/08/1985</t>
  </si>
  <si>
    <t xml:space="preserve">Vân </t>
  </si>
  <si>
    <t>Nguyễn Thị Vân</t>
  </si>
  <si>
    <t>08/05/1987</t>
  </si>
  <si>
    <t xml:space="preserve">Trần </t>
  </si>
  <si>
    <t>Bắc</t>
  </si>
  <si>
    <t>Trần Bắc</t>
  </si>
  <si>
    <t>23/02/1973</t>
  </si>
  <si>
    <t>Quản lý kinh tế</t>
  </si>
  <si>
    <t xml:space="preserve">Nguyễn Cảnh </t>
  </si>
  <si>
    <t>Bảy</t>
  </si>
  <si>
    <t>Nguyễn Cảnh Bảy</t>
  </si>
  <si>
    <t>10/03/1968</t>
  </si>
  <si>
    <t>Bình</t>
  </si>
  <si>
    <t>Đặng Thị Thanh Bình</t>
  </si>
  <si>
    <t>19/01/1977</t>
  </si>
  <si>
    <t>Quảng Trị</t>
  </si>
  <si>
    <t xml:space="preserve">Trần Xuân </t>
  </si>
  <si>
    <t>Trần Xuân Bình</t>
  </si>
  <si>
    <t>14/05/1983</t>
  </si>
  <si>
    <t xml:space="preserve">Lê Thị Minh </t>
  </si>
  <si>
    <t>Châu</t>
  </si>
  <si>
    <t>Lê Thị Minh Châu</t>
  </si>
  <si>
    <t xml:space="preserve">Trần Dũng </t>
  </si>
  <si>
    <t>Chiến</t>
  </si>
  <si>
    <t>Trần Dũng Chiến</t>
  </si>
  <si>
    <t>12/12/1973</t>
  </si>
  <si>
    <t xml:space="preserve">Nguyễn Xuân </t>
  </si>
  <si>
    <t xml:space="preserve">Diệu </t>
  </si>
  <si>
    <t>Nguyễn Xuân Diệu</t>
  </si>
  <si>
    <t>01/08/1977</t>
  </si>
  <si>
    <t>Dũng</t>
  </si>
  <si>
    <t>Lê Dũng</t>
  </si>
  <si>
    <t>08/05/1976</t>
  </si>
  <si>
    <t xml:space="preserve">Trương Đình </t>
  </si>
  <si>
    <t>Trương Đình Dũng</t>
  </si>
  <si>
    <t>01/01/1977</t>
  </si>
  <si>
    <t>Đặng Thị Cẩm</t>
  </si>
  <si>
    <t>Đặng Thị Cẩm Hà</t>
  </si>
  <si>
    <t>08/04/1981</t>
  </si>
  <si>
    <t>Trần Quang</t>
  </si>
  <si>
    <t>Trần Quang Hà</t>
  </si>
  <si>
    <t>25/08/1975</t>
  </si>
  <si>
    <t xml:space="preserve">Trần Thị Thu </t>
  </si>
  <si>
    <t>Trần Thị Thu Hà</t>
  </si>
  <si>
    <t>08/10/1976</t>
  </si>
  <si>
    <t>Lê Hồng Hải</t>
  </si>
  <si>
    <t>20/12/1980</t>
  </si>
  <si>
    <t>Hậu</t>
  </si>
  <si>
    <t>Nguyễn Thị Thu Hậu</t>
  </si>
  <si>
    <t>09/10/1981</t>
  </si>
  <si>
    <t xml:space="preserve">Nguyễn Công </t>
  </si>
  <si>
    <t>Nguyễn Công Hiền</t>
  </si>
  <si>
    <t>12/07/1972</t>
  </si>
  <si>
    <t xml:space="preserve">Từ Thị Thu </t>
  </si>
  <si>
    <t>Từ Thị Thu Hiền</t>
  </si>
  <si>
    <t>08/11/1981</t>
  </si>
  <si>
    <t xml:space="preserve">Đặng Thị Phương </t>
  </si>
  <si>
    <t>Đặng Thị Phương Hoa</t>
  </si>
  <si>
    <t>16/06/1985</t>
  </si>
  <si>
    <t>Phan Thị Tố</t>
  </si>
  <si>
    <t>Phan Thị Tố Hoa</t>
  </si>
  <si>
    <t>05/11/1974</t>
  </si>
  <si>
    <t>Đoàn Xuân</t>
  </si>
  <si>
    <t>Đoàn Xuân Hoài</t>
  </si>
  <si>
    <t>14/06/1982</t>
  </si>
  <si>
    <t>Trương Thị Bích</t>
  </si>
  <si>
    <t>Huệ</t>
  </si>
  <si>
    <t>Trương Thị Bích Huệ</t>
  </si>
  <si>
    <t>29/12/1984</t>
  </si>
  <si>
    <t>Nguyễn Thị</t>
  </si>
  <si>
    <t>Huyền</t>
  </si>
  <si>
    <t>Nguyễn Thị Huyền</t>
  </si>
  <si>
    <t>16/08/1987</t>
  </si>
  <si>
    <t xml:space="preserve">Phan Đăng </t>
  </si>
  <si>
    <t>Kiên</t>
  </si>
  <si>
    <t>Phan Đăng Kiên</t>
  </si>
  <si>
    <t>17/10/1982</t>
  </si>
  <si>
    <t xml:space="preserve">Lê Thị Thu </t>
  </si>
  <si>
    <t>Lan</t>
  </si>
  <si>
    <t>Lê Thị Thu Lan</t>
  </si>
  <si>
    <t>26/04/1981</t>
  </si>
  <si>
    <t xml:space="preserve">Đặng Thị Thái </t>
  </si>
  <si>
    <t>Đặng Thị Thái Linh</t>
  </si>
  <si>
    <t>10/02/1986</t>
  </si>
  <si>
    <t>Nguyễn Thị Mai</t>
  </si>
  <si>
    <t>Nguyễn Thị Mai Loan</t>
  </si>
  <si>
    <t>05/08/1977</t>
  </si>
  <si>
    <t xml:space="preserve">Đinh Văn </t>
  </si>
  <si>
    <t>Long</t>
  </si>
  <si>
    <t>Đinh Văn Long</t>
  </si>
  <si>
    <t>19/02/1976</t>
  </si>
  <si>
    <t xml:space="preserve">Trần Thành </t>
  </si>
  <si>
    <t>Trần Thành Nam</t>
  </si>
  <si>
    <t>14/07/1980</t>
  </si>
  <si>
    <t xml:space="preserve">Trần Tuấn </t>
  </si>
  <si>
    <t>Nghĩa</t>
  </si>
  <si>
    <t>Trần Tuấn Nghĩa</t>
  </si>
  <si>
    <t>05/11/1975</t>
  </si>
  <si>
    <t xml:space="preserve">Trần Nhật </t>
  </si>
  <si>
    <t>Phong</t>
  </si>
  <si>
    <t>Trần Nhật Phong</t>
  </si>
  <si>
    <t>23/10/1983</t>
  </si>
  <si>
    <t xml:space="preserve">Nguyễn Thị Xuân </t>
  </si>
  <si>
    <t>Nguyễn Thị Xuân Phương</t>
  </si>
  <si>
    <t>22/04/1983</t>
  </si>
  <si>
    <t xml:space="preserve">Đà Nẵng </t>
  </si>
  <si>
    <t xml:space="preserve">Lê Thị </t>
  </si>
  <si>
    <t xml:space="preserve">Phượng </t>
  </si>
  <si>
    <t>Lê Thị Phượng</t>
  </si>
  <si>
    <t>06/10/1987</t>
  </si>
  <si>
    <t>Quyết</t>
  </si>
  <si>
    <t>Phan Đăng Quyết</t>
  </si>
  <si>
    <t>06/12/1986</t>
  </si>
  <si>
    <t xml:space="preserve">Nguyễn Mạnh </t>
  </si>
  <si>
    <t>Quỳnh</t>
  </si>
  <si>
    <t>Nguyễn Mạnh Quỳnh</t>
  </si>
  <si>
    <t>05/11/1969</t>
  </si>
  <si>
    <t xml:space="preserve">Lê Minh </t>
  </si>
  <si>
    <t>Sơn</t>
  </si>
  <si>
    <t>Lê Minh Sơn</t>
  </si>
  <si>
    <t>20/11/1983</t>
  </si>
  <si>
    <t xml:space="preserve">Trần  Đình </t>
  </si>
  <si>
    <t xml:space="preserve">Sỹ </t>
  </si>
  <si>
    <t>Trần Đình Sỹ</t>
  </si>
  <si>
    <t>10/10/1961</t>
  </si>
  <si>
    <t>Phan Thị Quỳnh</t>
  </si>
  <si>
    <t xml:space="preserve">Tâm </t>
  </si>
  <si>
    <t>Phan Thị Quỳnh Tâm</t>
  </si>
  <si>
    <t>06/05/1986</t>
  </si>
  <si>
    <t xml:space="preserve">Đặng Văn </t>
  </si>
  <si>
    <t xml:space="preserve">Thái </t>
  </si>
  <si>
    <t>Đặng Văn Thái</t>
  </si>
  <si>
    <t>16/02/1982</t>
  </si>
  <si>
    <t xml:space="preserve">Bùi Đại </t>
  </si>
  <si>
    <t>Thắng</t>
  </si>
  <si>
    <t>Bùi Đại Thắng</t>
  </si>
  <si>
    <t>06/04/1975</t>
  </si>
  <si>
    <t>Nguyễn Mạnh Thắng</t>
  </si>
  <si>
    <t>30/12/1978</t>
  </si>
  <si>
    <t>Trần Thị Minh</t>
  </si>
  <si>
    <t>Thanh</t>
  </si>
  <si>
    <t>Trần Thị Minh Thanh</t>
  </si>
  <si>
    <t>14/08/1975</t>
  </si>
  <si>
    <t xml:space="preserve">Đào Chí </t>
  </si>
  <si>
    <t>Thành</t>
  </si>
  <si>
    <t>Đào Chí Thành</t>
  </si>
  <si>
    <t>12/12/1975</t>
  </si>
  <si>
    <t xml:space="preserve">Lương Trường </t>
  </si>
  <si>
    <t>Thọ</t>
  </si>
  <si>
    <t>Lương Trường Thọ</t>
  </si>
  <si>
    <t>21/06/1972</t>
  </si>
  <si>
    <t xml:space="preserve">Đặng Thị Diệu </t>
  </si>
  <si>
    <t>Thùy</t>
  </si>
  <si>
    <t>Đặng Thị Diệu Thùy</t>
  </si>
  <si>
    <t>10/01/1983</t>
  </si>
  <si>
    <t xml:space="preserve">Nguyễn Thị Mai </t>
  </si>
  <si>
    <t xml:space="preserve">Thủy </t>
  </si>
  <si>
    <t>Nguyễn Thị Mai Thủy</t>
  </si>
  <si>
    <t>29/10/1973</t>
  </si>
  <si>
    <t xml:space="preserve">Nguyễn Lê Phương </t>
  </si>
  <si>
    <t>Nguyễn Lê Phương Trang</t>
  </si>
  <si>
    <t>24/06/1984</t>
  </si>
  <si>
    <t xml:space="preserve">Lê Xuân </t>
  </si>
  <si>
    <t xml:space="preserve">Từ </t>
  </si>
  <si>
    <t>Lê Xuân Từ</t>
  </si>
  <si>
    <t>09/11/1974</t>
  </si>
  <si>
    <t>Nguyễn Anh Tùng</t>
  </si>
  <si>
    <t>30/07/1973</t>
  </si>
  <si>
    <t xml:space="preserve">Đồng Xuân </t>
  </si>
  <si>
    <t>Đồng Xuân Vân</t>
  </si>
  <si>
    <t>27/07/1968</t>
  </si>
  <si>
    <t xml:space="preserve">Phan Công </t>
  </si>
  <si>
    <t>Việt</t>
  </si>
  <si>
    <t>Phan Công Việt</t>
  </si>
  <si>
    <t>20/10/1973</t>
  </si>
  <si>
    <t>Hoàng Thị Quỳnh</t>
  </si>
  <si>
    <t>Hoàng Thị Quỳnh Anh</t>
  </si>
  <si>
    <t>26/02/1982</t>
  </si>
  <si>
    <t xml:space="preserve">Nguyễn Thị Phương </t>
  </si>
  <si>
    <t>Nguyễn Thị Phương Anh</t>
  </si>
  <si>
    <t>05/03/1976</t>
  </si>
  <si>
    <t xml:space="preserve">Nguyễn Tuấn </t>
  </si>
  <si>
    <t>Nguyễn Tuấn Anh</t>
  </si>
  <si>
    <t>28/10/1983</t>
  </si>
  <si>
    <t xml:space="preserve">Phùng Thị Lan </t>
  </si>
  <si>
    <t>Phùng Thị Lan Anh</t>
  </si>
  <si>
    <t>28/04/1978</t>
  </si>
  <si>
    <t xml:space="preserve">Hoàng Phương </t>
  </si>
  <si>
    <t xml:space="preserve">Bắc </t>
  </si>
  <si>
    <t>Hoàng Phương Bắc</t>
  </si>
  <si>
    <t>14/01/1986</t>
  </si>
  <si>
    <t>Lương Thị Ngọc</t>
  </si>
  <si>
    <t>Bích</t>
  </si>
  <si>
    <t>Lương Thị Ngọc Bích</t>
  </si>
  <si>
    <t>04/06/1987</t>
  </si>
  <si>
    <t xml:space="preserve">Trần Thị Hồng </t>
  </si>
  <si>
    <t>Trần Thị Hồng Bích</t>
  </si>
  <si>
    <t>24/01/1985</t>
  </si>
  <si>
    <t xml:space="preserve">Lưu Thị </t>
  </si>
  <si>
    <t>Lưu Thị Bình</t>
  </si>
  <si>
    <t>28/02/1975</t>
  </si>
  <si>
    <t xml:space="preserve">Nguyễn Huy </t>
  </si>
  <si>
    <t>Cảnh</t>
  </si>
  <si>
    <t>Nguyễn Huy Cảnh</t>
  </si>
  <si>
    <t>02/06/1982</t>
  </si>
  <si>
    <t xml:space="preserve">Nguyễn Bá </t>
  </si>
  <si>
    <t>Nguyễn Bá Châu</t>
  </si>
  <si>
    <t>22/06/1966</t>
  </si>
  <si>
    <t xml:space="preserve">Nông Hoài </t>
  </si>
  <si>
    <t>Nông Hoài Châu</t>
  </si>
  <si>
    <t>14/06/1983</t>
  </si>
  <si>
    <t>Bắc Kan</t>
  </si>
  <si>
    <t xml:space="preserve">Bùi Xuân </t>
  </si>
  <si>
    <t>Chương</t>
  </si>
  <si>
    <t>Bùi Xuân Chương</t>
  </si>
  <si>
    <t>16/06/1973</t>
  </si>
  <si>
    <t>Hoàng Xuân Cường</t>
  </si>
  <si>
    <t>13/11/1983</t>
  </si>
  <si>
    <t>Danh</t>
  </si>
  <si>
    <t>Nguyễn Văn Danh</t>
  </si>
  <si>
    <t>28/04/1976</t>
  </si>
  <si>
    <t>Phú Thọ</t>
  </si>
  <si>
    <t>Phùng Huy</t>
  </si>
  <si>
    <t xml:space="preserve">Diễn </t>
  </si>
  <si>
    <t>Phùng Huy Diễn</t>
  </si>
  <si>
    <t>15/09/1987</t>
  </si>
  <si>
    <t>Phạm Đức</t>
  </si>
  <si>
    <t>Phạm Đức Dũng</t>
  </si>
  <si>
    <t>25/02/1981</t>
  </si>
  <si>
    <t>Dương</t>
  </si>
  <si>
    <t>Nguyễn Thùy Dương</t>
  </si>
  <si>
    <t>01/07/1978</t>
  </si>
  <si>
    <t xml:space="preserve">Phạm Ngọc </t>
  </si>
  <si>
    <t>Phạm Ngọc Dương</t>
  </si>
  <si>
    <t>10/10/1980</t>
  </si>
  <si>
    <t xml:space="preserve">Vũ Minh </t>
  </si>
  <si>
    <t>Vũ Minh Đức</t>
  </si>
  <si>
    <t>07/09/1982</t>
  </si>
  <si>
    <t>Hà Thị Hương</t>
  </si>
  <si>
    <t>Giang</t>
  </si>
  <si>
    <t>Hà Thị Hương Giang</t>
  </si>
  <si>
    <t>26/06/1980</t>
  </si>
  <si>
    <t xml:space="preserve">Bùi Mạnh </t>
  </si>
  <si>
    <t>Bùi Mạnh Hà</t>
  </si>
  <si>
    <t>08/05/1978</t>
  </si>
  <si>
    <t xml:space="preserve">Yên Bái </t>
  </si>
  <si>
    <t xml:space="preserve">Nguyễn Thị Lộc </t>
  </si>
  <si>
    <t>Nguyễn Thị Lộc Hà</t>
  </si>
  <si>
    <t>14/06/1985</t>
  </si>
  <si>
    <t>Ngô Thị Thanh Hải</t>
  </si>
  <si>
    <t>09/03/1979</t>
  </si>
  <si>
    <t>Nguyễn Thị Thúy</t>
  </si>
  <si>
    <t>Nguyễn Thị Thúy Hằng</t>
  </si>
  <si>
    <t>16/11/1986</t>
  </si>
  <si>
    <t>Trịnh Thị Bích</t>
  </si>
  <si>
    <t>Trịnh Thị Bích Hằng</t>
  </si>
  <si>
    <t>06/11/1985</t>
  </si>
  <si>
    <t xml:space="preserve">Cao Đức </t>
  </si>
  <si>
    <t>Cao Đức Hiếu</t>
  </si>
  <si>
    <t xml:space="preserve">Hà Quang </t>
  </si>
  <si>
    <t>Hòa</t>
  </si>
  <si>
    <t>Hà Quang Hòa</t>
  </si>
  <si>
    <t>10/03/1976</t>
  </si>
  <si>
    <t xml:space="preserve">Hòa </t>
  </si>
  <si>
    <t>Nguyễn Tiến Hòa</t>
  </si>
  <si>
    <t>26/11/1986</t>
  </si>
  <si>
    <t>Nguyễn Hữu</t>
  </si>
  <si>
    <t>Hoàng</t>
  </si>
  <si>
    <t>Nguyễn Hữu Hoàng</t>
  </si>
  <si>
    <t>17/05/1984</t>
  </si>
  <si>
    <t>Lê Tiến</t>
  </si>
  <si>
    <t>Huân</t>
  </si>
  <si>
    <t>Lê Tiến Huân</t>
  </si>
  <si>
    <t>22/04/1980</t>
  </si>
  <si>
    <t>Nguyễn Công Huân</t>
  </si>
  <si>
    <t>09/01/1978</t>
  </si>
  <si>
    <t xml:space="preserve">Hùng </t>
  </si>
  <si>
    <t>Nguyễn Mạnh Hùng</t>
  </si>
  <si>
    <t xml:space="preserve">Nguyễn Thế </t>
  </si>
  <si>
    <t>Nguyễn Thế Hùng</t>
  </si>
  <si>
    <t>27/10/1975</t>
  </si>
  <si>
    <t>Nguyễn Văn</t>
  </si>
  <si>
    <t>Hùng</t>
  </si>
  <si>
    <t>Nguyễn Văn Hùng</t>
  </si>
  <si>
    <t>15/02/1978</t>
  </si>
  <si>
    <t xml:space="preserve">Vũ Ngọc </t>
  </si>
  <si>
    <t>Vũ Ngọc Hưng</t>
  </si>
  <si>
    <t>28/03/1978</t>
  </si>
  <si>
    <t xml:space="preserve">Hà Đức </t>
  </si>
  <si>
    <t>Hà Đức Huy</t>
  </si>
  <si>
    <t>09/06/1984</t>
  </si>
  <si>
    <t xml:space="preserve">Trần Quang </t>
  </si>
  <si>
    <t>Trần Quang Huy</t>
  </si>
  <si>
    <t>11/04/1982</t>
  </si>
  <si>
    <t>Vũ Xuân</t>
  </si>
  <si>
    <t>Khiêm</t>
  </si>
  <si>
    <t>Vũ Xuân Khiêm</t>
  </si>
  <si>
    <t>21/08/1976</t>
  </si>
  <si>
    <t xml:space="preserve">Nam Định </t>
  </si>
  <si>
    <t>Vũ Thị</t>
  </si>
  <si>
    <t>La</t>
  </si>
  <si>
    <t>Vũ Thị La</t>
  </si>
  <si>
    <t>05/09/1985</t>
  </si>
  <si>
    <t xml:space="preserve">Hoàng Thị Ngọc </t>
  </si>
  <si>
    <t>Hoàng Thị Ngọc Lan</t>
  </si>
  <si>
    <t>04/04/1974</t>
  </si>
  <si>
    <t xml:space="preserve">Đặng Thị Nhật </t>
  </si>
  <si>
    <t>Lệ</t>
  </si>
  <si>
    <t>Đặng Thị Nhật Lệ</t>
  </si>
  <si>
    <t>19/08/1986</t>
  </si>
  <si>
    <t xml:space="preserve">Phạm Thị Thùy </t>
  </si>
  <si>
    <t>Phạm Thị Thùy Linh</t>
  </si>
  <si>
    <t>12/05/1983</t>
  </si>
  <si>
    <t>Hòa Bình</t>
  </si>
  <si>
    <t xml:space="preserve">Nguyễn Ngọc </t>
  </si>
  <si>
    <t>Lĩnh</t>
  </si>
  <si>
    <t>Nguyễn Ngọc Lĩnh</t>
  </si>
  <si>
    <t>10/01/1971</t>
  </si>
  <si>
    <t>Lương</t>
  </si>
  <si>
    <t>Nguyễn Văn Lương</t>
  </si>
  <si>
    <t>07/02/1984</t>
  </si>
  <si>
    <t>Lý</t>
  </si>
  <si>
    <t>Nguyễn Thị Lý</t>
  </si>
  <si>
    <t>05/05/1980</t>
  </si>
  <si>
    <t>Trần Đăng</t>
  </si>
  <si>
    <t>Mạnh</t>
  </si>
  <si>
    <t>Trần Đăng Mạnh</t>
  </si>
  <si>
    <t>10/08/1981</t>
  </si>
  <si>
    <t xml:space="preserve">Lương Bá </t>
  </si>
  <si>
    <t>Lương Bá Minh</t>
  </si>
  <si>
    <t>20/03/1976</t>
  </si>
  <si>
    <t xml:space="preserve">Ngô Thanh </t>
  </si>
  <si>
    <t>Ngô Thanh Minh</t>
  </si>
  <si>
    <t>20/05/1980</t>
  </si>
  <si>
    <t>Nguyễn Khắc</t>
  </si>
  <si>
    <t>Nguyễn Khắc Minh</t>
  </si>
  <si>
    <t>01/05/1972</t>
  </si>
  <si>
    <t xml:space="preserve">Phan Văn </t>
  </si>
  <si>
    <t>Phan Văn Minh</t>
  </si>
  <si>
    <t>26/02/1966</t>
  </si>
  <si>
    <t xml:space="preserve">Vũ Đức </t>
  </si>
  <si>
    <t>Vũ Đức Minh</t>
  </si>
  <si>
    <t>20/12/1985</t>
  </si>
  <si>
    <t xml:space="preserve">Hồ </t>
  </si>
  <si>
    <t>Hồ Nam</t>
  </si>
  <si>
    <t>10/10/1968</t>
  </si>
  <si>
    <t>Nguyễn Sĩ</t>
  </si>
  <si>
    <t>Nguyễn Sĩ Nam</t>
  </si>
  <si>
    <t>02/02/1978</t>
  </si>
  <si>
    <t>Thanh Hóa</t>
  </si>
  <si>
    <t>Vũ Thị Quỳnh</t>
  </si>
  <si>
    <t>Vũ Thị Quỳnh Ngân</t>
  </si>
  <si>
    <t>02/12/1986</t>
  </si>
  <si>
    <t>Cao Đại</t>
  </si>
  <si>
    <t>Cao Đại Nghĩa</t>
  </si>
  <si>
    <t>30/12/1985</t>
  </si>
  <si>
    <t>Nguyễn Trọng</t>
  </si>
  <si>
    <t>Nguyễn Trọng Nghĩa</t>
  </si>
  <si>
    <t>07/11/1980</t>
  </si>
  <si>
    <t>Đỗ Huyền Bảo</t>
  </si>
  <si>
    <t>Đỗ Huyền Bảo Ngọc</t>
  </si>
  <si>
    <t>23/08/1977</t>
  </si>
  <si>
    <t>Dương Bá</t>
  </si>
  <si>
    <t>Nguyên</t>
  </si>
  <si>
    <t>Dương Bá Nguyên</t>
  </si>
  <si>
    <t>14/05/1986</t>
  </si>
  <si>
    <t xml:space="preserve">Bùi Thị </t>
  </si>
  <si>
    <t>Bùi Thị Nhàn</t>
  </si>
  <si>
    <t>20/03/1981</t>
  </si>
  <si>
    <t>Nguyễn Công</t>
  </si>
  <si>
    <t>Nhật</t>
  </si>
  <si>
    <t>Nguyễn Công Nhật</t>
  </si>
  <si>
    <t>07/01/1973</t>
  </si>
  <si>
    <t xml:space="preserve">Đào Thị Mai </t>
  </si>
  <si>
    <t>Đào Thị Mai Nhung</t>
  </si>
  <si>
    <t>29/08/1980</t>
  </si>
  <si>
    <t xml:space="preserve">Nguyễn Hà </t>
  </si>
  <si>
    <t>Nguyễn Hà Phương</t>
  </si>
  <si>
    <t>06/02/1985</t>
  </si>
  <si>
    <t xml:space="preserve">Phan Thị </t>
  </si>
  <si>
    <t>Phan Thị Phương</t>
  </si>
  <si>
    <t>24/08/1985</t>
  </si>
  <si>
    <t xml:space="preserve">Nguyễn Trung </t>
  </si>
  <si>
    <t>Nguyễn Trung Quang</t>
  </si>
  <si>
    <t>12/07/1987</t>
  </si>
  <si>
    <t xml:space="preserve">Đặng Ngọc </t>
  </si>
  <si>
    <t xml:space="preserve">San </t>
  </si>
  <si>
    <t>Đặng Ngọc San</t>
  </si>
  <si>
    <t>29/08/1975</t>
  </si>
  <si>
    <t xml:space="preserve">Lương Văn </t>
  </si>
  <si>
    <t>Sáng</t>
  </si>
  <si>
    <t>Lương Văn Sáng</t>
  </si>
  <si>
    <t>01/01/1976</t>
  </si>
  <si>
    <t>Phạm Xuân</t>
  </si>
  <si>
    <t>Sánh</t>
  </si>
  <si>
    <t>Phạm Xuân Sánh</t>
  </si>
  <si>
    <t>16/10/1979</t>
  </si>
  <si>
    <t>Nguyễn Hữu Sơn</t>
  </si>
  <si>
    <t>20/10/1976</t>
  </si>
  <si>
    <t xml:space="preserve">Nguyễn Thái </t>
  </si>
  <si>
    <t>Nguyễn Thái Sơn</t>
  </si>
  <si>
    <t>21/08/1973</t>
  </si>
  <si>
    <t>Phạm Hồng</t>
  </si>
  <si>
    <t>Phạm Hồng Sơn</t>
  </si>
  <si>
    <t>07/09/1969</t>
  </si>
  <si>
    <t>Tạ Đức</t>
  </si>
  <si>
    <t>Tạ Đức Sơn</t>
  </si>
  <si>
    <t>26/06/1983</t>
  </si>
  <si>
    <t>Tâm</t>
  </si>
  <si>
    <t>Phan Thị Thanh Tâm</t>
  </si>
  <si>
    <t>10/09/1980</t>
  </si>
  <si>
    <t xml:space="preserve">Nguyễn Kim </t>
  </si>
  <si>
    <t>Tấn</t>
  </si>
  <si>
    <t>Nguyễn Kim Tấn</t>
  </si>
  <si>
    <t>06/10/1983</t>
  </si>
  <si>
    <t>Đặng Văn Thắng</t>
  </si>
  <si>
    <t>08/12/1970</t>
  </si>
  <si>
    <t xml:space="preserve">Đặng Xuân </t>
  </si>
  <si>
    <t xml:space="preserve">Thắng </t>
  </si>
  <si>
    <t>Đặng Xuân Thắng</t>
  </si>
  <si>
    <t>03/11/1967</t>
  </si>
  <si>
    <t>Nguyễn Chiến</t>
  </si>
  <si>
    <t>Nguyễn Chiến Thắng</t>
  </si>
  <si>
    <t>12/06/1978</t>
  </si>
  <si>
    <t xml:space="preserve">Nguyễn Duy </t>
  </si>
  <si>
    <t>Nguyễn Duy Thắng</t>
  </si>
  <si>
    <t>17/10/1978</t>
  </si>
  <si>
    <t xml:space="preserve">Phạm Trung </t>
  </si>
  <si>
    <t>Phạm Trung Thành</t>
  </si>
  <si>
    <t>10/12/1982</t>
  </si>
  <si>
    <t xml:space="preserve">Nguyễn Thị Bích </t>
  </si>
  <si>
    <t>Thảo</t>
  </si>
  <si>
    <t>Nguyễn Thị Bích Thảo</t>
  </si>
  <si>
    <t>11/01/1985</t>
  </si>
  <si>
    <t>Vũ Thị Phương</t>
  </si>
  <si>
    <t>Vũ Thị Phương Thảo</t>
  </si>
  <si>
    <t>02/09/1987</t>
  </si>
  <si>
    <t>Lào Cai</t>
  </si>
  <si>
    <t>Thiện</t>
  </si>
  <si>
    <t>Đinh Văn Thiện</t>
  </si>
  <si>
    <t>11/04/1977</t>
  </si>
  <si>
    <t>Lương Đức</t>
  </si>
  <si>
    <t>Lương Đức Thiện</t>
  </si>
  <si>
    <t>01/05/1986</t>
  </si>
  <si>
    <t>Yên Bái</t>
  </si>
  <si>
    <t>Thúy</t>
  </si>
  <si>
    <t>Phạm Hồng Thúy</t>
  </si>
  <si>
    <t>17/03/1982</t>
  </si>
  <si>
    <t>Vĩnh Phúc</t>
  </si>
  <si>
    <t xml:space="preserve">Nguyễn Thanh </t>
  </si>
  <si>
    <t>Nguyễn Thanh Thủy</t>
  </si>
  <si>
    <t>Nguyễn Thị Thu Thủy</t>
  </si>
  <si>
    <t>29/08/1973</t>
  </si>
  <si>
    <t>Phạm Huy Toàn</t>
  </si>
  <si>
    <t>28/02/1982</t>
  </si>
  <si>
    <t>Đinh Quang</t>
  </si>
  <si>
    <t>Trung</t>
  </si>
  <si>
    <t>Đinh Quang Trung</t>
  </si>
  <si>
    <t>18/08/1981</t>
  </si>
  <si>
    <t xml:space="preserve">Tạ Việt </t>
  </si>
  <si>
    <t>Tạ Việt Trung</t>
  </si>
  <si>
    <t>17/08/1978</t>
  </si>
  <si>
    <t xml:space="preserve">Nguyễn Hải </t>
  </si>
  <si>
    <t xml:space="preserve">Trường </t>
  </si>
  <si>
    <t>Nguyễn Hải Trường</t>
  </si>
  <si>
    <t>08/06/1985</t>
  </si>
  <si>
    <t xml:space="preserve">Bùi Thanh </t>
  </si>
  <si>
    <t>Bùi Thanh Tuấn</t>
  </si>
  <si>
    <t>17/07/1983</t>
  </si>
  <si>
    <t>Lê Anh Tuấn</t>
  </si>
  <si>
    <t>11/10/1980</t>
  </si>
  <si>
    <t>Nguyễn Anh</t>
  </si>
  <si>
    <t>02/09/1979</t>
  </si>
  <si>
    <t>Nguyễn Văn Tuấn</t>
  </si>
  <si>
    <t>19/03/1985</t>
  </si>
  <si>
    <t>Trần Anh</t>
  </si>
  <si>
    <t>26/05/1972</t>
  </si>
  <si>
    <t>Trần Danh</t>
  </si>
  <si>
    <t>Trần Danh Tuấn</t>
  </si>
  <si>
    <t>03/06/1977</t>
  </si>
  <si>
    <t xml:space="preserve">Võ Anh </t>
  </si>
  <si>
    <t xml:space="preserve">Tuấn </t>
  </si>
  <si>
    <t>Võ Anh Tuấn</t>
  </si>
  <si>
    <t>19/03/1972</t>
  </si>
  <si>
    <t xml:space="preserve">Hoàng Anh </t>
  </si>
  <si>
    <t>Hoàng Anh Tùng</t>
  </si>
  <si>
    <t>04/03/1979</t>
  </si>
  <si>
    <t xml:space="preserve">Ngụy Văn </t>
  </si>
  <si>
    <t>Tuyên</t>
  </si>
  <si>
    <t>Ngụy Văn Tuyên</t>
  </si>
  <si>
    <t>08/02/1982</t>
  </si>
  <si>
    <t xml:space="preserve">Hà Thị </t>
  </si>
  <si>
    <t xml:space="preserve">Tuyển </t>
  </si>
  <si>
    <t>Hà Thị Tuyển</t>
  </si>
  <si>
    <t>11/03/1978</t>
  </si>
  <si>
    <t xml:space="preserve">Nguyễn Thị Ánh </t>
  </si>
  <si>
    <t>Tuyết</t>
  </si>
  <si>
    <t>Nguyễn Thị Ánh Tuyết</t>
  </si>
  <si>
    <t>20/05/1973</t>
  </si>
  <si>
    <t>Trần Thị Tuyết</t>
  </si>
  <si>
    <t xml:space="preserve">Trần Úy </t>
  </si>
  <si>
    <t xml:space="preserve">Uyên </t>
  </si>
  <si>
    <t>Trần Úy Uyên</t>
  </si>
  <si>
    <t>03/02/1975</t>
  </si>
  <si>
    <t>Vũ Thị Mỹ</t>
  </si>
  <si>
    <t>Vũ Thị Mỹ Vân</t>
  </si>
  <si>
    <t>08/06/1979</t>
  </si>
  <si>
    <t>Dương Thanh</t>
  </si>
  <si>
    <t>Văn</t>
  </si>
  <si>
    <t>Dương Thanh Văn</t>
  </si>
  <si>
    <t>21/02/1984</t>
  </si>
  <si>
    <t>Vạn</t>
  </si>
  <si>
    <t>Trần Văn Vạn</t>
  </si>
  <si>
    <t xml:space="preserve">Bùi Quang </t>
  </si>
  <si>
    <t xml:space="preserve">Vinh </t>
  </si>
  <si>
    <t>Bùi Quang Vinh</t>
  </si>
  <si>
    <t>04/04/1978</t>
  </si>
  <si>
    <t>Vui</t>
  </si>
  <si>
    <t>Nguyễn Thị Vui</t>
  </si>
  <si>
    <t>02/10/1983</t>
  </si>
  <si>
    <t xml:space="preserve">Trần Thị Thanh </t>
  </si>
  <si>
    <t>Xuân</t>
  </si>
  <si>
    <t>Trần Thị Thanh Xuân</t>
  </si>
  <si>
    <t>07/07/1987</t>
  </si>
  <si>
    <t xml:space="preserve">Đỗ Thị Hải </t>
  </si>
  <si>
    <t>Yến</t>
  </si>
  <si>
    <t>Đỗ Thị Hải Yến</t>
  </si>
  <si>
    <t>Nguyễn Ngọc</t>
  </si>
  <si>
    <t>Nguyễn Ngọc Trung</t>
  </si>
  <si>
    <t>16/06/1987</t>
  </si>
  <si>
    <t>Thái Nguyên</t>
  </si>
  <si>
    <t>Giang Tuấn</t>
  </si>
  <si>
    <t>Giang Tuấn Anh</t>
  </si>
  <si>
    <t>02/11/1965</t>
  </si>
  <si>
    <t>Kinh tế chính trị</t>
  </si>
  <si>
    <t>21/12/2011</t>
  </si>
  <si>
    <t>Đợt 2/2011</t>
  </si>
  <si>
    <t>Ninh Công</t>
  </si>
  <si>
    <t>Chức</t>
  </si>
  <si>
    <t>Ninh Công Chức</t>
  </si>
  <si>
    <t>03/02/1985</t>
  </si>
  <si>
    <t>Lã Quốc</t>
  </si>
  <si>
    <t>Lã Quốc Cường</t>
  </si>
  <si>
    <t>15/10/1972</t>
  </si>
  <si>
    <t>Nguyễn Lê</t>
  </si>
  <si>
    <t>Nguyễn Lê Dung</t>
  </si>
  <si>
    <t>10/06/1983</t>
  </si>
  <si>
    <t>Trần Anh Đức</t>
  </si>
  <si>
    <t>07/11/1969</t>
  </si>
  <si>
    <t>Trần Thị Hương</t>
  </si>
  <si>
    <t>Trần Thị Hương Giang</t>
  </si>
  <si>
    <t>09/08/1981</t>
  </si>
  <si>
    <t>Phạm Thị Thu</t>
  </si>
  <si>
    <t>Phạm Thị Thu Hà</t>
  </si>
  <si>
    <t>12/12/1981</t>
  </si>
  <si>
    <t>Nguyễn Thanh Hải</t>
  </si>
  <si>
    <t>27/10/1983</t>
  </si>
  <si>
    <t>Định Thị Mỹ</t>
  </si>
  <si>
    <t>Hạnh</t>
  </si>
  <si>
    <t>Định Thị Mỹ Hạnh</t>
  </si>
  <si>
    <t>16/10/1974</t>
  </si>
  <si>
    <t>Đinh Công</t>
  </si>
  <si>
    <t>Đinh Công Huân</t>
  </si>
  <si>
    <t>23/08/1983</t>
  </si>
  <si>
    <t>Lưu Thị</t>
  </si>
  <si>
    <t>Lưu Thị Huyền</t>
  </si>
  <si>
    <t>08/03/1971</t>
  </si>
  <si>
    <t>Bùi Duy</t>
  </si>
  <si>
    <t>Liệu</t>
  </si>
  <si>
    <t>Bùi Duy Liệu</t>
  </si>
  <si>
    <t>17/05/1980</t>
  </si>
  <si>
    <t>Lê Quang</t>
  </si>
  <si>
    <t>Lê Quang Minh</t>
  </si>
  <si>
    <t>25/12/1987</t>
  </si>
  <si>
    <t>Nguyễn Hoàng</t>
  </si>
  <si>
    <t>Nguyễn Hoàng Minh</t>
  </si>
  <si>
    <t>12/02/1985</t>
  </si>
  <si>
    <t>Phạm Thị Tuyết</t>
  </si>
  <si>
    <t>Phạm Thị Tuyết Minh</t>
  </si>
  <si>
    <t>25/02/1979</t>
  </si>
  <si>
    <t>Đặng Ngọc Viễn</t>
  </si>
  <si>
    <t>Mỹ</t>
  </si>
  <si>
    <t>Đặng Ngọc Viễn Mỹ</t>
  </si>
  <si>
    <t>25/11/1984</t>
  </si>
  <si>
    <t>Nghị</t>
  </si>
  <si>
    <t>Nguyễn Thanh Nghị</t>
  </si>
  <si>
    <t>24/10/1979</t>
  </si>
  <si>
    <t>Thái Quốc</t>
  </si>
  <si>
    <t>Thái Quốc Nguyên</t>
  </si>
  <si>
    <t>26/08/1980</t>
  </si>
  <si>
    <t>Trần Thị Hồng</t>
  </si>
  <si>
    <t>Trần Thị Hồng Nhung</t>
  </si>
  <si>
    <t>13/12/1984</t>
  </si>
  <si>
    <t>Quách Bích</t>
  </si>
  <si>
    <t>Thuận</t>
  </si>
  <si>
    <t>Quách Bích Thuận</t>
  </si>
  <si>
    <t>03/01/1986</t>
  </si>
  <si>
    <t>Đinh Công Tuyên</t>
  </si>
  <si>
    <t>21/11/1977</t>
  </si>
  <si>
    <t>Nguyễn Thị Ánh</t>
  </si>
  <si>
    <t>22/02/1982</t>
  </si>
  <si>
    <t>Đỗ Hải</t>
  </si>
  <si>
    <t>Vinh</t>
  </si>
  <si>
    <t>Đỗ Hải Vinh</t>
  </si>
  <si>
    <t>07/03/1985</t>
  </si>
  <si>
    <t>Phạm Thị Thanh Xuân</t>
  </si>
  <si>
    <t>17/09/1989</t>
  </si>
  <si>
    <t>Lã Thị Hồng</t>
  </si>
  <si>
    <t>Lã Thị Hồng Yến</t>
  </si>
  <si>
    <t>21/04/1963</t>
  </si>
  <si>
    <t>Lại Thị</t>
  </si>
  <si>
    <t>Lại Thị Yến</t>
  </si>
  <si>
    <t>03/09/1982</t>
  </si>
  <si>
    <t>Vũ Thị Vân</t>
  </si>
  <si>
    <t>Vũ Thị Vân Anh</t>
  </si>
  <si>
    <t>18/10/1987</t>
  </si>
  <si>
    <t>Trần Văn</t>
  </si>
  <si>
    <t>Trần Văn Chung</t>
  </si>
  <si>
    <t>03/12/1987</t>
  </si>
  <si>
    <t>Cao Thị Kim</t>
  </si>
  <si>
    <t>Cao Thị Kim Dung</t>
  </si>
  <si>
    <t>19/01/1984</t>
  </si>
  <si>
    <t>Nguyễn Thị Ngân</t>
  </si>
  <si>
    <t>29/12/1988</t>
  </si>
  <si>
    <t>Bùi Hùng</t>
  </si>
  <si>
    <t>Quân</t>
  </si>
  <si>
    <t>Bùi Hùng Quân</t>
  </si>
  <si>
    <t>28/10/1984</t>
  </si>
  <si>
    <t>Nguyễn Thanh Thảo</t>
  </si>
  <si>
    <t>10/09/1989</t>
  </si>
  <si>
    <t>Phan Thị Hồng</t>
  </si>
  <si>
    <t>Phan Thị Hồng Trang</t>
  </si>
  <si>
    <t>23/10/1988</t>
  </si>
  <si>
    <t>Nguyễn Tuấn</t>
  </si>
  <si>
    <t>Nguyễn Tuấn Trung</t>
  </si>
  <si>
    <t>31/05/1988</t>
  </si>
  <si>
    <t>Nguyễn Thị Loan</t>
  </si>
  <si>
    <t>25/12/1988</t>
  </si>
  <si>
    <t>Hoàng Thị Thúy</t>
  </si>
  <si>
    <t>Hoàng Thị Thúy An</t>
  </si>
  <si>
    <t>Lương Quỳnh</t>
  </si>
  <si>
    <t>Lương Quỳnh Anh</t>
  </si>
  <si>
    <t>27/10/1987</t>
  </si>
  <si>
    <t>Trần Thị Lan</t>
  </si>
  <si>
    <t>Trần Thị Lan Anh</t>
  </si>
  <si>
    <t>16/11/1981</t>
  </si>
  <si>
    <t>Trần Văn Đạt</t>
  </si>
  <si>
    <t>29/10/1983</t>
  </si>
  <si>
    <t>Đỗ Thị Vân</t>
  </si>
  <si>
    <t>Đỗ Thị Vân Dung</t>
  </si>
  <si>
    <t>Nguyễn Thị Kim</t>
  </si>
  <si>
    <t>Nguyễn Thị Kim Dung</t>
  </si>
  <si>
    <t>Bắc Ninh</t>
  </si>
  <si>
    <t>18/02/1985</t>
  </si>
  <si>
    <t>Đinh Quang Dương</t>
  </si>
  <si>
    <t>15/12/1986</t>
  </si>
  <si>
    <t>Nguyễn Thị Thúy Hà</t>
  </si>
  <si>
    <t>09/02/1979</t>
  </si>
  <si>
    <t>Trần Thị Ngọc</t>
  </si>
  <si>
    <t>Trần Thị Ngọc Hà</t>
  </si>
  <si>
    <t>12/06/1988</t>
  </si>
  <si>
    <t>Phạm Xuân Hải</t>
  </si>
  <si>
    <t>18/06/1989</t>
  </si>
  <si>
    <t>Nguyễn Thị Thanh</t>
  </si>
  <si>
    <t>Nguyễn Thị Thanh Hằng</t>
  </si>
  <si>
    <t>04/03/1989</t>
  </si>
  <si>
    <t>Đinh Văn</t>
  </si>
  <si>
    <t>Đinh Văn Hạnh</t>
  </si>
  <si>
    <t>18/09/1986</t>
  </si>
  <si>
    <t>Thái Binh</t>
  </si>
  <si>
    <t>Phạm Thị Thu Hiền</t>
  </si>
  <si>
    <t>19/11/1989</t>
  </si>
  <si>
    <t>Nguyễn Xuân</t>
  </si>
  <si>
    <t>Nguyễn Xuân Hoàng</t>
  </si>
  <si>
    <t>01/09/1989</t>
  </si>
  <si>
    <t>04/08/1986</t>
  </si>
  <si>
    <t>Nguyễn Thị Thùy Hương</t>
  </si>
  <si>
    <t>24/11/1985</t>
  </si>
  <si>
    <t>Hưng Yên</t>
  </si>
  <si>
    <t>Đào Thị Thanh</t>
  </si>
  <si>
    <t>Đào Thị Thanh Huyền</t>
  </si>
  <si>
    <t>08/12/1988</t>
  </si>
  <si>
    <t>Vũ Văn</t>
  </si>
  <si>
    <t>Kiểm</t>
  </si>
  <si>
    <t>Vũ Văn Kiểm</t>
  </si>
  <si>
    <t>01/02/1988</t>
  </si>
  <si>
    <t>Lê Thị Thùy</t>
  </si>
  <si>
    <t>Lê Thị Thùy Linh</t>
  </si>
  <si>
    <t>14/11/1987</t>
  </si>
  <si>
    <t>Đinh Thị</t>
  </si>
  <si>
    <t>Đinh Thị Nguyệt</t>
  </si>
  <si>
    <t>14/10/1988</t>
  </si>
  <si>
    <t>16/12/1986</t>
  </si>
  <si>
    <t>Nguyễn Thị Ánh Nhung</t>
  </si>
  <si>
    <t>04/06/1982</t>
  </si>
  <si>
    <t>Lại Thị Phương</t>
  </si>
  <si>
    <t>09/09/1987</t>
  </si>
  <si>
    <t>Phạm Phương</t>
  </si>
  <si>
    <t>Phạm Phương Quyên</t>
  </si>
  <si>
    <t>24/01/1990</t>
  </si>
  <si>
    <t>Hoàng Thị Tâm</t>
  </si>
  <si>
    <t>13/09/1989</t>
  </si>
  <si>
    <t>Phạm Việt</t>
  </si>
  <si>
    <t>Phạm Việt Thành</t>
  </si>
  <si>
    <t>21/11/1987</t>
  </si>
  <si>
    <t>Phùng Thị Hiền</t>
  </si>
  <si>
    <t>Phùng Thị Hiền Thảo</t>
  </si>
  <si>
    <t>24/01/1981</t>
  </si>
  <si>
    <t>Nguyễn Trọng Thủy</t>
  </si>
  <si>
    <t>03/06/1980</t>
  </si>
  <si>
    <t>Trần Thanh</t>
  </si>
  <si>
    <t>Trà</t>
  </si>
  <si>
    <t>Trần Thanh Trà</t>
  </si>
  <si>
    <t>01/11/1988</t>
  </si>
  <si>
    <t>Trưởng</t>
  </si>
  <si>
    <t>Nguyễn Tiến Trưởng</t>
  </si>
  <si>
    <t>24/12/1989</t>
  </si>
  <si>
    <t>Nguyễn Mạnh</t>
  </si>
  <si>
    <t>Nguyễn Mạnh Tuấn</t>
  </si>
  <si>
    <t>25/03/1983</t>
  </si>
  <si>
    <t>Nguyễn Xuân Tùng</t>
  </si>
  <si>
    <t>18/09/1984</t>
  </si>
  <si>
    <t>Tươi</t>
  </si>
  <si>
    <t>Nguyễn Thị Tươi</t>
  </si>
  <si>
    <t>10/10/1984</t>
  </si>
  <si>
    <t>Hải Dương</t>
  </si>
  <si>
    <t>Nguyễn Thanh Vân</t>
  </si>
  <si>
    <t>25/01/1989</t>
  </si>
  <si>
    <t>Trần Ngọc</t>
  </si>
  <si>
    <t>Trần Ngọc Vân</t>
  </si>
  <si>
    <t>23/07/1989</t>
  </si>
  <si>
    <t>Phan Thị Thanh Xuân</t>
  </si>
  <si>
    <t>03/04/1986</t>
  </si>
  <si>
    <t>Bùi Tuấn</t>
  </si>
  <si>
    <t>Bùi Tuấn Anh</t>
  </si>
  <si>
    <t>01/03/1983</t>
  </si>
  <si>
    <t>Đà Nẵng</t>
  </si>
  <si>
    <t>Bùi Nguyễn Xuân</t>
  </si>
  <si>
    <t>Bùi Nguyễn Xuân Anh</t>
  </si>
  <si>
    <t>01/09/1982</t>
  </si>
  <si>
    <t>Lê Nguyên</t>
  </si>
  <si>
    <t>Bảo</t>
  </si>
  <si>
    <t>Lê Nguyên Bảo</t>
  </si>
  <si>
    <t>13/05/1984</t>
  </si>
  <si>
    <t>Lê Vĩnh</t>
  </si>
  <si>
    <t>Lê Vĩnh Bảo</t>
  </si>
  <si>
    <t>11/05/1986</t>
  </si>
  <si>
    <t>Nguyễn Thị Minh Châu</t>
  </si>
  <si>
    <t>08/01/1982</t>
  </si>
  <si>
    <t>Nguyễn Tấn</t>
  </si>
  <si>
    <t>Nguyễn Tấn Cường</t>
  </si>
  <si>
    <t>06/06/1982</t>
  </si>
  <si>
    <t>12/10/1983</t>
  </si>
  <si>
    <t>Quảng Nam</t>
  </si>
  <si>
    <t>Phan Thị Ngọc</t>
  </si>
  <si>
    <t>Phan Thị Ngọc Hà</t>
  </si>
  <si>
    <t>10/09/1988</t>
  </si>
  <si>
    <t>Trần Ngọc Hà</t>
  </si>
  <si>
    <t>25/05/1979</t>
  </si>
  <si>
    <t>Võ Đại</t>
  </si>
  <si>
    <t>Hiệp</t>
  </si>
  <si>
    <t>Võ Đại Hiệp</t>
  </si>
  <si>
    <t>30/05/1976</t>
  </si>
  <si>
    <t xml:space="preserve">Quảng Trị </t>
  </si>
  <si>
    <t>Bùi Nguyên</t>
  </si>
  <si>
    <t>Bùi Nguyên Hòa</t>
  </si>
  <si>
    <t>08/10/1981</t>
  </si>
  <si>
    <t>Nguyễn Đức</t>
  </si>
  <si>
    <t>Nguyễn Đức Hồng</t>
  </si>
  <si>
    <t>26/02/1974</t>
  </si>
  <si>
    <t xml:space="preserve">Quảng Ngãi </t>
  </si>
  <si>
    <t>Lập</t>
  </si>
  <si>
    <t>Nguyễn Đức Lập</t>
  </si>
  <si>
    <t>05/10/1979</t>
  </si>
  <si>
    <t>Nguyễn Văn Lý</t>
  </si>
  <si>
    <t>20/10/1975</t>
  </si>
  <si>
    <t>Văn Quý</t>
  </si>
  <si>
    <t>Văn Quý Mạnh</t>
  </si>
  <si>
    <t xml:space="preserve">Quảng Nam </t>
  </si>
  <si>
    <t>Hoàng Thị Ái</t>
  </si>
  <si>
    <t>Hoàng Thị Ái Nhân</t>
  </si>
  <si>
    <t>07/04/1984</t>
  </si>
  <si>
    <t>Phạm Ngọc</t>
  </si>
  <si>
    <t>Phạm Ngọc Nhân</t>
  </si>
  <si>
    <t>21/02/1981</t>
  </si>
  <si>
    <t>Nguyễn Thị Thu Phương</t>
  </si>
  <si>
    <t>29/04/1983</t>
  </si>
  <si>
    <t xml:space="preserve">Quảng Bình </t>
  </si>
  <si>
    <t>Đoàn Ngọc</t>
  </si>
  <si>
    <t>Đoàn Ngọc Quang</t>
  </si>
  <si>
    <t>13/10/1983</t>
  </si>
  <si>
    <t>Phạm Nhật</t>
  </si>
  <si>
    <t>Phạm Nhật Quang</t>
  </si>
  <si>
    <t>11/02/1981</t>
  </si>
  <si>
    <t>Lương Ngọc</t>
  </si>
  <si>
    <t>Lương Ngọc Sơn</t>
  </si>
  <si>
    <t>03/03/1979</t>
  </si>
  <si>
    <t>Võ Thị Minh</t>
  </si>
  <si>
    <t>Võ Thị Minh Tâm</t>
  </si>
  <si>
    <t>26/02/1979</t>
  </si>
  <si>
    <t>Hồ Thị Đoan</t>
  </si>
  <si>
    <t>Hồ Thị Đoan Thanh</t>
  </si>
  <si>
    <t>31/10/1972</t>
  </si>
  <si>
    <t>Mai Quang</t>
  </si>
  <si>
    <t>Mai Quang Thành</t>
  </si>
  <si>
    <t>08/08/1961</t>
  </si>
  <si>
    <t xml:space="preserve">Bình Định </t>
  </si>
  <si>
    <t>Trần Minh</t>
  </si>
  <si>
    <t>Trần Minh Thành</t>
  </si>
  <si>
    <t>02/01/1985</t>
  </si>
  <si>
    <t>Đỗ Thị Phương</t>
  </si>
  <si>
    <t>Đỗ Thị Phương Thảo</t>
  </si>
  <si>
    <t>14/03/1986</t>
  </si>
  <si>
    <t>Trần Ngọc Phương</t>
  </si>
  <si>
    <t>Trần Ngọc Phương Thảo</t>
  </si>
  <si>
    <t>13/09/1988</t>
  </si>
  <si>
    <t>Hà Thị Bích</t>
  </si>
  <si>
    <t>Thêm</t>
  </si>
  <si>
    <t>Hà Thị Bích Thêm</t>
  </si>
  <si>
    <t>26/07/1978</t>
  </si>
  <si>
    <t>Nguyễn Hữu Thọ</t>
  </si>
  <si>
    <t>13/02/1977</t>
  </si>
  <si>
    <t>Đặng Thị Kim</t>
  </si>
  <si>
    <t>Thoa</t>
  </si>
  <si>
    <t>Đặng Thị Kim Thoa</t>
  </si>
  <si>
    <t>17/11/1985</t>
  </si>
  <si>
    <t>Trần Vũ Anh</t>
  </si>
  <si>
    <t>Thư</t>
  </si>
  <si>
    <t>Trần Vũ Anh Thư</t>
  </si>
  <si>
    <t>08/08/1979</t>
  </si>
  <si>
    <t>Huỳnh Đức</t>
  </si>
  <si>
    <t>Huỳnh Đức Thuận</t>
  </si>
  <si>
    <t>20/11/1984</t>
  </si>
  <si>
    <t>Lê Thị Như</t>
  </si>
  <si>
    <t>Lê Thị Như Thủy</t>
  </si>
  <si>
    <t>01/02/1980</t>
  </si>
  <si>
    <t>Tình</t>
  </si>
  <si>
    <t>Trần Thị Tình</t>
  </si>
  <si>
    <t>20/06/1973</t>
  </si>
  <si>
    <t>Phan Huy</t>
  </si>
  <si>
    <t>Phan Huy Toàn</t>
  </si>
  <si>
    <t>09/10/1971</t>
  </si>
  <si>
    <t>An Giang</t>
  </si>
  <si>
    <t>Nguyễn Thị Hương</t>
  </si>
  <si>
    <t>Nguyễn Thị Hương Trà</t>
  </si>
  <si>
    <t>02/06/1979</t>
  </si>
  <si>
    <t>Nguyễn Phú Minh</t>
  </si>
  <si>
    <t>Trí</t>
  </si>
  <si>
    <t>Nguyễn Phú Minh Trí</t>
  </si>
  <si>
    <t>05/01/1986</t>
  </si>
  <si>
    <t>Phạm Ngọc Trung</t>
  </si>
  <si>
    <t>25/07/1986</t>
  </si>
  <si>
    <t>Lê Anh Tú</t>
  </si>
  <si>
    <t>02/12/1976</t>
  </si>
  <si>
    <t>Hoàng Anh</t>
  </si>
  <si>
    <t>Tứ</t>
  </si>
  <si>
    <t>Hoàng Anh Tứ</t>
  </si>
  <si>
    <t>03/11/1979</t>
  </si>
  <si>
    <t>Trần Đình</t>
  </si>
  <si>
    <t>Trần Đình Tuấn</t>
  </si>
  <si>
    <t>28/03/1979</t>
  </si>
  <si>
    <t>Trịnh Minh</t>
  </si>
  <si>
    <t>Trịnh Minh Tuấn</t>
  </si>
  <si>
    <t>05/12/1988</t>
  </si>
  <si>
    <t xml:space="preserve">Nguyễn </t>
  </si>
  <si>
    <t>Tuởng</t>
  </si>
  <si>
    <t>Nguyễn Tuởng</t>
  </si>
  <si>
    <t>05/03/1978</t>
  </si>
  <si>
    <t>Nguyễn Thị Tuyết</t>
  </si>
  <si>
    <t>27/01/1974</t>
  </si>
  <si>
    <t>Phạm Thị Mai</t>
  </si>
  <si>
    <t>Phạm Thị Mai Vân</t>
  </si>
  <si>
    <t>16/02/1978</t>
  </si>
  <si>
    <t>Trần Minh Vân</t>
  </si>
  <si>
    <t>10/12/1985</t>
  </si>
  <si>
    <t>Vĩ</t>
  </si>
  <si>
    <t>Nguyễn Văn Vĩ</t>
  </si>
  <si>
    <t>17/07/1985</t>
  </si>
  <si>
    <t>Bùi Quốc</t>
  </si>
  <si>
    <t>Bùi Quốc Việt</t>
  </si>
  <si>
    <t>23/05/1981</t>
  </si>
  <si>
    <t xml:space="preserve">Thái Bình </t>
  </si>
  <si>
    <t>Nguyễn Nam</t>
  </si>
  <si>
    <t>Vũ</t>
  </si>
  <si>
    <t>Nguyễn Nam Vũ</t>
  </si>
  <si>
    <t>30/06/1985</t>
  </si>
  <si>
    <t>Chu Thị Ngọc</t>
  </si>
  <si>
    <t>Chu Thị Ngọc Anh</t>
  </si>
  <si>
    <t>18/08/1987</t>
  </si>
  <si>
    <t>Bắc Giang</t>
  </si>
  <si>
    <t>Trần Ngọc Anh</t>
  </si>
  <si>
    <t>21/12/1987</t>
  </si>
  <si>
    <t>Vi Quỳnh</t>
  </si>
  <si>
    <t>Vi Quỳnh Anh</t>
  </si>
  <si>
    <t>08/08/1987</t>
  </si>
  <si>
    <t>Nghiêm Hoàng</t>
  </si>
  <si>
    <t>Nghiêm Hoàng Bắc</t>
  </si>
  <si>
    <t>31/08/1984</t>
  </si>
  <si>
    <t>Phạm Văn</t>
  </si>
  <si>
    <t>Bằng</t>
  </si>
  <si>
    <t>Phạm Văn Bằng</t>
  </si>
  <si>
    <t>01/12/1988</t>
  </si>
  <si>
    <t>Nguyễn Thanh Bình</t>
  </si>
  <si>
    <t>13/03/1975</t>
  </si>
  <si>
    <t>Nguyễn Duy</t>
  </si>
  <si>
    <t>Nguyễn Duy Cường</t>
  </si>
  <si>
    <t>07/02/1983</t>
  </si>
  <si>
    <t>Nguyễn Đình</t>
  </si>
  <si>
    <t>Đàn</t>
  </si>
  <si>
    <t>Nguyễn Đình Đàn</t>
  </si>
  <si>
    <t>03/10/1989</t>
  </si>
  <si>
    <t>Bùi Đình</t>
  </si>
  <si>
    <t>Đạo</t>
  </si>
  <si>
    <t>Bùi Đình Đạo</t>
  </si>
  <si>
    <t>13/08/1981</t>
  </si>
  <si>
    <t>Phạm Thị Ngọc</t>
  </si>
  <si>
    <t>Điệp</t>
  </si>
  <si>
    <t>Phạm Thị Ngọc Điệp</t>
  </si>
  <si>
    <t>12/06/1989</t>
  </si>
  <si>
    <t>Đoàn Minh</t>
  </si>
  <si>
    <t>Điều</t>
  </si>
  <si>
    <t>Đoàn Minh Điều</t>
  </si>
  <si>
    <t>21/12/1983</t>
  </si>
  <si>
    <t>Nguyễn Văn Đông</t>
  </si>
  <si>
    <t>06/08/1972</t>
  </si>
  <si>
    <t>Cao Vũ</t>
  </si>
  <si>
    <t>Cao Vũ Dũng</t>
  </si>
  <si>
    <t>29/03/1989</t>
  </si>
  <si>
    <t>Bùi Việt</t>
  </si>
  <si>
    <t>Bùi Việt Hà</t>
  </si>
  <si>
    <t>24/10/1984</t>
  </si>
  <si>
    <t>Nguyễn Thu Hà</t>
  </si>
  <si>
    <t>10/11/1981</t>
  </si>
  <si>
    <t>Vũ Thu</t>
  </si>
  <si>
    <t>Vũ Thu Hà</t>
  </si>
  <si>
    <t>03/06/1987</t>
  </si>
  <si>
    <t>Đinh Tiến</t>
  </si>
  <si>
    <t>Đinh Tiến Hải</t>
  </si>
  <si>
    <t>20/05/1989</t>
  </si>
  <si>
    <t>01/10/1986</t>
  </si>
  <si>
    <t>Trần Thị Hằng</t>
  </si>
  <si>
    <t>20/07/1988</t>
  </si>
  <si>
    <t>Hiển</t>
  </si>
  <si>
    <t>Phạm Văn Hiển</t>
  </si>
  <si>
    <t>15/05/1988</t>
  </si>
  <si>
    <t>Nguyễn Khải</t>
  </si>
  <si>
    <t>Hoàn</t>
  </si>
  <si>
    <t>Nguyễn Khải Hoàn</t>
  </si>
  <si>
    <t>21/09/1976</t>
  </si>
  <si>
    <t>Nguyễn Thị Hồng</t>
  </si>
  <si>
    <t>18/05/1989</t>
  </si>
  <si>
    <t>Lê Mạnh</t>
  </si>
  <si>
    <t>Lê Mạnh Hùng</t>
  </si>
  <si>
    <t>14/09/1977</t>
  </si>
  <si>
    <t>Thái Nguyên</t>
  </si>
  <si>
    <t>Nguyễn Quốc</t>
  </si>
  <si>
    <t>Nguyễn Quốc Hùng</t>
  </si>
  <si>
    <t>01/11/1984</t>
  </si>
  <si>
    <t>Nguyễn Tuấn Hùng</t>
  </si>
  <si>
    <t>18/06/1975</t>
  </si>
  <si>
    <t>Nguyễn Hồng</t>
  </si>
  <si>
    <t>Nguyễn Hồng Hưng</t>
  </si>
  <si>
    <t>20/02/1979</t>
  </si>
  <si>
    <t>Bùi Thị Thanh</t>
  </si>
  <si>
    <t>Bùi Thị Thanh Hương</t>
  </si>
  <si>
    <t>20/07/1981</t>
  </si>
  <si>
    <t>Nguyễn Thu Hương</t>
  </si>
  <si>
    <t>30/10/1987</t>
  </si>
  <si>
    <t xml:space="preserve"> Bắc Ninh</t>
  </si>
  <si>
    <t>Đỗ Thị Thu</t>
  </si>
  <si>
    <t>Đỗ Thị Thu Hường</t>
  </si>
  <si>
    <t>21/09/1971</t>
  </si>
  <si>
    <t>Nguyễn Thị Hường</t>
  </si>
  <si>
    <t>23/11/1989</t>
  </si>
  <si>
    <t>Nguyễn Long</t>
  </si>
  <si>
    <t>Nguyễn Long Huy</t>
  </si>
  <si>
    <t>26/09/1989</t>
  </si>
  <si>
    <t>Lê Trung</t>
  </si>
  <si>
    <t>Lê Trung Kiên</t>
  </si>
  <si>
    <t>25/01/1983</t>
  </si>
  <si>
    <t>Nguyễn Thị Hoàng</t>
  </si>
  <si>
    <t>Liêm</t>
  </si>
  <si>
    <t>Nguyễn Thị Hoàng Liêm</t>
  </si>
  <si>
    <t>05/04/1983</t>
  </si>
  <si>
    <t>Liên</t>
  </si>
  <si>
    <t>Hoàng Thị Liên</t>
  </si>
  <si>
    <t>10/01/1987</t>
  </si>
  <si>
    <t>Vũ Thị Cẩm</t>
  </si>
  <si>
    <t>Vũ Thị Cẩm Linh</t>
  </si>
  <si>
    <t>05/07/1984</t>
  </si>
  <si>
    <t>Bùi Ngọc</t>
  </si>
  <si>
    <t>Lữ</t>
  </si>
  <si>
    <t>Bùi Ngọc Lữ</t>
  </si>
  <si>
    <t>07/10/1979</t>
  </si>
  <si>
    <t>Đặng Hải</t>
  </si>
  <si>
    <t>Đặng Hải Nam</t>
  </si>
  <si>
    <t>Phạm Thị Nga</t>
  </si>
  <si>
    <t>16/03/1989</t>
  </si>
  <si>
    <t>Bùi Thị</t>
  </si>
  <si>
    <t>Bùi Thị Ngân</t>
  </si>
  <si>
    <t>04/07/1987</t>
  </si>
  <si>
    <t>Phan Ánh</t>
  </si>
  <si>
    <t>Phan Ánh Ngọc</t>
  </si>
  <si>
    <t>29/09/1989</t>
  </si>
  <si>
    <t>Nguyễn Ngọc</t>
  </si>
  <si>
    <t>Phú</t>
  </si>
  <si>
    <t>Nguyễn Ngọc Phú</t>
  </si>
  <si>
    <t>01/01/1981</t>
  </si>
  <si>
    <t>Đặng Trần</t>
  </si>
  <si>
    <t>Phục</t>
  </si>
  <si>
    <t>Đặng Trần Phục</t>
  </si>
  <si>
    <t>13/03/1989</t>
  </si>
  <si>
    <t>Trần Việt</t>
  </si>
  <si>
    <t>Trần Việt Phương</t>
  </si>
  <si>
    <t>30/10/1989</t>
  </si>
  <si>
    <t>Bùi Hồng</t>
  </si>
  <si>
    <t>Bùi Hồng Phượng</t>
  </si>
  <si>
    <t>Vũ Văn Sơn</t>
  </si>
  <si>
    <t>17/03/1980</t>
  </si>
  <si>
    <t>Nguyễn Thị Thanh Thủy</t>
  </si>
  <si>
    <t>26/07/1989</t>
  </si>
  <si>
    <t>09/03/1987</t>
  </si>
  <si>
    <t>Võ Văn</t>
  </si>
  <si>
    <t>Võ Văn Trà</t>
  </si>
  <si>
    <t>10/03/1984</t>
  </si>
  <si>
    <t>Vũ Hương</t>
  </si>
  <si>
    <t>Vũ Hương Trà</t>
  </si>
  <si>
    <t>04/05/1986</t>
  </si>
  <si>
    <t>Hoàng Thu</t>
  </si>
  <si>
    <t>Hoàng Thu Trang</t>
  </si>
  <si>
    <t>03/09/1986</t>
  </si>
  <si>
    <t>Hoàng Thị Hương</t>
  </si>
  <si>
    <t>Hoàng Thị Hương Trang</t>
  </si>
  <si>
    <t>20/02/1987</t>
  </si>
  <si>
    <t>Lưu Thu</t>
  </si>
  <si>
    <t>Lưu Thu Trang</t>
  </si>
  <si>
    <t>03/10/1985</t>
  </si>
  <si>
    <t>Nguyễn Thùy</t>
  </si>
  <si>
    <t>Nguyễn Thùy Trang</t>
  </si>
  <si>
    <t>11/02/1984</t>
  </si>
  <si>
    <t>Trần Thị Huyền</t>
  </si>
  <si>
    <t>Trần Thị Huyền Trang</t>
  </si>
  <si>
    <t>27/10/1988</t>
  </si>
  <si>
    <t>Trần Thị Quỳnh</t>
  </si>
  <si>
    <t>Trần Thị Quỳnh Trang</t>
  </si>
  <si>
    <t>04/05/1989</t>
  </si>
  <si>
    <t xml:space="preserve">Vũ </t>
  </si>
  <si>
    <t>Vũ Tuấn</t>
  </si>
  <si>
    <t>16/01/1989</t>
  </si>
  <si>
    <t>Lưu Tố</t>
  </si>
  <si>
    <t>Lưu Tố Uyên</t>
  </si>
  <si>
    <t>12/10/1986</t>
  </si>
  <si>
    <t>Nguyễn Văn Việt</t>
  </si>
  <si>
    <t>Đường Thị Hải</t>
  </si>
  <si>
    <t>Đường Thị Hải Yến</t>
  </si>
  <si>
    <t>18/11/1989</t>
  </si>
  <si>
    <t>Trần Thúy</t>
  </si>
  <si>
    <t>Trần Thúy An</t>
  </si>
  <si>
    <t>Nguyễn Văn Bình</t>
  </si>
  <si>
    <t>06/10/1975</t>
  </si>
  <si>
    <t>Lại Hải</t>
  </si>
  <si>
    <t>Lại Hải Châu</t>
  </si>
  <si>
    <t>28/06/1978</t>
  </si>
  <si>
    <t>Huỳnh Thị Ánh</t>
  </si>
  <si>
    <t>Diệu</t>
  </si>
  <si>
    <t>Huỳnh Thị Ánh Diệu</t>
  </si>
  <si>
    <t>02/09/1978</t>
  </si>
  <si>
    <t>Bình Định</t>
  </si>
  <si>
    <t>Dương Anh</t>
  </si>
  <si>
    <t>Dương Anh Dũng</t>
  </si>
  <si>
    <t>18/03/1985</t>
  </si>
  <si>
    <t>Lê Tiến Dũng</t>
  </si>
  <si>
    <t>20/12/1983</t>
  </si>
  <si>
    <t>Nguyễn Ngọc Dũng</t>
  </si>
  <si>
    <t>26/06/1977</t>
  </si>
  <si>
    <t>Trần Đại</t>
  </si>
  <si>
    <t>Trần Đại Dũng</t>
  </si>
  <si>
    <t>14/10/1971</t>
  </si>
  <si>
    <t>Trần Xuân</t>
  </si>
  <si>
    <t>Trần Xuân Dũng</t>
  </si>
  <si>
    <t>06/12/1978</t>
  </si>
  <si>
    <t>Hoàng Sỹ</t>
  </si>
  <si>
    <t>Đăng</t>
  </si>
  <si>
    <t>Hoàng Sỹ Đăng</t>
  </si>
  <si>
    <t>30/10/1979</t>
  </si>
  <si>
    <t>Trần Quang Đông</t>
  </si>
  <si>
    <t>15/05/1972</t>
  </si>
  <si>
    <t>Nguyễn Thành</t>
  </si>
  <si>
    <t>Đồng</t>
  </si>
  <si>
    <t>Nguyễn Thành Đồng</t>
  </si>
  <si>
    <t>02/12/1985</t>
  </si>
  <si>
    <t>Lâm Đồng</t>
  </si>
  <si>
    <t>Nguyễn Thị Hạnh</t>
  </si>
  <si>
    <t>Bùi Đức</t>
  </si>
  <si>
    <t>Bùi Đức Hiền</t>
  </si>
  <si>
    <t>11/01/1983</t>
  </si>
  <si>
    <t>Nguyễn Đình Hồng</t>
  </si>
  <si>
    <t>20/04/1975</t>
  </si>
  <si>
    <t>Nguyễn Đức Hùng</t>
  </si>
  <si>
    <t>20/09/1974</t>
  </si>
  <si>
    <t>Ngô Văn</t>
  </si>
  <si>
    <t>Ngô Văn Huy</t>
  </si>
  <si>
    <t>01/01/1974</t>
  </si>
  <si>
    <t>Phan Quỳnh</t>
  </si>
  <si>
    <t>Lam</t>
  </si>
  <si>
    <t>Phan Quỳnh Lam</t>
  </si>
  <si>
    <t>04/06/1981</t>
  </si>
  <si>
    <t>Trần Viết</t>
  </si>
  <si>
    <t>Trần Viết Lâm</t>
  </si>
  <si>
    <t>07/09/1986</t>
  </si>
  <si>
    <t>Lê Phúc</t>
  </si>
  <si>
    <t>Lê Phúc Lĩnh</t>
  </si>
  <si>
    <t>10/04/1980</t>
  </si>
  <si>
    <t>Phạm Văn Long</t>
  </si>
  <si>
    <t>20/05/1974</t>
  </si>
  <si>
    <t>Trần Thị Hồng Lương</t>
  </si>
  <si>
    <t>02/01/1984</t>
  </si>
  <si>
    <t>Nguyễn Phùng</t>
  </si>
  <si>
    <t>Lưu</t>
  </si>
  <si>
    <t>Nguyễn Phùng Lưu</t>
  </si>
  <si>
    <t>05/09/1979</t>
  </si>
  <si>
    <t>Nguyễn Viết</t>
  </si>
  <si>
    <t>Nguyễn Viết Nhật</t>
  </si>
  <si>
    <t>06/02/1978</t>
  </si>
  <si>
    <t>Song</t>
  </si>
  <si>
    <t>Nguyễn Thị Song</t>
  </si>
  <si>
    <t>16/11/1987</t>
  </si>
  <si>
    <t>Phan Văn</t>
  </si>
  <si>
    <t>Phan Văn Thanh</t>
  </si>
  <si>
    <t>07/04/1981</t>
  </si>
  <si>
    <t>Trần Công</t>
  </si>
  <si>
    <t>Trần Công Thành</t>
  </si>
  <si>
    <t>26/04/1977</t>
  </si>
  <si>
    <t>Nguyễn Thị Thủy</t>
  </si>
  <si>
    <t>06/02/1984</t>
  </si>
  <si>
    <t xml:space="preserve">Hà Tĩnh </t>
  </si>
  <si>
    <t>Lê Thị Mai</t>
  </si>
  <si>
    <t>Lê Thị Mai Trang</t>
  </si>
  <si>
    <t>06/04/1974</t>
  </si>
  <si>
    <t>Trần Thị Trang</t>
  </si>
  <si>
    <t>02/08/1977</t>
  </si>
  <si>
    <t>Nguyễn Xuân Trung</t>
  </si>
  <si>
    <t>19/03/1981</t>
  </si>
  <si>
    <t>Nguyễn Trọng Vân</t>
  </si>
  <si>
    <t>16/05/1977</t>
  </si>
  <si>
    <t>Nguyễn Thị Thục</t>
  </si>
  <si>
    <t>Nguyễn Thị Thục An</t>
  </si>
  <si>
    <t>07/04/1975</t>
  </si>
  <si>
    <t>Hoàng Mai Vân</t>
  </si>
  <si>
    <t>Hoàng Mai Vân Anh</t>
  </si>
  <si>
    <t>25/10/1979</t>
  </si>
  <si>
    <t>Lê Việt</t>
  </si>
  <si>
    <t>Lê Việt Anh</t>
  </si>
  <si>
    <t>14/02/1982</t>
  </si>
  <si>
    <t>Trần Khắc</t>
  </si>
  <si>
    <t>Biên</t>
  </si>
  <si>
    <t>Trần Khắc Biên</t>
  </si>
  <si>
    <t>16/05/1979</t>
  </si>
  <si>
    <t>Chu Đức</t>
  </si>
  <si>
    <t>Chu Đức Bình</t>
  </si>
  <si>
    <t>08/05/1977</t>
  </si>
  <si>
    <t>Trần Văn Chiến</t>
  </si>
  <si>
    <t>18/01/1986</t>
  </si>
  <si>
    <t>Chính</t>
  </si>
  <si>
    <t>Nguyễn Xuân Chính</t>
  </si>
  <si>
    <t>06/10/1986</t>
  </si>
  <si>
    <t>Nguyễn Đức Chung</t>
  </si>
  <si>
    <t>03/11/1984</t>
  </si>
  <si>
    <t>Vũ Danh</t>
  </si>
  <si>
    <t>Định</t>
  </si>
  <si>
    <t>Vũ Danh Định</t>
  </si>
  <si>
    <t>06/09/1981</t>
  </si>
  <si>
    <t>Trần Văn Đông</t>
  </si>
  <si>
    <t>06/04/1979</t>
  </si>
  <si>
    <t>Bùi Minh</t>
  </si>
  <si>
    <t>Bùi Minh Đức</t>
  </si>
  <si>
    <t>Vũ Thị Thu Dung</t>
  </si>
  <si>
    <t>13/01/1985</t>
  </si>
  <si>
    <t>Nguyễn Lê Giang</t>
  </si>
  <si>
    <t>29/12/1985</t>
  </si>
  <si>
    <t>Đỗ Việt</t>
  </si>
  <si>
    <t>Đỗ Việt Hà</t>
  </si>
  <si>
    <t>23/12/1986</t>
  </si>
  <si>
    <t>Lê Thu Hà</t>
  </si>
  <si>
    <t>01/03/1968</t>
  </si>
  <si>
    <t>Nguyễn Thúy</t>
  </si>
  <si>
    <t>Nguyễn Thúy Hà</t>
  </si>
  <si>
    <t>18/08/1984</t>
  </si>
  <si>
    <t>Phạm Hải</t>
  </si>
  <si>
    <t>Phạm Hải Hà</t>
  </si>
  <si>
    <t>Lê Tiến Hải</t>
  </si>
  <si>
    <t>03/03/1985</t>
  </si>
  <si>
    <t>Ngô Tuấn</t>
  </si>
  <si>
    <t>Ngô Tuấn Hải</t>
  </si>
  <si>
    <t>Bùi Thị Hiền</t>
  </si>
  <si>
    <t>04/03/1987</t>
  </si>
  <si>
    <t>Mai Thị</t>
  </si>
  <si>
    <t>Mai Thị Hiền</t>
  </si>
  <si>
    <t>15/10/1978</t>
  </si>
  <si>
    <t>Nguyễn Trung</t>
  </si>
  <si>
    <t>Nguyễn Trung Hiếu</t>
  </si>
  <si>
    <t>31/01/1982</t>
  </si>
  <si>
    <t>Đặng Thị Ngọc</t>
  </si>
  <si>
    <t>Đặng Thị Ngọc Hoa</t>
  </si>
  <si>
    <t>28/09/1983</t>
  </si>
  <si>
    <t>Ngô Thị Thu</t>
  </si>
  <si>
    <t>Ngô Thị Thu Hoài</t>
  </si>
  <si>
    <t>Trần Việt Hoàng</t>
  </si>
  <si>
    <t>15/01/1982</t>
  </si>
  <si>
    <t>Học</t>
  </si>
  <si>
    <t>Phạm Đức Học</t>
  </si>
  <si>
    <t>06/03/1976</t>
  </si>
  <si>
    <t>Lương Như</t>
  </si>
  <si>
    <t>Lương Như Huế</t>
  </si>
  <si>
    <t>13/10/1981</t>
  </si>
  <si>
    <t>Cảnh Chí</t>
  </si>
  <si>
    <t>Cảnh Chí Hùng</t>
  </si>
  <si>
    <t>09/11/1982</t>
  </si>
  <si>
    <t>Lê Minh</t>
  </si>
  <si>
    <t>Lê Minh Hùng</t>
  </si>
  <si>
    <t>31/07/1977</t>
  </si>
  <si>
    <t>Lê Tuấn Hùng</t>
  </si>
  <si>
    <t>20/10/1983</t>
  </si>
  <si>
    <t>Phan Mạnh</t>
  </si>
  <si>
    <t>Phan Mạnh Hùng</t>
  </si>
  <si>
    <t>06/06/1981</t>
  </si>
  <si>
    <t>20/04/1977</t>
  </si>
  <si>
    <t>11/01/1986</t>
  </si>
  <si>
    <t>Nguyễn Thị Vân Hương</t>
  </si>
  <si>
    <t>31/07/1972</t>
  </si>
  <si>
    <t>Lương Thị Thu</t>
  </si>
  <si>
    <t>Lương Thị Thu Hường</t>
  </si>
  <si>
    <t>10/03/1983</t>
  </si>
  <si>
    <t>Đinh Thương</t>
  </si>
  <si>
    <t>Đinh Thương Huyền</t>
  </si>
  <si>
    <t>23/02/1987</t>
  </si>
  <si>
    <t>Bungari</t>
  </si>
  <si>
    <t>Nguyễn Thị Thu Huyền</t>
  </si>
  <si>
    <t>30/09/1978</t>
  </si>
  <si>
    <t>Khánh</t>
  </si>
  <si>
    <t>Nguyễn Thùy Khánh</t>
  </si>
  <si>
    <t>30/09/1981</t>
  </si>
  <si>
    <t>Trịnh Quốc</t>
  </si>
  <si>
    <t>Trịnh Quốc Khánh</t>
  </si>
  <si>
    <t>Nguyễn Kiên</t>
  </si>
  <si>
    <t>22/01/1978</t>
  </si>
  <si>
    <t>Phạm Trung</t>
  </si>
  <si>
    <t>Phạm Trung Kiên</t>
  </si>
  <si>
    <t>01/02/1984</t>
  </si>
  <si>
    <t>Hoàng Minh</t>
  </si>
  <si>
    <t>Hoàng Minh Lâm</t>
  </si>
  <si>
    <t>20/04/1979</t>
  </si>
  <si>
    <t>Đỗ Hương</t>
  </si>
  <si>
    <t>Đỗ Hương Lan</t>
  </si>
  <si>
    <t>02/04/1979</t>
  </si>
  <si>
    <t>Nguyễn Thị Cảnh</t>
  </si>
  <si>
    <t>Nguyễn Thị Cảnh Lan</t>
  </si>
  <si>
    <t>06/08/1985</t>
  </si>
  <si>
    <t>Võ Thị Hồng</t>
  </si>
  <si>
    <t>Võ Thị Hồng Lan</t>
  </si>
  <si>
    <t>10/09/1983</t>
  </si>
  <si>
    <t>Nguyễn Thị Hải</t>
  </si>
  <si>
    <t>Nguyễn Thị Hải Liên</t>
  </si>
  <si>
    <t>15/01/1977</t>
  </si>
  <si>
    <t>Hoàng Diệu</t>
  </si>
  <si>
    <t>Hoàng Diệu Linh</t>
  </si>
  <si>
    <t>19/11/1987</t>
  </si>
  <si>
    <t>Cao Bằng</t>
  </si>
  <si>
    <t>Nguyễn Thị Ái</t>
  </si>
  <si>
    <t>Nguyễn Thị Ái Linh</t>
  </si>
  <si>
    <t>24/12/1976</t>
  </si>
  <si>
    <t>Phạm Thị Thùy</t>
  </si>
  <si>
    <t>14/08/1979</t>
  </si>
  <si>
    <t>Phí Mạnh</t>
  </si>
  <si>
    <t>Phí Mạnh Linh</t>
  </si>
  <si>
    <t>21/10/1982</t>
  </si>
  <si>
    <t>Lê Thị</t>
  </si>
  <si>
    <t>Lê Thị Loan</t>
  </si>
  <si>
    <t>11/05/1980</t>
  </si>
  <si>
    <t>Nguyễn Thị Phương</t>
  </si>
  <si>
    <t>Nguyễn Thị Phương Loan</t>
  </si>
  <si>
    <t>26/03/1974</t>
  </si>
  <si>
    <t>Vũ Hoàng</t>
  </si>
  <si>
    <t>Vũ Hoàng Long</t>
  </si>
  <si>
    <t>14/05/1981</t>
  </si>
  <si>
    <t>Đặng Văn</t>
  </si>
  <si>
    <t>Lưỡng</t>
  </si>
  <si>
    <t>Đặng Văn Lưỡng</t>
  </si>
  <si>
    <t>24/05/1983</t>
  </si>
  <si>
    <t>Lưu Thị Thanh</t>
  </si>
  <si>
    <t>Mai</t>
  </si>
  <si>
    <t>Lưu Thị Thanh Mai</t>
  </si>
  <si>
    <t>12/10/1985</t>
  </si>
  <si>
    <t>Nguyễn Xuân Mai</t>
  </si>
  <si>
    <t>27/12/1970</t>
  </si>
  <si>
    <t>Nguyễn Đức Mạnh</t>
  </si>
  <si>
    <t>12/08/1985</t>
  </si>
  <si>
    <t>Cao Thị Lan</t>
  </si>
  <si>
    <t>Mây</t>
  </si>
  <si>
    <t>Cao Thị Lan Mây</t>
  </si>
  <si>
    <t>31/07/1974</t>
  </si>
  <si>
    <t xml:space="preserve">Hà Bắc </t>
  </si>
  <si>
    <t>Bùi Tố</t>
  </si>
  <si>
    <t>Bùi Tố Nga</t>
  </si>
  <si>
    <t>Nguyễn Thị Tố</t>
  </si>
  <si>
    <t>Nguyễn Thị Tố Nga</t>
  </si>
  <si>
    <t>05/01/1977</t>
  </si>
  <si>
    <t>Trần Đại Nghĩa</t>
  </si>
  <si>
    <t>21/11/1969</t>
  </si>
  <si>
    <t>Mai Hồng</t>
  </si>
  <si>
    <t>Mai Hồng Ngọc</t>
  </si>
  <si>
    <t>30/01/1980</t>
  </si>
  <si>
    <t>Nguyễn Minh</t>
  </si>
  <si>
    <t>Nguyễn Minh Ngọc</t>
  </si>
  <si>
    <t>20/11/1976</t>
  </si>
  <si>
    <t>Nguyễn Duy Ngọc</t>
  </si>
  <si>
    <t>30/07/1983</t>
  </si>
  <si>
    <t>Nguyễn Việt</t>
  </si>
  <si>
    <t>Nguyễn Việt Phong</t>
  </si>
  <si>
    <t>17/09/1979</t>
  </si>
  <si>
    <t xml:space="preserve">Bắc giang </t>
  </si>
  <si>
    <t>Nguyễn Xuân Phương</t>
  </si>
  <si>
    <t>11/10/1978</t>
  </si>
  <si>
    <t>Nguyễn Đức Phương</t>
  </si>
  <si>
    <t>20/03/1979</t>
  </si>
  <si>
    <t>Nguyễn Thu Phương</t>
  </si>
  <si>
    <t>01/07/1983</t>
  </si>
  <si>
    <t>Phạm Hoàng</t>
  </si>
  <si>
    <t>Phạm Hoàng Phương</t>
  </si>
  <si>
    <t>01/02/1985</t>
  </si>
  <si>
    <t>Trịnh Thị Thu</t>
  </si>
  <si>
    <t>Trịnh Thị Thu Phương</t>
  </si>
  <si>
    <t>01/12/1986</t>
  </si>
  <si>
    <t xml:space="preserve">Lâm </t>
  </si>
  <si>
    <t>Lâm Quân</t>
  </si>
  <si>
    <t>10/08/1980</t>
  </si>
  <si>
    <t>Phạm Khắc</t>
  </si>
  <si>
    <t>Phạm Khắc Quân</t>
  </si>
  <si>
    <t>20/08/1976</t>
  </si>
  <si>
    <t>Nguyễn Vũ</t>
  </si>
  <si>
    <t>Nguyễn Vũ Quang</t>
  </si>
  <si>
    <t>10/02/1982</t>
  </si>
  <si>
    <t>Nguyễn Hải</t>
  </si>
  <si>
    <t>Nguyễn Hải Quang</t>
  </si>
  <si>
    <t>24/05/1971</t>
  </si>
  <si>
    <t>Nguyễn Hồng Quang</t>
  </si>
  <si>
    <t>Hoàng Văn</t>
  </si>
  <si>
    <t>Hoàng Văn Sơn</t>
  </si>
  <si>
    <t>10/03/1971</t>
  </si>
  <si>
    <t>Hứa Thị</t>
  </si>
  <si>
    <t>Thắm</t>
  </si>
  <si>
    <t>Hứa Thị Thắm</t>
  </si>
  <si>
    <t>21/08/1983</t>
  </si>
  <si>
    <t>Lê Thị Thanh</t>
  </si>
  <si>
    <t>03/02/1982</t>
  </si>
  <si>
    <t>Nguyễn Tiến Thanh</t>
  </si>
  <si>
    <t>24/12/1980</t>
  </si>
  <si>
    <t>Nguyễn Đào</t>
  </si>
  <si>
    <t>Nguyễn Đào Thành</t>
  </si>
  <si>
    <t>01/01/1971</t>
  </si>
  <si>
    <t>Nguyễn Trung Thành</t>
  </si>
  <si>
    <t>03/03/1976</t>
  </si>
  <si>
    <t>Lê Minh Thoa</t>
  </si>
  <si>
    <t>23/01/1972</t>
  </si>
  <si>
    <t>Mai Thị Thơm</t>
  </si>
  <si>
    <t>01/01/1983</t>
  </si>
  <si>
    <t>01/10/1983</t>
  </si>
  <si>
    <t>Mai Hồng Thuận</t>
  </si>
  <si>
    <t>27/11/1985</t>
  </si>
  <si>
    <t>Trần Hán</t>
  </si>
  <si>
    <t>Thực</t>
  </si>
  <si>
    <t>Trần Hán Thực</t>
  </si>
  <si>
    <t>20/06/1968</t>
  </si>
  <si>
    <t>Thưởng</t>
  </si>
  <si>
    <t>Nguyễn Văn Thưởng</t>
  </si>
  <si>
    <t>25/05/1980</t>
  </si>
  <si>
    <t>Lê Diệu</t>
  </si>
  <si>
    <t>Lê Diệu Thúy</t>
  </si>
  <si>
    <t>Phạm Thanh</t>
  </si>
  <si>
    <t>Phạm Thanh Thủy</t>
  </si>
  <si>
    <t>17/01/1970</t>
  </si>
  <si>
    <t>Ngô Thành</t>
  </si>
  <si>
    <t>Ngô Thành Trung</t>
  </si>
  <si>
    <t>01/01/1979</t>
  </si>
  <si>
    <t>Trần Lê</t>
  </si>
  <si>
    <t>Trần Lê Trung</t>
  </si>
  <si>
    <t>12/11/1975</t>
  </si>
  <si>
    <t>Lý Thị</t>
  </si>
  <si>
    <t>Lý Thị Tú</t>
  </si>
  <si>
    <t>09/03/1985</t>
  </si>
  <si>
    <t>Hải phòng</t>
  </si>
  <si>
    <t>19/01/1981</t>
  </si>
  <si>
    <t>Tuyển</t>
  </si>
  <si>
    <t>Phạm Xuân Tuyển</t>
  </si>
  <si>
    <t>17/04/1976</t>
  </si>
  <si>
    <t>Đặng Thanh</t>
  </si>
  <si>
    <t>Đặng Thanh Vân</t>
  </si>
  <si>
    <t>02/11/1981</t>
  </si>
  <si>
    <t>Dương Lê</t>
  </si>
  <si>
    <t>Dương Lê Vân</t>
  </si>
  <si>
    <t>15/06/1986</t>
  </si>
  <si>
    <t>30/09/1987</t>
  </si>
  <si>
    <t>Đào Quang</t>
  </si>
  <si>
    <t>Đào Quang Vũ</t>
  </si>
  <si>
    <t>21/02/1983</t>
  </si>
  <si>
    <t>Nguyễn Tất</t>
  </si>
  <si>
    <t>Nguyễn Tất Vũ</t>
  </si>
  <si>
    <t>03/10/1974</t>
  </si>
  <si>
    <t>Nguyễn Thế</t>
  </si>
  <si>
    <t>Vượng</t>
  </si>
  <si>
    <t>Nguyễn Thế Vượng</t>
  </si>
  <si>
    <t>19/05/1981</t>
  </si>
  <si>
    <t>Yên</t>
  </si>
  <si>
    <t>Nguyễn Hồng Yên</t>
  </si>
  <si>
    <t>25/04/1985</t>
  </si>
  <si>
    <t>Triệu Ngọc Hải</t>
  </si>
  <si>
    <t>Triệu Ngọc Hải Yến</t>
  </si>
  <si>
    <t>18/08/1985</t>
  </si>
  <si>
    <t>T.p  Hồ Chí Minh</t>
  </si>
  <si>
    <t>Nguyễn Tuyết</t>
  </si>
  <si>
    <t>Nguyễn Tuyết Mai</t>
  </si>
  <si>
    <t>27/01/1983</t>
  </si>
  <si>
    <t>Lê Ngọc</t>
  </si>
  <si>
    <t>Lê Ngọc Phương</t>
  </si>
  <si>
    <t>27/07/1986</t>
  </si>
  <si>
    <t xml:space="preserve">Nguyễn Thị Việt </t>
  </si>
  <si>
    <t>Nguyễn Thị Việt Hà</t>
  </si>
  <si>
    <t>27/03/1975</t>
  </si>
  <si>
    <t>Trương Xuân</t>
  </si>
  <si>
    <t>Trương Xuân Hòa</t>
  </si>
  <si>
    <t>14/09/1975</t>
  </si>
  <si>
    <t>Võ Thành</t>
  </si>
  <si>
    <t>Tiên</t>
  </si>
  <si>
    <t>Võ Thành Tiên</t>
  </si>
  <si>
    <t>20/12/1970</t>
  </si>
  <si>
    <t>Hà Huy</t>
  </si>
  <si>
    <t>Hà Huy Sơn</t>
  </si>
  <si>
    <t>06/03/1983</t>
  </si>
  <si>
    <t>Trần Thái</t>
  </si>
  <si>
    <t>Trần Thái Thành</t>
  </si>
  <si>
    <t>03/01/1983</t>
  </si>
  <si>
    <t>Trần Văn Trà</t>
  </si>
  <si>
    <t>02/11/1976</t>
  </si>
  <si>
    <t>Nguyễn Thị Cẩm</t>
  </si>
  <si>
    <t>Nguyễn Thị Cẩm Tú</t>
  </si>
  <si>
    <t>Nguyễn Thành Công</t>
  </si>
  <si>
    <t>24/04/1979</t>
  </si>
  <si>
    <t>Nguyễn Thế Trung</t>
  </si>
  <si>
    <t>15/08/1978</t>
  </si>
  <si>
    <t>Lê Tiến Đạt</t>
  </si>
  <si>
    <t>28/10/1987</t>
  </si>
  <si>
    <t>Long An</t>
  </si>
  <si>
    <t>Kinh tế quốc tế</t>
  </si>
  <si>
    <t>27/09/2012</t>
  </si>
  <si>
    <t>Đợt 1/2012</t>
  </si>
  <si>
    <t>QH-2012-E</t>
  </si>
  <si>
    <t>Nguyễn Văn Hiền</t>
  </si>
  <si>
    <t>30/04/1983</t>
  </si>
  <si>
    <t>Đồng Tháp</t>
  </si>
  <si>
    <t xml:space="preserve">Hiếu </t>
  </si>
  <si>
    <t>Nguyễn Minh Hiếu</t>
  </si>
  <si>
    <t>13/12/1982</t>
  </si>
  <si>
    <t>TP Hồ Chí Minh</t>
  </si>
  <si>
    <t xml:space="preserve">Trương Văn </t>
  </si>
  <si>
    <t>Trương Văn Hùng</t>
  </si>
  <si>
    <t>10/12/1966</t>
  </si>
  <si>
    <t>Tây Ninh</t>
  </si>
  <si>
    <t xml:space="preserve">Đỗ Minh </t>
  </si>
  <si>
    <t>Đỗ Minh Huy</t>
  </si>
  <si>
    <t>07/10/1966</t>
  </si>
  <si>
    <t>Tiền Giang</t>
  </si>
  <si>
    <t>Đỗ Anh</t>
  </si>
  <si>
    <t>Khang</t>
  </si>
  <si>
    <t>Đỗ Anh Khang</t>
  </si>
  <si>
    <t>09/11/1970</t>
  </si>
  <si>
    <t>Nguyễn Duy Minh</t>
  </si>
  <si>
    <t>19/02/1978</t>
  </si>
  <si>
    <t>Khánh Hòa</t>
  </si>
  <si>
    <t>Võ Thị Phương</t>
  </si>
  <si>
    <t>Võ Thị Phương Thảo</t>
  </si>
  <si>
    <t>14/04/1989</t>
  </si>
  <si>
    <t xml:space="preserve">Hồ Minh </t>
  </si>
  <si>
    <t>Hồ Minh Trung</t>
  </si>
  <si>
    <t>10/10/1979</t>
  </si>
  <si>
    <t>Vĩnh Long</t>
  </si>
  <si>
    <t>Trần Thị Anh</t>
  </si>
  <si>
    <t>Nguyễn Thị Thu Hoàn</t>
  </si>
  <si>
    <t>25/07/1988</t>
  </si>
  <si>
    <t>Vũ Thị Nhung</t>
  </si>
  <si>
    <t>16/10/1982</t>
  </si>
  <si>
    <t>Hà Minh</t>
  </si>
  <si>
    <t>Hà Minh Tuấn</t>
  </si>
  <si>
    <t>06/11/1987</t>
  </si>
  <si>
    <t>Bùi Bình</t>
  </si>
  <si>
    <t>Bùi Bình An</t>
  </si>
  <si>
    <t>04/11/1965</t>
  </si>
  <si>
    <t>Bùi Tùng</t>
  </si>
  <si>
    <t>Bách</t>
  </si>
  <si>
    <t>Bùi Tùng Bách</t>
  </si>
  <si>
    <t>25/12/1978</t>
  </si>
  <si>
    <t>Bùi Thị Hồng</t>
  </si>
  <si>
    <t>Gấm</t>
  </si>
  <si>
    <t>Bùi Thị Hồng Gấm</t>
  </si>
  <si>
    <t>27/10/1974</t>
  </si>
  <si>
    <t>Hợp</t>
  </si>
  <si>
    <t>Đinh Văn Hợp</t>
  </si>
  <si>
    <t>18/08/1963</t>
  </si>
  <si>
    <t>Sính</t>
  </si>
  <si>
    <t>Trần Văn Sính</t>
  </si>
  <si>
    <t>08/08/1964</t>
  </si>
  <si>
    <t>Nguyễn Vĩnh</t>
  </si>
  <si>
    <t>Nguyễn Vĩnh An</t>
  </si>
  <si>
    <t>19/12/1989</t>
  </si>
  <si>
    <t>Đỗ Lê</t>
  </si>
  <si>
    <t>Đỗ Lê Anh</t>
  </si>
  <si>
    <t>02/01/1982</t>
  </si>
  <si>
    <t>Phan Văn Anh</t>
  </si>
  <si>
    <t>10/01/1988</t>
  </si>
  <si>
    <t>Nguyễn Trung Bắc</t>
  </si>
  <si>
    <t>05/08/1981</t>
  </si>
  <si>
    <t>Chải</t>
  </si>
  <si>
    <t>Nguyễn Thị Chải</t>
  </si>
  <si>
    <t>03/06/1983</t>
  </si>
  <si>
    <t>08/04/1988</t>
  </si>
  <si>
    <t>Diên</t>
  </si>
  <si>
    <t>Nguyễn Ngọc Diên</t>
  </si>
  <si>
    <t>10/05/1977</t>
  </si>
  <si>
    <t>Vương Đắc</t>
  </si>
  <si>
    <t>Vương Đắc Dũng</t>
  </si>
  <si>
    <t>14/05/1982</t>
  </si>
  <si>
    <t>Nguyễn Thành Đạt</t>
  </si>
  <si>
    <t>28/08/1983</t>
  </si>
  <si>
    <t>Nguyễn Ngọc Điệp</t>
  </si>
  <si>
    <t>03/12/1989</t>
  </si>
  <si>
    <t>Trương Quốc</t>
  </si>
  <si>
    <t>Trương Quốc Đông</t>
  </si>
  <si>
    <t>16/07/1982</t>
  </si>
  <si>
    <t>Vũ Văn Đức</t>
  </si>
  <si>
    <t>Nguyễn Hải Giang</t>
  </si>
  <si>
    <t>14/03/1984</t>
  </si>
  <si>
    <t>Bùi Hoàng</t>
  </si>
  <si>
    <t>Bùi Hoàng Giang</t>
  </si>
  <si>
    <t>30/10/1981</t>
  </si>
  <si>
    <t>Lê Thị Thanh Hà</t>
  </si>
  <si>
    <t>02/11/1987</t>
  </si>
  <si>
    <t>Đinh Thị Hà</t>
  </si>
  <si>
    <t>22/12/1984</t>
  </si>
  <si>
    <t>Nguyễn Thị Hà</t>
  </si>
  <si>
    <t>17/08/1987</t>
  </si>
  <si>
    <t>Đặng Thị Thu</t>
  </si>
  <si>
    <t>Đặng Thị Thu Hà</t>
  </si>
  <si>
    <t>21/05/1986</t>
  </si>
  <si>
    <t>Nguyễn Thủy</t>
  </si>
  <si>
    <t>Nguyễn Thủy Hằng</t>
  </si>
  <si>
    <t>28/11/1985</t>
  </si>
  <si>
    <t>Ngô Thị Thanh</t>
  </si>
  <si>
    <t>10/05/1987</t>
  </si>
  <si>
    <t>Phạm Ngọc Hiền</t>
  </si>
  <si>
    <t>Phạm Ngọc Hiền Hương</t>
  </si>
  <si>
    <t>30/05/1990</t>
  </si>
  <si>
    <t>Nguyễn Thị Thanh Hương</t>
  </si>
  <si>
    <t>Phạm Thu</t>
  </si>
  <si>
    <t>Phạm Thu Hương</t>
  </si>
  <si>
    <t>13/02/1987</t>
  </si>
  <si>
    <t>Chu Thị Thùy</t>
  </si>
  <si>
    <t>Chu Thị Thùy Liên</t>
  </si>
  <si>
    <t>02/09/1988</t>
  </si>
  <si>
    <t>Mừng</t>
  </si>
  <si>
    <t>Nguyễn Thị Mừng</t>
  </si>
  <si>
    <t>20/09/1989</t>
  </si>
  <si>
    <t>Lê Thị Hằng</t>
  </si>
  <si>
    <t>Lê Thị Hằng Nga</t>
  </si>
  <si>
    <t>Phạm Văn Nghĩa</t>
  </si>
  <si>
    <t>17/09/1986</t>
  </si>
  <si>
    <t>Nguyễn Bá</t>
  </si>
  <si>
    <t>Nguyễn Bá Ngọc</t>
  </si>
  <si>
    <t>17/02/1985</t>
  </si>
  <si>
    <t>20/12/1989</t>
  </si>
  <si>
    <t>21/06/1984</t>
  </si>
  <si>
    <t>Nguyễn Thị Tú</t>
  </si>
  <si>
    <t>Nguyễn Thị Tú Quyên</t>
  </si>
  <si>
    <t>19/11/1982</t>
  </si>
  <si>
    <t>Thoan</t>
  </si>
  <si>
    <t>Nguyễn Thị Thoan</t>
  </si>
  <si>
    <t>20/11/1987</t>
  </si>
  <si>
    <t>Lê Thị Thanh Thúy</t>
  </si>
  <si>
    <t>20/03/1986</t>
  </si>
  <si>
    <t>13/09/1987</t>
  </si>
  <si>
    <t>Trường</t>
  </si>
  <si>
    <t>Nguyễn Xuân Trường</t>
  </si>
  <si>
    <t>21/01/1984</t>
  </si>
  <si>
    <t>Trần Văn Tú</t>
  </si>
  <si>
    <t>12/09/1989</t>
  </si>
  <si>
    <t>Bùi Thị Vân</t>
  </si>
  <si>
    <t>09/11/1989</t>
  </si>
  <si>
    <t>Nguyễn Quang</t>
  </si>
  <si>
    <t>Nguyễn Quang Vinh</t>
  </si>
  <si>
    <t>29/10/1984</t>
  </si>
  <si>
    <t>Đỗ Hoàng</t>
  </si>
  <si>
    <t>Đỗ Hoàng Yến</t>
  </si>
  <si>
    <t>Đinh Thị Ly</t>
  </si>
  <si>
    <t>Ba</t>
  </si>
  <si>
    <t>Đinh Thị Ly Ba</t>
  </si>
  <si>
    <t>Hoàng Thị Thùy</t>
  </si>
  <si>
    <t>Hoàng Thị Thùy An</t>
  </si>
  <si>
    <t>Trịnh Ngọc Huyền</t>
  </si>
  <si>
    <t>Trịnh Ngọc Huyền Anh</t>
  </si>
  <si>
    <t>24/11/1989</t>
  </si>
  <si>
    <t>Lê Quang Anh</t>
  </si>
  <si>
    <t>23/12/1985</t>
  </si>
  <si>
    <t>Mai Việt</t>
  </si>
  <si>
    <t>Mai Việt Bắc</t>
  </si>
  <si>
    <t>03/08/1970</t>
  </si>
  <si>
    <t>Đoàn Văn</t>
  </si>
  <si>
    <t>Bân</t>
  </si>
  <si>
    <t>Đoàn Văn Bân</t>
  </si>
  <si>
    <t>Lại Minh</t>
  </si>
  <si>
    <t>Lại Minh Châu</t>
  </si>
  <si>
    <t>01/05/1985</t>
  </si>
  <si>
    <t>Nguyễn Đỗ Thành</t>
  </si>
  <si>
    <t>Nguyễn Đỗ Thành Công</t>
  </si>
  <si>
    <t>19/01/1987</t>
  </si>
  <si>
    <t>Nguyễn Quốc Cường</t>
  </si>
  <si>
    <t>Lê Văn</t>
  </si>
  <si>
    <t>Lê Văn Cường</t>
  </si>
  <si>
    <t>22/04/1989</t>
  </si>
  <si>
    <t>Đậu Quang</t>
  </si>
  <si>
    <t>Diễn</t>
  </si>
  <si>
    <t>Đậu Quang Diễn</t>
  </si>
  <si>
    <t>03/10/1983</t>
  </si>
  <si>
    <t>Lưu Thị Phương</t>
  </si>
  <si>
    <t>Lưu Thị Phương Dung</t>
  </si>
  <si>
    <t>29/04/1989</t>
  </si>
  <si>
    <t>Lưu Thị Dung</t>
  </si>
  <si>
    <t>10/11/1987</t>
  </si>
  <si>
    <t>Nghiêm Thị</t>
  </si>
  <si>
    <t>Nghiêm Thị Dung</t>
  </si>
  <si>
    <t>15/05/1985</t>
  </si>
  <si>
    <t>Chu Đức Dũng</t>
  </si>
  <si>
    <t>17/12/1979</t>
  </si>
  <si>
    <t>Nguyễn Việt Dũng</t>
  </si>
  <si>
    <t>17/01/1986</t>
  </si>
  <si>
    <t>Tiệp Khắc</t>
  </si>
  <si>
    <t>Duy</t>
  </si>
  <si>
    <t>Nguyễn Viết Duy</t>
  </si>
  <si>
    <t>30/10/1985</t>
  </si>
  <si>
    <t>Nguyễn Thị Thùy Dương</t>
  </si>
  <si>
    <t>27/12/1989</t>
  </si>
  <si>
    <t>Đan</t>
  </si>
  <si>
    <t>Nguyễn Thị Thu Đan</t>
  </si>
  <si>
    <t>18/12/1989</t>
  </si>
  <si>
    <t>Đào Hồng</t>
  </si>
  <si>
    <t>Đào Hồng Điệp</t>
  </si>
  <si>
    <t>08/05/1983</t>
  </si>
  <si>
    <t>Hà Minh Giang</t>
  </si>
  <si>
    <t>16/12/1988</t>
  </si>
  <si>
    <t>22/11/1988</t>
  </si>
  <si>
    <t>Lê Trí</t>
  </si>
  <si>
    <t>Lê Trí Hà</t>
  </si>
  <si>
    <t>13/11/1981</t>
  </si>
  <si>
    <t>Đoàn Thị Vĩnh</t>
  </si>
  <si>
    <t>Đoàn Thị Vĩnh Hà</t>
  </si>
  <si>
    <t>Trần Thị Minh Hải</t>
  </si>
  <si>
    <t>03/06/1989</t>
  </si>
  <si>
    <t>12/05/1989</t>
  </si>
  <si>
    <t>Trần Thị Thu Hạnh</t>
  </si>
  <si>
    <t>17/02/1984</t>
  </si>
  <si>
    <t>Ngô Thu</t>
  </si>
  <si>
    <t>Ngô Thu Hằng</t>
  </si>
  <si>
    <t>Đào Thị Thu</t>
  </si>
  <si>
    <t>Đào Thị Thu Hằng</t>
  </si>
  <si>
    <t>27/06/1988</t>
  </si>
  <si>
    <t>Đặng Thị</t>
  </si>
  <si>
    <t>Đặng Thị Hiền</t>
  </si>
  <si>
    <t>02/01/1979</t>
  </si>
  <si>
    <t>12/12/1984</t>
  </si>
  <si>
    <t>Quách Tuấn</t>
  </si>
  <si>
    <t>Quách Tuấn Hiển</t>
  </si>
  <si>
    <t>Nguyễn Văn Hiển</t>
  </si>
  <si>
    <t>01/08/1979</t>
  </si>
  <si>
    <t>Lê Trung Hiếu</t>
  </si>
  <si>
    <t>23/06/1988</t>
  </si>
  <si>
    <t>Nguyễn Thị Hòa</t>
  </si>
  <si>
    <t>Nguyễn Thị Hoài</t>
  </si>
  <si>
    <t>Nguyễn Thu Hoài</t>
  </si>
  <si>
    <t>17/08/1989</t>
  </si>
  <si>
    <t>Nguyễn Thế Hoàng</t>
  </si>
  <si>
    <t>11/03/1988</t>
  </si>
  <si>
    <t>Đỗ Quang</t>
  </si>
  <si>
    <t>Đỗ Quang Học</t>
  </si>
  <si>
    <t>09/10/1976</t>
  </si>
  <si>
    <t>Nguyễn Thị Ánh Hồng</t>
  </si>
  <si>
    <t>02/06/1980</t>
  </si>
  <si>
    <t>Nguyễn Viết Hồng</t>
  </si>
  <si>
    <t>20/02/1981</t>
  </si>
  <si>
    <t>Huyến</t>
  </si>
  <si>
    <t>Đoàn Văn Huyến</t>
  </si>
  <si>
    <t>03/03/1988</t>
  </si>
  <si>
    <t>Đỗ Duy</t>
  </si>
  <si>
    <t>Đỗ Duy Hưng</t>
  </si>
  <si>
    <t>11/05/1988</t>
  </si>
  <si>
    <t>Đỗ Thu</t>
  </si>
  <si>
    <t>Đỗ Thu Hương</t>
  </si>
  <si>
    <t>10/05/1983</t>
  </si>
  <si>
    <t>Tạ Đình</t>
  </si>
  <si>
    <t>Kết</t>
  </si>
  <si>
    <t>Tạ Đình Kết</t>
  </si>
  <si>
    <t>06/11/1976</t>
  </si>
  <si>
    <t>Cao Văn</t>
  </si>
  <si>
    <t>Cao Văn Khánh</t>
  </si>
  <si>
    <t>03/09/1988</t>
  </si>
  <si>
    <t>Mạc Thị</t>
  </si>
  <si>
    <t>Mạc Thị Liên</t>
  </si>
  <si>
    <t>10/12/1989</t>
  </si>
  <si>
    <t>23/09/1988</t>
  </si>
  <si>
    <t>Nguyễn Thành Long</t>
  </si>
  <si>
    <t>11/07/1988</t>
  </si>
  <si>
    <t>Võ Sỹ</t>
  </si>
  <si>
    <t>Võ Sỹ Nam</t>
  </si>
  <si>
    <t>30/06/1978</t>
  </si>
  <si>
    <t>Phan Tuấn</t>
  </si>
  <si>
    <t>Phan Tuấn Nam</t>
  </si>
  <si>
    <t>23/03/1985</t>
  </si>
  <si>
    <t>Nguyễn Thị Bích</t>
  </si>
  <si>
    <t>Nguyễn Thị Bích Nga</t>
  </si>
  <si>
    <t>26/10/1989</t>
  </si>
  <si>
    <t>Phạm Thị Thanh Nga</t>
  </si>
  <si>
    <t>28/06/1986</t>
  </si>
  <si>
    <t>Ngô Ngọc</t>
  </si>
  <si>
    <t>Ngô Ngọc Nghĩa</t>
  </si>
  <si>
    <t>29/09/1986</t>
  </si>
  <si>
    <t>Lê Hải</t>
  </si>
  <si>
    <t>Lê Hải Ngọc</t>
  </si>
  <si>
    <t>12/05/1985</t>
  </si>
  <si>
    <t>Nguyện</t>
  </si>
  <si>
    <t>Nguyễn Văn Nguyện</t>
  </si>
  <si>
    <t>24/01/1978</t>
  </si>
  <si>
    <t>Trần Hải</t>
  </si>
  <si>
    <t>Ninh</t>
  </si>
  <si>
    <t>Trần Hải Ninh</t>
  </si>
  <si>
    <t>30/05/1989</t>
  </si>
  <si>
    <t>Vũ Thùy</t>
  </si>
  <si>
    <t>Vũ Thùy Ninh</t>
  </si>
  <si>
    <t>Oanh</t>
  </si>
  <si>
    <t>Nguyễn Thị Kim Oanh</t>
  </si>
  <si>
    <t>21/11/1989</t>
  </si>
  <si>
    <t>Đỗ Hồng</t>
  </si>
  <si>
    <t>Đỗ Hồng Phong</t>
  </si>
  <si>
    <t>02/07/1987</t>
  </si>
  <si>
    <t>Phúc</t>
  </si>
  <si>
    <t>Nguyễn Minh Phúc</t>
  </si>
  <si>
    <t>01/09/1984</t>
  </si>
  <si>
    <t>Chu Thị Hà</t>
  </si>
  <si>
    <t>Chu Thị Hà Phương</t>
  </si>
  <si>
    <t>12/12/1989</t>
  </si>
  <si>
    <t>Đỗ Việt Phương</t>
  </si>
  <si>
    <t>15/08/1981</t>
  </si>
  <si>
    <t>Phạm Thị Phượng</t>
  </si>
  <si>
    <t>19/03/1986</t>
  </si>
  <si>
    <t>Nguyễn Chí</t>
  </si>
  <si>
    <t>Nguyễn Chí Quân</t>
  </si>
  <si>
    <t>Đỗ Thanh</t>
  </si>
  <si>
    <t>Đỗ Thanh Sơn</t>
  </si>
  <si>
    <t>26/09/1986</t>
  </si>
  <si>
    <t>Vũ Minh Thanh</t>
  </si>
  <si>
    <t>17/05/1983</t>
  </si>
  <si>
    <t>Đoàn Thị</t>
  </si>
  <si>
    <t>Đoàn Thị Thanh</t>
  </si>
  <si>
    <t>07/08/1986</t>
  </si>
  <si>
    <t>Thao</t>
  </si>
  <si>
    <t>Trần Văn Thao</t>
  </si>
  <si>
    <t>26/04/1986</t>
  </si>
  <si>
    <t>Trần Thị Minh Thoan</t>
  </si>
  <si>
    <t>10/10/1985</t>
  </si>
  <si>
    <t>Trịnh Thị Hồng</t>
  </si>
  <si>
    <t>Trịnh Thị Hồng Thủy</t>
  </si>
  <si>
    <t>08/08/1976</t>
  </si>
  <si>
    <t>Đàm Thị</t>
  </si>
  <si>
    <t>Đàm Thị Thủy</t>
  </si>
  <si>
    <t>Lê Huyền</t>
  </si>
  <si>
    <t>Lê Huyền Trang</t>
  </si>
  <si>
    <t>09/06/1987</t>
  </si>
  <si>
    <t>Ngô Thế</t>
  </si>
  <si>
    <t>Tráng</t>
  </si>
  <si>
    <t>Ngô Thế Tráng</t>
  </si>
  <si>
    <t>13/10/1985</t>
  </si>
  <si>
    <t>Triển</t>
  </si>
  <si>
    <t>Nguyễn Duy Triển</t>
  </si>
  <si>
    <t>03/07/1986</t>
  </si>
  <si>
    <t>Ngô Anh</t>
  </si>
  <si>
    <t>Ngô Anh Tuấn</t>
  </si>
  <si>
    <t>02/07/1971</t>
  </si>
  <si>
    <t>11/08/1985</t>
  </si>
  <si>
    <t>Lê Thị Tuyết</t>
  </si>
  <si>
    <t>13/04/1986</t>
  </si>
  <si>
    <t>Toản</t>
  </si>
  <si>
    <t>Trần Văn Toản</t>
  </si>
  <si>
    <t>Nguyễn Thị Hoàng Anh</t>
  </si>
  <si>
    <t>30/04/1987</t>
  </si>
  <si>
    <t>Nguyễn Thị Lan</t>
  </si>
  <si>
    <t>Nguyễn Thị Lan Anh</t>
  </si>
  <si>
    <t>21/02/1985</t>
  </si>
  <si>
    <t>Nguyễn Ngọc Anh</t>
  </si>
  <si>
    <t>15/10/1987</t>
  </si>
  <si>
    <t>Dương Thế</t>
  </si>
  <si>
    <t>Dương Thế Bảo</t>
  </si>
  <si>
    <t>14/05/1979</t>
  </si>
  <si>
    <t>Nguyễn Thị Chiến</t>
  </si>
  <si>
    <t>03/11/1981</t>
  </si>
  <si>
    <t>Chinh</t>
  </si>
  <si>
    <t>Nguyễn Khắc Chinh</t>
  </si>
  <si>
    <t>14/04/1979</t>
  </si>
  <si>
    <t>Phí Công</t>
  </si>
  <si>
    <t>Phí Công Chung</t>
  </si>
  <si>
    <t>18/04/1979</t>
  </si>
  <si>
    <t>Chuyền</t>
  </si>
  <si>
    <t>Phạm Thị Chuyền</t>
  </si>
  <si>
    <t>Hoàng Kim</t>
  </si>
  <si>
    <t>Cúc</t>
  </si>
  <si>
    <t>Hoàng Kim Cúc</t>
  </si>
  <si>
    <t>Nguyễn Việt Cường</t>
  </si>
  <si>
    <t>05/12/1983</t>
  </si>
  <si>
    <t>Duẩn</t>
  </si>
  <si>
    <t>Lê Văn Duẩn</t>
  </si>
  <si>
    <t>16/10/1976</t>
  </si>
  <si>
    <t>Đinh Thị Thùy</t>
  </si>
  <si>
    <t>Đinh Thị Thùy Dung</t>
  </si>
  <si>
    <t>06/06/1987</t>
  </si>
  <si>
    <t>Võ Tá</t>
  </si>
  <si>
    <t>Võ Tá Duy</t>
  </si>
  <si>
    <t>10/10/1982</t>
  </si>
  <si>
    <t>Đà</t>
  </si>
  <si>
    <t>Nguyễn Tiến Đà</t>
  </si>
  <si>
    <t>15/06/1985</t>
  </si>
  <si>
    <t xml:space="preserve">Đào Quốc </t>
  </si>
  <si>
    <t>Đào Quốc Đạt</t>
  </si>
  <si>
    <t>05/10/1984</t>
  </si>
  <si>
    <t>Hồ Sỹ</t>
  </si>
  <si>
    <t>Hồ Sỹ Đồng</t>
  </si>
  <si>
    <t>25/10/1976</t>
  </si>
  <si>
    <t xml:space="preserve"> Đức</t>
  </si>
  <si>
    <t>Ngô Anh Đức</t>
  </si>
  <si>
    <t>19/12/1976</t>
  </si>
  <si>
    <t>Nguyễn Thu Giang</t>
  </si>
  <si>
    <t xml:space="preserve">Lê Thị Thúy </t>
  </si>
  <si>
    <t>Lê Thị Thúy Hà</t>
  </si>
  <si>
    <t>13/05/1978</t>
  </si>
  <si>
    <t>Vũ Thị Thúy</t>
  </si>
  <si>
    <t>Vũ Thị Thúy Hà</t>
  </si>
  <si>
    <t>Nguyễn Xuân Hà</t>
  </si>
  <si>
    <t>24/12/1982</t>
  </si>
  <si>
    <t>Nguyễn Mạnh Hải</t>
  </si>
  <si>
    <t>23/12/1987</t>
  </si>
  <si>
    <t>Bùi Minh Hải</t>
  </si>
  <si>
    <t>28/03/1980</t>
  </si>
  <si>
    <t>Nguyễn Thụy</t>
  </si>
  <si>
    <t>Nguyễn Thụy Hải</t>
  </si>
  <si>
    <t>15/04/1982</t>
  </si>
  <si>
    <t xml:space="preserve">Nguyễn Phùng </t>
  </si>
  <si>
    <t>Nguyễn Phùng Hạnh</t>
  </si>
  <si>
    <t>27/11/1974</t>
  </si>
  <si>
    <t>Hoàng Thị Hằng</t>
  </si>
  <si>
    <t>09/08/1986</t>
  </si>
  <si>
    <t xml:space="preserve">Phùng Thị </t>
  </si>
  <si>
    <t>Phùng Thị Hằng</t>
  </si>
  <si>
    <t>29/12/1981</t>
  </si>
  <si>
    <t>Hiên</t>
  </si>
  <si>
    <t>Lê Mạnh Hiên</t>
  </si>
  <si>
    <t>18/11/1973</t>
  </si>
  <si>
    <t>Phạm Minh Hiền</t>
  </si>
  <si>
    <t>10/04/1985</t>
  </si>
  <si>
    <t>Lê Thị Thu Hiền</t>
  </si>
  <si>
    <t>25/04/1984</t>
  </si>
  <si>
    <t>Lê Thanh</t>
  </si>
  <si>
    <t>Lê Thanh Hiệp</t>
  </si>
  <si>
    <t>10/06/1988</t>
  </si>
  <si>
    <t>Nguyễn Sỹ</t>
  </si>
  <si>
    <t>Nguyễn Sỹ Hiếu</t>
  </si>
  <si>
    <t>23/01/1976</t>
  </si>
  <si>
    <t>Phạm Thanh Hiếu</t>
  </si>
  <si>
    <t>25/01/1972</t>
  </si>
  <si>
    <t>Phạm Trung Hiếu</t>
  </si>
  <si>
    <t>02/03/1983</t>
  </si>
  <si>
    <t>Đặng Thị Hoa</t>
  </si>
  <si>
    <t>24/12/1972</t>
  </si>
  <si>
    <t>Phan Thị Hoa</t>
  </si>
  <si>
    <t>23/03/1976</t>
  </si>
  <si>
    <t>Vũ Thị Hòa</t>
  </si>
  <si>
    <t>26/06/1988</t>
  </si>
  <si>
    <t>Trần Xuân Hòa</t>
  </si>
  <si>
    <t>10/07/1974</t>
  </si>
  <si>
    <t>04/12/1985</t>
  </si>
  <si>
    <t>Nguyễn Thị Huệ</t>
  </si>
  <si>
    <t>10/01/1986</t>
  </si>
  <si>
    <t>Lê Xuân</t>
  </si>
  <si>
    <t>Lê Xuân Hùng</t>
  </si>
  <si>
    <t>11/12/1977</t>
  </si>
  <si>
    <t>Nguyễn Tuấn Huy</t>
  </si>
  <si>
    <t>08/11/1978</t>
  </si>
  <si>
    <t>Đoàn Văn Huy</t>
  </si>
  <si>
    <t>08/07/1978</t>
  </si>
  <si>
    <t>Dương Thị Thương</t>
  </si>
  <si>
    <t>Dương Thị Thương Huyền</t>
  </si>
  <si>
    <t>08/04/1986</t>
  </si>
  <si>
    <t>Nguyễn Mạnh Hưng</t>
  </si>
  <si>
    <t>Nguyễn Vinh</t>
  </si>
  <si>
    <t>Nguyễn Vinh Hưng</t>
  </si>
  <si>
    <t>20/07/1985</t>
  </si>
  <si>
    <t>Đào Thị Lan</t>
  </si>
  <si>
    <t>Đào Thị Lan Hương</t>
  </si>
  <si>
    <t xml:space="preserve">Nguyễn Thị Lan </t>
  </si>
  <si>
    <t>Nguyễn Thị Lan Hương</t>
  </si>
  <si>
    <t>02/12/1984</t>
  </si>
  <si>
    <t xml:space="preserve"> Hương</t>
  </si>
  <si>
    <t>Lê Thị Thanh Hương</t>
  </si>
  <si>
    <t>20/01/1971</t>
  </si>
  <si>
    <t>Đào Thị</t>
  </si>
  <si>
    <t>Đào Thị Hương</t>
  </si>
  <si>
    <t>18/09/1987</t>
  </si>
  <si>
    <t>Đặng Anh</t>
  </si>
  <si>
    <t>Khoa</t>
  </si>
  <si>
    <t>Đặng Anh Khoa</t>
  </si>
  <si>
    <t>28/11/1975</t>
  </si>
  <si>
    <t>Nguyễn Trung Kiên</t>
  </si>
  <si>
    <t>03/10/1982</t>
  </si>
  <si>
    <t xml:space="preserve">Tạ Quang </t>
  </si>
  <si>
    <t>Tạ Quang Lâm</t>
  </si>
  <si>
    <t>03/10/1984</t>
  </si>
  <si>
    <t>Trần Thị Liên</t>
  </si>
  <si>
    <t>16/08/1982</t>
  </si>
  <si>
    <t>Nguyễn Thị Trà</t>
  </si>
  <si>
    <t>Nguyễn Thị Trà Liên</t>
  </si>
  <si>
    <t>01/08/1983</t>
  </si>
  <si>
    <t>Nguyễn Hà</t>
  </si>
  <si>
    <t>Nguyễn Hà Linh</t>
  </si>
  <si>
    <t>02/04/1986</t>
  </si>
  <si>
    <t>Vũ Thái</t>
  </si>
  <si>
    <t>Vũ Thái Linh</t>
  </si>
  <si>
    <t>18/11/1987</t>
  </si>
  <si>
    <t>Nguyễn Thị Châu</t>
  </si>
  <si>
    <t>Nguyễn Thị Châu Loan</t>
  </si>
  <si>
    <t>28/08/1981</t>
  </si>
  <si>
    <t>Nguyễn Phúc</t>
  </si>
  <si>
    <t>Nguyễn Phúc Lưu</t>
  </si>
  <si>
    <t>19/08/1979</t>
  </si>
  <si>
    <t>Nguyễn Thị Khánh</t>
  </si>
  <si>
    <t>Ly</t>
  </si>
  <si>
    <t>Nguyễn Thị Khánh Ly</t>
  </si>
  <si>
    <t>29/08/1985</t>
  </si>
  <si>
    <t>Nguyễn Thị Phương Mai</t>
  </si>
  <si>
    <t>18/10/1982</t>
  </si>
  <si>
    <t>Nguyễn Văn Mạnh</t>
  </si>
  <si>
    <t>21/07/1986</t>
  </si>
  <si>
    <t>Bùi Văn Minh</t>
  </si>
  <si>
    <t>17/02/1982</t>
  </si>
  <si>
    <t>Ngô Thị</t>
  </si>
  <si>
    <t>Ngô Thị Nam</t>
  </si>
  <si>
    <t>15/09/1976</t>
  </si>
  <si>
    <t>Lê Thị Thúy Nga</t>
  </si>
  <si>
    <t>24/02/1985</t>
  </si>
  <si>
    <t>Trần Thị Kim</t>
  </si>
  <si>
    <t>Trần Thị Kim Ngân</t>
  </si>
  <si>
    <t>30/05/1987</t>
  </si>
  <si>
    <t>Phạm Vũ Anh</t>
  </si>
  <si>
    <t>Phạm Vũ Anh Ngọc</t>
  </si>
  <si>
    <t>23/09/1986</t>
  </si>
  <si>
    <t>Trần Thị Thanh</t>
  </si>
  <si>
    <t>Trần Thị Thanh Nhàn</t>
  </si>
  <si>
    <t>11/07/1982</t>
  </si>
  <si>
    <t>Nguyễn Thị Thúy Nhàn</t>
  </si>
  <si>
    <t xml:space="preserve">Đinh Thị </t>
  </si>
  <si>
    <t>Đinh Thị Nhung</t>
  </si>
  <si>
    <t>04/10/1986</t>
  </si>
  <si>
    <t>Nguyễn Thị Tuyết Nhung</t>
  </si>
  <si>
    <t>12/09/1977</t>
  </si>
  <si>
    <t>Nguyễn Thị Hồng Phương</t>
  </si>
  <si>
    <t>27/08/1977</t>
  </si>
  <si>
    <t>Huỳnh Thanh</t>
  </si>
  <si>
    <t>Huỳnh Thanh Sơn</t>
  </si>
  <si>
    <t>02/01/1975</t>
  </si>
  <si>
    <t>Nguyễn Văn Sơn</t>
  </si>
  <si>
    <t>03/09/1973</t>
  </si>
  <si>
    <t>Sương</t>
  </si>
  <si>
    <t>Nguyễn Thị Mai Sương</t>
  </si>
  <si>
    <t>10/10/1977</t>
  </si>
  <si>
    <t>Phạm Thị Thanh Tâm</t>
  </si>
  <si>
    <t>10/06/1981</t>
  </si>
  <si>
    <t xml:space="preserve">Nguyễn Chí </t>
  </si>
  <si>
    <t>Nguyễn Chí Thanh</t>
  </si>
  <si>
    <t>Nguyễn Văn Thanh</t>
  </si>
  <si>
    <t>04/05/1984</t>
  </si>
  <si>
    <t>Trần Văn Thanh</t>
  </si>
  <si>
    <t>17/10/1974</t>
  </si>
  <si>
    <t>Nguyễn Ngọc Thành</t>
  </si>
  <si>
    <t>11/09/1983</t>
  </si>
  <si>
    <t xml:space="preserve">Nguyễn Trần </t>
  </si>
  <si>
    <t>Nguyễn Trần Thành</t>
  </si>
  <si>
    <t>27/05/1982</t>
  </si>
  <si>
    <t>Vũ Trung</t>
  </si>
  <si>
    <t>Vũ Trung Thành</t>
  </si>
  <si>
    <t>28/12/1985</t>
  </si>
  <si>
    <t xml:space="preserve"> Thắm</t>
  </si>
  <si>
    <t>Lê Thị Thắm</t>
  </si>
  <si>
    <t>Thông</t>
  </si>
  <si>
    <t>Nguyễn Văn Thông</t>
  </si>
  <si>
    <t>20/12/1982</t>
  </si>
  <si>
    <t>Hoàng Thị Thu</t>
  </si>
  <si>
    <t>09/09/1983</t>
  </si>
  <si>
    <t>06/05/1978</t>
  </si>
  <si>
    <t>27/09/1981</t>
  </si>
  <si>
    <t>Trần Thị Thúy</t>
  </si>
  <si>
    <t>04/07/1986</t>
  </si>
  <si>
    <t>Đỗ Minh</t>
  </si>
  <si>
    <t>Tiến</t>
  </si>
  <si>
    <t>Đỗ Minh Tiến</t>
  </si>
  <si>
    <t>03/09/1981</t>
  </si>
  <si>
    <t>Phạm Thị Trang</t>
  </si>
  <si>
    <t>24/04/1987</t>
  </si>
  <si>
    <t>Kim Xuân</t>
  </si>
  <si>
    <t>Kim Xuân Trường</t>
  </si>
  <si>
    <t>01/11/1983</t>
  </si>
  <si>
    <t xml:space="preserve">Lê Quang </t>
  </si>
  <si>
    <t>Lê Quang Tuấn</t>
  </si>
  <si>
    <t>05/08/1982</t>
  </si>
  <si>
    <t>Trần Xuân Tuấn</t>
  </si>
  <si>
    <t>15/10/1967</t>
  </si>
  <si>
    <t xml:space="preserve">Phạm Tiến </t>
  </si>
  <si>
    <t>Phạm Tiến Tùng</t>
  </si>
  <si>
    <t>01/11/1980</t>
  </si>
  <si>
    <t>Chu Hồng</t>
  </si>
  <si>
    <t>Uy</t>
  </si>
  <si>
    <t>Chu Hồng Uy</t>
  </si>
  <si>
    <t>29/08/1971</t>
  </si>
  <si>
    <t>Vịnh</t>
  </si>
  <si>
    <t>Nguyễn Công Vịnh</t>
  </si>
  <si>
    <t>Phạm Anh</t>
  </si>
  <si>
    <t>Phạm Anh Vũ</t>
  </si>
  <si>
    <t>06/09/1986</t>
  </si>
  <si>
    <t>Nguyễn Đức Vũ</t>
  </si>
  <si>
    <t>05/05/1981</t>
  </si>
  <si>
    <t>Đào Thị Hải</t>
  </si>
  <si>
    <t>Đào Thị Hải Yến</t>
  </si>
  <si>
    <t>01/01/1986</t>
  </si>
  <si>
    <t xml:space="preserve">Vũ Văn </t>
  </si>
  <si>
    <t>Hoản</t>
  </si>
  <si>
    <t>Vũ Văn Hoản</t>
  </si>
  <si>
    <t>29/11/1981</t>
  </si>
  <si>
    <t>Vũ Thị Lan</t>
  </si>
  <si>
    <t>21/12/1974</t>
  </si>
  <si>
    <t>30/11/1981</t>
  </si>
  <si>
    <t xml:space="preserve">Lý Kim </t>
  </si>
  <si>
    <t>Lý Kim Ngọc</t>
  </si>
  <si>
    <t>26/05/1979</t>
  </si>
  <si>
    <t>14/12/2012</t>
  </si>
  <si>
    <t>Đợt 2/2012</t>
  </si>
  <si>
    <t xml:space="preserve">Trần Thị Lan </t>
  </si>
  <si>
    <t>19/09/1989</t>
  </si>
  <si>
    <t xml:space="preserve">Lã Hồng Vân </t>
  </si>
  <si>
    <t>Lã Hồng Vân Anh</t>
  </si>
  <si>
    <t>08/11/1988</t>
  </si>
  <si>
    <t xml:space="preserve">Trần Thị Quý </t>
  </si>
  <si>
    <t>Trần Thị Quý Chinh</t>
  </si>
  <si>
    <t>02/02/1983</t>
  </si>
  <si>
    <t xml:space="preserve">Nguyễn Thu </t>
  </si>
  <si>
    <t>06/06/1990</t>
  </si>
  <si>
    <t>Nguyễn Linh</t>
  </si>
  <si>
    <t>09/09/1975</t>
  </si>
  <si>
    <t xml:space="preserve">Tạ Thị Thanh </t>
  </si>
  <si>
    <t>Tạ Thị Thanh Mai</t>
  </si>
  <si>
    <t>13/07/1987</t>
  </si>
  <si>
    <t xml:space="preserve">Nguyễn Thúy </t>
  </si>
  <si>
    <t>Nguyễn Thúy Mai</t>
  </si>
  <si>
    <t>29/01/1990</t>
  </si>
  <si>
    <t>Nguyễn Thúy Nga</t>
  </si>
  <si>
    <t>18/09/1990</t>
  </si>
  <si>
    <t xml:space="preserve">Bạch Thị </t>
  </si>
  <si>
    <t>Quế</t>
  </si>
  <si>
    <t>Bạch Thị Quế</t>
  </si>
  <si>
    <t>20/02/1989</t>
  </si>
  <si>
    <t xml:space="preserve">Vương Thị Thu </t>
  </si>
  <si>
    <t>Vương Thị Thu Thủy</t>
  </si>
  <si>
    <t>18/10/1983</t>
  </si>
  <si>
    <t xml:space="preserve">Tòng Phương </t>
  </si>
  <si>
    <t>Tòng Phương Trang</t>
  </si>
  <si>
    <t>12/08/1989</t>
  </si>
  <si>
    <t xml:space="preserve">Kiều Tuấn </t>
  </si>
  <si>
    <t>Kiều Tuấn Anh</t>
  </si>
  <si>
    <t>14/10/1987</t>
  </si>
  <si>
    <t>Lê Thị Thúy Anh</t>
  </si>
  <si>
    <t>20/12/1990</t>
  </si>
  <si>
    <t xml:space="preserve">Nguyễn Phương </t>
  </si>
  <si>
    <t>Nguyễn Phương Anh</t>
  </si>
  <si>
    <t>23/08/1988</t>
  </si>
  <si>
    <t xml:space="preserve">Nguyễn Thị Tú </t>
  </si>
  <si>
    <t>Nguyễn Thị Tú Anh</t>
  </si>
  <si>
    <t>09/08/1989</t>
  </si>
  <si>
    <t xml:space="preserve">Nông Thị Quỳnh </t>
  </si>
  <si>
    <t>Nông Thị Quỳnh Anh</t>
  </si>
  <si>
    <t>01/05/1988</t>
  </si>
  <si>
    <t xml:space="preserve">Vũ Trí </t>
  </si>
  <si>
    <t>Vũ Trí Anh</t>
  </si>
  <si>
    <t>07/09/1990</t>
  </si>
  <si>
    <t>Đặng Ngọc Bích</t>
  </si>
  <si>
    <t>11/04/1990</t>
  </si>
  <si>
    <t>11/11/1990</t>
  </si>
  <si>
    <t xml:space="preserve">Vũ Hà </t>
  </si>
  <si>
    <t>Châm</t>
  </si>
  <si>
    <t>Vũ Hà Châm</t>
  </si>
  <si>
    <t>12/10/1988</t>
  </si>
  <si>
    <t>Chang</t>
  </si>
  <si>
    <t>Lê Thị Chang</t>
  </si>
  <si>
    <t>05/10/1989</t>
  </si>
  <si>
    <t>Chi</t>
  </si>
  <si>
    <t>Nguyễn Thị Chi</t>
  </si>
  <si>
    <t>02/12/1989</t>
  </si>
  <si>
    <t xml:space="preserve">Hà Xuân </t>
  </si>
  <si>
    <t>Hà Xuân Chiến</t>
  </si>
  <si>
    <t>15/03/1981</t>
  </si>
  <si>
    <t xml:space="preserve">Tạ Thị </t>
  </si>
  <si>
    <t>Tạ Thị Chinh</t>
  </si>
  <si>
    <t>Nguyễn Thị Cúc</t>
  </si>
  <si>
    <t>02/08/1989</t>
  </si>
  <si>
    <t xml:space="preserve">Trần Phú </t>
  </si>
  <si>
    <t>Trần Phú Cường</t>
  </si>
  <si>
    <t>01/09/1979</t>
  </si>
  <si>
    <t>Lê Thị Dung</t>
  </si>
  <si>
    <t>19/04/1989</t>
  </si>
  <si>
    <t xml:space="preserve">Phạm Thị Kim </t>
  </si>
  <si>
    <t>Phạm Thị Kim Dung</t>
  </si>
  <si>
    <t>09/02/1990</t>
  </si>
  <si>
    <t xml:space="preserve">Lê Trung </t>
  </si>
  <si>
    <t>Lê Trung Dũng</t>
  </si>
  <si>
    <t>07/10/1980</t>
  </si>
  <si>
    <t xml:space="preserve">Đỗ Thị Thùy </t>
  </si>
  <si>
    <t>Đỗ Thị Thùy Dương</t>
  </si>
  <si>
    <t>04/09/1989</t>
  </si>
  <si>
    <t xml:space="preserve">Hoàng Bá Vĩnh </t>
  </si>
  <si>
    <t>Hoàng Bá Vĩnh Dương</t>
  </si>
  <si>
    <t>20/06/1986</t>
  </si>
  <si>
    <t xml:space="preserve">Lại Du </t>
  </si>
  <si>
    <t>Lại Du Dương</t>
  </si>
  <si>
    <t>10/08/1986</t>
  </si>
  <si>
    <t>Lê Thị Duyên</t>
  </si>
  <si>
    <t>03/11/1988</t>
  </si>
  <si>
    <t xml:space="preserve">Huỳnh Minh Hải </t>
  </si>
  <si>
    <t>Huỳnh Minh Hải Đăng</t>
  </si>
  <si>
    <t>07/07/1990</t>
  </si>
  <si>
    <t>Bình Thuận</t>
  </si>
  <si>
    <t xml:space="preserve">Nguyễn Đăng </t>
  </si>
  <si>
    <t>Đĩnh</t>
  </si>
  <si>
    <t>Nguyễn Đăng Đĩnh</t>
  </si>
  <si>
    <t>26/01/1990</t>
  </si>
  <si>
    <t>Đỗ Minh Đức</t>
  </si>
  <si>
    <t>05/09/1980</t>
  </si>
  <si>
    <t>10/06/1989</t>
  </si>
  <si>
    <t xml:space="preserve">Nhữ Thị Hà </t>
  </si>
  <si>
    <t>Nhữ Thị Hà Giang</t>
  </si>
  <si>
    <t xml:space="preserve">Lâm Thị Thu </t>
  </si>
  <si>
    <t>Lâm Thị Thu Hà</t>
  </si>
  <si>
    <t>12/11/1986</t>
  </si>
  <si>
    <t xml:space="preserve">Ngô Thị Thu </t>
  </si>
  <si>
    <t>Ngô Thị Thu Hà</t>
  </si>
  <si>
    <t>19/10/1983</t>
  </si>
  <si>
    <t xml:space="preserve">Vũ Hồng </t>
  </si>
  <si>
    <t>Vũ Hồng Hải</t>
  </si>
  <si>
    <t>Nguyễn Thị Thu Hằng</t>
  </si>
  <si>
    <t>Nguyễn Thúy Hằng</t>
  </si>
  <si>
    <t>12/11/1985</t>
  </si>
  <si>
    <t>Trần Thu Hằng</t>
  </si>
  <si>
    <t>08/07/1988</t>
  </si>
  <si>
    <t xml:space="preserve">Vũ Thị Thu </t>
  </si>
  <si>
    <t>Vũ Thị Thu Hằng</t>
  </si>
  <si>
    <t>20/08/1989</t>
  </si>
  <si>
    <t xml:space="preserve">Đinh Thị Bích </t>
  </si>
  <si>
    <t>Đinh Thị Bích Hạnh</t>
  </si>
  <si>
    <t>31/12/1990</t>
  </si>
  <si>
    <t>Lê Hồng Hạnh</t>
  </si>
  <si>
    <t>25/12/1982</t>
  </si>
  <si>
    <t xml:space="preserve">Phùng Ngọc </t>
  </si>
  <si>
    <t>Phùng Ngọc Hạnh</t>
  </si>
  <si>
    <t>19/05/1989</t>
  </si>
  <si>
    <t>Trần Thị Hạnh</t>
  </si>
  <si>
    <t>02/02/1981</t>
  </si>
  <si>
    <t>Bùi Thanh Hiếu</t>
  </si>
  <si>
    <t xml:space="preserve">Đoàn Xuân </t>
  </si>
  <si>
    <t>Đoàn Xuân Hòa</t>
  </si>
  <si>
    <t>19/05/1987</t>
  </si>
  <si>
    <t xml:space="preserve">Linh Đức </t>
  </si>
  <si>
    <t>Linh Đức Hòa</t>
  </si>
  <si>
    <t>23/11/1990</t>
  </si>
  <si>
    <t>25/08/1989</t>
  </si>
  <si>
    <t>Hoạt</t>
  </si>
  <si>
    <t>Phạm Thị Hoạt</t>
  </si>
  <si>
    <t>14/03/1990</t>
  </si>
  <si>
    <t>15/11/1989</t>
  </si>
  <si>
    <t>Vũ Thị Hợp</t>
  </si>
  <si>
    <t>05/02/1987</t>
  </si>
  <si>
    <t>Trần Thị Huệ</t>
  </si>
  <si>
    <t>25/10/1982</t>
  </si>
  <si>
    <t xml:space="preserve">Bùi Tiến </t>
  </si>
  <si>
    <t>Bùi Tiến Hùng</t>
  </si>
  <si>
    <t>23/05/1980</t>
  </si>
  <si>
    <t xml:space="preserve">Bùi Quốc </t>
  </si>
  <si>
    <t>Bùi Quốc Hưng</t>
  </si>
  <si>
    <t>21/10/1988</t>
  </si>
  <si>
    <t>Nguyễn Việt Hưng</t>
  </si>
  <si>
    <t>03/03/1980</t>
  </si>
  <si>
    <t>Bùi Thanh Hương</t>
  </si>
  <si>
    <t>01/04/1990</t>
  </si>
  <si>
    <t xml:space="preserve">Hoàng Lan </t>
  </si>
  <si>
    <t>Hoàng Lan Hương</t>
  </si>
  <si>
    <t xml:space="preserve">Lê Thị Mai </t>
  </si>
  <si>
    <t>Lê Thị Mai Hương</t>
  </si>
  <si>
    <t>19/08/1987</t>
  </si>
  <si>
    <t xml:space="preserve">Nguyễn Diệu </t>
  </si>
  <si>
    <t>Nguyễn Diệu Hương</t>
  </si>
  <si>
    <t>25/06/1971</t>
  </si>
  <si>
    <t>05/08/1978</t>
  </si>
  <si>
    <t>20/01/1984</t>
  </si>
  <si>
    <t>24/10/1988</t>
  </si>
  <si>
    <t>Trần Thị Thu Hương</t>
  </si>
  <si>
    <t>17/03/1973</t>
  </si>
  <si>
    <t xml:space="preserve">Phan Quốc </t>
  </si>
  <si>
    <t>Phan Quốc Huy</t>
  </si>
  <si>
    <t>04/08/1988</t>
  </si>
  <si>
    <t xml:space="preserve">Đăng Thị Thu </t>
  </si>
  <si>
    <t>Đăng Thị Thu Huyền</t>
  </si>
  <si>
    <t>28/07/1987</t>
  </si>
  <si>
    <t xml:space="preserve">Đỗ Thị Thanh </t>
  </si>
  <si>
    <t>Đỗ Thị Thanh Huyền</t>
  </si>
  <si>
    <t>17/12/1986</t>
  </si>
  <si>
    <t>Lê Thị Thu Huyền</t>
  </si>
  <si>
    <t>05/08/1989</t>
  </si>
  <si>
    <t>Nguyễn Thị Thanh Huyền</t>
  </si>
  <si>
    <t>18/04/1988</t>
  </si>
  <si>
    <t>Kỳ</t>
  </si>
  <si>
    <t>Nguyễn Văn Kỳ</t>
  </si>
  <si>
    <t>08/09/1987</t>
  </si>
  <si>
    <t xml:space="preserve">Lê </t>
  </si>
  <si>
    <t>Lê Lâm</t>
  </si>
  <si>
    <t>06/11/1981</t>
  </si>
  <si>
    <t>Nguyễn Thị Lệ</t>
  </si>
  <si>
    <t>26/03/1989</t>
  </si>
  <si>
    <t xml:space="preserve">Bùi Văn </t>
  </si>
  <si>
    <t>Bùi Văn Liêm</t>
  </si>
  <si>
    <t>20/06/1984</t>
  </si>
  <si>
    <t xml:space="preserve">Đỗ Thị Mai </t>
  </si>
  <si>
    <t>Đỗ Thị Mai Liên</t>
  </si>
  <si>
    <t>25/12/1986</t>
  </si>
  <si>
    <t>Vũ Thị Liên</t>
  </si>
  <si>
    <t>12/02/1989</t>
  </si>
  <si>
    <t xml:space="preserve">Lê Thùy </t>
  </si>
  <si>
    <t>Lê Thùy Linh</t>
  </si>
  <si>
    <t>30/11/1983</t>
  </si>
  <si>
    <t>24/10/1990</t>
  </si>
  <si>
    <t>Nguyễn Hồng Linh</t>
  </si>
  <si>
    <t>24/09/1988</t>
  </si>
  <si>
    <t>Nguyễn Phương Linh</t>
  </si>
  <si>
    <t>21/06/1989</t>
  </si>
  <si>
    <t xml:space="preserve">Lê Thị Phương </t>
  </si>
  <si>
    <t>Lê Thị Phương Loan</t>
  </si>
  <si>
    <t>02/01/1987</t>
  </si>
  <si>
    <t>22/05/1988</t>
  </si>
  <si>
    <t>Phạm Thị Loan</t>
  </si>
  <si>
    <t>22/06/1989</t>
  </si>
  <si>
    <t xml:space="preserve">Phí Thị Châu </t>
  </si>
  <si>
    <t>Phí Thị Châu Loan</t>
  </si>
  <si>
    <t>03/09/1987</t>
  </si>
  <si>
    <t xml:space="preserve">Đỗ Quang </t>
  </si>
  <si>
    <t>Đỗ Quang Long</t>
  </si>
  <si>
    <t>04/03/1980</t>
  </si>
  <si>
    <t>Luận</t>
  </si>
  <si>
    <t>Phạm Thanh Luận</t>
  </si>
  <si>
    <t>20/05/1985</t>
  </si>
  <si>
    <t xml:space="preserve">Hứa Duy </t>
  </si>
  <si>
    <t>Hứa Duy Luyến</t>
  </si>
  <si>
    <t>22/08/1977</t>
  </si>
  <si>
    <t xml:space="preserve">Nguyễn Thị Hương </t>
  </si>
  <si>
    <t>Nguyễn Thị Hương Ly</t>
  </si>
  <si>
    <t>10/01/1981</t>
  </si>
  <si>
    <t>Hoàng Phương Mai</t>
  </si>
  <si>
    <t>11/11/1988</t>
  </si>
  <si>
    <t xml:space="preserve">Đỗ Văn </t>
  </si>
  <si>
    <t>Đỗ Văn Mạnh</t>
  </si>
  <si>
    <t>30/05/1988</t>
  </si>
  <si>
    <t xml:space="preserve">Phùng Thị Ngọc </t>
  </si>
  <si>
    <t>Phùng Thị Ngọc Minh</t>
  </si>
  <si>
    <t>12/12/1978</t>
  </si>
  <si>
    <t>Lê Hồng Nam</t>
  </si>
  <si>
    <t>03/02/1990</t>
  </si>
  <si>
    <t xml:space="preserve">Đào Quỳnh </t>
  </si>
  <si>
    <t>Đào Quỳnh Nga</t>
  </si>
  <si>
    <t>07/10/1988</t>
  </si>
  <si>
    <t xml:space="preserve">Lê Thị Quỳnh </t>
  </si>
  <si>
    <t>Lê Thị Quỳnh Nga</t>
  </si>
  <si>
    <t>10/10/1989</t>
  </si>
  <si>
    <t xml:space="preserve">Bùi Thị Thúy </t>
  </si>
  <si>
    <t>Bùi Thị Thúy Ngân</t>
  </si>
  <si>
    <t>Đỗ Đức Ngọc</t>
  </si>
  <si>
    <t>17/09/1983</t>
  </si>
  <si>
    <t>Tạ Thị Ngọc</t>
  </si>
  <si>
    <t>16/02/1988</t>
  </si>
  <si>
    <t>17/12/1989</t>
  </si>
  <si>
    <t xml:space="preserve">Mai Thị </t>
  </si>
  <si>
    <t>Nhài</t>
  </si>
  <si>
    <t>Mai Thị Nhài</t>
  </si>
  <si>
    <t>17/10/1984</t>
  </si>
  <si>
    <t xml:space="preserve">Mai Trần </t>
  </si>
  <si>
    <t>Mai Trần Nhân</t>
  </si>
  <si>
    <t>26/10/1984</t>
  </si>
  <si>
    <t>Bùi Thị Nhung</t>
  </si>
  <si>
    <t xml:space="preserve">Lê Hải </t>
  </si>
  <si>
    <t>Lê Hải Nhung</t>
  </si>
  <si>
    <t>08/12/1989</t>
  </si>
  <si>
    <t>Phan Thị Hồng Nhung</t>
  </si>
  <si>
    <t>18/03/1990</t>
  </si>
  <si>
    <t xml:space="preserve">Phùng Kiều </t>
  </si>
  <si>
    <t>Phùng Kiều Oanh</t>
  </si>
  <si>
    <t>16/05/1982</t>
  </si>
  <si>
    <t>Trần Thị Phương</t>
  </si>
  <si>
    <t xml:space="preserve">Vũ Thị Nam </t>
  </si>
  <si>
    <t>Vũ Thị Nam Phương</t>
  </si>
  <si>
    <t>23/03/1990</t>
  </si>
  <si>
    <t xml:space="preserve">Trần Thọ </t>
  </si>
  <si>
    <t>Sĩ</t>
  </si>
  <si>
    <t>Trần Thọ Sĩ</t>
  </si>
  <si>
    <t>21/09/1990</t>
  </si>
  <si>
    <t>Ngô Thanh Sơn</t>
  </si>
  <si>
    <t xml:space="preserve">Lê Thế </t>
  </si>
  <si>
    <t>Tài</t>
  </si>
  <si>
    <t>Lê Thế Tài</t>
  </si>
  <si>
    <t>12/04/1987</t>
  </si>
  <si>
    <t>Nguyễn Thế Tâm</t>
  </si>
  <si>
    <t>Thái</t>
  </si>
  <si>
    <t>Nguyễn Hồng Thái</t>
  </si>
  <si>
    <t>20/08/1985</t>
  </si>
  <si>
    <t>Nguyễn Thị Thắm</t>
  </si>
  <si>
    <t>14/05/1985</t>
  </si>
  <si>
    <t xml:space="preserve">Hoàng Minh </t>
  </si>
  <si>
    <t>Hoàng Minh Thắng</t>
  </si>
  <si>
    <t>10/10/1990</t>
  </si>
  <si>
    <t xml:space="preserve">Lương Thị </t>
  </si>
  <si>
    <t>Lương Thị Thanh</t>
  </si>
  <si>
    <t>Trần Nhật Thanh</t>
  </si>
  <si>
    <t>16/02/1990</t>
  </si>
  <si>
    <t xml:space="preserve">Phan Thái </t>
  </si>
  <si>
    <t>Phan Thái Thành</t>
  </si>
  <si>
    <t>30/08/1988</t>
  </si>
  <si>
    <t>Bạch Thị Thảo</t>
  </si>
  <si>
    <t>04/05/1988</t>
  </si>
  <si>
    <t xml:space="preserve">Đỗ Thị </t>
  </si>
  <si>
    <t>Đỗ Thị Thảo</t>
  </si>
  <si>
    <t>05/12/1989</t>
  </si>
  <si>
    <t>Hoàng Thị Thảo</t>
  </si>
  <si>
    <t>06/11/1986</t>
  </si>
  <si>
    <t xml:space="preserve">Ngô Thị </t>
  </si>
  <si>
    <t>Ngô Thị Thơm</t>
  </si>
  <si>
    <t xml:space="preserve">Bùi Ngọc </t>
  </si>
  <si>
    <t>Bùi Ngọc Thu</t>
  </si>
  <si>
    <t xml:space="preserve">Bùi Thị Bích </t>
  </si>
  <si>
    <t>Bùi Thị Bích Thuận</t>
  </si>
  <si>
    <t>31/03/1986</t>
  </si>
  <si>
    <t xml:space="preserve">Bùi Thị Hoài </t>
  </si>
  <si>
    <t>Thương</t>
  </si>
  <si>
    <t>Bùi Thị Hoài Thương</t>
  </si>
  <si>
    <t>Bùi Thu Thủy</t>
  </si>
  <si>
    <t>19/06/1990</t>
  </si>
  <si>
    <t>Trâm</t>
  </si>
  <si>
    <t>Nguyễn Thị Trâm</t>
  </si>
  <si>
    <t>07/11/1989</t>
  </si>
  <si>
    <t xml:space="preserve">Đặng Huyền </t>
  </si>
  <si>
    <t>Đặng Huyền Trang</t>
  </si>
  <si>
    <t>23/04/1986</t>
  </si>
  <si>
    <t xml:space="preserve">Nguyễn Thị Thùy </t>
  </si>
  <si>
    <t>Nguyễn Thị Thùy Trang</t>
  </si>
  <si>
    <t>25/02/1987</t>
  </si>
  <si>
    <t xml:space="preserve">Trần Linh </t>
  </si>
  <si>
    <t>Trần Linh Trang</t>
  </si>
  <si>
    <t>Trần Thị Thu Trang</t>
  </si>
  <si>
    <t>03/07/1990</t>
  </si>
  <si>
    <t xml:space="preserve">Vương Thị Tuyết </t>
  </si>
  <si>
    <t>Vương Thị Tuyết Trang</t>
  </si>
  <si>
    <t>17/10/1989</t>
  </si>
  <si>
    <t>Trinh</t>
  </si>
  <si>
    <t>Vũ Thị Trinh</t>
  </si>
  <si>
    <t>29/11/1987</t>
  </si>
  <si>
    <t xml:space="preserve">Kim Xuân </t>
  </si>
  <si>
    <t>03/05/1989</t>
  </si>
  <si>
    <t>Lê Xuân Trường</t>
  </si>
  <si>
    <t>25/10/1975</t>
  </si>
  <si>
    <t>Nguyễn Ngọc Trường</t>
  </si>
  <si>
    <t>01/10/1988</t>
  </si>
  <si>
    <t xml:space="preserve">Trương Trọng </t>
  </si>
  <si>
    <t>Trương Trọng Tùng</t>
  </si>
  <si>
    <t>21/07/1990</t>
  </si>
  <si>
    <t xml:space="preserve">Cam Thị </t>
  </si>
  <si>
    <t>Cam Thị Tuyến</t>
  </si>
  <si>
    <t>Ước</t>
  </si>
  <si>
    <t>Lê Văn Ước</t>
  </si>
  <si>
    <t>12/10/1989</t>
  </si>
  <si>
    <t xml:space="preserve">Phạm Thị Hồng </t>
  </si>
  <si>
    <t>Phạm Thị Hồng Vân</t>
  </si>
  <si>
    <t>Trần Thị Vân</t>
  </si>
  <si>
    <t xml:space="preserve">Nguyễn Thị Minh </t>
  </si>
  <si>
    <t>Ý</t>
  </si>
  <si>
    <t>Nguyễn Thị Minh Ý</t>
  </si>
  <si>
    <t>22/11/1980</t>
  </si>
  <si>
    <t>Bùi Thị Yến</t>
  </si>
  <si>
    <t>07/09/1988</t>
  </si>
  <si>
    <t xml:space="preserve">Bùi Thị Hải </t>
  </si>
  <si>
    <t>Bùi Thị Hải Yến</t>
  </si>
  <si>
    <t>27/11/1988</t>
  </si>
  <si>
    <t xml:space="preserve">Chu Hải </t>
  </si>
  <si>
    <t>Chu Hải Yến</t>
  </si>
  <si>
    <t>12/08/1984</t>
  </si>
  <si>
    <t>12.08.1984</t>
  </si>
  <si>
    <t>08/09/1988</t>
  </si>
  <si>
    <t xml:space="preserve">Đoàn Thị Hải </t>
  </si>
  <si>
    <t>Đoàn Thị Hải Yến</t>
  </si>
  <si>
    <t>17/04/1988</t>
  </si>
  <si>
    <t xml:space="preserve">Lê Thị Hải </t>
  </si>
  <si>
    <t>Lê Thị Hải Yến</t>
  </si>
  <si>
    <t>28/09/1989</t>
  </si>
  <si>
    <t xml:space="preserve">Võ Lê </t>
  </si>
  <si>
    <t>Võ Lê Anh</t>
  </si>
  <si>
    <t>19/05/1986</t>
  </si>
  <si>
    <t xml:space="preserve">Lê Phương </t>
  </si>
  <si>
    <t>Lê Phương Bình</t>
  </si>
  <si>
    <t>16/02/1980</t>
  </si>
  <si>
    <t>Nguyễn Quang Cường</t>
  </si>
  <si>
    <t>01/02/1977</t>
  </si>
  <si>
    <t xml:space="preserve">Trần Thị Phương </t>
  </si>
  <si>
    <t>Trần Thị Phương Dung</t>
  </si>
  <si>
    <t>Nguyễn Văn Dũng</t>
  </si>
  <si>
    <t>02/04/1972</t>
  </si>
  <si>
    <t>Trương Văn Dũng</t>
  </si>
  <si>
    <t>28/01/1978</t>
  </si>
  <si>
    <t>Nguyễn Tiến Đông</t>
  </si>
  <si>
    <t>02/09/1980</t>
  </si>
  <si>
    <t xml:space="preserve">Phạm Nguyễn Thu </t>
  </si>
  <si>
    <t>Phạm Nguyễn Thu Giang</t>
  </si>
  <si>
    <t xml:space="preserve">Đỗ Ngọc </t>
  </si>
  <si>
    <t>Đỗ Ngọc Hải</t>
  </si>
  <si>
    <t>28/12/1977</t>
  </si>
  <si>
    <t>Hoàng Thị Ngọc Hải</t>
  </si>
  <si>
    <t>27/03/1979</t>
  </si>
  <si>
    <t xml:space="preserve">Nguyễn Quốc </t>
  </si>
  <si>
    <t>Hân</t>
  </si>
  <si>
    <t>Nguyễn Quốc Hân</t>
  </si>
  <si>
    <t>03/06/1981</t>
  </si>
  <si>
    <t xml:space="preserve">Trương Thị Minh </t>
  </si>
  <si>
    <t>Trương Thị Minh Huế</t>
  </si>
  <si>
    <t>23/11/1982</t>
  </si>
  <si>
    <t>Thừa Thiên Huế</t>
  </si>
  <si>
    <t xml:space="preserve">Lê Quốc </t>
  </si>
  <si>
    <t>Lê Quốc Huy</t>
  </si>
  <si>
    <t>04/03/1976</t>
  </si>
  <si>
    <t xml:space="preserve">Phan Trọng </t>
  </si>
  <si>
    <t>Phan Trọng Huy</t>
  </si>
  <si>
    <t>16/06/1988</t>
  </si>
  <si>
    <t xml:space="preserve">Phạm </t>
  </si>
  <si>
    <t>Phạm Hưng</t>
  </si>
  <si>
    <t>12/05/1982</t>
  </si>
  <si>
    <t xml:space="preserve">Chu Quang </t>
  </si>
  <si>
    <t>Chu Quang Hưng</t>
  </si>
  <si>
    <t>06/11/1984</t>
  </si>
  <si>
    <t>Nghệ an</t>
  </si>
  <si>
    <t xml:space="preserve">Trần Thanh </t>
  </si>
  <si>
    <t>Trần Thanh Hưng</t>
  </si>
  <si>
    <t>15/10/1982</t>
  </si>
  <si>
    <t>Lê Thị Minh Hương</t>
  </si>
  <si>
    <t>08/07/1982</t>
  </si>
  <si>
    <t xml:space="preserve">Vũ Xuân </t>
  </si>
  <si>
    <t>Vũ Xuân Khánh</t>
  </si>
  <si>
    <t>02/03/1981</t>
  </si>
  <si>
    <t>Ngô Thị Lan</t>
  </si>
  <si>
    <t>23/07/1979</t>
  </si>
  <si>
    <t>Lành</t>
  </si>
  <si>
    <t>Nguyễn Văn Lành</t>
  </si>
  <si>
    <t>25/09/1979</t>
  </si>
  <si>
    <t>Thành phố Hồ Chí Minh</t>
  </si>
  <si>
    <t xml:space="preserve">Phạm Hoàng </t>
  </si>
  <si>
    <t>Phạm Hoàng Lân</t>
  </si>
  <si>
    <t xml:space="preserve">Nguyễn Bích </t>
  </si>
  <si>
    <t>Nguyễn Bích Lê</t>
  </si>
  <si>
    <t>Nguyễn Thanh Liêm</t>
  </si>
  <si>
    <t>26/04/1979</t>
  </si>
  <si>
    <t>Lợi</t>
  </si>
  <si>
    <t>Nguyễn Đức Lợi</t>
  </si>
  <si>
    <t xml:space="preserve">Huỳnh Văn </t>
  </si>
  <si>
    <t>Huỳnh Văn Lợi</t>
  </si>
  <si>
    <t xml:space="preserve">Nguyễn Thụy Ánh </t>
  </si>
  <si>
    <t>Nguyễn Thụy Ánh Ly</t>
  </si>
  <si>
    <t>07/04/1990</t>
  </si>
  <si>
    <t>Nguyễn Minh Nam</t>
  </si>
  <si>
    <t>01/11/1977</t>
  </si>
  <si>
    <t xml:space="preserve">Lưu Thị Hoàng </t>
  </si>
  <si>
    <t>Lưu Thị Hoàng Ngọc</t>
  </si>
  <si>
    <t>02/04/1981</t>
  </si>
  <si>
    <t xml:space="preserve">Trần Thị Ánh </t>
  </si>
  <si>
    <t>Trần Thị Ánh Nguyệt</t>
  </si>
  <si>
    <t>01/08/1981</t>
  </si>
  <si>
    <t xml:space="preserve">Lâm Phước Thiện </t>
  </si>
  <si>
    <t>Lâm Phước Thiện Nhân</t>
  </si>
  <si>
    <t xml:space="preserve">Huỳnh Thị Kim </t>
  </si>
  <si>
    <t>Huỳnh Thị Kim Phượng</t>
  </si>
  <si>
    <t>04/07/1972</t>
  </si>
  <si>
    <t xml:space="preserve">Lương Vinh </t>
  </si>
  <si>
    <t>Lương Vinh Quang</t>
  </si>
  <si>
    <t xml:space="preserve">Trương Thị Lệ </t>
  </si>
  <si>
    <t>Trương Thị Lệ Thanh</t>
  </si>
  <si>
    <t xml:space="preserve">Lê Thị Hồng </t>
  </si>
  <si>
    <t>Lê Thị Hồng Thắm</t>
  </si>
  <si>
    <t>16/01/1975</t>
  </si>
  <si>
    <t xml:space="preserve">Đoàn Ngọc </t>
  </si>
  <si>
    <t>Đoàn Ngọc Thắng</t>
  </si>
  <si>
    <t>30/04/1980</t>
  </si>
  <si>
    <t>Trần Thị Hồng Thọ</t>
  </si>
  <si>
    <t>Nguyễn Anh Thuận</t>
  </si>
  <si>
    <t>13/08/1989</t>
  </si>
  <si>
    <t xml:space="preserve">Nguyễn Uyên </t>
  </si>
  <si>
    <t>Thục</t>
  </si>
  <si>
    <t>Nguyễn Uyên Thục</t>
  </si>
  <si>
    <t>06/02/1989</t>
  </si>
  <si>
    <t xml:space="preserve">Ngô Thị Hồng </t>
  </si>
  <si>
    <t>Ngô Thị Hồng Thủy</t>
  </si>
  <si>
    <t>11/05/1975</t>
  </si>
  <si>
    <t xml:space="preserve">Hồ Thị Thanh </t>
  </si>
  <si>
    <t>Hồ Thị Thanh Thủy</t>
  </si>
  <si>
    <t>12/05/1979</t>
  </si>
  <si>
    <t xml:space="preserve">Nguyễn Đôn Ái </t>
  </si>
  <si>
    <t>Nguyễn Đôn Ái Thư</t>
  </si>
  <si>
    <t>18/03/1984</t>
  </si>
  <si>
    <t xml:space="preserve">Trương Thị Hương </t>
  </si>
  <si>
    <t>Trương Thị Hương Trà</t>
  </si>
  <si>
    <t>05/06/1972</t>
  </si>
  <si>
    <t>Nguyễn Văn Trung</t>
  </si>
  <si>
    <t>01/03/1976</t>
  </si>
  <si>
    <t xml:space="preserve">Dương Văn </t>
  </si>
  <si>
    <t>Dương Văn Tuấn</t>
  </si>
  <si>
    <t>25/03/1980</t>
  </si>
  <si>
    <t xml:space="preserve">Đặng Quốc </t>
  </si>
  <si>
    <t>Đặng Quốc Việt</t>
  </si>
  <si>
    <t>08/05/1970</t>
  </si>
  <si>
    <t xml:space="preserve">Huỳnh Anh </t>
  </si>
  <si>
    <t>Huỳnh Anh Vũ</t>
  </si>
  <si>
    <t>20/06/1979</t>
  </si>
  <si>
    <t xml:space="preserve">Võ Ngọc </t>
  </si>
  <si>
    <t>Võ Ngọc Vũ</t>
  </si>
  <si>
    <t>20/02/1984</t>
  </si>
  <si>
    <t xml:space="preserve">Lê Thị Kim </t>
  </si>
  <si>
    <t>Lê Thị Kim Vui</t>
  </si>
  <si>
    <t>24/06/1977</t>
  </si>
  <si>
    <t xml:space="preserve">Đào Ngọc </t>
  </si>
  <si>
    <t>Đào Ngọc Anh</t>
  </si>
  <si>
    <t>03/05/1984</t>
  </si>
  <si>
    <t xml:space="preserve">Đào Phương </t>
  </si>
  <si>
    <t>Đào Phương Anh</t>
  </si>
  <si>
    <t>27/07/1989</t>
  </si>
  <si>
    <t xml:space="preserve">Đoàn Mai </t>
  </si>
  <si>
    <t>Đoàn Mai Anh</t>
  </si>
  <si>
    <t>21/10/1987</t>
  </si>
  <si>
    <t xml:space="preserve">Lê Thị Vân </t>
  </si>
  <si>
    <t>Lê Thị Vân Anh</t>
  </si>
  <si>
    <t>05/02/1988</t>
  </si>
  <si>
    <t xml:space="preserve">Nguyễn Quỳnh </t>
  </si>
  <si>
    <t>Nguyễn Quỳnh Anh</t>
  </si>
  <si>
    <t>15/09/1990</t>
  </si>
  <si>
    <t xml:space="preserve">Phạm Thị Lan </t>
  </si>
  <si>
    <t>Phạm Thị Lan Anh</t>
  </si>
  <si>
    <t xml:space="preserve">Phạm Văn </t>
  </si>
  <si>
    <t>Phạm Văn Bắc</t>
  </si>
  <si>
    <t>07/07/1988</t>
  </si>
  <si>
    <t xml:space="preserve">Hoàng Quốc </t>
  </si>
  <si>
    <t>Hoàng Quốc Bảo</t>
  </si>
  <si>
    <t xml:space="preserve">Vũ Thị Quỳnh </t>
  </si>
  <si>
    <t>Vũ Thị Quỳnh Châm</t>
  </si>
  <si>
    <t>24/12/1984</t>
  </si>
  <si>
    <t xml:space="preserve">Đinh Thị Kim </t>
  </si>
  <si>
    <t>Đinh Thị Kim Chi</t>
  </si>
  <si>
    <t>25/03/1987</t>
  </si>
  <si>
    <t xml:space="preserve">Phạm Linh </t>
  </si>
  <si>
    <t>Phạm Linh Chi</t>
  </si>
  <si>
    <t>11/09/1984</t>
  </si>
  <si>
    <t xml:space="preserve">Phan Mạnh </t>
  </si>
  <si>
    <t>Phan Mạnh Chung</t>
  </si>
  <si>
    <t>18/04/1984</t>
  </si>
  <si>
    <t>Diệp</t>
  </si>
  <si>
    <t>Nguyễn Anh Diệp</t>
  </si>
  <si>
    <t>26/07/1981</t>
  </si>
  <si>
    <t xml:space="preserve">Vũ Tùng </t>
  </si>
  <si>
    <t>Vũ Tùng Diệp</t>
  </si>
  <si>
    <t>10/01/1989</t>
  </si>
  <si>
    <t xml:space="preserve">Nguyễn Khắc </t>
  </si>
  <si>
    <t>Dịu</t>
  </si>
  <si>
    <t>Nguyễn Khắc Dịu</t>
  </si>
  <si>
    <t>22/06/1984</t>
  </si>
  <si>
    <t xml:space="preserve">Nguyễn Thị Lê </t>
  </si>
  <si>
    <t>Nguyễn Thị Lê Dung</t>
  </si>
  <si>
    <t>19/05/1983</t>
  </si>
  <si>
    <t>Nguyễn Thế Dũng</t>
  </si>
  <si>
    <t>04/11/1980</t>
  </si>
  <si>
    <t>Nguyễn Tuấn Dũng</t>
  </si>
  <si>
    <t>21/05/1985</t>
  </si>
  <si>
    <t xml:space="preserve">Nguyễn Viết </t>
  </si>
  <si>
    <t>Nguyễn Viết Định</t>
  </si>
  <si>
    <t xml:space="preserve">Vũ Đại </t>
  </si>
  <si>
    <t>Vũ Đại Đồng</t>
  </si>
  <si>
    <t>25/05/1985</t>
  </si>
  <si>
    <t>Nguyễn Thị Vân Giang</t>
  </si>
  <si>
    <t>03/12/1988</t>
  </si>
  <si>
    <t xml:space="preserve">Trần Hoàng </t>
  </si>
  <si>
    <t>Trần Hoàng Giang</t>
  </si>
  <si>
    <t>16/08/1984</t>
  </si>
  <si>
    <t>Trần Thị Thu Giang</t>
  </si>
  <si>
    <t>13/08/1985</t>
  </si>
  <si>
    <t>Vũ Văn Giang</t>
  </si>
  <si>
    <t>08/02/1989</t>
  </si>
  <si>
    <t>Đỗ Văn Hà</t>
  </si>
  <si>
    <t>25/06/1983</t>
  </si>
  <si>
    <t>25/11/1987</t>
  </si>
  <si>
    <t xml:space="preserve">Phạm Thu </t>
  </si>
  <si>
    <t>Phạm Thu Hà</t>
  </si>
  <si>
    <t>11/10/1989</t>
  </si>
  <si>
    <t xml:space="preserve">Quách Thị Ngọc </t>
  </si>
  <si>
    <t>Quách Thị Ngọc Hà</t>
  </si>
  <si>
    <t xml:space="preserve">Chu Tuấn </t>
  </si>
  <si>
    <t>Chu Tuấn Hải</t>
  </si>
  <si>
    <t>21/06/1987</t>
  </si>
  <si>
    <t>Lương Văn Hải</t>
  </si>
  <si>
    <t xml:space="preserve">Nguyễn Long </t>
  </si>
  <si>
    <t>Nguyễn Long Hải</t>
  </si>
  <si>
    <t xml:space="preserve">Phạm Thị Thu </t>
  </si>
  <si>
    <t>Phạm Thị Thu Hằng</t>
  </si>
  <si>
    <t xml:space="preserve">Tạ Thị Thu </t>
  </si>
  <si>
    <t>Tạ Thị Thu Hằng</t>
  </si>
  <si>
    <t>08/12/1978</t>
  </si>
  <si>
    <t xml:space="preserve">Bùi Thị Thanh </t>
  </si>
  <si>
    <t>Bùi Thị Thanh Hiền</t>
  </si>
  <si>
    <t>30/09/1990</t>
  </si>
  <si>
    <t>Nguyễn Thu Hiền</t>
  </si>
  <si>
    <t xml:space="preserve">Phạm Tuấn </t>
  </si>
  <si>
    <t>Phạm Tuấn Hiển</t>
  </si>
  <si>
    <t>28/01/1987</t>
  </si>
  <si>
    <t xml:space="preserve">Đào Đức </t>
  </si>
  <si>
    <t>Đào Đức Hiệp</t>
  </si>
  <si>
    <t>27/03/1989</t>
  </si>
  <si>
    <t>Phạm Thị Hiệp</t>
  </si>
  <si>
    <t>10/12/1975</t>
  </si>
  <si>
    <t xml:space="preserve">Phạm Chí </t>
  </si>
  <si>
    <t>Phạm Chí Hiếu</t>
  </si>
  <si>
    <t>09/10/1984</t>
  </si>
  <si>
    <t xml:space="preserve">Nguyễn Thị Yến </t>
  </si>
  <si>
    <t>Nguyễn Thị Yến Hoa</t>
  </si>
  <si>
    <t>09/11/1980</t>
  </si>
  <si>
    <t>Đinh Thị Hoàn</t>
  </si>
  <si>
    <t>05/04/1986</t>
  </si>
  <si>
    <t xml:space="preserve">Đào Xuân </t>
  </si>
  <si>
    <t>Đào Xuân Hoàng</t>
  </si>
  <si>
    <t>15/03/1986</t>
  </si>
  <si>
    <t>Nguyễn Tiến Hoàng</t>
  </si>
  <si>
    <t>11/10/1988</t>
  </si>
  <si>
    <t xml:space="preserve">Hoàng Thị Minh </t>
  </si>
  <si>
    <t>Hoàng Thị Minh Huệ</t>
  </si>
  <si>
    <t>09/04/1989</t>
  </si>
  <si>
    <t xml:space="preserve">Lê Bá </t>
  </si>
  <si>
    <t>Lê Bá Hưng</t>
  </si>
  <si>
    <t>31/10/1981</t>
  </si>
  <si>
    <t>26/12/1986</t>
  </si>
  <si>
    <t>Lê Thị Huyền</t>
  </si>
  <si>
    <t>26/05/1987</t>
  </si>
  <si>
    <t>16/08/1988</t>
  </si>
  <si>
    <t>01/01/1988</t>
  </si>
  <si>
    <t>Nguyễn Thu Huyền</t>
  </si>
  <si>
    <t>06/04/1987</t>
  </si>
  <si>
    <t xml:space="preserve">Ngô Đình </t>
  </si>
  <si>
    <t>Khôi</t>
  </si>
  <si>
    <t>Ngô Đình Khôi</t>
  </si>
  <si>
    <t>06/11/1974</t>
  </si>
  <si>
    <t xml:space="preserve">Nguyễn Mỹ </t>
  </si>
  <si>
    <t>Nguyễn Mỹ Linh</t>
  </si>
  <si>
    <t>09/10/1988</t>
  </si>
  <si>
    <t>03/02/1983</t>
  </si>
  <si>
    <t xml:space="preserve">Nguyễn Bình </t>
  </si>
  <si>
    <t>Nguyễn Bình Long</t>
  </si>
  <si>
    <t>26/04/1985</t>
  </si>
  <si>
    <t>Nguyễn Đức Long</t>
  </si>
  <si>
    <t>06/01/1988</t>
  </si>
  <si>
    <t xml:space="preserve">Phùng Văn </t>
  </si>
  <si>
    <t>Phùng Văn Long</t>
  </si>
  <si>
    <t>14/02/1988</t>
  </si>
  <si>
    <t xml:space="preserve">Nguyễn Thị Quỳnh </t>
  </si>
  <si>
    <t>Nguyễn Thị Quỳnh Mai</t>
  </si>
  <si>
    <t>13/03/1988</t>
  </si>
  <si>
    <t xml:space="preserve">Vũ Thị Tuyết </t>
  </si>
  <si>
    <t>Vũ Thị Tuyết Mai</t>
  </si>
  <si>
    <t>Phạm Văn Nam</t>
  </si>
  <si>
    <t xml:space="preserve">Lê Quỳnh </t>
  </si>
  <si>
    <t>Lê Quỳnh Nga</t>
  </si>
  <si>
    <t xml:space="preserve">Dương Thị Bích </t>
  </si>
  <si>
    <t>Dương Thị Bích Ngân</t>
  </si>
  <si>
    <t>28/08/1987</t>
  </si>
  <si>
    <t>Nguyễn Thị Ngọc</t>
  </si>
  <si>
    <t>24/06/1986</t>
  </si>
  <si>
    <t xml:space="preserve">Phạm Bích </t>
  </si>
  <si>
    <t>Phạm Bích Ngọc</t>
  </si>
  <si>
    <t>26/07/1980</t>
  </si>
  <si>
    <t xml:space="preserve">Lê Thị Bích </t>
  </si>
  <si>
    <t>Lê Thị Bích Nguyệt</t>
  </si>
  <si>
    <t>05/11/1987</t>
  </si>
  <si>
    <t>Nhạn</t>
  </si>
  <si>
    <t>Trần Thị Nhạn</t>
  </si>
  <si>
    <t>Nguyễn Thị Nhung</t>
  </si>
  <si>
    <t xml:space="preserve">Tăng Thị Hồng </t>
  </si>
  <si>
    <t>Tăng Thị Hồng Nhung</t>
  </si>
  <si>
    <t>Nguyễn Thị Oanh</t>
  </si>
  <si>
    <t xml:space="preserve">Đặng Tiến </t>
  </si>
  <si>
    <t>Đặng Tiến Phong</t>
  </si>
  <si>
    <t xml:space="preserve">Nghiêm Thị </t>
  </si>
  <si>
    <t>Nghiêm Thị Phượng</t>
  </si>
  <si>
    <t xml:space="preserve">Đặng Tuấn </t>
  </si>
  <si>
    <t>Đặng Tuấn Sơn</t>
  </si>
  <si>
    <t>29/09/1990</t>
  </si>
  <si>
    <t>Tân</t>
  </si>
  <si>
    <t>Nguyễn Ngọc Tân</t>
  </si>
  <si>
    <t>Tạo</t>
  </si>
  <si>
    <t>Nguyễn Đăng Tạo</t>
  </si>
  <si>
    <t>06/03/1975</t>
  </si>
  <si>
    <t xml:space="preserve">Nguyễn Thị Hà </t>
  </si>
  <si>
    <t>Nguyễn Thị Hà Thanh</t>
  </si>
  <si>
    <t>26/08/1988</t>
  </si>
  <si>
    <t>Nguyễn Thị Lan Thanh</t>
  </si>
  <si>
    <t>04/07/1982</t>
  </si>
  <si>
    <t xml:space="preserve">Đào Thị </t>
  </si>
  <si>
    <t>Đào Thị Thảo</t>
  </si>
  <si>
    <t>Hoàng Thị Minh Thảo</t>
  </si>
  <si>
    <t>01/06/1976</t>
  </si>
  <si>
    <t>Nguyễn Thị Thoa</t>
  </si>
  <si>
    <t>12/08/1990</t>
  </si>
  <si>
    <t xml:space="preserve">Lê Hoài </t>
  </si>
  <si>
    <t>Lê Hoài Thu</t>
  </si>
  <si>
    <t>07/09/1987</t>
  </si>
  <si>
    <t xml:space="preserve">Hoàng Thị Cẩm </t>
  </si>
  <si>
    <t>Hoàng Thị Cẩm Thương</t>
  </si>
  <si>
    <t>31/10/1987</t>
  </si>
  <si>
    <t>Phạm Thị Hồng Thúy</t>
  </si>
  <si>
    <t>14/12/1989</t>
  </si>
  <si>
    <t xml:space="preserve">Đỗ Thị Cẩm </t>
  </si>
  <si>
    <t>Đỗ Thị Cẩm Thủy</t>
  </si>
  <si>
    <t xml:space="preserve">Nguyễn Trọng </t>
  </si>
  <si>
    <t>07/04/1977</t>
  </si>
  <si>
    <t>Nguyễn Đức Tiến</t>
  </si>
  <si>
    <t>25/03/1985</t>
  </si>
  <si>
    <t>Tính</t>
  </si>
  <si>
    <t>Nguyễn Văn Tính</t>
  </si>
  <si>
    <t>19/02/1983</t>
  </si>
  <si>
    <t>Nguyễn Đức Toàn</t>
  </si>
  <si>
    <t>21/04/1987</t>
  </si>
  <si>
    <t>Nguyễn Mạnh Toàn</t>
  </si>
  <si>
    <t>19/09/1990</t>
  </si>
  <si>
    <t>Nguyễn Thị Quỳnh Trang</t>
  </si>
  <si>
    <t>24/04/1989</t>
  </si>
  <si>
    <t xml:space="preserve">Phạm Minh </t>
  </si>
  <si>
    <t>Phạm Minh Trang</t>
  </si>
  <si>
    <t>23/09/1989</t>
  </si>
  <si>
    <t xml:space="preserve">Phạm Thị Như </t>
  </si>
  <si>
    <t>Phạm Thị Như Trang</t>
  </si>
  <si>
    <t>18/02/1989</t>
  </si>
  <si>
    <t>Trần Thu Trang</t>
  </si>
  <si>
    <t xml:space="preserve">Nguyễn Sỹ </t>
  </si>
  <si>
    <t>Tuân</t>
  </si>
  <si>
    <t>Nguyễn Sỹ Tuân</t>
  </si>
  <si>
    <t>14/10/1980</t>
  </si>
  <si>
    <t xml:space="preserve">Ngô Trọng </t>
  </si>
  <si>
    <t>Ngô Trọng Tuấn</t>
  </si>
  <si>
    <t>15/08/1990</t>
  </si>
  <si>
    <t xml:space="preserve">Nguyễn Hữu </t>
  </si>
  <si>
    <t>Nguyễn Hữu Tuấn</t>
  </si>
  <si>
    <t>27/10/1985</t>
  </si>
  <si>
    <t>Nguyễn Minh Tuấn</t>
  </si>
  <si>
    <t>07/05/1985</t>
  </si>
  <si>
    <t xml:space="preserve">Hoàng Mạnh </t>
  </si>
  <si>
    <t>Hoàng Mạnh Tùng</t>
  </si>
  <si>
    <t>04/12/1981</t>
  </si>
  <si>
    <t xml:space="preserve">Phạm Sơn </t>
  </si>
  <si>
    <t>Phạm Sơn Tùng</t>
  </si>
  <si>
    <t>31/01/1985</t>
  </si>
  <si>
    <t xml:space="preserve">Ngô Mạnh </t>
  </si>
  <si>
    <t>Tường</t>
  </si>
  <si>
    <t>Ngô Mạnh Tường</t>
  </si>
  <si>
    <t>22/12/1990</t>
  </si>
  <si>
    <t>24/10/1987</t>
  </si>
  <si>
    <t>Đào Thị Vân</t>
  </si>
  <si>
    <t>Lê Thanh Vân</t>
  </si>
  <si>
    <t xml:space="preserve">Cù Văn </t>
  </si>
  <si>
    <t>Cù Văn Vinh</t>
  </si>
  <si>
    <t>05/05/1979</t>
  </si>
  <si>
    <t>Lê Thị Vinh</t>
  </si>
  <si>
    <t>20/10/1985</t>
  </si>
  <si>
    <t>Nguyễn Văn Vũ</t>
  </si>
  <si>
    <t>15/08/1986</t>
  </si>
  <si>
    <t xml:space="preserve">Vũ Thị Hải </t>
  </si>
  <si>
    <t>Vũ Thị Hải Yến</t>
  </si>
  <si>
    <t>Nguyễn Việt Bắc</t>
  </si>
  <si>
    <t>28/02/1971</t>
  </si>
  <si>
    <t xml:space="preserve">Nguyễn Thành </t>
  </si>
  <si>
    <t>Nguyễn Thành Biên</t>
  </si>
  <si>
    <t>29/11/1975</t>
  </si>
  <si>
    <t>Nguyễn Thị Bình</t>
  </si>
  <si>
    <t>27/02/1973</t>
  </si>
  <si>
    <t xml:space="preserve">Trịnh Thành </t>
  </si>
  <si>
    <t>Trịnh Thành Công</t>
  </si>
  <si>
    <t>11/07/1979</t>
  </si>
  <si>
    <t xml:space="preserve">Nguyễn Cao </t>
  </si>
  <si>
    <t>Nguyễn Cao Cường</t>
  </si>
  <si>
    <t>16/08/1972</t>
  </si>
  <si>
    <t xml:space="preserve">Trịnh Doãn </t>
  </si>
  <si>
    <t>Diện</t>
  </si>
  <si>
    <t>Trịnh Doãn Diện</t>
  </si>
  <si>
    <t>06/05/1979</t>
  </si>
  <si>
    <t xml:space="preserve">Chu Thị Ngọc </t>
  </si>
  <si>
    <t>Chu Thị Ngọc Diệp</t>
  </si>
  <si>
    <t>14/03/1980</t>
  </si>
  <si>
    <t>Phạm Ngọc Dũng</t>
  </si>
  <si>
    <t>16/11/1966</t>
  </si>
  <si>
    <t xml:space="preserve">Hoàng Thanh </t>
  </si>
  <si>
    <t>Đạm</t>
  </si>
  <si>
    <t>Hoàng Thanh Đạm</t>
  </si>
  <si>
    <t>05/05/1971</t>
  </si>
  <si>
    <t>Đẹp</t>
  </si>
  <si>
    <t>Hoàng Xuân Đẹp</t>
  </si>
  <si>
    <t>27/04/1971</t>
  </si>
  <si>
    <t>27/4/1971</t>
  </si>
  <si>
    <t>Phan Đăng Đông</t>
  </si>
  <si>
    <t>18/11/1976</t>
  </si>
  <si>
    <t xml:space="preserve">Ngô Bá </t>
  </si>
  <si>
    <t>Đủ</t>
  </si>
  <si>
    <t>Ngô Bá Đủ</t>
  </si>
  <si>
    <t>15/09/1975</t>
  </si>
  <si>
    <t xml:space="preserve">Ma Tường Bằng </t>
  </si>
  <si>
    <t>Ma Tường Bằng Giang</t>
  </si>
  <si>
    <t>19/08/1973</t>
  </si>
  <si>
    <t>Nguyễn Đức Hà</t>
  </si>
  <si>
    <t>21/11/1971</t>
  </si>
  <si>
    <t>Trần Thị Thanh Hà</t>
  </si>
  <si>
    <t>24/12/1979</t>
  </si>
  <si>
    <t>Nguyễn Việt Hà</t>
  </si>
  <si>
    <t>05/12/1986</t>
  </si>
  <si>
    <t xml:space="preserve">Hà Thị Minh </t>
  </si>
  <si>
    <t>Hà Thị Minh Hạnh</t>
  </si>
  <si>
    <t>23/07/1969</t>
  </si>
  <si>
    <t xml:space="preserve">Khổng Mỹ </t>
  </si>
  <si>
    <t>Khổng Mỹ Hạnh</t>
  </si>
  <si>
    <t>03/02/1973</t>
  </si>
  <si>
    <t xml:space="preserve">Nguyễn Thị Lệ </t>
  </si>
  <si>
    <t>Nguyễn Thị Lệ Hằng</t>
  </si>
  <si>
    <t>26/02/1975</t>
  </si>
  <si>
    <t>Lê Thị Thu Hằng</t>
  </si>
  <si>
    <t>24/06/1976</t>
  </si>
  <si>
    <t>Phạm Ngọc Hiếu</t>
  </si>
  <si>
    <t>18/09/1981</t>
  </si>
  <si>
    <t xml:space="preserve">Chu Hoàng </t>
  </si>
  <si>
    <t>Chu Hoàng Hiệp</t>
  </si>
  <si>
    <t>09/11/1977</t>
  </si>
  <si>
    <t xml:space="preserve">Triệu Trung </t>
  </si>
  <si>
    <t>Triệu Trung Hiệp</t>
  </si>
  <si>
    <t>12/02/1970</t>
  </si>
  <si>
    <t xml:space="preserve">Đỗ Thái </t>
  </si>
  <si>
    <t>Đỗ Thái Hòa</t>
  </si>
  <si>
    <t>11/02/1973</t>
  </si>
  <si>
    <t>Hoan</t>
  </si>
  <si>
    <t>Phạm Văn Hoan</t>
  </si>
  <si>
    <t>15/06/1968</t>
  </si>
  <si>
    <t>Vũ Đức Hồng</t>
  </si>
  <si>
    <t>22/02/1968</t>
  </si>
  <si>
    <t xml:space="preserve">Cao Văn </t>
  </si>
  <si>
    <t>Cao Văn Hồng</t>
  </si>
  <si>
    <t>09/08/1972</t>
  </si>
  <si>
    <t>Nguyễn Văn Hồng</t>
  </si>
  <si>
    <t>11/07/1972</t>
  </si>
  <si>
    <t xml:space="preserve">Tống Văn </t>
  </si>
  <si>
    <t>Huấn</t>
  </si>
  <si>
    <t>Tống Văn Huấn</t>
  </si>
  <si>
    <t>15/11/1963</t>
  </si>
  <si>
    <t xml:space="preserve">Mai Mạnh </t>
  </si>
  <si>
    <t>Mai Mạnh Hùng</t>
  </si>
  <si>
    <t>01/05/1980</t>
  </si>
  <si>
    <t xml:space="preserve">Ngọ Tiến </t>
  </si>
  <si>
    <t>Ngọ Tiến Hùng</t>
  </si>
  <si>
    <t>15/11/1979</t>
  </si>
  <si>
    <t>Nguyễn Xuân Hùng</t>
  </si>
  <si>
    <t>23/03/1964</t>
  </si>
  <si>
    <t xml:space="preserve">Hà Việt </t>
  </si>
  <si>
    <t>Hà Việt Hưng</t>
  </si>
  <si>
    <t>31/12/1974</t>
  </si>
  <si>
    <t>Trần Thị Thanh Hương</t>
  </si>
  <si>
    <t>25/11/1967</t>
  </si>
  <si>
    <t>Phạm Thị Hương</t>
  </si>
  <si>
    <t>04/12/1975</t>
  </si>
  <si>
    <t xml:space="preserve">Vương Thị </t>
  </si>
  <si>
    <t>Vương Thị Hương</t>
  </si>
  <si>
    <t>28/09/1988</t>
  </si>
  <si>
    <t xml:space="preserve">Vũ Quốc </t>
  </si>
  <si>
    <t>Vũ Quốc Khánh</t>
  </si>
  <si>
    <t>02/09/1968</t>
  </si>
  <si>
    <t xml:space="preserve">Lương Trung </t>
  </si>
  <si>
    <t>Lương Trung Kiên</t>
  </si>
  <si>
    <t>29/07/1979</t>
  </si>
  <si>
    <t>25/07/1969</t>
  </si>
  <si>
    <t xml:space="preserve">Đỗ Thị Chi </t>
  </si>
  <si>
    <t>Lăng</t>
  </si>
  <si>
    <t>Đỗ Thị Chi Lăng</t>
  </si>
  <si>
    <t>04/04/1979</t>
  </si>
  <si>
    <t xml:space="preserve">Sèn Thăng </t>
  </si>
  <si>
    <t>Sèn Thăng Long</t>
  </si>
  <si>
    <t xml:space="preserve">Hoàng Đăng </t>
  </si>
  <si>
    <t>Hoàng Đăng Lý</t>
  </si>
  <si>
    <t>15/11/1966</t>
  </si>
  <si>
    <t xml:space="preserve">Hà Minh </t>
  </si>
  <si>
    <t>Mẫn</t>
  </si>
  <si>
    <t>Hà Minh Mẫn</t>
  </si>
  <si>
    <t>08/04/1977</t>
  </si>
  <si>
    <t xml:space="preserve">Phạm Thúy </t>
  </si>
  <si>
    <t>Phạm Thúy Ngọc</t>
  </si>
  <si>
    <t>17/01/1984</t>
  </si>
  <si>
    <t xml:space="preserve">Lại Thị Minh </t>
  </si>
  <si>
    <t>Nhâm</t>
  </si>
  <si>
    <t>Lại Thị Minh Nhâm</t>
  </si>
  <si>
    <t>25/11/1969</t>
  </si>
  <si>
    <t xml:space="preserve">Hoàng Mai </t>
  </si>
  <si>
    <t>Hoàng Mai Ninh</t>
  </si>
  <si>
    <t>29/10/1978</t>
  </si>
  <si>
    <t xml:space="preserve">Lưu Đình </t>
  </si>
  <si>
    <t>Phát</t>
  </si>
  <si>
    <t>Lưu Đình Phát</t>
  </si>
  <si>
    <t>02/04/1969</t>
  </si>
  <si>
    <t>Phạm Văn Quang</t>
  </si>
  <si>
    <t>15/10/1981</t>
  </si>
  <si>
    <t>Sắc</t>
  </si>
  <si>
    <t>Nguyễn Huy Sắc</t>
  </si>
  <si>
    <t>06/05/1976</t>
  </si>
  <si>
    <t>Vũ Đức Sơn</t>
  </si>
  <si>
    <t>19/05/1979</t>
  </si>
  <si>
    <t>Hoàng Thanh Sương</t>
  </si>
  <si>
    <t>27/07/1970</t>
  </si>
  <si>
    <t xml:space="preserve">Tạ Tuấn </t>
  </si>
  <si>
    <t>Tạ Tuấn Thăng</t>
  </si>
  <si>
    <t>27/08/1971</t>
  </si>
  <si>
    <t xml:space="preserve">Vương Đình </t>
  </si>
  <si>
    <t>Vương Đình Thắng</t>
  </si>
  <si>
    <t>03/10/1971</t>
  </si>
  <si>
    <t xml:space="preserve">Trần Việt </t>
  </si>
  <si>
    <t>Thế</t>
  </si>
  <si>
    <t>Trần Việt Thế</t>
  </si>
  <si>
    <t>Thuỷ</t>
  </si>
  <si>
    <t>Nguyễn Bích Thủy</t>
  </si>
  <si>
    <t>29/12/1979</t>
  </si>
  <si>
    <t>Nguyễn Bích Thuỷ</t>
  </si>
  <si>
    <t>Thuý</t>
  </si>
  <si>
    <t>29/07/1980</t>
  </si>
  <si>
    <t xml:space="preserve">Hà Giang </t>
  </si>
  <si>
    <t>Nguyễn Thị Thuý</t>
  </si>
  <si>
    <t>20/03/1982</t>
  </si>
  <si>
    <t xml:space="preserve">Đoàn Vân </t>
  </si>
  <si>
    <t>Đoàn Vân Trường</t>
  </si>
  <si>
    <t>26/11/1978</t>
  </si>
  <si>
    <t xml:space="preserve">Dương Anh </t>
  </si>
  <si>
    <t>Dương Anh Tuấn</t>
  </si>
  <si>
    <t>08/03/1979</t>
  </si>
  <si>
    <t>11/11/1977</t>
  </si>
  <si>
    <t>Phạm Minh Tuấn</t>
  </si>
  <si>
    <t>11/07/1973</t>
  </si>
  <si>
    <t xml:space="preserve">Hoàng Văn </t>
  </si>
  <si>
    <t>Hoàng Văn Tuấn</t>
  </si>
  <si>
    <t>04/04/1982</t>
  </si>
  <si>
    <t xml:space="preserve">Hà Thanh </t>
  </si>
  <si>
    <t>Hà Thanh Tùng</t>
  </si>
  <si>
    <t>03/10/1975</t>
  </si>
  <si>
    <t>Bùi Mạnh Tuyên</t>
  </si>
  <si>
    <t>10/11/1972</t>
  </si>
  <si>
    <t>Phạm Thị Tuyến</t>
  </si>
  <si>
    <t>12/10/1974</t>
  </si>
  <si>
    <t xml:space="preserve">Tuyên Quang </t>
  </si>
  <si>
    <t>Nguyễn Trung Tuyến</t>
  </si>
  <si>
    <t>03/01/1972</t>
  </si>
  <si>
    <t>Phạm Thị Hồng Yên</t>
  </si>
  <si>
    <t>23/09/1974</t>
  </si>
  <si>
    <t xml:space="preserve">Nguyễn Thị Nguyệt </t>
  </si>
  <si>
    <t>Nguyễn Thị Nguyệt Anh</t>
  </si>
  <si>
    <t>22/03/1987</t>
  </si>
  <si>
    <t>Nguyễn Thế Anh</t>
  </si>
  <si>
    <t>17/02/1977</t>
  </si>
  <si>
    <t>Chu Tuấn Anh</t>
  </si>
  <si>
    <t>31/08/1973</t>
  </si>
  <si>
    <t xml:space="preserve">Phạm Thị Vân </t>
  </si>
  <si>
    <t>Phạm Thị Vân Anh</t>
  </si>
  <si>
    <t>25/08/1987</t>
  </si>
  <si>
    <t>Nguyễn Sỹ Bình</t>
  </si>
  <si>
    <t>25/07/1984</t>
  </si>
  <si>
    <t>Nguyễn Duy Chung</t>
  </si>
  <si>
    <t>27/06/1972</t>
  </si>
  <si>
    <t>Nguyễn Trọng Chung</t>
  </si>
  <si>
    <t>Nguyễn Trọng Chương</t>
  </si>
  <si>
    <t>24/12/1977</t>
  </si>
  <si>
    <t xml:space="preserve">Võ Viết </t>
  </si>
  <si>
    <t>Võ Viết Chương</t>
  </si>
  <si>
    <t>10/09/1979</t>
  </si>
  <si>
    <t>20/11/1986</t>
  </si>
  <si>
    <t xml:space="preserve">Hoàng Thị Thùy </t>
  </si>
  <si>
    <t>Hoàng Thị Thùy Dung</t>
  </si>
  <si>
    <t>10/06/1987</t>
  </si>
  <si>
    <t xml:space="preserve">Lê Thị Thùy </t>
  </si>
  <si>
    <t>Lê Thị Thùy Dung</t>
  </si>
  <si>
    <t>11/02/1986</t>
  </si>
  <si>
    <t xml:space="preserve">Trần Thị Thùy </t>
  </si>
  <si>
    <t>Trần Thị Thùy Dung</t>
  </si>
  <si>
    <t>04/08/1981</t>
  </si>
  <si>
    <t>08/10/1982</t>
  </si>
  <si>
    <t>Nguyễn Quang Đông</t>
  </si>
  <si>
    <t>08/08/1983</t>
  </si>
  <si>
    <t>Nguyễn Hữu Đức</t>
  </si>
  <si>
    <t>Nguyễn Thị Giang</t>
  </si>
  <si>
    <t>24/06/1981</t>
  </si>
  <si>
    <t xml:space="preserve">Lê Đăng </t>
  </si>
  <si>
    <t>Giáp</t>
  </si>
  <si>
    <t>Lê Đăng Giáp</t>
  </si>
  <si>
    <t>07/02/1972</t>
  </si>
  <si>
    <t>Nguyễn Duy Hà</t>
  </si>
  <si>
    <t>25/01/1984</t>
  </si>
  <si>
    <t>Trần Văn Hà</t>
  </si>
  <si>
    <t>Phạm Thanh Hải</t>
  </si>
  <si>
    <t>Hảo</t>
  </si>
  <si>
    <t>Nguyễn Bá Hảo</t>
  </si>
  <si>
    <t>27/02/1969</t>
  </si>
  <si>
    <t xml:space="preserve">Đinh Thu </t>
  </si>
  <si>
    <t>Đinh Thu Hiền</t>
  </si>
  <si>
    <t xml:space="preserve">Chu Thị </t>
  </si>
  <si>
    <t>Chu Thị Hoài</t>
  </si>
  <si>
    <t>Nguyễn Quốc Hoàn</t>
  </si>
  <si>
    <t>29/06/1979</t>
  </si>
  <si>
    <t>13/10/1972</t>
  </si>
  <si>
    <t xml:space="preserve">Phạm Mạnh </t>
  </si>
  <si>
    <t>Phạm Mạnh Hùng</t>
  </si>
  <si>
    <t>09/04/1986</t>
  </si>
  <si>
    <t xml:space="preserve">Bùi Việt </t>
  </si>
  <si>
    <t>Bùi Việt Hùng</t>
  </si>
  <si>
    <t>29/03/1973</t>
  </si>
  <si>
    <t xml:space="preserve">Thái Quang </t>
  </si>
  <si>
    <t>Thái Quang Huy</t>
  </si>
  <si>
    <t>29/04/1979</t>
  </si>
  <si>
    <t xml:space="preserve">Trương Thị Thanh </t>
  </si>
  <si>
    <t>Trương Thị Thanh Huyền</t>
  </si>
  <si>
    <t>16/10/1983</t>
  </si>
  <si>
    <t xml:space="preserve">Vương Thị Thành </t>
  </si>
  <si>
    <t>Vương Thị Thành Hưng</t>
  </si>
  <si>
    <t>05/01/1983</t>
  </si>
  <si>
    <t xml:space="preserve">Nguyễn Giang </t>
  </si>
  <si>
    <t>Nguyễn Giang Hương</t>
  </si>
  <si>
    <t xml:space="preserve">Nguyễn Phấn </t>
  </si>
  <si>
    <t>Khởi</t>
  </si>
  <si>
    <t>Nguyễn Phấn Khởi</t>
  </si>
  <si>
    <t>02/11/1985</t>
  </si>
  <si>
    <t>Kiều</t>
  </si>
  <si>
    <t>Nguyễn Văn Kiều</t>
  </si>
  <si>
    <t>20/02/1986</t>
  </si>
  <si>
    <t xml:space="preserve">Hồ Khánh </t>
  </si>
  <si>
    <t>Hồ Khánh Lâm</t>
  </si>
  <si>
    <t>Nguyễn Thanh Minh</t>
  </si>
  <si>
    <t>10/02/1978</t>
  </si>
  <si>
    <t>Nguyễn Thị Mai Nhàn</t>
  </si>
  <si>
    <t>07/08/1980</t>
  </si>
  <si>
    <t>20/07/1983</t>
  </si>
  <si>
    <t xml:space="preserve">Cao Thị Lan </t>
  </si>
  <si>
    <t>Cao Thị Lan Phương</t>
  </si>
  <si>
    <t>13/12/1985</t>
  </si>
  <si>
    <t xml:space="preserve">Phan Ngọc </t>
  </si>
  <si>
    <t>Phan Ngọc Quang</t>
  </si>
  <si>
    <t>28/11/1986</t>
  </si>
  <si>
    <t>Sâm</t>
  </si>
  <si>
    <t>Nguyễn Minh Sâm</t>
  </si>
  <si>
    <t>22/12/1978</t>
  </si>
  <si>
    <t xml:space="preserve">Mai Sỹ Thanh </t>
  </si>
  <si>
    <t>Mai Sỹ Thanh Sơn</t>
  </si>
  <si>
    <t>19/02/1980</t>
  </si>
  <si>
    <t xml:space="preserve">Phạm Trường </t>
  </si>
  <si>
    <t>Phạm Trường Sơn</t>
  </si>
  <si>
    <t>07/12/1976</t>
  </si>
  <si>
    <t xml:space="preserve">Tăng Đình </t>
  </si>
  <si>
    <t>Tăng Đình Tạo</t>
  </si>
  <si>
    <t>25/03/1982</t>
  </si>
  <si>
    <t>Đỗ Thị Thanh Tâm</t>
  </si>
  <si>
    <t>15/11/1982</t>
  </si>
  <si>
    <t xml:space="preserve">Nguyễn Kỳ </t>
  </si>
  <si>
    <t>Nguyễn Kỳ Thanh</t>
  </si>
  <si>
    <t>11/04/1986</t>
  </si>
  <si>
    <t xml:space="preserve">Đoàn Thị </t>
  </si>
  <si>
    <t xml:space="preserve">Hồ Văn </t>
  </si>
  <si>
    <t>Hồ Văn Thanh</t>
  </si>
  <si>
    <t xml:space="preserve">Trần Quỳnh </t>
  </si>
  <si>
    <t>Trần Quỳnh Thao</t>
  </si>
  <si>
    <t xml:space="preserve">Đặng Thị </t>
  </si>
  <si>
    <t>Đặng Thị Thảo</t>
  </si>
  <si>
    <t>03/03/1987</t>
  </si>
  <si>
    <t>Hoàng Văn Thế</t>
  </si>
  <si>
    <t>20/06/1975</t>
  </si>
  <si>
    <t xml:space="preserve">Lê Thị Thanh </t>
  </si>
  <si>
    <t>Lê Thị Thanh Thủy</t>
  </si>
  <si>
    <t>22/09/1982</t>
  </si>
  <si>
    <t>Nguyễn Thị Mai Thương</t>
  </si>
  <si>
    <t>Nguyễn Trọng Trung</t>
  </si>
  <si>
    <t>14/03/1979</t>
  </si>
  <si>
    <t xml:space="preserve">Lê Anh </t>
  </si>
  <si>
    <t>01/09/1971</t>
  </si>
  <si>
    <t>Nguyễn Thanh Tuấn</t>
  </si>
  <si>
    <t xml:space="preserve">Đinh Trọng </t>
  </si>
  <si>
    <t>Đinh Trọng Vinh</t>
  </si>
  <si>
    <t>04/05/1979</t>
  </si>
  <si>
    <t>Lê Hải Anh</t>
  </si>
  <si>
    <t>20/06/1983</t>
  </si>
  <si>
    <t xml:space="preserve">Trịnh Phương </t>
  </si>
  <si>
    <t>Trịnh Phương Anh</t>
  </si>
  <si>
    <t>Bấc</t>
  </si>
  <si>
    <t>Đặng Văn Bấc</t>
  </si>
  <si>
    <t>25/07/1977</t>
  </si>
  <si>
    <t xml:space="preserve">Nguyễn Quý </t>
  </si>
  <si>
    <t>Nguyễn Quý Bình</t>
  </si>
  <si>
    <t>30/10/1983</t>
  </si>
  <si>
    <t>Phạm Văn Bình</t>
  </si>
  <si>
    <t>01/12/1969</t>
  </si>
  <si>
    <t xml:space="preserve">Cao Thị </t>
  </si>
  <si>
    <t>Cẩm</t>
  </si>
  <si>
    <t>Cao Thị Cẩm</t>
  </si>
  <si>
    <t>19/03/1982</t>
  </si>
  <si>
    <t>Nguyễn Tuấn Cường</t>
  </si>
  <si>
    <t>22/04/1976</t>
  </si>
  <si>
    <t xml:space="preserve">Tạ Bá </t>
  </si>
  <si>
    <t>Tạ Bá Cường</t>
  </si>
  <si>
    <t>26/04/1980</t>
  </si>
  <si>
    <t xml:space="preserve">Hoàng Thị Bích </t>
  </si>
  <si>
    <t>Hoàng Thị Bích Diệp</t>
  </si>
  <si>
    <t>Doan</t>
  </si>
  <si>
    <t>Vũ Thị Doan</t>
  </si>
  <si>
    <t>23/09/1990</t>
  </si>
  <si>
    <t>Ngô Thị Dung</t>
  </si>
  <si>
    <t>04/04/1983</t>
  </si>
  <si>
    <t xml:space="preserve">Bạch Thùy </t>
  </si>
  <si>
    <t>Bạch Thùy Dương</t>
  </si>
  <si>
    <t>29/01/1980</t>
  </si>
  <si>
    <t xml:space="preserve">Chu Hồng </t>
  </si>
  <si>
    <t>Chu Hồng Dương</t>
  </si>
  <si>
    <t>03/02/1977</t>
  </si>
  <si>
    <t xml:space="preserve">Khương Quý </t>
  </si>
  <si>
    <t>Khương Quý Dương</t>
  </si>
  <si>
    <t>30/10/1980</t>
  </si>
  <si>
    <t>Nguyễn Văn Đạo</t>
  </si>
  <si>
    <t>18/07/1982</t>
  </si>
  <si>
    <t>Nguyễn Văn Định</t>
  </si>
  <si>
    <t>01/12/1975</t>
  </si>
  <si>
    <t>Đoài</t>
  </si>
  <si>
    <t>Nguyễn Thị Đoài</t>
  </si>
  <si>
    <t>13/07/1989</t>
  </si>
  <si>
    <t>Nguyễn Tiến Giang</t>
  </si>
  <si>
    <t>26/05/1984</t>
  </si>
  <si>
    <t xml:space="preserve">Nguyễn Thị Ngọc </t>
  </si>
  <si>
    <t>Nguyễn Thị Ngọc Hà</t>
  </si>
  <si>
    <t>12/11/1977</t>
  </si>
  <si>
    <t>14/10/1984</t>
  </si>
  <si>
    <t xml:space="preserve">Đỗ Thu </t>
  </si>
  <si>
    <t>Đỗ Thu Hằng</t>
  </si>
  <si>
    <t>01/04/1980</t>
  </si>
  <si>
    <t xml:space="preserve">Lại Thị Thúy </t>
  </si>
  <si>
    <t>Lại Thị Thúy Hằng</t>
  </si>
  <si>
    <t>05/10/1977</t>
  </si>
  <si>
    <t>16/01/1983</t>
  </si>
  <si>
    <t xml:space="preserve">Đặng Thị Thu </t>
  </si>
  <si>
    <t>Đặng Thị Thu Hiền</t>
  </si>
  <si>
    <t>03/09/1979</t>
  </si>
  <si>
    <t xml:space="preserve">Thái Lương </t>
  </si>
  <si>
    <t>Thái Lương Hiền</t>
  </si>
  <si>
    <t xml:space="preserve">Nghiêm Trần </t>
  </si>
  <si>
    <t>Nghiêm Trần Hiệp</t>
  </si>
  <si>
    <t>14/03/1988</t>
  </si>
  <si>
    <t xml:space="preserve">Đỗ Thị Phương </t>
  </si>
  <si>
    <t>Đỗ Thị Phương Hoa</t>
  </si>
  <si>
    <t>26/03/1975</t>
  </si>
  <si>
    <t xml:space="preserve">Tăng Thị Thanh </t>
  </si>
  <si>
    <t>Tăng Thị Thanh Hòa</t>
  </si>
  <si>
    <t>Nguyễn Thị Hoan</t>
  </si>
  <si>
    <t>28/10/1985</t>
  </si>
  <si>
    <t xml:space="preserve">Đặng Viết </t>
  </si>
  <si>
    <t>Đặng Viết Hùng</t>
  </si>
  <si>
    <t>27/10/1984</t>
  </si>
  <si>
    <t xml:space="preserve">Hồ Việt </t>
  </si>
  <si>
    <t>Hồ Việt Hùng</t>
  </si>
  <si>
    <t>20/12/1974</t>
  </si>
  <si>
    <t>31/10/1975</t>
  </si>
  <si>
    <t xml:space="preserve">Lê Duy </t>
  </si>
  <si>
    <t>Lê Duy Hưng</t>
  </si>
  <si>
    <t>21/05/1977</t>
  </si>
  <si>
    <t>Ngô Thị Thanh Hương</t>
  </si>
  <si>
    <t>23/11/1987</t>
  </si>
  <si>
    <t>Nguyễn Thanh Hường</t>
  </si>
  <si>
    <t>04/05/1983</t>
  </si>
  <si>
    <t>18/06/1987</t>
  </si>
  <si>
    <t>Nguyễn Thanh Huyền</t>
  </si>
  <si>
    <t>16/07/1978</t>
  </si>
  <si>
    <t xml:space="preserve">Uông Thị Minh </t>
  </si>
  <si>
    <t>Uông Thị Minh Huyền</t>
  </si>
  <si>
    <t>21/09/1979</t>
  </si>
  <si>
    <t xml:space="preserve">Trần Trung </t>
  </si>
  <si>
    <t>Trần Trung Kiên</t>
  </si>
  <si>
    <t>08/06/1987</t>
  </si>
  <si>
    <t xml:space="preserve">Đỗ Hoàng </t>
  </si>
  <si>
    <t>Đỗ Hoàng Lâm</t>
  </si>
  <si>
    <t>Gia Lai</t>
  </si>
  <si>
    <t>Nguyễn Cao Lâm</t>
  </si>
  <si>
    <t>12/09/1981</t>
  </si>
  <si>
    <t>Đỗ Thị Mai Lan</t>
  </si>
  <si>
    <t>10/01/1977</t>
  </si>
  <si>
    <t>Nguyễn Thị Ngọc Liên</t>
  </si>
  <si>
    <t>16/04/1976</t>
  </si>
  <si>
    <t xml:space="preserve">Bùi Thị Vân </t>
  </si>
  <si>
    <t>Bùi Thị Vân Linh</t>
  </si>
  <si>
    <t>20/09/1978</t>
  </si>
  <si>
    <t>Nguyễn Diệu Linh</t>
  </si>
  <si>
    <t>23/11/1988</t>
  </si>
  <si>
    <t xml:space="preserve">Phún Khánh </t>
  </si>
  <si>
    <t>Phún Khánh Linh</t>
  </si>
  <si>
    <t>12/10/1984</t>
  </si>
  <si>
    <t xml:space="preserve">Trần Thùy </t>
  </si>
  <si>
    <t>Trần Thùy Linh</t>
  </si>
  <si>
    <t>05/05/1984</t>
  </si>
  <si>
    <t>Đỗ Văn Long</t>
  </si>
  <si>
    <t>19/10/1986</t>
  </si>
  <si>
    <t xml:space="preserve">Lục Đức </t>
  </si>
  <si>
    <t>Lục Đức Long</t>
  </si>
  <si>
    <t>Luân</t>
  </si>
  <si>
    <t>Nguyễn Thu Luân</t>
  </si>
  <si>
    <t>02/10/1980</t>
  </si>
  <si>
    <t>Lê Thu Mai</t>
  </si>
  <si>
    <t>13/12/1970</t>
  </si>
  <si>
    <t>Phan Thị Ngọc Mai</t>
  </si>
  <si>
    <t>21/06/1976</t>
  </si>
  <si>
    <t xml:space="preserve">Trương Thị Tuyết </t>
  </si>
  <si>
    <t>Trương Thị Tuyết Mai</t>
  </si>
  <si>
    <t>08/08/1974</t>
  </si>
  <si>
    <t xml:space="preserve">Nguyễn Hoàng </t>
  </si>
  <si>
    <t>Nguyễn Hoàng Nam</t>
  </si>
  <si>
    <t>01/11/1982</t>
  </si>
  <si>
    <t>Hà Thị Ngọc</t>
  </si>
  <si>
    <t>11/06/1975</t>
  </si>
  <si>
    <t>Lê Xuân Ngọc</t>
  </si>
  <si>
    <t>24/07/1978</t>
  </si>
  <si>
    <t xml:space="preserve">Nguyễn Thị Kim </t>
  </si>
  <si>
    <t>Nguyễn Thị Kim Ngọc</t>
  </si>
  <si>
    <t xml:space="preserve">Phạm Thị Diễm </t>
  </si>
  <si>
    <t>Phạm Thị Diễm Ngọc</t>
  </si>
  <si>
    <t>04/08/1976</t>
  </si>
  <si>
    <t>Nguyễn Thị Nhàn</t>
  </si>
  <si>
    <t>11/07/1986</t>
  </si>
  <si>
    <t>Nguyễn Văn Nhân</t>
  </si>
  <si>
    <t>03/08/1984</t>
  </si>
  <si>
    <t xml:space="preserve">Nguyễn Thị Hồng </t>
  </si>
  <si>
    <t>Nguyễn Thị Hồng Nhung</t>
  </si>
  <si>
    <t>13/02/1983</t>
  </si>
  <si>
    <t>Trần Văn Ninh</t>
  </si>
  <si>
    <t>27/09/1985</t>
  </si>
  <si>
    <t xml:space="preserve">Phan Thị Kim </t>
  </si>
  <si>
    <t>Phan Thị Kim Oanh</t>
  </si>
  <si>
    <t>07/01/1986</t>
  </si>
  <si>
    <t>Phin</t>
  </si>
  <si>
    <t>Lê Thị Phin</t>
  </si>
  <si>
    <t>04/01/1987</t>
  </si>
  <si>
    <t>Lê Hồng Phúc</t>
  </si>
  <si>
    <t xml:space="preserve">Trần Đức </t>
  </si>
  <si>
    <t>Trần Đức Phúc</t>
  </si>
  <si>
    <t>06/03/1986</t>
  </si>
  <si>
    <t xml:space="preserve">Đỗ Đắc </t>
  </si>
  <si>
    <t>Đỗ Đắc Phương</t>
  </si>
  <si>
    <t>22/05/1986</t>
  </si>
  <si>
    <t>Nguyễn Hoàng Phương</t>
  </si>
  <si>
    <t>16/06/1980</t>
  </si>
  <si>
    <t>06/02/1988</t>
  </si>
  <si>
    <t>Mai Thị Phượng</t>
  </si>
  <si>
    <t>11/02/1983</t>
  </si>
  <si>
    <t xml:space="preserve">Vũ Việt </t>
  </si>
  <si>
    <t>Vũ Việt Quang</t>
  </si>
  <si>
    <t>17/02/1981</t>
  </si>
  <si>
    <t>Nguyễn Văn Sáng</t>
  </si>
  <si>
    <t>20/08/1978</t>
  </si>
  <si>
    <t>Sen</t>
  </si>
  <si>
    <t>Trần Thị Sen</t>
  </si>
  <si>
    <t xml:space="preserve">Nguyễn Trường </t>
  </si>
  <si>
    <t>Sinh</t>
  </si>
  <si>
    <t>Nguyễn Trường Sinh</t>
  </si>
  <si>
    <t>14/04/1986</t>
  </si>
  <si>
    <t xml:space="preserve">Đoàn Thanh </t>
  </si>
  <si>
    <t>Đoàn Thanh Sơn</t>
  </si>
  <si>
    <t xml:space="preserve">Hoàng Thành </t>
  </si>
  <si>
    <t>Hoàng Thành Sơn</t>
  </si>
  <si>
    <t>12/08/1987</t>
  </si>
  <si>
    <t xml:space="preserve">Nguyễn Tất </t>
  </si>
  <si>
    <t>Nguyễn Tất Tài</t>
  </si>
  <si>
    <t>03/09/1976</t>
  </si>
  <si>
    <t xml:space="preserve">Lương Thị Thanh </t>
  </si>
  <si>
    <t>Lương Thị Thanh Tâm</t>
  </si>
  <si>
    <t>22/05/1981</t>
  </si>
  <si>
    <t>Trần Xuân Tân</t>
  </si>
  <si>
    <t>17/11/1984</t>
  </si>
  <si>
    <t xml:space="preserve">Hà Trần </t>
  </si>
  <si>
    <t>Hà Trần Thái</t>
  </si>
  <si>
    <t>16/11/1974</t>
  </si>
  <si>
    <t>25/05/1981</t>
  </si>
  <si>
    <t xml:space="preserve">Vũ Sỹ Đức </t>
  </si>
  <si>
    <t>Vũ Sỹ Đức Thắng</t>
  </si>
  <si>
    <t>27/09/1982</t>
  </si>
  <si>
    <t>Nguyễn Viết Thanh</t>
  </si>
  <si>
    <t>14/09/1976</t>
  </si>
  <si>
    <t>Phạm Thị Kim Thanh</t>
  </si>
  <si>
    <t>02/04/1978</t>
  </si>
  <si>
    <t xml:space="preserve">Vũ Thị Kim </t>
  </si>
  <si>
    <t>Vũ Thị Kim Thanh</t>
  </si>
  <si>
    <t>25/03/1977</t>
  </si>
  <si>
    <t>Nguyễn Văn Thành</t>
  </si>
  <si>
    <t>25/09/1982</t>
  </si>
  <si>
    <t>Vũ Văn Thao</t>
  </si>
  <si>
    <t xml:space="preserve">Hồ Phương </t>
  </si>
  <si>
    <t>Hồ Phương Thảo</t>
  </si>
  <si>
    <t>10/02/1977</t>
  </si>
  <si>
    <t>Lê Phương Thảo</t>
  </si>
  <si>
    <t>16/12/1980</t>
  </si>
  <si>
    <t>Nguyễn Văn Thế</t>
  </si>
  <si>
    <t>11/02/1982</t>
  </si>
  <si>
    <t xml:space="preserve">Mạc Thị Kim </t>
  </si>
  <si>
    <t>Mạc Thị Kim Thoa</t>
  </si>
  <si>
    <t>19/06/1982</t>
  </si>
  <si>
    <t xml:space="preserve">Phạm Anh </t>
  </si>
  <si>
    <t>Phạm Anh Thư</t>
  </si>
  <si>
    <t>Thức</t>
  </si>
  <si>
    <t>Phan Mạnh Thức</t>
  </si>
  <si>
    <t>27/06/1974</t>
  </si>
  <si>
    <t xml:space="preserve">Đỗ Thị Ngọc </t>
  </si>
  <si>
    <t>Đỗ Thị Ngọc Thúy</t>
  </si>
  <si>
    <t>25/09/1976</t>
  </si>
  <si>
    <t>Lê Thị Tình</t>
  </si>
  <si>
    <t>21/02/1987</t>
  </si>
  <si>
    <t xml:space="preserve">Đặng Thị Thùy </t>
  </si>
  <si>
    <t>Đặng Thị Thùy Trang</t>
  </si>
  <si>
    <t>Trần Văn Trinh</t>
  </si>
  <si>
    <t>06/03/1971</t>
  </si>
  <si>
    <t>Trọng</t>
  </si>
  <si>
    <t>Nguyễn Đức Trọng</t>
  </si>
  <si>
    <t>Trần Minh Trọng</t>
  </si>
  <si>
    <t>Nguyễn Anh Trung</t>
  </si>
  <si>
    <t>Nguyễn Thành Trung</t>
  </si>
  <si>
    <t>11/08/1983</t>
  </si>
  <si>
    <t xml:space="preserve">Phạm Doãn </t>
  </si>
  <si>
    <t>Phạm Doãn Tú</t>
  </si>
  <si>
    <t>04/10/1984</t>
  </si>
  <si>
    <t>07/03/1980</t>
  </si>
  <si>
    <t>Phan Thị Tuyết</t>
  </si>
  <si>
    <t>03/07/1984</t>
  </si>
  <si>
    <t>Úy</t>
  </si>
  <si>
    <t>Vũ Văn Úy</t>
  </si>
  <si>
    <t>01/05/1975</t>
  </si>
  <si>
    <t xml:space="preserve">Đinh Hữu </t>
  </si>
  <si>
    <t>Đinh Hữu Vinh</t>
  </si>
  <si>
    <t>11/11/1974</t>
  </si>
  <si>
    <t>Nguyễn Thị Xuân</t>
  </si>
  <si>
    <t>14/01/1988</t>
  </si>
  <si>
    <t xml:space="preserve">Cao Quang </t>
  </si>
  <si>
    <t>Cao Quang Cảnh</t>
  </si>
  <si>
    <t>20/02/1964</t>
  </si>
  <si>
    <t>Cầu</t>
  </si>
  <si>
    <t>Phan Văn Cầu</t>
  </si>
  <si>
    <t>15/11/1969</t>
  </si>
  <si>
    <t>Nguyễn Hữu Chính</t>
  </si>
  <si>
    <t>06/08/1971</t>
  </si>
  <si>
    <t>Lê Thị Thu Cúc</t>
  </si>
  <si>
    <t>29/09/1976</t>
  </si>
  <si>
    <t xml:space="preserve">Trịnh Văn </t>
  </si>
  <si>
    <t>Cương</t>
  </si>
  <si>
    <t>Trịnh Văn Cương</t>
  </si>
  <si>
    <t>03/05/1969</t>
  </si>
  <si>
    <t>Nguyễn Trung Dũng</t>
  </si>
  <si>
    <t>22/12/1976</t>
  </si>
  <si>
    <t>Đắc</t>
  </si>
  <si>
    <t>Nguyễn Hữu Đắc</t>
  </si>
  <si>
    <t>04/04/1977</t>
  </si>
  <si>
    <t xml:space="preserve">Phan Hồng </t>
  </si>
  <si>
    <t>Phan Hồng Đăng</t>
  </si>
  <si>
    <t>19/05/1978</t>
  </si>
  <si>
    <t xml:space="preserve">Hoàng Kim </t>
  </si>
  <si>
    <t>Hoàng Kim Đồng</t>
  </si>
  <si>
    <t>04/04/1972</t>
  </si>
  <si>
    <t xml:space="preserve">Lại Minh </t>
  </si>
  <si>
    <t>Lại Minh Đức</t>
  </si>
  <si>
    <t>19/01/1982</t>
  </si>
  <si>
    <t>Nguyễn Thanh Đức</t>
  </si>
  <si>
    <t>10/09/1977</t>
  </si>
  <si>
    <t>Lê Thị Minh Hải</t>
  </si>
  <si>
    <t>01/11/1971</t>
  </si>
  <si>
    <t>Phan Thị Hồng Hoa</t>
  </si>
  <si>
    <t>07/06/1987</t>
  </si>
  <si>
    <t xml:space="preserve">Nguyễn Đình </t>
  </si>
  <si>
    <t xml:space="preserve">Phạm Thành </t>
  </si>
  <si>
    <t>Phạm Thành Huế</t>
  </si>
  <si>
    <t>20/08/1980</t>
  </si>
  <si>
    <t xml:space="preserve">Cao Trần Khánh </t>
  </si>
  <si>
    <t>Cao Trần Khánh Hương</t>
  </si>
  <si>
    <t>01/05/1987</t>
  </si>
  <si>
    <t xml:space="preserve">Trần Thị Bích </t>
  </si>
  <si>
    <t>Trần Thị Bích Hường</t>
  </si>
  <si>
    <t>13/05/1979</t>
  </si>
  <si>
    <t>Phan Công Khánh</t>
  </si>
  <si>
    <t>11/02/1967</t>
  </si>
  <si>
    <t>Trần Thị Lan Kiều</t>
  </si>
  <si>
    <t>24/10/1985</t>
  </si>
  <si>
    <t>09/08/1987</t>
  </si>
  <si>
    <t xml:space="preserve">Đoàn Văn </t>
  </si>
  <si>
    <t>Đoàn Văn Linh</t>
  </si>
  <si>
    <t>23/07/1967</t>
  </si>
  <si>
    <t>Lê Văn Lợi</t>
  </si>
  <si>
    <t xml:space="preserve">Trương Thành </t>
  </si>
  <si>
    <t>Trương Thành Long</t>
  </si>
  <si>
    <t>30/10/1967</t>
  </si>
  <si>
    <t xml:space="preserve">Phạm Xuân </t>
  </si>
  <si>
    <t>Phạm Xuân Lưỡng</t>
  </si>
  <si>
    <t>21/12/1966</t>
  </si>
  <si>
    <t>30/10/1982</t>
  </si>
  <si>
    <t>Hoàng Thị Mai</t>
  </si>
  <si>
    <t>03/04/1978</t>
  </si>
  <si>
    <t>08/11/1967</t>
  </si>
  <si>
    <t>Nguyễn Văn Nghĩa</t>
  </si>
  <si>
    <t>18/02/1979</t>
  </si>
  <si>
    <t>Đoàn Ngọc Phương</t>
  </si>
  <si>
    <t>11/11/1986</t>
  </si>
  <si>
    <t>01/01/1978</t>
  </si>
  <si>
    <t>Sỹ</t>
  </si>
  <si>
    <t>Nguyễn Văn Sỹ</t>
  </si>
  <si>
    <t>07/03/1967</t>
  </si>
  <si>
    <t>Phạm Thanh Tân</t>
  </si>
  <si>
    <t>10/02/1971</t>
  </si>
  <si>
    <t xml:space="preserve">Đinh Vĩnh </t>
  </si>
  <si>
    <t>Đinh Vĩnh Thắng</t>
  </si>
  <si>
    <t>03/04/1983</t>
  </si>
  <si>
    <t>Nguyễn Xuân Thắng</t>
  </si>
  <si>
    <t>18/12/1988</t>
  </si>
  <si>
    <t>Đồng Nai</t>
  </si>
  <si>
    <t>Trần Thắng</t>
  </si>
  <si>
    <t>28/08/1966</t>
  </si>
  <si>
    <t>13/05/1971</t>
  </si>
  <si>
    <t xml:space="preserve">Hà Quyết </t>
  </si>
  <si>
    <t>Hà Quyết Thành</t>
  </si>
  <si>
    <t>07/07/1968</t>
  </si>
  <si>
    <t>Lê Quang Thành</t>
  </si>
  <si>
    <t>01/05/1970</t>
  </si>
  <si>
    <t xml:space="preserve">Đoàn Minh </t>
  </si>
  <si>
    <t>Đoàn Minh Thọ</t>
  </si>
  <si>
    <t>12/05/1965</t>
  </si>
  <si>
    <t xml:space="preserve">Lê Thị Mỹ </t>
  </si>
  <si>
    <t>Lê Thị Mỹ Thúy</t>
  </si>
  <si>
    <t>20/10/1971</t>
  </si>
  <si>
    <t>Tịnh</t>
  </si>
  <si>
    <t>Lê Văn Tịnh</t>
  </si>
  <si>
    <t>10/07/1987</t>
  </si>
  <si>
    <t>Lê Minh Tuyên</t>
  </si>
  <si>
    <t>29/09/1964</t>
  </si>
  <si>
    <t>Lê Thị Vân</t>
  </si>
  <si>
    <t xml:space="preserve">Trần Thị Kim </t>
  </si>
  <si>
    <t>Trần Thị Kim Anh</t>
  </si>
  <si>
    <t>08/02/1969</t>
  </si>
  <si>
    <t>Quản trị công nghệ và Phát triển doanh nghiệp</t>
  </si>
  <si>
    <t>Chuyên ngành thí điểm</t>
  </si>
  <si>
    <t xml:space="preserve"> </t>
  </si>
  <si>
    <t>Phùng Văn Biên</t>
  </si>
  <si>
    <t xml:space="preserve">Nguyễn Linh </t>
  </si>
  <si>
    <t>Nguyễn Linh Chi</t>
  </si>
  <si>
    <t>20/05/1988</t>
  </si>
  <si>
    <t xml:space="preserve">Phương Văn </t>
  </si>
  <si>
    <t>Chí</t>
  </si>
  <si>
    <t>Phương Văn Chí</t>
  </si>
  <si>
    <t>03/04/1982</t>
  </si>
  <si>
    <t xml:space="preserve">Vũ Đình </t>
  </si>
  <si>
    <t>Vũ Đình Dũng</t>
  </si>
  <si>
    <t>09/09/1985</t>
  </si>
  <si>
    <t>Bắc Kạn</t>
  </si>
  <si>
    <t xml:space="preserve">Lưu Hữu </t>
  </si>
  <si>
    <t>Lưu Hữu Đức</t>
  </si>
  <si>
    <t>06/09/1978</t>
  </si>
  <si>
    <t>Nguyễn Đình Hiệp</t>
  </si>
  <si>
    <t>02/02/1982</t>
  </si>
  <si>
    <t>Trần Thị Thu Hoài</t>
  </si>
  <si>
    <t>28/05/1976</t>
  </si>
  <si>
    <t xml:space="preserve">Nguyễn Doanh </t>
  </si>
  <si>
    <t>Nguyễn Doanh Hùng</t>
  </si>
  <si>
    <t>27/04/1977</t>
  </si>
  <si>
    <t>27/08/1979</t>
  </si>
  <si>
    <t xml:space="preserve">Vũ Mạnh </t>
  </si>
  <si>
    <t>Vũ Mạnh Hùng</t>
  </si>
  <si>
    <t>10/10/1970</t>
  </si>
  <si>
    <t>Trần Trung Hưng</t>
  </si>
  <si>
    <t xml:space="preserve">Vũ Quang </t>
  </si>
  <si>
    <t>Vũ Quang Huy</t>
  </si>
  <si>
    <t>24/12/1987</t>
  </si>
  <si>
    <t>Trần Thanh Long</t>
  </si>
  <si>
    <t>29/01/1987</t>
  </si>
  <si>
    <t>Đoàn Thanh Mai</t>
  </si>
  <si>
    <t>27/09/1979</t>
  </si>
  <si>
    <t xml:space="preserve">Phạm Hoài </t>
  </si>
  <si>
    <t>Phạm Hoài Nam</t>
  </si>
  <si>
    <t>08/04/1975</t>
  </si>
  <si>
    <t>Bùi Quang Phúc</t>
  </si>
  <si>
    <t>04/02/1986</t>
  </si>
  <si>
    <t xml:space="preserve">Ngô Đại </t>
  </si>
  <si>
    <t>Ngô Đại Phúc</t>
  </si>
  <si>
    <t>13/07/1983</t>
  </si>
  <si>
    <t xml:space="preserve">Nguyễn Hoài </t>
  </si>
  <si>
    <t>Nguyễn Hoài Phương</t>
  </si>
  <si>
    <t>02/11/1977</t>
  </si>
  <si>
    <t>15/07/1980</t>
  </si>
  <si>
    <t xml:space="preserve">Đặng Vũ </t>
  </si>
  <si>
    <t>Đặng Vũ Thắng</t>
  </si>
  <si>
    <t>24/03/1985</t>
  </si>
  <si>
    <t>Nguyễn Văn Thắng</t>
  </si>
  <si>
    <t>20/12/1968</t>
  </si>
  <si>
    <t>25/08/1974</t>
  </si>
  <si>
    <t>25/8/1974</t>
  </si>
  <si>
    <t xml:space="preserve">Trần Phương </t>
  </si>
  <si>
    <t>Trần Phương Thảo</t>
  </si>
  <si>
    <t>11/05/1983</t>
  </si>
  <si>
    <t>Đinh Thị Thuận</t>
  </si>
  <si>
    <t>30/01/1982</t>
  </si>
  <si>
    <t xml:space="preserve">Lê Khánh </t>
  </si>
  <si>
    <t>Lê Khánh Toàn</t>
  </si>
  <si>
    <t>27/05/1979</t>
  </si>
  <si>
    <t xml:space="preserve">Vũ Như </t>
  </si>
  <si>
    <t>Vũ Như Trọng</t>
  </si>
  <si>
    <t xml:space="preserve">Lê Đình </t>
  </si>
  <si>
    <t>Lê Đình Trường</t>
  </si>
  <si>
    <t>Nguyễn Trung Trường</t>
  </si>
  <si>
    <t>23/02/1981</t>
  </si>
  <si>
    <t xml:space="preserve">Trần Quốc </t>
  </si>
  <si>
    <t>Trần Quốc Tuấn</t>
  </si>
  <si>
    <t>03/05/1983</t>
  </si>
  <si>
    <t>Phạm Văn Tuyên</t>
  </si>
  <si>
    <t>09/01/1977</t>
  </si>
  <si>
    <t>Nguyễn Công Việt</t>
  </si>
  <si>
    <t>Trần Anh Vũ</t>
  </si>
  <si>
    <t>15/11/1976</t>
  </si>
  <si>
    <t>Quảng Ngãi</t>
  </si>
  <si>
    <t>Nguyễn Xuân Phú</t>
  </si>
  <si>
    <t>05/02/1983</t>
  </si>
  <si>
    <t xml:space="preserve">Bùi Thị Thu </t>
  </si>
  <si>
    <t>Bùi Thị Thu Hương</t>
  </si>
  <si>
    <t>07/02/1978</t>
  </si>
  <si>
    <t xml:space="preserve">Đỗ Thị Vĩnh </t>
  </si>
  <si>
    <t>Đỗ Thị Vĩnh An</t>
  </si>
  <si>
    <t>12/12/1987</t>
  </si>
  <si>
    <t xml:space="preserve">Nông Thị Ngân </t>
  </si>
  <si>
    <t>Nông Thị Ngân Giang</t>
  </si>
  <si>
    <t>16/01/1990</t>
  </si>
  <si>
    <t>Bùi Thị Thanh Xuân</t>
  </si>
  <si>
    <t>Phạm Thị Đông</t>
  </si>
  <si>
    <t>06/07/1980</t>
  </si>
  <si>
    <t xml:space="preserve">Đặng Sỹ </t>
  </si>
  <si>
    <t>Đặng Sỹ Hùng</t>
  </si>
  <si>
    <t>Nguyễn Thị Quỳnh Hương</t>
  </si>
  <si>
    <t>30/09/1974</t>
  </si>
  <si>
    <t>30/9/1974</t>
  </si>
  <si>
    <t>Lễ</t>
  </si>
  <si>
    <t>Phạm Văn Lễ</t>
  </si>
  <si>
    <t>19/03/1976</t>
  </si>
  <si>
    <t>Nguyễn Công Nguyên</t>
  </si>
  <si>
    <t>02/07/1962</t>
  </si>
  <si>
    <t xml:space="preserve">Sử </t>
  </si>
  <si>
    <t>Sử Tài</t>
  </si>
  <si>
    <t>04/11/1978</t>
  </si>
  <si>
    <t xml:space="preserve">Trần Nhân </t>
  </si>
  <si>
    <t>Trần Nhân Tâm</t>
  </si>
  <si>
    <t>01/06/1977</t>
  </si>
  <si>
    <t>Vĩnh</t>
  </si>
  <si>
    <t>Phan Văn Vĩnh</t>
  </si>
  <si>
    <t>06/02/1973</t>
  </si>
  <si>
    <t>Phạm Thị Như Ý</t>
  </si>
  <si>
    <t>Nguyễn Trần Dương</t>
  </si>
  <si>
    <t>21/03/1984</t>
  </si>
  <si>
    <t xml:space="preserve">Trần Hoài </t>
  </si>
  <si>
    <t>Trần Hoài Thu</t>
  </si>
  <si>
    <t>09/12/1985</t>
  </si>
  <si>
    <t>Trần Trung Tuyến</t>
  </si>
  <si>
    <t>Cao Văn Dũng</t>
  </si>
  <si>
    <t>Nguyễn Văn Sinh</t>
  </si>
  <si>
    <t>06/02/1981</t>
  </si>
  <si>
    <t xml:space="preserve">Thái Thị Phương </t>
  </si>
  <si>
    <t>Thái Thị Phương Thảo</t>
  </si>
  <si>
    <t>16/09/1985</t>
  </si>
  <si>
    <t>Phạm Thị Hân</t>
  </si>
  <si>
    <t>06/07/1973</t>
  </si>
  <si>
    <t>1</t>
  </si>
  <si>
    <t xml:space="preserve">Huỳnh Quang </t>
  </si>
  <si>
    <t>Huỳnh Quang Anh</t>
  </si>
  <si>
    <t>02/07/1991</t>
  </si>
  <si>
    <t>07/10/2013</t>
  </si>
  <si>
    <t>Đợt 1/2013</t>
  </si>
  <si>
    <t>QH-2013-E</t>
  </si>
  <si>
    <t>2</t>
  </si>
  <si>
    <t>Lê Thị Bắc</t>
  </si>
  <si>
    <t>09/12/1989</t>
  </si>
  <si>
    <t>3</t>
  </si>
  <si>
    <t>Đinh Thị Duyên</t>
  </si>
  <si>
    <t>4</t>
  </si>
  <si>
    <t xml:space="preserve">Hoàng Thị Diệu </t>
  </si>
  <si>
    <t>Hoàng Thị Diệu Linh</t>
  </si>
  <si>
    <t>5</t>
  </si>
  <si>
    <t xml:space="preserve">Phạm Thảo </t>
  </si>
  <si>
    <t>Phạm Thảo Ly</t>
  </si>
  <si>
    <t>04/11/1990</t>
  </si>
  <si>
    <t>6</t>
  </si>
  <si>
    <t xml:space="preserve">Đỗ Huy </t>
  </si>
  <si>
    <t>Đỗ Huy Phú</t>
  </si>
  <si>
    <t>7</t>
  </si>
  <si>
    <t>Nguyễn Phương Thảo</t>
  </si>
  <si>
    <t>17/12/1990</t>
  </si>
  <si>
    <t>8</t>
  </si>
  <si>
    <t>Nguyễn Thị Thanh Thúy</t>
  </si>
  <si>
    <t>12/02/1980</t>
  </si>
  <si>
    <t>9</t>
  </si>
  <si>
    <t>Lê Thị Thu Trang</t>
  </si>
  <si>
    <t>23/01/1990</t>
  </si>
  <si>
    <t>10</t>
  </si>
  <si>
    <t xml:space="preserve">Dương Thị </t>
  </si>
  <si>
    <t>Mến</t>
  </si>
  <si>
    <t>Dương Thị Mến</t>
  </si>
  <si>
    <t>30/03/1984</t>
  </si>
  <si>
    <t>Nguyễn Hải Anh</t>
  </si>
  <si>
    <t>15/08/1983</t>
  </si>
  <si>
    <t xml:space="preserve">Lã Thị Kim </t>
  </si>
  <si>
    <t>Lã Thị Kim Anh</t>
  </si>
  <si>
    <t>10/01/1990</t>
  </si>
  <si>
    <t xml:space="preserve">Tống Thị Ngọc </t>
  </si>
  <si>
    <t>Tống Thị Ngọc Anh</t>
  </si>
  <si>
    <t xml:space="preserve">Đỗ Thị Yến </t>
  </si>
  <si>
    <t>Đỗ Thị Yến Anh</t>
  </si>
  <si>
    <t>06/07/1988</t>
  </si>
  <si>
    <t xml:space="preserve">Đặng Thị Hoàng </t>
  </si>
  <si>
    <t>Đặng Thị Hoàng Ánh</t>
  </si>
  <si>
    <t>Phạm Văn Chung</t>
  </si>
  <si>
    <t>04/11/1984</t>
  </si>
  <si>
    <t>Lê Văn Cương</t>
  </si>
  <si>
    <t>14/04/1988</t>
  </si>
  <si>
    <t>Trương Văn Dương</t>
  </si>
  <si>
    <t>28/08/1989</t>
  </si>
  <si>
    <t>Nguyễn Minh Điệp</t>
  </si>
  <si>
    <t>15/11/1984</t>
  </si>
  <si>
    <t xml:space="preserve">Lương Đắc </t>
  </si>
  <si>
    <t>Lương Đắc Định</t>
  </si>
  <si>
    <t>11/06/1986</t>
  </si>
  <si>
    <t>11</t>
  </si>
  <si>
    <t>Nguyễn Văn Đức</t>
  </si>
  <si>
    <t>14/10/1990</t>
  </si>
  <si>
    <t>12</t>
  </si>
  <si>
    <t>Đỗ Thị Gấm</t>
  </si>
  <si>
    <t>05/10/1990</t>
  </si>
  <si>
    <t>13</t>
  </si>
  <si>
    <t>03/04/1988</t>
  </si>
  <si>
    <t>14</t>
  </si>
  <si>
    <t xml:space="preserve">Trần Mạnh </t>
  </si>
  <si>
    <t>Trần Mạnh Hà</t>
  </si>
  <si>
    <t>15</t>
  </si>
  <si>
    <t>Nguyễn Thanh Hà</t>
  </si>
  <si>
    <t>25/07/1987</t>
  </si>
  <si>
    <t>16</t>
  </si>
  <si>
    <t>Vũ Thị Hà</t>
  </si>
  <si>
    <t>17</t>
  </si>
  <si>
    <t>03/05/1982</t>
  </si>
  <si>
    <t>18</t>
  </si>
  <si>
    <t>Trần Việt Hà</t>
  </si>
  <si>
    <t>26/09/1985</t>
  </si>
  <si>
    <t>19</t>
  </si>
  <si>
    <t xml:space="preserve">Nguyễn Thuận </t>
  </si>
  <si>
    <t>Nguyễn Thuận Hải</t>
  </si>
  <si>
    <t>11/02/1990</t>
  </si>
  <si>
    <t>20</t>
  </si>
  <si>
    <t>Phạm Thị Hồng Hạnh</t>
  </si>
  <si>
    <t>30/01/1991</t>
  </si>
  <si>
    <t>21</t>
  </si>
  <si>
    <t>28/04/1977</t>
  </si>
  <si>
    <t>22</t>
  </si>
  <si>
    <t>Nguyễn Minh Hằng</t>
  </si>
  <si>
    <t>12/07/1990</t>
  </si>
  <si>
    <t>23</t>
  </si>
  <si>
    <t>Trần Minh Hằng</t>
  </si>
  <si>
    <t>13/08/1990</t>
  </si>
  <si>
    <t>24</t>
  </si>
  <si>
    <t xml:space="preserve">Tạ Thanh </t>
  </si>
  <si>
    <t>Tạ Thanh Hiền</t>
  </si>
  <si>
    <t>06/04/1984</t>
  </si>
  <si>
    <t>25</t>
  </si>
  <si>
    <t>26</t>
  </si>
  <si>
    <t xml:space="preserve">Thái Đình </t>
  </si>
  <si>
    <t>Thái Đình Hoàng</t>
  </si>
  <si>
    <t>02/08/1990</t>
  </si>
  <si>
    <t>27</t>
  </si>
  <si>
    <t>24/01/1989</t>
  </si>
  <si>
    <t>28</t>
  </si>
  <si>
    <t xml:space="preserve">Trịnh Sơn </t>
  </si>
  <si>
    <t>Trịnh Sơn Hồng</t>
  </si>
  <si>
    <t>23/04/1985</t>
  </si>
  <si>
    <t>29</t>
  </si>
  <si>
    <t xml:space="preserve">Đoàn Thị Thanh </t>
  </si>
  <si>
    <t>Đoàn Thị Thanh Huyền</t>
  </si>
  <si>
    <t>28/01/1982</t>
  </si>
  <si>
    <t>30</t>
  </si>
  <si>
    <t>Vũ Thị Thu Hương</t>
  </si>
  <si>
    <t>27/01/1986</t>
  </si>
  <si>
    <t>31</t>
  </si>
  <si>
    <t>Bùi Thị Hường</t>
  </si>
  <si>
    <t>30/07/1988</t>
  </si>
  <si>
    <t>32</t>
  </si>
  <si>
    <t>Nguyễn Thị Quỳnh Liên</t>
  </si>
  <si>
    <t>10/07/1989</t>
  </si>
  <si>
    <t>33</t>
  </si>
  <si>
    <t xml:space="preserve">Trần Diệu </t>
  </si>
  <si>
    <t>Trần Diệu Linh</t>
  </si>
  <si>
    <t>25/01/1987</t>
  </si>
  <si>
    <t>34</t>
  </si>
  <si>
    <t>Trần Thị Thùy Linh</t>
  </si>
  <si>
    <t>28/09/1987</t>
  </si>
  <si>
    <t>35</t>
  </si>
  <si>
    <t>28/06/1989</t>
  </si>
  <si>
    <t>36</t>
  </si>
  <si>
    <t>37</t>
  </si>
  <si>
    <t>Nguyễn Thúy Linh</t>
  </si>
  <si>
    <t>13/02/1989</t>
  </si>
  <si>
    <t>38</t>
  </si>
  <si>
    <t xml:space="preserve">Lê Thiết </t>
  </si>
  <si>
    <t>Lê Thiết Lĩnh</t>
  </si>
  <si>
    <t>39</t>
  </si>
  <si>
    <t>Trần Văn Long</t>
  </si>
  <si>
    <t>10/02/1987</t>
  </si>
  <si>
    <t>40</t>
  </si>
  <si>
    <t xml:space="preserve">Nguyễn Mạnh Mười </t>
  </si>
  <si>
    <t>Lúa</t>
  </si>
  <si>
    <t>Nguyễn Mạnh Mười Lúa</t>
  </si>
  <si>
    <t>20/08/1990</t>
  </si>
  <si>
    <t>41</t>
  </si>
  <si>
    <t>Đặng Thị Thanh Mai</t>
  </si>
  <si>
    <t>20/10/1989</t>
  </si>
  <si>
    <t>42</t>
  </si>
  <si>
    <t xml:space="preserve">Hoàng Ngọc </t>
  </si>
  <si>
    <t>Hoàng Ngọc Minh</t>
  </si>
  <si>
    <t>19/11/1983</t>
  </si>
  <si>
    <t>43</t>
  </si>
  <si>
    <t>Nguyễn Thùy Nga</t>
  </si>
  <si>
    <t>23/05/1989</t>
  </si>
  <si>
    <t>44</t>
  </si>
  <si>
    <t>45</t>
  </si>
  <si>
    <t xml:space="preserve">Phạm Thị Ánh </t>
  </si>
  <si>
    <t>Phạm Thị Ánh Nguyệt</t>
  </si>
  <si>
    <t>28/02/1989</t>
  </si>
  <si>
    <t>46</t>
  </si>
  <si>
    <t>Vũ Minh Phương</t>
  </si>
  <si>
    <t>47</t>
  </si>
  <si>
    <t>Trần Thị Thu Phương</t>
  </si>
  <si>
    <t>22/10/1982</t>
  </si>
  <si>
    <t>48</t>
  </si>
  <si>
    <t>Nguyễn Kim Phượng</t>
  </si>
  <si>
    <t>01/01/1990</t>
  </si>
  <si>
    <t>49</t>
  </si>
  <si>
    <t xml:space="preserve">Trương Hồng </t>
  </si>
  <si>
    <t>Trương Hồng Quang</t>
  </si>
  <si>
    <t>50</t>
  </si>
  <si>
    <t>Trần Thị Phương Quyên</t>
  </si>
  <si>
    <t>19/10/1989</t>
  </si>
  <si>
    <t>51</t>
  </si>
  <si>
    <t>Nguyễn Văn Tân</t>
  </si>
  <si>
    <t>01/07/1990</t>
  </si>
  <si>
    <t>52</t>
  </si>
  <si>
    <t>11/05/1990</t>
  </si>
  <si>
    <t>53</t>
  </si>
  <si>
    <t>Nguyễn Đức Thành</t>
  </si>
  <si>
    <t>22/06/1990</t>
  </si>
  <si>
    <t>54</t>
  </si>
  <si>
    <t xml:space="preserve">Trần Thị Minh </t>
  </si>
  <si>
    <t>Trần Thị Minh Thảo</t>
  </si>
  <si>
    <t>21/04/1990</t>
  </si>
  <si>
    <t>55</t>
  </si>
  <si>
    <t xml:space="preserve">Phạm Phương </t>
  </si>
  <si>
    <t>Phạm Phương Thảo</t>
  </si>
  <si>
    <t>16/05/1987</t>
  </si>
  <si>
    <t>56</t>
  </si>
  <si>
    <t>Thiết</t>
  </si>
  <si>
    <t>Trần Văn Thiết</t>
  </si>
  <si>
    <t>29/06/1990</t>
  </si>
  <si>
    <t>57</t>
  </si>
  <si>
    <t>Thìn</t>
  </si>
  <si>
    <t>Nguyễn Thị Thìn</t>
  </si>
  <si>
    <t>05/01/1989</t>
  </si>
  <si>
    <t>58</t>
  </si>
  <si>
    <t xml:space="preserve">Nguyễn Thị Hoài </t>
  </si>
  <si>
    <t>Nguyễn Thị Hoài Thu</t>
  </si>
  <si>
    <t>22/09/1989</t>
  </si>
  <si>
    <t>59</t>
  </si>
  <si>
    <t>13/03/1987</t>
  </si>
  <si>
    <t>60</t>
  </si>
  <si>
    <t>Vũ Thị Thủy</t>
  </si>
  <si>
    <t>13/12/1990</t>
  </si>
  <si>
    <t>61</t>
  </si>
  <si>
    <t>Trần Thị Thu Thủy</t>
  </si>
  <si>
    <t>27/05/1984</t>
  </si>
  <si>
    <t>62</t>
  </si>
  <si>
    <t xml:space="preserve">Phạm Thị Thanh </t>
  </si>
  <si>
    <t>Phạm Thị Thanh Thúy</t>
  </si>
  <si>
    <t>63</t>
  </si>
  <si>
    <t xml:space="preserve">Phùng Thị Thanh </t>
  </si>
  <si>
    <t>Phùng Thị Thanh Thùy</t>
  </si>
  <si>
    <t>29/08/1987</t>
  </si>
  <si>
    <t>64</t>
  </si>
  <si>
    <t>Nguyễn Thị Lan Thư</t>
  </si>
  <si>
    <t>06/03/1990</t>
  </si>
  <si>
    <t>65</t>
  </si>
  <si>
    <t>Chu Thị Thức</t>
  </si>
  <si>
    <t>16/12/1987</t>
  </si>
  <si>
    <t>66</t>
  </si>
  <si>
    <t>Nguyễn Hồng Trang</t>
  </si>
  <si>
    <t>10/08/1990</t>
  </si>
  <si>
    <t>67</t>
  </si>
  <si>
    <t xml:space="preserve">Hoàng Thị Huyền </t>
  </si>
  <si>
    <t>Hoàng Thị Huyền Trang</t>
  </si>
  <si>
    <t>25/07/1990</t>
  </si>
  <si>
    <t>68</t>
  </si>
  <si>
    <t xml:space="preserve">Nguyễn Thị Huyền </t>
  </si>
  <si>
    <t>Nguyễn Thị Huyền Trang</t>
  </si>
  <si>
    <t>69</t>
  </si>
  <si>
    <t xml:space="preserve">Trương Hoài </t>
  </si>
  <si>
    <t>Trương Hoài Vũ</t>
  </si>
  <si>
    <t>12/10/1991</t>
  </si>
  <si>
    <t>70</t>
  </si>
  <si>
    <t xml:space="preserve">Trần Thị Hoàng </t>
  </si>
  <si>
    <t>Trần Thị Hoàng Yến</t>
  </si>
  <si>
    <t>11/04/1989</t>
  </si>
  <si>
    <t>71</t>
  </si>
  <si>
    <t xml:space="preserve">Đặng Hữu </t>
  </si>
  <si>
    <t>Đặng Hữu Toàn</t>
  </si>
  <si>
    <t xml:space="preserve">Khuất Hải </t>
  </si>
  <si>
    <t>Khuất Hải Anh</t>
  </si>
  <si>
    <t>21/01/1987</t>
  </si>
  <si>
    <t xml:space="preserve">Nguyễn Thị Kiều </t>
  </si>
  <si>
    <t>Nguyễn Thị Kiều Anh</t>
  </si>
  <si>
    <t xml:space="preserve">Đỗ Lê </t>
  </si>
  <si>
    <t>01/12/1990</t>
  </si>
  <si>
    <t>Trần Thị Thùy Anh</t>
  </si>
  <si>
    <t>05/04/1978</t>
  </si>
  <si>
    <t>29/09/1988</t>
  </si>
  <si>
    <t xml:space="preserve">Dương Đình </t>
  </si>
  <si>
    <t>Dương Đình Bách</t>
  </si>
  <si>
    <t>11/08/1990</t>
  </si>
  <si>
    <t>Nguyễn Duy Cảnh</t>
  </si>
  <si>
    <t>19/03/1988</t>
  </si>
  <si>
    <t xml:space="preserve">Phạm Đình </t>
  </si>
  <si>
    <t>Phạm Đình Chinh</t>
  </si>
  <si>
    <t>14/03/1978</t>
  </si>
  <si>
    <t>Phạm Thị Chinh</t>
  </si>
  <si>
    <t>26/04/1987</t>
  </si>
  <si>
    <t xml:space="preserve">Nguyễn Tam </t>
  </si>
  <si>
    <t>Nguyễn Tam Công</t>
  </si>
  <si>
    <t>18/08/1979</t>
  </si>
  <si>
    <t xml:space="preserve">Đinh Công </t>
  </si>
  <si>
    <t>Đinh Công Cường</t>
  </si>
  <si>
    <t>28/05/1985</t>
  </si>
  <si>
    <t xml:space="preserve">Lê Trọng </t>
  </si>
  <si>
    <t>Lê Trọng Dũng</t>
  </si>
  <si>
    <t>21/08/1986</t>
  </si>
  <si>
    <t>Lê Văn Dũng</t>
  </si>
  <si>
    <t>22/10/1981</t>
  </si>
  <si>
    <t xml:space="preserve">Lưu Văn </t>
  </si>
  <si>
    <t>Đoàn</t>
  </si>
  <si>
    <t>Lưu Văn Đoàn</t>
  </si>
  <si>
    <t>23/09/1983</t>
  </si>
  <si>
    <t>Hoàng Văn Đức</t>
  </si>
  <si>
    <t>15/06/1982</t>
  </si>
  <si>
    <t>11/10/1987</t>
  </si>
  <si>
    <t xml:space="preserve">Thiệu Văn </t>
  </si>
  <si>
    <t>Thiệu Văn Đức</t>
  </si>
  <si>
    <t>Nguyễn Hoàng Hà</t>
  </si>
  <si>
    <t>Nguyễn Thúy Hải</t>
  </si>
  <si>
    <t>30/10/1988</t>
  </si>
  <si>
    <t xml:space="preserve">Nguyễn Thị Hoa </t>
  </si>
  <si>
    <t>Nguyễn Thị Hoa Hạnh</t>
  </si>
  <si>
    <t>29/08/1989</t>
  </si>
  <si>
    <t>Hoàng Minh Hiền</t>
  </si>
  <si>
    <t>Nguyễn Thị Hiền</t>
  </si>
  <si>
    <t>Quàng Trị</t>
  </si>
  <si>
    <t>Nguyễn Thị Thu Hiền</t>
  </si>
  <si>
    <t>Nguyễn Đăng Hiệp</t>
  </si>
  <si>
    <t>10/08/1988</t>
  </si>
  <si>
    <t>Hiệu</t>
  </si>
  <si>
    <t>Bùi Văn Hiệu</t>
  </si>
  <si>
    <t>25/07/1981</t>
  </si>
  <si>
    <t>Nguyễn Thị Thanh Hoa</t>
  </si>
  <si>
    <t>04/05/1987</t>
  </si>
  <si>
    <t xml:space="preserve">Đào Minh </t>
  </si>
  <si>
    <t>Đào Minh Hồng</t>
  </si>
  <si>
    <t>18/12/1990</t>
  </si>
  <si>
    <t>Nguyễn Thị Huế</t>
  </si>
  <si>
    <t>12/09/1979</t>
  </si>
  <si>
    <t>Nguyễn Xuân Huy</t>
  </si>
  <si>
    <t>14/09/1987</t>
  </si>
  <si>
    <t>18/05/1990</t>
  </si>
  <si>
    <t>Đỗ Thu Huyền</t>
  </si>
  <si>
    <t>Trần Thị Hường</t>
  </si>
  <si>
    <t>11/08/1989</t>
  </si>
  <si>
    <t>Hướng</t>
  </si>
  <si>
    <t>Nguyễn Hữu Hướng</t>
  </si>
  <si>
    <t>Nguyễn Ngọc Khánh</t>
  </si>
  <si>
    <t>26/10/1982</t>
  </si>
  <si>
    <t>Khương</t>
  </si>
  <si>
    <t>Lê Minh Khương</t>
  </si>
  <si>
    <t>18/07/1977</t>
  </si>
  <si>
    <t xml:space="preserve">Trần Cao </t>
  </si>
  <si>
    <t>Trần Cao Kỳ</t>
  </si>
  <si>
    <t>04/04/1986</t>
  </si>
  <si>
    <t xml:space="preserve">Trần Ngọc </t>
  </si>
  <si>
    <t>Trần Ngọc Lâm</t>
  </si>
  <si>
    <t>22/02/1985</t>
  </si>
  <si>
    <t>29/05/1989</t>
  </si>
  <si>
    <t xml:space="preserve">Phạm Thùy </t>
  </si>
  <si>
    <t>Phạm Thùy Linh</t>
  </si>
  <si>
    <t>11/11/1989</t>
  </si>
  <si>
    <t>Nguyễn Thị Thùy Linh</t>
  </si>
  <si>
    <t>04/09/1987</t>
  </si>
  <si>
    <t xml:space="preserve">Lê Tuấn </t>
  </si>
  <si>
    <t>Lê Tuấn Linh</t>
  </si>
  <si>
    <t>03/01/1984</t>
  </si>
  <si>
    <t xml:space="preserve">Đỗ Hải </t>
  </si>
  <si>
    <t>Đỗ Hải Long</t>
  </si>
  <si>
    <t>08/10/1990</t>
  </si>
  <si>
    <t>Hồ Văn Long</t>
  </si>
  <si>
    <t>01/01/1989</t>
  </si>
  <si>
    <t xml:space="preserve">Nguyễn Vĩnh </t>
  </si>
  <si>
    <t>Nguyễn Vĩnh Long</t>
  </si>
  <si>
    <t>09/08/1990</t>
  </si>
  <si>
    <t xml:space="preserve">Nghiêm Xuân </t>
  </si>
  <si>
    <t>Lực</t>
  </si>
  <si>
    <t>Nghiêm Xuân Lực</t>
  </si>
  <si>
    <t>10/03/1985</t>
  </si>
  <si>
    <t>Nguyễn Thế Lương</t>
  </si>
  <si>
    <t>04/11/1988</t>
  </si>
  <si>
    <t>Nguyễn Thị Mến</t>
  </si>
  <si>
    <t>16/07/1989</t>
  </si>
  <si>
    <t>Nguyễn Thị Nguyệt Minh</t>
  </si>
  <si>
    <t>Nguyễn Phương Nam</t>
  </si>
  <si>
    <t xml:space="preserve">Đào Văn </t>
  </si>
  <si>
    <t>Đào Văn Nam</t>
  </si>
  <si>
    <t>23/06/1990</t>
  </si>
  <si>
    <t xml:space="preserve">Nguyễn Hằng </t>
  </si>
  <si>
    <t>Nguyễn Hằng Nga</t>
  </si>
  <si>
    <t>03/09/1990</t>
  </si>
  <si>
    <t>Nguyễn Thị Bích Ngọc</t>
  </si>
  <si>
    <t xml:space="preserve">Phan Thị Lan </t>
  </si>
  <si>
    <t>Phan Thị Lan Ngọc</t>
  </si>
  <si>
    <t>20/09/1988</t>
  </si>
  <si>
    <t>Lê Thị Nguyệt</t>
  </si>
  <si>
    <t>17/10/1986</t>
  </si>
  <si>
    <t>Ngô Thị Hồng Nhung</t>
  </si>
  <si>
    <t>30/12/1983</t>
  </si>
  <si>
    <t>Như</t>
  </si>
  <si>
    <t>Nguyễn Thị Hồng Như</t>
  </si>
  <si>
    <t>30/09/1989</t>
  </si>
  <si>
    <t>Đào Thị Thanh Phương</t>
  </si>
  <si>
    <t>20/06/1988</t>
  </si>
  <si>
    <t xml:space="preserve">Bạch Vinh </t>
  </si>
  <si>
    <t>Bạch Vinh Quang</t>
  </si>
  <si>
    <t>28/03/1990</t>
  </si>
  <si>
    <t>Nguyễn Ngọc Quế</t>
  </si>
  <si>
    <t xml:space="preserve">Phạm Hồng </t>
  </si>
  <si>
    <t>Phạm Hồng Tâm</t>
  </si>
  <si>
    <t>06/05/1989</t>
  </si>
  <si>
    <t xml:space="preserve">Vương Thị Hồng </t>
  </si>
  <si>
    <t>Vương Thị Hồng Thanh</t>
  </si>
  <si>
    <t>18/05/1984</t>
  </si>
  <si>
    <t>Phạm Thị Thanh Thao</t>
  </si>
  <si>
    <t xml:space="preserve">Vũ Thị Phương </t>
  </si>
  <si>
    <t>Đào Thị Thắm</t>
  </si>
  <si>
    <t>27/07/1988</t>
  </si>
  <si>
    <t xml:space="preserve">Nguyễn Hùng </t>
  </si>
  <si>
    <t>Nguyễn Hùng Thắng</t>
  </si>
  <si>
    <t>09/01/1984</t>
  </si>
  <si>
    <t>03/02/1991</t>
  </si>
  <si>
    <t>Nguyễn Thị Thương</t>
  </si>
  <si>
    <t xml:space="preserve">Nguyễn Nữ Kiều </t>
  </si>
  <si>
    <t>Nguyễn Nữ Kiều Trang</t>
  </si>
  <si>
    <t>72</t>
  </si>
  <si>
    <t>Nguyễn Thị Trang</t>
  </si>
  <si>
    <t>10/04/1989</t>
  </si>
  <si>
    <t>73</t>
  </si>
  <si>
    <t xml:space="preserve">Trần Duy </t>
  </si>
  <si>
    <t>Trần Duy Trung</t>
  </si>
  <si>
    <t>74</t>
  </si>
  <si>
    <t>Phạm Tuấn Trung</t>
  </si>
  <si>
    <t>06/11/1990</t>
  </si>
  <si>
    <t>75</t>
  </si>
  <si>
    <t>22/02/1990</t>
  </si>
  <si>
    <t>76</t>
  </si>
  <si>
    <t xml:space="preserve">Phan Quang </t>
  </si>
  <si>
    <t>Phan Quang Tuấn</t>
  </si>
  <si>
    <t>77</t>
  </si>
  <si>
    <t xml:space="preserve">Đoàn Huy </t>
  </si>
  <si>
    <t>Đoàn Huy Tùng</t>
  </si>
  <si>
    <t>25/08/1990</t>
  </si>
  <si>
    <t>78</t>
  </si>
  <si>
    <t>Lê Thanh Tùng</t>
  </si>
  <si>
    <t>26/01/1989</t>
  </si>
  <si>
    <t>79</t>
  </si>
  <si>
    <t>Phạm Thanh Tùng</t>
  </si>
  <si>
    <t>21/09/1988</t>
  </si>
  <si>
    <t>80</t>
  </si>
  <si>
    <t xml:space="preserve">Đan Thu </t>
  </si>
  <si>
    <t>Đan Thu Vân</t>
  </si>
  <si>
    <t>01/04/1989</t>
  </si>
  <si>
    <t>81</t>
  </si>
  <si>
    <t xml:space="preserve">Dương Quốc </t>
  </si>
  <si>
    <t>Dương Quốc Việt</t>
  </si>
  <si>
    <t>82</t>
  </si>
  <si>
    <t>22/07/1990</t>
  </si>
  <si>
    <t>83</t>
  </si>
  <si>
    <t xml:space="preserve">Đỗ Lan </t>
  </si>
  <si>
    <t>Đỗ Lan Phương</t>
  </si>
  <si>
    <t xml:space="preserve">Nguyễn Lan </t>
  </si>
  <si>
    <t>Nguyễn Lan Anh</t>
  </si>
  <si>
    <t>26/12/1977</t>
  </si>
  <si>
    <t xml:space="preserve">Hòa Bình </t>
  </si>
  <si>
    <t>Nguyễn Quốc Anh</t>
  </si>
  <si>
    <t>08/12/1981</t>
  </si>
  <si>
    <t xml:space="preserve">Đào Tuấn </t>
  </si>
  <si>
    <t>Đào Tuấn Anh</t>
  </si>
  <si>
    <t>21/10/1980</t>
  </si>
  <si>
    <t xml:space="preserve">Mai Tuấn </t>
  </si>
  <si>
    <t>Mai Tuấn Anh</t>
  </si>
  <si>
    <t xml:space="preserve">Đào Tiến </t>
  </si>
  <si>
    <t>Đào Tiến Ba</t>
  </si>
  <si>
    <t>14/07/1976</t>
  </si>
  <si>
    <t xml:space="preserve"> Hà Nội</t>
  </si>
  <si>
    <t xml:space="preserve">Trương Hữu </t>
  </si>
  <si>
    <t>Trương Hữu Bách</t>
  </si>
  <si>
    <t>08/10/1974</t>
  </si>
  <si>
    <t>Nguyễn Viết Bách</t>
  </si>
  <si>
    <t>15/11/1981</t>
  </si>
  <si>
    <t>Nguyễn Thị Biên</t>
  </si>
  <si>
    <t>20/08/1981</t>
  </si>
  <si>
    <t>Lê Thị Kim Bình</t>
  </si>
  <si>
    <t>05/10/1974</t>
  </si>
  <si>
    <t>Đoàn Thanh Bình</t>
  </si>
  <si>
    <t>23/08/1987</t>
  </si>
  <si>
    <t>27/03/1987</t>
  </si>
  <si>
    <t xml:space="preserve">Mầu Linh </t>
  </si>
  <si>
    <t>Mầu Linh Chi</t>
  </si>
  <si>
    <t>30/11/1982</t>
  </si>
  <si>
    <t xml:space="preserve">Phan Huy </t>
  </si>
  <si>
    <t>Phan Huy Chính</t>
  </si>
  <si>
    <t>08/06/1961</t>
  </si>
  <si>
    <t>Lê Hồng Chung</t>
  </si>
  <si>
    <t>29/09/1982</t>
  </si>
  <si>
    <t>Lê Mạnh Cường</t>
  </si>
  <si>
    <t>04/06/1984</t>
  </si>
  <si>
    <t>08/10/1972</t>
  </si>
  <si>
    <t>Lê Thị Diễm</t>
  </si>
  <si>
    <t xml:space="preserve">Trần Thị Khánh </t>
  </si>
  <si>
    <t>Trần Thị Khánh Diệu</t>
  </si>
  <si>
    <t>07/06/1980</t>
  </si>
  <si>
    <t>Nguyễn Thị Thùy Dung</t>
  </si>
  <si>
    <t>10/12/1986</t>
  </si>
  <si>
    <t xml:space="preserve">Hoàng Chí </t>
  </si>
  <si>
    <t>Hoàng Chí Dũng</t>
  </si>
  <si>
    <t>24/02/1982</t>
  </si>
  <si>
    <t>Nguyễn Công Dũng</t>
  </si>
  <si>
    <t xml:space="preserve">Khuất Tuấn </t>
  </si>
  <si>
    <t>Khuất Tuấn Dũng</t>
  </si>
  <si>
    <t>Phạm Văn Duy</t>
  </si>
  <si>
    <t>27/06/1983</t>
  </si>
  <si>
    <t xml:space="preserve">Nguyễn Triều </t>
  </si>
  <si>
    <t>Nguyễn Triều Dương</t>
  </si>
  <si>
    <t>09/05/1983</t>
  </si>
  <si>
    <t>Trần Minh Đức</t>
  </si>
  <si>
    <t>14/01/1972</t>
  </si>
  <si>
    <t xml:space="preserve">Trịnh Thị Thu </t>
  </si>
  <si>
    <t>Trịnh Thị Thu Giang</t>
  </si>
  <si>
    <t>28/07/1985</t>
  </si>
  <si>
    <t xml:space="preserve">Lại Thị Đông </t>
  </si>
  <si>
    <t>Lại Thị Đông Hà</t>
  </si>
  <si>
    <t>13/09/1990</t>
  </si>
  <si>
    <t xml:space="preserve">Nguyễn Thị Hải </t>
  </si>
  <si>
    <t>Nguyễn Thị Hải Hà</t>
  </si>
  <si>
    <t>04/10/1978</t>
  </si>
  <si>
    <t xml:space="preserve">Hạ Thị Ngọc </t>
  </si>
  <si>
    <t>Hạ Thị Ngọc Hà</t>
  </si>
  <si>
    <t>08/03/1989</t>
  </si>
  <si>
    <t>13/08/1983</t>
  </si>
  <si>
    <t>Vũ Thị Thu Hà</t>
  </si>
  <si>
    <t>02/11/1972</t>
  </si>
  <si>
    <t xml:space="preserve">Nam Hà </t>
  </si>
  <si>
    <t xml:space="preserve">Phùng Việt </t>
  </si>
  <si>
    <t>Phùng Việt Hà</t>
  </si>
  <si>
    <t>Nguyễn Vĩnh Hà</t>
  </si>
  <si>
    <t>02/01/1983</t>
  </si>
  <si>
    <t xml:space="preserve">Bạch Thị Thu </t>
  </si>
  <si>
    <t>Bạch Thị Thu Hằng</t>
  </si>
  <si>
    <t>08/04/1973</t>
  </si>
  <si>
    <t xml:space="preserve">Đinh Thúy </t>
  </si>
  <si>
    <t>Đinh Thúy Hằng</t>
  </si>
  <si>
    <t>04/07/1981</t>
  </si>
  <si>
    <t xml:space="preserve">Lê Thúy </t>
  </si>
  <si>
    <t>Lê Thúy Hằng</t>
  </si>
  <si>
    <t>23/08/1985</t>
  </si>
  <si>
    <t>09/07/1981</t>
  </si>
  <si>
    <t xml:space="preserve">Thân Ngọc </t>
  </si>
  <si>
    <t>Thân Ngọc Hiển</t>
  </si>
  <si>
    <t>18/02/1988</t>
  </si>
  <si>
    <t xml:space="preserve">Hà Văn </t>
  </si>
  <si>
    <t>Hiến</t>
  </si>
  <si>
    <t>Hà Văn Hiến</t>
  </si>
  <si>
    <t>16/01/1978</t>
  </si>
  <si>
    <t xml:space="preserve">Phan Duy </t>
  </si>
  <si>
    <t>Phan Duy Hiếu</t>
  </si>
  <si>
    <t>18/12/1985</t>
  </si>
  <si>
    <t xml:space="preserve">Trịnh Thị </t>
  </si>
  <si>
    <t>Trịnh Thị Hoa</t>
  </si>
  <si>
    <t>01/02/1974</t>
  </si>
  <si>
    <t xml:space="preserve">Đinh Chí </t>
  </si>
  <si>
    <t>Đinh Chí Hòa</t>
  </si>
  <si>
    <t>02/09/1965</t>
  </si>
  <si>
    <t xml:space="preserve">Phạm Thị Hiền </t>
  </si>
  <si>
    <t>Phạm Thị Hiền Hòa</t>
  </si>
  <si>
    <t>Lê Thị Thanh Hòa</t>
  </si>
  <si>
    <t>14/08/1978</t>
  </si>
  <si>
    <t xml:space="preserve">Đỗ Quốc </t>
  </si>
  <si>
    <t>Đỗ Quốc Hoàn</t>
  </si>
  <si>
    <t>Bùi Văn Hoàng</t>
  </si>
  <si>
    <t>30/01/1975</t>
  </si>
  <si>
    <t>Nguyễn Tiến Huy</t>
  </si>
  <si>
    <t>Nguyễn Văn Huy</t>
  </si>
  <si>
    <t xml:space="preserve">Dương Thị Lan </t>
  </si>
  <si>
    <t>Dương Thị Lan Hương</t>
  </si>
  <si>
    <t>25/11/1981</t>
  </si>
  <si>
    <t>02/08/1978</t>
  </si>
  <si>
    <t>12/11/1976</t>
  </si>
  <si>
    <t>Hưởng</t>
  </si>
  <si>
    <t>Nguyễn Văn Hưởng</t>
  </si>
  <si>
    <t>Khá</t>
  </si>
  <si>
    <t>Hoàng Văn Khá</t>
  </si>
  <si>
    <t xml:space="preserve">Phạm Duy </t>
  </si>
  <si>
    <t>Phạm Duy Khánh</t>
  </si>
  <si>
    <t>16/06/1983</t>
  </si>
  <si>
    <t>Lê Minh Khánh</t>
  </si>
  <si>
    <t>Đỗ Ngọc Kiên</t>
  </si>
  <si>
    <t>30/07/1987</t>
  </si>
  <si>
    <t>Trần Văn Kiên</t>
  </si>
  <si>
    <t>04/08/1979</t>
  </si>
  <si>
    <t>Lê Thị Lan</t>
  </si>
  <si>
    <t>15/05/1983</t>
  </si>
  <si>
    <t xml:space="preserve">Vũ Hoàng </t>
  </si>
  <si>
    <t>Vũ Hoàng Lâm</t>
  </si>
  <si>
    <t>05/08/1971</t>
  </si>
  <si>
    <t xml:space="preserve">Nguyễn Tùng </t>
  </si>
  <si>
    <t>Lê Hồng Liên</t>
  </si>
  <si>
    <t>05/08/1985</t>
  </si>
  <si>
    <t>Liễu</t>
  </si>
  <si>
    <t>Dương Thị Liễu</t>
  </si>
  <si>
    <t>21/08/1982</t>
  </si>
  <si>
    <t xml:space="preserve">Dương Thị Thùy </t>
  </si>
  <si>
    <t>Dương Thị Thùy Linh</t>
  </si>
  <si>
    <t>19/08/1988</t>
  </si>
  <si>
    <t>Phạm Thanh Long</t>
  </si>
  <si>
    <t>12/05/1978</t>
  </si>
  <si>
    <t>Nguyễn Văn Luyến</t>
  </si>
  <si>
    <t>Lê Văn Lương</t>
  </si>
  <si>
    <t>13/09/1976</t>
  </si>
  <si>
    <t xml:space="preserve">Phạm Thị Ngọc </t>
  </si>
  <si>
    <t>Phạm Thị Ngọc Lý</t>
  </si>
  <si>
    <t>21/04/1980</t>
  </si>
  <si>
    <t xml:space="preserve">Trịnh Thúy </t>
  </si>
  <si>
    <t>Trịnh Thúy Lý</t>
  </si>
  <si>
    <t xml:space="preserve">Nguyễn Khánh </t>
  </si>
  <si>
    <t>Nguyễn Khánh Minh</t>
  </si>
  <si>
    <t>28/04/1983</t>
  </si>
  <si>
    <t>Vũ Thành Minh</t>
  </si>
  <si>
    <t>28/10/1979</t>
  </si>
  <si>
    <t xml:space="preserve">Dương Phương </t>
  </si>
  <si>
    <t>Dương Phương Nam</t>
  </si>
  <si>
    <t>01/06/1981</t>
  </si>
  <si>
    <t>Nguyễn Thị Phương Nga</t>
  </si>
  <si>
    <t>03/03/1982</t>
  </si>
  <si>
    <t>Nguyễn Thị Hải Ngọc</t>
  </si>
  <si>
    <t>19/04/1983</t>
  </si>
  <si>
    <t>Nguyễn Hoàng Ngọc</t>
  </si>
  <si>
    <t>07/12/1978</t>
  </si>
  <si>
    <t>14/08/1970</t>
  </si>
  <si>
    <t>84</t>
  </si>
  <si>
    <t>Nguyễn Thị Kim Nhung</t>
  </si>
  <si>
    <t>85</t>
  </si>
  <si>
    <t xml:space="preserve">Lê Đức </t>
  </si>
  <si>
    <t>Nhượng</t>
  </si>
  <si>
    <t>Lê Đức Nhượng</t>
  </si>
  <si>
    <t>14/02/1972</t>
  </si>
  <si>
    <t>86</t>
  </si>
  <si>
    <t xml:space="preserve">Ngô Thị Minh </t>
  </si>
  <si>
    <t>Ngô Thị Minh Phượng</t>
  </si>
  <si>
    <t>04/07/1973</t>
  </si>
  <si>
    <t>87</t>
  </si>
  <si>
    <t>Vũ Đình Quang</t>
  </si>
  <si>
    <t>09/07/1974</t>
  </si>
  <si>
    <t>88</t>
  </si>
  <si>
    <t>Trần Nhật Quang</t>
  </si>
  <si>
    <t>89</t>
  </si>
  <si>
    <t>QuangTùng</t>
  </si>
  <si>
    <t>Nguyễn QuangTùng</t>
  </si>
  <si>
    <t>17/11/1972</t>
  </si>
  <si>
    <t>90</t>
  </si>
  <si>
    <t>Lê Quân</t>
  </si>
  <si>
    <t>04/09/1986</t>
  </si>
  <si>
    <t>91</t>
  </si>
  <si>
    <t>Nguyễn Thị Quỳnh</t>
  </si>
  <si>
    <t>19/11/1984</t>
  </si>
  <si>
    <t>92</t>
  </si>
  <si>
    <t xml:space="preserve">Võ Thị </t>
  </si>
  <si>
    <t>Soa</t>
  </si>
  <si>
    <t>Võ Thị Soa</t>
  </si>
  <si>
    <t>93</t>
  </si>
  <si>
    <t>Nguyễn Thị Hoài Sơn</t>
  </si>
  <si>
    <t>17/02/1979</t>
  </si>
  <si>
    <t>94</t>
  </si>
  <si>
    <t>Trần Thị Hồng Thái</t>
  </si>
  <si>
    <t>28/08/1975</t>
  </si>
  <si>
    <t>95</t>
  </si>
  <si>
    <t>Nguyễn Huy Thao</t>
  </si>
  <si>
    <t>96</t>
  </si>
  <si>
    <t>Phạm Thị Thảo</t>
  </si>
  <si>
    <t>29/10/1979</t>
  </si>
  <si>
    <t>97</t>
  </si>
  <si>
    <t>Nguyễn Tất Thắng</t>
  </si>
  <si>
    <t>18/04/1976</t>
  </si>
  <si>
    <t>98</t>
  </si>
  <si>
    <t>Đỗ Văn Thắng</t>
  </si>
  <si>
    <t>07/02/1965</t>
  </si>
  <si>
    <t>99</t>
  </si>
  <si>
    <t xml:space="preserve">Nguyễn Thị Khánh </t>
  </si>
  <si>
    <t>Thiệm</t>
  </si>
  <si>
    <t>Nguyễn Thị Khánh Thiệm</t>
  </si>
  <si>
    <t>12/07/1981</t>
  </si>
  <si>
    <t>100</t>
  </si>
  <si>
    <t xml:space="preserve">Đặng Thị Tâm </t>
  </si>
  <si>
    <t>Đặng Thị Tâm Thiện</t>
  </si>
  <si>
    <t>17/01/1987</t>
  </si>
  <si>
    <t>101</t>
  </si>
  <si>
    <t>Nguyễn Tất Thiện</t>
  </si>
  <si>
    <t>15/12/1980</t>
  </si>
  <si>
    <t>102</t>
  </si>
  <si>
    <t>Nguyễn Trung Thìn</t>
  </si>
  <si>
    <t>18/10/1988</t>
  </si>
  <si>
    <t>103</t>
  </si>
  <si>
    <t>Đoàn Văn Thọ</t>
  </si>
  <si>
    <t>10/06/1976</t>
  </si>
  <si>
    <t>104</t>
  </si>
  <si>
    <t xml:space="preserve">Phan Minh </t>
  </si>
  <si>
    <t>Phan Minh Thông</t>
  </si>
  <si>
    <t>105</t>
  </si>
  <si>
    <t>Nguyễn Thị Hà Thu</t>
  </si>
  <si>
    <t>106</t>
  </si>
  <si>
    <t xml:space="preserve">Kiều Thị </t>
  </si>
  <si>
    <t>Kiều Thị Thu</t>
  </si>
  <si>
    <t>107</t>
  </si>
  <si>
    <t>Thuấn</t>
  </si>
  <si>
    <t>Phạm Thị Thuấn</t>
  </si>
  <si>
    <t>21/11/1983</t>
  </si>
  <si>
    <t>108</t>
  </si>
  <si>
    <t>11/10/1973</t>
  </si>
  <si>
    <t>109</t>
  </si>
  <si>
    <t>Hoàng Anh Thư</t>
  </si>
  <si>
    <t>110</t>
  </si>
  <si>
    <t xml:space="preserve">Đinh Cảnh </t>
  </si>
  <si>
    <t>Đinh Cảnh Tiến</t>
  </si>
  <si>
    <t>25/11/1975</t>
  </si>
  <si>
    <t>111</t>
  </si>
  <si>
    <t>Nguyễn Mạnh Tiến</t>
  </si>
  <si>
    <t>02/04/1980</t>
  </si>
  <si>
    <t>112</t>
  </si>
  <si>
    <t>Nguyễn Thế Toàn</t>
  </si>
  <si>
    <t>08/09/1985</t>
  </si>
  <si>
    <t xml:space="preserve"> Hà Giang</t>
  </si>
  <si>
    <t>113</t>
  </si>
  <si>
    <t>26/08/1990</t>
  </si>
  <si>
    <t>114</t>
  </si>
  <si>
    <t xml:space="preserve">Lê Tuyết </t>
  </si>
  <si>
    <t>Lê Tuyết Trinh</t>
  </si>
  <si>
    <t>115</t>
  </si>
  <si>
    <t>Lê Quang Trung</t>
  </si>
  <si>
    <t>24/07/1982</t>
  </si>
  <si>
    <t>116</t>
  </si>
  <si>
    <t>Bùi Ngọc Tú</t>
  </si>
  <si>
    <t>12/01/1988</t>
  </si>
  <si>
    <t>117</t>
  </si>
  <si>
    <t>Nguyễn Tuấn Tú</t>
  </si>
  <si>
    <t>02/02/1975</t>
  </si>
  <si>
    <t>118</t>
  </si>
  <si>
    <t xml:space="preserve">Trần Thái </t>
  </si>
  <si>
    <t>Trần Thái Tuân</t>
  </si>
  <si>
    <t>12/03/1982</t>
  </si>
  <si>
    <t>119</t>
  </si>
  <si>
    <t>Lê Đăng Tuấn</t>
  </si>
  <si>
    <t>07/06/1975</t>
  </si>
  <si>
    <t>120</t>
  </si>
  <si>
    <t xml:space="preserve">Đặng Thanh </t>
  </si>
  <si>
    <t>Đặng Thanh Tùng</t>
  </si>
  <si>
    <t>04/07/1984</t>
  </si>
  <si>
    <t>121</t>
  </si>
  <si>
    <t xml:space="preserve">Đoàn Mạnh </t>
  </si>
  <si>
    <t>Đoàn Mạnh Tuyên</t>
  </si>
  <si>
    <t>10/10/1983</t>
  </si>
  <si>
    <t>122</t>
  </si>
  <si>
    <t xml:space="preserve">Kim Văn </t>
  </si>
  <si>
    <t>Kim Văn Tuyên</t>
  </si>
  <si>
    <t>29/08/1972</t>
  </si>
  <si>
    <t>123</t>
  </si>
  <si>
    <t xml:space="preserve">Ngô Ánh </t>
  </si>
  <si>
    <t>Ngô Ánh Tuyết</t>
  </si>
  <si>
    <t>27/03/1982</t>
  </si>
  <si>
    <t>124</t>
  </si>
  <si>
    <t>03/04/1981</t>
  </si>
  <si>
    <t>125</t>
  </si>
  <si>
    <t xml:space="preserve">Bùi Pháp </t>
  </si>
  <si>
    <t>Bùi Pháp Uyên</t>
  </si>
  <si>
    <t>14/09/1985</t>
  </si>
  <si>
    <t>126</t>
  </si>
  <si>
    <t xml:space="preserve">Dương Hồng </t>
  </si>
  <si>
    <t>Dương Hồng Vân</t>
  </si>
  <si>
    <t>16/05/1983</t>
  </si>
  <si>
    <t>127</t>
  </si>
  <si>
    <t>Nguyễn Kim Yến</t>
  </si>
  <si>
    <t>14/12/1983</t>
  </si>
  <si>
    <t>128</t>
  </si>
  <si>
    <t xml:space="preserve">Trịnh Bình </t>
  </si>
  <si>
    <t>Trịnh Bình Nam</t>
  </si>
  <si>
    <t>22/10/1988</t>
  </si>
  <si>
    <t>129</t>
  </si>
  <si>
    <t>Nguyễn Thị Phương Thanh</t>
  </si>
  <si>
    <t xml:space="preserve"> Hải Dương</t>
  </si>
  <si>
    <t>130</t>
  </si>
  <si>
    <t>20/09/1979</t>
  </si>
  <si>
    <t xml:space="preserve">Trần Thị Hoài </t>
  </si>
  <si>
    <t>Trần Thị Hoài An</t>
  </si>
  <si>
    <t>26/06/1975</t>
  </si>
  <si>
    <t>Vũ Quốc Chung</t>
  </si>
  <si>
    <t>17/10/1977</t>
  </si>
  <si>
    <t xml:space="preserve">Dương Đức </t>
  </si>
  <si>
    <t>Dương Đức Dũng</t>
  </si>
  <si>
    <t>31/12/1986</t>
  </si>
  <si>
    <t>Trần Thanh Hải</t>
  </si>
  <si>
    <t>10/07/1978</t>
  </si>
  <si>
    <t xml:space="preserve">Lý Công </t>
  </si>
  <si>
    <t>Lý Công Hòa</t>
  </si>
  <si>
    <t>21/04/1978</t>
  </si>
  <si>
    <t>Nguyễn Quang Hùng</t>
  </si>
  <si>
    <t xml:space="preserve">Lại Thanh </t>
  </si>
  <si>
    <t>Lại Thanh Hưng</t>
  </si>
  <si>
    <t>19/08/1984</t>
  </si>
  <si>
    <t>Trần Văn Hưng</t>
  </si>
  <si>
    <t>18/10/1979</t>
  </si>
  <si>
    <t>Nguyễn Thùy Hương</t>
  </si>
  <si>
    <t>26/08/1979</t>
  </si>
  <si>
    <t>Vũ Thị Hường</t>
  </si>
  <si>
    <t>08/09/1980</t>
  </si>
  <si>
    <t xml:space="preserve">Vũ Công </t>
  </si>
  <si>
    <t>Vũ Công Luận</t>
  </si>
  <si>
    <t>19/03/1970</t>
  </si>
  <si>
    <t xml:space="preserve">Tạ Ngọc </t>
  </si>
  <si>
    <t>Tạ Ngọc Mạnh</t>
  </si>
  <si>
    <t xml:space="preserve">Phạm Quang </t>
  </si>
  <si>
    <t>Phạm Quang Minh</t>
  </si>
  <si>
    <t>21/04/1985</t>
  </si>
  <si>
    <t>Nguyễn Thành Nam</t>
  </si>
  <si>
    <t>18/07/1988</t>
  </si>
  <si>
    <t>Đỗ Thị Thanh Nga</t>
  </si>
  <si>
    <t>16/07/1980</t>
  </si>
  <si>
    <t xml:space="preserve">Lê Phú </t>
  </si>
  <si>
    <t>Lê Phú Nghĩa</t>
  </si>
  <si>
    <t>05/11/1982</t>
  </si>
  <si>
    <t xml:space="preserve">Lê Linh </t>
  </si>
  <si>
    <t>Lê Linh Ngọc</t>
  </si>
  <si>
    <t>17/10/1973</t>
  </si>
  <si>
    <t>Nguyễn Thị Minh Phương</t>
  </si>
  <si>
    <t>06/07/1983</t>
  </si>
  <si>
    <t>Lê Thanh Quang</t>
  </si>
  <si>
    <t>30/09/1982</t>
  </si>
  <si>
    <t xml:space="preserve">Bùi Minh </t>
  </si>
  <si>
    <t>Quốc</t>
  </si>
  <si>
    <t>Bùi Minh Quốc</t>
  </si>
  <si>
    <t>07/02/1979</t>
  </si>
  <si>
    <t>Phùng Ngọc Thành</t>
  </si>
  <si>
    <t>14/02/1986</t>
  </si>
  <si>
    <t>19/08/1980</t>
  </si>
  <si>
    <t xml:space="preserve">Hoàng Thị Thu </t>
  </si>
  <si>
    <t>Hoàng Thị Thu Trang</t>
  </si>
  <si>
    <t>25/09/1985</t>
  </si>
  <si>
    <t>12/11/1981</t>
  </si>
  <si>
    <t xml:space="preserve">Lê Thành </t>
  </si>
  <si>
    <t>Lê Thành Trung</t>
  </si>
  <si>
    <t xml:space="preserve">Trần Hồng </t>
  </si>
  <si>
    <t>Trần Hồng Tuyến</t>
  </si>
  <si>
    <t>30/09/1985</t>
  </si>
  <si>
    <t xml:space="preserve">Ngô Văn </t>
  </si>
  <si>
    <t>Ngô Văn Tuyến</t>
  </si>
  <si>
    <t>25/08/1985</t>
  </si>
  <si>
    <t xml:space="preserve">Trương Thùy </t>
  </si>
  <si>
    <t>Trương Thùy Vân</t>
  </si>
  <si>
    <t>04/01/1985</t>
  </si>
  <si>
    <t xml:space="preserve">Phạm Tuyết </t>
  </si>
  <si>
    <t>Phạm Tuyết Vân</t>
  </si>
  <si>
    <t>10/05/1979</t>
  </si>
  <si>
    <t xml:space="preserve">Nghiêm Thế </t>
  </si>
  <si>
    <t>Nghiêm Thế Vinh</t>
  </si>
  <si>
    <t>03/02/1978</t>
  </si>
  <si>
    <t>03/05/1986</t>
  </si>
  <si>
    <t>26/12/2013</t>
  </si>
  <si>
    <t>Đợt 2/2013</t>
  </si>
  <si>
    <t>Lưu Văn Chung</t>
  </si>
  <si>
    <t>05/05/1988</t>
  </si>
  <si>
    <t>24/12/1990</t>
  </si>
  <si>
    <t xml:space="preserve">Phùng Thị Hồng </t>
  </si>
  <si>
    <t>Phùng Thị Hồng Hạnh</t>
  </si>
  <si>
    <t>02/10/1987</t>
  </si>
  <si>
    <t>Đoàn Thị Hậu</t>
  </si>
  <si>
    <t>28/05/1989</t>
  </si>
  <si>
    <t>12/02/1990</t>
  </si>
  <si>
    <t>Nguyễn Trọng Hiếu</t>
  </si>
  <si>
    <t>06/10/1988</t>
  </si>
  <si>
    <t xml:space="preserve"> Lâm Đồng</t>
  </si>
  <si>
    <t>Đặng Thị Huệ</t>
  </si>
  <si>
    <t>23/05/1990</t>
  </si>
  <si>
    <t>Trần Duy Hưng</t>
  </si>
  <si>
    <t>13/12/1991</t>
  </si>
  <si>
    <t>Trần Thị Thu Hường</t>
  </si>
  <si>
    <t>Nguyễn Ngọc Long</t>
  </si>
  <si>
    <t xml:space="preserve">Phan Thị Mai </t>
  </si>
  <si>
    <t>Phan Thị Mai Ly</t>
  </si>
  <si>
    <t>27/11/1989</t>
  </si>
  <si>
    <t>Bùi Thị Lý</t>
  </si>
  <si>
    <t>01/05/1991</t>
  </si>
  <si>
    <t xml:space="preserve">Phạm Trang </t>
  </si>
  <si>
    <t>Phạm Trang Nhung</t>
  </si>
  <si>
    <t>02/10/1989</t>
  </si>
  <si>
    <t>Nguyễn Ngọc Phượng</t>
  </si>
  <si>
    <t>06/04/1988</t>
  </si>
  <si>
    <t>Vũ Minh Quang</t>
  </si>
  <si>
    <t>09/01/1986</t>
  </si>
  <si>
    <t>Nguyễn Tuấn Sơn</t>
  </si>
  <si>
    <t>23/10/1987</t>
  </si>
  <si>
    <t>29/06/1985</t>
  </si>
  <si>
    <t>Nguyễn Thị Hồng Thương</t>
  </si>
  <si>
    <t>Vũ Thanh Trà</t>
  </si>
  <si>
    <t>23/12/1990</t>
  </si>
  <si>
    <t xml:space="preserve">Đàm Trường </t>
  </si>
  <si>
    <t>Đàm Trường Vân</t>
  </si>
  <si>
    <t>05/09/1983</t>
  </si>
  <si>
    <t>Vy</t>
  </si>
  <si>
    <t>Đoàn Thị Vy</t>
  </si>
  <si>
    <t>06/09/1990</t>
  </si>
  <si>
    <t>Dương Thị Anh</t>
  </si>
  <si>
    <t>13/11/1991</t>
  </si>
  <si>
    <t xml:space="preserve">Đỗ Tuấn </t>
  </si>
  <si>
    <t>Đỗ Tuấn Anh</t>
  </si>
  <si>
    <t>04/06/1990</t>
  </si>
  <si>
    <t>Nguyễn Thị Anh</t>
  </si>
  <si>
    <t xml:space="preserve">Tạ Thị Lan </t>
  </si>
  <si>
    <t>Tạ Thị Lan Anh</t>
  </si>
  <si>
    <t>15/01/1989</t>
  </si>
  <si>
    <t xml:space="preserve">Trần Thị Mai </t>
  </si>
  <si>
    <t>Trần Thị Mai Anh</t>
  </si>
  <si>
    <t>30/12/1989</t>
  </si>
  <si>
    <t xml:space="preserve">Phan Thanh </t>
  </si>
  <si>
    <t>Phan Thanh Bình</t>
  </si>
  <si>
    <t>21/09/1989</t>
  </si>
  <si>
    <t xml:space="preserve">Đỗ Thị Minh </t>
  </si>
  <si>
    <t>Đỗ Thị Minh Châm</t>
  </si>
  <si>
    <t>Đặng Ngọc Châu</t>
  </si>
  <si>
    <t>05/02/1991</t>
  </si>
  <si>
    <t>Nguyễn Quang Châu</t>
  </si>
  <si>
    <t>26/04/1988</t>
  </si>
  <si>
    <t xml:space="preserve">Doãn Thị Kim </t>
  </si>
  <si>
    <t>Doãn Thị Kim Chi</t>
  </si>
  <si>
    <t>05/09/1991</t>
  </si>
  <si>
    <t xml:space="preserve">Đặng Kim </t>
  </si>
  <si>
    <t>Đặng Kim Chi</t>
  </si>
  <si>
    <t>26/01/1991</t>
  </si>
  <si>
    <t xml:space="preserve">Trịnh Thị Linh </t>
  </si>
  <si>
    <t>Trịnh Thị Linh Chi</t>
  </si>
  <si>
    <t xml:space="preserve">Đinh Quang </t>
  </si>
  <si>
    <t>Đinh Quang Chiến</t>
  </si>
  <si>
    <t>11/10/1979</t>
  </si>
  <si>
    <t xml:space="preserve">Hoàng Sỹ </t>
  </si>
  <si>
    <t>Hoàng Sỹ Chung</t>
  </si>
  <si>
    <t>03/08/1987</t>
  </si>
  <si>
    <t xml:space="preserve">Lê Nguyên </t>
  </si>
  <si>
    <t>Lê Nguyên Công</t>
  </si>
  <si>
    <t xml:space="preserve">Nguyễn Hoàng Kim </t>
  </si>
  <si>
    <t>Nguyễn Hoàng Kim Diệu</t>
  </si>
  <si>
    <t>16/03/1990</t>
  </si>
  <si>
    <t xml:space="preserve">Lưu Thị Thùy </t>
  </si>
  <si>
    <t>Lưu Thị Thùy Dung</t>
  </si>
  <si>
    <t>24/08/1986</t>
  </si>
  <si>
    <t>Phạm Thị Thùy Dung</t>
  </si>
  <si>
    <t>Trần Trung Dũng</t>
  </si>
  <si>
    <t xml:space="preserve">Trịnh Thị Quỳnh </t>
  </si>
  <si>
    <t>Trịnh Thị Quỳnh Dương</t>
  </si>
  <si>
    <t>14/12/1985</t>
  </si>
  <si>
    <t xml:space="preserve"> Sơn La</t>
  </si>
  <si>
    <t xml:space="preserve">Phạm Việt </t>
  </si>
  <si>
    <t>Phạm Việt Đức</t>
  </si>
  <si>
    <t>16/08/1991</t>
  </si>
  <si>
    <t xml:space="preserve">Tô Anh </t>
  </si>
  <si>
    <t>Tô Anh Đức</t>
  </si>
  <si>
    <t>20/01/1991</t>
  </si>
  <si>
    <t>Nguyễn Thị Thanh Giang</t>
  </si>
  <si>
    <t>03/09/1978</t>
  </si>
  <si>
    <t>22/01/1990</t>
  </si>
  <si>
    <t>Phạm Ngọc Hà</t>
  </si>
  <si>
    <t>10/09/1990</t>
  </si>
  <si>
    <t>Đoàn Ngọc Hải</t>
  </si>
  <si>
    <t>12/11/1978</t>
  </si>
  <si>
    <t>Đặng Văn Hảo</t>
  </si>
  <si>
    <t>12/02/1981</t>
  </si>
  <si>
    <t>Vũ Thị Bích Hảo</t>
  </si>
  <si>
    <t xml:space="preserve">Hà Thu </t>
  </si>
  <si>
    <t>Hà Thu Hằng</t>
  </si>
  <si>
    <t>21/10/1990</t>
  </si>
  <si>
    <t>Nguyễn Thanh Hằng</t>
  </si>
  <si>
    <t>26/06/1990</t>
  </si>
  <si>
    <t>Trần Thị Thu Hiền</t>
  </si>
  <si>
    <t>08/05/1990</t>
  </si>
  <si>
    <t xml:space="preserve">Vũ Thị Thương </t>
  </si>
  <si>
    <t>Vũ Thị Thương Hiền</t>
  </si>
  <si>
    <t>05/08/1984</t>
  </si>
  <si>
    <t xml:space="preserve">Đoàn Trung </t>
  </si>
  <si>
    <t>Đoàn Trung Hiếu</t>
  </si>
  <si>
    <t>03/08/1989</t>
  </si>
  <si>
    <t>Trần Thu Hoài</t>
  </si>
  <si>
    <t>08/10/1985</t>
  </si>
  <si>
    <t>Nguyễn Viết Hoàng</t>
  </si>
  <si>
    <t>15/10/1990</t>
  </si>
  <si>
    <t>Phan Thanh Huyền</t>
  </si>
  <si>
    <t>17/11/1986</t>
  </si>
  <si>
    <t>Trịnh Thị Thu Huyền</t>
  </si>
  <si>
    <t>16/06/1991</t>
  </si>
  <si>
    <t>Võ Thị Huyền</t>
  </si>
  <si>
    <t>16/05/1989</t>
  </si>
  <si>
    <t>Lê Trung Hưng</t>
  </si>
  <si>
    <t>26/11/1991</t>
  </si>
  <si>
    <t>08/08/1990</t>
  </si>
  <si>
    <t>04/10/1987</t>
  </si>
  <si>
    <t>Nguyễn Thị Bích Hương</t>
  </si>
  <si>
    <t xml:space="preserve">Phạm Lan </t>
  </si>
  <si>
    <t>Phạm Lan Hương</t>
  </si>
  <si>
    <t>08/09/1991</t>
  </si>
  <si>
    <t>TP. Hồ Chí Minh</t>
  </si>
  <si>
    <t>Trần Thu Hương</t>
  </si>
  <si>
    <t>Vũ Thị Hương</t>
  </si>
  <si>
    <t>12/11/1990</t>
  </si>
  <si>
    <t xml:space="preserve">Hồ Thị Thu </t>
  </si>
  <si>
    <t>Hồ Thị Thu Hường</t>
  </si>
  <si>
    <t>23/11/1983</t>
  </si>
  <si>
    <t>Trần Thanh Hường</t>
  </si>
  <si>
    <t>13/10/1989</t>
  </si>
  <si>
    <t>08/03/1976</t>
  </si>
  <si>
    <t>05/02/1990</t>
  </si>
  <si>
    <t xml:space="preserve">Đỗ Thị Diệu </t>
  </si>
  <si>
    <t>Đỗ Thị Diệu Linh</t>
  </si>
  <si>
    <t>16/10/1989</t>
  </si>
  <si>
    <t>Lê Thị Linh</t>
  </si>
  <si>
    <t>11/04/1991</t>
  </si>
  <si>
    <t>24/10/1986</t>
  </si>
  <si>
    <t>Phạm Thị Linh</t>
  </si>
  <si>
    <t>Nguyễn Thị Nguyệt Loan</t>
  </si>
  <si>
    <t>02/10/1986</t>
  </si>
  <si>
    <t xml:space="preserve">Nguyễn Thị Thúy </t>
  </si>
  <si>
    <t>Nguyễn Thị Thúy Loan</t>
  </si>
  <si>
    <t>26/05/1990</t>
  </si>
  <si>
    <t>Phùng Thị Loan</t>
  </si>
  <si>
    <t>03/11/1989</t>
  </si>
  <si>
    <t>09/11/1984</t>
  </si>
  <si>
    <t>Bùi Ngọc Mai</t>
  </si>
  <si>
    <t>05/04/1985</t>
  </si>
  <si>
    <t xml:space="preserve">Trịnh Thị Thanh </t>
  </si>
  <si>
    <t>Trịnh Thị Thanh Mai</t>
  </si>
  <si>
    <t>20/04/1990</t>
  </si>
  <si>
    <t xml:space="preserve">Hoàng Thị Lê </t>
  </si>
  <si>
    <t>Na</t>
  </si>
  <si>
    <t>Hoàng Thị Lê Na</t>
  </si>
  <si>
    <t>24/09/1986</t>
  </si>
  <si>
    <t>Nguyễn Đình Nam</t>
  </si>
  <si>
    <t>Nguyễn Hồng Nga</t>
  </si>
  <si>
    <t>05/06/1984</t>
  </si>
  <si>
    <t>Trần Thị Thanh Nga</t>
  </si>
  <si>
    <t>20/05/1990</t>
  </si>
  <si>
    <t>Nguyễn Thị Kim Ngân</t>
  </si>
  <si>
    <t>27/07/1990</t>
  </si>
  <si>
    <t>Trần Thị Ngân</t>
  </si>
  <si>
    <t>Nguyễn Thị Yến Ngọc</t>
  </si>
  <si>
    <t>24/07/1989</t>
  </si>
  <si>
    <t>Đỗ Thị Nguyệt</t>
  </si>
  <si>
    <t>23/02/1986</t>
  </si>
  <si>
    <t xml:space="preserve">Trịnh Thị Minh </t>
  </si>
  <si>
    <t>Trịnh Thị Minh Nguyệt</t>
  </si>
  <si>
    <t xml:space="preserve">Đồng Thị Hồng </t>
  </si>
  <si>
    <t>Đồng Thị Hồng Nhung</t>
  </si>
  <si>
    <t xml:space="preserve">Hoàng Hồng </t>
  </si>
  <si>
    <t>09/06/1989</t>
  </si>
  <si>
    <t xml:space="preserve">Nguyễn Thị Tuyết </t>
  </si>
  <si>
    <t>13/11/1990</t>
  </si>
  <si>
    <t>Trần Thị Nhung</t>
  </si>
  <si>
    <t xml:space="preserve">Phan Hải </t>
  </si>
  <si>
    <t>Phan Hải Như</t>
  </si>
  <si>
    <t>02/11/1988</t>
  </si>
  <si>
    <t>Trần Thanh Phúc</t>
  </si>
  <si>
    <t>13/02/1985</t>
  </si>
  <si>
    <t xml:space="preserve">Hà Thị Thu </t>
  </si>
  <si>
    <t>Hà Thị Thu Phương</t>
  </si>
  <si>
    <t>24/12/1988</t>
  </si>
  <si>
    <t xml:space="preserve">Hoàng Thúy </t>
  </si>
  <si>
    <t>Hoàng Thúy Phương</t>
  </si>
  <si>
    <t>23/08/1990</t>
  </si>
  <si>
    <t>Lê Thị Thu Phương</t>
  </si>
  <si>
    <t>26/01/1983</t>
  </si>
  <si>
    <t>Nguyễn Thu Quyên</t>
  </si>
  <si>
    <t>14/09/1989</t>
  </si>
  <si>
    <t xml:space="preserve">Đỗ Thị Thu </t>
  </si>
  <si>
    <t>Đỗ Thị Thu Quỳnh</t>
  </si>
  <si>
    <t>03/02/1989</t>
  </si>
  <si>
    <t xml:space="preserve">Bùi Khắc </t>
  </si>
  <si>
    <t>Bùi Khắc Tân</t>
  </si>
  <si>
    <t>19/09/1983</t>
  </si>
  <si>
    <t xml:space="preserve">Trần Kim </t>
  </si>
  <si>
    <t>Trần Kim Thanh</t>
  </si>
  <si>
    <t>15/11/1990</t>
  </si>
  <si>
    <t>Nguyễn Ngọc Thắng</t>
  </si>
  <si>
    <t>31/05/1989</t>
  </si>
  <si>
    <t>Nguyễn Thị Thắng</t>
  </si>
  <si>
    <t>Phạm Mạnh Thắng</t>
  </si>
  <si>
    <t>Thận</t>
  </si>
  <si>
    <t>Đỗ Thị Thận</t>
  </si>
  <si>
    <t>04/06/1989</t>
  </si>
  <si>
    <t xml:space="preserve">Kim Thị </t>
  </si>
  <si>
    <t>Kim Thị Thủy</t>
  </si>
  <si>
    <t>14/11/1990</t>
  </si>
  <si>
    <t xml:space="preserve">Nguyễn Cẩm </t>
  </si>
  <si>
    <t>Nguyễn Cẩm Thúy</t>
  </si>
  <si>
    <t>17/09/1991</t>
  </si>
  <si>
    <t xml:space="preserve">Trương Thị Thương </t>
  </si>
  <si>
    <t>Trương Thị Thương Thương</t>
  </si>
  <si>
    <t>30/09/1991</t>
  </si>
  <si>
    <t xml:space="preserve">Đỗ Hương </t>
  </si>
  <si>
    <t>Đỗ Hương Trà</t>
  </si>
  <si>
    <t>02/09/1991</t>
  </si>
  <si>
    <t xml:space="preserve">Lê Thị Huyền </t>
  </si>
  <si>
    <t>Lê Thị Huyền Trang</t>
  </si>
  <si>
    <t xml:space="preserve">Đặng Thái </t>
  </si>
  <si>
    <t>Đặng Thái Trung</t>
  </si>
  <si>
    <t>08/10/1991</t>
  </si>
  <si>
    <t>Đỗ Quang Trung</t>
  </si>
  <si>
    <t>15/06/1990</t>
  </si>
  <si>
    <t>Hoàng Ngọc Tú</t>
  </si>
  <si>
    <t>30/12/1990</t>
  </si>
  <si>
    <t>Trần Mạnh Tuấn</t>
  </si>
  <si>
    <t>05/03/1991</t>
  </si>
  <si>
    <t>07/02/1990</t>
  </si>
  <si>
    <t>20/10/1991</t>
  </si>
  <si>
    <t xml:space="preserve">Trần Trọng </t>
  </si>
  <si>
    <t>Võ</t>
  </si>
  <si>
    <t>Trần Trọng Võ</t>
  </si>
  <si>
    <t>01/11/1990</t>
  </si>
  <si>
    <t>Nguyễn Hồng Yến</t>
  </si>
  <si>
    <t>Nguyễn Thị Hồng Yến</t>
  </si>
  <si>
    <t>12/11/1980</t>
  </si>
  <si>
    <t xml:space="preserve">Vũ Thị Hoàng </t>
  </si>
  <si>
    <t>Vũ Thị Hoàng Yến</t>
  </si>
  <si>
    <t>14/11/1991</t>
  </si>
  <si>
    <t xml:space="preserve">Ngô Lan </t>
  </si>
  <si>
    <t>Ngô Lan Anh</t>
  </si>
  <si>
    <t>23/10/1978</t>
  </si>
  <si>
    <t>Nguyễn Đức Anh</t>
  </si>
  <si>
    <t>Vũ Hoàng Anh</t>
  </si>
  <si>
    <t>24/03/1989</t>
  </si>
  <si>
    <t>Lê Thị Ánh</t>
  </si>
  <si>
    <t>02/02/1989</t>
  </si>
  <si>
    <t>Nguyễn Duy Bình</t>
  </si>
  <si>
    <t>15/10/1989</t>
  </si>
  <si>
    <t>Lê Đình Chiến</t>
  </si>
  <si>
    <t>13/04/1987</t>
  </si>
  <si>
    <t>Cao Văn Công</t>
  </si>
  <si>
    <t>20/07/1991</t>
  </si>
  <si>
    <t>Hoàng Thị Công</t>
  </si>
  <si>
    <t>20/08/1988</t>
  </si>
  <si>
    <t>Trần Văn Công</t>
  </si>
  <si>
    <t>Nguyễn Hùng Cường</t>
  </si>
  <si>
    <t>04/04/1981</t>
  </si>
  <si>
    <t>Dương Thị Dung</t>
  </si>
  <si>
    <t>29/05/1987</t>
  </si>
  <si>
    <t>Nguyễn Thùy Dung</t>
  </si>
  <si>
    <t>Lê Anh Dũng</t>
  </si>
  <si>
    <t>Lê Hồng Duy</t>
  </si>
  <si>
    <t>Chu Thị Dương</t>
  </si>
  <si>
    <t>Đỗ Minh Đạt</t>
  </si>
  <si>
    <t>02/08/1991</t>
  </si>
  <si>
    <t>Đỗ Quốc Đạt</t>
  </si>
  <si>
    <t>01/02/1982</t>
  </si>
  <si>
    <t>Nguyễn Thị Điệp</t>
  </si>
  <si>
    <t>05/09/1982</t>
  </si>
  <si>
    <t xml:space="preserve">Vũ Anh </t>
  </si>
  <si>
    <t>Vũ Anh Điệp</t>
  </si>
  <si>
    <t>Lê Văn Đoàn</t>
  </si>
  <si>
    <t>07/08/1988</t>
  </si>
  <si>
    <t>Đôn</t>
  </si>
  <si>
    <t>Trần Văn Đôn</t>
  </si>
  <si>
    <t>07/08/1985</t>
  </si>
  <si>
    <t>Bùi Ngọc Đức</t>
  </si>
  <si>
    <t>03/02/1986</t>
  </si>
  <si>
    <t xml:space="preserve">Lê Việt </t>
  </si>
  <si>
    <t>Lê Việt Đức</t>
  </si>
  <si>
    <t>05/12/1987</t>
  </si>
  <si>
    <t>Hà Thị Giang</t>
  </si>
  <si>
    <t>Nguyễn Thị Hương Giang</t>
  </si>
  <si>
    <t>28/06/1991</t>
  </si>
  <si>
    <t>29/11/1983</t>
  </si>
  <si>
    <t xml:space="preserve">Hồ Thị </t>
  </si>
  <si>
    <t>Hồ Thị Hải</t>
  </si>
  <si>
    <t>10/07/1991</t>
  </si>
  <si>
    <t xml:space="preserve">Lâm Thanh </t>
  </si>
  <si>
    <t>Lâm Thanh Hải</t>
  </si>
  <si>
    <t>16/09/1984</t>
  </si>
  <si>
    <t xml:space="preserve">Nguyễn Lê </t>
  </si>
  <si>
    <t>Nguyễn Lê Hải</t>
  </si>
  <si>
    <t>01/04/1984</t>
  </si>
  <si>
    <t>Nguyễn Quang Hạnh</t>
  </si>
  <si>
    <t>12/04/1979</t>
  </si>
  <si>
    <t xml:space="preserve">Phí Thị Thu </t>
  </si>
  <si>
    <t>Phí Thị Thu Hằng</t>
  </si>
  <si>
    <t xml:space="preserve">Lê Ngọc </t>
  </si>
  <si>
    <t>Lê Ngọc Hân</t>
  </si>
  <si>
    <t>04/02/1990</t>
  </si>
  <si>
    <t>Nguyễn Thị Hậu</t>
  </si>
  <si>
    <t>11/11/1981</t>
  </si>
  <si>
    <t>23/07/1990</t>
  </si>
  <si>
    <t>Nguyễn Thị Kim Hòa</t>
  </si>
  <si>
    <t>04/09/1973</t>
  </si>
  <si>
    <t>Hà Đức Hoan</t>
  </si>
  <si>
    <t>03/10/1979</t>
  </si>
  <si>
    <t xml:space="preserve">Bùi Thị Ngọc </t>
  </si>
  <si>
    <t>Bùi Thị Ngọc Huyền</t>
  </si>
  <si>
    <t>06/10/1991</t>
  </si>
  <si>
    <t>20/07/1989</t>
  </si>
  <si>
    <t xml:space="preserve">Vũ Thị Ngọc </t>
  </si>
  <si>
    <t>Vũ Thị Ngọc Huyền</t>
  </si>
  <si>
    <t>Nguyễn Văn Hưng</t>
  </si>
  <si>
    <t>22/08/1990</t>
  </si>
  <si>
    <t>Hoàng Thị Thu Hương</t>
  </si>
  <si>
    <t>Phạm Thị Thu Hường</t>
  </si>
  <si>
    <t>16/11/1985</t>
  </si>
  <si>
    <t>01/07/1985</t>
  </si>
  <si>
    <t>Khải</t>
  </si>
  <si>
    <t>Nguyễn Quang Khải</t>
  </si>
  <si>
    <t>29/07/1981</t>
  </si>
  <si>
    <t>Lê Văn Kiên</t>
  </si>
  <si>
    <t>10/03/1986</t>
  </si>
  <si>
    <t xml:space="preserve">Cao Phương </t>
  </si>
  <si>
    <t>Cao Phương Lan</t>
  </si>
  <si>
    <t>12/08/1991</t>
  </si>
  <si>
    <t xml:space="preserve">Dương Thị Ngọc </t>
  </si>
  <si>
    <t>Dương Thị Ngọc Lan</t>
  </si>
  <si>
    <t>25/04/1974</t>
  </si>
  <si>
    <t>24/09/1982</t>
  </si>
  <si>
    <t>Đỗ Thị Lân</t>
  </si>
  <si>
    <t>20/10/1979</t>
  </si>
  <si>
    <t>24/10/1989</t>
  </si>
  <si>
    <t>04/11/1991</t>
  </si>
  <si>
    <t>Nguyễn Ngọc Linh</t>
  </si>
  <si>
    <t>Nguyễn Văn Linh</t>
  </si>
  <si>
    <t>02/03/1987</t>
  </si>
  <si>
    <t>Trần Thị Mai Linh</t>
  </si>
  <si>
    <t xml:space="preserve">Vũ Thùy </t>
  </si>
  <si>
    <t>Vũ Thùy Linh</t>
  </si>
  <si>
    <t xml:space="preserve">Bùi Hải </t>
  </si>
  <si>
    <t>Bùi Hải Long</t>
  </si>
  <si>
    <t>12/11/1988</t>
  </si>
  <si>
    <t>05/05/1983</t>
  </si>
  <si>
    <t>My</t>
  </si>
  <si>
    <t>Hà My</t>
  </si>
  <si>
    <t>25/05/1991</t>
  </si>
  <si>
    <t xml:space="preserve">Lại Hải </t>
  </si>
  <si>
    <t>Lại Hải Nam</t>
  </si>
  <si>
    <t xml:space="preserve">Chu Thiên </t>
  </si>
  <si>
    <t>Ngần</t>
  </si>
  <si>
    <t>Chu Thiên Ngần</t>
  </si>
  <si>
    <t>22/08/1976</t>
  </si>
  <si>
    <t xml:space="preserve">Nông Thị Minh </t>
  </si>
  <si>
    <t>Nông Thị Minh Ngọc</t>
  </si>
  <si>
    <t>02/11/1989</t>
  </si>
  <si>
    <t>21/11/1991</t>
  </si>
  <si>
    <t>Phạm Thị Như Ngọc</t>
  </si>
  <si>
    <t>09/09/1990</t>
  </si>
  <si>
    <t>Nguyễn Thị Minh Nguyệt</t>
  </si>
  <si>
    <t>30/01/1981</t>
  </si>
  <si>
    <t xml:space="preserve">Nguyễn Thị Trúc </t>
  </si>
  <si>
    <t>Nguyễn Thị Trúc Nhâm</t>
  </si>
  <si>
    <t>12/10/1990</t>
  </si>
  <si>
    <t>11/08/1991</t>
  </si>
  <si>
    <t>15/12/1989</t>
  </si>
  <si>
    <t>07/10/1985</t>
  </si>
  <si>
    <t>Nguyễn Thị Phượng</t>
  </si>
  <si>
    <t>16/10/1986</t>
  </si>
  <si>
    <t>Nguyễn Thị Kim Phượng</t>
  </si>
  <si>
    <t>07/08/1987</t>
  </si>
  <si>
    <t xml:space="preserve">Đỗ Phú </t>
  </si>
  <si>
    <t>Đỗ Phú Quốc</t>
  </si>
  <si>
    <t>21/01/1979</t>
  </si>
  <si>
    <t>Quý</t>
  </si>
  <si>
    <t>Nguyễn Cao Quý</t>
  </si>
  <si>
    <t>04/04/1984</t>
  </si>
  <si>
    <t>Trần Mạnh Quý</t>
  </si>
  <si>
    <t>Thạch</t>
  </si>
  <si>
    <t>Bùi Xuân Thạch</t>
  </si>
  <si>
    <t>25/02/1976</t>
  </si>
  <si>
    <t>Nguyễn Hà Thanh</t>
  </si>
  <si>
    <t>01/03/1979</t>
  </si>
  <si>
    <t xml:space="preserve">Phạm Thị Huệ </t>
  </si>
  <si>
    <t>Phạm Thị Huệ Thanh</t>
  </si>
  <si>
    <t>Nguyễn Xuân Thành</t>
  </si>
  <si>
    <t>10/02/1985</t>
  </si>
  <si>
    <t>Phạm Quang Thành</t>
  </si>
  <si>
    <t>22/03/1985</t>
  </si>
  <si>
    <t>Lê Thanh Thảo</t>
  </si>
  <si>
    <t>09/10/1990</t>
  </si>
  <si>
    <t xml:space="preserve">Lưu Thị Bích </t>
  </si>
  <si>
    <t>Lưu Thị Bích Thảo</t>
  </si>
  <si>
    <t>24/02/1987</t>
  </si>
  <si>
    <t>Nguyễn Thị Thảo</t>
  </si>
  <si>
    <t>15/09/1984</t>
  </si>
  <si>
    <t>Nguyễn Thị Phương Thảo</t>
  </si>
  <si>
    <t>16/03/1986</t>
  </si>
  <si>
    <t xml:space="preserve">Vũ Phương </t>
  </si>
  <si>
    <t>Vũ Phương Thảo</t>
  </si>
  <si>
    <t>27/03/1986</t>
  </si>
  <si>
    <t xml:space="preserve">Nguyễn Thị Bảo </t>
  </si>
  <si>
    <t>Nguyễn Thị Bảo Thoa</t>
  </si>
  <si>
    <t>03/03/1990</t>
  </si>
  <si>
    <t xml:space="preserve">Phan Thị Hà </t>
  </si>
  <si>
    <t>Thơ</t>
  </si>
  <si>
    <t>Phan Thị Hà Thơ</t>
  </si>
  <si>
    <t>19/05/1991</t>
  </si>
  <si>
    <t>Thuần</t>
  </si>
  <si>
    <t>Nguyễn Thị Thuần</t>
  </si>
  <si>
    <t>15/06/1989</t>
  </si>
  <si>
    <t xml:space="preserve">Lê Như </t>
  </si>
  <si>
    <t>Lê Như Trang</t>
  </si>
  <si>
    <t>Nguyễn Thu Trang</t>
  </si>
  <si>
    <t>20/05/1986</t>
  </si>
  <si>
    <t xml:space="preserve">Trần Thị Huyền </t>
  </si>
  <si>
    <t>17/06/1982</t>
  </si>
  <si>
    <t>Trịnh Thị Trang</t>
  </si>
  <si>
    <t>02/10/1991</t>
  </si>
  <si>
    <t>Vũ Thành Trang</t>
  </si>
  <si>
    <t>25/07/1989</t>
  </si>
  <si>
    <t>Lê Đức Trọng</t>
  </si>
  <si>
    <t>28/05/1987</t>
  </si>
  <si>
    <t xml:space="preserve">Ngô Việt </t>
  </si>
  <si>
    <t>Ngô Việt Trung</t>
  </si>
  <si>
    <t>25/11/1988</t>
  </si>
  <si>
    <t>Cao Văn Tuân</t>
  </si>
  <si>
    <t>16/09/1987</t>
  </si>
  <si>
    <t xml:space="preserve">Trang Công </t>
  </si>
  <si>
    <t>Trang Công Tuấn</t>
  </si>
  <si>
    <t>28/09/1990</t>
  </si>
  <si>
    <t>Trần Duy Tuấn</t>
  </si>
  <si>
    <t>Lê Khánh Tùng</t>
  </si>
  <si>
    <t>05/02/1984</t>
  </si>
  <si>
    <t>Nguyễn Việt Tùng</t>
  </si>
  <si>
    <t>02/02/1991</t>
  </si>
  <si>
    <t>Nguyễn Văn Tuyên</t>
  </si>
  <si>
    <t>Nguyễn Mạnh Việt</t>
  </si>
  <si>
    <t>31/07/1987</t>
  </si>
  <si>
    <t xml:space="preserve">Đặng Thị Vân </t>
  </si>
  <si>
    <t>Đặng Thị Vân Anh</t>
  </si>
  <si>
    <t>13/06/1975</t>
  </si>
  <si>
    <t>Nguyễn Ngọc Ánh</t>
  </si>
  <si>
    <t>08/11/1989</t>
  </si>
  <si>
    <t>Đào Thị Bích</t>
  </si>
  <si>
    <t>Lê Bình</t>
  </si>
  <si>
    <t>Lê Thanh Bình</t>
  </si>
  <si>
    <t>08/08/1980</t>
  </si>
  <si>
    <t>Vương Thị Châm</t>
  </si>
  <si>
    <t>Ngô Lan Chi</t>
  </si>
  <si>
    <t>05/05/1989</t>
  </si>
  <si>
    <t xml:space="preserve">Đỗ Đình </t>
  </si>
  <si>
    <t>Đỗ Đình Chính</t>
  </si>
  <si>
    <t>18/10/1969</t>
  </si>
  <si>
    <t>Đỗ Huy Chính</t>
  </si>
  <si>
    <t>30/04/1969</t>
  </si>
  <si>
    <t>09/10/1977</t>
  </si>
  <si>
    <t>Lê Anh Cường</t>
  </si>
  <si>
    <t xml:space="preserve">Võ Phương </t>
  </si>
  <si>
    <t>Võ Phương Dung</t>
  </si>
  <si>
    <t>Vũ Thị Dung</t>
  </si>
  <si>
    <t>25/03/1981</t>
  </si>
  <si>
    <t xml:space="preserve">Tạ Đức </t>
  </si>
  <si>
    <t>Tạ Đức Dũng</t>
  </si>
  <si>
    <t>22/04/1977</t>
  </si>
  <si>
    <t xml:space="preserve">Trần Nguyễn </t>
  </si>
  <si>
    <t>Trần Nguyễn Dũng</t>
  </si>
  <si>
    <t xml:space="preserve">Trần Tiến </t>
  </si>
  <si>
    <t>Trần Tiến Dũng</t>
  </si>
  <si>
    <t>01/11/1986</t>
  </si>
  <si>
    <t>Vũ Việt Dũng</t>
  </si>
  <si>
    <t>Lê Thùy Dương</t>
  </si>
  <si>
    <t>11/06/1989</t>
  </si>
  <si>
    <t>Nguyễn Hải Dương</t>
  </si>
  <si>
    <t>19/08/1985</t>
  </si>
  <si>
    <t>31/12/1985</t>
  </si>
  <si>
    <t xml:space="preserve">Phạm Trọng </t>
  </si>
  <si>
    <t>Phạm Trọng Dương</t>
  </si>
  <si>
    <t>08/02/1974</t>
  </si>
  <si>
    <t>Bùi Thanh Duy</t>
  </si>
  <si>
    <t>30/07/1977</t>
  </si>
  <si>
    <t xml:space="preserve">Đàm Thị Kim </t>
  </si>
  <si>
    <t>Đàm Thị Kim Duyên</t>
  </si>
  <si>
    <t>23/05/1969</t>
  </si>
  <si>
    <t>Lương Văn Đạt</t>
  </si>
  <si>
    <t>30/09/1979</t>
  </si>
  <si>
    <t>Phạm Tiến Đạt</t>
  </si>
  <si>
    <t>Nguyễn Đăng Định</t>
  </si>
  <si>
    <t>12/09/1971</t>
  </si>
  <si>
    <t xml:space="preserve">Nguyễn Như </t>
  </si>
  <si>
    <t>Độ</t>
  </si>
  <si>
    <t>Nguyễn Như Độ</t>
  </si>
  <si>
    <t>28/05/1981</t>
  </si>
  <si>
    <t xml:space="preserve">Hoàng Hà </t>
  </si>
  <si>
    <t>Hoàng Hà Đông</t>
  </si>
  <si>
    <t>15/08/1980</t>
  </si>
  <si>
    <t xml:space="preserve">Trần Bá </t>
  </si>
  <si>
    <t>Trần Bá Đông</t>
  </si>
  <si>
    <t>29/05/1983</t>
  </si>
  <si>
    <t>Lê Minh Đức</t>
  </si>
  <si>
    <t>22/04/1979</t>
  </si>
  <si>
    <t>07/04/1967</t>
  </si>
  <si>
    <t xml:space="preserve">Bùi Thị Hương </t>
  </si>
  <si>
    <t>Bùi Thị Hương Giang</t>
  </si>
  <si>
    <t xml:space="preserve">Triệu thị Ngọc </t>
  </si>
  <si>
    <t>Triệu thị Ngọc Giang</t>
  </si>
  <si>
    <t>12/11/1987</t>
  </si>
  <si>
    <t xml:space="preserve">Vũ Trường </t>
  </si>
  <si>
    <t>Vũ Trường Giang</t>
  </si>
  <si>
    <t>22/12/1988</t>
  </si>
  <si>
    <t>Đoàn Thị Hà</t>
  </si>
  <si>
    <t>10/11/1978</t>
  </si>
  <si>
    <t>Lê Hải Hà</t>
  </si>
  <si>
    <t>Lê Thị Thu Hà</t>
  </si>
  <si>
    <t>10/07/1983</t>
  </si>
  <si>
    <t xml:space="preserve">Lương Hoàng </t>
  </si>
  <si>
    <t>Lương Hoàng Hà</t>
  </si>
  <si>
    <t>04/03/1983</t>
  </si>
  <si>
    <t xml:space="preserve">Nguyễn Đức Dũng </t>
  </si>
  <si>
    <t>Nguyễn Đức Dũng Hà</t>
  </si>
  <si>
    <t>15/06/1987</t>
  </si>
  <si>
    <t>Nguyễn Mạnh Hà</t>
  </si>
  <si>
    <t>Nguyễn Văn Hà</t>
  </si>
  <si>
    <t>21/12/1978</t>
  </si>
  <si>
    <t>29/04/1975</t>
  </si>
  <si>
    <t xml:space="preserve">Vũ Thị Thanh </t>
  </si>
  <si>
    <t>Vũ Thị Thanh Hà</t>
  </si>
  <si>
    <t>31/05/1973</t>
  </si>
  <si>
    <t>Hai</t>
  </si>
  <si>
    <t>Nguyễn Đăng Hai</t>
  </si>
  <si>
    <t xml:space="preserve">Đỗ Thị Hồng </t>
  </si>
  <si>
    <t>Đỗ Thị Hồng Hạnh</t>
  </si>
  <si>
    <t xml:space="preserve">Trịnh Thị Hoàng </t>
  </si>
  <si>
    <t>Trịnh Thị Hoàng Hạnh</t>
  </si>
  <si>
    <t>28/01/1981</t>
  </si>
  <si>
    <t>Dương Hồng Hải</t>
  </si>
  <si>
    <t>26/03/1983</t>
  </si>
  <si>
    <t>Lê Thị Hải</t>
  </si>
  <si>
    <t>Nguyễn Huy Hải</t>
  </si>
  <si>
    <t>18/08/1980</t>
  </si>
  <si>
    <t>Vũ Minh Hải</t>
  </si>
  <si>
    <t>28/07/1977</t>
  </si>
  <si>
    <t xml:space="preserve">Nguyễn Thị Diệu </t>
  </si>
  <si>
    <t>Nguyễn Thị Diệu Hằng</t>
  </si>
  <si>
    <t xml:space="preserve">Vũ Thái </t>
  </si>
  <si>
    <t>Vũ Thái Hằng</t>
  </si>
  <si>
    <t>23/01/1977</t>
  </si>
  <si>
    <t xml:space="preserve">Bùi Thị Đức </t>
  </si>
  <si>
    <t>Bùi Thị Đức Hằng</t>
  </si>
  <si>
    <t xml:space="preserve">Hoàng Trung </t>
  </si>
  <si>
    <t>Hoàng Trung Hảo</t>
  </si>
  <si>
    <t>15/09/1969</t>
  </si>
  <si>
    <t>Nguyễn Lê Hậu</t>
  </si>
  <si>
    <t>09/03/1984</t>
  </si>
  <si>
    <t>Nguyễn Thị Thúy Hiền</t>
  </si>
  <si>
    <t>Trần Hiệp</t>
  </si>
  <si>
    <t>30/06/1983</t>
  </si>
  <si>
    <t>Lê Văn Hiệu</t>
  </si>
  <si>
    <t>02/08/1967</t>
  </si>
  <si>
    <t>Phạm Thị Thanh Hoa</t>
  </si>
  <si>
    <t>14/04/1983</t>
  </si>
  <si>
    <t xml:space="preserve">Trương Thị Mai </t>
  </si>
  <si>
    <t>Trương Thị Mai Hoa</t>
  </si>
  <si>
    <t>06/07/1982</t>
  </si>
  <si>
    <t>Hoà</t>
  </si>
  <si>
    <t>Phạm Việt Hoà</t>
  </si>
  <si>
    <t>28/12/1982</t>
  </si>
  <si>
    <t>Vũ Đức Hòa</t>
  </si>
  <si>
    <t>12/09/1978</t>
  </si>
  <si>
    <t>Lê Thị Hoan</t>
  </si>
  <si>
    <t>18/04/1973</t>
  </si>
  <si>
    <t>Nguyễn Tiến Hoan</t>
  </si>
  <si>
    <t>20/04/1976</t>
  </si>
  <si>
    <t>Nguyễn Xuân Hoan</t>
  </si>
  <si>
    <t>06/01/1981</t>
  </si>
  <si>
    <t>Nguyễn Thế Hoàn</t>
  </si>
  <si>
    <t>23/05/1965</t>
  </si>
  <si>
    <t>Đào Đức Huệ</t>
  </si>
  <si>
    <t>23/01/1961</t>
  </si>
  <si>
    <t>10/04/1979</t>
  </si>
  <si>
    <t>14/11/1978</t>
  </si>
  <si>
    <t>Vũ Minh Hùng</t>
  </si>
  <si>
    <t>Nguyễn Thế Hưng</t>
  </si>
  <si>
    <t xml:space="preserve">Phạm Quốc </t>
  </si>
  <si>
    <t>Phạm Quốc Hưng</t>
  </si>
  <si>
    <t>02/09/1971</t>
  </si>
  <si>
    <t>Đoàn Thanh Hương</t>
  </si>
  <si>
    <t>01/07/1981</t>
  </si>
  <si>
    <t xml:space="preserve">Phan Thị Thu </t>
  </si>
  <si>
    <t>Phan Thị Thu Hương</t>
  </si>
  <si>
    <t>30/09/1984</t>
  </si>
  <si>
    <t>Nguyễn Thị Mai Hường</t>
  </si>
  <si>
    <t>20/11/1980</t>
  </si>
  <si>
    <t xml:space="preserve">Phạm Vĩnh </t>
  </si>
  <si>
    <t>Phạm Vĩnh Hải</t>
  </si>
  <si>
    <t>13/01/1978</t>
  </si>
  <si>
    <t>Nguyễn Thu Hường</t>
  </si>
  <si>
    <t>Đặng Thanh Huyền</t>
  </si>
  <si>
    <t>04/08/1985</t>
  </si>
  <si>
    <t>Nguyễn Thị Ngọc Huyền</t>
  </si>
  <si>
    <t>14/07/1983</t>
  </si>
  <si>
    <t>Phạm Thị Ngọc Huyền</t>
  </si>
  <si>
    <t>Phạm Thị Huyền</t>
  </si>
  <si>
    <t>31/05/1984</t>
  </si>
  <si>
    <t>10/06/1980</t>
  </si>
  <si>
    <t>Nguyễn Văn Kiên</t>
  </si>
  <si>
    <t>21/10/1978</t>
  </si>
  <si>
    <t>16/10/1984</t>
  </si>
  <si>
    <t>Nguyễn Thị Tuyết Lan</t>
  </si>
  <si>
    <t>Lặng</t>
  </si>
  <si>
    <t>Hoàng Hồng Lặng</t>
  </si>
  <si>
    <t>Đào Thị Lê</t>
  </si>
  <si>
    <t>27/10/1979</t>
  </si>
  <si>
    <t>Nguyễn Thị Kim Liên</t>
  </si>
  <si>
    <t xml:space="preserve">Đoàn Thị Thùy </t>
  </si>
  <si>
    <t>Đoàn Thị Thùy Linh</t>
  </si>
  <si>
    <t>12/10/1979</t>
  </si>
  <si>
    <t xml:space="preserve">Phạm Thị Cẩm </t>
  </si>
  <si>
    <t>Phạm Thị Cẩm Linh</t>
  </si>
  <si>
    <t>Nguyễn Thị Minh Loan</t>
  </si>
  <si>
    <t>25/10/1984</t>
  </si>
  <si>
    <t>Nguyễn Văn Lợi</t>
  </si>
  <si>
    <t xml:space="preserve">Phạm Thị Ly </t>
  </si>
  <si>
    <t>Phạm Thị Ly Ly</t>
  </si>
  <si>
    <t>10/08/1989</t>
  </si>
  <si>
    <t xml:space="preserve">Cáp Thị Thanh </t>
  </si>
  <si>
    <t>Cáp Thị Thanh Mai</t>
  </si>
  <si>
    <t>15/01/1980</t>
  </si>
  <si>
    <t>Nguyễn Thị Tuyết Mai</t>
  </si>
  <si>
    <t>Ngô Quang Mạnh</t>
  </si>
  <si>
    <t>12/06/1982</t>
  </si>
  <si>
    <t>Ngô Quang Minh</t>
  </si>
  <si>
    <t>10/11/1986</t>
  </si>
  <si>
    <t xml:space="preserve">Nguyễn Thái Bình </t>
  </si>
  <si>
    <t>Nguyễn Thái Bình Minh</t>
  </si>
  <si>
    <t>Nguyễn Đức Minh</t>
  </si>
  <si>
    <t>Vũ Thị Tuyết Minh</t>
  </si>
  <si>
    <t>30/03/1986</t>
  </si>
  <si>
    <t xml:space="preserve">Nguyễn Trà </t>
  </si>
  <si>
    <t>Nguyễn Trà My</t>
  </si>
  <si>
    <t>09/07/1982</t>
  </si>
  <si>
    <t>22/12/1983</t>
  </si>
  <si>
    <t xml:space="preserve">Nguyễn Thị Hằng </t>
  </si>
  <si>
    <t>Nguyễn Thị Hằng Nga</t>
  </si>
  <si>
    <t>12/03/1989</t>
  </si>
  <si>
    <t>Nguyễn Thị Nga</t>
  </si>
  <si>
    <t>17/02/1978</t>
  </si>
  <si>
    <t>18/07/1979</t>
  </si>
  <si>
    <t>Trần Thị Nga</t>
  </si>
  <si>
    <t>28/11/1980</t>
  </si>
  <si>
    <t>Vũ Thị Nga</t>
  </si>
  <si>
    <t>Trần Thị Thanh Ngân</t>
  </si>
  <si>
    <t>05/03/1979</t>
  </si>
  <si>
    <t>Trần Văn Nghĩa</t>
  </si>
  <si>
    <t>27/07/1963</t>
  </si>
  <si>
    <t>Lê Thị Bích Ngọc</t>
  </si>
  <si>
    <t>Nguyễn Thị Ánh Ngọc</t>
  </si>
  <si>
    <t>17/09/1988</t>
  </si>
  <si>
    <t>13/02/1982</t>
  </si>
  <si>
    <t xml:space="preserve">Phạm Thị Thúy </t>
  </si>
  <si>
    <t>Phạm Thị Thúy Ngọc</t>
  </si>
  <si>
    <t>Vũ Thị Ngọc</t>
  </si>
  <si>
    <t>10/08/1984</t>
  </si>
  <si>
    <t xml:space="preserve">Trịnh Xuân </t>
  </si>
  <si>
    <t>Trịnh Xuân Nguyên</t>
  </si>
  <si>
    <t>28/03/1986</t>
  </si>
  <si>
    <t>Cao Thị Nhung</t>
  </si>
  <si>
    <t xml:space="preserve">Trịnh Tuyết </t>
  </si>
  <si>
    <t>Trịnh Tuyết Nhung</t>
  </si>
  <si>
    <t>22/12/1982</t>
  </si>
  <si>
    <t>Ngô Thị Oanh</t>
  </si>
  <si>
    <t>02/08/1985</t>
  </si>
  <si>
    <t>16/01/1987</t>
  </si>
  <si>
    <t>20/01/1988</t>
  </si>
  <si>
    <t xml:space="preserve">Võ Tú </t>
  </si>
  <si>
    <t>Võ Tú Oanh</t>
  </si>
  <si>
    <t>05/01/1980</t>
  </si>
  <si>
    <t xml:space="preserve">Vũ Kiều </t>
  </si>
  <si>
    <t>Vũ Kiều Oanh</t>
  </si>
  <si>
    <t>19/10/1987</t>
  </si>
  <si>
    <t>Nguyễn Ngọc Phong</t>
  </si>
  <si>
    <t>02/01/1980</t>
  </si>
  <si>
    <t>Hoàng Thị Thu Phương</t>
  </si>
  <si>
    <t>19/04/1982</t>
  </si>
  <si>
    <t xml:space="preserve">Kiều Đình </t>
  </si>
  <si>
    <t>Kiều Đình Phương</t>
  </si>
  <si>
    <t>22/02/1981</t>
  </si>
  <si>
    <t xml:space="preserve">Lê Thị Lan </t>
  </si>
  <si>
    <t>Lê Thị Lan Phương</t>
  </si>
  <si>
    <t>Trần Quang Phương</t>
  </si>
  <si>
    <t>29/11/1980</t>
  </si>
  <si>
    <t>Phú thọ</t>
  </si>
  <si>
    <t>29/11/1984</t>
  </si>
  <si>
    <t>Đoàn Thanh Phượng</t>
  </si>
  <si>
    <t>29/06/1980</t>
  </si>
  <si>
    <t>Quyền</t>
  </si>
  <si>
    <t>Trương Văn Quyền</t>
  </si>
  <si>
    <t xml:space="preserve">Lưu Thị Thúy </t>
  </si>
  <si>
    <t>Lưu Thị Thúy Quỳnh</t>
  </si>
  <si>
    <t>13/08/1979</t>
  </si>
  <si>
    <t>Nguyễn Hùng Sơn</t>
  </si>
  <si>
    <t>12/06/1970</t>
  </si>
  <si>
    <t>Đặng Ngọc Sương</t>
  </si>
  <si>
    <t xml:space="preserve">Lê Hà </t>
  </si>
  <si>
    <t>Lê Hà Thái</t>
  </si>
  <si>
    <t>25/09/1980</t>
  </si>
  <si>
    <t>Trần Quang Thái</t>
  </si>
  <si>
    <t>18/08/1983</t>
  </si>
  <si>
    <t>02/01/1977</t>
  </si>
  <si>
    <t xml:space="preserve">Giang Đức </t>
  </si>
  <si>
    <t>Giang Đức Thanh</t>
  </si>
  <si>
    <t>25/10/1972</t>
  </si>
  <si>
    <t>Phùng Thị Thanh</t>
  </si>
  <si>
    <t>09/10/1980</t>
  </si>
  <si>
    <t>Đặng Trung Thành</t>
  </si>
  <si>
    <t>10/01/1985</t>
  </si>
  <si>
    <t>Lê Thành</t>
  </si>
  <si>
    <t>19/02/1986</t>
  </si>
  <si>
    <t>Nguyễn Anh Thành</t>
  </si>
  <si>
    <t xml:space="preserve">Trương Minh </t>
  </si>
  <si>
    <t>Trương Minh Thành</t>
  </si>
  <si>
    <t>20/04/1988</t>
  </si>
  <si>
    <t>Phạm Hoàng Thảo</t>
  </si>
  <si>
    <t>23/09/1987</t>
  </si>
  <si>
    <t>Thập</t>
  </si>
  <si>
    <t>Trần Thị Thập</t>
  </si>
  <si>
    <t>Nguyễn Thị Kim Thoa</t>
  </si>
  <si>
    <t>26/04/1989</t>
  </si>
  <si>
    <t>Thỏa</t>
  </si>
  <si>
    <t>Ngô Quang Thỏa</t>
  </si>
  <si>
    <t>04/11/1977</t>
  </si>
  <si>
    <t>Nguyễn Hữu Thông</t>
  </si>
  <si>
    <t>03/02/1970</t>
  </si>
  <si>
    <t>19/06/1973</t>
  </si>
  <si>
    <t>Phạm Văn Thủy</t>
  </si>
  <si>
    <t>Trần Thị Thủy</t>
  </si>
  <si>
    <t>18/05/1982</t>
  </si>
  <si>
    <t xml:space="preserve">Đặng Mạnh </t>
  </si>
  <si>
    <t>Đặng Mạnh Tiến</t>
  </si>
  <si>
    <t>27/07/1975</t>
  </si>
  <si>
    <t xml:space="preserve">Phạm Hữu </t>
  </si>
  <si>
    <t>Phạm Hữu Tiến</t>
  </si>
  <si>
    <t>09/08/1980</t>
  </si>
  <si>
    <t>Dương Văn Toàn</t>
  </si>
  <si>
    <t>12/07/1982</t>
  </si>
  <si>
    <t xml:space="preserve">Nguyễn Huyền </t>
  </si>
  <si>
    <t>Nguyễn Huyền Trang</t>
  </si>
  <si>
    <t>17/11/1973</t>
  </si>
  <si>
    <t>Nguyễn Thị Kiều Trang</t>
  </si>
  <si>
    <t>29/10/1989</t>
  </si>
  <si>
    <t>02/01/1989</t>
  </si>
  <si>
    <t>27/02/1988</t>
  </si>
  <si>
    <t xml:space="preserve">Lê Hữu </t>
  </si>
  <si>
    <t>Trình</t>
  </si>
  <si>
    <t>Lê Hữu Trình</t>
  </si>
  <si>
    <t>15/05/1980</t>
  </si>
  <si>
    <t>Nguyễn Công Trình</t>
  </si>
  <si>
    <t>16/03/1978</t>
  </si>
  <si>
    <t>Trúc</t>
  </si>
  <si>
    <t>Trần Thanh Trúc</t>
  </si>
  <si>
    <t>08/08/1973</t>
  </si>
  <si>
    <t xml:space="preserve">Bùi Đức </t>
  </si>
  <si>
    <t>Bùi Đức Trung</t>
  </si>
  <si>
    <t>21/11/1988</t>
  </si>
  <si>
    <t>Dương Văn Trung</t>
  </si>
  <si>
    <t>Vũ Thị Ngọc Tú</t>
  </si>
  <si>
    <t>15/08/1975</t>
  </si>
  <si>
    <t>Phạm Văn Tuân</t>
  </si>
  <si>
    <t>06/01/1973</t>
  </si>
  <si>
    <t>Hoàng Anh Tuấn</t>
  </si>
  <si>
    <t>08/07/1984</t>
  </si>
  <si>
    <t>05/06/1986</t>
  </si>
  <si>
    <t>Nguyễn Thị Ngọc Vân</t>
  </si>
  <si>
    <t>11/08/1982</t>
  </si>
  <si>
    <t xml:space="preserve">Nguyễn Phú </t>
  </si>
  <si>
    <t>Nguyễn Phú Việt</t>
  </si>
  <si>
    <t>28/04/1982</t>
  </si>
  <si>
    <t>Nguyễn Huy Vũ</t>
  </si>
  <si>
    <t>18/04/1974</t>
  </si>
  <si>
    <t xml:space="preserve">Phùng Anh </t>
  </si>
  <si>
    <t>Phùng Anh Vũ</t>
  </si>
  <si>
    <t>26/09/1975</t>
  </si>
  <si>
    <t xml:space="preserve">Từ Thanh </t>
  </si>
  <si>
    <t>Vương</t>
  </si>
  <si>
    <t>Từ Thanh Vương</t>
  </si>
  <si>
    <t>01/10/1982</t>
  </si>
  <si>
    <t xml:space="preserve">Đỗ Thanh </t>
  </si>
  <si>
    <t>Đỗ Thanh Xuân</t>
  </si>
  <si>
    <t>Trịnh Thị Yến</t>
  </si>
  <si>
    <t>28/06/1980</t>
  </si>
  <si>
    <t>Lê Hữu Cương</t>
  </si>
  <si>
    <t>16/01/1981</t>
  </si>
  <si>
    <t>Nguyễn Đăng Ninh</t>
  </si>
  <si>
    <t>10/05/1990</t>
  </si>
  <si>
    <t xml:space="preserve">Hoàng Việt </t>
  </si>
  <si>
    <t>Hoàng Việt Hà</t>
  </si>
  <si>
    <t>03/09/1991</t>
  </si>
  <si>
    <t>Vũ Thị Hằng</t>
  </si>
  <si>
    <t>01/01/1987</t>
  </si>
  <si>
    <t>26/03/1986</t>
  </si>
  <si>
    <t xml:space="preserve">Ninh Thị </t>
  </si>
  <si>
    <t>Ninh Thị Hồng</t>
  </si>
  <si>
    <t>22/12/1991</t>
  </si>
  <si>
    <t xml:space="preserve">Đàm Yến </t>
  </si>
  <si>
    <t>Nhi</t>
  </si>
  <si>
    <t>Đàm Yến Nhi</t>
  </si>
  <si>
    <t>07/10/1989</t>
  </si>
  <si>
    <t>Vũ Thị Thu Thảo</t>
  </si>
  <si>
    <t>23/10/1990</t>
  </si>
  <si>
    <t>Hoàng Thị Xuân</t>
  </si>
  <si>
    <t>25/06/1990</t>
  </si>
  <si>
    <t>Trần Thị Thanh Ly</t>
  </si>
  <si>
    <t>18/08/1990</t>
  </si>
  <si>
    <t xml:space="preserve">Phí Ngọc </t>
  </si>
  <si>
    <t>Phí Ngọc Tú</t>
  </si>
  <si>
    <t>25/12/1990</t>
  </si>
  <si>
    <t>Nguyễn Đức Chiến</t>
  </si>
  <si>
    <t>Trương Thị Thanh Hoa</t>
  </si>
  <si>
    <t>10/11/1984</t>
  </si>
  <si>
    <t>Bùi Thị Hằng</t>
  </si>
  <si>
    <t>16/01/1982</t>
  </si>
  <si>
    <t>Nguyễn Hữu Lực</t>
  </si>
  <si>
    <t>09/06/1974</t>
  </si>
  <si>
    <t>Nguyễn Khánh Toàn</t>
  </si>
  <si>
    <t>16/11/1975</t>
  </si>
  <si>
    <t>Cấn Thị Thùy</t>
  </si>
  <si>
    <t>Cấn Thị Thùy Linh</t>
  </si>
  <si>
    <t>13/11/1989</t>
  </si>
  <si>
    <t>25/02/2014</t>
  </si>
  <si>
    <t>II</t>
  </si>
  <si>
    <t>CHUYÊN NGÀNH KINH TẾ CHÍNH TRỊ (NGÀNH KINH TẾ CHÍNH TRỊ)</t>
  </si>
  <si>
    <t>VI</t>
  </si>
  <si>
    <t xml:space="preserve">CHUYÊN NGÀNH: KINH TẾ CHÍNH TRỊ </t>
  </si>
  <si>
    <t>I</t>
  </si>
  <si>
    <t xml:space="preserve">CHUYÊN NGÀNH: KINH TẾ QUỐC TẾ </t>
  </si>
  <si>
    <t>CHUYÊN NGÀNH: KINH TẾ QUỐC TẾ (NGÀNH: KINH TẾ QUỐC TẾ)</t>
  </si>
  <si>
    <t>IV</t>
  </si>
  <si>
    <t xml:space="preserve">CHUYÊN NGÀNH: QUẢN LÝ KINH TẾ </t>
  </si>
  <si>
    <t>V</t>
  </si>
  <si>
    <t>CHUYÊN NGÀNH: QUẢN LÝ KINH TẾ (NGÀNH: QUẢN LÝ KINH TẾ)</t>
  </si>
  <si>
    <t>CHUYÊN NGÀNH: QUẢN TRỊ CÔNG NGHỆ VÀ PHÁT TRIỂN DOANH NGHIỆP</t>
  </si>
  <si>
    <t>III</t>
  </si>
  <si>
    <t xml:space="preserve">CHUYÊN NGÀNH: QUẢN TRỊ KINH DOANH </t>
  </si>
  <si>
    <t>CHUYÊN NGÀNH: QUẢN TRỊ KINH DOANH (NGÀNH: QUẢN TRỊ KINH DOANH)</t>
  </si>
  <si>
    <t xml:space="preserve">CHUYÊN NGÀNH: TÀI CHÍNH - NGÂN HÀNG </t>
  </si>
  <si>
    <t xml:space="preserve">CHUYÊN NGÀNH: TÀI CHÍNH - NGÂN HÀNG (NGÀNH: TÀI CHÍNH - NGÂN HÀNG) </t>
  </si>
  <si>
    <t>CHUYÊN NGÀNH:QUẢN TRỊ CÔNG NGHỆ VÀ PHÁT TRIỂN DOANH NGHIỆP</t>
  </si>
  <si>
    <t xml:space="preserve">CHUYÊN NGÀNH:QUẢN TRỊ CÔNG NGHỆ VÀ PHÁT TRIỂN DOANH NGHIỆP </t>
  </si>
  <si>
    <t>NGÀNH: KINH TẾ CHÍNH TRỊ, CHUYÊN NGÀNH: KINH TẾ CHÍNH TRỊ</t>
  </si>
  <si>
    <t>NGÀNH: KINH TẾ QUỐC TẾ, CHUYÊN NGÀNH: KINH TẾ QUỐC TẾ</t>
  </si>
  <si>
    <t>NGÀNH: QUẢN LÝ KINH TẾ, CHUYÊN NGÀNH: QUẢN LÝ KINH TẾ</t>
  </si>
  <si>
    <t>NGÀNH: QUẢN LÝ KINH TẾ, CHUYỀN NGÀNH: QUẢN LÝ KINH TẾ</t>
  </si>
  <si>
    <t>NGÀNH: QUẢN TRỊ KINH DOANH, CHUYÊN NGÀNH: QUẢN TRỊ KINH DOANH</t>
  </si>
  <si>
    <t>NGÀNH: TÀI CHÍNH - NGÂN HÀNG, CHUYÊN NGÀNH: TÀI CHÍNH NGÂN HÀNG</t>
  </si>
  <si>
    <t>NGÀNH: TÀI CHÍNH NGÂN HÀNG, CHUYÊN NGÀNH: TÀI CHÍNH NGÂN HÀNG</t>
  </si>
  <si>
    <t>I. NGÀNH: KINH TẾ ĐỐI NGOẠI  - CHUYÊN NGÀNH: KTTG&amp;QHKTQT</t>
  </si>
  <si>
    <t>II. NGÀNH: TÀI CHÍNH - NGÂN HÀNG, CHUYÊN NGÀNH: TÀI CHÍNH VÀ NGÂN HÀNG</t>
  </si>
  <si>
    <t>III. NGÀNH: QUẢN TRỊ KINH DOANH, CHUYÊN NGÀNH: QUẢN TRỊ KINH DOANH</t>
  </si>
  <si>
    <t xml:space="preserve">IV. CHUYÊN NGÀNH: QUẢN LÝ KINH TẾ </t>
  </si>
  <si>
    <t>I. NGÀNH KINH TẾ CHÍNH TRỊ  - CHUYÊN NGÀNH KINH TẾ CHÍNH TRỊ</t>
  </si>
  <si>
    <t>II. NGÀNH KINH TẾ ĐỐI NGOẠI - CHUYÊN NGÀNH KTTG&amp;QHKTQT</t>
  </si>
  <si>
    <t>III. NGÀNH TÀI CHÍNH - NGÂN HÀNG, CHUYÊN NGÀNH TÀI CHÍNH VÀ NGÂN HÀNG</t>
  </si>
  <si>
    <t>IV. NGÀNH QUẢN TRỊ KINH DOANH - CHUYÊN NGÀNH: QUẢN TRỊ KINH DOANH</t>
  </si>
  <si>
    <t xml:space="preserve">V. CHUYÊN NGÀNH: QUẢN LÝ KINH TẾ </t>
  </si>
  <si>
    <t>Hà Thị</t>
  </si>
  <si>
    <t>Hà Thị Anh</t>
  </si>
  <si>
    <t>Hà Thị Anh, Sinh ngày 10/05/1986</t>
  </si>
  <si>
    <t>Trần Thị Lan Anh, Sinh ngày 09/09/1985</t>
  </si>
  <si>
    <t>Bùi Thúy Tuyết</t>
  </si>
  <si>
    <t>Bùi Thúy Tuyết Anh</t>
  </si>
  <si>
    <t>Bùi Thúy Tuyết Anh, Sinh ngày 21/01/1984</t>
  </si>
  <si>
    <t xml:space="preserve">Hà Thị Vân </t>
  </si>
  <si>
    <t>Hà Thị Vân Chi</t>
  </si>
  <si>
    <t>03/08/1988</t>
  </si>
  <si>
    <t>Yên Bái</t>
  </si>
  <si>
    <t>Hà Thị Vân Chi, Sinh ngày 03/08/1988</t>
  </si>
  <si>
    <t>Nguyễn Thị Hạnh, Sinh ngày 13/06/1988</t>
  </si>
  <si>
    <t>Đỗ Thị Thu Hiền</t>
  </si>
  <si>
    <t>Đỗ Thị Thu Hiền, Sinh ngày 30/07/1987</t>
  </si>
  <si>
    <t>Lại Thị</t>
  </si>
  <si>
    <t>Hiếu</t>
  </si>
  <si>
    <t>Lại Thị Hiếu</t>
  </si>
  <si>
    <t>Phú Thọ</t>
  </si>
  <si>
    <t>Lại Thị Hiếu, Sinh ngày 25/10/1982</t>
  </si>
  <si>
    <t>Nguyễn Văn</t>
  </si>
  <si>
    <t>Hoàng</t>
  </si>
  <si>
    <t>Nguyễn Văn Hoàng</t>
  </si>
  <si>
    <t>Bắc Ninh</t>
  </si>
  <si>
    <t>Nguyễn Văn Hoàng, Sinh ngày 19/05/1987</t>
  </si>
  <si>
    <t xml:space="preserve">Trịnh Huy </t>
  </si>
  <si>
    <t>Trịnh Huy Hồng</t>
  </si>
  <si>
    <t>Trịnh Huy Hồng, Sinh ngày 03/03/1988</t>
  </si>
  <si>
    <t>Phạm Thị</t>
  </si>
  <si>
    <t>Huế</t>
  </si>
  <si>
    <t>Phạm Thị Huế</t>
  </si>
  <si>
    <t>15/11/1985</t>
  </si>
  <si>
    <t>Phạm Thị Huế, Sinh ngày 15/11/1985</t>
  </si>
  <si>
    <t>Nguyễn Thị Hương, Sinh ngày 12/11/1988</t>
  </si>
  <si>
    <t>Nguyễn Quốc Huy</t>
  </si>
  <si>
    <t>Nguyễn Quốc Huy, Sinh ngày 02/07/1987</t>
  </si>
  <si>
    <t>08/08/1986</t>
  </si>
  <si>
    <t>Phạm Thị Huyền, Sinh ngày 08/08/1986</t>
  </si>
  <si>
    <t>Đỗ Thị</t>
  </si>
  <si>
    <t>Đỗ Thị Mây</t>
  </si>
  <si>
    <t>22/01/1987</t>
  </si>
  <si>
    <t>Hà Nội</t>
  </si>
  <si>
    <t>Đỗ Thị Mây, Sinh ngày 22/01/1987</t>
  </si>
  <si>
    <t>Nguyễn Văn Minh</t>
  </si>
  <si>
    <t>Nguyễn Văn Minh, Sinh ngày 11/10/1979</t>
  </si>
  <si>
    <t>Hoàng Thị</t>
  </si>
  <si>
    <t>Hoàng Thị Nam</t>
  </si>
  <si>
    <t>Hoàng Thị Nam, Sinh ngày 12/10/1983</t>
  </si>
  <si>
    <t>Phạm Thúy</t>
  </si>
  <si>
    <t>Ngần</t>
  </si>
  <si>
    <t>Phạm Thúy Ngần</t>
  </si>
  <si>
    <t>Phạm Thúy Ngần, Sinh ngày 10/10/1985</t>
  </si>
  <si>
    <t>Phạm Thị Minh</t>
  </si>
  <si>
    <t>Phạm Thị Minh Nguyệt</t>
  </si>
  <si>
    <t>Phạm Thị Minh Nguyệt, Sinh ngày 23/10/1987</t>
  </si>
  <si>
    <t>Nguyễn Phương Oanh</t>
  </si>
  <si>
    <t>23/04/1987</t>
  </si>
  <si>
    <t>Nguyễn Phương Oanh, Sinh ngày 23/04/1987</t>
  </si>
  <si>
    <t>Nguyễn Thị Như Quỳnh</t>
  </si>
  <si>
    <t>Nguyễn Thị Như Quỳnh, Sinh ngày 19/09/1986</t>
  </si>
  <si>
    <t>Thinh</t>
  </si>
  <si>
    <t>Hoàng Thị Thinh</t>
  </si>
  <si>
    <t>Hoàng Thị Thinh, Sinh ngày 18/12/1988</t>
  </si>
  <si>
    <t>Phạm Thị Bảo</t>
  </si>
  <si>
    <t>Phạm Thị Bảo Thoa</t>
  </si>
  <si>
    <t>05/07/1988</t>
  </si>
  <si>
    <t>Phạm Thị Bảo Thoa, Sinh ngày 05/07/1988</t>
  </si>
  <si>
    <t>Nguyễn Thị Đăng</t>
  </si>
  <si>
    <t>Nguyễn Thị Đăng Thu</t>
  </si>
  <si>
    <t>09/02/1987</t>
  </si>
  <si>
    <t>Nguyễn Thị Đăng Thu, Sinh ngày 09/02/1987</t>
  </si>
  <si>
    <t>Nguyễn Thị Hương Thu</t>
  </si>
  <si>
    <t>Nguyễn Thị Hương Thu, Sinh ngày 24/10/1986</t>
  </si>
  <si>
    <t>Thủy</t>
  </si>
  <si>
    <t>Phạm Thị Thủy</t>
  </si>
  <si>
    <t>Thái Bình</t>
  </si>
  <si>
    <t>Phạm Thị Thủy, Sinh ngày 20/04/1988</t>
  </si>
  <si>
    <t xml:space="preserve">Trần Tố </t>
  </si>
  <si>
    <t>Trần Tố Uyên</t>
  </si>
  <si>
    <t>30/08/1982</t>
  </si>
  <si>
    <t>Bình Dương</t>
  </si>
  <si>
    <t>Trần Tố Uyên, Sinh ngày 30/08/1982</t>
  </si>
  <si>
    <t>27/03/1981</t>
  </si>
  <si>
    <t>Nguyễn Thị Thanh Hoa, Sinh ngày 27/03/1981</t>
  </si>
  <si>
    <t>12/09/1986</t>
  </si>
  <si>
    <t>08/06/1980</t>
  </si>
  <si>
    <t xml:space="preserve">Bùi Thị Mỹ </t>
  </si>
  <si>
    <t>03/08/1982</t>
  </si>
  <si>
    <t>14/04/1987</t>
  </si>
  <si>
    <t>Bùi Mai</t>
  </si>
  <si>
    <t>27/08/1988</t>
  </si>
  <si>
    <t>12/12/1988</t>
  </si>
  <si>
    <t>31/07/1989</t>
  </si>
  <si>
    <t>Mỵ</t>
  </si>
  <si>
    <t xml:space="preserve">Nguyễn Ánh </t>
  </si>
  <si>
    <t>07/04/1985</t>
  </si>
  <si>
    <t>07/06/1986</t>
  </si>
  <si>
    <t>25/09/1987</t>
  </si>
  <si>
    <t xml:space="preserve"> Trần Văn </t>
  </si>
  <si>
    <t xml:space="preserve"> Trần Thị </t>
  </si>
  <si>
    <t xml:space="preserve">Thân Văn </t>
  </si>
  <si>
    <t>15/12/1988</t>
  </si>
  <si>
    <t>04/09/1990</t>
  </si>
  <si>
    <r>
      <t xml:space="preserve">Đơn vị đào tạo:  </t>
    </r>
    <r>
      <rPr>
        <b/>
        <sz val="12"/>
        <color theme="1"/>
        <rFont val="Cambria"/>
        <family val="1"/>
        <charset val="163"/>
        <scheme val="major"/>
      </rPr>
      <t>Trường Đại học Kinh tế, ĐHQGHN</t>
    </r>
  </si>
  <si>
    <t xml:space="preserve">Quyết định công nhận học viên số: </t>
  </si>
  <si>
    <t>TT</t>
  </si>
  <si>
    <t>Họ và tên</t>
  </si>
  <si>
    <t>Giới tính</t>
  </si>
  <si>
    <t>Khóa học</t>
  </si>
  <si>
    <t>Tên đề tài</t>
  </si>
  <si>
    <t>Tên GVHD</t>
  </si>
  <si>
    <t>Cơ quan công tác</t>
  </si>
  <si>
    <t>Số QĐ GVHD</t>
  </si>
  <si>
    <t>CT Định hướng thực hành</t>
  </si>
  <si>
    <t>QĐ Tốt nghiệp</t>
  </si>
  <si>
    <t>QĐ phân giao đề tài số</t>
  </si>
  <si>
    <t>Ngày QĐ phân giao</t>
  </si>
  <si>
    <t>QĐ cấp bằng số</t>
  </si>
  <si>
    <t>Ngày</t>
  </si>
  <si>
    <t>Vu Thi Que Anh</t>
  </si>
  <si>
    <t xml:space="preserve">Vũ Thị Quế Anh, Sinh ngày </t>
  </si>
  <si>
    <t>Vũ Thị Quế Anh</t>
  </si>
  <si>
    <t>QH-2000-E</t>
  </si>
  <si>
    <t>Chuyển dịch cơ cấu kinh tế nông nghiệp VN: Thực trạng và giải pháp</t>
  </si>
  <si>
    <t xml:space="preserve">TS. Nguyễn Hồng Sơn </t>
  </si>
  <si>
    <t>Khoa KT- ĐHQGHN</t>
  </si>
  <si>
    <t>443/SĐH-KT
07/09/2003</t>
  </si>
  <si>
    <t>Pham Thi Cai</t>
  </si>
  <si>
    <t xml:space="preserve">Phạm Thị Cải, Sinh ngày </t>
  </si>
  <si>
    <t>Phạm Thị Cải</t>
  </si>
  <si>
    <t>Quan hệ thương mại hàng hóa qua biên giới Việt Trung</t>
  </si>
  <si>
    <t>TS Phùng Xuân Nhạ</t>
  </si>
  <si>
    <t xml:space="preserve">547/SĐH-KT
  07/11/2003  </t>
  </si>
  <si>
    <t>Do Kim Chi</t>
  </si>
  <si>
    <t xml:space="preserve">Đỗ Kim Chi, Sinh ngày </t>
  </si>
  <si>
    <t>Đỗ Kim Chi</t>
  </si>
  <si>
    <t>Năng lực cạnh tranh xuất khẩu sang Việt Nam trong bối cảnh hội nhập kinh tế quốc tế</t>
  </si>
  <si>
    <t>PGS.TS Phí Mạnh Hồng</t>
  </si>
  <si>
    <t xml:space="preserve">543/SĐH-KT
  07/11/2003  </t>
  </si>
  <si>
    <t>Phung Quoc Chi</t>
  </si>
  <si>
    <t xml:space="preserve">Phùng Quốc Chí, Sinh ngày </t>
  </si>
  <si>
    <t>Phùng Quốc Chí</t>
  </si>
  <si>
    <t>Đầu tư trực tiếp nước ngoài tại Hưng Yên: Thực trạng và giải pháp</t>
  </si>
  <si>
    <t>PGS.TS Đỗ Đức Định</t>
  </si>
  <si>
    <t xml:space="preserve">Viện KTTG- Trung tâm KHXH và NV quốc gia </t>
  </si>
  <si>
    <t xml:space="preserve">545/SĐH-KT
  07/11/2003  </t>
  </si>
  <si>
    <t>Nguyen Hai Dang</t>
  </si>
  <si>
    <t xml:space="preserve">Nguyễn Hải Đăng, Sinh ngày </t>
  </si>
  <si>
    <t>Nguyễn Hải Đăng</t>
  </si>
  <si>
    <t>Kinh tế tư nhân ở HN trong tiến trình đổi mới</t>
  </si>
  <si>
    <t xml:space="preserve">PGS.TS Hoàng Kim Giao </t>
  </si>
  <si>
    <t>Trường ĐHDL Đông Đô</t>
  </si>
  <si>
    <t xml:space="preserve">64/SĐH-KT
  16/02/2004  </t>
  </si>
  <si>
    <t>Nguyen Van Doi</t>
  </si>
  <si>
    <t xml:space="preserve">Nguyễn Văn Đợi, Sinh ngày </t>
  </si>
  <si>
    <t>Nguyễn Văn Đợi</t>
  </si>
  <si>
    <t>Quá trình hình thành và phát triển thị trường đất đai ở VN</t>
  </si>
  <si>
    <t>PGS.TS Trần Đình Thiên</t>
  </si>
  <si>
    <t xml:space="preserve">66/SĐH-KT
  16/02/2004  </t>
  </si>
  <si>
    <t>Nguyen Ba Du</t>
  </si>
  <si>
    <t xml:space="preserve">Nguyễn Bá Dư, Sinh ngày </t>
  </si>
  <si>
    <t>Nguyễn Bá Dư</t>
  </si>
  <si>
    <t>Ngoại thương Việt Nam: thực trạng và định hướng chiến lược phát triển</t>
  </si>
  <si>
    <t>TS. Nguyễn Trần Quế</t>
  </si>
  <si>
    <t>Viện KT TG- Trung tâm KHXHNV</t>
  </si>
  <si>
    <t>Dao Duy Duong</t>
  </si>
  <si>
    <t xml:space="preserve">Đào Duy Dương, Sinh ngày </t>
  </si>
  <si>
    <t>Đào Duy Dương</t>
  </si>
  <si>
    <t>Quản lý thuế khu vực kinh tế ngoài quốc doanh ở Hà Tây- Thực trạng và giải pháp</t>
  </si>
  <si>
    <t>TS Vũ Đức Thanh</t>
  </si>
  <si>
    <t>Dinh Thi Hong Duyen</t>
  </si>
  <si>
    <t xml:space="preserve">Đinh Thị Hồng Duyên, Sinh ngày </t>
  </si>
  <si>
    <t>Đinh Thị Hồng Duyên</t>
  </si>
  <si>
    <t>Phát triển CNTT trong điều kiện KTTT ở VN</t>
  </si>
  <si>
    <t>TS. Tạ Đức Khánh</t>
  </si>
  <si>
    <t>Dang Thu Giang</t>
  </si>
  <si>
    <t xml:space="preserve">Đặng Thu Giang, Sinh ngày </t>
  </si>
  <si>
    <t>Đặng Thu Giang</t>
  </si>
  <si>
    <t>Thị trường Công nghệ VN: Thực trạng và giải pháp</t>
  </si>
  <si>
    <t>TS. Lê Danh Tốn</t>
  </si>
  <si>
    <t>440/SĐH-KT
07/09/2003</t>
  </si>
  <si>
    <t>Duong Hai Ha</t>
  </si>
  <si>
    <t xml:space="preserve">Dương Hải Hà, Sinh ngày </t>
  </si>
  <si>
    <t>Dương Hải Hà</t>
  </si>
  <si>
    <t>Chính sách thu hút đầu tư trực tiếp nước ngoài tại VN</t>
  </si>
  <si>
    <t xml:space="preserve">TS. Nguyễn Xuân Thiên </t>
  </si>
  <si>
    <t xml:space="preserve">65/SĐH-KT
  16/02/2004  </t>
  </si>
  <si>
    <t>Nguyen Thi Hong Hai</t>
  </si>
  <si>
    <t xml:space="preserve">Nguyễn Thị Hồng Hải, Sinh ngày </t>
  </si>
  <si>
    <t>Nguyễn Thị Hồng Hải</t>
  </si>
  <si>
    <t>Sự phát triển của thị trường tài chính ở VN</t>
  </si>
  <si>
    <t>TS. Vũ Đức Thanh</t>
  </si>
  <si>
    <t>441/ SĐH-KT
07/09/2003</t>
  </si>
  <si>
    <t>Nguyen Thu Hanh</t>
  </si>
  <si>
    <t xml:space="preserve">Nguyễn Thu Hạnh, Sinh ngày </t>
  </si>
  <si>
    <t>Nguyễn Thu Hạnh</t>
  </si>
  <si>
    <t>Quan hệ thương mại VN- Nhật Bản: thực trạng và giải pháp</t>
  </si>
  <si>
    <t>Nguyen Duc Hanh</t>
  </si>
  <si>
    <t xml:space="preserve">Nguyễn Đức Hạnh, Sinh ngày </t>
  </si>
  <si>
    <t>Nguyễn Đức Hạnh</t>
  </si>
  <si>
    <t>Đầu tư trực tiếp nước ngoài tại HN</t>
  </si>
  <si>
    <t>TS. Đinh Văn Thông</t>
  </si>
  <si>
    <t>253B/SĐH-KT
19/06/2003</t>
  </si>
  <si>
    <t>Hoang Trieu Hoa</t>
  </si>
  <si>
    <t xml:space="preserve">Hoàng Triều Hoa, Sinh ngày </t>
  </si>
  <si>
    <t>Hoàng Triều Hoa</t>
  </si>
  <si>
    <t>Xóa đói giảm nghèo ở Việt Nam: thực trạng và giải pháp</t>
  </si>
  <si>
    <t>PGS.TS Phạm Văn Dũng</t>
  </si>
  <si>
    <t xml:space="preserve">68/SĐH-KT
  16/02/2004  </t>
  </si>
  <si>
    <t>Nguyen Thuy Hoa</t>
  </si>
  <si>
    <t xml:space="preserve">Nguyễn Thúy Hòa, Sinh ngày </t>
  </si>
  <si>
    <t>Nguyễn Thúy Hòa</t>
  </si>
  <si>
    <t>Đầu tư của các công ty xuyên quốc gia Hoa Kỳ tại VN</t>
  </si>
  <si>
    <t>TS. Phùng Xuân Nhạ</t>
  </si>
  <si>
    <t>97/SĐH-KT
18/3/2003</t>
  </si>
  <si>
    <t>Dang Cong Hoan</t>
  </si>
  <si>
    <t xml:space="preserve">Đặng Công Hoàn, Sinh ngày </t>
  </si>
  <si>
    <t>Đặng Công Hoàn</t>
  </si>
  <si>
    <t xml:space="preserve">Nâng cao khả năng cạnh tranh của hệ thống ngân hàng thương mại VN trong tiến trình hội nhập kinh tế quốc tế </t>
  </si>
  <si>
    <t xml:space="preserve">TS. Trần Thị Thái Hà </t>
  </si>
  <si>
    <t xml:space="preserve">78/SĐH-KT
  16/02/2004  </t>
  </si>
  <si>
    <t>Bui Xuan Huong</t>
  </si>
  <si>
    <t xml:space="preserve">Bùi Xuân Hương, Sinh ngày </t>
  </si>
  <si>
    <t>Bùi Xuân Hương</t>
  </si>
  <si>
    <t>Đổi mới hệ thống ngân hàng thương mại trong bối cảnh mới của nền KT VN</t>
  </si>
  <si>
    <t>Pham Quang Huong</t>
  </si>
  <si>
    <t xml:space="preserve">Phạm Quang Hưởng, Sinh ngày </t>
  </si>
  <si>
    <t>Phạm Quang Hưởng</t>
  </si>
  <si>
    <t>Sử dụng các công cụ KT trong quản lý môi trường ở VN</t>
  </si>
  <si>
    <t>TS. Đinh Quang Ty</t>
  </si>
  <si>
    <t>Ban khoa giáo trung ương</t>
  </si>
  <si>
    <t>253/ SĐH-KT
26/06/2002</t>
  </si>
  <si>
    <t>Duong Dinh Lam</t>
  </si>
  <si>
    <t xml:space="preserve">Dương Đình Lam, Sinh ngày </t>
  </si>
  <si>
    <t>Dương Đình Lam</t>
  </si>
  <si>
    <t>Chính sách đầu tư phát triển khoa học và CN của VN</t>
  </si>
  <si>
    <t>TS. Phan Trọng Phức</t>
  </si>
  <si>
    <t>Viện ĐH Mở HN</t>
  </si>
  <si>
    <t>254/ SĐH-KT
26/06/2002</t>
  </si>
  <si>
    <t>Phung Binh Lam</t>
  </si>
  <si>
    <t xml:space="preserve">Phùng Bình Lâm, Sinh ngày </t>
  </si>
  <si>
    <t>Phùng Bình Lâm</t>
  </si>
  <si>
    <t>Kinh tế trí thức-một số vấn đề đặt ra đối với VN</t>
  </si>
  <si>
    <t>191/ SĐH-KT
24/05/2002</t>
  </si>
  <si>
    <t>Dinh Thi Minh Le</t>
  </si>
  <si>
    <t xml:space="preserve">Đinh Thị Minh Lệ, Sinh ngày </t>
  </si>
  <si>
    <t>Đinh Thị Minh Lệ</t>
  </si>
  <si>
    <t>Chuyển dịch cơ cấu KT ngành trong quá trình CNH hướng về xuất khẩu ở VN</t>
  </si>
  <si>
    <t>TS. Trần Đình Thiên</t>
  </si>
  <si>
    <t>Viện KTH- TT KHXHNV</t>
  </si>
  <si>
    <t>323B/ SĐH-KT
19/08/2002</t>
  </si>
  <si>
    <t>Ngo Thi Phuong Lien</t>
  </si>
  <si>
    <t xml:space="preserve">Ngô Thị Phương Liên, Sinh ngày </t>
  </si>
  <si>
    <t>Ngô Thị Phương Liên</t>
  </si>
  <si>
    <t>Thuế giá trị gia tăng ở VN: thực trạng và giải pháp</t>
  </si>
  <si>
    <t>66/SĐH-KT
26/02/2003</t>
  </si>
  <si>
    <t>Nguyen Thuan Linh</t>
  </si>
  <si>
    <t xml:space="preserve">Nguyễn Thuận Linh, Sinh ngày </t>
  </si>
  <si>
    <t>Nguyễn Thuận Linh</t>
  </si>
  <si>
    <t>Thị trường bảo hiểm VN: Thực trạng và giải pháp</t>
  </si>
  <si>
    <t>387/ SĐH-KT
19/11/2001</t>
  </si>
  <si>
    <t>Pham Thuy Linh</t>
  </si>
  <si>
    <t xml:space="preserve">Phạm Thùy Linh, Sinh ngày </t>
  </si>
  <si>
    <t>Chính sách công nghiệp của VN trong thời kỳ đổi mới</t>
  </si>
  <si>
    <t>255/SĐH-KT
26/06/2002</t>
  </si>
  <si>
    <t>Nguyen Chi Long</t>
  </si>
  <si>
    <t xml:space="preserve">Nguyễn Chí Long, Sinh ngày </t>
  </si>
  <si>
    <t>Nguyễn Chí Long</t>
  </si>
  <si>
    <t>Chính sách tín dụng của Hàn Quốc trong thời kỳ công nghiệp hóa và các bài học kinh nghiệm đối với VN</t>
  </si>
  <si>
    <t>TS. Vũ Phương Thảo</t>
  </si>
  <si>
    <t>99/ SĐH-KT
18/03/2002</t>
  </si>
  <si>
    <t>Dang Khac Manh</t>
  </si>
  <si>
    <t xml:space="preserve">Đặng Khắc Mạnh, Sinh ngày </t>
  </si>
  <si>
    <t>Đặng Khắc Mạnh</t>
  </si>
  <si>
    <t>Nâng cao năng lực cạnh trang của ngành hàng hải VN</t>
  </si>
  <si>
    <t>TS. Phạm Quang Vinh</t>
  </si>
  <si>
    <t>Dao Trong Nghia</t>
  </si>
  <si>
    <t xml:space="preserve">Đào Trọng Nghĩa, Sinh ngày </t>
  </si>
  <si>
    <t>Đào Trọng Nghĩa</t>
  </si>
  <si>
    <t xml:space="preserve">Thương mại điện tử và những vấn đề đặt ra đối với VN </t>
  </si>
  <si>
    <t>TS. Phạm Văn Dũng</t>
  </si>
  <si>
    <t>Nguyen Hong Nhat</t>
  </si>
  <si>
    <t xml:space="preserve">Nguyễn Hồng Nhật, Sinh ngày </t>
  </si>
  <si>
    <t>Nguyễn Hồng Nhật</t>
  </si>
  <si>
    <t>Khu công nghiệp, khu chế xuất với việc thu hút đầu tư trực tiếp nước ngoài tại VN</t>
  </si>
  <si>
    <t>Khuong Thi Kieu Oanh</t>
  </si>
  <si>
    <t xml:space="preserve">Khương Thị Kiều Oanh, Sinh ngày </t>
  </si>
  <si>
    <t>Khương Thị Kiều Oanh</t>
  </si>
  <si>
    <t>Hệ thống bảo hiểm xã hội ở VN hiện nay: thực trạng và giải pháp</t>
  </si>
  <si>
    <t>Hội đồng  LL TW</t>
  </si>
  <si>
    <t>65/SĐH-KT
26/02/2003</t>
  </si>
  <si>
    <t>Doan Huan Phong</t>
  </si>
  <si>
    <t xml:space="preserve">Đoàn Huân Phong, Sinh ngày </t>
  </si>
  <si>
    <t>Đoàn Huân Phong</t>
  </si>
  <si>
    <t>Ngân hàng thương mại CP ở VN: thực trạng và giải pháp</t>
  </si>
  <si>
    <t>PGS.TS Lê Danh Tốn</t>
  </si>
  <si>
    <t>645/ SĐH-KT
19/11/2004</t>
  </si>
  <si>
    <t>Tong Hoang Phuc</t>
  </si>
  <si>
    <t xml:space="preserve">Tống Hoàng Phúc, Sinh ngày </t>
  </si>
  <si>
    <t>Tống Hoàng Phúc</t>
  </si>
  <si>
    <t xml:space="preserve">Sự hình thành và phát triển của các công ty xuyên quốc gia ở các nước đang phát triển Châu Á_ Bài học kinh nghiệm cho VN </t>
  </si>
  <si>
    <t>15/SĐH-KT
10/01/2005</t>
  </si>
  <si>
    <t>Phung Tue Phuong</t>
  </si>
  <si>
    <t xml:space="preserve">Phùng Tuệ Phương, Sinh ngày </t>
  </si>
  <si>
    <t>Phùng Tuệ Phương</t>
  </si>
  <si>
    <t>Tài trợ phát triển chính thức (ODA) của Nhật Bản cho VN</t>
  </si>
  <si>
    <t>TS Nguyễn Duy Dũng</t>
  </si>
  <si>
    <t xml:space="preserve">Trung tâm nghiên cứu Nhật Bản </t>
  </si>
  <si>
    <t xml:space="preserve">90/SĐH-KT
  22/02/2002  </t>
  </si>
  <si>
    <t>Doan Thi Thanh Phuong</t>
  </si>
  <si>
    <t xml:space="preserve">Doãn Thị Thanh Phương, Sinh ngày </t>
  </si>
  <si>
    <t>Doãn Thị Thanh Phương</t>
  </si>
  <si>
    <t>Chất lượng nguồn nhân lực ở VN: thực trạng và giải pháp</t>
  </si>
  <si>
    <t>313/ SĐH-KT
07/08/2002</t>
  </si>
  <si>
    <t>Hoang Thuy Phuong</t>
  </si>
  <si>
    <t xml:space="preserve">Hoàng Thúy Phương, Sinh ngày </t>
  </si>
  <si>
    <t>Kinh tế hợp tác xã ở HN- thực trạng và giải pháp</t>
  </si>
  <si>
    <t>TS. Nguyễn Bích</t>
  </si>
  <si>
    <t>Phan Dang Xuan Quy</t>
  </si>
  <si>
    <t xml:space="preserve">Phan Đặng Xuân Quý, Sinh ngày </t>
  </si>
  <si>
    <t>Phan Đặng Xuân Quý</t>
  </si>
  <si>
    <t>Quan hệ thương mại Việt Nam- Singabor: thực trạng và giải pháp</t>
  </si>
  <si>
    <t>PGS.TS Tạ Kim Ngọc</t>
  </si>
  <si>
    <t>Nguyen Tien Son</t>
  </si>
  <si>
    <t xml:space="preserve">Nguyễn Tiến Sơn, Sinh ngày </t>
  </si>
  <si>
    <t>Nguyễn Tiến Sơn</t>
  </si>
  <si>
    <t>Hoạt động xuất khẩu của Việt Nam sang thị trường Hoa Kỳ: Thực trạng và giải pháp</t>
  </si>
  <si>
    <t>GS.TS Chu Văn Cấp</t>
  </si>
  <si>
    <t>Học viện CT QGHCM</t>
  </si>
  <si>
    <t xml:space="preserve">546/SĐH-KT
  07/11/2003  </t>
  </si>
  <si>
    <t>Nguyen Luong Thanh</t>
  </si>
  <si>
    <t xml:space="preserve">Nguyễn Lương Thanh, Sinh ngày </t>
  </si>
  <si>
    <t>Nguyễn Lương Thanh</t>
  </si>
  <si>
    <t>Sự hình thành thị trường hàng hóa nông sản giao sau ở VN</t>
  </si>
  <si>
    <t xml:space="preserve">PGS.TS Nguyễn Văn Nam </t>
  </si>
  <si>
    <t>Viện KT Thương Mại- Bộ TM</t>
  </si>
  <si>
    <t xml:space="preserve">74/SĐH-KT
  16/02/2004  </t>
  </si>
  <si>
    <t>Ho Trung Thanh</t>
  </si>
  <si>
    <t xml:space="preserve">Hồ Trung Thanh, Sinh ngày </t>
  </si>
  <si>
    <t>Hồ Trung Thanh</t>
  </si>
  <si>
    <t>Khả năng đáp ứng tiêu chuẩn môi trường trong thương mại quốc tế của một số mặt hàng xuất khẩu VN</t>
  </si>
  <si>
    <t>PGS.TS Nguyễn Thế Chinh</t>
  </si>
  <si>
    <t>ĐHKTQD HN</t>
  </si>
  <si>
    <t>544/ SĐH-KT
07/11/2003</t>
  </si>
  <si>
    <t>Truong Bao Thanh</t>
  </si>
  <si>
    <t xml:space="preserve">Trương Bảo Thanh, Sinh ngày </t>
  </si>
  <si>
    <t>Trương Bảo Thanh</t>
  </si>
  <si>
    <t>Xóa đói giảm nghèo ở tỉnh Quảng Bình- thực trạng và giải pháp</t>
  </si>
  <si>
    <t>TS. Phan Huy Đường</t>
  </si>
  <si>
    <t>Le Ngoc Thanh</t>
  </si>
  <si>
    <t xml:space="preserve">Lê Ngọc Thanh, Sinh ngày </t>
  </si>
  <si>
    <t>Lê Ngọc Thanh</t>
  </si>
  <si>
    <t>Xóa đói giảm nghèo ở vùng dân tộc thiểu số: thực trang và giải pháp</t>
  </si>
  <si>
    <t>PGS.TS Nguyễn Cúc</t>
  </si>
  <si>
    <t>Phân viện HN-HVCTQGHCM</t>
  </si>
  <si>
    <t>98/SĐH-KT
18/03/2003</t>
  </si>
  <si>
    <t>Ngo Dang Thanh</t>
  </si>
  <si>
    <t xml:space="preserve">Ngô Đăng Thành, Sinh ngày </t>
  </si>
  <si>
    <t>Ngô Đăng Thành</t>
  </si>
  <si>
    <t>Tiến trình tự do hóa tài chính ở VN: thực trạng và giải pháp</t>
  </si>
  <si>
    <t>PGS.TS Trịnh Thị Hoa Mai</t>
  </si>
  <si>
    <t xml:space="preserve">345/SĐH-KT
 25/05/2004  </t>
  </si>
  <si>
    <t>Nguyen Minh Thao</t>
  </si>
  <si>
    <t xml:space="preserve">Nguyễn Minh Thảo, Sinh ngày </t>
  </si>
  <si>
    <t>Nguyễn Minh Thảo</t>
  </si>
  <si>
    <t>Kinh tế tư nhân Việt Nam: thực trạng và giải pháp</t>
  </si>
  <si>
    <t>255B/SĐH-KT
20/06/2002</t>
  </si>
  <si>
    <t>Nguyen Kim Thuy</t>
  </si>
  <si>
    <t xml:space="preserve">Nguyễn Kim Thúy, Sinh ngày </t>
  </si>
  <si>
    <t>Nguyễn Kim Thúy</t>
  </si>
  <si>
    <t>Lao động nữ ở nông thôn VN- Thực trạng và giải pháp</t>
  </si>
  <si>
    <t>315/ SĐH-KT
07/08/2002</t>
  </si>
  <si>
    <t>Pham Hong Tien</t>
  </si>
  <si>
    <t xml:space="preserve">Phạm Hồng Tiến, Sinh ngày </t>
  </si>
  <si>
    <t>Phạm Hồng Tiến</t>
  </si>
  <si>
    <t>Đặc điểm mới trong hoạt động đầu tư quốc tế của các công ty xuyên quốc gia và gợi ý chính sách cho VN</t>
  </si>
  <si>
    <t>Phan Minh Tuan</t>
  </si>
  <si>
    <t xml:space="preserve">Phan Minh Tuấn, Sinh ngày </t>
  </si>
  <si>
    <t>Phan Minh Tuấn</t>
  </si>
  <si>
    <t>Một số vấn đề về tập đoàn kinh tế nhà nước ở VN hiện nay</t>
  </si>
  <si>
    <t>TS. Trần Quang Lâm</t>
  </si>
  <si>
    <t>HVCT QGHCM</t>
  </si>
  <si>
    <t>Chu Ky Van</t>
  </si>
  <si>
    <t xml:space="preserve">Chu Kỳ Văn, Sinh ngày </t>
  </si>
  <si>
    <t>Chu Kỳ Văn</t>
  </si>
  <si>
    <t>Ngành giầy da VN trong tiến trình đổi mới</t>
  </si>
  <si>
    <t>Le Thanh Viet</t>
  </si>
  <si>
    <t xml:space="preserve">Lê Thành Việt, Sinh ngày </t>
  </si>
  <si>
    <t>Lê Thành Việt</t>
  </si>
  <si>
    <t>Kiểm soát giá đối với hàng hóa, dịch vụ độc quyền ở VN hiện nay</t>
  </si>
  <si>
    <t>87/ SĐH-KT
19/03/2002</t>
  </si>
  <si>
    <t>Dam Nhan Ai</t>
  </si>
  <si>
    <t xml:space="preserve">Đàm Nhân Ái, Sinh ngày </t>
  </si>
  <si>
    <t>Đàm Nhân Ái</t>
  </si>
  <si>
    <t>QH-2001-E</t>
  </si>
  <si>
    <t>Môi trường sinh thái trong quá trình hội nhập kinh tế quốc tế ở VN</t>
  </si>
  <si>
    <t xml:space="preserve">TSKH. Trần Nguyên Tuyên </t>
  </si>
  <si>
    <t>Ban kinh tế TW</t>
  </si>
  <si>
    <t xml:space="preserve">71/SĐH-KT
 16/02/2004 </t>
  </si>
  <si>
    <t>Nguyen The Anh</t>
  </si>
  <si>
    <t xml:space="preserve">Nguyễn Thế Anh, Sinh ngày </t>
  </si>
  <si>
    <t xml:space="preserve">Tái cơ cấu các ngân hàng thương mại quốc doanh ở VN: Vấn đề và giải pháp </t>
  </si>
  <si>
    <t>Khoa KT-ĐHQGHN</t>
  </si>
  <si>
    <t xml:space="preserve">644/SĐH-KT
  19/11/2004 </t>
  </si>
  <si>
    <t>Kim Ngoc Anh</t>
  </si>
  <si>
    <t xml:space="preserve">Kim Ngọc Anh, Sinh ngày </t>
  </si>
  <si>
    <t>Kim Ngọc Anh</t>
  </si>
  <si>
    <t xml:space="preserve">Phát triển nguồn nhân lực trong lĩnh vực phát thanh- truyền hình ở VN: Thực trạng và giải pháp </t>
  </si>
  <si>
    <t xml:space="preserve">347/SĐH-KT
 25/05/2004 </t>
  </si>
  <si>
    <t>Phan Thi My Anh</t>
  </si>
  <si>
    <t xml:space="preserve">Phan Thị Mỹ Anh, Sinh ngày </t>
  </si>
  <si>
    <t>Phan Thị Mỹ Anh</t>
  </si>
  <si>
    <t>Đầu tư trực tiếp nước ngoài trong lĩnh vực sản xuất và chế biến nông sản ở VN: thực trạng và giải pháp</t>
  </si>
  <si>
    <t>TS Nguyễn Thị Hiền</t>
  </si>
  <si>
    <t>ĐH Luật HN</t>
  </si>
  <si>
    <t xml:space="preserve">110/SĐH-KT
 03/03/2004 </t>
  </si>
  <si>
    <t>Dang Thanh Chung</t>
  </si>
  <si>
    <t xml:space="preserve">Đặng Thành Chung, Sinh ngày </t>
  </si>
  <si>
    <t>Đặng Thành Chung</t>
  </si>
  <si>
    <t>Giải quyết việc làm trong quá trình phát triển kinh tế- xã hội ở Nghệ An</t>
  </si>
  <si>
    <t>TS. Trần Anh Tài</t>
  </si>
  <si>
    <t xml:space="preserve">696/SĐH-KT
 31/12/2004 </t>
  </si>
  <si>
    <t>Le Quang Hung</t>
  </si>
  <si>
    <t xml:space="preserve">Lê Quang Hưng, Sinh ngày </t>
  </si>
  <si>
    <t>Lê Quang Hưng</t>
  </si>
  <si>
    <t>Hàng hóa trên thị trường chứng khoán ở VN: Thực trạng và giải pháp</t>
  </si>
  <si>
    <t>TS. Nguyễn Quốc Luật</t>
  </si>
  <si>
    <t>Trường ĐHXD HN</t>
  </si>
  <si>
    <t xml:space="preserve">344/SĐH-KT
 25/05/2004 </t>
  </si>
  <si>
    <t>Nguyen Thanh Huong</t>
  </si>
  <si>
    <t xml:space="preserve">Nguyễn Thanh Hương, Sinh ngày </t>
  </si>
  <si>
    <t>Nguyễn Thanh Hương</t>
  </si>
  <si>
    <t xml:space="preserve">Giải ngân vốn hỗ trợ phát triển chính thức: thực trạng và giải pháp </t>
  </si>
  <si>
    <t>PGS. TS Trịnh Thị Hoa Mai</t>
  </si>
  <si>
    <t xml:space="preserve">346/SĐH-KT
 25/05/2004 </t>
  </si>
  <si>
    <t>Nguyen Quoc Khanh</t>
  </si>
  <si>
    <t xml:space="preserve">Nguyễn Quốc Khánh, Sinh ngày </t>
  </si>
  <si>
    <t>Nguyễn Quốc Khánh</t>
  </si>
  <si>
    <t>Quan hệ thương mại Việt Nam- Hoa Kỳ; thực trạng 
giải pháp</t>
  </si>
  <si>
    <t>PGS.TS Nguyễn Thiết Sơn</t>
  </si>
  <si>
    <t>Trung tâm NC Bắc Mỹ- TTKHXH và NVQG</t>
  </si>
  <si>
    <t xml:space="preserve">73/SĐH-KT
 16/02/2004 </t>
  </si>
  <si>
    <t>Doan Thi Mai</t>
  </si>
  <si>
    <t xml:space="preserve">Đoàn Thị Mai, Sinh ngày </t>
  </si>
  <si>
    <t>Đoàn Thị Mai</t>
  </si>
  <si>
    <t>Năng lực cạnh tranh của nông sản xuất khẩu VN: Thực trạng và giải pháp</t>
  </si>
  <si>
    <t>TS. Nguyễn Thị Thư</t>
  </si>
  <si>
    <t xml:space="preserve">698/SĐH-KT
 31/12/2004 </t>
  </si>
  <si>
    <t>Vu Thi Nguyet Nga</t>
  </si>
  <si>
    <t xml:space="preserve">Vũ Thị Nguyệt Nga, Sinh ngày </t>
  </si>
  <si>
    <t>Vũ Thị Nguyệt Nga</t>
  </si>
  <si>
    <t>Quan hệ thương mại Trung Quốc- Liên minh Châu Ấu và tác động của nó đến VN</t>
  </si>
  <si>
    <t>Viện KHXHVN</t>
  </si>
  <si>
    <t xml:space="preserve">646/SĐH-KT
  19/11/2004 </t>
  </si>
  <si>
    <t>Hoang Thi Tuyet Nhung</t>
  </si>
  <si>
    <t xml:space="preserve">Hoàng Thị Tuyết Nhung, Sinh ngày </t>
  </si>
  <si>
    <t>Hoàng Thị Tuyết Nhung</t>
  </si>
  <si>
    <t xml:space="preserve">Lợi ích kinh tế trong các doanh nghiệp liên doanh với nước </t>
  </si>
  <si>
    <t xml:space="preserve">PGS.TS Nguyễn Đình Kháng </t>
  </si>
  <si>
    <t>HV Chính trị QGHCM</t>
  </si>
  <si>
    <t xml:space="preserve">647/SĐH-KT
 19/11/2004 </t>
  </si>
  <si>
    <t>Tran Thuy Phuong</t>
  </si>
  <si>
    <t xml:space="preserve">Trần Thùy Phương, Sinh ngày </t>
  </si>
  <si>
    <t>Trần Thùy Phương</t>
  </si>
  <si>
    <t>Cải cách kinh tế ở Ấn Độ và bài học kinh nghiệm đối với VN</t>
  </si>
  <si>
    <t>Viện KT và CT thế giới- viện KHXHVN</t>
  </si>
  <si>
    <t xml:space="preserve">695/SĐH-KT
 31/12/2004 </t>
  </si>
  <si>
    <t>Le Hong Thao</t>
  </si>
  <si>
    <t xml:space="preserve">Lê Hồng Thao, Sinh ngày </t>
  </si>
  <si>
    <t>Lê Hồng Thao</t>
  </si>
  <si>
    <t>Chuyển dịch cơ cấu lao động nông thôn VN</t>
  </si>
  <si>
    <t xml:space="preserve">584/SĐH-KT
 14/09/2004 </t>
  </si>
  <si>
    <t>Nguyen Van Thieng</t>
  </si>
  <si>
    <t xml:space="preserve">Nguyễn Văn Thiềng, Sinh ngày </t>
  </si>
  <si>
    <t>Nguyễn Văn Thiềng</t>
  </si>
  <si>
    <t>Chính sách phát triển doanh nghiệp vừa và nhỏ ở VN</t>
  </si>
  <si>
    <t xml:space="preserve">69/ SĐH-KT
 16/02/2004 </t>
  </si>
  <si>
    <t>Nguyen Thi Cam Van</t>
  </si>
  <si>
    <t xml:space="preserve">Nguyễn Thị Cẩm Vân, Sinh ngày </t>
  </si>
  <si>
    <t>Nguyễn Thị Cẩm Vân</t>
  </si>
  <si>
    <t>Chính sách của chính phủ Hàn Quốc đối với sự hình thành và phát triển của các chaebol</t>
  </si>
  <si>
    <t xml:space="preserve">72/SĐH-KT
 16/02/2004 </t>
  </si>
  <si>
    <t>Vu Thuy Anh</t>
  </si>
  <si>
    <t xml:space="preserve">Vũ Thúy Anh, Sinh ngày </t>
  </si>
  <si>
    <t>Vũ Thúy Anh</t>
  </si>
  <si>
    <t>QH-2002-E va QH-2003</t>
  </si>
  <si>
    <t>Đầu tư trực tiếp của Nhật Bản vào VN</t>
  </si>
  <si>
    <t>PGS.TS Nguyễn Duy Dũng</t>
  </si>
  <si>
    <t>Viện NC Đông Bắc Á- Viện KHXHVN</t>
  </si>
  <si>
    <t xml:space="preserve">66/SĐH-KT
 24/01/2005  </t>
  </si>
  <si>
    <t>Ngo The Bac</t>
  </si>
  <si>
    <t xml:space="preserve">Ngô Thế Bắc, Sinh ngày </t>
  </si>
  <si>
    <t>Ngô Thế Bắc</t>
  </si>
  <si>
    <t>Vai trò của khu vực KT tư nhân trong quá trình công nghiệp hóa rút ngắn ở VN</t>
  </si>
  <si>
    <t>PGS.TS Hoàng Kim Giao</t>
  </si>
  <si>
    <t>ĐH DL Đông Đô</t>
  </si>
  <si>
    <t xml:space="preserve">23/ SĐH-KT
 10/01/2005  </t>
  </si>
  <si>
    <t>Nguyen Viet Bach</t>
  </si>
  <si>
    <t xml:space="preserve">Nguyễn Việt Bách, Sinh ngày </t>
  </si>
  <si>
    <t>Nguyễn Việt Bách</t>
  </si>
  <si>
    <t>Vai trò của Chính phủ Nhật Bản trong quá trình CNH, HĐH và một số kinh nghiệm đối với VN</t>
  </si>
  <si>
    <t>TS. Nguyễn Xuân Thiên</t>
  </si>
  <si>
    <t>Nguyen Huu Cung</t>
  </si>
  <si>
    <t xml:space="preserve">Nguyễn Hữu Cung, Sinh ngày </t>
  </si>
  <si>
    <t>Nguyễn Hữu Cung</t>
  </si>
  <si>
    <t>Công nghiệp hóa, hiện đại hóa nông nghiệp và nông thôn ở Lào Cai</t>
  </si>
  <si>
    <t>Hoang Van Cuong</t>
  </si>
  <si>
    <t xml:space="preserve">Hoàng Văn Cương, Sinh ngày </t>
  </si>
  <si>
    <t>Hoàng Văn Cương</t>
  </si>
  <si>
    <t>Chuyển giao công nghệ ở VN:  Thực trạng và giải pháp</t>
  </si>
  <si>
    <t xml:space="preserve">65/SĐH-KT
 24/01/2005  </t>
  </si>
  <si>
    <t>Bui Manh Cuong</t>
  </si>
  <si>
    <t xml:space="preserve">Bùi Mạnh Cường, Sinh ngày </t>
  </si>
  <si>
    <t>Bùi Mạnh Cường</t>
  </si>
  <si>
    <t>Đầu tư xây dựng cơ bản của NN VN</t>
  </si>
  <si>
    <t xml:space="preserve">91/ SĐH-KT
 01/02/2005  </t>
  </si>
  <si>
    <t>Nguyen Thach Dang</t>
  </si>
  <si>
    <t xml:space="preserve">Nguyễn Thạch Đăng, Sinh ngày </t>
  </si>
  <si>
    <t>Nguyễn Thạch Đăng</t>
  </si>
  <si>
    <t>Phát triển kinh tế tư nhân ở Bắc Ninh</t>
  </si>
  <si>
    <t>TS Nguyễn Bích</t>
  </si>
  <si>
    <t xml:space="preserve">309/SĐH-KT
 26/09/2005  </t>
  </si>
  <si>
    <t>Nguyen Huy Duong</t>
  </si>
  <si>
    <t xml:space="preserve">Nguyễn Huy Dương, Sinh ngày </t>
  </si>
  <si>
    <t>Nguyễn Huy Dương</t>
  </si>
  <si>
    <t>Ngành Hàng không Việt Nam: Thực trạng và giải pháp</t>
  </si>
  <si>
    <t>PGS.TS Phan Huy Đường</t>
  </si>
  <si>
    <t>Nguyen Thi Hai Ha</t>
  </si>
  <si>
    <t xml:space="preserve">Nguyễn Thị Hải Hà, Sinh ngày </t>
  </si>
  <si>
    <t>Phát triển công nghiệp ở Hải Phòng: 
Thực trạng và giải pháp</t>
  </si>
  <si>
    <t xml:space="preserve">28/SĐH-KT
 11/01/2005  </t>
  </si>
  <si>
    <t>Ngo Thi Thu Ha</t>
  </si>
  <si>
    <t xml:space="preserve">Ngô Thị Thu Hà, Sinh ngày </t>
  </si>
  <si>
    <t>Công nghiệp hóa- hiện đại hóa nông nghiệp, nông thôn ở Nghệ An</t>
  </si>
  <si>
    <t>TS. Mai Thị Thanh Xuân</t>
  </si>
  <si>
    <t xml:space="preserve">86/SĐH-KT
 01/02/2005  </t>
  </si>
  <si>
    <t>Le Van Hai</t>
  </si>
  <si>
    <t xml:space="preserve">Lê Văn Hải, Sinh ngày </t>
  </si>
  <si>
    <t>Lê Văn Hải</t>
  </si>
  <si>
    <t>Phát triển nguồn nhân lực trong lĩnh vực giáo dục và đào tạo ở VN</t>
  </si>
  <si>
    <t>ĐH mở HN</t>
  </si>
  <si>
    <t xml:space="preserve">20/ SĐH-KT
 10/01/2005  </t>
  </si>
  <si>
    <t>Do Minh Hanh</t>
  </si>
  <si>
    <t xml:space="preserve">Đỗ Minh Hạnh, Sinh ngày </t>
  </si>
  <si>
    <t>Đỗ Minh Hạnh</t>
  </si>
  <si>
    <t>Xuất khẩu thủy sản của VN: thực trạng và giải pháp</t>
  </si>
  <si>
    <t>TS. Nguyễn Hồng Sơn</t>
  </si>
  <si>
    <t xml:space="preserve">694/ SĐH-KT
 31/12/2004  </t>
  </si>
  <si>
    <t>Nguyen Le Quy Hien</t>
  </si>
  <si>
    <t xml:space="preserve">Nguyễn Lê Quý Hiển, Sinh ngày </t>
  </si>
  <si>
    <t>Nguyễn Lê Quý Hiển</t>
  </si>
  <si>
    <t>Năng lực cạnh tranh xuất khẩu của sản phẩm dệt may VN</t>
  </si>
  <si>
    <t xml:space="preserve">64/ SĐH-KT
 24/01/2005  </t>
  </si>
  <si>
    <t>Nguyen Kim Hoang</t>
  </si>
  <si>
    <t xml:space="preserve">Nguyễn Kim Hoàng, Sinh ngày </t>
  </si>
  <si>
    <t>Nguyễn Kim Hoàng</t>
  </si>
  <si>
    <t>Khu CN VN: thực trạng và giải pháp</t>
  </si>
  <si>
    <t>TS Nguyễn Văn Ngừng</t>
  </si>
  <si>
    <t>HV Cảnh sát ND</t>
  </si>
  <si>
    <t xml:space="preserve">61/ SĐH-KT
 24/01/2005  </t>
  </si>
  <si>
    <t>Nguyen Thi Thuy Huong</t>
  </si>
  <si>
    <t xml:space="preserve">Nguyễn Thi Thụy Hương, Sinh ngày </t>
  </si>
  <si>
    <t>Nguyễn Thi Thụy Hương</t>
  </si>
  <si>
    <t>Phát triển thị trường trái phiếu chính phủ ở VN</t>
  </si>
  <si>
    <t>TS. Trần Thị Thái Hà</t>
  </si>
  <si>
    <t xml:space="preserve">26/SĐH-KT
 11/01/2005  </t>
  </si>
  <si>
    <t>Vu Thi Thu Huong</t>
  </si>
  <si>
    <t xml:space="preserve">Vũ Thị Thu Hương, Sinh ngày </t>
  </si>
  <si>
    <t>Vai trò của Ngân hàng thế giới đối với các nước đang phát triển và một số vấn đề đặt ra với VN</t>
  </si>
  <si>
    <t xml:space="preserve">84/SĐH-KT
 11/02/2005  </t>
  </si>
  <si>
    <t>Pham Thi Giang Huong</t>
  </si>
  <si>
    <t xml:space="preserve">Phạm Thị Giáng Hương, Sinh ngày </t>
  </si>
  <si>
    <t>Phạm Thị Giáng Hương</t>
  </si>
  <si>
    <t>Nâng cao chất lượng tăng trưởng kinh tế của một số nước ASEAN và bài học kinh nghiệm cho VN</t>
  </si>
  <si>
    <t>TS Đào Thị Bích Thủy</t>
  </si>
  <si>
    <t xml:space="preserve">24/SĐH-KT
 10/01/2005  </t>
  </si>
  <si>
    <t>Tran Thi Lan Huong</t>
  </si>
  <si>
    <t xml:space="preserve">Trần Thị Lan Hương, Sinh ngày </t>
  </si>
  <si>
    <t>Trần Thị Lan Hương</t>
  </si>
  <si>
    <t>Phát huy lợi thế so sánh trong quá trình phát triển KT ở một số nước ASEAN và bài học kinh nghiệm cho VN</t>
  </si>
  <si>
    <t xml:space="preserve">TS. Vũ Văn Hà </t>
  </si>
  <si>
    <t xml:space="preserve">22/ SĐH-KT
 10/01/2005  </t>
  </si>
  <si>
    <t>Nguyen Thi Huong Lan</t>
  </si>
  <si>
    <t xml:space="preserve">Nguyễn Thị Hương Lan, Sinh ngày </t>
  </si>
  <si>
    <t>Nguyễn Thị Hương Lan</t>
  </si>
  <si>
    <t>Năng lực cạnh tranh của dịch vụ viễn thông VN: thực trạng và giải pháp</t>
  </si>
  <si>
    <t>TS. Lê Xuân Bá</t>
  </si>
  <si>
    <t>Viện NC QLKT TW</t>
  </si>
  <si>
    <t xml:space="preserve">692/ SĐH-KT
 31/12/2004  </t>
  </si>
  <si>
    <t>Tran Thi Phuong Lan</t>
  </si>
  <si>
    <t xml:space="preserve">Trần Thị Phương Lan, Sinh ngày </t>
  </si>
  <si>
    <t>Trần Thị Phương Lan</t>
  </si>
  <si>
    <t>Quản lý thuế đối với khu vực KT có vốn đầu tư nước ngoài ở VN</t>
  </si>
  <si>
    <t xml:space="preserve">92/ SĐH-KT
 01/02/2005  </t>
  </si>
  <si>
    <t>Le Ngoc Lan</t>
  </si>
  <si>
    <t xml:space="preserve">Lê Ngọc Lân, Sinh ngày </t>
  </si>
  <si>
    <t>Lê Ngọc Lân</t>
  </si>
  <si>
    <t>Sử dụng các công cụ của chính sách tiền tệ ở VN; thực trạng và giải pháp hoàn thiện</t>
  </si>
  <si>
    <t xml:space="preserve">693/ SĐH-KT
 31/12/2004  </t>
  </si>
  <si>
    <t>Nguyen Thanh Luong</t>
  </si>
  <si>
    <t xml:space="preserve">Nguyễn Thành Lương, Sinh ngày </t>
  </si>
  <si>
    <t>Nguyễn Thành Lương</t>
  </si>
  <si>
    <t>Năng lực cạnh tranh của ngành THVN: thực trạng và giải pháp</t>
  </si>
  <si>
    <t>Viện KT VN- viện KHXHVN</t>
  </si>
  <si>
    <t xml:space="preserve">244/ SĐH-KT
 11/04/2005  </t>
  </si>
  <si>
    <t>Phi Thi Kieu Nga</t>
  </si>
  <si>
    <t xml:space="preserve">Phí Thị Kiều Nga, Sinh ngày </t>
  </si>
  <si>
    <t>Phí Thị Kiều Nga</t>
  </si>
  <si>
    <t>Nâng cao khả năng huy động vốn của khu vực kinh tế tư nhân ở VN</t>
  </si>
  <si>
    <t xml:space="preserve">89/SĐH-KT
 01/02/2005  </t>
  </si>
  <si>
    <t>Pham Thi Mai Ngoc</t>
  </si>
  <si>
    <t xml:space="preserve">Phạm Thị Mai Ngọc, Sinh ngày </t>
  </si>
  <si>
    <t>Phạm Thị Mai Ngọc</t>
  </si>
  <si>
    <t>Năng lực cạnh tranh của doanh nghiệp vừa và nhỏ ở VN: Thực trạng và giải pháp</t>
  </si>
  <si>
    <t xml:space="preserve">85/ SĐH-KT
 01/02/2005  </t>
  </si>
  <si>
    <t>Phi Manh Phong</t>
  </si>
  <si>
    <t xml:space="preserve">Phí Mạnh Phong, Sinh ngày </t>
  </si>
  <si>
    <t>Phí Mạnh Phong</t>
  </si>
  <si>
    <t>Thể chế KT thị trường ở VN</t>
  </si>
  <si>
    <t>Hội đồng LL TW</t>
  </si>
  <si>
    <t xml:space="preserve">63/ SĐH-KT
 24/01/2005  </t>
  </si>
  <si>
    <t>Do Thi Thanh Tam</t>
  </si>
  <si>
    <t xml:space="preserve">Đỗ Thị Thanh Tâm, Sinh ngày </t>
  </si>
  <si>
    <t>Quá trình hội nhập kinh tế quốc tế của VN; thực trạng và giải pháp</t>
  </si>
  <si>
    <t xml:space="preserve">57/ SĐH-KT
 24/01/2005  </t>
  </si>
  <si>
    <t>Pham Huy Thang</t>
  </si>
  <si>
    <t xml:space="preserve">Phạm Huy Thăng, Sinh ngày </t>
  </si>
  <si>
    <t>Phạm Huy Thăng</t>
  </si>
  <si>
    <t>Rào cản trong hoạt động đầu tư 
trực tiếp nước ngoài tại VN</t>
  </si>
  <si>
    <t>PGS.TS Nguyễn Minh Khải</t>
  </si>
  <si>
    <t>HV Chính trị QS- Bộ Quốc phòng</t>
  </si>
  <si>
    <t xml:space="preserve">582/ SĐH-KT
 14/09/2005  </t>
  </si>
  <si>
    <t>Pham Thi Thoi</t>
  </si>
  <si>
    <t xml:space="preserve">Phạm Thị Thơi, Sinh ngày </t>
  </si>
  <si>
    <t>Phạm Thị Thơi</t>
  </si>
  <si>
    <t>Khả năng cạnh tranh của các doanh nghiệp VN: thực trạng và giải pháp</t>
  </si>
  <si>
    <t>TS. Hoàng Thị Bích Loan</t>
  </si>
  <si>
    <t>HV Chính trị quốc gia HCM</t>
  </si>
  <si>
    <t xml:space="preserve">59/ SĐH-KT
 24/01/2005  </t>
  </si>
  <si>
    <t>Nguyen Thi Thu Thuy</t>
  </si>
  <si>
    <t xml:space="preserve">Nguyễn Thị Thu Thủy, Sinh ngày </t>
  </si>
  <si>
    <t>Mô hình tập đoàn kinh tế nhà nước ở Trung Quốc và bài học kinh nghiệm đối với Việt Nam</t>
  </si>
  <si>
    <t xml:space="preserve">343/SĐH-KT
 25/5/2005  </t>
  </si>
  <si>
    <t>Duong Anh Tien</t>
  </si>
  <si>
    <t xml:space="preserve">Dương Anh Tiến, Sinh ngày </t>
  </si>
  <si>
    <t>Dương Anh Tiến</t>
  </si>
  <si>
    <t>Xuất nhập khẩu dịch vụ tài chính của Việt Nam</t>
  </si>
  <si>
    <t xml:space="preserve">58/ SĐH-KT
 24/01/2005  </t>
  </si>
  <si>
    <t>Dao Thi Thu Trang</t>
  </si>
  <si>
    <t xml:space="preserve">Đào Thị Thu Trang, Sinh ngày </t>
  </si>
  <si>
    <t>Đào Thị Thu Trang</t>
  </si>
  <si>
    <t>Khu vực dịch vụ ở VN: thực trạng và giải pháp</t>
  </si>
  <si>
    <t xml:space="preserve">62/ SĐH-KT
 24/01/2005  </t>
  </si>
  <si>
    <t>Bui Thi Trinh</t>
  </si>
  <si>
    <t xml:space="preserve">Bùi Thị Trinh, Sinh ngày </t>
  </si>
  <si>
    <t>Bùi Thị Trinh</t>
  </si>
  <si>
    <t>Sử dụng chính sách tài chính- tiền tệ nhằm thúc đẩy hoạt động xuất khẩu ở VN</t>
  </si>
  <si>
    <t>Nguyen Duc Tu</t>
  </si>
  <si>
    <t xml:space="preserve">Nguyễn Đức Tú, Sinh ngày </t>
  </si>
  <si>
    <t>Nguyễn Đức Tú</t>
  </si>
  <si>
    <t>An sinh xã hội đối với lao động khu vực phi kết cấu ở VN</t>
  </si>
  <si>
    <t>TS Tạ Đức Khánh</t>
  </si>
  <si>
    <t xml:space="preserve">247/ SĐH-KT
 11/04/2005  </t>
  </si>
  <si>
    <t>Tran Quang Tuyen</t>
  </si>
  <si>
    <t xml:space="preserve">Trần Quang Tuyến, Sinh ngày </t>
  </si>
  <si>
    <t>Trần Quang Tuyến</t>
  </si>
  <si>
    <t>Hoạt động cho vay của ngân hàng TM đối với khu vực KT tư nhân ở VN</t>
  </si>
  <si>
    <t xml:space="preserve">87/ SĐH-KT
 01/02/2005  </t>
  </si>
  <si>
    <t>Nguyen Van Vinh</t>
  </si>
  <si>
    <t xml:space="preserve">Nguyễn Văn Vinh, Sinh ngày </t>
  </si>
  <si>
    <t>Nguyễn Văn Vinh</t>
  </si>
  <si>
    <t>Phát triển kinh tế tư nhân ở Hà Tây</t>
  </si>
  <si>
    <t xml:space="preserve">21/ SĐH-KT
 10/01/2005  </t>
  </si>
  <si>
    <t>Le Duc An</t>
  </si>
  <si>
    <t xml:space="preserve">Lê Đức An, Sinh ngày </t>
  </si>
  <si>
    <t>Lê Đức An</t>
  </si>
  <si>
    <t>QH-2004-E</t>
  </si>
  <si>
    <t>Xóa đói giảm nghèo ở khu vực duyên hải miền Trung</t>
  </si>
  <si>
    <t>16/ĐH-KT
03/01/2007</t>
  </si>
  <si>
    <t>Nguyen Thuy Anh</t>
  </si>
  <si>
    <t xml:space="preserve">Nguyễn Thùy Anh, Sinh ngày </t>
  </si>
  <si>
    <t>Nguyễn Thùy Anh</t>
  </si>
  <si>
    <t>Phát triển dịch vụ vận tải hành khách công cộng ở HN</t>
  </si>
  <si>
    <t>Viện KT VN- Viện KHXHVN</t>
  </si>
  <si>
    <t>15/ĐH-KT
03/01/2007</t>
  </si>
  <si>
    <t>Le Van Anh</t>
  </si>
  <si>
    <t xml:space="preserve">Lê Vân Anh, Sinh ngày </t>
  </si>
  <si>
    <t>Lê Vân Anh</t>
  </si>
  <si>
    <t>Phối hợp chính sách giữa các Chính phủ Châu á với IFM trong việc khắc phục khủng hoảng tài chính tiền tệ và bài học cho VN</t>
  </si>
  <si>
    <t>TS. Võ Trí Thành</t>
  </si>
  <si>
    <t>Viện QLKT TW</t>
  </si>
  <si>
    <t>109/ĐH-KT
20/12/2006</t>
  </si>
  <si>
    <t>Le Thi Bich</t>
  </si>
  <si>
    <t xml:space="preserve">Lê Thị Bích, Sinh ngày </t>
  </si>
  <si>
    <t>Lê Thị Bích</t>
  </si>
  <si>
    <t>Cung ứng dịch vụ công ở VN</t>
  </si>
  <si>
    <t>193/ĐH-KT
08/03/2007</t>
  </si>
  <si>
    <t>Pham Anh Binh</t>
  </si>
  <si>
    <t xml:space="preserve">Phạm Anh Bình, Sinh ngày </t>
  </si>
  <si>
    <t>Phạm Anh Bình</t>
  </si>
  <si>
    <t>Mối quan hệ giữa tăng trưởng kinh tế và công bằng xã hội ở VN</t>
  </si>
  <si>
    <t>TT BD GV LLCT- ĐHQGHN</t>
  </si>
  <si>
    <t>96/ĐH-KT
31/01/2007</t>
  </si>
  <si>
    <t>Pham Van Chung</t>
  </si>
  <si>
    <t xml:space="preserve">Phạm Văn Chung, Sinh ngày </t>
  </si>
  <si>
    <t>Chuyển dịch cơ cấu ngành kinh tế ở Ninh Bình</t>
  </si>
  <si>
    <t>TS. Đào Thị Bích Thủy</t>
  </si>
  <si>
    <t>17/ĐH-KT
03/01/2007</t>
  </si>
  <si>
    <t>Ngo Van Giang</t>
  </si>
  <si>
    <t xml:space="preserve">Ngô Văn Giang, Sinh ngày </t>
  </si>
  <si>
    <t>Ngô Văn Giang</t>
  </si>
  <si>
    <t>Bảo hộ quyền sở hữu trí tuệ ở VN</t>
  </si>
  <si>
    <t>304/ĐH-KT
18/04/2007</t>
  </si>
  <si>
    <t>Nguyen Thi Song Ha</t>
  </si>
  <si>
    <t xml:space="preserve">Nguyễn Thị Song Hà, Sinh ngày </t>
  </si>
  <si>
    <t>Nguyễn Thị Song Hà</t>
  </si>
  <si>
    <t>Thương nghiệp tư nhân VN trong bối cảnh hội nhập KTQT</t>
  </si>
  <si>
    <t>TS. Nguyễn Thị Như Hà</t>
  </si>
  <si>
    <t>Viện KTCT-HVCTQGHCM</t>
  </si>
  <si>
    <t>198/ĐH-KT
08/03/2007</t>
  </si>
  <si>
    <t>Vu Thi Hanh</t>
  </si>
  <si>
    <t xml:space="preserve">Vũ Thị Hạnh, Sinh ngày </t>
  </si>
  <si>
    <t>Vũ Thị Hạnh</t>
  </si>
  <si>
    <t>Quản lý chi tiêu công ở VN</t>
  </si>
  <si>
    <t>305/ĐH-KT
13/04/2007</t>
  </si>
  <si>
    <t>Nguyen Thi Xuan Hoa</t>
  </si>
  <si>
    <t xml:space="preserve">Nguyễn Thị Xuân Hoa, Sinh ngày </t>
  </si>
  <si>
    <t>Nguyễn Thị Xuân Hoa</t>
  </si>
  <si>
    <t>Phát triển dịch vụ ngân hàng hiện đại ở VN</t>
  </si>
  <si>
    <t>303/ĐH-KT
18/04/2007</t>
  </si>
  <si>
    <t>Do Xuan Hung</t>
  </si>
  <si>
    <t xml:space="preserve">Đỗ Xuân Hưng, Sinh ngày </t>
  </si>
  <si>
    <t>Đỗ Xuân Hưng</t>
  </si>
  <si>
    <t>Quaản lý NN đối với kinh tế tư nhân ở VN</t>
  </si>
  <si>
    <t>PGS.TS Trần Nguyễn Tuyên</t>
  </si>
  <si>
    <t>HVCTQGHCM</t>
  </si>
  <si>
    <t>1103/ĐH-KT
22/12/2006</t>
  </si>
  <si>
    <t>Pham Van Kim</t>
  </si>
  <si>
    <t xml:space="preserve">Phạm Văn Kim, Sinh ngày </t>
  </si>
  <si>
    <t>Phạm Văn Kim</t>
  </si>
  <si>
    <t>Quaản lý NN đối với các DNNN trong điều kiện hội nhập của VN</t>
  </si>
  <si>
    <t>Hội Đồng  LL TW</t>
  </si>
  <si>
    <t>1153/ĐH-KT
27/12/2006</t>
  </si>
  <si>
    <t>Vu Tuyet Lan</t>
  </si>
  <si>
    <t xml:space="preserve">Vũ Tuyết Lan, Sinh ngày </t>
  </si>
  <si>
    <t>Vũ Tuyết Lan</t>
  </si>
  <si>
    <t>Quan hệ Thương mại VN- Trung Quốc</t>
  </si>
  <si>
    <t>PGS.TS Nguyễn Kim Bảo</t>
  </si>
  <si>
    <t>Viện NC Trung Quốc- Viện KHXHVN</t>
  </si>
  <si>
    <t>Le Thi Van Liem</t>
  </si>
  <si>
    <t xml:space="preserve">Lê Thị Vân Liêm, Sinh ngày </t>
  </si>
  <si>
    <t>Lê Thị Vân Liêm</t>
  </si>
  <si>
    <t>Phát triển các loại hình doanh nghiệp trong lĩnh vực KTTN ở VN</t>
  </si>
  <si>
    <t>1152/ĐH-KT
22/12/2006</t>
  </si>
  <si>
    <t>Hong Thi Minh</t>
  </si>
  <si>
    <t xml:space="preserve">Hồng Thị Minh, Sinh ngày </t>
  </si>
  <si>
    <t>Hồng Thị Minh</t>
  </si>
  <si>
    <t>Phát triển du lịch theo hướng bền vững ở Hà Tây</t>
  </si>
  <si>
    <t>102/ĐH-KT
31/01/2007</t>
  </si>
  <si>
    <t>Nguyen Ba Minh</t>
  </si>
  <si>
    <t xml:space="preserve">Nguyễn Bá Minh, Sinh ngày </t>
  </si>
  <si>
    <t>Nguyễn Bá Minh</t>
  </si>
  <si>
    <t>Tín dụng NH với phát triển doanh nghiệp nhỏ và vừa ở tỉnh Bắc Ninh</t>
  </si>
  <si>
    <t>101/ĐH-KT
31/01/2007</t>
  </si>
  <si>
    <t>Khuat Thi Huyen Nga</t>
  </si>
  <si>
    <t xml:space="preserve">Khuất Thị Huyền Nga, Sinh ngày </t>
  </si>
  <si>
    <t>Khuất Thị Huyền Nga</t>
  </si>
  <si>
    <t>Chuyển dịch cơ cấu kinh tế ở Thừa Thiên Huế</t>
  </si>
  <si>
    <t>104/ĐH-KT
31/01/2007</t>
  </si>
  <si>
    <t>Dao Duy Nghia</t>
  </si>
  <si>
    <t xml:space="preserve">Đào Duy Nghĩa, Sinh ngày </t>
  </si>
  <si>
    <t>Đào Duy Nghĩa</t>
  </si>
  <si>
    <t>Chính sách phân phối thu nhập cá nhân ở VN</t>
  </si>
  <si>
    <t>TS. Lê Minh Nghĩa</t>
  </si>
  <si>
    <t>Nhà XBCT QG</t>
  </si>
  <si>
    <t>Tran Sy Nguyen</t>
  </si>
  <si>
    <t xml:space="preserve">Trần Sỹ Nguyên, Sinh ngày </t>
  </si>
  <si>
    <t>Trần Sỹ Nguyên</t>
  </si>
  <si>
    <t>Tác động của việc gia nhập WTO đến đầu tư trực tiếp nước ngoài tại VN</t>
  </si>
  <si>
    <t>1105/ĐH-KT
22/12/2007</t>
  </si>
  <si>
    <t>Dinh Thi Nuong</t>
  </si>
  <si>
    <t xml:space="preserve">Đinh Thị Nương, Sinh ngày </t>
  </si>
  <si>
    <t>Đinh Thị Nương</t>
  </si>
  <si>
    <t>Nâng cao năng lực cạnh tranh ngành công nghiệp đường mía VN</t>
  </si>
  <si>
    <t>417B/ ĐH-KT
23/05/2007</t>
  </si>
  <si>
    <t>Tran Quang Phu</t>
  </si>
  <si>
    <t xml:space="preserve">Trần Quang Phú, Sinh ngày </t>
  </si>
  <si>
    <t>Trần Quang Phú</t>
  </si>
  <si>
    <t>Phát triển thị trường chứng khoán VN trong điều kiện hội nhập quốc tế</t>
  </si>
  <si>
    <t>TS. Đào Lê Minh</t>
  </si>
  <si>
    <t>TT NCKH và ĐT- UBCKNN</t>
  </si>
  <si>
    <t>1150/ĐH-KT
22/12/2006</t>
  </si>
  <si>
    <t>Nguyen Thi Tam</t>
  </si>
  <si>
    <t xml:space="preserve">Nguyễn Thị Tâm, Sinh ngày </t>
  </si>
  <si>
    <t>Nguyễn Thị Tâm</t>
  </si>
  <si>
    <t>Nâng cao chất lượng tăng trưởng kinh tế của VN</t>
  </si>
  <si>
    <t>1106/ĐH-KT
22/12/2006</t>
  </si>
  <si>
    <t>Pham Ngoc Thang</t>
  </si>
  <si>
    <t xml:space="preserve">Phạm Ngọc Thắng, Sinh ngày </t>
  </si>
  <si>
    <t>Phạm Ngọc Thắng</t>
  </si>
  <si>
    <t>Dịch vụ hỗ trợ phát triển kinh doanh ở VN</t>
  </si>
  <si>
    <t>195/ĐH-KT
08/03/2007</t>
  </si>
  <si>
    <t>Mai Thi Thanh</t>
  </si>
  <si>
    <t xml:space="preserve">Mai Thị Thanh, Sinh ngày </t>
  </si>
  <si>
    <t>Mai Thị Thanh</t>
  </si>
  <si>
    <t>Phát triển kinh tế du lịch Ninh Bình</t>
  </si>
  <si>
    <t>419B/ĐH-KT
23/05/2007</t>
  </si>
  <si>
    <t>Nguyen Thi Minh Tho</t>
  </si>
  <si>
    <t xml:space="preserve">Nguyễn Thị Minh Thơ, Sinh ngày </t>
  </si>
  <si>
    <t>Nguyễn Thị Minh Thơ</t>
  </si>
  <si>
    <t>Sử dụng ngân sách NN tại các đơn vị hành chính sự nghiệp trên địa bàn quận Ba Đình</t>
  </si>
  <si>
    <t>PGS.TS lê Văn Hưng</t>
  </si>
  <si>
    <t>Kho bạc NN VN</t>
  </si>
  <si>
    <t>194/ĐH-KT
08/03/2007</t>
  </si>
  <si>
    <t>Nguyen Duc Tho</t>
  </si>
  <si>
    <t xml:space="preserve">Nguyễn Đức Thọ, Sinh ngày </t>
  </si>
  <si>
    <t>Nguyễn Đức Thọ</t>
  </si>
  <si>
    <t>Nâng cao hiệu quả sử dụng kinh phí NN tại các cơ quan hành chính sự nghiệp thuộc Bộ tài chính</t>
  </si>
  <si>
    <t>1108/ĐH-KT
22/12/2006</t>
  </si>
  <si>
    <t>Nguyen Thi Thoa</t>
  </si>
  <si>
    <t xml:space="preserve">Nguyễn Thị Thoa, Sinh ngày </t>
  </si>
  <si>
    <t>Mặt trái của đầu tư nước ngoài tại VN</t>
  </si>
  <si>
    <t>1109/ĐH-KT
22/12/2006</t>
  </si>
  <si>
    <t>Pham Minh Thu</t>
  </si>
  <si>
    <t xml:space="preserve">Phạm Minh Thu, Sinh ngày </t>
  </si>
  <si>
    <t>Phạm Minh Thu</t>
  </si>
  <si>
    <t>Chính sách tiền lương trong khu vực NN ở VN</t>
  </si>
  <si>
    <t>TS. Nguyễn Ngọc Thanh</t>
  </si>
  <si>
    <t>108/ĐH-KT
31/01/2007</t>
  </si>
  <si>
    <t>Do Van Thuan</t>
  </si>
  <si>
    <t xml:space="preserve">Đỗ Văn Thuận, Sinh ngày </t>
  </si>
  <si>
    <t>Đỗ Văn Thuận</t>
  </si>
  <si>
    <t>Phát triển KT tư nhân ở HN trong bối cảnh hội nhập kinh tế quốc tế</t>
  </si>
  <si>
    <t>109/ĐH-KT
31/01/2007</t>
  </si>
  <si>
    <t>Nguyen Ba Thuong</t>
  </si>
  <si>
    <t xml:space="preserve">Nguyễn Bá Thương, Sinh ngày </t>
  </si>
  <si>
    <t>Nguyễn Bá Thương</t>
  </si>
  <si>
    <t>Phát triển thương mại điện tử trong các doanh nghiệp nhỏ và vừa ở VN</t>
  </si>
  <si>
    <t>PGS.TS Nguyễn Văn Minh</t>
  </si>
  <si>
    <t>ĐHTM</t>
  </si>
  <si>
    <t>107/ĐH-KT
31/01/2007</t>
  </si>
  <si>
    <t>Nguyen Trong Tuan</t>
  </si>
  <si>
    <t xml:space="preserve">Nguyễn Trọng Tuấn, Sinh ngày </t>
  </si>
  <si>
    <t>Nguyễn Trọng Tuấn</t>
  </si>
  <si>
    <t>Phát triển thị trường lao động ở VN</t>
  </si>
  <si>
    <t>TS.Tạ Đức Khánh</t>
  </si>
  <si>
    <t>196/ĐH-KT
08/03/2007</t>
  </si>
  <si>
    <t>Bui Duc Tung</t>
  </si>
  <si>
    <t xml:space="preserve">Bùi Đức Tùng, Sinh ngày </t>
  </si>
  <si>
    <t>Bùi Đức Tùng</t>
  </si>
  <si>
    <t>Quản lý NN trong lĩnh vực dạy nghề ở VN</t>
  </si>
  <si>
    <t>1151/ĐH-KT
27/12/2006</t>
  </si>
  <si>
    <t>Hoang Thanh Tung</t>
  </si>
  <si>
    <t xml:space="preserve">Hoàng Thanh Tùng, Sinh ngày </t>
  </si>
  <si>
    <t>Hoàng Thanh Tùng</t>
  </si>
  <si>
    <t>Kiểm soát lạm phát ở VN</t>
  </si>
  <si>
    <t>PGS. TS Ngô Trí Long</t>
  </si>
  <si>
    <t>Viện KHNC Giá cả</t>
  </si>
  <si>
    <t>197/ĐH-KT
08/03/2007</t>
  </si>
  <si>
    <t>Tran Thi Thanh Vinh</t>
  </si>
  <si>
    <t xml:space="preserve">Trần Thị Thanh Vinh, Sinh ngày </t>
  </si>
  <si>
    <t>Trần Thị Thanh Vinh</t>
  </si>
  <si>
    <t>Phát triển dịch vụ thẩm định giá ở VN</t>
  </si>
  <si>
    <t>110/ĐH-KT
31/01/2007</t>
  </si>
  <si>
    <t>Nguyen Thi Xuan Mai</t>
  </si>
  <si>
    <t xml:space="preserve">Nguyễn Thị Xuân Mai, Sinh ngày </t>
  </si>
  <si>
    <t>Nguyễn Thị Xuân Mai</t>
  </si>
  <si>
    <t>Cơ chế tài chính đối với dịch vụ y tế bệnh viện công ở VN</t>
  </si>
  <si>
    <t>655B/ĐH-KT
16/07/2007</t>
  </si>
  <si>
    <t>Dao Thi Thu Hien</t>
  </si>
  <si>
    <t xml:space="preserve">Đào Thị Thu Hiền, Sinh ngày </t>
  </si>
  <si>
    <t>Đào Thị Thu Hiền</t>
  </si>
  <si>
    <t xml:space="preserve">Hoạt động thương mại điện tử của các doanh nghiệp xuất nhập khẩu VN trong quá trình hội nhập </t>
  </si>
  <si>
    <t>PGS. TS Ngô Xuân Bình</t>
  </si>
  <si>
    <t>Viện NC Đông Bắc Á- Viện KHXHNV</t>
  </si>
  <si>
    <t>113/ĐH-KT
31/01/2007</t>
  </si>
  <si>
    <t>Bui Thanh Huong</t>
  </si>
  <si>
    <t>KTTG&amp;QHKTQT</t>
  </si>
  <si>
    <t>Thu hút và sử dụng vốn hỗ trợ phát triển chính thức: trường hợp ngành đường sắt Việt Nam</t>
  </si>
  <si>
    <t>ĐHKT-ĐHQGHN</t>
  </si>
  <si>
    <t>464/ ĐHKT/ĐT-KT
04/06/2007</t>
  </si>
  <si>
    <t>Pham Thi Hieu</t>
  </si>
  <si>
    <t>Phạm Thị Hiếu</t>
  </si>
  <si>
    <t>Vai trò của tài trợ phát triển chính thức (ODA) Nhật Bản đối với quá trình phát triển kinh tế-xã hội của VN</t>
  </si>
  <si>
    <t>PGS.TS Nguyễn Quang Thuấn</t>
  </si>
  <si>
    <t>Viện NC Châu Âu-Viện KHXHVN</t>
  </si>
  <si>
    <t>202/ ĐHKT/ĐT-KT
08/03/2007</t>
  </si>
  <si>
    <t>Dang Thi Kim Chung</t>
  </si>
  <si>
    <t>Đặng Thị Kim Chung</t>
  </si>
  <si>
    <t>Chính sách thu hút FDI của VN trước và sau khi gia nhập WTO</t>
  </si>
  <si>
    <t>PGS.TS Phùng Xuân Nhạ</t>
  </si>
  <si>
    <t>702/ ĐHKT/ĐT-KT
27/07/2007</t>
  </si>
  <si>
    <t>Hoang Thu Thuy</t>
  </si>
  <si>
    <t>Hoàng Thu Thủy</t>
  </si>
  <si>
    <t>Nhượng quyền kinh doanh ( Franchise); Kinh nghiệm quốc tế và thực tiễn ở VN</t>
  </si>
  <si>
    <t>TS. Nguyễn Kim Anh</t>
  </si>
  <si>
    <t>307/ ĐHKT/ĐT-KT
18/04/2007</t>
  </si>
  <si>
    <t>Mai Quynh Phuong</t>
  </si>
  <si>
    <t>Mai Quỳnh Phương</t>
  </si>
  <si>
    <t>Thuế chống bán phá giá ở một số nước thành viên WTO và một số gợi ý cho VN</t>
  </si>
  <si>
    <t>TS. Khu Thị Tuyết Mai</t>
  </si>
  <si>
    <t>1164/ ĐHKT/ĐT-KT
28/12/2006</t>
  </si>
  <si>
    <t>Dang Thuy Van</t>
  </si>
  <si>
    <t>Đặng Thùy Vân</t>
  </si>
  <si>
    <t>Quan hệ thương mại VN- Hoa Kỳ trước và sau khi VN gia nhập WTO</t>
  </si>
  <si>
    <t xml:space="preserve">GS.TS Nguyễn Thiết Sơn </t>
  </si>
  <si>
    <t>Viện NC Châu Mỹ-Viện KHXHVN</t>
  </si>
  <si>
    <t>704/ ĐHKT/ĐT-KT
27/07/2007</t>
  </si>
  <si>
    <t>Vu Thu Giang</t>
  </si>
  <si>
    <t>Vũ Thu Giang</t>
  </si>
  <si>
    <t>Hoạt động huy động vốn tại sở Giao dịch Ngân hàng ngoại thương VN trong quá trình hội nhập KT quốc tế</t>
  </si>
  <si>
    <t>TS. Nguyễn Danh Lương</t>
  </si>
  <si>
    <t>Sở GD ngân hàng ngoại thương VN</t>
  </si>
  <si>
    <t>1112/ ĐHKT/ĐT-KT
22/12/2006</t>
  </si>
  <si>
    <t>Tran Hoang Ngan</t>
  </si>
  <si>
    <t>Trần Hoàng Ngân</t>
  </si>
  <si>
    <t>Đầu tư trực tiếp của Hoa Kỳ vào VN trước và sau khi VN gia nhập WTO</t>
  </si>
  <si>
    <t>308/ ĐHKT/ĐT-KT
18/04/2007</t>
  </si>
  <si>
    <t>Nguyen Tuyet Nhung</t>
  </si>
  <si>
    <t>Nguyễn Tuyết Nhung</t>
  </si>
  <si>
    <t>Xuất khẩu gạo VN trong bối cảnh hội nhập KTQT</t>
  </si>
  <si>
    <t>1115/ĐT-KT
22/12/2006</t>
  </si>
  <si>
    <t>Tran Thi Hoang Ngan</t>
  </si>
  <si>
    <t>Trần Thị Hoàng Ngân</t>
  </si>
  <si>
    <t>Điều chỉnh chính sách thương mại của TQ trước và sau khi gia nhập tổ chức thương mại thế giới (WTO)</t>
  </si>
  <si>
    <t>PGS.TS Bùi Tất Thắng</t>
  </si>
  <si>
    <t>Bộ KH &amp; ĐT</t>
  </si>
  <si>
    <t>463/ ĐHKT/ĐT-KT
04/06/2007</t>
  </si>
  <si>
    <t>Tran Thi Hai Yen</t>
  </si>
  <si>
    <t>Trần Thị Hải Yến</t>
  </si>
  <si>
    <t>Biến động giá dầu mỏ thế giới hiện nay và hàm ý chính sách cho VN</t>
  </si>
  <si>
    <t>Tạp chí KHXHVN</t>
  </si>
  <si>
    <t>1118/ ĐHKT/ĐT-KT
22/12/2006</t>
  </si>
  <si>
    <t>Do Thi Hong Linh</t>
  </si>
  <si>
    <t>Đỗ Thị Hồng Linh</t>
  </si>
  <si>
    <t>Xuất khẩu hàng hóa của VN sang Hàn Quốc từ năm 1992 đến nay</t>
  </si>
  <si>
    <t>PGS.TS Lê Bộ Lĩnh</t>
  </si>
  <si>
    <t>Viện KT và CT thế giới- Viện KHXHVN</t>
  </si>
  <si>
    <t>1165/ ĐHKT/ĐT-KT
28/12/2007</t>
  </si>
  <si>
    <t>Trinh Thi Thanh Huyen</t>
  </si>
  <si>
    <t>Trịnh Thị Thanh Huyền</t>
  </si>
  <si>
    <t>Thuế chống trợ cấp: kinh nghiệm áp dụng của một số nước thành viên WTO và gợi ý cho VN</t>
  </si>
  <si>
    <t>1114/ ĐHKT/ĐT-KT
22/12/2006</t>
  </si>
  <si>
    <t>Nguyen Nam Hai</t>
  </si>
  <si>
    <t>Nguyễn Nam Hải</t>
  </si>
  <si>
    <t>Các rủi ro phát sinh khi thực hiện HĐ ngoại thương của các doanh nghiệp VN</t>
  </si>
  <si>
    <t>TS. Hà Văn Hội</t>
  </si>
  <si>
    <t>HV BC Viễn thông</t>
  </si>
  <si>
    <t>1113/ ĐHKT/ĐT-KT
22/12/2006</t>
  </si>
  <si>
    <t>Nguyen Manh An</t>
  </si>
  <si>
    <t>Nguyễn Mạnh An</t>
  </si>
  <si>
    <t>Tác động của hội nhập kinh tế quốc tế đối với ngành thép VN và một số gợi ý chính sách</t>
  </si>
  <si>
    <t>TS Chu Đức Dũng</t>
  </si>
  <si>
    <t>203/ ĐHKT/ĐT-KT
08/03/2007</t>
  </si>
  <si>
    <t>Vu Manh Tuan</t>
  </si>
  <si>
    <t>Vũ Mạnh Tuấn</t>
  </si>
  <si>
    <t>Hoạt động kinh doanh thẻ: kinh nghiệm một số ngân hàng trong khu vực và thực tế tại NH ngoại thương VN</t>
  </si>
  <si>
    <t>309/ ĐHKT/ĐT-KT
18/04/2007</t>
  </si>
  <si>
    <t>Nguyen Thi Quyen</t>
  </si>
  <si>
    <t>Nguyễn Thị Quyên</t>
  </si>
  <si>
    <t>Vấn đề chống bán phá giá hàng xuất khẩu của VN tại trường Mỹ và Liên minh Châu âu</t>
  </si>
  <si>
    <t>1117/ ĐHKT/ĐT-KT
22/12/2006</t>
  </si>
  <si>
    <t>Nguyen Duc Nhuan</t>
  </si>
  <si>
    <t>Nguyễn Đức Nhuận</t>
  </si>
  <si>
    <t>Quan hệ kinh tế Việt Nam- Hàn Quốc từ năm 1992 đến nay</t>
  </si>
  <si>
    <t>1116/ ĐHKT/ĐT-KT
22/12/2006</t>
  </si>
  <si>
    <t>Dinh Thi Kim Khanh</t>
  </si>
  <si>
    <t>Đinh Thị Kim Khánh</t>
  </si>
  <si>
    <t>Năng lực cạnh tranh của VĨnh Phúc trong thu hút đầu tư trực tiếp nước ngoài</t>
  </si>
  <si>
    <t>TS. Phạm Thị Hằng</t>
  </si>
  <si>
    <t>Phòng TM và CN VN</t>
  </si>
  <si>
    <t>201/ ĐHKT/ĐT-KT
08/03/2007</t>
  </si>
  <si>
    <t>Le Hai Ha</t>
  </si>
  <si>
    <t>Viện trợ không hoàn lại của các tổ chức đa phương cho VN</t>
  </si>
  <si>
    <t>TS. Nguyễn Thị Kim Chi</t>
  </si>
  <si>
    <t>200/ ĐHKT/ĐT-KT
08/03/2007</t>
  </si>
  <si>
    <t>Vu Thi Phuong Anh</t>
  </si>
  <si>
    <t>Vũ Thị Phương Anh</t>
  </si>
  <si>
    <t>Ngành Bảo hiểm VN trước và sau khi gia nhập WTO</t>
  </si>
  <si>
    <t xml:space="preserve">PGS.TS TRần Thị Thái Hà </t>
  </si>
  <si>
    <t>199/ ĐHKT/ĐT-KT
08/03/2008</t>
  </si>
  <si>
    <t>Nguyen Ngoc Hai</t>
  </si>
  <si>
    <t>Nguyễn Ngọc Hải</t>
  </si>
  <si>
    <t>ODA của Ngân hàng phát triển Châu á ( ADB) trong ngành lâm nghiệp (nghiên cứu trường hợp 4 tỉnh Thanh Hóa, Quảng Trị, Gia Lai, Phú Yên giai đoạn 2001-2005)</t>
  </si>
  <si>
    <t>111/ ĐHKT/ĐT-KT
31/01/2007</t>
  </si>
  <si>
    <t>Trinh Tien Dat</t>
  </si>
  <si>
    <t>Trịnh Tiến Đạt</t>
  </si>
  <si>
    <t>Chính sách tỷ giá hối đoái của Trung Quốc trước và sau khi gia nhập WTO</t>
  </si>
  <si>
    <t xml:space="preserve">PGS.TS Nguyễn Hồng Sơn </t>
  </si>
  <si>
    <t>112/ ĐHKT/ĐT-KT
31/01/2007</t>
  </si>
  <si>
    <t>Nguyen Khac Chien</t>
  </si>
  <si>
    <t>Nguyễn Khắc Chiến</t>
  </si>
  <si>
    <t>Nâng cao hiệu quả sản xuất kinh doanh của công ty cổ phần in HT</t>
  </si>
  <si>
    <t>362/ĐT-KT
09/05/2007</t>
  </si>
  <si>
    <t>Nguyen Kien Cuong</t>
  </si>
  <si>
    <t>Nguyễn Kiên Cường</t>
  </si>
  <si>
    <t xml:space="preserve">Nâng cao hiệu quả sử dụng vốn đầu tư xây dựng cơ bản tại tổng công ty khoáng sản và thương mại HT </t>
  </si>
  <si>
    <t>363/ĐT-KT
09/05/2007</t>
  </si>
  <si>
    <t>Pham Tran De</t>
  </si>
  <si>
    <t>Phạm Trần Đề</t>
  </si>
  <si>
    <t>Huy động và sử dụng vốn tại tổng công ty lâm nghiệp và dịch vụ Hương Sơn-HT</t>
  </si>
  <si>
    <t>PGS.TS Từ Quang Phương</t>
  </si>
  <si>
    <t>ĐH KTQD</t>
  </si>
  <si>
    <t>365/ĐT-KT
09/05/2007</t>
  </si>
  <si>
    <t>Le Thi Thuy Hang</t>
  </si>
  <si>
    <t>Lê Thị Thúy Hằng</t>
  </si>
  <si>
    <t>Phân tích thực trạng tài chính công ty cổ phần sách và thiết bị trường ĐHHT</t>
  </si>
  <si>
    <t>PGS.TS Nguyễn Đại Thắng</t>
  </si>
  <si>
    <t>ĐHBK HN</t>
  </si>
  <si>
    <t>368/ĐT-KT
09/05/2007</t>
  </si>
  <si>
    <t>Tran Le Na</t>
  </si>
  <si>
    <t>Trần Lê Na</t>
  </si>
  <si>
    <t>Hoàn thiện công tác phân tích tài chính tại công ty cổ phần xuất, nhập khẩu HT</t>
  </si>
  <si>
    <t>PGS.TS Trần Lê Na</t>
  </si>
  <si>
    <t>HV TC</t>
  </si>
  <si>
    <t>369/ĐT-KT
09/05/2007</t>
  </si>
  <si>
    <t>Nguyen Nghia Ngu</t>
  </si>
  <si>
    <t>Nguyễn Nghĩa Ngũ</t>
  </si>
  <si>
    <t>Nâng cao hiệu quả sử dụng vốn tại tổng công ty cổ phần lương thực thanh Nghệ Tĩnh</t>
  </si>
  <si>
    <t>PGS.TS Vũ Phương Thảo</t>
  </si>
  <si>
    <t>372/ĐT-KT
09/05/2007</t>
  </si>
  <si>
    <t>Dinh Van Thanh</t>
  </si>
  <si>
    <t>Đinh Văn Thanh</t>
  </si>
  <si>
    <t>Thẩm định tài chính dự án đầu tư tại bưu điện tỉnh HT</t>
  </si>
  <si>
    <t>PGS.TS Đàm Văn Huệ</t>
  </si>
  <si>
    <t>Trường ĐHKTQD</t>
  </si>
  <si>
    <t>373/ĐT-KT
09/05/2007</t>
  </si>
  <si>
    <t>Nguyen Thi Thuy Nga</t>
  </si>
  <si>
    <t>Nguyễn Thị Thúy Nga</t>
  </si>
  <si>
    <t>Nâng cao hiệu quả kinh doanh của công ty cổ phần phát triển công nghiệp- xây lắp và thương mại HT</t>
  </si>
  <si>
    <t>PGS. TS Đàm Văn Huệ</t>
  </si>
  <si>
    <t>370/ĐT-KT
09/05/2007</t>
  </si>
  <si>
    <t>Tran Thi Thanh Binh</t>
  </si>
  <si>
    <t>Trần Thị Thanh Bình</t>
  </si>
  <si>
    <t>Hiệu quả sản xuất kinh doanh của công ty cổ phần Dược- thiết bị y tế HT</t>
  </si>
  <si>
    <t>TS. Trần Văn Nghiến</t>
  </si>
  <si>
    <t>361/ĐT-KT
09/05/2007</t>
  </si>
  <si>
    <t>Bui Khac Bang</t>
  </si>
  <si>
    <t>Bùi Khắc Bằng</t>
  </si>
  <si>
    <t>Phát triển bền vững nuôi trồng thủy sản trên địa bàn HT</t>
  </si>
  <si>
    <t>359/ĐT-KT
09/05/2007</t>
  </si>
  <si>
    <t>Hoang Phan Anh</t>
  </si>
  <si>
    <t>Hoàng Phan Anh</t>
  </si>
  <si>
    <t>Nâng cao năng lực cạnh tranh của Đài TH kỹ thuật số VTC- 
tổng công ty truyền thông đa phương tiện VTC</t>
  </si>
  <si>
    <t>PGS.TS Nguyễn Xuân Quang</t>
  </si>
  <si>
    <t>117/ĐT-KT
31/01/2007</t>
  </si>
  <si>
    <t>Mai Thanh Hai</t>
  </si>
  <si>
    <t>Mai Thanh Hải</t>
  </si>
  <si>
    <t>Nâng cao năng lực cạnh tranh của công ty siêu thị HN trên thị trường bán lẻ HN</t>
  </si>
  <si>
    <t>GS.TS Trần Minh Đạo</t>
  </si>
  <si>
    <t>112/ĐT-KT
31/01/2007</t>
  </si>
  <si>
    <t>Vu Tuan Anh</t>
  </si>
  <si>
    <t>Vũ Tuấn Anh</t>
  </si>
  <si>
    <t>Quản trị rủi ro tín dụng tại chi nhánh ngân hàng công thương HT</t>
  </si>
  <si>
    <t xml:space="preserve">TS. Đỗ Kim Sơn </t>
  </si>
  <si>
    <t>116/ĐT-KT
31/01/2007</t>
  </si>
  <si>
    <t>Duong Tuyet Nhung</t>
  </si>
  <si>
    <t>Dương Tuyết Nhung</t>
  </si>
  <si>
    <t>Nâng cao chất lượng nguồn nhân lực xuất khẩu tại các doanh nghiệp xuất khẩu lao động tại HN</t>
  </si>
  <si>
    <t>TTBD GVLLCT</t>
  </si>
  <si>
    <t>126/ĐT-KT
31/01/2007</t>
  </si>
  <si>
    <t>Nguyen Ngoc Anh</t>
  </si>
  <si>
    <t>Nâng cao hiệu quả sử dụng vốn tại tổng công ty lắp máy VN</t>
  </si>
  <si>
    <t>114/ĐT-KT
31/01/2007</t>
  </si>
  <si>
    <t>Vu Huu An</t>
  </si>
  <si>
    <t>Vũ Hữu An</t>
  </si>
  <si>
    <t>Quản trị kênh phân phối sản phẩm của Bảo Việt VN</t>
  </si>
  <si>
    <t>TS. Nguyễn Mạnh Tuân</t>
  </si>
  <si>
    <t>115/ĐT-KT
31/01/2007</t>
  </si>
  <si>
    <t>Vu Thi Quyen</t>
  </si>
  <si>
    <t>Vũ Thị Quyên</t>
  </si>
  <si>
    <t>Nâng cao vai trò của Ngân sách nhà nước trong nền kinh tế thị trường ở VN</t>
  </si>
  <si>
    <t>Viện CL PT- Bộ KH &amp; ĐT</t>
  </si>
  <si>
    <t>204/ĐT-KT
08/03/2007</t>
  </si>
  <si>
    <t>Dang Hang Nga</t>
  </si>
  <si>
    <t>Đặng Hằng Nga</t>
  </si>
  <si>
    <t>Cung hàng trên thị trường chứng khoán VN</t>
  </si>
  <si>
    <t>1169/ĐT-KT
29/12/2006</t>
  </si>
  <si>
    <t>Hoang Ngoc Ha</t>
  </si>
  <si>
    <t>Hoàng Ngọc Hà</t>
  </si>
  <si>
    <t>Phát triển dịch vụ xếp hạng tín nhiệm doanh nghiệp tại VN</t>
  </si>
  <si>
    <t xml:space="preserve">PGS.TS Trần Thị Thái Hà </t>
  </si>
  <si>
    <t>121/ĐT-KT
31/01/2007</t>
  </si>
  <si>
    <t>Phan Xuan Huan</t>
  </si>
  <si>
    <t>Phan Xuân Huấn</t>
  </si>
  <si>
    <t>Nâng cao năng lực cạnh tranh của công ty cổ phần chứng khoán Bảo Việt</t>
  </si>
  <si>
    <t>UB chứng khoán NN</t>
  </si>
  <si>
    <t>418B/ĐT-KT
23/05/2007</t>
  </si>
  <si>
    <t>Nguyen Thu Dung</t>
  </si>
  <si>
    <t>Nguyễn Thu Dung</t>
  </si>
  <si>
    <t>Ứng dụng mô hình Camel trong phân tích tài chính tại ngân hàng TMCP các doanh nghiệp ngoài quốc doanh VN</t>
  </si>
  <si>
    <t>415B/ĐT-KT
22/05/2007</t>
  </si>
  <si>
    <t>Le Thi Hai Ha</t>
  </si>
  <si>
    <t>Lê Thị Hải Hà</t>
  </si>
  <si>
    <t>Nâng cao hiệu quả sử dụng vốn tại tổng công ty cổ phần XD số 9 thuộc tổng công ty Vinaconex</t>
  </si>
  <si>
    <t>TS. Nguyễn Thị Anh Thu</t>
  </si>
  <si>
    <t>120/ĐT-KT
31/01/2007</t>
  </si>
  <si>
    <t>Nguyen Thi Hung</t>
  </si>
  <si>
    <t>Nguyễn Thị Hưng</t>
  </si>
  <si>
    <t>Hoàn thiện chiến lược kinh doanh của Viện máy và dụng cụ công nghiệp-Bộ Công nghiệp</t>
  </si>
  <si>
    <t>ĐHKTQD</t>
  </si>
  <si>
    <t>1171/ĐT-KT
29/12/2006</t>
  </si>
  <si>
    <t>Doan Thi Kim Oanh</t>
  </si>
  <si>
    <t>Đoàn Thị Kim Oanh</t>
  </si>
  <si>
    <t>Quá trình chuyển đổi của tổng công ty Bưu chính VTVN sang mô hình công ty mẹ- công ty con</t>
  </si>
  <si>
    <t>1157/ĐT-KT
27/12/2006</t>
  </si>
  <si>
    <t>Dinh Thi Hai Hau</t>
  </si>
  <si>
    <t>Đinh Thị Hải Hậu</t>
  </si>
  <si>
    <t>Tự chủ tài chính đối với đơn vị sự nghiệp du lịch công lập</t>
  </si>
  <si>
    <t>PGS.TS Nguyễn Cảnh Hoan</t>
  </si>
  <si>
    <t>1172/ĐT-KT
29/12/2006</t>
  </si>
  <si>
    <t>Pham Thi Thuy Van</t>
  </si>
  <si>
    <t>Phạm Thị Thúy Vân</t>
  </si>
  <si>
    <t>Hoàn thiện công tác kế hoạch hóa tại bưu điện tỉnh Yên Bái</t>
  </si>
  <si>
    <t>TS. Phạm Thị Thúy Vân</t>
  </si>
  <si>
    <t>ĐH TM</t>
  </si>
  <si>
    <t>1173/ĐT-KT
29/12/2006</t>
  </si>
  <si>
    <t>Trinh Thanh Thuy</t>
  </si>
  <si>
    <t>Trịnh Thanh Thủy</t>
  </si>
  <si>
    <t>Giải pháp Marketing cho dịch vụ lữ hành quốc tế của các doanh nghiệp kinh doanh lữ hành trên địa bàn HN</t>
  </si>
  <si>
    <t>PGS.TS Trương Đình Chiến</t>
  </si>
  <si>
    <t>Nguyen Thi Kieu Nhung</t>
  </si>
  <si>
    <t>Nguyễn Thị Kiều Nhung</t>
  </si>
  <si>
    <t>Quản trị kênh phân phối trên khu vực thị trường miền Bắc của Công ty giấy Bãi Bằng</t>
  </si>
  <si>
    <t>PGS.TS Nguyễn Viết Lâm</t>
  </si>
  <si>
    <t>21/ĐT-KT
03/01/2007</t>
  </si>
  <si>
    <t>Chu Thi Minh Hue</t>
  </si>
  <si>
    <t>Chử Thị Minh Huế</t>
  </si>
  <si>
    <t>Phân tích hiệu quả sản xuất kinh doanh của công ty cổ phần đầu tư và xây dựng HN</t>
  </si>
  <si>
    <t>TS. Lê Văn Hội</t>
  </si>
  <si>
    <t>Viện KHTC-Ban tổ chức TW Đảng</t>
  </si>
  <si>
    <t>1155/ĐT-KT
27/12/2006</t>
  </si>
  <si>
    <t>Pham Manh Cuong</t>
  </si>
  <si>
    <t>Phạm Mạnh Cường</t>
  </si>
  <si>
    <t>Hoạt động xúc tiến của ngành Du lịch VN ở khu vực ASEAN</t>
  </si>
  <si>
    <t>TS. Lê Anh Tuấn</t>
  </si>
  <si>
    <t>Trường CĐ Du lịch HN</t>
  </si>
  <si>
    <t>1156/ĐT-KT
27/12/2006</t>
  </si>
  <si>
    <t>Vu Duc Lam</t>
  </si>
  <si>
    <t>Vũ Đức Lâm</t>
  </si>
  <si>
    <t>Nâng cao hiệu quả sử dụng tài sản cố định tại Bưu điện thành phố HN</t>
  </si>
  <si>
    <t>TS. Hoàng Văn Hải</t>
  </si>
  <si>
    <t>1128/ĐT-KT
22/12/2006</t>
  </si>
  <si>
    <t>Ho Thi Nhu Quynh</t>
  </si>
  <si>
    <t>Hồ Thị Như Quỳnh</t>
  </si>
  <si>
    <t>Dịch vụ thanh toán thẻ ATM tại Ngân hàng ngoại thương VN</t>
  </si>
  <si>
    <t>1124/ĐT-KT
22/12/2006</t>
  </si>
  <si>
    <t>Le Vinh Quang</t>
  </si>
  <si>
    <t>Lê Vinh Quang</t>
  </si>
  <si>
    <t>Nâng cao hiệu quả kinh doanh tại CT TNHH Hòa Bình- Yên Bái</t>
  </si>
  <si>
    <t>TS. Bùi Văn Vần</t>
  </si>
  <si>
    <t>HVTC</t>
  </si>
  <si>
    <t>331/ĐT-KT
03/05/2007</t>
  </si>
  <si>
    <t>Nguyen Quyet Chien</t>
  </si>
  <si>
    <t>Nguyễn Quyết Chiến</t>
  </si>
  <si>
    <t>Đầu tư phát triển tại công ty cổ phần Vinafco</t>
  </si>
  <si>
    <t>TS. Từ Quang Phương</t>
  </si>
  <si>
    <t>302/ĐT-KT
18/04/2007</t>
  </si>
  <si>
    <t>Nguyen Thi Tinh</t>
  </si>
  <si>
    <t>Nguyễn Thị Tĩnh</t>
  </si>
  <si>
    <t>Khả năng tiếp cận và sử dụng có hiệu quả vốn tín dụng của các hợp tác xã nông nghiệp VN</t>
  </si>
  <si>
    <t>TS. Bùi Thiên Sơn</t>
  </si>
  <si>
    <t>1129/ĐT-KT
22/12/2006</t>
  </si>
  <si>
    <t>Vu Ngoc Duong</t>
  </si>
  <si>
    <t>Vũ Ngọc Dương</t>
  </si>
  <si>
    <t>Ảnh hưởng của Nho giáo đến nguồn nhân lực ở VN</t>
  </si>
  <si>
    <t>301/ĐT-KT
18/04/2007</t>
  </si>
  <si>
    <t>Le The Anh</t>
  </si>
  <si>
    <t>Lê Thế Anh</t>
  </si>
  <si>
    <t>Nâng cao hiệu quả sử dụng vốn ở Tổng công ty xây dựng Thăng Long</t>
  </si>
  <si>
    <t>PGS.TS Nguyễn Đức Thảo</t>
  </si>
  <si>
    <t>HVNH</t>
  </si>
  <si>
    <t>Phung The Hung</t>
  </si>
  <si>
    <t>Phùng Thế Hùng</t>
  </si>
  <si>
    <t xml:space="preserve">Hoàn thiện công tác hoạch định chiến lược kinh doanh của Tổng công ty xây dựng Sông Đà </t>
  </si>
  <si>
    <t>1123/ĐT-KT
22/12/2006</t>
  </si>
  <si>
    <t>La Thi Van Anh</t>
  </si>
  <si>
    <t>Lã Thị Vân Anh</t>
  </si>
  <si>
    <t>Giải pháp Mar nhằm nâng cao sực cạnh tranh của các công ty bảo hiểm phi nhân thọ VN</t>
  </si>
  <si>
    <t>TS. Phí Trọng Thảo</t>
  </si>
  <si>
    <t>Trung tâm ĐT Bảo Việt-Tổng CT Bảo hiểm VN</t>
  </si>
  <si>
    <t>1119/ĐT-KT
22/12/2006</t>
  </si>
  <si>
    <t>Le Thi Quyen</t>
  </si>
  <si>
    <t>Lê Thị Quyên</t>
  </si>
  <si>
    <t>Hoàn thiện công tác quản lý tài chính ở các trường trực thuộc ĐHQGHN</t>
  </si>
  <si>
    <t xml:space="preserve">PGS.TS Đinh Văn Sơn </t>
  </si>
  <si>
    <t>1125/ĐT-KT
22/12/2006</t>
  </si>
  <si>
    <t>Hoang Thi Huong</t>
  </si>
  <si>
    <t>Đổi mới công tác quản lý tiền lương tại công ty chiến thắng</t>
  </si>
  <si>
    <t>119/ĐT-KT
31/01/2007</t>
  </si>
  <si>
    <t>Nguyen Thi Minh Thu</t>
  </si>
  <si>
    <t>Nguyễn Thị Minh Thu</t>
  </si>
  <si>
    <t>Các giải pháp thu hút khách VN đi du lịch nước ngoài tại CTCP thương mại và du lịch quốc tế Vinatour</t>
  </si>
  <si>
    <t>127/ĐT-KT
31/01/2007</t>
  </si>
  <si>
    <t>Nguyen Minh Nghia</t>
  </si>
  <si>
    <t>Nguyễn Minh Nghĩa</t>
  </si>
  <si>
    <t>Quản trị thương hiệu của Công ty dịch vụ và xuất nhập khẩu Hạ Long</t>
  </si>
  <si>
    <t>PGS.TS Nguyễn Quốc Thịnh</t>
  </si>
  <si>
    <t>125/ĐT-KT
31/01/2007</t>
  </si>
  <si>
    <t>Nguyen Duc Tri</t>
  </si>
  <si>
    <t>Nguyễn Đức Trí</t>
  </si>
  <si>
    <t>Cải tiến hoạt động phân tích tài chính ở Doanh nghiệp Nhà nước sau cổ phần hóa trên địa bàn HN</t>
  </si>
  <si>
    <t>TS. Nguyễn Quang Hùng</t>
  </si>
  <si>
    <t>333/ĐT-KT
03/05/2007</t>
  </si>
  <si>
    <t>Bui Thien Son</t>
  </si>
  <si>
    <t>Bùi Thiên Sơn</t>
  </si>
  <si>
    <t>Quản lý Ngân sách Nhà nước trên địa bàn tỉnh HT</t>
  </si>
  <si>
    <t>371/ĐT-KT
03/05/2007</t>
  </si>
  <si>
    <t>Nguyen Thi Tuyet Hoa</t>
  </si>
  <si>
    <t>Nguyễn Thị Tuyết Hoa</t>
  </si>
  <si>
    <t>Nâng cao chất lượng nguồn nhân lực tại Tổng công ty đầu tư phát triển hạ tầng đô thị</t>
  </si>
  <si>
    <t>TS. Nguyễn Thị Bích Đào</t>
  </si>
  <si>
    <t>Dao Thi Phuong Anh</t>
  </si>
  <si>
    <t>Đào Thị Phương Anh</t>
  </si>
  <si>
    <t>Mô hình công ty mẹ- công ty con tại Tổng công ty phát triển phát thanh truyền hình thông tin EMCO Đài truyền hình VN</t>
  </si>
  <si>
    <t>PGS. TS Phan Huy Đường</t>
  </si>
  <si>
    <t>420B/ĐT-KT
22/05/2007</t>
  </si>
  <si>
    <t>Nguyen Thi Dan Thanh</t>
  </si>
  <si>
    <t>Nguyễn Thị Đan Thanh</t>
  </si>
  <si>
    <t>Hoàn thiện hệ thống phân phối sản phẩm gas hóa lỏng của công ty cổ phần Gas Petrolimex</t>
  </si>
  <si>
    <t>20/ĐT-KT
01/01/2007</t>
  </si>
  <si>
    <t>Nguyen Tuan Quang</t>
  </si>
  <si>
    <t>Nguyễn Tuấn Quang</t>
  </si>
  <si>
    <t>Công tác quản trị vốn kinh doanh tại công ty xuất nhập khẩu cung ứng vật tư thiết bị đường sắt (virasimex)</t>
  </si>
  <si>
    <t>TS. Lê Văn Hoạt</t>
  </si>
  <si>
    <t>Hội ĐNDTPHN</t>
  </si>
  <si>
    <t>332/ĐT-KT
03/05/2007</t>
  </si>
  <si>
    <t>Phan Thanh Bien</t>
  </si>
  <si>
    <t>Phan Thành Biển</t>
  </si>
  <si>
    <t>Hiệu quả xóa đói giảm nghèo từ các dự án phát triển nông thôn tại HT</t>
  </si>
  <si>
    <t>360/ĐT-KT
09/05/2007</t>
  </si>
  <si>
    <t>Le Thi Hong Khuyen</t>
  </si>
  <si>
    <t>Lê Thị Hồng Khuyên</t>
  </si>
  <si>
    <t>QH-2005-E</t>
  </si>
  <si>
    <t>Chuyển dịch cơ cấu kinh tế ngành ở VN trong quá trình đổi mới</t>
  </si>
  <si>
    <t>711/QĐ-SĐH
14/05/2008</t>
  </si>
  <si>
    <t>Duong Thi Mien</t>
  </si>
  <si>
    <t>Dương Thị Miên</t>
  </si>
  <si>
    <t>Chuyển dịch cơ cấu kinh tế nông thôn ở tỉnh Hưng Yên</t>
  </si>
  <si>
    <t>710/QĐ-SĐH
14/05/2008</t>
  </si>
  <si>
    <t>Vo Thi Tuyet Mai</t>
  </si>
  <si>
    <t>Võ Thị Tuyết Mai</t>
  </si>
  <si>
    <t>Vai trò của Nhà Nước đối với xuất khẩu lao động- Kinh nghiệm của một số nước và vận dụng vào VN</t>
  </si>
  <si>
    <t>TS. Bùi Quang Tuấn</t>
  </si>
  <si>
    <t>Viện KTCTTG</t>
  </si>
  <si>
    <t>691/QĐ-SĐH
14/05/2008</t>
  </si>
  <si>
    <t>Ngo Minh Thanh</t>
  </si>
  <si>
    <t>Ngô Minh Thanh</t>
  </si>
  <si>
    <t>Quan hệ Kinh tế Việt Nam- Đài Loan: Hiện trạng và triển vọng</t>
  </si>
  <si>
    <t>Viện NC Châu á</t>
  </si>
  <si>
    <t>698/QĐ-SĐH
14/05/2008</t>
  </si>
  <si>
    <t>Nguyen Khac Tien</t>
  </si>
  <si>
    <t>Nguyễn Khắc Tiến, Sinh ngày 12/04/1972</t>
  </si>
  <si>
    <t>Nguyễn Khắc Tiến</t>
  </si>
  <si>
    <t>12/04/1972</t>
  </si>
  <si>
    <t>Đổi mới công nghệ trong các doanh nghiệp công nghiệp nhỏ và vừa ở HN</t>
  </si>
  <si>
    <t>HĐ LL TW</t>
  </si>
  <si>
    <t>703/QĐ-SĐH
14/05/2008</t>
  </si>
  <si>
    <t>Do Thi Tinh</t>
  </si>
  <si>
    <t>Đỗ Thị Tình, Sinh ngày 23/08/1976</t>
  </si>
  <si>
    <t>Đỗ Thị Tình</t>
  </si>
  <si>
    <t>23/08/1976</t>
  </si>
  <si>
    <t>Hợp tác xã nông nghiệp ở VN: Thực trạng vấn đề và giải pháp</t>
  </si>
  <si>
    <t>695/QĐ-SĐH
14/05/2008</t>
  </si>
  <si>
    <t>Ho Kim Huong</t>
  </si>
  <si>
    <t>Hồ Kim Hương</t>
  </si>
  <si>
    <t>Cải cách doanh nghiệp Nhà nước theo hướng hội nhập kinh tế quốc tế VN</t>
  </si>
  <si>
    <t>PGS.TS Mai Thị Thanh Xuân</t>
  </si>
  <si>
    <t>680/QĐ-SĐH
14/05/2008</t>
  </si>
  <si>
    <t>Le Quang Diep</t>
  </si>
  <si>
    <t>Lê Quang Điệp</t>
  </si>
  <si>
    <t>Chuyển dịch cơ cấu ngành kinh tế ở tỉnh Thanh Hóa</t>
  </si>
  <si>
    <t>679/QĐ-SĐH
14/05/2008</t>
  </si>
  <si>
    <t>Dinh Thi Thuy Hoa</t>
  </si>
  <si>
    <t>Đinh Thị Thúy Hòa, Sinh ngày 12/02/1982</t>
  </si>
  <si>
    <t>Đinh Thị Thúy Hòa</t>
  </si>
  <si>
    <t>12/02/1982</t>
  </si>
  <si>
    <t>Giải quyết việc làm trong quá trình công nghiệp hóa, hiện đại hóa ở Hà Tĩnh</t>
  </si>
  <si>
    <t>671/QĐ-SĐH
14/05/2008</t>
  </si>
  <si>
    <t>Luu The Vinh</t>
  </si>
  <si>
    <t>Lưu Thế Vinh</t>
  </si>
  <si>
    <t>Công nghiệp hóa, hiện đại hóa nông nghiệp nông thôn ở Phú Thọ</t>
  </si>
  <si>
    <t>TS. Nguyễn Minh Phong</t>
  </si>
  <si>
    <t>Viện KT-XH Hà Nội</t>
  </si>
  <si>
    <t>707/QĐ-SĐH
14/05/2008</t>
  </si>
  <si>
    <t>Doan Thi Trang</t>
  </si>
  <si>
    <t>Đoàn Thị Trang, Sinh ngày 11/01/1979</t>
  </si>
  <si>
    <t>Đoàn Thị Trang</t>
  </si>
  <si>
    <t>11/01/1979</t>
  </si>
  <si>
    <t>Xuất khẩu lao động nữ sang thị trường Đông Bắc Á</t>
  </si>
  <si>
    <t>704/QĐ-SĐH
14/05/2008</t>
  </si>
  <si>
    <t>Nguyen Hoai Thu</t>
  </si>
  <si>
    <t>Nguyễn Hoài Thu</t>
  </si>
  <si>
    <t>Tiêu thụ nông sản trong hội nhập kinh tế quốc tế của VN</t>
  </si>
  <si>
    <t>701/QĐ-SĐH
14/05/2008</t>
  </si>
  <si>
    <t>Nguyen Thi Hoang Nhung</t>
  </si>
  <si>
    <t>Nguyễn Thị Hoàng Nhung, Sinh ngày 08/12/1982</t>
  </si>
  <si>
    <t>Nguyễn Thị Hoàng Nhung</t>
  </si>
  <si>
    <t>08/12/1982</t>
  </si>
  <si>
    <t>Khu vực kinh tế tư nhân với vấn đề giải quyết việc làm ở VN</t>
  </si>
  <si>
    <t>693/QĐ-SĐH
14/05/2008</t>
  </si>
  <si>
    <t>Dinh Thi Thoan</t>
  </si>
  <si>
    <t>Đinh Thị Thoan</t>
  </si>
  <si>
    <t xml:space="preserve">Quản lý Nhà nước đối với khu vực kinh tế có vốn đầu tư nước ngoài tại VN </t>
  </si>
  <si>
    <t>700/QĐ-SĐH
14/05/2008</t>
  </si>
  <si>
    <t>Hoang Lien Son</t>
  </si>
  <si>
    <t>Hoàng Liên Sơn</t>
  </si>
  <si>
    <t>Tín dụng cho người nghèo ở HN</t>
  </si>
  <si>
    <t>GS.TS Đỗ Thế Tùng</t>
  </si>
  <si>
    <t>HVCT-HC Quốc Gia HCM</t>
  </si>
  <si>
    <t>694/QĐ-SĐH
14/05/2008</t>
  </si>
  <si>
    <t>Pham Thanh Tam</t>
  </si>
  <si>
    <t>Phạm Thanh Tâm</t>
  </si>
  <si>
    <t>Chuyển dịch cơ cấu nngành kinh tế ở Hà Tây trong quá trình hội nhập</t>
  </si>
  <si>
    <t>PGS.TS Nguyễn Khắc Thanh</t>
  </si>
  <si>
    <t>Nguyen Thi Tho</t>
  </si>
  <si>
    <t>Nguyễn Thị Thơ</t>
  </si>
  <si>
    <t>Phát triển kết cấu hạ tầng giao thông đáp ứng yêu cầu công nghiệp hóa, hiện đại hóa ở VN</t>
  </si>
  <si>
    <t>697/QĐ-SĐH
14/05/2008</t>
  </si>
  <si>
    <t>Pham Thi Phuong Mai</t>
  </si>
  <si>
    <t>Phạm Thị Phương Mai</t>
  </si>
  <si>
    <t>Thuế thu nhập cá nhân: Kinh nghiệm quốc tế và việc thực thi ở VN</t>
  </si>
  <si>
    <t>690/QĐ-SĐH
14/05/2008</t>
  </si>
  <si>
    <t>Vu Van Nam</t>
  </si>
  <si>
    <t>Vũ Văn Nâm</t>
  </si>
  <si>
    <t>Phát triển nông nghiệp bền vững ở VN</t>
  </si>
  <si>
    <t>692/QĐ-SĐH
14/05/2008</t>
  </si>
  <si>
    <t>Cao Thi Le</t>
  </si>
  <si>
    <t>Cao Thị Lệ</t>
  </si>
  <si>
    <t>Khu vực KT có vốn đầu tư trực tiếp nước ngoài và vấn đề phát triển bền vững ở VN</t>
  </si>
  <si>
    <t>TS.Vũ Đức Thanh</t>
  </si>
  <si>
    <t>689/QĐ-SĐH
14/05/2008</t>
  </si>
  <si>
    <t>Le Thi Thu Ha</t>
  </si>
  <si>
    <t>Lê Thị Thu Hà, Sinh ngày 29/08/1977</t>
  </si>
  <si>
    <t>29/08/1977</t>
  </si>
  <si>
    <t>Chuyển dịch cơ cấu ngành kinh tế ở Bắc Ninh</t>
  </si>
  <si>
    <t>682/QĐ-SĐH
14/05/2008</t>
  </si>
  <si>
    <t>Tran Song Ha</t>
  </si>
  <si>
    <t>Trần Song Hà</t>
  </si>
  <si>
    <t>Vai trò của Nhà nước đối với thị trường chứng khoán ở một số quốc gia và bài học kinh nghiệm cho VN</t>
  </si>
  <si>
    <t>683/QĐ-SĐH
14/05/2008</t>
  </si>
  <si>
    <t>Nghiem Quy Hao</t>
  </si>
  <si>
    <t>Nghiêm Quý Hào</t>
  </si>
  <si>
    <t>Tín dụng NN ở Việt Nam</t>
  </si>
  <si>
    <t>684/QĐ-SĐH
14/05/2008</t>
  </si>
  <si>
    <t>Nguyen Dinh Khang</t>
  </si>
  <si>
    <t>Nguyễn Đình Kháng</t>
  </si>
  <si>
    <t>Việc làm trong quá trình công nghiệp hóa ở Bắc Ninh</t>
  </si>
  <si>
    <t>PGS.TS Nguyễn Đình Kháng</t>
  </si>
  <si>
    <t>Viện KTCT, Học Viện CT-HC Quốc Gia</t>
  </si>
  <si>
    <t>685/QĐ-SĐH
14/05/2008</t>
  </si>
  <si>
    <t>Hoang Lien Hai</t>
  </si>
  <si>
    <t>Hoàng Liên Hải</t>
  </si>
  <si>
    <t>Côổ phần hóa doanh nghiệp NN thuộc Bộ Công Thương</t>
  </si>
  <si>
    <t>TTBDGVLL CT</t>
  </si>
  <si>
    <t>686/QĐ-SĐH
14/05/2008</t>
  </si>
  <si>
    <t>Nguyen Thi Thanh Hai</t>
  </si>
  <si>
    <t>Nguyễn Thị Thanh Hải</t>
  </si>
  <si>
    <t>Khả năng tiếp cận, sử dụng các dịch vụ tài chính của các doanh nghiệp ngoài quốc doanh</t>
  </si>
  <si>
    <t>709/QĐ-SĐH
14/05/2008</t>
  </si>
  <si>
    <t>Tran Hong Thanh</t>
  </si>
  <si>
    <t>Trần Hồng Thanh</t>
  </si>
  <si>
    <t>Đổi mới công nghệ tại các doanh nghiệp VN</t>
  </si>
  <si>
    <t>PGS.TS Trần Văn Tùng</t>
  </si>
  <si>
    <t>Viện KTCT TG</t>
  </si>
  <si>
    <t>699/QĐ-SĐH
14/05/2008</t>
  </si>
  <si>
    <t>Do Duc Anh</t>
  </si>
  <si>
    <t>Đỗ Đức Anh</t>
  </si>
  <si>
    <t>Quan hệ thương mại VN- Hoa Kỳ phê chuẩn quy chế thương mại bình thường vĩnh viễn</t>
  </si>
  <si>
    <t>672/QĐ-SĐH
14/05/2008</t>
  </si>
  <si>
    <t>Do Thi Ngoc Anh</t>
  </si>
  <si>
    <t>Đỗ Thị Ngọc Anh</t>
  </si>
  <si>
    <t>Đào tạo nguồn nhân lực công nghệ thông tin ở VN</t>
  </si>
  <si>
    <t>674/QĐ-SĐH
14/05/2008</t>
  </si>
  <si>
    <t>Nguyen Hong Diep</t>
  </si>
  <si>
    <t>Nguyễn Hồng Điệp</t>
  </si>
  <si>
    <t>Phát triển ngành công nghiệp dầu khí ở VN</t>
  </si>
  <si>
    <t>Tran Thi Kim Chi</t>
  </si>
  <si>
    <t>Trần Thị Kim Chi</t>
  </si>
  <si>
    <t>Lạm phát ở VN giai đoạn 2003 đến nay và những gợi ý cho chính sách</t>
  </si>
  <si>
    <t>Viện KT VN</t>
  </si>
  <si>
    <t>675/QĐ-SĐH
14/05/2008</t>
  </si>
  <si>
    <t>Nguyen Huu Dung</t>
  </si>
  <si>
    <t>Nguyễn Hữu Dũng</t>
  </si>
  <si>
    <t>Thu hút và sử dụng vốn ODA ở VN</t>
  </si>
  <si>
    <t>Viện NC Đông Bắc Á</t>
  </si>
  <si>
    <t>677/QĐ-SĐH
14/05/2008</t>
  </si>
  <si>
    <t>Nguyen Ngoc Dung</t>
  </si>
  <si>
    <t>Nguyễn Ngọc Dung</t>
  </si>
  <si>
    <t>Phát triển đặc khu kinh tế ở Trung Quốc và bài học kinh nghiệm cho VN</t>
  </si>
  <si>
    <t>PGS.TS Nguyễn Ngọc Hồi</t>
  </si>
  <si>
    <t>Tạp chí Quốc phòng toàn dân</t>
  </si>
  <si>
    <t>678/QĐ-SĐH
14/05/2008</t>
  </si>
  <si>
    <t>Vu Van Hung</t>
  </si>
  <si>
    <t>Vũ Văn Hùng</t>
  </si>
  <si>
    <t>Phát triển các siêu thị bán lẻ VN trong hội nhập kinh tế quốc tế</t>
  </si>
  <si>
    <t>687/QĐ-SĐH
14/05/2008</t>
  </si>
  <si>
    <t>Nguyen Anh Khoa</t>
  </si>
  <si>
    <t>Nguyễn Anh Khoa</t>
  </si>
  <si>
    <t>Phát triển dịch vụ cho thuê nhà ở tại khu công nghiệp tập trung ở VN</t>
  </si>
  <si>
    <t>688/QĐ-SĐH
14/05/2008</t>
  </si>
  <si>
    <t>Nguyen Thi Minh Cuc</t>
  </si>
  <si>
    <t>Nguyễn Thị Minh Cúc, Sinh ngày 02/12/1983</t>
  </si>
  <si>
    <t>Nguyễn Thị Minh Cúc</t>
  </si>
  <si>
    <t>02/12/1983</t>
  </si>
  <si>
    <t>Thuế thu nhập cá nhân- kinh nghiệm của một số nước và gợi ý cho VN</t>
  </si>
  <si>
    <t>638/QĐ-SĐH
14/05/2008</t>
  </si>
  <si>
    <t>Nguyen Khanh Hang</t>
  </si>
  <si>
    <t>Nguyễn Khánh Hằng, Sinh ngày 30/05/1982</t>
  </si>
  <si>
    <t>Nguyễn Khánh Hằng</t>
  </si>
  <si>
    <t>30/05/1982</t>
  </si>
  <si>
    <t>Viện trợ chính thức (ODA) đối với giao thông vận tải VN</t>
  </si>
  <si>
    <t>637/QĐ-SĐH
14/05/2008</t>
  </si>
  <si>
    <t>Nguyen Mai Anh</t>
  </si>
  <si>
    <t>Nguyễn Mai Anh, Sinh ngày 22/12/1982</t>
  </si>
  <si>
    <t>Nguyễn Mai Anh</t>
  </si>
  <si>
    <t>Phát triển dịch vụ tài chính ở VN</t>
  </si>
  <si>
    <t>635/QĐ-SĐH
14/05/2008</t>
  </si>
  <si>
    <t>Tran Thu Ha</t>
  </si>
  <si>
    <t>Trần Thu Hà, Sinh ngày 20/07/1983</t>
  </si>
  <si>
    <t>Hoạt động biên mậu các tỉnh biên giới vùng đông bắc VN</t>
  </si>
  <si>
    <t>669/QĐ-SĐH
14/05/2008</t>
  </si>
  <si>
    <t>Tran Thi Mai Van</t>
  </si>
  <si>
    <t>Trần Thị Mai Vân, Sinh ngày 25/03/1983</t>
  </si>
  <si>
    <t>Trần Thị Mai Vân</t>
  </si>
  <si>
    <t>Hiệp định về các khía cạnh liên quan đến thương mại của quyền sở hữu trí tuệ ( TRIPs) và một số vấn đề đặt ra đối với VN trong bối cảnh hội nhập kinh tế quốc tế</t>
  </si>
  <si>
    <t>668/QĐ-SĐH
14/05/2008</t>
  </si>
  <si>
    <t>Pham Ngoc Mai</t>
  </si>
  <si>
    <t>Phạm Ngọc Mai, Sinh ngày 23/09/1980</t>
  </si>
  <si>
    <t>Phạm Ngọc Mai</t>
  </si>
  <si>
    <t>23/09/1980</t>
  </si>
  <si>
    <t>Năng lực cạnh tranh của hệ thống ngân hàng thương mại VN trong bối cảnh hội nhập kinh tế quốc tế; Trường hợp ngân hàng TM cổ phần Á Châu</t>
  </si>
  <si>
    <t>PGS.TS Nguyễn Hồng Sơn</t>
  </si>
  <si>
    <t>658/QĐ-SĐH
14/05/2008</t>
  </si>
  <si>
    <t>Bui Hai Nam</t>
  </si>
  <si>
    <t>Bùi Hải Nam, Sinh ngày 06/08/1979</t>
  </si>
  <si>
    <t>Bùi Hải Nam</t>
  </si>
  <si>
    <t>06/08/1979</t>
  </si>
  <si>
    <t>Hoàn thiện chính sách thuế nhập khẩu của VN trong bối cảnh hội nhập kinh tế quốc tế</t>
  </si>
  <si>
    <t>647/QĐ-SĐH
14/05/2008</t>
  </si>
  <si>
    <t>Pham Khanh Van</t>
  </si>
  <si>
    <t>Phạm Khánh Vân, Sinh ngày 18/11/1977</t>
  </si>
  <si>
    <t>Phạm Khánh Vân</t>
  </si>
  <si>
    <t>18/11/1977</t>
  </si>
  <si>
    <t>Nguồn vốn hỗ trợ phát triển chính thức (ODA) trong các dự án cấp thoát nước tại VN</t>
  </si>
  <si>
    <t>645/QĐ-SĐH
14/05/2008</t>
  </si>
  <si>
    <t>Do Vu Hien Anh</t>
  </si>
  <si>
    <t>Đỗ Vũ Hiền Anh, Sinh ngày 02/5/1974</t>
  </si>
  <si>
    <t>Đỗ Vũ Hiền Anh</t>
  </si>
  <si>
    <t>02/5/1974</t>
  </si>
  <si>
    <t>Nam Hà</t>
  </si>
  <si>
    <t>Ngân sách Nhà nước Mỹ với việc thực hiện chính sách khoa học công nghệ- gợi ý cho VN</t>
  </si>
  <si>
    <t>643/QĐ-SĐH
14/05/2008</t>
  </si>
  <si>
    <t>Truong Tuan Anh</t>
  </si>
  <si>
    <t>Trương Tuấn Anh, Sinh ngày 19/11/1983</t>
  </si>
  <si>
    <t>Trương Tuấn Anh</t>
  </si>
  <si>
    <t>659/QĐ-SĐH
14/05/2008</t>
  </si>
  <si>
    <t>Le Thi Lan Huong</t>
  </si>
  <si>
    <t>Lê Thị Lan Hương, Sinh ngày 04/11/1972</t>
  </si>
  <si>
    <t>Lê Thị Lan Hương</t>
  </si>
  <si>
    <t>04/11/1972</t>
  </si>
  <si>
    <t>Xây dựng và phát triển thương hiệu hàng VN xuất khẩu trong bối cảnh hội nhập kinh tế quốc tế</t>
  </si>
  <si>
    <t>649/QĐ-SĐH
14/05/2008</t>
  </si>
  <si>
    <t>Tong Thuy Linh</t>
  </si>
  <si>
    <t>Tống Thùy Linh</t>
  </si>
  <si>
    <t>Quan hệ thương mại VN-Nhật Bản</t>
  </si>
  <si>
    <t>TS. Trần Quang Mnh</t>
  </si>
  <si>
    <t>644/QĐ-SĐH
14/05/2008</t>
  </si>
  <si>
    <t>Nguyen Hong Thu</t>
  </si>
  <si>
    <t>Nguyễn Hồng Thu</t>
  </si>
  <si>
    <t>Tác động của khu vực mậu dịch tự do ASEAN- Trung Quốc tới thương mại VN-TQ</t>
  </si>
  <si>
    <t>TS. Nguyễn Thị Hồng Nhung</t>
  </si>
  <si>
    <t>TTNC Hợp tác tiểu vùng sông Mê Kong mở rộng, Viện KTCTTG</t>
  </si>
  <si>
    <t>646/QĐ-SĐH
14/05/2008</t>
  </si>
  <si>
    <t>Le Quang Thang</t>
  </si>
  <si>
    <t>Lê Quang Thắng</t>
  </si>
  <si>
    <t>Quan hệ hợp tác thương mại giữa VN và một số nước thuộc hội đồng hợp tác Vùng Vịnh</t>
  </si>
  <si>
    <t>Viện NC Châu Phi- Trung Đông</t>
  </si>
  <si>
    <t>650/QĐ-SĐH
14/05/2008</t>
  </si>
  <si>
    <t>Vu Thi Oanh</t>
  </si>
  <si>
    <t>Vũ Thị Oanh</t>
  </si>
  <si>
    <t>Nâng cao năng lực cạnh tranh của Tổng công ty viễn thông quân đội trong bối cảnh hội nhập kinh tế quốc tế</t>
  </si>
  <si>
    <t>651/QĐ-SĐH
14/05/2008</t>
  </si>
  <si>
    <t>Ta Thu Huong</t>
  </si>
  <si>
    <t>Tạ Thu Hương, Sinh ngày 22/04/1979</t>
  </si>
  <si>
    <t>Tạ Thu Hương</t>
  </si>
  <si>
    <t>Xuất khẩu hàng dệt may của VN sau khi gia nhập WTO</t>
  </si>
  <si>
    <t>GS.TS Nguyễn Thiết Sơn</t>
  </si>
  <si>
    <t>Viện NC Châu Mỹ</t>
  </si>
  <si>
    <t>654/QĐ-SĐH
14/05/2008</t>
  </si>
  <si>
    <t>Dao Thanh Thuy Giang</t>
  </si>
  <si>
    <t>Đào Thanh Thủy Giang</t>
  </si>
  <si>
    <t>Nâng cao năng lực cạnh tranh của Ngân hàng kỹ thương VN trong điều kiện hội nhập kinh tế quốc tế</t>
  </si>
  <si>
    <t>PGS.TS Ngô Thắng Lợi</t>
  </si>
  <si>
    <t>ĐHTKQD</t>
  </si>
  <si>
    <t>655/QĐ-SĐH
14/05/2008</t>
  </si>
  <si>
    <t>Nguyen Thi Ngoc Bich</t>
  </si>
  <si>
    <t>Nguyễn Thị Ngọc Bích</t>
  </si>
  <si>
    <t>Nâng cao năng lực cạnh tranh của các công ty bảo hiểm phi nhân thọ trong điều kiện khi VN gia nhập WTO ( trường hợp công ty cổ phần bảo hiểm Petrolimex-Pjico)</t>
  </si>
  <si>
    <t>656/QĐ-SĐH
14/05/2008</t>
  </si>
  <si>
    <t>Nguyen Thi Hue</t>
  </si>
  <si>
    <t>Xuất khẩu hàng thủ công mỹ nghệ của VN sang thị trường Nhật Bản</t>
  </si>
  <si>
    <t>657/QĐ-SĐH
14/05/2008</t>
  </si>
  <si>
    <t>Pham Dang Hung</t>
  </si>
  <si>
    <t>Phạm Đăng Hưng, Sinh ngày 16/11/1976</t>
  </si>
  <si>
    <t>Phạm Đăng Hưng</t>
  </si>
  <si>
    <t>16/11/1976</t>
  </si>
  <si>
    <t>Đầu tư của các công ty xuyên quốc gia NB tại VN</t>
  </si>
  <si>
    <t>670/QĐ-SĐH
14/05/2008</t>
  </si>
  <si>
    <t>Tran Dang Quynh</t>
  </si>
  <si>
    <t>Trần Đăng Quỳnh, Sinh ngày 04/09/1979</t>
  </si>
  <si>
    <t>Trần Đăng Quỳnh</t>
  </si>
  <si>
    <t>04/09/1979</t>
  </si>
  <si>
    <t>Thanh Hoá</t>
  </si>
  <si>
    <t>Sự điều chỉnh chính sách KT của Mỹ đối với khu vực Châu Á- Thái Bình Dương những năm đầu thế kỷ 21 và tác động của nó đến VN</t>
  </si>
  <si>
    <t>PGS.TS Nguyễn Xuân Thắng</t>
  </si>
  <si>
    <t>Viện KTCT thế giới</t>
  </si>
  <si>
    <t>660/QĐ-SĐH
14/05/2008</t>
  </si>
  <si>
    <t>Bui Huy Long</t>
  </si>
  <si>
    <t>Bùi Huy Long, Sinh ngày 11/07/1983</t>
  </si>
  <si>
    <t>Bùi Huy Long</t>
  </si>
  <si>
    <t>11/07/1983</t>
  </si>
  <si>
    <t>Hoạt động của công ty tài chính thuộc tập đoàn kinh tế trong bối cảnh hội nhập kinh tế quốc tế, trường hợp công ty tài chính dầu khí thuộc tập đoàn dầu khí quốc gia VN</t>
  </si>
  <si>
    <t>TS. Chu Đức Dũng</t>
  </si>
  <si>
    <t>661/QĐ-SĐH
14/05/2008</t>
  </si>
  <si>
    <t>Nguyen Ba Bui Chau</t>
  </si>
  <si>
    <t>Nguyễn Bá Bùi Châu</t>
  </si>
  <si>
    <t>Vai trò của Việt kiều với hoạt động kinh tế đối ngoại của VN</t>
  </si>
  <si>
    <t>TS. Nguyễn Tiến Dũng</t>
  </si>
  <si>
    <t>662/QĐ-SĐH
14/05/2008</t>
  </si>
  <si>
    <t>Can Thi Thu Huong</t>
  </si>
  <si>
    <t>Cấn Thị Thu Hương, Sinh ngày 13/12/1983</t>
  </si>
  <si>
    <t>Cấn Thị Thu Hương</t>
  </si>
  <si>
    <t>13/12/1983</t>
  </si>
  <si>
    <t>Tham gia hợp tác Apec của cộng đồng doanh nghiệp- Thực trạng và giải pháp cho VN</t>
  </si>
  <si>
    <t>TC KHXH- Viện KHXHVN</t>
  </si>
  <si>
    <t>665/QĐ-SĐH
14/05/2008</t>
  </si>
  <si>
    <t>Nguyen Van Thai</t>
  </si>
  <si>
    <t>Nguyễn Văn Thái</t>
  </si>
  <si>
    <t>Khu vực mậu dịch tự do ASEAN_ Trung Quốc và những tác động đến quan hệ thương mại Việt- Trung</t>
  </si>
  <si>
    <t>TS. Phạm Thái Quốc</t>
  </si>
  <si>
    <t>666/QĐ-SĐH
14/05/2008</t>
  </si>
  <si>
    <t>Ngoc Hoai Nam</t>
  </si>
  <si>
    <t>Ngọc Hoài Nam</t>
  </si>
  <si>
    <t>Logistics trong ngoại thương tại VN</t>
  </si>
  <si>
    <t>636/QĐ-SĐH
14/05/2008</t>
  </si>
  <si>
    <t>Nguyen Ngoc Phan</t>
  </si>
  <si>
    <t>Nguyễn Ngọc Phan</t>
  </si>
  <si>
    <t>Quản lý thuế đối với các doanh nghiệp có vốn đầu tư trực tiếp nước ngoài trên địa bàn tỉnh HT</t>
  </si>
  <si>
    <t>Viện NC Đông Nam Á</t>
  </si>
  <si>
    <t>653/QĐ-SĐH
14/05/2008</t>
  </si>
  <si>
    <t>Nguyen The Ninh</t>
  </si>
  <si>
    <t>Nguyễn Thế Ninh</t>
  </si>
  <si>
    <t>Nâng cao năng lực cạnh tranh của công ty chứng khoán ngân hàng nông nghiệp và phát triển nông thôn VN trong bối cảnh hội nhập kinh tế quốc tế</t>
  </si>
  <si>
    <t>TTNCKH và ĐT Chứng khoán- UB CKNN</t>
  </si>
  <si>
    <t>639/QĐ-SĐH
14/05/2008</t>
  </si>
  <si>
    <t>Le Nam Long</t>
  </si>
  <si>
    <t>Lê Nam Long</t>
  </si>
  <si>
    <t>Phát triển tín dụng hỗ trợ XNK của ngân hàng ngoại thương VN (VCB)</t>
  </si>
  <si>
    <t>642/QĐ-SĐH
14/05/2008</t>
  </si>
  <si>
    <t>Ho Si Luu</t>
  </si>
  <si>
    <t>Hồ Sĩ Lưu</t>
  </si>
  <si>
    <t>Hiệu quả sử dụng vốn ở CT cổ phần LiLama HN</t>
  </si>
  <si>
    <t>TS. Nguyễn Thị Minh Tâm</t>
  </si>
  <si>
    <t>583/QĐ-SĐH
14/05/2008</t>
  </si>
  <si>
    <t>Ngo Thu Yen</t>
  </si>
  <si>
    <t>Ngô Thu Yến, Sinh ngày 20/12/1983</t>
  </si>
  <si>
    <t>Ngô Thu Yến</t>
  </si>
  <si>
    <t>Nâng cao hiệu quả sử dụng vốn lưu động tại công ty cổ phần xây lắp bưu điện HN</t>
  </si>
  <si>
    <t>589/QĐ-SĐH
14/05/2008</t>
  </si>
  <si>
    <t>Tran Van Hiep</t>
  </si>
  <si>
    <t>Trần Văn Hiệp</t>
  </si>
  <si>
    <t>Phát triển dịch vụ của hãng hàng không quốc gia VN</t>
  </si>
  <si>
    <t>590/QĐ-SĐH
14/05/2008</t>
  </si>
  <si>
    <t>Bach Thi Duyen</t>
  </si>
  <si>
    <t>Bạch Thị Duyên</t>
  </si>
  <si>
    <t>Quản trị kênh phân phối dầu nhờn qua hệ thống Petrolimex</t>
  </si>
  <si>
    <t>588/QĐ-SĐH
14/05/2008</t>
  </si>
  <si>
    <t>Nguyen Thi Nghia</t>
  </si>
  <si>
    <t>Nguyễn Thị Nghĩa</t>
  </si>
  <si>
    <t>Phát triển làng nghề Hà Tây trong hội nhập kinh tế quốc tế</t>
  </si>
  <si>
    <t>ĐHDL Đông Đô</t>
  </si>
  <si>
    <t>585/QĐ-SĐH
14/05/2008</t>
  </si>
  <si>
    <t>Pham Van Minh</t>
  </si>
  <si>
    <t>Phạm Văn Minh, Sinh ngày 21/04/1978</t>
  </si>
  <si>
    <t>Phạm Văn Minh</t>
  </si>
  <si>
    <t>Nâng cao hiệu quả kinh doanh của công ty cổ phần than Núi Béo</t>
  </si>
  <si>
    <t>TS. Nguyễn Đại Thắng</t>
  </si>
  <si>
    <t>582/QĐ-SĐH
14/05/2008</t>
  </si>
  <si>
    <t>Hoang The Dong</t>
  </si>
  <si>
    <t>Hoàng Thế Đông, Sinh ngày 28/10/1973</t>
  </si>
  <si>
    <t>Hoàng Thế Đông</t>
  </si>
  <si>
    <t>28/10/1973</t>
  </si>
  <si>
    <t>Nâng cao hiệu quả sử dụng tại công ty giấy Tissue sông Đuống - Tổng công ty giấy VN</t>
  </si>
  <si>
    <t>TS. Nguyễn Thị Phi Nga</t>
  </si>
  <si>
    <t>581/QĐ-SĐH
14/05/2008</t>
  </si>
  <si>
    <t>Nguyen Duy Duc</t>
  </si>
  <si>
    <t>Nguyễn Duy Đức</t>
  </si>
  <si>
    <t>Hoàn thiện công tác đầu tư phát triển tại tổng công ty viễn thông quan đội</t>
  </si>
  <si>
    <t>580/QĐ-SĐH
14/05/2008</t>
  </si>
  <si>
    <t>Nguyen Toan Thang</t>
  </si>
  <si>
    <t>Nguyễn Toàn Thắng, Sinh ngày 27/11/1979</t>
  </si>
  <si>
    <t>Nguyễn Toàn Thắng</t>
  </si>
  <si>
    <t>27/11/1979</t>
  </si>
  <si>
    <t>Phát triển hoạt động tư vấn đầu tư chứng khoán tại Công ty cổ phần chứng khoán SG</t>
  </si>
  <si>
    <t>Trung tâm đào tạo chứng khoán</t>
  </si>
  <si>
    <t>597/QĐ-SĐH
14/05/2008</t>
  </si>
  <si>
    <t>Duong Tuan Anh</t>
  </si>
  <si>
    <t>Dương Tuấn Anh, Sinh ngày 27/06/1978</t>
  </si>
  <si>
    <t>Dương Tuấn Anh</t>
  </si>
  <si>
    <t>27/06/1978</t>
  </si>
  <si>
    <t>Hoàn thiện cơ chế quản lý tài chính của Tổng công ty Giấy VN</t>
  </si>
  <si>
    <t>TTBDGVLLCT-ĐHQGHN</t>
  </si>
  <si>
    <t>599/QĐ-SĐH
14/05/2008</t>
  </si>
  <si>
    <t>Kim Thi Khuyen</t>
  </si>
  <si>
    <t>Kim Thị Khuyên, Sinh ngày 22/10/1983</t>
  </si>
  <si>
    <t>Kim Thị Khuyên</t>
  </si>
  <si>
    <t>22/10/1983</t>
  </si>
  <si>
    <t>Hoạt động định giá thương hiệu ở Tổng công ty thương mại HN (Hapro)</t>
  </si>
  <si>
    <t>PGS.TS Trần Thị Thái Hà</t>
  </si>
  <si>
    <t>605/QĐ-SĐH
14/05/2008</t>
  </si>
  <si>
    <t>Tran Duong</t>
  </si>
  <si>
    <t>Trần Dương</t>
  </si>
  <si>
    <t>Nâng cao năng lực cạnh tranh phần mềm kế toán ACSOFT của Viện tin học doanh nghiệp- Phòng thương mại và công nghiệp VN</t>
  </si>
  <si>
    <t>HV CT QGHCM</t>
  </si>
  <si>
    <t>614/QĐ-SĐH
14/05/2008</t>
  </si>
  <si>
    <t>Dinh Quang Thang</t>
  </si>
  <si>
    <t>Đinh Quang Thắng, Sinh ngày 14/7/1974</t>
  </si>
  <si>
    <t>Đinh Quang Thắng</t>
  </si>
  <si>
    <t>14/7/1974</t>
  </si>
  <si>
    <t>Nâng cao năng lực cạnh tranh của công ty xi măng Bút Sơn</t>
  </si>
  <si>
    <t>TS. Phạm Thúy Hồng</t>
  </si>
  <si>
    <t>613/QĐ-SĐH
14/05/2008</t>
  </si>
  <si>
    <t>Hoa Huu Cuong</t>
  </si>
  <si>
    <t>Hoa Hữu Cường, Sinh ngày 25/10/1981</t>
  </si>
  <si>
    <t>Hoa Hữu Cường</t>
  </si>
  <si>
    <t>25/10/1981</t>
  </si>
  <si>
    <t>Nâng cao hiệu quả cơ chế quản lý tài chính các doanh nghiệp ngoài quốc doanh VN hiện nay</t>
  </si>
  <si>
    <t>586/QĐ-SĐH
14/05/2008</t>
  </si>
  <si>
    <t>Bui Thi Xuan Huong</t>
  </si>
  <si>
    <t>Bùi Thị Xuân Hương</t>
  </si>
  <si>
    <t>Hoàn thiện chiến lược phát triển thương hiệu Trường cao đẳng kinh tế-kỹ thuật Thương Mại</t>
  </si>
  <si>
    <t>610/QĐ-SĐH
14/05/2008</t>
  </si>
  <si>
    <t>Vo Thi Thu Hong</t>
  </si>
  <si>
    <t>Võ Thị Thu Hồng</t>
  </si>
  <si>
    <t>Nâng cao khả năng cạnh tranh trên thị trường của NH BIDV, chi nhánh Nghệ An</t>
  </si>
  <si>
    <t>TS. Nguyễn Văn Nghiến</t>
  </si>
  <si>
    <t>624/QĐ-SĐH
14/05/2008</t>
  </si>
  <si>
    <t>Tran Thi Ngoc Tu</t>
  </si>
  <si>
    <t>Trần Thị Ngọc Tú</t>
  </si>
  <si>
    <t>Hoàn thiện hoạt động kiểm toán nội bộ NHNN VN</t>
  </si>
  <si>
    <t>595/QĐ-SĐH
14/05/2008</t>
  </si>
  <si>
    <t>Le Thi Hong Ngoc</t>
  </si>
  <si>
    <t>Lê Thị Hồng Ngọc</t>
  </si>
  <si>
    <t>Nâng cao chất lượng hoạt động tín dụng NH Agribank tỉnh Nghệ An đối với hộ sản xuất</t>
  </si>
  <si>
    <t>593/QĐ-SĐH
14/05/2008</t>
  </si>
  <si>
    <t>Nguyen Thi Vung</t>
  </si>
  <si>
    <t>Nguyễn Thị Vững, Sinh ngày 07/02/1979</t>
  </si>
  <si>
    <t>Nguyễn Thị Vững</t>
  </si>
  <si>
    <t>Hiệu quả sử dụng vốn đầu tư phát triển ở Tổng công ty HKVN</t>
  </si>
  <si>
    <t>PGS.TS Phạm Quốc Trung</t>
  </si>
  <si>
    <t>Nghiem Thi Thuy Hang</t>
  </si>
  <si>
    <t>Nghiêm Thị Thúy Hằng</t>
  </si>
  <si>
    <t>Phát triển dịch vụ NH của TQ sau khi gia nhập WTO và bài học kinh nghiệm cho VN</t>
  </si>
  <si>
    <t>PGS.TS Bùi Thiên Sơn</t>
  </si>
  <si>
    <t>584/QĐ-SĐH
14/05/2008</t>
  </si>
  <si>
    <t>Truong Trong Hieu</t>
  </si>
  <si>
    <t>Trương Trọng Hiếu, Sinh ngày 25/04/1975</t>
  </si>
  <si>
    <t>Trương Trọng Hiếu</t>
  </si>
  <si>
    <t>25/04/1975</t>
  </si>
  <si>
    <t>Lao Cai</t>
  </si>
  <si>
    <t>Cải tiến công tác quản trị nguồn nhân lực ở Trung tâm dịch vụ viễn thông KVI- Vinaphone 1</t>
  </si>
  <si>
    <t>TS. Nguyễn Hải Hữu</t>
  </si>
  <si>
    <t>Bộ LĐTBXH</t>
  </si>
  <si>
    <t>602/QĐ-SĐH
14/05/2008</t>
  </si>
  <si>
    <t>Le Anh Viet</t>
  </si>
  <si>
    <t>Lê Anh Việt, Sinh ngày 07/05/1980</t>
  </si>
  <si>
    <t>Lê Anh Việt</t>
  </si>
  <si>
    <t>07/05/1980</t>
  </si>
  <si>
    <t>Hoàn thiện công tác đánh giá nhân viên tại ngân hàng TMCP kỹ thương Việt Nam-Techcombank</t>
  </si>
  <si>
    <t>Viện CL, Bộ KHCN</t>
  </si>
  <si>
    <t>617/QĐ-SĐH
14/05/2008</t>
  </si>
  <si>
    <t>Ha Thi Thu Thuy</t>
  </si>
  <si>
    <t>Hà Thị Thu Thủy, Sinh ngày 28/12/1981</t>
  </si>
  <si>
    <t>Hà Thị Thu Thủy</t>
  </si>
  <si>
    <t>28/12/1981</t>
  </si>
  <si>
    <t>Cải tiến hoạt động tiêu thụ sản phẩm trang thiết bị may mặc tại công ty XNK Dệt may Vinatex ở thị trường nội địa</t>
  </si>
  <si>
    <t>616/QĐ-SĐH
14/05/2008</t>
  </si>
  <si>
    <t>Nguyen Hong Thanh</t>
  </si>
  <si>
    <t>Nguyễn Hồng Thanh, Sinh ngày 08/02/1982</t>
  </si>
  <si>
    <t>Nguyễn Hồng Thanh</t>
  </si>
  <si>
    <t>Nâng cao hiệu quả sử dụng nguồn nhân lực tại bưu điện tỉnh Quảng Bình</t>
  </si>
  <si>
    <t>PGS.TS Nguyễn Tiệp</t>
  </si>
  <si>
    <t>ĐHLĐ-XH</t>
  </si>
  <si>
    <t>627/QĐ-SĐH
14/05/2008</t>
  </si>
  <si>
    <t>Do Hoang Lan</t>
  </si>
  <si>
    <t>Đỗ Hoàng Lan, Sinh ngày 21/9/1975</t>
  </si>
  <si>
    <t>Đỗ Hoàng Lan</t>
  </si>
  <si>
    <t>21/9/1975</t>
  </si>
  <si>
    <t xml:space="preserve">Phát triển dịch vụ công nghệ thông tin của công ty Hewlett-Packard VN </t>
  </si>
  <si>
    <t>TS. Trần Văn Bão</t>
  </si>
  <si>
    <t>612/QĐ-SĐH
14/05/2008</t>
  </si>
  <si>
    <t>Ngo Quoc Huy</t>
  </si>
  <si>
    <t>Ngô Quốc Huy, Sinh ngày 24/08/1981</t>
  </si>
  <si>
    <t>Ngô Quốc Huy</t>
  </si>
  <si>
    <t>24/08/1981</t>
  </si>
  <si>
    <t>Phát triển nguồn nhân lực của công ty thực phẩm HN</t>
  </si>
  <si>
    <t>611/QĐ-SĐH
14/05/2008</t>
  </si>
  <si>
    <t>Nguyen Thi Minh Trang</t>
  </si>
  <si>
    <t>Nguyễn Thị Minh Trang</t>
  </si>
  <si>
    <t>Nâng cao hiệu quả sử dụng vốn của Công ty thông tin di dộng VMS</t>
  </si>
  <si>
    <t>607/QĐ-SĐH
14/05/2008</t>
  </si>
  <si>
    <t>Tran Hai Yen</t>
  </si>
  <si>
    <t>Trần Hải Yến</t>
  </si>
  <si>
    <t>Hoàn thiện công tác đãi ngộ tài chính tại CT TNHH Yamaha motor VN</t>
  </si>
  <si>
    <t>PGS.TS Lưu Ngọc Trịnh</t>
  </si>
  <si>
    <t>606/QĐ-SĐH
14/05/2008</t>
  </si>
  <si>
    <t>Canh Chi Dung</t>
  </si>
  <si>
    <t>Cảnh Chí Dũng</t>
  </si>
  <si>
    <t>Phát triển nguồn nhân lực ở các trường ĐH Công lập VN. Trường hợp nghiên cứu: Trường ĐHKT-ĐHQGHN</t>
  </si>
  <si>
    <t>604/QĐ-SĐH
14/05/2008</t>
  </si>
  <si>
    <t>Pham Viet Thang</t>
  </si>
  <si>
    <t>Phạm Việt Thắng</t>
  </si>
  <si>
    <t>Hoàn thiện công tác đào tạo nhân sự tại Tổng công ty Bia- Rượu-Nước giải khát HN</t>
  </si>
  <si>
    <t>603/QĐ-SĐH
14/05/2008</t>
  </si>
  <si>
    <t>Do Ngoc Sang</t>
  </si>
  <si>
    <t>Đỗ Ngọc Sáng</t>
  </si>
  <si>
    <t>Hoàn thiện hệ thống kênh phân phối sản phẩm của công ty cổ phần Gas Petrolimex</t>
  </si>
  <si>
    <t>TS.Nguyễn Mạnh Tuân</t>
  </si>
  <si>
    <t>Dao Anh Van</t>
  </si>
  <si>
    <t>Đào Anh Văn</t>
  </si>
  <si>
    <t>Nâng cao hiệu quả kinh doanh của Tổng công ty khoáng sản và thương mại HT</t>
  </si>
  <si>
    <t>601/QĐ-SĐH
14/05/2008</t>
  </si>
  <si>
    <t>Vu Hoai Nam</t>
  </si>
  <si>
    <t>Vũ Hoài Nam</t>
  </si>
  <si>
    <t>Hoàn thiện công tác quảng bá du lịch của Công ty cổ phần du lịch VN tại HN đối với thị trường du lịch quốc tế trọng điểm</t>
  </si>
  <si>
    <t>598/QĐ-SĐH
14/05/2008</t>
  </si>
  <si>
    <t>Nguyen Ha Hanh</t>
  </si>
  <si>
    <t>Nguyễn Hà Hạnh, Sinh ngày 09/08/1983</t>
  </si>
  <si>
    <t>Nguyễn Hà Hạnh</t>
  </si>
  <si>
    <t>09/08/1983</t>
  </si>
  <si>
    <t>Nâng cao năng lực cạnh tranh dịch vụ điện thoại di động của CT dịch vụ VT ( VINAPHONE)</t>
  </si>
  <si>
    <t>615/QĐ-SĐH
14/05/2008</t>
  </si>
  <si>
    <t>Tran Thi Ly</t>
  </si>
  <si>
    <t>Trần Thị Lý, Sinh ngày 01/05/1980</t>
  </si>
  <si>
    <t>Trần Thị Lý</t>
  </si>
  <si>
    <t>Giải pháp nâng cao năng lực cạnh tranh sản phẩm của Công ty may 40</t>
  </si>
  <si>
    <t>619/QĐ-SĐH
14/05/2008</t>
  </si>
  <si>
    <t>Vuong Dinh Thanh</t>
  </si>
  <si>
    <t>Vương Đình Thanh</t>
  </si>
  <si>
    <t>Đẩy mạnh tiêu thụ hàng hóa của các doanh nghiệp công nghiệp nông thôn trên địa bàn HN</t>
  </si>
  <si>
    <t>577/QĐ-SĐH
14/05/2009</t>
  </si>
  <si>
    <t>Nguyen Tien Dat</t>
  </si>
  <si>
    <t>Nguyễn Tiến Đạt, Sinh ngày 06/01/1979</t>
  </si>
  <si>
    <t>Nguyễn Tiến Đạt</t>
  </si>
  <si>
    <t>06/01/1979</t>
  </si>
  <si>
    <t>Xây dựng và quản lý thương hiệu gốm sứ Bát Tràng tại thị trường Mỹ</t>
  </si>
  <si>
    <t>578/QĐ-SĐH
14/05/2009</t>
  </si>
  <si>
    <t>Nguyen Tuan Dung</t>
  </si>
  <si>
    <t>Hoàn thiện công tác quản trị nhân sự tại khách sạn trường Cao Đẳng du lịch HN-School hotel</t>
  </si>
  <si>
    <t>633/QĐ-SĐH
14/05/2008</t>
  </si>
  <si>
    <t>Nguyen Vu Tien</t>
  </si>
  <si>
    <t>Nguyễn Vũ Tiến</t>
  </si>
  <si>
    <t>Cải tiến công tác tiền lương, tiền thưởng tại Công ty CP XNK Bắc Giang</t>
  </si>
  <si>
    <t>TS. Tạ Đức Khanh</t>
  </si>
  <si>
    <t>634/QĐ-SĐH
14/05/2008</t>
  </si>
  <si>
    <t>Nguyen Thi Huong</t>
  </si>
  <si>
    <t>Nâng cao hiệu quả sử dụng vốn ở Tổng công ty thủy tinh và Gốm Xây dựng ( Viglacera)</t>
  </si>
  <si>
    <t>631/QĐ-SĐH
14/05/2008</t>
  </si>
  <si>
    <t>Nguyen Viet Loc</t>
  </si>
  <si>
    <t>Nguyễn Viết Lộc</t>
  </si>
  <si>
    <t>Văn hóa kinh doanh của các doanh nghiệp có vốn đầu tư nước ngoài tại VN</t>
  </si>
  <si>
    <t>629/QĐ-SĐH
14/05/2008</t>
  </si>
  <si>
    <t>Nguyen Bich Ngan</t>
  </si>
  <si>
    <t>Nguyễn Bích Ngân</t>
  </si>
  <si>
    <t>Đánh giá chất lượng nguồn lực quản lý của các doanh nghiệp nhỏ và vừa ngoài quốc doanh trên địa bàn HN</t>
  </si>
  <si>
    <t>TS. N guyễn Hữu Dũng</t>
  </si>
  <si>
    <t>Viện KHLĐ và Các VĐ XH, Bộ LĐTBXH</t>
  </si>
  <si>
    <t>Nguyen Kim Thu</t>
  </si>
  <si>
    <t>Nguyễn Kim Thu, Sinh ngày 08/02/1981</t>
  </si>
  <si>
    <t>Nguyễn Kim Thu</t>
  </si>
  <si>
    <t>08/02/1981</t>
  </si>
  <si>
    <t>Quản ttrijquan hệ khách hàng tại bưu điện TP HN</t>
  </si>
  <si>
    <t>Nguyen Khanh Toan</t>
  </si>
  <si>
    <t>Nghiên cứu hành vi tiêu dùng sản phẩm Hương ở các tỉnh đồng bằng Bắc Bộ</t>
  </si>
  <si>
    <t>625/QĐ-SĐH
14/05/2008</t>
  </si>
  <si>
    <t>Nguyen Van Khoa</t>
  </si>
  <si>
    <t>Nguyễn Văn Khoa, Sinh ngày 19/11/1977</t>
  </si>
  <si>
    <t>Nguyễn Văn Khoa</t>
  </si>
  <si>
    <t>19/11/1977</t>
  </si>
  <si>
    <t>Phát triển nguồn nhân lực quản lý của các trường THPT tỉnh Hà Tây, ( giai đoạn từ năm 2005 đến năm 2015)</t>
  </si>
  <si>
    <t>621/QĐ-SĐH
14/05/2008</t>
  </si>
  <si>
    <t>Le Thi Ngoc Thuy</t>
  </si>
  <si>
    <t>Lê Thị Ngọc Thúy</t>
  </si>
  <si>
    <t>Đẩy mạnh năng lực cạnh tranh xuất khẩu của doanh nghiệp vừa và nhỏ VN trong giai đoạn hiện nay</t>
  </si>
  <si>
    <t>620/QĐ-SĐH
14/05/2008</t>
  </si>
  <si>
    <t>Pham Thi Ha</t>
  </si>
  <si>
    <t>Phạm Thị Hà</t>
  </si>
  <si>
    <t>Hoàn thiện công tác quản lý tài chính tại trường ĐHNN I Hà Nội</t>
  </si>
  <si>
    <t>622/QĐ-SĐH
14/05/2008</t>
  </si>
  <si>
    <t>Tran Viet Thao</t>
  </si>
  <si>
    <t>Trần Việt Thảo, Sinh ngày 10/03/1980</t>
  </si>
  <si>
    <t>Trần Việt Thảo</t>
  </si>
  <si>
    <t>10/03/1980</t>
  </si>
  <si>
    <t>Hoàn thiện quản lý tài chính tại trường ĐHTM</t>
  </si>
  <si>
    <t>PGS.TS. Đàm Văn Huệ</t>
  </si>
  <si>
    <t>623/QĐ-SĐH
14/05/2008</t>
  </si>
  <si>
    <t>Vu Quang Trung</t>
  </si>
  <si>
    <t>Vũ Quang Trung</t>
  </si>
  <si>
    <t>Nâng cao hiệu quả sử dụng vốn tại công ty cổ phần xuất nhập khẩu máy và phụ tùng</t>
  </si>
  <si>
    <t>632/QĐ-SĐH
14/05/2008</t>
  </si>
  <si>
    <t>Bui Vu An</t>
  </si>
  <si>
    <t>Bùi Vũ An, Sinh ngày 22/08/1982</t>
  </si>
  <si>
    <t>Bùi Vũ An</t>
  </si>
  <si>
    <t>22/08/1982</t>
  </si>
  <si>
    <t>QH-2006-E</t>
  </si>
  <si>
    <t>Hoạt động lữ hành quốc tế của VN trong bối cảnh hội nhập quốc tế</t>
  </si>
  <si>
    <t>999/ QĐ-SĐH
08/06/2009</t>
  </si>
  <si>
    <t>Pham Thi Ngoc Diep</t>
  </si>
  <si>
    <t>Phạm Thị Ngọc Diệp, Sinh ngày 19/04/1981</t>
  </si>
  <si>
    <t>Phạm Thị Ngọc Diệp</t>
  </si>
  <si>
    <t>19/04/1981</t>
  </si>
  <si>
    <t>Xuất khẩu chè của VN trong bối cảnh hội nhập WTO</t>
  </si>
  <si>
    <t>390/ QĐ-SĐH
23/03/2009</t>
  </si>
  <si>
    <t>Dao Thi Hong Duyen</t>
  </si>
  <si>
    <t>Đào Thị Hồng Duyên, Sinh ngày 20/08/1984</t>
  </si>
  <si>
    <t>Đào Thị Hồng Duyên</t>
  </si>
  <si>
    <t>20/08/1984</t>
  </si>
  <si>
    <t>Quan hệ thương mại qua biên giới giữa VN và TQ: Thực tế ở Lạng Sơn</t>
  </si>
  <si>
    <t xml:space="preserve">TS. Lê Kim Sa </t>
  </si>
  <si>
    <t>TT Phân tích dự báo, Viện KHXHVN</t>
  </si>
  <si>
    <t>Bui Thi thuy Duong</t>
  </si>
  <si>
    <t>Bùi Thị thùy Dương, Sinh ngày 14/02/1983</t>
  </si>
  <si>
    <t>Bùi Thị thùy Dương</t>
  </si>
  <si>
    <t>14/02/1983</t>
  </si>
  <si>
    <t>Hoạt động marketing dịch vụ tại một số ngân hàng thương mại cổ phần VN trong bối cảnh hội nhập kinh tế quốc tế</t>
  </si>
  <si>
    <t>Tạp chí KHXN</t>
  </si>
  <si>
    <t>391/ QĐ-SĐH
23/03/2009</t>
  </si>
  <si>
    <t>Do Thanh Hien</t>
  </si>
  <si>
    <t>Đỗ Thanh Hiền, Sinh ngày 04/03/1981</t>
  </si>
  <si>
    <t>Đỗ Thanh Hiền</t>
  </si>
  <si>
    <t>04/03/1981</t>
  </si>
  <si>
    <t>Hoạt động du lịch quốc tế ở VN trong bối cảnh hội nhập kinh tế quốc tế</t>
  </si>
  <si>
    <t>392/ QĐ-SĐH
23/03/2009</t>
  </si>
  <si>
    <t>Tran Thi Ha Hoa</t>
  </si>
  <si>
    <t>Trần Thị Hà Hòa, Sinh ngày 27/03/1982</t>
  </si>
  <si>
    <t>Trần Thị Hà Hòa</t>
  </si>
  <si>
    <t>Quan hệ thương mại VN - Lào từ năm 1990 đến nay</t>
  </si>
  <si>
    <t>Doan Thi Thu Huong</t>
  </si>
  <si>
    <t>Đoàn Thị Thu Hương, Sinh ngày 05/02/1983</t>
  </si>
  <si>
    <t>Đoàn Thị Thu Hương</t>
  </si>
  <si>
    <t>Thu hút đầu tư trực tiếp nước ngoài- kinh nghiệm của một số nước ASEAN: bài học kinh nghiệm đối với VN</t>
  </si>
  <si>
    <t>TS. Nguyễn Thị Kim Anh</t>
  </si>
  <si>
    <t>Pham Van Hung</t>
  </si>
  <si>
    <t>Phạm Văn Hùng, Sinh ngày 19/09/1981</t>
  </si>
  <si>
    <t>Phạm Văn Hùng</t>
  </si>
  <si>
    <t>19/09/1981</t>
  </si>
  <si>
    <t>Thương mại điện tử ở các doanh nghiệp nhỏ và vừa Việt Nam trong quá trình hội nhập kinh tế quốc tế</t>
  </si>
  <si>
    <t>TS. Bùi Đại Dũng</t>
  </si>
  <si>
    <t>Nguyen Thuy Lan</t>
  </si>
  <si>
    <t>Nguyễn Thùy Lan, Sinh ngày 18/07/1982</t>
  </si>
  <si>
    <t>Nguyễn Thùy Lan</t>
  </si>
  <si>
    <t>Năng lực cạnh tranh của ngành Dệt-may VN trong bối cảnh hội nhập kinh tế quốc tế</t>
  </si>
  <si>
    <t>395/ QĐ-SĐH
23/03/2009</t>
  </si>
  <si>
    <t>Tran Thi Tuyet Lan</t>
  </si>
  <si>
    <t>Trần Thị Tuyết Lan, Sinh ngày 08/08/1978</t>
  </si>
  <si>
    <t>Trần Thị Tuyết Lan</t>
  </si>
  <si>
    <t>08/08/1978</t>
  </si>
  <si>
    <t>Quan hệ TM TQ- Châu phi và bài học kinh nghiệm đối với VN</t>
  </si>
  <si>
    <t>Viện NC Châu Phi và Trung Đông</t>
  </si>
  <si>
    <t>1126/ QĐ-SĐH
26/06/2009</t>
  </si>
  <si>
    <t>Nguyen Phan Lien</t>
  </si>
  <si>
    <t>Nguyễn Phan Liên, Sinh ngày 10/11/1979</t>
  </si>
  <si>
    <t>Nguyễn Phan Liên</t>
  </si>
  <si>
    <t>10/11/1979</t>
  </si>
  <si>
    <t>Văn hóa kinh doanh trong các doanh nghiệp FDI của TQ tại VN</t>
  </si>
  <si>
    <t>Nguyen Thi Bich Lien</t>
  </si>
  <si>
    <t>Nguyễn Thị Bích Liên, Sinh ngày 19/08/1982</t>
  </si>
  <si>
    <t>Nguyễn Thị Bích Liên</t>
  </si>
  <si>
    <t>19/08/1982</t>
  </si>
  <si>
    <t>Năng lực cạnh tranh của mặt hàng gạo xuất khẩu của VN</t>
  </si>
  <si>
    <t>396/ QĐ-SĐH
23/03/2009</t>
  </si>
  <si>
    <t>Nguyen Hoang Dieu Linh</t>
  </si>
  <si>
    <t>Nguyễn Hoàng Diệu Linh, Sinh ngày 31/03/1984</t>
  </si>
  <si>
    <t>Nguyễn Hoàng Diệu Linh</t>
  </si>
  <si>
    <t>31/03/1984</t>
  </si>
  <si>
    <t>Thâm hụt cán cân thương mại VN-TQ: tình hình và giải pháp</t>
  </si>
  <si>
    <t>397/ QĐ-SĐH
23/03/2009</t>
  </si>
  <si>
    <t>Vu Dang Linh</t>
  </si>
  <si>
    <t>Vũ Đăng Linh, Sinh ngày 22/11/1983</t>
  </si>
  <si>
    <t>Vũ Đăng Linh</t>
  </si>
  <si>
    <t>22/11/1983</t>
  </si>
  <si>
    <t>Quan hệ thương mại Hoa Kỳ- Ấn Độ từ sau chiến tranh lạnh: Thực trạng và triển vọng</t>
  </si>
  <si>
    <t>TS. Phạm Thị Thanh Bình</t>
  </si>
  <si>
    <t>398/ QĐ-SĐH
23/03/2009</t>
  </si>
  <si>
    <t>Truong Tai Luong</t>
  </si>
  <si>
    <t>Trương Tài Lương, Sinh ngày 16/10/1980</t>
  </si>
  <si>
    <t>Trương Tài Lương</t>
  </si>
  <si>
    <t>16/10/1980</t>
  </si>
  <si>
    <t xml:space="preserve">Chính sách xuất khẩu dịch vụ của VN trong điều kiện hội nhập kinh tế quốc tế </t>
  </si>
  <si>
    <t>Tran Quoc Phong</t>
  </si>
  <si>
    <t>Trần Quốc Phong, Sinh ngày 09/04/1980</t>
  </si>
  <si>
    <t>Trần Quốc Phong</t>
  </si>
  <si>
    <t>09/04/1980</t>
  </si>
  <si>
    <t>Năng lực cạnh tranh của các ngân hàng thương mại cổ phần của VN trong bối cảnh hội nhập kinh tế quốc tế</t>
  </si>
  <si>
    <t>TS. Nguyễn Đức Thành</t>
  </si>
  <si>
    <t>400/ QĐ-SĐH
23/03/2009</t>
  </si>
  <si>
    <t>Do Thi Phuong</t>
  </si>
  <si>
    <t>Đỗ Thị Phượng, Sinh ngày 07/11/1975</t>
  </si>
  <si>
    <t>Đỗ Thị Phượng</t>
  </si>
  <si>
    <t>07/11/1975</t>
  </si>
  <si>
    <t>Phát triển nguồn nhân lực khoa học công nghệ Nhật Bản từ thập kỷ 1990 đến nay: Bài học kinh nghiệm cho VN</t>
  </si>
  <si>
    <t>TS. Trần Thị Nhung</t>
  </si>
  <si>
    <t>846B/ QĐ-SĐH
20/05/2009</t>
  </si>
  <si>
    <t>Vo Hong Quan</t>
  </si>
  <si>
    <t>Võ Hồng Quân, Sinh ngày 03/08/1977</t>
  </si>
  <si>
    <t>Võ Hồng Quân</t>
  </si>
  <si>
    <t>03/08/1977</t>
  </si>
  <si>
    <t>Đầu tư trực tiếp nước ngoài vào ngành du lịch VN</t>
  </si>
  <si>
    <t>Dang Thanh Tam</t>
  </si>
  <si>
    <t>Đặng Thanh Tâm, Sinh ngày 12/09/1982</t>
  </si>
  <si>
    <t>Đặng Thanh Tâm</t>
  </si>
  <si>
    <t>12/09/1982</t>
  </si>
  <si>
    <t>Cổ phần hóa các doanh nghiệp NN ở VN trong bối cảnh hội nhập kinh tế quốc tế</t>
  </si>
  <si>
    <t>401/ QĐ-SĐH
23/03/2009</t>
  </si>
  <si>
    <t>Nguyen Thi Thanh Thao</t>
  </si>
  <si>
    <t>Nguyễn Thị Thanh Thảo, Sinh ngày 11/08/1984</t>
  </si>
  <si>
    <t>Nguyễn Thị Thanh Thảo</t>
  </si>
  <si>
    <t>11/08/1984</t>
  </si>
  <si>
    <t>Năng lực cạnh tranh của ngành vận tải biển Việt Nam trong tiến trình hội nhập kinh tế quốc tế</t>
  </si>
  <si>
    <t>Viện NC Quản lý KTTW</t>
  </si>
  <si>
    <t>Nguyen Thanh Trung</t>
  </si>
  <si>
    <t>Nguyễn Thành Trung, Sinh ngày 07/08/1982</t>
  </si>
  <si>
    <t>07/08/1982</t>
  </si>
  <si>
    <t>Hoạt động xuất khẩu sản phẩm bia của Tổng công ty bia-rượu-nước giải khát HN</t>
  </si>
  <si>
    <t>Hoang Thanh Van</t>
  </si>
  <si>
    <t>Hoàng Thanh Vân, Sinh ngày 01/08/1970</t>
  </si>
  <si>
    <t>Hoàng Thanh Vân</t>
  </si>
  <si>
    <t>01/08/1970</t>
  </si>
  <si>
    <t>Phòng ngừa rủi ro tỷ giá hối đoái ở NH phát triển nhà đồng bằng sông Cửu Long- chi nhánh Hà Nội</t>
  </si>
  <si>
    <t>404/ QĐ-SĐH
23/03/2009</t>
  </si>
  <si>
    <t>Pham Van Du</t>
  </si>
  <si>
    <t>Phạm Văn Du, Sinh ngày 15/02/1975</t>
  </si>
  <si>
    <t>Phạm Văn Du</t>
  </si>
  <si>
    <t>15/02/1975</t>
  </si>
  <si>
    <t xml:space="preserve">Nâng cao hiệu quả kinh doanh ccuarCT TNHH một thành viên phân đạm và hóa chất Hà Bắc </t>
  </si>
  <si>
    <t>TS. Trần Đức Vui</t>
  </si>
  <si>
    <t>ĐHKT - ĐHQGHN</t>
  </si>
  <si>
    <t>450/ QĐ-SĐH
23/03/2009</t>
  </si>
  <si>
    <t>Nguyen Viet Dung</t>
  </si>
  <si>
    <t>Nguyễn Việt Dũng, Sinh ngày 23/01/1980</t>
  </si>
  <si>
    <t>23/01/1980</t>
  </si>
  <si>
    <t>Hoàn thiện công tác thẩm định giá bất động sản chi nhánh công ty cổ phần thông tin và thẩm định giá MN tại HN</t>
  </si>
  <si>
    <t>451/ QĐ-SĐH
23/03/2009</t>
  </si>
  <si>
    <t>Le Thai Hoa</t>
  </si>
  <si>
    <t>Lê Thái Hòa, Sinh ngày 12/11/1971</t>
  </si>
  <si>
    <t>Lê Thái Hòa</t>
  </si>
  <si>
    <t>12/11/1971</t>
  </si>
  <si>
    <t>Hoàn thiện công tác đãi ngộ nhân sự tại kho bạc NN Bắc Ninh</t>
  </si>
  <si>
    <t>452/ QĐ-SĐH
23/03/2009</t>
  </si>
  <si>
    <t>Pham Ngoc Hung</t>
  </si>
  <si>
    <t>Phạm Ngọc Hưng, Sinh ngày 27/07/1977</t>
  </si>
  <si>
    <t>Phạm Ngọc Hưng</t>
  </si>
  <si>
    <t>27/07/1977</t>
  </si>
  <si>
    <t>Hoàn thiện hệ thống kênh phân phối sản phẩm phân đạm của công ty TNHH một thành viên Phân đạm và Hóa chất Hà Bắc</t>
  </si>
  <si>
    <t>453/ QĐ-SĐH
23/03/2009</t>
  </si>
  <si>
    <t>Bui Van Huy</t>
  </si>
  <si>
    <t>Bùi Văn Huy, Sinh ngày 07/03/1972</t>
  </si>
  <si>
    <t>Bùi Văn Huy</t>
  </si>
  <si>
    <t>07/03/1972</t>
  </si>
  <si>
    <t>Chiến lược thu ngân sách của huyện Lục Nam đến năm 2015</t>
  </si>
  <si>
    <t>454/ QĐ-SĐH
23/03/2009</t>
  </si>
  <si>
    <t>Nguyen Khanh</t>
  </si>
  <si>
    <t>Nguyễn Khanh, Sinh ngày 15/09/1966</t>
  </si>
  <si>
    <t>Nguyễn Khanh</t>
  </si>
  <si>
    <t>15/09/1966</t>
  </si>
  <si>
    <t>Hoạt động xuất khẩu hàng hóa của tỉnh Bắc Giang trong điều kiện hội nhập kinh tế quốc tế</t>
  </si>
  <si>
    <t>455/ QĐ-SĐH
23/03/2009</t>
  </si>
  <si>
    <t>Trinh Minh Kien</t>
  </si>
  <si>
    <t>Trịnh Minh Kiên, Sinh ngày 18/06/1979</t>
  </si>
  <si>
    <t>Trịnh Minh Kiên</t>
  </si>
  <si>
    <t>18/06/1979</t>
  </si>
  <si>
    <t>Vận dụng hoạt động truyền thông Marketing nhằm thu hút FDI vào các khu công nghiệp tỉnh Bắc Giang</t>
  </si>
  <si>
    <t>456/ QĐ-SĐH
23/03/2009</t>
  </si>
  <si>
    <t>Bui Thi Huong Lan</t>
  </si>
  <si>
    <t>Bùi Thị Hương Lan, Sinh ngày 05/07/1981</t>
  </si>
  <si>
    <t>Bùi Thị Hương Lan</t>
  </si>
  <si>
    <t>05/07/1981</t>
  </si>
  <si>
    <t>Nâng cao hiệu quả kinh doanh của Công ty cổ phần xi măng Bắc Giang</t>
  </si>
  <si>
    <t>457/ QĐ-SĐH
23/03/2009</t>
  </si>
  <si>
    <t>Ngo Dieu Ly</t>
  </si>
  <si>
    <t>Ngô Diệu Lý, Sinh ngày 02/05/1967</t>
  </si>
  <si>
    <t>Ngô Diệu Lý</t>
  </si>
  <si>
    <t>02/05/1967</t>
  </si>
  <si>
    <t>Hoàn thiện công tác quản trị nguồn nhân lực của công ty cổ phần kính Viglacera Đáp Cầu</t>
  </si>
  <si>
    <t>458/ QĐ-SĐH
23/03/2009</t>
  </si>
  <si>
    <t>Duong Thi Nhung</t>
  </si>
  <si>
    <t>Dương Thị Nhung, Sinh ngày 30/12/1982</t>
  </si>
  <si>
    <t>Dương Thị Nhung</t>
  </si>
  <si>
    <t>30/12/1982</t>
  </si>
  <si>
    <t>Thúc đẩy tín dụng trung và dài hạn đối với doanh nghiệp vừa và nhỏ tại chi nhánh NH BIDV Bắc Giang</t>
  </si>
  <si>
    <t>459/ QĐ-SĐH
23/03/2009</t>
  </si>
  <si>
    <t>Ha Minh Phu</t>
  </si>
  <si>
    <t>Hà Minh Phú, Sinh ngày 17/11/1980</t>
  </si>
  <si>
    <t>Hà Minh Phú</t>
  </si>
  <si>
    <t>17/11/1980</t>
  </si>
  <si>
    <t>Nâng cao hiệu quả sử dụng vốn của Công ty cổ phần đầu tư và phát triển đô thị khu công nghiệp sông Đà</t>
  </si>
  <si>
    <t>460/ QĐ-SĐH
23/03/2009</t>
  </si>
  <si>
    <t>Nguy Kim Phuong</t>
  </si>
  <si>
    <t>Ngụy Kim Phương, Sinh ngày 15/05/1966</t>
  </si>
  <si>
    <t>Ngụy Kim Phương</t>
  </si>
  <si>
    <t>15/05/1966</t>
  </si>
  <si>
    <t>Nâng cao hiệu quả sử dụng vốn đầu tư xây dựng cơ bản nguồn ngân sách địa phương Bắc Giang</t>
  </si>
  <si>
    <t>461/ QĐ-SĐH
23/03/2009</t>
  </si>
  <si>
    <t>Tran Thi Thang</t>
  </si>
  <si>
    <t>Trần Thị Thắng, Sinh ngày 15/07/1979</t>
  </si>
  <si>
    <t>Trần Thị Thắng</t>
  </si>
  <si>
    <t>15/07/1979</t>
  </si>
  <si>
    <t>Nâng cao hiệu quả sử dụng vốn của Công ty cổ phần nông sản Bắc Ninh</t>
  </si>
  <si>
    <t>462/ QĐ-SĐH
23/03/2009</t>
  </si>
  <si>
    <t>Diem Dang Viet</t>
  </si>
  <si>
    <t>Diêm Đăng Việt, Sinh ngày 17/10/1979</t>
  </si>
  <si>
    <t>Diêm Đăng Việt</t>
  </si>
  <si>
    <t>17/10/1979</t>
  </si>
  <si>
    <t>Phát triển doanh nghiệp vừa và nhỏ trên địa bàn tỉnh Bắc Giang</t>
  </si>
  <si>
    <t>463/ QĐ-SĐH
23/03/2009</t>
  </si>
  <si>
    <t>Pham Duc Anh</t>
  </si>
  <si>
    <t>Phạm Đức Anh, Sinh ngày 27/12/1982</t>
  </si>
  <si>
    <t>Phạm Đức Anh</t>
  </si>
  <si>
    <t>27/12/1982</t>
  </si>
  <si>
    <t>Giải pháp thông tin tài chính nhằm nâng cao khả năng tiếp cận vốn của doanh nghiệp nhỏ và vừa tại TP HN</t>
  </si>
  <si>
    <t>TS. Đặng Đức Sơn</t>
  </si>
  <si>
    <t>405/QĐ-SĐH
23/03/2009</t>
  </si>
  <si>
    <t>Tran Hoa Binh</t>
  </si>
  <si>
    <t>Trần Hoà Bình, Sinh ngày 14/08/1984</t>
  </si>
  <si>
    <t>Trần Hoà Bình</t>
  </si>
  <si>
    <t>14/08/1984</t>
  </si>
  <si>
    <t>Quản trị tiền mặt- Thực trạng và giải pháp ở Công ty Việt Hà</t>
  </si>
  <si>
    <t>407/QĐ-SĐH
23/03/2009</t>
  </si>
  <si>
    <t>Nguyen Trong Dang</t>
  </si>
  <si>
    <t>Nguyễn Trọng Đặng, Sinh ngày 21/01/1971</t>
  </si>
  <si>
    <t>Nguyễn Trọng Đặng</t>
  </si>
  <si>
    <t>21/01/1971</t>
  </si>
  <si>
    <t>Công tác quản trị nhân lực của các trường ĐH dân lập trên địa bàn thành phố HN</t>
  </si>
  <si>
    <t>TS. Nguyễn Khắc Bình</t>
  </si>
  <si>
    <t>Vụ GDĐH, Bộ GD &amp; DT</t>
  </si>
  <si>
    <t>2116/QĐ-SĐH
30/11/2009</t>
  </si>
  <si>
    <t>Pham Xuan Dinh</t>
  </si>
  <si>
    <t>Phạm Xuân Định, Sinh ngày 26/04/1982</t>
  </si>
  <si>
    <t>Phạm Xuân Định</t>
  </si>
  <si>
    <t>26/04/1982</t>
  </si>
  <si>
    <t>Hoạt động của Công ty tài chính Công nghiệp tàu thủy trong tập đoàn công nghiệp tàu thủy VN</t>
  </si>
  <si>
    <t>409/QĐ-SĐH
23/03/2009</t>
  </si>
  <si>
    <t>Nguyen Van Du</t>
  </si>
  <si>
    <t>Nguyễn Văn Dư, Sinh ngày 14/09/1979</t>
  </si>
  <si>
    <t>Nguyễn Văn Dư</t>
  </si>
  <si>
    <t>14/09/1979</t>
  </si>
  <si>
    <t xml:space="preserve">Hoàn thiện phân tích tài chính tại công ty cổ phần sản xuất và thương mại thiết bị viễn thông tin học </t>
  </si>
  <si>
    <t>410/QĐ-SĐH
23/03/2009</t>
  </si>
  <si>
    <t>Luong Dang Dung</t>
  </si>
  <si>
    <t>Lương Đặng Dũng, Sinh ngày 27/08/1978</t>
  </si>
  <si>
    <t>Lương Đặng Dũng</t>
  </si>
  <si>
    <t>27/08/1978</t>
  </si>
  <si>
    <t>Phân tích tình hình tài chính công ty vận tải và chế biến lâm sản- Tổng công ty giấy VN</t>
  </si>
  <si>
    <t>411/QĐ-SĐH
23/03/2009</t>
  </si>
  <si>
    <t>Pham Ngoc Dung</t>
  </si>
  <si>
    <t>Phạm Ngọc Dũng, Sinh ngày 22/02/1981</t>
  </si>
  <si>
    <t>Nâng cao năng lực cạnh tranh cho doanh nghiệp bán lẻ ở VN gắn với các cam kết WTO</t>
  </si>
  <si>
    <t>TS. Nguyễn Văn Long</t>
  </si>
  <si>
    <t>Viện NCTM, Bộ công thương</t>
  </si>
  <si>
    <t>412/QĐ-SĐH
23/03/2009</t>
  </si>
  <si>
    <t>Le Hong Duong</t>
  </si>
  <si>
    <t>Lê Hồng Dương, Sinh ngày 12/05/1977</t>
  </si>
  <si>
    <t>Lê Hồng Dương</t>
  </si>
  <si>
    <t>12/05/1977</t>
  </si>
  <si>
    <t>Nâng cao khả năng cạnh tranh trong đấu thầu xây lắp của tổng công ty đầu tư xây dựng cấp thoát nước và môi trường VN ( VIWASEEN)</t>
  </si>
  <si>
    <t>413/QĐ-SĐH
23/03/2009</t>
  </si>
  <si>
    <t>Nguyen Dinh Duong</t>
  </si>
  <si>
    <t>Nguyễn Đình Dương, Sinh ngày 22/12/1973</t>
  </si>
  <si>
    <t>Nguyễn Đình Dương</t>
  </si>
  <si>
    <t>22/12/1973</t>
  </si>
  <si>
    <t>Xây dựng chiến lược kinh doanh của công ty nước sạch Hà Nội giai đoạn 2009-2013</t>
  </si>
  <si>
    <t>414/QĐ-SĐH
23/03/2009</t>
  </si>
  <si>
    <t>Nguyen Thi Thanh Ha</t>
  </si>
  <si>
    <t>Nguyễn Thị Thanh Hà, Sinh ngày 17/04/1973</t>
  </si>
  <si>
    <t>Nguyễn Thị Thanh Hà</t>
  </si>
  <si>
    <t>17/04/1973</t>
  </si>
  <si>
    <t>Hoàn thiện công tác đào tạo nguồn nhân lực tại Khách sạn Daewoo Hà Nội</t>
  </si>
  <si>
    <t>415/QĐ-SĐH
23/03/2009</t>
  </si>
  <si>
    <t>Pham Thi thuy Ha</t>
  </si>
  <si>
    <t>Phạm Thị thúy Hà, Sinh ngày 07/07/1980</t>
  </si>
  <si>
    <t>Phạm Thị thúy Hà</t>
  </si>
  <si>
    <t>07/07/1980</t>
  </si>
  <si>
    <t>Hoàn thiện công tác hoạch định nguồn nhân lực tại trường Cao Đẳng xây dựng số 1- Bộ Xây dựng</t>
  </si>
  <si>
    <t>TS.Phạm Quang Vinh</t>
  </si>
  <si>
    <t>416/QĐ-SĐH
23/03/2009</t>
  </si>
  <si>
    <t>Duong Thi Thanh Hai</t>
  </si>
  <si>
    <t>Dương Thị Thanh Hải, Sinh ngày 11/07/1984</t>
  </si>
  <si>
    <t>Dương Thị Thanh Hải</t>
  </si>
  <si>
    <t>11/07/1984</t>
  </si>
  <si>
    <t>Thẩm định hiệu quả tài chính của dự án xây dựng nhà máy sản xuất thuốc thú y ở CT TNHH Năm Thái</t>
  </si>
  <si>
    <t>417/QĐ-SĐH
23/03/2009</t>
  </si>
  <si>
    <t>Đường Thị Thanh Hải, Sinh ngày 21/11/1973</t>
  </si>
  <si>
    <t>Đường Thị Thanh Hải</t>
  </si>
  <si>
    <t>21/11/1973</t>
  </si>
  <si>
    <t>Nâng cao hiệu quả kinh doanh tại công ty cổ phần may Sông Hồng</t>
  </si>
  <si>
    <t>PGS.TS Nguyễn Văn Định</t>
  </si>
  <si>
    <t>418/QĐ-SĐH
23/03/2009</t>
  </si>
  <si>
    <t>Nguyen Thi Hoang Hao</t>
  </si>
  <si>
    <t>Nguyễn Thị Hoàng Hảo, Sinh ngày 11/09/1977</t>
  </si>
  <si>
    <t>Nguyễn Thị Hoàng Hảo</t>
  </si>
  <si>
    <t>11/09/1977</t>
  </si>
  <si>
    <t>Chiến lược phát triển dịch vụ DATAPOST tại trung tâm khai thác vận chuyển- bưu điện Tp HN giai đoạn 2009-2014</t>
  </si>
  <si>
    <t>420/QĐ-SĐH
23/03/2009</t>
  </si>
  <si>
    <t>Tran Thi Thu Hien</t>
  </si>
  <si>
    <t>Trần Thị Thu Hiền, Sinh ngày 25/08/1982</t>
  </si>
  <si>
    <t>25/08/1982</t>
  </si>
  <si>
    <t>Xây dựng văn hóa doanh nghiệp tại Công ty tài chính cổ phần HANDICO</t>
  </si>
  <si>
    <t>423/QĐ-SĐH
23/03/2009</t>
  </si>
  <si>
    <t>Nguyen Van Hop</t>
  </si>
  <si>
    <t>Nguyễn Văn Hợp, Sinh ngày 01/11/1981</t>
  </si>
  <si>
    <t>Nguyễn Văn Hợp</t>
  </si>
  <si>
    <t>01/11/1981</t>
  </si>
  <si>
    <t>Hoàn thiện hệ thống kiểm soát nội bộ tại ngân hàng thương mại cổ phần ngoại thương VN</t>
  </si>
  <si>
    <t>1284b/QĐ-SĐH
29//07/2009</t>
  </si>
  <si>
    <t>Ngo Quoc Hung</t>
  </si>
  <si>
    <t>Ngô Quốc Hưng, Sinh ngày 15/01/1984</t>
  </si>
  <si>
    <t>Ngô Quốc Hưng</t>
  </si>
  <si>
    <t>15/01/1984</t>
  </si>
  <si>
    <t>Phát triển hệ thống kênh phân phối sản phẩm bạc của Công ty cổ phần vàng bạc đá quý Phú Nhuận</t>
  </si>
  <si>
    <t>424/QĐ-SĐH
23/03/2009</t>
  </si>
  <si>
    <t>Nguyen Thi Thu Huong</t>
  </si>
  <si>
    <t>Nguyễn Thị Thu Hường, Sinh ngày 01/06/1984</t>
  </si>
  <si>
    <t>Nguyễn Thị Thu Hường</t>
  </si>
  <si>
    <t>01/06/1984</t>
  </si>
  <si>
    <t>Nâng cao hiệu quả sử dụng vốn tại Tổng công ty cơ khí xây dựng</t>
  </si>
  <si>
    <t>425/QĐ-SĐH
23/03/2009</t>
  </si>
  <si>
    <t>Pham Thanh Huong</t>
  </si>
  <si>
    <t>Phạm Thanh Hường, Sinh ngày 21/01/1983</t>
  </si>
  <si>
    <t>Phạm Thanh Hường</t>
  </si>
  <si>
    <t>21/01/1983</t>
  </si>
  <si>
    <t>Quản lý vốn đầu tư gián tiếp nước ngoài thông qua thị trường chứng khoán ở VN</t>
  </si>
  <si>
    <t>TS. Hoàng Văn Bằng</t>
  </si>
  <si>
    <t>426/QĐ-SĐH
23/03/2009</t>
  </si>
  <si>
    <t>Dinh Hong Linh</t>
  </si>
  <si>
    <t>Đinh Hồng Linh, Sinh ngày 23/10/1982</t>
  </si>
  <si>
    <t>Đinh Hồng Linh</t>
  </si>
  <si>
    <t>23/10/1982</t>
  </si>
  <si>
    <t>Tái cơ cấu duy trì và nâng cao hiệu quả hoạt động của các doanh nghiệp VN trong bối cảnh khủng hoảng tài chính năm 2008</t>
  </si>
  <si>
    <t>TS Vũ Quốc Huy</t>
  </si>
  <si>
    <t>429/QĐ-SĐH
23/03/2009</t>
  </si>
  <si>
    <t>Trinh Tat Linh</t>
  </si>
  <si>
    <t>Trịnh Tất Linh, Sinh ngày 06/05/1982</t>
  </si>
  <si>
    <t>Trịnh Tất Linh</t>
  </si>
  <si>
    <t>06/05/1982</t>
  </si>
  <si>
    <t>Quản lý ngân sách NN tại Bộ Công an trong giai đoạn hiện nay</t>
  </si>
  <si>
    <t>Viện KTVN</t>
  </si>
  <si>
    <t>430/QĐ-SĐH
23/03/2009</t>
  </si>
  <si>
    <t>Hoang Van Long</t>
  </si>
  <si>
    <t>Hoàng Văn Long, Sinh ngày 15/11/1970</t>
  </si>
  <si>
    <t>Hoàng Văn Long</t>
  </si>
  <si>
    <t>15/11/1970</t>
  </si>
  <si>
    <t>Phân tích tình hình tài chính tại Công ty cổ phần tập đoàn Hòa Phát</t>
  </si>
  <si>
    <t>431/QĐ-SĐH
23/03/2009</t>
  </si>
  <si>
    <t>Dao Thi Hong Ngoc</t>
  </si>
  <si>
    <t>Đào Thị Hồng Ngọc, Sinh ngày 30/10/1980</t>
  </si>
  <si>
    <t>Đào Thị Hồng Ngọc</t>
  </si>
  <si>
    <t>Giải pháp thông tin tài chính nhằm nâng cao khả năng tiếp cận vốn của doanh nghiệp nhỏ và vừa tại thành phố HN</t>
  </si>
  <si>
    <t>434/QĐ-SĐH
23/03/2009</t>
  </si>
  <si>
    <t>Nguyen Thuy Ngoc</t>
  </si>
  <si>
    <t>Nguyễn Thúy Ngọc, Sinh ngày 24/12/1977</t>
  </si>
  <si>
    <t>Nguyễn Thúy Ngọc</t>
  </si>
  <si>
    <t>Phát triển dịch vụ vận tải hàng hóa của VN Airlines</t>
  </si>
  <si>
    <t>435/QĐ-SĐH
23/03/2009</t>
  </si>
  <si>
    <t>Pham Van Phi</t>
  </si>
  <si>
    <t>Phạm Văn Phi, Sinh ngày 16/10/1981</t>
  </si>
  <si>
    <t>Phạm Văn Phi</t>
  </si>
  <si>
    <t>16/10/1981</t>
  </si>
  <si>
    <t>Hoạt động Marketing tại ngân hàng TMCP Ngoại thương VN trên thị trường miền Bắc</t>
  </si>
  <si>
    <t>436/QĐ-SĐH
23/03/2009</t>
  </si>
  <si>
    <t>Nguyen Thi Dieu Quyen</t>
  </si>
  <si>
    <t>Nguyễn Thị Diệu Quyên, Sinh ngày 14/07/1984</t>
  </si>
  <si>
    <t>Nguyễn Thị Diệu Quyên</t>
  </si>
  <si>
    <t>14/07/1984</t>
  </si>
  <si>
    <t>Hoàn thiện công tác đào tạo cán bộ quản lý tại Tập đoàn công nghiệp tàu thủy Việt Nam-Vinashin</t>
  </si>
  <si>
    <t>438/QĐ-SĐH
23/03/2009</t>
  </si>
  <si>
    <t>Dang Tien Quyen</t>
  </si>
  <si>
    <t>Đặng Tiến Quyền, Sinh ngày 21/06/1982</t>
  </si>
  <si>
    <t>Đặng Tiến Quyền</t>
  </si>
  <si>
    <t>21/06/1982</t>
  </si>
  <si>
    <t>Cơ cấu vốn của công ty cổ phần đồ hộp Hạ Long</t>
  </si>
  <si>
    <t>PGS.TS Hoàng Trần Hậu</t>
  </si>
  <si>
    <t>1296b/QĐ-SĐH
30/07/2009</t>
  </si>
  <si>
    <t>Nguyen Nhu Son</t>
  </si>
  <si>
    <t>Nguyễn Như Sơn, Sinh ngày 23/12/1980</t>
  </si>
  <si>
    <t>Nguyễn Như Sơn</t>
  </si>
  <si>
    <t>23/12/1980</t>
  </si>
  <si>
    <t>Phân tích tình hình tài chính Công ty 789/BQP trong tiến trình cổ phần hóa</t>
  </si>
  <si>
    <t>439/QĐ-SĐH
23/03/2009</t>
  </si>
  <si>
    <t>Pham Anh Son</t>
  </si>
  <si>
    <t>Phạm Anh Sơn, Sinh ngày 13/09/1972</t>
  </si>
  <si>
    <t>Phạm Anh Sơn</t>
  </si>
  <si>
    <t>13/09/1972</t>
  </si>
  <si>
    <t>Công tác quản trị tiền lương tại công ty TNHH Atsumitec VN</t>
  </si>
  <si>
    <t>440/QĐ-SĐH
23/03/2009</t>
  </si>
  <si>
    <t>Nguyen Bich Thao</t>
  </si>
  <si>
    <t>Nguyễn Bích Thảo, Sinh ngày 19/04/1983</t>
  </si>
  <si>
    <t>Nguyễn Bích Thảo</t>
  </si>
  <si>
    <t xml:space="preserve">Phân tích hiệu quả dự án đầu tư khu biệt thự TT hội nghị quốc gia </t>
  </si>
  <si>
    <t>TS. Nguyễn Xuân Dũng</t>
  </si>
  <si>
    <t>Viện KHXHVN, NXBKHXH</t>
  </si>
  <si>
    <t>442/QĐ-SĐH
23/03/2009</t>
  </si>
  <si>
    <t>Luu Quang Thiep</t>
  </si>
  <si>
    <t>Lưu Quang Thiệp, Sinh ngày 26/06/1976</t>
  </si>
  <si>
    <t>Lưu Quang Thiệp</t>
  </si>
  <si>
    <t>26/06/1976</t>
  </si>
  <si>
    <t>Nâng cao hiệu quả sử dụng vốn tại các quỹ tín dụng nhân cơ sở ở huyện Hoài Đức</t>
  </si>
  <si>
    <t>444/QĐ-SĐH
23/03/2009</t>
  </si>
  <si>
    <t>Nguyen Danh Thinh</t>
  </si>
  <si>
    <t>Nguyễn Danh Thịnh, Sinh ngày 25/02/1980</t>
  </si>
  <si>
    <t>Nguyễn Danh Thịnh</t>
  </si>
  <si>
    <t>25/02/1980</t>
  </si>
  <si>
    <t>Phân tích hiệu quả sử dụng vốn tại công ty cổ phần chế biến thực phẩm Kinh đô miền Bắc</t>
  </si>
  <si>
    <t>445/QĐ-SĐH
23/03/2009</t>
  </si>
  <si>
    <t>Vu Thi Minh Thuc</t>
  </si>
  <si>
    <t>Vũ Thị Minh Thục, Sinh ngày 11/12/1979</t>
  </si>
  <si>
    <t>Vũ Thị Minh Thục</t>
  </si>
  <si>
    <t>11/12/1979</t>
  </si>
  <si>
    <t>Định giá trị công ty nhựa Việt Nam</t>
  </si>
  <si>
    <t>TS. Đỗ Kim Sơn</t>
  </si>
  <si>
    <t>Ngân hàng HH</t>
  </si>
  <si>
    <t>446/QĐ-SĐH
23/03/2009</t>
  </si>
  <si>
    <t>Luu Anh Tuan</t>
  </si>
  <si>
    <t>Lưu Anh Tuấn, Sinh ngày 10/10/1981</t>
  </si>
  <si>
    <t>Lưu Anh Tuấn</t>
  </si>
  <si>
    <t>10/10/1981</t>
  </si>
  <si>
    <t>Một số giải pháp phát triển du lịch HN</t>
  </si>
  <si>
    <t>Nguyen Huy Van</t>
  </si>
  <si>
    <t>Nguyễn Huy Văn, Sinh ngày 08/09/1979</t>
  </si>
  <si>
    <t>Nguyễn Huy Văn</t>
  </si>
  <si>
    <t>08/09/1979</t>
  </si>
  <si>
    <t>Quản trị tín dụng tại NH TM CP Sài Gòn thương tín - khu vực HN</t>
  </si>
  <si>
    <t>448/QĐ-SĐH
23/03/2009</t>
  </si>
  <si>
    <t>Nguyen Anh Vinh</t>
  </si>
  <si>
    <t>Nguyễn Anh Vinh, Sinh ngày 22/04/1982</t>
  </si>
  <si>
    <t>Nguyễn Anh Vinh</t>
  </si>
  <si>
    <t>22/04/1982</t>
  </si>
  <si>
    <t>Phân tích tình hình tài chính tại CT cổ phần Alphanam</t>
  </si>
  <si>
    <t>449/QĐ-SĐH
23/03/2009</t>
  </si>
  <si>
    <t>Phung Nam Thai</t>
  </si>
  <si>
    <t>Phùng Nam Thái, Sinh ngày 11/08/1984</t>
  </si>
  <si>
    <t>Phùng Nam Thái</t>
  </si>
  <si>
    <t>Vai trò của NN đối với sự phát triển thị trường chứng khoán VN</t>
  </si>
  <si>
    <t>386/QĐ-SĐH
23/03/2009</t>
  </si>
  <si>
    <t>Tran Thi Thanh Huyen</t>
  </si>
  <si>
    <t>Trần Thị Thanh Huyền, Sinh ngày 01/11/1983</t>
  </si>
  <si>
    <t>Trần Thị Thanh Huyền</t>
  </si>
  <si>
    <t>Quản lý NN đối với đầu tư trực tiếp nước ngoài ở TQ và những gợi ý chính sách cho VN</t>
  </si>
  <si>
    <t>384/QĐ-SĐH
23/03/2009</t>
  </si>
  <si>
    <t>Nguyen Thi Quynh Anh</t>
  </si>
  <si>
    <t>Nguyễn Thị Quỳnh Anh, Sinh ngày 08/03/1983</t>
  </si>
  <si>
    <t>Nguyễn Thị Quỳnh Anh</t>
  </si>
  <si>
    <t>08/03/1983</t>
  </si>
  <si>
    <t>Phát triển tập đoàn kinh tế NN ở VN trong quá trình hội nhập kinh tế quốc tế</t>
  </si>
  <si>
    <t>TS. Vũ Thị Dậu</t>
  </si>
  <si>
    <t>374/QĐ-SĐH
23/03/2009</t>
  </si>
  <si>
    <t>Le Thi Anh</t>
  </si>
  <si>
    <t>Lê Thị Anh, Sinh ngày 21/04/1983</t>
  </si>
  <si>
    <t>Lê Thị Anh</t>
  </si>
  <si>
    <t>21/04/1983</t>
  </si>
  <si>
    <t>Phát triển nguồn nhân lực chất lượng cao nhằm nâng cao chất lượng tăng trưởng kinh tế VN</t>
  </si>
  <si>
    <t>TS. Phạm Thị Hồng Điệp</t>
  </si>
  <si>
    <t>375/QĐ-SĐH
23/03/2009</t>
  </si>
  <si>
    <t>Cao Van Binh</t>
  </si>
  <si>
    <t>Cao Văn Bình, Sinh ngày 02/06/1983</t>
  </si>
  <si>
    <t>Cao Văn Bình</t>
  </si>
  <si>
    <t>02/06/1983</t>
  </si>
  <si>
    <t>Kiểm soát lạm phát ở VN trong bối cảnh khủng hoảng tài chính toàn cầu</t>
  </si>
  <si>
    <t>377/QĐ-SĐH
23/03/2009</t>
  </si>
  <si>
    <t>Duong Duc Dai</t>
  </si>
  <si>
    <t>Dương Đức Đại, Sinh ngày 18/10/1984</t>
  </si>
  <si>
    <t>Dương Đức Đại</t>
  </si>
  <si>
    <t>18/10/1984</t>
  </si>
  <si>
    <t>Lý luận hàng hóa của Các Mác và vấn đề nâng cao năng lực cạnh tranh của hàng hóa VN</t>
  </si>
  <si>
    <t>HVCTHCQGVN</t>
  </si>
  <si>
    <t>380/QĐ-SĐH
23/03/2009</t>
  </si>
  <si>
    <t>Nguyen Thi Ngoc Han</t>
  </si>
  <si>
    <t>Nguyễn Thị Ngọc Hân, Sinh ngày 14/04/1982</t>
  </si>
  <si>
    <t>Nguyễn Thị Ngọc Hân</t>
  </si>
  <si>
    <t>14/04/1982</t>
  </si>
  <si>
    <t>Vai trò của NN đối với đầu tư công ở VN</t>
  </si>
  <si>
    <t>381/QĐ-SĐH
23/03/2009</t>
  </si>
  <si>
    <t>Nguyen Thi Mai Huong</t>
  </si>
  <si>
    <t>Nguyễn Thị Mai Hương, Sinh ngày 16/11/1983</t>
  </si>
  <si>
    <t>Nguyễn Thị Mai Hương</t>
  </si>
  <si>
    <t>16/11/1983</t>
  </si>
  <si>
    <t>Phát triển bền vững làng nghề ở Bắc Ninh</t>
  </si>
  <si>
    <t>PGS.TS  Lê Danh Tốn</t>
  </si>
  <si>
    <t>Thanh tra ĐHQGHN</t>
  </si>
  <si>
    <t>382/QĐ-SĐH
23/03/2009</t>
  </si>
  <si>
    <t>Pham Thanh Hien</t>
  </si>
  <si>
    <t>Phạm Thanh Hiền, Sinh ngày 10/10/1984</t>
  </si>
  <si>
    <t>Phạm Thanh Hiền</t>
  </si>
  <si>
    <t>Chính sách phát triển công nghiệp gia công của TQ sau khi gia nhập WTO và bài học kinh nghiệm đối với VN</t>
  </si>
  <si>
    <t>TS. Trần Thị Lan Hương</t>
  </si>
  <si>
    <t>ĐHBKHN</t>
  </si>
  <si>
    <t>383/QĐ-SĐH
23/03/2009</t>
  </si>
  <si>
    <t>Hoang Van Manh</t>
  </si>
  <si>
    <t>Hoàng Văn Mạnh, Sinh ngày 27/06/1979</t>
  </si>
  <si>
    <t>Hoàng Văn Mạnh</t>
  </si>
  <si>
    <t>27/06/1979</t>
  </si>
  <si>
    <t>Vận dụng cơ chế thị trường trong phát triển giáo dục đại học ở VN</t>
  </si>
  <si>
    <t>PGS. TS Phạm Văn Dũng</t>
  </si>
  <si>
    <t>385/QĐ-SĐH
23/03/2009</t>
  </si>
  <si>
    <t>Nguyen Thi Giang</t>
  </si>
  <si>
    <t>Nguyễn Thị Giang, Sinh ngày 20/03/1983</t>
  </si>
  <si>
    <t>20/03/1983</t>
  </si>
  <si>
    <t>Giải ngân các dự án đầu tư trực tiếp nước ngoài ở VN</t>
  </si>
  <si>
    <t>388/QĐ-SĐH
23/03/2009</t>
  </si>
  <si>
    <t>Do Xuan Thu</t>
  </si>
  <si>
    <t>Đỗ Xuân Thu, Sinh ngày 16/10/1980</t>
  </si>
  <si>
    <t>Đỗ Xuân Thu</t>
  </si>
  <si>
    <t>Đầu tư của các tập đoàn kinh tế NN ở VN</t>
  </si>
  <si>
    <t>389/QĐ-SĐH
23/03/2009</t>
  </si>
  <si>
    <t>Dao Hoang Anh</t>
  </si>
  <si>
    <t>Đào Hoàng Anh, Sinh ngày 07/11/1981</t>
  </si>
  <si>
    <t>Đào Hoàng Anh</t>
  </si>
  <si>
    <t>07/11/1981</t>
  </si>
  <si>
    <t>QH-2007-E</t>
  </si>
  <si>
    <t>Bảo lưu k18</t>
  </si>
  <si>
    <t>Ha Van Dong</t>
  </si>
  <si>
    <t>Hà Văn Đổng, Sinh ngày 04/09/1980</t>
  </si>
  <si>
    <t>Hà Văn Đổng</t>
  </si>
  <si>
    <t>04/09/1980</t>
  </si>
  <si>
    <t>Phát triển kinh tế thị trường rút ngắn ở VN</t>
  </si>
  <si>
    <t>191/QĐ-SĐH
29/01/2010</t>
  </si>
  <si>
    <t>Ngo thuy Dung</t>
  </si>
  <si>
    <t>Ngô thùy Dung, Sinh ngày 04/11/1985</t>
  </si>
  <si>
    <t>Ngô thùy Dung</t>
  </si>
  <si>
    <t>04/11/1985</t>
  </si>
  <si>
    <t>Lựa chọn đầu tư công ở VN</t>
  </si>
  <si>
    <t>Nguyen Thi Le</t>
  </si>
  <si>
    <t>Nguyễn Thị Lê, Sinh ngày 11/03/1979</t>
  </si>
  <si>
    <t>Nguyễn Thị Lê</t>
  </si>
  <si>
    <t>11/03/1979</t>
  </si>
  <si>
    <t>Nhập siêu của VN trong bối cảnh hội nhập kinh tế quốc tế</t>
  </si>
  <si>
    <t>193/QĐ-SĐH
29/01/2010</t>
  </si>
  <si>
    <t>Nguyen Thi Tuyet Mai</t>
  </si>
  <si>
    <t>Nguyễn Thị Tuyết Mai, Sinh ngày 27/12/1982</t>
  </si>
  <si>
    <t>Quản lý NN về đào tạo nghề ở HN</t>
  </si>
  <si>
    <t>194/QĐ-SĐH
29/01/2010</t>
  </si>
  <si>
    <t>Nguyen Thi Lan Phuong</t>
  </si>
  <si>
    <t>Nguyễn Thị Lan Phương, Sinh ngày 03/02/1985</t>
  </si>
  <si>
    <t>Nguyễn Thị Lan Phương</t>
  </si>
  <si>
    <t>Phát triển kinh tế du lịch tỉnh Lào Cai</t>
  </si>
  <si>
    <t>197/QĐ-SĐH
29/01/2010</t>
  </si>
  <si>
    <t>Pham Ngoc Huong Quynh</t>
  </si>
  <si>
    <t>Phạm Ngọc Hương Quỳnh, Sinh ngày 05/04/1985</t>
  </si>
  <si>
    <t>Phạm Ngọc Hương Quỳnh</t>
  </si>
  <si>
    <t>Giá cả bất động sản ở HN từ khi mở rộng quy mô năm 2008</t>
  </si>
  <si>
    <t>Ta Duc Thanh</t>
  </si>
  <si>
    <t>Tạ Đức Thanh, Sinh ngày 14/11/1980</t>
  </si>
  <si>
    <t>Tạ Đức Thanh</t>
  </si>
  <si>
    <t>14/11/1980</t>
  </si>
  <si>
    <t xml:space="preserve">Nâng cao vai trò NN trong xóa đói giảm nghèo ở Lạng Sơn </t>
  </si>
  <si>
    <t>Doan Thi Ha Trang</t>
  </si>
  <si>
    <t>Đoàn Thị Hà Trang, Sinh ngày 11/11/1982</t>
  </si>
  <si>
    <t>Đoàn Thị Hà Trang</t>
  </si>
  <si>
    <t>11/11/1982</t>
  </si>
  <si>
    <t>Nâng cao chất lượng lao động kỹ thuật ở HN</t>
  </si>
  <si>
    <t>199/QĐ-SĐH
29/01/2010</t>
  </si>
  <si>
    <t>Ha Thi Cam Van</t>
  </si>
  <si>
    <t>Hà Thị Cẩm Vân, Sinh ngày 26/12/1985</t>
  </si>
  <si>
    <t>Hà Thị Cẩm Vân</t>
  </si>
  <si>
    <t>26/12/1985</t>
  </si>
  <si>
    <t>Phát triển doanh nghiệp NN ở VN</t>
  </si>
  <si>
    <t>200/QĐ-SĐH
29/01/2010</t>
  </si>
  <si>
    <t>Vu Thi Ly</t>
  </si>
  <si>
    <t>Vũ Thị Lý, Sinh ngày 16/04/1982</t>
  </si>
  <si>
    <t>Vũ Thị Lý</t>
  </si>
  <si>
    <t>16/04/1982</t>
  </si>
  <si>
    <t>Chiến lược phát triển ngành công nghiệp ô tô Nhật Bản: Bài học kinh nghiệm cho VN</t>
  </si>
  <si>
    <t>PGS.TS Nguyễn Xuân Thiên</t>
  </si>
  <si>
    <t>479/QĐ-SĐH
15/07/2010</t>
  </si>
  <si>
    <t>Trinh Thi Tuyet Mai</t>
  </si>
  <si>
    <t>Trịnh Thị Tuyết Mai, Sinh ngày 30/03/1984</t>
  </si>
  <si>
    <t>Trịnh Thị Tuyết Mai</t>
  </si>
  <si>
    <r>
      <t xml:space="preserve">Hợp tác </t>
    </r>
    <r>
      <rPr>
        <i/>
        <sz val="8"/>
        <rFont val="Times New Roman"/>
        <family val="1"/>
        <charset val="163"/>
      </rPr>
      <t>" hai hành lang, một vành đai kinh tế"</t>
    </r>
    <r>
      <rPr>
        <sz val="8"/>
        <rFont val="Times New Roman"/>
        <family val="1"/>
        <charset val="163"/>
      </rPr>
      <t>: Tác động đến quan hệ thương mại Việt Trung</t>
    </r>
  </si>
  <si>
    <t>PGS.TS Phạm Thái Quốc</t>
  </si>
  <si>
    <t>Viện KT-CT thế giới</t>
  </si>
  <si>
    <t>480/QĐ-SĐH
15/07/2010</t>
  </si>
  <si>
    <t>Do Phuong thuy</t>
  </si>
  <si>
    <t>Đỗ Phương thùy, Sinh ngày 12/09/1985</t>
  </si>
  <si>
    <t>Đỗ Phương thùy</t>
  </si>
  <si>
    <t>12/09/1985</t>
  </si>
  <si>
    <t>Phát triển công nghiệp phụ trợ cho ngành sản xuất ô tô; Kinh nghiệm một số nước Châu Á cho VN</t>
  </si>
  <si>
    <t>PGS.TS Hà Văn Hội</t>
  </si>
  <si>
    <t>478/QĐ-SĐH
15/07/2010</t>
  </si>
  <si>
    <t>Sultanskyi Pavlovich</t>
  </si>
  <si>
    <t>Sultanskyi Pavlovich, Sinh ngày 21/10/1987</t>
  </si>
  <si>
    <t>Ucraina</t>
  </si>
  <si>
    <t>Sử dụng phương pháp tin học hóa để thúc đẩy sự hợp tác kinh tế giữa các doanh nghiệp vừa và nhỏ của Ucraina và VN</t>
  </si>
  <si>
    <t>TS. Mai Hà</t>
  </si>
  <si>
    <t>HV Chính sách và chiến lược KHKTQG</t>
  </si>
  <si>
    <t>Nguyễn Thị Thu Thuỷ, Sinh ngày 23/11/1988</t>
  </si>
  <si>
    <t>Nguyễn Thị Thu Thuỷ</t>
  </si>
  <si>
    <t>Tài chính và Ngân hàng</t>
  </si>
  <si>
    <t>QH-2010-E</t>
  </si>
  <si>
    <t>Công tác thẩm định giá tài sản đảm bảo nhà ở tại Ngân hàng thương mại cổ phần An Bình khu vực phía Bắc</t>
  </si>
  <si>
    <t>PGS.TS. Trần Đăng Khâm</t>
  </si>
  <si>
    <t>Trường ĐH Kinh tế quốc dân</t>
  </si>
  <si>
    <t>số1658/QĐ-ĐHKT ngày 06/08/2012</t>
  </si>
  <si>
    <t>Luu Thi Binh</t>
  </si>
  <si>
    <t>Lưu Thị Bình, Sinh ngày 28/02/1975</t>
  </si>
  <si>
    <t>Quản lý tài chính ở Nhà xuất bản chính trị Quốc gia - Sự thật</t>
  </si>
  <si>
    <t>PGS.TS. Phí Mạnh Hồng</t>
  </si>
  <si>
    <t xml:space="preserve"> Trường ĐH Kinh tế - ĐHQG Hà Nội</t>
  </si>
  <si>
    <t>2458/QĐ-ĐHKT ngày 25/10/2013</t>
  </si>
  <si>
    <t>25/10/2013</t>
  </si>
  <si>
    <t>Bui Xuan Chuong</t>
  </si>
  <si>
    <t>Bùi Xuân Chương, Sinh ngày 16/06/1973</t>
  </si>
  <si>
    <t>Nâng cao năng lực giáo viên dạy nghề ở Công ty cổ phần đầu tư và phát triển vận tải</t>
  </si>
  <si>
    <t>PGS.TS. Phan Huy Đường</t>
  </si>
  <si>
    <t>2459/QĐ-ĐHKT ngày 25/10/2013</t>
  </si>
  <si>
    <t>Phung Huy Dien</t>
  </si>
  <si>
    <t>Phùng Huy Diễn, Sinh ngày 15/09/1987</t>
  </si>
  <si>
    <t>Xây dựng nông thôn  mới trên địa bàn huyện Quốc Oai Thành phố Hà Nội</t>
  </si>
  <si>
    <t>PGS.TS. Phạm Văn Dũng</t>
  </si>
  <si>
    <t>2460/QĐ-ĐHKT ngày 25/10/2013</t>
  </si>
  <si>
    <t>Pham Ngoc Duong</t>
  </si>
  <si>
    <t>Phạm Ngọc Dương, Sinh ngày 10/10/1980</t>
  </si>
  <si>
    <t>Hoàn thiện quản lý nhà nước về du lịch ở thị xã Cửa Lò tỉnh Nghệ An</t>
  </si>
  <si>
    <t>PGS.TS. Phan Kim Chiến</t>
  </si>
  <si>
    <t>Trường Đại học Kinh tế Quốc dân</t>
  </si>
  <si>
    <t>2461/QĐ-ĐHKT ngày 25/10/2013</t>
  </si>
  <si>
    <t>Nguyen Thuy Duong</t>
  </si>
  <si>
    <t>Nguyễn Thùy Dương, Sinh ngày 01/07/1978</t>
  </si>
  <si>
    <t>Quản lý vốn đầu tư xây dựng cơ bản từ Ngân sách nhà nước của UBND Quận Hai Bà Trưng, Thành phố Hà Nội</t>
  </si>
  <si>
    <t>PGS.TS. Nguyễn Thị Ngọc Huyền</t>
  </si>
  <si>
    <t>2462/QĐ-ĐHKT ngày 25/10/2013</t>
  </si>
  <si>
    <t>Bui Manh Ha</t>
  </si>
  <si>
    <t>Bùi Mạnh Hà, Sinh ngày 08/05/1978</t>
  </si>
  <si>
    <t>Môi trường thu hút vốn đầu tư trực tiếp nước ngoài ở tỉnh Vĩnh Phúc</t>
  </si>
  <si>
    <t>TS. Phạm Hùng Tiến</t>
  </si>
  <si>
    <t>2463/QĐ-ĐHKT ngày 25/10/2013</t>
  </si>
  <si>
    <t>Ngo Thi Thanh Hai</t>
  </si>
  <si>
    <t>Ngô Thị Thanh Hải, Sinh ngày 09/03/1979</t>
  </si>
  <si>
    <t>Quản lý chất lượng dịch vụ bán lẻ tại Ngân hàng TMCP Đầu tư và phát triển Việt Nam</t>
  </si>
  <si>
    <t>2464/QĐ-ĐHKT ngày 25/10/2013</t>
  </si>
  <si>
    <t>Trinh Thi Bich Hang</t>
  </si>
  <si>
    <t>Trịnh Thị Bích Hằng, Sinh ngày 06/11/1985</t>
  </si>
  <si>
    <t>Hoàn thiện công tác truyền thông nội bộ tại Công ty thông tin di động (VMS)</t>
  </si>
  <si>
    <t>2465/QĐ-ĐHKT ngày 25/10/2013</t>
  </si>
  <si>
    <t>Cao Duc Hieu</t>
  </si>
  <si>
    <t>Cao Đức Hiếu, Sinh ngày 17/10/1982</t>
  </si>
  <si>
    <t>Hoạt động kiểm toán nhà nước đối với các dự án đầu tư xây dựng công trình giao thông</t>
  </si>
  <si>
    <t>TS. Nguyễn Thị Hương Liên</t>
  </si>
  <si>
    <t>2466/QĐ-ĐHKT ngày 25/10/2013</t>
  </si>
  <si>
    <t>Nguyen Tien Hoa</t>
  </si>
  <si>
    <t>Nguyễn Tiến Hòa, Sinh ngày 26/11/1986</t>
  </si>
  <si>
    <t>Hoạt động thanh tra việc quản lý, sử dụng vốn, tài sản nhà nước tại một số tập đoàn kinh tế nhà nước</t>
  </si>
  <si>
    <t>PGS.TS. Trần Thị Thái Hà</t>
  </si>
  <si>
    <t>2467/QĐ-ĐHKT ngày 25/10/2013</t>
  </si>
  <si>
    <t>Dang Thi Nhat Le</t>
  </si>
  <si>
    <t>Đặng Thị Nhật Lệ, Sinh ngày 19/08/1986</t>
  </si>
  <si>
    <t>Hoàn thiện công tác đấu thầu dự án công nghệ thông tin tại Techcombank</t>
  </si>
  <si>
    <t>PGS.TS. Nguyễn Duy Dũng</t>
  </si>
  <si>
    <t>Viện Nghiên cứu Đông Nam Á</t>
  </si>
  <si>
    <t>2468/QĐ-ĐHKT ngày 25/10/2013</t>
  </si>
  <si>
    <t>Nguyen Thi Ly</t>
  </si>
  <si>
    <t>Nguyễn Thị Lý, Sinh ngày 05/05/1980</t>
  </si>
  <si>
    <t>Quản lý tài sản nhà nước tại đơn vị sự nghiệp công lập ở Việt Nam</t>
  </si>
  <si>
    <t>TS. Phạm Quỳnh Anh</t>
  </si>
  <si>
    <t>2470/QĐ-ĐHKT ngày 25/10/2013</t>
  </si>
  <si>
    <t>Vu Duc Minh</t>
  </si>
  <si>
    <t>Vũ Đức Minh, Sinh ngày 20/12/1985</t>
  </si>
  <si>
    <t>Tăng cường thu hút đầu tư nước ngoài vào Việt Nam thông qua hình thức đầu tư mua lại và sáp nhập (M&amp;A)</t>
  </si>
  <si>
    <t>GS.TS. Nguyễn Thiết Sơn</t>
  </si>
  <si>
    <t>Viện Nghiên cứu Châu Mỹ</t>
  </si>
  <si>
    <t>2471/QĐ-ĐHKT ngày 25/10/2013</t>
  </si>
  <si>
    <t>Ngo Thanh Minh</t>
  </si>
  <si>
    <t>Ngô Thanh Minh, Sinh ngày 20/05/1980</t>
  </si>
  <si>
    <t>Thu hút đầu tư trực tiếp nước ngoài vào Việt Nam</t>
  </si>
  <si>
    <t>PGS.TS. Hoàng Văn Bằng</t>
  </si>
  <si>
    <t>Văn phòng chính phủ</t>
  </si>
  <si>
    <t>2472/QĐ-ĐHKT ngày 25/10/2013</t>
  </si>
  <si>
    <t>Vu Thi Quynh Ngan</t>
  </si>
  <si>
    <t>Vũ Thị Quỳnh Ngân, Sinh ngày 02/12/1986</t>
  </si>
  <si>
    <t>Hoàn thiện công tác quản lý thu Bảo hiểm xã hội tại Bảo hiểm xã hội Thành phố Hà Nội</t>
  </si>
  <si>
    <t>TS. Lê Văn Chiến</t>
  </si>
  <si>
    <t>Học viện chính trị Quốc gia HCM</t>
  </si>
  <si>
    <t>2473/QĐ-ĐHKT ngày 25/10/2013</t>
  </si>
  <si>
    <t>Cao Dai Nghia</t>
  </si>
  <si>
    <t>Cao Đại Nghĩa, Sinh ngày 30/12/1985</t>
  </si>
  <si>
    <t>Thực hiện chính sách bồi thường, hỗ trợ và tái định cư khi nhà nước thu hồi đất tại huyện Đông Anh, Thành phố Hà Nội</t>
  </si>
  <si>
    <t>2474/QĐ-ĐHKT ngày 25/10/2013</t>
  </si>
  <si>
    <t>Bui Thi Nhan</t>
  </si>
  <si>
    <t>Bùi Thị Nhàn, Sinh ngày 20/03/1981</t>
  </si>
  <si>
    <t>Hoàn thiện chiến lược kinh doanh xăng dầu của tập đoàn xăng dầu Việt Nam</t>
  </si>
  <si>
    <t>Trường ĐH Kinh tế - ĐHQG Hà Nội</t>
  </si>
  <si>
    <t>2475/QĐ-ĐHKT ngày 25/10/2013</t>
  </si>
  <si>
    <t>Nguyen Cong Nhat</t>
  </si>
  <si>
    <t>Nguyễn Công Nhật, Sinh ngày 07/01/1973</t>
  </si>
  <si>
    <t>Nâng cao hiệu quả hoạt động vận tải, hành khách công cộng bằng xe buýt tại Tổng công ty vận tải Hà Nội</t>
  </si>
  <si>
    <t>2476/QĐ-ĐHKT ngày 25/10/2013</t>
  </si>
  <si>
    <t>Dao Thi Mai Nhung</t>
  </si>
  <si>
    <t>Đào Thị Mai Nhung, Sinh ngày 29/08/1980</t>
  </si>
  <si>
    <t>Nâng cao hiệu quả đầu tư công trong lĩnh vực cơ sở hạ tầng tại Thái Nguyên</t>
  </si>
  <si>
    <t>TS. Nguyễn Hữu Từ</t>
  </si>
  <si>
    <t>Văn phòng Trung ương Đảng</t>
  </si>
  <si>
    <t>2477/QĐ-ĐHKT ngày 25/10/2013</t>
  </si>
  <si>
    <t>Nguyen Trung Quang</t>
  </si>
  <si>
    <t>Nguyễn Trung Quang, Sinh ngày 12/07/1987</t>
  </si>
  <si>
    <t>Xuất khẩu lao động của Việt Nam sang Malaysia</t>
  </si>
  <si>
    <t>2478/QĐ-ĐHKT ngày 25/10/2013</t>
  </si>
  <si>
    <t>Luong Van Sang</t>
  </si>
  <si>
    <t>Lương Văn Sáng, Sinh ngày 01/01/1976</t>
  </si>
  <si>
    <t>Hoàn thiện quản lý an toàn trong lĩnh vực khai thác mặt đất của Vietnam Airlines</t>
  </si>
  <si>
    <t>TS. Lê Hồng Huyên</t>
  </si>
  <si>
    <t>2479/QĐ-ĐHKT ngày 25/10/2013</t>
  </si>
  <si>
    <t>Nguyen Thai Son</t>
  </si>
  <si>
    <t>Nguyễn Thái Sơn, Sinh ngày 21/08/1973</t>
  </si>
  <si>
    <t>Quản lý chất lượng dịch vụ vận tải hành khách công cộng bằng xe buýt tại Tổng công ty vận tải Hà Nội</t>
  </si>
  <si>
    <t>2480/QĐ-ĐHKT ngày 25/10/2013</t>
  </si>
  <si>
    <t>Nguyen Kim Tan</t>
  </si>
  <si>
    <t>Nguyễn Kim Tấn, Sinh ngày 06/10/1983</t>
  </si>
  <si>
    <t>Tăng cường quản lý kế hoạch sản xuất kinh doanh tại tập đoàn công nghiệp tàu thủy Việt Nam</t>
  </si>
  <si>
    <t>TS. Nguyễn Mạnh Hùng</t>
  </si>
  <si>
    <t>Viện Kinh tế và Chính trị thế giới</t>
  </si>
  <si>
    <t>2481/QĐ-ĐHKT ngày 25/10/2013</t>
  </si>
  <si>
    <t>Pham Trung Thanh</t>
  </si>
  <si>
    <t>Phạm Trung Thành, Sinh ngày 10/12/1982</t>
  </si>
  <si>
    <t>Ứng dụng mô hình cây quyết định với thông tin không chắc chắn ở Trung tâm hỗ trợ và phát triển sinh viên Việt Nam</t>
  </si>
  <si>
    <t>TS. Lê Kim Sa</t>
  </si>
  <si>
    <t>Tạp chí Kinh tế Châu Á - Thái Bình Dương</t>
  </si>
  <si>
    <t>2482/QĐ-ĐHKT ngày 25/10/2013</t>
  </si>
  <si>
    <t>Nguyen Duy Thang</t>
  </si>
  <si>
    <t>Nguyễn Duy Thắng, Sinh ngày 17/10/1978</t>
  </si>
  <si>
    <t>Hoàn thiện chiến lược kinh doanh tại Tổng Công ty cổ phần Bưu chính viễn thông Viettel</t>
  </si>
  <si>
    <t>PGS.TS. Trần Hùng</t>
  </si>
  <si>
    <t>Trường Đại học Thương Mại</t>
  </si>
  <si>
    <t>2483/QĐ-ĐHKT ngày 25/10/2013</t>
  </si>
  <si>
    <t>Dang Xuan Thang</t>
  </si>
  <si>
    <t>Đặng Xuân Thắng, Sinh ngày 03/11/1967</t>
  </si>
  <si>
    <t>Phát triển nguồn nhân lực tại các phòng ban chuyên môn thuộc Đài phát thanh và truyền hình Hà Nội</t>
  </si>
  <si>
    <t>PGS.TS. Lê Xuân Đình</t>
  </si>
  <si>
    <t>Tạp chí Cộng Sản</t>
  </si>
  <si>
    <t>2484/QĐ-ĐHKT ngày 25/10/2013</t>
  </si>
  <si>
    <t>Hoang Anh Tung</t>
  </si>
  <si>
    <t>Hoàng Anh Tùng, Sinh ngày 04/03/1979</t>
  </si>
  <si>
    <t>Tái cấu trúc Công ty cổ phần PVI</t>
  </si>
  <si>
    <t>TS. Nguyễn Trúc Lê</t>
  </si>
  <si>
    <t>2486/QĐ-ĐHKT ngày 25/10/2013</t>
  </si>
  <si>
    <t>Nguy Van Tuyen</t>
  </si>
  <si>
    <t>Ngụy Văn Tuyên, Sinh ngày 08/02/1982</t>
  </si>
  <si>
    <t>Giải quyết việc làm cho thanh niên nông thôn  tỉnh Bắc Giang</t>
  </si>
  <si>
    <t>2487/QĐ-ĐHKT ngày 25/10/2013</t>
  </si>
  <si>
    <t>Ha Thi Tuyen</t>
  </si>
  <si>
    <t>Hà Thị Tuyển, Sinh ngày 11/03/1978</t>
  </si>
  <si>
    <t>Quản lý tài chính theo cơ chế tự chủ tại Trung tâm tin học văn phòng chính phủ</t>
  </si>
  <si>
    <t>TS. Nguyễn Thị Lệ Thúy</t>
  </si>
  <si>
    <t>2488/QĐ-ĐHKT ngày 25/10/2013</t>
  </si>
  <si>
    <t>Tran Van Van</t>
  </si>
  <si>
    <t>Trần Văn Vạn, Sinh ngày 20/10/1973</t>
  </si>
  <si>
    <t>Quản lý chi thường xuyên ngân sách nhà nước tại huyện Kinh Môn, tỉnh Hải Dương</t>
  </si>
  <si>
    <t>TS. Nguyễn Anh Tuấn</t>
  </si>
  <si>
    <t>2490/QĐ-ĐHKT ngày 25/10/2013</t>
  </si>
  <si>
    <t>Duong Thanh Van</t>
  </si>
  <si>
    <t>Dương Thanh Văn, Sinh ngày 21/02/1984</t>
  </si>
  <si>
    <t>Phát triển bền vững làng nghề đồ gỗ Đồng Kỵ, thị xã Từ Sơn, tỉnh Bắc Ninh</t>
  </si>
  <si>
    <t>PGS.TS. Nguyễn Ngọc Hồi</t>
  </si>
  <si>
    <t>2491/QĐ-ĐHKT ngày 25/10/2013</t>
  </si>
  <si>
    <t>Vu Thi My Van</t>
  </si>
  <si>
    <t>Vũ Thị Mỹ Vân, Sinh ngày 08/06/1979</t>
  </si>
  <si>
    <t>Quản lý khám chữa bệnh bảo hiểm y tế tại các trạm y tế tuyến xã tỉnh Hải Dương</t>
  </si>
  <si>
    <t>PGS.TS. Hoàng Văn Hải</t>
  </si>
  <si>
    <t>2492/QĐ-ĐHKT ngày 25/10/2013</t>
  </si>
  <si>
    <t>Nguyen Thi Vui</t>
  </si>
  <si>
    <t>Nguyễn Thị Vui, Sinh ngày 02/10/1983</t>
  </si>
  <si>
    <t>Quản lý nhà nước đối với các doanh nghiệp có vốn đầu tư trực tiếp nước ngoài tại tỉnh Bắc Ninh</t>
  </si>
  <si>
    <t>TS. Nguyễn Lương Thanh</t>
  </si>
  <si>
    <t>Viện Nghiên cứu Thương mại</t>
  </si>
  <si>
    <t>2493/QĐ-ĐHKT ngày 25/10/2013</t>
  </si>
  <si>
    <t>Tran Thi Thanh Xuan</t>
  </si>
  <si>
    <t>Trần Thị Thanh Xuân, Sinh ngày 07/07/1987</t>
  </si>
  <si>
    <t>Hoạch định chiến lược phát triển trường phổ thông song ngữ liên cấp Wellspring giai đoạn 2012 - 2017</t>
  </si>
  <si>
    <t>TS. Trần Đức Hiệp</t>
  </si>
  <si>
    <t>2494/QĐ-ĐHKT ngày 25/10/2013</t>
  </si>
  <si>
    <t>Do Thi Hai Yen</t>
  </si>
  <si>
    <t>Đỗ Thị Hải Yến, Sinh ngày 24/01/1985</t>
  </si>
  <si>
    <t>Phát triển kinh tế xanh để ứng phó với biến đổi khí hậu tại đồng bằng sông Cửu Long</t>
  </si>
  <si>
    <t>Viện Hàn lâm Khoa học xã hội Việt Nam</t>
  </si>
  <si>
    <t>2495/QĐ-ĐHKT ngày 25/10/2013</t>
  </si>
  <si>
    <t>Nguyen Thi Phuong Anh</t>
  </si>
  <si>
    <t>Nguyễn Thị Phương Anh, Sinh ngày 05/03/1976</t>
  </si>
  <si>
    <t>Hoàn thiện công tác triển khai dự án Hiện đại hóa thu, nộp ngân sách nhà nước trên địa bàn quận Cầu Giấy, Hà Nội</t>
  </si>
  <si>
    <t>TS. Nguyễn Duy Lạc</t>
  </si>
  <si>
    <t>Trường Đại học Mỏ - Địa chất</t>
  </si>
  <si>
    <t>2496/QĐ-ĐHKT ngày 25/10/2013</t>
  </si>
  <si>
    <t>Hoang Phuong Bac</t>
  </si>
  <si>
    <t>Hoàng Phương Bắc, Sinh ngày 14/01/1986</t>
  </si>
  <si>
    <t>Phát triển bền vững ngành thủy sản trên địa bàn tỉnh Thanh Hóa</t>
  </si>
  <si>
    <t>PGS.TS. Nguyễn Mạnh Tuân</t>
  </si>
  <si>
    <t>2498/QĐ-ĐHKT ngày 25/10/2013</t>
  </si>
  <si>
    <t>Tran Thi Hong Bich</t>
  </si>
  <si>
    <t>Trần Thị Hồng Bích, Sinh ngày 24/01/1985</t>
  </si>
  <si>
    <t>Giải quyết việc làm cho nông dân bị thu hồi đất nông nghiệp ở huyện Từ Liêm, Thành phố Hà Nội</t>
  </si>
  <si>
    <t>2499/QĐ-ĐHKT ngày 25/10/2013</t>
  </si>
  <si>
    <t>Nguyen Huy Canh</t>
  </si>
  <si>
    <t>Nguyễn Huy Cảnh, Sinh ngày 02/06/1982</t>
  </si>
  <si>
    <t>Vấn đề học phí ở các trường đại học công lập ở Việt Nam hiện nay</t>
  </si>
  <si>
    <t>2500/QĐ-ĐHKT ngày 25/10/2013</t>
  </si>
  <si>
    <t>Hoang Xuan Cuong</t>
  </si>
  <si>
    <t>Hoàng Xuân Cường, Sinh ngày 13/11/1983</t>
  </si>
  <si>
    <t>Quản lý kinh tế nông nghiệp ở huyện Khoái Châu, tỉnh Hưng Yên</t>
  </si>
  <si>
    <t>TS. Trần Minh Yến</t>
  </si>
  <si>
    <t>Viện Kinh tế Việt Nam</t>
  </si>
  <si>
    <t>2501/QĐ-ĐHKT ngày 25/10/2013</t>
  </si>
  <si>
    <t>Vu Minh Duc</t>
  </si>
  <si>
    <t>Vũ Minh Đức, Sinh ngày 07/09/1982</t>
  </si>
  <si>
    <t>Quản lý cơ sở vật chất ở Trường Đại học Kinh tế - Đại học Quốc Gia Hà Nội theo hướng ISO 9000</t>
  </si>
  <si>
    <t>TS. Nguyễn Viết Lộc</t>
  </si>
  <si>
    <t>Đại học Quốc gia Hà Nội</t>
  </si>
  <si>
    <t>2502/QĐ-ĐHKT ngày 25/10/2013</t>
  </si>
  <si>
    <t>Ha Quang Hoa</t>
  </si>
  <si>
    <t>Hà Quang Hòa, Sinh ngày 10/03/1976</t>
  </si>
  <si>
    <t>Tái cơ cấu Tổng công ty thuốc lá Việt Nam giai đoạn 2011 - 2020</t>
  </si>
  <si>
    <t>2503/QĐ-ĐHKT ngày 25/10/2013</t>
  </si>
  <si>
    <t>Nguyen Manh Hung</t>
  </si>
  <si>
    <t>Nguyễn Mạnh Hùng, Sinh ngày 20/11/1983</t>
  </si>
  <si>
    <t>Thu hút vốn đầu tư trực tiếp nước ngoài vào tỉnh Thái Bình</t>
  </si>
  <si>
    <t>PGS.TS. Phạm Thị Tuệ</t>
  </si>
  <si>
    <t>2504/QĐ-ĐHKT ngày 25/10/2013</t>
  </si>
  <si>
    <t>Ha Duc Huy</t>
  </si>
  <si>
    <t>Hà Đức Huy, Sinh ngày 09/06/1984</t>
  </si>
  <si>
    <t>Quản lý nguồn vốn ODA vào phát triển kết cấu hạ tầng giao thông vận tải ở Việt Nam</t>
  </si>
  <si>
    <t>2505/QĐ-ĐHKT ngày 25/10/2013</t>
  </si>
  <si>
    <t>Vu Thi La</t>
  </si>
  <si>
    <t>Vũ Thị La, Sinh ngày 05/09/1985</t>
  </si>
  <si>
    <t>Ứng dụng phương pháp quản trị theo mục tiêu cho khối hành chính tại Trường Đại học Sư phạm Kỹ thuật Hưng Yên</t>
  </si>
  <si>
    <t>2506/QĐ-ĐHKT ngày 25/10/2013</t>
  </si>
  <si>
    <t>Tran Dang Manh</t>
  </si>
  <si>
    <t>Trần Đăng Mạnh, Sinh ngày 10/08/1981</t>
  </si>
  <si>
    <t>Hoàn thiện cơ chế tài chính cho hoạt động khoa học và công nghệ ở Việt Nam</t>
  </si>
  <si>
    <t>PGS.TS. Mai Thị Thanh Xuân</t>
  </si>
  <si>
    <t>2507/QĐ-ĐHKT ngày 25/10/2013</t>
  </si>
  <si>
    <t>Nguyen Trong Nghia</t>
  </si>
  <si>
    <t>Nguyễn Trọng Nghĩa, Sinh ngày 07/11/1980</t>
  </si>
  <si>
    <t>Quản lý các chương trình đào tạo thạc sĩ liên kết quốc tế tại Đại học Quốc gia Hà Nội</t>
  </si>
  <si>
    <t>TS. Vũ Anh Dũng</t>
  </si>
  <si>
    <t>2508/QĐ-ĐHKT ngày 25/10/2013</t>
  </si>
  <si>
    <t>Nguyen Ha Phuong</t>
  </si>
  <si>
    <t>Nguyễn Hà Phương, Sinh ngày 06/02/1985</t>
  </si>
  <si>
    <t>Thu hút nguồn vốn đầu tư trực tiếp nước ngoài tại vùng kinh tế trọng điểm phía Nam</t>
  </si>
  <si>
    <t>2509/QĐ-ĐHKT ngày 25/10/2013</t>
  </si>
  <si>
    <t>Dinh Quang Trung</t>
  </si>
  <si>
    <t>Đinh Quang Trung, Sinh ngày 18/08/1981</t>
  </si>
  <si>
    <t>Quản lý nhân lực tại Chi nhánh viễn thông Viettel Lai Châu</t>
  </si>
  <si>
    <t>TS. Nguyễn Viết Thành</t>
  </si>
  <si>
    <t>2511/QĐ-ĐHKT ngày 25/10/2013</t>
  </si>
  <si>
    <t>Ngo Thanh Trung</t>
  </si>
  <si>
    <t>Ngô Thành Trung, Sinh ngày 01/01/1979</t>
  </si>
  <si>
    <t>Quản lý nhà nước đối với các làng nghề trên địa bàn tỉnh Bắc Ninh</t>
  </si>
  <si>
    <t>PGS.TS. Phạm Quốc Trung</t>
  </si>
  <si>
    <t>Học viện Chính trị - Hành chính QGHCM</t>
  </si>
  <si>
    <t>2512/QĐ-ĐHKT ngày 25/10/2013</t>
  </si>
  <si>
    <t>Tran Danh Tuan</t>
  </si>
  <si>
    <t>Trần Danh Tuấn, Sinh ngày 03/06/1977</t>
  </si>
  <si>
    <t>Nâng cao năng lực công nghệ thông tin của giảng viên tại Học viện Chính trị - Hành chính Quốc Gia Hồ Chí Minh</t>
  </si>
  <si>
    <t>2513/QĐ-ĐHKT ngày 25/10/2013</t>
  </si>
  <si>
    <t>Tran Thi Tuyet</t>
  </si>
  <si>
    <t>Trần Thị Tuyết, Sinh ngày 29/12/1984</t>
  </si>
  <si>
    <t>Hoàn thiện công tác quản lý thuế thu nhập cá nhân của Tổng cục thuế</t>
  </si>
  <si>
    <t>2514/QĐ-ĐHKT ngày 25/10/2013</t>
  </si>
  <si>
    <t>Nong Hoai Chau</t>
  </si>
  <si>
    <t>Nông Hoài Châu, Sinh ngày 14/06/1983</t>
  </si>
  <si>
    <t>Tái cơ cấu Tổng công ty cổ phần xây lắp dầu khí Việt Nam</t>
  </si>
  <si>
    <t>2515/QĐ-ĐHKT ngày 25/10/2013</t>
  </si>
  <si>
    <t>Pham Duc Dung</t>
  </si>
  <si>
    <t>Phạm Đức Dũng, Sinh ngày 25/02/1981</t>
  </si>
  <si>
    <t>Quản lý nhà nước các dự án đầu tư xây dựng công trình đường bộ</t>
  </si>
  <si>
    <t>PGS.TS. Đỗ Hữu Tùng</t>
  </si>
  <si>
    <t>2516/QĐ-ĐHKT ngày 25/10/2013</t>
  </si>
  <si>
    <t>Hoang Thi Ha</t>
  </si>
  <si>
    <t>Hoàng Thị Hà, Sinh ngày 05/02/1983</t>
  </si>
  <si>
    <t>Hoàng Thị Hà</t>
  </si>
  <si>
    <t>Công tác tư vấn quản lý dự án tại Công ty cổ phần đầu tư và xây dựng Thành Nam</t>
  </si>
  <si>
    <t>PGS.TS. Lê Danh Tốn</t>
  </si>
  <si>
    <t>ĐHQG Hà Nội</t>
  </si>
  <si>
    <t>2517/QĐ-ĐHKT ngày 25/10/2013</t>
  </si>
  <si>
    <t>Vu Ngoc Hung</t>
  </si>
  <si>
    <t>Vũ Ngọc Hưng, Sinh ngày 28/03/1978</t>
  </si>
  <si>
    <t>Quản lý chi ngân sách nhà nước cho chương trình mục tiêu quốc gia về giáo dục đào tạo</t>
  </si>
  <si>
    <t>TS. Phạm Văn Ngọc</t>
  </si>
  <si>
    <t xml:space="preserve"> Trường ĐH Ngoại Ngữ - ĐHQG Hà Nội</t>
  </si>
  <si>
    <t>2519/QĐ-ĐHKT ngày 25/10/2013</t>
  </si>
  <si>
    <t>Nguyen Van Luong</t>
  </si>
  <si>
    <t>Nguyễn Văn Lương, Sinh ngày 07/02/1984</t>
  </si>
  <si>
    <t>Quản lý sự phát triển các cụm công nghiệp tại tỉnh Bắc Ninh</t>
  </si>
  <si>
    <t>TS. Nguyễn Quốc Việt</t>
  </si>
  <si>
    <t>Trường ĐH Kinh tế - ĐHQGHN</t>
  </si>
  <si>
    <t>2520/QĐ-ĐHKT ngày 25/10/2013</t>
  </si>
  <si>
    <t>Dang Ngoc San</t>
  </si>
  <si>
    <t>Đặng Ngọc San, Sinh ngày 29/08/1975</t>
  </si>
  <si>
    <t>Quản lý khai thác than và bảo vệ môi trường tại tỉnh Quảng Ninh</t>
  </si>
  <si>
    <t>PGS.TS. Lê Cao Đoàn</t>
  </si>
  <si>
    <t>Viện kinh tế Việt Nam</t>
  </si>
  <si>
    <t>2521/QĐ-ĐHKT ngày 25/10/2013</t>
  </si>
  <si>
    <t>Nguyen Thi Bich Thao</t>
  </si>
  <si>
    <t>Nguyễn Thị Bích Thảo, Sinh ngày 11/01/1985</t>
  </si>
  <si>
    <t>Hoạch định chiến lược phát triển cho doanh nghiệp gỗ giang ở Thạch Thất - Thành phố Hà Nội</t>
  </si>
  <si>
    <t>2522/QĐ-ĐHKT ngày 25/10/2013</t>
  </si>
  <si>
    <t>Dang Van Thang</t>
  </si>
  <si>
    <t>Đặng Văn Thắng, Sinh ngày 08/12/1970</t>
  </si>
  <si>
    <t>Quản lý chất lượng đào tạo nghề tại Trường Cao đẳng nghề công nghiệp Hà Nội</t>
  </si>
  <si>
    <t>2523/QĐ-ĐHKT ngày 25/10/2013</t>
  </si>
  <si>
    <t>Pham Huy Toan</t>
  </si>
  <si>
    <t>Phạm Huy Toàn, Sinh ngày 28/02/1982</t>
  </si>
  <si>
    <t>Chính sách hỗ trợ đổi mới công nghệ đối với doanh nghiệp nhỏ và vừa ở Việt Nam</t>
  </si>
  <si>
    <t>2524/QĐ-ĐHKT ngày 25/10/2013</t>
  </si>
  <si>
    <t>Ta Viet Trung</t>
  </si>
  <si>
    <t>Tạ Việt Trung, Sinh ngày 17/08/1978</t>
  </si>
  <si>
    <t>Hoàn thiện công tác kiểm tra thuế giá trị gia tăng tại Chi nhánh thuế huyện Đan Phượng, Thành phố Hà Nội</t>
  </si>
  <si>
    <t>PGS.TS. Mai Văn Bưu</t>
  </si>
  <si>
    <t>2525/QĐ-ĐHKT ngày 25/10/2013</t>
  </si>
  <si>
    <t>Nguyen Hai Truong</t>
  </si>
  <si>
    <t>Nguyễn Hải Trường, Sinh ngày 08/06/1985</t>
  </si>
  <si>
    <t>Quản lý ô nhiễm môi trường làng nghề ở tỉnh Thái Bình</t>
  </si>
  <si>
    <t>2526/QĐ-ĐHKT ngày 25/10/2013</t>
  </si>
  <si>
    <t>Nguyen Canh Bay</t>
  </si>
  <si>
    <t>Nguyễn Cảnh Bảy, Sinh ngày 10/03/1968</t>
  </si>
  <si>
    <t>Hoàn thiện công tác kiểm tra, thanh tra thuế ở Cục thuế Hà Tĩnh</t>
  </si>
  <si>
    <t>TS. Đinh Thị Thanh Vân</t>
  </si>
  <si>
    <t>2528/QĐ-ĐHKT ngày 25/10/2013</t>
  </si>
  <si>
    <t>Dang Thi Thanh Binh</t>
  </si>
  <si>
    <t>Đặng Thị Thanh Bình, Sinh ngày 19/01/1977</t>
  </si>
  <si>
    <t>Quản lý chi ngân sách nhà nước cho giáo dục - đào tạo ở Hà Tĩnh</t>
  </si>
  <si>
    <t>2529/QĐ-ĐHKT ngày 25/10/2013</t>
  </si>
  <si>
    <t>Tran Xuan Binh</t>
  </si>
  <si>
    <t>Trần Xuân Bình, Sinh ngày 14/05/1983</t>
  </si>
  <si>
    <t>Quản lý nhà nước về đầu tư tại khu kinh tế Vũng Áng, tỉnh Hà Tĩnh</t>
  </si>
  <si>
    <t>2530/QĐ-ĐHKT ngày 25/10/2013</t>
  </si>
  <si>
    <t>Le Thi Minh Chau</t>
  </si>
  <si>
    <t>Lê Thị Minh Châu, Sinh ngày 10/05/1986</t>
  </si>
  <si>
    <t>Quản lý nhà nước của Hải quan tỉnh Hà Tĩnh tại khu kinh tế cửa khẩu quốc tế Cầu Treo</t>
  </si>
  <si>
    <t>2531/QĐ-ĐHKT ngày 25/10/2013</t>
  </si>
  <si>
    <t>Nguyen Xuan Dieu</t>
  </si>
  <si>
    <t>Nguyễn Xuân Diệu, Sinh ngày 01/08/1977</t>
  </si>
  <si>
    <t>Nâng cao chất lượng đội ngũ giáo viên tại trường cao đẳng nghề số 4 - Bộ Quốc Phòng</t>
  </si>
  <si>
    <t>2532/QĐ-ĐHKT ngày 25/10/2013</t>
  </si>
  <si>
    <t>Truong Dinh Dung</t>
  </si>
  <si>
    <t>Trương Đình Dũng, Sinh ngày 01/01/1977</t>
  </si>
  <si>
    <t>Quản lý nhà nước hoạt dộng kinh doanh giết mổ gia súc gia cầm trên địa bàn Thành phố Hà Tĩnh</t>
  </si>
  <si>
    <t>2533 ngày 25/10/2013</t>
  </si>
  <si>
    <t>Le Dung</t>
  </si>
  <si>
    <t>Lê Dũng, Sinh ngày 08/05/1976</t>
  </si>
  <si>
    <t>Quản lý chi ngân sách nhà nước tại Cục hải quan Hà Tĩnh</t>
  </si>
  <si>
    <t>2534/QĐ-ĐHKT ngày 25/10/2013</t>
  </si>
  <si>
    <t>Dang Thi Cam Ha</t>
  </si>
  <si>
    <t>Đặng Thị Cẩm Hà, Sinh ngày 08/04/1981</t>
  </si>
  <si>
    <t>Phát triển nguồn nhân lực cho các doanh nghiệp nhỏ và vừa ở tỉnh Hà Tĩnh</t>
  </si>
  <si>
    <t>2535/QĐ-ĐHKT ngày 25/10/2013</t>
  </si>
  <si>
    <t>Le Hong Hai</t>
  </si>
  <si>
    <t>Lê Hồng Hải, Sinh ngày 20/12/1980</t>
  </si>
  <si>
    <t>Hạn chế rủi ro tín dụng tại Ngân hàng TMCP Công thương Việt Nam - Chi nhánh Hà Tĩnh</t>
  </si>
  <si>
    <t>TS. Trần Thị Thanh Tú</t>
  </si>
  <si>
    <t>2537/QĐ-ĐHKT ngày 25/10/2013</t>
  </si>
  <si>
    <t>Nguyen Thi Thu Hau</t>
  </si>
  <si>
    <t>Nguyễn Thị Thu Hậu, Sinh ngày 09/10/1981</t>
  </si>
  <si>
    <t>Hoàn thiện quản lý nguồn nhân lực tại Ngân hàng TMCP Công thương Việt Nam - Chi nhánh Hà Tĩnh</t>
  </si>
  <si>
    <t>2538/QĐ-ĐHKT ngày 25/10/2013</t>
  </si>
  <si>
    <t>Tu Thi Thu Hien</t>
  </si>
  <si>
    <t>Từ Thị Thu Hiền, Sinh ngày 08/11/1981</t>
  </si>
  <si>
    <t>Quản lý hoạt động huy động vốn tại Ngân hàng TMCP Công thương Việt Nam - Chi nhánh Hà Tĩnh</t>
  </si>
  <si>
    <t>PGS.TS. Trịnh Thị Hoa Mai</t>
  </si>
  <si>
    <t>2539/QĐ-ĐHKT ngày 25/10/2013</t>
  </si>
  <si>
    <t>Phan Thi To Hoa</t>
  </si>
  <si>
    <t>Phan Thị Tố Hoa, Sinh ngày 05/11/1974</t>
  </si>
  <si>
    <t>Quy hoạch cán bộ lãnh đạo diện Ban thường vụ Tỉnh ủy quản lý Tỉnh Hà Tĩnh</t>
  </si>
  <si>
    <t>PGS.TS. Nguyễn Ngọc Thanh</t>
  </si>
  <si>
    <t>2540/QĐ-ĐHKT ngày 25/10/2013</t>
  </si>
  <si>
    <t>Doan Xuan Hoai</t>
  </si>
  <si>
    <t>Đoàn Xuân Hoài, Sinh ngày 14/06/1982</t>
  </si>
  <si>
    <t>Quản lý thu, chi ngân sách của phường Tân Giang, Thành phố Hà Tĩnh</t>
  </si>
  <si>
    <t>TS. Nguyễn Hữu Sở</t>
  </si>
  <si>
    <t>2541/QĐ-ĐHKT ngày 25/10/2013</t>
  </si>
  <si>
    <t>Truong Thi Bich Hue</t>
  </si>
  <si>
    <t>Trương Thị Bích Huệ, Sinh ngày 29/12/1984</t>
  </si>
  <si>
    <t>Quản lý nguồn vốn cho công tác xây dựng nông thôn  mới tại tỉnh Hà Tĩnh</t>
  </si>
  <si>
    <t>2542/QĐ-ĐHKT ngày 25/10/2013</t>
  </si>
  <si>
    <t>Phan Dang Kien</t>
  </si>
  <si>
    <t>Phan Đăng Kiên, Sinh ngày 17/10/1982</t>
  </si>
  <si>
    <t>Quản lý rủi ro phát hành và thanh toán thẻ trong hệ thống  Ngân hàng TMCP Công thương Việt Nam</t>
  </si>
  <si>
    <t>TS. Trần Thị Vân Anh</t>
  </si>
  <si>
    <t>2544/QĐ-ĐHKT ngày 25/10/2013</t>
  </si>
  <si>
    <t>Dang Thi Thai Linh</t>
  </si>
  <si>
    <t>Đặng Thị Thái Linh, Sinh ngày 10/02/1986</t>
  </si>
  <si>
    <t>Quản lý tài chính tại Trường Đại học Hà Tĩnh</t>
  </si>
  <si>
    <t>2545/QĐ-ĐHKT ngày 25/10/2013</t>
  </si>
  <si>
    <t>Tran Tuan Nghia</t>
  </si>
  <si>
    <t>Trần Tuấn Nghĩa, Sinh ngày 05/11/1975</t>
  </si>
  <si>
    <t>Quản lý các dự án đầu tư xây dựng cơ bản sử dụng ngân sách nhà nước tại Hà Tĩnh</t>
  </si>
  <si>
    <t>2546/QĐ-ĐHKT ngày 25/10/2013</t>
  </si>
  <si>
    <t>Tran Nhat Phong</t>
  </si>
  <si>
    <t>Trần Nhật Phong, Sinh ngày 23/10/1983</t>
  </si>
  <si>
    <t>Phát triển các làng nghề ở tỉnh Hà Tĩnh theo hướng bền vững</t>
  </si>
  <si>
    <t>2547/QĐ-ĐHKT ngày 25/10/2013</t>
  </si>
  <si>
    <t>Nguyen Thi Xuan Phuong</t>
  </si>
  <si>
    <t>Nguyễn Thị Xuân Phương, Sinh ngày 22/04/1983</t>
  </si>
  <si>
    <t>Quản lý hoạt động thanh toán không dùng tiền mặt tại Chi nhánh Ngân hàng công thương tỉnh Hà Tĩnh</t>
  </si>
  <si>
    <t>2548/QĐ-ĐHKT ngày 25/10/2013</t>
  </si>
  <si>
    <t>Le Thi Phuong</t>
  </si>
  <si>
    <t>Lê Thị Phượng, Sinh ngày 06/10/1987</t>
  </si>
  <si>
    <t>Ảnh hưởng của chính sách lãi suất đối với hoạt động của Ngân hàng Nông nghiệp và phát triển nông thôn  Hà Tĩnh</t>
  </si>
  <si>
    <t>2549/QĐ-ĐHKT ngày 25/10/2013</t>
  </si>
  <si>
    <t>Phan Dang Quyet</t>
  </si>
  <si>
    <t>Phan Đăng Quyết, Sinh ngày 06/12/1986</t>
  </si>
  <si>
    <t>Thẩm định dự án vay vốn tại Agribank - Chi nhánh Hà Tĩnh</t>
  </si>
  <si>
    <t>2550/QĐ-ĐHKT ngày 25/10/2013</t>
  </si>
  <si>
    <t>Nguyen Manh Quynh</t>
  </si>
  <si>
    <t>Nguyễn Mạnh Quỳnh, Sinh ngày 05/11/1969</t>
  </si>
  <si>
    <t>Nâng cao chất lượng cán bộ công chức cấp xã trên địa bàn Thành phố Hà Tĩnh</t>
  </si>
  <si>
    <t>2551/QĐ-ĐHKT ngày 25/10/2013</t>
  </si>
  <si>
    <t>Tran Dinh Sy</t>
  </si>
  <si>
    <t>Trần Đình Sỹ, Sinh ngày 10/10/1961</t>
  </si>
  <si>
    <t>Tái cơ cấu doanh nghiệp nhà nước ở Hà Tĩnh</t>
  </si>
  <si>
    <t>TS. Phạm Vũ Thắng</t>
  </si>
  <si>
    <t>2552/QĐ-ĐHKT ngày 25/10/2013</t>
  </si>
  <si>
    <t>Phan Thi Quynh Tam</t>
  </si>
  <si>
    <t>Phan Thị Quỳnh Tâm, Sinh ngày 06/05/1986</t>
  </si>
  <si>
    <t>Quản lý thuế thu nhập doanh nghiệp trên địa bàn Hà Tĩnh</t>
  </si>
  <si>
    <t>2553/QĐ-ĐHKT ngày 25/10/2013</t>
  </si>
  <si>
    <t>Dao Chi Thanh</t>
  </si>
  <si>
    <t>Đào Chí Thành, Sinh ngày 12/12/1975</t>
  </si>
  <si>
    <t>Quản lý thuế xuất, nhập khẩu tại Cục Hải quan Hà Tĩnh</t>
  </si>
  <si>
    <t>2554/QĐ-ĐHKT ngày 25/10/2013</t>
  </si>
  <si>
    <t>Bui Dai Thang</t>
  </si>
  <si>
    <t>Bùi Đại Thắng, Sinh ngày 06/04/1975</t>
  </si>
  <si>
    <t>Quản lý rủi ro tín dụng tại Ngân hàng TMCP đầu tư và phát triển Việt Nam - Chi nhánh Hà Tĩnh</t>
  </si>
  <si>
    <t>2555/QĐ-ĐHKT ngày 25/10/2013</t>
  </si>
  <si>
    <t>Luong Truong Tho</t>
  </si>
  <si>
    <t>Lương Trường Thọ, Sinh ngày 21/06/1972</t>
  </si>
  <si>
    <t>Phát triển nguồn nhân lực Hải quan Hà Tĩnh</t>
  </si>
  <si>
    <t>2556/QĐ-ĐHKT ngày 25/10/2013</t>
  </si>
  <si>
    <t>Dang Thi Dieu Thuy</t>
  </si>
  <si>
    <t>Đặng Thị Diệu Thùy, Sinh ngày 10/01/1983</t>
  </si>
  <si>
    <t>Quản lý rủi ro tín dụng đối với các doanh nghiệp vừa và nhỏ tại Ngân hàng TMCP Công thương Việt Nam - Chi nhánh Hà Tĩnh</t>
  </si>
  <si>
    <t>2557/QĐ-ĐHKT ngày 25/10/2013</t>
  </si>
  <si>
    <t>Nguyen Thi Mai Thuy</t>
  </si>
  <si>
    <t>Nguyễn Thị Mai Thủy, Sinh ngày 29/10/1973</t>
  </si>
  <si>
    <t>Quản lý nhà nước đối với hoạt động quảng cáo ở Thành phố Hà Tĩnh , tỉnh Hà Tĩnh</t>
  </si>
  <si>
    <t>PGS.TS. Trần Anh Tài</t>
  </si>
  <si>
    <t>2558/QĐ-ĐHKT ngày 25/10/2013</t>
  </si>
  <si>
    <t>Nguyen Le Phuong Trang</t>
  </si>
  <si>
    <t>Nguyễn Lê Phương Trang, Sinh ngày 24/06/1984</t>
  </si>
  <si>
    <t>Quản lý rủi ro lãi suất tại Ngân hàng TMCP công thương Việt Nam - Chi nhánh Hà Tĩnh</t>
  </si>
  <si>
    <t>TS. Nguyễn Cẩm Nhung</t>
  </si>
  <si>
    <t>2559/QĐ-ĐHKT ngày 25/10/2013</t>
  </si>
  <si>
    <t>Nguyen Anh Tung</t>
  </si>
  <si>
    <t>Nguyễn Anh Tùng, Sinh ngày 30/07/1973</t>
  </si>
  <si>
    <t>Công tác bồi thường thiệt hại khi Nhà nước thu hồi đất ở một số dự án trên địa bàn huyện Thanh Hà, tỉnh Hà Tĩnh</t>
  </si>
  <si>
    <t>2560/QĐ-ĐHKT ngày 25/10/2013</t>
  </si>
  <si>
    <t>Le Xuan Tu</t>
  </si>
  <si>
    <t>Lê Xuân Từ, Sinh ngày 09/11/1974</t>
  </si>
  <si>
    <t>Phát triền nguồn nhân lực cho khu kinh tế Vũng Áng - tỉnh Hà Tĩnh</t>
  </si>
  <si>
    <t>2561/QĐ-ĐHKT ngày 25/10/2013</t>
  </si>
  <si>
    <t>Tran Bac</t>
  </si>
  <si>
    <t>Trần Bắc, Sinh ngày 23/02/1973</t>
  </si>
  <si>
    <t>Nâng cao chất lượng nguồn nhân lực VNPT Hà Tĩnh</t>
  </si>
  <si>
    <t>2562/QĐ-ĐHKT ngày 25/10/2013</t>
  </si>
  <si>
    <t>Tran Dung Chien</t>
  </si>
  <si>
    <t>Trần Dũng Chiến, Sinh ngày 12/12/1973</t>
  </si>
  <si>
    <t>Phát triển kinh tế tư nhân tại Hà Tĩnh</t>
  </si>
  <si>
    <t>2563/QĐ-ĐHKT ngày 25/10/2013</t>
  </si>
  <si>
    <t>Tran Quang Ha</t>
  </si>
  <si>
    <t>Trần Quang Hà, Sinh ngày 25/08/1975</t>
  </si>
  <si>
    <t>Đẩy mạnh hoạt động kinh doanh các dịch vụ dữ liệu trên mạng hữu tuyến tại viễn thông Hà Tĩnh</t>
  </si>
  <si>
    <t>PGS.TS. Phạm Thị Hồng Điệp</t>
  </si>
  <si>
    <t>2564/QĐ-ĐHKT ngày 25/10/2013</t>
  </si>
  <si>
    <t>Nguyen Cong Hien</t>
  </si>
  <si>
    <t>Nguyễn Công Hiền, Sinh ngày 12/07/1972</t>
  </si>
  <si>
    <t>Xây dựng chiến lược kinh doanh của viễn thông Hà Tĩnh giai đoạn 2013 - 2018</t>
  </si>
  <si>
    <t>2565/QĐ-ĐHKT ngày 25/10/2013</t>
  </si>
  <si>
    <t>Dang Thi Phuong Hoa</t>
  </si>
  <si>
    <t>Đặng Thị Phương Hoa, Sinh ngày 16/06/1985</t>
  </si>
  <si>
    <t>Nâng cao hiệu quả sử dụng vốn tín dụng ưu đãi tại Ngân hàng chính sách xã hội tỉnh Hà Tĩnh</t>
  </si>
  <si>
    <t>2566 ngày 25/10/2013</t>
  </si>
  <si>
    <t>Le Thi Thu Lan</t>
  </si>
  <si>
    <t>Lê Thị Thu Lan, Sinh ngày 26/04/1981</t>
  </si>
  <si>
    <t>Xây dựng đội ngũ công chức quản lý nhà nước cấp tỉnh ở Hà Tĩnh</t>
  </si>
  <si>
    <t>2567/QĐ-ĐHKT ngày 25/10/2013</t>
  </si>
  <si>
    <t>Nguyen Thi Mai Loan</t>
  </si>
  <si>
    <t>Nguyễn Thị Mai Loan, Sinh ngày 05/08/1977</t>
  </si>
  <si>
    <t>Tác động của chính sách viễn thông đối với sự phát triển của Mobiphone</t>
  </si>
  <si>
    <t>2568/QĐ-ĐHKT ngày 25/10/2013</t>
  </si>
  <si>
    <t>Dinh Van Long</t>
  </si>
  <si>
    <t>Đinh Văn Long, Sinh ngày 19/02/1976</t>
  </si>
  <si>
    <t>Quản lý nhà nước chuyên ngành hàng hải về Logistics tại cảng Vũng Áng, Hà Tĩnh</t>
  </si>
  <si>
    <t>2569/QĐ-ĐHKT ngày 25/10/2013</t>
  </si>
  <si>
    <t>Tran Thanh Nam</t>
  </si>
  <si>
    <t>Trần Thành Nam, Sinh ngày 14/07/1980</t>
  </si>
  <si>
    <t>Đào tạo nghề cho lao động nông thôn  Hà Tĩnh</t>
  </si>
  <si>
    <t>2570/QĐ-ĐHKT ngày 25/10/2013</t>
  </si>
  <si>
    <t>Le Minh Son</t>
  </si>
  <si>
    <t>Lê Minh Sơn, Sinh ngày 20/11/1983</t>
  </si>
  <si>
    <t>Phát triển cơ sở hạ tầng giao thông nông thôn  huyện Thạch Hà - Hà Tĩnh</t>
  </si>
  <si>
    <t>PGS.TS. Nguyễn Xuân Thiên</t>
  </si>
  <si>
    <t>2571/QĐ-ĐHKT ngày 25/10/2013</t>
  </si>
  <si>
    <t>Dang Van Thai</t>
  </si>
  <si>
    <t>Đặng Văn Thái, Sinh ngày 16/02/1982</t>
  </si>
  <si>
    <t>Quản lý nhà nước về dịch vụ viễn thông công ích ở Việt Nam</t>
  </si>
  <si>
    <t>PGS.TS. Hà Văn Hội</t>
  </si>
  <si>
    <t>2572/QĐ-ĐHKT ngày 25/10/2013</t>
  </si>
  <si>
    <t>Tran Thi Minh Thanh</t>
  </si>
  <si>
    <t>Trần Thị Minh Thanh, Sinh ngày 14/08/1975</t>
  </si>
  <si>
    <t>Quản lý rủi ro tác nghiệp tại Ngân hàng TMCP Đầu tư phát triển Việt Nam - Chi nhánh Hà Tĩnh</t>
  </si>
  <si>
    <t>2573/QĐ-ĐHKT ngày 25/10/2013</t>
  </si>
  <si>
    <t>Nguyen Manh Thang</t>
  </si>
  <si>
    <t>Nguyễn Mạnh Thắng, Sinh ngày 30/12/1978</t>
  </si>
  <si>
    <t>Quản lý rủi ro tín dụng tại Ngân hàng nông nghiệp và phát triển nông thôn  Chi nhánh Hà Tĩnh</t>
  </si>
  <si>
    <t>2574/QĐ-ĐHKT ngày 25/10/2013</t>
  </si>
  <si>
    <t>Dinh Van Thien</t>
  </si>
  <si>
    <t>Đinh Văn Thiện, Sinh ngày 11/04/1977</t>
  </si>
  <si>
    <t>Quản lý nhà nước về đất đai ở thị xã Hồng Lĩnh, tỉnh Hà Tĩnh</t>
  </si>
  <si>
    <t>2575/QĐ-ĐHKT ngày 25/10/2013</t>
  </si>
  <si>
    <t>Phan Cong Viet</t>
  </si>
  <si>
    <t>Phan Công Việt, Sinh ngày 20/10/1973</t>
  </si>
  <si>
    <t xml:space="preserve">Phát triển kinh doanh dịch vụ viễn thông tại VNPT Hà Tĩnh </t>
  </si>
  <si>
    <t>2576/QĐ-ĐHKT ngày 25/10/2013</t>
  </si>
  <si>
    <t>Nguyen Van Danh</t>
  </si>
  <si>
    <t>Nguyễn Văn Danh, Sinh ngày 28/04/1976</t>
  </si>
  <si>
    <t>Quản lý ngân sách nhà nước tại Sở giao thông vận tải tỉnh Phú Thọ</t>
  </si>
  <si>
    <t>PGS.TS. Nguyễn Hồng Sơn</t>
  </si>
  <si>
    <t>2577/QĐ-ĐHKT ngày 25/10/2013</t>
  </si>
  <si>
    <t>Ha Thi Huong Giang</t>
  </si>
  <si>
    <t>Hà Thị Hương Giang, Sinh ngày 26/06/1980</t>
  </si>
  <si>
    <t>Nâng cao chất lượng tín dụng tại Ngân hàng TMCP Công thương Việt Nam - Chi nhánh Phú Thọ</t>
  </si>
  <si>
    <t>2578/QĐ-ĐHKT ngày 25/10/2013</t>
  </si>
  <si>
    <t>Nguyen Cong Huan</t>
  </si>
  <si>
    <t>Nguyễn Công Huân, Sinh ngày 01/09/1978</t>
  </si>
  <si>
    <t>01/09/1978</t>
  </si>
  <si>
    <t>Phát triển du lịch tỉnh Phú Thọ đến năm 2020, tầm nhìn đến năm 2030</t>
  </si>
  <si>
    <t>2580/QĐ-ĐHKT ngày 25/10/2013</t>
  </si>
  <si>
    <t>Vu Xuan Khiem</t>
  </si>
  <si>
    <t>Vũ Xuân Khiêm, Sinh ngày 21/08/1976</t>
  </si>
  <si>
    <t>Hoàn thiện và thực thi chiến lược phát triển khoa học và công nghệ tỉnh Phú Thọ</t>
  </si>
  <si>
    <t>PGS.TS. Hoàng Đình Phi</t>
  </si>
  <si>
    <t>2581/QĐ-ĐHKT ngày 25/10/2013</t>
  </si>
  <si>
    <t>Luu Thi Thanh Mai</t>
  </si>
  <si>
    <t>Lưu Thị Thanh Mai, Sinh ngày 12/10/1985</t>
  </si>
  <si>
    <t>Chuyển dịch cơ cấu kinh tế ở Thành phố Việt Trì - Phương hướng và giải pháp</t>
  </si>
  <si>
    <t>2582/QĐ-ĐHKT ngày 25/10/2013</t>
  </si>
  <si>
    <t>Nguyen Khac Minh</t>
  </si>
  <si>
    <t>Nguyễn Khắc Minh, Sinh ngày 05/01/1972</t>
  </si>
  <si>
    <t>05/01/1972</t>
  </si>
  <si>
    <t>Quản lý thu thuế đối với khu vực ngoài quốc doanh tại chi cục thuế huyện Phù Ninh - tỉnh Phú Thọ</t>
  </si>
  <si>
    <t>TS. Nguyễn Anh Thu</t>
  </si>
  <si>
    <t>2583/QĐ-ĐHKT ngày 25/10/2013</t>
  </si>
  <si>
    <t>Do Huyen Bao Ngoc</t>
  </si>
  <si>
    <t>Đỗ Huyền Bảo Ngọc, Sinh ngày 23/08/1977</t>
  </si>
  <si>
    <t>Thu hút đầu tư trực tiếp nước ngoài (FDI) vào tỉnh Phú Thọ</t>
  </si>
  <si>
    <t>2584/QĐ-ĐHKT ngày 25/10/2013</t>
  </si>
  <si>
    <t>Duong Ba Nguyen</t>
  </si>
  <si>
    <t>Dương Bá Nguyên, Sinh ngày 14/05/1986</t>
  </si>
  <si>
    <t>Quản lý sử dụng vốn đầu tư xây dựng cơ bản từ nguồn vốn ngân sách nhà nước trên địa bàn Thành phố Việt Trì</t>
  </si>
  <si>
    <t>2585/QĐ-ĐHKT ngày 25/10/2013</t>
  </si>
  <si>
    <t>Ta Duc Son</t>
  </si>
  <si>
    <t>Tạ Đức Sơn, Sinh ngày 26/06/1983</t>
  </si>
  <si>
    <t>Quản lý chi ngân sách nhà nước tại huyện Tân Sơn - Tỉnh Phú Thọ</t>
  </si>
  <si>
    <t>TS. Nguyễn Thùy Anh</t>
  </si>
  <si>
    <t>2586/QĐ-ĐHKT ngày 25/10/2013</t>
  </si>
  <si>
    <t>Nguyen Chien Thang</t>
  </si>
  <si>
    <t>Nguyễn Chiến Thắng, Sinh ngày 06/12/1978</t>
  </si>
  <si>
    <t>Nâng cao năng lực cạnh tranh tại Công ty xăng dầu Phú Thọ</t>
  </si>
  <si>
    <t>2588/QĐ-ĐHKT ngày 25/10/2013</t>
  </si>
  <si>
    <t>Luong Duc Thien</t>
  </si>
  <si>
    <t>Lương Đức Thiện, Sinh ngày 05/01/1986</t>
  </si>
  <si>
    <t>Công tác phân bổ ngân sách nhà nước tại tỉnh Yên Bái - Thực trạng và giải pháp</t>
  </si>
  <si>
    <t>TS. Đinh Xuân Cường</t>
  </si>
  <si>
    <t>2589/QĐ-ĐHKT ngày 25/10/2013</t>
  </si>
  <si>
    <t>Pham Thi Hong Thuy</t>
  </si>
  <si>
    <t>Phạm Thị Hồng Thúy, Sinh ngày 17/03/1982</t>
  </si>
  <si>
    <t>Tăng cường quản lý ngân sách nhà nước của Thành phố Việt Trì, tỉnh Phú Thọ</t>
  </si>
  <si>
    <t>2590 ngày 25/10/2013</t>
  </si>
  <si>
    <t>Le Anh Tuan</t>
  </si>
  <si>
    <t>Lê Anh Tuấn, Sinh ngày 10/11/1980</t>
  </si>
  <si>
    <t>10/11/1980</t>
  </si>
  <si>
    <t>Xây dựng khuôn khổ chung cho chiến lược kinh doanh của Công ty bảo hiểm PJICO Phú Thọ giai đoạn 2013 - 2018</t>
  </si>
  <si>
    <t>2591/QĐ-ĐHKT ngày 25/10/2013</t>
  </si>
  <si>
    <t>Tran Uy Uyen</t>
  </si>
  <si>
    <t>Trần Úy Uyên, Sinh ngày 02/03/1975</t>
  </si>
  <si>
    <t>02/03/1975</t>
  </si>
  <si>
    <t>Nâng cao hiệu quả công tác quản lý thu ngân sách nhà nước tại Kho bạc nhà nước tỉnh Phú Thọ</t>
  </si>
  <si>
    <t>2593/QĐ-ĐHKT ngày 25/10/2013</t>
  </si>
  <si>
    <t>Dao Quang Vu</t>
  </si>
  <si>
    <t>Đào Quang Vũ, Sinh ngày 21/02/1983</t>
  </si>
  <si>
    <t>Vốn đầu tư cho phát triển kết cấu hạ tầng kinh tế ở tỉnh Phú Thọ</t>
  </si>
  <si>
    <t>2594/QĐ-ĐHKT ngày 25/10/2013</t>
  </si>
  <si>
    <t>Nguyen Ba Chau</t>
  </si>
  <si>
    <t>Nguyễn Bá Châu, Sinh ngày 22/06/1966</t>
  </si>
  <si>
    <t>Phát triển đội ngũ cán bộ quản lý cấp xã, thị trấn trên địa bàn huyện Nghi Lộc</t>
  </si>
  <si>
    <t>2595/QĐ-ĐHKT ngày 25/10/2013</t>
  </si>
  <si>
    <t>Le Tien Huan</t>
  </si>
  <si>
    <t>Lê Tiến Huân, Sinh ngày 22/04/1980</t>
  </si>
  <si>
    <t>Hoàn thiện môi trường kinh doanh cho doanh nghiệp nhỏ và vừa ở tỉnh Hà Tĩnh</t>
  </si>
  <si>
    <t>2596/QĐ-ĐHKT ngày 25/10/2013</t>
  </si>
  <si>
    <t>Nguyen Van Hung</t>
  </si>
  <si>
    <t>Nguyễn Văn Hùng, Sinh ngày 15/02/1978</t>
  </si>
  <si>
    <t>Quản lý hoạt động tín dụng tại Ngân hàng chính sách Nghệ An cho các huyện thuộc chương trình 30A tỉnh Nghệ An</t>
  </si>
  <si>
    <t>2597/QĐ-ĐHKT ngày 25/10/2013</t>
  </si>
  <si>
    <t>Ho Nam</t>
  </si>
  <si>
    <t>Hồ Nam, Sinh ngày 10/10/1968</t>
  </si>
  <si>
    <t>Giải quyết việc làm cho lao động nông thôn  ở huyện Nghi Lộc, tỉnh Nghệ An</t>
  </si>
  <si>
    <t>2598/QĐ-ĐHKT ngày 25/10/2013</t>
  </si>
  <si>
    <t>Nguyen Sy Nam</t>
  </si>
  <si>
    <t>Nguyễn Sỹ Nam, Sinh ngày 02/02/1978</t>
  </si>
  <si>
    <t>Nguyễn Sỹ Nam</t>
  </si>
  <si>
    <t>Phát triển dịch vụ bán lẻ tại Vietinbank - Chi nhánh Nghệ An</t>
  </si>
  <si>
    <t>2599/QĐ-ĐHKT ngày 25/10/2013</t>
  </si>
  <si>
    <t>Pham Xuan Sanh</t>
  </si>
  <si>
    <t>Phạm Xuân Sánh, Sinh ngày 16/10/1979</t>
  </si>
  <si>
    <t>Nâng cao chất lượng cán bộ công chức xã, thị trấn huyện Diễn Châu, tỉnh nghệ An</t>
  </si>
  <si>
    <t>2600/QĐ-ĐHKT ngày 25/10/2013</t>
  </si>
  <si>
    <t>Pham Hong Son</t>
  </si>
  <si>
    <t>Phạm Hồng Sơn, Sinh ngày 07/09/1969</t>
  </si>
  <si>
    <t>Đầu tư phát triển khu kinh tế quốc phòng ở Việt Nam - Nghiên cứu trường hợp khu kinh tế quốc phòng Khe Sanh</t>
  </si>
  <si>
    <t>2601/QĐ-ĐHKT ngày 25/10/2013</t>
  </si>
  <si>
    <t>Nguyen Huu Son</t>
  </si>
  <si>
    <t>Nguyễn Hữu Sơn, Sinh ngày 20/10/1976</t>
  </si>
  <si>
    <t>Chiến lược kinh doanh của Công ty cổ phần sữa Việt Nam Vinamilk</t>
  </si>
  <si>
    <t>2602/QĐ-ĐHKT ngày 25/10/2013</t>
  </si>
  <si>
    <t>Phan Thi Thanh Tam</t>
  </si>
  <si>
    <t>Phan Thị Thanh Tâm, Sinh ngày 10/09/1980</t>
  </si>
  <si>
    <t>Quản lý nhà nước về cấp giấy chứng nhận quyền sử dụng đất tại huyện Diễn Châu, Nghệ An</t>
  </si>
  <si>
    <t>2603/QĐ-ĐHKT ngày 25/10/2013</t>
  </si>
  <si>
    <t>Vo Anh Tuan</t>
  </si>
  <si>
    <t>Võ Anh Tuấn, Sinh ngày 19/03/1972</t>
  </si>
  <si>
    <t>Nâng cao vai trò quản lý nhà nước trong lĩnh vực kinh doanh xăng dầu ở Việt Nam</t>
  </si>
  <si>
    <t>PGS.TS. Nguyễn Thị Kim Anh</t>
  </si>
  <si>
    <t>2605/QĐ-ĐHKT ngày 25/10/2013</t>
  </si>
  <si>
    <t>Bui Quang Vinh</t>
  </si>
  <si>
    <t>Bùi Quang Vinh, Sinh ngày 04/04/1978</t>
  </si>
  <si>
    <t>Phát triển kinh tế làng nghề ở huyện Nghi Lộc tỉnh Nghệ An</t>
  </si>
  <si>
    <t>2606/QĐ-ĐHKT ngày 25/10/2013</t>
  </si>
  <si>
    <t>Hoang Mai Van Anh</t>
  </si>
  <si>
    <t>Hoàng Mai Vân Anh, Sinh ngày 25/10/1979</t>
  </si>
  <si>
    <t>Chính sách thu hút đầu tư trực tiếp nước ngoài vào phát triển công nghiệp hỗ trợ ở Việt Nam</t>
  </si>
  <si>
    <t>2783/QĐ-ĐHKT ngày 31/10/2013</t>
  </si>
  <si>
    <t>31/10/2013</t>
  </si>
  <si>
    <t>Chu Duc Binh</t>
  </si>
  <si>
    <t>Chu Đức Bình, Sinh ngày 08/05/1977</t>
  </si>
  <si>
    <t>Đào tạo nghề cho lao động nông thôn Việt Nam</t>
  </si>
  <si>
    <t>2784/QĐ-ĐHKT ngày 31/10/2013</t>
  </si>
  <si>
    <t>Nguyen Xuan Chinh</t>
  </si>
  <si>
    <t>Nguyễn Xuân Chính, Sinh ngày 06/10/1986</t>
  </si>
  <si>
    <t>Đẩy mạnh quá trình xây dựng nông thôn mới trên địa bàn huyện Mỹ Hào tỉnh Hưng Yên</t>
  </si>
  <si>
    <t>2785/QĐ-ĐHKT ngày 31/10/2013</t>
  </si>
  <si>
    <t>Nguyen Duc Chung</t>
  </si>
  <si>
    <t>Nguyễn Đức Chung, Sinh ngày 03/11/1984</t>
  </si>
  <si>
    <t>Chính sách tăng cường xuất khẩu hàng hóa của Việt Nam vào thị trường CHLB Đức</t>
  </si>
  <si>
    <t>2786/QĐ-ĐHKT ngày 31/10/2013</t>
  </si>
  <si>
    <t>Nguyen Thanh Cong</t>
  </si>
  <si>
    <t>Nguyễn Thành Công, Sinh ngày 24/04/1979</t>
  </si>
  <si>
    <t>Nâng cao chất lượng quản lý thu thuế giá trị gia tăng đối với các doanh nghiệp trên địa bàn tỉnh Quảng Ninh</t>
  </si>
  <si>
    <t>2787/QĐ-ĐHKT ngày 31/10/2013</t>
  </si>
  <si>
    <t>Vu Thi Thu Dung</t>
  </si>
  <si>
    <t>Vũ Thị Thu Dung, Sinh ngày 13/01/1985</t>
  </si>
  <si>
    <t>Quản lý nhà nước về công tác bảo vệ chăm sóc và giáo dục trẻ em có hoàn cảnh đặc biệt - Nghiên cứu tại hệ thống làng trẻ em SOS Việt Nam</t>
  </si>
  <si>
    <t>2788/QĐ-ĐHKT ngày 31/10/2013</t>
  </si>
  <si>
    <t>Vu Danh Dinh</t>
  </si>
  <si>
    <t>Vũ Danh Định, Sinh ngày 06/09/1981</t>
  </si>
  <si>
    <t>Hoàn thiện quy hoạch phát triển kinh tế - xã hội trên địa bàn huyện Quốc Oai, Thành phố Hà Nội</t>
  </si>
  <si>
    <t>2789/QĐ-ĐHKT ngày 31/10/2013</t>
  </si>
  <si>
    <t>Tran Van Dong</t>
  </si>
  <si>
    <t>Trần Văn Đông, Sinh ngày 06/04/1979</t>
  </si>
  <si>
    <t>Nâng cao hiệu quả sử dụng nguồn nhân lực tại xí nghiệp xe điện Hà Nội</t>
  </si>
  <si>
    <t>2790/QĐ-ĐHKT ngày 31/10/2013</t>
  </si>
  <si>
    <t>Pham Duc Hoc</t>
  </si>
  <si>
    <t>Phạm Đức Học, Sinh ngày 06/03/1976</t>
  </si>
  <si>
    <t>Hoàn thiện quản lý vận tải hành khách bằng taxi tại Hà Nội</t>
  </si>
  <si>
    <t>2791/QĐ-ĐHKT ngày 31/10/2013</t>
  </si>
  <si>
    <t>Canh Chi Hung</t>
  </si>
  <si>
    <t>Cảnh Chí Hùng, Sinh ngày 09/11/1982</t>
  </si>
  <si>
    <t>Quản lý nhà nước đối với hoạt động kinh doanh xăng dầu trên địa bàn tỉnh Vĩnh Phúc</t>
  </si>
  <si>
    <t>2792/QĐ-ĐHKT ngày 31/10/2013</t>
  </si>
  <si>
    <t>Nguyen The Hung</t>
  </si>
  <si>
    <t>Nguyễn Thế Hùng, Sinh ngày 27/10/1975</t>
  </si>
  <si>
    <t>Quản lý ngân sách nhà nước tại phường Nhân Chính, Quận Thanh Xuân, Hà Nội</t>
  </si>
  <si>
    <t>2793/QĐ-ĐHKT ngày 31/10/2013</t>
  </si>
  <si>
    <t>Le Tuan Hung</t>
  </si>
  <si>
    <t>Lê Tuấn Hùng, Sinh ngày 20/10/1983</t>
  </si>
  <si>
    <t>Hoạt động sản xuất kinh doanh thuốc thú ý tại Hà Nội</t>
  </si>
  <si>
    <t>2794/QĐ-ĐHKT ngày 31/10/2013</t>
  </si>
  <si>
    <t>Nguyen Kien</t>
  </si>
  <si>
    <t>Nguyễn Kiên, Sinh ngày 22/01/1978</t>
  </si>
  <si>
    <t>Nâng cao năng lực quản lý nhà nước về hoạt động kinh doanh ngành in ở Việt Nam</t>
  </si>
  <si>
    <t>2795/QĐ-ĐHKT ngày 31/10/2013</t>
  </si>
  <si>
    <t>Vo Thi Hong Lan</t>
  </si>
  <si>
    <t>Võ Thị Hồng Lan, Sinh ngày 10/09/1983</t>
  </si>
  <si>
    <t>Hoàn thiện công tác quản lý đấu thầu mua sắm trang thiết bị phương tiện tại Cục kế hoạch và đầu tư - Bộ Công An</t>
  </si>
  <si>
    <t>2796/QĐ-ĐHKT ngày 31/10/2013</t>
  </si>
  <si>
    <t>Phi Manh Linh</t>
  </si>
  <si>
    <t>Phí Mạnh Linh, Sinh ngày 21/10/1982</t>
  </si>
  <si>
    <t>Quản lý hoạt động của ngành bưu chính viễn thông</t>
  </si>
  <si>
    <t>2797/QĐ-ĐHKT ngày 31/10/2013</t>
  </si>
  <si>
    <t>Nguyen Xuan Mai</t>
  </si>
  <si>
    <t>Nguyễn Xuân Mai, Sinh ngày 27/12/1970</t>
  </si>
  <si>
    <t>Hoàn thiện chính sách phát triển ngành công nghiệp ô tô Việt Nam đến năm 2020</t>
  </si>
  <si>
    <t>2798/QĐ-ĐHKT ngày 31/10/2013</t>
  </si>
  <si>
    <t>Nguyen Duc Manh</t>
  </si>
  <si>
    <t>Nguyễn Đức Mạnh, Sinh ngày 12/08/1985</t>
  </si>
  <si>
    <t>Phát triển kinh tế theo chương trình xây dựng nông thôn mới ở huyện Thạch Thất, Thành phố Hà Nội</t>
  </si>
  <si>
    <t>PGS.TS. Ngô Quang Minh</t>
  </si>
  <si>
    <t>Học viện chính trị Quốc Gia HCM</t>
  </si>
  <si>
    <t>2799/QĐ-ĐHKT ngày 31/10/2013</t>
  </si>
  <si>
    <t>Bui To Nga</t>
  </si>
  <si>
    <t>Bùi Tố Nga, Sinh ngày 10/01/1983</t>
  </si>
  <si>
    <t>Nâng cao năng lực cạnh tranh trong đấu thầu xây dựng tại Công ty TNHH Một thành viên quản lý và xây dựng đường bộ 248</t>
  </si>
  <si>
    <t>TS. Trần Kim Hào</t>
  </si>
  <si>
    <t>Viện Quản lý Kinh tế Trung Ương</t>
  </si>
  <si>
    <t>2800/QĐ-ĐHKT ngày 31/10/2013</t>
  </si>
  <si>
    <t>Nguyen Hai Quang</t>
  </si>
  <si>
    <t>Nguyễn Hải Quang, Sinh ngày 24/05/1971</t>
  </si>
  <si>
    <t>Quản lý khai thác dịch vụ vận tải hàng hóa tại cảng hàng không quốc tế Nội Bài</t>
  </si>
  <si>
    <t>PGS.TS. Phạm Thị Túy</t>
  </si>
  <si>
    <t>Học viện Chính trị - Hành chính quốc gia Hồ Chí Minh</t>
  </si>
  <si>
    <t>2802/QĐ-ĐHKT ngày 31/10/2013</t>
  </si>
  <si>
    <t>Nguyen Trung Thanh</t>
  </si>
  <si>
    <t>Nguyễn Trung Thành, Sinh ngày 03/03/1976</t>
  </si>
  <si>
    <t>Quản lý nhà nước trong hoạt động đầu tư xây dựng cơ bản ở huyện Quốc Oai</t>
  </si>
  <si>
    <t>2804 ngày 31/10/2013</t>
  </si>
  <si>
    <t>Pham Thanh Thuy</t>
  </si>
  <si>
    <t>Phạm Thanh Thủy, Sinh ngày 17/01/1970</t>
  </si>
  <si>
    <t>Quản lý nguồn nhân lực tại Công ty TNHH Một thành viên xổ số kiến thiết thủ đô</t>
  </si>
  <si>
    <t>2805/QĐ-ĐHKT ngày 31/10/2013</t>
  </si>
  <si>
    <t>Le Dieu Thuy</t>
  </si>
  <si>
    <t>Lê Diệu Thúy, Sinh ngày 27/08/1980</t>
  </si>
  <si>
    <t>Sử dụng công cụ kinh tế trong quản lý ô nhiễm môi trường nước ở Việt Nam</t>
  </si>
  <si>
    <t>2806/QĐ-ĐHKT ngày 31/10/2013</t>
  </si>
  <si>
    <t>Dang Thanh Van</t>
  </si>
  <si>
    <t>Đặng Thanh Vân, Sinh ngày 02/11/1981</t>
  </si>
  <si>
    <t>Tái cấu trúc tập đoàn dầu khí Việt Nam</t>
  </si>
  <si>
    <t>2808/QĐ-ĐHKT ngày 31/10/2013</t>
  </si>
  <si>
    <t>Nguyen Thi Thuc An</t>
  </si>
  <si>
    <t>Nguyễn Thị Thục An, Sinh ngày 07/04/1975</t>
  </si>
  <si>
    <t>Quản lý hoạt động xuất bản sách in ở Việt Nam</t>
  </si>
  <si>
    <t>2809/QĐ-ĐHKT ngày 31/10/2013</t>
  </si>
  <si>
    <t>Tran Khac Bien</t>
  </si>
  <si>
    <t>Trần Khắc Biên, Sinh ngày 16/05/1979</t>
  </si>
  <si>
    <t>Phát triển theo hướng bền vững khu công nghiệp ở Việt Nam</t>
  </si>
  <si>
    <t>2810/QĐ-ĐHKT ngày 31/10/2013</t>
  </si>
  <si>
    <t>Tran Van Chien</t>
  </si>
  <si>
    <t>Trần Văn Chiến, Sinh ngày 18/01/1986</t>
  </si>
  <si>
    <t xml:space="preserve">Cải thiện năng lực cạnh tranh của Công ty TNHH Một thành viên ứng dụng kỹ thuật và sản xuất </t>
  </si>
  <si>
    <t>2811/QĐ-ĐHKT ngày 31/10/2013</t>
  </si>
  <si>
    <t>Bui Minh Duc</t>
  </si>
  <si>
    <t>Bùi Minh Đức, Sinh ngày 10/04/1980</t>
  </si>
  <si>
    <t>Quản lý chi ngân sách nhà nước cho hoạt động khoa học - công nghệ ở Việt Nam</t>
  </si>
  <si>
    <t>2812/QĐ-ĐHKT ngày 31/10/2013</t>
  </si>
  <si>
    <t>Le Thu Ha</t>
  </si>
  <si>
    <t>Lê Thu Hà, Sinh ngày 01/03/1968</t>
  </si>
  <si>
    <t>Phát triển theo hướng bền vững ngành dầu khí Việt Nam</t>
  </si>
  <si>
    <t>2813/QĐ-ĐHKT ngày 31/10/2013</t>
  </si>
  <si>
    <t>Nguyen Thuy Ha</t>
  </si>
  <si>
    <t>Nguyễn Thúy Hà, Sinh ngày 18/08/1984</t>
  </si>
  <si>
    <t>Nâng cao hiệu quả hoạt động của Công ty cổ phẩn Đầu tư và Thẩm định giá PIV</t>
  </si>
  <si>
    <t>2814/QĐ-ĐHKT ngày 31/10/2013</t>
  </si>
  <si>
    <t>Le Tien Hai</t>
  </si>
  <si>
    <t>Lê Tiến Hải, Sinh ngày 03/03/1985</t>
  </si>
  <si>
    <t>Tăng cường quản lý nhà nước trong quá trình xây dựng nông thôn mới trên địa bàn Huyện Phúc Thọ, Thành phố Hà Nội</t>
  </si>
  <si>
    <t>2815/QĐ-ĐHKT ngày 31/10/2013</t>
  </si>
  <si>
    <t>Dang Thi Ngoc Hoa</t>
  </si>
  <si>
    <t>Đặng Thị Ngọc Hoa, Sinh ngày 28/09/1983</t>
  </si>
  <si>
    <t>Quản lý nguồn vốn vay từ ngân sách nhà nước hỗ trợ thanh niên làm kinh tế tại Hà Nội</t>
  </si>
  <si>
    <t>2817/QĐ-ĐHKT ngày 31/10/2013</t>
  </si>
  <si>
    <t>Luong Nhu Hue</t>
  </si>
  <si>
    <t>Lương Như Huế, Sinh ngày 13/10/1981</t>
  </si>
  <si>
    <t>Phát triển loại hình du lịch lễ hội trên địa bàn Thành phố Hà Nội</t>
  </si>
  <si>
    <t>TS. Bùi Thị Hồng Việt</t>
  </si>
  <si>
    <t>2818/QĐ-ĐHKT ngày 31/10/2013</t>
  </si>
  <si>
    <t>Phan Manh Hung</t>
  </si>
  <si>
    <t>Phan Mạnh Hùng, Sinh ngày 06/06/1981</t>
  </si>
  <si>
    <t>Hoàn thiện quản lý Nhà nước về an toàn lao động tại các công trình xây dựng có vốn đầu tư nước ngoài vùng Đông Bắc Bộ</t>
  </si>
  <si>
    <t>TS. Nguyễn Tiến Hùng</t>
  </si>
  <si>
    <t>Viện Đại học Mở Hà Nội</t>
  </si>
  <si>
    <t>2819/QĐ-ĐHKT ngày 31/10/2013</t>
  </si>
  <si>
    <t>Nguyen Thi Van Huong</t>
  </si>
  <si>
    <t>Nguyễn Thị Vân Hương, Sinh ngày 31/07/1972</t>
  </si>
  <si>
    <t>Nâng cao năng lực cán bộ nghiên cứu tại Viện nghiên cứu phát triển kinh tế xã hội Hà Nội</t>
  </si>
  <si>
    <t>TS. Vũ Quốc Bình</t>
  </si>
  <si>
    <t>Viện nghiên cứu Phát triển Kinh tế</t>
  </si>
  <si>
    <t>2822/QĐ-ĐHKT ngày 31/10/2013</t>
  </si>
  <si>
    <t>Trinh Quoc Khanh</t>
  </si>
  <si>
    <t>Trịnh Quốc Khánh, Sinh ngày 02/09/1987</t>
  </si>
  <si>
    <t>Nâng cao chất lượng công chức cấp xã phường trên địa bàn Thành phố Thanh Hóa</t>
  </si>
  <si>
    <t>2823/QĐ-ĐHKT ngày 31/10/2013</t>
  </si>
  <si>
    <t>Pham Trung Kien</t>
  </si>
  <si>
    <t>Phạm Trung Kiên, Sinh ngày 01/02/1984</t>
  </si>
  <si>
    <t>Quản lý nhà nước về hoạt động đấu thầu mua sắm hàng hóa trong khu vực công ở Việt Nam</t>
  </si>
  <si>
    <t>2824/QĐ-ĐHKT ngày 31/10/2013</t>
  </si>
  <si>
    <t>Nguyen Thi Canh Lan</t>
  </si>
  <si>
    <t>Nguyễn Thị Cảnh Lan, Sinh ngày 06/08/1985</t>
  </si>
  <si>
    <t>Quản lý rủi ro tín dụng của Ngân hàng Agribank - Chi nhánh Từ Liêm</t>
  </si>
  <si>
    <t>2825/QĐ-ĐHKT ngày 31/10/2013</t>
  </si>
  <si>
    <t>Do Huong Lan</t>
  </si>
  <si>
    <t>Đỗ Hương Lan, Sinh ngày 02/04/1979</t>
  </si>
  <si>
    <t>Mô hình quản lý kiến trúc tổ chức: kinh nghiệm quốc tế và hàm ý cho PVN</t>
  </si>
  <si>
    <t>2826/QĐ-ĐHKT ngày 31/10/2013</t>
  </si>
  <si>
    <t>Pham Thi Thuy Linh</t>
  </si>
  <si>
    <t>Phạm Thị Thùy Linh, Sinh ngày 14/08/1979</t>
  </si>
  <si>
    <t>Thu hút FDI từ Nhật Bản vào Thành phố Hà Nội</t>
  </si>
  <si>
    <t>2827/QĐ-ĐHKT ngày 31/10/2013</t>
  </si>
  <si>
    <t>Nguyen Thi Phuong Loan</t>
  </si>
  <si>
    <t>Nguyễn Thị Phương Loan, Sinh ngày 26/03/1974</t>
  </si>
  <si>
    <t>Quản lý thuế thu nhập cá nhân đối với người nước ngoài trên địa bàn Thành phố Hà Nội</t>
  </si>
  <si>
    <t>2828/QĐ-ĐHKT ngày 31/10/2013</t>
  </si>
  <si>
    <t>Le Thi Loan</t>
  </si>
  <si>
    <t>Lê Thị Loan, Sinh ngày 11/05/1980</t>
  </si>
  <si>
    <t>Phối hợp thu thuế nội địa giữa cơ quan Thuế - Kho bạc - Ngân hàng thương mại ở Việt Nam</t>
  </si>
  <si>
    <t>PGS.TS. Nguyễn Cúc</t>
  </si>
  <si>
    <t>2829/QĐ-ĐHKT ngày 31/10/2013</t>
  </si>
  <si>
    <t>Nguyen Thi To Nga</t>
  </si>
  <si>
    <t>Nguyễn Thị Tố Nga, Sinh ngày 05/01/1977</t>
  </si>
  <si>
    <t>Khai thác tiềm năng du lịch trên địa bàn tỉnh Vĩnh Phúc</t>
  </si>
  <si>
    <t>2830/QĐ-ĐHKT ngày 31/10/2013</t>
  </si>
  <si>
    <t>Tran Dai Nghia</t>
  </si>
  <si>
    <t>Trần Đại Nghĩa, Sinh ngày 21/11/1969</t>
  </si>
  <si>
    <t>Quản lý thuế giá trị gia tăng của cục thuế tỉnh Vĩnh Phúc đối với doanh nghiệp quốc doanh</t>
  </si>
  <si>
    <t>2831/QĐ-ĐHKT ngày 31/10/2013</t>
  </si>
  <si>
    <t>Mai Hong Ngoc</t>
  </si>
  <si>
    <t>Mai Hồng Ngọc, Sinh ngày 30/01/1980</t>
  </si>
  <si>
    <t xml:space="preserve">Vai trò của doanh nghiệp trong đào tạo nghề ở Việt nam </t>
  </si>
  <si>
    <t>2832/QĐ-ĐHKT ngày 31/10/2013</t>
  </si>
  <si>
    <t>Nguyen Viet Phong</t>
  </si>
  <si>
    <t>Nguyễn Việt Phong, Sinh ngày 17/09/1979</t>
  </si>
  <si>
    <t>Hoàn thiện môi trường thu hút đầu tư trực tiếp nước ngoài ở Bắc Giang</t>
  </si>
  <si>
    <t>2834/QĐ-ĐHKT ngày 31/10/2013</t>
  </si>
  <si>
    <t>Nguyen Thu Phuong</t>
  </si>
  <si>
    <t>Nguyễn Thu Phương, Sinh ngày 01/07/1983</t>
  </si>
  <si>
    <t>Quản lý nhân lực tại COKYVINA</t>
  </si>
  <si>
    <t>2836/QĐ-ĐHKT ngày 31/10/2013</t>
  </si>
  <si>
    <t>Nguyen Vu Quang</t>
  </si>
  <si>
    <t>Nguyễn Vũ Quang, Sinh ngày 10/02/1982</t>
  </si>
  <si>
    <t>Phát triển nguồn nhân lực của tỉnh Bắc Ninh</t>
  </si>
  <si>
    <t>2839/QĐ-ĐHKT ngày 31/10/2013</t>
  </si>
  <si>
    <t>Pham Khac Quan</t>
  </si>
  <si>
    <t>Phạm Khắc Quân, Sinh ngày 20/08/1976</t>
  </si>
  <si>
    <t>Tăng cường quản lý điện năng trong các doanh nghiệp công nghiệp</t>
  </si>
  <si>
    <t>2840/QĐ-ĐHKT ngày 31/10/2013</t>
  </si>
  <si>
    <t>Hoang Van Son</t>
  </si>
  <si>
    <t>Hoàng Văn Sơn, Sinh ngày 10/03/1971</t>
  </si>
  <si>
    <t>Phát triển du lịch theo hướng bền vững tại vườn quốc gia Ba Bể</t>
  </si>
  <si>
    <t>TS. Nguyễn Thị Thu Hương</t>
  </si>
  <si>
    <t>2841/QĐ-ĐHKT ngày 31/10/2013</t>
  </si>
  <si>
    <t>Nguyen Tien Thanh</t>
  </si>
  <si>
    <t>Nguyễn Tiến Thanh, Sinh ngày 24/12/1980</t>
  </si>
  <si>
    <t>Hoàn thiện hoạt động quản lý nguồn trái phiếu chính phủ cho đầu tư xây dựng cơ bản ở Việt Nam</t>
  </si>
  <si>
    <t>2842/QĐ-ĐHKT ngày 31/10/2013</t>
  </si>
  <si>
    <t>Le Minh Thoa</t>
  </si>
  <si>
    <t>Lê Minh Thoa, Sinh ngày 23/01/1972</t>
  </si>
  <si>
    <t>Quản lý chi phí các dự án xây dựng lớn sử dụng ngân sách nhà nước ở Hà Nội</t>
  </si>
  <si>
    <t>2843/QĐ-ĐHKT ngày 31/10/2013</t>
  </si>
  <si>
    <t>Tran Han Thuc</t>
  </si>
  <si>
    <t>Trần Hán Thực, Sinh ngày 20/06/1968</t>
  </si>
  <si>
    <t>Nâng cao chất lượng công tác hậu cần tại đơn vị L969</t>
  </si>
  <si>
    <t>2844/QĐ-ĐHKT ngày 31/10/2013</t>
  </si>
  <si>
    <t>Pham Xuan Tuyen</t>
  </si>
  <si>
    <t>Phạm Xuân Tuyển, Sinh ngày 17/04/1976</t>
  </si>
  <si>
    <t>Đổi mới cơ chế tự chủ tài chính trong trường ĐH công lập: Trường hợp trường ĐH Thương mại</t>
  </si>
  <si>
    <t>2845/QĐ-ĐHKT ngày 31/10/2013</t>
  </si>
  <si>
    <t>Nguyen Hong Yen</t>
  </si>
  <si>
    <t>Nguyễn Hồng Yên, Sinh ngày 25/04/1985</t>
  </si>
  <si>
    <t>Thu hút vốn đầu tư cho phát triển du lịch tỉnh Quảng Ninh</t>
  </si>
  <si>
    <t>2847/QĐ-ĐHKT ngày 31/10/2013</t>
  </si>
  <si>
    <t>Nguyen Le Giang</t>
  </si>
  <si>
    <t>Nguyễn Lê Giang, Sinh ngày 29/12/1985</t>
  </si>
  <si>
    <t>Quản lý dự án đầu tư xây dựng cơ bản tại cơ quan bảo hiểm xã hội Việt Nam.</t>
  </si>
  <si>
    <t>2848/QĐ-ĐHKT ngày 31/10/2013</t>
  </si>
  <si>
    <t>Pham Hai Ha</t>
  </si>
  <si>
    <t>Phạm Hải Hà, Sinh ngày 05/06/1983</t>
  </si>
  <si>
    <t>Quản lý ngân sách cấp huyện của Thành phố Uông Bí, tỉnh Quảng Ninh</t>
  </si>
  <si>
    <t>2849/QĐ-ĐHKT ngày 31/10/2013</t>
  </si>
  <si>
    <t>Do Viet Ha</t>
  </si>
  <si>
    <t>Đỗ Việt Hà, Sinh ngày 23/12/1986</t>
  </si>
  <si>
    <t xml:space="preserve">Phát triển nguồn nhân lực công nghệ thông tin của Ngân hàng nhà nước Việt Nam </t>
  </si>
  <si>
    <t>2850/QĐ-ĐHKT ngày 31/10/2013</t>
  </si>
  <si>
    <t>Ngo Tuan Hai</t>
  </si>
  <si>
    <t>Ngô Tuấn Hải, Sinh ngày 12/05/1983</t>
  </si>
  <si>
    <t>Quản lý nhà nước về xây dựng kết cấu hạ tầng theo chương trình xây dựng nông thôn mới ở tỉnh Bắc Ninh</t>
  </si>
  <si>
    <t>2851/QĐ-ĐHKT ngày 31/10/2013</t>
  </si>
  <si>
    <t>Bui Thi Hien</t>
  </si>
  <si>
    <t>Bùi Thị Hiền, Sinh ngày 04/03/1987</t>
  </si>
  <si>
    <t>Quản lý thu thuế thu nhập doanh nghiệp của các doanh nghiệp ngoài quốc doanh trên địa bàn tỉnh Ninh Bình</t>
  </si>
  <si>
    <t>2852/QĐ-ĐHKT ngày 31/10/2013</t>
  </si>
  <si>
    <t>Mai Thi Hien</t>
  </si>
  <si>
    <t>Mai Thị Hiền, Sinh ngày 15/10/1978</t>
  </si>
  <si>
    <t>Phát triển làng nghề ở tỉnh Thái Bình</t>
  </si>
  <si>
    <t>2853/QĐ-ĐHKT ngày 31/10/2013</t>
  </si>
  <si>
    <t>Ngo Thi Thu Hoai</t>
  </si>
  <si>
    <t>Ngô Thị Thu Hoài, Sinh ngày 07/04/1986</t>
  </si>
  <si>
    <t>Tác động của chính sách cắt giảm thuế nhập khẩu trong các hiệp định thương mại đến ngành công nghiệp ô tô Việt Nam</t>
  </si>
  <si>
    <t>2854/QĐ-ĐHKT ngày 31/10/2013</t>
  </si>
  <si>
    <t>Le Minh Hung</t>
  </si>
  <si>
    <t>Lê Minh Hùng, Sinh ngày 31/07/1977</t>
  </si>
  <si>
    <t>Quản lý hoạt động tài chính tại Công ty cổ phần Bibica</t>
  </si>
  <si>
    <t>TS. Nguyễn Thế Hùng</t>
  </si>
  <si>
    <t>2855/QĐ-ĐHKT ngày 31/10/2013</t>
  </si>
  <si>
    <t>Dinh Thuong Huyen</t>
  </si>
  <si>
    <t>Đinh Thương Huyền, Sinh ngày 23/02/1987</t>
  </si>
  <si>
    <t>Quản lý nguồn nhân lực tại Chi nhánh Công ty cổ phần hàng hải Việt Nam - đại lý hàng hải Hải Phòng (Vosa hải Phòng)</t>
  </si>
  <si>
    <t>2856/QĐ-ĐHKT ngày 31/10/2013</t>
  </si>
  <si>
    <t>Luong Thi Thu Huong</t>
  </si>
  <si>
    <t>Lương Thị Thu Hường, Sinh ngày 10/03/1983</t>
  </si>
  <si>
    <t>Quản lý nhà nước đối với các trường đại học ngoài công lập ở Việt Nam</t>
  </si>
  <si>
    <t>2858/QĐ-ĐHKT ngày 31/10/2013</t>
  </si>
  <si>
    <t>Nguyen Thuy Khanh</t>
  </si>
  <si>
    <t>Nguyễn Thùy Khánh, Sinh ngày 30/09/1981</t>
  </si>
  <si>
    <t>Ứng dụng mô hình giải thưởng chất lượng quốc gia trong quản lý chất lượng của các doanh nghiệp Việt Nam</t>
  </si>
  <si>
    <t>Nguyen Thi Hai Lien</t>
  </si>
  <si>
    <t>Nguyễn Thị Hải Liên, Sinh ngày 15/01/1977</t>
  </si>
  <si>
    <t>Kiểm toán nội bộ của Ngân hàng Nhà nước Việt Nam</t>
  </si>
  <si>
    <t>2860/QĐ-ĐHKT ngày 31/10/2013</t>
  </si>
  <si>
    <t>Nguyen Thi Ai Linh</t>
  </si>
  <si>
    <t>Nguyễn Thị Ái Linh, Sinh ngày 24/12/1976</t>
  </si>
  <si>
    <t>Bảo hiểm y tế cho người nghèo ở tỉnh Nghệ An</t>
  </si>
  <si>
    <t>2861/QĐ-ĐHKT ngày 31/10/2013</t>
  </si>
  <si>
    <t>Hoang Dieu Linh</t>
  </si>
  <si>
    <t>Hoàng Diệu Linh, Sinh ngày 19/11/1987</t>
  </si>
  <si>
    <t>Kiểm soát chất lượng kiểm toán của kiểm toán Nhà nước</t>
  </si>
  <si>
    <t>2862/QĐ-ĐHKT ngày 31/10/2013</t>
  </si>
  <si>
    <t>Dang Van Luong</t>
  </si>
  <si>
    <t>Đặng Văn Lưỡng, Sinh ngày 24/05/1983</t>
  </si>
  <si>
    <t>Mô hình quản lý dự án đầu tư phát triển sử dụng vốn ngân sách nhà nước trên địa bàn tỉnh Hưng Yên</t>
  </si>
  <si>
    <t>2863/QĐ-ĐHKT ngày 31/10/2013</t>
  </si>
  <si>
    <t>Cao Thi Lan May</t>
  </si>
  <si>
    <t>Cao Thị Lan Mây, Sinh ngày 31/07/1974</t>
  </si>
  <si>
    <t>Hoàn thiện công tác thu bảo hiểm xã hội khối doanh nghiệp ngoài quốc doanh trên địa bàn Thành phố Bắc Ninh, tỉnh Bắc Ninh</t>
  </si>
  <si>
    <t>2864/QĐ-ĐHKT ngày 31/10/2013</t>
  </si>
  <si>
    <t>Nguyen Duy Ngoc</t>
  </si>
  <si>
    <t>Nguyễn Duy Ngọc, Sinh ngày 30/07/1983</t>
  </si>
  <si>
    <t>Nâng cao chất lượng nhân lực của tập đoàn Viettel</t>
  </si>
  <si>
    <t>2865/QĐ-ĐHKT ngày 31/10/2013</t>
  </si>
  <si>
    <t>Pham Hoang Phuong</t>
  </si>
  <si>
    <t>Phạm Hoàng Phương, Sinh ngày 01/02/1985</t>
  </si>
  <si>
    <t>Chính sách phát triển doanh nghiệp nhỏ và vừa ở Việt Nam</t>
  </si>
  <si>
    <t>2866/QĐ-ĐHKT ngày 31/10/2013</t>
  </si>
  <si>
    <t>Hua Thi Tham</t>
  </si>
  <si>
    <t>Hứa Thị Thắm, Sinh ngày 21/08/1983</t>
  </si>
  <si>
    <t>Nâng cao chất lượng đội ngũ cán bộ quản lý của Công ty xây lắp điện 4</t>
  </si>
  <si>
    <t>2867/QĐ-ĐHKT ngày 31/10/2013</t>
  </si>
  <si>
    <t>Mai Thi Thom</t>
  </si>
  <si>
    <t>Mai Thị Thơm, Sinh ngày 01/01/1983</t>
  </si>
  <si>
    <t>Quản lý nhà nước về đào tạo nghề trong các trường cao đẳng nghề tại Hà Nội</t>
  </si>
  <si>
    <t>2868/QĐ-ĐHKT ngày 31/10/2013</t>
  </si>
  <si>
    <t>Mai Hong Thuan</t>
  </si>
  <si>
    <t>Mai Hồng Thuận, Sinh ngày 27/11/1985</t>
  </si>
  <si>
    <t>Chính sách phát triển nhà ở xã hội tại Hà Nội</t>
  </si>
  <si>
    <t>2870/QĐ-ĐHKT ngày 31/10/2013</t>
  </si>
  <si>
    <t>Nguyen Van Thuong</t>
  </si>
  <si>
    <t>Nguyễn Văn Thưởng, Sinh ngày 25/05/1980</t>
  </si>
  <si>
    <t>Phát triển làng nghề trên địa bàn huyện Quỳnh Lưu, tỉnh Nghệ An</t>
  </si>
  <si>
    <t>PGS.TS. Lê Quốc Hội</t>
  </si>
  <si>
    <t>2871/QĐ-ĐHKT ngày 31/10/2013</t>
  </si>
  <si>
    <t>Tran Le Trung</t>
  </si>
  <si>
    <t>Trần Lê Trung, Sinh ngày 12/11/1975</t>
  </si>
  <si>
    <t>Nâng cao chất lượng đào tạo nhân lực tại Viện kiến trúc quy hoạch đô thị và nông thôn ở Việt Nam</t>
  </si>
  <si>
    <t>2872/QĐ-ĐHKT ngày 31/10/2013</t>
  </si>
  <si>
    <t>Nguyen The Trung</t>
  </si>
  <si>
    <t>Nguyễn Thế Trung, Sinh ngày 15/08/1978</t>
  </si>
  <si>
    <t>Quản lý đầu tư xây dựng cơ bản của Học viện chính trị - hành chính quốc gia Hồ Chí Minh</t>
  </si>
  <si>
    <t>2873/QĐ-ĐHKT ngày 31/10/2013</t>
  </si>
  <si>
    <t>Ly Thi Tu</t>
  </si>
  <si>
    <t>Lý Thị Tú, Sinh ngày 09/03/1985</t>
  </si>
  <si>
    <t>Tạo động lực làm việc đối với cán bộ, công chức tại UBND Quận Lê Chân, Hải Phòng</t>
  </si>
  <si>
    <t>2874/QĐ-ĐHKT ngày 31/10/2013</t>
  </si>
  <si>
    <t>Duong Le Van</t>
  </si>
  <si>
    <t>Dương Lê Vân, Sinh ngày 15/06/1986</t>
  </si>
  <si>
    <t>Hoàn thiện khung pháp lý về đối tác công - tư (PPP) ở Việt Nam trong phát triển kết cấu hạ tầng</t>
  </si>
  <si>
    <t>2875/QĐ-ĐHKT ngày 31/10/2013</t>
  </si>
  <si>
    <t>Nguyen Tat Vu</t>
  </si>
  <si>
    <t>Nguyễn Tất Vũ, Sinh ngày 03/10/1974</t>
  </si>
  <si>
    <t>Cải cách thủ tục hành chính trong quản lý đất đai ở huyện Đông Anh, Hà Nội</t>
  </si>
  <si>
    <t>2876/QĐ-ĐHKT ngày 31/10/2013</t>
  </si>
  <si>
    <t>Nguyen The Vuong</t>
  </si>
  <si>
    <t>Nguyễn Thế Vượng, Sinh ngày 19/05/1981</t>
  </si>
  <si>
    <t>Nâng cao chất lượng đội ngũ cán bộ quản lý huyện Đông Anh, Thành phố Hà Nội</t>
  </si>
  <si>
    <t>2877/QĐ-ĐHKT ngày 31/10/2013</t>
  </si>
  <si>
    <t>Trieu Ngoc Hai Yen</t>
  </si>
  <si>
    <t>Triệu Ngọc Hải Yến, Sinh ngày 18/08/1985</t>
  </si>
  <si>
    <t>Hồ Chí Minh</t>
  </si>
  <si>
    <t>Nâng cao hiệu quả sử dụng vốn tại Công ty cổ phần đầu tư xây dựng Hải Vân</t>
  </si>
  <si>
    <t>2878/QĐ-ĐHKT ngày 31/10/2013</t>
  </si>
  <si>
    <t>Nguyen Van Binh</t>
  </si>
  <si>
    <t>Nguyễn Văn Bình, Sinh ngày 06/10/1975</t>
  </si>
  <si>
    <t>Nâng cao chất lượng tín dụng tại Ngân hàng TMCP Công thương Việt Nam - Chi nhánh Hà Tĩnh</t>
  </si>
  <si>
    <t>2879/QĐ-ĐHKT ngày 31/10/2013</t>
  </si>
  <si>
    <t>Le Tien Dung</t>
  </si>
  <si>
    <t>Lê Tiến Dũng, Sinh ngày 20/12/1983</t>
  </si>
  <si>
    <t>Quản lý các dự án giao thông đường bộ trên địa bàn tỉnh Hà Tĩnh</t>
  </si>
  <si>
    <t>2880/QĐ-ĐHKT ngày 31/10/2013</t>
  </si>
  <si>
    <t>Ngo Van Huy</t>
  </si>
  <si>
    <t>Ngô Văn Huy, Sinh ngày 01/01/1974</t>
  </si>
  <si>
    <t>Quản lý hoạt động huy động vốn tại BIDV Hà Tĩnh</t>
  </si>
  <si>
    <t>2881/QĐ-ĐHKT ngày 31/10/2013</t>
  </si>
  <si>
    <t>Tran Viet Lam</t>
  </si>
  <si>
    <t>Trần Viết Lâm, Sinh ngày 07/09/1986</t>
  </si>
  <si>
    <t>Hoàn thiện xếp hạng tín dụng nội bộ các doanh nghiệp vay vốn tại Ngân hàng TMCP công thương Việt Nam</t>
  </si>
  <si>
    <t>2882/QĐ-ĐHKT ngày 31/10/2013</t>
  </si>
  <si>
    <t>Pham Van Long</t>
  </si>
  <si>
    <t>Phạm Văn Long, Sinh ngày 20/05/1974</t>
  </si>
  <si>
    <t>Quản lý tài chính tại Bệnh viện tỉnh Hà Tĩnh</t>
  </si>
  <si>
    <t>2883/QĐ-ĐHKT ngày 31/10/2013</t>
  </si>
  <si>
    <t>Tran Thi Hong Luong</t>
  </si>
  <si>
    <t>Trần Thị Hồng Lương, Sinh ngày 02/01/1984</t>
  </si>
  <si>
    <t>Quản lý hoạt động kinh doanh thẻ tại Ngân hàng TMCP kỹ thương Việt Nam</t>
  </si>
  <si>
    <t>2884/QĐ-ĐHKT ngày 31/10/2013</t>
  </si>
  <si>
    <t>Tran Cong Thanh</t>
  </si>
  <si>
    <t>Trần Công Thành, Sinh ngày 26/04/1977</t>
  </si>
  <si>
    <t>Quản lý nhà nước đối với doanh nghiệp nhà nước sau cổ phần hóa</t>
  </si>
  <si>
    <t>2885/QĐ-ĐHKT ngày 31/10/2013</t>
  </si>
  <si>
    <t>Tran Thai Thanh</t>
  </si>
  <si>
    <t>Trần Thái Thành, Sinh ngày 03/01/1983</t>
  </si>
  <si>
    <t>Quản lý nợ xấu tại Vietinbank - Chi nhánh Hà Tĩnh</t>
  </si>
  <si>
    <t>2886/QĐ-ĐHKT ngày 31/10/2013</t>
  </si>
  <si>
    <t>Tran Thuy An</t>
  </si>
  <si>
    <t>Trần Thúy An, Sinh ngày 12/10/1983</t>
  </si>
  <si>
    <t>Quản lý nhà nước đối với hoạt động tín dụng của các Ngân hàng thương mại ở Việt Nam</t>
  </si>
  <si>
    <t>2888/QĐ-ĐHKT ngày 31/10/2013</t>
  </si>
  <si>
    <t>Lai Hai Chau</t>
  </si>
  <si>
    <t>Lại Hải Châu, Sinh ngày 28/06/1978</t>
  </si>
  <si>
    <t>Quản lý thị trường bất động sản trên địa bàn tỉnh Hà Tĩnh</t>
  </si>
  <si>
    <t>2889/QĐ-ĐHKT ngày 31/10/2013</t>
  </si>
  <si>
    <t>Huynh Thi Anh Dieu</t>
  </si>
  <si>
    <t>Huỳnh Thị Ánh Diệu, Sinh ngày 02/09/1978</t>
  </si>
  <si>
    <t>Quy hoạch phát triển nuôi trồng thủy sản tại huyện Thạch Hà, Hà Tĩnh</t>
  </si>
  <si>
    <t>2890 ngày 31/10/2013</t>
  </si>
  <si>
    <t>Duong Anh Dung</t>
  </si>
  <si>
    <t>Dương Anh Dũng, Sinh ngày 18/03/1985</t>
  </si>
  <si>
    <t>Giải quyết việc làm cho thanh niên nông thôn tại huyện Thạch Hà, tỉnh Hà Tĩnh</t>
  </si>
  <si>
    <t>2891/QĐ-ĐHKT ngày 31/10/2013</t>
  </si>
  <si>
    <t>Tran Dai Dung</t>
  </si>
  <si>
    <t>Trần Đại Dũng, Sinh ngày 14/10/1971</t>
  </si>
  <si>
    <t>Nâng cao chất lượng tín dụng tại Ngân hàng TMCP đầu tư và phát triển Hà Tĩnh</t>
  </si>
  <si>
    <t>2892/QĐ-ĐHKT ngày 31/10/2013</t>
  </si>
  <si>
    <t>Nguyễn Ngọc Dũng, Sinh ngày 26/06/1977</t>
  </si>
  <si>
    <t>Tăng cường quản lý vốn đầu tư xây dựng cơ bản từ nguồn vốn ngân sách nhà nước trên địa bàn Thành phố Hà Tĩnh</t>
  </si>
  <si>
    <t>2893/QĐ-ĐHKT ngày 31/10/2013</t>
  </si>
  <si>
    <t>Tran Xuan Dung</t>
  </si>
  <si>
    <t>Trần Xuân Dũng, Sinh ngày 06/12/1978</t>
  </si>
  <si>
    <t>Quản lý nhà nước về viễn thông tại Hà Tĩnh</t>
  </si>
  <si>
    <t>2894/QĐ-ĐHKT ngày 31/10/2013</t>
  </si>
  <si>
    <t>Hoang Sy Dang</t>
  </si>
  <si>
    <t>Hoàng Sỹ Đăng, Sinh ngày 30/10/1979</t>
  </si>
  <si>
    <t>Đào tạo nguồn nhân lực chất lượng cao cho các dự án trọng điểm tại Tập đoàn Dầu khí Việt Nam</t>
  </si>
  <si>
    <t>2895/QĐ-ĐHKT ngày 31/10/2013</t>
  </si>
  <si>
    <t>Tran Quang Dong</t>
  </si>
  <si>
    <t>Trần Quang Đông, Sinh ngày 15/05/1972</t>
  </si>
  <si>
    <t>Hoàn thiện quản lý chi ngân sách nhà nước tại Huyện Thạch Hà, tỉnh Hà Tĩnh</t>
  </si>
  <si>
    <t>2896/QĐ-ĐHKT ngày 31/10/2013</t>
  </si>
  <si>
    <t>Nguyen Thanh Dong</t>
  </si>
  <si>
    <t>Nguyễn Thành Đồng, Sinh ngày 02/12/1985</t>
  </si>
  <si>
    <t xml:space="preserve">Lâm Đồng </t>
  </si>
  <si>
    <t>Quản lý đầu tư phát triển từ nguồn vốn ngân sách nhà nước ở tỉnh Hà Tĩnh</t>
  </si>
  <si>
    <t>2897/QĐ-ĐHKT ngày 31/10/2013</t>
  </si>
  <si>
    <t>Bui Duc Hien</t>
  </si>
  <si>
    <t>Bùi Đức Hiền, Sinh ngày 11/01/1983</t>
  </si>
  <si>
    <t>Quản lý dịch vụ thanh toán thẻ tại Ngân hàng TMCP đầu tư và phát triển Việt Nam - Chi nhánh Hà Tĩnh</t>
  </si>
  <si>
    <t>2899/QĐ-ĐHKT ngày 31/10/2013</t>
  </si>
  <si>
    <t>Nguyen Dinh Hong</t>
  </si>
  <si>
    <t>Nguyễn Đình Hồng, Sinh ngày 20/04/1975</t>
  </si>
  <si>
    <t>Quản lý nợ xấu tại Ngân hàng TMCP đầu tư và phát triển Việt Nam - Chi nhánh Hà Tĩnh</t>
  </si>
  <si>
    <t>2900/QĐ-ĐHKT ngày 31/10/2013</t>
  </si>
  <si>
    <t>Phan Quynh Lam</t>
  </si>
  <si>
    <t>Phan Quỳnh Lam, Sinh ngày 04/06/1981</t>
  </si>
  <si>
    <t>Quản lý hoạt động xuất khẩu lao động tại tỉnh Hà Tĩnh</t>
  </si>
  <si>
    <t>2902/QĐ-ĐHKT ngày 31/10/2013</t>
  </si>
  <si>
    <t>Le Phuc Linh</t>
  </si>
  <si>
    <t>Lê Phúc Lĩnh, Sinh ngày 10/04/1980</t>
  </si>
  <si>
    <t>Phát triển dịch vụ bán lẻ tại Ngân hàng TMCP đầu tư và phát triển Việt Nam - Chi nhánh Hà Tĩnh</t>
  </si>
  <si>
    <t>2903/QĐ-ĐHKT ngày 31/10/2013</t>
  </si>
  <si>
    <t>Vu Hoang Long</t>
  </si>
  <si>
    <t>Vũ Hoàng Long, Sinh ngày 14/05/1981</t>
  </si>
  <si>
    <t>Quản lý ngân sách xã ở huyện Kỳ Anh, tỉnh Hà Tĩnh</t>
  </si>
  <si>
    <t>2904/QĐ-ĐHKT ngày 31/10/2013</t>
  </si>
  <si>
    <t>Nguyen Phung Luu</t>
  </si>
  <si>
    <t>Nguyễn Phùng Lưu, Sinh ngày 05/09/1979</t>
  </si>
  <si>
    <t>Quản lý ngân sách cấp xã trên địa bàn huyện Thạch Hà, tỉnh Hà Tĩnh: Thực trạng và giải pháp</t>
  </si>
  <si>
    <t>2905/QĐ-ĐHKT ngày 31/10/2013</t>
  </si>
  <si>
    <t>Nguyen Viet Nhat</t>
  </si>
  <si>
    <t>Nguyễn Viết Nhật, Sinh ngày 06/02/1978</t>
  </si>
  <si>
    <t>Quản lý cụm công nghiệp tại huyện Thạch Hà, Hà Tĩnh</t>
  </si>
  <si>
    <t>2906/QĐ-ĐHKT ngày 31/10/2013</t>
  </si>
  <si>
    <t>Nguyen Thi Song</t>
  </si>
  <si>
    <t>Nguyễn Thị Song, Sinh ngày 16/11/1987</t>
  </si>
  <si>
    <t>Phát triển nguồn nhân lực tại Ngân hàng TMCP đầu tư và phát triển Hà Tĩnh</t>
  </si>
  <si>
    <t>2907/QĐ-ĐHKT ngày 31/10/2013</t>
  </si>
  <si>
    <t>Ha Huy Son</t>
  </si>
  <si>
    <t>Hà Huy Sơn, Sinh ngày 06/03/1983</t>
  </si>
  <si>
    <t>Thực hiện chính sách đãi ngộ vật chất đối với những người có công với cách mạng ở huyện Thạch Hà - Hà tĩnh</t>
  </si>
  <si>
    <t>2908/QĐ-ĐHKT ngày 31/10/2013</t>
  </si>
  <si>
    <t>Phan Van Thanh</t>
  </si>
  <si>
    <t>Phan Văn Thanh, Sinh ngày 07/04/1981</t>
  </si>
  <si>
    <t>Quản lý hoạt động khuyến nông trên địa bàn huyện Lộc Hà, tỉnh Hà Tĩnh</t>
  </si>
  <si>
    <t>2909 ngày 31/10/2013</t>
  </si>
  <si>
    <t>Tran Van Tra</t>
  </si>
  <si>
    <t>Trần Văn Trà, Sinh ngày 02/11/1976</t>
  </si>
  <si>
    <t>Quản lý nhà nước về đầu tư xây dựng cơ bản trên địa bàn huyện Vũ Quang, tỉnh Hà Tĩnh</t>
  </si>
  <si>
    <t>2911/QĐ-ĐHKT ngày 31/10/2013</t>
  </si>
  <si>
    <t>Le Thi Mai Trang</t>
  </si>
  <si>
    <t>Lê Thị Mai Trang, Sinh ngày 06/04/1974</t>
  </si>
  <si>
    <t>Chuyển dịch cơ cấu kinh tế ngành tại Hà Tĩnh</t>
  </si>
  <si>
    <t>2912/QĐ-ĐHKT ngày 31/10/2013</t>
  </si>
  <si>
    <t>Tran Thi Trang</t>
  </si>
  <si>
    <t>Trần Thị Trang, Sinh ngày 02/08/1977</t>
  </si>
  <si>
    <t>Quản lý vốn theo cơ chế tập trung tại Ngân hàng TMCP đầu tư và phát triển Việt Nam</t>
  </si>
  <si>
    <t>2913/QĐ-ĐHKT ngày 31/10/2013</t>
  </si>
  <si>
    <t>Nguyen Xuan Trung</t>
  </si>
  <si>
    <t>Nguyễn Xuân Trung, Sinh ngày 19/03/1981</t>
  </si>
  <si>
    <t>Nâng cao năng lực cạnh tranh của Ngân hàng TMCP công thương Hà Tĩnh</t>
  </si>
  <si>
    <t>2914/QĐ-ĐHKT ngày 31/10/2013</t>
  </si>
  <si>
    <t>Nguyen Thi Cam Tu</t>
  </si>
  <si>
    <t>Nguyễn Thị Cẩm Tú, Sinh ngày 22/07/1987</t>
  </si>
  <si>
    <t>Xây dựng chiến lược kinh doanh cho VPBank - Chi nhánh Hà Tĩnh</t>
  </si>
  <si>
    <t>TS. Quách Mạnh Hào</t>
  </si>
  <si>
    <t>2915/QĐ-ĐHKT ngày 31/10/2013</t>
  </si>
  <si>
    <t>Nguyen Trong Van</t>
  </si>
  <si>
    <t>Nguyễn Trọng Vân, Sinh ngày 16/05/1977</t>
  </si>
  <si>
    <t>Giải quyết việc làm cho thanh niên nông thôn tỉnh Hà Tĩnh</t>
  </si>
  <si>
    <t>2916/QĐ-ĐHKT ngày 31/10/2013</t>
  </si>
  <si>
    <t>Lam Quan</t>
  </si>
  <si>
    <t>Lâm Quân, Sinh ngày 10/08/1980</t>
  </si>
  <si>
    <t>Hoạt động tín dụng đối với hộ nghèo tại Ngân hàng chính sách xã hội tỉnh Nghệ An</t>
  </si>
  <si>
    <t>2917/QĐ-ĐHKT ngày 31/10/2013</t>
  </si>
  <si>
    <t>Nguyen Dao Thanh</t>
  </si>
  <si>
    <t>Nguyễn Đào Thành, Sinh ngày 01/01/1971</t>
  </si>
  <si>
    <t>Quản lý hoạt động của Trung tâm giáo dục thường xuyên tỉnh Nghệ An</t>
  </si>
  <si>
    <t>2918/QĐ-ĐHKT ngày 31/10/2013</t>
  </si>
  <si>
    <t>Dong Xuan Van</t>
  </si>
  <si>
    <t>Đồng Xuân Vân, Sinh ngày 27/07/1968</t>
  </si>
  <si>
    <t>Cơ chế tự chủ tài chính tại các đơn vị sự nghiệp công trên địa bàn huyện Thạch Hà, tỉnh Hà Tĩnh</t>
  </si>
  <si>
    <t>3026/QĐ-ĐHKT ngày 31/10/2013</t>
  </si>
  <si>
    <t>Nguyen Huu Hoang</t>
  </si>
  <si>
    <t>Nguyễn Hữu Hoàng, Sinh ngày 17/05/1984</t>
  </si>
  <si>
    <t>Quản lý dự án đầu tư từ nguồn vốn ngân sách nhà nước ở Nhà máy Z119</t>
  </si>
  <si>
    <t>TS. Phan Trung Chính</t>
  </si>
  <si>
    <t>Học viện Chính trị - Hành chính Quốc gia Hồ Chí Minh</t>
  </si>
  <si>
    <t>3020/QĐ-ĐHKT ngày 31/10/2013</t>
  </si>
  <si>
    <t>Luong Ba Minh</t>
  </si>
  <si>
    <t>Lương Bá Minh, Sinh ngày 20/03/1976</t>
  </si>
  <si>
    <t>Xây dựng văn hóa doanh nghiệp tại Công ty cổ phần Xuất nhập khẩu thủy sản Hà Nội</t>
  </si>
  <si>
    <t>Hoang Minh Lam</t>
  </si>
  <si>
    <t>Hoàng Minh Lâm, Sinh ngày 20/04/1979</t>
  </si>
  <si>
    <t>Thực hiện chính sách sử dụng năng lượng ở các cơ sở sử dụng năng lượng trọng điểm tại Hà Nội</t>
  </si>
  <si>
    <t>3023/QĐ-ĐHKT ngày 31/10/2013</t>
  </si>
  <si>
    <t>Trinh Thi Thu Phuong</t>
  </si>
  <si>
    <t>Trịnh Thị Thu Phương, Sinh ngày 01/12/1986</t>
  </si>
  <si>
    <t>Phát triển các làng nghề ở Từ Sơn, tỉnh Bắc Ninh</t>
  </si>
  <si>
    <t>3025/QĐ-ĐHKT ngày 31/10/2013</t>
  </si>
  <si>
    <t>Nguyen Thai Hoc</t>
  </si>
  <si>
    <t>Nguyễn Thái Học, Sinh ngày 12/01/1984</t>
  </si>
  <si>
    <t>Nguyễn Thái Học</t>
  </si>
  <si>
    <t>Quản lý hoạt động kinh doanh vàng tại Việt Nam</t>
  </si>
  <si>
    <t>3024/QĐ-ĐHKT ngày 31/10/2013</t>
  </si>
  <si>
    <t>Nguyen Van Kien</t>
  </si>
  <si>
    <t>Nguyễn Văn Kiên, Sinh ngày 06/08/1983</t>
  </si>
  <si>
    <t>06/08/1983</t>
  </si>
  <si>
    <t>Các nhân tố ảnh hưởng đến hành vi ra quyết định mua dịch vụ di động của Viettel</t>
  </si>
  <si>
    <t>2614/QĐ-ĐHKT ngày 25/10/2013</t>
  </si>
  <si>
    <t>Nguyen Thi Thom</t>
  </si>
  <si>
    <t>Nguyễn Thị Thơm, Sinh ngày 13/10/1986</t>
  </si>
  <si>
    <t>Nguyễn Thị Thơm</t>
  </si>
  <si>
    <t>13/10/1986</t>
  </si>
  <si>
    <t>Chiến lược marketing mix tại Công ty TNHH Lữ hành Quốc tế Chân Trời Việt</t>
  </si>
  <si>
    <t>2615/QĐ-ĐHKT ngày 25/10/2013</t>
  </si>
  <si>
    <t>Le Thai An</t>
  </si>
  <si>
    <t>Lê Thái An, Sinh ngày 19/09/1986</t>
  </si>
  <si>
    <t>Phân tích thực trạng tài chính của Công ty cổ phần Du lịch Thương mại và Đầu tư Bắc Thăng Long</t>
  </si>
  <si>
    <t>2616/QĐ-ĐHKT ngày 25/10/2013</t>
  </si>
  <si>
    <t>Than Thi Chung</t>
  </si>
  <si>
    <t>Thân Thị Chung, Sinh ngày 13/09/1979</t>
  </si>
  <si>
    <t xml:space="preserve"> Phân tích tài chính tại Công ty cổ phần tập đoàn công nghệ CMC</t>
  </si>
  <si>
    <t>PGS.TS. Nguyễn Văn Định</t>
  </si>
  <si>
    <t>2617/QĐ-ĐHKT ngày 25/10/2013</t>
  </si>
  <si>
    <t>Tran Huy Chuong</t>
  </si>
  <si>
    <t>Trần Huy Chương, Sinh ngày 04/06/1979</t>
  </si>
  <si>
    <t>Xây dựng chiến lược nguồn nhân lực Công ty Điện lực Hưng Yên giai đoạn 2012 - 2016</t>
  </si>
  <si>
    <t>TS. Nguyễn Ngọc Thắng</t>
  </si>
  <si>
    <t>2618/QĐ-ĐHKT ngày 25/10/2013</t>
  </si>
  <si>
    <t>Nguyen Thanh Cuong</t>
  </si>
  <si>
    <t>Nguyễn Thanh Cường, Sinh ngày 26/09/1984</t>
  </si>
  <si>
    <t>Năng lực đổi mới sáng tạo của chủ doanh nghiệp vừa và nhỏ trên địa bàn Thành phố Hà Nội</t>
  </si>
  <si>
    <t>TS. Phan Chí Anh</t>
  </si>
  <si>
    <t>2619/QĐ-ĐHKT ngày 25/10/2013</t>
  </si>
  <si>
    <t>Nguyen Duc Dong</t>
  </si>
  <si>
    <t>Nguyễn Đức Đông, Sinh ngày 18/07/1986</t>
  </si>
  <si>
    <t>Giải pháp nâng cao năng lực cạnh tranh cho sản phẩm Internet băng thông rộng của Công ty VDC</t>
  </si>
  <si>
    <t>GS.TS. Bùi Xuân Phong</t>
  </si>
  <si>
    <t>Học viện Công nghệ Bưu chính Viễn Thông</t>
  </si>
  <si>
    <t>2621/QĐ-ĐHKT ngày 25/10/2013</t>
  </si>
  <si>
    <t>Cao Thi Hoai Giang</t>
  </si>
  <si>
    <t>Cao Thị Hoài Giang, Sinh ngày 06/12/1988</t>
  </si>
  <si>
    <t>Xây dựng chiến lược kinh doanh cho Chi nhánh Công ty cổ phần Đại lý Hàng Hải Việt Nam. Dịch vụ hàng hải Phương Đông</t>
  </si>
  <si>
    <t>PGS.TS. Bùi Hữu Đức</t>
  </si>
  <si>
    <t>2623/QĐ-ĐHKT ngày 25/10/2013</t>
  </si>
  <si>
    <t>Nguyen Hong Hai</t>
  </si>
  <si>
    <t>Nguyễn Hồng Hải, Sinh ngày 06/12/1988</t>
  </si>
  <si>
    <t>Áp dụng tư duy quản trị tinh gọn nhằm nâng cao hiệu quả hoạt động kinh doanh tại Đại lý Honda Ô tô Mỹ Đình</t>
  </si>
  <si>
    <t>TS. Nguyễn Đăng Minh</t>
  </si>
  <si>
    <t>2624/QĐ-ĐHKT ngày 25/10/2013</t>
  </si>
  <si>
    <t>Vo Nhat Hieu</t>
  </si>
  <si>
    <t>Võ Nhật Hiếu, Sinh ngày 27/12/1978</t>
  </si>
  <si>
    <t>Hoạt động Marketing mix tại Công ty cổ phần nhựa Châu Âu</t>
  </si>
  <si>
    <t>TS. Phạm Thị Liên</t>
  </si>
  <si>
    <t>2625/QĐ-ĐHKT ngày 25/10/2013</t>
  </si>
  <si>
    <t>Bui Thi Nhu Hoai</t>
  </si>
  <si>
    <t>Bùi Thị Như Hoài, Sinh ngày 03/09/1983</t>
  </si>
  <si>
    <t>Phát triển nguồn nhân lực tại Công ty TH True Milk</t>
  </si>
  <si>
    <t>TS. Đỗ Xuân Trường</t>
  </si>
  <si>
    <t>2626/QĐ-ĐHKT ngày 25/10/2013</t>
  </si>
  <si>
    <t>Pham Thi Hong</t>
  </si>
  <si>
    <t>Phạm Thị Hồng, Sinh ngày 01/11/1987</t>
  </si>
  <si>
    <t>Chiến lược Marketing cho sản phẩm thẻ tín dụng quốc tế (Visa credit card) tại Ngân hàng TMCP Xăng Dầu Petrolimex - PG Bank</t>
  </si>
  <si>
    <t>2627/QĐ-ĐHKT ngày 25/10/2013</t>
  </si>
  <si>
    <t>Hoang Thi Hue</t>
  </si>
  <si>
    <t>Hoàng Thị Huế, Sinh ngày 04/03/1988</t>
  </si>
  <si>
    <t>Giải pháp tạo động lực cho người lao động tại Công ty cổ phần Cao Nguyên Việt Nam</t>
  </si>
  <si>
    <t>TS. Trương Minh Đức</t>
  </si>
  <si>
    <t>2628/QĐ-ĐHKT ngày 25/10/2013</t>
  </si>
  <si>
    <t>Duong Thi Thu Huong</t>
  </si>
  <si>
    <t>Dương Thị Thu Hường, Sinh ngày 19/03/1984</t>
  </si>
  <si>
    <t>Nâng cao hiệu quả công tác đào tạo công nhân kỹ thuật tại Công ty TNHH Sankoh Việt Nam</t>
  </si>
  <si>
    <t>2629/QĐ-ĐHKT ngày 25/10/2013</t>
  </si>
  <si>
    <t>Nguyen Tung Lam</t>
  </si>
  <si>
    <t>Nguyễn Tùng Lâm, Sinh ngày 19/10/1977</t>
  </si>
  <si>
    <t>Phát triển Marketing Trực Tuyến tại Ngân hàng TMCP Công Thương Việt Nam</t>
  </si>
  <si>
    <t>2630/QĐ-ĐHKT ngày 25/10/2013</t>
  </si>
  <si>
    <t>Phan Thi Thanh Le</t>
  </si>
  <si>
    <t>Phan Thị Thanh Lê, Sinh ngày 05/06/1983</t>
  </si>
  <si>
    <t>Nâng cao chất lượng dịch vụ kê khai thuế qua mạng của Tổng cục Thuế</t>
  </si>
  <si>
    <t>2631/QĐ-ĐHKT ngày 25/10/2013</t>
  </si>
  <si>
    <t>Dang Hai Nam</t>
  </si>
  <si>
    <t>Đặng Hải Nam, Sinh ngày 22/12/1987</t>
  </si>
  <si>
    <t>Chiến lược phân phối sản phẩm tại Công ty cổ phần Thực phẩm Quốc Tế</t>
  </si>
  <si>
    <t>2632/QĐ-ĐHKT ngày 25/10/2013</t>
  </si>
  <si>
    <t>Nguyen Quynh Ngan</t>
  </si>
  <si>
    <t>Nguyễn Quỳnh Ngân, Sinh ngày 22/07/1987</t>
  </si>
  <si>
    <t>Giải pháp tạo động lực cho cán bộ, công nhân viên ngành Bưu điện tinh Lạng Sơn</t>
  </si>
  <si>
    <t>2633/QĐ-ĐHKT ngày 25/10/2013</t>
  </si>
  <si>
    <t>Tran Minh Nguyet</t>
  </si>
  <si>
    <t>Trần Minh Nguyệt, Sinh ngày 10/10/1986</t>
  </si>
  <si>
    <t>Đẩy mạnh hoạt động Marketing xuất khẩu thủy sản của Công ty cổ phần Tập đoàn thủy sản Minh Phú sang Hoa Kỳ</t>
  </si>
  <si>
    <t>TS. Hoàng Thị Thanh Vân</t>
  </si>
  <si>
    <t>2634/QĐ-ĐHKT ngày 25/10/2013</t>
  </si>
  <si>
    <t>Le Thanh Phuong</t>
  </si>
  <si>
    <t>Lê Thanh Phương, Sinh ngày 10/05/1986</t>
  </si>
  <si>
    <t>Nâng cao chất lượng công tác tuyển dụng nhân lực tại Công ty TNHH Nhựa đường Petrolimex</t>
  </si>
  <si>
    <t>2635/QĐ-ĐHKT ngày 25/10/2013</t>
  </si>
  <si>
    <t>Bui Van Quang</t>
  </si>
  <si>
    <t>Bùi Văn Quang, Sinh ngày 07/07/1983</t>
  </si>
  <si>
    <t>Ứng dụng lý thuyết quản trị tinh gọn vào quá trình Xây dựng mô hình lập kế hoạch kinh doanh. Trường hợp tại Công ty cổ phần phần mềm FPT Software (FSOFT)</t>
  </si>
  <si>
    <t>2636/QĐ-ĐHKT ngày 25/10/2013</t>
  </si>
  <si>
    <t>Dinh Thanh Son</t>
  </si>
  <si>
    <t>Đinh Thanh Sơn, Sinh ngày 03/12/1980</t>
  </si>
  <si>
    <t xml:space="preserve"> Xây dựng chiến lược kinh doanh cho Tổng công ty cổ phần Bưu chính Viettel giai đoạn 2015 đến 2020</t>
  </si>
  <si>
    <t>TS. Mai Thanh Lan</t>
  </si>
  <si>
    <t>2637/QĐ-ĐHKT ngày 25/10/2013</t>
  </si>
  <si>
    <t>Nguyen Danh Thang</t>
  </si>
  <si>
    <t>Nguyễn Danh Thăng, Sinh ngày 25/11/1983</t>
  </si>
  <si>
    <t xml:space="preserve"> Phát triển nguồn nhân lực tại Công ty cổ phần thực phẩm Hữu Nghị trong giai đoạn hiện nay</t>
  </si>
  <si>
    <t>PGS.TS. Đỗ Minh Cương</t>
  </si>
  <si>
    <t>Ban tổ chức trung ương</t>
  </si>
  <si>
    <t>2638/QĐ-ĐHKT ngày 25/10/2013</t>
  </si>
  <si>
    <t>Nguyen Thi Thia</t>
  </si>
  <si>
    <t>Nguyễn Thị Thía, Sinh ngày 10/01/1984</t>
  </si>
  <si>
    <t xml:space="preserve"> Đánh giá chất lượng Dịch vụ chăm sóc khách hàng tại Tổng công ty Bảo Việt Nhân Thọ</t>
  </si>
  <si>
    <t>2639/QĐ-ĐHKT ngày 25/10/2013</t>
  </si>
  <si>
    <t>Tran Thi Thu</t>
  </si>
  <si>
    <t>Trần Thị Thu, Sinh ngày 19/09/1988</t>
  </si>
  <si>
    <t>Nâng cao năng lực cạnh tranh cho mặt hàng cà phê trên địa bàn tỉnh Đắk Lắk</t>
  </si>
  <si>
    <t>TS. Nhâm Phong Tuân</t>
  </si>
  <si>
    <t>2640/QĐ-ĐHKT ngày 25/10/2013</t>
  </si>
  <si>
    <t>Vu Thi Thu Trang</t>
  </si>
  <si>
    <t>Vũ Thị Thu Trang, Sinh ngày 10/10/1986</t>
  </si>
  <si>
    <t>Công tác đào tạo nhân lực tại Công ty Điện Lực Nam Định</t>
  </si>
  <si>
    <t>2641/QĐ-ĐHKT ngày 25/10/2013</t>
  </si>
  <si>
    <t>Nguyen Ngoc Trung</t>
  </si>
  <si>
    <t>Nguyễn Ngọc Trung, Sinh ngày 16/06/1987</t>
  </si>
  <si>
    <t>Nguyễn Ngọc Trung</t>
  </si>
  <si>
    <t>Xây dựng chiến lược phát triển Trường Đại học Điện lực đến năm 2020</t>
  </si>
  <si>
    <t>2642/QĐ-ĐHKT ngày 25/10/2013</t>
  </si>
  <si>
    <t>Le Van Tung</t>
  </si>
  <si>
    <t>Lê Văn Tùng, Sinh ngày 05/06/1981</t>
  </si>
  <si>
    <t>Chiến lược Marketing mix tại Công ty cổ phần Traphaco</t>
  </si>
  <si>
    <t>2644/QĐ-ĐHKT ngày 25/10/2013</t>
  </si>
  <si>
    <t>Vu Thanh Tuyen</t>
  </si>
  <si>
    <t>Vũ Thanh Tuyền, Sinh ngày 21/08/1985</t>
  </si>
  <si>
    <t>Hoàn thiện công tác tạo động lực cho người lao động tại Công ty cổ phần Đầu tư và Dịch vụ Đô thị Việt Nam (VINASINCO)</t>
  </si>
  <si>
    <t>TS. Đỗ Tiến Long</t>
  </si>
  <si>
    <t>2645/QĐ-ĐHKT ngày 25/10/2013</t>
  </si>
  <si>
    <t>Dang Trung Tuyen</t>
  </si>
  <si>
    <t>Đặng Trung Tuyến, Sinh ngày 04/08/1987</t>
  </si>
  <si>
    <t>Cơ cấu vốn tại tập đoàn FPT</t>
  </si>
  <si>
    <t>2646/QĐ-ĐHKT ngày 25/10/2013</t>
  </si>
  <si>
    <t>Le Tuan Anh</t>
  </si>
  <si>
    <t>Lê Tuấn Anh, Sinh ngày 14/10/1985</t>
  </si>
  <si>
    <t>Nghiên cứu ứng dụng khung năng lực vào đánh giá cán bộ quản lý tại Công ty cổ phần may II Hải Dương</t>
  </si>
  <si>
    <t>PGS.TS. Lê Quân</t>
  </si>
  <si>
    <t>2647/QĐ-ĐHKT ngày 25/10/2013</t>
  </si>
  <si>
    <t>Nguyen Thi Van Anh</t>
  </si>
  <si>
    <t>Nguyễn Thị Vân Anh, Sinh ngày 18/09/1988</t>
  </si>
  <si>
    <t>Chiến lược phát triển của Trường Cao đẳng nghề Công nghệ cao Hà Nội đến năm 2020</t>
  </si>
  <si>
    <t>2648/QĐ-ĐHKT ngày 25/10/2013</t>
  </si>
  <si>
    <t>Nguyen Van Cong</t>
  </si>
  <si>
    <t>Nguyễn Văn Công, Sinh ngày 14/05/1970</t>
  </si>
  <si>
    <t>Hoàn thiện công tác quản lý các dự án đầu tư công trình điện trong Tổng công ty Điện lực Thành phố Hà Nội</t>
  </si>
  <si>
    <t>2649/QĐ-ĐHKT ngày 25/10/2013</t>
  </si>
  <si>
    <t>Tran Thi My Dung</t>
  </si>
  <si>
    <t>Trần Thị Mỹ Dung, Sinh ngày 07/01/1982</t>
  </si>
  <si>
    <t xml:space="preserve"> Chiến lược kinh doanh cho Công ty cổ phần sông Đà - Thăng Long trong lĩnh vực kinh doanh nhà ở</t>
  </si>
  <si>
    <t>2650/QĐ-ĐHKT ngày 25/10/2013</t>
  </si>
  <si>
    <t>Pham Thuy Dung</t>
  </si>
  <si>
    <t>Phạm Thùy Dung, Sinh ngày 16/08/1985</t>
  </si>
  <si>
    <t>Phạm Thùy Dung</t>
  </si>
  <si>
    <t xml:space="preserve"> Chiến lược cạnh tranh của Tổng công ty Việt Thắng trong bối cảnh hội nhập quốc tế</t>
  </si>
  <si>
    <t>2651/QĐ-ĐHKT ngày 25/10/2013</t>
  </si>
  <si>
    <t>Dang The Duc</t>
  </si>
  <si>
    <t>Đặng Thế Đức, Sinh ngày 02/10/1981</t>
  </si>
  <si>
    <t>Đẩy mạnh hoạt động Marketing quan hệ tại Công ty TNHH JGC Việt Nam</t>
  </si>
  <si>
    <t>2653/QĐ-ĐHKT ngày 25/10/2013</t>
  </si>
  <si>
    <t>Pham Thi Huong Giang</t>
  </si>
  <si>
    <t>Phạm Thị Hương Giang, Sinh ngày 05/11/1985</t>
  </si>
  <si>
    <t>Phát triển thương hiệu sản phẩm bít tất của Công ty cổ phần dệt kim Hà Nội</t>
  </si>
  <si>
    <t>2654/QĐ-ĐHKT ngày 25/10/2013</t>
  </si>
  <si>
    <t>Bach Long Giang</t>
  </si>
  <si>
    <t>Bạch Long Giang, Sinh ngày 09/01/1987</t>
  </si>
  <si>
    <t>Hiệu quả công tác thu tại Bảo hiểm xã hội huyện Yên Lạc giai đoạn 2014 - 2016</t>
  </si>
  <si>
    <t>2655/QĐ-ĐHKT ngày 25/10/2013</t>
  </si>
  <si>
    <t>Nguyen Son Hai</t>
  </si>
  <si>
    <t>Nguyễn Sơn Hải, Sinh ngày 25/09/1986</t>
  </si>
  <si>
    <t>Năng lực cạnh tranh dịch vụ VNPT - CA tại Công ty Điện toán và Truyền số liệu (VDC)</t>
  </si>
  <si>
    <t>TS. Đinh Việt Hòa</t>
  </si>
  <si>
    <t>2656/QĐ-ĐHKT ngày 25/10/2013</t>
  </si>
  <si>
    <t>Pham Thi Thanh Hang</t>
  </si>
  <si>
    <t>Phạm Thị Thanh Hằng, Sinh ngày 13/02/1988</t>
  </si>
  <si>
    <t>Nghiên cứu ứng dụng khung năng lực vào đánh giá cán bộ quản lý tại Ngân hàng TMCP Tiên Phong</t>
  </si>
  <si>
    <t>2657/QĐ-ĐHKT ngày 25/10/2013</t>
  </si>
  <si>
    <t>Vu Thi Bich Hong</t>
  </si>
  <si>
    <t>Vũ Thị Bích Hồng, Sinh ngày 08/02/1988</t>
  </si>
  <si>
    <t>Chiến lược Marketing tại Ngân hàng TMCP Công thương Việt Nam</t>
  </si>
  <si>
    <t>2658/QĐ-ĐHKT ngày 25/10/2013</t>
  </si>
  <si>
    <t>Nguyen Phuong Hong</t>
  </si>
  <si>
    <t>Nguyễn Phương Hồng, Sinh ngày 28/07/1982</t>
  </si>
  <si>
    <t>Giải pháp hoàn thiện chương trình đào tạo và phát triển nguồn nhân lực tại Công ty Tư Vấn Thành An 191- Binh đoàn 11</t>
  </si>
  <si>
    <t>2659/QĐ-ĐHKT ngày 25/10/2013</t>
  </si>
  <si>
    <t>Le Anh Hung</t>
  </si>
  <si>
    <t>Lê Anh Hưng, Sinh ngày 08/03/1985</t>
  </si>
  <si>
    <t>Tăng cường thực hiện trách nhiệm xã hội: Nghiên cứu trường hợp Công ty cổ phần Sông Đà 6</t>
  </si>
  <si>
    <t>2661/QĐ-ĐHKT ngày 25/10/2013</t>
  </si>
  <si>
    <t>Tran Thi Luyen</t>
  </si>
  <si>
    <t>Trần Thị Luyến, Sinh ngày 08/11/1983</t>
  </si>
  <si>
    <t>Xây dựng mô hình quản trị tinh gọn áp dụng tại một số doanh nghiệp sản xuất nhỏ và vừa ở Việt Nam</t>
  </si>
  <si>
    <t>2662/QĐ-ĐHKT ngày 25/10/2013</t>
  </si>
  <si>
    <t>Bui Ngoc Lu</t>
  </si>
  <si>
    <t>Bùi Ngọc Lữ, Sinh ngày 07/10/1979</t>
  </si>
  <si>
    <t>Năng lực cạnh tranh của Công ty cổ phần đầu tư Đô Thị và khu công nghiệp Sông Đà 7</t>
  </si>
  <si>
    <t>TS. Lê Xuân Sang</t>
  </si>
  <si>
    <t>Viện nghiên cứu quản lý trung ương</t>
  </si>
  <si>
    <t>2663/QĐ-ĐHKT ngày 25/10/2013</t>
  </si>
  <si>
    <t>Vu Thi Ha Ngan</t>
  </si>
  <si>
    <t>Vũ Thị Hà Ngân, Sinh ngày 28/02/1988</t>
  </si>
  <si>
    <t xml:space="preserve">Hoàn thiện công tác đào tạo đội ngũ đại lý bảo hiểm tại Công ty TNHH Bảo hiểm  Nhân Thọ </t>
  </si>
  <si>
    <t>2664/QĐ-ĐHKT ngày 25/10/2013</t>
  </si>
  <si>
    <t>Vu Minh Phuong</t>
  </si>
  <si>
    <t>Vũ Minh Phượng, Sinh ngày 30/04/1986</t>
  </si>
  <si>
    <t>Nghiên cứu tác động kích thích internet Marketing tới hành vi người tiêu dùng - Trường hợp Công ty cổ phần phát hành sách Thành phố Hồ Chí Minh (FAHASA)</t>
  </si>
  <si>
    <t>2665/QĐ-ĐHKT ngày 25/10/2013</t>
  </si>
  <si>
    <t>Ngo Thi Minh Thu</t>
  </si>
  <si>
    <t>Ngô Thị Minh Thu, Sinh ngày 20/07/1986</t>
  </si>
  <si>
    <t xml:space="preserve"> Hoàn thiện công tác kiểm soát chi của các đơn vị dự toán thuộc Ngân sách Trung ương tại Sở Giao dịch Kho bạc Nhà nước</t>
  </si>
  <si>
    <t>2667/QĐ-ĐHKT ngày 25/10/2013</t>
  </si>
  <si>
    <t>Dong Thi Thanh Thuy</t>
  </si>
  <si>
    <t>Đồng Thị Thanh Thủy, Sinh ngày 27/04/1987</t>
  </si>
  <si>
    <t>Văn hóa doanh nghiệp của Tập đoàn Trung Nguyên</t>
  </si>
  <si>
    <t>2668/QĐ-ĐHKT ngày 25/10/2013</t>
  </si>
  <si>
    <t>Nguyen Viet Trung</t>
  </si>
  <si>
    <t>Nguyễn Việt Trung, Sinh ngày 12/01/1984</t>
  </si>
  <si>
    <t xml:space="preserve">Đẩy mạnh chăm sóc khách hàng tại Công ty thông tin di động </t>
  </si>
  <si>
    <t>2669/QĐ-ĐHKT ngày 25/10/2013</t>
  </si>
  <si>
    <t>Nguyen Thanh Tu</t>
  </si>
  <si>
    <t>Nguyễn Thanh Tú, Sinh ngày 24/04/1985</t>
  </si>
  <si>
    <t>Hoạch định chiến lược Marketing của Công ty cổ phần Đầu tư và Công nghệ Xây dựng IBST giai đoạn 2014 - 2019</t>
  </si>
  <si>
    <t>2670/QĐ-ĐHKT ngày 25/10/2013</t>
  </si>
  <si>
    <t>Chu Thi Ngoc Anh</t>
  </si>
  <si>
    <t>Chu Thị Ngọc Anh, Sinh ngày 18/08/1987</t>
  </si>
  <si>
    <t>Phát triển đội ngũ nhân viên kinh doanh tại Công ty cổ phần bất động sản Thế Kỷ</t>
  </si>
  <si>
    <t>TS. Nguyễn Thị Minh Nhàn</t>
  </si>
  <si>
    <t>2920/QĐ-ĐHKT ngày 31/10/2013</t>
  </si>
  <si>
    <t>Vi Quynh Anh</t>
  </si>
  <si>
    <t>Vi Quỳnh Anh, Sinh ngày 08/08/1987</t>
  </si>
  <si>
    <t> Nâng cao hiệu quả kinh doanh của Công ty TNHH Công nghiệp In và Thương mại Tiến Nam</t>
  </si>
  <si>
    <t>2921/QĐ-ĐHKT ngày 31/10/2013</t>
  </si>
  <si>
    <t>Pham Van Bang</t>
  </si>
  <si>
    <t>Phạm Văn Bằng, Sinh ngày 01/12/1988</t>
  </si>
  <si>
    <t xml:space="preserve"> Phân tích động cơ làm việc của giảng viên Trường Đại học Công nghiệp Hà Nội </t>
  </si>
  <si>
    <t>2922/QĐ-ĐHKT ngày 31/10/2013</t>
  </si>
  <si>
    <t>Cao Vu Dung</t>
  </si>
  <si>
    <t>Cao Vũ Dũng, Sinh ngày 29/03/1989</t>
  </si>
  <si>
    <t>Hoàn thiện chính sách đãi ngộ nhân lực tại Chi nhánh Giải Phóng - Công ty cổ phần ô tô Trường Hải</t>
  </si>
  <si>
    <t>2923/QĐ-ĐHKT ngày 31/10/2013</t>
  </si>
  <si>
    <t>Doan Minh Dieu</t>
  </si>
  <si>
    <t>Đoàn Minh Điều, Sinh ngày 21/12/1983</t>
  </si>
  <si>
    <t>Quản trị nguồn nhân lực tại Công ty cổ phần Kỹ thương Thiên Hoàng - Chi nhánh Thái Bình (Nhà máy gạch men Mikado)</t>
  </si>
  <si>
    <t>2924/QĐ-ĐHKT ngày 31/10/2013</t>
  </si>
  <si>
    <t>Tran Thi Hang</t>
  </si>
  <si>
    <t>Trần Thị Hằng, Sinh ngày 20/07/1988</t>
  </si>
  <si>
    <t>Hoàn thiện công tác hoạch định chiến lược phát triển Trường Đại học Sao Đỏ giai đoạn 2012-2020</t>
  </si>
  <si>
    <t>2926/QĐ-ĐHKT ngày 31/10/2013</t>
  </si>
  <si>
    <t>Nguyen Khai Hoan</t>
  </si>
  <si>
    <t>Nguyễn Khải Hoàn, Sinh ngày 21/09/1976</t>
  </si>
  <si>
    <t>Tái cơ cấu tại Ngân hàng TMCP Hàng Hải Việt Nam giai đoạn 2010 - 2013</t>
  </si>
  <si>
    <t>2927/QĐ-ĐHKT ngày 31/10/2013</t>
  </si>
  <si>
    <t>Nguyen Tuan Hung</t>
  </si>
  <si>
    <t>Nguyễn Tuấn Hùng, Sinh ngày 18/06/1975</t>
  </si>
  <si>
    <t>Đào tạo theo chuẩn chức danh tại Công ty Truyền Tải Điện 3 - Tổng công ty Truyền Tải Điện Quốc gia</t>
  </si>
  <si>
    <t>2928/QĐ-ĐHKT ngày 31/10/2013</t>
  </si>
  <si>
    <t>Nguyen Long Huy</t>
  </si>
  <si>
    <t>Nguyễn Long Huy, Sinh ngày 26/09/1989</t>
  </si>
  <si>
    <t>Xây dựng và phát triển thương hiệu tại Trường Đại học Thăng Long</t>
  </si>
  <si>
    <t>2929/QĐ-ĐHKT ngày 31/10/2013</t>
  </si>
  <si>
    <t>Bui Thi Thanh Huong</t>
  </si>
  <si>
    <t>Bùi Thị Thanh Hương, Sinh ngày 20/07/1981</t>
  </si>
  <si>
    <t xml:space="preserve"> Hoàn thiện cơ chế quản lý tài chính trong quá trình thực hiện tự chủ ở Trường Đại học Công nghiệp Hà Nội</t>
  </si>
  <si>
    <t>2930/QĐ-ĐHKT ngày 31/10/2013</t>
  </si>
  <si>
    <t>Nguyen Thi Hoang Liem</t>
  </si>
  <si>
    <t>Nguyễn Thị Hoàng Liêm, Sinh ngày 05/04/1983</t>
  </si>
  <si>
    <t>Giải pháp nhằm nâng cao năng lực cạnh tranh tại Công ty TNHH Một thành viên Xây lắp điện 4</t>
  </si>
  <si>
    <t>2932/QĐ-ĐHKT ngày 31/10/2013</t>
  </si>
  <si>
    <t>Vu Thi Cam Linh</t>
  </si>
  <si>
    <t>Vũ Thị Cẩm Linh, Sinh ngày 05/07/1984</t>
  </si>
  <si>
    <t>Phát triển nguồn nhân lực tại Học viện Ngân hàng- Phân viện Bắc Ninh</t>
  </si>
  <si>
    <t>PGS.TS. Trần Văn Tùng</t>
  </si>
  <si>
    <t>Viện Nghiên cứu Châu Phi và Trung Đông</t>
  </si>
  <si>
    <t>2933/QĐ-ĐHKT ngày 31/10/2013</t>
  </si>
  <si>
    <t>Bui Thi Ngan</t>
  </si>
  <si>
    <t>Bùi Thị Ngân, Sinh ngày 04/07/1987</t>
  </si>
  <si>
    <t>Một số giải pháp nhằm nâng cao hiệu quả sử dụng nguồn nhân lực tại Công ty trách nhiệm hữu hạn một thành viên Xây lắp điện 4</t>
  </si>
  <si>
    <t>2934/QĐ-ĐHKT ngày 31/10/2013</t>
  </si>
  <si>
    <t>Tran Viet Phuong</t>
  </si>
  <si>
    <t>Trần Việt Phương, Sinh ngày 30/10/1989</t>
  </si>
  <si>
    <t>Hiệu quả sử dụng nguồn nhân lực tại Công ty cổ phần Đầu tư và Xây dựng Việt Long</t>
  </si>
  <si>
    <t>2935/QĐ-ĐHKT ngày 31/10/2013</t>
  </si>
  <si>
    <t>Vu Van Son</t>
  </si>
  <si>
    <t>Vũ Văn Sơn, Sinh ngày 17/03/1980</t>
  </si>
  <si>
    <t>Giải pháp Tổ chức nhân sự trong tái cấu trúc Tổng công ty cổ phần VINACONEX</t>
  </si>
  <si>
    <t>2936/QĐ-ĐHKT ngày 31/10/2013</t>
  </si>
  <si>
    <t>Vu Huong Tra</t>
  </si>
  <si>
    <t>Vũ Hương Trà, Sinh ngày 04/05/1986</t>
  </si>
  <si>
    <t>Một số giải pháp cải thiện hoạt động Marketing mix thương hiệu E’mos của Công ty cổ phần Diana</t>
  </si>
  <si>
    <t>2937/QĐ-ĐHKT ngày 31/10/2013</t>
  </si>
  <si>
    <t>Hoang Thi Huong Trang</t>
  </si>
  <si>
    <t>Hoàng Thị Hương Trang, Sinh ngày 20/02/1987</t>
  </si>
  <si>
    <t xml:space="preserve"> Chất lượng dịch vụ khách sạn và sự hài lòng của khách hàng tại một số khách sạn 3 sao trên địa bàn Thành phố Đà Nẵng</t>
  </si>
  <si>
    <t>2938/QĐ-ĐHKT ngày 31/10/2013</t>
  </si>
  <si>
    <t>Tran Thi Quynh Trang</t>
  </si>
  <si>
    <t>Trần Thị Quỳnh Trang, Sinh ngày 04/05/1989</t>
  </si>
  <si>
    <t>Áp dụng tư duy Quản trị tinh gọn nhằm nâng cao hiệu quả hoạt động Quản trị rủi ro trong bảo hiểm xe cơ giới : Tổng công ty cổ phần Bảo hiểm PJICO</t>
  </si>
  <si>
    <t>2939/QĐ-ĐHKT ngày 31/10/2013</t>
  </si>
  <si>
    <t>Hoang Thu Trang</t>
  </si>
  <si>
    <t>Hoàng Thu Trang, Sinh ngày 03/09/1986</t>
  </si>
  <si>
    <t>Chiến lược Marketing mix tại Công ty cổ phần Đầu tư Phát triển Kỹ nghệ và Xây dựng Việt Nam</t>
  </si>
  <si>
    <t>2940/QĐ-ĐHKT ngày 31/10/2013</t>
  </si>
  <si>
    <t>Nguyen Van Viet</t>
  </si>
  <si>
    <t>Nguyễn Văn Việt, Sinh ngày 03/06/1987</t>
  </si>
  <si>
    <t xml:space="preserve"> Nâng cao hiệu quả kinh doanh tại Công ty cổ phần Đầu tư và Phát triển thương mại Eco - mart Việt Nam</t>
  </si>
  <si>
    <t>2942/QĐ-ĐHKT ngày 31/10/2013</t>
  </si>
  <si>
    <t>Duong Thi Hai Yen</t>
  </si>
  <si>
    <t>Đường Thị Hải Yến, Sinh ngày 18/11/1989</t>
  </si>
  <si>
    <t>Chiến lược marketing tại Thẩm mỹ viện Linh Nhung</t>
  </si>
  <si>
    <t>PGS.TS. Phạm Thu Hương</t>
  </si>
  <si>
    <t xml:space="preserve">Trường Đại học Ngoại thương </t>
  </si>
  <si>
    <t>2943/QĐ-ĐHKT ngày 31/10/2013</t>
  </si>
  <si>
    <t>Tran Ngoc Anh</t>
  </si>
  <si>
    <t>Trần Ngọc Anh, Sinh ngày 21/12/1987</t>
  </si>
  <si>
    <t>Một số biện pháp để tăng cường hoạt động tiêu thụ sản phẩm của Công ty cổ phần Bia Sài Gòn Hà Nội giai đoạn 2014 - 2019</t>
  </si>
  <si>
    <t>2944/QĐ-ĐHKT ngày 31/10/2013</t>
  </si>
  <si>
    <t>Nguyen Thanh Binh</t>
  </si>
  <si>
    <t>Nguyễn Thanh Bình, Sinh ngày 13/03/1975</t>
  </si>
  <si>
    <t>Chiến lược của Tổng công ty Bảo hiểm Bảo Việt trong giai đoạn 2014 - 2020</t>
  </si>
  <si>
    <t>2945/QĐ-ĐHKT ngày 31/10/2013</t>
  </si>
  <si>
    <t>Nguyen Dinh Dan</t>
  </si>
  <si>
    <t>Nguyễn Đình Đàn, Sinh ngày 03/10/1989</t>
  </si>
  <si>
    <t>Hoàn thiện đãi ngộ nhân lực tại Công ty TNHH Diễn Loan</t>
  </si>
  <si>
    <t>2947/QĐ-ĐHKT ngày 31/10/2013</t>
  </si>
  <si>
    <t>Phạm Thị Ngọc Điệp, Sinh ngày 12/06/1989</t>
  </si>
  <si>
    <t xml:space="preserve"> Nghiên cứu trách nhiệm xã hội đối với người lao động tại Công ty cổ phần đồ hộp Hạ Long</t>
  </si>
  <si>
    <t>2948/QĐ-ĐHKT ngày 31/10/2013</t>
  </si>
  <si>
    <t>Nguyen Van Dong</t>
  </si>
  <si>
    <t>Nguyễn Văn Đông, Sinh ngày 06/08/1972</t>
  </si>
  <si>
    <t xml:space="preserve"> Một số giải pháp hoàn thiện công tác tạo động lực lao động tại Công ty thông tin Di động MobiFone</t>
  </si>
  <si>
    <t>2949/QĐ-ĐHKT ngày 31/10/2013</t>
  </si>
  <si>
    <t>Vu Thu Ha</t>
  </si>
  <si>
    <t>Vũ Thu Hà, Sinh ngày 03/06/1987</t>
  </si>
  <si>
    <t>Nâng cao năng lực cạnh tranh của Công ty cổ phần sữa Việt Nam</t>
  </si>
  <si>
    <t>2950/QĐ-ĐHKT ngày 31/10/2013</t>
  </si>
  <si>
    <t>Dinh Tien Hai</t>
  </si>
  <si>
    <t>Đinh Tiến Hải, Sinh ngày 20/05/1989</t>
  </si>
  <si>
    <t>Nâng cao hiệu quả hoạt động kinh doanh tại Công ty cổ phần Công nghệ thông tin Việt Tiến Mạnh</t>
  </si>
  <si>
    <t>2951/QĐ-ĐHKT ngày 31/10/2013</t>
  </si>
  <si>
    <t>Pham Van Hien</t>
  </si>
  <si>
    <t>Phạm Văn Hiển, Sinh ngày 15/05/1988</t>
  </si>
  <si>
    <t xml:space="preserve"> Phát triển văn hóa doanh nghiệp Công ty thông tin di động MobiFone</t>
  </si>
  <si>
    <t>2952/QĐ-ĐHKT ngày 31/10/2013</t>
  </si>
  <si>
    <t>Nguyen Thi Hong</t>
  </si>
  <si>
    <t>Nguyễn Thị Hồng, Sinh ngày 18/05/1989</t>
  </si>
  <si>
    <t>Chiến lược cạnh tranh của Công ty TNHH Phúc Hà: Thực trạng và Giải pháp giai đoạn 2014 - 2020</t>
  </si>
  <si>
    <t>2953/QĐ-ĐHKT ngày 31/10/2013</t>
  </si>
  <si>
    <t>Le Manh Hung</t>
  </si>
  <si>
    <t>Lê Mạnh Hùng, Sinh ngày 14/09/1977</t>
  </si>
  <si>
    <t>Giải pháp hoàn thiện chiến lược kinh doanh ở Công ty cổ phần giải pháp và dịch vụ phần mềm Nam Việt (Navisoft)</t>
  </si>
  <si>
    <t>2954/QĐ-ĐHKT ngày 31/10/2013</t>
  </si>
  <si>
    <t>Nguyen Hong Hung</t>
  </si>
  <si>
    <t>Nguyễn Hồng Hưng, Sinh ngày 20/02/1979</t>
  </si>
  <si>
    <t>Hoàn thiện công tác đào tạo công nhân kỹ thuật tại Công ty Điên lực Hải Dương</t>
  </si>
  <si>
    <t>2956/QĐ-ĐHKT ngày 31/10/2013</t>
  </si>
  <si>
    <t>Le Trung Kien</t>
  </si>
  <si>
    <t>Lê Trung Kiên, Sinh ngày 25/01/1983</t>
  </si>
  <si>
    <t>Mua bán và sáp nhập (M&amp;A) Ngân hàng - Nghiên cứu trường hợp M&amp;A của Ngân hàng TMCP Sài gòn Hà Nội (SHB) và Ngân hàng TMCP nhà Hà Nội (HBB)</t>
  </si>
  <si>
    <t>TS. Lê Trung Thành</t>
  </si>
  <si>
    <t>2958/QĐ-ĐHKT ngày 31/10/2013</t>
  </si>
  <si>
    <t>Hoang Thi Lien</t>
  </si>
  <si>
    <t>Hoàng Thị Liên, Sinh ngày 10/01/1987</t>
  </si>
  <si>
    <t xml:space="preserve"> Hoàn thiện công tác đãi ngộ nhân sự tại Công ty TMHH Canon Việt Nam</t>
  </si>
  <si>
    <t>2959/QĐ-ĐHKT ngày 31/10/2013</t>
  </si>
  <si>
    <t>Phan Anh Ngoc</t>
  </si>
  <si>
    <t>Phan Ánh Ngọc, Sinh ngày 29/09/1989</t>
  </si>
  <si>
    <t xml:space="preserve"> Xây dựng chiến lược kinh doanh tại Công ty TNHH Tư vấn Xây dựng và Thương mại HCA đến năm 2020</t>
  </si>
  <si>
    <t>2961/QĐ-ĐHKT ngày 31/10/2013</t>
  </si>
  <si>
    <t>Nguyen Ngoc Phu</t>
  </si>
  <si>
    <t>Nguyễn Ngọc Phú, Sinh ngày 01/01/1981</t>
  </si>
  <si>
    <t>Tạo động lực làm việc cho nhân viên tại Công ty TNHH MTV Cơ Khí - Điện - Điện tử tàu thủy</t>
  </si>
  <si>
    <t>2962/QĐ-ĐHKT ngày 31/10/2013</t>
  </si>
  <si>
    <t>Dang Tran Phuc</t>
  </si>
  <si>
    <t>Đặng Trần Phục, Sinh ngày 13/03/1989</t>
  </si>
  <si>
    <t>Huy động vốn cổ phần từ nhà đầu tư nước ngoài - Trường hợp Công ty cổ phần BIBICA và Công ty cổ phần PVI</t>
  </si>
  <si>
    <t>2963/QĐ-ĐHKT ngày 31/10/2013</t>
  </si>
  <si>
    <t>Bui Hong Phuong</t>
  </si>
  <si>
    <t>Bùi Hồng Phượng, Sinh ngày 08/03/1985</t>
  </si>
  <si>
    <t>Hoạch định chiến lược kinh doanh của Công ty cổ phần Chứng khoán MB (MBS) đến năm 2017</t>
  </si>
  <si>
    <t>2964/QĐ-ĐHKT ngày 31/10/2013</t>
  </si>
  <si>
    <t>Nguyen Thi Thanh Thuy</t>
  </si>
  <si>
    <t>Nguyễn Thị Thanh Thủy, Sinh ngày 26/07/1989</t>
  </si>
  <si>
    <t>Đề xuất một số chỉ tiêu đánh giá năng lực làm việc của sinh viên tốt nghiệp: Áp dụng cho Trường Đại học ĐHKT - ĐHQGHN</t>
  </si>
  <si>
    <t>2965/QĐ-ĐHKT ngày 31/10/2013</t>
  </si>
  <si>
    <t>Vo Van Tra</t>
  </si>
  <si>
    <t>Võ Văn Trà, Sinh ngày 10/03/1984</t>
  </si>
  <si>
    <t>Xây dựng và phát triển văn hóa doanh nghiệp tại tập đoàn Dầu khí Quốc gia Việt Nam (PETROVIETNAM) trong giai đoạn hiện nay</t>
  </si>
  <si>
    <t>2966/QĐ-ĐHKT ngày 31/10/2013</t>
  </si>
  <si>
    <t>Luu Thu Trang</t>
  </si>
  <si>
    <t>Lưu Thu Trang, Sinh ngày 03/10/1985</t>
  </si>
  <si>
    <t>Phát triển văn hóa doanh nghiệp tại Ngân hàng TMCP Phát triển nhà Đồng bằng sông Cửu Long - Chi nhánh Hà Nội: Thực trạng và giải pháp</t>
  </si>
  <si>
    <t>2968/QĐ-ĐHKT ngày 31/10/2013</t>
  </si>
  <si>
    <t>Nguyen Thuy Trang</t>
  </si>
  <si>
    <t>Nguyễn Thùy Trang, Sinh ngày 11/02/1984</t>
  </si>
  <si>
    <t>Văn hóa doanh nghiệp của Công ty cổ phần tập đoàn Mai Linh: Thực trạng và giải pháp</t>
  </si>
  <si>
    <t>2969/QĐ-ĐHKT ngày 31/10/2013</t>
  </si>
  <si>
    <t>Vu Tuan</t>
  </si>
  <si>
    <t>Vũ Tuấn, Sinh ngày 16/01/1989</t>
  </si>
  <si>
    <t>Xây dựng văn hóa ứng xử trong doanh nghiệp tại Công ty cổ phần Lâm Nông Sản Thực Phẩm Yên Bái</t>
  </si>
  <si>
    <t>2970/QĐ-ĐHKT ngày 31/10/2013</t>
  </si>
  <si>
    <t>Bui Tuan Anh</t>
  </si>
  <si>
    <t>Bùi Tuấn Anh, Sinh ngày 01/03/1983</t>
  </si>
  <si>
    <t>Đào tạo nguồn nhân lực tại Công ty cổ phần dược DANAPHA</t>
  </si>
  <si>
    <t>2971/QĐ-ĐHKT ngày 31/10/2013</t>
  </si>
  <si>
    <t>Bui Nguyen Xuan Anh</t>
  </si>
  <si>
    <t>Bùi Nguyễn Xuân Anh, Sinh ngày 01/09/1982</t>
  </si>
  <si>
    <t>Xây dựng văn hóa tổ chức tại cơ quan Huyện ủy Hòa Vang</t>
  </si>
  <si>
    <t>2972/QĐ-ĐHKT ngày 31/10/2013</t>
  </si>
  <si>
    <t>Le Nguyen Bao</t>
  </si>
  <si>
    <t>Lê Nguyên Bảo, Sinh ngày 13/05/1984</t>
  </si>
  <si>
    <t>Chất lượng cuộc sống làm việc tại Ngân hàng TMCP Đại chúng Việt Nam - Chi nhánh Đà Nẵng</t>
  </si>
  <si>
    <t>2973/QĐ-ĐHKT ngày 31/10/2013</t>
  </si>
  <si>
    <t>Le Vinh Bao</t>
  </si>
  <si>
    <t>Lê Vĩnh Bảo, Sinh ngày 11/05/1986</t>
  </si>
  <si>
    <t>Quản trị quan hệ khách hàng tại Trung tâm dịch vụ viễn thông Vinaphone</t>
  </si>
  <si>
    <t>2974/QĐ-ĐHKT ngày 31/10/2013</t>
  </si>
  <si>
    <t>Nguyen Thi Minh Chau</t>
  </si>
  <si>
    <t>Nguyễn Thị Minh Châu, Sinh ngày 08/01/1982</t>
  </si>
  <si>
    <t>Tạo động lực cho người lao động tại Công ty cổ phần dịch vụ xuất bản giáo dục tại Đà Nẵng</t>
  </si>
  <si>
    <t>2975/QĐ-ĐHKT ngày 31/10/2013</t>
  </si>
  <si>
    <t>Nguyen Tan Cuong</t>
  </si>
  <si>
    <t>Nguyễn Tấn Cường, Sinh ngày 06/06/1982</t>
  </si>
  <si>
    <t>Phát triển văn hóa doanh nghiệp tại Công ty VMS Miền Trung</t>
  </si>
  <si>
    <t>2976/QĐ-ĐHKT ngày 31/10/2013</t>
  </si>
  <si>
    <t>Phan Thi Ngoc Ha</t>
  </si>
  <si>
    <t>Phan Thị Ngọc Hà, Sinh ngày 10/09/1988</t>
  </si>
  <si>
    <t>Đánh giá thực hiện công việc của nhân viên tại Ngân hàng TMCP Quân đội - Chi nhánh Quảng Nam</t>
  </si>
  <si>
    <t>2978/QĐ-ĐHKT ngày 31/10/2013</t>
  </si>
  <si>
    <t>Tran Ngoc Ha</t>
  </si>
  <si>
    <t>Trần Ngọc Hà, Sinh ngày 25/05/1979</t>
  </si>
  <si>
    <t>Hoàn thiện kênh phân phối sản phẩm điện gia dụng Honey's của Công ty TNHH ESC tại khu vực Miền Trung</t>
  </si>
  <si>
    <t>2979/QĐ-ĐHKT ngày 31/10/2013</t>
  </si>
  <si>
    <t>Nguyen Thi Viet Ha</t>
  </si>
  <si>
    <t>Nguyễn Thị Việt Hà, Sinh ngày 27/03/1975</t>
  </si>
  <si>
    <t>Một số giải pháp nâng cao năng lực lãnh đạo tại Công ty công nghệ Thông tin điện lực miền trung</t>
  </si>
  <si>
    <t>2980/QĐ-ĐHKT ngày 31/10/2013</t>
  </si>
  <si>
    <t>Vo Dai Hiep</t>
  </si>
  <si>
    <t>Võ Đại Hiệp, Sinh ngày 30/05/1976</t>
  </si>
  <si>
    <t>Thực trạng và giải pháp phát triển nhà ở cho người thu nhập thấp trên địa bàn Thành phố Đà Nẵng</t>
  </si>
  <si>
    <t>2981/QĐ-ĐHKT ngày 31/10/2013</t>
  </si>
  <si>
    <t>Bui Nguyen Hoa</t>
  </si>
  <si>
    <t>Bùi Nguyên Hòa, Sinh ngày 08/10/1981</t>
  </si>
  <si>
    <t>Văn hóa lãnh đạo tại Viện Khoa học xã hội vùng Trung Bộ</t>
  </si>
  <si>
    <t>2982/QĐ-ĐHKT ngày 31/10/2013</t>
  </si>
  <si>
    <t>Truong Xuan Hoa</t>
  </si>
  <si>
    <t>Trương Xuân Hòa, Sinh ngày 14/09/1975</t>
  </si>
  <si>
    <t xml:space="preserve"> Phân tích hiệu quả sử dụng vốn tại Công ty cổ phần Vinatex Đà Nẵng</t>
  </si>
  <si>
    <t>2983/QĐ-ĐHKT ngày 31/10/2013</t>
  </si>
  <si>
    <t>Nguyen Duc Hong</t>
  </si>
  <si>
    <t>Nguyễn Đức Hồng, Sinh ngày 26/02/1974</t>
  </si>
  <si>
    <t>Nâng cao chất lượng tuyển dụng nhân sự tại Trường Đại học Đông Á</t>
  </si>
  <si>
    <t>2984/QĐ-ĐHKT ngày 31/10/2013</t>
  </si>
  <si>
    <t>Nguyen Duc Lap</t>
  </si>
  <si>
    <t>Nguyễn Đức Lập, Sinh ngày 05/10/1979</t>
  </si>
  <si>
    <t>Chiến lược Marketing của Công ty cổ phần Phương Trang</t>
  </si>
  <si>
    <t>2985/QĐ-ĐHKT ngày 31/10/2013</t>
  </si>
  <si>
    <t>Nguyen Van Ly</t>
  </si>
  <si>
    <t>Nguyễn Văn Lý, Sinh ngày 20/10/1975</t>
  </si>
  <si>
    <t>Chất lượng nguồn nhân lực tại Ủy ban Nhân dân huyện Hòa Vang, Thành phố Đà Nẵng</t>
  </si>
  <si>
    <t>2986/QĐ-ĐHKT ngày 31/10/2013</t>
  </si>
  <si>
    <t>Van Quy Manh</t>
  </si>
  <si>
    <t>Văn Quý Mạnh, Sinh ngày 01/08/1987</t>
  </si>
  <si>
    <t>Phân tích các yếu tố tác động đến động lực làm việc của cán bộ, giáo viên Trường Cao đẳng Phương Đông - Quảng Nam</t>
  </si>
  <si>
    <t>2987/QĐ-ĐHKT ngày 31/10/2013</t>
  </si>
  <si>
    <t>Hoang Thi Ai Nhan</t>
  </si>
  <si>
    <t>Hoàng Thị Ái Nhân, Sinh ngày 07/04/1984</t>
  </si>
  <si>
    <t>Đánh giá năng lực của lãnh đạo cấp cao doanh nghiệp nhỏ và vừa trên địa bàn Đà Nẵng</t>
  </si>
  <si>
    <t>2988/QĐ-ĐHKT ngày 31/10/2013</t>
  </si>
  <si>
    <t>Doan Ngoc Quang</t>
  </si>
  <si>
    <t>Đoàn Ngọc Quang, Sinh ngày 13/10/1983</t>
  </si>
  <si>
    <t>Chiến lược phát Kinh tế - Xã hội huyện Đại Lộc đến năm 2020</t>
  </si>
  <si>
    <t>2990/QĐ-ĐHKT ngày 31/10/2013</t>
  </si>
  <si>
    <t>Vo Thi Minh Tam</t>
  </si>
  <si>
    <t>Võ Thị Minh Tâm, Sinh ngày 26/02/1979</t>
  </si>
  <si>
    <t>Xây dựng và phát triển thương hiệu tại Công ty Điện toán và Truyền số liệu (VDC)</t>
  </si>
  <si>
    <t>2991/QĐ-ĐHKT ngày 31/10/2013</t>
  </si>
  <si>
    <t>Ho Thi Doan Thanh</t>
  </si>
  <si>
    <t>Hồ Thị Đoan Thanh, Sinh ngày 31/10/1972</t>
  </si>
  <si>
    <t>Quản lý thuế nhằm nâng cao tính tuân thủ của người nộp thuế trên địa bàn Thành phố Đà Nẵng</t>
  </si>
  <si>
    <t>2992/QĐ-ĐHKT ngày 31/10/2013</t>
  </si>
  <si>
    <t>Tran Minh Thanh</t>
  </si>
  <si>
    <t>Trần Minh Thành, Sinh ngày 02/01/1985</t>
  </si>
  <si>
    <t>Hoàn thiện công tác đấu thầu xây dựng tại công ty TNHH MTV Vật liệu Xây dựng - Xây lắp và Kinh doanh nhà Đà Nẵng</t>
  </si>
  <si>
    <t>2993/QĐ-ĐHKT ngày 31/10/2013</t>
  </si>
  <si>
    <t>Mai Quang Thanh</t>
  </si>
  <si>
    <t>Mai Quang Thành, Sinh ngày 08/08/1961</t>
  </si>
  <si>
    <t>Chiến lược kinh doanh của công ty NOVO NORDISK tại Việt Nam giai đoạn 2010 - 2013</t>
  </si>
  <si>
    <t>2994/QĐ-ĐHKT ngày 31/10/2013</t>
  </si>
  <si>
    <t>Tran Ngoc Phuong Thao</t>
  </si>
  <si>
    <t>Trần Ngọc Phương Thảo, Sinh ngày 13/09/1988</t>
  </si>
  <si>
    <t>Văn hóa tổ chức của Trường Cao đẳng CNTT Hữu Nghị Việt - Hàn trong thời kỳ hội nhập quốc tế</t>
  </si>
  <si>
    <t>2995/QĐ-ĐHKT ngày 31/10/2013</t>
  </si>
  <si>
    <t>Do Thi Phuong Thao</t>
  </si>
  <si>
    <t>Đỗ Thị Phương Thảo, Sinh ngày 14/03/1986</t>
  </si>
  <si>
    <t>Giải pháp hoàn thiện công tác tạo động lực cho cán bộ và giảng viên của Trường Đại học Đông Á</t>
  </si>
  <si>
    <t>2996/QĐ-ĐHKT ngày 31/10/2013</t>
  </si>
  <si>
    <t>Ha Thi Bich Them</t>
  </si>
  <si>
    <t>Hà Thị Bích Thêm, Sinh ngày 26/07/1978</t>
  </si>
  <si>
    <t>Tạo động lực làm việc cho CBCNV Trường trung học Bưu chính viễn thông &amp; Công nghệ thông tin II - Đà Nẵng</t>
  </si>
  <si>
    <t>2997/QĐ-ĐHKT ngày 31/10/2013</t>
  </si>
  <si>
    <t>Nguyen Huu Tho</t>
  </si>
  <si>
    <t>Nguyễn Hữu Thọ, Sinh ngày 13/02/1977</t>
  </si>
  <si>
    <t>Phân tích tài chính dự án hầm đường bộ Phú Gia, Phước tượng quốc lộ 1A Tỉnh Thừa Thiên Huế</t>
  </si>
  <si>
    <t>2998/QĐ-ĐHKT ngày 31/10/2013</t>
  </si>
  <si>
    <t>Dang Thi Kim Thoa</t>
  </si>
  <si>
    <t>Đặng Thị Kim Thoa, Sinh ngày 17/11/1985</t>
  </si>
  <si>
    <t>Xây dựng chiến lược phát triển Trường Đại học Đông Á đến năm 2020</t>
  </si>
  <si>
    <t>2999/QĐ-ĐHKT ngày 31/10/2013</t>
  </si>
  <si>
    <t>Huynh Duc Thuan</t>
  </si>
  <si>
    <t>Huỳnh Đức Thuận, Sinh ngày 20/11/1984</t>
  </si>
  <si>
    <t>Chiến lược định vị thương hiệu Trường Đại học Đông Á - Đà Nẵng</t>
  </si>
  <si>
    <t>3000/QĐ-ĐHKT ngày 31/10/2013</t>
  </si>
  <si>
    <t>Le Thi Nhu Thuy</t>
  </si>
  <si>
    <t>Lê Thị Như Thủy, Sinh ngày 01/02/1980</t>
  </si>
  <si>
    <t>Quản trị kênh phân phối các sản phẩm dịch vụ Vinaphone tại Công ty Dịch vụ viễn thông Đà Nẵng</t>
  </si>
  <si>
    <t>3001/QĐ-ĐHKT ngày 31/10/2013</t>
  </si>
  <si>
    <t>Tran Vu Anh Thu</t>
  </si>
  <si>
    <t>Trần Vũ Anh Thư, Sinh ngày 08/08/1979</t>
  </si>
  <si>
    <t>Các giải pháp Marketing về du lịch của trung tâm xúc tiến du lịch Thành phố Đà Nẵng</t>
  </si>
  <si>
    <t>3002/QĐ-ĐHKT ngày 31/10/2013</t>
  </si>
  <si>
    <t>Vo Thanh Tien</t>
  </si>
  <si>
    <t>Võ Thành Tiên, Sinh ngày 20/12/1970</t>
  </si>
  <si>
    <t>Phát triển văn hóa doanh nghiệp của Ngân hàng TMCP Á Châu</t>
  </si>
  <si>
    <t>3003/QĐ-ĐHKT ngày 31/10/2013</t>
  </si>
  <si>
    <t>Tran Thi Tinh</t>
  </si>
  <si>
    <t>Trần Thị Tình, Sinh ngày 20/06/1973</t>
  </si>
  <si>
    <t>Đào tạo nguồn nhân lực tại VNPT Quảng Nam</t>
  </si>
  <si>
    <t>3004/QĐ-ĐHKT ngày 31/10/2013</t>
  </si>
  <si>
    <t>Phan Huy Toan</t>
  </si>
  <si>
    <t>Phan Huy Toàn, Sinh ngày 09/10/1971</t>
  </si>
  <si>
    <t>Hoàn thiện kênh phân phối dược phẩm của Công ty cổ phần xuất nhập khẩu y tế DOMESCO</t>
  </si>
  <si>
    <t>3005/QĐ-ĐHKT ngày 31/10/2013</t>
  </si>
  <si>
    <t>Nguyen Thi Huong Tra</t>
  </si>
  <si>
    <t>Nguyễn Thị Hương Trà, Sinh ngày 02/06/1979</t>
  </si>
  <si>
    <t>Văn hóa doanh nghiệp của Công ty cổ phần thép Thái Bình Dương Thực tiễn, bài học kinh nghiệm và giải pháp</t>
  </si>
  <si>
    <t>3006/QĐ-ĐHKT ngày 31/10/2013</t>
  </si>
  <si>
    <t>Nguyen Phu Minh Tri</t>
  </si>
  <si>
    <t>Nguyễn Phú Minh Trí, Sinh ngày 05/01/1986</t>
  </si>
  <si>
    <t>Áp dụng phương pháp tiếp cận thẻ điểm cân bằng vào hoạt động triển khai thực thi chiến lược tại Công ty cổ phần công nghiệp hóa chất Đà Nẵng</t>
  </si>
  <si>
    <t>3007/QĐ-ĐHKT ngày 31/10/2013</t>
  </si>
  <si>
    <t>Pham Ngoc Trung</t>
  </si>
  <si>
    <t>Phạm Ngọc Trung, Sinh ngày 25/07/1986</t>
  </si>
  <si>
    <t>Chiến lược kinh doanh của Công ty cổ phần tài chính và phát triển doanh nghiệp Chi nhánh miền trung trong bối cảnh thị trường hiện nay</t>
  </si>
  <si>
    <t>3008/QĐ-ĐHKT ngày 31/10/2013</t>
  </si>
  <si>
    <t>Le Anh Tu</t>
  </si>
  <si>
    <t>Lê Anh Tú, Sinh ngày 02/12/1976</t>
  </si>
  <si>
    <t>Hoạch định chiến lược kinh doanh tại Công ty Petrosetco Miền Trung giai đoạn 2014 - 2020</t>
  </si>
  <si>
    <t>3009/QĐ-ĐHKT ngày 31/10/2013</t>
  </si>
  <si>
    <t>Trinh Minh Tuan</t>
  </si>
  <si>
    <t>Trịnh Minh Tuấn, Sinh ngày 05/12/1988</t>
  </si>
  <si>
    <t>Nghiên cứu hệ thống phân phối sản phẩm tại Công ty Coca - Cola Việt Nam Chi nhánh Đà Nẵng giai đoạn 2010 - 2012</t>
  </si>
  <si>
    <t>3011/QĐ-ĐHKT ngày 31/10/2013</t>
  </si>
  <si>
    <t>Nguyen Tuong</t>
  </si>
  <si>
    <t>Nguyễn Tuởng, Sinh ngày 05/03/1978</t>
  </si>
  <si>
    <t>Phân tích hiệu quả đầu tư dự án khu Resort Melia Đà Nẵng</t>
  </si>
  <si>
    <t>3012/QĐ-ĐHKT ngày 31/10/2013</t>
  </si>
  <si>
    <t>Nguyen Thi Tuyet</t>
  </si>
  <si>
    <t>Nguyễn Thị Tuyết, Sinh ngày 27/01/1974</t>
  </si>
  <si>
    <t>Phát triển dịch vụ Ngân hàng điện tử tại Ngân hàng TMCP Ngoại thương Việt Nam - Chi nhánh Đà Nẵng</t>
  </si>
  <si>
    <t>3013/QĐ-ĐHKT ngày 31/10/2013</t>
  </si>
  <si>
    <t>Hoang Anh Tu</t>
  </si>
  <si>
    <t>Hoàng Anh Tứ, Sinh ngày 03/11/1979</t>
  </si>
  <si>
    <t>Ứng dụng Thương mại điện tử tại Tổng công ty cổ phần Dệt may Hòa Thọ: Thực trạng và giải pháp</t>
  </si>
  <si>
    <t>3014/QĐ-ĐHKT ngày 31/10/2013</t>
  </si>
  <si>
    <t>Pham Thi Mai Van</t>
  </si>
  <si>
    <t>Phạm Thị Mai Vân, Sinh ngày 16/02/1978</t>
  </si>
  <si>
    <t>Chiến lược kinh doanh của Công ty cổ phần sứ Cosani đến năm 2020</t>
  </si>
  <si>
    <t>3015/QĐ-ĐHKT ngày 31/10/2013</t>
  </si>
  <si>
    <t>Tran Minh Van</t>
  </si>
  <si>
    <t>Trần Minh Vân, Sinh ngày 10/12/1985</t>
  </si>
  <si>
    <t>Xây dựng thương hiệu du lịch cộng đồng tại đô thị Cổ Hội An</t>
  </si>
  <si>
    <t>3016/QĐ-ĐHKT ngày 31/10/2013</t>
  </si>
  <si>
    <t>Nguyen Van Vi</t>
  </si>
  <si>
    <t>Nguyễn Văn Vĩ, Sinh ngày 17/07/1985</t>
  </si>
  <si>
    <t>Thất thoát vốn trong các dự án đầu tư xây dựng cơ bản tại Thành phố Đà Nẵng giai đoạn 2002 - 2012 và những giải pháp nhằm hạn chế</t>
  </si>
  <si>
    <t>3017/QĐ-ĐHKT ngày 31/10/2013</t>
  </si>
  <si>
    <t>Bui Quoc Viet</t>
  </si>
  <si>
    <t>Bùi Quốc Việt, Sinh ngày 23/05/1981</t>
  </si>
  <si>
    <t>Phát triển thương hiệu Trường Cao đẳng Thương Mại</t>
  </si>
  <si>
    <t>3018/QĐ-ĐHKT ngày 31/10/2013</t>
  </si>
  <si>
    <t>Nguyen Nam Vu</t>
  </si>
  <si>
    <t>Nguyễn Nam Vũ, Sinh ngày 30/06/1985</t>
  </si>
  <si>
    <t>Tạo động lực làm việc cho người lao động tại Công ty TNHH Tiến Thu</t>
  </si>
  <si>
    <t>3019/QĐ-ĐHKT ngày 31/10/2013</t>
  </si>
  <si>
    <t>Hoang Xuan Diem</t>
  </si>
  <si>
    <t>Hoàng Xuân Diễm, Sinh ngày 04/10/1988</t>
  </si>
  <si>
    <t>Kinh tế thế giới và Quan hệ kinh tế quốc tế</t>
  </si>
  <si>
    <t>Tác động của hội nhập khu vực ASEAN đến thương mại nông nghiệp Việt Nam: Cách tiếp cận sử dụng mô hình trọng lực</t>
  </si>
  <si>
    <t>2607/QĐ-ĐHKT ngày 25/10/2013</t>
  </si>
  <si>
    <t>Pham Thi Hoa</t>
  </si>
  <si>
    <t>Phạm Thị Hoa, Sinh ngày 22/10/1985</t>
  </si>
  <si>
    <t>Hoạt động quản lý chuỗi cung ứng xanh tại Tổng công ty TNHH PANASONIC INDUSTRIAL DEVICES Việt Nam</t>
  </si>
  <si>
    <t>2608/QĐ-ĐHKT ngày 25/10/2013</t>
  </si>
  <si>
    <t>Nguyen My Huong</t>
  </si>
  <si>
    <t>Nguyễn Mỹ Hương, Sinh ngày 12/04/1968</t>
  </si>
  <si>
    <t>Thu hút dự án theo cơ chế phát triển sạch tại Trung Quốc và kinh nghiệm cho Việt Nam</t>
  </si>
  <si>
    <t>2609/QĐ-ĐHKT ngày 25/10/2013</t>
  </si>
  <si>
    <t>Hoa Hanh Nhan</t>
  </si>
  <si>
    <t>Hỏa Hạnh Nhân, Sinh ngày 29/04/1987</t>
  </si>
  <si>
    <t>Vấn đề nợ công của Mỹ - Bài học đối với Việt Nam</t>
  </si>
  <si>
    <t>2610/QĐ-ĐHKT ngày 25/10/2013</t>
  </si>
  <si>
    <t>Tran Van Son</t>
  </si>
  <si>
    <t>Trần Văn Sơn, Sinh ngày 30/06/1988</t>
  </si>
  <si>
    <t>Vai trò của đầu tư nước ngoài đối với thị trường chứng khoán Việt Nam</t>
  </si>
  <si>
    <t>2611/QĐ-ĐHKT ngày 25/10/2013</t>
  </si>
  <si>
    <t>Pham Huy Trung</t>
  </si>
  <si>
    <t>Phạm Huy Trung, Sinh ngày 03/02/1979</t>
  </si>
  <si>
    <t>Phát triển dịch vụ thẻ thanh toán quốc tế tại Ngân hàng TMCP Ngoại thương Việt Nam</t>
  </si>
  <si>
    <t>2612/QĐ-ĐHKT ngày 25/10/2013</t>
  </si>
  <si>
    <t>Bui Cam Van</t>
  </si>
  <si>
    <t>Bùi Cẩm Vân, Sinh ngày 29/11/1986</t>
  </si>
  <si>
    <t>Đầu tư trực tiếp nước ngoài (FDI) đối với phát triển ngành công nghiệp ô tô của Việt Nam trong bối cảnh mới</t>
  </si>
  <si>
    <t>2613/QĐ-ĐHKT ngày 25/10/2013</t>
  </si>
  <si>
    <t>Vu Thi Lan</t>
  </si>
  <si>
    <t>Vũ Thị Lan, Sinh ngày 30/05/1988</t>
  </si>
  <si>
    <t>Đầu tư trực tiếp nước ngoài của Việt Nam vào một số nước ASEAN: Thực trạng và giải pháp</t>
  </si>
  <si>
    <t>2737/QĐ-ĐHKT ngày 31/10/2013</t>
  </si>
  <si>
    <t>Phan Dai Thich</t>
  </si>
  <si>
    <t>Phan Đại Thích, Sinh ngày 17/11/1988</t>
  </si>
  <si>
    <t>Phan Đại Thích</t>
  </si>
  <si>
    <t>17/11/1988</t>
  </si>
  <si>
    <t>Tác động của FDI đến tăng trưởng ngành công nghiệp chế biến tại Việt Nam</t>
  </si>
  <si>
    <t>2738/QĐ-ĐHKT ngày 31/10/2013</t>
  </si>
  <si>
    <t>Vu Thi Van Anh</t>
  </si>
  <si>
    <t>Vũ Thị Vân Anh, Sinh ngày 18/10/1987</t>
  </si>
  <si>
    <t>Nợ công và xử lý khủng hoảng nợ tại Hy Lạp - Bài học kinh nghiệm đối với Việt Nam</t>
  </si>
  <si>
    <t>2740/QĐ-ĐHKT ngày 31/10/2013</t>
  </si>
  <si>
    <t>Tran Van Chung</t>
  </si>
  <si>
    <t>Trần Văn Chung, Sinh ngày 03/12/1987</t>
  </si>
  <si>
    <t>Rủi ro thanh toán quốc tế theo phương thức tín dụng chứng từ đối với xuất nhập khẩu thép tại Việt Nam</t>
  </si>
  <si>
    <t>2741/QĐ-ĐHKT ngày 31/10/2013</t>
  </si>
  <si>
    <t>Cao Thi Kim Dung</t>
  </si>
  <si>
    <t>Cao Thị Kim Dung, Sinh ngày 19/01/1984</t>
  </si>
  <si>
    <t>Thâm hụt thương mại Việt Nam - Trung Quốc và giải pháp của Việt Nam</t>
  </si>
  <si>
    <t>2742/QĐ-ĐHKT ngày 31/10/2013</t>
  </si>
  <si>
    <t>Nguyen Thi Loan</t>
  </si>
  <si>
    <t>Nguyễn Thị Loan, Sinh ngày 25/12/1988</t>
  </si>
  <si>
    <t>Phát triển dịch vụ Logistics tại công ty TNHH CJ GLS Việt Nam</t>
  </si>
  <si>
    <t>2743/QĐ-ĐHKT ngày 31/10/2013</t>
  </si>
  <si>
    <t>Nguyen Thi Ngan</t>
  </si>
  <si>
    <t>Nguyễn Thị Ngân, Sinh ngày 29/12/1988</t>
  </si>
  <si>
    <t>Năng lực cạnh tranh doanh nghiệp vận tải biển Container Việt Nam trong bối cảnh hội nhập quốc tế</t>
  </si>
  <si>
    <t>2744/QĐ-ĐHKT ngày 31/10/2013</t>
  </si>
  <si>
    <t>Phan Thi Hong Trang</t>
  </si>
  <si>
    <t>Phan Thị Hồng Trang, Sinh ngày 23/10/1988</t>
  </si>
  <si>
    <t>Hợp tác hải quan của Việt Nam trong ASEAN</t>
  </si>
  <si>
    <t>2746/QĐ-ĐHKT ngày 31/10/2013</t>
  </si>
  <si>
    <t>Nguyen Tuan Trung</t>
  </si>
  <si>
    <t>Nguyễn Tuấn Trung, Sinh ngày 31/05/1988</t>
  </si>
  <si>
    <t>Đánh giá tác động của hiệp định đầu tư toàn diện ASEAN (ACIA) đến luồng vốn FDI của Việt Nam với các nước ASEAN+3</t>
  </si>
  <si>
    <t>3533/QĐ-ĐHKT ngày 23/12/2013</t>
  </si>
  <si>
    <t>23/12/2013</t>
  </si>
  <si>
    <t>Ho Thi Hoa</t>
  </si>
  <si>
    <t>Hồ Thị Hòa, Sinh ngày 26/12/1985</t>
  </si>
  <si>
    <t>Hồ Thị Hòa</t>
  </si>
  <si>
    <t>Năng lực cạnh tranh của Ngân hàng TMCP Quân đội</t>
  </si>
  <si>
    <t>2414/QĐ-ĐHKT ngày 25/10/2013</t>
  </si>
  <si>
    <t>Nguyen Quynh Giang</t>
  </si>
  <si>
    <t>Nguyễn Quỳnh Giang, Sinh ngày 22/08/1984</t>
  </si>
  <si>
    <t>Nguyễn Quỳnh Giang</t>
  </si>
  <si>
    <t>22/08/1984</t>
  </si>
  <si>
    <t>Nâng cao hiệu quả quản trị rủi ro trong thanh toán bằng phương thức tín dụng chứng từ tại Ngân hàng TMCP Công thương Việt Nam</t>
  </si>
  <si>
    <t>TS. Nguyễn Thị Thanh Hương</t>
  </si>
  <si>
    <t>Ngân hàng Nhà nước</t>
  </si>
  <si>
    <t>2415/QĐ-ĐHKT ngày 25/10/2013</t>
  </si>
  <si>
    <t>Phan Thi Hong Ha</t>
  </si>
  <si>
    <t>Phan Thị Hồng Hà, Sinh ngày 20/09/1984</t>
  </si>
  <si>
    <t>Phát triển dịch vụ Ngân hàng dành cho khách hàng cá nhân tại Ngân hàng TMCP Đại Dương</t>
  </si>
  <si>
    <t>PGS.TS. Lưu Thị Hương</t>
  </si>
  <si>
    <t xml:space="preserve"> Trường ĐH Kinh tế quốc dân</t>
  </si>
  <si>
    <t>2416/QĐ-ĐHKT ngày 25/10/2013</t>
  </si>
  <si>
    <t>Tran Ngan Ha</t>
  </si>
  <si>
    <t>Trần Ngân Hà, Sinh ngày 01/02/1989</t>
  </si>
  <si>
    <t>Dịch vụ Ngân hàng bán lẻ tại Ngân hàng TMCP Công thương Việt Nam - Chi nhánh Đống Đa</t>
  </si>
  <si>
    <t>PGS.TS. Nguyễn Thị Mùi</t>
  </si>
  <si>
    <t>Truường Đào tạo và phát triển nguồn nhân lực Ngân hàng TMCP Công thương Việt Nam</t>
  </si>
  <si>
    <t>2417/QĐ-ĐHKT ngày 25/10/2013</t>
  </si>
  <si>
    <t>Tran Thi Hoa</t>
  </si>
  <si>
    <t>Trần Thị Hoa, Sinh ngày 10/07/1986</t>
  </si>
  <si>
    <t>Giải pháp tài chính nhằm phát triển làng nghề ở huyện Hoài Đức - Hà Nội đến năm 2020</t>
  </si>
  <si>
    <t>2419/QĐ-ĐHKT ngày 25/10/2013</t>
  </si>
  <si>
    <t>Nguyen Thi Thanh Hue</t>
  </si>
  <si>
    <t>Nguyễn Thị Thanh Huệ, Sinh ngày 02/02/1974</t>
  </si>
  <si>
    <t>Hoàn thiện cơ chế tự chủ tài chính tại Bệnh viện Bạch Mai</t>
  </si>
  <si>
    <t>TS. Nguyễn Anh Thái</t>
  </si>
  <si>
    <t>Đại học quốc gia Hà Nội</t>
  </si>
  <si>
    <t>2420/QĐ-ĐHKT ngày 25/10/2013</t>
  </si>
  <si>
    <t>Ngo Thi Thanh Huyen</t>
  </si>
  <si>
    <t>Ngô Thị Thanh Huyền, Sinh ngày 27/06/1987</t>
  </si>
  <si>
    <t>Dịch vụ phi tín dụng tại Ngân hàng Nông nghiệp và Phát triển nông thôn  Việt Nam - Chi nhánh Tây Đô</t>
  </si>
  <si>
    <t>2421/QĐ-ĐHKT ngày 25/10/2013</t>
  </si>
  <si>
    <t>Bui Thi Lan Huong</t>
  </si>
  <si>
    <t>Bùi Thị Lan Hương, Sinh ngày 14/12/1987</t>
  </si>
  <si>
    <t>Phát triển dịch vụ khách hàng cá nhân tại Ngân hàng TMCP An Bình Chi nhánh Hà Nội</t>
  </si>
  <si>
    <t>TS. Đặng Ngọc Đức</t>
  </si>
  <si>
    <t>Trường ĐH Kinh tế Quốc dân</t>
  </si>
  <si>
    <t>2422/QĐ-ĐHKT ngày 25/10/2013</t>
  </si>
  <si>
    <t>Dao Thi Thanh Huong</t>
  </si>
  <si>
    <t>Đào Thị Thanh Hương, Sinh ngày 13/07/1979</t>
  </si>
  <si>
    <t>Nâng cao năng lực cạnh tranh trong hoạt động kinh doanh thẻ tại Ngân hàng TMCP Hàng hải Việt Nam</t>
  </si>
  <si>
    <t>2423/QĐ-ĐHKT ngày 25/10/2013</t>
  </si>
  <si>
    <t>Le Thu Huong</t>
  </si>
  <si>
    <t>Lê Thu Hương, Sinh ngày 08/12/1984</t>
  </si>
  <si>
    <t>Phân tích tình hình tài chính Công ty cổ phần bánh kẹo Hải Hà</t>
  </si>
  <si>
    <t>2424/QĐ-ĐHKT ngày 25/10/2013</t>
  </si>
  <si>
    <t>Trinh Thi Huong</t>
  </si>
  <si>
    <t>Trịnh Thị Hường, Sinh ngày 13/10/1984</t>
  </si>
  <si>
    <t>Tăng cường huy động vốn cho doanh nghiệp Bất động sản Việt Nam</t>
  </si>
  <si>
    <t>2426/QĐ-ĐHKT ngày 25/10/2013</t>
  </si>
  <si>
    <t>Nguyen Tien Lam</t>
  </si>
  <si>
    <t>Nguyễn Tiến Lâm, Sinh ngày 19/02/1987</t>
  </si>
  <si>
    <t>Giải pháp tăng cường quản lý rủi ro tín dụng đối với doanh nghiệp vừa và nhỏ tại Ngân hàng TMCP Công thương Việt Nam - Chi nhánh Thái Nguyên</t>
  </si>
  <si>
    <t>TS. Nguyễn Hữu Thủy</t>
  </si>
  <si>
    <t>Ủy ban Giám sát tài chính Quốc gia</t>
  </si>
  <si>
    <t>2427/QĐ-ĐHKT ngày 25/10/2013</t>
  </si>
  <si>
    <t>Nguyen Thi Thanh Loan</t>
  </si>
  <si>
    <t>Nguyễn Thị Thanh Loan, Sinh ngày 20/03/1985</t>
  </si>
  <si>
    <t>Nâng cao hiệu quả sử dụng tài sản tại Công ty cổ phần bánh kẹo Hải Hà</t>
  </si>
  <si>
    <t>2428/QĐ-ĐHKT ngày 25/10/2013</t>
  </si>
  <si>
    <t>Nguyen Thi Minh</t>
  </si>
  <si>
    <t>Nguyễn Thị Minh, Sinh ngày 02/05/1983</t>
  </si>
  <si>
    <t>Nâng cao hiệu quả sử dụng tài sản lưu động tại Tổng Công ty đầu tư phát triển hạ tầng đô thị UDIC</t>
  </si>
  <si>
    <t>TS. Nguyễn Thị Minh Huệ</t>
  </si>
  <si>
    <t>Trường Đại học kinh tế quốc dân Hà Nội</t>
  </si>
  <si>
    <t>2429/QĐ-ĐHKT ngày 25/10/2013</t>
  </si>
  <si>
    <t>Dang Thi Thanh Nga</t>
  </si>
  <si>
    <t>Đặng Thị Thanh Nga, Sinh ngày 14/09/1981</t>
  </si>
  <si>
    <t xml:space="preserve">Nợ xấu tại Ngân hàng TMCP Ngoại thương Việt Nam </t>
  </si>
  <si>
    <t>2430/QĐ-ĐHKT ngày 25/10/2013</t>
  </si>
  <si>
    <t>Nguyen Thi Nguyet Nuong</t>
  </si>
  <si>
    <t>Nguyễn Thị Nguyệt Nương, Sinh ngày 02/02/1984</t>
  </si>
  <si>
    <t>Hiệu quả hoạt động của Ngân hàng thương mại Việt Nam- Trường hợp Ngân hàng TMCP Ngoại thương Việt Nam</t>
  </si>
  <si>
    <t>2431/QĐ-ĐHKT ngày 25/10/2013</t>
  </si>
  <si>
    <t>Vo Hong Quang</t>
  </si>
  <si>
    <t>Võ Hồng Quang, Sinh ngày 24/01/1988</t>
  </si>
  <si>
    <t>Hiệu quả sử dụng vốn tại Công ty cổ phần Tổng Công ty công trình đường sắt</t>
  </si>
  <si>
    <t>Trung tâm Đào tạo bồi dưỡng, giảng viên lý luận chính trị - ĐHQGHN</t>
  </si>
  <si>
    <t>2432/QĐ-ĐHKT ngày 25/10/2013</t>
  </si>
  <si>
    <t>Le Manh Toan</t>
  </si>
  <si>
    <t>Lê Mạnh Toàn, Sinh ngày 29/09/1985</t>
  </si>
  <si>
    <t>Phát triển hoạt động cho vay tại Ngân hàng TMCP Bảo Việt</t>
  </si>
  <si>
    <t>2433/QĐ-ĐHKT ngày 25/10/2013</t>
  </si>
  <si>
    <t>Dinh Thanh Tu</t>
  </si>
  <si>
    <t>Đinh Thanh Tú, Sinh ngày 05/08/1988</t>
  </si>
  <si>
    <t>Giải pháp nâng cao hiệu quả hoạt động huy động vốn tại Ngân hàng TMCP Phát triển nhà đồng bằng sông Cửu Long  - Chi nhánh Hà Nội</t>
  </si>
  <si>
    <t>2434/QĐ-ĐHKT ngày 25/10/2013</t>
  </si>
  <si>
    <t>Dao Thi Tu Uyen</t>
  </si>
  <si>
    <t>Đào Thị Tú Uyên, Sinh ngày 16/10/1987</t>
  </si>
  <si>
    <t>Phát triển hợp đồng tương lai trái phiếu chính phủ tại Việt Nam</t>
  </si>
  <si>
    <t>2435/QĐ-ĐHKT ngày 25/10/2013</t>
  </si>
  <si>
    <t>Pham Thi Van</t>
  </si>
  <si>
    <t>Phạm Thị Vân, Sinh ngày 01/08/1987</t>
  </si>
  <si>
    <t xml:space="preserve">Phát triển dịch vụ Ngân hàng điện tử tại Ngân hàng TMCP Hàng hải </t>
  </si>
  <si>
    <t>PGS.TS. Lê Hoàng Nga </t>
  </si>
  <si>
    <t>Ủy ban chứng khoán Nhà nước</t>
  </si>
  <si>
    <t>2436/QĐ-ĐHKT ngày 25/10/2013</t>
  </si>
  <si>
    <t>Doan Thi Lan Anh</t>
  </si>
  <si>
    <t>Đoàn Thị Lan Anh, Sinh ngày 17/08/1986</t>
  </si>
  <si>
    <t>Hoạt động kinh doanh thẻ Flexicard của PG Bank</t>
  </si>
  <si>
    <t>2437/QĐ-ĐHKT ngày 25/10/2013</t>
  </si>
  <si>
    <t>Vu Thi Thu Hai</t>
  </si>
  <si>
    <t>Vũ Thị Thu Hải, Sinh ngày 24/09/1987</t>
  </si>
  <si>
    <t>Quản lý nợ nước ngoài ở Việt Nam trong giai đoạn hiện nay</t>
  </si>
  <si>
    <t>2439/QĐ-ĐHKT ngày 25/10/2013</t>
  </si>
  <si>
    <t>Le Thi Khanh Hien</t>
  </si>
  <si>
    <t>Lê Thị Khánh Hiền, Sinh ngày 06/11/1983</t>
  </si>
  <si>
    <t xml:space="preserve">Phát triển huy động vốn tại Ngân hàng liên doanh Việt Nga </t>
  </si>
  <si>
    <t>2440/QĐ-ĐHKT ngày 25/10/2013</t>
  </si>
  <si>
    <t>Vu Thi Hien</t>
  </si>
  <si>
    <t>Vũ Thị Hiền, Sinh ngày 16/07/1987</t>
  </si>
  <si>
    <t>Hiệu quả huy động vốn tại Ngân hàng TMCP Đầu tư và Phát triển Việt Nam</t>
  </si>
  <si>
    <t>2441/QĐ-ĐHKT ngày 25/10/2013</t>
  </si>
  <si>
    <t>Nguyen Thi Thuy Hoa</t>
  </si>
  <si>
    <t>Nguyễn Thị Thùy Hoa, Sinh ngày 27/11/1987</t>
  </si>
  <si>
    <t>Nâng cao năng lực cạnh tranh các Ngân hàng TMCP trong giai đoạn hiện nay</t>
  </si>
  <si>
    <t>TS. Bùi Khắc Sơn</t>
  </si>
  <si>
    <t>Bảo hiểm tiền gửi Việt Nam</t>
  </si>
  <si>
    <t>2442/QĐ-ĐHKT ngày 25/10/2013</t>
  </si>
  <si>
    <t>Le Van Hung</t>
  </si>
  <si>
    <t>Lê Văn Hưng, Sinh ngày 12/02/1987</t>
  </si>
  <si>
    <t>Phân tích tài chính tại Công ty cổ phần VTC truyền thông trực tuyến</t>
  </si>
  <si>
    <t>2443/QĐ-ĐHKT ngày 25/10/2013</t>
  </si>
  <si>
    <t>Bui Thu Huong</t>
  </si>
  <si>
    <t>Bùi Thu Hương, Sinh ngày 07/09/1984</t>
  </si>
  <si>
    <t>Giải pháp phát triển dịch vụ bán lẻ tại Ngân hàng TMCP Đại dương</t>
  </si>
  <si>
    <t>PGS.TS. Đào Văn Hùng</t>
  </si>
  <si>
    <t>Học viện chính sách và phát triển</t>
  </si>
  <si>
    <t>2444/QĐ-ĐHKT ngày 25/10/2013</t>
  </si>
  <si>
    <t>Ha Thu Huong</t>
  </si>
  <si>
    <t>Hà Thu Hương, Sinh ngày 05/11/1984</t>
  </si>
  <si>
    <t>Năng lực cạnh tranh của Ngân hàng nông nghiệp và phát triển nông thôn  Việt Nam</t>
  </si>
  <si>
    <t>2445/QĐ-ĐHKT ngày 25/10/2013</t>
  </si>
  <si>
    <t>Mai Xuan Lan</t>
  </si>
  <si>
    <t>Mai Xuân Lân, Sinh ngày 11/08/1974</t>
  </si>
  <si>
    <t>Phân tích tài chính Công ty TNHH MTV dịch vụ nhà ở và khu đô thị (HUDS)</t>
  </si>
  <si>
    <t>TS. Phạm Minh Tú</t>
  </si>
  <si>
    <t>Ngân hàng Nông nghiệp và Phát triển nông thôn</t>
  </si>
  <si>
    <t>2446/QĐ-ĐHKT ngày 25/10/2013</t>
  </si>
  <si>
    <t>Nguyen Thuy Linh</t>
  </si>
  <si>
    <t>Nguyễn Thùy Linh, Sinh ngày 26/07/1987</t>
  </si>
  <si>
    <t>Rủi ro tín dụng tại Ngân hàng TMCP Đầu tư và phát triển Việt Nam - Chi nhánh Phú Thọ</t>
  </si>
  <si>
    <t>2447/QĐ-ĐHKT ngày 25/10/2013</t>
  </si>
  <si>
    <t>Le Hong Minh</t>
  </si>
  <si>
    <t>Lê Hồng Minh, Sinh ngày 22/08/1988</t>
  </si>
  <si>
    <t>Giải pháp hoàn thiện công tác quản lý rủi ro tín dụng tại Ngân hàng TMCP Đại dương</t>
  </si>
  <si>
    <t>2448/QĐ-ĐHKT ngày 25/10/2013</t>
  </si>
  <si>
    <t>Vu Thanh Nam</t>
  </si>
  <si>
    <t>Vũ Thành Nam, Sinh ngày 14/11/1977</t>
  </si>
  <si>
    <t>Hoàn thiện công tác quản lý ngân sách cấp huyện của tỉnh Hưng Yên</t>
  </si>
  <si>
    <t>PGS.TS. Trần Hùng Sơn</t>
  </si>
  <si>
    <t>Kho bạc Nhà nước</t>
  </si>
  <si>
    <t>2449/QĐ-ĐHKT ngày 25/10/2013</t>
  </si>
  <si>
    <t>Nguyen Thi Thanh Ngoc</t>
  </si>
  <si>
    <t>Nguyễn Thị Thanh Ngọc, Sinh ngày 13/06/1988</t>
  </si>
  <si>
    <t>Phát triển dịch vụ thanh toán tại Ngân hàng TMCP Đông Nam Á</t>
  </si>
  <si>
    <t>2450/QĐ-ĐHKT ngày 25/10/2013</t>
  </si>
  <si>
    <t>Hoang Hong Nhung</t>
  </si>
  <si>
    <t>Hoàng Hồng Nhung, Sinh ngày 23/10/1985</t>
  </si>
  <si>
    <t>Huy động vốn bằng phát hành trái phiếu các doanh nghiệp Việt Nam</t>
  </si>
  <si>
    <t>2451/QĐ-ĐHKT ngày 25/10/2013</t>
  </si>
  <si>
    <t>Pham Thanh Phuong</t>
  </si>
  <si>
    <t>Phạm Thanh Phương, Sinh ngày 07/04/1986</t>
  </si>
  <si>
    <t>Quỹ đầu tư tín thác bất động sản và điều kiện áp dụng tại Việt Nam</t>
  </si>
  <si>
    <t>2452/QĐ-ĐHKT ngày 25/10/2013</t>
  </si>
  <si>
    <t>Nguyen Hoa Quyen</t>
  </si>
  <si>
    <t>Nguyễn Hòa Quyên, Sinh ngày 22/01/1981</t>
  </si>
  <si>
    <t>Nâng cao chất lượng công bố thông tin trên thị trường chứng khoán Việt Nam</t>
  </si>
  <si>
    <t>2453/QĐ-ĐHKT ngày 25/10/2013</t>
  </si>
  <si>
    <t>Hoang Thi Thom</t>
  </si>
  <si>
    <t>Hoàng Thị Thơm, Sinh ngày 01/03/1985</t>
  </si>
  <si>
    <t>Hiệu quả kinh doanh tại Công ty cổ phần tập đoàn đầu tư Thăng Long</t>
  </si>
  <si>
    <t>2454/QĐ-ĐHKT ngày 25/10/2013</t>
  </si>
  <si>
    <t>Do Duc Toan</t>
  </si>
  <si>
    <t>Đỗ Đức Toàn, Sinh ngày 27/08/1980</t>
  </si>
  <si>
    <t>Phát triển dịch vụ khách hàng cá nhân tại Ngân hàng TMCP xăng dầu Petrolimex</t>
  </si>
  <si>
    <t>2455/QĐ-ĐHKT ngày 25/10/2013</t>
  </si>
  <si>
    <t>Phan Thi Ngoc Tu</t>
  </si>
  <si>
    <t>Phan Thị Ngọc Tú, Sinh ngày 26/05/1985</t>
  </si>
  <si>
    <t>Hoàn thiện hệ thống báo cáo kế toán quản trị phục vụ kinh doanh - Tình huống tại trung tâm bán lẻ - Công ty thương mại và XNK Viettel</t>
  </si>
  <si>
    <t>PGS.TS. Đặng Đức Sơn</t>
  </si>
  <si>
    <t>2456/QĐ-ĐHKT ngày 25/10/2013</t>
  </si>
  <si>
    <t>Nguyen Phan Viet</t>
  </si>
  <si>
    <t>Nguyễn Phan Việt, Sinh ngày 24/04/1985</t>
  </si>
  <si>
    <t>Nguyễn Phan Việt</t>
  </si>
  <si>
    <t>Dịch vụ thẻ tại Ngân hàng TMCP xăng dầu Petrolimex</t>
  </si>
  <si>
    <t>Ngân hàng Hàng Hải Việt Nam</t>
  </si>
  <si>
    <t>2747/QĐ-ĐHKT ngày 31/10/2013</t>
  </si>
  <si>
    <t>2747</t>
  </si>
  <si>
    <t>Luong Quynh Anh</t>
  </si>
  <si>
    <t>Lương Quỳnh Anh, Sinh ngày 27/10/1987</t>
  </si>
  <si>
    <t>Hiệu quả huy động vốn tại Chi nhánh Ngân hàng Nông nghiệp và Phát triển nông thôn Việt Nam - Chi nhánh Tây Hồ</t>
  </si>
  <si>
    <t>2748/QĐ-ĐHKT ngày 31/10/2013</t>
  </si>
  <si>
    <t>Nguyen Thi Kim Dung</t>
  </si>
  <si>
    <t>Nguyễn Thị Kim Dung, Sinh ngày 06/11/1983</t>
  </si>
  <si>
    <t>Kiểm soát nội bộ thu, chi ngân sách tại huyện Gia Bình, tỉnh Bắc Ninh</t>
  </si>
  <si>
    <t>2749/QĐ-ĐHKT ngày 31/10/2013</t>
  </si>
  <si>
    <t>Dinh Quang Duong</t>
  </si>
  <si>
    <t>Đinh Quang Dương, Sinh ngày 15/12/1986</t>
  </si>
  <si>
    <t>Giải pháp tài chính để phát triển thị trường bất động sản Hà Nội trong phân khúc nhà ở</t>
  </si>
  <si>
    <t>2751/QĐ-ĐHKT ngày 31/10/2013</t>
  </si>
  <si>
    <t>Tran Van Dat</t>
  </si>
  <si>
    <t>Trần Văn Đạt, Sinh ngày 29/10/1983</t>
  </si>
  <si>
    <t>Hiệu quả sử dụng tài sản tại Công ty cổ phần công nghiệp Thiên Phú</t>
  </si>
  <si>
    <t>2752/QĐ-ĐHKT ngày 31/10/2013</t>
  </si>
  <si>
    <t>Pham Xuan Hai</t>
  </si>
  <si>
    <t>Phạm Xuân Hải, Sinh ngày 18/06/1989</t>
  </si>
  <si>
    <t>Mở rộng cho vay đối với doanh nghiệp nhỏ và vừa tại Ngân hàng Nông nghiệp và Phát triển nông thôn  Việt Nam</t>
  </si>
  <si>
    <t>2754/QĐ-ĐHKT ngày 31/10/2013</t>
  </si>
  <si>
    <t>Le Thi Thuy Linh</t>
  </si>
  <si>
    <t>Lê Thị Thùy Linh, Sinh ngày 14/11/1987</t>
  </si>
  <si>
    <t>Nâng cao chất lượng hoạt động môi giới chứng khoán tại Công ty cổ phần chứng khoán Đại Dương</t>
  </si>
  <si>
    <t>TS. Nguyễn Sơn</t>
  </si>
  <si>
    <t>2755/QĐ-ĐHKT ngày 31/10/2013</t>
  </si>
  <si>
    <t>Dinh Thi Nguyet</t>
  </si>
  <si>
    <t>Đinh Thị Nguyệt, Sinh ngày 14/10/1988</t>
  </si>
  <si>
    <t>Quản trị công ty tại các Ngân hàng TMCP niêm yết trên thị trường chứng khoán Việt Nam</t>
  </si>
  <si>
    <t>2756/QĐ-ĐHKT ngày 31/10/2013</t>
  </si>
  <si>
    <t>Lai Thi Phuong</t>
  </si>
  <si>
    <t>Lại Thị Phương, Sinh ngày 09/09/1987</t>
  </si>
  <si>
    <t>Hoàn thiện công tác phân tích tài chính của công ty tài chính Hải Âu</t>
  </si>
  <si>
    <t>TS. Nguyễn Thị Kim Oanh</t>
  </si>
  <si>
    <t>Bảo hiểm tiền gửi Việt Nam chi nhánh HN</t>
  </si>
  <si>
    <t>2757/QĐ-ĐHKT ngày 31/10/2013</t>
  </si>
  <si>
    <t>Pham Phuong Quyen</t>
  </si>
  <si>
    <t>Phạm Phương Quyên, Sinh ngày 24/01/1990</t>
  </si>
  <si>
    <t>Cho vay doanh nghiệp vừa và nhỏ - Ngân hàng TMCP Đầu tư và phát triển Việt Nam - Chi nhánh Hải Phòng</t>
  </si>
  <si>
    <t>2758/QĐ-ĐHKT ngày 31/10/2013</t>
  </si>
  <si>
    <t>Phung Thi Hien Thao</t>
  </si>
  <si>
    <t>Phùng Thị Hiền Thảo, Sinh ngày 24/01/1981</t>
  </si>
  <si>
    <t>Phát triển dịch vụ Tài chính Bưu chính tại Tổng công ty Bưu điện Việt Nam</t>
  </si>
  <si>
    <t>TS. Nguyễn Thị Kim Nhã</t>
  </si>
  <si>
    <t>Tổng công ty Bảo hiểm Bưu điện</t>
  </si>
  <si>
    <t>2759/QĐ-ĐHKT ngày 31/10/2013</t>
  </si>
  <si>
    <t>Nguyen Trong Thuy</t>
  </si>
  <si>
    <t>Nguyễn Trọng Thủy, Sinh ngày 03/06/1980</t>
  </si>
  <si>
    <t>Phân tích tài chính Công ty cổ phần sông Đà 5</t>
  </si>
  <si>
    <t>2760/QĐ-ĐHKT ngày 31/10/2013</t>
  </si>
  <si>
    <t>Nguyen Manh Tuan</t>
  </si>
  <si>
    <t>Nguyễn Mạnh Tuấn, Sinh ngày 25/03/1983</t>
  </si>
  <si>
    <t>Rủi ro cho vay trong lĩnh vực thủy sản tại Ngân hàng TMCP Bưu điện Liên Việt</t>
  </si>
  <si>
    <t>2761/QĐ-ĐHKT ngày 31/10/2013</t>
  </si>
  <si>
    <t>Tran Thi Lan Anh</t>
  </si>
  <si>
    <t>Trần Thị Lan Anh, Sinh ngày 16/11/1981</t>
  </si>
  <si>
    <t>Quản trị rủi ro tín dụng tại Ngân hàng TMCP Quân đội - Chi nhánh Tây Hà Nội</t>
  </si>
  <si>
    <t>2762/QĐ-ĐHKT ngày 31/10/2013</t>
  </si>
  <si>
    <t>Do Thi Van Dung</t>
  </si>
  <si>
    <t>Đỗ Thị Vân Dung, Sinh ngày 02/12/1987</t>
  </si>
  <si>
    <t>Phát triển dịch vụ Ngân hàng bán lẻ tại Ngân hàng TMCP Công thương Việt Nam - Chi nhánh Vĩnh Phúc</t>
  </si>
  <si>
    <t>2763/QĐ-ĐHKT ngày 31/10/2013</t>
  </si>
  <si>
    <t>Tran Thi Ngoc Ha</t>
  </si>
  <si>
    <t>Trần Thị Ngọc Hà, Sinh ngày 31/05/1988</t>
  </si>
  <si>
    <t>Phát triển dịch vụ bán lẻ tại Ngân hàng TMCP Việt Nam Thịnh vượng</t>
  </si>
  <si>
    <t>2764/QĐ-ĐHKT ngày 31/10/2013</t>
  </si>
  <si>
    <t>Nguyen Thi Thuy Ha</t>
  </si>
  <si>
    <t>Nguyễn Thị Thúy Hà, Sinh ngày 09/02/1979</t>
  </si>
  <si>
    <t>Tăng cường huy động vốn dân cư tại Ngân hàng TMCP Ngoại thương Việt Nam - Chi nhánh Thành Công</t>
  </si>
  <si>
    <t>2765/QĐ-ĐHKT ngày 31/10/2013</t>
  </si>
  <si>
    <t>Nguyen Thi Thanh Hang</t>
  </si>
  <si>
    <t>Nguyễn Thị Thanh Hằng, Sinh ngày 04/03/1989</t>
  </si>
  <si>
    <t>Nâng cao hiệu quả sử dụng tài sản lưu động tại công ty xây dựng 123 - CIENCO 1</t>
  </si>
  <si>
    <t>2766/QĐ-ĐHKT ngày 31/10/2013</t>
  </si>
  <si>
    <t>Pham Thi Thu Hien</t>
  </si>
  <si>
    <t>Phạm Thị Thu Hiền, Sinh ngày 19/11/1989</t>
  </si>
  <si>
    <t>Phân tích tài chính Công ty cổ phần xi măng Bỉm Sơn</t>
  </si>
  <si>
    <t>2767/QĐ-ĐHKT ngày 31/10/2013</t>
  </si>
  <si>
    <t>Nguyen Xuan Hoang</t>
  </si>
  <si>
    <t>Nguyễn Xuân Hoàng, Sinh ngày 01/09/1989</t>
  </si>
  <si>
    <t>Phân tích tài chính Công ty cổ phần Đầu tư và thương mại Tín Phát</t>
  </si>
  <si>
    <t>2768/QĐ-ĐHKT ngày 31/10/2013</t>
  </si>
  <si>
    <t>Dao Thi Thanh Huyen</t>
  </si>
  <si>
    <t>Đào Thị Thanh Huyền, Sinh ngày 08/12/1988</t>
  </si>
  <si>
    <t>Hiệu quả sử dụng tài sản tại Công ty cổ phần vận tải và thương mại VEAM (VETRANCO)</t>
  </si>
  <si>
    <t>2769/QĐ-ĐHKT ngày 31/10/2013</t>
  </si>
  <si>
    <t>Nguyễn Thị Thùy Hương, Sinh ngày 24/11/1985</t>
  </si>
  <si>
    <t>Giải pháp phát triển cho vay ngắn hạn doanh nghiệp nhỏ và vừa tại Ngân hàng TMCP công thương Việt Nam - Chi nhánh Bắc Hà Nội</t>
  </si>
  <si>
    <t>2770/QĐ-ĐHKT ngày 31/10/2013</t>
  </si>
  <si>
    <t>Vu Van Kiem</t>
  </si>
  <si>
    <t>Vũ Văn Kiểm, Sinh ngày 01/02/1988</t>
  </si>
  <si>
    <t>Dịch vụ Ngân hàng bán lẻ tại Ngân hàng đầu tư và phát triển Việt Nam - Chi nhánh Thăng Long</t>
  </si>
  <si>
    <t>2771/QĐ-ĐHKT ngày 31/10/2013</t>
  </si>
  <si>
    <t>Nguyen Tuyet Mai</t>
  </si>
  <si>
    <t>Nguyễn Tuyết Mai, Sinh ngày 27/01/1983</t>
  </si>
  <si>
    <t>Tăng cường quản lý nợ thuế trên địa bàn Thành phố Hà Nội</t>
  </si>
  <si>
    <t>2772/QĐ-ĐHKT ngày 31/10/2013</t>
  </si>
  <si>
    <t>Nguyen Thi Nguyet</t>
  </si>
  <si>
    <t>Nguyễn Thị Nguyệt, Sinh ngày 16/12/1986</t>
  </si>
  <si>
    <t>Phân tích tài chính Công ty cổ phần ống thép Việt - Đức</t>
  </si>
  <si>
    <t>2773/QĐ-ĐHKT ngày 31/10/2013</t>
  </si>
  <si>
    <t>Nguyen Thi Anh Nhung</t>
  </si>
  <si>
    <t>Nguyễn Thị Ánh Nhung, Sinh ngày 04/06/1982</t>
  </si>
  <si>
    <t>Chất lượng tín dụng bán lẻ tại Ngân hàng TMCP Đầu tư và phát triển Việt Nam - Chi nhánh Hưng Yên</t>
  </si>
  <si>
    <t>2774/QĐ-ĐHKT ngày 31/10/2013</t>
  </si>
  <si>
    <t>Le Ngoc Phuong</t>
  </si>
  <si>
    <t>Lê Ngọc Phương, Sinh ngày 27/07/1986</t>
  </si>
  <si>
    <t>Quản trị rủi ro trong hoạt động kinh doanh thẻ tín dụng quốc tế tại Ngân hàng TMCP quốc tế - VIB</t>
  </si>
  <si>
    <t>2775/QĐ-ĐHKT ngày 31/10/2013</t>
  </si>
  <si>
    <t>Hoang Thi Tam</t>
  </si>
  <si>
    <t>Hoàng Thị Tâm, Sinh ngày 13/09/1989</t>
  </si>
  <si>
    <t>Gia tăng giá trị cộng hưởng qua hoạt động M&amp;A - Nghiên cứu trường hợp M&amp;A của Công ty Bảo hiểm HSBC Châu Á - Thái Bình Dương và Tập đoàn Bảo Việt</t>
  </si>
  <si>
    <t>2776/QĐ-ĐHKT ngày 31/10/2013</t>
  </si>
  <si>
    <t>Pham Viet Thanh</t>
  </si>
  <si>
    <t>Phạm Việt Thành, Sinh ngày 21/11/1987</t>
  </si>
  <si>
    <t>Hiệu quả huy động vốn tại Chi nhánh Ngân hàng Nông nghiệp và Phát triển nông thôn Láng Hạ</t>
  </si>
  <si>
    <t>2777/QĐ-ĐHKT ngày 31/10/2013</t>
  </si>
  <si>
    <t>Nguyen Tien Truong</t>
  </si>
  <si>
    <t>Nguyễn Tiến Trưởng, Sinh ngày 24/12/1989</t>
  </si>
  <si>
    <t>Hiệu quả sản xuất kinh doanh của Công ty cổ phần chế biến gỗ Đức Thành</t>
  </si>
  <si>
    <t>2778/QĐ-ĐHKT ngày 31/10/2013</t>
  </si>
  <si>
    <t>Nguyen Thi Tuoi</t>
  </si>
  <si>
    <t>Nguyễn Thị Tươi, Sinh ngày 10/10/1984</t>
  </si>
  <si>
    <t>Phát triển hoạt động kinh doanh ngoại tệ tại Ngân hàng TMCP Việt Nam Thịnh vượng</t>
  </si>
  <si>
    <t>2779/QĐ-ĐHKT ngày 31/10/2013</t>
  </si>
  <si>
    <t>Tran Ngoc Van</t>
  </si>
  <si>
    <t>Trần Ngọc Vân, Sinh ngày 23/07/1989</t>
  </si>
  <si>
    <t>Phân tích tài chính Công ty cổ phần xây dựng Tasco</t>
  </si>
  <si>
    <t>2780/QĐ-ĐHKT ngày 31/10/2013</t>
  </si>
  <si>
    <t>Nguyen Thanh Van</t>
  </si>
  <si>
    <t>Nguyễn Thanh Vân, Sinh ngày 25/01/1989</t>
  </si>
  <si>
    <t>Nghiên cứu việc sử dụng thông tin kế toán của các cấp quản lý trung gian - Tình huống tại Công ty TNHH Denso Việt Nam</t>
  </si>
  <si>
    <t>2781/QĐ-ĐHKT ngày 31/10/2013</t>
  </si>
  <si>
    <t>Giang Tuan Anh</t>
  </si>
  <si>
    <t>Giang Tuấn Anh, Sinh ngày 02/11/1965</t>
  </si>
  <si>
    <t>Dạy nghề cho lao động nông thôn tỉnh Ninh Bình</t>
  </si>
  <si>
    <t>3178/QĐ-ĐHKT ngày 15/11/2013</t>
  </si>
  <si>
    <t>15/11/2013</t>
  </si>
  <si>
    <t>Ninh Cong Chuc</t>
  </si>
  <si>
    <t>Ninh Công Chức, Sinh ngày 03/02/1985</t>
  </si>
  <si>
    <t>Phát triển làng nghề cói truyền thống ở huyện Kim Sơn tỉnh Ninh Bình theo hướng bền vững</t>
  </si>
  <si>
    <t>3179/QĐ-ĐHKT ngày 15/11/2013</t>
  </si>
  <si>
    <t>La Quoc Cuong</t>
  </si>
  <si>
    <t>Lã Quốc Cường, Sinh ngày 15/10/1972</t>
  </si>
  <si>
    <t>Hoạt động tín dụng của Ngân hàng chính sách xã hội đối với vấn đề xóa đói giảm nghèo ở tỉnh Ninh Bình</t>
  </si>
  <si>
    <t>3180/QĐ-ĐHKT ngày 15/11/2013</t>
  </si>
  <si>
    <t>Tran Anh Duc</t>
  </si>
  <si>
    <t>Trần Anh Đức, Sinh ngày 07/11/1969</t>
  </si>
  <si>
    <t>Kiểm soát chi nguồn vốn ODA qua kho bạc Nhà nước tỉnh Ninh Bình từ năm 2000 tới nay</t>
  </si>
  <si>
    <t>3181/QĐ-ĐHKT ngày 15/11/2013</t>
  </si>
  <si>
    <t>Nguyen Le Dung</t>
  </si>
  <si>
    <t>Nguyễn Lê Dung, Sinh ngày 10/06/1983</t>
  </si>
  <si>
    <t>Hoàn thiện phân cấp quản lý ngân sách địa phương ở tỉnh Ninh Bình</t>
  </si>
  <si>
    <t>3182/QĐ-ĐHKT ngày 15/11/2013</t>
  </si>
  <si>
    <t>Tran Thi Huong Giang</t>
  </si>
  <si>
    <t>Trần Thị Hương Giang, Sinh ngày 09/08/1981</t>
  </si>
  <si>
    <t>Phát triển nguồn nhân lực ngành du lịch tỉnh Ninh Bình</t>
  </si>
  <si>
    <t>3183/QĐ-ĐHKT ngày 15/11/2013</t>
  </si>
  <si>
    <t>Dinh Thi My Hanh</t>
  </si>
  <si>
    <t>Đinh Thị Mỹ Hạnh, Sinh ngày 16/10/1974</t>
  </si>
  <si>
    <t>Đinh Thị Mỹ Hạnh</t>
  </si>
  <si>
    <t>Quản lý Nhà nước đối với ngân sách cấp xã phường ở Thành phố Ninh Bình</t>
  </si>
  <si>
    <t>3186/QĐ-ĐHKT ngày 15/11/2013</t>
  </si>
  <si>
    <t>Dinh Cong Huan</t>
  </si>
  <si>
    <t>Đinh Công Huân, Sinh ngày 23/08/1983</t>
  </si>
  <si>
    <t>Phát triển bền vững ngành Thủy sản Ninh Bình</t>
  </si>
  <si>
    <t>3187/QĐ-ĐHKT ngày 15/11/2013</t>
  </si>
  <si>
    <t>Luu Thi Huyen</t>
  </si>
  <si>
    <t>Lưu Thị Huyền, Sinh ngày 08/03/1971</t>
  </si>
  <si>
    <t>Giảm nghèo theo hướng bền vững trên địa bàn huyện Gia Viễn, tỉnh Ninh Bình</t>
  </si>
  <si>
    <t>3188/QĐ-ĐHKT ngày 15/11/2013</t>
  </si>
  <si>
    <t>Bui Duy Lieu</t>
  </si>
  <si>
    <t>Bùi Duy Liệu, Sinh ngày 17/05/1980</t>
  </si>
  <si>
    <t>Phát triển nguồn nhân lực tỉnh Ninh Bình</t>
  </si>
  <si>
    <t>3189/QĐ-ĐHKT ngày 15/11/2013</t>
  </si>
  <si>
    <t>Le Quang Minh</t>
  </si>
  <si>
    <t>Lê Quang Minh, Sinh ngày 25/12/1987</t>
  </si>
  <si>
    <t>Phát triển kinh tế tư nhân ở Ninh Bình trong giai đoạn suy giảm kinh tế hiện nay</t>
  </si>
  <si>
    <t>3190/QĐ-ĐHKT ngày 15/11/2013</t>
  </si>
  <si>
    <t>Pham Thi Tuyet Minh</t>
  </si>
  <si>
    <t>Phạm Thị Tuyết Minh, Sinh ngày 25/02/1979</t>
  </si>
  <si>
    <t>Nâng cao chất lượng đội ngũ cán bộ quản lý Nhà nước về kinh tế ở Thành phố Ninh Bình</t>
  </si>
  <si>
    <t>3191/QĐ-ĐHKT ngày 15/11/2013</t>
  </si>
  <si>
    <t>Dang Ngoc Vien My</t>
  </si>
  <si>
    <t>Đặng Ngọc Viễn Mỹ, Sinh ngày 25/11/1984</t>
  </si>
  <si>
    <t>Quản lý vốn đầu tư xây dựng cơ bản từ ngân sách Nhà nước trên địa bàn tỉnh Ninh Bình</t>
  </si>
  <si>
    <t>3192/QĐ-ĐHKT ngày 15/11/2013</t>
  </si>
  <si>
    <t>Nguyen Thanh Nghi</t>
  </si>
  <si>
    <t>Nguyễn Thanh Nghị, Sinh ngày 24/10/1979</t>
  </si>
  <si>
    <t>Giảm nghèo trong quá trình phát triển kinh tế - xã hội ở tỉnh Ninh Bình</t>
  </si>
  <si>
    <t>3193/QĐ-ĐHKT ngày 15/11/2013</t>
  </si>
  <si>
    <t>Thai Quoc Nguyen</t>
  </si>
  <si>
    <t>Thái Quốc Nguyên, Sinh ngày 26/08/1980</t>
  </si>
  <si>
    <t>Vai trò của dịch vụ bưu chính viễn thông đối với phát triển kinh tế - xã hội ở tỉnh Hòa Bình</t>
  </si>
  <si>
    <t>3194 ngày 15/11/2013</t>
  </si>
  <si>
    <t>Tran Thi Hong Nhung</t>
  </si>
  <si>
    <t>Trần Thị Hồng Nhung, Sinh ngày 13/12/1984</t>
  </si>
  <si>
    <t>Phát triển du lịch sinh thái trên địa bàn tỉnh Ninh Bình</t>
  </si>
  <si>
    <t>3195/QĐ-ĐHKT ngày 15/11/2013</t>
  </si>
  <si>
    <t>Dinh Cong Tuyen</t>
  </si>
  <si>
    <t>Đinh Công Tuyên, Sinh ngày 21/11/1977</t>
  </si>
  <si>
    <t>Quản lý chi đầu tư xây dựng cơ bản từ nguồn ngân sách Nhà nước tại huyện Hoa Lư, tỉnh Ninh Bình</t>
  </si>
  <si>
    <t>3196/QĐ-ĐHKT ngày 15/11/2013</t>
  </si>
  <si>
    <t>Do Hai Vinh</t>
  </si>
  <si>
    <t>Đỗ Hải Vinh, Sinh ngày 07/03/1985</t>
  </si>
  <si>
    <t>Hỗ trợ sinh kế cho hộ gia đình bị thu hồi đất ở tỉnh Ninh Bình</t>
  </si>
  <si>
    <t>3198/QĐ-ĐHKT ngày 15/11/2013</t>
  </si>
  <si>
    <t>Pham Thi Thanh Xuan</t>
  </si>
  <si>
    <t>Phạm Thị Thanh Xuân, Sinh ngày 17/09/1989</t>
  </si>
  <si>
    <t>Phát triển nguồn nhân lực chất lượng cao trong lĩnh vực giáo dục đào tạo tỉnh Ninh Bình</t>
  </si>
  <si>
    <t>3199/QĐ-ĐHKT ngày 15/11/2013</t>
  </si>
  <si>
    <t>La Thi Hong Yen</t>
  </si>
  <si>
    <t>Lã Thị Hồng Yến, Sinh ngày 21/04/1963</t>
  </si>
  <si>
    <t>Phát triển tín dụng đối với học sinh sinh viên tại Ngân hàng chính sách xã hội Việt Nam</t>
  </si>
  <si>
    <t>3200/QĐ-ĐHKT ngày 15/11/2013</t>
  </si>
  <si>
    <t>Lai Thi Yen</t>
  </si>
  <si>
    <t>Lại Thị Yến, Sinh ngày 03/09/1982</t>
  </si>
  <si>
    <t>Phát triển công nghiệp sản xuất vật liệu xây dựng theo hướng bền vững trên địa bàn tỉnh Ninh Bình</t>
  </si>
  <si>
    <t>3201/QĐ-ĐHKT ngày 15/11/2013</t>
  </si>
  <si>
    <t>Bui Viet Ha</t>
  </si>
  <si>
    <t>Bùi Việt Hà, Sinh ngày 24/10/1984</t>
  </si>
  <si>
    <t>Quản trị nguồn nhân lực quản lý tại Tổng công ty Cổ phần May 10</t>
  </si>
  <si>
    <t>Nguyen Thu Huong</t>
  </si>
  <si>
    <t>Nguyễn Thu Hương, Sinh ngày 30/10/1987</t>
  </si>
  <si>
    <t>Văn hóa doanh nghiệp của công ty Cổ phần truyền thông Việt Nam</t>
  </si>
  <si>
    <t>Trường Đại học Kinh tế, Đại học Quốc gia Hà Nội</t>
  </si>
  <si>
    <t>Vu Thi Minh Ngoc</t>
  </si>
  <si>
    <t>Vũ Thị Minh Ngọc, Sinh ngày 26/11/1987</t>
  </si>
  <si>
    <t>Giải pháp nâng cao năng lực cạnh tranh sản phẩm gas cuả Tổng công ty Gas Petrolimex</t>
  </si>
  <si>
    <t>Pham Nhat Quang</t>
  </si>
  <si>
    <t>Phạm Nhật Quang, Sinh ngày 11/02/1981</t>
  </si>
  <si>
    <t>Công tác trả lương của Cảng Đà Nẵng</t>
  </si>
  <si>
    <t>Bui Binh An</t>
  </si>
  <si>
    <t>Bùi Bình An, Sinh ngày 04/11/1965</t>
  </si>
  <si>
    <t>Nâng cao chất lượng đội ngũ giảng viên các Trường Đại học, cao đẳng ở tỉnh Ninh Bình</t>
  </si>
  <si>
    <t>Bui Tung Bach</t>
  </si>
  <si>
    <t>Bùi Tùng Bách, Sinh ngày 25/12/1978</t>
  </si>
  <si>
    <t>Giải quyết việc làm ở tỉnh Ninh Bình</t>
  </si>
  <si>
    <t>Bui Thi Hong Gam</t>
  </si>
  <si>
    <t>Bùi Thị Hồng Gấm, Sinh ngày 27/10/1974</t>
  </si>
  <si>
    <t>Quản lý chi thường xuyên ngân sách Nhà nước cho giáo dục đào tạo trên địa bàn tỉnh Ninh Bình</t>
  </si>
  <si>
    <t>Dinh Van Hop</t>
  </si>
  <si>
    <t>Đinh Văn Hợp, Sinh ngày 18/08/1963</t>
  </si>
  <si>
    <t>Kiểm soát chi thường xuyên ngân sách Nhà nước ở Kho bạc tỉnh Ninh Bình</t>
  </si>
  <si>
    <t>Tran Van Sinh</t>
  </si>
  <si>
    <t>Trần Văn Sính, Sinh ngày 08/08/1964</t>
  </si>
  <si>
    <t>Xây dựng nông thôn mới trên địa bàn huyện Nho Quan, tỉnh Ninh Bình</t>
  </si>
  <si>
    <t>Hoang Mai Anh</t>
  </si>
  <si>
    <t>Hoàng Mai Anh, Sinh ngày 04/04/1984</t>
  </si>
  <si>
    <t>Hoàng Mai Anh</t>
  </si>
  <si>
    <t>Quản trị nguồn nhân lực tại công ty Điện toán và truyền số liệu trong điều kiện CNH-HĐH</t>
  </si>
  <si>
    <t>201/QĐ-SĐH
29/01/2010</t>
  </si>
  <si>
    <t>Nguyen Lan Anh</t>
  </si>
  <si>
    <t>Nguyễn Lan Anh, Sinh ngày 07/02/1984</t>
  </si>
  <si>
    <t>Hoàn thiện phối thức Mar mix tại NH Cổ phần kỹ thương VN</t>
  </si>
  <si>
    <t>TS Phạm Thị Liên</t>
  </si>
  <si>
    <t>202/QĐ-SĐH
29/01/2010</t>
  </si>
  <si>
    <t>Pham Tien Cuong</t>
  </si>
  <si>
    <t>Phạm Tiến Cường, Sinh ngày 20/01/1980</t>
  </si>
  <si>
    <t>Phạm Tiến Cường</t>
  </si>
  <si>
    <t>20/01/1980</t>
  </si>
  <si>
    <t>Công tác quản trị nguồn nhân lực tại công ty cổ phần dược phẩm thiết bị y tế HN</t>
  </si>
  <si>
    <t>PGS.TS Hoàng Văn Hải</t>
  </si>
  <si>
    <t>203/QĐ-SĐH
29/01/2010</t>
  </si>
  <si>
    <t>Le Tuan Dung</t>
  </si>
  <si>
    <t>Lê Tuấn Dũng, Sinh ngày 28/02/1981</t>
  </si>
  <si>
    <t>Lê Tuấn Dũng</t>
  </si>
  <si>
    <t>28/02/1981</t>
  </si>
  <si>
    <t>Giải pháp huy động vốn của Công ty cổ phần tập đoàn Hòa Phát trên thị trường chứng khoán VN</t>
  </si>
  <si>
    <t>204/QĐ-SĐH
29/01/2010</t>
  </si>
  <si>
    <t>Nguyen Hong Giang</t>
  </si>
  <si>
    <t>Nguyễn Hồng Giang, Sinh ngày 01/01/1981</t>
  </si>
  <si>
    <t>Nguyễn Hồng Giang</t>
  </si>
  <si>
    <t>Xây dựng khuôn khổ dự báo biên độ dao động hàng năm của Vnindex phục vụ hoạt động tư vấn đầu tư chứng khoán tại công ty cổ phần chứng khoán Thăng Long</t>
  </si>
  <si>
    <t>205/QĐ-SĐH
29/01/2010</t>
  </si>
  <si>
    <t>Ta Minh Ha</t>
  </si>
  <si>
    <t>Tạ Minh Hà, Sinh ngày 09/05/1984</t>
  </si>
  <si>
    <t>Tạ Minh Hà</t>
  </si>
  <si>
    <t>09/05/1984</t>
  </si>
  <si>
    <t>Một số giải pháp nhằm thực hiện và phát triển hoạt động Mar trong trường ĐHCĐ VN</t>
  </si>
  <si>
    <t>206/QĐ-SĐH
29/01/2010</t>
  </si>
  <si>
    <t>Nguyen Thi Thuy Hang</t>
  </si>
  <si>
    <t>Nguyễn Thị Thuỷ Hằng, Sinh ngày 05/02/1985</t>
  </si>
  <si>
    <t>Nguyễn Thị Thuỷ Hằng</t>
  </si>
  <si>
    <t>05/02/1985</t>
  </si>
  <si>
    <t>Hiệu quả sử dụng nguồn nhân lực tại CT cổ phần In và bao bì Goldsun</t>
  </si>
  <si>
    <t>208/QĐ-SĐH
29/01/2010</t>
  </si>
  <si>
    <t>Dinh Xuan Hoang</t>
  </si>
  <si>
    <t>Đinh Xuân Hoàng, Sinh ngày 01/03/1985</t>
  </si>
  <si>
    <t>Đinh Xuân Hoàng</t>
  </si>
  <si>
    <t>Nâng cao chất lượng nguồn nhân lực tại sở điện lực Nghệ An</t>
  </si>
  <si>
    <t>211/QĐ-SĐH
29/01/2010</t>
  </si>
  <si>
    <t>Tran Dinh Huan</t>
  </si>
  <si>
    <t>Trần Đình Huân, Sinh ngày 22/01/1984</t>
  </si>
  <si>
    <t>Trần Đình Huân</t>
  </si>
  <si>
    <t>22/01/1984</t>
  </si>
  <si>
    <t>Nâng cao hiệu quả sử dụng vốn tại CT TNHH các hệ thống viễn thông VNPT-FUJITSU</t>
  </si>
  <si>
    <t>212/QĐ-SĐH
29/01/2010</t>
  </si>
  <si>
    <t>Duong Duc Hung</t>
  </si>
  <si>
    <t>Dương Đức Hùng, Sinh ngày 16/12/1980</t>
  </si>
  <si>
    <t>Dương Đức Hùng</t>
  </si>
  <si>
    <t>Nâng cao năng lực cạnh tranh của công ty cổ phần Traphaco</t>
  </si>
  <si>
    <t>PGS.TS Trần Anh Tài</t>
  </si>
  <si>
    <t>213/QĐ-SĐH
29/01/2010</t>
  </si>
  <si>
    <t>Do Vu Hung</t>
  </si>
  <si>
    <t>Đỗ Vũ Hưng, Sinh ngày 23/08/1978</t>
  </si>
  <si>
    <t>Đỗ Vũ Hưng</t>
  </si>
  <si>
    <t>23/08/1978</t>
  </si>
  <si>
    <t>Lý thuyết siêu cạnh tranh của Richard Aveni và những gợi ý cho doanh nghiệp VN</t>
  </si>
  <si>
    <t>TS. Cù Chí Lợi</t>
  </si>
  <si>
    <t>214/QĐ-SĐH
29/01/2010</t>
  </si>
  <si>
    <t>Nguyen Cao Hung</t>
  </si>
  <si>
    <t>Nguyễn Cao Hưng, Sinh ngày 05/05/1978</t>
  </si>
  <si>
    <t>Nguyễn Cao Hưng</t>
  </si>
  <si>
    <t>05/05/1978</t>
  </si>
  <si>
    <t>Nâng cao hiệu quả kinh doanh tại công ty HABADA Bắc Giang</t>
  </si>
  <si>
    <t>215/QĐ-SĐH
29/01/2010</t>
  </si>
  <si>
    <t>Nguyen Phuc Hung</t>
  </si>
  <si>
    <t>Nguyễn Phúc Hưng, Sinh ngày 15/08/1982</t>
  </si>
  <si>
    <t>Nguyễn Phúc Hưng</t>
  </si>
  <si>
    <t>15/08/1982</t>
  </si>
  <si>
    <t>Giải pháp nâng cao hiệu quả sử dụng đòn bẩy tài chính tại Công ty cổ phần VIMECO</t>
  </si>
  <si>
    <t>216/QĐ-SĐH
29/01/2010</t>
  </si>
  <si>
    <t>Nguyen Quang Hung</t>
  </si>
  <si>
    <t>Nguyễn Quang Hưng, Sinh ngày 06/12/1981</t>
  </si>
  <si>
    <t>Nguyễn Quang Hưng</t>
  </si>
  <si>
    <t>06/12/1981</t>
  </si>
  <si>
    <t>Hoàn thiện công tác phân tích tài chính tại công ty Xd lũng lô- Bộ Quốc Phòng</t>
  </si>
  <si>
    <t>TS. Phạm Thùy Linh</t>
  </si>
  <si>
    <t>217/QĐ-SĐH
29/01/2011</t>
  </si>
  <si>
    <t>Trinh Khoi</t>
  </si>
  <si>
    <t>Trịnh Khôi, Sinh ngày 12/03/1982</t>
  </si>
  <si>
    <t>Trịnh Khôi</t>
  </si>
  <si>
    <t>Điều chỉnh chiến lược kinh doanh của doanh nghiệp dệt may trong bối cảnh khủng hoảng kinh tế</t>
  </si>
  <si>
    <t>TS. Vũ Quốc Huy</t>
  </si>
  <si>
    <t>219/QĐ-SĐH
29/01/2011</t>
  </si>
  <si>
    <t>Nguyen Cong Lam</t>
  </si>
  <si>
    <t>Nguyễn Công Lâm, Sinh ngày 10/04/1978</t>
  </si>
  <si>
    <t>Nguyễn Công Lâm</t>
  </si>
  <si>
    <t>10/04/1978</t>
  </si>
  <si>
    <t>Công tác sử dụng nguồn nhân lực tại công ty Sumitomo bakelite VN</t>
  </si>
  <si>
    <t>220/QĐ-SĐH
29/01/2011</t>
  </si>
  <si>
    <t>Hoang Thi Huong Lan</t>
  </si>
  <si>
    <t>Hoàng Thị Hương Lan, Sinh ngày 20/08/1981</t>
  </si>
  <si>
    <t>Hoàng Thị Hương Lan</t>
  </si>
  <si>
    <t>Hoạt động Mar trong xuất khẩu cà phê của VN</t>
  </si>
  <si>
    <t>221/QĐ-SĐH
29/01/2012</t>
  </si>
  <si>
    <t>Tran Ha Linh</t>
  </si>
  <si>
    <t>Trần Hà Linh, Sinh ngày 23/05/1984</t>
  </si>
  <si>
    <t>Trần Hà Linh</t>
  </si>
  <si>
    <t>23/05/1984</t>
  </si>
  <si>
    <t>Hoàn thiện hoạt động phân tích báo cáo tài chính tại doanh nghiệp VN trong điều kiện hội nhập</t>
  </si>
  <si>
    <t>222/QĐ-SĐH
29/01/2010</t>
  </si>
  <si>
    <t>Le Danh Luong</t>
  </si>
  <si>
    <t>Lê Danh Lượng, Sinh ngày 12/11/1969</t>
  </si>
  <si>
    <t>Lê Danh Lượng</t>
  </si>
  <si>
    <t>12/11/1969</t>
  </si>
  <si>
    <t>Giải pháp phát triển dịch vụ tại NHCT VN, chi nhánh Từ Sơn- Bắc Ninh</t>
  </si>
  <si>
    <t>223/QĐ-SĐH
29/01/2011</t>
  </si>
  <si>
    <t>Luu Thanh Mai</t>
  </si>
  <si>
    <t>Lưu Thanh Mai, Sinh ngày 23/07/1982</t>
  </si>
  <si>
    <t>Lưu Thanh Mai</t>
  </si>
  <si>
    <t>23/07/1982</t>
  </si>
  <si>
    <t>Công tác thẩm định dự án đầu tư tại công ty dịch vụ viễn thông</t>
  </si>
  <si>
    <t>GS.TS Bùi Xuân Phong</t>
  </si>
  <si>
    <t>HVBCVT</t>
  </si>
  <si>
    <t>224/QĐ-SĐH
29/01/2011</t>
  </si>
  <si>
    <t>Nguyen Thi Tuyet Minh</t>
  </si>
  <si>
    <t>Nguyễn Thị Tuyết Minh, Sinh ngày 22/06/1983</t>
  </si>
  <si>
    <t>Nguyễn Thị Tuyết Minh</t>
  </si>
  <si>
    <t>22/06/1983</t>
  </si>
  <si>
    <t>Quản trị rủi ro trong hoạt động tại NH TM cổ phần hàng Hải</t>
  </si>
  <si>
    <t>22 5                                 /QĐ-SĐH
29/01/2011</t>
  </si>
  <si>
    <t>Nguyen Binh Minh</t>
  </si>
  <si>
    <t>Nguyễn Bình Minh, Sinh ngày 12/09/1979</t>
  </si>
  <si>
    <t>Nguyễn Bình Minh</t>
  </si>
  <si>
    <t>Giải pháp Maả nhằm nâng cao sức cạnh tranh của NHTMCP VN-chi nhánh Vĩnh Phúc</t>
  </si>
  <si>
    <t>227/QĐ-SĐH
29/01/2010</t>
  </si>
  <si>
    <t>Nguyen Phuong Nga</t>
  </si>
  <si>
    <t>Nguyễn Phương Nga, Sinh ngày 19/09/1983</t>
  </si>
  <si>
    <t>Nguyễn Phương Nga</t>
  </si>
  <si>
    <t>Mở rộng thị trường tiêu thụ sản phẩm của công ty TNHH NN một thành viên giày Thượng Đình</t>
  </si>
  <si>
    <t>Luu Thi Minh Ngoc</t>
  </si>
  <si>
    <t>Lưu Thị Minh Ngọc, Sinh ngày 26/06/1982</t>
  </si>
  <si>
    <t>Lưu Thị Minh Ngọc</t>
  </si>
  <si>
    <t>26/06/1982</t>
  </si>
  <si>
    <t>Đào tạo nhân viên bán hàng gắn với văn minh thương mại tại CT cổ phần phân phối Mê Linh</t>
  </si>
  <si>
    <t>228/QĐ-SĐH
29/01/2010</t>
  </si>
  <si>
    <t>Kieu Thi Huong Nhan</t>
  </si>
  <si>
    <t>Kiều Thị Hương Nhàn, Sinh ngày 17/12/1982</t>
  </si>
  <si>
    <t>Kiều Thị Hương Nhàn</t>
  </si>
  <si>
    <t>17/12/1982</t>
  </si>
  <si>
    <t>Hoàn thiện hoạt động Mar tại NH TM cổ phần An Bình</t>
  </si>
  <si>
    <t>TS.Phạm Thùy Linh</t>
  </si>
  <si>
    <t>231/QĐ-SĐH
29/01/2010</t>
  </si>
  <si>
    <t>Vu Thi Hong Nhung</t>
  </si>
  <si>
    <t>Vũ Thị Hồng Nhung, Sinh ngày 22/05/1981</t>
  </si>
  <si>
    <t>Vũ Thị Hồng Nhung</t>
  </si>
  <si>
    <t>Nghiên cứu mô hình chiết khấu đầu tư dòng tiền trong các quyết định đầu tư dài hạn trong công ty xây dựng công trình Hàng không</t>
  </si>
  <si>
    <t>232/QĐ-SĐH
29/01/2010</t>
  </si>
  <si>
    <t>Pham Hong Nhung</t>
  </si>
  <si>
    <t>Phạm Hồng Nhung, Sinh ngày 26/10/1982</t>
  </si>
  <si>
    <t>Phạm Hồng Nhung</t>
  </si>
  <si>
    <t>Các giải pháp phát triển thị trường bảo hiểm nhân thọ ở VN hiện nay</t>
  </si>
  <si>
    <t>233/QĐ-SĐH
29/01/2010</t>
  </si>
  <si>
    <t>Nguyen Dinh Quan</t>
  </si>
  <si>
    <t>Nguyễn Đình Quản, Sinh ngày 01/12/1976</t>
  </si>
  <si>
    <t>Nguyễn Đình Quản</t>
  </si>
  <si>
    <t>01/12/1976</t>
  </si>
  <si>
    <t>Phân tích và đánh giá hiệu quả quản lý vốn tại tổng công ty lắp máy Việt Nam</t>
  </si>
  <si>
    <t>TS. Nguyễn Đình Long</t>
  </si>
  <si>
    <t>235/QĐ-SĐH
29/01/2010</t>
  </si>
  <si>
    <t>Nguyen To Quynh</t>
  </si>
  <si>
    <t>Nguyễn Tố Quỳnh, Sinh ngày 24/08/1982</t>
  </si>
  <si>
    <t>Nguyễn Tố Quỳnh</t>
  </si>
  <si>
    <t>24/08/1982</t>
  </si>
  <si>
    <t xml:space="preserve">Quản trị nguồn nhân lực tại CT cổ phần tư vấn đầu tư phát triển và  xây dựng </t>
  </si>
  <si>
    <t>PGS.TS Đỗ Minh Cương</t>
  </si>
  <si>
    <t>Viện KHTC- Ban TCTW</t>
  </si>
  <si>
    <t>236/QĐ-SĐH
29/01/2010</t>
  </si>
  <si>
    <t>Nguyen Thi Hong Tan</t>
  </si>
  <si>
    <t>Nguyễn Thị Hồng Tân, Sinh ngày 01/05/1977</t>
  </si>
  <si>
    <t>Nguyễn Thị Hồng Tân</t>
  </si>
  <si>
    <t>01/05/1977</t>
  </si>
  <si>
    <t>Phân tích tình hình tài chính của Công ty cổ phần cơ khí lắp máy Lilama</t>
  </si>
  <si>
    <t>237/QĐ-SĐH
29/01/2010</t>
  </si>
  <si>
    <t>Ngo Thi Tan Thanh</t>
  </si>
  <si>
    <t>Ngô Thị Tân Thành, Sinh ngày 18/07/1982</t>
  </si>
  <si>
    <t>Ngô Thị Tân Thành</t>
  </si>
  <si>
    <t>Phân tích tình hình tài chính công ty Bảo hiểm AIA</t>
  </si>
  <si>
    <t>238/QĐ-SĐH
29/01/2010</t>
  </si>
  <si>
    <t>Hoang Hieu Thao</t>
  </si>
  <si>
    <t>Hoàng Hiếu Thảo, Sinh ngày 06/11/1978</t>
  </si>
  <si>
    <t>Hoàng Hiếu Thảo</t>
  </si>
  <si>
    <t>06/11/1978</t>
  </si>
  <si>
    <t>Nâng cao năng lực cạnh tranh của công ty cổ phần sữa HN</t>
  </si>
  <si>
    <t>240/QĐ-SĐH
29/01/2010</t>
  </si>
  <si>
    <t>Pham Van Thong</t>
  </si>
  <si>
    <t>Phạm Văn Thông, Sinh ngày 20/08/1980</t>
  </si>
  <si>
    <t>Phạm Văn Thông</t>
  </si>
  <si>
    <t>Giải pháp hoàn thiện công tác quản trị nguồn nhân lực tại công ty cổ phần Mediamart VN</t>
  </si>
  <si>
    <t>PGS.TS Trần Hùng</t>
  </si>
  <si>
    <t>241/QĐ-SĐH
29/01/2010</t>
  </si>
  <si>
    <t>Vu Thi Thu</t>
  </si>
  <si>
    <t>Vũ Thị Thu, Sinh ngày 10/05/1980</t>
  </si>
  <si>
    <t>10/05/1980</t>
  </si>
  <si>
    <t>Thực trạng giải quyết việc làm ở thành phố Bắc Giang trong giai đoạn công nghiệp hóa, hiện đại hóa</t>
  </si>
  <si>
    <t>242/QĐ-SĐH
29/01/2010</t>
  </si>
  <si>
    <t>Vu Thi Quynh Thu</t>
  </si>
  <si>
    <t>Vũ Thị Quỳnh Thu, Sinh ngày 26/08/1983</t>
  </si>
  <si>
    <t>Vũ Thị Quỳnh Thu</t>
  </si>
  <si>
    <t>26/08/1983</t>
  </si>
  <si>
    <t xml:space="preserve">Hoạt động Mar cho các doanh nghiệp du lịch VN trong thời kỳ hội nhập </t>
  </si>
  <si>
    <t>243/QĐ-SĐH
29/01/2010</t>
  </si>
  <si>
    <t>Pham Thi Thu Trang</t>
  </si>
  <si>
    <t>Phạm Thị Thu Trang, Sinh ngày 19/03/1978</t>
  </si>
  <si>
    <t>Phạm Thị Thu Trang</t>
  </si>
  <si>
    <t>19/03/1978</t>
  </si>
  <si>
    <t>Giải pháp tạo động lực cho người lao động tại Tổng công y đầu tư và phát triển nhà HN</t>
  </si>
  <si>
    <t>245/QĐ-SĐH
29/01/2010</t>
  </si>
  <si>
    <t>Trinh Thu Trang</t>
  </si>
  <si>
    <t>Trịnh Thu Trang, Sinh ngày 19/03/1981</t>
  </si>
  <si>
    <t>Trịnh Thu Trang</t>
  </si>
  <si>
    <t>Giải pháp Mar nhằm nâng cao hiệu quả kinh doanh dịch vụ di động tại công ty viễn thông Viettel</t>
  </si>
  <si>
    <t>246/QĐ-SĐH
29/01/2010</t>
  </si>
  <si>
    <t>Nguyen Thu Trang</t>
  </si>
  <si>
    <t>Nguyễn Thu Trang, Sinh ngày 06/09/1983</t>
  </si>
  <si>
    <t>06/09/1983</t>
  </si>
  <si>
    <t>Hoàn thiện kênh phân phối sản phẩm tại công ty cổ phần bánh kẹo Hải Hà</t>
  </si>
  <si>
    <t>247/QĐ-SĐH
29/01/2010</t>
  </si>
  <si>
    <t>Vuong Van Uoc</t>
  </si>
  <si>
    <t>Vương Văn Ước, Sinh ngày 26/11/1975</t>
  </si>
  <si>
    <t>Vương Văn Ước</t>
  </si>
  <si>
    <t>26/11/1975</t>
  </si>
  <si>
    <t xml:space="preserve">Nâng cao hiệu quả sử dụng vốn tại Công ty cổ phần Sông Đà </t>
  </si>
  <si>
    <t>248/QĐ-SĐH
29/01/2010</t>
  </si>
  <si>
    <t>Vu Manh Nam</t>
  </si>
  <si>
    <t>Vũ Mạnh Nam, Sinh ngày 03/04/1976</t>
  </si>
  <si>
    <t>Vũ Mạnh Nam</t>
  </si>
  <si>
    <t>03/04/1976</t>
  </si>
  <si>
    <t>Đổi mới cơ chế quản lý HTX trên địa bàn HN</t>
  </si>
  <si>
    <t>483/QĐ-SĐH
17/03/2010</t>
  </si>
  <si>
    <t>Lai Manh Quan</t>
  </si>
  <si>
    <t>Lại Mạnh Quân, Sinh ngày 10/05/1983</t>
  </si>
  <si>
    <t>Lại Mạnh Quân</t>
  </si>
  <si>
    <t>Hoàn thiện chính sách sản phẩm tại công ty cổ phần Bảo hiểm toàn cầu</t>
  </si>
  <si>
    <t>234/QĐ-SĐH
29/01/2010</t>
  </si>
  <si>
    <t>Tran Thi Vinh</t>
  </si>
  <si>
    <t>Trần Thị Vinh, Sinh ngày 10/04/1982</t>
  </si>
  <si>
    <t>Trần Thị Vinh</t>
  </si>
  <si>
    <t>10/04/1982</t>
  </si>
  <si>
    <t>Năng cao năng lực cạnh tranh của Công ty cổ phần bánh kẹo Hải Hà</t>
  </si>
  <si>
    <t>Học viện CT-HC Quốc Gia HCM</t>
  </si>
  <si>
    <t>249/QĐ-SĐH
29/01/2010</t>
  </si>
  <si>
    <t>Nguyen Thu Thuy</t>
  </si>
  <si>
    <t xml:space="preserve">Nguyễn Thu Thùy, Sinh ngày </t>
  </si>
  <si>
    <t>Nguyễn Thu Thùy</t>
  </si>
  <si>
    <t>Nâng cao năng lực cạnh tranh của Công ty viễn thông Vietel trong cung cấp dịch vụ điện</t>
  </si>
  <si>
    <t>482/QĐ-SĐH
17/03/2010</t>
  </si>
  <si>
    <t>Trinh Thi Kim Anh</t>
  </si>
  <si>
    <t xml:space="preserve">Trịnh Thị Kim Anh, Sinh ngày </t>
  </si>
  <si>
    <t>Trịnh Thị Kim Anh</t>
  </si>
  <si>
    <t>Đào tạo phát triển nguồn nhân lực giảng dạy các chương trình đạt chuẩn quốc tế và chất lượng cao tại Trường ĐHKT-ĐHQGHN</t>
  </si>
  <si>
    <t>481/QĐ-SĐH
17/03/2010</t>
  </si>
  <si>
    <t>Nguyen Thi Thanh Hien</t>
  </si>
  <si>
    <t>Nguyễn Thị Thanh Hiền, Sinh ngày 12/10/1985</t>
  </si>
  <si>
    <t>Quản trị rủi ro trong thanh toán quốc tế tại NH Shinhanvina, chi nhánh HN</t>
  </si>
  <si>
    <t>209/QĐ-SĐH
29/01/2010</t>
  </si>
  <si>
    <t>Pham Hai Hung</t>
  </si>
  <si>
    <t>Phạm Hải Hưng, Sinh ngày 26/01/1982</t>
  </si>
  <si>
    <t>Phạm Hải Hưng</t>
  </si>
  <si>
    <t>26/01/1982</t>
  </si>
  <si>
    <t>Công tác quản trị nhân sự tại chi nhánh Công ty TNHH nhà một một thành viên DV nhà ở và khu đô thị ( HUDS)- Khu đô thị mới Việt Hưng</t>
  </si>
  <si>
    <t xml:space="preserve">TS. Nguyễn Thị Bích Đào </t>
  </si>
  <si>
    <t>218/QĐ-SĐH
29/01/2010</t>
  </si>
  <si>
    <t>Bui An Binh</t>
  </si>
  <si>
    <t>Bùi An Bình, Sinh ngày 18/02/1986</t>
  </si>
  <si>
    <t>Bùi An Bình</t>
  </si>
  <si>
    <t>18/02/1986</t>
  </si>
  <si>
    <t>Rào cản thương mại đối với ngành hàng thủy sản xuất khẩu của VN tại thị trường Hoa Kỳ</t>
  </si>
  <si>
    <t>Viện KTCTTS</t>
  </si>
  <si>
    <t>1946/QĐ-SDH
07/10/2010</t>
  </si>
  <si>
    <t>Pham Thi Binh</t>
  </si>
  <si>
    <t>Phạm Thị Bình, Sinh ngày 19/08/1984</t>
  </si>
  <si>
    <t>Phạm Thị Bình</t>
  </si>
  <si>
    <t>Sử dụng nguồn vốn hỗ trợ phát triển chính thức (ODA) trong lĩnh vực thoát nước tại TP HN</t>
  </si>
  <si>
    <t>1944/QĐ-SDH
07/10/2010</t>
  </si>
  <si>
    <t>Le Thi Binh</t>
  </si>
  <si>
    <t>Lê Thị Bình, Sinh ngày 09/09/1976</t>
  </si>
  <si>
    <t>Lê Thị Bình</t>
  </si>
  <si>
    <t>09/09/1976</t>
  </si>
  <si>
    <t>Đầu tư trực tiếp ra nước ngoài của Tổng công ty tham dò khai thác dầu khí (PVEP): thực trạng và giải pháp</t>
  </si>
  <si>
    <t>1943/QĐ-SDH
07/10/2010</t>
  </si>
  <si>
    <t>To Thanh Binh</t>
  </si>
  <si>
    <t>Tô Thanh Bình, Sinh ngày 12/01/1981</t>
  </si>
  <si>
    <t>Tô Thanh Bình</t>
  </si>
  <si>
    <t>12/01/1981</t>
  </si>
  <si>
    <t>Phát triển vận tải đa phương thức quốc tế trong bối cảnh VN hội nhập kinh tế quốc tế</t>
  </si>
  <si>
    <t>PGS.TS Nguyễn Như Tiến</t>
  </si>
  <si>
    <t>ĐHNT</t>
  </si>
  <si>
    <t>1945/QĐ-SDH
07/10/2010</t>
  </si>
  <si>
    <t>Bui Hong Cuong</t>
  </si>
  <si>
    <t>Bùi Hồng Cường, Sinh ngày 29/01/1980</t>
  </si>
  <si>
    <t>Bùi Hồng Cường</t>
  </si>
  <si>
    <t>Quan hệ thương mại Việt Nam-Campuchia sau khi VN gia nhập tổ chức thương mại Thế giới</t>
  </si>
  <si>
    <t>1947/QĐ-SDH
07/10/2010</t>
  </si>
  <si>
    <t>Nguyen Quang Dong</t>
  </si>
  <si>
    <t>Nguyễn Quang Đông, Sinh ngày 15/11/1982</t>
  </si>
  <si>
    <t>Xuất khẩu dịch vụ tài chính- ngân hàng: Kinh nghiệm quốc tế và những gợi ý cho VN</t>
  </si>
  <si>
    <t>1948/QĐ-SDH
07/10/2010</t>
  </si>
  <si>
    <t>Phan Tien Dung</t>
  </si>
  <si>
    <t>Phan Tiến Dũng, Sinh ngày 28/05/1982</t>
  </si>
  <si>
    <t>Phan Tiến Dũng</t>
  </si>
  <si>
    <t>28/05/1982</t>
  </si>
  <si>
    <t>Xuất khẩu dịch vụ viễn thông và công nghệ thông tin trong bối cảnh VN hội nhập WTO</t>
  </si>
  <si>
    <t>1949/QĐ-SDH
07/10/2010</t>
  </si>
  <si>
    <t>Nguyen Ngoc Ha</t>
  </si>
  <si>
    <t>Nguyễn Ngọc Hà, Sinh ngày 19/11/1986</t>
  </si>
  <si>
    <t>Nguyễn Ngọc Hà</t>
  </si>
  <si>
    <t>19/11/1986</t>
  </si>
  <si>
    <t>Vai trò của Nhật Bản trong hợp tác kinh tế tiểu vùng Mê Công mở rộng</t>
  </si>
  <si>
    <t>1950/QĐ-SDH
07/10/2010</t>
  </si>
  <si>
    <t>Nguyen Thanh Hang</t>
  </si>
  <si>
    <t>Nguyễn Thanh Hằng, Sinh ngày 15/11/1983</t>
  </si>
  <si>
    <t>15/11/1983</t>
  </si>
  <si>
    <t>Quan hệ thương mại VN-Nhật Bản: thực trạng và giải pháp</t>
  </si>
  <si>
    <t>TS. Vũ Phạm Hải Đăng</t>
  </si>
  <si>
    <t>1952/QĐ-SDH
07/10/2010</t>
  </si>
  <si>
    <t>Mai Thi My Hanh</t>
  </si>
  <si>
    <t>Mai Thị Mỹ Hạnh, Sinh ngày 10/09/1980</t>
  </si>
  <si>
    <t>Mai Thị Mỹ Hạnh</t>
  </si>
  <si>
    <t>Năng lực cạnh tranh dịch vụ vận tải TQ và những gợi ý cho VN</t>
  </si>
  <si>
    <t>PGS.TS Lê Văn Sang</t>
  </si>
  <si>
    <t>TT NC Kinh tế Châu á- TBD</t>
  </si>
  <si>
    <t>1954/QĐ-SDH
07/10/2010</t>
  </si>
  <si>
    <t>Bui Thi Minh Hien</t>
  </si>
  <si>
    <t>Bùi Thị Minh Hiền, Sinh ngày 14/09/1986</t>
  </si>
  <si>
    <t>Bùi Thị Minh Hiền</t>
  </si>
  <si>
    <t>14/09/1986</t>
  </si>
  <si>
    <t xml:space="preserve">Nâng cao hiệu quả tín dụng tại NH TNHH Indovina-Chi nhánh Đống Đa trong tiến trình hội nhập kinh tế quốc tế </t>
  </si>
  <si>
    <t>1955/QĐ-SDH
07/10/2010</t>
  </si>
  <si>
    <t>Nguyen Thi Quynh Hoa</t>
  </si>
  <si>
    <t>Nguyễn Thị Quỳnh Hoa, Sinh ngày 23/09/1974</t>
  </si>
  <si>
    <t>Nguyễn Thị Quỳnh Hoa</t>
  </si>
  <si>
    <t>Năng lực cạnh tranh của ngành công nghiệp điện tử VN trong bối cảnh hội nhập kinh tế quốc tế</t>
  </si>
  <si>
    <t>GS.TS Nguyễn Xuân Thắng</t>
  </si>
  <si>
    <t>Viện KHXH-VN</t>
  </si>
  <si>
    <t>1956/QĐ-SDH
07/10/2010</t>
  </si>
  <si>
    <t>Vu Phi Hoai</t>
  </si>
  <si>
    <t>Vũ Phi Hoài, Sinh ngày 08/03/1976</t>
  </si>
  <si>
    <t>Vũ Phi Hoài</t>
  </si>
  <si>
    <t>Quản lý nguồn vốn ODA Nhật Bản trong lĩnh vực giao thông vận tải ở VN</t>
  </si>
  <si>
    <t>1957/QĐ-SDH
07/10/2010</t>
  </si>
  <si>
    <t>Nguyen thuy Huong</t>
  </si>
  <si>
    <t>Nguyễn thùy Hương, Sinh ngày 22/07/1985</t>
  </si>
  <si>
    <t>Nguyễn thùy Hương</t>
  </si>
  <si>
    <t>22/07/1985</t>
  </si>
  <si>
    <t>Một số giải pháp nhằm tăng cường thu hút và sử dụng có hiệu quả nguồn vốn ODA cho ngành GDVN trong thời gian tới</t>
  </si>
  <si>
    <t>1959/QĐ-SDH
07/10/2010</t>
  </si>
  <si>
    <t>Nguyen Thi Thu Huyen</t>
  </si>
  <si>
    <t>Nguyễn Thị Thu Huyền, Sinh ngày 26/10/1986</t>
  </si>
  <si>
    <t>26/10/1986</t>
  </si>
  <si>
    <t xml:space="preserve">Xây dựng và phát triển thương hiệu Vinatex của Tập đoàn dệt may VN trong quá trình hội nhập kinh tế quốc tế </t>
  </si>
  <si>
    <t>1960/QĐ-SDH
07/10/2010</t>
  </si>
  <si>
    <t>Tran Thi Thu Huyen</t>
  </si>
  <si>
    <t>Trần Thị Thu Huyền, Sinh ngày 01/04/1984</t>
  </si>
  <si>
    <t>Trần Thị Thu Huyền</t>
  </si>
  <si>
    <t>Đầu tư trực tiếp nước ngoài vào các khu CN tỉnh Nam Định</t>
  </si>
  <si>
    <t>1961/QĐ-SDH
07/10/2010</t>
  </si>
  <si>
    <t>Vu Thi Phuong Lien</t>
  </si>
  <si>
    <t>Vũ Thị Phương Liên, Sinh ngày 14/03/1983</t>
  </si>
  <si>
    <t>Vũ Thị Phương Liên</t>
  </si>
  <si>
    <t>14/03/1983</t>
  </si>
  <si>
    <t xml:space="preserve">Quản trị rủi ro trong thanh toán quốc tế ở NH TMCP dầu khí toàn cầu trong bối cảnh hội nhập kinh tế quốc tế </t>
  </si>
  <si>
    <t>1962/QĐ-SDH
07/10/2010</t>
  </si>
  <si>
    <t>Tran Huong Ly</t>
  </si>
  <si>
    <t>Trần Hương Ly, Sinh ngày 11/12/1981</t>
  </si>
  <si>
    <t>Trần Hương Ly</t>
  </si>
  <si>
    <t>11/12/1981</t>
  </si>
  <si>
    <t>Phát triển nguồn nhân lực trong DN vừa và nhỏ ở VN trong quá trình hội nhập kinh tế quốc tế: Trường hợp công ty TNHH Hoàn Mỹ</t>
  </si>
  <si>
    <t>1964/QĐ-SDH
07/10/2010</t>
  </si>
  <si>
    <t>Tran Thanh Mai</t>
  </si>
  <si>
    <t>Trần Thanh Mai, Sinh ngày 20/05/1985</t>
  </si>
  <si>
    <t>Trần Thanh Mai</t>
  </si>
  <si>
    <t>Tác động của tỷ giá hối đoái đến cán cân thương mại ở VN từ năm 2000 đến nay</t>
  </si>
  <si>
    <t>1965/QĐ-SDH
07/10/2010</t>
  </si>
  <si>
    <t>Truong Thi Minh</t>
  </si>
  <si>
    <t>Trương Thị Minh, Sinh ngày 03/03/1969</t>
  </si>
  <si>
    <t>Trương Thị Minh</t>
  </si>
  <si>
    <t>03/03/1969</t>
  </si>
  <si>
    <t>Môi trường đầu tư nước ngoài tại HN: Thực trạng và giải pháp</t>
  </si>
  <si>
    <t>Viện KT và CT thế giới</t>
  </si>
  <si>
    <t>1966/QĐ-SDH
07/10/2010</t>
  </si>
  <si>
    <t>Dang Hoang Thanh Nga</t>
  </si>
  <si>
    <t>Đặng Hoàng Thanh Nga, Sinh ngày 14/09/1985</t>
  </si>
  <si>
    <t>Đặng Hoàng Thanh Nga</t>
  </si>
  <si>
    <t>Đầu tư trực tiếp của các công ty xuyên quốc gia Hoa Kỳ ở VN</t>
  </si>
  <si>
    <t>1967/QĐ-SDH
07/10/2010</t>
  </si>
  <si>
    <t>Thai Thi Kim Ngan</t>
  </si>
  <si>
    <t>Thái Thị Kim Ngân, Sinh ngày 05/10/1986</t>
  </si>
  <si>
    <t>Thái Thị Kim Ngân</t>
  </si>
  <si>
    <t>05/10/1986</t>
  </si>
  <si>
    <t>Nâng cao hiệu quả hoạt động điều hành chính sách tỷ giá ở VN hiện nay</t>
  </si>
  <si>
    <t>1968/QĐ-SDH
07/10/2010</t>
  </si>
  <si>
    <t>Phan Thi Nghia</t>
  </si>
  <si>
    <t>Phan Thị Nghĩa, Sinh ngày 20/03/1986</t>
  </si>
  <si>
    <t>Phan Thị Nghĩa</t>
  </si>
  <si>
    <t>Phát triển thị trường xuất khẩu hàng thủ công mỹ nghệ tại Tổng công ty thương mại HN</t>
  </si>
  <si>
    <t>1969/QĐ-SDH
07/10/2010</t>
  </si>
  <si>
    <t>Nguyen Minh Ngoc</t>
  </si>
  <si>
    <t>Nguyễn Minh Ngọc, Sinh ngày 08/11/1986</t>
  </si>
  <si>
    <t>08/11/1986</t>
  </si>
  <si>
    <t>Kinh nghiệm phát triển du lịch quốc tế của Thái Lan và gợi ý cho VN</t>
  </si>
  <si>
    <t xml:space="preserve">TS. Nguyễn Thị Thu Hằng </t>
  </si>
  <si>
    <t>1970/QĐ-SDH
07/10/2010</t>
  </si>
  <si>
    <t>Pham Bich Ngoc</t>
  </si>
  <si>
    <t>Phạm Bích Ngọc, Sinh ngày 12/07/1978</t>
  </si>
  <si>
    <t>12/07/1978</t>
  </si>
  <si>
    <t>Điều chỉnh chính sách thương mại quốc tế của Trung quốc từ sau khi gia nhập WTO đến nay và những gợi ý với VN</t>
  </si>
  <si>
    <t>Viện KTH VN</t>
  </si>
  <si>
    <t>1971/QĐ-SDH
07/10/2010</t>
  </si>
  <si>
    <t>Tran Huu Nhan</t>
  </si>
  <si>
    <t>Trần Hữu Nhân, Sinh ngày 17/12/1970</t>
  </si>
  <si>
    <t>Trần Hữu Nhân</t>
  </si>
  <si>
    <t>17/12/1970</t>
  </si>
  <si>
    <t>Hà Tây</t>
  </si>
  <si>
    <t>Đầu tư trực tiếp nước ngoài trong lĩnh vực du lịch HN</t>
  </si>
  <si>
    <t>1972/QĐ-SDH
07/10/2010</t>
  </si>
  <si>
    <t>Dinh Thi Hong Nhung</t>
  </si>
  <si>
    <t>Đinh Thị Hồng Nhung, Sinh ngày 12/09/1986</t>
  </si>
  <si>
    <t>Đinh Thị Hồng Nhung</t>
  </si>
  <si>
    <t xml:space="preserve">Thu hút đầu tư trực tiếp nước ngoài (FDI) đối với ngành phụ trợ ô tô của VN </t>
  </si>
  <si>
    <t xml:space="preserve">TS. Phạm Vũ Thắng </t>
  </si>
  <si>
    <t>1973/QĐ-SDH
07/10/2010</t>
  </si>
  <si>
    <t>Hoang Van Phi</t>
  </si>
  <si>
    <t>Hoàng Văn Phi, Sinh ngày 12/06/1985</t>
  </si>
  <si>
    <t>Hoàng Văn Phi</t>
  </si>
  <si>
    <t>12/06/1985</t>
  </si>
  <si>
    <t xml:space="preserve">Năng lực cạnh tranh của Tổng công ty truyền thông đa phương tiện VTC trong quá trình hội nhập kinh tế quốc tế </t>
  </si>
  <si>
    <t>1974/QĐ-SDH
07/10/2010</t>
  </si>
  <si>
    <t>Chu Nu Ngoc Phung</t>
  </si>
  <si>
    <t>Chu Nữ Ngọc Phụng, Sinh ngày 20/09/1982</t>
  </si>
  <si>
    <t>Chu Nữ Ngọc Phụng</t>
  </si>
  <si>
    <t>20/09/1982</t>
  </si>
  <si>
    <t xml:space="preserve">Phân cấp quản lý đầu tư nước ngoài tại VN </t>
  </si>
  <si>
    <t>1975/QĐ-SDH
07/10/2010</t>
  </si>
  <si>
    <t>Hoang Thi Mai Phuong</t>
  </si>
  <si>
    <t>Hoàng Thị Mai Phương, Sinh ngày 10/11/1985</t>
  </si>
  <si>
    <t>Hoàng Thị Mai Phương</t>
  </si>
  <si>
    <t>10/11/1985</t>
  </si>
  <si>
    <t>Thực trạng và giải pháp thúc đấy xuất khẩu hàng dệt may VN sang thị trường Mỹ</t>
  </si>
  <si>
    <t>Tập đoàn CN tàu thủy VN</t>
  </si>
  <si>
    <t>1976/QĐ-SDH
07/10/2010</t>
  </si>
  <si>
    <t>Nguyen Ngoc Quang</t>
  </si>
  <si>
    <t>Nguyễn Ngọc Quang, Sinh ngày 13/03/1974</t>
  </si>
  <si>
    <t>Nguyễn Ngọc Quang</t>
  </si>
  <si>
    <t>13/03/1974</t>
  </si>
  <si>
    <t>Vốn ODA trong xây dựng cơ sở hạ tầng giao thông Hà Nội</t>
  </si>
  <si>
    <t xml:space="preserve">
Trường Đại học Kinh tế, 
ĐHQGHN
</t>
  </si>
  <si>
    <t>1977/QĐ-SDH
07/10/2010</t>
  </si>
  <si>
    <t>Hoang Thi Hong Quyen</t>
  </si>
  <si>
    <t>Hoàng Thị Hồng Quyên, Sinh ngày 01/10/1986</t>
  </si>
  <si>
    <t>Hoàng Thị Hồng Quyên</t>
  </si>
  <si>
    <t>Bảo hiểm tiền gửi Việt Nam trong điều kiện Việt Nam hội nhập kinh tế quốc tế - Thực trạng và một số khuyến nghị</t>
  </si>
  <si>
    <t>Nguyen Thu Quynh</t>
  </si>
  <si>
    <t>Nguyễn Thu Quỳnh, Sinh ngày 01/10/1986</t>
  </si>
  <si>
    <t>Nguyễn Thu Quỳnh</t>
  </si>
  <si>
    <t>Tác động của hoạt động nhập khẩu ô tô tới ngành công nghiệp ô tô  Việt Nam</t>
  </si>
  <si>
    <t xml:space="preserve">TS. Trần Đức Vui </t>
  </si>
  <si>
    <t>1978/QĐ-SDH
07/10/2010</t>
  </si>
  <si>
    <t>Nguyen Huu Thach</t>
  </si>
  <si>
    <t>Nguyễn Hữu Thạch, Sinh ngày 24/06/1982</t>
  </si>
  <si>
    <t>Nguyễn Hữu Thạch</t>
  </si>
  <si>
    <t>24/06/1982</t>
  </si>
  <si>
    <t>Phát triển thị trường dịch vụ chuyển phát nhanh của Tổng Công ty cổ phần chuyển phát nhanh Hợp Nhất trong bối cảnh hội nhập kinh tế quốc tế</t>
  </si>
  <si>
    <t>1980/QĐ-SDH
07/10/2010</t>
  </si>
  <si>
    <t>Tran Thi Mai Thanh</t>
  </si>
  <si>
    <t>Trần Thị Mai Thành, Sinh ngày 22/08/1986</t>
  </si>
  <si>
    <t>Trần Thị Mai Thành</t>
  </si>
  <si>
    <t>22/08/1986</t>
  </si>
  <si>
    <t>Thực trạng và xu hướng hiệp định thương mại tự do
 (FTA) trong khu vực ASEAN</t>
  </si>
  <si>
    <t>TS. Bùi Trường Giang</t>
  </si>
  <si>
    <t xml:space="preserve">Viện KTVN
</t>
  </si>
  <si>
    <t>1982/QĐ-SDH
07/10/2010</t>
  </si>
  <si>
    <t>Tran Phuong Thao</t>
  </si>
  <si>
    <t>Trần Phương Thảo, Sinh ngày 31/07/1984</t>
  </si>
  <si>
    <t>31/07/1984</t>
  </si>
  <si>
    <t xml:space="preserve">Hà Sơn Bình </t>
  </si>
  <si>
    <t>Nâng cao năng lực cạnh tranh của công ty Vinaphone trong điều kiện Việt Nam là thành viên WTO</t>
  </si>
  <si>
    <t>HV CN BC Viễn Thông</t>
  </si>
  <si>
    <t>1983/QĐ-SDH
07/10/2010</t>
  </si>
  <si>
    <t>Tran Thi Phuong Thao</t>
  </si>
  <si>
    <t>Trần Thị Phương Thảo, Sinh ngày 17/08/1979</t>
  </si>
  <si>
    <t>Trần Thị Phương Thảo</t>
  </si>
  <si>
    <t>17/08/1979</t>
  </si>
  <si>
    <t>Đầu tư trực tiếp nước ngoài tại tỉnh Yên Bái</t>
  </si>
  <si>
    <t>GS.TS Nguyễn Xuân Thiên</t>
  </si>
  <si>
    <t>1985/QĐ-SDH
07/10/2010</t>
  </si>
  <si>
    <t>Nguyen Hien Thu</t>
  </si>
  <si>
    <t>Nguyễn Hiền Thu, Sinh ngày 12/11/1985</t>
  </si>
  <si>
    <t>Nguyễn Hiền Thu</t>
  </si>
  <si>
    <t xml:space="preserve">Ninh Bình </t>
  </si>
  <si>
    <t>Tham gia mạng sản xuất toàn cầu - Kinh nghiệm ngành ô tô Trung Quốc và gợi ý cho Việt Nam</t>
  </si>
  <si>
    <t>1986/QĐ-SDH
07/10/2010</t>
  </si>
  <si>
    <t>Nguyen Duc Thu</t>
  </si>
  <si>
    <t>Nguyễn Đức Thụ, Sinh ngày 18/09/1982</t>
  </si>
  <si>
    <t>Nguyễn Đức Thụ</t>
  </si>
  <si>
    <t>18/09/1982</t>
  </si>
  <si>
    <t>Tự do hóa dịch vụ Tài chính - Ngân hàng trong khuôn khổ GATS/WTO. Kinh nghiệm quốc tế và những gợi ý đối với Việt Nam</t>
  </si>
  <si>
    <t>1981/QĐ-SDH
07/10/2010</t>
  </si>
  <si>
    <t>Do Huy Thuong</t>
  </si>
  <si>
    <t>Đỗ Huy Thưởng, Sinh ngày 29/04/1977</t>
  </si>
  <si>
    <t>Đỗ Huy Thưởng</t>
  </si>
  <si>
    <t>29/04/1977</t>
  </si>
  <si>
    <t xml:space="preserve">Đầu tư trực tiếp của Trung Quốc vào Việt Nam </t>
  </si>
  <si>
    <t>1988/QĐ-SDH
07/10/2010</t>
  </si>
  <si>
    <t>Ta Nguyen Thu thuy</t>
  </si>
  <si>
    <t>Tạ Nguyễn Thu thúy, Sinh ngày 12/09/1986</t>
  </si>
  <si>
    <t>Tạ Nguyễn Thu thúy</t>
  </si>
  <si>
    <t>Phát triển dịch vụ ngân hàng bán lẻ tại Ngân hàng TMCP Ngoại thương Việt Nam trong bối cảnh hội nhập kinh tế quốc tế</t>
  </si>
  <si>
    <t>TS. Đào Minh Phúc</t>
  </si>
  <si>
    <t>Ngân hàng  nhà nước Việt Nam</t>
  </si>
  <si>
    <t>1989/QĐ-SDH
07/10/2010</t>
  </si>
  <si>
    <t>Duong Thanh thuy</t>
  </si>
  <si>
    <t>Dương Thanh thùy, Sinh ngày 16/05/1985</t>
  </si>
  <si>
    <t>Dương Thanh thùy</t>
  </si>
  <si>
    <t>16/05/1985</t>
  </si>
  <si>
    <t>Hoạt động xuất khẩu lao động của Việt Nam sang thị trường Đài Loan</t>
  </si>
  <si>
    <t>1990/QĐ-SDH
07/10/2010</t>
  </si>
  <si>
    <t>Nguyen Thi Hai Tien</t>
  </si>
  <si>
    <t>Nguyễn Thị Hải Tiến, Sinh ngày 11/12/1977</t>
  </si>
  <si>
    <t>Nguyễn Thị Hải Tiến</t>
  </si>
  <si>
    <t>Phát triển thương hiệu cho các doanh nghiệp dược phẩm Việt Nam trong bối cảnh hội nhập kinh tế quốc tế: Trường hợp Công ty cổ phần dược phẩm OPC</t>
  </si>
  <si>
    <t>1991/QĐ-SDH
07/10/2010</t>
  </si>
  <si>
    <t>Le Thanh Tra</t>
  </si>
  <si>
    <t>Lê Thanh Trà, Sinh ngày 15/03/1976</t>
  </si>
  <si>
    <t>Lê Thanh Trà</t>
  </si>
  <si>
    <t>15/03/1976</t>
  </si>
  <si>
    <t xml:space="preserve">Hải Hưng </t>
  </si>
  <si>
    <t>Đầu tư trực tiếp của nước ngoài vào thị trường  bất động sản của Việt Nam: thực trạng và giải pháp</t>
  </si>
  <si>
    <t>TS. Phan Hữu Thắng</t>
  </si>
  <si>
    <t>1992/QĐ-SDH
07/10/2010</t>
  </si>
  <si>
    <t>Tran Huyen Trang</t>
  </si>
  <si>
    <t>Trần Huyền Trang, Sinh ngày 22/08/1986</t>
  </si>
  <si>
    <t>Trần Huyền Trang</t>
  </si>
  <si>
    <t>Xuất khẩu lao động của Việt Nam sang thị trường Trung Đông</t>
  </si>
  <si>
    <t>1994/QĐ-SDH
07/10/2010</t>
  </si>
  <si>
    <t>Ha Huyen Trang</t>
  </si>
  <si>
    <t>Hạ Huyền Trang, Sinh ngày 04/11/1979</t>
  </si>
  <si>
    <t>Hạ Huyền Trang</t>
  </si>
  <si>
    <t>04/11/1979</t>
  </si>
  <si>
    <t>Quan hệ thương mại Việt Nam - Hàn Quốc từ năm 2000 đến nay</t>
  </si>
  <si>
    <t>Viện nghiên cứu Châu Phi và Trung Đông</t>
  </si>
  <si>
    <t>1993/QĐ-SDH
07/10/2010</t>
  </si>
  <si>
    <t>Tran Thanh Tu</t>
  </si>
  <si>
    <t>Trần Thanh Tú, Sinh ngày 21/05/1985</t>
  </si>
  <si>
    <t>Trần Thanh Tú</t>
  </si>
  <si>
    <t>Năng lực cạnh tranh hàng thủ công mỹ nghệ xuất khẩu của Việt Nam</t>
  </si>
  <si>
    <t>1995/QĐ-SDH
07/10/2010</t>
  </si>
  <si>
    <t>Nguyen Hong Van</t>
  </si>
  <si>
    <t>Nguyễn Hồng Vân, Sinh ngày 27/01/1986</t>
  </si>
  <si>
    <t>Nguyễn Hồng Vân</t>
  </si>
  <si>
    <t>Thu hút và sử dụng nguồn vốn ODA trong lĩnh vực giáo dục ở Việt Nam: Trường hợp giáo dục đại học từ năm 1993 đến năm 2010</t>
  </si>
  <si>
    <t>1996/QĐ-SDH
07/10/2010</t>
  </si>
  <si>
    <t>Truong Mai Viet</t>
  </si>
  <si>
    <t>Trương Mai Việt, Sinh ngày 17/01/1984</t>
  </si>
  <si>
    <t>Trương Mai Việt</t>
  </si>
  <si>
    <t xml:space="preserve">Năng lực cạnh tranh của NHTM cổ phần dầu khí toàn cầu ( GP.Bank) trong điều kiện hội nhập kinh tế quốc tế </t>
  </si>
  <si>
    <t>1998/QĐ-SDH
07/10/2010</t>
  </si>
  <si>
    <t>Vu Thuan Anh</t>
  </si>
  <si>
    <t>Vũ Thuận Ánh, Sinh ngày 23/08/1986</t>
  </si>
  <si>
    <t>Vũ Thuận Ánh</t>
  </si>
  <si>
    <t>23/08/1986</t>
  </si>
  <si>
    <t>Phân tích tình hình tài chính Công ty cổ phần truyền thông quảng cáo Bưu chính</t>
  </si>
  <si>
    <t>Trường ĐHKT, ĐHQGHN</t>
  </si>
  <si>
    <t>Ha Thi Ngoc Anh</t>
  </si>
  <si>
    <t>Hà Thị Ngọc Ánh, Sinh ngày 22/10/1986</t>
  </si>
  <si>
    <t>Hà Thị Ngọc Ánh</t>
  </si>
  <si>
    <t>22/10/1986</t>
  </si>
  <si>
    <t>Thị trường các sản phẩm phái sinh của tín dụng bất động sản Mỹ - Gợi ý khả năng áp dụng vào Việt Nam</t>
  </si>
  <si>
    <t>PGS. TS Trần Thị Thái Hà</t>
  </si>
  <si>
    <t>Trinh Kim Anh</t>
  </si>
  <si>
    <t>Trịnh Kim Anh, Sinh ngày 05/12/1986</t>
  </si>
  <si>
    <t>Trịnh Kim Anh</t>
  </si>
  <si>
    <t>Nâng cao khả năng tiếp cận vốn tín dụng ngân hàng của các doanh nghiệp nhỏ và vừa trên địa bàn Hà Nội</t>
  </si>
  <si>
    <t>Nguyen Hong Chuyen</t>
  </si>
  <si>
    <t>Nguyễn Hồng Chuyên, Sinh ngày 25/07/1986</t>
  </si>
  <si>
    <t>Nguyễn Hồng Chuyên</t>
  </si>
  <si>
    <t>Khả năng tiếp cận vốn tín dụng ngân hàng đối với doanh nghiệp thuộc các làng nghề trên địa bàn tỉnh Bắc Ninh</t>
  </si>
  <si>
    <t>1867/QĐ-SĐH
29/09/2010</t>
  </si>
  <si>
    <t>Nguyen Thi thuy Duong</t>
  </si>
  <si>
    <t>Nguyễn Thị thùy Dương, Sinh ngày 10/05/1986</t>
  </si>
  <si>
    <t>Nguyễn Thị thùy Dương</t>
  </si>
  <si>
    <t>Tác động của chính sách miễn giảm thuế thu nhập doanh nghiệp đối với sự phát triển kinh tế của tỉnh Vĩnh Phúc</t>
  </si>
  <si>
    <t>Tran Thi Thu Ha</t>
  </si>
  <si>
    <t>Trần Thị Thu Hà, Sinh ngày 22/10/1986</t>
  </si>
  <si>
    <t>Chất lượng thẩm định tín dụng tại ngân hàng nông nghiệp và phát triển nông thôn Việt Nam</t>
  </si>
  <si>
    <t>Bui Thi Minh Hang</t>
  </si>
  <si>
    <t>Bùi Thị Minh Hằng, Sinh ngày 11/10/1985</t>
  </si>
  <si>
    <t>Bùi Thị Minh Hằng</t>
  </si>
  <si>
    <t>11/10/1985</t>
  </si>
  <si>
    <t>Các nhân tố ảnh hưởng đến phát triển thị trường trái phiếu doanh nghiệp tại Việt Nam</t>
  </si>
  <si>
    <t>Pham Thu Hien</t>
  </si>
  <si>
    <t>Phạm Thu Hiền, Sinh ngày 11/08/1986</t>
  </si>
  <si>
    <t>Phạm Thu Hiền</t>
  </si>
  <si>
    <t>11/08/1986</t>
  </si>
  <si>
    <t>Phát triển dịch vụ ngân hàng bán lẻ tại Ngân hàng Đầu tư và phát triển Việt Nam</t>
  </si>
  <si>
    <t>Trinh Thi Lan Huong</t>
  </si>
  <si>
    <t>Trịnh Thị Lan Hương, Sinh ngày 15/01/1985</t>
  </si>
  <si>
    <t>Trịnh Thị Lan Hương</t>
  </si>
  <si>
    <t>15/01/1985</t>
  </si>
  <si>
    <t>Hoạt động cho vay các doanh nghiệp nhỏ và vừa tại Ngân hàng thương mại cổ phần nhà Hà Nội</t>
  </si>
  <si>
    <t>PGS. TS Nguyễn Văn Định</t>
  </si>
  <si>
    <t>Bui Thu Huyen</t>
  </si>
  <si>
    <t>Bùi Thu Huyền, Sinh ngày 29/12/1986</t>
  </si>
  <si>
    <t>Bùi Thu Huyền</t>
  </si>
  <si>
    <t>29/12/1986</t>
  </si>
  <si>
    <t>Phát triển dịch vụ thẻ tại Ngân hàng công thương Việt Nam</t>
  </si>
  <si>
    <t>Do Nhu Ngoc</t>
  </si>
  <si>
    <t>Đỗ Như Ngọc, Sinh ngày 25/06/1986</t>
  </si>
  <si>
    <t>Đỗ Như Ngọc</t>
  </si>
  <si>
    <t>25/06/1986</t>
  </si>
  <si>
    <t>Hiệu quả sử dụng vốn tại Công ty cổ phần Sơn Hà Nội</t>
  </si>
  <si>
    <t>1874/QĐ-SĐH
29/09/2010</t>
  </si>
  <si>
    <t>Hoang Thi Minh Nguyet</t>
  </si>
  <si>
    <t>Hoàng Thị Minh Nguyệt, Sinh ngày 24/04/1986</t>
  </si>
  <si>
    <t>Hoàng Thị Minh Nguyệt</t>
  </si>
  <si>
    <t>24/04/1986</t>
  </si>
  <si>
    <t>Chất lượng tín dụng đối với doanh nghiệp nhỏ và vừa tại Ngân hàng Đầu tư và phát triển Vĩnh Phúc</t>
  </si>
  <si>
    <t>Vo Thi Thanh Dan</t>
  </si>
  <si>
    <t>Võ Thị Thanh Đàn, Sinh ngày 26/05/1986</t>
  </si>
  <si>
    <t>Võ Thị Thanh Đàn</t>
  </si>
  <si>
    <t>26/05/1986</t>
  </si>
  <si>
    <t>Môi trường thu hút đầu tư trực tiếp nước ngoài tại tỉnh Nghệ An</t>
  </si>
  <si>
    <t>Phung Van Dung</t>
  </si>
  <si>
    <t>Phùng Văn Dũng, Sinh ngày 16/12/1962</t>
  </si>
  <si>
    <t>Phùng Văn Dũng</t>
  </si>
  <si>
    <t>16/12/1962</t>
  </si>
  <si>
    <t>Hà Sơn Bình</t>
  </si>
  <si>
    <t>Chính sách đất nông nghiệp của Trung Quốc và một số gợi ý về chính sách cho Việt Nam</t>
  </si>
  <si>
    <t>Pham Thi Linh</t>
  </si>
  <si>
    <t>Phạm Thị Linh, Sinh ngày 02/03/1986</t>
  </si>
  <si>
    <t>02/03/1986</t>
  </si>
  <si>
    <t>Đảm bảo lợi ích kinh tế của người lao động trong các doanh nghiệp dệt may ở Thái Bình</t>
  </si>
  <si>
    <t>TS. Tạ Thị Đoàn</t>
  </si>
  <si>
    <t>Phân viện HN I - Học viên CT-HC QG HCM</t>
  </si>
  <si>
    <t>Nguyen Thi Luyen</t>
  </si>
  <si>
    <t>Nguyễn Thị Luyến, Sinh ngày 16/02/1985</t>
  </si>
  <si>
    <t>Nguyễn Thị Luyến</t>
  </si>
  <si>
    <t>16/02/1985</t>
  </si>
  <si>
    <t>Phát triển kinh tế tư nhân ở tỉnh Thái Bình giai đoạn 2001 - 2010 và giải pháp đến năm 2020</t>
  </si>
  <si>
    <t>Hội đồng lý luận TW</t>
  </si>
  <si>
    <t>Vu Phuong Mai</t>
  </si>
  <si>
    <t>Vũ Phương Mai, Sinh ngày 21/02/1983</t>
  </si>
  <si>
    <t>Vũ Phương Mai</t>
  </si>
  <si>
    <t>Phát triển nguồn nhân lực cho công nghiệp hoá, hiện đại hóanông nghiệp, nông thôn ở Bắc Ninh</t>
  </si>
  <si>
    <t>Nguyen Thi Mo</t>
  </si>
  <si>
    <t>Nguyễn Thị Mơ, Sinh ngày 24/09/1986</t>
  </si>
  <si>
    <t>Nguyễn Thị Mơ</t>
  </si>
  <si>
    <t>Tác động của thu hút FDI tới chuyển dịch cơ cấu kinh tế ngành ở Việt Nam</t>
  </si>
  <si>
    <t>Ngo Thi Thu Trang</t>
  </si>
  <si>
    <t>Ngô Thị Thu Trang, Sinh ngày 10/10/1985</t>
  </si>
  <si>
    <t>Ngô Thị Thu Trang</t>
  </si>
  <si>
    <t>Phát triển nhân lực chất lượng cao ở quận Hà Đông, Thành phố Hà Nội</t>
  </si>
  <si>
    <t>GS.TS. Chu Văn Cấp</t>
  </si>
  <si>
    <t>Học viện CT-HC QG HCM</t>
  </si>
  <si>
    <t>Bui Thanh Tuan</t>
  </si>
  <si>
    <t>Bùi Thanh Tuấn, Sinh ngày 24/10/1981</t>
  </si>
  <si>
    <t>24/10/1981</t>
  </si>
  <si>
    <t>Chuyển dịch cơ cấu ngành kinh tế tỉnh Điện Biên</t>
  </si>
  <si>
    <t>Nguyen Thi Ty</t>
  </si>
  <si>
    <t>Nguyễn Thị Tý, Sinh ngày 10/06/1984</t>
  </si>
  <si>
    <t>Nguyễn Thị Tý</t>
  </si>
  <si>
    <t>10/06/1984</t>
  </si>
  <si>
    <t>Đầu tư trực tiếp ra nước ngoài của doanh nghiệp Việt Nam</t>
  </si>
  <si>
    <t>Vu Thi Thai Ha</t>
  </si>
  <si>
    <t>Vũ Thị Thái Hà, Sinh ngày 29/07/1985</t>
  </si>
  <si>
    <t>Vũ Thị Thái Hà</t>
  </si>
  <si>
    <t>29/07/1985</t>
  </si>
  <si>
    <t>Phát triển HTX nông nghiệp ở Hải Phòng</t>
  </si>
  <si>
    <t>2111/QĐ-SĐH
25/10/2010</t>
  </si>
  <si>
    <t>Vuong Minh Hoai</t>
  </si>
  <si>
    <t>Vương Minh Hoài, Sinh ngày 30/03/1981</t>
  </si>
  <si>
    <t>Vương Minh Hoài</t>
  </si>
  <si>
    <t>30/03/1981</t>
  </si>
  <si>
    <t>Phát triển du lịch theo hướng bền vững ở Quảng Ninh</t>
  </si>
  <si>
    <t>2112/QĐ-SĐH
25/10/2010</t>
  </si>
  <si>
    <t>Nguyen Thi Hai Ly</t>
  </si>
  <si>
    <t>Nguyễn Thị Hải Lý, Sinh ngày 29/05/1986</t>
  </si>
  <si>
    <t>Nguyễn Thị Hải Lý</t>
  </si>
  <si>
    <t>29/05/1986</t>
  </si>
  <si>
    <t>Nâng cao chất lượng nguồn nhân lực của tỉnh Thanh Hóa</t>
  </si>
  <si>
    <t>2114/QĐ-SĐH
25/10/2010</t>
  </si>
  <si>
    <t>Do Thi Yen</t>
  </si>
  <si>
    <t>Đỗ Thị Yên, Sinh ngày 25/02/1985</t>
  </si>
  <si>
    <t>Đỗ Thị Yên</t>
  </si>
  <si>
    <t>25/02/1985</t>
  </si>
  <si>
    <t>Phát triển làng nghề huyện Hoa Lư tỉnh Ninh Bình: trường hợp làng nghề đá mỹ nghệ ở xã Ninh Vân</t>
  </si>
  <si>
    <t>2116/QĐ-SĐH
25/10/2010</t>
  </si>
  <si>
    <t>Bui Thi Huyen</t>
  </si>
  <si>
    <t>Bùi Thị Huyền, Sinh ngày 20/11/1984</t>
  </si>
  <si>
    <t>Bùi Thị Huyền</t>
  </si>
  <si>
    <t>Phát triển kinh tế tư nhân ở tỉnh Phú Thọ</t>
  </si>
  <si>
    <t>2113/QĐ-SĐH
25/10/2010</t>
  </si>
  <si>
    <t>Nguyen Hoai An</t>
  </si>
  <si>
    <t>Nguyễn Hoài An, Sinh ngày 20/12/1981</t>
  </si>
  <si>
    <t>Nguyễn Hoài An</t>
  </si>
  <si>
    <t>20/12/1981</t>
  </si>
  <si>
    <t>QH-2009-E</t>
  </si>
  <si>
    <t>Huy động vốn cho phát triển nông nghiệp Từ Liêm - Hà Nội</t>
  </si>
  <si>
    <t>Trường Đại học Kinh tế, ĐHQGHN</t>
  </si>
  <si>
    <t>/QĐ-ĐHKT, ngày 21/10/2011</t>
  </si>
  <si>
    <t>Duong Thi Tram Anh</t>
  </si>
  <si>
    <t>Dương Thị Trâm Anh, Sinh ngày 26/03/1971</t>
  </si>
  <si>
    <t>Dương Thị Trâm Anh</t>
  </si>
  <si>
    <t>26/03/1971</t>
  </si>
  <si>
    <t>Quan hệ hợp tác Việt Nam - Lào trong lĩnh vực nông - lâm nghiệp</t>
  </si>
  <si>
    <t>TS. Trương Duy Hòa</t>
  </si>
  <si>
    <t>Viện nghiên cứu Đông Nam Á</t>
  </si>
  <si>
    <t>Nguyen Ngoc Bich</t>
  </si>
  <si>
    <t>Nguyễn Ngọc Bích, Sinh ngày 18/03/1982</t>
  </si>
  <si>
    <t>Nguyễn Ngọc Bích</t>
  </si>
  <si>
    <t>18/03/1982</t>
  </si>
  <si>
    <t>Hợp tác xã dịch vụ nông nghiệp tổng hợp ở Hà Nội</t>
  </si>
  <si>
    <t>Viện KTXH Hà Nội</t>
  </si>
  <si>
    <t>Khuat Quang Canh</t>
  </si>
  <si>
    <t>Khuất Quang Cảnh, Sinh ngày 04/03/1978</t>
  </si>
  <si>
    <t>Khuất Quang Cảnh</t>
  </si>
  <si>
    <t>04/03/1978</t>
  </si>
  <si>
    <t>Chuyển dịch cơ cấu kinh tế nông thôn huyện Phúc Thọ theo hướng phát triển bền vững</t>
  </si>
  <si>
    <t>Tran Thi Phuong Cham</t>
  </si>
  <si>
    <t>Trần Thị Phương Châm, Sinh ngày 09/12/1984</t>
  </si>
  <si>
    <t>Trần Thị Phương Châm</t>
  </si>
  <si>
    <t>09/12/1984</t>
  </si>
  <si>
    <t>Bảo hiểm y tế khu vực kinh tế phi chính thức ở Hà Nội</t>
  </si>
  <si>
    <t>Dang Thi Thu Giang</t>
  </si>
  <si>
    <t>Đặng Thị Thu Giang, Sinh ngày 23/07/1985</t>
  </si>
  <si>
    <t>Đặng Thị Thu Giang</t>
  </si>
  <si>
    <t>23/07/1985</t>
  </si>
  <si>
    <t>Vai trò nhà nước đối với phát triển thị trường giáo dục đại học ở Việt Nam</t>
  </si>
  <si>
    <t>Nguyen Thanh Hai</t>
  </si>
  <si>
    <t>Nguyễn Thành Hải, Sinh ngày 20/11/1975</t>
  </si>
  <si>
    <t>Nguyễn Thành Hải</t>
  </si>
  <si>
    <t>20/11/1975</t>
  </si>
  <si>
    <t>Quản lý nhà nước đối với hoạt động cạnh tranh không lành mạnh trong nền kinh tế thị trường Việt Nam</t>
  </si>
  <si>
    <t>Bui Thi Thu Hang</t>
  </si>
  <si>
    <t>Bùi Thị Thu Hằng, Sinh ngày 03/02/1974</t>
  </si>
  <si>
    <t>Bùi Thị Thu Hằng</t>
  </si>
  <si>
    <t>03/02/1974</t>
  </si>
  <si>
    <t>Phát triển nông nghiệp bền vững ở Vĩnh Phúc</t>
  </si>
  <si>
    <t>Hoang Thi Hanh</t>
  </si>
  <si>
    <t>Hoàng Thị Hạnh, Sinh ngày 10/10/1985</t>
  </si>
  <si>
    <t>Hoàng Thị Hạnh</t>
  </si>
  <si>
    <t>Bảo hiểm xã hội của Nhật Bản và một số gợi ý chính sách cho Việt Nam</t>
  </si>
  <si>
    <t>Nguyen Thi Minh Hoa</t>
  </si>
  <si>
    <t>Nguyễn Thị Minh Hoà, Sinh ngày 16/10/1983</t>
  </si>
  <si>
    <t>Nguyễn Thị Minh Hoà</t>
  </si>
  <si>
    <t>Nguồn vốn ODA với vấn đề xóa đói giảm nghèo ở tỉnh Ninh Bình</t>
  </si>
  <si>
    <t>Le Xuan Hoan</t>
  </si>
  <si>
    <t>Lê Xuân Hoàn, Sinh ngày 28/05/1981</t>
  </si>
  <si>
    <t>Lê Xuân Hoàn</t>
  </si>
  <si>
    <t>Hà Đông</t>
  </si>
  <si>
    <t>Hoạt động đào tạo, bồi dưỡng đội ngũ cán bộ, công chức quận Hà Đông</t>
  </si>
  <si>
    <t>Le Thi Thanh Huyen</t>
  </si>
  <si>
    <t>Lê Thị Thanh Huyền, Sinh ngày 11/07/1979</t>
  </si>
  <si>
    <t>Lê Thị Thanh Huyền</t>
  </si>
  <si>
    <t>Thu hút đầu tư trực tiếp nước ngoài của Hàn Quốc vào Việt Nam</t>
  </si>
  <si>
    <t>Ban Thanh tra - ĐHQGHN</t>
  </si>
  <si>
    <t>Nguyen Thi Ngoc</t>
  </si>
  <si>
    <t>Nguyễn Thị Ngọc, Sinh ngày 13/10/1982</t>
  </si>
  <si>
    <t>13/10/1982</t>
  </si>
  <si>
    <t>Xóa đói giảm nghèo bền vững ở huyện Lục Ngạn, tỉnh Bắc Giang</t>
  </si>
  <si>
    <t>TS. Vũ Thanh Sơn</t>
  </si>
  <si>
    <t>Học viện CT HC QG HCM KV1</t>
  </si>
  <si>
    <t>Nguyen Van Ngu</t>
  </si>
  <si>
    <t>Nguyễn Văn Ngữ, Sinh ngày 18/08/1971</t>
  </si>
  <si>
    <t>Nguyễn Văn Ngữ</t>
  </si>
  <si>
    <t>18/08/1971</t>
  </si>
  <si>
    <t>Hoạt động xuất khẩu lao động Việt Nam sang Đài Loan</t>
  </si>
  <si>
    <t>Lam Thi Phuong</t>
  </si>
  <si>
    <t>Lâm Thị Phượng, Sinh ngày 04/08/1985</t>
  </si>
  <si>
    <t>Lâm Thị Phượng</t>
  </si>
  <si>
    <t>Giải quyết việc làm cho lao động nữ ở tỉnh Hà Nam hiện nay</t>
  </si>
  <si>
    <t>Nguyen Cong Quyet</t>
  </si>
  <si>
    <t>Nguyễn Công Quyết, Sinh ngày 08/08/1983</t>
  </si>
  <si>
    <t>Nguyễn Công Quyết</t>
  </si>
  <si>
    <t>Công tác dồn điền đổi thửa đất nông nghiệp tại huyện Quế Võ, tỉnh Bắc Ninh</t>
  </si>
  <si>
    <t>Dang Van Thanh</t>
  </si>
  <si>
    <t>Đặng Văn Thanh, Sinh ngày 28/10/1975</t>
  </si>
  <si>
    <t>Đặng Văn Thanh</t>
  </si>
  <si>
    <t>28/10/1975</t>
  </si>
  <si>
    <t>An toàn nợ nước ngoài của Việt Nam</t>
  </si>
  <si>
    <t>Dinh The Thuan</t>
  </si>
  <si>
    <t>Đinh Thế Thuận, Sinh ngày 15/10/1982</t>
  </si>
  <si>
    <t>Đinh Thế Thuận</t>
  </si>
  <si>
    <t>Phát triển thị trường giáo dục đại học ở Mỹ, Nhật Bản và bài học kinh nghiệm cho Việt Nam</t>
  </si>
  <si>
    <t>TS. Đinh Văn Phượng</t>
  </si>
  <si>
    <t>Trường Sĩ quan chính trị</t>
  </si>
  <si>
    <t>Nguyen Thi Minh thuy</t>
  </si>
  <si>
    <t>Nguyễn Thị Minh thùy, Sinh ngày 24/11/1983</t>
  </si>
  <si>
    <t>Nguyễn Thị Minh thùy</t>
  </si>
  <si>
    <t>24/11/1983</t>
  </si>
  <si>
    <t>Hà nội</t>
  </si>
  <si>
    <t>Chính sách hỗ trợ đổi mới công nghệ cho doanh nghiệp nhỏ và vừa tại Hà Nội</t>
  </si>
  <si>
    <t>TS. Hoàng Đình Phi</t>
  </si>
  <si>
    <t>Mai Dieu Thuy</t>
  </si>
  <si>
    <t>Mai Diệu Thúy, Sinh ngày 16/09/1987</t>
  </si>
  <si>
    <t>Mai Diệu Thúy</t>
  </si>
  <si>
    <t>Phát triển hệ thống kết cấu hạ tầng kinh tế xã hội đáp ứng yêu cầu xây dựng nông thôn mới tại huyện Lạng Giang, tỉnh Bắc Giang</t>
  </si>
  <si>
    <t>PGS. TS. Mai Thị Thanh Xuân</t>
  </si>
  <si>
    <t>Nguyen Tien Tri</t>
  </si>
  <si>
    <t>Nguyễn Tiến Trí, Sinh ngày 27/10/1984</t>
  </si>
  <si>
    <t>Nguyễn Tiến Trí</t>
  </si>
  <si>
    <t>Giải quyết việc làm cho nông dân bị thu hồi đất ở huyện Hoài Đức, thành phố Hà Nội</t>
  </si>
  <si>
    <t>Duong Van Tuan</t>
  </si>
  <si>
    <t>Dương Văn Tuấn, Sinh ngày 14/04/1982</t>
  </si>
  <si>
    <t>Phát triển công nghiệp ở tỉnh Bắc Giang</t>
  </si>
  <si>
    <t>Bui Thanh Tung</t>
  </si>
  <si>
    <t>Bùi Thanh Tùng, Sinh ngày 12/09/1986</t>
  </si>
  <si>
    <t>Bùi Thanh Tùng</t>
  </si>
  <si>
    <t>Chính sách quản lý lao động nước ngoài của Singapore và bài học kinh nghiệm cho Việt Nam</t>
  </si>
  <si>
    <t>Nguyen Thi Anh Tuyet</t>
  </si>
  <si>
    <t>Nguyễn Thị Ánh Tuyết, Sinh ngày 03/10/1987</t>
  </si>
  <si>
    <t>03/10/1987</t>
  </si>
  <si>
    <t>Năng lực cạnh tranh của Tổng công ty Giấy Việt Nam sau khi Việt Nam gia nhập Tổ chức Thương mại thế giới.</t>
  </si>
  <si>
    <t>PGS.TS. Hoàng Thị Bích Loan</t>
  </si>
  <si>
    <t xml:space="preserve">Học viện Chính trị - Hành chính QG HCM </t>
  </si>
  <si>
    <t>Pham Thi Lan Anh</t>
  </si>
  <si>
    <t>Phạm Thị Lan Anh, Sinh ngày 25/11/1984</t>
  </si>
  <si>
    <t>Lý thuyết bong bóng thị trường cuộc khủng hoảng tài chính Mỹ năm 2007 và bài học kinh nghiệm cho Việt Nam</t>
  </si>
  <si>
    <t>Pham Thi Phuong Anh</t>
  </si>
  <si>
    <t>Phạm Thị Phương Anh, Sinh ngày 11/08/1985</t>
  </si>
  <si>
    <t>Phạm Thị Phương Anh</t>
  </si>
  <si>
    <t>Áp dụng chuẩn mực quốc tế về an toàn vốn trong hệ thống ngân hàng thương mại Việt Nam</t>
  </si>
  <si>
    <t>Bảo hiểm tiền gửi, Hà Nội</t>
  </si>
  <si>
    <t>Phan Anh</t>
  </si>
  <si>
    <t>Phan Anh, Sinh ngày 30/11/1982</t>
  </si>
  <si>
    <t>Hoàn thiện hệ thống xếp hạng tín dụng nội bộ đối với doanh nghiệp vay vốn tại NHNN&amp;PTNT Việt Nam</t>
  </si>
  <si>
    <t>Học viện Ngân hàng</t>
  </si>
  <si>
    <t>Ngo Hoai Bac</t>
  </si>
  <si>
    <t>Ngô Hoài Bắc, Sinh ngày 09/04/1986</t>
  </si>
  <si>
    <t>Ngô Hoài Bắc</t>
  </si>
  <si>
    <t>Thị trường tiền tệ liên ngân hàng Việt Nam - Thực trạng và giải pháp phát triển</t>
  </si>
  <si>
    <t>PGS.TS. Lê Hoàng Nga</t>
  </si>
  <si>
    <t>Trung tâm ĐT và NC chứng khoán, UBCK</t>
  </si>
  <si>
    <t>Duong Quynh Chi</t>
  </si>
  <si>
    <t>Dương Quỳnh Chi, Sinh ngày 10/08/1986</t>
  </si>
  <si>
    <t>Dương Quỳnh Chi</t>
  </si>
  <si>
    <t>Một số giải pháp kiềm chế lạm phát ở Việt Nam từ khi gia nhập WTO đến nay</t>
  </si>
  <si>
    <t>Viện nghiên cứu phát triển kinh tế - xã hội Hà Nội</t>
  </si>
  <si>
    <t>Luu Thi Phuong Chi</t>
  </si>
  <si>
    <t>Lưu Thị Phương Chi, Sinh ngày 13/01/1987</t>
  </si>
  <si>
    <t>Lưu Thị Phương Chi</t>
  </si>
  <si>
    <t>13/01/1987</t>
  </si>
  <si>
    <t>Quản trị rủi ro thanh khoản và rủi ro tín dụng tại ngân hàng nông nghiệp và phát triển nông thôn chi nhánh Nghệ An</t>
  </si>
  <si>
    <t xml:space="preserve">Trường Đại học Kinh tế, ĐHQGHN </t>
  </si>
  <si>
    <t>Nguyen Viet Quynh Chi</t>
  </si>
  <si>
    <t>Nguyễn Viết Quỳnh Chi, Sinh ngày 02/03/1986</t>
  </si>
  <si>
    <t>Nguyễn Viết Quỳnh Chi</t>
  </si>
  <si>
    <t>Quản trị rủi ro tín dụng trong lĩnh vực bất động sản tại chi nhánh Sở giao dịch 1 ngân hàng đầu tư và phát triển Việt Nam</t>
  </si>
  <si>
    <t>Truong Ngoc Diep</t>
  </si>
  <si>
    <t>Trương Ngọc Diệp, Sinh ngày 28/11/1986</t>
  </si>
  <si>
    <t>Trương Ngọc Diệp</t>
  </si>
  <si>
    <t>Phân tích tình hình tài chính của ngân hàng TMCP xăng dầu Petrolimex</t>
  </si>
  <si>
    <t>TS. Phạm Tiến Bình</t>
  </si>
  <si>
    <t>Học viện Tài Chính</t>
  </si>
  <si>
    <t>Ung Duy Dong</t>
  </si>
  <si>
    <t>Ứng Duy Đông, Sinh ngày 15/11/1987</t>
  </si>
  <si>
    <t>Ứng Duy Đông</t>
  </si>
  <si>
    <t>15/11/1987</t>
  </si>
  <si>
    <t>Một số giải pháp nâng cao hiệu quả kiểm toán nội bộ hoạt động tín dụng tại ngân hàng Việt Nam Thịnh Vượng</t>
  </si>
  <si>
    <t>Nguyen Huong Dung</t>
  </si>
  <si>
    <t>Nguyễn Hương Dung, Sinh ngày 07/12/1987</t>
  </si>
  <si>
    <t>Nguyễn Hương Dung</t>
  </si>
  <si>
    <t>07/12/1987</t>
  </si>
  <si>
    <t>Quản trị rủi ro thanh khoản tại công ty tài chính cổ phần HANDICO</t>
  </si>
  <si>
    <t>TS. Nguyễn Trọng Tài</t>
  </si>
  <si>
    <t>Viện nghiên cứu Khoa học Ngân hàng - Học viện ngân hàng</t>
  </si>
  <si>
    <t>Hoang Thi Huong Giang</t>
  </si>
  <si>
    <t>Hoàng Thị Hương Giang, Sinh ngày 13/11/1980</t>
  </si>
  <si>
    <t>Hoàng Thị Hương Giang</t>
  </si>
  <si>
    <t>13/11/1980</t>
  </si>
  <si>
    <t>Chống thất thoát, lãng phí trong đầu tư xây dựng cơ bản từ vốn ngân sách, phân tích dưới góc độ kiểm toán nhà nước</t>
  </si>
  <si>
    <t>Pham Truong Giang</t>
  </si>
  <si>
    <t>Phạm Trường Giang, Sinh ngày 24/04/1986</t>
  </si>
  <si>
    <t>Phạm Trường Giang</t>
  </si>
  <si>
    <t>Chất lượng tín dụng đối với doanh nghiệp nhỏ và vừa tại Techcombank chi nhánh Chương Dương</t>
  </si>
  <si>
    <t>Tran Le Hang</t>
  </si>
  <si>
    <t>Trần Lệ Hằng, Sinh ngày 16/02/1983</t>
  </si>
  <si>
    <t>Trần Lệ Hằng</t>
  </si>
  <si>
    <t>16/02/1983</t>
  </si>
  <si>
    <t>Quản lý rủi ro tín dụng tại sở giao dịch 1 - Ngân hàng TMCP Công thương Việt Nam</t>
  </si>
  <si>
    <t>Ban Tài chính - ĐHQGHN</t>
  </si>
  <si>
    <t>Cao Hong Hanh</t>
  </si>
  <si>
    <t>Cao Hồng Hạnh, Sinh ngày 23/12/1986</t>
  </si>
  <si>
    <t>Cao Hồng Hạnh</t>
  </si>
  <si>
    <t>Tổ chức lập và phân tích báo cáo tài chính tại công ty TNHH Dược phẩm Hoa Linh</t>
  </si>
  <si>
    <t>Vu Thi Thu Hoai</t>
  </si>
  <si>
    <t>Vũ Thị Thu Hoài, Sinh ngày 12/07/1986</t>
  </si>
  <si>
    <t>Vũ Thị Thu Hoài</t>
  </si>
  <si>
    <t>12/07/1986</t>
  </si>
  <si>
    <t>Nâng cao chất lượng hoạt động tiếp nhận và triển khai dự án uỷ thác đầu tư vốn nước ngoài tại ngân hàng NN&amp;PTNT Việt Nam</t>
  </si>
  <si>
    <t>TS.Nguyễn Thế Hùng</t>
  </si>
  <si>
    <t>Nguyen Thi Hoan</t>
  </si>
  <si>
    <t>Nguyễn Thị Hoàn, Sinh ngày 16/12/1986</t>
  </si>
  <si>
    <t>Nguyễn Thị Hoàn</t>
  </si>
  <si>
    <t>Rủi ro trong triển khai thực hiện chính sách của bảo hiểm tiền gửi Việt Nam tại chi nhánh bảo hiểm tiền gửi Hà Nội</t>
  </si>
  <si>
    <t>Nguyen Duc Hung</t>
  </si>
  <si>
    <t>Nguyễn Đức Hùng, Sinh ngày 16/09/1986</t>
  </si>
  <si>
    <t>16/09/1986</t>
  </si>
  <si>
    <t>Hoạt động thanh tra giám sát hệ thống các ngân hàng trên địa bàn của ngân hàng nhà nước chi nhánh tỉnh Bắc Ninh</t>
  </si>
  <si>
    <t>Dao Duy Hung</t>
  </si>
  <si>
    <t>Đào Duy Hưng, Sinh ngày 23/02/1982</t>
  </si>
  <si>
    <t>Đào Duy Hưng</t>
  </si>
  <si>
    <t>23/02/1982</t>
  </si>
  <si>
    <t>Chất lượng tín dụng tại NHTMCP Phương Nam - Chi nhánh Giảng Võ</t>
  </si>
  <si>
    <t>Cao Thi Khanh Linh</t>
  </si>
  <si>
    <t>Cao Thị Khánh Linh, Sinh ngày 01/10/1985</t>
  </si>
  <si>
    <t>Cao Thị Khánh Linh</t>
  </si>
  <si>
    <t>01/10/1985</t>
  </si>
  <si>
    <t>Tác động của chính sách tài khóavà tiền tệ tới thị trường chứng khoán Việt Nam (Giai đoạn từ năm 2008 tới năm 2011)</t>
  </si>
  <si>
    <t>Nguyen Hoai Linh</t>
  </si>
  <si>
    <t>Nguyễn Hoài Linh, Sinh ngày 27/02/1987</t>
  </si>
  <si>
    <t>Nguyễn Hoài Linh</t>
  </si>
  <si>
    <t>27/02/1987</t>
  </si>
  <si>
    <t>Quản trị rủi ro tác nghiệp tại các ngân hàng thương mại Việt Nam</t>
  </si>
  <si>
    <t>PGS.TS. Nguyễn Đình Thọ</t>
  </si>
  <si>
    <t>Trường Đại học Ngoại thương</t>
  </si>
  <si>
    <t>Duong Thi Diep Mai</t>
  </si>
  <si>
    <t>Dương Thị Diệp Mai, Sinh ngày 06/12/1983</t>
  </si>
  <si>
    <t>Dương Thị Diệp Mai</t>
  </si>
  <si>
    <t>06/12/1983</t>
  </si>
  <si>
    <t>Thông tin bất đối xứng trong hoạt động ngân hàng thương mại Việt Nam trong bối cảnh hội nhập quốc tế</t>
  </si>
  <si>
    <t>Ngo Thi Ngoc Mai</t>
  </si>
  <si>
    <t>Ngô Thị Ngọc Mai, Sinh ngày 25/04/1980</t>
  </si>
  <si>
    <t>Ngô Thị Ngọc Mai</t>
  </si>
  <si>
    <t>25/04/1980</t>
  </si>
  <si>
    <t>Hai mô hình cải cách hệ thống ngân hàng thương mại ở các nền kinh tế đang chuyển đổi và hội nhập và gợi ý chính sách cho Việt Nam</t>
  </si>
  <si>
    <t>Nguyen Hong Minh</t>
  </si>
  <si>
    <t>Nguyễn Hồng Minh, Sinh ngày 10/04/1973</t>
  </si>
  <si>
    <t>Nguyễn Hồng Minh</t>
  </si>
  <si>
    <t>10/04/1973</t>
  </si>
  <si>
    <t>Hoạt động cho vay đối với hộ sản xuất kinh doanh tại quỹ tín dụng nhân dân trung ương chi nhánh Hà Tây</t>
  </si>
  <si>
    <t>Tran Ngoc Minh</t>
  </si>
  <si>
    <t>Trần Ngọc Minh, Sinh ngày 20/12/1987</t>
  </si>
  <si>
    <t>Trần Ngọc Minh</t>
  </si>
  <si>
    <t>20/12/1987</t>
  </si>
  <si>
    <t>Mở rộng cho vay tiêu dùng tại sở giao dịch 1 ngân hàng Đầu tư và phát triển Việt Nam</t>
  </si>
  <si>
    <t>TS. Nguyễn Thị Mùi</t>
  </si>
  <si>
    <t>Trung tâm Đào tạo NH Vietinbank</t>
  </si>
  <si>
    <t>Le Thi Nga</t>
  </si>
  <si>
    <t>Lê Thị Nga, Sinh ngày 02/09/1983</t>
  </si>
  <si>
    <t>Lê Thị Nga</t>
  </si>
  <si>
    <t>02/09/1983</t>
  </si>
  <si>
    <t>Hà Bắc</t>
  </si>
  <si>
    <t>Phòng ngừa rủi ro tỷ giá hối đoái tại ngân hàng TMCP quốc tế Việt Nam VIB</t>
  </si>
  <si>
    <t>Le Hong Nga</t>
  </si>
  <si>
    <t>Lê Hồng Nga, Sinh ngày 01/08/1987</t>
  </si>
  <si>
    <t>Lê Hồng Nga</t>
  </si>
  <si>
    <t>Phát triển cho vay tiêu dùng tại công ty tài chính cổ phần dệt may Việt Nam</t>
  </si>
  <si>
    <t>Pham Hoang Ngan</t>
  </si>
  <si>
    <t>Phạm Hoàng Ngân, Sinh ngày 14/10/1987</t>
  </si>
  <si>
    <t>Phạm Hoàng Ngân</t>
  </si>
  <si>
    <t>Phân tích hoạt động kinh doanh của ngân hàng nông nghiệp và phát triển nông thôn Đông Anh</t>
  </si>
  <si>
    <t>PGS. TS. Nguyễn Đình Thọ</t>
  </si>
  <si>
    <t>Nguyen Bich Ngoc</t>
  </si>
  <si>
    <t>Nguyễn Bích Ngọc, Sinh ngày 16/10/1987</t>
  </si>
  <si>
    <t>Nguyễn Bích Ngọc</t>
  </si>
  <si>
    <t>Ngăn ngừa và xử lý nợ quá hạn trong hoạt động tín dụng tại Ngân hàng đầu tư và phát triển chi nhánh tỉnh Vĩnh Phúc</t>
  </si>
  <si>
    <t>Truong Bich Ngoc</t>
  </si>
  <si>
    <t>Trương Bích Ngọc, Sinh ngày 05/09/1985</t>
  </si>
  <si>
    <t>Trương Bích Ngọc</t>
  </si>
  <si>
    <t>Thực trạng và giải pháp phát triển hoạt động cho vay doanh nghiệp nhỏ và vừa tại chi nhánh Ngân hàng nông nghiệp và phát triển nông thôn  Hưng Yên</t>
  </si>
  <si>
    <t>Nguyen Thi Tuyet Nhung</t>
  </si>
  <si>
    <t>Nguyễn Thị Tuyết Nhung, Sinh ngày 08/12/1983</t>
  </si>
  <si>
    <t>08/12/1983</t>
  </si>
  <si>
    <t>Quản trị rủi ro thanh khoản tại ngân hàng TMCP Hàng hải Việt Nam</t>
  </si>
  <si>
    <t>Bui Thi Tuyet Nhung</t>
  </si>
  <si>
    <t>Bùi Thị Tuyết Nhung, Sinh ngày 02/03/1987</t>
  </si>
  <si>
    <t>Bùi Thị Tuyết Nhung</t>
  </si>
  <si>
    <t>Phát triển dịch vụ ngân hàng tại ngân hàng TMCP Công thương Việt Nam</t>
  </si>
  <si>
    <t>Nguyen Manh Phat</t>
  </si>
  <si>
    <t>Nguyễn Mạnh Phát, Sinh ngày 08/04/1986</t>
  </si>
  <si>
    <t>Nguyễn Mạnh Phát</t>
  </si>
  <si>
    <t>Quản lý rủi ro tín dụng tại hội sở ngân hàng TMCP Sài Gòn - Hà Nội</t>
  </si>
  <si>
    <t>Ngo Thanh Phuc</t>
  </si>
  <si>
    <t>Ngô Thanh Phúc, Sinh ngày 27/12/1984</t>
  </si>
  <si>
    <t>Ngô Thanh Phúc</t>
  </si>
  <si>
    <t>27/12/1984</t>
  </si>
  <si>
    <t>Giải pháp nâng cao chất lượng tín dụng tại ngân hàng nông nghiệp và phát triển nông thôn chi nhánh Tây Đô</t>
  </si>
  <si>
    <t>Viện nghiên cứu Khoa học Ngân hàng, Học viện ngân hàng</t>
  </si>
  <si>
    <t>Nguyen Hoai Phuong</t>
  </si>
  <si>
    <t>Nguyễn Hoài Phương, Sinh ngày 29/12/1984</t>
  </si>
  <si>
    <t>Chất lượng dịch vụ tại ngân hàng TMCP xuất nhập khẩu Việt Nam</t>
  </si>
  <si>
    <t>Nguyen Minh Phuong</t>
  </si>
  <si>
    <t>Nguyễn Minh Phương, Sinh ngày 29/01/1983</t>
  </si>
  <si>
    <t>Nguyễn Minh Phương</t>
  </si>
  <si>
    <t>29/01/1983</t>
  </si>
  <si>
    <t>Tự do hóatài khoản vốn - Kinh nghiệm quốc tế và thực tiễn tại Việt Nam</t>
  </si>
  <si>
    <t xml:space="preserve">TS. Nguyễn Đức Thành </t>
  </si>
  <si>
    <t>Nguyen Thi Thu Phuong</t>
  </si>
  <si>
    <t>Nguyễn Thị Thu Phương, Sinh ngày 28/04/1985</t>
  </si>
  <si>
    <t>28/04/1985</t>
  </si>
  <si>
    <t>Quản trị rủi ro tín dụng tại ngân hàng TMCP Đông Nam Á - Seabank</t>
  </si>
  <si>
    <t>Pham Thi Phuong</t>
  </si>
  <si>
    <t>Phạm Thị Phượng, Sinh ngày 23/05/1983</t>
  </si>
  <si>
    <t>23/05/1983</t>
  </si>
  <si>
    <t>Tăng cường hiệu quả phối hợp giữa chính sách tiền tệ và chính sách tài khóađể kiềm chế lạm phát ở Việt Nam</t>
  </si>
  <si>
    <t>Pham Thi Truc Quynh</t>
  </si>
  <si>
    <t>Phạm Thị Trúc Quỳnh, Sinh ngày 14/06/1983</t>
  </si>
  <si>
    <t>Phạm Thị Trúc Quỳnh</t>
  </si>
  <si>
    <t>Phát triển các dịch vụ tài chính phi tín dụng đối với doanh nghiệp nhỏ và vừa tại ngân hàng công thương Việt Nam</t>
  </si>
  <si>
    <t>PGS.TS. Hoàng Trần Hậu</t>
  </si>
  <si>
    <t>Học viện Tài chính</t>
  </si>
  <si>
    <t>Pham Van Sang</t>
  </si>
  <si>
    <t>Phạm Văn Sáng, Sinh ngày 29/01/1986</t>
  </si>
  <si>
    <t>Phạm Văn Sáng</t>
  </si>
  <si>
    <t>29/01/1986</t>
  </si>
  <si>
    <t>Hoạt động bán lẻ của Ngân hàng Đầu tư và Phát triển - Chi nhánh Thanh Xuân</t>
  </si>
  <si>
    <t>Pham Thi Phuong Thao</t>
  </si>
  <si>
    <t>Phạm Thị Phương Thảo, Sinh ngày 28/06/1981</t>
  </si>
  <si>
    <t>Phạm Thị Phương Thảo</t>
  </si>
  <si>
    <t>28/06/1981</t>
  </si>
  <si>
    <t>Quản trị rủi ro tín dụng tại ngân hàng NN&amp;PTNT chi nhánh Hải Dương</t>
  </si>
  <si>
    <t>Vu Thi Phuong Thao</t>
  </si>
  <si>
    <t>Vũ Thị Phương Thảo, Sinh ngày 29/08/1987</t>
  </si>
  <si>
    <t>Một số vấn đề về công tác thẩm định tài chính dự án đầu tư tại ngân hàng thương mại cổ phần kỹ thương Việt Nam</t>
  </si>
  <si>
    <t>Nguyen Quang Thia</t>
  </si>
  <si>
    <t>Nguyễn Quang Thía, Sinh ngày 08/04/1963</t>
  </si>
  <si>
    <t>Nguyễn Quang Thía</t>
  </si>
  <si>
    <t>08/04/1963</t>
  </si>
  <si>
    <t>Giải ngân nguồn vốn ODA có hoàn lại của tổ chức hợp tác quốc tế Nhật Bản (JICA) tại Việt Nam</t>
  </si>
  <si>
    <t>Nguyen Thi Ngoc Thuy</t>
  </si>
  <si>
    <t>Nguyễn Thị Ngọc Thúy, Sinh ngày 25/10/1982</t>
  </si>
  <si>
    <t>Nguyễn Thị Ngọc Thúy</t>
  </si>
  <si>
    <t>Hoàn thiện công tác bảo đảm tiền vay bằng tài sản tại ngân hàng đầu tư và phát triển Việt Nam - Chi nhánh Cầu Giấy</t>
  </si>
  <si>
    <t>Vu Thi Thuy</t>
  </si>
  <si>
    <t>Vũ Thị Thúy, Sinh ngày 08/01/1987</t>
  </si>
  <si>
    <t>08/01/1987</t>
  </si>
  <si>
    <t>Giải pháp nâng cao chất lượng tín dụng tại ngân hàng nông nghiệp và phát triển nông thôn Đông Anh</t>
  </si>
  <si>
    <t>TS. Pham Quang Vinh</t>
  </si>
  <si>
    <t>Do Thi Ngoc Trang</t>
  </si>
  <si>
    <t>Đỗ Thị Ngọc Trang, Sinh ngày 24/09/1986</t>
  </si>
  <si>
    <t>Đỗ Thị Ngọc Trang</t>
  </si>
  <si>
    <t>Hiệu quả huy động vốn tại Ngân hàng TMCP Nhà Hà Nội - Habubank</t>
  </si>
  <si>
    <t>Học viện chính sách và phát triển, Bộ Kế hoạch và Đầu tư</t>
  </si>
  <si>
    <t>Pham Thi Huyen Trang</t>
  </si>
  <si>
    <t>Phạm Thị Huyền Trang, Sinh ngày 18/02/1986</t>
  </si>
  <si>
    <t>Phạm Thị Huyền Trang</t>
  </si>
  <si>
    <t>Các nhân tố ảnh hưởng đến thị trường vàng  trong nền kinh tế Việt Nam</t>
  </si>
  <si>
    <t>Tran Thi Thu Trang</t>
  </si>
  <si>
    <t>Trần Thị Thu Trang, Sinh ngày 14/01/1987</t>
  </si>
  <si>
    <t>14/01/1987</t>
  </si>
  <si>
    <t>Nâng cao hiệu quả hoạt động quản trị rủi ro thanh khoản tại ngân hàng TMCP Liên Việt</t>
  </si>
  <si>
    <t>Le Cong Tuan</t>
  </si>
  <si>
    <t>Lê Công Tuấn, Sinh ngày 25/10/1986</t>
  </si>
  <si>
    <t>Lê Công Tuấn</t>
  </si>
  <si>
    <t>25/10/1986</t>
  </si>
  <si>
    <t>Quản lý hoạt động thanh toán biên mậu của các ngân hàng thương mại trên địa bàn tỉnh Lạng Sơn</t>
  </si>
  <si>
    <t xml:space="preserve">CTCP Tập đoàn Đại dương </t>
  </si>
  <si>
    <t>Nguyen Duc Tuan</t>
  </si>
  <si>
    <t>Nguyễn Đức Tuấn, Sinh ngày 11/02/1987</t>
  </si>
  <si>
    <t>Nguyễn Đức Tuấn</t>
  </si>
  <si>
    <t>11/02/1987</t>
  </si>
  <si>
    <t>Công tác thẩm định cho vay doanh nghiệp vừa và nhỏ tại ngân hàng công thương Việt Nam, chi nhánh Đống Đa</t>
  </si>
  <si>
    <t>Pham Thanh Tuan</t>
  </si>
  <si>
    <t>Phạm Thanh Tuấn, Sinh ngày 13/08/1987</t>
  </si>
  <si>
    <t>Phạm Thanh Tuấn</t>
  </si>
  <si>
    <t>13/08/1987</t>
  </si>
  <si>
    <t>Thẩm định tài chính dự án trong cho vay trung và dài hạn tại ngân hàng nông nghiệp và phát triển nông thôn Hà Nội</t>
  </si>
  <si>
    <t>PGS.TS. Hòang Văn Hải</t>
  </si>
  <si>
    <t>Tran Van Tung</t>
  </si>
  <si>
    <t>Trần Văn Tùng, Sinh ngày 26/12/1982</t>
  </si>
  <si>
    <t>Trần Văn Tùng</t>
  </si>
  <si>
    <t>26/12/1982</t>
  </si>
  <si>
    <t>Nâng cao chất lượng hoạt động kiểm toán nội bộ tại ngân hàng thương mại cổ phần công thương Việt Nam</t>
  </si>
  <si>
    <t>Nguyen Thi Xuyen</t>
  </si>
  <si>
    <t>Nguyễn Thị Xuyến, Sinh ngày 20/03/1986</t>
  </si>
  <si>
    <t>Nguyễn Thị Xuyến</t>
  </si>
  <si>
    <t>Phân tích báo cáo tài chính của ngân hàng TMCP quân đội</t>
  </si>
  <si>
    <t>Le Thi Yen</t>
  </si>
  <si>
    <t>Lê Thị Yến, Sinh ngày 29/01/1985</t>
  </si>
  <si>
    <t>Lê Thị Yến</t>
  </si>
  <si>
    <t>29/01/1985</t>
  </si>
  <si>
    <t>Nâng cao hiệu quả huy động vốn từ khách hàng cá nhân tại ngân hàng thương mại cổ phần nhà Hà Nội</t>
  </si>
  <si>
    <t>Bui Thi Yen</t>
  </si>
  <si>
    <t>Bùi Thị Yến, Sinh ngày 13/07/1987</t>
  </si>
  <si>
    <t>Công tác thẩm định dự án đầu tư tại công ty tài chính cổ phần dệt may Việt Nam</t>
  </si>
  <si>
    <t>Ngo Thi Yen</t>
  </si>
  <si>
    <t>Ngô Thị Yến, Sinh ngày 05/09/1985</t>
  </si>
  <si>
    <t>Ngô Thị Yến</t>
  </si>
  <si>
    <t>Chất lượng tín dụng tại ngân hàng nông nghiệp và phát triển nông thôn  - chi nhánh Thái Nguyên</t>
  </si>
  <si>
    <t>PGS.TS. Nguyễn Thị Phương Liên</t>
  </si>
  <si>
    <t>Trường  Đại học Thương mại</t>
  </si>
  <si>
    <t>Jang Seung Woon</t>
  </si>
  <si>
    <t>Jang Seung Woon, Sinh ngày 01/01/1982</t>
  </si>
  <si>
    <t>01/01/1982</t>
  </si>
  <si>
    <t>Hàn Quốc</t>
  </si>
  <si>
    <t>Giải pháp nâng cao công tác huy động vốn tại ngân hàng TMCP Kỹ thương Việt Nam</t>
  </si>
  <si>
    <t>To Hoang Anh</t>
  </si>
  <si>
    <t>Tô Hoàng Anh, Sinh ngày 01/01/1979</t>
  </si>
  <si>
    <t>Tô Hoàng Anh</t>
  </si>
  <si>
    <t>Nghiên cứu môi trường đầu tư trực tiếp nước ngoài của Malaysia và gợi ý chính sách cho Việt Nam</t>
  </si>
  <si>
    <t>Trinh Thi Thuc Anh</t>
  </si>
  <si>
    <t>Trịnh Thị Thục Anh, Sinh ngày 20/04/1987</t>
  </si>
  <si>
    <t>Trịnh Thị Thục Anh</t>
  </si>
  <si>
    <t>20/04/1987</t>
  </si>
  <si>
    <t>Những vấn đề nảy sinh trong quá trình tăng trưởng cao ở Trung Quốc</t>
  </si>
  <si>
    <t>PGS.TS. Phạm Thái Quốc</t>
  </si>
  <si>
    <t>Mai Quoc Bao</t>
  </si>
  <si>
    <t>Mai Quốc Bảo, Sinh ngày 06/08/1979</t>
  </si>
  <si>
    <t>Mai Quốc Bảo</t>
  </si>
  <si>
    <t>Tự do hóa dịch vụ viễn thông trong khuôn khổ GATS/WTO: Kinh nghiệm Hàn Quốc, Trung Quốc và gợi ý đối với Việt Nam</t>
  </si>
  <si>
    <t>Nguyen Cong Duc</t>
  </si>
  <si>
    <t>Nguyễn Công Đức, Sinh ngày 26/10/1980</t>
  </si>
  <si>
    <t>Nguyễn Công Đức</t>
  </si>
  <si>
    <t>Hỗ trợ phát triển chính thức (ODA) vào ngành viễn thông Việt Nam: Thực trạng và giải pháp</t>
  </si>
  <si>
    <t>Le Thi Thuy Dung</t>
  </si>
  <si>
    <t>Lê Thị Thùy Dung, Sinh ngày 02/08/1986</t>
  </si>
  <si>
    <t>02/08/1986</t>
  </si>
  <si>
    <t>Đầu tư trực tiếp nước ngoài vào ngành dịch vụ ở Việt Nam</t>
  </si>
  <si>
    <t>Do Tri Dung</t>
  </si>
  <si>
    <t>Đỗ Trí Dũng, Sinh ngày 19/04/1974</t>
  </si>
  <si>
    <t>Đỗ Trí Dũng</t>
  </si>
  <si>
    <t>19/04/1974</t>
  </si>
  <si>
    <t>Đổi mới mô hình tổ chức hoạt động của tập đoàn Bưu chính viễn thông Việt Nam trong bối cảnh hội nhập Kinh tế quốc tế mới</t>
  </si>
  <si>
    <t>Quach Xuan Dung</t>
  </si>
  <si>
    <t>Quách Xuân Dũng, Sinh ngày 01/11/1979</t>
  </si>
  <si>
    <t>Quách Xuân Dũng</t>
  </si>
  <si>
    <t>01/11/1979</t>
  </si>
  <si>
    <t>Hợp tác kinh tế trong tam giác phát triển Việt Nam - Lào - Campuchia: Thực trạng và giải pháp</t>
  </si>
  <si>
    <t xml:space="preserve">PGS.TS. Nguyễn Duy Dũng </t>
  </si>
  <si>
    <t>Tran Huong Giang</t>
  </si>
  <si>
    <t>Trần Hương Giang, Sinh ngày 30/10/1972</t>
  </si>
  <si>
    <t>Trần Hương Giang</t>
  </si>
  <si>
    <t>30/10/1972</t>
  </si>
  <si>
    <t>Chiến lược khách hàng của các Ngân hàng thương mại Việt Nam trong bối cảnh hội nhập Kinh tế quốc tế: Trường hợp Ngân hàng nông nghiệp và phát triển nông thôn Việt Nam</t>
  </si>
  <si>
    <t>Mai Thi Phuong Ha</t>
  </si>
  <si>
    <t>Mai Thị Phương Hà, Sinh ngày 09/11/1984</t>
  </si>
  <si>
    <t>Mai Thị Phương Hà</t>
  </si>
  <si>
    <t>Hoạt động hỗ trợ xuất khẩu  tại các Ngân hàng thương mại trên địa bàn tỉnh Thanh Hóa</t>
  </si>
  <si>
    <t>Nguyen Thu Hang</t>
  </si>
  <si>
    <t>Nguyễn Thu Hằng, Sinh ngày 22/02/1986</t>
  </si>
  <si>
    <t>22/02/1986</t>
  </si>
  <si>
    <t xml:space="preserve">Đầu tư trực tiếp của Trung Quốc tại Việt Nam: Tác động và một số vấn đề đặt ra     </t>
  </si>
  <si>
    <t>PGS.TS. Chu Đức Dũng</t>
  </si>
  <si>
    <t>Le Huy Hoang</t>
  </si>
  <si>
    <t>Lê Huy Hoàng, Sinh ngày 08/03/1985</t>
  </si>
  <si>
    <t>Lê Huy Hoàng</t>
  </si>
  <si>
    <t>Nghiên cứu môi trường đầu tư trực tiếp nước ngoài  ở Thái Lan và gợi ý chính sách cho Việt Nam</t>
  </si>
  <si>
    <t>Tran Cao Hoang</t>
  </si>
  <si>
    <t>Trần Cao Hoàng, Sinh ngày 17/04/1983</t>
  </si>
  <si>
    <t>Trần Cao Hoàng</t>
  </si>
  <si>
    <t>17/04/1983</t>
  </si>
  <si>
    <t>Nâng cao chất lượng nguồn nhân lực cho phát triển Kinh tế - Xã hội của tỉnh Ninh Bình trong bối cảnh hội nhập Kinh tế quốc tế</t>
  </si>
  <si>
    <t>Nguyen Huy Hoang</t>
  </si>
  <si>
    <t>Nguyễn Huy Hoàng, Sinh ngày 12/11/1981</t>
  </si>
  <si>
    <t>Nguyễn Huy Hoàng</t>
  </si>
  <si>
    <t>FDI của Nhật Bản vào Việt Nam trong bối cảnh hội nhập WTO</t>
  </si>
  <si>
    <t>Tran Thi Mai Hong</t>
  </si>
  <si>
    <t>Trần Thị Mai Hồng, Sinh ngày 30/11/1987</t>
  </si>
  <si>
    <t>Trần Thị Mai Hồng</t>
  </si>
  <si>
    <t>30/11/1987</t>
  </si>
  <si>
    <t>Đầu tư trực tiếp nước ngoài (FDI) vào lĩnh vực phân phối bán lẻ ở Việt Nam trong bối cảnh hội nhập tổ chức thương mại thế giới (WTO)</t>
  </si>
  <si>
    <t>La Viet Hung</t>
  </si>
  <si>
    <t>Lã Việt Hùng, Sinh ngày 14/08/1976</t>
  </si>
  <si>
    <t>Lã Việt Hùng</t>
  </si>
  <si>
    <t>14/08/1976</t>
  </si>
  <si>
    <t>Bảo hộ quyền sở hữu trí tuệ sau khi gia nhập WTO: Kinh nghiệm quốc tế và gợi ý đối với Việt Nam</t>
  </si>
  <si>
    <t>Nguyen Minh Hung</t>
  </si>
  <si>
    <t>Nguyễn Minh Hùng, Sinh ngày 01/07/1985</t>
  </si>
  <si>
    <t>Nguyễn Minh Hùng</t>
  </si>
  <si>
    <t>Phát triển dịch vụ tài chính phái sinh của Ngân hàng thương mại Việt Nam trong bối cảnh hội nhập Kinh tế quốc tế: Trường hợp Ngân hàng đầu tư và phát triển Việt Nam (BIDV)</t>
  </si>
  <si>
    <t>Tran Thanh Huong</t>
  </si>
  <si>
    <t>Trần Thanh Hương, Sinh ngày 18/12/1979</t>
  </si>
  <si>
    <t>Trần Thanh Hương</t>
  </si>
  <si>
    <t>18/12/1979</t>
  </si>
  <si>
    <t>Biến động của thị trường phôi thép thế giới và tác động đến sản xuất thép xây dựng ở Việt Nam</t>
  </si>
  <si>
    <t>Tran Dieu Huong</t>
  </si>
  <si>
    <t>Trần Diệu Hương, Sinh ngày 27/05/1984</t>
  </si>
  <si>
    <t>Trần Diệu Hương</t>
  </si>
  <si>
    <t>Quản lý nguồn vốn hỗ trợ phát triển chính thức thuộc chương trình mục tiêu quốc gia của ngành y tế Việt Nam</t>
  </si>
  <si>
    <t>TS. Nguyên Thị Kim Chi</t>
  </si>
  <si>
    <t>Pham Xuan Huy</t>
  </si>
  <si>
    <t>Phạm Xuân Huy, Sinh ngày 13/09/1982</t>
  </si>
  <si>
    <t>Phạm Xuân Huy</t>
  </si>
  <si>
    <t>13/09/1982</t>
  </si>
  <si>
    <t>Đầu tư trực tiếp nước ngoài (FDI) vào Malaysia giai đoạn 2000-2010 và bài học kinh nghiệm đối với Việt Nam</t>
  </si>
  <si>
    <t>PGS.TS. Phạm Thị Thanh Bình</t>
  </si>
  <si>
    <t>Tran Xuan Kha</t>
  </si>
  <si>
    <t>Trần Xuân Khá, Sinh ngày 18/07/1986</t>
  </si>
  <si>
    <t>Trần Xuân Khá</t>
  </si>
  <si>
    <t>Xuất khẩu mặt hàng thủ công mỹ nghệ của Việt Nam sang thị trường Hoa Kỳ</t>
  </si>
  <si>
    <t>Bui Nhu Khoa</t>
  </si>
  <si>
    <t>Bùi Như Khoa, Sinh ngày 12/01/1978</t>
  </si>
  <si>
    <t>Bùi Như Khoa</t>
  </si>
  <si>
    <t>12/01/1978</t>
  </si>
  <si>
    <t>Năng lực cạnh tranh của các doanh nghiệp đầu tư trực tiếp nước ngoài (FDI) trên địa bàn tỉnh Hưng Yên</t>
  </si>
  <si>
    <t>TS. Phạm Hữu Thắng</t>
  </si>
  <si>
    <t>Le Ba Khoi</t>
  </si>
  <si>
    <t>Lê Bá Khởi, Sinh ngày 10/07/1977</t>
  </si>
  <si>
    <t>Lê Bá Khởi</t>
  </si>
  <si>
    <t>10/07/1977</t>
  </si>
  <si>
    <t>Thu hút và sử dụng nguồn vốn hỗ trợ phát triển chính thức (ODA) của Australia cho Việt Nam</t>
  </si>
  <si>
    <t>Luong Thi Linh</t>
  </si>
  <si>
    <t>Lương Thị Linh, Sinh ngày 26/03/1976</t>
  </si>
  <si>
    <t>Lương Thị Linh</t>
  </si>
  <si>
    <t>26/03/1976</t>
  </si>
  <si>
    <t>Chuỗi giá trị dệt may toàn cầu và khả năng tham gia của ngành dệt may Việt Nam</t>
  </si>
  <si>
    <t>Tran Khanh Linh</t>
  </si>
  <si>
    <t>Trần Khánh Linh, Sinh ngày 29/09/1984</t>
  </si>
  <si>
    <t>Trần Khánh Linh</t>
  </si>
  <si>
    <t>29/09/1984</t>
  </si>
  <si>
    <t>Thực trạng và triển vọng trong hợp tác năng lượng giữa Việt Nam  với Liên bang Nga</t>
  </si>
  <si>
    <t>TS. Nguyễn Cảnh Toàn</t>
  </si>
  <si>
    <t>Viện Nghiên cứu châu Âu</t>
  </si>
  <si>
    <t>Cao Quy Long</t>
  </si>
  <si>
    <t>Cao Quý Long, Sinh ngày 04/04/1983</t>
  </si>
  <si>
    <t>Cao Quý Long</t>
  </si>
  <si>
    <t>Hệ thống rào cản kỹ thuật trong thương mại quốc tế và những giải pháp khắc phục rào cản để xuất khẩu hàng dệt may Việt Nam sang thị trường Mỹ trong bối cảnh mới</t>
  </si>
  <si>
    <t>Cao Thi Mo</t>
  </si>
  <si>
    <t>Cao Thị Mơ, Sinh ngày 18/07/1980</t>
  </si>
  <si>
    <t>Cao Thị Mơ</t>
  </si>
  <si>
    <t>18/07/1980</t>
  </si>
  <si>
    <t>Giải pháp đẩy mạnh quan hệ thương mại Việt Nam - Brazil</t>
  </si>
  <si>
    <t>TS. Nguyễn Hồng Nhung</t>
  </si>
  <si>
    <t>Nguyen Xuan Nghia</t>
  </si>
  <si>
    <t>Nguyễn Xuân Nghĩa, Sinh ngày 01/07/1981</t>
  </si>
  <si>
    <t>Nguyễn Xuân Nghĩa</t>
  </si>
  <si>
    <t>Phát triển dịch vụ Ngân hàng bán lẻ của các Ngân hàng thương mại Việt Nam trong bối cảnh Việt Nam gia nhập WTO: Trường hợp Ngân hàng Đầu tư và phát triển Việt Nam</t>
  </si>
  <si>
    <t>Vinh Bao Ngoc</t>
  </si>
  <si>
    <t>Vĩnh Bảo Ngọc, Sinh ngày 24/10/1980</t>
  </si>
  <si>
    <t>Vĩnh Bảo Ngọc</t>
  </si>
  <si>
    <t>24/10/1980</t>
  </si>
  <si>
    <t>Cộng đồng kinh tế ASEAN nhìn từ góc độ của chủ nghĩa kiến tạo và một số hàm ý chính sách cho Việt Nam</t>
  </si>
  <si>
    <t>Duong Minh Nguyet</t>
  </si>
  <si>
    <t>Dương Minh Nguyệt, Sinh ngày 16/02/1981</t>
  </si>
  <si>
    <t>Dương Minh Nguyệt</t>
  </si>
  <si>
    <t>16/02/1981</t>
  </si>
  <si>
    <t>Phát triển dịch vụ Logistics trong giao nhận vận tải biển của Việt Nam trường hợp công ty PNT chi nhánh phía Bắc.</t>
  </si>
  <si>
    <t>Nguyen Hoang Vinh Thanh</t>
  </si>
  <si>
    <t>Nguyễn Hoàng Vĩnh Thanh, Sinh ngày 25/10/1972</t>
  </si>
  <si>
    <t>Nguyễn Hoàng Vĩnh Thanh</t>
  </si>
  <si>
    <t>Xuất khẩu lao động của tỉnh Phú Thọ giai đoạn 2011-2020</t>
  </si>
  <si>
    <t>Doan Thi Bich Thuy</t>
  </si>
  <si>
    <t>Đoàn Thị Bích Thủy, Sinh ngày 12/06/1979</t>
  </si>
  <si>
    <t>Đoàn Thị Bích Thủy</t>
  </si>
  <si>
    <t>12/06/1979</t>
  </si>
  <si>
    <t xml:space="preserve">Xuất khẩu của Việt Nam sang Nhật Bản sau hiệp định đối tác Kinh tế giữa hai nước  </t>
  </si>
  <si>
    <t>Pham Thi Thuy Trang</t>
  </si>
  <si>
    <t>Phạm Thị Thúy Trang, Sinh ngày 06/06/1987</t>
  </si>
  <si>
    <t>Phạm Thị Thúy Trang</t>
  </si>
  <si>
    <t>Các rào cản thương mại của EU đối với mặt hàng da giày nhập khẩu và giải pháp ứng phó của Việt Nam</t>
  </si>
  <si>
    <t>Le Minh Tu</t>
  </si>
  <si>
    <t>Lê Minh Tú, Sinh ngày 17/06/1978</t>
  </si>
  <si>
    <t>Lê Minh Tú</t>
  </si>
  <si>
    <t>17/06/1978</t>
  </si>
  <si>
    <t>Thu hút đầu tư trực tiếp nước ngoài CACBON thấp (LOW CARBON FDI) cho phát triển bền vững ở Việt Nam</t>
  </si>
  <si>
    <t>Duong Anh Tuan</t>
  </si>
  <si>
    <t>Dương Anh Tuấn, Sinh ngày 06/08/1977</t>
  </si>
  <si>
    <t>06/08/1977</t>
  </si>
  <si>
    <t>Đầu tư trực tiếp của Việt Nam sang Lào: Thực trạng và giải pháp</t>
  </si>
  <si>
    <t>Nguyen Bang Viet</t>
  </si>
  <si>
    <t>Nguyễn Bằng Việt, Sinh ngày 19/10/1986</t>
  </si>
  <si>
    <t>Nguyễn Bằng Việt</t>
  </si>
  <si>
    <t>Năng lực cạnh tranh hàng dệt may xuất khẩu của Việt Nam sang liên minh Châu Âu (EU) trong bối cảnh hội nhập WTO.</t>
  </si>
  <si>
    <t>Vu Thi Lan Anh</t>
  </si>
  <si>
    <t>Vũ Thị Lan Anh, Sinh ngày 15/03/1988</t>
  </si>
  <si>
    <t>Vũ Thị Lan Anh</t>
  </si>
  <si>
    <t>15/03/1988</t>
  </si>
  <si>
    <t>Hoạt động chuyển giá của các Công ty xuyên quốc gia tại Việt Nam</t>
  </si>
  <si>
    <t>số1579/QĐ-ĐHKT ngày 06/08/2012</t>
  </si>
  <si>
    <t>Luong Quoc Dung</t>
  </si>
  <si>
    <t>Lương Quốc Dũng, Sinh ngày 02/06/1988</t>
  </si>
  <si>
    <t>Lương Quốc Dũng</t>
  </si>
  <si>
    <t>02/06/1988</t>
  </si>
  <si>
    <t>Năng lực cạnh tranh hàng nông sản xuất khẩu của Việt Nam sang liên minh Châu Âu (EU) giai đoạn 2009 - 2012</t>
  </si>
  <si>
    <t>PGS.TS. Tạ Kim Ngọc</t>
  </si>
  <si>
    <t>Viện Khoa học xã hội Việt Nam</t>
  </si>
  <si>
    <t>số1581/QĐ-ĐHKT ngày 06/08/2012</t>
  </si>
  <si>
    <t>Le Thi Thuy Duong</t>
  </si>
  <si>
    <t>Lê Thị Thùy Dương, Sinh ngày 30/04/1988</t>
  </si>
  <si>
    <t>Lê Thị Thùy Dương</t>
  </si>
  <si>
    <t>30/04/1988</t>
  </si>
  <si>
    <t>Đẩy mạnh xuất khẩu hạt tiêu sau khi Việt Nam gia nhập WTO</t>
  </si>
  <si>
    <t>số1582/QĐ-ĐHKT ngày 06/08/2012</t>
  </si>
  <si>
    <t>Nguyen Thi Ngan Ha</t>
  </si>
  <si>
    <t>Nguyễn Thị Ngân Hà, Sinh ngày 19/09/1984</t>
  </si>
  <si>
    <t>Nguyễn Thị Ngân Hà</t>
  </si>
  <si>
    <t>19/09/1984</t>
  </si>
  <si>
    <t>Hoà Bình</t>
  </si>
  <si>
    <t>Chiến lược xuất khẩu hàng dệt may của Tổng Ccng ty may 10 giai đoạn 2012 - 2017</t>
  </si>
  <si>
    <t>số1583/QĐ-ĐHKT ngày 06/08/2012</t>
  </si>
  <si>
    <t>Phung Thi Phuong Hai</t>
  </si>
  <si>
    <t>Phùng Thị Phương Hải, Sinh ngày 07/09/1984</t>
  </si>
  <si>
    <t>Phùng Thị Phương Hải</t>
  </si>
  <si>
    <t>Nâng cao năng lực cạnh tranh ngành sữa Việt Nam trong bối cảnh hội nhập kinh tế quốc tế</t>
  </si>
  <si>
    <t>số1585/QĐ-ĐHKT ngày 06/08/2012</t>
  </si>
  <si>
    <t>Duong Kieu Hoa</t>
  </si>
  <si>
    <t>Dương Kiều Hoa, Sinh ngày 24/07/1982</t>
  </si>
  <si>
    <t>Dương Kiều Hoa</t>
  </si>
  <si>
    <t>Phát triển công nghiệp hỗ trợ ngành thép Việt Nam trong bối cảnh hội nhập kinh tế quốc tế</t>
  </si>
  <si>
    <t>số1586/QĐ-ĐHKT ngày 06/08/2012</t>
  </si>
  <si>
    <t>Le Thi Thu Huong</t>
  </si>
  <si>
    <t>Lê Thị Thu Hương, Sinh ngày 17/09/1974</t>
  </si>
  <si>
    <t>Lê Thị Thu Hương</t>
  </si>
  <si>
    <t>17/09/1974</t>
  </si>
  <si>
    <t>Chuyển đổi sang nền kinh tế xanh ở một số nước EU và gợi mở cho Việt Nam</t>
  </si>
  <si>
    <t>Viện Kinh tế &amp; Chính trị thế giới</t>
  </si>
  <si>
    <t>số1587/QĐ-ĐHKT ngày 06/08/2012</t>
  </si>
  <si>
    <t>Do Thi Thu Huong</t>
  </si>
  <si>
    <t>Đỗ Thị Thu Hường, Sinh ngày 29/06/1976</t>
  </si>
  <si>
    <t>29/06/1976</t>
  </si>
  <si>
    <t>Đầu tư trực tiếp nước ngoài của Trung Quốc vào một số nước Châu Á - Hàm ý đối với Việt Nam</t>
  </si>
  <si>
    <t>số1588/QĐ-ĐHKT ngày 06/08/2012</t>
  </si>
  <si>
    <t>Vuong Chi Viet</t>
  </si>
  <si>
    <t>Vương Chí Việt, Sinh ngày 21/10/1988</t>
  </si>
  <si>
    <t>Vương Chí Việt</t>
  </si>
  <si>
    <t>Giải pháp phát triển thị trường bán lẻ của Việt Nam sau khi gia nhập WTO</t>
  </si>
  <si>
    <t>số1589/QĐ-ĐHKT ngày 06/08/2012</t>
  </si>
  <si>
    <t>Dinh Vu Mai Linh</t>
  </si>
  <si>
    <t>Đinh Vũ Mai Linh, Sinh ngày 06/09/1983</t>
  </si>
  <si>
    <t>Đinh Vũ Mai Linh</t>
  </si>
  <si>
    <t>Xúc tiến đầu tư trực tiếp nước ngoài tại một số tỉnh phía Bắc: Thực trạng và giải pháp</t>
  </si>
  <si>
    <t>số1590/QĐ-ĐHKT ngày 06/08/2012</t>
  </si>
  <si>
    <t>Hoang Thi Le Mai</t>
  </si>
  <si>
    <t>Hoàng Thị Lê Mai, Sinh ngày 22/11/1986</t>
  </si>
  <si>
    <t>Hoàng Thị Lê Mai</t>
  </si>
  <si>
    <t>22/11/1986</t>
  </si>
  <si>
    <t>Quan hệ thương mại Việt Nam - ASEAN từ năm 2001 đến nay</t>
  </si>
  <si>
    <t>số1591/QĐ-ĐHKT ngày 06/08/2012</t>
  </si>
  <si>
    <t>Trinh Ngoc Hoang Nam</t>
  </si>
  <si>
    <t>Trịnh Ngọc Hoàng Nam, Sinh ngày 29/10/1981</t>
  </si>
  <si>
    <t>Trịnh Ngọc Hoàng Nam</t>
  </si>
  <si>
    <t>29/10/1981</t>
  </si>
  <si>
    <t>Hiện đại hóa hải quan Quảng Ninh trong tiến trình hội nhập kinh tế quốc tế</t>
  </si>
  <si>
    <t>số1592/QĐ-ĐHKT ngày 06/08/2012</t>
  </si>
  <si>
    <t>Nguyen Bao Ngoc</t>
  </si>
  <si>
    <t>Nguyễn Bảo Ngọc, Sinh ngày 03/02/1989</t>
  </si>
  <si>
    <t>Nguyễn Bảo Ngọc</t>
  </si>
  <si>
    <t>Một số giải pháp cải thiện chuỗi cung ứng quốc tế sản phẩm ERP của FPT - IS tại Việt Nam</t>
  </si>
  <si>
    <t>số1593/QĐ-ĐHKT ngày 06/08/2012</t>
  </si>
  <si>
    <t>Pham Thi Hong Nhung</t>
  </si>
  <si>
    <t>Phạm Thị Hồng Nhung, Sinh ngày 13/07/1984</t>
  </si>
  <si>
    <t>Phạm Thị Hồng Nhung</t>
  </si>
  <si>
    <t>13/07/1984</t>
  </si>
  <si>
    <t>Phát triển hoạt động thanh toán bằng phương thức tín dụng chứng từ tại Ngân hàng ngoại thương Việt Nam</t>
  </si>
  <si>
    <t>số1594/QĐ-ĐHKT ngày 06/08/2012</t>
  </si>
  <si>
    <t>Nguyen Xuan Phuong</t>
  </si>
  <si>
    <t>Nguyễn Xuân Phương, Sinh ngày 08/03/1988</t>
  </si>
  <si>
    <t>08/03/1988</t>
  </si>
  <si>
    <t>Tác động đầu tư trực tiếp nước ngoài của Nhật Bản đến sự phát triển kinh tế Việt Nam</t>
  </si>
  <si>
    <t>số1595/QĐ-ĐHKT ngày 06/08/2012</t>
  </si>
  <si>
    <t>Chu Thi Quyen</t>
  </si>
  <si>
    <t>Chu Thị Quyên, Sinh ngày 24/10/1981</t>
  </si>
  <si>
    <t>Chu Thị Quyên</t>
  </si>
  <si>
    <t>Thúc đẩy xuất khẩu hàng dệt may sang Mỹ sau khi Việt Nam gia nhập WTO</t>
  </si>
  <si>
    <t>số1596/QĐ-ĐHKT ngày 06/08/2012</t>
  </si>
  <si>
    <t>Le Nhu Quynh</t>
  </si>
  <si>
    <t>Lê Như Quỳnh, Sinh ngày 04/04/1986</t>
  </si>
  <si>
    <t>Lê Như Quỳnh</t>
  </si>
  <si>
    <t>Thị trường viễn thông của Lào: Cơ hội và thách thức cho các doanh nghiệp Việt Nam</t>
  </si>
  <si>
    <t>số1597/QĐ-ĐHKT ngày 06/08/2012</t>
  </si>
  <si>
    <t>Ta Kim Sen</t>
  </si>
  <si>
    <t>Tạ Kim Sen, Sinh ngày 10/10/1986</t>
  </si>
  <si>
    <t>Tạ Kim Sen</t>
  </si>
  <si>
    <t>Xuất khẩu thủy sản của tỉnh Thanh Hóa: Thực trạng và giải pháp</t>
  </si>
  <si>
    <t>số1598/QĐ-ĐHKT ngày 06/08/2012</t>
  </si>
  <si>
    <t>Vu Thi Tam</t>
  </si>
  <si>
    <t>Vũ Thị Tâm, Sinh ngày 27/08/1982</t>
  </si>
  <si>
    <t>Vũ Thị Tâm</t>
  </si>
  <si>
    <t>27/08/1982</t>
  </si>
  <si>
    <t>Khủng hoảng nợ công Châu Âu và bài học kinh nghiệm cho Việt Nam</t>
  </si>
  <si>
    <t>Học viện Chính trị - Hành chính quốc gia Hồ Chí Minh</t>
  </si>
  <si>
    <t>số1599/QĐ-ĐHKT ngày 06/08/2012</t>
  </si>
  <si>
    <t>Le Thi Tham</t>
  </si>
  <si>
    <t>Lê Thị Thắm, Sinh ngày 24/09/1988</t>
  </si>
  <si>
    <t>Giáo dục đại học trong bối cảnh Việt Nam cam kết và thực hiện hiệp định chung về thương mại dịch vụ (GATS)</t>
  </si>
  <si>
    <t>số1600/QĐ-ĐHKT ngày 06/08/2012</t>
  </si>
  <si>
    <t>Le Van Thang</t>
  </si>
  <si>
    <t>Lê Văn Thắng, Sinh ngày 02/10/1987</t>
  </si>
  <si>
    <t>Lê Văn Thắng</t>
  </si>
  <si>
    <t>Đầu tư trực tiếp nước ngoài của Nhật Bản vào các khu công nghiệp tỉnh Hưng Yên: Thực trạng và giải pháp</t>
  </si>
  <si>
    <t>số1601/QĐ-ĐHKT ngày 06/08/2012</t>
  </si>
  <si>
    <t>Le Anh Thuc</t>
  </si>
  <si>
    <t>Lê Anh Thực, Sinh ngày 24/01/1982</t>
  </si>
  <si>
    <t>Lê Anh Thực</t>
  </si>
  <si>
    <t>24/01/1982</t>
  </si>
  <si>
    <t>An ninh lương thực của Việt Nam trong bối cảnh hội nhập Kinh tế Quốc tế</t>
  </si>
  <si>
    <t>số1602/QĐ-ĐHKT ngày 06/08/2012</t>
  </si>
  <si>
    <t>Dao Thi Thuy</t>
  </si>
  <si>
    <t>Đào Thị Thùy, Sinh ngày 14/04/1982</t>
  </si>
  <si>
    <t>Đào Thị Thùy</t>
  </si>
  <si>
    <t>Thu hút và sử dụng nguồn vốn hỗ trợ phát triển chính thức (ODA) ở tỉnh Ninh Bình</t>
  </si>
  <si>
    <t>số1603/QĐ-ĐHKT ngày 06/08/2012</t>
  </si>
  <si>
    <t>Bui Van Tinh</t>
  </si>
  <si>
    <t>Bùi Văn Tình, Sinh ngày 08/02/1986</t>
  </si>
  <si>
    <t>Bùi Văn Tình</t>
  </si>
  <si>
    <t>08/02/1986</t>
  </si>
  <si>
    <t>Đầu tư trực tiếp nước ngoài vào thị trường bất động sản Hà Nội</t>
  </si>
  <si>
    <t>số1604/QĐ-ĐHKT ngày 06/08/2012</t>
  </si>
  <si>
    <t>Nguyen Duong Toan</t>
  </si>
  <si>
    <t>Nguyễn Dương Toàn, Sinh ngày 10/05/1984</t>
  </si>
  <si>
    <t>Nguyễn Dương Toàn</t>
  </si>
  <si>
    <t>10/05/1984</t>
  </si>
  <si>
    <t>Đẩy mạnh hoạt động xuất khẩu hạt điều của Việt Nam vào thị trường Mỹ sau khi Việt Nam gia nhập WTO</t>
  </si>
  <si>
    <t>số1605/QĐ-ĐHKT ngày 06/08/2012</t>
  </si>
  <si>
    <t>Nguyen Manh Truong</t>
  </si>
  <si>
    <t>Nguyễn Mạnh Trường, Sinh ngày 01/01/1986</t>
  </si>
  <si>
    <t>Nguyễn Mạnh Trường</t>
  </si>
  <si>
    <t>Thúc đẩy xuất khẩu sản phẩm đồ gỗ sang thị trường Hoa Kỳ sau khi Việt Nam gia nhập WTO</t>
  </si>
  <si>
    <t>TS. Nguyễn Việt Khôi</t>
  </si>
  <si>
    <t>số1607/QĐ-ĐHKT ngày 06/08/2012</t>
  </si>
  <si>
    <t>Pham Thanh Tuyen</t>
  </si>
  <si>
    <t>Phạm Thanh Tuyền, Sinh ngày 01/08/1987</t>
  </si>
  <si>
    <t>Phạm Thanh Tuyền</t>
  </si>
  <si>
    <t>Thu hút FDI cho phát triển bền vững lĩnh vực du lịch Việt Nam</t>
  </si>
  <si>
    <t>số1608/QĐ-ĐHKT ngày 06/08/2012</t>
  </si>
  <si>
    <t>Tran Thi Hong Tuyet</t>
  </si>
  <si>
    <t>Trần Thị Hồng Tuyết, Sinh ngày 06/04/1988</t>
  </si>
  <si>
    <t>Trần Thị Hồng Tuyết</t>
  </si>
  <si>
    <t>Xuất khẩu lao động của Việt Nam sang thị trường Nhật Bản</t>
  </si>
  <si>
    <t>số1609/QĐ-ĐHKT ngày 06/08/2012</t>
  </si>
  <si>
    <t>Bui Thi Van</t>
  </si>
  <si>
    <t>Bùi Thị Vân, Sinh ngày 27/10/1988</t>
  </si>
  <si>
    <t>Hàng rào phi thuế quan Nhật Bản đối với xuất khẩu thủy sản của Việt Nam</t>
  </si>
  <si>
    <t>GS.TS. Nguyễn Quang Thuấn</t>
  </si>
  <si>
    <t>số1610/QĐ-ĐHKT ngày 06/08/2012</t>
  </si>
  <si>
    <t>Nguyen Thi Quynh Van</t>
  </si>
  <si>
    <t>Nguyễn Thị Quỳnh Vân, Sinh ngày 23/03/1970</t>
  </si>
  <si>
    <t>Nguyễn Thị Quỳnh Vân</t>
  </si>
  <si>
    <t>23/03/1970</t>
  </si>
  <si>
    <t>Quan hệ thương mại Việt Nam - Australia: Thực trạng và giải pháp</t>
  </si>
  <si>
    <t>số1611/QĐ-ĐHKT ngày 06/08/2012</t>
  </si>
  <si>
    <t>Pham Van Vi</t>
  </si>
  <si>
    <t>Phạm Văn Vĩ, Sinh ngày 08/02/1982</t>
  </si>
  <si>
    <t>Phạm Văn Vĩ</t>
  </si>
  <si>
    <t>FDI vào Hải Dương: Thực trạng và giải pháp</t>
  </si>
  <si>
    <t>số1612/QĐ-ĐHKT ngày 06/08/2012</t>
  </si>
  <si>
    <t>Hoang Thi Ninh Giang</t>
  </si>
  <si>
    <t>Hoàng Thị Ninh Giang, Sinh ngày 01/01/1984</t>
  </si>
  <si>
    <t>Hoàng Thị Ninh Giang</t>
  </si>
  <si>
    <t>01/01/1984</t>
  </si>
  <si>
    <t>Thu hút và giải ngân nguồn vốn ODA của Ngân hàng Thế giới (WB) tại Việt Nam: Thực trạng và giải pháp</t>
  </si>
  <si>
    <t>TS. Vũ Hoàng Linh</t>
  </si>
  <si>
    <t>số1613/QĐ-ĐHKT ngày 06/08/2012</t>
  </si>
  <si>
    <t>Man Manh Tuan</t>
  </si>
  <si>
    <t>Mẫn Mạnh Tuấn, Sinh ngày 31/01/1983</t>
  </si>
  <si>
    <t>Mẫn Mạnh Tuấn</t>
  </si>
  <si>
    <t>31/01/1983</t>
  </si>
  <si>
    <t>HN</t>
  </si>
  <si>
    <t>QH-2008-E</t>
  </si>
  <si>
    <t>Đầu tư trực tiếp nước ngoài của tập đoàn viễn thông quân đội Viettel tại Mozambique</t>
  </si>
  <si>
    <t>số1614/QĐ-ĐHKT ngày 06/08/2012</t>
  </si>
  <si>
    <t>Le Hien Anh</t>
  </si>
  <si>
    <t>Lê Hiền Ánh, Sinh ngày 05/06/1986</t>
  </si>
  <si>
    <t>Lê Hiền Ánh</t>
  </si>
  <si>
    <t>Ảnh hưởng của quá trình thực thi cam kết WTO về thuế nhập khẩu đến thu ngân sách nhà nước của Việt Nam</t>
  </si>
  <si>
    <t>TS. Nguyễn Bình Giang</t>
  </si>
  <si>
    <t>số1615/QĐ-ĐHKT ngày 06/08/2012</t>
  </si>
  <si>
    <t>Dao Thi Bang</t>
  </si>
  <si>
    <t>Đào Thị Bằng, Sinh ngày 25/12/1985</t>
  </si>
  <si>
    <t>Đào Thị Bằng</t>
  </si>
  <si>
    <t>25/12/1985</t>
  </si>
  <si>
    <t>Phân tích tình hình tài chính Công ty cổ phần thực phẩm Đức Việt</t>
  </si>
  <si>
    <t>Trung tâm Đào tạo, bồi dưỡng giảng viên lý luận chính trị - ĐHQG Hà Nội</t>
  </si>
  <si>
    <t>số1616/QĐ-ĐHKT ngày 06/08/2012</t>
  </si>
  <si>
    <t>Le Manh Cuong</t>
  </si>
  <si>
    <t>Lê Mạnh Cường, Sinh ngày 25/12/1983</t>
  </si>
  <si>
    <t>25/12/1983</t>
  </si>
  <si>
    <t>Phân tích tình hình tài chính của Công ty Đạm Phú Mỹ phục vụ các quyết định vay vốn</t>
  </si>
  <si>
    <t>số1617/QĐ-ĐHKT ngày 06/08/2012</t>
  </si>
  <si>
    <t>Tran Manh Cuong</t>
  </si>
  <si>
    <t>Trần Mạnh Cường, Sinh ngày 13/12/1985</t>
  </si>
  <si>
    <t>Trần Mạnh Cường</t>
  </si>
  <si>
    <t xml:space="preserve">Quảng Ninh </t>
  </si>
  <si>
    <t>Phân tích thực trạng rủi ro tín dụng của Ngân hàng thương mại cổ phần Sài Gòn - Hà Nội</t>
  </si>
  <si>
    <t>số1618/QĐ-ĐHKT ngày 06/08/2012</t>
  </si>
  <si>
    <t>Le Ngoc Dien</t>
  </si>
  <si>
    <t>Lê Ngọc Điển, Sinh ngày 22/12/1979</t>
  </si>
  <si>
    <t>Lê Ngọc Điển</t>
  </si>
  <si>
    <t>22/12/1979</t>
  </si>
  <si>
    <t>Tín dụng Ngân hàng cho thị trường bất động sản Việt Nam</t>
  </si>
  <si>
    <t>Trung tâm Nghiên cứu và Đào tạo chứng khoán</t>
  </si>
  <si>
    <t>số1619/QĐ-ĐHKT ngày 06/08/2012</t>
  </si>
  <si>
    <t>Dao Ngoc Dung</t>
  </si>
  <si>
    <t>Đào Ngọc Dũng, Sinh ngày 05/08/1982</t>
  </si>
  <si>
    <t>Đào Ngọc Dũng</t>
  </si>
  <si>
    <t>Cho vay khách hàng cá nhân tại Ngân hàng thương mại Công thương Việt Nam - Chi nhánh Hưng Yên</t>
  </si>
  <si>
    <t>số1620/QĐ-ĐHKT ngày 06/08/2012</t>
  </si>
  <si>
    <t>Pham Viet Dung</t>
  </si>
  <si>
    <t>Phạm Việt Dũng, Sinh ngày 02/10/1981</t>
  </si>
  <si>
    <t>Phạm Việt Dũng</t>
  </si>
  <si>
    <t>Phân tích so sánh tình hình tài chính Ngân hàng thương mại cổ phần Quân đội với các Ngân hàng tại Việt Nam</t>
  </si>
  <si>
    <t>PGS.TS. Trương Thị Thủy</t>
  </si>
  <si>
    <t>số1621/QĐ-ĐHKT ngày 06/08/2012</t>
  </si>
  <si>
    <t>Nguyen Thi Duyen</t>
  </si>
  <si>
    <t>Nguyễn Thị Duyên, Sinh ngày 23/10/1986</t>
  </si>
  <si>
    <t>23/10/1986</t>
  </si>
  <si>
    <t>Phân tích tình hình tài chính Công ty cổ phần thương mại và phân phối Zinnia</t>
  </si>
  <si>
    <t>TS. Trần Vân Anh</t>
  </si>
  <si>
    <t>Bộ tài chính</t>
  </si>
  <si>
    <t>số1622/QĐ-ĐHKT ngày 06/08/2012</t>
  </si>
  <si>
    <t>Vu Huong Giang</t>
  </si>
  <si>
    <t>Vũ Hương Giang, Sinh ngày 04/06/1986</t>
  </si>
  <si>
    <t>Vũ Hương Giang</t>
  </si>
  <si>
    <t>04/06/1986</t>
  </si>
  <si>
    <t>Phát triển dịch vụ thẻ tại Ngân hàng thương mại cổ phần Á Châu</t>
  </si>
  <si>
    <t>số1623/QĐ-ĐHKT ngày 06/08/2012</t>
  </si>
  <si>
    <t>Vu Thi Bich Ha</t>
  </si>
  <si>
    <t>Vũ Thị Bích Hà, Sinh ngày 28/03/1977</t>
  </si>
  <si>
    <t>Vũ Thị Bích Hà</t>
  </si>
  <si>
    <t>28/03/1977</t>
  </si>
  <si>
    <t>Phân tích tài chính Công ty cổ phần Kinh Đô</t>
  </si>
  <si>
    <t>số1625/QĐ-ĐHKT ngày 06/08/2012</t>
  </si>
  <si>
    <t>Dang Thi Hang</t>
  </si>
  <si>
    <t>Đặng Thị Hằng, Sinh ngày 25/01/1979</t>
  </si>
  <si>
    <t>Đặng Thị Hằng</t>
  </si>
  <si>
    <t>25/01/1979</t>
  </si>
  <si>
    <t>Giải pháp tài chính phát triển nhà ở cho người thu nhập thấp ở Việt Nam</t>
  </si>
  <si>
    <t>số1626/QĐ-ĐHKT ngày 06/08/2012</t>
  </si>
  <si>
    <t>Le Thi Hai Hanh</t>
  </si>
  <si>
    <t>Lê Thị Hải Hạnh, Sinh ngày 27/10/1982</t>
  </si>
  <si>
    <t>Lê Thị Hải Hạnh</t>
  </si>
  <si>
    <t>27/10/1982</t>
  </si>
  <si>
    <t>Hoàn thiện chỉ tiêu phân tích tài chính tại các Công ty dệt may - Tình huống tại Công ty cổ phần may Đáp Cầu</t>
  </si>
  <si>
    <t>số1627/QĐ-ĐHKT ngày 06/08/2012</t>
  </si>
  <si>
    <t>Tong Thi Nhu Hoa</t>
  </si>
  <si>
    <t>Tống Thị Như Hoa, Sinh ngày 03/12/1986</t>
  </si>
  <si>
    <t>Tống Thị Như Hoa</t>
  </si>
  <si>
    <t>03/12/1986</t>
  </si>
  <si>
    <t>Quản trị rủi ro tín dụng tại Ngân hàng thương mại cổ phần đầu tư và phát triển Việt Nam</t>
  </si>
  <si>
    <t>TS. Dương Thu Hương</t>
  </si>
  <si>
    <t>Hiệp hội Ngân hàng Việt Nam</t>
  </si>
  <si>
    <t>số1628/QĐ-ĐHKT ngày 06/08/2012</t>
  </si>
  <si>
    <t>Nguyen Thi Thanh Hoa</t>
  </si>
  <si>
    <t>Nguyễn Thị Thanh Hòa, Sinh ngày 05/11/1987</t>
  </si>
  <si>
    <t>Nguyễn Thị Thanh Hòa</t>
  </si>
  <si>
    <t>Phát triển dịch vụ Ngân hàng bán lẻ tại Ngân hàng nông nghiệp và phát triển nông thôn - Chi nhánh Gia Lâm</t>
  </si>
  <si>
    <t>số1629/QĐ-ĐHKT ngày 06/08/2012</t>
  </si>
  <si>
    <t>Tran Thi Thanh Huong</t>
  </si>
  <si>
    <t>Trần Thị Thanh Hương, Sinh ngày 12/07/1980</t>
  </si>
  <si>
    <t>12/07/1980</t>
  </si>
  <si>
    <t>Huy động vốn kinh doanh của doanh nghiệp nhỏ và vừa tại tỉnh Thái Bình</t>
  </si>
  <si>
    <t>số1630/QĐ-ĐHKT ngày 06/08/2012</t>
  </si>
  <si>
    <t>Uong Thi Dieu Huong</t>
  </si>
  <si>
    <t>Uông Thị Diệu Hường, Sinh ngày 05/11/1986</t>
  </si>
  <si>
    <t>Uông Thị Diệu Hường</t>
  </si>
  <si>
    <t>05/11/1986</t>
  </si>
  <si>
    <t>Tín dụng trung và dài hạn đối với doanh nghiệp tại Ngân hàng nông nghiệp và phát triển nông thôn - Chi nhánh Láng Hạ</t>
  </si>
  <si>
    <t>Viện phát triển Kinh tế xã hội Hà Nội</t>
  </si>
  <si>
    <t>số1631/QĐ-ĐHKT ngày 06/08/2012</t>
  </si>
  <si>
    <t>Nguyen Quoc Huy</t>
  </si>
  <si>
    <t>Nguyễn Quốc Huy, Sinh ngày 06/11/1987</t>
  </si>
  <si>
    <t>Nâng cao hiệu quả sử dụng vốn lưu động tại Công ty TNHH Nhà Nước một thành viên Giầy Thượng Đình</t>
  </si>
  <si>
    <t>số1632/QĐ-ĐHKT ngày 06/08/2012</t>
  </si>
  <si>
    <t>Tran Thi Huyen</t>
  </si>
  <si>
    <t>Trần Thị Huyền, Sinh ngày 19/11/1983</t>
  </si>
  <si>
    <t>Quản lý tài chính theo mô hình Công ty mẹ - Công ty con tại Tổng Công ty xây dựng Thăng Long</t>
  </si>
  <si>
    <t>số1633/QĐ-ĐHKT ngày 06/08/2012</t>
  </si>
  <si>
    <t>Le Quoc Khanh</t>
  </si>
  <si>
    <t>Lê Quốc Khánh, Sinh ngày 03/09/1977</t>
  </si>
  <si>
    <t>Lê Quốc Khánh</t>
  </si>
  <si>
    <t>03/09/1977</t>
  </si>
  <si>
    <t xml:space="preserve">Cao Bằng </t>
  </si>
  <si>
    <t>Giải pháp nâng cao chất lượng tín dụng tại Ngân hàng đầu tư và phát triển Việt Nam - Chi nhánh Cầu Giấy</t>
  </si>
  <si>
    <t>số1634/QĐ-ĐHKT ngày 06/08/2012</t>
  </si>
  <si>
    <t>Le Thanh Lam</t>
  </si>
  <si>
    <t>Lê Thanh Lam, Sinh ngày 02/03/1988</t>
  </si>
  <si>
    <t>Lê Thanh Lam</t>
  </si>
  <si>
    <t>Phát triển hoạt động cho vay tại Ngân hàng thương mại cổ phần xăng dầu Petrolimex</t>
  </si>
  <si>
    <t>số1635/QĐ-ĐHKT ngày 06/08/2012</t>
  </si>
  <si>
    <t>Nguyen Thi Phuong Lan</t>
  </si>
  <si>
    <t>Nguyễn Thị Phương Lan, Sinh ngày 10/08/1984</t>
  </si>
  <si>
    <t>Nguyễn Thị Phương Lan</t>
  </si>
  <si>
    <t>Chính sách tiền tệ của Ngân hàng Nhà nước Việt Nam trong việc kiểm soát lạm phát</t>
  </si>
  <si>
    <t>số1636/QĐ-ĐHKT ngày 06/08/2012</t>
  </si>
  <si>
    <t>Nguyen Thi Lien</t>
  </si>
  <si>
    <t>Nguyễn Thị Liên, Sinh ngày 16/01/1986</t>
  </si>
  <si>
    <t>Nguyễn Thị Liên</t>
  </si>
  <si>
    <t>16/01/1986</t>
  </si>
  <si>
    <t>Vốn đầu tư mạo hiểm - Giải pháp tài chính cho các doanh nghiệp công nghệ cao ở Việt Nam</t>
  </si>
  <si>
    <t>số1637/QĐ-ĐHKT ngày 06/08/2012</t>
  </si>
  <si>
    <t>Trinh Thi Phuong Loan</t>
  </si>
  <si>
    <t>Trịnh Thị Phương Loan, Sinh ngày 22/12/1987</t>
  </si>
  <si>
    <t>Trịnh Thị Phương Loan</t>
  </si>
  <si>
    <t>Công tác thẩm định dự án đầu tư tại Ngân hàng thương mại cổ phần Đầu tư và phát triển Việt Nam - Chi nhánh Hà Tây</t>
  </si>
  <si>
    <t>TS. Lê Xuân Nghĩa</t>
  </si>
  <si>
    <t>Ủy ban giám sát tài chính quốc gia</t>
  </si>
  <si>
    <t>số1638/QĐ-ĐHKT ngày 06/08/2012</t>
  </si>
  <si>
    <t>Tran Duc Long</t>
  </si>
  <si>
    <t>Trần Đức Long, Sinh ngày 27/11/1982</t>
  </si>
  <si>
    <t>Trần Đức Long</t>
  </si>
  <si>
    <t>27/11/1982</t>
  </si>
  <si>
    <t>Giải pháp nâng cao chất lượng tín dụng đối với doanh nghiệp nhỏ và vừa tại Ngân hàng đầu tư và phát triển - Chi nhánh Thăng Long</t>
  </si>
  <si>
    <t>số1639/QĐ-ĐHKT ngày 06/08/2012</t>
  </si>
  <si>
    <t>Nguyen Huong Ly</t>
  </si>
  <si>
    <t>Nguyễn Hương Lý, Sinh ngày 01/06/1984</t>
  </si>
  <si>
    <t>Nguyễn Hương Lý</t>
  </si>
  <si>
    <t>Phân tích tình hình tài chính tại Tổng công ty xuất nhập khẩu hàng không Việt Nam</t>
  </si>
  <si>
    <t>PGS.TS. Vũ Công Ty</t>
  </si>
  <si>
    <t>số1640/QĐ-ĐHKT ngày 06/08/2012</t>
  </si>
  <si>
    <t>Tran Thi Mung</t>
  </si>
  <si>
    <t>Trần Thị Mừng, Sinh ngày 02/08/1986</t>
  </si>
  <si>
    <t>Trần Thị Mừng</t>
  </si>
  <si>
    <t>Quản trị rủi ro tín dụng tại Ngân hàng nông nghiệp và phát triển nông thôn Chi nhánh Láng Hạ</t>
  </si>
  <si>
    <t>số1641/QĐ-ĐHKT ngày 06/08/2012</t>
  </si>
  <si>
    <t>Nguyen Thi Nga</t>
  </si>
  <si>
    <t>Nguyễn Thị Nga, Sinh ngày 18/01/1986</t>
  </si>
  <si>
    <t>Chất lượng cho vay đối với doanh nghiệp vừa và nhỏ tại Ngân hàng thương mại cổ phần Sài Gòn Thương Tín Chi nhánh Thăng Long</t>
  </si>
  <si>
    <t>số1642/QĐ-ĐHKT ngày 06/08/2012</t>
  </si>
  <si>
    <t>Phung Thi Nga</t>
  </si>
  <si>
    <t>Phùng Thị Nga, Sinh ngày 13/06/1984</t>
  </si>
  <si>
    <t>Phùng Thị Nga</t>
  </si>
  <si>
    <t>13/06/1984</t>
  </si>
  <si>
    <t>Chất lượng cho vay đối với doanh nghiệp nhỏ và vừa tại Ngân hàng công thương - Chi nhánh Nam Thăng Long</t>
  </si>
  <si>
    <t>số1643/QĐ-ĐHKT ngày 06/08/2012</t>
  </si>
  <si>
    <t>Do Van Phong</t>
  </si>
  <si>
    <t>Đỗ Văn Phong, Sinh ngày 22/08/1985</t>
  </si>
  <si>
    <t>Đỗ Văn Phong</t>
  </si>
  <si>
    <t>22/08/1985</t>
  </si>
  <si>
    <t>Nâng cao chất lượng quản trị rủi ro tín dụng tại Ngân hàng thương mại cổ phần quân đội</t>
  </si>
  <si>
    <t>số1644/QĐ-ĐHKT ngày 06/08/2012</t>
  </si>
  <si>
    <t>Pham Thi Mai Phuong</t>
  </si>
  <si>
    <t>Phạm Thị Mai Phương, Sinh ngày 20/08/1982</t>
  </si>
  <si>
    <t>Phạm Thị Mai Phương</t>
  </si>
  <si>
    <t>20/08/1982</t>
  </si>
  <si>
    <t>Hoàn thiện hệ thống chỉ tiêu cảnh báo tín dụng của trung tâm thông tin tín dụng - Ngân hàng Nhà nước Việt Nam</t>
  </si>
  <si>
    <t>số1645/QĐ-ĐHKT ngày 06/08/2012</t>
  </si>
  <si>
    <t>Vu Nhat Quang</t>
  </si>
  <si>
    <t>Vũ Nhật Quang, Sinh ngày 03/02/1978</t>
  </si>
  <si>
    <t>Vũ Nhật Quang</t>
  </si>
  <si>
    <t>Quản trị rủi ro tín dụng tại Ngân hàng thương mại cổ phần xăng dầu Petrolimex</t>
  </si>
  <si>
    <t>số1646/QĐ-ĐHKT ngày 06/08/2012</t>
  </si>
  <si>
    <t>Pham Ngoc Que</t>
  </si>
  <si>
    <t>Phạm Ngọc Quế, Sinh ngày 17/04/1985</t>
  </si>
  <si>
    <t>Phạm Ngọc Quế</t>
  </si>
  <si>
    <t>17/04/1985</t>
  </si>
  <si>
    <t>Phân tích báo cáo tài chính của Công ty cổ phần Lilama 10</t>
  </si>
  <si>
    <t>số1647/QĐ-ĐHKT ngày 06/08/2012</t>
  </si>
  <si>
    <t>Bui Ngoc Quynh</t>
  </si>
  <si>
    <t>Bùi Ngọc Quỳnh, Sinh ngày 05/03/1986</t>
  </si>
  <si>
    <t>Bùi Ngọc Quỳnh</t>
  </si>
  <si>
    <t>05/03/1986</t>
  </si>
  <si>
    <t>Quản trị rủi ro tín dụng theo Basel II tại Ngân hàng nông nghiệp và phát triển nông thôn Việt Nam</t>
  </si>
  <si>
    <t>số1648/QĐ-ĐHKT ngày 06/08/2012</t>
  </si>
  <si>
    <t>Nguyen Thi Sen</t>
  </si>
  <si>
    <t>Nguyễn Thị Sen, Sinh ngày 06/05/1984</t>
  </si>
  <si>
    <t>Nguyễn Thị Sen</t>
  </si>
  <si>
    <t>06/05/1984</t>
  </si>
  <si>
    <t>Hoàn tthiện phân tích tài chính doanh nghiệp trong hoạt động tín dụng tại Sở giao dịch của Ngân hàng đầu tư và phát triển Việt Nam</t>
  </si>
  <si>
    <t>số1649/QĐ-ĐHKT ngày 06/08/2012</t>
  </si>
  <si>
    <t>Pham Thanh Son</t>
  </si>
  <si>
    <t>Phạm Thành Sơn, Sinh ngày 04/02/1982</t>
  </si>
  <si>
    <t>Phạm Thành Sơn</t>
  </si>
  <si>
    <t>04/02/1982</t>
  </si>
  <si>
    <t>Huy động vốn tại Ngân hàng thương mại cổ phần xăng dầu Petrolimex</t>
  </si>
  <si>
    <t>số1650/QĐ-ĐHKT ngày 06/08/2012</t>
  </si>
  <si>
    <t>Nguyen Anh Tai</t>
  </si>
  <si>
    <t>Nguyễn Anh Tài, Sinh ngày 13/02/1987</t>
  </si>
  <si>
    <t>Nguyễn Anh Tài</t>
  </si>
  <si>
    <t>Thẩm định dự án đầu tư trong hoạt động cho vay tại Ngân hàng phát triển nhà đồng bằng sông Cửu Long - Chi nhánh Hà Nội</t>
  </si>
  <si>
    <t>PGS.TS. Bùi Thiên Sơn</t>
  </si>
  <si>
    <t>số1651/QĐ-ĐHKT ngày 06/08/2012</t>
  </si>
  <si>
    <t>Do Ngoc Tan</t>
  </si>
  <si>
    <t>Đỗ Ngọc Tân, Sinh ngày 16/04/1983</t>
  </si>
  <si>
    <t>Đỗ Ngọc Tân</t>
  </si>
  <si>
    <t>16/04/1983</t>
  </si>
  <si>
    <t>Nâng cao hiệu quả tín dụng đối với hộ nghèo tại Ngân hàng chính sách xã hội tỉnh Ninh Bình</t>
  </si>
  <si>
    <t>số1652/QĐ-ĐHKT ngày 06/08/2012</t>
  </si>
  <si>
    <t>Le Thi Thao</t>
  </si>
  <si>
    <t>Lê Thị Thảo, Sinh ngày 09/04/1986</t>
  </si>
  <si>
    <t>Lê Thị Thảo</t>
  </si>
  <si>
    <t>Công tác quản lý ngân sách xã trên địa bàn huyện Nam Đàn - Tỉnh Nghệ An</t>
  </si>
  <si>
    <t>PGS.TS. Lê Hùng Sơn</t>
  </si>
  <si>
    <t>Sở giao dịch Kho bạc Nhà nước</t>
  </si>
  <si>
    <t>số1653/QĐ-ĐHKT ngày 06/08/2012</t>
  </si>
  <si>
    <t>Luong Thi Phuong Thao</t>
  </si>
  <si>
    <t>Lương Thị Phương Thảo, Sinh ngày 06/11/1982</t>
  </si>
  <si>
    <t>Lương Thị Phương Thảo</t>
  </si>
  <si>
    <t>Quản trị rủi ro thanh khoản tại Ngân hàng thương mại cổ phần Á Châu</t>
  </si>
  <si>
    <t>số1654/QĐ-ĐHKT ngày 06/08/2012</t>
  </si>
  <si>
    <t>Nguyen Minh Thu</t>
  </si>
  <si>
    <t>Nguyễn Minh Thu, Sinh ngày 15/11/1985</t>
  </si>
  <si>
    <t>Nguyễn Minh Thu</t>
  </si>
  <si>
    <t>Nâng cao năng lực cạnh tranh của Ngân hàng nông nghiệp và phát triển nông thôn - Chi nhánh Hoàng Quốc Việt</t>
  </si>
  <si>
    <t>số1656/QĐ-ĐHKT ngày 06/08/2012</t>
  </si>
  <si>
    <t>Nguyen Tri Thuc</t>
  </si>
  <si>
    <t>Nguyễn Trí Thức, Sinh ngày 07/10/1987</t>
  </si>
  <si>
    <t>Nguyễn Trí Thức</t>
  </si>
  <si>
    <t>07/10/1987</t>
  </si>
  <si>
    <t>Phát triển dịch vụ Ngân hàng ưu tiên tại Ngân hàng thương mại cổ phần Tiên Phong</t>
  </si>
  <si>
    <t>số1657/QĐ-ĐHKT ngày 06/08/2012</t>
  </si>
  <si>
    <t>Nguyễn Thị Thu Thủy, Sinh ngày 27/02/1984</t>
  </si>
  <si>
    <t>27/02/1984</t>
  </si>
  <si>
    <t>Nâng cao năng lực cạnh tranh của Ngân hàng thương mại cổ phần Đại Tín</t>
  </si>
  <si>
    <t>số1659/QĐ-ĐHKT ngày 06/08/2012</t>
  </si>
  <si>
    <t>Vu Thi Thanh Thuy</t>
  </si>
  <si>
    <t>Vũ Thị Thanh Thủy, Sinh ngày 15/08/1984</t>
  </si>
  <si>
    <t>Vũ Thị Thanh Thủy</t>
  </si>
  <si>
    <t>15/08/1984</t>
  </si>
  <si>
    <t>Phân tích tình hình tài chính tại Công ty TNHH Canon Việt Nam</t>
  </si>
  <si>
    <t>PGS.TS. Nguyễn Phú Giang</t>
  </si>
  <si>
    <t>Trường Đại học Thương mại</t>
  </si>
  <si>
    <t>số1660/QĐ-ĐHKT ngày 06/08/2012</t>
  </si>
  <si>
    <t>Nguyễn Thị Tình, Sinh ngày 12/08/1985</t>
  </si>
  <si>
    <t>Nguyễn Thị Tình</t>
  </si>
  <si>
    <t>Hoạt động phát hành trái phiếu Chính phủ tại Kho bạc Nhà nước</t>
  </si>
  <si>
    <t>số1661/QĐ-ĐHKT ngày 06/08/2012</t>
  </si>
  <si>
    <t>Duong Huyen Trang</t>
  </si>
  <si>
    <t>Dương Huyền Trang, Sinh ngày 18/08/1988</t>
  </si>
  <si>
    <t>Dương Huyền Trang</t>
  </si>
  <si>
    <t xml:space="preserve">Lào Cai </t>
  </si>
  <si>
    <t>Giải pháp tăng cường huy động vốn tại Ngân hàng phát triển nhà đồng bằng sông Cửu Long - Chi nhánh Hà Nội</t>
  </si>
  <si>
    <t>Văn phòng Chính Phủ</t>
  </si>
  <si>
    <t>số1662/QĐ-ĐHKT ngày 06/08/2012</t>
  </si>
  <si>
    <t>Cao Duc Trung</t>
  </si>
  <si>
    <t>Cao Đức Trung, Sinh ngày 16/06/1987</t>
  </si>
  <si>
    <t>Cao Đức Trung</t>
  </si>
  <si>
    <t>Hoạt động M&amp;A Ngân hàng thương mại Việt Nam - Trường hợp Ngân hàng thương mại cổ phần HABUBANK-SHB</t>
  </si>
  <si>
    <t>số1663/QĐ-ĐHKT ngày 06/08/2012</t>
  </si>
  <si>
    <t>Nguyen Luong Tung</t>
  </si>
  <si>
    <t>Nguyễn Lương Tùng, Sinh ngày 14/02/1987</t>
  </si>
  <si>
    <t>Nguyễn Lương Tùng</t>
  </si>
  <si>
    <t>14/02/1987</t>
  </si>
  <si>
    <t>Nâng cao hiệu quả kinh doanh của Ngân hàng đầu tư và phát triển - Chi nhánh Hà Tây</t>
  </si>
  <si>
    <t>số1665/QĐ-ĐHKT ngày 06/08/2012</t>
  </si>
  <si>
    <t>Le Thi Anh Tuyet</t>
  </si>
  <si>
    <t>Lê Thị Ánh Tuyết, Sinh ngày 05/07/1985</t>
  </si>
  <si>
    <t>Lê Thị Ánh Tuyết</t>
  </si>
  <si>
    <t>05/07/1985</t>
  </si>
  <si>
    <t>Công tác phân tích báo cáo tài chính tại các Công ty xây lắp - Trường hợp tại Công ty cổ phần đầu tư và thương mại 319</t>
  </si>
  <si>
    <t>TS. Trần Thị Hồng Mai</t>
  </si>
  <si>
    <t>Trường ĐH Thương Mại</t>
  </si>
  <si>
    <t>số1667/QĐ-ĐHKT ngày 06/08/2012</t>
  </si>
  <si>
    <t>Le Duc Viet</t>
  </si>
  <si>
    <t>Lê Đức Việt, Sinh ngày 20/11/1986</t>
  </si>
  <si>
    <t>Lê Đức Việt</t>
  </si>
  <si>
    <t>Những vấn đề hậu cổ phần hóa tại Tổng Công ty xăng dầu Việt Nam</t>
  </si>
  <si>
    <t>PGS.TSKH. Nguyễn Thành Long</t>
  </si>
  <si>
    <t>Ủy Ban Chứng khoán Nhà Nước</t>
  </si>
  <si>
    <t>số1668/QĐ-ĐHKT ngày 06/08/2012</t>
  </si>
  <si>
    <t>Ta Thi Bich</t>
  </si>
  <si>
    <t>Tạ Thị Bích, Sinh ngày 09/04/1986</t>
  </si>
  <si>
    <t>Tạ Thị Bích</t>
  </si>
  <si>
    <t>Lợi nhuận từ hoạt động kinh doanh tại Ngân hàng nông nghiệp và phát triển nông thôn - Chi nhánh Đông Hà Nội</t>
  </si>
  <si>
    <t>số1671/QĐ-ĐHKT ngày 06/08/2012</t>
  </si>
  <si>
    <t>Bui Thi Quynh Dung</t>
  </si>
  <si>
    <t>Bùi Thị Quỳnh Dung, Sinh ngày 18/01/1982</t>
  </si>
  <si>
    <t>Bùi Thị Quỳnh Dung</t>
  </si>
  <si>
    <t>18/01/1982</t>
  </si>
  <si>
    <t>Hiệu quả vốn chủ sở hữu tại Công ty cổ phần Sông Đà</t>
  </si>
  <si>
    <t>số1672/QĐ-ĐHKT ngày 06/08/2012</t>
  </si>
  <si>
    <t>Do Trung Dung</t>
  </si>
  <si>
    <t>Đỗ Trung Dũng, Sinh ngày 24/12/1979</t>
  </si>
  <si>
    <t>Đỗ Trung Dũng</t>
  </si>
  <si>
    <t>Hoàn thiện công tác kiểm toán ngân sách Bộ ngành Trung ương của Kiểm toán Nhà nước</t>
  </si>
  <si>
    <t>số1673/QĐ-ĐHKT ngày 06/08/2012</t>
  </si>
  <si>
    <t>Nguyen Truong Giang</t>
  </si>
  <si>
    <t>Nguyễn Trường Giang, Sinh ngày 18/01/1979</t>
  </si>
  <si>
    <t>Nguyễn Trường Giang</t>
  </si>
  <si>
    <t>18/01/1979</t>
  </si>
  <si>
    <t>Hoàn thiện hoạt động kiểm toán tại các đơn vị sự nghiệp có thu của Kiểm toán nhà nước khu vực 1</t>
  </si>
  <si>
    <t>số1674/QĐ-ĐHKT ngày 06/08/2012</t>
  </si>
  <si>
    <t>Nguyen Manh Ha</t>
  </si>
  <si>
    <t>Nguyễn Mạnh Hà, Sinh ngày 17/09/1982</t>
  </si>
  <si>
    <t>17/09/1982</t>
  </si>
  <si>
    <t>Hoạt động thẩm định tài chính dự án tại BIDV Chi nhánh Sơn Tây</t>
  </si>
  <si>
    <t>số1675/QĐ-ĐHKT ngày 06/08/2012</t>
  </si>
  <si>
    <t>Nguyen Thu Ha</t>
  </si>
  <si>
    <t>Nguyễn Thu Hà, Sinh ngày 01/06/1981</t>
  </si>
  <si>
    <t>Phân tích tình hình tài chính của Trung tâm sản xuất phim truyền hình - Đài truyền hình Việt Nam</t>
  </si>
  <si>
    <t>số1677/QĐ-ĐHKT ngày 06/08/2012</t>
  </si>
  <si>
    <t>Nguyễn Thanh Hải, Sinh ngày 10/10/1981</t>
  </si>
  <si>
    <t>Quản trị rủi ro kinh doanh ngoại hối tại Ngân hàng thương mại cổ phần Hàng hải Việt Nam</t>
  </si>
  <si>
    <t>số1678/QĐ-ĐHKT ngày 06/08/2012</t>
  </si>
  <si>
    <t>Bui Thi Thuy Hang</t>
  </si>
  <si>
    <t>Bùi Thị Thúy Hằng, Sinh ngày 16/11/1983</t>
  </si>
  <si>
    <t>Bùi Thị Thúy Hằng</t>
  </si>
  <si>
    <t>Quản trị rủi ro tín dụng đối với doanh nghiệp vừa và nhỏ tại Ngân hàng thương mại cổ phần quốc tế Việt Nam</t>
  </si>
  <si>
    <t>số1679/QĐ-ĐHKT ngày 06/08/2012</t>
  </si>
  <si>
    <t>Vu Trong Hieu</t>
  </si>
  <si>
    <t>Vũ Trọng Hiếu, Sinh ngày 07/05/1983</t>
  </si>
  <si>
    <t>Vũ Trọng Hiếu</t>
  </si>
  <si>
    <t>07/05/1983</t>
  </si>
  <si>
    <t>Chính sách thuế đối với các chủ thể trên thị trường chứng khoán Việt Nam</t>
  </si>
  <si>
    <t xml:space="preserve"> Ủy Ban Chứng khoán Nhà Nước</t>
  </si>
  <si>
    <t>số1682/QĐ-ĐHKT ngày 06/08/2012</t>
  </si>
  <si>
    <t>Phan Thi Thanh Huong</t>
  </si>
  <si>
    <t>Phan Thị Thanh Hương, Sinh ngày 30/12/1983</t>
  </si>
  <si>
    <t>Phan Thị Thanh Hương</t>
  </si>
  <si>
    <t>Đẩy mạnh kết nối thẻ thanh toán tại các Ngân hàng thương mại Việt Nam</t>
  </si>
  <si>
    <t>số1683/QĐ-ĐHKT ngày 06/08/2012</t>
  </si>
  <si>
    <t>Tran Thi Thu Huong</t>
  </si>
  <si>
    <t>Trần Thị Thu Hương, Sinh ngày 15/04/1982</t>
  </si>
  <si>
    <t>Phân tích tình hình tài chính của Công ty phân bón và hóa chất dầu khí</t>
  </si>
  <si>
    <t>số1684/QĐ-ĐHKT ngày 06/08/2012</t>
  </si>
  <si>
    <t>Tran Thi Thuy Huong</t>
  </si>
  <si>
    <t>Trần Thị Thùy Hương, Sinh ngày 20/02/1987</t>
  </si>
  <si>
    <t>Trần Thị Thùy Hương</t>
  </si>
  <si>
    <t>Định giá Công ty cổ phần nhựa thiếu niên Tiền Phong</t>
  </si>
  <si>
    <t>Ngân hàng nhà nước</t>
  </si>
  <si>
    <t>số1685/QĐ-ĐHKT ngày 06/08/2012</t>
  </si>
  <si>
    <t>Phung Thi Thuy Huong</t>
  </si>
  <si>
    <t>Phùng Thị Thúy Hường, Sinh ngày 29/09/1986</t>
  </si>
  <si>
    <t>Phùng Thị Thúy Hường</t>
  </si>
  <si>
    <t>Nâng cao năng lực cạnh tranh của Sacombank</t>
  </si>
  <si>
    <t>số1686/QĐ-ĐHKT ngày 06/08/2012</t>
  </si>
  <si>
    <t>Dao Thi Thu Huyen</t>
  </si>
  <si>
    <t>Đào Thị Thu Huyền, Sinh ngày 07/11/1985</t>
  </si>
  <si>
    <t>Đào Thị Thu Huyền</t>
  </si>
  <si>
    <t>07/11/1985</t>
  </si>
  <si>
    <t>Nâng cao hiệu quả sử dụng tài sản tại Công ty TNHH gốm sứ Bát Tràng</t>
  </si>
  <si>
    <t>số1687/QĐ-ĐHKT ngày 06/08/2012</t>
  </si>
  <si>
    <t>Ha Thi Thanh Huyen</t>
  </si>
  <si>
    <t>Hà Thị Thanh Huyền, Sinh ngày 13/05/1976</t>
  </si>
  <si>
    <t>Hà Thị Thanh Huyền</t>
  </si>
  <si>
    <t>13/05/1976</t>
  </si>
  <si>
    <t>Hiệu quả sử dụng vốn tại Công ty cổ phần liên doanh tư vấn và xây dựng COFEC</t>
  </si>
  <si>
    <t>số1688/QĐ-ĐHKT ngày 06/08/2012</t>
  </si>
  <si>
    <t>Vu Van La</t>
  </si>
  <si>
    <t>Vũ Văn Lá, Sinh ngày 18/04/1984</t>
  </si>
  <si>
    <t>Vũ Văn Lá</t>
  </si>
  <si>
    <t>Chính sách cổ tức và giá trị doanh nghiệp</t>
  </si>
  <si>
    <t>số1689/QĐ-ĐHKT ngày 06/08/2012</t>
  </si>
  <si>
    <t>Le Thi Ngoc Lan</t>
  </si>
  <si>
    <t>Lê Thị Ngọc Lan, Sinh ngày 20/11/1984</t>
  </si>
  <si>
    <t>Lê Thị Ngọc Lan</t>
  </si>
  <si>
    <t>Phát triển hàng hóa trên thị trường chứng khoán Việt Nam</t>
  </si>
  <si>
    <t>số1690/QĐ-ĐHKT ngày 06/08/2012</t>
  </si>
  <si>
    <t>Nguyen Thi Hong Le</t>
  </si>
  <si>
    <t>Nguyễn Thị Hồng Lê, Sinh ngày 02/07/1988</t>
  </si>
  <si>
    <t>Nguyễn Thị Hồng Lê</t>
  </si>
  <si>
    <t>02/07/1988</t>
  </si>
  <si>
    <t>Nâng cao hiệu quả huy động vốn tại Ngân hàng nông nghiệp và phát triển nông thôn - Chi nhánh Nam Định</t>
  </si>
  <si>
    <t>số1691/QĐ-ĐHKT ngày 06/08/2012</t>
  </si>
  <si>
    <t>Pham Thuy Lien</t>
  </si>
  <si>
    <t>Phạm Thùy Liên, Sinh ngày 31/03/1986</t>
  </si>
  <si>
    <t>Phạm Thùy Liên</t>
  </si>
  <si>
    <t>Quản trị rủi ro hoạt động tại Ngân hàng nông nghiệp và phát triển nông thôn</t>
  </si>
  <si>
    <t>số1692/QĐ-ĐHKT ngày 06/08/2012</t>
  </si>
  <si>
    <t>Chu Thi Hai Ly</t>
  </si>
  <si>
    <t>Chu Thị Hải Lý, Sinh ngày 06/07/1988</t>
  </si>
  <si>
    <t>Chu Thị Hải Lý</t>
  </si>
  <si>
    <t>Nâng cao chất lượng tín dụng đối với doanh nghiệp nhỏ và vừa tại Ngân hàng nông nghiệp và phát triển nông thôn - Chi nhánh Cam Đường - Lào Cai</t>
  </si>
  <si>
    <t>số1693/QĐ-ĐHKT ngày 06/08/2012</t>
  </si>
  <si>
    <t>Nguyen Ngoc Ly</t>
  </si>
  <si>
    <t>Nguyễn Ngọc Lý, Sinh ngày 15/05/1982</t>
  </si>
  <si>
    <t>Nguyễn Ngọc Lý</t>
  </si>
  <si>
    <t>15/05/1982</t>
  </si>
  <si>
    <t>Quản lý rủi ro tín dụng tại VP Bank - Chi nhánh Thái Nguyên</t>
  </si>
  <si>
    <t>số1694/QĐ-ĐHKT ngày 06/08/2012</t>
  </si>
  <si>
    <t>Nguyen Thi Thuy My</t>
  </si>
  <si>
    <t>Nguyễn Thị Thùy My, Sinh ngày 26/11/1988</t>
  </si>
  <si>
    <t>Nguyễn Thị Thùy My</t>
  </si>
  <si>
    <t>26/11/1988</t>
  </si>
  <si>
    <t>Quản trị rủi ro thanh khoản tại Ngân hàng thương mại cổ phần Nhà Hà Nội năm 2011</t>
  </si>
  <si>
    <t>số1695/QĐ-ĐHKT ngày 06/08/2012</t>
  </si>
  <si>
    <t>Nguyen Thi Quynh Nga</t>
  </si>
  <si>
    <t>Nguyễn Thị Quỳnh Nga, Sinh ngày 23/04/1988</t>
  </si>
  <si>
    <t>Nguyễn Thị Quỳnh Nga</t>
  </si>
  <si>
    <t>23/04/1988</t>
  </si>
  <si>
    <t>Hoạt động huy động vốn tại Ngân hàng thương mại cổ phần Phương Tây</t>
  </si>
  <si>
    <t>số1696/QĐ-ĐHKT ngày 06/08/2012</t>
  </si>
  <si>
    <t>Nguyen Thi Hai Ninh</t>
  </si>
  <si>
    <t>Nguyễn Thị Hải Ninh, Sinh ngày 11/01/1989</t>
  </si>
  <si>
    <t>Nguyễn Thị Hải Ninh</t>
  </si>
  <si>
    <t>11/01/1989</t>
  </si>
  <si>
    <t>Rủi ro tín dụng tại Ngân hàng nông nghiệp và phát triển nông thôn Uông Bí</t>
  </si>
  <si>
    <t>Trường ĐH Ngoại Thương</t>
  </si>
  <si>
    <t>số1697/QĐ-ĐHKT ngày 06/08/2012</t>
  </si>
  <si>
    <t>Le Hoang Oanh</t>
  </si>
  <si>
    <t>Lê Hoàng Oanh, Sinh ngày 20/11/1986</t>
  </si>
  <si>
    <t>Lê Hoàng Oanh</t>
  </si>
  <si>
    <t>Hoạt động đầu tư tài chính của Tổng Công ty bảo hiểm Ngân hàng đầu tư và phát triển Việt Nam</t>
  </si>
  <si>
    <t>số1698/QĐ-ĐHKT ngày 06/08/2012</t>
  </si>
  <si>
    <t>Vu Thi Kim Oanh</t>
  </si>
  <si>
    <t>Vũ Thị Kim Oanh, Sinh ngày 06/10/1981</t>
  </si>
  <si>
    <t>Vũ Thị Kim Oanh</t>
  </si>
  <si>
    <t>06/10/1981</t>
  </si>
  <si>
    <t>Huy động vốn tại Ngân hàng thương mại cổ phần Hàng Hải - Chi nhánh Hà Nội</t>
  </si>
  <si>
    <t>số1699/QĐ-ĐHKT ngày 06/08/2012</t>
  </si>
  <si>
    <t>Nguyen Mai Phuong</t>
  </si>
  <si>
    <t>Nguyễn Mai Phương, Sinh ngày 17/12/1988</t>
  </si>
  <si>
    <t>Nguyễn Mai Phương</t>
  </si>
  <si>
    <t>17/12/1988</t>
  </si>
  <si>
    <t>Hoạt động marketing online tại một số Ngân hàng thương mại Việt Nam</t>
  </si>
  <si>
    <t>số1700/QĐ-ĐHKT ngày 06/08/2012</t>
  </si>
  <si>
    <t>Le Thi Hong Phuong</t>
  </si>
  <si>
    <t>Lê Thị Hồng Phượng, Sinh ngày 12/10/1985</t>
  </si>
  <si>
    <t>Lê Thị Hồng Phượng</t>
  </si>
  <si>
    <t>Giải pháp mở rộng phương thức thanh toán không dùng tiền mặt đối với khách hàng cá nhân Việt Nam</t>
  </si>
  <si>
    <t>số1701/QĐ-ĐHKT ngày 06/08/2012</t>
  </si>
  <si>
    <t>Le Thi Hong Quyen</t>
  </si>
  <si>
    <t>Lê Thị Hồng Quyên, Sinh ngày 05/10/1984</t>
  </si>
  <si>
    <t>Lê Thị Hồng Quyên</t>
  </si>
  <si>
    <t>Thực trạng và giải pháp phát triển thẻ thanh toán tại Agribank</t>
  </si>
  <si>
    <t>số1702/QĐ-ĐHKT ngày 06/08/2012</t>
  </si>
  <si>
    <t>Nguyen Thi Sam</t>
  </si>
  <si>
    <t>Nguyễn Thị Sâm, Sinh ngày 06/05/1986</t>
  </si>
  <si>
    <t>Nguyễn Thị Sâm</t>
  </si>
  <si>
    <t>Công tác thẩm định cho vay tại Ngân hàng thương mại cổ phần Kỹ thương Việt Nam (Techcombank)</t>
  </si>
  <si>
    <t>số1703/QĐ-ĐHKT ngày 06/08/2012</t>
  </si>
  <si>
    <t>Ngo Thi Tien Sinh</t>
  </si>
  <si>
    <t>Ngô Thị Tiên Sinh, Sinh ngày 24/04/1987</t>
  </si>
  <si>
    <t>Ngô Thị Tiên Sinh</t>
  </si>
  <si>
    <t>Phát triển hoạt động huy động vốn từ khách hàng cá nhân tại Ngân hàng thương mại cổ phần Đông Nam Á</t>
  </si>
  <si>
    <t>số1704/QĐ-ĐHKT ngày 06/08/2012</t>
  </si>
  <si>
    <t>Nguyen Thi Thanh Thanh</t>
  </si>
  <si>
    <t>Nguyễn Thị Thanh Thanh, Sinh ngày 10/10/1988</t>
  </si>
  <si>
    <t>Nguyễn Thị Thanh Thanh</t>
  </si>
  <si>
    <t>10/10/1988</t>
  </si>
  <si>
    <t>Phân tích tài chính phục vụ ra quyết định kinh doanh - Trường hợp Công ty trách nhiệm hữu hạn Dịch vụ ERP - FPT</t>
  </si>
  <si>
    <t>số1705/QĐ-ĐHKT ngày 06/08/2012</t>
  </si>
  <si>
    <t>Nguyen Hong Thao</t>
  </si>
  <si>
    <t>Nguyễn Hồng Thảo, Sinh ngày 03/10/1987</t>
  </si>
  <si>
    <t>Nguyễn Hồng Thảo</t>
  </si>
  <si>
    <t>Quản trị rủi ro tín dụng tại Tổng Công ty tài chính cổ phần dầu khí Việt Nam</t>
  </si>
  <si>
    <t>số1706/QĐ-ĐHKT ngày 06/08/2012</t>
  </si>
  <si>
    <t>Tran Thi Thu Thao</t>
  </si>
  <si>
    <t>Trần Thị Thu Thảo, Sinh ngày 15/03/1988</t>
  </si>
  <si>
    <t>Trần Thị Thu Thảo</t>
  </si>
  <si>
    <t>Chất lượng dịch vụ khách hàng doanh nghiệp vừa và nhỏ tại Ngân hàng thương mại cổ phần quốc tế VIB</t>
  </si>
  <si>
    <t>số1707/QĐ-ĐHKT ngày 06/08/2012</t>
  </si>
  <si>
    <t>Nguyen Thi Thu</t>
  </si>
  <si>
    <t>Nguyễn Thị Thu, Sinh ngày 05/03/1984</t>
  </si>
  <si>
    <t>05/03/1984</t>
  </si>
  <si>
    <t>Hệ thống thông tin kế toán quản trị trong quyết định ngắn hạn tại Công ty TNHH cao su Minh Thành</t>
  </si>
  <si>
    <t>số1708/QĐ-ĐHKT ngày 06/08/2012</t>
  </si>
  <si>
    <t>Phan Thi Bich Thuan</t>
  </si>
  <si>
    <t>Phan Thị Bích Thuận, Sinh ngày 11/01/1987</t>
  </si>
  <si>
    <t>Phan Thị Bích Thuận</t>
  </si>
  <si>
    <t>11/01/1987</t>
  </si>
  <si>
    <t>Phát triển dịch vụ Ngân hàng bán lẻ tại Ngân hàng BIDV - Chi nhánh Tây Hà Nội</t>
  </si>
  <si>
    <t>số1709/QĐ-ĐHKT ngày 06/08/2012</t>
  </si>
  <si>
    <t>Nguyen Thi Phuong Thuy</t>
  </si>
  <si>
    <t>Nguyễn Thị Phương Thùy, Sinh ngày 07/09/1984</t>
  </si>
  <si>
    <t>Nguyễn Thị Phương Thùy</t>
  </si>
  <si>
    <t>Chất lượng tín dụng ngắn hạn tại Ngân hàng nông nghiệp và phát triển nông thôn - Chi nhánh Quốc Oai</t>
  </si>
  <si>
    <t>số1710/QĐ-ĐHKT ngày 06/08/2012</t>
  </si>
  <si>
    <t>Nguyen Thanh Thuy</t>
  </si>
  <si>
    <t>Nguyễn Thanh Thủy, Sinh ngày 30/10/1988</t>
  </si>
  <si>
    <t>Hoàn thiện phương pháp xếp hạng tín dụng đối với doanh nghiệp nhỏ và vừa tại Trung tâm thông tin tín dụng - Ngân hàng Nhà nước Việt Nam</t>
  </si>
  <si>
    <t>số1711/QĐ-ĐHKT ngày 06/08/2012</t>
  </si>
  <si>
    <t>Nguyen Thi Thuy</t>
  </si>
  <si>
    <t>Nguyễn Thị Thủy, Sinh ngày 02/03/1987</t>
  </si>
  <si>
    <t>Huy động vốn tại Ngân hàng nông nghiệp và phát triển nông thôn Việt Nam - Chi nhánh Tây Hồ</t>
  </si>
  <si>
    <t>số1713/QĐ-ĐHKT ngày 06/08/2012</t>
  </si>
  <si>
    <t>Tong Thi Thu Thuy</t>
  </si>
  <si>
    <t>Tống Thị Thu Thủy, Sinh ngày 01/10/1987</t>
  </si>
  <si>
    <t>Tống Thị Thu Thủy</t>
  </si>
  <si>
    <t>01/10/1987</t>
  </si>
  <si>
    <t>Nâng cao hiệu quả huy động vốn tại Ngân hàng thương mại cổ phần công thương Việt Nam - Chi nhánh Thái Nguyên</t>
  </si>
  <si>
    <t>số1714/QĐ-ĐHKT ngày 06/08/2012</t>
  </si>
  <si>
    <t>Tran Thanh Thuy</t>
  </si>
  <si>
    <t>Trần Thanh Thủy, Sinh ngày 10/07/1983</t>
  </si>
  <si>
    <t>Trần Thanh Thủy</t>
  </si>
  <si>
    <t>Phân tích tình hình tài chính Công ty xuất nhập khẩu Vinashin</t>
  </si>
  <si>
    <t>số1715/QĐ-ĐHKT ngày 06/08/2012</t>
  </si>
  <si>
    <t>Do Thi Thu Trang</t>
  </si>
  <si>
    <t>Đỗ Thị Thu Trang, Sinh ngày 15/02/1986</t>
  </si>
  <si>
    <t>Đỗ Thị Thu Trang</t>
  </si>
  <si>
    <t>15/02/1986</t>
  </si>
  <si>
    <t>Hoàn thiện chính sách quản trị rủi ro tín dụng tại Ngân hàng nông nghiệp và phát triển nông thôn Việt Nam</t>
  </si>
  <si>
    <t>Học viện chính sách và phát triển, Bộ KH&amp;ĐT</t>
  </si>
  <si>
    <t>số1716/QĐ-ĐHKT ngày 06/08/2012</t>
  </si>
  <si>
    <t>Nguyen Thi Quynh Trang</t>
  </si>
  <si>
    <t>Nguyễn Thị Quỳnh Trang, Sinh ngày 29/09/1986</t>
  </si>
  <si>
    <t>Rủi ro tín dụng trong hoạt động cho vay cá nhân tiêu dùng tại VIB</t>
  </si>
  <si>
    <t>số1717/QĐ-ĐHKT ngày 06/08/2012</t>
  </si>
  <si>
    <t>Dam Ngoc Tuan</t>
  </si>
  <si>
    <t>Đàm Ngọc Tuấn, Sinh ngày 19/01/1978</t>
  </si>
  <si>
    <t>Đàm Ngọc Tuấn</t>
  </si>
  <si>
    <t>19/01/1978</t>
  </si>
  <si>
    <t>Phát triển các sản phẩm thông tin tín dụng tại Trung tâm thông tin tín dụng - Ngân hàng nông nghiệp Việt Nam</t>
  </si>
  <si>
    <t>số1718/QĐ-ĐHKT ngày 06/08/2012</t>
  </si>
  <si>
    <t>Le Quang Tung</t>
  </si>
  <si>
    <t>Lê Quang Tùng, Sinh ngày 01/09/1987</t>
  </si>
  <si>
    <t>Lê Quang Tùng</t>
  </si>
  <si>
    <t>01/09/1987</t>
  </si>
  <si>
    <t>Dịch vụ Ngân hàng bán lẻ tại Ngân hàng Đầu tư và phát triển Việt Nam - Chi nhánh Hà Tây</t>
  </si>
  <si>
    <t>PGS.TS. Lưu Ngọc Trịnh</t>
  </si>
  <si>
    <t>số1719/QĐ-ĐHKT ngày 06/08/2012</t>
  </si>
  <si>
    <t>Nguyen Thanh Tung</t>
  </si>
  <si>
    <t>Nguyễn Thanh Tùng, Sinh ngày 17/01/1982</t>
  </si>
  <si>
    <t>17/01/1982</t>
  </si>
  <si>
    <t>Hoạt động mua bán, sáp nhập Ngân hàng - Trường hợp Ngân hàng Đệ Nhất, Ngân hàng Tín Nghĩa và Ngân hàng Thương mại cổ phần Sài Gòn</t>
  </si>
  <si>
    <t>TS. Nguyễn Trường Sơn</t>
  </si>
  <si>
    <t>Văn Phòng Chính phủ</t>
  </si>
  <si>
    <t>số1720/QĐ-ĐHKT ngày 06/08/2012</t>
  </si>
  <si>
    <t>Doan Dinh Tuyen</t>
  </si>
  <si>
    <t>Đoàn Đình Tuyên, Sinh ngày 09/06/1978</t>
  </si>
  <si>
    <t>Đoàn Đình Tuyên</t>
  </si>
  <si>
    <t>09/06/1978</t>
  </si>
  <si>
    <t>Phát triển hoạt động marketing trong kinh doanh tại Ngân hàng thương mại cổ phần đầu tư và phát triển Việt Nam - Chi nhánh Hưng Yên</t>
  </si>
  <si>
    <t>số1721/QĐ-ĐHKT ngày 06/08/2012</t>
  </si>
  <si>
    <t>Ho Thi Khanh Van</t>
  </si>
  <si>
    <t>Hồ Thị Khánh Vân, Sinh ngày 12/05/1984</t>
  </si>
  <si>
    <t>Hồ Thị Khánh Vân</t>
  </si>
  <si>
    <t>12/05/1984</t>
  </si>
  <si>
    <t>Phân tích báo cáo tài chính tại Tổng công ty cổ phần bảo hiểm dầu khí Việt Nam</t>
  </si>
  <si>
    <t>số1722/QĐ-ĐHKT ngày 06/08/2012</t>
  </si>
  <si>
    <t>Tran Quang Viet</t>
  </si>
  <si>
    <t>Trần Quang Việt, Sinh ngày 23/06/1985</t>
  </si>
  <si>
    <t>Trần Quang Việt</t>
  </si>
  <si>
    <t>23/06/1985</t>
  </si>
  <si>
    <t>Phát triển thị trường chứng khoán phái sinh ở Việt Nam</t>
  </si>
  <si>
    <t>số1723/QĐ-ĐHKT ngày 06/08/2012</t>
  </si>
  <si>
    <t>Nguyen Thanh Vinh</t>
  </si>
  <si>
    <t>Nguyễn Thành Vinh, Sinh ngày 27/02/1979</t>
  </si>
  <si>
    <t>Nguyễn Thành Vinh</t>
  </si>
  <si>
    <t>27/02/1979</t>
  </si>
  <si>
    <t>Quản trị rủi ro tín dụng tại Ngân hàng thương mại cổ phần ngoại thương Việt Nam - Chi nhánh Vinh</t>
  </si>
  <si>
    <t>Trung tâm đào tạo Vietinbank</t>
  </si>
  <si>
    <t>số1724/QĐ-ĐHKT ngày 06/08/2012</t>
  </si>
  <si>
    <t>Le Thi Kim Anh</t>
  </si>
  <si>
    <t>Lê Thị Kim Anh, Sinh ngày 22/01/1984</t>
  </si>
  <si>
    <t>Lê Thị Kim Anh</t>
  </si>
  <si>
    <t>Phân tích nhu cầu tài chính trung và dài hạn tại Công ty TNHH Tâm Châu</t>
  </si>
  <si>
    <t>số1726/QĐ-ĐHKT ngày 06/08/2012</t>
  </si>
  <si>
    <t>Nguyen Vu Viet Anh</t>
  </si>
  <si>
    <t>Nguyễn Vũ Việt Anh, Sinh ngày 12/11/1975</t>
  </si>
  <si>
    <t>Nguyễn Vũ Việt Anh</t>
  </si>
  <si>
    <t>Quản lý thuế thu nhập cá nhân: Trường hợp tỉnh Lâm Đồng</t>
  </si>
  <si>
    <t>số1727/QĐ-ĐHKT ngày 06/08/2012</t>
  </si>
  <si>
    <t>Nguyen Thi Tuyet Anh</t>
  </si>
  <si>
    <t>Nguyễn Thị Tuyết Ánh, Sinh ngày 08/07/1977</t>
  </si>
  <si>
    <t>Nguyễn Thị Tuyết Ánh</t>
  </si>
  <si>
    <t>08/07/1977</t>
  </si>
  <si>
    <t>Hoạt động kiểm tra, thanh tra tại Cục thuế tỉnh Lâm Đồng</t>
  </si>
  <si>
    <t>số1728/QĐ-ĐHKT ngày 06/08/2012</t>
  </si>
  <si>
    <t>Nguyen Quoc Chien</t>
  </si>
  <si>
    <t>Nguyễn Quốc Chiến, Sinh ngày 07/02/1966</t>
  </si>
  <si>
    <t>Nguyễn Quốc Chiến</t>
  </si>
  <si>
    <t>07/02/1966</t>
  </si>
  <si>
    <t>Quản lý chi vốn đầu tư xây dựng cơ bản thuộc nguồn vốn ngân sách nhà nước qua Kho bạc nhà nước Lâm Đồng</t>
  </si>
  <si>
    <t>số1729/QĐ-ĐHKT ngày 06/08/2012</t>
  </si>
  <si>
    <t>Nguyen Van Dau</t>
  </si>
  <si>
    <t>Nguyễn Văn Dậu, Sinh ngày 01/01/1970</t>
  </si>
  <si>
    <t>Nguyễn Văn Dậu</t>
  </si>
  <si>
    <t>01/01/1970</t>
  </si>
  <si>
    <t>Hải Hưng</t>
  </si>
  <si>
    <t>Tình hình tài chính tại Công ty cổ phần dược Lâm Đồng - Ladophar</t>
  </si>
  <si>
    <t>số1731/QĐ-ĐHKT ngày 06/08/2012</t>
  </si>
  <si>
    <t>Nguyen Van Dung</t>
  </si>
  <si>
    <t>Nguyễn Văn Dũng, Sinh ngày 25/02/1970</t>
  </si>
  <si>
    <t>25/02/1970</t>
  </si>
  <si>
    <t>Hoạt động tín dụng xuất khẩu tại Ngân hàng Thương mại cổ phần Đầu tư và Phát triển Việt Nam - Chi nhánh Lâm Đồng</t>
  </si>
  <si>
    <t>số1732/QĐ-ĐHKT ngày 06/08/2012</t>
  </si>
  <si>
    <t>Nguyen Van Duong</t>
  </si>
  <si>
    <t>Nguyễn Văn Dương, Sinh ngày 28/04/1980</t>
  </si>
  <si>
    <t>Nguyễn Văn Dương</t>
  </si>
  <si>
    <t>28/04/1980</t>
  </si>
  <si>
    <t>Hoạt động cho vay đối với các doanh nghiệp vừa và nhỏ tại Ngân hàng thương mại cổ phần Sài Gòn thương tín Chi nhánh Lâm Đồng</t>
  </si>
  <si>
    <t>số1733/QĐ-ĐHKT ngày 06/08/2012</t>
  </si>
  <si>
    <t>Nguyen Tuan Hai</t>
  </si>
  <si>
    <t>Nguyễn Tuấn Hải, Sinh ngày 27/10/1976</t>
  </si>
  <si>
    <t>Nguyễn Tuấn Hải</t>
  </si>
  <si>
    <t>27/10/1976</t>
  </si>
  <si>
    <t>Rủi ro tín dụng đầu tư tại Ngân hàng Thương mại cổ phần Đầu tư và Phát triển Việt Nam - Chi nhánh Lâm Đồng</t>
  </si>
  <si>
    <t>số1736/QĐ-ĐHKT ngày 06/08/2012</t>
  </si>
  <si>
    <t>Nguyen Thi Hong Hanh</t>
  </si>
  <si>
    <t>Nguyễn Thị Hồng Hạnh, Sinh ngày 20/08/1984</t>
  </si>
  <si>
    <t>Nguyễn Thị Hồng Hạnh</t>
  </si>
  <si>
    <t>Phát triển dịch vụ Ngân hàng bán lẻ tại Ngân hàng thương mại cổ phần Quốc tế Việt Nam</t>
  </si>
  <si>
    <t>số1737/QĐ-ĐHKT ngày 06/08/2012</t>
  </si>
  <si>
    <t>Pham Thi Hoa Hanh</t>
  </si>
  <si>
    <t>Phạm Thị Hoa Hạnh, Sinh ngày 25/05/1975</t>
  </si>
  <si>
    <t>Phạm Thị Hoa Hạnh</t>
  </si>
  <si>
    <t>25/05/1975</t>
  </si>
  <si>
    <t>Tự chủ tài chính trong các trường Đại học công lập: Trường hợp Trường Đại học Đà Lạt</t>
  </si>
  <si>
    <t>số1738/QĐ-ĐHKT ngày 06/08/2012</t>
  </si>
  <si>
    <t>Nguyen Thi Hien</t>
  </si>
  <si>
    <t>Nguyễn Thị Hiền, Sinh ngày 29/01/1974</t>
  </si>
  <si>
    <t>29/01/1974</t>
  </si>
  <si>
    <t>Hoạt động cho vay xây dựng nông thôn mới tại Ngân hàng Nông nghiệp và Phát triển Nông thôn Việt Nam - Chi nhánh Lâm Đồng</t>
  </si>
  <si>
    <t>số1739/QĐ-ĐHKT ngày 06/08/2012</t>
  </si>
  <si>
    <t>Dang Duc Hiep</t>
  </si>
  <si>
    <t>Đặng Đức Hiệp, Sinh ngày 01/05/1972</t>
  </si>
  <si>
    <t>Đặng Đức Hiệp</t>
  </si>
  <si>
    <t>Quản lý thu ngân sách tại huyện Di Linh - Tỉnh Lâm Đồng</t>
  </si>
  <si>
    <t>số1740/QĐ-ĐHKT ngày 06/08/2012</t>
  </si>
  <si>
    <t>Nguyen Thi Xuan Hong</t>
  </si>
  <si>
    <t>Nguyễn Thị Xuân Hồng, Sinh ngày 16/02/1984</t>
  </si>
  <si>
    <t>Nguyễn Thị Xuân Hồng</t>
  </si>
  <si>
    <t>16/02/1984</t>
  </si>
  <si>
    <t>Phát triển mạng lưới Chi nhánh của Ngân hàng thương mại cổ phần xuất nhập khẩu Việt Nam trên địa bàn Tây Nguyên</t>
  </si>
  <si>
    <t>số1741/QĐ-ĐHKT ngày 06/08/2012</t>
  </si>
  <si>
    <t>Pham Thi Kim Hue</t>
  </si>
  <si>
    <t>Phạm Thị Kim Huế, Sinh ngày 22/02/1970</t>
  </si>
  <si>
    <t>Phạm Thị Kim Huế</t>
  </si>
  <si>
    <t>22/02/1970</t>
  </si>
  <si>
    <t>Quản lý nợ nước ngoài của Chính phủ Việt Nam</t>
  </si>
  <si>
    <t>số1742/QĐ-ĐHKT ngày 06/08/2012</t>
  </si>
  <si>
    <t>Le Quy Hung</t>
  </si>
  <si>
    <t>Lê Quý Hùng, Sinh ngày 12/10/1976</t>
  </si>
  <si>
    <t>Lê Quý Hùng</t>
  </si>
  <si>
    <t>12/10/1976</t>
  </si>
  <si>
    <t>Phân tích rủi ro tín dụng tại Ngân hàng Nông nghiệp và Phát triển Nông thôn tỉnh Lâm Đồng</t>
  </si>
  <si>
    <t>số1743/QĐ-ĐHKT ngày 06/08/2012</t>
  </si>
  <si>
    <t>Truong Thi Ngoc Huong</t>
  </si>
  <si>
    <t>Trương Thị Ngọc Hương, Sinh ngày 05/05/1975</t>
  </si>
  <si>
    <t>Trương Thị Ngọc Hương</t>
  </si>
  <si>
    <t>05/05/1975</t>
  </si>
  <si>
    <t>Phát triển sản phẩm dịch vụ Ngân hàng tại Agribank Lâm Đồng</t>
  </si>
  <si>
    <t>số1744/QĐ-ĐHKT ngày 06/08/2012</t>
  </si>
  <si>
    <t>Nguyen Chi Linh</t>
  </si>
  <si>
    <t>Nguyễn Chí Linh, Sinh ngày 18/04/1975</t>
  </si>
  <si>
    <t>Nguyễn Chí Linh</t>
  </si>
  <si>
    <t>18/04/1975</t>
  </si>
  <si>
    <t>Cơ chế tài chính dịch vụ môi trường tại Lâm Đồng</t>
  </si>
  <si>
    <t>số1746/QĐ-ĐHKT ngày 06/08/2012</t>
  </si>
  <si>
    <t>Thai Hoang Linh</t>
  </si>
  <si>
    <t>Thái Hoàng Linh, Sinh ngày 27/05/1979</t>
  </si>
  <si>
    <t>Thái Hoàng Linh</t>
  </si>
  <si>
    <t>Quản lý tài chính tại Công ty TNHH một thành viên xổ số kiến thiết Lâm Đồng</t>
  </si>
  <si>
    <t>số1747/QĐ-ĐHKT ngày 06/08/2012</t>
  </si>
  <si>
    <t>Nguyen To Loan</t>
  </si>
  <si>
    <t>Nguyễn Tố Loan, Sinh ngày 28/10/1977</t>
  </si>
  <si>
    <t>Nguyễn Tố Loan</t>
  </si>
  <si>
    <t>28/10/1977</t>
  </si>
  <si>
    <t>Hoạt động kiểm soát chi tiêu ngân sách tại Kho bạc nhà nước tỉnh Lâm Đồng</t>
  </si>
  <si>
    <t>TS. Nguyễn Thị Thu Hằng</t>
  </si>
  <si>
    <t>số1748/QĐ-ĐHKT ngày 06/08/2012</t>
  </si>
  <si>
    <t>Hoang Van Loi</t>
  </si>
  <si>
    <t>Hoàng Văn Lợi, Sinh ngày 09/10/1973</t>
  </si>
  <si>
    <t>Hoàng Văn Lợi</t>
  </si>
  <si>
    <t>09/10/1973</t>
  </si>
  <si>
    <t>Huy động nguồn lực tài chính phục vụ công tác xã hội hóa y tế tại Bệnh viện đa khoa Lâm Đồng</t>
  </si>
  <si>
    <t>số1749/QĐ-ĐHKT ngày 06/08/2012</t>
  </si>
  <si>
    <t>Vo Thang Long</t>
  </si>
  <si>
    <t>Võ Thăng Long, Sinh ngày 15/02/1972</t>
  </si>
  <si>
    <t>Võ Thăng Long</t>
  </si>
  <si>
    <t>15/02/1972</t>
  </si>
  <si>
    <t xml:space="preserve">Đánh giá hoạt động phân tích tài chính dự án đầu tư nhà máy thủy điện: Trường hợp nhà máy thủy điện Đồng Nai 2 - Lâm Đồng </t>
  </si>
  <si>
    <t>số1750/QĐ-ĐHKT ngày 06/08/2012</t>
  </si>
  <si>
    <t>Bui Thi Tuyet Mai</t>
  </si>
  <si>
    <t>Bùi Thị Tuyết Mai, Sinh ngày 07/07/1970</t>
  </si>
  <si>
    <t>Bùi Thị Tuyết Mai</t>
  </si>
  <si>
    <t>07/07/1970</t>
  </si>
  <si>
    <t>Phân tích tình hình tài chính tại Công ty du lịch Lâm Đồng</t>
  </si>
  <si>
    <t>số1751/QĐ-ĐHKT ngày 06/08/2012</t>
  </si>
  <si>
    <t>Tran Xuan Nghia</t>
  </si>
  <si>
    <t>Trần Xuân Nghĩa, Sinh ngày 04/09/1964</t>
  </si>
  <si>
    <t>Trần Xuân Nghĩa</t>
  </si>
  <si>
    <t>04/09/1964</t>
  </si>
  <si>
    <t>Quản lý vốn lưu động tại Viễn Thông Lâm Đồng</t>
  </si>
  <si>
    <t>số1752/QĐ-ĐHKT ngày 06/08/2012</t>
  </si>
  <si>
    <t>Nguyen Duc Nguyen</t>
  </si>
  <si>
    <t>Nguyễn Đức Nguyên, Sinh ngày 16/05/1987</t>
  </si>
  <si>
    <t>Nguyễn Đức Nguyên</t>
  </si>
  <si>
    <t>Khả năng áp dụng các chuẩn mực về an toàn vốn tối thiểu theo Hiệp ước Basel 3 tại Ngân hàng thương mại cổ phần Ngoại thương Việt Nam</t>
  </si>
  <si>
    <t>số1755/QĐ-ĐHKT ngày 06/08/2012</t>
  </si>
  <si>
    <t>Le Van Nhan</t>
  </si>
  <si>
    <t>Lê Văn Nhân, Sinh ngày 15/01/1962</t>
  </si>
  <si>
    <t>Lê Văn Nhân</t>
  </si>
  <si>
    <t>15/01/1962</t>
  </si>
  <si>
    <t>Phân tích tài chính Công ty TNHH một thành viên cấp thoát nước Lâm Đồng</t>
  </si>
  <si>
    <t>số1756/QĐ-ĐHKT ngày 06/08/2012</t>
  </si>
  <si>
    <t>Do Thi Hong Phuong</t>
  </si>
  <si>
    <t>Đỗ Thị Hồng Phương, Sinh ngày 08/08/1976</t>
  </si>
  <si>
    <t>Đỗ Thị Hồng Phương</t>
  </si>
  <si>
    <t>Hoàn thiện công tác quản lý thuế thu nhập cá nhân trên địa bàn tỉnh Lâm Đồng</t>
  </si>
  <si>
    <t>số1757/QĐ-ĐHKT ngày 06/08/2012</t>
  </si>
  <si>
    <t>Nguyen Van Phuong</t>
  </si>
  <si>
    <t>Nguyễn Văn Phương, Sinh ngày 08/02/1966</t>
  </si>
  <si>
    <t>Nguyễn Văn Phương</t>
  </si>
  <si>
    <t>08/02/1966</t>
  </si>
  <si>
    <t>Quản lý chi thường xuyên ngân sách nhà nước tại tỉnh Lâm Đồng</t>
  </si>
  <si>
    <t>số1758/QĐ-ĐHKT ngày 06/08/2012</t>
  </si>
  <si>
    <t>Vo Dinh Phuong</t>
  </si>
  <si>
    <t>Võ Đình Phương, Sinh ngày 22/11/1972</t>
  </si>
  <si>
    <t>Võ Đình Phương</t>
  </si>
  <si>
    <t>22/11/1972</t>
  </si>
  <si>
    <t>Đà Lạt</t>
  </si>
  <si>
    <t>Phân tích tình hình tài chính của Tổng Công ty cổ phần phân bón và hóa chất dầu khí</t>
  </si>
  <si>
    <t>số1759/QĐ-ĐHKT ngày 06/08/2012</t>
  </si>
  <si>
    <t>Le Thi Hong Quang</t>
  </si>
  <si>
    <t>Lê Thị Hồng Quang, Sinh ngày 25/12/1975</t>
  </si>
  <si>
    <t>Lê Thị Hồng Quang</t>
  </si>
  <si>
    <t>25/12/1975</t>
  </si>
  <si>
    <t>Vĩnh Phú</t>
  </si>
  <si>
    <t>Hoạt động phân tích tài chính tại Công ty TNHH Tân Sáng</t>
  </si>
  <si>
    <t>số1760/QĐ-ĐHKT ngày 06/08/2012</t>
  </si>
  <si>
    <t>Nguyen Xuan Quang</t>
  </si>
  <si>
    <t>Nguyễn Xuân Quảng, Sinh ngày 01/12/1965</t>
  </si>
  <si>
    <t>Nguyễn Xuân Quảng</t>
  </si>
  <si>
    <t>01/12/1965</t>
  </si>
  <si>
    <t>Hoàn thiện công tác kiểm soát chi ngân sách Nhà nước qua Kho bạc Nhà nước</t>
  </si>
  <si>
    <t>số1761/QĐ-ĐHKT ngày 06/08/2012</t>
  </si>
  <si>
    <t>Truong Thanh Son</t>
  </si>
  <si>
    <t>Trương Thanh Sơn, Sinh ngày 27/11/1977</t>
  </si>
  <si>
    <t>Trương Thanh Sơn</t>
  </si>
  <si>
    <t>27/11/1977</t>
  </si>
  <si>
    <t>Phân tích tình hình tài chính tại Công ty cổ phần Rượu bia Đà Lạt</t>
  </si>
  <si>
    <t>số1762/QĐ-ĐHKT ngày 06/08/2012</t>
  </si>
  <si>
    <t>Nguyen Quoc Tam</t>
  </si>
  <si>
    <t>Nguyễn Quốc Tâm, Sinh ngày 02/02/1977</t>
  </si>
  <si>
    <t>Nguyễn Quốc Tâm</t>
  </si>
  <si>
    <t>02/02/1977</t>
  </si>
  <si>
    <t>Chất lượng tín dụng học sinh sinh viên tại Ngân hàng chính sách xã hội tỉnh Lâm Đồng</t>
  </si>
  <si>
    <t>số1763/QĐ-ĐHKT ngày 06/08/2012</t>
  </si>
  <si>
    <t>Nguyen Van Tan</t>
  </si>
  <si>
    <t>Nguyễn Văn Tấn, Sinh ngày 19/03/1983</t>
  </si>
  <si>
    <t>Nguyễn Văn Tấn</t>
  </si>
  <si>
    <t>19/03/1983</t>
  </si>
  <si>
    <t>Phát triển tín dụng đối với doanh nghiệp nhỏ và vừa tại Ngân hàng Nông nghiệp và Phát triển Nông thôn Việt Nam - Chi nhánh Lâm Đồng</t>
  </si>
  <si>
    <t>số1764/QĐ-ĐHKT ngày 06/08/2012</t>
  </si>
  <si>
    <t>Nguyen Thi Phuong Thanh</t>
  </si>
  <si>
    <t>Nguyễn Thị Phương Thanh, Sinh ngày 23/04/1984</t>
  </si>
  <si>
    <t>23/04/1984</t>
  </si>
  <si>
    <t>Hoạt động xếp hạng tín dụng đối với doanh nghiệp tại Ngân hàng thương mại cổ phần Ngoại thương Việt Nam</t>
  </si>
  <si>
    <t>số1765/QĐ-ĐHKT ngày 06/08/2012</t>
  </si>
  <si>
    <t>Nguyen Thanh Thao</t>
  </si>
  <si>
    <t>Nguyễn Thanh Thảo, Sinh ngày 14/07/1983</t>
  </si>
  <si>
    <t>Hoạt động tín dụng tại Ngân hàng Phát triển nhà đồng bằng sông Cửu Long huyện Đức Trung</t>
  </si>
  <si>
    <t>số1766/QĐ-ĐHKT ngày 06/08/2012</t>
  </si>
  <si>
    <t>Tran Thi Diep Thao</t>
  </si>
  <si>
    <t>Trần Thị Diệp Thảo, Sinh ngày 20/05/1972</t>
  </si>
  <si>
    <t>Trần Thị Diệp Thảo</t>
  </si>
  <si>
    <t>20/05/1972</t>
  </si>
  <si>
    <t>Phân tích tình hình tài chính tại Công ty TNHH một thành viên xổ số kiến thiết Lâm Đồng</t>
  </si>
  <si>
    <t>PGS.TS. Nguyễn Thị Hương Liên</t>
  </si>
  <si>
    <t xml:space="preserve"> Trường ĐH Thương mại</t>
  </si>
  <si>
    <t>số1767/QĐ-ĐHKT ngày 06/08/2012</t>
  </si>
  <si>
    <t>Nguyen Duy The</t>
  </si>
  <si>
    <t>Nguyễn Duy Thể, Sinh ngày 14/10/1971</t>
  </si>
  <si>
    <t>Nguyễn Duy Thể</t>
  </si>
  <si>
    <t>Năng lực cạnh tranh của Chi nhánh Ngân hàng đầu tư và phát triển Lâm Đồng</t>
  </si>
  <si>
    <t>số1768/QĐ-ĐHKT ngày 06/08/2012</t>
  </si>
  <si>
    <t>Vu Minh Thong</t>
  </si>
  <si>
    <t>Vũ Minh Thông, Sinh ngày 20/07/1960</t>
  </si>
  <si>
    <t>Vũ Minh Thông</t>
  </si>
  <si>
    <t>20/07/1960</t>
  </si>
  <si>
    <t>Quản lý nguồn thu chi ngân sách nhà nước tại chính quyền cấp xã, phường, thị trấn trên địa bàn tỉnh Lâm Đồng giai đoạn hiện nay</t>
  </si>
  <si>
    <t>số1769/QĐ-ĐHKT ngày 06/08/2012</t>
  </si>
  <si>
    <t>Tran Minh Thuan</t>
  </si>
  <si>
    <t>Trần Minh Thuận, Sinh ngày 23/08/1975</t>
  </si>
  <si>
    <t>Trần Minh Thuận</t>
  </si>
  <si>
    <t>23/08/1975</t>
  </si>
  <si>
    <t>Hiệu quả đầu tư công tại thành phố Đà Lạt</t>
  </si>
  <si>
    <t>số1770/QĐ-ĐHKT ngày 06/08/2012</t>
  </si>
  <si>
    <t>Tran Thi Thanh Thuy</t>
  </si>
  <si>
    <t>Trần Thị Thanh Thúy, Sinh ngày 24/08/1968</t>
  </si>
  <si>
    <t>Trần Thị Thanh Thúy</t>
  </si>
  <si>
    <t>24/08/1968</t>
  </si>
  <si>
    <t>Quản trị rủi ro tại Tổng công ty Bảo Việt nhân thọ</t>
  </si>
  <si>
    <t>số1771/QĐ-ĐHKT ngày 06/08/2012</t>
  </si>
  <si>
    <t>Tran Nha Tran</t>
  </si>
  <si>
    <t>Trần Nhã Trân, Sinh ngày 23/03/1984</t>
  </si>
  <si>
    <t>Trần Nhã Trân</t>
  </si>
  <si>
    <t>23/03/1984</t>
  </si>
  <si>
    <t>Phú Yên</t>
  </si>
  <si>
    <t>Huy động vốn của Ngân hàng thương mại cổ phần Ngoại thương Việt Nam - Chi nhánh Đà Lạt</t>
  </si>
  <si>
    <t>số1772/QĐ-ĐHKT ngày 06/08/2012</t>
  </si>
  <si>
    <t>Vu Thi Tuyet Trang</t>
  </si>
  <si>
    <t>Vũ Thị Tuyết Trang, Sinh ngày 10/10/1983</t>
  </si>
  <si>
    <t>Vũ Thị Tuyết Trang</t>
  </si>
  <si>
    <t>Hoạt động cho vay đối với doanh nghiệp nhỏ và vừa tại Ngân hàng thương mại cổ phần Ngoại thương Việt Nam - Chi nhánh Đà Lạt</t>
  </si>
  <si>
    <t>số1773/QĐ-ĐHKT ngày 06/08/2012</t>
  </si>
  <si>
    <t>Chu Van Tri</t>
  </si>
  <si>
    <t>Chu Văn Trí, Sinh ngày 05/06/1969</t>
  </si>
  <si>
    <t>Chu Văn Trí</t>
  </si>
  <si>
    <t>05/06/1969</t>
  </si>
  <si>
    <t>Chuyển giá và quản lý thuế đối với hoạt động chuyển giá tại các doanh nghiệp có vốn đầu tư nước ngoài trên địa bàn tỉnh Lâm Đồng</t>
  </si>
  <si>
    <t>số1774/QĐ-ĐHKT ngày 06/08/2012</t>
  </si>
  <si>
    <t>Nguyen Van Triem</t>
  </si>
  <si>
    <t>Nguyễn Văn Triêm, Sinh ngày 17/04/1974</t>
  </si>
  <si>
    <t>Nguyễn Văn Triêm</t>
  </si>
  <si>
    <t>17/04/1974</t>
  </si>
  <si>
    <t>Quản lý ngân sách nhà nước tại thành phố Đà Lạt - tỉnh Lâm Đồng</t>
  </si>
  <si>
    <t>số1775/QĐ-ĐHKT ngày 06/08/2012</t>
  </si>
  <si>
    <t>Nguyen Hoai Nha Truc</t>
  </si>
  <si>
    <t>Nguyễn Hoài Nhã Trúc, Sinh ngày 21/11/1981</t>
  </si>
  <si>
    <t>Nguyễn Hoài Nhã Trúc</t>
  </si>
  <si>
    <t>21/11/1981</t>
  </si>
  <si>
    <t>Hiệu quả huy động vốn tại Ngân hàng thương mại cổ phần Sài Gòn - Hà Nội Chi nhánh Lâm Đồng</t>
  </si>
  <si>
    <t>số1776/QĐ-ĐHKT ngày 06/08/2012</t>
  </si>
  <si>
    <t>Huynh Ngoc Tuan</t>
  </si>
  <si>
    <t>Huỳnh Ngọc Tuấn, Sinh ngày 04/05/1972</t>
  </si>
  <si>
    <t>Huỳnh Ngọc Tuấn</t>
  </si>
  <si>
    <t>04/05/1972</t>
  </si>
  <si>
    <t>Dịch vụ Ngân hàng điện tử tại Ngân hàng đầu tư và phát triển Việt Nam - Chi nhánh Lâm Đồng</t>
  </si>
  <si>
    <t>số1777/QĐ-ĐHKT ngày 06/08/2012</t>
  </si>
  <si>
    <t>Vu Dinh Tuan</t>
  </si>
  <si>
    <t>Vũ Đình Tuấn, Sinh ngày 01/08/1965</t>
  </si>
  <si>
    <t>Vũ Đình Tuấn</t>
  </si>
  <si>
    <t>01/08/1965</t>
  </si>
  <si>
    <t>Thu hút vốn đầu tư nhằm phát triển kinh tế xã hội tỉnh Lâm Đồng đến năm 2020</t>
  </si>
  <si>
    <t>số1778/QĐ-ĐHKT ngày 06/08/2012</t>
  </si>
  <si>
    <t>Dang Quang Tung</t>
  </si>
  <si>
    <t>Đặng Quang Tùng, Sinh ngày 16/09/1978</t>
  </si>
  <si>
    <t>Đặng Quang Tùng</t>
  </si>
  <si>
    <t>16/09/1978</t>
  </si>
  <si>
    <t>Hoạt động đầu tư tài chính tại Tổng Công ty Bảo Việt Nhân thọ</t>
  </si>
  <si>
    <t>số1779/QĐ-ĐHKT ngày 06/08/2012</t>
  </si>
  <si>
    <t>Pham Thi Tuong Van</t>
  </si>
  <si>
    <t>Phạm Thị Tường Vân, Sinh ngày 06/11/1973</t>
  </si>
  <si>
    <t>Phạm Thị Tường Vân</t>
  </si>
  <si>
    <t>06/11/1973</t>
  </si>
  <si>
    <t>Quản lý ngân sách trên địa bản tỉnh Lâm Đồng 2011 - 2015</t>
  </si>
  <si>
    <t>PGS.TS. Trần Thị Lan Hương</t>
  </si>
  <si>
    <t>Trường Đại học Bách Khoa HN</t>
  </si>
  <si>
    <t>số1780/QĐ-ĐHKT ngày 06/08/2012</t>
  </si>
  <si>
    <t>Vu Xuan Viet</t>
  </si>
  <si>
    <t>Vũ Xuân Việt, Sinh ngày 10/05/1970</t>
  </si>
  <si>
    <t>Vũ Xuân Việt</t>
  </si>
  <si>
    <t>10/05/1970</t>
  </si>
  <si>
    <t>Hoàn thiện công tác quản lý tài chính tại Bưu điện tỉnh Lâm Đồng</t>
  </si>
  <si>
    <t>số1781/QĐ-ĐHKT ngày 06/08/2012</t>
  </si>
  <si>
    <t>Nguyen Quang Vu</t>
  </si>
  <si>
    <t>Nguyễn Quang Vũ, Sinh ngày 27/12/1982</t>
  </si>
  <si>
    <t>Nguyễn Quang Vũ</t>
  </si>
  <si>
    <t>Hoàn thiện xếp hạng tín dụng đối với khách hàng cá nhân, hộ gia đình tại Ngân hàng Agribank Lâm Đồng</t>
  </si>
  <si>
    <t>số1782/QĐ-ĐHKT ngày 06/08/2012</t>
  </si>
  <si>
    <t>Nghiem Sy Tam Vu</t>
  </si>
  <si>
    <t>Nghiêm Sỹ Tâm Vũ, Sinh ngày 16/11/1982</t>
  </si>
  <si>
    <t>Nghiêm Sỹ Tâm Vũ</t>
  </si>
  <si>
    <t>16/11/1982</t>
  </si>
  <si>
    <t>Rủi ro tín dụng tại Ngân hàng Phương Đông - Chi nhánh Lâm Đồng</t>
  </si>
  <si>
    <t>số1783/QĐ-ĐHKT ngày 06/08/2012</t>
  </si>
  <si>
    <t>Cao Tuan Anh</t>
  </si>
  <si>
    <t>Cao Tuấn Anh, Sinh ngày 03/04/1978</t>
  </si>
  <si>
    <t>Cao Tuấn Anh</t>
  </si>
  <si>
    <t xml:space="preserve">Quản trị nhân sự tại công ty cổ phần kinh doanh khí hóa lỏng Miền Bắc </t>
  </si>
  <si>
    <t>Trường ĐHKT - ĐHQGHN</t>
  </si>
  <si>
    <t>Duong Thi Van Anh</t>
  </si>
  <si>
    <t>Dương Thị Vân Anh, Sinh ngày 30/06/1984</t>
  </si>
  <si>
    <t>Dương Thị Vân Anh</t>
  </si>
  <si>
    <t>30/06/1984</t>
  </si>
  <si>
    <t>Phân tích tài chính doanh nghiệp tại công ty cổ phần nhựa Bình Minh</t>
  </si>
  <si>
    <t>Nguyen Thi Hoang Anh</t>
  </si>
  <si>
    <t>Nguyễn Thị Hoàng Anh, Sinh ngày 17/10/1986</t>
  </si>
  <si>
    <t>Phân tích tình hình tài chính (chi nhánh chế tác vàng)</t>
  </si>
  <si>
    <t>Tran Phuong Anh</t>
  </si>
  <si>
    <t>Trần Phương Anh, Sinh ngày 26/11/1978</t>
  </si>
  <si>
    <t>Trần Phương Anh</t>
  </si>
  <si>
    <t>Kho bạc Nhà nước Hải Dương với "Văn minh văn hoá nghề" trong giai đoạn hiện nay</t>
  </si>
  <si>
    <t>Viện Khoa học tổ chức - Ban Tổ chức TW</t>
  </si>
  <si>
    <t>1178/QĐ-ĐHKT ngày 06/05/2014</t>
  </si>
  <si>
    <t>Trieu Hoai Duc Anh</t>
  </si>
  <si>
    <t>Triệu Hoài Đức Anh, Sinh ngày 25/10/1986</t>
  </si>
  <si>
    <t>Triệu Hoài Đức Anh</t>
  </si>
  <si>
    <t>Hoàn thiện quản lý tiền lương tại công ty cổ phần Traenco</t>
  </si>
  <si>
    <t>1179/QĐ-ĐHKT ngày 06/05/2014</t>
  </si>
  <si>
    <t>Nguyen Thi Phuong Binh</t>
  </si>
  <si>
    <t>Nguyễn Thị Phương Bình, Sinh ngày 05/07/1985</t>
  </si>
  <si>
    <t>Nguyễn Thị Phương Bình</t>
  </si>
  <si>
    <t>Nâng cao hiệu quả hoạt động tín dụng tại Ngân hàng TMCP Công thương Việt Nam, chi nhánh Đền Hùng</t>
  </si>
  <si>
    <t>1720/QĐ-ĐHKT ngày 23/05/2014</t>
  </si>
  <si>
    <t>Tran Ngoc Canh</t>
  </si>
  <si>
    <t>Trần Ngọc Cảnh, Sinh ngày 18/03/1977</t>
  </si>
  <si>
    <t>Trần Ngọc Cảnh</t>
  </si>
  <si>
    <t>18/03/1977</t>
  </si>
  <si>
    <t>Giải pháp đẩy mạnh tiêu thụ sản phẩm của công ty In Hà Tĩnh</t>
  </si>
  <si>
    <t>Nguyen Thi Ha Chi</t>
  </si>
  <si>
    <t>Nguyễn Thị Hà Chi, Sinh ngày 02/08/1982</t>
  </si>
  <si>
    <t>Nguyễn Thị Hà Chi</t>
  </si>
  <si>
    <t>02/08/1982</t>
  </si>
  <si>
    <t>Các giải pháp nhằm nâng cao chất lượng tuyển dụng tại công ty 618</t>
  </si>
  <si>
    <t>Tran Cong Chien</t>
  </si>
  <si>
    <t>Trần Công Chiến, Sinh ngày 19/05/1980</t>
  </si>
  <si>
    <t>Trần Công Chiến</t>
  </si>
  <si>
    <t>19/05/1980</t>
  </si>
  <si>
    <t>Xây dựng chiến lược phát triển ngân hàng tại Ngân hàng VPBank Hà tĩnh và các giải pháp thực hiện</t>
  </si>
  <si>
    <t>PGS.TS. Nguyễn Cảnh Hoan</t>
  </si>
  <si>
    <t>HV CT-HC Quốc gia HCM</t>
  </si>
  <si>
    <t>Nguyen Van Chinh</t>
  </si>
  <si>
    <t>Nguyễn Văn Chinh, Sinh ngày 19/04/1983</t>
  </si>
  <si>
    <t>Nguyễn Văn Chinh</t>
  </si>
  <si>
    <t>Giải pháp nhằm phát triển công tác quản trị nhân sự trong công ty LDTNHH Nippon Express Việt Nam - chi nhánh Miền Bắc</t>
  </si>
  <si>
    <t>Nguyen Thi Chuc</t>
  </si>
  <si>
    <t>Nguyễn Thị Chúc, Sinh ngày 12/03/1986</t>
  </si>
  <si>
    <t>Nguyễn Thị Chúc</t>
  </si>
  <si>
    <t>12/03/1986</t>
  </si>
  <si>
    <t>Chiến lược phát triển cho Công ty TNHH Phong cách số</t>
  </si>
  <si>
    <t>1180/QĐ-ĐHKT ngày 06/05/2014</t>
  </si>
  <si>
    <t>Nguyen Van Chuong</t>
  </si>
  <si>
    <t>Nguyễn Văn Chương, Sinh ngày 17/05/1978</t>
  </si>
  <si>
    <t>Nguyễn Văn  Chương</t>
  </si>
  <si>
    <t>17/05/1978</t>
  </si>
  <si>
    <t xml:space="preserve">Đánh giá năng lực cạnh tranh của chi nhánh Ngân hàng Nông nghiệp &amp; PTNT Hải Dương </t>
  </si>
  <si>
    <t>1181/QĐ-ĐHKT ngày 06/05/2014</t>
  </si>
  <si>
    <t>Ha Thanh Cong</t>
  </si>
  <si>
    <t>Hà Thành Công, Sinh ngày 28/05/1979</t>
  </si>
  <si>
    <t>Hà Thành Công</t>
  </si>
  <si>
    <t>28/05/1979</t>
  </si>
  <si>
    <t>Quản trị sự thay đổi ở Trường Đại học Công nghiệp</t>
  </si>
  <si>
    <t>Tran Thi Kim Cuc</t>
  </si>
  <si>
    <t>Trần Thị Kim Cúc, Sinh ngày 25/09/1983</t>
  </si>
  <si>
    <t>Trần Thị Kim Cúc</t>
  </si>
  <si>
    <t>25/09/1983</t>
  </si>
  <si>
    <t>Phát triển kỹ năng lãnh đạo trong doanh nghiệp,  công ty cổ phần thép Việt Thanh</t>
  </si>
  <si>
    <t>1792/QĐ-ĐHKT ngày 30/05/2014</t>
  </si>
  <si>
    <t>Pham Ngoc Cuong</t>
  </si>
  <si>
    <t>Phạm Ngọc Cương, Sinh ngày 10/10/1980</t>
  </si>
  <si>
    <t>Phạm Ngọc Cương</t>
  </si>
  <si>
    <t>Vấn đề hiệu quả tín dụng hộ nghèo tại chi nhánh ngân hàng chính sách xã hội Hà Tĩnh</t>
  </si>
  <si>
    <t>Nguyen Duy Cuong</t>
  </si>
  <si>
    <t>Nguyễn Duy Cường, Sinh ngày 27/02/1984</t>
  </si>
  <si>
    <t>Một số giải pháp nhằm duy trì và phát triển thương hiệu cho Công ty cổ phần thiết bị chiếu sáng  PG Lighting</t>
  </si>
  <si>
    <t>Nguyen Huu Cuong</t>
  </si>
  <si>
    <t>Nguyễn Hữu Cường, Sinh ngày 02/12/1980</t>
  </si>
  <si>
    <t>Nguyễn Hữu Cường</t>
  </si>
  <si>
    <t>02/12/1980</t>
  </si>
  <si>
    <t>Chiến lược phát triển nguồn nguyên liệu sữa tươi nội địa của Công ty cổ phần sữa Việt Nam - VINAMILK</t>
  </si>
  <si>
    <t>Nguyen Manh Cuong</t>
  </si>
  <si>
    <t>Nguyễn Mạnh Cường, Sinh ngày 25/04/1980</t>
  </si>
  <si>
    <t>Nguyễn Mạnh Cường</t>
  </si>
  <si>
    <t>Quản trị thương hiệu doanh nghiệp trong công ty JOTON Việt Nam</t>
  </si>
  <si>
    <t>1182/QĐ-ĐHKT ngày 06/05/2014</t>
  </si>
  <si>
    <t>Xây dựng và phát triển thương hiệu sơn JOTON</t>
  </si>
  <si>
    <t>Vu Hoa Da</t>
  </si>
  <si>
    <t>Vũ Hoa Đà, Sinh ngày 25/09/1982</t>
  </si>
  <si>
    <t>Vũ Hoa Đà</t>
  </si>
  <si>
    <t xml:space="preserve">Định hướng chiến lược kinh doanh của công ty cổ phần dịch vụ kỹ thuật Viễn thông Hà Nội giai đoạn 2010 - 2020 </t>
  </si>
  <si>
    <t>Nguyen Trong Dai</t>
  </si>
  <si>
    <t>Nguyễn Trọng Đại, Sinh ngày 16/01/1982</t>
  </si>
  <si>
    <t>Nguyễn Trọng Đại</t>
  </si>
  <si>
    <t>Chiến lược kinh doanh của Doanh nghiêp tư nhân Đắc Đại Long</t>
  </si>
  <si>
    <t>1183/QĐ-ĐHKT ngày 06/05/2014</t>
  </si>
  <si>
    <t>Pham Minh Dao</t>
  </si>
  <si>
    <t>Phạm Minh Đào, Sinh ngày 05/03/1980</t>
  </si>
  <si>
    <t>Phạm Minh Đào</t>
  </si>
  <si>
    <t>05/03/1980</t>
  </si>
  <si>
    <t>Phát triển thương hiệu Vietcombank sau khi cổ phần hóa</t>
  </si>
  <si>
    <t>1184/QĐ-ĐHKT ngày 06/05/2014</t>
  </si>
  <si>
    <t>Pham Van Dien</t>
  </si>
  <si>
    <t>Phạm Văn Diễn, Sinh ngày 11/01/1966</t>
  </si>
  <si>
    <t>Phạm Văn  Diễn</t>
  </si>
  <si>
    <t>11/01/1966</t>
  </si>
  <si>
    <t>Nâng cao chất lượng tuyển dụng nguồn nhân lực tại Bệnh Viện Đa Khoa tỉnh Hải Dương</t>
  </si>
  <si>
    <t>1185/QĐ-ĐHKT ngày 06/05/2014</t>
  </si>
  <si>
    <t>La Thi Ngoc Diep</t>
  </si>
  <si>
    <t>Lã Thị Ngọc Diệp, Sinh ngày 20/02/1977</t>
  </si>
  <si>
    <t>Lã Thị Ngọc Diệp</t>
  </si>
  <si>
    <t>20/02/1977</t>
  </si>
  <si>
    <t>Nâng cao hiệu quả công tác tuyển dụng nhân sự tại Công ty cổ phần tư vấn đầu tư xây dựng quốc tế Việt Nam</t>
  </si>
  <si>
    <t>Luu Quang Diep</t>
  </si>
  <si>
    <t>Lưu Quang Điệp, Sinh ngày 19/04/1980</t>
  </si>
  <si>
    <t>Lưu Quang Điệp</t>
  </si>
  <si>
    <t>19/04/1980</t>
  </si>
  <si>
    <t>Phân tích tài chính Công ty cổ phần bao bì và in công nghiệp</t>
  </si>
  <si>
    <t>Le Van Dinh</t>
  </si>
  <si>
    <t>Lê Văn Định, Sinh ngày 24/05/1980</t>
  </si>
  <si>
    <t>Lê Văn Định</t>
  </si>
  <si>
    <t>24/05/1980</t>
  </si>
  <si>
    <t>Hoàn thiện công tác quản trị nguồn nhân lực tại UBND huyện Cẩm Giàng</t>
  </si>
  <si>
    <t>1186/QĐ-ĐHKT ngày 06/05/2014</t>
  </si>
  <si>
    <t>Mai Thuc Dinh</t>
  </si>
  <si>
    <t>Mai Thúc Định, Sinh ngày 30/11/1977</t>
  </si>
  <si>
    <t>Mai Thúc Định</t>
  </si>
  <si>
    <t>30/11/1977</t>
  </si>
  <si>
    <t>Nâng cao hiệu quả quản lý chất lượng sản phẩm ở Công ty cổ phần Bao bì Hải Phòng</t>
  </si>
  <si>
    <t>1187/QĐ-ĐHKT ngày 06/05/2014</t>
  </si>
  <si>
    <t>Nghiem Trung Doan</t>
  </si>
  <si>
    <t>Nghiêm Trung Đoàn, Sinh ngày 08/12/1982</t>
  </si>
  <si>
    <t>Nghiêm Trung Đoàn</t>
  </si>
  <si>
    <t>Năng lực cạnh tranh của Công ty chứng khoán Tân Việt - hiện trạng và đề xuất giải pháp</t>
  </si>
  <si>
    <t>Nguyen Dinh Doanh</t>
  </si>
  <si>
    <t>Nguyễn Đình Doanh, Sinh ngày 19/06/1978</t>
  </si>
  <si>
    <t>Nguyễn Đình Doanh</t>
  </si>
  <si>
    <t>19/06/1978</t>
  </si>
  <si>
    <t>Lập kế hoạch tài chính tại Công ty cổ phần Bất động sản Bưu chính Viễn thông Việt Nam (VNPT Land)</t>
  </si>
  <si>
    <t>Bui Van Duc</t>
  </si>
  <si>
    <t>Bùi Văn Đức, Sinh ngày 25/08/1980</t>
  </si>
  <si>
    <t>Bùi Văn Đức</t>
  </si>
  <si>
    <t>25/08/1980</t>
  </si>
  <si>
    <t>Hoạch định chiến lược bảo hiểm y tế tại Tổng công ty Bảo hiểm Bảo Việt</t>
  </si>
  <si>
    <t>Nguyen Minh Duc</t>
  </si>
  <si>
    <t>Nguyễn Minh Đức, Sinh ngày 04/12/1977</t>
  </si>
  <si>
    <t>04/12/1977</t>
  </si>
  <si>
    <t>Phân tích tình hình tài chính tại Công ty cổ phần Cảng Hà Tĩnh</t>
  </si>
  <si>
    <t>Le Thi Kim Dung</t>
  </si>
  <si>
    <t>Lê Thị Kim Dung, Sinh ngày 23/01/1979</t>
  </si>
  <si>
    <t>Lê Thị Kim Dung</t>
  </si>
  <si>
    <t>23/01/1979</t>
  </si>
  <si>
    <t>Quản trị phát triển sản phẩm thẻ tại Ngân hàng Thương mại cổ phần Á Châu</t>
  </si>
  <si>
    <t>1189/QĐ-ĐHKT ngày 06/05/2014</t>
  </si>
  <si>
    <t>Vu Thi My Dung</t>
  </si>
  <si>
    <t>Vũ Thị Mỹ Dung, Sinh ngày 12/08/1972</t>
  </si>
  <si>
    <t>Vũ Thị Mỹ Dung</t>
  </si>
  <si>
    <t>12/08/1972</t>
  </si>
  <si>
    <t>Nâng cao hiệu quả quản trị hàng tồn kho tại Công ty cổ phần bánh kẹo Hải Châu</t>
  </si>
  <si>
    <t>Bui Van Dung</t>
  </si>
  <si>
    <t>Bùi Văn Dũng, Sinh ngày 07/04/1983</t>
  </si>
  <si>
    <t>Bùi Văn Dũng</t>
  </si>
  <si>
    <t>07/04/1983</t>
  </si>
  <si>
    <t>Các giải pháp duy trì và mở rộng thị trường tiêu thụ sản phẩm tại Công ty TNHH sản xuất và thương mại Vĩnh Thành</t>
  </si>
  <si>
    <t>Dang Van Dung</t>
  </si>
  <si>
    <t>Đặng Văn Dũng, Sinh ngày 10/08/1974</t>
  </si>
  <si>
    <t>Đặng Văn Dũng</t>
  </si>
  <si>
    <t>10/08/1974</t>
  </si>
  <si>
    <t>Giải pháp  đào tạo nguồn nhân lực lao động kỹ thuật phục vụ các công trình, dự án trên địa bàn Hà Tĩnh đến năm 2015</t>
  </si>
  <si>
    <t>Ha Viet Dung</t>
  </si>
  <si>
    <t>Hà Việt Dũng, Sinh ngày 28/11/1979</t>
  </si>
  <si>
    <t>Hà Việt Dũng</t>
  </si>
  <si>
    <t>28/11/1979</t>
  </si>
  <si>
    <t>Ảnh hưởng của chính sách nhân sự đến nỗ lực làm việc của người lao động tại Công ty cổ phần CMC</t>
  </si>
  <si>
    <t>TS. Trịnh Ngọc Huy</t>
  </si>
  <si>
    <t>Le Anh Dung</t>
  </si>
  <si>
    <t>Lê Anh Dũng, Sinh ngày 18/01/1977</t>
  </si>
  <si>
    <t>18/01/1977</t>
  </si>
  <si>
    <t>Giải pháp nâng cao cạnh tranh trong đấu thầu xây lắp tại công ty cổ phần đầu tư và phát triển nhà Hà Tĩnh</t>
  </si>
  <si>
    <t>Nguyen Thai Dung</t>
  </si>
  <si>
    <t>Nguyễn Thái Dũng, Sinh ngày 08/05/1978</t>
  </si>
  <si>
    <t>Nguyễn Thái Dũng</t>
  </si>
  <si>
    <t>Nâng cao chất lượng quản lý dự án ODA tại Công ty kinh doanh nước sạch Hải Dương</t>
  </si>
  <si>
    <t>1190/QĐ-ĐHKT ngày 06/05/2014</t>
  </si>
  <si>
    <t>Nguyen Trung Dung</t>
  </si>
  <si>
    <t>Nguyễn Trung Dũng, Sinh ngày 04/12/1979</t>
  </si>
  <si>
    <t xml:space="preserve">Nguyễn Trung Dũng </t>
  </si>
  <si>
    <t>04/12/1979</t>
  </si>
  <si>
    <t xml:space="preserve">        Chiến lược kinh doanh của Công ty cổ phần Quê Hương</t>
  </si>
  <si>
    <t>Trường ĐHTM</t>
  </si>
  <si>
    <t>1191/QĐ-ĐHKT ngày 06/05/2014</t>
  </si>
  <si>
    <t>Chiến lược kinh doanh của Công ty cổ phần Quê Hương</t>
  </si>
  <si>
    <t>Nguyễn Văn Dũng, Sinh ngày 14/12/1982</t>
  </si>
  <si>
    <t xml:space="preserve">Nguyễn Văn Dũng </t>
  </si>
  <si>
    <t>14/12/1982</t>
  </si>
  <si>
    <t>Chiến lược kinh doanh của Công ty cổ phần Chứng khoán Sài Gòn - Chi nhánh Hải Phòng</t>
  </si>
  <si>
    <t>1192/QĐ-ĐHKT ngày 06/05/2014</t>
  </si>
  <si>
    <t>Pham Tuan Dung</t>
  </si>
  <si>
    <t>Phạm Tuấn Dũng, Sinh ngày 20/05/1979</t>
  </si>
  <si>
    <t xml:space="preserve">Phạm Tuấn Dũng </t>
  </si>
  <si>
    <t>20/05/1979</t>
  </si>
  <si>
    <t>Chiến lược phát triển  Bảo Minh Hải Phòng đến năm 2015</t>
  </si>
  <si>
    <t>1193/QĐ-ĐHKT ngày 06/05/2014</t>
  </si>
  <si>
    <t>Dang Thuy Duong</t>
  </si>
  <si>
    <t>Đặng Thùy Dương, Sinh ngày 04/08/1984</t>
  </si>
  <si>
    <t>Đặng Thùy Dương</t>
  </si>
  <si>
    <t>04/08/1984</t>
  </si>
  <si>
    <t>Nâng cao chất lượng dịch vụ ngân hàng bán lẻ tại Ngân hàng TMCP Ngoại thương Việt Nam - Chi nhánh Vĩnh Phúc</t>
  </si>
  <si>
    <t>1194/QĐ-ĐHKT ngày 06/05/2014</t>
  </si>
  <si>
    <t>Tran Thi Thuy Duong</t>
  </si>
  <si>
    <t>Trần Thị Thùy Dương, Sinh ngày 22/07/1985</t>
  </si>
  <si>
    <t>Trần Thị Thùy Dương</t>
  </si>
  <si>
    <t>Giải pháp mở rộng tín dụng đối với doanh nghiệp của Chi nhánh Ngân hàng TMCP Công thương Vĩnh phúc</t>
  </si>
  <si>
    <t>Dam Thi Huong Giang</t>
  </si>
  <si>
    <t>Đàm Thị Hương Giang, Sinh ngày 24/10/1983</t>
  </si>
  <si>
    <t>Đàm Thị Hương Giang</t>
  </si>
  <si>
    <t>24/10/1983</t>
  </si>
  <si>
    <t>Phân tích vai trò và chức năng của lãnh đạo trong chính sách lương thưởng cho nhân viên tại Công ty TNHH Đại Hoàng Hà</t>
  </si>
  <si>
    <t>Nguyen Thi Thanh Giang</t>
  </si>
  <si>
    <t>Nguyễn Thị Thanh Giang, Sinh ngày 14/12/1983</t>
  </si>
  <si>
    <t>Xây dựng và phát triển văn hóa doanh nghiệp của Công ty TNHH MTV Điện lực Hải Dương</t>
  </si>
  <si>
    <t>1195/QĐ-ĐHKT ngày 06/05/2014</t>
  </si>
  <si>
    <t>Phát triển văn hóa doanh nghiệp của công ty TNHH MTV Điện lực Hải Dương</t>
  </si>
  <si>
    <t>Tran Thi Hien Giang</t>
  </si>
  <si>
    <t>Trần Thị Hiền Giang, Sinh ngày 04/03/1974</t>
  </si>
  <si>
    <t>Trần Thị Hiền Giang</t>
  </si>
  <si>
    <t>04/03/1974</t>
  </si>
  <si>
    <t>Xây dưụng và quản lý chế độ tiền lương ở Công ty TNHH MTV Điện lực Hải Dương</t>
  </si>
  <si>
    <t>1196/QĐ-ĐHKT ngày 06/05/2014</t>
  </si>
  <si>
    <t>Xây dựng và quản lý chế độ tiền lương ở công ty TNHH MTV Điện lực Hải Dương</t>
  </si>
  <si>
    <t>Vu Thi Thu Giang</t>
  </si>
  <si>
    <t>Vũ Thị Thu Giang, Sinh ngày 27/03/1981</t>
  </si>
  <si>
    <t>Vũ Thị Thu Giang</t>
  </si>
  <si>
    <t>Quản trị nhân sự ở Công ty TNHH nhà nước MTV Vườn thú Hà Nội</t>
  </si>
  <si>
    <t>Dinh Thi Thu Ha</t>
  </si>
  <si>
    <t>Đinh Thị Thu Hà, Sinh ngày 07/07/1981</t>
  </si>
  <si>
    <t xml:space="preserve">Đinh Thị Thu Hà </t>
  </si>
  <si>
    <t>07/07/1981</t>
  </si>
  <si>
    <t>Các giải pháp tạo động lực làm việc cho cán bộ, nhân viên tại Phòng tài chính và phòng kinh tế Thành phố Hải Dương</t>
  </si>
  <si>
    <t>1197/QĐ-ĐHKT ngày 06/05/2014</t>
  </si>
  <si>
    <t>Tạo động lực làm việc cho cán bộ, nhân viên tại Phòng tài chính và phòng kinh tế Thành phố Hải Dương</t>
  </si>
  <si>
    <t>Luong Thi Thu Ha</t>
  </si>
  <si>
    <t>Lương Thị Thu Hà, Sinh ngày 08/12/1974</t>
  </si>
  <si>
    <t xml:space="preserve">Lương Thị Thu Hà </t>
  </si>
  <si>
    <t>08/12/1974</t>
  </si>
  <si>
    <t>Chiến lược kinh doanh của công ty TNHH MTV Điện lực Hải Dương giai đoạn 2010-2015</t>
  </si>
  <si>
    <t>1198/QĐ-ĐHKT ngày 06/05/2014</t>
  </si>
  <si>
    <t>Truong Thi Thu Ha</t>
  </si>
  <si>
    <t>Trương Thị Thu Hà, Sinh ngày 04/09/1965</t>
  </si>
  <si>
    <t>Trương Thị Thu Hà</t>
  </si>
  <si>
    <t>04/09/1965</t>
  </si>
  <si>
    <t>Nâng cao hiệu quả sản xuất kinh doanh tại công ty cổ phần Nhựa Bình Minh</t>
  </si>
  <si>
    <t>1199/QĐ-ĐHKT ngày 06/05/2014</t>
  </si>
  <si>
    <t>Le Thi Hai</t>
  </si>
  <si>
    <t>Lê Thị Hải, Sinh ngày 03/05/1980</t>
  </si>
  <si>
    <t>03/05/1980</t>
  </si>
  <si>
    <t>Công tác đánh giá nhân sự tại ngân hàng thương mại cổ phần quốc tế VIB</t>
  </si>
  <si>
    <t>Nguyễn Hồng Hải, Sinh ngày 23/02/1981</t>
  </si>
  <si>
    <t xml:space="preserve">Nguyễn Hồng Hải </t>
  </si>
  <si>
    <t>Hoàn thiện công tác tạo động lực cho người lao động tại Ngân hàng TMCP Hàng Hải VN-CN Vĩnh Phúc</t>
  </si>
  <si>
    <t>1499/QĐ-ĐHKT ngày 14/05/2014</t>
  </si>
  <si>
    <t>Động lực lao động tại Ngân hàng TMCP Hàng Hải Việt Nam - chi nhánh Vĩnh Phúc</t>
  </si>
  <si>
    <t>Vu Minh Hai</t>
  </si>
  <si>
    <t>Vũ Minh Hải, Sinh ngày 13/03/1984</t>
  </si>
  <si>
    <t>13/03/1984</t>
  </si>
  <si>
    <t>Định hướng chiến lược kinh doanh của công ty TNHH bảo hiểm nhân thọ AIA Việt Nam</t>
  </si>
  <si>
    <t>Dang Thi Le Hang</t>
  </si>
  <si>
    <t>Đặng Thị Lệ Hằng, Sinh ngày 31/10/1984</t>
  </si>
  <si>
    <t>Đặng Thị Lệ Hằng</t>
  </si>
  <si>
    <t>31/10/1984</t>
  </si>
  <si>
    <t xml:space="preserve">Nâng cao năng lực lãnh đạo tại kênh truyền hình TVShopping </t>
  </si>
  <si>
    <t>Le Thi Minh Hang</t>
  </si>
  <si>
    <t>Lê Thị Minh Hằng, Sinh ngày 04/12/1980</t>
  </si>
  <si>
    <t>Lê Thị Minh Hằng</t>
  </si>
  <si>
    <t>04/12/1980</t>
  </si>
  <si>
    <t>Giải pháp đẩy mạnh hoạt động huy động vốn tại Ngân hàng TMCP Ngoại thương Việt Nam, chi nhánh Vĩnh Phúc</t>
  </si>
  <si>
    <t>1201/QĐ-ĐHKT ngày 06/05/2014</t>
  </si>
  <si>
    <t>Đẩy mạnh hoạt động huy động vốn tại Ngân hàng TMCP Ngoại thương Việt Nam, chi nhánh Vĩnh Phúc</t>
  </si>
  <si>
    <t>Do Thi Hanh</t>
  </si>
  <si>
    <t>Đỗ Thị Hạnh, Sinh ngày 10/06/1982</t>
  </si>
  <si>
    <t>Đỗ Thị Hạnh</t>
  </si>
  <si>
    <t>10/06/1982</t>
  </si>
  <si>
    <t>Một số giải pháp nhằm nâng cao công tác quản trị nhân sự tại công ty điện lực Lai Châu</t>
  </si>
  <si>
    <t>Nguyễn Thị Hồng Hạnh, Sinh ngày 14/09/1971</t>
  </si>
  <si>
    <t xml:space="preserve">Nguyễn Thị Hồng Hạnh </t>
  </si>
  <si>
    <t>14/09/1971</t>
  </si>
  <si>
    <t>Hoàn thiện công tác kiểm soát thanh toán vốn các chương trình mục tiêu quốc gia qua Kho bạc Nhà nước Hải Dương</t>
  </si>
  <si>
    <t>1202/QĐ-ĐHKT ngày 06/05/2014</t>
  </si>
  <si>
    <t>Nguyen Van Hao</t>
  </si>
  <si>
    <t>Nguyễn Văn Hảo, Sinh ngày 19/08/1985</t>
  </si>
  <si>
    <t>Nguyễn Văn Hảo</t>
  </si>
  <si>
    <t>Một số vấn về hoạt động tiêu thụ sản phẩm của công ty TNHH dầu khí Gia Định</t>
  </si>
  <si>
    <t>Nguyen Hai Hien</t>
  </si>
  <si>
    <t>Nguyễn Hải Hiền, Sinh ngày 28/05/1985</t>
  </si>
  <si>
    <t>Nguyễn Hải Hiền</t>
  </si>
  <si>
    <t xml:space="preserve">Giải pháp hoàn thiện công tác Quản trị kênh phân phối tại chi nhánh Viettel Hà Nam- Tập đoàn Viễn thông Quân đội </t>
  </si>
  <si>
    <t>Tran Thi Hien</t>
  </si>
  <si>
    <t>Trần Thị Hiền, Sinh ngày 22/11/1984</t>
  </si>
  <si>
    <t xml:space="preserve">Trần Thị Hiền </t>
  </si>
  <si>
    <t>22/11/1984</t>
  </si>
  <si>
    <t>Kiểm soát tín dụng đối với các DN vừa và nhỏ tại Ngân hàng phát triển nhà ĐBSCL, chi nhánh Phú Thọ</t>
  </si>
  <si>
    <t>1500/QĐ-ĐHKT ngày 14/05/2014</t>
  </si>
  <si>
    <t>Kiểm soát tín dụng đối với các doanh nghiệp nhỏ và vừa tại Ngân hàng Phát triển nhà Đồng bằng sông Cửu Long - chi nhánh Phú Thọ</t>
  </si>
  <si>
    <t>Dao Thi Hoa</t>
  </si>
  <si>
    <t>Đào Thị Hoa, Sinh ngày 21/01/1986</t>
  </si>
  <si>
    <t>Đào Thị Hoa</t>
  </si>
  <si>
    <t>21/01/1986</t>
  </si>
  <si>
    <t>Quản trị nhân sự tại trung tâm phát triển quỹ đất huyện Từ Liêm</t>
  </si>
  <si>
    <t>1501/QĐ-ĐHKT ngày 14/05/2014</t>
  </si>
  <si>
    <t>Quản trị nhân sự tại Trung tâm phát triển Quỹ đất quận Bắc Từ Liêm</t>
  </si>
  <si>
    <t>Nguyen Thanh Hoa</t>
  </si>
  <si>
    <t>Nguyễn Thanh Hoa, Sinh ngày 19/08/1986</t>
  </si>
  <si>
    <t>Nguyễn Thanh Hoa</t>
  </si>
  <si>
    <t>Cơ sở xác định lĩnh vực kinh doanh chiến lược của công ty cổ phần CN&amp;PTTT Thông Minh</t>
  </si>
  <si>
    <t>Nguyen Thi Kieu Hoa</t>
  </si>
  <si>
    <t>Nguyễn Thị Kiều Hoa, Sinh ngày 04/12/1982</t>
  </si>
  <si>
    <t>Nguyễn Thị Kiều  Hoa</t>
  </si>
  <si>
    <t>04/12/1982</t>
  </si>
  <si>
    <t>Một số giải pháp nhằm nâng cao chất lượng nhân sự tại Đài phát thanh truyền hình Hải Dương</t>
  </si>
  <si>
    <t>1203/QĐ-ĐHKT ngày 06/05/2014</t>
  </si>
  <si>
    <t>Nâng cao chất lượng nhân sự tại Đài phát thanh truyền hình Hải Dương</t>
  </si>
  <si>
    <t>Tran Thi Thanh Hoa</t>
  </si>
  <si>
    <t>Trần Thị Thanh Hoà, Sinh ngày 02/11/1983</t>
  </si>
  <si>
    <t>Trần Thị Thanh Hoà</t>
  </si>
  <si>
    <t>02/11/1983</t>
  </si>
  <si>
    <t>Năng lực lãnh đạo tại công ty cổ phần phần mềm Bravo</t>
  </si>
  <si>
    <t>Nguyen Xuan Hoan</t>
  </si>
  <si>
    <t>Nguyễn Xuân Hoàn, Sinh ngày 18/11/1980</t>
  </si>
  <si>
    <t xml:space="preserve">Nguyễn Xuân Hoàn </t>
  </si>
  <si>
    <t>18/11/1980</t>
  </si>
  <si>
    <t>Chiến lược kinh doanh của công ty Cổ phần Đầu tư Minh Việt giai đoạn 2010-2012</t>
  </si>
  <si>
    <t>TS.  Nguyễn Tiến Dũng</t>
  </si>
  <si>
    <t>1204/QĐ-ĐHKT ngày 06/05/2014</t>
  </si>
  <si>
    <t>Nguyen Tu Hoang</t>
  </si>
  <si>
    <t>Nguyễn Tư Hoàng, Sinh ngày 01/06/1983</t>
  </si>
  <si>
    <t>Nguyễn Tư Hoàng</t>
  </si>
  <si>
    <t>01/06/1983</t>
  </si>
  <si>
    <t>Công tác quản trị nhân lực tại công ty         Điện lực Vĩnh Phúc</t>
  </si>
  <si>
    <t>Lam Viet Hong</t>
  </si>
  <si>
    <t>Lâm Việt Hồng, Sinh ngày 05/11/1972</t>
  </si>
  <si>
    <t>Lâm Việt Hồng</t>
  </si>
  <si>
    <t>05/11/1972</t>
  </si>
  <si>
    <t>Một số giải pháp nhằm nâng cao hiệu quả kinh doanh xăng dầu tại công ty Xăng dầu Hà Tĩnh</t>
  </si>
  <si>
    <t>1721/QĐ-ĐHKT ngày 23/05/2014</t>
  </si>
  <si>
    <t>Vu Thi Hue</t>
  </si>
  <si>
    <t>Vũ Thị Huệ, Sinh ngày 22/10/1981</t>
  </si>
  <si>
    <t>Vũ Thị Huệ</t>
  </si>
  <si>
    <t>Hoàn thiện công tác đào tạo và phát triển nguồn nhân lực tại Công ty cổ phần Giao nhận vận tải ngoại thương, chi nhánh Hải Phòng</t>
  </si>
  <si>
    <t>1205/QĐ-ĐHKT ngày 06/05/2014</t>
  </si>
  <si>
    <t>Hoàn thiện công tác đào tạo và phát triển nguồn nhân lực tại Công ty cổ phần Giao nhận vận tải ngoại thương, chi nhánh Hải Phòng.</t>
  </si>
  <si>
    <t>Bui Manh Hung</t>
  </si>
  <si>
    <t>Bùi Mạnh Hùng, Sinh ngày 19/02/1982</t>
  </si>
  <si>
    <t xml:space="preserve">Bùi Mạnh Hùng </t>
  </si>
  <si>
    <t>19/02/1982</t>
  </si>
  <si>
    <t>Một số giải pháp nhằm nâng cao chất lượng  tín dụng tại Ngân hàng ĐT&amp;PT Phú Thọ</t>
  </si>
  <si>
    <t>Nguyen Huu Hung</t>
  </si>
  <si>
    <t>Nguyễn Hữu Hùng, Sinh ngày 30/08/1981</t>
  </si>
  <si>
    <t xml:space="preserve">Nguyễn Hữu Hùng </t>
  </si>
  <si>
    <t>30/08/1981</t>
  </si>
  <si>
    <t>Một số giải pháp phát triển thị trường tiêu thụ sản phẩm của công ty Xuất khẩu thủy sản  Hà Tĩnh đến 2015</t>
  </si>
  <si>
    <t>To Trong Hung</t>
  </si>
  <si>
    <t>Tô Trọng Hùng, Sinh ngày 23/03/1985</t>
  </si>
  <si>
    <t>Tô Trọng Hùng</t>
  </si>
  <si>
    <t>Quản trị nhân sự tại công ty cổ phần công nghiệp Kim Quang</t>
  </si>
  <si>
    <t>1206/QĐ-ĐHKT ngày 06/05/2014</t>
  </si>
  <si>
    <t>Quản trị nhân sự tại Công ty cổ phần Công nghiệp Kim Quang</t>
  </si>
  <si>
    <t>Dao Quang Hung</t>
  </si>
  <si>
    <t>Đào Quang Hưng, Sinh ngày 14/08/1977</t>
  </si>
  <si>
    <t xml:space="preserve">Đào Quang Hưng </t>
  </si>
  <si>
    <t>14/08/1977</t>
  </si>
  <si>
    <t>Xuất khẩu lao động Hà Tĩnh: Thực trạng và giải pháp</t>
  </si>
  <si>
    <t>Nghiem Viet Hung</t>
  </si>
  <si>
    <t>Nghiêm Việt Hưng, Sinh ngày 18/07/1981</t>
  </si>
  <si>
    <t>Nghiêm Việt Hưng</t>
  </si>
  <si>
    <t>18/07/1981</t>
  </si>
  <si>
    <t>Nâng cao năng lực cạnh tranh của công ty cổ phần HAIMY Hà Nội</t>
  </si>
  <si>
    <t xml:space="preserve">Học viện Bưu chính Viễn thông </t>
  </si>
  <si>
    <t>1207/QĐ-ĐHKT ngày 06/05/2014</t>
  </si>
  <si>
    <t>Nâng cao năng lực cạnh tranh của Công ty cổ phần HAIMY Hà Nội</t>
  </si>
  <si>
    <t>Nguyễn Quang Hưng, Sinh ngày 17/01/1972</t>
  </si>
  <si>
    <t>Nguyễn Quang  Hưng</t>
  </si>
  <si>
    <t>17/01/1972</t>
  </si>
  <si>
    <t>Hoàn thiện công tác Kiểm soát chi thường xuyên ngân sách  Nhà nước qua Kho bạc Nhà nước Hải Dương</t>
  </si>
  <si>
    <t>1208/QĐ-ĐHKT ngày 06/05/2014</t>
  </si>
  <si>
    <t>Hoàn thiện công tác Kiểm soát chi thường xuyên ngân sách xã qua Kho bạc Nhà nước Hải Dương</t>
  </si>
  <si>
    <t>Dang Lan Huong</t>
  </si>
  <si>
    <t>Đặng Lan Hương, Sinh ngày 28/09/1986</t>
  </si>
  <si>
    <t>Đặng Lan Hương</t>
  </si>
  <si>
    <t>28/09/1986</t>
  </si>
  <si>
    <t>Xây dựng và phát triển văn hóa doanh nghiệp trong tập đoàn Viễn thông Viettel</t>
  </si>
  <si>
    <t>Le Thi Huong</t>
  </si>
  <si>
    <t>Lê Thị Hương, Sinh ngày 06/04/1974</t>
  </si>
  <si>
    <t>Lê Thị Hương</t>
  </si>
  <si>
    <t>Chiến lược phát triển trường đại học Nguyễn Trãi giai đoạn 2010-2020</t>
  </si>
  <si>
    <t>1209/QĐ-ĐHKT ngày 06/05/2014</t>
  </si>
  <si>
    <t>Chiến lược phát triển Trường đại học Nguyễn Trãi</t>
  </si>
  <si>
    <t>Nguyen Thi Giang Huong</t>
  </si>
  <si>
    <t>Nguyễn Thị Giang Hương, Sinh ngày 10/10/1971</t>
  </si>
  <si>
    <t xml:space="preserve">Nguyễn Thị Giang Hương </t>
  </si>
  <si>
    <t>10/10/1971</t>
  </si>
  <si>
    <t>Nâng cao hiệu quả công tác kiểm tra, thanh tra đối tượng nộp thuế tại Cục thuế Phú Thọ</t>
  </si>
  <si>
    <t>Nguyen Thi Thanh Huong</t>
  </si>
  <si>
    <t>Nguyễn Thị Thanh Hương, Sinh ngày 16/01/1984</t>
  </si>
  <si>
    <t>16/01/1984</t>
  </si>
  <si>
    <t>Hoạt động Marketing tại Công ty Bia Hải Phòng nhằm nâng cao năng lực tiêu thụ sản phẩm</t>
  </si>
  <si>
    <t>1210/QĐ-ĐHKT ngày 06/05/2014</t>
  </si>
  <si>
    <t>Pham Thi Cam Huong</t>
  </si>
  <si>
    <t>Phạm Thị Cẩm Hương, Sinh ngày 14/06/1982</t>
  </si>
  <si>
    <t>Phạm Thị Cẩm Hương</t>
  </si>
  <si>
    <t>Nâng cao chất lượng chăm sóc khách hàng tại ngân hàng TMCP Quân đội</t>
  </si>
  <si>
    <t>KTQT -Trường ĐHKT - ĐHQGHN</t>
  </si>
  <si>
    <t>Vu Thu Huong</t>
  </si>
  <si>
    <t>Vũ Thu Hương, Sinh ngày 14/09/1982</t>
  </si>
  <si>
    <t xml:space="preserve">Vũ Thu Hương </t>
  </si>
  <si>
    <t>14/09/1982</t>
  </si>
  <si>
    <t>Xây dựng và quản lý thương hiệu tại Công ty Bảo Việt Hải Dương</t>
  </si>
  <si>
    <t>1211/QĐ-ĐHKT ngày 06/05/2014</t>
  </si>
  <si>
    <t>Phùng Thị Thúy Hường, Sinh ngày 26/10/1983</t>
  </si>
  <si>
    <t xml:space="preserve">Phùng Thị Thúy Hường </t>
  </si>
  <si>
    <t>26/10/1983</t>
  </si>
  <si>
    <t>Giải pháp nâng cao hiệu quả  huy động vốn tại Ngân hàng TMCP Hàng Hải Phú Thọ</t>
  </si>
  <si>
    <t>Vũ Thu Hường, Sinh ngày 26/02/1977</t>
  </si>
  <si>
    <t xml:space="preserve">Vũ Thu Hường </t>
  </si>
  <si>
    <t>26/02/1977</t>
  </si>
  <si>
    <t>Đánh giá hiệu  quả hoạt động của Công ty cổ phần xi măng Trung Hải- Hải Dương sau cổ phần hoá</t>
  </si>
  <si>
    <t>1213/QĐ-ĐHKT ngày 06/05/2014</t>
  </si>
  <si>
    <t>Đánh giá hiệu  quả hoạt động của Công ty cổ phần xi măng Trung Hải- Hải Dương sau cổ phần hoá.</t>
  </si>
  <si>
    <t>Nguyen Quang Huy</t>
  </si>
  <si>
    <t>Nguyễn Quang Huy, Sinh ngày 19/11/1984</t>
  </si>
  <si>
    <t>Hoàn thiện công tác tuyển nhân lực hoa tiêu hàng hải tại Công ty Hoa tiêu khu vực II</t>
  </si>
  <si>
    <t>1214/QĐ-ĐHKT ngày 06/05/2014</t>
  </si>
  <si>
    <t>Trinh Ngoc Nhat Huy</t>
  </si>
  <si>
    <t>Trịnh Ngọc Nhật Huy, Sinh ngày 29/10/1981</t>
  </si>
  <si>
    <t>Trịnh Ngọc Nhật Huy</t>
  </si>
  <si>
    <t>Mô hình tổ chức quản lý  của GTE Mobile - Beeline Việt Nam</t>
  </si>
  <si>
    <t>Nguyen Thi Huyen</t>
  </si>
  <si>
    <t>Nguyễn Thị Huyền, Sinh ngày 28/05/1983</t>
  </si>
  <si>
    <t>28/05/1983</t>
  </si>
  <si>
    <t>Thực trạng về công tác tiêu thụ sản phẩm phân bón NPK ở công ty phân bón Tiến Nông Thanh Hóa</t>
  </si>
  <si>
    <t>Nguyễn Thị Huyền, Sinh ngày 30/10/1979</t>
  </si>
  <si>
    <t>Nguyễn Thị  Huyền</t>
  </si>
  <si>
    <t>Xây dựng chiến lược kinh doanh của Công ty TNHH TM Hải Anh</t>
  </si>
  <si>
    <t>1215/QĐ-ĐHKT ngày 06/05/2014</t>
  </si>
  <si>
    <t>Nguyen Thi Phuong Huyen</t>
  </si>
  <si>
    <t>Nguyễn Thị Phương Huyền, Sinh ngày 17/12/1984</t>
  </si>
  <si>
    <t>Nguyễn Thị Phương Huyền</t>
  </si>
  <si>
    <t>17/12/1984</t>
  </si>
  <si>
    <t>Chiến lược nhân sự trong trung tâm phát triển quỹ đất huyện Từ Liêm</t>
  </si>
  <si>
    <t>1722/QĐ-ĐHKT ngày 23/05/2014</t>
  </si>
  <si>
    <t>Nguyen Thuy Huyen</t>
  </si>
  <si>
    <t>Nguyễn Thúy Huyền, Sinh ngày 03/03/1985</t>
  </si>
  <si>
    <t xml:space="preserve">Nguyễn Thúy Huyền </t>
  </si>
  <si>
    <t>Xây dựng và phát triển văn hóa doanh nghiệp tại Vietcombank: thực tiễn và kiến nghị</t>
  </si>
  <si>
    <t>1216/QĐ-ĐHKT ngày 06/05/2014</t>
  </si>
  <si>
    <t>Phát triển văn hóa doanh nghiệp tại Vietcombank: thực tiễn và kiến nghị</t>
  </si>
  <si>
    <t>Pham Thanh Huyen</t>
  </si>
  <si>
    <t>Phạm Thanh Huyền, Sinh ngày 23/10/1982</t>
  </si>
  <si>
    <t xml:space="preserve">Phạm Thanh Huyền </t>
  </si>
  <si>
    <t>Giải pháp phòng ngừa rủi ro trong thanh toán tín dụng chứng từ tại Ngân hàng TMCP Ngoại thương Việt Nam, Chi nhánh Hải Dương</t>
  </si>
  <si>
    <t>1217/QĐ-ĐHKT ngày 06/05/2014</t>
  </si>
  <si>
    <t>Thai Thi Thuy Huyen</t>
  </si>
  <si>
    <t>Thái Thị Thúy Huyền, Sinh ngày 15/09/1980</t>
  </si>
  <si>
    <t>Thái Thị Thúy Huyền</t>
  </si>
  <si>
    <t>15/09/1980</t>
  </si>
  <si>
    <t>Công tác tuyển dụng và nâng cao chất lượng tuyển dụng nguồn nhân lực tại Ủy ban kiểm tra Tỉnh ủy Hà Tĩnh</t>
  </si>
  <si>
    <t>Trần Thị Huyền, Sinh ngày 20/10/1983</t>
  </si>
  <si>
    <t>Thực trạng và giải pháp thúc đẩy dịch vụ phát triển kinh doanh tại Hà Tĩnh: Góc nhìn từ dự án Cải thiện sự tham gia thị trường cho người nghèo Hà Tĩnh</t>
  </si>
  <si>
    <t>Trieu Thi Thu Huyen</t>
  </si>
  <si>
    <t>Triệu Thị Thu Huyền, Sinh ngày 18/09/1985</t>
  </si>
  <si>
    <t xml:space="preserve">Triệu Thị Thu Huyền </t>
  </si>
  <si>
    <t>18/09/1985</t>
  </si>
  <si>
    <t>Một số giải pháp hoàn thiện quản lý tài chính tại Bệnh viện Phụ sản tỉnh Phú Thọ</t>
  </si>
  <si>
    <t>1793/QĐ-ĐHKT ngày 30/05/2014</t>
  </si>
  <si>
    <t>Vu Thi Van Huyen</t>
  </si>
  <si>
    <t>Vũ Thị Vân Huyền, Sinh ngày 17/07/1982</t>
  </si>
  <si>
    <t>Vũ Thị Vân Huyền</t>
  </si>
  <si>
    <t>17/07/1982</t>
  </si>
  <si>
    <t>Triết lý và tinh thần kinh doanh của Trung Nguyên - Những kinh nghiệm và tinh thần quý giá cho khát vọng thương hiệu Việt</t>
  </si>
  <si>
    <t>1502/QĐ-ĐHKT ngày 14/05/2014</t>
  </si>
  <si>
    <t>Triết lý và tinh thần kinh doanh trong xây dựng thương hiệu: Nghiên cứu trường hợp Công ty Trung Nguyên</t>
  </si>
  <si>
    <t>Le Khang</t>
  </si>
  <si>
    <t>Lê Khang, Sinh ngày 26/08/1983</t>
  </si>
  <si>
    <t>Lê Khang</t>
  </si>
  <si>
    <t>Hoàn thiện quản lý vốn tại tổng công ty Lilama</t>
  </si>
  <si>
    <t xml:space="preserve">Học viện Tài chính  </t>
  </si>
  <si>
    <t>Le Thi Van Khanh</t>
  </si>
  <si>
    <t>Lê Thị Vân Khánh, Sinh ngày 02/09/1982</t>
  </si>
  <si>
    <t>Lê Thị Vân Khánh</t>
  </si>
  <si>
    <t>02/09/1982</t>
  </si>
  <si>
    <t>Công tác tuyển dụng và nâng cao chất lượng tuyển dụng nguồn nhân lực tại công ty cổ phần Mitsustar Việt Nam</t>
  </si>
  <si>
    <t>Nguyen Dinh Khanh</t>
  </si>
  <si>
    <t>Nguyễn Đình Khánh, Sinh ngày 18/08/1980</t>
  </si>
  <si>
    <t xml:space="preserve">Nguyễn Đình Khánh </t>
  </si>
  <si>
    <t>Một số giải pháp hoàn thiện công tác Quản trị nguồn nhân lực tại Ngân hàng thương mại cổ phần Công thương Hà Tĩnh</t>
  </si>
  <si>
    <t>Nguyen Ngoc Kien</t>
  </si>
  <si>
    <t>Nguyễn Ngọc Kiên, Sinh ngày 12/05/1979</t>
  </si>
  <si>
    <t xml:space="preserve">Nguyễn Ngọc Kiên </t>
  </si>
  <si>
    <t>Một số giải pháp marketing nhằm nâng cao năng lực cạnh tranh của Công  ty TNHH bao bì Quyết Thắng</t>
  </si>
  <si>
    <t>1218/QĐ-ĐHKT ngày 06/05/2014</t>
  </si>
  <si>
    <t>Tran Khac Kien</t>
  </si>
  <si>
    <t>Trần Khắc Kiên, Sinh ngày 17/07/1974</t>
  </si>
  <si>
    <t xml:space="preserve">Trần Khắc Kiên </t>
  </si>
  <si>
    <t>17/07/1974</t>
  </si>
  <si>
    <t>Hoạch định chiến lược đa dạng hóa sản phẩm tại công ty cổ phần Vận tải biển Vinaship</t>
  </si>
  <si>
    <t>1219/QĐ-ĐHKT ngày 06/05/2014</t>
  </si>
  <si>
    <t>Do Thi Ngoc Lan</t>
  </si>
  <si>
    <t>Đỗ Thị Ngọc Lan, Sinh ngày 07/04/1982</t>
  </si>
  <si>
    <t>Đỗ Thị Ngọc Lan</t>
  </si>
  <si>
    <t>07/04/1982</t>
  </si>
  <si>
    <t>Phát triển đội ngũ giảng viên Đại học Công nghiệp Hà Nội trong thời kỳ hội nhập</t>
  </si>
  <si>
    <t>1220/QĐ-ĐHKT ngày 06/05/2014</t>
  </si>
  <si>
    <t>Nguyen Thi Mai Lan</t>
  </si>
  <si>
    <t>Nguyễn Thị Mai Lan, Sinh ngày 08/04/1978</t>
  </si>
  <si>
    <t>Nguyễn Thị Mai Lan</t>
  </si>
  <si>
    <t>08/04/1978</t>
  </si>
  <si>
    <t>Cơ chế phân phối thu nhập của cán bộ viên chức trường ĐH Công nghiệp Hà nội trong thời kỳ hội nhập</t>
  </si>
  <si>
    <t>Nguyễn Thị Thanh Loan, Sinh ngày 21/02/1979</t>
  </si>
  <si>
    <t xml:space="preserve">Nguyễn Thị Thanh Loan </t>
  </si>
  <si>
    <t>21/02/1979</t>
  </si>
  <si>
    <t>Giải pháp nâng cao hiệu quả sử dụng vốn tại Tổng Công ty Khoáng sản - TKV</t>
  </si>
  <si>
    <t>1794/QĐ-ĐHKT ngày 30/05/2014</t>
  </si>
  <si>
    <t>Nguyen Van Loi</t>
  </si>
  <si>
    <t>Nguyễn Văn Lợi, Sinh ngày 31/03/1980</t>
  </si>
  <si>
    <t>Nguyễn Văn  Lợi</t>
  </si>
  <si>
    <t>31/03/1980</t>
  </si>
  <si>
    <t>Văn hóa doanh nghiệp trong các ngân hàng tại địa bàn Hải Dương, thực trạng và bài học kinh nghiệm để phát triển</t>
  </si>
  <si>
    <t>1221/QĐ-ĐHKT ngày 06/05/2014</t>
  </si>
  <si>
    <t>Do Thanh Long</t>
  </si>
  <si>
    <t>Đỗ Thành Long, Sinh ngày 06/07/1976</t>
  </si>
  <si>
    <t>Đỗ Thành Long</t>
  </si>
  <si>
    <t>06/07/1976</t>
  </si>
  <si>
    <t>Xây dựng văn hóa công sở hành chính và  một số giải pháp xây dựng văn hoá công sở tại  UBND Huyện Lâm Thao</t>
  </si>
  <si>
    <t>1503/QĐ-ĐHKT ngày 14/05/2014</t>
  </si>
  <si>
    <t>Văn hóa công sở tại  UBND Huyện Lâm Thao tỉnh Phú Thọ</t>
  </si>
  <si>
    <t>Do Thi Thieu Ly</t>
  </si>
  <si>
    <t>Đỗ Thị Thiều Ly, Sinh ngày 26/06/1982</t>
  </si>
  <si>
    <t>Đỗ Thị Thiều Ly</t>
  </si>
  <si>
    <t>Hoạt động PR tại công ty CP công nghệ và truyền thông Biển Xanh</t>
  </si>
  <si>
    <t>Le Thi Khanh Ly</t>
  </si>
  <si>
    <t>Lê Thị Khánh Ly, Sinh ngày 11/01/1984</t>
  </si>
  <si>
    <t>Lê Thị Khánh Ly</t>
  </si>
  <si>
    <t>11/01/1984</t>
  </si>
  <si>
    <t>Đẩy mạnh hoạt động PR của công ty Le Bros  trong điều kiện hội nhập kinh tế quốc tế</t>
  </si>
  <si>
    <t>Bui Minh Ly</t>
  </si>
  <si>
    <t>Bùi Minh Lý, Sinh ngày 29/09/1982</t>
  </si>
  <si>
    <t>Bùi Minh Lý</t>
  </si>
  <si>
    <t>Một số vấn đề về thương hiệu của tập đoàn taxi Mai Linh trong thời kỳ đầu hội nhập WTO</t>
  </si>
  <si>
    <t>Cao Thi Tuyet Mai</t>
  </si>
  <si>
    <t>Cao Thị Tuyết Mai, Sinh ngày 09/04/1984</t>
  </si>
  <si>
    <t>Cao Thị Tuyết Mai</t>
  </si>
  <si>
    <t>09/04/1984</t>
  </si>
  <si>
    <t>Đánh giá thực trạng  chất lượng đội ngũ giảng viên trường Cao đẳng Công nghiệp Thực Phẩm</t>
  </si>
  <si>
    <t>1696/QĐ-ĐHKT ngày 23/05/2014</t>
  </si>
  <si>
    <t>Đánh giá thực trạng  chất lượng đội ngũ giảng viên Trường Cao đẳng Công nghiệp Thực Phẩm</t>
  </si>
  <si>
    <t>Le Thi Thanh Mai</t>
  </si>
  <si>
    <t>Lê Thị Thanh Mai, Sinh ngày 29/11/1983</t>
  </si>
  <si>
    <t>Lê Thị Thanh Mai</t>
  </si>
  <si>
    <t>Các giải pháp Maketing nhằm nâng cao năng lực cạnh tranh của Công ty Đầu tư phát triển nhà và đô thị- BQP</t>
  </si>
  <si>
    <t>1795/QĐ-ĐHKT ngày 30/05/2014</t>
  </si>
  <si>
    <t>Nguyen Thi Thanh Mai</t>
  </si>
  <si>
    <t>Nguyễn Thị Thanh Mai, Sinh ngày 03/02/1984</t>
  </si>
  <si>
    <t>Nguyễn Thị Thanh Mai</t>
  </si>
  <si>
    <t>03/02/1984</t>
  </si>
  <si>
    <t>Một số giải pháp  nâng cao hiệu quả hoạt động Marketing trong huy động vốn của Ngân hàng Đầu tư và Phát triển Việt Nam, Chi nhánh  Hải Dương</t>
  </si>
  <si>
    <t>1222/QĐ-ĐHKT ngày 06/05/2014</t>
  </si>
  <si>
    <t>Nâng cao hiệu quả hoạt động Marketing trong huy động vốn của Ngân hàng Đầu tư và Phát triển Việt Nam, Chi nhánh  Hải Dương</t>
  </si>
  <si>
    <t>Phan Thi Tuyet Mai</t>
  </si>
  <si>
    <t>Phan Thị Tuyết Mai, Sinh ngày 24/11/1984</t>
  </si>
  <si>
    <t xml:space="preserve">Phan Thị Tuyết Mai </t>
  </si>
  <si>
    <t>24/11/1984</t>
  </si>
  <si>
    <t>Hiệu quả của phương pháp lập kế hoạch cơ hội thị trường cấp xã tại dự án Cải thiện sự tham gia thị trường cho người nghèo Hà Tĩnh</t>
  </si>
  <si>
    <t>Nguyen Thi Hong Minh</t>
  </si>
  <si>
    <t>Nguyễn Thị Hồng Minh, Sinh ngày 29/01/1984</t>
  </si>
  <si>
    <t>Nguyễn Thị Hồng Minh</t>
  </si>
  <si>
    <t>29/01/1984</t>
  </si>
  <si>
    <t xml:space="preserve"> Xây dựng chiến lược phát triểntrường Cao đẳng Công nghiệp Nam Định đến năm 2015 và tầm nhìn 2020</t>
  </si>
  <si>
    <t>Nguyen Thi Thanh Nga</t>
  </si>
  <si>
    <t>Nguyễn Thị Thanh Nga, Sinh ngày 24/07/1980</t>
  </si>
  <si>
    <t xml:space="preserve">Nguyễn Thị Thanh Nga </t>
  </si>
  <si>
    <t>24/07/1980</t>
  </si>
  <si>
    <t>Các giải pháp Marketing nhằm nâng cao năng lực cạnh tranh của Công ty cổ phần chứng khoán Sài Gòn</t>
  </si>
  <si>
    <t>Vu Thi Thu Nga</t>
  </si>
  <si>
    <t>Vũ Thị Thu Nga, Sinh ngày 17/12/1978</t>
  </si>
  <si>
    <t>Vũ Thị Thu Nga</t>
  </si>
  <si>
    <t>17/12/1978</t>
  </si>
  <si>
    <t>Chiến lược kinh doanh tại Ngân hàng TMCP Sài Gòn Thương Tín chi nhánh Hải Dương</t>
  </si>
  <si>
    <t>1223/QĐ-ĐHKT ngày 06/05/2014</t>
  </si>
  <si>
    <t>Le Thanh Nghi</t>
  </si>
  <si>
    <t>Lê Thanh Nghị, Sinh ngày 11/01/1986</t>
  </si>
  <si>
    <t>Lê Thanh Nghị</t>
  </si>
  <si>
    <t>Một số giải pháp tạo động lực làm việc tại Ngân hàng TMCP Xăng dầu Petrolimex - PG Bank</t>
  </si>
  <si>
    <t>1796/QĐ-ĐHKT ngày 30/05/2014</t>
  </si>
  <si>
    <t>Tran Dinh Nghi</t>
  </si>
  <si>
    <t>Trần Đình Nghị, Sinh ngày 17/05/1980</t>
  </si>
  <si>
    <t>Trần Đình Nghị</t>
  </si>
  <si>
    <t>Xây dựng văn hóa doanh nghiệp cho Viễn thông Hà Tĩnh</t>
  </si>
  <si>
    <t>Bui Thi Bich Ngoc</t>
  </si>
  <si>
    <t>Bùi Thị Bích Ngọc, Sinh ngày 30/09/1982</t>
  </si>
  <si>
    <t>Bùi Thị Bích Ngọc</t>
  </si>
  <si>
    <t>Một số giải pháp hoàn thiện quản lý tài chính tại Bệnh viện tâm thần tỉnh Phú Thọ</t>
  </si>
  <si>
    <t>1797/QĐ-ĐHKT ngày 30/05/2014</t>
  </si>
  <si>
    <t>Nguyen Quang Ngoc</t>
  </si>
  <si>
    <t>Nguyễn Quang Ngọc, Sinh ngày 22/03/1979</t>
  </si>
  <si>
    <t>Nguyễn Quang Ngọc</t>
  </si>
  <si>
    <t>22/03/1979</t>
  </si>
  <si>
    <t>Một số giải pháp nhằm hoàn thiện công tác tạo động lực cho người lao động tại Công ty TNHH MTV Điện lực Hải Dương</t>
  </si>
  <si>
    <t>1224/QĐ-ĐHKT ngày 06/05/2014</t>
  </si>
  <si>
    <t xml:space="preserve">Hoàn thiện công tác tạo động lực cho người lao động tại Công ty TNHH MTV Điện lực Hải Dương. </t>
  </si>
  <si>
    <t>Nguyen Van Ngoc</t>
  </si>
  <si>
    <t>Nguyễn Văn Ngọc, Sinh ngày 19/07/1984</t>
  </si>
  <si>
    <t>Nguyễn Văn Ngọc</t>
  </si>
  <si>
    <t>19/07/1984</t>
  </si>
  <si>
    <t>Phân tích tài chính Ngân hàng VP Bank giai đoạn 2007 - 2009</t>
  </si>
  <si>
    <t>Doan Thi Minh Nguyet</t>
  </si>
  <si>
    <t>Đoàn Thị Minh Nguyệt, Sinh ngày 19/08/1981</t>
  </si>
  <si>
    <t xml:space="preserve">Đoàn Thị Minh Nguyệt </t>
  </si>
  <si>
    <t>19/08/1981</t>
  </si>
  <si>
    <t>Tăng cường huy động vốn tại Vietcombank Hải Dương</t>
  </si>
  <si>
    <t>1225/QĐ-ĐHKT ngày 06/05/2014</t>
  </si>
  <si>
    <t>Bui Thi Thanh Nhan</t>
  </si>
  <si>
    <t>Bùi Thị Thanh Nhàn, Sinh ngày 26/09/1980</t>
  </si>
  <si>
    <t>Bùi Thị Thanh Nhàn</t>
  </si>
  <si>
    <t>26/09/1980</t>
  </si>
  <si>
    <t>Chiến lược phát triển sản phẩm thẻ tại Ngân hàng TMCP Ngoại thương Việt nam</t>
  </si>
  <si>
    <t>1226/QĐ-ĐHKT ngày 06/05/2014</t>
  </si>
  <si>
    <t>Nguyen Thanh Nhan</t>
  </si>
  <si>
    <t>Nguyễn Thanh Nhàn, Sinh ngày 22/03/1979</t>
  </si>
  <si>
    <t xml:space="preserve">Nguyễn Thanh Nhàn </t>
  </si>
  <si>
    <t>Nghiên cứu về vấn đề trách nhiệm xã hội của công ty Vêdan</t>
  </si>
  <si>
    <t>1798/QĐ-ĐHKT ngày 30/05/2014</t>
  </si>
  <si>
    <t>Nguyen Thi Nhat</t>
  </si>
  <si>
    <t>Nguyễn Thị Nhật, Sinh ngày 15/06/1979</t>
  </si>
  <si>
    <t>Nguyễn Thị Nhật</t>
  </si>
  <si>
    <t>15/06/1979</t>
  </si>
  <si>
    <t>Thực trạng và giải pháp trong công tác lãnh đạo nhằm động viên và thúc đẩy nhân viên làm việc có hiệu quả tại Ngân Hàng Nông nghiệp và Phát triển Nông thôn Từ Liêm</t>
  </si>
  <si>
    <t>Nguyen Thi Trang Nhung</t>
  </si>
  <si>
    <t>Nguyễn Thị Trang Nhung, Sinh ngày 03/12/1985</t>
  </si>
  <si>
    <t>Nguyễn Thị Trang Nhung</t>
  </si>
  <si>
    <t>03/12/1985</t>
  </si>
  <si>
    <t>Hạch toán lao động tiền lương tại công ty TNHH dịch vụ kỹ thuật HC</t>
  </si>
  <si>
    <t>1504/QĐ-ĐHKT ngày 14/05/2014</t>
  </si>
  <si>
    <t>Trả lương tại công ty TNHH dịch vụ kỹ thuật HC</t>
  </si>
  <si>
    <t>Vu Hong Nhung</t>
  </si>
  <si>
    <t>Vũ Hồng Nhung, Sinh ngày 04/06/1986</t>
  </si>
  <si>
    <t xml:space="preserve">Vũ Hồng Nhung </t>
  </si>
  <si>
    <t xml:space="preserve"> Nâng cao chất lượng nguồn nhân lực tại Điện lực   Thái Nguyên</t>
  </si>
  <si>
    <t>Duong Van Nuong</t>
  </si>
  <si>
    <t>Dương Văn Nương, Sinh ngày 24/02/1985</t>
  </si>
  <si>
    <t xml:space="preserve">Dương Văn Nương </t>
  </si>
  <si>
    <t>Công tác tạo động lực cho người lao động tại Công ty TNHH MTV Đầu tư và Xây dựng Vinashin</t>
  </si>
  <si>
    <t>1799/QĐ-ĐHKT ngày 30/05/2014</t>
  </si>
  <si>
    <t>Bui Van Phu</t>
  </si>
  <si>
    <t>Bùi Văn Phú, Sinh ngày 25/05/1978</t>
  </si>
  <si>
    <t xml:space="preserve">Bùi Văn Phú </t>
  </si>
  <si>
    <t>25/05/1978</t>
  </si>
  <si>
    <t>Một số giải pháp nhằm phát triển kinh doanh viễn thông công cộng tại công ty Điện lực Hà Tĩnh</t>
  </si>
  <si>
    <t>Phan Cong Phuc</t>
  </si>
  <si>
    <t>Phan Công Phúc, Sinh ngày 11/03/1982</t>
  </si>
  <si>
    <t>Phan Công Phúc</t>
  </si>
  <si>
    <t>11/03/1982</t>
  </si>
  <si>
    <t>Thực trạng và giải pháp nhằm nâng cao công tác quản trị nguồn nhân lực tại công ty Xăng dầu Hµ Tĩnh</t>
  </si>
  <si>
    <t>Bui Thi Minh Phuong</t>
  </si>
  <si>
    <t>Bùi Thị Minh Phương, Sinh ngày 10/08/1980</t>
  </si>
  <si>
    <t>Bùi Thị Minh Phương</t>
  </si>
  <si>
    <t>Công tác đào tạo đội ngũ giáo viên tại Trường Đại học Công đoàn</t>
  </si>
  <si>
    <t>1697/QĐ-ĐHKT ngày 23/05/2014</t>
  </si>
  <si>
    <t>Đào tạo giảng viên tại Trường Đại học Công đoàn</t>
  </si>
  <si>
    <t>Nguyen Ngoc Phuong</t>
  </si>
  <si>
    <t>Nguyễn Ngọc Phương, Sinh ngày 31/03/1979</t>
  </si>
  <si>
    <t xml:space="preserve">Nguyễn Ngọc Phương </t>
  </si>
  <si>
    <t>31/03/1979</t>
  </si>
  <si>
    <t>Giải pháp nâng cao chất lượng đào tạo phát triển  tại Chi cục Hải Quan Hải Dương</t>
  </si>
  <si>
    <t>1227/QĐ-ĐHKT ngày 06/05/2014</t>
  </si>
  <si>
    <t>Giải pháp nâng cao chất lượng đào tạo nhân lực tại Chi cục Hải Quan Hải Dương</t>
  </si>
  <si>
    <t>Nguyen Thi Phuong</t>
  </si>
  <si>
    <t>Nguyễn Thị Phương, Sinh ngày 03/11/1980</t>
  </si>
  <si>
    <t>03/11/1980</t>
  </si>
  <si>
    <t xml:space="preserve"> Một số giải pháp nhằm nâng cao hiệu quả hoạt động chăm sóc khách hàng của Viettel Telecom</t>
  </si>
  <si>
    <t>Phan Thanh Phuong</t>
  </si>
  <si>
    <t>Phan Thanh Phương, Sinh ngày 27/02/1982</t>
  </si>
  <si>
    <t xml:space="preserve">Phan Thanh Phương </t>
  </si>
  <si>
    <t>27/02/1982</t>
  </si>
  <si>
    <t>Hoàn thiện công tác tổ chức lao động khoa học tại UBND Huyện Yên Lập, Phú Thọ</t>
  </si>
  <si>
    <t>1505/QĐ-ĐHKT ngày 14/05/2014</t>
  </si>
  <si>
    <t>Hoàn thiện công tác lao động tại Bưu điện huyện Yên Lập, tỉnh Phú Thọ</t>
  </si>
  <si>
    <t>Tran Thi Thanh Phuong</t>
  </si>
  <si>
    <t>Trần Thị Thanh Phương, Sinh ngày 25/11/1982</t>
  </si>
  <si>
    <t>Trần Thị Thanh Phương</t>
  </si>
  <si>
    <t>25/11/1982</t>
  </si>
  <si>
    <t xml:space="preserve"> Đổi mới sản phẩm nhằm nâng cao năng lực cạnh tranh của Trung tâm Anh ngữ Cleverlearn Việt Nam</t>
  </si>
  <si>
    <t>Pham Cong Quan</t>
  </si>
  <si>
    <t>Phạm Công Quân, Sinh ngày 29/05/1977</t>
  </si>
  <si>
    <t xml:space="preserve">Phạm Công Quân </t>
  </si>
  <si>
    <t>29/05/1977</t>
  </si>
  <si>
    <t>Chiến lược kinh doanh của Công ty cổ phần giao nhận kho vận Hải Dương 2010-2020</t>
  </si>
  <si>
    <t>1228/QĐ-ĐHKT ngày 06/05/2014</t>
  </si>
  <si>
    <t>Chiến lược kinh doanh của Công ty cổ phần giao nhận kho vận Hải Dương</t>
  </si>
  <si>
    <t>Vu Minh Quan</t>
  </si>
  <si>
    <t>Vũ Minh Quân, Sinh ngày 12/11/1976</t>
  </si>
  <si>
    <t>Vũ Minh Quân</t>
  </si>
  <si>
    <t>Hoạt động huy động vốn phục vụ cho các dự án đầu tư bất động sản tại công ty cổ phần Tập đoàn Housing</t>
  </si>
  <si>
    <t>1723/QĐ-ĐHKT ngày 23/05/2014</t>
  </si>
  <si>
    <t>Nguyen Quang</t>
  </si>
  <si>
    <t>Nguyễn Quang, Sinh ngày 26/01/1969</t>
  </si>
  <si>
    <t>26/01/1969</t>
  </si>
  <si>
    <t>Công tác tuyển dụng và đào tạo tại  khách sạn SHERATON Hà Nội</t>
  </si>
  <si>
    <t>Trinh Quy</t>
  </si>
  <si>
    <t>Trịnh Quý, Sinh ngày 13/05/1972</t>
  </si>
  <si>
    <t>Trịnh Quý</t>
  </si>
  <si>
    <t>13/05/1972</t>
  </si>
  <si>
    <t>Chiến lược phát triển công ty cổ phần VINACONEXNo5</t>
  </si>
  <si>
    <t>Do Thi Quyen</t>
  </si>
  <si>
    <t>Đỗ Thị Quyên, Sinh ngày 24/03/1985</t>
  </si>
  <si>
    <t xml:space="preserve">Đỗ Thị Quyên </t>
  </si>
  <si>
    <t>Phát triển dịch vụ truyền hình di động tại Công ty Viễn thông Viettel</t>
  </si>
  <si>
    <t>Quang Van Quyet</t>
  </si>
  <si>
    <t>Quang Văn Quyết, Sinh ngày 08/03/1977</t>
  </si>
  <si>
    <t>Quang Văn Quyết</t>
  </si>
  <si>
    <t>08/03/1977</t>
  </si>
  <si>
    <t>Hỗ trợ đào tạo nguồn nhân lực cho các doanh nghiệp vừa và nhỏ trên địa bàn tỉnh Hải Dương</t>
  </si>
  <si>
    <t>1229/QĐ-ĐHKT ngày 06/05/2014</t>
  </si>
  <si>
    <t>Trieu Van Quynh</t>
  </si>
  <si>
    <t>Triệu Văn Quỳnh, Sinh ngày 23/02/1978</t>
  </si>
  <si>
    <t xml:space="preserve">Triệu Văn Quỳnh </t>
  </si>
  <si>
    <t>23/02/1978</t>
  </si>
  <si>
    <t>Giải pháp  nâng cao hiệu quả công tác huy động vốn của Ngân hàng TMCP Quân đội - Chi nhánh Việt Trì</t>
  </si>
  <si>
    <t>1724/QĐ-ĐHKT ngày 23/05/2014</t>
  </si>
  <si>
    <t>Dinh Thi Sao</t>
  </si>
  <si>
    <t>Đinh Thị Sao, Sinh ngày 16/06/1984</t>
  </si>
  <si>
    <t>Đinh Thị Sao</t>
  </si>
  <si>
    <t>16/06/1984</t>
  </si>
  <si>
    <t>Nâng cao năng lực cạnh tranh của Công ty LG Electronics Việt Nam</t>
  </si>
  <si>
    <t>Viện NC Châu Phi-Trung Đông</t>
  </si>
  <si>
    <t>1698/QĐ-ĐHKT ngày 23/05/2014</t>
  </si>
  <si>
    <t>Năng lực cạnh tranh: Nghiên cứu trường hợp Công ty LG Electronics Việt Nam</t>
  </si>
  <si>
    <t>Tran Viet Sao</t>
  </si>
  <si>
    <t>Trần Viết Sao, Sinh ngày 01/02/1974</t>
  </si>
  <si>
    <t>Trần Viết Sao</t>
  </si>
  <si>
    <t>Một số giải pháp nâng cao hiệu quả sản xuất kinh doanh tại Tổng công ty khoáng sản và thương mại Hà Tĩnh</t>
  </si>
  <si>
    <t>Dao Quang Son</t>
  </si>
  <si>
    <t>Đào Quang Sơn, Sinh ngày 28/10/1982</t>
  </si>
  <si>
    <t xml:space="preserve">Đào Quang Sơn </t>
  </si>
  <si>
    <t>28/10/1982</t>
  </si>
  <si>
    <t>Thực trạng và giải pháp phát huy đạo đức kinh doanh trong công tác quản trị của công ty TNHH MTV Điện lực Hải Dương</t>
  </si>
  <si>
    <t>1230/QĐ-ĐHKT ngày 06/05/2014</t>
  </si>
  <si>
    <t>Đạo đức kinh doanh trong công tác quản trị của Công ty TNHH một thành viên Điện lực Hải Dương</t>
  </si>
  <si>
    <t>Do Minh Son</t>
  </si>
  <si>
    <t>Đỗ Minh Sơn, Sinh ngày 22/10/1982</t>
  </si>
  <si>
    <t xml:space="preserve">Đỗ Minh Sơn </t>
  </si>
  <si>
    <t>Phân tích hoạt động tài chính của Tổng công ty cổ phần Dệt May Hà Nội</t>
  </si>
  <si>
    <t>Le Van Son</t>
  </si>
  <si>
    <t>Lê Văn Sơn, Sinh ngày 11/08/1981</t>
  </si>
  <si>
    <t>Lê Văn Sơn</t>
  </si>
  <si>
    <t>11/08/1981</t>
  </si>
  <si>
    <t>Nghiên cứu trách nhiệm xã hội của công ty Cao su Hà Tĩnh</t>
  </si>
  <si>
    <t>Dao Tien Sy</t>
  </si>
  <si>
    <t>Đào Tiến Sỹ, Sinh ngày 01/10/1981</t>
  </si>
  <si>
    <t>Đào Tiến Sỹ</t>
  </si>
  <si>
    <t>01/10/1981</t>
  </si>
  <si>
    <t>Chiến lược Hợp lực trong mô hình Holding Company - Tình huống Công ty cổ phần FPT</t>
  </si>
  <si>
    <t>Nguyen Thi Sy</t>
  </si>
  <si>
    <t>Nguyễn Thị Sỹ, Sinh ngày 20/07/1984</t>
  </si>
  <si>
    <t xml:space="preserve">Nguyễn Thị Sỹ </t>
  </si>
  <si>
    <t>20/07/1984</t>
  </si>
  <si>
    <t>Nhân sự trong việc tái cấu trúc doanh nghiệp</t>
  </si>
  <si>
    <t>1231/QĐ-ĐHKT ngày 06/05/2014</t>
  </si>
  <si>
    <t>Do Thi Quynh Tam</t>
  </si>
  <si>
    <t>Đỗ Thị Quỳnh Tâm, Sinh ngày 29/10/1984</t>
  </si>
  <si>
    <t>Đỗ Thị Quỳnh Tâm</t>
  </si>
  <si>
    <t>Đánh giá việc lựa chọn các dự án đầu tư tại công ty Cổ phần Vidifi- Lào Cai</t>
  </si>
  <si>
    <t>1232/QĐ-ĐHKT ngày 06/05/2014</t>
  </si>
  <si>
    <t>Đánh giá việc lựa chọn các dự án đầu tư tại Công ty cổ phần Vidifi - Lào Cai</t>
  </si>
  <si>
    <t>Le Dinh Tam</t>
  </si>
  <si>
    <t>Lê Đình Tâm, Sinh ngày 24/10/1979</t>
  </si>
  <si>
    <t>Lê Đình Tâm</t>
  </si>
  <si>
    <t>Một số giải pháp tạo động lực làm việc cho CBVC tại Ngân hàng phát triển Việt Nam</t>
  </si>
  <si>
    <t>1791/QĐ-ĐHKT ngày 30/05/2014</t>
  </si>
  <si>
    <t>Tran Thi Hong Tam</t>
  </si>
  <si>
    <t>Trần Thị Hồng Tâm, Sinh ngày 28/08/1978</t>
  </si>
  <si>
    <t>Trần Thị Hồng Tâm</t>
  </si>
  <si>
    <t>28/08/1978</t>
  </si>
  <si>
    <t>Xây dựng và phát triển văn hoá công sở tại Sở Tài chính Tỉnh Hải Dương trong giai đoạn hiện nay</t>
  </si>
  <si>
    <t>1233/QĐ-ĐHKT ngày 06/05/2014</t>
  </si>
  <si>
    <t>Xây dựng văn hóa công sở tại Sở Tài chính Tỉnh Hải Dương</t>
  </si>
  <si>
    <t>Tran Thi Minh Tam</t>
  </si>
  <si>
    <t>Trần Thị Minh Tâm, Sinh ngày 29/08/1983</t>
  </si>
  <si>
    <t xml:space="preserve">Trần Thị Minh Tâm </t>
  </si>
  <si>
    <t>29/08/1983</t>
  </si>
  <si>
    <t>Chiến lược của doanh nghiệp và ảnh hưởng của nó đến chính sách nhân sự tạo công ty cổ phần cho thuê máy bay Việt Nam</t>
  </si>
  <si>
    <t>Nguyen Quang Thai</t>
  </si>
  <si>
    <t>Nguyễn Quang Thái, Sinh ngày 01/11/1977</t>
  </si>
  <si>
    <t>Nguyễn Quang Thái</t>
  </si>
  <si>
    <t>Một số giải pháp hoàn thiện công tác đãi ngộ nhân sự tại Công ty cổ phần cơ khí Viclacera</t>
  </si>
  <si>
    <t>1725/QĐ-ĐHKT ngày 23/05/2014</t>
  </si>
  <si>
    <t>Vu Tien Than</t>
  </si>
  <si>
    <t>Vũ Tiến Thản, Sinh ngày 15/12/1984</t>
  </si>
  <si>
    <t>Vũ Tiến Thản</t>
  </si>
  <si>
    <t>Phân tích tình hình tài chính của Cty Cổ phần Nhiệt điện Phả Lại</t>
  </si>
  <si>
    <t>Nguyen Duc Thang</t>
  </si>
  <si>
    <t>Nguyễn Đức Thắng, Sinh ngày 27/01/1979</t>
  </si>
  <si>
    <t xml:space="preserve">Nguyễn Đức Thắng </t>
  </si>
  <si>
    <t>27/01/1979</t>
  </si>
  <si>
    <t>Nâng cao hiệu quả sản xuất kinh doanh của công ty Cao su Hà Tĩnh</t>
  </si>
  <si>
    <t>Nguyễn Thị Phương Thanh, Sinh ngày 22/12/1983</t>
  </si>
  <si>
    <t xml:space="preserve">Nguyễn Thị Phương Thanh </t>
  </si>
  <si>
    <t>Giải pháp mở rộng tín dụng đối với doanh nghiệp tại Ngân hàng TMCP Hàng Hải - Chi nhánh Phú Thọ</t>
  </si>
  <si>
    <t>1800/QĐ-ĐHKT ngày 30/05/2014</t>
  </si>
  <si>
    <t>Nguyen Thi Thao</t>
  </si>
  <si>
    <t>Nguyễn Thị Thảo, Sinh ngày 16/08/1983</t>
  </si>
  <si>
    <t>Nguyễn Thị  Thảo</t>
  </si>
  <si>
    <t>16/08/1983</t>
  </si>
  <si>
    <t>Các giải pháp tạo động lực cho người lao động tại Qũy tín dụng nhân dân Trung ương</t>
  </si>
  <si>
    <t>1234/QĐ-ĐHKT ngày 06/05/2014</t>
  </si>
  <si>
    <t>Tạo động lực cho người lao động tại Qũy tín dụng nhân dân Trung ương</t>
  </si>
  <si>
    <t>Nguyen Thi Phuong Thao</t>
  </si>
  <si>
    <t>Nguyễn Thị Phương Thảo, Sinh ngày 18/10/1982</t>
  </si>
  <si>
    <t>Xây dựng và phát triển văn hóa công sở tại Sở kế hoạch và Đầu tư Hải Dương</t>
  </si>
  <si>
    <t>1235/QĐ-ĐHKT ngày 06/05/2014</t>
  </si>
  <si>
    <t>Phát triển văn hóa công sở tại Sở kế hoạch và Đầu tư Hải Dương</t>
  </si>
  <si>
    <t>Phan Thi Phuong Thao</t>
  </si>
  <si>
    <t>Phan Thị Phương Thảo, Sinh ngày 08/08/1982</t>
  </si>
  <si>
    <t xml:space="preserve">Phan Thị Phương Thảo </t>
  </si>
  <si>
    <t>08/08/1982</t>
  </si>
  <si>
    <t>Nghiên cứu nhu cầu du lịch, nghỉ dưỡng và một số giải pháp khai thác hiệu quả nguồn khách quốc tế cho khu du lịch suối nước khoáng Thanh Tân - Thừa Thiên Huế</t>
  </si>
  <si>
    <t>Nguyen Duc Thiem</t>
  </si>
  <si>
    <t>Nguyễn Đức Thiêm, Sinh ngày 11/11/1980</t>
  </si>
  <si>
    <t>Nguyễn Đức Thiêm</t>
  </si>
  <si>
    <t>11/11/1980</t>
  </si>
  <si>
    <t>Phát triển làng nghề nuôi rắn truyền thống ở xã Vĩnh Sơn, huyện Vĩnh Tường, tỉnhVĩnh Phúc</t>
  </si>
  <si>
    <t>Nguyen Tien Thiet</t>
  </si>
  <si>
    <t>Nguyễn Tiến Thiết, Sinh ngày 11/11/1978</t>
  </si>
  <si>
    <t>Nguyễn Tiến Thiết</t>
  </si>
  <si>
    <t>11/11/1978</t>
  </si>
  <si>
    <t>Xây dựng và phát triển văn hóa doanh nghiệp tại Chi nhánh Ngân hàng phát triển Hải Dương</t>
  </si>
  <si>
    <t>1236/QĐ-ĐHKT ngày 06/05/2014</t>
  </si>
  <si>
    <t>Phát triển văn hóa doanh nghiệp tại Chi nhánh Ngân hàng phát triển Hải Dương</t>
  </si>
  <si>
    <t>Tran Dac Thiet</t>
  </si>
  <si>
    <t>Trần Đắc Thiết, Sinh ngày 19/08/1986</t>
  </si>
  <si>
    <t>Trần Đắc Thiết</t>
  </si>
  <si>
    <t>Thực trạng và giải pháp tăng cường thu hút và nâng cao hiệu quả nguồn vốn FDI vào Việt Nam thời kỳ hội nhập</t>
  </si>
  <si>
    <t>Mai Hoang Thinh</t>
  </si>
  <si>
    <t>Mai Hoàng Thịnh, Sinh ngày 24/06/1978</t>
  </si>
  <si>
    <t>Mai Hoàng Thịnh</t>
  </si>
  <si>
    <t>24/06/1978</t>
  </si>
  <si>
    <t>Hoàn thiện các hình thức trả lương tại công ty cổ phần bê tông xây dựng Hà Nội</t>
  </si>
  <si>
    <t>Nguyen Huu Thinh</t>
  </si>
  <si>
    <t>Nguyễn Hữu Thịnh, Sinh ngày 08/10/1980</t>
  </si>
  <si>
    <t>Nguyễn Hữu Thịnh</t>
  </si>
  <si>
    <t>08/10/1980</t>
  </si>
  <si>
    <t>Một số giải pháp tăng hiệu quả dự án đầu tư thủy điện Nậm Mô</t>
  </si>
  <si>
    <t>Tran Thi Minh Thu</t>
  </si>
  <si>
    <t>Trần Thị Minh Thu, Sinh ngày 21/10/1971</t>
  </si>
  <si>
    <t>Trần Thị Minh Thu</t>
  </si>
  <si>
    <t>21/10/1971</t>
  </si>
  <si>
    <t>Hoàn thiện công tác quản lý chi ngân sách tại Kho bạc Nhà nước huyện Cẩm Giàng- Hải Dương</t>
  </si>
  <si>
    <t>1237/QĐ-ĐHKT ngày 06/05/2014</t>
  </si>
  <si>
    <t>Dau Duc Thu</t>
  </si>
  <si>
    <t>Đậu Đức Thụ, Sinh ngày 04/08/1980</t>
  </si>
  <si>
    <t>Đậu Đức Thụ</t>
  </si>
  <si>
    <t>04/08/1980</t>
  </si>
  <si>
    <t>Xây dựng chiến lược kinh doanh công ty TNHH 1 thành viên Hưng Vượng từ năm 2010 – 2015</t>
  </si>
  <si>
    <t>Le Thi Thuan</t>
  </si>
  <si>
    <t>Lê Thị Thuần, Sinh ngày 16/02/1984</t>
  </si>
  <si>
    <t>Lê Thị Thuần</t>
  </si>
  <si>
    <t>Đo lường sự thoả mãn của khách hàng đối với dịch vụ chuyển tiền tại Bưu điện tỉnh Phú Thọ</t>
  </si>
  <si>
    <t>1726/QĐ-ĐHKT ngày 23/05/2014</t>
  </si>
  <si>
    <t>Tran Duc Thuan</t>
  </si>
  <si>
    <t>Trần Đức Thuận, Sinh ngày 26/09/1980</t>
  </si>
  <si>
    <t>Trần Đức Thuận</t>
  </si>
  <si>
    <t>Giải pháp nhằm nâng cao công tác quản trị quan hệ khách hàng tại VNPT</t>
  </si>
  <si>
    <t>Vu Minh Thuan</t>
  </si>
  <si>
    <t>Vũ Minh Thuận, Sinh ngày 20/12/1981</t>
  </si>
  <si>
    <t>Vũ Minh  Thuận</t>
  </si>
  <si>
    <t>Phát triển dịch vụ thư trực tiếp (Directmail) thành công cụ quảng cáo, tiếp thị hiệu quả - Mô hình ứng dụng tại Tổng Công ty Bưu chính Việt Nam (VNPost)</t>
  </si>
  <si>
    <t>Dang Xuan Thuong</t>
  </si>
  <si>
    <t>Đặng Xuân Thưởng, Sinh ngày 15/10/1981</t>
  </si>
  <si>
    <t>Đặng Xuân Thưởng</t>
  </si>
  <si>
    <t xml:space="preserve">   Thực trạng và một số giải pháp phát triển nguồn nhân lực cho các khu công nghiệp trên địa bàn tỉnh Hải Dương và một số kiến nghị</t>
  </si>
  <si>
    <t>1238/QĐ-ĐHKT ngày 06/05/2014</t>
  </si>
  <si>
    <t>Tác động của cuộc khủng hoảng kinh tế thế giới  đối với tình hình thu hút đầu tư vào các khu công nghiệp trên địa bàn tỉnh Hải Dương</t>
  </si>
  <si>
    <t>Nguyen Phuong Thuy</t>
  </si>
  <si>
    <t>Nguyễn Phương Thúy, Sinh ngày 04/04/1982</t>
  </si>
  <si>
    <t xml:space="preserve">Nguyễn Phương Thúy </t>
  </si>
  <si>
    <t>Hoàn thiện Kỹ năng bán hàng và chăm sóc khách hàng tại Tập đoàn Bưu chính Viễn thông Việt Nam (VNPT) trong bối cảnh hội nhập</t>
  </si>
  <si>
    <t>Le Ngoc Thuy</t>
  </si>
  <si>
    <t>Lê Ngọc Thủy, Sinh ngày 02/11/1982</t>
  </si>
  <si>
    <t xml:space="preserve">Lê Ngọc Thủy </t>
  </si>
  <si>
    <t>02/11/1982</t>
  </si>
  <si>
    <t>Một số giải pháp nâng cao khả năng quản lý các dự án ODA</t>
  </si>
  <si>
    <t>Nguyễn Thu Thủy, Sinh ngày 28/11/1979</t>
  </si>
  <si>
    <t xml:space="preserve">Nguyễn Thu Thủy </t>
  </si>
  <si>
    <t>Hoạt động Marketing sản phẩm tín dụng khách hàng cá nhân tại Ngân hàng Á Châu</t>
  </si>
  <si>
    <t>1239/QĐ-ĐHKT ngày 06/05/2014</t>
  </si>
  <si>
    <t>Bui Huong Tram</t>
  </si>
  <si>
    <t>Bùi Hương Trâm, Sinh ngày 21/10/1977</t>
  </si>
  <si>
    <t>Bùi Hương Trâm</t>
  </si>
  <si>
    <t>21/10/1977</t>
  </si>
  <si>
    <t>Ảnh hưởng của khủng hoảng kinh tế toàn cầu đến hoạt động sản xuất kinh doanh của Tập đoàn Dầu khí Việt Nam và các kiến nghị, giải pháp để doanh nghiệp ổn định sản xuất và phát triển</t>
  </si>
  <si>
    <t>Nguyen Thi Thao Trang</t>
  </si>
  <si>
    <t>Nguyễn Thị Thảo Trang, Sinh ngày 07/03/1981</t>
  </si>
  <si>
    <t>Nguyễn Thị Thảo Trang</t>
  </si>
  <si>
    <t>07/03/1981</t>
  </si>
  <si>
    <t>Hoạch định chiến lược kinh doanh của công ty TNHH Đầu tư Vĩnh An</t>
  </si>
  <si>
    <t>1240/QĐ-ĐHKT ngày 06/05/2014</t>
  </si>
  <si>
    <t>Nguyen Thi Thu Trang</t>
  </si>
  <si>
    <t>Nguyễn Thị Thu Trang, Sinh ngày 30/03/1981</t>
  </si>
  <si>
    <t>Chiến lược phát triển của Công ty Toyota Việt Nam</t>
  </si>
  <si>
    <t>1241/QĐ-ĐHKT ngày 06/05/2014</t>
  </si>
  <si>
    <t>Nguyễn Thu Trang, Sinh ngày 28/09/1986</t>
  </si>
  <si>
    <t xml:space="preserve">Nguyễn Thu Trang </t>
  </si>
  <si>
    <t>1242/QĐ-ĐHKT ngày 06/05/2014</t>
  </si>
  <si>
    <t>Nâng cao hiệu quả sử dụng vốn tại Công ty cổ phần xây dựng và đầu tư 492</t>
  </si>
  <si>
    <t>Ngo Minh Trung</t>
  </si>
  <si>
    <t>Ngô Minh Trung, Sinh ngày 31/01/1973</t>
  </si>
  <si>
    <t xml:space="preserve">Ngô Minh Trung </t>
  </si>
  <si>
    <t>31/01/1973</t>
  </si>
  <si>
    <t>Đánh giá hiệu quả kinh doanh lữ hành quốc tế của công ty cổ phần thương mại và lữ hành quốc tế Lạc Việt</t>
  </si>
  <si>
    <t>Tran Quang Trung</t>
  </si>
  <si>
    <t>Trần Quang Trung, Sinh ngày 10/06/1964</t>
  </si>
  <si>
    <t>Trần Quang Trung</t>
  </si>
  <si>
    <t>10/06/1964</t>
  </si>
  <si>
    <t xml:space="preserve"> Hiệu quả kinh doanh của nhà máy bia Sài Gòn - Hà Tĩnh</t>
  </si>
  <si>
    <t>Le Ngoc Tu</t>
  </si>
  <si>
    <t>Lê Ngọc Tú, Sinh ngày 01/01/1985</t>
  </si>
  <si>
    <t>Lê Ngọc Tú</t>
  </si>
  <si>
    <t>01/01/1985</t>
  </si>
  <si>
    <t>Các giải pháp Marketing nhằm nâng cao năng lực cạnh tranh của Công ty Bảo Việt Hải Phòng</t>
  </si>
  <si>
    <t>1243/QĐ-ĐHKT ngày 06/05/2014</t>
  </si>
  <si>
    <t>Nghiem Xuan Tu</t>
  </si>
  <si>
    <t>Nghiêm Xuân Tú, Sinh ngày 30/04/1980</t>
  </si>
  <si>
    <t xml:space="preserve">Nghiêm Xuân Tú </t>
  </si>
  <si>
    <t>Xây dựng kênh phân phối sản phẩm nội thất văn phòng FAMI của Công ty TNHH 4P tại thị trường Việt Nam</t>
  </si>
  <si>
    <t>Nguyen Tuan Tu</t>
  </si>
  <si>
    <t>Nguyễn Tuấn Tú, Sinh ngày 30/03/1980</t>
  </si>
  <si>
    <t xml:space="preserve">Nguyễn Tuấn Tú </t>
  </si>
  <si>
    <t>30/03/1980</t>
  </si>
  <si>
    <t>Hoàn thiện công tác quản lý hàng tồn kho tại công ty  SUMIDENSO Việt Nam</t>
  </si>
  <si>
    <t>1244/QĐ-ĐHKT ngày 06/05/2014</t>
  </si>
  <si>
    <t>Nguyen Duy Tuan</t>
  </si>
  <si>
    <t>Nguyễn Duy Tuân, Sinh ngày 11/12/1976</t>
  </si>
  <si>
    <t>Nguyễn Duy Tuân</t>
  </si>
  <si>
    <t>11/12/1976</t>
  </si>
  <si>
    <t>Quản trị kênh phân phối sản phẩm bằng INOX của công ty cổ phần gia dụng GOLDSUN trên thị trường Miền Bắc</t>
  </si>
  <si>
    <t>Pham Minh Tuan</t>
  </si>
  <si>
    <t>Phạm Minh Tuấn, Sinh ngày 13/02/1975</t>
  </si>
  <si>
    <t>13/02/1975</t>
  </si>
  <si>
    <t>Kiểm soát công tác kế hoạch mô hình điển hình Trường Đại học Kinh tế, ĐHQGHN</t>
  </si>
  <si>
    <t>1245/QĐ-ĐHKT ngày 06/05/2014</t>
  </si>
  <si>
    <t>Đánh giá công tác kế hoạch: Nghiên cứu điển hình Trường Đại học Kinh tế, ĐHQGHN</t>
  </si>
  <si>
    <t>Nguyễn Thanh Tùng, Sinh ngày 14/07/1982</t>
  </si>
  <si>
    <t xml:space="preserve">Nguyễn Thanh Tùng </t>
  </si>
  <si>
    <t>14/07/1982</t>
  </si>
  <si>
    <t>Hiệu quả đầu tư xây dựng cơ bản tại huyện Tam Dương- tỉnh Vĩnh Phúc, thực trạng và giải pháp</t>
  </si>
  <si>
    <t>Vu Tuan Tung</t>
  </si>
  <si>
    <t>Vũ Tuấn Tùng, Sinh ngày 10/01/1977</t>
  </si>
  <si>
    <t>Vũ Tuấn Tùng</t>
  </si>
  <si>
    <t>Hoạt động quản trị nhân sự tại Công ty cổ phần Vận tải thủy Hà Nội</t>
  </si>
  <si>
    <t>1246/QĐ-ĐHKT ngày 06/05/2014</t>
  </si>
  <si>
    <t>Công tác quản trị nhân sự tại Công ty cổ phần Vận tải thủy Hà Nội</t>
  </si>
  <si>
    <t>Dam Thi Tuoi</t>
  </si>
  <si>
    <t>Đàm Thị Tươi, Sinh ngày 26/11/1982</t>
  </si>
  <si>
    <t>Đàm Thị Tươi</t>
  </si>
  <si>
    <t>26/11/1982</t>
  </si>
  <si>
    <t>Công tác tuyển dụng và nâng cao chất lượng tuyển dụng nguồn nhân lực tại công ty TNHH Con Đường Tốt Nhất</t>
  </si>
  <si>
    <t>Trinh Thanh Tuyen</t>
  </si>
  <si>
    <t>Trịnh Thanh Tuyến, Sinh ngày 01/06/1977</t>
  </si>
  <si>
    <t>Trịnh Thanh Tuyến</t>
  </si>
  <si>
    <t>Một số giải pháp  nhằm tăng cường hoạt động huy động vốn tại Ngân hàng TMCP Quân đội, chi nhánh Lý Nam Đế</t>
  </si>
  <si>
    <t>Pham Thi Tuyen</t>
  </si>
  <si>
    <t>Phạm Thị Tuyền, Sinh ngày 17/12/1984</t>
  </si>
  <si>
    <t>Phạm Thị Tuyền</t>
  </si>
  <si>
    <t>Chính sách lương thưởng, phúc lợi xã hội và sự ảnh hưởng của nó đến động cơ làm việc của nhân viên tại Công ty TNHH Phát triển Công nghệ Máy ADC</t>
  </si>
  <si>
    <t>Nguyễn Thị Tuyết, Sinh ngày 23/03/1981</t>
  </si>
  <si>
    <t>23/03/1981</t>
  </si>
  <si>
    <t>Hoàn thiện các hình thức trả lương tại cảng Hà Nội</t>
  </si>
  <si>
    <t>Bui Quang Viet</t>
  </si>
  <si>
    <t>Bùi Quang Việt, Sinh ngày 21/01/1983</t>
  </si>
  <si>
    <t>Bùi Quang Việt</t>
  </si>
  <si>
    <t>Ảnh hưởng của biện pháp  tạo động lực cho người lao động thông qua lương thưởng và phúc lợi đến hiệu quả kinh tế trong doanh nghiệp có vốn đầu tư nước ngoài, Nghiên cứu tại công ty TNHH Yakjin Việt Nam</t>
  </si>
  <si>
    <t>Ha Trong Vinh</t>
  </si>
  <si>
    <t>Hà Trọng Vĩnh, Sinh ngày 06/09/1980</t>
  </si>
  <si>
    <t>Hà Trọng Vĩnh</t>
  </si>
  <si>
    <t>06/09/1980</t>
  </si>
  <si>
    <t>Một số giải pháp nâng cao chất lượng tín dụng tại Ngân hàng TMCP Quân đội - chi nhánh Việt Trì</t>
  </si>
  <si>
    <t>Vu Van Yen</t>
  </si>
  <si>
    <t>Vũ Văn Yên, Sinh ngày 24/09/1966</t>
  </si>
  <si>
    <t>Vũ Văn Yên</t>
  </si>
  <si>
    <t>24/09/1966</t>
  </si>
  <si>
    <t>Nâng cao hiệu quả sử dụng lao động tại Công ty cổ phần Tư vấn thiết kế công trình xây dựng Hải Phòng</t>
  </si>
  <si>
    <t>1247/QĐ-ĐHKT ngày 06/05/2014</t>
  </si>
  <si>
    <t>Le Duc Nguyen</t>
  </si>
  <si>
    <t>Lê Đức Nguyên, Sinh ngày 24/05/1982</t>
  </si>
  <si>
    <t>Lê Đức Nguyên</t>
  </si>
  <si>
    <t>24/05/1982</t>
  </si>
  <si>
    <t>Giải pháp hoàn thiện công tác tạo động lực làm việc tại Chi cục Kiểm lâm Vĩnh Phúc</t>
  </si>
  <si>
    <t>1801/QĐ-ĐHKT ngày 30/05/2014</t>
  </si>
  <si>
    <t>Nguyen Thi Hong Thuy</t>
  </si>
  <si>
    <t>Nguyễn Thị Hồng Thúy, Sinh ngày 17/11/1979</t>
  </si>
  <si>
    <t>Nguyễn Thị Hồng Thúy</t>
  </si>
  <si>
    <t>17/11/1979</t>
  </si>
  <si>
    <t>Chiến lược phát triển Trường Cao đẳng Công nghiệp Thực phẩm đến năm 2015</t>
  </si>
  <si>
    <t>1699/QĐ-ĐHKT ngày 23/05/2014</t>
  </si>
  <si>
    <t>Chiến lược phát triển Trường Cao đẳng Công nghiệp Thực phẩm đến năm 2020</t>
  </si>
  <si>
    <t>Nguyen Thi Thuy Tinh</t>
  </si>
  <si>
    <t>Nguyễn Thị Thúy Tình, Sinh ngày 22/08/1980</t>
  </si>
  <si>
    <t>Nguyễn Thị Thúy Tình</t>
  </si>
  <si>
    <t>22/08/1980</t>
  </si>
  <si>
    <t xml:space="preserve">Sơn La </t>
  </si>
  <si>
    <t>Chính sách lương thưởng và sự ảnh hưởng đến động cơ làm việc của giảng viên tại trường CĐXD số 1-  Bộ Xây dựng</t>
  </si>
  <si>
    <t>1700/QĐ-ĐHKT ngày 23/05/2014</t>
  </si>
  <si>
    <t>Mối quan hệ giữa Chính sách lương thưởng và Động lực làm việc của giảng viên: Nghiên cứu trường hợp Trường Cao đẳng Xây dựng số 1-  Bộ Xây dựng</t>
  </si>
  <si>
    <t>Tran Dinh Trong</t>
  </si>
  <si>
    <t>Trần Đình Trọng, Sinh ngày 27/08/1979</t>
  </si>
  <si>
    <t>Trần Đình Trọng</t>
  </si>
  <si>
    <t>Nâng cao chất lượng nguồn nhân lực tại UBND TP Vĩnh Yên- Vĩnh Phúc</t>
  </si>
  <si>
    <t>1802/QĐ-ĐHKT ngày 30/05/2014</t>
  </si>
  <si>
    <t>Tran Dinh Trung</t>
  </si>
  <si>
    <t>Trần Đình Trung, Sinh ngày 13/10/1976</t>
  </si>
  <si>
    <t>Trần Đình Trung</t>
  </si>
  <si>
    <t>13/10/1976</t>
  </si>
  <si>
    <t>Phân tích tình hình tài chính tại công ty cổ phần phát triển công nghiệp, xây lắp và thương mại Hà Tĩnh</t>
  </si>
  <si>
    <t>Tran Duc Anh</t>
  </si>
  <si>
    <t>Trần Đức Anh, Sinh ngày 21/09/1983</t>
  </si>
  <si>
    <t>Trần Đức Anh</t>
  </si>
  <si>
    <t>21/09/1983</t>
  </si>
  <si>
    <t>Xây dựng chiến lược kinh doanh tại công ty NETSYS Viet Nam</t>
  </si>
  <si>
    <t>Tran Xuan Ban</t>
  </si>
  <si>
    <t>Trần Xuân Ban, Sinh ngày 05/01/1978</t>
  </si>
  <si>
    <t>Trần Xuân Ban</t>
  </si>
  <si>
    <t>05/01/1978</t>
  </si>
  <si>
    <t xml:space="preserve"> Lập chiến lược kinh doanh của công ty cổ phần Chợ Bưởi giai đoạn 2010-2015</t>
  </si>
  <si>
    <t>Nguyen Van Dinh</t>
  </si>
  <si>
    <t>Nguyễn Văn Đĩnh, Sinh ngày 25/12/1980</t>
  </si>
  <si>
    <t>Nguyễn Văn Đĩnh</t>
  </si>
  <si>
    <t>25/12/1980</t>
  </si>
  <si>
    <t>Phân tích tài chính doanh nghiệp công ty cổ phần đầu tư xây lắp và vật liệu xây dựng Đông Anh</t>
  </si>
  <si>
    <t>Nguyen Thai Duy</t>
  </si>
  <si>
    <t>Nguyễn Thái Duy, Sinh ngày 11/09/1980</t>
  </si>
  <si>
    <t>Nguyễn Thái Duy</t>
  </si>
  <si>
    <t>11/09/1980</t>
  </si>
  <si>
    <t>Nâng cao năng lực lãnh đạo của công ty cổ phần Gree Việt Nam</t>
  </si>
  <si>
    <t>Bui Thi Phuong Hoa</t>
  </si>
  <si>
    <t>Bùi Thị Phương Hoa, Sinh ngày 31/10/1983</t>
  </si>
  <si>
    <t>Bùi Thị Phương Hoa</t>
  </si>
  <si>
    <t>Lựa chọn thị trường mục tiêu và việc thực hiện các chính sách marketing-mix ở công ty cổ phần XD 276</t>
  </si>
  <si>
    <t>1248/QĐ-ĐHKT ngày 06/05/2014</t>
  </si>
  <si>
    <t>Lựa chọn thị trường mục tiêu và các chính sách Marketing - mix cho Công ty cổ phần xây dựng 276</t>
  </si>
  <si>
    <t>Nguyen Quoc Hoan</t>
  </si>
  <si>
    <t>Nguyễn Quốc Hoàn, Sinh ngày 19/05/1981</t>
  </si>
  <si>
    <t>Xây dựng và phát triển văn hóa doanh nghiệp tại Vietcombank Hải Dương</t>
  </si>
  <si>
    <t>Nguyễn Thị Huệ, Sinh ngày 08/09/1981</t>
  </si>
  <si>
    <t>08/09/1981</t>
  </si>
  <si>
    <t>Quản trị dự án "Đầu tư cơ sở hạ tầng mạng Gtel Mobile sử dụng hạ tầng nghành công an" của tổng công ty Viễn thông Toàn cầu</t>
  </si>
  <si>
    <t>1803/QĐ-ĐHKT ngày 30/05/2014</t>
  </si>
  <si>
    <t>Vu Dinh Khanh</t>
  </si>
  <si>
    <t>Vũ Đình Khánh, Sinh ngày 08/12/1983</t>
  </si>
  <si>
    <t>Vũ Đình Khánh</t>
  </si>
  <si>
    <t>Những giải pháp Marketing hỗn hợp nhằm nâng cao khả năng cạnh tranh trong lĩnh vực vận chuyển hàng hóa của Vietnam Airlines</t>
  </si>
  <si>
    <t>Tran Thi Thanh Le</t>
  </si>
  <si>
    <t>Trần Thị Thanh Lê, Sinh ngày 18/06/1979</t>
  </si>
  <si>
    <t>Trần Thị Thanh Lê</t>
  </si>
  <si>
    <t>Giải pháp phát triển nguồn nhân lực tại công ty TNHH Cường Hương</t>
  </si>
  <si>
    <t>Le Thi Lieu</t>
  </si>
  <si>
    <t>Lê Thị Liễu, Sinh ngày 05/11/1982</t>
  </si>
  <si>
    <t>Lê Thị Liễu</t>
  </si>
  <si>
    <t>Giải pháp hoàn thiện quá trình xây dựng và thực thi Văn hóa doanh nghiệp tại Công ty TNHH tư vấn đầu tư - tư vấn quản lý và quản trị doanh nghiệp</t>
  </si>
  <si>
    <t>1507/QĐ-ĐHKT ngày 14/05/2014</t>
  </si>
  <si>
    <t>Văn hóa doanh nghiệp tại Công ty TNHH tư vấn đầu tư - tư vấn quản lý và quản trị doanh nghiệp</t>
  </si>
  <si>
    <t>Phi Hong An</t>
  </si>
  <si>
    <t>Phí Hồng An, Sinh ngày 14/01/1978</t>
  </si>
  <si>
    <t>Phí Hồng An</t>
  </si>
  <si>
    <t>14/01/1978</t>
  </si>
  <si>
    <t>Công tác Tạo động lực làm việc cho nhân viên tại Ngân hàng TMCP xăng dầu Petrolimex</t>
  </si>
  <si>
    <t>Trường ĐHKT- ĐHQGHN</t>
  </si>
  <si>
    <t>Bui Thi Thuy Anh</t>
  </si>
  <si>
    <t>Bùi Thị Thúy Anh, Sinh ngày 16/11/1987</t>
  </si>
  <si>
    <t>Bùi Thị Thúy Anh</t>
  </si>
  <si>
    <t xml:space="preserve">Nâng cao năng lực cạnh tranh của công ty Công ty  bảo hiểm nhân thọ AIA Việt Nam với sản phẩm  "An Phúc Trọn Đời" </t>
  </si>
  <si>
    <t>Học viện Bưu chính Viễn Thông</t>
  </si>
  <si>
    <t>Ha Thi Lan Anh</t>
  </si>
  <si>
    <t>Hà Thị Lan Anh, Sinh ngày 04/07/1987</t>
  </si>
  <si>
    <t>Hà Thị Lan Anh</t>
  </si>
  <si>
    <t>Hoàn thiện công tác phát triển nguồn nhân lực tại Công ty cổ phần giấy Việt Trì đáp ứng yêu cầu hội nhập kinh tế quốc tế</t>
  </si>
  <si>
    <t>1249/QĐ-ĐHKT ngày 06/05/2014</t>
  </si>
  <si>
    <t>Hoang Thi Ngoc Anh</t>
  </si>
  <si>
    <t>Hoàng Thị Ngọc Anh, Sinh ngày 05/12/1986</t>
  </si>
  <si>
    <t>Hoàng Thị Ngọc Anh</t>
  </si>
  <si>
    <t>Hoạt động Marketing của Công ty công ty Thương mại dịch vụ và Du lịch Thái Bình Dương</t>
  </si>
  <si>
    <t>Nguyen Thi Kim Anh</t>
  </si>
  <si>
    <t>Nguyễn Thị Kim Anh, Sinh ngày 25/10/1986</t>
  </si>
  <si>
    <t>Nguyễn Thị Kim Anh</t>
  </si>
  <si>
    <t xml:space="preserve">Thanh Hoá </t>
  </si>
  <si>
    <t>Giải pháp Marketing nâng cao năng lực cạnh tranh dịch vụ truyền hình MyTV - Công ty VASC</t>
  </si>
  <si>
    <t>Tran Hoai Anh</t>
  </si>
  <si>
    <t>Trần Hoài Anh, Sinh ngày 27/01/1988</t>
  </si>
  <si>
    <t>Trần Hoài Anh</t>
  </si>
  <si>
    <t>27/01/1988</t>
  </si>
  <si>
    <t>Xây dựng văn hóa doanh nghiệp tại Xí nghiệp thương mại mặt đất Nội Bài (NIAGS)</t>
  </si>
  <si>
    <t>Bui Xuan Bac</t>
  </si>
  <si>
    <t>Bùi Xuân Bắc, Sinh ngày 02/09/1980</t>
  </si>
  <si>
    <t>Bùi Xuân Bắc</t>
  </si>
  <si>
    <t>Giải pháp Marketing nâng cao năng lực bán hàng căn hộ chung cư cao cấp Starcity Lê Văn Lương - Tập đoàn Đại Dương</t>
  </si>
  <si>
    <t>Do Thuy Chi</t>
  </si>
  <si>
    <t>Đỗ Thùy Chi, Sinh ngày 02/11/1987</t>
  </si>
  <si>
    <t>Đỗ Thùy Chi</t>
  </si>
  <si>
    <t>CHDC Đức</t>
  </si>
  <si>
    <t>Nâng cao hiệu quả công tác tuyển dụng nguồn nhân lực tại công ty TNHH giám định thẩm định Kim An</t>
  </si>
  <si>
    <t>Vu Dinh Chung</t>
  </si>
  <si>
    <t>Vũ Đình Chung, Sinh ngày 21/01/1975</t>
  </si>
  <si>
    <t>Vũ Đình Chung</t>
  </si>
  <si>
    <t>21/01/1975</t>
  </si>
  <si>
    <t>Xây dựng và phát triển văn hóa Doanh nghiệp tại Ngân hàng TMCP công thương Việt Nam - Chi nhánh khu công nghiệp Hải Dương: Thực trạng và giải pháp</t>
  </si>
  <si>
    <t>1702/QĐ-ĐHKT ngày 23/05/2014</t>
  </si>
  <si>
    <t>Văn hóa Doanh nghiệp tại Ngân hàng TMCP công thương Việt Nam - Chi nhánh khu công nghiệp Hải Dương</t>
  </si>
  <si>
    <t>Tran Trong Dai</t>
  </si>
  <si>
    <t>Trần Trọng Đại, Sinh ngày 20/12/1981</t>
  </si>
  <si>
    <t>Trần Trọng Đại</t>
  </si>
  <si>
    <t>Nâng cao năng lực lãnh đạo ở Công ty TNHH 
Hoa Quỳnh</t>
  </si>
  <si>
    <t>Trường ĐH 
Thương mại</t>
  </si>
  <si>
    <t>Vu Trong Dao</t>
  </si>
  <si>
    <t>Vũ Trọng Đạo, Sinh ngày 16/04/1985</t>
  </si>
  <si>
    <t>Vũ Trọng Đạo</t>
  </si>
  <si>
    <t>16/04/1985</t>
  </si>
  <si>
    <t>Một số giải pháp trong chiến lược kinh doanh nhằm nâng cao vị thế của VDC phù hợp với giai đoạn cạnh tranh và hội nhập</t>
  </si>
  <si>
    <t>Do Van Doanh</t>
  </si>
  <si>
    <t>Đỗ Văn Doanh, Sinh ngày 02/06/1982</t>
  </si>
  <si>
    <t>Đỗ Văn Doanh</t>
  </si>
  <si>
    <t>Phân tích khả năng áp dụng tiêu chuẩn quản trị rủi ro ISO 31000 cho các dự án đầu tư nước ngoài của tập đoàn viễn thông quân đội</t>
  </si>
  <si>
    <t>Bui Van Dong</t>
  </si>
  <si>
    <t>Bùi Văn Đông, Sinh ngày 10/05/1982</t>
  </si>
  <si>
    <t>Bùi Văn Đông</t>
  </si>
  <si>
    <t>10/05/1982</t>
  </si>
  <si>
    <t xml:space="preserve"> Hoạch định Chiến lược kinh doanh của 
Công ty xây dựng Quang Minh</t>
  </si>
  <si>
    <t>1804/QĐ-ĐHKT ngày 30/05/2014</t>
  </si>
  <si>
    <t>Bui Tien Dung</t>
  </si>
  <si>
    <t>Bùi Tiến Dũng, Sinh ngày 10/06/1980</t>
  </si>
  <si>
    <t>Bùi Tiến Dũng</t>
  </si>
  <si>
    <t>Xây dựng chiến lược phát triển hoạt động kinh doanh ngân hàng bán lẻ của BIDV giai đoạn 2011 -2015</t>
  </si>
  <si>
    <t>Dinh Trong Giang</t>
  </si>
  <si>
    <t>Đinh Trọng Giang, Sinh ngày 29/04/1982</t>
  </si>
  <si>
    <t>Đinh Trọng Giang</t>
  </si>
  <si>
    <t>29/04/1982</t>
  </si>
  <si>
    <t>Quản lý Dự án " Xây dựng nhà máy sản xuất Ethanol nhiên liệu sinh học phía Bắc" trong giai đoạn thi công xây dựng</t>
  </si>
  <si>
    <t>Nguyen Le Viet Ha</t>
  </si>
  <si>
    <t>Nguyễn Lê Việt Hà, Sinh ngày 05/06/1979</t>
  </si>
  <si>
    <t>Nguyễn Lê Việt Hà</t>
  </si>
  <si>
    <t>05/06/1979</t>
  </si>
  <si>
    <t xml:space="preserve">Một số giải pháp Marketing nhằm nâng cao năng lực cạnh tranh của Nhà xuất bản Kim Đồng </t>
  </si>
  <si>
    <t>Pham Minh Ha</t>
  </si>
  <si>
    <t>Phạm Minh Hà, Sinh ngày 17/12/1980</t>
  </si>
  <si>
    <t>Phạm Minh Hà</t>
  </si>
  <si>
    <t>17/12/1980</t>
  </si>
  <si>
    <t>Quản trị  văn hóa doanh nghiệp tại Viettel</t>
  </si>
  <si>
    <t>1805/QĐ-ĐHKT ngày 30/05/2014</t>
  </si>
  <si>
    <t>Dang Thi Thu Hang</t>
  </si>
  <si>
    <t>Đặng Thị Thu Hằng, Sinh ngày 28/08/1985</t>
  </si>
  <si>
    <t>Đặng Thị Thu Hằng</t>
  </si>
  <si>
    <t>28/08/1985</t>
  </si>
  <si>
    <t>Quản trị nhân sự tại chi nhánh công ty TNHH GE Việt Nam tại Hải Phòng</t>
  </si>
  <si>
    <t>Ban Thanh tra, ĐHQGHN</t>
  </si>
  <si>
    <t>Le Thi Hien</t>
  </si>
  <si>
    <t>Lê Thị Hiền, Sinh ngày 21/03/1977</t>
  </si>
  <si>
    <t>Lê Thị Hiền</t>
  </si>
  <si>
    <t>21/03/1977</t>
  </si>
  <si>
    <t>Các giải pháp tạo động lực cho người lao động  của Công ty cổ phần mía đường Lam Sơn</t>
  </si>
  <si>
    <t>Nguyen Thi Hoa</t>
  </si>
  <si>
    <t>Nguyễn Thị Hoa, Sinh ngày 22/06/1984</t>
  </si>
  <si>
    <t>Nguyễn Thị Hoa</t>
  </si>
  <si>
    <t>Nâng cao hiệu quả công việc thông qua hệ thống đánh giá nhân sự tại Công ty cổ phần Thương mại Dịch vụ và Trực tuyến EPS</t>
  </si>
  <si>
    <t>Nguyen Xuan Hoa</t>
  </si>
  <si>
    <t>Nguyễn Xuân Hoà, Sinh ngày 03/03/1981</t>
  </si>
  <si>
    <t>Nguyễn Xuân Hoà</t>
  </si>
  <si>
    <t>03/03/1981</t>
  </si>
  <si>
    <t>Ảnh hưởng của chính sách nhân sự đến sự phát triển của Bưu điện Trung ương</t>
  </si>
  <si>
    <t>Bui Thu Hoa</t>
  </si>
  <si>
    <t>Bùi Thu Hòa, Sinh ngày 26/09/1983</t>
  </si>
  <si>
    <t>Bùi Thu Hòa</t>
  </si>
  <si>
    <t>26/09/1983</t>
  </si>
  <si>
    <t>Phát triển nguồn nhân lực trong các doanh nghiệp vừa và nhỏ tại tỉnh Bắc Ninh đến năm 2020</t>
  </si>
  <si>
    <t>Le Van Hong</t>
  </si>
  <si>
    <t>Lê Văn Hồng, Sinh ngày 12/07/1980</t>
  </si>
  <si>
    <t>Lê Văn Hồng</t>
  </si>
  <si>
    <t>Chiến lược Marketing  tại chi nhánh Ngân hàng nông nghiệp và phát triển nông thôn Hưng Yên</t>
  </si>
  <si>
    <t>Le Minh Hue</t>
  </si>
  <si>
    <t>Lê Minh Huệ, Sinh ngày 21/12/1983</t>
  </si>
  <si>
    <t>Lê Minh Huệ</t>
  </si>
  <si>
    <t>Một số giải pháp để phát triển Marketing hỗn hợp trong Công ty cổ phần du lịch New Honzizon</t>
  </si>
  <si>
    <t>Hoang Hung</t>
  </si>
  <si>
    <t>Hoàng Hùng, Sinh ngày 21/02/1983</t>
  </si>
  <si>
    <t>Hoàng Hùng</t>
  </si>
  <si>
    <t>Phát triển dịch vụ thanh toán điện tử bằng đồng tiền ảo VCOIN tại công ty VTC Intercom</t>
  </si>
  <si>
    <t>Pham Thi Thu Huong</t>
  </si>
  <si>
    <t>Phạm Thị Thu Hường, Sinh ngày 09/08/1987</t>
  </si>
  <si>
    <t>Công tác tạo động lực làm việc cho cán bộ công nhân viên tại Công ty TNHH Kỹ thuật Quản lý bay</t>
  </si>
  <si>
    <t>1509/QĐ-ĐHKT ngày 14/05/2014</t>
  </si>
  <si>
    <t>Động lực làm việc: Nghiên cứu trường hợp Công ty TNHH Kỹ thuật Quản lý bay</t>
  </si>
  <si>
    <t>Nguyen Thi Thanh Huyen</t>
  </si>
  <si>
    <t>Nguyễn Thị Thanh Huyền, Sinh ngày 10/05/1981</t>
  </si>
  <si>
    <t>10/05/1981</t>
  </si>
  <si>
    <t>Tác động của các chính sách lương, thưởng đến động cơ làm việc của nhân viên Xí nghiệp Quản lý và Phát triển nhà Hoàn Kiếm</t>
  </si>
  <si>
    <t>1510/QĐ-ĐHKT ngày 14/05/2014</t>
  </si>
  <si>
    <t>Mối quan hệ giữa chính sách lương, thưởng và động lực làm việc: Nghiên cứu trường hợp Xí nghiệp Quản lý và Phát triển nhà Hoàn Kiếm</t>
  </si>
  <si>
    <t>Nguyen Khuong</t>
  </si>
  <si>
    <t>Nguyễn Khương, Sinh ngày 09/09/1975</t>
  </si>
  <si>
    <t>Nguyễn Khương</t>
  </si>
  <si>
    <t>Chiến lược phát triển của Công ty cổ phần Tư vấn Công nghệ, Thiết bị và Kiểm định xây dựng - CONINCO</t>
  </si>
  <si>
    <t>1250/QĐ-ĐHKT ngày 06/05/2014</t>
  </si>
  <si>
    <t>Vu Viet Luong</t>
  </si>
  <si>
    <t>Vũ Viết Lượng, Sinh ngày 08/08/1975</t>
  </si>
  <si>
    <t>Vũ Viết Lượng</t>
  </si>
  <si>
    <t>08/08/1975</t>
  </si>
  <si>
    <t>Xây dựng chiến lược phát triển bền vững cho doanh nghiệp xã hội: Công ty cổ phần phát triển XÃ HỘI HỌC TẬP</t>
  </si>
  <si>
    <t>Pham Thi Ly</t>
  </si>
  <si>
    <t>Phạm Thị Lý, Sinh ngày 07/02/1986</t>
  </si>
  <si>
    <t>Phạm Thị Lý</t>
  </si>
  <si>
    <t>07/02/1986</t>
  </si>
  <si>
    <t>Tỷ lệ duy trì hợp đồng của Công ty TNHH BHNT Prudential Việt Nam</t>
  </si>
  <si>
    <t>1251/QĐ-ĐHKT ngày 06/05/2014</t>
  </si>
  <si>
    <t>Tỷ lệ duy trì hợp đồng của Công ty TNHH Bảo hiểm nhân thọ Prudential Việt Nam</t>
  </si>
  <si>
    <t>Dinh Thi Minh</t>
  </si>
  <si>
    <t>Đinh Thị Minh, Sinh ngày 28/10/1986</t>
  </si>
  <si>
    <t>Đinh Thị Minh</t>
  </si>
  <si>
    <t>28/10/1986</t>
  </si>
  <si>
    <t>Một số giải pháp nhằm hoàn thiện công tác Tuyển dụng nhân sự tại công ty TNHH Tài Tâm</t>
  </si>
  <si>
    <t>Tran Thi Thanh Nga</t>
  </si>
  <si>
    <t>Trần Thị Thanh Nga, Sinh ngày 21/04/1982</t>
  </si>
  <si>
    <t>21/04/1982</t>
  </si>
  <si>
    <t>Hệ thống kênh phân phối của công ty Cổ phần Dược Cathay</t>
  </si>
  <si>
    <t>Phung Duc Nguyen</t>
  </si>
  <si>
    <t>Phùng Đức Nguyên, Sinh ngày 02/04/1984</t>
  </si>
  <si>
    <t>Phùng Đức Nguyên</t>
  </si>
  <si>
    <t>02/04/1984</t>
  </si>
  <si>
    <t>Giải pháp phát triển mới để nâng cao năng lực cạnh tranh của mạng di động Metfone Viettel tại thị trường Campuchia</t>
  </si>
  <si>
    <t>Học viện Bưu chính Viễn thông</t>
  </si>
  <si>
    <t>Nghiem Thi Nhung</t>
  </si>
  <si>
    <t>Nghiêm Thị Nhung, Sinh ngày 30/05/1983</t>
  </si>
  <si>
    <t>Nghiêm Thị Nhung</t>
  </si>
  <si>
    <t>30/05/1983</t>
  </si>
  <si>
    <t>Thực trạng huy động và sử dụng vốn tại Công ty cổ phần gang thép Thái Nguyên</t>
  </si>
  <si>
    <t>Pham Kim Phuong</t>
  </si>
  <si>
    <t>Phạm Kim Phượng, Sinh ngày 25/01/1982</t>
  </si>
  <si>
    <t>Phạm Kim Phượng</t>
  </si>
  <si>
    <t>25/01/1982</t>
  </si>
  <si>
    <t>Phân tích tài chính Công ty cổ phần thương mại Long Thịnh</t>
  </si>
  <si>
    <t>TS. Nguyễn Xuân Trình</t>
  </si>
  <si>
    <t>Viện kinh tế quản lý TW</t>
  </si>
  <si>
    <t>Nguyen Trung Phong</t>
  </si>
  <si>
    <t>Nguyễn Trung Phong, Sinh ngày 14/01/1981</t>
  </si>
  <si>
    <t>Nguyễn Trung Phong</t>
  </si>
  <si>
    <t>14/01/1981</t>
  </si>
  <si>
    <t>Nâng cao năng lực lãnh đạo tại Công ty cổ phần Sông Đà 906</t>
  </si>
  <si>
    <t>1252/QĐ-ĐHKT ngày 06/05/2014</t>
  </si>
  <si>
    <t>Nguyen Quoc Phong</t>
  </si>
  <si>
    <t>Nguyễn Quốc Phóng, Sinh ngày 25/10/1981</t>
  </si>
  <si>
    <t>Nguyễn Quốc Phóng</t>
  </si>
  <si>
    <t>Phát triển thương hiệu Trường Đại học Sư phạm Kỹ thuật Hưng Yên</t>
  </si>
  <si>
    <t>Tran Vinh Phu</t>
  </si>
  <si>
    <t>Trần Vĩnh Phú, Sinh ngày 03/09/1984</t>
  </si>
  <si>
    <t>Trần Vĩnh Phú</t>
  </si>
  <si>
    <t>03/09/1984</t>
  </si>
  <si>
    <t>Nâng cao năng lực cạnh tranh tại công ty Global Logistics</t>
  </si>
  <si>
    <t>1806/QĐ-ĐHKT ngày 30/05/2014</t>
  </si>
  <si>
    <t>Nguyen Hong Quang</t>
  </si>
  <si>
    <t>Nguyễn Hồng Quang, Sinh ngày 28/05/1981</t>
  </si>
  <si>
    <t>Giải pháp nâng cao khả năng huy động vốn của  ngân hàng thương mại cổ phần Á Châu - Chi nhánh Bắc Giang</t>
  </si>
  <si>
    <t>Phung Van Quynh</t>
  </si>
  <si>
    <t>Phùng Văn Quỳnh, Sinh ngày 11/11/1982</t>
  </si>
  <si>
    <t>Phùng Văn Quỳnh</t>
  </si>
  <si>
    <t>Một số giải pháp nâng cao Chất lượng nguồn nhân lực tại công ty TNHH TM Đức Hiền</t>
  </si>
  <si>
    <t>Nguyen Dinh Thanh</t>
  </si>
  <si>
    <t>Nguyễn Đình Thanh, Sinh ngày 24/09/1983</t>
  </si>
  <si>
    <t>Nguyễn Đình Thanh</t>
  </si>
  <si>
    <t>24/09/1983</t>
  </si>
  <si>
    <t>Phân tích khả năng áp dụng phương pháp quản lý giá trị thu được (EVM) trong quản lý chi phí dự án xây dựng công trình tại Công ty cổ phần Xây dựng số 1 (Vinaconex 1)</t>
  </si>
  <si>
    <t>Dang Quoc Thiem</t>
  </si>
  <si>
    <t>Đặng Quốc Thiêm, Sinh ngày 02/01/1979</t>
  </si>
  <si>
    <t>Đặng Quốc Thiêm</t>
  </si>
  <si>
    <t>Hiệu quả kinh doanh tại công ty TNHH Sản xuất và Đầu tư thương mại Thuận Phát</t>
  </si>
  <si>
    <t>Viện Quản lý kinh tế TW</t>
  </si>
  <si>
    <t>Nguyen Thi Xuan Thu</t>
  </si>
  <si>
    <t>Nguyễn Thị Xuân Thu, Sinh ngày 14/07/1983</t>
  </si>
  <si>
    <t>Nguyễn Thị Xuân Thu</t>
  </si>
  <si>
    <t>Chiến lược kinh doanh của Ngân hàng TMCP Quốc Tế VIB giai đoạn 2011-2014</t>
  </si>
  <si>
    <t>Do Ngoc Thu</t>
  </si>
  <si>
    <t>Đỗ Ngọc Thư, Sinh ngày 22/11/1984</t>
  </si>
  <si>
    <t>Đỗ Ngọc Thư</t>
  </si>
  <si>
    <t>Chiến lược phát triển Công ty Cổ phần Công nghệ Máy tính và Kiến trúc Hà Nội (ARTEK) giai đoạn 2011-2020</t>
  </si>
  <si>
    <t>Vu Thanh Tien</t>
  </si>
  <si>
    <t>Vũ Thanh Tiến, Sinh ngày 17/02/1984</t>
  </si>
  <si>
    <t>Vũ Thanh Tiến</t>
  </si>
  <si>
    <t>Ứng dụng mô hình phân tích SWOT để hoạch định chiến lược phát triển trong lĩnh vực internet tại Tổng công ty Viễn thông Quân Đội - Viettel</t>
  </si>
  <si>
    <t>1703/QĐ-ĐHKT ngày 23/05/2014</t>
  </si>
  <si>
    <t>Hoạch định chiến lược phát triển lĩnh vực internet tại Tổng công ty Viễn thông Quân Đội - Viettel</t>
  </si>
  <si>
    <t>Nguyen Thanh Toan</t>
  </si>
  <si>
    <t>Nguyễn Thanh Toàn, Sinh ngày 12/08/1981</t>
  </si>
  <si>
    <t>Nguyễn Thanh Toàn</t>
  </si>
  <si>
    <t>12/08/1981</t>
  </si>
  <si>
    <t>Chiến lược phát triển của Trung tâm tư vấn và công nghệ môi trường</t>
  </si>
  <si>
    <t>Duong Thu Trang</t>
  </si>
  <si>
    <t>Dương Thu Trang, Sinh ngày 29/04/1987</t>
  </si>
  <si>
    <t>Dương Thu Trang</t>
  </si>
  <si>
    <t>Văn hóa doanh nghiệp của Công ty cổ phần Tư vấn Chuyên nghiệp Việt Nam VNPC</t>
  </si>
  <si>
    <t>1807/QĐ-ĐHKT ngày 30/05/2014</t>
  </si>
  <si>
    <t>Hoang Tung</t>
  </si>
  <si>
    <t>Hoàng Tùng, Sinh ngày 08/09/1975</t>
  </si>
  <si>
    <t>Hoàng Tùng</t>
  </si>
  <si>
    <t>08/09/1975</t>
  </si>
  <si>
    <t>Nâng cao hiệu quả sử dụng vốn tại viễn thông  Hà Nội</t>
  </si>
  <si>
    <t>Hoang Quoc Uy</t>
  </si>
  <si>
    <t>Hoàng Quốc Uy, Sinh ngày 16/10/1980</t>
  </si>
  <si>
    <t>Hoàng Quốc Uy</t>
  </si>
  <si>
    <t>Phương pháp xây dựng quy chế lương, thưởng cho người lao động tại công ty cổ phần Vân Sơn theo mô hình 3P</t>
  </si>
  <si>
    <t>1253/QĐ-ĐHKT ngày 06/05/2014</t>
  </si>
  <si>
    <t>Nguyen Thi Van</t>
  </si>
  <si>
    <t>Nguyễn Thị Vân, Sinh ngày 25/07/1984</t>
  </si>
  <si>
    <t xml:space="preserve">Chính sách nhân sự của Khu liên hợp thể thao Quốc gia </t>
  </si>
  <si>
    <t>Do Thi An</t>
  </si>
  <si>
    <t>Đỗ Thị An, Sinh ngày 05/02/1986</t>
  </si>
  <si>
    <t>Đỗ Thị An</t>
  </si>
  <si>
    <t>05/02/1986</t>
  </si>
  <si>
    <t>Hoàn thiện công tác  tuyển dụng nguồn nhân lực tại công ty Cổ phần May 10</t>
  </si>
  <si>
    <t>Trường ĐHKT-ĐHQGHN</t>
  </si>
  <si>
    <t>Hoang Thi Van Anh</t>
  </si>
  <si>
    <t>Hoàng Thị Vân Anh, Sinh ngày 22/12/1980</t>
  </si>
  <si>
    <t>Hoàng Thị Vân Anh</t>
  </si>
  <si>
    <t>22/12/1980</t>
  </si>
  <si>
    <t>Phân tích tài chính dự án đầu tư xây dựng Tổ hợp văn phòng làm việc, dịch vụ và căn hộ cao cấp CIRIH</t>
  </si>
  <si>
    <t>Pham Tuan Anh</t>
  </si>
  <si>
    <t>Phạm Tuấn Anh, Sinh ngày 13/10/1979</t>
  </si>
  <si>
    <t>Phạm Tuấn Anh</t>
  </si>
  <si>
    <t>13/10/1979</t>
  </si>
  <si>
    <t>Một số giải pháp nâng cao hiệu quả sử dụng nguồn nhân lực tại công ty TNHH MTV xây dựng Lũng Lô</t>
  </si>
  <si>
    <t>1511/QĐ-ĐHKT ngày 14/05/2014</t>
  </si>
  <si>
    <t>Hiệu quả sử dụng nguồn nhân lực tại công ty TNHH MTV xây dựng Lũng Lô</t>
  </si>
  <si>
    <t>Tran Thi Hai Anh</t>
  </si>
  <si>
    <t>Trần Thị Hải Anh, Sinh ngày 05/09/1981</t>
  </si>
  <si>
    <t>Trần Thị Hải Anh</t>
  </si>
  <si>
    <t>05/09/1981</t>
  </si>
  <si>
    <t>Phân tích tài chính Công ty cổ phần xây dựng số 1 Vinaconex</t>
  </si>
  <si>
    <t>1254/QĐ-ĐHKT ngày 06/05/2014</t>
  </si>
  <si>
    <t>Nguyen Thai Binh</t>
  </si>
  <si>
    <t>Nguyễn Thái Bình, Sinh ngày 06/07/1983</t>
  </si>
  <si>
    <t>Nguyễn Thái Bình</t>
  </si>
  <si>
    <t>Áp dụng phương thức 5S, Kaizen của Nhật Bản vào Công ty cổ phần tự động hóa Tân Phát</t>
  </si>
  <si>
    <t>Tran Thi Binh</t>
  </si>
  <si>
    <t>Trần Thị Bình, Sinh ngày 06/04/1986</t>
  </si>
  <si>
    <t>Trần Thị Bình</t>
  </si>
  <si>
    <t>06/04/1986</t>
  </si>
  <si>
    <t>Công tác tuyển dụng  nguồn nhân lực cho công ty cổ phần chế tạo điện cơ Hà Nội</t>
  </si>
  <si>
    <t>Phan Thi Dao</t>
  </si>
  <si>
    <t>Phan Thị Đào, Sinh ngày 24/09/1982</t>
  </si>
  <si>
    <t>Phan Thị Đào</t>
  </si>
  <si>
    <t>Các giải pháp tạo động lực làm việc cho người lao động tại Nhà xuất bản thông tin và truyền thông</t>
  </si>
  <si>
    <t>Chu Anh Duc</t>
  </si>
  <si>
    <t>Chu Anh Đức, Sinh ngày 13/10/1982</t>
  </si>
  <si>
    <t>Chu Anh Đức</t>
  </si>
  <si>
    <t>Văn hóa doanh nghiệp Viettel thực tiễn và kiến nghị</t>
  </si>
  <si>
    <t>Tran Huu Duc</t>
  </si>
  <si>
    <t>Trần Hữu Đức, Sinh ngày 02/07/1980</t>
  </si>
  <si>
    <t>Trần Hữu Đức</t>
  </si>
  <si>
    <t>02/07/1980</t>
  </si>
  <si>
    <t>Phân tích chiến lược tăng trưởng tập trung tại 
công ty viễn thông quân đội Viettel</t>
  </si>
  <si>
    <t>Le Phuong Dung</t>
  </si>
  <si>
    <t>Lê Phương Dung, Sinh ngày 01/11/1986</t>
  </si>
  <si>
    <t>Lê Phương Dung</t>
  </si>
  <si>
    <t>Hoàn thiện chiến lược phát triển thương hiệu tại công ty TNHH NGK Acecook Việt Nam</t>
  </si>
  <si>
    <t>1255/QĐ-ĐHKT ngày 06/05/2014</t>
  </si>
  <si>
    <t>Nguyen Tien Dung</t>
  </si>
  <si>
    <t>Nguyễn Tiến Dũng, Sinh ngày 09/02/1980</t>
  </si>
  <si>
    <t>09/02/1980</t>
  </si>
  <si>
    <t>Trách nhiệm xã hội của công ty cổ phần sữa Việt Nam Vinamilk</t>
  </si>
  <si>
    <t>Nguyen Thi Minh Hang</t>
  </si>
  <si>
    <t>Nguyễn Thị Minh Hằng, Sinh ngày 10/03/1983</t>
  </si>
  <si>
    <t>Nguyễn Thị Minh Hằng</t>
  </si>
  <si>
    <t>Hoạch định chiến lược kinh doanh cho Công ty cổ phần đầu tư phát triển công nghệ điện tử viễn thông (ELCOM) Giai đoạn 2011 - 2016</t>
  </si>
  <si>
    <t>Pham Thi Thanh Hien</t>
  </si>
  <si>
    <t>Phạm Thị Thanh Hiền, Sinh ngày 17/10/1986</t>
  </si>
  <si>
    <t>Phạm Thị Thanh Hiền</t>
  </si>
  <si>
    <t>Áp dụng ma trân SWOT để xây dựng chiến lược phát triển du lịch bền vững cho khu dự trữ sinh quyến quần đảo Cát Bà</t>
  </si>
  <si>
    <t>Nguyen Trung Hieu</t>
  </si>
  <si>
    <t>Nguyễn Trung Hiếu, Sinh ngày 20/04/1983</t>
  </si>
  <si>
    <t>20/04/1983</t>
  </si>
  <si>
    <t>Xây dựng và phát triển văn hóa doanh nghiệp công ty Mobifone thực tiễn và kiến nghị</t>
  </si>
  <si>
    <t>Nguyễn Thị Thanh Hoa, Sinh ngày 12/02/1986</t>
  </si>
  <si>
    <t>12/02/1986</t>
  </si>
  <si>
    <t xml:space="preserve">Giải pháp nâng cao chất lượng tín dụng tại Ngân hàng Nông nghiệp và phát triển nông thôn Chi nhánh Trung Yên </t>
  </si>
  <si>
    <t>Dao Thi Hue</t>
  </si>
  <si>
    <t>Đào Thị Huệ, Sinh ngày 16/10/1986</t>
  </si>
  <si>
    <t>Đào Thị Huệ</t>
  </si>
  <si>
    <t xml:space="preserve">   Thực trạng và giải pháp nâng cao chất lượng nguồn nhân lực ở Cảng Hà Nội</t>
  </si>
  <si>
    <t>Nguyen Quoc Hung</t>
  </si>
  <si>
    <t>Nguyễn Quốc Hùng, Sinh ngày 10/12/1983</t>
  </si>
  <si>
    <t>10/12/1983</t>
  </si>
  <si>
    <t>Đẩy mạnh e- marketing trong hoạt động quảng bá sản phẩm tại công ty TNHH DV DL Vitour</t>
  </si>
  <si>
    <t>1256/QĐ-ĐHKT ngày 06/05/2014</t>
  </si>
  <si>
    <t>E - marketing trong hoạt động quảng bá sản phẩm tại Công ty TNHH Dịch vụ du lịch Vitour</t>
  </si>
  <si>
    <t>Do Thi Huong</t>
  </si>
  <si>
    <t>Đỗ Thị Hương, Sinh ngày 30/01/1986</t>
  </si>
  <si>
    <t>Đỗ Thị Hương</t>
  </si>
  <si>
    <t>30/01/1986</t>
  </si>
  <si>
    <t xml:space="preserve"> Nữ</t>
  </si>
  <si>
    <t>Sử dụng ma trận SWOT để hoạch định chiến lược cho kênh truyền hình VITV</t>
  </si>
  <si>
    <t>ĐHQGHN</t>
  </si>
  <si>
    <t>Trinh Thi Lan</t>
  </si>
  <si>
    <t>Trịnh Thị Lan, Sinh ngày 08/06/1983</t>
  </si>
  <si>
    <t>Trịnh Thị Lan</t>
  </si>
  <si>
    <t>08/06/1983</t>
  </si>
  <si>
    <t>Phát triển chiến lược kinh doanh dịch vụ 3G của công ty Viễn Thông Viettel giai đoạn 2011 - 2015</t>
  </si>
  <si>
    <t>Trinh Thi Phuong Mai</t>
  </si>
  <si>
    <t>Trịnh Thị Phương Mai, Sinh ngày 26/03/1985</t>
  </si>
  <si>
    <t>Trịnh Thị Phương Mai</t>
  </si>
  <si>
    <t>26/03/1985</t>
  </si>
  <si>
    <t>Hoạt động huy động vốn tại Tổng công ty tài chính cổ phần dầu khí Việt Nam (PVFC)</t>
  </si>
  <si>
    <t>Hoang Sy Nam</t>
  </si>
  <si>
    <t>Hoàng Sỹ Nam, Sinh ngày 05/01/1983</t>
  </si>
  <si>
    <t>Hoàng Sỹ Nam</t>
  </si>
  <si>
    <t xml:space="preserve">   Đào tạo và phát triển đội ngũ giảng viên tại trường Đại học Hà Tĩnh</t>
  </si>
  <si>
    <t>Do Gia Ngoc</t>
  </si>
  <si>
    <t>Đỗ Gia Ngọc, Sinh ngày 04/08/1977</t>
  </si>
  <si>
    <t>Đỗ Gia Ngọc</t>
  </si>
  <si>
    <t>04/08/1977</t>
  </si>
  <si>
    <t xml:space="preserve">Gia Lai </t>
  </si>
  <si>
    <t xml:space="preserve"> Nam</t>
  </si>
  <si>
    <t>Hoàn thiện công tác đào tạo và phát triển Nguồn nhân lực tại Tổng công ty XDCTGT 8 (Cienco8)</t>
  </si>
  <si>
    <t>Quach Thi Anh Ngoc</t>
  </si>
  <si>
    <t>Quách Thị Ánh Ngọc, Sinh ngày 07/07/1983</t>
  </si>
  <si>
    <t>Quách Thị Ánh Ngọc</t>
  </si>
  <si>
    <t>Chất lượng nguồn nhân lực tại kho bạc nhà nước Phú Thọ</t>
  </si>
  <si>
    <t>1257/QĐ-ĐHKT ngày 06/05/2014</t>
  </si>
  <si>
    <t>Nâng cao chất lượng nguồn nhân lực tại Kho bạc nhà nước Phú Thọ</t>
  </si>
  <si>
    <t>Le Thi Nhien</t>
  </si>
  <si>
    <t>Lê Thị Nhiên, Sinh ngày 09/07/1987</t>
  </si>
  <si>
    <t>Lê Thị Nhiên</t>
  </si>
  <si>
    <t>09/07/1987</t>
  </si>
  <si>
    <t>Thực trạng công tác quản trị nguồn nhân lực tại công ty TNHH SX-TM-DV Hiệu Thành Phát</t>
  </si>
  <si>
    <t>1258/QĐ-ĐHKT ngày 06/05/2014</t>
  </si>
  <si>
    <t>Quản trị nguồn nhân lực tại công ty TNHH Sản xuất thương mại dịch vụ Hiệu Thành Phát</t>
  </si>
  <si>
    <t>Nguyen Danh Phong</t>
  </si>
  <si>
    <t>Nguyễn Danh Phong, Sinh ngày 16/05/1983</t>
  </si>
  <si>
    <t>Nguyễn Danh Phong</t>
  </si>
  <si>
    <t>Các giải pháp nâng cao hiệu quả khai thác mặt đất của Việt Nam Airline</t>
  </si>
  <si>
    <t>Mai Thu Phuong</t>
  </si>
  <si>
    <t>Mai Thu Phương, Sinh ngày 03/10/1984</t>
  </si>
  <si>
    <t>Mai Thu Phương</t>
  </si>
  <si>
    <t xml:space="preserve">  Khả năng áp dụng hệ thống quản lý chất lượng theo ISO 9001 trong lĩnh vực cải cách hành chính tại Viện  tiêu chuẩn chất lượng Việt Nam</t>
  </si>
  <si>
    <t>1260/QĐ-ĐHKT ngày 06/05/2014</t>
  </si>
  <si>
    <t xml:space="preserve">Áp dụng hệ thống quản lý chất lượng theo ISO 9001 trong lĩnh vực cải cách hành chính tại Viện  tiêu chuẩn chất lượng Việt Nam </t>
  </si>
  <si>
    <t>Pham Quang Thanh</t>
  </si>
  <si>
    <t>Phạm Quang Thành, Sinh ngày 04/05/1982</t>
  </si>
  <si>
    <t>04/05/1982</t>
  </si>
  <si>
    <t>Xây dựng và phát triển văn hóa doanh nghiệp của Ngân hàng cổ phần thương mại Đông Á - Chi nhánh Bắc Giang</t>
  </si>
  <si>
    <t>Nguyen Phuong Thao</t>
  </si>
  <si>
    <t>Nguyễn Phương Thảo, Sinh ngày 03/09/1987</t>
  </si>
  <si>
    <t xml:space="preserve"> Đề xuất chiến lược Marketing hỗn hợp của Viettel vào thị trường viễn thông Haiti</t>
  </si>
  <si>
    <t>Le Xuan Tho</t>
  </si>
  <si>
    <t>Lê Xuân Thọ, Sinh ngày 11/08/1972</t>
  </si>
  <si>
    <t>Lê Xuân Thọ</t>
  </si>
  <si>
    <t>11/08/1972</t>
  </si>
  <si>
    <t>Năng lực lãnh đạo - Nghiên cứu tình huống sở Giao thông vận tải Hà Nội</t>
  </si>
  <si>
    <t>Pham Dieu Thuan</t>
  </si>
  <si>
    <t>Phạm Diệu Thuần, Sinh ngày 04/07/1986</t>
  </si>
  <si>
    <t>Phạm Diệu Thuần</t>
  </si>
  <si>
    <t>Xây dựng và phát triển văn hóa kinh doanh làng nghề vàng bạc Châu Khê</t>
  </si>
  <si>
    <t>1261/QĐ-ĐHKT ngày 06/05/2014</t>
  </si>
  <si>
    <t>Phát triển văn hóa kinh doanh làng nghề vàng bạc Châu Khê - Tỉnh Hải Dương</t>
  </si>
  <si>
    <t>Le Duc Thuan</t>
  </si>
  <si>
    <t>Lê Đức Thuận, Sinh ngày 04/08/1975</t>
  </si>
  <si>
    <t>Lê Đức Thuận</t>
  </si>
  <si>
    <t>04/08/1975</t>
  </si>
  <si>
    <t>Xây dựng chiến lược chuyển đổi hộ kinh doanh cá thể thành công ty gia đình hoạt động theo Luật doanh nghiệp</t>
  </si>
  <si>
    <t>Nguyen Van Tien</t>
  </si>
  <si>
    <t>Nguyễn Văn Tiễn, Sinh ngày 17/10/1983</t>
  </si>
  <si>
    <t>Nguyễn Văn Tiễn</t>
  </si>
  <si>
    <t>17/10/1983</t>
  </si>
  <si>
    <t xml:space="preserve">  Văn hóa DN tạo sự khác biệt - Trường hợp nghiên cứu tại FPT</t>
  </si>
  <si>
    <t>Tran Thu Tra</t>
  </si>
  <si>
    <t>Trần Thu Trà, Sinh ngày 10/05/1987</t>
  </si>
  <si>
    <t>Trần Thu Trà</t>
  </si>
  <si>
    <t>Phát triển nguồn nhân lực của Ngân hàng nhà nước Việt Nam trong điều kiện Hội nhập kinh tế quốc tế</t>
  </si>
  <si>
    <t>Nguyen Dang Trung</t>
  </si>
  <si>
    <t>Nguyễn Đăng Trung, Sinh ngày 19/05/1985</t>
  </si>
  <si>
    <t>Nguyễn Đăng Trung</t>
  </si>
  <si>
    <t>19/05/1985</t>
  </si>
  <si>
    <t>Hoàn thiện công tác bố trí và sử dụng nhân sự tại Công ty cổ phần đầu tư và phát triển Lũng Lô 5</t>
  </si>
  <si>
    <t>Pham Quoc Tuan</t>
  </si>
  <si>
    <t>Phạm Quốc Tuấn, Sinh ngày 15/09/1965</t>
  </si>
  <si>
    <t>Phạm Quốc Tuấn</t>
  </si>
  <si>
    <t>15/09/1965</t>
  </si>
  <si>
    <t xml:space="preserve"> Vai trò và trách nhiệm của người đứng đầu công tác quản lý nhà nước tại Sở Công Thương Bắc Giang </t>
  </si>
  <si>
    <t>1262/QĐ-ĐHKT ngày 06/05/2014</t>
  </si>
  <si>
    <t>Phạm Thị Tuyên, Sinh ngày 22/07/1987</t>
  </si>
  <si>
    <t>Phạm Thị Tuyên</t>
  </si>
  <si>
    <t>Xây dựng chiến lược cạnh tranh của công ty cổ phần May Vĩnh Phú trong nền KT thị trường</t>
  </si>
  <si>
    <t>1263/QĐ-ĐHKT ngày 06/05/2014</t>
  </si>
  <si>
    <t>Thị trường Bảo hiểm nhân thọ Việt Nam: Thực trạng và giải pháp</t>
  </si>
  <si>
    <t>Vu Quynh Van</t>
  </si>
  <si>
    <t>Vũ Quỳnh Vân, Sinh ngày 01/10/1987</t>
  </si>
  <si>
    <t>Vũ Quỳnh Vân</t>
  </si>
  <si>
    <t>Nâng cao năng lực lãnh đạo trong việc tạo động lực và phát triển nhân sự tại trung tâm bán hàng trực tiếp Kim Đồng - Maritimebank</t>
  </si>
  <si>
    <t>Ban tài chính- ĐHQGHN</t>
  </si>
  <si>
    <t>Hoang Ngoc Anh</t>
  </si>
  <si>
    <t>Hoàng Ngọc Anh, Sinh ngày 10/06/1987</t>
  </si>
  <si>
    <t>Hoàng Ngọc Anh</t>
  </si>
  <si>
    <t>Giải pháp nâng cao công tác tạo động lực làm việc cho nhân viên tại hội sở NHTMCP Sài Gòn - Hà Nội</t>
  </si>
  <si>
    <t>Vu Ngoc Anh</t>
  </si>
  <si>
    <t>Vũ Ngọc Ánh, Sinh ngày 06/11/1986</t>
  </si>
  <si>
    <t>Vũ Ngọc Ánh</t>
  </si>
  <si>
    <t>Xây dựng văn hóa doanh nghiệp tại Công ty cổ phần thương mại Sơn Thanh</t>
  </si>
  <si>
    <t>Dinh Thi Phuong Bac</t>
  </si>
  <si>
    <t>Đinh Thị Phương Bắc, Sinh ngày 06/09/1978</t>
  </si>
  <si>
    <t>Đinh Thị Phương Bắc</t>
  </si>
  <si>
    <t>Một số giải pháp nhằm nâng cao chất lượng nhân sự tại Tổng công ty Cơ điện - Xây dựng nông nghiệp và thủy lợi</t>
  </si>
  <si>
    <t>Vu Thi Thuy Chi</t>
  </si>
  <si>
    <t>Vũ Thị Thùy Chi, Sinh ngày 05/05/1985</t>
  </si>
  <si>
    <t>Vũ Thị Thùy Chi</t>
  </si>
  <si>
    <t>05/05/1985</t>
  </si>
  <si>
    <t>Nâng cao năng lực lãnh đạo của cán bộ công chức nữ  tại Bộ Lao động - Thương binh và Xã hội</t>
  </si>
  <si>
    <t>1264/QĐ-ĐHKT ngày 06/05/2014</t>
  </si>
  <si>
    <t>Nâng cao năng lực lãnh đạo của cán bộ công chức nữ tại Bộ Lao động - Thương binh và Xã hội</t>
  </si>
  <si>
    <t>Nguyen Tri Cong</t>
  </si>
  <si>
    <t>Nguyễn Trí Công, Sinh ngày 25/12/1979</t>
  </si>
  <si>
    <t>Nguyễn Trí Công</t>
  </si>
  <si>
    <t>25/12/1979</t>
  </si>
  <si>
    <t>Một số vấn đề về đạo đức kinh doanh của nông dân huyện Tân Yên, tỉnh Bắc Giang trong giai đoạn hiện nay</t>
  </si>
  <si>
    <t>1513/QĐ-ĐHKT ngày 14/05/2014</t>
  </si>
  <si>
    <t>Đạo đức kinh doanh của nông dân huyện Tân Yên, tỉnh Bắc Giang trong giai đoạn hiện nay</t>
  </si>
  <si>
    <t>Bui Duc Cuong</t>
  </si>
  <si>
    <t>Bùi Đức Cường, Sinh ngày 19/12/1986</t>
  </si>
  <si>
    <t>Bùi Đức Cường</t>
  </si>
  <si>
    <t>19/12/1986</t>
  </si>
  <si>
    <t>Xây dựng và phát triển văn hóa doanh nghiệp tại  Công ty cổ phần tập đoàn Mai Linh Đông Bắc bộ</t>
  </si>
  <si>
    <t>Trường ĐH 
Ngoại Thương</t>
  </si>
  <si>
    <t>Bui Quang Cuong</t>
  </si>
  <si>
    <t>Bùi Quang Cường, Sinh ngày 15/10/1984</t>
  </si>
  <si>
    <t>Bùi Quang Cường</t>
  </si>
  <si>
    <t>15/10/1984</t>
  </si>
  <si>
    <t>Xây dựng và phát triển thương hiệu Trường đại học FPT</t>
  </si>
  <si>
    <t>Pham Van Dao</t>
  </si>
  <si>
    <t>Phạm Văn Đạo, Sinh ngày 02/06/1977</t>
  </si>
  <si>
    <t>Phạm Văn Đạo</t>
  </si>
  <si>
    <t>02/06/1977</t>
  </si>
  <si>
    <t>Hoàn thiện văn hóa DN tại Vinaconex</t>
  </si>
  <si>
    <t>Dinh Van Duc</t>
  </si>
  <si>
    <t>Đinh Văn Đức, Sinh ngày 06/03/1981</t>
  </si>
  <si>
    <t>Đinh Văn Đức</t>
  </si>
  <si>
    <t>06/03/1981</t>
  </si>
  <si>
    <t>Xây dựng và phát triển văn hóa DN tại ngân hàng TMCP Công thương Việt Nam - Chi nhánh Tây Hà Nội</t>
  </si>
  <si>
    <t>1704/QĐ-ĐHKT ngày 23/05/2014</t>
  </si>
  <si>
    <t>Văn hóa DN tại ngân hàng TMCP Công thương Việt Nam - Chi nhánh Tây Hà Nội</t>
  </si>
  <si>
    <t>Tran Tuan Duc</t>
  </si>
  <si>
    <t>Trần Tuấn Đức, Sinh ngày 25/08/1974</t>
  </si>
  <si>
    <t>Trần Tuấn Đức</t>
  </si>
  <si>
    <t>Phát huy năng lực lãnh đạo nhằm thúc đẩy sự sáng tạo của nhân viên công ty Thiết kế và Tư vấn xây dựng công trình Hàng Không (ADCC)</t>
  </si>
  <si>
    <t>1514/QĐ-ĐHKT ngày 14/05/2014</t>
  </si>
  <si>
    <t>Nguyen Thi Thuy Dung</t>
  </si>
  <si>
    <t>Nguyễn Thị Thùy Dung, Sinh ngày 25/01/1984</t>
  </si>
  <si>
    <t>Nâng cao năng lực lãnh đạo và khả năng khích lệ nhân viên tại Công ty cổ phần Thiết kế và xây dựng Bảo Gia</t>
  </si>
  <si>
    <t>Pham Dinh Ha</t>
  </si>
  <si>
    <t>Phạm Đình Hà, Sinh ngày 10/06/1983</t>
  </si>
  <si>
    <t>Phạm Đình Hà</t>
  </si>
  <si>
    <t>Phân tích báo cáo tài chính công ty cổ phần Viglacera Hạ Long</t>
  </si>
  <si>
    <t>Dang Minh Hai</t>
  </si>
  <si>
    <t>Đặng Minh Hải, Sinh ngày 29/06/1977</t>
  </si>
  <si>
    <t>Đặng Minh Hải</t>
  </si>
  <si>
    <t>29/06/1977</t>
  </si>
  <si>
    <t>Xây dựng và quản trị thương hiệu Tổng Công ty Đầu tư và Phát triển nhà Hà Nội (HANDICO) giai đoạn 2010-2011</t>
  </si>
  <si>
    <t>1808/QĐ-ĐHKT ngày 30/05/2014</t>
  </si>
  <si>
    <t>Phan Thu Hang</t>
  </si>
  <si>
    <t>Phan Thu Hằng, Sinh ngày 29/09/1982</t>
  </si>
  <si>
    <t>Phan Thu Hằng</t>
  </si>
  <si>
    <t>Đổi mới quản lý tài chính tại công ty TNHH nhà nước 1 thành viên Công viên Thống Nhất</t>
  </si>
  <si>
    <t>Nguyen Thi Minh Hau</t>
  </si>
  <si>
    <t>Nguyễn Thị Minh Hậu, Sinh ngày 19/09/1986</t>
  </si>
  <si>
    <t>Nguyễn Thị Minh Hậu</t>
  </si>
  <si>
    <t xml:space="preserve">Hà Nam </t>
  </si>
  <si>
    <t>Văn hóa doanh nghiệp tại Công ty cổ phần thực phẩm Đức Việt</t>
  </si>
  <si>
    <t>Nguyen Thi Thu Hien</t>
  </si>
  <si>
    <t>Nguyễn Thị Thu Hiền, Sinh ngày 07/11/1979</t>
  </si>
  <si>
    <t>07/11/1979</t>
  </si>
  <si>
    <t>Một số giải pháp nâng cao chất lượng đội ngũ giáo viên trường Cao đẳng Công nghiệp Nam Định</t>
  </si>
  <si>
    <t>Ta Minh Hieu</t>
  </si>
  <si>
    <t>Tạ Minh Hiếu, Sinh ngày 08/02/1984</t>
  </si>
  <si>
    <t>Tạ Minh Hiếu</t>
  </si>
  <si>
    <t>08/02/1984</t>
  </si>
  <si>
    <t>Thu hút FDI vào khu Công Nghiệp Thăng Long II</t>
  </si>
  <si>
    <t>Nguyen Thai Hoa</t>
  </si>
  <si>
    <t>Nguyễn Thái Hòa, Sinh ngày 13/09/1975</t>
  </si>
  <si>
    <t>Nguyễn Thái Hòa</t>
  </si>
  <si>
    <t>13/09/1975</t>
  </si>
  <si>
    <t>Giải pháp nâng cao năng lực cạnh tranh của Đường sắt Việt Nam</t>
  </si>
  <si>
    <t>Viện nghiên cứu Châu Phi- Trung Đông</t>
  </si>
  <si>
    <t>1809/QĐ-ĐHKT ngày 30/05/2014</t>
  </si>
  <si>
    <t>Tran Phi Hoang</t>
  </si>
  <si>
    <t>Trần Phi Hoàng, Sinh ngày 18/10/1979</t>
  </si>
  <si>
    <t>Trần Phi Hoàng</t>
  </si>
  <si>
    <t>Nghiên cứu xây dựng chiến lược nhân sự cho Công ty CP phát triển đô thị và khu công nghiêp SHB (SHB Land)</t>
  </si>
  <si>
    <t>Dang Dinh Huan</t>
  </si>
  <si>
    <t>Đặng Đình Huân, Sinh ngày 20/03/1983</t>
  </si>
  <si>
    <t>Đặng Đình Huân</t>
  </si>
  <si>
    <t>Một số giải pháp tạo động lực cho người lao động trong doanh nghiệp - Nghiên cứu trường hợp của Trung tâm Tư vấn và Công nghệ môi trường trực thuộc Tổng cục Môi trường</t>
  </si>
  <si>
    <t>1265/QĐ-ĐHKT ngày 06/05/2014</t>
  </si>
  <si>
    <t>Tạo động lực cho người lao động trong doanh nghiệp - Nghiên cứu trường hợp của Trung tâm Tư vấn và Công nghệ môi trường trực thuộc Tổng cục Môi trường</t>
  </si>
  <si>
    <t>Tran Manh Hung</t>
  </si>
  <si>
    <t>Trần Mạnh Hùng, Sinh ngày 24/07/1983</t>
  </si>
  <si>
    <t>Trần Mạnh Hùng</t>
  </si>
  <si>
    <t>24/07/1983</t>
  </si>
  <si>
    <t>Giải pháp xây dựng và phát triển văn hóa doanh nghiệp tại Vietcombank</t>
  </si>
  <si>
    <t>1515/QĐ-ĐHKT ngày 14/05/2014</t>
  </si>
  <si>
    <t>Văn hóa doanh nghiệp tại Vietcombank</t>
  </si>
  <si>
    <t>Dang Thi Thu Huong</t>
  </si>
  <si>
    <t>Đặng Thị Thu Hương, Sinh ngày 20/07/1986</t>
  </si>
  <si>
    <t>Đặng Thị Thu Hương</t>
  </si>
  <si>
    <t>Xây dựng chiến lược phát triển cho công ty thời trang Thu Thông</t>
  </si>
  <si>
    <t>1516/QĐ-ĐHKT ngày 14/05/2014</t>
  </si>
  <si>
    <t>Trinh Thi Huyen</t>
  </si>
  <si>
    <t>Trịnh Thị Huyền, Sinh ngày 07/07/1985</t>
  </si>
  <si>
    <t>Trịnh Thị Huyền</t>
  </si>
  <si>
    <t>07/07/1985</t>
  </si>
  <si>
    <t>Kiểm soát dòng vốn ở Việt Nam: Thách thức và khuyến nghị</t>
  </si>
  <si>
    <t>Tran Dang Khoi</t>
  </si>
  <si>
    <t>Trần Đăng Khôi, Sinh ngày 30/12/1979</t>
  </si>
  <si>
    <t>Trần Đăng Khôi</t>
  </si>
  <si>
    <t>30/12/1979</t>
  </si>
  <si>
    <t>Phân tích tình hình tài chính Công ty Cổ Phần Toyota Thăng Long</t>
  </si>
  <si>
    <t>Le Van Khoi</t>
  </si>
  <si>
    <t>Lê Văn Khởi, Sinh ngày 24/04/1983</t>
  </si>
  <si>
    <t>Lê Văn Khởi</t>
  </si>
  <si>
    <t>24/04/1983</t>
  </si>
  <si>
    <t>Giải pháp nâng cao hiệu quả sử dụng vốn vay ngân hàng của Công ty TNHH Hưng Bình</t>
  </si>
  <si>
    <t>Dao Thi To Loan</t>
  </si>
  <si>
    <t>Đào Thị Tố Loan, Sinh ngày 03/09/1982</t>
  </si>
  <si>
    <t>Đào Thị Tố Loan</t>
  </si>
  <si>
    <t>Nâng cao chất lượng tuyển dụng nhân lực tại Ngân hàng thương mại cổ phần Bưu Điện Việt Nam</t>
  </si>
  <si>
    <t>Dang Do Minh</t>
  </si>
  <si>
    <t>Đặng Đỗ Minh, Sinh ngày 09/08/1980</t>
  </si>
  <si>
    <t>Đặng Đỗ Minh</t>
  </si>
  <si>
    <t>Nâng cao chất lượng sản phẩm trong nhà máy Thăng Long - Công ty TNHH Canon Viet Nam</t>
  </si>
  <si>
    <t>1266/QĐ-ĐHKT ngày 06/05/2014</t>
  </si>
  <si>
    <t>Nâng cao chất lượng tại nhà máy Thăng Long - Công ty TNHH Canon Viet Nam</t>
  </si>
  <si>
    <t>Vu Huyen Nga</t>
  </si>
  <si>
    <t>Vũ Huyền Nga, Sinh ngày 09/03/1987</t>
  </si>
  <si>
    <t>Vũ Huyền Nga</t>
  </si>
  <si>
    <t>Phân tích tình hình tài chính Công ty TNHH MTV than Mạo Khê</t>
  </si>
  <si>
    <t>Bộ Kế hoạch Đầu tư</t>
  </si>
  <si>
    <t>1810/QĐ-ĐHKT ngày 30/05/2014</t>
  </si>
  <si>
    <t>Tran Viet Phu</t>
  </si>
  <si>
    <t>Trần Việt Phú, Sinh ngày 22/07/1981</t>
  </si>
  <si>
    <t>Trần Việt Phú</t>
  </si>
  <si>
    <t>22/07/1981</t>
  </si>
  <si>
    <t>Hoàn thiện công tác đào tạo và phát triển nhân sự tại công ty tài chính TNHH MTV Bưu điện</t>
  </si>
  <si>
    <t>1705/QĐ-ĐHKT ngày 23/05/2014</t>
  </si>
  <si>
    <t>Đào tạo và phát triển nhân sự tại công ty tài chính TNHH MTV Bưu điện</t>
  </si>
  <si>
    <t>Nguyễn Thị Phượng, Sinh ngày 11/09/1986</t>
  </si>
  <si>
    <t>11/09/1986</t>
  </si>
  <si>
    <t>Quản trị nguồn nhân lực tại Công ty cổ phần Quản lý Đầu tư và Phát triển Đô thị Việt Nam</t>
  </si>
  <si>
    <t>1706/QĐ-ĐHKT ngày 23/05/2014</t>
  </si>
  <si>
    <t>Nguyen Thi Quang</t>
  </si>
  <si>
    <t>Nguyễn Thị Quang, Sinh ngày 05/08/1985</t>
  </si>
  <si>
    <t>Nguyễn Thị Quang</t>
  </si>
  <si>
    <t>Công tác sử dụng nhân lực tại công ty Cổ phần bánh kẹo Hải Châu</t>
  </si>
  <si>
    <t>1517/QĐ-ĐHKT ngày 14/05/2014</t>
  </si>
  <si>
    <t>Công tác sử dụng nhân lực tại Công ty cổ phần bánh kẹo Hải Châu</t>
  </si>
  <si>
    <t>Nguyen Van Quyet</t>
  </si>
  <si>
    <t>Nguyễn Văn Quyết, Sinh ngày 23/08/1985</t>
  </si>
  <si>
    <t>Nguyễn Văn Quyết</t>
  </si>
  <si>
    <t>Thực trạng và giải pháp về hoạt động tuyển dụng và đào tạo tại công ty cổ phần Viễn Thông FPT</t>
  </si>
  <si>
    <t>1707/QĐ-ĐHKT ngày 23/05/2014</t>
  </si>
  <si>
    <t>Tuyển dụng và đào tạo tại công ty cổ phần Viễn Thông FPT</t>
  </si>
  <si>
    <t>Le Xuan Thanh</t>
  </si>
  <si>
    <t>Lê Xuân Thành, Sinh ngày 31/10/1969</t>
  </si>
  <si>
    <t>Lê Xuân Thành</t>
  </si>
  <si>
    <t>31/10/1969</t>
  </si>
  <si>
    <t>Nâng cao năng lực lãnh đạo tại Công ty Tem</t>
  </si>
  <si>
    <t>Phan Van Thien</t>
  </si>
  <si>
    <t>Phan Văn Thiện, Sinh ngày 10/10/1982</t>
  </si>
  <si>
    <t>Phan Văn Thiện</t>
  </si>
  <si>
    <t>Nghiên cứu trách nhiệm xã hội của Tập đoàn Viễn thông Quân đội VIETTEL: thực trạng và giải pháp</t>
  </si>
  <si>
    <t>1811/QĐ-ĐHKT ngày 30/05/2014</t>
  </si>
  <si>
    <t>Nguyen Viet Thu</t>
  </si>
  <si>
    <t>Nguyễn Việt Thu, Sinh ngày 06/09/1985</t>
  </si>
  <si>
    <t>Nguyễn Việt Thu</t>
  </si>
  <si>
    <t>06/09/1985</t>
  </si>
  <si>
    <t>Văn hóa doanh nghiệp FPT trong giai đoạn hiện nay</t>
  </si>
  <si>
    <t>Dang Thi Thanh Thuy</t>
  </si>
  <si>
    <t>Đặng Thị Thanh Thủy, Sinh ngày 08/05/1985</t>
  </si>
  <si>
    <t>Đặng Thị Thanh Thủy</t>
  </si>
  <si>
    <t>08/05/1985</t>
  </si>
  <si>
    <t>Kết hợp phương pháp đánh giá nhân viên theo quá trình và theo mục tiêu tại Trung tâm Phần mềm Viettel</t>
  </si>
  <si>
    <t>Nguyen Quy Toan</t>
  </si>
  <si>
    <t>Nguyễn Quý Toàn, Sinh ngày 26/11/1987</t>
  </si>
  <si>
    <t>Nguyễn Quý Toàn</t>
  </si>
  <si>
    <t>Nghiên cứu các biện pháp tạo động lực cho người lao động tại Công ty TNHH MTV Quản lý nợ và khai thác tài sản Ngân hàng TMCP Sài Gòn- Hà nội</t>
  </si>
  <si>
    <t>Dang Xuan Trinh</t>
  </si>
  <si>
    <t>Đặng Xuân Trịnh, Sinh ngày 11/10/1982</t>
  </si>
  <si>
    <t>Đặng Xuân Trịnh</t>
  </si>
  <si>
    <t>11/10/1982</t>
  </si>
  <si>
    <t>Xây dựng Văn hóa Doanh nghiệp  tại Ngân hàng TMCP Hàng Hải Việt Nam</t>
  </si>
  <si>
    <t>1812/QĐ-ĐHKT ngày 30/05/2014</t>
  </si>
  <si>
    <t>Nguyen Tuan Truong</t>
  </si>
  <si>
    <t>Nguyễn Tuấn Trường, Sinh ngày 26/07/1982</t>
  </si>
  <si>
    <t>Nguyễn Tuấn Trường</t>
  </si>
  <si>
    <t>26/07/1982</t>
  </si>
  <si>
    <t>Vai trò của lãnh đạo với sự sáng tạo của nhân viên trong Công ty TNHH 319</t>
  </si>
  <si>
    <t>1813/QĐ-ĐHKT ngày 30/05/2014</t>
  </si>
  <si>
    <t>Pham Thi Ngoc Tu</t>
  </si>
  <si>
    <t>Phạm Thị Ngọc Tú, Sinh ngày 25/10/1986</t>
  </si>
  <si>
    <t>Phạm Thị Ngọc Tú</t>
  </si>
  <si>
    <t>Thực tiễn áp dụng ISO 9001:2000 vào quản lý công việc tại Chi nhánh Công ty cổ phần Đại lý vận tải  SAFI Hà Nội</t>
  </si>
  <si>
    <t>Le Ngoc Tuan</t>
  </si>
  <si>
    <t>Lê Ngọc Tuấn, Sinh ngày 30/08/1983</t>
  </si>
  <si>
    <t>Lê Ngọc Tuấn</t>
  </si>
  <si>
    <t>30/08/1983</t>
  </si>
  <si>
    <t>Cải tiến hệ thống phần mềm tại công ty Goline Corporation</t>
  </si>
  <si>
    <t>1518/QĐ-ĐHKT ngày 14/05/2014</t>
  </si>
  <si>
    <t>Cải tiến hệ thống phần mềm tại Công ty Goline Corporation</t>
  </si>
  <si>
    <t>Nguyen Van Tung</t>
  </si>
  <si>
    <t>Nguyễn Văn Tùng, Sinh ngày 06/11/1987</t>
  </si>
  <si>
    <t>Nguyễn Văn Tùng</t>
  </si>
  <si>
    <t>Một  số biện pháp đẩy mạnh hoạt động Logistic tại Công ty liên doanh hỗn hợp vận tải số 2</t>
  </si>
  <si>
    <t>1519/QĐ-ĐHKT ngày 14/05/2014</t>
  </si>
  <si>
    <t>Hoạt động Logistic tại Công ty liên doanh hỗn hợp vận tải số 2</t>
  </si>
  <si>
    <t>Nguyen Thi Tuyen</t>
  </si>
  <si>
    <t>Nguyễn Thị Tuyến, Sinh ngày 23/04/1983</t>
  </si>
  <si>
    <t>Nguyễn Thị Tuyến</t>
  </si>
  <si>
    <t>23/04/1983</t>
  </si>
  <si>
    <t>Xây dựng chiến lược xuất khẩu hàng thủ công mỹ nghệ của công ty TNHH Nhật Thắng sang thị trường EU</t>
  </si>
  <si>
    <t>1520/QĐ-ĐHKT ngày 14/05/2014</t>
  </si>
  <si>
    <t>Chiến lược xuất khẩu hàng thủ công mỹ nghệ của công ty TNHH Nhật Thắng sang thị trường EU</t>
  </si>
  <si>
    <t>Pham Bich Van</t>
  </si>
  <si>
    <t>Phạm Bích Vân, Sinh ngày 11/10/1979</t>
  </si>
  <si>
    <t>Phạm Bích Vân</t>
  </si>
  <si>
    <t>Xây dựng văn hóa nhà trường tại Trường TC Kinh tế - Kỹ thuật Bắc Thăng Long</t>
  </si>
  <si>
    <t>Vu Van Vien</t>
  </si>
  <si>
    <t>Vũ Văn Viên, Sinh ngày 25/08/1972</t>
  </si>
  <si>
    <t>Vũ Văn Viên</t>
  </si>
  <si>
    <t>25/08/1972</t>
  </si>
  <si>
    <t>Xây dựng văn hóa công sở trong cơ quan Ban Tôn giáo Chính phủ</t>
  </si>
  <si>
    <t>1814/QĐ-ĐHKT ngày 30/05/2014</t>
  </si>
  <si>
    <t>Nguyễn Hồng Yến, Sinh ngày 10/10/1984</t>
  </si>
  <si>
    <t>Phân tích tài chính Công ty May Sông Hồng - Nam Định</t>
  </si>
  <si>
    <t>1815/QĐ-ĐHKT ngày 30/05/2014</t>
  </si>
  <si>
    <t>Lam Thi Thao</t>
  </si>
  <si>
    <t>Lam Thị Thảo, Sinh ngày 02/09/1986</t>
  </si>
  <si>
    <t>Lam Thị Thảo</t>
  </si>
  <si>
    <t>02/09/1986</t>
  </si>
  <si>
    <t>Giải pháp E - Marketing tại Dự án
 đào tạo quốc tế - Học viện tài chính</t>
  </si>
  <si>
    <t>Doan Nguyen My Anh</t>
  </si>
  <si>
    <t>Đoàn Nguyễn Mỹ Anh, Sinh ngày 08/03/1979</t>
  </si>
  <si>
    <t>Đoàn Nguyễn Mỹ Anh</t>
  </si>
  <si>
    <t>Xây dựng và phát triển văn hoá công sở tại Sở Lao động Thương binh và Xã hội tỉnh Hải Dương</t>
  </si>
  <si>
    <t>1816/QĐ-ĐHKT ngày 30/05/2014</t>
  </si>
  <si>
    <t>Nghiem Thi Van Chi</t>
  </si>
  <si>
    <t>Nghiêm Thị Vân Chi, Sinh ngày 27/07/1980</t>
  </si>
  <si>
    <t>Nghiêm Thị Vân Chi</t>
  </si>
  <si>
    <t>27/07/1980</t>
  </si>
  <si>
    <t>Quản trị  rủi ro tín dụng tại Ngân hàng Nông nghiệp và phát triển nông thôn tỉnh Hải Dương</t>
  </si>
  <si>
    <t>1817/QĐ-ĐHKT ngày 30/05/2014</t>
  </si>
  <si>
    <t>Kieu Quoc Cong</t>
  </si>
  <si>
    <t>Kiều Quốc Công, Sinh ngày 02/03/1979</t>
  </si>
  <si>
    <t>Kiều Quốc Công</t>
  </si>
  <si>
    <t>02/03/1979</t>
  </si>
  <si>
    <t>Chiến lược phát triển Trường Cao đẳng Kỹ thuật Khách Sạn và Du lịch đến năm 2020</t>
  </si>
  <si>
    <t>1818/QĐ-ĐHKT ngày 30/05/2014</t>
  </si>
  <si>
    <t>Dang Huu Cuong</t>
  </si>
  <si>
    <t>Đặng Hữu Cường, Sinh ngày 21/08/1981</t>
  </si>
  <si>
    <t>Đặng Hữu Cường</t>
  </si>
  <si>
    <t>21/08/1981</t>
  </si>
  <si>
    <t>Giải pháp phát triển dịch vụ ngân hàng bán lẻ tại VCB Hải Dương</t>
  </si>
  <si>
    <t>1819/QĐ-ĐHKT ngày 30/05/2014</t>
  </si>
  <si>
    <t>Nguyen The Cuong</t>
  </si>
  <si>
    <t>Nguyễn Thế Cường, Sinh ngày 05/10/1978</t>
  </si>
  <si>
    <t>Nguyễn Thế Cường</t>
  </si>
  <si>
    <t>05/10/1978</t>
  </si>
  <si>
    <t>Hoàn thiện công tác quản trị tài chính tại Công ty Điện lực Hải Dương</t>
  </si>
  <si>
    <t>1820/QĐ-ĐHKT ngày 30/05/2014</t>
  </si>
  <si>
    <t>Nguyen Xuan Cao Cuong</t>
  </si>
  <si>
    <t>Nguyễn Xuân Cao Cường, Sinh ngày 07/05/1980</t>
  </si>
  <si>
    <t>Nguyễn Xuân Cao Cường</t>
  </si>
  <si>
    <t>Một số giải pháp nâng cao chất lượng công tác thẩm định dự án vay vốn tại Vietcombank Hải Dương</t>
  </si>
  <si>
    <t>1821/QĐ-ĐHKT ngày 30/05/2014</t>
  </si>
  <si>
    <t>Vu Thanh Do</t>
  </si>
  <si>
    <t>Vũ Thành Đô, Sinh ngày 22/06/1981</t>
  </si>
  <si>
    <t>Vũ Thành Đô</t>
  </si>
  <si>
    <t>22/06/1981</t>
  </si>
  <si>
    <t>Quản lý và phát triển mạng lưới Đại lý Bảo hiểm nhân thọ tại Công ty Bảo Việt nhân thọ Hải Dương</t>
  </si>
  <si>
    <t>1822/QĐ-ĐHKT ngày 30/05/2014</t>
  </si>
  <si>
    <t>Dinh Thi Kim Dung</t>
  </si>
  <si>
    <t>Đinh Thị Kim Dung, Sinh ngày 25/11/1980</t>
  </si>
  <si>
    <t>Đinh Thị Kim Dung</t>
  </si>
  <si>
    <t>25/11/1980</t>
  </si>
  <si>
    <t>Tạo động lực cho người lao động tại VCB Hải Dương</t>
  </si>
  <si>
    <t>1823/QĐ-ĐHKT ngày 30/05/2014</t>
  </si>
  <si>
    <t>Pham Trung Dung</t>
  </si>
  <si>
    <t>Phạm Trung Dũng, Sinh ngày 19/09/1982</t>
  </si>
  <si>
    <t>Phạm Trung Dũng</t>
  </si>
  <si>
    <t>19/09/1982</t>
  </si>
  <si>
    <t>Giải pháp nâng cao chất lượng đội ngũ giảng viên trường cao đẳng nghề Hải Dương</t>
  </si>
  <si>
    <t>1824/QĐ-ĐHKT ngày 30/05/2014</t>
  </si>
  <si>
    <t>Bui Thi Thu Ha</t>
  </si>
  <si>
    <t>Bùi Thị Thu Hà, Sinh ngày 09/08/1980</t>
  </si>
  <si>
    <t>Bùi Thị Thu Hà</t>
  </si>
  <si>
    <t>Các giải pháp tạo động lực cho cán bộ nhân viên tại Ngân hàng Chính sách xã hội tỉnh Hải Dương</t>
  </si>
  <si>
    <t>1825/QĐ-ĐHKT ngày 30/05/2014</t>
  </si>
  <si>
    <t>Tran Thi Thuy Hang</t>
  </si>
  <si>
    <t>Trần Thị Thúy Hằng, Sinh ngày 27/10/1983</t>
  </si>
  <si>
    <t>Trần Thị Thúy Hằng</t>
  </si>
  <si>
    <t>Hoàn thiện quy chế trả lương tại ngân hàng TMCP Công Thương Việt Nam -  Chi nhánh Hải Dương</t>
  </si>
  <si>
    <t>1827/QĐ-ĐHKT ngày 30/05/2014</t>
  </si>
  <si>
    <t>Vu Thi Hong Hanh</t>
  </si>
  <si>
    <t>Vũ Thị Hồng Hạnh, Sinh ngày 14/12/1983</t>
  </si>
  <si>
    <t>Vũ Thị Hồng Hạnh</t>
  </si>
  <si>
    <t>Chiến lược đổi mới công nghệ để tối thiểu hóa hao phí năng lượng trong quá trình sản xuất Dược phẩm tại công ty Cổ phần Dược vật tư Y tế  Hải Dương</t>
  </si>
  <si>
    <t>Dao Thu Hien</t>
  </si>
  <si>
    <t>Đào Thu Hiền, Sinh ngày 06/10/1970</t>
  </si>
  <si>
    <t>Đào Thu Hiền</t>
  </si>
  <si>
    <t>06/10/1970</t>
  </si>
  <si>
    <t>Tạo động lực làm việc cho công chức sở lao động - thương binh và xã hội Hải Dương, Thực trạng và giải pháp</t>
  </si>
  <si>
    <t>1828/QĐ-ĐHKT ngày 30/05/2014</t>
  </si>
  <si>
    <t>Mai Thi Thu Hien</t>
  </si>
  <si>
    <t>Mai Thị Thu Hiền, Sinh ngày 14/11/1978</t>
  </si>
  <si>
    <t>Mai Thị Thu Hiền</t>
  </si>
  <si>
    <t>Giải pháp mở rộng công tác huy động vốn tại Chi nhánh Ngân hàng nông nghịêp Thanh Bình- Tỉnh Hải Dương</t>
  </si>
  <si>
    <t>1829/QĐ-ĐHKT ngày 30/05/2014</t>
  </si>
  <si>
    <t>Pham Thi Hien</t>
  </si>
  <si>
    <t>Phạm Thị Hiền, Sinh ngày 15/12/1980</t>
  </si>
  <si>
    <t>Phạm Thị Hiền</t>
  </si>
  <si>
    <t>Nâng cao hiệu quả huy động vốn tại Ngân hàng TMCP Ngoại thương Việt Nam - Chi nhánh Hải Dương</t>
  </si>
  <si>
    <t>Học viện tài chính</t>
  </si>
  <si>
    <t>1830/QĐ-ĐHKT ngày 30/05/2014</t>
  </si>
  <si>
    <t>Hoang Dinh Hiep</t>
  </si>
  <si>
    <t>Hoàng Đình Hiệp, Sinh ngày 01/04/1980</t>
  </si>
  <si>
    <t>Hoàng Đình Hiệp</t>
  </si>
  <si>
    <t>Các chính sách lương thưởng và ảnh hưởng của nó đến động cơ làm việc của nhân viên tại Ngân hàng TMCP Công thương Việt Nam - Chi nhánh Ngô Quyền</t>
  </si>
  <si>
    <t>1831/QĐ-ĐHKT ngày 30/05/2014</t>
  </si>
  <si>
    <t>Truong Trung Hieu</t>
  </si>
  <si>
    <t>Trương Trung Hiếu, Sinh ngày 24/01/1982</t>
  </si>
  <si>
    <t>Trương Trung Hiếu</t>
  </si>
  <si>
    <t>Hoàn thiện công tác tổ chức và chế độ lương thưởng tại Chi nhánh Ngân hàng Đầu tư và Phát triển Hải Dương</t>
  </si>
  <si>
    <t>Vu Thi Hoat</t>
  </si>
  <si>
    <t>Vũ Thị Hoạt, Sinh ngày 09/04/1983</t>
  </si>
  <si>
    <t>Vũ Thị Hoạt</t>
  </si>
  <si>
    <t>09/04/1983</t>
  </si>
  <si>
    <t>Phát triển ngân hàng điện tử tại ngân hàng Ngoại thương - Chi nhánh Hải Dương</t>
  </si>
  <si>
    <t>1832/QĐ-ĐHKT ngày 30/05/2014</t>
  </si>
  <si>
    <t>Hoang Minh Hung</t>
  </si>
  <si>
    <t>Hoàng Minh Hùng, Sinh ngày 22/12/1984</t>
  </si>
  <si>
    <t>Hoàng Minh Hùng</t>
  </si>
  <si>
    <t>Đánh giá năng lực đội ngũ nhân viên tại Ngân hàng TMCP Công thương Việt Nam - Chi nhánh Nhị Chiểu</t>
  </si>
  <si>
    <t>1833/QĐ-ĐHKT ngày 30/05/2014</t>
  </si>
  <si>
    <t>Nguyen Thanh Hung</t>
  </si>
  <si>
    <t>Nguyễn Thành Hưng, Sinh ngày 05/07/1977</t>
  </si>
  <si>
    <t>Nguyễn Thành Hưng</t>
  </si>
  <si>
    <t>05/07/1977</t>
  </si>
  <si>
    <t xml:space="preserve">Công tác tuyển dụng nhân lực tại Điện lực Cẩm Bình </t>
  </si>
  <si>
    <t>1834/QĐ-ĐHKT ngày 30/05/2014</t>
  </si>
  <si>
    <t>Pham Thu Huong</t>
  </si>
  <si>
    <t>Phạm Thu Hương, Sinh ngày 16/12/1981</t>
  </si>
  <si>
    <t>16/12/1981</t>
  </si>
  <si>
    <t>Đánh giá năng lực cạnh tranh của Quĩ tín dụng Trung Ương - Chi nhánh Hải Dương</t>
  </si>
  <si>
    <t>1835/QĐ-ĐHKT ngày 30/05/2014</t>
  </si>
  <si>
    <t>Pham Van Kha</t>
  </si>
  <si>
    <t>Phạm Văn Khả, Sinh ngày 29/01/1977</t>
  </si>
  <si>
    <t>Phạm Văn Khả</t>
  </si>
  <si>
    <t>29/01/1977</t>
  </si>
  <si>
    <t>Một số giải pháp nâng cao hiệu quả công tác thu bảo hiểm xã hội tại bảo hiểm xã hội tỉnh Hải Dương</t>
  </si>
  <si>
    <t>1836/QĐ-ĐHKT ngày 30/05/2014</t>
  </si>
  <si>
    <t>Nguyen Dang Khoa</t>
  </si>
  <si>
    <t>Nguyễn Đăng Khoa, Sinh ngày 21/09/1973</t>
  </si>
  <si>
    <t>Nguyễn Đăng Khoa</t>
  </si>
  <si>
    <t>21/09/1973</t>
  </si>
  <si>
    <t>Chiến lược kinh doanh - Nghiên cứu tình huống của Mobifone</t>
  </si>
  <si>
    <t>1837/QĐ-ĐHKT ngày 30/05/2014</t>
  </si>
  <si>
    <t>Tran Trung Kien</t>
  </si>
  <si>
    <t>Trần Trung Kiên, Sinh ngày 10/04/1977</t>
  </si>
  <si>
    <t>10/04/1977</t>
  </si>
  <si>
    <t>Nâng cao chất lượng công tác đào tạo, bồi dưỡng cán bộ công chức tại Cục Thuế tỉnh Hải Dương</t>
  </si>
  <si>
    <t>1838/QĐ-ĐHKT ngày 30/05/2014</t>
  </si>
  <si>
    <t>Bui Thi Thu Lien</t>
  </si>
  <si>
    <t>Bùi Thị Thu Liên, Sinh ngày 13/08/1968</t>
  </si>
  <si>
    <t>Bùi Thị Thu Liên</t>
  </si>
  <si>
    <t>13/08/1968</t>
  </si>
  <si>
    <t>Một số giải pháp nâng cao chất lượng đào tạo nhân lực tại Chi nhánh Ngân hàng phát triển Hải Dương</t>
  </si>
  <si>
    <t>1839/QĐ-ĐHKT ngày 30/05/2014</t>
  </si>
  <si>
    <t>Pham Thi Phuong Lien</t>
  </si>
  <si>
    <t>Phạm Thị Phương Liên, Sinh ngày 11/12/1979</t>
  </si>
  <si>
    <t>Phạm Thị Phương Liên</t>
  </si>
  <si>
    <t>Công tác tuyển dụng tại công ty TNHH W.R.Grace  Việt Nam</t>
  </si>
  <si>
    <t>1840/QĐ-ĐHKT ngày 30/05/2014</t>
  </si>
  <si>
    <t>Nguyen Thi Thuy Linh</t>
  </si>
  <si>
    <t>Nguyễn Thị Thùy Linh, Sinh ngày 30/08/1980</t>
  </si>
  <si>
    <t>30/08/1980</t>
  </si>
  <si>
    <t>Xây dựng thương hiệu Công ty cổ phần Sứ Hải Dương</t>
  </si>
  <si>
    <t>Vu Thi Hai Linh</t>
  </si>
  <si>
    <t>Vũ Thị Hải Linh, Sinh ngày 05/09/1983</t>
  </si>
  <si>
    <t>Vũ Thị Hải Linh</t>
  </si>
  <si>
    <t>Một số giải pháp nhằm nâng cao hiệu quả công tác quản lý thuế thu nhập doanh nghiệp đối với doanh nghiệp ngoài quốc doanh tại Cục thuế tỉnh Hải Dương</t>
  </si>
  <si>
    <t>1841/QĐ-ĐHKT ngày 30/05/2014</t>
  </si>
  <si>
    <t>Hoang Thi Phuong Mai</t>
  </si>
  <si>
    <t>Hoàng Thị Phương Mai, Sinh ngày 06/07/1984</t>
  </si>
  <si>
    <t>Hoàng Thị Phương Mai</t>
  </si>
  <si>
    <t>06/07/1984</t>
  </si>
  <si>
    <t>Phát triển sản phẩm cho vay bán lẻ tại Vietcombank Hải Dương</t>
  </si>
  <si>
    <t>1842/QĐ-ĐHKT ngày 30/05/2014</t>
  </si>
  <si>
    <t>Dao Thi Mien</t>
  </si>
  <si>
    <t>Đào Thị Miền, Sinh ngày 11/11/1980</t>
  </si>
  <si>
    <t>Đào Thị Miền</t>
  </si>
  <si>
    <t>Giải pháp nâng cao chất lượng đội ngũ giảng viên trường cao đẳng Kinh tế - Kỹ thuật Hải Dương</t>
  </si>
  <si>
    <t>1843/QĐ-ĐHKT ngày 30/05/2014</t>
  </si>
  <si>
    <t>Le Minh</t>
  </si>
  <si>
    <t>Lê Minh, Sinh ngày 07/11/1984</t>
  </si>
  <si>
    <t>07/11/1984</t>
  </si>
  <si>
    <t>Nâng cao hiệu quả công tác quản lý nhà nước đối với hoạt động kinh doanh xăng dầu trên địa bàn tỉnh Hải Dương</t>
  </si>
  <si>
    <t>1844/QĐ-ĐHKT ngày 30/05/2014</t>
  </si>
  <si>
    <t>Le Thi Thu Minh</t>
  </si>
  <si>
    <t>Lê Thị Thu Minh, Sinh ngày 18/07/1979</t>
  </si>
  <si>
    <t>Lê Thị Thu Minh</t>
  </si>
  <si>
    <t>Một số giải pháp triển khai hoạt động thanh toán quốc tế tại Ngân hàng Phát triển Việt Nam</t>
  </si>
  <si>
    <t>1845/QĐ-ĐHKT ngày 30/05/2014</t>
  </si>
  <si>
    <t>Tran Thi Hong Minh</t>
  </si>
  <si>
    <t>Trần Thị Hồng Minh, Sinh ngày 15/01/1985</t>
  </si>
  <si>
    <t>Trần Thị Hồng Minh</t>
  </si>
  <si>
    <t>Phân tích tài chính tại Tổng công ty bảo hiểm BIDV</t>
  </si>
  <si>
    <t>1846/QĐ-ĐHKT ngày 30/05/2014</t>
  </si>
  <si>
    <t>Nguyen Thu Nga</t>
  </si>
  <si>
    <t>Nguyễn Thu Ngà, Sinh ngày 24/04/1982</t>
  </si>
  <si>
    <t>Nguyễn Thu Ngà</t>
  </si>
  <si>
    <t>24/04/1982</t>
  </si>
  <si>
    <t>Một số giải pháp góp phần nâng cao hiệu quả trong công tác thanh toán không dùng tiền mặt tại chi nhánh ngân hàng TMCP Ngoại thương  Hải Dương</t>
  </si>
  <si>
    <t>1847/QĐ-ĐHKT ngày 30/05/2014</t>
  </si>
  <si>
    <t>Hoang Thi Kim Ngan</t>
  </si>
  <si>
    <t>Hoàng Thị Kim Ngân, Sinh ngày 31/03/1981</t>
  </si>
  <si>
    <t>Hoàng Thị Kim Ngân</t>
  </si>
  <si>
    <t>31/03/1981</t>
  </si>
  <si>
    <t>Phát triển văn hoá doanh nghiệp của chi nhánh Ngân hàng thương mại cổ phần Ngoại Thương Hải Dương</t>
  </si>
  <si>
    <t>1848/QĐ-ĐHKT ngày 30/05/2014</t>
  </si>
  <si>
    <t>Nguyen Luong Ngoc</t>
  </si>
  <si>
    <t>Nguyễn Lương Ngọc, Sinh ngày 23/07/1975</t>
  </si>
  <si>
    <t>Nguyễn Lương Ngọc</t>
  </si>
  <si>
    <t>23/07/1975</t>
  </si>
  <si>
    <t>Nâng cao hiệu quả công tác xúc tiến thương mại của Sở công thương Hải Dương đến 2020</t>
  </si>
  <si>
    <t>1849/QĐ-ĐHKT ngày 30/05/2014</t>
  </si>
  <si>
    <t>Pham Thi Minh Nguyet</t>
  </si>
  <si>
    <t>Phạm Thị Minh Nguyệt, Sinh ngày 24/12/1979</t>
  </si>
  <si>
    <t>Hoạt động tín dụng xuất khẩu tại chi nhánh Ngân Hàng phát triển Hải Dương</t>
  </si>
  <si>
    <t>1850/QĐ-ĐHKT ngày 30/05/2014</t>
  </si>
  <si>
    <t>Nguyen Thi Minh Nguyet</t>
  </si>
  <si>
    <t>Nguyễn Thị Minh Nguyệt, Sinh ngày 12/09/1981</t>
  </si>
  <si>
    <t>Xây dựng văn hoá doanh nghiệp tại Vietcombank Hải Dương</t>
  </si>
  <si>
    <t>1851/QĐ-ĐHKT ngày 30/05/2014</t>
  </si>
  <si>
    <t>Nguyen Duc Ninh</t>
  </si>
  <si>
    <t>Nguyễn Đức Ninh, Sinh ngày 20/11/1981</t>
  </si>
  <si>
    <t>Nguyễn Đức Ninh</t>
  </si>
  <si>
    <t>20/11/1981</t>
  </si>
  <si>
    <t>Giải pháp nâng cao chất lượng tín dụng tại Ngân hàng Đầu tư và Phát triển Bắc Hải Dương</t>
  </si>
  <si>
    <t>1708/QĐ-ĐHKT ngày 23/05/2014</t>
  </si>
  <si>
    <t>Chất lượng tín dụng tại Ngân hàng Đầu tư và Phát triển Việt Nam - chi nhánh Bắc Hải Dương</t>
  </si>
  <si>
    <t>Le Thi Oanh</t>
  </si>
  <si>
    <t>Lê Thị Oanh, Sinh ngày 23/12/1981</t>
  </si>
  <si>
    <t>Lê Thị Oanh</t>
  </si>
  <si>
    <t>23/12/1981</t>
  </si>
  <si>
    <t>Hoàn thiện và phát triển văn hóa doanh nghiệp tại Ngân hàng nông nghiệp &amp; phát triển nông thôn chi nhánh Hải Dương</t>
  </si>
  <si>
    <t>1852/QĐ-ĐHKT ngày 30/05/2014</t>
  </si>
  <si>
    <t>Nguyen Viet Phuong</t>
  </si>
  <si>
    <t>Nguyễn Việt Phương, Sinh ngày 18/04/1984</t>
  </si>
  <si>
    <t>Nguyễn Việt Phương</t>
  </si>
  <si>
    <t>Xây dựng và phát triển văn hoá tại Công ty TNHH Nam Phương</t>
  </si>
  <si>
    <t>1853/QĐ-ĐHKT ngày 30/05/2014</t>
  </si>
  <si>
    <t>Nguyen Huy Thinh</t>
  </si>
  <si>
    <t>Nguyễn Huy Thỉnh, Sinh ngày 13/06/1970</t>
  </si>
  <si>
    <t>Nguyễn Huy Thỉnh</t>
  </si>
  <si>
    <t>13/06/1970</t>
  </si>
  <si>
    <t>Một số giải pháp nâng cao hiệu quả công tác đào tạo và phát triển nguồn nhân lực tại Công ty TNHH MTV Điện lực Hải Dương</t>
  </si>
  <si>
    <t>1854/QĐ-ĐHKT ngày 30/05/2014</t>
  </si>
  <si>
    <t>Nguyễn Thị Thư, Sinh ngày 31/01/1970</t>
  </si>
  <si>
    <t>Nguyễn Thị Thư</t>
  </si>
  <si>
    <t>31/01/1970</t>
  </si>
  <si>
    <t>Xây dựng và phát triển văn hoá tại văn phòng UBND tỉnh Hải Dương</t>
  </si>
  <si>
    <t>1855/QĐ-ĐHKT ngày 30/05/2014</t>
  </si>
  <si>
    <t>Vu Thu Thuong</t>
  </si>
  <si>
    <t>Vũ Thu Thương, Sinh ngày 09/12/1983</t>
  </si>
  <si>
    <t>Vũ Thu Thương</t>
  </si>
  <si>
    <t>09/12/1983</t>
  </si>
  <si>
    <t>Công tác tổ chức tiền lương, thưởng trong Công ty TNHH SUMIDENSO Việt Nam</t>
  </si>
  <si>
    <t>1856/QĐ-ĐHKT ngày 30/05/2014</t>
  </si>
  <si>
    <t>Vu Thi Thuong</t>
  </si>
  <si>
    <t>Vũ Thị Thương, Sinh ngày 07/04/1978</t>
  </si>
  <si>
    <t>Vũ Thị Thương</t>
  </si>
  <si>
    <t>07/04/1978</t>
  </si>
  <si>
    <t>Quản trị  rủi ro tín dụng tại Chi nhánh Ngân hàng Công Thương - khu công nghiệp Hải Dương</t>
  </si>
  <si>
    <t>1857/QĐ-ĐHKT ngày 30/05/2014</t>
  </si>
  <si>
    <t>Pham Thi Thu Thuy</t>
  </si>
  <si>
    <t>Phạm Thị Thu Thủy, Sinh ngày 28/08/1984</t>
  </si>
  <si>
    <t>Phạm Thị Thu Thủy</t>
  </si>
  <si>
    <t>28/08/1984</t>
  </si>
  <si>
    <t>Giải pháp huy động vốn tại Ngân hàng TMCP Đông Nam Á Chi Nhánh Hải Dương</t>
  </si>
  <si>
    <t>1858/QĐ-ĐHKT ngày 30/05/2014</t>
  </si>
  <si>
    <t>Vu Huy Trung</t>
  </si>
  <si>
    <t>Vũ Huy Trung, Sinh ngày 20/05/1978</t>
  </si>
  <si>
    <t>Vũ Huy Trung</t>
  </si>
  <si>
    <t>20/05/1978</t>
  </si>
  <si>
    <t xml:space="preserve">Thực trạng và giải pháp nâng cao năng lực lãnh đạo ở Công ty điện lực Hải Dương </t>
  </si>
  <si>
    <t>1859/QĐ-ĐHKT ngày 30/05/2014</t>
  </si>
  <si>
    <t>Nguyen Danh Tu</t>
  </si>
  <si>
    <t>Nguyễn Danh Tú, Sinh ngày 04/09/1982</t>
  </si>
  <si>
    <t>Nguyễn Danh Tú</t>
  </si>
  <si>
    <t>04/09/1982</t>
  </si>
  <si>
    <t>Chiến lược thu hút Đầu tư trực tiếp nước ngoài FDI trên địa bàn tỉnh Hải Dương</t>
  </si>
  <si>
    <t>1860/QĐ-ĐHKT ngày 30/05/2014</t>
  </si>
  <si>
    <t>Dao Thanh Tung</t>
  </si>
  <si>
    <t>Đào Thanh Tùng, Sinh ngày 30/08/1970</t>
  </si>
  <si>
    <t>Đào Thanh Tùng</t>
  </si>
  <si>
    <t>30/08/1970</t>
  </si>
  <si>
    <t>Các giải pháp tạo động lực cho CBNV  tại Ban quản lý dự án đầu tư xây dựng cơ bản Hải TP Dương</t>
  </si>
  <si>
    <t>1861/QĐ-ĐHKT ngày 30/05/2014</t>
  </si>
  <si>
    <t>Do Thi Thanh Van</t>
  </si>
  <si>
    <t>Đỗ Thị Thanh Vân, Sinh ngày 21/02/1987</t>
  </si>
  <si>
    <t>Đỗ Thị Thanh Vân</t>
  </si>
  <si>
    <t>Phát triển thương hiệu Vietcombank trong điều kiện hội nhập</t>
  </si>
  <si>
    <t>1862/QĐ-ĐHKT ngày 30/05/2014</t>
  </si>
  <si>
    <t>Do Xuan Vuong</t>
  </si>
  <si>
    <t>Đỗ Xuân Vượng, Sinh ngày 18/05/1981</t>
  </si>
  <si>
    <t>Đỗ Xuân Vượng</t>
  </si>
  <si>
    <t>18/05/1981</t>
  </si>
  <si>
    <t>Hoạt động huy động vốn  tại ngân hàng Nông nghiệp và phát triển nông thôn Tỉnh Hải Dương</t>
  </si>
  <si>
    <t>1863/QĐ-ĐHKT ngày 30/05/2014</t>
  </si>
  <si>
    <t>Duong Van Xuyen</t>
  </si>
  <si>
    <t>Dương Văn Xuyên, Sinh ngày 19/05/1970</t>
  </si>
  <si>
    <t>Dương Văn Xuyên</t>
  </si>
  <si>
    <t>19/05/1970</t>
  </si>
  <si>
    <t>Văn hóa doanh nghiệp - Nghiên cứu tình huống Mobifone</t>
  </si>
  <si>
    <t>1864/QĐ-ĐHKT ngày 30/05/2014</t>
  </si>
  <si>
    <t>Nguyen Thi Hai Yen</t>
  </si>
  <si>
    <t>Nguyễn Thị Hải Yến, Sinh ngày 07/06/1982</t>
  </si>
  <si>
    <t>Nguyễn Thị Hải Yến</t>
  </si>
  <si>
    <t>07/06/1982</t>
  </si>
  <si>
    <t xml:space="preserve"> Xây dựng và quản lý thương hiệu tại Ngân hàng TMCP Công thương Việt Nam - Chi nhánh Khu công nghiệp Hải Dương</t>
  </si>
  <si>
    <t>1865/QĐ-ĐHKT ngày 30/05/2014</t>
  </si>
  <si>
    <t>La Viet Ai</t>
  </si>
  <si>
    <t>La Việt Ái, Sinh ngày 30/05/1981</t>
  </si>
  <si>
    <t>La Việt Ái</t>
  </si>
  <si>
    <t>30/05/1981</t>
  </si>
  <si>
    <t>Hoàn thiện quy chế lương tại Công ty cổ phần xây dựng 168 Lạng Sơn</t>
  </si>
  <si>
    <t>1267/QĐ-ĐHKT ngày 06/05/2014</t>
  </si>
  <si>
    <t>Luu Thi Van Anh</t>
  </si>
  <si>
    <t>Lưu Thị Vân Anh, Sinh ngày 03/06/1984</t>
  </si>
  <si>
    <t>Lưu Thị Vân Anh</t>
  </si>
  <si>
    <t>03/06/1984</t>
  </si>
  <si>
    <t>Xây dựng và phát triển thương hiệu  Trường Trung cấp Kinh tế - Kỹ thuật Lạng Sơn</t>
  </si>
  <si>
    <t>1268/QĐ-ĐHKT ngày 06/05/2014</t>
  </si>
  <si>
    <t>Xây dựng thương hiệu Trường Trung cấp Kinh tế - Kỹ thuật Lạng Sơn</t>
  </si>
  <si>
    <t>Dang Thanh Binh</t>
  </si>
  <si>
    <t>Đặng Thanh Bình, Sinh ngày 09/06/1977</t>
  </si>
  <si>
    <t>Đặng Thanh Bình</t>
  </si>
  <si>
    <t>09/06/1977</t>
  </si>
  <si>
    <t>Phát triển hệ thống đại lý tại Bảo Việt nhân thọ Lạng Sơn</t>
  </si>
  <si>
    <t>1269/QĐ-ĐHKT ngày 06/05/2014</t>
  </si>
  <si>
    <t>Hua Kien Cuong</t>
  </si>
  <si>
    <t>Hứa Kiên Cường, Sinh ngày 05/05/1983</t>
  </si>
  <si>
    <t>Hứa Kiên Cường</t>
  </si>
  <si>
    <t>Chiến lược của doanh nghiệp và ảnh hưởng của chiến lược đến nhân sự tại VNPT Lạng Sơn</t>
  </si>
  <si>
    <t>1270/QĐ-ĐHKT ngày 06/05/2014</t>
  </si>
  <si>
    <t>Chiến lược của doanh nghiệp và ảnh hưởng của nó đến chính sách nhân sự tại VNPT Lạng Sơn</t>
  </si>
  <si>
    <t>Hoang The Cuong</t>
  </si>
  <si>
    <t>Hoàng Thế Cường, Sinh ngày 17/01/1981</t>
  </si>
  <si>
    <t>Hoàng Thế Cường</t>
  </si>
  <si>
    <t>17/01/1981</t>
  </si>
  <si>
    <t>Chiến lược kinh doanh của Công ty cổ phần xây dựng Việt Bắc</t>
  </si>
  <si>
    <t>1271/QĐ-ĐHKT ngày 06/05/2014</t>
  </si>
  <si>
    <t>Chiến lược kinh doanh của Công ty cổ phần tư vấn xây dựng Việt Bắc: Thực trạng và những vấn đề đặt ra</t>
  </si>
  <si>
    <t>Vu Van Duan</t>
  </si>
  <si>
    <t>Vũ Văn Duẩn, Sinh ngày 09/06/1981</t>
  </si>
  <si>
    <t>Vũ Văn Duẩn</t>
  </si>
  <si>
    <t>09/06/1981</t>
  </si>
  <si>
    <t>Các giải pháp tài chính thúc đẩy phát triển giáo dục mầm non trên địa bàn tỉnh Lạng Sơn</t>
  </si>
  <si>
    <t>1272/QĐ-ĐHKT ngày 06/05/2014</t>
  </si>
  <si>
    <t>Nguyen Chi Dung</t>
  </si>
  <si>
    <t>Nguyễn Chí Dũng, Sinh ngày 07/06/1982</t>
  </si>
  <si>
    <t>Nguyễn Chí Dũng</t>
  </si>
  <si>
    <t>Xây dựng chiến lược phát triển Trường Trung cấp Kinh tế - Kỹ thuật Lạng Sơn theo định hướng doanh nghiệp</t>
  </si>
  <si>
    <t>1273/QĐ-ĐHKT ngày 06/05/2014</t>
  </si>
  <si>
    <t>Chiến lược phát triển Trường Trung cấp Kinh tế - Kỹ thuật Lạng Sơn đến năm 2020</t>
  </si>
  <si>
    <t>Nguyen Thi Ha</t>
  </si>
  <si>
    <t>Nguyễn Thị Hà, Sinh ngày 25/01/1969</t>
  </si>
  <si>
    <t>25/01/1969</t>
  </si>
  <si>
    <t>Chiến lược phát triển Trung tâm Ứng dụng Tiến bộ Khoa học và Công nghệ tỉnh Lạng Sơn giai đoạn 2011- 2015,  định hướng đến năm 2020</t>
  </si>
  <si>
    <t>1275/QĐ-ĐHKT ngày 06/05/2014</t>
  </si>
  <si>
    <t>Chiến lược phát triển Trung tâm Ứng dụng Tiến bộ Khoa học và Công nghệ tỉnh Lạng Sơn đến năm 2020</t>
  </si>
  <si>
    <t>Hoang Minh Hue</t>
  </si>
  <si>
    <t>Hoàng Minh Huệ, Sinh ngày 21/05/1977</t>
  </si>
  <si>
    <t>Hoàng Minh Huệ</t>
  </si>
  <si>
    <t>Tiền lương, thưởng ở Công ty Cổ phần Thương mại và Xây dựng Đông Sơn</t>
  </si>
  <si>
    <t>Van Hoai Huong</t>
  </si>
  <si>
    <t>Văn Hoài Hương, Sinh ngày 10/10/1979</t>
  </si>
  <si>
    <t>Văn Hoài Hương</t>
  </si>
  <si>
    <t>Nâng cao chất lượng đội ngũ cán bộ, công chức cấp xã của huyện Cao Lộc, tỉnh Lạng Sơn</t>
  </si>
  <si>
    <t>1277/QĐ-ĐHKT ngày 06/05/2014</t>
  </si>
  <si>
    <t>Le Thi Huyen</t>
  </si>
  <si>
    <t>Lê Thị Huyền, Sinh ngày 29/08/1977</t>
  </si>
  <si>
    <t>Quản lý tài chính của viễn thông Lạng Sơn</t>
  </si>
  <si>
    <t>Ban Tài chính, ĐHQGHN</t>
  </si>
  <si>
    <t>1278/QĐ-ĐHKT ngày 06/05/2014</t>
  </si>
  <si>
    <t>Quản lý tài chính tại Viễn thông Lạng Sơn</t>
  </si>
  <si>
    <t>Tran Thi Nga</t>
  </si>
  <si>
    <t>Trần Thị Nga, Sinh ngày 24/02/1981</t>
  </si>
  <si>
    <t>24/02/1981</t>
  </si>
  <si>
    <t xml:space="preserve"> Quản trị rủi ro tín dụng tại Ngân hàng TMCP Liên Việt</t>
  </si>
  <si>
    <t>1279/QĐ-ĐHKT ngày 06/05/2014</t>
  </si>
  <si>
    <t xml:space="preserve"> Quản trị rủi ro tín dụng tại Ngân hàng TMCP Bưu điện Liên Việt</t>
  </si>
  <si>
    <t>Nguyen Thi Thu Nga</t>
  </si>
  <si>
    <t>Nguyễn Thị Thu Nga, Sinh ngày 04/06/1982</t>
  </si>
  <si>
    <t>Nguyễn Thị Thu Nga</t>
  </si>
  <si>
    <t>Định hướng chiến lược phát triển nguồn nhân lực cục hải quan tỉnh Lạng Sơn giai đoạn năm 2011 - 2020</t>
  </si>
  <si>
    <t>1280/QĐ-ĐHKT ngày 06/05/2014</t>
  </si>
  <si>
    <t>Chiến lược đào tạo và phát triển nguồn nhân lực Cục hải quan tỉnh Lạng Sơn đến năm 2020</t>
  </si>
  <si>
    <t>Dong Thanh Thu</t>
  </si>
  <si>
    <t>Đồng Thanh Thư, Sinh ngày 25/03/1978</t>
  </si>
  <si>
    <t>Đồng Thanh Thư</t>
  </si>
  <si>
    <t>25/03/1978</t>
  </si>
  <si>
    <t>Một số giải pháp quản trị nguồn nhân lực tại sở kế hoạch và đầu tư Lạng Sơn</t>
  </si>
  <si>
    <t>1281/QĐ-ĐHKT ngày 06/05/2014</t>
  </si>
  <si>
    <t>Quản trị nguồn nhân lực tại Sở Kế hoạch và Đầu tư tỉnh Lạng Sơn</t>
  </si>
  <si>
    <t>Bui Quang Tien</t>
  </si>
  <si>
    <t>Bùi Quang Tiến, Sinh ngày 19/07/1980</t>
  </si>
  <si>
    <t>Bùi Quang Tiến</t>
  </si>
  <si>
    <t>19/07/1980</t>
  </si>
  <si>
    <t>Định hướng chiến lược cạnh tranh về sản phẩm của công ty TNHH Hồng Phong</t>
  </si>
  <si>
    <t>1282/QĐ-ĐHKT ngày 06/05/2014</t>
  </si>
  <si>
    <t>Định hướng chiến lược cạnh tranh về sản phẩm của Công ty TNHH Hồng Phong</t>
  </si>
  <si>
    <t>Chu Ba Toan</t>
  </si>
  <si>
    <t>Chu Bá Toàn, Sinh ngày 27/09/1977</t>
  </si>
  <si>
    <t>Chu Bá Toàn</t>
  </si>
  <si>
    <t>27/09/1977</t>
  </si>
  <si>
    <t>Xây dưng và phát triển văn hoá công sở tại cục Hải quan tỉnh Lạng Sơn</t>
  </si>
  <si>
    <t>1283/QĐ-ĐHKT ngày 06/05/2014</t>
  </si>
  <si>
    <t>Phát triển văn hóa công sở tại cục Hải quan tỉnh Lạng Sơn</t>
  </si>
  <si>
    <t>Nguyen Cong Tuan</t>
  </si>
  <si>
    <t>Nguyễn Công Tuấn, Sinh ngày 04/12/1976</t>
  </si>
  <si>
    <t>Nguyễn Công Tuấn</t>
  </si>
  <si>
    <t>04/12/1976</t>
  </si>
  <si>
    <t>Một sô giải pháp nhằm giữ vững và phát triển thị trường của công ty Bảo Việt nhân thọ Lạng Sơn</t>
  </si>
  <si>
    <t>1284/QĐ-ĐHKT ngày 06/05/2014</t>
  </si>
  <si>
    <t>Phát triển Công ty Bảo Việt nhân thọ Lạng Sơn</t>
  </si>
  <si>
    <t>Nguyen Minh Tuan</t>
  </si>
  <si>
    <t>Nguyễn Minh Tuấn, Sinh ngày 22/12/1976</t>
  </si>
  <si>
    <t>Quản trị kênh phân phối sản phẩm ở doanh nghiệp tư nhân T&amp;T</t>
  </si>
  <si>
    <t>1285/QĐ-ĐHKT ngày 06/05/2014</t>
  </si>
  <si>
    <t>Quản trị kênh phân phối sản phẩm tại doanh nghiệp tư nhân T&amp;T</t>
  </si>
  <si>
    <t>Tran Huu Giang</t>
  </si>
  <si>
    <t>Trần Hữu Giang, Sinh ngày 25/02/1983</t>
  </si>
  <si>
    <t>Trần Hữu Giang</t>
  </si>
  <si>
    <t>25/02/1983</t>
  </si>
  <si>
    <t>Quản trị nguồn nhân lực tại công ty TNHH máy tính An Hùng</t>
  </si>
  <si>
    <t>1286/QĐ-ĐHKT ngày 06/05/2014</t>
  </si>
  <si>
    <t>Quản trị nguồn nhân lực tại Công ty TNHH máy tính An Hùng</t>
  </si>
  <si>
    <t>Pham Hoang Anh</t>
  </si>
  <si>
    <t>Phạm Hoàng Anh, Sinh ngày 21/03/1980</t>
  </si>
  <si>
    <t>Phạm Hoàng Anh</t>
  </si>
  <si>
    <t>21/03/1980</t>
  </si>
  <si>
    <t>Hoàn thiện và phát huy văn hóa doanh nghiệp tại Chi nhánh thông tin di động Hà Tĩnh (Mobifone Hà Tĩnh) giai đoạn hiện nay</t>
  </si>
  <si>
    <t>1866/QĐ-ĐHKT ngày 30/05/2014</t>
  </si>
  <si>
    <t>Mai Nhu Anh</t>
  </si>
  <si>
    <t>Mai Như Ánh, Sinh ngày 17/12/1986</t>
  </si>
  <si>
    <t>Mai Như Ánh</t>
  </si>
  <si>
    <t>Công tác quản trị nguồn nhân lực tại nhà máy bia Sài Gòn - Hà Tĩnh</t>
  </si>
  <si>
    <t>Phan Trong Binh</t>
  </si>
  <si>
    <t>Phan Trọng Bình, Sinh ngày 02/09/1971</t>
  </si>
  <si>
    <t>Phan Trọng Bình</t>
  </si>
  <si>
    <t>Xây dựng năng lực cốt lõi của Trung tâm Ứng dụng tiến bộ Khoa học công nghệ Hà Tĩnh để thực hiện nghị định 115/2005/CP định hướng đến năm 2015</t>
  </si>
  <si>
    <t>1521/QĐ-ĐHKT ngày 14/05/2014</t>
  </si>
  <si>
    <t>Uong Thi Thanh Binh</t>
  </si>
  <si>
    <t>Uông Thị Thanh Bình, Sinh ngày 12/10/1985</t>
  </si>
  <si>
    <t>Uông Thị Thanh Bình</t>
  </si>
  <si>
    <t>Phát triển dịch vụ Ngân hàng bán lẻ tại ngân hàng TMCP Ngoại thương Hà Tĩnh</t>
  </si>
  <si>
    <t>1522/QĐ-ĐHKT ngày 14/05/2014</t>
  </si>
  <si>
    <t>Doan Van Chien</t>
  </si>
  <si>
    <t>Đoàn Văn Chiến, Sinh ngày 16/04/1981</t>
  </si>
  <si>
    <t>Đoàn Văn Chiến</t>
  </si>
  <si>
    <t>16/04/1981</t>
  </si>
  <si>
    <t>Chiến lược kinh doanh gỗ nguyên liệu tại Công ty Lâm nghiệp Hà Tĩnh</t>
  </si>
  <si>
    <t>Nguyen Trong Chinh</t>
  </si>
  <si>
    <t>Nguyễn Trọng Chính, Sinh ngày 14/10/1984</t>
  </si>
  <si>
    <t>Nguyễn Trọng Chính</t>
  </si>
  <si>
    <t>Xây dựng chiến lược cạnh tranh cho sản phẩm tín dụng bán lẻ tại BIDV Hà Tĩnh</t>
  </si>
  <si>
    <t>1523/QĐ-ĐHKT ngày 14/05/2014</t>
  </si>
  <si>
    <t>Truong Quang Duan</t>
  </si>
  <si>
    <t>Trương Quang Duẩn, Sinh ngày 01/09/1965</t>
  </si>
  <si>
    <t>Trương Quang Duẩn</t>
  </si>
  <si>
    <t>01/09/1965</t>
  </si>
  <si>
    <t>Công tác đào tạo và phát triển đội ngũ giảng viên ở trường Đại học Hà Tĩnh, Giai đoạn 2007 - 2010</t>
  </si>
  <si>
    <t>Phan Van Dang</t>
  </si>
  <si>
    <t>Phan Văn Đăng, Sinh ngày 07/12/1983</t>
  </si>
  <si>
    <t>Phan Văn Đăng</t>
  </si>
  <si>
    <t>07/12/1983</t>
  </si>
  <si>
    <t>Đánh giá năng lực đội ngũ nhân viên của Công ty cổ phần đầu tư và phát triển Xuân Thành - Hà Tĩnh</t>
  </si>
  <si>
    <t>Nguyễn Văn Đồng, Sinh ngày 10/10/1978</t>
  </si>
  <si>
    <t>Nguyễn Văn Đồng</t>
  </si>
  <si>
    <t>10/10/1978</t>
  </si>
  <si>
    <t>Giải pháp tăng cường quản lý tài chính xã trên địa bàn tỉnh Hà Tĩnh</t>
  </si>
  <si>
    <t>Nguyen Ha Duc</t>
  </si>
  <si>
    <t>Nguyễn Hà Đức, Sinh ngày 12/04/1982</t>
  </si>
  <si>
    <t>Nguyễn Hà Đức</t>
  </si>
  <si>
    <t>12/04/1982</t>
  </si>
  <si>
    <t>Hoạch định chiến lược sản phẩm tại Công ty cổ phần đầu tư và xây dựng số 1 Hà Tĩnh</t>
  </si>
  <si>
    <t>1727/QĐ-ĐHKT ngày 23/05/2014</t>
  </si>
  <si>
    <t>Nguyen Van Duc</t>
  </si>
  <si>
    <t>Nguyễn Văn Đức, Sinh ngày 10/09/1980</t>
  </si>
  <si>
    <t>Nâng cao hiệu quả tín dụng đối với người nghèo tại Ngân hàng chính sách xã hội huyện Vũ Quang, tỉnh Hà Tĩnh</t>
  </si>
  <si>
    <t>Phan Anh Duc</t>
  </si>
  <si>
    <t>Phan Anh Đức, Sinh ngày 11/05/1982</t>
  </si>
  <si>
    <t>Phan Anh Đức</t>
  </si>
  <si>
    <t>11/05/1982</t>
  </si>
  <si>
    <t>Giải pháp nâng cao hiệu quả sản xuất kinh doanh ở Công ty cổ phần Dược Hà Tĩnh</t>
  </si>
  <si>
    <t>Học viên Chính trị - HCQG HCM</t>
  </si>
  <si>
    <t>Le Thanh Hai</t>
  </si>
  <si>
    <t>Lê Thanh Hải, Sinh ngày 23/01/1980</t>
  </si>
  <si>
    <t>Lê Thanh Hải</t>
  </si>
  <si>
    <t>Công tác tuyển dụng  cán bộ công chức khối Đảng, Đoàn thể tỉnh Hà Tĩnh</t>
  </si>
  <si>
    <t>1525/QĐ-ĐHKT ngày 14/05/2014</t>
  </si>
  <si>
    <t>Nguyen Manh Hoang</t>
  </si>
  <si>
    <t>Nguyễn Mạnh Hoàng, Sinh ngày 18/08/1981</t>
  </si>
  <si>
    <t>Nguyễn Mạnh Hoàng</t>
  </si>
  <si>
    <t>Xây dựng văn hóa Doanh Nghiệp ở trung tâm viễn thông điện lực trực thuộc Công ty Điện Lực Hà Tĩnh</t>
  </si>
  <si>
    <t>1527/QĐ-ĐHKT ngày 14/05/2014</t>
  </si>
  <si>
    <t>Văn hóa doanh nghiệp tại trung tâm viễn thông điện lực trực thuộc Công ty Điện Lực Hà Tĩnh</t>
  </si>
  <si>
    <t>Pham Van Hop</t>
  </si>
  <si>
    <t>Phạm Văn Hợp, Sinh ngày 20/11/1976</t>
  </si>
  <si>
    <t>Phạm Văn Hợp</t>
  </si>
  <si>
    <t>Nâng cao năng lực lãnh đạo tại Công ty cổ phần tư vấn Xây dựng thủy lợi Hà Tĩnh</t>
  </si>
  <si>
    <t>Tran Viet Hung</t>
  </si>
  <si>
    <t>Trần Việt Hùng, Sinh ngày 17/10/1979</t>
  </si>
  <si>
    <t>Trần Việt Hùng</t>
  </si>
  <si>
    <t>Nghiên cứu về Internet Marketing tại Viễn thông Hà tĩnh</t>
  </si>
  <si>
    <t>1528/QĐ-ĐHKT ngày 14/05/2014</t>
  </si>
  <si>
    <t>Internet Marketing tại Viễn thông Hà tĩnh</t>
  </si>
  <si>
    <t>Ninh Thi Cam Huyen</t>
  </si>
  <si>
    <t>Ninh Thị Cẩm Huyền, Sinh ngày 29/10/1984</t>
  </si>
  <si>
    <t>Ninh Thị Cẩm Huyền</t>
  </si>
  <si>
    <t>Nâng cao hiệu quả quản trị nguồn nhân lực tại VIETCOMBANK Xuân An</t>
  </si>
  <si>
    <t>1529/QĐ-ĐHKT ngày 14/05/2014</t>
  </si>
  <si>
    <t>Hiệu quả quản trị nguồn nhân lực tại VIETCOMBANK Xuân An</t>
  </si>
  <si>
    <t>Nguyen The Nam</t>
  </si>
  <si>
    <t>Nguyễn Thế Nam, Sinh ngày 05/12/1983</t>
  </si>
  <si>
    <t>Nguyễn Thế Nam</t>
  </si>
  <si>
    <t>Nâng cao hiệu quả công tác đào tạo và phát triển nguồn nhân lực tại Công ty cổ phần SIMCO Sông Đà</t>
  </si>
  <si>
    <t>Trường ĐH Thương mại</t>
  </si>
  <si>
    <t>Hoang Viet Nghiem</t>
  </si>
  <si>
    <t>Hoàng Việt Nghiêm, Sinh ngày 29/03/1980</t>
  </si>
  <si>
    <t>Hoàng Việt Nghiêm</t>
  </si>
  <si>
    <t>29/03/1980</t>
  </si>
  <si>
    <t>Phát triển thương hiệu của Công ty cổ phần  tập đoàn Thiên Long</t>
  </si>
  <si>
    <t>Phan Thi Thanh Nhan</t>
  </si>
  <si>
    <t>Phan Thị Thanh Nhàn, Sinh ngày 14/11/1983</t>
  </si>
  <si>
    <t>Phan Thị Thanh Nhàn</t>
  </si>
  <si>
    <t>14/11/1983</t>
  </si>
  <si>
    <t xml:space="preserve"> Ảnh hưởng của quan hệ lao động đến hoạt động kinh doanh tại Ngân hàng thương mại cổ phần Công Thương Việt Nam- Chi nhánh Hà Tĩnh</t>
  </si>
  <si>
    <t>Tran Quang Nhat</t>
  </si>
  <si>
    <t>Trần Quang Nhật, Sinh ngày 08/02/1978</t>
  </si>
  <si>
    <t>Trần Quang Nhật</t>
  </si>
  <si>
    <t>08/02/1978</t>
  </si>
  <si>
    <t>Biện pháp tạo động lực làm việc cho người lao động tại công ty TNHH MTV Thủy lợi Kẻ Gỗ</t>
  </si>
  <si>
    <t>Tran Thi Ha Nhuan</t>
  </si>
  <si>
    <t>Trần Thị Hà Nhuận, Sinh ngày 22/02/1984</t>
  </si>
  <si>
    <t>Trần Thị Hà Nhuận</t>
  </si>
  <si>
    <t>22/02/1984</t>
  </si>
  <si>
    <t xml:space="preserve">Xây dựng và phát triển văn hóa doanh nghiệp tại chi nhánh VIETCOMBANK Hà Tĩnh </t>
  </si>
  <si>
    <t>1530/QĐ-ĐHKT ngày 14/05/2014</t>
  </si>
  <si>
    <t xml:space="preserve">Văn hóa doanh nghiệp tại chi nhánh VIETCOMBANK Hà Tĩnh </t>
  </si>
  <si>
    <t>Truong Thi Ngoc Oanh</t>
  </si>
  <si>
    <t>Trương Thị Ngọc Oanh, Sinh ngày 05/03/1984</t>
  </si>
  <si>
    <t>Trương Thị Ngọc Oanh</t>
  </si>
  <si>
    <t>Xậy dựng và quản lý thương hiệu tại ngân hàng TMCP Ngoại thương Việt Nam - Chi nhánh Hà Tĩnh</t>
  </si>
  <si>
    <t>1531/QĐ-ĐHKT ngày 14/05/2014</t>
  </si>
  <si>
    <t>Quản trị thương hiệu tại ngân hàng TMCP Ngoại thương Việt Nam - Chi nhánh Hà Tĩnh</t>
  </si>
  <si>
    <t>Nguyen Ba Phong</t>
  </si>
  <si>
    <t>Nguyễn Bá Phong, Sinh ngày 05/11/1977</t>
  </si>
  <si>
    <t>Nguyễn Bá Phong</t>
  </si>
  <si>
    <t>05/11/1977</t>
  </si>
  <si>
    <t>Chiến lược kinh doanh tại Ngân hàng Đầu Tư và Phát Triển Việt Nam - Chi nhánh Hà Tĩnh</t>
  </si>
  <si>
    <t>1532/QĐ-ĐHKT ngày 14/05/2014</t>
  </si>
  <si>
    <t>Chiến lược kinh doanh tại Ngân hàng TMCP Đầu Tư và Phát Triển Việt Nam - Chi nhánh Hà Tĩnh</t>
  </si>
  <si>
    <t>Duong Thi Lan Phuong</t>
  </si>
  <si>
    <t>Dương Thị Lan Phương, Sinh ngày 02/09/1981</t>
  </si>
  <si>
    <t>Dương Thị Lan Phương</t>
  </si>
  <si>
    <t>02/09/1981</t>
  </si>
  <si>
    <t>Huy động vốn tại Ngân hàng TMCP Ngoại thương Việt Nam - Chi nhánh Hà Tĩnh</t>
  </si>
  <si>
    <t>1533/QĐ-ĐHKT ngày 14/05/2014</t>
  </si>
  <si>
    <t>Lam Thi Mai Phuong</t>
  </si>
  <si>
    <t>Lâm Thị Mai Phương, Sinh ngày 13/08/1984</t>
  </si>
  <si>
    <t>Lâm Thị Mai Phương</t>
  </si>
  <si>
    <t>13/08/1984</t>
  </si>
  <si>
    <t>Một số giải pháp nhằm hoàn thiện công tác đào tạo và phát triển nguồn nhân sự tại công ty xăng dầu Hà Tĩnh - TNHH một thành viên</t>
  </si>
  <si>
    <t>Nguyen Thi Nhu Quynh</t>
  </si>
  <si>
    <t>Nguyễn Thị Như Quỳnh, Sinh ngày 28/01/1985</t>
  </si>
  <si>
    <t>28/01/1985</t>
  </si>
  <si>
    <t>Hoàn thiện chính sách đãi ngộ nhằm tạo động lực làm việc cho nhân viên tại Ngân hàng TMCP Công thương Việt Nam - Chi nhánh Hà Tĩnh</t>
  </si>
  <si>
    <t>Phan Duy Sang</t>
  </si>
  <si>
    <t>Phan Duy Sáng, Sinh ngày 05/10/1983</t>
  </si>
  <si>
    <t>Phan Duy Sáng</t>
  </si>
  <si>
    <t>05/10/1983</t>
  </si>
  <si>
    <t>Giải pháp về marketing nhằm nâng cao năng lực cạnh tranh của Công ty cổ phần Bảo hiểm Ngân hàng NN&amp;PTNT Việt Nam</t>
  </si>
  <si>
    <t>1534/QĐ-ĐHKT ngày 14/05/2014</t>
  </si>
  <si>
    <t>Giải pháp về marketing nhằm nâng cao năng lực cạnh tranh của Công ty cổ phần Bảo hiểm Ngân hàng Nông nghiệp (ABIC)</t>
  </si>
  <si>
    <t>Hoang Thanh Son</t>
  </si>
  <si>
    <t>Hoàng Thanh Sơn, Sinh ngày 05/09/1979</t>
  </si>
  <si>
    <t>Hoàng Thanh Sơn</t>
  </si>
  <si>
    <t>Nâng cao năng lực và hiệu quả lãnh đạo của người đứng đầu Ủy ban nhân dân thị xã Hồng Lĩnh, Hà Tĩnh</t>
  </si>
  <si>
    <t>Nguyen Thi Thanh Tam</t>
  </si>
  <si>
    <t>Nguyễn Thị Thanh Tâm, Sinh ngày 29/01/1977</t>
  </si>
  <si>
    <t>Nguyễn Thị Thanh Tâm</t>
  </si>
  <si>
    <t>Nâng cao năng lực cạnh tranh của Chi nhánh Ngân hàng phát triển Hà Tĩnh qua công tác thẩm định dự án đầu tư</t>
  </si>
  <si>
    <t>1535/QĐ-ĐHKT ngày 14/05/2014</t>
  </si>
  <si>
    <t>Vo Thi Thanh Tam</t>
  </si>
  <si>
    <t>Võ Thị Thanh Tâm, Sinh ngày 28/10/1984</t>
  </si>
  <si>
    <t>Võ Thị Thanh Tâm</t>
  </si>
  <si>
    <t>Chính sách nhân sự và ảnh hưởng của nó đến hoạt động của Ngân hàng TMCP Bắc Á- Chi nhánh Hà Tĩnh</t>
  </si>
  <si>
    <t>1536/QĐ-ĐHKT ngày 14/05/2014</t>
  </si>
  <si>
    <t>Dang Xuan Thanh</t>
  </si>
  <si>
    <t>Đặng Xuân Thành, Sinh ngày 18/10/1981</t>
  </si>
  <si>
    <t>Đặng Xuân Thành</t>
  </si>
  <si>
    <t>18/10/1981</t>
  </si>
  <si>
    <t>Quản trị chiến lược kinh doanh trong Công ty cổ phần đầu tư công nghệ cao Việt Mỹ</t>
  </si>
  <si>
    <t>1537/QĐ-ĐHKT ngày 14/05/2014</t>
  </si>
  <si>
    <t>Nguyen Thi Minh Thi</t>
  </si>
  <si>
    <t>Nguyễn Thị Minh Thi, Sinh ngày 24/04/1983</t>
  </si>
  <si>
    <t>Nguyễn Thị Minh Thi</t>
  </si>
  <si>
    <t>Nâng cao chất lượng nguồn nhân lực tại Bệnh Viện đa khoa thành phố Hà Tĩnh</t>
  </si>
  <si>
    <t>1538/QĐ-ĐHKT ngày 14/05/2014</t>
  </si>
  <si>
    <t>Nguyen Truong Tho</t>
  </si>
  <si>
    <t>Nguyễn Trường Thọ, Sinh ngày 28/10/1974</t>
  </si>
  <si>
    <t>Nguyễn Trường Thọ</t>
  </si>
  <si>
    <t>28/10/1974</t>
  </si>
  <si>
    <t>Lý luận về vai trò của lãnh đạo và thực tế hoạt động của lãnh đạo tại Ủy ban nhân dân huyện Vũ Quang, tỉnh Hà Tĩnh trong thời kỳ mới</t>
  </si>
  <si>
    <t>Tran Nguyen Tho</t>
  </si>
  <si>
    <t>Trần Nguyên Thọ, Sinh ngày 20/03/1982</t>
  </si>
  <si>
    <t>Trần Nguyên Thọ</t>
  </si>
  <si>
    <t>Hoàn thiện tổ chức lực lượng bán hàng để nâng cao hiệu quả kinh doanh của Công ty cổ phần dây và cáp điện Thượng Đình (Cadisun) - Chi nhánh Hà Tĩnh</t>
  </si>
  <si>
    <t>Nguyen Tien Thuc</t>
  </si>
  <si>
    <t>Nguyễn Tiến Thức, Sinh ngày 13/12/1981</t>
  </si>
  <si>
    <t>Nguyễn Tiến Thức</t>
  </si>
  <si>
    <t>13/12/1981</t>
  </si>
  <si>
    <t>Giải pháp nâng cao hiệu quả công tác tín dụng tại ngân hàng chính sách xã hội tỉnh Hà Tĩnh</t>
  </si>
  <si>
    <t>1539/QĐ-ĐHKT ngày 14/05/2014</t>
  </si>
  <si>
    <t>Hiệu quả công tác tín dụng tại ngân hàng chính sách xã hội tỉnh Hà Tĩnh</t>
  </si>
  <si>
    <t>Nguyễn Thị Thúy, Sinh ngày 20/05/1982</t>
  </si>
  <si>
    <t>20/05/1982</t>
  </si>
  <si>
    <t>Công tác tuyển dụng  nguồn nhân lực tại ngân hàng TMCP Ngoại Thương Hà Tĩnh</t>
  </si>
  <si>
    <t>1540/QĐ-ĐHKT ngày 14/05/2014</t>
  </si>
  <si>
    <t>Tuyển dụng  nguồn nhân lực tại ngân hàng TMCP Ngoại Thương Hà Tĩnh</t>
  </si>
  <si>
    <t>Le Thi Hong Thuy</t>
  </si>
  <si>
    <t>Lê Thị Hồng Thủy, Sinh ngày 01/01/1981</t>
  </si>
  <si>
    <t>Lê Thị Hồng Thủy</t>
  </si>
  <si>
    <t>Hoạt động marketing của Ngân hàng VPBANK Chi nhánh Hà Tĩnh: thực trang và giải pháp</t>
  </si>
  <si>
    <t>1541/QĐ-ĐHKT ngày 14/05/2014</t>
  </si>
  <si>
    <t>Hoạt động marketing của Ngân hàng VPBANK Chi nhánh Hà Tĩnh</t>
  </si>
  <si>
    <t>Nguyen Tien Tinh</t>
  </si>
  <si>
    <t>Nguyễn Tiến Tính, Sinh ngày 03/11/1975</t>
  </si>
  <si>
    <t>Nguyễn Tiến Tính</t>
  </si>
  <si>
    <t>03/11/1975</t>
  </si>
  <si>
    <t>Giải pháp nâng cao hiệu quả công tác cho vay vốn tín dụng đầu tư phát triển của nhà nước tại chi nhánh ngân hàng phát triển Hà Tĩnh</t>
  </si>
  <si>
    <t>Tran The Tinh</t>
  </si>
  <si>
    <t>Trần Thế Tình, Sinh ngày 23/08/1984</t>
  </si>
  <si>
    <t>Trần Thế Tình</t>
  </si>
  <si>
    <t>23/08/1984</t>
  </si>
  <si>
    <t>Giải pháp Ứng dụng chiến lược Marketing ngân hàng vào việc phát triển sản phẩm tín dụng mới tại ngân hàng TMCP Ngoại Thương Việt Nam - Chi nhánh Hà Tĩnh</t>
  </si>
  <si>
    <t>1543/QĐ-ĐHKT ngày 14/05/2014</t>
  </si>
  <si>
    <t>Chiến lược Marketing tại ngân hàng TMCP Ngoại Thương Việt Nam - Chi nhánh Hà Tĩnh</t>
  </si>
  <si>
    <t>Nguyen Van Toan</t>
  </si>
  <si>
    <t>Nguyễn Văn Toàn, Sinh ngày 08/02/1976</t>
  </si>
  <si>
    <t>Nguyễn Văn Toàn</t>
  </si>
  <si>
    <t>08/02/1976</t>
  </si>
  <si>
    <t>Chính sách đãi ngộ đối với người lao động tại nhà máy bia Sài Gòn - Hà Tĩnh</t>
  </si>
  <si>
    <t>Pham Van Toan</t>
  </si>
  <si>
    <t>Phạm Văn Toàn, Sinh ngày 13/09/1984</t>
  </si>
  <si>
    <t>Phạm Văn Toàn</t>
  </si>
  <si>
    <t>13/09/1984</t>
  </si>
  <si>
    <t>Công tác tiền lương, tiền thưởng tại Công ty Cổ phần Than Cọc Sáu - TKV</t>
  </si>
  <si>
    <t>1544/QĐ-ĐHKT ngày 14/05/2014</t>
  </si>
  <si>
    <t>Nguyen Thi Trang</t>
  </si>
  <si>
    <t>Nguyễn Thị Trang, Sinh ngày 27/09/1983</t>
  </si>
  <si>
    <t>27/09/1983</t>
  </si>
  <si>
    <t>Ảnh hưởng của phong cách lãnh đạo tới văn hóa doanh nghiệp của Tổng công ty khoáng sản và TM Hà Tĩnh</t>
  </si>
  <si>
    <t>1545/QĐ-ĐHKT ngày 14/05/2014</t>
  </si>
  <si>
    <t>Ảnh hưởng của phong cách lãnh đạo tới văn hóa doanh nghiệp tại Tổng công ty khoáng sản và thương mại Hà Tĩnh</t>
  </si>
  <si>
    <t>Pham Luong Trung</t>
  </si>
  <si>
    <t>Phạm Lương Trung, Sinh ngày 29/02/1980</t>
  </si>
  <si>
    <t>Phạm Lương Trung</t>
  </si>
  <si>
    <t>29/02/1980</t>
  </si>
  <si>
    <t>Trách nhiệm xã hội của doanh nghiệp tại Mobifone - Chi nhánh Hà Tĩnh</t>
  </si>
  <si>
    <t>Nguyen Quang Tu</t>
  </si>
  <si>
    <t>Nguyễn Quang Tú, Sinh ngày 22/11/1981</t>
  </si>
  <si>
    <t>Nguyễn Quang Tú</t>
  </si>
  <si>
    <t>22/11/1981</t>
  </si>
  <si>
    <t xml:space="preserve">Giải pháp nâng cao hiệu quả chiến lược kinh doanh Công ty TNHH Hà Ngân </t>
  </si>
  <si>
    <t>Luong Quoc Tuan</t>
  </si>
  <si>
    <t>Lương Quốc Tuấn, Sinh ngày 19/09/1978</t>
  </si>
  <si>
    <t>Lương Quốc Tuấn</t>
  </si>
  <si>
    <t>19/09/1978</t>
  </si>
  <si>
    <t>Quản lý nguồn nhân lực tại công ty TNHH 1 thành viên Quản lý công trình Đô thị Hà Tĩnh</t>
  </si>
  <si>
    <t>1546/QĐ-ĐHKT ngày 14/05/2014</t>
  </si>
  <si>
    <t>Quản lý nguồn nhân lực tại Công ty TNHH 1 thành viên Quản lý công trình Đô thị Hà Tĩnh</t>
  </si>
  <si>
    <t>Nguyen Huu Tuan</t>
  </si>
  <si>
    <t>Nguyễn Hữu Tuấn, Sinh ngày 09/10/1983</t>
  </si>
  <si>
    <t>09/10/1983</t>
  </si>
  <si>
    <t>Hiệu lực công tác quản lý nợ và cưỡng chế nợ thuế tại Cục thuế Hà Tĩnh</t>
  </si>
  <si>
    <t>1547/QĐ-ĐHKT ngày 14/05/2014</t>
  </si>
  <si>
    <t>Công tác quản lý nợ và cưỡng chế nợ thuế tại Cục thuế Hà Tĩnh</t>
  </si>
  <si>
    <t>Nguyen Thi Thanh Van</t>
  </si>
  <si>
    <t>Nguyễn Thị Thanh Vân, Sinh ngày 12/02/1981</t>
  </si>
  <si>
    <t>Nguyễn Thị Thanh Vân</t>
  </si>
  <si>
    <t>Xây dựng phong cách lãnh đạo ngân hàng TMCP Ngoại Thương chi nhánh Hà Tĩnh trong thời kỳ mới</t>
  </si>
  <si>
    <t>1548/QĐ-ĐHKT ngày 14/05/2014</t>
  </si>
  <si>
    <t>Phong cách lãnh đạo ngân hàng TMCP Ngoại Thương chi nhánh Hà Tĩnh trong thời kỳ mới</t>
  </si>
  <si>
    <t>Pham Hung Cuong</t>
  </si>
  <si>
    <t>Phạm Hùng Cường, Sinh ngày 21/10/1985</t>
  </si>
  <si>
    <t>Phạm Hùng Cường</t>
  </si>
  <si>
    <t>21/10/1985</t>
  </si>
  <si>
    <t>Chiến lược phát triển Công ty TNHH MTV Quản lý công trình đô thị Hà tĩnh đến năm 2015</t>
  </si>
  <si>
    <t>1287/QĐ-ĐHKT ngày 06/05/2014</t>
  </si>
  <si>
    <t>Nâng cao chất lượng nguồn nhân lực tại chi nhánh Tổng công ty lâm nghiệp Việt Nam. Trung tâm nghiên cứu lâm nghiệp VINATOR</t>
  </si>
  <si>
    <t>Tran Thi Thanh Tam</t>
  </si>
  <si>
    <t>Trần Thị Thanh Tâm, Sinh ngày 13/08/1986</t>
  </si>
  <si>
    <t>Trần Thị Thanh Tâm</t>
  </si>
  <si>
    <t>13/08/1986</t>
  </si>
  <si>
    <t>Phân tích tài chính Công ty TNHH MTV Cho thuê tài chính Công nghiệp tàu thủy</t>
  </si>
  <si>
    <t>Thach Thi Chinh</t>
  </si>
  <si>
    <t>Thạch Thị Chinh, Sinh ngày 30/08/1982</t>
  </si>
  <si>
    <t>Thạch Thị Chinh</t>
  </si>
  <si>
    <t>Định hướng và giải pháp phát triển dịch vụ  bưu chính viễn thông cho tổng công ty Bưu chính Việt Nam</t>
  </si>
  <si>
    <t>Nguyen Thi Dieu Hien</t>
  </si>
  <si>
    <t>Nguyễn Thị Diệu Hiền, Sinh ngày 12/07/1986</t>
  </si>
  <si>
    <t>Nguyễn Thị Diệu Hiền</t>
  </si>
  <si>
    <t>Giải pháp phát triển nguồn nhân lực đại học công nghiệp Hà Nội giai đoạn 2011-2020</t>
  </si>
  <si>
    <t>Tran Tu Quyen</t>
  </si>
  <si>
    <t>Trần Tú Quyên, Sinh ngày 23/10/1983</t>
  </si>
  <si>
    <t>Trần Tú Quyên</t>
  </si>
  <si>
    <t>Các giải pháp hoàn thiện công tác tuyển dụng nguồn nhân lực tại ngân hàng thương mại cổ phần quốc tế Việt Nam</t>
  </si>
  <si>
    <t>Luong Cao Thang</t>
  </si>
  <si>
    <t>Lương Cao Thắng, Sinh ngày 21/07/1982</t>
  </si>
  <si>
    <t>Lương Cao Thắng</t>
  </si>
  <si>
    <t>21/07/1982</t>
  </si>
  <si>
    <t>Công tác đào tạo nhân sự tại ngân hàng NN&amp;PTNT Mê Linh</t>
  </si>
  <si>
    <t>Tran Van Thanh</t>
  </si>
  <si>
    <t>Trần Văn Thành, Sinh ngày 25/02/1975</t>
  </si>
  <si>
    <t>Trần Văn Thành</t>
  </si>
  <si>
    <t>25/02/1975</t>
  </si>
  <si>
    <t>Thực trạng và giải pháp nâng cao hiệu quả sử dụng vốn kinh doanh tại công ty TNHH IPC</t>
  </si>
  <si>
    <t>Le Thi Bich Thuan</t>
  </si>
  <si>
    <t>Lê Thị Bích Thuận, Sinh ngày 15/08/1983</t>
  </si>
  <si>
    <t>Lê Thị Bích Thuận</t>
  </si>
  <si>
    <t>Một số giải pháp nhằm hoàn thiện công tác đánh giá chất lượng nhân viên tại Công ty cổ phần Thủy tạ</t>
  </si>
  <si>
    <t>1288/QĐ-ĐHKT ngày 06/05/2014</t>
  </si>
  <si>
    <t>Hoàn thiện công tác đánh giá chất lượng nhân viên tại Công ty cổ phần Thủy Tạ</t>
  </si>
  <si>
    <t>Cao Huu Trung</t>
  </si>
  <si>
    <t>Cao Hữu Trung, Sinh ngày 15/07/1974</t>
  </si>
  <si>
    <t>Cao Hữu Trung</t>
  </si>
  <si>
    <t>15/07/1974</t>
  </si>
  <si>
    <t>Công tác lao động tiền lương tại Nhà in Báo Nhi đồng - TW Đoàn TNCS Hồ Chí Minh</t>
  </si>
  <si>
    <t>Truong Thi Le Dung</t>
  </si>
  <si>
    <t>Trương Thị Lệ Dung, Sinh ngày 29/12/1984</t>
  </si>
  <si>
    <t>Trương Thị Lệ Dung</t>
  </si>
  <si>
    <t>Chiến lược Marketing tổ chức trong Công ty cổ phần xây dựng và sản xuất nội thất KB</t>
  </si>
  <si>
    <t>Chu Truong Giang</t>
  </si>
  <si>
    <t>Chu Trường Giang, Sinh ngày 24/10/1982</t>
  </si>
  <si>
    <t>Chu Trường Giang</t>
  </si>
  <si>
    <t>24/10/1982</t>
  </si>
  <si>
    <t>Chiến lược quản trị quan hệ khách hàng tại công ty CK ngân hàng Đông Á</t>
  </si>
  <si>
    <t>1867/QĐ-ĐHKT ngày 30/05/2014</t>
  </si>
  <si>
    <t>Nguyễn Thị Thúy Hằng, Sinh ngày 01/01/1975</t>
  </si>
  <si>
    <t>01/01/1975</t>
  </si>
  <si>
    <t>Hoạch định Chiến lược kinh doanh cho chi nhánh Ngân hàng TMCP Hà Tĩnh đến năm 2015 (vietcombank)</t>
  </si>
  <si>
    <t>Ngo Quang Huy</t>
  </si>
  <si>
    <t>Ngô Quang Huy, Sinh ngày 04/06/1981</t>
  </si>
  <si>
    <t>Ngô Quang Huy</t>
  </si>
  <si>
    <t>Văn hóa doanh nghiệp và vai trò của lãnh đạo FPT trong việc xây dựng văn hóa doanh nghiệp</t>
  </si>
  <si>
    <t>Duong Thi Hong Nhung</t>
  </si>
  <si>
    <t>Dương Thị Hồng Nhung, Sinh ngày 28/08/1983</t>
  </si>
  <si>
    <t>Dương Thị Hồng Nhung</t>
  </si>
  <si>
    <t>Các giải pháp tạo động lực cho người lao động trong doanh nghiệp-Nghiên cứu trường hợp tại trường Đại học Thương mại</t>
  </si>
  <si>
    <t>1289/QĐ-ĐHKT ngày 06/05/2014</t>
  </si>
  <si>
    <t>Tạo động lực cho đội ngũ cán bộ giảng viên tại Trường Đại học Thương mại</t>
  </si>
  <si>
    <t>Doan Dai Phong</t>
  </si>
  <si>
    <t>Đoàn Đại Phong, Sinh ngày 19/12/1979</t>
  </si>
  <si>
    <t>Đoàn Đại Phong</t>
  </si>
  <si>
    <t>19/12/1979</t>
  </si>
  <si>
    <t>Việt Nam với phát triển Chính Phủ điện tử</t>
  </si>
  <si>
    <t>Nguyen Thi Ngoc Trinh</t>
  </si>
  <si>
    <t>Nguyễn Thị Ngọc Trinh, Sinh ngày 12/10/1986</t>
  </si>
  <si>
    <t>Nguyễn Thị Ngọc Trinh</t>
  </si>
  <si>
    <t>Văn hóa doanh nghiệp Công ty cổ phần sản xuất và thương mại EMIC</t>
  </si>
  <si>
    <t>Ngo Thi Thanh Hoa</t>
  </si>
  <si>
    <t>Ngô Thị Thanh Hòa, Sinh ngày 28/06/1975</t>
  </si>
  <si>
    <t>Ngô Thị Thanh Hòa</t>
  </si>
  <si>
    <t>28/06/1975</t>
  </si>
  <si>
    <t>Giải pháp hỗ trợ nâng cao chất lượng nhân lực trong các Khu công nghiệp tỉnh Hải Dương</t>
  </si>
  <si>
    <t>1868/QĐ-ĐHKT ngày 30/05/2014</t>
  </si>
  <si>
    <t>Pham Dinh Tuyen</t>
  </si>
  <si>
    <t>Phạm Đình Tuyền, Sinh ngày 10/10/1983</t>
  </si>
  <si>
    <t>Phạm Đình Tuyền</t>
  </si>
  <si>
    <t>Nghiên cứu chiến lược tái cấu trúc ngành ngân hàng trong giai đoạn hiện nay; trường hợp ngân hàng TMCP An Bình</t>
  </si>
  <si>
    <t>1869/QĐ-ĐHKT ngày 30/05/2014</t>
  </si>
  <si>
    <t>Nguyen Phu Vinh</t>
  </si>
  <si>
    <t>Nguyễn Phú Vinh, Sinh ngày 26/07/1977</t>
  </si>
  <si>
    <t>Nguyễn Phú Vinh</t>
  </si>
  <si>
    <t>26/07/1977</t>
  </si>
  <si>
    <t xml:space="preserve">Một số giải pháp nâng cao hiệu quả sử dụng nhân viên trong Công ty cổ phần xây dựng và thương mại Phú Lương </t>
  </si>
  <si>
    <t>1870/QĐ-ĐHKT ngày 30/05/2014</t>
  </si>
  <si>
    <t>Pham Thi Xuan</t>
  </si>
  <si>
    <t>Phạm Thị Xuân, Sinh ngày 13/08/1984</t>
  </si>
  <si>
    <t>Phạm Thị Xuân</t>
  </si>
  <si>
    <t>Giải pháp đẩy mạnh công tác phát hành và thanh toán thẻ tại ngân hàng TMCP Ngoại Thương Hải Dương</t>
  </si>
  <si>
    <t>1871/QĐ-ĐHKT ngày 30/05/2014</t>
  </si>
  <si>
    <t>Bui Minh Phuong</t>
  </si>
  <si>
    <t>Bùi Minh Phương, Sinh ngày 28/06/1981</t>
  </si>
  <si>
    <t>Bùi Minh Phương</t>
  </si>
  <si>
    <t>Tạo động lực cho người lao động tại Công ty thiết kế ô tô HAP</t>
  </si>
  <si>
    <t>Ngo Duy Diep</t>
  </si>
  <si>
    <t>Ngô Duy Điệp, Sinh ngày 18/12/1981</t>
  </si>
  <si>
    <t>Ngô Duy Điệp</t>
  </si>
  <si>
    <t>18/12/1981</t>
  </si>
  <si>
    <t>Phân tích tài chính của công ty cổ phần thương mại xuất khẩu Inox Châu Âu</t>
  </si>
  <si>
    <t>Vu Phuong Thao</t>
  </si>
  <si>
    <t>Vũ Phương Thảo, Sinh ngày 26/12/1980</t>
  </si>
  <si>
    <t>26/12/1980</t>
  </si>
  <si>
    <t>Nâng cao năng lực lãnh đạo tại trường Nguyễn Bỉnh Khiêm</t>
  </si>
  <si>
    <t>1549/QĐ-ĐHKT ngày 14/05/2014</t>
  </si>
  <si>
    <t>Ha Thi Thanh Xuan</t>
  </si>
  <si>
    <t>Hà Thị Thanh Xuân, Sinh ngày 23/06/1982</t>
  </si>
  <si>
    <t>Hà Thị Thanh Xuân</t>
  </si>
  <si>
    <t>23/06/1982</t>
  </si>
  <si>
    <t>Giải pháp hoàn thiện công tác tuyển dụng tại trường Trung cấp Kinh tế Kỹ thuật Lạng Sơn</t>
  </si>
  <si>
    <t>1290/QĐ-ĐHKT ngày 06/05/2014</t>
  </si>
  <si>
    <t>Hoàn thiện công tác tuyển dụng tại Trường Trung cấp Kinh tế - Kỹ thuật Lạng Sơn</t>
  </si>
  <si>
    <t>Dinh Phan Dai</t>
  </si>
  <si>
    <t>Đinh Phan Đại, Sinh ngày 21/02/1983</t>
  </si>
  <si>
    <t>Đinh Phan Đại</t>
  </si>
  <si>
    <t>Xây dựng và phát triển văn hóa DN tại Công ty cổ phần tập đoàn DABACO Việt Nam</t>
  </si>
  <si>
    <t>Pham Thi Thu Ha</t>
  </si>
  <si>
    <t>Phạm Thị Thu Hà, Sinh ngày 15/06/1983</t>
  </si>
  <si>
    <t>15/06/1983</t>
  </si>
  <si>
    <t>Công tác tuyển dụng và nâng cao hiệu quả của công tác tuyển dụng ở công ty cổ phần đầu tư Tonkin</t>
  </si>
  <si>
    <t>1872/QĐ-ĐHKT ngày 30/05/2014</t>
  </si>
  <si>
    <t>Nguyen Anh Quan</t>
  </si>
  <si>
    <t>Nguyễn Anh Quân, Sinh ngày 18/03/1985</t>
  </si>
  <si>
    <t>Nguyễn Anh Quân</t>
  </si>
  <si>
    <t>Chiến lược thu hút thanh niên tham gia các hoạt động đoàn thông qua mạng Internet</t>
  </si>
  <si>
    <t>Dau Thanh Sang</t>
  </si>
  <si>
    <t>Đậu Thanh Sáng, Sinh ngày 23/10/1982</t>
  </si>
  <si>
    <t>Đậu Thanh Sáng</t>
  </si>
  <si>
    <t>Nâng cao năng lực Quản trị rủi ro tín dụng tại Ngân hàng Quốc tế - Chi nhánh Nghệ An</t>
  </si>
  <si>
    <t>1550/QĐ-ĐHKT ngày 14/05/2014</t>
  </si>
  <si>
    <t>Năng lực Quản trị rủi ro tín dụng tại Ngân hàng Quốc tế - Chi nhánh Nghệ An</t>
  </si>
  <si>
    <t>Ho Sy Thai</t>
  </si>
  <si>
    <t>Hồ Sỹ Thái, Sinh ngày 20/02/1978</t>
  </si>
  <si>
    <t>Hồ Sỹ Thái</t>
  </si>
  <si>
    <t>20/02/1978</t>
  </si>
  <si>
    <t>Đánh giá hiệu quả sử dụng vốn tại Công ty cổ phần Tư vấn đầu tư và xây dựng</t>
  </si>
  <si>
    <t>1709/QĐ-ĐHKT ngày 23/05/2014</t>
  </si>
  <si>
    <t>Ly Thanh Thang</t>
  </si>
  <si>
    <t>Lý Thanh Thắng, Sinh ngày 05/11/1977</t>
  </si>
  <si>
    <t>Lý Thanh Thắng</t>
  </si>
  <si>
    <t>Nghiên cứu về năng lực gây ảnh hưởng của lãnh đạo tổ chức trên địa bàn tỉnh Hà Giang</t>
  </si>
  <si>
    <t>Nguyen Thi Phuong Thu</t>
  </si>
  <si>
    <t>Nguyễn Thị Phương Thu, Sinh ngày 14/11/1984</t>
  </si>
  <si>
    <t>Nguyễn Thị Phương Thu</t>
  </si>
  <si>
    <t>14/11/1984</t>
  </si>
  <si>
    <t>Nâng cao năng lực cạnh tranh ở một số doanh nghiệp phần mềm trên địa bàn TP Hà Nội</t>
  </si>
  <si>
    <t>1873/QĐ-ĐHKT ngày 30/05/2014</t>
  </si>
  <si>
    <t>Pham Tuan Vinh</t>
  </si>
  <si>
    <t>Phạm Tuấn Vinh, Sinh ngày 03/10/1981</t>
  </si>
  <si>
    <t>Phạm Tuấn Vinh</t>
  </si>
  <si>
    <t>03/10/1981</t>
  </si>
  <si>
    <t>Xây dựng mô hình BQL dự án cho Công ty cổ phần Xây dựng Sông hồng 18 để thực hiện quản lý dự án khu nhà ở cho người thu nhập thấp, nhà ở liền kề, biệt thự và trung tâm thương mại tại Thành phố Vinh - Nghệ An</t>
  </si>
  <si>
    <t>TS. Trần Văn Tâm</t>
  </si>
  <si>
    <t>Trường ĐH Xây dựng Hà Nội</t>
  </si>
  <si>
    <t>1551/QĐ-ĐHKT ngày 14/05/2014</t>
  </si>
  <si>
    <t>Quản lý dự án khu nhà ở cho người thu nhập thấp, nhà ở liền kề, biệt thự trung tâm ở Công ty cổ phần xây dựng Sông Hồng 18</t>
  </si>
  <si>
    <t>Zhong Wei</t>
  </si>
  <si>
    <t>Zhong Wei, Sinh ngày 25/08/1984</t>
  </si>
  <si>
    <t>25/08/1984</t>
  </si>
  <si>
    <t>Trung Quốc</t>
  </si>
  <si>
    <t xml:space="preserve">Văn hóa doanh nghiệp của tập đoàn FAW Trung Quốc </t>
  </si>
  <si>
    <t>Khoa QTKD, Trường ĐHKT, ĐHQGHN</t>
  </si>
  <si>
    <t>Nguyen Linh An</t>
  </si>
  <si>
    <t>Nguyễn Linh An, Sinh ngày 16/06/1985</t>
  </si>
  <si>
    <t>Nguyễn Linh An</t>
  </si>
  <si>
    <t>Thu hút và sử dụng nguồn nhân lực chất lượng cao tại Viện Khoa học và công nghệ Việt Nam</t>
  </si>
  <si>
    <t>Khoa KTCT, Trường ĐHKT, ĐHQGHN</t>
  </si>
  <si>
    <t>Nguyen Quang Anh</t>
  </si>
  <si>
    <t>Nguyễn Quang Anh, Sinh ngày 12/06/1983</t>
  </si>
  <si>
    <t>Nguyễn Quang Anh</t>
  </si>
  <si>
    <t>12/06/1983</t>
  </si>
  <si>
    <t>Quy hoạch phát triển nhân lực tỉnh Lào Cai giai đoạn 2011 - 2010</t>
  </si>
  <si>
    <t>1073/QĐ-ĐHKT ngày 06/05/2014</t>
  </si>
  <si>
    <t>Hoàn thiện Quy hoạch phát triển nhân lực tỉnh Lào Cai giai đoạn 2011 - 2020</t>
  </si>
  <si>
    <t>Nguyen Van Anh</t>
  </si>
  <si>
    <t>Nguyễn Vân Anh, Sinh ngày 05/04/1980</t>
  </si>
  <si>
    <t>Nguyễn Vân Anh</t>
  </si>
  <si>
    <t>05/04/1980</t>
  </si>
  <si>
    <t>Phát triển nguồn nhân lực chất lượng cao nhằm nâng cao chất lượng tăng trưởng kinh tế ở Việt Nam</t>
  </si>
  <si>
    <t>Khoa KTPT, Trường ĐHKT, ĐHQGHN</t>
  </si>
  <si>
    <t>Truong Ngoc Anh</t>
  </si>
  <si>
    <t>Trương Ngọc Anh, Sinh ngày 07/11/1983</t>
  </si>
  <si>
    <t>Trương Ngọc Anh</t>
  </si>
  <si>
    <t>07/11/1983</t>
  </si>
  <si>
    <t>Quan hệ thương mại Việt Nam - Nhật bản giai đoạn hiện nay: Thực trạng và một số giải pháp phát triển</t>
  </si>
  <si>
    <t>PGS.TS. Bùi Quang Tuấn</t>
  </si>
  <si>
    <t>1074/QĐ-ĐHKT ngày 06/05/2014</t>
  </si>
  <si>
    <t>Phát triển quan hệ thương mại Việt Nam - Nhật Bản</t>
  </si>
  <si>
    <t>Le Pham Tu Anh</t>
  </si>
  <si>
    <t>Lê Phạm Tú Anh, Sinh ngày 08/06/1981</t>
  </si>
  <si>
    <t>Lê Phạm Tú Anh</t>
  </si>
  <si>
    <t>08/06/1981</t>
  </si>
  <si>
    <t>Hoàn thiện quản lý nhà nước về hoạt động vận tải hàng không ở Việt Nam</t>
  </si>
  <si>
    <t>1683/QĐ-ĐHKT ngày 23/05/2014</t>
  </si>
  <si>
    <t>Nguyen Duy Anh</t>
  </si>
  <si>
    <t>Nguyễn Duy Anh, Sinh ngày 29/03/1975</t>
  </si>
  <si>
    <t>Nguyễn Duy Anh</t>
  </si>
  <si>
    <t>29/03/1975</t>
  </si>
  <si>
    <t xml:space="preserve">Thái Nguyên  </t>
  </si>
  <si>
    <t>Thực trạng và một số giải pháp phát triển du lịch tỉnh Phú Thọ</t>
  </si>
  <si>
    <t>1075/QĐ-ĐHKT ngày 06/05/2014</t>
  </si>
  <si>
    <t>Phát triển du lịch tỉnh Phú Thọ</t>
  </si>
  <si>
    <t>Nguyen Tuan Anh</t>
  </si>
  <si>
    <t>Nguyễn Tuấn Anh, Sinh ngày 18/11/1981</t>
  </si>
  <si>
    <t>18/11/1981</t>
  </si>
  <si>
    <t>Quản lý nhà nước về thị trường bất động sản ở Việt Nam</t>
  </si>
  <si>
    <t>1076/QĐ-ĐHKT ngày 06/05/2014</t>
  </si>
  <si>
    <t>Quản lý thị trường Bất động sản ở Việt Nam</t>
  </si>
  <si>
    <t>Nguyen Duy Bach</t>
  </si>
  <si>
    <t>Nguyễn Duy Bách, Sinh ngày 29/06/1975</t>
  </si>
  <si>
    <t>Nguyễn Duy Bách</t>
  </si>
  <si>
    <t>29/06/1975</t>
  </si>
  <si>
    <t>Cải tạo, xây dựng lại nhà chung cư cũ ở Hà Nội hiện nay: Thực trạng và giải pháp</t>
  </si>
  <si>
    <t>TS. Đinh Thị Thủy</t>
  </si>
  <si>
    <t>Nguyen Danh Bang</t>
  </si>
  <si>
    <t>Nguyễn Danh Bằng, Sinh ngày 19/05/1973</t>
  </si>
  <si>
    <t>Nguyễn Danh Bằng</t>
  </si>
  <si>
    <t>19/05/1973</t>
  </si>
  <si>
    <t>Quản lý giá dịch vụ nhà chung cư tại tập đoàn phát triển nhà và đô thị HUD</t>
  </si>
  <si>
    <t>1077/QĐ-ĐHKT ngày 06/05/2014</t>
  </si>
  <si>
    <t>Quản lý giá dịch vụ nhà chung cư tại tập đoàn phát triển nhà và đô thị (HUD)</t>
  </si>
  <si>
    <t>Nguyen Van Bien</t>
  </si>
  <si>
    <t>Nguyễn Văn Biên, Sinh ngày 09/10/1968</t>
  </si>
  <si>
    <t>Nguyễn Văn Biên</t>
  </si>
  <si>
    <t>09/10/1968</t>
  </si>
  <si>
    <t>Quản lý rủi ro tín dụng tại ngân hàng phát triển nhà đồng bằng sông Cửu Long - Chi nhánh Phú Thọ</t>
  </si>
  <si>
    <t>Khoa TCNH, Trường ĐHKT, ĐHQGHN</t>
  </si>
  <si>
    <t>1078/QĐ-ĐHKT ngày 06/05/2014</t>
  </si>
  <si>
    <t>Quản lý rủi ro tín dụng tại Ngân hàng phát triển nhà Đồng bằng sông Cửu Long - Chi nhánh Phú Thọ</t>
  </si>
  <si>
    <t>Bui Dang Bien</t>
  </si>
  <si>
    <t>Bùi Đăng Biên, Sinh ngày 16/09/1972</t>
  </si>
  <si>
    <t>Bùi Đăng Biên</t>
  </si>
  <si>
    <t>16/09/1972</t>
  </si>
  <si>
    <t>Phát triển bền vững nông nghiệp huyện Phù Cừ, tỉnh Hưng Yên</t>
  </si>
  <si>
    <t>TS. Trần Thị Minh Yến</t>
  </si>
  <si>
    <t>1079/QĐ-ĐHKT ngày 06/05/2014</t>
  </si>
  <si>
    <t>Vo Thanh Binh</t>
  </si>
  <si>
    <t>Võ Thanh Bình, Sinh ngày 17/10/1975</t>
  </si>
  <si>
    <t>Võ Thanh Bình</t>
  </si>
  <si>
    <t>17/10/1975</t>
  </si>
  <si>
    <t>Đào tạo nghề gắn với chuyển dịch cơ cấu lao động ở Việt Nam</t>
  </si>
  <si>
    <t>1386/QĐ-ĐHKT ngày 09/05/2014</t>
  </si>
  <si>
    <t>Đào tạo nghề ở Việt Nam</t>
  </si>
  <si>
    <t>Le Quang Chien</t>
  </si>
  <si>
    <t>Lê Quang Chiến, Sinh ngày 28/02/1982</t>
  </si>
  <si>
    <t>Lê Quang Chiến</t>
  </si>
  <si>
    <t>Quản lý chi phí hợp đồng xây dựng trong các dự án đầu tư xây dựng sử dụng nguồn vốn Ngân sách nhà nước</t>
  </si>
  <si>
    <t>Dong Tien Co</t>
  </si>
  <si>
    <t>Đồng Tiến Cố, Sinh ngày 06/05/1979</t>
  </si>
  <si>
    <t>Đồng Tiến Cố</t>
  </si>
  <si>
    <t>Hoàn thiện phân tích tài chính tại công ty cổ phần đầu tư và xây dựng số 1 Hà Nội</t>
  </si>
  <si>
    <t>Dang Dinh Cuong</t>
  </si>
  <si>
    <t>Đặng Đình Cường, Sinh ngày 29/06/1980</t>
  </si>
  <si>
    <t>Đặng Đình Cường</t>
  </si>
  <si>
    <t>Chuyển dịch cơ cấu ngành kinh tế trong nông nghiệp ở huyện Giao Thủy tỉnh Nam Định</t>
  </si>
  <si>
    <t>Ban Thanh Tra - ĐHQGHN</t>
  </si>
  <si>
    <t>1387/QĐ-ĐHKT ngày 09/05/2014</t>
  </si>
  <si>
    <t>Tran Van Cuong</t>
  </si>
  <si>
    <t>Trần Văn Cường, Sinh ngày 27/12/1965</t>
  </si>
  <si>
    <t>Trần Văn Cường</t>
  </si>
  <si>
    <t>27/12/1965</t>
  </si>
  <si>
    <t>Một số giải pháp nhằm tăng cường thu hút vốn đầu tư trực tiếp nước ngoài tại Hà Nội giai đoạn 2011 - 2020</t>
  </si>
  <si>
    <t>Khoa KT&amp;KDQT, Trường ĐHKT, ĐHQGHN</t>
  </si>
  <si>
    <t>1080/QĐ-ĐHKT ngày 06/05/2014</t>
  </si>
  <si>
    <t>Tăng cường thu hút vốn đầu tư trực tiếp nước ngoài tại Hà Nội</t>
  </si>
  <si>
    <t>Le Hoang Ngoc Dat</t>
  </si>
  <si>
    <t>Lê Hoàng Ngọc Đạt, Sinh ngày 03/11/1981</t>
  </si>
  <si>
    <t>Lê Hoàng Ngọc Đạt</t>
  </si>
  <si>
    <t>Chính sách giải quyết việc làm cho thanh niên ngoại thành Hà Nội</t>
  </si>
  <si>
    <t>1081/QĐ-ĐHKT ngày 06/05/2014</t>
  </si>
  <si>
    <t>Le Sy Dat</t>
  </si>
  <si>
    <t>Lê Sỹ Đạt, Sinh ngày 24/09/1959</t>
  </si>
  <si>
    <t>Lê Sỹ Đạt</t>
  </si>
  <si>
    <t>24/09/1959</t>
  </si>
  <si>
    <t>Hoạt động bảo lãnh tín dụng cho doanh nghiệp nhỏ và vừa ở Việt Nam</t>
  </si>
  <si>
    <t>Trường Đại học Kinh Tế, ĐHQGHN</t>
  </si>
  <si>
    <t>1388/QĐ-ĐHKT ngày 09/05/2014</t>
  </si>
  <si>
    <t>Nguyen Thi Diep</t>
  </si>
  <si>
    <t>Nguyễn Thị Diệp, Sinh ngày 13/04/1984</t>
  </si>
  <si>
    <t>Nguyễn Thị Diệp</t>
  </si>
  <si>
    <t>13/04/1984</t>
  </si>
  <si>
    <t xml:space="preserve">nữ </t>
  </si>
  <si>
    <t>Quản lý nhà nước đối với hoạt động đấu thầu mua sắm công ở Việt Nam</t>
  </si>
  <si>
    <t>1082/QĐ-ĐHKT ngày 06/05/2014</t>
  </si>
  <si>
    <t>Quản lý hoạt động đấu thầu mua sắm công ở Việt Nam</t>
  </si>
  <si>
    <t>Nguyen Duy Duan</t>
  </si>
  <si>
    <t>Nguyễn Duy Duân, Sinh ngày 30/10/1978</t>
  </si>
  <si>
    <t>Nguyễn Duy Duân</t>
  </si>
  <si>
    <t>30/10/1978</t>
  </si>
  <si>
    <t>Đầu tư trực tiếp nước ngoài tại tỉnh Bắc Giang: Thực trạng và giải pháp</t>
  </si>
  <si>
    <t>PGS.TS. Nguyễn Trọng Xuân</t>
  </si>
  <si>
    <t>1083/QĐ-ĐHKT ngày 06/05/2014</t>
  </si>
  <si>
    <t>Đầu tư trực tiếp nước ngoài tại tỉnh Bắc Giang</t>
  </si>
  <si>
    <t>Phan Viet Duc</t>
  </si>
  <si>
    <t>Phan Việt Đức, Sinh ngày 25/07/1978</t>
  </si>
  <si>
    <t>Phan Việt Đức</t>
  </si>
  <si>
    <t>25/07/1978</t>
  </si>
  <si>
    <t>Một số định hướng và giải pháp tái cấu trúc hệ thống Ngân hàng Việt Nam hiện nay</t>
  </si>
  <si>
    <t>Văn Phòng TW Đảng</t>
  </si>
  <si>
    <t>1084/QĐ-ĐHKT ngày 06/05/2014</t>
  </si>
  <si>
    <t>Tái cấu trúc hệ thống ngân hàng thương mại Việt Nam hiện nay</t>
  </si>
  <si>
    <t>Dang Thanh Dung</t>
  </si>
  <si>
    <t>Đặng Thành Dũng, Sinh ngày 01/01/1980</t>
  </si>
  <si>
    <t>Đặng Thành Dũng</t>
  </si>
  <si>
    <t>01/01/1980</t>
  </si>
  <si>
    <t>Các hình thức đầu tư trực tiếp nước ngoài ở Việt Nam: Thực trạng và giải pháp</t>
  </si>
  <si>
    <t>1389/QĐ-ĐHKT ngày 09/05/2014</t>
  </si>
  <si>
    <t>Le Truong Giang</t>
  </si>
  <si>
    <t>Lê Trường Giang, Sinh ngày 02/07/1981</t>
  </si>
  <si>
    <t>Lê Trường Giang</t>
  </si>
  <si>
    <t>02/07/1981</t>
  </si>
  <si>
    <t>Giải pháp nâng cao công tác quản trị rủi ro tín dụng đối với doanh nghiệp vừa và nhỏ tại Ngân hàng NN&amp;PTNT khu vực Hà Nội</t>
  </si>
  <si>
    <t>1390/QĐ-ĐHKT ngày 09/05/2014</t>
  </si>
  <si>
    <t>Quản trị rủi ro tín dụng tại Ngân hàng Nông nghiệp và Phát triển nông thôn khu vực Hà Nội</t>
  </si>
  <si>
    <t>Chu Van Ha</t>
  </si>
  <si>
    <t>Chu Văn Hà, Sinh ngày 18/08/1982</t>
  </si>
  <si>
    <t>Chu Văn Hà</t>
  </si>
  <si>
    <t>18/08/1982</t>
  </si>
  <si>
    <t>Chống độc quyền cạnh tranh trong lĩnh vực viễn thông truyền hình tại Việt Nam</t>
  </si>
  <si>
    <t>1391/QĐ-ĐHKT ngày 09/05/2014</t>
  </si>
  <si>
    <t>Chống độc quyền trong lĩnh vực viễn thông truyền hình tại Việt Nam</t>
  </si>
  <si>
    <t>Do Thanh Hai</t>
  </si>
  <si>
    <t>Đỗ Thanh Hải, Sinh ngày 09/09/1981</t>
  </si>
  <si>
    <t>Đỗ Thanh Hải</t>
  </si>
  <si>
    <t>09/09/1981</t>
  </si>
  <si>
    <t>Nâng cao hiệu quả tín dụng cho vay hộ nghèo của Ngân hàng chính sách xã hội tại các tỉnh miền múi phía Bắc</t>
  </si>
  <si>
    <t>Học viện Chính trị Quốc Gia HCM</t>
  </si>
  <si>
    <t>1085/QĐ-ĐHKT ngày 06/05/2014</t>
  </si>
  <si>
    <t>Tín dụng cho hộ nghèo của Ngân hàng chính sách xã hội tại các tỉnh miền múi phía Bắc</t>
  </si>
  <si>
    <t>Nguyen Van Hieu</t>
  </si>
  <si>
    <t>Nguyễn Văn Hiếu, Sinh ngày 29/07/1984</t>
  </si>
  <si>
    <t>Nguyễn Văn Hiếu</t>
  </si>
  <si>
    <t>29/07/1984</t>
  </si>
  <si>
    <t>Phát triển làng nghề thủ công mỹ nghệ huyện Kim Sơn, tỉnh Ninh Bình</t>
  </si>
  <si>
    <t>1087/QĐ-ĐHKT ngày 06/05/2014</t>
  </si>
  <si>
    <t>Phung Xuan Hoi</t>
  </si>
  <si>
    <t>Phùng Xuân Hội, Sinh ngày 03/10/1982</t>
  </si>
  <si>
    <t>Phùng Xuân Hội</t>
  </si>
  <si>
    <t>Phát triển kinh tế trang trại trong xây dựng nông thôn mới ở nước ta hiện nay</t>
  </si>
  <si>
    <t>1684/QĐ-ĐHKT ngày 23/05/2014</t>
  </si>
  <si>
    <t>Phát triển kinh tế trang trại ở nước ta hiện nay</t>
  </si>
  <si>
    <t>Mai Thi Anh Hong</t>
  </si>
  <si>
    <t>Mai Thị Ánh Hồng, Sinh ngày 30/10/1973</t>
  </si>
  <si>
    <t>Mai Thị Ánh Hồng</t>
  </si>
  <si>
    <t>30/10/1973</t>
  </si>
  <si>
    <t>Tăng cường công tác quản lý lưu học sinh Việt Nam tại Nhật Bản</t>
  </si>
  <si>
    <t>1088/QĐ-ĐHKT ngày 06/05/2014</t>
  </si>
  <si>
    <t>Quản lý nhà nước về du học sinh của Việt Nam tại Nhật Bản</t>
  </si>
  <si>
    <t>Thanh Kim Hue</t>
  </si>
  <si>
    <t>Thanh Kim Huệ, Sinh ngày 27/03/1978</t>
  </si>
  <si>
    <t>Thanh Kim Huệ</t>
  </si>
  <si>
    <t>27/03/1978</t>
  </si>
  <si>
    <t>Nâng cao năng lực cạnh tranh của ngân hàng NN &amp; PTNT chi nhánh tỉnh Bắc Ninh</t>
  </si>
  <si>
    <t>1089/QĐ-ĐHKT ngày 06/05/2014</t>
  </si>
  <si>
    <t>Nâng cao năng lực cạnh tranh của ngân hàng Nông nghiệp và Phát triển nông thôn Chi nhánh Bắc Ninh</t>
  </si>
  <si>
    <t>Nguyen Thien Hung</t>
  </si>
  <si>
    <t>Nguyễn Thiện Hùng, Sinh ngày 06/11/1980</t>
  </si>
  <si>
    <t>Nguyễn Thiện Hùng</t>
  </si>
  <si>
    <t>06/11/1980</t>
  </si>
  <si>
    <t>Thực trang và giải pháp cải cách hành chính ở Quận Long Biên</t>
  </si>
  <si>
    <t>1090/QĐ-ĐHKT ngày 06/05/2014</t>
  </si>
  <si>
    <t>Nâng cao chất lượng đội ngũ công chức hành chính nhà nước ở Quận Long Biên</t>
  </si>
  <si>
    <t>Nguyễn Mạnh Hưng, Sinh ngày 24/01/1982</t>
  </si>
  <si>
    <t>Giải pháp xóa đói giảm nghèo cho đồng bào dân tộc thiểu số huyện Lương Sơn tỉnh Hòa Bình</t>
  </si>
  <si>
    <t>1392/QĐ-ĐHKT ngày 09/05/2014</t>
  </si>
  <si>
    <t>Xóa đói giảm nghèo cho đồng bào dân tộc thiểu số huyện Lương Sơn tỉnh Hòa Bình</t>
  </si>
  <si>
    <t>Nguyễn Quang Hưng, Sinh ngày 12/10/1978</t>
  </si>
  <si>
    <t>12/10/1978</t>
  </si>
  <si>
    <t>Áp dụng mô hình quản lý mới để nâng cao hiệu quả hoạt động tín dụng đối với hộ nghèo của Ngân hàng chính sách xã hội tỉnh Thanh Hóa</t>
  </si>
  <si>
    <t>Phung Van Hung</t>
  </si>
  <si>
    <t>Phùng Văn Hùng, Sinh ngày 11/10/1980</t>
  </si>
  <si>
    <t>Phùng Văn Hùng</t>
  </si>
  <si>
    <t>Thuực trạng công tác đào tạo nghề của tỉnh Vĩnh Phúc giai đoạn 2006 - 2011 và định hướng đến năm 2015</t>
  </si>
  <si>
    <t>Nguyễn Thị Giang Hương, Sinh ngày 08/08/1975</t>
  </si>
  <si>
    <t>Nguyễn Thị Giang Hương</t>
  </si>
  <si>
    <t>Hoàn thiện quản lý tài chính tại các trường đại học công lập tự chủ tài chính trên địa bàn thành phố Hà Nội</t>
  </si>
  <si>
    <t>1880/QĐ-ĐHKT ngày 30/05/2014</t>
  </si>
  <si>
    <t>Ha Thi Huong</t>
  </si>
  <si>
    <t>Hà Thị Hương, Sinh ngày 23/06/1983</t>
  </si>
  <si>
    <t>23/06/1983</t>
  </si>
  <si>
    <t>Hoàn thiện quản lý nhà nước về đấu thầu công trình giao thông ở tỉnh Nam Định</t>
  </si>
  <si>
    <t>1393/QĐ-ĐHKT ngày 09/05/2014</t>
  </si>
  <si>
    <t>Dinh Le Huy</t>
  </si>
  <si>
    <t>Đinh Lê Huy, Sinh ngày 28/07/1972</t>
  </si>
  <si>
    <t>Đinh Lê Huy</t>
  </si>
  <si>
    <t>28/07/1972</t>
  </si>
  <si>
    <t>Thực trạng và giải pháp hoàn thiện công tác đền bù giải phóng mặt bằng tại Ban quản lý dự án đầu tư và xây dựng - Sở nông nghiệp và PTNT Hà Nội</t>
  </si>
  <si>
    <t>Nguyen Van Huy</t>
  </si>
  <si>
    <t>Nguyễn Văn Huy, Sinh ngày 01/01/1974</t>
  </si>
  <si>
    <t>Hoạt động đầu tư của bảo hiểm xã hội Việt Nam giai đoạn 2007 - 2011</t>
  </si>
  <si>
    <t>1091/QĐ-ĐHKT ngày 06/05/2014</t>
  </si>
  <si>
    <t>Hoạt động đầu tư của bảo hiểm xã hội Việt Nam</t>
  </si>
  <si>
    <t>Vu Thi Thanh Huyen</t>
  </si>
  <si>
    <t>Vũ Thị Thanh Huyền, Sinh ngày 02/08/1981</t>
  </si>
  <si>
    <t>Vũ Thị Thanh Huyền</t>
  </si>
  <si>
    <t>02/08/1981</t>
  </si>
  <si>
    <t>Hoàn thiện công tác tuyển dụng viên chức cho bệnh viện Phụ sản Hà Nội</t>
  </si>
  <si>
    <t>1092/QĐ-ĐHKT ngày 06/05/2014</t>
  </si>
  <si>
    <t>Hoàn thiện cơ chế tuyển dụng viên chức ngành y tế trên địa bàn Thành phố Hà Nội</t>
  </si>
  <si>
    <t>Han Viet Kien</t>
  </si>
  <si>
    <t>Hàn Viết Kiên, Sinh ngày 29/05/1983</t>
  </si>
  <si>
    <t>Hàn Viết Kiên</t>
  </si>
  <si>
    <t>Giải pháp quản lý giá thuốc nhập khẩu tại Việt Nam</t>
  </si>
  <si>
    <t>1394/QĐ-ĐHKT ngày 09/05/2014</t>
  </si>
  <si>
    <t>Quản lý giá thuốc tân dược nhập khẩu tại Việt Nam</t>
  </si>
  <si>
    <t>Phung Ngoc Lan</t>
  </si>
  <si>
    <t>Phùng Ngọc Lân, Sinh ngày 25/04/1963</t>
  </si>
  <si>
    <t>Phùng Ngọc Lân</t>
  </si>
  <si>
    <t>25/04/1963</t>
  </si>
  <si>
    <t>Công tác dạy nghề và giải quyết việc làm ở tỉnh Vĩnh Phúc: Thực trạng và giải pháp</t>
  </si>
  <si>
    <t>Vu Quynh Loan</t>
  </si>
  <si>
    <t>Vũ Quỳnh Loan, Sinh ngày 21/10/1981</t>
  </si>
  <si>
    <t>Vũ Quỳnh Loan</t>
  </si>
  <si>
    <t>21/10/1981</t>
  </si>
  <si>
    <t>Thu hút và sử dụng ODA ở Việt Nam giai đoạn 2010 - 2015: Thực trạng và giải pháp</t>
  </si>
  <si>
    <t>1395/QĐ-ĐHKT ngày 09/05/2014</t>
  </si>
  <si>
    <t>Vu Thi Hong Minh</t>
  </si>
  <si>
    <t>Vũ Thị Hồng Minh, Sinh ngày 19/08/1983</t>
  </si>
  <si>
    <t>Vũ Thị Hồng Minh</t>
  </si>
  <si>
    <t>19/08/1983</t>
  </si>
  <si>
    <t>Áp dụng hệ thống quản lý chất lượng theo tiêu chuẩn TCVN2001:2008 trong dịch vụ hành chính công tại chi cục Tiêu chuẩn đo lường chất lượng Hà Nội</t>
  </si>
  <si>
    <t>1093/QĐ-ĐHKT ngày 06/05/2014</t>
  </si>
  <si>
    <t>Quản lý chất lượng dịch vụ hành chính công theo tiêu chuẩn ISO 9000 tại Chi cục Tiêu chuẩn Đo lường chất lượng Hà Nội</t>
  </si>
  <si>
    <t>Luu Thi Thuy Ngoc</t>
  </si>
  <si>
    <t>Lưu Thị Thúy Ngọc, Sinh ngày 17/03/1983</t>
  </si>
  <si>
    <t>Lưu Thị Thúy Ngọc</t>
  </si>
  <si>
    <t>17/03/1983</t>
  </si>
  <si>
    <t>Một số giải pháp nhằm hoàn thiện công tác đào tạo và phát triển nguồn nhân lực tại Viện Khoa học đo đạc và bản đồ</t>
  </si>
  <si>
    <t>1094/QĐ-ĐHKT ngày 06/05/2014</t>
  </si>
  <si>
    <t>Phát triển nguồn nhân lực tại Viện Khoa học đo đạc và bản đồ</t>
  </si>
  <si>
    <t>Pham Thi Hong Ngoc</t>
  </si>
  <si>
    <t>Phạm Thị Hồng Ngọc, Sinh ngày 27/12/1969</t>
  </si>
  <si>
    <t>Phạm Thị Hồng Ngọc</t>
  </si>
  <si>
    <t>27/12/1969</t>
  </si>
  <si>
    <t>Các giải pháp hoàn thiện chính sách thuế để phát triển doanh nghiệp nhỏ và vừa ở Việt Nam</t>
  </si>
  <si>
    <t>1396/QĐ-ĐHKT ngày 09/05/2014</t>
  </si>
  <si>
    <t>Hoàn thiện chính sách thuế để phát triển doanh nghiệp nhỏ và vừa ở Việt Nam</t>
  </si>
  <si>
    <t>Do Hoang Phuong</t>
  </si>
  <si>
    <t>Đỗ Hoàng Phương, Sinh ngày 31/08/1980</t>
  </si>
  <si>
    <t>Đỗ Hoàng Phương</t>
  </si>
  <si>
    <t>31/08/1980</t>
  </si>
  <si>
    <t>Vai trò của các chính sách nhà nước đối với cổ phần hóa ngân hàng thương mại nhà nước</t>
  </si>
  <si>
    <t>1397/QĐ-ĐHKT ngày 09/05/2014</t>
  </si>
  <si>
    <t>Chính sách nhà nước đối với cổ phần hóa ngân hàng thương mại nhà nước</t>
  </si>
  <si>
    <t>Pham Tien Quan</t>
  </si>
  <si>
    <t>Phạm Tiến Quân, Sinh ngày 30/09/1979</t>
  </si>
  <si>
    <t>Phạm Tiến Quân</t>
  </si>
  <si>
    <t>Một số vấn đề trong quản lý nhà nước đối với nguồn vốn ODA ở Việt Nam</t>
  </si>
  <si>
    <t>1398/QĐ-ĐHKT ngày 09/05/2014</t>
  </si>
  <si>
    <t>Quản lý nhà nước đối với nguồn vốn ODA ở Việt Nam</t>
  </si>
  <si>
    <t>Hoang Thi Minh Tam</t>
  </si>
  <si>
    <t>Hoàng Thị Minh Tâm, Sinh ngày 25/02/1977</t>
  </si>
  <si>
    <t>Hoàng Thị Minh Tâm</t>
  </si>
  <si>
    <t>25/02/1977</t>
  </si>
  <si>
    <t>Hỗ trợ phát triển doanh nghiệp nhỏ và vừa trên địa bàn tỉnh Phú Thọ</t>
  </si>
  <si>
    <t>1685/QĐ-ĐHKT ngày 23/05/2014</t>
  </si>
  <si>
    <t>Nguyen Huy Thai</t>
  </si>
  <si>
    <t>Nguyễn Huy Thái, Sinh ngày 04/12/1977</t>
  </si>
  <si>
    <t>Nguyễn Huy Thái</t>
  </si>
  <si>
    <t>Hoàn thiện công tác thẩm định dự án đầu tư vốn ngoài ngân sách trên địa bàn khu kinh tế Vân đồn của Ban Quản lý khu kinh tế Quảng Ninh, tỉnh Quảng Ninh</t>
  </si>
  <si>
    <t>1095/QĐ-ĐHKT ngày 06/05/2014</t>
  </si>
  <si>
    <t>Nguyen Tat Thang</t>
  </si>
  <si>
    <t>Nguyễn Tất Thắng, Sinh ngày 25/08/1982</t>
  </si>
  <si>
    <t>Hoàn thiện công tác quản lý tiền lương và các khoản trích theo lương tại Tổng cục cảnh sát phòng chống tội phạm</t>
  </si>
  <si>
    <t>1399/QĐ-ĐHKT ngày 09/05/2014</t>
  </si>
  <si>
    <t>Luong Ba Thanh</t>
  </si>
  <si>
    <t>Lương Bá Thanh, Sinh ngày 26/04/1974</t>
  </si>
  <si>
    <t>Lương Bá Thanh</t>
  </si>
  <si>
    <t>26/04/1974</t>
  </si>
  <si>
    <t>Điện khí hóa nông thôn trong tiến trình công nghiệp hóa, hiện đại hóa đất nước</t>
  </si>
  <si>
    <t>TS. Lê Xuân Đình</t>
  </si>
  <si>
    <t>Bộ Kế hoạch và Đầu tư</t>
  </si>
  <si>
    <t>1096/QĐ-ĐHKT ngày 06/05/2014</t>
  </si>
  <si>
    <t>Tran Thi Thanh Thao</t>
  </si>
  <si>
    <t>Trần Thị Thanh Thảo, Sinh ngày 20/10/1979</t>
  </si>
  <si>
    <t>Trần Thị Thanh Thảo</t>
  </si>
  <si>
    <t>Hoạt động quản lý tài chính tại Học viện Y dược học cổ truyền Việt Nam</t>
  </si>
  <si>
    <t>1097/QĐ-ĐHKT ngày 06/05/2014</t>
  </si>
  <si>
    <t>Quản lý tài chính tại Học viện y dược học cổ truyền Việt Nam</t>
  </si>
  <si>
    <t>Nguyen Hong Thinh</t>
  </si>
  <si>
    <t>Nguyễn Hồng Thịnh, Sinh ngày 15/12/1974</t>
  </si>
  <si>
    <t>Nguyễn Hồng Thịnh</t>
  </si>
  <si>
    <t>15/12/1974</t>
  </si>
  <si>
    <t>Hoàn thiện chính sách nhà nước nhằm phát triển đào tạo nghề tại các trường cao đẳng nghề trên địa bàn tỉnh Vĩnh Phúc</t>
  </si>
  <si>
    <t>Trinh Huu Thuc</t>
  </si>
  <si>
    <t>Trịnh Hữu Thực, Sinh ngày 15/08/1977</t>
  </si>
  <si>
    <t>Trịnh Hữu Thực</t>
  </si>
  <si>
    <t>15/08/1977</t>
  </si>
  <si>
    <t>Xuất khẩu lao động ở Việt Nam: Thực trạng và giải pháp</t>
  </si>
  <si>
    <t>1098/QĐ-ĐHKT ngày 06/05/2014</t>
  </si>
  <si>
    <t>Xuất khẩu lao động Việt Nam: Thực trạng và giải pháp</t>
  </si>
  <si>
    <t>Hoang Ngoc Thuyet</t>
  </si>
  <si>
    <t>Hoàng Ngọc Thuyết, Sinh ngày 15/10/1979</t>
  </si>
  <si>
    <t>Hoàng Ngọc Thuyết</t>
  </si>
  <si>
    <t>15/10/1979</t>
  </si>
  <si>
    <t>Quản lý nhà nước về hoạt động mua bán sáp nhập các ngân hàng thương mại Việt Nam nhằm nâng cao năng lực hoạt động và cạnh tranh</t>
  </si>
  <si>
    <t>1099/QĐ-ĐHKT ngày 06/05/2014</t>
  </si>
  <si>
    <t>Quản lý nhà nước về hoạt động mua bán sáp nhập các ngân hàng thương mại Việt Nam</t>
  </si>
  <si>
    <t>Nguyễn Văn Tiến, Sinh ngày 24/04/1962</t>
  </si>
  <si>
    <t>Nguyễn Văn Tiến</t>
  </si>
  <si>
    <t>24/04/1962</t>
  </si>
  <si>
    <t>Thực trạng, giải pháp huy động nguồn lực xây dựng nông thôn mới ở Việt Nam hiện nay</t>
  </si>
  <si>
    <t>1400/QĐ-ĐHKT ngày 09/05/2014</t>
  </si>
  <si>
    <t>Giải pháp huy động nguồn lực xây dựng nông thôn mới ở Việt Nam hiện nay</t>
  </si>
  <si>
    <t>Nguyen Phi Toan</t>
  </si>
  <si>
    <t>Nguyễn Phi Toàn, Sinh ngày 22/04/1986</t>
  </si>
  <si>
    <t>Nguyễn Phi Toàn</t>
  </si>
  <si>
    <t>22/04/1986</t>
  </si>
  <si>
    <t>Hoàn thiện chính sách sử dụng nguồn nhân lực sau xuất khẩu lao động ở Việt Nam</t>
  </si>
  <si>
    <t>TS. Nguyễn Văn Huân</t>
  </si>
  <si>
    <t>Ngo Dieu Hong Trang</t>
  </si>
  <si>
    <t>Ngô Diệu Hồng Trang, Sinh ngày 01/06/1977</t>
  </si>
  <si>
    <t>Ngô Diệu Hồng Trang</t>
  </si>
  <si>
    <t>Giải pháp hoàn thiện cơ chế tự chủ tài chính của trường Đại học Công nghệ Thông tin - Đại học Quốc Gia TP HCM</t>
  </si>
  <si>
    <t>1881/QĐ-ĐHKT ngày 30/05/2014</t>
  </si>
  <si>
    <t>La Thi Thu Trang</t>
  </si>
  <si>
    <t>Lã Thị Thu Trang, Sinh ngày 15/07/1986</t>
  </si>
  <si>
    <t>Lã Thị Thu Trang</t>
  </si>
  <si>
    <t>15/07/1986</t>
  </si>
  <si>
    <t>Bước đầu hoàn thiện chính sách quản lý hoạt động xã hội hóa truyền hình ở Việt Nam</t>
  </si>
  <si>
    <t>1100/QĐ-ĐHKT ngày 06/05/2014</t>
  </si>
  <si>
    <t>Quản lý nhà nước về hoạt động xã hội hóa truyền hình ở Việt Nam</t>
  </si>
  <si>
    <t>Mai Quoc Tri</t>
  </si>
  <si>
    <t>Mai Quốc Trị, Sinh ngày 10/02/1978</t>
  </si>
  <si>
    <t>Mai Quốc Trị</t>
  </si>
  <si>
    <t>Những giải pháp chủ yếu nhằm phát triển sản xuất lúa chất lượng cao trên địa bàn huyện Yên Khánh, tỉnh Ninh Bình</t>
  </si>
  <si>
    <t>1401/QĐ-ĐHKT ngày 09/05/2014</t>
  </si>
  <si>
    <t>Vu Hoang Manh Trung</t>
  </si>
  <si>
    <t>Vũ Hoàng Mạnh Trung, Sinh ngày 14/10/1983</t>
  </si>
  <si>
    <t>Vũ Hoàng Mạnh Trung</t>
  </si>
  <si>
    <t>14/10/1983</t>
  </si>
  <si>
    <t>Giải pháp đẩy mạnh xuất khẩu hàng dệt may Việt Nam trong hội nhập quốc tế</t>
  </si>
  <si>
    <t>Học viện Chính trị - Hành chính Quốc Gia HCM</t>
  </si>
  <si>
    <t>1101/QĐ-ĐHKT ngày 06/05/2014</t>
  </si>
  <si>
    <t>Đẩy mạnh xuất khẩu hàng dệt may Việt Nam trong thời kỳ hội nhập quốc tế</t>
  </si>
  <si>
    <t>Nguyen Danh Tuan</t>
  </si>
  <si>
    <t>Nguyễn Danh Tuấn, Sinh ngày 29/08/1972</t>
  </si>
  <si>
    <t>Nguyễn Danh Tuấn</t>
  </si>
  <si>
    <t>Phát triển giáo dục đại học theo phương thức từ xa - Thực trạng và giải pháp</t>
  </si>
  <si>
    <t>1102/QĐ-ĐHKT ngày 06/05/2014</t>
  </si>
  <si>
    <t>Phát triển giáo dục đại học theo phương thức từ xa ở Việt Nam</t>
  </si>
  <si>
    <t>Dinh Le Pham Tuan</t>
  </si>
  <si>
    <t>Đinh Lê Phạm Tuân, Sinh ngày 06/10/1980</t>
  </si>
  <si>
    <t>Đinh Lê Phạm Tuân</t>
  </si>
  <si>
    <t>06/10/1980</t>
  </si>
  <si>
    <t>Xóa đói giảm nghèo ở huyện Tứ Kỳ tỉnh Hải Dương: Thực trạng và giải pháp</t>
  </si>
  <si>
    <t>1103/QĐ-ĐHKT ngày 06/05/2014</t>
  </si>
  <si>
    <t>Xóa đói giảm nghèo ở huyện Tứ Kỳ tỉnh Hải Dương</t>
  </si>
  <si>
    <t>Dinh Quoc Tuyen</t>
  </si>
  <si>
    <t>Đinh Quốc Tuyền, Sinh ngày 15/10/1983</t>
  </si>
  <si>
    <t>Đinh Quốc Tuyền</t>
  </si>
  <si>
    <t>15/10/1983</t>
  </si>
  <si>
    <t>Định hướng chuyển dịch cơ cấu ngành kinh tế của tỉnh Hà Nam theo hướng CNH-HĐH</t>
  </si>
  <si>
    <t>PGS.TS. Nguyễn Hữu Đạt</t>
  </si>
  <si>
    <t>1104/QĐ-ĐHKT ngày 06/05/2014</t>
  </si>
  <si>
    <t>Chuyển dịch cơ cấu ngành kinh tế của tỉnh Hà Nam theo hướng công nghiệp hóa hiện đại hóa</t>
  </si>
  <si>
    <t>Nguyen Van Van</t>
  </si>
  <si>
    <t>Nguyễn Văn Vấn, Sinh ngày 26/02/1978</t>
  </si>
  <si>
    <t>Nguyễn Văn Vấn</t>
  </si>
  <si>
    <t>26/02/1978</t>
  </si>
  <si>
    <t>Nguồn nhân lực chất lượng cao ở khu công nghiệp Thụy Vân, tỉnh Phú Thọ</t>
  </si>
  <si>
    <t>1106/QĐ-ĐHKT ngày 06/05/2014</t>
  </si>
  <si>
    <t>Phát triển nguồn nhân lực chất lượng cao ở khu công nghiệp Thụy Vân, tỉnh Phú Thọ</t>
  </si>
  <si>
    <t>Vu Quang Vinh</t>
  </si>
  <si>
    <t>Vũ Quang Vinh, Sinh ngày 28/02/1966</t>
  </si>
  <si>
    <t>Vũ Quang Vinh</t>
  </si>
  <si>
    <t>28/02/1966</t>
  </si>
  <si>
    <t>Quản lý chất lượng tín dụng tại Ngân hàng NN&amp;PTNT tỉnh Thanh Hóa</t>
  </si>
  <si>
    <t>1686/QĐ-ĐHKT ngày 23/05/2014</t>
  </si>
  <si>
    <t>Quản lý chất lượng tín dụng tại Ngân hàng Nông nghiệp và Phát triển nông thôn Việt Nam - chi nhánh Thanh Hóa</t>
  </si>
  <si>
    <t>Nguyen Van Y</t>
  </si>
  <si>
    <t>Nguyễn Văn Y, Sinh ngày 04/12/1978</t>
  </si>
  <si>
    <t>Nguyễn Văn Y</t>
  </si>
  <si>
    <t>04/12/1978</t>
  </si>
  <si>
    <t>Hội phụ nữ huyện Quốc Oai với sự nghiệp xóa đói giảm nghèo</t>
  </si>
  <si>
    <t>1108/QĐ-ĐHKT ngày 06/05/2014</t>
  </si>
  <si>
    <t>Nâng cao vai trò của Hội phụ nữ huyện Quốc Oai trong công cuộc xóa đói giảm nghèo</t>
  </si>
  <si>
    <t>Luong Thi Que Anh</t>
  </si>
  <si>
    <t>Lương Thị Quế Anh, Sinh ngày 25/11/1974</t>
  </si>
  <si>
    <t>Lương Thị Quế Anh</t>
  </si>
  <si>
    <t>25/11/1974</t>
  </si>
  <si>
    <t>Nâng cao hiệu quả quản lý và sử dụng nguồn vốn hỗ trợ phát triển chính thức (ODA) tại Việt Nam</t>
  </si>
  <si>
    <t>1402/QĐ-ĐHKT ngày 09/05/2014</t>
  </si>
  <si>
    <t>Quản lý và sử dụng nguồn vốn hỗ trợ phát triển chính thức (ODA) trong lĩnh vực Giáo dục và Đào tạo tại Việt Nam</t>
  </si>
  <si>
    <t>Nguyen Vu The Anh</t>
  </si>
  <si>
    <t>Nguyễn Vũ Thế Anh, Sinh ngày 31/08/1982</t>
  </si>
  <si>
    <t>Nguyễn Vũ Thế Anh</t>
  </si>
  <si>
    <t>31/08/1982</t>
  </si>
  <si>
    <t>Nguồn vốn hỗ trợ phát triển chính thức (ODA) của Pháp tại Việt Nam giai đoạn 1993 - 2011</t>
  </si>
  <si>
    <t>Do Phuong Anh</t>
  </si>
  <si>
    <t>Đỗ Phương Anh, Sinh ngày 13/06/1982</t>
  </si>
  <si>
    <t>Đỗ Phương Anh</t>
  </si>
  <si>
    <t>13/06/1982</t>
  </si>
  <si>
    <t>Nâng cao năng lực cạnh tranh ngành dệt may xuất khẩu Việt Nam giai đoạn 2012 - 2020</t>
  </si>
  <si>
    <t>1883/QĐ-ĐHKT ngày 30/05/2014</t>
  </si>
  <si>
    <t>Do Tuan Anh</t>
  </si>
  <si>
    <t>Đỗ Tuấn Anh, Sinh ngày 20/02/1983</t>
  </si>
  <si>
    <t>20/02/1983</t>
  </si>
  <si>
    <t>Nâng cao năng lực và hiệu quả kinh doanh của tập đoàn kinh tế nhà nước trong giai đoạn nước ta hiện nay</t>
  </si>
  <si>
    <t>1403/QĐ-ĐHKT ngày 09/05/2014</t>
  </si>
  <si>
    <t>Nâng cao hiệu quả kinh doanh của tập đoàn kinh tế nhà nước trong giai đoạn nước ta hiện nay</t>
  </si>
  <si>
    <t>Tran Ngoc Bach</t>
  </si>
  <si>
    <t>Trần Ngọc Bách, Sinh ngày 29/08/1981</t>
  </si>
  <si>
    <t>Trần Ngọc Bách</t>
  </si>
  <si>
    <t>29/08/1981</t>
  </si>
  <si>
    <t>Quản lý nhà nước các doanh nghiệp đầu mối xăng dầu tại Việt Nam hiện nay</t>
  </si>
  <si>
    <t>1109/QĐ-ĐHKT ngày 06/05/2014</t>
  </si>
  <si>
    <t>Quản lý nhà nước đối với các doanh nghiệp đầu mối xăng dầu tại Việt Nam hiện nay</t>
  </si>
  <si>
    <t>Nguyen Huu Bao</t>
  </si>
  <si>
    <t>Nguyễn Hữu Bảo, Sinh ngày 24/12/1983</t>
  </si>
  <si>
    <t>Nguyễn Hữu Bảo</t>
  </si>
  <si>
    <t>24/12/1983</t>
  </si>
  <si>
    <t>Ảnh hưởng của yếu tố tâm lý tới tình hình lạm phát của Việt Nam trong giai đoạn hiện nay</t>
  </si>
  <si>
    <t>Nguyen Van Chien</t>
  </si>
  <si>
    <t>Nguyễn Văn Chiến, Sinh ngày 16/12/1965</t>
  </si>
  <si>
    <t>Nguyễn Văn Chiến</t>
  </si>
  <si>
    <t>16/12/1965</t>
  </si>
  <si>
    <t>Một số giải pháp nâng cao khả năng cạnh tranh trong đấu thầu xây dựng của các doanh nghiệp hiện nay</t>
  </si>
  <si>
    <t>1404/QĐ-ĐHKT ngày 09/05/2014</t>
  </si>
  <si>
    <t>Nâng cao khả năng cạnh tranh trong đấu thầu xây dựng của các doanh nghiệp của Việt Nam</t>
  </si>
  <si>
    <t>Do Thi Diu</t>
  </si>
  <si>
    <t>Đỗ Thị Dịu, Sinh ngày 08/05/1977</t>
  </si>
  <si>
    <t>Đỗ Thị Dịu</t>
  </si>
  <si>
    <t>Huy động vốn kinh doanh cho doanh nghiệp vừa và nhỏ Việt Nam</t>
  </si>
  <si>
    <t>1405/QĐ-ĐHKT ngày 09/05/2014</t>
  </si>
  <si>
    <t>Huy động vốn kinh doanh của doanh nghiệp nhỏ và vừa Việt Nam</t>
  </si>
  <si>
    <t>Nguyen Thi Doan</t>
  </si>
  <si>
    <t>Nguyễn Thị Doan, Sinh ngày 02/01/1983</t>
  </si>
  <si>
    <t>Nguyễn Thị Doan</t>
  </si>
  <si>
    <t>Thực trạng và giải pháp nâng cao hiệu quả công tác quản lý nhà nước về du lịch trên địa bàn Hà Nội</t>
  </si>
  <si>
    <t>1111/QĐ-ĐHKT ngày 06/05/2014</t>
  </si>
  <si>
    <t>Quản lý nhà nước về du lịch trên địa bàn Hà Nội</t>
  </si>
  <si>
    <t>Phan Quoc Dong</t>
  </si>
  <si>
    <t>Phan Quốc Đông, Sinh ngày 31/01/1974</t>
  </si>
  <si>
    <t>Phan Quốc Đông</t>
  </si>
  <si>
    <t>31/01/1974</t>
  </si>
  <si>
    <t>Quaản lý nhà nước về hải quan đối với hoạt động nhập sản xuất xuất khẩu trên địa bàn quản lý của Cục hải quan TP Hà Nội</t>
  </si>
  <si>
    <t>1406/QĐ-ĐHKT ngày 09/05/2014</t>
  </si>
  <si>
    <t>Quản lý nhà nước về hải quan đối với hoạt động xuất nhập khẩu trên địa bàn quản lý của Cục Hải quan Thành phố Hà Nội</t>
  </si>
  <si>
    <t>Dao Xuan Dung</t>
  </si>
  <si>
    <t>Đào Xuân Dũng, Sinh ngày 04/07/1978</t>
  </si>
  <si>
    <t>Đào Xuân Dũng</t>
  </si>
  <si>
    <t>04/07/1978</t>
  </si>
  <si>
    <t>Ứng dụng công nghệ thông tin trong công tác quản lý tại các doanh nghiệp vừa và nhỏ ở Việt Nam</t>
  </si>
  <si>
    <t>1112/QĐ-ĐHKT ngày 06/05/2014</t>
  </si>
  <si>
    <t>Hung Thi Nam Giang</t>
  </si>
  <si>
    <t>Hùng Thị Nam Giang, Sinh ngày 23/07/1982</t>
  </si>
  <si>
    <t>Hùng Thị Nam Giang</t>
  </si>
  <si>
    <t>Đánh giá và đề xuất giải pháp cải cách thủ tục hành chính trong việc thực hiện đăng ký đất tại thành phố Ninh Bình</t>
  </si>
  <si>
    <t>Mac Thanh Giang</t>
  </si>
  <si>
    <t>Mạc Thanh Giang, Sinh ngày 06/11/1969</t>
  </si>
  <si>
    <t>Mạc Thanh Giang</t>
  </si>
  <si>
    <t>06/11/1969</t>
  </si>
  <si>
    <t>Tăng cường quản lý chi quỹ bảo hiểm y tế qua việc sử dụng phương thức thanh toán chi phí khám chữa bệnh theo định suất của bảo hiểm xã hội Hải Dương</t>
  </si>
  <si>
    <t>1113/QĐ-ĐHKT ngày 06/05/2014</t>
  </si>
  <si>
    <t>Quản lý chi quỹ bảo hiểm y tế của Bảo hiểm xã hội Hải Dương</t>
  </si>
  <si>
    <t>Phan Thi Thu Ha</t>
  </si>
  <si>
    <t>Phan Thị Thu Hà, Sinh ngày 14/04/1981</t>
  </si>
  <si>
    <t>Phan Thị Thu Hà</t>
  </si>
  <si>
    <t>14/04/1981</t>
  </si>
  <si>
    <t>Quản lý nhà nước về hoạt động khai thác và sử dụng thông tin tư liệu khí tượng thủy văn: Nghiên cứu trường hợp của Trung tâm tư liệu khí tượng thủy văn</t>
  </si>
  <si>
    <t>1407/QĐ-ĐHKT ngày 09/05/2014</t>
  </si>
  <si>
    <t>Quản lý nhà nước về hoạt động khai thác và sử dụng thông tin tư liệu khí tượng thủy văn tại Trung tâm tư liệu khí tượng thủy văn</t>
  </si>
  <si>
    <t>Le Thi Thanh Hai</t>
  </si>
  <si>
    <t>Lê Thị Thanh Hải, Sinh ngày 02/05/1985</t>
  </si>
  <si>
    <t>Lê Thị Thanh Hải</t>
  </si>
  <si>
    <t>02/05/1985</t>
  </si>
  <si>
    <t>Quản lý rủi ro trong hoạt động kinh doanh thẻ tại Ngân hàng TMCP Kỹ thương Việt Nam Techcombank</t>
  </si>
  <si>
    <t>Ho Thi Thu Hang</t>
  </si>
  <si>
    <t>Hồ Thị Thu Hằng, Sinh ngày 16/08/1968</t>
  </si>
  <si>
    <t>Hồ Thị Thu Hằng</t>
  </si>
  <si>
    <t>16/08/1968</t>
  </si>
  <si>
    <t>Quản lý chất lượng tín dụng tại Ngân hàng thương mại cổ phần công thương Việt Nam chi nhánh Hà Nội</t>
  </si>
  <si>
    <t>1408/QĐ-ĐHKT ngày 09/05/2014</t>
  </si>
  <si>
    <t>Nguyen Hoang My Hanh</t>
  </si>
  <si>
    <t>Nguyễn Hoàng Mỹ Hạnh, Sinh ngày 11/11/1970</t>
  </si>
  <si>
    <t>Nguyễn Hoàng Mỹ Hạnh</t>
  </si>
  <si>
    <t>11/11/1970</t>
  </si>
  <si>
    <t>Đẩy mạnh xây dựng nông thôn mới ở Hà Nội</t>
  </si>
  <si>
    <t>1409/QĐ-ĐHKT ngày 09/05/2014</t>
  </si>
  <si>
    <t>Tran Thi Hanh</t>
  </si>
  <si>
    <t>Trần Thị Hạnh, Sinh ngày 19/12/1981</t>
  </si>
  <si>
    <t>19/12/1981</t>
  </si>
  <si>
    <t>Thu hút FDI của Nhật Bản vào ngành công nghiệp hỗ trợ của Việt Nam</t>
  </si>
  <si>
    <t>Bui Thi Thu Hien</t>
  </si>
  <si>
    <t>Bùi Thị Thu Hiền, Sinh ngày 25/02/1983</t>
  </si>
  <si>
    <t>Bùi Thị Thu Hiền</t>
  </si>
  <si>
    <t>Tăng cường quản lý nhà nước trong quản lý ngoại hối ở Việt Nam</t>
  </si>
  <si>
    <t>1114/QĐ-ĐHKT ngày 06/05/2014</t>
  </si>
  <si>
    <t>Tăng cường quản lý nhà nước về ngoại hối ở Việt Nam</t>
  </si>
  <si>
    <t>Nguyen Thu Hien</t>
  </si>
  <si>
    <t>Nguyễn Thu Hiền, Sinh ngày 21/06/1982</t>
  </si>
  <si>
    <t>Tình hình thu hút và sử dụng vốn ODA tại Việt Nam giai đoạn 2006 - 2010</t>
  </si>
  <si>
    <t>1410/QĐ-ĐHKT ngày 09/05/2014</t>
  </si>
  <si>
    <t>Tình hình thu hút vốn ODA của Nhật Bản vào Việt Nam</t>
  </si>
  <si>
    <t>Nguyen Huy Hien</t>
  </si>
  <si>
    <t>Nguyễn Huy Hiển, Sinh ngày 01/09/1977</t>
  </si>
  <si>
    <t>Nguyễn Huy Hiển</t>
  </si>
  <si>
    <t>01/09/1977</t>
  </si>
  <si>
    <t>Một số giải pháp nâng cao năng lực quản lý của Hiệu trưởng các trường THCS huyện Thanh Trì</t>
  </si>
  <si>
    <t>Pham Thi Minh Hieu</t>
  </si>
  <si>
    <t>Phạm Thị Minh Hiếu, Sinh ngày 07/11/1983</t>
  </si>
  <si>
    <t>Phạm Thị Minh Hiếu</t>
  </si>
  <si>
    <t>Quản lý vốn đầu tư gián tiếp nước ngoài vào Việt Nam</t>
  </si>
  <si>
    <t>Nguyen Van Hoan</t>
  </si>
  <si>
    <t>Nguyễn Văn Hoàn, Sinh ngày 22/03/1972</t>
  </si>
  <si>
    <t>Nguyễn Văn Hoàn</t>
  </si>
  <si>
    <t>22/03/1972</t>
  </si>
  <si>
    <t>Quản lý giá tính thuế tại chi cục hải quan cửa khẩu sân bay quốc tế Nội Bài trong điều kiện Việt Nam gia nhập WTO</t>
  </si>
  <si>
    <t>1115/QĐ-ĐHKT ngày 06/05/2014</t>
  </si>
  <si>
    <t>Trinh Duc Hoat</t>
  </si>
  <si>
    <t>Trịnh Đức Hoạt, Sinh ngày 02/10/1984</t>
  </si>
  <si>
    <t>Trịnh Đức Hoạt</t>
  </si>
  <si>
    <t>Quản lý nguồn vốn FDI giai đoạn 2007 - 2011 và kiến nghị các giải pháp</t>
  </si>
  <si>
    <t>1411/QĐ-ĐHKT ngày 09/05/2014</t>
  </si>
  <si>
    <t>Quản lý nguồn vốn FDI của Tỉnh Thanh Hóa</t>
  </si>
  <si>
    <t>Tran Thi Hong</t>
  </si>
  <si>
    <t>Trần Thị Hồng, Sinh ngày 25/03/1979</t>
  </si>
  <si>
    <t>25/03/1979</t>
  </si>
  <si>
    <t>Tác động của việc gia nhập WTO đến phát triển thị trường giáo dục đại học ở Việt Nam</t>
  </si>
  <si>
    <t>1412/QĐ-ĐHKT ngày 09/05/2014</t>
  </si>
  <si>
    <t>Le Dinh Hung</t>
  </si>
  <si>
    <t>Lê Đình Hưng, Sinh ngày 15/09/1981</t>
  </si>
  <si>
    <t>Lê Đình Hưng</t>
  </si>
  <si>
    <t>15/09/1981</t>
  </si>
  <si>
    <t>Tạo động lực lao động cho công chức tại văn phòng Tổng cục thuế Việt Nam</t>
  </si>
  <si>
    <t>1117/QĐ-ĐHKT ngày 06/05/2014</t>
  </si>
  <si>
    <t>Hoang Manh Hung</t>
  </si>
  <si>
    <t>Hoàng Mạnh Hùng, Sinh ngày 11/02/1981</t>
  </si>
  <si>
    <t>Hoàng Mạnh Hùng</t>
  </si>
  <si>
    <t>Một số giải pháp nhằm nâng cao hiệu quả sử dụng vốn tại Tổng công ty 319</t>
  </si>
  <si>
    <t>1413/QĐ-ĐHKT ngày 09/05/2014</t>
  </si>
  <si>
    <t>Nâng cao hiệu quả sử dụng vốn tại Tổng công ty 319</t>
  </si>
  <si>
    <t>Nguyen Lan Huong</t>
  </si>
  <si>
    <t>Nguyễn Lan Hương, Sinh ngày 10/09/1985</t>
  </si>
  <si>
    <t>Nguyễn Lan Hương</t>
  </si>
  <si>
    <t>10/09/1985</t>
  </si>
  <si>
    <t>Phát triển nguồn nhân lực đào tạo đại học ở Việt Nam: Nghiên cứu từ thực tế của Trường Đại học Lao động xã hội</t>
  </si>
  <si>
    <t>Ha Thi Thu Huong</t>
  </si>
  <si>
    <t>Hà Thị Thu Hường, Sinh ngày 22/09/1981</t>
  </si>
  <si>
    <t>Hà Thị Thu Hường</t>
  </si>
  <si>
    <t>22/09/1981</t>
  </si>
  <si>
    <t>Quản lý nhà nước đối với hoạt động dạy nghề trên địa bàn tỉnh Thái Nguyên giai đoạn 2006 - 2010</t>
  </si>
  <si>
    <t>1118/QĐ-ĐHKT ngày 06/05/2014</t>
  </si>
  <si>
    <t>Quản lý nhà nước đối với hoạt động dạy nghề trên địa bàn tỉnh Thái Nguyên</t>
  </si>
  <si>
    <t>Trần Thị Thu Hưởng, Sinh ngày 04/07/1979</t>
  </si>
  <si>
    <t>Trần Thị Thu Hưởng</t>
  </si>
  <si>
    <t>04/07/1979</t>
  </si>
  <si>
    <t>Thu hút vốn đầu tư cho giáo dục đại học ở Việt Nam hiện nay</t>
  </si>
  <si>
    <t>1414/QĐ-ĐHKT ngày 09/05/2014</t>
  </si>
  <si>
    <t>Nguyen Van Khang</t>
  </si>
  <si>
    <t>Nguyễn Văn Khang, Sinh ngày 20/10/1978</t>
  </si>
  <si>
    <t>Nguyễn Văn Khang</t>
  </si>
  <si>
    <t>20/10/1978</t>
  </si>
  <si>
    <t>Phương hướng và các giải pháp phát triển công nghiệp nông thôn tỉnh Quảng Ninh</t>
  </si>
  <si>
    <t>1119/QĐ-ĐHKT ngày 06/05/2014</t>
  </si>
  <si>
    <t>Phát triển công nghiệp nông thôn tỉnh Quảng Ninh</t>
  </si>
  <si>
    <t>Nguyen Thi Thuy Lan</t>
  </si>
  <si>
    <t>Nguyễn Thị Thúy Lan, Sinh ngày 16/01/1981</t>
  </si>
  <si>
    <t>Nguyễn Thị Thúy Lan</t>
  </si>
  <si>
    <t>Hoàn thiện quản lý nhà nước về quyền sử dụng đất ở Việt Nam</t>
  </si>
  <si>
    <t>1120/QĐ-ĐHKT ngày 06/05/2014</t>
  </si>
  <si>
    <t>Nguyen Hai Nam</t>
  </si>
  <si>
    <t>Nguyễn Hải Nam, Sinh ngày 16/02/1984</t>
  </si>
  <si>
    <t>Nguyễn Hải Nam</t>
  </si>
  <si>
    <t>Những giải pháp nhằm hoàn thiện chính sách nhà ở thu nhập thấp ở Việt Nam</t>
  </si>
  <si>
    <t>1416/QĐ-ĐHKT ngày 09/05/2014</t>
  </si>
  <si>
    <t>Chính sách nhà ở cho người thu nhập thấp ở Việt Nam: Thực trạng và giải pháp</t>
  </si>
  <si>
    <t>Nguyen Van Nam</t>
  </si>
  <si>
    <t>Nguyễn Văn Nam, Sinh ngày 22/04/1984</t>
  </si>
  <si>
    <t>Nguyễn Văn Nam</t>
  </si>
  <si>
    <t>22/04/1984</t>
  </si>
  <si>
    <t>Một số giải pháp tăng trường quản lý nợ công ở Việt Nam trong giai đoạn khủng hoảng kinh tế</t>
  </si>
  <si>
    <t>1121/QĐ-ĐHKT ngày 06/05/2014</t>
  </si>
  <si>
    <t>Quản lý nợ công ở Việt Nam trong bối cảnh khủng hoảng kinh tế toàn cầu</t>
  </si>
  <si>
    <t>Chu Hoang Ngan</t>
  </si>
  <si>
    <t>Chu Hoàng Ngân, Sinh ngày 14/11/1977</t>
  </si>
  <si>
    <t>Chu Hoàng Ngân</t>
  </si>
  <si>
    <t>Thực trạng và giải pháp nâng cao năng lực quản lý và bảo vệ môi trường huyện Thanh Trì thành phố Hà Nội trong giai đoạn hiện nay</t>
  </si>
  <si>
    <t>Viện phát triển KTXH HN</t>
  </si>
  <si>
    <t>1688/QĐ-ĐHKT ngày 23/05/2014</t>
  </si>
  <si>
    <t xml:space="preserve">Nâng cao năng lực quản lý môi trường của huyện Thanh Trì thành phố Hà Nội </t>
  </si>
  <si>
    <t>Vu Thi Bich Ngoc</t>
  </si>
  <si>
    <t>Vũ Thị Bích Ngọc, Sinh ngày 18/08/1983</t>
  </si>
  <si>
    <t>Vũ Thị Bích Ngọc</t>
  </si>
  <si>
    <t>Hoàn thiện môi trường đầu tư để phát triển kinh tế tư nhân sau gia nhập WTO ở Việt Nam</t>
  </si>
  <si>
    <t>1122/QĐ-ĐHKT ngày 06/05/2014</t>
  </si>
  <si>
    <t>Nguyen Trung Phu</t>
  </si>
  <si>
    <t>Nguyễn Trung Phú, Sinh ngày 02/01/1981</t>
  </si>
  <si>
    <t>Nguyễn Trung Phú</t>
  </si>
  <si>
    <t>02/01/1981</t>
  </si>
  <si>
    <t>Nâng cao hiệu quả trong quản lý hoạt động khoa học công nghệ tại các trường đại học</t>
  </si>
  <si>
    <t>1123/QĐ-ĐHKT ngày 06/05/2014</t>
  </si>
  <si>
    <t>Quản lý hoạt động khoa học công nghệ tại các trường đại học ở Việt Nam</t>
  </si>
  <si>
    <t>Nguyen Duc Phuong</t>
  </si>
  <si>
    <t>Nguyễn Đức Phương, Sinh ngày 08/12/1984</t>
  </si>
  <si>
    <t>Vấn đề cải cách hành chính thông qua cơ chế một cửa tại UBND TP. Hải Dương, tỉnh Hải Dương</t>
  </si>
  <si>
    <t>1124/QĐ-ĐHKT ngày 06/05/2014</t>
  </si>
  <si>
    <t>Cải cách thủ tục hành chính theo cơ chế một cửa tại UBND Thành phố Hải Dương, tỉnh Hải Dương</t>
  </si>
  <si>
    <t>Chu Minh Quan</t>
  </si>
  <si>
    <t>Chử Minh Quân, Sinh ngày 26/05/1978</t>
  </si>
  <si>
    <t>Chử Minh Quân</t>
  </si>
  <si>
    <t>26/05/1978</t>
  </si>
  <si>
    <t>Phát triển kinh tế hợp tác xã trên địa bàn huyện Thanh Trì - Thực trạng và giải pháp</t>
  </si>
  <si>
    <t>1689/QĐ-ĐHKT ngày 23/05/2014</t>
  </si>
  <si>
    <t>Trinh Quoc Quan</t>
  </si>
  <si>
    <t>Trịnh Quốc Quân, Sinh ngày 04/01/1976</t>
  </si>
  <si>
    <t>Trịnh Quốc Quân</t>
  </si>
  <si>
    <t>04/01/1976</t>
  </si>
  <si>
    <t>Một số giải pháp hoàn thiện cơ chế phân cấp quản lý NSNN trong giai đoạn hiện nay</t>
  </si>
  <si>
    <t>Phung Minh Quang</t>
  </si>
  <si>
    <t>Phùng Minh Quang, Sinh ngày 04/11/1981</t>
  </si>
  <si>
    <t>Phùng Minh Quang</t>
  </si>
  <si>
    <t>04/11/1981</t>
  </si>
  <si>
    <t>Tác động của Nghị quyết 11/NQ-CP đến hoạt động tín dụng Ngân hàng tại Việt Nam</t>
  </si>
  <si>
    <t>Le Thi Que</t>
  </si>
  <si>
    <t>Lê Thị Quế, Sinh ngày 06/04/1984</t>
  </si>
  <si>
    <t>Lê Thị Quế</t>
  </si>
  <si>
    <t>Giải pháp hoàn thiện công tác quản lý thuế thu nhập cá nhân ở Việt Nam hiện nay</t>
  </si>
  <si>
    <t>1125/QĐ-ĐHKT ngày 06/05/2014</t>
  </si>
  <si>
    <t>Hoàn thiện công tác quản lý thuế thu nhập cá nhân ở Việt Nam hiện nay</t>
  </si>
  <si>
    <t>Nguyen Cao Quy</t>
  </si>
  <si>
    <t>Nguyễn Cao Quý, Sinh ngày 09/11/1983</t>
  </si>
  <si>
    <t>09/11/1983</t>
  </si>
  <si>
    <t>Quản lý nhà nước tới thị trường bất động sản Việt Nam giai đoạn 2003 - 2011</t>
  </si>
  <si>
    <t>1126/QĐ-ĐHKT ngày 06/05/2014</t>
  </si>
  <si>
    <t>Phát triển thị trường bất động sản Việt Nam</t>
  </si>
  <si>
    <t>Dang Duc Quynh</t>
  </si>
  <si>
    <t>Đặng Đức Quỳnh, Sinh ngày 25/05/1974</t>
  </si>
  <si>
    <t>Đặng Đức Quỳnh</t>
  </si>
  <si>
    <t>25/05/1974</t>
  </si>
  <si>
    <t>Thực trạng giải pháp xây dựng nông thôn mới trên địa bàn huyện Thanh Trì trong giai đoạn hiện nay</t>
  </si>
  <si>
    <t>1690/QĐ-ĐHKT ngày 23/05/2014</t>
  </si>
  <si>
    <t>Xây dựng nông thôn mới trên địa bàn huyện Thanh Trì</t>
  </si>
  <si>
    <t>Tran Thi Minh Son</t>
  </si>
  <si>
    <t>Trần Thị Minh Sơn, Sinh ngày 08/06/1978</t>
  </si>
  <si>
    <t>Trần Thị Minh Sơn</t>
  </si>
  <si>
    <t>08/06/1978</t>
  </si>
  <si>
    <t>Chính sách phát triển nguồn nhân lực của tỉnh Hà Nam</t>
  </si>
  <si>
    <t>1127/QĐ-ĐHKT ngày 06/05/2014</t>
  </si>
  <si>
    <t>Dao Minh Tam</t>
  </si>
  <si>
    <t>Đào Minh Tâm, Sinh ngày 01/08/1984</t>
  </si>
  <si>
    <t>Đào Minh Tâm</t>
  </si>
  <si>
    <t>01/08/1984</t>
  </si>
  <si>
    <t>Chính sách lãi suất của Ngân hàng nhà nước Việt Nam giai đoạn 2009 - 2011</t>
  </si>
  <si>
    <t>1128/QĐ-ĐHKT ngày 06/05/2014</t>
  </si>
  <si>
    <t>Chính sách lãi suất của Ngân hàng nhà nước Việt Nam</t>
  </si>
  <si>
    <t>Nguyen Ngoc Thach</t>
  </si>
  <si>
    <t>Nguyễn Ngọc Thạch, Sinh ngày 30/12/1975</t>
  </si>
  <si>
    <t>Nguyễn Ngọc Thạch</t>
  </si>
  <si>
    <t>30/12/1975</t>
  </si>
  <si>
    <t>Công tác quản lý chi thường xuyên ngân sách xã trên địa bàn huyện Từ Liêm</t>
  </si>
  <si>
    <t>1417/QĐ-ĐHKT ngày 09/05/2014</t>
  </si>
  <si>
    <t>Quản lý chi thường xuyên ngân sách cấp phường trên địa bàn quận Bắc Từ Liêm</t>
  </si>
  <si>
    <t>Phan Thi Hong Tham</t>
  </si>
  <si>
    <t>Phan Thị Hồng Thắm, Sinh ngày 03/11/1978</t>
  </si>
  <si>
    <t>Phan Thị Hồng Thắm</t>
  </si>
  <si>
    <t>03/11/1978</t>
  </si>
  <si>
    <t>Hoạt động thanh tra, kiểm tra đối tượng nộp thuế trong công tác quản lý thuế ở Việt Nam hiện nay</t>
  </si>
  <si>
    <t>1129/QĐ-ĐHKT ngày 06/05/2014</t>
  </si>
  <si>
    <t>Hoạt động thanh tra, kiểm tra đối tượng nộp thuế ở Việt Nam hiện nay</t>
  </si>
  <si>
    <t>Đặng Xuân Thanh, Sinh ngày 11/06/1963</t>
  </si>
  <si>
    <t>Đặng Xuân Thanh</t>
  </si>
  <si>
    <t>11/06/1963</t>
  </si>
  <si>
    <t>Tăng cường hoạt động quản lý và sử dụng hiệu quả nguồn vốn hỗ trợ phát triển chính thức (ODA) cho ngành nông nghiệp, nông thôn Việt Nam</t>
  </si>
  <si>
    <t>1418/QĐ-ĐHKT ngày 09/05/2014</t>
  </si>
  <si>
    <t>Quản lý nguồn vốn hỗ trợ phát triển chính thức (ODA) cho nông thôn Việt Nam</t>
  </si>
  <si>
    <t>Nguyen Phi The</t>
  </si>
  <si>
    <t>Nguyễn Phi Thế, Sinh ngày 16/11/1974</t>
  </si>
  <si>
    <t>Nguyễn Phi Thế</t>
  </si>
  <si>
    <t>Quản lý nhà nước bằng pháp luật về bảo vệ môi trường trong hoạt động khoáng sản than ở Quảng Ninh</t>
  </si>
  <si>
    <t>1130/QĐ-ĐHKT ngày 06/05/2014</t>
  </si>
  <si>
    <t>Quản lý nhà nước về bảo vệ môi trường trong khai thác Than ở Quảng Ninh</t>
  </si>
  <si>
    <t>Luyen Ba Thiem</t>
  </si>
  <si>
    <t>Luyện Bá Thiêm, Sinh ngày 24/10/1982</t>
  </si>
  <si>
    <t>Luyện Bá Thiêm</t>
  </si>
  <si>
    <t>Nghiên cứu về vấn đề trách nhiệm xã hội của một doanh nghiệp Nhà nước (tại Tổng Công ty Truyền thông Đa phương tiện Việt Nam- VTC)</t>
  </si>
  <si>
    <t>Dao Van Tho</t>
  </si>
  <si>
    <t>Đào Văn Thơ, Sinh ngày 16/12/1979</t>
  </si>
  <si>
    <t>Đào Văn Thơ</t>
  </si>
  <si>
    <t>16/12/1979</t>
  </si>
  <si>
    <t>Thực trạng và một số giải pháp nhằm nâng cao chất lượng đào tạo nguồn nhân lực trong công ty TNHH một thành viên nước sạch Hà Nội</t>
  </si>
  <si>
    <t xml:space="preserve"> Khoa KTPT, Trường ĐH Kinh tế,ĐHQGHN</t>
  </si>
  <si>
    <t>Nguyen Huy Thuong</t>
  </si>
  <si>
    <t>Nguyễn Huy Thưởng, Sinh ngày 25/06/1979</t>
  </si>
  <si>
    <t>Nguyễn Huy Thưởng</t>
  </si>
  <si>
    <t>25/06/1979</t>
  </si>
  <si>
    <t>Quản lí của nhà nước đối với hoạt động xuất khẩu lao động của Việt Nam trong giai đoạn hiện nay</t>
  </si>
  <si>
    <t>1419/QĐ-ĐHKT ngày 09/05/2014</t>
  </si>
  <si>
    <t>Luu Quang Tien</t>
  </si>
  <si>
    <t>Lưu Quang Tiến, Sinh ngày 12/09/1977</t>
  </si>
  <si>
    <t>Lưu Quang Tiến</t>
  </si>
  <si>
    <t>Hoạt động xuất khẩu lao động của Việt Nam sang Hàn Quốc trong những năm gần đây</t>
  </si>
  <si>
    <t>Nguyen Bao Trung</t>
  </si>
  <si>
    <t>Nguyễn Bảo Trung, Sinh ngày 25/10/1983</t>
  </si>
  <si>
    <t>Nguyễn Bảo Trung</t>
  </si>
  <si>
    <t>25/10/1983</t>
  </si>
  <si>
    <t>Chiến lược phát triển dịch vụ truyền hình trả tiền của Đài THVN đến năm 2020</t>
  </si>
  <si>
    <t>1131/QĐ-ĐHKT ngày 06/05/2014</t>
  </si>
  <si>
    <t>Chiến lược phát triển dịch vụ truyền hình trả tiền của Đài Truyền hình Việt Nam đến năm 2020</t>
  </si>
  <si>
    <t>Trinh Dinh Truong</t>
  </si>
  <si>
    <t>Trịnh Đình Trường, Sinh ngày 08/08/1980</t>
  </si>
  <si>
    <t>Trịnh Đình Trường</t>
  </si>
  <si>
    <t>Phát triển kinh tế du lịch Hà Nội</t>
  </si>
  <si>
    <t>1132/QĐ-ĐHKT ngày 06/05/2014</t>
  </si>
  <si>
    <t>Nguyen Van Tuan</t>
  </si>
  <si>
    <t>Nguyễn Văn Tuấn, Sinh ngày 13/11/1977</t>
  </si>
  <si>
    <t>13/11/1977</t>
  </si>
  <si>
    <t>Phân tích sự hình thành thị trường phát điện cạnh tranh ở Việt Nam hiện nay</t>
  </si>
  <si>
    <t>1420/QĐ-ĐHKT ngày 09/05/2014</t>
  </si>
  <si>
    <t>Xây dựng thị trường phát điện cạnh tranh ở Việt Nam</t>
  </si>
  <si>
    <t>Le Thanh Tung</t>
  </si>
  <si>
    <t>Lê Thanh Tùng, Sinh ngày 11/10/1981</t>
  </si>
  <si>
    <t>11/10/1981</t>
  </si>
  <si>
    <t>Đổi mới và hoàn thiện tổ chức bộ máy quản trị công ty cổ phần quốc tế Hòa Bình giai đoạn 2012 - 2015</t>
  </si>
  <si>
    <t>0/QĐ-ĐHKT ngày 0</t>
  </si>
  <si>
    <t>Tran Lien Tuyet</t>
  </si>
  <si>
    <t>Trần Liên Tuyết, Sinh ngày 08/04/1979</t>
  </si>
  <si>
    <t>Trần Liên Tuyết</t>
  </si>
  <si>
    <t>08/04/1979</t>
  </si>
  <si>
    <t>Hoàn thiện công tác đào tạo và phát triển nguồn nhân lực tại Đài THVN</t>
  </si>
  <si>
    <t>1134/QĐ-ĐHKT ngày 06/05/2014</t>
  </si>
  <si>
    <t>Nâng cao chất lượng nguồn nhân lực tại Đài truyền hình Việt Nam</t>
  </si>
  <si>
    <t>Tran Viet</t>
  </si>
  <si>
    <t>Trần Việt, Sinh ngày 09/01/1984</t>
  </si>
  <si>
    <t>Nâng cao hiệu quả quản lý nhà nước về tiến độ thực hiện và giải ngân dự án đầu tư xây dựng công ty bằng vốn NSNN</t>
  </si>
  <si>
    <t>1421/QĐ-ĐHKT ngày 09/05/2014</t>
  </si>
  <si>
    <t>Quản lý nhà nước về tiến độ thực hiện và giải ngân dự án đầu tư xây dựng công ty bằng vốn Ngân sách nhà nước ở Việt Nam</t>
  </si>
  <si>
    <t>Nguyen Xuan Vinh</t>
  </si>
  <si>
    <t>Nguyễn Xuân Vĩnh, Sinh ngày 20/09/1980</t>
  </si>
  <si>
    <t>Nguyễn Xuân Vĩnh</t>
  </si>
  <si>
    <t>20/09/1980</t>
  </si>
  <si>
    <t>Đầu tư trực tiếp nước ngoài của Nhật Bản vào Việt Nam từ 1988 đến 2011: Thực trạng và giải pháp</t>
  </si>
  <si>
    <t>1422/QĐ-ĐHKT ngày 09/05/2014</t>
  </si>
  <si>
    <t>Đầu tư trực tiếp nước ngoài của Nhật Bản vào Việt Nam</t>
  </si>
  <si>
    <t>Phan Quoc Anh</t>
  </si>
  <si>
    <t>Phan Quốc Anh, Sinh ngày 17/12/1979</t>
  </si>
  <si>
    <t>Phan Quốc Anh</t>
  </si>
  <si>
    <t>Một số giải pháp phát triển doanh nghiệp nhỏ và vừa trên địa bàn tỉnh Phú Thọ giai đoạn 2010 - 2015</t>
  </si>
  <si>
    <t>1135/QĐ-ĐHKT ngày 06/05/2014</t>
  </si>
  <si>
    <t>Phát triển kinh tế tư nhân trên địa bàn tỉnh Phú Thọ</t>
  </si>
  <si>
    <t>Do Thi Kim Cuong</t>
  </si>
  <si>
    <t>Đỗ Thị Kim Cường, Sinh ngày 17/02/1980</t>
  </si>
  <si>
    <t>Đỗ Thị Kim Cường</t>
  </si>
  <si>
    <t>17/02/1980</t>
  </si>
  <si>
    <t>Cải cách thủ tục hành chính trong công tác tiếp công dân, nhận, xử lý đơn khiếu nại, tố cáo ở Phú Thọ</t>
  </si>
  <si>
    <t>1136/QĐ-ĐHKT ngày 06/05/2014</t>
  </si>
  <si>
    <t>Cải cách thủ tục hành chính trong công tác tiếp công dân nhằm phát triển kinh tế xã hội ở Phú Thọ</t>
  </si>
  <si>
    <t>Hoang Duc Dien</t>
  </si>
  <si>
    <t>Hoàng Đức Điển, Sinh ngày 20/05/1983</t>
  </si>
  <si>
    <t>Hoàng Đức Điển</t>
  </si>
  <si>
    <t>20/05/1983</t>
  </si>
  <si>
    <t>Giải pháp hỗ trợ của Nhà nước nhằm phát triển doanh nghiệp nhỏ và vừa trên địa bàn tỉnh Phú Thọ</t>
  </si>
  <si>
    <t>1137/QĐ-ĐHKT ngày 06/05/2014</t>
  </si>
  <si>
    <t>Phát triển doanh nghiệp nhỏ và vừa trên địa bàn tỉnh Phú Thọ</t>
  </si>
  <si>
    <t>Nguyen Ngoc Diep</t>
  </si>
  <si>
    <t>Nguyễn Ngọc Diệp, Sinh ngày 23/03/1984</t>
  </si>
  <si>
    <t>Nguyễn Ngọc Diệp</t>
  </si>
  <si>
    <t>Một số giải pháp trong công tác xóa đói giảm nghèo của huyện Yên Lập, tỉnh Phú Thọ giai đoạn 2012 - 2015</t>
  </si>
  <si>
    <t>1138/QĐ-ĐHKT ngày 06/05/2014</t>
  </si>
  <si>
    <t>Xóa đói giảm nghèo ở huyện Yên Lập, tỉnh Phú Thọ</t>
  </si>
  <si>
    <t>Nguyen Tien Duc</t>
  </si>
  <si>
    <t>Nguyễn Tiến Đức, Sinh ngày 01/12/1973</t>
  </si>
  <si>
    <t>Nguyễn Tiến Đức</t>
  </si>
  <si>
    <t>01/12/1973</t>
  </si>
  <si>
    <t>Một số giải pháp chủ yếu trong công tác quản lý ngân sách nhà nước trên địa bàn tỉnh Phú Thọ</t>
  </si>
  <si>
    <t>1139/QĐ-ĐHKT ngày 06/05/2014</t>
  </si>
  <si>
    <t>Quản lý ngân sách nhà nước trên địa bàn tỉnh Phú Thọ</t>
  </si>
  <si>
    <t>Hoang Thi Thu Ha</t>
  </si>
  <si>
    <t>Hoàng Thị Thu Hà, Sinh ngày 03/04/1977</t>
  </si>
  <si>
    <t>Hoàng Thị Thu Hà</t>
  </si>
  <si>
    <t>03/04/1977</t>
  </si>
  <si>
    <t>Xây dựng chiến lược phát triển thương hiệu công ty cổ phần Sông Đà Thăng Long giai đoạn 2011 - 2020</t>
  </si>
  <si>
    <t>1140/QĐ-ĐHKT ngày 06/05/2014</t>
  </si>
  <si>
    <t>Xây dựng chiến lược phát triển thương hiệu Công ty Cổ phần Sông Đà Thăng Long</t>
  </si>
  <si>
    <t>Nguyen Viet Ha</t>
  </si>
  <si>
    <t>Nguyễn Việt Hà, Sinh ngày 19/08/1976</t>
  </si>
  <si>
    <t>19/08/1976</t>
  </si>
  <si>
    <t>Thu hút vốn đầu tư trực tiếp nước ngoài FDI để phát triển công nghiệp tỉnh Phú Thọ</t>
  </si>
  <si>
    <t>1141/QĐ-ĐHKT ngày 06/05/2014</t>
  </si>
  <si>
    <t>Thu hút vốn đầu tư trực tiếp nước ngoài (FDI) để phát triển công nghiệp tỉnh Phú Thọ</t>
  </si>
  <si>
    <t>Nguyen Le Ha</t>
  </si>
  <si>
    <t>Nguyễn Lê Hà, Sinh ngày 16/10/1985</t>
  </si>
  <si>
    <t>Nguyễn Lê Hà</t>
  </si>
  <si>
    <t>16/10/1985</t>
  </si>
  <si>
    <t>Giải pháp nâng cao hiệu quả hoạt động tín dụng tại ngân hàng công thương Việt Nam - chi nhánh Đền Hùng</t>
  </si>
  <si>
    <t>1142/QĐ-ĐHKT ngày 06/05/2014</t>
  </si>
  <si>
    <t>Phát triển hoạt động tín dụng tại Ngân hàng công thương Việt Nam - chi nhánh Đền Hùng</t>
  </si>
  <si>
    <t>Nguyen Thi Thu Hang</t>
  </si>
  <si>
    <t>Nguyễn Thị Thu Hằng, Sinh ngày 03/03/1982</t>
  </si>
  <si>
    <t>Chính sách huy động vốn tại ngân hàng TMCP Quân đội chi nhánh Việt Trì</t>
  </si>
  <si>
    <t>1143/QĐ-ĐHKT ngày 06/05/2014</t>
  </si>
  <si>
    <t>Hoạt động huy động vốn tại Ngân hàng TMCP Quân đội -chi nhánh Việt Trì</t>
  </si>
  <si>
    <t>Nguyen Tri Hieu</t>
  </si>
  <si>
    <t>Nguyễn Trí Hiếu, Sinh ngày 23/06/1981</t>
  </si>
  <si>
    <t>Nguyễn Trí Hiếu</t>
  </si>
  <si>
    <t>23/06/1981</t>
  </si>
  <si>
    <t>Giải pháp nâng cao chất lượng tín dụng tại ngân hàng TMCP Việt Nam Thịnh Vượng chi nhánh Phú Thọ</t>
  </si>
  <si>
    <t>1144/QĐ-ĐHKT ngày 06/05/2014</t>
  </si>
  <si>
    <t>Hoạt động tín dụng tại Ngân hàng TMCP Việt Nam Thịnh Vượng - Chi nhánh Phú Thọ</t>
  </si>
  <si>
    <t>Dao Xuan Hung</t>
  </si>
  <si>
    <t>Đào Xuân Hưng, Sinh ngày 24/02/1976</t>
  </si>
  <si>
    <t>Đào Xuân Hưng</t>
  </si>
  <si>
    <t>24/02/1976</t>
  </si>
  <si>
    <t>Xây dựng và phát triển thương hiệu ngân hàng thương mại cổ phần Quân đội</t>
  </si>
  <si>
    <t>1145/QĐ-ĐHKT ngày 06/05/2014</t>
  </si>
  <si>
    <t>Phát triển thương hiệu Ngân hàng thương mại cổ phần Quân đội</t>
  </si>
  <si>
    <t>Nguyễn Thị Thu Hương, Sinh ngày 18/01/1984</t>
  </si>
  <si>
    <t>18/01/1984</t>
  </si>
  <si>
    <t>Quản lý rủi ro tín dụng tại các ngân hàng thương mại trên địa bàn tỉnh Phú Thọ</t>
  </si>
  <si>
    <t>1146/QĐ-ĐHKT ngày 06/05/2014</t>
  </si>
  <si>
    <t>Cu Van Huy</t>
  </si>
  <si>
    <t>Cù Văn Huy, Sinh ngày 03/03/1980</t>
  </si>
  <si>
    <t>Cù Văn Huy</t>
  </si>
  <si>
    <t>Thực trạng, giải pháp trong công tác xóa đói giảm nghèo tại huyện Thanh Sơn tỉnh Phú Thọ</t>
  </si>
  <si>
    <t>1147/QĐ-ĐHKT ngày 06/05/2014</t>
  </si>
  <si>
    <t>Xóa đói giảm nghèo tại huyện Thanh Sơn, tỉnh Phú Thọ</t>
  </si>
  <si>
    <t>Le Hong Lam</t>
  </si>
  <si>
    <t>Lê Hồng Lâm, Sinh ngày 30/10/1978</t>
  </si>
  <si>
    <t>Lê Hồng Lâm</t>
  </si>
  <si>
    <t>Giải pháp nâng cao hiệu quả kinh doanh bảo hiểm phi nhân thọ của công ty Bảo Việt Phú Thọ</t>
  </si>
  <si>
    <t>1148/QĐ-ĐHKT ngày 06/05/2014</t>
  </si>
  <si>
    <t>Nâng cao hiệu quả kinh doanh bảo hiểm phi nhân thọ của Công ty Bảo Việt Phú Thọ</t>
  </si>
  <si>
    <t>Ha Thi Kim Lien</t>
  </si>
  <si>
    <t>Hà Thị Kim Liên, Sinh ngày 19/06/1974</t>
  </si>
  <si>
    <t>Hà Thị Kim Liên</t>
  </si>
  <si>
    <t>19/06/1974</t>
  </si>
  <si>
    <t>Một số giải pháp đổi mới công tác quản lý ngân sách xã trên địa bàn huyện Thanh Sơn, tỉnh Phú Thọ</t>
  </si>
  <si>
    <t>1149/QĐ-ĐHKT ngày 06/05/2014</t>
  </si>
  <si>
    <t>Đổi mới công tác quản lý ngân sách xã trên địa bàn huyện Thanh Sơn, tỉnh Phú Thọ</t>
  </si>
  <si>
    <t>Dinh Tuan Linh</t>
  </si>
  <si>
    <t>Đinh Tuấn Linh, Sinh ngày 18/06/1983</t>
  </si>
  <si>
    <t>Đinh Tuấn Linh</t>
  </si>
  <si>
    <t>18/06/1983</t>
  </si>
  <si>
    <t>Giải pháp nâng cao chất lượng quản lý chi phí trong thanh toán, quyết toán vốn đầu tư xây dựng công trình</t>
  </si>
  <si>
    <t>1150/QĐ-ĐHKT ngày 06/05/2014</t>
  </si>
  <si>
    <t>Nâng cao chất lượng quản lý chi phí đầu tư xây dựng công trình tư vấn ngân sách nhà nước ở Phú Thọ</t>
  </si>
  <si>
    <t>Le Thi Hong Loan</t>
  </si>
  <si>
    <t>Lê Thị Hồng Loan, Sinh ngày 04/01/1982</t>
  </si>
  <si>
    <t>Lê Thị Hồng Loan</t>
  </si>
  <si>
    <t>04/01/1982</t>
  </si>
  <si>
    <t>Doanh nghiệp nhà nước sau cổ phần hóa ở Việt Trì, tỉnh Phú Thọ</t>
  </si>
  <si>
    <t>1151/QĐ-ĐHKT ngày 06/05/2014</t>
  </si>
  <si>
    <t>Nâng cao hiệu quả hoạt động của doanh nghiệp nhà nước sau cổ phần hóa ở Việt Trì</t>
  </si>
  <si>
    <t>Le Thi Huong Loan</t>
  </si>
  <si>
    <t>Lê Thị Hương Loan, Sinh ngày 24/09/1983</t>
  </si>
  <si>
    <t>Lê Thị Hương Loan</t>
  </si>
  <si>
    <t>Kiểm soát tín dụng đối với doanh nghiệp vừa và nhỏ tại ngân hàng phát triển nhà đồng bằng Sông Cửu Long</t>
  </si>
  <si>
    <t>Trung tâm bồi dưỡng GVLLCT</t>
  </si>
  <si>
    <t>1152/QĐ-ĐHKT ngày 06/05/2014</t>
  </si>
  <si>
    <t>Kiểm soát tín dụng đối với doanh nghiệp vừa và nhỏ tại ngân hàng phát triển nhà đồng bằng Sông Cửu Long chi nhánh Phú Thọ</t>
  </si>
  <si>
    <t>Le Thi Van Ngoc</t>
  </si>
  <si>
    <t>Lê Thị Vân Ngọc, Sinh ngày 24/07/1975</t>
  </si>
  <si>
    <t>Lê Thị Vân Ngọc</t>
  </si>
  <si>
    <t>24/07/1975</t>
  </si>
  <si>
    <t>Giải pháp hạn chế rủi ro tín dụng tại chi nhánh ngân hàng đầu tư và phát triển tỉnh Phú Thọ</t>
  </si>
  <si>
    <t>1153/QĐ-ĐHKT ngày 06/05/2014</t>
  </si>
  <si>
    <t>Quản lý rủi ro tín dụng tại Chi nhánh Ngân hàng Đầu tư và Phát triển tỉnh Phú Thọ</t>
  </si>
  <si>
    <t>Do Xuan Nhuan</t>
  </si>
  <si>
    <t>Đỗ Xuân Nhuần, Sinh ngày 09/07/1972</t>
  </si>
  <si>
    <t>Đỗ Xuân Nhuần</t>
  </si>
  <si>
    <t>09/07/1972</t>
  </si>
  <si>
    <t>Nâng cao hiệu quả chương trình mục tiêu quốc gia về xây dựng nông thôn mới tỉnh Phú Thọ giai đoạn 2010 - 2020</t>
  </si>
  <si>
    <t>1154/QĐ-ĐHKT ngày 06/05/2014</t>
  </si>
  <si>
    <t>Nâng cao hiệu quả thực hiện chương trình mục tiêu quốc gia về xây dựng nông thôn mới tỉnh Phú Thọ giai đoạn 2010 - 2020</t>
  </si>
  <si>
    <t>Le Thi Kim Oanh</t>
  </si>
  <si>
    <t>Lê Thị Kim Oanh, Sinh ngày 04/12/1978</t>
  </si>
  <si>
    <t>Lê Thị Kim Oanh</t>
  </si>
  <si>
    <t>Tăng cường công tác quản lý nguồn vốn tại ngân hàng TMCP Quân đội chi nhánh Việt Trì</t>
  </si>
  <si>
    <t>1155/QĐ-ĐHKT ngày 06/05/2014</t>
  </si>
  <si>
    <t>Doan Thi Thu Phuong</t>
  </si>
  <si>
    <t>Đoàn Thị Thu Phương, Sinh ngày 27/05/1981</t>
  </si>
  <si>
    <t>Đoàn Thị Thu Phương</t>
  </si>
  <si>
    <t>27/05/1981</t>
  </si>
  <si>
    <t>Nâng cao chất lượng hoạt động cho vay hộ nghèo tại ngân hàng chính sách xã hội tỉnh Phú Thọ</t>
  </si>
  <si>
    <t>1156/QĐ-ĐHKT ngày 06/05/2014</t>
  </si>
  <si>
    <t>Ngo Thuc Phuong</t>
  </si>
  <si>
    <t>Ngô Thục Phương, Sinh ngày 27/04/1973</t>
  </si>
  <si>
    <t>Ngô Thục Phương</t>
  </si>
  <si>
    <t>27/04/1973</t>
  </si>
  <si>
    <t>Một số giải pháp nhằm nâng cao hiệu quả xóa đói giảm nghèo của tỉnh Vĩnh Phúc giai đoạn 2012 - 2015</t>
  </si>
  <si>
    <t>1157/QĐ-ĐHKT ngày 06/05/2014</t>
  </si>
  <si>
    <t>Nâng cao hiệu quả xóa đói giảm nghèo của tỉnh Vĩnh Phúc</t>
  </si>
  <si>
    <t>Bui Quan</t>
  </si>
  <si>
    <t>Bùi Quân, Sinh ngày 01/12/1983</t>
  </si>
  <si>
    <t>Bùi Quân</t>
  </si>
  <si>
    <t>01/12/1983</t>
  </si>
  <si>
    <t>Một số giải pháp nâng cao hiệu quả sử dụng vốn đầu tư xây dựng cơ bản từ ngân sách nhà nước trên địa bàn tỉnh Phú Thọ</t>
  </si>
  <si>
    <t>1158/QĐ-ĐHKT ngày 06/05/2014</t>
  </si>
  <si>
    <t>Nâng cao hiệu quả sử dụng vốn đầu tư xây dựng cơ bản từ ngân sách nhà nước trên địa bàn tỉnh Phú Thọ</t>
  </si>
  <si>
    <t>Pham Van Quang</t>
  </si>
  <si>
    <t>Phạm Văn Quang, Sinh ngày 24/06/1969</t>
  </si>
  <si>
    <t>24/06/1969</t>
  </si>
  <si>
    <t>Thực trạng, giải pháp hoàn thiện nội dung thẩm định các dự án đầu tư xây dựng cơ sở hạ tầng từ nguồn vốn ngân sách nhà nước trên địa bàn tỉnh Phú Thọ</t>
  </si>
  <si>
    <t>1159/QĐ-ĐHKT ngày 06/05/2014</t>
  </si>
  <si>
    <t>Hoàn thiện công tác thẩm định các dự án đầu tư xây dựng cơ sở hạ tầng từ nguồn vốn ngân sách nhà nước trên địa bàn tỉnh Phú Thọ</t>
  </si>
  <si>
    <t>Le Kim Quyen</t>
  </si>
  <si>
    <t>Lê Kim Quyền, Sinh ngày 16/05/1960</t>
  </si>
  <si>
    <t>Lê Kim Quyền</t>
  </si>
  <si>
    <t>16/05/1960</t>
  </si>
  <si>
    <t>Ứng dụng công nghệ thông tin tại kho bạc nhà nước tỉnh Phú Thọ</t>
  </si>
  <si>
    <t>1160/QĐ-ĐHKT ngày 06/05/2014</t>
  </si>
  <si>
    <t>Dang Thi Nhu Quynh</t>
  </si>
  <si>
    <t>Đặng Thị Như Quỳnh, Sinh ngày 02/12/1981</t>
  </si>
  <si>
    <t>Đặng Thị Như Quỳnh</t>
  </si>
  <si>
    <t>02/12/1981</t>
  </si>
  <si>
    <t>Phát triển dịch vụ khách hàng cá nhân tại ngân hàng TMCP Nhà Hà Nội</t>
  </si>
  <si>
    <t>1161/QĐ-ĐHKT ngày 06/05/2014</t>
  </si>
  <si>
    <t>Quản lý nợ xấu tại Ngân hàng TMCP Sài Gòn - Hà Nội, Chi nhánh Vĩnh Phúc</t>
  </si>
  <si>
    <t>Do Hung Son</t>
  </si>
  <si>
    <t>Đỗ Hùng Sơn, Sinh ngày 02/05/1982</t>
  </si>
  <si>
    <t>Đỗ Hùng Sơn</t>
  </si>
  <si>
    <t>02/05/1982</t>
  </si>
  <si>
    <t>Xóa đói giảm nghèo ở huyện Tiên Sơn tỉnh Phú Thọ: Thực trạng và giải pháp</t>
  </si>
  <si>
    <t>1162/QĐ-ĐHKT ngày 06/05/2014</t>
  </si>
  <si>
    <t>Trinh Hung Son</t>
  </si>
  <si>
    <t>Trịnh Hùng Sơn, Sinh ngày 28/09/1972</t>
  </si>
  <si>
    <t>Trịnh Hùng Sơn</t>
  </si>
  <si>
    <t>28/09/1972</t>
  </si>
  <si>
    <t>Nâng cao nguồn thu tại Đài phát thanh và truyền hình Phú Thọ</t>
  </si>
  <si>
    <t>1163/QĐ-ĐHKT ngày 06/05/2014</t>
  </si>
  <si>
    <t>Phát triển nguồn thu tại Đài phát thanh và truyền hình Phú Thọ</t>
  </si>
  <si>
    <t>Bui Minh Thang</t>
  </si>
  <si>
    <t>Bùi Minh Thắng, Sinh ngày 18/07/1975</t>
  </si>
  <si>
    <t>Bùi Minh Thắng</t>
  </si>
  <si>
    <t>18/07/1975</t>
  </si>
  <si>
    <t>Một số giải pháp nhằm nâng cao hiệu quả kinh doanh tại công ty Bảo Việt Phú Thọ</t>
  </si>
  <si>
    <t>1164/QĐ-ĐHKT ngày 06/05/2014</t>
  </si>
  <si>
    <t>Phát triển các dịch vụ bảo hiểm tại công ty Bảo Việt Phú Thọ</t>
  </si>
  <si>
    <t>Vu Truong Thanh</t>
  </si>
  <si>
    <t>Vũ Trường Thành, Sinh ngày 14/01/1960</t>
  </si>
  <si>
    <t>Vũ Trường Thành</t>
  </si>
  <si>
    <t>14/01/1960</t>
  </si>
  <si>
    <t>Bảo tồn di sản văn hóa gắn với phát triển kinh tế du lịch trên địa bàn tỉnh Phú Thọ</t>
  </si>
  <si>
    <t>1165/QĐ-ĐHKT ngày 06/05/2014</t>
  </si>
  <si>
    <t>Bui Thi Thom</t>
  </si>
  <si>
    <t>Bùi Thị Thơm, Sinh ngày 05/02/1986</t>
  </si>
  <si>
    <t>Bùi Thị Thơm</t>
  </si>
  <si>
    <t>Thực trạng xóa đói giảm nghèo ở huyện Lập Thạch tỉnh Vĩnh Phúc</t>
  </si>
  <si>
    <t>1166/QĐ-ĐHKT ngày 06/05/2014</t>
  </si>
  <si>
    <t>Thực trạng và giải pháp xóa đói giảm nghèo ở huyện Lập Thạch tỉnh Vĩnh Phúc</t>
  </si>
  <si>
    <t>Nguyen Dieu Thuy</t>
  </si>
  <si>
    <t>Nguyễn Diệu Thúy, Sinh ngày 13/09/1983</t>
  </si>
  <si>
    <t>Nguyễn Diệu Thúy</t>
  </si>
  <si>
    <t>13/09/1983</t>
  </si>
  <si>
    <t>Hoàn thiện quản lý nhà nước về hợp đồng trong hoạt động xây dựng công trình sử dụng vốn nhà nước ở Việt Nam</t>
  </si>
  <si>
    <t>1167/QĐ-ĐHKT ngày 06/05/2014</t>
  </si>
  <si>
    <t>Bui Xuan Thuy</t>
  </si>
  <si>
    <t>Bùi Xuân Thủy, Sinh ngày 15/09/1979</t>
  </si>
  <si>
    <t>Bùi Xuân Thủy</t>
  </si>
  <si>
    <t>15/09/1979</t>
  </si>
  <si>
    <t>Một số giải pháp chủ yếu để hoàn thiện hoạt động tuyển dụng tại Đài phát thanh truyền hình Phú Thọ</t>
  </si>
  <si>
    <t>1168/QĐ-ĐHKT ngày 06/05/2014</t>
  </si>
  <si>
    <t>Phát triển nguồn nhân lực tại Đài phát thanh truyền hình Phú Thọ</t>
  </si>
  <si>
    <t>Nguyen Ngoc Toan</t>
  </si>
  <si>
    <t>Nguyễn Ngọc Toàn, Sinh ngày 22/11/1983</t>
  </si>
  <si>
    <t>Nguyễn Ngọc Toàn</t>
  </si>
  <si>
    <t>Nâng cao hiệu quả quản trị rủi ro tín dụng tại ngân hàng TMCP công thương Việt Nam chi nhánh Đền Hùng</t>
  </si>
  <si>
    <t>1169/QĐ-ĐHKT ngày 06/05/2014</t>
  </si>
  <si>
    <t>Nguyen Tien Trung</t>
  </si>
  <si>
    <t>Nguyễn Tiến Trung, Sinh ngày 12/04/1983</t>
  </si>
  <si>
    <t>Nguyễn Tiến Trung</t>
  </si>
  <si>
    <t>12/04/1983</t>
  </si>
  <si>
    <t>Tăng cường công tác quản lý thu thuế đối với doanh nghiệp trên địa bàn tỉnh Phú Thọ</t>
  </si>
  <si>
    <t>1170/QĐ-ĐHKT ngày 06/05/2014</t>
  </si>
  <si>
    <t>Ha Anh Tuan</t>
  </si>
  <si>
    <t>Hà Anh Tuấn, Sinh ngày 05/11/1979</t>
  </si>
  <si>
    <t>Hà Anh Tuấn</t>
  </si>
  <si>
    <t>05/11/1979</t>
  </si>
  <si>
    <t>Quản lý nhà nước đối với lĩnh vực viễn thông trên địa bàn tỉnh Phú Thọ</t>
  </si>
  <si>
    <t>1171/QĐ-ĐHKT ngày 06/05/2014</t>
  </si>
  <si>
    <t>La Anh Tuan</t>
  </si>
  <si>
    <t>Lã Anh Tuấn, Sinh ngày 04/07/1982</t>
  </si>
  <si>
    <t>Lã Anh Tuấn</t>
  </si>
  <si>
    <t>Hoàn thiện chiến lược kinh doanh dịch vụ di động tại chi nhánh Viettel Phú Thọ</t>
  </si>
  <si>
    <t>1172/QĐ-ĐHKT ngày 06/05/2014</t>
  </si>
  <si>
    <t>Tran Anh Tuan</t>
  </si>
  <si>
    <t>Trần Anh Tuấn, Sinh ngày 05/10/1976</t>
  </si>
  <si>
    <t>05/10/1976</t>
  </si>
  <si>
    <t>Hoàn thiện công tác quản lý nguồn ngân sách nhà nước của tỉnh Phú Thọ</t>
  </si>
  <si>
    <t>1173/QĐ-ĐHKT ngày 06/05/2014</t>
  </si>
  <si>
    <t>Nguyen Quang Vinh</t>
  </si>
  <si>
    <t>Nguyễn Quang Vinh, Sinh ngày 02/09/1973</t>
  </si>
  <si>
    <t>02/09/1973</t>
  </si>
  <si>
    <t>Quy hoạch phát triển kinh tế - xã hội huyện Phù Ninh tỉnh Phú Thọ đến năm 2020</t>
  </si>
  <si>
    <t>1174/QĐ-ĐHKT ngày 06/05/2014</t>
  </si>
  <si>
    <t>Hoàn thiện quy hoạch phát triển kinh tế - xã hội huyện Phù Ninh tỉnh Phú Thọ đến năm 2020</t>
  </si>
  <si>
    <t>Nguyen Thi Thuy An</t>
  </si>
  <si>
    <t>Nguyễn Thị Thúy An, Sinh ngày 18/04/1974</t>
  </si>
  <si>
    <t>Nguyễn Thị Thúy An</t>
  </si>
  <si>
    <t>Xóa đói giảm nghèo cho đồng bào dân tộc thiểu số huyện Anh Sơn, Nghệ An</t>
  </si>
  <si>
    <t>1423/QĐ-ĐHKT ngày 09/05/2014</t>
  </si>
  <si>
    <t>Hoang Thi Lan Anh</t>
  </si>
  <si>
    <t>Hoàng Thị Lan Anh, Sinh ngày 13/03/1976</t>
  </si>
  <si>
    <t>Hoàng Thị Lan Anh</t>
  </si>
  <si>
    <t>13/03/1976</t>
  </si>
  <si>
    <t>Bảo hiểm y tế Nghệ An: Thực trạng và giải pháp</t>
  </si>
  <si>
    <t>Nguyen Thi Lan Anh</t>
  </si>
  <si>
    <t>Nguyễn Thị Lan Anh, Sinh ngày 14/11/1978</t>
  </si>
  <si>
    <t>Hoàn thiện cơ chế phân bổ ngân sách địa phương (lấy ví dụ ở tỉnh Nghệ An)</t>
  </si>
  <si>
    <t>1424/QĐ-ĐHKT ngày 09/05/2014</t>
  </si>
  <si>
    <t>Hoàn thiện cơ chế phân bổ ngân sách địa phương tại tỉnh Nghệ An</t>
  </si>
  <si>
    <t>Tran Thi Kim Chau</t>
  </si>
  <si>
    <t>Trần Thị Kim Châu, Sinh ngày 27/05/1974</t>
  </si>
  <si>
    <t>Trần Thị Kim Châu</t>
  </si>
  <si>
    <t>27/05/1974</t>
  </si>
  <si>
    <t>Xóa đói giảm nghèo vùng tộc người thiểu số "Đan Lai" (huyện Con Cuông tỉnh Nghệ An)</t>
  </si>
  <si>
    <t>1426/QĐ-ĐHKT ngày 09/05/2014</t>
  </si>
  <si>
    <t>Xóa đói giảm nghèo vùng tộc người thiểu số "Đan Lai" tại huyện Con Cuông, tỉnh Nghệ An</t>
  </si>
  <si>
    <t>Nguyen Xuan Chien</t>
  </si>
  <si>
    <t>Nguyễn Xuân Chiến, Sinh ngày 13/11/1984</t>
  </si>
  <si>
    <t>Nguyễn Xuân Chiến</t>
  </si>
  <si>
    <t>13/11/1984</t>
  </si>
  <si>
    <t>Hoạt động cho vay khách hàng cá nhân tại ngân hàng quốc tế chi nhánh Vinh</t>
  </si>
  <si>
    <t>1427/QĐ-ĐHKT ngày 09/05/2014</t>
  </si>
  <si>
    <t>Quản lý hoạt động cho vay khách hàng cá nhân tại ngân hàng quốc tế chi nhánh Vinh</t>
  </si>
  <si>
    <t>Phan Huy Cuong</t>
  </si>
  <si>
    <t>Phan Huy Cường, Sinh ngày 16/01/1981</t>
  </si>
  <si>
    <t>Phan Huy Cường</t>
  </si>
  <si>
    <t>Quản lý nhà nước về đất đai trên địa bàn huyện Diễn Châu, tỉnh Nghệ An từ năm 2007 đến nay</t>
  </si>
  <si>
    <t>1428/QĐ-ĐHKT ngày 09/05/2014</t>
  </si>
  <si>
    <t>Quản lý nhà nước về đất đai trên địa bàn huyện Diễn Châu, tỉnh Nghệ An</t>
  </si>
  <si>
    <t>Cao Tien Cuong</t>
  </si>
  <si>
    <t>Cao Tiến Cường, Sinh ngày 08/05/1982</t>
  </si>
  <si>
    <t>Cao Tiến Cường</t>
  </si>
  <si>
    <t>08/05/1982</t>
  </si>
  <si>
    <t>Một số giải pháp nhằm nâng cao hiệu quả công tác quản lý thu chi ngân sách nhà nước tại huyện Anh Sơn, Nghệ An</t>
  </si>
  <si>
    <t>1429/QĐ-ĐHKT ngày 09/05/2014</t>
  </si>
  <si>
    <t>Nâng cao hiệu quả công tác quản lý thu chi ngân sách nhà nước tại huyện Anh Sơn, tỉnh Nghệ An</t>
  </si>
  <si>
    <t>To Thi Hong Diep</t>
  </si>
  <si>
    <t>Tô Thị Hồng Điệp, Sinh ngày 12/01/1975</t>
  </si>
  <si>
    <t>Tô Thị Hồng Điệp</t>
  </si>
  <si>
    <t>12/01/1975</t>
  </si>
  <si>
    <t>Giải pháp đẩy mạnh công tác thu bảo hiểm xã hội bắt buộc đối với doanh nghệp ngoài quốc doanh tại bảo hiểm xã hội thành phố Vinh</t>
  </si>
  <si>
    <t>Nguyen Thi Hong Dung</t>
  </si>
  <si>
    <t>Nguyễn Thị Hồng Dung, Sinh ngày 06/05/1982</t>
  </si>
  <si>
    <t>Nguyễn Thị Hồng Dung</t>
  </si>
  <si>
    <t>Nâng cao chất lượng đội ngũ cán bộ, công chức đáp ứng yêu cầu công nghiệp hóa, hiện đại hóa tại huyện Diễn Châu, tỉnh Nghệ An</t>
  </si>
  <si>
    <t>Viện Kinh tế, HV CTHCQG HCM</t>
  </si>
  <si>
    <t>1430/QĐ-ĐHKT ngày 09/05/2014</t>
  </si>
  <si>
    <t>Tran Tien Dung</t>
  </si>
  <si>
    <t>Trần Tiến Dũng, Sinh ngày 16/04/1978</t>
  </si>
  <si>
    <t>16/04/1978</t>
  </si>
  <si>
    <t>Xây dựng mô hình Ban quản lý dự án cho công ty CP xây lắp điện I để thực hiện quản lý dự án khu đô thị mới Lam Hồng, Xuân An, Nghi Xuân, Hà Tĩnh</t>
  </si>
  <si>
    <t>Nguyen Thi Thu Ha</t>
  </si>
  <si>
    <t>Nguyễn Thị Thu Hà, Sinh ngày 11/10/1976</t>
  </si>
  <si>
    <t>11/10/1976</t>
  </si>
  <si>
    <t>Nâng cao chất lượng đào tạo bồi dưỡng cán bộ công chức cấp xã tại trung tâm bồi dưỡng chính trị huyện Nghi Lộc, Nghệ An</t>
  </si>
  <si>
    <t>1431/QĐ-ĐHKT ngày 09/05/2014</t>
  </si>
  <si>
    <t>Nâng cao chất lượng đào tạo bồi dưỡng cán bộ công chức cấp xã tại Trung tâm bồi dưỡng chính trị huyện Nghi Lộc, Nghệ An</t>
  </si>
  <si>
    <t>Nguyen Van Ha</t>
  </si>
  <si>
    <t>Nguyễn Văn Hà, Sinh ngày 10/09/1973</t>
  </si>
  <si>
    <t>10/09/1973</t>
  </si>
  <si>
    <t>Mô hình tổ chức quản lý công ty lâm nghiệp Nghi Lộc</t>
  </si>
  <si>
    <t>1432/QĐ-ĐHKT ngày 09/05/2014</t>
  </si>
  <si>
    <t>Mô hình tổ chức quản lý Công ty lâm nghiệp Nghi Lộc</t>
  </si>
  <si>
    <t>Nguyen Quang Hai</t>
  </si>
  <si>
    <t>Nguyễn Quang Hải, Sinh ngày 30/12/1980</t>
  </si>
  <si>
    <t>Nguyễn Quang Hải</t>
  </si>
  <si>
    <t>30/12/1980</t>
  </si>
  <si>
    <t>Nâng cao đời sống cho người dân tái định cư thuộc dự án thủy điện Bản Vẽ (Nghệ An)</t>
  </si>
  <si>
    <t>Nguyen Thuc Hanh</t>
  </si>
  <si>
    <t>Nguyễn Thức Hạnh, Sinh ngày 27/12/1963</t>
  </si>
  <si>
    <t>Nguyễn Thức Hạnh</t>
  </si>
  <si>
    <t>27/12/1963</t>
  </si>
  <si>
    <t>Mục tiêu chính sách tài khóa Việt Nam đến năm 2020</t>
  </si>
  <si>
    <t>1433/QĐ-ĐHKT ngày 09/05/2014</t>
  </si>
  <si>
    <t>Hoàn thiện chính sách tài khóa Việt Nam đến năm 2020</t>
  </si>
  <si>
    <t>Cao Nguyen Hung</t>
  </si>
  <si>
    <t>Cao Nguyên Hùng, Sinh ngày 09/07/1979</t>
  </si>
  <si>
    <t>Cao Nguyên Hùng</t>
  </si>
  <si>
    <t>09/07/1979</t>
  </si>
  <si>
    <t>Quy hoạch tổng thể phát triển kinh tế xã hội thành phố Vinh đến năm 2020</t>
  </si>
  <si>
    <t>1434/QĐ-ĐHKT ngày 09/05/2014</t>
  </si>
  <si>
    <t>Hoàn thiện quy hoạch tổng thể phát triển kinh tế xã hội thành phố Vinh đến năm 2020</t>
  </si>
  <si>
    <t>Hoang Duc Hung</t>
  </si>
  <si>
    <t>Hoàng Đức Hùng, Sinh ngày 11/03/1982</t>
  </si>
  <si>
    <t>Hoàng Đức Hùng</t>
  </si>
  <si>
    <t>Xây dựng mô hình quản lý dự án xây dựng trung tâm điều hành bưu chính viễn thông khu vực Bắc Miền Trung tại TP Vinh, Nghệ An</t>
  </si>
  <si>
    <t>Trường Đại học Xây Dựng</t>
  </si>
  <si>
    <t>1435/QĐ-ĐHKT ngày 09/05/2014</t>
  </si>
  <si>
    <t>Thai Van Hung</t>
  </si>
  <si>
    <t>Thái Văn Hùng, Sinh ngày 08/07/1972</t>
  </si>
  <si>
    <t>Thái Văn Hùng</t>
  </si>
  <si>
    <t>08/07/1972</t>
  </si>
  <si>
    <t>Hoạt động quản lý ngân sách ở TP Vinh, Nghệ An</t>
  </si>
  <si>
    <t>1436/QĐ-ĐHKT ngày 09/05/2014</t>
  </si>
  <si>
    <t>Quản lý ngân sách nhà nước cấp phường, xã thành phố Vinh, Nghệ An</t>
  </si>
  <si>
    <t>Tran Thi Xuan Huong</t>
  </si>
  <si>
    <t>Trần Thị Xuân Hương, Sinh ngày 10/09/1967</t>
  </si>
  <si>
    <t>Trần Thị Xuân Hương</t>
  </si>
  <si>
    <t>10/09/1967</t>
  </si>
  <si>
    <t xml:space="preserve">Hoàn thiện công tác quản lý dự án đầu tư xây dựng hạ tầng giao thông trong khu kinh tế </t>
  </si>
  <si>
    <t>1437/QĐ-ĐHKT ngày 09/05/2014</t>
  </si>
  <si>
    <t>Hoàn thiện công tác quản lý dự án đầu tư xây dựng hạ tầng giao thông trong khu kinh tế Đông Nam Nghệ An</t>
  </si>
  <si>
    <t>Trần Thị Thanh Hường, Sinh ngày 21/10/1984</t>
  </si>
  <si>
    <t>Trần Thị Thanh Hường</t>
  </si>
  <si>
    <t>21/10/1984</t>
  </si>
  <si>
    <t>Hỗ trợ người nghèo nông thôn Nghệ An tiếp cận thị trường</t>
  </si>
  <si>
    <t>1438/QĐ-ĐHKT ngày 09/05/2014</t>
  </si>
  <si>
    <t>Manh Loc Khoa</t>
  </si>
  <si>
    <t>Mạnh Lộc Khoa, Sinh ngày 06/07/1974</t>
  </si>
  <si>
    <t>Mạnh Lộc Khoa</t>
  </si>
  <si>
    <t>06/07/1974</t>
  </si>
  <si>
    <t>Đổi mới công tác lập kế hoạch phát triển kinh tế xã hội tỉnh Hà Tĩnh theo định hướng thị trường có sự tham gia</t>
  </si>
  <si>
    <t>1439/QĐ-ĐHKT ngày 09/05/2014</t>
  </si>
  <si>
    <t>Đổi mới công tác lập kế hoạch phát triển kinh tế xã hội tỉnh Hà Tĩnh</t>
  </si>
  <si>
    <t>Nguyen Duc Loi</t>
  </si>
  <si>
    <t>Nguyễn Đức Lợi, Sinh ngày 20/08/1978</t>
  </si>
  <si>
    <t>Định hướng và giải pháp nâng cao chất lượng đội ngũ cán bộ quản lý các trường tiểu học huyện Định Hóa, Quảng Bình</t>
  </si>
  <si>
    <t>Tran Trong Luong</t>
  </si>
  <si>
    <t>Trần Trọng Lương, Sinh ngày 07/07/1983</t>
  </si>
  <si>
    <t>Trần Trọng Lương</t>
  </si>
  <si>
    <t>Thương mại điện tử giữa doanh nghiệp với doanh nghiệp ở Việt Nam: Thực trạng và giải pháp</t>
  </si>
  <si>
    <t>1440/QĐ-ĐHKT ngày 09/05/2014</t>
  </si>
  <si>
    <t>Phát triển thương mại điện tử giữa doanh nghiệp với doanh nghiệp ở Việt Nam</t>
  </si>
  <si>
    <t>Nguyen Binh Manh</t>
  </si>
  <si>
    <t>Nguyễn Bỉnh Mạnh, Sinh ngày 12/02/1981</t>
  </si>
  <si>
    <t>Nguyễn Bỉnh Mạnh</t>
  </si>
  <si>
    <t>Giải quyết việc làm cho lao động thanh niên nông thôn ở huyện Nghi Lộc, tỉnh Nghệ An</t>
  </si>
  <si>
    <t>1441/QĐ-ĐHKT ngày 09/05/2014</t>
  </si>
  <si>
    <t>Nguyen Phung Hai Nam</t>
  </si>
  <si>
    <t>Nguyễn Phùng Hải Nam, Sinh ngày 17/03/1975</t>
  </si>
  <si>
    <t>Nguyễn Phùng Hải Nam</t>
  </si>
  <si>
    <t>17/03/1975</t>
  </si>
  <si>
    <t>Hoàn thiện quản lý nhân lực tại VNPT Nghệ An</t>
  </si>
  <si>
    <t>1442/QĐ-ĐHKT ngày 09/05/2014</t>
  </si>
  <si>
    <t>Hoàn thiện công tác quản lý nhân lực tại VNPT Nghệ An</t>
  </si>
  <si>
    <t>Thai Ba Nam</t>
  </si>
  <si>
    <t>Thái Bá Nam, Sinh ngày 27/09/1982</t>
  </si>
  <si>
    <t>Thái Bá Nam</t>
  </si>
  <si>
    <t>Quản lý nhà nước trong lĩnh vực kinh doanh xăng dầu ở Việt Nam</t>
  </si>
  <si>
    <t>1443/QĐ-ĐHKT ngày 09/05/2014</t>
  </si>
  <si>
    <t>Le Thi Nguyet</t>
  </si>
  <si>
    <t>Lê Thị Nguyệt, Sinh ngày 04/09/1974</t>
  </si>
  <si>
    <t>04/09/1974</t>
  </si>
  <si>
    <t>Bình đẳng giới trong lao động, việc làm ở Nghệ An</t>
  </si>
  <si>
    <t>1444/QĐ-ĐHKT ngày 09/05/2014</t>
  </si>
  <si>
    <t>Đảm bảo bình đẳng giới trong lao động, việc làm ở Nghệ An</t>
  </si>
  <si>
    <t>Le Thi Thanh Nhan</t>
  </si>
  <si>
    <t>Lê Thị Thanh Nhàn, Sinh ngày 05/01/1972</t>
  </si>
  <si>
    <t>Lê Thị Thanh Nhàn</t>
  </si>
  <si>
    <t>Quản lý nhà nước đối với chi ngân sách trên địa bàn thành phố Vinh</t>
  </si>
  <si>
    <t>1445/QĐ-ĐHKT ngày 09/05/2014</t>
  </si>
  <si>
    <t>Nguyen Thi Huyen Nhung</t>
  </si>
  <si>
    <t>Nguyễn Thị Huyền Nhung, Sinh ngày 25/08/1978</t>
  </si>
  <si>
    <t>Nguyễn Thị Huyền Nhung</t>
  </si>
  <si>
    <t>25/08/1978</t>
  </si>
  <si>
    <t>Hoàn thiện công tác kế toán về doanh nghiệp và chi phí kinh doanh bảo hiểm tại công ty cổ phần bảo hiểm</t>
  </si>
  <si>
    <t>1446/QĐ-ĐHKT ngày 09/05/2014</t>
  </si>
  <si>
    <t>Hoàn thiện công tác kế toán tại Công ty Cổ phần Bảo hiểm PETROLIMEX (PJICO)</t>
  </si>
  <si>
    <t>Phan Thi Kim Oanh</t>
  </si>
  <si>
    <t>Phan Thị Kim Oanh, Sinh ngày 28/11/1980</t>
  </si>
  <si>
    <t>Cải cách chính sách thuế đối với kinh tế cá thể, tiểu chủ theo định hướng XHCN ở Việt Nam</t>
  </si>
  <si>
    <t>Phan Duc Phu</t>
  </si>
  <si>
    <t>Phan Đức Phú, Sinh ngày 13/09/1974</t>
  </si>
  <si>
    <t>Phan Đức Phú</t>
  </si>
  <si>
    <t>13/09/1974</t>
  </si>
  <si>
    <t>Xây dựng nông thôn mới ở tỉnh Hà Tĩnh</t>
  </si>
  <si>
    <t>Nguyen Trong Son</t>
  </si>
  <si>
    <t>Nguyễn Trọng Sơn, Sinh ngày 02/09/1965</t>
  </si>
  <si>
    <t>Nguyễn Trọng Sơn</t>
  </si>
  <si>
    <t>Nâng cao hiệu quả quản lý ngân sách nhà nước huyện Nghĩa Đàn, Nghệ An</t>
  </si>
  <si>
    <t>1480/QĐ-ĐHKT ngày 14/05/2014</t>
  </si>
  <si>
    <t>Nâng cao hiệu quả quản lý ngân sách nhà nước huyện Nghĩa Đàn, tỉnh Nghệ An</t>
  </si>
  <si>
    <t>Tran Duy Son</t>
  </si>
  <si>
    <t>Trần Duy Sơn, Sinh ngày 03/09/1975</t>
  </si>
  <si>
    <t>Trần Duy Sơn</t>
  </si>
  <si>
    <t>03/09/1975</t>
  </si>
  <si>
    <t>Hoàn thiện cơ chế thu bảo hiểm xã hội đối với người lao động tại các doanh nghiệp thuộc thành phần kinh tế tư nhân ở Nghệ An</t>
  </si>
  <si>
    <t>1481/QĐ-ĐHKT ngày 14/05/2014</t>
  </si>
  <si>
    <t>Le Thi Song</t>
  </si>
  <si>
    <t>Lê Thị Song, Sinh ngày 25/10/1982</t>
  </si>
  <si>
    <t>Lê Thị Song</t>
  </si>
  <si>
    <t>Các giải pháp tăng cường huy động vốn đầu tư cho phát triển nông thôn trong thời kỳ CNH-HĐH ở tỉnh Nghệ An</t>
  </si>
  <si>
    <t>1482/QĐ-ĐHKT ngày 14/05/2014</t>
  </si>
  <si>
    <t>Huy động vốn đầu tư cho phát triển nông thôn ở tỉnh Nghệ An</t>
  </si>
  <si>
    <t>Phan Anh Tai</t>
  </si>
  <si>
    <t>Phan Anh Tài, Sinh ngày 04/02/1970</t>
  </si>
  <si>
    <t>Phan Anh Tài</t>
  </si>
  <si>
    <t>04/02/1970</t>
  </si>
  <si>
    <t>Mô hình nông thôn mới ở huyện Con Cuông. Thực trạng và giải pháp</t>
  </si>
  <si>
    <t>1483/QĐ-ĐHKT ngày 14/05/2014</t>
  </si>
  <si>
    <t>Xây dựng mô hình nông thôn mới ở huyện Con Cuông, tỉnh Nghệ An</t>
  </si>
  <si>
    <t>Dinh Nho Tai</t>
  </si>
  <si>
    <t>Đinh Nho Tài, Sinh ngày 26/08/1984</t>
  </si>
  <si>
    <t>Đinh Nho Tài</t>
  </si>
  <si>
    <t>26/08/1984</t>
  </si>
  <si>
    <t>Nâng cao chỉ số năng lực cạnh tranh cấp tỉnh (PCI) của Nghệ An</t>
  </si>
  <si>
    <t>1484/QĐ-ĐHKT ngày 14/05/2014</t>
  </si>
  <si>
    <t>Ho Thi Thanh Tam</t>
  </si>
  <si>
    <t>Hồ Thị Thanh Tâm, Sinh ngày 06/02/1979</t>
  </si>
  <si>
    <t>Hồ Thị Thanh Tâm</t>
  </si>
  <si>
    <t>06/02/1979</t>
  </si>
  <si>
    <t>Hoàn thiện thuế thu nhập doanh nghiệp ở Việt Nam trong tiến trình hội nhập kinh tế quốc tế</t>
  </si>
  <si>
    <t>1691/QĐ-ĐHKT ngày 23/05/2014</t>
  </si>
  <si>
    <t>Chính sách thuế thu nhập doanh nghiệp ở Việt Nam trong tiến trình hội nhập kinh tế quốc tế</t>
  </si>
  <si>
    <t>Tran Thi Hong Thai</t>
  </si>
  <si>
    <t>Trần Thị Hồng Thái, Sinh ngày 20/09/1976</t>
  </si>
  <si>
    <t>20/09/1976</t>
  </si>
  <si>
    <t>Hiệu quả vốn kinh doanh tại công ty cổ phần nhựa bao bì Vinh</t>
  </si>
  <si>
    <t>1485/QĐ-ĐHKT ngày 14/05/2014</t>
  </si>
  <si>
    <t>Nâng cao hiệu quả vốn kinh doanh tại Công ty cổ phần nhựa bao bì Vinh</t>
  </si>
  <si>
    <t>Tran Dinh Thai</t>
  </si>
  <si>
    <t>Trần Đình Thái, Sinh ngày 12/01/1975</t>
  </si>
  <si>
    <t>Trần Đình Thái</t>
  </si>
  <si>
    <t>Quy hoạch mạng lưới kinh doanh xăng dầu trên địa bàn Nghệ An</t>
  </si>
  <si>
    <t>1486/QĐ-ĐHKT ngày 14/05/2014</t>
  </si>
  <si>
    <t>Hoàn thiện quy hoạch mạng lưới kinh doanh xăng dầu trên địa bàn Nghệ An</t>
  </si>
  <si>
    <t>Dang Thi Thanh</t>
  </si>
  <si>
    <t>Đặng Thị Thanh, Sinh ngày 05/03/1974</t>
  </si>
  <si>
    <t>Đặng Thị Thanh</t>
  </si>
  <si>
    <t>05/03/1974</t>
  </si>
  <si>
    <t>Quản lý khu vực kinh tế tư nhân ở Nghệ An</t>
  </si>
  <si>
    <t>1487/QĐ-ĐHKT ngày 14/05/2014</t>
  </si>
  <si>
    <t>Quản lý nhà nước đối với khu vực kinh tế tư nhân ở Nghệ An</t>
  </si>
  <si>
    <t>Nguyen Thi Thanh</t>
  </si>
  <si>
    <t>Nguyễn Thị Thanh, Sinh ngày 28/12/1984</t>
  </si>
  <si>
    <t>28/12/1984</t>
  </si>
  <si>
    <t>Xuất khẩu lao động Nghệ An: Thực trạng và giải pháp</t>
  </si>
  <si>
    <t>1488/QĐ-ĐHKT ngày 14/05/2014</t>
  </si>
  <si>
    <t>Pham Cong Tho</t>
  </si>
  <si>
    <t>Phạm Công Tho, Sinh ngày 18/09/1979</t>
  </si>
  <si>
    <t>Phạm Công Tho</t>
  </si>
  <si>
    <t>18/09/1979</t>
  </si>
  <si>
    <t>Giải pháp nâng cao hiệu quả tổ chức công tác kế toán nghiệp vụ kiểm soát chi tại trường ĐHSP kỹ thuật Vinh</t>
  </si>
  <si>
    <t>1489/QĐ-ĐHKT ngày 14/05/2014</t>
  </si>
  <si>
    <t>Nâng cao hiệu quả tổ chức công tác kế toán nghiệp vụ kiểm soát chi tại Trường ĐHSP kỹ thuật Vinh</t>
  </si>
  <si>
    <t>Tran Hoang Thoi</t>
  </si>
  <si>
    <t>Trần Hoàng Thời, Sinh ngày 14/09/1976</t>
  </si>
  <si>
    <t>Trần Hoàng Thời</t>
  </si>
  <si>
    <t>Xây dựng chiến lược phát triển kinh doanh: Trường hợp viễn thông Hà Tĩnh</t>
  </si>
  <si>
    <t>1490/QĐ-ĐHKT ngày 14/05/2014</t>
  </si>
  <si>
    <t>Phát triển hoạt động kinh doanh của viễn thông Hà Tĩnh</t>
  </si>
  <si>
    <t>Nguyen Xuan Thong</t>
  </si>
  <si>
    <t>Nguyễn Xuân Thông, Sinh ngày 21/07/1975</t>
  </si>
  <si>
    <t>Nguyễn Xuân Thông</t>
  </si>
  <si>
    <t>21/07/1975</t>
  </si>
  <si>
    <t>Hoạt động huy động vốn tại ngân hàng TMCP quốc tế Việt Nam, chi nhánh Vinh</t>
  </si>
  <si>
    <t>1491/QĐ-ĐHKT ngày 14/05/2014</t>
  </si>
  <si>
    <t>Nguyen Song Toan</t>
  </si>
  <si>
    <t>Nguyễn Song Toàn, Sinh ngày 13/04/1983</t>
  </si>
  <si>
    <t>Nguyễn Song Toàn</t>
  </si>
  <si>
    <t>13/04/1983</t>
  </si>
  <si>
    <t>Công tác giải phóng mặt bằng ở thị xã Thái Hòa, Nghệ An</t>
  </si>
  <si>
    <t>Thai Anh Tuan</t>
  </si>
  <si>
    <t>Thái Anh Tuấn, Sinh ngày 03/09/1974</t>
  </si>
  <si>
    <t>03/09/1974</t>
  </si>
  <si>
    <t>Các giải pháp huy động tài chính phục vụ công tác đào tạo trường ĐHSP kỹ thuật Vinh</t>
  </si>
  <si>
    <t>1492/QĐ-ĐHKT ngày 14/05/2014</t>
  </si>
  <si>
    <t>Các giải pháp huy động tài chính phục vụ công tác đào tạo ở Trường ĐHSP kỹ thuật Vinh</t>
  </si>
  <si>
    <t>Tran Dinh Tuan</t>
  </si>
  <si>
    <t>Trần Đình Tuấn, Sinh ngày 10/12/1981</t>
  </si>
  <si>
    <t>10/12/1981</t>
  </si>
  <si>
    <t>Hoàn thiện hệ thống kiểm soát nội bộ với việc tăng cường kiểm soát rủi ro tín dụng xây dựng và sửa chữa nhà ở tại Ngân hàng phát triển nhà Đồng Bằng sông Cửu Long</t>
  </si>
  <si>
    <t>1493/QĐ-ĐHKT ngày 14/05/2014</t>
  </si>
  <si>
    <t>Hoàn thiện hệ thống kiểm soát nội bộ tại Ngân hàng Phát triển nhà Đồng Bằng sông Cửu Long</t>
  </si>
  <si>
    <t>Dao Thi Hanh Tuyet</t>
  </si>
  <si>
    <t>Đào Thị Hạnh Tuyết, Sinh ngày 20/03/1982</t>
  </si>
  <si>
    <t>Đào Thị Hạnh Tuyết</t>
  </si>
  <si>
    <t>Công tác quản lý thu bảo hiểm xã hội trên địa bàn tỉnh Nghệ An của Bảo hiểm xã hội tỉnh Nghệ An</t>
  </si>
  <si>
    <t>1494/QĐ-ĐHKT ngày 14/05/2014</t>
  </si>
  <si>
    <t>Quản lý thu bảo hiểm xã hội trên địa bàn tỉnh Nghệ An của Bảo hiểm xã hội tỉnh Nghệ An</t>
  </si>
  <si>
    <t>Hoang Tuan Anh</t>
  </si>
  <si>
    <t>Hoàng Tuấn Anh, Sinh ngày 10/02/1987</t>
  </si>
  <si>
    <t>Hoàng Tuấn Anh</t>
  </si>
  <si>
    <t>Hoạt động marketing mix tại công ty Cổ phần Mediamart Việt Nam</t>
  </si>
  <si>
    <t>Nguyen Thi Anh</t>
  </si>
  <si>
    <t>Nguyễn Thị Anh, Sinh ngày 20/06/1987</t>
  </si>
  <si>
    <t>20/06/1987</t>
  </si>
  <si>
    <t>Nâng cao hiệu quả quản trị rủi ro trong dịch vụ hỗ trợ tài chính trong công ty cổ phần chứng khoán Nhật Bản</t>
  </si>
  <si>
    <t>Nong Thi Van Anh</t>
  </si>
  <si>
    <t>Nông Thị Vân Anh, Sinh ngày 09/07/1980</t>
  </si>
  <si>
    <t>Nông Thị Vân Anh</t>
  </si>
  <si>
    <t>09/07/1980</t>
  </si>
  <si>
    <t>Chiến lược kinh doanh của Trung tâm Viễn thông  quốc tế khu vực 1</t>
  </si>
  <si>
    <t>Vu Van Anh</t>
  </si>
  <si>
    <t>Vũ Văn Ảnh, Sinh ngày 14/04/1984</t>
  </si>
  <si>
    <t>Vũ Văn Ảnh</t>
  </si>
  <si>
    <t>14/04/1984</t>
  </si>
  <si>
    <t>Nâng cao hiệu quả kinh doanh tại Công ty Cổ phần Tập đoàn JOC Việt Nam</t>
  </si>
  <si>
    <t>1728/QĐ-ĐHKT ngày 23/05/2014</t>
  </si>
  <si>
    <t>Phan Minh Chau</t>
  </si>
  <si>
    <t>Phan Minh Châu, Sinh ngày 27/01/1986</t>
  </si>
  <si>
    <t>Phan Minh Châu</t>
  </si>
  <si>
    <t>Quản trị  nguồn nhân lực tại Ngân hàng TMCP Đông Nam Á</t>
  </si>
  <si>
    <t>Nguyen Viet Cuong</t>
  </si>
  <si>
    <t>Nguyễn Việt Cường, Sinh ngày 07/01/1980</t>
  </si>
  <si>
    <t>07/01/1980</t>
  </si>
  <si>
    <t>Xây dựng chiến lược cạng tranh của Tổng công ty cổ phần Bia- Rượu- Nước giải khát Hà Nội  với dòng sản phẩm Bia đóng chai và Bia lon</t>
  </si>
  <si>
    <t>Bui Thi Xuan Dai</t>
  </si>
  <si>
    <t>Bùi Thị Xuân Đài, Sinh ngày 04/06/1977</t>
  </si>
  <si>
    <t>Bùi Thị Xuân Đài</t>
  </si>
  <si>
    <t>04/06/1977</t>
  </si>
  <si>
    <t>Hoàn thiện công tác đánh giá kết quả thực hiện công việc của nhân viên tại Công ty cổ phần Tư vấn Xây dựng Công nghiệp và Đô thị Việt Nam</t>
  </si>
  <si>
    <t>Dang Thi Diu</t>
  </si>
  <si>
    <t>Đặng Thị Dịu, Sinh ngày 20/12/1987</t>
  </si>
  <si>
    <t>Đặng Thị Dịu</t>
  </si>
  <si>
    <t>Xây dựng chiến lược phát triển kinh doanh của công ty cổ phần Bảo hiểm Hàng không 2011-2015</t>
  </si>
  <si>
    <t>Nguyen Thi Ngoc Diu</t>
  </si>
  <si>
    <t>Nguyễn Thị Ngọc Dịu, Sinh ngày 20/05/1987</t>
  </si>
  <si>
    <t>Nguyễn Thị Ngọc Dịu</t>
  </si>
  <si>
    <t>20/05/1987</t>
  </si>
  <si>
    <t>Hoàn thiện công tác tuyển dụng tại Công ty TNHH Du lịch Hội Á Châu</t>
  </si>
  <si>
    <t>Ha Anh Dung</t>
  </si>
  <si>
    <t>Hà Anh Dũng, Sinh ngày 24/03/1985</t>
  </si>
  <si>
    <t>Hà Anh Dũng</t>
  </si>
  <si>
    <t>Chiến lược kinh doanh mạng di động 4G của tập đoàn Viễn thông quân đội trong bối cảnh toàn cầu hóa</t>
  </si>
  <si>
    <t>Quach Anh Dung</t>
  </si>
  <si>
    <t>Quách Anh Dũng, Sinh ngày 23/09/1985</t>
  </si>
  <si>
    <t>Quách Anh Dũng</t>
  </si>
  <si>
    <t>23/09/1985</t>
  </si>
  <si>
    <t>Giải pháp mở rộng thị trường tiêu thụ sản phẩm của Công ty Cổ Phần Viglacera Hợp Thịnh</t>
  </si>
  <si>
    <t>Hoang Tue Duong</t>
  </si>
  <si>
    <t>Hoàng Tuệ Dương, Sinh ngày 20/02/1971</t>
  </si>
  <si>
    <t>Hoàng Tuệ Dương</t>
  </si>
  <si>
    <t>20/02/1971</t>
  </si>
  <si>
    <t>Marketing trực tiếp nhằm thu hút thị trường khách Việt Nam đi du lịch Thái Lan tại công ty du lịch TransViet Travel</t>
  </si>
  <si>
    <t>Do Truong Duy</t>
  </si>
  <si>
    <t>Đỗ Trường Duy, Sinh ngày 11/07/1984</t>
  </si>
  <si>
    <t>Đỗ Trường Duy</t>
  </si>
  <si>
    <t xml:space="preserve">Một số giải pháp nhằm nâng cao năng lực cạnh tranh của dịch vụ vận tải Container tại Công ty LD đại lý vận tải Biển Evergreen Việt Nam </t>
  </si>
  <si>
    <t>Phung Thi Duyen</t>
  </si>
  <si>
    <t>Phùng Thị Duyên, Sinh ngày 21/12/1986</t>
  </si>
  <si>
    <t>Phùng Thị Duyên</t>
  </si>
  <si>
    <t>21/12/1986</t>
  </si>
  <si>
    <t>Chiến lược phát triển sản phẩm ống thép không gỉ tại Công ty cổ phần Quốc tế Sơn Hà</t>
  </si>
  <si>
    <t>1552/QĐ-ĐHKT ngày 14/05/2014</t>
  </si>
  <si>
    <t>Ngo Thanh Ha</t>
  </si>
  <si>
    <t>Ngô Thanh Hà, Sinh ngày 30/08/1985</t>
  </si>
  <si>
    <t>Ngô Thanh Hà</t>
  </si>
  <si>
    <t>30/08/1985</t>
  </si>
  <si>
    <t>Chống gian lận thương mại trong lĩnh vực hải quan Việt Nam thời kỳ hội nhập kinh tế quốc tế</t>
  </si>
  <si>
    <t>Vu Ngoc Ha</t>
  </si>
  <si>
    <t>Vũ Ngọc Hà, Sinh ngày 22/01/1985</t>
  </si>
  <si>
    <t>Vũ Ngọc Hà</t>
  </si>
  <si>
    <t>Internet Marketing tại Ngân hàng TMCP Quân Đội</t>
  </si>
  <si>
    <t>Ngo The Hai</t>
  </si>
  <si>
    <t>Ngô Thế Hải, Sinh ngày 30/09/1979</t>
  </si>
  <si>
    <t>Ngô Thế Hải</t>
  </si>
  <si>
    <t>Chiến lược kinh doanh của Công ty cổ phần Phuclink</t>
  </si>
  <si>
    <t>1553/QĐ-ĐHKT ngày 14/05/2014</t>
  </si>
  <si>
    <t>Pham Thi Thu Hang</t>
  </si>
  <si>
    <t>Phạm Thị Thu Hằng, Sinh ngày 23/11/1986</t>
  </si>
  <si>
    <t>23/11/1986</t>
  </si>
  <si>
    <t>Phát triển kỹ năng lãnh đạo trong tại Tổng Công ty  May 10 - CTCP</t>
  </si>
  <si>
    <t>1554/QĐ-ĐHKT ngày 14/05/2014</t>
  </si>
  <si>
    <t>Hoang Hong Hanh</t>
  </si>
  <si>
    <t>Hoàng Hồng Hạnh, Sinh ngày 21/06/1985</t>
  </si>
  <si>
    <t>Hoàng Hồng Hạnh</t>
  </si>
  <si>
    <t>21/06/1985</t>
  </si>
  <si>
    <t>Một số giải pháp nhằm phát triển đội ngũ giáo viên dạy nghề trường cao đẳng nghề Sông Đà - Hòa Bình</t>
  </si>
  <si>
    <t>Pham Thi Minh Hien</t>
  </si>
  <si>
    <t>Phạm Thị Minh Hiên, Sinh ngày 14/06/1987</t>
  </si>
  <si>
    <t>Phạm Thị Minh Hiên</t>
  </si>
  <si>
    <t>Nâng cao chất lượng vận chuyển hành khách bằng xe buýt trên địa bàn tỉnh Hải Dương</t>
  </si>
  <si>
    <t>Dao Hoang Hiep</t>
  </si>
  <si>
    <t>Đào Hoàng Hiệp, Sinh ngày 06/03/1982</t>
  </si>
  <si>
    <t>Đào Hoàng Hiệp</t>
  </si>
  <si>
    <t>06/03/1982</t>
  </si>
  <si>
    <t>Mối quan hệ giữa Chủ tịch HĐQT và Tổng giám đốc Công ty CP Đầu tư phát triển Đô thị và Khu công nghiệp Sông Đà (SUDICO)</t>
  </si>
  <si>
    <t>Phan Nho Hieu</t>
  </si>
  <si>
    <t>Phan Nho Hiếu, Sinh ngày 19/09/1976</t>
  </si>
  <si>
    <t>Phan Nho Hiếu</t>
  </si>
  <si>
    <t>19/09/1976</t>
  </si>
  <si>
    <t>Chiến lược phát triển của công ty cơ nhiệt điện lạnh Bách khoa giai đoạn 2012-2016</t>
  </si>
  <si>
    <t>1291/QĐ-ĐHKT ngày 06/05/2014</t>
  </si>
  <si>
    <t>Duong Duc Hoan</t>
  </si>
  <si>
    <t>Dương Đức Hoàn, Sinh ngày 04/02/1984</t>
  </si>
  <si>
    <t>Dương Đức Hoàn</t>
  </si>
  <si>
    <t>04/02/1984</t>
  </si>
  <si>
    <t>Hoạch định chiến lược của Công ty cổ phần chứng khoán VNDIRECT đến năm 2015</t>
  </si>
  <si>
    <t>1292/QĐ-ĐHKT ngày 06/05/2014</t>
  </si>
  <si>
    <t>Hoạch định chiến lược của Công ty cổ phần chứng khoán VNDIRECT đến năm 2020</t>
  </si>
  <si>
    <t>Ly Duc Hoanh</t>
  </si>
  <si>
    <t>Lý Đức Hoành, Sinh ngày 10/08/1984</t>
  </si>
  <si>
    <t>Lý Đức Hoành</t>
  </si>
  <si>
    <t>Một số giải pháp tạo động lực cho người lao động tại công ty cổ phần gạch ốp lát Việt Mỹ</t>
  </si>
  <si>
    <t>Dang Quang Hung</t>
  </si>
  <si>
    <t>Đặng Quang Hưng, Sinh ngày 06/01/1985</t>
  </si>
  <si>
    <t>Đặng Quang Hưng</t>
  </si>
  <si>
    <t>06/01/1985</t>
  </si>
  <si>
    <t xml:space="preserve">Chiến lược kinh doanh của Công ty cổ phần Dược phẩm trung ương 1 </t>
  </si>
  <si>
    <t>1710/QĐ-ĐHKT ngày 23/05/2014</t>
  </si>
  <si>
    <t>Hà Thị Thu Hương, Sinh ngày 14/03/1979</t>
  </si>
  <si>
    <t>Hà Thị Thu Hương</t>
  </si>
  <si>
    <t>Văn hóa doanh nghiệp tại Công ty TNHH Canon Việt Nam</t>
  </si>
  <si>
    <t>1293/QĐ-ĐHKT ngày 06/05/2014</t>
  </si>
  <si>
    <t>Nguyen Thu Huyen</t>
  </si>
  <si>
    <t>Nguyễn Thu Huyền, Sinh ngày 26/01/1988</t>
  </si>
  <si>
    <t>26/01/1988</t>
  </si>
  <si>
    <t>Giải pháp phát triển thị trường tiêu thụ của Công ty Cổ Phần Xi Măng La Hiên</t>
  </si>
  <si>
    <t>1729/QĐ-ĐHKT ngày 23/05/2014</t>
  </si>
  <si>
    <t>Phan Hoang Khanh</t>
  </si>
  <si>
    <t>Phan Hoằng Khanh, Sinh ngày 02/01/1971</t>
  </si>
  <si>
    <t>Phan Hoằng Khanh</t>
  </si>
  <si>
    <t>02/01/1971</t>
  </si>
  <si>
    <t xml:space="preserve">Chiến lược kinh doanh của Tổng Công ty Bưu chính Việt Nam </t>
  </si>
  <si>
    <t>1294/QĐ-ĐHKT ngày 06/05/2014</t>
  </si>
  <si>
    <t>Chiến lược kinh doanh của Tổng Công ty Bưu chính Việt Nam (VNPOST)</t>
  </si>
  <si>
    <t>Tran Manh Khoi</t>
  </si>
  <si>
    <t>Trần Mạnh Khởi, Sinh ngày 11/02/1985</t>
  </si>
  <si>
    <t>Trần Mạnh Khởi</t>
  </si>
  <si>
    <t>11/02/1985</t>
  </si>
  <si>
    <t>Các giải pháp tạo động lực cho người lao động trong Công ty TNHH MTV Xây dựng Lũng Lô 3</t>
  </si>
  <si>
    <t>Pham Duc Kiem</t>
  </si>
  <si>
    <t>Phạm Đức Kiểm, Sinh ngày 15/09/1983</t>
  </si>
  <si>
    <t>Phạm Đức Kiểm</t>
  </si>
  <si>
    <t>15/09/1983</t>
  </si>
  <si>
    <t>Chính sách duy trì nhân sự và sự tác động đến hoạt động của Công ty cổ phần đầu tư và XNK máy Việt Nam</t>
  </si>
  <si>
    <t>Nguyen Xuan Ky</t>
  </si>
  <si>
    <t>Nguyễn Xuân Kỷ, Sinh ngày 18/02/1979</t>
  </si>
  <si>
    <t>Nguyễn Xuân Kỷ</t>
  </si>
  <si>
    <t>Hoàn thiện công tác tổ chức thực hiện các dự án đầu tư xây dựng ở Sở Giao thông vận tải Hà Nội</t>
  </si>
  <si>
    <t>1732/QĐ-ĐHKT ngày 26/05/2014</t>
  </si>
  <si>
    <t>Dang Phuong Loan</t>
  </si>
  <si>
    <t>Đặng Phương Loan, Sinh ngày 21/11/1986</t>
  </si>
  <si>
    <t>Đặng Phương Loan</t>
  </si>
  <si>
    <t>21/11/1986</t>
  </si>
  <si>
    <t>Phát triển Văn hóa FPT Software, thực trạng và kiến nghị</t>
  </si>
  <si>
    <t>Nguyen Duc Long</t>
  </si>
  <si>
    <t>Nguyễn Đức Long, Sinh ngày 21/08/1979</t>
  </si>
  <si>
    <t>21/08/1979</t>
  </si>
  <si>
    <t>Chiến lược kinh doanh của Tổng Công ty 319</t>
  </si>
  <si>
    <t>1295/QĐ-ĐHKT ngày 06/05/2014</t>
  </si>
  <si>
    <t>Le Hoai Nam</t>
  </si>
  <si>
    <t>Lê Hoài Nam, Sinh ngày 01/12/1984</t>
  </si>
  <si>
    <t>Lê Hoài Nam</t>
  </si>
  <si>
    <t>01/12/1984</t>
  </si>
  <si>
    <t>Năng lực cạnh tranh hàng may mặc của Công ty Cổ phần may Việt Tiến trên thị trường EU</t>
  </si>
  <si>
    <t>Dao Minh Nguyet</t>
  </si>
  <si>
    <t>Đào Minh Nguyệt, Sinh ngày 02/06/1987</t>
  </si>
  <si>
    <t>Đào Minh Nguyệt</t>
  </si>
  <si>
    <t>02/06/1987</t>
  </si>
  <si>
    <t>Tác động của các chính sách đãi ngộ nhân sự đến hoạt động kinh doanh của công ty cổ phần thực phẩm Hữu Nghị</t>
  </si>
  <si>
    <t>Hoang Duc Nhuan</t>
  </si>
  <si>
    <t>Hoàng Đức Nhuận, Sinh ngày 17/03/1979</t>
  </si>
  <si>
    <t>Hoàng Đức Nhuận</t>
  </si>
  <si>
    <t>17/03/1979</t>
  </si>
  <si>
    <t xml:space="preserve">Hoạch định chiến lược kinh doanh bất động sản của Tổng công ty Đầu tư phát triển hạ tầng đô thị </t>
  </si>
  <si>
    <t>1555/QĐ-ĐHKT ngày 14/05/2014</t>
  </si>
  <si>
    <t>Trinh Thi Nguyet Nhung</t>
  </si>
  <si>
    <t>Trịnh Thị Nguyệt Nhung, Sinh ngày 25/07/1987</t>
  </si>
  <si>
    <t>Trịnh Thị Nguyệt Nhung</t>
  </si>
  <si>
    <t>Văn hóa tổ chức tại Kiểm toán Nhà nước Việt Nam trong giai đoạn hiện nay</t>
  </si>
  <si>
    <t>Nguyễn Quốc Phong, Sinh ngày 01/04/1973</t>
  </si>
  <si>
    <t>Nguyễn Quốc Phong</t>
  </si>
  <si>
    <t>01/04/1973</t>
  </si>
  <si>
    <t>Hoạch định chiến lược phát triển sản xuất thiết bị Y tế tại Công ty cổ phần công nghệ AMEC</t>
  </si>
  <si>
    <t>Chu Anh Son</t>
  </si>
  <si>
    <t>Chu Anh Sơn, Sinh ngày 06/05/1981</t>
  </si>
  <si>
    <t>Chu Anh Sơn</t>
  </si>
  <si>
    <t>06/05/1981</t>
  </si>
  <si>
    <t>Phân tích tài chính doanh nghiệp tại công ty Trách nhiệm hữu hạn Một thành viên Thông tin điện tử Hàng hải Việt nam</t>
  </si>
  <si>
    <t>Nguyen Thi Thuy Tam</t>
  </si>
  <si>
    <t>Nguyễn Thị Thúy Tâm, Sinh ngày 30/06/1985</t>
  </si>
  <si>
    <t>Nguyễn Thị Thúy Tâm</t>
  </si>
  <si>
    <t>Thực trạng và giải pháp nâng cao hiệu quả hoạt động kinh doanh thẻ tại Ngân hàng nông nghiệp và phát triển nông thôn Việt Nam</t>
  </si>
  <si>
    <t>Viện Nghiên cứu Châu Phi- Trung Đông</t>
  </si>
  <si>
    <t>Le Quyet Thang</t>
  </si>
  <si>
    <t>Lê Quyết Thắng, Sinh ngày 18/01/1985</t>
  </si>
  <si>
    <t>Lê Quyết Thắng</t>
  </si>
  <si>
    <t>18/01/1985</t>
  </si>
  <si>
    <t>Hoàn thiện đánh giá năng lực nhân viên tại công ty điện toán và truyền số liệu (VDC)</t>
  </si>
  <si>
    <t>Pham Van Thang</t>
  </si>
  <si>
    <t>Phạm Văn Thắng, Sinh ngày 28/10/1969</t>
  </si>
  <si>
    <t>Phạm Văn Thắng</t>
  </si>
  <si>
    <t>28/10/1969</t>
  </si>
  <si>
    <t>Công tác phát triển nguồn nhân lực tại công ty cổ phần đầu tư  và xây dựng công trình thuỷ - CIENCO 1</t>
  </si>
  <si>
    <t>1733/QĐ-ĐHKT ngày 26/05/2014</t>
  </si>
  <si>
    <t>Pham Thi Thao</t>
  </si>
  <si>
    <t>Phạm Thị Thảo, Sinh ngày 16/11/1983</t>
  </si>
  <si>
    <t>Phân tích tình hình tài chính Công ty cổ phần Phòng cháy chữa cháy và Đầu tư xây dựng Sông Đà</t>
  </si>
  <si>
    <t>Ngo Thi Thap</t>
  </si>
  <si>
    <t>Ngô Thị Tháp, Sinh ngày 26/09/1985</t>
  </si>
  <si>
    <t>Ngô Thị Tháp</t>
  </si>
  <si>
    <t>Chính sách nhân sự và ảnh hưởng của nó đến hoạt động của công ty TNHH một thành viên Đo đạc và Khoáng sản</t>
  </si>
  <si>
    <t>1711/QĐ-ĐHKT ngày 23/05/2014</t>
  </si>
  <si>
    <t>Nguyen Thi Hai Thu</t>
  </si>
  <si>
    <t>Nguyễn Thị Hải Thư, Sinh ngày 13/06/1987</t>
  </si>
  <si>
    <t>Nguyễn Thị Hải Thư</t>
  </si>
  <si>
    <t>13/06/1987</t>
  </si>
  <si>
    <t>Văn hóa doanh nghiệp ở Việt Nam hiện nay, thực trạng và giải pháp phát triển</t>
  </si>
  <si>
    <t>Nguyen Ngoc Thuc</t>
  </si>
  <si>
    <t>Nguyễn Ngọc Thức, Sinh ngày 04/10/1986</t>
  </si>
  <si>
    <t>Nguyễn Ngọc Thức</t>
  </si>
  <si>
    <t>Hoạch định chiến luợc nguồn nhân lực cho Trường Đại học Công nghiệp Thành phố Hồ Chí Minh giai đoạn 2012 - 2017</t>
  </si>
  <si>
    <t>1296/QĐ-ĐHKT ngày 06/05/2014</t>
  </si>
  <si>
    <t>Tran Thi Thuy</t>
  </si>
  <si>
    <t>Trần Thị Thủy, Sinh ngày 02/12/1981</t>
  </si>
  <si>
    <t>Phát triển kỹ năng lãnh đạo tại trường Cao đẳng thống kê Bắc Ninh</t>
  </si>
  <si>
    <t>1556/QĐ-ĐHKT ngày 14/05/2014</t>
  </si>
  <si>
    <t>Ta Thi Tien</t>
  </si>
  <si>
    <t>Tạ Thị Tiên, Sinh ngày 15/10/1985</t>
  </si>
  <si>
    <t>Tạ Thị Tiên</t>
  </si>
  <si>
    <t>15/10/1985</t>
  </si>
  <si>
    <t>Các giải pháp nhằm hoàn thiện hoạt động đánh giá nhân viên tại Viễn thông Thanh Hoá</t>
  </si>
  <si>
    <t>Nguyen Xuan Tien</t>
  </si>
  <si>
    <t>Nguyễn Xuân Tiến, Sinh ngày 10/04/1984</t>
  </si>
  <si>
    <t>Nguyễn Xuân Tiến</t>
  </si>
  <si>
    <t>10/04/1984</t>
  </si>
  <si>
    <t>Công tác tiền lương, thưởng của các công ty hạch toán phụ thuộc trong Tập đoàn Viettel</t>
  </si>
  <si>
    <t>Bui Thi Huyen Trang</t>
  </si>
  <si>
    <t>Bùi Thị Huyền Trang, Sinh ngày 07/06/1986</t>
  </si>
  <si>
    <t>Bùi Thị Huyền Trang</t>
  </si>
  <si>
    <t>Những giải pháp mở rộng thị trường của Công ty  bánh kẹo cao cấp Hữu Nghị</t>
  </si>
  <si>
    <t>Nguyen Huong Trang</t>
  </si>
  <si>
    <t>Nguyễn Hương Trang, Sinh ngày 19/11/1987</t>
  </si>
  <si>
    <t>Nguyễn Hương Trang</t>
  </si>
  <si>
    <t>Các giải pháp nâng cao hiệu  quả hoạt động của nghiệp vụ Bảo hiểm thân tàu của Công Ty Cổ Phần Bảo hiểm Hàng không</t>
  </si>
  <si>
    <t>Nguyen Thi Nhu Trang</t>
  </si>
  <si>
    <t>Nguyễn Thị Như Trang, Sinh ngày 17/03/1984</t>
  </si>
  <si>
    <t>17/03/1984</t>
  </si>
  <si>
    <t>Chiến lược Marketing Mix tại công ty chè Kim Anh</t>
  </si>
  <si>
    <t>1297/QĐ-ĐHKT ngày 06/05/2014</t>
  </si>
  <si>
    <t>Tran Thi Huyen Trang</t>
  </si>
  <si>
    <t>Trần Thị Huyền Trang, Sinh ngày 31/08/1987</t>
  </si>
  <si>
    <t>31/08/1987</t>
  </si>
  <si>
    <t>Một số giải pháp hoàn thiện phương pháp trả lương của phân xưởng cơ điện- Công ty CP than Hà Tu- Vinacomin</t>
  </si>
  <si>
    <t>Nguyen Van Trien</t>
  </si>
  <si>
    <t>Nguyễn Văn Triển, Sinh ngày 14/02/1982</t>
  </si>
  <si>
    <t>Nguyễn Văn Triển</t>
  </si>
  <si>
    <t>Quản trị nhân sự tại Công ty Cổ phần Dịch vụ Kỹ thuật Viễn thông Hà Nội (HTE): Thực trạng và giải pháp</t>
  </si>
  <si>
    <t>Nguyen Van Trinh</t>
  </si>
  <si>
    <t>Nguyễn Văn Trịnh, Sinh ngày 18/09/1984</t>
  </si>
  <si>
    <t>Nguyễn Văn Trịnh</t>
  </si>
  <si>
    <t>Ứng dụng thương mại điện tử để  khởi nghiệp cho các đối tượng ít vốn tại Việt Nam</t>
  </si>
  <si>
    <t>Do Tien Truong</t>
  </si>
  <si>
    <t>Đỗ Tiến Trường, Sinh ngày 08/08/1979</t>
  </si>
  <si>
    <t>Đỗ Tiến Trường</t>
  </si>
  <si>
    <t>Các giải pháp  để quản lý dự án hiệu quả  trong Công ty cổ phần Sông Đà HTC</t>
  </si>
  <si>
    <t>Nguyen Anh Tuan</t>
  </si>
  <si>
    <t>Nguyễn Anh Tuấn, Sinh ngày 07/07/1975</t>
  </si>
  <si>
    <t>07/07/1975</t>
  </si>
  <si>
    <t>Thực trạng và giải pháp phát triển nhân lực khoa học và công nghệ tỉnh Thái Bình giai đoạn 2012 - 2015</t>
  </si>
  <si>
    <t>Nguyen Tien Tuyen</t>
  </si>
  <si>
    <t>Nguyễn Tiến Tuyến, Sinh ngày 01/08/1985</t>
  </si>
  <si>
    <t>Nguyễn Tiến Tuyến</t>
  </si>
  <si>
    <t>01/08/1985</t>
  </si>
  <si>
    <t>Nâng cao chất lượng dịch vụ khách hàng  tại chi nhánh ngân hàng Đầu tư và phát triển Đông Hà Nội</t>
  </si>
  <si>
    <t>Phan Thi Le Van</t>
  </si>
  <si>
    <t>Phan Thị Lê Vân, Sinh ngày 27/02/1982</t>
  </si>
  <si>
    <t>Phan Thị Lê Vân</t>
  </si>
  <si>
    <t>Nguyên lý 80/20 trong chiến lược nhân sự tại Apple- Bài học kinh nghiệm cho các doanh nghiệp Việt Nam</t>
  </si>
  <si>
    <t>Tong Xuan Vinh</t>
  </si>
  <si>
    <t>Tống Xuân Vinh, Sinh ngày 23/08/1977</t>
  </si>
  <si>
    <t>Tống Xuân Vinh</t>
  </si>
  <si>
    <t>Giải pháp hoàn thiện công tác đào tạo và phát triển nguồn nhân lực tại Công ty Điện toán và Truyền số liệu -VDC</t>
  </si>
  <si>
    <t>1557/QĐ-ĐHKT ngày 14/05/2014</t>
  </si>
  <si>
    <t>Đào tạo và phát triển nguồn nhân lực tại Công ty Điện toán và Truyền số liệu -VDC</t>
  </si>
  <si>
    <t>Pham Bich Vui</t>
  </si>
  <si>
    <t>Phạm Bích Vui, Sinh ngày 19/01/1972</t>
  </si>
  <si>
    <t>Phạm Bích Vui</t>
  </si>
  <si>
    <t>19/01/1972</t>
  </si>
  <si>
    <t>Phát triển cung ứng dịch vụ tài chính bưu chính tại Bưu điện Hà Nội</t>
  </si>
  <si>
    <t>Le Duy Hung</t>
  </si>
  <si>
    <t>Lê Duy Hưng, Sinh ngày 11/12/1985</t>
  </si>
  <si>
    <t>11/12/1985</t>
  </si>
  <si>
    <t xml:space="preserve">Ứng dụng marketing trực tuyến tại Việt nam - Thực trạng và giải pháp </t>
  </si>
  <si>
    <t>Dang Thanh An</t>
  </si>
  <si>
    <t>Đặng Thanh An, Sinh ngày 07/03/1983</t>
  </si>
  <si>
    <t>Đặng Thanh An</t>
  </si>
  <si>
    <t>07/03/1983</t>
  </si>
  <si>
    <t>Công tác tạo động lực làm việc cho cán bộ công nhân viên tại TNHH Thịnh Phát</t>
  </si>
  <si>
    <t>Hoang Viet Anh</t>
  </si>
  <si>
    <t>Hoàng Việt Anh, Sinh ngày 22/12/1984</t>
  </si>
  <si>
    <t>Hoàng Việt Anh</t>
  </si>
  <si>
    <t>Xây dựng chiến lược cạnh tranh tại ngân hàng thương mại cổ phần Đại Á trong bối cảnh Việt Nam gia nhập WTO</t>
  </si>
  <si>
    <t>Nguyen Thi Mai Anh</t>
  </si>
  <si>
    <t>Nguyễn Thị Mai Anh, Sinh ngày 06/12/1988</t>
  </si>
  <si>
    <t>Nguyễn Thị Mai Anh</t>
  </si>
  <si>
    <t>Hoàn thiện quy trình chăm sóc khách hàng MICE tại Công ty cổ phần thương mại và dịch vụ I- Tour  Việt Nam</t>
  </si>
  <si>
    <t>1712/QĐ-ĐHKT ngày 23/05/2014</t>
  </si>
  <si>
    <t>Hoạt động chăm sóc khách hàng MICE tại Công ty cổ phần thương mại và dịch vụ I- Tour  Việt Nam</t>
  </si>
  <si>
    <t>Pham Van Anh</t>
  </si>
  <si>
    <t>Phạm Vân Anh, Sinh ngày 14/09/1982</t>
  </si>
  <si>
    <t>Phạm Vân Anh</t>
  </si>
  <si>
    <t>Phát triển Văn hóa doanh nghiệp của Tập đoàn FPT trong thời kỳ hội nhập quốc tế</t>
  </si>
  <si>
    <t>Pham Tran Dieu Anh</t>
  </si>
  <si>
    <t>Phạm Trần Diệu Ánh, Sinh ngày 09/12/1988</t>
  </si>
  <si>
    <t>Phạm Trần Diệu Ánh</t>
  </si>
  <si>
    <t>09/12/1988</t>
  </si>
  <si>
    <t>Đánh giá năng lực nhân viên tại Ban quản lý đầu tư và kinh doanh tòa nhà EVN</t>
  </si>
  <si>
    <t>Do Thanh Binh</t>
  </si>
  <si>
    <t>Đỗ Thanh Bình, Sinh ngày 26/02/1986</t>
  </si>
  <si>
    <t>Đỗ Thanh Bình</t>
  </si>
  <si>
    <t>26/02/1986</t>
  </si>
  <si>
    <t>Công tác xúc tiến đầu tư tại công ty cổ phần đầu tư phát triển  N&amp;G</t>
  </si>
  <si>
    <t>Ngo Quy Binh</t>
  </si>
  <si>
    <t>Ngô Quý Bình, Sinh ngày 03/02/1983</t>
  </si>
  <si>
    <t>Ngô Quý Bình</t>
  </si>
  <si>
    <t>Đánh giá hiệu quả quản lý và sử dụng vốn tại công ty cổ phần nội thất 190</t>
  </si>
  <si>
    <t>Nguy Minh Chau</t>
  </si>
  <si>
    <t>Ngụy Minh Châu, Sinh ngày 28/12/1987</t>
  </si>
  <si>
    <t>Ngụy Minh Châu</t>
  </si>
  <si>
    <t>28/12/1987</t>
  </si>
  <si>
    <t>Chiến lược Marketing mix tại Ngân hàng TMCP Xăng dầu Petrolimex</t>
  </si>
  <si>
    <t>Nguyen Ba Dien</t>
  </si>
  <si>
    <t>Nguyễn Bá Diễn, Sinh ngày 10/03/1983</t>
  </si>
  <si>
    <t>Nguyễn Bá Diễn</t>
  </si>
  <si>
    <t>Nâng cao hiệu quả  hoạt động kinh doanh tại Nhà máy nhôm Đông Anh - Công ty cơ khí Đông Anh</t>
  </si>
  <si>
    <t>Viện Nghiên cứu Quản lý Kinh tế TW</t>
  </si>
  <si>
    <t>Nguyễn Văn Định, Sinh ngày 14/02/1985</t>
  </si>
  <si>
    <t>14/02/1985</t>
  </si>
  <si>
    <t>Hoàn thiện phối thức Marketing - Mix tại  ngân hàng Thương mại cổ phần Sài gòn - Hà Nội</t>
  </si>
  <si>
    <t>Nguyen Huong Diu</t>
  </si>
  <si>
    <t>Nguyễn Hương Dịu, Sinh ngày 24/01/1987</t>
  </si>
  <si>
    <t>Nguyễn Hương Dịu</t>
  </si>
  <si>
    <t>24/01/1987</t>
  </si>
  <si>
    <t>Xây dựng và quản lý thương hiệu tại công ty cổ phần bảo hiểm Toàn Cầu</t>
  </si>
  <si>
    <t>1558/QĐ-ĐHKT ngày 14/05/2014</t>
  </si>
  <si>
    <t>Xây dựng và quản lý thương hiệu tại Công ty cổ phần bảo hiểm Toàn Cầu</t>
  </si>
  <si>
    <t>Pham Tien Dung</t>
  </si>
  <si>
    <t>Phạm Tiến Dũng, Sinh ngày 12/10/1970</t>
  </si>
  <si>
    <t>Phạm Tiến Dũng</t>
  </si>
  <si>
    <t>12/10/1970</t>
  </si>
  <si>
    <t>Đánh giá tình hình thực hiện trách nhiệm xã hội đối với người lao động của Công ty Cổ phần Prime Group</t>
  </si>
  <si>
    <t>1874/QĐ-ĐHKT ngày 30/05/2014</t>
  </si>
  <si>
    <t>Hoang Huong Giang</t>
  </si>
  <si>
    <t>Hoàng Hương Giang, Sinh ngày 14/06/1987</t>
  </si>
  <si>
    <t>Hoàng Hương Giang</t>
  </si>
  <si>
    <t>Chiến lược phát triển trường Cao đẳng Kinh tế - Kỹ thuật - Thương mại đến năm 2020</t>
  </si>
  <si>
    <t>Tran Thi Ha</t>
  </si>
  <si>
    <t>Trần Thị Hà, Sinh ngày 13/12/1987</t>
  </si>
  <si>
    <t>Trần Thị Hà</t>
  </si>
  <si>
    <t>13/12/1987</t>
  </si>
  <si>
    <t>Thiết lập mô hình quản trị hàng tồn kho tại  công ty TNHH Toto Việt Nam</t>
  </si>
  <si>
    <t>1559/QĐ-ĐHKT ngày 14/05/2014</t>
  </si>
  <si>
    <t>Vu Thi Thu Ha</t>
  </si>
  <si>
    <t>Vũ Thị Thu Hà, Sinh ngày 09/12/1985</t>
  </si>
  <si>
    <t>Một số giải pháp nâng cao hiệu quả hoạt động quan hệ công chúng tại Công ty cổ phần Hệ thống 1V</t>
  </si>
  <si>
    <t>1298/QĐ-ĐHKT ngày 06/05/2014</t>
  </si>
  <si>
    <t xml:space="preserve">Nâng cao hiệu quả hoạt động quan hệ công chúng tại Công ty cổ phần Hệ thống 1V </t>
  </si>
  <si>
    <t>Tran Quoc Hai</t>
  </si>
  <si>
    <t>Trần Quốc Hải, Sinh ngày 13/10/1978</t>
  </si>
  <si>
    <t>Trần Quốc Hải</t>
  </si>
  <si>
    <t>13/10/1978</t>
  </si>
  <si>
    <t>Đánh giá năng lực đội ngũ nhân viên công ty kỹ thuật máy bay</t>
  </si>
  <si>
    <t>Nguyen Van Hanh</t>
  </si>
  <si>
    <t>Nguyễn Văn Hãnh, Sinh ngày 25/10/1987</t>
  </si>
  <si>
    <t>Nguyễn Văn Hãnh</t>
  </si>
  <si>
    <t>25/10/1987</t>
  </si>
  <si>
    <t>Thực trạng và một số giải pháp phát triển nguồn nhân lực tại Công ty cổ phần Đầu tư Xây dựng và Thương mại Thảo Trung</t>
  </si>
  <si>
    <t>1560/QĐ-ĐHKT ngày 14/05/2014</t>
  </si>
  <si>
    <t>Phát triển nguồn nhân lực tại Công ty cổ phần Đầu tư Xây dựng và Thương mại Thảo Trung</t>
  </si>
  <si>
    <t>Nguyen Thi Hanh</t>
  </si>
  <si>
    <t>Nguyễn Thị Hạnh, Sinh ngày 05/09/1986</t>
  </si>
  <si>
    <t>Hoàn thiện chiến lược kinh doanh công ty cổ phần Công nghệ Việt Nhật</t>
  </si>
  <si>
    <t>Phan Duc Hao</t>
  </si>
  <si>
    <t>Phan Đức Hảo, Sinh ngày 12/04/1968</t>
  </si>
  <si>
    <t>Phan Đức Hảo</t>
  </si>
  <si>
    <t>Chiến lược phát triển của Công Ty Bao Bì Hà Nam</t>
  </si>
  <si>
    <t>Don Nu Duc Hien</t>
  </si>
  <si>
    <t>Đôn Nữ Đức Hiền, Sinh ngày 15/06/1987</t>
  </si>
  <si>
    <t>Đôn Nữ Đức Hiền</t>
  </si>
  <si>
    <t>Đánh giá hoạt động Marketing trực tiếp tại Việt Nam- Nghiên cứu trường hợp Vietnam Airlines</t>
  </si>
  <si>
    <t>Ha Tuan Hieu</t>
  </si>
  <si>
    <t>Hà Tuấn Hiếu, Sinh ngày 01/11/1983</t>
  </si>
  <si>
    <t>Hà Tuấn Hiếu</t>
  </si>
  <si>
    <t>Chiến lược Marketing Mix tại  Công ty cổ phần cơ khí xây lắp thương mại Minh Cường</t>
  </si>
  <si>
    <t>Tran Huu Hieu</t>
  </si>
  <si>
    <t>Trần Hữu Hiếu, Sinh ngày 08/04/1984</t>
  </si>
  <si>
    <t>Trần Hữu Hiếu</t>
  </si>
  <si>
    <t>08/04/1984</t>
  </si>
  <si>
    <t>Hoạt động marketing hỗn hợp cho sản phẩm thời trang trẻ em Abec của Công ty cổ phần Vicoe</t>
  </si>
  <si>
    <t>Nguyễn Văn Hưng, Sinh ngày 08/06/1980</t>
  </si>
  <si>
    <t xml:space="preserve"> Xây dựng và quản lý thương hiệu bồn chứa nước Inox tại công ty cổ phần quốc tế Sơn Hà (HN)</t>
  </si>
  <si>
    <t>1875/QĐ-ĐHKT ngày 30/05/2014</t>
  </si>
  <si>
    <t>Nguyễn Thị Hướng, Sinh ngày 16/03/1987</t>
  </si>
  <si>
    <t>Nguyễn Thị Hướng</t>
  </si>
  <si>
    <t>16/03/1987</t>
  </si>
  <si>
    <t>Nghiên cứu công tác tuyển dụng và đề xuất một số giải pháp thu hút lao động tại các doanh nghiệp trên địa bàn tỉnh Bắc Ninh</t>
  </si>
  <si>
    <t>Nguyễn Thị Hường, Sinh ngày 23/01/1983</t>
  </si>
  <si>
    <t>23/01/1983</t>
  </si>
  <si>
    <t>Phân tích hoạt động quản lý chất lượng  tại công ty cổ phần Tư vấn Công nghệ Thiết bị và Kiểm định Xây dựng - CONINCO</t>
  </si>
  <si>
    <t>1299/QĐ-ĐHKT ngày 06/05/2014</t>
  </si>
  <si>
    <t>Tran Quang Huy</t>
  </si>
  <si>
    <t>Trần Quang Huy, Sinh ngày 06/01/1983</t>
  </si>
  <si>
    <t>06/01/1983</t>
  </si>
  <si>
    <t>Xây dựng và phát triển Văn hóa doanh nghiệp tại công ty 1VS</t>
  </si>
  <si>
    <t>Viện nghiên cứu lập pháp</t>
  </si>
  <si>
    <t>1300/QĐ-ĐHKT ngày 06/05/2014</t>
  </si>
  <si>
    <t>Phát triển Văn hóa doanh nghiệp tại công ty 1VS</t>
  </si>
  <si>
    <t>Nguyen Minh Khuong</t>
  </si>
  <si>
    <t>Nguyễn Minh Khương, Sinh ngày 26/06/1983</t>
  </si>
  <si>
    <t>Nguyễn Minh Khương</t>
  </si>
  <si>
    <t xml:space="preserve"> Chính sách nhân sự tại Công ty TNHH Phúc Châu An và tác động của nó tới hoạt động của doanh nghiệp</t>
  </si>
  <si>
    <t>Dinh Quang Kiem</t>
  </si>
  <si>
    <t>Đinh Quang Kiểm, Sinh ngày 09/12/1980</t>
  </si>
  <si>
    <t>Đinh Quang Kiểm</t>
  </si>
  <si>
    <t>09/12/1980</t>
  </si>
  <si>
    <t>Phân tích báo cáo tài chính của công ty TNHH một thành viên Công nghệ và Truyền hình</t>
  </si>
  <si>
    <t>Nguyen Thi Thu Linh</t>
  </si>
  <si>
    <t>Nguyễn Thị Thu Linh, Sinh ngày 15/11/1987</t>
  </si>
  <si>
    <t>Nguyễn Thị Thu Linh</t>
  </si>
  <si>
    <t>Hoàn thiện chiến lược kinh doanh của tổng công ty xi măng Việt Nam giai đoạn 2010- 2020</t>
  </si>
  <si>
    <t>Nguyen Tung Linh</t>
  </si>
  <si>
    <t>Nguyễn Tùng Linh, Sinh ngày 15/02/1988</t>
  </si>
  <si>
    <t>Nguyễn Tùng Linh</t>
  </si>
  <si>
    <t>15/02/1988</t>
  </si>
  <si>
    <t xml:space="preserve">Phát triển văn hóa doanh nghiệp công ty viễn thông  Viettel trong thời kỳ hội nhập </t>
  </si>
  <si>
    <t>Tran Xuan Loc</t>
  </si>
  <si>
    <t>Trần Xuân Lộc, Sinh ngày 12/11/1982</t>
  </si>
  <si>
    <t>Trần Xuân Lộc</t>
  </si>
  <si>
    <t>12/11/1982</t>
  </si>
  <si>
    <t xml:space="preserve">Các giải pháp nâng cao hiệu quả công tác đánh giá nhân sự tại Công ty Viễn thông Viettel, Tập đoàn Viễn thông Quân đội </t>
  </si>
  <si>
    <t>Nguyen Thanh Long</t>
  </si>
  <si>
    <t>Nguyễn Thành Long, Sinh ngày 24/11/1985</t>
  </si>
  <si>
    <t>Hoạch định chiến lược sản phẩm tại Tại công ty VDC</t>
  </si>
  <si>
    <t>Nguyen Hoang Mai</t>
  </si>
  <si>
    <t>Nguyễn Hoàng Mai, Sinh ngày 26/01/1987</t>
  </si>
  <si>
    <t>Nguyễn Hoàng Mai</t>
  </si>
  <si>
    <t>26/01/1987</t>
  </si>
  <si>
    <t>Xây dựng chiến lược Marketing cho sản phẩm du lịch sinh thái tại Huyện đảo Côn Đảo - tỉnh Bà Rịa - Vũng Tàu</t>
  </si>
  <si>
    <t>1561/QĐ-ĐHKT ngày 14/05/2014</t>
  </si>
  <si>
    <t>Xây dựng chiến lược Marketing cho sản phẩm du lịch sinh thái tại Huyện đảo Côn Đảo, tỉnh Bà Rịa - Vũng Tàu</t>
  </si>
  <si>
    <t>Nguyen Thi Ngoc Mai</t>
  </si>
  <si>
    <t>Nguyễn Thị Ngọc Mai, Sinh ngày 24/02/1988</t>
  </si>
  <si>
    <t>Nguyễn Thị Ngọc Mai</t>
  </si>
  <si>
    <t>24/02/1988</t>
  </si>
  <si>
    <t>Một số giải pháp Marketing Mix tại Công ty cổ phần chuyển phát nhanh Hợp Nhất – Miền Bắc</t>
  </si>
  <si>
    <t>1562/QĐ-ĐHKT ngày 14/05/2014</t>
  </si>
  <si>
    <t>Hoạt động Marketing Mix tại Công ty cổ phần chuyển phát nhanh Hợp Nhất – Miền Bắc</t>
  </si>
  <si>
    <t>Hoang Thi Thanh Nga</t>
  </si>
  <si>
    <t>Hoàng Thị Thanh Nga, Sinh ngày 20/02/1987</t>
  </si>
  <si>
    <t>Hoàng Thị Thanh Nga</t>
  </si>
  <si>
    <t>Nâng cao chất lượng đảm bảo tín dụng bằng tài sản tại Chi nhánh Ngân hàng Đầu tư và Phát triển Hà Tây</t>
  </si>
  <si>
    <t>Pham Thi Nga</t>
  </si>
  <si>
    <t>Phạm Thị Nga, Sinh ngày 28/09/1986</t>
  </si>
  <si>
    <t>Quản trị Hệ thống Phân phối tại Công ty Cổ phần Quốc tế Sơn Hà</t>
  </si>
  <si>
    <t>Dinh Thi Thuy Nga</t>
  </si>
  <si>
    <t>Đinh Thị Thúy Ngà, Sinh ngày 18/09/1985</t>
  </si>
  <si>
    <t>Đinh Thị Thúy Ngà</t>
  </si>
  <si>
    <t>Hoàn thiện công tác đào tạo phát triển nguồn nhân lực tại Công ty cổ phần tư vấn nhân lực NIC</t>
  </si>
  <si>
    <t>Luu Bich Ngoc</t>
  </si>
  <si>
    <t>Lưu Bích Ngọc, Sinh ngày 18/06/1985</t>
  </si>
  <si>
    <t>Lưu Bích Ngọc</t>
  </si>
  <si>
    <t>18/06/1985</t>
  </si>
  <si>
    <t xml:space="preserve"> Một số giải pháp cho chiến lược  phát triển  Trường Cao đẳng Công nghệ Hà Nội giai đoạn 2012-2015, định hướng 2020</t>
  </si>
  <si>
    <t>Nguyen Thi Hong Ngoc</t>
  </si>
  <si>
    <t>Nguyễn Thị Hồng Ngọc, Sinh ngày 18/08/1980</t>
  </si>
  <si>
    <t>Nguyễn Thị Hồng Ngọc</t>
  </si>
  <si>
    <t>Nâng cao hiệu quả công tác đánh giá năng lực nhân viên tại Công ty cổ phần tin học Á Châu, Chi nhánh Hà Nội</t>
  </si>
  <si>
    <t>1876/QĐ-ĐHKT ngày 30/05/2014</t>
  </si>
  <si>
    <t>Dinh Thi Nguyen</t>
  </si>
  <si>
    <t>Đinh Thị Nguyên, Sinh ngày 11/09/1983</t>
  </si>
  <si>
    <t>Đinh Thị Nguyên</t>
  </si>
  <si>
    <t>Phân tích tình hình tài chính của công ty Cổ phần Đầu tư và Thương mại TNG</t>
  </si>
  <si>
    <t>Đại học Quốc Gia Hà Nội</t>
  </si>
  <si>
    <t>Nguyen Thi Nhan</t>
  </si>
  <si>
    <t>Nguyễn Thị Nhạn, Sinh ngày 25/05/1988</t>
  </si>
  <si>
    <t>Nguyễn Thị Nhạn</t>
  </si>
  <si>
    <t>25/05/1988</t>
  </si>
  <si>
    <t>Quản trị nhân sự tại ngân hàng thương mại cổ phần Đại Dương</t>
  </si>
  <si>
    <t>Nguyen Thi Hong Nhung</t>
  </si>
  <si>
    <t>Nguyễn Thị Hồng Nhung, Sinh ngày 16/12/1987</t>
  </si>
  <si>
    <t>Nâng cao năng lực cạnh tranh của công ty TNHH Toto Việt Nam</t>
  </si>
  <si>
    <t>Nguyen Thi Oanh</t>
  </si>
  <si>
    <t>Nguyễn Thị Oanh, Sinh ngày 02/10/1987</t>
  </si>
  <si>
    <t>Chiến lược cạnh tranh: thực trạng và giải pháp của Công ty cổ phần Cơ khí 19-8</t>
  </si>
  <si>
    <t>Ta Hai Phong</t>
  </si>
  <si>
    <t>Tạ Hải Phong, Sinh ngày 28/12/1981</t>
  </si>
  <si>
    <t>Tạ Hải Phong</t>
  </si>
  <si>
    <t>Văn hóa doanh nghiệp tại Nhà xuất bản Xây dựng</t>
  </si>
  <si>
    <t>Phi Trung Phuong</t>
  </si>
  <si>
    <t>Phí Trung Phương, Sinh ngày 05/05/1986</t>
  </si>
  <si>
    <t>Phí Trung Phương</t>
  </si>
  <si>
    <t>05/05/1986</t>
  </si>
  <si>
    <t>Chiến lược của doanh nghiệp và ảnh hưởng đến chính sách nhân sự tại Văn phòng chứng nhận chất lượng</t>
  </si>
  <si>
    <t>Can Duc Quang</t>
  </si>
  <si>
    <t>Cấn Đức Quảng, Sinh ngày 22/11/1979</t>
  </si>
  <si>
    <t>Cấn Đức Quảng</t>
  </si>
  <si>
    <t>22/11/1979</t>
  </si>
  <si>
    <t>Quản trị sự thay đổi tại nhân hàng Đầu tư và Phát triển - BIDV giai đoạn sau khi Việt Nam gia nhập WTO</t>
  </si>
  <si>
    <t>1877/QĐ-ĐHKT ngày 30/05/2014</t>
  </si>
  <si>
    <t>Nguyen Thi Quynh</t>
  </si>
  <si>
    <t>Nguyễn Thị Quỳnh, Sinh ngày 04/06/1988</t>
  </si>
  <si>
    <t>04/06/1988</t>
  </si>
  <si>
    <t>Hoạt động Marketing Mix tại Công ty cổ phần bánh kẹo Hải Châu</t>
  </si>
  <si>
    <t>Le Thanh Son</t>
  </si>
  <si>
    <t>Lê Thanh Sơn, Sinh ngày 18/01/1984</t>
  </si>
  <si>
    <t>Lê Thanh Sơn</t>
  </si>
  <si>
    <t>Hoàn thiện công tác đào tạo và phát triển nguồn nhân lực tại Công ty TNHH kỹ  thuật quản lý bay</t>
  </si>
  <si>
    <t>1714/QĐ-ĐHKT ngày 23/05/2014</t>
  </si>
  <si>
    <t>Đào tạo và phát triển nguồn nhân lực tại Công ty TNHH kỹ  thuật quản lý bay</t>
  </si>
  <si>
    <t>Nguyen Van Son</t>
  </si>
  <si>
    <t>Nguyễn Văn Sơn, Sinh ngày 01/12/1978</t>
  </si>
  <si>
    <t>01/12/1978</t>
  </si>
  <si>
    <t>Hoạch định chiến lược phát triển sản phẩm tại Công ty Điện toán và Truyền số liệu giai đoạn 2012- 2015</t>
  </si>
  <si>
    <t>Nguyen Khac Tan</t>
  </si>
  <si>
    <t>Nguyễn Khắc Tấn, Sinh ngày 10/03/1973</t>
  </si>
  <si>
    <t>Nguyễn Khắc Tấn</t>
  </si>
  <si>
    <t>10/03/1973</t>
  </si>
  <si>
    <t>Hoàn thiện công tác tuyển dụng, đào tạo và phát triển nhân lực tại công ty cổ phần dịch vụ sữa chữa nhiệt điện Miền Bắc (NPS)</t>
  </si>
  <si>
    <t>Ngo Quyet Thang</t>
  </si>
  <si>
    <t>Ngô Quyết Thắng, Sinh ngày 16/11/1981</t>
  </si>
  <si>
    <t>Ngô Quyết Thắng</t>
  </si>
  <si>
    <t>Phân tích báo cáo tài chính của doanh nghiệp Công ty cổ phần Chứng khoán VNDIRECT</t>
  </si>
  <si>
    <t>Phạm Viết Thắng, Sinh ngày 12/12/1980</t>
  </si>
  <si>
    <t>Phạm Viết Thắng</t>
  </si>
  <si>
    <t>12/12/1980</t>
  </si>
  <si>
    <t>Nâng cao chất lượng nhân sự tại Ngân hàng TMCP Bảo Việt - Chi nhánh Hà Nội</t>
  </si>
  <si>
    <t>Le Thi Thanh</t>
  </si>
  <si>
    <t>Lê Thị Thanh, Sinh ngày 23/07/1984</t>
  </si>
  <si>
    <t>23/07/1984</t>
  </si>
  <si>
    <t xml:space="preserve">Xây dựng kế hoạch kinh doanh cho nhà máy Speaker - Công ty TNHH Panasonic Electronic Devices Việt Nam </t>
  </si>
  <si>
    <t>Phan Thi Thu Thao</t>
  </si>
  <si>
    <t>Phan Thị Thu Thảo, Sinh ngày 12/11/1988</t>
  </si>
  <si>
    <t>Phan Thị Thu Thảo</t>
  </si>
  <si>
    <t>Nâng cao năng lực cạnh tại công ty cổ phần Việt Trì Viglacera</t>
  </si>
  <si>
    <t>Nguyen Thi Anh Thu</t>
  </si>
  <si>
    <t>Nguyễn Thị Anh Thu, Sinh ngày 19/08/1975</t>
  </si>
  <si>
    <t>Nguyễn Thị Anh Thu</t>
  </si>
  <si>
    <t>19/08/1975</t>
  </si>
  <si>
    <t>Thực trạng và giải pháp nhằm hoàn thiện công tác  kiểm soát chi  thường xuyên ngân sách nhà nước qua Kho bạc nhà nước Cầu Giấy</t>
  </si>
  <si>
    <t>Sở giao dịch, Kho bạc Nhà nước</t>
  </si>
  <si>
    <t>Ngo Minh Tinh</t>
  </si>
  <si>
    <t>Ngô Minh Tĩnh, Sinh ngày 13/01/1979</t>
  </si>
  <si>
    <t>Ngô Minh Tĩnh</t>
  </si>
  <si>
    <t>13/01/1979</t>
  </si>
  <si>
    <t>Quản trị nhân sự tại Công ty cổ phần Tư vấn Công nghệ Thiết bị và Kiểm định Xây dựng - CONINCO</t>
  </si>
  <si>
    <t>Dao Thi Huyen Trang</t>
  </si>
  <si>
    <t>Đào Thị Huyền Trang, Sinh ngày 21/03/1988</t>
  </si>
  <si>
    <t>Đào Thị Huyền Trang</t>
  </si>
  <si>
    <t>21/03/1988</t>
  </si>
  <si>
    <t>Đánh giá tác động của Luật thuế bảo vệ môi trường đến hoạt động kinh tế xã hội của Việt Nam giai đoạn hiện nay</t>
  </si>
  <si>
    <t>Vu Huyen Trang</t>
  </si>
  <si>
    <t>Vũ Huyền Trang, Sinh ngày 20/03/1987</t>
  </si>
  <si>
    <t>Vũ Huyền Trang</t>
  </si>
  <si>
    <t>20/03/1987</t>
  </si>
  <si>
    <t>Xây dựng chiến lược kinh doanh cho công ty TNHH một thành viên Hóa chất 21 - Bộ Quốc phòng giai đoạn 2012 - 2015</t>
  </si>
  <si>
    <t>1563/QĐ-ĐHKT ngày 14/05/2014</t>
  </si>
  <si>
    <t>Xây dựng chiến lược kinh doanh cho Công ty TNHH một thành viên Hóa chất 21 - Bộ Quốc Phòng giai đoạn 2015 - 2020</t>
  </si>
  <si>
    <t>Nguyen Thi Thuy Trinh</t>
  </si>
  <si>
    <t>Nguyễn Thị Thúy Trinh, Sinh ngày 01/11/1978</t>
  </si>
  <si>
    <t>Nguyễn Thị Thúy Trinh</t>
  </si>
  <si>
    <t>01/11/1978</t>
  </si>
  <si>
    <t>Giải pháp hoàn thiện công tác đánh giá tình hình thực hiện công việc của giảng viên trường Cao đẳng Thương mại và Du lịch Hà Nội</t>
  </si>
  <si>
    <t>Nguyen Dinh Tru</t>
  </si>
  <si>
    <t>Nguyễn Đình Trụ, Sinh ngày 15/07/1984</t>
  </si>
  <si>
    <t>Nguyễn Đình Trụ</t>
  </si>
  <si>
    <t>15/07/1984</t>
  </si>
  <si>
    <t>Văn hóa Doanh nghiệp của Công ty cổ phần FPT: Thực tiễn và kiến nghị</t>
  </si>
  <si>
    <t>Le Van Tuan</t>
  </si>
  <si>
    <t>Lê Văn Tuấn, Sinh ngày 05/12/1977</t>
  </si>
  <si>
    <t>Lê Văn Tuấn</t>
  </si>
  <si>
    <t>05/12/1977</t>
  </si>
  <si>
    <t>Nâng cao chất lượng thanh toán quốc tế tại ngân hàng thương mại cổ phần Đông Nam Á</t>
  </si>
  <si>
    <t>Nguyễn Thanh Tùng, Sinh ngày 08/02/1978</t>
  </si>
  <si>
    <t>Phân tích báo cáo tài chính công ty TNHH NN một thành viên cơ khí Đông Anh</t>
  </si>
  <si>
    <t>Tran Thanh Tung</t>
  </si>
  <si>
    <t>Trần Thanh Tùng, Sinh ngày 13/03/1985</t>
  </si>
  <si>
    <t>Trần Thanh Tùng</t>
  </si>
  <si>
    <t>13/03/1985</t>
  </si>
  <si>
    <t>Hoàn thiện công tác quản trị nhân sự tại Công ty Cổ phần Xây dựng Công trình ngầm</t>
  </si>
  <si>
    <t>1715/QĐ-ĐHKT ngày 23/05/2014</t>
  </si>
  <si>
    <t>Quản trị nhân sự tại Công ty Cổ phần Xây dựng Công trình ngầm</t>
  </si>
  <si>
    <t>Dong Thi Thu Van</t>
  </si>
  <si>
    <t>Đồng Thị Thu Vân, Sinh ngày 02/04/1987</t>
  </si>
  <si>
    <t>Đồng Thị Thu Vân</t>
  </si>
  <si>
    <t>02/04/1987</t>
  </si>
  <si>
    <t>Xây dựng và phát triển Văn hóa Doanh nghiệp tại Ngân hàng Nông nghiệp và Phát triển Nông thôn Chi nhánh Quảng Ninh</t>
  </si>
  <si>
    <t>Ho Hong Viet</t>
  </si>
  <si>
    <t>Hồ Hồng Việt, Sinh ngày 14/01/1975</t>
  </si>
  <si>
    <t>Hồ Hồng Việt</t>
  </si>
  <si>
    <t>14/01/1975</t>
  </si>
  <si>
    <t>Đổi mới chiến lược kinh doanh của Công ty cổ phần xuất nhập khẩu Thuỷ sản Hà Nội (Seaprodex Hanoi) trong bối cảnh hội nhập kinh tế</t>
  </si>
  <si>
    <t>1789/QĐ-ĐHKT ngày 30/05/2014</t>
  </si>
  <si>
    <t>Pham Ngoc Vinh</t>
  </si>
  <si>
    <t>Phạm Ngọc Vịnh, Sinh ngày 20/04/1982</t>
  </si>
  <si>
    <t>Phạm Ngọc Vịnh</t>
  </si>
  <si>
    <t>20/04/1982</t>
  </si>
  <si>
    <t>Hoàn thiện hoạt động Quản trị tiêu thụ sản phẩm tại Công ty TNHH MTV Viettronics Medda</t>
  </si>
  <si>
    <t>1716/QĐ-ĐHKT ngày 23/05/2014</t>
  </si>
  <si>
    <t>Quản trị tiêu thụ sản phẩm tại Công ty TNHH MTV Viettronics Medda</t>
  </si>
  <si>
    <t>Nguyen Duc Vuong</t>
  </si>
  <si>
    <t>Nguyễn Đức Vượng, Sinh ngày 01/07/1972</t>
  </si>
  <si>
    <t>Nguyễn Đức Vượng</t>
  </si>
  <si>
    <t>01/07/1972</t>
  </si>
  <si>
    <t xml:space="preserve">Chiến lược Marketing mix tại công ty Máy tính Phúc Anh </t>
  </si>
  <si>
    <t>Ho Thi Yen</t>
  </si>
  <si>
    <t>Hồ Thị Yến, Sinh ngày 01/06/1980</t>
  </si>
  <si>
    <t>Hồ Thị Yến</t>
  </si>
  <si>
    <t>01/06/1980</t>
  </si>
  <si>
    <t>Xây dựng và phát triển thương hiệu tại Tổng công ty Bưu chính Việt Nam</t>
  </si>
  <si>
    <t>Le Duc Anh</t>
  </si>
  <si>
    <t>Lê Đức Anh, Sinh ngày 15/03/1982</t>
  </si>
  <si>
    <t>Lê Đức Anh</t>
  </si>
  <si>
    <t>15/03/1982</t>
  </si>
  <si>
    <t xml:space="preserve">Một số giải pháp góp phần nâng cao hiệu quả công tác tuyển dụng nhân sự tại công ty TNHH MTV Mai Linh- Hải Dương </t>
  </si>
  <si>
    <t>1301/QĐ-ĐHKT ngày 06/05/2014</t>
  </si>
  <si>
    <t xml:space="preserve">Nâng cao hiệu quả công tác tuyển dụng nhân sự tại công ty TNHH MTV Mai Linh - Hải Dương </t>
  </si>
  <si>
    <t>Nguyen Dinh Chi</t>
  </si>
  <si>
    <t>Nguyễn Đình Chi, Sinh ngày 04/10/1978</t>
  </si>
  <si>
    <t>Nguyễn Đình Chi</t>
  </si>
  <si>
    <t>Hoàn thiện công tác tuyển dụng nhân sự tại Công ty Cổ phần Giày Hải Dương</t>
  </si>
  <si>
    <t>1302/QĐ-ĐHKT ngày 06/05/2014</t>
  </si>
  <si>
    <t>Hoàn thiện công tác tuyển dụng nhân sự tại Công ty cổ phần Giày Hải Dương</t>
  </si>
  <si>
    <t>Bui Van Chung</t>
  </si>
  <si>
    <t>Bùi Văn Chung, Sinh ngày 01/06/1982</t>
  </si>
  <si>
    <t>Bùi Văn Chung</t>
  </si>
  <si>
    <t>01/06/1982</t>
  </si>
  <si>
    <t xml:space="preserve">Phát triển nguồn nhân lực tại Ngân hàng TMCP Ngoại thương Việt Nam - Chi nhánh Hưng Yên </t>
  </si>
  <si>
    <t>1303/QĐ-ĐHKT ngày 06/05/2014</t>
  </si>
  <si>
    <t>Nguyen Thi Chuyen</t>
  </si>
  <si>
    <t>Nguyễn Thị Chuyên, Sinh ngày 07/06/1983</t>
  </si>
  <si>
    <t>Nguyễn Thị Chuyên</t>
  </si>
  <si>
    <t>07/06/1983</t>
  </si>
  <si>
    <t>Hoàn thiện công tác trả lương, trả thưởng tại Công ty cổ phần Trúc Thôn</t>
  </si>
  <si>
    <t>1304/QĐ-ĐHKT ngày 06/05/2014</t>
  </si>
  <si>
    <t>Nguyen The Cong</t>
  </si>
  <si>
    <t>Nguyễn Thế Công, Sinh ngày 01/11/1983</t>
  </si>
  <si>
    <t>Nguyễn Thế Công</t>
  </si>
  <si>
    <t>Giải pháp chiến lược phát triển nguồn nhân lực trường Cao đẳng Kỹ thuật khách sạn &amp; Du lịch đến năm 2020</t>
  </si>
  <si>
    <t>Vu Van Cong</t>
  </si>
  <si>
    <t>Vũ Văn Công, Sinh ngày 16/07/1981</t>
  </si>
  <si>
    <t>Vũ Văn Công</t>
  </si>
  <si>
    <t>16/07/1981</t>
  </si>
  <si>
    <t>Nâng cao hiệu quả công ty quản lý dự án đầu tư hiệu quả tại Công ty Điện lực Hải Dương</t>
  </si>
  <si>
    <t>1305/QĐ-ĐHKT ngày 06/05/2014</t>
  </si>
  <si>
    <t>Phan Nhat Cuong</t>
  </si>
  <si>
    <t>Phan Nhật Cường, Sinh ngày 26/03/1986</t>
  </si>
  <si>
    <t>Phan Nhật Cường</t>
  </si>
  <si>
    <t xml:space="preserve">Đào tạo, bồi dưỡng đội ngũ cán bộ công chức gắn với yêu cầu hội nhập quốc tế tại sở Tài chính Hải Dương </t>
  </si>
  <si>
    <t>1306/QĐ-ĐHKT ngày 06/05/2014</t>
  </si>
  <si>
    <t>Le Van Dan</t>
  </si>
  <si>
    <t>Lê Văn Dần, Sinh ngày 08/03/1983</t>
  </si>
  <si>
    <t>Lê Văn Dần</t>
  </si>
  <si>
    <t>Nâng cao chất lượng nguồn nhân lực tại Công ty TNHH MTV Điện lực Hải Dương- thực trạng và giải pháp</t>
  </si>
  <si>
    <t>1307/QĐ-ĐHKT ngày 06/05/2014</t>
  </si>
  <si>
    <t>Vu Thi Bich Dao</t>
  </si>
  <si>
    <t>Vũ Thị Bích Đào, Sinh ngày 05/01/1985</t>
  </si>
  <si>
    <t>Vũ Thị Bích Đào</t>
  </si>
  <si>
    <t>05/01/1985</t>
  </si>
  <si>
    <t>Giải pháp phát triển dịch vụ ngân hàng bán lẻ đối với dịch vụ huy động vốn tại Chi nhánh ngân hàng đầu tư &amp;phát triển tỉnh Hải Dương</t>
  </si>
  <si>
    <t>1308/QĐ-ĐHKT ngày 06/05/2014</t>
  </si>
  <si>
    <t>Giải pháp phát triển dịch vụ Ngân hàng bán lẻ đối với dịch vụ huy động vốn tại chi nhánh Ngân hàng Đầu tư và Phát triển Việt Nam - Chi nhánh Hải Dương</t>
  </si>
  <si>
    <t>Nguyen Thi Quynh Diep</t>
  </si>
  <si>
    <t>Nguyễn Thị Quỳnh Diệp, Sinh ngày 27/06/1980</t>
  </si>
  <si>
    <t>Nguyễn Thị Quỳnh Diệp</t>
  </si>
  <si>
    <t>27/06/1980</t>
  </si>
  <si>
    <t>Quản trị rủi ro tín dụng tại Agribank Hải Dương</t>
  </si>
  <si>
    <t>1309/QĐ-ĐHKT ngày 06/05/2014</t>
  </si>
  <si>
    <t>Dinh Tran Dung</t>
  </si>
  <si>
    <t>Đinh Trần Dũng, Sinh ngày 13/08/1980</t>
  </si>
  <si>
    <t>Đinh Trần Dũng</t>
  </si>
  <si>
    <t>13/08/1980</t>
  </si>
  <si>
    <t xml:space="preserve">Thực trạng và giải pháp nâng cao hiệu quả công tác đào tạo và phát triển đội ngũ viên chức tại bảo hiểm xã hội tỉnh Hải Dương </t>
  </si>
  <si>
    <t>1310/QĐ-ĐHKT ngày 06/05/2014</t>
  </si>
  <si>
    <t xml:space="preserve">Nâng cao hiệu quả công tác đào tạo và phát triển đội ngũ viên chức tại bảo hiểm xã hội tỉnh Hải Dương </t>
  </si>
  <si>
    <t>Nguyen Thi Hong Duyen</t>
  </si>
  <si>
    <t>Nguyễn Thị Hồng Duyên, Sinh ngày 26/04/1986</t>
  </si>
  <si>
    <t>Nguyễn Thị Hồng Duyên</t>
  </si>
  <si>
    <t>Giải pháp nâng cao chất lượng hoạt động thanh toán quốc tế tại Agribank Hải Dương</t>
  </si>
  <si>
    <t>1311/QĐ-ĐHKT ngày 06/05/2014</t>
  </si>
  <si>
    <t>Nâng cao chất lượng hoạt động thanh toán quốc tế tại Agribank Hải Dương</t>
  </si>
  <si>
    <t>Nguyen Thi Minh Ha</t>
  </si>
  <si>
    <t>Nguyễn Thị Minh Hà, Sinh ngày 28/03/1983</t>
  </si>
  <si>
    <t>Nguyễn Thị Minh Hà</t>
  </si>
  <si>
    <t>28/03/1983</t>
  </si>
  <si>
    <t>Hoạt động huy động vốn tại ngân hàng nông nghiệp &amp;phát triển nông thôn Sao Đỏ</t>
  </si>
  <si>
    <t>1312/QĐ-ĐHKT ngày 06/05/2014</t>
  </si>
  <si>
    <t>Hoạt động huy động vốn tại Ngân hàng Nông nghiệp và Phát triển nông thôn Việt Nam - Chi nhánh Sao Đỏ</t>
  </si>
  <si>
    <t>Nguyen Thi Hang</t>
  </si>
  <si>
    <t>Nguyễn Thị Hằng, Sinh ngày 11/08/1985</t>
  </si>
  <si>
    <t>Nguyễn Thị Hằng</t>
  </si>
  <si>
    <t>Một số giải pháp nâng cao chất lượng nguồn nhân lực tại ngân hàng TMCP Công thương Việt Nam, Chi nhánh khu công nghiệp Hải Dương</t>
  </si>
  <si>
    <t>1313/QĐ-ĐHKT ngày 06/05/2014</t>
  </si>
  <si>
    <t>Nâng cao chất lượng nguồn nhân lực tại ngân hàng TMCP Công thương Việt Nam, Chi nhánh khu công nghiệp Hải Dương</t>
  </si>
  <si>
    <t>Tran Thi Thu Hang</t>
  </si>
  <si>
    <t>Trần Thị Thu Hằng, Sinh ngày 06/10/1982</t>
  </si>
  <si>
    <t>Trần Thị Thu Hằng</t>
  </si>
  <si>
    <t>06/10/1982</t>
  </si>
  <si>
    <t>Giải pháp tạo động lực cho người lao động tại quỹ tín dụng Trung ương</t>
  </si>
  <si>
    <t>1314/QĐ-ĐHKT ngày 06/05/2014</t>
  </si>
  <si>
    <t>Tạo động lực cho người lao động tại quỹ tín dụng Trung ương</t>
  </si>
  <si>
    <t>Bui Thu Hien</t>
  </si>
  <si>
    <t>Bùi Thu Hiền, Sinh ngày 17/02/1982</t>
  </si>
  <si>
    <t>Bùi Thu Hiền</t>
  </si>
  <si>
    <t>Đào tạo  nguồn nhân lực tại chi cục Hải quan Hải Dương</t>
  </si>
  <si>
    <t>1315/QĐ-ĐHKT ngày 06/05/2014</t>
  </si>
  <si>
    <t>Nguyễn Tuấn Hưng, Sinh ngày 10/02/1982</t>
  </si>
  <si>
    <t>Nguyễn Tuấn Hưng</t>
  </si>
  <si>
    <t xml:space="preserve">Văn hoá doanh nghiệp Công ty Điện lực Hải Dương- Thực trạng  và phát triển </t>
  </si>
  <si>
    <t>1316/QĐ-ĐHKT ngày 06/05/2014</t>
  </si>
  <si>
    <t>Luu Thi Thu Huong</t>
  </si>
  <si>
    <t>Lưu Thị Thu Hương, Sinh ngày 05/04/1979</t>
  </si>
  <si>
    <t>Lưu Thị Thu Hương</t>
  </si>
  <si>
    <t>05/04/1979</t>
  </si>
  <si>
    <t>Xây dựng và hoàn thiện văn hoá tổ chức của trường PTTH Thanh Bình, huyện Thanh Hà, tỉnh Hải Dương</t>
  </si>
  <si>
    <t>1317/QĐ-ĐHKT ngày 06/05/2014</t>
  </si>
  <si>
    <t xml:space="preserve">Hoàn thiện văn hóa tổ chức của trường PTTH Thanh Bình, huyện Thanh Hà, tỉnh Hải Dương </t>
  </si>
  <si>
    <t>Ngo Thi Thu Huong</t>
  </si>
  <si>
    <t>Ngô Thị Thu Hương, Sinh ngày 18/08/1982</t>
  </si>
  <si>
    <t>Ngô Thị Thu Hương</t>
  </si>
  <si>
    <t>Nâng cao chất lượng tín dụng đối với doanh nghiệp vừa và nhỏ tại ngân hàng TMCP Đại Dương - Chi nhánh Hải Dương</t>
  </si>
  <si>
    <t>1318/QĐ-ĐHKT ngày 06/05/2014</t>
  </si>
  <si>
    <t>Nâng cao chất lượng tín dụng đối với doanh nghiệp vừa và nhỏ tại Ngân hàng TMCP Đại Dương - Chi nhánh Hải Dương</t>
  </si>
  <si>
    <t>Pham Thi Thanh Huong</t>
  </si>
  <si>
    <t>Phạm Thị Thanh Hương, Sinh ngày 26/04/1980</t>
  </si>
  <si>
    <t>Phạm Thị Thanh Hương</t>
  </si>
  <si>
    <t>Giải pháp mở rộng tín dụng đối với các doanh nghiệp trong khu công nghiệp của các ngân hàng thương mại trên đại bàn tỉnh Hải Dương</t>
  </si>
  <si>
    <t>1319/QĐ-ĐHKT ngày 06/05/2014</t>
  </si>
  <si>
    <t>Mở rộng tín dụng đối với các doanh nghiệp trong khu công nghiệp của các Ngân hàng thương mại trên đại bàn tỉnh Hải Dương</t>
  </si>
  <si>
    <t>Bui Huu Huy</t>
  </si>
  <si>
    <t>Bùi Hữu Huy, Sinh ngày 29/08/1982</t>
  </si>
  <si>
    <t>Bùi Hữu Huy</t>
  </si>
  <si>
    <t>29/08/1982</t>
  </si>
  <si>
    <t xml:space="preserve">Tác động của đào tạo nhân sự đến doanh thu và năng suất của chi nhánh NH Nông nghiệp và Phát triển nông thôn huyện Thanh Hà </t>
  </si>
  <si>
    <t>1320/QĐ-ĐHKT ngày 06/05/2014</t>
  </si>
  <si>
    <t>Tác động của đào tạo nhân sự đến doanh thu và năng suất của chi nhánh Ngân hàng Nông nghiệp và Phát triển nông thôn huyện Thanh Hà</t>
  </si>
  <si>
    <t>Nguyen Thanh Huyen</t>
  </si>
  <si>
    <t>Nguyễn Thanh Huyền, Sinh ngày 22/06/1983</t>
  </si>
  <si>
    <t>Nghiên cứu hoạt động Marketing tại ngân hàng thương mại Cổ phần Ngoại thương Việt Nam, chi nhánh Hải Dương</t>
  </si>
  <si>
    <t>1321/QĐ-ĐHKT ngày 06/05/2014</t>
  </si>
  <si>
    <t>Nâng cao hiệu quả hoạt động Marketing tại Vietcombank Hải Dương</t>
  </si>
  <si>
    <t>Dang Duc Kien</t>
  </si>
  <si>
    <t>Đặng Đức Kiên, Sinh ngày 03/08/1982</t>
  </si>
  <si>
    <t>Đặng Đức Kiên</t>
  </si>
  <si>
    <t>Giải pháp tăng cường huy động vốn tại ngân hàng thương mại Cổ phần Ngoại thương Việt nam chi nhánh Hải Dương</t>
  </si>
  <si>
    <t>1322/QĐ-ĐHKT ngày 06/05/2014</t>
  </si>
  <si>
    <t>Tăng cường huy động vốn tại Ngân hàng thương mại Cổ phần Ngoại thương Việt Nam - chi nhánh Hải Dương</t>
  </si>
  <si>
    <t>Nguyễn Thị Hương Làn, Sinh ngày 12/03/1984</t>
  </si>
  <si>
    <t>Nguyễn Thị Hương Làn</t>
  </si>
  <si>
    <t>12/03/1984</t>
  </si>
  <si>
    <t xml:space="preserve">Chính sách lương, thưởng tại trường Đại học Sao Đỏ </t>
  </si>
  <si>
    <t>1323/QĐ-ĐHKT ngày 06/05/2014</t>
  </si>
  <si>
    <t xml:space="preserve">Chính sách lương, thưởng tại Trường Đại học Sao Đỏ </t>
  </si>
  <si>
    <t>Ta Thi Lanh</t>
  </si>
  <si>
    <t>Tạ Thị Lành, Sinh ngày 08/04/1986</t>
  </si>
  <si>
    <t>Tạ Thị Lành</t>
  </si>
  <si>
    <t xml:space="preserve">Chiến lược phát triển dịch vụ ngân hàng điện tử tại ngân hàng thương mại cổ phần ngoại thương Việt Nam, Chi nhánh Hải Dương </t>
  </si>
  <si>
    <t>1324/QĐ-ĐHKT ngày 06/05/2014</t>
  </si>
  <si>
    <t xml:space="preserve">Chiến lược phát triển dịch vụ Ngân hàng điện tử tại Ngân hàng thương mại cổ phần Ngoại thương Việt Nam -Chi nhánh Hải Dương </t>
  </si>
  <si>
    <t>Hoang Phung Linh</t>
  </si>
  <si>
    <t>Hoàng Phùng Linh, Sinh ngày 25/02/1987</t>
  </si>
  <si>
    <t>Hoàng Phùng Linh</t>
  </si>
  <si>
    <t xml:space="preserve">Một số giải pháp góp phần hoàn thiện công tác tuyển dụng tại doanh nghiệp sản xuất và dịch vụ Hương Nguyên  </t>
  </si>
  <si>
    <t>1325/QĐ-ĐHKT ngày 06/05/2014</t>
  </si>
  <si>
    <t xml:space="preserve">Hoàn thiện công tác tuyển dụng tại doanh nghiệp sản xuất và dịch vụ Hương Nguyên  </t>
  </si>
  <si>
    <t>Vu Thi Linh</t>
  </si>
  <si>
    <t>Vũ Thị Linh, Sinh ngày 30/06/1983</t>
  </si>
  <si>
    <t>Vũ Thị Linh</t>
  </si>
  <si>
    <t>Giải pháp hoàn thiện và nâng cao chất lượng sản phẩm tại Tổng công ty Cổ phần Bảo Minh</t>
  </si>
  <si>
    <t>1326/QĐ-ĐHKT ngày 06/05/2014</t>
  </si>
  <si>
    <t>Nâng cao chất lượng sản phẩm tại Tổng công ty Cổ phần Bảo Minh</t>
  </si>
  <si>
    <t>Doan Van Long</t>
  </si>
  <si>
    <t>Đoàn Văn Long, Sinh ngày 14/08/1981</t>
  </si>
  <si>
    <t>Đoàn Văn Long</t>
  </si>
  <si>
    <t>14/08/1981</t>
  </si>
  <si>
    <t>Hoạt động Marketing với việc nâng cao hiệu quả hoạt động kinh doanh tại Ngân hàng công thương Nhị Chiểu</t>
  </si>
  <si>
    <t>Ngo Thi Luyen</t>
  </si>
  <si>
    <t>Ngô Thị Luyện, Sinh ngày 06/08/1983</t>
  </si>
  <si>
    <t>Ngô Thị Luyện</t>
  </si>
  <si>
    <t>Thực trạng và giải pháp nâng cao chất lượng công tác đào tạo và phát triển nguồn nhân lực tại trường Đại học Sao Đỏ</t>
  </si>
  <si>
    <t>1564/QĐ-ĐHKT ngày 14/05/2014</t>
  </si>
  <si>
    <t>Chất lượng đào tạo và phát triển nguồn nhân lực tại trường Đại học Sao Đỏ</t>
  </si>
  <si>
    <t>Nguyen Duc Minh</t>
  </si>
  <si>
    <t>Nguyễn Đức Minh, Sinh ngày 29/09/1983</t>
  </si>
  <si>
    <t>29/09/1983</t>
  </si>
  <si>
    <t>Nghiên cứu các giải pháp thúc đẩy ứng dụng Internet và thương mại mại điện tử để nâng cao năng lực cạnh tranh của các doanh nghiệp trên địa bàn Hải Dương</t>
  </si>
  <si>
    <t>Pham Thi Na</t>
  </si>
  <si>
    <t>Phạm Thị Na, Sinh ngày 23/02/1983</t>
  </si>
  <si>
    <t>Phạm Thị Na</t>
  </si>
  <si>
    <t>23/02/1983</t>
  </si>
  <si>
    <t>Đánh giá chất lượng giảng dạy  trường đại học Kinh tế- Kỹ thuật Hải Dương</t>
  </si>
  <si>
    <t>1327/QĐ-ĐHKT ngày 06/05/2014</t>
  </si>
  <si>
    <t>Đánh giá chất lượng giảng dạy Trường Đại học Kinh tế - Kỹ thuật Hải Dương</t>
  </si>
  <si>
    <t>Vu Ngoc Nam</t>
  </si>
  <si>
    <t>Vũ Ngọc Nam, Sinh ngày 15/09/1982</t>
  </si>
  <si>
    <t>Vũ Ngọc Nam</t>
  </si>
  <si>
    <t>15/09/1982</t>
  </si>
  <si>
    <t>Phân tích thực trạng quản lý chất lượng và đề xuất áp dụng hệ thống quản lý chất lượng theo ISO 9000 tại công ty TNHH sản xuất và thương mại Nam Anh</t>
  </si>
  <si>
    <t>1328/QĐ-ĐHKT ngày 06/05/2014</t>
  </si>
  <si>
    <t>Pham Thuy Nga</t>
  </si>
  <si>
    <t>Phạm Thúy Nga, Sinh ngày 19/01/1978</t>
  </si>
  <si>
    <t>Phạm Thúy Nga</t>
  </si>
  <si>
    <t>Nâng cao hiệu quả của công tác tạo động lực cho người lao động tại VNPT Hải Dương</t>
  </si>
  <si>
    <t>1329/QĐ-ĐHKT ngày 06/05/2014</t>
  </si>
  <si>
    <t>Bui Thi Nghia</t>
  </si>
  <si>
    <t>Bùi Thị Nghĩa, Sinh ngày 14/06/1982</t>
  </si>
  <si>
    <t>Bùi Thị Nghĩa</t>
  </si>
  <si>
    <t xml:space="preserve">Một số giải pháp nâng cao năng lực lãnh đạo tại Vietcombank Hải Dương </t>
  </si>
  <si>
    <t>1330/QĐ-ĐHKT ngày 06/05/2014</t>
  </si>
  <si>
    <t xml:space="preserve">Nâng cao năng lực lãnh đạo tại Vietcombank Hải Dương </t>
  </si>
  <si>
    <t>Nguyen Thi Nhung</t>
  </si>
  <si>
    <t>Nguyễn Thị Nhung, Sinh ngày 08/05/1983</t>
  </si>
  <si>
    <t xml:space="preserve">Một số giải pháp nâng cao năng lực lãnh đạo của UBND huyện Tứ Kỳ- tỉnh Hải Dương </t>
  </si>
  <si>
    <t>1331/QĐ-ĐHKT ngày 06/05/2014</t>
  </si>
  <si>
    <t xml:space="preserve">Nâng cao năng lực lãnh đạo của UBND huyện Tứ Kỳ- tỉnh Hải Dương </t>
  </si>
  <si>
    <t>Pham Minh Phuong</t>
  </si>
  <si>
    <t>Phạm Minh Phương, Sinh ngày 23/11/1974</t>
  </si>
  <si>
    <t>Phạm Minh Phương</t>
  </si>
  <si>
    <t>23/11/1974</t>
  </si>
  <si>
    <t>Nâng cao hiệu quả hoạt động sản xuất kinh doanh của Công ty TNHH Đầu tư HALUTA</t>
  </si>
  <si>
    <t>1332/QĐ-ĐHKT ngày 06/05/2014</t>
  </si>
  <si>
    <t>Tran Thi Lan Phuong</t>
  </si>
  <si>
    <t>Trần Thị Lan Phương, Sinh ngày 17/01/1983</t>
  </si>
  <si>
    <t>Trần Thị Lan Phương</t>
  </si>
  <si>
    <t>17/01/1983</t>
  </si>
  <si>
    <t xml:space="preserve">Xây dựng và phát triển văn hoá công sở tại chi cục Hải Quan Hải Dương  </t>
  </si>
  <si>
    <t>1333/QĐ-ĐHKT ngày 06/05/2014</t>
  </si>
  <si>
    <t xml:space="preserve">Phát triển văn hóa công sở tại Chi cục Hải Quan Hải Dương  </t>
  </si>
  <si>
    <t>Vu Tien Quang</t>
  </si>
  <si>
    <t>Vũ Tiến Quang, Sinh ngày 02/05/1983</t>
  </si>
  <si>
    <t>Vũ Tiến Quang</t>
  </si>
  <si>
    <t xml:space="preserve">Hoàn thiện đánh giá năng lực  nhân viên tín dụng và giao  dịch viên tại Argibank- Hải Dương </t>
  </si>
  <si>
    <t>1334/QĐ-ĐHKT ngày 06/05/2014</t>
  </si>
  <si>
    <t xml:space="preserve">Hoàn thiện công tác đánh giá năng lực  nhân viên tín dụng và giao dịch viên tại Argibank Hải Dương </t>
  </si>
  <si>
    <t>Nguyen Quang Thanh</t>
  </si>
  <si>
    <t>Nguyễn Quang Thanh, Sinh ngày 18/12/1973</t>
  </si>
  <si>
    <t>Nguyễn Quang Thanh</t>
  </si>
  <si>
    <t>18/12/1973</t>
  </si>
  <si>
    <t>Hoàn thiện công tác đãi ngộ tài chính tại Công ty Điện lực Hải Dương</t>
  </si>
  <si>
    <t>1335/QĐ-ĐHKT ngày 06/05/2014</t>
  </si>
  <si>
    <t>Tieu Hoang Hai Thanh</t>
  </si>
  <si>
    <t>Tiêu Hoàng Hải Thanh, Sinh ngày 14/11/1985</t>
  </si>
  <si>
    <t>Tiêu Hoàng Hải Thanh</t>
  </si>
  <si>
    <t>Một số biện pháp nâng cao chất lượng nguồn nhân lực tại Công ty 128 Hải Quân</t>
  </si>
  <si>
    <t>1336/QĐ-ĐHKT ngày 06/05/2014</t>
  </si>
  <si>
    <t>Nâng cao chất lượng nguồn nhân lực tại Công ty 128 Hải Quân</t>
  </si>
  <si>
    <t>Nguyễn Thị Thảo, Sinh ngày 20/12/1985</t>
  </si>
  <si>
    <t xml:space="preserve">Sở tài chính tỉnh Hải Dương với việc xây dựng và phát triển văn hoá công sở trong giai đoạn hiện nay </t>
  </si>
  <si>
    <t>1337/QĐ-ĐHKT ngày 06/05/2014</t>
  </si>
  <si>
    <t>Phát triển văn hóa hành chính phục vụ tại Sở Tài chính Hải Dương</t>
  </si>
  <si>
    <t>Nguyen Thi Thuong</t>
  </si>
  <si>
    <t>Nguyễn Thị Thương, Sinh ngày 18/05/1985</t>
  </si>
  <si>
    <t>18/05/1985</t>
  </si>
  <si>
    <t>Hoàn thiện kế toán quản trị nguyên vật liệu tại công ty Cổ phần xây dựng số IV Hải Dương</t>
  </si>
  <si>
    <t>1338/QĐ-ĐHKT ngày 06/05/2014</t>
  </si>
  <si>
    <t>Nguyen Thi Le Thuy</t>
  </si>
  <si>
    <t>Nguyễn Thị Lệ Thủy, Sinh ngày 10/05/1980</t>
  </si>
  <si>
    <t>Nguyễn Thị Lệ Thủy</t>
  </si>
  <si>
    <t>Nâng cao hiệu quả hoạt động Marketing trong công tác huy động vốn tại ngân hàng nông nghiệp  và phát triển nông Hải Dương</t>
  </si>
  <si>
    <t>1339/QĐ-ĐHKT ngày 06/05/2014</t>
  </si>
  <si>
    <t>Nâng cao hiệu quả hoạt động Marketing trong công tác huy động vốn tại Ngân hàng Nông nghiệp và Phát triển nông thôn - Chi nhánh Hải Dương</t>
  </si>
  <si>
    <t>Tieu Thi Thanh Thuy</t>
  </si>
  <si>
    <t>Tiêu Thị Thanh Thủy, Sinh ngày 04/01/1984</t>
  </si>
  <si>
    <t>Tiêu Thị Thanh Thủy</t>
  </si>
  <si>
    <t>04/01/1984</t>
  </si>
  <si>
    <t xml:space="preserve">Thực trạng và giải pháp tạo động lực cho cán bộ Công nhân viên tại Vietinbank- chi nhánh khu công nghiệp Hải Dương </t>
  </si>
  <si>
    <t>1340/QĐ-ĐHKT ngày 06/05/2014</t>
  </si>
  <si>
    <t xml:space="preserve">Tạo động lực cho cán bộ công nhân viên tại Vietinbank - chi nhánh Khu công nghiệp Hải Dương </t>
  </si>
  <si>
    <t>Hoang Quoc Toan</t>
  </si>
  <si>
    <t>Hoàng Quốc Toản, Sinh ngày 02/11/1978</t>
  </si>
  <si>
    <t>Hoàng Quốc Toản</t>
  </si>
  <si>
    <t>02/11/1978</t>
  </si>
  <si>
    <t>Phân tích chất lượng công tác Đào tạo, bồi dưỡng tại  Công ty TNHH MTV Điện lực Hải Dương</t>
  </si>
  <si>
    <t>1341/QĐ-ĐHKT ngày 06/05/2014</t>
  </si>
  <si>
    <t>Nguyen Duc Trung</t>
  </si>
  <si>
    <t>Nguyễn Đức Trung, Sinh ngày 08/12/1982</t>
  </si>
  <si>
    <t>Nguyễn Đức Trung</t>
  </si>
  <si>
    <t xml:space="preserve">Quản trị dự án đầu tư xây dựng tại Công ty TNHH MTV Điện lực Hải Dương </t>
  </si>
  <si>
    <t>1342/QĐ-ĐHKT ngày 06/05/2014</t>
  </si>
  <si>
    <t>Vu Hoang Tung</t>
  </si>
  <si>
    <t>Vũ Hoàng Tùng, Sinh ngày 04/08/1983</t>
  </si>
  <si>
    <t>Vũ Hoàng Tùng</t>
  </si>
  <si>
    <t>04/08/1983</t>
  </si>
  <si>
    <t xml:space="preserve">Quản trị nhân sự tại Điện lực Bình Giang, Công ty TNHH MTV Điện lực Hải Dương :Thực trạng và giải pháp </t>
  </si>
  <si>
    <t>1343/QĐ-ĐHKT ngày 06/05/2014</t>
  </si>
  <si>
    <t>Quản trị nhân sự tại Điện lực Bình Giang, Công ty TNHH MTV Điện lực Hải Dương</t>
  </si>
  <si>
    <t>Dao Thi Kim Tuyen</t>
  </si>
  <si>
    <t>Đào Thị Kim Tuyến, Sinh ngày 12/07/1984</t>
  </si>
  <si>
    <t>Đào Thị Kim Tuyến</t>
  </si>
  <si>
    <t>12/07/1984</t>
  </si>
  <si>
    <t>Phân tích thực trạng hoạt động quản lý tài liệu, hồ sơ chất lượng ISO 9001-2008 tại trường Đại học Sao Đỏ</t>
  </si>
  <si>
    <t>1565/QĐ-ĐHKT ngày 14/05/2014</t>
  </si>
  <si>
    <t>Hoạt động quản lý tài liệu, hồ sơ chất lượng ISO 9001-2008 tại trường Đại học Sao Đỏ</t>
  </si>
  <si>
    <t>Nguyen Thanh Tuyen</t>
  </si>
  <si>
    <t>Nguyễn Thanh Tuyền, Sinh ngày 09/04/1983</t>
  </si>
  <si>
    <t>Nguyễn Thanh Tuyền</t>
  </si>
  <si>
    <t>Thực trạng và một số giải pháp nhằm nâng cao chất lượng đào tạo nhân lực tại Vietinbank Nhị Chiểu</t>
  </si>
  <si>
    <t>Tran Thi Anh Tuyet</t>
  </si>
  <si>
    <t>Trần Thị Ánh Tuyết, Sinh ngày 20/12/1980</t>
  </si>
  <si>
    <t>Trần Thị Ánh Tuyết</t>
  </si>
  <si>
    <t xml:space="preserve">Chiến lược kinh doanh tại ngân hàng Thương mại cổ phần Ngoại thương Hải Dương </t>
  </si>
  <si>
    <t>1344/QĐ-ĐHKT ngày 06/05/2014</t>
  </si>
  <si>
    <t xml:space="preserve">Chiến lược kinh doanh tại Ngân hàng Thương mại cổ phần Ngoại thương Hải Dương </t>
  </si>
  <si>
    <t>Nguyen Thi Thuy Van</t>
  </si>
  <si>
    <t>Nguyễn Thị Thúy Vân, Sinh ngày 01/08/1984</t>
  </si>
  <si>
    <t>Nguyễn Thị Thúy Vân</t>
  </si>
  <si>
    <t>Nâng cao hiệu quả  hoạt động PR trong công tác tuyển sinh trường Đại học Sao Đỏ</t>
  </si>
  <si>
    <t>1566/QĐ-ĐHKT ngày 14/05/2014</t>
  </si>
  <si>
    <t>Hoạt động PR trong công tác tuyển sinh trường Đại học Sao Đỏ</t>
  </si>
  <si>
    <t>Bui Hai Yen</t>
  </si>
  <si>
    <t>Bùi Hải Yến, Sinh ngày 19/10/1984</t>
  </si>
  <si>
    <t>Bùi Hải Yến</t>
  </si>
  <si>
    <t>19/10/1984</t>
  </si>
  <si>
    <t xml:space="preserve">Nâng cao chất lượng công tác tuyển dụng tại trường Cao đẳng Kỹ thuật Khách sạn và Du lịch  </t>
  </si>
  <si>
    <t>1345/QĐ-ĐHKT ngày 06/05/2014</t>
  </si>
  <si>
    <t>Nâng cao chất lượng công tác tuyển dụng tại  trường Cao đẳng Du lịch và Thương mại</t>
  </si>
  <si>
    <t>Duong Minh Ha</t>
  </si>
  <si>
    <t>Dương Minh Hà, Sinh ngày 26/11/1982</t>
  </si>
  <si>
    <t>Dương Minh Hà</t>
  </si>
  <si>
    <t>Một số giải pháp nâng cao chất lượng cho vay ngắn hạn đối với doanh nghiệp tại Ngân hàng nông nghiệp và phát triển nông thôn thành phố Hà Tĩnh</t>
  </si>
  <si>
    <t>1567/QĐ-ĐHKT ngày 14/05/2014</t>
  </si>
  <si>
    <t>Chất lượng cho vay ngắn hạn đối với doanh nghiệp tại Ngân hàng nông nghiệp và phát triển nông thôn thành phố Hà Tĩnh</t>
  </si>
  <si>
    <t>Nguyen Thuy Kieu</t>
  </si>
  <si>
    <t>Nguyễn Thúy Kiều, Sinh ngày 15/06/1986</t>
  </si>
  <si>
    <t>Nguyễn Thúy Kiều</t>
  </si>
  <si>
    <t>Các giải pháp phát triển dịch vụ ngân hàng bán lẻ tại chi nhánh NH TMCP Hà Tĩnh</t>
  </si>
  <si>
    <t>PGS.TS. Lê Thị Kim Nhung</t>
  </si>
  <si>
    <t>1568/QĐ-ĐHKT ngày 14/05/2014</t>
  </si>
  <si>
    <t>Phát triển dịch vụ ngân hàng bán lẻ tại chi nhánh NH TMCP Hà Tĩnh</t>
  </si>
  <si>
    <t>Nguyen Thanh Tan</t>
  </si>
  <si>
    <t>Nguyễn Thành Tân, Sinh ngày 08/05/1985</t>
  </si>
  <si>
    <t>Nguyễn Thành Tân</t>
  </si>
  <si>
    <t xml:space="preserve">Giải pháp nhằm tăng cường khả năng huy động vốn  của Ngân hàng Nông nghiệp và Phát triển Nông thôn Hà Tĩnh </t>
  </si>
  <si>
    <t>1569/QĐ-ĐHKT ngày 14/05/2014</t>
  </si>
  <si>
    <t xml:space="preserve">Huy động vốn  của Ngân hàng Nông nghiệp và Phát triển Nông thôn Hà Tĩnh </t>
  </si>
  <si>
    <t>Nguyen Thuc Anh</t>
  </si>
  <si>
    <t>Nguyễn Thục Anh, Sinh ngày 14/10/1974</t>
  </si>
  <si>
    <t>Nguyễn Thục Anh</t>
  </si>
  <si>
    <t>14/10/1974</t>
  </si>
  <si>
    <t>Quản lý thuế đối với doanh nghiệp lớn ở Việt Nam hiện nay</t>
  </si>
  <si>
    <t>1175/QĐ-ĐHKT ngày 06/05/2014</t>
  </si>
  <si>
    <t>Pham Mai Linh</t>
  </si>
  <si>
    <t>Phạm Mai Linh, Sinh ngày 31/10/1986</t>
  </si>
  <si>
    <t>Phạm Mai Linh</t>
  </si>
  <si>
    <t>31/10/1986</t>
  </si>
  <si>
    <t>Phân tích hoạt động thương mại điện tử trong thị trường nội dung số tại Việt Nam trong giai đoạn 2006 - 2011 và một số gợi ý giải pháp phát triển trong thời gian tới</t>
  </si>
  <si>
    <t>1176/QĐ-ĐHKT ngày 06/05/2014</t>
  </si>
  <si>
    <t>Phân tích hoạt động thương mại điện tử trong thị trường nội dung số tại Việt Nam</t>
  </si>
  <si>
    <t>Dinh Dang Thuy Anh</t>
  </si>
  <si>
    <t>Đinh Đặng Thủy Anh, Sinh ngày 20/09/1977</t>
  </si>
  <si>
    <t>Đinh Đặng Thủy Anh</t>
  </si>
  <si>
    <t>20/09/1977</t>
  </si>
  <si>
    <t>Nâng cao năng lực quản trị rủi ro thanh khoản ngân hàng thương mại</t>
  </si>
  <si>
    <t>1177/QĐ-ĐHKT ngày 06/05/2014</t>
  </si>
  <si>
    <t>Nâng cao năng lực quản trị rủi ro thanh khoản Ngân hàng Thương mại cổ phần Quốc dân</t>
  </si>
  <si>
    <t>Dinh Cong Thanh</t>
  </si>
  <si>
    <t>Đinh Công Thanh, Sinh ngày 03/10/1983</t>
  </si>
  <si>
    <t>Đinh Công Thanh</t>
  </si>
  <si>
    <t>Nghiên cứu tình huống sát nhập giữa hai doanh nghiệp EVN Telecom và Viettel</t>
  </si>
  <si>
    <t>1346/QĐ-ĐHKT ngày 06/05/2014</t>
  </si>
  <si>
    <t>Vu Tuan Phong</t>
  </si>
  <si>
    <t>Vũ Tuấn Phong, Sinh ngày 10/10/1982</t>
  </si>
  <si>
    <t>Vũ Tuấn Phong</t>
  </si>
  <si>
    <t>Chiến lược của doanh nghiệp và ảnh hưởng của nó đến chính sách nhân sự</t>
  </si>
  <si>
    <t>1347/QĐ-ĐHKT ngày 06/05/2014</t>
  </si>
  <si>
    <t>Do Thi Thu Thao</t>
  </si>
  <si>
    <t>Đỗ Thị Thu Thảo, Sinh ngày 27/11/1987</t>
  </si>
  <si>
    <t>Đỗ Thị Thu Thảo</t>
  </si>
  <si>
    <t>Trách nhiệm xã hội của Công ty TNHH MTV Điện lực Hải Dương</t>
  </si>
  <si>
    <t>Khoa Quản trị kinh doanh - Đại học Quốc gia Hà Nội</t>
  </si>
  <si>
    <t>1348/QĐ-ĐHKT ngày 06/05/2014</t>
  </si>
  <si>
    <t>Pham Van Tan</t>
  </si>
  <si>
    <t>Phạm Văn Tân, Sinh ngày 04/04/1982</t>
  </si>
  <si>
    <t>Phạm Văn Tân</t>
  </si>
  <si>
    <t>Hoạch định chiến lược phát triển kinh doanh Beeline tại thị trường Việt Nam</t>
  </si>
  <si>
    <t>1349/QĐ-ĐHKT ngày 06/05/2014</t>
  </si>
  <si>
    <t>Hoạch định chiến lược kinh doanh của mạng di động GTEL khi Vimpelcom rút vốn khỏi Beeline Việt Nam</t>
  </si>
  <si>
    <t>Tran Trong Nghia</t>
  </si>
  <si>
    <t>Trần Trọng Nghĩa, Sinh ngày 01/11/1984</t>
  </si>
  <si>
    <t>Trần Trọng Nghĩa</t>
  </si>
  <si>
    <t>Phân tích tài chính tại Công ty cổ phần công nghiệp ô tô - Vinacomin</t>
  </si>
  <si>
    <t>1350/QĐ-ĐHKT ngày 06/05/2014</t>
  </si>
  <si>
    <t>Nguyen Hoang Long</t>
  </si>
  <si>
    <t>Nguyễn Hoàng Long, Sinh ngày 24/09/1981</t>
  </si>
  <si>
    <t>Nguyễn Hoàng Long</t>
  </si>
  <si>
    <t>24/09/1981</t>
  </si>
  <si>
    <t>Quản lý nhà nước về đất đai tại huyện Từ Liêm, Hà Nội</t>
  </si>
  <si>
    <t>1495/QĐ-ĐHKT ngày 14/05/2014</t>
  </si>
  <si>
    <t>Quản lý nhà nước về đất đai tại quận Bắc Từ Liêm, Thành phố Hà Nội</t>
  </si>
  <si>
    <t>Do Thu Nga</t>
  </si>
  <si>
    <t>Đỗ Thu Nga, Sinh ngày 07/12/1979</t>
  </si>
  <si>
    <t xml:space="preserve"> Đỗ Thu Nga</t>
  </si>
  <si>
    <t>07/12/1979</t>
  </si>
  <si>
    <t>Nâng cao hiệu quả công tác quản lý nhà nước về đầu tư xây dựng cơ bản bằng ngân sách nhà nước tại huyện Sóc Sơn</t>
  </si>
  <si>
    <t>1497/QĐ-ĐHKT ngày 14/05/2014</t>
  </si>
  <si>
    <t>Quản lý nhà nước về đầu tư xây dựng cơ bản bằng ngân sách nhà nước tại huyện Sóc Sơn, Hà Nội</t>
  </si>
  <si>
    <t>Ho Sy Thuan</t>
  </si>
  <si>
    <t>Hồ Sỹ Thuận, Sinh ngày 07/03/1983</t>
  </si>
  <si>
    <t>Hồ Sỹ Thuận</t>
  </si>
  <si>
    <t>Nâng cao hiệu quả công tác quản trị nhân sự tại Công ty cổ phần Tư vấn miền Trung</t>
  </si>
  <si>
    <t>Tập đoàn GAMI</t>
  </si>
  <si>
    <t>1570/QĐ-ĐHKT ngày 14/05/2014</t>
  </si>
  <si>
    <t>Quản trị nhân sự tại Công ty cổ phần Tư vấn miền Trung</t>
  </si>
  <si>
    <t>Nguyen Van Quang</t>
  </si>
  <si>
    <t>Nguyễn Văn Quang, Sinh ngày 19/08/1985</t>
  </si>
  <si>
    <t>Động cơ thúc đẩy hiệu quả làm việc của giảng viên Trường Đại học Sao Đỏ</t>
  </si>
  <si>
    <t>1571/QĐ-ĐHKT ngày 14/05/2014</t>
  </si>
  <si>
    <t>Nguyen Xuan Tung</t>
  </si>
  <si>
    <t>Nguyễn Xuân Tùng, Sinh ngày 18/09/1984</t>
  </si>
  <si>
    <t>Huy động và sử dụng vốn tại Công ty cổ phần phát triển công nghệ và Quảng cáo Quang Vinh</t>
  </si>
  <si>
    <t>TS. Nguyễn Văn Quang</t>
  </si>
  <si>
    <t>Kho bạc nhà nước Việt Nam</t>
  </si>
  <si>
    <t>1717/QĐ-ĐHKT ngày 23/05/2014</t>
  </si>
  <si>
    <t>Nguyen Son Thinh</t>
  </si>
  <si>
    <t>Nguyễn Sơn Thịnh, Sinh ngày 11/05/1978</t>
  </si>
  <si>
    <t>Nguyễn Sơn Thịnh</t>
  </si>
  <si>
    <t>11/05/1978</t>
  </si>
  <si>
    <t>Quản lý nhà nước về dịch vụ Phòng cháy chữa cháy đối với các doanh nghiệp nhỏ và vừa trên địa bàn Thành phố Hà Nội</t>
  </si>
  <si>
    <t>1692/QĐ-ĐHKT ngày 23/05/2014</t>
  </si>
  <si>
    <t>Nguyen Van Ton</t>
  </si>
  <si>
    <t>Nguyễn Văn Tốn, Sinh ngày 14/05/1971</t>
  </si>
  <si>
    <t>Nguyễn Văn Tốn</t>
  </si>
  <si>
    <t>14/05/1971</t>
  </si>
  <si>
    <t>Tổ chức và hoạt động thanh tra chuyên ngành Nông nghiệp và phát triển nông thôn: Thực trạng và giải pháp</t>
  </si>
  <si>
    <t>1693/QĐ-ĐHKT ngày 23/05/2014</t>
  </si>
  <si>
    <t>Nâng cao hiệu quả hoạt động thanh tra trong lĩnh vực chuyên ngành Nông nghiệp và phát triển nông thôn ở Việt Nam</t>
  </si>
  <si>
    <t>Tran Thi Thu Thuy</t>
  </si>
  <si>
    <t>Trần Thị Thu Thủy, Sinh ngày 06/10/1984</t>
  </si>
  <si>
    <t>06/10/1984</t>
  </si>
  <si>
    <t>Một số biện pháp quản lý nhằm nâng cao hiệu quả thu thuế trong ngân sách nhà nước</t>
  </si>
  <si>
    <t>1694/QĐ-ĐHKT ngày 23/05/2014</t>
  </si>
  <si>
    <t>Nâng cao hiệu quả thu thuế tại Huyện Đông Anh, thành phố Hà Nội</t>
  </si>
  <si>
    <t>Hoang Anh Tuan</t>
  </si>
  <si>
    <t>Hoàng Anh Tuấn, Sinh ngày 13/07/1977</t>
  </si>
  <si>
    <t>13/07/1977</t>
  </si>
  <si>
    <t>Phát triển hạ tầng thương mại Việt Nam: Thực trạng và một số đề xuất chính sách</t>
  </si>
  <si>
    <t>1695/QĐ-ĐHKT ngày 23/05/2014</t>
  </si>
  <si>
    <t>Doan Thi Hai An</t>
  </si>
  <si>
    <t>Đoàn Thị Hải An, Sinh ngày 11/12/1987</t>
  </si>
  <si>
    <t>Đoàn Thị Hải An</t>
  </si>
  <si>
    <t>11/12/1987</t>
  </si>
  <si>
    <t>Mở rộng phân phối sản phẩm bánh kẹo của Công ty TNHH thực phẩm Orion Vina sang các nước phát triển</t>
  </si>
  <si>
    <t>1790/QĐ-ĐHKT ngày 30/05/2014</t>
  </si>
  <si>
    <t>Nguyen Thi Huong Giang</t>
  </si>
  <si>
    <t>Nguyễn Thị Hương Giang, Sinh ngày 20/12/1984</t>
  </si>
  <si>
    <t>20/12/1984</t>
  </si>
  <si>
    <t>Giải pháp phát triển hoạt động kinh doanh thẻ của Ngân hàng TMCP Ngoại thương Việt Nam - chi nhánh Hải Dương</t>
  </si>
  <si>
    <t>1879/QĐ-ĐHKT ngày 30/05/2014</t>
  </si>
  <si>
    <t>Tran Van Trung</t>
  </si>
  <si>
    <t>Trần Văn Trung, Sinh ngày 10/08/1984</t>
  </si>
  <si>
    <t>Trần Văn  Trung</t>
  </si>
  <si>
    <t>Xây dựng chiến lược phát triển bền vững Ngân hàng Thương mại cổ phần Bưu điện Liên Việt</t>
  </si>
  <si>
    <t>Tran Thi Kim Anh</t>
  </si>
  <si>
    <t>Quản trị rủi ro trong hoạt động xuất khẩu lao động của Công ty cổ phần xây dựng, dịch vụ và hợp tác lao động (OLECO)</t>
  </si>
  <si>
    <t>Phó Trưởng Ban Quản lý Trường Đại học Việt Nhật, ĐHQGHN</t>
  </si>
  <si>
    <t>1921/QĐ-ĐHKT ngày 05/06/2014</t>
  </si>
  <si>
    <t>Phung Van Bien</t>
  </si>
  <si>
    <t>Chuyển giao ứng dụng công nghệ thông tin trong quản lý, điều hành tại Tổng cục Dự trữ Nhà nước</t>
  </si>
  <si>
    <t>PGS.TS. Trương Vũ Bằng Giang</t>
  </si>
  <si>
    <t>Trường ĐH Công nghệ - ĐHQG Hà Nội</t>
  </si>
  <si>
    <t>1922/QĐ-ĐHKT ngày 05/06/2014</t>
  </si>
  <si>
    <t>Nguyen Linh Chi</t>
  </si>
  <si>
    <t>Định biên nhân sự tại Tổng cục dạy nghề Bộ Lao động Thương binh và Xã hội</t>
  </si>
  <si>
    <t>1923/QĐ-ĐHKT ngày 05/06/2014</t>
  </si>
  <si>
    <t>Phuong Van Chi</t>
  </si>
  <si>
    <t>Quy trình công nghệ cho hoạt động đầu tư ra nước ngoài của Tổng công ty Thăm dò Khai thác Dầu khí PVEP</t>
  </si>
  <si>
    <t>1924/QĐ-ĐHKT ngày 05/06/2014</t>
  </si>
  <si>
    <t>Vu Dinh Dung</t>
  </si>
  <si>
    <t>Tạo động lực làm việc tại Viện dân tộc - Uỷ ban Dân tộc Chính phủ</t>
  </si>
  <si>
    <t>1925/QĐ-ĐHKT ngày 05/06/2014</t>
  </si>
  <si>
    <t>Nguyen Dinh Hiep</t>
  </si>
  <si>
    <t>Phát triển thị trường công nghệ tại tỉnh Thái Bình</t>
  </si>
  <si>
    <t>1926/QĐ-ĐHKT ngày 05/06/2014</t>
  </si>
  <si>
    <t>Tran Thi Thu Hoai</t>
  </si>
  <si>
    <t>Sự hài lòng của người lao động tại Công ty TNHH MTV Khai thác công trình thủy lợi Bắc Thái Bình</t>
  </si>
  <si>
    <t>1927/QĐ-ĐHKT ngày 05/06/2014</t>
  </si>
  <si>
    <t>Nguyen Doanh Hung</t>
  </si>
  <si>
    <t>Năng lực công nghệ của Xí nghiệp Toyota Hoàn Kiếm</t>
  </si>
  <si>
    <t>Khoa Quản trị kinh doanh, ĐHQG Hà Nội</t>
  </si>
  <si>
    <t>1928/QĐ-ĐHKT ngày 05/06/2014</t>
  </si>
  <si>
    <t>Quản lý thuế nhập khẩu đối với hàng hóa nhập khẩu tại Chi cục Hải quan cửa khẩu Hữu Nghị - tỉnh Lạng Sơn</t>
  </si>
  <si>
    <t>1929/QĐ-ĐHKT ngày 05/06/2014</t>
  </si>
  <si>
    <t>Vu Manh Hung</t>
  </si>
  <si>
    <t>Chiến lược công nghệ của Tổng công ty công nghiệp xi măng Việt Nam (Vicem) giai đoạn 2014 - 2019</t>
  </si>
  <si>
    <t>1930/QĐ-ĐHKT ngày 05/06/2014</t>
  </si>
  <si>
    <t>Ứng dụng quản trị tinh gọn tại Tổng công ty cổ phần Bưu chính Viettel</t>
  </si>
  <si>
    <t>1931/QĐ-ĐHKT ngày 05/06/2014</t>
  </si>
  <si>
    <t>Vu Quang Huy</t>
  </si>
  <si>
    <t>Xây dựng chiến lược phát triển nguồn nhân lực Tập đoàn Dệt may Việt Nam giai đoạn 2015 - 2020</t>
  </si>
  <si>
    <t>1932/QĐ-ĐHKT ngày 05/06/2014</t>
  </si>
  <si>
    <t>Tran Trung Hung</t>
  </si>
  <si>
    <t>Chất lượng dịch vụ hậu cần cho Thương mại Điện tử tại Tổng công ty Cổ phần Bưu chính Viettel</t>
  </si>
  <si>
    <t>TS. Mai Anh</t>
  </si>
  <si>
    <t>Khoa Quốc tế - ĐHQG Hà Nội</t>
  </si>
  <si>
    <t>1933/QĐ-ĐHKT ngày 05/06/2014</t>
  </si>
  <si>
    <t>Bui Thi Thu Huong</t>
  </si>
  <si>
    <t>Hoàn thiện chiến lược chăm sóc khách hàng mạng di động Viettel</t>
  </si>
  <si>
    <t>1934/QĐ-ĐHKT ngày 05/06/2014</t>
  </si>
  <si>
    <t>Doan Thanh Mai</t>
  </si>
  <si>
    <t>Ứng dụng quản trị tinh gọn tại Công ty Cổ phần Công nghệ thông tin và Truyền thông - Tecapro (Tecapro - IT)</t>
  </si>
  <si>
    <t>1935/QĐ-ĐHKT ngày 05/06/2014</t>
  </si>
  <si>
    <t>Pham Hoai Nam</t>
  </si>
  <si>
    <t>Xây dựng chiến lược kinh doanh của Công ty cổ phần Thương mại và Truyền thông Năng lượng mới giai đoạn 2015 - 2020</t>
  </si>
  <si>
    <t>1936/QĐ-ĐHKT ngày 05/06/2014</t>
  </si>
  <si>
    <t>Ngo Dai Phuc</t>
  </si>
  <si>
    <t>Hoạch định chiến lược phát triển Trường Đại học Sao Đỏ giai đoạn 2015 -2020</t>
  </si>
  <si>
    <t>Nhà xuất bản Đại học Quốc gia Hà Nội</t>
  </si>
  <si>
    <t>1937/QĐ-ĐHKT ngày 05/06/2014</t>
  </si>
  <si>
    <t>Bui Quang Phuc</t>
  </si>
  <si>
    <t>Văn hóa doanh nghiệp tại Tổng công ty cổ phần Bảo hiểm Dầu khí Việt Nam</t>
  </si>
  <si>
    <t>1938/QĐ-ĐHKT ngày 05/06/2014</t>
  </si>
  <si>
    <t>Xây dựng chiến lược phát triển công nghệ cho Công ty cổ phần KASATI</t>
  </si>
  <si>
    <t>1939/QĐ-ĐHKT ngày 05/06/2014</t>
  </si>
  <si>
    <t>Sự hài lòng của cán bộ, nhân viên tại Trường Đại học Sao Đỏ</t>
  </si>
  <si>
    <t>1940/QĐ-ĐHKT ngày 05/06/2014</t>
  </si>
  <si>
    <t>Nguyen Van Thanh</t>
  </si>
  <si>
    <t>Chiến lược kinh doanh công nghệ thẻ tại Công ty cổ phần thông minh MK</t>
  </si>
  <si>
    <t>1941/QĐ-ĐHKT ngày 05/06/2014</t>
  </si>
  <si>
    <t>Chất lượng dịch vụ đối với khách hàng cá nhân của Ngân hàng Sài Gòn Thương Tín - chi nhánh Thủ Đô</t>
  </si>
  <si>
    <t>Trường ĐH Ngoại thương</t>
  </si>
  <si>
    <t>1942/QĐ-ĐHKT ngày 05/06/2014</t>
  </si>
  <si>
    <t>Nguyen Van Thang</t>
  </si>
  <si>
    <t>Giải pháp công nghệ triển khai mô hình chính quyền điện tử tại quận Long Biên - Thành phố Hà Nội</t>
  </si>
  <si>
    <t>1943/QĐ-ĐHKT ngày 05/06/2014</t>
  </si>
  <si>
    <t>Dang Vu Thang</t>
  </si>
  <si>
    <t>Ứng dụng công nghệ LIDAR trong công tác dự báo biến đổi khí hậu</t>
  </si>
  <si>
    <t xml:space="preserve"> Trường ĐH Tài nguyên và Môi trường Hà Nội</t>
  </si>
  <si>
    <t>1944/QĐ-ĐHKT ngày 05/06/2014</t>
  </si>
  <si>
    <t>Dinh Thi Thuan</t>
  </si>
  <si>
    <t>Hoàn thiện dịch vụ chăm sóc khách hàng tại trung tâm chăm sóc khách hàng của Viettel</t>
  </si>
  <si>
    <t>1945/QĐ-ĐHKT ngày 05/06/2014</t>
  </si>
  <si>
    <t>Le Khanh Toan</t>
  </si>
  <si>
    <t>Chiến lược Marketing cho sản phẩm "Bi thép - Hạt mài" tại Công ty cổ phần cơ khí chính xác Vinashin (VINASHINA)</t>
  </si>
  <si>
    <t>1946/QĐ-ĐHKT ngày 05/06/2014</t>
  </si>
  <si>
    <t>Vu Nhu Trong</t>
  </si>
  <si>
    <t>Hoạch định chiến lược cạnh tranh cho Công ty TNHH thương mại và dịch vụ Hoa Kỳ</t>
  </si>
  <si>
    <t>1947/QĐ-ĐHKT ngày 05/06/2014</t>
  </si>
  <si>
    <t>Le Dinh Truong</t>
  </si>
  <si>
    <t>Tác động của thực hành quản trị chất lượng JIT tới kết quả cạnh tranh của các doanh nghiệp sản xuất. Kinh nghiệm quốc tế và hàm ý cho các doanh nghiệp sản xuất tại Việt Nam</t>
  </si>
  <si>
    <t>1948/QĐ-ĐHKT ngày 05/06/2014</t>
  </si>
  <si>
    <t>Nguyen Vinh An</t>
  </si>
  <si>
    <t>Phân tích tình hình tài chính Công ty cổ phần Đồ hộp Hạ Long</t>
  </si>
  <si>
    <t>2487/QĐ-ĐHKT ngày 11 tháng 7 năm2014</t>
  </si>
  <si>
    <t>Do Le Anh</t>
  </si>
  <si>
    <t>Phân tích hiệu quả sử dụng vốn tại Công ty cổ phần Sông Đà 2</t>
  </si>
  <si>
    <t>2488/QĐ-ĐHKT ngày 11 tháng 7 năm2014</t>
  </si>
  <si>
    <t>Hoàn thiện công tác thanh tra thuế thu nhập doanh nghiệp tại tỉnh Hưng Yên</t>
  </si>
  <si>
    <t>2489/QĐ-ĐHKT ngày 11 tháng 7 năm2014</t>
  </si>
  <si>
    <t>Phan Van Anh</t>
  </si>
  <si>
    <t>Phát triển dịch vụ thẻ tại Ngân hàng thương mại cổ phần Đại Dương - Chi nhánh Thăng Long</t>
  </si>
  <si>
    <t>2490/QĐ-ĐHKT ngày 11 tháng 7 năm2014</t>
  </si>
  <si>
    <t>Nguyen Trung Bac</t>
  </si>
  <si>
    <t>Tái cơ cấu các Quỹ tín dụng nhân dân trên địa bàn Thành phố Hà Nội</t>
  </si>
  <si>
    <t>2491/QĐ-ĐHKT ngày 11 tháng 7 năm2014</t>
  </si>
  <si>
    <t>Vu Ha Cham</t>
  </si>
  <si>
    <t>Nâng cao chất lượng dịch vụ ngân hàng bán lẻ tại Ngân hàng TMCP Đầu tư và Phát triển Việt Nam - Chi nhánh Sở giao dịch 1</t>
  </si>
  <si>
    <t>2492/QĐ-ĐHKT ngày 11 tháng 7 năm2014</t>
  </si>
  <si>
    <t>Nâng cao chất lượng thẩm định tài chính dự án đầu tư tại Ngân hàng TMCP Xăng dầu Petrolimex</t>
  </si>
  <si>
    <t>2493/QĐ-ĐHKT ngày 11 tháng 7 năm2014</t>
  </si>
  <si>
    <t>Nguyen Ngoc Dien</t>
  </si>
  <si>
    <t>Huy động vốn tại Ngân Hàng Nông nghiệp và Phát triển nông thôn Việt Nam - Chi nhánh Thăng Long</t>
  </si>
  <si>
    <t>2494/QĐ-ĐHKT ngày 11 tháng 7 năm2014</t>
  </si>
  <si>
    <t>Vuong Dac Dung</t>
  </si>
  <si>
    <t>Quản trị rủi ro tín dụng đối với doanh nghiệp vừa và nhỏ tại Ngân hàng TMCP phát triển nhà đồng bằng sông Cửu Long - Chi nhánh Hà Tây</t>
  </si>
  <si>
    <t>2495/QĐ-ĐHKT ngày 11 tháng 7 năm2014</t>
  </si>
  <si>
    <t>Nguyen Thanh Dat</t>
  </si>
  <si>
    <t>Phân tích tài chính tại Công ty cổ phần may Bắc Giang</t>
  </si>
  <si>
    <t>2496/QĐ-ĐHKT ngày 11 tháng 7 năm2014</t>
  </si>
  <si>
    <t>Truong Quoc Dong</t>
  </si>
  <si>
    <t>Hoàn thiện cơ chế tự chủ tài chính tại Trường Cao đẳng Cộng đồng Hà Tây</t>
  </si>
  <si>
    <t>2497/QĐ-ĐHKT ngày 11 tháng 7 năm2014</t>
  </si>
  <si>
    <t>Vu Van Duc</t>
  </si>
  <si>
    <t>Nâng cao chất lượng tín dụng đối với hộ nghèo tại Ngân hàng Chính sách xã hội - Chi nhánh huyện Tân Lạc, tỉnh Hòa Bình</t>
  </si>
  <si>
    <t>2498/QĐ-ĐHKT ngày 11 tháng 7 năm2014</t>
  </si>
  <si>
    <t>Nguyen Hai Giang</t>
  </si>
  <si>
    <t>Phòng, chống rửa tiền qua hệ thống ngân hàng tại Việt Nam</t>
  </si>
  <si>
    <t>TS.  Nguyễn Minh Phong</t>
  </si>
  <si>
    <t>Báo Nhân Dân</t>
  </si>
  <si>
    <t>2499/QĐ-ĐHKT ngày 11 tháng 7 năm2014</t>
  </si>
  <si>
    <t>Bui Hoang Giang</t>
  </si>
  <si>
    <t>Phân tích tài chính tại Công ty cổ phần Kết cấu Kim loại &amp; Lắp máy Dầu khí</t>
  </si>
  <si>
    <t>2500/QĐ-ĐHKT ngày 11 tháng 7 năm2014</t>
  </si>
  <si>
    <t>Le Thi Thanh Ha</t>
  </si>
  <si>
    <t>Tự chủ tài chính trong các Trường Đại học, Cao đẳng công lập: Nghiên cứu tại Trường Cao đẳng Du lịch Hà Nội</t>
  </si>
  <si>
    <t>TS. Trần Thế Nữ</t>
  </si>
  <si>
    <t>2501/QĐ-ĐHKT ngày 11 tháng 7 năm2014</t>
  </si>
  <si>
    <t>Dinh Thi Ha</t>
  </si>
  <si>
    <t>Nâng cao hiệu quả sử dụng tài sản tại Công ty TNHH MTV Điện lực Ninh Bình</t>
  </si>
  <si>
    <t>2502/QĐ-ĐHKT ngày 11 tháng 7 năm2014</t>
  </si>
  <si>
    <t>Dang Thi Thu Ha</t>
  </si>
  <si>
    <t>Quản lý rủi ro tín dụng tại Ngân hàng TMCP Đại Dương</t>
  </si>
  <si>
    <t>2503/QĐ-ĐHKT ngày 11 tháng 7 năm2014</t>
  </si>
  <si>
    <t>Nguyen Thuy Hang</t>
  </si>
  <si>
    <t>Quản trị rủi ro tác nghiệp tại Ngân hàng TMCP Kỹ thương Việt Nam</t>
  </si>
  <si>
    <t>2504/QĐ-ĐHKT ngày 11 tháng 7 năm2014</t>
  </si>
  <si>
    <t>Phát triển dịch vụ thẻ tại Ngân hàng TMCP Sài Gòn Thương tín - Chi nhánh Hà Nội</t>
  </si>
  <si>
    <t>2505/QĐ-ĐHKT ngày 11 tháng 7 năm2014</t>
  </si>
  <si>
    <t>Pham Ngoc Hien Huong</t>
  </si>
  <si>
    <t>Hoạt động mua bán và sáp nhập của ngân hàng thương mại Việt Nam</t>
  </si>
  <si>
    <t>TS. Phạm Văn Bốn</t>
  </si>
  <si>
    <t>Ngân hàng Phát triển Việt Nam</t>
  </si>
  <si>
    <t>2506/QĐ-ĐHKT ngày 11 tháng 7 năm2014</t>
  </si>
  <si>
    <t>Phân tích các nhân tố ảnh hưởng đến công tác thẩm định tài chính dự án đầu tư tại Ngân hàng Đầu tư và Phát triển Ninh Bình</t>
  </si>
  <si>
    <t>TS. Đinh Ngọc Dinh</t>
  </si>
  <si>
    <t>2507/QĐ-ĐHKT ngày 11 tháng 7 năm2014</t>
  </si>
  <si>
    <t>Đánh giá chất lượng dịch vụ Internet banking tại Ngân hàng TMCP Đông Nam Á</t>
  </si>
  <si>
    <t>2508/QĐ-ĐHKT ngày 11 tháng 7 năm2014</t>
  </si>
  <si>
    <t>Nguyen Thi Mung</t>
  </si>
  <si>
    <t>Thẩm định dự án đầu tư trong hoạt động cho vay tại Ngân hàng TMCP Kỹ thương Việt Nam</t>
  </si>
  <si>
    <t>2509/QĐ-ĐHKT ngày 11 tháng 7 năm2014</t>
  </si>
  <si>
    <t>Le Thi Hang Nga</t>
  </si>
  <si>
    <t>Quản trị rủi ro tín dụng tại Ngân hàng TMCP Kỹ thương Việt Nam</t>
  </si>
  <si>
    <t>2510/QĐ-ĐHKT ngày 11 tháng 7 năm2014</t>
  </si>
  <si>
    <t>Pham Van Nghia</t>
  </si>
  <si>
    <t>Huy động tiền gửi tại Ngân hàng TMCP Bưu điện Liên Việt - Chi nhánh Đông Đô</t>
  </si>
  <si>
    <t>TS. Lê Thanh Tâm</t>
  </si>
  <si>
    <t>2511/QĐ-ĐHKT ngày 11 tháng 7 năm2014</t>
  </si>
  <si>
    <t xml:space="preserve"> Quản trị rủi ro hoạt động tại Ngân hàng TMCP Việt Nam Thịnh Vượng</t>
  </si>
  <si>
    <t>2512/QĐ-ĐHKT ngày 11 tháng 7 năm2014</t>
  </si>
  <si>
    <t>Quản lý rủi ro tín dụng tại Ngân hàng TMCP Công thương Việt Nam - Chi nhánh Vĩnh Phúc</t>
  </si>
  <si>
    <t>2513/QĐ-ĐHKT ngày 11 tháng 7 năm2014</t>
  </si>
  <si>
    <t>Nguyen Thi Tu Quyen</t>
  </si>
  <si>
    <t>Hoàn thiện xếp hạng tín dụng nội bộ tại các ngân hàng thương mại Việt Nam hiện nay</t>
  </si>
  <si>
    <t>TS. Nguyễn Hữu Đương</t>
  </si>
  <si>
    <t>Ngân hàng Nhà nước Việt Nam</t>
  </si>
  <si>
    <t>2514/QĐ-ĐHKT ngày 11 tháng 7 năm2014</t>
  </si>
  <si>
    <t>Quản trị rủi ro tín dụng tại Ngân hàng thương mại cổ phần Kỹ thương Việt Nam</t>
  </si>
  <si>
    <t>2515/QĐ-ĐHKT ngày 11 tháng 7 năm2014</t>
  </si>
  <si>
    <t>Nguyen Thi Thoan</t>
  </si>
  <si>
    <t>Phát triển dịch vụ thẻ tín dụng tại Ngân hàng TMCP Quân đội</t>
  </si>
  <si>
    <t>TS. Nguyễn Phi Lân</t>
  </si>
  <si>
    <t>2516/QĐ-ĐHKT ngày 11 tháng 7 năm2014</t>
  </si>
  <si>
    <t>Phát triển dịch vụ ngân hàng điện tử tại Ngân hàng TMCP Quân đội</t>
  </si>
  <si>
    <t>2517/QĐ-ĐHKT ngày 11 tháng 7 năm2014</t>
  </si>
  <si>
    <t>Vuong Thi Tuyet Trang</t>
  </si>
  <si>
    <t>Phân tích tài chính Công ty cổ phần Bánh kẹo Hải Hà</t>
  </si>
  <si>
    <t>TS. Phạm Thị Thủy</t>
  </si>
  <si>
    <t>2518/QĐ-ĐHKT ngày 11 tháng 7 năm2014</t>
  </si>
  <si>
    <t>Nguyen Xuan Truong</t>
  </si>
  <si>
    <t>Đánh giá về sự hài lòng của khách hàng cá nhân tại Ngân hàng TNHH MTV Standard Chartered (tại Hà Nội)</t>
  </si>
  <si>
    <t>2519/QĐ-ĐHKT ngày 11 tháng 7 năm2014</t>
  </si>
  <si>
    <t>Chính sách tài chính nhằm phát triển xuất khẩu gạo của Việt Nam</t>
  </si>
  <si>
    <t>2520/QĐ-ĐHKT ngày 11 tháng 7 năm2014</t>
  </si>
  <si>
    <t>Tran Van Tu</t>
  </si>
  <si>
    <t>Quản trị rủi ro tín dụng tại Ngân hàng TMCP Quân đội - Chi nhánh Hoàng Quốc Việt</t>
  </si>
  <si>
    <t>2521/QĐ-ĐHKT ngày 11 tháng 7 năm2014</t>
  </si>
  <si>
    <t>Nâng cao năng lực cạnh tranh trong hoạt động tín dụng của Ngân hàng hợp tác - Chi nhánh Nam Định</t>
  </si>
  <si>
    <t>2522/QĐ-ĐHKT ngày 11 tháng 7 năm2014</t>
  </si>
  <si>
    <t>Phát triển cho vay khách hàng cá nhân tại Ngân hàng TMCP Bảo Việt</t>
  </si>
  <si>
    <t>2523/QĐ-ĐHKT ngày 11 tháng 7 năm2014</t>
  </si>
  <si>
    <t>Do Hoang Yen</t>
  </si>
  <si>
    <t>Ứng dụng lý thuyết ngang giá sức mua trong việc đánh giá mối quan hệ giữa lạm phát và tỷ giá hối đoái tại Việt Nam trong giai đoạn 2000 - 2013</t>
  </si>
  <si>
    <t>TS. Đào Hoàng Tuấn</t>
  </si>
  <si>
    <t>2524/QĐ-ĐHKT ngày 11 tháng 7 năm2014</t>
  </si>
  <si>
    <t>Kieu Tuan Anh</t>
  </si>
  <si>
    <t>Phân tích và lập kế hoạch tài chính tại Công ty TNHH Hải Bình, tỉnh Hà Tĩnh</t>
  </si>
  <si>
    <t>3936/QĐ-ĐHKT ngày 03 tháng 10 năm 2014</t>
  </si>
  <si>
    <t>Nong Thi Ngan Giang</t>
  </si>
  <si>
    <t>Hiệu quả sử dụng vốn lưu động tại Công ty cổ phần Bánh kẹo Hải Hà</t>
  </si>
  <si>
    <t>3937/QĐ-ĐHKT ngày 03 tháng 10 năm 2014</t>
  </si>
  <si>
    <t>Hoang Lan Huong</t>
  </si>
  <si>
    <t>Giải pháp tài chính nâng cao năng lực cạnh tranh dịch vụ VNPT - CA của Công ty Điện toán và Truyền số liệu (VDC)</t>
  </si>
  <si>
    <t>PGS.TS. Nguyễn Văn Thanh</t>
  </si>
  <si>
    <t>3938/QĐ-ĐHKT ngày 03 tháng 10 năm 2014</t>
  </si>
  <si>
    <t>Nguyen Van Ky</t>
  </si>
  <si>
    <t>Hiệu quả sử dụng vốn tại Công ty cổ phần Sông Đà 11</t>
  </si>
  <si>
    <t>3939/QĐ-ĐHKT ngày 03 tháng 10 năm 2014</t>
  </si>
  <si>
    <t>Phi Thi Chau Loan</t>
  </si>
  <si>
    <t>Quản lý tài chính tại Cục bảo trợ xã hội  - Bộ Lao động thương binh và xã hội</t>
  </si>
  <si>
    <t>PGS.TS. Nguyễn Thị Bất</t>
  </si>
  <si>
    <t>3940/QĐ-ĐHKT ngày 03 tháng 10 năm 2014</t>
  </si>
  <si>
    <t>Le Thi Phuong Loan</t>
  </si>
  <si>
    <t>Hiệu quả sử dụng vốn tại Công ty cổ phần Huyndai Thành Công</t>
  </si>
  <si>
    <t>3941/QĐ-ĐHKT ngày 03 tháng 10 năm 2014</t>
  </si>
  <si>
    <t>Do Van Manh</t>
  </si>
  <si>
    <t>Chất lượng dịch vụ Ngân hàng bán lẻ tại Ngân hàng TMCP Á Châu - chi nhánh Hưng Yên</t>
  </si>
  <si>
    <t>3942/QĐ-ĐHKT ngày 03 tháng 10 năm 2014</t>
  </si>
  <si>
    <t>Hoang Minh Thang</t>
  </si>
  <si>
    <t>Hiệu quả sử dụng vốn tại Công ty điện toán và truyền số liệu</t>
  </si>
  <si>
    <t>PGS.TS. Đinh Xuân Hạng</t>
  </si>
  <si>
    <t>3943/QĐ-ĐHKT ngày 03 tháng 10 năm 2014</t>
  </si>
  <si>
    <t>Tran Thi Van</t>
  </si>
  <si>
    <t>Phân tích tài chính Công ty cổ phần Hóa chất Việt Trì</t>
  </si>
  <si>
    <t>3944/QĐ-ĐHKT ngày 03 tháng 10 năm 2014</t>
  </si>
  <si>
    <t>Do Thi Vinh An</t>
  </si>
  <si>
    <t>Nâng cao hiệu quả huy động vốn tại Ngân hàng TMCP Á Châu - chi nhánh Chùa Hà</t>
  </si>
  <si>
    <t>3945/QĐ-ĐHKT ngày 03 tháng 10 năm 2014</t>
  </si>
  <si>
    <t>Le Thi Thuy Anh</t>
  </si>
  <si>
    <t>Rủi ro tín dụng tại Ngân hàng TMCP Đầu tư và Phát triển Việt Nam - chi nhánh Đông Hà Nội</t>
  </si>
  <si>
    <t>3946/QĐ-ĐHKT ngày 03 tháng 10 năm 2014</t>
  </si>
  <si>
    <t>Vu Tri Anh</t>
  </si>
  <si>
    <t>3947/QĐ-ĐHKT ngày 03 tháng 10 năm 2014</t>
  </si>
  <si>
    <t>Nguyen Thi Tu Anh</t>
  </si>
  <si>
    <t>Nâng cao chất lượng dịch vụ ngân hàng bán lẻ tại Ngân hàng TMCP Đầu tư và phát triển Việt Nam - chi nhánh Thăng Long</t>
  </si>
  <si>
    <t>3948/QĐ-ĐHKT ngày 03 tháng 10 năm 2014</t>
  </si>
  <si>
    <t>Dang Ngoc Bich</t>
  </si>
  <si>
    <t>Hiệu quả sử dụng tài sản ngắn hạn tại Công ty cổ phần Kinh Đô</t>
  </si>
  <si>
    <t>3949/QĐ-ĐHKT ngày 03 tháng 10 năm 2014</t>
  </si>
  <si>
    <t>Le Thi Chang</t>
  </si>
  <si>
    <t>Phát triển hoạt động marketing tại Ngân hàng TMCP Ngoại Thương Việt Nam - chi nhánh Thái Nguyên</t>
  </si>
  <si>
    <t>3950/QĐ-ĐHKT ngày 03 tháng 10 năm 2014</t>
  </si>
  <si>
    <t>Le Thi Dung</t>
  </si>
  <si>
    <t>Phân tích tài chính tại Công ty cổ phần công nghệ dược phẩm Việt Pháp</t>
  </si>
  <si>
    <t>TS. Phạm Đức Cường</t>
  </si>
  <si>
    <t>3951/QĐ-ĐHKT ngày 03 tháng 10 năm 2014</t>
  </si>
  <si>
    <t>Do Thi Thuy Duong</t>
  </si>
  <si>
    <t>Hoàn thiện cơ chế quản lý tài chính đối với giáo dục đại học công lập ở Việt Nam: Trường hợp Đại học Quốc gia Hà Nội</t>
  </si>
  <si>
    <t>3952/QĐ-ĐHKT ngày 03 tháng 10 năm 2014</t>
  </si>
  <si>
    <t>Hoang Ba Vinh Duong</t>
  </si>
  <si>
    <t>Phát triển hoạt động thanh toán quốc tế tại Ngân hàng TMCP Công thương Việt Nam</t>
  </si>
  <si>
    <t>3953/QĐ-ĐHKT ngày 03 tháng 10 năm 2014</t>
  </si>
  <si>
    <t>Huynh Minh Hai Dang</t>
  </si>
  <si>
    <t>Chất lượng tín dụng đối với doanh nghiệp nhỏ và vừa tại Ngân hàng hàng TMCP Sài Gòn Công Thương - chi nhánh Lào Cai</t>
  </si>
  <si>
    <t>3954/QĐ-ĐHKT ngày 03 tháng 10 năm 2014</t>
  </si>
  <si>
    <t>Phân tích tài chính Công ty cổ phần Viwaseen 3</t>
  </si>
  <si>
    <t>3955/QĐ-ĐHKT ngày 03 tháng 10 năm 2014</t>
  </si>
  <si>
    <t>Vu Hong Hai</t>
  </si>
  <si>
    <t>Nâng cao chất lượng dịch vụ tại Ngân hàng Nông nghiệp và Phát triển Nông thôn Việt Nam - chi nhánh Hoàn Kiếm</t>
  </si>
  <si>
    <t>3956/QĐ-ĐHKT ngày 03 tháng 10 năm 2014</t>
  </si>
  <si>
    <t>Dinh Thi Bich Hanh</t>
  </si>
  <si>
    <t>Hoàn thiện công tác quản lý Ngân sách nhà nước tại thị trấn Đông Khê, huyện Thạch An, tỉnh Cao Bằng</t>
  </si>
  <si>
    <t>3957/QĐ-ĐHKT ngày 03 tháng 10 năm 2014</t>
  </si>
  <si>
    <t>Phân tích hiệu quả sản xuất kinh doanh của nhóm doanh nghiệp ngành thủy sản</t>
  </si>
  <si>
    <t>3958/QĐ-ĐHKT ngày 03 tháng 10 năm 2014</t>
  </si>
  <si>
    <t>Pham Thi Hoat</t>
  </si>
  <si>
    <t>Hiệu quả hoạt động kinh doanh ngoại tệ tại Ngân hàng TMCP Đầu tư và Phát triển Việt Nam</t>
  </si>
  <si>
    <t>3959/QĐ-ĐHKT ngày 03 tháng 10 năm 2014</t>
  </si>
  <si>
    <t>Le Hai Nhung</t>
  </si>
  <si>
    <t>Chất lượng tín dụng đối với doanh nghiệp nhỏ và vừa tại Ngân hàng hàng TMCP Á Châu - chi nhánh Hà Nội</t>
  </si>
  <si>
    <t>3960/QĐ-ĐHKT ngày 03 tháng 10 năm 2014</t>
  </si>
  <si>
    <t>Vu Thi Nam Phuong</t>
  </si>
  <si>
    <t>Hoàn thiện quản lý ngân sách nhà nước trên địa bàn thành phố Nam Định, tỉnh Nam Định</t>
  </si>
  <si>
    <t>3961/QĐ-ĐHKT ngày 03 tháng 10 năm 2014</t>
  </si>
  <si>
    <t>Tran Thi Phuong</t>
  </si>
  <si>
    <t>Phát triển dịch vụ thẻ tại Ngân hàng Nông nghiệp và Phát triển nông thôn Việt Nam</t>
  </si>
  <si>
    <t>3962/QĐ-ĐHKT ngày 03 tháng 10 năm 2014</t>
  </si>
  <si>
    <t>Phân tích tài chính Tổng công ty Xây dựng công trình giao thông 8</t>
  </si>
  <si>
    <t>3963/QĐ-ĐHKT ngày 03 tháng 10 năm 2014</t>
  </si>
  <si>
    <t>Phan Thai Thanh</t>
  </si>
  <si>
    <t>Thanh toán tín dụng chứng từ đối với hàng nhập khẩu tại Ngân hàng TMCP Đầu tư và Phát triển Việt Nam - chi nhánh Nam Hà Nội</t>
  </si>
  <si>
    <t>3964/QĐ-ĐHKT ngày 03 tháng 10 năm 2014</t>
  </si>
  <si>
    <t>Bach Thi Thao</t>
  </si>
  <si>
    <t>Hoạt động cho vay ngắn hạn tại Ngân hàng TMCP Đầu tư và Phát triển Việt Nam - chi nhánh Thăng Long</t>
  </si>
  <si>
    <t>3965/QĐ-ĐHKT ngày 03 tháng 10 năm 2014</t>
  </si>
  <si>
    <t>Bui Thi Bich Thuan</t>
  </si>
  <si>
    <t>Nâng cao hiệu quả sử dụng vốn kinh doanh trong Công ty cổ phần Kinh Đô</t>
  </si>
  <si>
    <t>3966/QĐ-ĐHKT ngày 03 tháng 10 năm 2014</t>
  </si>
  <si>
    <t>Nguyen Ngoc Truong</t>
  </si>
  <si>
    <t>Phân tích tài chính Công ty cổ phần sữa Hà Nội</t>
  </si>
  <si>
    <t>3967/QĐ-ĐHKT ngày 03 tháng 10 năm 2014</t>
  </si>
  <si>
    <t>Le Thi Hai Yen</t>
  </si>
  <si>
    <t>Quản lý rủi ro tín dụng tại Ngân hàng TMCP Đầu tư và Phát triển Việt Nam - chi nhánh Hà Tây</t>
  </si>
  <si>
    <t>PGS.TS. Đặng Thị Nhàn</t>
  </si>
  <si>
    <t>3968/QĐ-ĐHKT ngày 03 tháng 10 năm 2014</t>
  </si>
  <si>
    <t>Nguyen Thi Chai</t>
  </si>
  <si>
    <t>Phân tích tình hình tài chính tại Tổng công ty viễn thông Toàn cầu</t>
  </si>
  <si>
    <t>3969/QĐ-ĐHKT ngày 03 tháng 10 năm 2014</t>
  </si>
  <si>
    <t>Nguyen Thi Chi</t>
  </si>
  <si>
    <t>Nâng  cao năng lực quản trị tài chính tại Viện quản lý và phát triển Châu Á</t>
  </si>
  <si>
    <t>3970/QĐ-ĐHKT ngày 03 tháng 10 năm 2014</t>
  </si>
  <si>
    <t>Ha Xuan Chien</t>
  </si>
  <si>
    <t>Nâng cao chất lượng công tác thẩm định cho vay ngắn hạn đối với doanh nghiệp nhỏ và vừa tại Ngân hàng TMCP Đông Nam Á - chi nhánh Láng Hạ</t>
  </si>
  <si>
    <t>3971/QĐ-ĐHKT ngày 03 tháng 10 năm 2014</t>
  </si>
  <si>
    <t>Phân tích tài chính Công ty cổ phần Viglacera Đông Anh</t>
  </si>
  <si>
    <t>TS. Nguyễn Thị Hồng Thúy</t>
  </si>
  <si>
    <t>3972/QĐ-ĐHKT ngày 03 tháng 10 năm 2014</t>
  </si>
  <si>
    <t>Bui Thanh Hieu</t>
  </si>
  <si>
    <t>Phân tích tài chính Tổng công ty cổ phần Bưu chính Viettel</t>
  </si>
  <si>
    <t>TS. Nguyễn Hữu Đồng</t>
  </si>
  <si>
    <t>3973/QĐ-ĐHKT ngày 03 tháng 10 năm 2014</t>
  </si>
  <si>
    <t>Vu Thi Hop</t>
  </si>
  <si>
    <t>Quản trị rủi ro tín dụng tại Ngân hàng TMCP Ngoại thương Việt Nam - chi nhánh Thành Công</t>
  </si>
  <si>
    <t>3974/QĐ-ĐHKT ngày 03 tháng 10 năm 2014</t>
  </si>
  <si>
    <t>Tran Thi Hue</t>
  </si>
  <si>
    <t>Hiệu quả sử dụng vốn tại Công ty cổ phần Xuất nhập khẩu tổng hợp I Việt Nam</t>
  </si>
  <si>
    <t>3975/QĐ-ĐHKT ngày 03 tháng 10 năm 2014</t>
  </si>
  <si>
    <t>Phan Quoc Huy</t>
  </si>
  <si>
    <t>Quản trị rủi ro tín dụng đối với doanh nghiệp nhỏ và vừa tại Ngân hàng TMCP Đại Dương</t>
  </si>
  <si>
    <t>3976/QĐ-ĐHKT ngày 03 tháng 10 năm 2014</t>
  </si>
  <si>
    <t>Tác động của sở hữu Nhà nước lên thông tin bất cân xứng: nghiên cứu thực nghiệm tại sàn chứng khoán Hồ Chí Minh</t>
  </si>
  <si>
    <t>TS. Nguyễn Thanh Phương</t>
  </si>
  <si>
    <t>3977/QĐ-ĐHKT ngày 03 tháng 10 năm 2014</t>
  </si>
  <si>
    <t>Tran Thi Huong</t>
  </si>
  <si>
    <t>Hiệu quả sử dụng vốn tại Công ty cổ phần Đầu tư và Dịch vụ ô tô Việt Nam</t>
  </si>
  <si>
    <t>TS. Cao Thị Ý Nhi</t>
  </si>
  <si>
    <t>3978/QĐ-ĐHKT ngày 03 tháng 10 năm 2014</t>
  </si>
  <si>
    <t>Le Lam</t>
  </si>
  <si>
    <t>Hoạt động M&amp;A Ngân hàng thương mại - nghiên cứu điển hình tại Ngân hàng TMCP Bưu điện Liên Việt</t>
  </si>
  <si>
    <t>3979/QĐ-ĐHKT ngày 03 tháng 10 năm 2014</t>
  </si>
  <si>
    <t>Do Thi Mai Lien</t>
  </si>
  <si>
    <t>Rủi ro tín dụng tại Ngân hàng TMCP Đại Dương - chi nhánh Thăng Long</t>
  </si>
  <si>
    <t>TS. Hoàng Việt Trung</t>
  </si>
  <si>
    <t>3980/QĐ-ĐHKT ngày 03 tháng 10 năm 2014</t>
  </si>
  <si>
    <t>Vu Thi Lien</t>
  </si>
  <si>
    <t>Phân tích tài chính Công ty TNHH Thương mại và Dịch vụ Tổng hợp Hà Cường</t>
  </si>
  <si>
    <t>3981/QĐ-ĐHKT ngày 03 tháng 10 năm 2014</t>
  </si>
  <si>
    <t>Do Quang Long</t>
  </si>
  <si>
    <t>Rủi ro tín dụng tại Ngân hàng Phát triển nhà đồng bằng sông Cửu Long - chi nhánh Hà Nội</t>
  </si>
  <si>
    <t>3982/QĐ-ĐHKT ngày 03 tháng 10 năm 2014</t>
  </si>
  <si>
    <t>Hua Duy Luyen</t>
  </si>
  <si>
    <t>Xử lý nợ xấu khối các Ngân hàng thương mại nhà nước trong bối cảnh tái cấu trúc hệ thống ngân hàng</t>
  </si>
  <si>
    <t>3983/QĐ-ĐHKT ngày 03 tháng 10 năm 2014</t>
  </si>
  <si>
    <t>Nguyen Thi Huong Ly</t>
  </si>
  <si>
    <t>Kiểm soát nội bộ hoạt động tín dụng tại Ngân hàng TMCP Đầu tư và Phát triển Việt Nam</t>
  </si>
  <si>
    <t>3984/QĐ-ĐHKT ngày 03 tháng 10 năm 2014</t>
  </si>
  <si>
    <t>Hoang Phuong Mai</t>
  </si>
  <si>
    <t>Tăng cường cảnh báo sớm trong hoạt động thanh tra tại Ngân hàng Nhà nước Việt Nam - chi nhánh Hà Nội</t>
  </si>
  <si>
    <t>3985/QĐ-ĐHKT ngày 03 tháng 10 năm 2014</t>
  </si>
  <si>
    <t>Dao Quynh Nga</t>
  </si>
  <si>
    <t xml:space="preserve"> Quản trị rủi ro tác nghiệp tại Ngân hàng TMCP Phát triển thành phố Hồ Chí Minh</t>
  </si>
  <si>
    <t>3986/QĐ-ĐHKT ngày 03 tháng 10 năm 2014</t>
  </si>
  <si>
    <t>Do Duc Ngoc</t>
  </si>
  <si>
    <t>Phát triển cho vay cá nhân tại Ngân hàng TMCP Kỹ thương Việt Nam</t>
  </si>
  <si>
    <t>3987/QĐ-ĐHKT ngày 03 tháng 10 năm 2014</t>
  </si>
  <si>
    <t>Ta Thi Ngoc</t>
  </si>
  <si>
    <t>Quản trị vốn kinh doanh tại Công ty cổ phần Tập đoàn xây dựng Thăng Long</t>
  </si>
  <si>
    <t>TS. Vũ Văn Ninh</t>
  </si>
  <si>
    <t>3988/QĐ-ĐHKT ngày 03 tháng 10 năm 2014</t>
  </si>
  <si>
    <t>Quản trị vốn kinh doanh tại Công ty cổ phần Đầu tư và xây dựng Hoa Việt</t>
  </si>
  <si>
    <t>3989/QĐ-ĐHKT ngày 03 tháng 10 năm 2014</t>
  </si>
  <si>
    <t>Phan Thi Hong Nhung</t>
  </si>
  <si>
    <t>Nâng cao chất lượng tín dụng tại Ngân hàng TMCP Hàng Hải Việt Nam</t>
  </si>
  <si>
    <t>3990/QĐ-ĐHKT ngày 03 tháng 10 năm 2014</t>
  </si>
  <si>
    <t>Ngo Thanh Son</t>
  </si>
  <si>
    <t>Phát triển hoạt động tín dụng tại Ngân hàng TMCP Công thương Việt Nam - chi nhánh Đống Đa</t>
  </si>
  <si>
    <t>TS. Nguyễn Đức Tú</t>
  </si>
  <si>
    <t>3991/QĐ-ĐHKT ngày 03 tháng 10 năm 2014</t>
  </si>
  <si>
    <t>Tran Nhat Thanh</t>
  </si>
  <si>
    <t>Đánh giá hoạt động quản lý nợ công tại Việt Nam giai đoạn 2006-2013</t>
  </si>
  <si>
    <t>3992/QĐ-ĐHKT ngày 03 tháng 10 năm 2014</t>
  </si>
  <si>
    <t>Do Thi Thao</t>
  </si>
  <si>
    <t>Phát triển dịch vụ ngân hàng bán lẻ tại Ngân hàng TMCP Đầu tư và Phát triển Việt Nam - Chi nhánh Thanh Xuân</t>
  </si>
  <si>
    <t>TS. Nguyễn Phú Hà</t>
  </si>
  <si>
    <t>3993/QĐ-ĐHKT ngày 03 tháng 10 năm 2014</t>
  </si>
  <si>
    <t>Nguyen Thi Tham</t>
  </si>
  <si>
    <t>Phân tích tài chính Công ty TNHH MTV Xây dựng Linh Sơn</t>
  </si>
  <si>
    <t>TS. Mai Ngọc Anh</t>
  </si>
  <si>
    <t>3994/QĐ-ĐHKT ngày 03 tháng 10 năm 2014</t>
  </si>
  <si>
    <t>Bui Thu Thuy</t>
  </si>
  <si>
    <t>Phát triển cho vay tiêu dùng tại Ngân hàng TMCP Công thương Việt Nam - chi nhánh Hải Phòng</t>
  </si>
  <si>
    <t>3995/QĐ-ĐHKT ngày 03 tháng 10 năm 2014</t>
  </si>
  <si>
    <t>Quản trị rủi ro tác nghiệp tại Ngân hàng TMCP Đầu tư và phát triển Việt Nam - chi nhánh Lạng Sơn</t>
  </si>
  <si>
    <t>3996/QĐ-ĐHKT ngày 03 tháng 10 năm 2014</t>
  </si>
  <si>
    <t>Le Xuan Truong</t>
  </si>
  <si>
    <t>Phát triển hoạt động cho vay tiêu dùng tại Ngân hàng TMCP Phát triển nhà đồng bằng sông Cửu Long - chi nhánh Hà Nội</t>
  </si>
  <si>
    <t>TS. Vũ Hà Cường</t>
  </si>
  <si>
    <t>3997/QĐ-ĐHKT ngày 03 tháng 10 năm 2014</t>
  </si>
  <si>
    <t>Cam Thi Tuyen</t>
  </si>
  <si>
    <t>Hiệu quả sử dụng vốn tại Công ty cổ phần Vật tư kỹ thuật nông nghiệp Bắc Giang</t>
  </si>
  <si>
    <t>TS. Phạm Xuân Hoan</t>
  </si>
  <si>
    <t>3998/QĐ-ĐHKT ngày 03 tháng 10 năm 2014</t>
  </si>
  <si>
    <t>Nguyen Thi Minh Y</t>
  </si>
  <si>
    <t>Phân tích tài chính Công ty cổ phần Kỹ thuật thương mại Đông Nam Á</t>
  </si>
  <si>
    <t>3999/QĐ-ĐHKT ngày 03 tháng 10 năm 2014</t>
  </si>
  <si>
    <t>Bui Thi Hai Yen</t>
  </si>
  <si>
    <t>Quản lý rủi ro tín dụng tại Ngân hàng TMCP Hàng Hải Việt Nam</t>
  </si>
  <si>
    <t>4000/QĐ-ĐHKT ngày 03 tháng 10 năm 2014</t>
  </si>
  <si>
    <t xml:space="preserve"> Quản trị rủi ro tín dụng của Ngân hàng TMCP Quốc tế Việt Nam</t>
  </si>
  <si>
    <t>4001/QĐ-ĐHKT ngày 03 tháng 10 năm 2014</t>
  </si>
  <si>
    <t>Truong Trong Tung</t>
  </si>
  <si>
    <t>An toàn nợ công của Việt Nam</t>
  </si>
  <si>
    <t>4002/QĐ-ĐHKT ngày 03 tháng 10 năm 2014</t>
  </si>
  <si>
    <t>Le Van Uoc</t>
  </si>
  <si>
    <t>Hoạt động cho vay ngắn hạn tại Ngân hàng TMCP Việt Nam Thịnh Vượng - chi nhánh Ngô Quyền</t>
  </si>
  <si>
    <t>4003/QĐ-ĐHKT ngày 03 tháng 10 năm 2014</t>
  </si>
  <si>
    <t>Le Van Bao</t>
  </si>
  <si>
    <t>Quản lý chi ngân sách nhà nước ở huyện Lệ Thủy, tỉnh Quảng Bình</t>
  </si>
  <si>
    <t>TS. Lê Minh Tuynh</t>
  </si>
  <si>
    <t>Trường Chính trị, tỉnh Quảng Bình</t>
  </si>
  <si>
    <t>2565/QĐ-ĐHKT ngày 17/07/2014</t>
  </si>
  <si>
    <t>Cao Quang Canh</t>
  </si>
  <si>
    <t>Phát triển kinh tế nông nghiệp huyện Minh Hóa, tỉnh Quảng Bình</t>
  </si>
  <si>
    <t>TS. Trần Quang Tuyến</t>
  </si>
  <si>
    <t>2566/QĐ-ĐHKT ngày 17/07/2014</t>
  </si>
  <si>
    <t>Phan Van Cau</t>
  </si>
  <si>
    <t>Giải quyết việc làm cho người lao động ở nông thôn ở tỉnh Quảng Bình</t>
  </si>
  <si>
    <t>2567/QĐ-ĐHKT ngày 17/07/2014</t>
  </si>
  <si>
    <t>Nguyen Huu Chinh</t>
  </si>
  <si>
    <t>Quản lý thuế giá trị gia tăng trên địa bàn huyện Lệ Thủy, tỉnh Quảng Bình</t>
  </si>
  <si>
    <t>2568/QĐ-ĐHKT ngày 17/07/2014</t>
  </si>
  <si>
    <t>Le Thi Thu Cuc</t>
  </si>
  <si>
    <t>Cải cách thủ tục hành chính nhằm phát triển kinh tế - xã hội tại thành phố Đồng Hới</t>
  </si>
  <si>
    <t>2569/QĐ-ĐHKT ngày 17/07/2014</t>
  </si>
  <si>
    <t>Trinh Van Cuong</t>
  </si>
  <si>
    <t>Bảo hiểm y tế toàn dân tại địa bàn thành phố Đồng Hới, tỉnh Quảng Bình</t>
  </si>
  <si>
    <t>2570/QĐ-ĐHKT ngày 17/07/2014</t>
  </si>
  <si>
    <t>Phát triển kinh tế gắn với bảo vệ an ninh biển đảo tỉnh Quảng Bình</t>
  </si>
  <si>
    <t>2571/QĐ-ĐHKT ngày 17/07/2014</t>
  </si>
  <si>
    <t>Nguyen Huu Dac</t>
  </si>
  <si>
    <t>Chuyển dịch cơ cấu việc làm trong tiến trình công nghiệp hóa, hiện đại hóa trên địa bàn thành phố Đồng Hới, tỉnh Quảng Bình</t>
  </si>
  <si>
    <t>2572/QĐ-ĐHKT ngày 17/07/2014</t>
  </si>
  <si>
    <t>Phan Hong Dang</t>
  </si>
  <si>
    <t>Chính sách an sinh xã hội đối với hộ nghèo trên địa bàn huyện Lệ Thủy, tỉnh Quảng Bình</t>
  </si>
  <si>
    <t>2573/QĐ-ĐHKT ngày 17/07/2014</t>
  </si>
  <si>
    <t>Hoang Kim Dong</t>
  </si>
  <si>
    <t>Hoạt động kiểm tra sau thông quan tại Cục Hải quan tỉnh Quảng Bình</t>
  </si>
  <si>
    <t>2574/QĐ-ĐHKT ngày 17/07/2014</t>
  </si>
  <si>
    <t>Lai Minh Duc</t>
  </si>
  <si>
    <t>Phát triển kinh tế tư nhân ở tỉnh Quảng Bình</t>
  </si>
  <si>
    <t>2575/QĐ-ĐHKT ngày 17/07/2014</t>
  </si>
  <si>
    <t>Nguyen Thanh Duc</t>
  </si>
  <si>
    <t>Phát triển hợp tác xã nông nghiệp ở huyện Lệ Thủy, tỉnh Quảng Bình</t>
  </si>
  <si>
    <t>2576/QĐ-ĐHKT ngày 17/07/2014</t>
  </si>
  <si>
    <t>Le Thi Minh Hai</t>
  </si>
  <si>
    <t>Xây dựng mô hình nông thôn mới tại huyện Quảng Ninh, tỉnh Quảng Bình</t>
  </si>
  <si>
    <t>TS. Vũ Văn Hùng</t>
  </si>
  <si>
    <t>2577/QĐ-ĐHKT ngày 17/07/2014</t>
  </si>
  <si>
    <t>Pham Thi Han</t>
  </si>
  <si>
    <t>Giải quyết việc làm cho lao động nữ ở tỉnh Quảng Bình</t>
  </si>
  <si>
    <t>2578/QĐ-ĐHKT ngày 17/07/2014</t>
  </si>
  <si>
    <t>Phan Thi Hong Hoa</t>
  </si>
  <si>
    <t>Hoạt động trợ giúp xã hội thường xuyên ở tỉnh Quảng Bình</t>
  </si>
  <si>
    <t>2579/QĐ-ĐHKT ngày 17/07/2014</t>
  </si>
  <si>
    <t>Nguyen Dinh Hoa</t>
  </si>
  <si>
    <t>Xóa đói giảm nghèo bền vững ở huyện Lệ Thủy, tỉnh Quảng Bình</t>
  </si>
  <si>
    <t>2580/QĐ-ĐHKT ngày 17/07/2014</t>
  </si>
  <si>
    <t>Pham Thanh Hue</t>
  </si>
  <si>
    <t>Giải quyết việc làm ở huyện Quảng Trạch, tỉnh Quảng Bình</t>
  </si>
  <si>
    <t>2581/QĐ-ĐHKT ngày 17/07/2014</t>
  </si>
  <si>
    <t>Cao Tran Khanh Huong</t>
  </si>
  <si>
    <t>Chính sách hỗ trợ tín dụng cho hộ nghèo tại  huyện Minh Hóa, tỉnh Quảng Bình</t>
  </si>
  <si>
    <t>2582/QĐ-ĐHKT ngày 17/07/2014</t>
  </si>
  <si>
    <t>Tran Thi Bich Huong</t>
  </si>
  <si>
    <t>Thu ngân sách nhà nước theo hướng phát triển bền vững ở tỉnh Quảng Bình</t>
  </si>
  <si>
    <t>2583/QĐ-ĐHKT ngày 17/07/2014</t>
  </si>
  <si>
    <t>Phan Cong Khanh</t>
  </si>
  <si>
    <t>Chuyển đổi cơ cấu kinh tế nông nghiệp ở tỉnh Quảng Bình</t>
  </si>
  <si>
    <t>2584/QĐ-ĐHKT ngày 17/07/2014</t>
  </si>
  <si>
    <t>Tran Thi Lan Kieu</t>
  </si>
  <si>
    <t>Hoạt động cho vay của Ngân hàng Nông nghiệp và Phát triển nông thôn Việt Nam đối với nông hộ tỉnh Quảng Bình</t>
  </si>
  <si>
    <t>2585/QĐ-ĐHKT ngày 17/07/2014</t>
  </si>
  <si>
    <t>Nguyen Thi Lan</t>
  </si>
  <si>
    <t>Thu hút vốn đầu tư phát triển nông nghiệp tỉnh Quảng Bình</t>
  </si>
  <si>
    <t>2586/QĐ-ĐHKT ngày 17/07/2014</t>
  </si>
  <si>
    <t>Doan Van Linh</t>
  </si>
  <si>
    <t>Quản lý thuế giá trị gia tăng đối với doanh nghiệp ngoài quốc doanh tại thành phố Đồng Hới, tỉnh Quảng Bình</t>
  </si>
  <si>
    <t>2587/QĐ-ĐHKT ngày 17/07/2014</t>
  </si>
  <si>
    <t>Truong Thanh Long</t>
  </si>
  <si>
    <t>Phát triển kinh tế trang trại trên địa bàn huyện Quảng Ninh, tỉnh Quảng Bình</t>
  </si>
  <si>
    <t>2588/QĐ-ĐHKT ngày 17/07/2014</t>
  </si>
  <si>
    <t>Le Van Loi</t>
  </si>
  <si>
    <t>Khai thác hải sản ở tỉnh Quảng Bình theo hướng bền vững</t>
  </si>
  <si>
    <t>2589/QĐ-ĐHKT ngày 17/07/2014</t>
  </si>
  <si>
    <t>Pham Xuan Luong</t>
  </si>
  <si>
    <t>Chuyển dich lao động trong quá trình công nghiệp hóa, hiện đại hóa ở huyện Quảng Ninh, tỉnh Quảng Bình</t>
  </si>
  <si>
    <t>TS. Lê Thị Hồng Điệp</t>
  </si>
  <si>
    <t>2590/QĐ-ĐHKT ngày 17/07/2014</t>
  </si>
  <si>
    <t>Phát triển nguồn nhân lực cho công nghiệp hóa, hiện đại hóa tỉnh Quảng Bình</t>
  </si>
  <si>
    <t>2591/QĐ-ĐHKT ngày 17/07/2014</t>
  </si>
  <si>
    <t>Hoang Thi Mai</t>
  </si>
  <si>
    <t>Xây dựng nông thôn mới tại tỉnh Quảng Bình</t>
  </si>
  <si>
    <t>2592/QĐ-ĐHKT ngày 17/07/2014</t>
  </si>
  <si>
    <t>Mức sống dân cư ở tỉnh Quảng Bình</t>
  </si>
  <si>
    <t>2593/QĐ-ĐHKT ngày 17/07/2014</t>
  </si>
  <si>
    <t>Nguyen Van Nghia</t>
  </si>
  <si>
    <t>Phát triển nông nghiệp bền vững ở huyện Lệ Thủy, tỉnh Quảng Bình</t>
  </si>
  <si>
    <t>2594/QĐ-ĐHKT ngày 17/07/2014</t>
  </si>
  <si>
    <t>Doan Ngoc Phuong</t>
  </si>
  <si>
    <t>Phát triển nông nghiệp bền vững ở tỉnh Quảng Bình</t>
  </si>
  <si>
    <t>2595/QĐ-ĐHKT ngày 17/07/2014</t>
  </si>
  <si>
    <t>Doan Thanh Son</t>
  </si>
  <si>
    <t>Công nghiệp hóa, hiện đại hóa nông thôn ở huyện Bố Trạch, tỉnh Quảng Bình</t>
  </si>
  <si>
    <t>2596/QĐ-ĐHKT ngày 17/07/2014</t>
  </si>
  <si>
    <t>Nguyen Van Sy</t>
  </si>
  <si>
    <t>Hoạt động kiểm soát chi ngân sách nhà nước qua Kho bạc nhà nược huyện Quảng Ninh, tỉnh Quảng Bình</t>
  </si>
  <si>
    <t>2597/QĐ-ĐHKT ngày 17/07/2014</t>
  </si>
  <si>
    <t>Pham Thanh Tan</t>
  </si>
  <si>
    <t>Ứng dụng công nghệ thông tin trong hệ thống cơ quan quản lý nhà nước ở tỉnh Quảng Bình</t>
  </si>
  <si>
    <t>2598/QĐ-ĐHKT ngày 17/07/2014</t>
  </si>
  <si>
    <t>Phát triển tiểu thủ công nghiệp ở huyện Quảng Trạch, tỉnh Quảng Bình</t>
  </si>
  <si>
    <t>2599/QĐ-ĐHKT ngày 17/07/2014</t>
  </si>
  <si>
    <t>Ha Quyet Thanh</t>
  </si>
  <si>
    <t>Quản lý thuế thu nhập doanh nghiệp trên địa bàn tỉnh Quảng Bình</t>
  </si>
  <si>
    <t>2600/QĐ-ĐHKT ngày 17/07/2014</t>
  </si>
  <si>
    <t>Le Quang Thanh</t>
  </si>
  <si>
    <t>Quản lý vốn đầu tư xây dựng cơ bản từ ngân sách nhà nước trên địa bàn huyện Quảng Trạch, tỉnh Quảng Bình</t>
  </si>
  <si>
    <t>2601/QĐ-ĐHKT ngày 17/07/2014</t>
  </si>
  <si>
    <t>Dinh Vinh Thang</t>
  </si>
  <si>
    <t>Phát triển nguồn nhân lực ngành du lịch ở tỉnh Quảng Bình</t>
  </si>
  <si>
    <t>2602/QĐ-ĐHKT ngày 17/07/2014</t>
  </si>
  <si>
    <t>Nguyen Xuan Thang</t>
  </si>
  <si>
    <t>Phát triển doanh nghiệp nhỏ và vừa trên địa bàn tỉnh Quảng Bình</t>
  </si>
  <si>
    <t>2603/QĐ-ĐHKT ngày 17/07/2014</t>
  </si>
  <si>
    <t>Tran Thang</t>
  </si>
  <si>
    <t>Hoạt động giảm nghèo theo hướng bền vững trên địa bàn huyện Quảng Trạch, tỉnh Quảng Bình</t>
  </si>
  <si>
    <t>2604/QĐ-ĐHKT ngày 17/07/2014</t>
  </si>
  <si>
    <t>Doan Minh Tho</t>
  </si>
  <si>
    <t>Phát triển kinh tế tập thể ở tỉnh Quảng Bình</t>
  </si>
  <si>
    <t>2605/QĐ-ĐHKT ngày 17/07/2014</t>
  </si>
  <si>
    <t>Le Thi My Thuy</t>
  </si>
  <si>
    <t>Phát triển nông nghiệp theo hướng sản xuất hàng hóa ở huyện Quảng Ninh, tỉnh Quảng Bình</t>
  </si>
  <si>
    <t>2606/QĐ-ĐHKT ngày 17/07/2014</t>
  </si>
  <si>
    <t>Le Van Tinh</t>
  </si>
  <si>
    <t>Phát triển kinh tế hộ nông dân trên địa bàn huyện Quảng Ninh, tỉnh Quảng Bình</t>
  </si>
  <si>
    <t>TS.  Nguyễn Mạnh Hùng</t>
  </si>
  <si>
    <t>2607/QĐ-ĐHKT ngày 17/07/2014</t>
  </si>
  <si>
    <t>Le Minh Tuyen</t>
  </si>
  <si>
    <t>Phát triển du lịch Quảng Bình theo hướng bền vững</t>
  </si>
  <si>
    <t>2608/QĐ-ĐHKT ngày 17/07/2014</t>
  </si>
  <si>
    <t>Le Thi Van</t>
  </si>
  <si>
    <t>Quản lý thu ngân sách nhà nước ở huyện Quảng Ninh, tỉnh Quảng Bình</t>
  </si>
  <si>
    <t>2609/QĐ-ĐHKT ngày 17/07/2014</t>
  </si>
  <si>
    <t>Quá trình cổ phần hóa doanh nghiệp nhà nước ở Việt Nam từ năm 2007 đến nay</t>
  </si>
  <si>
    <t>TS. Nguyễn Thị Hiền</t>
  </si>
  <si>
    <t>Trường ĐH Luật Hà Nội</t>
  </si>
  <si>
    <t>2610/QĐ-ĐHKT ngày 17/07/2014</t>
  </si>
  <si>
    <t>Nguyen Thanh Danh</t>
  </si>
  <si>
    <t>Nguyễn Thành Danh</t>
  </si>
  <si>
    <t>Chất lượng nguồn nhân lực trong quá trình công nghiệp hóa, hiện đại hóa ở tỉnh Bình Phước</t>
  </si>
  <si>
    <t>2611/QĐ-ĐHKT ngày 17/07/2014</t>
  </si>
  <si>
    <t>Bui Thi My Hanh</t>
  </si>
  <si>
    <t>Bùi Thị Mỹ Hạnh</t>
  </si>
  <si>
    <t>Phát triển nguồn nhân lực chất lượng cao ở tỉnh Bình Dương</t>
  </si>
  <si>
    <t>2612/QĐ-ĐHKT ngày 17/07/2014</t>
  </si>
  <si>
    <t>Nguyen Thi Van Hong</t>
  </si>
  <si>
    <t>Nguyễn Thị Vân Hồng</t>
  </si>
  <si>
    <t>Năng lực cạnh tranh của ngành dệt may Việt Nam trong điều kiện hội nhập kinh tế quốc tế</t>
  </si>
  <si>
    <t>2613/QĐ-ĐHKT ngày 17/07/2014</t>
  </si>
  <si>
    <t>Bui Mai Hue</t>
  </si>
  <si>
    <t>Bùi Mai Huế</t>
  </si>
  <si>
    <t>Thu hút đầu tư trực tiếp nước ngoài vào các khu công nghiệp ở tỉnh Bắc Ninh</t>
  </si>
  <si>
    <t>2614/QĐ-ĐHKT ngày 17/07/2014</t>
  </si>
  <si>
    <t>Luu Thi Lan</t>
  </si>
  <si>
    <t>Lưu Thị Lan</t>
  </si>
  <si>
    <t>Đảm bảo lợi ích kinh tế của người lao động trong các khu công nghiệp tỉnh Vĩnh Phúc</t>
  </si>
  <si>
    <t>TS. Dương Ngọc Thanh</t>
  </si>
  <si>
    <t>Huyện ủy Từ Liêm</t>
  </si>
  <si>
    <t>2615/QĐ-ĐHKT ngày 17/07/2014</t>
  </si>
  <si>
    <t>Quản lý thuế thu nhập doanh nghiệp tại chi cục thuế huyện Bình Xuyên, tỉnh Vĩnh Phúc</t>
  </si>
  <si>
    <t>2616/QĐ-ĐHKT ngày 17/07/2014</t>
  </si>
  <si>
    <t>Vu Thi My</t>
  </si>
  <si>
    <t>Vũ Thị Mỵ</t>
  </si>
  <si>
    <t>Chuyển dịch cơ cấu kinh tế ngành ở tỉnh Vĩnh Phúc trong giai đoạn hiện nay</t>
  </si>
  <si>
    <t>Hội đồng lý luận trung ương</t>
  </si>
  <si>
    <t>2617/QĐ-ĐHKT ngày 17/07/2014</t>
  </si>
  <si>
    <t>Nguyen Thi Na</t>
  </si>
  <si>
    <t>Nguyễn Thị Na</t>
  </si>
  <si>
    <t>Phát triển nông nghiệp theo hướng bền vững ở tỉnh Điện Biên</t>
  </si>
  <si>
    <t>2618/QĐ-ĐHKT ngày 17/07/2014</t>
  </si>
  <si>
    <t>Quan hệ lao động trong doanh nghiệp có vốn đầu tư nước ngoài tại các khu công nghiệp Thành phố Hà Nội</t>
  </si>
  <si>
    <t>2619/QĐ-ĐHKT ngày 17/07/2014</t>
  </si>
  <si>
    <t>Giải quyết vấn đề phúc lợi xã hội ở Nhật Bản trong giai đoạn "phát triển thần kỳ" và bài học kinh nghiệp cho Việt Nam</t>
  </si>
  <si>
    <t>2620/QĐ-ĐHKT ngày 17/07/2014</t>
  </si>
  <si>
    <t>Nguyen Anh Phuong</t>
  </si>
  <si>
    <t>Nguyễn Ánh Phượng</t>
  </si>
  <si>
    <t>Tình trạng bỏ học của trẻ em trong độ tuổi cấp II trên địa bàn huyện Kỳ Sơn, tỉnh
Hòa Bình: nguyên nhân và giải pháp</t>
  </si>
  <si>
    <t>2621/QĐ-ĐHKT ngày 17/07/2014</t>
  </si>
  <si>
    <t>Giải quyết việc làm thông qua các dự án đầu tư trực tiếp nước ngoài tại tỉnh Hải Dương</t>
  </si>
  <si>
    <t>2622/QĐ-ĐHKT ngày 17/07/2014</t>
  </si>
  <si>
    <t>Nguyen Thi Hong Sam</t>
  </si>
  <si>
    <t>Nguyễn Thị Hồng Sâm</t>
  </si>
  <si>
    <t xml:space="preserve"> Giảm nghèo bền vững ở huyện Ứng Hòa, Thành phố Hà Nội</t>
  </si>
  <si>
    <t>2623/QĐ-ĐHKT ngày 17/07/2014</t>
  </si>
  <si>
    <t>Tran Van Thang</t>
  </si>
  <si>
    <t>Trần Văn Thắng</t>
  </si>
  <si>
    <t>Phát triển nguồn nhân lực công nghệ thông tin ở Hải Phòng trong quá trình công nghiệp hóa, hiện đại hóa</t>
  </si>
  <si>
    <t>2624/QĐ-ĐHKT ngày 17/07/2014</t>
  </si>
  <si>
    <t>Tran Thi Them</t>
  </si>
  <si>
    <t>Trần Thị Thêm</t>
  </si>
  <si>
    <t>Tác động của quá trình công nghiệp hóa, hiện đại hóa đến môi trường sinh thái ở tỉnh Bắc Ninh</t>
  </si>
  <si>
    <t>2625/QĐ-ĐHKT ngày 17/07/2014</t>
  </si>
  <si>
    <t>Than Van Thuong</t>
  </si>
  <si>
    <t>Thân Văn Thương</t>
  </si>
  <si>
    <t>Cải thiện môi trường đầu tư ở tỉnh Bắc Giang</t>
  </si>
  <si>
    <t>2626/QĐ-ĐHKT ngày 17/07/2014</t>
  </si>
  <si>
    <t>Xuất khẩu lao động Việt Nam sang thị trường Đông Bắc Á: Thực trạng và giải pháp</t>
  </si>
  <si>
    <t>2627/QĐ-ĐHKT ngày 17/07/2014</t>
  </si>
  <si>
    <t>Ha Thi Thu Trang</t>
  </si>
  <si>
    <t>Hà Thị Thu Trang</t>
  </si>
  <si>
    <t>Chuyển dịch cơ cấu kinh tế ngành ở tỉnh Tuyên Quang</t>
  </si>
  <si>
    <t>2628/QĐ-ĐHKT ngày 17/07/2014</t>
  </si>
  <si>
    <t>Pham Thi Anh Tuyet</t>
  </si>
  <si>
    <t>Phạm Thị Ánh Tuyết</t>
  </si>
  <si>
    <t>Cải thiện môi trường thu hút đầu tư trực tiếp nước ngoài trên địa bàn tỉnh Nam Định</t>
  </si>
  <si>
    <t>PGS.TS. Đào Thị Phương Liên</t>
  </si>
  <si>
    <t>2629/QĐ-ĐHKT ngày 17/07/2014</t>
  </si>
  <si>
    <t>Tran To Uyen</t>
  </si>
  <si>
    <t>Phát triển kinh tế tư nhân ở tỉnh Bình Dương trong quá trình hội nhập kinh tế quốc tế</t>
  </si>
  <si>
    <t>2630/QĐ-ĐHKT ngày 17/07/2014</t>
  </si>
  <si>
    <t>Hoang Thi Quynh Anh</t>
  </si>
  <si>
    <t>Nâng cao chất lượng hoạt động thẩm định giá ở Việt Nam</t>
  </si>
  <si>
    <t>TS. Vũ Văn Họa</t>
  </si>
  <si>
    <t>Kiểm toán Nhà nước</t>
  </si>
  <si>
    <t>2631/QĐ-ĐHKT ngày 17 tháng 7 năm 2014</t>
  </si>
  <si>
    <t>Quản lý nhà nước về du lịch tại tỉnh Quảng Ninh</t>
  </si>
  <si>
    <t>Học viện Chính trị quốc gia Hồ Chí Minh</t>
  </si>
  <si>
    <t>2632/QĐ-ĐHKT ngày 17 tháng 7 năm 2014</t>
  </si>
  <si>
    <t>Phi Cong Chung</t>
  </si>
  <si>
    <t>Hoàn thiện bộ máy tổ chức quản lý của Tổng công ty Bưu điện Việt Nam</t>
  </si>
  <si>
    <t>2633/QĐ-ĐHKT ngày 17 tháng 7 năm 2014</t>
  </si>
  <si>
    <t>Pham Thi Chuyen</t>
  </si>
  <si>
    <t xml:space="preserve"> Quản lý thuế thu nhập cá nhân theo cơ chế tự khai tự nộp trên địa bàn huyện Đan Phượng, Thành phố Hà Nội</t>
  </si>
  <si>
    <t>2634/QĐ-ĐHKT ngày 17 tháng 7 năm 2014</t>
  </si>
  <si>
    <t>Le Van Duan</t>
  </si>
  <si>
    <t>Hoàn thiện các công cụ tạo động lực làm việc cho cán bộ, nhân viên tại cơ quan Kiểm toán Nhà nước</t>
  </si>
  <si>
    <t>2635/QĐ-ĐHKT ngày 17 tháng 7 năm 2014</t>
  </si>
  <si>
    <t>Ngo Anh Duc</t>
  </si>
  <si>
    <t>Hoàn thiện công tác thẩm định dự án đầu tư cơ sở hạ tầng giao thông từ nguồn vốn ngân sách nhà nước tại Sở giao thông vận tải Hà Nội</t>
  </si>
  <si>
    <t>2636/QĐ-ĐHKT ngày 17 tháng 7 năm 2014</t>
  </si>
  <si>
    <t>Le Thi Thuy Ha</t>
  </si>
  <si>
    <t>Văn hóa kinh doanh trong các lễ hội truyền thống trên địa bàn tỉnh Bắc Ninh</t>
  </si>
  <si>
    <t>2637/QĐ-ĐHKT ngày 17 tháng 7 năm 2014</t>
  </si>
  <si>
    <t>Nguyen Xuan Ha</t>
  </si>
  <si>
    <t>Quản lý rủi ro tại Công ty cổ phần chứng khoán MB (MBS)</t>
  </si>
  <si>
    <t>TS. Nguyễn Thanh Chương</t>
  </si>
  <si>
    <t>Trường ĐH Giao thông Vận tải Hà Nội</t>
  </si>
  <si>
    <t>2638/QĐ-ĐHKT ngày 17 tháng 7 năm 2014</t>
  </si>
  <si>
    <t>Bui Minh Hai</t>
  </si>
  <si>
    <t xml:space="preserve"> Quản lý vốn đầu tư cơ sở vật chất trong doanh trại của Học viện An ninh Nhân dân</t>
  </si>
  <si>
    <t>2639/QĐ-ĐHKT ngày 17 tháng 7 năm 2014</t>
  </si>
  <si>
    <t>Nguyen Phung Hanh</t>
  </si>
  <si>
    <t>Quản lý thuế giá trị gia tăng đối với các doanh nghiệp xây dựng trên địa bàn tỉnh Vĩnh Phúc</t>
  </si>
  <si>
    <t>2640/QĐ-ĐHKT ngày 17 tháng 7 năm 2014</t>
  </si>
  <si>
    <t>Phung Thi Hang</t>
  </si>
  <si>
    <t>Phát triển nguồn nhân lực công nghệ thông tin của Kiểm toán nhà nước ở Việt Nam</t>
  </si>
  <si>
    <t>2641/QĐ-ĐHKT ngày 17 tháng 7 năm 2014</t>
  </si>
  <si>
    <t>Nguyen Sy Hieu</t>
  </si>
  <si>
    <t>Quản lý các công trình xây dựng bằng vốn nhà nước tại quận Hà Đông, Thành phố Hà Nội</t>
  </si>
  <si>
    <t>2642/QĐ-ĐHKT ngày 17 tháng 7 năm 2014</t>
  </si>
  <si>
    <t>Pham Thanh Hieu</t>
  </si>
  <si>
    <t>Hoàn thiện cơ cấu tổ chức quản lý tại Đài phát thanh truyền hình Hà Nội</t>
  </si>
  <si>
    <t>2643/QĐ-ĐHKT ngày 17 tháng 7 năm 2014</t>
  </si>
  <si>
    <t>Phan Thi Hoa</t>
  </si>
  <si>
    <t>Quản lý tài chính tại Công ty cổ phần thiết bị xăng dầu Petrolimex</t>
  </si>
  <si>
    <t>PGS.TS. Lê Thị Anh Vân</t>
  </si>
  <si>
    <t>2644/QĐ-ĐHKT ngày 17 tháng 7 năm 2014</t>
  </si>
  <si>
    <t>Cơ chế hành chính "một cửa" trong lĩnh vực quản lý đất đai ở huyện Tứ Kỳ, tỉnh Hải Dương</t>
  </si>
  <si>
    <t>2645/QĐ-ĐHKT ngày 17 tháng 7 năm 2014</t>
  </si>
  <si>
    <t xml:space="preserve"> Quản lý nhà nước về bảo hiểm xã hội tại huyện Sóc Sơn, Thành phố Hà Nội</t>
  </si>
  <si>
    <t>2646/QĐ-ĐHKT ngày 17 tháng 7 năm 2014</t>
  </si>
  <si>
    <t>Nâng cao năng lực cạnh tranh hàng nông sản xuất khẩu vào EU của Tổng công ty Thương mại Hà Nội (Hapro)</t>
  </si>
  <si>
    <t>2647/QĐ-ĐHKT ngày 17 tháng 7 năm 2014</t>
  </si>
  <si>
    <t>Le Xuan Hung</t>
  </si>
  <si>
    <t>Quản lý dự án đầu tư xây dựng hạ tầng giao thông từ nguồn vốn ngân sách nhà nước tại Sở Giao thông Vận tải Hà Nội</t>
  </si>
  <si>
    <t>2648/QĐ-ĐHKT ngày 17 tháng 7 năm 2014</t>
  </si>
  <si>
    <t>Doan Van Huy</t>
  </si>
  <si>
    <t>Quản lý chất lượng dịch vụ cung cấp điện trên địa bàn Thành phố Hà Nội</t>
  </si>
  <si>
    <t>2649/QĐ-ĐHKT ngày 17 tháng 7 năm 2014</t>
  </si>
  <si>
    <t>Duong Thi Thuong Huyen</t>
  </si>
  <si>
    <t>Thực hiện chiến lược phát triển thương hiệu của Công ty Honda Việt Nam</t>
  </si>
  <si>
    <t>2650/QĐ-ĐHKT ngày 17 tháng 7 năm 2014</t>
  </si>
  <si>
    <t>Thu hút nguồn vốn ODA cho giáo dục đại học ở Việt Nam</t>
  </si>
  <si>
    <t>2651/QĐ-ĐHKT ngày 17 tháng 7 năm 2014</t>
  </si>
  <si>
    <t>Nguyen Vinh Hung</t>
  </si>
  <si>
    <t>Thực hiện chức năng quản lý kinh tế của nhà nước Việt Nam</t>
  </si>
  <si>
    <t>2652/QĐ-ĐHKT ngày 17 tháng 7 năm 2014</t>
  </si>
  <si>
    <t>Le Thi Thanh Huong</t>
  </si>
  <si>
    <t>Tổ chức thực thi chính sách thu tiền thuê đất của Cục thuế Thành phố Hà Nội</t>
  </si>
  <si>
    <t>2653/QĐ-ĐHKT ngày 17 tháng 7 năm 2014</t>
  </si>
  <si>
    <t>Nguyen Thi Lan Huong</t>
  </si>
  <si>
    <t>Phát triển văn hóa doanh nghiệp tại Tập đoàn viễn thông Quân đội</t>
  </si>
  <si>
    <t>2654/QĐ-ĐHKT ngày 17 tháng 7 năm 2014</t>
  </si>
  <si>
    <t>Dang Anh Khoa</t>
  </si>
  <si>
    <t>Quản lý thu bảo hiểm xã hội tại Bảo hiểm xã hội Thành phố Hà Nội</t>
  </si>
  <si>
    <t>2655/QĐ-ĐHKT ngày 17 tháng 7 năm 2014</t>
  </si>
  <si>
    <t>Nguyen Thi Tra Lien</t>
  </si>
  <si>
    <t>Quản lý nguồn nhân lực của tổ chức Đoàn thanh niên trên địa bàn huyện Sóc Sơn, Thành phố Hà Nội</t>
  </si>
  <si>
    <t>2656/QĐ-ĐHKT ngày 17 tháng 7 năm 2014</t>
  </si>
  <si>
    <t>Nguyen Phuc Luu</t>
  </si>
  <si>
    <t>Quản lý du lịch di sản văn hóa trên địa bàn Hà Nội</t>
  </si>
  <si>
    <t>Ban kinh tế trung ương</t>
  </si>
  <si>
    <t>2657/QĐ-ĐHKT ngày 17 tháng 7 năm 2014</t>
  </si>
  <si>
    <t>Nguyen Thi Khanh Ly</t>
  </si>
  <si>
    <t>Quản lý nhà nước về hoạt động nhập khẩu thép phế liệu tại Việt Nam</t>
  </si>
  <si>
    <t>2658/QĐ-ĐHKT ngày 17 tháng 7 năm 2014</t>
  </si>
  <si>
    <t>Nguyen Van Manh</t>
  </si>
  <si>
    <t>Nâng cao năng lực cạnh tranh cấp tỉnh của Vĩnh Phúc</t>
  </si>
  <si>
    <t>2659/QĐ-ĐHKT ngày 17 tháng 7 năm 2014</t>
  </si>
  <si>
    <t>Bui Van Minh</t>
  </si>
  <si>
    <t>Quản lý nguồn nhân lực ngành giáo dục của tỉnh Vĩnh Phúc</t>
  </si>
  <si>
    <t>2660/QĐ-ĐHKT ngày 17 tháng 7 năm 2014</t>
  </si>
  <si>
    <t>Ngo Thi Nam</t>
  </si>
  <si>
    <t>Phát triển mạng lưới kinh doanh rau và thực phẩm an toàn Haprofood của Tổng công ty thương mại Hà Nội</t>
  </si>
  <si>
    <t>TS. Nguyễn Đắc Thắng</t>
  </si>
  <si>
    <t>Liên minh Hợp tác xã Việt Nam</t>
  </si>
  <si>
    <t>2661/QĐ-ĐHKT ngày 17 tháng 7 năm 2014</t>
  </si>
  <si>
    <t>Tran Thi Kim Ngan</t>
  </si>
  <si>
    <t>Quản lý nhà nước về du lịch ở Hà Nội</t>
  </si>
  <si>
    <t>2662/QĐ-ĐHKT ngày 17 tháng 7 năm 2014</t>
  </si>
  <si>
    <t>Pham Vu Anh Ngoc</t>
  </si>
  <si>
    <t>Phát triển nguồn nhân lực tại Công ty TNHH công nghệ Nissei Việt Nam</t>
  </si>
  <si>
    <t>2663/QĐ-ĐHKT ngày 17 tháng 7 năm 2014</t>
  </si>
  <si>
    <t>Nguyen Thi Thuy Nhan</t>
  </si>
  <si>
    <t>Quản lý chất lượng kiểm toán của Kiểm toán Nhà nước</t>
  </si>
  <si>
    <t>2664/QĐ-ĐHKT ngày 17 tháng 7 năm 2014</t>
  </si>
  <si>
    <t>Quản lý hoạt động xuất khẩu lao động của Việt Nam sang thị trường Trung Đông</t>
  </si>
  <si>
    <t>2665/QĐ-ĐHKT ngày 17 tháng 7 năm 2014</t>
  </si>
  <si>
    <t>Nguyen Thi Hong Phuong</t>
  </si>
  <si>
    <t>Phát triển nguồn nhân lực tại nhà hát múa rối Việt Nam</t>
  </si>
  <si>
    <t>2666/QĐ-ĐHKT ngày 17 tháng 7 năm 2014</t>
  </si>
  <si>
    <t>Huynh Thanh Son</t>
  </si>
  <si>
    <t xml:space="preserve"> Quản lý chương trình mục tiêu quốc gia nước sạch và vệ sinh môi trường nông thôn ở Việt Nam</t>
  </si>
  <si>
    <t>2667/QĐ-ĐHKT ngày 17 tháng 7 năm 2014</t>
  </si>
  <si>
    <t>Chuyển dịch cơ cấu kinh tế ở huyện Tam Dương, tỉnh Vĩnh Phúc</t>
  </si>
  <si>
    <t>2668/QĐ-ĐHKT ngày 17 tháng 7 năm 2014</t>
  </si>
  <si>
    <t>Xây dựng nông thôn mới tại xã Dĩnh Trì, thành phố Bắc Giang</t>
  </si>
  <si>
    <t>PGS.TS. Nguyễn Đức Thành</t>
  </si>
  <si>
    <t>Trường ĐH Mỏ - Địa chất</t>
  </si>
  <si>
    <t>2669/QĐ-ĐHKT ngày 17 tháng 7 năm 2014</t>
  </si>
  <si>
    <t>Nguyen Van Thong</t>
  </si>
  <si>
    <t>Quản lý các dự án đầu tư xây dựng cơ bản bằng vốn ngân sách nhà nước ở huyện Tam Đảo, tỉnh Vĩnh Phúc</t>
  </si>
  <si>
    <t>Tạp chí Kinh tế và Dự báo</t>
  </si>
  <si>
    <t>2670/QĐ-ĐHKT ngày 17 tháng 7 năm 2014</t>
  </si>
  <si>
    <t>Tran Xuan Tuan</t>
  </si>
  <si>
    <t>Quản lý nguồn nhân lực tại Công ty TNHH MTV Thí Nghiệm điện Miền Bắc</t>
  </si>
  <si>
    <t>2671/QĐ-ĐHKT ngày 17 tháng 7 năm 2014</t>
  </si>
  <si>
    <t>Dao Thi Hai Yen</t>
  </si>
  <si>
    <t xml:space="preserve">Quản lý các dự án công nghệ thông tin tại Cục công nghệ thông tin và thống kê Hải quan </t>
  </si>
  <si>
    <t>PGS.TS. Nguyễn Minh Khải</t>
  </si>
  <si>
    <t>Học viện Chính trị Bộ Quốc phòng</t>
  </si>
  <si>
    <t>2672/QĐ-ĐHKT ngày 17 tháng 7 năm 2014</t>
  </si>
  <si>
    <t>Thu hút đầu tư vào các khu công nghiệp trên địa bàn huyện Bình Xuyên, tỉnh Vĩnh Phúc</t>
  </si>
  <si>
    <t>2673/QĐ-ĐHKT ngày 17 tháng 7 năm 2014</t>
  </si>
  <si>
    <t>Dinh Thi Thuy Dung</t>
  </si>
  <si>
    <t>Hoàn thiện hệ thống quản lý 5S ở Công ty TNHH Terumo Việt Nam</t>
  </si>
  <si>
    <t>2674/QĐ-ĐHKT ngày 17 tháng 7 năm 2014</t>
  </si>
  <si>
    <t>Nguyen Thuy Hai</t>
  </si>
  <si>
    <t xml:space="preserve"> Quản lý đầu tư công từ nguồn vốn ngân sách nhà nước tại tỉnh Hà Nam</t>
  </si>
  <si>
    <t>PGS.TS. Lê Văn Luyện</t>
  </si>
  <si>
    <t>2675/QĐ-ĐHKT ngày 17 tháng 7 năm 2014</t>
  </si>
  <si>
    <t>Le Thi Thu Hien</t>
  </si>
  <si>
    <t>Phát triển nông thôn tỉnh Thái Bình trong quá trình hội nhập kinh tế quốc tế</t>
  </si>
  <si>
    <t>2676/QĐ-ĐHKT ngày 17 tháng 7 năm 2014</t>
  </si>
  <si>
    <t>Nguyen Van Hien</t>
  </si>
  <si>
    <t>Thực thi chính sách thu hồi đất nông nghiệp, bồi thường giải phóng mặt bằng tại huyện Quốc Oai, Thành phố Hà Nội</t>
  </si>
  <si>
    <t>2677/QĐ-ĐHKT ngày 17 tháng 7 năm 2014</t>
  </si>
  <si>
    <t>Pham Minh Hien</t>
  </si>
  <si>
    <t>Phát triển khu kinh tế Đình Vũ - Cát Hải, Thành phố Hải Phòng</t>
  </si>
  <si>
    <t>2678/QĐ-ĐHKT ngày 17 tháng 7 năm 2014</t>
  </si>
  <si>
    <t>Dang Thi Hoa</t>
  </si>
  <si>
    <t>Tự chủ về tài chính trong các Đại học công lập ở Việt Nam</t>
  </si>
  <si>
    <t>2679/QĐ-ĐHKT ngày 17 tháng 7 năm 2014</t>
  </si>
  <si>
    <t>Vu Van Hoan</t>
  </si>
  <si>
    <t>Chính sách phát triển công nghiệp tại địa phương: Nghiên cứu trường hợp tỉnh Phú Thọ</t>
  </si>
  <si>
    <t>2680/QĐ-ĐHKT ngày 17 tháng 7 năm 2014</t>
  </si>
  <si>
    <t>Nguyen Tuan Huy</t>
  </si>
  <si>
    <t xml:space="preserve"> Quản lý nhân lực tại Công ty Lưới điện cao thế Thành phố Hà Nội</t>
  </si>
  <si>
    <t>2681/QĐ-ĐHKT ngày 17 tháng 7 năm 2014</t>
  </si>
  <si>
    <t>Dao Thi Huong</t>
  </si>
  <si>
    <t>Giải quyết việc làm cho người lao động bị thu hồi đất trên địa bàn huyện Mỹ Hào, tỉnh Hưng Yên</t>
  </si>
  <si>
    <t>2682/QĐ-ĐHKT ngày 17 tháng 7 năm 2014</t>
  </si>
  <si>
    <t>Dao Thi Lan Huong</t>
  </si>
  <si>
    <t xml:space="preserve"> Quản lý nguồn nhân lực tại Trường Đại học Mỹ Thuật Công Nghiệp</t>
  </si>
  <si>
    <t>2683/QĐ-ĐHKT ngày 17 tháng 7 năm 2014</t>
  </si>
  <si>
    <t>Hoàn thiện công tác quản lý nhân lực tại Trường Đại học Y Thái Bình</t>
  </si>
  <si>
    <t>2684/QĐ-ĐHKT ngày 17 tháng 7 năm 2014</t>
  </si>
  <si>
    <t>Quản lý vốn vay ưu đãi hỗ trợ hộ nghèo tại Ngân hàng Chính sách Xã hội huyện Yên Khánh, tỉnh Ninh Bình</t>
  </si>
  <si>
    <t>2685/QĐ-ĐHKT ngày 17 tháng 7 năm 2014</t>
  </si>
  <si>
    <t>Ta Quang Lam</t>
  </si>
  <si>
    <t>Phát triển doanh nghiệp nhỏ và vừa trên địa bàn tỉnh Vĩnh Phúc</t>
  </si>
  <si>
    <t>2686/QĐ-ĐHKT ngày 17 tháng 7 năm 2014</t>
  </si>
  <si>
    <t>Le Thi Thuy Nga</t>
  </si>
  <si>
    <t>Quản lý nhà nước về các hoạt động hành nghề dược của hệ thống nhà thuốc tư nhân tại quận Cầu Giấy, Thành phố Hà Nội</t>
  </si>
  <si>
    <t>2687/QĐ-ĐHKT ngày 17 tháng 7 năm 2014</t>
  </si>
  <si>
    <t>Dinh Thi Nhung</t>
  </si>
  <si>
    <t>Phát triển du lịch theo hướng bền vững tại tỉnh Ninh Bình</t>
  </si>
  <si>
    <t>2688/QĐ-ĐHKT ngày 17 tháng 7 năm 2014</t>
  </si>
  <si>
    <t>Quản lý tài chính tại Trường Đại học Ngoại ngữ, Đại học Quốc gia Hà Nội</t>
  </si>
  <si>
    <t>2689/QĐ-ĐHKT ngày 17 tháng 7 năm 2014</t>
  </si>
  <si>
    <t>Nguyen Thi Mai Suong</t>
  </si>
  <si>
    <t>Quản lý nhà nước về tiền lương trong các loại hình doanh nghiệp tại Việt Nam</t>
  </si>
  <si>
    <t>2690/QĐ-ĐHKT ngày 17 tháng 7 năm 2014</t>
  </si>
  <si>
    <t>Pham Thi Thanh Tam</t>
  </si>
  <si>
    <t>Xây dựng hệ thống quản lý chất lượng theo TCVN ISO 9001:2008 cho hoạt động dịch vụ khoa học công nghệ tại Viện Tiêu chuẩn chất lượng Việt Nam</t>
  </si>
  <si>
    <t>TS. Phan Thế Công</t>
  </si>
  <si>
    <t>2691/QĐ-ĐHKT ngày 17 tháng 7 năm 2014</t>
  </si>
  <si>
    <t>Nguyen Chi Thanh</t>
  </si>
  <si>
    <t xml:space="preserve"> Quản lý nhà nước đối với hoạt động tiền chất thuốc nổ tại Việt Nam</t>
  </si>
  <si>
    <t>2692/QĐ-ĐHKT ngày 17 tháng 7 năm 2014</t>
  </si>
  <si>
    <t>Nguyen Tran Thanh</t>
  </si>
  <si>
    <t>Quản lý nhân sự tại Công ty cổ phần tư vấn công nghệ thiết bị và kiểm định xây dựng (CONINCO)</t>
  </si>
  <si>
    <t>2693/QĐ-ĐHKT ngày 17 tháng 7 năm 2014</t>
  </si>
  <si>
    <t xml:space="preserve"> Quản lý kinh doanh nước sạch tại Công ty TNHH MTV kinh doanh nước sạch Ninh Bình</t>
  </si>
  <si>
    <t>TS. Nguyễn Đức Trung</t>
  </si>
  <si>
    <t>2694/QĐ-ĐHKT ngày 17 tháng 7 năm 2014</t>
  </si>
  <si>
    <t>Quản lý nguồn nhân lực tại Trường đại học Điện lực</t>
  </si>
  <si>
    <t>2695/QĐ-ĐHKT ngày 17 tháng 7 năm 2014</t>
  </si>
  <si>
    <t xml:space="preserve"> Quản lý chi thường xuyên ngân sách tại quận Nam Từ Liêm, Thành phố Hà Nội</t>
  </si>
  <si>
    <t>2696/QĐ-ĐHKT ngày 17 tháng 7 năm 2014</t>
  </si>
  <si>
    <t>Do Minh Tien</t>
  </si>
  <si>
    <t>Quản lý ô nhiễm môi trường trong lĩnh vực giao đông vận tải đường thủy nội địa</t>
  </si>
  <si>
    <t>2697/QĐ-ĐHKT ngày 17 tháng 7 năm 2014</t>
  </si>
  <si>
    <t xml:space="preserve"> Quản lý nhà nước về khoa học và công nghệ tại Thành phố Hà Nội</t>
  </si>
  <si>
    <t>2698/QĐ-ĐHKT ngày 17 tháng 7 năm 2014</t>
  </si>
  <si>
    <t>Pham Tien Tung</t>
  </si>
  <si>
    <t>Hoàn thiện quy hoạch sử dụng đất tại Thành phố Hải Phòng</t>
  </si>
  <si>
    <t>TS. Nguyễn Thị Hồng Hải</t>
  </si>
  <si>
    <t>2699/QĐ-ĐHKT ngày 17 tháng 7 năm 2014</t>
  </si>
  <si>
    <t>Chu Hong Uy</t>
  </si>
  <si>
    <t xml:space="preserve"> Quản lý nhà nước đối với thị trường bảo hiểm nhân thọ ở Việt Nam hiện nay</t>
  </si>
  <si>
    <t>2700/QĐ-ĐHKT ngày 17 tháng 7 năm 2014</t>
  </si>
  <si>
    <t>Nguyen Duc Vu</t>
  </si>
  <si>
    <t>Chính sách phát triển ngành công nghiệp ô tô ở Việt Nam</t>
  </si>
  <si>
    <t>2701/QĐ-ĐHKT ngày 17 tháng 7 năm 2014</t>
  </si>
  <si>
    <t>Pham Anh Vu</t>
  </si>
  <si>
    <t>Xây dựng nông thôn mới tại huyện Mỹ Hào, tỉnh Hưng Yên</t>
  </si>
  <si>
    <t>2702/QĐ-ĐHKT ngày 17 tháng 7 năm 2014</t>
  </si>
  <si>
    <t>Le Thi Thanh Thuy</t>
  </si>
  <si>
    <t>Hoàn thiện quản lý nhà nước của Bộ Công thương về an toàn vệ sinh thực phẩm tại các chợ hạng I</t>
  </si>
  <si>
    <t>2703/QĐ-ĐHKT ngày 17 tháng 7 năm 2014</t>
  </si>
  <si>
    <t>Nguyen Khac Chinh</t>
  </si>
  <si>
    <t>Phát triển đội ngũ nhân lực quản lý nhà nước tại quận Nam Từ Liêm, Thành phố Hà Nội</t>
  </si>
  <si>
    <t>2704/QĐ-ĐHKT ngày 17 tháng 7 năm 2014</t>
  </si>
  <si>
    <t>Phát triển nguồn nhân lực vận tải hành khách công cộng bằng xe buýt của Tổng công ty vận tải Hà Nội</t>
  </si>
  <si>
    <t>2705/QĐ-ĐHKT ngày 17 tháng 7 năm 2014</t>
  </si>
  <si>
    <t>Phát triển công nghiệp phụ trợ trong lĩnh vực điện tử tại Việt Nam hiện nay</t>
  </si>
  <si>
    <t>2706/QĐ-ĐHKT ngày 17 tháng 7 năm 2014</t>
  </si>
  <si>
    <t>Nguyen Thi Chien</t>
  </si>
  <si>
    <t xml:space="preserve"> Quản lý ngân sách nhà nước tại quận Nam Từ Liêm, Thành phố Hà Nội</t>
  </si>
  <si>
    <t>TS. Trần Thị Thu Phong</t>
  </si>
  <si>
    <t>Viện ĐH Mở Hà Nội</t>
  </si>
  <si>
    <t>2707/QĐ-ĐHKT ngày 17 tháng 7 năm 2014</t>
  </si>
  <si>
    <t>Nguyen Tien Da</t>
  </si>
  <si>
    <t>Quản lý vốn hỗ trợ phát triển chính thức (ODA) tại Bộ Nông nghiệp và Phát triển nông thôn</t>
  </si>
  <si>
    <t>2708/QĐ-ĐHKT ngày 17 tháng 7 năm 2014</t>
  </si>
  <si>
    <t>Nguyen Thu Giang</t>
  </si>
  <si>
    <t>Chính sách quản lý nhà nước đối với hoạt động kinh doanh xăng dầu ở Việt Nam</t>
  </si>
  <si>
    <t>TS. Phùng Mạnh Hùng</t>
  </si>
  <si>
    <t>2709/QĐ-ĐHKT ngày 17 tháng 7 năm 2014</t>
  </si>
  <si>
    <t>Vu Thi Thuy Ha</t>
  </si>
  <si>
    <t>Quản lý nhà nước về hoạt động đấu thầu trang thiết bị y tế ở Việt Nam</t>
  </si>
  <si>
    <t>2710/QĐ-ĐHKT ngày 17 tháng 7 năm 2014</t>
  </si>
  <si>
    <t>Nguyen Manh Hai</t>
  </si>
  <si>
    <t>Quản lý đầu tư công tại tỉnh Hòa Bình</t>
  </si>
  <si>
    <t>2711/QĐ-ĐHKT ngày 17 tháng 7 năm 2014</t>
  </si>
  <si>
    <t>Hoang Thi Hang</t>
  </si>
  <si>
    <t xml:space="preserve"> Quản lý nguồn vốn ODA cho phát triển khoa học và công nghệ ở Việt Nam</t>
  </si>
  <si>
    <t>2712/QĐ-ĐHKT ngày 17 tháng 7 năm 2014</t>
  </si>
  <si>
    <t>Le Thanh Hiep</t>
  </si>
  <si>
    <t>Quản lý nhà nước đối với báo chí điện tử ở Việt Nam</t>
  </si>
  <si>
    <t>2713/QĐ-ĐHKT ngày 17 tháng 7 năm 2014</t>
  </si>
  <si>
    <t>Pham Trung Hieu</t>
  </si>
  <si>
    <t>Chính sách thu hút đầu tư trực tiếp nước ngoài của thành phố Hà Nội</t>
  </si>
  <si>
    <t>2714/QĐ-ĐHKT ngày 17 tháng 7 năm 2014</t>
  </si>
  <si>
    <t>Vu Thi Hoa</t>
  </si>
  <si>
    <t xml:space="preserve"> Quản lý quỹ bảo hiểm xã hội bắt buộc ở Việt Nam</t>
  </si>
  <si>
    <t>2715/QĐ-ĐHKT ngày 17 tháng 7 năm 2014</t>
  </si>
  <si>
    <t>Tran Thi Lien</t>
  </si>
  <si>
    <t xml:space="preserve"> Quản lý chi thường xuyên tại Tổng cục dự trữ nhà nước</t>
  </si>
  <si>
    <t>TS. Đào Văn Tuấn</t>
  </si>
  <si>
    <t>2716/QĐ-ĐHKT ngày 17 tháng 7 năm 2014</t>
  </si>
  <si>
    <t>Nguyen Thi Chau Loan</t>
  </si>
  <si>
    <t xml:space="preserve"> Quản lý rủi ro tín dụng tại Ngân hàng TMCP Phương Nam</t>
  </si>
  <si>
    <t>2717/QĐ-ĐHKT ngày 17 tháng 7 năm 2014</t>
  </si>
  <si>
    <t>Nguyen Thi Phuong Mai</t>
  </si>
  <si>
    <t>Nâng cao chất lượng nguồn nhân lực của Học viện quản lý xây dựng và đô thị</t>
  </si>
  <si>
    <t>2718/QĐ-ĐHKT ngày 17 tháng 7 năm 2014</t>
  </si>
  <si>
    <t>Vu Trung Thanh</t>
  </si>
  <si>
    <t>Chính sách quản lý nhà nước đối với thị trường sữa nhập khẩu tại Việt Nam</t>
  </si>
  <si>
    <t>2719/QĐ-ĐHKT ngày 17 tháng 7 năm 2014</t>
  </si>
  <si>
    <t>Pham Thi Trang</t>
  </si>
  <si>
    <t>Thực trạng phát triển khu công nghiệp Bắc Thăng Long Hà Nội và hàm ý chính sách</t>
  </si>
  <si>
    <t>2720/QĐ-ĐHKT ngày 17 tháng 7 năm 2014</t>
  </si>
  <si>
    <t>Nguyen Cong Vinh</t>
  </si>
  <si>
    <t>Hoàn thiện quản lý nhà nước về chi ngân sách tại huyện Hoài Đức, Thành phố Hà Nội</t>
  </si>
  <si>
    <t>2721/QĐ-ĐHKT ngày 17 tháng 7 năm 2014</t>
  </si>
  <si>
    <t>Nguyen Viet Bac</t>
  </si>
  <si>
    <t>Quản lý vốn tín dụng đầu tư của nhà nước tại chi nhánh Ngân hàng Phát triển Hà Giang</t>
  </si>
  <si>
    <t>GS.TS. Đinh Văn Tiến</t>
  </si>
  <si>
    <t>Học viện Hành chính quốc gia</t>
  </si>
  <si>
    <t>2722/QĐ-ĐHKT ngày 17 tháng 7 năm 2014</t>
  </si>
  <si>
    <t>Nguyen Thanh Bien</t>
  </si>
  <si>
    <t>Hoàn thiện cơ chế kiểm tra sau thông quan đối với hàng hóa nhập khẩu tại Cục Hải quan tỉnh Hà Giang</t>
  </si>
  <si>
    <t>TS. Bùi Xuân Sơn</t>
  </si>
  <si>
    <t>Tổng cục Hậu cần - Kỹ thuật, Bộ Công An</t>
  </si>
  <si>
    <t>2723/QĐ-ĐHKT ngày 17 tháng 7 năm 2014</t>
  </si>
  <si>
    <t>Nguyen Thi Binh</t>
  </si>
  <si>
    <t>Thực hiện chương trình 135 trên địa bàn huyện Bắc Mê, tỉnh Hà Giang</t>
  </si>
  <si>
    <t>2724/QĐ-ĐHKT ngày 17 tháng 7 năm 2014</t>
  </si>
  <si>
    <t>Trinh Thanh Cong</t>
  </si>
  <si>
    <t>Quản lý nhà nước về đất đai trên địa bàn thành phố Hà Giang</t>
  </si>
  <si>
    <t>2725/QĐ-ĐHKT ngày 17 tháng 7 năm 2014</t>
  </si>
  <si>
    <t>Nguyen Cao Cuong</t>
  </si>
  <si>
    <t>Thu hút các nguồn lực cho phát triển khoa học và công nghệ tỉnh Hà Giang</t>
  </si>
  <si>
    <t>2726/QĐ-ĐHKT ngày 17 tháng 7 năm 2014</t>
  </si>
  <si>
    <t>Trinh Doan Dien</t>
  </si>
  <si>
    <t>Quản lý hoạt động tín dụng tại Ngân hàng TMCP Đầu tư và Phát triển Việt Nam Hà Giang</t>
  </si>
  <si>
    <t>2727/QĐ-ĐHKT ngày 17 tháng 7 năm 2014</t>
  </si>
  <si>
    <t>Chu Thi Ngoc Diep</t>
  </si>
  <si>
    <t>Hoàn thiện quy hoạch tổng thể phát triển kinh tế xã hội huyện Quang Bình, tỉnh Hà Giang</t>
  </si>
  <si>
    <t>TS. Nguyễn Thị Bích Như</t>
  </si>
  <si>
    <t>2728/QĐ-ĐHKT ngày 17 tháng 7 năm 2014</t>
  </si>
  <si>
    <t>Giảm nghèo bền vững trên địa bàn tỉnh Hà Giang</t>
  </si>
  <si>
    <t>2729/QĐ-ĐHKT ngày 17 tháng 7 năm 2014</t>
  </si>
  <si>
    <t>Nguyen Tran Duong</t>
  </si>
  <si>
    <t>Quản lý đầu tư phát triển kết cấu hạ tầng các xã đặc biệt khó khăn tại tỉnh Hà Giang</t>
  </si>
  <si>
    <t>2730/QĐ-ĐHKT ngày 17 tháng 7 năm 2014</t>
  </si>
  <si>
    <t>Hoang Thanh Dam</t>
  </si>
  <si>
    <t>Công tác xóa đói giảm nghèo ở huyện Đồng Văn, tỉnh Hà Giang</t>
  </si>
  <si>
    <t>2731/QĐ-ĐHKT ngày 17 tháng 7 năm 2014</t>
  </si>
  <si>
    <t>Hoang Xuan Dep</t>
  </si>
  <si>
    <t>Quản lý thu chi ngân sách nhà nước trên địa bàn huyện Xín Mần, tỉnh Hà Giang</t>
  </si>
  <si>
    <t>2732/QĐ-ĐHKT ngày 17 tháng 7 năm 2014</t>
  </si>
  <si>
    <t>Phan Dang Dong</t>
  </si>
  <si>
    <t>Áp dụng hệ thống quản lý chất lượng vào hoạt động của các cơ quan quản lý nhà nước về kinh tế tỉnh Hà Giang</t>
  </si>
  <si>
    <t>2733/QĐ-ĐHKT ngày 17 tháng 7 năm 2014</t>
  </si>
  <si>
    <t>Ngo Ba Du</t>
  </si>
  <si>
    <t>Ứng dụng công nghệ thông tin vào công tác quản lý tài chính ở tỉnh Hà Giang</t>
  </si>
  <si>
    <t>2734/QĐ-ĐHKT ngày 17 tháng 7 năm 2014</t>
  </si>
  <si>
    <t>Ma Tuong Bang Giang</t>
  </si>
  <si>
    <t>Quản lý hoạt động thu thuế thu nhập doanh nghiệp đối với các doanh nghiệp nhỏ và vừa tại Cục thuế tỉnh Hà Giang</t>
  </si>
  <si>
    <t>2735/QĐ-ĐHKT ngày 17 tháng 7 năm 2014</t>
  </si>
  <si>
    <t>Nguyen Duc Ha</t>
  </si>
  <si>
    <t>Xây dựng nông thôn mới ở huyện Bắc Quang, tỉnh Hà Giang</t>
  </si>
  <si>
    <t>2736/QĐ-ĐHKT ngày 17 tháng 7 năm 2014</t>
  </si>
  <si>
    <t>Quản lý rủi ro tác nghiệp tại Ngân hàng TMCP Công thương Việt Nam - Chi nhánh Hà Giang</t>
  </si>
  <si>
    <t>2737/QĐ-ĐHKT ngày 17 tháng 7 năm 2014</t>
  </si>
  <si>
    <t>Tran Thi Thanh Ha</t>
  </si>
  <si>
    <t>Hoàn thiện công tác quản lý đất đai trên địa bàn huyện Bắc Mê, tỉnh Hà Giang</t>
  </si>
  <si>
    <t>2738/QĐ-ĐHKT ngày 17 tháng 7 năm 2014</t>
  </si>
  <si>
    <t>Phát triển doanh nghiệp nhỏ và vừa ở tỉnh Tuyên Quang</t>
  </si>
  <si>
    <t>2739/QĐ-ĐHKT ngày 17 tháng 7 năm 2014</t>
  </si>
  <si>
    <t>Ha Thi Minh Hanh</t>
  </si>
  <si>
    <t>Quản lý các dự án đầu tư sử dụng vốn ngân sách nhà nước trên địa bàn tỉnh Hà Giang</t>
  </si>
  <si>
    <t>2740/QĐ-ĐHKT ngày 17 tháng 7 năm 2014</t>
  </si>
  <si>
    <t>Khong My Hanh</t>
  </si>
  <si>
    <t>Thực hiện chính sách xóa đói giảm nghèo ở tỉnh Hà Giang</t>
  </si>
  <si>
    <t>2741/QĐ-ĐHKT ngày 17 tháng 7 năm 2014</t>
  </si>
  <si>
    <t>Le Thi Thu Hang</t>
  </si>
  <si>
    <t>Phát triển công nghiệp tỉnh Hà Giang</t>
  </si>
  <si>
    <t>2742/QĐ-ĐHKT ngày 17 tháng 7 năm 2014</t>
  </si>
  <si>
    <t>Nguyen Thi Le Hang</t>
  </si>
  <si>
    <t>Quản lý ngân sách nhà nước cấp xã trên địa bàn tỉnh Hà Giang</t>
  </si>
  <si>
    <t>2743/QĐ-ĐHKT ngày 17 tháng 7 năm 2014</t>
  </si>
  <si>
    <t>Trieu Trung Hiep</t>
  </si>
  <si>
    <t>Nâng cao năng lực đội ngũ công chức các phòng ban chuyên môn thuộc UBND huyện Bắc Mê, Tỉnh Hà Giang</t>
  </si>
  <si>
    <t>2744/QĐ-ĐHKT ngày 17 tháng 7 năm 2014</t>
  </si>
  <si>
    <t>Pham Ngoc Hieu</t>
  </si>
  <si>
    <t>Quản lý nhà nước về du lịch trên địa bàn tỉnh Hà Giang</t>
  </si>
  <si>
    <t>2745/QĐ-ĐHKT ngày 17 tháng 7 năm 2014</t>
  </si>
  <si>
    <t>Do Thai Hoa</t>
  </si>
  <si>
    <t>Phát triển kinh tế tỉnh Hà Giang theo hướng kinh tế xanh</t>
  </si>
  <si>
    <t>2746/QĐ-ĐHKT ngày 17 tháng 7 năm 2014</t>
  </si>
  <si>
    <t>Pham Van Hoan</t>
  </si>
  <si>
    <t>Chuyển dịch cơ cấu ngành kinh tế ở tỉnh Hà Giang</t>
  </si>
  <si>
    <t>2747/QĐ-ĐHKT ngày 17 tháng 7 năm 2014</t>
  </si>
  <si>
    <t>Cao Van Hong</t>
  </si>
  <si>
    <t>Thực hiện chính sách giao đất, giao rừng tại huyện Vị Xuyên, tỉnh Hà Giang</t>
  </si>
  <si>
    <t>2748/QĐ-ĐHKT ngày 17 tháng 7 năm 2014</t>
  </si>
  <si>
    <t>Nguyen Van Hong</t>
  </si>
  <si>
    <t>Xóa đói giảm nghèo ở huyện Quang Bình tỉnh Hà Giang</t>
  </si>
  <si>
    <t>2749/QĐ-ĐHKT ngày 17 tháng 7 năm 2014</t>
  </si>
  <si>
    <t>Vu Duc Hong</t>
  </si>
  <si>
    <t>Hoạt động thanh tra thuế ở Cục thuế tỉnh Hà Giang</t>
  </si>
  <si>
    <t>2750/QĐ-ĐHKT ngày 17 tháng 7 năm 2014</t>
  </si>
  <si>
    <t>Tong Van Huan</t>
  </si>
  <si>
    <t>Hoàn thiện quy hoạch phát triển giao thông đường bộ tỉnh Hà Giang</t>
  </si>
  <si>
    <t>2751/QĐ-ĐHKT ngày 17 tháng 7 năm 2014</t>
  </si>
  <si>
    <t>Mai Manh Hung</t>
  </si>
  <si>
    <t>Quản lý ngân sách nhà nước tỉnh Hà Giang</t>
  </si>
  <si>
    <t>2752/QĐ-ĐHKT ngày 17 tháng 7 năm 2014</t>
  </si>
  <si>
    <t>Ngo Tien Hung</t>
  </si>
  <si>
    <t>Nâng cao hiệu quả hoạt động của Ngân hàng chính sách xã hội - Chi nhánh Hà Giang</t>
  </si>
  <si>
    <t>2753/QĐ-ĐHKT ngày 17 tháng 7 năm 2014</t>
  </si>
  <si>
    <t>Nguyen Xuan Hung</t>
  </si>
  <si>
    <t>Phát triển du lịch Công viên địa chất toàn cầu Đồng Văn</t>
  </si>
  <si>
    <t>2754/QĐ-ĐHKT ngày 17 tháng 7 năm 2014</t>
  </si>
  <si>
    <t>Ha Viet Hung</t>
  </si>
  <si>
    <t>Quản lý nguồn hỗ trợ phát triển chính thức (ODA) tại tỉnh Hà Giang</t>
  </si>
  <si>
    <t>2755/QĐ-ĐHKT ngày 17 tháng 7 năm 2014</t>
  </si>
  <si>
    <t>Pham Thi Huong</t>
  </si>
  <si>
    <t>Phát triển kinh tế nông thôn mới ở huyện Vị Xuyên, tỉnh Hà Giang</t>
  </si>
  <si>
    <t>2756/QĐ-ĐHKT ngày 17 tháng 7 năm 2014</t>
  </si>
  <si>
    <t xml:space="preserve"> Quản lý nhà nước về đầu tư công trên địa bàn tỉnh Hà Giang</t>
  </si>
  <si>
    <t>2757/QĐ-ĐHKT ngày 17 tháng 7 năm 2014</t>
  </si>
  <si>
    <t>Vuong Thi Huong</t>
  </si>
  <si>
    <t>Giải quyết việc làm cho thanh niện huyện Xín Mần, tỉnh Hà Giang</t>
  </si>
  <si>
    <t>2758/QĐ-ĐHKT ngày 17 tháng 7 năm 2014</t>
  </si>
  <si>
    <t>Vu Quoc Khanh</t>
  </si>
  <si>
    <t>Xây dựng nông thôn mới trên địa bàn huyện Bắc Quang, tỉnh Hà Giang</t>
  </si>
  <si>
    <t>2759/QĐ-ĐHKT ngày 17 tháng 7 năm 2014</t>
  </si>
  <si>
    <t>Luong Trung Kien</t>
  </si>
  <si>
    <t>Quản lý hàng hóa kinh doanh tạm nhập, tái xuất tại Cục Hải Quan tỉnh Hà Giang</t>
  </si>
  <si>
    <t>2760/QĐ-ĐHKT ngày 17 tháng 7 năm 2014</t>
  </si>
  <si>
    <t>Nâng cao chất lượng đào tạo nguồn nhân lực ở tỉnh Hà Giang</t>
  </si>
  <si>
    <t>2761/QĐ-ĐHKT ngày 17 tháng 7 năm 2014</t>
  </si>
  <si>
    <t>Do Thi Chi Lang</t>
  </si>
  <si>
    <t>Quy hoạch sản xuất ngành chè tại huyện Hoàng Su Phì, tỉnh Hà Giang</t>
  </si>
  <si>
    <t>2762/QĐ-ĐHKT ngày 17 tháng 7 năm 2014</t>
  </si>
  <si>
    <t>Sen Thang Long</t>
  </si>
  <si>
    <t>Thực thi chính sách phát triển nông nghiệp ở tỉnh Hà Giang</t>
  </si>
  <si>
    <t>2763/QĐ-ĐHKT ngày 17 tháng 7 năm 2014</t>
  </si>
  <si>
    <t>Hoang Dang Ly</t>
  </si>
  <si>
    <t>Hoàn thiện quy hoach phát triển kinh tế ở huyện Hoàng Su Phì đến năm 2020</t>
  </si>
  <si>
    <t>2764/QĐ-ĐHKT ngày 17 tháng 7 năm 2014</t>
  </si>
  <si>
    <t>Ha Minh Man</t>
  </si>
  <si>
    <t>Xây dựng nông thôn mới tại các xã ngoại thành thành phố Hà Giang</t>
  </si>
  <si>
    <t>2765/QĐ-ĐHKT ngày 17 tháng 7 năm 2014</t>
  </si>
  <si>
    <t>Pham Thuy Ngoc</t>
  </si>
  <si>
    <t>Quản lý rủi ro tín dụng tại Quỹ Đầu tư, Phát triển đất và Bảo lãnh tín dụng tỉnh Hà Giang</t>
  </si>
  <si>
    <t>2766/QĐ-ĐHKT ngày 17 tháng 7 năm 2014</t>
  </si>
  <si>
    <t>Lai Thi Minh Nham</t>
  </si>
  <si>
    <t xml:space="preserve"> Quản lý nguồn nhân lực tại Sở Nội vụ tỉnh Hà Giang</t>
  </si>
  <si>
    <t>2767/QĐ-ĐHKT ngày 17 tháng 7 năm 2014</t>
  </si>
  <si>
    <t>Hoang Mai Ninh</t>
  </si>
  <si>
    <t xml:space="preserve"> Quản lý kinh doanh xăng dầu trên địa bàn tỉnh Hà Giang</t>
  </si>
  <si>
    <t>2768/QĐ-ĐHKT ngày 17 tháng 7 năm 2014</t>
  </si>
  <si>
    <t>Luu Dinh Phat</t>
  </si>
  <si>
    <t>Phát triển doanh nghiệp công nghiệp nhỏ và vừa trên địa bàn tỉnh Hà Giang đến năm 2020</t>
  </si>
  <si>
    <t>2769/QĐ-ĐHKT ngày 17 tháng 7 năm 2014</t>
  </si>
  <si>
    <t>Phát triển thủy điện vừa và nhỏ trên địa bàn tỉnh Hà Giang</t>
  </si>
  <si>
    <t>2770/QĐ-ĐHKT ngày 17 tháng 7 năm 2014</t>
  </si>
  <si>
    <t>Nguyen Huy Sac</t>
  </si>
  <si>
    <t>Thu hút vốn đầu tư tư nhân cho phát triển kinh tế ở tỉnh Hà Giang</t>
  </si>
  <si>
    <t>2771/QĐ-ĐHKT ngày 17 tháng 7 năm 2014</t>
  </si>
  <si>
    <t>Vu Duc Son</t>
  </si>
  <si>
    <t xml:space="preserve"> Quản lý cho vay tại Quỹ tín dụng nhân dân thị trấn Việt Lâm, tỉnh Hà Giang</t>
  </si>
  <si>
    <t>2772/QĐ-ĐHKT ngày 17 tháng 7 năm 2014</t>
  </si>
  <si>
    <t>Hoang Thanh Suong</t>
  </si>
  <si>
    <t>Quản lý nhà nước về môi trường ở tỉnh Hà Giang</t>
  </si>
  <si>
    <t>2773/QĐ-ĐHKT ngày 17 tháng 7 năm 2014</t>
  </si>
  <si>
    <t>Vuong Dinh Thang</t>
  </si>
  <si>
    <t>Áp dụng mô hình đổi mới lập kế hoạch phát triển kinh tế xã hội cấp xã trong chương trình xây dựng nông thôn mới ở thành phố Hà Giang, tỉnh Hà Giang</t>
  </si>
  <si>
    <t>2774/QĐ-ĐHKT ngày 17 tháng 7 năm 2014</t>
  </si>
  <si>
    <t>Tran Viet The</t>
  </si>
  <si>
    <t xml:space="preserve"> Quản lý thương mại biên giới trên địa bàn tỉnh Hà Giang</t>
  </si>
  <si>
    <t>2775/QĐ-ĐHKT ngày 17 tháng 7 năm 2014</t>
  </si>
  <si>
    <t>Tran Hoai Thu</t>
  </si>
  <si>
    <t xml:space="preserve"> Xóa đói giảm nghèo ở các huyện biên giới của tỉnh Hà Giang</t>
  </si>
  <si>
    <t>2776/QĐ-ĐHKT ngày 17 tháng 7 năm 2014</t>
  </si>
  <si>
    <t>Nguyen Bich Thuy</t>
  </si>
  <si>
    <t>Chống thất thu thuế qua mã số hàng hóa xuất khẩu, nhập khẩu tại Cục Hải quan tỉnh Hà Giang</t>
  </si>
  <si>
    <t>2777/QĐ-ĐHKT ngày 17 tháng 7 năm 2014</t>
  </si>
  <si>
    <t>Phát triển tiêu thụ sản phẩm chè trên địa bàn tỉnh Hà Giang</t>
  </si>
  <si>
    <t>2778/QĐ-ĐHKT ngày 17 tháng 7 năm 2014</t>
  </si>
  <si>
    <t>Phát triển doanh nghiệp nhỏ và vừa trên địa bàn tỉnh Hà Giang</t>
  </si>
  <si>
    <t>2779/QĐ-ĐHKT ngày 17 tháng 7 năm 2014</t>
  </si>
  <si>
    <t>Doan Van Truong</t>
  </si>
  <si>
    <t>Hoàn thiện công tác quản lý tài chính cho hoạt động khoa học công nghệ tại tỉnh Hà Giang</t>
  </si>
  <si>
    <t>2780/QĐ-ĐHKT ngày 17 tháng 7 năm 2014</t>
  </si>
  <si>
    <t xml:space="preserve"> Quản lý nhà nước đối với hoạt động  đầu tư từ ngân sách nhà nước tại huyện Xín Mần, tỉnh Hà Giang</t>
  </si>
  <si>
    <t>2781/QĐ-ĐHKT ngày 17 tháng 7 năm 2014</t>
  </si>
  <si>
    <t>Hoang Van Tuan</t>
  </si>
  <si>
    <t xml:space="preserve"> Quản lý nhà nước trong lĩnh vực bảo vệ rừng trên địa bàn tỉnh Hà Giang</t>
  </si>
  <si>
    <t>2782/QĐ-ĐHKT ngày 17 tháng 7 năm 2014</t>
  </si>
  <si>
    <t xml:space="preserve"> Quản lý khám chữa bệnh tại Bệnh viện Đa khoa tỉnh Hà Giang</t>
  </si>
  <si>
    <t>2783/QĐ-ĐHKT ngày 17 tháng 7 năm 2014</t>
  </si>
  <si>
    <t xml:space="preserve"> Quản lý nhà nước về lĩnh vực công nghệ thông tin trên địa bàn tỉnh Hà Giang</t>
  </si>
  <si>
    <t>2784/QĐ-ĐHKT ngày 17 tháng 7 năm 2014</t>
  </si>
  <si>
    <t>Ha Thanh Tung</t>
  </si>
  <si>
    <t>Hoàn thiện công tác kiểm tra thuế tại thành phố Hà Giang</t>
  </si>
  <si>
    <t>2785/QĐ-ĐHKT ngày 17 tháng 7 năm 2014</t>
  </si>
  <si>
    <t>Nguyen Trung Tuyen</t>
  </si>
  <si>
    <t xml:space="preserve">Ứng dụng hệ thống thẻ điểm cân bằng trong quản trị chiến lược hoạt động kinh doanh tại Ngân hàng Nông nghiệp và Phát triển nông thôn Việt Nam - Chi nhánh Hà Giang </t>
  </si>
  <si>
    <t>2786/QĐ-ĐHKT ngày 17 tháng 7 năm 2014</t>
  </si>
  <si>
    <t xml:space="preserve"> Quản lý nguồn nhân lực của Đài Phát thanh - Truyền hình tỉnh Hà Giang</t>
  </si>
  <si>
    <t>2787/QĐ-ĐHKT ngày 17 tháng 7 năm 2014</t>
  </si>
  <si>
    <t>Tran Trung Tuyen</t>
  </si>
  <si>
    <t xml:space="preserve"> Quản lý vốn ngân sách nhà nước trong lĩnh vực hạ tầng giao thông tại tỉnh Hà Giang</t>
  </si>
  <si>
    <t>2788/QĐ-ĐHKT ngày 17 tháng 7 năm 2014</t>
  </si>
  <si>
    <t>Pham Thi Hong Yen</t>
  </si>
  <si>
    <t xml:space="preserve"> Hoạt động giám sát của HĐND cấp tỉnh trong lĩnh vực Tài chính - Ngân sách từ thực tiễn ở tỉnh Hà Giang</t>
  </si>
  <si>
    <t>2789/QĐ-ĐHKT ngày 17 tháng 7 năm 2014</t>
  </si>
  <si>
    <t>Le Manh Hien</t>
  </si>
  <si>
    <t>Hoàn thiện quản lý ngân sách nhà nước tại huyện Diễn Châu, tỉnh Nghệ An</t>
  </si>
  <si>
    <t>2790/QĐ-ĐHKT ngày 17 tháng 7 năm 2014</t>
  </si>
  <si>
    <t>Nguyen Ngoc Thanh</t>
  </si>
  <si>
    <t>Quản lý nhà nước trong lĩnh vực đấu thầu các công trình giao thông ở Ban quản lý dự án phát triển giao thông nông thôn Hà Tĩnh</t>
  </si>
  <si>
    <t>2791/QĐ-ĐHKT ngày 17 tháng 7 năm 2014</t>
  </si>
  <si>
    <t>Tran Thi Thanh Nhan</t>
  </si>
  <si>
    <t>Chính sách phát triển ngành dệt may Việt Nam</t>
  </si>
  <si>
    <t>2792/QĐ-ĐHKT ngày 17 tháng 7 năm 2014</t>
  </si>
  <si>
    <t>Kim Xuan Truong</t>
  </si>
  <si>
    <t>Nâng cao chất lượng nguồn nhân lực của Trường Trung cấp Bưu chính Viễn thông và công nghệ thông tin I</t>
  </si>
  <si>
    <t>2793/QĐ-ĐHKT ngày 17 tháng 7 năm 2014</t>
  </si>
  <si>
    <t>Chu Hoang Hiep</t>
  </si>
  <si>
    <t>Phát triển các loại hình hợp tác xã ở tỉnh Hà Giang</t>
  </si>
  <si>
    <t>3263/QĐ-ĐHKT ngày 14 tháng 8 năm 2014</t>
  </si>
  <si>
    <t>Hoang Thi Thu</t>
  </si>
  <si>
    <t>Hoàn thiện cơ chế thưởng - phạt bằng lợi ích kinh tế trong bảo vệ môi trường ở Việt Nam</t>
  </si>
  <si>
    <t>3544/QĐ-ĐHKT ngày 08 tháng 9 năm 2014</t>
  </si>
  <si>
    <t xml:space="preserve"> Quản lý nguồn nhân lực chất lượng cao của tỉnh Nam Định trong thời kỳ đẩy mạnh công nghiệp hóa, hiện đại hóa</t>
  </si>
  <si>
    <t>3545/QĐ-ĐHKT ngày 08 tháng 9 năm 2014</t>
  </si>
  <si>
    <t>Le Quang Tuan</t>
  </si>
  <si>
    <t>Quản lý hoạt động đầu tư trực tiếp nước ngoài của Trung Quốc ở Việt Nam</t>
  </si>
  <si>
    <t>TS. Lưu Quốc Đạt</t>
  </si>
  <si>
    <t xml:space="preserve"> Trường ĐH Kinh tế, ĐHQG Hà Nội</t>
  </si>
  <si>
    <t>3547/QĐ-ĐHKT ngày 08 tháng 9 năm 2014</t>
  </si>
  <si>
    <t>Hoang Kim Cuc</t>
  </si>
  <si>
    <t>Chính sách phát triển các ngành công nghiệp sáng tạo của Trung Quốc và bài học kinh nghiệm cho Việt Nam</t>
  </si>
  <si>
    <t>3546/QĐ-ĐHKT ngày 08 tháng 9 năm 2014</t>
  </si>
  <si>
    <t>Bach Thuy Duong</t>
  </si>
  <si>
    <t xml:space="preserve"> Quản lý ngân sách cấp Phường trên địa bàn quận Ba Đình, thành phố Hà Nội</t>
  </si>
  <si>
    <t>3491/QĐ-ĐHKT ngày 06 tháng 9 năm 2014</t>
  </si>
  <si>
    <t>Nguyen Van Dao</t>
  </si>
  <si>
    <t>Hoàn thiện chính sách tạo động lực làm việc cho người lao động tại Công ty cổ phần Công nghệ Apro</t>
  </si>
  <si>
    <t>PGS.TS. Đoàn Thị Thu Hà</t>
  </si>
  <si>
    <t>3492/QĐ-ĐHKT ngày 06 tháng 9 năm 2014</t>
  </si>
  <si>
    <t>Thai Luong Hien</t>
  </si>
  <si>
    <t xml:space="preserve">Ứng dụng thương mại di động tại Tổng công ty Viễn thông quân đội </t>
  </si>
  <si>
    <t>3493/QĐ-ĐHKT ngày 06 tháng 9 năm 2014</t>
  </si>
  <si>
    <t>Quản lý rủi ro trong quá trình thực hiện thủ tục Hải Quan điện tử tại cục Hải Quan thành phố Hà Nội</t>
  </si>
  <si>
    <t>3494/QĐ-ĐHKT ngày 06 tháng 9 năm 2014</t>
  </si>
  <si>
    <t>Nguyen Cao Lam</t>
  </si>
  <si>
    <t xml:space="preserve">Chính sách đào tạo nhóm nghề nông nghiệp đối với lao động nông thôn tại tỉnh Bắc Giang </t>
  </si>
  <si>
    <t>3495/QĐ-ĐHKT ngày 06 tháng 9 năm 2014</t>
  </si>
  <si>
    <t>Nguyen Thi Ngoc Lien</t>
  </si>
  <si>
    <t>Quản lý tài chính tại Trung tâm chứng nhận phù hợp - Tổng cục tiêu chuẩn đo lường chất lượng</t>
  </si>
  <si>
    <t>3496/QĐ-ĐHKT ngày 06 tháng 9 năm 2014</t>
  </si>
  <si>
    <t>Bui Thi Van Linh</t>
  </si>
  <si>
    <t>Cơ chế quản lý tài chính tại Viện công nghệ môi trường, Viện Hàn Lâm khoa học &amp; Công nghệ Việt Nam</t>
  </si>
  <si>
    <t>3497/QĐ-ĐHKT ngày 06 tháng 9 năm 2014</t>
  </si>
  <si>
    <t>Nguyen Dieu Linh</t>
  </si>
  <si>
    <t>Vai trò của các công cụ kinh tế trong quản lý môi trường ở Việt Nam</t>
  </si>
  <si>
    <t>3498/QĐ-ĐHKT ngày 06 tháng 9 năm 2014</t>
  </si>
  <si>
    <t>Nguyen Hoang Nam</t>
  </si>
  <si>
    <t>Quản lý nguồn vốn cho phát triển hạ tầng giao thông tại thành phố Việt Trì, tỉnh Phú Thọ</t>
  </si>
  <si>
    <t>3499/QĐ-ĐHKT ngày 06 tháng 9 năm 2014</t>
  </si>
  <si>
    <t>Le Xuan Ngoc</t>
  </si>
  <si>
    <t>Quản lý nguồn vốn từ Chương trình 135 trên địa bàn Tỉnh Bắc Giang</t>
  </si>
  <si>
    <t>3500/QĐ-ĐHKT ngày 06 tháng 9 năm 2014</t>
  </si>
  <si>
    <t>Nguyen Thi Kim Ngoc</t>
  </si>
  <si>
    <t>Quản lý nguồn nhân lực tại Công ty tài chính cổ phần điện lực</t>
  </si>
  <si>
    <t>3501/QĐ-ĐHKT ngày 06 tháng 9 năm 2014</t>
  </si>
  <si>
    <t>Nguyen Van Sang</t>
  </si>
  <si>
    <t>Quản lý nguồn nhân lực tại Công ty cổ phần vật tư kỹ thuật nông nghiệp Bắc Giang</t>
  </si>
  <si>
    <t>3502/QĐ-ĐHKT ngày 06 tháng 9 năm 2014</t>
  </si>
  <si>
    <t>Tran Thi Sen</t>
  </si>
  <si>
    <t>Hiện đại hóa làng nghề ở huyện Gia Lâm, thành phố Hà Nội</t>
  </si>
  <si>
    <t>3503/QĐ-ĐHKT ngày 06 tháng 9 năm 2014</t>
  </si>
  <si>
    <t>Quản lý ngân sách Nhà nước của thành phố Bắc Giang</t>
  </si>
  <si>
    <t>3504/QĐ-ĐHKT ngày 06 tháng 9 năm 2014</t>
  </si>
  <si>
    <t>Phan Manh Thuc</t>
  </si>
  <si>
    <t>Tổ chức thực thi chính sách khuyến công của chính quyền tỉnh Bắc Giang</t>
  </si>
  <si>
    <t>3505/QĐ-ĐHKT ngày 06 tháng 9 năm 2014</t>
  </si>
  <si>
    <t>Tran Van Trinh</t>
  </si>
  <si>
    <t>Hoàn thiện chiến lược phát triển của Tổng công ty dung dịch khoan và hóa phẩm dầu khí đến năm 2025 và định hướng đến năm 2035</t>
  </si>
  <si>
    <t>3506/QĐ-ĐHKT ngày 06 tháng 9 năm 2014</t>
  </si>
  <si>
    <t>Nguyen Anh Trung</t>
  </si>
  <si>
    <t>Phát triển năng lực cán bộ quản lý các dự án đầu tư ứng dụng công nghệ thông tin tại Cục Công nghệ thông tin, Bộ Tài nguyên và Môi trường</t>
  </si>
  <si>
    <t>3507/QĐ-ĐHKT ngày 06 tháng 9 năm 2014</t>
  </si>
  <si>
    <t>Dinh Huu Vinh</t>
  </si>
  <si>
    <t xml:space="preserve">Tái cấu trúc vốn đầu tư tại Tổng công ty cổ phần xuất nhập khẩu &amp; xây dựng Việt Nam </t>
  </si>
  <si>
    <t>3508/QĐ-ĐHKT ngày 06 tháng 9 năm 2014</t>
  </si>
  <si>
    <t>Hoang Thi Bich Diep</t>
  </si>
  <si>
    <t>Phân tích chuỗi giá trị mặt hàng cam Hàm Yên tại tỉnh Tuyên Quang</t>
  </si>
  <si>
    <t>3509/QĐ-ĐHKT ngày 06 tháng 9 năm 2014</t>
  </si>
  <si>
    <t>Vu Thi Doan</t>
  </si>
  <si>
    <t>Quản lý vốn tư đầu tư khoa học công nghệ từ Ngân sách nhà nước của thành phố Hà Nội</t>
  </si>
  <si>
    <t>3510/QĐ-ĐHKT ngày 06 tháng 9 năm 2014</t>
  </si>
  <si>
    <t>Tạo động lực làm việc cho giảng viên tại Trường cao đẳng nghề công nghiệp Thanh Hóa</t>
  </si>
  <si>
    <t>3511/QĐ-ĐHKT ngày 06 tháng 9 năm 2014</t>
  </si>
  <si>
    <t>Quản lý nhân sự tại Tổng công ty dung dịch khoan và hóa phẩm Dầu khí</t>
  </si>
  <si>
    <t>3512/QĐ-ĐHKT ngày 06 tháng 9 năm 2014</t>
  </si>
  <si>
    <t>Nguyen Van Nhan</t>
  </si>
  <si>
    <t>Quản lý tài chính theo cơ chế tự chủ tại viện KHCN xây dựng - Bộ xây dựng</t>
  </si>
  <si>
    <t>3513/QĐ-ĐHKT ngày 06 tháng 9 năm 2014</t>
  </si>
  <si>
    <t xml:space="preserve">Quản lý thuế TNCN trên địa bàn quận Đống Đa thành phố Hà Nội
</t>
  </si>
  <si>
    <t>3514/QĐ-ĐHKT ngày 06 tháng 9 năm 2014</t>
  </si>
  <si>
    <t>Le Thi Tinh</t>
  </si>
  <si>
    <t>Thực hiện chính sách bồi thường hỗ trợ giải phóng mặt bằng trên địa bàn huyện Thạch Thất, thành phố Hà Nội</t>
  </si>
  <si>
    <t>3515/QĐ-ĐHKT ngày 06 tháng 9 năm 2014</t>
  </si>
  <si>
    <t xml:space="preserve">Quản lý chi ngân sách nhà nước tỉnh Bắc Ninh </t>
  </si>
  <si>
    <t>3516/QĐ-ĐHKT ngày 06 tháng 9 năm 2014</t>
  </si>
  <si>
    <t>Trinh Phuong Anh</t>
  </si>
  <si>
    <t>Phát triển nguồn nhân lực kỹ sư an toàn thông tin của Việt Nam trong điều kiện hội nhập kinh tế quốc tế</t>
  </si>
  <si>
    <t>3517/QĐ-ĐHKT ngày 06 tháng 9 năm 2014</t>
  </si>
  <si>
    <t>Dang Van Bac</t>
  </si>
  <si>
    <t>Quản lý vốn đầu tư xây dựng cơ bản từ nguồn vốn nhà nước trên địa bàn tỉnh Thái Bình</t>
  </si>
  <si>
    <t>3518/QĐ-ĐHKT ngày 06 tháng 9 năm 2014</t>
  </si>
  <si>
    <t>Nguyen Quy Binh</t>
  </si>
  <si>
    <t xml:space="preserve">Tạo động lực đối với người lao động tại Xí nghiệp môi trường đô thị huyện Sóc Sơn, thành phố Hà Nội </t>
  </si>
  <si>
    <t>3519/QĐ-ĐHKT ngày 06 tháng 9 năm 2014</t>
  </si>
  <si>
    <t>Pham Van Binh</t>
  </si>
  <si>
    <t>Quản lý thu thuế giá trị gia tăng của Chi cục thuế huyện Kinh Môn - Hải Dương</t>
  </si>
  <si>
    <t>PGS.TS. Đỗ Thị Hải Hà</t>
  </si>
  <si>
    <t>3520/QĐ-ĐHKT ngày 06 tháng 9 năm 2014</t>
  </si>
  <si>
    <t>Nguyen Tuan Cuong</t>
  </si>
  <si>
    <t>Quản lý dự án đầu tư tại công ty cổ phần đầu tư đô thị và khu công nghiệp Sông Đà 7</t>
  </si>
  <si>
    <t>3521/QĐ-ĐHKT ngày 06 tháng 9 năm 2014</t>
  </si>
  <si>
    <t>Ta Ba Cuong</t>
  </si>
  <si>
    <t>Quản trị nguồn nhân lực ở Công ty cổ phần NICOTEX</t>
  </si>
  <si>
    <t>3522/QĐ-ĐHKT ngày 06 tháng 9 năm 2014</t>
  </si>
  <si>
    <t>Ngo Thi Dung</t>
  </si>
  <si>
    <t>Giải quyết việc làm cho lao động nông thôn ở huyện Đông Anh, thành phố hà Nội</t>
  </si>
  <si>
    <t>3523/QĐ-ĐHKT ngày 06 tháng 9 năm 2014</t>
  </si>
  <si>
    <t>Chu Hong Duong</t>
  </si>
  <si>
    <t>Giải quyết việc làm cho lao động bị thu hồi đất nông nghiệp để xây dựng các khu đô thị và các khu công nghiệp trên địa bàn huyện Văn Giang, tỉnh Hưng Yên</t>
  </si>
  <si>
    <t>3524/QĐ-ĐHKT ngày 06 tháng 9 năm 2014</t>
  </si>
  <si>
    <t>Khuong Quy Duong</t>
  </si>
  <si>
    <t>Quy hoạch cán bộ công chức ngành Hải quan giai đoạn 2015 - 2020, tầm nhìn đến năm 2030</t>
  </si>
  <si>
    <t>3525/QĐ-ĐHKT ngày 06 tháng 9 năm 2014</t>
  </si>
  <si>
    <t>Nguyen Thi Ngoc Ha</t>
  </si>
  <si>
    <t>Chống thất thu thuế giá trị gia tăng trên địa bàn huyện Hoài Đức, thành phố Hà Nội</t>
  </si>
  <si>
    <t>3526/QĐ-ĐHKT ngày 06 tháng 9 năm 2014</t>
  </si>
  <si>
    <t>Lai Thi Thuy Hang</t>
  </si>
  <si>
    <t>Hoạt động thanh tra tài chính đối với các doanh nghiệp nhà nước của Thanh tra Bộ tài chính</t>
  </si>
  <si>
    <t>3527/QĐ-ĐHKT ngày 06 tháng 9 năm 2014</t>
  </si>
  <si>
    <t>Tang Thi Thanh Hoa</t>
  </si>
  <si>
    <t>Quản lý nhân lực của Tổng cục Thống Kê</t>
  </si>
  <si>
    <t>3528/QĐ-ĐHKT ngày 06 tháng 9 năm 2014</t>
  </si>
  <si>
    <t>Quản lý nhân lực tại Viện Khoa học và Công nghệ giao thông vận tải</t>
  </si>
  <si>
    <t>3795/QĐ-ĐHKT ngày 03 tháng 10 năm 2014</t>
  </si>
  <si>
    <t>Vu Thai Linh</t>
  </si>
  <si>
    <t>Quaản lý nhà nước về hoạt động sản xuất và kinh doanh đồ uống có cồn tại Việt Nam</t>
  </si>
  <si>
    <t>3796/QĐ-ĐHKT ngày 03 tháng 10 năm 2014</t>
  </si>
  <si>
    <t>Do Hoang Lam</t>
  </si>
  <si>
    <t>Quản lý nhân lực tại Viện Khoa học và Công nghệ xây dựng - Bộ xây dựng</t>
  </si>
  <si>
    <t xml:space="preserve"> Trường ĐH Ngoại Ngữ, ĐHQG Hà Nội</t>
  </si>
  <si>
    <t>3797/QĐ-ĐHKT ngày 03 tháng 10 năm 2014</t>
  </si>
  <si>
    <t>Tran Thuy Linh</t>
  </si>
  <si>
    <t>Phát triển đội ngũ nhân lực khoa học và công nghệ trong các trường đại học ở Việt Nam</t>
  </si>
  <si>
    <t>3798/QĐ-ĐHKT ngày 03 tháng 10 năm 2014</t>
  </si>
  <si>
    <t>Luc Duc Long</t>
  </si>
  <si>
    <t>Quản lý thuế xuất nhập khẩu tại Cục Hải quan Cao Bằng</t>
  </si>
  <si>
    <t>3799/QĐ-ĐHKT ngày 03 tháng 10 năm 2014</t>
  </si>
  <si>
    <t>Le Thu Mai</t>
  </si>
  <si>
    <t>Quản lý thuế thu nhập cá nhân trên địa bàn thành phố Hà Nội</t>
  </si>
  <si>
    <t>3800/QĐ-ĐHKT ngày 03 tháng 10 năm 2014</t>
  </si>
  <si>
    <t>Truong Thi Tuyet Mai</t>
  </si>
  <si>
    <t>Phát triển nguồn nhân lực tại Thời báo Kinh tế Việt Nam</t>
  </si>
  <si>
    <t>3801/QĐ-ĐHKT ngày 03 tháng 10 năm 2014</t>
  </si>
  <si>
    <t>Do Dac Phuong</t>
  </si>
  <si>
    <t>Phát triển nguồn nhân lực điều dưỡng tại các cơ sở y tế công lập tỉnh Bắc Giang đến năm 2020</t>
  </si>
  <si>
    <t>3802/QĐ-ĐHKT ngày 03 tháng 10 năm 2014</t>
  </si>
  <si>
    <t>Hoàn thiện quản lý nhà nước đối với đầu tư xây dựng cơ bản bằng vốn ngân sách nhà nước trên địa bàn tỉnh Lạng Sơn</t>
  </si>
  <si>
    <t>PGS.TS. Trần Việt Tiến</t>
  </si>
  <si>
    <t>3803/QĐ-ĐHKT ngày 03 tháng 10 năm 2014</t>
  </si>
  <si>
    <t>Kiểm toán dự án đầu tư xây dựng tại địa phương của Kiểm toán Nhà nước</t>
  </si>
  <si>
    <t>3804/QĐ-ĐHKT ngày 03 tháng 10 năm 2014</t>
  </si>
  <si>
    <t>Luong Thi Thanh Tam</t>
  </si>
  <si>
    <t>Phát triển nguồn nhân lực của Tổng cục Thuế Việt Nam trong điều kiện hội nhập kinh tế Quốc tế</t>
  </si>
  <si>
    <t>3805/QĐ-ĐHKT ngày 03 tháng 10 năm 2014</t>
  </si>
  <si>
    <t>Tran Xuan Tan</t>
  </si>
  <si>
    <t>Quản lý ngân sách tại huyện Hoài Đức, thành phố Hà Nội</t>
  </si>
  <si>
    <t>3806/QĐ-ĐHKT ngày 03 tháng 10 năm 2014</t>
  </si>
  <si>
    <t>Ho Phuong Thao</t>
  </si>
  <si>
    <t>Kiểm soát chi đầu tư xây dựng cơ bản từ nguồn ngân sách nhà nước của Kho bạc Nhà nước Hoàn Kiếm</t>
  </si>
  <si>
    <t>3807/QĐ-ĐHKT ngày 03 tháng 10 năm 2014</t>
  </si>
  <si>
    <t>Le Phuong Thao</t>
  </si>
  <si>
    <t>Quản lý chi Ngân sách Nhà nước tại Kho bạc Nhà nước Ba Vì</t>
  </si>
  <si>
    <t>3808/QĐ-ĐHKT ngày 03 tháng 10 năm 2014</t>
  </si>
  <si>
    <t>Do Thi Ngoc Thuy</t>
  </si>
  <si>
    <t>Phát triển nguồn nhân lực tại Tổng công ty Truyền tải điện Quốc gia</t>
  </si>
  <si>
    <t>3809/QĐ-ĐHKT ngày 03 tháng 10 năm 2014</t>
  </si>
  <si>
    <t>Dang Thi Thuy Trang</t>
  </si>
  <si>
    <t>Hoàn thiện quản lý thuế đối với hộ kinh doanh cá thể trên địa bàn huyện Quế Võ, tỉnh Bắc Ninh</t>
  </si>
  <si>
    <t>3810/QĐ-ĐHKT ngày 03 tháng 10 năm 2014</t>
  </si>
  <si>
    <t>Nguyen Duc Trong</t>
  </si>
  <si>
    <t>Quản lý nhà nước đối với hệ thống chợ trên địa bàn hai quận: Bắc Từ Liêm và Nam Từ Liêm</t>
  </si>
  <si>
    <t>Trường ĐH Dân lập Đông Đô</t>
  </si>
  <si>
    <t>3811/QĐ-ĐHKT ngày 03 tháng 10 năm 2014</t>
  </si>
  <si>
    <t>Pham Thi Tuyet</t>
  </si>
  <si>
    <t>Hoàn thiện chính sách quản lý tài chính đối với các doanh nghiệp an ninh</t>
  </si>
  <si>
    <t>3812/QĐ-ĐHKT ngày 03 tháng 10 năm 2014</t>
  </si>
  <si>
    <t>Nâng cao hiệu quả sản xuất kinh doanh tại Công ty cổ phần bia Hà Nội - Nghệ An thuộc Tổng Công ty CP bia rượu nước giả khát Hà Nội</t>
  </si>
  <si>
    <t>3813/QĐ-ĐHKT ngày 03 tháng 10 năm 2014</t>
  </si>
  <si>
    <t>Duong The Bao</t>
  </si>
  <si>
    <t>Phát triển nguồn nhân lực đáp ứng yêu cầu phát triển kinh tế xã hội huyện Thạch Hà, tỉnh Hà Tĩnh</t>
  </si>
  <si>
    <t>3814/QĐ-ĐHKT ngày 03 tháng 10 năm 2014</t>
  </si>
  <si>
    <t>Nguyen Sy Binh</t>
  </si>
  <si>
    <t>Một số giải pháp Marketing du lịch cho tỉnh Nghệ An</t>
  </si>
  <si>
    <t>3815/QĐ-ĐHKT ngày 03 tháng 10 năm 2014</t>
  </si>
  <si>
    <t>Nguyen Trong Chung</t>
  </si>
  <si>
    <t>Phát triển các khu công nghiệp nhỏ ở tỉnh Nghệ An</t>
  </si>
  <si>
    <t>3816/QĐ-ĐHKT ngày 03 tháng 10 năm 2014</t>
  </si>
  <si>
    <t>Nguyen Trong Chuong</t>
  </si>
  <si>
    <t>Quản lý nợ xấu tại Ngân hàng Nông nghiệp và Phát triển nông thôn Việt Nam - chi nhánh tỉnh Nghệ An</t>
  </si>
  <si>
    <t>3817/QĐ-ĐHKT ngày 03 tháng 10 năm 2014</t>
  </si>
  <si>
    <t>Vo Viet Chuong</t>
  </si>
  <si>
    <t>Nâng cao hiệu quả hoạt động kinh doanh của Ngân hàng TMCP Đầu tư và Phát triển Việt Nam - chi nhánh Hà Tĩnh</t>
  </si>
  <si>
    <t>3818/QĐ-ĐHKT ngày 03 tháng 10 năm 2014</t>
  </si>
  <si>
    <t>Hoang Thi Thuy Dung</t>
  </si>
  <si>
    <t>Phát triển dịch vụ ngân hàng tại Ngân hàng TMCP Công thương Việt Nam - chi nhánh Hà Tĩnh</t>
  </si>
  <si>
    <t>3819/QĐ-ĐHKT ngày 03 tháng 10 năm 2014</t>
  </si>
  <si>
    <t>Cao Van Dung</t>
  </si>
  <si>
    <t>Quản lý dự án đầu tư xây dựng công trình tại Tổng công ty xây lắp Dầu khí Nghệ An</t>
  </si>
  <si>
    <t>3820/QĐ-ĐHKT ngày 03 tháng 10 năm 2014</t>
  </si>
  <si>
    <t>Vo Ta Duy</t>
  </si>
  <si>
    <t>Quản lý đầu tư xây dựng cơ bản từ nguồn vốn ngân sách nhà nước trên địa bàn huyện Thạch Hà, tỉnh Hà Tĩnh</t>
  </si>
  <si>
    <t>3821/QĐ-ĐHKT ngày 03 tháng 10 năm 2014</t>
  </si>
  <si>
    <t>Quản lý rủi ro tín dụng tại Ngân hàng TMCP Đầu tư và Phát triển Việt Nam - chi nhánh Phủ Diễn</t>
  </si>
  <si>
    <t>3822/QĐ-ĐHKT ngày 03 tháng 10 năm 2014</t>
  </si>
  <si>
    <t>Ho Sy Dong</t>
  </si>
  <si>
    <t>Phát triển nguồn nhân lực cho phát triển kinh tế - xã hội các huyện miền núi tỉnh Hà Tĩnh</t>
  </si>
  <si>
    <t>3823/QĐ-ĐHKT ngày 03 tháng 10 năm 2014</t>
  </si>
  <si>
    <t>Nguyen Huu Duc</t>
  </si>
  <si>
    <t>Ứng dụng công nghệ thông tin trong Quản lý chất lượng dịch vụ Internet cố định của VNPT Nghệ An</t>
  </si>
  <si>
    <t>3824/QĐ-ĐHKT ngày 03 tháng 10 năm 2014</t>
  </si>
  <si>
    <t>Quản lý nhà nước đối với các dự án có vốn đầu tư trực tiếp nước ngoài trên địa bàn tỉnh Nghệ An</t>
  </si>
  <si>
    <t>3825/QĐ-ĐHKT ngày 03 tháng 10 năm 2014</t>
  </si>
  <si>
    <t>Le Dang Giap</t>
  </si>
  <si>
    <t>Tổ chức, thực hiện chính sách tái định cư  tại thị xã Thái Hòa, tỉnh Nghệ An</t>
  </si>
  <si>
    <t>3826/QĐ-ĐHKT ngày 03 tháng 10 năm 2014</t>
  </si>
  <si>
    <t>Pham Thanh Hai</t>
  </si>
  <si>
    <t>Quản lý thị trường bất động sản trên địa bàn thành phố Vinh, tỉnh Nghệ An</t>
  </si>
  <si>
    <t>3827/QĐ-ĐHKT ngày 03 tháng 10 năm 2014</t>
  </si>
  <si>
    <t>Nguyen Ba Hao</t>
  </si>
  <si>
    <t>Phát triển nguồn nhân lực của Bưu điện tỉnh Nghệ An</t>
  </si>
  <si>
    <t>3828/QĐ-ĐHKT ngày 03 tháng 10 năm 2014</t>
  </si>
  <si>
    <t>Quản lý nhà nước về đấu thầu các Công trình xây dựng cơ bản ở huyện Anh Sơn, tỉnh Nghệ An</t>
  </si>
  <si>
    <t>3829/QĐ-ĐHKT ngày 03 tháng 10 năm 2014</t>
  </si>
  <si>
    <t>Kiểm soát chi ngân sách nhà nước qua Kho bạc nhà nước Nghệ An</t>
  </si>
  <si>
    <t>3830/QĐ-ĐHKT ngày 03 tháng 10 năm 2014</t>
  </si>
  <si>
    <t>Pham Manh Hung</t>
  </si>
  <si>
    <t>Đầu tư phát triển kết cấu hạ tầng giao thông tĩnh ở thành phố Vinh, tỉnh Nghệ An</t>
  </si>
  <si>
    <t>3831/QĐ-ĐHKT ngày 03 tháng 10 năm 2014</t>
  </si>
  <si>
    <t>Thai Quang Huy</t>
  </si>
  <si>
    <t>Quản lý đầu tư xây dựng cơ bản từ vốn ngân sách ở cấp huyện trên địa bàn tỉnh Nghệ An</t>
  </si>
  <si>
    <t>3832/QĐ-ĐHKT ngày 03 tháng 10 năm 2014</t>
  </si>
  <si>
    <t>Nguyen Phan Khoi</t>
  </si>
  <si>
    <t>Phát triển kinh tế biển tại huyện Nghi Lộc, tỉnh Nghệ An</t>
  </si>
  <si>
    <t>3833/QĐ-ĐHKT ngày 03 tháng 10 năm 2014</t>
  </si>
  <si>
    <t>Quản trị rủi ro tín dụng tại Ngân hàng hợp tác xã Việt Nam - chi nhánh Nghệ An</t>
  </si>
  <si>
    <t>3834/QĐ-ĐHKT ngày 03 tháng 10 năm 2014</t>
  </si>
  <si>
    <t>Tran Quynh Thao</t>
  </si>
  <si>
    <t>Phát triển kinh tế trang trại ở huyện Nghi Xuân, tỉnh Hà Tĩnh đến năm 2020</t>
  </si>
  <si>
    <t>3835/QĐ-ĐHKT ngày 03 tháng 10 năm 2014</t>
  </si>
  <si>
    <t>Thai Thi Phuong Thao</t>
  </si>
  <si>
    <t>Phát triển nguồn nhân lực ngành du lịch thị xã Cửa Lò đến năm 2020</t>
  </si>
  <si>
    <t>3836/QĐ-ĐHKT ngày 03 tháng 10 năm 2014</t>
  </si>
  <si>
    <t>Hoang Van The</t>
  </si>
  <si>
    <t>Nâng cao năng lực cạnh tranh dịch vụ Bưu chính chuyển phát của Bưu điện tỉnh Nghệ An</t>
  </si>
  <si>
    <t>3837/QĐ-ĐHKT ngày 03 tháng 10 năm 2014</t>
  </si>
  <si>
    <t>Quản lý nhà nước các dự án kinh tế trọng điểm của tỉnh Nghệ An</t>
  </si>
  <si>
    <t>3838/QĐ-ĐHKT ngày 03 tháng 10 năm 2014</t>
  </si>
  <si>
    <t>Dinh Trong Vinh</t>
  </si>
  <si>
    <t>Phát triển dịch vụ ngân hàng điện tử tại Ngân hàng Nông nghiệp và Phát triển nông thôn Việt Nam - chi nhánh Nghệ An</t>
  </si>
  <si>
    <t>3839/QĐ-ĐHKT ngày 03 tháng 10 năm 2014</t>
  </si>
  <si>
    <t>Ho Viet Hung</t>
  </si>
  <si>
    <t>Năng lực lãnh đạo cho cán bộ chính quyền cấp xã huyện Sóc Sơn, thành phố Hà Nội</t>
  </si>
  <si>
    <t>3840/QĐ-ĐHKT ngày 03 tháng 10 năm 2014</t>
  </si>
  <si>
    <t>Do Thi Mai Lan</t>
  </si>
  <si>
    <t>Quản lý thu ngân sách nhà nước qua Kho Bạc nhà nước Hà Nội</t>
  </si>
  <si>
    <t>3841/QĐ-ĐHKT ngày 03 tháng 10 năm 2014</t>
  </si>
  <si>
    <t>Ha Thi Ngoc</t>
  </si>
  <si>
    <t>Kiểm soát chi đầu tư xây dựng cơ bản qua Kho bạc nhà nước Hà Nội</t>
  </si>
  <si>
    <t>3842/QĐ-ĐHKT ngày 03 tháng 10 năm 2014</t>
  </si>
  <si>
    <t>Quản lý ngân sách nhà nước ở huyện Sóc Sơn, thành phố Hà Nội</t>
  </si>
  <si>
    <t>3843/QĐ-ĐHKT ngày 03 tháng 10 năm 2014</t>
  </si>
  <si>
    <t>Thực thi chính sách hỗ trợ pháp lý cho doanh nghiệp nhỏ và vừa tại tỉnh Vĩnh Phúc</t>
  </si>
  <si>
    <t>3844/QĐ-ĐHKT ngày 03 tháng 10 năm 2014</t>
  </si>
  <si>
    <t>Le Thi Phin</t>
  </si>
  <si>
    <t>Quản lý nhà nước về hoạt động đầu tư xây dựng kết cấu hạ tầng giao thông tại Hà Nội</t>
  </si>
  <si>
    <t>3845/QĐ-ĐHKT ngày 03 tháng 10 năm 2014</t>
  </si>
  <si>
    <t>Nguyen Tat Tai</t>
  </si>
  <si>
    <t>Quản lý hoạt động tín dụng của Ngân hàng Hợp tác xã - chi nhánh Thanh Hóa</t>
  </si>
  <si>
    <t>3846/QĐ-ĐHKT ngày 03 tháng 10 năm 2014</t>
  </si>
  <si>
    <t>Ha Tran Thai</t>
  </si>
  <si>
    <t>Quản lý tài chính của Tổng công ty cổ phần Sông Hồng</t>
  </si>
  <si>
    <t>3847/QĐ-ĐHKT ngày 03 tháng 10 năm 2014</t>
  </si>
  <si>
    <t>Pham Anh Thu</t>
  </si>
  <si>
    <t>Thu hút đầu tư trực tiếp nước ngoài tại thành phố Đà Nẵng</t>
  </si>
  <si>
    <t>3848/QĐ-ĐHKT ngày 03 tháng 10 năm 2014</t>
  </si>
  <si>
    <t>Phan Thi Tuyet</t>
  </si>
  <si>
    <t>Kiểm soát chi thường xuyên qua Kho bạc nhà nước huyện Ba Vì, thành phố Hà Nội</t>
  </si>
  <si>
    <t>3849/QĐ-ĐHKT ngày 03 tháng 10 năm 2014</t>
  </si>
  <si>
    <t>Vu Van Uy</t>
  </si>
  <si>
    <t>Quản lý nguồn vốn ODA ở Bộ lao Động - Thương binh và Xã hội</t>
  </si>
  <si>
    <t>3850/QĐ-ĐHKT ngày 03 tháng 10 năm 2014</t>
  </si>
  <si>
    <t>Chu Tuan Anh</t>
  </si>
  <si>
    <t>Quản lý tài chính tại Trường Cao đẳng sư phạm Nghệ An</t>
  </si>
  <si>
    <t>3851/QĐ-ĐHKT ngày 03 tháng 10 năm 2014</t>
  </si>
  <si>
    <t>Nguyen Thi Nguyet Anh</t>
  </si>
  <si>
    <t>Quản lý nhà nước về chứng nhận quyền sử dụng đất tại thành phố Vinh</t>
  </si>
  <si>
    <t>3852/QĐ-ĐHKT ngày 03 tháng 10 năm 2014</t>
  </si>
  <si>
    <t>Cổ phần hóa doanh nghiệp nhà nước trên địa bàn tỉnh Nghệ An</t>
  </si>
  <si>
    <t>3853/QĐ-ĐHKT ngày 03 tháng 10 năm 2014</t>
  </si>
  <si>
    <t>Quản lý nhà nước đối với thị trường sữa bột công thức tại Nghệ An</t>
  </si>
  <si>
    <t>3854/QĐ-ĐHKT ngày 03 tháng 10 năm 2014</t>
  </si>
  <si>
    <t>Tran Thi Thuy Dung</t>
  </si>
  <si>
    <t>Quản lý tài chính tại trường Cao đẳng Giao thông vận tải miền Trung</t>
  </si>
  <si>
    <t>3855/QĐ-ĐHKT ngày 03 tháng 10 năm 2014</t>
  </si>
  <si>
    <t>Nguyen Thi Thuy Duong</t>
  </si>
  <si>
    <t>Phát triển dịch vụ ngân hàng bán lẻ tại Ngân hàng TMCP Đầu tư và Phát triển Việt Nam - chi nhánh Nghệ An</t>
  </si>
  <si>
    <t>3856/QĐ-ĐHKT ngày 03 tháng 10 năm 2014</t>
  </si>
  <si>
    <t>Dinh Thu Hien</t>
  </si>
  <si>
    <t>Tín dụng cho các doanh nghiệp nhỏ và vừa tại Ngân hàng TMCP Ngoại thương Việt Nam - chi nhánh Bắc Hà Tĩnh</t>
  </si>
  <si>
    <t>3857/QĐ-ĐHKT ngày 03 tháng 10 năm 2014</t>
  </si>
  <si>
    <t>Tran Xuan Hoa</t>
  </si>
  <si>
    <t>Quản lý và khai thác các công trình thủy lợi huyện Thạch Hà, tỉnh Hà Tĩnh</t>
  </si>
  <si>
    <t>3858/QĐ-ĐHKT ngày 03 tháng 10 năm 2014</t>
  </si>
  <si>
    <t>Phát triển các sản phẩm dịch vụ huy động vốn tại Ngân hàng TMCP Đầu tư và Phát triển Việt Nam - chi nhánh tỉnh Nghệ An</t>
  </si>
  <si>
    <t>3859/QĐ-ĐHKT ngày 03 tháng 10 năm 2014</t>
  </si>
  <si>
    <t>Nguyen Giang Huong</t>
  </si>
  <si>
    <t>Quản lý thu thuế xuất nhập khẩu tại Cục Hải quan tỉnh Nghệ An</t>
  </si>
  <si>
    <t>3860/QĐ-ĐHKT ngày 03 tháng 10 năm 2014</t>
  </si>
  <si>
    <t>Ho Khanh Lam</t>
  </si>
  <si>
    <t>Phát triển kinh tế biển ở tỉnh Nghệ An</t>
  </si>
  <si>
    <t>Tạp chí Khoa học xã hội Việt Nam</t>
  </si>
  <si>
    <t>3861/QĐ-ĐHKT ngày 03 tháng 10 năm 2014</t>
  </si>
  <si>
    <t>Nguyen Thanh Minh</t>
  </si>
  <si>
    <t>Quản lý ngân sách nhà nước huyện Con Cuông, tỉnh Nghệ An</t>
  </si>
  <si>
    <t>3862/QĐ-ĐHKT ngày 03 tháng 10 năm 2014</t>
  </si>
  <si>
    <t>Nguyen Thi Mai Nhan</t>
  </si>
  <si>
    <t>Quản lý hoạt động tín dụng trung và dài hạn tại chi nhánh Ngân hàng phát triển Nghệ An</t>
  </si>
  <si>
    <t>3863/QĐ-ĐHKT ngày 03 tháng 10 năm 2014</t>
  </si>
  <si>
    <t>Phan Ngoc Quang</t>
  </si>
  <si>
    <t>Hoạt động giải phóng mặt bằng trên địa bàn huyện Diễn Châu, tỉnh Nghệ An</t>
  </si>
  <si>
    <t>3864/QĐ-ĐHKT ngày 03 tháng 10 năm 2014</t>
  </si>
  <si>
    <t>Nguyen Minh Sam</t>
  </si>
  <si>
    <t>Phát triển nguồn nhân lực cấp xã ở tỉnh Nghệ An</t>
  </si>
  <si>
    <t>3865/QĐ-ĐHKT ngày 03 tháng 10 năm 2014</t>
  </si>
  <si>
    <t>Nguyen Van Sinh</t>
  </si>
  <si>
    <t>Thực hiện chính sách giảm nghèo ở huyện Hưng Nguyên, tỉnh Nghệ An</t>
  </si>
  <si>
    <t>3866/QĐ-ĐHKT ngày 03 tháng 10 năm 2014</t>
  </si>
  <si>
    <t>Pham Truong Son</t>
  </si>
  <si>
    <t>Quản lý ngân sách nhà nước huyện Hưng Nguyên, tỉnh Nghệ An</t>
  </si>
  <si>
    <t>3867/QĐ-ĐHKT ngày 03 tháng 10 năm 2014</t>
  </si>
  <si>
    <t>Doan Thi Thanh</t>
  </si>
  <si>
    <t>Phát triển nguồn nhân lực tại Công ty TNHH MTV Đóng tàu Bến Thủy</t>
  </si>
  <si>
    <t>3868/QĐ-ĐHKT ngày 03 tháng 10 năm 2014</t>
  </si>
  <si>
    <t>Ho Van Thanh</t>
  </si>
  <si>
    <t>Thực hiện Quy hoạch phát triển kinh tế huyện Quỳnh Lưu, tỉnh Nghệ An đến năm 2020, tầm nhìn 2025</t>
  </si>
  <si>
    <t>3869/QĐ-ĐHKT ngày 03 tháng 10 năm 2014</t>
  </si>
  <si>
    <t>Nguyen Thi Mai Thuong</t>
  </si>
  <si>
    <t>Phát triển nguồn nhân lực cán bộ, công chức ở Văn phòng Ủy ban nhân dân tỉnh Nghệ An</t>
  </si>
  <si>
    <t>3870/QĐ-ĐHKT ngày 03 tháng 10 năm 2014</t>
  </si>
  <si>
    <t>Nguyen Trong Trung</t>
  </si>
  <si>
    <t>Hiệu quả tài chính của các dự án đầu tư tại Công ty cổ phần Đầu tư và Thương mại Dầu khí Nghệ An</t>
  </si>
  <si>
    <t>3871/QĐ-ĐHKT ngày 03 tháng 10 năm 2014</t>
  </si>
  <si>
    <t>Cơ chế tài chính cho dịch vụ môi trường rừng tại tỉnh Nghệ An</t>
  </si>
  <si>
    <t>3872/QĐ-ĐHKT ngày 03 tháng 10 năm 2014</t>
  </si>
  <si>
    <t>Nguyen Thanh Tuan</t>
  </si>
  <si>
    <t>Tín dụng đối với học sinh, sinh viên của Ngân hàng Chính sách xã hội tỉnh Nghệ An</t>
  </si>
  <si>
    <t>3873/QĐ-ĐHKT ngày 03 tháng 10 năm 2014</t>
  </si>
  <si>
    <t>La Hong Van Anh</t>
  </si>
  <si>
    <t>Kinh tế và Kinh doanh quốc tế</t>
  </si>
  <si>
    <t xml:space="preserve"> Đổi mới cơ chế tự chủ tài chính ở các trường Đại học công lập: Kinh nghiệm quốc tế và bài học cho Việt Nam</t>
  </si>
  <si>
    <t>2819/QĐ-ĐHKT ngày 21/07/2014</t>
  </si>
  <si>
    <t>Phát triển công nghiệp hỗ trợ tại tỉnh Bắc Ninh trong bối cảnh hội nhập kinh tế quốc tế</t>
  </si>
  <si>
    <t>2820/QĐ-ĐHKT ngày 21/07/2014</t>
  </si>
  <si>
    <t>Tran Thi Quy Chinh</t>
  </si>
  <si>
    <t>Thu hút đầu tư trực tiếp nước ngoài vào các khu công nghiệp tỉnh Hải Dương</t>
  </si>
  <si>
    <t>2821/QĐ-ĐHKT ngày 21/07/2014</t>
  </si>
  <si>
    <t>Le Tien Dat</t>
  </si>
  <si>
    <t>Thu hút FDI vào phát triển ngành du lịch ở Việt Nam</t>
  </si>
  <si>
    <t>2822/QĐ-ĐHKT ngày 21/07/2014</t>
  </si>
  <si>
    <t>Cải cách thủ tục Hải quan trong bối cảnh Việt Nam hội nhập kinh tế quốc tế</t>
  </si>
  <si>
    <t>2823/QĐ-ĐHKT ngày 21/07/2014</t>
  </si>
  <si>
    <t>Nguyen Minh Hieu</t>
  </si>
  <si>
    <t>Nợ công của Ireland, Hy Lạp và vấn đề đặt ra cho Việt Nam</t>
  </si>
  <si>
    <t>2824/QĐ-ĐHKT ngày 21/07/2014</t>
  </si>
  <si>
    <t>Truong Van Hung</t>
  </si>
  <si>
    <t>Thu hút FDI trên địa bàn tỉnh Tây Ninh</t>
  </si>
  <si>
    <t>2825/QĐ-ĐHKT ngày 21/07/2014</t>
  </si>
  <si>
    <t>Thu hút FDI của Hàn Quốc và kinh nghiệm cho Việt Nam</t>
  </si>
  <si>
    <t>2826/QĐ-ĐHKT ngày 21/07/2014</t>
  </si>
  <si>
    <t>Do Minh Huy</t>
  </si>
  <si>
    <t>Phát triển du lịch tỉnh Tây Ninh trong bối cảnh Việt Nam hội nhập kinh tế quốc tế</t>
  </si>
  <si>
    <t>2827/QĐ-ĐHKT ngày 21/07/2014</t>
  </si>
  <si>
    <t>Do Anh Khang</t>
  </si>
  <si>
    <t>Xã hội hóa dịch vụ công cộng đô thị tại Thành phố Hồ Chí Minh trong bối cảnh Việt Nam gia nhập WTO</t>
  </si>
  <si>
    <t>2828/QĐ-ĐHKT ngày 21/07/2014</t>
  </si>
  <si>
    <t>Nguyen Linh</t>
  </si>
  <si>
    <t>Tự do hóa tài khoản vốn trong ASEAN+3: Kinh nghiệm quốc tế và bài học cho Việt Nam</t>
  </si>
  <si>
    <t>2829/QĐ-ĐHKT ngày 21/07/2014</t>
  </si>
  <si>
    <t>Nguyen Thuy Mai</t>
  </si>
  <si>
    <t>Tác động của hội nhập khu vực ASEAN+3 đến thương mại đồ gỗ Việt Nam: Bằng chứng thực nghiệm qua mô hình trọng lực</t>
  </si>
  <si>
    <t>2830/QĐ-ĐHKT ngày 21/07/2014</t>
  </si>
  <si>
    <t>Ta Thi Thanh Mai</t>
  </si>
  <si>
    <t>Năng lực cạnh tranh ngành dược phẩm sau khi Việt Nam gia nhập WTO</t>
  </si>
  <si>
    <t>2831/QĐ-ĐHKT ngày 21/07/2014</t>
  </si>
  <si>
    <t>Nguyen Thuy Nga</t>
  </si>
  <si>
    <t>Chính sách tỷ giá của Việt Nam trong bối cảnh hội nhập kinh tế quốc tế</t>
  </si>
  <si>
    <t>2832/QĐ-ĐHKT ngày 21/07/2014</t>
  </si>
  <si>
    <t>Ly Kim Ngoc</t>
  </si>
  <si>
    <t>Phát triển hệ thống bán lẻ của Thành phố Hồ Chí Minh trong bối cảnh hội nhập kinh tế quốc tế</t>
  </si>
  <si>
    <t>2833/QĐ-ĐHKT ngày 21/07/2014</t>
  </si>
  <si>
    <t>Bach Thi Que</t>
  </si>
  <si>
    <t>Chính sách thúc đẩy chuyển giao công nghệ qua các dự án FDI vào Việt Nam</t>
  </si>
  <si>
    <t>2834/QĐ-ĐHKT ngày 21/07/2014</t>
  </si>
  <si>
    <t>Vo Thi Phuong Thao</t>
  </si>
  <si>
    <t>Thu hút FDI trong lĩnh vực y tế của Việt Nam</t>
  </si>
  <si>
    <t>2835/QĐ-ĐHKT ngày 21/07/2014</t>
  </si>
  <si>
    <t>Vuong Thi Thu Thuy</t>
  </si>
  <si>
    <t>Những ảnh hưởng từ việc Việt Nam gia nhập WTO đến các doanh nghiệp hoạt động xuất nhập khẩu trên địa bàn Thành phố Hà Nội giai đoạn 2008 - 2013</t>
  </si>
  <si>
    <t>2836/QĐ-ĐHKT ngày 21/07/2014</t>
  </si>
  <si>
    <t>Tong Phuong Trang</t>
  </si>
  <si>
    <t>Thực trạng thu hút và sử dụng nguồn vốn hỗ trợ phát triển chính thức cho phát triển nông nghiệp tại tỉnh Sơn La</t>
  </si>
  <si>
    <t>2837/QĐ-ĐHKT ngày 21/07/2014</t>
  </si>
  <si>
    <t>Ha Minh Tuan</t>
  </si>
  <si>
    <t>Phát triển du lịch: Kinh nghiệm quốc tế và hàm ý cho Việt Nam</t>
  </si>
  <si>
    <t>2838/QĐ-ĐHKT ngày 21/07/2014</t>
  </si>
  <si>
    <t>Vu Thi Nhung</t>
  </si>
  <si>
    <t>Triển vọng xuất khẩu lao động của Việt Nam sang Nhật Bản trong bối cảnh mới (2013 -2020)</t>
  </si>
  <si>
    <t>2839/QĐ-ĐHKT ngày 21/07/2014</t>
  </si>
  <si>
    <t>Nguyen Thi Thu Hoan</t>
  </si>
  <si>
    <t>Cam kết của Việt Nam về dịch vụ ngân hàng trong WTO giai đoạn 2007 - 2013</t>
  </si>
  <si>
    <t>2840/QĐ-ĐHKT ngày 21/07/2014</t>
  </si>
  <si>
    <t>Tran Thi Anh</t>
  </si>
  <si>
    <t xml:space="preserve"> Đánh giá hoạt động thanh toán quốc tế tại các ngân hàng thương mại Việt Nam: Trường hợp Ngân hàng TMCP Kỹ thương Việt Nam</t>
  </si>
  <si>
    <t>2935/QĐ-ĐHKT ngày 28/07/2014</t>
  </si>
  <si>
    <t>Hoang Thi Thuy An</t>
  </si>
  <si>
    <t>Tạo động lực làm việc tại Công ty TNHH Phát triển công nghệ và thiết bị kĩ thuật</t>
  </si>
  <si>
    <t>3109/QĐ-ĐHKT ngày 12 tháng 8 năm 2014</t>
  </si>
  <si>
    <t>Trinh Ngoc Huyen Anh</t>
  </si>
  <si>
    <t>Hành vi mua của người tiêu dùng: Nghiên cứu tình huống sản phẩm trà xanh không độ của Tập đoàn Tân Hiệp Phát</t>
  </si>
  <si>
    <t>3110/QĐ-ĐHKT ngày 12 tháng 8 năm 2014</t>
  </si>
  <si>
    <t>Le Quang Anh</t>
  </si>
  <si>
    <t>Tạo động lực làm việc cho đội ngũ giảng viên Trường Đại học Lao động - Xã hội</t>
  </si>
  <si>
    <t>PGS.TS. Lê Thanh Hà</t>
  </si>
  <si>
    <t>Trường Đại học Lao động - Xã hội</t>
  </si>
  <si>
    <t>3111/QĐ-ĐHKT ngày 12 tháng 8 năm 2014</t>
  </si>
  <si>
    <t>Mai Viet Bac</t>
  </si>
  <si>
    <t>Xây dựng chiến lược phát triển nguồn nhân lực tại Tổng công ty Tài nguyên và Môi trường Việt Nam giai đoạn 2014 - 2020</t>
  </si>
  <si>
    <t>3112/QĐ-ĐHKT ngày 12 tháng 8 năm 2014</t>
  </si>
  <si>
    <t>Doan Van Ban</t>
  </si>
  <si>
    <t>Phong cách và hiệu quả lãnh đạo tại Công ty cổ phần Dược phẩm Hậu Giang</t>
  </si>
  <si>
    <t>3113/QĐ-ĐHKT ngày 12 tháng 8 năm 2014</t>
  </si>
  <si>
    <t>Lai Minh Chau</t>
  </si>
  <si>
    <t>Chiến lược Marketing mix tại Công ty TNHH Asiatica Travel</t>
  </si>
  <si>
    <t>3114/QĐ-ĐHKT ngày 12 tháng 8 năm 2014</t>
  </si>
  <si>
    <t>Nguyen Do Thanh Cong</t>
  </si>
  <si>
    <t>Phân tích và đánh giá hiệu quả kinh tế dự án đầu tư tại Tổng công ty Thăm dò Khai thác Dầu Khí</t>
  </si>
  <si>
    <t>3115/QĐ-ĐHKT ngày 12 tháng 8 năm 2014</t>
  </si>
  <si>
    <t>Nguyen Quoc Cuong</t>
  </si>
  <si>
    <t>Xây dựng chiến lược kinh doanh của Công ty TNHH Thế hệ mới Vĩnh Phúc giai đoạn 2014 - 2020</t>
  </si>
  <si>
    <t>TS. Trần Văn Hùng</t>
  </si>
  <si>
    <t>3116/QĐ-ĐHKT ngày 12 tháng 8 năm 2014</t>
  </si>
  <si>
    <t>Le Van Cuong</t>
  </si>
  <si>
    <t>Quản trị bán hàng - Nghiên cứu tình huống Chi nhánh Công ty TNHH Sản xuất Thương mại dịch vụ Lê Mây tại Hà Nội</t>
  </si>
  <si>
    <t>TS. Đặng Ngọc Sự</t>
  </si>
  <si>
    <t>3117/QĐ-ĐHKT ngày 12 tháng 8 năm 2014</t>
  </si>
  <si>
    <t>Dau Quang Dien</t>
  </si>
  <si>
    <t xml:space="preserve"> Quản trị tinh gọn trong chuỗi cung ứng tại Công ty thực phẩm Kinh Đô miền Bắc</t>
  </si>
  <si>
    <t>3118/QĐ-ĐHKT ngày 12 tháng 8 năm 2014</t>
  </si>
  <si>
    <t>Luu Thi Phuong Dung</t>
  </si>
  <si>
    <t>Nghiên cứu các nhân tố tác động đến động lực làm việc của nhân viên Ngân hàng TMCP Á Châu - chi nhánh Hưng Yên</t>
  </si>
  <si>
    <t>PGS.TS. Trần Văn Bình</t>
  </si>
  <si>
    <t>Trường ĐH Bách khoa Hà Nội</t>
  </si>
  <si>
    <t>3119/QĐ-ĐHKT ngày 12 tháng 8 năm 2014</t>
  </si>
  <si>
    <t>Luu Thi Dung</t>
  </si>
  <si>
    <t>Xây dựng chiến lược phát triển thị trường tại Công ty cổ phần Thương mại Xăng dầu Việt Nam trong giai đoạn từ năm 2014 - 2020</t>
  </si>
  <si>
    <t>3120/QĐ-ĐHKT ngày 12 tháng 8 năm 2014</t>
  </si>
  <si>
    <t>Nghiem Thi Dung</t>
  </si>
  <si>
    <t>Chiến lược Marketing hỗn hợp tại Ngân hàng TMCP Đầu tư và Phát triển Việt Nam - Chi nhánh Cầu Giấy</t>
  </si>
  <si>
    <t>3121/QĐ-ĐHKT ngày 12 tháng 8 năm 2014</t>
  </si>
  <si>
    <t>Chu Duc Dung</t>
  </si>
  <si>
    <t>Tạo động lực làm việc cho người lao động tại Công ty TNHH MTV Cấp thoát nước Bắc Ninh</t>
  </si>
  <si>
    <t>3122/QĐ-ĐHKT ngày 12 tháng 8 năm 2014</t>
  </si>
  <si>
    <t>Đẩy mạnh xây dựng văn hóa doanh nghiệp cho các doanh nghiệp công nghệ thông tin trên địa bàn TP. Hà Nội</t>
  </si>
  <si>
    <t>3123/QĐ-ĐHKT ngày 12 tháng 8 năm 2014</t>
  </si>
  <si>
    <t>Nguyen Viet Duy</t>
  </si>
  <si>
    <t>Hoạch định nguồn nhân lực của Ngân hàng TMCP Sài gòn - Hà Nội (SHB) giai đoạn tái cấu trúc</t>
  </si>
  <si>
    <t>3124/QĐ-ĐHKT ngày 12 tháng 8 năm 2014</t>
  </si>
  <si>
    <t>Phát triển thương hiệu tại Công ty TNHH Phát triển Công nghệ Hệ Thống</t>
  </si>
  <si>
    <t>3125/QĐ-ĐHKT ngày 12 tháng 8 năm 2014</t>
  </si>
  <si>
    <t>Nguyen Thi Thu Dan</t>
  </si>
  <si>
    <t>Hiệu quả làm việc của đội ngũ nhân viên kinh doanh tại Công ty TNHH Dịch vụ kỹ thuật Công nghiệp Thăng Long</t>
  </si>
  <si>
    <t>3126/QĐ-ĐHKT ngày 12 tháng 8 năm 2014</t>
  </si>
  <si>
    <t>Dao Hong Diep</t>
  </si>
  <si>
    <t>Thẩm định dự án đầu tư phần mềm tại Công ty Thông tin di động - VMS Mobifone</t>
  </si>
  <si>
    <t>3127/QĐ-ĐHKT ngày 12 tháng 8 năm 2014</t>
  </si>
  <si>
    <t>Ha Minh Giang</t>
  </si>
  <si>
    <t>Quản trị nhân sự tại Công ty cổ phần Ô tô Hyundai Thành Công Việt Nam</t>
  </si>
  <si>
    <t>3128/QĐ-ĐHKT ngày 12 tháng 8 năm 2014</t>
  </si>
  <si>
    <t>Nghiên cứu văn hóa quà tặng trong ngữ cảnh thương mại và quan hệ cá nhân</t>
  </si>
  <si>
    <t>3129/QĐ-ĐHKT ngày 12 tháng 8 năm 2014</t>
  </si>
  <si>
    <t>Le Tri Ha</t>
  </si>
  <si>
    <t>Chính sách nhân sự tại Công ty TNHH Đá Cẩm Thạch RK Việt Nam</t>
  </si>
  <si>
    <t>TS. Nguyễn Duy Lợi</t>
  </si>
  <si>
    <t>Viện Kinh tế Chính trị Thế Giới</t>
  </si>
  <si>
    <t>3130/QĐ-ĐHKT ngày 12 tháng 8 năm 2014</t>
  </si>
  <si>
    <t>Doan Thi Vinh Ha</t>
  </si>
  <si>
    <t>Tuyển dụng cán bộ tín dụng tại Tổ chức tài chính vi mô TNHH MTV Tình Thương (TYM)</t>
  </si>
  <si>
    <t>3131/QĐ-ĐHKT ngày 12 tháng 8 năm 2014</t>
  </si>
  <si>
    <t>Tran Thi Minh Hai</t>
  </si>
  <si>
    <t>Xây dựng chiến lược kinh doanh dịch vụ viễn thông di động tại Công ty cổ phần Viễn thông Hà Nội</t>
  </si>
  <si>
    <t>PGS.TS. Vũ Thành Hưng</t>
  </si>
  <si>
    <t>3132/QĐ-ĐHKT ngày 12 tháng 8 năm 2014</t>
  </si>
  <si>
    <t>Công tác đãi ngộ nhân sự tại Công ty cổ phần Kinh Đô</t>
  </si>
  <si>
    <t>3133/QĐ-ĐHKT ngày 12 tháng 8 năm 2014</t>
  </si>
  <si>
    <t>Tran Thi Thu Hanh</t>
  </si>
  <si>
    <t>Phân tích tài chính tại Công ty TNHH Thiết bị khoa học và Công nghệ Việt Nhật</t>
  </si>
  <si>
    <t>3134/QĐ-ĐHKT ngày 12 tháng 8 năm 2014</t>
  </si>
  <si>
    <t>Ngo Thu Hang</t>
  </si>
  <si>
    <t>Năng lực quản trị các dự án đầu tư công nghệ của Ngân hàng TMCP Việt Nam Thịnh Vượng (VP Bank)</t>
  </si>
  <si>
    <t>3135/QĐ-ĐHKT ngày 12 tháng 8 năm 2014</t>
  </si>
  <si>
    <t>Dao Thi Thu Hang</t>
  </si>
  <si>
    <t>Ảnh hưởng của Marketing trực tuyến tới hành vi khách hàng</t>
  </si>
  <si>
    <t>3136/QĐ-ĐHKT ngày 12 tháng 8 năm 2014</t>
  </si>
  <si>
    <t>Dang Thi Hien</t>
  </si>
  <si>
    <t>Công tác tuyển dụng nguồn nhân lực tại Công ty VMEP</t>
  </si>
  <si>
    <t>3137/QĐ-ĐHKT ngày 12 tháng 8 năm 2014</t>
  </si>
  <si>
    <t>Ứng dụng mô hình quản lý chất lượng tổng thể TQM trong quản lý chất lượng dạy học của giảng viên Tiếng Anh Trường Đại học Kinh doanh và Công nghệ Hà Nội</t>
  </si>
  <si>
    <t>3138/QĐ-ĐHKT ngày 12 tháng 8 năm 2014</t>
  </si>
  <si>
    <t>Quach Tuan Hien</t>
  </si>
  <si>
    <t>Quản lý các dự án đầu tư xây dựng tại Ngân hàng Nhà nước Việt Nam</t>
  </si>
  <si>
    <t>PGS.TS. Ngô Thị Tuyết Mai</t>
  </si>
  <si>
    <t>3139/QĐ-ĐHKT ngày 12 tháng 8 năm 2014</t>
  </si>
  <si>
    <t>Tái cơ cấu doanh nghiệp tại Công ty cổ phần Tư vấn thiết kế đường bộ</t>
  </si>
  <si>
    <t>3140/QĐ-ĐHKT ngày 12 tháng 8 năm 2014</t>
  </si>
  <si>
    <t>Le Trung Hieu</t>
  </si>
  <si>
    <t>Tuyển dụng nhân lực tại Ngân hàng TMCP Bưu điện Liên Việt</t>
  </si>
  <si>
    <t>3141/QĐ-ĐHKT ngày 12 tháng 8 năm 2014</t>
  </si>
  <si>
    <t>Tạo động lực làm việc cho đội ngũ giảng viên tại Trường Cao đẳng Kinh tế - Kỹ thuật Thương mại</t>
  </si>
  <si>
    <t>3142/QĐ-ĐHKT ngày 12 tháng 8 năm 2014</t>
  </si>
  <si>
    <t>Nguyen Thi Hoai</t>
  </si>
  <si>
    <t>Ảnh hưởng của tiền lương đến năng suất lao động tại chi nhánh Công ty cổ phần Tập đoàn Truyền thông Thanh niên - Nhà in Báo Thanh Niên Hà Nội</t>
  </si>
  <si>
    <t>3143/QĐ-ĐHKT ngày 12 tháng 8 năm 2014</t>
  </si>
  <si>
    <t>Nguyen Thu Hoai</t>
  </si>
  <si>
    <t>Thực hiện trách nhiệm xã hội của doanh nghiệp tại Tổng công ty Viễn Thông Viettel: Tiếp cận từ khía cạnh người tiêu dùng</t>
  </si>
  <si>
    <t>3144/QĐ-ĐHKT ngày 12 tháng 8 năm 2014</t>
  </si>
  <si>
    <t>Nguyen The Hoang</t>
  </si>
  <si>
    <t>Hoàn thiện chính sách đãi ngộ nhằm tạo động lực làm việc cho đội ngũ giảng viên tại Trường Đại học Tài chính - Quản trị kinh doanh</t>
  </si>
  <si>
    <t>3145/QĐ-ĐHKT ngày 12 tháng 8 năm 2014</t>
  </si>
  <si>
    <t>Do Quang Hoc</t>
  </si>
  <si>
    <t>Chất lượng dịch vụ hành chính công tại Sở Tài chính Hà Nội</t>
  </si>
  <si>
    <t>3146/QĐ-ĐHKT ngày 12 tháng 8 năm 2014</t>
  </si>
  <si>
    <t>Nguyen Thi Anh Hong</t>
  </si>
  <si>
    <t>Phát triển nguồn nhân lực tại Báo Đầu tư</t>
  </si>
  <si>
    <t>3147/QĐ-ĐHKT ngày 12 tháng 8 năm 2014</t>
  </si>
  <si>
    <t>Nguyen Viet Hong</t>
  </si>
  <si>
    <t>Tạo động lực cho người lao động tại Công ty cổ phần Sông Đà 4 - Tổng công ty Sông Đà</t>
  </si>
  <si>
    <t>3148/QĐ-ĐHKT ngày 12 tháng 8 năm 2014</t>
  </si>
  <si>
    <t>Doan Van Huyen</t>
  </si>
  <si>
    <t>Quản trị nhân viên bán hàng tại Công ty cổ phần Tập đoàn Điện Lạnh Điện máy Việt Úc</t>
  </si>
  <si>
    <t>3149/QĐ-ĐHKT ngày 12 tháng 8 năm 2014</t>
  </si>
  <si>
    <t>Do Duy Hung</t>
  </si>
  <si>
    <t>Nâng cao năng lực cạnh tranh của Ngân hàng TMCP Sài Gòn - Hà Nội</t>
  </si>
  <si>
    <t>3150/QĐ-ĐHKT ngày 12 tháng 8 năm 2014</t>
  </si>
  <si>
    <t>Do Thu Huong</t>
  </si>
  <si>
    <t xml:space="preserve"> Quản trị rủi ro tín dụng của Ngân hàng TMCP Dầu khí Toàn Cầu - Chi nhánh Ba Đình</t>
  </si>
  <si>
    <t>3151/QĐ-ĐHKT ngày 12 tháng 8 năm 2014</t>
  </si>
  <si>
    <t>Ta Dinh Ket</t>
  </si>
  <si>
    <t>Quản trị dự án công trình giao thông tại Ban quản lý dự án giao thông Bắc Giang 2</t>
  </si>
  <si>
    <t>3152/QĐ-ĐHKT ngày 12 tháng 8 năm 2014</t>
  </si>
  <si>
    <t>Cao Van Khanh</t>
  </si>
  <si>
    <t>Ứng dụng Marketing trực tuyến nhằm tăng cường thu hút khách du lịch quốc tế đến khách sạn Cat Cat View</t>
  </si>
  <si>
    <t>3153/QĐ-ĐHKT ngày 12 tháng 8 năm 2014</t>
  </si>
  <si>
    <t>Mac Thi Lien</t>
  </si>
  <si>
    <t>Ứng dụng công cụ thống kê trong Quản trị chất lượng sản phẩm tại Nhà máy ghế xoay văn phòng - Công ty cổ phần nội thất Hòa Phát</t>
  </si>
  <si>
    <t>3154/QĐ-ĐHKT ngày 12 tháng 8 năm 2014</t>
  </si>
  <si>
    <t>Chất lượng dịch vụ và sự hài lòng của khách hàng tại Xí nghiệp Thương mại Mặt đất Nội Bài (NIAGS)</t>
  </si>
  <si>
    <t>3155/QĐ-ĐHKT ngày 12 tháng 8 năm 2014</t>
  </si>
  <si>
    <t>Giải pháp đầu tư nhằm nâng cao năng lực sản xuất kinh doanh tại Công ty TNHH Xuất nhập khẩu Văn Minh</t>
  </si>
  <si>
    <t>3156/QĐ-ĐHKT ngày 12 tháng 8 năm 2014</t>
  </si>
  <si>
    <t>Vo Sy Nam</t>
  </si>
  <si>
    <t>Quản trị rủi ro dự án đường dây 500kV tại Tổng công ty Truyền tải điện Quốc gia</t>
  </si>
  <si>
    <t>3157/QĐ-ĐHKT ngày 12 tháng 8 năm 2014</t>
  </si>
  <si>
    <t>Phan Tuan Nam</t>
  </si>
  <si>
    <t>Thẩm định giá tại Công ty TNHH Kiểm toán và định giá Việt Nam</t>
  </si>
  <si>
    <t>3158/QĐ-ĐHKT ngày 12 tháng 8 năm 2014</t>
  </si>
  <si>
    <t>Nguyen Thi Bich Nga</t>
  </si>
  <si>
    <t>Phát triển nhân lực của Ngân hàng Nông nghiệp và Phát triển nông thôn - Chi nhánh Lạng Giang, Bắc Giang</t>
  </si>
  <si>
    <t>3159/QĐ-ĐHKT ngày 12 tháng 8 năm 2014</t>
  </si>
  <si>
    <t>Pham Thi Thanh Nga</t>
  </si>
  <si>
    <t>Áp dụng thẻ điểm cân bằng (BALANCED SCORECARD - BSC) tại Vietinbank</t>
  </si>
  <si>
    <t>3160/QĐ-ĐHKT ngày 12 tháng 8 năm 2014</t>
  </si>
  <si>
    <t>Ngo Ngoc Nghia</t>
  </si>
  <si>
    <t>Tạo động lực cho người lao động tại Công ty cổ phần xây dựng Việt Sun</t>
  </si>
  <si>
    <t>3161/QĐ-ĐHKT ngày 12 tháng 8 năm 2014</t>
  </si>
  <si>
    <t>Le Hai Ngoc</t>
  </si>
  <si>
    <t>Phát triển hoạt động kinh doanh của hãng hàng không Quốc gia Việt Nam - Vietnam Airlines</t>
  </si>
  <si>
    <t>3162/QĐ-ĐHKT ngày 12 tháng 8 năm 2014</t>
  </si>
  <si>
    <t>Nguyen Van Nguyen</t>
  </si>
  <si>
    <t>Xây dựng và phát triển văn hóa doanh nghiệp của Ngân hàng TMCP Việt Nam Thịnh Vượng</t>
  </si>
  <si>
    <t>3163/QĐ-ĐHKT ngày 12 tháng 8 năm 2014</t>
  </si>
  <si>
    <t>Tran Hai Ninh</t>
  </si>
  <si>
    <t>Tuyển dụng nhân sự tại Ngân hàng TMCP Kỹ thương Việt Nam</t>
  </si>
  <si>
    <t>3164/QĐ-ĐHKT ngày 12 tháng 8 năm 2014</t>
  </si>
  <si>
    <t>Vu Thuy Ninh</t>
  </si>
  <si>
    <t>Trách nhiệm xã hội của các doanh nghiệp tại các khu công nghiệp trên địa bàn tỉnh Bắc Ninh</t>
  </si>
  <si>
    <t>3165/QĐ-ĐHKT ngày 12 tháng 8 năm 2014</t>
  </si>
  <si>
    <t>Nguyen Thi Kim Oanh</t>
  </si>
  <si>
    <t>Tuyển dụng nhân sự tại Công ty cổ phần Đầu tư Phát triển Hà Nội</t>
  </si>
  <si>
    <t>3166/QĐ-ĐHKT ngày 12 tháng 8 năm 2014</t>
  </si>
  <si>
    <t>Do Hong Phong</t>
  </si>
  <si>
    <t>Đãi ngộ nhân sự tại Công ty TNHH Thương mại Dược phẩm Trang Ly</t>
  </si>
  <si>
    <t>3167/QĐ-ĐHKT ngày 12 tháng 8 năm 2014</t>
  </si>
  <si>
    <t>Chu Thi Ha Phuong</t>
  </si>
  <si>
    <t>Xây dựng chiến lược phát triển nguồn nhân lực cho Công ty cổ phần Vật liệu xây dựng Bựu Điện</t>
  </si>
  <si>
    <t>3168/QĐ-ĐHKT ngày 12 tháng 8 năm 2014</t>
  </si>
  <si>
    <t>Do Viet Phuong</t>
  </si>
  <si>
    <t>Đào tạo phát triển nguồn nhân lực tại Ngân hàng TMCP Đại Chúng Việt Nam</t>
  </si>
  <si>
    <t>3169/QĐ-ĐHKT ngày 12 tháng 8 năm 2014</t>
  </si>
  <si>
    <t>Phân tích hoạt động tài chính tại Công ty cổ phần Kinh Đô</t>
  </si>
  <si>
    <t>3170/QĐ-ĐHKT ngày 12 tháng 8 năm 2014</t>
  </si>
  <si>
    <t>Nguyen Chi Quan</t>
  </si>
  <si>
    <t>Chiến lược kinh doanh của Công ty TNHH Tân Mỹ trên thị trường Việt Nam</t>
  </si>
  <si>
    <t>3171/QĐ-ĐHKT ngày 12 tháng 8 năm 2014</t>
  </si>
  <si>
    <t>Do Thanh Son</t>
  </si>
  <si>
    <t>Phát triển nguồn nhân lực tại Công ty TNHH Thành Đồng II</t>
  </si>
  <si>
    <t>3172/QĐ-ĐHKT ngày 12 tháng 8 năm 2014</t>
  </si>
  <si>
    <t>Vu Minh Thanh</t>
  </si>
  <si>
    <t>Chất lượng dịch vụ thông tin di động của Vinaphone</t>
  </si>
  <si>
    <t>3173/QĐ-ĐHKT ngày 12 tháng 8 năm 2014</t>
  </si>
  <si>
    <t>Chất lượng dịch vụ khách hàng tại Ngân hàng TMCP Hàng Hải Việt Nam - Chi nhánh PGD Nội Bài</t>
  </si>
  <si>
    <t>3174/QĐ-ĐHKT ngày 12 tháng 8 năm 2014</t>
  </si>
  <si>
    <t>Trinh Thi Hong Thuy</t>
  </si>
  <si>
    <t>Phát triển nguồn nhân lực tại Công ty cổ phần Xây dựng Sài Gòn Kinh Bắc</t>
  </si>
  <si>
    <t>3175/QĐ-ĐHKT ngày 12 tháng 8 năm 2014</t>
  </si>
  <si>
    <t>Dam Thi Thuy</t>
  </si>
  <si>
    <t>Chất lượng dịch vụ Internet ADSL của Viettel</t>
  </si>
  <si>
    <t>3176/QĐ-ĐHKT ngày 12 tháng 8 năm 2014</t>
  </si>
  <si>
    <t>Le Huyen Trang</t>
  </si>
  <si>
    <t>Chất lượng dịch vụ thẻ ATM của Ngân hàng TMCP Quân Đội - Hội sở chính</t>
  </si>
  <si>
    <t>3177/QĐ-ĐHKT ngày 12 tháng 8 năm 2014</t>
  </si>
  <si>
    <t>Hoạt động Marketing của Trường Đại học Công nghiệp Hà Nội</t>
  </si>
  <si>
    <t>3178/QĐ-ĐHKT ngày 12 tháng 8 năm 2014</t>
  </si>
  <si>
    <t>Ngo The Trang</t>
  </si>
  <si>
    <t>Hiệu quả sử dụng vốn tại Công ty cổ phần Đầu tư Xây dựng Long Việt</t>
  </si>
  <si>
    <t>TS. Phạm Long</t>
  </si>
  <si>
    <t>3179/QĐ-ĐHKT ngày 12 tháng 8 năm 2014</t>
  </si>
  <si>
    <t>Nguyen Duy Trien</t>
  </si>
  <si>
    <t>Năng lực lãnh đạo trong các doanh nghiệp nhỏ và vừa trên địa bàn Hà Nội</t>
  </si>
  <si>
    <t>3180/QĐ-ĐHKT ngày 12 tháng 8 năm 2014</t>
  </si>
  <si>
    <t>Ngo Anh Tuan</t>
  </si>
  <si>
    <t>Xây dựng chiến lược cạnh tranh của Công ty cổ phần Hà Yến</t>
  </si>
  <si>
    <t>3181/QĐ-ĐHKT ngày 12 tháng 8 năm 2014</t>
  </si>
  <si>
    <t>Hoạt động Marketing mix của Tổng công ty Truyền hình cáp Việt Nam - VTV cab</t>
  </si>
  <si>
    <t>3182/QĐ-ĐHKT ngày 12 tháng 8 năm 2014</t>
  </si>
  <si>
    <t>Le Thi Tuyet</t>
  </si>
  <si>
    <t>Hoàn thiện chiến lược sản phẩm tại Công ty Honda Việt Nam</t>
  </si>
  <si>
    <t>3183/QĐ-ĐHKT ngày 12 tháng 8 năm 2014</t>
  </si>
  <si>
    <t>Tran Van Toan</t>
  </si>
  <si>
    <t>Tạo động lực làm việc cho nhân viên tại Viện Khoa học Thuỷ lợi Việt Nam</t>
  </si>
  <si>
    <t>3184/QĐ-ĐHKT ngày 12 tháng 8 năm 2014</t>
  </si>
  <si>
    <t>Vo Le Anh</t>
  </si>
  <si>
    <t>Hoạch định chiến lược kinh doanh cho Công ty cổ phần Vận tải Đa phương thức (Vietranstimex)</t>
  </si>
  <si>
    <t>3185/QĐ-ĐHKT ngày 12 tháng 8 năm 2014</t>
  </si>
  <si>
    <t>Le Phuong Binh</t>
  </si>
  <si>
    <t>Hoạch định chiến lược tại Công ty cổ phần Đầu tư và Xây dựng AIC giai đoạn 2015 - 2020</t>
  </si>
  <si>
    <t>PGS.TS. Vũ Trí Dũng</t>
  </si>
  <si>
    <t>3186/QĐ-ĐHKT ngày 12 tháng 8 năm 2014</t>
  </si>
  <si>
    <t>Nguyen Quang Cuong</t>
  </si>
  <si>
    <t>Tạo động lực làm việc cho cán bộ và nhân viên Ngân hàng TMCP Kỹ thương Việt Nam - Chi nhánh Đà Nẵng</t>
  </si>
  <si>
    <t>3187/QĐ-ĐHKT ngày 12 tháng 8 năm 2014</t>
  </si>
  <si>
    <t>Tran Thi Phuong Dung</t>
  </si>
  <si>
    <t>Quản trị quan hệ khách hàng cá nhân tại chi cục thuế quận Hải Châu, Thành phố Đà Nẵng</t>
  </si>
  <si>
    <t>PGS.TS. Vũ Mạnh Chiến</t>
  </si>
  <si>
    <t>3188/QĐ-ĐHKT ngày 12 tháng 8 năm 2014</t>
  </si>
  <si>
    <t>Xây dựng chiến lược Marketing tại Công ty TNHH Đức Trân</t>
  </si>
  <si>
    <t>3189/QĐ-ĐHKT ngày 12 tháng 8 năm 2014</t>
  </si>
  <si>
    <t>Quản lý các dự án đầu tư tại Ban Quản lý Đầu tư và Xây dựng Thủy lợi 6 - Bộ Nông nghiệp &amp; Phát triển nông thôn</t>
  </si>
  <si>
    <t>3190/QĐ-ĐHKT ngày 12 tháng 8 năm 2014</t>
  </si>
  <si>
    <t>Truong Van Dung</t>
  </si>
  <si>
    <t>Tạo động lực làm việc tại Tổng công ty cổ phần Y tế DANAMECO</t>
  </si>
  <si>
    <t>3191/QĐ-ĐHKT ngày 12 tháng 8 năm 2014</t>
  </si>
  <si>
    <t>Nguyen Tien Dong</t>
  </si>
  <si>
    <t>Vai trò của lãnh đạo trong việc nâng cao giá trị công việc của cán bộ công nhân viên tại Công ty TNHH Phát triển Công nghệ Hệ thống (SYSTECH)</t>
  </si>
  <si>
    <t>3192/QĐ-ĐHKT ngày 12 tháng 8 năm 2014</t>
  </si>
  <si>
    <t>Do Ngoc Hai</t>
  </si>
  <si>
    <t>Năng lực lãnh đạo của cán bộ quản lý cấp trung: Nghiên cứu tình huống tại Công ty cổ phần Vinaconex 25</t>
  </si>
  <si>
    <t>3193/QĐ-ĐHKT ngày 12 tháng 8 năm 2014</t>
  </si>
  <si>
    <t>Hoang Thi Ngoc Hai</t>
  </si>
  <si>
    <t>Nâng cao chất lượng đội ngũ cán bộ công đoàn tại tổng công ty Miền Trung</t>
  </si>
  <si>
    <t>3194/QĐ-ĐHKT ngày 12 tháng 8 năm 2014</t>
  </si>
  <si>
    <t>Nguyen Quoc Han</t>
  </si>
  <si>
    <t>Giải pháp Digital marketing cho dịch vụ nội dung số tại Công ty thông tin di động VMS Mobifone</t>
  </si>
  <si>
    <t>3195/QĐ-ĐHKT ngày 12 tháng 8 năm 2014</t>
  </si>
  <si>
    <t>Truong Thi Minh Hue</t>
  </si>
  <si>
    <t>Xây dựng chiến lược phát triển của Trường Đại học Kỹ thuật -Y dược Đà Nẵng</t>
  </si>
  <si>
    <t>3196/QĐ-ĐHKT ngày 12 tháng 8 năm 2014</t>
  </si>
  <si>
    <t>Le Quoc Huy</t>
  </si>
  <si>
    <t>Hiệu quả sử dụng vốn tại công ty TNHH MTV Cao su Nam Giang</t>
  </si>
  <si>
    <t>3197/QĐ-ĐHKT ngày 12 tháng 8 năm 2014</t>
  </si>
  <si>
    <t>Phan Trong Huy</t>
  </si>
  <si>
    <t>Ứng dụng phương pháp thẻ điểm cân bằng trong thực thi chiến lược tại công ty thương mại FPT Miền Trung</t>
  </si>
  <si>
    <t>3198/QĐ-ĐHKT ngày 12 tháng 8 năm 2014</t>
  </si>
  <si>
    <t>Pham Hung</t>
  </si>
  <si>
    <t>Tuyển dụng nhân sự tại Công ty cổ phần Vinaconex 25</t>
  </si>
  <si>
    <t>3199/QĐ-ĐHKT ngày 12 tháng 8 năm 2014</t>
  </si>
  <si>
    <t>Chu Quang Hung</t>
  </si>
  <si>
    <t>Chiến lược Marketing mix của Dịch vụ viễn thông di động tại chi nhánh Viettel Đà Nẵng – Tập đoàn Viễn thông Quân đội</t>
  </si>
  <si>
    <t>3200/QĐ-ĐHKT ngày 12 tháng 8 năm 2014</t>
  </si>
  <si>
    <t>Tran Thanh Hung</t>
  </si>
  <si>
    <t>Quản trị quan hệ khách hàng cá nhân tại Ngân hàng TMCP Đầu tư và Phát triển Việt Nam - Chi nhánh Đà Nẵng</t>
  </si>
  <si>
    <t>3201/QĐ-ĐHKT ngày 12 tháng 8 năm 2014</t>
  </si>
  <si>
    <t>Le Thi Minh Huong</t>
  </si>
  <si>
    <t>Đào tạo nguồn nhân lực tại Ngân hàng TMCP Đầu tư và Phát triển Việt Nam - Chi nhánh Đà Nẵng</t>
  </si>
  <si>
    <t>3202/QĐ-ĐHKT ngày 12 tháng 8 năm 2014</t>
  </si>
  <si>
    <t>Ngo Thi Lan</t>
  </si>
  <si>
    <t>Phát triển dịch vụ ngân hàng bán lẻ tại Ngân hàng TMCP Đầu tư và Phát triển Việt Nam - Chi nhánh Quảng Nam</t>
  </si>
  <si>
    <t>3203/QĐ-ĐHKT ngày 12 tháng 8 năm 2014</t>
  </si>
  <si>
    <t>Nguyen Van Lanh</t>
  </si>
  <si>
    <t>Đánh giá chất lượng đội ngũ cán bộ công nhân viên tại Công ty cổ phần Đạt Hiệp Thành</t>
  </si>
  <si>
    <t>3204/QĐ-ĐHKT ngày 12 tháng 8 năm 2014</t>
  </si>
  <si>
    <t>Pham Hoang Lan</t>
  </si>
  <si>
    <t>Chất lượng dịch vụ chăm sóc khách hàng tại Công ty TNHH Dịch vụ tin học FPT - Chi nhánh Đà Nẵng</t>
  </si>
  <si>
    <t>3205/QĐ-ĐHKT ngày 12 tháng 8 năm 2014</t>
  </si>
  <si>
    <t>Nguyen Bich Le</t>
  </si>
  <si>
    <t>Đánh giá sự thỏa mãn của doanh nghiệp đối với dịch vụ công tại Cục hải quan tỉnh Quảng Nam</t>
  </si>
  <si>
    <t>3206/QĐ-ĐHKT ngày 12 tháng 8 năm 2014</t>
  </si>
  <si>
    <t>Nguyen Thanh Liem</t>
  </si>
  <si>
    <t>Chiến lược kinh doanh Công ty TNHH Tín Cường Thành từ 2014 đến 2018</t>
  </si>
  <si>
    <t>3207/QĐ-ĐHKT ngày 12 tháng 8 năm 2014</t>
  </si>
  <si>
    <t>Phát triển mô hình doanh nghiệp theo hình thức Nông - Doanh tại Huyện Điện Bàn - Tỉnh Quảng Nam</t>
  </si>
  <si>
    <t>3208/QĐ-ĐHKT ngày 12 tháng 8 năm 2014</t>
  </si>
  <si>
    <t>Huynh Van Loi</t>
  </si>
  <si>
    <t>Ứng dụng hoạch định chiến lược trong xây dựng địa phương: Nghiên cứu điển hình tại huyện Duy Xuyên, tỉnh Quảng Nam</t>
  </si>
  <si>
    <t>3209/QĐ-ĐHKT ngày 12 tháng 8 năm 2014</t>
  </si>
  <si>
    <t>Nguyen Thuy Anh Ly</t>
  </si>
  <si>
    <t>Xây dựng chiến lược phát triển cơ sở đào tạo tại miền Trung của Trường Đại học Nội vụ Hà Nội đến năm 2020</t>
  </si>
  <si>
    <t>3210/QĐ-ĐHKT ngày 12 tháng 8 năm 2014</t>
  </si>
  <si>
    <t>Nguyen Minh Nam</t>
  </si>
  <si>
    <t>Ứng dụng hoạch định chiến lược trong xây dựng chiến lược Phát triển kinh tế xã hội địa phương: Nghiên cứu điển hình tại thành phố Tam Kỳ, tỉnh Quảng Nam</t>
  </si>
  <si>
    <t>3211/QĐ-ĐHKT ngày 12 tháng 8 năm 2014</t>
  </si>
  <si>
    <t>Luu Thi Hoang Ngoc</t>
  </si>
  <si>
    <t>Tạo động lực làm việc tại Xí nghiệp chế biến Lâm sản Hòa Nhơn</t>
  </si>
  <si>
    <t>3212/QĐ-ĐHKT ngày 12 tháng 8 năm 2014</t>
  </si>
  <si>
    <t>Tran Thi Anh Nguyet</t>
  </si>
  <si>
    <t>Áp dụng tư duy quản trị tinh gọn tại các nhà hàng tỉnh Quảng Nam</t>
  </si>
  <si>
    <t>3213/QĐ-ĐHKT ngày 12 tháng 8 năm 2014</t>
  </si>
  <si>
    <t>Lam Phuoc Thien Nhan</t>
  </si>
  <si>
    <t>Đào tạo và phát triển nguồn nhân lực tại Công ty TNHH Tiến Thắng</t>
  </si>
  <si>
    <t>3214/QĐ-ĐHKT ngày 12 tháng 8 năm 2014</t>
  </si>
  <si>
    <t>Huynh Thi Kim Phuong</t>
  </si>
  <si>
    <t>Kiểm soát thu, chi ngân sách tại quận Ngũ Hành Sơn, Thành phố Đà Nẵng</t>
  </si>
  <si>
    <t>3215/QĐ-ĐHKT ngày 12 tháng 8 năm 2014</t>
  </si>
  <si>
    <t>Luong Vinh Quang</t>
  </si>
  <si>
    <t>Vận dụng triết lý đạo phật trong việc xây dựng văn hóa doanh nghiệp của Tập đoàn Hoa Sen</t>
  </si>
  <si>
    <t>3216/QĐ-ĐHKT ngày 12 tháng 8 năm 2014</t>
  </si>
  <si>
    <t>Truong Thi Le Thanh</t>
  </si>
  <si>
    <t>Tạo động lực người lao động tại Ngân hàng TMCP Nam Việt - Chi nhánh Đà Nẵng</t>
  </si>
  <si>
    <t>3217/QĐ-ĐHKT ngày 12 tháng 8 năm 2014</t>
  </si>
  <si>
    <t>Le Thi Hong Tham</t>
  </si>
  <si>
    <t>Kiểm soát rủi ro tín dụng trong cho vay doanh nghiệp tại Ngân hàng TMCP Đầu tư &amp; Phát triển Việt Nam - Chi nhánh Đà Nẵng</t>
  </si>
  <si>
    <t>3218/QĐ-ĐHKT ngày 12 tháng 8 năm 2014</t>
  </si>
  <si>
    <t>Doan Ngoc Thang</t>
  </si>
  <si>
    <t>Áp dụng quản trị tinh gọn tại Ban Giải tỏa đền bù các dự án đầu tư xây dựng số 1 Đà Nẵng</t>
  </si>
  <si>
    <t>3219/QĐ-ĐHKT ngày 12 tháng 8 năm 2014</t>
  </si>
  <si>
    <t>Tran Thi Hong Tho</t>
  </si>
  <si>
    <t>Công tác đào tạo nhân lực tại công ty TNHH MTV Lọc - Hóa Dầu Bình Sơn</t>
  </si>
  <si>
    <t>3220/QĐ-ĐHKT ngày 12 tháng 8 năm 2014</t>
  </si>
  <si>
    <t>Nguyen Anh Thuan</t>
  </si>
  <si>
    <t>Phát triển thương hiệu Trường Đại học Phan Châu Trinh</t>
  </si>
  <si>
    <t>TS. Hoàng Thanh Tùng</t>
  </si>
  <si>
    <t>Trường ĐH Lao động - Xã hội</t>
  </si>
  <si>
    <t>3221/QĐ-ĐHKT ngày 12 tháng 8 năm 2014</t>
  </si>
  <si>
    <t>Nguyen Uyen Thuc</t>
  </si>
  <si>
    <t>Hoàn thiện hệ thống kênh phân phối sản phẩm tại Công ty Dược phẩm AAA - Chi nhánh Đà Nẵng</t>
  </si>
  <si>
    <t>3222/QĐ-ĐHKT ngày 12 tháng 8 năm 2014</t>
  </si>
  <si>
    <t>Ngo Thi Hong Thuy</t>
  </si>
  <si>
    <t>Đào tạo cán bộ lãnh đạo, quản lý tại Công ty cổ phần - Tổng công ty Miền Trung</t>
  </si>
  <si>
    <t>3223/QĐ-ĐHKT ngày 12 tháng 8 năm 2014</t>
  </si>
  <si>
    <t>Ho Thi Thanh Thuy</t>
  </si>
  <si>
    <t>Đào tạo và phát triển nguồn nhân lực tại Đài khí tượng thủy văn khu vực Trung Trung Bộ</t>
  </si>
  <si>
    <t>3224/QĐ-ĐHKT ngày 12 tháng 8 năm 2014</t>
  </si>
  <si>
    <t>Nguyen Don Ai Thu</t>
  </si>
  <si>
    <t>Đánh giá nhân viên tại Ngân hàng TMCP Đầu tư và Phát triển Việt Nam - Chi nhánh Đà Nẵng</t>
  </si>
  <si>
    <t>3225/QĐ-ĐHKT ngày 12 tháng 8 năm 2014</t>
  </si>
  <si>
    <t>Truong Thi Huong Tra</t>
  </si>
  <si>
    <t>Tạo động lực làm việc tại Ngân hàng TMCP Đầu tư và Phát triển Việt Nam - Chi nhánh Đà Nẵng</t>
  </si>
  <si>
    <t>3226/QĐ-ĐHKT ngày 12 tháng 8 năm 2014</t>
  </si>
  <si>
    <t>Nguyen Van Trung</t>
  </si>
  <si>
    <t>Xây dựng chiến lược kinh doanh của Công ty cổ phần Vinaconex 25 giai đoạn 2015-2020</t>
  </si>
  <si>
    <t>3227/QĐ-ĐHKT ngày 12 tháng 8 năm 2014</t>
  </si>
  <si>
    <t>Phát triển nguồn nhân lực quản lý tại UBND Thành phố Tam Kỳ, Tỉnh Quảng Nam</t>
  </si>
  <si>
    <t>3228/QĐ-ĐHKT ngày 12 tháng 8 năm 2014</t>
  </si>
  <si>
    <t>Dang Quoc Viet</t>
  </si>
  <si>
    <t>Phát triển nhân lực lãnh đạo, quản lý tại Trung tâm Công nghệ thông tin BIDV</t>
  </si>
  <si>
    <t>3229/QĐ-ĐHKT ngày 12 tháng 8 năm 2014</t>
  </si>
  <si>
    <t>Huynh Anh Vu</t>
  </si>
  <si>
    <t>Hoạch định chiến lược kinh doanh của các doanh nghiệp nhỏ và vừa ngành xây dựng tại Đà Nẵng: nghiên cứu điển hình tại Công ty cổ phần Đầu tư xây dựng công trình đô thị Đà Nẵng</t>
  </si>
  <si>
    <t>3230/QĐ-ĐHKT ngày 12 tháng 8 năm 2014</t>
  </si>
  <si>
    <t>Vo Ngoc Vu</t>
  </si>
  <si>
    <t>Xây dựng chiến lược phát triển khách hàng cá nhân tại Ngân hàng TMCP Đông Á - Chi nhánh Huế giai đoạn 2015-2020</t>
  </si>
  <si>
    <t>3231/QĐ-ĐHKT ngày 12 tháng 8 năm 2014</t>
  </si>
  <si>
    <t>Le Thi Kim Vui</t>
  </si>
  <si>
    <t>Tạo động lực lao động tại Công ty cổ phần Xây lắp Thành An 96 - Binh đoàn 11 - Bộ Quốc Phòng</t>
  </si>
  <si>
    <t>3232/QĐ-ĐHKT ngày 12 tháng 8 năm 2014</t>
  </si>
  <si>
    <t>Nguyen Thi Quynh Huong</t>
  </si>
  <si>
    <t>Đánh giá mức độ hoàn thành công việc của nhân viên tại Cục Hải quan Thành phố Đà Nẵng</t>
  </si>
  <si>
    <t>3233/QĐ-ĐHKT ngày 12 tháng 8 năm 2014</t>
  </si>
  <si>
    <t>Pham Van Le</t>
  </si>
  <si>
    <t>Chính sách thu hút và giữ chân người lao động tại Công ty Suntory-Pepsico Việt Nam - Chi nhánh miền Trung</t>
  </si>
  <si>
    <t>3234/QĐ-ĐHKT ngày 12 tháng 8 năm 2014</t>
  </si>
  <si>
    <t>Nguyen Cong Nguyen</t>
  </si>
  <si>
    <t>Hoàn thiện chiến lược Marketing mix tại Công ty Du lịch và Tiếp thị Giao thông vận tải Việt Nam (Vietravel) - Chi nhánh Đà Nẵng</t>
  </si>
  <si>
    <t>3235/QĐ-ĐHKT ngày 12 tháng 8 năm 2014</t>
  </si>
  <si>
    <t>Su Tai</t>
  </si>
  <si>
    <t>Chiến lược thu hút và phát triển nhân lực tại nhà máy lọc dầu Dung Quất - Công ty TNHH MTV Lọc hóa dầu Bình Sơn</t>
  </si>
  <si>
    <t>3236/QĐ-ĐHKT ngày 12 tháng 8 năm 2014</t>
  </si>
  <si>
    <t>Tran Nhan Tam</t>
  </si>
  <si>
    <t>Xây dựng chiến lược phát triển ngành nông nghiệp huyện Duy Xuyên, tỉnh Quảng Nam</t>
  </si>
  <si>
    <t>3246/QĐ-ĐHKT ngày 13 tháng 8 năm 2014</t>
  </si>
  <si>
    <t>Phan Van Vinh</t>
  </si>
  <si>
    <t xml:space="preserve">Quản lý các dự án đầu tư tại Phòng Quản lý dự án - Viễn thông Quảng Nam </t>
  </si>
  <si>
    <t>3247/QĐ-ĐHKT ngày 13 tháng 8 năm 2014</t>
  </si>
  <si>
    <t>Pham Thi Nhu Y</t>
  </si>
  <si>
    <t>Chiến lược Marketing tại TOTO Group trên địa bàn miền Trung Việt Nam</t>
  </si>
  <si>
    <t>3248/QĐ-ĐHKT ngày 13 tháng 8 năm 2014</t>
  </si>
  <si>
    <t>Trinh Le Ha</t>
  </si>
  <si>
    <t>Trịnh Lê Hà</t>
  </si>
  <si>
    <t>28/03/1985</t>
  </si>
  <si>
    <t>Xây dựng chiến lược kinh doanh của Công ty cổ phần Đầu tư Tam Hưng</t>
  </si>
  <si>
    <t>3249/QĐ-ĐHKT ngày 13 tháng 8 năm 2014</t>
  </si>
  <si>
    <t>Ngo Quang Dat</t>
  </si>
  <si>
    <t>Đạo đức kinh doanh trong hoạt động kiểm toán tại Công ty TNHH kiểm toán PWC Việt Nam</t>
  </si>
  <si>
    <t>3250/QĐ-ĐHKT ngày 13 tháng 8 năm 2014</t>
  </si>
  <si>
    <t>Luong Ngoc Son</t>
  </si>
  <si>
    <t>Chiến lược Marketing mix tại Công ty cổ phần Yến Vàng Việt Nam</t>
  </si>
  <si>
    <t>3251/QĐ-ĐHKT ngày 13 tháng 8 năm 2014</t>
  </si>
  <si>
    <t>Pham Linh Chi</t>
  </si>
  <si>
    <t>Nâng cao năng lực cạnh tranh của Tổng công ty May 10 tại thị trường nội địa</t>
  </si>
  <si>
    <t>3874/QĐ-ĐHKT ngày 03 tháng 10 năm 2014</t>
  </si>
  <si>
    <t>Le Thanh Van</t>
  </si>
  <si>
    <t>Tạo động lực cho người lao động tại Công ty cổ phần Xây dựng số 9 Thăng Long</t>
  </si>
  <si>
    <t>3875/QĐ-ĐHKT ngày 03 tháng 10 năm 2014</t>
  </si>
  <si>
    <t>Le Thi Vinh</t>
  </si>
  <si>
    <t>Các yếu tố ảnh hưởng đến sự hài lòng của nhân viên tại Công ty cổ phần Thuốc Traphaco</t>
  </si>
  <si>
    <t>TS. Trần Văn Trang</t>
  </si>
  <si>
    <t>3876/QĐ-ĐHKT ngày 03 tháng 10 năm 2014</t>
  </si>
  <si>
    <t>Dao Ngoc Anh</t>
  </si>
  <si>
    <t>Kênh phân phối sản phẩm công nghệ tại Công ty TNHH Thương mại FPT</t>
  </si>
  <si>
    <t>3877/QĐ-ĐHKT ngày 03 tháng 10 năm 2014</t>
  </si>
  <si>
    <t>Doan Mai Anh</t>
  </si>
  <si>
    <t>Marketing Mix cho thời trang công sở tại Công ty TNHH Sản xuất, Thương mại và Đầu tư Tân Phát</t>
  </si>
  <si>
    <t>3878/QĐ-ĐHKT ngày 03 tháng 10 năm 2014</t>
  </si>
  <si>
    <t>Le Thi Van Anh</t>
  </si>
  <si>
    <t>Phát triển nguồn nhân lực tại Công ty cổ phần Prime Tiền Phong</t>
  </si>
  <si>
    <t>3879/QĐ-ĐHKT ngày 03 tháng 10 năm 2014</t>
  </si>
  <si>
    <t>Nguyen Quynh Anh</t>
  </si>
  <si>
    <t>Quản lý chất lượng sản phẩm trong Công ty TNHH MTV Phát triển Công nghệ</t>
  </si>
  <si>
    <t>3880/QĐ-ĐHKT ngày 03 tháng 10 năm 2014</t>
  </si>
  <si>
    <t>Quản trị nguồn nhân lực tại Nhà máy giầy Chí Linh</t>
  </si>
  <si>
    <t>3881/QĐ-ĐHKT ngày 03 tháng 10 năm 2014</t>
  </si>
  <si>
    <t>Pham Van Bac</t>
  </si>
  <si>
    <t>Phát triển mạng lưới phân phối tại Công ty TNHH Trung Thành</t>
  </si>
  <si>
    <t>3882/QĐ-ĐHKT ngày 03 tháng 10 năm 2014</t>
  </si>
  <si>
    <t>Hoang Quoc Bao</t>
  </si>
  <si>
    <t>Tạo động lực cho người lao động tại Công ty TNHH MTV Thiết kế và Tư vấn xây dựng công trình hàng không ADCC</t>
  </si>
  <si>
    <t>3883/QĐ-ĐHKT ngày 03 tháng 10 năm 2014</t>
  </si>
  <si>
    <t>Nguyen Van Vu</t>
  </si>
  <si>
    <t>Chất lượng dịch vụ tại Ngân hàng TMCP Dầu khí Toàn cầu - chi nhánh Ba Đình</t>
  </si>
  <si>
    <t>3884/QĐ-ĐHKT ngày 03 tháng 10 năm 2014</t>
  </si>
  <si>
    <t>Nguyen Khac Diu</t>
  </si>
  <si>
    <t>Xây dựng chiến lược kinh doanh Công ty cổ phần giấy Việt giai đoạn 2015 - 2020</t>
  </si>
  <si>
    <t>3885/QĐ-ĐHKT ngày 03 tháng 10 năm 2014</t>
  </si>
  <si>
    <t>Nguyen The Dung</t>
  </si>
  <si>
    <t>Xây dựng và quản lý thương hiệu tại Tổng công ty Đầu tư Phát triển Hạ tầng Đô thị UDIC</t>
  </si>
  <si>
    <t>3886/QĐ-ĐHKT ngày 03 tháng 10 năm 2014</t>
  </si>
  <si>
    <t>Quản trị nguồn nhân lực ở hợp tác xã Phú Lãm, quận Hà Đông, thành Phố Hà Nội</t>
  </si>
  <si>
    <t>3887/QĐ-ĐHKT ngày 03 tháng 10 năm 2014</t>
  </si>
  <si>
    <t>Vu Dai Dong</t>
  </si>
  <si>
    <t>Xây dựng kế hoạch marketing cho sản phẩm Xi măng Sông Đà của Công ty Xi măng Sông Đà trên thị trường giai đoạn 2015-2017</t>
  </si>
  <si>
    <t>3888/QĐ-ĐHKT ngày 03 tháng 10 năm 2014</t>
  </si>
  <si>
    <t>Nguyen Thi Van Giang</t>
  </si>
  <si>
    <t>Nâng cao năng lực cạnh tranh tại Công ty cổ phần Bóng đèn phích nước Rạng Đông</t>
  </si>
  <si>
    <t>3889/QĐ-ĐHKT ngày 03 tháng 10 năm 2014</t>
  </si>
  <si>
    <t>Tran Hoang Giang</t>
  </si>
  <si>
    <t>Chiến lược phát triển nguồn nhân lực tại Công ty cổ phần Tư vấn Đầu tư và Xây dựng Giao thông vận tải</t>
  </si>
  <si>
    <t>3890/QĐ-ĐHKT ngày 03 tháng 10 năm 2014</t>
  </si>
  <si>
    <t>Do Van Ha</t>
  </si>
  <si>
    <t>Phân tích tài chính tại Công ty cổ phần Vimeco</t>
  </si>
  <si>
    <t>3891/QĐ-ĐHKT ngày 03 tháng 10 năm 2014</t>
  </si>
  <si>
    <t>Tuyển dụng nhân lực tại Công ty TNHH Dây cáp điện ô tô Sumiden Việt Nam</t>
  </si>
  <si>
    <t>3892/QĐ-ĐHKT ngày 03 tháng 10 năm 2014</t>
  </si>
  <si>
    <t>Pham Thu Ha</t>
  </si>
  <si>
    <t>Đào tạo nguồn nhân lực tại Ngân hàng TMCP Việt Nam Thịnh Vượng</t>
  </si>
  <si>
    <t>3893/QĐ-ĐHKT ngày 03 tháng 10 năm 2014</t>
  </si>
  <si>
    <t>Chu Tuan Hai</t>
  </si>
  <si>
    <t>Ứng dụng khung năng lực vào công tác đào tạo nhân lực tại Công ty cổ phần Đầu tư và Dịch vụ đô thị Việt Nam</t>
  </si>
  <si>
    <t xml:space="preserve">TS. Mai Thanh Lan </t>
  </si>
  <si>
    <t>3894/QĐ-ĐHKT ngày 03 tháng 10 năm 2014</t>
  </si>
  <si>
    <t>Nguyen Long Hai</t>
  </si>
  <si>
    <t>Phát triển hệ thống phân phối sản phẩm tại Công ty cổ phần thương mại Quốc tế Gia Nguyên</t>
  </si>
  <si>
    <t>3895/QĐ-ĐHKT ngày 03 tháng 10 năm 2014</t>
  </si>
  <si>
    <t>Ta Thi Thu Hang</t>
  </si>
  <si>
    <t>Phát triển văn hóa doanh nghiệp tại Tổng công ty Điện lực thành phố Hà Nội</t>
  </si>
  <si>
    <t>3896/QĐ-ĐHKT ngày 03 tháng 10 năm 2014</t>
  </si>
  <si>
    <t>Đào tạo nguồn nhân lực tại Công ty cổ phần ECOBA Việt Nam</t>
  </si>
  <si>
    <t>3897/QĐ-ĐHKT ngày 03 tháng 10 năm 2014</t>
  </si>
  <si>
    <t>Pham Tuan Hien</t>
  </si>
  <si>
    <t xml:space="preserve">Xây dựng văn hóa doanh nghiệp tại Công ty Điện toán và truyền số liệu </t>
  </si>
  <si>
    <t>3898/QĐ-ĐHKT ngày 03 tháng 10 năm 2014</t>
  </si>
  <si>
    <t>Dao Duc Hiep</t>
  </si>
  <si>
    <t>Năng lực lãnh đạo của đội ngũ quản lý cấp cao tại Công ty cổ phần phát triển giáo dục Việt Nam - VPBOX</t>
  </si>
  <si>
    <t>3899/QĐ-ĐHKT ngày 03 tháng 10 năm 2014</t>
  </si>
  <si>
    <t>Pham Chi Hieu</t>
  </si>
  <si>
    <t>Hành vi người tiêu dùng đối với điện thoại di động thương hiệu Việt</t>
  </si>
  <si>
    <t>3900/QĐ-ĐHKT ngày 03 tháng 10 năm 2014</t>
  </si>
  <si>
    <t>Nguyen Tien Hoang</t>
  </si>
  <si>
    <t>Phát triển thương mại điện tử trong Công ty TNHH Bách Khoa - Computer</t>
  </si>
  <si>
    <t>3901/QĐ-ĐHKT ngày 03 tháng 10 năm 2014</t>
  </si>
  <si>
    <t>Ứng dụng khung năng lực vào đánh giá cán bộ quản lý tại Viễn thông Hà Nội</t>
  </si>
  <si>
    <t>3902/QĐ-ĐHKT ngày 03 tháng 10 năm 2014</t>
  </si>
  <si>
    <t>Sự tác động của hoạt động đãi ngộ nhân sự đến động lực làm việc của cán bộ giảng viên trường Đại học Sao đỏ</t>
  </si>
  <si>
    <t>3903/QĐ-ĐHKT ngày 03 tháng 10 năm 2014</t>
  </si>
  <si>
    <t>Giải pháp tiêu thụ sản phẩm của Công ty cổ phần chế tạo điện cơ</t>
  </si>
  <si>
    <t>3904/QĐ-ĐHKT ngày 03 tháng 10 năm 2014</t>
  </si>
  <si>
    <t>Tạo động lực cho người lao động tại Công ty cổ phần Xây dựng Ngọc Hà</t>
  </si>
  <si>
    <t>3905/QĐ-ĐHKT ngày 03 tháng 10 năm 2014</t>
  </si>
  <si>
    <t>Ngo Dinh Khoi</t>
  </si>
  <si>
    <t>Cải tiến hệ thống phân phối sản phẩm thép xây dựng tại Tổng công ty Thép Việt Nam</t>
  </si>
  <si>
    <t>3906/QĐ-ĐHKT ngày 03 tháng 10 năm 2014</t>
  </si>
  <si>
    <t>Quản trị rủi ro tín dụng tại Sở giao dịch III - Ngân hàng TMCP Đầu tư và Phát triển Việt Nam</t>
  </si>
  <si>
    <t>PGS.TS. Phạm Thị Hồng Yến</t>
  </si>
  <si>
    <t>3907/QĐ-ĐHKT ngày 03 tháng 10 năm 2014</t>
  </si>
  <si>
    <t>Vu Thi Hai Yen</t>
  </si>
  <si>
    <t>Tạo động lực cho người lao động tại Công ty TNHH Thiết bị nặng Marubeni</t>
  </si>
  <si>
    <t>3908/QĐ-ĐHKT ngày 03 tháng 10 năm 2014</t>
  </si>
  <si>
    <t>Nguyen Thi Nhu Hieu</t>
  </si>
  <si>
    <t>Mối quan hệ giữa chất lượng dịch vụ với sự thỏa mãn khách hàng tại Công ty cổ phần Sản xuất - Xuất nhập khẩu Dệt may Đà Nẵng</t>
  </si>
  <si>
    <t>3909/QĐ-ĐHKT ngày 03 tháng 10 năm 2014</t>
  </si>
  <si>
    <t>Nguyen Duc Tien</t>
  </si>
  <si>
    <t>Xây dựng chiến lược kinh doanh Công ty cổ phần giấy An Hòa từ năm 2015 - 2020</t>
  </si>
  <si>
    <t>3910/QĐ-ĐHKT ngày 03 tháng 10 năm 2014</t>
  </si>
  <si>
    <t>Nguyen Duc Toan</t>
  </si>
  <si>
    <t>Quản trị nguồn nhân lực tại Công ty Thăng Long Container</t>
  </si>
  <si>
    <t>3911/QĐ-ĐHKT ngày 03 tháng 10 năm 2014</t>
  </si>
  <si>
    <t>Nguyen Manh Toan</t>
  </si>
  <si>
    <t>Xây dựng chiến lược kinh doanh tại Công ty TNHH MTV Cơ khí 25 giai đoạn 2015 - 2020</t>
  </si>
  <si>
    <t>3912/QĐ-ĐHKT ngày 03 tháng 10 năm 2014</t>
  </si>
  <si>
    <t>Nghiên cứu sự hài lòng của khách hàng sử dụng mạng điện thoại di động Mobifone - Khu vực Hà Nội</t>
  </si>
  <si>
    <t>3913/QĐ-ĐHKT ngày 03 tháng 10 năm 2014</t>
  </si>
  <si>
    <t>Quản trị nhân sự tại Công ty TNHH MDA E&amp;C</t>
  </si>
  <si>
    <t>3914/QĐ-ĐHKT ngày 03 tháng 10 năm 2014</t>
  </si>
  <si>
    <t>Pham Son Tung</t>
  </si>
  <si>
    <t xml:space="preserve">Năng lực cạnh tranh của Công ty cổ phần Công nghệ Đông dương </t>
  </si>
  <si>
    <t>3915/QĐ-ĐHKT ngày 03 tháng 10 năm 2014</t>
  </si>
  <si>
    <t>Phân tích tài chính Tổng công ty May 10</t>
  </si>
  <si>
    <t>3916/QĐ-ĐHKT ngày 03 tháng 10 năm 2014</t>
  </si>
  <si>
    <t>Tran Thu Trang</t>
  </si>
  <si>
    <t>Giải pháp Marketing mix tại Công ty cổ phần Dịch vụ Giải trí Hà Nội</t>
  </si>
  <si>
    <t>3917/QĐ-ĐHKT ngày 03 tháng 10 năm 2014</t>
  </si>
  <si>
    <t>Phát triển thương hiệu Công ty cổ phần Netnam</t>
  </si>
  <si>
    <t>3918/QĐ-ĐHKT ngày 03 tháng 10 năm 2014</t>
  </si>
  <si>
    <t>Dang Sy Hung</t>
  </si>
  <si>
    <t>Hoàn thiện chiến lược Marketing mix của Công ty Dược Phẩm Linh Đạt</t>
  </si>
  <si>
    <t>3919/QĐ-ĐHKT ngày 03 tháng 10 năm 2014</t>
  </si>
  <si>
    <t>Phát triển thương hiệu Ngân hàng TMCP Tiên Phong</t>
  </si>
  <si>
    <t>3920/QĐ-ĐHKT ngày 03 tháng 10 năm 2014</t>
  </si>
  <si>
    <t>Dinh Thi Kim Chi</t>
  </si>
  <si>
    <t>Quan hệ công chúng tại Công ty Cổ phần Chứng khoán Ngân hàng Đầu tư và Phát triển Việt Nam</t>
  </si>
  <si>
    <t>3921/QĐ-ĐHKT ngày 03 tháng 10 năm 2014</t>
  </si>
  <si>
    <t>Phan Manh Chung</t>
  </si>
  <si>
    <t>Phát triển đội ngũ giảng viên trường Đại học Công nghiệp Việt Hưng</t>
  </si>
  <si>
    <t>3922/QĐ-ĐHKT ngày 03 tháng 10 năm 2014</t>
  </si>
  <si>
    <t>Nguyen Thi Le Dung</t>
  </si>
  <si>
    <t>Marketing mix tại Công ty cổ phần Thương mại và Du lịch Âu Việt</t>
  </si>
  <si>
    <t>3923/QĐ-ĐHKT ngày 03 tháng 10 năm 2014</t>
  </si>
  <si>
    <t>Pham Thi Hiep</t>
  </si>
  <si>
    <t>Tạo động lực làm việc sáng tạo tại Viễn thông Hưng Yên</t>
  </si>
  <si>
    <t>Khoa Quốc tế, ĐHQG Hà Nội</t>
  </si>
  <si>
    <t>3924/QĐ-ĐHKT ngày 03 tháng 10 năm 2014</t>
  </si>
  <si>
    <t>Nguyen Thi Yen Hoa</t>
  </si>
  <si>
    <t>Tạo động lực cho người lao động tại Công ty cổ phần thông minh MK</t>
  </si>
  <si>
    <t>3925/QĐ-ĐHKT ngày 03 tháng 10 năm 2014</t>
  </si>
  <si>
    <t>Tạo động lực làm việc tại Công ty cổ phần Xây dựng số 9</t>
  </si>
  <si>
    <t>3926/QĐ-ĐHKT ngày 03 tháng 10 năm 2014</t>
  </si>
  <si>
    <t>Dinh Thi Hoan</t>
  </si>
  <si>
    <t>Tác tuyển dụng nhân lực tại Ngân hàng TMCP Công Thương Việt Nam - chi nhánh Hòa Bình</t>
  </si>
  <si>
    <t>3927/QĐ-ĐHKT ngày 03 tháng 10 năm 2014</t>
  </si>
  <si>
    <t>Dao Xuan Hoang</t>
  </si>
  <si>
    <t>Tạo động lực làm việc tại Công ty cổ phần Bê tông ly tâm Vinaincon</t>
  </si>
  <si>
    <t>3928/QĐ-ĐHKT ngày 03 tháng 10 năm 2014</t>
  </si>
  <si>
    <t>Hoang Thi Minh Hue</t>
  </si>
  <si>
    <t>Chính sách lương thưởng, phúc lợi tại Công ty TNHH MTV KD &amp; DV ô tô Hà Nội</t>
  </si>
  <si>
    <t>TS. Đinh Văn Toàn</t>
  </si>
  <si>
    <t>3929/QĐ-ĐHKT ngày 03 tháng 10 năm 2014</t>
  </si>
  <si>
    <t>Le Ba Hung</t>
  </si>
  <si>
    <t>Quản trị rủi ro tín dụng tại Ngân hàng TMCP Quốc tế Việt Nam - chi nhánh Cầu Giấy</t>
  </si>
  <si>
    <t>3930/QĐ-ĐHKT ngày 03 tháng 10 năm 2014</t>
  </si>
  <si>
    <t>Chính sách marketing tại Công ty cổ phần Thương mại Đầu tư Du lịch Ấn Tượng</t>
  </si>
  <si>
    <t>3931/QĐ-ĐHKT ngày 03 tháng 10 năm 2014</t>
  </si>
  <si>
    <t>Do Thi Cam Thuy</t>
  </si>
  <si>
    <t>Đào tạo nguồn nhân lực Công ty Biti's Việt Nam</t>
  </si>
  <si>
    <t>3932/QĐ-ĐHKT ngày 03 tháng 10 năm 2014</t>
  </si>
  <si>
    <t>Cu Van Vinh</t>
  </si>
  <si>
    <t>Quản trị chất lượng dịch vụ tại Chi nhánh Công ty cổ phần tư vấn Sông Đà</t>
  </si>
  <si>
    <t>3933/QĐ-ĐHKT ngày 03 tháng 10 năm 2014</t>
  </si>
  <si>
    <t>Pham Minh Trang</t>
  </si>
  <si>
    <t>Hiệu quả kinh doanh của Công ty TNHH Đầu tư Phát triển Công nghệ An Ninh</t>
  </si>
  <si>
    <t>3934/QĐ-ĐHKT ngày 03 tháng 10 năm 2014</t>
  </si>
  <si>
    <t>Phát triển nguồn nhân lực giảng viên trường Đại học Lao động xã hội</t>
  </si>
  <si>
    <t>3935/QĐ-ĐHKT ngày 03 tháng 10 năm 2014</t>
  </si>
  <si>
    <t>Hoàng Thị Quỳnh Anh, Sinh ngày 26/02/1982</t>
  </si>
  <si>
    <t>Nguyễn Thị Lan Anh, Sinh ngày 21/02/1985</t>
  </si>
  <si>
    <t>Phí Công Chung, Sinh ngày 18/04/1979</t>
  </si>
  <si>
    <t>Phạm Thị Chuyền, Sinh ngày 16/11/1987</t>
  </si>
  <si>
    <t>Lê Văn Duẩn, Sinh ngày 16/10/1976</t>
  </si>
  <si>
    <t>Ngô Anh Đức, Sinh ngày 19/12/1976</t>
  </si>
  <si>
    <t>Lê Thị Thúy Hà, Sinh ngày 13/05/1978</t>
  </si>
  <si>
    <t>Nguyễn Xuân Hà, Sinh ngày 24/12/1982</t>
  </si>
  <si>
    <t>Bùi Minh Hải, Sinh ngày 28/03/1980</t>
  </si>
  <si>
    <t>Nguyễn Phùng Hạnh, Sinh ngày 27/11/1974</t>
  </si>
  <si>
    <t>Phùng Thị Hằng, Sinh ngày 29/12/1981</t>
  </si>
  <si>
    <t>Nguyễn Sỹ Hiếu, Sinh ngày 23/01/1976</t>
  </si>
  <si>
    <t>Phạm Thanh Hiếu, Sinh ngày 25/01/1972</t>
  </si>
  <si>
    <t>Phan Thị Hoa, Sinh ngày 23/03/1976</t>
  </si>
  <si>
    <t>Phạm Thị Hồng, Sinh ngày 04/12/1985</t>
  </si>
  <si>
    <t>Nguyễn Thị Huệ, Sinh ngày 10/01/1986</t>
  </si>
  <si>
    <t>Nguyễn Thị Huệ, Sinh ngày 30/11/1981</t>
  </si>
  <si>
    <t>Lê Xuân Hùng, Sinh ngày 11/12/1977</t>
  </si>
  <si>
    <t>Đoàn Văn Huy, Sinh ngày 08/07/1978</t>
  </si>
  <si>
    <t>Dương Thị Thương Huyền, Sinh ngày 08/04/1986</t>
  </si>
  <si>
    <t>Nguyễn Mạnh Hưng, Sinh ngày 10/10/1984</t>
  </si>
  <si>
    <t>Nguyễn Vinh Hưng, Sinh ngày 20/07/1985</t>
  </si>
  <si>
    <t>Lê Thị Thanh Hương, Sinh ngày 20/01/1971</t>
  </si>
  <si>
    <t>Nguyễn Thị Lan Hương, Sinh ngày 02/12/1984</t>
  </si>
  <si>
    <t>Đặng Anh Khoa, Sinh ngày 28/11/1975</t>
  </si>
  <si>
    <t>Nguyễn Trung Kiên, Sinh ngày 03/10/1982</t>
  </si>
  <si>
    <t>Nguyễn Thị Trà Liên, Sinh ngày 01/08/1983</t>
  </si>
  <si>
    <t>Nguyễn Phúc Lưu, Sinh ngày 19/08/1979</t>
  </si>
  <si>
    <t>Nguyễn Thị Khánh Ly, Sinh ngày 29/08/1985</t>
  </si>
  <si>
    <t>Nguyễn Văn Mạnh, Sinh ngày 21/07/1986</t>
  </si>
  <si>
    <t>Bùi Văn Minh, Sinh ngày 17/02/1982</t>
  </si>
  <si>
    <t>Ngô Thị Nam, Sinh ngày 15/09/1976</t>
  </si>
  <si>
    <t>Trần Thị Kim Ngân, Sinh ngày 30/05/1987</t>
  </si>
  <si>
    <t>Phạm Vũ Anh Ngọc, Sinh ngày 23/09/1986</t>
  </si>
  <si>
    <t>Nguyễn Thị Thúy Nhàn, Sinh ngày 14/08/1975</t>
  </si>
  <si>
    <t>Nguyễn Thị Tuyết Nhung, Sinh ngày 12/09/1977</t>
  </si>
  <si>
    <t>Nguyễn Thị Hồng Phương, Sinh ngày 27/08/1977</t>
  </si>
  <si>
    <t>Huỳnh Thanh Sơn, Sinh ngày 02/01/1975</t>
  </si>
  <si>
    <t>Nguyễn Văn Thanh, Sinh ngày 04/05/1984</t>
  </si>
  <si>
    <t>Trần Văn Thanh, Sinh ngày 17/10/1974</t>
  </si>
  <si>
    <t>Nguyễn Văn Thông, Sinh ngày 20/12/1982</t>
  </si>
  <si>
    <t>Trần Xuân Tuấn, Sinh ngày 15/10/1967</t>
  </si>
  <si>
    <t>Đào Thị Hải Yến, Sinh ngày 01/01/1986</t>
  </si>
  <si>
    <t>Nguyễn Việt Cường, Sinh ngày 05/12/1983</t>
  </si>
  <si>
    <t>Đinh Thị Thùy Dung, Sinh ngày 06/06/1987</t>
  </si>
  <si>
    <t>Nguyễn Thụy Hải, Sinh ngày 15/04/1982</t>
  </si>
  <si>
    <t>Lê Thị Thu Hiền, Sinh ngày 25/04/1984</t>
  </si>
  <si>
    <t>Nguyễn Văn Hiền, Sinh ngày 10/12/1982</t>
  </si>
  <si>
    <t>Phạm Minh Hiền, Sinh ngày 10/04/1985</t>
  </si>
  <si>
    <t>Đặng Thị Hoa, Sinh ngày 24/12/1972</t>
  </si>
  <si>
    <t>Vũ Văn Hoản, Sinh ngày 29/11/1981</t>
  </si>
  <si>
    <t>Nguyễn Tuấn Huy, Sinh ngày 08/11/1978</t>
  </si>
  <si>
    <t>Đào Thị Hương, Sinh ngày 18/09/1987</t>
  </si>
  <si>
    <t>Đào Thị Lan Hương, Sinh ngày 15/08/1978</t>
  </si>
  <si>
    <t>Nguyễn Thị Hương, Sinh ngày 08/03/1985</t>
  </si>
  <si>
    <t>Vũ Thị Lan, Sinh ngày 21/12/1974</t>
  </si>
  <si>
    <t>Tạ Quang Lâm, Sinh ngày 03/10/1984</t>
  </si>
  <si>
    <t>Lê Thị Thúy Nga, Sinh ngày 24/02/1985</t>
  </si>
  <si>
    <t>Trần Thị Thanh Nhàn, Sinh ngày 11/07/1982</t>
  </si>
  <si>
    <t>Đinh Thị Nhung, Sinh ngày 04/10/1986</t>
  </si>
  <si>
    <t>Nguyễn Văn Sơn, Sinh ngày 03/09/1973</t>
  </si>
  <si>
    <t>Nguyễn Thị Mai Sương, Sinh ngày 10/10/1977</t>
  </si>
  <si>
    <t>Phạm Thị Thanh Tâm, Sinh ngày 10/06/1981</t>
  </si>
  <si>
    <t>Nguyễn Chí Thanh, Sinh ngày 26/02/1979</t>
  </si>
  <si>
    <t>Nguyễn Trần Thành, Sinh ngày 27/05/1982</t>
  </si>
  <si>
    <t>Lê Thị Thắm, Sinh ngày 17/05/1984</t>
  </si>
  <si>
    <t>Hoàng Thị Thu, Sinh ngày 30/12/1985</t>
  </si>
  <si>
    <t>Vũ Thị Thu, Sinh ngày 09/09/1983</t>
  </si>
  <si>
    <t>Nguyễn Thị Thúy, Sinh ngày 27/09/1981</t>
  </si>
  <si>
    <t>Trần Thị Thúy, Sinh ngày 04/07/1986</t>
  </si>
  <si>
    <t>Đỗ Minh Tiến, Sinh ngày 03/09/1981</t>
  </si>
  <si>
    <t>Kim Xuân Trường, Sinh ngày 10/10/1977</t>
  </si>
  <si>
    <t>Lê Quang Tuấn, Sinh ngày 05/08/1982</t>
  </si>
  <si>
    <t>Trần Anh Tuấn, Sinh ngày 01/11/1983</t>
  </si>
  <si>
    <t>Phạm Tiến Tùng, Sinh ngày 01/11/1980</t>
  </si>
  <si>
    <t>Chu Hồng Uy, Sinh ngày 29/08/1971</t>
  </si>
  <si>
    <t>Nguyễn Đức Vũ, Sinh ngày 05/08/1981</t>
  </si>
  <si>
    <t>Phạm Anh Vũ, Sinh ngày 06/09/1986</t>
  </si>
  <si>
    <t>Lê Thị Thanh Thúy, Sinh ngày 06/05/1978</t>
  </si>
  <si>
    <t>Nguyễn Khắc Chinh, Sinh ngày 14/04/1979</t>
  </si>
  <si>
    <t>Nguyễn Ngọc Anh, Sinh ngày 15/10/1987</t>
  </si>
  <si>
    <t>Nguyễn Thị Hoàng Anh, Sinh ngày 30/04/1987</t>
  </si>
  <si>
    <t>Nguyễn Thị Chiến, Sinh ngày 03/11/1981</t>
  </si>
  <si>
    <t>Hoàng Kim Cúc, Sinh ngày 16/12/1986</t>
  </si>
  <si>
    <t>Nguyễn Tiến Đà, Sinh ngày 15/06/1985</t>
  </si>
  <si>
    <t>Nguyễn Thu Giang, Sinh ngày 21/12/1983</t>
  </si>
  <si>
    <t>Vũ Thị Thúy Hà, Sinh ngày 18/09/1984</t>
  </si>
  <si>
    <t>Nguyễn Mạnh Hải, Sinh ngày 23/12/1987</t>
  </si>
  <si>
    <t>Hoàng Thị Hằng, Sinh ngày 09/08/1986</t>
  </si>
  <si>
    <t>Lê Thanh Hiệp, Sinh ngày 10/06/1988</t>
  </si>
  <si>
    <t>Phạm Trung Hiếu, Sinh ngày 02/03/1983</t>
  </si>
  <si>
    <t>Vũ Thị Hòa, Sinh ngày 26/06/1988</t>
  </si>
  <si>
    <t>Trần Thị Liên, Sinh ngày 16/08/1982</t>
  </si>
  <si>
    <t>Vũ Thái Linh, Sinh ngày 18/11/1987</t>
  </si>
  <si>
    <t>Nguyễn Thị Châu Loan, Sinh ngày 28/08/1981</t>
  </si>
  <si>
    <t>Nguyễn Thị Phương Mai, Sinh ngày 18/10/1982</t>
  </si>
  <si>
    <t>Vũ Trung Thành, Sinh ngày 28/12/1985</t>
  </si>
  <si>
    <t>Phạm Thị Trang, Sinh ngày 24/04/1987</t>
  </si>
  <si>
    <t>Nguyễn Công Vịnh, Sinh ngày 21/12/1983</t>
  </si>
  <si>
    <t>Nguyễn Việt Bắc, Sinh ngày 28/02/1971</t>
  </si>
  <si>
    <t>Nguyễn Thành Biên, Sinh ngày 29/11/1975</t>
  </si>
  <si>
    <t>Nguyễn Thị Bình, Sinh ngày 27/02/1973</t>
  </si>
  <si>
    <t>Trịnh Thành Công, Sinh ngày 11/07/1979</t>
  </si>
  <si>
    <t>Nguyễn Cao Cường, Sinh ngày 16/08/1972</t>
  </si>
  <si>
    <t>Trịnh Doãn Diện, Sinh ngày 06/05/1979</t>
  </si>
  <si>
    <t>Chu Thị Ngọc Diệp, Sinh ngày 14/03/1980</t>
  </si>
  <si>
    <t>Phạm Ngọc Dũng, Sinh ngày 16/11/1966</t>
  </si>
  <si>
    <t>Nguyễn Trần Dương, Sinh ngày 21/03/1984</t>
  </si>
  <si>
    <t>Hoàng Thanh Đạm, Sinh ngày 05/05/1971</t>
  </si>
  <si>
    <t>Hoàng Xuân Đẹp, Sinh ngày 27/04/1971</t>
  </si>
  <si>
    <t>Phan Đăng Đông, Sinh ngày 18/11/1976</t>
  </si>
  <si>
    <t>Ngô Bá Đủ, Sinh ngày 15/09/1975</t>
  </si>
  <si>
    <t>Ma Tường Bằng Giang, Sinh ngày 19/08/1973</t>
  </si>
  <si>
    <t>Nguyễn Đức Hà, Sinh ngày 21/11/1971</t>
  </si>
  <si>
    <t>Nguyễn Việt Hà, Sinh ngày 03/11/1981</t>
  </si>
  <si>
    <t>Trần Thị Thanh Hà, Sinh ngày 24/12/1979</t>
  </si>
  <si>
    <t>Đinh Thị Bích Hạnh, Sinh ngày 05/12/1986</t>
  </si>
  <si>
    <t>Hà Thị Minh Hạnh, Sinh ngày 23/07/1969</t>
  </si>
  <si>
    <t>Khổng Mỹ Hạnh, Sinh ngày 03/02/1973</t>
  </si>
  <si>
    <t>Lê Thị Thu Hằng, Sinh ngày 24/06/1976</t>
  </si>
  <si>
    <t>Nguyễn Thị Lệ Hằng, Sinh ngày 26/02/1975</t>
  </si>
  <si>
    <t>Chu Hoàng Hiệp, Sinh ngày 09/11/1977</t>
  </si>
  <si>
    <t>Triệu Trung Hiệp, Sinh ngày 12/02/1970</t>
  </si>
  <si>
    <t>Phạm Ngọc Hiếu, Sinh ngày 18/09/1981</t>
  </si>
  <si>
    <t>Đỗ Thái Hòa, Sinh ngày 11/02/1973</t>
  </si>
  <si>
    <t>Phạm Văn Hoan, Sinh ngày 15/06/1968</t>
  </si>
  <si>
    <t>Cao Văn Hồng, Sinh ngày 09/08/1972</t>
  </si>
  <si>
    <t>Nguyễn Văn Hồng, Sinh ngày 11/07/1972</t>
  </si>
  <si>
    <t>Vũ Đức Hồng, Sinh ngày 22/02/1968</t>
  </si>
  <si>
    <t>Tống Văn Huấn, Sinh ngày 15/11/1963</t>
  </si>
  <si>
    <t>Mai Mạnh Hùng, Sinh ngày 01/05/1980</t>
  </si>
  <si>
    <t>Ngọ Tiến Hùng, Sinh ngày 15/11/1979</t>
  </si>
  <si>
    <t>Nguyễn Xuân Hùng, Sinh ngày 23/03/1964</t>
  </si>
  <si>
    <t>Hà Việt Hưng, Sinh ngày 31/12/1974</t>
  </si>
  <si>
    <t>Phạm Thị Hương, Sinh ngày 04/12/1975</t>
  </si>
  <si>
    <t>Trần Thị Thanh Hương, Sinh ngày 25/11/1967</t>
  </si>
  <si>
    <t>Vương Thị Hương, Sinh ngày 28/09/1988</t>
  </si>
  <si>
    <t>Vũ Quốc Khánh, Sinh ngày 02/09/1968</t>
  </si>
  <si>
    <t>Lương Trung Kiên, Sinh ngày 29/07/1979</t>
  </si>
  <si>
    <t>Nguyễn Thị Lan, Sinh ngày 25/07/1969</t>
  </si>
  <si>
    <t>Đỗ Thị Chi Lăng, Sinh ngày 04/04/1979</t>
  </si>
  <si>
    <t>Sèn Thăng Long, Sinh ngày 27/11/1985</t>
  </si>
  <si>
    <t>Hoàng Đăng Lý, Sinh ngày 15/11/1966</t>
  </si>
  <si>
    <t>Hà Minh Mẫn, Sinh ngày 08/04/1977</t>
  </si>
  <si>
    <t>Phạm Thúy Ngọc, Sinh ngày 17/01/1984</t>
  </si>
  <si>
    <t>Lại Thị Minh Nhâm, Sinh ngày 25/11/1969</t>
  </si>
  <si>
    <t>Hoàng Mai Ninh, Sinh ngày 29/10/1978</t>
  </si>
  <si>
    <t>Lưu Đình Phát, Sinh ngày 02/04/1969</t>
  </si>
  <si>
    <t>Phạm Văn Quang, Sinh ngày 15/10/1981</t>
  </si>
  <si>
    <t>Nguyễn Huy Sắc, Sinh ngày 06/05/1976</t>
  </si>
  <si>
    <t>Vũ Đức Sơn, Sinh ngày 19/05/1979</t>
  </si>
  <si>
    <t>Hoàng Thanh Sương, Sinh ngày 27/07/1970</t>
  </si>
  <si>
    <t>Vương Đình Thắng, Sinh ngày 03/10/1971</t>
  </si>
  <si>
    <t>Trần Việt Thế, Sinh ngày 25/10/1976</t>
  </si>
  <si>
    <t>Trần Hoài Thu, Sinh ngày 09/12/1985</t>
  </si>
  <si>
    <t>Nguyễn Bích Thủy, Sinh ngày 29/12/1979</t>
  </si>
  <si>
    <t>Nguyễn Thị Thúy, Sinh ngày 29/07/1980</t>
  </si>
  <si>
    <t>Nguyễn Thị Thu Trang, Sinh ngày 20/03/1982</t>
  </si>
  <si>
    <t>Đoàn Vân Trường, Sinh ngày 26/11/1978</t>
  </si>
  <si>
    <t>Dương Anh Tuấn, Sinh ngày 08/03/1979</t>
  </si>
  <si>
    <t>Hoàng Văn Tuấn, Sinh ngày 04/04/1982</t>
  </si>
  <si>
    <t>Nguyễn Anh Tuấn, Sinh ngày 11/11/1977</t>
  </si>
  <si>
    <t>Phạm Minh Tuấn, Sinh ngày 11/07/1973</t>
  </si>
  <si>
    <t>Hà Thanh Tùng, Sinh ngày 03/10/1975</t>
  </si>
  <si>
    <t>Nguyễn Trung Tuyến, Sinh ngày 03/01/1972</t>
  </si>
  <si>
    <t>Phạm Thị Tuyến, Sinh ngày 12/10/1974</t>
  </si>
  <si>
    <t>Trần Trung Tuyến, Sinh ngày 03/05/1983</t>
  </si>
  <si>
    <t>Phạm Thị Hồng Yên, Sinh ngày 23/09/1974</t>
  </si>
  <si>
    <t>Lê Mạnh Hiên, Sinh ngày 18/11/1973</t>
  </si>
  <si>
    <t>Nguyễn Ngọc Thành, Sinh ngày 11/09/1983</t>
  </si>
  <si>
    <t>Bạch Thùy Dương, Sinh ngày 29/01/1980</t>
  </si>
  <si>
    <t>Nguyễn Văn Đạo, Sinh ngày 18/07/1982</t>
  </si>
  <si>
    <t>Nguyễn Văn Định, Sinh ngày 01/12/1975</t>
  </si>
  <si>
    <t>Đỗ Thu Hằng, Sinh ngày 01/04/1980</t>
  </si>
  <si>
    <t>Thái Lương Hiền, Sinh ngày 13/07/1979</t>
  </si>
  <si>
    <t>Nguyễn Quang Huy, Sinh ngày 12/10/1986</t>
  </si>
  <si>
    <t>Lê Duy Hưng, Sinh ngày 21/05/1977</t>
  </si>
  <si>
    <t>Trần Trung Kiên, Sinh ngày 08/06/1987</t>
  </si>
  <si>
    <t>Nguyễn Cao Lâm, Sinh ngày 12/09/1981</t>
  </si>
  <si>
    <t>Nguyễn Thị Ngọc Liên, Sinh ngày 16/04/1976</t>
  </si>
  <si>
    <t>Bùi Thị Vân Linh, Sinh ngày 20/09/1978</t>
  </si>
  <si>
    <t>Nguyễn Diệu Linh, Sinh ngày 23/11/1988</t>
  </si>
  <si>
    <t>Nguyễn Thu Luân, Sinh ngày 02/10/1980</t>
  </si>
  <si>
    <t>Nguyễn Hoàng Nam, Sinh ngày 01/11/1982</t>
  </si>
  <si>
    <t>Lê Xuân Ngọc, Sinh ngày 24/07/1978</t>
  </si>
  <si>
    <t>Nguyễn Thị Kim Ngọc, Sinh ngày 29/10/1984</t>
  </si>
  <si>
    <t>Phạm Thị Diễm Ngọc, Sinh ngày 04/08/1976</t>
  </si>
  <si>
    <t>Trần Văn Ninh, Sinh ngày 27/09/1985</t>
  </si>
  <si>
    <t>Nguyễn Văn Sáng, Sinh ngày 20/08/1978</t>
  </si>
  <si>
    <t>Trần Thị Sen, Sinh ngày 20/01/1984</t>
  </si>
  <si>
    <t>Nguyễn Trường Sinh, Sinh ngày 14/04/1986</t>
  </si>
  <si>
    <t>Nguyễn Văn Thành, Sinh ngày 25/09/1982</t>
  </si>
  <si>
    <t>Vũ Văn Thao, Sinh ngày 13/08/1985</t>
  </si>
  <si>
    <t>Mạc Thị Kim Thoa, Sinh ngày 19/06/1982</t>
  </si>
  <si>
    <t>Phan Mạnh Thức, Sinh ngày 27/06/1974</t>
  </si>
  <si>
    <t>Trần Văn Trinh, Sinh ngày 06/03/1971</t>
  </si>
  <si>
    <t>Nguyễn Anh Trung, Sinh ngày 10/08/1980</t>
  </si>
  <si>
    <t>Phạm Doãn Tú, Sinh ngày 04/10/1984</t>
  </si>
  <si>
    <t>Đinh Hữu Vinh, Sinh ngày 11/11/1974</t>
  </si>
  <si>
    <t>Lê Hải Anh, Sinh ngày 20/06/1983</t>
  </si>
  <si>
    <t>Nguyễn Văn Bình, Sinh ngày 30/10/1983</t>
  </si>
  <si>
    <t>Hoàng Thị Bích Diệp, Sinh ngày 02/12/1984</t>
  </si>
  <si>
    <t>Vũ Thị Doan, Sinh ngày 23/09/1990</t>
  </si>
  <si>
    <t>Nguyễn Thị Giang, Sinh ngày 14/10/1985</t>
  </si>
  <si>
    <t>Nghiêm Trần Hiệp, Sinh ngày 14/03/1988</t>
  </si>
  <si>
    <t>Nguyễn Thị Hoan, Sinh ngày 28/10/1985</t>
  </si>
  <si>
    <t>Đặng Viết Hùng, Sinh ngày 27/10/1984</t>
  </si>
  <si>
    <t>Nguyễn Mạnh Hùng, Sinh ngày 31/10/1975</t>
  </si>
  <si>
    <t>Ngô Thị Thanh Hương, Sinh ngày 23/11/1987</t>
  </si>
  <si>
    <t>Nguyễn Thanh Hường, Sinh ngày 04/05/1983</t>
  </si>
  <si>
    <t>Đỗ Hoàng Lâm, Sinh ngày 29/11/1986</t>
  </si>
  <si>
    <t>Phún Khánh Linh, Sinh ngày 12/10/1984</t>
  </si>
  <si>
    <t>Đỗ Văn Long, Sinh ngày 19/10/1986</t>
  </si>
  <si>
    <t>Nguyễn Văn Nhân, Sinh ngày 03/08/1984</t>
  </si>
  <si>
    <t>Nguyễn Thị Hồng Nhung, Sinh ngày 13/02/1983</t>
  </si>
  <si>
    <t>Lê Thị Phượng, Sinh ngày 06/02/1988</t>
  </si>
  <si>
    <t>Mai Thị Phượng, Sinh ngày 11/02/1983</t>
  </si>
  <si>
    <t>Vũ Việt Quang, Sinh ngày 17/02/1981</t>
  </si>
  <si>
    <t>Hoàng Thành Sơn, Sinh ngày 12/08/1987</t>
  </si>
  <si>
    <t>Đỗ Thị Thanh Tâm, Sinh ngày 15/11/1982</t>
  </si>
  <si>
    <t>Phạm Thị Kim Thanh, Sinh ngày 02/04/1978</t>
  </si>
  <si>
    <t>Vũ Thị Kim Thanh, Sinh ngày 25/03/1977</t>
  </si>
  <si>
    <t>Nguyễn Thị Thắm, Sinh ngày 25/05/1981</t>
  </si>
  <si>
    <t>Lê Thị Tình, Sinh ngày 21/02/1987</t>
  </si>
  <si>
    <t>Vũ Thị Thu Trang, Sinh ngày 03/06/1987</t>
  </si>
  <si>
    <t>Trần Minh Trọng, Sinh ngày 11/07/1979</t>
  </si>
  <si>
    <t>Nguyễn Thị Đoài, Sinh ngày 13/07/1989</t>
  </si>
  <si>
    <t>Trịnh Phương Anh, Sinh ngày 17/01/1986</t>
  </si>
  <si>
    <t>Đặng Văn Bấc, Sinh ngày 25/07/1977</t>
  </si>
  <si>
    <t>Nguyễn Quý Bình, Sinh ngày 02/09/1979</t>
  </si>
  <si>
    <t>Phạm Văn Bình, Sinh ngày 01/12/1969</t>
  </si>
  <si>
    <t>Cao Thị Cẩm, Sinh ngày 19/03/1982</t>
  </si>
  <si>
    <t>Nguyễn Tuấn Cường, Sinh ngày 22/04/1976</t>
  </si>
  <si>
    <t>Tạ Bá Cường, Sinh ngày 26/04/1980</t>
  </si>
  <si>
    <t>Ngô Thị Dung, Sinh ngày 04/04/1983</t>
  </si>
  <si>
    <t>Chu Hồng Dương, Sinh ngày 03/02/1977</t>
  </si>
  <si>
    <t>Khương Quý Dương, Sinh ngày 30/10/1980</t>
  </si>
  <si>
    <t>Nguyễn Tiến Giang, Sinh ngày 26/05/1984</t>
  </si>
  <si>
    <t>Nguyễn Thị Ngọc Hà, Sinh ngày 12/11/1977</t>
  </si>
  <si>
    <t>Nguyễn Thị Hải, Sinh ngày 14/10/1984</t>
  </si>
  <si>
    <t>Lại Thị Thúy Hằng, Sinh ngày 05/10/1977</t>
  </si>
  <si>
    <t>Nguyễn Thị Thu Hằng, Sinh ngày 16/01/1983</t>
  </si>
  <si>
    <t>Đỗ Thị Phương Hoa, Sinh ngày 26/03/1975</t>
  </si>
  <si>
    <t>Tăng Thị Thanh Hòa, Sinh ngày 14/03/1979</t>
  </si>
  <si>
    <t>Hồ Việt Hùng, Sinh ngày 20/12/1974</t>
  </si>
  <si>
    <t>Trần Quang Huy, Sinh ngày 18/06/1987</t>
  </si>
  <si>
    <t>Nguyễn Thanh Huyền, Sinh ngày 16/07/1978</t>
  </si>
  <si>
    <t>Uông Thị Minh Huyền, Sinh ngày 21/09/1979</t>
  </si>
  <si>
    <t>Đỗ Thị Mai Lan, Sinh ngày 10/01/1977</t>
  </si>
  <si>
    <t>Trần Thùy Linh, Sinh ngày 05/05/1984</t>
  </si>
  <si>
    <t>Lục Đức Long, Sinh ngày 20/12/1985</t>
  </si>
  <si>
    <t>Lê Thu Mai, Sinh ngày 13/12/1970</t>
  </si>
  <si>
    <t>Trương Thị Tuyết Mai, Sinh ngày 08/08/1974</t>
  </si>
  <si>
    <t>Hà Thị Ngọc, Sinh ngày 11/06/1975</t>
  </si>
  <si>
    <t>Nguyễn Thị Nhàn, Sinh ngày 11/07/1986</t>
  </si>
  <si>
    <t>Phan Thị Kim Oanh, Sinh ngày 07/01/1986</t>
  </si>
  <si>
    <t>Lê Thị Phin, Sinh ngày 04/01/1987</t>
  </si>
  <si>
    <t>Lê Hồng Phúc, Sinh ngày 02/12/1976</t>
  </si>
  <si>
    <t>Trần Đức Phúc, Sinh ngày 06/03/1986</t>
  </si>
  <si>
    <t>Đỗ Đắc Phương, Sinh ngày 22/05/1986</t>
  </si>
  <si>
    <t>Đoàn Thanh Sơn, Sinh ngày 11/10/1978</t>
  </si>
  <si>
    <t>Nguyễn Thái Sơn, Sinh ngày 01/01/1983</t>
  </si>
  <si>
    <t>Nguyễn Tất Tài, Sinh ngày 03/09/1976</t>
  </si>
  <si>
    <t>Lương Thị Thanh Tâm, Sinh ngày 22/05/1981</t>
  </si>
  <si>
    <t>Trần Xuân Tân, Sinh ngày 17/11/1984</t>
  </si>
  <si>
    <t>Hà Trần Thái, Sinh ngày 16/11/1974</t>
  </si>
  <si>
    <t>Nguyễn Viết Thanh, Sinh ngày 14/09/1976</t>
  </si>
  <si>
    <t>Hồ Phương Thảo, Sinh ngày 10/02/1977</t>
  </si>
  <si>
    <t>Lê Phương Thảo, Sinh ngày 16/12/1980</t>
  </si>
  <si>
    <t>Vũ Sỹ Đức Thắng, Sinh ngày 27/09/1982</t>
  </si>
  <si>
    <t>Đỗ Thị Ngọc Thúy, Sinh ngày 25/09/1976</t>
  </si>
  <si>
    <t>Phạm Anh Thư, Sinh ngày 10/12/1985</t>
  </si>
  <si>
    <t>Đặng Thị Thùy Trang, Sinh ngày 23/11/1987</t>
  </si>
  <si>
    <t>Nguyễn Đức Trọng, Sinh ngày 15/08/1986</t>
  </si>
  <si>
    <t>Nguyễn Thành Trung, Sinh ngày 11/08/1983</t>
  </si>
  <si>
    <t>Phạm Thị Tuyết, Sinh ngày 07/03/1980</t>
  </si>
  <si>
    <t>Phan Thị Tuyết, Sinh ngày 03/07/1984</t>
  </si>
  <si>
    <t>Vũ Văn Úy, Sinh ngày 01/05/1975</t>
  </si>
  <si>
    <t>Nguyễn Thị Vân, Sinh ngày 05/12/1988</t>
  </si>
  <si>
    <t>Nguyễn Hoàng Phương, Sinh ngày 16/06/1980</t>
  </si>
  <si>
    <t>Chu Tuấn Anh, Sinh ngày 31/08/1973</t>
  </si>
  <si>
    <t>Nguyễn Thế Anh, Sinh ngày 17/02/1977</t>
  </si>
  <si>
    <t>Nguyễn Thị Nguyệt Anh, Sinh ngày 22/03/1987</t>
  </si>
  <si>
    <t>Phạm Thị Vân Anh, Sinh ngày 25/08/1987</t>
  </si>
  <si>
    <t>Dương Thế Bảo, Sinh ngày 14/05/1979</t>
  </si>
  <si>
    <t>Nguyễn Sỹ Bình, Sinh ngày 25/07/1984</t>
  </si>
  <si>
    <t>Nguyễn Duy Chung, Sinh ngày 27/06/1972</t>
  </si>
  <si>
    <t>Nguyễn Trọng Chung, Sinh ngày 22/12/1984</t>
  </si>
  <si>
    <t>Nguyễn Trọng Chương, Sinh ngày 24/12/1977</t>
  </si>
  <si>
    <t>Võ Viết Chương, Sinh ngày 10/09/1979</t>
  </si>
  <si>
    <t>Hoàng Thị Thùy Dung, Sinh ngày 10/06/1987</t>
  </si>
  <si>
    <t>Lê Thị Dung, Sinh ngày 20/11/1986</t>
  </si>
  <si>
    <t>Lê Thị Thùy Dung, Sinh ngày 11/02/1986</t>
  </si>
  <si>
    <t>Trần Thị Thùy Dung, Sinh ngày 21/10/1987</t>
  </si>
  <si>
    <t>Cao Văn Dũng, Sinh ngày 03/09/1982</t>
  </si>
  <si>
    <t>Nguyễn Tuấn Dũng, Sinh ngày 04/08/1981</t>
  </si>
  <si>
    <t>Võ Tá Duy, Sinh ngày 10/10/1982</t>
  </si>
  <si>
    <t>Nguyễn Thị Thùy Dương, Sinh ngày 08/10/1982</t>
  </si>
  <si>
    <t>Nguyễn Quang Đông, Sinh ngày 08/08/1983</t>
  </si>
  <si>
    <t>Hồ Sỹ Đồng, Sinh ngày 25/10/1976</t>
  </si>
  <si>
    <t>Nguyễn Hữu Đức, Sinh ngày 05/04/1986</t>
  </si>
  <si>
    <t>Nguyễn Thị Giang, Sinh ngày 24/06/1981</t>
  </si>
  <si>
    <t>Lê Đăng Giáp, Sinh ngày 07/02/1972</t>
  </si>
  <si>
    <t>Nguyễn Duy Hà, Sinh ngày 25/01/1984</t>
  </si>
  <si>
    <t>Trần Văn Hà, Sinh ngày 20/07/1986</t>
  </si>
  <si>
    <t>Phạm Thanh Hải, Sinh ngày 01/01/1981</t>
  </si>
  <si>
    <t>Nguyễn Bá Hảo, Sinh ngày 27/02/1969</t>
  </si>
  <si>
    <t>Đinh Thu Hiền, Sinh ngày 15/12/1986</t>
  </si>
  <si>
    <t>Trần Xuân Hòa, Sinh ngày 10/07/1974</t>
  </si>
  <si>
    <t>Chu Thị Hoài, Sinh ngày 19/01/1981</t>
  </si>
  <si>
    <t>Nguyễn Quốc Hoàn, Sinh ngày 29/06/1979</t>
  </si>
  <si>
    <t>Trần Thị Hồng, Sinh ngày 13/10/1972</t>
  </si>
  <si>
    <t>Bùi Việt Hùng, Sinh ngày 29/03/1973</t>
  </si>
  <si>
    <t>Phạm Mạnh Hùng, Sinh ngày 09/04/1986</t>
  </si>
  <si>
    <t>Thái Quang Huy, Sinh ngày 29/04/1979</t>
  </si>
  <si>
    <t>Nguyễn Thị Thanh Huyền, Sinh ngày 20/12/1980</t>
  </si>
  <si>
    <t>Trương Thị Thanh Huyền, Sinh ngày 16/10/1983</t>
  </si>
  <si>
    <t>Vương Thị Thành Hưng, Sinh ngày 05/01/1983</t>
  </si>
  <si>
    <t>Nguyễn Giang Hương, Sinh ngày 13/01/1985</t>
  </si>
  <si>
    <t>Nguyễn Phấn Khởi, Sinh ngày 02/11/1985</t>
  </si>
  <si>
    <t>Nguyễn Văn Kiều, Sinh ngày 20/02/1986</t>
  </si>
  <si>
    <t>Hồ Khánh Lâm, Sinh ngày 02/12/1985</t>
  </si>
  <si>
    <t>Nguyễn Thanh Minh, Sinh ngày 10/02/1978</t>
  </si>
  <si>
    <t>Nguyễn Thị Mai Nhàn, Sinh ngày 07/08/1980</t>
  </si>
  <si>
    <t>Nguyễn Thị Nhung, Sinh ngày 20/07/1983</t>
  </si>
  <si>
    <t>Cao Thị Lan Phương, Sinh ngày 13/12/1985</t>
  </si>
  <si>
    <t>Phan Ngọc Quang, Sinh ngày 28/11/1986</t>
  </si>
  <si>
    <t>Nguyễn Minh Sâm, Sinh ngày 22/12/1978</t>
  </si>
  <si>
    <t>Nguyễn Văn Sinh, Sinh ngày 06/02/1981</t>
  </si>
  <si>
    <t>Mai Sỹ Thanh Sơn, Sinh ngày 19/02/1980</t>
  </si>
  <si>
    <t>Phạm Trường Sơn, Sinh ngày 07/12/1976</t>
  </si>
  <si>
    <t>Tăng Đình Tạo, Sinh ngày 25/03/1982</t>
  </si>
  <si>
    <t>Đoàn Thị Thanh, Sinh ngày 05/04/1983</t>
  </si>
  <si>
    <t>Hồ Văn Thanh, Sinh ngày 26/06/1977</t>
  </si>
  <si>
    <t>Nguyễn Kỳ Thanh, Sinh ngày 11/04/1986</t>
  </si>
  <si>
    <t>Trần Quỳnh Thao, Sinh ngày 06/04/1979</t>
  </si>
  <si>
    <t>Đặng Thị Thảo, Sinh ngày 03/03/1987</t>
  </si>
  <si>
    <t>Thái Thị Phương Thảo, Sinh ngày 16/09/1985</t>
  </si>
  <si>
    <t>Hoàng Văn Thế, Sinh ngày 20/06/1975</t>
  </si>
  <si>
    <t>Lê Thị Thanh Thủy, Sinh ngày 22/09/1982</t>
  </si>
  <si>
    <t>Nguyễn Thị Mai Thương, Sinh ngày 12/01/1984</t>
  </si>
  <si>
    <t>Nguyễn Đức Tiến, Sinh ngày 02/09/1988</t>
  </si>
  <si>
    <t>Nguyễn Trọng Trung, Sinh ngày 14/03/1979</t>
  </si>
  <si>
    <t>Lê Anh Tuấn, Sinh ngày 01/09/1971</t>
  </si>
  <si>
    <t>Nguyễn Thanh Tuấn, Sinh ngày 20/02/1979</t>
  </si>
  <si>
    <t>Đinh Trọng Vinh, Sinh ngày 04/05/1979</t>
  </si>
  <si>
    <t>Lã Hồng Vân Anh, Sinh ngày 08/11/1988</t>
  </si>
  <si>
    <t>Trần Thị Lan Anh, Sinh ngày 19/09/1989</t>
  </si>
  <si>
    <t>Trần Thị Quý Chinh, Sinh ngày 02/02/1983</t>
  </si>
  <si>
    <t>Lê Tiến Đạt, Sinh ngày 28/10/1987</t>
  </si>
  <si>
    <t>Nguyễn Văn Hiền, Sinh ngày 30/04/1983</t>
  </si>
  <si>
    <t>Nguyễn Minh Hiếu, Sinh ngày 13/12/1982</t>
  </si>
  <si>
    <t>Trương Văn Hùng, Sinh ngày 10/12/1966</t>
  </si>
  <si>
    <t>Nguyễn Thu Hương, Sinh ngày 06/06/1990</t>
  </si>
  <si>
    <t>Đỗ Minh Huy, Sinh ngày 07/10/1966</t>
  </si>
  <si>
    <t>Đỗ Anh Khang, Sinh ngày 09/11/1970</t>
  </si>
  <si>
    <t>Nguyễn Linh, Sinh ngày 09/09/1975</t>
  </si>
  <si>
    <t>Nguyễn Thúy Mai, Sinh ngày 29/01/1990</t>
  </si>
  <si>
    <t>Tạ Thị Thanh Mai, Sinh ngày 13/07/1987</t>
  </si>
  <si>
    <t>Nguyễn Thúy Nga, Sinh ngày 18/09/1990</t>
  </si>
  <si>
    <t>Lý Kim Ngọc, Sinh ngày 26/05/1979</t>
  </si>
  <si>
    <t>Bạch Thị Quế, Sinh ngày 20/02/1989</t>
  </si>
  <si>
    <t>Võ Thị Phương Thảo, Sinh ngày 14/04/1989</t>
  </si>
  <si>
    <t>Vương Thị Thu Thủy, Sinh ngày 18/10/1983</t>
  </si>
  <si>
    <t>Tòng Phương Trang, Sinh ngày 12/08/1989</t>
  </si>
  <si>
    <t>Hà Minh Tuấn, Sinh ngày 06/11/1987</t>
  </si>
  <si>
    <t>Vũ Thị Nhung, Sinh ngày 16/10/1982</t>
  </si>
  <si>
    <t>Nguyễn Thị Thu Hoàn, Sinh ngày 25/07/1988</t>
  </si>
  <si>
    <t>Trần Thị Anh, Sinh ngày 13/03/1989</t>
  </si>
  <si>
    <t>Hoàng Thị Thùy An, Sinh ngày 18/08/1988</t>
  </si>
  <si>
    <t>Trịnh Ngọc Huyền Anh, Sinh ngày 24/11/1989</t>
  </si>
  <si>
    <t>Lê Quang Anh, Sinh ngày 23/12/1985</t>
  </si>
  <si>
    <t>Mai Việt Bắc, Sinh ngày 03/08/1970</t>
  </si>
  <si>
    <t>Đoàn Văn Bân, Sinh ngày 19/03/1984</t>
  </si>
  <si>
    <t>Lại Minh Châu, Sinh ngày 01/05/1985</t>
  </si>
  <si>
    <t>Nguyễn Đỗ Thành Công, Sinh ngày 19/01/1987</t>
  </si>
  <si>
    <t>Nguyễn Quốc Cường, Sinh ngày 20/11/1987</t>
  </si>
  <si>
    <t>Lê Văn Cường, Sinh ngày 22/04/1989</t>
  </si>
  <si>
    <t>Đậu Quang Diễn, Sinh ngày 03/10/1983</t>
  </si>
  <si>
    <t>Lưu Thị Phương Dung, Sinh ngày 29/04/1989</t>
  </si>
  <si>
    <t>Lưu Thị Dung, Sinh ngày 10/11/1987</t>
  </si>
  <si>
    <t>Nghiêm Thị Dung, Sinh ngày 15/05/1985</t>
  </si>
  <si>
    <t>Chu Đức Dũng, Sinh ngày 17/12/1979</t>
  </si>
  <si>
    <t>Nguyễn Việt Dũng, Sinh ngày 17/01/1986</t>
  </si>
  <si>
    <t>Nguyễn Viết Duy, Sinh ngày 30/10/1985</t>
  </si>
  <si>
    <t>Nguyễn Thị Thùy Dương, Sinh ngày 27/12/1989</t>
  </si>
  <si>
    <t>Nguyễn Thị Thu Đan, Sinh ngày 18/12/1989</t>
  </si>
  <si>
    <t>Đào Hồng Điệp, Sinh ngày 08/05/1983</t>
  </si>
  <si>
    <t>Hà Minh Giang, Sinh ngày 15/10/1978</t>
  </si>
  <si>
    <t>Phạm Linh Chi, Sinh ngày 11/09/1984</t>
  </si>
  <si>
    <t>Nguyễn Thu Hà, Sinh ngày 22/11/1988</t>
  </si>
  <si>
    <t>Lê Trí Hà, Sinh ngày 13/11/1981</t>
  </si>
  <si>
    <t>Đoàn Thị Vĩnh Hà, Sinh ngày 17/03/1980</t>
  </si>
  <si>
    <t>Trần Thị Minh Hải, Sinh ngày 03/06/1989</t>
  </si>
  <si>
    <t>Nguyễn Thị Hạnh, Sinh ngày 12/05/1989</t>
  </si>
  <si>
    <t>Trần Thị Thu Hạnh, Sinh ngày 17/02/1984</t>
  </si>
  <si>
    <t>Ngô Thu Hằng, Sinh ngày 05/09/1985</t>
  </si>
  <si>
    <t>Đào Thị Thu Hằng, Sinh ngày 27/06/1988</t>
  </si>
  <si>
    <t>Đặng Thị Hiền, Sinh ngày 02/01/1979</t>
  </si>
  <si>
    <t>Vũ Thị Hiền, Sinh ngày 12/12/1984</t>
  </si>
  <si>
    <t>Quách Tuấn Hiển, Sinh ngày 20/12/1980</t>
  </si>
  <si>
    <t>Nguyễn Văn Hiển, Sinh ngày 01/08/1979</t>
  </si>
  <si>
    <t>Lê Trung Hiếu, Sinh ngày 23/06/1988</t>
  </si>
  <si>
    <t>Nguyễn Thị Hòa, Sinh ngày 04/03/1988</t>
  </si>
  <si>
    <t>Nguyễn Thị Hoài, Sinh ngày 03/06/1989</t>
  </si>
  <si>
    <t>Nguyễn Thu Hoài, Sinh ngày 17/08/1989</t>
  </si>
  <si>
    <t>Nguyễn Thế Hoàng, Sinh ngày 11/03/1988</t>
  </si>
  <si>
    <t>Đỗ Quang Học, Sinh ngày 09/10/1976</t>
  </si>
  <si>
    <t>Nguyễn Thị Ánh Hồng, Sinh ngày 02/06/1980</t>
  </si>
  <si>
    <t>Nguyễn Viết Hồng, Sinh ngày 20/02/1981</t>
  </si>
  <si>
    <t>Đoàn Văn Huyến, Sinh ngày 03/03/1988</t>
  </si>
  <si>
    <t>Đỗ Duy Hưng, Sinh ngày 11/05/1988</t>
  </si>
  <si>
    <t>Đỗ Thu Hương, Sinh ngày 10/05/1983</t>
  </si>
  <si>
    <t>Tạ Đình Kết, Sinh ngày 06/11/1976</t>
  </si>
  <si>
    <t>Cao Văn Khánh, Sinh ngày 03/09/1988</t>
  </si>
  <si>
    <t>Mạc Thị Liên, Sinh ngày 10/12/1989</t>
  </si>
  <si>
    <t>Nguyễn Thị Loan, Sinh ngày 23/09/1988</t>
  </si>
  <si>
    <t>Nguyễn Thành Long, Sinh ngày 11/07/1988</t>
  </si>
  <si>
    <t>Võ Sỹ Nam, Sinh ngày 30/06/1978</t>
  </si>
  <si>
    <t>Phan Tuấn Nam, Sinh ngày 23/03/1985</t>
  </si>
  <si>
    <t>Nguyễn Thị Bích Nga, Sinh ngày 26/10/1989</t>
  </si>
  <si>
    <t>Phạm Thị Thanh Nga, Sinh ngày 28/06/1986</t>
  </si>
  <si>
    <t>Ngô Ngọc Nghĩa, Sinh ngày 29/09/1986</t>
  </si>
  <si>
    <t>Lê Hải Ngọc, Sinh ngày 12/05/1985</t>
  </si>
  <si>
    <t>Nguyễn Văn Nguyện, Sinh ngày 24/01/1978</t>
  </si>
  <si>
    <t>Trần Hải Ninh, Sinh ngày 30/05/1989</t>
  </si>
  <si>
    <t>Vũ Thùy Ninh, Sinh ngày 16/03/1989</t>
  </si>
  <si>
    <t>Nguyễn Thị Kim Oanh, Sinh ngày 21/11/1989</t>
  </si>
  <si>
    <t>Đỗ Hồng Phong, Sinh ngày 02/07/1987</t>
  </si>
  <si>
    <t>Chu Thị Hà Phương, Sinh ngày 12/12/1989</t>
  </si>
  <si>
    <t>Đỗ Việt Phương, Sinh ngày 15/08/1981</t>
  </si>
  <si>
    <t>Phạm Thị Phượng, Sinh ngày 19/03/1986</t>
  </si>
  <si>
    <t>Nguyễn Chí Quân, Sinh ngày 11/07/1988</t>
  </si>
  <si>
    <t>Đỗ Thanh Sơn, Sinh ngày 26/09/1986</t>
  </si>
  <si>
    <t>Vũ Minh Thanh, Sinh ngày 17/05/1983</t>
  </si>
  <si>
    <t>Đoàn Thị Thanh, Sinh ngày 07/08/1986</t>
  </si>
  <si>
    <t>Trịnh Thị Hồng Thủy, Sinh ngày 08/08/1976</t>
  </si>
  <si>
    <t>Đàm Thị Thủy, Sinh ngày 19/11/1987</t>
  </si>
  <si>
    <t>Lê Huyền Trang, Sinh ngày 06/12/1988</t>
  </si>
  <si>
    <t>Nguyễn Thị Thu Trang, Sinh ngày 09/06/1987</t>
  </si>
  <si>
    <t>Ngô Thế Tráng, Sinh ngày 13/10/1985</t>
  </si>
  <si>
    <t>Nguyễn Duy Triển, Sinh ngày 03/07/1986</t>
  </si>
  <si>
    <t>Ngô Anh Tuấn, Sinh ngày 02/07/1971</t>
  </si>
  <si>
    <t>Trần Anh Tuấn, Sinh ngày 11/08/1985</t>
  </si>
  <si>
    <t>Lê Thị Tuyết, Sinh ngày 13/04/1986</t>
  </si>
  <si>
    <t>Trần Văn Toản, Sinh ngày 20/10/1976</t>
  </si>
  <si>
    <t>Võ Lê Anh, Sinh ngày 19/05/1986</t>
  </si>
  <si>
    <t>Lê Phương Bình, Sinh ngày 16/02/1980</t>
  </si>
  <si>
    <t>Nguyễn Quang Cường, Sinh ngày 01/02/1977</t>
  </si>
  <si>
    <t>Trần Thị Phương Dung, Sinh ngày 16/08/1987</t>
  </si>
  <si>
    <t>Nguyễn Văn Dũng, Sinh ngày 11/10/1980</t>
  </si>
  <si>
    <t>Nguyễn Văn Dũng, Sinh ngày 02/04/1972</t>
  </si>
  <si>
    <t>Trương Văn Dũng, Sinh ngày 28/01/1978</t>
  </si>
  <si>
    <t>Nguyễn Tiến Đông, Sinh ngày 02/09/1980</t>
  </si>
  <si>
    <t>Đỗ Ngọc Hải, Sinh ngày 28/12/1977</t>
  </si>
  <si>
    <t>Hoàng Thị Ngọc Hải, Sinh ngày 27/03/1979</t>
  </si>
  <si>
    <t>Nguyễn Quốc Hân, Sinh ngày 03/06/1981</t>
  </si>
  <si>
    <t>Trương Thị Minh Huế, Sinh ngày 23/11/1982</t>
  </si>
  <si>
    <t>Lê Quốc Huy, Sinh ngày 04/03/1976</t>
  </si>
  <si>
    <t>Phan Trọng Huy, Sinh ngày 16/06/1988</t>
  </si>
  <si>
    <t>Phạm Hưng, Sinh ngày 12/05/1982</t>
  </si>
  <si>
    <t>Chu Quang Hưng, Sinh ngày 06/11/1984</t>
  </si>
  <si>
    <t>Trần Thanh Hưng, Sinh ngày 15/10/1982</t>
  </si>
  <si>
    <t>Lê Thị Minh Hương, Sinh ngày 08/07/1982</t>
  </si>
  <si>
    <t>Lê Thanh Vân, Sinh ngày 14/10/1985</t>
  </si>
  <si>
    <t>Ngô Thị Lan, Sinh ngày 23/07/1979</t>
  </si>
  <si>
    <t>Nguyễn Văn Lành, Sinh ngày 25/09/1979</t>
  </si>
  <si>
    <t>Phạm Hoàng Lân, Sinh ngày 17/03/1982</t>
  </si>
  <si>
    <t>Nguyễn Bích Lê, Sinh ngày 15/05/1988</t>
  </si>
  <si>
    <t>Nguyễn Thanh Liêm, Sinh ngày 26/04/1979</t>
  </si>
  <si>
    <t>Nguyễn Đức Lợi, Sinh ngày 10/10/1989</t>
  </si>
  <si>
    <t>Huỳnh Văn Lợi, Sinh ngày 29/08/1985</t>
  </si>
  <si>
    <t>Nguyễn Thụy Ánh Ly, Sinh ngày 07/04/1990</t>
  </si>
  <si>
    <t>Nguyễn Minh Nam, Sinh ngày 01/11/1977</t>
  </si>
  <si>
    <t>Lưu Thị Hoàng Ngọc, Sinh ngày 02/04/1981</t>
  </si>
  <si>
    <t>Lê Thị Vinh, Sinh ngày 20/10/1985</t>
  </si>
  <si>
    <t>Lâm Phước Thiện Nhân, Sinh ngày 21/02/1983</t>
  </si>
  <si>
    <t>Huỳnh Thị Kim Phượng, Sinh ngày 04/07/1972</t>
  </si>
  <si>
    <t>Lương Vinh Quang, Sinh ngày 10/10/1984</t>
  </si>
  <si>
    <t>Trương Thị Lệ Thanh, Sinh ngày 03/03/1988</t>
  </si>
  <si>
    <t>Lê Thị Hồng Thắm, Sinh ngày 16/01/1975</t>
  </si>
  <si>
    <t>Đoàn Ngọc Thắng, Sinh ngày 30/04/1980</t>
  </si>
  <si>
    <t>Trần Thị Hồng Thọ, Sinh ngày 16/10/1982</t>
  </si>
  <si>
    <t>Nguyễn Anh Thuận, Sinh ngày 13/08/1989</t>
  </si>
  <si>
    <t>Nguyễn Uyên Thục, Sinh ngày 06/02/1989</t>
  </si>
  <si>
    <t>Ngô Thị Hồng Thủy, Sinh ngày 11/05/1975</t>
  </si>
  <si>
    <t>Hồ Thị Thanh Thủy, Sinh ngày 12/05/1979</t>
  </si>
  <si>
    <t>Nguyễn Đôn Ái Thư, Sinh ngày 18/03/1984</t>
  </si>
  <si>
    <t>Trương Thị Hương Trà, Sinh ngày 05/06/1972</t>
  </si>
  <si>
    <t>Nguyễn Văn Trung, Sinh ngày 01/03/1976</t>
  </si>
  <si>
    <t>Dương Văn Tuấn, Sinh ngày 25/03/1980</t>
  </si>
  <si>
    <t>Đặng Quốc Việt, Sinh ngày 08/05/1970</t>
  </si>
  <si>
    <t>Huỳnh Anh Vũ, Sinh ngày 20/06/1979</t>
  </si>
  <si>
    <t>Võ Ngọc Vũ, Sinh ngày 20/02/1984</t>
  </si>
  <si>
    <t>Lê Thị Kim Vui, Sinh ngày 24/06/1977</t>
  </si>
  <si>
    <t>Nguyễn Thị Quỳnh Hương, Sinh ngày 30/09/1974</t>
  </si>
  <si>
    <t>Phạm Văn Lễ, Sinh ngày 19/03/1976</t>
  </si>
  <si>
    <t>Nguyễn Công Nguyên, Sinh ngày 02/07/1962</t>
  </si>
  <si>
    <t>Sử Tài, Sinh ngày 04/11/1978</t>
  </si>
  <si>
    <t>Trần Nhân Tâm, Sinh ngày 01/06/1977</t>
  </si>
  <si>
    <t>Phan Văn Vĩnh, Sinh ngày 06/02/1973</t>
  </si>
  <si>
    <t>Phạm Thị Như Ý, Sinh ngày 19/08/1987</t>
  </si>
  <si>
    <t>Trịnh Lê Hà, Sinh ngày 28/03/1985</t>
  </si>
  <si>
    <t>Ngô Quang Đạt, Sinh ngày 04/09/1988</t>
  </si>
  <si>
    <t>Lương Ngọc Sơn, Sinh ngày 03/03/1979</t>
  </si>
  <si>
    <t>Đào Ngọc Anh, Sinh ngày 03/05/1984</t>
  </si>
  <si>
    <t>Đoàn Mai Anh, Sinh ngày 21/10/1987</t>
  </si>
  <si>
    <t>Lê Thị Vân Anh, Sinh ngày 05/02/1988</t>
  </si>
  <si>
    <t>Nguyễn Quỳnh Anh, Sinh ngày 15/09/1990</t>
  </si>
  <si>
    <t>Nguyễn Thị Vân Anh, Sinh ngày 18/08/1988</t>
  </si>
  <si>
    <t>Phạm Thị Lan Anh, Sinh ngày 17/02/1985</t>
  </si>
  <si>
    <t>Phạm Văn Bắc, Sinh ngày 07/07/1988</t>
  </si>
  <si>
    <t>Hoàng Quốc Bảo, Sinh ngày 25/12/1978</t>
  </si>
  <si>
    <t>Vũ Thị Quỳnh Châm, Sinh ngày 24/12/1984</t>
  </si>
  <si>
    <t>Đinh Thị Kim Chi, Sinh ngày 25/03/1987</t>
  </si>
  <si>
    <t>Nguyễn Văn Vũ, Sinh ngày 15/08/1986</t>
  </si>
  <si>
    <t>Phan Mạnh Chung, Sinh ngày 18/04/1984</t>
  </si>
  <si>
    <t>Nguyễn Anh Diệp, Sinh ngày 26/07/1981</t>
  </si>
  <si>
    <t>Vũ Tùng Diệp, Sinh ngày 10/01/1989</t>
  </si>
  <si>
    <t>Nguyễn Khắc Dịu, Sinh ngày 22/06/1984</t>
  </si>
  <si>
    <t>Nguyễn Thị Lê Dung, Sinh ngày 19/05/1983</t>
  </si>
  <si>
    <t>Nguyễn Thế Dũng, Sinh ngày 04/11/1980</t>
  </si>
  <si>
    <t>Nguyễn Tuấn Dũng, Sinh ngày 21/05/1985</t>
  </si>
  <si>
    <t>Nguyễn Viết Định, Sinh ngày 01/10/1983</t>
  </si>
  <si>
    <t>Vũ Đại Đồng, Sinh ngày 25/05/1985</t>
  </si>
  <si>
    <t>Nguyễn Thị Vân Giang, Sinh ngày 03/12/1988</t>
  </si>
  <si>
    <t>Trần Hoàng Giang, Sinh ngày 16/08/1984</t>
  </si>
  <si>
    <t>Trần Thị Thu Giang, Sinh ngày 13/08/1985</t>
  </si>
  <si>
    <t>Đỗ Văn Hà, Sinh ngày 25/06/1983</t>
  </si>
  <si>
    <t>Nguyễn Thị Thu Hà, Sinh ngày 25/11/1987</t>
  </si>
  <si>
    <t>Phạm Thu Hà, Sinh ngày 11/10/1989</t>
  </si>
  <si>
    <t>Chu Tuấn Hải, Sinh ngày 21/06/1987</t>
  </si>
  <si>
    <t>Lương Văn Hải, Sinh ngày 16/06/1985</t>
  </si>
  <si>
    <t>Nguyễn Long Hải, Sinh ngày 22/11/1988</t>
  </si>
  <si>
    <t>Nguyễn Thị Thu Hằng, Sinh ngày 10/09/1988</t>
  </si>
  <si>
    <t>Tạ Thị Thu Hằng, Sinh ngày 08/12/1978</t>
  </si>
  <si>
    <t>Nguyễn Thu Hiền, Sinh ngày 12/09/1989</t>
  </si>
  <si>
    <t>Phạm Tuấn Hiển, Sinh ngày 28/01/1987</t>
  </si>
  <si>
    <t>Đào Đức Hiệp, Sinh ngày 27/03/1989</t>
  </si>
  <si>
    <t>Phạm Thị Hiệp, Sinh ngày 10/12/1975</t>
  </si>
  <si>
    <t>Phạm Chí Hiếu, Sinh ngày 09/10/1984</t>
  </si>
  <si>
    <t>Nguyễn Thị Yến Hoa, Sinh ngày 18/11/1989</t>
  </si>
  <si>
    <t>Nguyễn Thị Hòa, Sinh ngày 09/11/1980</t>
  </si>
  <si>
    <t>Đinh Thị Hoàn, Sinh ngày 05/04/1986</t>
  </si>
  <si>
    <t>Đào Xuân Hoàng, Sinh ngày 15/03/1986</t>
  </si>
  <si>
    <t>Nguyễn Tiến Hoàng, Sinh ngày 11/10/1988</t>
  </si>
  <si>
    <t>Hoàng Thị Minh Huệ, Sinh ngày 09/04/1989</t>
  </si>
  <si>
    <t>Lê Bá Hưng, Sinh ngày 31/10/1981</t>
  </si>
  <si>
    <t>Phạm Thu Hương, Sinh ngày 26/12/1986</t>
  </si>
  <si>
    <t>Lê Thị Huyền, Sinh ngày 26/05/1987</t>
  </si>
  <si>
    <t>Nguyễn Thị Huyền, Sinh ngày 16/08/1988</t>
  </si>
  <si>
    <t>Nguyễn Thị Thu Huyền, Sinh ngày 01/01/1988</t>
  </si>
  <si>
    <t>Nguyễn Thu Huyền, Sinh ngày 06/04/1987</t>
  </si>
  <si>
    <t>Ngô Đình Khôi, Sinh ngày 06/11/1974</t>
  </si>
  <si>
    <t>Nguyễn Thị Loan, Sinh ngày 03/02/1983</t>
  </si>
  <si>
    <t>Nguyễn Bình Long, Sinh ngày 26/04/1985</t>
  </si>
  <si>
    <t>Nguyễn Đức Long, Sinh ngày 06/01/1988</t>
  </si>
  <si>
    <t>Vũ Thị Hải Yến, Sinh ngày 11/10/1989</t>
  </si>
  <si>
    <t>Nguyễn Thị Mai, Sinh ngày 14/02/1988</t>
  </si>
  <si>
    <t>Nguyễn Thị Quỳnh Mai, Sinh ngày 13/03/1988</t>
  </si>
  <si>
    <t>Vũ Thị Tuyết Mai, Sinh ngày 10/01/1987</t>
  </si>
  <si>
    <t>Phạm Văn Nam, Sinh ngày 01/03/1985</t>
  </si>
  <si>
    <t>Lê Quỳnh Nga, Sinh ngày 15/11/1989</t>
  </si>
  <si>
    <t>Dương Thị Bích Ngân, Sinh ngày 28/08/1987</t>
  </si>
  <si>
    <t>Nguyễn Thị Ngọc, Sinh ngày 24/06/1986</t>
  </si>
  <si>
    <t>Nguyễn Thị Như Hiểu, Sinh ngày 17/10/1985</t>
  </si>
  <si>
    <t>Lê Thị Bích Nguyệt, Sinh ngày 05/11/1987</t>
  </si>
  <si>
    <t>Trần Thị Nhạn, Sinh ngày 01/05/1988</t>
  </si>
  <si>
    <t>Nguyễn Thị Nhung, Sinh ngày 11/01/1985</t>
  </si>
  <si>
    <t>Tăng Thị Hồng Nhung, Sinh ngày 15/10/1987</t>
  </si>
  <si>
    <t>Nguyễn Thị Oanh, Sinh ngày 02/08/1989</t>
  </si>
  <si>
    <t>Đặng Tiến Phong, Sinh ngày 24/01/1981</t>
  </si>
  <si>
    <t>Nghiêm Thị Phượng, Sinh ngày 04/07/1987</t>
  </si>
  <si>
    <t>Đặng Tuấn Sơn, Sinh ngày 29/09/1990</t>
  </si>
  <si>
    <t>Nguyễn Ngọc Tân, Sinh ngày 09/09/1983</t>
  </si>
  <si>
    <t>Nguyễn Đăng Tạo, Sinh ngày 06/03/1975</t>
  </si>
  <si>
    <t>Nguyễn Thị Hà Thanh, Sinh ngày 26/08/1988</t>
  </si>
  <si>
    <t>Nguyễn Thị Lan Thanh, Sinh ngày 04/07/1982</t>
  </si>
  <si>
    <t>Hoàng Thị Minh Thảo, Sinh ngày 01/06/1976</t>
  </si>
  <si>
    <t>Nguyễn Thị Thoa, Sinh ngày 12/08/1990</t>
  </si>
  <si>
    <t>Lê Hoài Thu, Sinh ngày 07/09/1987</t>
  </si>
  <si>
    <t>Hoàng Thị Cẩm Thương, Sinh ngày 31/10/1987</t>
  </si>
  <si>
    <t>Phạm Thị Hồng Thúy, Sinh ngày 14/12/1989</t>
  </si>
  <si>
    <t>Đỗ Thị Cẩm Thủy, Sinh ngày 21/05/1986</t>
  </si>
  <si>
    <t>Cù Văn Vinh, Sinh ngày 05/05/1979</t>
  </si>
  <si>
    <t>Nguyễn Đức Tiến, Sinh ngày 25/03/1985</t>
  </si>
  <si>
    <t>Đào Thị Vân, Sinh ngày 10/01/1987</t>
  </si>
  <si>
    <t>Nguyễn Đức Toàn, Sinh ngày 21/04/1987</t>
  </si>
  <si>
    <t>Nguyễn Mạnh Toàn, Sinh ngày 19/09/1990</t>
  </si>
  <si>
    <t>Nguyễn Thị Quỳnh Trang, Sinh ngày 24/04/1989</t>
  </si>
  <si>
    <t>Phạm Minh Trang, Sinh ngày 23/09/1989</t>
  </si>
  <si>
    <t>Phạm Thị Như Trang, Sinh ngày 18/02/1989</t>
  </si>
  <si>
    <t>Phạm Thị Đông, Sinh ngày 06/07/1980</t>
  </si>
  <si>
    <t>Nghiêm Quang Hà, Sinh ngày 02/08/1988</t>
  </si>
  <si>
    <t>Nguyễn Hữu Tuấn, Sinh ngày 27/10/1985</t>
  </si>
  <si>
    <t>Phạm Bích Ngọc, Sinh ngày 26/07/1980</t>
  </si>
  <si>
    <t>Hoàng Mạnh Tùng, Sinh ngày 04/12/1981</t>
  </si>
  <si>
    <t>Phạm Sơn Tùng, Sinh ngày 31/01/1985</t>
  </si>
  <si>
    <t>Ngô Mạnh Tường, Sinh ngày 22/12/1990</t>
  </si>
  <si>
    <t>Nguyễn Thị Ánh Tuyết, Sinh ngày 24/10/1987</t>
  </si>
  <si>
    <t>Nguyễn Thu Hà, Sinh ngày 16/12/1988</t>
  </si>
  <si>
    <t>Trần Thị Ánh Nguyệt, Sinh ngày 01/08/1981</t>
  </si>
  <si>
    <t>Nguyễn Trọng Thủy, Sinh ngày 07/04/1977</t>
  </si>
  <si>
    <t>Trần Thu Trang, Sinh ngày 22/06/1989</t>
  </si>
  <si>
    <t>Nguyễn Sỹ Tuân, Sinh ngày 14/10/1980</t>
  </si>
  <si>
    <t>Nguyễn Minh Tuấn, Sinh ngày 07/05/1985</t>
  </si>
  <si>
    <t>Đặng Sỹ Hùng, Sinh ngày 10/10/1990</t>
  </si>
  <si>
    <t>Đỗ Thu Hương, Sinh ngày 08/09/1988</t>
  </si>
  <si>
    <t>Nguyễn Vĩnh An, Sinh ngày 19/12/1989</t>
  </si>
  <si>
    <t>Kiều Tuấn Anh, Sinh ngày 14/10/1987</t>
  </si>
  <si>
    <t>Nguyễn Tuấn Anh, Sinh ngày 12/10/1983</t>
  </si>
  <si>
    <t>09058376</t>
  </si>
  <si>
    <t>Nguyễn Trung Bắc, Sinh ngày 05/08/1981</t>
  </si>
  <si>
    <t>Nguyễn Thị Cúc, Sinh ngày 02/08/1989</t>
  </si>
  <si>
    <t>Nguyễn Thành Đạt, Sinh ngày 28/08/1983</t>
  </si>
  <si>
    <t>Nguyễn Ngọc Diên, Sinh ngày 10/05/1977</t>
  </si>
  <si>
    <t>Trương Quốc Đông, Sinh ngày 16/07/1982</t>
  </si>
  <si>
    <t>Đỗ Minh Đức, Sinh ngày 05/09/1980</t>
  </si>
  <si>
    <t>Vũ Văn Đức, Sinh ngày 10/01/1983</t>
  </si>
  <si>
    <t>Vương Đắc Dũng, Sinh ngày 14/05/1982</t>
  </si>
  <si>
    <t>Nông Thị Ngân Giang, Sinh ngày 16/01/1990</t>
  </si>
  <si>
    <t>Bùi Hoàng Giang, Sinh ngày 30/10/1981</t>
  </si>
  <si>
    <t>Nguyễn Hải Giang, Sinh ngày 14/03/1984</t>
  </si>
  <si>
    <t>Đinh Thị Hà, Sinh ngày 22/12/1984</t>
  </si>
  <si>
    <t>Nguyễn Thị Hà, Sinh ngày 19/10/1983</t>
  </si>
  <si>
    <t>Lê Thị Thanh Hà, Sinh ngày 02/11/1987</t>
  </si>
  <si>
    <t>Đặng Thị Thu Hà, Sinh ngày 21/05/1986</t>
  </si>
  <si>
    <t>Trần Thu Hằng, Sinh ngày 08/07/1988</t>
  </si>
  <si>
    <t>Nguyễn Thủy Hằng, Sinh ngày 28/11/1985</t>
  </si>
  <si>
    <t>Bùi Tiến Hùng, Sinh ngày 23/05/1980</t>
  </si>
  <si>
    <t>Phạm Thu Hương, Sinh ngày 13/02/1987</t>
  </si>
  <si>
    <t>Nguyễn Thị Thanh Hương, Sinh ngày 18/08/1988</t>
  </si>
  <si>
    <t>Lê Thị Mai Hương, Sinh ngày 19/08/1987</t>
  </si>
  <si>
    <t>Hoàng Lan Hương, Sinh ngày 16/11/1981</t>
  </si>
  <si>
    <t>Nguyễn Thu Hương, Sinh ngày 20/01/1984</t>
  </si>
  <si>
    <t>Phạm Ngọc Hiền Hương, Sinh ngày 30/05/1990</t>
  </si>
  <si>
    <t>Ngô Thị Thanh Huyền, Sinh ngày 10/05/1987</t>
  </si>
  <si>
    <t>Đăng Thị Thu Huyền, Sinh ngày 28/07/1987</t>
  </si>
  <si>
    <t>Nguyễn Văn Kỳ, Sinh ngày 08/09/1987</t>
  </si>
  <si>
    <t>Lê Thùy Linh, Sinh ngày 30/11/1983</t>
  </si>
  <si>
    <t>Phí Thị Châu Loan, Sinh ngày 03/09/1987</t>
  </si>
  <si>
    <t>Lê Thị Phương Loan, Sinh ngày 02/01/1987</t>
  </si>
  <si>
    <t>Đỗ Văn Mạnh, Sinh ngày 30/05/1988</t>
  </si>
  <si>
    <t>Nguyễn Thị Mừng, Sinh ngày 20/09/1989</t>
  </si>
  <si>
    <t>Lê Hồng Nam, Sinh ngày 03/02/1990</t>
  </si>
  <si>
    <t>Lê Thị Quỳnh Nga, Sinh ngày 10/10/1989</t>
  </si>
  <si>
    <t>Lê Thị Hằng Nga, Sinh ngày 02/12/1987</t>
  </si>
  <si>
    <t>Phạm Văn Nghĩa, Sinh ngày 17/09/1986</t>
  </si>
  <si>
    <t>Nguyễn Minh Ngọc, Sinh ngày 17/02/1985</t>
  </si>
  <si>
    <t>Mai Trần Nhân, Sinh ngày 26/10/1984</t>
  </si>
  <si>
    <t>Nguyễn Thị Thu Phương, Sinh ngày 20/12/1989</t>
  </si>
  <si>
    <t>Nguyễn Hồng Quang, Sinh ngày 21/06/1984</t>
  </si>
  <si>
    <t>Nguyễn Thị Tú Quyên, Sinh ngày 19/11/1982</t>
  </si>
  <si>
    <t>Trần Thọ Sĩ, Sinh ngày 21/09/1990</t>
  </si>
  <si>
    <t>Nguyễn Thế Tâm, Sinh ngày 16/10/1982</t>
  </si>
  <si>
    <t>Hoàng Minh Thắng, Sinh ngày 17/10/1985</t>
  </si>
  <si>
    <t>Bùi Ngọc Thu, Sinh ngày 07/07/1990</t>
  </si>
  <si>
    <t>Nguyễn Thị Thùy Trang, Sinh ngày 25/02/1987</t>
  </si>
  <si>
    <t>Vương Thị Tuyết Trang, Sinh ngày 17/10/1989</t>
  </si>
  <si>
    <t>Nguyễn Thị Thu Trang, Sinh ngày 13/09/1987</t>
  </si>
  <si>
    <t>Nguyễn Xuân Trường, Sinh ngày 16/07/1987</t>
  </si>
  <si>
    <t>Trần Văn Tú, Sinh ngày 12/09/1989</t>
  </si>
  <si>
    <t>Trần Thị Vân, Sinh ngày 08/07/1988</t>
  </si>
  <si>
    <t>Nguyễn Quang Vinh, Sinh ngày 29/10/1984</t>
  </si>
  <si>
    <t>Đỗ Hoàng Yến, Sinh ngày 24/01/1988</t>
  </si>
  <si>
    <t>Đỗ Thị Vĩnh An, Sinh ngày 12/12/1987</t>
  </si>
  <si>
    <t>Nguyễn Phương Anh, Sinh ngày 23/08/1988</t>
  </si>
  <si>
    <t>Nông Thị Quỳnh Anh, Sinh ngày 01/05/1988</t>
  </si>
  <si>
    <t>Lê Thị Thúy Anh, Sinh ngày 20/12/1990</t>
  </si>
  <si>
    <t>Vũ Trí Anh, Sinh ngày 07/09/1990</t>
  </si>
  <si>
    <t>Nguyễn Thị Tú Anh, Sinh ngày 09/08/1989</t>
  </si>
  <si>
    <t>Phan Văn Anh, Sinh ngày 10/01/1988</t>
  </si>
  <si>
    <t>Đinh Thị Ly Ba, Sinh ngày 04/06/1987</t>
  </si>
  <si>
    <t>Đặng Ngọc Bích, Sinh ngày 11/04/1990</t>
  </si>
  <si>
    <t>Lê Thị Chang, Sinh ngày 05/10/1989</t>
  </si>
  <si>
    <t>Vũ Hà Châm, Sinh ngày 12/10/1988</t>
  </si>
  <si>
    <t>Nguyễn Thị Minh Châu, Sinh ngày 08/04/1988</t>
  </si>
  <si>
    <t>Phạm Thị Kim Dung, Sinh ngày 09/02/1990</t>
  </si>
  <si>
    <t>Lê Thị Dung, Sinh ngày 19/04/1989</t>
  </si>
  <si>
    <t>Đỗ Thị Thùy Dương, Sinh ngày 04/09/1989</t>
  </si>
  <si>
    <t>Hoàng Bá Vĩnh Dương, Sinh ngày 20/06/1986</t>
  </si>
  <si>
    <t>Lại Du Dương, Sinh ngày 10/08/1986</t>
  </si>
  <si>
    <t>Huỳnh Minh Hải Đăng, Sinh ngày 07/07/1990</t>
  </si>
  <si>
    <t>Nguyễn Đăng Đĩnh, Sinh ngày 26/01/1990</t>
  </si>
  <si>
    <t>Vũ Minh Đức, Sinh ngày 10/06/1989</t>
  </si>
  <si>
    <t>Nhữ Thị Hà Giang, Sinh ngày 01/09/1989</t>
  </si>
  <si>
    <t>Vũ Hồng Hải, Sinh ngày 25/01/1989</t>
  </si>
  <si>
    <t>Đinh Thị Bích Hạnh, Sinh ngày 31/12/1990</t>
  </si>
  <si>
    <t>Phùng Ngọc Hạnh, Sinh ngày 19/05/1989</t>
  </si>
  <si>
    <t>Nguyễn Thị Thu Hằng, Sinh ngày 17/08/1989</t>
  </si>
  <si>
    <t>Vũ Thị Thu Hằng, Sinh ngày 20/08/1989</t>
  </si>
  <si>
    <t>Linh Đức Hòa, Sinh ngày 23/11/1990</t>
  </si>
  <si>
    <t>Đoàn Xuân Hòa, Sinh ngày 19/05/1987</t>
  </si>
  <si>
    <t>Ngô Thị Thu Hoài, Sinh ngày 25/08/1989</t>
  </si>
  <si>
    <t>Phạm Thị Hoạt, Sinh ngày 14/03/1990</t>
  </si>
  <si>
    <t>Nguyễn Quang Huy, Sinh ngày 02/12/1987</t>
  </si>
  <si>
    <t>Nguyễn Thị Thanh Huyền, Sinh ngày 18/04/1988</t>
  </si>
  <si>
    <t>Lê Thị Thu Huyền, Sinh ngày 05/08/1989</t>
  </si>
  <si>
    <t>Nguyễn Thị Lệ, Sinh ngày 26/03/1989</t>
  </si>
  <si>
    <t>Bùi Văn Liêm, Sinh ngày 20/06/1984</t>
  </si>
  <si>
    <t>Nguyễn Hà Linh, Sinh ngày 24/10/1990</t>
  </si>
  <si>
    <t>Nguyễn Thị Loan, Sinh ngày 22/05/1988</t>
  </si>
  <si>
    <t>Phạm Thị Loan, Sinh ngày 22/06/1989</t>
  </si>
  <si>
    <t>Phạm Thanh Luận, Sinh ngày 20/05/1985</t>
  </si>
  <si>
    <t>Lê Hải Nhung, Sinh ngày 08/12/1989</t>
  </si>
  <si>
    <t>Vũ Thị Nam Phương, Sinh ngày 23/03/1990</t>
  </si>
  <si>
    <t>Trần Thị Phương, Sinh ngày 03/02/1990</t>
  </si>
  <si>
    <t>Ngô Thanh Sơn, Sinh ngày 13/03/1989</t>
  </si>
  <si>
    <t>Lê Thị Thanh, Sinh ngày 10/10/1990</t>
  </si>
  <si>
    <t>Lương Thị Thanh, Sinh ngày 23/08/1988</t>
  </si>
  <si>
    <t>Phan Thái Thành, Sinh ngày 30/08/1988</t>
  </si>
  <si>
    <t>Bạch Thị Thảo, Sinh ngày 04/05/1988</t>
  </si>
  <si>
    <t>Nguyễn Thị Thoan, Sinh ngày 20/11/1987</t>
  </si>
  <si>
    <t>Ngô Thị Thơm, Sinh ngày 26/09/1989</t>
  </si>
  <si>
    <t>Bùi Thị Bích Thuận, Sinh ngày 31/03/1986</t>
  </si>
  <si>
    <t>Hoàng Thị Thúy, Sinh ngày 20/03/1986</t>
  </si>
  <si>
    <t>Đặng Huyền Trang, Sinh ngày 03/06/1987</t>
  </si>
  <si>
    <t>Trần Linh Trang, Sinh ngày 18/11/1989</t>
  </si>
  <si>
    <t>Nguyễn Ngọc Trường, Sinh ngày 01/10/1988</t>
  </si>
  <si>
    <t>Kim Xuân Trường, Sinh ngày 03/05/1989</t>
  </si>
  <si>
    <t>Nguyễn Xuân Trường, Sinh ngày 21/01/1984</t>
  </si>
  <si>
    <t>Trương Trọng Tùng, Sinh ngày 21/07/1990</t>
  </si>
  <si>
    <t>Lê Văn Ước, Sinh ngày 12/10/1989</t>
  </si>
  <si>
    <t>Phạm Thị Hồng Vân, Sinh ngày 18/09/1990</t>
  </si>
  <si>
    <t>Bùi Thị Vân, Sinh ngày 09/11/1989</t>
  </si>
  <si>
    <t>Đoàn Thị Hải Yến, Sinh ngày 17/04/1988</t>
  </si>
  <si>
    <t>Đỗ Thị Hải Yến, Sinh ngày 08/09/1988</t>
  </si>
  <si>
    <t>Lê Thị Hải Yến, Sinh ngày 28/09/1989</t>
  </si>
  <si>
    <t>Đỗ Lê Anh, Sinh ngày 02/01/1982</t>
  </si>
  <si>
    <t>Nguyễn Thị Bích, Sinh ngày 11/11/1990</t>
  </si>
  <si>
    <t>Nguyễn Thị Chải, Sinh ngày 03/06/1983</t>
  </si>
  <si>
    <t>Nguyễn Thị Chi, Sinh ngày 02/12/1989</t>
  </si>
  <si>
    <t>Hà Xuân Chiến, Sinh ngày 15/03/1981</t>
  </si>
  <si>
    <t>Tạ Thị Chinh, Sinh ngày 13/12/1984</t>
  </si>
  <si>
    <t>Trần Phú Cường, Sinh ngày 01/09/1979</t>
  </si>
  <si>
    <t>Lê Trung Dũng, Sinh ngày 07/10/1980</t>
  </si>
  <si>
    <t>Lê Thị Duyên, Sinh ngày 03/11/1988</t>
  </si>
  <si>
    <t>Lâm Thị Thu Hà, Sinh ngày 12/11/1986</t>
  </si>
  <si>
    <t>Ngô Thị Thu Hà, Sinh ngày 12/10/1986</t>
  </si>
  <si>
    <t>Lê Hồng Hạnh, Sinh ngày 25/12/1982</t>
  </si>
  <si>
    <t>Trần Thị Hạnh, Sinh ngày 02/02/1981</t>
  </si>
  <si>
    <t>Nguyễn Thúy Hằng, Sinh ngày 12/11/1985</t>
  </si>
  <si>
    <t>Bùi Thanh Hiếu, Sinh ngày 14/06/1982</t>
  </si>
  <si>
    <t>Nguyễn Thị Hồng, Sinh ngày 15/11/1989</t>
  </si>
  <si>
    <t>Vũ Thị Hợp, Sinh ngày 05/02/1987</t>
  </si>
  <si>
    <t>Trần Thị Huệ, Sinh ngày 25/10/1982</t>
  </si>
  <si>
    <t>Phan Quốc Huy, Sinh ngày 04/08/1988</t>
  </si>
  <si>
    <t>Đỗ Thị Thanh Huyền, Sinh ngày 17/12/1986</t>
  </si>
  <si>
    <t>Nguyễn Việt Hưng, Sinh ngày 03/03/1980</t>
  </si>
  <si>
    <t>Nguyễn Diệu Hương, Sinh ngày 25/06/1971</t>
  </si>
  <si>
    <t>Nguyễn Thị Lan Hương, Sinh ngày 05/08/1978</t>
  </si>
  <si>
    <t>Bùi Thanh Hương, Sinh ngày 01/04/1990</t>
  </si>
  <si>
    <t>Trần Thị Hương, Sinh ngày 24/10/1988</t>
  </si>
  <si>
    <t>Lê Lâm, Sinh ngày 06/11/1981</t>
  </si>
  <si>
    <t>Đỗ Thị Mai Liên, Sinh ngày 25/12/1986</t>
  </si>
  <si>
    <t>Vũ Thị Liên, Sinh ngày 12/02/1989</t>
  </si>
  <si>
    <t>Nguyễn Hồng Linh, Sinh ngày 24/09/1988</t>
  </si>
  <si>
    <t>Nguyễn Phương Linh, Sinh ngày 21/06/1989</t>
  </si>
  <si>
    <t>Đỗ Quang Long, Sinh ngày 04/03/1980</t>
  </si>
  <si>
    <t>Hứa Duy Luyến, Sinh ngày 22/08/1977</t>
  </si>
  <si>
    <t>Nguyễn Thị Hương Ly, Sinh ngày 10/01/1981</t>
  </si>
  <si>
    <t>Hoàng Phương Mai, Sinh ngày 11/11/1988</t>
  </si>
  <si>
    <t>Phùng Thị Ngọc Minh, Sinh ngày 12/12/1978</t>
  </si>
  <si>
    <t>Đào Quỳnh Nga, Sinh ngày 07/10/1988</t>
  </si>
  <si>
    <t>Đỗ Đức Ngọc, Sinh ngày 17/09/1983</t>
  </si>
  <si>
    <t>Tạ Thị Ngọc, Sinh ngày 16/02/1988</t>
  </si>
  <si>
    <t>Nguyễn Thị Nguyệt, Sinh ngày 17/12/1989</t>
  </si>
  <si>
    <t>Phan Thị Hồng Nhung, Sinh ngày 18/03/1990</t>
  </si>
  <si>
    <t>Bùi Thị Nhung, Sinh ngày 17/09/1983</t>
  </si>
  <si>
    <t>Phùng Kiều Oanh, Sinh ngày 16/05/1982</t>
  </si>
  <si>
    <t>Lê Thế Tài, Sinh ngày 12/04/1987</t>
  </si>
  <si>
    <t>Trần Nhật Thanh, Sinh ngày 16/02/1990</t>
  </si>
  <si>
    <t>Đỗ Thị Thảo, Sinh ngày 05/12/1989</t>
  </si>
  <si>
    <t>Hoàng Thị Thảo, Sinh ngày 06/11/1986</t>
  </si>
  <si>
    <t>Nguyễn Thị Thắm, Sinh ngày 14/05/1985</t>
  </si>
  <si>
    <t>Bùi Thu Thủy, Sinh ngày 19/06/1990</t>
  </si>
  <si>
    <t>Bùi Thị Hoài Thương, Sinh ngày 04/03/1980</t>
  </si>
  <si>
    <t>Nguyễn Thị Thu Trang, Sinh ngày 23/04/1986</t>
  </si>
  <si>
    <t>Trần Thị Thu Trang, Sinh ngày 03/07/1990</t>
  </si>
  <si>
    <t>Vũ Thị Trinh, Sinh ngày 29/11/1987</t>
  </si>
  <si>
    <t>Lê Xuân Trường, Sinh ngày 25/10/1975</t>
  </si>
  <si>
    <t>Cam Thị Tuyến, Sinh ngày 04/05/1986</t>
  </si>
  <si>
    <t>Bùi Thị Thanh Xuân, Sinh ngày 23/11/1989</t>
  </si>
  <si>
    <t>Nguyễn Thị Như Trang, Sinh ngày 19/12/1984</t>
  </si>
  <si>
    <t>Nguyễn Thị Minh Ý, Sinh ngày 22/11/1980</t>
  </si>
  <si>
    <t>Bùi Thị Hải Yến, Sinh ngày 27/11/1988</t>
  </si>
  <si>
    <t>Bùi Thị Yến, Sinh ngày 07/09/1988</t>
  </si>
  <si>
    <t>Trần Thị Kim Anh, Sinh ngày 08/02/1969</t>
  </si>
  <si>
    <t>Phùng Văn Biên, Sinh ngày 25/12/1987</t>
  </si>
  <si>
    <t>Nguyễn Linh Chi, Sinh ngày 20/05/1988</t>
  </si>
  <si>
    <t>Phương Văn Chí, Sinh ngày 03/04/1982</t>
  </si>
  <si>
    <t>Vũ Đình Dũng, Sinh ngày 09/09/1985</t>
  </si>
  <si>
    <t>Nguyễn Đình Hiệp, Sinh ngày 02/02/1982</t>
  </si>
  <si>
    <t>Trần Thị Thu Hoài, Sinh ngày 28/05/1976</t>
  </si>
  <si>
    <t>Nguyễn Doanh Hùng, Sinh ngày 27/04/1977</t>
  </si>
  <si>
    <t>Nguyễn Mạnh Hùng, Sinh ngày 16/07/1982</t>
  </si>
  <si>
    <t>Vũ Mạnh Hùng, Sinh ngày 10/10/1970</t>
  </si>
  <si>
    <t>Nguyễn Quốc Hùng, Sinh ngày 27/08/1979</t>
  </si>
  <si>
    <t>Vũ Quang Huy, Sinh ngày 24/12/1987</t>
  </si>
  <si>
    <t>Trần Trung Hưng, Sinh ngày 06/05/1979</t>
  </si>
  <si>
    <t>Bùi Thị Thu Hương, Sinh ngày 07/02/1978</t>
  </si>
  <si>
    <t>Đoàn Thanh Mai, Sinh ngày 27/09/1979</t>
  </si>
  <si>
    <t>Phạm Hoài Nam, Sinh ngày 08/04/1975</t>
  </si>
  <si>
    <t>Ngô Đại Phúc, Sinh ngày 13/07/1983</t>
  </si>
  <si>
    <t>Bùi Quang Phúc, Sinh ngày 04/02/1986</t>
  </si>
  <si>
    <t>Nguyễn Hoài Phương, Sinh ngày 02/11/1977</t>
  </si>
  <si>
    <t>Nguyễn Văn Sơn, Sinh ngày 15/07/1980</t>
  </si>
  <si>
    <t>Nguyễn Văn Thanh, Sinh ngày 25/08/1974</t>
  </si>
  <si>
    <t>Trần Phương Thảo, Sinh ngày 11/05/1983</t>
  </si>
  <si>
    <t>Nguyễn Văn Thắng, Sinh ngày 20/12/1968</t>
  </si>
  <si>
    <t>Đặng Vũ Thắng, Sinh ngày 24/03/1985</t>
  </si>
  <si>
    <t>Đinh Thị Thuận, Sinh ngày 30/01/1982</t>
  </si>
  <si>
    <t>Lê Khánh Toàn, Sinh ngày 27/05/1979</t>
  </si>
  <si>
    <t>Vũ Như Trọng, Sinh ngày 29/10/1984</t>
  </si>
  <si>
    <t>Lê Đình Trường, Sinh ngày 25/07/1984</t>
  </si>
  <si>
    <t>Nguyễn Trung Trường, Sinh ngày 23/02/1981</t>
  </si>
  <si>
    <t>Trần Quốc Tuấn, Sinh ngày 03/05/1983</t>
  </si>
  <si>
    <t>Phạm Văn Tuyên, Sinh ngày 09/01/1977</t>
  </si>
  <si>
    <t>Nguyễn Công Việt, Sinh ngày 08/07/1982</t>
  </si>
  <si>
    <t>Trần Anh Vũ, Sinh ngày 15/11/1976</t>
  </si>
  <si>
    <t>Lê Văn Bảo, Sinh ngày 08/12/1969</t>
  </si>
  <si>
    <t>Cao Quang Cảnh, Sinh ngày 20/02/1964</t>
  </si>
  <si>
    <t>Phan Văn Cầu, Sinh ngày 15/11/1969</t>
  </si>
  <si>
    <t>Nguyễn Hữu Chính, Sinh ngày 06/08/1971</t>
  </si>
  <si>
    <t>Lê Thị Thu Cúc, Sinh ngày 29/09/1976</t>
  </si>
  <si>
    <t>Trịnh Văn Cương, Sinh ngày 03/05/1969</t>
  </si>
  <si>
    <t>Nguyễn Trung Dũng, Sinh ngày 22/12/1976</t>
  </si>
  <si>
    <t>Nguyễn Hữu Đắc, Sinh ngày 04/04/1977</t>
  </si>
  <si>
    <t>Phan Hồng Đăng, Sinh ngày 19/05/1978</t>
  </si>
  <si>
    <t>Hoàng Kim Đồng, Sinh ngày 04/04/1972</t>
  </si>
  <si>
    <t>Lại Minh Đức, Sinh ngày 19/01/1982</t>
  </si>
  <si>
    <t>Nguyễn Thanh Đức, Sinh ngày 10/09/1977</t>
  </si>
  <si>
    <t>Lê Thị Minh Hải, Sinh ngày 01/11/1971</t>
  </si>
  <si>
    <t>Phạm Thị Hân, Sinh ngày 06/07/1973</t>
  </si>
  <si>
    <t>Phan Thị Hồng Hoa, Sinh ngày 07/06/1987</t>
  </si>
  <si>
    <t>Nguyễn Đình Hòa, Sinh ngày 22/01/1985</t>
  </si>
  <si>
    <t>Phạm Thành Huế, Sinh ngày 20/08/1980</t>
  </si>
  <si>
    <t>Cao Trần Khánh Hương, Sinh ngày 01/05/1987</t>
  </si>
  <si>
    <t>Trần Thị Bích Hường, Sinh ngày 13/05/1979</t>
  </si>
  <si>
    <t>Phan Công Khánh, Sinh ngày 11/02/1967</t>
  </si>
  <si>
    <t>Trần Thị Lan Kiều, Sinh ngày 24/10/1985</t>
  </si>
  <si>
    <t>Nguyễn Thị Lan, Sinh ngày 09/08/1987</t>
  </si>
  <si>
    <t>Đoàn Văn Linh, Sinh ngày 23/07/1967</t>
  </si>
  <si>
    <t>Trương Thành Long, Sinh ngày 30/10/1967</t>
  </si>
  <si>
    <t>Lê Văn Lợi, Sinh ngày 20/02/1964</t>
  </si>
  <si>
    <t>Phạm Xuân Lưỡng, Sinh ngày 21/12/1966</t>
  </si>
  <si>
    <t>Nguyễn Thị Lý, Sinh ngày 30/10/1982</t>
  </si>
  <si>
    <t>Hoàng Thị Mai, Sinh ngày 03/04/1978</t>
  </si>
  <si>
    <t>Nguyễn Thị Minh, Sinh ngày 08/11/1967</t>
  </si>
  <si>
    <t>Nguyễn Văn Nghĩa, Sinh ngày 18/02/1979</t>
  </si>
  <si>
    <t>Đoàn Ngọc Phương, Sinh ngày 11/11/1986</t>
  </si>
  <si>
    <t>Đoàn Thanh Sơn, Sinh ngày 01/01/1978</t>
  </si>
  <si>
    <t>Nguyễn Văn Sỹ, Sinh ngày 07/03/1967</t>
  </si>
  <si>
    <t>Phạm Thanh Tân, Sinh ngày 10/02/1971</t>
  </si>
  <si>
    <t>Phan Văn Thanh, Sinh ngày 13/05/1971</t>
  </si>
  <si>
    <t>Hà Quyết Thành, Sinh ngày 07/07/1968</t>
  </si>
  <si>
    <t>Lê Quang Thành, Sinh ngày 01/05/1970</t>
  </si>
  <si>
    <t>Đinh Vĩnh Thắng, Sinh ngày 03/04/1983</t>
  </si>
  <si>
    <t>Nguyễn Xuân Thắng, Sinh ngày 18/12/1988</t>
  </si>
  <si>
    <t>Trần Thắng, Sinh ngày 28/08/1966</t>
  </si>
  <si>
    <t>Đoàn Minh Thọ, Sinh ngày 12/05/1965</t>
  </si>
  <si>
    <t>Lê Thị Mỹ Thúy, Sinh ngày 20/10/1971</t>
  </si>
  <si>
    <t>Lê Văn Tịnh, Sinh ngày 10/07/1987</t>
  </si>
  <si>
    <t>Lê Minh Tuyên, Sinh ngày 29/09/1964</t>
  </si>
  <si>
    <t>Lê Thị Vân, Sinh ngày 03/03/1979</t>
  </si>
  <si>
    <t>Nguyễn Thị Lan Anh, Sinh ngày 12/09/1986</t>
  </si>
  <si>
    <t>Nguyễn Thành Danh, Sinh ngày 08/06/1980</t>
  </si>
  <si>
    <t>Bùi Thị Mỹ Hạnh, Sinh ngày 03/08/1982</t>
  </si>
  <si>
    <t>Nguyễn Thị Vân Hồng, Sinh ngày 14/04/1987</t>
  </si>
  <si>
    <t>Bùi Mai Huế, Sinh ngày 27/08/1988</t>
  </si>
  <si>
    <t>Lưu Thị Lan, Sinh ngày 12/12/1988</t>
  </si>
  <si>
    <t>Nguyễn Thị Ngọc Mai, Sinh ngày 31/07/1989</t>
  </si>
  <si>
    <t>Vũ Thị Mỵ, Sinh ngày 16/01/1989</t>
  </si>
  <si>
    <t>Nguyễn Thị Na, Sinh ngày 22/02/1982</t>
  </si>
  <si>
    <t>Lê Thị Hằng Nga, Sinh ngày 21/11/1989</t>
  </si>
  <si>
    <t>Nguyễn Thị Nhung, Sinh ngày 15/05/1988</t>
  </si>
  <si>
    <t>Nguyễn Ánh Phượng, Sinh ngày 07/04/1985</t>
  </si>
  <si>
    <t>Nguyễn Thị Quyên, Sinh ngày 07/06/1986</t>
  </si>
  <si>
    <t>Nguyễn Thị Hồng Sâm, Sinh ngày 25/09/1987</t>
  </si>
  <si>
    <t>Trần Văn Thắng, Sinh ngày 05/08/1984</t>
  </si>
  <si>
    <t>Trần Thị Thêm, Sinh ngày 01/07/1990</t>
  </si>
  <si>
    <t>Thân Văn Thương, Sinh ngày 17/10/1984</t>
  </si>
  <si>
    <t>Bùi Thu Thủy, Sinh ngày 03/02/1983</t>
  </si>
  <si>
    <t>Hà Thị Thu Trang, Sinh ngày 15/12/1988</t>
  </si>
  <si>
    <t>Phạm Thị Ánh Tuyết, Sinh ngày 04/09/1990</t>
  </si>
  <si>
    <t>Phạm Thị Thanh Xuân, Sinh ngày 03/04/2014</t>
  </si>
  <si>
    <t>Sự hài lòng khách hàng đối với dịch vụ di động 3G của Viettel tại thị trường Hà Nội</t>
  </si>
  <si>
    <t>Hiệu quả kinh tế trong hoạt động sản xuất địa chất từ nguồn vốn ngoài ngân sách ở Liên đoàn Bản đồ Địa chất miền Bắc</t>
  </si>
  <si>
    <t>Hoàn thiện chiến lược kinh doanh dịch vụ Bưu chính của Tổng công ty Cổ phần Bưu chính Viettel (Viettelpost) - Tập đoàn viễn thông Quân đội</t>
  </si>
  <si>
    <t>Năng lực cạnh tranh dịch vụ truyền hình cáp kỹ thuật số của Tổng công ty Truyền hình cáp Việt Nam (VTV cab)</t>
  </si>
  <si>
    <t>Phát triển nguồn nhân lực công nghệ thông tin tại Công ty công nghệ thông tin Điện lực miền Bắc</t>
  </si>
  <si>
    <t>1949/QĐ-ĐHKT ngày 05/06/2014</t>
  </si>
  <si>
    <t>1950/QĐ-ĐHKT ngày 05/06/2014</t>
  </si>
  <si>
    <t>1951/QĐ-ĐHKT ngày 05/06/2014</t>
  </si>
  <si>
    <t>1952/QĐ-ĐHKT ngày 05/06/2014</t>
  </si>
  <si>
    <t>1953/QĐ-ĐHKT ngày 05/06/2014</t>
  </si>
  <si>
    <t>4547/QĐ-ĐHKT ngày 28 tháng 10 năm 2014</t>
  </si>
  <si>
    <t>4548/QĐ-ĐHKT ngày 28 tháng 10 năm 2014</t>
  </si>
  <si>
    <t>4549/QĐ-ĐHKT ngày 28 tháng 10 năm 2014</t>
  </si>
  <si>
    <t>4550/QĐ-ĐHKT ngày 28 tháng 10 năm 2014</t>
  </si>
  <si>
    <t>4551/QĐ-ĐHKT ngày 28 tháng 10 năm 2014</t>
  </si>
  <si>
    <t>4552/QĐ-ĐHKT ngày 28 tháng 10 năm 2014</t>
  </si>
  <si>
    <t>4553/QĐ-ĐHKT ngày 28 tháng 10 năm 2014</t>
  </si>
  <si>
    <t>4554/QĐ-ĐHKT ngày 28 tháng 10 năm 2014</t>
  </si>
  <si>
    <t>4555/QĐ-ĐHKT ngày 28 tháng 10 năm 2014</t>
  </si>
  <si>
    <t>4556/QĐ-ĐHKT ngày 28 tháng 10 năm 2014</t>
  </si>
  <si>
    <t>4557/QĐ-ĐHKT ngày 28 tháng 10 năm 2014</t>
  </si>
  <si>
    <t>4558/QĐ-ĐHKT ngày 28 tháng 10 năm 2014</t>
  </si>
  <si>
    <t>4559/QĐ-ĐHKT ngày 28 tháng 10 năm 2014</t>
  </si>
  <si>
    <t>4560/QĐ-ĐHKT ngày 28 tháng 10 năm 2014</t>
  </si>
  <si>
    <t>4561/QĐ-ĐHKT ngày 28 tháng 10 năm 2014</t>
  </si>
  <si>
    <t>4562/QĐ-ĐHKT ngày 28 tháng 10 năm 2014</t>
  </si>
  <si>
    <t>4563/QĐ-ĐHKT ngày 28 tháng 10 năm 2014</t>
  </si>
  <si>
    <t>4564/QĐ-ĐHKT ngày 28 tháng 10 năm 2014</t>
  </si>
  <si>
    <t>4565/QĐ-ĐHKT ngày 28 tháng 10 năm 2014</t>
  </si>
  <si>
    <t>4566/QĐ-ĐHKT ngày 28 tháng 10 năm 2014</t>
  </si>
  <si>
    <t>4567/QĐ-ĐHKT ngày 28 tháng 10 năm 2014</t>
  </si>
  <si>
    <t>4568/QĐ-ĐHKT ngày 28 tháng 10 năm 2014</t>
  </si>
  <si>
    <t>4569/QĐ-ĐHKT ngày 28 tháng 10 năm 2014</t>
  </si>
  <si>
    <t>4570/QĐ-ĐHKT ngày 28 tháng 10 năm 2014</t>
  </si>
  <si>
    <t>4571/QĐ-ĐHKT ngày 28 tháng 10 năm 2014</t>
  </si>
  <si>
    <t>4572/QĐ-ĐHKT ngày 28 tháng 10 năm 2014</t>
  </si>
  <si>
    <t>4573/QĐ-ĐHKT ngày 28 tháng 10 năm 2014</t>
  </si>
  <si>
    <t>4574/QĐ-ĐHKT ngày 28 tháng 10 năm 2014</t>
  </si>
  <si>
    <t>4575/QĐ-ĐHKT ngày 28 tháng 10 năm 2014</t>
  </si>
  <si>
    <t>4576/QĐ-ĐHKT ngày 28 tháng 10 năm 2014</t>
  </si>
  <si>
    <t>4577/QĐ-ĐHKT ngày 28 tháng 10 năm 2014</t>
  </si>
  <si>
    <t>4578/QĐ-ĐHKT ngày 28 tháng 10 năm 2014</t>
  </si>
  <si>
    <t>4579/QĐ-ĐHKT ngày 28 tháng 10 năm 2014</t>
  </si>
  <si>
    <t>4580/QĐ-ĐHKT ngày 28 tháng 10 năm 2014</t>
  </si>
  <si>
    <t>4581/QĐ-ĐHKT ngày 28 tháng 10 năm 2014</t>
  </si>
  <si>
    <t>4582/QĐ-ĐHKT ngày 28 tháng 10 năm 2014</t>
  </si>
  <si>
    <t>4583/QĐ-ĐHKT ngày 28 tháng 10 năm 2014</t>
  </si>
  <si>
    <t>4584/QĐ-ĐHKT ngày 28 tháng 10 năm 2014</t>
  </si>
  <si>
    <t>4585/QĐ-ĐHKT ngày 28 tháng 10 năm 2014</t>
  </si>
  <si>
    <t>4586/QĐ-ĐHKT ngày 28 tháng 10 năm 2014</t>
  </si>
  <si>
    <t>4587/QĐ-ĐHKT ngày 28 tháng 10 năm 2014</t>
  </si>
  <si>
    <t>4588/QĐ-ĐHKT ngày 28 tháng 10 năm 2014</t>
  </si>
  <si>
    <t>4589/QĐ-ĐHKT ngày 28 tháng 10 năm 2014</t>
  </si>
  <si>
    <t>4590/QĐ-ĐHKT ngày 28 tháng 10 năm 2014</t>
  </si>
  <si>
    <t>4591/QĐ-ĐHKT ngày 28 tháng 10 năm 2014</t>
  </si>
  <si>
    <t>4592/QĐ-ĐHKT ngày 28 tháng 10 năm 2014</t>
  </si>
  <si>
    <t>4593/QĐ-ĐHKT ngày 28 tháng 10 năm 2014</t>
  </si>
  <si>
    <t>4594/QĐ-ĐHKT ngày 28 tháng 10 năm 2014</t>
  </si>
  <si>
    <t>4595/QĐ-ĐHKT ngày 28 tháng 10 năm 2014</t>
  </si>
  <si>
    <t>4596/QĐ-ĐHKT ngày 28 tháng 10 năm 2014</t>
  </si>
  <si>
    <t>4597/QĐ-ĐHKT ngày 28 tháng 10 năm 2014</t>
  </si>
  <si>
    <t>4598/QĐ-ĐHKT ngày 28 tháng 10 năm 2014</t>
  </si>
  <si>
    <t>4599/QĐ-ĐHKT ngày 28 tháng 10 năm 2014</t>
  </si>
  <si>
    <t>4600/QĐ-ĐHKT ngày 28 tháng 10 năm 2014</t>
  </si>
  <si>
    <t>4601/QĐ-ĐHKT ngày 28 tháng 10 năm 2014</t>
  </si>
  <si>
    <t>4602/QĐ-ĐHKT ngày 28 tháng 10 năm 2014</t>
  </si>
  <si>
    <t>4603/QĐ-ĐHKT ngày 28 tháng 10 năm 2014</t>
  </si>
  <si>
    <t>4604/QĐ-ĐHKT ngày 28 tháng 10 năm 2014</t>
  </si>
  <si>
    <t>4605/QĐ-ĐHKT ngày 28 tháng 10 năm 2014</t>
  </si>
  <si>
    <t>4606/QĐ-ĐHKT ngày 28 tháng 10 năm 2014</t>
  </si>
  <si>
    <t>4607/QĐ-ĐHKT ngày 28 tháng 10 năm 2014</t>
  </si>
  <si>
    <t>4608/QĐ-ĐHKT ngày 28 tháng 10 năm 2014</t>
  </si>
  <si>
    <t>4609/QĐ-ĐHKT ngày 28 tháng 10 năm 2014</t>
  </si>
  <si>
    <t>4610/QĐ-ĐHKT ngày 28 tháng 10 năm 2014</t>
  </si>
  <si>
    <t>4611/QĐ-ĐHKT ngày 28 tháng 10 năm 2014</t>
  </si>
  <si>
    <t>4612/QĐ-ĐHKT ngày 28 tháng 10 năm 2014</t>
  </si>
  <si>
    <t>4613/QĐ-ĐHKT ngày 28 tháng 10 năm 2014</t>
  </si>
  <si>
    <t>4614/QĐ-ĐHKT ngày 28 tháng 10 năm 2014</t>
  </si>
  <si>
    <t>4615/QĐ-ĐHKT ngày 28 tháng 10 năm 2014</t>
  </si>
  <si>
    <t>4616/QĐ-ĐHKT ngày 28 tháng 10 năm 2014</t>
  </si>
  <si>
    <t>4617/QĐ-ĐHKT ngày 28 tháng 10 năm 2014</t>
  </si>
  <si>
    <t>4618/QĐ-ĐHKT ngày 28 tháng 10 năm 2014</t>
  </si>
  <si>
    <t>4619/QĐ-ĐHKT ngày 28 tháng 10 năm 2014</t>
  </si>
  <si>
    <t>4620/QĐ-ĐHKT ngày 28 tháng 10 năm 2014</t>
  </si>
  <si>
    <t>4621/QĐ-ĐHKT ngày 28 tháng 10 năm 2014</t>
  </si>
  <si>
    <t>03/04/2014</t>
  </si>
  <si>
    <t>Chuyên Ngành học</t>
  </si>
  <si>
    <t>Trung tâm Nghiên cứu khoa học và Đào tạo chứng khoán</t>
  </si>
  <si>
    <t>Viện Quản trị tài chính AFC</t>
  </si>
  <si>
    <t>Viện kinh tế và chính trị thế giới</t>
  </si>
  <si>
    <t>Học viện ngân hàng</t>
  </si>
  <si>
    <t xml:space="preserve">Ngân hàng Nhà nước </t>
  </si>
  <si>
    <t>Uỷ ban Chứng khoán Nhà nước</t>
  </si>
  <si>
    <t>Ngân hàng TMCP Công thương Việt Nam</t>
  </si>
  <si>
    <t>Sử dụng vốn tại Công ty TNHH Công nghệ ITIM</t>
  </si>
  <si>
    <t>Phát triển cho vay ngắn hạn bảo đảm bằng tài sản hình thành từ vốn vay tại Ngân hàng TMCP Bản Việt - chi nhánh Hà Nội</t>
  </si>
  <si>
    <t>Phân tích báo tài chính Công ty cổ phần Bibica</t>
  </si>
  <si>
    <t>Hoạt động thanh toán thẻ tại Ngân hàng TMCP Đại Dương</t>
  </si>
  <si>
    <t>TS. Mai Thu Hiền</t>
  </si>
  <si>
    <t>Phân tích tài chính Công ty cổ phần Đường Quảng Ngãi</t>
  </si>
  <si>
    <t>Năng lực cạnh tranh của Ngân hàng TMCP Đại Dương</t>
  </si>
  <si>
    <t>Quản trị rủi ro tín dụng tại Ngân hàng TMCP Công thương Việt Nam - chi nhánh Hà Nội</t>
  </si>
  <si>
    <t>Phân tích tài chính Công ty cổ phần Đường Biên Hòa</t>
  </si>
  <si>
    <t>Hiệu quả kinh doanh tại Ngân hàng TMCP Đầu tư và Phát triển Việt Nam - chi nhánh Phòng giao dịch 1</t>
  </si>
  <si>
    <t>Chất lượng tín dụng ngắn hạn tại Ngân hàng Nông nghiệp và Phát triển nông thôn Việt Nam - chi nhánh Mê Linh</t>
  </si>
  <si>
    <t>Dịch vụ thẻ tại Ngân hàng TMCP Hàng Hải Việt Nam - chi nhánh SGD Hà Nội</t>
  </si>
  <si>
    <t>Hiệu quả sử dụng vốn của Công ty TNHH Phát triển nhà Viettel - Hancic</t>
  </si>
  <si>
    <t>Hiệu quả chi ngân sách nhà nước qua Kho bạc nhà nước Vũng Liêm, tỉnh Vĩnh Long</t>
  </si>
  <si>
    <t>Nâng cao chất lượng dịch vụ huy động vốn tại Ngân hàng thương mại cổ phần Kỹ Thương Việt Nam - chi nhánh Hoàng Quốc Việt</t>
  </si>
  <si>
    <t>TS. Nguyễn Thạc Hoát</t>
  </si>
  <si>
    <t>Hiệu quả sử dụng vốn tại Ngân hàng TMCP Đầu tư và Phát triển Việt Nam - chi nhánh Hà Giang</t>
  </si>
  <si>
    <t>Hiệu quả sử dụng tài sản của Công ty TNHH Công nghệ thực phẩm Châu Á</t>
  </si>
  <si>
    <t>Hoạt động tái cấu trúc ngân hàng - trường hợp Ngân hàng TMCP An Bình</t>
  </si>
  <si>
    <t>Huy động vốn tại Ngân hàng Nông nghiệp và Phát triển nông thôn Việt Nam - chi nhánh Thái Nguyên</t>
  </si>
  <si>
    <t>Hiệu quả sử dụng tài sản của Công ty cổ phần Bê tông và Xây dựng Vinaconex Xuân Mai</t>
  </si>
  <si>
    <t>Cơ chế tự chủ tài chính tại Quỹ bảo vệ và phát triển rừng Việt Nam</t>
  </si>
  <si>
    <t>Cho vay các doanh nghiệp nhỏ và vừa tại Ngân hàng Nông nghiệp và Phát triển nông thôn Việt Nam - Chi nhánh Láng Hạ</t>
  </si>
  <si>
    <t>Chất lượng dịch vụ ngân hàng điện tử tại Ngân hàng TMCP Tiên Phong</t>
  </si>
  <si>
    <t>Quản lý tài chính tại Viện Quy hoạch xây dựng Hà Nội</t>
  </si>
  <si>
    <t>Quản lý danh mục cho vay tại Ngân hàng Nông nghiệp và Phát triển nông thôn Việt Nam</t>
  </si>
  <si>
    <t xml:space="preserve"> Phân tích tài chính tại Công ty cổ phần Vận tải thủy Vinacomin - Quảng Ninh</t>
  </si>
  <si>
    <t>Chất lượng tín dụng đối với doanh nghiệp hoạt động trong lĩnh vực thi công xây lắp tại Ngân hàng TMCP Đầu tư và Phát triển Việt Nam - chi nhánh Tuyên Quang</t>
  </si>
  <si>
    <t>Phát triển kinh doanh ngoại hối tại  Ngân hàng TMCP Việt Nam Thịnh Vượng</t>
  </si>
  <si>
    <t>Hạn chế rủi ro tín dụng tại Ngân hàng Nông nghiệp và Phát triển nông thôn Việt Nam - chi nhánh Sông Vân</t>
  </si>
  <si>
    <t>Phân tích hiệu quả sử dụng vốn lưu động tại Công ty TNHH Dược phẩm Hoa Linh</t>
  </si>
  <si>
    <t>Năng lực cạnh tranh của Ngân hàng TMCP Xăng Dầu Petrolimex trong lĩnh vực phát triển sản phẩm</t>
  </si>
  <si>
    <t xml:space="preserve"> Thẩm định dự án đầu tư phát triển dùng vốn ngân sách nhà nước tại Sở kế hoạch và Đầu tư thành phố Hải Phòng</t>
  </si>
  <si>
    <t>Tái cơ cấu hoạt động tín dụng xuất khẩu Ngân hàng Phát triển Việt Nam</t>
  </si>
  <si>
    <t>Phân tích tài chính Công ty cổ phần Đồng Xanh</t>
  </si>
  <si>
    <t>Quản lý tài chính tại Quỹ phát triển Khoa học và Công nghệ quốc gia</t>
  </si>
  <si>
    <t>Phân tích tài chính Công ty cổ phần Đầu tư và Phát triển Yên Thái</t>
  </si>
  <si>
    <t>TS. Đinh Thế Hùng</t>
  </si>
  <si>
    <t>Chất lượng vốn đầu tư trực tiếp nước ngoài (FDI) vào tỉnh Bắc Ninh</t>
  </si>
  <si>
    <t>Hoàn thiện công tác kiểm soát chi thường xuyên Ngân sách nhà nước qua Kho bạc nhà nước huyện Thạch Thất, thành phố Hà Nội</t>
  </si>
  <si>
    <t>Giải pháp tài chính nâng cao hiệu quả kinh doanh của Công ty TNHH Phát triển Giảng Võ</t>
  </si>
  <si>
    <t>Phát triển hoạt động huy động vốn tại Ngân hàng Nông nghiệp và Phát triển nông thôn - chi nhánh Bắc Hà Nội</t>
  </si>
  <si>
    <t>Phân tích tài chính Công ty cổ phần Licogi 14</t>
  </si>
  <si>
    <t>Chất lượng tín dụng tại Ngân hàng Nông nghiệp và Phát triển nông thôn Việt Nam - chi nhánh Cầu Giấy</t>
  </si>
  <si>
    <t xml:space="preserve"> Phân tích tài chính tại Công ty TNHH MTV Công trình Giao thông Hà Nội</t>
  </si>
  <si>
    <t>Chính sách marketing đối với hoạt động huy động vốn tại khối khách hàng cá nhân tại Ngân hàng TMCP Hàng Hải Việt Nam</t>
  </si>
  <si>
    <t>Phát triển tín dụng tiêu dùng tại Ngân hàng Nông nghiệp và Phát triển nông thôn Việt Nam</t>
  </si>
  <si>
    <t>Hiệu quả sử dụng nguồn vốn tín dụng ưu đãi tại Ngân hàng Chính sách xã hội - chi nhánh Hà Nội</t>
  </si>
  <si>
    <t>Nâng cao hiệu quả tín dụng tại Ngân hàng TMCP Công thương Việt Nam - chi nhánh Tây Hà Nội</t>
  </si>
  <si>
    <t>Phát triển hoạt động cho vay mua nhà đất tại Ngân hàng TMCP Quốc tế Việt Nam - phòng giao dịch Mỹ Đình</t>
  </si>
  <si>
    <t>Phát triển hoạt động thông tin tín dụng tại trung tâm tín dụng quốc gia Việt Nam</t>
  </si>
  <si>
    <t>Xây dựng chiến lược phát triển kinh doanh tại Ngân hàng TMCP Đại Dương sau tái cơ cấu giai đoạn 2015-2017</t>
  </si>
  <si>
    <t>Hoạt động huy động vốn tại Ngân hàng Nông nghiệp và Phát triển nông thôn Việt Nam - chi nhánh Hoàng Quốc Việt</t>
  </si>
  <si>
    <t>Hoàn thiện hoạt động M&amp;A - Kinh nghiệm thành công từ thương vụ LienViet Postbank</t>
  </si>
  <si>
    <t>TS. Nguyễn Thanh Hiếu</t>
  </si>
  <si>
    <t>Phát triển hoạt động tư vấn đầu tư tại công ty cổ phần chứng khoán Vndirect</t>
  </si>
  <si>
    <t>Phát triển dịch vụ thẻ tại các Ngân hàng TMCP Đầu tư và Phát triển Việt Nam - chi nhánh Phú Thọ</t>
  </si>
  <si>
    <t>Nâng cao chất lượng tín dụng đối với doanh nghiệp vừa và nhỏ tại Ngân hàng TMCP Công thương Việt Nam - chi nhánh Thành phố Nam Định</t>
  </si>
  <si>
    <t xml:space="preserve">Phát triển dịch vụ ngân hàng tại ngân hàng Nông nghiệp và phát triển nông thôn Việt Nam - Chi nhánh Láng Hạ </t>
  </si>
  <si>
    <t>PGS. TS Trần Đang Khâm</t>
  </si>
  <si>
    <t>Hoàn thiện khung pháp lý về quản trị công ty đại chúng ở Việt Nam</t>
  </si>
  <si>
    <t>Quản lý rủi ro tín dụng tại ngân hàng TMCP Đầu tư và Phát triển Việt Nam</t>
  </si>
  <si>
    <t>Hoạt động Bảo hiểm tiền gửi Việt Nam</t>
  </si>
  <si>
    <t>Tái cơ cấu Ngân hàng Nông nghiệp và Phát triển nông thôn Việt Nam</t>
  </si>
  <si>
    <t>Quản lý tài chính tại Trường Cao đẳng nghề cơ điện Hà Nội</t>
  </si>
  <si>
    <t>Cơ chế quản  lý tài chính tại Trường ĐH Công nghệ Hà Nội - Đại học Quốc gia Hà Nội</t>
  </si>
  <si>
    <t>Quản trị rủi ro trong Bảo hiểm vật chất XCG tại Công ty cổ phần Bảo hiểm hàng không - chi nhánh Hà Nội</t>
  </si>
  <si>
    <t>TS. Phạm Ngọc Thắng</t>
  </si>
  <si>
    <t xml:space="preserve">Xử lý nợ xấu tại Ngân hàng TMCP Phát triển Thành phố Hồ Chí Minh </t>
  </si>
  <si>
    <t>Mở rộng cho vay nông nghiệp nông thôn khu vực Đồng Bằng sông Cửu Long tại Ngân hàng TMCP Bưu điện Liên Việt</t>
  </si>
  <si>
    <t>Phát triển cho vay doanh nghiệp vừa và nhỏ tại Ngân hàng TMCP Công thương Việt Nam - chi nhánh Hải Dương</t>
  </si>
  <si>
    <t>Thực trang hoạt động bán cổ phần cho đối tác chiến lược nước ngoài của ngân hàng thương mại Việt Nam</t>
  </si>
  <si>
    <t>Quản lý rủi ro tín dụng tại hội sở Ngân hàng TMCP Công thương Việt Nam</t>
  </si>
  <si>
    <t>Hoạt động thanh tra, giám sát của Ngân hàng Nhà nước Việt Nam - chi nhánh Hà Nội đối với các Quỹ tín dụng nhân dân trên địa bàn thành phố Hà Nội</t>
  </si>
  <si>
    <t>Phát triển hoạt động giao dịch ký quỹ chứng khoán tại Công ty chứng khoán Sài Gòn</t>
  </si>
  <si>
    <t>Phát triển dịch vụ ngân hàng bán lử tại Ngân hàng TMCP Hàng Hải Việt Nam - chi nhánh Thái Nguyên</t>
  </si>
  <si>
    <t>Phân tích tài chính Công ty cổ phần Viglacera Hạ Long</t>
  </si>
  <si>
    <t>Dịch vụ thẻ tại ngân hàng TMCP Hàng Hải Việt nam - chi nhánh SGD Hà Nội</t>
  </si>
  <si>
    <t>Công tác huy động vốn dân cư tại ngân hàng TMCP Đầu tư và phát triển Việt Nam</t>
  </si>
  <si>
    <t>Quản trị rủi ro tín dụng tại ngân hàng Nông nghiệp và Phát triển nông thôn Việt Nam - chi nhánh Từ Liêm</t>
  </si>
  <si>
    <t>Nâng cao chất lượng kiểm toán chi ngân sách Nhà nước tại một số bộ ngành của Kiểm toán Nhà nước</t>
  </si>
  <si>
    <t>Cơ sở kinh tế - xã hội của tình trạng học sinh trung học cơ sở bỏ học ở huyện Kỳ Sơn, tỉnh Hòa Bình</t>
  </si>
  <si>
    <t>Xây dựng nông thôn mới trên địa bàn huyện Quang Bình, tỉnh Hà Giang</t>
  </si>
  <si>
    <t>Trường ĐH Kinh tế - ĐHQG Hà Nội</t>
  </si>
  <si>
    <t>Quản lý nhà nước về hoạt động sản xuất và kinh doanh đồ uống có cồn tại Việt Nam</t>
  </si>
  <si>
    <t>Giải pháp xóa đói giảm nghèo trên địa bàn huyện Yên Khánh, tỉnh Ninh Bình</t>
  </si>
  <si>
    <t>Hoàn thiện hoạt động kiểm toán thu sử dụng đất tại các tỉnh đồng bằng sông Hồng của Kiểm toán Nhà nước</t>
  </si>
  <si>
    <t>Phát triển nguồn nhân lực tại các doanh nghiệp nhỏ và vừa ở Hà Nội</t>
  </si>
  <si>
    <t>Quản lý vốn ngân sách nhà nước tại dự án Đường sắt đô thị Hà Nội tuyến Cát Linh - Hà Đông</t>
  </si>
  <si>
    <t xml:space="preserve">Quản lý nguồn vốn ODA của Hàn Quốc cho đào tạo nghề ở Việt Nam </t>
  </si>
  <si>
    <t>Quản lý nhà nước về hoạt động kinh doanh bảo hiểm nhân thọ tại Mỹ và bài học kinh nghiệm cho Việt Nam</t>
  </si>
  <si>
    <t>Quản lý nguồn nhân lực tại Công ty cổ phần Nam Hoàng Việt</t>
  </si>
  <si>
    <t>Quản lý hoạt động Đánh giá sự phù hợp tại Việt Nam</t>
  </si>
  <si>
    <t>Hoàn thiện hệ thống quản lý chất lượng tại Công ty TNHH Sản Xuất Thương Mại Quốc Tế Shengli Việt Nam</t>
  </si>
  <si>
    <t>Nâng cao khả năng cạnh tranh trong đấu thầu của Công ty TNHH Kinh doanh dịch vụ Thông tin và Chuyển giao công nghệ</t>
  </si>
  <si>
    <t xml:space="preserve">Bình ổn giá xăng dầu tại thị trường Việt Nam </t>
  </si>
  <si>
    <t>Xác định giá đất bồi thường khi giải phóng mặt bằng trên địa bàn quận Nam Từ Liêm, thành phố Hà Nội</t>
  </si>
  <si>
    <t>Quản lý nhà nước về thương mại điện tử ở Việt Nam</t>
  </si>
  <si>
    <t>Quản lý thuế thu nhập doanh nghiệp tại Chi cục thuế huyện Đan Phượng, Thành phố Hà Nội</t>
  </si>
  <si>
    <t>Xây dựng chuỗi cung ứng mặt hàng rau an toàn ở Việt Nam</t>
  </si>
  <si>
    <t>Cổ phần hóa các tập đoàn kinh tế nhà nước ở Việt Nam</t>
  </si>
  <si>
    <t>Nâng cao chất lượng dịch vụ giáo dục phổ thông ở Việt Nam: Trường hợp Trường phổ thông Liên cấp Wellspring</t>
  </si>
  <si>
    <t>Quản lý nhà nước đối với các siêu thị bán lẻ có vốn đầu tư trực tiếp nước ngoài trên địa bàn Hà Nội</t>
  </si>
  <si>
    <t>Quản lý các khu công nghiệp trên địa bàn tỉnh Hưng Yên</t>
  </si>
  <si>
    <t>Phát triển đội ngũ cán bộ giảng dạy ở Đại học Quốc gia Hà Nội</t>
  </si>
  <si>
    <t>Xây dựng bộ tiêu chí lựa chọn nhà đầu tư trực tiếp nước ngoài tại Việt Nam</t>
  </si>
  <si>
    <t xml:space="preserve">Chính sách nhà ở xã hội ở Việt Nam </t>
  </si>
  <si>
    <t>Quản lý vốn chủ sở hữu tại doanh nghiệp 100% vốn nhà nước ở Việt Nam</t>
  </si>
  <si>
    <t xml:space="preserve">Quản lý hoạt động tín dụng của Quỹ hỗ trợ phụ nữ nghèo  </t>
  </si>
  <si>
    <t>Nâng cao năng lực cạnh tranh của các doanh nghiệp chế biến gỗ xuất khẩu tại Bình Định</t>
  </si>
  <si>
    <t>Quản lý nhà nước về đất đai ở Vĩnh Phúc</t>
  </si>
  <si>
    <t>Quản lý nhà nước về thị trường viễn thông ở Việt Nam</t>
  </si>
  <si>
    <t>Tác động của khu công nghiệp đối với sự phát triển kinh tế - xã hội của thành phố Hà Nội</t>
  </si>
  <si>
    <t>Hoạt động giám sát thị trường Bảo hiểm Việt Nam</t>
  </si>
  <si>
    <t>Vai trò của đầu tư trực tiếp nước ngoài đối với sự phát triển kinh tế xã hội ở tỉnh Vĩnh Phúc</t>
  </si>
  <si>
    <t>Kiểm soát chi vốn đầu tư xây dựng cơ bản qua Kho bạc Nhà nước quận Thanh Xuân</t>
  </si>
  <si>
    <t>Nâng cao năng lực cạnh tranh của Ngân hàng Nông nghiệp và Phát triển nông thôn Việt Nam - chi nhánh huyện Ninh Giang, Tỉnh Hải Dương.</t>
  </si>
  <si>
    <t>Vai trò của đầu tư trực tiếp nước ngoài với phát triển kinh tế vùng Đồng bằng Sông Hồng</t>
  </si>
  <si>
    <t>Quản lý dịch vụ dự báo thời tiết của Công ty TNHH Dịch vụ Truyền hình Viễn thông Việt Nam</t>
  </si>
  <si>
    <t>Quản lý thu bảo hiểm xã hội trên địa bàn thị xã Phúc Yên, tỉnh Vĩnh Phúc</t>
  </si>
  <si>
    <t>Hoàn thiện mô hình cung cấp dịch vụ của Bảo hiểm xã hội Việt Nam</t>
  </si>
  <si>
    <t>Quản lý dự án đầu tư xây dựng cơ bản từ nguồn vốn ngân sách trên địa bàn huyện Nghi Lộc, tỉnh Nghệ An</t>
  </si>
  <si>
    <t>Giải pháp tăng thu ngân sách nhà nước ở huyện Đức Thọ, tỉnh Hà Tĩnh</t>
  </si>
  <si>
    <t>Hoàn thiện chiến lược kinh doanh của Công ty cổ phần vận tải và dịch vụ Petrolimex Nghệ Tĩnh</t>
  </si>
  <si>
    <t>Giải quyết việc làm cho thanh niên nông thôn ở huyện Hưng Nguyên, tỉnh Nghệ An</t>
  </si>
  <si>
    <t>Kiểm tra chi ngân sách nhà nước tại Sở Tài chính tỉnh Nghệ An</t>
  </si>
  <si>
    <t>Chính sách hỗ trợ xây dựng nông thôn mới ở huyện Vũ Quang, tỉnh Hà Tĩnh</t>
  </si>
  <si>
    <t>Vai trò của chính quyền địa phương trong xây dựng nông thôn mới ở huyện Nghi Lộc, tỉnh Nghệ An</t>
  </si>
  <si>
    <t>Quản lý dự án xây dựng công trình giao thông đường bộ tại Ban Quản lý dự án công trình giao thông Nghệ An</t>
  </si>
  <si>
    <t>Nâng cao vai trò của phụ nữ nông thôn trong phát triển kinh tế hộ gia đình trên địa bàn huyện Nghi Lộc, Nghệ An</t>
  </si>
  <si>
    <t>Quản lý nhà nước về hoạt động đấu thầu các công trình xây dựng cơ bản từ nguồn vốn ngân sách của thành phố Vinh</t>
  </si>
  <si>
    <t>Phát triển dịch vụ y tế trên địa bàn tỉnh Nghệ An</t>
  </si>
  <si>
    <t>Nâng cao năng suất lao động của chuyên viên tín dụng ở Ngân hàng TMCP Phương Đông</t>
  </si>
  <si>
    <t>Nâng cao năng lực giám sát và quyết định ngân sách nhà nước của Hội đồng nhân dân tỉnh Nghệ An</t>
  </si>
  <si>
    <t>Quản lý vốn đầu tư xây dựng cơ bản từ ngân sách nhà nước tại Kho bạc Nhà nước Nghệ An</t>
  </si>
  <si>
    <t>Quản lý thuế thu nhập cá nhân trong các doanh nghiệp có vốn đầu tư nước ngoài tại khu kinh tế Vũng Áng, huyện Kỳ Anh, tỉnh Hà Tĩnh</t>
  </si>
  <si>
    <t>Quản lý đầu tư xây dựng cơ bản từ nguồn vốn ngân sách nhà nước trên địa bàn tỉnh Nghệ An</t>
  </si>
  <si>
    <t>Phát triển nhà ở xã hội trên địa bàn tỉnh Bắc Ninh</t>
  </si>
  <si>
    <t>Phát triển làng nghề ở quận Bắc Từ Liêm, thành phố Hà Nội</t>
  </si>
  <si>
    <t>Quản lý các dự án về công nghệ thông tin ở Ngân hàng TMCP Công thương Việt Nam</t>
  </si>
  <si>
    <t>Hoàn thiện quản lý chi ngân sách cho đầu tư xây dựng cơ bản của tỉnh Nghệ An</t>
  </si>
  <si>
    <t>Quản lý hoạt động tài chính ở Công ty cổ phần Sông Đà 4</t>
  </si>
  <si>
    <t>Chuyển dịch cơ cấu kinh tế theo hướng tăng trưởng xanh trên địa bàn huyện Hoài Đức, thành phố Hà Nội</t>
  </si>
  <si>
    <t>Trợ giúp phát triển doanh nghiệp nhỏ và vừa của chính quyền thành phố Hà Nội</t>
  </si>
  <si>
    <t>Trường Đại học Kinh tế quốc dân</t>
  </si>
  <si>
    <t>Nâng cao năng lực biên tập viên của Nhà xuất bản Chính trị Quốc gia</t>
  </si>
  <si>
    <t>Quản lý thuế thu nhập cá nhân ở Hà Nội</t>
  </si>
  <si>
    <t xml:space="preserve">/QĐ-ĐHKT </t>
  </si>
  <si>
    <t>4169/QĐ-ĐHKT ngày 09 tháng 10 năm 2014</t>
  </si>
  <si>
    <t>4170/QĐ-ĐHKT ngày 09 tháng 10 năm 2014</t>
  </si>
  <si>
    <t>4171/QĐ-ĐHKT ngày 09 tháng 10 năm 2014</t>
  </si>
  <si>
    <t>4172/QĐ-ĐHKT ngày 09 tháng 10 năm 2014</t>
  </si>
  <si>
    <t>4173/QĐ-ĐHKT ngày 09 tháng 10 năm 2014</t>
  </si>
  <si>
    <t>4175/QĐ-ĐHKT ngày 09 tháng 10 năm 2014</t>
  </si>
  <si>
    <t>4176/QĐ-ĐHKT ngày 09 tháng 10 năm 2014</t>
  </si>
  <si>
    <t>4177/QĐ-ĐHKT ngày 09 tháng 10 năm 2014</t>
  </si>
  <si>
    <t>4178/QĐ-ĐHKT ngày 09 tháng 10 năm 2014</t>
  </si>
  <si>
    <t>4179/QĐ-ĐHKT ngày 09 tháng 10 năm 2014</t>
  </si>
  <si>
    <t>4180/QĐ-ĐHKT ngày 09 tháng 10 năm 2014</t>
  </si>
  <si>
    <t>4181/QĐ-ĐHKT ngày 09 tháng 10 năm 2014</t>
  </si>
  <si>
    <t>4182/QĐ-ĐHKT ngày 09 tháng 10 năm 2014</t>
  </si>
  <si>
    <t>4183/QĐ-ĐHKT ngày 09 tháng 10 năm 2014</t>
  </si>
  <si>
    <t>4185/QĐ-ĐHKT ngày 09 tháng 10 năm 2014</t>
  </si>
  <si>
    <t>4186/QĐ-ĐHKT ngày 09 tháng 10 năm 2014</t>
  </si>
  <si>
    <t>4187/QĐ-ĐHKT ngày 09 tháng 10 năm 2014</t>
  </si>
  <si>
    <t>4188/QĐ-ĐHKT ngày 09 tháng 10 năm 2014</t>
  </si>
  <si>
    <t>4189/QĐ-ĐHKT ngày 09 tháng 10 năm 2014</t>
  </si>
  <si>
    <t>4190/QĐ-ĐHKT ngày 09 tháng 10 năm 2014</t>
  </si>
  <si>
    <t>4191/QĐ-ĐHKT ngày 09 tháng 10 năm 2014</t>
  </si>
  <si>
    <t>4192/QĐ-ĐHKT ngày 09 tháng 10 năm 2014</t>
  </si>
  <si>
    <t>4193/QĐ-ĐHKT ngày 09 tháng 10 năm 2014</t>
  </si>
  <si>
    <t>4194/QĐ-ĐHKT ngày 09 tháng 10 năm 2014</t>
  </si>
  <si>
    <t>4195/QĐ-ĐHKT ngày 09 tháng 10 năm 2014</t>
  </si>
  <si>
    <t>4196/QĐ-ĐHKT ngày 09 tháng 10 năm 2014</t>
  </si>
  <si>
    <t>4197/QĐ-ĐHKT ngày 09 tháng 10 năm 2014</t>
  </si>
  <si>
    <t>4198/QĐ-ĐHKT ngày 09 tháng 10 năm 2014</t>
  </si>
  <si>
    <t>4199/QĐ-ĐHKT ngày 09 tháng 10 năm 2014</t>
  </si>
  <si>
    <t>4200/QĐ-ĐHKT ngày 09 tháng 10 năm 2014</t>
  </si>
  <si>
    <t>4201/QĐ-ĐHKT ngày 09 tháng 10 năm 2014</t>
  </si>
  <si>
    <t>4202/QĐ-ĐHKT ngày 09 tháng 10 năm 2014</t>
  </si>
  <si>
    <t>4203/QĐ-ĐHKT ngày 09 tháng 10 năm 2014</t>
  </si>
  <si>
    <t>4205/QĐ-ĐHKT ngày 09 tháng 10 năm 2014</t>
  </si>
  <si>
    <t>4206/QĐ-ĐHKT ngày 09 tháng 10 năm 2014</t>
  </si>
  <si>
    <t>4207/QĐ-ĐHKT ngày 09 tháng 10 năm 2014</t>
  </si>
  <si>
    <t>4208/QĐ-ĐHKT ngày 09 tháng 10 năm 2014</t>
  </si>
  <si>
    <t>4209/QĐ-ĐHKT ngày 09 tháng 10 năm 2014</t>
  </si>
  <si>
    <t>4210/QĐ-ĐHKT ngày 09 tháng 10 năm 2014</t>
  </si>
  <si>
    <t>4211/QĐ-ĐHKT ngày 09 tháng 10 năm 2014</t>
  </si>
  <si>
    <t>4212/QĐ-ĐHKT ngày 09 tháng 10 năm 2014</t>
  </si>
  <si>
    <t>4213/QĐ-ĐHKT ngày 09 tháng 10 năm 2014</t>
  </si>
  <si>
    <t>4214/QĐ-ĐHKT ngày 09 tháng 10 năm 2014</t>
  </si>
  <si>
    <t>4215/QĐ-ĐHKT ngày 09 tháng 10 năm 2014</t>
  </si>
  <si>
    <t>4216/QĐ-ĐHKT ngày 09 tháng 10 năm 2014</t>
  </si>
  <si>
    <t>4217/QĐ-ĐHKT ngày 09 tháng 10 năm 2014</t>
  </si>
  <si>
    <t>4218/QĐ-ĐHKT ngày 09 tháng 10 năm 2014</t>
  </si>
  <si>
    <t>4219/QĐ-ĐHKT ngày 09 tháng 10 năm 2014</t>
  </si>
  <si>
    <t>4220/QĐ-ĐHKT ngày 09 tháng 10 năm 2014</t>
  </si>
  <si>
    <t>4221/QĐ-ĐHKT ngày 09 tháng 10 năm 2014</t>
  </si>
  <si>
    <t>4222/QĐ-ĐHKT ngày 09 tháng 10 năm 2014</t>
  </si>
  <si>
    <t>4312/QĐ-ĐHKT ngày 15 tháng 10 năm 2014</t>
  </si>
  <si>
    <t>4204/QĐ-ĐHKT ngày 09 tháng 10 năm 2014</t>
  </si>
  <si>
    <t>4174/QĐ-ĐHKT ngày 09 tháng 10 năm 2014</t>
  </si>
  <si>
    <t>4184/QĐ-ĐHKT ngày 09 tháng 10 năm 2014</t>
  </si>
  <si>
    <t>Cơ cấu vốn tối ưu cho doanh nghiệp xây dựng Nam Hải</t>
  </si>
  <si>
    <t>Phát triển nguồn nhân lực tại Cục Thuế tỉnh Hưng Yên</t>
  </si>
  <si>
    <t xml:space="preserve">Ảnh hưởng của văn hóa doanh nghiệp đến cam kết gắn bó của nhân viên tại Công ty cổ phần Công nghệ Tinh Vân </t>
  </si>
  <si>
    <t>Định hướng chiến lược kinh doanh cho công ty TNHH Nhà nước MTV Cơ khí Hà Nội - HAMEC giai đoạn 2015-2020</t>
  </si>
  <si>
    <t xml:space="preserve">Phát triển nguồn nhân lực tại Tổng công ty Đầu tư Phát triển Hạ tầng đô thị UDIC </t>
  </si>
  <si>
    <t>Chiến lược phát triển nguồn nhân lực tại Ngân hàng TMCP Việt Á</t>
  </si>
  <si>
    <t xml:space="preserve">Phát triển văn hóa  phục vụ khách hàng của Công ty VMS- MOBIFONE trong giai đoạn cổ phần hóa doanh nghiệp </t>
  </si>
  <si>
    <t>Xây dựng văn hóa tổ chức tại chi cục thuế Quận Nam
 Từ Liêm</t>
  </si>
  <si>
    <t>Văn hóa công sở tại Cơ quan Công đoàn Ngân hàng Việt Nam</t>
  </si>
  <si>
    <t>Hoàn thiện công tác hoạch định chiến lược Marketing tại thị trường mỹ của Công ty cổ phần Vicostone</t>
  </si>
  <si>
    <t>Áp dụng hệ thống quản lý chất lượng theo tiêu chuẩn ISO 9001 - 2008 tại Công ty TNHH Samsung Electronics Việt Nam</t>
  </si>
  <si>
    <t>Đánh giá năng lực đội ngũ cán bộ Ban quản lý dự án các cấp thuộc dự án giảm nghèo giai đoạn 2 của tỉnh Yên Bái</t>
  </si>
  <si>
    <t>TS. Trịnh Mai Vân</t>
  </si>
  <si>
    <t>Nâng cao chất lượng đào tạo tại Trường Cao đẳng Công nghệ và Kinh tế Công nghiệp Thái Nguyên</t>
  </si>
  <si>
    <t>Phát triển văn hóa doanh nghiệp tại Công ty cổ phần tư vấn Xây dựng Công trình Hàng Hải</t>
  </si>
  <si>
    <t>Năng lực cạnh tranh của công ty Điện toán và truyền số liệu Việt Nam (VDC) trong việc cung cấp dịch vụ chứng thực chữ ký số VNPT - CA</t>
  </si>
  <si>
    <t>Phát triển dịch vụ ngân hàng điện tử tại Ngân hàng TMCP Hàng Hải Việt Nam</t>
  </si>
  <si>
    <t>Phát triển nguồn nhân lực tại văn phòng Tổng Cục hải Quan</t>
  </si>
  <si>
    <t>Nâng cao chất lượng  dịch vụ ngân hàng điện tử  tại ngân hàng cá nhân - Ngân hàng TMCP Hàng Hải Việt Nam</t>
  </si>
  <si>
    <t>Đào tạo cán bộ quản lý cấp trung tại Ngân hàng TMCP Đại dương</t>
  </si>
  <si>
    <t>Tạo động lực cho người lao động tại Công ty TNHH Chế biến thực phẩm Đông Đô</t>
  </si>
  <si>
    <t>Xây dựng định hướng chiến lược kinh doanh của Tổng công ty cổ phần Bảo hiểm bưu điện (PTI) đến năm 2020</t>
  </si>
  <si>
    <t xml:space="preserve">Công tác tuyển dụng nhân sự tại Công ty cổ phần Ống thép Việt Đức </t>
  </si>
  <si>
    <t>Chiến lược phát triển dịch vụ thẩm định giá tại Công ty cổ phần thông tin và Thẩm định giá miền Nam</t>
  </si>
  <si>
    <t>Chăm sóc khách hàng tại Công ty Viễn thông Hà Nội</t>
  </si>
  <si>
    <t>Chiến lược Marketing mix tại Công ty cổ phần hệ thống mạng thông tin tích hợp tối ưu (I3)</t>
  </si>
  <si>
    <t>Quản trị kênh phân phối sản phẩm nước khoáng LaVie tại Công ty TNHH Lavie - chi nhánh miền Bắc</t>
  </si>
  <si>
    <t>Hoàn thiện cơ cấu tổ chức của công ty mẹ - Tổng công ty Hàng Hải Việt Nam</t>
  </si>
  <si>
    <t>Phát triển kênh phân phối sản phẩm của Công ty cổ phần Nghệ Việt</t>
  </si>
  <si>
    <t>Xây dựng hệ thống quản lý chất lượng theo tiêu chuẩn ISO 9001: 2008 của Viện Tiêu chuẩn Chất lượng Việt Nam trong lĩnh vực mã số vạch</t>
  </si>
  <si>
    <t>Chất lượng dịch vụ Ngân hàng bán lẻ tại Ngân hàng TMCP Ngoại thương Việt Nam</t>
  </si>
  <si>
    <t>Trường Đại học Việt Nhật, ĐHQGHN</t>
  </si>
  <si>
    <t>Đào tạo nhân lực tại Ngân hàng Nông nghiệp và Phát triển nông thôn - chi nhánh Đống Đa</t>
  </si>
  <si>
    <t>Nghiên cứu mối quan hệ giữa quản trị nguồn nhân lực và mức độ cam kết đối với công việc của nhân viên</t>
  </si>
  <si>
    <t>Quản trị kênh phân phối sản phẩm sữa của tập đoàn TH.TRUEMILK</t>
  </si>
  <si>
    <t>Văn hóa ứng xử tại Công ty cổ phần giải pháp tòa nhà thông minh</t>
  </si>
  <si>
    <t>Hoàn thiện hệ thống quản lý chất lượng theo tiêu chuẩn ISO 9001: 2000 tại Công ty cổ phần May Bắc Giang</t>
  </si>
  <si>
    <t>Những nhân tố tác động đến sự hài lòng của khách hàng sử dụng dịch vụ trên website: Batdongsan.com.vn</t>
  </si>
  <si>
    <t>Các yếu tố ảnh hưởng tới lòng trung thành của cán bộ nhân viên tại Ngân hàng TMCP Hàng Hải Việt Nam</t>
  </si>
  <si>
    <t>Sử dụng quyền lực trong điều hành của nhà quản lý cấp trung tại Công ty TNHH Nokia Việt Nam</t>
  </si>
  <si>
    <t xml:space="preserve">Áp dụng quản trị tinh gọn tại Bệnh viện Bạch Mai </t>
  </si>
  <si>
    <t>Hoạt động xúc tiến qua phương tiện điện tử của khách sạn Sofitel Legend Metropole Hà Nội</t>
  </si>
  <si>
    <t>Marketing hỗn hợp đối với sản phẩm bộ nghịch lưu tại Công ty TNHH ENSO Việt Nam</t>
  </si>
  <si>
    <t>Giải pháp thu hồi nợ chương trình tín dụng học sinh, sinh viên có hoàn cảnh khó khăn tại Ngân hàng chính sách xã hội Thành phố Hà Nội</t>
  </si>
  <si>
    <t>PGS.TS. Nguyễn Trọng Thản</t>
  </si>
  <si>
    <t>Ứng dụng mô hình logistic trong xây dựng mô hình đo lường xác suất không trả được nợ của khách hàng doanh nghiệp theo Basel II tại Ngân hàng TMCP Công thương Việt Nam</t>
  </si>
  <si>
    <t>Quyết định phân công đề tài và giáo viên hướng dẫn số:</t>
  </si>
  <si>
    <t>4269/QĐ-ĐHKT ngày 15 tháng 10 năm 2014</t>
  </si>
  <si>
    <t>4270/QĐ-ĐHKT ngày 15 tháng 10 năm 2014</t>
  </si>
  <si>
    <t>4271/QĐ-ĐHKT ngày 15 tháng 10 năm 2014</t>
  </si>
  <si>
    <t>4272/QĐ-ĐHKT ngày 15 tháng 10 năm 2014</t>
  </si>
  <si>
    <t>4273/QĐ-ĐHKT ngày 15 tháng 10 năm 2014</t>
  </si>
  <si>
    <t>4274/QĐ-ĐHKT ngày 15 tháng 10 năm 2014</t>
  </si>
  <si>
    <t>4275/QĐ-ĐHKT ngày 15 tháng 10 năm 2014</t>
  </si>
  <si>
    <t>4276/QĐ-ĐHKT ngày 15 tháng 10 năm 2014</t>
  </si>
  <si>
    <t>4277/QĐ-ĐHKT ngày 15 tháng 10 năm 2014</t>
  </si>
  <si>
    <t>4278/QĐ-ĐHKT ngày 15 tháng 10 năm 2014</t>
  </si>
  <si>
    <t>4279/QĐ-ĐHKT ngày 15 tháng 10 năm 2014</t>
  </si>
  <si>
    <t>4280/QĐ-ĐHKT ngày 15 tháng 10 năm 2014</t>
  </si>
  <si>
    <t>4281/QĐ-ĐHKT ngày 15 tháng 10 năm 2014</t>
  </si>
  <si>
    <t>4282/QĐ-ĐHKT ngày 15 tháng 10 năm 2014</t>
  </si>
  <si>
    <t>4283/QĐ-ĐHKT ngày 15 tháng 10 năm 2014</t>
  </si>
  <si>
    <t>4284/QĐ-ĐHKT ngày 15 tháng 10 năm 2014</t>
  </si>
  <si>
    <t>4285/QĐ-ĐHKT ngày 15 tháng 10 năm 2014</t>
  </si>
  <si>
    <t>4286/QĐ-ĐHKT ngày 15 tháng 10 năm 2014</t>
  </si>
  <si>
    <t>4287/QĐ-ĐHKT ngày 15 tháng 10 năm 2014</t>
  </si>
  <si>
    <t>4288/QĐ-ĐHKT ngày 15 tháng 10 năm 2014</t>
  </si>
  <si>
    <t>4289/QĐ-ĐHKT ngày 15 tháng 10 năm 2014</t>
  </si>
  <si>
    <t>4290/QĐ-ĐHKT ngày 15 tháng 10 năm 2014</t>
  </si>
  <si>
    <t>4291/QĐ-ĐHKT ngày 15 tháng 10 năm 2014</t>
  </si>
  <si>
    <t>4292/QĐ-ĐHKT ngày 15 tháng 10 năm 2014</t>
  </si>
  <si>
    <t>4293/QĐ-ĐHKT ngày 15 tháng 10 năm 2014</t>
  </si>
  <si>
    <t>4294/QĐ-ĐHKT ngày 15 tháng 10 năm 2014</t>
  </si>
  <si>
    <t>4295/QĐ-ĐHKT ngày 15 tháng 10 năm 2014</t>
  </si>
  <si>
    <t>4296/QĐ-ĐHKT ngày 15 tháng 10 năm 2014</t>
  </si>
  <si>
    <t>4297/QĐ-ĐHKT ngày 15 tháng 10 năm 2014</t>
  </si>
  <si>
    <t>4298/QĐ-ĐHKT ngày 15 tháng 10 năm 2014</t>
  </si>
  <si>
    <t>4299/QĐ-ĐHKT ngày 15 tháng 10 năm 2014</t>
  </si>
  <si>
    <t>4300/QĐ-ĐHKT ngày 15 tháng 10 năm 2014</t>
  </si>
  <si>
    <t>4301/QĐ-ĐHKT ngày 15 tháng 10 năm 2014</t>
  </si>
  <si>
    <t>4302/QĐ-ĐHKT ngày 15 tháng 10 năm 2014</t>
  </si>
  <si>
    <t>4303/QĐ-ĐHKT ngày 15 tháng 10 năm 2014</t>
  </si>
  <si>
    <t>4304/QĐ-ĐHKT ngày 15 tháng 10 năm 2014</t>
  </si>
  <si>
    <t>4305/QĐ-ĐHKT ngày 15 tháng 10 năm 2014</t>
  </si>
  <si>
    <t>4306/QĐ-ĐHKT ngày 15 tháng 10 năm 2014</t>
  </si>
  <si>
    <t>4307/QĐ-ĐHKT ngày 15 tháng 10 năm 2014</t>
  </si>
  <si>
    <t>4308/QĐ-ĐHKT ngày 15 tháng 10 năm 2014</t>
  </si>
  <si>
    <t>4309/QĐ-ĐHKT ngày 15 tháng 10 năm 2014</t>
  </si>
  <si>
    <t>4310/QĐ-ĐHKT ngày 15 tháng 10 năm 2014</t>
  </si>
  <si>
    <t>4471/QĐ-ĐHKT ngày 17 tháng 10 năm 2014</t>
  </si>
  <si>
    <t xml:space="preserve">08/ SĐH-KT ngày 10/01/2005  </t>
  </si>
  <si>
    <t>100/ĐH-KT ngày 31/01/2007</t>
  </si>
  <si>
    <t>1000/ QĐ-SĐH ngày 08/06/2009</t>
  </si>
  <si>
    <t>1002/ QĐ-SĐH ngày 08/06/2009</t>
  </si>
  <si>
    <t>1001/ QĐ-SĐH ngày 08/06/2009</t>
  </si>
  <si>
    <t>1003/ QĐ-SĐH ngày 08/06/2009</t>
  </si>
  <si>
    <t>1004/ QĐ-SĐH ngày 08/06/2009</t>
  </si>
  <si>
    <t>1006/ QĐ-SĐH ngày 08/06/2009</t>
  </si>
  <si>
    <t>1005/ QĐ-SĐH ngày 08/06/2009</t>
  </si>
  <si>
    <t>124/ĐT-KT ngày 31/01/2007</t>
  </si>
  <si>
    <t xml:space="preserve">67/SĐH-KT ngày 01/02/2005  </t>
  </si>
  <si>
    <t>133/SĐH-KT ngày 04/04/2003</t>
  </si>
  <si>
    <t>145/SĐH-KT ngày 22/04/2003</t>
  </si>
  <si>
    <t>187/SĐH-KT ngày 21/05/2002</t>
  </si>
  <si>
    <t>132/SĐH-KT ngày 04/04/2003</t>
  </si>
  <si>
    <t>148/SĐH-KT ngày 22/04/2003</t>
  </si>
  <si>
    <t>129/SĐH-KT ngày 04/04/2003</t>
  </si>
  <si>
    <t>189/ SĐH-KT ngày 21/05/2002</t>
  </si>
  <si>
    <t>142/ SĐH-KT ngày 22/04/2002</t>
  </si>
  <si>
    <t>130/SĐH-KT ngày 04/04/2003</t>
  </si>
  <si>
    <t>146/ SĐH-KT ngày 22/04/2003</t>
  </si>
  <si>
    <t>188/ SĐH-KT ngày 21/05/2002</t>
  </si>
  <si>
    <t>147/SĐH-KT ngày 22/04/2004</t>
  </si>
  <si>
    <t>144/ SĐH-KT ngày 22/04/2002</t>
  </si>
  <si>
    <t>19/ĐT-KT ngày 03/01/2007</t>
  </si>
  <si>
    <t xml:space="preserve">18/SĐH-KT ngày  11/01/2005  </t>
  </si>
  <si>
    <t xml:space="preserve">19/ SĐH-KT ngày  10/01/2005  </t>
  </si>
  <si>
    <t>131/SĐH-KT ngày 04/04/2004</t>
  </si>
  <si>
    <t>1301B/ QĐ-SĐH ngày 15/07/2010</t>
  </si>
  <si>
    <t>1288b/QĐ-SĐH ngày 30//07/2009</t>
  </si>
  <si>
    <t>190/QĐ-SĐH ngày 29/01/2010</t>
  </si>
  <si>
    <t>189/QĐ-SĐH ngày 29/01/2010</t>
  </si>
  <si>
    <t>1303B/QĐ-SĐH ngày 15/07/2010</t>
  </si>
  <si>
    <t>1864/QĐ-SĐH ngày 29/09/2010</t>
  </si>
  <si>
    <t>1865/QĐ-SĐH ngày 29/09/2010</t>
  </si>
  <si>
    <t>1866/QĐ-SĐH  ngày 29/09/2010</t>
  </si>
  <si>
    <t>1886/QĐ-SĐH ngày 29/09/2010</t>
  </si>
  <si>
    <t>1885/QĐ-SĐH ngày 29/09/2010</t>
  </si>
  <si>
    <t>1884/QĐ-SĐH ngày 29/09/2010</t>
  </si>
  <si>
    <t>1883/QĐ-SĐH ngày 29/09/2010</t>
  </si>
  <si>
    <t>1881/QĐ-SĐH ngày 29/09/2010</t>
  </si>
  <si>
    <t>1880/QĐ-SĐH ngày 29/09/2010</t>
  </si>
  <si>
    <t>1879/QĐ-SĐH ngày 29/09/2010</t>
  </si>
  <si>
    <t>1878/QĐ-SĐH ngày 29/09/2010</t>
  </si>
  <si>
    <t>1877/QĐ-SĐH ngày 29/09/2010</t>
  </si>
  <si>
    <t>1875/QĐ-SĐH ngày 29/09/2010</t>
  </si>
  <si>
    <t>1873/QĐ-SĐH ngày 29/09/2010</t>
  </si>
  <si>
    <t>1872/QĐ-SĐH ngày 29/09/2010</t>
  </si>
  <si>
    <t>1868/QĐ-SĐH ngày 29/09/2010</t>
  </si>
  <si>
    <t>1869/QĐ-SĐH ngày 29/09/2010</t>
  </si>
  <si>
    <t>1870/QĐ-SĐH ngày 29/09/2010</t>
  </si>
  <si>
    <t>1871/QĐ-SĐH ngày 29/09/2010</t>
  </si>
  <si>
    <t>logic 1</t>
  </si>
  <si>
    <t>Nguyễn Thị Hằng, Sinh ngày 24/08/1983</t>
  </si>
  <si>
    <t>24/08/1983</t>
  </si>
  <si>
    <t>Trần Thị Ánh Tuyết, Sinh ngày 15/11/1980</t>
  </si>
  <si>
    <t>15/11/1980</t>
  </si>
  <si>
    <t>Nguyễn Quang Vinh, Sinh ngày 10/08/1964</t>
  </si>
  <si>
    <t>10/08/1964</t>
  </si>
  <si>
    <t>Nguyễn Văn Chiến, Sinh ngày 25/10/1985</t>
  </si>
  <si>
    <t>25/10/1985</t>
  </si>
  <si>
    <t>Hoàng Mạnh Hùng, Sinh ngày 03/02/1977</t>
  </si>
  <si>
    <t>Nguyễn Anh Tuấn, Sinh ngày 01/11/1975</t>
  </si>
  <si>
    <t>01/11/1975</t>
  </si>
  <si>
    <t>Danh sách gồm 105 học viên./.</t>
  </si>
  <si>
    <t>HVT</t>
  </si>
  <si>
    <t>Nguyễn Văn Nam, Sinh ngày 04/04/1978</t>
  </si>
  <si>
    <t>Nguyễn Thị Mai Anh, Sinh ngày 18/05/1980</t>
  </si>
  <si>
    <t>18/05/1980</t>
  </si>
  <si>
    <t>Hoàng Anh Tuấn, Sinh ngày 03/04/1978</t>
  </si>
  <si>
    <t>Danh sách gồm 79 học viên./.</t>
  </si>
  <si>
    <t>Vũ Ngọc Hà, Sinh ngày 12/07/1985</t>
  </si>
  <si>
    <t>12/07/1985</t>
  </si>
  <si>
    <t>Nguyễn Anh Tuấn, Sinh ngày 28/03/1977</t>
  </si>
  <si>
    <t>Chính sách tiền lương cho các doanh nghiệp:Trường hợp Bắc Ninh</t>
  </si>
  <si>
    <t>Phát triển quan hệ thương mại giữa Việt Nam và Liên bang Nga trong thời kỳ hội nhập kinh tế quốc tế</t>
  </si>
  <si>
    <t>Hoàn thiện chiến lược kinh doanh của Công ty TNHH một thành viên kinh doanh khí hóa lỏng Hà Nội</t>
  </si>
  <si>
    <t>Chính sách thu hút vốn đầu tư trực tiếp nước ngoài ở Việt Nam</t>
  </si>
  <si>
    <t>Phát triển thị trường quốc tế của công ty cổ phần thương mại Citicom</t>
  </si>
  <si>
    <t>Cổ phần hóa doanh nghiệp nhà nước ở Việt Nam hiện nay</t>
  </si>
  <si>
    <t>Tên đề tài do Hội đồng phê duyệt</t>
  </si>
  <si>
    <t>Giáo viên hướng dẫn</t>
  </si>
  <si>
    <t>Cơ quan giáo viên hướng dẫn</t>
  </si>
  <si>
    <t>Hoàn thiện tổ chức quản lý Tổng công ty xây dựng Thăng Long</t>
  </si>
  <si>
    <t>Phát triển hoạt động thanh toán quốc tế tại ngân hàng TMCP Công thương Việt Nam chi nhánh Bến Thủy</t>
  </si>
  <si>
    <t>Quản lý rủi ro tín dụng tại Ngân hàng TMCP Sài Gòn Thương Tín - Chi nhánh Phú Thọ</t>
  </si>
  <si>
    <t xml:space="preserve">Giải pháp tạo động lực cho nhân viên tại Bảo hiểm tiền gửi Việt Nam </t>
  </si>
  <si>
    <t>Xuất khẩu dầu thô của Việt Nam: thực trạng và triển vọng</t>
  </si>
  <si>
    <t>Xây dựng mô hình quản lý dự án xây dựng trung tâm điều hành bưu chính viễn thông khu vực Bắc Miền Trung tại thành phố Vinh, tỉnh Nghệ An</t>
  </si>
  <si>
    <t>Quản lý tài chính tại các trường Đại học công lập tự chủ tài chính trên địa bàn thành phố Hà Nội trực thuộc Bộ giáo dục &amp; Đào tạo</t>
  </si>
  <si>
    <t>Cơ chế tự chủ tài chính và tự chủ biên chế của trường Đại học Công nghệ Thông tin - Đại học Quốc Gia Thành phố Hồ Chí Minh</t>
  </si>
  <si>
    <t>Tái cơ cấu hệ thống Ngân hàng thương mại Việt Nam: Thực trạng và giải pháp</t>
  </si>
  <si>
    <t>Quản lý hoạt động tài chính tại công ty cổ phần đầu tư và xây dựng số 1 Hà Nội</t>
  </si>
  <si>
    <t>Đền bù giải phóng mặt bằng tại Ban quản lý dự án Đầu tư và Xây dựng - Sở nông nghiệp và Phát triển nông thôn Hà Nội</t>
  </si>
  <si>
    <t>Quản lý nguồn vốn hỗ trợ phát triển chính thức (ODA) của Pháp tại Việt Nam giai đoạn 2000 đến nay</t>
  </si>
  <si>
    <t>Nâng cao năng lực quản lý của Hiệu trưởng các Trường THCS huyện Thanh Trì</t>
  </si>
  <si>
    <t>Hoàn thiện cơ chế phân cấp quản lý ngân sách nhà nước trong giai đoạn hiện nay</t>
  </si>
  <si>
    <t>Hoạt động xuất khẩu lao động của Việt Nam sang Hàn Quốc</t>
  </si>
  <si>
    <t>Hoàn thiện tổ chức bộ máy quản trị Công ty cổ phần quốc tế Hòa Bình</t>
  </si>
  <si>
    <t>Xây dựng mô hình Ban quản lý dự án cho Công ty cổ phần xây lắp điện I để thực hiện quản lý dự án Khu đô thị mới Lam Hồng, thị trấn Xuân An, huyện Nghi Xuân, tỉnh Hà Tĩnh</t>
  </si>
  <si>
    <t>Cải thiện đời sống cho người dân tái định cư thuộc dự án thủy điện Bản Vẽ, tỉnh Nghệ An</t>
  </si>
  <si>
    <t>Nâng cao chất lượng đội ngũ cán bộ quản lý các trường Tiểu học huyện Định Hóa, tỉnh Quảng Bình</t>
  </si>
  <si>
    <t>Cải cách chính sách thuế đối với kinh tế cá thể, tiểu chủ theo định hướng Xã hội chủ nghĩa ở Việt Nam</t>
  </si>
  <si>
    <t>1086/QĐ-ĐHKT ngày 06/05/2014</t>
  </si>
  <si>
    <t>1105/QĐ-ĐHKT ngày 06/05/2014</t>
  </si>
  <si>
    <t>1107/QĐ-ĐHKT ngày 06/05/2014</t>
  </si>
  <si>
    <t>1110/QĐ-ĐHKT ngày 06/05/2014</t>
  </si>
  <si>
    <t>1116/QĐ-ĐHKT ngày 06/05/2014</t>
  </si>
  <si>
    <t>1133/QĐ-ĐHKT ngày 06/05/2014</t>
  </si>
  <si>
    <t xml:space="preserve">/QĐ-ĐHKT ngày </t>
  </si>
  <si>
    <t>Số QĐ/QĐ-ĐHKT ngày Ngày QĐ</t>
  </si>
  <si>
    <t>1415/QĐ-ĐHKT ngày 09/05/2014</t>
  </si>
  <si>
    <t>1425/QĐ-ĐHKT ngày 09/05/2014</t>
  </si>
  <si>
    <t>1496/QĐ-ĐHKT ngày 14/05/2014</t>
  </si>
  <si>
    <t>1687/QĐ-ĐHKT ngày 23/05/2014</t>
  </si>
  <si>
    <t>1882/QĐ-ĐHKT ngày 30/05/2014</t>
  </si>
  <si>
    <t>4380/QĐ-ĐHKT ngày 16/10/2014</t>
  </si>
  <si>
    <t>4381/QĐ-ĐHKT ngày 16/10/2014</t>
  </si>
  <si>
    <t>4382/QĐ-ĐHKT ngày 16/10/2014</t>
  </si>
  <si>
    <t>4383/QĐ-ĐHKT ngày 16/10/2014</t>
  </si>
  <si>
    <t>4384/QĐ-ĐHKT ngày 16/10/2014</t>
  </si>
  <si>
    <t>4385/QĐ-ĐHKT ngày 16/10/2014</t>
  </si>
  <si>
    <t>4386/QĐ-ĐHKT ngày 16/10/2014</t>
  </si>
  <si>
    <t>4387/QĐ-ĐHKT ngày 16/10/2014</t>
  </si>
  <si>
    <t>4388/QĐ-ĐHKT ngày 16/10/2014</t>
  </si>
  <si>
    <t>4389/QĐ-ĐHKT ngày 16/10/2014</t>
  </si>
  <si>
    <t>4390/QĐ-ĐHKT ngày 16/10/2014</t>
  </si>
  <si>
    <t>4391/QĐ-ĐHKT ngày 16/10/2014</t>
  </si>
  <si>
    <t>4392/QĐ-ĐHKT ngày 16/10/2014</t>
  </si>
  <si>
    <t>4393/QĐ-ĐHKT ngày 16/10/2014</t>
  </si>
  <si>
    <t>4394/QĐ-ĐHKT ngày 16/10/2014</t>
  </si>
  <si>
    <t>4395/QĐ-ĐHKT ngày 16/10/2014</t>
  </si>
  <si>
    <t>Số 4429/QĐ-ĐT ngày 19/12/2012</t>
  </si>
  <si>
    <t>Chưa tốt nghiệp</t>
  </si>
  <si>
    <t>vanncp77@gmail.com</t>
  </si>
  <si>
    <t>0913.282.019</t>
  </si>
  <si>
    <t>thanh_huy48@yahoo.com</t>
  </si>
  <si>
    <t>0904 193443</t>
  </si>
  <si>
    <t>congtytruongxuan2010@gmail.com</t>
  </si>
  <si>
    <t>0913.488.867</t>
  </si>
  <si>
    <t>gianghuong.mthu@gmail.com</t>
  </si>
  <si>
    <t>0972893875</t>
  </si>
  <si>
    <t>thutrangsav@gmail.com</t>
  </si>
  <si>
    <t>0983573039
043.993.5576</t>
  </si>
  <si>
    <t>anhtuan280377@yahoo.com</t>
  </si>
  <si>
    <t>0913042728</t>
  </si>
  <si>
    <t>dophuonganh.jp@gmail.com</t>
  </si>
  <si>
    <t>0915 024 025</t>
  </si>
  <si>
    <t>bachktnnkv10@yahoo.com</t>
  </si>
  <si>
    <t>0915011565
NR:36246260</t>
  </si>
  <si>
    <t>lechienktnn@gmail.com</t>
  </si>
  <si>
    <t>0906.111.316</t>
  </si>
  <si>
    <t>manhnam_1979@yahoo.com</t>
  </si>
  <si>
    <t>0.936212888
043.61.2578</t>
  </si>
  <si>
    <t>dinhlehuybqlda@gmail.com,dinh_lehuy@yahoo.com</t>
  </si>
  <si>
    <t>0903269272</t>
  </si>
  <si>
    <t>toannguyenphi886@gmail.com</t>
  </si>
  <si>
    <t>0904959345
0433.668.834</t>
  </si>
  <si>
    <t>theanhvc12@gmail.com</t>
  </si>
  <si>
    <t>0904 216 629</t>
  </si>
  <si>
    <t>huyhien0109@yahoo.com.vn</t>
  </si>
  <si>
    <t>0915 089 599
04 3 687 5534</t>
  </si>
  <si>
    <t>tqquan@vinaconexec.com.vn,quan_trinhquoc@yahoo.com</t>
  </si>
  <si>
    <t>0982 112 998</t>
  </si>
  <si>
    <t>lqtien@gmail.com</t>
  </si>
  <si>
    <t>0903 27 8564
04 2214 4452</t>
  </si>
  <si>
    <t>lttungtb@gmail.com</t>
  </si>
  <si>
    <t>0945 038 668
036 84 33 03</t>
  </si>
  <si>
    <t>anhhtl.gdbhyt@gmail.com</t>
  </si>
  <si>
    <t>0986.567.927</t>
  </si>
  <si>
    <t>trantiendung78@gmail.com</t>
  </si>
  <si>
    <t>0982.284.148</t>
  </si>
  <si>
    <t>Quanghaibk2003@gmail.com</t>
  </si>
  <si>
    <t>0919.556.183</t>
  </si>
  <si>
    <t>ducloipnvth@gmail.com</t>
  </si>
  <si>
    <t>0985.045.745</t>
  </si>
  <si>
    <t>kimoanhphankt@gmail.com</t>
  </si>
  <si>
    <t>0915.946.877</t>
  </si>
  <si>
    <t>phancongducphu@gmail.com</t>
  </si>
  <si>
    <t>0918.442.775</t>
  </si>
  <si>
    <t>quanganhkhlc@gmail.com</t>
  </si>
  <si>
    <t>0982110197</t>
  </si>
  <si>
    <t>ngnanh1107@gmail.com</t>
  </si>
  <si>
    <t>0973.995.799</t>
  </si>
  <si>
    <t>duyanhubnd@yahoo.com.vn,duyanhubndpt@yahoo.com.vn</t>
  </si>
  <si>
    <t>0982363153</t>
  </si>
  <si>
    <t>dr.nguyen.vs@gmail.com</t>
  </si>
  <si>
    <t>0934.449.666</t>
  </si>
  <si>
    <t>banghuds@yahoo.com.vn</t>
  </si>
  <si>
    <t>0912357673</t>
  </si>
  <si>
    <t>bienmhbpt@gmail.com,bienmhb.pt@gmail.com</t>
  </si>
  <si>
    <t>0975929888</t>
  </si>
  <si>
    <t>buidangbien@yahoo.com.vn</t>
  </si>
  <si>
    <t>0916156898</t>
  </si>
  <si>
    <t>trancuong792010@yahoo.com</t>
  </si>
  <si>
    <t>0912269385</t>
  </si>
  <si>
    <t>datLHN@gmail.com</t>
  </si>
  <si>
    <t>0903432435</t>
  </si>
  <si>
    <t>diept2003@yahoo.com,diepnt84@gmail.com</t>
  </si>
  <si>
    <t>0983388134</t>
  </si>
  <si>
    <t>dunghueduan@yahoo.com.vn</t>
  </si>
  <si>
    <t>0902099298</t>
  </si>
  <si>
    <t>vdphan@gmail.com,ducvietphan@hsbc.com.vn</t>
  </si>
  <si>
    <t>0912009590</t>
  </si>
  <si>
    <t>hai.haivan@gmail.com</t>
  </si>
  <si>
    <t>0986589288
0904699919</t>
  </si>
  <si>
    <t>hangcsld@gmail.com,nthang.sldtbxh@bacninh.gov.vn</t>
  </si>
  <si>
    <t>0241 3500007</t>
  </si>
  <si>
    <t>hieunvbk@gmail.com</t>
  </si>
  <si>
    <t>hongeoj@gmail.com</t>
  </si>
  <si>
    <t>0979835698</t>
  </si>
  <si>
    <t>thanhkimhuevn@yahoo.com,thanhkimhue1978@gmail.com</t>
  </si>
  <si>
    <t>0942578333</t>
  </si>
  <si>
    <t>hung_61180@yahoo.com,nguyen_hung_2010@yahoo.com.vn</t>
  </si>
  <si>
    <t>0989535756</t>
  </si>
  <si>
    <t>vanhuy1174@yahoo.com.vn</t>
  </si>
  <si>
    <t>0904110184</t>
  </si>
  <si>
    <t>huyentcps@yahoo.com</t>
  </si>
  <si>
    <t>0945456336</t>
  </si>
  <si>
    <t>vhminh@vpc.vn,hongminhvpc@gmail.com</t>
  </si>
  <si>
    <t>0982.419.883</t>
  </si>
  <si>
    <t>ltthuyngoc@gmail.com,ltthuyngoc@gmail.com</t>
  </si>
  <si>
    <t>04 37610088</t>
  </si>
  <si>
    <t>thaikktvd@gmail.com</t>
  </si>
  <si>
    <t>0915188728
0989.059.868</t>
  </si>
  <si>
    <t>luongbathanh@gmail.com,thanhlb@evn.com.vn,thanhc43@gmail.com</t>
  </si>
  <si>
    <t>0966.884.488
0904.884.444</t>
  </si>
  <si>
    <t>thanhthao20_10@yahoo.com,thanhthao.hvyd@gmail.com,thanhthaovhyd@gmail.com</t>
  </si>
  <si>
    <t>0988.624.169</t>
  </si>
  <si>
    <t>trinhhuuthuc_77@yahoo.com,trinhhuuthuc_77@yahoo.com.vn</t>
  </si>
  <si>
    <t>0913545111</t>
  </si>
  <si>
    <t>hoangngocthuyet@gmail.com</t>
  </si>
  <si>
    <t>0912375388</t>
  </si>
  <si>
    <t>thutrangvitv@gmail.com</t>
  </si>
  <si>
    <t>0984919271</t>
  </si>
  <si>
    <t>vutrung1410@gmail.com</t>
  </si>
  <si>
    <t>0904006683</t>
  </si>
  <si>
    <t>danhtuantx@gmail.com</t>
  </si>
  <si>
    <t>0912260944</t>
  </si>
  <si>
    <t>tuantth@gmail.com,tuantthd@gmail.com</t>
  </si>
  <si>
    <t>0944458111</t>
  </si>
  <si>
    <t>dinhquoctuyendlx@gmail.com</t>
  </si>
  <si>
    <t>0932263535</t>
  </si>
  <si>
    <t>nhilan2009@gmail.com,tatuyet@vinashin.com.vn</t>
  </si>
  <si>
    <t>0983941180</t>
  </si>
  <si>
    <t>vinhnq@vms.com.vn,mr.nqvinh@gmail.com</t>
  </si>
  <si>
    <t>35654561
0903.405.299</t>
  </si>
  <si>
    <t>nguyenluongy412980@yahoo.com,nguyenluongy1980@gmail.com</t>
  </si>
  <si>
    <t>0974.034.068</t>
  </si>
  <si>
    <t>bachnt_ims@yahoo.com,bachnt_tdc@gmail.com</t>
  </si>
  <si>
    <t>0906 26 46 86
04 3 562 1498</t>
  </si>
  <si>
    <t>minhchiennosco@gmail.com</t>
  </si>
  <si>
    <t>0983 938 086</t>
  </si>
  <si>
    <t>doan_phi@yahoo.com,doanando@gmail.com</t>
  </si>
  <si>
    <t>0934.590.556</t>
  </si>
  <si>
    <t>dunglienminh2003@yahoo.com,daoxuandung@giaoducvietnam.edu.vn</t>
  </si>
  <si>
    <t>097 660 7660</t>
  </si>
  <si>
    <t>giangthanhns@gmail.com</t>
  </si>
  <si>
    <t>0945.848.388,
0323 3 754 873</t>
  </si>
  <si>
    <t>hienbui1983@gmail.com</t>
  </si>
  <si>
    <t>0912 010 025 
043 8388 846</t>
  </si>
  <si>
    <t>hoannv@customs.gov.vn,hoanlb2000@gmail.com</t>
  </si>
  <si>
    <t>0915 55 85 26
04 3 5574 174</t>
  </si>
  <si>
    <t>hmhungtn@gmail.com</t>
  </si>
  <si>
    <t>0912 775 383</t>
  </si>
  <si>
    <t>dinhhung81@gmail.com</t>
  </si>
  <si>
    <t>012345 54 981
04 3 833 5207</t>
  </si>
  <si>
    <t>hahuongtc@gmail.com</t>
  </si>
  <si>
    <t>0912 805 898
04 3 3824 568</t>
  </si>
  <si>
    <t>khang.sct@gmail.com</t>
  </si>
  <si>
    <t>0904 606 990 
0332 210 583</t>
  </si>
  <si>
    <t>halan28105@yahoo.com,halan28105@yahoo.com.vn</t>
  </si>
  <si>
    <t>0975 39 88 18
04 3 768 9939</t>
  </si>
  <si>
    <t>nam.tectra@gmail.com</t>
  </si>
  <si>
    <t>0916 92 88 66</t>
  </si>
  <si>
    <t>bichngockhoakinhte@yahoo.com.vn</t>
  </si>
  <si>
    <t>0123 664 2929
04 6 2955 446</t>
  </si>
  <si>
    <t>ntrungphu@gmail.com</t>
  </si>
  <si>
    <t>0903 421 734
04 3 8622 771</t>
  </si>
  <si>
    <t>phuongnguyenduc08@gmail.com</t>
  </si>
  <si>
    <t>0904 022 575</t>
  </si>
  <si>
    <t>nguyetque_nv@yahoo.com</t>
  </si>
  <si>
    <t>0977 59 64 84
043 854 5549</t>
  </si>
  <si>
    <t>quydvth911@gmail.com,caoquy.nguyen@vtc.com</t>
  </si>
  <si>
    <t>090 229 3934 
04 3574 6865</t>
  </si>
  <si>
    <t>sontm.dsi@gmail.com</t>
  </si>
  <si>
    <t xml:space="preserve">0944 86 1978
04 3 833 0004 </t>
  </si>
  <si>
    <t>daominhtam0108@yahoo.com</t>
  </si>
  <si>
    <t>0982 8888 99</t>
  </si>
  <si>
    <t>phanthamvn@yahoo.com</t>
  </si>
  <si>
    <t>0983 88 96 96 
04 3755 2 4444</t>
  </si>
  <si>
    <t>npthe@yahoo.com</t>
  </si>
  <si>
    <t>0985 800 688</t>
  </si>
  <si>
    <t>trung251083@yahoo.com</t>
  </si>
  <si>
    <t>09123 04 160
04 3 8210 980</t>
  </si>
  <si>
    <t>truong511134@yahoo.com</t>
  </si>
  <si>
    <t>0904.232.818</t>
  </si>
  <si>
    <t>anhtuan_invest@yahoo.com.vn,tuannguyenanhla9@gmail.com</t>
  </si>
  <si>
    <t>0989 938 986
04 35650 902</t>
  </si>
  <si>
    <t>trantuyet84@yahoo.com</t>
  </si>
  <si>
    <t>0982 108 115</t>
  </si>
  <si>
    <t>quocanhfushico@gmail.com</t>
  </si>
  <si>
    <t>0947.118.118</t>
  </si>
  <si>
    <t>Buidieplinh05@gmail.com</t>
  </si>
  <si>
    <t>0915.909.295</t>
  </si>
  <si>
    <t>0915.189.201</t>
  </si>
  <si>
    <t>0915.266.566</t>
  </si>
  <si>
    <t>0912.753.207
0210.6272.068</t>
  </si>
  <si>
    <t>0989.749.688</t>
  </si>
  <si>
    <t>hamytrang@gmail.com</t>
  </si>
  <si>
    <t>0913.303.430</t>
  </si>
  <si>
    <t>0983.478.738</t>
  </si>
  <si>
    <t>0984.572.646</t>
  </si>
  <si>
    <t>hieunt@vpb.com.vn</t>
  </si>
  <si>
    <t>0914.326.555</t>
  </si>
  <si>
    <t>Hungdx.vh@mbank.vn</t>
  </si>
  <si>
    <t>0912.048.794</t>
  </si>
  <si>
    <t>0982.029.888</t>
  </si>
  <si>
    <t>cuvanhuy80@gmail.com</t>
  </si>
  <si>
    <t>0983.801.169</t>
  </si>
  <si>
    <t>lehonglambvpt@gmail.com</t>
  </si>
  <si>
    <t>0983.395.659</t>
  </si>
  <si>
    <t>0915.003.951</t>
  </si>
  <si>
    <t>loanvpstc@gmail.com</t>
  </si>
  <si>
    <t>0915.012.676</t>
  </si>
  <si>
    <t>0913.099.959</t>
  </si>
  <si>
    <t>ngoclvt@bidv.com.vn</t>
  </si>
  <si>
    <t>0915.269.990</t>
  </si>
  <si>
    <t>anhnhuancdktpt@gmail.com</t>
  </si>
  <si>
    <t>0975.785.567</t>
  </si>
  <si>
    <t>leoanhmb@gmail.com</t>
  </si>
  <si>
    <t>0979.823.412</t>
  </si>
  <si>
    <t>0948.065.668</t>
  </si>
  <si>
    <t>phuongnt.ph@gmail.com</t>
  </si>
  <si>
    <t>0988.679.663</t>
  </si>
  <si>
    <t>0983.322.535</t>
  </si>
  <si>
    <t>pvquangpt@gmail.com</t>
  </si>
  <si>
    <t>0989.124.757</t>
  </si>
  <si>
    <t>lekimquyenSTTTT@gmail.com</t>
  </si>
  <si>
    <t>0982.314.459</t>
  </si>
  <si>
    <t>dang.nhu.quynh.mb@gmail.com</t>
  </si>
  <si>
    <t>0169.838.8883
0974.695.999</t>
  </si>
  <si>
    <t>0906.290.666</t>
  </si>
  <si>
    <t>0912.348.449</t>
  </si>
  <si>
    <t>0913.387.743</t>
  </si>
  <si>
    <t>vutruongthanh-pt@yahoo.com</t>
  </si>
  <si>
    <t>0913.310.199</t>
  </si>
  <si>
    <t>hai-chau-candy@yahoo.com</t>
  </si>
  <si>
    <t>0979.903.686
0211.3.867.073</t>
  </si>
  <si>
    <t>0983.139.186</t>
  </si>
  <si>
    <t>0988.879.879</t>
  </si>
  <si>
    <t>0984.666.644</t>
  </si>
  <si>
    <t>0986.234.999</t>
  </si>
  <si>
    <t>tuanha@gmail.com</t>
  </si>
  <si>
    <t>0989.086.079</t>
  </si>
  <si>
    <t>tuanal@viettel.com.vn</t>
  </si>
  <si>
    <t>0986.611.888</t>
  </si>
  <si>
    <t>0915.222.838</t>
  </si>
  <si>
    <t>vinhhta.pt88@gmail.com</t>
  </si>
  <si>
    <t>0988.108.599</t>
  </si>
  <si>
    <t>ntanh1410@yahoo.com</t>
  </si>
  <si>
    <t>0985.281.356, 0934 259 688</t>
  </si>
  <si>
    <t>phammailinh3110@gmail.com</t>
  </si>
  <si>
    <t>0989 882 886
04 3 733 1840</t>
  </si>
  <si>
    <t>ddthuyanh@yahoo.com</t>
  </si>
  <si>
    <t>0936.211.619
043.763.0110</t>
  </si>
  <si>
    <t>Email</t>
  </si>
  <si>
    <t>Điện thoại</t>
  </si>
  <si>
    <t>vothanhbinh@gmail.com</t>
  </si>
  <si>
    <t>0982940449</t>
  </si>
  <si>
    <t>cuongdd@vnu.edu.vn</t>
  </si>
  <si>
    <t>0912726829</t>
  </si>
  <si>
    <t>dat215hn@yahoo.com.vn</t>
  </si>
  <si>
    <t>0903408489</t>
  </si>
  <si>
    <t>dangdung0101@gmail.com</t>
  </si>
  <si>
    <t>0983525200</t>
  </si>
  <si>
    <t>ltgiang@vinashin.com.vn,giangleader@gmail.com</t>
  </si>
  <si>
    <t>0912355969</t>
  </si>
  <si>
    <t>ha.chuvan@gmail.com</t>
  </si>
  <si>
    <t>0904553031</t>
  </si>
  <si>
    <t>hungdhxd241@gmail.com</t>
  </si>
  <si>
    <t>0904180286
0433.887.214</t>
  </si>
  <si>
    <t>hahuong236@gmail.com</t>
  </si>
  <si>
    <t>0942.053.138</t>
  </si>
  <si>
    <t>hanvietkien@gmail.com</t>
  </si>
  <si>
    <t>0966.70.9999</t>
  </si>
  <si>
    <t>loanvq@vnu.edu.vn,quynhloanvu@gmail.com</t>
  </si>
  <si>
    <t>01233660096</t>
  </si>
  <si>
    <t>ngoc123hn@yahoo.com,ngoc123hn@yahoo.com.vn</t>
  </si>
  <si>
    <t>0903452707</t>
  </si>
  <si>
    <t>dophuong0880@yahoo.com</t>
  </si>
  <si>
    <t>0983067996</t>
  </si>
  <si>
    <t>phatiqua79@gmail.com</t>
  </si>
  <si>
    <t>0983377276</t>
  </si>
  <si>
    <t>tatthangnguyen82@yahoo.com</t>
  </si>
  <si>
    <t>0978987999
043.8750.920</t>
  </si>
  <si>
    <t>vantienvkt@gmail.com</t>
  </si>
  <si>
    <t>0914405057</t>
  </si>
  <si>
    <t>maichicong_YKNB@yahoo.com</t>
  </si>
  <si>
    <t>0915037607
0303.875.686</t>
  </si>
  <si>
    <t>luongqueanh74@yahoo.com</t>
  </si>
  <si>
    <t>0904 367 678 
04 3 8585 768</t>
  </si>
  <si>
    <t>dotuananh2002@gmail.com</t>
  </si>
  <si>
    <t>091 77 66 108
093.228.6116</t>
  </si>
  <si>
    <t>chienvn@pvtees.pvn.vn</t>
  </si>
  <si>
    <t>0909 324 492</t>
  </si>
  <si>
    <t>huongdiu77@gmail.com.vn</t>
  </si>
  <si>
    <t>097 222 6572</t>
  </si>
  <si>
    <t>dongpq@customs.gov.vn</t>
  </si>
  <si>
    <t>098 220 1274</t>
  </si>
  <si>
    <t>phamthuhakttv@gmail.com</t>
  </si>
  <si>
    <t>0947 82 82 86
043 835 6616</t>
  </si>
  <si>
    <t>HTT_hang@yahoo.com,hanghtt@viettinbank.vn</t>
  </si>
  <si>
    <t>0989 08 03 16</t>
  </si>
  <si>
    <t>hanh7011@yahoo.com,nhmh@hanoi.gov.vn</t>
  </si>
  <si>
    <t>0125 440 68 28 
04 3 557 0001</t>
  </si>
  <si>
    <t>nguyenhien682@gmail.com</t>
  </si>
  <si>
    <t>01245311576</t>
  </si>
  <si>
    <t>trinhduchoat@gmail.com</t>
  </si>
  <si>
    <t>0988 268 853</t>
  </si>
  <si>
    <t>hongth@vnu.edu.vn</t>
  </si>
  <si>
    <t>0902 156 156</t>
  </si>
  <si>
    <t>hmhung112@gmail.com</t>
  </si>
  <si>
    <t>0904 22 44 29
04 3716 7010</t>
  </si>
  <si>
    <t>huong_ttt@vnu.edu.vn</t>
  </si>
  <si>
    <t>098 44 17 388</t>
  </si>
  <si>
    <t>uvvina@gmail.com</t>
  </si>
  <si>
    <t>091 35 35 759
04 399 44 198</t>
  </si>
  <si>
    <t>LS.nguyenhainam@gmail.com</t>
  </si>
  <si>
    <t>0977 965 388</t>
  </si>
  <si>
    <t>khanhtoan75@gmail.com</t>
  </si>
  <si>
    <t>0912 011 372</t>
  </si>
  <si>
    <t>dangthanhbca@gmail.com</t>
  </si>
  <si>
    <t>0904 350 699
069 43 499</t>
  </si>
  <si>
    <t>tuannv_hnpc@yahoo.com,tuan.pcdd@gmail.com</t>
  </si>
  <si>
    <t>091 722 0621</t>
  </si>
  <si>
    <t>tranvietcpa@gmail.com</t>
  </si>
  <si>
    <t>098 342 6169
04 3 7579 207</t>
  </si>
  <si>
    <t>vinhnguyenmpi@gmail.com</t>
  </si>
  <si>
    <t>0983 022 588</t>
  </si>
  <si>
    <t>ancuong1974@gmail.com</t>
  </si>
  <si>
    <t>0945.753.638</t>
  </si>
  <si>
    <t>ntlanh.na@gmail.com,lananhstc@gmail.com</t>
  </si>
  <si>
    <t>0914.626.777</t>
  </si>
  <si>
    <t>ntmanh@vietinbank.vn</t>
  </si>
  <si>
    <t>0974.416.368-0982.841.417</t>
  </si>
  <si>
    <t>chauttk@nghean.edu.vn</t>
  </si>
  <si>
    <t>chiennguyen.vn@gmail.com</t>
  </si>
  <si>
    <t>0916.554.368</t>
  </si>
  <si>
    <t>cuongph.tnmt@gmail.com,cotyteo@gmail.com</t>
  </si>
  <si>
    <t>0915.000.115</t>
  </si>
  <si>
    <t>cungkbas@gmail.com</t>
  </si>
  <si>
    <t>0949.599.777</t>
  </si>
  <si>
    <t>muoidung@gmail.com</t>
  </si>
  <si>
    <t>0976.277.888</t>
  </si>
  <si>
    <t>gianghuyen7672@gmail.com</t>
  </si>
  <si>
    <t>0976.356.965</t>
  </si>
  <si>
    <t>bqlspnghiloc@gmail.com,bqlphnghiloc@gmail.com</t>
  </si>
  <si>
    <t>0903.461.861</t>
  </si>
  <si>
    <t>hanh.k19qlktna@gmail.com</t>
  </si>
  <si>
    <t>0912.300.521</t>
  </si>
  <si>
    <t>caohungtdv@gmail.com</t>
  </si>
  <si>
    <t>0913.357.686</t>
  </si>
  <si>
    <t>thaihungtcvinh@gmail.com</t>
  </si>
  <si>
    <t>0913.020.959</t>
  </si>
  <si>
    <t>xuanhuongktdn@gmail.com</t>
  </si>
  <si>
    <t>0904.447.071</t>
  </si>
  <si>
    <t>huongtran210@gmail.com</t>
  </si>
  <si>
    <t>0904.588.765</t>
  </si>
  <si>
    <t>khoamanh@gmail.com,khoa.manh@gmail.com</t>
  </si>
  <si>
    <t>0948.992.278</t>
  </si>
  <si>
    <t>tranluong83@gmail.com</t>
  </si>
  <si>
    <t>0982.664.368</t>
  </si>
  <si>
    <t>binhmanh2010@gmail.com</t>
  </si>
  <si>
    <t>0982.928.799</t>
  </si>
  <si>
    <t>phungnamvnpt@gmail.com,namnph.nan@vnpt.vn</t>
  </si>
  <si>
    <t>0912.882.789</t>
  </si>
  <si>
    <t>thaibanam@gmail.com</t>
  </si>
  <si>
    <t>0912.186.789</t>
  </si>
  <si>
    <t>nguyetgdte@gmail.com</t>
  </si>
  <si>
    <t>0915.232.569</t>
  </si>
  <si>
    <t>trangnhan123@gmail.com</t>
  </si>
  <si>
    <t>0915.125.831</t>
  </si>
  <si>
    <t>0916.064.878</t>
  </si>
  <si>
    <t>sonhop2@gmail.com</t>
  </si>
  <si>
    <t>0912.923.364</t>
  </si>
  <si>
    <t>sontd74@gmail.com</t>
  </si>
  <si>
    <t>0917.758.555</t>
  </si>
  <si>
    <t>song121108@gmail.com</t>
  </si>
  <si>
    <t>0915.804.898</t>
  </si>
  <si>
    <t>phantai1970@gmail.com</t>
  </si>
  <si>
    <t>0942.829.888</t>
  </si>
  <si>
    <t>dinhnhotai2608@yahoo.com</t>
  </si>
  <si>
    <t>0945.592.929</t>
  </si>
  <si>
    <t>hongthaigm7x@gmail.com</t>
  </si>
  <si>
    <t>0912.578.949</t>
  </si>
  <si>
    <t>dinhthai258@gmail.com</t>
  </si>
  <si>
    <t>0913.504.456</t>
  </si>
  <si>
    <t>dthanhub@gmail.com</t>
  </si>
  <si>
    <t>0989.630.585</t>
  </si>
  <si>
    <t>nguyenthanh06@gmail.com,ngthanh06@gmail.com</t>
  </si>
  <si>
    <t>0973.844.686</t>
  </si>
  <si>
    <t>phamlongthoKTTV@gmail.com</t>
  </si>
  <si>
    <t>0977.988.977</t>
  </si>
  <si>
    <t>tranhoangthoi@gmail.com</t>
  </si>
  <si>
    <t>0919.222.568</t>
  </si>
  <si>
    <t>thong.nx@vib.com.vn</t>
  </si>
  <si>
    <t>0913.054.060</t>
  </si>
  <si>
    <t>tuankttv2007@gmail.com</t>
  </si>
  <si>
    <t>0913.273.9850913.027.279</t>
  </si>
  <si>
    <t>trandinhtuanmhb@gmail.com,tuantd.mhb@gmail.com</t>
  </si>
  <si>
    <t>0988.677.877</t>
  </si>
  <si>
    <t>hanhtuyetdao@yahoo.com.vn</t>
  </si>
  <si>
    <t>0943. 288.999</t>
  </si>
  <si>
    <t>nhlongrsc@yahoo.com</t>
  </si>
  <si>
    <t>0936.966.667, 0438626062</t>
  </si>
  <si>
    <t>ceko5691@gmail.com</t>
  </si>
  <si>
    <t>0903.464.696</t>
  </si>
  <si>
    <t>nga.dt@hotmail.com</t>
  </si>
  <si>
    <t>0912.011.119</t>
  </si>
  <si>
    <t>lptanh.pilot@vietnamair.com.vn,tuanhlp@vietnamairlines.com</t>
  </si>
  <si>
    <t>0912041144</t>
  </si>
  <si>
    <t>phungxuanhoi@gmail.com</t>
  </si>
  <si>
    <t>0988364697</t>
  </si>
  <si>
    <t>minhtamibst@gmail.com,homitam@yahoo.com</t>
  </si>
  <si>
    <t>0912756877</t>
  </si>
  <si>
    <t>vuquangvinh1966@gmail.com</t>
  </si>
  <si>
    <t>0912.602.040
0373.950.399</t>
  </si>
  <si>
    <t>ha.mint85@gmail.com,vnh_pf@yahoo.com</t>
  </si>
  <si>
    <t>0903 267 778</t>
  </si>
  <si>
    <t>nganchuhoang@gmail.com</t>
  </si>
  <si>
    <t>0912 72 97 32
04 355 222 10</t>
  </si>
  <si>
    <t>minhquan2605@yahoo.com</t>
  </si>
  <si>
    <t>0912 545 090
04 3861 7459</t>
  </si>
  <si>
    <t>quynh2551974@gmail.com</t>
  </si>
  <si>
    <t>0913 555 220
04 3 681 0249</t>
  </si>
  <si>
    <t>thanhtamtax@gmail.com</t>
  </si>
  <si>
    <t>0904.916.777</t>
  </si>
  <si>
    <t>nguyensonthinh@yahoo.com</t>
  </si>
  <si>
    <t>0986.780.333</t>
  </si>
  <si>
    <t>tonnguyenvan@gmail.com</t>
  </si>
  <si>
    <t>0913.315.477</t>
  </si>
  <si>
    <t>thuy06101984@yahoo.com</t>
  </si>
  <si>
    <t>0912.360.899</t>
  </si>
  <si>
    <t>tuanha@moit.gov.vn</t>
  </si>
  <si>
    <t>0979.815.668</t>
  </si>
  <si>
    <t xml:space="preserve">Trần Phương Anh </t>
  </si>
  <si>
    <t xml:space="preserve">Phạm Minh Đào </t>
  </si>
  <si>
    <t>Lê Văn  Định</t>
  </si>
  <si>
    <t>08/08/1967</t>
  </si>
  <si>
    <t xml:space="preserve">Lê Thị Kim Dung </t>
  </si>
  <si>
    <t xml:space="preserve">Nguyễn Thái Dũng </t>
  </si>
  <si>
    <t xml:space="preserve">Đặng Thùy Dương </t>
  </si>
  <si>
    <t xml:space="preserve">Nguyễn Thị Thanh Giang </t>
  </si>
  <si>
    <t>Trần Thị Hiền  Giang</t>
  </si>
  <si>
    <t xml:space="preserve">Vũ Thị Thu Hà </t>
  </si>
  <si>
    <t xml:space="preserve">Nguyễn Thị Thanh Hương </t>
  </si>
  <si>
    <t>08/06/1971</t>
  </si>
  <si>
    <t>Nguyễn Thị Thanh  Mai</t>
  </si>
  <si>
    <t xml:space="preserve">Quang Văn Quyết </t>
  </si>
  <si>
    <t xml:space="preserve">Đỗ Thị Quỳnh Tâm </t>
  </si>
  <si>
    <t xml:space="preserve">Trần Thị Hồng Tâm </t>
  </si>
  <si>
    <t>Nguyễn Thu Thủy</t>
  </si>
  <si>
    <t xml:space="preserve">Vũ Tuấn Tùng </t>
  </si>
  <si>
    <t xml:space="preserve">Vũ Văn Yên </t>
  </si>
  <si>
    <t>23/08/1981</t>
  </si>
  <si>
    <t>26/05/1982</t>
  </si>
  <si>
    <t>10/07/1982</t>
  </si>
  <si>
    <t>Danh sách gồm 173 học viên./.</t>
  </si>
  <si>
    <t>08/09/1982</t>
  </si>
  <si>
    <t>02/09/1974</t>
  </si>
  <si>
    <t>DS gom 74 hoc vien</t>
  </si>
  <si>
    <t>23/07/1978</t>
  </si>
  <si>
    <t>Triệu Văn Quỳnh</t>
  </si>
  <si>
    <t>02/08/1980</t>
  </si>
  <si>
    <t>20/02/1975</t>
  </si>
  <si>
    <t>06/12/1987</t>
  </si>
  <si>
    <t>Nguyễn Văn Đức, Sinh ngày 08/08/1967</t>
  </si>
  <si>
    <t>Vũ Thị Thu Hà, Sinh ngày 14/04/1981</t>
  </si>
  <si>
    <t>Phạm Thị Thu Hường, Sinh ngày 08/06/1971</t>
  </si>
  <si>
    <t>Nguyễn Thị Nhung, Sinh ngày 23/08/1981</t>
  </si>
  <si>
    <t>Nguyễn Thị Hương Giang, Sinh ngày 26/05/1982</t>
  </si>
  <si>
    <t>Nguyễn Quang Hưng, Sinh ngày 10/07/1982</t>
  </si>
  <si>
    <t>Trần Tiến Dũng, Sinh ngày 08/09/1982</t>
  </si>
  <si>
    <t>Hoàng Anh Tuấn, Sinh ngày 02/09/1974</t>
  </si>
  <si>
    <t>Nguyễn Thị Hằng, Sinh ngày 07/05/1980</t>
  </si>
  <si>
    <t>Nguyễn Thị Thanh Tâm, Sinh ngày 16/02/1984</t>
  </si>
  <si>
    <t>Phạm Hùng Cường, Sinh ngày 04/10/1978</t>
  </si>
  <si>
    <t>Nguyễn Thị Thúy Hằng, Sinh ngày 17/07/1985</t>
  </si>
  <si>
    <t>Nguyễn Thị Lệ Thủy, Sinh ngày 05/01/1985</t>
  </si>
  <si>
    <t>Nguyễn Thị Vân, Sinh ngày 23/07/1978</t>
  </si>
  <si>
    <t>Nguyễn Thị Hạnh, Sinh ngày 22/04/1986</t>
  </si>
  <si>
    <t>Nguyễn Thị Hằng, Sinh ngày 02/08/1980</t>
  </si>
  <si>
    <t>Nguyễn Anh Tuấn, Sinh ngày 04/06/1977</t>
  </si>
  <si>
    <t>Nguyễn Tiến Đức, Sinh ngày 20/02/1975</t>
  </si>
  <si>
    <t>Nguyễn Thị Thương, Sinh ngày 16/10/1982</t>
  </si>
  <si>
    <t>Nguyễn Thị Hường, Sinh ngày 06/01/1981</t>
  </si>
  <si>
    <t>Trần Thị Thu Thủy, Sinh ngày 06/12/1987</t>
  </si>
  <si>
    <t>Chuyên ngành</t>
  </si>
  <si>
    <t>Ngân hàng Ngoại thương Việt Nam</t>
  </si>
  <si>
    <t>Hoàn thiện công tác tuyển dụng nhân sự ở Phòng nội vụ huyện Sóc Sơn</t>
  </si>
  <si>
    <t>Hoàn thiện công tác lao động tiền lương tại công ty Cổ phần đầu tư &amp; Xây lắp thương mại - ICC - Hải Phòng</t>
  </si>
  <si>
    <t>Nâng cao chất lượng công tác đào tạo, bồi dưỡng nguồn nhân lực tại Kho bạc nhà nước Hải Dương</t>
  </si>
  <si>
    <t>Công tác tuyển dụng nhân sự tại tại chi nhánh Hà Nội thuộc công ty Cổ phần Phần mềm Quản lý Doanh Nghiệp</t>
  </si>
  <si>
    <t>Hoàn thiện công tác kiểm soát chi ngân sách nhà nước qua hệ thống kho bạc Nhà nước Lạng Sơn</t>
  </si>
  <si>
    <t>Phát triển nhân lực tại Doanh nghiệp tư nhân T &amp; T</t>
  </si>
  <si>
    <t>Trường Đại học Nội vụ Hà Nội</t>
  </si>
  <si>
    <t xml:space="preserve">Trường ĐH Ngoại thương </t>
  </si>
  <si>
    <t>Trả lương tại Công ty SUPE PHOTPHAT và Hoá Chất Lâm Thao</t>
  </si>
  <si>
    <t>Động lực làm việc cho cán bộ, công chức: Nghiên cứu trường hợp của Sở công thương Phú Thọ</t>
  </si>
  <si>
    <t>Phát triển sản phẩm dịch vụ của Ngân hàng TMCP Đầu tư và Phát triển Việt Nam - chi nhánh Quang Trung</t>
  </si>
  <si>
    <t>Động lực cho lực lượng bán hàng tại Công ty cổ phần Trang Viên Sơn</t>
  </si>
  <si>
    <t>Chiến lược kinh doanh cho chi nhánh Ngân hàng thương mại cổ phần Ngoại thương Việt Nam - chi nhánh Hà Tĩnh</t>
  </si>
  <si>
    <t>Học viện CT Khu vực 1</t>
  </si>
  <si>
    <t>Nâng cao hiệu quả quản trị nguồn nhân lực tại Viettel chi - nhánh Hà Tĩnh</t>
  </si>
  <si>
    <t>Chất lượng đào tạo: Nghiên cứu trường hợp Trường Cao đẳng Công nghiệp Thực phẩm</t>
  </si>
  <si>
    <t>Hoạt động xúc tiến trong marketting điện tử  tại Công ty Du lịch Viet Travel</t>
  </si>
  <si>
    <t>Kho bạc Nhà nước Việt Nam</t>
  </si>
  <si>
    <t>Nâng cao hiệu quả hoạt động tín dụng tại Ngân hàng TMCP Công thương Việt Nam - chi nhánh Đền Hùng</t>
  </si>
  <si>
    <t>Hiệu quả kinh doanh xăng dầu tại Công ty Xăng dầu Hà Tĩnh</t>
  </si>
  <si>
    <t>Hoàn thiện mô hình tổ chức quản lý tại trung tâm phát triển quỹ đất Quận Bắc Từ Liêm</t>
  </si>
  <si>
    <t>Hoạt động huy động vốn phục vụ cho các dự án đầu tư bất động sản tại Công ty cổ phần Tập đoàn Housing</t>
  </si>
  <si>
    <t>Huy động vốn của Ngân hàng TMCP Quân đội - Chi nhánh Việt Trì</t>
  </si>
  <si>
    <t>Đãi ngộ nhân sự tại Công ty cổ phần cơ khí Viclacera</t>
  </si>
  <si>
    <t>Hiệu quả kinh doanh tại Công ty cổ phần Tập đoàn JOC Việt Nam</t>
  </si>
  <si>
    <t>Phát triển thị trường tiêu thụ của Công ty cổ Phần Xi Măng La Hiên</t>
  </si>
  <si>
    <t>Hoàn thiện công tác quản lý dự án đầu tư xây dựng ở Sở Giao thông vận tải Hà Nội</t>
  </si>
  <si>
    <t>Phát triển nguồn nhân lực tại Công ty cổ phần đầu tư  và xây dựng công trình thuỷ - CIENCO 1</t>
  </si>
  <si>
    <t>Chiến lược kinh doanh của Công ty cổ phần xuất nhập khẩu Thuỷ sản Hà Nội (Seaprodex Hanoi) trong bối cảnh hội nhập kinh tế</t>
  </si>
  <si>
    <t>Tạo động lực làm việc cho cán bộ viên chức tại Ngân hàng phát triển Việt Nam</t>
  </si>
  <si>
    <t>Phát triển kỹ năng lãnh đạo trong doanh nghiệp,  Công ty cổ phần thép Việt Thanh</t>
  </si>
  <si>
    <t>Quản lý tài chính tại Bệnh viện Phù Ninh - tỉnh Phú Thọ</t>
  </si>
  <si>
    <t>Hiệu quả sử dụng vốn tại Tổng công ty Khoáng sản - Vinacomin</t>
  </si>
  <si>
    <t>Tạo động lực làm việc tại Ngân hàng TMCP Xăng dầu Petrolimex</t>
  </si>
  <si>
    <t>Quản lý tài chính tại Bệnh viện tâm thần tỉnh Phú Thọ</t>
  </si>
  <si>
    <t>Nghiên cứu về vấn đề trách nhiệm xã hội của công ty Vedan</t>
  </si>
  <si>
    <t>Tạo động lực cho người lao động tại Công ty TNHH MTV Đầu tư và Xây dựng Vinashin</t>
  </si>
  <si>
    <t>Giải pháp mở rộng tín dụng đối với doanh nghiệp tại Ngân hàng TMCP Hàng Hải Việt Nam - Chi nhánh Phú Thọ</t>
  </si>
  <si>
    <t>Tạo động lực làm việc tại Chi cục Kiểm lâm Vĩnh Phúc</t>
  </si>
  <si>
    <t>Chất lượng nguồn nhân lực tại UBND thành phố Vĩnh Yên - tỉnh Vĩnh Phúc</t>
  </si>
  <si>
    <t>Quản trị dự án "Đầu tư cơ sở hạ tầng mạng Gtel Mobile sử dụng hạ tầng ngành công an" của Tổng công ty Viễn thông Toàn cầu</t>
  </si>
  <si>
    <t>Quản trị  văn hóa doanh nghiệp tại Tập đoàn viễn thông quan đội (Viettel)</t>
  </si>
  <si>
    <t>Nâng cao năng lực cạnh tranh của Công ty Global Logistics</t>
  </si>
  <si>
    <t>Văn hóa doanh nghiệp của Công ty cổ phần Tư vấn Chuyên nghiệp Việt Nam (VNPC)</t>
  </si>
  <si>
    <t>Xây dựng và quản trị thương hiệu Tổng Công ty Đầu tư và Phát triển nhà Hà Nội (HANDICO)</t>
  </si>
  <si>
    <t>Xây dựng Văn hóa Doanh nghiệp tại Ngân hàng TMCP Hàng Hải Việt Nam</t>
  </si>
  <si>
    <t>Vai trò của lãnh đạo với sự sáng tạo của nhân viên trong Tổng công ty 319 - Bộ Quốc Phòng</t>
  </si>
  <si>
    <t>Văn hóa công sở ở Ban Tôn giáo Chính phủ</t>
  </si>
  <si>
    <t>Phân tích tài chính Công ty May Sông Hồng</t>
  </si>
  <si>
    <t>Quản trị rủi ro tín dụng tại Ngân hàng Nông nghiệp và phát triển nông thôn Việt Nam -chi nhánh tỉnh Hải Dương</t>
  </si>
  <si>
    <t>Phát triển dịch vụ ngân hàng bán lẻ tại Ngân hàng TMCP Ngoại thương Việt Nam - chi nhánh Hải Dương</t>
  </si>
  <si>
    <t>Nâng cao chất lượng tín dụng tại Ngân hàng TMCP Ngoại thương Việt Nam - chi nhánh Hải Dương</t>
  </si>
  <si>
    <t>Tạo động lực cho người lao động tại Ngân hàng TMCP Ngoại thương Việt Nam - chi nhánh Hải Dương</t>
  </si>
  <si>
    <t>Chất lượng đội ngũ giảng viên Trường Cao đẳng nghề Hải Dương</t>
  </si>
  <si>
    <t>Tạo động lực thúc đẩy cho cán bộ tại Ngân hàng Chính sách xã hội tỉnh Hải Dương</t>
  </si>
  <si>
    <t>Hoạt động tín dụng tại Ngân hàng TMCP Ngoại Thương Việt Nam - chi nhánh Hải Dương</t>
  </si>
  <si>
    <t>Hoàn thiện quy chế trả lương tại Ngân hàng TMCP Công thương Việt Nam -  Chi nhánh Hải Dương</t>
  </si>
  <si>
    <t>Huy động vốn tại Chi nhánh Ngân hàng nông nghịêp và Phát triển nông thôn Việt Nam - chi nhánh Thanh Bình</t>
  </si>
  <si>
    <t>Phát triển ngân hàng điện tử tại Ngân hàng TMCP Ngoại thương Việt Nam - Chi nhánh Hải Dương</t>
  </si>
  <si>
    <t>Đánh giá năng lực cạnh tranh của Ngân hàng Hợp tác xã Việt Nam - Chi nhánh Hải Dương</t>
  </si>
  <si>
    <t>Chiến lược cạnh tranh của MobiFone</t>
  </si>
  <si>
    <t>Nâng cao chất lượng công tác quản trị nguồn nhân lực tại Chi nhánh Ngân hàng phát triển Hải Dương</t>
  </si>
  <si>
    <t>Công tác tuyển dụng tại Công ty TNHH W.R.Grace Việt Nam</t>
  </si>
  <si>
    <t>Quản lý thuế thu nhập doanh nghiệp đối với doanh nghiệp ngoài quốc doanh tại Cục thuế tỉnh Hải Dương</t>
  </si>
  <si>
    <t>Chất lượng đội ngũ giảng viên trường Đại học Hải Dương</t>
  </si>
  <si>
    <t>Hoạt động thanh toán quốc tế tại Ngân hàng Phát triển Việt Nam</t>
  </si>
  <si>
    <t>Hoạt động thanh toán không dùng tiền mặt tại Ngân hàng TMCP Ngoại thương Việt Nam - chi nhánh Hải Dương</t>
  </si>
  <si>
    <t>Phát triển văn hoá doanh nghiệp của chi nhánh Ngân hàng TMCP Ngoại Thương Hải Dương</t>
  </si>
  <si>
    <t>Xây dựng văn hoá doanh nghiệp tại Ngân hàng TMCP Ngoại thương Việt Nam - chi nhánh Hải Dương</t>
  </si>
  <si>
    <t>Đào tạo và phát triển nguồn nhân lực tại Công ty TNHH MTV Điện lực Hải Dương</t>
  </si>
  <si>
    <t>Công tác tiền lương, thưởng trong Công ty TNHH SUMIDENSO Việt Nam</t>
  </si>
  <si>
    <t>Huy động vốn tại Ngân hàng TMCP Đông Nam Á - chi nhánh Hải Dương</t>
  </si>
  <si>
    <t xml:space="preserve">Năng lực lãnh đạo ở Công ty TNHH MTV Điện lực Hải Dương </t>
  </si>
  <si>
    <t>Tạo động lực cho cán bộ nhân viên tại Ban quản lý dự án đầu tư xây dựng cơ bản thành phố Hải Dương</t>
  </si>
  <si>
    <t>Hoạt động huy động vốn  tại ngân hàng Nông nghiệp và Phát triển nông thôn Việt Nam Tỉnh Hải Dương</t>
  </si>
  <si>
    <t>Văn hóa doanh nghiệp tại Công ty thông tin di động (VMS)</t>
  </si>
  <si>
    <t>Văn hóa doanh nghiệp tại Chi nhánh thông tin di động Hà Tĩnh (Mobifone Hà Tĩnh) giai đoạn hiện nay</t>
  </si>
  <si>
    <t>Chiến lược quản trị quan hệ khách hàng tại công ty chứng khoán Ngân hàng Đông Á</t>
  </si>
  <si>
    <t>Chiến lược tái cấu trúc ngành Ngân hàng trong giai đoạn hiện nay: trường hợp Ngân hàng TMCP An Bình</t>
  </si>
  <si>
    <t xml:space="preserve">Hiệu quả sử dụng nhân viên trong Công ty cổ phần Xây dựng và thương mại Phú Lương </t>
  </si>
  <si>
    <t>Hoạt động phát hành và thanh toán thẻ tại Ngân hàng TMCP Ngoại Thương Việt Nam - chi nhánh Hải Dương</t>
  </si>
  <si>
    <t>Công tác tuyển dụng nhân sự ở công ty cổ phần đầu tư Tonkin</t>
  </si>
  <si>
    <t>Nâng cao năng lực cạnh tranh ở một số doanh nghiệp phần mềm trên địa bàn thành phố Hà Nội</t>
  </si>
  <si>
    <t>Học viện Chính trị Khu vực 1</t>
  </si>
  <si>
    <t>Thực hiện trách nhiệm xã hội đối với người lao động của Công ty cổ phần Prime Group</t>
  </si>
  <si>
    <t xml:space="preserve"> Xây dựng và quản lý thương hiệu bồn chứa nước Inox tại công ty cổ phần quốc tế Sơn Hà</t>
  </si>
  <si>
    <t>Nâng cao hiệu quả công tác đánh giá năng lực nhân viên tại Công ty cổ phần tin học Á Châu - Chi nhánh Hà Nội</t>
  </si>
  <si>
    <t>Quản trị sự thay đổi tại Ngân hàng TMCP Đầu tư và Phát triển Việt Nam</t>
  </si>
  <si>
    <t>Hoạt động kinh doanh thẻ tại Ngân hàng TMCP Ngoại thương Việt Nam - chi nhánh Hải Dương</t>
  </si>
  <si>
    <t>Quản trị nhân sự trong Công ty Liên doanh TNHH Nippon Express Việt Nam - chi nhánh Miền Bắc</t>
  </si>
  <si>
    <t>Hiệu quả huy động vốn tại Ngân hàng TMCP Công thương Việt Nam - chi nhánh Vĩnh Phúc</t>
  </si>
  <si>
    <t>Giải pháp tăng cường và nâng cao hiệu quả công tác kiểm tra, thanh tra đối tượng nộp thuế tại Cục thuế Phú Thọ</t>
  </si>
  <si>
    <t>Hiệu quả huy động vốn tại Ngân hàng TMCP Hàng Hải Việt Nam - Chi nhánh Phú Thọ</t>
  </si>
  <si>
    <t>Giải pháp trong công tác lãnh đạo nhằm động viên và thúc đẩy nhân viên làm việc có hiệu quả tại Ngân Hàng Nông nghiệp và Phát triển Nông thôn Việt Nam - Chi nhánh Từ Liêm</t>
  </si>
  <si>
    <t>Chiến lược của doanh nghiệp và ảnh hưởng của nó đến chính sách nhân sự tại Công ty cổ phần cho thuê máy bay Việt Nam</t>
  </si>
  <si>
    <t>Phát triển thương hiệu làng nghề nuôi rắn truyền thống ở xã Vĩnh Sơn, huyện Vĩnh Tường, tỉnhVĩnh Phúc giai đoạn 2015 đến  2020</t>
  </si>
  <si>
    <t>Chăm sóc khách hàng tại Tập đoàn Bưu chính Viễn thông Việt Nam (VNPT) trong bối cảnh hội nhập</t>
  </si>
  <si>
    <t>Ảnh hưởng của khủng hoảng kinh tế toàn cầu đến hoạt động sản xuất kinh doanh của Tập đoàn Dầu khí Việt Nam</t>
  </si>
  <si>
    <t>Xây dựng và phát triển thương hiệu "Biển Quỳnh"</t>
  </si>
  <si>
    <t xml:space="preserve"> Chiến lược kinh doanh của công ty cổ phần Chợ Bưởi đến năm 2020 </t>
  </si>
  <si>
    <t>Quản lý và sử dụng vốn trong Công ty TNHH Đầu tư Thương mại và truyền thông số 1</t>
  </si>
  <si>
    <t>Phát triển nguồn nhân lực trong các doanh nghiệp nhỏ và vừa tại tỉnh Bắc Ninh đến năm 2020</t>
  </si>
  <si>
    <t>Tuyển dụng nhân sự tại công ty TNHH Tài Tâm</t>
  </si>
  <si>
    <t>Huy động và sử dụng vốn tại Công ty cổ phần gang thép Thái Nguyên</t>
  </si>
  <si>
    <t>Chất lượng nguồn nhân lực tại Công ty TNHH Thương mại Đức Hiền</t>
  </si>
  <si>
    <t>Văn hóa doanh nghiệp tại Tập đoàn Viễn thông Quân đội</t>
  </si>
  <si>
    <t>Chất lượng nhân sự tại Tổng công ty Cơ điện xây dựng - CTCP</t>
  </si>
  <si>
    <t>Tạo động lực cho người lao động tại Công ty TNHH MTV Quản lý nợ và khai thác tài sản Ngân hàng TMCP Sài Gòn - Hà nội</t>
  </si>
  <si>
    <t>Xây dựng chiến lược kinh doanh tại Ngân hàng TMCP Việt Nam Thịnh Vượng - chi nhánh Hà Tĩnh</t>
  </si>
  <si>
    <t>Phát triển nguồn nhân lực tại Trường Đại học công nghiệp Hà Nội giai đoạn 2014-2020</t>
  </si>
  <si>
    <t>Quản trị rủi ro trong dịch vụ hỗ trợ tài chính trong Công ty cổ phần chứng khoán Nhật Bản</t>
  </si>
  <si>
    <t>Chính sách đãi ngộ và ảnh hưởng của nó đến động cơ làm việc của Giảng viên trường Đại học Lao động xã hội</t>
  </si>
  <si>
    <t>Tạo động lực cho người lao động trong Công ty TNHH MTV Xây dựng Lũng Lô 3</t>
  </si>
  <si>
    <t>Quản trị nhân sự tại Công ty cổ phần Dịch vụ Kỹ thuật Viễn thông Hà Nội (HTE)</t>
  </si>
  <si>
    <t>Hoàn thiện chiến lược kinh doanh Công ty cổ phần Công nghệ Việt Nhật</t>
  </si>
  <si>
    <t>Hoàn thiện công tác tuyển dụng, đào tạo và phát triển nhân lực tại Công ty cổ phần dịch vụ sửa chữa nhiệt điện Miền Bắc (NPS)</t>
  </si>
  <si>
    <t>Xây dựng chiến lược phát triển sản phẩm mới Collagen  Puraz tại công ty TNHH Kiến Gia Huy</t>
  </si>
  <si>
    <t>Hoàn thiện công tác đánh giá tình hình thực hiện công việc của giảng viên trường Cao đẳng Thương mại và Du lịch Hà Nội</t>
  </si>
  <si>
    <t>Xây dựng chiến lược phát triển bền vững Ngân hàng TMCP Bưu điện Liên Việt</t>
  </si>
  <si>
    <t>Công tác đánh giá nhân sự tại ngân hàng TMCP Quốc tế VIB</t>
  </si>
  <si>
    <t>1188/QĐ-ĐHKT ngày 41765</t>
  </si>
  <si>
    <t>1200/QĐ-ĐHKT ngày 06/05/2014</t>
  </si>
  <si>
    <t>1212/QĐ-ĐHKT ngày 06/05/2014</t>
  </si>
  <si>
    <t>1259/QĐ-ĐHKT ngày 06/05/2014</t>
  </si>
  <si>
    <t>1274/QĐ-ĐHKT ngày 06/05/2014</t>
  </si>
  <si>
    <t>1276/QĐ-ĐHKT ngày 06/05/2014</t>
  </si>
  <si>
    <t>1498/QĐ-ĐHKT ngày 14/05/2014</t>
  </si>
  <si>
    <t>1506/QĐ-ĐHKT ngày 14/05/2014</t>
  </si>
  <si>
    <t>1508/QĐ-ĐHKT ngày 14/05/2014</t>
  </si>
  <si>
    <t>1512/QĐ-ĐHKT ngày 14/05/2014</t>
  </si>
  <si>
    <t>1524/QĐ-ĐHKT ngày 14/05/2014</t>
  </si>
  <si>
    <t>1526/QĐ-ĐHKT ngày 14/05/2014</t>
  </si>
  <si>
    <t>1542/QĐ-ĐHKT ngày 14/05/2014</t>
  </si>
  <si>
    <t>1701/QĐ-ĐHKT ngày 23/05/2014</t>
  </si>
  <si>
    <t>1713/QĐ-ĐHKT ngày 23/05/2014</t>
  </si>
  <si>
    <t>1826/QĐ-ĐHKT ngày 30/05/2014</t>
  </si>
  <si>
    <t>1878/QĐ-ĐHKT ngày 30/05/2014</t>
  </si>
  <si>
    <t>4324/QĐ-ĐHKT ngày 16/10/2014</t>
  </si>
  <si>
    <t>4325/QĐ-ĐHKT ngày 16/10/2014</t>
  </si>
  <si>
    <t>4326/QĐ-ĐHKT ngày 16/10/2014</t>
  </si>
  <si>
    <t>4327/QĐ-ĐHKT ngày 16/10/2014</t>
  </si>
  <si>
    <t>4328/QĐ-ĐHKT ngày 16/10/2014</t>
  </si>
  <si>
    <t>4329/QĐ-ĐHKT ngày 16/10/2014</t>
  </si>
  <si>
    <t>4330/QĐ-ĐHKT ngày 16/10/2014</t>
  </si>
  <si>
    <t>4331/QĐ-ĐHKT ngày 16/10/2014</t>
  </si>
  <si>
    <t>4332/QĐ-ĐHKT ngày 16/10/2014</t>
  </si>
  <si>
    <t>4333/QĐ-ĐHKT ngày 16/10/2014</t>
  </si>
  <si>
    <t>4334/QĐ-ĐHKT ngày 16/10/2014</t>
  </si>
  <si>
    <t>4335/QĐ-ĐHKT ngày 16/10/2014</t>
  </si>
  <si>
    <t>4336/QĐ-ĐHKT ngày 16/10/2014</t>
  </si>
  <si>
    <t>4337/QĐ-ĐHKT ngày 16/10/2014</t>
  </si>
  <si>
    <t>4338/QĐ-ĐHKT ngày 16/10/2014</t>
  </si>
  <si>
    <t>4339/QĐ-ĐHKT ngày 16/10/2014</t>
  </si>
  <si>
    <t>4340/QĐ-ĐHKT ngày 16/10/2014</t>
  </si>
  <si>
    <t>4341/QĐ-ĐHKT ngày 16/10/2014</t>
  </si>
  <si>
    <t>4342/QĐ-ĐHKT ngày 16/10/2014</t>
  </si>
  <si>
    <t>4343/QĐ-ĐHKT ngày 16/10/2014</t>
  </si>
  <si>
    <t>4344/QĐ-ĐHKT ngày 16/10/2014</t>
  </si>
  <si>
    <t>4345/QĐ-ĐHKT ngày 16/10/2014</t>
  </si>
  <si>
    <t>4346/QĐ-ĐHKT ngày 16/10/2014</t>
  </si>
  <si>
    <t>4347/QĐ-ĐHKT ngày 16/10/2014</t>
  </si>
  <si>
    <t>4348/QĐ-ĐHKT ngày 16/10/2014</t>
  </si>
  <si>
    <t>4349/QĐ-ĐHKT ngày 16/10/2014</t>
  </si>
  <si>
    <t>4350/QĐ-ĐHKT ngày 16/10/2014</t>
  </si>
  <si>
    <t>4351/QĐ-ĐHKT ngày 16/10/2014</t>
  </si>
  <si>
    <t>4352/QĐ-ĐHKT ngày 16/10/2014</t>
  </si>
  <si>
    <t>4353/QĐ-ĐHKT ngày 16/10/2014</t>
  </si>
  <si>
    <t>4354/QĐ-ĐHKT ngày 16/10/2014</t>
  </si>
  <si>
    <t>4355/QĐ-ĐHKT ngày 16/10/2014</t>
  </si>
  <si>
    <t>4356/QĐ-ĐHKT ngày 16/10/2014</t>
  </si>
  <si>
    <t>4357/QĐ-ĐHKT ngày 16/10/2014</t>
  </si>
  <si>
    <t>4358/QĐ-ĐHKT ngày 16/10/2014</t>
  </si>
  <si>
    <t>4359/QĐ-ĐHKT ngày 16/10/2014</t>
  </si>
  <si>
    <t>4360/QĐ-ĐHKT ngày 16/10/2014</t>
  </si>
  <si>
    <t>4361/QĐ-ĐHKT ngày 16/10/2014</t>
  </si>
  <si>
    <t>4362/QĐ-ĐHKT ngày 16/10/2014</t>
  </si>
  <si>
    <t>4363/QĐ-ĐHKT ngày 16/10/2014</t>
  </si>
  <si>
    <t>4364/QĐ-ĐHKT ngày 16/10/2014</t>
  </si>
  <si>
    <t>4365/QĐ-ĐHKT ngày 16/10/2014</t>
  </si>
  <si>
    <t>4366/QĐ-ĐHKT ngày 16/10/2014</t>
  </si>
  <si>
    <t>4367/QĐ-ĐHKT ngày 16/10/2014</t>
  </si>
  <si>
    <t>4368/QĐ-ĐHKT ngày 16/10/2014</t>
  </si>
  <si>
    <t>4369/QĐ-ĐHKT ngày 16/10/2014</t>
  </si>
  <si>
    <t>4370/QĐ-ĐHKT ngày 16/10/2014</t>
  </si>
  <si>
    <t>4371/QĐ-ĐHKT ngày 16/10/2014</t>
  </si>
  <si>
    <t>4372/QĐ-ĐHKT ngày 16/10/2014</t>
  </si>
  <si>
    <t>4373/QĐ-ĐHKT ngày 16/10/2014</t>
  </si>
  <si>
    <t>4374/QĐ-ĐHKT ngày 16/10/2014</t>
  </si>
  <si>
    <t>4375/QĐ-ĐHKT ngày 16/10/2014</t>
  </si>
  <si>
    <t>4376/QĐ-ĐHKT ngày 16/10/2014</t>
  </si>
  <si>
    <t>4377/QĐ-ĐHKT ngày 16/10/2014</t>
  </si>
  <si>
    <t>4378/QĐ-ĐHKT ngày 16/10/2014</t>
  </si>
  <si>
    <t>4379/QĐ-ĐHKT ngày 16/10/2014</t>
  </si>
  <si>
    <t>att2209@gmail.com,</t>
  </si>
  <si>
    <t>ducanhtrieu@yahoo.com,</t>
  </si>
  <si>
    <t>Jangnara@yahoo.com,chucnguyen.vga@gmail.com,</t>
  </si>
  <si>
    <t>,</t>
  </si>
  <si>
    <t>nguyencuonghaui@gmail.com,</t>
  </si>
  <si>
    <t>nguyenvanduc67@gmail.com,</t>
  </si>
  <si>
    <t>duongdt.vtr@vietcombank.com.vn,</t>
  </si>
  <si>
    <t>hattt@moit.gov.com,</t>
  </si>
  <si>
    <t>hoamitocnau.nb@gmail.com,</t>
  </si>
  <si>
    <t>tronghung222@yahoo.com,</t>
  </si>
  <si>
    <t>nghiemgiahung@gmail.com,</t>
  </si>
  <si>
    <t>thanh_huong1999@yahoo.com,</t>
  </si>
  <si>
    <t>p.hunghuong@yahoo.com,</t>
  </si>
  <si>
    <t>dongoclan74@yahoo.com,</t>
  </si>
  <si>
    <t>nguyen-sy84@yahoo.com,nguyensy0784@gmail.com,</t>
  </si>
  <si>
    <t>quynh-tam19842910@yahoo.com,</t>
  </si>
  <si>
    <t>loveisblue289@yahoo.com,</t>
  </si>
  <si>
    <t>vutuantungvtt@yahoo.com,</t>
  </si>
  <si>
    <t>buiphuonghoa@yahoo.com,</t>
  </si>
  <si>
    <t>lananh87vt@gmai.com,</t>
  </si>
  <si>
    <t>nguyenkhuong_qtkd1@yahoo.com.vn,</t>
  </si>
  <si>
    <t>ly.pham1225@gmail.com,pt.ly@prudential.com.vn,</t>
  </si>
  <si>
    <t>nguyenphong812003@gmail.com,</t>
  </si>
  <si>
    <t>uyk24hvktqs@yahoo.com,</t>
  </si>
  <si>
    <t>haianh_hvtc@yahoo.com,</t>
  </si>
  <si>
    <t>phungdung111@gmail.com,</t>
  </si>
  <si>
    <t>quochung1012@yahoo.com,quochung1012@gmail.com,</t>
  </si>
  <si>
    <t>ngocgta@gmail.com,ngocqta@gmail.com,</t>
  </si>
  <si>
    <t>lenhien87@yahoo.com,lenhien87@yahoo.com.vn,</t>
  </si>
  <si>
    <t>nhungtt812004@yahoo.com,</t>
  </si>
  <si>
    <t>phuong0310@gmail.com,</t>
  </si>
  <si>
    <t>thuanxinh86@yahoo.com,phamdieuthuan2013@gmail.com,</t>
  </si>
  <si>
    <t>phamquoctuanbg@gmai.com;tuanpq_sct@bacgiang.gov.vn,</t>
  </si>
  <si>
    <t>phamtuyen0207@gmail.com,</t>
  </si>
  <si>
    <t>chivtt@molisa.gov.vn,</t>
  </si>
  <si>
    <t>huant.dng@gmail.com,</t>
  </si>
  <si>
    <t>dangdominh80@yahoo.com,</t>
  </si>
  <si>
    <t>luuvananhkt@yahoo.com,</t>
  </si>
  <si>
    <t>thanhbinh123@yahoo.com,</t>
  </si>
  <si>
    <t>kiencuong182@gmail.com,</t>
  </si>
  <si>
    <t>thecuongxd3@gmail.com,</t>
  </si>
  <si>
    <t>vuvanduantbls9681@gmail.com,</t>
  </si>
  <si>
    <t>dungthkt@gmail.com,</t>
  </si>
  <si>
    <t>huongriver1982@yahoo.com,</t>
  </si>
  <si>
    <t>hattls@yahoo.com,</t>
  </si>
  <si>
    <t>nguyenquanghung100782@gmail.com,</t>
  </si>
  <si>
    <t>hoaihuong79@gmail.com,</t>
  </si>
  <si>
    <t>huyenvtls@yahoo.com.vn,</t>
  </si>
  <si>
    <t>ngaly_2402@yahoo.com.vn,</t>
  </si>
  <si>
    <t>clmself@yahoo.com,</t>
  </si>
  <si>
    <t>thanhthu131@yahoo.com,</t>
  </si>
  <si>
    <t>thaudau@gmail.com,</t>
  </si>
  <si>
    <t>toanchuba@yahoo.com.vn,</t>
  </si>
  <si>
    <t>congtuanbvnt@gmail.com,</t>
  </si>
  <si>
    <t>tuanls_vitinh@yahoo.com,</t>
  </si>
  <si>
    <t>giangsctls@gmail.com,</t>
  </si>
  <si>
    <t>cuongvinator@gmail.com,</t>
  </si>
  <si>
    <t>ngoisaonhoxiu@gmail.com,</t>
  </si>
  <si>
    <t>nhungksdl@vcu.edu.vn,</t>
  </si>
  <si>
    <t>hathithanhxuantckt@gmail.com,</t>
  </si>
  <si>
    <t>phanhieu@gmail.com,hieu@pdycons.vn,</t>
  </si>
  <si>
    <t>hoandd@gmail.com,</t>
  </si>
  <si>
    <t>hathithuhuong_wred@yahoo.com,</t>
  </si>
  <si>
    <t>hoalinh75@yahoo.com,</t>
  </si>
  <si>
    <t>duclong319@viettel.vn,</t>
  </si>
  <si>
    <t>thucnguyenngoc3110@gmail.com,</t>
  </si>
  <si>
    <t>ntntrang@vnu.edu.vn,</t>
  </si>
  <si>
    <t>thuhamar46@gmail.com,</t>
  </si>
  <si>
    <t>nguyenhuong2006@gmail.com,</t>
  </si>
  <si>
    <t>huytq@1vs.vn,</t>
  </si>
  <si>
    <t>anhduc822009@gmail.com,</t>
  </si>
  <si>
    <t>child1978@yahoo.com,</t>
  </si>
  <si>
    <t>chungdhcn@gmail.com,</t>
  </si>
  <si>
    <t>chuyen43tp3@yahoo.com,</t>
  </si>
  <si>
    <t>conghdpc68@gmail.com,</t>
  </si>
  <si>
    <t>cuongphannhat@gmail.com,</t>
  </si>
  <si>
    <t>ledan@gmail.com,</t>
  </si>
  <si>
    <t>daovtb@bidv.com,</t>
  </si>
  <si>
    <t>hongduyen_haiduong@yahoo.com.vn,</t>
  </si>
  <si>
    <t>thuhienhqhd@hotmail.com,</t>
  </si>
  <si>
    <t>tuanhung.hdpc@gmail.com,</t>
  </si>
  <si>
    <t>huongthanhbinh1979@gmail.com,</t>
  </si>
  <si>
    <t>huongnttocenbank.vn,</t>
  </si>
  <si>
    <t>hukibido@gmail.com,</t>
  </si>
  <si>
    <t>buihuuhuy@gmail.com,</t>
  </si>
  <si>
    <t>huyenvcbhd@gmail.com,</t>
  </si>
  <si>
    <t>kiendangduc@gmail.com,</t>
  </si>
  <si>
    <t>nguyenthihuonglan12031984@gmail.com,</t>
  </si>
  <si>
    <t>lanh1605@gmail.com,</t>
  </si>
  <si>
    <t>hoang_phung_linh_hd87@yahoo.com,</t>
  </si>
  <si>
    <t>vtlinh@baominh.com.vn,</t>
  </si>
  <si>
    <t>nakinhte@gmail.com,</t>
  </si>
  <si>
    <t>mrnam.0917237937@gmail.com,</t>
  </si>
  <si>
    <t>ngaptvthd@gmail.com,</t>
  </si>
  <si>
    <t>nghiacuongvcb@gmail.com,</t>
  </si>
  <si>
    <t>baolong1892007@yahoo.com.vn,</t>
  </si>
  <si>
    <t>phamminhphuong2@gmail.com,</t>
  </si>
  <si>
    <t>tlp171@yahoo.com,</t>
  </si>
  <si>
    <t>quangvutien@agribank.com.vn,</t>
  </si>
  <si>
    <t>tieuhoanghaithanh85@gmail.com,</t>
  </si>
  <si>
    <t>nguyenlethuy05@gmail.com,</t>
  </si>
  <si>
    <t>toanhdpc@gmail.com,</t>
  </si>
  <si>
    <t>trungndhpc@gmail.com,</t>
  </si>
  <si>
    <t>tunghdpcevn@gmail.com,</t>
  </si>
  <si>
    <t>tuyetvcbhd@gmail.com,</t>
  </si>
  <si>
    <t>buihaiyen@gmail.com,</t>
  </si>
  <si>
    <t>thanhcntt031083@yahoo.com,</t>
  </si>
  <si>
    <t>banvekt@yahoo.com,phongnoithat1010@gmail.com,</t>
  </si>
  <si>
    <t>vantan04041982@gmail.com,</t>
  </si>
  <si>
    <t>trongnghia585984@yahoo.com.vn,trongnghia011184@gmail.com,</t>
  </si>
  <si>
    <t>Email,</t>
  </si>
  <si>
    <t>dungneu2002@yahoo.com,</t>
  </si>
  <si>
    <t>hainh1@vietinbank.vn,</t>
  </si>
  <si>
    <t>hien1984.sbv@gmail.com,</t>
  </si>
  <si>
    <t>hoadt0912@gmail.com,</t>
  </si>
  <si>
    <t>huyenvtv82@gmail.com,</t>
  </si>
  <si>
    <t>longktht76@gmail.com,</t>
  </si>
  <si>
    <t>ntrangnhung32@gmail.com,</t>
  </si>
  <si>
    <t>phanphuong2721982@gmail.com,</t>
  </si>
  <si>
    <t>hoangtuan756@gmail.com,</t>
  </si>
  <si>
    <t>xiwang511@yahoo.com,</t>
  </si>
  <si>
    <t>maihalinh3012@gmail.com,ntmoon2007@yahoo.com,</t>
  </si>
  <si>
    <t>huongptt@attech.com.vn,phamthuhuong989@gmail.com,</t>
  </si>
  <si>
    <t>huyen_1051981@yahoo.com,</t>
  </si>
  <si>
    <t>tuananh_ll@yahoo.com,phamtuananh@lunglo.com.vn,</t>
  </si>
  <si>
    <t>thanhtamdhtm@gmail.com,</t>
  </si>
  <si>
    <t>congbtgtu@gmail.com.vn,</t>
  </si>
  <si>
    <t>tayduc06@yahoo.com,</t>
  </si>
  <si>
    <t>tmhung.022@vietcombank.com.vn,</t>
  </si>
  <si>
    <t>Shelockholm@yahoo.com,</t>
  </si>
  <si>
    <t>quang_nguyenthi@yahoo.com,</t>
  </si>
  <si>
    <t>tuanln@goline.vn,lengoctuan@gmail.com,</t>
  </si>
  <si>
    <t>nguyenvantung611@gmail.com,</t>
  </si>
  <si>
    <t>tuyenhc@gmail.com,</t>
  </si>
  <si>
    <t>binhkhcnht@gmail.com,</t>
  </si>
  <si>
    <t>binhutt.hti@vietcombank.com.vn,</t>
  </si>
  <si>
    <t>nguyentrongchinh@gmail.com,</t>
  </si>
  <si>
    <t>lehaibtctu@gmail.com,</t>
  </si>
  <si>
    <t>hangntt.hti@vietcombank.com.vn,hangnguyenthuy134@gmail.com,</t>
  </si>
  <si>
    <t>Nguyenmanhhoangdhat@gmail.com,</t>
  </si>
  <si>
    <t>hungtvht@gmail.com,</t>
  </si>
  <si>
    <t>camhuyen83@yahoo.com,</t>
  </si>
  <si>
    <t>nhuantth.hti@vietcombank.com.vn,nhuantthhti@vietcombank.com.vn,</t>
  </si>
  <si>
    <t>oanhttn.hti@vietcombank.com.vn,</t>
  </si>
  <si>
    <t>phngbidvht@yahoo.com,</t>
  </si>
  <si>
    <t>phuongdtl.hti@vietcombank.com.vn,phuongdtb@yahoo.com,</t>
  </si>
  <si>
    <t>nhnohatinh@gmail.com,</t>
  </si>
  <si>
    <t>thanhtam_vdb@yahoo.com,</t>
  </si>
  <si>
    <t>thanhtamhatinh@gmail.com,</t>
  </si>
  <si>
    <t>onlinejob@gmail.com,</t>
  </si>
  <si>
    <t>minhthikt@gmail.com,</t>
  </si>
  <si>
    <t>tienthuc2002@yahoo.com,</t>
  </si>
  <si>
    <t>nguyenthuy031086@gmail.com,</t>
  </si>
  <si>
    <t>hongthuy_ht@vpb.com.vn,</t>
  </si>
  <si>
    <t>tranthetinh238@yahoo.com,tinhtt.hti@vietcombank.com.vn,</t>
  </si>
  <si>
    <t>nguyen_tuan467@yahoo.com,</t>
  </si>
  <si>
    <t>huyentrang279@yahoo.com,</t>
  </si>
  <si>
    <t>quoc_tuanht2008@yahoo.com,</t>
  </si>
  <si>
    <t>vansongla@gmail.com,tutrutraitim@gmail.com,</t>
  </si>
  <si>
    <t>anhminh8203@yahoo.com,</t>
  </si>
  <si>
    <t>sanghtkt@gmail.com,</t>
  </si>
  <si>
    <t>vinhubna@gmail.com,</t>
  </si>
  <si>
    <t>duyenpt86@yahoo.com,gltduyen@gmail.com,</t>
  </si>
  <si>
    <t>nthai.han@gdt.gov.vn,</t>
  </si>
  <si>
    <t>hangpham686@gmail.com,</t>
  </si>
  <si>
    <t>nhuan.udic@gmail.com,</t>
  </si>
  <si>
    <t>ttthuybg@yahoo.com,hatanminh08@gmail.com,</t>
  </si>
  <si>
    <t>vinhtx@vdc.com.vn,</t>
  </si>
  <si>
    <t>diungh2401@gmail.com,</t>
  </si>
  <si>
    <t>tranha.vp@gmail.com,</t>
  </si>
  <si>
    <t>nguyenvanhanh_hy87@yahoo.com.vn,nguyenvanhanh2510@gmail.com,</t>
  </si>
  <si>
    <t>hoangmai2601@gmail.com,</t>
  </si>
  <si>
    <t>ngocmai242@gmail.com,</t>
  </si>
  <si>
    <t>vuhuyentrang@hvu.edu.vn,</t>
  </si>
  <si>
    <t>ngothiluyenhdhsd@gmail.com,</t>
  </si>
  <si>
    <t>kimtuyenqtcl@gmail.com,</t>
  </si>
  <si>
    <t>thuyvandhnn@gmail.com,</t>
  </si>
  <si>
    <t>haduongminh@agribank.com.vn,</t>
  </si>
  <si>
    <t>tanhatinh@gmail.com,</t>
  </si>
  <si>
    <t>hosythuan01x3@yahoo.com.vn,</t>
  </si>
  <si>
    <t>nguyenquangsd@gmail.com,</t>
  </si>
  <si>
    <t>caotuyetmaifiu@gmail.com,</t>
  </si>
  <si>
    <t>buiphuong286@gmail.com,phuong.phuongbui@yahoo.com.vn,</t>
  </si>
  <si>
    <t>saobenho2002@gmail.com,</t>
  </si>
  <si>
    <t>hongthuytq123@gmail.com,hongthuytp123@gmail.com,</t>
  </si>
  <si>
    <t>baochau0674@yahoo.com.vn,</t>
  </si>
  <si>
    <t>vankhue_cdtp@yahoo.com,</t>
  </si>
  <si>
    <t>chungVD@vietinbank.vn,</t>
  </si>
  <si>
    <t>tientv8486@gmail.com,</t>
  </si>
  <si>
    <t>ducdv@vietinbank.vn,</t>
  </si>
  <si>
    <t>phuviet227@gmail.com,</t>
  </si>
  <si>
    <t>phuongnguyenthivud@gmail.com,</t>
  </si>
  <si>
    <t>quyetnv8998@gmail.com,</t>
  </si>
  <si>
    <t>ninhnd@bidv.com.vn,</t>
  </si>
  <si>
    <t>thaiphanviendaihochue@gmail.com,</t>
  </si>
  <si>
    <t>danghungmba@gmail.com,hungndq@gmail.com,</t>
  </si>
  <si>
    <t>thapnc_2609@yahoo.com,</t>
  </si>
  <si>
    <t>nguyenmaianh06@gmail.com,</t>
  </si>
  <si>
    <t>hanhtmdt@gmail.com,nth_qtkd@yahoo.com,</t>
  </si>
  <si>
    <t>hero5613@yahoo.com,</t>
  </si>
  <si>
    <t>tungtran1303@yahoo.com,tungtran1303@yahoo.com,</t>
  </si>
  <si>
    <t>ngocvinh204@gmail.com,</t>
  </si>
  <si>
    <t>minhduc1318@gmail.com,</t>
  </si>
  <si>
    <t>honglv.hatinh@gmail.com,</t>
  </si>
  <si>
    <t>qhvuminhquan@gmail.com,</t>
  </si>
  <si>
    <t>quynhtrieufa@yahoo.com,</t>
  </si>
  <si>
    <t>nguyenthaituliem@gmail.com,</t>
  </si>
  <si>
    <t>Nguyenduc1982@gmail.com,</t>
  </si>
  <si>
    <t>vukhacanh77@gmail.com,</t>
  </si>
  <si>
    <t>huyentit1988@gmail.com,</t>
  </si>
  <si>
    <t>vulam07@gmail.com,</t>
  </si>
  <si>
    <t>phamthang789@gmail.com,</t>
  </si>
  <si>
    <t>viethh@gmail.com,</t>
  </si>
  <si>
    <t>haian.orionvn@gmail.com,</t>
  </si>
  <si>
    <t>ledinhtam79@gmail.com,</t>
  </si>
  <si>
    <t>kimcuctran.trn@yahoo.com,</t>
  </si>
  <si>
    <t>huyenbvdkphuninh@gmail.com,</t>
  </si>
  <si>
    <t>thanhloancn@gmail.com,</t>
  </si>
  <si>
    <t>lttmai@vnu.edu.vn,</t>
  </si>
  <si>
    <t>nghile.vn@gmail.com,</t>
  </si>
  <si>
    <t>ngocktbvpt83@gmail.com,</t>
  </si>
  <si>
    <t>nhandhtm79@yahoo.com.vn,</t>
  </si>
  <si>
    <t>nuongduongvan@gmail.com,</t>
  </si>
  <si>
    <t>klvinhphuc@gmail.com,</t>
  </si>
  <si>
    <t>trongkinhte.vy@gmail.com,</t>
  </si>
  <si>
    <t>huenguyen.vnu@gmail.com,</t>
  </si>
  <si>
    <t>duydongvvp@gmail.com,</t>
  </si>
  <si>
    <t>hapm1@viettel.com.vn,</t>
  </si>
  <si>
    <t>tranvinhphuyv@gmail.com,</t>
  </si>
  <si>
    <t>thutrang294@gmail.com,</t>
  </si>
  <si>
    <t>haixn5@gmail.com,</t>
  </si>
  <si>
    <t>thaihoa100@gmail.com,</t>
  </si>
  <si>
    <t>vuhuyennga9387@gmail.com,</t>
  </si>
  <si>
    <t>thien_82@yahoo.com,</t>
  </si>
  <si>
    <t>trinhdx@msb.com.vn,</t>
  </si>
  <si>
    <t>tuantruong319@gmail.com,</t>
  </si>
  <si>
    <t>vienubtn@gmail.com,</t>
  </si>
  <si>
    <t>nhyen@uneti.edu.vn,</t>
  </si>
  <si>
    <t>huongpt@co-opbank.vn,</t>
  </si>
  <si>
    <t>ttkien2@gdt.gov.vn,</t>
  </si>
  <si>
    <t>buithulien.vdb@gmail.com,</t>
  </si>
  <si>
    <t>Vuongdoxuan@agribank.com.vn,</t>
  </si>
  <si>
    <t>phamhoanganhubcx@gmail.com,</t>
  </si>
  <si>
    <t>giangct2410@gmail.com,</t>
  </si>
  <si>
    <t>haphamftp@gmail.com,</t>
  </si>
  <si>
    <t>phuongthu1411@gmail.com,</t>
  </si>
  <si>
    <t>phtdzung@yahoo.com,</t>
  </si>
  <si>
    <t>hunguyen86@gmail.com,</t>
  </si>
  <si>
    <t>ngocngocnguyenhong@gmail.com,</t>
  </si>
  <si>
    <t>quangcd.can@gmail.com,</t>
  </si>
  <si>
    <t>billnguyen832004@yahoo.com,</t>
  </si>
  <si>
    <t>doanh.sav@gmail.com,</t>
  </si>
  <si>
    <t>LeKhang@mof.gov.vn,</t>
  </si>
  <si>
    <t>nguyennhatqh@yahoo.com,nguyennhatqh@yahoo.com.vn,</t>
  </si>
  <si>
    <t>quang.nguyen9966@gmail.com,nquanghk@yahoo.com,</t>
  </si>
  <si>
    <t>sondm@hanosimex.com.vn,</t>
  </si>
  <si>
    <t>tam.tran@valc.com.vn,</t>
  </si>
  <si>
    <t>thiemgpmbvp@gmail.com,</t>
  </si>
  <si>
    <t>thuynp@vnpost.vn,</t>
  </si>
  <si>
    <t>trambuihuong@yahoo.com.vn,</t>
  </si>
  <si>
    <t>nguyenanhtuan35@gmail.com,</t>
  </si>
  <si>
    <t>tranxuanban@npa.org.vn,</t>
  </si>
  <si>
    <t>anhth@naa.gov.vn,</t>
  </si>
  <si>
    <t>doanhdv@gmail.com,doanhdv@viettel.com.vn,</t>
  </si>
  <si>
    <t>nguyentienduc.cd@gmail.com,</t>
  </si>
  <si>
    <t>giangdt.uce@gmail.com,</t>
  </si>
  <si>
    <t>nguyenlevietha1979@yahoo.com,</t>
  </si>
  <si>
    <t>hoa_kthoc07@yahoo.com.vn,</t>
  </si>
  <si>
    <t>hoanghung@vtic.vn,</t>
  </si>
  <si>
    <t>dinhminhbg@gmail.com,</t>
  </si>
  <si>
    <t>nghiemnhung83@gmail.com,</t>
  </si>
  <si>
    <t>ctyxdctgt820@gmail.com,</t>
  </si>
  <si>
    <t>quynhpv@toyotabohn.com.vn,</t>
  </si>
  <si>
    <t>thanhtoancect@gmail.com,</t>
  </si>
  <si>
    <t>chuanhduchn1@gmail.com,</t>
  </si>
  <si>
    <t>hieunt22@gmail.com,</t>
  </si>
  <si>
    <t>phuongbac78@gmail.com,</t>
  </si>
  <si>
    <t>nguyenquytoank18mba@gmail.com,</t>
  </si>
  <si>
    <t>hanhhdd@gmail.com,</t>
  </si>
  <si>
    <t>hieutt2@bidv.com.vn,</t>
  </si>
  <si>
    <t>thuong_ht@vpb.com.vn,</t>
  </si>
  <si>
    <t>hanganmobile@gmail.com,</t>
  </si>
  <si>
    <t>hienntd127@gmail.com,</t>
  </si>
  <si>
    <t>ledung2912@gmail.com,</t>
  </si>
  <si>
    <t>quanghuy.ngo@gmail.com,</t>
  </si>
  <si>
    <t>nguyenanh.htc@gmail.com,</t>
  </si>
  <si>
    <t>nguyenhuongf@gmail.com,</t>
  </si>
  <si>
    <t>henrytt2003@yahoo.com,</t>
  </si>
  <si>
    <t>nvtrien@mic.gov.vn,triennguyen1402@gmail.com,</t>
  </si>
  <si>
    <t>dieuanhevnvn@gmail.com,</t>
  </si>
  <si>
    <t>nth_qtkd@yahoo.com,hanhtmdt@gmail.com,</t>
  </si>
  <si>
    <t>meoluoibatchuot@gmail.com,</t>
  </si>
  <si>
    <t>ngaphamhd@gmail.com,</t>
  </si>
  <si>
    <t>trungphuong86@gmail.com,</t>
  </si>
  <si>
    <t>nktan09@yahoo.com,</t>
  </si>
  <si>
    <t>lethithanh_acc@yahoo.com,</t>
  </si>
  <si>
    <t>tranthuy0612@gmail.com,</t>
  </si>
  <si>
    <t>trinh11178@yahoo.com,</t>
  </si>
  <si>
    <t>vuongnd1972@gmail.com,</t>
  </si>
  <si>
    <t>tranvantrung1008@gmail.com,</t>
  </si>
  <si>
    <t>hailth@yahoo.com,</t>
  </si>
  <si>
    <t>0936.183.168</t>
  </si>
  <si>
    <t>0984.375.475</t>
  </si>
  <si>
    <t>0904.120.386</t>
  </si>
  <si>
    <t xml:space="preserve"> 0912.340.211</t>
  </si>
  <si>
    <t>0912.225.009</t>
  </si>
  <si>
    <t>0936.611.955</t>
  </si>
  <si>
    <t xml:space="preserve"> 0912.808.192</t>
  </si>
  <si>
    <t>0912.815.078</t>
  </si>
  <si>
    <t>0979.789.756</t>
  </si>
  <si>
    <t xml:space="preserve"> 0903.202.038</t>
  </si>
  <si>
    <t>0914.822.442</t>
  </si>
  <si>
    <t>0913.243.299</t>
  </si>
  <si>
    <t xml:space="preserve"> 0988.505.852</t>
  </si>
  <si>
    <t xml:space="preserve"> 0982.505.729</t>
  </si>
  <si>
    <t>0982.821.412</t>
  </si>
  <si>
    <t xml:space="preserve"> 0914.618.074</t>
  </si>
  <si>
    <t>0905.591.569</t>
  </si>
  <si>
    <t xml:space="preserve"> 0963.559.699</t>
  </si>
  <si>
    <t xml:space="preserve"> 0962.009.374</t>
  </si>
  <si>
    <t>0912.796792</t>
  </si>
  <si>
    <t xml:space="preserve"> 0963. 087588</t>
  </si>
  <si>
    <t>09122.23.234, 038213704</t>
  </si>
  <si>
    <t>030.3623987, 0987.610.784</t>
  </si>
  <si>
    <t xml:space="preserve"> 0946.040.888</t>
  </si>
  <si>
    <t xml:space="preserve"> 09 05.4 02434</t>
  </si>
  <si>
    <t>0912.339114</t>
  </si>
  <si>
    <t xml:space="preserve"> 0936.1937 03</t>
  </si>
  <si>
    <t>0987.521.870, 02112244782</t>
  </si>
  <si>
    <t>0904.977.868</t>
  </si>
  <si>
    <t xml:space="preserve"> 09 06.114355</t>
  </si>
  <si>
    <t>0976.105.827. 0422608671</t>
  </si>
  <si>
    <t xml:space="preserve"> 09 02.13 0 048</t>
  </si>
  <si>
    <t xml:space="preserve"> 09 04.576292</t>
  </si>
  <si>
    <t>0982 862 952</t>
  </si>
  <si>
    <t xml:space="preserve"> 0984. 091546</t>
  </si>
  <si>
    <t>0914.567142</t>
  </si>
  <si>
    <t xml:space="preserve"> 09 04.19 0579</t>
  </si>
  <si>
    <t xml:space="preserve"> 09 04.559. 0 08</t>
  </si>
  <si>
    <t xml:space="preserve"> 0912.8 0 0665</t>
  </si>
  <si>
    <t>0985.599785</t>
  </si>
  <si>
    <t xml:space="preserve"> 09 03.232988</t>
  </si>
  <si>
    <t>0985.826.526-0912035209</t>
  </si>
  <si>
    <t xml:space="preserve"> 0983.139.255</t>
  </si>
  <si>
    <t xml:space="preserve"> 0982. 031 019</t>
  </si>
  <si>
    <t xml:space="preserve"> 09 04.936818</t>
  </si>
  <si>
    <t>0963.868818</t>
  </si>
  <si>
    <t xml:space="preserve"> 09 04.3737 04</t>
  </si>
  <si>
    <t xml:space="preserve"> 0982.269.158</t>
  </si>
  <si>
    <t>0988.179.988</t>
  </si>
  <si>
    <t>0982.867.786</t>
  </si>
  <si>
    <t xml:space="preserve"> 09 04.127.732</t>
  </si>
  <si>
    <t xml:space="preserve"> 0962. 0 09113</t>
  </si>
  <si>
    <t>0976.363.189, 0232404409</t>
  </si>
  <si>
    <t>01234112858, 0203822149</t>
  </si>
  <si>
    <t>0935.171.636</t>
  </si>
  <si>
    <t>0987.413584</t>
  </si>
  <si>
    <t>0953 372 154</t>
  </si>
  <si>
    <t xml:space="preserve"> 0913. 013.193</t>
  </si>
  <si>
    <t xml:space="preserve"> 09 06.118 066</t>
  </si>
  <si>
    <t>0912.219.425</t>
  </si>
  <si>
    <t xml:space="preserve"> 09 04.165773</t>
  </si>
  <si>
    <t>0912.295545</t>
  </si>
  <si>
    <t>0912.424.947</t>
  </si>
  <si>
    <t>0943522066</t>
  </si>
  <si>
    <t>0986.963698</t>
  </si>
  <si>
    <t xml:space="preserve"> 09 03.48238 0</t>
  </si>
  <si>
    <t>0903230882, 039741494</t>
  </si>
  <si>
    <t xml:space="preserve"> 0913. 016262</t>
  </si>
  <si>
    <t>0915.175.288</t>
  </si>
  <si>
    <t>0975 509 888</t>
  </si>
  <si>
    <t>04 33828675   0912 489 975</t>
  </si>
  <si>
    <t>04 37615170   0989 203 530</t>
  </si>
  <si>
    <t>04 38335718   0912 312 386</t>
  </si>
  <si>
    <t>0989 337 848</t>
  </si>
  <si>
    <t>0983881593</t>
  </si>
  <si>
    <t>0904599111</t>
  </si>
  <si>
    <t>0914345034</t>
  </si>
  <si>
    <t>0</t>
  </si>
  <si>
    <t>0986845087</t>
  </si>
  <si>
    <t>01699375567</t>
  </si>
  <si>
    <t>0982931302</t>
  </si>
  <si>
    <t>0978288686</t>
  </si>
  <si>
    <t>0983270993</t>
  </si>
  <si>
    <t>0942677899</t>
  </si>
  <si>
    <t>0912.555.520</t>
  </si>
  <si>
    <t>0982.800.066</t>
  </si>
  <si>
    <t>04.3832.7718
0912.981.010</t>
  </si>
  <si>
    <t>0982.305.281</t>
  </si>
  <si>
    <t>0915.503.505</t>
  </si>
  <si>
    <t>0913.295.843</t>
  </si>
  <si>
    <t>0912.340.430</t>
  </si>
  <si>
    <t>0976.565.888</t>
  </si>
  <si>
    <t>0948.818.666</t>
  </si>
  <si>
    <t>0912.909.080</t>
  </si>
  <si>
    <t>0983.636.398</t>
  </si>
  <si>
    <t>0915.706.915</t>
  </si>
  <si>
    <t>0912.101.892</t>
  </si>
  <si>
    <t>0983.549.488</t>
  </si>
  <si>
    <t>0915.306.306</t>
  </si>
  <si>
    <t>0915.582.855</t>
  </si>
  <si>
    <t>0916.857.777</t>
  </si>
  <si>
    <t>0982.887.222</t>
  </si>
  <si>
    <t>0915.305.564</t>
  </si>
  <si>
    <t>0989.061.888</t>
  </si>
  <si>
    <t>0983.141.119</t>
  </si>
  <si>
    <t>0913.277.312</t>
  </si>
  <si>
    <t>0915 983 353</t>
  </si>
  <si>
    <t>0904 987 752</t>
  </si>
  <si>
    <t>0902172939</t>
  </si>
  <si>
    <t>0904.828.883</t>
  </si>
  <si>
    <t>0946.138.979</t>
  </si>
  <si>
    <t>0988895819</t>
  </si>
  <si>
    <t>039.3834165, 0983018742</t>
  </si>
  <si>
    <t>0211.886457, 0917301846</t>
  </si>
  <si>
    <t>04.38516423, 0949778558</t>
  </si>
  <si>
    <t>04.37171272, 01646559999</t>
  </si>
  <si>
    <t>037.3689445, 0915118786</t>
  </si>
  <si>
    <t>04.35595038, 0982042688</t>
  </si>
  <si>
    <t>0983 718 424</t>
  </si>
  <si>
    <t>0972.527.617
0985135003</t>
  </si>
  <si>
    <t>0987343777</t>
  </si>
  <si>
    <t>0983.335699</t>
  </si>
  <si>
    <t>0169.9414889</t>
  </si>
  <si>
    <t>0944.467.088, 0903.215223</t>
  </si>
  <si>
    <t>0963.333.556</t>
  </si>
  <si>
    <t>0979.333140</t>
  </si>
  <si>
    <t>0963.080888</t>
  </si>
  <si>
    <t>0978299345</t>
  </si>
  <si>
    <t>0902.282624</t>
  </si>
  <si>
    <t>0912.969962</t>
  </si>
  <si>
    <t>03203.891035</t>
  </si>
  <si>
    <t>0904.026383</t>
  </si>
  <si>
    <t>0987822645</t>
  </si>
  <si>
    <t>0912.616828</t>
  </si>
  <si>
    <t>0904.019882</t>
  </si>
  <si>
    <t>0936.319884</t>
  </si>
  <si>
    <t>0904.774779</t>
  </si>
  <si>
    <t>0904.241882</t>
  </si>
  <si>
    <t>0944.426655</t>
  </si>
  <si>
    <t>01682395666</t>
  </si>
  <si>
    <t>0986.823011</t>
  </si>
  <si>
    <t>0913.097879</t>
  </si>
  <si>
    <t>0986.193029</t>
  </si>
  <si>
    <t>0983.186516</t>
  </si>
  <si>
    <t>0983682033</t>
  </si>
  <si>
    <t>0982.308316</t>
  </si>
  <si>
    <t>0904.301905</t>
  </si>
  <si>
    <t>0983.125111</t>
  </si>
  <si>
    <t>0912.900579</t>
  </si>
  <si>
    <t>0982.958146</t>
  </si>
  <si>
    <t>0166.2468091</t>
  </si>
  <si>
    <t>0963.009479</t>
  </si>
  <si>
    <t>0912.039028</t>
  </si>
  <si>
    <t>0902.080948</t>
  </si>
  <si>
    <t>0963.122368</t>
  </si>
  <si>
    <t>0976.647673</t>
  </si>
  <si>
    <t>0936.298589</t>
  </si>
  <si>
    <t>0983.250906</t>
  </si>
  <si>
    <t>0984223306</t>
  </si>
  <si>
    <t>0904.888896</t>
  </si>
  <si>
    <t>0962.494398</t>
  </si>
  <si>
    <t>0962.151719</t>
  </si>
  <si>
    <t>0963.999688</t>
  </si>
  <si>
    <t>0912.306822</t>
  </si>
  <si>
    <t>0982.565.259</t>
  </si>
  <si>
    <t>04.22106462, 0936316169</t>
  </si>
  <si>
    <t>0989556367</t>
  </si>
  <si>
    <t>0968.995599</t>
  </si>
  <si>
    <t>0935.141.166-04.3928563, 0979946948</t>
  </si>
  <si>
    <t>033.3710395, 0912781963</t>
  </si>
  <si>
    <t xml:space="preserve"> 0915.218.545</t>
  </si>
  <si>
    <t>0984.157.789</t>
  </si>
  <si>
    <t>0976.298.444</t>
  </si>
  <si>
    <t>0976.771.388</t>
  </si>
  <si>
    <t xml:space="preserve"> 0989.738.268</t>
  </si>
  <si>
    <t>0983.198.532</t>
  </si>
  <si>
    <t>0167.865.1452</t>
  </si>
  <si>
    <t>0949.259.395</t>
  </si>
  <si>
    <t>0303622621</t>
  </si>
  <si>
    <t>0982.729.948
0913 076 967</t>
  </si>
  <si>
    <t>04 38732913   0983 988 720</t>
  </si>
  <si>
    <t>0942 651 170</t>
  </si>
  <si>
    <t>0973237777</t>
  </si>
  <si>
    <t>0983.816.284</t>
  </si>
  <si>
    <t>0973.408.868</t>
  </si>
  <si>
    <t>04.3563.3605
04.3764.1718
0903.287.193</t>
  </si>
  <si>
    <t>0915.137.919</t>
  </si>
  <si>
    <t>0125.655.9795</t>
  </si>
  <si>
    <t>0169.690.2552</t>
  </si>
  <si>
    <t>0983.082.101</t>
  </si>
  <si>
    <t>0974.721.681</t>
  </si>
  <si>
    <t>04.3363.5097
0918.444.490</t>
  </si>
  <si>
    <t>0912.136.132</t>
  </si>
  <si>
    <t>0986662512</t>
  </si>
  <si>
    <t>0912999078</t>
  </si>
  <si>
    <t>0912.253.269</t>
  </si>
  <si>
    <t>0983182125</t>
  </si>
  <si>
    <t>0915 09 5745
0437.530.865</t>
  </si>
  <si>
    <t>0912626158</t>
  </si>
  <si>
    <t>0904.334.868</t>
  </si>
  <si>
    <t>0903434866</t>
  </si>
  <si>
    <t>0904477125</t>
  </si>
  <si>
    <t>0904533488</t>
  </si>
  <si>
    <t>0919.274.666</t>
  </si>
  <si>
    <t>0904251234</t>
  </si>
  <si>
    <t>0948.656.566</t>
  </si>
  <si>
    <t>0983294124</t>
  </si>
  <si>
    <t>0984616494</t>
  </si>
  <si>
    <t>0913.272.812</t>
  </si>
  <si>
    <t>0979883446</t>
  </si>
  <si>
    <t>0903241234</t>
  </si>
  <si>
    <t>0987.666.236</t>
  </si>
  <si>
    <t>0934.567.659</t>
  </si>
  <si>
    <t>0984.223.306</t>
  </si>
  <si>
    <t>0904.548.268</t>
  </si>
  <si>
    <t>0902.499.078</t>
  </si>
  <si>
    <t>0948.813.816</t>
  </si>
  <si>
    <t>0912136186</t>
  </si>
  <si>
    <t>0973055668</t>
  </si>
  <si>
    <t>0914.609.896</t>
  </si>
  <si>
    <t>0973.848.386</t>
  </si>
  <si>
    <t>0932.212.999</t>
  </si>
  <si>
    <t>0912.626.865</t>
  </si>
  <si>
    <t>04.33948417, 0985031173</t>
  </si>
  <si>
    <t>04.38134160, 0989088519</t>
  </si>
  <si>
    <t>043.8259534, 0944124686</t>
  </si>
  <si>
    <t>04.37821839, 0912241724</t>
  </si>
  <si>
    <t>0913530251</t>
  </si>
  <si>
    <t>04.22140357, 0902051388</t>
  </si>
  <si>
    <t>0914.785.778</t>
  </si>
  <si>
    <t>0169.496.7765</t>
  </si>
  <si>
    <t>0989.572.768</t>
  </si>
  <si>
    <t>0915.592.822</t>
  </si>
  <si>
    <t>0916143388</t>
  </si>
  <si>
    <t>0986.257.487</t>
  </si>
  <si>
    <t>0977.336889</t>
  </si>
  <si>
    <t>0168.9912784</t>
  </si>
  <si>
    <t>0975.888853</t>
  </si>
  <si>
    <t>0986.722.687</t>
  </si>
  <si>
    <t>0987.858.606</t>
  </si>
  <si>
    <t>0936.084.055</t>
  </si>
  <si>
    <t>0919.446.555</t>
  </si>
  <si>
    <t>0919.921.086</t>
  </si>
  <si>
    <t>0904.506.966</t>
  </si>
  <si>
    <t>0949.509.696</t>
  </si>
  <si>
    <t>0915592489</t>
  </si>
  <si>
    <t>01688.976.825</t>
  </si>
  <si>
    <t>0912.222.538</t>
  </si>
  <si>
    <t>0919.689.378</t>
  </si>
  <si>
    <t>0988.978.687</t>
  </si>
  <si>
    <t>04 36361061   0973.824.288</t>
  </si>
  <si>
    <t>04.3756.9287
0982.900.589</t>
  </si>
  <si>
    <t>0932.38.88.23</t>
  </si>
  <si>
    <t>0942.198.815</t>
  </si>
  <si>
    <t>0977.948.998</t>
  </si>
  <si>
    <t>0904017617</t>
  </si>
  <si>
    <t>0912.699.555</t>
  </si>
  <si>
    <t>094.686.0000</t>
  </si>
  <si>
    <t>04.37515201, 0946260985</t>
  </si>
  <si>
    <t>0976 006 508</t>
  </si>
  <si>
    <t>0973.323.455</t>
  </si>
  <si>
    <t>0982 288 248</t>
  </si>
  <si>
    <t>0983 138 503</t>
  </si>
  <si>
    <t>0913320086</t>
  </si>
  <si>
    <t>0912.814.141</t>
  </si>
  <si>
    <t xml:space="preserve"> 0914. 050.787</t>
  </si>
  <si>
    <t>0904542568</t>
  </si>
  <si>
    <t>0983.989.608, 0437634277</t>
  </si>
  <si>
    <t>0914.365.940</t>
  </si>
  <si>
    <t xml:space="preserve"> 0913.527.163</t>
  </si>
  <si>
    <t>0989.096.665</t>
  </si>
  <si>
    <t>0934.582.366</t>
  </si>
  <si>
    <t>0917335929</t>
  </si>
  <si>
    <t>0350.3913610, 0984898797</t>
  </si>
  <si>
    <t>0280.3827030, 01697121654</t>
  </si>
  <si>
    <t>04.33642827, 0904858679</t>
  </si>
  <si>
    <t>0310.3600557, 0913011789</t>
  </si>
  <si>
    <t>0963.886.989</t>
  </si>
  <si>
    <t>0979.978.287</t>
  </si>
  <si>
    <t>0987.976.268</t>
  </si>
  <si>
    <t>0987.892.717, 0438134869</t>
  </si>
  <si>
    <t xml:space="preserve"> 0977. 095.898</t>
  </si>
  <si>
    <t>0913.030.697</t>
  </si>
  <si>
    <t>0985.669.640</t>
  </si>
  <si>
    <t>0982.110.186</t>
  </si>
  <si>
    <t>0963.750.782</t>
  </si>
  <si>
    <t>0986.699.628</t>
  </si>
  <si>
    <t>0913.266.327</t>
  </si>
  <si>
    <t xml:space="preserve"> 0985. 091.910</t>
  </si>
  <si>
    <t>0982.696.447</t>
  </si>
  <si>
    <t>0966.898.468</t>
  </si>
  <si>
    <t>0983.969.729</t>
  </si>
  <si>
    <t>0944.393.888
0946 522 519</t>
  </si>
  <si>
    <t xml:space="preserve">0988 836 333 </t>
  </si>
  <si>
    <t>04 38781713   0936 888 480</t>
  </si>
  <si>
    <t>0977 307 376</t>
  </si>
  <si>
    <t>04.3750.0459
0989.581.330</t>
  </si>
  <si>
    <t>0913.011.421</t>
  </si>
  <si>
    <t>0973.107.977</t>
  </si>
  <si>
    <t>01673.666.888</t>
  </si>
  <si>
    <t>0974.129.268</t>
  </si>
  <si>
    <t>0965.186.668
0989.533.098</t>
  </si>
  <si>
    <t>04.6263.1732
04.3633.1103
0903.289.800</t>
  </si>
  <si>
    <t>0906.049.199</t>
  </si>
  <si>
    <t>0912767696</t>
  </si>
  <si>
    <t>0982247968</t>
  </si>
  <si>
    <t>0904546275</t>
  </si>
  <si>
    <t>0963507577,0932399116</t>
  </si>
  <si>
    <t>0912900567</t>
  </si>
  <si>
    <t>0979762281</t>
  </si>
  <si>
    <t>0947467567</t>
  </si>
  <si>
    <t>01687557999</t>
  </si>
  <si>
    <t>0989153530</t>
  </si>
  <si>
    <t>0962.604.076</t>
  </si>
  <si>
    <t>0936687139</t>
  </si>
  <si>
    <t>0904699621</t>
  </si>
  <si>
    <t>0983224858</t>
  </si>
  <si>
    <t>0936638366</t>
  </si>
  <si>
    <t>0904.400.090</t>
  </si>
  <si>
    <t>0989838067</t>
  </si>
  <si>
    <t>0904343002</t>
  </si>
  <si>
    <t>0962009287</t>
  </si>
  <si>
    <t>0982.793.797</t>
  </si>
  <si>
    <t>01696572525</t>
  </si>
  <si>
    <t>0903440246</t>
  </si>
  <si>
    <t>0983.310.237</t>
  </si>
  <si>
    <t>0904.392.989</t>
  </si>
  <si>
    <t>0989798558</t>
  </si>
  <si>
    <t>0975723886</t>
  </si>
  <si>
    <t>0977115884</t>
  </si>
  <si>
    <t>0982911180</t>
  </si>
  <si>
    <t>0973200455</t>
  </si>
  <si>
    <t>0987834165</t>
  </si>
  <si>
    <t>0914971888</t>
  </si>
  <si>
    <t>0904690919</t>
  </si>
  <si>
    <t>0912690885</t>
  </si>
  <si>
    <t>0904198867</t>
  </si>
  <si>
    <t>0989372395</t>
  </si>
  <si>
    <t>0904264774</t>
  </si>
  <si>
    <t>0904910449</t>
  </si>
  <si>
    <t>0985367678</t>
  </si>
  <si>
    <t>0963846941</t>
  </si>
  <si>
    <t>0904690207</t>
  </si>
  <si>
    <t>0904168246</t>
  </si>
  <si>
    <t>0987089069</t>
  </si>
  <si>
    <t>0978781118</t>
  </si>
  <si>
    <t>0963999199</t>
  </si>
  <si>
    <t>0972040982</t>
  </si>
  <si>
    <t>0913003305</t>
  </si>
  <si>
    <t>0978427806</t>
  </si>
  <si>
    <t>0989153581</t>
  </si>
  <si>
    <t>0904116182</t>
  </si>
  <si>
    <t>0989669621</t>
  </si>
  <si>
    <t>0979.637.999</t>
  </si>
  <si>
    <t>0903.236.098
0975.457.005</t>
  </si>
  <si>
    <t>0945486111</t>
  </si>
  <si>
    <t>0902134334</t>
  </si>
  <si>
    <t>0977929929</t>
  </si>
  <si>
    <t>0902223184</t>
  </si>
  <si>
    <t>0936.215.683</t>
  </si>
  <si>
    <t>0904.551.868</t>
  </si>
  <si>
    <t>0913.020.700</t>
  </si>
  <si>
    <t>0912.528.303</t>
  </si>
  <si>
    <t>0915.365.554</t>
  </si>
  <si>
    <t>0904 083 348</t>
  </si>
  <si>
    <t>0986.722.773</t>
  </si>
  <si>
    <t>0913.190.678</t>
  </si>
  <si>
    <t>0438227086</t>
  </si>
  <si>
    <t>0983.322.785</t>
  </si>
  <si>
    <t xml:space="preserve"> 0976.155.688</t>
  </si>
  <si>
    <t xml:space="preserve"> 0972.328.417</t>
  </si>
  <si>
    <t xml:space="preserve"> 0906096686, 035621542</t>
  </si>
  <si>
    <t>0978873095, 035585261</t>
  </si>
  <si>
    <t>0904049966, 038589555</t>
  </si>
  <si>
    <t>0983102228, 035621541</t>
  </si>
  <si>
    <t>0984.402.403</t>
  </si>
  <si>
    <t>0983.105.868</t>
  </si>
  <si>
    <t>0945.040.482</t>
  </si>
  <si>
    <t>0936.630.450</t>
  </si>
  <si>
    <t>0936820000, 0388640485</t>
  </si>
  <si>
    <t>0983.125.206</t>
  </si>
  <si>
    <t>0988 841 448</t>
  </si>
  <si>
    <t>04 66624518     0989 820 207</t>
  </si>
  <si>
    <t>0972.591.111</t>
  </si>
  <si>
    <t>04 38837457    0974 730 911</t>
  </si>
  <si>
    <t>0983 190 376</t>
  </si>
  <si>
    <t>01273 819 090</t>
  </si>
  <si>
    <t>0983 696 983</t>
  </si>
  <si>
    <t xml:space="preserve"> 0982 108 728</t>
  </si>
  <si>
    <t>0913.592.116</t>
  </si>
  <si>
    <t>0982 891 809</t>
  </si>
  <si>
    <t>04 62962866   0904 989 893</t>
  </si>
  <si>
    <t>04 37558377   0982 738 259</t>
  </si>
  <si>
    <t>01688568686</t>
  </si>
  <si>
    <t>0904723999</t>
  </si>
  <si>
    <t>0974.649.506</t>
  </si>
  <si>
    <t>0936.325.725</t>
  </si>
  <si>
    <t>0903.485.167</t>
  </si>
  <si>
    <t>0989.838.838</t>
  </si>
  <si>
    <t>0982.885.262</t>
  </si>
  <si>
    <t>0982.181.181</t>
  </si>
  <si>
    <t>0983612786</t>
  </si>
  <si>
    <t>0936.99.88.29</t>
  </si>
  <si>
    <t>04.33885224, 0979345087</t>
  </si>
  <si>
    <t>04.38391450, 0989091213</t>
  </si>
  <si>
    <t>04.37574155, 0979012811</t>
  </si>
  <si>
    <t>0350.3835362, 0982.666.933</t>
  </si>
  <si>
    <t>0978308997</t>
  </si>
  <si>
    <t>0906.089.664</t>
  </si>
  <si>
    <t>0968.889.981</t>
  </si>
  <si>
    <t>0972.474.918</t>
  </si>
  <si>
    <t>0987.87.97.37</t>
  </si>
  <si>
    <t>0913.260.468</t>
  </si>
  <si>
    <t>0947.670.500</t>
  </si>
  <si>
    <t>0979.890.708</t>
  </si>
  <si>
    <t>0904.997.973</t>
  </si>
  <si>
    <t>0904.104.496</t>
  </si>
  <si>
    <t>0987.36.2222</t>
  </si>
  <si>
    <t>0983.298.698, 037639164</t>
  </si>
  <si>
    <t>Cao Hồng Hạnh, Sinh ngày 23/12/1986</t>
  </si>
  <si>
    <t>Nguyễn Thị Hoa, Sinh ngày 15/10/1986</t>
  </si>
  <si>
    <t>Nguyễn Thị Hoa, Sinh ngày 07/11/1981</t>
  </si>
  <si>
    <t>Nguyễn Thị Thanh Hòa, Sinh ngày 04/02/1973</t>
  </si>
  <si>
    <t>Nguyễn Thị Hường, Sinh ngày 06/07/1986</t>
  </si>
  <si>
    <t>Nguyễn Thị Ngọc Mai, Sinh ngày 10/08/1984</t>
  </si>
  <si>
    <t>Nguyễn Thị Thương, Sinh ngày 04/10/1987</t>
  </si>
  <si>
    <t>Nguyễn Thị Hải Yến, Sinh ngày 27/11/1984</t>
  </si>
  <si>
    <t>Trần Thị Hà, Sinh ngày 04/03/1986</t>
  </si>
  <si>
    <t>Nguyễn Thị Hiền, Sinh ngày 31/07/1985</t>
  </si>
  <si>
    <t>Nguyễn Thị Minh Hòa, Sinh ngày 16/10/1983</t>
  </si>
  <si>
    <t>Nguyễn Thanh Huyền, Sinh ngày 07/05/1987</t>
  </si>
  <si>
    <t>Nguyễn Thị Minh Thùy, Sinh ngày 24/11/1983</t>
  </si>
  <si>
    <t>Nguyễn Thị Thu Trang, Sinh ngày 06/08/1984</t>
  </si>
  <si>
    <t>Phạm Minh Tuấn, Sinh ngày 31/01/1977</t>
  </si>
  <si>
    <t>Nguyễn Việt Cường, Sinh ngày 27/09/1978</t>
  </si>
  <si>
    <t>Nguyễn Thị Thúy Hằng, Sinh ngày 16/09/1981</t>
  </si>
  <si>
    <t>Nguyễn Thị Thu Hiền, Sinh ngày 18/12/1980</t>
  </si>
  <si>
    <t>Bùi Thị thúy Anh, Sinh ngày 16/11/1987</t>
  </si>
  <si>
    <t>Đỗ Thuỳ Chi, Sinh ngày 02/11/1987</t>
  </si>
  <si>
    <t>Nguyễn Xuân Hòa, Sinh ngày 03/03/1981</t>
  </si>
  <si>
    <t>Phạm Văn Thành, Sinh ngày 24/06/1984</t>
  </si>
  <si>
    <t>Đinh Bá Tuấn, Sinh ngày 23/09/1981</t>
  </si>
  <si>
    <t>Nguyễn Văn Tùng, Sinh ngày 02/03/1984</t>
  </si>
  <si>
    <t>Phạm Thị Thu Hà, Sinh ngày 19/10/1979</t>
  </si>
  <si>
    <t>Nguyễn Việt Hưng, Sinh ngày 18/10/1979</t>
  </si>
  <si>
    <t>Ngô Quang Huy, Sinh ngày 04/11/1979</t>
  </si>
  <si>
    <t>Nguyễn Thị Thanh Vân, Sinh ngày 06/04/1985</t>
  </si>
  <si>
    <t>Nguyễn Thị Lan Anh, Sinh ngày 15/05/1984</t>
  </si>
  <si>
    <t>Lê Thanh Hải, Sinh ngày 16/09/1976</t>
  </si>
  <si>
    <t>Nguyễn Thị thúy Hằng, Sinh ngày 01/01/1975</t>
  </si>
  <si>
    <t>Nguyễn Nam Phong, Sinh ngày 13/04/1981</t>
  </si>
  <si>
    <t>Đặng Thị Thanh Thuỷ, Sinh ngày 08/05/1985</t>
  </si>
  <si>
    <t>Nguyễn Thành Đạt, Sinh ngày 05/11/1977</t>
  </si>
  <si>
    <t>Nguyễn Thị Hồng Khánh, Sinh ngày 23/06/1983</t>
  </si>
  <si>
    <t>Nguyễn Ngọc Khoa, Sinh ngày 08/08/1984</t>
  </si>
  <si>
    <t>Nguyễn Ngọc Thành, Sinh ngày 04/11/1980</t>
  </si>
  <si>
    <t>Nguyễn Minh Đức, Sinh ngày 09/08/1984</t>
  </si>
  <si>
    <t>Nguyễn Thị Hà, Sinh ngày 18/08/1982</t>
  </si>
  <si>
    <t>Nguyễn Thị Thanh Huyền, Sinh ngày 05/07/1980</t>
  </si>
  <si>
    <t>Bùi Thị Huyền Trang, Sinh ngày 04/04/1987</t>
  </si>
  <si>
    <t>Nguyễn Thị Hải Yến, Sinh ngày 14/02/1988</t>
  </si>
  <si>
    <t>Đinh Đặng Thuỷ Anh, Sinh ngày 20/09/1977</t>
  </si>
  <si>
    <t>Nguyễn Thị Thanh Hà, Sinh ngày 17/10/1983</t>
  </si>
  <si>
    <t>Lê Hoàng Ánh Dương, Sinh ngày 27/11/1983</t>
  </si>
  <si>
    <t>Đoàn Thị Phương Lan, Sinh ngày 04/09/1978</t>
  </si>
  <si>
    <t>Nguyễn Anh Quân, Sinh ngày 08/08/1986</t>
  </si>
  <si>
    <t>Nguyễn Như Quỳnh, Sinh ngày 23/10/1982</t>
  </si>
  <si>
    <t>Nguyễn Trung Thành, Sinh ngày 22/12/1975</t>
  </si>
  <si>
    <t>Nguyễn Văn Thanh, Sinh ngày 28/02/1975</t>
  </si>
  <si>
    <t>Đặng Thị Hồng Vân, Sinh ngày 04/04/1979</t>
  </si>
  <si>
    <t>Trần Tuấn Anh, Sinh ngày 25/03/1982</t>
  </si>
  <si>
    <t>Nguyễn Thị Hương Giang, Sinh ngày 16/10/1985</t>
  </si>
  <si>
    <t>Vũ Thị Thu Hà, Sinh ngày 19/08/1988</t>
  </si>
  <si>
    <t>Dương Đức Hoàn, Sinh ngày 02/04/1984</t>
  </si>
  <si>
    <t>Mạc Văn Huy, Sinh ngày 17/04/1977</t>
  </si>
  <si>
    <t>Nguyễn Duyên Khuy, Sinh ngày 20/09/1984</t>
  </si>
  <si>
    <t>Trần Thị Mến, Sinh ngày 15/08/1984</t>
  </si>
  <si>
    <t>Đinh Thị Mai Phương, Sinh ngày 30/04/1981</t>
  </si>
  <si>
    <t>Lý Hùng Sơn, Sinh ngày 25/02/1982</t>
  </si>
  <si>
    <t>Lê Quyết Thắng, Sinh ngày 01/18/1985</t>
  </si>
  <si>
    <t>Lê Duy Hưng, Sinh ngày 12/11/1985</t>
  </si>
  <si>
    <t>Bùi Huyền Trang, Sinh ngày 09/02/1985</t>
  </si>
  <si>
    <t>Nguyễn Văn Đức, Sinh ngày 20/03/1982</t>
  </si>
  <si>
    <t>Đỗ Mạnh Hùng, Sinh ngày 03/10/1984</t>
  </si>
  <si>
    <t>Nguyễn Thị Hướng, Sinh ngày 03/16/1987</t>
  </si>
  <si>
    <t>Khuất Văn Khanh, Sinh ngày 29/10/1964</t>
  </si>
  <si>
    <t>Trần Thị Thu Thuỷ, Sinh ngày 06/12/1987</t>
  </si>
  <si>
    <t>Trần Thị Thu Hằng, Sinh ngày 10/06/1982</t>
  </si>
  <si>
    <t>Nguyễn Tuấn Hưng, Sinh ngày 02/10/1982</t>
  </si>
  <si>
    <t>Tạ Thị Lành, Sinh ngày 04/08/1986</t>
  </si>
  <si>
    <t>Nguyễn Đức Trung, Sinh ngày 12/08/1982</t>
  </si>
  <si>
    <t>Nguyễn Thu Hà, Sinh ngày 28/10/1981</t>
  </si>
  <si>
    <t>Nguyễn Thị Hà, Sinh ngày 20/08/1987</t>
  </si>
  <si>
    <t>Nguyễn Thị Thu Hằng, Sinh ngày 01/01/1985</t>
  </si>
  <si>
    <t>Trương Thanh Quý, Sinh ngày 21/10/1988</t>
  </si>
  <si>
    <t>Nguyễn Phương Thảo, Sinh ngày 16/12/1986</t>
  </si>
  <si>
    <t>Nguyễn Thị Thu Thủy, Sinh ngày 23/11/1988</t>
  </si>
  <si>
    <t>Nguyễn Thị Thúy, Sinh ngày 03/10/1986</t>
  </si>
  <si>
    <t>Nguyễn Anh Tuấn, Sinh ngày 20/01/1980</t>
  </si>
  <si>
    <t>Nguyễn Thanh Tùng, Sinh ngày 29/05/1983</t>
  </si>
  <si>
    <t>Nguyễn Thị Hải Yến, Sinh ngày 01/06/1985</t>
  </si>
  <si>
    <t>Nguyễn Tuấn Anh, Sinh ngày 02/11/1988</t>
  </si>
  <si>
    <t>Nguyễn Thị Thu Hà, Sinh ngày 22/08/1986</t>
  </si>
  <si>
    <t>Nguyễn Thu Hà, Sinh ngày 06/08/1987</t>
  </si>
  <si>
    <t>Nguyễn Thị Thu Hằng, Sinh ngày 30/04/1984</t>
  </si>
  <si>
    <t>Phạm Thị Hiền, Sinh ngày 17/12/1986</t>
  </si>
  <si>
    <t>Lê Thị Hương, Sinh ngày 15/11/1988</t>
  </si>
  <si>
    <t>Nguyễn Thị Thủy, Sinh ngày 29/06/1976</t>
  </si>
  <si>
    <t>Nguyễn Thị Hải Yến, Sinh ngày 22/10/1984</t>
  </si>
  <si>
    <t>Nguyễn Thế Cường, Sinh ngày 18/04/1984</t>
  </si>
  <si>
    <t>Nguyễn Thị Hương Giang, Sinh ngày 25/07/1973</t>
  </si>
  <si>
    <t>Nguyễn Thị Thu Hà, Sinh ngày 24/10/1986</t>
  </si>
  <si>
    <t>Nguyễn Thị Thúy Lan, Sinh ngày 15/03/1978</t>
  </si>
  <si>
    <t>Nguyễn Văn Ngọc, Sinh ngày 08/10/1976</t>
  </si>
  <si>
    <t>Vũ Thị Bích Ngọc, Sinh ngày 11/07/1979</t>
  </si>
  <si>
    <t>Cao Hồng Hạnh</t>
  </si>
  <si>
    <t>15/10/1986</t>
  </si>
  <si>
    <t>04/02/1973</t>
  </si>
  <si>
    <t>06/07/1986</t>
  </si>
  <si>
    <t>27/11/1984</t>
  </si>
  <si>
    <t xml:space="preserve">Jang Seung Woon </t>
  </si>
  <si>
    <t>04/03/1986</t>
  </si>
  <si>
    <t>31/07/1985</t>
  </si>
  <si>
    <t>Nguyễn Thị Minh Hòa</t>
  </si>
  <si>
    <t>07/05/1987</t>
  </si>
  <si>
    <t>Nguyễn Thị Minh Thùy</t>
  </si>
  <si>
    <t>06/08/1984</t>
  </si>
  <si>
    <t>31/01/1977</t>
  </si>
  <si>
    <t>27/09/1978</t>
  </si>
  <si>
    <t>Đắc Lắc</t>
  </si>
  <si>
    <t>16/09/1981</t>
  </si>
  <si>
    <t>18/12/1980</t>
  </si>
  <si>
    <t>Bùi Thị thúy Anh</t>
  </si>
  <si>
    <t>Đỗ Thuỳ Chi</t>
  </si>
  <si>
    <t>Nguyễn Xuân Hòa</t>
  </si>
  <si>
    <t>Phạm Văn Thành</t>
  </si>
  <si>
    <t>Đinh Bá Tuấn</t>
  </si>
  <si>
    <t>23/09/1981</t>
  </si>
  <si>
    <t>02/03/1984</t>
  </si>
  <si>
    <t>19/10/1979</t>
  </si>
  <si>
    <t>06/04/1985</t>
  </si>
  <si>
    <t>15/05/1984</t>
  </si>
  <si>
    <t>16/09/1976</t>
  </si>
  <si>
    <t>Nguyễn Thị thúy Hằng</t>
  </si>
  <si>
    <t>Nguyễn Nam Phong</t>
  </si>
  <si>
    <t>13/04/1981</t>
  </si>
  <si>
    <t>Đặng Thị Thanh Thuỷ</t>
  </si>
  <si>
    <t>Nguyễn Thị Hồng Khánh</t>
  </si>
  <si>
    <t>Nguyễn Ngọc Khoa</t>
  </si>
  <si>
    <t>08/08/1984</t>
  </si>
  <si>
    <t>09/08/1984</t>
  </si>
  <si>
    <t>05/07/1980</t>
  </si>
  <si>
    <t>04/04/1987</t>
  </si>
  <si>
    <t>Đinh Đặng Thuỷ Anh</t>
  </si>
  <si>
    <t>Lê Hoàng Ánh Dương</t>
  </si>
  <si>
    <t>27/11/1983</t>
  </si>
  <si>
    <t>Đoàn Thị Phương Lan</t>
  </si>
  <si>
    <t>04/09/1978</t>
  </si>
  <si>
    <t>Đỗ Thu Nga</t>
  </si>
  <si>
    <t>Nguyễn Như Quỳnh</t>
  </si>
  <si>
    <t>22/12/1975</t>
  </si>
  <si>
    <t>Đặng Thị Hồng Vân</t>
  </si>
  <si>
    <t>Trần Tuấn Anh</t>
  </si>
  <si>
    <t>Mạc Văn Huy</t>
  </si>
  <si>
    <t>17/04/1977</t>
  </si>
  <si>
    <t>Nguyễn Duyên Khuy</t>
  </si>
  <si>
    <t>Trần Thị Mến</t>
  </si>
  <si>
    <t>Đinh Thị Mai Phương</t>
  </si>
  <si>
    <t>30/04/1981</t>
  </si>
  <si>
    <t>Lý Hùng Sơn</t>
  </si>
  <si>
    <t>25/02/1982</t>
  </si>
  <si>
    <t>01/18/1985</t>
  </si>
  <si>
    <t xml:space="preserve">Zhong Wei </t>
  </si>
  <si>
    <t>Bùi Huyền Trang</t>
  </si>
  <si>
    <t>09/02/1985</t>
  </si>
  <si>
    <t>Đỗ Mạnh Hùng</t>
  </si>
  <si>
    <t>03/16/1987</t>
  </si>
  <si>
    <t>Khuất Văn Khanh</t>
  </si>
  <si>
    <t>29/10/1964</t>
  </si>
  <si>
    <t>Trần Thị Thu Thuỷ</t>
  </si>
  <si>
    <t>02/10/1982</t>
  </si>
  <si>
    <t>12/08/1982</t>
  </si>
  <si>
    <t>28/10/1981</t>
  </si>
  <si>
    <t>20/08/1987</t>
  </si>
  <si>
    <t>Trương Thanh Quý</t>
  </si>
  <si>
    <t>03/10/1986</t>
  </si>
  <si>
    <t>01/06/1985</t>
  </si>
  <si>
    <t>06/08/1987</t>
  </si>
  <si>
    <t>30/04/1984</t>
  </si>
  <si>
    <t>15/11/1988</t>
  </si>
  <si>
    <t>22/10/1984</t>
  </si>
  <si>
    <t>25/07/1973</t>
  </si>
  <si>
    <t>15/03/1978</t>
  </si>
  <si>
    <t xml:space="preserve">Huế </t>
  </si>
  <si>
    <t>1804/QĐ-SĐH ngày 14/10/2009</t>
  </si>
  <si>
    <t>640/QĐ-SĐH ngày 17/04/2009</t>
  </si>
  <si>
    <t>1922/QĐ-SĐH ngày 02/11/2009</t>
  </si>
  <si>
    <t>839/QĐ-SĐH ngày 19/05/2009</t>
  </si>
  <si>
    <t>Bảo lưu K17</t>
  </si>
  <si>
    <t>Đỉnh chỉ 1 năm từ K17</t>
  </si>
  <si>
    <t>2170/QĐ-ĐHKT ngày 03/11/2010</t>
  </si>
  <si>
    <t>1103/QĐ-SĐH ngày 15/06/2010</t>
  </si>
  <si>
    <t xml:space="preserve">2193/QĐ-ĐHKT ngày 04/11/2010 </t>
  </si>
  <si>
    <t>1104/QĐ-SĐH ngày 16/06/2010</t>
  </si>
  <si>
    <t>Chuyển</t>
  </si>
  <si>
    <t>09058377</t>
  </si>
  <si>
    <t>09058369</t>
  </si>
  <si>
    <t>09058428</t>
  </si>
  <si>
    <t>09058429</t>
  </si>
  <si>
    <t>09058378</t>
  </si>
  <si>
    <t>09058379</t>
  </si>
  <si>
    <t>09058380</t>
  </si>
  <si>
    <t>09058381</t>
  </si>
  <si>
    <t>09058383</t>
  </si>
  <si>
    <t>09058430</t>
  </si>
  <si>
    <t>09058384</t>
  </si>
  <si>
    <t>09058385</t>
  </si>
  <si>
    <t>09058386</t>
  </si>
  <si>
    <t>09058388</t>
  </si>
  <si>
    <t>09058389</t>
  </si>
  <si>
    <t>09058390</t>
  </si>
  <si>
    <t>09058391</t>
  </si>
  <si>
    <t>09058392</t>
  </si>
  <si>
    <t>09058393</t>
  </si>
  <si>
    <t>09058370</t>
  </si>
  <si>
    <t>09058394</t>
  </si>
  <si>
    <t>09058371</t>
  </si>
  <si>
    <t>09058395</t>
  </si>
  <si>
    <t>09058396</t>
  </si>
  <si>
    <t>09058399</t>
  </si>
  <si>
    <t>09058397</t>
  </si>
  <si>
    <t>09058398</t>
  </si>
  <si>
    <t>09058400</t>
  </si>
  <si>
    <t>09058401</t>
  </si>
  <si>
    <t>09058402</t>
  </si>
  <si>
    <t>09058431</t>
  </si>
  <si>
    <t>09058403</t>
  </si>
  <si>
    <t>09058404</t>
  </si>
  <si>
    <t>09058405</t>
  </si>
  <si>
    <t>09058406</t>
  </si>
  <si>
    <t>09058432</t>
  </si>
  <si>
    <t>09058407</t>
  </si>
  <si>
    <t>09058408</t>
  </si>
  <si>
    <t>09058409</t>
  </si>
  <si>
    <t>09058410</t>
  </si>
  <si>
    <t>09058411</t>
  </si>
  <si>
    <t>09058412</t>
  </si>
  <si>
    <t>09058413</t>
  </si>
  <si>
    <t>09058414</t>
  </si>
  <si>
    <t>09058415</t>
  </si>
  <si>
    <t>09058416</t>
  </si>
  <si>
    <t>09058417</t>
  </si>
  <si>
    <t>09058418</t>
  </si>
  <si>
    <t>09058372</t>
  </si>
  <si>
    <t>09058373</t>
  </si>
  <si>
    <t>09058419</t>
  </si>
  <si>
    <t>09058420</t>
  </si>
  <si>
    <t>09058433</t>
  </si>
  <si>
    <t>09058374</t>
  </si>
  <si>
    <t>09058421</t>
  </si>
  <si>
    <t>09058422</t>
  </si>
  <si>
    <t>09058423</t>
  </si>
  <si>
    <t>09058424</t>
  </si>
  <si>
    <t>09058375</t>
  </si>
  <si>
    <t>09058425</t>
  </si>
  <si>
    <t>09058426</t>
  </si>
  <si>
    <t>09058427</t>
  </si>
  <si>
    <t>09058462</t>
  </si>
  <si>
    <t>09058436</t>
  </si>
  <si>
    <t>09058437</t>
  </si>
  <si>
    <t>09058438</t>
  </si>
  <si>
    <t>09058439</t>
  </si>
  <si>
    <t>09058440</t>
  </si>
  <si>
    <t>09058434</t>
  </si>
  <si>
    <t>09058441</t>
  </si>
  <si>
    <t>09058442</t>
  </si>
  <si>
    <t>09058443</t>
  </si>
  <si>
    <t>09058435</t>
  </si>
  <si>
    <t>09058444</t>
  </si>
  <si>
    <t>09058445</t>
  </si>
  <si>
    <t>09058446</t>
  </si>
  <si>
    <t>09058447</t>
  </si>
  <si>
    <t>09058448</t>
  </si>
  <si>
    <t>09058449</t>
  </si>
  <si>
    <t>09058450</t>
  </si>
  <si>
    <t>09058451</t>
  </si>
  <si>
    <t>09058452</t>
  </si>
  <si>
    <t>09058453</t>
  </si>
  <si>
    <t>09058454</t>
  </si>
  <si>
    <t>09058455</t>
  </si>
  <si>
    <t>09058456</t>
  </si>
  <si>
    <t>09058457</t>
  </si>
  <si>
    <t>09058458</t>
  </si>
  <si>
    <t>09058459</t>
  </si>
  <si>
    <t>09058460</t>
  </si>
  <si>
    <t>09058461</t>
  </si>
  <si>
    <t>09058328</t>
  </si>
  <si>
    <t>09058329</t>
  </si>
  <si>
    <t>09058330</t>
  </si>
  <si>
    <t>09058323</t>
  </si>
  <si>
    <t>09058334</t>
  </si>
  <si>
    <t>09058331</t>
  </si>
  <si>
    <t>09058332</t>
  </si>
  <si>
    <t>09058333</t>
  </si>
  <si>
    <t>09058335</t>
  </si>
  <si>
    <t>09058324</t>
  </si>
  <si>
    <t>09058336</t>
  </si>
  <si>
    <t>09058337</t>
  </si>
  <si>
    <t>09058364</t>
  </si>
  <si>
    <t>09058338</t>
  </si>
  <si>
    <t>09058325</t>
  </si>
  <si>
    <t>09058339</t>
  </si>
  <si>
    <t>09058340</t>
  </si>
  <si>
    <t>09058341</t>
  </si>
  <si>
    <t>09058342</t>
  </si>
  <si>
    <t>09058343</t>
  </si>
  <si>
    <t>09058326</t>
  </si>
  <si>
    <t>09058344</t>
  </si>
  <si>
    <t>09058345</t>
  </si>
  <si>
    <t>09058346</t>
  </si>
  <si>
    <t>09058347</t>
  </si>
  <si>
    <t>09058348</t>
  </si>
  <si>
    <t>09058350</t>
  </si>
  <si>
    <t>09058351</t>
  </si>
  <si>
    <t>09058352</t>
  </si>
  <si>
    <t>09058353</t>
  </si>
  <si>
    <t>09058354</t>
  </si>
  <si>
    <t>09058355</t>
  </si>
  <si>
    <t>09058356</t>
  </si>
  <si>
    <t>09058357</t>
  </si>
  <si>
    <t>09058358</t>
  </si>
  <si>
    <t>09058360</t>
  </si>
  <si>
    <t>09058361</t>
  </si>
  <si>
    <t>09058362</t>
  </si>
  <si>
    <t>09058368</t>
  </si>
  <si>
    <t>09058363</t>
  </si>
  <si>
    <t>09058000</t>
  </si>
  <si>
    <t>09058125</t>
  </si>
  <si>
    <t>09058126</t>
  </si>
  <si>
    <t>09058128</t>
  </si>
  <si>
    <t>09058131</t>
  </si>
  <si>
    <t>09058134</t>
  </si>
  <si>
    <t>09058006</t>
  </si>
  <si>
    <t>09058142</t>
  </si>
  <si>
    <t>09058013</t>
  </si>
  <si>
    <t>09058148</t>
  </si>
  <si>
    <t>09058025</t>
  </si>
  <si>
    <t>09058029</t>
  </si>
  <si>
    <t>09058019</t>
  </si>
  <si>
    <t>09058156</t>
  </si>
  <si>
    <t>09058035</t>
  </si>
  <si>
    <t>09058152</t>
  </si>
  <si>
    <t>09058159</t>
  </si>
  <si>
    <t>09058041</t>
  </si>
  <si>
    <t>09058165</t>
  </si>
  <si>
    <t>09058045</t>
  </si>
  <si>
    <t>09058168</t>
  </si>
  <si>
    <t>09058172</t>
  </si>
  <si>
    <t>09058179</t>
  </si>
  <si>
    <t>09058182</t>
  </si>
  <si>
    <t>09058055</t>
  </si>
  <si>
    <t>09058187</t>
  </si>
  <si>
    <t>09058059</t>
  </si>
  <si>
    <t>09058191</t>
  </si>
  <si>
    <t>09058202</t>
  </si>
  <si>
    <t>09058206</t>
  </si>
  <si>
    <t>09058210</t>
  </si>
  <si>
    <t>09058068</t>
  </si>
  <si>
    <t>09058216</t>
  </si>
  <si>
    <t>09058220</t>
  </si>
  <si>
    <t>09058118</t>
  </si>
  <si>
    <t>09058228</t>
  </si>
  <si>
    <t>09058232</t>
  </si>
  <si>
    <t>09058087</t>
  </si>
  <si>
    <t>09058238</t>
  </si>
  <si>
    <t>09058084</t>
  </si>
  <si>
    <t>09058241</t>
  </si>
  <si>
    <t>09058245</t>
  </si>
  <si>
    <t>09058249</t>
  </si>
  <si>
    <t>09058090</t>
  </si>
  <si>
    <t>09058263</t>
  </si>
  <si>
    <t>09058258</t>
  </si>
  <si>
    <t>09058261</t>
  </si>
  <si>
    <t>09058265</t>
  </si>
  <si>
    <t>09058093</t>
  </si>
  <si>
    <t>09058271</t>
  </si>
  <si>
    <t>09058280</t>
  </si>
  <si>
    <t>09058283</t>
  </si>
  <si>
    <t>09058288</t>
  </si>
  <si>
    <t>09058294</t>
  </si>
  <si>
    <t>09058301</t>
  </si>
  <si>
    <t>09058303</t>
  </si>
  <si>
    <t>09058113</t>
  </si>
  <si>
    <t>09058321</t>
  </si>
  <si>
    <t>09058124</t>
  </si>
  <si>
    <t>09058129</t>
  </si>
  <si>
    <t>09058133</t>
  </si>
  <si>
    <t>09058135</t>
  </si>
  <si>
    <t>09058140</t>
  </si>
  <si>
    <t>09058141</t>
  </si>
  <si>
    <t>09058144</t>
  </si>
  <si>
    <t>09058153</t>
  </si>
  <si>
    <t>09058027</t>
  </si>
  <si>
    <t>09058032</t>
  </si>
  <si>
    <t>09058038</t>
  </si>
  <si>
    <t>09058150</t>
  </si>
  <si>
    <t>09058023</t>
  </si>
  <si>
    <t>09058166</t>
  </si>
  <si>
    <t>09058042</t>
  </si>
  <si>
    <t>09058046</t>
  </si>
  <si>
    <t>09058174</t>
  </si>
  <si>
    <t>09058052</t>
  </si>
  <si>
    <t>09058177</t>
  </si>
  <si>
    <t>09058180</t>
  </si>
  <si>
    <t>09058189</t>
  </si>
  <si>
    <t>09058193</t>
  </si>
  <si>
    <t>09058198</t>
  </si>
  <si>
    <t>09058061</t>
  </si>
  <si>
    <t>09058203</t>
  </si>
  <si>
    <t>09058211</t>
  </si>
  <si>
    <t>09058218</t>
  </si>
  <si>
    <t>09058223</t>
  </si>
  <si>
    <t>09058073</t>
  </si>
  <si>
    <t>09058075</t>
  </si>
  <si>
    <t>09058230</t>
  </si>
  <si>
    <t>09058233</t>
  </si>
  <si>
    <t>09058082</t>
  </si>
  <si>
    <t>09058239</t>
  </si>
  <si>
    <t>09058242</t>
  </si>
  <si>
    <t>09058088</t>
  </si>
  <si>
    <t>09058246</t>
  </si>
  <si>
    <t>09058251</t>
  </si>
  <si>
    <t>09058256</t>
  </si>
  <si>
    <t>09058091</t>
  </si>
  <si>
    <t>09058320</t>
  </si>
  <si>
    <t>09058262</t>
  </si>
  <si>
    <t>09058267</t>
  </si>
  <si>
    <t>09058272</t>
  </si>
  <si>
    <t>09058274</t>
  </si>
  <si>
    <t>09058275</t>
  </si>
  <si>
    <t>09058281</t>
  </si>
  <si>
    <t>09058286</t>
  </si>
  <si>
    <t>09058109</t>
  </si>
  <si>
    <t>09058289</t>
  </si>
  <si>
    <t>09058300</t>
  </si>
  <si>
    <t>09058304</t>
  </si>
  <si>
    <t>09058307</t>
  </si>
  <si>
    <t>09058322</t>
  </si>
  <si>
    <t>09058127</t>
  </si>
  <si>
    <t>09058004</t>
  </si>
  <si>
    <t>09058137</t>
  </si>
  <si>
    <t>09058007</t>
  </si>
  <si>
    <t>09058011</t>
  </si>
  <si>
    <t>09058014</t>
  </si>
  <si>
    <t>09058015</t>
  </si>
  <si>
    <t>09058145</t>
  </si>
  <si>
    <t>09058028</t>
  </si>
  <si>
    <t>09058033</t>
  </si>
  <si>
    <t>09058157</t>
  </si>
  <si>
    <t>09058151</t>
  </si>
  <si>
    <t>09058158</t>
  </si>
  <si>
    <t>09058164</t>
  </si>
  <si>
    <t>09058167</t>
  </si>
  <si>
    <t>09058044</t>
  </si>
  <si>
    <t>09058170</t>
  </si>
  <si>
    <t>09058048</t>
  </si>
  <si>
    <t>09058171</t>
  </si>
  <si>
    <t>09058175</t>
  </si>
  <si>
    <t>09058178</t>
  </si>
  <si>
    <t>09058181</t>
  </si>
  <si>
    <t>09058185</t>
  </si>
  <si>
    <t>09058058</t>
  </si>
  <si>
    <t>09058194</t>
  </si>
  <si>
    <t>09058199</t>
  </si>
  <si>
    <t>09058204</t>
  </si>
  <si>
    <t>09058207</t>
  </si>
  <si>
    <t>09058209</t>
  </si>
  <si>
    <t>09058065</t>
  </si>
  <si>
    <t>09058215</t>
  </si>
  <si>
    <t>09058219</t>
  </si>
  <si>
    <t>09058225</t>
  </si>
  <si>
    <t>09058231</t>
  </si>
  <si>
    <t>09058236</t>
  </si>
  <si>
    <t>09058083</t>
  </si>
  <si>
    <t>09058240</t>
  </si>
  <si>
    <t>09058244</t>
  </si>
  <si>
    <t>09058089</t>
  </si>
  <si>
    <t>09058247</t>
  </si>
  <si>
    <t>09058254</t>
  </si>
  <si>
    <t>09058257</t>
  </si>
  <si>
    <t>09058260</t>
  </si>
  <si>
    <t>09058092</t>
  </si>
  <si>
    <t>09058270</t>
  </si>
  <si>
    <t>09058273</t>
  </si>
  <si>
    <t>09058278</t>
  </si>
  <si>
    <t>09058282</t>
  </si>
  <si>
    <t>09058107</t>
  </si>
  <si>
    <t>09058292</t>
  </si>
  <si>
    <t>09058110</t>
  </si>
  <si>
    <t>09058296</t>
  </si>
  <si>
    <t>09058302</t>
  </si>
  <si>
    <t>09058305</t>
  </si>
  <si>
    <t>09058309</t>
  </si>
  <si>
    <t>09058116</t>
  </si>
  <si>
    <t>09058314</t>
  </si>
  <si>
    <t>09058463</t>
  </si>
  <si>
    <t>09058123</t>
  </si>
  <si>
    <t>09058003</t>
  </si>
  <si>
    <t>09058139</t>
  </si>
  <si>
    <t>09058017</t>
  </si>
  <si>
    <t>09058316</t>
  </si>
  <si>
    <t>09058149</t>
  </si>
  <si>
    <t>09058022</t>
  </si>
  <si>
    <t>09058039</t>
  </si>
  <si>
    <t>09058163</t>
  </si>
  <si>
    <t>09058190</t>
  </si>
  <si>
    <t>09058197</t>
  </si>
  <si>
    <t>09058201</t>
  </si>
  <si>
    <t>09058205</t>
  </si>
  <si>
    <t>09058117</t>
  </si>
  <si>
    <t>09058224</t>
  </si>
  <si>
    <t>09058094</t>
  </si>
  <si>
    <t>09058102</t>
  </si>
  <si>
    <t>09058120</t>
  </si>
  <si>
    <t>09058297</t>
  </si>
  <si>
    <t>09058299</t>
  </si>
  <si>
    <t>09058161</t>
  </si>
  <si>
    <t>09058196</t>
  </si>
  <si>
    <t>09058287</t>
  </si>
  <si>
    <t>Hà Nội, ngày       tháng      năm 2014</t>
  </si>
  <si>
    <t>CỘNG HOÀ XÃ HỘI CHỦ NGHĨA VIỆT NAM</t>
  </si>
  <si>
    <t>ĐƠN XIN BẢO VỆ LUẬN VĂN THẠC SĨ</t>
  </si>
  <si>
    <t xml:space="preserve">Kính gửi: Ban Giám hiệu Trường Đại học Kinh tế </t>
  </si>
  <si>
    <t xml:space="preserve">Tôi xin trân trọng cảm ơn. </t>
  </si>
  <si>
    <t xml:space="preserve">Tên tôi là: </t>
  </si>
  <si>
    <t>Snh ngày:</t>
  </si>
  <si>
    <t>Quyết định công nhận học viên số:</t>
  </si>
  <si>
    <t>Đến nay, tôi đã hoàn thành các môn học và luận văn thạc sĩ với đề tài:</t>
  </si>
  <si>
    <t xml:space="preserve">         Được sự đồng ý của cán bộ hướng dẫn, tôi làm đơn này kính đề nghị Ban giám hiệu Trường Đại học Kinh tế cho phép tôi được bảo vệ luận văn trước Hội đồng chấm luận văn thạc sĩ.</t>
  </si>
  <si>
    <r>
      <t xml:space="preserve">2. Đề nghị của cán bộ hướng dẫn cho học viên được bảo vệ luận văn </t>
    </r>
    <r>
      <rPr>
        <i/>
        <sz val="13"/>
        <color theme="1"/>
        <rFont val="Times New Roman"/>
        <family val="1"/>
        <charset val="163"/>
      </rPr>
      <t>(1 bản)</t>
    </r>
    <r>
      <rPr>
        <sz val="13"/>
        <color theme="1"/>
        <rFont val="Times New Roman"/>
        <family val="1"/>
        <charset val="163"/>
      </rPr>
      <t xml:space="preserve"> ……..….….</t>
    </r>
  </si>
  <si>
    <t>.</t>
  </si>
  <si>
    <r>
      <t xml:space="preserve">5. Lý lịch khoa học của học viên </t>
    </r>
    <r>
      <rPr>
        <i/>
        <sz val="13"/>
        <color theme="1"/>
        <rFont val="Times New Roman"/>
        <family val="1"/>
        <charset val="163"/>
      </rPr>
      <t>(1 bản)</t>
    </r>
    <r>
      <rPr>
        <sz val="13"/>
        <color theme="1"/>
        <rFont val="Times New Roman"/>
        <family val="1"/>
        <charset val="163"/>
      </rPr>
      <t xml:space="preserve"> …..….…..….…..….…..….…..….…..….…..….</t>
    </r>
  </si>
  <si>
    <t>6. Văn bản về những thay đổi trong quá trình đào tạo (nếu có) …..….…..….…..….…..….</t>
  </si>
  <si>
    <r>
      <t xml:space="preserve">9. Tóm tắt luận văn tiếng Anh và tiếng Việt (300-400 từ) </t>
    </r>
    <r>
      <rPr>
        <i/>
        <sz val="13"/>
        <color theme="1"/>
        <rFont val="Times New Roman"/>
        <family val="1"/>
        <charset val="163"/>
      </rPr>
      <t>(1 bản)</t>
    </r>
    <r>
      <rPr>
        <sz val="13"/>
        <color theme="1"/>
        <rFont val="Times New Roman"/>
        <family val="1"/>
        <charset val="163"/>
      </rPr>
      <t xml:space="preserve"> …..….…..……..…..….</t>
    </r>
  </si>
  <si>
    <r>
      <t xml:space="preserve">10. Đĩa CD </t>
    </r>
    <r>
      <rPr>
        <i/>
        <sz val="13"/>
        <color theme="1"/>
        <rFont val="Times New Roman"/>
        <family val="1"/>
        <charset val="163"/>
      </rPr>
      <t>(1 đĩa gồm các file: nội dung luận văn, tóm tắt luận văn TA và TV ): ……………………………………………………………………….………..</t>
    </r>
  </si>
  <si>
    <r>
      <t xml:space="preserve">11. Ảnh màu cỡ 3x4 </t>
    </r>
    <r>
      <rPr>
        <i/>
        <sz val="13"/>
        <color theme="1"/>
        <rFont val="Times New Roman"/>
        <family val="1"/>
        <charset val="163"/>
      </rPr>
      <t>(2 chiếc ghi đầy đủ thông tin và cho vào phong bì)</t>
    </r>
    <r>
      <rPr>
        <sz val="13"/>
        <color theme="1"/>
        <rFont val="Times New Roman"/>
        <family val="1"/>
        <charset val="163"/>
      </rPr>
      <t xml:space="preserve"> …..….….…..…..….…..….…..….…..….…..….…..….…..</t>
    </r>
  </si>
  <si>
    <t>12. Thông tin về cán bộ hướng dẫn(GV ngoài trường)…..….…....….…..….…..….…….….</t>
  </si>
  <si>
    <r>
      <t xml:space="preserve">13. Chứng chỉ tiếng Anh tương đương với B1 </t>
    </r>
    <r>
      <rPr>
        <i/>
        <sz val="13"/>
        <color theme="1"/>
        <rFont val="Times New Roman"/>
        <family val="1"/>
        <charset val="163"/>
      </rPr>
      <t>(Bản sao)</t>
    </r>
    <r>
      <rPr>
        <sz val="13"/>
        <color theme="1"/>
        <rFont val="Times New Roman"/>
        <family val="1"/>
        <charset val="163"/>
      </rPr>
      <t xml:space="preserve"> ….………...……....….…..….…..</t>
    </r>
  </si>
  <si>
    <r>
      <t xml:space="preserve">14. Quyết định phân công giáo viên hướng dẫn và phân giao đề tài </t>
    </r>
    <r>
      <rPr>
        <i/>
        <sz val="13"/>
        <color theme="1"/>
        <rFont val="Times New Roman"/>
        <family val="1"/>
        <charset val="163"/>
      </rPr>
      <t>(photo): …..…..…………</t>
    </r>
  </si>
  <si>
    <t>Hà Nội, ngày       tháng      năm 20</t>
  </si>
  <si>
    <t>* Đối với học viên khóa QH-2012-E.CH trở đi phải chuẩn chỉnh luận văn theo công văn 401/ĐHKT-SĐH ngày 5/3/2014 (có trên website nhà trường)</t>
  </si>
  <si>
    <t>7. Luận văn (6 quyển bìa mềm - màu xanh) …..….…..….……………...….…..….…..….…..….…..…..…….….</t>
  </si>
  <si>
    <t>8. Quyển tóm tắt luận văn (A5, bìa mềm, màu xanh, tối đa 24 trang) (6 quyển) …..….…..….…..….…..….…..….…..….…...…...….</t>
  </si>
  <si>
    <t xml:space="preserve">Họ và tên : </t>
  </si>
  <si>
    <t>1. Đơn xin bảo vệ</t>
  </si>
  <si>
    <t>http://www.nhachoatau.info/nhac-day/dan-guitar/guitar-nhac-trinh-cong-son.html</t>
  </si>
  <si>
    <t>http://www.nhaccuatui.com/playlist/tuyen-tap-ca-khuc-hay-nhat-cua-ngoc-anh-ngoc-anh.5EUKtYXMhPZy.html?st=12</t>
  </si>
  <si>
    <t>http://www.nhaccuatui.com/playlist/tuyen-tap-ca-khuc-hay-nhat-cua-nhac-si-tien-minh-2013-tien-minh.bz6NNI2OxheV.html</t>
  </si>
  <si>
    <t>https://www.youtube.com/watch?v=A7ocNp3Agvs</t>
  </si>
  <si>
    <r>
      <t xml:space="preserve">13. Chứng chỉ tiếng Anh tương đương với B1 </t>
    </r>
    <r>
      <rPr>
        <i/>
        <sz val="13"/>
        <color theme="1"/>
        <rFont val="Times New Roman"/>
        <family val="1"/>
        <charset val="163"/>
      </rPr>
      <t>(Bản sao công chứng)</t>
    </r>
    <r>
      <rPr>
        <sz val="13"/>
        <color theme="1"/>
        <rFont val="Times New Roman"/>
        <family val="1"/>
        <charset val="163"/>
      </rPr>
      <t xml:space="preserve"> ….………...……....….…..….…..</t>
    </r>
  </si>
  <si>
    <t>https://www.youtube.com/watch?v=qCIJKhZ-ApE</t>
  </si>
  <si>
    <t>Điện thoại di động:</t>
  </si>
  <si>
    <t>Lớp:</t>
  </si>
  <si>
    <t>Email liên hệ:</t>
  </si>
  <si>
    <t xml:space="preserve">Nơi sinh: </t>
  </si>
  <si>
    <t>Hồ sơ bao gồm:</t>
  </si>
  <si>
    <t xml:space="preserve">Chuyên ngành: </t>
  </si>
  <si>
    <t>Ngày sinh:</t>
  </si>
  <si>
    <t>Mã học viên:</t>
  </si>
  <si>
    <t>Phải có đầy đủ dấu cơ quan/Phường xã</t>
  </si>
  <si>
    <t>HỌC VIÊN</t>
  </si>
  <si>
    <t>* Tên đề tài phải đúng, chuẩn xác như tên trong QĐ phân công (đối chiếu với QĐ)</t>
  </si>
  <si>
    <t>* Phía sau luận văn phải đóng biên bản bảo vệ đề cương sơ bộ cấp Khoa
(xem kết luận phải được HĐ thông qua mới đủ điều kiện nộp luận văn)</t>
  </si>
  <si>
    <r>
      <t xml:space="preserve">2. Nhận xét của cán bộ hướng dẫn về quá trình thực hiện luận văn của học viên </t>
    </r>
    <r>
      <rPr>
        <i/>
        <sz val="13"/>
        <color theme="1"/>
        <rFont val="Times New Roman"/>
        <family val="1"/>
        <charset val="163"/>
      </rPr>
      <t>(1bản): ….</t>
    </r>
  </si>
  <si>
    <r>
      <t xml:space="preserve">3. Lý lịch khoa học của học viên </t>
    </r>
    <r>
      <rPr>
        <i/>
        <sz val="13"/>
        <color theme="1"/>
        <rFont val="Times New Roman"/>
        <family val="1"/>
        <charset val="163"/>
      </rPr>
      <t>(1 bản)</t>
    </r>
    <r>
      <rPr>
        <sz val="13"/>
        <color theme="1"/>
        <rFont val="Times New Roman"/>
        <family val="1"/>
        <charset val="163"/>
      </rPr>
      <t xml:space="preserve"> …..….…..….…..….…..….…..….…..….…..….</t>
    </r>
  </si>
  <si>
    <t>4. Văn bản về những thay đổi trong quá trình đào tạo (nếu có) …..….…..….…..….…..….</t>
  </si>
  <si>
    <t xml:space="preserve">                                                                                                                                                                                                                                                                                                                                                                                                                                                                                                                                                                                                                                                                                                                                                                                                                                                                                                                                                                                                                                                                                                                                                                                                                                      </t>
  </si>
  <si>
    <r>
      <t xml:space="preserve">3. Lý lịch khoa học của học viên </t>
    </r>
    <r>
      <rPr>
        <i/>
        <sz val="13"/>
        <color theme="1"/>
        <rFont val="Times New Roman"/>
        <family val="1"/>
        <charset val="163"/>
      </rPr>
      <t xml:space="preserve">(1 bản): </t>
    </r>
  </si>
  <si>
    <r>
      <t xml:space="preserve">4. Ảnh màu cỡ 3x4 </t>
    </r>
    <r>
      <rPr>
        <i/>
        <sz val="13"/>
        <color theme="1"/>
        <rFont val="Times New Roman"/>
        <family val="1"/>
        <charset val="163"/>
      </rPr>
      <t>(2 chiếc ghi đầy đủ họ tên, ngày sinh, nơi sinh sau ảnh)</t>
    </r>
    <r>
      <rPr>
        <sz val="13"/>
        <color theme="1"/>
        <rFont val="Times New Roman"/>
        <family val="1"/>
        <charset val="163"/>
      </rPr>
      <t xml:space="preserve"> …..….….…..…..….…..….…..….…..….…..….…..….…..</t>
    </r>
  </si>
  <si>
    <t>5. Thông tin về cán bộ hướng dẫn(GV ngoài trường lần đầu tham gia HD)…..….…....….…..….…..….…….….</t>
  </si>
  <si>
    <r>
      <t xml:space="preserve">6. Quyết định phân công giáo viên hướng dẫn và phân giao đề tài </t>
    </r>
    <r>
      <rPr>
        <i/>
        <sz val="13"/>
        <color theme="1"/>
        <rFont val="Times New Roman"/>
        <family val="1"/>
        <charset val="163"/>
      </rPr>
      <t>(2 bản photo): …..…..…………</t>
    </r>
  </si>
  <si>
    <t>7. Chứng chỉ tiếng Anh tương đương B1 (phô tô công chứng)</t>
  </si>
  <si>
    <t>8. Giấy cam đoan</t>
  </si>
  <si>
    <r>
      <t>9. Biên lai học phí đối với HV gia hạn bảo vệ LV (1 bản photo)</t>
    </r>
    <r>
      <rPr>
        <i/>
        <sz val="13"/>
        <color theme="1"/>
        <rFont val="Times New Roman"/>
        <family val="1"/>
        <charset val="163"/>
      </rPr>
      <t xml:space="preserve">: </t>
    </r>
    <r>
      <rPr>
        <b/>
        <i/>
        <sz val="13"/>
        <color theme="1"/>
        <rFont val="Times New Roman"/>
        <family val="1"/>
      </rPr>
      <t>biên lai từ P.KHTC</t>
    </r>
  </si>
  <si>
    <r>
      <t>10. Kết quả kiểm tra trùng lặp tài liệu:</t>
    </r>
    <r>
      <rPr>
        <b/>
        <sz val="13"/>
        <color theme="1"/>
        <rFont val="Times New Roman"/>
        <family val="1"/>
      </rPr>
      <t xml:space="preserve"> ký và ghi tên ở góc của bản kết quả</t>
    </r>
    <r>
      <rPr>
        <sz val="13"/>
        <color theme="1"/>
        <rFont val="Times New Roman"/>
        <family val="1"/>
        <charset val="163"/>
      </rPr>
      <t xml:space="preserve">
 (</t>
    </r>
    <r>
      <rPr>
        <b/>
        <i/>
        <sz val="13"/>
        <color theme="1"/>
        <rFont val="Times New Roman"/>
        <family val="1"/>
      </rPr>
      <t>trên 25% thì luận văn chưa đạt yêu cầu</t>
    </r>
    <r>
      <rPr>
        <sz val="13"/>
        <color theme="1"/>
        <rFont val="Times New Roman"/>
        <family val="1"/>
        <charset val="163"/>
      </rPr>
      <t>)</t>
    </r>
  </si>
  <si>
    <t>11. Luận văn (5 quyển bìa mềm - màu xanh) …..….…..….……………...….…..….…..….…..….…..…..…….….</t>
  </si>
  <si>
    <t>12. Quyển tóm tắt luận văn (A5, bìa mềm, màu xanh, tối đa 24 trang) (5 quyển) …..….…..….…..….…..….…..….…..….…...…...….</t>
  </si>
  <si>
    <r>
      <t xml:space="preserve">13. Đĩa CD </t>
    </r>
    <r>
      <rPr>
        <i/>
        <sz val="13"/>
        <color theme="1"/>
        <rFont val="Times New Roman"/>
        <family val="1"/>
        <charset val="163"/>
      </rPr>
      <t>(1 đĩa gồm các file: nội dung luận văn, quyển tóm tắt luận văn ): ……………………………………………………………………….………..</t>
    </r>
  </si>
  <si>
    <r>
      <t xml:space="preserve">5. Ảnh màu cỡ 3x4 </t>
    </r>
    <r>
      <rPr>
        <i/>
        <sz val="13"/>
        <color theme="1"/>
        <rFont val="Times New Roman"/>
        <family val="1"/>
        <charset val="163"/>
      </rPr>
      <t>(2 chiếc ghi đầy đủ họ tên, ngày sinh, nơi sinh sau ảnh)</t>
    </r>
    <r>
      <rPr>
        <sz val="13"/>
        <color theme="1"/>
        <rFont val="Times New Roman"/>
        <family val="1"/>
        <charset val="163"/>
      </rPr>
      <t xml:space="preserve"> …..….….…..…..….…..….…..….…..….…..….…..….…..</t>
    </r>
  </si>
  <si>
    <r>
      <t xml:space="preserve">7. Quyết định phân công giáo viên hướng dẫn và phân giao đề tài </t>
    </r>
    <r>
      <rPr>
        <i/>
        <sz val="13"/>
        <color theme="1"/>
        <rFont val="Times New Roman"/>
        <family val="1"/>
        <charset val="163"/>
      </rPr>
      <t>(2 bản photo): …..…..…………</t>
    </r>
  </si>
  <si>
    <t>8. Chứng chỉ tiếng Anh tương đương B1 (phô tô công chứng)</t>
  </si>
  <si>
    <t>9. Giấy cam đoan</t>
  </si>
  <si>
    <r>
      <t>10. Biên lai học phí đối với HV gia hạn bảo vệ LV (1 bản photo)</t>
    </r>
    <r>
      <rPr>
        <i/>
        <sz val="13"/>
        <color theme="1"/>
        <rFont val="Times New Roman"/>
        <family val="1"/>
        <charset val="163"/>
      </rPr>
      <t>: …..…..…………</t>
    </r>
  </si>
  <si>
    <t>11. Kết quả kiểm tra trùng lặp tài liệu (ký và ghi rõ họ tên ở góc bản kết quả)</t>
  </si>
  <si>
    <t>13. Quyển tóm tắt luận văn (A5, bìa mềm, màu xanh, tối đa 24 trang) (5 quyển) …..….…..….…..….…..….…..….…..….…...…...….</t>
  </si>
  <si>
    <r>
      <t xml:space="preserve">14. Đĩa CD </t>
    </r>
    <r>
      <rPr>
        <i/>
        <sz val="13"/>
        <color theme="1"/>
        <rFont val="Times New Roman"/>
        <family val="1"/>
        <charset val="163"/>
      </rPr>
      <t>(1 đĩa gồm các file: nội dung luận văn, quyển tóm tắt luận văn ): ……………………………………………………………………….………..</t>
    </r>
  </si>
  <si>
    <t>Căn cứ vào QĐ phân công GVHD để xem khóa:
QH-2016 (đợt 1,2): đóng phí lần 4 (hơn 20tr); 
QH-2017 (đợt 1): đóng phí lần 3 (hơn 18tr); 
QH-2017 (đợt 2): đóng phí lần 2 (hơn 18tr); 
QH-2018 (đợt 1): đóng phí lần 1 (hơn 7tr)</t>
  </si>
  <si>
    <t>Hà Nội, ngày       tháng      năm 2021</t>
  </si>
  <si>
    <t>12. Luận văn (5 quyển bìa mềm - màu xanh, đóng sau cùng: bản phô tô Biên bản kết quả bảo vệ đề cương sơ bộ và bản xác nhận đã chỉnh sửa luận văn) …..….…..….……………………</t>
  </si>
  <si>
    <t>6. Thông tin về cán bộ hướng dẫn (GV ngoài trường lần đầu tham gia HD)…..….…....….…..….…..….…….….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</si>
</sst>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3" formatCode="_-* #,##0.00\ _₫_-;\-* #,##0.00\ _₫_-;_-* &quot;-&quot;??\ _₫_-;_-@_-"/>
    <numFmt numFmtId="164" formatCode="_(&quot;$&quot;* #,##0.00_);_(&quot;$&quot;* \(#,##0.00\);_(&quot;$&quot;* &quot;-&quot;??_);_(@_)"/>
    <numFmt numFmtId="165" formatCode="_(* #,##0.00_);_(* \(#,##0.00\);_(* &quot;-&quot;??_);_(@_)"/>
    <numFmt numFmtId="166" formatCode="_-&quot;£&quot;* #,##0.00_-;\-&quot;£&quot;* #,##0.00_-;_-&quot;£&quot;* &quot;-&quot;??_-;_-@_-"/>
    <numFmt numFmtId="167" formatCode="#,##0.0"/>
    <numFmt numFmtId="168" formatCode="0.0"/>
    <numFmt numFmtId="169" formatCode="_-* #,##0\ _₫_-;\-* #,##0\ _₫_-;_-* &quot;-&quot;??\ _₫_-;_-@_-"/>
  </numFmts>
  <fonts count="58" x14ac:knownFonts="1">
    <font>
      <sz val="11"/>
      <color theme="1"/>
      <name val="Calibri"/>
      <family val="2"/>
      <scheme val="minor"/>
    </font>
    <font>
      <sz val="11"/>
      <color theme="1"/>
      <name val="Calibri"/>
      <family val="2"/>
      <scheme val="minor"/>
    </font>
    <font>
      <b/>
      <sz val="13"/>
      <color theme="1"/>
      <name val="Times New Roman"/>
      <family val="1"/>
      <charset val="163"/>
    </font>
    <font>
      <sz val="13"/>
      <color theme="1"/>
      <name val="Times New Roman"/>
      <family val="1"/>
      <charset val="163"/>
    </font>
    <font>
      <sz val="13"/>
      <color theme="1"/>
      <name val="Wingdings"/>
      <charset val="2"/>
    </font>
    <font>
      <i/>
      <sz val="13"/>
      <color theme="1"/>
      <name val="Times New Roman"/>
      <family val="1"/>
      <charset val="163"/>
    </font>
    <font>
      <sz val="10"/>
      <color theme="1"/>
      <name val="Times New Roman"/>
      <family val="1"/>
      <charset val="163"/>
    </font>
    <font>
      <sz val="12"/>
      <color theme="1"/>
      <name val="Cambria"/>
      <family val="1"/>
      <charset val="163"/>
      <scheme val="major"/>
    </font>
    <font>
      <b/>
      <sz val="13"/>
      <color theme="1"/>
      <name val="Cambria"/>
      <family val="1"/>
      <charset val="163"/>
      <scheme val="major"/>
    </font>
    <font>
      <i/>
      <sz val="11"/>
      <color theme="1"/>
      <name val="Cambria"/>
      <family val="1"/>
      <charset val="163"/>
      <scheme val="major"/>
    </font>
    <font>
      <b/>
      <sz val="12"/>
      <color theme="1"/>
      <name val="Cambria"/>
      <family val="1"/>
      <charset val="163"/>
      <scheme val="major"/>
    </font>
    <font>
      <sz val="14"/>
      <name val=".VnTime"/>
      <family val="2"/>
    </font>
    <font>
      <b/>
      <sz val="12"/>
      <name val="Times New Roman"/>
      <family val="1"/>
    </font>
    <font>
      <sz val="12"/>
      <name val="Times New Roman"/>
      <family val="1"/>
    </font>
    <font>
      <sz val="10"/>
      <name val="Arial"/>
      <family val="2"/>
    </font>
    <font>
      <sz val="12"/>
      <color theme="1"/>
      <name val="Times New Roman"/>
      <family val="2"/>
    </font>
    <font>
      <sz val="10"/>
      <color theme="1"/>
      <name val="Times New Roman"/>
      <family val="1"/>
    </font>
    <font>
      <sz val="10"/>
      <name val="Times New Roman"/>
      <family val="1"/>
    </font>
    <font>
      <sz val="13"/>
      <color theme="1"/>
      <name val="Times New Roman"/>
      <family val="2"/>
    </font>
    <font>
      <sz val="13"/>
      <name val="Times New Roman"/>
      <family val="1"/>
    </font>
    <font>
      <sz val="13"/>
      <color indexed="8"/>
      <name val="Times New Roman"/>
      <family val="1"/>
    </font>
    <font>
      <sz val="12"/>
      <color theme="1"/>
      <name val="Times New Roman"/>
      <family val="1"/>
    </font>
    <font>
      <b/>
      <sz val="13"/>
      <name val="Times New Roman"/>
      <family val="1"/>
    </font>
    <font>
      <b/>
      <sz val="8"/>
      <color indexed="81"/>
      <name val="Tahoma"/>
      <family val="2"/>
    </font>
    <font>
      <sz val="8"/>
      <color indexed="81"/>
      <name val="Tahoma"/>
      <family val="2"/>
    </font>
    <font>
      <sz val="12"/>
      <name val=".VnTime"/>
      <family val="2"/>
    </font>
    <font>
      <sz val="11"/>
      <color indexed="8"/>
      <name val="Calibri"/>
      <family val="2"/>
    </font>
    <font>
      <b/>
      <sz val="16"/>
      <color theme="1"/>
      <name val="Times New Roman"/>
      <family val="1"/>
      <charset val="163"/>
    </font>
    <font>
      <b/>
      <sz val="10"/>
      <name val="Times New Roman"/>
      <family val="1"/>
      <charset val="163"/>
    </font>
    <font>
      <b/>
      <sz val="8"/>
      <name val="Times New Roman"/>
      <family val="1"/>
      <charset val="163"/>
    </font>
    <font>
      <sz val="10"/>
      <name val="Times New Roman"/>
      <family val="1"/>
      <charset val="163"/>
    </font>
    <font>
      <sz val="8"/>
      <name val="Times New Roman"/>
      <family val="1"/>
      <charset val="163"/>
    </font>
    <font>
      <sz val="10"/>
      <color indexed="10"/>
      <name val="Times New Roman"/>
      <family val="1"/>
      <charset val="163"/>
    </font>
    <font>
      <i/>
      <sz val="8"/>
      <name val="Times New Roman"/>
      <family val="1"/>
      <charset val="163"/>
    </font>
    <font>
      <i/>
      <sz val="10"/>
      <name val="Times New Roman"/>
      <family val="1"/>
      <charset val="163"/>
    </font>
    <font>
      <sz val="8"/>
      <color indexed="8"/>
      <name val="Times New Roman"/>
      <family val="1"/>
      <charset val="163"/>
    </font>
    <font>
      <sz val="10"/>
      <color indexed="8"/>
      <name val="Times New Roman"/>
      <family val="1"/>
      <charset val="163"/>
    </font>
    <font>
      <sz val="10"/>
      <color rgb="FFFF0000"/>
      <name val="Times New Roman"/>
      <family val="1"/>
      <charset val="163"/>
    </font>
    <font>
      <sz val="8"/>
      <color theme="1"/>
      <name val="Times New Roman"/>
      <family val="1"/>
      <charset val="163"/>
    </font>
    <font>
      <sz val="10"/>
      <color theme="1"/>
      <name val="Arial"/>
      <family val="2"/>
    </font>
    <font>
      <sz val="10"/>
      <color indexed="8"/>
      <name val="Times New Roman"/>
      <family val="1"/>
    </font>
    <font>
      <sz val="10"/>
      <name val="Calibri"/>
      <family val="2"/>
      <charset val="163"/>
      <scheme val="minor"/>
    </font>
    <font>
      <sz val="10"/>
      <color indexed="8"/>
      <name val="Calibri"/>
      <family val="2"/>
      <charset val="163"/>
      <scheme val="minor"/>
    </font>
    <font>
      <sz val="10"/>
      <name val="Cambria"/>
      <family val="1"/>
      <charset val="163"/>
    </font>
    <font>
      <sz val="10"/>
      <color indexed="8"/>
      <name val="Cambria"/>
      <family val="1"/>
      <charset val="163"/>
    </font>
    <font>
      <sz val="8"/>
      <color theme="1"/>
      <name val="Times New Roman"/>
      <family val="1"/>
    </font>
    <font>
      <b/>
      <sz val="8"/>
      <color theme="1"/>
      <name val="Times New Roman"/>
      <family val="1"/>
    </font>
    <font>
      <b/>
      <sz val="14"/>
      <color theme="1"/>
      <name val="Times New Roman"/>
      <family val="1"/>
      <charset val="163"/>
    </font>
    <font>
      <b/>
      <sz val="12"/>
      <color theme="1"/>
      <name val="Times New Roman"/>
      <family val="1"/>
      <charset val="163"/>
    </font>
    <font>
      <sz val="12"/>
      <color theme="1"/>
      <name val="Calibri"/>
      <family val="2"/>
      <scheme val="minor"/>
    </font>
    <font>
      <sz val="12"/>
      <color theme="1"/>
      <name val="Times New Roman"/>
      <family val="1"/>
      <charset val="163"/>
    </font>
    <font>
      <i/>
      <sz val="12"/>
      <color theme="1"/>
      <name val="Times New Roman"/>
      <family val="1"/>
      <charset val="163"/>
    </font>
    <font>
      <i/>
      <sz val="12"/>
      <color theme="1"/>
      <name val="Cambria"/>
      <family val="1"/>
      <charset val="163"/>
      <scheme val="major"/>
    </font>
    <font>
      <sz val="10"/>
      <name val="Cambria"/>
      <family val="1"/>
      <charset val="163"/>
      <scheme val="major"/>
    </font>
    <font>
      <b/>
      <i/>
      <sz val="13"/>
      <color theme="1"/>
      <name val="Times New Roman"/>
      <family val="1"/>
    </font>
    <font>
      <b/>
      <sz val="13"/>
      <color theme="1"/>
      <name val="Times New Roman"/>
      <family val="1"/>
    </font>
    <font>
      <sz val="13"/>
      <color theme="1"/>
      <name val="Times New Roman"/>
      <family val="1"/>
    </font>
    <font>
      <i/>
      <sz val="11"/>
      <color theme="1"/>
      <name val="Times New Roman"/>
      <family val="1"/>
    </font>
  </fonts>
  <fills count="5">
    <fill>
      <patternFill patternType="none"/>
    </fill>
    <fill>
      <patternFill patternType="gray125"/>
    </fill>
    <fill>
      <patternFill patternType="solid">
        <fgColor rgb="FFFFFF00"/>
        <bgColor indexed="64"/>
      </patternFill>
    </fill>
    <fill>
      <patternFill patternType="solid">
        <fgColor indexed="9"/>
        <bgColor indexed="64"/>
      </patternFill>
    </fill>
    <fill>
      <patternFill patternType="solid">
        <fgColor theme="0"/>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s>
  <cellStyleXfs count="33">
    <xf numFmtId="0" fontId="0" fillId="0" borderId="0"/>
    <xf numFmtId="0" fontId="11" fillId="0" borderId="0"/>
    <xf numFmtId="0" fontId="11" fillId="0" borderId="0"/>
    <xf numFmtId="0" fontId="11" fillId="0" borderId="0"/>
    <xf numFmtId="0" fontId="11" fillId="0" borderId="0"/>
    <xf numFmtId="0" fontId="14" fillId="0" borderId="0"/>
    <xf numFmtId="0" fontId="15" fillId="0" borderId="0"/>
    <xf numFmtId="0" fontId="11" fillId="0" borderId="0"/>
    <xf numFmtId="165" fontId="18" fillId="0" borderId="0" applyFont="0" applyFill="0" applyBorder="0" applyAlignment="0" applyProtection="0"/>
    <xf numFmtId="0" fontId="11" fillId="0" borderId="0"/>
    <xf numFmtId="0" fontId="14" fillId="0" borderId="0"/>
    <xf numFmtId="0" fontId="11" fillId="0" borderId="0"/>
    <xf numFmtId="0" fontId="14" fillId="0" borderId="0"/>
    <xf numFmtId="0" fontId="11" fillId="0" borderId="0"/>
    <xf numFmtId="165" fontId="11" fillId="0" borderId="0" applyFont="0" applyFill="0" applyBorder="0" applyAlignment="0" applyProtection="0"/>
    <xf numFmtId="165" fontId="25" fillId="0" borderId="0" applyFont="0" applyFill="0" applyBorder="0" applyAlignment="0" applyProtection="0"/>
    <xf numFmtId="165" fontId="14" fillId="0" borderId="0" applyFont="0" applyFill="0" applyBorder="0" applyAlignment="0" applyProtection="0"/>
    <xf numFmtId="164" fontId="26" fillId="0" borderId="0" applyFont="0" applyFill="0" applyBorder="0" applyAlignment="0" applyProtection="0"/>
    <xf numFmtId="0" fontId="14" fillId="0" borderId="0"/>
    <xf numFmtId="0" fontId="26" fillId="0" borderId="0"/>
    <xf numFmtId="0" fontId="25" fillId="0" borderId="0"/>
    <xf numFmtId="0" fontId="14" fillId="0" borderId="0"/>
    <xf numFmtId="0" fontId="13" fillId="0" borderId="0"/>
    <xf numFmtId="0" fontId="25" fillId="0" borderId="0"/>
    <xf numFmtId="0" fontId="14" fillId="0" borderId="0"/>
    <xf numFmtId="0" fontId="15" fillId="0" borderId="0"/>
    <xf numFmtId="0" fontId="39" fillId="0" borderId="0"/>
    <xf numFmtId="166" fontId="14" fillId="0" borderId="0" applyFont="0" applyFill="0" applyBorder="0" applyAlignment="0" applyProtection="0"/>
    <xf numFmtId="0" fontId="25" fillId="0" borderId="0"/>
    <xf numFmtId="0" fontId="26" fillId="0" borderId="0"/>
    <xf numFmtId="0" fontId="1" fillId="0" borderId="0"/>
    <xf numFmtId="0" fontId="25" fillId="0" borderId="0"/>
    <xf numFmtId="43" fontId="1" fillId="0" borderId="0" applyFont="0" applyFill="0" applyBorder="0" applyAlignment="0" applyProtection="0"/>
  </cellStyleXfs>
  <cellXfs count="328">
    <xf numFmtId="0" fontId="0" fillId="0" borderId="0" xfId="0"/>
    <xf numFmtId="0" fontId="0" fillId="0" borderId="0" xfId="0" applyAlignment="1">
      <alignment vertical="center"/>
    </xf>
    <xf numFmtId="0" fontId="2" fillId="0" borderId="0" xfId="0" applyFont="1" applyAlignment="1">
      <alignment vertical="center"/>
    </xf>
    <xf numFmtId="0" fontId="3" fillId="0" borderId="0" xfId="0" applyFont="1" applyAlignment="1">
      <alignment vertical="center"/>
    </xf>
    <xf numFmtId="0" fontId="2" fillId="0" borderId="0" xfId="0" applyFont="1" applyAlignment="1">
      <alignment horizontal="center" vertical="center"/>
    </xf>
    <xf numFmtId="0" fontId="5" fillId="0" borderId="0" xfId="0" applyFont="1" applyAlignment="1">
      <alignment vertical="center"/>
    </xf>
    <xf numFmtId="0" fontId="0" fillId="0" borderId="0" xfId="0" applyAlignment="1"/>
    <xf numFmtId="0" fontId="5" fillId="0" borderId="0" xfId="0" applyFont="1" applyAlignment="1">
      <alignment horizontal="center" vertical="center"/>
    </xf>
    <xf numFmtId="0" fontId="7" fillId="0" borderId="0" xfId="0" applyFont="1" applyAlignment="1">
      <alignment vertical="center"/>
    </xf>
    <xf numFmtId="0" fontId="10" fillId="0" borderId="0" xfId="0" applyFont="1" applyAlignment="1">
      <alignment vertical="center"/>
    </xf>
    <xf numFmtId="0" fontId="7" fillId="0" borderId="1" xfId="0" applyFont="1" applyBorder="1" applyAlignment="1">
      <alignment vertical="center"/>
    </xf>
    <xf numFmtId="0" fontId="10" fillId="0" borderId="0" xfId="0" applyFont="1" applyAlignment="1">
      <alignment horizontal="left" vertical="center"/>
    </xf>
    <xf numFmtId="0" fontId="12" fillId="0" borderId="1" xfId="1" applyFont="1" applyFill="1" applyBorder="1" applyAlignment="1">
      <alignment horizontal="left" vertical="center"/>
    </xf>
    <xf numFmtId="0" fontId="12" fillId="0" borderId="1" xfId="2" applyFont="1" applyFill="1" applyBorder="1" applyAlignment="1">
      <alignment horizontal="center" vertical="center"/>
    </xf>
    <xf numFmtId="0" fontId="12" fillId="0" borderId="1" xfId="1" applyFont="1" applyFill="1" applyBorder="1" applyAlignment="1">
      <alignment horizontal="center" vertical="center" wrapText="1"/>
    </xf>
    <xf numFmtId="49" fontId="12" fillId="0" borderId="1" xfId="1" applyNumberFormat="1" applyFont="1" applyFill="1" applyBorder="1" applyAlignment="1">
      <alignment horizontal="center" vertical="center"/>
    </xf>
    <xf numFmtId="0" fontId="12" fillId="0" borderId="1" xfId="1" applyFont="1" applyFill="1" applyBorder="1" applyAlignment="1">
      <alignment horizontal="center" vertical="center"/>
    </xf>
    <xf numFmtId="0" fontId="12" fillId="0" borderId="1" xfId="1" applyFont="1" applyFill="1" applyBorder="1" applyAlignment="1">
      <alignment horizontal="left" vertical="center" wrapText="1"/>
    </xf>
    <xf numFmtId="0" fontId="12" fillId="0" borderId="0" xfId="1" applyFont="1" applyFill="1" applyAlignment="1">
      <alignment horizontal="left" vertical="center"/>
    </xf>
    <xf numFmtId="0" fontId="13" fillId="0" borderId="1" xfId="1" applyFont="1" applyFill="1" applyBorder="1" applyAlignment="1">
      <alignment horizontal="left" vertical="center"/>
    </xf>
    <xf numFmtId="0" fontId="13" fillId="0" borderId="1" xfId="1" applyFont="1" applyFill="1" applyBorder="1" applyAlignment="1">
      <alignment horizontal="left" vertical="center" wrapText="1"/>
    </xf>
    <xf numFmtId="49" fontId="13" fillId="0" borderId="1" xfId="1" quotePrefix="1" applyNumberFormat="1" applyFont="1" applyFill="1" applyBorder="1" applyAlignment="1">
      <alignment horizontal="left" vertical="center"/>
    </xf>
    <xf numFmtId="167" fontId="13" fillId="0" borderId="1" xfId="1" applyNumberFormat="1" applyFont="1" applyFill="1" applyBorder="1" applyAlignment="1">
      <alignment horizontal="left" vertical="center"/>
    </xf>
    <xf numFmtId="14" fontId="13" fillId="0" borderId="1" xfId="1" quotePrefix="1" applyNumberFormat="1" applyFont="1" applyFill="1" applyBorder="1" applyAlignment="1">
      <alignment horizontal="left" vertical="center"/>
    </xf>
    <xf numFmtId="0" fontId="13" fillId="0" borderId="0" xfId="1" applyFont="1" applyFill="1" applyAlignment="1">
      <alignment horizontal="left" vertical="center"/>
    </xf>
    <xf numFmtId="14" fontId="13" fillId="0" borderId="1" xfId="1" applyNumberFormat="1" applyFont="1" applyFill="1" applyBorder="1" applyAlignment="1">
      <alignment horizontal="left" vertical="center"/>
    </xf>
    <xf numFmtId="0" fontId="13" fillId="2" borderId="1" xfId="1" applyFont="1" applyFill="1" applyBorder="1" applyAlignment="1">
      <alignment horizontal="left" vertical="center"/>
    </xf>
    <xf numFmtId="0" fontId="13" fillId="2" borderId="1" xfId="1" applyFont="1" applyFill="1" applyBorder="1" applyAlignment="1">
      <alignment horizontal="left" vertical="center" wrapText="1"/>
    </xf>
    <xf numFmtId="49" fontId="13" fillId="2" borderId="1" xfId="1" quotePrefix="1" applyNumberFormat="1" applyFont="1" applyFill="1" applyBorder="1" applyAlignment="1">
      <alignment horizontal="left" vertical="center"/>
    </xf>
    <xf numFmtId="14" fontId="13" fillId="2" borderId="1" xfId="1" quotePrefix="1" applyNumberFormat="1" applyFont="1" applyFill="1" applyBorder="1" applyAlignment="1">
      <alignment horizontal="left" vertical="center"/>
    </xf>
    <xf numFmtId="0" fontId="13" fillId="2" borderId="0" xfId="1" applyFont="1" applyFill="1" applyAlignment="1">
      <alignment horizontal="left" vertical="center"/>
    </xf>
    <xf numFmtId="0" fontId="13" fillId="0" borderId="1" xfId="3" applyFont="1" applyFill="1" applyBorder="1" applyAlignment="1">
      <alignment horizontal="left" vertical="center"/>
    </xf>
    <xf numFmtId="49" fontId="13" fillId="0" borderId="1" xfId="3" quotePrefix="1" applyNumberFormat="1" applyFont="1" applyFill="1" applyBorder="1" applyAlignment="1">
      <alignment horizontal="left" vertical="center"/>
    </xf>
    <xf numFmtId="0" fontId="13" fillId="0" borderId="1" xfId="3" applyFont="1" applyFill="1" applyBorder="1" applyAlignment="1">
      <alignment horizontal="left" vertical="center" wrapText="1"/>
    </xf>
    <xf numFmtId="0" fontId="13" fillId="0" borderId="1" xfId="1" quotePrefix="1" applyFont="1" applyFill="1" applyBorder="1" applyAlignment="1">
      <alignment horizontal="left" vertical="center"/>
    </xf>
    <xf numFmtId="0" fontId="13" fillId="2" borderId="1" xfId="3" applyFont="1" applyFill="1" applyBorder="1" applyAlignment="1">
      <alignment horizontal="left" vertical="center"/>
    </xf>
    <xf numFmtId="49" fontId="13" fillId="2" borderId="1" xfId="3" quotePrefix="1" applyNumberFormat="1" applyFont="1" applyFill="1" applyBorder="1" applyAlignment="1">
      <alignment horizontal="left" vertical="center"/>
    </xf>
    <xf numFmtId="0" fontId="13" fillId="2" borderId="1" xfId="3" applyFont="1" applyFill="1" applyBorder="1" applyAlignment="1">
      <alignment horizontal="left" vertical="center" wrapText="1"/>
    </xf>
    <xf numFmtId="0" fontId="13" fillId="2" borderId="1" xfId="1" quotePrefix="1" applyFont="1" applyFill="1" applyBorder="1" applyAlignment="1">
      <alignment horizontal="left" vertical="center"/>
    </xf>
    <xf numFmtId="49" fontId="13" fillId="0" borderId="1" xfId="3" applyNumberFormat="1" applyFont="1" applyFill="1" applyBorder="1" applyAlignment="1">
      <alignment horizontal="left" vertical="center"/>
    </xf>
    <xf numFmtId="0" fontId="13" fillId="0" borderId="1" xfId="4" applyNumberFormat="1" applyFont="1" applyFill="1" applyBorder="1" applyAlignment="1">
      <alignment horizontal="left" vertical="center"/>
    </xf>
    <xf numFmtId="0" fontId="13" fillId="0" borderId="1" xfId="5" applyNumberFormat="1" applyFont="1" applyFill="1" applyBorder="1" applyAlignment="1">
      <alignment horizontal="left" vertical="center"/>
    </xf>
    <xf numFmtId="0" fontId="13" fillId="0" borderId="1" xfId="4" applyFont="1" applyFill="1" applyBorder="1" applyAlignment="1">
      <alignment horizontal="left" vertical="center" wrapText="1"/>
    </xf>
    <xf numFmtId="49" fontId="13" fillId="0" borderId="1" xfId="4" quotePrefix="1" applyNumberFormat="1" applyFont="1" applyFill="1" applyBorder="1" applyAlignment="1">
      <alignment horizontal="left" vertical="center" wrapText="1"/>
    </xf>
    <xf numFmtId="0" fontId="13" fillId="0" borderId="1" xfId="4" applyFont="1" applyFill="1" applyBorder="1" applyAlignment="1">
      <alignment horizontal="left" vertical="center"/>
    </xf>
    <xf numFmtId="0" fontId="13" fillId="0" borderId="1" xfId="4" quotePrefix="1" applyFont="1" applyFill="1" applyBorder="1" applyAlignment="1">
      <alignment horizontal="left" vertical="center"/>
    </xf>
    <xf numFmtId="0" fontId="16" fillId="0" borderId="1" xfId="6" applyNumberFormat="1" applyFont="1" applyBorder="1" applyAlignment="1">
      <alignment horizontal="center" vertical="center" wrapText="1"/>
    </xf>
    <xf numFmtId="0" fontId="12" fillId="0" borderId="1" xfId="4" applyFont="1" applyFill="1" applyBorder="1" applyAlignment="1">
      <alignment horizontal="left" vertical="center"/>
    </xf>
    <xf numFmtId="0" fontId="12" fillId="0" borderId="0" xfId="4" applyFont="1" applyFill="1" applyAlignment="1">
      <alignment horizontal="left" vertical="center"/>
    </xf>
    <xf numFmtId="0" fontId="17" fillId="0" borderId="1" xfId="4" applyFont="1" applyFill="1" applyBorder="1" applyAlignment="1">
      <alignment horizontal="center" vertical="center"/>
    </xf>
    <xf numFmtId="0" fontId="17" fillId="0" borderId="1" xfId="4" quotePrefix="1" applyFont="1" applyFill="1" applyBorder="1" applyAlignment="1">
      <alignment horizontal="center" vertical="center"/>
    </xf>
    <xf numFmtId="0" fontId="17" fillId="0" borderId="1" xfId="1" applyFont="1" applyFill="1" applyBorder="1" applyAlignment="1">
      <alignment horizontal="center" vertical="center"/>
    </xf>
    <xf numFmtId="0" fontId="13" fillId="0" borderId="0" xfId="4" applyFont="1" applyFill="1" applyAlignment="1">
      <alignment horizontal="left" vertical="center" wrapText="1"/>
    </xf>
    <xf numFmtId="0" fontId="13" fillId="0" borderId="1" xfId="7" applyFont="1" applyFill="1" applyBorder="1" applyAlignment="1">
      <alignment horizontal="left" vertical="center"/>
    </xf>
    <xf numFmtId="0" fontId="13" fillId="0" borderId="1" xfId="5" applyFont="1" applyFill="1" applyBorder="1" applyAlignment="1">
      <alignment horizontal="left" vertical="center"/>
    </xf>
    <xf numFmtId="49" fontId="13" fillId="0" borderId="1" xfId="8" quotePrefix="1" applyNumberFormat="1" applyFont="1" applyFill="1" applyBorder="1" applyAlignment="1">
      <alignment horizontal="left" vertical="center"/>
    </xf>
    <xf numFmtId="0" fontId="17" fillId="0" borderId="1" xfId="4" applyFont="1" applyFill="1" applyBorder="1" applyAlignment="1">
      <alignment horizontal="center" vertical="center" wrapText="1"/>
    </xf>
    <xf numFmtId="49" fontId="13" fillId="0" borderId="1" xfId="4" quotePrefix="1" applyNumberFormat="1" applyFont="1" applyFill="1" applyBorder="1" applyAlignment="1">
      <alignment horizontal="left" vertical="center"/>
    </xf>
    <xf numFmtId="0" fontId="13" fillId="0" borderId="0" xfId="4" applyFont="1" applyFill="1" applyAlignment="1">
      <alignment horizontal="left" vertical="center"/>
    </xf>
    <xf numFmtId="49" fontId="13" fillId="0" borderId="1" xfId="4" applyNumberFormat="1" applyFont="1" applyFill="1" applyBorder="1" applyAlignment="1">
      <alignment horizontal="left" vertical="center"/>
    </xf>
    <xf numFmtId="49" fontId="13" fillId="0" borderId="0" xfId="4" applyNumberFormat="1" applyFont="1" applyFill="1" applyAlignment="1">
      <alignment horizontal="left" vertical="center"/>
    </xf>
    <xf numFmtId="49" fontId="13" fillId="0" borderId="1" xfId="4" applyNumberFormat="1" applyFont="1" applyFill="1" applyBorder="1" applyAlignment="1">
      <alignment horizontal="left" vertical="center" wrapText="1"/>
    </xf>
    <xf numFmtId="0" fontId="13" fillId="0" borderId="1" xfId="9" applyNumberFormat="1" applyFont="1" applyFill="1" applyBorder="1" applyAlignment="1">
      <alignment horizontal="left" vertical="center" wrapText="1"/>
    </xf>
    <xf numFmtId="0" fontId="13" fillId="0" borderId="1" xfId="9" applyFont="1" applyFill="1" applyBorder="1" applyAlignment="1">
      <alignment horizontal="left" vertical="center" wrapText="1"/>
    </xf>
    <xf numFmtId="49" fontId="13" fillId="0" borderId="1" xfId="9" quotePrefix="1" applyNumberFormat="1" applyFont="1" applyFill="1" applyBorder="1" applyAlignment="1">
      <alignment horizontal="left" vertical="center" wrapText="1"/>
    </xf>
    <xf numFmtId="0" fontId="13" fillId="0" borderId="1" xfId="9" quotePrefix="1" applyFont="1" applyFill="1" applyBorder="1" applyAlignment="1">
      <alignment horizontal="left" vertical="center" wrapText="1"/>
    </xf>
    <xf numFmtId="0" fontId="13" fillId="0" borderId="1" xfId="9" applyNumberFormat="1" applyFont="1" applyFill="1" applyBorder="1" applyAlignment="1">
      <alignment horizontal="left" vertical="center"/>
    </xf>
    <xf numFmtId="0" fontId="12" fillId="0" borderId="1" xfId="9" applyFont="1" applyFill="1" applyBorder="1" applyAlignment="1">
      <alignment horizontal="left" vertical="center" wrapText="1"/>
    </xf>
    <xf numFmtId="0" fontId="12" fillId="0" borderId="0" xfId="9" applyFont="1" applyFill="1" applyAlignment="1">
      <alignment horizontal="left" vertical="center" wrapText="1"/>
    </xf>
    <xf numFmtId="0" fontId="13" fillId="0" borderId="0" xfId="9" applyFont="1" applyFill="1" applyAlignment="1">
      <alignment horizontal="left" vertical="center" wrapText="1"/>
    </xf>
    <xf numFmtId="49" fontId="13" fillId="0" borderId="1" xfId="9" applyNumberFormat="1" applyFont="1" applyFill="1" applyBorder="1" applyAlignment="1">
      <alignment horizontal="left" vertical="center" wrapText="1"/>
    </xf>
    <xf numFmtId="0" fontId="13" fillId="0" borderId="1" xfId="10" applyFont="1" applyFill="1" applyBorder="1" applyAlignment="1">
      <alignment horizontal="left" vertical="center" wrapText="1"/>
    </xf>
    <xf numFmtId="0" fontId="13" fillId="0" borderId="1" xfId="5" applyNumberFormat="1" applyFont="1" applyFill="1" applyBorder="1" applyAlignment="1">
      <alignment horizontal="left" vertical="center" wrapText="1"/>
    </xf>
    <xf numFmtId="49" fontId="19" fillId="0" borderId="1" xfId="11" applyNumberFormat="1" applyFont="1" applyFill="1" applyBorder="1" applyAlignment="1">
      <alignment horizontal="left" vertical="center"/>
    </xf>
    <xf numFmtId="0" fontId="19" fillId="0" borderId="1" xfId="5" applyNumberFormat="1" applyFont="1" applyFill="1" applyBorder="1" applyAlignment="1">
      <alignment horizontal="left" vertical="center" wrapText="1"/>
    </xf>
    <xf numFmtId="49" fontId="19" fillId="0" borderId="1" xfId="11" applyNumberFormat="1" applyFont="1" applyFill="1" applyBorder="1" applyAlignment="1">
      <alignment horizontal="left" vertical="center" wrapText="1"/>
    </xf>
    <xf numFmtId="49" fontId="19" fillId="0" borderId="1" xfId="11" applyNumberFormat="1" applyFont="1" applyFill="1" applyBorder="1" applyAlignment="1">
      <alignment horizontal="center" vertical="center" wrapText="1"/>
    </xf>
    <xf numFmtId="0" fontId="13" fillId="0" borderId="1" xfId="12" applyNumberFormat="1" applyFont="1" applyFill="1" applyBorder="1" applyAlignment="1" applyProtection="1">
      <alignment horizontal="left" vertical="center" wrapText="1"/>
      <protection locked="0"/>
    </xf>
    <xf numFmtId="49" fontId="13" fillId="0" borderId="1" xfId="12" quotePrefix="1" applyNumberFormat="1" applyFont="1" applyFill="1" applyBorder="1" applyAlignment="1" applyProtection="1">
      <alignment horizontal="left" vertical="center" wrapText="1"/>
      <protection locked="0"/>
    </xf>
    <xf numFmtId="49" fontId="20" fillId="0" borderId="1" xfId="11" applyNumberFormat="1" applyFont="1" applyFill="1" applyBorder="1" applyAlignment="1">
      <alignment horizontal="left" vertical="center" wrapText="1"/>
    </xf>
    <xf numFmtId="49" fontId="20" fillId="0" borderId="1" xfId="11" applyNumberFormat="1" applyFont="1" applyFill="1" applyBorder="1" applyAlignment="1">
      <alignment horizontal="center" vertical="center" wrapText="1"/>
    </xf>
    <xf numFmtId="49" fontId="12" fillId="0" borderId="1" xfId="12" applyNumberFormat="1" applyFont="1" applyFill="1" applyBorder="1" applyAlignment="1" applyProtection="1">
      <alignment horizontal="left" vertical="center" wrapText="1"/>
      <protection locked="0"/>
    </xf>
    <xf numFmtId="49" fontId="12" fillId="0" borderId="0" xfId="12" applyNumberFormat="1" applyFont="1" applyFill="1" applyAlignment="1" applyProtection="1">
      <alignment horizontal="left" vertical="center" wrapText="1"/>
      <protection locked="0"/>
    </xf>
    <xf numFmtId="49" fontId="13" fillId="0" borderId="1" xfId="12" applyNumberFormat="1" applyFont="1" applyFill="1" applyBorder="1" applyAlignment="1" applyProtection="1">
      <alignment horizontal="left" vertical="center" wrapText="1"/>
      <protection locked="0"/>
    </xf>
    <xf numFmtId="49" fontId="13" fillId="0" borderId="0" xfId="12" applyNumberFormat="1" applyFont="1" applyFill="1" applyAlignment="1" applyProtection="1">
      <alignment horizontal="left" vertical="center" wrapText="1"/>
      <protection locked="0"/>
    </xf>
    <xf numFmtId="49" fontId="19" fillId="0" borderId="1" xfId="11" quotePrefix="1" applyNumberFormat="1" applyFont="1" applyFill="1" applyBorder="1" applyAlignment="1">
      <alignment horizontal="center" vertical="center" wrapText="1"/>
    </xf>
    <xf numFmtId="49" fontId="19" fillId="0" borderId="1" xfId="12" applyNumberFormat="1" applyFont="1" applyFill="1" applyBorder="1" applyAlignment="1">
      <alignment horizontal="left" vertical="center"/>
    </xf>
    <xf numFmtId="49" fontId="19" fillId="0" borderId="1" xfId="12" applyNumberFormat="1" applyFont="1" applyFill="1" applyBorder="1" applyAlignment="1">
      <alignment horizontal="left" vertical="center" wrapText="1"/>
    </xf>
    <xf numFmtId="49" fontId="19" fillId="0" borderId="1" xfId="12" applyNumberFormat="1" applyFont="1" applyFill="1" applyBorder="1" applyAlignment="1">
      <alignment horizontal="center" vertical="center" wrapText="1"/>
    </xf>
    <xf numFmtId="49" fontId="20" fillId="0" borderId="1" xfId="12" applyNumberFormat="1" applyFont="1" applyFill="1" applyBorder="1" applyAlignment="1">
      <alignment horizontal="left" vertical="center" wrapText="1"/>
    </xf>
    <xf numFmtId="49" fontId="20" fillId="0" borderId="1" xfId="12" applyNumberFormat="1" applyFont="1" applyFill="1" applyBorder="1" applyAlignment="1">
      <alignment horizontal="center" vertical="center" wrapText="1"/>
    </xf>
    <xf numFmtId="49" fontId="19" fillId="0" borderId="1" xfId="12" quotePrefix="1" applyNumberFormat="1" applyFont="1" applyFill="1" applyBorder="1" applyAlignment="1">
      <alignment horizontal="center" vertical="center" wrapText="1"/>
    </xf>
    <xf numFmtId="0" fontId="13" fillId="0" borderId="1" xfId="12" applyNumberFormat="1" applyFont="1" applyFill="1" applyBorder="1" applyAlignment="1" applyProtection="1">
      <alignment horizontal="left" vertical="center"/>
      <protection locked="0"/>
    </xf>
    <xf numFmtId="0" fontId="13" fillId="0" borderId="1" xfId="5" applyNumberFormat="1" applyFont="1" applyFill="1" applyBorder="1" applyAlignment="1" applyProtection="1">
      <alignment horizontal="left" vertical="center" wrapText="1"/>
      <protection locked="0"/>
    </xf>
    <xf numFmtId="49" fontId="13" fillId="0" borderId="1" xfId="12" applyNumberFormat="1" applyFont="1" applyFill="1" applyBorder="1" applyAlignment="1" applyProtection="1">
      <alignment horizontal="left" vertical="center"/>
      <protection locked="0"/>
    </xf>
    <xf numFmtId="49" fontId="13" fillId="0" borderId="0" xfId="12" applyNumberFormat="1" applyFont="1" applyFill="1" applyAlignment="1" applyProtection="1">
      <alignment horizontal="left" vertical="center"/>
      <protection locked="0"/>
    </xf>
    <xf numFmtId="49" fontId="12" fillId="0" borderId="1" xfId="12" applyNumberFormat="1" applyFont="1" applyFill="1" applyBorder="1" applyAlignment="1" applyProtection="1">
      <alignment horizontal="left" vertical="center"/>
      <protection locked="0"/>
    </xf>
    <xf numFmtId="49" fontId="12" fillId="0" borderId="0" xfId="12" applyNumberFormat="1" applyFont="1" applyFill="1" applyAlignment="1" applyProtection="1">
      <alignment horizontal="left" vertical="center"/>
      <protection locked="0"/>
    </xf>
    <xf numFmtId="0" fontId="21" fillId="0" borderId="1" xfId="12" applyFont="1" applyFill="1" applyBorder="1"/>
    <xf numFmtId="0" fontId="21" fillId="0" borderId="0" xfId="12" applyFont="1" applyFill="1"/>
    <xf numFmtId="0" fontId="13" fillId="0" borderId="1" xfId="13" applyNumberFormat="1" applyFont="1" applyFill="1" applyBorder="1" applyAlignment="1" applyProtection="1">
      <alignment horizontal="left" vertical="center"/>
      <protection locked="0"/>
    </xf>
    <xf numFmtId="49" fontId="13" fillId="0" borderId="1" xfId="13" applyNumberFormat="1" applyFont="1" applyFill="1" applyBorder="1" applyAlignment="1" applyProtection="1">
      <alignment horizontal="left" vertical="center" wrapText="1"/>
      <protection locked="0"/>
    </xf>
    <xf numFmtId="49" fontId="13" fillId="0" borderId="1" xfId="13" quotePrefix="1" applyNumberFormat="1" applyFont="1" applyFill="1" applyBorder="1" applyAlignment="1" applyProtection="1">
      <alignment horizontal="left" vertical="center" wrapText="1"/>
      <protection locked="0"/>
    </xf>
    <xf numFmtId="0" fontId="12" fillId="0" borderId="1" xfId="5" applyNumberFormat="1" applyFont="1" applyFill="1" applyBorder="1" applyAlignment="1">
      <alignment horizontal="left" vertical="center"/>
    </xf>
    <xf numFmtId="49" fontId="12" fillId="0" borderId="1" xfId="4" applyNumberFormat="1" applyFont="1" applyFill="1" applyBorder="1" applyAlignment="1">
      <alignment horizontal="left" vertical="center"/>
    </xf>
    <xf numFmtId="0" fontId="12" fillId="0" borderId="1" xfId="12" applyNumberFormat="1" applyFont="1" applyFill="1" applyBorder="1" applyAlignment="1" applyProtection="1">
      <alignment horizontal="left" vertical="center"/>
      <protection locked="0"/>
    </xf>
    <xf numFmtId="0" fontId="12" fillId="0" borderId="1" xfId="9" applyNumberFormat="1" applyFont="1" applyFill="1" applyBorder="1" applyAlignment="1">
      <alignment horizontal="left" vertical="center"/>
    </xf>
    <xf numFmtId="0" fontId="12" fillId="0" borderId="1" xfId="9" applyNumberFormat="1" applyFont="1" applyFill="1" applyBorder="1" applyAlignment="1">
      <alignment vertical="center"/>
    </xf>
    <xf numFmtId="49" fontId="12" fillId="0" borderId="1" xfId="9" applyNumberFormat="1" applyFont="1" applyFill="1" applyBorder="1" applyAlignment="1">
      <alignment vertical="center"/>
    </xf>
    <xf numFmtId="0" fontId="12" fillId="0" borderId="1" xfId="4" applyFont="1" applyFill="1" applyBorder="1" applyAlignment="1">
      <alignment vertical="center"/>
    </xf>
    <xf numFmtId="49" fontId="12" fillId="0" borderId="1" xfId="4" applyNumberFormat="1" applyFont="1" applyFill="1" applyBorder="1" applyAlignment="1">
      <alignment vertical="center"/>
    </xf>
    <xf numFmtId="49" fontId="22" fillId="0" borderId="1" xfId="12" applyNumberFormat="1" applyFont="1" applyFill="1" applyBorder="1" applyAlignment="1">
      <alignment horizontal="left" vertical="center"/>
    </xf>
    <xf numFmtId="0" fontId="22" fillId="0" borderId="1" xfId="12" applyNumberFormat="1" applyFont="1" applyFill="1" applyBorder="1" applyAlignment="1">
      <alignment horizontal="left" vertical="center"/>
    </xf>
    <xf numFmtId="0" fontId="22" fillId="0" borderId="1" xfId="12" applyNumberFormat="1" applyFont="1" applyFill="1" applyBorder="1" applyAlignment="1">
      <alignment vertical="center"/>
    </xf>
    <xf numFmtId="49" fontId="22" fillId="0" borderId="1" xfId="12" applyNumberFormat="1" applyFont="1" applyFill="1" applyBorder="1" applyAlignment="1">
      <alignment vertical="center"/>
    </xf>
    <xf numFmtId="0" fontId="12" fillId="0" borderId="1" xfId="7" applyFont="1" applyFill="1" applyBorder="1" applyAlignment="1">
      <alignment horizontal="left" vertical="center"/>
    </xf>
    <xf numFmtId="0" fontId="12" fillId="0" borderId="1" xfId="7" applyFont="1" applyFill="1" applyBorder="1" applyAlignment="1">
      <alignment vertical="center"/>
    </xf>
    <xf numFmtId="49" fontId="12" fillId="0" borderId="1" xfId="7" applyNumberFormat="1" applyFont="1" applyFill="1" applyBorder="1" applyAlignment="1">
      <alignment vertical="center"/>
    </xf>
    <xf numFmtId="49" fontId="22" fillId="0" borderId="1" xfId="11" applyNumberFormat="1" applyFont="1" applyFill="1" applyBorder="1" applyAlignment="1">
      <alignment horizontal="left" vertical="center"/>
    </xf>
    <xf numFmtId="49" fontId="22" fillId="0" borderId="1" xfId="11" applyNumberFormat="1" applyFont="1" applyFill="1" applyBorder="1" applyAlignment="1">
      <alignment vertical="center"/>
    </xf>
    <xf numFmtId="0" fontId="22" fillId="0" borderId="1" xfId="11" applyNumberFormat="1" applyFont="1" applyFill="1" applyBorder="1" applyAlignment="1">
      <alignment horizontal="left" vertical="center"/>
    </xf>
    <xf numFmtId="0" fontId="22" fillId="0" borderId="1" xfId="11" applyNumberFormat="1" applyFont="1" applyFill="1" applyBorder="1" applyAlignment="1">
      <alignment vertical="center"/>
    </xf>
    <xf numFmtId="49" fontId="12" fillId="0" borderId="1" xfId="8" applyNumberFormat="1" applyFont="1" applyFill="1" applyBorder="1" applyAlignment="1">
      <alignment horizontal="left" vertical="center"/>
    </xf>
    <xf numFmtId="49" fontId="12" fillId="0" borderId="1" xfId="8" applyNumberFormat="1" applyFont="1" applyFill="1" applyBorder="1" applyAlignment="1">
      <alignment vertical="center"/>
    </xf>
    <xf numFmtId="49" fontId="22" fillId="0" borderId="1" xfId="14" applyNumberFormat="1" applyFont="1" applyFill="1" applyBorder="1" applyAlignment="1">
      <alignment horizontal="left" vertical="center"/>
    </xf>
    <xf numFmtId="49" fontId="22" fillId="0" borderId="1" xfId="14" applyNumberFormat="1" applyFont="1" applyFill="1" applyBorder="1" applyAlignment="1">
      <alignment vertical="center"/>
    </xf>
    <xf numFmtId="0" fontId="22" fillId="0" borderId="1" xfId="5" applyNumberFormat="1" applyFont="1" applyFill="1" applyBorder="1" applyAlignment="1">
      <alignment horizontal="left" vertical="center"/>
    </xf>
    <xf numFmtId="0" fontId="22" fillId="0" borderId="1" xfId="5" applyNumberFormat="1" applyFont="1" applyFill="1" applyBorder="1" applyAlignment="1">
      <alignment vertical="center"/>
    </xf>
    <xf numFmtId="49" fontId="22" fillId="0" borderId="1" xfId="5" applyNumberFormat="1" applyFont="1" applyFill="1" applyBorder="1" applyAlignment="1">
      <alignment vertical="center"/>
    </xf>
    <xf numFmtId="0" fontId="12" fillId="0" borderId="1" xfId="5" applyNumberFormat="1" applyFont="1" applyFill="1" applyBorder="1" applyAlignment="1">
      <alignment vertical="center"/>
    </xf>
    <xf numFmtId="49" fontId="12" fillId="0" borderId="1" xfId="5" applyNumberFormat="1" applyFont="1" applyFill="1" applyBorder="1" applyAlignment="1">
      <alignment vertical="center"/>
    </xf>
    <xf numFmtId="49" fontId="12" fillId="0" borderId="1" xfId="1" applyNumberFormat="1" applyFont="1" applyFill="1" applyBorder="1" applyAlignment="1">
      <alignment horizontal="left" vertical="center"/>
    </xf>
    <xf numFmtId="0" fontId="12" fillId="0" borderId="1" xfId="3" applyFont="1" applyFill="1" applyBorder="1" applyAlignment="1">
      <alignment horizontal="left" vertical="center"/>
    </xf>
    <xf numFmtId="0" fontId="12" fillId="0" borderId="1" xfId="3" applyFont="1" applyFill="1" applyBorder="1" applyAlignment="1">
      <alignment vertical="center"/>
    </xf>
    <xf numFmtId="49" fontId="12" fillId="0" borderId="1" xfId="3" applyNumberFormat="1" applyFont="1" applyFill="1" applyBorder="1" applyAlignment="1">
      <alignment vertical="center"/>
    </xf>
    <xf numFmtId="49" fontId="13" fillId="0" borderId="1" xfId="1" applyNumberFormat="1" applyFont="1" applyFill="1" applyBorder="1" applyAlignment="1">
      <alignment horizontal="left" vertical="center"/>
    </xf>
    <xf numFmtId="49" fontId="13" fillId="0" borderId="0" xfId="1" applyNumberFormat="1" applyFont="1" applyFill="1" applyAlignment="1">
      <alignment horizontal="left" vertical="center"/>
    </xf>
    <xf numFmtId="0" fontId="7" fillId="0" borderId="0" xfId="0" applyFont="1" applyAlignment="1">
      <alignment vertical="top"/>
    </xf>
    <xf numFmtId="0" fontId="28" fillId="2" borderId="1" xfId="18" applyFont="1" applyFill="1" applyBorder="1" applyAlignment="1">
      <alignment horizontal="left" vertical="center" wrapText="1"/>
    </xf>
    <xf numFmtId="0" fontId="28" fillId="2" borderId="1" xfId="18" applyFont="1" applyFill="1" applyBorder="1" applyAlignment="1">
      <alignment horizontal="center" vertical="center" wrapText="1"/>
    </xf>
    <xf numFmtId="49" fontId="28" fillId="2" borderId="1" xfId="18" applyNumberFormat="1" applyFont="1" applyFill="1" applyBorder="1" applyAlignment="1">
      <alignment horizontal="left" vertical="center" wrapText="1"/>
    </xf>
    <xf numFmtId="0" fontId="29" fillId="2" borderId="1" xfId="18" applyFont="1" applyFill="1" applyBorder="1" applyAlignment="1">
      <alignment horizontal="center" vertical="center" wrapText="1"/>
    </xf>
    <xf numFmtId="0" fontId="30" fillId="2" borderId="1" xfId="18" applyFont="1" applyFill="1" applyBorder="1" applyAlignment="1">
      <alignment horizontal="center" vertical="center" wrapText="1"/>
    </xf>
    <xf numFmtId="0" fontId="30" fillId="2" borderId="1" xfId="18" applyFont="1" applyFill="1" applyBorder="1" applyAlignment="1">
      <alignment vertical="center" wrapText="1"/>
    </xf>
    <xf numFmtId="0" fontId="30" fillId="2" borderId="0" xfId="18" applyFont="1" applyFill="1" applyAlignment="1">
      <alignment vertical="center" wrapText="1"/>
    </xf>
    <xf numFmtId="0" fontId="30" fillId="0" borderId="1" xfId="18" applyFont="1" applyBorder="1" applyAlignment="1">
      <alignment horizontal="center" vertical="center" wrapText="1"/>
    </xf>
    <xf numFmtId="0" fontId="30" fillId="0" borderId="1" xfId="18" applyFont="1" applyBorder="1" applyAlignment="1">
      <alignment vertical="center" wrapText="1"/>
    </xf>
    <xf numFmtId="0" fontId="30" fillId="0" borderId="0" xfId="18" applyFont="1" applyAlignment="1">
      <alignment horizontal="center" vertical="center" wrapText="1"/>
    </xf>
    <xf numFmtId="0" fontId="30" fillId="2" borderId="0" xfId="18" applyFont="1" applyFill="1" applyAlignment="1">
      <alignment horizontal="center" vertical="center" wrapText="1"/>
    </xf>
    <xf numFmtId="14" fontId="30" fillId="0" borderId="1" xfId="18" applyNumberFormat="1" applyFont="1" applyBorder="1" applyAlignment="1">
      <alignment horizontal="center" vertical="center" wrapText="1"/>
    </xf>
    <xf numFmtId="14" fontId="36" fillId="0" borderId="1" xfId="26" quotePrefix="1" applyNumberFormat="1" applyFont="1" applyFill="1" applyBorder="1" applyAlignment="1">
      <alignment horizontal="center" vertical="center"/>
    </xf>
    <xf numFmtId="0" fontId="36" fillId="0" borderId="1" xfId="18" applyNumberFormat="1" applyFont="1" applyFill="1" applyBorder="1" applyAlignment="1">
      <alignment horizontal="center" vertical="center" wrapText="1"/>
    </xf>
    <xf numFmtId="49" fontId="36" fillId="0" borderId="1" xfId="18" applyNumberFormat="1" applyFont="1" applyFill="1" applyBorder="1" applyAlignment="1">
      <alignment horizontal="center" vertical="center" wrapText="1"/>
    </xf>
    <xf numFmtId="0" fontId="30" fillId="0" borderId="1" xfId="26" applyFont="1" applyFill="1" applyBorder="1" applyAlignment="1">
      <alignment horizontal="center" vertical="center" wrapText="1"/>
    </xf>
    <xf numFmtId="166" fontId="36" fillId="0" borderId="1" xfId="27" applyFont="1" applyFill="1" applyBorder="1" applyAlignment="1">
      <alignment horizontal="center" vertical="center" wrapText="1"/>
    </xf>
    <xf numFmtId="0" fontId="6" fillId="0" borderId="1" xfId="18" applyFont="1" applyFill="1" applyBorder="1" applyAlignment="1">
      <alignment horizontal="center" vertical="center" wrapText="1"/>
    </xf>
    <xf numFmtId="0" fontId="30" fillId="0" borderId="1" xfId="9" applyFont="1" applyFill="1" applyBorder="1" applyAlignment="1">
      <alignment horizontal="center" vertical="center" wrapText="1"/>
    </xf>
    <xf numFmtId="0" fontId="30" fillId="0" borderId="1" xfId="9" quotePrefix="1" applyFont="1" applyFill="1" applyBorder="1" applyAlignment="1">
      <alignment horizontal="center" vertical="center" wrapText="1"/>
    </xf>
    <xf numFmtId="0" fontId="30" fillId="0" borderId="0" xfId="18" applyFont="1" applyAlignment="1">
      <alignment vertical="center" wrapText="1"/>
    </xf>
    <xf numFmtId="14" fontId="30" fillId="0" borderId="1" xfId="28" applyNumberFormat="1" applyFont="1" applyFill="1" applyBorder="1" applyAlignment="1">
      <alignment horizontal="center" vertical="center" wrapText="1"/>
    </xf>
    <xf numFmtId="14" fontId="30" fillId="0" borderId="1" xfId="18" applyNumberFormat="1" applyFont="1" applyFill="1" applyBorder="1" applyAlignment="1">
      <alignment horizontal="center" vertical="center" wrapText="1"/>
    </xf>
    <xf numFmtId="0" fontId="30" fillId="0" borderId="1" xfId="28" applyNumberFormat="1" applyFont="1" applyFill="1" applyBorder="1" applyAlignment="1">
      <alignment horizontal="center" vertical="center" wrapText="1"/>
    </xf>
    <xf numFmtId="0" fontId="36" fillId="0" borderId="1" xfId="26" applyFont="1" applyFill="1" applyBorder="1" applyAlignment="1">
      <alignment horizontal="center" vertical="center" wrapText="1"/>
    </xf>
    <xf numFmtId="0" fontId="30" fillId="0" borderId="1" xfId="29" applyFont="1" applyFill="1" applyBorder="1" applyAlignment="1">
      <alignment horizontal="center" vertical="center" wrapText="1"/>
    </xf>
    <xf numFmtId="49" fontId="35" fillId="0" borderId="1" xfId="18" applyNumberFormat="1" applyFont="1" applyBorder="1" applyAlignment="1">
      <alignment horizontal="center" vertical="center" wrapText="1"/>
    </xf>
    <xf numFmtId="0" fontId="35" fillId="0" borderId="1" xfId="18" applyNumberFormat="1" applyFont="1" applyBorder="1" applyAlignment="1">
      <alignment horizontal="center" vertical="center" wrapText="1"/>
    </xf>
    <xf numFmtId="0" fontId="38" fillId="0" borderId="1" xfId="18" applyFont="1" applyBorder="1" applyAlignment="1">
      <alignment horizontal="center" vertical="center" wrapText="1"/>
    </xf>
    <xf numFmtId="49" fontId="35" fillId="0" borderId="1" xfId="18" quotePrefix="1" applyNumberFormat="1" applyFont="1" applyBorder="1" applyAlignment="1">
      <alignment horizontal="center" vertical="center" wrapText="1"/>
    </xf>
    <xf numFmtId="49" fontId="35" fillId="2" borderId="1" xfId="18" applyNumberFormat="1" applyFont="1" applyFill="1" applyBorder="1" applyAlignment="1">
      <alignment horizontal="center" vertical="center" wrapText="1"/>
    </xf>
    <xf numFmtId="49" fontId="35" fillId="0" borderId="1" xfId="18" applyNumberFormat="1" applyFont="1" applyFill="1" applyBorder="1" applyAlignment="1">
      <alignment horizontal="center" vertical="center" wrapText="1"/>
    </xf>
    <xf numFmtId="0" fontId="35" fillId="0" borderId="1" xfId="18" applyFont="1" applyBorder="1" applyAlignment="1">
      <alignment horizontal="center" vertical="center"/>
    </xf>
    <xf numFmtId="0" fontId="35" fillId="0" borderId="1" xfId="18" applyFont="1" applyBorder="1" applyAlignment="1">
      <alignment horizontal="center" vertical="center" wrapText="1"/>
    </xf>
    <xf numFmtId="0" fontId="35" fillId="0" borderId="1" xfId="18" applyNumberFormat="1" applyFont="1" applyFill="1" applyBorder="1" applyAlignment="1">
      <alignment horizontal="center" vertical="center" wrapText="1"/>
    </xf>
    <xf numFmtId="49" fontId="35" fillId="0" borderId="1" xfId="18" quotePrefix="1" applyNumberFormat="1" applyFont="1" applyFill="1" applyBorder="1" applyAlignment="1">
      <alignment horizontal="center" vertical="center" wrapText="1"/>
    </xf>
    <xf numFmtId="0" fontId="31" fillId="0" borderId="1" xfId="25" applyFont="1" applyFill="1" applyBorder="1" applyAlignment="1">
      <alignment horizontal="center" vertical="center" wrapText="1"/>
    </xf>
    <xf numFmtId="49" fontId="36" fillId="0" borderId="1" xfId="18" applyNumberFormat="1" applyFont="1" applyBorder="1" applyAlignment="1">
      <alignment horizontal="center" vertical="center" wrapText="1"/>
    </xf>
    <xf numFmtId="0" fontId="36" fillId="0" borderId="1" xfId="18" applyFont="1" applyBorder="1" applyAlignment="1">
      <alignment horizontal="center" vertical="center" wrapText="1"/>
    </xf>
    <xf numFmtId="0" fontId="36" fillId="0" borderId="1" xfId="18" applyFont="1" applyBorder="1" applyAlignment="1">
      <alignment horizontal="center" vertical="center"/>
    </xf>
    <xf numFmtId="49" fontId="36" fillId="0" borderId="1" xfId="18" quotePrefix="1" applyNumberFormat="1" applyFont="1" applyBorder="1" applyAlignment="1">
      <alignment horizontal="center" vertical="center" wrapText="1"/>
    </xf>
    <xf numFmtId="0" fontId="36" fillId="0" borderId="1" xfId="18" quotePrefix="1" applyFont="1" applyBorder="1" applyAlignment="1">
      <alignment horizontal="center" vertical="center" wrapText="1"/>
    </xf>
    <xf numFmtId="0" fontId="36" fillId="0" borderId="1" xfId="18" applyNumberFormat="1" applyFont="1" applyBorder="1" applyAlignment="1">
      <alignment horizontal="center" vertical="center" wrapText="1"/>
    </xf>
    <xf numFmtId="0" fontId="30" fillId="0" borderId="1" xfId="18" applyFont="1" applyFill="1" applyBorder="1" applyAlignment="1">
      <alignment horizontal="center" vertical="center"/>
    </xf>
    <xf numFmtId="0" fontId="30" fillId="0" borderId="1" xfId="18" applyNumberFormat="1" applyFont="1" applyFill="1" applyBorder="1" applyAlignment="1">
      <alignment horizontal="center" vertical="center" wrapText="1"/>
    </xf>
    <xf numFmtId="49" fontId="30" fillId="0" borderId="1" xfId="18" applyNumberFormat="1" applyFont="1" applyFill="1" applyBorder="1" applyAlignment="1">
      <alignment horizontal="center" vertical="center" wrapText="1"/>
    </xf>
    <xf numFmtId="0" fontId="30" fillId="0" borderId="1" xfId="18" applyFont="1" applyFill="1" applyBorder="1" applyAlignment="1">
      <alignment horizontal="center" vertical="center" wrapText="1"/>
    </xf>
    <xf numFmtId="49" fontId="36" fillId="0" borderId="1" xfId="30" quotePrefix="1" applyNumberFormat="1" applyFont="1" applyFill="1" applyBorder="1" applyAlignment="1">
      <alignment horizontal="center" vertical="center" wrapText="1"/>
    </xf>
    <xf numFmtId="0" fontId="36" fillId="0" borderId="1" xfId="30" applyNumberFormat="1" applyFont="1" applyFill="1" applyBorder="1" applyAlignment="1">
      <alignment horizontal="center" vertical="center" wrapText="1"/>
    </xf>
    <xf numFmtId="49" fontId="36" fillId="0" borderId="1" xfId="30" applyNumberFormat="1" applyFont="1" applyFill="1" applyBorder="1" applyAlignment="1">
      <alignment horizontal="center" vertical="center" wrapText="1"/>
    </xf>
    <xf numFmtId="0" fontId="6" fillId="0" borderId="1" xfId="30" applyFont="1" applyFill="1" applyBorder="1" applyAlignment="1">
      <alignment horizontal="center" vertical="center" wrapText="1"/>
    </xf>
    <xf numFmtId="0" fontId="30" fillId="0" borderId="0" xfId="18" applyFont="1" applyAlignment="1">
      <alignment horizontal="left" vertical="center" wrapText="1"/>
    </xf>
    <xf numFmtId="0" fontId="31" fillId="0" borderId="0" xfId="18" applyFont="1" applyAlignment="1">
      <alignment horizontal="left" vertical="center" wrapText="1"/>
    </xf>
    <xf numFmtId="0" fontId="40" fillId="0" borderId="1" xfId="0" applyNumberFormat="1" applyFont="1" applyFill="1" applyBorder="1" applyAlignment="1">
      <alignment horizontal="center" vertical="center" wrapText="1"/>
    </xf>
    <xf numFmtId="0" fontId="41" fillId="0" borderId="1" xfId="3" applyFont="1" applyFill="1" applyBorder="1" applyAlignment="1">
      <alignment horizontal="center" vertical="center" wrapText="1"/>
    </xf>
    <xf numFmtId="0" fontId="42" fillId="0" borderId="1" xfId="0" applyFont="1" applyBorder="1" applyAlignment="1">
      <alignment horizontal="center"/>
    </xf>
    <xf numFmtId="0" fontId="43" fillId="3" borderId="1" xfId="3" applyFont="1" applyFill="1" applyBorder="1" applyAlignment="1">
      <alignment horizontal="center" vertical="center" wrapText="1"/>
    </xf>
    <xf numFmtId="0" fontId="17" fillId="3" borderId="1" xfId="3" applyFont="1" applyFill="1" applyBorder="1" applyAlignment="1">
      <alignment horizontal="center" vertical="center" wrapText="1"/>
    </xf>
    <xf numFmtId="0" fontId="42" fillId="0" borderId="1" xfId="0" applyNumberFormat="1" applyFont="1" applyFill="1" applyBorder="1" applyAlignment="1">
      <alignment horizontal="center" vertical="center" wrapText="1"/>
    </xf>
    <xf numFmtId="0" fontId="42" fillId="0" borderId="1" xfId="0" applyNumberFormat="1" applyFont="1" applyBorder="1" applyAlignment="1">
      <alignment horizontal="center" vertical="center" wrapText="1"/>
    </xf>
    <xf numFmtId="0" fontId="44" fillId="0" borderId="1" xfId="0" applyNumberFormat="1" applyFont="1" applyBorder="1" applyAlignment="1">
      <alignment horizontal="center" vertical="center" wrapText="1"/>
    </xf>
    <xf numFmtId="0" fontId="40" fillId="0" borderId="1" xfId="0" applyNumberFormat="1" applyFont="1" applyBorder="1" applyAlignment="1">
      <alignment horizontal="center" vertical="center" wrapText="1"/>
    </xf>
    <xf numFmtId="0" fontId="17" fillId="0" borderId="1" xfId="3" applyFont="1" applyFill="1" applyBorder="1" applyAlignment="1">
      <alignment horizontal="center" vertical="center" wrapText="1"/>
    </xf>
    <xf numFmtId="49" fontId="40" fillId="0" borderId="1" xfId="0" applyNumberFormat="1" applyFont="1" applyFill="1" applyBorder="1" applyAlignment="1">
      <alignment horizontal="center" vertical="center" wrapText="1"/>
    </xf>
    <xf numFmtId="49" fontId="40" fillId="0" borderId="1" xfId="0" quotePrefix="1" applyNumberFormat="1" applyFont="1" applyFill="1" applyBorder="1" applyAlignment="1">
      <alignment horizontal="center" vertical="center" wrapText="1"/>
    </xf>
    <xf numFmtId="0" fontId="40" fillId="0" borderId="1" xfId="30" applyNumberFormat="1" applyFont="1" applyFill="1" applyBorder="1" applyAlignment="1">
      <alignment horizontal="center" vertical="center" wrapText="1"/>
    </xf>
    <xf numFmtId="49" fontId="40" fillId="0" borderId="1" xfId="30" quotePrefix="1" applyNumberFormat="1" applyFont="1" applyFill="1" applyBorder="1" applyAlignment="1">
      <alignment horizontal="center" vertical="center" wrapText="1"/>
    </xf>
    <xf numFmtId="49" fontId="40" fillId="0" borderId="1" xfId="0" applyNumberFormat="1" applyFont="1" applyBorder="1" applyAlignment="1">
      <alignment horizontal="center" vertical="center" wrapText="1"/>
    </xf>
    <xf numFmtId="49" fontId="40" fillId="0" borderId="1" xfId="0" quotePrefix="1" applyNumberFormat="1" applyFont="1" applyBorder="1" applyAlignment="1">
      <alignment horizontal="center" vertical="center" wrapText="1"/>
    </xf>
    <xf numFmtId="0" fontId="30" fillId="0" borderId="2" xfId="18" applyFont="1" applyBorder="1" applyAlignment="1">
      <alignment horizontal="center" vertical="center" wrapText="1"/>
    </xf>
    <xf numFmtId="0" fontId="30" fillId="0" borderId="2" xfId="9" quotePrefix="1" applyFont="1" applyFill="1" applyBorder="1" applyAlignment="1">
      <alignment horizontal="center" vertical="center" wrapText="1"/>
    </xf>
    <xf numFmtId="0" fontId="30" fillId="0" borderId="2" xfId="18" applyFont="1" applyBorder="1" applyAlignment="1">
      <alignment vertical="center" wrapText="1"/>
    </xf>
    <xf numFmtId="0" fontId="41" fillId="0" borderId="1" xfId="0" applyFont="1" applyFill="1" applyBorder="1" applyAlignment="1">
      <alignment horizontal="center"/>
    </xf>
    <xf numFmtId="0" fontId="41" fillId="0" borderId="1" xfId="0" applyNumberFormat="1" applyFont="1" applyFill="1" applyBorder="1" applyAlignment="1">
      <alignment horizontal="center" vertical="center" wrapText="1"/>
    </xf>
    <xf numFmtId="0" fontId="30" fillId="0" borderId="1" xfId="22" applyFont="1" applyBorder="1" applyAlignment="1">
      <alignment horizontal="center" vertical="center" wrapText="1"/>
    </xf>
    <xf numFmtId="14" fontId="31" fillId="0" borderId="1" xfId="18" applyNumberFormat="1" applyFont="1" applyFill="1" applyBorder="1" applyAlignment="1">
      <alignment horizontal="center" vertical="center" wrapText="1"/>
    </xf>
    <xf numFmtId="2" fontId="30" fillId="0" borderId="1" xfId="18" applyNumberFormat="1" applyFont="1" applyBorder="1" applyAlignment="1">
      <alignment horizontal="center" vertical="center" wrapText="1"/>
    </xf>
    <xf numFmtId="168" fontId="30" fillId="0" borderId="1" xfId="18" applyNumberFormat="1" applyFont="1" applyBorder="1" applyAlignment="1">
      <alignment horizontal="center" vertical="center" wrapText="1"/>
    </xf>
    <xf numFmtId="49" fontId="30" fillId="0" borderId="1" xfId="22" applyNumberFormat="1" applyFont="1" applyBorder="1" applyAlignment="1">
      <alignment horizontal="center" vertical="center" wrapText="1"/>
    </xf>
    <xf numFmtId="14" fontId="31" fillId="0" borderId="1" xfId="22" applyNumberFormat="1" applyFont="1" applyBorder="1" applyAlignment="1">
      <alignment horizontal="center" vertical="center" wrapText="1"/>
    </xf>
    <xf numFmtId="0" fontId="30" fillId="0" borderId="1" xfId="22" applyNumberFormat="1" applyFont="1" applyBorder="1" applyAlignment="1">
      <alignment horizontal="center" vertical="center" wrapText="1"/>
    </xf>
    <xf numFmtId="2" fontId="28" fillId="0" borderId="1" xfId="18" applyNumberFormat="1" applyFont="1" applyBorder="1" applyAlignment="1">
      <alignment horizontal="center" vertical="center" wrapText="1"/>
    </xf>
    <xf numFmtId="49" fontId="30" fillId="0" borderId="1" xfId="18" applyNumberFormat="1" applyFont="1" applyBorder="1" applyAlignment="1">
      <alignment horizontal="center" vertical="center" wrapText="1"/>
    </xf>
    <xf numFmtId="49" fontId="32" fillId="0" borderId="1" xfId="18" applyNumberFormat="1" applyFont="1" applyBorder="1" applyAlignment="1">
      <alignment horizontal="center" vertical="center" wrapText="1"/>
    </xf>
    <xf numFmtId="49" fontId="30" fillId="3" borderId="1" xfId="18" applyNumberFormat="1" applyFont="1" applyFill="1" applyBorder="1" applyAlignment="1">
      <alignment horizontal="center" vertical="center" wrapText="1"/>
    </xf>
    <xf numFmtId="14" fontId="30" fillId="0" borderId="1" xfId="22" applyNumberFormat="1" applyFont="1" applyBorder="1" applyAlignment="1">
      <alignment horizontal="center" vertical="center" wrapText="1"/>
    </xf>
    <xf numFmtId="0" fontId="30" fillId="3" borderId="1" xfId="18" applyFont="1" applyFill="1" applyBorder="1" applyAlignment="1">
      <alignment horizontal="center" vertical="center" wrapText="1"/>
    </xf>
    <xf numFmtId="49" fontId="30" fillId="0" borderId="1" xfId="22" quotePrefix="1" applyNumberFormat="1" applyFont="1" applyBorder="1" applyAlignment="1">
      <alignment horizontal="center" vertical="center" wrapText="1"/>
    </xf>
    <xf numFmtId="14" fontId="30" fillId="0" borderId="1" xfId="22" quotePrefix="1" applyNumberFormat="1" applyFont="1" applyBorder="1" applyAlignment="1">
      <alignment horizontal="center" vertical="center" wrapText="1"/>
    </xf>
    <xf numFmtId="49" fontId="30" fillId="0" borderId="1" xfId="18" quotePrefix="1" applyNumberFormat="1" applyFont="1" applyFill="1" applyBorder="1" applyAlignment="1">
      <alignment horizontal="center" vertical="center" wrapText="1"/>
    </xf>
    <xf numFmtId="14" fontId="30" fillId="0" borderId="1" xfId="18" quotePrefix="1" applyNumberFormat="1" applyFont="1" applyFill="1" applyBorder="1" applyAlignment="1">
      <alignment horizontal="center" vertical="center" wrapText="1"/>
    </xf>
    <xf numFmtId="0" fontId="31" fillId="0" borderId="1" xfId="18" applyFont="1" applyBorder="1" applyAlignment="1">
      <alignment horizontal="center" vertical="center" wrapText="1"/>
    </xf>
    <xf numFmtId="0" fontId="30" fillId="0" borderId="1" xfId="18" quotePrefix="1" applyFont="1" applyBorder="1" applyAlignment="1">
      <alignment horizontal="center" vertical="center" wrapText="1"/>
    </xf>
    <xf numFmtId="49" fontId="30" fillId="0" borderId="1" xfId="23" applyNumberFormat="1" applyFont="1" applyBorder="1" applyAlignment="1">
      <alignment horizontal="center" vertical="center" wrapText="1"/>
    </xf>
    <xf numFmtId="49" fontId="30" fillId="0" borderId="1" xfId="24" applyNumberFormat="1" applyFont="1" applyFill="1" applyBorder="1" applyAlignment="1">
      <alignment horizontal="center" vertical="center" wrapText="1"/>
    </xf>
    <xf numFmtId="0" fontId="34" fillId="0" borderId="1" xfId="18" applyFont="1" applyFill="1" applyBorder="1" applyAlignment="1">
      <alignment horizontal="center" vertical="center" wrapText="1"/>
    </xf>
    <xf numFmtId="0" fontId="30" fillId="0" borderId="1" xfId="25" applyNumberFormat="1" applyFont="1" applyFill="1" applyBorder="1" applyAlignment="1">
      <alignment horizontal="center" vertical="center" wrapText="1"/>
    </xf>
    <xf numFmtId="0" fontId="35" fillId="0" borderId="1" xfId="25" applyFont="1" applyFill="1" applyBorder="1" applyAlignment="1">
      <alignment horizontal="center" vertical="center" wrapText="1"/>
    </xf>
    <xf numFmtId="0" fontId="36" fillId="0" borderId="1" xfId="25" applyFont="1" applyFill="1" applyBorder="1" applyAlignment="1">
      <alignment horizontal="center" vertical="center" wrapText="1"/>
    </xf>
    <xf numFmtId="0" fontId="36" fillId="4" borderId="1" xfId="18" applyFont="1" applyFill="1" applyBorder="1" applyAlignment="1">
      <alignment horizontal="center" vertical="center" wrapText="1"/>
    </xf>
    <xf numFmtId="0" fontId="31" fillId="4" borderId="1" xfId="18" applyFont="1" applyFill="1" applyBorder="1" applyAlignment="1">
      <alignment horizontal="center" vertical="center" wrapText="1"/>
    </xf>
    <xf numFmtId="0" fontId="30" fillId="4" borderId="1" xfId="18" applyFont="1" applyFill="1" applyBorder="1" applyAlignment="1">
      <alignment horizontal="center" vertical="center" wrapText="1"/>
    </xf>
    <xf numFmtId="0" fontId="6" fillId="4" borderId="1" xfId="18" applyFont="1" applyFill="1" applyBorder="1" applyAlignment="1">
      <alignment horizontal="center" vertical="center" wrapText="1"/>
    </xf>
    <xf numFmtId="0" fontId="37" fillId="4" borderId="1" xfId="18" applyFont="1" applyFill="1" applyBorder="1" applyAlignment="1">
      <alignment horizontal="center" vertical="center" wrapText="1"/>
    </xf>
    <xf numFmtId="0" fontId="6" fillId="0" borderId="1" xfId="18" applyFont="1" applyBorder="1" applyAlignment="1">
      <alignment horizontal="center" vertical="center" wrapText="1"/>
    </xf>
    <xf numFmtId="0" fontId="30" fillId="0" borderId="1" xfId="25" applyFont="1" applyBorder="1" applyAlignment="1">
      <alignment horizontal="center" vertical="center" wrapText="1"/>
    </xf>
    <xf numFmtId="0" fontId="30" fillId="2" borderId="1" xfId="25" applyNumberFormat="1" applyFont="1" applyFill="1" applyBorder="1" applyAlignment="1">
      <alignment horizontal="center" vertical="center" wrapText="1"/>
    </xf>
    <xf numFmtId="0" fontId="38" fillId="2" borderId="1" xfId="18" applyFont="1" applyFill="1" applyBorder="1" applyAlignment="1">
      <alignment horizontal="center" vertical="center" wrapText="1"/>
    </xf>
    <xf numFmtId="0" fontId="30" fillId="2" borderId="1" xfId="25" applyFont="1" applyFill="1" applyBorder="1" applyAlignment="1">
      <alignment horizontal="center" vertical="center" wrapText="1"/>
    </xf>
    <xf numFmtId="0" fontId="30" fillId="0" borderId="1" xfId="24" applyNumberFormat="1" applyFont="1" applyFill="1" applyBorder="1" applyAlignment="1">
      <alignment horizontal="center" vertical="center" wrapText="1"/>
    </xf>
    <xf numFmtId="0" fontId="30" fillId="0" borderId="1" xfId="18" applyFont="1" applyBorder="1" applyAlignment="1">
      <alignment horizontal="center" vertical="center"/>
    </xf>
    <xf numFmtId="0" fontId="30" fillId="0" borderId="1" xfId="26" applyFont="1" applyFill="1" applyBorder="1" applyAlignment="1">
      <alignment horizontal="center" vertical="center"/>
    </xf>
    <xf numFmtId="49" fontId="40" fillId="0" borderId="1" xfId="30" applyNumberFormat="1" applyFont="1" applyFill="1" applyBorder="1" applyAlignment="1">
      <alignment horizontal="center" vertical="center" wrapText="1"/>
    </xf>
    <xf numFmtId="0" fontId="28" fillId="0" borderId="1" xfId="18" applyFont="1" applyFill="1" applyBorder="1" applyAlignment="1">
      <alignment horizontal="left" vertical="center" wrapText="1"/>
    </xf>
    <xf numFmtId="0" fontId="28" fillId="0" borderId="1" xfId="18" applyFont="1" applyFill="1" applyBorder="1" applyAlignment="1">
      <alignment horizontal="center" vertical="center" wrapText="1"/>
    </xf>
    <xf numFmtId="49" fontId="28" fillId="0" borderId="1" xfId="18" applyNumberFormat="1" applyFont="1" applyFill="1" applyBorder="1" applyAlignment="1">
      <alignment horizontal="left" vertical="center" wrapText="1"/>
    </xf>
    <xf numFmtId="0" fontId="29" fillId="0" borderId="1" xfId="18" applyFont="1" applyFill="1" applyBorder="1" applyAlignment="1">
      <alignment horizontal="center" vertical="center" wrapText="1"/>
    </xf>
    <xf numFmtId="0" fontId="30" fillId="0" borderId="2" xfId="18" applyFont="1" applyFill="1" applyBorder="1" applyAlignment="1">
      <alignment horizontal="center" vertical="center" wrapText="1"/>
    </xf>
    <xf numFmtId="0" fontId="30" fillId="0" borderId="1" xfId="18" applyFont="1" applyFill="1" applyBorder="1" applyAlignment="1">
      <alignment vertical="center" wrapText="1"/>
    </xf>
    <xf numFmtId="0" fontId="30" fillId="0" borderId="0" xfId="18" applyFont="1" applyFill="1" applyAlignment="1">
      <alignment vertical="center" wrapText="1"/>
    </xf>
    <xf numFmtId="0" fontId="30" fillId="0" borderId="1" xfId="18" applyFont="1" applyFill="1" applyBorder="1" applyAlignment="1">
      <alignment horizontal="left" vertical="center" wrapText="1"/>
    </xf>
    <xf numFmtId="49" fontId="30" fillId="0" borderId="1" xfId="18" applyNumberFormat="1" applyFont="1" applyFill="1" applyBorder="1" applyAlignment="1">
      <alignment horizontal="left" vertical="center" wrapText="1"/>
    </xf>
    <xf numFmtId="0" fontId="31" fillId="0" borderId="1" xfId="18" applyFont="1" applyFill="1" applyBorder="1" applyAlignment="1">
      <alignment horizontal="center" vertical="center" wrapText="1"/>
    </xf>
    <xf numFmtId="0" fontId="45" fillId="0" borderId="1" xfId="0" applyFont="1" applyFill="1" applyBorder="1" applyAlignment="1">
      <alignment horizontal="center" vertical="center" wrapText="1"/>
    </xf>
    <xf numFmtId="0" fontId="45" fillId="2" borderId="1" xfId="0" applyFont="1" applyFill="1" applyBorder="1" applyAlignment="1">
      <alignment horizontal="center" vertical="center" wrapText="1"/>
    </xf>
    <xf numFmtId="0" fontId="45" fillId="0" borderId="0" xfId="0" applyFont="1" applyFill="1" applyAlignment="1">
      <alignment wrapText="1"/>
    </xf>
    <xf numFmtId="0" fontId="46" fillId="0" borderId="1" xfId="0" applyFont="1" applyFill="1" applyBorder="1" applyAlignment="1">
      <alignment horizontal="center" vertical="center" wrapText="1"/>
    </xf>
    <xf numFmtId="0" fontId="45" fillId="0" borderId="3" xfId="0" applyFont="1" applyFill="1" applyBorder="1" applyAlignment="1">
      <alignment horizontal="center" vertical="center" wrapText="1"/>
    </xf>
    <xf numFmtId="0" fontId="45" fillId="0" borderId="4" xfId="0" applyFont="1" applyFill="1" applyBorder="1" applyAlignment="1">
      <alignment horizontal="center" vertical="center" wrapText="1"/>
    </xf>
    <xf numFmtId="0" fontId="45" fillId="0" borderId="1" xfId="0" applyFont="1" applyBorder="1" applyAlignment="1">
      <alignment horizontal="left" vertical="center" wrapText="1"/>
    </xf>
    <xf numFmtId="0" fontId="45" fillId="0" borderId="5" xfId="0" applyFont="1" applyBorder="1" applyAlignment="1">
      <alignment horizontal="center" vertical="center" wrapText="1"/>
    </xf>
    <xf numFmtId="0" fontId="45" fillId="2" borderId="0" xfId="0" applyFont="1" applyFill="1" applyAlignment="1">
      <alignment wrapText="1"/>
    </xf>
    <xf numFmtId="0" fontId="16" fillId="0" borderId="1" xfId="0" applyNumberFormat="1" applyFont="1" applyBorder="1" applyAlignment="1">
      <alignment horizontal="center" vertical="center" wrapText="1"/>
    </xf>
    <xf numFmtId="0" fontId="16" fillId="0" borderId="1" xfId="0" applyNumberFormat="1" applyFont="1" applyBorder="1" applyAlignment="1">
      <alignment horizontal="left" vertical="center" wrapText="1"/>
    </xf>
    <xf numFmtId="0" fontId="16" fillId="0" borderId="1" xfId="0" quotePrefix="1" applyNumberFormat="1" applyFont="1" applyBorder="1" applyAlignment="1">
      <alignment horizontal="center" vertical="center" wrapText="1"/>
    </xf>
    <xf numFmtId="14" fontId="16" fillId="0" borderId="1" xfId="0" quotePrefix="1" applyNumberFormat="1" applyFont="1" applyBorder="1" applyAlignment="1">
      <alignment horizontal="center" vertical="center" wrapText="1"/>
    </xf>
    <xf numFmtId="14" fontId="16" fillId="0" borderId="1" xfId="0" applyNumberFormat="1" applyFont="1" applyBorder="1" applyAlignment="1">
      <alignment horizontal="center" vertical="center" wrapText="1"/>
    </xf>
    <xf numFmtId="0" fontId="7" fillId="0" borderId="0" xfId="0" applyFont="1" applyAlignment="1">
      <alignment horizontal="right" vertical="center"/>
    </xf>
    <xf numFmtId="0" fontId="47" fillId="0" borderId="0" xfId="0" applyFont="1" applyAlignment="1">
      <alignment horizontal="center" vertical="center"/>
    </xf>
    <xf numFmtId="0" fontId="48" fillId="0" borderId="0" xfId="0" applyFont="1" applyAlignment="1">
      <alignment vertical="center"/>
    </xf>
    <xf numFmtId="0" fontId="49" fillId="0" borderId="0" xfId="0" applyFont="1" applyAlignment="1"/>
    <xf numFmtId="0" fontId="49" fillId="0" borderId="0" xfId="0" applyFont="1"/>
    <xf numFmtId="0" fontId="50" fillId="0" borderId="0" xfId="0" applyFont="1" applyAlignment="1">
      <alignment vertical="center"/>
    </xf>
    <xf numFmtId="0" fontId="49" fillId="0" borderId="0" xfId="0" applyFont="1" applyAlignment="1">
      <alignment vertical="center"/>
    </xf>
    <xf numFmtId="0" fontId="51" fillId="0" borderId="0" xfId="0" applyFont="1" applyAlignment="1">
      <alignment horizontal="right" vertical="center"/>
    </xf>
    <xf numFmtId="0" fontId="48" fillId="0" borderId="0" xfId="0" applyFont="1" applyAlignment="1">
      <alignment horizontal="center" vertical="center"/>
    </xf>
    <xf numFmtId="49" fontId="7" fillId="0" borderId="0" xfId="0" applyNumberFormat="1" applyFont="1" applyAlignment="1">
      <alignment vertical="center"/>
    </xf>
    <xf numFmtId="0" fontId="7" fillId="0" borderId="0" xfId="0" applyFont="1" applyAlignment="1">
      <alignment horizontal="left" vertical="center"/>
    </xf>
    <xf numFmtId="0" fontId="10" fillId="0" borderId="0" xfId="0" quotePrefix="1" applyFont="1" applyAlignment="1" applyProtection="1">
      <alignment vertical="center"/>
      <protection locked="0"/>
    </xf>
    <xf numFmtId="0" fontId="2" fillId="0" borderId="0" xfId="0" applyFont="1" applyAlignment="1">
      <alignment horizontal="center" vertical="center"/>
    </xf>
    <xf numFmtId="14" fontId="53" fillId="2" borderId="1" xfId="0" quotePrefix="1" applyNumberFormat="1" applyFont="1" applyFill="1" applyBorder="1" applyAlignment="1">
      <alignment horizontal="center" vertical="center" wrapText="1"/>
    </xf>
    <xf numFmtId="0" fontId="2" fillId="0" borderId="0" xfId="0" applyFont="1" applyAlignment="1">
      <alignment horizontal="center" vertical="center"/>
    </xf>
    <xf numFmtId="0" fontId="2" fillId="0" borderId="0" xfId="0" applyFont="1" applyAlignment="1">
      <alignment horizontal="center" vertical="center"/>
    </xf>
    <xf numFmtId="0" fontId="7" fillId="0" borderId="0" xfId="0" applyFont="1" applyBorder="1" applyAlignment="1">
      <alignment vertical="center"/>
    </xf>
    <xf numFmtId="0" fontId="3" fillId="0" borderId="0" xfId="0" applyFont="1" applyAlignment="1">
      <alignment horizontal="left" vertical="center"/>
    </xf>
    <xf numFmtId="169" fontId="0" fillId="0" borderId="0" xfId="32" applyNumberFormat="1" applyFont="1"/>
    <xf numFmtId="169" fontId="7" fillId="0" borderId="0" xfId="32" applyNumberFormat="1" applyFont="1" applyAlignment="1">
      <alignment vertical="center"/>
    </xf>
    <xf numFmtId="169" fontId="10" fillId="0" borderId="0" xfId="32" applyNumberFormat="1" applyFont="1" applyAlignment="1">
      <alignment vertical="center"/>
    </xf>
    <xf numFmtId="169" fontId="0" fillId="0" borderId="0" xfId="32" applyNumberFormat="1" applyFont="1" applyAlignment="1">
      <alignment vertical="center"/>
    </xf>
    <xf numFmtId="169" fontId="0" fillId="0" borderId="0" xfId="32" applyNumberFormat="1" applyFont="1" applyAlignment="1"/>
    <xf numFmtId="0" fontId="3" fillId="0" borderId="0" xfId="0" applyFont="1" applyAlignment="1">
      <alignment horizontal="left" vertical="center"/>
    </xf>
    <xf numFmtId="0" fontId="3" fillId="0" borderId="0" xfId="0" applyFont="1" applyAlignment="1">
      <alignment horizontal="left" vertical="center"/>
    </xf>
    <xf numFmtId="0" fontId="3" fillId="0" borderId="0" xfId="0" applyFont="1" applyAlignment="1">
      <alignment horizontal="left" vertical="center"/>
    </xf>
    <xf numFmtId="0" fontId="2" fillId="0" borderId="0" xfId="0" applyFont="1" applyAlignment="1">
      <alignment horizontal="center" vertical="center"/>
    </xf>
    <xf numFmtId="0" fontId="10" fillId="0" borderId="0" xfId="0" applyFont="1" applyAlignment="1">
      <alignment horizontal="left" vertical="top" wrapText="1"/>
    </xf>
    <xf numFmtId="0" fontId="3" fillId="0" borderId="0" xfId="0" applyFont="1" applyAlignment="1">
      <alignment horizontal="left" vertical="center"/>
    </xf>
    <xf numFmtId="0" fontId="56" fillId="0" borderId="0" xfId="0" applyFont="1" applyAlignment="1"/>
    <xf numFmtId="169" fontId="56" fillId="0" borderId="0" xfId="32" applyNumberFormat="1" applyFont="1" applyAlignment="1"/>
    <xf numFmtId="0" fontId="9" fillId="0" borderId="0" xfId="0" applyFont="1" applyAlignment="1">
      <alignment horizontal="center"/>
    </xf>
    <xf numFmtId="0" fontId="30" fillId="2" borderId="1" xfId="18" applyFont="1" applyFill="1" applyBorder="1" applyAlignment="1">
      <alignment horizontal="center" vertical="center" wrapText="1"/>
    </xf>
    <xf numFmtId="0" fontId="9" fillId="0" borderId="0" xfId="0" applyFont="1" applyAlignment="1">
      <alignment horizontal="center"/>
    </xf>
    <xf numFmtId="0" fontId="2" fillId="0" borderId="0" xfId="0" applyFont="1" applyAlignment="1">
      <alignment horizontal="center" vertical="center"/>
    </xf>
    <xf numFmtId="0" fontId="47" fillId="0" borderId="0" xfId="0" applyFont="1" applyAlignment="1">
      <alignment horizontal="center" vertical="center"/>
    </xf>
    <xf numFmtId="0" fontId="10" fillId="0" borderId="0" xfId="0" applyFont="1" applyAlignment="1">
      <alignment horizontal="center"/>
    </xf>
    <xf numFmtId="0" fontId="3" fillId="0" borderId="0" xfId="0" applyFont="1" applyAlignment="1">
      <alignment horizontal="center" vertical="center"/>
    </xf>
    <xf numFmtId="0" fontId="52" fillId="0" borderId="0" xfId="0" applyFont="1" applyAlignment="1">
      <alignment horizontal="center" vertical="center" wrapText="1"/>
    </xf>
    <xf numFmtId="0" fontId="50" fillId="0" borderId="0" xfId="0" applyFont="1" applyAlignment="1">
      <alignment horizontal="left" vertical="center" wrapText="1"/>
    </xf>
    <xf numFmtId="0" fontId="27" fillId="0" borderId="0" xfId="0" applyFont="1" applyAlignment="1">
      <alignment horizontal="center" vertical="center"/>
    </xf>
    <xf numFmtId="0" fontId="10" fillId="0" borderId="0" xfId="0" applyFont="1" applyAlignment="1">
      <alignment horizontal="left" vertical="top" wrapText="1"/>
    </xf>
    <xf numFmtId="0" fontId="3" fillId="0" borderId="0" xfId="0" applyFont="1" applyAlignment="1">
      <alignment horizontal="left" vertical="center"/>
    </xf>
    <xf numFmtId="0" fontId="48" fillId="0" borderId="0" xfId="0" applyFont="1" applyAlignment="1">
      <alignment horizontal="center" vertical="center"/>
    </xf>
    <xf numFmtId="0" fontId="50" fillId="0" borderId="0" xfId="0" applyFont="1" applyAlignment="1">
      <alignment horizontal="center" vertical="center"/>
    </xf>
    <xf numFmtId="0" fontId="3" fillId="0" borderId="0" xfId="0" applyFont="1" applyAlignment="1">
      <alignment horizontal="left" vertical="center" wrapText="1"/>
    </xf>
    <xf numFmtId="0" fontId="2" fillId="0" borderId="0" xfId="0" applyFont="1" applyAlignment="1">
      <alignment horizontal="center"/>
    </xf>
    <xf numFmtId="0" fontId="8" fillId="0" borderId="0" xfId="0" applyFont="1" applyAlignment="1" applyProtection="1">
      <alignment horizontal="center"/>
      <protection locked="0"/>
    </xf>
    <xf numFmtId="0" fontId="57" fillId="0" borderId="0" xfId="0" applyFont="1" applyAlignment="1">
      <alignment horizontal="center"/>
    </xf>
    <xf numFmtId="0" fontId="55" fillId="0" borderId="0" xfId="0" applyFont="1" applyAlignment="1">
      <alignment horizontal="center"/>
    </xf>
    <xf numFmtId="0" fontId="54" fillId="2" borderId="0" xfId="0" applyFont="1" applyFill="1" applyAlignment="1">
      <alignment horizontal="left" vertical="center"/>
    </xf>
    <xf numFmtId="0" fontId="54" fillId="2" borderId="0" xfId="0" applyFont="1" applyFill="1" applyAlignment="1">
      <alignment horizontal="left" vertical="top" wrapText="1"/>
    </xf>
    <xf numFmtId="0" fontId="54" fillId="2" borderId="0" xfId="0" applyFont="1" applyFill="1" applyAlignment="1">
      <alignment horizontal="left" vertical="center" wrapText="1"/>
    </xf>
  </cellXfs>
  <cellStyles count="33">
    <cellStyle name="Comma" xfId="32" builtinId="3"/>
    <cellStyle name="Comma 2" xfId="15"/>
    <cellStyle name="Comma 3" xfId="16"/>
    <cellStyle name="Comma 4" xfId="8"/>
    <cellStyle name="Comma 4 2" xfId="14"/>
    <cellStyle name="Currency 2" xfId="17"/>
    <cellStyle name="Currency 3" xfId="27"/>
    <cellStyle name="Normal" xfId="0" builtinId="0"/>
    <cellStyle name="Normal 2" xfId="6"/>
    <cellStyle name="Normal 2 2" xfId="18"/>
    <cellStyle name="Normal 2_DOt thang 11 nam 2011" xfId="31"/>
    <cellStyle name="Normal 3" xfId="19"/>
    <cellStyle name="Normal 3 2" xfId="20"/>
    <cellStyle name="Normal 3 3" xfId="13"/>
    <cellStyle name="Normal 3 3 2" xfId="28"/>
    <cellStyle name="Normal 4" xfId="21"/>
    <cellStyle name="Normal 4 2" xfId="26"/>
    <cellStyle name="Normal 4 2 2" xfId="29"/>
    <cellStyle name="Normal 5" xfId="12"/>
    <cellStyle name="Normal 6" xfId="25"/>
    <cellStyle name="Normal 7" xfId="11"/>
    <cellStyle name="Normal 8" xfId="30"/>
    <cellStyle name="Normal_Anh Dang gui ngay 29 thang 4 nam 2011" xfId="1"/>
    <cellStyle name="Normal_Danh sach cuoi ngay 13.02.2009 (da phan phong thi)" xfId="2"/>
    <cellStyle name="Normal_DANH SACH dot 2 (du lieu lan 1) final 2" xfId="3"/>
    <cellStyle name="Normal_Danh sach nop Ho so - Ha Tinh" xfId="5"/>
    <cellStyle name="Normal_DS danh dau thi sinh di thi dot 2 nam 2012" xfId="9"/>
    <cellStyle name="Normal_DU LIEU PHAN PHONG THI DOT 1 NAM 2012" xfId="4"/>
    <cellStyle name="Normal_K 17 QTKD 2 HN 2" xfId="24"/>
    <cellStyle name="Normal_Sheet1" xfId="7"/>
    <cellStyle name="Normal_Sheet1 2" xfId="22"/>
    <cellStyle name="Normal_Sheet1_1" xfId="10"/>
    <cellStyle name="Normal_Sheet1_Danh sach lop K18" xfId="2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3</xdr:col>
      <xdr:colOff>0</xdr:colOff>
      <xdr:row>3292</xdr:row>
      <xdr:rowOff>0</xdr:rowOff>
    </xdr:from>
    <xdr:to>
      <xdr:col>6</xdr:col>
      <xdr:colOff>0</xdr:colOff>
      <xdr:row>3292</xdr:row>
      <xdr:rowOff>0</xdr:rowOff>
    </xdr:to>
    <xdr:grpSp>
      <xdr:nvGrpSpPr>
        <xdr:cNvPr id="2" name="Group 1"/>
        <xdr:cNvGrpSpPr>
          <a:grpSpLocks/>
        </xdr:cNvGrpSpPr>
      </xdr:nvGrpSpPr>
      <xdr:grpSpPr bwMode="auto">
        <a:xfrm>
          <a:off x="2913529" y="816393353"/>
          <a:ext cx="4392706" cy="0"/>
          <a:chOff x="21" y="15531"/>
          <a:chExt cx="11760" cy="1204"/>
        </a:xfrm>
      </xdr:grpSpPr>
      <xdr:sp macro="" textlink="">
        <xdr:nvSpPr>
          <xdr:cNvPr id="3" name="Text Box 2"/>
          <xdr:cNvSpPr txBox="1">
            <a:spLocks noChangeArrowheads="1"/>
          </xdr:cNvSpPr>
        </xdr:nvSpPr>
        <xdr:spPr bwMode="auto">
          <a:xfrm>
            <a:off x="641645389770" y="18916650"/>
            <a:ext cx="11760" cy="0"/>
          </a:xfrm>
          <a:prstGeom prst="rect">
            <a:avLst/>
          </a:prstGeom>
          <a:noFill/>
          <a:ln w="9525">
            <a:noFill/>
            <a:miter lim="800000"/>
            <a:headEnd/>
            <a:tailEnd/>
          </a:ln>
        </xdr:spPr>
        <xdr:txBody>
          <a:bodyPr vertOverflow="clip" wrap="square" lIns="91440" tIns="45720" rIns="91440" bIns="45720" anchor="t" upright="1"/>
          <a:lstStyle/>
          <a:p>
            <a:pPr algn="l" rtl="1">
              <a:defRPr sz="1000"/>
            </a:pPr>
            <a:endParaRPr lang="en-US" sz="1200" b="0" i="0" strike="noStrike">
              <a:solidFill>
                <a:srgbClr val="000000"/>
              </a:solidFill>
              <a:latin typeface="Times New Roman"/>
              <a:cs typeface="Times New Roman"/>
            </a:endParaRPr>
          </a:p>
          <a:p>
            <a:pPr algn="l" rtl="1">
              <a:defRPr sz="1000"/>
            </a:pPr>
            <a:endParaRPr lang="en-US" sz="1200" b="0" i="0" strike="noStrike">
              <a:solidFill>
                <a:srgbClr val="000000"/>
              </a:solidFill>
              <a:latin typeface="Times New Roman"/>
              <a:cs typeface="Times New Roman"/>
            </a:endParaRPr>
          </a:p>
        </xdr:txBody>
      </xdr:sp>
      <xdr:sp macro="" textlink="">
        <xdr:nvSpPr>
          <xdr:cNvPr id="4" name="Text Box 3"/>
          <xdr:cNvSpPr txBox="1">
            <a:spLocks noChangeArrowheads="1"/>
          </xdr:cNvSpPr>
        </xdr:nvSpPr>
        <xdr:spPr bwMode="auto">
          <a:xfrm>
            <a:off x="-106841630141" y="18916650"/>
            <a:ext cx="832" cy="0"/>
          </a:xfrm>
          <a:prstGeom prst="rect">
            <a:avLst/>
          </a:prstGeom>
          <a:noFill/>
          <a:ln w="9525">
            <a:noFill/>
            <a:miter lim="800000"/>
            <a:headEnd/>
            <a:tailEnd/>
          </a:ln>
        </xdr:spPr>
        <xdr:txBody>
          <a:bodyPr vertOverflow="clip" wrap="square" lIns="0" tIns="0" rIns="0" bIns="0" anchor="t" upright="1"/>
          <a:lstStyle/>
          <a:p>
            <a:pPr algn="ctr" rtl="1">
              <a:defRPr sz="1000"/>
            </a:pPr>
            <a:endParaRPr lang="en-US" sz="1200" b="0" i="0" strike="noStrike">
              <a:solidFill>
                <a:srgbClr val="000000"/>
              </a:solidFill>
              <a:latin typeface="Times New Roman"/>
              <a:cs typeface="Times New Roman"/>
            </a:endParaRPr>
          </a:p>
          <a:p>
            <a:pPr algn="ctr" rtl="1">
              <a:defRPr sz="1000"/>
            </a:pPr>
            <a:endParaRPr lang="en-US" sz="1200" b="0" i="0" strike="noStrike">
              <a:solidFill>
                <a:srgbClr val="000000"/>
              </a:solidFill>
              <a:latin typeface="Times New Roman"/>
              <a:cs typeface="Times New Roman"/>
            </a:endParaRPr>
          </a:p>
          <a:p>
            <a:pPr algn="ctr" rtl="1">
              <a:defRPr sz="1000"/>
            </a:pPr>
            <a:endParaRPr lang="en-US" sz="1200" b="0" i="0" strike="noStrike">
              <a:solidFill>
                <a:srgbClr val="000000"/>
              </a:solidFill>
              <a:latin typeface="Times New Roman"/>
              <a:cs typeface="Times New Roman"/>
            </a:endParaRPr>
          </a:p>
        </xdr:txBody>
      </xdr:sp>
    </xdr:grpSp>
    <xdr:clientData/>
  </xdr:twoCellAnchor>
  <xdr:twoCellAnchor>
    <xdr:from>
      <xdr:col>0</xdr:col>
      <xdr:colOff>0</xdr:colOff>
      <xdr:row>3292</xdr:row>
      <xdr:rowOff>0</xdr:rowOff>
    </xdr:from>
    <xdr:to>
      <xdr:col>3</xdr:col>
      <xdr:colOff>0</xdr:colOff>
      <xdr:row>3292</xdr:row>
      <xdr:rowOff>0</xdr:rowOff>
    </xdr:to>
    <xdr:grpSp>
      <xdr:nvGrpSpPr>
        <xdr:cNvPr id="5" name="Group 4"/>
        <xdr:cNvGrpSpPr>
          <a:grpSpLocks/>
        </xdr:cNvGrpSpPr>
      </xdr:nvGrpSpPr>
      <xdr:grpSpPr bwMode="auto">
        <a:xfrm>
          <a:off x="0" y="816393353"/>
          <a:ext cx="2913529" cy="0"/>
          <a:chOff x="21" y="15531"/>
          <a:chExt cx="11760" cy="1204"/>
        </a:xfrm>
      </xdr:grpSpPr>
      <xdr:sp macro="" textlink="">
        <xdr:nvSpPr>
          <xdr:cNvPr id="6" name="Text Box 2"/>
          <xdr:cNvSpPr txBox="1">
            <a:spLocks noChangeArrowheads="1"/>
          </xdr:cNvSpPr>
        </xdr:nvSpPr>
        <xdr:spPr bwMode="auto">
          <a:xfrm>
            <a:off x="641645389770" y="18916650"/>
            <a:ext cx="11760" cy="0"/>
          </a:xfrm>
          <a:prstGeom prst="rect">
            <a:avLst/>
          </a:prstGeom>
          <a:noFill/>
          <a:ln w="9525">
            <a:noFill/>
            <a:miter lim="800000"/>
            <a:headEnd/>
            <a:tailEnd/>
          </a:ln>
        </xdr:spPr>
        <xdr:txBody>
          <a:bodyPr vertOverflow="clip" wrap="square" lIns="91440" tIns="45720" rIns="91440" bIns="45720" anchor="t" upright="1"/>
          <a:lstStyle/>
          <a:p>
            <a:pPr algn="l" rtl="1">
              <a:defRPr sz="1000"/>
            </a:pPr>
            <a:endParaRPr lang="en-US" sz="1200" b="0" i="0" strike="noStrike">
              <a:solidFill>
                <a:srgbClr val="000000"/>
              </a:solidFill>
              <a:latin typeface="Times New Roman"/>
              <a:cs typeface="Times New Roman"/>
            </a:endParaRPr>
          </a:p>
          <a:p>
            <a:pPr algn="l" rtl="1">
              <a:defRPr sz="1000"/>
            </a:pPr>
            <a:endParaRPr lang="en-US" sz="1200" b="0" i="0" strike="noStrike">
              <a:solidFill>
                <a:srgbClr val="000000"/>
              </a:solidFill>
              <a:latin typeface="Times New Roman"/>
              <a:cs typeface="Times New Roman"/>
            </a:endParaRPr>
          </a:p>
        </xdr:txBody>
      </xdr:sp>
      <xdr:sp macro="" textlink="">
        <xdr:nvSpPr>
          <xdr:cNvPr id="7" name="Text Box 3"/>
          <xdr:cNvSpPr txBox="1">
            <a:spLocks noChangeArrowheads="1"/>
          </xdr:cNvSpPr>
        </xdr:nvSpPr>
        <xdr:spPr bwMode="auto">
          <a:xfrm>
            <a:off x="-106841630141" y="18916650"/>
            <a:ext cx="832" cy="0"/>
          </a:xfrm>
          <a:prstGeom prst="rect">
            <a:avLst/>
          </a:prstGeom>
          <a:noFill/>
          <a:ln w="9525">
            <a:noFill/>
            <a:miter lim="800000"/>
            <a:headEnd/>
            <a:tailEnd/>
          </a:ln>
        </xdr:spPr>
        <xdr:txBody>
          <a:bodyPr vertOverflow="clip" wrap="square" lIns="0" tIns="0" rIns="0" bIns="0" anchor="t" upright="1"/>
          <a:lstStyle/>
          <a:p>
            <a:pPr algn="ctr" rtl="1">
              <a:defRPr sz="1000"/>
            </a:pPr>
            <a:endParaRPr lang="en-US" sz="1200" b="0" i="0" strike="noStrike">
              <a:solidFill>
                <a:srgbClr val="000000"/>
              </a:solidFill>
              <a:latin typeface="Times New Roman"/>
              <a:cs typeface="Times New Roman"/>
            </a:endParaRPr>
          </a:p>
          <a:p>
            <a:pPr algn="ctr" rtl="1">
              <a:defRPr sz="1000"/>
            </a:pPr>
            <a:endParaRPr lang="en-US" sz="1200" b="0" i="0" strike="noStrike">
              <a:solidFill>
                <a:srgbClr val="000000"/>
              </a:solidFill>
              <a:latin typeface="Times New Roman"/>
              <a:cs typeface="Times New Roman"/>
            </a:endParaRPr>
          </a:p>
          <a:p>
            <a:pPr algn="ctr" rtl="1">
              <a:defRPr sz="1000"/>
            </a:pPr>
            <a:endParaRPr lang="en-US" sz="1200" b="0" i="0" strike="noStrike">
              <a:solidFill>
                <a:srgbClr val="000000"/>
              </a:solidFill>
              <a:latin typeface="Times New Roman"/>
              <a:cs typeface="Times New Roman"/>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674809</xdr:colOff>
      <xdr:row>2</xdr:row>
      <xdr:rowOff>24911</xdr:rowOff>
    </xdr:from>
    <xdr:to>
      <xdr:col>5</xdr:col>
      <xdr:colOff>576628</xdr:colOff>
      <xdr:row>2</xdr:row>
      <xdr:rowOff>24911</xdr:rowOff>
    </xdr:to>
    <xdr:sp macro="" textlink="">
      <xdr:nvSpPr>
        <xdr:cNvPr id="8193" name="Straight Connector 11"/>
        <xdr:cNvSpPr>
          <a:spLocks noChangeShapeType="1"/>
        </xdr:cNvSpPr>
      </xdr:nvSpPr>
      <xdr:spPr bwMode="auto">
        <a:xfrm>
          <a:off x="2118213" y="391257"/>
          <a:ext cx="196801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238125</xdr:colOff>
      <xdr:row>17</xdr:row>
      <xdr:rowOff>19050</xdr:rowOff>
    </xdr:from>
    <xdr:to>
      <xdr:col>8</xdr:col>
      <xdr:colOff>419100</xdr:colOff>
      <xdr:row>17</xdr:row>
      <xdr:rowOff>200025</xdr:rowOff>
    </xdr:to>
    <xdr:sp macro="" textlink="">
      <xdr:nvSpPr>
        <xdr:cNvPr id="1039" name="Rectangle 15"/>
        <xdr:cNvSpPr>
          <a:spLocks noChangeArrowheads="1"/>
        </xdr:cNvSpPr>
      </xdr:nvSpPr>
      <xdr:spPr bwMode="auto">
        <a:xfrm>
          <a:off x="6219825" y="4152900"/>
          <a:ext cx="180975" cy="180975"/>
        </a:xfrm>
        <a:prstGeom prst="rect">
          <a:avLst/>
        </a:prstGeom>
        <a:solidFill>
          <a:srgbClr val="FFFFFF"/>
        </a:solidFill>
        <a:ln w="9525">
          <a:solidFill>
            <a:srgbClr val="000000"/>
          </a:solidFill>
          <a:miter lim="800000"/>
          <a:headEnd/>
          <a:tailEnd/>
        </a:ln>
      </xdr:spPr>
    </xdr:sp>
    <xdr:clientData/>
  </xdr:twoCellAnchor>
  <xdr:twoCellAnchor>
    <xdr:from>
      <xdr:col>8</xdr:col>
      <xdr:colOff>238125</xdr:colOff>
      <xdr:row>18</xdr:row>
      <xdr:rowOff>9525</xdr:rowOff>
    </xdr:from>
    <xdr:to>
      <xdr:col>8</xdr:col>
      <xdr:colOff>419100</xdr:colOff>
      <xdr:row>18</xdr:row>
      <xdr:rowOff>190500</xdr:rowOff>
    </xdr:to>
    <xdr:sp macro="" textlink="">
      <xdr:nvSpPr>
        <xdr:cNvPr id="17" name="Rectangle 15"/>
        <xdr:cNvSpPr>
          <a:spLocks noChangeArrowheads="1"/>
        </xdr:cNvSpPr>
      </xdr:nvSpPr>
      <xdr:spPr bwMode="auto">
        <a:xfrm>
          <a:off x="6219825" y="4410075"/>
          <a:ext cx="180975" cy="180975"/>
        </a:xfrm>
        <a:prstGeom prst="rect">
          <a:avLst/>
        </a:prstGeom>
        <a:solidFill>
          <a:srgbClr val="FFFFFF"/>
        </a:solidFill>
        <a:ln w="9525">
          <a:solidFill>
            <a:srgbClr val="000000"/>
          </a:solidFill>
          <a:miter lim="800000"/>
          <a:headEnd/>
          <a:tailEnd/>
        </a:ln>
      </xdr:spPr>
    </xdr:sp>
    <xdr:clientData/>
  </xdr:twoCellAnchor>
  <xdr:twoCellAnchor>
    <xdr:from>
      <xdr:col>8</xdr:col>
      <xdr:colOff>228600</xdr:colOff>
      <xdr:row>19</xdr:row>
      <xdr:rowOff>9525</xdr:rowOff>
    </xdr:from>
    <xdr:to>
      <xdr:col>8</xdr:col>
      <xdr:colOff>409575</xdr:colOff>
      <xdr:row>19</xdr:row>
      <xdr:rowOff>190500</xdr:rowOff>
    </xdr:to>
    <xdr:sp macro="" textlink="">
      <xdr:nvSpPr>
        <xdr:cNvPr id="18" name="Rectangle 15"/>
        <xdr:cNvSpPr>
          <a:spLocks noChangeArrowheads="1"/>
        </xdr:cNvSpPr>
      </xdr:nvSpPr>
      <xdr:spPr bwMode="auto">
        <a:xfrm>
          <a:off x="6210300" y="4676775"/>
          <a:ext cx="180975" cy="180975"/>
        </a:xfrm>
        <a:prstGeom prst="rect">
          <a:avLst/>
        </a:prstGeom>
        <a:solidFill>
          <a:srgbClr val="FFFFFF"/>
        </a:solidFill>
        <a:ln w="9525">
          <a:solidFill>
            <a:srgbClr val="000000"/>
          </a:solidFill>
          <a:miter lim="800000"/>
          <a:headEnd/>
          <a:tailEnd/>
        </a:ln>
      </xdr:spPr>
    </xdr:sp>
    <xdr:clientData/>
  </xdr:twoCellAnchor>
  <xdr:twoCellAnchor>
    <xdr:from>
      <xdr:col>8</xdr:col>
      <xdr:colOff>238125</xdr:colOff>
      <xdr:row>20</xdr:row>
      <xdr:rowOff>0</xdr:rowOff>
    </xdr:from>
    <xdr:to>
      <xdr:col>8</xdr:col>
      <xdr:colOff>419100</xdr:colOff>
      <xdr:row>20</xdr:row>
      <xdr:rowOff>180975</xdr:rowOff>
    </xdr:to>
    <xdr:sp macro="" textlink="">
      <xdr:nvSpPr>
        <xdr:cNvPr id="19" name="Rectangle 15"/>
        <xdr:cNvSpPr>
          <a:spLocks noChangeArrowheads="1"/>
        </xdr:cNvSpPr>
      </xdr:nvSpPr>
      <xdr:spPr bwMode="auto">
        <a:xfrm>
          <a:off x="6219825" y="4933950"/>
          <a:ext cx="180975" cy="180975"/>
        </a:xfrm>
        <a:prstGeom prst="rect">
          <a:avLst/>
        </a:prstGeom>
        <a:solidFill>
          <a:srgbClr val="FFFFFF"/>
        </a:solidFill>
        <a:ln w="9525">
          <a:solidFill>
            <a:srgbClr val="000000"/>
          </a:solidFill>
          <a:miter lim="800000"/>
          <a:headEnd/>
          <a:tailEnd/>
        </a:ln>
      </xdr:spPr>
    </xdr:sp>
    <xdr:clientData/>
  </xdr:twoCellAnchor>
  <xdr:twoCellAnchor>
    <xdr:from>
      <xdr:col>8</xdr:col>
      <xdr:colOff>238125</xdr:colOff>
      <xdr:row>21</xdr:row>
      <xdr:rowOff>0</xdr:rowOff>
    </xdr:from>
    <xdr:to>
      <xdr:col>8</xdr:col>
      <xdr:colOff>419100</xdr:colOff>
      <xdr:row>21</xdr:row>
      <xdr:rowOff>180975</xdr:rowOff>
    </xdr:to>
    <xdr:sp macro="" textlink="">
      <xdr:nvSpPr>
        <xdr:cNvPr id="21" name="Rectangle 15"/>
        <xdr:cNvSpPr>
          <a:spLocks noChangeArrowheads="1"/>
        </xdr:cNvSpPr>
      </xdr:nvSpPr>
      <xdr:spPr bwMode="auto">
        <a:xfrm>
          <a:off x="6219825" y="5467350"/>
          <a:ext cx="180975" cy="180975"/>
        </a:xfrm>
        <a:prstGeom prst="rect">
          <a:avLst/>
        </a:prstGeom>
        <a:solidFill>
          <a:srgbClr val="FFFFFF"/>
        </a:solidFill>
        <a:ln w="9525">
          <a:solidFill>
            <a:srgbClr val="000000"/>
          </a:solidFill>
          <a:miter lim="800000"/>
          <a:headEnd/>
          <a:tailEnd/>
        </a:ln>
      </xdr:spPr>
    </xdr:sp>
    <xdr:clientData/>
  </xdr:twoCellAnchor>
  <xdr:twoCellAnchor>
    <xdr:from>
      <xdr:col>8</xdr:col>
      <xdr:colOff>228600</xdr:colOff>
      <xdr:row>22</xdr:row>
      <xdr:rowOff>0</xdr:rowOff>
    </xdr:from>
    <xdr:to>
      <xdr:col>8</xdr:col>
      <xdr:colOff>409575</xdr:colOff>
      <xdr:row>22</xdr:row>
      <xdr:rowOff>180975</xdr:rowOff>
    </xdr:to>
    <xdr:sp macro="" textlink="">
      <xdr:nvSpPr>
        <xdr:cNvPr id="22" name="Rectangle 15"/>
        <xdr:cNvSpPr>
          <a:spLocks noChangeArrowheads="1"/>
        </xdr:cNvSpPr>
      </xdr:nvSpPr>
      <xdr:spPr bwMode="auto">
        <a:xfrm>
          <a:off x="6210300" y="5734050"/>
          <a:ext cx="180975" cy="180975"/>
        </a:xfrm>
        <a:prstGeom prst="rect">
          <a:avLst/>
        </a:prstGeom>
        <a:solidFill>
          <a:srgbClr val="FFFFFF"/>
        </a:solidFill>
        <a:ln w="9525">
          <a:solidFill>
            <a:srgbClr val="000000"/>
          </a:solidFill>
          <a:miter lim="800000"/>
          <a:headEnd/>
          <a:tailEnd/>
        </a:ln>
      </xdr:spPr>
    </xdr:sp>
    <xdr:clientData/>
  </xdr:twoCellAnchor>
  <xdr:twoCellAnchor>
    <xdr:from>
      <xdr:col>8</xdr:col>
      <xdr:colOff>228600</xdr:colOff>
      <xdr:row>23</xdr:row>
      <xdr:rowOff>9525</xdr:rowOff>
    </xdr:from>
    <xdr:to>
      <xdr:col>8</xdr:col>
      <xdr:colOff>409575</xdr:colOff>
      <xdr:row>23</xdr:row>
      <xdr:rowOff>190500</xdr:rowOff>
    </xdr:to>
    <xdr:sp macro="" textlink="">
      <xdr:nvSpPr>
        <xdr:cNvPr id="23" name="Rectangle 15"/>
        <xdr:cNvSpPr>
          <a:spLocks noChangeArrowheads="1"/>
        </xdr:cNvSpPr>
      </xdr:nvSpPr>
      <xdr:spPr bwMode="auto">
        <a:xfrm>
          <a:off x="6210300" y="6010275"/>
          <a:ext cx="180975" cy="180975"/>
        </a:xfrm>
        <a:prstGeom prst="rect">
          <a:avLst/>
        </a:prstGeom>
        <a:solidFill>
          <a:srgbClr val="FFFFFF"/>
        </a:solidFill>
        <a:ln w="9525">
          <a:solidFill>
            <a:srgbClr val="000000"/>
          </a:solidFill>
          <a:miter lim="800000"/>
          <a:headEnd/>
          <a:tailEnd/>
        </a:ln>
      </xdr:spPr>
    </xdr:sp>
    <xdr:clientData/>
  </xdr:twoCellAnchor>
  <xdr:twoCellAnchor>
    <xdr:from>
      <xdr:col>8</xdr:col>
      <xdr:colOff>238125</xdr:colOff>
      <xdr:row>24</xdr:row>
      <xdr:rowOff>28575</xdr:rowOff>
    </xdr:from>
    <xdr:to>
      <xdr:col>8</xdr:col>
      <xdr:colOff>419100</xdr:colOff>
      <xdr:row>24</xdr:row>
      <xdr:rowOff>209550</xdr:rowOff>
    </xdr:to>
    <xdr:sp macro="" textlink="">
      <xdr:nvSpPr>
        <xdr:cNvPr id="24" name="Rectangle 15"/>
        <xdr:cNvSpPr>
          <a:spLocks noChangeArrowheads="1"/>
        </xdr:cNvSpPr>
      </xdr:nvSpPr>
      <xdr:spPr bwMode="auto">
        <a:xfrm>
          <a:off x="6219825" y="6296025"/>
          <a:ext cx="180975" cy="180975"/>
        </a:xfrm>
        <a:prstGeom prst="rect">
          <a:avLst/>
        </a:prstGeom>
        <a:solidFill>
          <a:srgbClr val="FFFFFF"/>
        </a:solidFill>
        <a:ln w="9525">
          <a:solidFill>
            <a:srgbClr val="000000"/>
          </a:solidFill>
          <a:miter lim="800000"/>
          <a:headEnd/>
          <a:tailEnd/>
        </a:ln>
      </xdr:spPr>
    </xdr:sp>
    <xdr:clientData/>
  </xdr:twoCellAnchor>
  <xdr:twoCellAnchor>
    <xdr:from>
      <xdr:col>8</xdr:col>
      <xdr:colOff>238125</xdr:colOff>
      <xdr:row>25</xdr:row>
      <xdr:rowOff>28575</xdr:rowOff>
    </xdr:from>
    <xdr:to>
      <xdr:col>8</xdr:col>
      <xdr:colOff>419100</xdr:colOff>
      <xdr:row>25</xdr:row>
      <xdr:rowOff>209550</xdr:rowOff>
    </xdr:to>
    <xdr:sp macro="" textlink="">
      <xdr:nvSpPr>
        <xdr:cNvPr id="25" name="Rectangle 15"/>
        <xdr:cNvSpPr>
          <a:spLocks noChangeArrowheads="1"/>
        </xdr:cNvSpPr>
      </xdr:nvSpPr>
      <xdr:spPr bwMode="auto">
        <a:xfrm>
          <a:off x="6219825" y="6562725"/>
          <a:ext cx="180975" cy="180975"/>
        </a:xfrm>
        <a:prstGeom prst="rect">
          <a:avLst/>
        </a:prstGeom>
        <a:solidFill>
          <a:srgbClr val="FFFFFF"/>
        </a:solidFill>
        <a:ln w="9525">
          <a:solidFill>
            <a:srgbClr val="000000"/>
          </a:solidFill>
          <a:miter lim="800000"/>
          <a:headEnd/>
          <a:tailEnd/>
        </a:ln>
      </xdr:spPr>
    </xdr:sp>
    <xdr:clientData/>
  </xdr:twoCellAnchor>
  <xdr:twoCellAnchor>
    <xdr:from>
      <xdr:col>8</xdr:col>
      <xdr:colOff>228600</xdr:colOff>
      <xdr:row>26</xdr:row>
      <xdr:rowOff>19050</xdr:rowOff>
    </xdr:from>
    <xdr:to>
      <xdr:col>8</xdr:col>
      <xdr:colOff>409575</xdr:colOff>
      <xdr:row>26</xdr:row>
      <xdr:rowOff>200025</xdr:rowOff>
    </xdr:to>
    <xdr:sp macro="" textlink="">
      <xdr:nvSpPr>
        <xdr:cNvPr id="26" name="Rectangle 15"/>
        <xdr:cNvSpPr>
          <a:spLocks noChangeArrowheads="1"/>
        </xdr:cNvSpPr>
      </xdr:nvSpPr>
      <xdr:spPr bwMode="auto">
        <a:xfrm>
          <a:off x="6210300" y="6819900"/>
          <a:ext cx="180975" cy="180975"/>
        </a:xfrm>
        <a:prstGeom prst="rect">
          <a:avLst/>
        </a:prstGeom>
        <a:solidFill>
          <a:srgbClr val="FFFFFF"/>
        </a:solidFill>
        <a:ln w="9525">
          <a:solidFill>
            <a:srgbClr val="000000"/>
          </a:solidFill>
          <a:miter lim="800000"/>
          <a:headEnd/>
          <a:tailEnd/>
        </a:ln>
      </xdr:spPr>
    </xdr:sp>
    <xdr:clientData/>
  </xdr:twoCellAnchor>
  <xdr:twoCellAnchor>
    <xdr:from>
      <xdr:col>8</xdr:col>
      <xdr:colOff>238125</xdr:colOff>
      <xdr:row>27</xdr:row>
      <xdr:rowOff>28575</xdr:rowOff>
    </xdr:from>
    <xdr:to>
      <xdr:col>8</xdr:col>
      <xdr:colOff>419100</xdr:colOff>
      <xdr:row>27</xdr:row>
      <xdr:rowOff>209550</xdr:rowOff>
    </xdr:to>
    <xdr:sp macro="" textlink="">
      <xdr:nvSpPr>
        <xdr:cNvPr id="27" name="Rectangle 15"/>
        <xdr:cNvSpPr>
          <a:spLocks noChangeArrowheads="1"/>
        </xdr:cNvSpPr>
      </xdr:nvSpPr>
      <xdr:spPr bwMode="auto">
        <a:xfrm>
          <a:off x="6219825" y="7096125"/>
          <a:ext cx="180975" cy="180975"/>
        </a:xfrm>
        <a:prstGeom prst="rect">
          <a:avLst/>
        </a:prstGeom>
        <a:solidFill>
          <a:srgbClr val="FFFFFF"/>
        </a:solidFill>
        <a:ln w="9525">
          <a:solidFill>
            <a:srgbClr val="000000"/>
          </a:solidFill>
          <a:miter lim="800000"/>
          <a:headEnd/>
          <a:tailEnd/>
        </a:ln>
      </xdr:spPr>
    </xdr:sp>
    <xdr:clientData/>
  </xdr:twoCellAnchor>
  <xdr:twoCellAnchor>
    <xdr:from>
      <xdr:col>8</xdr:col>
      <xdr:colOff>238125</xdr:colOff>
      <xdr:row>28</xdr:row>
      <xdr:rowOff>38100</xdr:rowOff>
    </xdr:from>
    <xdr:to>
      <xdr:col>8</xdr:col>
      <xdr:colOff>419100</xdr:colOff>
      <xdr:row>28</xdr:row>
      <xdr:rowOff>219075</xdr:rowOff>
    </xdr:to>
    <xdr:sp macro="" textlink="">
      <xdr:nvSpPr>
        <xdr:cNvPr id="28" name="Rectangle 15"/>
        <xdr:cNvSpPr>
          <a:spLocks noChangeArrowheads="1"/>
        </xdr:cNvSpPr>
      </xdr:nvSpPr>
      <xdr:spPr bwMode="auto">
        <a:xfrm>
          <a:off x="6219825" y="7372350"/>
          <a:ext cx="180975" cy="180975"/>
        </a:xfrm>
        <a:prstGeom prst="rect">
          <a:avLst/>
        </a:prstGeom>
        <a:solidFill>
          <a:srgbClr val="FFFFFF"/>
        </a:solidFill>
        <a:ln w="9525">
          <a:solidFill>
            <a:srgbClr val="000000"/>
          </a:solidFill>
          <a:miter lim="800000"/>
          <a:headEnd/>
          <a:tailEnd/>
        </a:ln>
      </xdr:spPr>
    </xdr:sp>
    <xdr:clientData/>
  </xdr:twoCellAnchor>
  <xdr:twoCellAnchor>
    <xdr:from>
      <xdr:col>8</xdr:col>
      <xdr:colOff>247650</xdr:colOff>
      <xdr:row>29</xdr:row>
      <xdr:rowOff>57150</xdr:rowOff>
    </xdr:from>
    <xdr:to>
      <xdr:col>8</xdr:col>
      <xdr:colOff>428625</xdr:colOff>
      <xdr:row>29</xdr:row>
      <xdr:rowOff>238125</xdr:rowOff>
    </xdr:to>
    <xdr:sp macro="" textlink="">
      <xdr:nvSpPr>
        <xdr:cNvPr id="29" name="Rectangle 15"/>
        <xdr:cNvSpPr>
          <a:spLocks noChangeArrowheads="1"/>
        </xdr:cNvSpPr>
      </xdr:nvSpPr>
      <xdr:spPr bwMode="auto">
        <a:xfrm>
          <a:off x="6229350" y="7658100"/>
          <a:ext cx="180975" cy="180975"/>
        </a:xfrm>
        <a:prstGeom prst="rect">
          <a:avLst/>
        </a:prstGeom>
        <a:solidFill>
          <a:srgbClr val="FFFFFF"/>
        </a:solidFill>
        <a:ln w="9525">
          <a:solidFill>
            <a:srgbClr val="000000"/>
          </a:solidFill>
          <a:miter lim="800000"/>
          <a:headEnd/>
          <a:tailEnd/>
        </a:ln>
      </xdr:spPr>
    </xdr:sp>
    <xdr:clientData/>
  </xdr:twoCellAnchor>
  <xdr:twoCellAnchor>
    <xdr:from>
      <xdr:col>8</xdr:col>
      <xdr:colOff>247650</xdr:colOff>
      <xdr:row>30</xdr:row>
      <xdr:rowOff>57150</xdr:rowOff>
    </xdr:from>
    <xdr:to>
      <xdr:col>8</xdr:col>
      <xdr:colOff>428625</xdr:colOff>
      <xdr:row>30</xdr:row>
      <xdr:rowOff>238125</xdr:rowOff>
    </xdr:to>
    <xdr:sp macro="" textlink="">
      <xdr:nvSpPr>
        <xdr:cNvPr id="30" name="Rectangle 15"/>
        <xdr:cNvSpPr>
          <a:spLocks noChangeArrowheads="1"/>
        </xdr:cNvSpPr>
      </xdr:nvSpPr>
      <xdr:spPr bwMode="auto">
        <a:xfrm>
          <a:off x="6229350" y="7924800"/>
          <a:ext cx="180975" cy="180975"/>
        </a:xfrm>
        <a:prstGeom prst="rect">
          <a:avLst/>
        </a:prstGeom>
        <a:solidFill>
          <a:srgbClr val="FFFFFF"/>
        </a:solidFill>
        <a:ln w="9525">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8</xdr:col>
      <xdr:colOff>238125</xdr:colOff>
      <xdr:row>17</xdr:row>
      <xdr:rowOff>19050</xdr:rowOff>
    </xdr:from>
    <xdr:to>
      <xdr:col>8</xdr:col>
      <xdr:colOff>419100</xdr:colOff>
      <xdr:row>17</xdr:row>
      <xdr:rowOff>200025</xdr:rowOff>
    </xdr:to>
    <xdr:sp macro="" textlink="">
      <xdr:nvSpPr>
        <xdr:cNvPr id="2" name="Rectangle 15"/>
        <xdr:cNvSpPr>
          <a:spLocks noChangeArrowheads="1"/>
        </xdr:cNvSpPr>
      </xdr:nvSpPr>
      <xdr:spPr bwMode="auto">
        <a:xfrm>
          <a:off x="6276975" y="3943350"/>
          <a:ext cx="180975" cy="180975"/>
        </a:xfrm>
        <a:prstGeom prst="rect">
          <a:avLst/>
        </a:prstGeom>
        <a:solidFill>
          <a:srgbClr val="FFFFFF"/>
        </a:solidFill>
        <a:ln w="9525">
          <a:solidFill>
            <a:srgbClr val="000000"/>
          </a:solidFill>
          <a:miter lim="800000"/>
          <a:headEnd/>
          <a:tailEnd/>
        </a:ln>
      </xdr:spPr>
    </xdr:sp>
    <xdr:clientData/>
  </xdr:twoCellAnchor>
  <xdr:twoCellAnchor>
    <xdr:from>
      <xdr:col>8</xdr:col>
      <xdr:colOff>238125</xdr:colOff>
      <xdr:row>18</xdr:row>
      <xdr:rowOff>9525</xdr:rowOff>
    </xdr:from>
    <xdr:to>
      <xdr:col>8</xdr:col>
      <xdr:colOff>419100</xdr:colOff>
      <xdr:row>18</xdr:row>
      <xdr:rowOff>190500</xdr:rowOff>
    </xdr:to>
    <xdr:sp macro="" textlink="">
      <xdr:nvSpPr>
        <xdr:cNvPr id="3" name="Rectangle 15"/>
        <xdr:cNvSpPr>
          <a:spLocks noChangeArrowheads="1"/>
        </xdr:cNvSpPr>
      </xdr:nvSpPr>
      <xdr:spPr bwMode="auto">
        <a:xfrm>
          <a:off x="6276975" y="4162425"/>
          <a:ext cx="180975" cy="180975"/>
        </a:xfrm>
        <a:prstGeom prst="rect">
          <a:avLst/>
        </a:prstGeom>
        <a:solidFill>
          <a:srgbClr val="FFFFFF"/>
        </a:solidFill>
        <a:ln w="9525">
          <a:solidFill>
            <a:srgbClr val="000000"/>
          </a:solidFill>
          <a:miter lim="800000"/>
          <a:headEnd/>
          <a:tailEnd/>
        </a:ln>
      </xdr:spPr>
    </xdr:sp>
    <xdr:clientData/>
  </xdr:twoCellAnchor>
  <xdr:twoCellAnchor>
    <xdr:from>
      <xdr:col>8</xdr:col>
      <xdr:colOff>228600</xdr:colOff>
      <xdr:row>19</xdr:row>
      <xdr:rowOff>9525</xdr:rowOff>
    </xdr:from>
    <xdr:to>
      <xdr:col>8</xdr:col>
      <xdr:colOff>409575</xdr:colOff>
      <xdr:row>19</xdr:row>
      <xdr:rowOff>190500</xdr:rowOff>
    </xdr:to>
    <xdr:sp macro="" textlink="">
      <xdr:nvSpPr>
        <xdr:cNvPr id="4" name="Rectangle 15"/>
        <xdr:cNvSpPr>
          <a:spLocks noChangeArrowheads="1"/>
        </xdr:cNvSpPr>
      </xdr:nvSpPr>
      <xdr:spPr bwMode="auto">
        <a:xfrm>
          <a:off x="6267450" y="4429125"/>
          <a:ext cx="180975" cy="180975"/>
        </a:xfrm>
        <a:prstGeom prst="rect">
          <a:avLst/>
        </a:prstGeom>
        <a:solidFill>
          <a:srgbClr val="FFFFFF"/>
        </a:solidFill>
        <a:ln w="9525">
          <a:solidFill>
            <a:srgbClr val="000000"/>
          </a:solidFill>
          <a:miter lim="800000"/>
          <a:headEnd/>
          <a:tailEnd/>
        </a:ln>
      </xdr:spPr>
    </xdr:sp>
    <xdr:clientData/>
  </xdr:twoCellAnchor>
  <xdr:twoCellAnchor>
    <xdr:from>
      <xdr:col>8</xdr:col>
      <xdr:colOff>238125</xdr:colOff>
      <xdr:row>20</xdr:row>
      <xdr:rowOff>0</xdr:rowOff>
    </xdr:from>
    <xdr:to>
      <xdr:col>8</xdr:col>
      <xdr:colOff>419100</xdr:colOff>
      <xdr:row>20</xdr:row>
      <xdr:rowOff>180975</xdr:rowOff>
    </xdr:to>
    <xdr:sp macro="" textlink="">
      <xdr:nvSpPr>
        <xdr:cNvPr id="5" name="Rectangle 15"/>
        <xdr:cNvSpPr>
          <a:spLocks noChangeArrowheads="1"/>
        </xdr:cNvSpPr>
      </xdr:nvSpPr>
      <xdr:spPr bwMode="auto">
        <a:xfrm>
          <a:off x="6276975" y="4686300"/>
          <a:ext cx="180975" cy="180975"/>
        </a:xfrm>
        <a:prstGeom prst="rect">
          <a:avLst/>
        </a:prstGeom>
        <a:solidFill>
          <a:srgbClr val="FFFFFF"/>
        </a:solidFill>
        <a:ln w="9525">
          <a:solidFill>
            <a:srgbClr val="000000"/>
          </a:solidFill>
          <a:miter lim="800000"/>
          <a:headEnd/>
          <a:tailEnd/>
        </a:ln>
      </xdr:spPr>
    </xdr:sp>
    <xdr:clientData/>
  </xdr:twoCellAnchor>
  <xdr:twoCellAnchor>
    <xdr:from>
      <xdr:col>8</xdr:col>
      <xdr:colOff>238125</xdr:colOff>
      <xdr:row>21</xdr:row>
      <xdr:rowOff>0</xdr:rowOff>
    </xdr:from>
    <xdr:to>
      <xdr:col>8</xdr:col>
      <xdr:colOff>419100</xdr:colOff>
      <xdr:row>21</xdr:row>
      <xdr:rowOff>180975</xdr:rowOff>
    </xdr:to>
    <xdr:sp macro="" textlink="">
      <xdr:nvSpPr>
        <xdr:cNvPr id="6" name="Rectangle 15"/>
        <xdr:cNvSpPr>
          <a:spLocks noChangeArrowheads="1"/>
        </xdr:cNvSpPr>
      </xdr:nvSpPr>
      <xdr:spPr bwMode="auto">
        <a:xfrm>
          <a:off x="6276975" y="4953000"/>
          <a:ext cx="180975" cy="180975"/>
        </a:xfrm>
        <a:prstGeom prst="rect">
          <a:avLst/>
        </a:prstGeom>
        <a:solidFill>
          <a:srgbClr val="FFFFFF"/>
        </a:solidFill>
        <a:ln w="9525">
          <a:solidFill>
            <a:srgbClr val="000000"/>
          </a:solidFill>
          <a:miter lim="800000"/>
          <a:headEnd/>
          <a:tailEnd/>
        </a:ln>
      </xdr:spPr>
    </xdr:sp>
    <xdr:clientData/>
  </xdr:twoCellAnchor>
  <xdr:twoCellAnchor>
    <xdr:from>
      <xdr:col>8</xdr:col>
      <xdr:colOff>228600</xdr:colOff>
      <xdr:row>22</xdr:row>
      <xdr:rowOff>0</xdr:rowOff>
    </xdr:from>
    <xdr:to>
      <xdr:col>8</xdr:col>
      <xdr:colOff>409575</xdr:colOff>
      <xdr:row>22</xdr:row>
      <xdr:rowOff>180975</xdr:rowOff>
    </xdr:to>
    <xdr:sp macro="" textlink="">
      <xdr:nvSpPr>
        <xdr:cNvPr id="7" name="Rectangle 15"/>
        <xdr:cNvSpPr>
          <a:spLocks noChangeArrowheads="1"/>
        </xdr:cNvSpPr>
      </xdr:nvSpPr>
      <xdr:spPr bwMode="auto">
        <a:xfrm>
          <a:off x="6267450" y="5219700"/>
          <a:ext cx="180975" cy="180975"/>
        </a:xfrm>
        <a:prstGeom prst="rect">
          <a:avLst/>
        </a:prstGeom>
        <a:solidFill>
          <a:srgbClr val="FFFFFF"/>
        </a:solidFill>
        <a:ln w="9525">
          <a:solidFill>
            <a:srgbClr val="000000"/>
          </a:solidFill>
          <a:miter lim="800000"/>
          <a:headEnd/>
          <a:tailEnd/>
        </a:ln>
      </xdr:spPr>
    </xdr:sp>
    <xdr:clientData/>
  </xdr:twoCellAnchor>
  <xdr:twoCellAnchor>
    <xdr:from>
      <xdr:col>8</xdr:col>
      <xdr:colOff>228600</xdr:colOff>
      <xdr:row>23</xdr:row>
      <xdr:rowOff>9525</xdr:rowOff>
    </xdr:from>
    <xdr:to>
      <xdr:col>8</xdr:col>
      <xdr:colOff>409575</xdr:colOff>
      <xdr:row>23</xdr:row>
      <xdr:rowOff>190500</xdr:rowOff>
    </xdr:to>
    <xdr:sp macro="" textlink="">
      <xdr:nvSpPr>
        <xdr:cNvPr id="8" name="Rectangle 15"/>
        <xdr:cNvSpPr>
          <a:spLocks noChangeArrowheads="1"/>
        </xdr:cNvSpPr>
      </xdr:nvSpPr>
      <xdr:spPr bwMode="auto">
        <a:xfrm>
          <a:off x="6267450" y="5495925"/>
          <a:ext cx="180975" cy="180975"/>
        </a:xfrm>
        <a:prstGeom prst="rect">
          <a:avLst/>
        </a:prstGeom>
        <a:solidFill>
          <a:srgbClr val="FFFFFF"/>
        </a:solidFill>
        <a:ln w="9525">
          <a:solidFill>
            <a:srgbClr val="000000"/>
          </a:solidFill>
          <a:miter lim="800000"/>
          <a:headEnd/>
          <a:tailEnd/>
        </a:ln>
      </xdr:spPr>
    </xdr:sp>
    <xdr:clientData/>
  </xdr:twoCellAnchor>
  <xdr:twoCellAnchor>
    <xdr:from>
      <xdr:col>8</xdr:col>
      <xdr:colOff>238125</xdr:colOff>
      <xdr:row>24</xdr:row>
      <xdr:rowOff>28575</xdr:rowOff>
    </xdr:from>
    <xdr:to>
      <xdr:col>8</xdr:col>
      <xdr:colOff>419100</xdr:colOff>
      <xdr:row>24</xdr:row>
      <xdr:rowOff>209550</xdr:rowOff>
    </xdr:to>
    <xdr:sp macro="" textlink="">
      <xdr:nvSpPr>
        <xdr:cNvPr id="9" name="Rectangle 15"/>
        <xdr:cNvSpPr>
          <a:spLocks noChangeArrowheads="1"/>
        </xdr:cNvSpPr>
      </xdr:nvSpPr>
      <xdr:spPr bwMode="auto">
        <a:xfrm>
          <a:off x="6276975" y="5781675"/>
          <a:ext cx="180975" cy="180975"/>
        </a:xfrm>
        <a:prstGeom prst="rect">
          <a:avLst/>
        </a:prstGeom>
        <a:solidFill>
          <a:srgbClr val="FFFFFF"/>
        </a:solidFill>
        <a:ln w="9525">
          <a:solidFill>
            <a:srgbClr val="000000"/>
          </a:solidFill>
          <a:miter lim="800000"/>
          <a:headEnd/>
          <a:tailEnd/>
        </a:ln>
      </xdr:spPr>
    </xdr:sp>
    <xdr:clientData/>
  </xdr:twoCellAnchor>
  <xdr:twoCellAnchor>
    <xdr:from>
      <xdr:col>8</xdr:col>
      <xdr:colOff>238125</xdr:colOff>
      <xdr:row>25</xdr:row>
      <xdr:rowOff>28575</xdr:rowOff>
    </xdr:from>
    <xdr:to>
      <xdr:col>8</xdr:col>
      <xdr:colOff>419100</xdr:colOff>
      <xdr:row>25</xdr:row>
      <xdr:rowOff>209550</xdr:rowOff>
    </xdr:to>
    <xdr:sp macro="" textlink="">
      <xdr:nvSpPr>
        <xdr:cNvPr id="10" name="Rectangle 15"/>
        <xdr:cNvSpPr>
          <a:spLocks noChangeArrowheads="1"/>
        </xdr:cNvSpPr>
      </xdr:nvSpPr>
      <xdr:spPr bwMode="auto">
        <a:xfrm>
          <a:off x="6276975" y="6048375"/>
          <a:ext cx="180975" cy="180975"/>
        </a:xfrm>
        <a:prstGeom prst="rect">
          <a:avLst/>
        </a:prstGeom>
        <a:solidFill>
          <a:srgbClr val="FFFFFF"/>
        </a:solidFill>
        <a:ln w="9525">
          <a:solidFill>
            <a:srgbClr val="000000"/>
          </a:solidFill>
          <a:miter lim="800000"/>
          <a:headEnd/>
          <a:tailEnd/>
        </a:ln>
      </xdr:spPr>
    </xdr:sp>
    <xdr:clientData/>
  </xdr:twoCellAnchor>
  <xdr:twoCellAnchor>
    <xdr:from>
      <xdr:col>8</xdr:col>
      <xdr:colOff>228600</xdr:colOff>
      <xdr:row>26</xdr:row>
      <xdr:rowOff>19050</xdr:rowOff>
    </xdr:from>
    <xdr:to>
      <xdr:col>8</xdr:col>
      <xdr:colOff>409575</xdr:colOff>
      <xdr:row>26</xdr:row>
      <xdr:rowOff>200025</xdr:rowOff>
    </xdr:to>
    <xdr:sp macro="" textlink="">
      <xdr:nvSpPr>
        <xdr:cNvPr id="11" name="Rectangle 15"/>
        <xdr:cNvSpPr>
          <a:spLocks noChangeArrowheads="1"/>
        </xdr:cNvSpPr>
      </xdr:nvSpPr>
      <xdr:spPr bwMode="auto">
        <a:xfrm>
          <a:off x="6267450" y="6305550"/>
          <a:ext cx="180975" cy="180975"/>
        </a:xfrm>
        <a:prstGeom prst="rect">
          <a:avLst/>
        </a:prstGeom>
        <a:solidFill>
          <a:srgbClr val="FFFFFF"/>
        </a:solidFill>
        <a:ln w="9525">
          <a:solidFill>
            <a:srgbClr val="000000"/>
          </a:solidFill>
          <a:miter lim="800000"/>
          <a:headEnd/>
          <a:tailEnd/>
        </a:ln>
      </xdr:spPr>
    </xdr:sp>
    <xdr:clientData/>
  </xdr:twoCellAnchor>
  <xdr:twoCellAnchor>
    <xdr:from>
      <xdr:col>8</xdr:col>
      <xdr:colOff>238125</xdr:colOff>
      <xdr:row>27</xdr:row>
      <xdr:rowOff>28575</xdr:rowOff>
    </xdr:from>
    <xdr:to>
      <xdr:col>8</xdr:col>
      <xdr:colOff>419100</xdr:colOff>
      <xdr:row>27</xdr:row>
      <xdr:rowOff>209550</xdr:rowOff>
    </xdr:to>
    <xdr:sp macro="" textlink="">
      <xdr:nvSpPr>
        <xdr:cNvPr id="12" name="Rectangle 15"/>
        <xdr:cNvSpPr>
          <a:spLocks noChangeArrowheads="1"/>
        </xdr:cNvSpPr>
      </xdr:nvSpPr>
      <xdr:spPr bwMode="auto">
        <a:xfrm>
          <a:off x="6276975" y="6581775"/>
          <a:ext cx="180975" cy="180975"/>
        </a:xfrm>
        <a:prstGeom prst="rect">
          <a:avLst/>
        </a:prstGeom>
        <a:solidFill>
          <a:srgbClr val="FFFFFF"/>
        </a:solidFill>
        <a:ln w="9525">
          <a:solidFill>
            <a:srgbClr val="000000"/>
          </a:solidFill>
          <a:miter lim="800000"/>
          <a:headEnd/>
          <a:tailEnd/>
        </a:ln>
      </xdr:spPr>
    </xdr:sp>
    <xdr:clientData/>
  </xdr:twoCellAnchor>
  <xdr:twoCellAnchor>
    <xdr:from>
      <xdr:col>8</xdr:col>
      <xdr:colOff>238125</xdr:colOff>
      <xdr:row>28</xdr:row>
      <xdr:rowOff>38100</xdr:rowOff>
    </xdr:from>
    <xdr:to>
      <xdr:col>8</xdr:col>
      <xdr:colOff>419100</xdr:colOff>
      <xdr:row>28</xdr:row>
      <xdr:rowOff>219075</xdr:rowOff>
    </xdr:to>
    <xdr:sp macro="" textlink="">
      <xdr:nvSpPr>
        <xdr:cNvPr id="13" name="Rectangle 15"/>
        <xdr:cNvSpPr>
          <a:spLocks noChangeArrowheads="1"/>
        </xdr:cNvSpPr>
      </xdr:nvSpPr>
      <xdr:spPr bwMode="auto">
        <a:xfrm>
          <a:off x="6276975" y="6858000"/>
          <a:ext cx="180975" cy="180975"/>
        </a:xfrm>
        <a:prstGeom prst="rect">
          <a:avLst/>
        </a:prstGeom>
        <a:solidFill>
          <a:srgbClr val="FFFFFF"/>
        </a:solidFill>
        <a:ln w="9525">
          <a:solidFill>
            <a:srgbClr val="000000"/>
          </a:solidFill>
          <a:miter lim="800000"/>
          <a:headEnd/>
          <a:tailEnd/>
        </a:ln>
      </xdr:spPr>
    </xdr:sp>
    <xdr:clientData/>
  </xdr:twoCellAnchor>
  <xdr:twoCellAnchor>
    <xdr:from>
      <xdr:col>8</xdr:col>
      <xdr:colOff>247650</xdr:colOff>
      <xdr:row>29</xdr:row>
      <xdr:rowOff>57150</xdr:rowOff>
    </xdr:from>
    <xdr:to>
      <xdr:col>8</xdr:col>
      <xdr:colOff>428625</xdr:colOff>
      <xdr:row>29</xdr:row>
      <xdr:rowOff>238125</xdr:rowOff>
    </xdr:to>
    <xdr:sp macro="" textlink="">
      <xdr:nvSpPr>
        <xdr:cNvPr id="14" name="Rectangle 15"/>
        <xdr:cNvSpPr>
          <a:spLocks noChangeArrowheads="1"/>
        </xdr:cNvSpPr>
      </xdr:nvSpPr>
      <xdr:spPr bwMode="auto">
        <a:xfrm>
          <a:off x="6286500" y="7143750"/>
          <a:ext cx="180975" cy="180975"/>
        </a:xfrm>
        <a:prstGeom prst="rect">
          <a:avLst/>
        </a:prstGeom>
        <a:solidFill>
          <a:srgbClr val="FFFFFF"/>
        </a:solidFill>
        <a:ln w="9525">
          <a:solidFill>
            <a:srgbClr val="000000"/>
          </a:solidFill>
          <a:miter lim="800000"/>
          <a:headEnd/>
          <a:tailEnd/>
        </a:ln>
      </xdr:spPr>
    </xdr:sp>
    <xdr:clientData/>
  </xdr:twoCellAnchor>
  <xdr:twoCellAnchor>
    <xdr:from>
      <xdr:col>8</xdr:col>
      <xdr:colOff>247650</xdr:colOff>
      <xdr:row>30</xdr:row>
      <xdr:rowOff>57150</xdr:rowOff>
    </xdr:from>
    <xdr:to>
      <xdr:col>8</xdr:col>
      <xdr:colOff>428625</xdr:colOff>
      <xdr:row>30</xdr:row>
      <xdr:rowOff>238125</xdr:rowOff>
    </xdr:to>
    <xdr:sp macro="" textlink="">
      <xdr:nvSpPr>
        <xdr:cNvPr id="15" name="Rectangle 15"/>
        <xdr:cNvSpPr>
          <a:spLocks noChangeArrowheads="1"/>
        </xdr:cNvSpPr>
      </xdr:nvSpPr>
      <xdr:spPr bwMode="auto">
        <a:xfrm>
          <a:off x="6286500" y="7410450"/>
          <a:ext cx="180975" cy="180975"/>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8</xdr:col>
      <xdr:colOff>238125</xdr:colOff>
      <xdr:row>15</xdr:row>
      <xdr:rowOff>19050</xdr:rowOff>
    </xdr:from>
    <xdr:to>
      <xdr:col>8</xdr:col>
      <xdr:colOff>419100</xdr:colOff>
      <xdr:row>15</xdr:row>
      <xdr:rowOff>200025</xdr:rowOff>
    </xdr:to>
    <xdr:sp macro="" textlink="">
      <xdr:nvSpPr>
        <xdr:cNvPr id="2" name="Rectangle 15"/>
        <xdr:cNvSpPr>
          <a:spLocks noChangeArrowheads="1"/>
        </xdr:cNvSpPr>
      </xdr:nvSpPr>
      <xdr:spPr bwMode="auto">
        <a:xfrm>
          <a:off x="6276975" y="4105275"/>
          <a:ext cx="180975" cy="180975"/>
        </a:xfrm>
        <a:prstGeom prst="rect">
          <a:avLst/>
        </a:prstGeom>
        <a:solidFill>
          <a:srgbClr val="FFFFFF"/>
        </a:solidFill>
        <a:ln w="9525">
          <a:solidFill>
            <a:srgbClr val="000000"/>
          </a:solidFill>
          <a:miter lim="800000"/>
          <a:headEnd/>
          <a:tailEnd/>
        </a:ln>
      </xdr:spPr>
    </xdr:sp>
    <xdr:clientData/>
  </xdr:twoCellAnchor>
  <xdr:twoCellAnchor>
    <xdr:from>
      <xdr:col>8</xdr:col>
      <xdr:colOff>228600</xdr:colOff>
      <xdr:row>16</xdr:row>
      <xdr:rowOff>9525</xdr:rowOff>
    </xdr:from>
    <xdr:to>
      <xdr:col>8</xdr:col>
      <xdr:colOff>409575</xdr:colOff>
      <xdr:row>16</xdr:row>
      <xdr:rowOff>190500</xdr:rowOff>
    </xdr:to>
    <xdr:sp macro="" textlink="">
      <xdr:nvSpPr>
        <xdr:cNvPr id="4" name="Rectangle 15"/>
        <xdr:cNvSpPr>
          <a:spLocks noChangeArrowheads="1"/>
        </xdr:cNvSpPr>
      </xdr:nvSpPr>
      <xdr:spPr bwMode="auto">
        <a:xfrm>
          <a:off x="6267450" y="4591050"/>
          <a:ext cx="180975" cy="180975"/>
        </a:xfrm>
        <a:prstGeom prst="rect">
          <a:avLst/>
        </a:prstGeom>
        <a:solidFill>
          <a:srgbClr val="FFFFFF"/>
        </a:solidFill>
        <a:ln w="9525">
          <a:solidFill>
            <a:srgbClr val="000000"/>
          </a:solidFill>
          <a:miter lim="800000"/>
          <a:headEnd/>
          <a:tailEnd/>
        </a:ln>
      </xdr:spPr>
    </xdr:sp>
    <xdr:clientData/>
  </xdr:twoCellAnchor>
  <xdr:twoCellAnchor>
    <xdr:from>
      <xdr:col>8</xdr:col>
      <xdr:colOff>238125</xdr:colOff>
      <xdr:row>17</xdr:row>
      <xdr:rowOff>0</xdr:rowOff>
    </xdr:from>
    <xdr:to>
      <xdr:col>8</xdr:col>
      <xdr:colOff>419100</xdr:colOff>
      <xdr:row>17</xdr:row>
      <xdr:rowOff>180975</xdr:rowOff>
    </xdr:to>
    <xdr:sp macro="" textlink="">
      <xdr:nvSpPr>
        <xdr:cNvPr id="6" name="Rectangle 15"/>
        <xdr:cNvSpPr>
          <a:spLocks noChangeArrowheads="1"/>
        </xdr:cNvSpPr>
      </xdr:nvSpPr>
      <xdr:spPr bwMode="auto">
        <a:xfrm>
          <a:off x="6276975" y="5114925"/>
          <a:ext cx="180975" cy="180975"/>
        </a:xfrm>
        <a:prstGeom prst="rect">
          <a:avLst/>
        </a:prstGeom>
        <a:solidFill>
          <a:srgbClr val="FFFFFF"/>
        </a:solidFill>
        <a:ln w="9525">
          <a:solidFill>
            <a:srgbClr val="000000"/>
          </a:solidFill>
          <a:miter lim="800000"/>
          <a:headEnd/>
          <a:tailEnd/>
        </a:ln>
      </xdr:spPr>
    </xdr:sp>
    <xdr:clientData/>
  </xdr:twoCellAnchor>
  <xdr:twoCellAnchor>
    <xdr:from>
      <xdr:col>8</xdr:col>
      <xdr:colOff>228600</xdr:colOff>
      <xdr:row>18</xdr:row>
      <xdr:rowOff>0</xdr:rowOff>
    </xdr:from>
    <xdr:to>
      <xdr:col>8</xdr:col>
      <xdr:colOff>409575</xdr:colOff>
      <xdr:row>18</xdr:row>
      <xdr:rowOff>180975</xdr:rowOff>
    </xdr:to>
    <xdr:sp macro="" textlink="">
      <xdr:nvSpPr>
        <xdr:cNvPr id="7" name="Rectangle 15"/>
        <xdr:cNvSpPr>
          <a:spLocks noChangeArrowheads="1"/>
        </xdr:cNvSpPr>
      </xdr:nvSpPr>
      <xdr:spPr bwMode="auto">
        <a:xfrm>
          <a:off x="6267450" y="5381625"/>
          <a:ext cx="180975" cy="180975"/>
        </a:xfrm>
        <a:prstGeom prst="rect">
          <a:avLst/>
        </a:prstGeom>
        <a:solidFill>
          <a:srgbClr val="FFFFFF"/>
        </a:solidFill>
        <a:ln w="9525">
          <a:solidFill>
            <a:srgbClr val="000000"/>
          </a:solidFill>
          <a:miter lim="800000"/>
          <a:headEnd/>
          <a:tailEnd/>
        </a:ln>
      </xdr:spPr>
    </xdr:sp>
    <xdr:clientData/>
  </xdr:twoCellAnchor>
  <xdr:twoCellAnchor>
    <xdr:from>
      <xdr:col>8</xdr:col>
      <xdr:colOff>238125</xdr:colOff>
      <xdr:row>19</xdr:row>
      <xdr:rowOff>28575</xdr:rowOff>
    </xdr:from>
    <xdr:to>
      <xdr:col>8</xdr:col>
      <xdr:colOff>419100</xdr:colOff>
      <xdr:row>19</xdr:row>
      <xdr:rowOff>209550</xdr:rowOff>
    </xdr:to>
    <xdr:sp macro="" textlink="">
      <xdr:nvSpPr>
        <xdr:cNvPr id="12" name="Rectangle 15"/>
        <xdr:cNvSpPr>
          <a:spLocks noChangeArrowheads="1"/>
        </xdr:cNvSpPr>
      </xdr:nvSpPr>
      <xdr:spPr bwMode="auto">
        <a:xfrm>
          <a:off x="6276975" y="6743700"/>
          <a:ext cx="180975" cy="180975"/>
        </a:xfrm>
        <a:prstGeom prst="rect">
          <a:avLst/>
        </a:prstGeom>
        <a:solidFill>
          <a:srgbClr val="FFFFFF"/>
        </a:solidFill>
        <a:ln w="9525">
          <a:solidFill>
            <a:srgbClr val="000000"/>
          </a:solidFill>
          <a:miter lim="800000"/>
          <a:headEnd/>
          <a:tailEnd/>
        </a:ln>
      </xdr:spPr>
    </xdr:sp>
    <xdr:clientData/>
  </xdr:twoCellAnchor>
  <xdr:twoCellAnchor>
    <xdr:from>
      <xdr:col>8</xdr:col>
      <xdr:colOff>238125</xdr:colOff>
      <xdr:row>20</xdr:row>
      <xdr:rowOff>38100</xdr:rowOff>
    </xdr:from>
    <xdr:to>
      <xdr:col>8</xdr:col>
      <xdr:colOff>419100</xdr:colOff>
      <xdr:row>20</xdr:row>
      <xdr:rowOff>219075</xdr:rowOff>
    </xdr:to>
    <xdr:sp macro="" textlink="">
      <xdr:nvSpPr>
        <xdr:cNvPr id="13" name="Rectangle 15"/>
        <xdr:cNvSpPr>
          <a:spLocks noChangeArrowheads="1"/>
        </xdr:cNvSpPr>
      </xdr:nvSpPr>
      <xdr:spPr bwMode="auto">
        <a:xfrm>
          <a:off x="6276975" y="7019925"/>
          <a:ext cx="180975" cy="180975"/>
        </a:xfrm>
        <a:prstGeom prst="rect">
          <a:avLst/>
        </a:prstGeom>
        <a:solidFill>
          <a:srgbClr val="FFFFFF"/>
        </a:solidFill>
        <a:ln w="9525">
          <a:solidFill>
            <a:srgbClr val="000000"/>
          </a:solidFill>
          <a:miter lim="800000"/>
          <a:headEnd/>
          <a:tailEnd/>
        </a:ln>
      </xdr:spPr>
    </xdr:sp>
    <xdr:clientData/>
  </xdr:twoCellAnchor>
  <xdr:twoCellAnchor>
    <xdr:from>
      <xdr:col>8</xdr:col>
      <xdr:colOff>247650</xdr:colOff>
      <xdr:row>21</xdr:row>
      <xdr:rowOff>57150</xdr:rowOff>
    </xdr:from>
    <xdr:to>
      <xdr:col>8</xdr:col>
      <xdr:colOff>428625</xdr:colOff>
      <xdr:row>21</xdr:row>
      <xdr:rowOff>238125</xdr:rowOff>
    </xdr:to>
    <xdr:sp macro="" textlink="">
      <xdr:nvSpPr>
        <xdr:cNvPr id="15" name="Rectangle 15"/>
        <xdr:cNvSpPr>
          <a:spLocks noChangeArrowheads="1"/>
        </xdr:cNvSpPr>
      </xdr:nvSpPr>
      <xdr:spPr bwMode="auto">
        <a:xfrm>
          <a:off x="6286500" y="7572375"/>
          <a:ext cx="180975" cy="180975"/>
        </a:xfrm>
        <a:prstGeom prst="rect">
          <a:avLst/>
        </a:prstGeom>
        <a:solidFill>
          <a:srgbClr val="FFFFFF"/>
        </a:solidFill>
        <a:ln w="9525">
          <a:solidFill>
            <a:srgbClr val="000000"/>
          </a:solidFill>
          <a:miter lim="800000"/>
          <a:headEnd/>
          <a:tailEnd/>
        </a:ln>
      </xdr:spPr>
    </xdr:sp>
    <xdr:clientData/>
  </xdr:twoCellAnchor>
  <xdr:twoCellAnchor>
    <xdr:from>
      <xdr:col>8</xdr:col>
      <xdr:colOff>247650</xdr:colOff>
      <xdr:row>24</xdr:row>
      <xdr:rowOff>57150</xdr:rowOff>
    </xdr:from>
    <xdr:to>
      <xdr:col>8</xdr:col>
      <xdr:colOff>428625</xdr:colOff>
      <xdr:row>24</xdr:row>
      <xdr:rowOff>238125</xdr:rowOff>
    </xdr:to>
    <xdr:sp macro="" textlink="">
      <xdr:nvSpPr>
        <xdr:cNvPr id="17" name="Rectangle 15"/>
        <xdr:cNvSpPr>
          <a:spLocks noChangeArrowheads="1"/>
        </xdr:cNvSpPr>
      </xdr:nvSpPr>
      <xdr:spPr bwMode="auto">
        <a:xfrm>
          <a:off x="6286500" y="6905625"/>
          <a:ext cx="180975" cy="180975"/>
        </a:xfrm>
        <a:prstGeom prst="rect">
          <a:avLst/>
        </a:prstGeom>
        <a:solidFill>
          <a:srgbClr val="FFFFFF"/>
        </a:solidFill>
        <a:ln w="9525">
          <a:solidFill>
            <a:srgbClr val="000000"/>
          </a:solidFill>
          <a:miter lim="800000"/>
          <a:headEnd/>
          <a:tailEnd/>
        </a:ln>
      </xdr:spPr>
    </xdr:sp>
    <xdr:clientData/>
  </xdr:twoCellAnchor>
  <xdr:twoCellAnchor>
    <xdr:from>
      <xdr:col>8</xdr:col>
      <xdr:colOff>228600</xdr:colOff>
      <xdr:row>22</xdr:row>
      <xdr:rowOff>57150</xdr:rowOff>
    </xdr:from>
    <xdr:to>
      <xdr:col>8</xdr:col>
      <xdr:colOff>428625</xdr:colOff>
      <xdr:row>22</xdr:row>
      <xdr:rowOff>238125</xdr:rowOff>
    </xdr:to>
    <xdr:sp macro="" textlink="">
      <xdr:nvSpPr>
        <xdr:cNvPr id="18" name="Rectangle 15"/>
        <xdr:cNvSpPr>
          <a:spLocks noChangeArrowheads="1"/>
        </xdr:cNvSpPr>
      </xdr:nvSpPr>
      <xdr:spPr bwMode="auto">
        <a:xfrm>
          <a:off x="5772150" y="6772275"/>
          <a:ext cx="200025" cy="180975"/>
        </a:xfrm>
        <a:prstGeom prst="rect">
          <a:avLst/>
        </a:prstGeom>
        <a:solidFill>
          <a:srgbClr val="FFFFFF"/>
        </a:solidFill>
        <a:ln w="9525">
          <a:solidFill>
            <a:srgbClr val="000000"/>
          </a:solidFill>
          <a:miter lim="800000"/>
          <a:headEnd/>
          <a:tailEnd/>
        </a:ln>
      </xdr:spPr>
    </xdr:sp>
    <xdr:clientData/>
  </xdr:twoCellAnchor>
  <xdr:twoCellAnchor>
    <xdr:from>
      <xdr:col>8</xdr:col>
      <xdr:colOff>228600</xdr:colOff>
      <xdr:row>23</xdr:row>
      <xdr:rowOff>57150</xdr:rowOff>
    </xdr:from>
    <xdr:to>
      <xdr:col>8</xdr:col>
      <xdr:colOff>428625</xdr:colOff>
      <xdr:row>23</xdr:row>
      <xdr:rowOff>238125</xdr:rowOff>
    </xdr:to>
    <xdr:sp macro="" textlink="">
      <xdr:nvSpPr>
        <xdr:cNvPr id="19" name="Rectangle 15"/>
        <xdr:cNvSpPr>
          <a:spLocks noChangeArrowheads="1"/>
        </xdr:cNvSpPr>
      </xdr:nvSpPr>
      <xdr:spPr bwMode="auto">
        <a:xfrm>
          <a:off x="6305550" y="6877050"/>
          <a:ext cx="200025" cy="180975"/>
        </a:xfrm>
        <a:prstGeom prst="rect">
          <a:avLst/>
        </a:prstGeom>
        <a:solidFill>
          <a:srgbClr val="FFFFFF"/>
        </a:solidFill>
        <a:ln w="9525">
          <a:solidFill>
            <a:srgbClr val="000000"/>
          </a:solidFill>
          <a:miter lim="800000"/>
          <a:headEnd/>
          <a:tailEnd/>
        </a:ln>
      </xdr:spPr>
      <xdr:txBody>
        <a:bodyPr/>
        <a:lstStyle/>
        <a:p>
          <a:r>
            <a:rPr lang="en-US"/>
            <a:t> </a:t>
          </a:r>
          <a:endParaRPr lang="vi-VN"/>
        </a:p>
      </xdr:txBody>
    </xdr:sp>
    <xdr:clientData/>
  </xdr:twoCellAnchor>
  <xdr:twoCellAnchor>
    <xdr:from>
      <xdr:col>8</xdr:col>
      <xdr:colOff>247650</xdr:colOff>
      <xdr:row>25</xdr:row>
      <xdr:rowOff>28575</xdr:rowOff>
    </xdr:from>
    <xdr:to>
      <xdr:col>8</xdr:col>
      <xdr:colOff>428625</xdr:colOff>
      <xdr:row>25</xdr:row>
      <xdr:rowOff>209550</xdr:rowOff>
    </xdr:to>
    <xdr:sp macro="" textlink="">
      <xdr:nvSpPr>
        <xdr:cNvPr id="20" name="Rectangle 15"/>
        <xdr:cNvSpPr>
          <a:spLocks noChangeArrowheads="1"/>
        </xdr:cNvSpPr>
      </xdr:nvSpPr>
      <xdr:spPr bwMode="auto">
        <a:xfrm>
          <a:off x="6305550" y="7381875"/>
          <a:ext cx="180975" cy="180975"/>
        </a:xfrm>
        <a:prstGeom prst="rect">
          <a:avLst/>
        </a:prstGeom>
        <a:solidFill>
          <a:srgbClr val="FFFFFF"/>
        </a:solidFill>
        <a:ln w="9525">
          <a:solidFill>
            <a:srgbClr val="000000"/>
          </a:solidFill>
          <a:miter lim="800000"/>
          <a:headEnd/>
          <a:tailEnd/>
        </a:ln>
      </xdr:spPr>
    </xdr:sp>
    <xdr:clientData/>
  </xdr:twoCellAnchor>
  <xdr:twoCellAnchor>
    <xdr:from>
      <xdr:col>8</xdr:col>
      <xdr:colOff>228600</xdr:colOff>
      <xdr:row>26</xdr:row>
      <xdr:rowOff>152400</xdr:rowOff>
    </xdr:from>
    <xdr:to>
      <xdr:col>8</xdr:col>
      <xdr:colOff>409575</xdr:colOff>
      <xdr:row>26</xdr:row>
      <xdr:rowOff>333375</xdr:rowOff>
    </xdr:to>
    <xdr:sp macro="" textlink="">
      <xdr:nvSpPr>
        <xdr:cNvPr id="16" name="Rectangle 15"/>
        <xdr:cNvSpPr>
          <a:spLocks noChangeArrowheads="1"/>
        </xdr:cNvSpPr>
      </xdr:nvSpPr>
      <xdr:spPr bwMode="auto">
        <a:xfrm>
          <a:off x="5562600" y="4933950"/>
          <a:ext cx="180975" cy="180975"/>
        </a:xfrm>
        <a:prstGeom prst="rect">
          <a:avLst/>
        </a:prstGeom>
        <a:solidFill>
          <a:srgbClr val="FFFFFF"/>
        </a:solidFill>
        <a:ln w="9525">
          <a:solidFill>
            <a:srgbClr val="000000"/>
          </a:solidFill>
          <a:miter lim="800000"/>
          <a:headEnd/>
          <a:tailEnd/>
        </a:ln>
      </xdr:spPr>
    </xdr:sp>
    <xdr:clientData/>
  </xdr:twoCellAnchor>
  <xdr:twoCellAnchor>
    <xdr:from>
      <xdr:col>8</xdr:col>
      <xdr:colOff>238125</xdr:colOff>
      <xdr:row>27</xdr:row>
      <xdr:rowOff>28575</xdr:rowOff>
    </xdr:from>
    <xdr:to>
      <xdr:col>8</xdr:col>
      <xdr:colOff>419100</xdr:colOff>
      <xdr:row>27</xdr:row>
      <xdr:rowOff>209550</xdr:rowOff>
    </xdr:to>
    <xdr:sp macro="" textlink="">
      <xdr:nvSpPr>
        <xdr:cNvPr id="21" name="Rectangle 15"/>
        <xdr:cNvSpPr>
          <a:spLocks noChangeArrowheads="1"/>
        </xdr:cNvSpPr>
      </xdr:nvSpPr>
      <xdr:spPr bwMode="auto">
        <a:xfrm>
          <a:off x="5572125" y="5267325"/>
          <a:ext cx="180975" cy="180975"/>
        </a:xfrm>
        <a:prstGeom prst="rect">
          <a:avLst/>
        </a:prstGeom>
        <a:solidFill>
          <a:srgbClr val="FFFFFF"/>
        </a:solidFill>
        <a:ln w="9525">
          <a:solidFill>
            <a:srgbClr val="000000"/>
          </a:solidFill>
          <a:miter lim="800000"/>
          <a:headEnd/>
          <a:tailEnd/>
        </a:ln>
      </xdr:spPr>
    </xdr:sp>
    <xdr:clientData/>
  </xdr:twoCellAnchor>
  <xdr:twoCellAnchor>
    <xdr:from>
      <xdr:col>8</xdr:col>
      <xdr:colOff>228600</xdr:colOff>
      <xdr:row>28</xdr:row>
      <xdr:rowOff>19050</xdr:rowOff>
    </xdr:from>
    <xdr:to>
      <xdr:col>8</xdr:col>
      <xdr:colOff>409575</xdr:colOff>
      <xdr:row>28</xdr:row>
      <xdr:rowOff>200025</xdr:rowOff>
    </xdr:to>
    <xdr:sp macro="" textlink="">
      <xdr:nvSpPr>
        <xdr:cNvPr id="22" name="Rectangle 15"/>
        <xdr:cNvSpPr>
          <a:spLocks noChangeArrowheads="1"/>
        </xdr:cNvSpPr>
      </xdr:nvSpPr>
      <xdr:spPr bwMode="auto">
        <a:xfrm>
          <a:off x="5562600" y="5638800"/>
          <a:ext cx="180975" cy="180975"/>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8</xdr:col>
      <xdr:colOff>238125</xdr:colOff>
      <xdr:row>15</xdr:row>
      <xdr:rowOff>19050</xdr:rowOff>
    </xdr:from>
    <xdr:to>
      <xdr:col>8</xdr:col>
      <xdr:colOff>419100</xdr:colOff>
      <xdr:row>15</xdr:row>
      <xdr:rowOff>200025</xdr:rowOff>
    </xdr:to>
    <xdr:sp macro="" textlink="">
      <xdr:nvSpPr>
        <xdr:cNvPr id="2" name="Rectangle 15"/>
        <xdr:cNvSpPr>
          <a:spLocks noChangeArrowheads="1"/>
        </xdr:cNvSpPr>
      </xdr:nvSpPr>
      <xdr:spPr bwMode="auto">
        <a:xfrm>
          <a:off x="5572125" y="3695700"/>
          <a:ext cx="180975" cy="180975"/>
        </a:xfrm>
        <a:prstGeom prst="rect">
          <a:avLst/>
        </a:prstGeom>
        <a:solidFill>
          <a:srgbClr val="FFFFFF"/>
        </a:solidFill>
        <a:ln w="9525">
          <a:solidFill>
            <a:srgbClr val="000000"/>
          </a:solidFill>
          <a:miter lim="800000"/>
          <a:headEnd/>
          <a:tailEnd/>
        </a:ln>
      </xdr:spPr>
    </xdr:sp>
    <xdr:clientData/>
  </xdr:twoCellAnchor>
  <xdr:twoCellAnchor>
    <xdr:from>
      <xdr:col>8</xdr:col>
      <xdr:colOff>228600</xdr:colOff>
      <xdr:row>16</xdr:row>
      <xdr:rowOff>9525</xdr:rowOff>
    </xdr:from>
    <xdr:to>
      <xdr:col>8</xdr:col>
      <xdr:colOff>409575</xdr:colOff>
      <xdr:row>16</xdr:row>
      <xdr:rowOff>190500</xdr:rowOff>
    </xdr:to>
    <xdr:sp macro="" textlink="">
      <xdr:nvSpPr>
        <xdr:cNvPr id="3" name="Rectangle 15"/>
        <xdr:cNvSpPr>
          <a:spLocks noChangeArrowheads="1"/>
        </xdr:cNvSpPr>
      </xdr:nvSpPr>
      <xdr:spPr bwMode="auto">
        <a:xfrm>
          <a:off x="5562600" y="4219575"/>
          <a:ext cx="180975" cy="180975"/>
        </a:xfrm>
        <a:prstGeom prst="rect">
          <a:avLst/>
        </a:prstGeom>
        <a:solidFill>
          <a:srgbClr val="FFFFFF"/>
        </a:solidFill>
        <a:ln w="9525">
          <a:solidFill>
            <a:srgbClr val="000000"/>
          </a:solidFill>
          <a:miter lim="800000"/>
          <a:headEnd/>
          <a:tailEnd/>
        </a:ln>
      </xdr:spPr>
    </xdr:sp>
    <xdr:clientData/>
  </xdr:twoCellAnchor>
  <xdr:twoCellAnchor>
    <xdr:from>
      <xdr:col>8</xdr:col>
      <xdr:colOff>238125</xdr:colOff>
      <xdr:row>17</xdr:row>
      <xdr:rowOff>0</xdr:rowOff>
    </xdr:from>
    <xdr:to>
      <xdr:col>8</xdr:col>
      <xdr:colOff>419100</xdr:colOff>
      <xdr:row>17</xdr:row>
      <xdr:rowOff>180975</xdr:rowOff>
    </xdr:to>
    <xdr:sp macro="" textlink="">
      <xdr:nvSpPr>
        <xdr:cNvPr id="5" name="Rectangle 15"/>
        <xdr:cNvSpPr>
          <a:spLocks noChangeArrowheads="1"/>
        </xdr:cNvSpPr>
      </xdr:nvSpPr>
      <xdr:spPr bwMode="auto">
        <a:xfrm>
          <a:off x="5572125" y="4743450"/>
          <a:ext cx="180975" cy="180975"/>
        </a:xfrm>
        <a:prstGeom prst="rect">
          <a:avLst/>
        </a:prstGeom>
        <a:solidFill>
          <a:srgbClr val="FFFFFF"/>
        </a:solidFill>
        <a:ln w="9525">
          <a:solidFill>
            <a:srgbClr val="000000"/>
          </a:solidFill>
          <a:miter lim="800000"/>
          <a:headEnd/>
          <a:tailEnd/>
        </a:ln>
      </xdr:spPr>
    </xdr:sp>
    <xdr:clientData/>
  </xdr:twoCellAnchor>
  <xdr:twoCellAnchor>
    <xdr:from>
      <xdr:col>8</xdr:col>
      <xdr:colOff>238125</xdr:colOff>
      <xdr:row>19</xdr:row>
      <xdr:rowOff>28575</xdr:rowOff>
    </xdr:from>
    <xdr:to>
      <xdr:col>8</xdr:col>
      <xdr:colOff>419100</xdr:colOff>
      <xdr:row>19</xdr:row>
      <xdr:rowOff>209550</xdr:rowOff>
    </xdr:to>
    <xdr:sp macro="" textlink="">
      <xdr:nvSpPr>
        <xdr:cNvPr id="10" name="Rectangle 15"/>
        <xdr:cNvSpPr>
          <a:spLocks noChangeArrowheads="1"/>
        </xdr:cNvSpPr>
      </xdr:nvSpPr>
      <xdr:spPr bwMode="auto">
        <a:xfrm>
          <a:off x="5572125" y="6105525"/>
          <a:ext cx="180975" cy="180975"/>
        </a:xfrm>
        <a:prstGeom prst="rect">
          <a:avLst/>
        </a:prstGeom>
        <a:solidFill>
          <a:srgbClr val="FFFFFF"/>
        </a:solidFill>
        <a:ln w="9525">
          <a:solidFill>
            <a:srgbClr val="000000"/>
          </a:solidFill>
          <a:miter lim="800000"/>
          <a:headEnd/>
          <a:tailEnd/>
        </a:ln>
      </xdr:spPr>
    </xdr:sp>
    <xdr:clientData/>
  </xdr:twoCellAnchor>
  <xdr:twoCellAnchor>
    <xdr:from>
      <xdr:col>8</xdr:col>
      <xdr:colOff>238125</xdr:colOff>
      <xdr:row>20</xdr:row>
      <xdr:rowOff>38100</xdr:rowOff>
    </xdr:from>
    <xdr:to>
      <xdr:col>8</xdr:col>
      <xdr:colOff>419100</xdr:colOff>
      <xdr:row>20</xdr:row>
      <xdr:rowOff>219075</xdr:rowOff>
    </xdr:to>
    <xdr:sp macro="" textlink="">
      <xdr:nvSpPr>
        <xdr:cNvPr id="11" name="Rectangle 15"/>
        <xdr:cNvSpPr>
          <a:spLocks noChangeArrowheads="1"/>
        </xdr:cNvSpPr>
      </xdr:nvSpPr>
      <xdr:spPr bwMode="auto">
        <a:xfrm>
          <a:off x="5572125" y="6381750"/>
          <a:ext cx="180975" cy="180975"/>
        </a:xfrm>
        <a:prstGeom prst="rect">
          <a:avLst/>
        </a:prstGeom>
        <a:solidFill>
          <a:srgbClr val="FFFFFF"/>
        </a:solidFill>
        <a:ln w="9525">
          <a:solidFill>
            <a:srgbClr val="000000"/>
          </a:solidFill>
          <a:miter lim="800000"/>
          <a:headEnd/>
          <a:tailEnd/>
        </a:ln>
      </xdr:spPr>
    </xdr:sp>
    <xdr:clientData/>
  </xdr:twoCellAnchor>
  <xdr:twoCellAnchor>
    <xdr:from>
      <xdr:col>8</xdr:col>
      <xdr:colOff>247650</xdr:colOff>
      <xdr:row>21</xdr:row>
      <xdr:rowOff>57150</xdr:rowOff>
    </xdr:from>
    <xdr:to>
      <xdr:col>8</xdr:col>
      <xdr:colOff>428625</xdr:colOff>
      <xdr:row>21</xdr:row>
      <xdr:rowOff>238125</xdr:rowOff>
    </xdr:to>
    <xdr:sp macro="" textlink="">
      <xdr:nvSpPr>
        <xdr:cNvPr id="12" name="Rectangle 15"/>
        <xdr:cNvSpPr>
          <a:spLocks noChangeArrowheads="1"/>
        </xdr:cNvSpPr>
      </xdr:nvSpPr>
      <xdr:spPr bwMode="auto">
        <a:xfrm>
          <a:off x="5581650" y="6667500"/>
          <a:ext cx="180975" cy="180975"/>
        </a:xfrm>
        <a:prstGeom prst="rect">
          <a:avLst/>
        </a:prstGeom>
        <a:solidFill>
          <a:srgbClr val="FFFFFF"/>
        </a:solidFill>
        <a:ln w="9525">
          <a:solidFill>
            <a:srgbClr val="000000"/>
          </a:solidFill>
          <a:miter lim="800000"/>
          <a:headEnd/>
          <a:tailEnd/>
        </a:ln>
      </xdr:spPr>
    </xdr:sp>
    <xdr:clientData/>
  </xdr:twoCellAnchor>
  <xdr:twoCellAnchor>
    <xdr:from>
      <xdr:col>8</xdr:col>
      <xdr:colOff>247650</xdr:colOff>
      <xdr:row>24</xdr:row>
      <xdr:rowOff>57150</xdr:rowOff>
    </xdr:from>
    <xdr:to>
      <xdr:col>8</xdr:col>
      <xdr:colOff>428625</xdr:colOff>
      <xdr:row>24</xdr:row>
      <xdr:rowOff>238125</xdr:rowOff>
    </xdr:to>
    <xdr:sp macro="" textlink="">
      <xdr:nvSpPr>
        <xdr:cNvPr id="14" name="Rectangle 15"/>
        <xdr:cNvSpPr>
          <a:spLocks noChangeArrowheads="1"/>
        </xdr:cNvSpPr>
      </xdr:nvSpPr>
      <xdr:spPr bwMode="auto">
        <a:xfrm>
          <a:off x="5581650" y="7467600"/>
          <a:ext cx="180975" cy="180975"/>
        </a:xfrm>
        <a:prstGeom prst="rect">
          <a:avLst/>
        </a:prstGeom>
        <a:solidFill>
          <a:srgbClr val="FFFFFF"/>
        </a:solidFill>
        <a:ln w="9525">
          <a:solidFill>
            <a:srgbClr val="000000"/>
          </a:solidFill>
          <a:miter lim="800000"/>
          <a:headEnd/>
          <a:tailEnd/>
        </a:ln>
      </xdr:spPr>
    </xdr:sp>
    <xdr:clientData/>
  </xdr:twoCellAnchor>
  <xdr:twoCellAnchor>
    <xdr:from>
      <xdr:col>8</xdr:col>
      <xdr:colOff>228600</xdr:colOff>
      <xdr:row>22</xdr:row>
      <xdr:rowOff>57150</xdr:rowOff>
    </xdr:from>
    <xdr:to>
      <xdr:col>8</xdr:col>
      <xdr:colOff>428625</xdr:colOff>
      <xdr:row>22</xdr:row>
      <xdr:rowOff>238125</xdr:rowOff>
    </xdr:to>
    <xdr:sp macro="" textlink="">
      <xdr:nvSpPr>
        <xdr:cNvPr id="15" name="Rectangle 15"/>
        <xdr:cNvSpPr>
          <a:spLocks noChangeArrowheads="1"/>
        </xdr:cNvSpPr>
      </xdr:nvSpPr>
      <xdr:spPr bwMode="auto">
        <a:xfrm>
          <a:off x="5562600" y="6934200"/>
          <a:ext cx="200025" cy="180975"/>
        </a:xfrm>
        <a:prstGeom prst="rect">
          <a:avLst/>
        </a:prstGeom>
        <a:solidFill>
          <a:srgbClr val="FFFFFF"/>
        </a:solidFill>
        <a:ln w="9525">
          <a:solidFill>
            <a:srgbClr val="000000"/>
          </a:solidFill>
          <a:miter lim="800000"/>
          <a:headEnd/>
          <a:tailEnd/>
        </a:ln>
      </xdr:spPr>
    </xdr:sp>
    <xdr:clientData/>
  </xdr:twoCellAnchor>
  <xdr:twoCellAnchor>
    <xdr:from>
      <xdr:col>8</xdr:col>
      <xdr:colOff>228600</xdr:colOff>
      <xdr:row>23</xdr:row>
      <xdr:rowOff>57150</xdr:rowOff>
    </xdr:from>
    <xdr:to>
      <xdr:col>8</xdr:col>
      <xdr:colOff>428625</xdr:colOff>
      <xdr:row>23</xdr:row>
      <xdr:rowOff>238125</xdr:rowOff>
    </xdr:to>
    <xdr:sp macro="" textlink="">
      <xdr:nvSpPr>
        <xdr:cNvPr id="16" name="Rectangle 15"/>
        <xdr:cNvSpPr>
          <a:spLocks noChangeArrowheads="1"/>
        </xdr:cNvSpPr>
      </xdr:nvSpPr>
      <xdr:spPr bwMode="auto">
        <a:xfrm>
          <a:off x="5562600" y="7200900"/>
          <a:ext cx="200025" cy="180975"/>
        </a:xfrm>
        <a:prstGeom prst="rect">
          <a:avLst/>
        </a:prstGeom>
        <a:solidFill>
          <a:srgbClr val="FFFFFF"/>
        </a:solidFill>
        <a:ln w="9525">
          <a:solidFill>
            <a:srgbClr val="000000"/>
          </a:solidFill>
          <a:miter lim="800000"/>
          <a:headEnd/>
          <a:tailEnd/>
        </a:ln>
      </xdr:spPr>
      <xdr:txBody>
        <a:bodyPr/>
        <a:lstStyle/>
        <a:p>
          <a:r>
            <a:rPr lang="en-US"/>
            <a:t> </a:t>
          </a:r>
          <a:endParaRPr lang="vi-VN"/>
        </a:p>
      </xdr:txBody>
    </xdr:sp>
    <xdr:clientData/>
  </xdr:twoCellAnchor>
  <xdr:twoCellAnchor>
    <xdr:from>
      <xdr:col>8</xdr:col>
      <xdr:colOff>247650</xdr:colOff>
      <xdr:row>26</xdr:row>
      <xdr:rowOff>28575</xdr:rowOff>
    </xdr:from>
    <xdr:to>
      <xdr:col>8</xdr:col>
      <xdr:colOff>428625</xdr:colOff>
      <xdr:row>26</xdr:row>
      <xdr:rowOff>209550</xdr:rowOff>
    </xdr:to>
    <xdr:sp macro="" textlink="">
      <xdr:nvSpPr>
        <xdr:cNvPr id="17" name="Rectangle 15"/>
        <xdr:cNvSpPr>
          <a:spLocks noChangeArrowheads="1"/>
        </xdr:cNvSpPr>
      </xdr:nvSpPr>
      <xdr:spPr bwMode="auto">
        <a:xfrm>
          <a:off x="5581650" y="7705725"/>
          <a:ext cx="180975" cy="180975"/>
        </a:xfrm>
        <a:prstGeom prst="rect">
          <a:avLst/>
        </a:prstGeom>
        <a:solidFill>
          <a:srgbClr val="FFFFFF"/>
        </a:solidFill>
        <a:ln w="9525">
          <a:solidFill>
            <a:srgbClr val="000000"/>
          </a:solidFill>
          <a:miter lim="800000"/>
          <a:headEnd/>
          <a:tailEnd/>
        </a:ln>
      </xdr:spPr>
    </xdr:sp>
    <xdr:clientData/>
  </xdr:twoCellAnchor>
  <xdr:twoCellAnchor>
    <xdr:from>
      <xdr:col>8</xdr:col>
      <xdr:colOff>228600</xdr:colOff>
      <xdr:row>27</xdr:row>
      <xdr:rowOff>9525</xdr:rowOff>
    </xdr:from>
    <xdr:to>
      <xdr:col>8</xdr:col>
      <xdr:colOff>409575</xdr:colOff>
      <xdr:row>27</xdr:row>
      <xdr:rowOff>190500</xdr:rowOff>
    </xdr:to>
    <xdr:sp macro="" textlink="">
      <xdr:nvSpPr>
        <xdr:cNvPr id="22" name="Rectangle 15"/>
        <xdr:cNvSpPr>
          <a:spLocks noChangeArrowheads="1"/>
        </xdr:cNvSpPr>
      </xdr:nvSpPr>
      <xdr:spPr bwMode="auto">
        <a:xfrm>
          <a:off x="5562600" y="4495800"/>
          <a:ext cx="180975" cy="180975"/>
        </a:xfrm>
        <a:prstGeom prst="rect">
          <a:avLst/>
        </a:prstGeom>
        <a:solidFill>
          <a:srgbClr val="FFFFFF"/>
        </a:solidFill>
        <a:ln w="9525">
          <a:solidFill>
            <a:srgbClr val="000000"/>
          </a:solidFill>
          <a:miter lim="800000"/>
          <a:headEnd/>
          <a:tailEnd/>
        </a:ln>
      </xdr:spPr>
    </xdr:sp>
    <xdr:clientData/>
  </xdr:twoCellAnchor>
  <xdr:twoCellAnchor>
    <xdr:from>
      <xdr:col>8</xdr:col>
      <xdr:colOff>238125</xdr:colOff>
      <xdr:row>30</xdr:row>
      <xdr:rowOff>28575</xdr:rowOff>
    </xdr:from>
    <xdr:to>
      <xdr:col>8</xdr:col>
      <xdr:colOff>419100</xdr:colOff>
      <xdr:row>30</xdr:row>
      <xdr:rowOff>209550</xdr:rowOff>
    </xdr:to>
    <xdr:sp macro="" textlink="">
      <xdr:nvSpPr>
        <xdr:cNvPr id="23" name="Rectangle 15"/>
        <xdr:cNvSpPr>
          <a:spLocks noChangeArrowheads="1"/>
        </xdr:cNvSpPr>
      </xdr:nvSpPr>
      <xdr:spPr bwMode="auto">
        <a:xfrm>
          <a:off x="5572125" y="5495925"/>
          <a:ext cx="180975" cy="180975"/>
        </a:xfrm>
        <a:prstGeom prst="rect">
          <a:avLst/>
        </a:prstGeom>
        <a:solidFill>
          <a:srgbClr val="FFFFFF"/>
        </a:solidFill>
        <a:ln w="9525">
          <a:solidFill>
            <a:srgbClr val="000000"/>
          </a:solidFill>
          <a:miter lim="800000"/>
          <a:headEnd/>
          <a:tailEnd/>
        </a:ln>
      </xdr:spPr>
    </xdr:sp>
    <xdr:clientData/>
  </xdr:twoCellAnchor>
  <xdr:twoCellAnchor>
    <xdr:from>
      <xdr:col>8</xdr:col>
      <xdr:colOff>228600</xdr:colOff>
      <xdr:row>31</xdr:row>
      <xdr:rowOff>19050</xdr:rowOff>
    </xdr:from>
    <xdr:to>
      <xdr:col>8</xdr:col>
      <xdr:colOff>409575</xdr:colOff>
      <xdr:row>31</xdr:row>
      <xdr:rowOff>200025</xdr:rowOff>
    </xdr:to>
    <xdr:sp macro="" textlink="">
      <xdr:nvSpPr>
        <xdr:cNvPr id="24" name="Rectangle 15"/>
        <xdr:cNvSpPr>
          <a:spLocks noChangeArrowheads="1"/>
        </xdr:cNvSpPr>
      </xdr:nvSpPr>
      <xdr:spPr bwMode="auto">
        <a:xfrm>
          <a:off x="5562600" y="5753100"/>
          <a:ext cx="180975" cy="180975"/>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u%20lieu/In%20Bang%20Sau%20dai%20hoc/Mau%20in%20bang%20SDH/Du%20lieu%20in%20bang%20ban%20nen%20dung%20lau%20dai.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u%20lieu/Phan%20cong%20GVHD/K21/Phan%20cong%20sau%20ten%20de%20tai%20(Final)/DS%20gui%20cuong%20lam%20Q&#27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u%20lieu/Danh%20sach%20hoc%20vien/DS%20tra%20cuu%20hoc%20vien(theo%20Ma%20s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qptxW0"/>
      <sheetName val="Du lieu in bang"/>
    </sheetNames>
    <sheetDataSet>
      <sheetData sheetId="0" refreshError="1"/>
      <sheetData sheetId="1">
        <row r="1">
          <cell r="F1" t="str">
            <v>Name</v>
          </cell>
          <cell r="G1" t="str">
            <v>Ngày sinh</v>
          </cell>
          <cell r="H1" t="str">
            <v>date of birth</v>
          </cell>
          <cell r="I1" t="str">
            <v>Nơi sinh</v>
          </cell>
          <cell r="J1" t="str">
            <v>Place of birth</v>
          </cell>
          <cell r="K1" t="str">
            <v>Giới tính</v>
          </cell>
          <cell r="L1" t="str">
            <v>Tên gọi</v>
          </cell>
          <cell r="M1" t="str">
            <v>Call</v>
          </cell>
          <cell r="N1" t="str">
            <v>Ngành</v>
          </cell>
          <cell r="O1" t="str">
            <v>Ngành TA</v>
          </cell>
          <cell r="P1" t="str">
            <v>Khóa học</v>
          </cell>
          <cell r="Q1" t="str">
            <v>Quyết định trúng tuyển</v>
          </cell>
          <cell r="R1" t="str">
            <v>Điểm LV</v>
          </cell>
          <cell r="S1" t="str">
            <v>Điểm TB chung học tập</v>
          </cell>
          <cell r="T1" t="str">
            <v>Vào sổ cấp bằng</v>
          </cell>
          <cell r="U1" t="str">
            <v>Quyết định TN</v>
          </cell>
          <cell r="V1" t="str">
            <v>Ngày Quyết định TN</v>
          </cell>
          <cell r="W1" t="str">
            <v>Số hiệu bằng</v>
          </cell>
          <cell r="X1" t="str">
            <v>Số vào sổ cấp bằng</v>
          </cell>
          <cell r="Y1" t="str">
            <v xml:space="preserve">Đợt in bằng </v>
          </cell>
          <cell r="Z1" t="str">
            <v>Ghi 
chú</v>
          </cell>
          <cell r="AG1" t="str">
            <v>coppy từ qd cấp bằng vao cho nhanh</v>
          </cell>
        </row>
        <row r="2">
          <cell r="C2" t="str">
            <v>Nguyễn Thị Mai</v>
          </cell>
          <cell r="D2" t="str">
            <v>Hương</v>
          </cell>
          <cell r="E2" t="str">
            <v>Nguyễn Thị Mai Hương</v>
          </cell>
          <cell r="F2" t="str">
            <v>Nguyen Thi Mai Huong</v>
          </cell>
          <cell r="G2" t="str">
            <v>16/11/1983</v>
          </cell>
          <cell r="H2" t="str">
            <v>November 16, 1983</v>
          </cell>
          <cell r="I2" t="str">
            <v>Bắc Ninh</v>
          </cell>
          <cell r="J2" t="str">
            <v>Bac Ninh</v>
          </cell>
          <cell r="K2" t="str">
            <v>Nữ</v>
          </cell>
          <cell r="L2" t="str">
            <v>chị</v>
          </cell>
          <cell r="M2" t="str">
            <v>Ms.</v>
          </cell>
          <cell r="N2" t="str">
            <v>Kinh tế chính trị</v>
          </cell>
          <cell r="O2" t="str">
            <v>Political Economy</v>
          </cell>
          <cell r="P2" t="str">
            <v>QH - 2005 - E.CH</v>
          </cell>
          <cell r="Q2" t="str">
            <v>QĐ số 260/SĐH ngày 04/11/2005 của Giám đốc ĐHQGHN</v>
          </cell>
          <cell r="R2">
            <v>9.5</v>
          </cell>
          <cell r="S2">
            <v>7.2</v>
          </cell>
          <cell r="T2" t="str">
            <v>854-2011/KT</v>
          </cell>
          <cell r="U2" t="str">
            <v>1862/QĐ-ĐHKT</v>
          </cell>
          <cell r="V2" t="str">
            <v>29/09/2011</v>
          </cell>
          <cell r="W2" t="str">
            <v>QM 013102</v>
          </cell>
          <cell r="Y2">
            <v>1</v>
          </cell>
          <cell r="AH2" t="str">
            <v>Nguyễn Thị Mai</v>
          </cell>
          <cell r="AI2" t="str">
            <v>Hương</v>
          </cell>
          <cell r="AR2" t="str">
            <v>Nguyễn Thị Mai Hương</v>
          </cell>
          <cell r="AS2">
            <v>9.5</v>
          </cell>
          <cell r="AT2" t="str">
            <v>16_11_1983</v>
          </cell>
          <cell r="AU2" t="str">
            <v>16</v>
          </cell>
          <cell r="AV2" t="str">
            <v>11</v>
          </cell>
          <cell r="AW2" t="str">
            <v>1983</v>
          </cell>
          <cell r="AX2" t="str">
            <v>16/11/1983</v>
          </cell>
          <cell r="AY2">
            <v>30636</v>
          </cell>
          <cell r="AZ2">
            <v>30636</v>
          </cell>
          <cell r="BA2" t="str">
            <v>NguyÔn ThÞ Mai H­¬ng</v>
          </cell>
        </row>
        <row r="3">
          <cell r="C3" t="str">
            <v>Võ Thị Thanh</v>
          </cell>
          <cell r="D3" t="str">
            <v>Đàn</v>
          </cell>
          <cell r="E3" t="str">
            <v>Võ Thị Thanh Đàn</v>
          </cell>
          <cell r="F3" t="str">
            <v>Vo Thi Thanh Dan</v>
          </cell>
          <cell r="G3" t="str">
            <v>26/05/1986</v>
          </cell>
          <cell r="H3" t="str">
            <v>May 26, 1986</v>
          </cell>
          <cell r="I3" t="str">
            <v>Nghệ An</v>
          </cell>
          <cell r="J3" t="str">
            <v>Nghe An</v>
          </cell>
          <cell r="K3" t="str">
            <v>Nữ</v>
          </cell>
          <cell r="L3" t="str">
            <v>chị</v>
          </cell>
          <cell r="M3" t="str">
            <v>Ms.</v>
          </cell>
          <cell r="N3" t="str">
            <v>Kinh tế chính trị</v>
          </cell>
          <cell r="O3" t="str">
            <v>Political Economy</v>
          </cell>
          <cell r="P3" t="str">
            <v>QH - 2008 - E.CH</v>
          </cell>
          <cell r="Q3" t="str">
            <v>QĐ số 1523/QĐ-SĐH ngày 13/10/2008 của Hiệu trưởng Trường ĐHKT</v>
          </cell>
          <cell r="R3" t="str">
            <v>A</v>
          </cell>
          <cell r="S3">
            <v>3.04</v>
          </cell>
          <cell r="T3" t="str">
            <v>855-2011/KT</v>
          </cell>
          <cell r="U3" t="str">
            <v>1862/QĐ-ĐHKT</v>
          </cell>
          <cell r="V3" t="str">
            <v>29/09/2011</v>
          </cell>
          <cell r="W3" t="str">
            <v>QM 013103</v>
          </cell>
          <cell r="Y3">
            <v>1</v>
          </cell>
          <cell r="AH3" t="str">
            <v>Võ Thị Thanh</v>
          </cell>
          <cell r="AI3" t="str">
            <v>Đàn</v>
          </cell>
          <cell r="AR3" t="str">
            <v>Võ Thị Thanh Đàn</v>
          </cell>
          <cell r="AS3">
            <v>9</v>
          </cell>
          <cell r="AT3" t="str">
            <v>26_05_1986</v>
          </cell>
          <cell r="AU3" t="str">
            <v>26</v>
          </cell>
          <cell r="AV3" t="str">
            <v>05</v>
          </cell>
          <cell r="AW3" t="str">
            <v>1986</v>
          </cell>
          <cell r="AX3" t="str">
            <v>26/05/1986</v>
          </cell>
          <cell r="AY3">
            <v>31558</v>
          </cell>
          <cell r="AZ3">
            <v>31558</v>
          </cell>
          <cell r="BA3" t="str">
            <v>Vâ ThÞ Thanh §µn</v>
          </cell>
        </row>
        <row r="4">
          <cell r="C4" t="str">
            <v xml:space="preserve">Vũ Thị Thái </v>
          </cell>
          <cell r="D4" t="str">
            <v>Hà</v>
          </cell>
          <cell r="E4" t="str">
            <v>Vũ Thị Thái Hà</v>
          </cell>
          <cell r="F4" t="str">
            <v>Vu Thi Thai Ha</v>
          </cell>
          <cell r="G4" t="str">
            <v>29/07/1985</v>
          </cell>
          <cell r="H4" t="str">
            <v>July 29, 1985</v>
          </cell>
          <cell r="I4" t="str">
            <v>Hải Phòng</v>
          </cell>
          <cell r="J4" t="str">
            <v>Hai Phong</v>
          </cell>
          <cell r="K4" t="str">
            <v>Nữ</v>
          </cell>
          <cell r="L4" t="str">
            <v>chị</v>
          </cell>
          <cell r="M4" t="str">
            <v>Ms.</v>
          </cell>
          <cell r="N4" t="str">
            <v>Kinh tế chính trị</v>
          </cell>
          <cell r="O4" t="str">
            <v>Political Economy</v>
          </cell>
          <cell r="P4" t="str">
            <v>QH - 2008 - E.CH</v>
          </cell>
          <cell r="Q4" t="str">
            <v>QĐ số 1523/QĐ-SĐH ngày 13/10/2008 của Hiệu trưởng Trường ĐHKT</v>
          </cell>
          <cell r="R4" t="str">
            <v>A</v>
          </cell>
          <cell r="S4">
            <v>3.07</v>
          </cell>
          <cell r="T4" t="str">
            <v>856-2011/KT</v>
          </cell>
          <cell r="U4" t="str">
            <v>1862/QĐ-ĐHKT</v>
          </cell>
          <cell r="V4" t="str">
            <v>29/09/2011</v>
          </cell>
          <cell r="W4" t="str">
            <v>QM 013104</v>
          </cell>
          <cell r="Y4">
            <v>1</v>
          </cell>
          <cell r="AH4" t="str">
            <v xml:space="preserve">Vũ Thị Thái </v>
          </cell>
          <cell r="AI4" t="str">
            <v>Hà</v>
          </cell>
          <cell r="AR4" t="str">
            <v>Vũ Thị Thái Hà</v>
          </cell>
          <cell r="AS4">
            <v>9.1999999999999993</v>
          </cell>
          <cell r="AT4" t="str">
            <v>29_07_1985</v>
          </cell>
          <cell r="AU4" t="str">
            <v>29</v>
          </cell>
          <cell r="AV4" t="str">
            <v>07</v>
          </cell>
          <cell r="AW4" t="str">
            <v>1985</v>
          </cell>
          <cell r="AX4" t="str">
            <v>29/07/1985</v>
          </cell>
          <cell r="AY4">
            <v>31257</v>
          </cell>
          <cell r="AZ4">
            <v>31257</v>
          </cell>
          <cell r="BA4" t="str">
            <v>Vò ThÞ Th¸i Hµ</v>
          </cell>
        </row>
        <row r="5">
          <cell r="C5" t="str">
            <v>Bùi Thị</v>
          </cell>
          <cell r="D5" t="str">
            <v>Huyền</v>
          </cell>
          <cell r="E5" t="str">
            <v>Bùi Thị Huyền</v>
          </cell>
          <cell r="F5" t="str">
            <v>Bui Thi Huyen</v>
          </cell>
          <cell r="G5" t="str">
            <v>20/11/1984</v>
          </cell>
          <cell r="H5" t="str">
            <v>November 20, 1984</v>
          </cell>
          <cell r="I5" t="str">
            <v>Phú Thọ</v>
          </cell>
          <cell r="J5" t="str">
            <v>Phu Tho</v>
          </cell>
          <cell r="K5" t="str">
            <v>Nữ</v>
          </cell>
          <cell r="L5" t="str">
            <v>chị</v>
          </cell>
          <cell r="M5" t="str">
            <v>Ms.</v>
          </cell>
          <cell r="N5" t="str">
            <v>Kinh tế chính trị</v>
          </cell>
          <cell r="O5" t="str">
            <v>Political Economy</v>
          </cell>
          <cell r="P5" t="str">
            <v>QH - 2008 - E.CH</v>
          </cell>
          <cell r="Q5" t="str">
            <v>QĐ số 1523/QĐ-SĐH ngày 13/10/2008 của Hiệu trưởng Trường ĐHKT</v>
          </cell>
          <cell r="R5" t="str">
            <v>B</v>
          </cell>
          <cell r="S5">
            <v>2.89</v>
          </cell>
          <cell r="T5" t="str">
            <v>857-2011/KT</v>
          </cell>
          <cell r="U5" t="str">
            <v>1862/QĐ-ĐHKT</v>
          </cell>
          <cell r="V5" t="str">
            <v>29/09/2011</v>
          </cell>
          <cell r="W5" t="str">
            <v>QM 013105</v>
          </cell>
          <cell r="Y5">
            <v>1</v>
          </cell>
          <cell r="AH5" t="str">
            <v>Bùi Thị</v>
          </cell>
          <cell r="AI5" t="str">
            <v>Huyền</v>
          </cell>
          <cell r="AR5" t="str">
            <v>Bùi Thị Huyền</v>
          </cell>
          <cell r="AS5">
            <v>8.1999999999999993</v>
          </cell>
          <cell r="AT5" t="str">
            <v>20_11_1984</v>
          </cell>
          <cell r="AU5" t="str">
            <v>20</v>
          </cell>
          <cell r="AV5" t="str">
            <v>11</v>
          </cell>
          <cell r="AW5" t="str">
            <v>1984</v>
          </cell>
          <cell r="AX5" t="str">
            <v>20/11/1984</v>
          </cell>
          <cell r="AY5">
            <v>31006</v>
          </cell>
          <cell r="AZ5">
            <v>31006</v>
          </cell>
          <cell r="BA5" t="str">
            <v>Bïi ThÞ HuyÒn</v>
          </cell>
        </row>
        <row r="6">
          <cell r="C6" t="str">
            <v>Nguyễn Thị</v>
          </cell>
          <cell r="D6" t="str">
            <v>Lê</v>
          </cell>
          <cell r="E6" t="str">
            <v>Nguyễn Thị Lê</v>
          </cell>
          <cell r="F6" t="str">
            <v>Nguyen Thi Le</v>
          </cell>
          <cell r="G6" t="str">
            <v>11/03/1979</v>
          </cell>
          <cell r="H6" t="str">
            <v>March 11, 1979</v>
          </cell>
          <cell r="I6" t="str">
            <v>Nghệ An</v>
          </cell>
          <cell r="J6" t="str">
            <v>Nghe An</v>
          </cell>
          <cell r="K6" t="str">
            <v>Nữ</v>
          </cell>
          <cell r="L6" t="str">
            <v>chị</v>
          </cell>
          <cell r="M6" t="str">
            <v>Ms.</v>
          </cell>
          <cell r="N6" t="str">
            <v>Kinh tế chính trị</v>
          </cell>
          <cell r="O6" t="str">
            <v>Political Economy</v>
          </cell>
          <cell r="P6" t="str">
            <v>QH - 2007 - E.CH</v>
          </cell>
          <cell r="Q6" t="str">
            <v>QĐ số 1230/ĐHKT/QĐ-SĐH ngày 05/11/2007 của Hiệu trưởng Trường ĐHKT</v>
          </cell>
          <cell r="R6" t="str">
            <v>B</v>
          </cell>
          <cell r="S6">
            <v>2.67</v>
          </cell>
          <cell r="T6" t="str">
            <v>858-2011/KT</v>
          </cell>
          <cell r="U6" t="str">
            <v>1862/QĐ-ĐHKT</v>
          </cell>
          <cell r="V6" t="str">
            <v>29/09/2011</v>
          </cell>
          <cell r="W6" t="str">
            <v>QM 013106</v>
          </cell>
          <cell r="Y6">
            <v>1</v>
          </cell>
          <cell r="AH6" t="str">
            <v>Nguyễn Thị</v>
          </cell>
          <cell r="AI6" t="str">
            <v>Lê</v>
          </cell>
          <cell r="AR6" t="str">
            <v>Nguyễn Thị Lê</v>
          </cell>
          <cell r="AS6">
            <v>8</v>
          </cell>
          <cell r="AT6" t="str">
            <v>11_03_1979</v>
          </cell>
          <cell r="AU6" t="str">
            <v>11</v>
          </cell>
          <cell r="AV6" t="str">
            <v>03</v>
          </cell>
          <cell r="AW6" t="str">
            <v>1979</v>
          </cell>
          <cell r="AX6" t="str">
            <v>11/03/1979</v>
          </cell>
          <cell r="AY6">
            <v>28925</v>
          </cell>
          <cell r="AZ6">
            <v>28925</v>
          </cell>
          <cell r="BA6" t="str">
            <v>NguyÔn ThÞ Lª</v>
          </cell>
        </row>
        <row r="7">
          <cell r="C7" t="str">
            <v>Nguyễn Thị</v>
          </cell>
          <cell r="D7" t="str">
            <v>Tý</v>
          </cell>
          <cell r="E7" t="str">
            <v>Nguyễn Thị Tý</v>
          </cell>
          <cell r="F7" t="str">
            <v>Nguyen Thi Ty</v>
          </cell>
          <cell r="G7" t="str">
            <v>06/10/1984</v>
          </cell>
          <cell r="H7" t="str">
            <v>October 06, 1984</v>
          </cell>
          <cell r="I7" t="str">
            <v xml:space="preserve"> Nghệ An</v>
          </cell>
          <cell r="J7" t="str">
            <v xml:space="preserve"> Nghe An</v>
          </cell>
          <cell r="K7" t="str">
            <v>Nữ</v>
          </cell>
          <cell r="L7" t="str">
            <v>chị</v>
          </cell>
          <cell r="M7" t="str">
            <v>Ms.</v>
          </cell>
          <cell r="N7" t="str">
            <v>Kinh tế chính trị</v>
          </cell>
          <cell r="O7" t="str">
            <v>Political Economy</v>
          </cell>
          <cell r="P7" t="str">
            <v>QH - 2008 - E.CH</v>
          </cell>
          <cell r="Q7" t="str">
            <v>QĐ số 1260/QĐ-SĐH ngày 09/09/2008 của Hiệu trưởng Trường ĐHKT</v>
          </cell>
          <cell r="R7" t="str">
            <v>A</v>
          </cell>
          <cell r="S7">
            <v>2.8</v>
          </cell>
          <cell r="T7" t="str">
            <v>859-2011/KT</v>
          </cell>
          <cell r="U7" t="str">
            <v>1862/QĐ-ĐHKT</v>
          </cell>
          <cell r="V7" t="str">
            <v>29/09/2011</v>
          </cell>
          <cell r="W7" t="str">
            <v>QM 013107</v>
          </cell>
          <cell r="Y7">
            <v>1</v>
          </cell>
          <cell r="AH7" t="str">
            <v>Nguyễn Thị</v>
          </cell>
          <cell r="AI7" t="str">
            <v>Tý</v>
          </cell>
          <cell r="AR7" t="str">
            <v>Nguyễn Thị Tý</v>
          </cell>
          <cell r="AS7">
            <v>8.8000000000000007</v>
          </cell>
          <cell r="AT7" t="str">
            <v>06_10_1984</v>
          </cell>
          <cell r="AU7" t="str">
            <v>06</v>
          </cell>
          <cell r="AV7" t="str">
            <v>10</v>
          </cell>
          <cell r="AW7" t="str">
            <v>1984</v>
          </cell>
          <cell r="AX7" t="str">
            <v>06/10/1984</v>
          </cell>
          <cell r="AY7">
            <v>30961</v>
          </cell>
          <cell r="AZ7">
            <v>30961</v>
          </cell>
          <cell r="BA7" t="str">
            <v>NguyÔn ThÞ Tý</v>
          </cell>
        </row>
        <row r="8">
          <cell r="C8" t="str">
            <v>Đỗ Thị</v>
          </cell>
          <cell r="D8" t="str">
            <v>Yên</v>
          </cell>
          <cell r="E8" t="str">
            <v>Đỗ Thị Yên</v>
          </cell>
          <cell r="F8" t="str">
            <v>Do Thi Yen</v>
          </cell>
          <cell r="G8" t="str">
            <v>25/02/1985</v>
          </cell>
          <cell r="H8" t="str">
            <v>February 25, 1985</v>
          </cell>
          <cell r="I8" t="str">
            <v>Ninh Bình</v>
          </cell>
          <cell r="J8" t="str">
            <v>Ninh Binh</v>
          </cell>
          <cell r="K8" t="str">
            <v>Nữ</v>
          </cell>
          <cell r="L8" t="str">
            <v>chị</v>
          </cell>
          <cell r="M8" t="str">
            <v>Ms.</v>
          </cell>
          <cell r="N8" t="str">
            <v>Kinh tế chính trị</v>
          </cell>
          <cell r="O8" t="str">
            <v>Political Economy</v>
          </cell>
          <cell r="P8" t="str">
            <v>QH - 2008 - E.CH</v>
          </cell>
          <cell r="Q8" t="str">
            <v>QĐ số 1523/QĐ-SĐH ngày 13/10/2008 của Hiệu trưởng Trường ĐHKT</v>
          </cell>
          <cell r="R8" t="str">
            <v>B</v>
          </cell>
          <cell r="S8">
            <v>2.62</v>
          </cell>
          <cell r="T8" t="str">
            <v>860-2011/KT</v>
          </cell>
          <cell r="U8" t="str">
            <v>1862/QĐ-ĐHKT</v>
          </cell>
          <cell r="V8" t="str">
            <v>29/09/2011</v>
          </cell>
          <cell r="W8" t="str">
            <v>QM 013108</v>
          </cell>
          <cell r="Y8">
            <v>1</v>
          </cell>
          <cell r="AH8" t="str">
            <v>Đỗ Thị</v>
          </cell>
          <cell r="AI8" t="str">
            <v>Yên</v>
          </cell>
          <cell r="AR8" t="str">
            <v>Đỗ Thị Yên</v>
          </cell>
          <cell r="AS8">
            <v>7.1</v>
          </cell>
          <cell r="AT8" t="str">
            <v>25_02_1985</v>
          </cell>
          <cell r="AU8" t="str">
            <v>25</v>
          </cell>
          <cell r="AV8" t="str">
            <v>02</v>
          </cell>
          <cell r="AW8" t="str">
            <v>1985</v>
          </cell>
          <cell r="AX8" t="str">
            <v>25/02/1985</v>
          </cell>
          <cell r="AY8">
            <v>31103</v>
          </cell>
          <cell r="AZ8">
            <v>31103</v>
          </cell>
          <cell r="BA8" t="str">
            <v>§ç ThÞ Yªn</v>
          </cell>
        </row>
        <row r="9">
          <cell r="C9" t="str">
            <v>Nguyễn Lan</v>
          </cell>
          <cell r="D9" t="str">
            <v>Anh</v>
          </cell>
          <cell r="E9" t="str">
            <v>Nguyễn Lan Anh</v>
          </cell>
          <cell r="F9" t="str">
            <v>Nguyen Lan Anh</v>
          </cell>
          <cell r="G9" t="str">
            <v>07/02/1984</v>
          </cell>
          <cell r="H9" t="str">
            <v>February 07, 1984</v>
          </cell>
          <cell r="I9" t="str">
            <v>Hà Nội</v>
          </cell>
          <cell r="J9" t="str">
            <v>Ha Noi</v>
          </cell>
          <cell r="K9" t="str">
            <v>Nữ</v>
          </cell>
          <cell r="L9" t="str">
            <v>chị</v>
          </cell>
          <cell r="M9" t="str">
            <v>Ms.</v>
          </cell>
          <cell r="N9" t="str">
            <v>Quản trị kinh doanh</v>
          </cell>
          <cell r="O9" t="str">
            <v>Business Administration</v>
          </cell>
          <cell r="P9" t="str">
            <v>QH - 2007 - E.CH</v>
          </cell>
          <cell r="Q9" t="str">
            <v>QĐ số 1230/ĐHKT/QĐ-SĐH ngày 05/11/2007 của Hiệu trưởng Trường ĐHKT</v>
          </cell>
          <cell r="R9" t="str">
            <v>A</v>
          </cell>
          <cell r="S9">
            <v>2.69</v>
          </cell>
          <cell r="T9" t="str">
            <v>861-2011/KT</v>
          </cell>
          <cell r="U9" t="str">
            <v>1862/QĐ-ĐHKT</v>
          </cell>
          <cell r="V9" t="str">
            <v>29/09/2011</v>
          </cell>
          <cell r="W9" t="str">
            <v>QM 013109</v>
          </cell>
          <cell r="Y9">
            <v>1</v>
          </cell>
          <cell r="AH9" t="str">
            <v>Nguyễn Lan</v>
          </cell>
          <cell r="AI9" t="str">
            <v>Anh</v>
          </cell>
          <cell r="AR9" t="str">
            <v>Nguyễn Lan Anh</v>
          </cell>
          <cell r="AS9">
            <v>8.5</v>
          </cell>
          <cell r="AT9" t="str">
            <v>07_02_1984</v>
          </cell>
          <cell r="AU9" t="str">
            <v>07</v>
          </cell>
          <cell r="AV9" t="str">
            <v>02</v>
          </cell>
          <cell r="AW9" t="str">
            <v>1984</v>
          </cell>
          <cell r="AX9" t="str">
            <v>07/02/1984</v>
          </cell>
          <cell r="AY9">
            <v>30719</v>
          </cell>
          <cell r="AZ9">
            <v>30719</v>
          </cell>
          <cell r="BA9" t="str">
            <v>NguyÔn Lan Anh</v>
          </cell>
        </row>
        <row r="10">
          <cell r="C10" t="str">
            <v>Trần Đình</v>
          </cell>
          <cell r="D10" t="str">
            <v>Huân</v>
          </cell>
          <cell r="E10" t="str">
            <v>Trần Đình Huân</v>
          </cell>
          <cell r="F10" t="str">
            <v>Tran Dinh Huan</v>
          </cell>
          <cell r="G10" t="str">
            <v>22/01/1984</v>
          </cell>
          <cell r="H10" t="str">
            <v>January 22, 1984</v>
          </cell>
          <cell r="I10" t="str">
            <v>Hưng Yên</v>
          </cell>
          <cell r="J10" t="str">
            <v>Hung Yen</v>
          </cell>
          <cell r="K10" t="str">
            <v>Nam</v>
          </cell>
          <cell r="L10" t="str">
            <v>anh</v>
          </cell>
          <cell r="M10" t="str">
            <v>Mr.</v>
          </cell>
          <cell r="N10" t="str">
            <v>Quản trị kinh doanh</v>
          </cell>
          <cell r="O10" t="str">
            <v>Business Administration</v>
          </cell>
          <cell r="P10" t="str">
            <v>QH - 2007 - E.CH</v>
          </cell>
          <cell r="Q10" t="str">
            <v>QĐ số 1230/ĐHKT/QĐ-SĐH ngày 05/11/2007 của Hiệu trưởng Trường ĐHKT</v>
          </cell>
          <cell r="R10" t="str">
            <v>C</v>
          </cell>
          <cell r="S10">
            <v>2.98</v>
          </cell>
          <cell r="T10" t="str">
            <v>862-2011/KT</v>
          </cell>
          <cell r="U10" t="str">
            <v>1862/QĐ-ĐHKT</v>
          </cell>
          <cell r="V10" t="str">
            <v>29/09/2011</v>
          </cell>
          <cell r="W10" t="str">
            <v>QM 013110</v>
          </cell>
          <cell r="Y10">
            <v>1</v>
          </cell>
          <cell r="AH10" t="str">
            <v>Trần Đình</v>
          </cell>
          <cell r="AI10" t="str">
            <v>Huân</v>
          </cell>
          <cell r="AR10" t="str">
            <v>Trần Đình Huân</v>
          </cell>
          <cell r="AS10">
            <v>6.5</v>
          </cell>
          <cell r="AT10" t="str">
            <v>22_01_1984</v>
          </cell>
          <cell r="AU10" t="str">
            <v>22</v>
          </cell>
          <cell r="AV10" t="str">
            <v>01</v>
          </cell>
          <cell r="AW10" t="str">
            <v>1984</v>
          </cell>
          <cell r="AX10" t="str">
            <v>22/01/1984</v>
          </cell>
          <cell r="AY10">
            <v>30703</v>
          </cell>
          <cell r="AZ10">
            <v>30703</v>
          </cell>
          <cell r="BA10" t="str">
            <v>TrÇn §×nh Hu©n</v>
          </cell>
        </row>
        <row r="11">
          <cell r="C11" t="str">
            <v>Dương Đức</v>
          </cell>
          <cell r="D11" t="str">
            <v>Hùng</v>
          </cell>
          <cell r="E11" t="str">
            <v>Dương Đức Hùng</v>
          </cell>
          <cell r="F11" t="str">
            <v>Duong Duc Hung</v>
          </cell>
          <cell r="G11" t="str">
            <v>16/12/1980</v>
          </cell>
          <cell r="H11" t="str">
            <v>December 16, 1980</v>
          </cell>
          <cell r="I11" t="str">
            <v>Hải Phòng</v>
          </cell>
          <cell r="J11" t="str">
            <v>Hai Phong</v>
          </cell>
          <cell r="K11" t="str">
            <v>Nam</v>
          </cell>
          <cell r="L11" t="str">
            <v>anh</v>
          </cell>
          <cell r="M11" t="str">
            <v>Mr.</v>
          </cell>
          <cell r="N11" t="str">
            <v>Quản trị kinh doanh</v>
          </cell>
          <cell r="O11" t="str">
            <v>Business Administration</v>
          </cell>
          <cell r="P11" t="str">
            <v>QH - 2007 - E.CH</v>
          </cell>
          <cell r="Q11" t="str">
            <v>QĐ số 1419/ĐHKT/QĐ-SĐH ngày 07/12/2007 của Hiệu trưởng Trường ĐHKT</v>
          </cell>
          <cell r="R11" t="str">
            <v>A</v>
          </cell>
          <cell r="S11">
            <v>2.6</v>
          </cell>
          <cell r="T11" t="str">
            <v>863-2011/KT</v>
          </cell>
          <cell r="U11" t="str">
            <v>1862/QĐ-ĐHKT</v>
          </cell>
          <cell r="V11" t="str">
            <v>29/09/2011</v>
          </cell>
          <cell r="W11" t="str">
            <v>QM 013111</v>
          </cell>
          <cell r="Y11">
            <v>1</v>
          </cell>
          <cell r="AH11" t="str">
            <v>Dương Đức</v>
          </cell>
          <cell r="AI11" t="str">
            <v>Hùng</v>
          </cell>
          <cell r="AR11" t="str">
            <v>Dương Đức Hùng</v>
          </cell>
          <cell r="AS11">
            <v>8.6</v>
          </cell>
          <cell r="AT11" t="str">
            <v>16_12_1980</v>
          </cell>
          <cell r="AU11" t="str">
            <v>16</v>
          </cell>
          <cell r="AV11" t="str">
            <v>12</v>
          </cell>
          <cell r="AW11" t="str">
            <v>1980</v>
          </cell>
          <cell r="AX11" t="str">
            <v>16/12/1980</v>
          </cell>
          <cell r="AY11">
            <v>29571</v>
          </cell>
          <cell r="AZ11">
            <v>29571</v>
          </cell>
          <cell r="BA11" t="str">
            <v>D­¬ng §øc Hïng</v>
          </cell>
        </row>
        <row r="12">
          <cell r="C12" t="str">
            <v>Nguyễn Thị Tuyết</v>
          </cell>
          <cell r="D12" t="str">
            <v>Minh</v>
          </cell>
          <cell r="E12" t="str">
            <v>Nguyễn Thị Tuyết Minh</v>
          </cell>
          <cell r="F12" t="str">
            <v>Nguyen Thi Tuyet Minh</v>
          </cell>
          <cell r="G12" t="str">
            <v>22/06/1983</v>
          </cell>
          <cell r="H12" t="str">
            <v>June 22, 1983</v>
          </cell>
          <cell r="I12" t="str">
            <v>Hà Nội</v>
          </cell>
          <cell r="J12" t="str">
            <v>Ha Noi</v>
          </cell>
          <cell r="K12" t="str">
            <v>Nữ</v>
          </cell>
          <cell r="L12" t="str">
            <v>chị</v>
          </cell>
          <cell r="M12" t="str">
            <v>Ms.</v>
          </cell>
          <cell r="N12" t="str">
            <v>Quản trị kinh doanh</v>
          </cell>
          <cell r="O12" t="str">
            <v>Business Administration</v>
          </cell>
          <cell r="P12" t="str">
            <v>QH - 2007 - E.CH</v>
          </cell>
          <cell r="Q12" t="str">
            <v>QĐ số 1230/ĐHKT/QĐ-SĐH ngày 05/11/2007 của Hiệu trưởng Trường ĐHKT</v>
          </cell>
          <cell r="R12" t="str">
            <v>B</v>
          </cell>
          <cell r="S12">
            <v>2.78</v>
          </cell>
          <cell r="T12" t="str">
            <v>864-2011/KT</v>
          </cell>
          <cell r="U12" t="str">
            <v>1862/QĐ-ĐHKT</v>
          </cell>
          <cell r="V12" t="str">
            <v>29/09/2011</v>
          </cell>
          <cell r="W12" t="str">
            <v>QM 013112</v>
          </cell>
          <cell r="Y12">
            <v>1</v>
          </cell>
          <cell r="AH12" t="str">
            <v>Nguyễn Thị Tuyết</v>
          </cell>
          <cell r="AI12" t="str">
            <v>Minh</v>
          </cell>
          <cell r="AR12" t="str">
            <v>Nguyễn Thị Tuyết Minh</v>
          </cell>
          <cell r="AS12">
            <v>7.5</v>
          </cell>
          <cell r="AT12" t="str">
            <v>22_06_1983</v>
          </cell>
          <cell r="AU12" t="str">
            <v>22</v>
          </cell>
          <cell r="AV12" t="str">
            <v>06</v>
          </cell>
          <cell r="AW12" t="str">
            <v>1983</v>
          </cell>
          <cell r="AX12" t="str">
            <v>22/06/1983</v>
          </cell>
          <cell r="AY12">
            <v>30489</v>
          </cell>
          <cell r="AZ12">
            <v>30489</v>
          </cell>
          <cell r="BA12" t="str">
            <v>NguyÔn ThÞ TuyÕt Minh</v>
          </cell>
        </row>
        <row r="13">
          <cell r="C13" t="str">
            <v>Vũ Thị Quỳnh</v>
          </cell>
          <cell r="D13" t="str">
            <v>Thu</v>
          </cell>
          <cell r="E13" t="str">
            <v>Vũ Thị Quỳnh Thu</v>
          </cell>
          <cell r="F13" t="str">
            <v>Vu Thi Quynh Thu</v>
          </cell>
          <cell r="G13" t="str">
            <v>26/08/1983</v>
          </cell>
          <cell r="H13" t="str">
            <v>August 26, 1983</v>
          </cell>
          <cell r="I13" t="str">
            <v>Quảng Ninh</v>
          </cell>
          <cell r="J13" t="str">
            <v>Quang Ninh</v>
          </cell>
          <cell r="K13" t="str">
            <v>Nữ</v>
          </cell>
          <cell r="L13" t="str">
            <v>chị</v>
          </cell>
          <cell r="M13" t="str">
            <v>Ms.</v>
          </cell>
          <cell r="N13" t="str">
            <v>Quản trị kinh doanh</v>
          </cell>
          <cell r="O13" t="str">
            <v>Business Administration</v>
          </cell>
          <cell r="P13" t="str">
            <v>QH - 2007 - E.CH</v>
          </cell>
          <cell r="Q13" t="str">
            <v>QĐ số 1230/ĐHKT/QĐ-SĐH ngày 05/11/2007 của Hiệu trưởng Trường ĐHKT</v>
          </cell>
          <cell r="R13" t="str">
            <v>B</v>
          </cell>
          <cell r="S13">
            <v>3.07</v>
          </cell>
          <cell r="T13" t="str">
            <v>865-2011/KT</v>
          </cell>
          <cell r="U13" t="str">
            <v>1862/QĐ-ĐHKT</v>
          </cell>
          <cell r="V13" t="str">
            <v>29/09/2011</v>
          </cell>
          <cell r="W13" t="str">
            <v>QM 013113</v>
          </cell>
          <cell r="Y13">
            <v>1</v>
          </cell>
          <cell r="AH13" t="str">
            <v>Vũ Thị Quỳnh</v>
          </cell>
          <cell r="AI13" t="str">
            <v>Thu</v>
          </cell>
          <cell r="AR13" t="str">
            <v>Vũ Thị Quỳnh Thu</v>
          </cell>
          <cell r="AS13">
            <v>7.3</v>
          </cell>
          <cell r="AT13" t="str">
            <v>26_08_1983</v>
          </cell>
          <cell r="AU13" t="str">
            <v>26</v>
          </cell>
          <cell r="AV13" t="str">
            <v>08</v>
          </cell>
          <cell r="AW13" t="str">
            <v>1983</v>
          </cell>
          <cell r="AX13" t="str">
            <v>26/08/1983</v>
          </cell>
          <cell r="AY13">
            <v>30554</v>
          </cell>
          <cell r="AZ13">
            <v>30554</v>
          </cell>
          <cell r="BA13" t="str">
            <v>Vò ThÞ Quúnh Thu</v>
          </cell>
        </row>
        <row r="14">
          <cell r="C14" t="str">
            <v>Nguyễn Quang</v>
          </cell>
          <cell r="D14" t="str">
            <v>Đông</v>
          </cell>
          <cell r="E14" t="str">
            <v>Nguyễn Quang Đông</v>
          </cell>
          <cell r="F14" t="str">
            <v>Nguyen Quang Dong</v>
          </cell>
          <cell r="G14" t="str">
            <v>15/11/1982</v>
          </cell>
          <cell r="H14" t="str">
            <v>November 15, 1982</v>
          </cell>
          <cell r="I14" t="str">
            <v>Phú Thọ</v>
          </cell>
          <cell r="J14" t="str">
            <v>Phu Tho</v>
          </cell>
          <cell r="K14" t="str">
            <v>Nam</v>
          </cell>
          <cell r="L14" t="str">
            <v>anh</v>
          </cell>
          <cell r="M14" t="str">
            <v>Mr.</v>
          </cell>
          <cell r="N14" t="str">
            <v>Kinh tế đối ngoại</v>
          </cell>
          <cell r="O14" t="str">
            <v>International Economics</v>
          </cell>
          <cell r="P14" t="str">
            <v>QH - 2008 - E.CH</v>
          </cell>
          <cell r="Q14" t="str">
            <v>QĐ số 1523/QĐ-SĐH ngày 13/10/2008 của Hiệu trưởng Trường ĐHKT</v>
          </cell>
          <cell r="R14" t="str">
            <v>A</v>
          </cell>
          <cell r="S14">
            <v>2.8</v>
          </cell>
          <cell r="T14" t="str">
            <v>866-2011/KT</v>
          </cell>
          <cell r="U14" t="str">
            <v>1862/QĐ-ĐHKT</v>
          </cell>
          <cell r="V14" t="str">
            <v>29/09/2011</v>
          </cell>
          <cell r="W14" t="str">
            <v>QM 013114</v>
          </cell>
          <cell r="Y14">
            <v>1</v>
          </cell>
          <cell r="AH14" t="str">
            <v>Nguyễn Quang</v>
          </cell>
          <cell r="AI14" t="str">
            <v>Đông</v>
          </cell>
          <cell r="AR14" t="str">
            <v>Nguyễn Quang Đông</v>
          </cell>
          <cell r="AS14">
            <v>8.5</v>
          </cell>
          <cell r="AT14" t="str">
            <v>15_11_1982</v>
          </cell>
          <cell r="AU14" t="str">
            <v>15</v>
          </cell>
          <cell r="AV14" t="str">
            <v>11</v>
          </cell>
          <cell r="AW14" t="str">
            <v>1982</v>
          </cell>
          <cell r="AX14" t="str">
            <v>15/11/1982</v>
          </cell>
          <cell r="AY14">
            <v>30270</v>
          </cell>
          <cell r="AZ14">
            <v>30270</v>
          </cell>
          <cell r="BA14" t="str">
            <v>NguyÔn Quang §«ng</v>
          </cell>
        </row>
        <row r="15">
          <cell r="C15" t="str">
            <v>Nguyễn Ngọc</v>
          </cell>
          <cell r="D15" t="str">
            <v>Hà</v>
          </cell>
          <cell r="E15" t="str">
            <v>Nguyễn Ngọc Hà</v>
          </cell>
          <cell r="F15" t="str">
            <v>Nguyen Ngoc Ha</v>
          </cell>
          <cell r="G15" t="str">
            <v>19/11/1986</v>
          </cell>
          <cell r="H15" t="str">
            <v>November 19, 1986</v>
          </cell>
          <cell r="I15" t="str">
            <v>Hà Nội</v>
          </cell>
          <cell r="J15" t="str">
            <v>Ha Noi</v>
          </cell>
          <cell r="K15" t="str">
            <v>Nữ</v>
          </cell>
          <cell r="L15" t="str">
            <v>chị</v>
          </cell>
          <cell r="M15" t="str">
            <v>Ms.</v>
          </cell>
          <cell r="N15" t="str">
            <v>Kinh tế đối ngoại</v>
          </cell>
          <cell r="O15" t="str">
            <v>International Economics</v>
          </cell>
          <cell r="P15" t="str">
            <v>QH - 2008 - E.CH</v>
          </cell>
          <cell r="Q15" t="str">
            <v>QĐ số 1200/QĐ-SĐH ngày 28/08/2008 của Hiệu trưởng Trường ĐHKT</v>
          </cell>
          <cell r="R15" t="str">
            <v>A</v>
          </cell>
          <cell r="S15">
            <v>3.31</v>
          </cell>
          <cell r="T15" t="str">
            <v>867-2011/KT</v>
          </cell>
          <cell r="U15" t="str">
            <v>1862/QĐ-ĐHKT</v>
          </cell>
          <cell r="V15" t="str">
            <v>29/09/2011</v>
          </cell>
          <cell r="W15" t="str">
            <v>QM 013115</v>
          </cell>
          <cell r="Y15">
            <v>1</v>
          </cell>
          <cell r="AH15" t="str">
            <v>Nguyễn Ngọc</v>
          </cell>
          <cell r="AI15" t="str">
            <v>Hà</v>
          </cell>
          <cell r="AR15" t="str">
            <v>Nguyễn Ngọc Hà</v>
          </cell>
          <cell r="AS15">
            <v>9</v>
          </cell>
          <cell r="AT15" t="str">
            <v>19_11_1986</v>
          </cell>
          <cell r="AU15" t="str">
            <v>19</v>
          </cell>
          <cell r="AV15" t="str">
            <v>11</v>
          </cell>
          <cell r="AW15" t="str">
            <v>1986</v>
          </cell>
          <cell r="AX15" t="str">
            <v>19/11/1986</v>
          </cell>
          <cell r="AY15">
            <v>31735</v>
          </cell>
          <cell r="AZ15">
            <v>31735</v>
          </cell>
          <cell r="BA15" t="str">
            <v>NguyÔn Ngäc Hµ</v>
          </cell>
        </row>
        <row r="16">
          <cell r="C16" t="str">
            <v>Nguyễn Thị Quỳnh</v>
          </cell>
          <cell r="D16" t="str">
            <v>Hoa</v>
          </cell>
          <cell r="E16" t="str">
            <v>Nguyễn Thị Quỳnh Hoa</v>
          </cell>
          <cell r="F16" t="str">
            <v>Nguyen Thi Quynh Hoa</v>
          </cell>
          <cell r="G16" t="str">
            <v>23/09/1974</v>
          </cell>
          <cell r="H16" t="str">
            <v>September 23, 1974</v>
          </cell>
          <cell r="I16" t="str">
            <v>Hà Nội</v>
          </cell>
          <cell r="J16" t="str">
            <v>Ha Noi</v>
          </cell>
          <cell r="K16" t="str">
            <v>Nữ</v>
          </cell>
          <cell r="L16" t="str">
            <v>chị</v>
          </cell>
          <cell r="M16" t="str">
            <v>Ms.</v>
          </cell>
          <cell r="N16" t="str">
            <v>Kinh tế đối ngoại</v>
          </cell>
          <cell r="O16" t="str">
            <v>International Economics</v>
          </cell>
          <cell r="P16" t="str">
            <v>QH - 2008 - E.CH</v>
          </cell>
          <cell r="Q16" t="str">
            <v>QĐ số 1260/QĐ-SĐH ngày 09/09/2008 của Hiệu trưởng Trường ĐHKT</v>
          </cell>
          <cell r="R16" t="str">
            <v>A</v>
          </cell>
          <cell r="S16">
            <v>3.38</v>
          </cell>
          <cell r="T16" t="str">
            <v>868-2011/KT</v>
          </cell>
          <cell r="U16" t="str">
            <v>1862/QĐ-ĐHKT</v>
          </cell>
          <cell r="V16" t="str">
            <v>29/09/2011</v>
          </cell>
          <cell r="W16" t="str">
            <v>QM 013116</v>
          </cell>
          <cell r="Y16">
            <v>1</v>
          </cell>
          <cell r="AH16" t="str">
            <v>Nguyễn Thị Quỳnh</v>
          </cell>
          <cell r="AI16" t="str">
            <v>Hoa</v>
          </cell>
          <cell r="AR16" t="str">
            <v>Nguyễn Thị Quỳnh Hoa</v>
          </cell>
          <cell r="AS16">
            <v>9</v>
          </cell>
          <cell r="AT16" t="str">
            <v>23_09_1974</v>
          </cell>
          <cell r="AU16" t="str">
            <v>23</v>
          </cell>
          <cell r="AV16" t="str">
            <v>09</v>
          </cell>
          <cell r="AW16" t="str">
            <v>1974</v>
          </cell>
          <cell r="AX16" t="str">
            <v>23/09/1974</v>
          </cell>
          <cell r="AY16">
            <v>27295</v>
          </cell>
          <cell r="AZ16">
            <v>27295</v>
          </cell>
          <cell r="BA16" t="str">
            <v>NguyÔn ThÞ Quúnh Hoa</v>
          </cell>
        </row>
        <row r="17">
          <cell r="C17" t="str">
            <v>Trần Thị Thu</v>
          </cell>
          <cell r="D17" t="str">
            <v>Huyền</v>
          </cell>
          <cell r="E17" t="str">
            <v>Trần Thị Thu Huyền</v>
          </cell>
          <cell r="F17" t="str">
            <v>Tran Thi Thu Huyen</v>
          </cell>
          <cell r="G17" t="str">
            <v>01/04/1984</v>
          </cell>
          <cell r="H17" t="str">
            <v>April 01, 1984</v>
          </cell>
          <cell r="I17" t="str">
            <v>Nam Định</v>
          </cell>
          <cell r="J17" t="str">
            <v>Nam Dinh</v>
          </cell>
          <cell r="K17" t="str">
            <v>Nữ</v>
          </cell>
          <cell r="L17" t="str">
            <v>chị</v>
          </cell>
          <cell r="M17" t="str">
            <v>Ms.</v>
          </cell>
          <cell r="N17" t="str">
            <v>Kinh tế đối ngoại</v>
          </cell>
          <cell r="O17" t="str">
            <v>International Economics</v>
          </cell>
          <cell r="P17" t="str">
            <v>QH - 2008 - E.CH</v>
          </cell>
          <cell r="Q17" t="str">
            <v>QĐ số 1523/QĐ-SĐH ngày 13/10/2008 của Hiệu trưởng Trường ĐHKT</v>
          </cell>
          <cell r="R17" t="str">
            <v>A</v>
          </cell>
          <cell r="S17">
            <v>2.84</v>
          </cell>
          <cell r="T17" t="str">
            <v>869-2011/KT</v>
          </cell>
          <cell r="U17" t="str">
            <v>1862/QĐ-ĐHKT</v>
          </cell>
          <cell r="V17" t="str">
            <v>29/09/2011</v>
          </cell>
          <cell r="W17" t="str">
            <v>QM 013117</v>
          </cell>
          <cell r="Y17">
            <v>1</v>
          </cell>
          <cell r="AH17" t="str">
            <v>Trần Thị Thu</v>
          </cell>
          <cell r="AI17" t="str">
            <v>Huyền</v>
          </cell>
          <cell r="AR17" t="str">
            <v>Trần Thị Thu Huyền</v>
          </cell>
          <cell r="AS17">
            <v>8.6</v>
          </cell>
          <cell r="AT17" t="str">
            <v>01_04_1984</v>
          </cell>
          <cell r="AU17" t="str">
            <v>01</v>
          </cell>
          <cell r="AV17" t="str">
            <v>04</v>
          </cell>
          <cell r="AW17" t="str">
            <v>1984</v>
          </cell>
          <cell r="AX17" t="str">
            <v>01/04/1984</v>
          </cell>
          <cell r="AY17">
            <v>30773</v>
          </cell>
          <cell r="AZ17">
            <v>30773</v>
          </cell>
          <cell r="BA17" t="str">
            <v>TrÇn ThÞ Thu HuyÒn</v>
          </cell>
        </row>
        <row r="18">
          <cell r="C18" t="str">
            <v>Trương Thị</v>
          </cell>
          <cell r="D18" t="str">
            <v>Minh</v>
          </cell>
          <cell r="E18" t="str">
            <v>Trương Thị Minh</v>
          </cell>
          <cell r="F18" t="str">
            <v>Truong Thi Minh</v>
          </cell>
          <cell r="G18" t="str">
            <v>03/03/1969</v>
          </cell>
          <cell r="H18" t="str">
            <v>March 03, 1969</v>
          </cell>
          <cell r="I18" t="str">
            <v>Hà Tĩnh</v>
          </cell>
          <cell r="J18" t="str">
            <v>Ha Tinh</v>
          </cell>
          <cell r="K18" t="str">
            <v>Nữ</v>
          </cell>
          <cell r="L18" t="str">
            <v>chị</v>
          </cell>
          <cell r="M18" t="str">
            <v>Ms.</v>
          </cell>
          <cell r="N18" t="str">
            <v>Kinh tế đối ngoại</v>
          </cell>
          <cell r="O18" t="str">
            <v>International Economics</v>
          </cell>
          <cell r="P18" t="str">
            <v>QH - 2008 - E.CH</v>
          </cell>
          <cell r="Q18" t="str">
            <v>QĐ số 1523/QĐ-SĐH ngày 13/10/2008 của Hiệu trưởng Trường ĐHKT</v>
          </cell>
          <cell r="R18" t="str">
            <v>A</v>
          </cell>
          <cell r="S18">
            <v>2.56</v>
          </cell>
          <cell r="T18" t="str">
            <v>870-2011/KT</v>
          </cell>
          <cell r="U18" t="str">
            <v>1862/QĐ-ĐHKT</v>
          </cell>
          <cell r="V18" t="str">
            <v>29/09/2011</v>
          </cell>
          <cell r="W18" t="str">
            <v>QM 013118</v>
          </cell>
          <cell r="Y18">
            <v>1</v>
          </cell>
          <cell r="AH18" t="str">
            <v>Trương Thị</v>
          </cell>
          <cell r="AI18" t="str">
            <v>Minh</v>
          </cell>
          <cell r="AR18" t="str">
            <v>Trương Thị Minh</v>
          </cell>
          <cell r="AS18">
            <v>8.5</v>
          </cell>
          <cell r="AT18" t="str">
            <v>03_03_1969</v>
          </cell>
          <cell r="AU18" t="str">
            <v>03</v>
          </cell>
          <cell r="AV18" t="str">
            <v>03</v>
          </cell>
          <cell r="AW18" t="str">
            <v>1969</v>
          </cell>
          <cell r="AX18" t="str">
            <v>03/03/1969</v>
          </cell>
          <cell r="AY18">
            <v>25265</v>
          </cell>
          <cell r="AZ18">
            <v>25265</v>
          </cell>
          <cell r="BA18" t="str">
            <v>Tr­¬ng ThÞ Minh</v>
          </cell>
        </row>
        <row r="19">
          <cell r="C19" t="str">
            <v>Đặng Hoàng Thanh</v>
          </cell>
          <cell r="D19" t="str">
            <v>Nga</v>
          </cell>
          <cell r="E19" t="str">
            <v>Đặng Hoàng Thanh Nga</v>
          </cell>
          <cell r="F19" t="str">
            <v>Dang Hoang Thanh Nga</v>
          </cell>
          <cell r="G19" t="str">
            <v>14/09/1985</v>
          </cell>
          <cell r="H19" t="str">
            <v>September 14, 1985</v>
          </cell>
          <cell r="I19" t="str">
            <v>Hà Nội</v>
          </cell>
          <cell r="J19" t="str">
            <v>Ha Noi</v>
          </cell>
          <cell r="K19" t="str">
            <v>Nữ</v>
          </cell>
          <cell r="L19" t="str">
            <v>chị</v>
          </cell>
          <cell r="M19" t="str">
            <v>Ms.</v>
          </cell>
          <cell r="N19" t="str">
            <v>Kinh tế đối ngoại</v>
          </cell>
          <cell r="O19" t="str">
            <v>International Economics</v>
          </cell>
          <cell r="P19" t="str">
            <v>QH - 2008 - E.CH</v>
          </cell>
          <cell r="Q19" t="str">
            <v>QĐ số 1260/QĐ-SĐH ngày 09/09/2008 của Hiệu trưởng Trường ĐHKT</v>
          </cell>
          <cell r="R19" t="str">
            <v>A</v>
          </cell>
          <cell r="S19">
            <v>2.84</v>
          </cell>
          <cell r="T19" t="str">
            <v>871-2011/KT</v>
          </cell>
          <cell r="U19" t="str">
            <v>1862/QĐ-ĐHKT</v>
          </cell>
          <cell r="V19" t="str">
            <v>29/09/2011</v>
          </cell>
          <cell r="W19" t="str">
            <v>QM 013119</v>
          </cell>
          <cell r="Y19">
            <v>1</v>
          </cell>
          <cell r="AH19" t="str">
            <v>Đặng Hoàng Thanh</v>
          </cell>
          <cell r="AI19" t="str">
            <v>Nga</v>
          </cell>
          <cell r="AR19" t="str">
            <v>Đặng Hoàng Thanh Nga</v>
          </cell>
          <cell r="AS19">
            <v>9</v>
          </cell>
          <cell r="AT19" t="str">
            <v>14_09_1985</v>
          </cell>
          <cell r="AU19" t="str">
            <v>14</v>
          </cell>
          <cell r="AV19" t="str">
            <v>09</v>
          </cell>
          <cell r="AW19" t="str">
            <v>1985</v>
          </cell>
          <cell r="AX19" t="str">
            <v>14/09/1985</v>
          </cell>
          <cell r="AY19">
            <v>31304</v>
          </cell>
          <cell r="AZ19">
            <v>31304</v>
          </cell>
          <cell r="BA19" t="str">
            <v>§Æng Hoµng Thanh Nga</v>
          </cell>
        </row>
        <row r="20">
          <cell r="C20" t="str">
            <v>Trần Hữu</v>
          </cell>
          <cell r="D20" t="str">
            <v>Nhân</v>
          </cell>
          <cell r="E20" t="str">
            <v>Trần Hữu Nhân</v>
          </cell>
          <cell r="F20" t="str">
            <v>Tran Huu Nhan</v>
          </cell>
          <cell r="G20" t="str">
            <v>17/12/1970</v>
          </cell>
          <cell r="H20" t="str">
            <v>December 17, 1970</v>
          </cell>
          <cell r="I20" t="str">
            <v>Hà Nội</v>
          </cell>
          <cell r="J20" t="str">
            <v>Ha Noi</v>
          </cell>
          <cell r="K20" t="str">
            <v>Nam</v>
          </cell>
          <cell r="L20" t="str">
            <v>anh</v>
          </cell>
          <cell r="M20" t="str">
            <v>Mr.</v>
          </cell>
          <cell r="N20" t="str">
            <v>Kinh tế đối ngoại</v>
          </cell>
          <cell r="O20" t="str">
            <v>International Economics</v>
          </cell>
          <cell r="P20" t="str">
            <v>QH - 2008 - E.CH</v>
          </cell>
          <cell r="Q20" t="str">
            <v>QĐ số 1523/QĐ-SĐH ngày 13/10/2008 của Hiệu trưởng Trường ĐHKT</v>
          </cell>
          <cell r="R20" t="str">
            <v>B</v>
          </cell>
          <cell r="S20">
            <v>2.4900000000000002</v>
          </cell>
          <cell r="T20" t="str">
            <v>872-2011/KT</v>
          </cell>
          <cell r="U20" t="str">
            <v>1862/QĐ-ĐHKT</v>
          </cell>
          <cell r="V20" t="str">
            <v>29/09/2011</v>
          </cell>
          <cell r="W20" t="str">
            <v>QM 013120</v>
          </cell>
          <cell r="Y20">
            <v>1</v>
          </cell>
          <cell r="AH20" t="str">
            <v>Trần Hữu</v>
          </cell>
          <cell r="AI20" t="str">
            <v>Nhân</v>
          </cell>
          <cell r="AR20" t="str">
            <v>Trần Hữu Nhân</v>
          </cell>
          <cell r="AS20">
            <v>8.3000000000000007</v>
          </cell>
          <cell r="AT20" t="str">
            <v>17_12_1970</v>
          </cell>
          <cell r="AU20" t="str">
            <v>17</v>
          </cell>
          <cell r="AV20" t="str">
            <v>12</v>
          </cell>
          <cell r="AW20" t="str">
            <v>1970</v>
          </cell>
          <cell r="AX20" t="str">
            <v>17/12/1970</v>
          </cell>
          <cell r="AY20">
            <v>25919</v>
          </cell>
          <cell r="AZ20">
            <v>25919</v>
          </cell>
          <cell r="BA20" t="str">
            <v>TrÇn H÷u Nh©n</v>
          </cell>
        </row>
        <row r="21">
          <cell r="C21" t="str">
            <v>Hoàng Văn</v>
          </cell>
          <cell r="D21" t="str">
            <v>Phi</v>
          </cell>
          <cell r="E21" t="str">
            <v>Hoàng Văn Phi</v>
          </cell>
          <cell r="F21" t="str">
            <v>Hoang Van Phi</v>
          </cell>
          <cell r="G21" t="str">
            <v>12/06/1985</v>
          </cell>
          <cell r="H21" t="str">
            <v>June 12, 1985</v>
          </cell>
          <cell r="I21" t="str">
            <v>Hà Nội</v>
          </cell>
          <cell r="J21" t="str">
            <v>Ha Noi</v>
          </cell>
          <cell r="K21" t="str">
            <v>Nam</v>
          </cell>
          <cell r="L21" t="str">
            <v>anh</v>
          </cell>
          <cell r="M21" t="str">
            <v>Mr.</v>
          </cell>
          <cell r="N21" t="str">
            <v>Kinh tế đối ngoại</v>
          </cell>
          <cell r="O21" t="str">
            <v>International Economics</v>
          </cell>
          <cell r="P21" t="str">
            <v>QH - 2008 - E.CH</v>
          </cell>
          <cell r="Q21" t="str">
            <v>QĐ số 1523/QĐ-SĐH ngày 13/10/2008 của Hiệu trưởng Trường ĐHKT</v>
          </cell>
          <cell r="R21" t="str">
            <v>B</v>
          </cell>
          <cell r="S21">
            <v>2.82</v>
          </cell>
          <cell r="T21" t="str">
            <v>873-2011/KT</v>
          </cell>
          <cell r="U21" t="str">
            <v>1862/QĐ-ĐHKT</v>
          </cell>
          <cell r="V21" t="str">
            <v>29/09/2011</v>
          </cell>
          <cell r="W21" t="str">
            <v>QM 013121</v>
          </cell>
          <cell r="Y21">
            <v>1</v>
          </cell>
          <cell r="AH21" t="str">
            <v>Hoàng Văn</v>
          </cell>
          <cell r="AI21" t="str">
            <v>Phi</v>
          </cell>
          <cell r="AR21" t="str">
            <v>Hoàng Văn Phi</v>
          </cell>
          <cell r="AS21">
            <v>7.5</v>
          </cell>
          <cell r="AT21" t="str">
            <v>12_06_1985</v>
          </cell>
          <cell r="AU21" t="str">
            <v>12</v>
          </cell>
          <cell r="AV21" t="str">
            <v>06</v>
          </cell>
          <cell r="AW21" t="str">
            <v>1985</v>
          </cell>
          <cell r="AX21" t="str">
            <v>12/06/1985</v>
          </cell>
          <cell r="AY21">
            <v>31210</v>
          </cell>
          <cell r="AZ21">
            <v>31210</v>
          </cell>
          <cell r="BA21" t="str">
            <v>Hoµng V¨n Phi</v>
          </cell>
        </row>
        <row r="22">
          <cell r="C22" t="str">
            <v>Nguyễn Thu</v>
          </cell>
          <cell r="D22" t="str">
            <v>Quỳnh</v>
          </cell>
          <cell r="E22" t="str">
            <v>Nguyễn Thu Quỳnh</v>
          </cell>
          <cell r="F22" t="str">
            <v>Nguyen Thu Quynh</v>
          </cell>
          <cell r="G22" t="str">
            <v>01/10/1986</v>
          </cell>
          <cell r="H22" t="str">
            <v>October 01, 1986</v>
          </cell>
          <cell r="I22" t="str">
            <v>Hòa Bình</v>
          </cell>
          <cell r="J22" t="str">
            <v>Hoa Binh</v>
          </cell>
          <cell r="K22" t="str">
            <v>Nữ</v>
          </cell>
          <cell r="L22" t="str">
            <v>chị</v>
          </cell>
          <cell r="M22" t="str">
            <v>Ms.</v>
          </cell>
          <cell r="N22" t="str">
            <v>Kinh tế đối ngoại</v>
          </cell>
          <cell r="O22" t="str">
            <v>International Economics</v>
          </cell>
          <cell r="P22" t="str">
            <v>QH - 2008 - E.CH</v>
          </cell>
          <cell r="Q22" t="str">
            <v>QĐ số 1523/QĐ-SĐH ngày 13/10/2008 của Hiệu trưởng Trường ĐHKT</v>
          </cell>
          <cell r="R22" t="str">
            <v>A</v>
          </cell>
          <cell r="S22">
            <v>3.04</v>
          </cell>
          <cell r="T22" t="str">
            <v>874-2011/KT</v>
          </cell>
          <cell r="U22" t="str">
            <v>1862/QĐ-ĐHKT</v>
          </cell>
          <cell r="V22" t="str">
            <v>29/09/2011</v>
          </cell>
          <cell r="W22" t="str">
            <v>QM 013122</v>
          </cell>
          <cell r="Y22">
            <v>1</v>
          </cell>
          <cell r="AH22" t="str">
            <v>Nguyễn Thu</v>
          </cell>
          <cell r="AI22" t="str">
            <v>Quỳnh</v>
          </cell>
          <cell r="AR22" t="str">
            <v>Nguyễn Thu Quỳnh</v>
          </cell>
          <cell r="AS22">
            <v>8.5</v>
          </cell>
          <cell r="AT22" t="str">
            <v>01_10_1986</v>
          </cell>
          <cell r="AU22" t="str">
            <v>01</v>
          </cell>
          <cell r="AV22" t="str">
            <v>10</v>
          </cell>
          <cell r="AW22" t="str">
            <v>1986</v>
          </cell>
          <cell r="AX22" t="str">
            <v>01/10/1986</v>
          </cell>
          <cell r="AY22">
            <v>31686</v>
          </cell>
          <cell r="AZ22">
            <v>31686</v>
          </cell>
          <cell r="BA22" t="str">
            <v>NguyÔn Thu Quúnh</v>
          </cell>
        </row>
        <row r="23">
          <cell r="C23" t="str">
            <v>Nguyễn Hữu</v>
          </cell>
          <cell r="D23" t="str">
            <v>Thạch</v>
          </cell>
          <cell r="E23" t="str">
            <v>Nguyễn Hữu Thạch</v>
          </cell>
          <cell r="F23" t="str">
            <v>Nguyen Huu Thach</v>
          </cell>
          <cell r="G23" t="str">
            <v>24/06/1982</v>
          </cell>
          <cell r="H23" t="str">
            <v>June 24, 1982</v>
          </cell>
          <cell r="I23" t="str">
            <v>Hà Nội</v>
          </cell>
          <cell r="J23" t="str">
            <v>Ha Noi</v>
          </cell>
          <cell r="K23" t="str">
            <v>Nam</v>
          </cell>
          <cell r="L23" t="str">
            <v>anh</v>
          </cell>
          <cell r="M23" t="str">
            <v>Mr.</v>
          </cell>
          <cell r="N23" t="str">
            <v>Kinh tế đối ngoại</v>
          </cell>
          <cell r="O23" t="str">
            <v>International Economics</v>
          </cell>
          <cell r="P23" t="str">
            <v>QH - 2008 - E.CH</v>
          </cell>
          <cell r="Q23" t="str">
            <v>QĐ số 1523/QĐ-SĐH ngày 13/10/2008 của Hiệu trưởng Trường ĐHKT</v>
          </cell>
          <cell r="R23" t="str">
            <v>B</v>
          </cell>
          <cell r="S23">
            <v>2.4700000000000002</v>
          </cell>
          <cell r="T23" t="str">
            <v>875-2011/KT</v>
          </cell>
          <cell r="U23" t="str">
            <v>1862/QĐ-ĐHKT</v>
          </cell>
          <cell r="V23" t="str">
            <v>29/09/2011</v>
          </cell>
          <cell r="W23" t="str">
            <v>QM 013123</v>
          </cell>
          <cell r="Y23">
            <v>1</v>
          </cell>
          <cell r="AH23" t="str">
            <v>Nguyễn Hữu</v>
          </cell>
          <cell r="AI23" t="str">
            <v>Thạch</v>
          </cell>
          <cell r="AR23" t="str">
            <v>Nguyễn Hữu Thạch</v>
          </cell>
          <cell r="AS23">
            <v>7.8</v>
          </cell>
          <cell r="AT23" t="str">
            <v>24_06_1982</v>
          </cell>
          <cell r="AU23" t="str">
            <v>24</v>
          </cell>
          <cell r="AV23" t="str">
            <v>06</v>
          </cell>
          <cell r="AW23" t="str">
            <v>1982</v>
          </cell>
          <cell r="AX23" t="str">
            <v>24/06/1982</v>
          </cell>
          <cell r="AY23">
            <v>30126</v>
          </cell>
          <cell r="AZ23">
            <v>30126</v>
          </cell>
          <cell r="BA23" t="str">
            <v>NguyÔn H÷u Th¹ch</v>
          </cell>
        </row>
        <row r="24">
          <cell r="C24" t="str">
            <v>Trần Phương</v>
          </cell>
          <cell r="D24" t="str">
            <v>Thảo</v>
          </cell>
          <cell r="E24" t="str">
            <v>Trần Phương Thảo</v>
          </cell>
          <cell r="F24" t="str">
            <v>Tran Phuong Thao</v>
          </cell>
          <cell r="G24" t="str">
            <v>31/07/1984</v>
          </cell>
          <cell r="H24" t="str">
            <v>July 31, 1984</v>
          </cell>
          <cell r="I24" t="str">
            <v>Hà Nội</v>
          </cell>
          <cell r="J24" t="str">
            <v>Ha Noi</v>
          </cell>
          <cell r="K24" t="str">
            <v>Nữ</v>
          </cell>
          <cell r="L24" t="str">
            <v>chị</v>
          </cell>
          <cell r="M24" t="str">
            <v>Ms.</v>
          </cell>
          <cell r="N24" t="str">
            <v>Kinh tế đối ngoại</v>
          </cell>
          <cell r="O24" t="str">
            <v>International Economics</v>
          </cell>
          <cell r="P24" t="str">
            <v>QH - 2008 - E.CH</v>
          </cell>
          <cell r="Q24" t="str">
            <v>QĐ số 1523/QĐ-SĐH ngày 13/10/2008 của Hiệu trưởng Trường ĐHKT</v>
          </cell>
          <cell r="R24" t="str">
            <v>B</v>
          </cell>
          <cell r="S24">
            <v>2.69</v>
          </cell>
          <cell r="T24" t="str">
            <v>876-2011/KT</v>
          </cell>
          <cell r="U24" t="str">
            <v>1862/QĐ-ĐHKT</v>
          </cell>
          <cell r="V24" t="str">
            <v>29/09/2011</v>
          </cell>
          <cell r="W24" t="str">
            <v>QM 013124</v>
          </cell>
          <cell r="Y24">
            <v>1</v>
          </cell>
          <cell r="AH24" t="str">
            <v>Trần Phương</v>
          </cell>
          <cell r="AI24" t="str">
            <v>Thảo</v>
          </cell>
          <cell r="AR24" t="str">
            <v>Trần Phương Thảo</v>
          </cell>
          <cell r="AS24">
            <v>8.1999999999999993</v>
          </cell>
          <cell r="AT24" t="str">
            <v>31_07_1984</v>
          </cell>
          <cell r="AU24" t="str">
            <v>31</v>
          </cell>
          <cell r="AV24" t="str">
            <v>07</v>
          </cell>
          <cell r="AW24" t="str">
            <v>1984</v>
          </cell>
          <cell r="AX24" t="str">
            <v>31/07/1984</v>
          </cell>
          <cell r="AY24">
            <v>30894</v>
          </cell>
          <cell r="AZ24">
            <v>30894</v>
          </cell>
          <cell r="BA24" t="str">
            <v>TrÇn Ph­¬ng Th¶o</v>
          </cell>
        </row>
        <row r="25">
          <cell r="C25" t="str">
            <v>Trần Thị Phương</v>
          </cell>
          <cell r="D25" t="str">
            <v>Thảo</v>
          </cell>
          <cell r="E25" t="str">
            <v>Trần Thị Phương Thảo</v>
          </cell>
          <cell r="F25" t="str">
            <v>Tran Thi Phuong Thao</v>
          </cell>
          <cell r="G25" t="str">
            <v>17/08/1979</v>
          </cell>
          <cell r="H25" t="str">
            <v>August 17, 1979</v>
          </cell>
          <cell r="I25" t="str">
            <v>Yên Bái</v>
          </cell>
          <cell r="J25" t="str">
            <v>Yen Bai</v>
          </cell>
          <cell r="K25" t="str">
            <v>Nữ</v>
          </cell>
          <cell r="L25" t="str">
            <v>chị</v>
          </cell>
          <cell r="M25" t="str">
            <v>Ms.</v>
          </cell>
          <cell r="N25" t="str">
            <v>Kinh tế đối ngoại</v>
          </cell>
          <cell r="O25" t="str">
            <v>International Economics</v>
          </cell>
          <cell r="P25" t="str">
            <v>QH - 2008 - E.CH</v>
          </cell>
          <cell r="Q25" t="str">
            <v>QĐ số 1260/QĐ-SĐH ngày 09/09/2008 của Hiệu trưởng Trường ĐHKT</v>
          </cell>
          <cell r="R25" t="str">
            <v>A</v>
          </cell>
          <cell r="S25">
            <v>2.78</v>
          </cell>
          <cell r="T25" t="str">
            <v>877-2011/KT</v>
          </cell>
          <cell r="U25" t="str">
            <v>1862/QĐ-ĐHKT</v>
          </cell>
          <cell r="V25" t="str">
            <v>29/09/2011</v>
          </cell>
          <cell r="W25" t="str">
            <v>QM 013125</v>
          </cell>
          <cell r="Y25">
            <v>1</v>
          </cell>
          <cell r="AH25" t="str">
            <v>Trần Thị Phương</v>
          </cell>
          <cell r="AI25" t="str">
            <v>Thảo</v>
          </cell>
          <cell r="AR25" t="str">
            <v>Trần Thị Phương Thảo</v>
          </cell>
          <cell r="AS25">
            <v>9</v>
          </cell>
          <cell r="AT25" t="str">
            <v>17_08_1979</v>
          </cell>
          <cell r="AU25" t="str">
            <v>17</v>
          </cell>
          <cell r="AV25" t="str">
            <v>08</v>
          </cell>
          <cell r="AW25" t="str">
            <v>1979</v>
          </cell>
          <cell r="AX25" t="str">
            <v>17/08/1979</v>
          </cell>
          <cell r="AY25">
            <v>29084</v>
          </cell>
          <cell r="AZ25">
            <v>29084</v>
          </cell>
          <cell r="BA25" t="str">
            <v>TrÇn ThÞ Ph­¬ng Th¶o</v>
          </cell>
        </row>
        <row r="26">
          <cell r="C26" t="str">
            <v>Đỗ Huy</v>
          </cell>
          <cell r="D26" t="str">
            <v>Thưởng</v>
          </cell>
          <cell r="E26" t="str">
            <v>Đỗ Huy Thưởng</v>
          </cell>
          <cell r="F26" t="str">
            <v>Do Huy Thuong</v>
          </cell>
          <cell r="G26" t="str">
            <v>29/04/1977</v>
          </cell>
          <cell r="H26" t="str">
            <v>April 29, 1977</v>
          </cell>
          <cell r="I26" t="str">
            <v>Nam Định</v>
          </cell>
          <cell r="J26" t="str">
            <v>Nam Dinh</v>
          </cell>
          <cell r="K26" t="str">
            <v>Nam</v>
          </cell>
          <cell r="L26" t="str">
            <v>anh</v>
          </cell>
          <cell r="M26" t="str">
            <v>Mr.</v>
          </cell>
          <cell r="N26" t="str">
            <v>Kinh tế đối ngoại</v>
          </cell>
          <cell r="O26" t="str">
            <v>International Economics</v>
          </cell>
          <cell r="P26" t="str">
            <v>QH - 2008 - E.CH</v>
          </cell>
          <cell r="Q26" t="str">
            <v>QĐ số 1260/QĐ-SĐH ngày 09/09/2008 của Hiệu trưởng Trường ĐHKT</v>
          </cell>
          <cell r="R26" t="str">
            <v>A</v>
          </cell>
          <cell r="S26">
            <v>3.27</v>
          </cell>
          <cell r="T26" t="str">
            <v>878-2011/KT</v>
          </cell>
          <cell r="U26" t="str">
            <v>1862/QĐ-ĐHKT</v>
          </cell>
          <cell r="V26" t="str">
            <v>29/09/2011</v>
          </cell>
          <cell r="W26" t="str">
            <v>QM 013126</v>
          </cell>
          <cell r="Y26">
            <v>1</v>
          </cell>
          <cell r="AH26" t="str">
            <v>Đỗ Huy</v>
          </cell>
          <cell r="AI26" t="str">
            <v>Thưởng</v>
          </cell>
          <cell r="AR26" t="str">
            <v>Đỗ Huy Thưởng</v>
          </cell>
          <cell r="AS26">
            <v>9</v>
          </cell>
          <cell r="AT26" t="str">
            <v>29_04_1977</v>
          </cell>
          <cell r="AU26" t="str">
            <v>29</v>
          </cell>
          <cell r="AV26" t="str">
            <v>04</v>
          </cell>
          <cell r="AW26" t="str">
            <v>1977</v>
          </cell>
          <cell r="AX26" t="str">
            <v>29/04/1977</v>
          </cell>
          <cell r="AY26">
            <v>28244</v>
          </cell>
          <cell r="AZ26">
            <v>28244</v>
          </cell>
          <cell r="BA26" t="str">
            <v>§ç Huy Th­ëng</v>
          </cell>
        </row>
        <row r="27">
          <cell r="C27" t="str">
            <v>Đỗ Phương</v>
          </cell>
          <cell r="D27" t="str">
            <v>Thùy</v>
          </cell>
          <cell r="E27" t="str">
            <v>Đỗ Phương Thùy</v>
          </cell>
          <cell r="F27" t="str">
            <v>Do Phuong Thuy</v>
          </cell>
          <cell r="G27" t="str">
            <v>12/09/1985</v>
          </cell>
          <cell r="H27" t="str">
            <v>September 12, 1985</v>
          </cell>
          <cell r="I27" t="str">
            <v>Thái Nguyên</v>
          </cell>
          <cell r="J27" t="str">
            <v>Thai Nguyen</v>
          </cell>
          <cell r="K27" t="str">
            <v>Nữ</v>
          </cell>
          <cell r="L27" t="str">
            <v>chị</v>
          </cell>
          <cell r="M27" t="str">
            <v>Ms.</v>
          </cell>
          <cell r="N27" t="str">
            <v>Kinh tế đối ngoại</v>
          </cell>
          <cell r="O27" t="str">
            <v>International Economics</v>
          </cell>
          <cell r="P27" t="str">
            <v>QH - 2007 - E.CH</v>
          </cell>
          <cell r="Q27" t="str">
            <v>QĐ số 800/QĐ-SĐH ngày 20/08/2007 của Hiệu trưởng Trường ĐHKT</v>
          </cell>
          <cell r="R27" t="str">
            <v>A</v>
          </cell>
          <cell r="S27">
            <v>3.16</v>
          </cell>
          <cell r="T27" t="str">
            <v>879-2011/KT</v>
          </cell>
          <cell r="U27" t="str">
            <v>1862/QĐ-ĐHKT</v>
          </cell>
          <cell r="V27" t="str">
            <v>29/09/2011</v>
          </cell>
          <cell r="W27" t="str">
            <v>QM 013127</v>
          </cell>
          <cell r="Y27">
            <v>1</v>
          </cell>
          <cell r="AH27" t="str">
            <v>Đỗ Phương</v>
          </cell>
          <cell r="AI27" t="str">
            <v>Thùy</v>
          </cell>
          <cell r="AR27" t="str">
            <v>Đỗ Phương Thùy</v>
          </cell>
          <cell r="AS27">
            <v>8.8000000000000007</v>
          </cell>
          <cell r="AT27" t="str">
            <v>12_09_1985</v>
          </cell>
          <cell r="AU27" t="str">
            <v>12</v>
          </cell>
          <cell r="AV27" t="str">
            <v>09</v>
          </cell>
          <cell r="AW27" t="str">
            <v>1985</v>
          </cell>
          <cell r="AX27" t="str">
            <v>12/09/1985</v>
          </cell>
          <cell r="AY27">
            <v>31302</v>
          </cell>
          <cell r="AZ27">
            <v>31302</v>
          </cell>
          <cell r="BA27" t="str">
            <v>§ç Ph­¬ng Thïy</v>
          </cell>
        </row>
        <row r="28">
          <cell r="C28" t="str">
            <v>Trần Thanh</v>
          </cell>
          <cell r="D28" t="str">
            <v>Tú</v>
          </cell>
          <cell r="E28" t="str">
            <v>Trần Thanh Tú</v>
          </cell>
          <cell r="F28" t="str">
            <v>Tran Thanh Tu</v>
          </cell>
          <cell r="G28" t="str">
            <v>21/05/1985</v>
          </cell>
          <cell r="H28" t="str">
            <v>May 21, 1985</v>
          </cell>
          <cell r="I28" t="str">
            <v>Bungari</v>
          </cell>
          <cell r="J28" t="str">
            <v>Bulgaria</v>
          </cell>
          <cell r="K28" t="str">
            <v>Nữ</v>
          </cell>
          <cell r="L28" t="str">
            <v>chị</v>
          </cell>
          <cell r="M28" t="str">
            <v>Ms.</v>
          </cell>
          <cell r="N28" t="str">
            <v>Kinh tế đối ngoại</v>
          </cell>
          <cell r="O28" t="str">
            <v>International Economics</v>
          </cell>
          <cell r="P28" t="str">
            <v>QH - 2008 - E.CH</v>
          </cell>
          <cell r="Q28" t="str">
            <v>QĐ số 1523/QĐ-SĐH ngày 13/10/2008 của Hiệu trưởng Trường ĐHKT</v>
          </cell>
          <cell r="R28" t="str">
            <v>B</v>
          </cell>
          <cell r="S28">
            <v>2.93</v>
          </cell>
          <cell r="T28" t="str">
            <v>880-2011/KT</v>
          </cell>
          <cell r="U28" t="str">
            <v>1862/QĐ-ĐHKT</v>
          </cell>
          <cell r="V28" t="str">
            <v>29/09/2011</v>
          </cell>
          <cell r="W28" t="str">
            <v>QM 013128</v>
          </cell>
          <cell r="Y28">
            <v>1</v>
          </cell>
          <cell r="AH28" t="str">
            <v>Trần Thanh</v>
          </cell>
          <cell r="AI28" t="str">
            <v>Tú</v>
          </cell>
          <cell r="AR28" t="str">
            <v>Trần Thanh Tú</v>
          </cell>
          <cell r="AS28">
            <v>8</v>
          </cell>
          <cell r="AT28" t="str">
            <v>21_05_1985</v>
          </cell>
          <cell r="AU28" t="str">
            <v>21</v>
          </cell>
          <cell r="AV28" t="str">
            <v>05</v>
          </cell>
          <cell r="AW28" t="str">
            <v>1985</v>
          </cell>
          <cell r="AX28" t="str">
            <v>21/05/1985</v>
          </cell>
          <cell r="AY28">
            <v>31188</v>
          </cell>
          <cell r="AZ28">
            <v>31188</v>
          </cell>
          <cell r="BA28" t="str">
            <v>TrÇn Thanh Tó</v>
          </cell>
        </row>
        <row r="29">
          <cell r="C29" t="str">
            <v>Nguyễn Hồng</v>
          </cell>
          <cell r="D29" t="str">
            <v>Vân</v>
          </cell>
          <cell r="E29" t="str">
            <v>Nguyễn Hồng Vân</v>
          </cell>
          <cell r="F29" t="str">
            <v>Nguyen Hong Van</v>
          </cell>
          <cell r="G29" t="str">
            <v>27/01/1986</v>
          </cell>
          <cell r="H29" t="str">
            <v>January 27, 1986</v>
          </cell>
          <cell r="I29" t="str">
            <v>Nam Định</v>
          </cell>
          <cell r="J29" t="str">
            <v>Nam Dinh</v>
          </cell>
          <cell r="K29" t="str">
            <v>Nữ</v>
          </cell>
          <cell r="L29" t="str">
            <v>chị</v>
          </cell>
          <cell r="M29" t="str">
            <v>Ms.</v>
          </cell>
          <cell r="N29" t="str">
            <v>Kinh tế đối ngoại</v>
          </cell>
          <cell r="O29" t="str">
            <v>International Economics</v>
          </cell>
          <cell r="P29" t="str">
            <v>QH - 2008 - E.CH</v>
          </cell>
          <cell r="Q29" t="str">
            <v>QĐ số 1523/QĐ-SĐH ngày 13/10/2008 của Hiệu trưởng Trường ĐHKT</v>
          </cell>
          <cell r="R29" t="str">
            <v>B</v>
          </cell>
          <cell r="S29">
            <v>3.36</v>
          </cell>
          <cell r="T29" t="str">
            <v>881-2011/KT</v>
          </cell>
          <cell r="U29" t="str">
            <v>1862/QĐ-ĐHKT</v>
          </cell>
          <cell r="V29" t="str">
            <v>29/09/2011</v>
          </cell>
          <cell r="W29" t="str">
            <v>QM 013129</v>
          </cell>
          <cell r="Y29">
            <v>1</v>
          </cell>
          <cell r="AH29" t="str">
            <v>Nguyễn Hồng</v>
          </cell>
          <cell r="AI29" t="str">
            <v>Vân</v>
          </cell>
          <cell r="AR29" t="str">
            <v>Nguyễn Hồng Vân</v>
          </cell>
          <cell r="AS29">
            <v>8.3000000000000007</v>
          </cell>
          <cell r="AT29" t="str">
            <v>27_01_1986</v>
          </cell>
          <cell r="AU29" t="str">
            <v>27</v>
          </cell>
          <cell r="AV29" t="str">
            <v>01</v>
          </cell>
          <cell r="AW29" t="str">
            <v>1986</v>
          </cell>
          <cell r="AX29" t="str">
            <v>27/01/1986</v>
          </cell>
          <cell r="AY29">
            <v>31439</v>
          </cell>
          <cell r="AZ29">
            <v>31439</v>
          </cell>
          <cell r="BA29" t="str">
            <v>NguyÔn Hång V©n</v>
          </cell>
        </row>
        <row r="30">
          <cell r="C30" t="str">
            <v>Võ Hồng</v>
          </cell>
          <cell r="D30" t="str">
            <v>Quân</v>
          </cell>
          <cell r="E30" t="str">
            <v>Võ Hồng Quân</v>
          </cell>
          <cell r="F30" t="str">
            <v>Vo Hong Quan</v>
          </cell>
          <cell r="G30" t="str">
            <v>03/08/1977</v>
          </cell>
          <cell r="H30" t="str">
            <v>August 03, 1977</v>
          </cell>
          <cell r="I30" t="str">
            <v>Nghệ An</v>
          </cell>
          <cell r="J30" t="str">
            <v>Nghe An</v>
          </cell>
          <cell r="K30" t="str">
            <v>Nam</v>
          </cell>
          <cell r="L30" t="str">
            <v>anh</v>
          </cell>
          <cell r="M30" t="str">
            <v>Mr.</v>
          </cell>
          <cell r="N30" t="str">
            <v>Kinh tế đối ngoại</v>
          </cell>
          <cell r="O30" t="str">
            <v>International Economics</v>
          </cell>
          <cell r="P30" t="str">
            <v>QH - 2006 - E.CH</v>
          </cell>
          <cell r="Q30" t="str">
            <v>QĐ số 218/SĐH ngày 29/06/2006 của Giám đốc ĐHQGHN</v>
          </cell>
          <cell r="R30">
            <v>7.8</v>
          </cell>
          <cell r="S30">
            <v>7.2</v>
          </cell>
          <cell r="T30" t="str">
            <v>882-2011/KT</v>
          </cell>
          <cell r="U30" t="str">
            <v>1862/QĐ-ĐHKT</v>
          </cell>
          <cell r="V30" t="str">
            <v>29/09/2011</v>
          </cell>
          <cell r="W30" t="str">
            <v>QM 013130</v>
          </cell>
          <cell r="Y30">
            <v>1</v>
          </cell>
          <cell r="AH30" t="str">
            <v>Võ Hồng</v>
          </cell>
          <cell r="AI30" t="str">
            <v>Quân</v>
          </cell>
          <cell r="AR30" t="str">
            <v>Võ Hồng Quân</v>
          </cell>
          <cell r="AS30">
            <v>7.8</v>
          </cell>
          <cell r="AT30" t="str">
            <v>03_08_1977</v>
          </cell>
          <cell r="AU30" t="str">
            <v>03</v>
          </cell>
          <cell r="AV30" t="str">
            <v>08</v>
          </cell>
          <cell r="AW30" t="str">
            <v>1977</v>
          </cell>
          <cell r="AX30" t="str">
            <v>03/08/1977</v>
          </cell>
          <cell r="AY30">
            <v>28340</v>
          </cell>
          <cell r="AZ30">
            <v>28340</v>
          </cell>
          <cell r="BA30" t="str">
            <v>Vâ Hång Qu©n</v>
          </cell>
        </row>
        <row r="31">
          <cell r="C31" t="str">
            <v>Nguyễn Kiến</v>
          </cell>
          <cell r="D31" t="str">
            <v>Quốc</v>
          </cell>
          <cell r="E31" t="str">
            <v>Nguyễn Kiến Quốc</v>
          </cell>
          <cell r="F31" t="str">
            <v>Nguyen Kien Quoc</v>
          </cell>
          <cell r="G31" t="str">
            <v>26/02/1982</v>
          </cell>
          <cell r="H31" t="str">
            <v>February 26, 1982</v>
          </cell>
          <cell r="I31" t="str">
            <v>Hà Nội</v>
          </cell>
          <cell r="J31" t="str">
            <v>Ha Noi</v>
          </cell>
          <cell r="K31" t="str">
            <v>Nam</v>
          </cell>
          <cell r="L31" t="str">
            <v>anh</v>
          </cell>
          <cell r="M31" t="str">
            <v>Mr.</v>
          </cell>
          <cell r="N31" t="str">
            <v>Kinh tế đối ngoại</v>
          </cell>
          <cell r="O31" t="str">
            <v>International Economics</v>
          </cell>
          <cell r="P31" t="str">
            <v>QH - 2005 - E.CH</v>
          </cell>
          <cell r="Q31" t="str">
            <v>QĐ số 260/SĐH ngày 04/11/2005 của Giám đốc ĐHQGHN</v>
          </cell>
          <cell r="R31">
            <v>9.1999999999999993</v>
          </cell>
          <cell r="S31">
            <v>7.6</v>
          </cell>
          <cell r="T31" t="str">
            <v>883-2011/KT</v>
          </cell>
          <cell r="U31" t="str">
            <v>1862/QĐ-ĐHKT</v>
          </cell>
          <cell r="V31" t="str">
            <v>29/09/2011</v>
          </cell>
          <cell r="W31" t="str">
            <v>QM 013131</v>
          </cell>
          <cell r="Y31">
            <v>1</v>
          </cell>
          <cell r="AH31" t="str">
            <v>Nguyễn Kiến</v>
          </cell>
          <cell r="AI31" t="str">
            <v>Quốc</v>
          </cell>
          <cell r="AR31" t="str">
            <v>Nguyễn Kiến Quốc</v>
          </cell>
          <cell r="AS31">
            <v>9.1999999999999993</v>
          </cell>
          <cell r="AT31" t="str">
            <v>26_02_1982</v>
          </cell>
          <cell r="AU31" t="str">
            <v>26</v>
          </cell>
          <cell r="AV31" t="str">
            <v>02</v>
          </cell>
          <cell r="AW31" t="str">
            <v>1982</v>
          </cell>
          <cell r="AX31" t="str">
            <v>26/02/1982</v>
          </cell>
          <cell r="AY31">
            <v>30008</v>
          </cell>
          <cell r="AZ31">
            <v>30008</v>
          </cell>
          <cell r="BA31" t="str">
            <v>NguyÔn KiÕn Quèc</v>
          </cell>
        </row>
        <row r="32">
          <cell r="C32" t="str">
            <v>Trịnh Kim</v>
          </cell>
          <cell r="D32" t="str">
            <v>Anh</v>
          </cell>
          <cell r="E32" t="str">
            <v>Trịnh Kim Anh</v>
          </cell>
          <cell r="F32" t="str">
            <v>Trinh Kim Anh</v>
          </cell>
          <cell r="G32" t="str">
            <v>05/12/1986</v>
          </cell>
          <cell r="H32" t="str">
            <v>December 05, 1986</v>
          </cell>
          <cell r="I32" t="str">
            <v>Quảng Ninh</v>
          </cell>
          <cell r="J32" t="str">
            <v>Quang Ninh</v>
          </cell>
          <cell r="K32" t="str">
            <v>Nữ</v>
          </cell>
          <cell r="L32" t="str">
            <v>chị</v>
          </cell>
          <cell r="M32" t="str">
            <v>Ms.</v>
          </cell>
          <cell r="N32" t="str">
            <v>Tài chính - Ngân hàng</v>
          </cell>
          <cell r="O32" t="str">
            <v>Banking -Finance</v>
          </cell>
          <cell r="P32" t="str">
            <v>QH - 2008 - E.CH</v>
          </cell>
          <cell r="Q32" t="str">
            <v>QĐ số 1200/QĐ-SĐH ngày 28/08/2008 của Hiệu trưởng Trường ĐHKT</v>
          </cell>
          <cell r="R32" t="str">
            <v>A</v>
          </cell>
          <cell r="S32">
            <v>2.93</v>
          </cell>
          <cell r="T32" t="str">
            <v>884-2011/KT</v>
          </cell>
          <cell r="U32" t="str">
            <v>1862/QĐ-ĐHKT</v>
          </cell>
          <cell r="V32" t="str">
            <v>29/09/2011</v>
          </cell>
          <cell r="W32" t="str">
            <v>QM 013132</v>
          </cell>
          <cell r="Y32">
            <v>1</v>
          </cell>
          <cell r="AH32" t="str">
            <v>Trịnh Kim</v>
          </cell>
          <cell r="AI32" t="str">
            <v>Anh</v>
          </cell>
          <cell r="AR32" t="str">
            <v>Trịnh Kim Anh</v>
          </cell>
          <cell r="AS32">
            <v>8.5</v>
          </cell>
          <cell r="AT32" t="str">
            <v>05_12_1986</v>
          </cell>
          <cell r="AU32" t="str">
            <v>05</v>
          </cell>
          <cell r="AV32" t="str">
            <v>12</v>
          </cell>
          <cell r="AW32" t="str">
            <v>1986</v>
          </cell>
          <cell r="AX32" t="str">
            <v>05/12/1986</v>
          </cell>
          <cell r="AY32">
            <v>31751</v>
          </cell>
          <cell r="AZ32">
            <v>31751</v>
          </cell>
          <cell r="BA32" t="str">
            <v>TrÞnh Kim Anh</v>
          </cell>
        </row>
        <row r="33">
          <cell r="C33" t="str">
            <v>Nguyễn Thị Thanh</v>
          </cell>
          <cell r="D33" t="str">
            <v>Vân</v>
          </cell>
          <cell r="E33" t="str">
            <v>Nguyễn Thị Thanh Vân</v>
          </cell>
          <cell r="F33" t="str">
            <v>Nguyen Thi Thanh Van</v>
          </cell>
          <cell r="G33" t="str">
            <v>03/03/1984</v>
          </cell>
          <cell r="H33" t="str">
            <v>March 03, 1984</v>
          </cell>
          <cell r="I33" t="str">
            <v>Vĩnh Phúc</v>
          </cell>
          <cell r="J33" t="str">
            <v>Vinh Phuc</v>
          </cell>
          <cell r="K33" t="str">
            <v>Nữ</v>
          </cell>
          <cell r="L33" t="str">
            <v>chị</v>
          </cell>
          <cell r="M33" t="str">
            <v>Ms.</v>
          </cell>
          <cell r="N33" t="str">
            <v>Tài chính - Ngân hàng</v>
          </cell>
          <cell r="O33" t="str">
            <v>Banking -Finance</v>
          </cell>
          <cell r="P33" t="str">
            <v>QH - 2008 - E.CH</v>
          </cell>
          <cell r="Q33" t="str">
            <v>QĐ số 1523/QĐ-SĐH ngày 13/10/2008 của Hiệu trưởng Trường ĐHKT</v>
          </cell>
          <cell r="R33" t="str">
            <v>A</v>
          </cell>
          <cell r="S33">
            <v>2.65</v>
          </cell>
          <cell r="T33" t="str">
            <v>885-2011/KT</v>
          </cell>
          <cell r="U33" t="str">
            <v>1862/QĐ-ĐHKT</v>
          </cell>
          <cell r="V33" t="str">
            <v>29/09/2011</v>
          </cell>
          <cell r="W33" t="str">
            <v>QM 013133</v>
          </cell>
          <cell r="Y33">
            <v>1</v>
          </cell>
          <cell r="AH33" t="str">
            <v>Nguyễn Thị Thanh</v>
          </cell>
          <cell r="AI33" t="str">
            <v>Vân</v>
          </cell>
          <cell r="AR33" t="str">
            <v>Nguyễn Thị Thanh Vân</v>
          </cell>
          <cell r="AS33">
            <v>8.5</v>
          </cell>
          <cell r="AT33" t="str">
            <v>03_03_1984</v>
          </cell>
          <cell r="AU33" t="str">
            <v>03</v>
          </cell>
          <cell r="AV33" t="str">
            <v>03</v>
          </cell>
          <cell r="AW33" t="str">
            <v>1984</v>
          </cell>
          <cell r="AX33" t="str">
            <v>03/03/1984</v>
          </cell>
          <cell r="AY33">
            <v>30744</v>
          </cell>
          <cell r="AZ33">
            <v>30744</v>
          </cell>
          <cell r="BA33" t="str">
            <v>NguyÔn ThÞ Thanh V©n</v>
          </cell>
        </row>
        <row r="34">
          <cell r="C34" t="str">
            <v xml:space="preserve">Lê Thị </v>
          </cell>
          <cell r="D34" t="str">
            <v>Liễu</v>
          </cell>
          <cell r="E34" t="str">
            <v>Lê Thị Liễu</v>
          </cell>
          <cell r="F34" t="str">
            <v>Le Thi Lieu</v>
          </cell>
          <cell r="G34" t="str">
            <v>05/11/1982</v>
          </cell>
          <cell r="H34" t="str">
            <v>November 05, 1982</v>
          </cell>
          <cell r="I34" t="str">
            <v>Ninh Bình</v>
          </cell>
          <cell r="J34" t="str">
            <v>Ninh Binh</v>
          </cell>
          <cell r="K34" t="str">
            <v>Nữ</v>
          </cell>
          <cell r="L34" t="str">
            <v>chị</v>
          </cell>
          <cell r="M34" t="str">
            <v>Ms.</v>
          </cell>
          <cell r="N34" t="str">
            <v>Quản trị kinh doanh</v>
          </cell>
          <cell r="O34" t="str">
            <v>Business Administration</v>
          </cell>
          <cell r="P34" t="str">
            <v>QH-2008-E.CH</v>
          </cell>
          <cell r="Q34" t="str">
            <v>QĐ số1523/QĐ-SĐH ngày 13/10/2008 của Hiệu trưởng Trường Đại học Kinh tế, ĐHQGHN</v>
          </cell>
          <cell r="R34" t="str">
            <v>A</v>
          </cell>
          <cell r="S34">
            <v>2.92</v>
          </cell>
          <cell r="T34" t="str">
            <v>886-2011/KT</v>
          </cell>
          <cell r="U34" t="str">
            <v>1863/QĐ-ĐHKT</v>
          </cell>
          <cell r="V34" t="str">
            <v>29/09/2011</v>
          </cell>
          <cell r="W34" t="str">
            <v>QM 013134</v>
          </cell>
          <cell r="Y34">
            <v>1</v>
          </cell>
          <cell r="Z34" t="str">
            <v>Thực hành</v>
          </cell>
          <cell r="AH34" t="str">
            <v xml:space="preserve">Lê Thị </v>
          </cell>
          <cell r="AI34" t="str">
            <v>Liễu</v>
          </cell>
          <cell r="AR34" t="str">
            <v>Lê Thị Liễu</v>
          </cell>
          <cell r="AT34" t="str">
            <v>05_11_1982</v>
          </cell>
          <cell r="AU34" t="str">
            <v>05</v>
          </cell>
          <cell r="AV34" t="str">
            <v>11</v>
          </cell>
          <cell r="AW34" t="str">
            <v>1982</v>
          </cell>
          <cell r="AX34" t="str">
            <v>5/11/1982</v>
          </cell>
          <cell r="AY34">
            <v>30260</v>
          </cell>
          <cell r="AZ34">
            <v>30260</v>
          </cell>
          <cell r="BA34" t="str">
            <v>Lª ThÞ LiÔu</v>
          </cell>
        </row>
        <row r="35">
          <cell r="C35" t="str">
            <v>Hoàng Anh</v>
          </cell>
          <cell r="D35" t="str">
            <v>Tuấn</v>
          </cell>
          <cell r="E35" t="str">
            <v>Hoàng Anh Tuấn</v>
          </cell>
          <cell r="F35" t="str">
            <v>Hoang Anh Tuan</v>
          </cell>
          <cell r="G35" t="str">
            <v>02/09/1974</v>
          </cell>
          <cell r="H35" t="str">
            <v>September 02, 1974</v>
          </cell>
          <cell r="I35" t="str">
            <v>Phú Thọ</v>
          </cell>
          <cell r="J35" t="str">
            <v>Phu Tho</v>
          </cell>
          <cell r="K35" t="str">
            <v>Nam</v>
          </cell>
          <cell r="L35" t="str">
            <v>anh</v>
          </cell>
          <cell r="M35" t="str">
            <v>Mr.</v>
          </cell>
          <cell r="N35" t="str">
            <v>Quản trị kinh doanh</v>
          </cell>
          <cell r="O35" t="str">
            <v>Business Administration</v>
          </cell>
          <cell r="P35" t="str">
            <v>QH-2009-E.CH</v>
          </cell>
          <cell r="Q35" t="str">
            <v>QĐ số1523/QĐ-SĐH ngày 13/10/2008 của Hiệu trưởng Trường Đại học Kinh tế, ĐHQGHN</v>
          </cell>
          <cell r="R35" t="str">
            <v>A</v>
          </cell>
          <cell r="S35">
            <v>2.65</v>
          </cell>
          <cell r="T35" t="str">
            <v>887-2011/KT</v>
          </cell>
          <cell r="U35" t="str">
            <v>1863/QĐ-ĐHKT</v>
          </cell>
          <cell r="V35" t="str">
            <v>29/09/2011</v>
          </cell>
          <cell r="W35" t="str">
            <v>QM 013135</v>
          </cell>
          <cell r="Y35">
            <v>1</v>
          </cell>
          <cell r="Z35" t="str">
            <v>Thực hành</v>
          </cell>
          <cell r="AH35" t="str">
            <v>Hoàng Anh</v>
          </cell>
          <cell r="AI35" t="str">
            <v>Tuấn</v>
          </cell>
          <cell r="AR35" t="str">
            <v>Hoàng Anh Tuấn</v>
          </cell>
          <cell r="AT35" t="str">
            <v>02_09_1974</v>
          </cell>
          <cell r="AU35" t="str">
            <v>02</v>
          </cell>
          <cell r="AV35" t="str">
            <v>09</v>
          </cell>
          <cell r="AW35" t="str">
            <v>1974</v>
          </cell>
          <cell r="AX35" t="str">
            <v>02/9/1974</v>
          </cell>
          <cell r="AY35">
            <v>27274</v>
          </cell>
          <cell r="AZ35">
            <v>27274</v>
          </cell>
          <cell r="BA35" t="str">
            <v>Hoµng Anh TuÊn</v>
          </cell>
        </row>
        <row r="36">
          <cell r="C36" t="str">
            <v>Phí Hồng</v>
          </cell>
          <cell r="D36" t="str">
            <v>An</v>
          </cell>
          <cell r="E36" t="str">
            <v>Phí Hồng An</v>
          </cell>
          <cell r="F36" t="str">
            <v>Phi Hong An</v>
          </cell>
          <cell r="G36" t="str">
            <v>14/01/1978</v>
          </cell>
          <cell r="H36" t="str">
            <v>January 14, 1978</v>
          </cell>
          <cell r="I36" t="str">
            <v>Bắc Giang</v>
          </cell>
          <cell r="J36" t="str">
            <v>Bac Giang</v>
          </cell>
          <cell r="K36" t="str">
            <v>Nữ</v>
          </cell>
          <cell r="L36" t="str">
            <v>chị</v>
          </cell>
          <cell r="M36" t="str">
            <v>Ms.</v>
          </cell>
          <cell r="N36" t="str">
            <v>Quản trị kinh doanh</v>
          </cell>
          <cell r="O36" t="str">
            <v>Business Administration</v>
          </cell>
          <cell r="P36" t="str">
            <v>QH-2009-E.CH</v>
          </cell>
          <cell r="Q36" t="str">
            <v>640/QĐ-SĐH ngày 17/04/2009 của Hiệu trưởng Trường ĐH Kinh tế, ĐHQGHN</v>
          </cell>
          <cell r="R36" t="str">
            <v>A</v>
          </cell>
          <cell r="S36">
            <v>2.96</v>
          </cell>
          <cell r="T36" t="str">
            <v>888-2011/KT</v>
          </cell>
          <cell r="U36" t="str">
            <v>2772/QĐ-ĐHKT</v>
          </cell>
          <cell r="V36" t="str">
            <v>29/12/2011</v>
          </cell>
          <cell r="W36" t="str">
            <v>QM 013136</v>
          </cell>
          <cell r="Y36">
            <v>1</v>
          </cell>
          <cell r="Z36" t="str">
            <v>Thực hành</v>
          </cell>
          <cell r="AA36" t="str">
            <v>K18 QTKD1</v>
          </cell>
          <cell r="AB36">
            <v>0</v>
          </cell>
          <cell r="AD36">
            <v>2.96</v>
          </cell>
          <cell r="AE36">
            <v>1</v>
          </cell>
          <cell r="AF36">
            <v>2.96</v>
          </cell>
          <cell r="AG36">
            <v>1</v>
          </cell>
          <cell r="AH36" t="str">
            <v>Phí Hồng</v>
          </cell>
          <cell r="AI36" t="str">
            <v>An</v>
          </cell>
          <cell r="AL36" t="str">
            <v>Bắc Giang</v>
          </cell>
          <cell r="AM36">
            <v>0</v>
          </cell>
          <cell r="AN36">
            <v>2.96</v>
          </cell>
          <cell r="AO36" t="str">
            <v>A</v>
          </cell>
          <cell r="AP36">
            <v>0</v>
          </cell>
          <cell r="AQ36">
            <v>0</v>
          </cell>
          <cell r="AR36" t="str">
            <v>Phí Hồng An</v>
          </cell>
          <cell r="AT36" t="str">
            <v>14_01_1978</v>
          </cell>
          <cell r="AU36" t="str">
            <v>14</v>
          </cell>
          <cell r="AV36" t="str">
            <v>01</v>
          </cell>
          <cell r="AW36" t="str">
            <v>1978</v>
          </cell>
          <cell r="AX36" t="str">
            <v>//</v>
          </cell>
          <cell r="AY36">
            <v>28504</v>
          </cell>
          <cell r="AZ36">
            <v>28504</v>
          </cell>
          <cell r="BA36" t="str">
            <v>PhÝ Hång An</v>
          </cell>
        </row>
        <row r="37">
          <cell r="C37" t="str">
            <v>Bùi Thị Thuý</v>
          </cell>
          <cell r="D37" t="str">
            <v>Anh</v>
          </cell>
          <cell r="E37" t="str">
            <v>Bùi Thị Thuý Anh</v>
          </cell>
          <cell r="F37" t="str">
            <v>Bui Thi Thuy Anh</v>
          </cell>
          <cell r="G37" t="str">
            <v>16/11/1987</v>
          </cell>
          <cell r="H37" t="str">
            <v>November 16, 1987</v>
          </cell>
          <cell r="I37" t="str">
            <v xml:space="preserve">Hưng Yên </v>
          </cell>
          <cell r="J37" t="str">
            <v xml:space="preserve">Hung Yen </v>
          </cell>
          <cell r="K37" t="str">
            <v xml:space="preserve">Nữ </v>
          </cell>
          <cell r="L37" t="str">
            <v>chị</v>
          </cell>
          <cell r="M37" t="str">
            <v>Ms.</v>
          </cell>
          <cell r="N37" t="str">
            <v>Quản trị kinh doanh</v>
          </cell>
          <cell r="O37" t="str">
            <v>Business Administration</v>
          </cell>
          <cell r="P37" t="str">
            <v>QH-2009-E.CH</v>
          </cell>
          <cell r="Q37" t="str">
            <v>1804/QĐ-SĐH ngày 14/10/2009 của Hiệu trưởng Trường ĐH Kinh tế, ĐHQGHN</v>
          </cell>
          <cell r="R37" t="str">
            <v>A</v>
          </cell>
          <cell r="S37">
            <v>3.12</v>
          </cell>
          <cell r="T37" t="str">
            <v>889-2011/KT</v>
          </cell>
          <cell r="U37" t="str">
            <v>2772/QĐ-ĐHKT</v>
          </cell>
          <cell r="V37" t="str">
            <v>29/12/2011</v>
          </cell>
          <cell r="W37" t="str">
            <v>QM 013137</v>
          </cell>
          <cell r="Y37">
            <v>1</v>
          </cell>
          <cell r="Z37" t="str">
            <v>Thực hành</v>
          </cell>
          <cell r="AA37" t="str">
            <v>K18 QTKD1</v>
          </cell>
          <cell r="AB37">
            <v>0</v>
          </cell>
          <cell r="AD37">
            <v>3.12</v>
          </cell>
          <cell r="AE37">
            <v>1</v>
          </cell>
          <cell r="AF37">
            <v>3.12</v>
          </cell>
          <cell r="AG37">
            <v>1</v>
          </cell>
          <cell r="AH37" t="str">
            <v>Bùi Thị Thuý</v>
          </cell>
          <cell r="AI37" t="str">
            <v>Anh</v>
          </cell>
          <cell r="AL37" t="str">
            <v xml:space="preserve">Hưng Yên </v>
          </cell>
          <cell r="AM37">
            <v>0</v>
          </cell>
          <cell r="AN37">
            <v>3.12</v>
          </cell>
          <cell r="AO37" t="str">
            <v>A</v>
          </cell>
          <cell r="AP37">
            <v>0</v>
          </cell>
          <cell r="AQ37">
            <v>0</v>
          </cell>
          <cell r="AR37" t="str">
            <v>Bùi Thị Thuý Anh</v>
          </cell>
          <cell r="AT37" t="str">
            <v>16_11_1987</v>
          </cell>
          <cell r="AU37" t="str">
            <v>16</v>
          </cell>
          <cell r="AV37" t="str">
            <v>11</v>
          </cell>
          <cell r="AW37" t="str">
            <v>1987</v>
          </cell>
          <cell r="AX37" t="str">
            <v>//</v>
          </cell>
          <cell r="AY37">
            <v>32097</v>
          </cell>
          <cell r="AZ37">
            <v>32097</v>
          </cell>
          <cell r="BA37" t="str">
            <v>Bïi ThÞ Thuý Anh</v>
          </cell>
        </row>
        <row r="38">
          <cell r="C38" t="str">
            <v>Hà Thị Lan</v>
          </cell>
          <cell r="D38" t="str">
            <v>Anh</v>
          </cell>
          <cell r="E38" t="str">
            <v>Hà Thị Lan Anh</v>
          </cell>
          <cell r="F38" t="str">
            <v>Ha Thi Lan Anh</v>
          </cell>
          <cell r="G38" t="str">
            <v>04/07/1987</v>
          </cell>
          <cell r="H38" t="str">
            <v>July 04, 1987</v>
          </cell>
          <cell r="I38" t="str">
            <v>Phú Thọ</v>
          </cell>
          <cell r="J38" t="str">
            <v>Phu Tho</v>
          </cell>
          <cell r="K38" t="str">
            <v xml:space="preserve">Nữ </v>
          </cell>
          <cell r="L38" t="str">
            <v>chị</v>
          </cell>
          <cell r="M38" t="str">
            <v>Ms.</v>
          </cell>
          <cell r="N38" t="str">
            <v>Quản trị kinh doanh</v>
          </cell>
          <cell r="O38" t="str">
            <v>Business Administration</v>
          </cell>
          <cell r="P38" t="str">
            <v>QH-2009-E.CH</v>
          </cell>
          <cell r="Q38" t="str">
            <v>1804/QĐ-SĐH ngày 14/10/2009 của Hiệu trưởng Trường ĐH Kinh tế, ĐHQGHN</v>
          </cell>
          <cell r="R38" t="str">
            <v>A</v>
          </cell>
          <cell r="S38">
            <v>3.31</v>
          </cell>
          <cell r="T38" t="str">
            <v>890-2011/KT</v>
          </cell>
          <cell r="U38" t="str">
            <v>2772/QĐ-ĐHKT</v>
          </cell>
          <cell r="V38" t="str">
            <v>29/12/2011</v>
          </cell>
          <cell r="W38" t="str">
            <v>QM 013138</v>
          </cell>
          <cell r="Y38">
            <v>1</v>
          </cell>
          <cell r="Z38" t="str">
            <v>Thực hành</v>
          </cell>
          <cell r="AA38" t="str">
            <v>K18 QTKD1</v>
          </cell>
          <cell r="AB38">
            <v>0</v>
          </cell>
          <cell r="AD38">
            <v>3.31</v>
          </cell>
          <cell r="AE38">
            <v>1</v>
          </cell>
          <cell r="AF38">
            <v>3.31</v>
          </cell>
          <cell r="AG38">
            <v>1</v>
          </cell>
          <cell r="AH38" t="str">
            <v>Hà Thị Lan</v>
          </cell>
          <cell r="AI38" t="str">
            <v>Anh</v>
          </cell>
          <cell r="AL38" t="str">
            <v>Phú Thọ</v>
          </cell>
          <cell r="AM38">
            <v>0</v>
          </cell>
          <cell r="AN38">
            <v>3.31</v>
          </cell>
          <cell r="AO38" t="str">
            <v>A</v>
          </cell>
          <cell r="AP38">
            <v>0</v>
          </cell>
          <cell r="AQ38">
            <v>0</v>
          </cell>
          <cell r="AR38" t="str">
            <v>Hà Thị Lan Anh</v>
          </cell>
          <cell r="AT38" t="str">
            <v>04_07_1987</v>
          </cell>
          <cell r="AU38" t="str">
            <v>04</v>
          </cell>
          <cell r="AV38" t="str">
            <v>07</v>
          </cell>
          <cell r="AW38" t="str">
            <v>1987</v>
          </cell>
          <cell r="AX38" t="str">
            <v>//</v>
          </cell>
          <cell r="AY38">
            <v>31962</v>
          </cell>
          <cell r="AZ38">
            <v>31962</v>
          </cell>
          <cell r="BA38" t="str">
            <v>Hµ ThÞ Lan Anh</v>
          </cell>
        </row>
        <row r="39">
          <cell r="C39" t="str">
            <v>Hoàng Thị Ngọc</v>
          </cell>
          <cell r="D39" t="str">
            <v>Anh</v>
          </cell>
          <cell r="E39" t="str">
            <v>Hoàng Thị Ngọc Anh</v>
          </cell>
          <cell r="F39" t="str">
            <v>Hoang Thi Ngoc Anh</v>
          </cell>
          <cell r="G39" t="str">
            <v>05/12/1986</v>
          </cell>
          <cell r="H39" t="str">
            <v>December 05, 1986</v>
          </cell>
          <cell r="I39" t="str">
            <v>Hà Nội</v>
          </cell>
          <cell r="J39" t="str">
            <v>Ha Noi</v>
          </cell>
          <cell r="K39" t="str">
            <v xml:space="preserve">Nữ </v>
          </cell>
          <cell r="L39" t="str">
            <v>chị</v>
          </cell>
          <cell r="M39" t="str">
            <v>Ms.</v>
          </cell>
          <cell r="N39" t="str">
            <v>Quản trị kinh doanh</v>
          </cell>
          <cell r="O39" t="str">
            <v>Business Administration</v>
          </cell>
          <cell r="P39" t="str">
            <v>QH-2009-E.CH</v>
          </cell>
          <cell r="Q39" t="str">
            <v>1804/QĐ-SĐH ngày 14/10/2009 của Hiệu trưởng Trường ĐH Kinh tế, ĐHQGHN</v>
          </cell>
          <cell r="R39" t="str">
            <v>A</v>
          </cell>
          <cell r="S39">
            <v>3.37</v>
          </cell>
          <cell r="T39" t="str">
            <v>891-2011/KT</v>
          </cell>
          <cell r="U39" t="str">
            <v>2772/QĐ-ĐHKT</v>
          </cell>
          <cell r="V39" t="str">
            <v>29/12/2011</v>
          </cell>
          <cell r="W39" t="str">
            <v>QM 013139</v>
          </cell>
          <cell r="Y39">
            <v>1</v>
          </cell>
          <cell r="Z39" t="str">
            <v>Thực hành</v>
          </cell>
          <cell r="AA39" t="str">
            <v>K18 QTKD1</v>
          </cell>
          <cell r="AB39">
            <v>0</v>
          </cell>
          <cell r="AD39">
            <v>3.37</v>
          </cell>
          <cell r="AE39">
            <v>1</v>
          </cell>
          <cell r="AF39">
            <v>3.37</v>
          </cell>
          <cell r="AG39">
            <v>1</v>
          </cell>
          <cell r="AH39" t="str">
            <v>Hoàng Thị Ngọc</v>
          </cell>
          <cell r="AI39" t="str">
            <v>Anh</v>
          </cell>
          <cell r="AL39" t="str">
            <v>Hà Nội</v>
          </cell>
          <cell r="AM39">
            <v>0</v>
          </cell>
          <cell r="AN39">
            <v>3.37</v>
          </cell>
          <cell r="AO39" t="str">
            <v>A</v>
          </cell>
          <cell r="AP39">
            <v>0</v>
          </cell>
          <cell r="AQ39">
            <v>0</v>
          </cell>
          <cell r="AR39" t="str">
            <v>Hoàng Thị Ngọc Anh</v>
          </cell>
          <cell r="AT39" t="str">
            <v>05_12_1986</v>
          </cell>
          <cell r="AU39" t="str">
            <v>05</v>
          </cell>
          <cell r="AV39" t="str">
            <v>12</v>
          </cell>
          <cell r="AW39" t="str">
            <v>1986</v>
          </cell>
          <cell r="AX39" t="str">
            <v>//</v>
          </cell>
          <cell r="AY39">
            <v>31751</v>
          </cell>
          <cell r="AZ39">
            <v>31751</v>
          </cell>
          <cell r="BA39" t="str">
            <v>Hoµng ThÞ Ngäc Anh</v>
          </cell>
        </row>
        <row r="40">
          <cell r="C40" t="str">
            <v>Nguyễn Thị Kim</v>
          </cell>
          <cell r="D40" t="str">
            <v>Anh</v>
          </cell>
          <cell r="E40" t="str">
            <v>Nguyễn Thị Kim Anh</v>
          </cell>
          <cell r="F40" t="str">
            <v>Nguyen Thi Kim Anh</v>
          </cell>
          <cell r="G40" t="str">
            <v>25/10/1986</v>
          </cell>
          <cell r="H40" t="str">
            <v>October 25, 1986</v>
          </cell>
          <cell r="I40" t="str">
            <v xml:space="preserve">Thanh Hoá </v>
          </cell>
          <cell r="J40" t="str">
            <v xml:space="preserve">Thanh Hoa </v>
          </cell>
          <cell r="K40" t="str">
            <v xml:space="preserve">Nữ </v>
          </cell>
          <cell r="L40" t="str">
            <v>chị</v>
          </cell>
          <cell r="M40" t="str">
            <v>Ms.</v>
          </cell>
          <cell r="N40" t="str">
            <v>Quản trị kinh doanh</v>
          </cell>
          <cell r="O40" t="str">
            <v>Business Administration</v>
          </cell>
          <cell r="P40" t="str">
            <v>QH-2009-E.CH</v>
          </cell>
          <cell r="Q40" t="str">
            <v>1804/QĐ-SĐH ngày 14/10/2009 của Hiệu trưởng Trường ĐH Kinh tế, ĐHQGHN</v>
          </cell>
          <cell r="R40" t="str">
            <v>A</v>
          </cell>
          <cell r="S40">
            <v>3.33</v>
          </cell>
          <cell r="T40" t="str">
            <v>892-2011/KT</v>
          </cell>
          <cell r="U40" t="str">
            <v>2772/QĐ-ĐHKT</v>
          </cell>
          <cell r="V40" t="str">
            <v>29/12/2011</v>
          </cell>
          <cell r="W40" t="str">
            <v>QM 013140</v>
          </cell>
          <cell r="Y40">
            <v>1</v>
          </cell>
          <cell r="Z40" t="str">
            <v>Thực hành</v>
          </cell>
          <cell r="AA40" t="str">
            <v>K18 QTKD1</v>
          </cell>
          <cell r="AB40">
            <v>0</v>
          </cell>
          <cell r="AD40">
            <v>3.33</v>
          </cell>
          <cell r="AE40">
            <v>1</v>
          </cell>
          <cell r="AF40">
            <v>3.33</v>
          </cell>
          <cell r="AG40">
            <v>1</v>
          </cell>
          <cell r="AH40" t="str">
            <v>Nguyễn Thị Kim</v>
          </cell>
          <cell r="AI40" t="str">
            <v>Anh</v>
          </cell>
          <cell r="AL40" t="str">
            <v xml:space="preserve">Thanh Hoá </v>
          </cell>
          <cell r="AM40">
            <v>0</v>
          </cell>
          <cell r="AN40">
            <v>3.33</v>
          </cell>
          <cell r="AO40" t="str">
            <v>A</v>
          </cell>
          <cell r="AP40">
            <v>0</v>
          </cell>
          <cell r="AQ40">
            <v>0</v>
          </cell>
          <cell r="AR40" t="str">
            <v>Nguyễn Thị Kim Anh</v>
          </cell>
          <cell r="AT40" t="str">
            <v>25_10_1986</v>
          </cell>
          <cell r="AU40" t="str">
            <v>25</v>
          </cell>
          <cell r="AV40" t="str">
            <v>10</v>
          </cell>
          <cell r="AW40" t="str">
            <v>1986</v>
          </cell>
          <cell r="AX40" t="str">
            <v>//</v>
          </cell>
          <cell r="AY40">
            <v>31710</v>
          </cell>
          <cell r="AZ40">
            <v>31710</v>
          </cell>
          <cell r="BA40" t="str">
            <v>NguyÔn ThÞ Kim Anh</v>
          </cell>
        </row>
        <row r="41">
          <cell r="C41" t="str">
            <v>Trần Hoài</v>
          </cell>
          <cell r="D41" t="str">
            <v>Anh</v>
          </cell>
          <cell r="E41" t="str">
            <v>Trần Hoài Anh</v>
          </cell>
          <cell r="F41" t="str">
            <v>Tran Hoai Anh</v>
          </cell>
          <cell r="G41" t="str">
            <v>27/01/1988</v>
          </cell>
          <cell r="H41" t="str">
            <v>January 27, 1988</v>
          </cell>
          <cell r="I41" t="str">
            <v>Hà Nội</v>
          </cell>
          <cell r="J41" t="str">
            <v>Ha Noi</v>
          </cell>
          <cell r="K41" t="str">
            <v xml:space="preserve">Nữ </v>
          </cell>
          <cell r="L41" t="str">
            <v>chị</v>
          </cell>
          <cell r="M41" t="str">
            <v>Ms.</v>
          </cell>
          <cell r="N41" t="str">
            <v>Quản trị kinh doanh</v>
          </cell>
          <cell r="O41" t="str">
            <v>Business Administration</v>
          </cell>
          <cell r="P41" t="str">
            <v>QH-2009-E.CH</v>
          </cell>
          <cell r="Q41" t="str">
            <v>1804/QĐ-SĐH ngày 14/10/2009 của Hiệu trưởng Trường ĐH Kinh tế, ĐHQGHN</v>
          </cell>
          <cell r="R41" t="str">
            <v>B</v>
          </cell>
          <cell r="S41">
            <v>3.06</v>
          </cell>
          <cell r="T41" t="str">
            <v>893-2011/KT</v>
          </cell>
          <cell r="U41" t="str">
            <v>2772/QĐ-ĐHKT</v>
          </cell>
          <cell r="V41" t="str">
            <v>29/12/2011</v>
          </cell>
          <cell r="W41" t="str">
            <v>QM 013141</v>
          </cell>
          <cell r="Y41">
            <v>1</v>
          </cell>
          <cell r="Z41" t="str">
            <v>Thực hành</v>
          </cell>
          <cell r="AA41" t="str">
            <v>K18 QTKD1</v>
          </cell>
          <cell r="AB41">
            <v>0</v>
          </cell>
          <cell r="AD41">
            <v>3.06</v>
          </cell>
          <cell r="AE41">
            <v>1</v>
          </cell>
          <cell r="AF41">
            <v>3.06</v>
          </cell>
          <cell r="AG41">
            <v>1</v>
          </cell>
          <cell r="AH41" t="str">
            <v>Trần Hoài</v>
          </cell>
          <cell r="AI41" t="str">
            <v>Anh</v>
          </cell>
          <cell r="AL41" t="str">
            <v>Hà Nội</v>
          </cell>
          <cell r="AM41">
            <v>0</v>
          </cell>
          <cell r="AN41">
            <v>3.06</v>
          </cell>
          <cell r="AO41" t="str">
            <v>B</v>
          </cell>
          <cell r="AP41">
            <v>0</v>
          </cell>
          <cell r="AQ41">
            <v>0</v>
          </cell>
          <cell r="AR41" t="str">
            <v>Trần Hoài Anh</v>
          </cell>
          <cell r="AT41" t="str">
            <v>27_01_1988</v>
          </cell>
          <cell r="AU41" t="str">
            <v>27</v>
          </cell>
          <cell r="AV41" t="str">
            <v>01</v>
          </cell>
          <cell r="AW41" t="str">
            <v>1988</v>
          </cell>
          <cell r="AX41" t="str">
            <v>//</v>
          </cell>
          <cell r="AY41">
            <v>32169</v>
          </cell>
          <cell r="AZ41">
            <v>32169</v>
          </cell>
          <cell r="BA41" t="str">
            <v>TrÇn Hoµi Anh</v>
          </cell>
        </row>
        <row r="42">
          <cell r="C42" t="str">
            <v>Bùi Xuân</v>
          </cell>
          <cell r="D42" t="str">
            <v>Bắc</v>
          </cell>
          <cell r="E42" t="str">
            <v>Bùi Xuân Bắc</v>
          </cell>
          <cell r="F42" t="str">
            <v>Bui Xuan Bac</v>
          </cell>
          <cell r="G42" t="str">
            <v>02/09/1980</v>
          </cell>
          <cell r="H42" t="str">
            <v>September 02, 1980</v>
          </cell>
          <cell r="I42" t="str">
            <v>Hải Dương</v>
          </cell>
          <cell r="J42" t="str">
            <v>Hai Duong</v>
          </cell>
          <cell r="K42" t="str">
            <v>Nam</v>
          </cell>
          <cell r="L42" t="str">
            <v>anh</v>
          </cell>
          <cell r="M42" t="str">
            <v>Mr.</v>
          </cell>
          <cell r="N42" t="str">
            <v>Quản trị kinh doanh</v>
          </cell>
          <cell r="O42" t="str">
            <v>Business Administration</v>
          </cell>
          <cell r="P42" t="str">
            <v>QH-2009-E.CH</v>
          </cell>
          <cell r="Q42" t="str">
            <v>640/QĐ-SĐH ngày 17/04/2009 của Hiệu trưởng Trường ĐH Kinh tế, ĐHQGHN</v>
          </cell>
          <cell r="R42" t="str">
            <v>A</v>
          </cell>
          <cell r="S42">
            <v>3.27</v>
          </cell>
          <cell r="T42" t="str">
            <v>894-2011/KT</v>
          </cell>
          <cell r="U42" t="str">
            <v>2772/QĐ-ĐHKT</v>
          </cell>
          <cell r="V42" t="str">
            <v>29/12/2011</v>
          </cell>
          <cell r="W42" t="str">
            <v>QM 013142</v>
          </cell>
          <cell r="Y42">
            <v>1</v>
          </cell>
          <cell r="Z42" t="str">
            <v>Thực hành</v>
          </cell>
          <cell r="AA42" t="str">
            <v>K18 QTKD1</v>
          </cell>
          <cell r="AB42">
            <v>0</v>
          </cell>
          <cell r="AD42">
            <v>3.27</v>
          </cell>
          <cell r="AE42">
            <v>1</v>
          </cell>
          <cell r="AF42">
            <v>3.27</v>
          </cell>
          <cell r="AG42">
            <v>1</v>
          </cell>
          <cell r="AH42" t="str">
            <v>Bùi Xuân</v>
          </cell>
          <cell r="AI42" t="str">
            <v>Bắc</v>
          </cell>
          <cell r="AL42" t="str">
            <v>Hải Dương</v>
          </cell>
          <cell r="AM42">
            <v>0</v>
          </cell>
          <cell r="AN42">
            <v>3.27</v>
          </cell>
          <cell r="AO42" t="str">
            <v>A</v>
          </cell>
          <cell r="AP42">
            <v>0</v>
          </cell>
          <cell r="AQ42">
            <v>0</v>
          </cell>
          <cell r="AR42" t="str">
            <v>Bùi Xuân Bắc</v>
          </cell>
          <cell r="AT42" t="str">
            <v>02_09_1980</v>
          </cell>
          <cell r="AU42" t="str">
            <v>02</v>
          </cell>
          <cell r="AV42" t="str">
            <v>09</v>
          </cell>
          <cell r="AW42" t="str">
            <v>1980</v>
          </cell>
          <cell r="AX42" t="str">
            <v>//</v>
          </cell>
          <cell r="AY42">
            <v>29466</v>
          </cell>
          <cell r="AZ42">
            <v>29466</v>
          </cell>
          <cell r="BA42" t="str">
            <v>Bïi Xu©n B¾c</v>
          </cell>
        </row>
        <row r="43">
          <cell r="C43" t="str">
            <v>Đỗ Thuỳ</v>
          </cell>
          <cell r="D43" t="str">
            <v>Chi</v>
          </cell>
          <cell r="E43" t="str">
            <v>Đỗ Thuỳ Chi</v>
          </cell>
          <cell r="F43" t="str">
            <v>Do Thuy Chi</v>
          </cell>
          <cell r="G43" t="str">
            <v>02/11/1987</v>
          </cell>
          <cell r="H43" t="str">
            <v>November 02, 1987</v>
          </cell>
          <cell r="I43" t="str">
            <v>CHDC Đức</v>
          </cell>
          <cell r="J43" t="str">
            <v>Germany</v>
          </cell>
          <cell r="K43" t="str">
            <v xml:space="preserve">Nữ </v>
          </cell>
          <cell r="L43" t="str">
            <v>chị</v>
          </cell>
          <cell r="M43" t="str">
            <v>Ms.</v>
          </cell>
          <cell r="N43" t="str">
            <v>Quản trị kinh doanh</v>
          </cell>
          <cell r="O43" t="str">
            <v>Business Administration</v>
          </cell>
          <cell r="P43" t="str">
            <v>QH-2009-E.CH</v>
          </cell>
          <cell r="Q43" t="str">
            <v>1804/QĐ-SĐH ngày 14/10/2009 của Hiệu trưởng Trường ĐH Kinh tế, ĐHQGHN</v>
          </cell>
          <cell r="R43" t="str">
            <v>B</v>
          </cell>
          <cell r="S43">
            <v>2.88</v>
          </cell>
          <cell r="T43" t="str">
            <v>895-2011/KT</v>
          </cell>
          <cell r="U43" t="str">
            <v>2772/QĐ-ĐHKT</v>
          </cell>
          <cell r="V43" t="str">
            <v>29/12/2011</v>
          </cell>
          <cell r="W43" t="str">
            <v>QM 013143</v>
          </cell>
          <cell r="Y43">
            <v>1</v>
          </cell>
          <cell r="Z43" t="str">
            <v>Thực hành</v>
          </cell>
          <cell r="AA43" t="str">
            <v>K18 QTKD1</v>
          </cell>
          <cell r="AB43">
            <v>0</v>
          </cell>
          <cell r="AD43">
            <v>2.88</v>
          </cell>
          <cell r="AE43">
            <v>1</v>
          </cell>
          <cell r="AF43">
            <v>2.88</v>
          </cell>
          <cell r="AG43">
            <v>1</v>
          </cell>
          <cell r="AH43" t="str">
            <v>Đỗ Thuỳ</v>
          </cell>
          <cell r="AI43" t="str">
            <v>Chi</v>
          </cell>
          <cell r="AL43" t="str">
            <v>CHDC Đức</v>
          </cell>
          <cell r="AM43">
            <v>0</v>
          </cell>
          <cell r="AN43">
            <v>2.88</v>
          </cell>
          <cell r="AO43" t="str">
            <v>B</v>
          </cell>
          <cell r="AP43">
            <v>0</v>
          </cell>
          <cell r="AQ43">
            <v>0</v>
          </cell>
          <cell r="AR43" t="str">
            <v>Đỗ Thuỳ Chi</v>
          </cell>
          <cell r="AT43" t="str">
            <v>02_11_1987</v>
          </cell>
          <cell r="AU43" t="str">
            <v>02</v>
          </cell>
          <cell r="AV43" t="str">
            <v>11</v>
          </cell>
          <cell r="AW43" t="str">
            <v>1987</v>
          </cell>
          <cell r="AX43" t="str">
            <v>//</v>
          </cell>
          <cell r="AY43">
            <v>32083</v>
          </cell>
          <cell r="AZ43">
            <v>32083</v>
          </cell>
          <cell r="BA43" t="str">
            <v>§ç Thuú Chi</v>
          </cell>
        </row>
        <row r="44">
          <cell r="C44" t="str">
            <v>Vũ Đình</v>
          </cell>
          <cell r="D44" t="str">
            <v>Chung</v>
          </cell>
          <cell r="E44" t="str">
            <v>Vũ Đình Chung</v>
          </cell>
          <cell r="F44" t="str">
            <v>Vu Dinh Chung</v>
          </cell>
          <cell r="G44" t="str">
            <v>21/01/1975</v>
          </cell>
          <cell r="H44" t="str">
            <v>January 21, 1975</v>
          </cell>
          <cell r="I44" t="str">
            <v>Hải Dương</v>
          </cell>
          <cell r="J44" t="str">
            <v>Hai Duong</v>
          </cell>
          <cell r="K44" t="str">
            <v>Nam</v>
          </cell>
          <cell r="L44" t="str">
            <v>anh</v>
          </cell>
          <cell r="M44" t="str">
            <v>Mr.</v>
          </cell>
          <cell r="N44" t="str">
            <v>Quản trị kinh doanh</v>
          </cell>
          <cell r="O44" t="str">
            <v>Business Administration</v>
          </cell>
          <cell r="P44" t="str">
            <v>QH-2009-E.CH</v>
          </cell>
          <cell r="Q44" t="str">
            <v>640/QĐ-SĐH ngày 17/04/2009 của Hiệu trưởng Trường ĐH Kinh tế, ĐHQGHN</v>
          </cell>
          <cell r="R44" t="str">
            <v>A</v>
          </cell>
          <cell r="S44">
            <v>3.02</v>
          </cell>
          <cell r="T44" t="str">
            <v>896-2011/KT</v>
          </cell>
          <cell r="U44" t="str">
            <v>2772/QĐ-ĐHKT</v>
          </cell>
          <cell r="V44" t="str">
            <v>29/12/2011</v>
          </cell>
          <cell r="W44" t="str">
            <v>QM 013144</v>
          </cell>
          <cell r="Y44">
            <v>1</v>
          </cell>
          <cell r="Z44" t="str">
            <v>Thực hành</v>
          </cell>
          <cell r="AA44" t="str">
            <v>K18 QTKD1</v>
          </cell>
          <cell r="AB44">
            <v>0</v>
          </cell>
          <cell r="AD44">
            <v>3.02</v>
          </cell>
          <cell r="AE44">
            <v>1</v>
          </cell>
          <cell r="AF44">
            <v>3.02</v>
          </cell>
          <cell r="AG44">
            <v>1</v>
          </cell>
          <cell r="AH44" t="str">
            <v>Vũ Đình</v>
          </cell>
          <cell r="AI44" t="str">
            <v>Chung</v>
          </cell>
          <cell r="AL44" t="str">
            <v>Hải Dương</v>
          </cell>
          <cell r="AM44">
            <v>0</v>
          </cell>
          <cell r="AN44">
            <v>3.02</v>
          </cell>
          <cell r="AO44" t="str">
            <v>A</v>
          </cell>
          <cell r="AP44">
            <v>0</v>
          </cell>
          <cell r="AQ44">
            <v>0</v>
          </cell>
          <cell r="AR44" t="str">
            <v>Vũ Đình Chung</v>
          </cell>
          <cell r="AT44" t="str">
            <v>21_01_1975</v>
          </cell>
          <cell r="AU44" t="str">
            <v>21</v>
          </cell>
          <cell r="AV44" t="str">
            <v>01</v>
          </cell>
          <cell r="AW44" t="str">
            <v>1975</v>
          </cell>
          <cell r="AX44" t="str">
            <v>//</v>
          </cell>
          <cell r="AY44">
            <v>27415</v>
          </cell>
          <cell r="AZ44">
            <v>27415</v>
          </cell>
          <cell r="BA44" t="str">
            <v>Vò §×nh Chung</v>
          </cell>
        </row>
        <row r="45">
          <cell r="C45" t="str">
            <v>Trần Trọng</v>
          </cell>
          <cell r="D45" t="str">
            <v>Đại</v>
          </cell>
          <cell r="E45" t="str">
            <v>Trần Trọng Đại</v>
          </cell>
          <cell r="F45" t="str">
            <v>Tran Trong Dai</v>
          </cell>
          <cell r="G45" t="str">
            <v>20/12/1981</v>
          </cell>
          <cell r="H45" t="str">
            <v>December 20, 1981</v>
          </cell>
          <cell r="I45" t="str">
            <v>Phú Thọ</v>
          </cell>
          <cell r="J45" t="str">
            <v>Phu Tho</v>
          </cell>
          <cell r="K45" t="str">
            <v>Nam</v>
          </cell>
          <cell r="L45" t="str">
            <v>anh</v>
          </cell>
          <cell r="M45" t="str">
            <v>Mr.</v>
          </cell>
          <cell r="N45" t="str">
            <v>Quản trị kinh doanh</v>
          </cell>
          <cell r="O45" t="str">
            <v>Business Administration</v>
          </cell>
          <cell r="P45" t="str">
            <v>QH-2009-E.CH</v>
          </cell>
          <cell r="Q45" t="str">
            <v>640/QĐ-SĐH ngày 17/04/2009 của Hiệu trưởng Trường ĐH Kinh tế, ĐHQGHN</v>
          </cell>
          <cell r="R45" t="str">
            <v>A</v>
          </cell>
          <cell r="S45">
            <v>2.69</v>
          </cell>
          <cell r="T45" t="str">
            <v>897-2011/KT</v>
          </cell>
          <cell r="U45" t="str">
            <v>2772/QĐ-ĐHKT</v>
          </cell>
          <cell r="V45" t="str">
            <v>29/12/2011</v>
          </cell>
          <cell r="W45" t="str">
            <v>QM 013145</v>
          </cell>
          <cell r="Y45">
            <v>1</v>
          </cell>
          <cell r="Z45" t="str">
            <v>Thực hành</v>
          </cell>
          <cell r="AA45" t="str">
            <v>K18 QTKD1</v>
          </cell>
          <cell r="AB45">
            <v>0</v>
          </cell>
          <cell r="AD45">
            <v>2.69</v>
          </cell>
          <cell r="AE45">
            <v>1</v>
          </cell>
          <cell r="AF45">
            <v>2.69</v>
          </cell>
          <cell r="AG45">
            <v>1</v>
          </cell>
          <cell r="AH45" t="str">
            <v>Trần Trọng</v>
          </cell>
          <cell r="AI45" t="str">
            <v>Đại</v>
          </cell>
          <cell r="AL45" t="str">
            <v>Phú Thọ</v>
          </cell>
          <cell r="AM45">
            <v>0</v>
          </cell>
          <cell r="AN45">
            <v>2.69</v>
          </cell>
          <cell r="AO45" t="str">
            <v>A</v>
          </cell>
          <cell r="AP45">
            <v>0</v>
          </cell>
          <cell r="AQ45">
            <v>0</v>
          </cell>
          <cell r="AR45" t="str">
            <v>Trần Trọng Đại</v>
          </cell>
          <cell r="AT45" t="str">
            <v>20_12_1981</v>
          </cell>
          <cell r="AU45" t="str">
            <v>20</v>
          </cell>
          <cell r="AV45" t="str">
            <v>12</v>
          </cell>
          <cell r="AW45" t="str">
            <v>1981</v>
          </cell>
          <cell r="AX45" t="str">
            <v>//</v>
          </cell>
          <cell r="AY45">
            <v>29940</v>
          </cell>
          <cell r="AZ45">
            <v>29940</v>
          </cell>
          <cell r="BA45" t="str">
            <v>TrÇn Träng §¹i</v>
          </cell>
        </row>
        <row r="46">
          <cell r="C46" t="str">
            <v>Vũ Trọng</v>
          </cell>
          <cell r="D46" t="str">
            <v>Đạo</v>
          </cell>
          <cell r="E46" t="str">
            <v>Vũ Trọng Đạo</v>
          </cell>
          <cell r="F46" t="str">
            <v>Vu Trong Dao</v>
          </cell>
          <cell r="G46" t="str">
            <v>16/04/1985</v>
          </cell>
          <cell r="H46" t="str">
            <v>April 16, 1985</v>
          </cell>
          <cell r="I46" t="str">
            <v>Hải Dương</v>
          </cell>
          <cell r="J46" t="str">
            <v>Hai Duong</v>
          </cell>
          <cell r="K46" t="str">
            <v>Nam</v>
          </cell>
          <cell r="L46" t="str">
            <v>anh</v>
          </cell>
          <cell r="M46" t="str">
            <v>Mr.</v>
          </cell>
          <cell r="N46" t="str">
            <v>Quản trị kinh doanh</v>
          </cell>
          <cell r="O46" t="str">
            <v>Business Administration</v>
          </cell>
          <cell r="P46" t="str">
            <v>QH-2009-E.CH</v>
          </cell>
          <cell r="Q46" t="str">
            <v>640/QĐ-SĐH ngày 17/04/2009 của Hiệu trưởng Trường ĐH Kinh tế, ĐHQGHN</v>
          </cell>
          <cell r="R46" t="str">
            <v>A</v>
          </cell>
          <cell r="S46">
            <v>2.92</v>
          </cell>
          <cell r="T46" t="str">
            <v>898-2011/KT</v>
          </cell>
          <cell r="U46" t="str">
            <v>2772/QĐ-ĐHKT</v>
          </cell>
          <cell r="V46" t="str">
            <v>29/12/2011</v>
          </cell>
          <cell r="W46" t="str">
            <v>QM 013146</v>
          </cell>
          <cell r="Y46">
            <v>1</v>
          </cell>
          <cell r="Z46" t="str">
            <v>Thực hành</v>
          </cell>
          <cell r="AA46" t="str">
            <v>K18 QTKD1</v>
          </cell>
          <cell r="AB46">
            <v>0</v>
          </cell>
          <cell r="AD46">
            <v>2.92</v>
          </cell>
          <cell r="AE46">
            <v>1</v>
          </cell>
          <cell r="AF46">
            <v>2.92</v>
          </cell>
          <cell r="AG46">
            <v>1</v>
          </cell>
          <cell r="AH46" t="str">
            <v>Vũ Trọng</v>
          </cell>
          <cell r="AI46" t="str">
            <v>Đạo</v>
          </cell>
          <cell r="AL46" t="str">
            <v>Hải Dương</v>
          </cell>
          <cell r="AM46">
            <v>0</v>
          </cell>
          <cell r="AN46">
            <v>2.92</v>
          </cell>
          <cell r="AO46" t="str">
            <v>A</v>
          </cell>
          <cell r="AP46">
            <v>0</v>
          </cell>
          <cell r="AQ46">
            <v>0</v>
          </cell>
          <cell r="AR46" t="str">
            <v>Vũ Trọng Đạo</v>
          </cell>
          <cell r="AT46" t="str">
            <v>16_04_1985</v>
          </cell>
          <cell r="AU46" t="str">
            <v>16</v>
          </cell>
          <cell r="AV46" t="str">
            <v>04</v>
          </cell>
          <cell r="AW46" t="str">
            <v>1985</v>
          </cell>
          <cell r="AX46" t="str">
            <v>//</v>
          </cell>
          <cell r="AY46">
            <v>31153</v>
          </cell>
          <cell r="AZ46">
            <v>31153</v>
          </cell>
          <cell r="BA46" t="str">
            <v>Vò Träng §¹o</v>
          </cell>
        </row>
        <row r="47">
          <cell r="C47" t="str">
            <v>Đỗ Văn</v>
          </cell>
          <cell r="D47" t="str">
            <v>Doanh</v>
          </cell>
          <cell r="E47" t="str">
            <v>Đỗ Văn Doanh</v>
          </cell>
          <cell r="F47" t="str">
            <v>Do Van Doanh</v>
          </cell>
          <cell r="G47" t="str">
            <v>02/06/1982</v>
          </cell>
          <cell r="H47" t="str">
            <v>June 02, 1982</v>
          </cell>
          <cell r="I47" t="str">
            <v>Hải Phòng</v>
          </cell>
          <cell r="J47" t="str">
            <v>Hai Phong</v>
          </cell>
          <cell r="K47" t="str">
            <v>Nam</v>
          </cell>
          <cell r="L47" t="str">
            <v>anh</v>
          </cell>
          <cell r="M47" t="str">
            <v>Mr.</v>
          </cell>
          <cell r="N47" t="str">
            <v>Quản trị kinh doanh</v>
          </cell>
          <cell r="O47" t="str">
            <v>Business Administration</v>
          </cell>
          <cell r="P47" t="str">
            <v>QH-2009-E.CH</v>
          </cell>
          <cell r="Q47" t="str">
            <v>640/QĐ-SĐH ngày 17/04/2009 của Hiệu trưởng Trường ĐH Kinh tế, ĐHQGHN</v>
          </cell>
          <cell r="R47" t="str">
            <v>A</v>
          </cell>
          <cell r="S47">
            <v>2.76</v>
          </cell>
          <cell r="T47" t="str">
            <v>899-2011/KT</v>
          </cell>
          <cell r="U47" t="str">
            <v>2772/QĐ-ĐHKT</v>
          </cell>
          <cell r="V47" t="str">
            <v>29/12/2011</v>
          </cell>
          <cell r="W47" t="str">
            <v>QM 013147</v>
          </cell>
          <cell r="Y47">
            <v>1</v>
          </cell>
          <cell r="Z47" t="str">
            <v>Thực hành</v>
          </cell>
          <cell r="AA47" t="str">
            <v>K18 QTKD1</v>
          </cell>
          <cell r="AB47">
            <v>0</v>
          </cell>
          <cell r="AD47">
            <v>2.76</v>
          </cell>
          <cell r="AE47">
            <v>1</v>
          </cell>
          <cell r="AF47">
            <v>2.76</v>
          </cell>
          <cell r="AG47">
            <v>1</v>
          </cell>
          <cell r="AH47" t="str">
            <v>Đỗ Văn</v>
          </cell>
          <cell r="AI47" t="str">
            <v>Doanh</v>
          </cell>
          <cell r="AL47" t="str">
            <v>Hải Phòng</v>
          </cell>
          <cell r="AM47">
            <v>0</v>
          </cell>
          <cell r="AN47">
            <v>2.76</v>
          </cell>
          <cell r="AO47" t="str">
            <v>A</v>
          </cell>
          <cell r="AP47">
            <v>0</v>
          </cell>
          <cell r="AQ47">
            <v>0</v>
          </cell>
          <cell r="AR47" t="str">
            <v>Đỗ Văn Doanh</v>
          </cell>
          <cell r="AT47" t="str">
            <v>02_06_1982</v>
          </cell>
          <cell r="AU47" t="str">
            <v>02</v>
          </cell>
          <cell r="AV47" t="str">
            <v>06</v>
          </cell>
          <cell r="AW47" t="str">
            <v>1982</v>
          </cell>
          <cell r="AX47" t="str">
            <v>//</v>
          </cell>
          <cell r="AY47">
            <v>30104</v>
          </cell>
          <cell r="AZ47">
            <v>30104</v>
          </cell>
          <cell r="BA47" t="str">
            <v>§ç V¨n Doanh</v>
          </cell>
        </row>
        <row r="48">
          <cell r="C48" t="str">
            <v>Bùi Văn</v>
          </cell>
          <cell r="D48" t="str">
            <v>Đông</v>
          </cell>
          <cell r="E48" t="str">
            <v>Bùi Văn Đông</v>
          </cell>
          <cell r="F48" t="str">
            <v>Bui Van Dong</v>
          </cell>
          <cell r="G48" t="str">
            <v>10/05/1982</v>
          </cell>
          <cell r="H48" t="str">
            <v>May 10, 1982</v>
          </cell>
          <cell r="I48" t="str">
            <v>Vĩnh Phúc</v>
          </cell>
          <cell r="J48" t="str">
            <v>Vinh Phuc</v>
          </cell>
          <cell r="K48" t="str">
            <v>Nam</v>
          </cell>
          <cell r="L48" t="str">
            <v>anh</v>
          </cell>
          <cell r="M48" t="str">
            <v>Mr.</v>
          </cell>
          <cell r="N48" t="str">
            <v>Quản trị kinh doanh</v>
          </cell>
          <cell r="O48" t="str">
            <v>Business Administration</v>
          </cell>
          <cell r="P48" t="str">
            <v>QH-2009-E.CH</v>
          </cell>
          <cell r="Q48" t="str">
            <v>1804/QĐ-SĐH ngày 14/10/2009 của Hiệu trưởng Trường ĐH Kinh tế, ĐHQGHN</v>
          </cell>
          <cell r="R48" t="str">
            <v>A</v>
          </cell>
          <cell r="S48">
            <v>3</v>
          </cell>
          <cell r="T48" t="str">
            <v>900-2011/KT</v>
          </cell>
          <cell r="U48" t="str">
            <v>2772/QĐ-ĐHKT</v>
          </cell>
          <cell r="V48" t="str">
            <v>29/12/2011</v>
          </cell>
          <cell r="W48" t="str">
            <v>QM 013148</v>
          </cell>
          <cell r="Y48">
            <v>1</v>
          </cell>
          <cell r="Z48" t="str">
            <v>Thực hành</v>
          </cell>
          <cell r="AA48" t="str">
            <v>K18 QTKD1</v>
          </cell>
          <cell r="AB48">
            <v>0</v>
          </cell>
          <cell r="AC48" t="str">
            <v>Thay doi</v>
          </cell>
          <cell r="AD48">
            <v>2.94</v>
          </cell>
          <cell r="AE48">
            <v>1</v>
          </cell>
          <cell r="AF48">
            <v>3</v>
          </cell>
          <cell r="AG48" t="e">
            <v>#N/A</v>
          </cell>
          <cell r="AH48" t="str">
            <v>Bùi Văn</v>
          </cell>
          <cell r="AI48" t="str">
            <v>Đông</v>
          </cell>
          <cell r="AL48" t="str">
            <v>Vĩnh Phúc</v>
          </cell>
          <cell r="AM48">
            <v>0</v>
          </cell>
          <cell r="AN48">
            <v>2.94</v>
          </cell>
          <cell r="AO48" t="str">
            <v>A</v>
          </cell>
          <cell r="AP48">
            <v>1</v>
          </cell>
          <cell r="AQ48">
            <v>0</v>
          </cell>
          <cell r="AR48" t="str">
            <v>Bùi Văn Đông</v>
          </cell>
          <cell r="AT48" t="str">
            <v>10_05_1982</v>
          </cell>
          <cell r="AU48" t="str">
            <v>10</v>
          </cell>
          <cell r="AV48" t="str">
            <v>05</v>
          </cell>
          <cell r="AW48" t="str">
            <v>1982</v>
          </cell>
          <cell r="AX48" t="str">
            <v>//</v>
          </cell>
          <cell r="AY48">
            <v>30081</v>
          </cell>
          <cell r="AZ48">
            <v>30081</v>
          </cell>
          <cell r="BA48" t="str">
            <v>Bïi V¨n §«ng</v>
          </cell>
        </row>
        <row r="49">
          <cell r="C49" t="str">
            <v>Nguyễn Tiến</v>
          </cell>
          <cell r="D49" t="str">
            <v>Đức</v>
          </cell>
          <cell r="E49" t="str">
            <v>Nguyễn Tiến Đức</v>
          </cell>
          <cell r="F49" t="str">
            <v>Nguyen Tien Duc</v>
          </cell>
          <cell r="G49" t="str">
            <v>20/02/1975</v>
          </cell>
          <cell r="H49" t="str">
            <v>February 20, 1975</v>
          </cell>
          <cell r="I49" t="str">
            <v>Quảng Ninh</v>
          </cell>
          <cell r="J49" t="str">
            <v>Quang Ninh</v>
          </cell>
          <cell r="K49" t="str">
            <v>Nam</v>
          </cell>
          <cell r="L49" t="str">
            <v>anh</v>
          </cell>
          <cell r="M49" t="str">
            <v>Mr.</v>
          </cell>
          <cell r="N49" t="str">
            <v>Quản trị kinh doanh</v>
          </cell>
          <cell r="O49" t="str">
            <v>Business Administration</v>
          </cell>
          <cell r="P49" t="str">
            <v>QH-2009-E.CH</v>
          </cell>
          <cell r="Q49" t="str">
            <v>640/QĐ-SĐH ngày 17/04/2009 của Hiệu trưởng Trường ĐH Kinh tế, ĐHQGHN</v>
          </cell>
          <cell r="R49" t="str">
            <v>A</v>
          </cell>
          <cell r="S49">
            <v>2.5499999999999998</v>
          </cell>
          <cell r="T49" t="str">
            <v>901-2011/KT</v>
          </cell>
          <cell r="U49" t="str">
            <v>2772/QĐ-ĐHKT</v>
          </cell>
          <cell r="V49" t="str">
            <v>29/12/2011</v>
          </cell>
          <cell r="W49" t="str">
            <v>QM 013149</v>
          </cell>
          <cell r="Y49">
            <v>1</v>
          </cell>
          <cell r="Z49" t="str">
            <v>Thực hành</v>
          </cell>
          <cell r="AA49" t="str">
            <v>K18 QTKD1</v>
          </cell>
          <cell r="AB49">
            <v>0</v>
          </cell>
          <cell r="AD49">
            <v>2.5499999999999998</v>
          </cell>
          <cell r="AE49">
            <v>1</v>
          </cell>
          <cell r="AF49">
            <v>2.5499999999999998</v>
          </cell>
          <cell r="AG49">
            <v>1</v>
          </cell>
          <cell r="AH49" t="str">
            <v>Nguyễn Tiến</v>
          </cell>
          <cell r="AI49" t="str">
            <v>Đức</v>
          </cell>
          <cell r="AL49" t="str">
            <v>Quảng Ninh</v>
          </cell>
          <cell r="AM49">
            <v>0</v>
          </cell>
          <cell r="AN49">
            <v>2.5499999999999998</v>
          </cell>
          <cell r="AO49" t="str">
            <v>A</v>
          </cell>
          <cell r="AP49">
            <v>0</v>
          </cell>
          <cell r="AQ49">
            <v>0</v>
          </cell>
          <cell r="AR49" t="str">
            <v>Nguyễn Tiến Đức</v>
          </cell>
          <cell r="AT49" t="str">
            <v>20_02_1975</v>
          </cell>
          <cell r="AU49" t="str">
            <v>20</v>
          </cell>
          <cell r="AV49" t="str">
            <v>02</v>
          </cell>
          <cell r="AW49" t="str">
            <v>1975</v>
          </cell>
          <cell r="AX49" t="str">
            <v>//</v>
          </cell>
          <cell r="AY49">
            <v>27445</v>
          </cell>
          <cell r="AZ49">
            <v>27445</v>
          </cell>
          <cell r="BA49" t="str">
            <v>NguyÔn TiÕn §øc</v>
          </cell>
        </row>
        <row r="50">
          <cell r="C50" t="str">
            <v>Bùi Tiến</v>
          </cell>
          <cell r="D50" t="str">
            <v>Dũng</v>
          </cell>
          <cell r="E50" t="str">
            <v>Bùi Tiến Dũng</v>
          </cell>
          <cell r="F50" t="str">
            <v>Bui Tien Dung</v>
          </cell>
          <cell r="G50" t="str">
            <v>10/06/1980</v>
          </cell>
          <cell r="H50" t="str">
            <v>June 10, 1980</v>
          </cell>
          <cell r="I50" t="str">
            <v xml:space="preserve">Thanh Hoá </v>
          </cell>
          <cell r="J50" t="str">
            <v xml:space="preserve">Thanh Hoa </v>
          </cell>
          <cell r="K50" t="str">
            <v>Nam</v>
          </cell>
          <cell r="L50" t="str">
            <v>anh</v>
          </cell>
          <cell r="M50" t="str">
            <v>Mr.</v>
          </cell>
          <cell r="N50" t="str">
            <v>Quản trị kinh doanh</v>
          </cell>
          <cell r="O50" t="str">
            <v>Business Administration</v>
          </cell>
          <cell r="P50" t="str">
            <v>QH-2009-E.CH</v>
          </cell>
          <cell r="Q50" t="str">
            <v>1804/QĐ-SĐH ngày 14/10/2009 của Hiệu trưởng Trường ĐH Kinh tế, ĐHQGHN</v>
          </cell>
          <cell r="R50" t="str">
            <v>A</v>
          </cell>
          <cell r="S50">
            <v>2.57</v>
          </cell>
          <cell r="T50" t="str">
            <v>902-2011/KT</v>
          </cell>
          <cell r="U50" t="str">
            <v>2772/QĐ-ĐHKT</v>
          </cell>
          <cell r="V50" t="str">
            <v>29/12/2011</v>
          </cell>
          <cell r="W50" t="str">
            <v>QM 013150</v>
          </cell>
          <cell r="Y50">
            <v>1</v>
          </cell>
          <cell r="Z50" t="str">
            <v>Thực hành</v>
          </cell>
          <cell r="AA50" t="str">
            <v>K18 QTKD1</v>
          </cell>
          <cell r="AB50">
            <v>0</v>
          </cell>
          <cell r="AD50">
            <v>2.57</v>
          </cell>
          <cell r="AE50">
            <v>1</v>
          </cell>
          <cell r="AF50">
            <v>2.57</v>
          </cell>
          <cell r="AG50">
            <v>1</v>
          </cell>
          <cell r="AH50" t="str">
            <v>Bùi Tiến</v>
          </cell>
          <cell r="AI50" t="str">
            <v>Dũng</v>
          </cell>
          <cell r="AL50" t="str">
            <v xml:space="preserve">Thanh Hoá </v>
          </cell>
          <cell r="AM50">
            <v>0</v>
          </cell>
          <cell r="AN50">
            <v>2.57</v>
          </cell>
          <cell r="AO50" t="str">
            <v>A</v>
          </cell>
          <cell r="AP50">
            <v>0</v>
          </cell>
          <cell r="AQ50">
            <v>0</v>
          </cell>
          <cell r="AR50" t="str">
            <v>Bùi Tiến Dũng</v>
          </cell>
          <cell r="AT50" t="str">
            <v>10_06_1980</v>
          </cell>
          <cell r="AU50" t="str">
            <v>10</v>
          </cell>
          <cell r="AV50" t="str">
            <v>06</v>
          </cell>
          <cell r="AW50" t="str">
            <v>1980</v>
          </cell>
          <cell r="AX50" t="str">
            <v>//</v>
          </cell>
          <cell r="AY50">
            <v>29382</v>
          </cell>
          <cell r="AZ50">
            <v>29382</v>
          </cell>
          <cell r="BA50" t="str">
            <v>Bïi TiÕn Dòng</v>
          </cell>
        </row>
        <row r="51">
          <cell r="C51" t="str">
            <v>Đinh Trọng</v>
          </cell>
          <cell r="D51" t="str">
            <v>Giang</v>
          </cell>
          <cell r="E51" t="str">
            <v>Đinh Trọng Giang</v>
          </cell>
          <cell r="F51" t="str">
            <v>Dinh Trong Giang</v>
          </cell>
          <cell r="G51" t="str">
            <v>29/04/1982</v>
          </cell>
          <cell r="H51" t="str">
            <v>April 29, 1982</v>
          </cell>
          <cell r="I51" t="str">
            <v>Hà Nội</v>
          </cell>
          <cell r="J51" t="str">
            <v>Ha Noi</v>
          </cell>
          <cell r="K51" t="str">
            <v>Nam</v>
          </cell>
          <cell r="L51" t="str">
            <v>anh</v>
          </cell>
          <cell r="M51" t="str">
            <v>Mr.</v>
          </cell>
          <cell r="N51" t="str">
            <v>Quản trị kinh doanh</v>
          </cell>
          <cell r="O51" t="str">
            <v>Business Administration</v>
          </cell>
          <cell r="P51" t="str">
            <v>QH-2009-E.CH</v>
          </cell>
          <cell r="Q51" t="str">
            <v>1804/QĐ-SĐH ngày 14/10/2009 của Hiệu trưởng Trường ĐH Kinh tế, ĐHQGHN</v>
          </cell>
          <cell r="R51" t="str">
            <v>A</v>
          </cell>
          <cell r="S51">
            <v>2.84</v>
          </cell>
          <cell r="T51" t="str">
            <v>903-2011/KT</v>
          </cell>
          <cell r="U51" t="str">
            <v>2772/QĐ-ĐHKT</v>
          </cell>
          <cell r="V51" t="str">
            <v>29/12/2011</v>
          </cell>
          <cell r="W51" t="str">
            <v>QM 013151</v>
          </cell>
          <cell r="Y51">
            <v>1</v>
          </cell>
          <cell r="Z51" t="str">
            <v>Thực hành</v>
          </cell>
          <cell r="AA51" t="str">
            <v>K18 QTKD1</v>
          </cell>
          <cell r="AB51">
            <v>0</v>
          </cell>
          <cell r="AD51">
            <v>2.84</v>
          </cell>
          <cell r="AE51">
            <v>1</v>
          </cell>
          <cell r="AF51">
            <v>2.84</v>
          </cell>
          <cell r="AG51">
            <v>1</v>
          </cell>
          <cell r="AH51" t="str">
            <v>Đinh Trọng</v>
          </cell>
          <cell r="AI51" t="str">
            <v>Giang</v>
          </cell>
          <cell r="AL51" t="str">
            <v>Hà Nội</v>
          </cell>
          <cell r="AM51">
            <v>0</v>
          </cell>
          <cell r="AN51">
            <v>2.84</v>
          </cell>
          <cell r="AO51" t="str">
            <v>A</v>
          </cell>
          <cell r="AP51">
            <v>0</v>
          </cell>
          <cell r="AQ51">
            <v>0</v>
          </cell>
          <cell r="AR51" t="str">
            <v>Đinh Trọng Giang</v>
          </cell>
          <cell r="AT51" t="str">
            <v>29_04_1982</v>
          </cell>
          <cell r="AU51" t="str">
            <v>29</v>
          </cell>
          <cell r="AV51" t="str">
            <v>04</v>
          </cell>
          <cell r="AW51" t="str">
            <v>1982</v>
          </cell>
          <cell r="AX51" t="str">
            <v>//</v>
          </cell>
          <cell r="AY51">
            <v>30070</v>
          </cell>
          <cell r="AZ51">
            <v>30070</v>
          </cell>
          <cell r="BA51" t="str">
            <v>§inh Träng Giang</v>
          </cell>
        </row>
        <row r="52">
          <cell r="C52" t="str">
            <v>Nguyễn Lê Việt</v>
          </cell>
          <cell r="D52" t="str">
            <v>Hà</v>
          </cell>
          <cell r="E52" t="str">
            <v>Nguyễn Lê Việt Hà</v>
          </cell>
          <cell r="F52" t="str">
            <v>Nguyen Le Viet Ha</v>
          </cell>
          <cell r="G52" t="str">
            <v>05/06/1979</v>
          </cell>
          <cell r="H52" t="str">
            <v>June 05, 1979</v>
          </cell>
          <cell r="I52" t="str">
            <v>Hà Nội</v>
          </cell>
          <cell r="J52" t="str">
            <v>Ha Noi</v>
          </cell>
          <cell r="K52" t="str">
            <v>Nữ</v>
          </cell>
          <cell r="L52" t="str">
            <v>chị</v>
          </cell>
          <cell r="M52" t="str">
            <v>Ms.</v>
          </cell>
          <cell r="N52" t="str">
            <v>Quản trị kinh doanh</v>
          </cell>
          <cell r="O52" t="str">
            <v>Business Administration</v>
          </cell>
          <cell r="P52" t="str">
            <v>QH-2009-E.CH</v>
          </cell>
          <cell r="Q52" t="str">
            <v>640/QĐ-SĐH ngày 17/04/2009 của Hiệu trưởng Trường ĐH Kinh tế, ĐHQGHN</v>
          </cell>
          <cell r="R52" t="str">
            <v>A</v>
          </cell>
          <cell r="S52">
            <v>3.37</v>
          </cell>
          <cell r="T52" t="str">
            <v>904-2011/KT</v>
          </cell>
          <cell r="U52" t="str">
            <v>2772/QĐ-ĐHKT</v>
          </cell>
          <cell r="V52" t="str">
            <v>29/12/2011</v>
          </cell>
          <cell r="W52" t="str">
            <v>QM 013152</v>
          </cell>
          <cell r="Y52">
            <v>1</v>
          </cell>
          <cell r="Z52" t="str">
            <v>Thực hành</v>
          </cell>
          <cell r="AA52" t="str">
            <v>K18 QTKD1</v>
          </cell>
          <cell r="AB52">
            <v>0</v>
          </cell>
          <cell r="AD52">
            <v>3.37</v>
          </cell>
          <cell r="AE52">
            <v>1</v>
          </cell>
          <cell r="AF52">
            <v>3.37</v>
          </cell>
          <cell r="AG52">
            <v>1</v>
          </cell>
          <cell r="AH52" t="str">
            <v>Nguyễn Lê Việt</v>
          </cell>
          <cell r="AI52" t="str">
            <v>Hà</v>
          </cell>
          <cell r="AL52" t="str">
            <v>Hà Nội</v>
          </cell>
          <cell r="AM52">
            <v>0</v>
          </cell>
          <cell r="AN52">
            <v>3.37</v>
          </cell>
          <cell r="AO52" t="str">
            <v>A</v>
          </cell>
          <cell r="AP52">
            <v>0</v>
          </cell>
          <cell r="AQ52">
            <v>0</v>
          </cell>
          <cell r="AR52" t="str">
            <v>Nguyễn Lê Việt Hà</v>
          </cell>
          <cell r="AT52" t="str">
            <v>05_06_1979</v>
          </cell>
          <cell r="AU52" t="str">
            <v>05</v>
          </cell>
          <cell r="AV52" t="str">
            <v>06</v>
          </cell>
          <cell r="AW52" t="str">
            <v>1979</v>
          </cell>
          <cell r="AX52" t="str">
            <v>//</v>
          </cell>
          <cell r="AY52">
            <v>29011</v>
          </cell>
          <cell r="AZ52">
            <v>29011</v>
          </cell>
          <cell r="BA52" t="str">
            <v>NguyÔn Lª ViÖt Hµ</v>
          </cell>
        </row>
        <row r="53">
          <cell r="C53" t="str">
            <v>Phạm Minh</v>
          </cell>
          <cell r="D53" t="str">
            <v>Hà</v>
          </cell>
          <cell r="E53" t="str">
            <v>Phạm Minh Hà</v>
          </cell>
          <cell r="F53" t="str">
            <v>Pham Minh Ha</v>
          </cell>
          <cell r="G53" t="str">
            <v>17/12/1980</v>
          </cell>
          <cell r="H53" t="str">
            <v>December 17, 1980</v>
          </cell>
          <cell r="I53" t="str">
            <v>Nam Định</v>
          </cell>
          <cell r="J53" t="str">
            <v>Nam Dinh</v>
          </cell>
          <cell r="K53" t="str">
            <v>Nam</v>
          </cell>
          <cell r="L53" t="str">
            <v>anh</v>
          </cell>
          <cell r="M53" t="str">
            <v>Mr.</v>
          </cell>
          <cell r="N53" t="str">
            <v>Quản trị kinh doanh</v>
          </cell>
          <cell r="O53" t="str">
            <v>Business Administration</v>
          </cell>
          <cell r="P53" t="str">
            <v>QH-2009-E.CH</v>
          </cell>
          <cell r="Q53" t="str">
            <v>1804/QĐ-SĐH ngày 14/10/2009 của Hiệu trưởng Trường ĐH Kinh tế, ĐHQGHN</v>
          </cell>
          <cell r="R53" t="str">
            <v>A</v>
          </cell>
          <cell r="S53">
            <v>2.65</v>
          </cell>
          <cell r="T53" t="str">
            <v>905-2011/KT</v>
          </cell>
          <cell r="U53" t="str">
            <v>2772/QĐ-ĐHKT</v>
          </cell>
          <cell r="V53" t="str">
            <v>29/12/2011</v>
          </cell>
          <cell r="W53" t="str">
            <v>QM 013153</v>
          </cell>
          <cell r="Y53">
            <v>1</v>
          </cell>
          <cell r="Z53" t="str">
            <v>Thực hành</v>
          </cell>
          <cell r="AA53" t="str">
            <v>K18 QTKD1</v>
          </cell>
          <cell r="AB53">
            <v>0</v>
          </cell>
          <cell r="AD53">
            <v>2.65</v>
          </cell>
          <cell r="AE53">
            <v>1</v>
          </cell>
          <cell r="AF53">
            <v>2.65</v>
          </cell>
          <cell r="AG53">
            <v>1</v>
          </cell>
          <cell r="AH53" t="str">
            <v>Phạm Minh</v>
          </cell>
          <cell r="AI53" t="str">
            <v>Hà</v>
          </cell>
          <cell r="AL53" t="str">
            <v>Nam Định</v>
          </cell>
          <cell r="AM53">
            <v>0</v>
          </cell>
          <cell r="AN53">
            <v>2.65</v>
          </cell>
          <cell r="AO53" t="str">
            <v>A</v>
          </cell>
          <cell r="AP53">
            <v>0</v>
          </cell>
          <cell r="AQ53">
            <v>0</v>
          </cell>
          <cell r="AR53" t="str">
            <v>Phạm Minh Hà</v>
          </cell>
          <cell r="AT53" t="str">
            <v>17_12_1980</v>
          </cell>
          <cell r="AU53" t="str">
            <v>17</v>
          </cell>
          <cell r="AV53" t="str">
            <v>12</v>
          </cell>
          <cell r="AW53" t="str">
            <v>1980</v>
          </cell>
          <cell r="AX53" t="str">
            <v>//</v>
          </cell>
          <cell r="AY53">
            <v>29572</v>
          </cell>
          <cell r="AZ53">
            <v>29572</v>
          </cell>
          <cell r="BA53" t="str">
            <v>Ph¹m Minh Hµ</v>
          </cell>
        </row>
        <row r="54">
          <cell r="C54" t="str">
            <v>Đặng Thị Thu</v>
          </cell>
          <cell r="D54" t="str">
            <v>Hằng</v>
          </cell>
          <cell r="E54" t="str">
            <v>Đặng Thị Thu Hằng</v>
          </cell>
          <cell r="F54" t="str">
            <v>Dang Thi Thu Hang</v>
          </cell>
          <cell r="G54" t="str">
            <v>28/08/1985</v>
          </cell>
          <cell r="H54" t="str">
            <v>August 28, 1985</v>
          </cell>
          <cell r="I54" t="str">
            <v>Nghệ An</v>
          </cell>
          <cell r="J54" t="str">
            <v>Nghe An</v>
          </cell>
          <cell r="K54" t="str">
            <v>Nữ</v>
          </cell>
          <cell r="L54" t="str">
            <v>chị</v>
          </cell>
          <cell r="M54" t="str">
            <v>Ms.</v>
          </cell>
          <cell r="N54" t="str">
            <v>Quản trị kinh doanh</v>
          </cell>
          <cell r="O54" t="str">
            <v>Business Administration</v>
          </cell>
          <cell r="P54" t="str">
            <v>QH-2009-E.CH</v>
          </cell>
          <cell r="Q54" t="str">
            <v>640/QĐ-SĐH ngày 17/04/2009 của Hiệu trưởng Trường ĐH Kinh tế, ĐHQGHN</v>
          </cell>
          <cell r="R54" t="str">
            <v>A</v>
          </cell>
          <cell r="S54">
            <v>3.06</v>
          </cell>
          <cell r="T54" t="str">
            <v>906-2011/KT</v>
          </cell>
          <cell r="U54" t="str">
            <v>2772/QĐ-ĐHKT</v>
          </cell>
          <cell r="V54" t="str">
            <v>29/12/2011</v>
          </cell>
          <cell r="W54" t="str">
            <v>QM 013154</v>
          </cell>
          <cell r="Y54">
            <v>1</v>
          </cell>
          <cell r="Z54" t="str">
            <v>Thực hành</v>
          </cell>
          <cell r="AA54" t="str">
            <v>K18 QTKD1</v>
          </cell>
          <cell r="AB54">
            <v>0</v>
          </cell>
          <cell r="AD54">
            <v>3.06</v>
          </cell>
          <cell r="AE54">
            <v>1</v>
          </cell>
          <cell r="AF54">
            <v>3.06</v>
          </cell>
          <cell r="AG54">
            <v>1</v>
          </cell>
          <cell r="AH54" t="str">
            <v>Đặng Thị Thu</v>
          </cell>
          <cell r="AI54" t="str">
            <v>Hằng</v>
          </cell>
          <cell r="AL54" t="str">
            <v>Nghệ An</v>
          </cell>
          <cell r="AM54">
            <v>0</v>
          </cell>
          <cell r="AN54">
            <v>3.06</v>
          </cell>
          <cell r="AO54" t="str">
            <v>A</v>
          </cell>
          <cell r="AP54">
            <v>0</v>
          </cell>
          <cell r="AQ54">
            <v>0</v>
          </cell>
          <cell r="AR54" t="str">
            <v>Đặng Thị Thu Hằng</v>
          </cell>
          <cell r="AT54" t="str">
            <v>28_08_1985</v>
          </cell>
          <cell r="AU54" t="str">
            <v>28</v>
          </cell>
          <cell r="AV54" t="str">
            <v>08</v>
          </cell>
          <cell r="AW54" t="str">
            <v>1985</v>
          </cell>
          <cell r="AX54" t="str">
            <v>//</v>
          </cell>
          <cell r="AY54">
            <v>31287</v>
          </cell>
          <cell r="AZ54">
            <v>31287</v>
          </cell>
          <cell r="BA54" t="str">
            <v>§Æng ThÞ Thu H»ng</v>
          </cell>
        </row>
        <row r="55">
          <cell r="C55" t="str">
            <v>Nguyễn Thị</v>
          </cell>
          <cell r="D55" t="str">
            <v>Hằng</v>
          </cell>
          <cell r="E55" t="str">
            <v>Nguyễn Thị Hằng</v>
          </cell>
          <cell r="F55" t="str">
            <v>Nguyen Thi Hang</v>
          </cell>
          <cell r="G55" t="str">
            <v>07/05/1980</v>
          </cell>
          <cell r="H55" t="str">
            <v>May 07, 1980</v>
          </cell>
          <cell r="I55" t="str">
            <v xml:space="preserve">Quảng Bình </v>
          </cell>
          <cell r="J55" t="str">
            <v xml:space="preserve">Quang Binh </v>
          </cell>
          <cell r="K55" t="str">
            <v xml:space="preserve">Nữ </v>
          </cell>
          <cell r="L55" t="str">
            <v>chị</v>
          </cell>
          <cell r="M55" t="str">
            <v>Ms.</v>
          </cell>
          <cell r="N55" t="str">
            <v>Quản trị kinh doanh</v>
          </cell>
          <cell r="O55" t="str">
            <v>Business Administration</v>
          </cell>
          <cell r="P55" t="str">
            <v>QH-2009-E.CH</v>
          </cell>
          <cell r="Q55" t="str">
            <v>1804/QĐ-SĐH ngày 14/10/2009 của Hiệu trưởng Trường ĐH Kinh tế, ĐHQGHN</v>
          </cell>
          <cell r="R55" t="str">
            <v>A</v>
          </cell>
          <cell r="S55">
            <v>3.24</v>
          </cell>
          <cell r="T55" t="str">
            <v>907-2011/KT</v>
          </cell>
          <cell r="U55" t="str">
            <v>2772/QĐ-ĐHKT</v>
          </cell>
          <cell r="V55" t="str">
            <v>29/12/2011</v>
          </cell>
          <cell r="W55" t="str">
            <v>QM 013155</v>
          </cell>
          <cell r="Y55">
            <v>1</v>
          </cell>
          <cell r="Z55" t="str">
            <v>Thực hành</v>
          </cell>
          <cell r="AA55" t="str">
            <v>K18 QTKD1</v>
          </cell>
          <cell r="AB55">
            <v>0</v>
          </cell>
          <cell r="AD55">
            <v>3.24</v>
          </cell>
          <cell r="AE55">
            <v>1</v>
          </cell>
          <cell r="AF55">
            <v>3.24</v>
          </cell>
          <cell r="AG55">
            <v>1</v>
          </cell>
          <cell r="AH55" t="str">
            <v>Nguyễn Thị</v>
          </cell>
          <cell r="AI55" t="str">
            <v>Hằng</v>
          </cell>
          <cell r="AL55" t="str">
            <v xml:space="preserve">Quảng Bình </v>
          </cell>
          <cell r="AM55">
            <v>0</v>
          </cell>
          <cell r="AN55">
            <v>3.24</v>
          </cell>
          <cell r="AO55" t="str">
            <v>A</v>
          </cell>
          <cell r="AP55">
            <v>0</v>
          </cell>
          <cell r="AQ55">
            <v>0</v>
          </cell>
          <cell r="AR55" t="str">
            <v>Nguyễn Thị Hằng</v>
          </cell>
          <cell r="AT55" t="str">
            <v>07_05_1980</v>
          </cell>
          <cell r="AU55" t="str">
            <v>07</v>
          </cell>
          <cell r="AV55" t="str">
            <v>05</v>
          </cell>
          <cell r="AW55" t="str">
            <v>1980</v>
          </cell>
          <cell r="AX55" t="str">
            <v>//</v>
          </cell>
          <cell r="AY55">
            <v>29348</v>
          </cell>
          <cell r="AZ55">
            <v>29348</v>
          </cell>
          <cell r="BA55" t="str">
            <v>NguyÔn ThÞ H»ng</v>
          </cell>
        </row>
        <row r="56">
          <cell r="C56" t="str">
            <v>Lê Thị</v>
          </cell>
          <cell r="D56" t="str">
            <v>Hiền</v>
          </cell>
          <cell r="E56" t="str">
            <v>Lê Thị Hiền</v>
          </cell>
          <cell r="F56" t="str">
            <v>Le Thi Hien</v>
          </cell>
          <cell r="G56" t="str">
            <v>21/03/1977</v>
          </cell>
          <cell r="H56" t="str">
            <v>March 21, 1977</v>
          </cell>
          <cell r="I56" t="str">
            <v xml:space="preserve">Thanh Hoá </v>
          </cell>
          <cell r="J56" t="str">
            <v xml:space="preserve">Thanh Hoa </v>
          </cell>
          <cell r="K56" t="str">
            <v xml:space="preserve">Nữ </v>
          </cell>
          <cell r="L56" t="str">
            <v>chị</v>
          </cell>
          <cell r="M56" t="str">
            <v>Ms.</v>
          </cell>
          <cell r="N56" t="str">
            <v>Quản trị kinh doanh</v>
          </cell>
          <cell r="O56" t="str">
            <v>Business Administration</v>
          </cell>
          <cell r="P56" t="str">
            <v>QH-2009-E.CH</v>
          </cell>
          <cell r="Q56" t="str">
            <v>1804/QĐ-SĐH ngày 14/10/2009 của Hiệu trưởng Trường ĐH Kinh tế, ĐHQGHN</v>
          </cell>
          <cell r="R56" t="str">
            <v>A</v>
          </cell>
          <cell r="S56">
            <v>3.06</v>
          </cell>
          <cell r="T56" t="str">
            <v>908-2011/KT</v>
          </cell>
          <cell r="U56" t="str">
            <v>2772/QĐ-ĐHKT</v>
          </cell>
          <cell r="V56" t="str">
            <v>29/12/2011</v>
          </cell>
          <cell r="W56" t="str">
            <v>QM 013156</v>
          </cell>
          <cell r="Y56">
            <v>1</v>
          </cell>
          <cell r="Z56" t="str">
            <v>Thực hành</v>
          </cell>
          <cell r="AA56" t="str">
            <v>K18 QTKD1</v>
          </cell>
          <cell r="AB56">
            <v>0</v>
          </cell>
          <cell r="AD56">
            <v>3.06</v>
          </cell>
          <cell r="AE56">
            <v>1</v>
          </cell>
          <cell r="AF56">
            <v>3.06</v>
          </cell>
          <cell r="AG56">
            <v>1</v>
          </cell>
          <cell r="AH56" t="str">
            <v>Lê Thị</v>
          </cell>
          <cell r="AI56" t="str">
            <v>Hiền</v>
          </cell>
          <cell r="AL56" t="str">
            <v xml:space="preserve">Thanh Hoá </v>
          </cell>
          <cell r="AM56">
            <v>0</v>
          </cell>
          <cell r="AN56">
            <v>3.06</v>
          </cell>
          <cell r="AO56" t="str">
            <v>A</v>
          </cell>
          <cell r="AP56">
            <v>0</v>
          </cell>
          <cell r="AQ56">
            <v>0</v>
          </cell>
          <cell r="AR56" t="str">
            <v>Lê Thị Hiền</v>
          </cell>
          <cell r="AT56" t="str">
            <v>21_03_1977</v>
          </cell>
          <cell r="AU56" t="str">
            <v>21</v>
          </cell>
          <cell r="AV56" t="str">
            <v>03</v>
          </cell>
          <cell r="AW56" t="str">
            <v>1977</v>
          </cell>
          <cell r="AX56" t="str">
            <v>//</v>
          </cell>
          <cell r="AY56">
            <v>28205</v>
          </cell>
          <cell r="AZ56">
            <v>28205</v>
          </cell>
          <cell r="BA56" t="str">
            <v>Lª ThÞ HiÒn</v>
          </cell>
        </row>
        <row r="57">
          <cell r="C57" t="str">
            <v>Nguyễn Thị</v>
          </cell>
          <cell r="D57" t="str">
            <v>Hoa</v>
          </cell>
          <cell r="E57" t="str">
            <v>Nguyễn Thị Hoa</v>
          </cell>
          <cell r="F57" t="str">
            <v>Nguyen Thi Hoa</v>
          </cell>
          <cell r="G57" t="str">
            <v>22/06/1984</v>
          </cell>
          <cell r="H57" t="str">
            <v>June 22, 1984</v>
          </cell>
          <cell r="I57" t="str">
            <v xml:space="preserve">Hà Nội </v>
          </cell>
          <cell r="J57" t="str">
            <v xml:space="preserve">Ha Noi </v>
          </cell>
          <cell r="K57" t="str">
            <v xml:space="preserve">Nữ </v>
          </cell>
          <cell r="L57" t="str">
            <v>chị</v>
          </cell>
          <cell r="M57" t="str">
            <v>Ms.</v>
          </cell>
          <cell r="N57" t="str">
            <v>Quản trị kinh doanh</v>
          </cell>
          <cell r="O57" t="str">
            <v>Business Administration</v>
          </cell>
          <cell r="P57" t="str">
            <v>QH-2009-E.CH</v>
          </cell>
          <cell r="Q57" t="str">
            <v>1804/QĐ-SĐH ngày 14/10/2009 của Hiệu trưởng Trường ĐH Kinh tế, ĐHQGHN</v>
          </cell>
          <cell r="R57" t="str">
            <v>B</v>
          </cell>
          <cell r="S57">
            <v>3.12</v>
          </cell>
          <cell r="T57" t="str">
            <v>909-2011/KT</v>
          </cell>
          <cell r="U57" t="str">
            <v>2772/QĐ-ĐHKT</v>
          </cell>
          <cell r="V57" t="str">
            <v>29/12/2011</v>
          </cell>
          <cell r="W57" t="str">
            <v>QM 013157</v>
          </cell>
          <cell r="Y57">
            <v>1</v>
          </cell>
          <cell r="Z57" t="str">
            <v>Thực hành</v>
          </cell>
          <cell r="AA57" t="str">
            <v>K18 QTKD1</v>
          </cell>
          <cell r="AB57">
            <v>0</v>
          </cell>
          <cell r="AC57" t="str">
            <v>Thay doi</v>
          </cell>
          <cell r="AD57">
            <v>3.06</v>
          </cell>
          <cell r="AE57">
            <v>1</v>
          </cell>
          <cell r="AF57">
            <v>3.12</v>
          </cell>
          <cell r="AG57" t="e">
            <v>#N/A</v>
          </cell>
          <cell r="AH57" t="str">
            <v>Nguyễn Thị</v>
          </cell>
          <cell r="AI57" t="str">
            <v>Hoa</v>
          </cell>
          <cell r="AL57" t="str">
            <v xml:space="preserve">Hà Nội </v>
          </cell>
          <cell r="AM57">
            <v>0</v>
          </cell>
          <cell r="AN57">
            <v>3.06</v>
          </cell>
          <cell r="AO57" t="str">
            <v>B</v>
          </cell>
          <cell r="AP57">
            <v>1</v>
          </cell>
          <cell r="AQ57">
            <v>0</v>
          </cell>
          <cell r="AR57" t="str">
            <v>Nguyễn Thị Hoa</v>
          </cell>
          <cell r="AT57" t="str">
            <v>22_06_1984</v>
          </cell>
          <cell r="AU57" t="str">
            <v>22</v>
          </cell>
          <cell r="AV57" t="str">
            <v>06</v>
          </cell>
          <cell r="AW57" t="str">
            <v>1984</v>
          </cell>
          <cell r="AX57" t="str">
            <v>//</v>
          </cell>
          <cell r="AY57">
            <v>30855</v>
          </cell>
          <cell r="AZ57">
            <v>30855</v>
          </cell>
          <cell r="BA57" t="str">
            <v>NguyÔn ThÞ Hoa</v>
          </cell>
        </row>
        <row r="58">
          <cell r="C58" t="str">
            <v>Nguyễn Xuân</v>
          </cell>
          <cell r="D58" t="str">
            <v>Hoà</v>
          </cell>
          <cell r="E58" t="str">
            <v>Nguyễn Xuân Hoà</v>
          </cell>
          <cell r="F58" t="str">
            <v>Nguyen Xuan Hoa</v>
          </cell>
          <cell r="G58" t="str">
            <v>03/03/1981</v>
          </cell>
          <cell r="H58" t="str">
            <v>March 03, 1981</v>
          </cell>
          <cell r="I58" t="str">
            <v>Hà Nội</v>
          </cell>
          <cell r="J58" t="str">
            <v>Ha Noi</v>
          </cell>
          <cell r="K58" t="str">
            <v>Nam</v>
          </cell>
          <cell r="L58" t="str">
            <v>anh</v>
          </cell>
          <cell r="M58" t="str">
            <v>Mr.</v>
          </cell>
          <cell r="N58" t="str">
            <v>Quản trị kinh doanh</v>
          </cell>
          <cell r="O58" t="str">
            <v>Business Administration</v>
          </cell>
          <cell r="P58" t="str">
            <v>QH-2009-E.CH</v>
          </cell>
          <cell r="Q58" t="str">
            <v>1804/QĐ-SĐH ngày 14/10/2009 của Hiệu trưởng Trường ĐH Kinh tế, ĐHQGHN</v>
          </cell>
          <cell r="R58" t="str">
            <v>B</v>
          </cell>
          <cell r="S58">
            <v>3.1</v>
          </cell>
          <cell r="T58" t="str">
            <v>910-2011/KT</v>
          </cell>
          <cell r="U58" t="str">
            <v>2772/QĐ-ĐHKT</v>
          </cell>
          <cell r="V58" t="str">
            <v>29/12/2011</v>
          </cell>
          <cell r="W58" t="str">
            <v>QM 013158</v>
          </cell>
          <cell r="Y58">
            <v>1</v>
          </cell>
          <cell r="Z58" t="str">
            <v>Thực hành</v>
          </cell>
          <cell r="AA58" t="str">
            <v>K18 QTKD1</v>
          </cell>
          <cell r="AB58">
            <v>0</v>
          </cell>
          <cell r="AD58">
            <v>3.1</v>
          </cell>
          <cell r="AE58">
            <v>1</v>
          </cell>
          <cell r="AF58">
            <v>3.1</v>
          </cell>
          <cell r="AG58">
            <v>1</v>
          </cell>
          <cell r="AH58" t="str">
            <v>Nguyễn Xuân</v>
          </cell>
          <cell r="AI58" t="str">
            <v>Hoà</v>
          </cell>
          <cell r="AL58" t="str">
            <v>Hà Nội</v>
          </cell>
          <cell r="AM58">
            <v>0</v>
          </cell>
          <cell r="AN58">
            <v>3.1</v>
          </cell>
          <cell r="AO58" t="str">
            <v>B</v>
          </cell>
          <cell r="AP58">
            <v>0</v>
          </cell>
          <cell r="AQ58">
            <v>0</v>
          </cell>
          <cell r="AR58" t="str">
            <v>Nguyễn Xuân Hoà</v>
          </cell>
          <cell r="AT58" t="str">
            <v>03_03_1981</v>
          </cell>
          <cell r="AU58" t="str">
            <v>03</v>
          </cell>
          <cell r="AV58" t="str">
            <v>03</v>
          </cell>
          <cell r="AW58" t="str">
            <v>1981</v>
          </cell>
          <cell r="AX58" t="str">
            <v>//</v>
          </cell>
          <cell r="AY58">
            <v>29648</v>
          </cell>
          <cell r="AZ58">
            <v>29648</v>
          </cell>
          <cell r="BA58" t="str">
            <v>NguyÔn Xu©n Hoµ</v>
          </cell>
        </row>
        <row r="59">
          <cell r="C59" t="str">
            <v>Bùi Thu</v>
          </cell>
          <cell r="D59" t="str">
            <v>Hòa</v>
          </cell>
          <cell r="E59" t="str">
            <v>Bùi Thu Hòa</v>
          </cell>
          <cell r="F59" t="str">
            <v>Bui Thu Hoa</v>
          </cell>
          <cell r="G59" t="str">
            <v>26/09/1983</v>
          </cell>
          <cell r="H59" t="str">
            <v>September 26, 1983</v>
          </cell>
          <cell r="I59" t="str">
            <v>Bắc Ninh</v>
          </cell>
          <cell r="J59" t="str">
            <v>Bac Ninh</v>
          </cell>
          <cell r="K59" t="str">
            <v>Nữ</v>
          </cell>
          <cell r="L59" t="str">
            <v>chị</v>
          </cell>
          <cell r="M59" t="str">
            <v>Ms.</v>
          </cell>
          <cell r="N59" t="str">
            <v>Quản trị kinh doanh</v>
          </cell>
          <cell r="O59" t="str">
            <v>Business Administration</v>
          </cell>
          <cell r="P59" t="str">
            <v>QH-2009-E.CH</v>
          </cell>
          <cell r="Q59" t="str">
            <v>640/QĐ-SĐH ngày 17/04/2009 của Hiệu trưởng Trường ĐH Kinh tế, ĐHQGHN</v>
          </cell>
          <cell r="R59" t="str">
            <v>B</v>
          </cell>
          <cell r="S59">
            <v>3.1</v>
          </cell>
          <cell r="T59" t="str">
            <v>911-2011/KT</v>
          </cell>
          <cell r="U59" t="str">
            <v>2772/QĐ-ĐHKT</v>
          </cell>
          <cell r="V59" t="str">
            <v>29/12/2011</v>
          </cell>
          <cell r="W59" t="str">
            <v>QM 013159</v>
          </cell>
          <cell r="Y59">
            <v>1</v>
          </cell>
          <cell r="Z59" t="str">
            <v>Thực hành</v>
          </cell>
          <cell r="AA59" t="str">
            <v>K18 QTKD1</v>
          </cell>
          <cell r="AB59">
            <v>0</v>
          </cell>
          <cell r="AD59">
            <v>3.1</v>
          </cell>
          <cell r="AE59">
            <v>1</v>
          </cell>
          <cell r="AF59">
            <v>3.1</v>
          </cell>
          <cell r="AG59">
            <v>1</v>
          </cell>
          <cell r="AH59" t="str">
            <v>Bùi Thu</v>
          </cell>
          <cell r="AI59" t="str">
            <v>Hòa</v>
          </cell>
          <cell r="AL59" t="str">
            <v>Bắc Ninh</v>
          </cell>
          <cell r="AM59">
            <v>0</v>
          </cell>
          <cell r="AN59">
            <v>3.1</v>
          </cell>
          <cell r="AO59" t="str">
            <v>B</v>
          </cell>
          <cell r="AP59">
            <v>0</v>
          </cell>
          <cell r="AQ59">
            <v>0</v>
          </cell>
          <cell r="AR59" t="str">
            <v>Bùi Thu Hòa</v>
          </cell>
          <cell r="AT59" t="str">
            <v>26_09_1983</v>
          </cell>
          <cell r="AU59" t="str">
            <v>26</v>
          </cell>
          <cell r="AV59" t="str">
            <v>09</v>
          </cell>
          <cell r="AW59" t="str">
            <v>1983</v>
          </cell>
          <cell r="AX59" t="str">
            <v>//</v>
          </cell>
          <cell r="AY59">
            <v>30585</v>
          </cell>
          <cell r="AZ59">
            <v>30585</v>
          </cell>
          <cell r="BA59" t="str">
            <v>Bïi Thu Hßa</v>
          </cell>
        </row>
        <row r="60">
          <cell r="C60" t="str">
            <v>Lê Văn</v>
          </cell>
          <cell r="D60" t="str">
            <v>Hồng</v>
          </cell>
          <cell r="E60" t="str">
            <v>Lê Văn Hồng</v>
          </cell>
          <cell r="F60" t="str">
            <v>Le Van Hong</v>
          </cell>
          <cell r="G60" t="str">
            <v>12/07/1980</v>
          </cell>
          <cell r="H60" t="str">
            <v>July 12, 1980</v>
          </cell>
          <cell r="I60" t="str">
            <v xml:space="preserve">Hưng Yên </v>
          </cell>
          <cell r="J60" t="str">
            <v xml:space="preserve">Hung Yen </v>
          </cell>
          <cell r="K60" t="str">
            <v>Nam</v>
          </cell>
          <cell r="L60" t="str">
            <v>anh</v>
          </cell>
          <cell r="M60" t="str">
            <v>Mr.</v>
          </cell>
          <cell r="N60" t="str">
            <v>Quản trị kinh doanh</v>
          </cell>
          <cell r="O60" t="str">
            <v>Business Administration</v>
          </cell>
          <cell r="P60" t="str">
            <v>QH-2009-E.CH</v>
          </cell>
          <cell r="Q60" t="str">
            <v>1804/QĐ-SĐH ngày 14/10/2009 của Hiệu trưởng Trường ĐH Kinh tế, ĐHQGHN</v>
          </cell>
          <cell r="R60" t="str">
            <v>B</v>
          </cell>
          <cell r="S60">
            <v>2.73</v>
          </cell>
          <cell r="T60" t="str">
            <v>912-2011/KT</v>
          </cell>
          <cell r="U60" t="str">
            <v>2772/QĐ-ĐHKT</v>
          </cell>
          <cell r="V60" t="str">
            <v>29/12/2011</v>
          </cell>
          <cell r="W60" t="str">
            <v>QM 013160</v>
          </cell>
          <cell r="Y60">
            <v>1</v>
          </cell>
          <cell r="Z60" t="str">
            <v>Thực hành</v>
          </cell>
          <cell r="AA60" t="str">
            <v>K18 QTKD1</v>
          </cell>
          <cell r="AB60">
            <v>0</v>
          </cell>
          <cell r="AD60">
            <v>2.73</v>
          </cell>
          <cell r="AE60">
            <v>1</v>
          </cell>
          <cell r="AF60">
            <v>2.73</v>
          </cell>
          <cell r="AG60">
            <v>1</v>
          </cell>
          <cell r="AH60" t="str">
            <v>Lê Văn</v>
          </cell>
          <cell r="AI60" t="str">
            <v>Hồng</v>
          </cell>
          <cell r="AL60" t="str">
            <v xml:space="preserve">Hưng Yên </v>
          </cell>
          <cell r="AM60">
            <v>0</v>
          </cell>
          <cell r="AN60">
            <v>2.73</v>
          </cell>
          <cell r="AO60" t="str">
            <v>B</v>
          </cell>
          <cell r="AP60">
            <v>0</v>
          </cell>
          <cell r="AQ60">
            <v>0</v>
          </cell>
          <cell r="AR60" t="str">
            <v>Lê Văn Hồng</v>
          </cell>
          <cell r="AT60" t="str">
            <v>12_07_1980</v>
          </cell>
          <cell r="AU60" t="str">
            <v>12</v>
          </cell>
          <cell r="AV60" t="str">
            <v>07</v>
          </cell>
          <cell r="AW60" t="str">
            <v>1980</v>
          </cell>
          <cell r="AX60" t="str">
            <v>//</v>
          </cell>
          <cell r="AY60">
            <v>29414</v>
          </cell>
          <cell r="AZ60">
            <v>29414</v>
          </cell>
          <cell r="BA60" t="str">
            <v>Lª V¨n Hång</v>
          </cell>
        </row>
        <row r="61">
          <cell r="C61" t="str">
            <v>Lê Minh</v>
          </cell>
          <cell r="D61" t="str">
            <v>Huệ</v>
          </cell>
          <cell r="E61" t="str">
            <v>Lê Minh Huệ</v>
          </cell>
          <cell r="F61" t="str">
            <v>Le Minh Hue</v>
          </cell>
          <cell r="G61" t="str">
            <v>21/12/1983</v>
          </cell>
          <cell r="H61" t="str">
            <v>December 21, 1983</v>
          </cell>
          <cell r="I61" t="str">
            <v>Bắc Giang</v>
          </cell>
          <cell r="J61" t="str">
            <v>Bac Giang</v>
          </cell>
          <cell r="K61" t="str">
            <v>Nữ</v>
          </cell>
          <cell r="L61" t="str">
            <v>chị</v>
          </cell>
          <cell r="M61" t="str">
            <v>Ms.</v>
          </cell>
          <cell r="N61" t="str">
            <v>Quản trị kinh doanh</v>
          </cell>
          <cell r="O61" t="str">
            <v>Business Administration</v>
          </cell>
          <cell r="P61" t="str">
            <v>QH-2009-E.CH</v>
          </cell>
          <cell r="Q61" t="str">
            <v>640/QĐ-SĐH ngày 17/04/2009 của Hiệu trưởng Trường ĐH Kinh tế, ĐHQGHN</v>
          </cell>
          <cell r="R61" t="str">
            <v>A</v>
          </cell>
          <cell r="S61">
            <v>2.76</v>
          </cell>
          <cell r="T61" t="str">
            <v>913-2011/KT</v>
          </cell>
          <cell r="U61" t="str">
            <v>2772/QĐ-ĐHKT</v>
          </cell>
          <cell r="V61" t="str">
            <v>29/12/2011</v>
          </cell>
          <cell r="W61" t="str">
            <v>QM 013161</v>
          </cell>
          <cell r="Y61">
            <v>1</v>
          </cell>
          <cell r="Z61" t="str">
            <v>Thực hành</v>
          </cell>
          <cell r="AA61" t="str">
            <v>K18 QTKD1</v>
          </cell>
          <cell r="AB61">
            <v>0</v>
          </cell>
          <cell r="AD61">
            <v>2.76</v>
          </cell>
          <cell r="AE61">
            <v>1</v>
          </cell>
          <cell r="AF61">
            <v>2.76</v>
          </cell>
          <cell r="AG61">
            <v>1</v>
          </cell>
          <cell r="AH61" t="str">
            <v>Lê Minh</v>
          </cell>
          <cell r="AI61" t="str">
            <v>Huệ</v>
          </cell>
          <cell r="AL61" t="str">
            <v>Bắc Giang</v>
          </cell>
          <cell r="AM61">
            <v>0</v>
          </cell>
          <cell r="AN61">
            <v>2.76</v>
          </cell>
          <cell r="AO61" t="str">
            <v>A</v>
          </cell>
          <cell r="AP61">
            <v>0</v>
          </cell>
          <cell r="AQ61">
            <v>0</v>
          </cell>
          <cell r="AR61" t="str">
            <v>Lê Minh Huệ</v>
          </cell>
          <cell r="AT61" t="str">
            <v>21_12_1983</v>
          </cell>
          <cell r="AU61" t="str">
            <v>21</v>
          </cell>
          <cell r="AV61" t="str">
            <v>12</v>
          </cell>
          <cell r="AW61" t="str">
            <v>1983</v>
          </cell>
          <cell r="AX61" t="str">
            <v>//</v>
          </cell>
          <cell r="AY61">
            <v>30671</v>
          </cell>
          <cell r="AZ61">
            <v>30671</v>
          </cell>
          <cell r="BA61" t="str">
            <v>Lª Minh HuÖ</v>
          </cell>
        </row>
        <row r="62">
          <cell r="C62" t="str">
            <v xml:space="preserve">Hoàng </v>
          </cell>
          <cell r="D62" t="str">
            <v>Hùng</v>
          </cell>
          <cell r="E62" t="str">
            <v>Hoàng Hùng</v>
          </cell>
          <cell r="F62" t="str">
            <v>Hoang Hung</v>
          </cell>
          <cell r="G62" t="str">
            <v>21/02/1983</v>
          </cell>
          <cell r="H62" t="str">
            <v>February 21, 1983</v>
          </cell>
          <cell r="I62" t="str">
            <v xml:space="preserve">Thanh Hoá </v>
          </cell>
          <cell r="J62" t="str">
            <v xml:space="preserve">Thanh Hoa </v>
          </cell>
          <cell r="K62" t="str">
            <v>Nam</v>
          </cell>
          <cell r="L62" t="str">
            <v>anh</v>
          </cell>
          <cell r="M62" t="str">
            <v>Mr.</v>
          </cell>
          <cell r="N62" t="str">
            <v>Quản trị kinh doanh</v>
          </cell>
          <cell r="O62" t="str">
            <v>Business Administration</v>
          </cell>
          <cell r="P62" t="str">
            <v>QH-2009-E.CH</v>
          </cell>
          <cell r="Q62" t="str">
            <v>1804/QĐ-SĐH ngày 14/10/2009 của Hiệu trưởng Trường ĐH Kinh tế, ĐHQGHN</v>
          </cell>
          <cell r="R62" t="str">
            <v>A</v>
          </cell>
          <cell r="S62">
            <v>2.63</v>
          </cell>
          <cell r="T62" t="str">
            <v>914-2011/KT</v>
          </cell>
          <cell r="U62" t="str">
            <v>2772/QĐ-ĐHKT</v>
          </cell>
          <cell r="V62" t="str">
            <v>29/12/2011</v>
          </cell>
          <cell r="W62" t="str">
            <v>QM 013162</v>
          </cell>
          <cell r="Y62">
            <v>1</v>
          </cell>
          <cell r="Z62" t="str">
            <v>Thực hành</v>
          </cell>
          <cell r="AA62" t="str">
            <v>K18 QTKD1</v>
          </cell>
          <cell r="AB62">
            <v>0</v>
          </cell>
          <cell r="AD62">
            <v>2.63</v>
          </cell>
          <cell r="AE62">
            <v>1</v>
          </cell>
          <cell r="AF62">
            <v>2.63</v>
          </cell>
          <cell r="AG62">
            <v>1</v>
          </cell>
          <cell r="AH62" t="str">
            <v xml:space="preserve">Hoàng </v>
          </cell>
          <cell r="AI62" t="str">
            <v>Hùng</v>
          </cell>
          <cell r="AL62" t="str">
            <v xml:space="preserve">Thanh Hoá </v>
          </cell>
          <cell r="AM62">
            <v>0</v>
          </cell>
          <cell r="AN62">
            <v>2.63</v>
          </cell>
          <cell r="AO62" t="str">
            <v>A</v>
          </cell>
          <cell r="AP62">
            <v>0</v>
          </cell>
          <cell r="AQ62">
            <v>0</v>
          </cell>
          <cell r="AR62" t="str">
            <v>Hoàng Hùng</v>
          </cell>
          <cell r="AT62" t="str">
            <v>21_02_1983</v>
          </cell>
          <cell r="AU62" t="str">
            <v>21</v>
          </cell>
          <cell r="AV62" t="str">
            <v>02</v>
          </cell>
          <cell r="AW62" t="str">
            <v>1983</v>
          </cell>
          <cell r="AX62" t="str">
            <v>//</v>
          </cell>
          <cell r="AY62">
            <v>30368</v>
          </cell>
          <cell r="AZ62">
            <v>30368</v>
          </cell>
          <cell r="BA62" t="str">
            <v>Hoµng Hïng</v>
          </cell>
        </row>
        <row r="63">
          <cell r="C63" t="str">
            <v>Phạm Thị Thu</v>
          </cell>
          <cell r="D63" t="str">
            <v>Hường</v>
          </cell>
          <cell r="E63" t="str">
            <v>Phạm Thị Thu Hường</v>
          </cell>
          <cell r="F63" t="str">
            <v>Pham Thi Thu Huong</v>
          </cell>
          <cell r="G63" t="str">
            <v>09/08/1987</v>
          </cell>
          <cell r="H63" t="str">
            <v>August 09, 1987</v>
          </cell>
          <cell r="I63" t="str">
            <v xml:space="preserve">Hà Nội </v>
          </cell>
          <cell r="J63" t="str">
            <v xml:space="preserve">Ha Noi </v>
          </cell>
          <cell r="K63" t="str">
            <v xml:space="preserve">Nữ </v>
          </cell>
          <cell r="L63" t="str">
            <v>chị</v>
          </cell>
          <cell r="M63" t="str">
            <v>Ms.</v>
          </cell>
          <cell r="N63" t="str">
            <v>Quản trị kinh doanh</v>
          </cell>
          <cell r="O63" t="str">
            <v>Business Administration</v>
          </cell>
          <cell r="P63" t="str">
            <v>QH-2009-E.CH</v>
          </cell>
          <cell r="Q63" t="str">
            <v>1804/QĐ-SĐH ngày 14/10/2009 của Hiệu trưởng Trường ĐH Kinh tế, ĐHQGHN</v>
          </cell>
          <cell r="R63" t="str">
            <v>A</v>
          </cell>
          <cell r="S63">
            <v>3.12</v>
          </cell>
          <cell r="T63" t="str">
            <v>915-2011/KT</v>
          </cell>
          <cell r="U63" t="str">
            <v>2772/QĐ-ĐHKT</v>
          </cell>
          <cell r="V63" t="str">
            <v>29/12/2011</v>
          </cell>
          <cell r="W63" t="str">
            <v>QM 013163</v>
          </cell>
          <cell r="Y63">
            <v>1</v>
          </cell>
          <cell r="Z63" t="str">
            <v>Thực hành</v>
          </cell>
          <cell r="AA63" t="str">
            <v>K18 QTKD1</v>
          </cell>
          <cell r="AB63">
            <v>0</v>
          </cell>
          <cell r="AD63">
            <v>3.12</v>
          </cell>
          <cell r="AE63">
            <v>1</v>
          </cell>
          <cell r="AF63">
            <v>3.12</v>
          </cell>
          <cell r="AG63">
            <v>1</v>
          </cell>
          <cell r="AH63" t="str">
            <v>Phạm Thị Thu</v>
          </cell>
          <cell r="AI63" t="str">
            <v>Hường</v>
          </cell>
          <cell r="AL63" t="str">
            <v xml:space="preserve">Hà Nội </v>
          </cell>
          <cell r="AM63">
            <v>0</v>
          </cell>
          <cell r="AN63">
            <v>3.12</v>
          </cell>
          <cell r="AO63" t="str">
            <v>A</v>
          </cell>
          <cell r="AP63">
            <v>0</v>
          </cell>
          <cell r="AQ63">
            <v>0</v>
          </cell>
          <cell r="AR63" t="str">
            <v>Phạm Thị Thu Hường</v>
          </cell>
          <cell r="AT63" t="str">
            <v>09_08_1987</v>
          </cell>
          <cell r="AU63" t="str">
            <v>09</v>
          </cell>
          <cell r="AV63" t="str">
            <v>08</v>
          </cell>
          <cell r="AW63" t="str">
            <v>1987</v>
          </cell>
          <cell r="AX63" t="str">
            <v>//</v>
          </cell>
          <cell r="AY63">
            <v>31998</v>
          </cell>
          <cell r="AZ63">
            <v>31998</v>
          </cell>
          <cell r="BA63" t="str">
            <v>Ph¹m ThÞ Thu H­êng</v>
          </cell>
        </row>
        <row r="64">
          <cell r="C64" t="str">
            <v>Nguyễn Thị Thanh</v>
          </cell>
          <cell r="D64" t="str">
            <v>Huyền</v>
          </cell>
          <cell r="E64" t="str">
            <v>Nguyễn Thị Thanh Huyền</v>
          </cell>
          <cell r="F64" t="str">
            <v>Nguyen Thi Thanh Huyen</v>
          </cell>
          <cell r="G64" t="str">
            <v>10/05/1981</v>
          </cell>
          <cell r="H64" t="str">
            <v>May 10, 1981</v>
          </cell>
          <cell r="I64" t="str">
            <v xml:space="preserve">Hà Nội </v>
          </cell>
          <cell r="J64" t="str">
            <v xml:space="preserve">Ha Noi </v>
          </cell>
          <cell r="K64" t="str">
            <v xml:space="preserve">Nữ </v>
          </cell>
          <cell r="L64" t="str">
            <v>chị</v>
          </cell>
          <cell r="M64" t="str">
            <v>Ms.</v>
          </cell>
          <cell r="N64" t="str">
            <v>Quản trị kinh doanh</v>
          </cell>
          <cell r="O64" t="str">
            <v>Business Administration</v>
          </cell>
          <cell r="P64" t="str">
            <v>QH-2009-E.CH</v>
          </cell>
          <cell r="Q64" t="str">
            <v>1804/QĐ-SĐH ngày 14/10/2009 của Hiệu trưởng Trường ĐH Kinh tế, ĐHQGHN</v>
          </cell>
          <cell r="R64" t="str">
            <v>A</v>
          </cell>
          <cell r="S64">
            <v>3.22</v>
          </cell>
          <cell r="T64" t="str">
            <v>916-2011/KT</v>
          </cell>
          <cell r="U64" t="str">
            <v>2772/QĐ-ĐHKT</v>
          </cell>
          <cell r="V64" t="str">
            <v>29/12/2011</v>
          </cell>
          <cell r="W64" t="str">
            <v>QM 013164</v>
          </cell>
          <cell r="Y64">
            <v>1</v>
          </cell>
          <cell r="Z64" t="str">
            <v>Thực hành</v>
          </cell>
          <cell r="AA64" t="str">
            <v>K18 QTKD1</v>
          </cell>
          <cell r="AB64">
            <v>0</v>
          </cell>
          <cell r="AD64">
            <v>3.22</v>
          </cell>
          <cell r="AE64">
            <v>1</v>
          </cell>
          <cell r="AF64">
            <v>3.22</v>
          </cell>
          <cell r="AG64">
            <v>1</v>
          </cell>
          <cell r="AH64" t="str">
            <v>Nguyễn Thị Thanh</v>
          </cell>
          <cell r="AI64" t="str">
            <v>Huyền</v>
          </cell>
          <cell r="AL64" t="str">
            <v xml:space="preserve">Hà Nội </v>
          </cell>
          <cell r="AM64">
            <v>0</v>
          </cell>
          <cell r="AN64">
            <v>3.22</v>
          </cell>
          <cell r="AO64" t="str">
            <v>A</v>
          </cell>
          <cell r="AP64">
            <v>0</v>
          </cell>
          <cell r="AQ64">
            <v>0</v>
          </cell>
          <cell r="AR64" t="str">
            <v>Nguyễn Thị Thanh Huyền</v>
          </cell>
          <cell r="AT64" t="str">
            <v>10_05_1981</v>
          </cell>
          <cell r="AU64" t="str">
            <v>10</v>
          </cell>
          <cell r="AV64" t="str">
            <v>05</v>
          </cell>
          <cell r="AW64" t="str">
            <v>1981</v>
          </cell>
          <cell r="AX64" t="str">
            <v>//</v>
          </cell>
          <cell r="AY64">
            <v>29716</v>
          </cell>
          <cell r="AZ64">
            <v>29716</v>
          </cell>
          <cell r="BA64" t="str">
            <v>NguyÔn ThÞ Thanh HuyÒn</v>
          </cell>
        </row>
        <row r="65">
          <cell r="C65" t="str">
            <v xml:space="preserve">Nguyễn </v>
          </cell>
          <cell r="D65" t="str">
            <v>Khương</v>
          </cell>
          <cell r="E65" t="str">
            <v>Nguyễn Khương</v>
          </cell>
          <cell r="F65" t="str">
            <v>Nguyen Khuong</v>
          </cell>
          <cell r="G65" t="str">
            <v>09/09/1975</v>
          </cell>
          <cell r="H65" t="str">
            <v>September 09, 1975</v>
          </cell>
          <cell r="I65" t="str">
            <v>Hà Nội</v>
          </cell>
          <cell r="J65" t="str">
            <v>Ha Noi</v>
          </cell>
          <cell r="K65" t="str">
            <v>Nam</v>
          </cell>
          <cell r="L65" t="str">
            <v>anh</v>
          </cell>
          <cell r="M65" t="str">
            <v>Mr.</v>
          </cell>
          <cell r="N65" t="str">
            <v>Quản trị kinh doanh</v>
          </cell>
          <cell r="O65" t="str">
            <v>Business Administration</v>
          </cell>
          <cell r="P65" t="str">
            <v>QH-2009-E.CH</v>
          </cell>
          <cell r="Q65" t="str">
            <v>1804/QĐ-SĐH ngày 14/10/2009 của Hiệu trưởng Trường ĐH Kinh tế, ĐHQGHN</v>
          </cell>
          <cell r="R65" t="str">
            <v>A</v>
          </cell>
          <cell r="S65">
            <v>3.45</v>
          </cell>
          <cell r="T65" t="str">
            <v>917-2011/KT</v>
          </cell>
          <cell r="U65" t="str">
            <v>2772/QĐ-ĐHKT</v>
          </cell>
          <cell r="V65" t="str">
            <v>29/12/2011</v>
          </cell>
          <cell r="W65" t="str">
            <v>QM 013165</v>
          </cell>
          <cell r="Y65">
            <v>1</v>
          </cell>
          <cell r="Z65" t="str">
            <v>Thực hành</v>
          </cell>
          <cell r="AA65" t="str">
            <v>K18 QTKD1</v>
          </cell>
          <cell r="AB65">
            <v>0</v>
          </cell>
          <cell r="AD65">
            <v>3.45</v>
          </cell>
          <cell r="AE65">
            <v>1</v>
          </cell>
          <cell r="AF65">
            <v>3.45</v>
          </cell>
          <cell r="AG65">
            <v>1</v>
          </cell>
          <cell r="AH65" t="str">
            <v xml:space="preserve">Nguyễn </v>
          </cell>
          <cell r="AI65" t="str">
            <v>Khương</v>
          </cell>
          <cell r="AL65" t="str">
            <v>Hà Nội</v>
          </cell>
          <cell r="AM65">
            <v>0</v>
          </cell>
          <cell r="AN65">
            <v>3.45</v>
          </cell>
          <cell r="AO65" t="str">
            <v>A</v>
          </cell>
          <cell r="AP65">
            <v>0</v>
          </cell>
          <cell r="AQ65">
            <v>0</v>
          </cell>
          <cell r="AR65" t="str">
            <v>Nguyễn Khương</v>
          </cell>
          <cell r="AT65" t="str">
            <v>09_09_1975</v>
          </cell>
          <cell r="AU65" t="str">
            <v>09</v>
          </cell>
          <cell r="AV65" t="str">
            <v>09</v>
          </cell>
          <cell r="AW65" t="str">
            <v>1975</v>
          </cell>
          <cell r="AX65" t="str">
            <v>//</v>
          </cell>
          <cell r="AY65">
            <v>27646</v>
          </cell>
          <cell r="AZ65">
            <v>27646</v>
          </cell>
          <cell r="BA65" t="str">
            <v>NguyÔn Kh­¬ng</v>
          </cell>
        </row>
        <row r="66">
          <cell r="C66" t="str">
            <v>Vũ Viết</v>
          </cell>
          <cell r="D66" t="str">
            <v>Lượng</v>
          </cell>
          <cell r="E66" t="str">
            <v>Vũ Viết Lượng</v>
          </cell>
          <cell r="F66" t="str">
            <v>Vu Viet Luong</v>
          </cell>
          <cell r="G66" t="str">
            <v>08/08/1975</v>
          </cell>
          <cell r="H66" t="str">
            <v>August 08, 1975</v>
          </cell>
          <cell r="I66" t="str">
            <v>Hải Dương</v>
          </cell>
          <cell r="J66" t="str">
            <v>Hai Duong</v>
          </cell>
          <cell r="K66" t="str">
            <v>Nam</v>
          </cell>
          <cell r="L66" t="str">
            <v>anh</v>
          </cell>
          <cell r="M66" t="str">
            <v>Mr.</v>
          </cell>
          <cell r="N66" t="str">
            <v>Quản trị kinh doanh</v>
          </cell>
          <cell r="O66" t="str">
            <v>Business Administration</v>
          </cell>
          <cell r="P66" t="str">
            <v>QH-2009-E.CH</v>
          </cell>
          <cell r="Q66" t="str">
            <v>640/QĐ-SĐH ngày 17/04/2009 của Hiệu trưởng Trường ĐH Kinh tế, ĐHQGHN</v>
          </cell>
          <cell r="R66" t="str">
            <v>A</v>
          </cell>
          <cell r="S66">
            <v>3.22</v>
          </cell>
          <cell r="T66" t="str">
            <v>918-2011/KT</v>
          </cell>
          <cell r="U66" t="str">
            <v>2772/QĐ-ĐHKT</v>
          </cell>
          <cell r="V66" t="str">
            <v>29/12/2011</v>
          </cell>
          <cell r="W66" t="str">
            <v>QM 013166</v>
          </cell>
          <cell r="Y66">
            <v>1</v>
          </cell>
          <cell r="Z66" t="str">
            <v>Thực hành</v>
          </cell>
          <cell r="AA66" t="str">
            <v>K18 QTKD1</v>
          </cell>
          <cell r="AB66">
            <v>0</v>
          </cell>
          <cell r="AD66">
            <v>3.22</v>
          </cell>
          <cell r="AE66">
            <v>1</v>
          </cell>
          <cell r="AF66">
            <v>3.22</v>
          </cell>
          <cell r="AG66">
            <v>1</v>
          </cell>
          <cell r="AH66" t="str">
            <v>Vũ Viết</v>
          </cell>
          <cell r="AI66" t="str">
            <v>Lượng</v>
          </cell>
          <cell r="AL66" t="str">
            <v>Hải Dương</v>
          </cell>
          <cell r="AM66">
            <v>0</v>
          </cell>
          <cell r="AN66">
            <v>3.22</v>
          </cell>
          <cell r="AO66" t="str">
            <v>A</v>
          </cell>
          <cell r="AP66">
            <v>0</v>
          </cell>
          <cell r="AQ66">
            <v>0</v>
          </cell>
          <cell r="AR66" t="str">
            <v>Vũ Viết Lượng</v>
          </cell>
          <cell r="AT66" t="str">
            <v>08_08_1975</v>
          </cell>
          <cell r="AU66" t="str">
            <v>08</v>
          </cell>
          <cell r="AV66" t="str">
            <v>08</v>
          </cell>
          <cell r="AW66" t="str">
            <v>1975</v>
          </cell>
          <cell r="AX66" t="str">
            <v>//</v>
          </cell>
          <cell r="AY66">
            <v>27614</v>
          </cell>
          <cell r="AZ66">
            <v>27614</v>
          </cell>
          <cell r="BA66" t="str">
            <v>Vò ViÕt L­îng</v>
          </cell>
        </row>
        <row r="67">
          <cell r="C67" t="str">
            <v>Phạm Thị</v>
          </cell>
          <cell r="D67" t="str">
            <v>Lý</v>
          </cell>
          <cell r="E67" t="str">
            <v>Phạm Thị Lý</v>
          </cell>
          <cell r="F67" t="str">
            <v>Pham Thi Ly</v>
          </cell>
          <cell r="G67" t="str">
            <v>07/02/1986</v>
          </cell>
          <cell r="H67" t="str">
            <v>February 07, 1986</v>
          </cell>
          <cell r="I67" t="str">
            <v xml:space="preserve">Hà Nội </v>
          </cell>
          <cell r="J67" t="str">
            <v xml:space="preserve">Ha Noi </v>
          </cell>
          <cell r="K67" t="str">
            <v xml:space="preserve">Nữ </v>
          </cell>
          <cell r="L67" t="str">
            <v>chị</v>
          </cell>
          <cell r="M67" t="str">
            <v>Ms.</v>
          </cell>
          <cell r="N67" t="str">
            <v>Quản trị kinh doanh</v>
          </cell>
          <cell r="O67" t="str">
            <v>Business Administration</v>
          </cell>
          <cell r="P67" t="str">
            <v>QH-2009-E.CH</v>
          </cell>
          <cell r="Q67" t="str">
            <v>1804/QĐ-SĐH ngày 14/10/2009 của Hiệu trưởng Trường ĐH Kinh tế, ĐHQGHN</v>
          </cell>
          <cell r="R67" t="str">
            <v>A</v>
          </cell>
          <cell r="S67">
            <v>3.16</v>
          </cell>
          <cell r="T67" t="str">
            <v>919-2011/KT</v>
          </cell>
          <cell r="U67" t="str">
            <v>2772/QĐ-ĐHKT</v>
          </cell>
          <cell r="V67" t="str">
            <v>29/12/2011</v>
          </cell>
          <cell r="W67" t="str">
            <v>QM 013167</v>
          </cell>
          <cell r="Y67">
            <v>1</v>
          </cell>
          <cell r="Z67" t="str">
            <v>Thực hành</v>
          </cell>
          <cell r="AA67" t="str">
            <v>K18 QTKD1</v>
          </cell>
          <cell r="AB67">
            <v>0</v>
          </cell>
          <cell r="AD67">
            <v>3.16</v>
          </cell>
          <cell r="AE67">
            <v>1</v>
          </cell>
          <cell r="AF67">
            <v>3.16</v>
          </cell>
          <cell r="AG67">
            <v>1</v>
          </cell>
          <cell r="AH67" t="str">
            <v>Phạm Thị</v>
          </cell>
          <cell r="AI67" t="str">
            <v>Lý</v>
          </cell>
          <cell r="AL67" t="str">
            <v xml:space="preserve">Hà Nội </v>
          </cell>
          <cell r="AM67">
            <v>0</v>
          </cell>
          <cell r="AN67">
            <v>3.16</v>
          </cell>
          <cell r="AO67" t="str">
            <v>A</v>
          </cell>
          <cell r="AP67">
            <v>0</v>
          </cell>
          <cell r="AQ67">
            <v>0</v>
          </cell>
          <cell r="AR67" t="str">
            <v>Phạm Thị Lý</v>
          </cell>
          <cell r="AT67" t="str">
            <v>07_02_1986</v>
          </cell>
          <cell r="AU67" t="str">
            <v>07</v>
          </cell>
          <cell r="AV67" t="str">
            <v>02</v>
          </cell>
          <cell r="AW67" t="str">
            <v>1986</v>
          </cell>
          <cell r="AX67" t="str">
            <v>//</v>
          </cell>
          <cell r="AY67">
            <v>31450</v>
          </cell>
          <cell r="AZ67">
            <v>31450</v>
          </cell>
          <cell r="BA67" t="str">
            <v>Ph¹m ThÞ Lý</v>
          </cell>
        </row>
        <row r="68">
          <cell r="C68" t="str">
            <v>Đinh Thị</v>
          </cell>
          <cell r="D68" t="str">
            <v>Minh</v>
          </cell>
          <cell r="E68" t="str">
            <v>Đinh Thị Minh</v>
          </cell>
          <cell r="F68" t="str">
            <v>Dinh Thi Minh</v>
          </cell>
          <cell r="G68" t="str">
            <v>28/10/1986</v>
          </cell>
          <cell r="H68" t="str">
            <v>October 28, 1986</v>
          </cell>
          <cell r="I68" t="str">
            <v>Bắc Giang</v>
          </cell>
          <cell r="J68" t="str">
            <v>Bac Giang</v>
          </cell>
          <cell r="K68" t="str">
            <v xml:space="preserve">Nữ </v>
          </cell>
          <cell r="L68" t="str">
            <v>chị</v>
          </cell>
          <cell r="M68" t="str">
            <v>Ms.</v>
          </cell>
          <cell r="N68" t="str">
            <v>Quản trị kinh doanh</v>
          </cell>
          <cell r="O68" t="str">
            <v>Business Administration</v>
          </cell>
          <cell r="P68" t="str">
            <v>QH-2009-E.CH</v>
          </cell>
          <cell r="Q68" t="str">
            <v>1804/QĐ-SĐH ngày 14/10/2009 của Hiệu trưởng Trường ĐH Kinh tế, ĐHQGHN</v>
          </cell>
          <cell r="R68" t="str">
            <v>A</v>
          </cell>
          <cell r="S68">
            <v>3.12</v>
          </cell>
          <cell r="T68" t="str">
            <v>920-2011/KT</v>
          </cell>
          <cell r="U68" t="str">
            <v>2772/QĐ-ĐHKT</v>
          </cell>
          <cell r="V68" t="str">
            <v>29/12/2011</v>
          </cell>
          <cell r="W68" t="str">
            <v>QM 013168</v>
          </cell>
          <cell r="Y68">
            <v>1</v>
          </cell>
          <cell r="Z68" t="str">
            <v>Thực hành</v>
          </cell>
          <cell r="AA68" t="str">
            <v>K18 QTKD1</v>
          </cell>
          <cell r="AB68">
            <v>0</v>
          </cell>
          <cell r="AD68">
            <v>3.12</v>
          </cell>
          <cell r="AE68">
            <v>1</v>
          </cell>
          <cell r="AF68">
            <v>3.12</v>
          </cell>
          <cell r="AG68">
            <v>1</v>
          </cell>
          <cell r="AH68" t="str">
            <v>Đinh Thị</v>
          </cell>
          <cell r="AI68" t="str">
            <v>Minh</v>
          </cell>
          <cell r="AL68" t="str">
            <v>Bắc Giang</v>
          </cell>
          <cell r="AM68">
            <v>0</v>
          </cell>
          <cell r="AN68">
            <v>3.12</v>
          </cell>
          <cell r="AO68" t="str">
            <v>A</v>
          </cell>
          <cell r="AP68">
            <v>0</v>
          </cell>
          <cell r="AQ68">
            <v>0</v>
          </cell>
          <cell r="AR68" t="str">
            <v>Đinh Thị Minh</v>
          </cell>
          <cell r="AT68" t="str">
            <v>28_10_1986</v>
          </cell>
          <cell r="AU68" t="str">
            <v>28</v>
          </cell>
          <cell r="AV68" t="str">
            <v>10</v>
          </cell>
          <cell r="AW68" t="str">
            <v>1986</v>
          </cell>
          <cell r="AX68" t="str">
            <v>//</v>
          </cell>
          <cell r="AY68">
            <v>31713</v>
          </cell>
          <cell r="AZ68">
            <v>31713</v>
          </cell>
          <cell r="BA68" t="str">
            <v>§inh ThÞ Minh</v>
          </cell>
        </row>
        <row r="69">
          <cell r="C69" t="str">
            <v>Trần Thị Thanh</v>
          </cell>
          <cell r="D69" t="str">
            <v>Nga</v>
          </cell>
          <cell r="E69" t="str">
            <v>Trần Thị Thanh Nga</v>
          </cell>
          <cell r="F69" t="str">
            <v>Tran Thi Thanh Nga</v>
          </cell>
          <cell r="G69" t="str">
            <v>21/04/1982</v>
          </cell>
          <cell r="H69" t="str">
            <v>April 21, 1982</v>
          </cell>
          <cell r="I69" t="str">
            <v>Nam Định</v>
          </cell>
          <cell r="J69" t="str">
            <v>Nam Dinh</v>
          </cell>
          <cell r="K69" t="str">
            <v>Nữ</v>
          </cell>
          <cell r="L69" t="str">
            <v>chị</v>
          </cell>
          <cell r="M69" t="str">
            <v>Ms.</v>
          </cell>
          <cell r="N69" t="str">
            <v>Quản trị kinh doanh</v>
          </cell>
          <cell r="O69" t="str">
            <v>Business Administration</v>
          </cell>
          <cell r="P69" t="str">
            <v>QH-2009-E.CH</v>
          </cell>
          <cell r="Q69" t="str">
            <v>839/QĐ-SĐH ngày 19/05/2009 của Hiệu trưởng Trường ĐH Kinh tế, ĐHQGHN</v>
          </cell>
          <cell r="R69" t="str">
            <v>A</v>
          </cell>
          <cell r="S69">
            <v>2.37</v>
          </cell>
          <cell r="T69" t="str">
            <v>921-2011/KT</v>
          </cell>
          <cell r="U69" t="str">
            <v>2772/QĐ-ĐHKT</v>
          </cell>
          <cell r="V69" t="str">
            <v>29/12/2011</v>
          </cell>
          <cell r="W69" t="str">
            <v>QM 013169</v>
          </cell>
          <cell r="Y69">
            <v>1</v>
          </cell>
          <cell r="Z69" t="str">
            <v>Thực hành</v>
          </cell>
          <cell r="AA69" t="str">
            <v>K18 QTKD1</v>
          </cell>
          <cell r="AB69">
            <v>0</v>
          </cell>
          <cell r="AD69">
            <v>2.37</v>
          </cell>
          <cell r="AE69">
            <v>1</v>
          </cell>
          <cell r="AF69">
            <v>2.37</v>
          </cell>
          <cell r="AG69">
            <v>1</v>
          </cell>
          <cell r="AH69" t="str">
            <v>Trần Thị Thanh</v>
          </cell>
          <cell r="AI69" t="str">
            <v>Nga</v>
          </cell>
          <cell r="AL69" t="str">
            <v>Nam Định</v>
          </cell>
          <cell r="AM69">
            <v>0</v>
          </cell>
          <cell r="AN69">
            <v>2.37</v>
          </cell>
          <cell r="AO69" t="str">
            <v>A</v>
          </cell>
          <cell r="AP69">
            <v>0</v>
          </cell>
          <cell r="AQ69">
            <v>0</v>
          </cell>
          <cell r="AR69" t="str">
            <v>Trần Thị Thanh Nga</v>
          </cell>
          <cell r="AT69" t="str">
            <v>21_04_1982</v>
          </cell>
          <cell r="AU69" t="str">
            <v>21</v>
          </cell>
          <cell r="AV69" t="str">
            <v>04</v>
          </cell>
          <cell r="AW69" t="str">
            <v>1982</v>
          </cell>
          <cell r="AX69" t="str">
            <v>//</v>
          </cell>
          <cell r="AY69">
            <v>30062</v>
          </cell>
          <cell r="AZ69">
            <v>30062</v>
          </cell>
          <cell r="BA69" t="str">
            <v>TrÇn ThÞ Thanh Nga</v>
          </cell>
        </row>
        <row r="70">
          <cell r="C70" t="str">
            <v>Phùng Đức</v>
          </cell>
          <cell r="D70" t="str">
            <v>Nguyên</v>
          </cell>
          <cell r="E70" t="str">
            <v>Phùng Đức Nguyên</v>
          </cell>
          <cell r="F70" t="str">
            <v>Phung Duc Nguyen</v>
          </cell>
          <cell r="G70" t="str">
            <v>02/04/1984</v>
          </cell>
          <cell r="H70" t="str">
            <v>April 02, 1984</v>
          </cell>
          <cell r="I70" t="str">
            <v>Hà Nội</v>
          </cell>
          <cell r="J70" t="str">
            <v>Ha Noi</v>
          </cell>
          <cell r="K70" t="str">
            <v>Nam</v>
          </cell>
          <cell r="L70" t="str">
            <v>anh</v>
          </cell>
          <cell r="M70" t="str">
            <v>Mr.</v>
          </cell>
          <cell r="N70" t="str">
            <v>Quản trị kinh doanh</v>
          </cell>
          <cell r="O70" t="str">
            <v>Business Administration</v>
          </cell>
          <cell r="P70" t="str">
            <v>QH-2009-E.CH</v>
          </cell>
          <cell r="Q70" t="str">
            <v>1804/QĐ-SĐH ngày 14/10/2009 của Hiệu trưởng Trường ĐH Kinh tế, ĐHQGHN</v>
          </cell>
          <cell r="R70" t="str">
            <v>B</v>
          </cell>
          <cell r="S70">
            <v>2.9</v>
          </cell>
          <cell r="T70" t="str">
            <v>922-2011/KT</v>
          </cell>
          <cell r="U70" t="str">
            <v>2772/QĐ-ĐHKT</v>
          </cell>
          <cell r="V70" t="str">
            <v>29/12/2011</v>
          </cell>
          <cell r="W70" t="str">
            <v>QM 013170</v>
          </cell>
          <cell r="Y70">
            <v>1</v>
          </cell>
          <cell r="Z70" t="str">
            <v>Thực hành</v>
          </cell>
          <cell r="AA70" t="str">
            <v>K18 QTKD1</v>
          </cell>
          <cell r="AB70">
            <v>0</v>
          </cell>
          <cell r="AD70">
            <v>2.9</v>
          </cell>
          <cell r="AE70">
            <v>1</v>
          </cell>
          <cell r="AF70">
            <v>2.9</v>
          </cell>
          <cell r="AG70">
            <v>1</v>
          </cell>
          <cell r="AH70" t="str">
            <v>Phùng Đức</v>
          </cell>
          <cell r="AI70" t="str">
            <v>Nguyên</v>
          </cell>
          <cell r="AL70" t="str">
            <v>Hà Nội</v>
          </cell>
          <cell r="AM70">
            <v>0</v>
          </cell>
          <cell r="AN70">
            <v>2.9</v>
          </cell>
          <cell r="AO70" t="str">
            <v>B</v>
          </cell>
          <cell r="AP70">
            <v>0</v>
          </cell>
          <cell r="AQ70">
            <v>0</v>
          </cell>
          <cell r="AR70" t="str">
            <v>Phùng Đức Nguyên</v>
          </cell>
          <cell r="AT70" t="str">
            <v>02_04_1984</v>
          </cell>
          <cell r="AU70" t="str">
            <v>02</v>
          </cell>
          <cell r="AV70" t="str">
            <v>04</v>
          </cell>
          <cell r="AW70" t="str">
            <v>1984</v>
          </cell>
          <cell r="AX70" t="str">
            <v>//</v>
          </cell>
          <cell r="AY70">
            <v>30774</v>
          </cell>
          <cell r="AZ70">
            <v>30774</v>
          </cell>
          <cell r="BA70" t="str">
            <v>Phïng §øc Nguyªn</v>
          </cell>
        </row>
        <row r="71">
          <cell r="C71" t="str">
            <v>Nghiêm Thị</v>
          </cell>
          <cell r="D71" t="str">
            <v>Nhung</v>
          </cell>
          <cell r="E71" t="str">
            <v>Nghiêm Thị Nhung</v>
          </cell>
          <cell r="F71" t="str">
            <v>Nghiem Thi Nhung</v>
          </cell>
          <cell r="G71" t="str">
            <v>30/05/1983</v>
          </cell>
          <cell r="H71" t="str">
            <v>May 30, 1983</v>
          </cell>
          <cell r="I71" t="str">
            <v xml:space="preserve">Thái Nguyên </v>
          </cell>
          <cell r="J71" t="str">
            <v xml:space="preserve">Thai Nguyen </v>
          </cell>
          <cell r="K71" t="str">
            <v xml:space="preserve">Nữ </v>
          </cell>
          <cell r="L71" t="str">
            <v>chị</v>
          </cell>
          <cell r="M71" t="str">
            <v>Ms.</v>
          </cell>
          <cell r="N71" t="str">
            <v>Quản trị kinh doanh</v>
          </cell>
          <cell r="O71" t="str">
            <v>Business Administration</v>
          </cell>
          <cell r="P71" t="str">
            <v>QH-2009-E.CH</v>
          </cell>
          <cell r="Q71" t="str">
            <v>1804/QĐ-SĐH ngày 14/10/2009 của Hiệu trưởng Trường ĐH Kinh tế, ĐHQGHN</v>
          </cell>
          <cell r="R71" t="str">
            <v>A</v>
          </cell>
          <cell r="S71">
            <v>2.94</v>
          </cell>
          <cell r="T71" t="str">
            <v>923-2011/KT</v>
          </cell>
          <cell r="U71" t="str">
            <v>2772/QĐ-ĐHKT</v>
          </cell>
          <cell r="V71" t="str">
            <v>29/12/2011</v>
          </cell>
          <cell r="W71" t="str">
            <v>QM 013171</v>
          </cell>
          <cell r="Y71">
            <v>1</v>
          </cell>
          <cell r="Z71" t="str">
            <v>Thực hành</v>
          </cell>
          <cell r="AA71" t="str">
            <v>K18 QTKD1</v>
          </cell>
          <cell r="AB71">
            <v>0</v>
          </cell>
          <cell r="AD71">
            <v>2.94</v>
          </cell>
          <cell r="AE71">
            <v>1</v>
          </cell>
          <cell r="AF71">
            <v>2.94</v>
          </cell>
          <cell r="AG71">
            <v>1</v>
          </cell>
          <cell r="AH71" t="str">
            <v>Nghiêm Thị</v>
          </cell>
          <cell r="AI71" t="str">
            <v>Nhung</v>
          </cell>
          <cell r="AL71" t="str">
            <v xml:space="preserve">Thái Nguyên </v>
          </cell>
          <cell r="AM71">
            <v>0</v>
          </cell>
          <cell r="AN71">
            <v>2.94</v>
          </cell>
          <cell r="AO71" t="str">
            <v>A</v>
          </cell>
          <cell r="AP71">
            <v>0</v>
          </cell>
          <cell r="AQ71">
            <v>0</v>
          </cell>
          <cell r="AR71" t="str">
            <v>Nghiêm Thị Nhung</v>
          </cell>
          <cell r="AT71" t="str">
            <v>30_05_1983</v>
          </cell>
          <cell r="AU71" t="str">
            <v>30</v>
          </cell>
          <cell r="AV71" t="str">
            <v>05</v>
          </cell>
          <cell r="AW71" t="str">
            <v>1983</v>
          </cell>
          <cell r="AX71" t="str">
            <v>//</v>
          </cell>
          <cell r="AY71">
            <v>30466</v>
          </cell>
          <cell r="AZ71">
            <v>30466</v>
          </cell>
          <cell r="BA71" t="str">
            <v>Nghiªm ThÞ Nhung</v>
          </cell>
        </row>
        <row r="72">
          <cell r="C72" t="str">
            <v>Phạm Kim</v>
          </cell>
          <cell r="D72" t="str">
            <v>Phượng</v>
          </cell>
          <cell r="E72" t="str">
            <v>Phạm Kim Phượng</v>
          </cell>
          <cell r="F72" t="str">
            <v>Pham Kim Phuong</v>
          </cell>
          <cell r="G72" t="str">
            <v>25/01/1982</v>
          </cell>
          <cell r="H72" t="str">
            <v>January 25, 1982</v>
          </cell>
          <cell r="I72" t="str">
            <v>Lạng Sơn</v>
          </cell>
          <cell r="J72" t="str">
            <v>Lang Son</v>
          </cell>
          <cell r="K72" t="str">
            <v xml:space="preserve">Nữ </v>
          </cell>
          <cell r="L72" t="str">
            <v>chị</v>
          </cell>
          <cell r="M72" t="str">
            <v>Ms.</v>
          </cell>
          <cell r="N72" t="str">
            <v>Quản trị kinh doanh</v>
          </cell>
          <cell r="O72" t="str">
            <v>Business Administration</v>
          </cell>
          <cell r="P72" t="str">
            <v>QH-2009-E.CH</v>
          </cell>
          <cell r="Q72" t="str">
            <v>640/QĐ-SĐH ngày 17/04/2009 của Hiệu trưởng Trường ĐH Kinh tế, ĐHQGHN</v>
          </cell>
          <cell r="R72" t="str">
            <v>A</v>
          </cell>
          <cell r="S72">
            <v>2.65</v>
          </cell>
          <cell r="T72" t="str">
            <v>924-2011/KT</v>
          </cell>
          <cell r="U72" t="str">
            <v>2772/QĐ-ĐHKT</v>
          </cell>
          <cell r="V72" t="str">
            <v>29/12/2011</v>
          </cell>
          <cell r="W72" t="str">
            <v>QM 013172</v>
          </cell>
          <cell r="Y72">
            <v>1</v>
          </cell>
          <cell r="Z72" t="str">
            <v>Thực hành</v>
          </cell>
          <cell r="AA72" t="str">
            <v>K18 QTKD1</v>
          </cell>
          <cell r="AB72">
            <v>0</v>
          </cell>
          <cell r="AD72">
            <v>2.65</v>
          </cell>
          <cell r="AE72">
            <v>1</v>
          </cell>
          <cell r="AF72">
            <v>2.65</v>
          </cell>
          <cell r="AG72">
            <v>1</v>
          </cell>
          <cell r="AH72" t="str">
            <v>Phạm Kim</v>
          </cell>
          <cell r="AI72" t="str">
            <v>Phượng</v>
          </cell>
          <cell r="AL72" t="str">
            <v>Lạng Sơn</v>
          </cell>
          <cell r="AM72">
            <v>0</v>
          </cell>
          <cell r="AN72">
            <v>2.65</v>
          </cell>
          <cell r="AO72" t="str">
            <v>A</v>
          </cell>
          <cell r="AP72">
            <v>0</v>
          </cell>
          <cell r="AQ72">
            <v>0</v>
          </cell>
          <cell r="AR72" t="str">
            <v>Phạm Kim Phượng</v>
          </cell>
          <cell r="AT72" t="str">
            <v>25_01_1982</v>
          </cell>
          <cell r="AU72" t="str">
            <v>25</v>
          </cell>
          <cell r="AV72" t="str">
            <v>01</v>
          </cell>
          <cell r="AW72" t="str">
            <v>1982</v>
          </cell>
          <cell r="AX72" t="str">
            <v>//</v>
          </cell>
          <cell r="AY72">
            <v>29976</v>
          </cell>
          <cell r="AZ72">
            <v>29976</v>
          </cell>
          <cell r="BA72" t="str">
            <v>Ph¹m Kim Ph­îng</v>
          </cell>
        </row>
        <row r="73">
          <cell r="C73" t="str">
            <v>Nguyễn Trung</v>
          </cell>
          <cell r="D73" t="str">
            <v>Phong</v>
          </cell>
          <cell r="E73" t="str">
            <v>Nguyễn Trung Phong</v>
          </cell>
          <cell r="F73" t="str">
            <v>Nguyen Trung Phong</v>
          </cell>
          <cell r="G73" t="str">
            <v>14/01/1981</v>
          </cell>
          <cell r="H73" t="str">
            <v>January 14, 1981</v>
          </cell>
          <cell r="I73" t="str">
            <v>Hà Nội</v>
          </cell>
          <cell r="J73" t="str">
            <v>Ha Noi</v>
          </cell>
          <cell r="K73" t="str">
            <v>Nam</v>
          </cell>
          <cell r="L73" t="str">
            <v>anh</v>
          </cell>
          <cell r="M73" t="str">
            <v>Mr.</v>
          </cell>
          <cell r="N73" t="str">
            <v>Quản trị kinh doanh</v>
          </cell>
          <cell r="O73" t="str">
            <v>Business Administration</v>
          </cell>
          <cell r="P73" t="str">
            <v>QH-2009-E.CH</v>
          </cell>
          <cell r="Q73" t="str">
            <v>1804/QĐ-SĐH ngày 14/10/2009 của Hiệu trưởng Trường ĐH Kinh tế, ĐHQGHN</v>
          </cell>
          <cell r="R73" t="str">
            <v>B</v>
          </cell>
          <cell r="S73">
            <v>3.18</v>
          </cell>
          <cell r="T73" t="str">
            <v>925-2011/KT</v>
          </cell>
          <cell r="U73" t="str">
            <v>2772/QĐ-ĐHKT</v>
          </cell>
          <cell r="V73" t="str">
            <v>29/12/2011</v>
          </cell>
          <cell r="W73" t="str">
            <v>QM 013173</v>
          </cell>
          <cell r="Y73">
            <v>1</v>
          </cell>
          <cell r="Z73" t="str">
            <v>Thực hành</v>
          </cell>
          <cell r="AA73" t="str">
            <v>K18 QTKD1</v>
          </cell>
          <cell r="AB73">
            <v>0</v>
          </cell>
          <cell r="AD73">
            <v>3.18</v>
          </cell>
          <cell r="AE73">
            <v>1</v>
          </cell>
          <cell r="AF73">
            <v>3.18</v>
          </cell>
          <cell r="AG73">
            <v>1</v>
          </cell>
          <cell r="AH73" t="str">
            <v>Nguyễn Trung</v>
          </cell>
          <cell r="AI73" t="str">
            <v>Phong</v>
          </cell>
          <cell r="AL73" t="str">
            <v>Hà Nội</v>
          </cell>
          <cell r="AM73">
            <v>0</v>
          </cell>
          <cell r="AN73">
            <v>3.18</v>
          </cell>
          <cell r="AO73" t="str">
            <v>B</v>
          </cell>
          <cell r="AP73">
            <v>0</v>
          </cell>
          <cell r="AQ73">
            <v>0</v>
          </cell>
          <cell r="AR73" t="str">
            <v>Nguyễn Trung Phong</v>
          </cell>
          <cell r="AT73" t="str">
            <v>14_01_1981</v>
          </cell>
          <cell r="AU73" t="str">
            <v>14</v>
          </cell>
          <cell r="AV73" t="str">
            <v>01</v>
          </cell>
          <cell r="AW73" t="str">
            <v>1981</v>
          </cell>
          <cell r="AX73" t="str">
            <v>//</v>
          </cell>
          <cell r="AY73">
            <v>29600</v>
          </cell>
          <cell r="AZ73">
            <v>29600</v>
          </cell>
          <cell r="BA73" t="str">
            <v>NguyÔn Trung Phong</v>
          </cell>
        </row>
        <row r="74">
          <cell r="C74" t="str">
            <v>Nguyễn Quốc</v>
          </cell>
          <cell r="D74" t="str">
            <v>Phóng</v>
          </cell>
          <cell r="E74" t="str">
            <v>Nguyễn Quốc Phóng</v>
          </cell>
          <cell r="F74" t="str">
            <v>Nguyen Quoc Phong</v>
          </cell>
          <cell r="G74" t="str">
            <v>25/10/1981</v>
          </cell>
          <cell r="H74" t="str">
            <v>October 25, 1981</v>
          </cell>
          <cell r="I74" t="str">
            <v>Hưng Yên</v>
          </cell>
          <cell r="J74" t="str">
            <v>Hung Yen</v>
          </cell>
          <cell r="K74" t="str">
            <v>Nam</v>
          </cell>
          <cell r="L74" t="str">
            <v>anh</v>
          </cell>
          <cell r="M74" t="str">
            <v>Mr.</v>
          </cell>
          <cell r="N74" t="str">
            <v>Quản trị kinh doanh</v>
          </cell>
          <cell r="O74" t="str">
            <v>Business Administration</v>
          </cell>
          <cell r="P74" t="str">
            <v>QH-2009-E.CH</v>
          </cell>
          <cell r="Q74" t="str">
            <v>640/QĐ-SĐH ngày 17/04/2009 của Hiệu trưởng Trường ĐH Kinh tế, ĐHQGHN</v>
          </cell>
          <cell r="R74" t="str">
            <v>A</v>
          </cell>
          <cell r="S74">
            <v>3.14</v>
          </cell>
          <cell r="T74" t="str">
            <v>926-2011/KT</v>
          </cell>
          <cell r="U74" t="str">
            <v>2772/QĐ-ĐHKT</v>
          </cell>
          <cell r="V74" t="str">
            <v>29/12/2011</v>
          </cell>
          <cell r="W74" t="str">
            <v>QM 013174</v>
          </cell>
          <cell r="Y74">
            <v>1</v>
          </cell>
          <cell r="Z74" t="str">
            <v>Thực hành</v>
          </cell>
          <cell r="AA74" t="str">
            <v>K18 QTKD1</v>
          </cell>
          <cell r="AB74">
            <v>0</v>
          </cell>
          <cell r="AD74">
            <v>3.14</v>
          </cell>
          <cell r="AE74">
            <v>1</v>
          </cell>
          <cell r="AF74">
            <v>3.14</v>
          </cell>
          <cell r="AG74">
            <v>1</v>
          </cell>
          <cell r="AH74" t="str">
            <v>Nguyễn Quốc</v>
          </cell>
          <cell r="AI74" t="str">
            <v>Phóng</v>
          </cell>
          <cell r="AL74" t="str">
            <v>Hưng Yên</v>
          </cell>
          <cell r="AM74">
            <v>0</v>
          </cell>
          <cell r="AN74">
            <v>3.14</v>
          </cell>
          <cell r="AO74" t="str">
            <v>A</v>
          </cell>
          <cell r="AP74">
            <v>0</v>
          </cell>
          <cell r="AQ74">
            <v>0</v>
          </cell>
          <cell r="AR74" t="str">
            <v>Nguyễn Quốc Phóng</v>
          </cell>
          <cell r="AT74" t="str">
            <v>25_10_1981</v>
          </cell>
          <cell r="AU74" t="str">
            <v>25</v>
          </cell>
          <cell r="AV74" t="str">
            <v>10</v>
          </cell>
          <cell r="AW74" t="str">
            <v>1981</v>
          </cell>
          <cell r="AX74" t="str">
            <v>//</v>
          </cell>
          <cell r="AY74">
            <v>29884</v>
          </cell>
          <cell r="AZ74">
            <v>29884</v>
          </cell>
          <cell r="BA74" t="str">
            <v>NguyÔn Quèc Phãng</v>
          </cell>
        </row>
        <row r="75">
          <cell r="C75" t="str">
            <v>Trần Vĩnh</v>
          </cell>
          <cell r="D75" t="str">
            <v>Phú</v>
          </cell>
          <cell r="E75" t="str">
            <v>Trần Vĩnh Phú</v>
          </cell>
          <cell r="F75" t="str">
            <v>Tran Vinh Phu</v>
          </cell>
          <cell r="G75" t="str">
            <v>03/09/1984</v>
          </cell>
          <cell r="H75" t="str">
            <v>September 03, 1984</v>
          </cell>
          <cell r="I75" t="str">
            <v>Vĩnh Phúc</v>
          </cell>
          <cell r="J75" t="str">
            <v>Vinh Phuc</v>
          </cell>
          <cell r="K75" t="str">
            <v>Nam</v>
          </cell>
          <cell r="L75" t="str">
            <v>anh</v>
          </cell>
          <cell r="M75" t="str">
            <v>Mr.</v>
          </cell>
          <cell r="N75" t="str">
            <v>Quản trị kinh doanh</v>
          </cell>
          <cell r="O75" t="str">
            <v>Business Administration</v>
          </cell>
          <cell r="P75" t="str">
            <v>QH-2009-E.CH</v>
          </cell>
          <cell r="Q75" t="str">
            <v>1804/QĐ-SĐH ngày 14/10/2009 của Hiệu trưởng Trường ĐH Kinh tế, ĐHQGHN</v>
          </cell>
          <cell r="R75" t="str">
            <v>B</v>
          </cell>
          <cell r="S75">
            <v>3</v>
          </cell>
          <cell r="T75" t="str">
            <v>927-2011/KT</v>
          </cell>
          <cell r="U75" t="str">
            <v>2772/QĐ-ĐHKT</v>
          </cell>
          <cell r="V75" t="str">
            <v>29/12/2011</v>
          </cell>
          <cell r="W75" t="str">
            <v>QM 013175</v>
          </cell>
          <cell r="Y75">
            <v>1</v>
          </cell>
          <cell r="Z75" t="str">
            <v>Thực hành</v>
          </cell>
          <cell r="AA75" t="str">
            <v>K18 QTKD1</v>
          </cell>
          <cell r="AB75">
            <v>0</v>
          </cell>
          <cell r="AD75">
            <v>3</v>
          </cell>
          <cell r="AE75">
            <v>1</v>
          </cell>
          <cell r="AF75">
            <v>3</v>
          </cell>
          <cell r="AG75">
            <v>1</v>
          </cell>
          <cell r="AH75" t="str">
            <v>Trần Vĩnh</v>
          </cell>
          <cell r="AI75" t="str">
            <v>Phú</v>
          </cell>
          <cell r="AL75" t="str">
            <v>Vĩnh Phúc</v>
          </cell>
          <cell r="AM75">
            <v>0</v>
          </cell>
          <cell r="AN75">
            <v>3</v>
          </cell>
          <cell r="AO75" t="str">
            <v>B</v>
          </cell>
          <cell r="AP75">
            <v>0</v>
          </cell>
          <cell r="AQ75">
            <v>0</v>
          </cell>
          <cell r="AR75" t="str">
            <v>Trần Vĩnh Phú</v>
          </cell>
          <cell r="AT75" t="str">
            <v>03_09_1984</v>
          </cell>
          <cell r="AU75" t="str">
            <v>03</v>
          </cell>
          <cell r="AV75" t="str">
            <v>09</v>
          </cell>
          <cell r="AW75" t="str">
            <v>1984</v>
          </cell>
          <cell r="AX75" t="str">
            <v>//</v>
          </cell>
          <cell r="AY75">
            <v>30928</v>
          </cell>
          <cell r="AZ75">
            <v>30928</v>
          </cell>
          <cell r="BA75" t="str">
            <v>TrÇn VÜnh Phó</v>
          </cell>
        </row>
        <row r="76">
          <cell r="C76" t="str">
            <v>Nguyễn Hồng</v>
          </cell>
          <cell r="D76" t="str">
            <v>Quang</v>
          </cell>
          <cell r="E76" t="str">
            <v>Nguyễn Hồng Quang</v>
          </cell>
          <cell r="F76" t="str">
            <v>Nguyen Hong Quang</v>
          </cell>
          <cell r="G76" t="str">
            <v>28/05/1981</v>
          </cell>
          <cell r="H76" t="str">
            <v>May 28, 1981</v>
          </cell>
          <cell r="I76" t="str">
            <v xml:space="preserve">Bắc Giang </v>
          </cell>
          <cell r="J76" t="str">
            <v xml:space="preserve">Bac Giang </v>
          </cell>
          <cell r="K76" t="str">
            <v>Nam</v>
          </cell>
          <cell r="L76" t="str">
            <v>anh</v>
          </cell>
          <cell r="M76" t="str">
            <v>Mr.</v>
          </cell>
          <cell r="N76" t="str">
            <v>Quản trị kinh doanh</v>
          </cell>
          <cell r="O76" t="str">
            <v>Business Administration</v>
          </cell>
          <cell r="P76" t="str">
            <v>QH-2009-E.CH</v>
          </cell>
          <cell r="Q76" t="str">
            <v>1804/QĐ-SĐH ngày 14/10/2009 của Hiệu trưởng Trường ĐH Kinh tế, ĐHQGHN</v>
          </cell>
          <cell r="R76" t="str">
            <v>B</v>
          </cell>
          <cell r="S76">
            <v>2.63</v>
          </cell>
          <cell r="T76" t="str">
            <v>928-2011/KT</v>
          </cell>
          <cell r="U76" t="str">
            <v>2772/QĐ-ĐHKT</v>
          </cell>
          <cell r="V76" t="str">
            <v>29/12/2011</v>
          </cell>
          <cell r="W76" t="str">
            <v>QM 013176</v>
          </cell>
          <cell r="Y76">
            <v>1</v>
          </cell>
          <cell r="Z76" t="str">
            <v>Thực hành</v>
          </cell>
          <cell r="AA76" t="str">
            <v>K18 QTKD1</v>
          </cell>
          <cell r="AB76">
            <v>0</v>
          </cell>
          <cell r="AD76">
            <v>2.63</v>
          </cell>
          <cell r="AE76">
            <v>1</v>
          </cell>
          <cell r="AF76">
            <v>2.63</v>
          </cell>
          <cell r="AG76">
            <v>1</v>
          </cell>
          <cell r="AH76" t="str">
            <v>Nguyễn Hồng</v>
          </cell>
          <cell r="AI76" t="str">
            <v>Quang</v>
          </cell>
          <cell r="AL76" t="str">
            <v xml:space="preserve">Bắc Giang </v>
          </cell>
          <cell r="AM76">
            <v>0</v>
          </cell>
          <cell r="AN76">
            <v>2.63</v>
          </cell>
          <cell r="AO76" t="str">
            <v>B</v>
          </cell>
          <cell r="AP76">
            <v>0</v>
          </cell>
          <cell r="AQ76">
            <v>0</v>
          </cell>
          <cell r="AR76" t="str">
            <v>Nguyễn Hồng Quang</v>
          </cell>
          <cell r="AT76" t="str">
            <v>28_05_1981</v>
          </cell>
          <cell r="AU76" t="str">
            <v>28</v>
          </cell>
          <cell r="AV76" t="str">
            <v>05</v>
          </cell>
          <cell r="AW76" t="str">
            <v>1981</v>
          </cell>
          <cell r="AX76" t="str">
            <v>//</v>
          </cell>
          <cell r="AY76">
            <v>29734</v>
          </cell>
          <cell r="AZ76">
            <v>29734</v>
          </cell>
          <cell r="BA76" t="str">
            <v>NguyÔn Hång Quang</v>
          </cell>
        </row>
        <row r="77">
          <cell r="C77" t="str">
            <v>Phùng Văn</v>
          </cell>
          <cell r="D77" t="str">
            <v>Quỳnh</v>
          </cell>
          <cell r="E77" t="str">
            <v>Phùng Văn Quỳnh</v>
          </cell>
          <cell r="F77" t="str">
            <v>Phung Van Quynh</v>
          </cell>
          <cell r="G77" t="str">
            <v>11/11/1982</v>
          </cell>
          <cell r="H77" t="str">
            <v>November 11, 1982</v>
          </cell>
          <cell r="I77" t="str">
            <v>Hà Nội</v>
          </cell>
          <cell r="J77" t="str">
            <v>Ha Noi</v>
          </cell>
          <cell r="K77" t="str">
            <v>Nam</v>
          </cell>
          <cell r="L77" t="str">
            <v>anh</v>
          </cell>
          <cell r="M77" t="str">
            <v>Mr.</v>
          </cell>
          <cell r="N77" t="str">
            <v>Quản trị kinh doanh</v>
          </cell>
          <cell r="O77" t="str">
            <v>Business Administration</v>
          </cell>
          <cell r="P77" t="str">
            <v>QH-2009-E.CH</v>
          </cell>
          <cell r="Q77" t="str">
            <v>1804/QĐ-SĐH ngày 14/10/2009 của Hiệu trưởng Trường ĐH Kinh tế, ĐHQGHN</v>
          </cell>
          <cell r="R77" t="str">
            <v>A</v>
          </cell>
          <cell r="S77">
            <v>2.76</v>
          </cell>
          <cell r="T77" t="str">
            <v>929-2011/KT</v>
          </cell>
          <cell r="U77" t="str">
            <v>2772/QĐ-ĐHKT</v>
          </cell>
          <cell r="V77" t="str">
            <v>29/12/2011</v>
          </cell>
          <cell r="W77" t="str">
            <v>QM 013177</v>
          </cell>
          <cell r="Y77">
            <v>1</v>
          </cell>
          <cell r="Z77" t="str">
            <v>Thực hành</v>
          </cell>
          <cell r="AA77" t="str">
            <v>K18 QTKD1</v>
          </cell>
          <cell r="AB77">
            <v>0</v>
          </cell>
          <cell r="AD77">
            <v>2.76</v>
          </cell>
          <cell r="AE77">
            <v>1</v>
          </cell>
          <cell r="AF77">
            <v>2.76</v>
          </cell>
          <cell r="AG77">
            <v>1</v>
          </cell>
          <cell r="AH77" t="str">
            <v>Phùng Văn</v>
          </cell>
          <cell r="AI77" t="str">
            <v>Quỳnh</v>
          </cell>
          <cell r="AL77" t="str">
            <v>Hà Nội</v>
          </cell>
          <cell r="AM77">
            <v>0</v>
          </cell>
          <cell r="AN77">
            <v>2.76</v>
          </cell>
          <cell r="AO77" t="str">
            <v>A</v>
          </cell>
          <cell r="AP77">
            <v>0</v>
          </cell>
          <cell r="AQ77">
            <v>0</v>
          </cell>
          <cell r="AR77" t="str">
            <v>Phùng Văn Quỳnh</v>
          </cell>
          <cell r="AT77" t="str">
            <v>11_11_1982</v>
          </cell>
          <cell r="AU77" t="str">
            <v>11</v>
          </cell>
          <cell r="AV77" t="str">
            <v>11</v>
          </cell>
          <cell r="AW77" t="str">
            <v>1982</v>
          </cell>
          <cell r="AX77" t="str">
            <v>//</v>
          </cell>
          <cell r="AY77">
            <v>30266</v>
          </cell>
          <cell r="AZ77">
            <v>30266</v>
          </cell>
          <cell r="BA77" t="str">
            <v>Phïng V¨n Quúnh</v>
          </cell>
        </row>
        <row r="78">
          <cell r="C78" t="str">
            <v>Nguyễn Đình</v>
          </cell>
          <cell r="D78" t="str">
            <v>Thanh</v>
          </cell>
          <cell r="E78" t="str">
            <v>Nguyễn Đình Thanh</v>
          </cell>
          <cell r="F78" t="str">
            <v>Nguyen Dinh Thanh</v>
          </cell>
          <cell r="G78" t="str">
            <v>24/09/1983</v>
          </cell>
          <cell r="H78" t="str">
            <v>September 24, 1983</v>
          </cell>
          <cell r="I78" t="str">
            <v xml:space="preserve">Hải Dương </v>
          </cell>
          <cell r="J78" t="str">
            <v xml:space="preserve">Hai Duong </v>
          </cell>
          <cell r="K78" t="str">
            <v>Nam</v>
          </cell>
          <cell r="L78" t="str">
            <v>anh</v>
          </cell>
          <cell r="M78" t="str">
            <v>Mr.</v>
          </cell>
          <cell r="N78" t="str">
            <v>Quản trị kinh doanh</v>
          </cell>
          <cell r="O78" t="str">
            <v>Business Administration</v>
          </cell>
          <cell r="P78" t="str">
            <v>QH-2009-E.CH</v>
          </cell>
          <cell r="Q78" t="str">
            <v>1804/QĐ-SĐH ngày 14/10/2009 của Hiệu trưởng Trường ĐH Kinh tế, ĐHQGHN</v>
          </cell>
          <cell r="R78" t="str">
            <v>A</v>
          </cell>
          <cell r="S78">
            <v>2.82</v>
          </cell>
          <cell r="T78" t="str">
            <v>930-2011/KT</v>
          </cell>
          <cell r="U78" t="str">
            <v>2772/QĐ-ĐHKT</v>
          </cell>
          <cell r="V78" t="str">
            <v>29/12/2011</v>
          </cell>
          <cell r="W78" t="str">
            <v>QM 013178</v>
          </cell>
          <cell r="Y78">
            <v>1</v>
          </cell>
          <cell r="Z78" t="str">
            <v>Thực hành</v>
          </cell>
          <cell r="AA78" t="str">
            <v>K18 QTKD1</v>
          </cell>
          <cell r="AB78">
            <v>0</v>
          </cell>
          <cell r="AD78">
            <v>2.82</v>
          </cell>
          <cell r="AE78">
            <v>1</v>
          </cell>
          <cell r="AF78">
            <v>2.82</v>
          </cell>
          <cell r="AG78">
            <v>1</v>
          </cell>
          <cell r="AH78" t="str">
            <v>Nguyễn Đình</v>
          </cell>
          <cell r="AI78" t="str">
            <v>Thanh</v>
          </cell>
          <cell r="AL78" t="str">
            <v xml:space="preserve">Hải Dương </v>
          </cell>
          <cell r="AM78">
            <v>0</v>
          </cell>
          <cell r="AN78">
            <v>2.82</v>
          </cell>
          <cell r="AO78" t="str">
            <v>A</v>
          </cell>
          <cell r="AP78">
            <v>0</v>
          </cell>
          <cell r="AQ78">
            <v>0</v>
          </cell>
          <cell r="AR78" t="str">
            <v>Nguyễn Đình Thanh</v>
          </cell>
          <cell r="AT78" t="str">
            <v>24_09_1983</v>
          </cell>
          <cell r="AU78" t="str">
            <v>24</v>
          </cell>
          <cell r="AV78" t="str">
            <v>09</v>
          </cell>
          <cell r="AW78" t="str">
            <v>1983</v>
          </cell>
          <cell r="AX78" t="str">
            <v>//</v>
          </cell>
          <cell r="AY78">
            <v>30583</v>
          </cell>
          <cell r="AZ78">
            <v>30583</v>
          </cell>
          <cell r="BA78" t="str">
            <v>NguyÔn §×nh Thanh</v>
          </cell>
        </row>
        <row r="79">
          <cell r="C79" t="str">
            <v>Đặng Quốc</v>
          </cell>
          <cell r="D79" t="str">
            <v>Thiêm</v>
          </cell>
          <cell r="E79" t="str">
            <v>Đặng Quốc Thiêm</v>
          </cell>
          <cell r="F79" t="str">
            <v>Dang Quoc Thiem</v>
          </cell>
          <cell r="G79" t="str">
            <v>02/01/1979</v>
          </cell>
          <cell r="H79" t="str">
            <v>January 02, 1979</v>
          </cell>
          <cell r="I79" t="str">
            <v>Hà Nội</v>
          </cell>
          <cell r="J79" t="str">
            <v>Ha Noi</v>
          </cell>
          <cell r="K79" t="str">
            <v>Nam</v>
          </cell>
          <cell r="L79" t="str">
            <v>anh</v>
          </cell>
          <cell r="M79" t="str">
            <v>Mr.</v>
          </cell>
          <cell r="N79" t="str">
            <v>Quản trị kinh doanh</v>
          </cell>
          <cell r="O79" t="str">
            <v>Business Administration</v>
          </cell>
          <cell r="P79" t="str">
            <v>QH-2009-E.CH</v>
          </cell>
          <cell r="Q79" t="str">
            <v>1804/QĐ-SĐH ngày 14/10/2009 của Hiệu trưởng Trường ĐH Kinh tế, ĐHQGHN</v>
          </cell>
          <cell r="R79" t="str">
            <v>A</v>
          </cell>
          <cell r="S79">
            <v>2.37</v>
          </cell>
          <cell r="T79" t="str">
            <v>931-2011/KT</v>
          </cell>
          <cell r="U79" t="str">
            <v>2772/QĐ-ĐHKT</v>
          </cell>
          <cell r="V79" t="str">
            <v>29/12/2011</v>
          </cell>
          <cell r="W79" t="str">
            <v>QM 013179</v>
          </cell>
          <cell r="Y79">
            <v>1</v>
          </cell>
          <cell r="Z79" t="str">
            <v>Thực hành</v>
          </cell>
          <cell r="AA79" t="str">
            <v>K18 QTKD1</v>
          </cell>
          <cell r="AB79">
            <v>0</v>
          </cell>
          <cell r="AD79">
            <v>2.29</v>
          </cell>
          <cell r="AE79">
            <v>1</v>
          </cell>
          <cell r="AF79">
            <v>2.37</v>
          </cell>
          <cell r="AG79" t="e">
            <v>#N/A</v>
          </cell>
          <cell r="AH79" t="str">
            <v>Đặng Quốc</v>
          </cell>
          <cell r="AI79" t="str">
            <v>Thiêm</v>
          </cell>
          <cell r="AL79" t="str">
            <v>Hà Nội</v>
          </cell>
          <cell r="AM79">
            <v>0</v>
          </cell>
          <cell r="AN79">
            <v>2.29</v>
          </cell>
          <cell r="AO79" t="str">
            <v>A</v>
          </cell>
          <cell r="AP79">
            <v>1</v>
          </cell>
          <cell r="AQ79">
            <v>0</v>
          </cell>
          <cell r="AR79" t="str">
            <v>Đặng Quốc Thiêm</v>
          </cell>
          <cell r="AT79" t="str">
            <v>02_01_1979</v>
          </cell>
          <cell r="AU79" t="str">
            <v>02</v>
          </cell>
          <cell r="AV79" t="str">
            <v>01</v>
          </cell>
          <cell r="AW79" t="str">
            <v>1979</v>
          </cell>
          <cell r="AX79" t="str">
            <v>//</v>
          </cell>
          <cell r="AY79">
            <v>28857</v>
          </cell>
          <cell r="AZ79">
            <v>28857</v>
          </cell>
          <cell r="BA79" t="str">
            <v>§Æng Quèc Thiªm</v>
          </cell>
        </row>
        <row r="80">
          <cell r="C80" t="str">
            <v>Nguyễn Thị Xuân</v>
          </cell>
          <cell r="D80" t="str">
            <v>Thu</v>
          </cell>
          <cell r="E80" t="str">
            <v>Nguyễn Thị Xuân Thu</v>
          </cell>
          <cell r="F80" t="str">
            <v>Nguyen Thi Xuan Thu</v>
          </cell>
          <cell r="G80" t="str">
            <v>14/07/1983</v>
          </cell>
          <cell r="H80" t="str">
            <v>July 14, 1983</v>
          </cell>
          <cell r="I80" t="str">
            <v>Hà Nam</v>
          </cell>
          <cell r="J80" t="str">
            <v>Ha Nam</v>
          </cell>
          <cell r="K80" t="str">
            <v>Nữ</v>
          </cell>
          <cell r="L80" t="str">
            <v>chị</v>
          </cell>
          <cell r="M80" t="str">
            <v>Ms.</v>
          </cell>
          <cell r="N80" t="str">
            <v>Quản trị kinh doanh</v>
          </cell>
          <cell r="O80" t="str">
            <v>Business Administration</v>
          </cell>
          <cell r="P80" t="str">
            <v>QH-2009-E.CH</v>
          </cell>
          <cell r="Q80" t="str">
            <v>640/QĐ-SĐH ngày 17/04/2009 của Hiệu trưởng Trường ĐH Kinh tế, ĐHQGHN</v>
          </cell>
          <cell r="R80" t="str">
            <v>A</v>
          </cell>
          <cell r="S80">
            <v>2.86</v>
          </cell>
          <cell r="T80" t="str">
            <v>932-2011/KT</v>
          </cell>
          <cell r="U80" t="str">
            <v>2772/QĐ-ĐHKT</v>
          </cell>
          <cell r="V80" t="str">
            <v>29/12/2011</v>
          </cell>
          <cell r="W80" t="str">
            <v>QM 013180</v>
          </cell>
          <cell r="Y80">
            <v>1</v>
          </cell>
          <cell r="Z80" t="str">
            <v>Thực hành</v>
          </cell>
          <cell r="AA80" t="str">
            <v>K18 QTKD1</v>
          </cell>
          <cell r="AB80">
            <v>0</v>
          </cell>
          <cell r="AD80">
            <v>2.86</v>
          </cell>
          <cell r="AE80">
            <v>1</v>
          </cell>
          <cell r="AF80">
            <v>2.86</v>
          </cell>
          <cell r="AG80">
            <v>1</v>
          </cell>
          <cell r="AH80" t="str">
            <v>Nguyễn Thị Xuân</v>
          </cell>
          <cell r="AI80" t="str">
            <v>Thu</v>
          </cell>
          <cell r="AL80" t="str">
            <v>Hà Nam</v>
          </cell>
          <cell r="AM80">
            <v>0</v>
          </cell>
          <cell r="AN80">
            <v>2.86</v>
          </cell>
          <cell r="AO80" t="str">
            <v>A</v>
          </cell>
          <cell r="AP80">
            <v>0</v>
          </cell>
          <cell r="AQ80">
            <v>0</v>
          </cell>
          <cell r="AR80" t="str">
            <v>Nguyễn Thị Xuân Thu</v>
          </cell>
          <cell r="AT80" t="str">
            <v>14_07_1983</v>
          </cell>
          <cell r="AU80" t="str">
            <v>14</v>
          </cell>
          <cell r="AV80" t="str">
            <v>07</v>
          </cell>
          <cell r="AW80" t="str">
            <v>1983</v>
          </cell>
          <cell r="AX80" t="str">
            <v>//</v>
          </cell>
          <cell r="AY80">
            <v>30511</v>
          </cell>
          <cell r="AZ80">
            <v>30511</v>
          </cell>
          <cell r="BA80" t="str">
            <v>NguyÔn ThÞ Xu©n Thu</v>
          </cell>
        </row>
        <row r="81">
          <cell r="C81" t="str">
            <v>Đỗ Ngọc</v>
          </cell>
          <cell r="D81" t="str">
            <v>Thư</v>
          </cell>
          <cell r="E81" t="str">
            <v>Đỗ Ngọc Thư</v>
          </cell>
          <cell r="F81" t="str">
            <v>Do Ngoc Thu</v>
          </cell>
          <cell r="G81" t="str">
            <v>22/11/1984</v>
          </cell>
          <cell r="H81" t="str">
            <v>November 22, 1984</v>
          </cell>
          <cell r="I81" t="str">
            <v xml:space="preserve">Nam Định </v>
          </cell>
          <cell r="J81" t="str">
            <v xml:space="preserve">Nam Dinh </v>
          </cell>
          <cell r="K81" t="str">
            <v>Nam</v>
          </cell>
          <cell r="L81" t="str">
            <v>anh</v>
          </cell>
          <cell r="M81" t="str">
            <v>Mr.</v>
          </cell>
          <cell r="N81" t="str">
            <v>Quản trị kinh doanh</v>
          </cell>
          <cell r="O81" t="str">
            <v>Business Administration</v>
          </cell>
          <cell r="P81" t="str">
            <v>QH-2009-E.CH</v>
          </cell>
          <cell r="Q81" t="str">
            <v>1804/QĐ-SĐH ngày 14/10/2009 của Hiệu trưởng Trường ĐH Kinh tế, ĐHQGHN</v>
          </cell>
          <cell r="R81" t="str">
            <v>A</v>
          </cell>
          <cell r="S81">
            <v>3</v>
          </cell>
          <cell r="T81" t="str">
            <v>933-2011/KT</v>
          </cell>
          <cell r="U81" t="str">
            <v>2772/QĐ-ĐHKT</v>
          </cell>
          <cell r="V81" t="str">
            <v>29/12/2011</v>
          </cell>
          <cell r="W81" t="str">
            <v>QM 013181</v>
          </cell>
          <cell r="Y81">
            <v>1</v>
          </cell>
          <cell r="Z81" t="str">
            <v>Thực hành</v>
          </cell>
          <cell r="AA81" t="str">
            <v>K18 QTKD1</v>
          </cell>
          <cell r="AB81">
            <v>0</v>
          </cell>
          <cell r="AD81">
            <v>3</v>
          </cell>
          <cell r="AE81">
            <v>1</v>
          </cell>
          <cell r="AF81">
            <v>3</v>
          </cell>
          <cell r="AG81">
            <v>1</v>
          </cell>
          <cell r="AH81" t="str">
            <v>Đỗ Ngọc</v>
          </cell>
          <cell r="AI81" t="str">
            <v>Thư</v>
          </cell>
          <cell r="AL81" t="str">
            <v xml:space="preserve">Nam Định </v>
          </cell>
          <cell r="AM81">
            <v>0</v>
          </cell>
          <cell r="AN81">
            <v>3</v>
          </cell>
          <cell r="AO81" t="str">
            <v>A</v>
          </cell>
          <cell r="AP81">
            <v>0</v>
          </cell>
          <cell r="AQ81">
            <v>0</v>
          </cell>
          <cell r="AR81" t="str">
            <v>Đỗ Ngọc Thư</v>
          </cell>
          <cell r="AT81" t="str">
            <v>22_11_1984</v>
          </cell>
          <cell r="AU81" t="str">
            <v>22</v>
          </cell>
          <cell r="AV81" t="str">
            <v>11</v>
          </cell>
          <cell r="AW81" t="str">
            <v>1984</v>
          </cell>
          <cell r="AX81" t="str">
            <v>//</v>
          </cell>
          <cell r="AY81">
            <v>31008</v>
          </cell>
          <cell r="AZ81">
            <v>31008</v>
          </cell>
          <cell r="BA81" t="str">
            <v>§ç Ngäc Th­</v>
          </cell>
        </row>
        <row r="82">
          <cell r="C82" t="str">
            <v>Vũ Thanh</v>
          </cell>
          <cell r="D82" t="str">
            <v>Tiến</v>
          </cell>
          <cell r="E82" t="str">
            <v>Vũ Thanh Tiến</v>
          </cell>
          <cell r="F82" t="str">
            <v>Vu Thanh Tien</v>
          </cell>
          <cell r="G82" t="str">
            <v>17/02/1984</v>
          </cell>
          <cell r="H82" t="str">
            <v>February 17, 1984</v>
          </cell>
          <cell r="I82" t="str">
            <v xml:space="preserve">Hà Nội </v>
          </cell>
          <cell r="J82" t="str">
            <v xml:space="preserve">Ha Noi </v>
          </cell>
          <cell r="K82" t="str">
            <v>Nam</v>
          </cell>
          <cell r="L82" t="str">
            <v>anh</v>
          </cell>
          <cell r="M82" t="str">
            <v>Mr.</v>
          </cell>
          <cell r="N82" t="str">
            <v>Quản trị kinh doanh</v>
          </cell>
          <cell r="O82" t="str">
            <v>Business Administration</v>
          </cell>
          <cell r="P82" t="str">
            <v>QH-2009-E.CH</v>
          </cell>
          <cell r="Q82" t="str">
            <v>1804/QĐ-SĐH ngày 14/10/2009 của Hiệu trưởng Trường ĐH Kinh tế, ĐHQGHN</v>
          </cell>
          <cell r="R82" t="str">
            <v>A</v>
          </cell>
          <cell r="S82">
            <v>3.27</v>
          </cell>
          <cell r="T82" t="str">
            <v>934-2011/KT</v>
          </cell>
          <cell r="U82" t="str">
            <v>2772/QĐ-ĐHKT</v>
          </cell>
          <cell r="V82" t="str">
            <v>29/12/2011</v>
          </cell>
          <cell r="W82" t="str">
            <v>QM 013182</v>
          </cell>
          <cell r="Y82">
            <v>1</v>
          </cell>
          <cell r="Z82" t="str">
            <v>Thực hành</v>
          </cell>
          <cell r="AA82" t="str">
            <v>K18 QTKD1</v>
          </cell>
          <cell r="AB82">
            <v>0</v>
          </cell>
          <cell r="AD82">
            <v>3.27</v>
          </cell>
          <cell r="AE82">
            <v>1</v>
          </cell>
          <cell r="AF82">
            <v>3.27</v>
          </cell>
          <cell r="AG82">
            <v>1</v>
          </cell>
          <cell r="AH82" t="str">
            <v>Vũ Thanh</v>
          </cell>
          <cell r="AI82" t="str">
            <v>Tiến</v>
          </cell>
          <cell r="AL82" t="str">
            <v xml:space="preserve">Hà Nội </v>
          </cell>
          <cell r="AM82">
            <v>0</v>
          </cell>
          <cell r="AN82">
            <v>3.27</v>
          </cell>
          <cell r="AO82" t="str">
            <v>A</v>
          </cell>
          <cell r="AP82">
            <v>0</v>
          </cell>
          <cell r="AQ82">
            <v>0</v>
          </cell>
          <cell r="AR82" t="str">
            <v>Vũ Thanh Tiến</v>
          </cell>
          <cell r="AT82" t="str">
            <v>17_02_1984</v>
          </cell>
          <cell r="AU82" t="str">
            <v>17</v>
          </cell>
          <cell r="AV82" t="str">
            <v>02</v>
          </cell>
          <cell r="AW82" t="str">
            <v>1984</v>
          </cell>
          <cell r="AX82" t="str">
            <v>//</v>
          </cell>
          <cell r="AY82">
            <v>30729</v>
          </cell>
          <cell r="AZ82">
            <v>30729</v>
          </cell>
          <cell r="BA82" t="str">
            <v>Vò Thanh TiÕn</v>
          </cell>
        </row>
        <row r="83">
          <cell r="C83" t="str">
            <v>Nguyễn Thanh</v>
          </cell>
          <cell r="D83" t="str">
            <v>Toàn</v>
          </cell>
          <cell r="E83" t="str">
            <v>Nguyễn Thanh Toàn</v>
          </cell>
          <cell r="F83" t="str">
            <v>Nguyen Thanh Toan</v>
          </cell>
          <cell r="G83" t="str">
            <v>12/08/1981</v>
          </cell>
          <cell r="H83" t="str">
            <v>August 12, 1981</v>
          </cell>
          <cell r="I83" t="str">
            <v>Phú Thọ</v>
          </cell>
          <cell r="J83" t="str">
            <v>Phu Tho</v>
          </cell>
          <cell r="K83" t="str">
            <v>Nam</v>
          </cell>
          <cell r="L83" t="str">
            <v>anh</v>
          </cell>
          <cell r="M83" t="str">
            <v>Mr.</v>
          </cell>
          <cell r="N83" t="str">
            <v>Quản trị kinh doanh</v>
          </cell>
          <cell r="O83" t="str">
            <v>Business Administration</v>
          </cell>
          <cell r="P83" t="str">
            <v>QH-2009-E.CH</v>
          </cell>
          <cell r="Q83" t="str">
            <v>1804/QĐ-SĐH ngày 14/10/2009 của Hiệu trưởng Trường ĐH Kinh tế, ĐHQGHN</v>
          </cell>
          <cell r="R83" t="str">
            <v>B</v>
          </cell>
          <cell r="S83">
            <v>2.63</v>
          </cell>
          <cell r="T83" t="str">
            <v>935-2011/KT</v>
          </cell>
          <cell r="U83" t="str">
            <v>2772/QĐ-ĐHKT</v>
          </cell>
          <cell r="V83" t="str">
            <v>29/12/2011</v>
          </cell>
          <cell r="W83" t="str">
            <v>QM 013183</v>
          </cell>
          <cell r="Y83">
            <v>1</v>
          </cell>
          <cell r="Z83" t="str">
            <v>Thực hành</v>
          </cell>
          <cell r="AA83" t="str">
            <v>K18 QTKD1</v>
          </cell>
          <cell r="AB83">
            <v>0</v>
          </cell>
          <cell r="AD83">
            <v>2.63</v>
          </cell>
          <cell r="AE83">
            <v>1</v>
          </cell>
          <cell r="AF83">
            <v>2.63</v>
          </cell>
          <cell r="AG83">
            <v>1</v>
          </cell>
          <cell r="AH83" t="str">
            <v>Nguyễn Thanh</v>
          </cell>
          <cell r="AI83" t="str">
            <v>Toàn</v>
          </cell>
          <cell r="AL83" t="str">
            <v>Phú Thọ</v>
          </cell>
          <cell r="AM83">
            <v>0</v>
          </cell>
          <cell r="AN83">
            <v>2.63</v>
          </cell>
          <cell r="AO83" t="str">
            <v>B</v>
          </cell>
          <cell r="AP83">
            <v>0</v>
          </cell>
          <cell r="AQ83">
            <v>0</v>
          </cell>
          <cell r="AR83" t="str">
            <v>Nguyễn Thanh Toàn</v>
          </cell>
          <cell r="AT83" t="str">
            <v>12_08_1981</v>
          </cell>
          <cell r="AU83" t="str">
            <v>12</v>
          </cell>
          <cell r="AV83" t="str">
            <v>08</v>
          </cell>
          <cell r="AW83" t="str">
            <v>1981</v>
          </cell>
          <cell r="AX83" t="str">
            <v>//</v>
          </cell>
          <cell r="AY83">
            <v>29810</v>
          </cell>
          <cell r="AZ83">
            <v>29810</v>
          </cell>
          <cell r="BA83" t="str">
            <v>NguyÔn Thanh Toµn</v>
          </cell>
        </row>
        <row r="84">
          <cell r="C84" t="str">
            <v>Dương Thu</v>
          </cell>
          <cell r="D84" t="str">
            <v>Trang</v>
          </cell>
          <cell r="E84" t="str">
            <v>Dương Thu Trang</v>
          </cell>
          <cell r="F84" t="str">
            <v>Duong Thu Trang</v>
          </cell>
          <cell r="G84" t="str">
            <v>29/04/1987</v>
          </cell>
          <cell r="H84" t="str">
            <v>April 29, 1987</v>
          </cell>
          <cell r="I84" t="str">
            <v>Cao Bằng</v>
          </cell>
          <cell r="J84" t="str">
            <v>Cao Bang</v>
          </cell>
          <cell r="K84" t="str">
            <v xml:space="preserve">Nữ </v>
          </cell>
          <cell r="L84" t="str">
            <v>chị</v>
          </cell>
          <cell r="M84" t="str">
            <v>Ms.</v>
          </cell>
          <cell r="N84" t="str">
            <v>Quản trị kinh doanh</v>
          </cell>
          <cell r="O84" t="str">
            <v>Business Administration</v>
          </cell>
          <cell r="P84" t="str">
            <v>QH-2009-E.CH</v>
          </cell>
          <cell r="Q84" t="str">
            <v>1804/QĐ-SĐH ngày 14/10/2009 của Hiệu trưởng Trường ĐH Kinh tế, ĐHQGHN</v>
          </cell>
          <cell r="R84" t="str">
            <v>A</v>
          </cell>
          <cell r="S84">
            <v>3.12</v>
          </cell>
          <cell r="T84" t="str">
            <v>936-2011/KT</v>
          </cell>
          <cell r="U84" t="str">
            <v>2772/QĐ-ĐHKT</v>
          </cell>
          <cell r="V84" t="str">
            <v>29/12/2011</v>
          </cell>
          <cell r="W84" t="str">
            <v>QM 013184</v>
          </cell>
          <cell r="Y84">
            <v>1</v>
          </cell>
          <cell r="Z84" t="str">
            <v>Thực hành</v>
          </cell>
          <cell r="AA84" t="str">
            <v>K18 QTKD1</v>
          </cell>
          <cell r="AB84">
            <v>0</v>
          </cell>
          <cell r="AD84">
            <v>3.12</v>
          </cell>
          <cell r="AE84">
            <v>1</v>
          </cell>
          <cell r="AF84">
            <v>3.12</v>
          </cell>
          <cell r="AG84">
            <v>1</v>
          </cell>
          <cell r="AH84" t="str">
            <v>Dương Thu</v>
          </cell>
          <cell r="AI84" t="str">
            <v>Trang</v>
          </cell>
          <cell r="AL84" t="str">
            <v>Cao Bằng</v>
          </cell>
          <cell r="AM84">
            <v>0</v>
          </cell>
          <cell r="AN84">
            <v>3.12</v>
          </cell>
          <cell r="AO84" t="str">
            <v>A</v>
          </cell>
          <cell r="AP84">
            <v>0</v>
          </cell>
          <cell r="AQ84">
            <v>0</v>
          </cell>
          <cell r="AR84" t="str">
            <v>Dương Thu Trang</v>
          </cell>
          <cell r="AT84" t="str">
            <v>29_04_1987</v>
          </cell>
          <cell r="AU84" t="str">
            <v>29</v>
          </cell>
          <cell r="AV84" t="str">
            <v>04</v>
          </cell>
          <cell r="AW84" t="str">
            <v>1987</v>
          </cell>
          <cell r="AX84" t="str">
            <v>//</v>
          </cell>
          <cell r="AY84">
            <v>31896</v>
          </cell>
          <cell r="AZ84">
            <v>31896</v>
          </cell>
          <cell r="BA84" t="str">
            <v>D­¬ng Thu Trang</v>
          </cell>
        </row>
        <row r="85">
          <cell r="C85" t="str">
            <v xml:space="preserve">Hoàng </v>
          </cell>
          <cell r="D85" t="str">
            <v>Tùng</v>
          </cell>
          <cell r="E85" t="str">
            <v>Hoàng Tùng</v>
          </cell>
          <cell r="F85" t="str">
            <v>Hoang Tung</v>
          </cell>
          <cell r="G85" t="str">
            <v>08/09/1975</v>
          </cell>
          <cell r="H85" t="str">
            <v>September 08, 1975</v>
          </cell>
          <cell r="I85" t="str">
            <v>Quảng Ninh</v>
          </cell>
          <cell r="J85" t="str">
            <v>Quang Ninh</v>
          </cell>
          <cell r="K85" t="str">
            <v>Nam</v>
          </cell>
          <cell r="L85" t="str">
            <v>anh</v>
          </cell>
          <cell r="M85" t="str">
            <v>Mr.</v>
          </cell>
          <cell r="N85" t="str">
            <v>Quản trị kinh doanh</v>
          </cell>
          <cell r="O85" t="str">
            <v>Business Administration</v>
          </cell>
          <cell r="P85" t="str">
            <v>QH-2009-E.CH</v>
          </cell>
          <cell r="Q85" t="str">
            <v>1804/QĐ-SĐH ngày 14/10/2009 của Hiệu trưởng Trường ĐH Kinh tế, ĐHQGHN</v>
          </cell>
          <cell r="R85" t="str">
            <v>B</v>
          </cell>
          <cell r="S85">
            <v>2.73</v>
          </cell>
          <cell r="T85" t="str">
            <v>937-2011/KT</v>
          </cell>
          <cell r="U85" t="str">
            <v>2772/QĐ-ĐHKT</v>
          </cell>
          <cell r="V85" t="str">
            <v>29/12/2011</v>
          </cell>
          <cell r="W85" t="str">
            <v>QM 013185</v>
          </cell>
          <cell r="Y85">
            <v>1</v>
          </cell>
          <cell r="Z85" t="str">
            <v>Thực hành</v>
          </cell>
          <cell r="AA85" t="str">
            <v>K18 QTKD1</v>
          </cell>
          <cell r="AB85">
            <v>0</v>
          </cell>
          <cell r="AD85">
            <v>2.73</v>
          </cell>
          <cell r="AE85">
            <v>1</v>
          </cell>
          <cell r="AF85">
            <v>2.73</v>
          </cell>
          <cell r="AG85">
            <v>1</v>
          </cell>
          <cell r="AH85" t="str">
            <v xml:space="preserve">Hoàng </v>
          </cell>
          <cell r="AI85" t="str">
            <v>Tùng</v>
          </cell>
          <cell r="AL85" t="str">
            <v>Quảng Ninh</v>
          </cell>
          <cell r="AM85">
            <v>0</v>
          </cell>
          <cell r="AN85">
            <v>2.73</v>
          </cell>
          <cell r="AO85" t="str">
            <v>B</v>
          </cell>
          <cell r="AP85">
            <v>0</v>
          </cell>
          <cell r="AQ85">
            <v>0</v>
          </cell>
          <cell r="AR85" t="str">
            <v>Hoàng Tùng</v>
          </cell>
          <cell r="AT85" t="str">
            <v>08_09_1975</v>
          </cell>
          <cell r="AU85" t="str">
            <v>08</v>
          </cell>
          <cell r="AV85" t="str">
            <v>09</v>
          </cell>
          <cell r="AW85" t="str">
            <v>1975</v>
          </cell>
          <cell r="AX85" t="str">
            <v>//</v>
          </cell>
          <cell r="AY85">
            <v>27645</v>
          </cell>
          <cell r="AZ85">
            <v>27645</v>
          </cell>
          <cell r="BA85" t="str">
            <v>Hoµng Tïng</v>
          </cell>
        </row>
        <row r="86">
          <cell r="C86" t="str">
            <v>Nguyễn Văn</v>
          </cell>
          <cell r="D86" t="str">
            <v>Tùng</v>
          </cell>
          <cell r="E86" t="str">
            <v>Nguyễn Văn Tùng</v>
          </cell>
          <cell r="F86" t="str">
            <v>Nguyen Van Tung</v>
          </cell>
          <cell r="G86" t="str">
            <v>02/03/1984</v>
          </cell>
          <cell r="H86" t="str">
            <v>March 02, 1984</v>
          </cell>
          <cell r="I86" t="str">
            <v xml:space="preserve">Bắc Giang </v>
          </cell>
          <cell r="J86" t="str">
            <v xml:space="preserve">Bac Giang </v>
          </cell>
          <cell r="K86" t="str">
            <v>Nam</v>
          </cell>
          <cell r="L86" t="str">
            <v>anh</v>
          </cell>
          <cell r="M86" t="str">
            <v>Mr.</v>
          </cell>
          <cell r="N86" t="str">
            <v>Quản trị kinh doanh</v>
          </cell>
          <cell r="O86" t="str">
            <v>Business Administration</v>
          </cell>
          <cell r="P86" t="str">
            <v>QH-2009-E.CH</v>
          </cell>
          <cell r="Q86" t="str">
            <v>1804/QĐ-SĐH ngày 14/10/2009 của Hiệu trưởng Trường ĐH Kinh tế, ĐHQGHN</v>
          </cell>
          <cell r="R86" t="str">
            <v>B</v>
          </cell>
          <cell r="S86">
            <v>2.88</v>
          </cell>
          <cell r="T86" t="str">
            <v>938-2011/KT</v>
          </cell>
          <cell r="U86" t="str">
            <v>2772/QĐ-ĐHKT</v>
          </cell>
          <cell r="V86" t="str">
            <v>29/12/2011</v>
          </cell>
          <cell r="W86" t="str">
            <v>QM 013186</v>
          </cell>
          <cell r="Y86">
            <v>1</v>
          </cell>
          <cell r="Z86" t="str">
            <v>Thực hành</v>
          </cell>
          <cell r="AA86" t="str">
            <v>K18 QTKD1</v>
          </cell>
          <cell r="AB86">
            <v>0</v>
          </cell>
          <cell r="AD86">
            <v>2.88</v>
          </cell>
          <cell r="AE86">
            <v>1</v>
          </cell>
          <cell r="AF86">
            <v>2.88</v>
          </cell>
          <cell r="AG86">
            <v>1</v>
          </cell>
          <cell r="AH86" t="str">
            <v>Nguyễn Văn</v>
          </cell>
          <cell r="AI86" t="str">
            <v>Tùng</v>
          </cell>
          <cell r="AL86" t="str">
            <v xml:space="preserve">Bắc Giang </v>
          </cell>
          <cell r="AM86">
            <v>0</v>
          </cell>
          <cell r="AN86">
            <v>2.88</v>
          </cell>
          <cell r="AO86" t="str">
            <v>B</v>
          </cell>
          <cell r="AP86">
            <v>0</v>
          </cell>
          <cell r="AQ86">
            <v>0</v>
          </cell>
          <cell r="AR86" t="str">
            <v>Nguyễn Văn Tùng</v>
          </cell>
          <cell r="AT86" t="str">
            <v>02_03_1984</v>
          </cell>
          <cell r="AU86" t="str">
            <v>02</v>
          </cell>
          <cell r="AV86" t="str">
            <v>03</v>
          </cell>
          <cell r="AW86" t="str">
            <v>1984</v>
          </cell>
          <cell r="AX86" t="str">
            <v>//</v>
          </cell>
          <cell r="AY86">
            <v>30743</v>
          </cell>
          <cell r="AZ86">
            <v>30743</v>
          </cell>
          <cell r="BA86" t="str">
            <v>NguyÔn V¨n Tïng</v>
          </cell>
        </row>
        <row r="87">
          <cell r="C87" t="str">
            <v>Hoàng Quốc</v>
          </cell>
          <cell r="D87" t="str">
            <v>Uy</v>
          </cell>
          <cell r="E87" t="str">
            <v>Hoàng Quốc Uy</v>
          </cell>
          <cell r="F87" t="str">
            <v>Hoang Quoc Uy</v>
          </cell>
          <cell r="G87" t="str">
            <v>16/10/1980</v>
          </cell>
          <cell r="H87" t="str">
            <v>October 16, 1980</v>
          </cell>
          <cell r="I87" t="str">
            <v>Hà Nội</v>
          </cell>
          <cell r="J87" t="str">
            <v>Ha Noi</v>
          </cell>
          <cell r="K87" t="str">
            <v>Nam</v>
          </cell>
          <cell r="L87" t="str">
            <v>anh</v>
          </cell>
          <cell r="M87" t="str">
            <v>Mr.</v>
          </cell>
          <cell r="N87" t="str">
            <v>Quản trị kinh doanh</v>
          </cell>
          <cell r="O87" t="str">
            <v>Business Administration</v>
          </cell>
          <cell r="P87" t="str">
            <v>QH-2009-E.CH</v>
          </cell>
          <cell r="Q87" t="str">
            <v>640/QĐ-SĐH ngày 17/04/2009 của Hiệu trưởng Trường ĐH Kinh tế, ĐHQGHN</v>
          </cell>
          <cell r="R87" t="str">
            <v>A</v>
          </cell>
          <cell r="S87">
            <v>3.04</v>
          </cell>
          <cell r="T87" t="str">
            <v>939-2011/KT</v>
          </cell>
          <cell r="U87" t="str">
            <v>2772/QĐ-ĐHKT</v>
          </cell>
          <cell r="V87" t="str">
            <v>29/12/2011</v>
          </cell>
          <cell r="W87" t="str">
            <v>QM 013187</v>
          </cell>
          <cell r="Y87">
            <v>1</v>
          </cell>
          <cell r="Z87" t="str">
            <v>Thực hành</v>
          </cell>
          <cell r="AA87" t="str">
            <v>K18 QTKD1</v>
          </cell>
          <cell r="AB87">
            <v>0</v>
          </cell>
          <cell r="AD87">
            <v>3.04</v>
          </cell>
          <cell r="AE87">
            <v>1</v>
          </cell>
          <cell r="AF87">
            <v>3.04</v>
          </cell>
          <cell r="AG87">
            <v>1</v>
          </cell>
          <cell r="AH87" t="str">
            <v>Hoàng Quốc</v>
          </cell>
          <cell r="AI87" t="str">
            <v>Uy</v>
          </cell>
          <cell r="AL87" t="str">
            <v>Hà Nội</v>
          </cell>
          <cell r="AM87">
            <v>0</v>
          </cell>
          <cell r="AN87">
            <v>3.04</v>
          </cell>
          <cell r="AO87" t="str">
            <v>A</v>
          </cell>
          <cell r="AP87">
            <v>0</v>
          </cell>
          <cell r="AQ87">
            <v>0</v>
          </cell>
          <cell r="AR87" t="str">
            <v>Hoàng Quốc Uy</v>
          </cell>
          <cell r="AT87" t="str">
            <v>16_10_1980</v>
          </cell>
          <cell r="AU87" t="str">
            <v>16</v>
          </cell>
          <cell r="AV87" t="str">
            <v>10</v>
          </cell>
          <cell r="AW87" t="str">
            <v>1980</v>
          </cell>
          <cell r="AX87" t="str">
            <v>//</v>
          </cell>
          <cell r="AY87">
            <v>29510</v>
          </cell>
          <cell r="AZ87">
            <v>29510</v>
          </cell>
          <cell r="BA87" t="str">
            <v>Hoµng Quèc Uy</v>
          </cell>
        </row>
        <row r="88">
          <cell r="C88" t="str">
            <v>Nguyễn Thị</v>
          </cell>
          <cell r="D88" t="str">
            <v>Vân</v>
          </cell>
          <cell r="E88" t="str">
            <v>Nguyễn Thị Vân</v>
          </cell>
          <cell r="F88" t="str">
            <v>Nguyen Thi Van</v>
          </cell>
          <cell r="G88" t="str">
            <v>25/07/1984</v>
          </cell>
          <cell r="H88" t="str">
            <v>July 25, 1984</v>
          </cell>
          <cell r="I88" t="str">
            <v>Thái Bình</v>
          </cell>
          <cell r="J88" t="str">
            <v>Thai Binh</v>
          </cell>
          <cell r="K88" t="str">
            <v xml:space="preserve">Nữ </v>
          </cell>
          <cell r="L88" t="str">
            <v>chị</v>
          </cell>
          <cell r="M88" t="str">
            <v>Ms.</v>
          </cell>
          <cell r="N88" t="str">
            <v>Quản trị kinh doanh</v>
          </cell>
          <cell r="O88" t="str">
            <v>Business Administration</v>
          </cell>
          <cell r="P88" t="str">
            <v>QH-2009-E.CH</v>
          </cell>
          <cell r="Q88" t="str">
            <v>1922B/QĐ-SĐH ngày 02/11/2009 của Hiệu trưởng Trường ĐH Kinh tế, ĐHQGHN</v>
          </cell>
          <cell r="R88" t="str">
            <v>B</v>
          </cell>
          <cell r="S88">
            <v>3.2</v>
          </cell>
          <cell r="T88" t="str">
            <v>940-2011/KT</v>
          </cell>
          <cell r="U88" t="str">
            <v>2772/QĐ-ĐHKT</v>
          </cell>
          <cell r="V88" t="str">
            <v>29/12/2011</v>
          </cell>
          <cell r="W88" t="str">
            <v>QM 013188</v>
          </cell>
          <cell r="Y88">
            <v>1</v>
          </cell>
          <cell r="Z88" t="str">
            <v>Thực hành</v>
          </cell>
          <cell r="AA88" t="str">
            <v>K18 QTKD1</v>
          </cell>
          <cell r="AB88">
            <v>0</v>
          </cell>
          <cell r="AD88">
            <v>3.2</v>
          </cell>
          <cell r="AE88">
            <v>1</v>
          </cell>
          <cell r="AF88">
            <v>3.2</v>
          </cell>
          <cell r="AG88">
            <v>1</v>
          </cell>
          <cell r="AH88" t="str">
            <v>Nguyễn Thị</v>
          </cell>
          <cell r="AI88" t="str">
            <v>Vân</v>
          </cell>
          <cell r="AL88" t="str">
            <v>Thái Bình</v>
          </cell>
          <cell r="AM88">
            <v>0</v>
          </cell>
          <cell r="AN88">
            <v>3.2</v>
          </cell>
          <cell r="AO88" t="str">
            <v>B</v>
          </cell>
          <cell r="AP88">
            <v>0</v>
          </cell>
          <cell r="AQ88">
            <v>0</v>
          </cell>
          <cell r="AR88" t="str">
            <v>Nguyễn Thị Vân</v>
          </cell>
          <cell r="AT88" t="str">
            <v>25_07_1984</v>
          </cell>
          <cell r="AU88" t="str">
            <v>25</v>
          </cell>
          <cell r="AV88" t="str">
            <v>07</v>
          </cell>
          <cell r="AW88" t="str">
            <v>1984</v>
          </cell>
          <cell r="AX88" t="str">
            <v>//</v>
          </cell>
          <cell r="AY88">
            <v>30888</v>
          </cell>
          <cell r="AZ88">
            <v>30888</v>
          </cell>
          <cell r="BA88" t="str">
            <v>NguyÔn ThÞ V©n</v>
          </cell>
        </row>
        <row r="89">
          <cell r="C89" t="str">
            <v>Đỗ Thị</v>
          </cell>
          <cell r="D89" t="str">
            <v>An</v>
          </cell>
          <cell r="E89" t="str">
            <v>Đỗ Thị An</v>
          </cell>
          <cell r="F89" t="str">
            <v>Do Thi An</v>
          </cell>
          <cell r="G89" t="str">
            <v>05/02/1986</v>
          </cell>
          <cell r="H89" t="str">
            <v>February 05, 1986</v>
          </cell>
          <cell r="I89" t="str">
            <v xml:space="preserve">Hải Dương </v>
          </cell>
          <cell r="J89" t="str">
            <v xml:space="preserve">Hai Duong </v>
          </cell>
          <cell r="K89" t="str">
            <v xml:space="preserve">Nữ </v>
          </cell>
          <cell r="L89" t="str">
            <v>chị</v>
          </cell>
          <cell r="M89" t="str">
            <v>Ms.</v>
          </cell>
          <cell r="N89" t="str">
            <v>Quản trị kinh doanh</v>
          </cell>
          <cell r="O89" t="str">
            <v>Business Administration</v>
          </cell>
          <cell r="P89" t="str">
            <v>QH-2009-E.CH</v>
          </cell>
          <cell r="Q89" t="str">
            <v>1804/QĐ-SĐH ngày 14/10/2009 của Hiệu trưởng Trường ĐH Kinh tế, ĐHQGHN</v>
          </cell>
          <cell r="R89" t="str">
            <v>A</v>
          </cell>
          <cell r="S89">
            <v>2.71</v>
          </cell>
          <cell r="T89" t="str">
            <v>941-2011/KT</v>
          </cell>
          <cell r="U89" t="str">
            <v>2772/QĐ-ĐHKT</v>
          </cell>
          <cell r="V89" t="str">
            <v>29/12/2011</v>
          </cell>
          <cell r="W89" t="str">
            <v>QM 013189</v>
          </cell>
          <cell r="Y89">
            <v>1</v>
          </cell>
          <cell r="Z89" t="str">
            <v>Thực hành</v>
          </cell>
          <cell r="AA89" t="str">
            <v>K18 QTKD2</v>
          </cell>
          <cell r="AB89">
            <v>0</v>
          </cell>
          <cell r="AD89">
            <v>2.71</v>
          </cell>
          <cell r="AE89">
            <v>1</v>
          </cell>
          <cell r="AF89">
            <v>2.71</v>
          </cell>
          <cell r="AG89">
            <v>1</v>
          </cell>
          <cell r="AH89" t="str">
            <v>Đỗ Thị</v>
          </cell>
          <cell r="AI89" t="str">
            <v>An</v>
          </cell>
          <cell r="AL89" t="str">
            <v xml:space="preserve">Hải Dương </v>
          </cell>
          <cell r="AM89">
            <v>0</v>
          </cell>
          <cell r="AN89">
            <v>2.71</v>
          </cell>
          <cell r="AO89" t="str">
            <v>A</v>
          </cell>
          <cell r="AP89">
            <v>0</v>
          </cell>
          <cell r="AQ89">
            <v>0</v>
          </cell>
          <cell r="AR89" t="str">
            <v>Đỗ Thị An</v>
          </cell>
          <cell r="AT89" t="str">
            <v>05_02_1986</v>
          </cell>
          <cell r="AU89" t="str">
            <v>05</v>
          </cell>
          <cell r="AV89" t="str">
            <v>02</v>
          </cell>
          <cell r="AW89" t="str">
            <v>1986</v>
          </cell>
          <cell r="AX89" t="str">
            <v>//</v>
          </cell>
          <cell r="AY89">
            <v>31448</v>
          </cell>
          <cell r="AZ89">
            <v>31448</v>
          </cell>
          <cell r="BA89" t="str">
            <v>§ç ThÞ An</v>
          </cell>
        </row>
        <row r="90">
          <cell r="C90" t="str">
            <v>Hoàng Thị Vân</v>
          </cell>
          <cell r="D90" t="str">
            <v>Anh</v>
          </cell>
          <cell r="E90" t="str">
            <v>Hoàng Thị Vân Anh</v>
          </cell>
          <cell r="F90" t="str">
            <v>Hoang Thi Van Anh</v>
          </cell>
          <cell r="G90" t="str">
            <v>22/12/1980</v>
          </cell>
          <cell r="H90" t="str">
            <v>December 22, 1980</v>
          </cell>
          <cell r="I90" t="str">
            <v xml:space="preserve">Thái Bình </v>
          </cell>
          <cell r="J90" t="str">
            <v xml:space="preserve">Thai Binh </v>
          </cell>
          <cell r="K90" t="str">
            <v xml:space="preserve">Nữ </v>
          </cell>
          <cell r="L90" t="str">
            <v>chị</v>
          </cell>
          <cell r="M90" t="str">
            <v>Ms.</v>
          </cell>
          <cell r="N90" t="str">
            <v>Quản trị kinh doanh</v>
          </cell>
          <cell r="O90" t="str">
            <v>Business Administration</v>
          </cell>
          <cell r="P90" t="str">
            <v>QH-2009-E.CH</v>
          </cell>
          <cell r="Q90" t="str">
            <v>1804/QĐ-SĐH ngày 14/10/2009 của Hiệu trưởng Trường ĐH Kinh tế, ĐHQGHN</v>
          </cell>
          <cell r="R90" t="str">
            <v>A</v>
          </cell>
          <cell r="S90">
            <v>3.12</v>
          </cell>
          <cell r="T90" t="str">
            <v>942-2011/KT</v>
          </cell>
          <cell r="U90" t="str">
            <v>2772/QĐ-ĐHKT</v>
          </cell>
          <cell r="V90" t="str">
            <v>29/12/2011</v>
          </cell>
          <cell r="W90" t="str">
            <v>QM 013190</v>
          </cell>
          <cell r="Y90">
            <v>1</v>
          </cell>
          <cell r="Z90" t="str">
            <v>Thực hành</v>
          </cell>
          <cell r="AA90" t="str">
            <v>K18 QTKD2</v>
          </cell>
          <cell r="AB90">
            <v>0</v>
          </cell>
          <cell r="AD90">
            <v>3.12</v>
          </cell>
          <cell r="AE90">
            <v>1</v>
          </cell>
          <cell r="AF90">
            <v>3.12</v>
          </cell>
          <cell r="AG90">
            <v>1</v>
          </cell>
          <cell r="AH90" t="str">
            <v>Hoàng Thị Vân</v>
          </cell>
          <cell r="AI90" t="str">
            <v>Anh</v>
          </cell>
          <cell r="AL90" t="str">
            <v xml:space="preserve">Thái Bình </v>
          </cell>
          <cell r="AM90">
            <v>0</v>
          </cell>
          <cell r="AN90">
            <v>3.12</v>
          </cell>
          <cell r="AO90" t="str">
            <v>A</v>
          </cell>
          <cell r="AP90">
            <v>0</v>
          </cell>
          <cell r="AQ90">
            <v>0</v>
          </cell>
          <cell r="AR90" t="str">
            <v>Hoàng Thị Vân Anh</v>
          </cell>
          <cell r="AT90" t="str">
            <v>22_12_1980</v>
          </cell>
          <cell r="AU90" t="str">
            <v>22</v>
          </cell>
          <cell r="AV90" t="str">
            <v>12</v>
          </cell>
          <cell r="AW90" t="str">
            <v>1980</v>
          </cell>
          <cell r="AX90" t="str">
            <v>//</v>
          </cell>
          <cell r="AY90">
            <v>29577</v>
          </cell>
          <cell r="AZ90">
            <v>29577</v>
          </cell>
          <cell r="BA90" t="str">
            <v>Hoµng ThÞ V©n Anh</v>
          </cell>
        </row>
        <row r="91">
          <cell r="C91" t="str">
            <v>Phạm Tuấn</v>
          </cell>
          <cell r="D91" t="str">
            <v>Anh</v>
          </cell>
          <cell r="E91" t="str">
            <v>Phạm Tuấn Anh</v>
          </cell>
          <cell r="F91" t="str">
            <v>Pham Tuan Anh</v>
          </cell>
          <cell r="G91" t="str">
            <v>13/10/1979</v>
          </cell>
          <cell r="H91" t="str">
            <v>October 13, 1979</v>
          </cell>
          <cell r="I91" t="str">
            <v xml:space="preserve">Nghệ An </v>
          </cell>
          <cell r="J91" t="str">
            <v xml:space="preserve">Nghe An </v>
          </cell>
          <cell r="K91" t="str">
            <v>Nam</v>
          </cell>
          <cell r="L91" t="str">
            <v>anh</v>
          </cell>
          <cell r="M91" t="str">
            <v>Mr.</v>
          </cell>
          <cell r="N91" t="str">
            <v>Quản trị kinh doanh</v>
          </cell>
          <cell r="O91" t="str">
            <v>Business Administration</v>
          </cell>
          <cell r="P91" t="str">
            <v>QH-2009-E.CH</v>
          </cell>
          <cell r="Q91" t="str">
            <v>1804/QĐ-SĐH ngày 14/10/2009 của Hiệu trưởng Trường ĐH Kinh tế, ĐHQGHN</v>
          </cell>
          <cell r="R91" t="str">
            <v>A</v>
          </cell>
          <cell r="S91">
            <v>2.57</v>
          </cell>
          <cell r="T91" t="str">
            <v>943-2011/KT</v>
          </cell>
          <cell r="U91" t="str">
            <v>2772/QĐ-ĐHKT</v>
          </cell>
          <cell r="V91" t="str">
            <v>29/12/2011</v>
          </cell>
          <cell r="W91" t="str">
            <v>QM 013191</v>
          </cell>
          <cell r="Y91">
            <v>1</v>
          </cell>
          <cell r="Z91" t="str">
            <v>Thực hành</v>
          </cell>
          <cell r="AA91" t="str">
            <v>K18 QTKD2</v>
          </cell>
          <cell r="AB91">
            <v>0</v>
          </cell>
          <cell r="AD91">
            <v>2.5099999999999998</v>
          </cell>
          <cell r="AE91">
            <v>1</v>
          </cell>
          <cell r="AF91">
            <v>2.57</v>
          </cell>
          <cell r="AG91" t="e">
            <v>#N/A</v>
          </cell>
          <cell r="AH91" t="str">
            <v>Phạm Tuấn</v>
          </cell>
          <cell r="AI91" t="str">
            <v>Anh</v>
          </cell>
          <cell r="AL91" t="str">
            <v xml:space="preserve">Nghệ An </v>
          </cell>
          <cell r="AM91">
            <v>0</v>
          </cell>
          <cell r="AN91">
            <v>2.5099999999999998</v>
          </cell>
          <cell r="AO91" t="str">
            <v>A</v>
          </cell>
          <cell r="AP91">
            <v>1</v>
          </cell>
          <cell r="AQ91">
            <v>0</v>
          </cell>
          <cell r="AR91" t="str">
            <v>Phạm Tuấn Anh</v>
          </cell>
          <cell r="AT91" t="str">
            <v>13_10_1979</v>
          </cell>
          <cell r="AU91" t="str">
            <v>13</v>
          </cell>
          <cell r="AV91" t="str">
            <v>10</v>
          </cell>
          <cell r="AW91" t="str">
            <v>1979</v>
          </cell>
          <cell r="AX91" t="str">
            <v>//</v>
          </cell>
          <cell r="AY91">
            <v>29141</v>
          </cell>
          <cell r="AZ91">
            <v>29141</v>
          </cell>
          <cell r="BA91" t="str">
            <v>Ph¹m TuÊn Anh</v>
          </cell>
        </row>
        <row r="92">
          <cell r="C92" t="str">
            <v>Trần Thị Hải</v>
          </cell>
          <cell r="D92" t="str">
            <v>Anh</v>
          </cell>
          <cell r="E92" t="str">
            <v>Trần Thị Hải Anh</v>
          </cell>
          <cell r="F92" t="str">
            <v>Tran Thi Hai Anh</v>
          </cell>
          <cell r="G92" t="str">
            <v>05/09/1981</v>
          </cell>
          <cell r="H92" t="str">
            <v>September 05, 1981</v>
          </cell>
          <cell r="I92" t="str">
            <v xml:space="preserve">Nam Định </v>
          </cell>
          <cell r="J92" t="str">
            <v xml:space="preserve">Nam Dinh </v>
          </cell>
          <cell r="K92" t="str">
            <v xml:space="preserve">Nữ </v>
          </cell>
          <cell r="L92" t="str">
            <v>chị</v>
          </cell>
          <cell r="M92" t="str">
            <v>Ms.</v>
          </cell>
          <cell r="N92" t="str">
            <v>Quản trị kinh doanh</v>
          </cell>
          <cell r="O92" t="str">
            <v>Business Administration</v>
          </cell>
          <cell r="P92" t="str">
            <v>QH-2009-E.CH</v>
          </cell>
          <cell r="Q92" t="str">
            <v>1804/QĐ-SĐH ngày 14/10/2009 của Hiệu trưởng Trường ĐH Kinh tế, ĐHQGHN</v>
          </cell>
          <cell r="R92" t="str">
            <v>A</v>
          </cell>
          <cell r="S92">
            <v>2.82</v>
          </cell>
          <cell r="T92" t="str">
            <v>944-2011/KT</v>
          </cell>
          <cell r="U92" t="str">
            <v>2772/QĐ-ĐHKT</v>
          </cell>
          <cell r="V92" t="str">
            <v>29/12/2011</v>
          </cell>
          <cell r="W92" t="str">
            <v>QM 013192</v>
          </cell>
          <cell r="Y92">
            <v>1</v>
          </cell>
          <cell r="Z92" t="str">
            <v>Thực hành</v>
          </cell>
          <cell r="AA92" t="str">
            <v>K18 QTKD2</v>
          </cell>
          <cell r="AB92">
            <v>0</v>
          </cell>
          <cell r="AD92">
            <v>2.82</v>
          </cell>
          <cell r="AE92">
            <v>1</v>
          </cell>
          <cell r="AF92">
            <v>2.82</v>
          </cell>
          <cell r="AG92">
            <v>1</v>
          </cell>
          <cell r="AH92" t="str">
            <v>Trần Thị Hải</v>
          </cell>
          <cell r="AI92" t="str">
            <v>Anh</v>
          </cell>
          <cell r="AL92" t="str">
            <v xml:space="preserve">Nam Định </v>
          </cell>
          <cell r="AM92">
            <v>0</v>
          </cell>
          <cell r="AN92">
            <v>2.82</v>
          </cell>
          <cell r="AO92" t="str">
            <v>A</v>
          </cell>
          <cell r="AP92">
            <v>0</v>
          </cell>
          <cell r="AQ92">
            <v>0</v>
          </cell>
          <cell r="AR92" t="str">
            <v>Trần Thị Hải Anh</v>
          </cell>
          <cell r="AT92" t="str">
            <v>05_09_1981</v>
          </cell>
          <cell r="AU92" t="str">
            <v>05</v>
          </cell>
          <cell r="AV92" t="str">
            <v>09</v>
          </cell>
          <cell r="AW92" t="str">
            <v>1981</v>
          </cell>
          <cell r="AX92" t="str">
            <v>//</v>
          </cell>
          <cell r="AY92">
            <v>29834</v>
          </cell>
          <cell r="AZ92">
            <v>29834</v>
          </cell>
          <cell r="BA92" t="str">
            <v>TrÇn ThÞ H¶i Anh</v>
          </cell>
        </row>
        <row r="93">
          <cell r="C93" t="str">
            <v>Nguyễn Thái</v>
          </cell>
          <cell r="D93" t="str">
            <v>Bình</v>
          </cell>
          <cell r="E93" t="str">
            <v>Nguyễn Thái Bình</v>
          </cell>
          <cell r="F93" t="str">
            <v>Nguyen Thai Binh</v>
          </cell>
          <cell r="G93" t="str">
            <v>06/07/1983</v>
          </cell>
          <cell r="H93" t="str">
            <v>July 06, 1983</v>
          </cell>
          <cell r="I93" t="str">
            <v>Hải Dương</v>
          </cell>
          <cell r="J93" t="str">
            <v>Hai Duong</v>
          </cell>
          <cell r="K93" t="str">
            <v>Nam</v>
          </cell>
          <cell r="L93" t="str">
            <v>anh</v>
          </cell>
          <cell r="M93" t="str">
            <v>Mr.</v>
          </cell>
          <cell r="N93" t="str">
            <v>Quản trị kinh doanh</v>
          </cell>
          <cell r="O93" t="str">
            <v>Business Administration</v>
          </cell>
          <cell r="P93" t="str">
            <v>QH-2009-E.CH</v>
          </cell>
          <cell r="Q93" t="str">
            <v>1804/QĐ-SĐH ngày 14/10/2009 của Hiệu trưởng Trường ĐH Kinh tế, ĐHQGHN</v>
          </cell>
          <cell r="R93" t="str">
            <v>A</v>
          </cell>
          <cell r="S93">
            <v>2.57</v>
          </cell>
          <cell r="T93" t="str">
            <v>945-2011/KT</v>
          </cell>
          <cell r="U93" t="str">
            <v>2772/QĐ-ĐHKT</v>
          </cell>
          <cell r="V93" t="str">
            <v>29/12/2011</v>
          </cell>
          <cell r="W93" t="str">
            <v>QM 013193</v>
          </cell>
          <cell r="Y93">
            <v>1</v>
          </cell>
          <cell r="Z93" t="str">
            <v>Thực hành</v>
          </cell>
          <cell r="AA93" t="str">
            <v>K18 QTKD2</v>
          </cell>
          <cell r="AB93">
            <v>0</v>
          </cell>
          <cell r="AD93">
            <v>2.57</v>
          </cell>
          <cell r="AE93">
            <v>1</v>
          </cell>
          <cell r="AF93">
            <v>2.57</v>
          </cell>
          <cell r="AG93">
            <v>1</v>
          </cell>
          <cell r="AH93" t="str">
            <v>Nguyễn Thái</v>
          </cell>
          <cell r="AI93" t="str">
            <v>Bình</v>
          </cell>
          <cell r="AL93" t="str">
            <v>Hải Hưng</v>
          </cell>
          <cell r="AM93">
            <v>1</v>
          </cell>
          <cell r="AN93">
            <v>2.57</v>
          </cell>
          <cell r="AO93" t="str">
            <v>A</v>
          </cell>
          <cell r="AP93">
            <v>0</v>
          </cell>
          <cell r="AQ93">
            <v>0</v>
          </cell>
          <cell r="AR93" t="str">
            <v>Nguyễn Thái Bình</v>
          </cell>
          <cell r="AT93" t="str">
            <v>06_07_1983</v>
          </cell>
          <cell r="AU93" t="str">
            <v>06</v>
          </cell>
          <cell r="AV93" t="str">
            <v>07</v>
          </cell>
          <cell r="AW93" t="str">
            <v>1983</v>
          </cell>
          <cell r="AX93" t="str">
            <v>//</v>
          </cell>
          <cell r="AY93">
            <v>30503</v>
          </cell>
          <cell r="AZ93">
            <v>30503</v>
          </cell>
          <cell r="BA93" t="str">
            <v>NguyÔn Th¸i B×nh</v>
          </cell>
        </row>
        <row r="94">
          <cell r="C94" t="str">
            <v>Trần Thị</v>
          </cell>
          <cell r="D94" t="str">
            <v>Bình</v>
          </cell>
          <cell r="E94" t="str">
            <v>Trần Thị Bình</v>
          </cell>
          <cell r="F94" t="str">
            <v>Tran Thi Binh</v>
          </cell>
          <cell r="G94" t="str">
            <v>06/04/1986</v>
          </cell>
          <cell r="H94" t="str">
            <v>April 06, 1986</v>
          </cell>
          <cell r="I94" t="str">
            <v xml:space="preserve">Hải Dương </v>
          </cell>
          <cell r="J94" t="str">
            <v xml:space="preserve">Hai Duong </v>
          </cell>
          <cell r="K94" t="str">
            <v xml:space="preserve">Nữ </v>
          </cell>
          <cell r="L94" t="str">
            <v>chị</v>
          </cell>
          <cell r="M94" t="str">
            <v>Ms.</v>
          </cell>
          <cell r="N94" t="str">
            <v>Quản trị kinh doanh</v>
          </cell>
          <cell r="O94" t="str">
            <v>Business Administration</v>
          </cell>
          <cell r="P94" t="str">
            <v>QH-2009-E.CH</v>
          </cell>
          <cell r="Q94" t="str">
            <v>1804/QĐ-SĐH ngày 14/10/2009 của Hiệu trưởng Trường ĐH Kinh tế, ĐHQGHN</v>
          </cell>
          <cell r="R94" t="str">
            <v>A</v>
          </cell>
          <cell r="S94">
            <v>2.78</v>
          </cell>
          <cell r="T94" t="str">
            <v>946-2011/KT</v>
          </cell>
          <cell r="U94" t="str">
            <v>2772/QĐ-ĐHKT</v>
          </cell>
          <cell r="V94" t="str">
            <v>29/12/2011</v>
          </cell>
          <cell r="W94" t="str">
            <v>QM 013194</v>
          </cell>
          <cell r="Y94">
            <v>1</v>
          </cell>
          <cell r="Z94" t="str">
            <v>Thực hành</v>
          </cell>
          <cell r="AA94" t="str">
            <v>K18 QTKD2</v>
          </cell>
          <cell r="AB94">
            <v>0</v>
          </cell>
          <cell r="AD94">
            <v>2.78</v>
          </cell>
          <cell r="AE94">
            <v>1</v>
          </cell>
          <cell r="AF94">
            <v>2.78</v>
          </cell>
          <cell r="AG94">
            <v>1</v>
          </cell>
          <cell r="AH94" t="str">
            <v>Trần Thị</v>
          </cell>
          <cell r="AI94" t="str">
            <v>Bình</v>
          </cell>
          <cell r="AL94" t="str">
            <v xml:space="preserve">Hải Dương </v>
          </cell>
          <cell r="AM94">
            <v>0</v>
          </cell>
          <cell r="AN94">
            <v>2.78</v>
          </cell>
          <cell r="AO94" t="str">
            <v>A</v>
          </cell>
          <cell r="AP94">
            <v>0</v>
          </cell>
          <cell r="AQ94">
            <v>0</v>
          </cell>
          <cell r="AR94" t="str">
            <v>Trần Thị Bình</v>
          </cell>
          <cell r="AT94" t="str">
            <v>06_04_1986</v>
          </cell>
          <cell r="AU94" t="str">
            <v>06</v>
          </cell>
          <cell r="AV94" t="str">
            <v>04</v>
          </cell>
          <cell r="AW94" t="str">
            <v>1986</v>
          </cell>
          <cell r="AX94" t="str">
            <v>//</v>
          </cell>
          <cell r="AY94">
            <v>31508</v>
          </cell>
          <cell r="AZ94">
            <v>31508</v>
          </cell>
          <cell r="BA94" t="str">
            <v>TrÇn ThÞ B×nh</v>
          </cell>
        </row>
        <row r="95">
          <cell r="C95" t="str">
            <v>Phan Thị</v>
          </cell>
          <cell r="D95" t="str">
            <v>Đào</v>
          </cell>
          <cell r="E95" t="str">
            <v>Phan Thị Đào</v>
          </cell>
          <cell r="F95" t="str">
            <v>Phan Thi Dao</v>
          </cell>
          <cell r="G95" t="str">
            <v>24/09/1982</v>
          </cell>
          <cell r="H95" t="str">
            <v>September 24, 1982</v>
          </cell>
          <cell r="I95" t="str">
            <v>Quảng Trị</v>
          </cell>
          <cell r="J95" t="str">
            <v>Quang Tri</v>
          </cell>
          <cell r="K95" t="str">
            <v>Nữ</v>
          </cell>
          <cell r="L95" t="str">
            <v>chị</v>
          </cell>
          <cell r="M95" t="str">
            <v>Ms.</v>
          </cell>
          <cell r="N95" t="str">
            <v>Quản trị kinh doanh</v>
          </cell>
          <cell r="O95" t="str">
            <v>Business Administration</v>
          </cell>
          <cell r="P95" t="str">
            <v>QH-2009-E.CH</v>
          </cell>
          <cell r="Q95" t="str">
            <v>640/QĐ-SĐH ngày 17/04/2009 của Hiệu trưởng Trường ĐH Kinh tế, ĐHQGHN</v>
          </cell>
          <cell r="R95" t="str">
            <v>B</v>
          </cell>
          <cell r="S95">
            <v>3.02</v>
          </cell>
          <cell r="T95" t="str">
            <v>947-2011/KT</v>
          </cell>
          <cell r="U95" t="str">
            <v>2772/QĐ-ĐHKT</v>
          </cell>
          <cell r="V95" t="str">
            <v>29/12/2011</v>
          </cell>
          <cell r="W95" t="str">
            <v>QM 013195</v>
          </cell>
          <cell r="Y95">
            <v>1</v>
          </cell>
          <cell r="Z95" t="str">
            <v>Thực hành</v>
          </cell>
          <cell r="AA95" t="str">
            <v>K18 QTKD2</v>
          </cell>
          <cell r="AB95">
            <v>0</v>
          </cell>
          <cell r="AD95">
            <v>3.02</v>
          </cell>
          <cell r="AE95">
            <v>1</v>
          </cell>
          <cell r="AF95">
            <v>3.02</v>
          </cell>
          <cell r="AG95">
            <v>1</v>
          </cell>
          <cell r="AH95" t="str">
            <v>Phan Thị</v>
          </cell>
          <cell r="AI95" t="str">
            <v>Đào</v>
          </cell>
          <cell r="AL95" t="str">
            <v>Quảng Trị</v>
          </cell>
          <cell r="AM95">
            <v>0</v>
          </cell>
          <cell r="AN95">
            <v>3.02</v>
          </cell>
          <cell r="AO95" t="str">
            <v>B</v>
          </cell>
          <cell r="AP95">
            <v>0</v>
          </cell>
          <cell r="AQ95">
            <v>0</v>
          </cell>
          <cell r="AR95" t="str">
            <v>Phan Thị Đào</v>
          </cell>
          <cell r="AT95" t="str">
            <v>24_09_1982</v>
          </cell>
          <cell r="AU95" t="str">
            <v>24</v>
          </cell>
          <cell r="AV95" t="str">
            <v>09</v>
          </cell>
          <cell r="AW95" t="str">
            <v>1982</v>
          </cell>
          <cell r="AX95" t="str">
            <v>//</v>
          </cell>
          <cell r="AY95">
            <v>30218</v>
          </cell>
          <cell r="AZ95">
            <v>30218</v>
          </cell>
          <cell r="BA95" t="str">
            <v>Phan ThÞ §µo</v>
          </cell>
        </row>
        <row r="96">
          <cell r="C96" t="str">
            <v>Chu Anh</v>
          </cell>
          <cell r="D96" t="str">
            <v>Đức</v>
          </cell>
          <cell r="E96" t="str">
            <v>Chu Anh Đức</v>
          </cell>
          <cell r="F96" t="str">
            <v>Chu Anh Duc</v>
          </cell>
          <cell r="G96" t="str">
            <v>13/10/1982</v>
          </cell>
          <cell r="H96" t="str">
            <v>October 13, 1982</v>
          </cell>
          <cell r="I96" t="str">
            <v>Hà Nội</v>
          </cell>
          <cell r="J96" t="str">
            <v>Ha Noi</v>
          </cell>
          <cell r="K96" t="str">
            <v>Nam</v>
          </cell>
          <cell r="L96" t="str">
            <v>anh</v>
          </cell>
          <cell r="M96" t="str">
            <v>Mr.</v>
          </cell>
          <cell r="N96" t="str">
            <v>Quản trị kinh doanh</v>
          </cell>
          <cell r="O96" t="str">
            <v>Business Administration</v>
          </cell>
          <cell r="P96" t="str">
            <v>QH-2009-E.CH</v>
          </cell>
          <cell r="Q96" t="str">
            <v>640/QĐ-SĐH ngày 17/04/2009 của Hiệu trưởng Trường ĐH Kinh tế, ĐHQGHN</v>
          </cell>
          <cell r="R96" t="str">
            <v>A</v>
          </cell>
          <cell r="S96">
            <v>2.71</v>
          </cell>
          <cell r="T96" t="str">
            <v>948-2011/KT</v>
          </cell>
          <cell r="U96" t="str">
            <v>2772/QĐ-ĐHKT</v>
          </cell>
          <cell r="V96" t="str">
            <v>29/12/2011</v>
          </cell>
          <cell r="W96" t="str">
            <v>QM 013196</v>
          </cell>
          <cell r="Y96">
            <v>1</v>
          </cell>
          <cell r="Z96" t="str">
            <v>Thực hành</v>
          </cell>
          <cell r="AA96" t="str">
            <v>K18 QTKD2</v>
          </cell>
          <cell r="AB96">
            <v>0</v>
          </cell>
          <cell r="AD96">
            <v>2.65</v>
          </cell>
          <cell r="AE96">
            <v>1</v>
          </cell>
          <cell r="AF96">
            <v>2.71</v>
          </cell>
          <cell r="AG96" t="e">
            <v>#N/A</v>
          </cell>
          <cell r="AH96" t="str">
            <v>Chu Anh</v>
          </cell>
          <cell r="AI96" t="str">
            <v>Đức</v>
          </cell>
          <cell r="AL96" t="str">
            <v>Hà Nội</v>
          </cell>
          <cell r="AM96">
            <v>0</v>
          </cell>
          <cell r="AN96">
            <v>2.65</v>
          </cell>
          <cell r="AO96" t="str">
            <v>A</v>
          </cell>
          <cell r="AP96">
            <v>1</v>
          </cell>
          <cell r="AQ96">
            <v>0</v>
          </cell>
          <cell r="AR96" t="str">
            <v>Chu Anh Đức</v>
          </cell>
          <cell r="AT96" t="str">
            <v>13_10_1982</v>
          </cell>
          <cell r="AU96" t="str">
            <v>13</v>
          </cell>
          <cell r="AV96" t="str">
            <v>10</v>
          </cell>
          <cell r="AW96" t="str">
            <v>1982</v>
          </cell>
          <cell r="AX96" t="str">
            <v>//</v>
          </cell>
          <cell r="AY96">
            <v>30237</v>
          </cell>
          <cell r="AZ96">
            <v>30237</v>
          </cell>
          <cell r="BA96" t="str">
            <v>Chu Anh §øc</v>
          </cell>
        </row>
        <row r="97">
          <cell r="C97" t="str">
            <v>Trần Hữu</v>
          </cell>
          <cell r="D97" t="str">
            <v>Đức</v>
          </cell>
          <cell r="E97" t="str">
            <v>Trần Hữu Đức</v>
          </cell>
          <cell r="F97" t="str">
            <v>Tran Huu Duc</v>
          </cell>
          <cell r="G97" t="str">
            <v>02/07/1980</v>
          </cell>
          <cell r="H97" t="str">
            <v>July 02, 1980</v>
          </cell>
          <cell r="I97" t="str">
            <v>Hà Tĩnh</v>
          </cell>
          <cell r="J97" t="str">
            <v>Ha Tinh</v>
          </cell>
          <cell r="K97" t="str">
            <v>Nam</v>
          </cell>
          <cell r="L97" t="str">
            <v>anh</v>
          </cell>
          <cell r="M97" t="str">
            <v>Mr.</v>
          </cell>
          <cell r="N97" t="str">
            <v>Quản trị kinh doanh</v>
          </cell>
          <cell r="O97" t="str">
            <v>Business Administration</v>
          </cell>
          <cell r="P97" t="str">
            <v>QH-2009-E.CH</v>
          </cell>
          <cell r="Q97" t="str">
            <v>640/QĐ-SĐH ngày 17/04/2009 của Hiệu trưởng Trường ĐH Kinh tế, ĐHQGHN</v>
          </cell>
          <cell r="R97" t="str">
            <v>A</v>
          </cell>
          <cell r="S97">
            <v>2.76</v>
          </cell>
          <cell r="T97" t="str">
            <v>949-2011/KT</v>
          </cell>
          <cell r="U97" t="str">
            <v>2772/QĐ-ĐHKT</v>
          </cell>
          <cell r="V97" t="str">
            <v>29/12/2011</v>
          </cell>
          <cell r="W97" t="str">
            <v>QM 013197</v>
          </cell>
          <cell r="Y97">
            <v>1</v>
          </cell>
          <cell r="Z97" t="str">
            <v>Thực hành</v>
          </cell>
          <cell r="AA97" t="str">
            <v>K18 QTKD2</v>
          </cell>
          <cell r="AB97">
            <v>0</v>
          </cell>
          <cell r="AD97">
            <v>2.76</v>
          </cell>
          <cell r="AE97">
            <v>1</v>
          </cell>
          <cell r="AF97">
            <v>2.76</v>
          </cell>
          <cell r="AG97">
            <v>1</v>
          </cell>
          <cell r="AH97" t="str">
            <v>Trần Hữu</v>
          </cell>
          <cell r="AI97" t="str">
            <v>Đức</v>
          </cell>
          <cell r="AL97" t="str">
            <v>Hà Tĩnh</v>
          </cell>
          <cell r="AM97">
            <v>0</v>
          </cell>
          <cell r="AN97">
            <v>2.76</v>
          </cell>
          <cell r="AO97" t="str">
            <v>A</v>
          </cell>
          <cell r="AP97">
            <v>0</v>
          </cell>
          <cell r="AQ97">
            <v>0</v>
          </cell>
          <cell r="AR97" t="str">
            <v>Trần Hữu Đức</v>
          </cell>
          <cell r="AT97" t="str">
            <v>02_07_1980</v>
          </cell>
          <cell r="AU97" t="str">
            <v>02</v>
          </cell>
          <cell r="AV97" t="str">
            <v>07</v>
          </cell>
          <cell r="AW97" t="str">
            <v>1980</v>
          </cell>
          <cell r="AX97" t="str">
            <v>//</v>
          </cell>
          <cell r="AY97">
            <v>29404</v>
          </cell>
          <cell r="AZ97">
            <v>29404</v>
          </cell>
          <cell r="BA97" t="str">
            <v>TrÇn H÷u §øc</v>
          </cell>
        </row>
        <row r="98">
          <cell r="C98" t="str">
            <v>Lê Phương</v>
          </cell>
          <cell r="D98" t="str">
            <v>Dung</v>
          </cell>
          <cell r="E98" t="str">
            <v>Lê Phương Dung</v>
          </cell>
          <cell r="F98" t="str">
            <v>Le Phuong Dung</v>
          </cell>
          <cell r="G98" t="str">
            <v>01/11/1986</v>
          </cell>
          <cell r="H98" t="str">
            <v>November 01, 1986</v>
          </cell>
          <cell r="I98" t="str">
            <v>Hà Nội</v>
          </cell>
          <cell r="J98" t="str">
            <v>Ha Noi</v>
          </cell>
          <cell r="K98" t="str">
            <v xml:space="preserve">Nữ </v>
          </cell>
          <cell r="L98" t="str">
            <v>chị</v>
          </cell>
          <cell r="M98" t="str">
            <v>Ms.</v>
          </cell>
          <cell r="N98" t="str">
            <v>Quản trị kinh doanh</v>
          </cell>
          <cell r="O98" t="str">
            <v>Business Administration</v>
          </cell>
          <cell r="P98" t="str">
            <v>QH-2009-E.CH</v>
          </cell>
          <cell r="Q98" t="str">
            <v>1804/QĐ-SĐH ngày 14/10/2009 của Hiệu trưởng Trường ĐH Kinh tế, ĐHQGHN</v>
          </cell>
          <cell r="R98" t="str">
            <v>A</v>
          </cell>
          <cell r="S98">
            <v>2.94</v>
          </cell>
          <cell r="T98" t="str">
            <v>950-2011/KT</v>
          </cell>
          <cell r="U98" t="str">
            <v>2772/QĐ-ĐHKT</v>
          </cell>
          <cell r="V98" t="str">
            <v>29/12/2011</v>
          </cell>
          <cell r="W98" t="str">
            <v>QM 013198</v>
          </cell>
          <cell r="Y98">
            <v>1</v>
          </cell>
          <cell r="Z98" t="str">
            <v>Thực hành</v>
          </cell>
          <cell r="AA98" t="str">
            <v>K18 QTKD2</v>
          </cell>
          <cell r="AB98">
            <v>0</v>
          </cell>
          <cell r="AD98">
            <v>2.94</v>
          </cell>
          <cell r="AE98">
            <v>1</v>
          </cell>
          <cell r="AF98">
            <v>2.94</v>
          </cell>
          <cell r="AG98">
            <v>1</v>
          </cell>
          <cell r="AH98" t="str">
            <v>Lê Phương</v>
          </cell>
          <cell r="AI98" t="str">
            <v>Dung</v>
          </cell>
          <cell r="AL98" t="str">
            <v>Hà Nội</v>
          </cell>
          <cell r="AM98">
            <v>0</v>
          </cell>
          <cell r="AN98">
            <v>2.94</v>
          </cell>
          <cell r="AO98" t="str">
            <v>A</v>
          </cell>
          <cell r="AP98">
            <v>0</v>
          </cell>
          <cell r="AQ98">
            <v>0</v>
          </cell>
          <cell r="AR98" t="str">
            <v>Lê Phương Dung</v>
          </cell>
          <cell r="AT98" t="str">
            <v>01_11_1986</v>
          </cell>
          <cell r="AU98" t="str">
            <v>01</v>
          </cell>
          <cell r="AV98" t="str">
            <v>11</v>
          </cell>
          <cell r="AW98" t="str">
            <v>1986</v>
          </cell>
          <cell r="AX98" t="str">
            <v>//</v>
          </cell>
          <cell r="AY98">
            <v>31717</v>
          </cell>
          <cell r="AZ98">
            <v>31717</v>
          </cell>
          <cell r="BA98" t="str">
            <v>Lª Ph­¬ng Dung</v>
          </cell>
        </row>
        <row r="99">
          <cell r="C99" t="str">
            <v>Nguyễn Tiến</v>
          </cell>
          <cell r="D99" t="str">
            <v>Dũng</v>
          </cell>
          <cell r="E99" t="str">
            <v>Nguyễn Tiến Dũng</v>
          </cell>
          <cell r="F99" t="str">
            <v>Nguyen Tien Dung</v>
          </cell>
          <cell r="G99" t="str">
            <v>09/02/1980</v>
          </cell>
          <cell r="H99" t="str">
            <v>February 09, 1980</v>
          </cell>
          <cell r="I99" t="str">
            <v>Hà Nội</v>
          </cell>
          <cell r="J99" t="str">
            <v>Ha Noi</v>
          </cell>
          <cell r="K99" t="str">
            <v>Nam</v>
          </cell>
          <cell r="L99" t="str">
            <v>anh</v>
          </cell>
          <cell r="M99" t="str">
            <v>Mr.</v>
          </cell>
          <cell r="N99" t="str">
            <v>Quản trị kinh doanh</v>
          </cell>
          <cell r="O99" t="str">
            <v>Business Administration</v>
          </cell>
          <cell r="P99" t="str">
            <v>QH-2009-E.CH</v>
          </cell>
          <cell r="Q99" t="str">
            <v>640/QĐ-SĐH ngày 17/04/2009 của Hiệu trưởng Trường ĐH Kinh tế, ĐHQGHN</v>
          </cell>
          <cell r="R99" t="str">
            <v>B</v>
          </cell>
          <cell r="S99">
            <v>2.4500000000000002</v>
          </cell>
          <cell r="T99" t="str">
            <v>951-2011/KT</v>
          </cell>
          <cell r="U99" t="str">
            <v>2772/QĐ-ĐHKT</v>
          </cell>
          <cell r="V99" t="str">
            <v>29/12/2011</v>
          </cell>
          <cell r="W99" t="str">
            <v>QM 013199</v>
          </cell>
          <cell r="Y99">
            <v>1</v>
          </cell>
          <cell r="Z99" t="str">
            <v>Thực hành</v>
          </cell>
          <cell r="AA99" t="str">
            <v>K18 QTKD2</v>
          </cell>
          <cell r="AB99">
            <v>0</v>
          </cell>
          <cell r="AD99">
            <v>2.4500000000000002</v>
          </cell>
          <cell r="AE99">
            <v>1</v>
          </cell>
          <cell r="AF99">
            <v>2.4500000000000002</v>
          </cell>
          <cell r="AG99">
            <v>1</v>
          </cell>
          <cell r="AH99" t="str">
            <v>Nguyễn Tiến</v>
          </cell>
          <cell r="AI99" t="str">
            <v>Dũng</v>
          </cell>
          <cell r="AL99" t="str">
            <v>Hà Nội</v>
          </cell>
          <cell r="AM99">
            <v>0</v>
          </cell>
          <cell r="AN99">
            <v>2.4500000000000002</v>
          </cell>
          <cell r="AO99" t="str">
            <v>B</v>
          </cell>
          <cell r="AP99">
            <v>0</v>
          </cell>
          <cell r="AQ99">
            <v>0</v>
          </cell>
          <cell r="AR99" t="str">
            <v>Nguyễn Tiến Dũng</v>
          </cell>
          <cell r="AT99" t="str">
            <v>09_02_1980</v>
          </cell>
          <cell r="AU99" t="str">
            <v>09</v>
          </cell>
          <cell r="AV99" t="str">
            <v>02</v>
          </cell>
          <cell r="AW99" t="str">
            <v>1980</v>
          </cell>
          <cell r="AX99" t="str">
            <v>//</v>
          </cell>
          <cell r="AY99">
            <v>29260</v>
          </cell>
          <cell r="AZ99">
            <v>29260</v>
          </cell>
          <cell r="BA99" t="str">
            <v>NguyÔn TiÕn Dòng</v>
          </cell>
        </row>
        <row r="100">
          <cell r="C100" t="str">
            <v>Phạm Thị Thu</v>
          </cell>
          <cell r="D100" t="str">
            <v>Hà</v>
          </cell>
          <cell r="E100" t="str">
            <v>Phạm Thị Thu Hà</v>
          </cell>
          <cell r="F100" t="str">
            <v>Pham Thi Thu Ha</v>
          </cell>
          <cell r="G100" t="str">
            <v>19/10/1979</v>
          </cell>
          <cell r="H100" t="str">
            <v>October 19, 1979</v>
          </cell>
          <cell r="I100" t="str">
            <v>Bắc Giang</v>
          </cell>
          <cell r="J100" t="str">
            <v>Bac Giang</v>
          </cell>
          <cell r="K100" t="str">
            <v>Nữ</v>
          </cell>
          <cell r="L100" t="str">
            <v>chị</v>
          </cell>
          <cell r="M100" t="str">
            <v>Ms.</v>
          </cell>
          <cell r="N100" t="str">
            <v>Quản trị kinh doanh</v>
          </cell>
          <cell r="O100" t="str">
            <v>Business Administration</v>
          </cell>
          <cell r="P100" t="str">
            <v>QH-2009-E.CH</v>
          </cell>
          <cell r="Q100" t="str">
            <v>640/QĐ-SĐH ngày 17/04/2009 của Hiệu trưởng Trường ĐH Kinh tế, ĐHQGHN</v>
          </cell>
          <cell r="R100" t="str">
            <v>A</v>
          </cell>
          <cell r="S100">
            <v>2.82</v>
          </cell>
          <cell r="T100" t="str">
            <v>952-2011/KT</v>
          </cell>
          <cell r="U100" t="str">
            <v>2772/QĐ-ĐHKT</v>
          </cell>
          <cell r="V100" t="str">
            <v>29/12/2011</v>
          </cell>
          <cell r="W100" t="str">
            <v>QM 013200</v>
          </cell>
          <cell r="Y100">
            <v>1</v>
          </cell>
          <cell r="Z100" t="str">
            <v>Thực hành</v>
          </cell>
          <cell r="AA100" t="str">
            <v>K18 QTKD2</v>
          </cell>
          <cell r="AB100">
            <v>0</v>
          </cell>
          <cell r="AD100">
            <v>2.82</v>
          </cell>
          <cell r="AE100">
            <v>1</v>
          </cell>
          <cell r="AF100">
            <v>2.82</v>
          </cell>
          <cell r="AG100">
            <v>1</v>
          </cell>
          <cell r="AH100" t="str">
            <v>Phạm Thị Thu</v>
          </cell>
          <cell r="AI100" t="str">
            <v>Hà</v>
          </cell>
          <cell r="AL100" t="str">
            <v>Bắc Giang</v>
          </cell>
          <cell r="AM100">
            <v>0</v>
          </cell>
          <cell r="AN100">
            <v>2.82</v>
          </cell>
          <cell r="AO100" t="str">
            <v>A</v>
          </cell>
          <cell r="AP100">
            <v>0</v>
          </cell>
          <cell r="AQ100">
            <v>0</v>
          </cell>
          <cell r="AR100" t="str">
            <v>Phạm Thị Thu Hà</v>
          </cell>
          <cell r="AT100" t="str">
            <v>19_10_1979</v>
          </cell>
          <cell r="AU100" t="str">
            <v>19</v>
          </cell>
          <cell r="AV100" t="str">
            <v>10</v>
          </cell>
          <cell r="AW100" t="str">
            <v>1979</v>
          </cell>
          <cell r="AX100" t="str">
            <v>//</v>
          </cell>
          <cell r="AY100">
            <v>29147</v>
          </cell>
          <cell r="AZ100">
            <v>29147</v>
          </cell>
          <cell r="BA100" t="str">
            <v>Ph¹m ThÞ Thu Hµ</v>
          </cell>
        </row>
        <row r="101">
          <cell r="C101" t="str">
            <v>Nguyễn Thị Minh</v>
          </cell>
          <cell r="D101" t="str">
            <v>Hằng</v>
          </cell>
          <cell r="E101" t="str">
            <v>Nguyễn Thị Minh Hằng</v>
          </cell>
          <cell r="F101" t="str">
            <v>Nguyen Thi Minh Hang</v>
          </cell>
          <cell r="G101" t="str">
            <v>10/03/1983</v>
          </cell>
          <cell r="H101" t="str">
            <v>March 10, 1983</v>
          </cell>
          <cell r="I101" t="str">
            <v>Hà Nội</v>
          </cell>
          <cell r="J101" t="str">
            <v>Ha Noi</v>
          </cell>
          <cell r="K101" t="str">
            <v>Nữ</v>
          </cell>
          <cell r="L101" t="str">
            <v>chị</v>
          </cell>
          <cell r="M101" t="str">
            <v>Ms.</v>
          </cell>
          <cell r="N101" t="str">
            <v>Quản trị kinh doanh</v>
          </cell>
          <cell r="O101" t="str">
            <v>Business Administration</v>
          </cell>
          <cell r="P101" t="str">
            <v>QH-2009-E.CH</v>
          </cell>
          <cell r="Q101" t="str">
            <v>640/QĐ-SĐH ngày 17/04/2009 của Hiệu trưởng Trường ĐH Kinh tế, ĐHQGHN</v>
          </cell>
          <cell r="R101" t="str">
            <v>A</v>
          </cell>
          <cell r="S101">
            <v>3.08</v>
          </cell>
          <cell r="T101" t="str">
            <v>953-2011/KT</v>
          </cell>
          <cell r="U101" t="str">
            <v>2772/QĐ-ĐHKT</v>
          </cell>
          <cell r="V101" t="str">
            <v>29/12/2011</v>
          </cell>
          <cell r="W101" t="str">
            <v>QM 013201</v>
          </cell>
          <cell r="Y101">
            <v>1</v>
          </cell>
          <cell r="Z101" t="str">
            <v>Thực hành</v>
          </cell>
          <cell r="AA101" t="str">
            <v>K18 QTKD2</v>
          </cell>
          <cell r="AB101">
            <v>0</v>
          </cell>
          <cell r="AD101">
            <v>3.08</v>
          </cell>
          <cell r="AE101">
            <v>1</v>
          </cell>
          <cell r="AF101">
            <v>3.08</v>
          </cell>
          <cell r="AG101">
            <v>1</v>
          </cell>
          <cell r="AH101" t="str">
            <v>Nguyễn Thị Minh</v>
          </cell>
          <cell r="AI101" t="str">
            <v>Hằng</v>
          </cell>
          <cell r="AL101" t="str">
            <v>Hà Nội</v>
          </cell>
          <cell r="AM101">
            <v>0</v>
          </cell>
          <cell r="AN101">
            <v>3.08</v>
          </cell>
          <cell r="AO101" t="str">
            <v>A</v>
          </cell>
          <cell r="AP101">
            <v>0</v>
          </cell>
          <cell r="AQ101">
            <v>0</v>
          </cell>
          <cell r="AR101" t="str">
            <v>Nguyễn Thị Minh Hằng</v>
          </cell>
          <cell r="AT101" t="str">
            <v>10_03_1983</v>
          </cell>
          <cell r="AU101" t="str">
            <v>10</v>
          </cell>
          <cell r="AV101" t="str">
            <v>03</v>
          </cell>
          <cell r="AW101" t="str">
            <v>1983</v>
          </cell>
          <cell r="AX101" t="str">
            <v>//</v>
          </cell>
          <cell r="AY101">
            <v>30385</v>
          </cell>
          <cell r="AZ101">
            <v>30385</v>
          </cell>
          <cell r="BA101" t="str">
            <v>NguyÔn ThÞ Minh H»ng</v>
          </cell>
        </row>
        <row r="102">
          <cell r="C102" t="str">
            <v>Phạm Thị Thanh</v>
          </cell>
          <cell r="D102" t="str">
            <v>Hiền</v>
          </cell>
          <cell r="E102" t="str">
            <v>Phạm Thị Thanh Hiền</v>
          </cell>
          <cell r="F102" t="str">
            <v>Pham Thi Thanh Hien</v>
          </cell>
          <cell r="G102" t="str">
            <v>17/10/1986</v>
          </cell>
          <cell r="H102" t="str">
            <v>October 17, 1986</v>
          </cell>
          <cell r="I102" t="str">
            <v>Hải Phòng</v>
          </cell>
          <cell r="J102" t="str">
            <v>Hai Phong</v>
          </cell>
          <cell r="K102" t="str">
            <v>Nữ</v>
          </cell>
          <cell r="L102" t="str">
            <v>chị</v>
          </cell>
          <cell r="M102" t="str">
            <v>Ms.</v>
          </cell>
          <cell r="N102" t="str">
            <v>Quản trị kinh doanh</v>
          </cell>
          <cell r="O102" t="str">
            <v>Business Administration</v>
          </cell>
          <cell r="P102" t="str">
            <v>QH-2009-E.CH</v>
          </cell>
          <cell r="Q102" t="str">
            <v>640/QĐ-SĐH ngày 17/04/2009 của Hiệu trưởng Trường ĐH Kinh tế, ĐHQGHN</v>
          </cell>
          <cell r="R102" t="str">
            <v>B</v>
          </cell>
          <cell r="S102">
            <v>3.22</v>
          </cell>
          <cell r="T102" t="str">
            <v>954-2011/KT</v>
          </cell>
          <cell r="U102" t="str">
            <v>2772/QĐ-ĐHKT</v>
          </cell>
          <cell r="V102" t="str">
            <v>29/12/2011</v>
          </cell>
          <cell r="W102" t="str">
            <v>QM 013202</v>
          </cell>
          <cell r="Y102">
            <v>1</v>
          </cell>
          <cell r="Z102" t="str">
            <v>Thực hành</v>
          </cell>
          <cell r="AA102" t="str">
            <v>K18 QTKD2</v>
          </cell>
          <cell r="AB102">
            <v>0</v>
          </cell>
          <cell r="AD102">
            <v>3.22</v>
          </cell>
          <cell r="AE102">
            <v>1</v>
          </cell>
          <cell r="AF102">
            <v>3.22</v>
          </cell>
          <cell r="AG102">
            <v>1</v>
          </cell>
          <cell r="AH102" t="str">
            <v>Phạm Thị Thanh</v>
          </cell>
          <cell r="AI102" t="str">
            <v>Hiền</v>
          </cell>
          <cell r="AL102" t="str">
            <v>Hải Phòng</v>
          </cell>
          <cell r="AM102">
            <v>0</v>
          </cell>
          <cell r="AN102">
            <v>3.22</v>
          </cell>
          <cell r="AO102" t="str">
            <v>B</v>
          </cell>
          <cell r="AP102">
            <v>0</v>
          </cell>
          <cell r="AQ102">
            <v>0</v>
          </cell>
          <cell r="AR102" t="str">
            <v>Phạm Thị Thanh Hiền</v>
          </cell>
          <cell r="AT102" t="str">
            <v>17_10_1986</v>
          </cell>
          <cell r="AU102" t="str">
            <v>17</v>
          </cell>
          <cell r="AV102" t="str">
            <v>10</v>
          </cell>
          <cell r="AW102" t="str">
            <v>1986</v>
          </cell>
          <cell r="AX102" t="str">
            <v>//</v>
          </cell>
          <cell r="AY102">
            <v>31702</v>
          </cell>
          <cell r="AZ102">
            <v>31702</v>
          </cell>
          <cell r="BA102" t="str">
            <v>Ph¹m ThÞ Thanh HiÒn</v>
          </cell>
        </row>
        <row r="103">
          <cell r="C103" t="str">
            <v>Nguyễn Trung</v>
          </cell>
          <cell r="D103" t="str">
            <v>Hiếu</v>
          </cell>
          <cell r="E103" t="str">
            <v>Nguyễn Trung Hiếu</v>
          </cell>
          <cell r="F103" t="str">
            <v>Nguyen Trung Hieu</v>
          </cell>
          <cell r="G103" t="str">
            <v>20/04/1983</v>
          </cell>
          <cell r="H103" t="str">
            <v>April 20, 1983</v>
          </cell>
          <cell r="I103" t="str">
            <v>Hà Nội</v>
          </cell>
          <cell r="J103" t="str">
            <v>Ha Noi</v>
          </cell>
          <cell r="K103" t="str">
            <v>Nam</v>
          </cell>
          <cell r="L103" t="str">
            <v>anh</v>
          </cell>
          <cell r="M103" t="str">
            <v>Mr.</v>
          </cell>
          <cell r="N103" t="str">
            <v>Quản trị kinh doanh</v>
          </cell>
          <cell r="O103" t="str">
            <v>Business Administration</v>
          </cell>
          <cell r="P103" t="str">
            <v>QH-2009-E.CH</v>
          </cell>
          <cell r="Q103" t="str">
            <v>1804/QĐ-SĐH ngày 14/10/2009 của Hiệu trưởng Trường ĐH Kinh tế, ĐHQGHN</v>
          </cell>
          <cell r="R103" t="str">
            <v>B</v>
          </cell>
          <cell r="S103">
            <v>2.57</v>
          </cell>
          <cell r="T103" t="str">
            <v>955-2011/KT</v>
          </cell>
          <cell r="U103" t="str">
            <v>2772/QĐ-ĐHKT</v>
          </cell>
          <cell r="V103" t="str">
            <v>29/12/2011</v>
          </cell>
          <cell r="W103" t="str">
            <v>QM 013203</v>
          </cell>
          <cell r="Y103">
            <v>1</v>
          </cell>
          <cell r="Z103" t="str">
            <v>Thực hành</v>
          </cell>
          <cell r="AA103" t="str">
            <v>K18 QTKD2</v>
          </cell>
          <cell r="AB103">
            <v>0</v>
          </cell>
          <cell r="AD103">
            <v>2.5099999999999998</v>
          </cell>
          <cell r="AE103">
            <v>1</v>
          </cell>
          <cell r="AF103">
            <v>2.57</v>
          </cell>
          <cell r="AG103" t="e">
            <v>#N/A</v>
          </cell>
          <cell r="AH103" t="str">
            <v>Nguyễn Trung</v>
          </cell>
          <cell r="AI103" t="str">
            <v>Hiếu</v>
          </cell>
          <cell r="AL103" t="str">
            <v>Hà Nội</v>
          </cell>
          <cell r="AM103">
            <v>0</v>
          </cell>
          <cell r="AN103">
            <v>2.5099999999999998</v>
          </cell>
          <cell r="AO103" t="str">
            <v>B</v>
          </cell>
          <cell r="AP103">
            <v>1</v>
          </cell>
          <cell r="AQ103">
            <v>0</v>
          </cell>
          <cell r="AR103" t="str">
            <v>Nguyễn Trung Hiếu</v>
          </cell>
          <cell r="AT103" t="str">
            <v>20_04_1983</v>
          </cell>
          <cell r="AU103" t="str">
            <v>20</v>
          </cell>
          <cell r="AV103" t="str">
            <v>04</v>
          </cell>
          <cell r="AW103" t="str">
            <v>1983</v>
          </cell>
          <cell r="AX103" t="str">
            <v>//</v>
          </cell>
          <cell r="AY103">
            <v>30426</v>
          </cell>
          <cell r="AZ103">
            <v>30426</v>
          </cell>
          <cell r="BA103" t="str">
            <v>NguyÔn Trung HiÕu</v>
          </cell>
        </row>
        <row r="104">
          <cell r="C104" t="str">
            <v>Nguyễn Thị Thanh</v>
          </cell>
          <cell r="D104" t="str">
            <v>Hoa</v>
          </cell>
          <cell r="E104" t="str">
            <v>Nguyễn Thị Thanh Hoa</v>
          </cell>
          <cell r="F104" t="str">
            <v>Nguyen Thi Thanh Hoa</v>
          </cell>
          <cell r="G104" t="str">
            <v>12/02/1986</v>
          </cell>
          <cell r="H104" t="str">
            <v>February 12, 1986</v>
          </cell>
          <cell r="I104" t="str">
            <v>Ninh Bình</v>
          </cell>
          <cell r="J104" t="str">
            <v>Ninh Binh</v>
          </cell>
          <cell r="K104" t="str">
            <v xml:space="preserve">Nữ </v>
          </cell>
          <cell r="L104" t="str">
            <v>chị</v>
          </cell>
          <cell r="M104" t="str">
            <v>Ms.</v>
          </cell>
          <cell r="N104" t="str">
            <v>Quản trị kinh doanh</v>
          </cell>
          <cell r="O104" t="str">
            <v>Business Administration</v>
          </cell>
          <cell r="P104" t="str">
            <v>QH-2009-E.CH</v>
          </cell>
          <cell r="Q104" t="str">
            <v>1804/QĐ-SĐH ngày 14/10/2009 của Hiệu trưởng Trường ĐH Kinh tế, ĐHQGHN</v>
          </cell>
          <cell r="R104" t="str">
            <v>A</v>
          </cell>
          <cell r="S104">
            <v>2.94</v>
          </cell>
          <cell r="T104" t="str">
            <v>956-2011/KT</v>
          </cell>
          <cell r="U104" t="str">
            <v>2772/QĐ-ĐHKT</v>
          </cell>
          <cell r="V104" t="str">
            <v>29/12/2011</v>
          </cell>
          <cell r="W104" t="str">
            <v>QM 013204</v>
          </cell>
          <cell r="Y104">
            <v>1</v>
          </cell>
          <cell r="Z104" t="str">
            <v>Thực hành</v>
          </cell>
          <cell r="AA104" t="str">
            <v>K18 QTKD2</v>
          </cell>
          <cell r="AB104">
            <v>0</v>
          </cell>
          <cell r="AD104">
            <v>2.94</v>
          </cell>
          <cell r="AE104">
            <v>1</v>
          </cell>
          <cell r="AF104">
            <v>2.94</v>
          </cell>
          <cell r="AG104">
            <v>1</v>
          </cell>
          <cell r="AH104" t="str">
            <v>Nguyễn Thị Thanh</v>
          </cell>
          <cell r="AI104" t="str">
            <v>Hoa</v>
          </cell>
          <cell r="AL104" t="str">
            <v>Ninh Bình</v>
          </cell>
          <cell r="AM104">
            <v>0</v>
          </cell>
          <cell r="AN104">
            <v>2.94</v>
          </cell>
          <cell r="AO104" t="str">
            <v>A</v>
          </cell>
          <cell r="AP104">
            <v>0</v>
          </cell>
          <cell r="AQ104">
            <v>0</v>
          </cell>
          <cell r="AR104" t="str">
            <v>Nguyễn Thị Thanh Hoa</v>
          </cell>
          <cell r="AT104" t="str">
            <v>12_02_1986</v>
          </cell>
          <cell r="AU104" t="str">
            <v>12</v>
          </cell>
          <cell r="AV104" t="str">
            <v>02</v>
          </cell>
          <cell r="AW104" t="str">
            <v>1986</v>
          </cell>
          <cell r="AX104" t="str">
            <v>//</v>
          </cell>
          <cell r="AY104">
            <v>31455</v>
          </cell>
          <cell r="AZ104">
            <v>31455</v>
          </cell>
          <cell r="BA104" t="str">
            <v>NguyÔn ThÞ Thanh Hoa</v>
          </cell>
        </row>
        <row r="105">
          <cell r="C105" t="str">
            <v>Đào Thị</v>
          </cell>
          <cell r="D105" t="str">
            <v>Huệ</v>
          </cell>
          <cell r="E105" t="str">
            <v>Đào Thị Huệ</v>
          </cell>
          <cell r="F105" t="str">
            <v>Dao Thi Hue</v>
          </cell>
          <cell r="G105" t="str">
            <v>16/10/1986</v>
          </cell>
          <cell r="H105" t="str">
            <v>October 16, 1986</v>
          </cell>
          <cell r="I105" t="str">
            <v>Thái Bình</v>
          </cell>
          <cell r="J105" t="str">
            <v>Thai Binh</v>
          </cell>
          <cell r="K105" t="str">
            <v xml:space="preserve">Nữ </v>
          </cell>
          <cell r="L105" t="str">
            <v>chị</v>
          </cell>
          <cell r="M105" t="str">
            <v>Ms.</v>
          </cell>
          <cell r="N105" t="str">
            <v>Quản trị kinh doanh</v>
          </cell>
          <cell r="O105" t="str">
            <v>Business Administration</v>
          </cell>
          <cell r="P105" t="str">
            <v>QH-2009-E.CH</v>
          </cell>
          <cell r="Q105" t="str">
            <v>1804/QĐ-SĐH ngày 14/10/2009 của Hiệu trưởng Trường ĐH Kinh tế, ĐHQGHN</v>
          </cell>
          <cell r="R105" t="str">
            <v>B</v>
          </cell>
          <cell r="S105">
            <v>2.96</v>
          </cell>
          <cell r="T105" t="str">
            <v>957-2011/KT</v>
          </cell>
          <cell r="U105" t="str">
            <v>2772/QĐ-ĐHKT</v>
          </cell>
          <cell r="V105" t="str">
            <v>29/12/2011</v>
          </cell>
          <cell r="W105" t="str">
            <v>QM 013205</v>
          </cell>
          <cell r="Y105">
            <v>1</v>
          </cell>
          <cell r="Z105" t="str">
            <v>Thực hành</v>
          </cell>
          <cell r="AA105" t="str">
            <v>K18 QTKD2</v>
          </cell>
          <cell r="AB105">
            <v>0</v>
          </cell>
          <cell r="AD105">
            <v>2.96</v>
          </cell>
          <cell r="AE105">
            <v>1</v>
          </cell>
          <cell r="AF105">
            <v>2.96</v>
          </cell>
          <cell r="AG105">
            <v>1</v>
          </cell>
          <cell r="AH105" t="str">
            <v>Đào Thị</v>
          </cell>
          <cell r="AI105" t="str">
            <v>Huệ</v>
          </cell>
          <cell r="AL105" t="str">
            <v>Thái Bình</v>
          </cell>
          <cell r="AM105">
            <v>0</v>
          </cell>
          <cell r="AN105">
            <v>2.96</v>
          </cell>
          <cell r="AO105" t="str">
            <v>B</v>
          </cell>
          <cell r="AP105">
            <v>0</v>
          </cell>
          <cell r="AQ105">
            <v>0</v>
          </cell>
          <cell r="AR105" t="str">
            <v>Đào Thị Huệ</v>
          </cell>
          <cell r="AT105" t="str">
            <v>16_10_1986</v>
          </cell>
          <cell r="AU105" t="str">
            <v>16</v>
          </cell>
          <cell r="AV105" t="str">
            <v>10</v>
          </cell>
          <cell r="AW105" t="str">
            <v>1986</v>
          </cell>
          <cell r="AX105" t="str">
            <v>//</v>
          </cell>
          <cell r="AY105">
            <v>31701</v>
          </cell>
          <cell r="AZ105">
            <v>31701</v>
          </cell>
          <cell r="BA105" t="str">
            <v>§µo ThÞ HuÖ</v>
          </cell>
        </row>
        <row r="106">
          <cell r="C106" t="str">
            <v>Nguyễn Quốc</v>
          </cell>
          <cell r="D106" t="str">
            <v>Hùng</v>
          </cell>
          <cell r="E106" t="str">
            <v>Nguyễn Quốc Hùng</v>
          </cell>
          <cell r="F106" t="str">
            <v>Nguyen Quoc Hung</v>
          </cell>
          <cell r="G106" t="str">
            <v>10/12/1983</v>
          </cell>
          <cell r="H106" t="str">
            <v>December 10, 1983</v>
          </cell>
          <cell r="I106" t="str">
            <v>Hà Nội</v>
          </cell>
          <cell r="J106" t="str">
            <v>Ha Noi</v>
          </cell>
          <cell r="K106" t="str">
            <v>Nam</v>
          </cell>
          <cell r="L106" t="str">
            <v>anh</v>
          </cell>
          <cell r="M106" t="str">
            <v>Mr.</v>
          </cell>
          <cell r="N106" t="str">
            <v>Quản trị kinh doanh</v>
          </cell>
          <cell r="O106" t="str">
            <v>Business Administration</v>
          </cell>
          <cell r="P106" t="str">
            <v>QH-2009-E.CH</v>
          </cell>
          <cell r="Q106" t="str">
            <v>1804/QĐ-SĐH ngày 14/10/2009 của Hiệu trưởng Trường ĐH Kinh tế, ĐHQGHN</v>
          </cell>
          <cell r="R106" t="str">
            <v>B</v>
          </cell>
          <cell r="S106">
            <v>2.69</v>
          </cell>
          <cell r="T106" t="str">
            <v>958-2011/KT</v>
          </cell>
          <cell r="U106" t="str">
            <v>2772/QĐ-ĐHKT</v>
          </cell>
          <cell r="V106" t="str">
            <v>29/12/2011</v>
          </cell>
          <cell r="W106" t="str">
            <v>QM 013206</v>
          </cell>
          <cell r="Y106">
            <v>1</v>
          </cell>
          <cell r="Z106" t="str">
            <v>Thực hành</v>
          </cell>
          <cell r="AA106" t="str">
            <v>K18 QTKD2</v>
          </cell>
          <cell r="AB106">
            <v>0</v>
          </cell>
          <cell r="AD106">
            <v>2.57</v>
          </cell>
          <cell r="AE106">
            <v>1</v>
          </cell>
          <cell r="AF106">
            <v>2.69</v>
          </cell>
          <cell r="AG106" t="e">
            <v>#N/A</v>
          </cell>
          <cell r="AH106" t="str">
            <v>Nguyễn Quốc</v>
          </cell>
          <cell r="AI106" t="str">
            <v>Hùng</v>
          </cell>
          <cell r="AL106" t="str">
            <v>Hà Nội</v>
          </cell>
          <cell r="AM106">
            <v>0</v>
          </cell>
          <cell r="AN106">
            <v>2.57</v>
          </cell>
          <cell r="AO106" t="str">
            <v>B</v>
          </cell>
          <cell r="AP106">
            <v>1</v>
          </cell>
          <cell r="AQ106">
            <v>0</v>
          </cell>
          <cell r="AR106" t="str">
            <v>Nguyễn Quốc Hùng</v>
          </cell>
          <cell r="AT106" t="str">
            <v>10_12_1983</v>
          </cell>
          <cell r="AU106" t="str">
            <v>10</v>
          </cell>
          <cell r="AV106" t="str">
            <v>12</v>
          </cell>
          <cell r="AW106" t="str">
            <v>1983</v>
          </cell>
          <cell r="AX106" t="str">
            <v>//</v>
          </cell>
          <cell r="AY106">
            <v>30660</v>
          </cell>
          <cell r="AZ106">
            <v>30660</v>
          </cell>
          <cell r="BA106" t="str">
            <v>NguyÔn Quèc Hïng</v>
          </cell>
        </row>
        <row r="107">
          <cell r="C107" t="str">
            <v>Đỗ Thị</v>
          </cell>
          <cell r="D107" t="str">
            <v>Hương</v>
          </cell>
          <cell r="E107" t="str">
            <v>Đỗ Thị Hương</v>
          </cell>
          <cell r="F107" t="str">
            <v>Do Thi Huong</v>
          </cell>
          <cell r="G107" t="str">
            <v>30/01/1986</v>
          </cell>
          <cell r="H107" t="str">
            <v>January 30, 1986</v>
          </cell>
          <cell r="I107" t="str">
            <v>Quảng Ninh</v>
          </cell>
          <cell r="J107" t="str">
            <v>Quang Ninh</v>
          </cell>
          <cell r="K107" t="str">
            <v xml:space="preserve"> Nữ</v>
          </cell>
          <cell r="L107" t="str">
            <v>chị</v>
          </cell>
          <cell r="M107" t="str">
            <v>Ms.</v>
          </cell>
          <cell r="N107" t="str">
            <v>Quản trị kinh doanh</v>
          </cell>
          <cell r="O107" t="str">
            <v>Business Administration</v>
          </cell>
          <cell r="P107" t="str">
            <v>QH-2009-E.CH</v>
          </cell>
          <cell r="Q107" t="str">
            <v>640/QĐ-SĐH ngày 17/04/2009 của Hiệu trưởng Trường ĐH Kinh tế, ĐHQGHN</v>
          </cell>
          <cell r="R107" t="str">
            <v>B</v>
          </cell>
          <cell r="S107">
            <v>2.82</v>
          </cell>
          <cell r="T107" t="str">
            <v>959-2011/KT</v>
          </cell>
          <cell r="U107" t="str">
            <v>2772/QĐ-ĐHKT</v>
          </cell>
          <cell r="V107" t="str">
            <v>29/12/2011</v>
          </cell>
          <cell r="W107" t="str">
            <v>QM 013207</v>
          </cell>
          <cell r="Y107">
            <v>1</v>
          </cell>
          <cell r="Z107" t="str">
            <v>Thực hành</v>
          </cell>
          <cell r="AA107" t="str">
            <v>K18 QTKD2</v>
          </cell>
          <cell r="AB107">
            <v>0</v>
          </cell>
          <cell r="AD107">
            <v>2.82</v>
          </cell>
          <cell r="AE107">
            <v>1</v>
          </cell>
          <cell r="AF107">
            <v>2.82</v>
          </cell>
          <cell r="AG107">
            <v>1</v>
          </cell>
          <cell r="AH107" t="str">
            <v>Đỗ Thị</v>
          </cell>
          <cell r="AI107" t="str">
            <v>Hương</v>
          </cell>
          <cell r="AL107" t="str">
            <v>Quảng Ninh</v>
          </cell>
          <cell r="AM107">
            <v>0</v>
          </cell>
          <cell r="AN107">
            <v>2.82</v>
          </cell>
          <cell r="AO107" t="str">
            <v>B</v>
          </cell>
          <cell r="AP107">
            <v>0</v>
          </cell>
          <cell r="AQ107">
            <v>0</v>
          </cell>
          <cell r="AR107" t="str">
            <v>Đỗ Thị Hương</v>
          </cell>
          <cell r="AT107" t="str">
            <v>30_01_1986</v>
          </cell>
          <cell r="AU107" t="str">
            <v>30</v>
          </cell>
          <cell r="AV107" t="str">
            <v>01</v>
          </cell>
          <cell r="AW107" t="str">
            <v>1986</v>
          </cell>
          <cell r="AX107" t="str">
            <v>//</v>
          </cell>
          <cell r="AY107">
            <v>31442</v>
          </cell>
          <cell r="AZ107">
            <v>31442</v>
          </cell>
          <cell r="BA107" t="str">
            <v>§ç ThÞ H­¬ng</v>
          </cell>
        </row>
        <row r="108">
          <cell r="C108" t="str">
            <v>Ngô Quang</v>
          </cell>
          <cell r="D108" t="str">
            <v>Huy</v>
          </cell>
          <cell r="E108" t="str">
            <v>Ngô Quang Huy</v>
          </cell>
          <cell r="F108" t="str">
            <v>Ngo Quang Huy</v>
          </cell>
          <cell r="G108" t="str">
            <v>04/11/1979</v>
          </cell>
          <cell r="H108" t="str">
            <v>November 04, 1979</v>
          </cell>
          <cell r="I108" t="str">
            <v xml:space="preserve">Thái Bình </v>
          </cell>
          <cell r="J108" t="str">
            <v xml:space="preserve">Thai Binh </v>
          </cell>
          <cell r="K108" t="str">
            <v>Nam</v>
          </cell>
          <cell r="L108" t="str">
            <v>anh</v>
          </cell>
          <cell r="M108" t="str">
            <v>Mr.</v>
          </cell>
          <cell r="N108" t="str">
            <v>Quản trị kinh doanh</v>
          </cell>
          <cell r="O108" t="str">
            <v>Business Administration</v>
          </cell>
          <cell r="P108" t="str">
            <v>QH-2009-E.CH</v>
          </cell>
          <cell r="Q108" t="str">
            <v>1804/QĐ-SĐH ngày 14/10/2009 của Hiệu trưởng Trường ĐH Kinh tế, ĐHQGHN</v>
          </cell>
          <cell r="R108" t="str">
            <v>B</v>
          </cell>
          <cell r="S108">
            <v>2.57</v>
          </cell>
          <cell r="T108" t="str">
            <v>960-2011/KT</v>
          </cell>
          <cell r="U108" t="str">
            <v>2772/QĐ-ĐHKT</v>
          </cell>
          <cell r="V108" t="str">
            <v>29/12/2011</v>
          </cell>
          <cell r="W108" t="str">
            <v>QM 013208</v>
          </cell>
          <cell r="Y108">
            <v>1</v>
          </cell>
          <cell r="Z108" t="str">
            <v>Thực hành</v>
          </cell>
          <cell r="AA108" t="str">
            <v>K18 QTKD2</v>
          </cell>
          <cell r="AB108">
            <v>0</v>
          </cell>
          <cell r="AD108">
            <v>2.57</v>
          </cell>
          <cell r="AE108">
            <v>1</v>
          </cell>
          <cell r="AF108">
            <v>2.57</v>
          </cell>
          <cell r="AG108">
            <v>1</v>
          </cell>
          <cell r="AH108" t="str">
            <v>Ngô Quang</v>
          </cell>
          <cell r="AI108" t="str">
            <v>Huy</v>
          </cell>
          <cell r="AL108" t="str">
            <v xml:space="preserve">Thái Bình </v>
          </cell>
          <cell r="AM108">
            <v>0</v>
          </cell>
          <cell r="AN108">
            <v>2.57</v>
          </cell>
          <cell r="AO108" t="str">
            <v>B</v>
          </cell>
          <cell r="AP108">
            <v>0</v>
          </cell>
          <cell r="AQ108">
            <v>0</v>
          </cell>
          <cell r="AR108" t="str">
            <v>Ngô Quang Huy</v>
          </cell>
          <cell r="AT108" t="str">
            <v>04_11_1979</v>
          </cell>
          <cell r="AU108" t="str">
            <v>04</v>
          </cell>
          <cell r="AV108" t="str">
            <v>11</v>
          </cell>
          <cell r="AW108" t="str">
            <v>1979</v>
          </cell>
          <cell r="AX108" t="str">
            <v>//</v>
          </cell>
          <cell r="AY108">
            <v>29163</v>
          </cell>
          <cell r="AZ108">
            <v>29163</v>
          </cell>
          <cell r="BA108" t="str">
            <v>Ng« Quang Huy</v>
          </cell>
        </row>
        <row r="109">
          <cell r="C109" t="str">
            <v>Trịnh Thị</v>
          </cell>
          <cell r="D109" t="str">
            <v>Lan</v>
          </cell>
          <cell r="E109" t="str">
            <v>Trịnh Thị Lan</v>
          </cell>
          <cell r="F109" t="str">
            <v>Trinh Thi Lan</v>
          </cell>
          <cell r="G109" t="str">
            <v>08/06/1983</v>
          </cell>
          <cell r="H109" t="str">
            <v>June 08, 1983</v>
          </cell>
          <cell r="I109" t="str">
            <v>Hà Nội</v>
          </cell>
          <cell r="J109" t="str">
            <v>Ha Noi</v>
          </cell>
          <cell r="K109" t="str">
            <v xml:space="preserve">Nữ </v>
          </cell>
          <cell r="L109" t="str">
            <v>chị</v>
          </cell>
          <cell r="M109" t="str">
            <v>Ms.</v>
          </cell>
          <cell r="N109" t="str">
            <v>Quản trị kinh doanh</v>
          </cell>
          <cell r="O109" t="str">
            <v>Business Administration</v>
          </cell>
          <cell r="P109" t="str">
            <v>QH-2009-E.CH</v>
          </cell>
          <cell r="Q109" t="str">
            <v>1804/QĐ-SĐH ngày 14/10/2009 của Hiệu trưởng Trường ĐH Kinh tế, ĐHQGHN</v>
          </cell>
          <cell r="R109" t="str">
            <v>A</v>
          </cell>
          <cell r="S109">
            <v>3.1</v>
          </cell>
          <cell r="T109" t="str">
            <v>961-2011/KT</v>
          </cell>
          <cell r="U109" t="str">
            <v>2772/QĐ-ĐHKT</v>
          </cell>
          <cell r="V109" t="str">
            <v>29/12/2011</v>
          </cell>
          <cell r="W109" t="str">
            <v>QM 013209</v>
          </cell>
          <cell r="Y109">
            <v>1</v>
          </cell>
          <cell r="Z109" t="str">
            <v>Thực hành</v>
          </cell>
          <cell r="AA109" t="str">
            <v>K18 QTKD2</v>
          </cell>
          <cell r="AB109">
            <v>0</v>
          </cell>
          <cell r="AD109">
            <v>3.1</v>
          </cell>
          <cell r="AE109">
            <v>1</v>
          </cell>
          <cell r="AF109">
            <v>3.1</v>
          </cell>
          <cell r="AG109">
            <v>1</v>
          </cell>
          <cell r="AH109" t="str">
            <v>Trịnh Thị</v>
          </cell>
          <cell r="AI109" t="str">
            <v>Lan</v>
          </cell>
          <cell r="AL109" t="str">
            <v>Hà Nội</v>
          </cell>
          <cell r="AM109">
            <v>0</v>
          </cell>
          <cell r="AN109">
            <v>3.1</v>
          </cell>
          <cell r="AO109" t="str">
            <v>A</v>
          </cell>
          <cell r="AP109">
            <v>0</v>
          </cell>
          <cell r="AQ109">
            <v>0</v>
          </cell>
          <cell r="AR109" t="str">
            <v>Trịnh Thị Lan</v>
          </cell>
          <cell r="AT109" t="str">
            <v>08_06_1983</v>
          </cell>
          <cell r="AU109" t="str">
            <v>08</v>
          </cell>
          <cell r="AV109" t="str">
            <v>06</v>
          </cell>
          <cell r="AW109" t="str">
            <v>1983</v>
          </cell>
          <cell r="AX109" t="str">
            <v>//</v>
          </cell>
          <cell r="AY109">
            <v>30475</v>
          </cell>
          <cell r="AZ109">
            <v>30475</v>
          </cell>
          <cell r="BA109" t="str">
            <v>TrÞnh ThÞ Lan</v>
          </cell>
        </row>
        <row r="110">
          <cell r="C110" t="str">
            <v>Trịnh Thị Phương</v>
          </cell>
          <cell r="D110" t="str">
            <v>Mai</v>
          </cell>
          <cell r="E110" t="str">
            <v>Trịnh Thị Phương Mai</v>
          </cell>
          <cell r="F110" t="str">
            <v>Trinh Thi Phuong Mai</v>
          </cell>
          <cell r="G110" t="str">
            <v>26/03/1985</v>
          </cell>
          <cell r="H110" t="str">
            <v>March 26, 1985</v>
          </cell>
          <cell r="I110" t="str">
            <v xml:space="preserve">Nam Định </v>
          </cell>
          <cell r="J110" t="str">
            <v xml:space="preserve">Nam Dinh </v>
          </cell>
          <cell r="K110" t="str">
            <v xml:space="preserve">Nữ </v>
          </cell>
          <cell r="L110" t="str">
            <v>chị</v>
          </cell>
          <cell r="M110" t="str">
            <v>Ms.</v>
          </cell>
          <cell r="N110" t="str">
            <v>Quản trị kinh doanh</v>
          </cell>
          <cell r="O110" t="str">
            <v>Business Administration</v>
          </cell>
          <cell r="P110" t="str">
            <v>QH-2009-E.CH</v>
          </cell>
          <cell r="Q110" t="str">
            <v>1804/QĐ-SĐH ngày 14/10/2009 của Hiệu trưởng Trường ĐH Kinh tế, ĐHQGHN</v>
          </cell>
          <cell r="R110" t="str">
            <v>A</v>
          </cell>
          <cell r="S110">
            <v>2.92</v>
          </cell>
          <cell r="T110" t="str">
            <v>962-2011/KT</v>
          </cell>
          <cell r="U110" t="str">
            <v>2772/QĐ-ĐHKT</v>
          </cell>
          <cell r="V110" t="str">
            <v>29/12/2011</v>
          </cell>
          <cell r="W110" t="str">
            <v>QM 013210</v>
          </cell>
          <cell r="Y110">
            <v>1</v>
          </cell>
          <cell r="Z110" t="str">
            <v>Thực hành</v>
          </cell>
          <cell r="AA110" t="str">
            <v>K18 QTKD2</v>
          </cell>
          <cell r="AB110">
            <v>0</v>
          </cell>
          <cell r="AD110">
            <v>2.92</v>
          </cell>
          <cell r="AE110">
            <v>1</v>
          </cell>
          <cell r="AF110">
            <v>2.92</v>
          </cell>
          <cell r="AG110">
            <v>1</v>
          </cell>
          <cell r="AH110" t="str">
            <v>Trịnh Thị Phương</v>
          </cell>
          <cell r="AI110" t="str">
            <v>Mai</v>
          </cell>
          <cell r="AL110" t="str">
            <v xml:space="preserve">Nam Định </v>
          </cell>
          <cell r="AM110">
            <v>0</v>
          </cell>
          <cell r="AN110">
            <v>2.92</v>
          </cell>
          <cell r="AO110" t="str">
            <v>A</v>
          </cell>
          <cell r="AP110">
            <v>0</v>
          </cell>
          <cell r="AQ110">
            <v>0</v>
          </cell>
          <cell r="AR110" t="str">
            <v>Trịnh Thị Phương Mai</v>
          </cell>
          <cell r="AT110" t="str">
            <v>26_03_1985</v>
          </cell>
          <cell r="AU110" t="str">
            <v>26</v>
          </cell>
          <cell r="AV110" t="str">
            <v>03</v>
          </cell>
          <cell r="AW110" t="str">
            <v>1985</v>
          </cell>
          <cell r="AX110" t="str">
            <v>//</v>
          </cell>
          <cell r="AY110">
            <v>31132</v>
          </cell>
          <cell r="AZ110">
            <v>31132</v>
          </cell>
          <cell r="BA110" t="str">
            <v>TrÞnh ThÞ Ph­¬ng Mai</v>
          </cell>
        </row>
        <row r="111">
          <cell r="C111" t="str">
            <v>Hoàng Sỹ</v>
          </cell>
          <cell r="D111" t="str">
            <v>Nam</v>
          </cell>
          <cell r="E111" t="str">
            <v>Hoàng Sỹ Nam</v>
          </cell>
          <cell r="F111" t="str">
            <v>Hoang Sy Nam</v>
          </cell>
          <cell r="G111" t="str">
            <v>05/01/1983</v>
          </cell>
          <cell r="H111" t="str">
            <v>January 05, 1983</v>
          </cell>
          <cell r="I111" t="str">
            <v>Hà Tĩnh</v>
          </cell>
          <cell r="J111" t="str">
            <v>Ha Tinh</v>
          </cell>
          <cell r="K111" t="str">
            <v>Nam</v>
          </cell>
          <cell r="L111" t="str">
            <v>anh</v>
          </cell>
          <cell r="M111" t="str">
            <v>Mr.</v>
          </cell>
          <cell r="N111" t="str">
            <v>Quản trị kinh doanh</v>
          </cell>
          <cell r="O111" t="str">
            <v>Business Administration</v>
          </cell>
          <cell r="P111" t="str">
            <v>QH-2009-E.CH</v>
          </cell>
          <cell r="Q111" t="str">
            <v>1804/QĐ-SĐH ngày 14/10/2009 của Hiệu trưởng Trường ĐH Kinh tế, ĐHQGHN</v>
          </cell>
          <cell r="R111" t="str">
            <v>B</v>
          </cell>
          <cell r="S111">
            <v>2.84</v>
          </cell>
          <cell r="T111" t="str">
            <v>963-2011/KT</v>
          </cell>
          <cell r="U111" t="str">
            <v>2772/QĐ-ĐHKT</v>
          </cell>
          <cell r="V111" t="str">
            <v>29/12/2011</v>
          </cell>
          <cell r="W111" t="str">
            <v>QM 013211</v>
          </cell>
          <cell r="Y111">
            <v>1</v>
          </cell>
          <cell r="Z111" t="str">
            <v>Thực hành</v>
          </cell>
          <cell r="AA111" t="str">
            <v>K18 QTKD2</v>
          </cell>
          <cell r="AB111">
            <v>0</v>
          </cell>
          <cell r="AD111">
            <v>2.84</v>
          </cell>
          <cell r="AE111">
            <v>1</v>
          </cell>
          <cell r="AF111">
            <v>2.84</v>
          </cell>
          <cell r="AG111">
            <v>1</v>
          </cell>
          <cell r="AH111" t="str">
            <v>Hoàng Sỹ</v>
          </cell>
          <cell r="AI111" t="str">
            <v>Nam</v>
          </cell>
          <cell r="AL111" t="str">
            <v>Hà Tĩnh</v>
          </cell>
          <cell r="AM111">
            <v>0</v>
          </cell>
          <cell r="AN111">
            <v>2.84</v>
          </cell>
          <cell r="AO111" t="str">
            <v>B</v>
          </cell>
          <cell r="AP111">
            <v>0</v>
          </cell>
          <cell r="AQ111">
            <v>0</v>
          </cell>
          <cell r="AR111" t="str">
            <v>Hoàng Sỹ Nam</v>
          </cell>
          <cell r="AT111" t="str">
            <v>05_01_1983</v>
          </cell>
          <cell r="AU111" t="str">
            <v>05</v>
          </cell>
          <cell r="AV111" t="str">
            <v>01</v>
          </cell>
          <cell r="AW111" t="str">
            <v>1983</v>
          </cell>
          <cell r="AX111" t="str">
            <v>//</v>
          </cell>
          <cell r="AY111">
            <v>30321</v>
          </cell>
          <cell r="AZ111">
            <v>30321</v>
          </cell>
          <cell r="BA111" t="str">
            <v>Hoµng Sü Nam</v>
          </cell>
        </row>
        <row r="112">
          <cell r="C112" t="str">
            <v>Đỗ Gia</v>
          </cell>
          <cell r="D112" t="str">
            <v>Ngọc</v>
          </cell>
          <cell r="E112" t="str">
            <v>Đỗ Gia Ngọc</v>
          </cell>
          <cell r="F112" t="str">
            <v>Do Gia Ngoc</v>
          </cell>
          <cell r="G112" t="str">
            <v>04/08/1977</v>
          </cell>
          <cell r="H112" t="str">
            <v>August 04, 1977</v>
          </cell>
          <cell r="I112" t="str">
            <v xml:space="preserve">Gia Lai </v>
          </cell>
          <cell r="J112" t="str">
            <v xml:space="preserve">Gia Lai </v>
          </cell>
          <cell r="K112" t="str">
            <v xml:space="preserve"> Nam</v>
          </cell>
          <cell r="L112" t="str">
            <v>anh</v>
          </cell>
          <cell r="M112" t="str">
            <v>Mr.</v>
          </cell>
          <cell r="N112" t="str">
            <v>Quản trị kinh doanh</v>
          </cell>
          <cell r="O112" t="str">
            <v>Business Administration</v>
          </cell>
          <cell r="P112" t="str">
            <v>QH-2009-E.CH</v>
          </cell>
          <cell r="Q112" t="str">
            <v>640/QĐ-SĐH ngày 17/04/2009 của Hiệu trưởng Trường ĐH Kinh tế, ĐHQGHN</v>
          </cell>
          <cell r="R112" t="str">
            <v>A</v>
          </cell>
          <cell r="S112">
            <v>3</v>
          </cell>
          <cell r="T112" t="str">
            <v>964-2011/KT</v>
          </cell>
          <cell r="U112" t="str">
            <v>2772/QĐ-ĐHKT</v>
          </cell>
          <cell r="V112" t="str">
            <v>29/12/2011</v>
          </cell>
          <cell r="W112" t="str">
            <v>QM 013212</v>
          </cell>
          <cell r="Y112">
            <v>1</v>
          </cell>
          <cell r="Z112" t="str">
            <v>Thực hành</v>
          </cell>
          <cell r="AA112" t="str">
            <v>K18 QTKD2</v>
          </cell>
          <cell r="AB112">
            <v>0</v>
          </cell>
          <cell r="AD112">
            <v>3</v>
          </cell>
          <cell r="AE112">
            <v>1</v>
          </cell>
          <cell r="AF112">
            <v>3</v>
          </cell>
          <cell r="AG112">
            <v>1</v>
          </cell>
          <cell r="AH112" t="str">
            <v>Đỗ Gia</v>
          </cell>
          <cell r="AI112" t="str">
            <v>Ngọc</v>
          </cell>
          <cell r="AL112" t="str">
            <v xml:space="preserve">Gia Lai </v>
          </cell>
          <cell r="AM112">
            <v>0</v>
          </cell>
          <cell r="AN112">
            <v>3</v>
          </cell>
          <cell r="AO112" t="str">
            <v>A</v>
          </cell>
          <cell r="AP112">
            <v>0</v>
          </cell>
          <cell r="AQ112">
            <v>0</v>
          </cell>
          <cell r="AR112" t="str">
            <v>Đỗ Gia Ngọc</v>
          </cell>
          <cell r="AT112" t="str">
            <v>04_08_1977</v>
          </cell>
          <cell r="AU112" t="str">
            <v>04</v>
          </cell>
          <cell r="AV112" t="str">
            <v>08</v>
          </cell>
          <cell r="AW112" t="str">
            <v>1977</v>
          </cell>
          <cell r="AX112" t="str">
            <v>//</v>
          </cell>
          <cell r="AY112">
            <v>28341</v>
          </cell>
          <cell r="AZ112">
            <v>28341</v>
          </cell>
          <cell r="BA112" t="str">
            <v>§ç Gia Ngäc</v>
          </cell>
        </row>
        <row r="113">
          <cell r="C113" t="str">
            <v>Quách Thị Ánh</v>
          </cell>
          <cell r="D113" t="str">
            <v>Ngọc</v>
          </cell>
          <cell r="E113" t="str">
            <v>Quách Thị Ánh Ngọc</v>
          </cell>
          <cell r="F113" t="str">
            <v>Quach Thi Anh Ngoc</v>
          </cell>
          <cell r="G113" t="str">
            <v>07/07/1983</v>
          </cell>
          <cell r="H113" t="str">
            <v>July 07, 1983</v>
          </cell>
          <cell r="I113" t="str">
            <v>Phú Thọ</v>
          </cell>
          <cell r="J113" t="str">
            <v>Phu Tho</v>
          </cell>
          <cell r="K113" t="str">
            <v>Nữ</v>
          </cell>
          <cell r="L113" t="str">
            <v>chị</v>
          </cell>
          <cell r="M113" t="str">
            <v>Ms.</v>
          </cell>
          <cell r="N113" t="str">
            <v>Quản trị kinh doanh</v>
          </cell>
          <cell r="O113" t="str">
            <v>Business Administration</v>
          </cell>
          <cell r="P113" t="str">
            <v>QH-2009-E.CH</v>
          </cell>
          <cell r="Q113" t="str">
            <v>640/QĐ-SĐH ngày 17/04/2009 của Hiệu trưởng Trường ĐH Kinh tế, ĐHQGHN</v>
          </cell>
          <cell r="R113" t="str">
            <v>A</v>
          </cell>
          <cell r="S113">
            <v>2.4900000000000002</v>
          </cell>
          <cell r="T113" t="str">
            <v>965-2011/KT</v>
          </cell>
          <cell r="U113" t="str">
            <v>2772/QĐ-ĐHKT</v>
          </cell>
          <cell r="V113" t="str">
            <v>29/12/2011</v>
          </cell>
          <cell r="W113" t="str">
            <v>QM 013213</v>
          </cell>
          <cell r="Y113">
            <v>1</v>
          </cell>
          <cell r="Z113" t="str">
            <v>Thực hành</v>
          </cell>
          <cell r="AA113" t="str">
            <v>K18 QTKD2</v>
          </cell>
          <cell r="AB113">
            <v>0</v>
          </cell>
          <cell r="AD113">
            <v>2.4300000000000002</v>
          </cell>
          <cell r="AE113">
            <v>1</v>
          </cell>
          <cell r="AF113">
            <v>2.4900000000000002</v>
          </cell>
          <cell r="AG113" t="e">
            <v>#N/A</v>
          </cell>
          <cell r="AH113" t="str">
            <v>Quách Thị Ánh</v>
          </cell>
          <cell r="AI113" t="str">
            <v>Ngọc</v>
          </cell>
          <cell r="AL113" t="str">
            <v xml:space="preserve">Vĩnh Phú </v>
          </cell>
          <cell r="AM113">
            <v>1</v>
          </cell>
          <cell r="AN113">
            <v>2.4300000000000002</v>
          </cell>
          <cell r="AO113" t="str">
            <v>A</v>
          </cell>
          <cell r="AP113">
            <v>1</v>
          </cell>
          <cell r="AQ113">
            <v>0</v>
          </cell>
          <cell r="AR113" t="str">
            <v>Quách Thị Ánh Ngọc</v>
          </cell>
          <cell r="AT113" t="str">
            <v>07_07_1983</v>
          </cell>
          <cell r="AU113" t="str">
            <v>07</v>
          </cell>
          <cell r="AV113" t="str">
            <v>07</v>
          </cell>
          <cell r="AW113" t="str">
            <v>1983</v>
          </cell>
          <cell r="AX113" t="str">
            <v>//</v>
          </cell>
          <cell r="AY113">
            <v>30504</v>
          </cell>
          <cell r="AZ113">
            <v>30504</v>
          </cell>
          <cell r="BA113" t="str">
            <v>Qu¸ch ThÞ ¸nh Ngäc</v>
          </cell>
        </row>
        <row r="114">
          <cell r="C114" t="str">
            <v>Lê Thị</v>
          </cell>
          <cell r="D114" t="str">
            <v>Nhiên</v>
          </cell>
          <cell r="E114" t="str">
            <v>Lê Thị Nhiên</v>
          </cell>
          <cell r="F114" t="str">
            <v>Le Thi Nhien</v>
          </cell>
          <cell r="G114" t="str">
            <v>09/07/1987</v>
          </cell>
          <cell r="H114" t="str">
            <v>July 09, 1987</v>
          </cell>
          <cell r="I114" t="str">
            <v>Nam Định</v>
          </cell>
          <cell r="J114" t="str">
            <v>Nam Dinh</v>
          </cell>
          <cell r="K114" t="str">
            <v xml:space="preserve">Nữ </v>
          </cell>
          <cell r="L114" t="str">
            <v>chị</v>
          </cell>
          <cell r="M114" t="str">
            <v>Ms.</v>
          </cell>
          <cell r="N114" t="str">
            <v>Quản trị kinh doanh</v>
          </cell>
          <cell r="O114" t="str">
            <v>Business Administration</v>
          </cell>
          <cell r="P114" t="str">
            <v>QH-2009-E.CH</v>
          </cell>
          <cell r="Q114" t="str">
            <v>1804/QĐ-SĐH ngày 14/10/2009 của Hiệu trưởng Trường ĐH Kinh tế, ĐHQGHN</v>
          </cell>
          <cell r="R114" t="str">
            <v>A</v>
          </cell>
          <cell r="S114">
            <v>2.82</v>
          </cell>
          <cell r="T114" t="str">
            <v>966-2011/KT</v>
          </cell>
          <cell r="U114" t="str">
            <v>2772/QĐ-ĐHKT</v>
          </cell>
          <cell r="V114" t="str">
            <v>29/12/2011</v>
          </cell>
          <cell r="W114" t="str">
            <v>QM 013214</v>
          </cell>
          <cell r="Y114">
            <v>1</v>
          </cell>
          <cell r="Z114" t="str">
            <v>Thực hành</v>
          </cell>
          <cell r="AA114" t="str">
            <v>K18 QTKD2</v>
          </cell>
          <cell r="AB114">
            <v>0</v>
          </cell>
          <cell r="AD114">
            <v>2.82</v>
          </cell>
          <cell r="AE114">
            <v>1</v>
          </cell>
          <cell r="AF114">
            <v>2.82</v>
          </cell>
          <cell r="AG114">
            <v>1</v>
          </cell>
          <cell r="AH114" t="str">
            <v>Lê Thị</v>
          </cell>
          <cell r="AI114" t="str">
            <v>Nhiên</v>
          </cell>
          <cell r="AL114" t="str">
            <v>Nam Định</v>
          </cell>
          <cell r="AM114">
            <v>0</v>
          </cell>
          <cell r="AN114">
            <v>2.82</v>
          </cell>
          <cell r="AO114" t="str">
            <v>A</v>
          </cell>
          <cell r="AP114">
            <v>0</v>
          </cell>
          <cell r="AQ114">
            <v>0</v>
          </cell>
          <cell r="AR114" t="str">
            <v>Lê Thị Nhiên</v>
          </cell>
          <cell r="AT114" t="str">
            <v>09_07_1987</v>
          </cell>
          <cell r="AU114" t="str">
            <v>09</v>
          </cell>
          <cell r="AV114" t="str">
            <v>07</v>
          </cell>
          <cell r="AW114" t="str">
            <v>1987</v>
          </cell>
          <cell r="AX114" t="str">
            <v>//</v>
          </cell>
          <cell r="AY114">
            <v>31967</v>
          </cell>
          <cell r="AZ114">
            <v>31967</v>
          </cell>
          <cell r="BA114" t="str">
            <v>Lª ThÞ Nhiªn</v>
          </cell>
        </row>
        <row r="115">
          <cell r="C115" t="str">
            <v>Nguyễn Thị</v>
          </cell>
          <cell r="D115" t="str">
            <v>Nhung</v>
          </cell>
          <cell r="E115" t="str">
            <v>Nguyễn Thị Nhung</v>
          </cell>
          <cell r="F115" t="str">
            <v>Nguyen Thi Nhung</v>
          </cell>
          <cell r="G115" t="str">
            <v>23/08/1981</v>
          </cell>
          <cell r="H115" t="str">
            <v>August 23, 1981</v>
          </cell>
          <cell r="I115" t="str">
            <v>Hà Nội</v>
          </cell>
          <cell r="J115" t="str">
            <v>Ha Noi</v>
          </cell>
          <cell r="K115" t="str">
            <v xml:space="preserve">Nữ </v>
          </cell>
          <cell r="L115" t="str">
            <v>chị</v>
          </cell>
          <cell r="M115" t="str">
            <v>Ms.</v>
          </cell>
          <cell r="N115" t="str">
            <v>Quản trị kinh doanh</v>
          </cell>
          <cell r="O115" t="str">
            <v>Business Administration</v>
          </cell>
          <cell r="P115" t="str">
            <v>QH-2009-E.CH</v>
          </cell>
          <cell r="Q115" t="str">
            <v>1804/QĐ-SĐH ngày 14/10/2009 của Hiệu trưởng Trường ĐH Kinh tế, ĐHQGHN</v>
          </cell>
          <cell r="R115" t="str">
            <v>A</v>
          </cell>
          <cell r="S115">
            <v>3</v>
          </cell>
          <cell r="T115" t="str">
            <v>967-2011/KT</v>
          </cell>
          <cell r="U115" t="str">
            <v>2772/QĐ-ĐHKT</v>
          </cell>
          <cell r="V115" t="str">
            <v>29/12/2011</v>
          </cell>
          <cell r="W115" t="str">
            <v>QM 013215</v>
          </cell>
          <cell r="Y115">
            <v>1</v>
          </cell>
          <cell r="Z115" t="str">
            <v>Thực hành</v>
          </cell>
          <cell r="AA115" t="str">
            <v>K18 QTKD2</v>
          </cell>
          <cell r="AB115">
            <v>0</v>
          </cell>
          <cell r="AD115">
            <v>3</v>
          </cell>
          <cell r="AE115">
            <v>1</v>
          </cell>
          <cell r="AF115">
            <v>3</v>
          </cell>
          <cell r="AG115">
            <v>1</v>
          </cell>
          <cell r="AH115" t="str">
            <v>Nguyễn Thị</v>
          </cell>
          <cell r="AI115" t="str">
            <v>Nhung</v>
          </cell>
          <cell r="AL115" t="str">
            <v>Hà Nội</v>
          </cell>
          <cell r="AM115">
            <v>0</v>
          </cell>
          <cell r="AN115">
            <v>3</v>
          </cell>
          <cell r="AO115" t="str">
            <v>A</v>
          </cell>
          <cell r="AP115">
            <v>0</v>
          </cell>
          <cell r="AQ115">
            <v>0</v>
          </cell>
          <cell r="AR115" t="str">
            <v>Nguyễn Thị Nhung</v>
          </cell>
          <cell r="AT115" t="str">
            <v>23_08_1981</v>
          </cell>
          <cell r="AU115" t="str">
            <v>23</v>
          </cell>
          <cell r="AV115" t="str">
            <v>08</v>
          </cell>
          <cell r="AW115" t="str">
            <v>1981</v>
          </cell>
          <cell r="AX115" t="str">
            <v>//</v>
          </cell>
          <cell r="AY115">
            <v>29821</v>
          </cell>
          <cell r="AZ115">
            <v>29821</v>
          </cell>
          <cell r="BA115" t="str">
            <v>NguyÔn ThÞ Nhung</v>
          </cell>
        </row>
        <row r="116">
          <cell r="C116" t="str">
            <v>Nguyễn Danh</v>
          </cell>
          <cell r="D116" t="str">
            <v>Phong</v>
          </cell>
          <cell r="E116" t="str">
            <v>Nguyễn Danh Phong</v>
          </cell>
          <cell r="F116" t="str">
            <v>Nguyen Danh Phong</v>
          </cell>
          <cell r="G116" t="str">
            <v>16/05/1983</v>
          </cell>
          <cell r="H116" t="str">
            <v>May 16, 1983</v>
          </cell>
          <cell r="I116" t="str">
            <v xml:space="preserve">Hải Dương </v>
          </cell>
          <cell r="J116" t="str">
            <v xml:space="preserve">Hai Duong </v>
          </cell>
          <cell r="K116" t="str">
            <v>Nam</v>
          </cell>
          <cell r="L116" t="str">
            <v>anh</v>
          </cell>
          <cell r="M116" t="str">
            <v>Mr.</v>
          </cell>
          <cell r="N116" t="str">
            <v>Quản trị kinh doanh</v>
          </cell>
          <cell r="O116" t="str">
            <v>Business Administration</v>
          </cell>
          <cell r="P116" t="str">
            <v>QH-2009-E.CH</v>
          </cell>
          <cell r="Q116" t="str">
            <v>640/QĐ-SĐH ngày 17/04/2009 của Hiệu trưởng Trường ĐH Kinh tế, ĐHQGHN</v>
          </cell>
          <cell r="R116" t="str">
            <v>A</v>
          </cell>
          <cell r="S116">
            <v>2.69</v>
          </cell>
          <cell r="T116" t="str">
            <v>968-2011/KT</v>
          </cell>
          <cell r="U116" t="str">
            <v>2772/QĐ-ĐHKT</v>
          </cell>
          <cell r="V116" t="str">
            <v>29/12/2011</v>
          </cell>
          <cell r="W116" t="str">
            <v>QM 013216</v>
          </cell>
          <cell r="Y116">
            <v>1</v>
          </cell>
          <cell r="Z116" t="str">
            <v>Thực hành</v>
          </cell>
          <cell r="AA116" t="str">
            <v>K18 QTKD2</v>
          </cell>
          <cell r="AB116">
            <v>0</v>
          </cell>
          <cell r="AD116">
            <v>2.69</v>
          </cell>
          <cell r="AE116">
            <v>1</v>
          </cell>
          <cell r="AF116">
            <v>2.69</v>
          </cell>
          <cell r="AG116">
            <v>1</v>
          </cell>
          <cell r="AH116" t="str">
            <v>Nguyễn Danh</v>
          </cell>
          <cell r="AI116" t="str">
            <v>Phong</v>
          </cell>
          <cell r="AL116" t="str">
            <v xml:space="preserve">Hải Dương </v>
          </cell>
          <cell r="AM116">
            <v>0</v>
          </cell>
          <cell r="AN116">
            <v>2.69</v>
          </cell>
          <cell r="AO116" t="str">
            <v>A</v>
          </cell>
          <cell r="AP116">
            <v>0</v>
          </cell>
          <cell r="AQ116">
            <v>0</v>
          </cell>
          <cell r="AR116" t="str">
            <v>Nguyễn Danh Phong</v>
          </cell>
          <cell r="AT116" t="str">
            <v>16_05_1983</v>
          </cell>
          <cell r="AU116" t="str">
            <v>16</v>
          </cell>
          <cell r="AV116" t="str">
            <v>05</v>
          </cell>
          <cell r="AW116" t="str">
            <v>1983</v>
          </cell>
          <cell r="AX116" t="str">
            <v>//</v>
          </cell>
          <cell r="AY116">
            <v>30452</v>
          </cell>
          <cell r="AZ116">
            <v>30452</v>
          </cell>
          <cell r="BA116" t="str">
            <v>NguyÔn Danh Phong</v>
          </cell>
        </row>
        <row r="117">
          <cell r="C117" t="str">
            <v>Mai Thu</v>
          </cell>
          <cell r="D117" t="str">
            <v>Phương</v>
          </cell>
          <cell r="E117" t="str">
            <v>Mai Thu Phương</v>
          </cell>
          <cell r="F117" t="str">
            <v>Mai Thu Phuong</v>
          </cell>
          <cell r="G117" t="str">
            <v>03/10/1984</v>
          </cell>
          <cell r="H117" t="str">
            <v>October 03, 1984</v>
          </cell>
          <cell r="I117" t="str">
            <v xml:space="preserve">Hưng Yên </v>
          </cell>
          <cell r="J117" t="str">
            <v xml:space="preserve">Hung Yen </v>
          </cell>
          <cell r="K117" t="str">
            <v xml:space="preserve">Nữ </v>
          </cell>
          <cell r="L117" t="str">
            <v>chị</v>
          </cell>
          <cell r="M117" t="str">
            <v>Ms.</v>
          </cell>
          <cell r="N117" t="str">
            <v>Quản trị kinh doanh</v>
          </cell>
          <cell r="O117" t="str">
            <v>Business Administration</v>
          </cell>
          <cell r="P117" t="str">
            <v>QH-2009-E.CH</v>
          </cell>
          <cell r="Q117" t="str">
            <v>1804/QĐ-SĐH ngày 14/10/2009 của Hiệu trưởng Trường ĐH Kinh tế, ĐHQGHN</v>
          </cell>
          <cell r="R117" t="str">
            <v>A</v>
          </cell>
          <cell r="S117">
            <v>2.92</v>
          </cell>
          <cell r="T117" t="str">
            <v>969-2011/KT</v>
          </cell>
          <cell r="U117" t="str">
            <v>2772/QĐ-ĐHKT</v>
          </cell>
          <cell r="V117" t="str">
            <v>29/12/2011</v>
          </cell>
          <cell r="W117" t="str">
            <v>QM 013217</v>
          </cell>
          <cell r="Y117">
            <v>1</v>
          </cell>
          <cell r="Z117" t="str">
            <v>Thực hành</v>
          </cell>
          <cell r="AA117" t="str">
            <v>K18 QTKD2</v>
          </cell>
          <cell r="AB117">
            <v>0</v>
          </cell>
          <cell r="AD117">
            <v>2.86</v>
          </cell>
          <cell r="AE117">
            <v>1</v>
          </cell>
          <cell r="AF117">
            <v>2.92</v>
          </cell>
          <cell r="AG117" t="e">
            <v>#N/A</v>
          </cell>
          <cell r="AH117" t="str">
            <v>Mai Thu</v>
          </cell>
          <cell r="AI117" t="str">
            <v>Phương</v>
          </cell>
          <cell r="AL117" t="str">
            <v xml:space="preserve">Hưng Yên </v>
          </cell>
          <cell r="AM117">
            <v>0</v>
          </cell>
          <cell r="AN117">
            <v>2.86</v>
          </cell>
          <cell r="AO117" t="str">
            <v>A</v>
          </cell>
          <cell r="AP117">
            <v>1</v>
          </cell>
          <cell r="AQ117">
            <v>0</v>
          </cell>
          <cell r="AR117" t="str">
            <v>Mai Thu Phương</v>
          </cell>
          <cell r="AT117" t="str">
            <v>03_10_1984</v>
          </cell>
          <cell r="AU117" t="str">
            <v>03</v>
          </cell>
          <cell r="AV117" t="str">
            <v>10</v>
          </cell>
          <cell r="AW117" t="str">
            <v>1984</v>
          </cell>
          <cell r="AX117" t="str">
            <v>//</v>
          </cell>
          <cell r="AY117">
            <v>30958</v>
          </cell>
          <cell r="AZ117">
            <v>30958</v>
          </cell>
          <cell r="BA117" t="str">
            <v>Mai Thu Ph­¬ng</v>
          </cell>
        </row>
        <row r="118">
          <cell r="C118" t="str">
            <v>Nguyễn Thị Thanh</v>
          </cell>
          <cell r="D118" t="str">
            <v>Tâm</v>
          </cell>
          <cell r="E118" t="str">
            <v>Nguyễn Thị Thanh Tâm</v>
          </cell>
          <cell r="F118" t="str">
            <v>Nguyen Thi Thanh Tam</v>
          </cell>
          <cell r="G118" t="str">
            <v>16/02/1984</v>
          </cell>
          <cell r="H118" t="str">
            <v>February 16, 1984</v>
          </cell>
          <cell r="I118" t="str">
            <v xml:space="preserve">Thanh Hoá </v>
          </cell>
          <cell r="J118" t="str">
            <v xml:space="preserve">Thanh Hoa </v>
          </cell>
          <cell r="K118" t="str">
            <v xml:space="preserve">Nữ </v>
          </cell>
          <cell r="L118" t="str">
            <v>chị</v>
          </cell>
          <cell r="M118" t="str">
            <v>Ms.</v>
          </cell>
          <cell r="N118" t="str">
            <v>Quản trị kinh doanh</v>
          </cell>
          <cell r="O118" t="str">
            <v>Business Administration</v>
          </cell>
          <cell r="P118" t="str">
            <v>QH-2009-E.CH</v>
          </cell>
          <cell r="Q118" t="str">
            <v>1804/QĐ-SĐH ngày 14/10/2009 của Hiệu trưởng Trường ĐH Kinh tế, ĐHQGHN</v>
          </cell>
          <cell r="R118" t="str">
            <v>A</v>
          </cell>
          <cell r="S118">
            <v>3.02</v>
          </cell>
          <cell r="T118" t="str">
            <v>970-2011/KT</v>
          </cell>
          <cell r="U118" t="str">
            <v>2772/QĐ-ĐHKT</v>
          </cell>
          <cell r="V118" t="str">
            <v>29/12/2011</v>
          </cell>
          <cell r="W118" t="str">
            <v>QM 013218</v>
          </cell>
          <cell r="Y118">
            <v>1</v>
          </cell>
          <cell r="Z118" t="str">
            <v>Thực hành</v>
          </cell>
          <cell r="AA118" t="str">
            <v>K18 QTKD2</v>
          </cell>
          <cell r="AB118">
            <v>0</v>
          </cell>
          <cell r="AD118">
            <v>3.02</v>
          </cell>
          <cell r="AE118">
            <v>1</v>
          </cell>
          <cell r="AF118">
            <v>3.02</v>
          </cell>
          <cell r="AG118">
            <v>1</v>
          </cell>
          <cell r="AH118" t="str">
            <v>Nguyễn Thị Thanh</v>
          </cell>
          <cell r="AI118" t="str">
            <v>Tâm</v>
          </cell>
          <cell r="AL118" t="str">
            <v xml:space="preserve">Thanh Hoá </v>
          </cell>
          <cell r="AM118">
            <v>0</v>
          </cell>
          <cell r="AN118">
            <v>3.02</v>
          </cell>
          <cell r="AO118" t="str">
            <v>A</v>
          </cell>
          <cell r="AP118">
            <v>0</v>
          </cell>
          <cell r="AQ118">
            <v>0</v>
          </cell>
          <cell r="AR118" t="str">
            <v>Nguyễn Thị Thanh Tâm</v>
          </cell>
          <cell r="AT118" t="str">
            <v>16_02_1984</v>
          </cell>
          <cell r="AU118" t="str">
            <v>16</v>
          </cell>
          <cell r="AV118" t="str">
            <v>02</v>
          </cell>
          <cell r="AW118" t="str">
            <v>1984</v>
          </cell>
          <cell r="AX118" t="str">
            <v>//</v>
          </cell>
          <cell r="AY118">
            <v>30728</v>
          </cell>
          <cell r="AZ118">
            <v>30728</v>
          </cell>
          <cell r="BA118" t="str">
            <v>NguyÔn ThÞ Thanh T©m</v>
          </cell>
        </row>
        <row r="119">
          <cell r="C119" t="str">
            <v>Phạm Quang</v>
          </cell>
          <cell r="D119" t="str">
            <v>Thành</v>
          </cell>
          <cell r="E119" t="str">
            <v>Phạm Quang Thành</v>
          </cell>
          <cell r="F119" t="str">
            <v>Pham Quang Thanh</v>
          </cell>
          <cell r="G119" t="str">
            <v>04/05/1982</v>
          </cell>
          <cell r="H119" t="str">
            <v>May 04, 1982</v>
          </cell>
          <cell r="I119" t="str">
            <v>Bắc Giang</v>
          </cell>
          <cell r="J119" t="str">
            <v>Bac Giang</v>
          </cell>
          <cell r="K119" t="str">
            <v>Nam</v>
          </cell>
          <cell r="L119" t="str">
            <v>anh</v>
          </cell>
          <cell r="M119" t="str">
            <v>Mr.</v>
          </cell>
          <cell r="N119" t="str">
            <v>Quản trị kinh doanh</v>
          </cell>
          <cell r="O119" t="str">
            <v>Business Administration</v>
          </cell>
          <cell r="P119" t="str">
            <v>QH-2009-E.CH</v>
          </cell>
          <cell r="Q119" t="str">
            <v>640/QĐ-SĐH ngày 17/04/2009 của Hiệu trưởng Trường ĐH Kinh tế, ĐHQGHN</v>
          </cell>
          <cell r="R119" t="str">
            <v>A</v>
          </cell>
          <cell r="S119">
            <v>3.06</v>
          </cell>
          <cell r="T119" t="str">
            <v>971-2011/KT</v>
          </cell>
          <cell r="U119" t="str">
            <v>2772/QĐ-ĐHKT</v>
          </cell>
          <cell r="V119" t="str">
            <v>29/12/2011</v>
          </cell>
          <cell r="W119" t="str">
            <v>QM 013219</v>
          </cell>
          <cell r="Y119">
            <v>1</v>
          </cell>
          <cell r="Z119" t="str">
            <v>Thực hành</v>
          </cell>
          <cell r="AA119" t="str">
            <v>K18 QTKD2</v>
          </cell>
          <cell r="AB119">
            <v>0</v>
          </cell>
          <cell r="AD119">
            <v>3.06</v>
          </cell>
          <cell r="AE119">
            <v>1</v>
          </cell>
          <cell r="AF119">
            <v>3.06</v>
          </cell>
          <cell r="AG119">
            <v>1</v>
          </cell>
          <cell r="AH119" t="str">
            <v>Phạm Quang</v>
          </cell>
          <cell r="AI119" t="str">
            <v>Thành</v>
          </cell>
          <cell r="AL119" t="str">
            <v>Bắc Giang</v>
          </cell>
          <cell r="AM119">
            <v>0</v>
          </cell>
          <cell r="AN119">
            <v>3.06</v>
          </cell>
          <cell r="AO119" t="str">
            <v>A</v>
          </cell>
          <cell r="AP119">
            <v>0</v>
          </cell>
          <cell r="AQ119">
            <v>0</v>
          </cell>
          <cell r="AR119" t="str">
            <v>Phạm Quang Thành</v>
          </cell>
          <cell r="AT119" t="str">
            <v>04_05_1982</v>
          </cell>
          <cell r="AU119" t="str">
            <v>04</v>
          </cell>
          <cell r="AV119" t="str">
            <v>05</v>
          </cell>
          <cell r="AW119" t="str">
            <v>1982</v>
          </cell>
          <cell r="AX119" t="str">
            <v>//</v>
          </cell>
          <cell r="AY119">
            <v>30075</v>
          </cell>
          <cell r="AZ119">
            <v>30075</v>
          </cell>
          <cell r="BA119" t="str">
            <v>Ph¹m Quang Thµnh</v>
          </cell>
        </row>
        <row r="120">
          <cell r="C120" t="str">
            <v>Nguyễn Phương</v>
          </cell>
          <cell r="D120" t="str">
            <v>Thảo</v>
          </cell>
          <cell r="E120" t="str">
            <v>Nguyễn Phương Thảo</v>
          </cell>
          <cell r="F120" t="str">
            <v>Nguyen Phuong Thao</v>
          </cell>
          <cell r="G120" t="str">
            <v>03/09/1987</v>
          </cell>
          <cell r="H120" t="str">
            <v>September 03, 1987</v>
          </cell>
          <cell r="I120" t="str">
            <v>Hà Nội</v>
          </cell>
          <cell r="J120" t="str">
            <v>Ha Noi</v>
          </cell>
          <cell r="K120" t="str">
            <v xml:space="preserve">Nữ </v>
          </cell>
          <cell r="L120" t="str">
            <v>chị</v>
          </cell>
          <cell r="M120" t="str">
            <v>Ms.</v>
          </cell>
          <cell r="N120" t="str">
            <v>Quản trị kinh doanh</v>
          </cell>
          <cell r="O120" t="str">
            <v>Business Administration</v>
          </cell>
          <cell r="P120" t="str">
            <v>QH-2009-E.CH</v>
          </cell>
          <cell r="Q120" t="str">
            <v>1804/QĐ-SĐH ngày 14/10/2009 của Hiệu trưởng Trường ĐH Kinh tế, ĐHQGHN</v>
          </cell>
          <cell r="R120" t="str">
            <v>A</v>
          </cell>
          <cell r="S120">
            <v>3.16</v>
          </cell>
          <cell r="T120" t="str">
            <v>972-2011/KT</v>
          </cell>
          <cell r="U120" t="str">
            <v>2772/QĐ-ĐHKT</v>
          </cell>
          <cell r="V120" t="str">
            <v>29/12/2011</v>
          </cell>
          <cell r="W120" t="str">
            <v>QM 013220</v>
          </cell>
          <cell r="Y120">
            <v>1</v>
          </cell>
          <cell r="Z120" t="str">
            <v>Thực hành</v>
          </cell>
          <cell r="AA120" t="str">
            <v>K18 QTKD2</v>
          </cell>
          <cell r="AB120">
            <v>0</v>
          </cell>
          <cell r="AD120">
            <v>3.16</v>
          </cell>
          <cell r="AE120">
            <v>1</v>
          </cell>
          <cell r="AF120">
            <v>3.16</v>
          </cell>
          <cell r="AG120">
            <v>1</v>
          </cell>
          <cell r="AH120" t="str">
            <v>Nguyễn Phương</v>
          </cell>
          <cell r="AI120" t="str">
            <v>Thảo</v>
          </cell>
          <cell r="AL120" t="str">
            <v>Hà Nội</v>
          </cell>
          <cell r="AM120">
            <v>0</v>
          </cell>
          <cell r="AN120">
            <v>3.16</v>
          </cell>
          <cell r="AO120" t="str">
            <v>A</v>
          </cell>
          <cell r="AP120">
            <v>0</v>
          </cell>
          <cell r="AQ120">
            <v>0</v>
          </cell>
          <cell r="AR120" t="str">
            <v>Nguyễn Phương Thảo</v>
          </cell>
          <cell r="AT120" t="str">
            <v>03_09_1987</v>
          </cell>
          <cell r="AU120" t="str">
            <v>03</v>
          </cell>
          <cell r="AV120" t="str">
            <v>09</v>
          </cell>
          <cell r="AW120" t="str">
            <v>1987</v>
          </cell>
          <cell r="AX120" t="str">
            <v>//</v>
          </cell>
          <cell r="AY120">
            <v>32023</v>
          </cell>
          <cell r="AZ120">
            <v>32023</v>
          </cell>
          <cell r="BA120" t="str">
            <v>NguyÔn Ph­¬ng Th¶o</v>
          </cell>
        </row>
        <row r="121">
          <cell r="C121" t="str">
            <v>Lê Xuân</v>
          </cell>
          <cell r="D121" t="str">
            <v>Thọ</v>
          </cell>
          <cell r="E121" t="str">
            <v>Lê Xuân Thọ</v>
          </cell>
          <cell r="F121" t="str">
            <v>Le Xuan Tho</v>
          </cell>
          <cell r="G121" t="str">
            <v>11/08/1972</v>
          </cell>
          <cell r="H121" t="str">
            <v>August 11, 1972</v>
          </cell>
          <cell r="I121" t="str">
            <v>Hòa Bình</v>
          </cell>
          <cell r="J121" t="str">
            <v>Hoa Binh</v>
          </cell>
          <cell r="K121" t="str">
            <v>Nam</v>
          </cell>
          <cell r="L121" t="str">
            <v>anh</v>
          </cell>
          <cell r="M121" t="str">
            <v>Mr.</v>
          </cell>
          <cell r="N121" t="str">
            <v>Quản trị kinh doanh</v>
          </cell>
          <cell r="O121" t="str">
            <v>Business Administration</v>
          </cell>
          <cell r="P121" t="str">
            <v>QH-2009-E.CH</v>
          </cell>
          <cell r="Q121" t="str">
            <v>1804/QĐ-SĐH ngày 14/10/2009 của Hiệu trưởng Trường ĐH Kinh tế, ĐHQGHN</v>
          </cell>
          <cell r="R121" t="str">
            <v>A</v>
          </cell>
          <cell r="S121">
            <v>2.84</v>
          </cell>
          <cell r="T121" t="str">
            <v>973-2011/KT</v>
          </cell>
          <cell r="U121" t="str">
            <v>2772/QĐ-ĐHKT</v>
          </cell>
          <cell r="V121" t="str">
            <v>29/12/2011</v>
          </cell>
          <cell r="W121" t="str">
            <v>QM 013221</v>
          </cell>
          <cell r="Y121">
            <v>1</v>
          </cell>
          <cell r="Z121" t="str">
            <v>Thực hành</v>
          </cell>
          <cell r="AA121" t="str">
            <v>K18 QTKD2</v>
          </cell>
          <cell r="AB121">
            <v>0</v>
          </cell>
          <cell r="AD121">
            <v>2.84</v>
          </cell>
          <cell r="AE121">
            <v>1</v>
          </cell>
          <cell r="AF121">
            <v>2.84</v>
          </cell>
          <cell r="AG121">
            <v>1</v>
          </cell>
          <cell r="AH121" t="str">
            <v>Lê Xuân</v>
          </cell>
          <cell r="AI121" t="str">
            <v>Thọ</v>
          </cell>
          <cell r="AL121" t="str">
            <v>Hòa Bình</v>
          </cell>
          <cell r="AM121">
            <v>0</v>
          </cell>
          <cell r="AN121">
            <v>2.84</v>
          </cell>
          <cell r="AO121" t="str">
            <v>A</v>
          </cell>
          <cell r="AP121">
            <v>0</v>
          </cell>
          <cell r="AQ121">
            <v>0</v>
          </cell>
          <cell r="AR121" t="str">
            <v>Lê Xuân Thọ</v>
          </cell>
          <cell r="AT121" t="str">
            <v>11_08_1972</v>
          </cell>
          <cell r="AU121" t="str">
            <v>11</v>
          </cell>
          <cell r="AV121" t="str">
            <v>08</v>
          </cell>
          <cell r="AW121" t="str">
            <v>1972</v>
          </cell>
          <cell r="AX121" t="str">
            <v>//</v>
          </cell>
          <cell r="AY121">
            <v>26522</v>
          </cell>
          <cell r="AZ121">
            <v>26522</v>
          </cell>
          <cell r="BA121" t="str">
            <v>Lª Xu©n Thä</v>
          </cell>
        </row>
        <row r="122">
          <cell r="C122" t="str">
            <v>Phạm Diệu</v>
          </cell>
          <cell r="D122" t="str">
            <v>Thuần</v>
          </cell>
          <cell r="E122" t="str">
            <v>Phạm Diệu Thuần</v>
          </cell>
          <cell r="F122" t="str">
            <v>Pham Dieu Thuan</v>
          </cell>
          <cell r="G122" t="str">
            <v>04/07/1986</v>
          </cell>
          <cell r="H122" t="str">
            <v>July 04, 1986</v>
          </cell>
          <cell r="I122" t="str">
            <v xml:space="preserve">Hưng Yên </v>
          </cell>
          <cell r="J122" t="str">
            <v xml:space="preserve">Hung Yen </v>
          </cell>
          <cell r="K122" t="str">
            <v xml:space="preserve">Nữ </v>
          </cell>
          <cell r="L122" t="str">
            <v>chị</v>
          </cell>
          <cell r="M122" t="str">
            <v>Ms.</v>
          </cell>
          <cell r="N122" t="str">
            <v>Quản trị kinh doanh</v>
          </cell>
          <cell r="O122" t="str">
            <v>Business Administration</v>
          </cell>
          <cell r="P122" t="str">
            <v>QH-2009-E.CH</v>
          </cell>
          <cell r="Q122" t="str">
            <v>1804/QĐ-SĐH ngày 14/10/2009 của Hiệu trưởng Trường ĐH Kinh tế, ĐHQGHN</v>
          </cell>
          <cell r="R122" t="str">
            <v>B</v>
          </cell>
          <cell r="S122">
            <v>2.9</v>
          </cell>
          <cell r="T122" t="str">
            <v>974-2011/KT</v>
          </cell>
          <cell r="U122" t="str">
            <v>2772/QĐ-ĐHKT</v>
          </cell>
          <cell r="V122" t="str">
            <v>29/12/2011</v>
          </cell>
          <cell r="W122" t="str">
            <v>QM 013222</v>
          </cell>
          <cell r="Y122">
            <v>1</v>
          </cell>
          <cell r="Z122" t="str">
            <v>Thực hành</v>
          </cell>
          <cell r="AA122" t="str">
            <v>K18 QTKD2</v>
          </cell>
          <cell r="AB122">
            <v>0</v>
          </cell>
          <cell r="AD122">
            <v>2.9</v>
          </cell>
          <cell r="AE122">
            <v>1</v>
          </cell>
          <cell r="AF122">
            <v>2.9</v>
          </cell>
          <cell r="AG122">
            <v>1</v>
          </cell>
          <cell r="AH122" t="str">
            <v>Phạm Diệu</v>
          </cell>
          <cell r="AI122" t="str">
            <v>Thuần</v>
          </cell>
          <cell r="AL122" t="str">
            <v xml:space="preserve">Hưng Yên </v>
          </cell>
          <cell r="AM122">
            <v>0</v>
          </cell>
          <cell r="AN122">
            <v>2.9</v>
          </cell>
          <cell r="AO122" t="str">
            <v>B</v>
          </cell>
          <cell r="AP122">
            <v>0</v>
          </cell>
          <cell r="AQ122">
            <v>0</v>
          </cell>
          <cell r="AR122" t="str">
            <v>Phạm Diệu Thuần</v>
          </cell>
          <cell r="AT122" t="str">
            <v>04_07_1986</v>
          </cell>
          <cell r="AU122" t="str">
            <v>04</v>
          </cell>
          <cell r="AV122" t="str">
            <v>07</v>
          </cell>
          <cell r="AW122" t="str">
            <v>1986</v>
          </cell>
          <cell r="AX122" t="str">
            <v>//</v>
          </cell>
          <cell r="AY122">
            <v>31597</v>
          </cell>
          <cell r="AZ122">
            <v>31597</v>
          </cell>
          <cell r="BA122" t="str">
            <v>Ph¹m DiÖu ThuÇn</v>
          </cell>
        </row>
        <row r="123">
          <cell r="C123" t="str">
            <v>Lê Đức</v>
          </cell>
          <cell r="D123" t="str">
            <v>Thuận</v>
          </cell>
          <cell r="E123" t="str">
            <v>Lê Đức Thuận</v>
          </cell>
          <cell r="F123" t="str">
            <v>Le Duc Thuan</v>
          </cell>
          <cell r="G123" t="str">
            <v>04/08/1975</v>
          </cell>
          <cell r="H123" t="str">
            <v>August 04, 1975</v>
          </cell>
          <cell r="I123" t="str">
            <v>Hà Nội</v>
          </cell>
          <cell r="J123" t="str">
            <v>Ha Noi</v>
          </cell>
          <cell r="K123" t="str">
            <v>Nam</v>
          </cell>
          <cell r="L123" t="str">
            <v>anh</v>
          </cell>
          <cell r="M123" t="str">
            <v>Mr.</v>
          </cell>
          <cell r="N123" t="str">
            <v>Quản trị kinh doanh</v>
          </cell>
          <cell r="O123" t="str">
            <v>Business Administration</v>
          </cell>
          <cell r="P123" t="str">
            <v>QH-2009-E.CH</v>
          </cell>
          <cell r="Q123" t="str">
            <v>1804/QĐ-SĐH ngày 14/10/2009 của Hiệu trưởng Trường ĐH Kinh tế, ĐHQGHN</v>
          </cell>
          <cell r="R123" t="str">
            <v>A</v>
          </cell>
          <cell r="S123">
            <v>2.61</v>
          </cell>
          <cell r="T123" t="str">
            <v>975-2011/KT</v>
          </cell>
          <cell r="U123" t="str">
            <v>2772/QĐ-ĐHKT</v>
          </cell>
          <cell r="V123" t="str">
            <v>29/12/2011</v>
          </cell>
          <cell r="W123" t="str">
            <v>QM 013223</v>
          </cell>
          <cell r="Y123">
            <v>1</v>
          </cell>
          <cell r="Z123" t="str">
            <v>Thực hành</v>
          </cell>
          <cell r="AA123" t="str">
            <v>K18 QTKD2</v>
          </cell>
          <cell r="AB123">
            <v>0</v>
          </cell>
          <cell r="AD123">
            <v>2.61</v>
          </cell>
          <cell r="AE123">
            <v>1</v>
          </cell>
          <cell r="AF123">
            <v>2.61</v>
          </cell>
          <cell r="AG123">
            <v>1</v>
          </cell>
          <cell r="AH123" t="str">
            <v>Lê Đức</v>
          </cell>
          <cell r="AI123" t="str">
            <v>Thuận</v>
          </cell>
          <cell r="AL123" t="str">
            <v>Hà Nội</v>
          </cell>
          <cell r="AM123">
            <v>0</v>
          </cell>
          <cell r="AN123">
            <v>2.61</v>
          </cell>
          <cell r="AO123" t="str">
            <v>A</v>
          </cell>
          <cell r="AP123">
            <v>0</v>
          </cell>
          <cell r="AQ123">
            <v>0</v>
          </cell>
          <cell r="AR123" t="str">
            <v>Lê Đức Thuận</v>
          </cell>
          <cell r="AT123" t="str">
            <v>04_08_1975</v>
          </cell>
          <cell r="AU123" t="str">
            <v>04</v>
          </cell>
          <cell r="AV123" t="str">
            <v>08</v>
          </cell>
          <cell r="AW123" t="str">
            <v>1975</v>
          </cell>
          <cell r="AX123" t="str">
            <v>//</v>
          </cell>
          <cell r="AY123">
            <v>27610</v>
          </cell>
          <cell r="AZ123">
            <v>27610</v>
          </cell>
          <cell r="BA123" t="str">
            <v>Lª §øc ThuËn</v>
          </cell>
        </row>
        <row r="124">
          <cell r="C124" t="str">
            <v>Nguyễn Văn</v>
          </cell>
          <cell r="D124" t="str">
            <v>Tiễn</v>
          </cell>
          <cell r="E124" t="str">
            <v>Nguyễn Văn Tiễn</v>
          </cell>
          <cell r="F124" t="str">
            <v>Nguyen Van Tien</v>
          </cell>
          <cell r="G124" t="str">
            <v>17/10/1983</v>
          </cell>
          <cell r="H124" t="str">
            <v>October 17, 1983</v>
          </cell>
          <cell r="I124" t="str">
            <v>Hà Tĩnh</v>
          </cell>
          <cell r="J124" t="str">
            <v>Ha Tinh</v>
          </cell>
          <cell r="K124" t="str">
            <v>Nam</v>
          </cell>
          <cell r="L124" t="str">
            <v>anh</v>
          </cell>
          <cell r="M124" t="str">
            <v>Mr.</v>
          </cell>
          <cell r="N124" t="str">
            <v>Quản trị kinh doanh</v>
          </cell>
          <cell r="O124" t="str">
            <v>Business Administration</v>
          </cell>
          <cell r="P124" t="str">
            <v>QH-2009-E.CH</v>
          </cell>
          <cell r="Q124" t="str">
            <v>1804/QĐ-SĐH ngày 14/10/2009 của Hiệu trưởng Trường ĐH Kinh tế, ĐHQGHN</v>
          </cell>
          <cell r="R124" t="str">
            <v>A</v>
          </cell>
          <cell r="S124">
            <v>2.61</v>
          </cell>
          <cell r="T124" t="str">
            <v>976-2011/KT</v>
          </cell>
          <cell r="U124" t="str">
            <v>2772/QĐ-ĐHKT</v>
          </cell>
          <cell r="V124" t="str">
            <v>29/12/2011</v>
          </cell>
          <cell r="W124" t="str">
            <v>QM 013224</v>
          </cell>
          <cell r="Y124">
            <v>1</v>
          </cell>
          <cell r="Z124" t="str">
            <v>Thực hành</v>
          </cell>
          <cell r="AA124" t="str">
            <v>K18 QTKD2</v>
          </cell>
          <cell r="AB124">
            <v>0</v>
          </cell>
          <cell r="AD124">
            <v>2.61</v>
          </cell>
          <cell r="AE124">
            <v>1</v>
          </cell>
          <cell r="AF124">
            <v>2.61</v>
          </cell>
          <cell r="AG124">
            <v>1</v>
          </cell>
          <cell r="AH124" t="str">
            <v>Nguyễn Văn</v>
          </cell>
          <cell r="AI124" t="str">
            <v>Tiễn</v>
          </cell>
          <cell r="AL124" t="str">
            <v>Hà Tĩnh</v>
          </cell>
          <cell r="AM124">
            <v>0</v>
          </cell>
          <cell r="AN124">
            <v>2.61</v>
          </cell>
          <cell r="AO124" t="str">
            <v>A</v>
          </cell>
          <cell r="AP124">
            <v>0</v>
          </cell>
          <cell r="AQ124">
            <v>0</v>
          </cell>
          <cell r="AR124" t="str">
            <v>Nguyễn Văn Tiễn</v>
          </cell>
          <cell r="AT124" t="str">
            <v>17_10_1983</v>
          </cell>
          <cell r="AU124" t="str">
            <v>17</v>
          </cell>
          <cell r="AV124" t="str">
            <v>10</v>
          </cell>
          <cell r="AW124" t="str">
            <v>1983</v>
          </cell>
          <cell r="AX124" t="str">
            <v>//</v>
          </cell>
          <cell r="AY124">
            <v>30606</v>
          </cell>
          <cell r="AZ124">
            <v>30606</v>
          </cell>
          <cell r="BA124" t="str">
            <v>NguyÔn V¨n TiÔn</v>
          </cell>
        </row>
        <row r="125">
          <cell r="C125" t="str">
            <v>Trần Thu</v>
          </cell>
          <cell r="D125" t="str">
            <v>Trà</v>
          </cell>
          <cell r="E125" t="str">
            <v>Trần Thu Trà</v>
          </cell>
          <cell r="F125" t="str">
            <v>Tran Thu Tra</v>
          </cell>
          <cell r="G125" t="str">
            <v>10/05/1987</v>
          </cell>
          <cell r="H125" t="str">
            <v>May 10, 1987</v>
          </cell>
          <cell r="I125" t="str">
            <v>Hà Nội</v>
          </cell>
          <cell r="J125" t="str">
            <v>Ha Noi</v>
          </cell>
          <cell r="K125" t="str">
            <v xml:space="preserve">Nữ </v>
          </cell>
          <cell r="L125" t="str">
            <v>chị</v>
          </cell>
          <cell r="M125" t="str">
            <v>Ms.</v>
          </cell>
          <cell r="N125" t="str">
            <v>Quản trị kinh doanh</v>
          </cell>
          <cell r="O125" t="str">
            <v>Business Administration</v>
          </cell>
          <cell r="P125" t="str">
            <v>QH-2009-E.CH</v>
          </cell>
          <cell r="Q125" t="str">
            <v>1804/QĐ-SĐH ngày 14/10/2009 của Hiệu trưởng Trường ĐH Kinh tế, ĐHQGHN</v>
          </cell>
          <cell r="R125" t="str">
            <v>A</v>
          </cell>
          <cell r="S125">
            <v>2.94</v>
          </cell>
          <cell r="T125" t="str">
            <v>977-2011/KT</v>
          </cell>
          <cell r="U125" t="str">
            <v>2772/QĐ-ĐHKT</v>
          </cell>
          <cell r="V125" t="str">
            <v>29/12/2011</v>
          </cell>
          <cell r="W125" t="str">
            <v>QM 013225</v>
          </cell>
          <cell r="Y125">
            <v>1</v>
          </cell>
          <cell r="Z125" t="str">
            <v>Thực hành</v>
          </cell>
          <cell r="AA125" t="str">
            <v>K18 QTKD2</v>
          </cell>
          <cell r="AB125">
            <v>0</v>
          </cell>
          <cell r="AD125">
            <v>2.94</v>
          </cell>
          <cell r="AE125">
            <v>1</v>
          </cell>
          <cell r="AF125">
            <v>2.94</v>
          </cell>
          <cell r="AG125">
            <v>1</v>
          </cell>
          <cell r="AH125" t="str">
            <v>Trần Thu</v>
          </cell>
          <cell r="AI125" t="str">
            <v>Trà</v>
          </cell>
          <cell r="AL125" t="str">
            <v>Hà Nội</v>
          </cell>
          <cell r="AM125">
            <v>0</v>
          </cell>
          <cell r="AN125">
            <v>2.94</v>
          </cell>
          <cell r="AO125" t="str">
            <v>A</v>
          </cell>
          <cell r="AP125">
            <v>0</v>
          </cell>
          <cell r="AQ125">
            <v>0</v>
          </cell>
          <cell r="AR125" t="str">
            <v>Trần Thu Trà</v>
          </cell>
          <cell r="AT125" t="str">
            <v>10_05_1987</v>
          </cell>
          <cell r="AU125" t="str">
            <v>10</v>
          </cell>
          <cell r="AV125" t="str">
            <v>05</v>
          </cell>
          <cell r="AW125" t="str">
            <v>1987</v>
          </cell>
          <cell r="AX125" t="str">
            <v>//</v>
          </cell>
          <cell r="AY125">
            <v>31907</v>
          </cell>
          <cell r="AZ125">
            <v>31907</v>
          </cell>
          <cell r="BA125" t="str">
            <v>TrÇn Thu Trµ</v>
          </cell>
        </row>
        <row r="126">
          <cell r="C126" t="str">
            <v>Nguyễn Đăng</v>
          </cell>
          <cell r="D126" t="str">
            <v>Trung</v>
          </cell>
          <cell r="E126" t="str">
            <v>Nguyễn Đăng Trung</v>
          </cell>
          <cell r="F126" t="str">
            <v>Nguyen Dang Trung</v>
          </cell>
          <cell r="G126" t="str">
            <v>19/05/1985</v>
          </cell>
          <cell r="H126" t="str">
            <v>May 19, 1985</v>
          </cell>
          <cell r="I126" t="str">
            <v>Hà Nội</v>
          </cell>
          <cell r="J126" t="str">
            <v>Ha Noi</v>
          </cell>
          <cell r="K126" t="str">
            <v>Nam</v>
          </cell>
          <cell r="L126" t="str">
            <v>anh</v>
          </cell>
          <cell r="M126" t="str">
            <v>Mr.</v>
          </cell>
          <cell r="N126" t="str">
            <v>Quản trị kinh doanh</v>
          </cell>
          <cell r="O126" t="str">
            <v>Business Administration</v>
          </cell>
          <cell r="P126" t="str">
            <v>QH-2009-E.CH</v>
          </cell>
          <cell r="Q126" t="str">
            <v>1804/QĐ-SĐH ngày 14/10/2009 của Hiệu trưởng Trường ĐH Kinh tế, ĐHQGHN</v>
          </cell>
          <cell r="R126" t="str">
            <v>A</v>
          </cell>
          <cell r="S126">
            <v>2.59</v>
          </cell>
          <cell r="T126" t="str">
            <v>978-2011/KT</v>
          </cell>
          <cell r="U126" t="str">
            <v>2772/QĐ-ĐHKT</v>
          </cell>
          <cell r="V126" t="str">
            <v>29/12/2011</v>
          </cell>
          <cell r="W126" t="str">
            <v>QM 013226</v>
          </cell>
          <cell r="Y126">
            <v>1</v>
          </cell>
          <cell r="Z126" t="str">
            <v>Thực hành</v>
          </cell>
          <cell r="AA126" t="str">
            <v>K18 QTKD2</v>
          </cell>
          <cell r="AB126">
            <v>0</v>
          </cell>
          <cell r="AD126">
            <v>2.59</v>
          </cell>
          <cell r="AE126">
            <v>1</v>
          </cell>
          <cell r="AF126">
            <v>2.59</v>
          </cell>
          <cell r="AG126">
            <v>1</v>
          </cell>
          <cell r="AH126" t="str">
            <v>Nguyễn Đăng</v>
          </cell>
          <cell r="AI126" t="str">
            <v>Trung</v>
          </cell>
          <cell r="AL126" t="str">
            <v>Hà Nội</v>
          </cell>
          <cell r="AM126">
            <v>0</v>
          </cell>
          <cell r="AN126">
            <v>2.59</v>
          </cell>
          <cell r="AO126" t="str">
            <v>A</v>
          </cell>
          <cell r="AP126">
            <v>0</v>
          </cell>
          <cell r="AQ126">
            <v>0</v>
          </cell>
          <cell r="AR126" t="str">
            <v>Nguyễn Đăng Trung</v>
          </cell>
          <cell r="AT126" t="str">
            <v>19_05_1985</v>
          </cell>
          <cell r="AU126" t="str">
            <v>19</v>
          </cell>
          <cell r="AV126" t="str">
            <v>05</v>
          </cell>
          <cell r="AW126" t="str">
            <v>1985</v>
          </cell>
          <cell r="AX126" t="str">
            <v>//</v>
          </cell>
          <cell r="AY126">
            <v>31186</v>
          </cell>
          <cell r="AZ126">
            <v>31186</v>
          </cell>
          <cell r="BA126" t="str">
            <v>NguyÔn §¨ng Trung</v>
          </cell>
        </row>
        <row r="127">
          <cell r="C127" t="str">
            <v>Phạm Quốc</v>
          </cell>
          <cell r="D127" t="str">
            <v>Tuấn</v>
          </cell>
          <cell r="E127" t="str">
            <v>Phạm Quốc Tuấn</v>
          </cell>
          <cell r="F127" t="str">
            <v>Pham Quoc Tuan</v>
          </cell>
          <cell r="G127" t="str">
            <v>15/09/1965</v>
          </cell>
          <cell r="H127" t="str">
            <v>September 15, 1965</v>
          </cell>
          <cell r="I127" t="str">
            <v xml:space="preserve">Bắc Giang </v>
          </cell>
          <cell r="J127" t="str">
            <v xml:space="preserve">Bac Giang </v>
          </cell>
          <cell r="K127" t="str">
            <v>Nam</v>
          </cell>
          <cell r="L127" t="str">
            <v>anh</v>
          </cell>
          <cell r="M127" t="str">
            <v>Mr.</v>
          </cell>
          <cell r="N127" t="str">
            <v>Quản trị kinh doanh</v>
          </cell>
          <cell r="O127" t="str">
            <v>Business Administration</v>
          </cell>
          <cell r="P127" t="str">
            <v>QH-2009-E.CH</v>
          </cell>
          <cell r="Q127" t="str">
            <v>1804/QĐ-SĐH ngày 14/10/2009 của Hiệu trưởng Trường ĐH Kinh tế, ĐHQGHN</v>
          </cell>
          <cell r="R127" t="str">
            <v>A</v>
          </cell>
          <cell r="S127">
            <v>2.94</v>
          </cell>
          <cell r="T127" t="str">
            <v>979-2011/KT</v>
          </cell>
          <cell r="U127" t="str">
            <v>2772/QĐ-ĐHKT</v>
          </cell>
          <cell r="V127" t="str">
            <v>29/12/2011</v>
          </cell>
          <cell r="W127" t="str">
            <v>QM 013227</v>
          </cell>
          <cell r="Y127">
            <v>1</v>
          </cell>
          <cell r="Z127" t="str">
            <v>Thực hành</v>
          </cell>
          <cell r="AA127" t="str">
            <v>K18 QTKD2</v>
          </cell>
          <cell r="AB127">
            <v>0</v>
          </cell>
          <cell r="AD127">
            <v>2.94</v>
          </cell>
          <cell r="AE127">
            <v>1</v>
          </cell>
          <cell r="AF127">
            <v>2.94</v>
          </cell>
          <cell r="AG127">
            <v>1</v>
          </cell>
          <cell r="AH127" t="str">
            <v>Phạm Quốc</v>
          </cell>
          <cell r="AI127" t="str">
            <v>Tuấn</v>
          </cell>
          <cell r="AL127" t="str">
            <v xml:space="preserve">Bắc Giang </v>
          </cell>
          <cell r="AM127">
            <v>0</v>
          </cell>
          <cell r="AN127">
            <v>2.94</v>
          </cell>
          <cell r="AO127" t="str">
            <v>A</v>
          </cell>
          <cell r="AP127">
            <v>0</v>
          </cell>
          <cell r="AQ127">
            <v>0</v>
          </cell>
          <cell r="AR127" t="str">
            <v>Phạm Quốc Tuấn</v>
          </cell>
          <cell r="AT127" t="str">
            <v>15_09_1965</v>
          </cell>
          <cell r="AU127" t="str">
            <v>15</v>
          </cell>
          <cell r="AV127" t="str">
            <v>09</v>
          </cell>
          <cell r="AW127" t="str">
            <v>1965</v>
          </cell>
          <cell r="AX127" t="str">
            <v>//</v>
          </cell>
          <cell r="AY127">
            <v>24000</v>
          </cell>
          <cell r="AZ127">
            <v>24000</v>
          </cell>
          <cell r="BA127" t="str">
            <v>Ph¹m Quèc TuÊn</v>
          </cell>
        </row>
        <row r="128">
          <cell r="C128" t="str">
            <v>Phạm Thị</v>
          </cell>
          <cell r="D128" t="str">
            <v>Tuyên</v>
          </cell>
          <cell r="E128" t="str">
            <v>Phạm Thị Tuyên</v>
          </cell>
          <cell r="F128" t="str">
            <v>Pham Thi Tuyen</v>
          </cell>
          <cell r="G128" t="str">
            <v>22/07/1987</v>
          </cell>
          <cell r="H128" t="str">
            <v>July 22, 1987</v>
          </cell>
          <cell r="I128" t="str">
            <v>Phú Thọ</v>
          </cell>
          <cell r="J128" t="str">
            <v>Phu Tho</v>
          </cell>
          <cell r="K128" t="str">
            <v xml:space="preserve">Nữ </v>
          </cell>
          <cell r="L128" t="str">
            <v>chị</v>
          </cell>
          <cell r="M128" t="str">
            <v>Ms.</v>
          </cell>
          <cell r="N128" t="str">
            <v>Quản trị kinh doanh</v>
          </cell>
          <cell r="O128" t="str">
            <v>Business Administration</v>
          </cell>
          <cell r="P128" t="str">
            <v>QH-2009-E.CH</v>
          </cell>
          <cell r="Q128" t="str">
            <v>1804/QĐ-SĐH ngày 14/10/2009 của Hiệu trưởng Trường ĐH Kinh tế, ĐHQGHN</v>
          </cell>
          <cell r="R128" t="str">
            <v>A</v>
          </cell>
          <cell r="S128">
            <v>3.22</v>
          </cell>
          <cell r="T128" t="str">
            <v>980-2011/KT</v>
          </cell>
          <cell r="U128" t="str">
            <v>2772/QĐ-ĐHKT</v>
          </cell>
          <cell r="V128" t="str">
            <v>29/12/2011</v>
          </cell>
          <cell r="W128" t="str">
            <v>QM 013228</v>
          </cell>
          <cell r="Y128">
            <v>1</v>
          </cell>
          <cell r="Z128" t="str">
            <v>Thực hành</v>
          </cell>
          <cell r="AA128" t="str">
            <v>K18 QTKD2</v>
          </cell>
          <cell r="AB128">
            <v>0</v>
          </cell>
          <cell r="AD128">
            <v>3.22</v>
          </cell>
          <cell r="AE128">
            <v>1</v>
          </cell>
          <cell r="AF128">
            <v>3.22</v>
          </cell>
          <cell r="AG128">
            <v>1</v>
          </cell>
          <cell r="AH128" t="str">
            <v>Phạm Thị</v>
          </cell>
          <cell r="AI128" t="str">
            <v>Tuyên</v>
          </cell>
          <cell r="AL128" t="str">
            <v>Phú Thọ</v>
          </cell>
          <cell r="AM128">
            <v>0</v>
          </cell>
          <cell r="AN128">
            <v>3.22</v>
          </cell>
          <cell r="AO128" t="str">
            <v>A</v>
          </cell>
          <cell r="AP128">
            <v>0</v>
          </cell>
          <cell r="AQ128">
            <v>0</v>
          </cell>
          <cell r="AR128" t="str">
            <v>Phạm Thị Tuyên</v>
          </cell>
          <cell r="AT128" t="str">
            <v>22_07_1987</v>
          </cell>
          <cell r="AU128" t="str">
            <v>22</v>
          </cell>
          <cell r="AV128" t="str">
            <v>07</v>
          </cell>
          <cell r="AW128" t="str">
            <v>1987</v>
          </cell>
          <cell r="AX128" t="str">
            <v>//</v>
          </cell>
          <cell r="AY128">
            <v>31980</v>
          </cell>
          <cell r="AZ128">
            <v>31980</v>
          </cell>
          <cell r="BA128" t="str">
            <v>Ph¹m ThÞ Tuyªn</v>
          </cell>
        </row>
        <row r="129">
          <cell r="C129" t="str">
            <v>Nguyễn Thị Thanh</v>
          </cell>
          <cell r="D129" t="str">
            <v>Vân</v>
          </cell>
          <cell r="E129" t="str">
            <v>Nguyễn Thị Thanh Vân</v>
          </cell>
          <cell r="F129" t="str">
            <v>Nguyen Thi Thanh Van</v>
          </cell>
          <cell r="G129" t="str">
            <v>06/04/1985</v>
          </cell>
          <cell r="H129" t="str">
            <v>April 06, 1985</v>
          </cell>
          <cell r="I129" t="str">
            <v xml:space="preserve">Hưng Yên </v>
          </cell>
          <cell r="J129" t="str">
            <v xml:space="preserve">Hung Yen </v>
          </cell>
          <cell r="K129" t="str">
            <v xml:space="preserve">Nữ </v>
          </cell>
          <cell r="L129" t="str">
            <v>chị</v>
          </cell>
          <cell r="M129" t="str">
            <v>Ms.</v>
          </cell>
          <cell r="N129" t="str">
            <v>Quản trị kinh doanh</v>
          </cell>
          <cell r="O129" t="str">
            <v>Business Administration</v>
          </cell>
          <cell r="P129" t="str">
            <v>QH-2009-E.CH</v>
          </cell>
          <cell r="Q129" t="str">
            <v>1804/QĐ-SĐH ngày 14/10/2009 của Hiệu trưởng Trường ĐH Kinh tế, ĐHQGHN</v>
          </cell>
          <cell r="R129" t="str">
            <v>A</v>
          </cell>
          <cell r="S129">
            <v>3.02</v>
          </cell>
          <cell r="T129" t="str">
            <v>981-2011/KT</v>
          </cell>
          <cell r="U129" t="str">
            <v>2772/QĐ-ĐHKT</v>
          </cell>
          <cell r="V129" t="str">
            <v>29/12/2011</v>
          </cell>
          <cell r="W129" t="str">
            <v>QM 013229</v>
          </cell>
          <cell r="Y129">
            <v>1</v>
          </cell>
          <cell r="Z129" t="str">
            <v>Thực hành</v>
          </cell>
          <cell r="AA129" t="str">
            <v>K18 QTKD2</v>
          </cell>
          <cell r="AB129">
            <v>0</v>
          </cell>
          <cell r="AD129">
            <v>3.02</v>
          </cell>
          <cell r="AE129">
            <v>1</v>
          </cell>
          <cell r="AF129">
            <v>3.02</v>
          </cell>
          <cell r="AG129">
            <v>1</v>
          </cell>
          <cell r="AH129" t="str">
            <v>Nguyễn Thị Thanh</v>
          </cell>
          <cell r="AI129" t="str">
            <v>Vân</v>
          </cell>
          <cell r="AL129" t="str">
            <v xml:space="preserve">Hưng Yên </v>
          </cell>
          <cell r="AM129">
            <v>0</v>
          </cell>
          <cell r="AN129">
            <v>3.02</v>
          </cell>
          <cell r="AO129" t="str">
            <v>A</v>
          </cell>
          <cell r="AP129">
            <v>0</v>
          </cell>
          <cell r="AQ129">
            <v>0</v>
          </cell>
          <cell r="AR129" t="str">
            <v>Nguyễn Thị Thanh Vân</v>
          </cell>
          <cell r="AT129" t="str">
            <v>06_04_1985</v>
          </cell>
          <cell r="AU129" t="str">
            <v>06</v>
          </cell>
          <cell r="AV129" t="str">
            <v>04</v>
          </cell>
          <cell r="AW129" t="str">
            <v>1985</v>
          </cell>
          <cell r="AX129" t="str">
            <v>//</v>
          </cell>
          <cell r="AY129">
            <v>31143</v>
          </cell>
          <cell r="AZ129">
            <v>31143</v>
          </cell>
          <cell r="BA129" t="str">
            <v>NguyÔn ThÞ Thanh V©n</v>
          </cell>
        </row>
        <row r="130">
          <cell r="C130" t="str">
            <v>Vũ Quỳnh</v>
          </cell>
          <cell r="D130" t="str">
            <v>Vân</v>
          </cell>
          <cell r="E130" t="str">
            <v>Vũ Quỳnh Vân</v>
          </cell>
          <cell r="F130" t="str">
            <v>Vu Quynh Van</v>
          </cell>
          <cell r="G130" t="str">
            <v>01/10/1987</v>
          </cell>
          <cell r="H130" t="str">
            <v>October 01, 1987</v>
          </cell>
          <cell r="I130" t="str">
            <v>Hòa Bình</v>
          </cell>
          <cell r="J130" t="str">
            <v>Hoa Binh</v>
          </cell>
          <cell r="K130" t="str">
            <v xml:space="preserve">Nữ </v>
          </cell>
          <cell r="L130" t="str">
            <v>chị</v>
          </cell>
          <cell r="M130" t="str">
            <v>Ms.</v>
          </cell>
          <cell r="N130" t="str">
            <v>Quản trị kinh doanh</v>
          </cell>
          <cell r="O130" t="str">
            <v>Business Administration</v>
          </cell>
          <cell r="P130" t="str">
            <v>QH-2009-E.CH</v>
          </cell>
          <cell r="Q130" t="str">
            <v>1922B/QĐ-SĐH ngày 02/11/2009 của Hiệu trưởng Trường ĐH Kinh tế, ĐHQGHN</v>
          </cell>
          <cell r="R130" t="str">
            <v>A</v>
          </cell>
          <cell r="S130">
            <v>3</v>
          </cell>
          <cell r="T130" t="str">
            <v>982-2011/KT</v>
          </cell>
          <cell r="U130" t="str">
            <v>2772/QĐ-ĐHKT</v>
          </cell>
          <cell r="V130" t="str">
            <v>29/12/2011</v>
          </cell>
          <cell r="W130" t="str">
            <v>QM 013230</v>
          </cell>
          <cell r="Y130">
            <v>1</v>
          </cell>
          <cell r="Z130" t="str">
            <v>Thực hành</v>
          </cell>
          <cell r="AA130" t="str">
            <v>K18 QTKD2</v>
          </cell>
          <cell r="AB130">
            <v>0</v>
          </cell>
          <cell r="AD130">
            <v>3</v>
          </cell>
          <cell r="AE130">
            <v>1</v>
          </cell>
          <cell r="AF130">
            <v>3</v>
          </cell>
          <cell r="AG130">
            <v>1</v>
          </cell>
          <cell r="AH130" t="str">
            <v>Vũ Quỳnh</v>
          </cell>
          <cell r="AI130" t="str">
            <v>Vân</v>
          </cell>
          <cell r="AL130" t="str">
            <v>Hoà Bình</v>
          </cell>
          <cell r="AM130">
            <v>1</v>
          </cell>
          <cell r="AN130">
            <v>3</v>
          </cell>
          <cell r="AO130" t="str">
            <v>A</v>
          </cell>
          <cell r="AP130">
            <v>0</v>
          </cell>
          <cell r="AQ130">
            <v>0</v>
          </cell>
          <cell r="AR130" t="str">
            <v>Vũ Quỳnh Vân</v>
          </cell>
          <cell r="AT130" t="str">
            <v>01_10_1987</v>
          </cell>
          <cell r="AU130" t="str">
            <v>01</v>
          </cell>
          <cell r="AV130" t="str">
            <v>10</v>
          </cell>
          <cell r="AW130" t="str">
            <v>1987</v>
          </cell>
          <cell r="AX130" t="str">
            <v>//</v>
          </cell>
          <cell r="AY130">
            <v>32051</v>
          </cell>
          <cell r="AZ130">
            <v>32051</v>
          </cell>
          <cell r="BA130" t="str">
            <v>Vò Quúnh V©n</v>
          </cell>
        </row>
        <row r="131">
          <cell r="C131" t="str">
            <v>Hoàng Ngọc</v>
          </cell>
          <cell r="D131" t="str">
            <v>Anh</v>
          </cell>
          <cell r="E131" t="str">
            <v>Hoàng Ngọc Anh</v>
          </cell>
          <cell r="F131" t="str">
            <v>Hoang Ngoc Anh</v>
          </cell>
          <cell r="G131" t="str">
            <v>10/06/1987</v>
          </cell>
          <cell r="H131" t="str">
            <v>June 10, 1987</v>
          </cell>
          <cell r="I131" t="str">
            <v>Hải Phòng</v>
          </cell>
          <cell r="J131" t="str">
            <v>Hai Phong</v>
          </cell>
          <cell r="K131" t="str">
            <v xml:space="preserve">Nữ </v>
          </cell>
          <cell r="L131" t="str">
            <v>chị</v>
          </cell>
          <cell r="M131" t="str">
            <v>Ms.</v>
          </cell>
          <cell r="N131" t="str">
            <v>Quản trị kinh doanh</v>
          </cell>
          <cell r="O131" t="str">
            <v>Business Administration</v>
          </cell>
          <cell r="P131" t="str">
            <v>QH-2009-E.CH</v>
          </cell>
          <cell r="Q131" t="str">
            <v>1804/QĐ-SĐH ngày 14/10/2009 của Hiệu trưởng Trường ĐH Kinh tế, ĐHQGHN</v>
          </cell>
          <cell r="R131" t="str">
            <v>A</v>
          </cell>
          <cell r="S131">
            <v>3.04</v>
          </cell>
          <cell r="T131" t="str">
            <v>983-2011/KT</v>
          </cell>
          <cell r="U131" t="str">
            <v>2772/QĐ-ĐHKT</v>
          </cell>
          <cell r="V131" t="str">
            <v>29/12/2011</v>
          </cell>
          <cell r="W131" t="str">
            <v>QM 013231</v>
          </cell>
          <cell r="Y131">
            <v>1</v>
          </cell>
          <cell r="Z131" t="str">
            <v>Thực hành</v>
          </cell>
          <cell r="AA131" t="str">
            <v>K18 QTKD3</v>
          </cell>
          <cell r="AB131">
            <v>0</v>
          </cell>
          <cell r="AD131">
            <v>3.04</v>
          </cell>
          <cell r="AE131">
            <v>1</v>
          </cell>
          <cell r="AF131">
            <v>3.04</v>
          </cell>
          <cell r="AG131">
            <v>1</v>
          </cell>
          <cell r="AH131" t="str">
            <v>Hoàng Ngọc</v>
          </cell>
          <cell r="AI131" t="str">
            <v>Anh</v>
          </cell>
          <cell r="AL131" t="str">
            <v>Hải Phòng</v>
          </cell>
          <cell r="AM131">
            <v>0</v>
          </cell>
          <cell r="AN131">
            <v>3.04</v>
          </cell>
          <cell r="AO131" t="str">
            <v>A</v>
          </cell>
          <cell r="AP131">
            <v>0</v>
          </cell>
          <cell r="AQ131">
            <v>0</v>
          </cell>
          <cell r="AR131" t="str">
            <v>Hoàng Ngọc Anh</v>
          </cell>
          <cell r="AT131" t="str">
            <v>10_06_1987</v>
          </cell>
          <cell r="AU131" t="str">
            <v>10</v>
          </cell>
          <cell r="AV131" t="str">
            <v>06</v>
          </cell>
          <cell r="AW131" t="str">
            <v>1987</v>
          </cell>
          <cell r="AX131" t="str">
            <v>//</v>
          </cell>
          <cell r="AY131">
            <v>31938</v>
          </cell>
          <cell r="AZ131">
            <v>31938</v>
          </cell>
          <cell r="BA131" t="str">
            <v>Hoµng Ngäc Anh</v>
          </cell>
        </row>
        <row r="132">
          <cell r="C132" t="str">
            <v>Nguyễn Thị Lan</v>
          </cell>
          <cell r="D132" t="str">
            <v>Anh</v>
          </cell>
          <cell r="E132" t="str">
            <v>Nguyễn Thị Lan Anh</v>
          </cell>
          <cell r="F132" t="str">
            <v>Nguyen Thi Lan Anh</v>
          </cell>
          <cell r="G132" t="str">
            <v>15/05/1984</v>
          </cell>
          <cell r="H132" t="str">
            <v>May 15, 1984</v>
          </cell>
          <cell r="I132" t="str">
            <v>Hà Nam</v>
          </cell>
          <cell r="J132" t="str">
            <v>Ha Nam</v>
          </cell>
          <cell r="K132" t="str">
            <v>Nữ</v>
          </cell>
          <cell r="L132" t="str">
            <v>chị</v>
          </cell>
          <cell r="M132" t="str">
            <v>Ms.</v>
          </cell>
          <cell r="N132" t="str">
            <v>Quản trị kinh doanh</v>
          </cell>
          <cell r="O132" t="str">
            <v>Business Administration</v>
          </cell>
          <cell r="P132" t="str">
            <v>QH-2009-E.CH</v>
          </cell>
          <cell r="Q132" t="str">
            <v>640/QĐ-SĐH ngày 17/04/2009 của Hiệu trưởng Trường ĐH Kinh tế, ĐHQGHN</v>
          </cell>
          <cell r="R132" t="str">
            <v>B</v>
          </cell>
          <cell r="S132">
            <v>3.1</v>
          </cell>
          <cell r="T132" t="str">
            <v>984-2011/KT</v>
          </cell>
          <cell r="U132" t="str">
            <v>2772/QĐ-ĐHKT</v>
          </cell>
          <cell r="V132" t="str">
            <v>29/12/2011</v>
          </cell>
          <cell r="W132" t="str">
            <v>QM 013232</v>
          </cell>
          <cell r="Y132">
            <v>1</v>
          </cell>
          <cell r="Z132" t="str">
            <v>Thực hành</v>
          </cell>
          <cell r="AA132" t="str">
            <v>K18 QTKD3</v>
          </cell>
          <cell r="AB132">
            <v>0</v>
          </cell>
          <cell r="AD132">
            <v>3.1</v>
          </cell>
          <cell r="AE132">
            <v>1</v>
          </cell>
          <cell r="AF132">
            <v>3.1</v>
          </cell>
          <cell r="AG132">
            <v>1</v>
          </cell>
          <cell r="AH132" t="str">
            <v>Nguyễn Thị Lan</v>
          </cell>
          <cell r="AI132" t="str">
            <v>Anh</v>
          </cell>
          <cell r="AL132" t="str">
            <v>Hà Nam</v>
          </cell>
          <cell r="AM132">
            <v>0</v>
          </cell>
          <cell r="AN132">
            <v>3.1</v>
          </cell>
          <cell r="AO132" t="str">
            <v>B</v>
          </cell>
          <cell r="AP132">
            <v>0</v>
          </cell>
          <cell r="AQ132">
            <v>0</v>
          </cell>
          <cell r="AR132" t="str">
            <v>Nguyễn Thị Lan Anh</v>
          </cell>
          <cell r="AT132" t="str">
            <v>15_05_1984</v>
          </cell>
          <cell r="AU132" t="str">
            <v>15</v>
          </cell>
          <cell r="AV132" t="str">
            <v>05</v>
          </cell>
          <cell r="AW132" t="str">
            <v>1984</v>
          </cell>
          <cell r="AX132" t="str">
            <v>//</v>
          </cell>
          <cell r="AY132">
            <v>30817</v>
          </cell>
          <cell r="AZ132">
            <v>30817</v>
          </cell>
          <cell r="BA132" t="str">
            <v>NguyÔn ThÞ Lan Anh</v>
          </cell>
        </row>
        <row r="133">
          <cell r="C133" t="str">
            <v>Vũ Ngọc</v>
          </cell>
          <cell r="D133" t="str">
            <v>Ánh</v>
          </cell>
          <cell r="E133" t="str">
            <v>Vũ Ngọc Ánh</v>
          </cell>
          <cell r="F133" t="str">
            <v>Vu Ngoc Anh</v>
          </cell>
          <cell r="G133" t="str">
            <v>06/11/1986</v>
          </cell>
          <cell r="H133" t="str">
            <v>November 06, 1986</v>
          </cell>
          <cell r="I133" t="str">
            <v>Nam Định</v>
          </cell>
          <cell r="J133" t="str">
            <v>Nam Dinh</v>
          </cell>
          <cell r="K133" t="str">
            <v>Nam</v>
          </cell>
          <cell r="L133" t="str">
            <v>anh</v>
          </cell>
          <cell r="M133" t="str">
            <v>Mr.</v>
          </cell>
          <cell r="N133" t="str">
            <v>Quản trị kinh doanh</v>
          </cell>
          <cell r="O133" t="str">
            <v>Business Administration</v>
          </cell>
          <cell r="P133" t="str">
            <v>QH-2009-E.CH</v>
          </cell>
          <cell r="Q133" t="str">
            <v>1804/QĐ-SĐH ngày 14/10/2009 của Hiệu trưởng Trường ĐH Kinh tế, ĐHQGHN</v>
          </cell>
          <cell r="R133" t="str">
            <v>A</v>
          </cell>
          <cell r="S133">
            <v>2.92</v>
          </cell>
          <cell r="T133" t="str">
            <v>985-2011/KT</v>
          </cell>
          <cell r="U133" t="str">
            <v>2772/QĐ-ĐHKT</v>
          </cell>
          <cell r="V133" t="str">
            <v>29/12/2011</v>
          </cell>
          <cell r="W133" t="str">
            <v>QM 013233</v>
          </cell>
          <cell r="Y133">
            <v>1</v>
          </cell>
          <cell r="Z133" t="str">
            <v>Thực hành</v>
          </cell>
          <cell r="AA133" t="str">
            <v>K18 QTKD3</v>
          </cell>
          <cell r="AB133">
            <v>0</v>
          </cell>
          <cell r="AD133">
            <v>2.92</v>
          </cell>
          <cell r="AE133">
            <v>1</v>
          </cell>
          <cell r="AF133">
            <v>2.92</v>
          </cell>
          <cell r="AG133">
            <v>1</v>
          </cell>
          <cell r="AH133" t="str">
            <v>Vũ Ngọc</v>
          </cell>
          <cell r="AI133" t="str">
            <v>Ánh</v>
          </cell>
          <cell r="AL133" t="str">
            <v>Nam Định</v>
          </cell>
          <cell r="AM133">
            <v>0</v>
          </cell>
          <cell r="AN133">
            <v>2.92</v>
          </cell>
          <cell r="AO133" t="str">
            <v>A</v>
          </cell>
          <cell r="AP133">
            <v>0</v>
          </cell>
          <cell r="AQ133">
            <v>0</v>
          </cell>
          <cell r="AR133" t="str">
            <v>Vũ Ngọc Ánh</v>
          </cell>
          <cell r="AT133" t="str">
            <v>06_11_1986</v>
          </cell>
          <cell r="AU133" t="str">
            <v>06</v>
          </cell>
          <cell r="AV133" t="str">
            <v>11</v>
          </cell>
          <cell r="AW133" t="str">
            <v>1986</v>
          </cell>
          <cell r="AX133" t="str">
            <v>//</v>
          </cell>
          <cell r="AY133">
            <v>31722</v>
          </cell>
          <cell r="AZ133">
            <v>31722</v>
          </cell>
          <cell r="BA133" t="str">
            <v>Vò Ngäc ¸nh</v>
          </cell>
        </row>
        <row r="134">
          <cell r="C134" t="str">
            <v>Đinh Thị Phương</v>
          </cell>
          <cell r="D134" t="str">
            <v>Bắc</v>
          </cell>
          <cell r="E134" t="str">
            <v>Đinh Thị Phương Bắc</v>
          </cell>
          <cell r="F134" t="str">
            <v>Dinh Thi Phuong Bac</v>
          </cell>
          <cell r="G134" t="str">
            <v>06/09/1978</v>
          </cell>
          <cell r="H134" t="str">
            <v>September 06, 1978</v>
          </cell>
          <cell r="I134" t="str">
            <v>Hà Nội</v>
          </cell>
          <cell r="J134" t="str">
            <v>Ha Noi</v>
          </cell>
          <cell r="K134" t="str">
            <v>Nữ</v>
          </cell>
          <cell r="L134" t="str">
            <v>chị</v>
          </cell>
          <cell r="M134" t="str">
            <v>Ms.</v>
          </cell>
          <cell r="N134" t="str">
            <v>Quản trị kinh doanh</v>
          </cell>
          <cell r="O134" t="str">
            <v>Business Administration</v>
          </cell>
          <cell r="P134" t="str">
            <v>QH-2009-E.CH</v>
          </cell>
          <cell r="Q134" t="str">
            <v>640/QĐ-SĐH ngày 17/04/2009 của Hiệu trưởng Trường ĐH Kinh tế, ĐHQGHN</v>
          </cell>
          <cell r="R134" t="str">
            <v>A</v>
          </cell>
          <cell r="S134">
            <v>2.8</v>
          </cell>
          <cell r="T134" t="str">
            <v>986-2011/KT</v>
          </cell>
          <cell r="U134" t="str">
            <v>2772/QĐ-ĐHKT</v>
          </cell>
          <cell r="V134" t="str">
            <v>29/12/2011</v>
          </cell>
          <cell r="W134" t="str">
            <v>QM 013234</v>
          </cell>
          <cell r="Y134">
            <v>1</v>
          </cell>
          <cell r="Z134" t="str">
            <v>Thực hành</v>
          </cell>
          <cell r="AA134" t="str">
            <v>K18 QTKD3</v>
          </cell>
          <cell r="AB134">
            <v>0</v>
          </cell>
          <cell r="AD134">
            <v>2.8</v>
          </cell>
          <cell r="AE134">
            <v>1</v>
          </cell>
          <cell r="AF134">
            <v>2.8</v>
          </cell>
          <cell r="AG134">
            <v>1</v>
          </cell>
          <cell r="AH134" t="str">
            <v>Đinh Thị Phương</v>
          </cell>
          <cell r="AI134" t="str">
            <v>Bắc</v>
          </cell>
          <cell r="AL134" t="str">
            <v>Hà Nội</v>
          </cell>
          <cell r="AM134">
            <v>0</v>
          </cell>
          <cell r="AN134">
            <v>2.8</v>
          </cell>
          <cell r="AO134" t="str">
            <v>A</v>
          </cell>
          <cell r="AP134">
            <v>0</v>
          </cell>
          <cell r="AQ134">
            <v>0</v>
          </cell>
          <cell r="AR134" t="str">
            <v>Đinh Thị Phương Bắc</v>
          </cell>
          <cell r="AT134" t="str">
            <v>06_09_1978</v>
          </cell>
          <cell r="AU134" t="str">
            <v>06</v>
          </cell>
          <cell r="AV134" t="str">
            <v>09</v>
          </cell>
          <cell r="AW134" t="str">
            <v>1978</v>
          </cell>
          <cell r="AX134" t="str">
            <v>//</v>
          </cell>
          <cell r="AY134">
            <v>28739</v>
          </cell>
          <cell r="AZ134">
            <v>28739</v>
          </cell>
          <cell r="BA134" t="str">
            <v>§inh ThÞ Ph­¬ng B¾c</v>
          </cell>
        </row>
        <row r="135">
          <cell r="C135" t="str">
            <v>Vũ Thị Thùy</v>
          </cell>
          <cell r="D135" t="str">
            <v>Chi</v>
          </cell>
          <cell r="E135" t="str">
            <v>Vũ Thị Thùy Chi</v>
          </cell>
          <cell r="F135" t="str">
            <v>Vu Thi Thuy Chi</v>
          </cell>
          <cell r="G135" t="str">
            <v>05/05/1985</v>
          </cell>
          <cell r="H135" t="str">
            <v>May 05, 1985</v>
          </cell>
          <cell r="I135" t="str">
            <v>Hưng Yên</v>
          </cell>
          <cell r="J135" t="str">
            <v>Hung Yen</v>
          </cell>
          <cell r="K135" t="str">
            <v>Nữ</v>
          </cell>
          <cell r="L135" t="str">
            <v>chị</v>
          </cell>
          <cell r="M135" t="str">
            <v>Ms.</v>
          </cell>
          <cell r="N135" t="str">
            <v>Quản trị kinh doanh</v>
          </cell>
          <cell r="O135" t="str">
            <v>Business Administration</v>
          </cell>
          <cell r="P135" t="str">
            <v>QH-2009-E.CH</v>
          </cell>
          <cell r="Q135" t="str">
            <v>640/QĐ-SĐH ngày 17/04/2009 của Hiệu trưởng Trường ĐH Kinh tế, ĐHQGHN</v>
          </cell>
          <cell r="R135" t="str">
            <v>B</v>
          </cell>
          <cell r="S135">
            <v>2.86</v>
          </cell>
          <cell r="T135" t="str">
            <v>987-2011/KT</v>
          </cell>
          <cell r="U135" t="str">
            <v>2772/QĐ-ĐHKT</v>
          </cell>
          <cell r="V135" t="str">
            <v>29/12/2011</v>
          </cell>
          <cell r="W135" t="str">
            <v>QM 013235</v>
          </cell>
          <cell r="Y135">
            <v>1</v>
          </cell>
          <cell r="Z135" t="str">
            <v>Thực hành</v>
          </cell>
          <cell r="AA135" t="str">
            <v>K18 QTKD3</v>
          </cell>
          <cell r="AB135">
            <v>0</v>
          </cell>
          <cell r="AD135">
            <v>2.86</v>
          </cell>
          <cell r="AE135">
            <v>1</v>
          </cell>
          <cell r="AF135">
            <v>2.86</v>
          </cell>
          <cell r="AG135">
            <v>1</v>
          </cell>
          <cell r="AH135" t="str">
            <v>Vũ Thị Thùy</v>
          </cell>
          <cell r="AI135" t="str">
            <v>Chi</v>
          </cell>
          <cell r="AL135" t="str">
            <v>Hưng Yên</v>
          </cell>
          <cell r="AM135">
            <v>0</v>
          </cell>
          <cell r="AN135">
            <v>2.86</v>
          </cell>
          <cell r="AO135" t="str">
            <v>B</v>
          </cell>
          <cell r="AP135">
            <v>0</v>
          </cell>
          <cell r="AQ135">
            <v>0</v>
          </cell>
          <cell r="AR135" t="str">
            <v>Vũ Thị Thùy Chi</v>
          </cell>
          <cell r="AT135" t="str">
            <v>05_05_1985</v>
          </cell>
          <cell r="AU135" t="str">
            <v>05</v>
          </cell>
          <cell r="AV135" t="str">
            <v>05</v>
          </cell>
          <cell r="AW135" t="str">
            <v>1985</v>
          </cell>
          <cell r="AX135" t="str">
            <v>//</v>
          </cell>
          <cell r="AY135">
            <v>31172</v>
          </cell>
          <cell r="AZ135">
            <v>31172</v>
          </cell>
          <cell r="BA135" t="str">
            <v>Vò ThÞ Thïy Chi</v>
          </cell>
        </row>
        <row r="136">
          <cell r="C136" t="str">
            <v>Nguyễn Trí</v>
          </cell>
          <cell r="D136" t="str">
            <v>Công</v>
          </cell>
          <cell r="E136" t="str">
            <v>Nguyễn Trí Công</v>
          </cell>
          <cell r="F136" t="str">
            <v>Nguyen Tri Cong</v>
          </cell>
          <cell r="G136" t="str">
            <v>25/12/1979</v>
          </cell>
          <cell r="H136" t="str">
            <v>December 25, 1979</v>
          </cell>
          <cell r="I136" t="str">
            <v>Bắc Giang</v>
          </cell>
          <cell r="J136" t="str">
            <v>Bac Giang</v>
          </cell>
          <cell r="K136" t="str">
            <v>Nam</v>
          </cell>
          <cell r="L136" t="str">
            <v>anh</v>
          </cell>
          <cell r="M136" t="str">
            <v>Mr.</v>
          </cell>
          <cell r="N136" t="str">
            <v>Quản trị kinh doanh</v>
          </cell>
          <cell r="O136" t="str">
            <v>Business Administration</v>
          </cell>
          <cell r="P136" t="str">
            <v>QH-2009-E.CH</v>
          </cell>
          <cell r="Q136" t="str">
            <v>640/QĐ-SĐH ngày 17/04/2009 của Hiệu trưởng Trường ĐH Kinh tế, ĐHQGHN</v>
          </cell>
          <cell r="R136" t="str">
            <v>A</v>
          </cell>
          <cell r="S136">
            <v>2.76</v>
          </cell>
          <cell r="T136" t="str">
            <v>988-2011/KT</v>
          </cell>
          <cell r="U136" t="str">
            <v>2772/QĐ-ĐHKT</v>
          </cell>
          <cell r="V136" t="str">
            <v>29/12/2011</v>
          </cell>
          <cell r="W136" t="str">
            <v>QM 013236</v>
          </cell>
          <cell r="Y136">
            <v>1</v>
          </cell>
          <cell r="Z136" t="str">
            <v>Thực hành</v>
          </cell>
          <cell r="AA136" t="str">
            <v>K18 QTKD3</v>
          </cell>
          <cell r="AB136">
            <v>0</v>
          </cell>
          <cell r="AD136">
            <v>2.76</v>
          </cell>
          <cell r="AE136">
            <v>1</v>
          </cell>
          <cell r="AF136">
            <v>2.76</v>
          </cell>
          <cell r="AG136">
            <v>1</v>
          </cell>
          <cell r="AH136" t="str">
            <v>Nguyễn Trí</v>
          </cell>
          <cell r="AI136" t="str">
            <v>Công</v>
          </cell>
          <cell r="AL136" t="str">
            <v>Bắc Giang</v>
          </cell>
          <cell r="AM136">
            <v>0</v>
          </cell>
          <cell r="AN136">
            <v>2.76</v>
          </cell>
          <cell r="AO136" t="str">
            <v>A</v>
          </cell>
          <cell r="AP136">
            <v>0</v>
          </cell>
          <cell r="AQ136">
            <v>0</v>
          </cell>
          <cell r="AR136" t="str">
            <v>Nguyễn Trí Công</v>
          </cell>
          <cell r="AT136" t="str">
            <v>25_12_1979</v>
          </cell>
          <cell r="AU136" t="str">
            <v>25</v>
          </cell>
          <cell r="AV136" t="str">
            <v>12</v>
          </cell>
          <cell r="AW136" t="str">
            <v>1979</v>
          </cell>
          <cell r="AX136" t="str">
            <v>//</v>
          </cell>
          <cell r="AY136">
            <v>29214</v>
          </cell>
          <cell r="AZ136">
            <v>29214</v>
          </cell>
          <cell r="BA136" t="str">
            <v>NguyÔn TrÝ C«ng</v>
          </cell>
        </row>
        <row r="137">
          <cell r="C137" t="str">
            <v>Bùi Đức</v>
          </cell>
          <cell r="D137" t="str">
            <v>Cường</v>
          </cell>
          <cell r="E137" t="str">
            <v>Bùi Đức Cường</v>
          </cell>
          <cell r="F137" t="str">
            <v>Bui Duc Cuong</v>
          </cell>
          <cell r="G137" t="str">
            <v>19/12/1986</v>
          </cell>
          <cell r="H137" t="str">
            <v>December 19, 1986</v>
          </cell>
          <cell r="I137" t="str">
            <v>Nam Định</v>
          </cell>
          <cell r="J137" t="str">
            <v>Nam Dinh</v>
          </cell>
          <cell r="K137" t="str">
            <v>Nam</v>
          </cell>
          <cell r="L137" t="str">
            <v>anh</v>
          </cell>
          <cell r="M137" t="str">
            <v>Mr.</v>
          </cell>
          <cell r="N137" t="str">
            <v>Quản trị kinh doanh</v>
          </cell>
          <cell r="O137" t="str">
            <v>Business Administration</v>
          </cell>
          <cell r="P137" t="str">
            <v>QH-2009-E.CH</v>
          </cell>
          <cell r="Q137" t="str">
            <v>640/QĐ-SĐH ngày 17/04/2009 của Hiệu trưởng Trường ĐH Kinh tế, ĐHQGHN</v>
          </cell>
          <cell r="R137" t="str">
            <v>A</v>
          </cell>
          <cell r="S137">
            <v>2.92</v>
          </cell>
          <cell r="T137" t="str">
            <v>989-2011/KT</v>
          </cell>
          <cell r="U137" t="str">
            <v>2772/QĐ-ĐHKT</v>
          </cell>
          <cell r="V137" t="str">
            <v>29/12/2011</v>
          </cell>
          <cell r="W137" t="str">
            <v>QM 013237</v>
          </cell>
          <cell r="Y137">
            <v>1</v>
          </cell>
          <cell r="Z137" t="str">
            <v>Thực hành</v>
          </cell>
          <cell r="AA137" t="str">
            <v>K18 QTKD3</v>
          </cell>
          <cell r="AB137">
            <v>0</v>
          </cell>
          <cell r="AD137">
            <v>2.92</v>
          </cell>
          <cell r="AE137">
            <v>1</v>
          </cell>
          <cell r="AF137">
            <v>2.92</v>
          </cell>
          <cell r="AG137">
            <v>1</v>
          </cell>
          <cell r="AH137" t="str">
            <v>Bùi Đức</v>
          </cell>
          <cell r="AI137" t="str">
            <v>Cường</v>
          </cell>
          <cell r="AL137" t="str">
            <v>Nam Định</v>
          </cell>
          <cell r="AM137">
            <v>0</v>
          </cell>
          <cell r="AN137">
            <v>2.92</v>
          </cell>
          <cell r="AO137" t="str">
            <v>A</v>
          </cell>
          <cell r="AP137">
            <v>0</v>
          </cell>
          <cell r="AQ137">
            <v>0</v>
          </cell>
          <cell r="AR137" t="str">
            <v>Bùi Đức Cường</v>
          </cell>
          <cell r="AT137" t="str">
            <v>19_12_1986</v>
          </cell>
          <cell r="AU137" t="str">
            <v>19</v>
          </cell>
          <cell r="AV137" t="str">
            <v>12</v>
          </cell>
          <cell r="AW137" t="str">
            <v>1986</v>
          </cell>
          <cell r="AX137" t="str">
            <v>//</v>
          </cell>
          <cell r="AY137">
            <v>31765</v>
          </cell>
          <cell r="AZ137">
            <v>31765</v>
          </cell>
          <cell r="BA137" t="str">
            <v>Bïi §øc C­êng</v>
          </cell>
        </row>
        <row r="138">
          <cell r="C138" t="str">
            <v>Bùi Quang</v>
          </cell>
          <cell r="D138" t="str">
            <v>Cường</v>
          </cell>
          <cell r="E138" t="str">
            <v>Bùi Quang Cường</v>
          </cell>
          <cell r="F138" t="str">
            <v>Bui Quang Cuong</v>
          </cell>
          <cell r="G138" t="str">
            <v>15/10/1984</v>
          </cell>
          <cell r="H138" t="str">
            <v>October 15, 1984</v>
          </cell>
          <cell r="I138" t="str">
            <v xml:space="preserve">Hải Dương </v>
          </cell>
          <cell r="J138" t="str">
            <v xml:space="preserve">Hai Duong </v>
          </cell>
          <cell r="K138" t="str">
            <v>Nam</v>
          </cell>
          <cell r="L138" t="str">
            <v>anh</v>
          </cell>
          <cell r="M138" t="str">
            <v>Mr.</v>
          </cell>
          <cell r="N138" t="str">
            <v>Quản trị kinh doanh</v>
          </cell>
          <cell r="O138" t="str">
            <v>Business Administration</v>
          </cell>
          <cell r="P138" t="str">
            <v>QH-2009-E.CH</v>
          </cell>
          <cell r="Q138" t="str">
            <v>1804/QĐ-SĐH ngày 14/10/2009 của Hiệu trưởng Trường ĐH Kinh tế, ĐHQGHN</v>
          </cell>
          <cell r="R138" t="str">
            <v>A</v>
          </cell>
          <cell r="S138">
            <v>2.69</v>
          </cell>
          <cell r="T138" t="str">
            <v>990-2011/KT</v>
          </cell>
          <cell r="U138" t="str">
            <v>2772/QĐ-ĐHKT</v>
          </cell>
          <cell r="V138" t="str">
            <v>29/12/2011</v>
          </cell>
          <cell r="W138" t="str">
            <v>QM 013238</v>
          </cell>
          <cell r="Y138">
            <v>1</v>
          </cell>
          <cell r="Z138" t="str">
            <v>Thực hành</v>
          </cell>
          <cell r="AA138" t="str">
            <v>K18 QTKD3</v>
          </cell>
          <cell r="AB138">
            <v>0</v>
          </cell>
          <cell r="AD138">
            <v>2.69</v>
          </cell>
          <cell r="AE138">
            <v>1</v>
          </cell>
          <cell r="AF138">
            <v>2.69</v>
          </cell>
          <cell r="AG138">
            <v>1</v>
          </cell>
          <cell r="AH138" t="str">
            <v>Bùi Quang</v>
          </cell>
          <cell r="AI138" t="str">
            <v>Cường</v>
          </cell>
          <cell r="AL138" t="str">
            <v xml:space="preserve">Hải Dương </v>
          </cell>
          <cell r="AM138">
            <v>0</v>
          </cell>
          <cell r="AN138">
            <v>2.69</v>
          </cell>
          <cell r="AO138" t="str">
            <v>A</v>
          </cell>
          <cell r="AP138">
            <v>0</v>
          </cell>
          <cell r="AQ138">
            <v>0</v>
          </cell>
          <cell r="AR138" t="str">
            <v>Bùi Quang Cường</v>
          </cell>
          <cell r="AT138" t="str">
            <v>15_10_1984</v>
          </cell>
          <cell r="AU138" t="str">
            <v>15</v>
          </cell>
          <cell r="AV138" t="str">
            <v>10</v>
          </cell>
          <cell r="AW138" t="str">
            <v>1984</v>
          </cell>
          <cell r="AX138" t="str">
            <v>//</v>
          </cell>
          <cell r="AY138">
            <v>30970</v>
          </cell>
          <cell r="AZ138">
            <v>30970</v>
          </cell>
          <cell r="BA138" t="str">
            <v>Bïi Quang C­êng</v>
          </cell>
        </row>
        <row r="139">
          <cell r="C139" t="str">
            <v>Phạm Văn</v>
          </cell>
          <cell r="D139" t="str">
            <v>Đạo</v>
          </cell>
          <cell r="E139" t="str">
            <v>Phạm Văn Đạo</v>
          </cell>
          <cell r="F139" t="str">
            <v>Pham Van Dao</v>
          </cell>
          <cell r="G139" t="str">
            <v>02/06/1977</v>
          </cell>
          <cell r="H139" t="str">
            <v>June 02, 1977</v>
          </cell>
          <cell r="I139" t="str">
            <v>Hà Nội</v>
          </cell>
          <cell r="J139" t="str">
            <v>Ha Noi</v>
          </cell>
          <cell r="K139" t="str">
            <v>Nam</v>
          </cell>
          <cell r="L139" t="str">
            <v>anh</v>
          </cell>
          <cell r="M139" t="str">
            <v>Mr.</v>
          </cell>
          <cell r="N139" t="str">
            <v>Quản trị kinh doanh</v>
          </cell>
          <cell r="O139" t="str">
            <v>Business Administration</v>
          </cell>
          <cell r="P139" t="str">
            <v>QH-2009-E.CH</v>
          </cell>
          <cell r="Q139" t="str">
            <v>640/QĐ-SĐH ngày 17/04/2009 của Hiệu trưởng Trường ĐH Kinh tế, ĐHQGHN</v>
          </cell>
          <cell r="R139" t="str">
            <v>B</v>
          </cell>
          <cell r="S139">
            <v>2.92</v>
          </cell>
          <cell r="T139" t="str">
            <v>991-2011/KT</v>
          </cell>
          <cell r="U139" t="str">
            <v>2772/QĐ-ĐHKT</v>
          </cell>
          <cell r="V139" t="str">
            <v>29/12/2011</v>
          </cell>
          <cell r="W139" t="str">
            <v>QM 013239</v>
          </cell>
          <cell r="Y139">
            <v>1</v>
          </cell>
          <cell r="Z139" t="str">
            <v>Thực hành</v>
          </cell>
          <cell r="AA139" t="str">
            <v>K18 QTKD3</v>
          </cell>
          <cell r="AB139">
            <v>0</v>
          </cell>
          <cell r="AD139">
            <v>2.92</v>
          </cell>
          <cell r="AE139">
            <v>1</v>
          </cell>
          <cell r="AF139">
            <v>2.92</v>
          </cell>
          <cell r="AG139">
            <v>1</v>
          </cell>
          <cell r="AH139" t="str">
            <v>Phạm Văn</v>
          </cell>
          <cell r="AI139" t="str">
            <v>Đạo</v>
          </cell>
          <cell r="AL139" t="str">
            <v>Hà Nội</v>
          </cell>
          <cell r="AM139">
            <v>0</v>
          </cell>
          <cell r="AN139">
            <v>2.92</v>
          </cell>
          <cell r="AO139" t="str">
            <v>B</v>
          </cell>
          <cell r="AP139">
            <v>0</v>
          </cell>
          <cell r="AQ139">
            <v>0</v>
          </cell>
          <cell r="AR139" t="str">
            <v>Phạm Văn Đạo</v>
          </cell>
          <cell r="AT139" t="str">
            <v>02_06_1977</v>
          </cell>
          <cell r="AU139" t="str">
            <v>02</v>
          </cell>
          <cell r="AV139" t="str">
            <v>06</v>
          </cell>
          <cell r="AW139" t="str">
            <v>1977</v>
          </cell>
          <cell r="AX139" t="str">
            <v>//</v>
          </cell>
          <cell r="AY139">
            <v>28278</v>
          </cell>
          <cell r="AZ139">
            <v>28278</v>
          </cell>
          <cell r="BA139" t="str">
            <v>Ph¹m V¨n §¹o</v>
          </cell>
        </row>
        <row r="140">
          <cell r="C140" t="str">
            <v>Đinh Văn</v>
          </cell>
          <cell r="D140" t="str">
            <v>Đức</v>
          </cell>
          <cell r="E140" t="str">
            <v>Đinh Văn Đức</v>
          </cell>
          <cell r="F140" t="str">
            <v>Dinh Van Duc</v>
          </cell>
          <cell r="G140" t="str">
            <v>06/03/1981</v>
          </cell>
          <cell r="H140" t="str">
            <v>March 06, 1981</v>
          </cell>
          <cell r="I140" t="str">
            <v>Phú Thọ</v>
          </cell>
          <cell r="J140" t="str">
            <v>Phu Tho</v>
          </cell>
          <cell r="K140" t="str">
            <v>Nam</v>
          </cell>
          <cell r="L140" t="str">
            <v>anh</v>
          </cell>
          <cell r="M140" t="str">
            <v>Mr.</v>
          </cell>
          <cell r="N140" t="str">
            <v>Quản trị kinh doanh</v>
          </cell>
          <cell r="O140" t="str">
            <v>Business Administration</v>
          </cell>
          <cell r="P140" t="str">
            <v>QH-2009-E.CH</v>
          </cell>
          <cell r="Q140" t="str">
            <v>640/QĐ-SĐH ngày 17/04/2009 của Hiệu trưởng Trường ĐH Kinh tế, ĐHQGHN</v>
          </cell>
          <cell r="R140" t="str">
            <v>A</v>
          </cell>
          <cell r="S140">
            <v>2.76</v>
          </cell>
          <cell r="T140" t="str">
            <v>992-2011/KT</v>
          </cell>
          <cell r="U140" t="str">
            <v>2772/QĐ-ĐHKT</v>
          </cell>
          <cell r="V140" t="str">
            <v>29/12/2011</v>
          </cell>
          <cell r="W140" t="str">
            <v>QM 013240</v>
          </cell>
          <cell r="Y140">
            <v>1</v>
          </cell>
          <cell r="Z140" t="str">
            <v>Thực hành</v>
          </cell>
          <cell r="AA140" t="str">
            <v>K18 QTKD3</v>
          </cell>
          <cell r="AB140">
            <v>0</v>
          </cell>
          <cell r="AD140">
            <v>2.76</v>
          </cell>
          <cell r="AE140">
            <v>1</v>
          </cell>
          <cell r="AF140">
            <v>2.76</v>
          </cell>
          <cell r="AG140">
            <v>1</v>
          </cell>
          <cell r="AH140" t="str">
            <v>Đinh Văn</v>
          </cell>
          <cell r="AI140" t="str">
            <v>Đức</v>
          </cell>
          <cell r="AL140" t="str">
            <v>Phú Thọ</v>
          </cell>
          <cell r="AM140">
            <v>0</v>
          </cell>
          <cell r="AN140">
            <v>2.76</v>
          </cell>
          <cell r="AO140" t="str">
            <v>A</v>
          </cell>
          <cell r="AP140">
            <v>0</v>
          </cell>
          <cell r="AQ140">
            <v>0</v>
          </cell>
          <cell r="AR140" t="str">
            <v>Đinh Văn Đức</v>
          </cell>
          <cell r="AT140" t="str">
            <v>06_03_1981</v>
          </cell>
          <cell r="AU140" t="str">
            <v>06</v>
          </cell>
          <cell r="AV140" t="str">
            <v>03</v>
          </cell>
          <cell r="AW140" t="str">
            <v>1981</v>
          </cell>
          <cell r="AX140" t="str">
            <v>//</v>
          </cell>
          <cell r="AY140">
            <v>29651</v>
          </cell>
          <cell r="AZ140">
            <v>29651</v>
          </cell>
          <cell r="BA140" t="str">
            <v>§inh V¨n §øc</v>
          </cell>
        </row>
        <row r="141">
          <cell r="C141" t="str">
            <v>Trần Tuấn</v>
          </cell>
          <cell r="D141" t="str">
            <v>Đức</v>
          </cell>
          <cell r="E141" t="str">
            <v>Trần Tuấn Đức</v>
          </cell>
          <cell r="F141" t="str">
            <v>Tran Tuan Duc</v>
          </cell>
          <cell r="G141" t="str">
            <v>25/08/1974</v>
          </cell>
          <cell r="H141" t="str">
            <v>August 25, 1974</v>
          </cell>
          <cell r="I141" t="str">
            <v>Hà Tĩnh</v>
          </cell>
          <cell r="J141" t="str">
            <v>Ha Tinh</v>
          </cell>
          <cell r="K141" t="str">
            <v>Nam</v>
          </cell>
          <cell r="L141" t="str">
            <v>anh</v>
          </cell>
          <cell r="M141" t="str">
            <v>Mr.</v>
          </cell>
          <cell r="N141" t="str">
            <v>Quản trị kinh doanh</v>
          </cell>
          <cell r="O141" t="str">
            <v>Business Administration</v>
          </cell>
          <cell r="P141" t="str">
            <v>QH-2009-E.CH</v>
          </cell>
          <cell r="Q141" t="str">
            <v>1804/QĐ-SĐH ngày 14/10/2009 của Hiệu trưởng Trường ĐH Kinh tế, ĐHQGHN</v>
          </cell>
          <cell r="R141" t="str">
            <v>A</v>
          </cell>
          <cell r="S141">
            <v>2.96</v>
          </cell>
          <cell r="T141" t="str">
            <v>993-2011/KT</v>
          </cell>
          <cell r="U141" t="str">
            <v>2772/QĐ-ĐHKT</v>
          </cell>
          <cell r="V141" t="str">
            <v>29/12/2011</v>
          </cell>
          <cell r="W141" t="str">
            <v>QM 013241</v>
          </cell>
          <cell r="Y141">
            <v>1</v>
          </cell>
          <cell r="Z141" t="str">
            <v>Thực hành</v>
          </cell>
          <cell r="AA141" t="str">
            <v>K18 QTKD3</v>
          </cell>
          <cell r="AB141">
            <v>0</v>
          </cell>
          <cell r="AD141">
            <v>2.96</v>
          </cell>
          <cell r="AE141">
            <v>1</v>
          </cell>
          <cell r="AF141">
            <v>2.96</v>
          </cell>
          <cell r="AG141">
            <v>1</v>
          </cell>
          <cell r="AH141" t="str">
            <v>Trần Tuấn</v>
          </cell>
          <cell r="AI141" t="str">
            <v>Đức</v>
          </cell>
          <cell r="AL141" t="str">
            <v>Hà Tĩnh</v>
          </cell>
          <cell r="AM141">
            <v>0</v>
          </cell>
          <cell r="AN141">
            <v>2.96</v>
          </cell>
          <cell r="AO141" t="str">
            <v>A</v>
          </cell>
          <cell r="AP141">
            <v>0</v>
          </cell>
          <cell r="AQ141">
            <v>0</v>
          </cell>
          <cell r="AR141" t="str">
            <v>Trần Tuấn Đức</v>
          </cell>
          <cell r="AT141" t="str">
            <v>25_08_1974</v>
          </cell>
          <cell r="AU141" t="str">
            <v>25</v>
          </cell>
          <cell r="AV141" t="str">
            <v>08</v>
          </cell>
          <cell r="AW141" t="str">
            <v>1974</v>
          </cell>
          <cell r="AX141" t="str">
            <v>//</v>
          </cell>
          <cell r="AY141">
            <v>27266</v>
          </cell>
          <cell r="AZ141">
            <v>27266</v>
          </cell>
          <cell r="BA141" t="str">
            <v>TrÇn TuÊn §øc</v>
          </cell>
        </row>
        <row r="142">
          <cell r="C142" t="str">
            <v>Nguyễn Thị Thùy</v>
          </cell>
          <cell r="D142" t="str">
            <v>Dung</v>
          </cell>
          <cell r="E142" t="str">
            <v>Nguyễn Thị Thùy Dung</v>
          </cell>
          <cell r="F142" t="str">
            <v>Nguyen Thi Thuy Dung</v>
          </cell>
          <cell r="G142" t="str">
            <v>25/01/1984</v>
          </cell>
          <cell r="H142" t="str">
            <v>January 25, 1984</v>
          </cell>
          <cell r="I142" t="str">
            <v>Hà Nội</v>
          </cell>
          <cell r="J142" t="str">
            <v>Ha Noi</v>
          </cell>
          <cell r="K142" t="str">
            <v xml:space="preserve">Nữ </v>
          </cell>
          <cell r="L142" t="str">
            <v>chị</v>
          </cell>
          <cell r="M142" t="str">
            <v>Ms.</v>
          </cell>
          <cell r="N142" t="str">
            <v>Quản trị kinh doanh</v>
          </cell>
          <cell r="O142" t="str">
            <v>Business Administration</v>
          </cell>
          <cell r="P142" t="str">
            <v>QH-2009-E.CH</v>
          </cell>
          <cell r="Q142" t="str">
            <v>1804/QĐ-SĐH ngày 14/10/2009 của Hiệu trưởng Trường ĐH Kinh tế, ĐHQGHN</v>
          </cell>
          <cell r="R142" t="str">
            <v>B</v>
          </cell>
          <cell r="S142">
            <v>2.76</v>
          </cell>
          <cell r="T142" t="str">
            <v>994-2011/KT</v>
          </cell>
          <cell r="U142" t="str">
            <v>2772/QĐ-ĐHKT</v>
          </cell>
          <cell r="V142" t="str">
            <v>29/12/2011</v>
          </cell>
          <cell r="W142" t="str">
            <v>QM 013242</v>
          </cell>
          <cell r="Y142">
            <v>1</v>
          </cell>
          <cell r="Z142" t="str">
            <v>Thực hành</v>
          </cell>
          <cell r="AA142" t="str">
            <v>K18 QTKD3</v>
          </cell>
          <cell r="AB142">
            <v>0</v>
          </cell>
          <cell r="AD142">
            <v>2.76</v>
          </cell>
          <cell r="AE142">
            <v>1</v>
          </cell>
          <cell r="AF142">
            <v>2.76</v>
          </cell>
          <cell r="AG142">
            <v>1</v>
          </cell>
          <cell r="AH142" t="str">
            <v>Nguyễn Thị Thùy</v>
          </cell>
          <cell r="AI142" t="str">
            <v>Dung</v>
          </cell>
          <cell r="AL142" t="str">
            <v>Hà Nội</v>
          </cell>
          <cell r="AM142">
            <v>0</v>
          </cell>
          <cell r="AN142">
            <v>2.76</v>
          </cell>
          <cell r="AO142" t="str">
            <v>B</v>
          </cell>
          <cell r="AP142">
            <v>0</v>
          </cell>
          <cell r="AQ142">
            <v>0</v>
          </cell>
          <cell r="AR142" t="str">
            <v>Nguyễn Thị Thùy Dung</v>
          </cell>
          <cell r="AT142" t="str">
            <v>25_01_1984</v>
          </cell>
          <cell r="AU142" t="str">
            <v>25</v>
          </cell>
          <cell r="AV142" t="str">
            <v>01</v>
          </cell>
          <cell r="AW142" t="str">
            <v>1984</v>
          </cell>
          <cell r="AX142" t="str">
            <v>//</v>
          </cell>
          <cell r="AY142">
            <v>30706</v>
          </cell>
          <cell r="AZ142">
            <v>30706</v>
          </cell>
          <cell r="BA142" t="str">
            <v>NguyÔn ThÞ Thïy Dung</v>
          </cell>
        </row>
        <row r="143">
          <cell r="C143" t="str">
            <v>Phạm Đình</v>
          </cell>
          <cell r="D143" t="str">
            <v>Hà</v>
          </cell>
          <cell r="E143" t="str">
            <v>Phạm Đình Hà</v>
          </cell>
          <cell r="F143" t="str">
            <v>Pham Dinh Ha</v>
          </cell>
          <cell r="G143" t="str">
            <v>10/06/1983</v>
          </cell>
          <cell r="H143" t="str">
            <v>June 10, 1983</v>
          </cell>
          <cell r="I143" t="str">
            <v>Bắc Ninh</v>
          </cell>
          <cell r="J143" t="str">
            <v>Bac Ninh</v>
          </cell>
          <cell r="K143" t="str">
            <v>Nam</v>
          </cell>
          <cell r="L143" t="str">
            <v>anh</v>
          </cell>
          <cell r="M143" t="str">
            <v>Mr.</v>
          </cell>
          <cell r="N143" t="str">
            <v>Quản trị kinh doanh</v>
          </cell>
          <cell r="O143" t="str">
            <v>Business Administration</v>
          </cell>
          <cell r="P143" t="str">
            <v>QH-2009-E.CH</v>
          </cell>
          <cell r="Q143" t="str">
            <v>1804/QĐ-SĐH ngày 14/10/2009 của Hiệu trưởng Trường ĐH Kinh tế, ĐHQGHN</v>
          </cell>
          <cell r="R143" t="str">
            <v>A</v>
          </cell>
          <cell r="S143">
            <v>2.94</v>
          </cell>
          <cell r="T143" t="str">
            <v>995-2011/KT</v>
          </cell>
          <cell r="U143" t="str">
            <v>2772/QĐ-ĐHKT</v>
          </cell>
          <cell r="V143" t="str">
            <v>29/12/2011</v>
          </cell>
          <cell r="W143" t="str">
            <v>QM 013243</v>
          </cell>
          <cell r="Y143">
            <v>1</v>
          </cell>
          <cell r="Z143" t="str">
            <v>Thực hành</v>
          </cell>
          <cell r="AA143" t="str">
            <v>K18 QTKD3</v>
          </cell>
          <cell r="AB143">
            <v>0</v>
          </cell>
          <cell r="AD143">
            <v>2.94</v>
          </cell>
          <cell r="AE143">
            <v>1</v>
          </cell>
          <cell r="AF143">
            <v>2.94</v>
          </cell>
          <cell r="AG143">
            <v>1</v>
          </cell>
          <cell r="AH143" t="str">
            <v>Phạm Đình</v>
          </cell>
          <cell r="AI143" t="str">
            <v>Hà</v>
          </cell>
          <cell r="AL143" t="str">
            <v>Bắc Ninh</v>
          </cell>
          <cell r="AM143">
            <v>0</v>
          </cell>
          <cell r="AN143">
            <v>2.94</v>
          </cell>
          <cell r="AO143" t="str">
            <v>A</v>
          </cell>
          <cell r="AP143">
            <v>0</v>
          </cell>
          <cell r="AQ143">
            <v>0</v>
          </cell>
          <cell r="AR143" t="str">
            <v>Phạm Đình Hà</v>
          </cell>
          <cell r="AT143" t="str">
            <v>10_06_1983</v>
          </cell>
          <cell r="AU143" t="str">
            <v>10</v>
          </cell>
          <cell r="AV143" t="str">
            <v>06</v>
          </cell>
          <cell r="AW143" t="str">
            <v>1983</v>
          </cell>
          <cell r="AX143" t="str">
            <v>//</v>
          </cell>
          <cell r="AY143">
            <v>30477</v>
          </cell>
          <cell r="AZ143">
            <v>30477</v>
          </cell>
          <cell r="BA143" t="str">
            <v>Ph¹m §×nh Hµ</v>
          </cell>
        </row>
        <row r="144">
          <cell r="C144" t="str">
            <v>Đặng Minh</v>
          </cell>
          <cell r="D144" t="str">
            <v>Hải</v>
          </cell>
          <cell r="E144" t="str">
            <v>Đặng Minh Hải</v>
          </cell>
          <cell r="F144" t="str">
            <v>Dang Minh Hai</v>
          </cell>
          <cell r="G144" t="str">
            <v>29/06/1977</v>
          </cell>
          <cell r="H144" t="str">
            <v>June 29, 1977</v>
          </cell>
          <cell r="I144" t="str">
            <v>Lào Cai</v>
          </cell>
          <cell r="J144" t="str">
            <v>Lao Cai</v>
          </cell>
          <cell r="K144" t="str">
            <v>Nam</v>
          </cell>
          <cell r="L144" t="str">
            <v>anh</v>
          </cell>
          <cell r="M144" t="str">
            <v>Mr.</v>
          </cell>
          <cell r="N144" t="str">
            <v>Quản trị kinh doanh</v>
          </cell>
          <cell r="O144" t="str">
            <v>Business Administration</v>
          </cell>
          <cell r="P144" t="str">
            <v>QH-2009-E.CH</v>
          </cell>
          <cell r="Q144" t="str">
            <v>1804/QĐ-SĐH ngày 14/10/2009 của Hiệu trưởng Trường ĐH Kinh tế, ĐHQGHN</v>
          </cell>
          <cell r="R144" t="str">
            <v>B</v>
          </cell>
          <cell r="S144">
            <v>2.67</v>
          </cell>
          <cell r="T144" t="str">
            <v>996-2011/KT</v>
          </cell>
          <cell r="U144" t="str">
            <v>2772/QĐ-ĐHKT</v>
          </cell>
          <cell r="V144" t="str">
            <v>29/12/2011</v>
          </cell>
          <cell r="W144" t="str">
            <v>QM 013244</v>
          </cell>
          <cell r="Y144">
            <v>1</v>
          </cell>
          <cell r="Z144" t="str">
            <v>Thực hành</v>
          </cell>
          <cell r="AA144" t="str">
            <v>K18 QTKD3</v>
          </cell>
          <cell r="AB144">
            <v>0</v>
          </cell>
          <cell r="AD144">
            <v>2.67</v>
          </cell>
          <cell r="AE144">
            <v>1</v>
          </cell>
          <cell r="AF144">
            <v>2.67</v>
          </cell>
          <cell r="AG144">
            <v>1</v>
          </cell>
          <cell r="AH144" t="str">
            <v>Đặng Minh</v>
          </cell>
          <cell r="AI144" t="str">
            <v>Hải</v>
          </cell>
          <cell r="AL144" t="str">
            <v>Lào Cai</v>
          </cell>
          <cell r="AM144">
            <v>0</v>
          </cell>
          <cell r="AN144">
            <v>2.67</v>
          </cell>
          <cell r="AO144" t="str">
            <v>B</v>
          </cell>
          <cell r="AP144">
            <v>0</v>
          </cell>
          <cell r="AQ144">
            <v>0</v>
          </cell>
          <cell r="AR144" t="str">
            <v>Đặng Minh Hải</v>
          </cell>
          <cell r="AT144" t="str">
            <v>29_06_1977</v>
          </cell>
          <cell r="AU144" t="str">
            <v>29</v>
          </cell>
          <cell r="AV144" t="str">
            <v>06</v>
          </cell>
          <cell r="AW144" t="str">
            <v>1977</v>
          </cell>
          <cell r="AX144" t="str">
            <v>//</v>
          </cell>
          <cell r="AY144">
            <v>28305</v>
          </cell>
          <cell r="AZ144">
            <v>28305</v>
          </cell>
          <cell r="BA144" t="str">
            <v>§Æng Minh H¶i</v>
          </cell>
        </row>
        <row r="145">
          <cell r="C145" t="str">
            <v>Lê Thanh</v>
          </cell>
          <cell r="D145" t="str">
            <v>Hải</v>
          </cell>
          <cell r="E145" t="str">
            <v>Lê Thanh Hải</v>
          </cell>
          <cell r="F145" t="str">
            <v>Le Thanh Hai</v>
          </cell>
          <cell r="G145" t="str">
            <v>16/09/1976</v>
          </cell>
          <cell r="H145" t="str">
            <v>September 16, 1976</v>
          </cell>
          <cell r="I145" t="str">
            <v>Hải Dương</v>
          </cell>
          <cell r="J145" t="str">
            <v>Hai Duong</v>
          </cell>
          <cell r="K145" t="str">
            <v>Nam</v>
          </cell>
          <cell r="L145" t="str">
            <v>anh</v>
          </cell>
          <cell r="M145" t="str">
            <v>Mr.</v>
          </cell>
          <cell r="N145" t="str">
            <v>Quản trị kinh doanh</v>
          </cell>
          <cell r="O145" t="str">
            <v>Business Administration</v>
          </cell>
          <cell r="P145" t="str">
            <v>QH-2009-E.CH</v>
          </cell>
          <cell r="Q145" t="str">
            <v>640/QĐ-SĐH ngày 17/04/2009 của Hiệu trưởng Trường ĐH Kinh tế, ĐHQGHN</v>
          </cell>
          <cell r="R145" t="str">
            <v>A</v>
          </cell>
          <cell r="S145">
            <v>3.1</v>
          </cell>
          <cell r="T145" t="str">
            <v>997-2011/KT</v>
          </cell>
          <cell r="U145" t="str">
            <v>2772/QĐ-ĐHKT</v>
          </cell>
          <cell r="V145" t="str">
            <v>29/12/2011</v>
          </cell>
          <cell r="W145" t="str">
            <v>QM 013245</v>
          </cell>
          <cell r="Y145">
            <v>1</v>
          </cell>
          <cell r="Z145" t="str">
            <v>Thực hành</v>
          </cell>
          <cell r="AA145" t="str">
            <v>K18 QTKD3</v>
          </cell>
          <cell r="AB145">
            <v>0</v>
          </cell>
          <cell r="AD145">
            <v>3.1</v>
          </cell>
          <cell r="AE145">
            <v>1</v>
          </cell>
          <cell r="AF145">
            <v>3.1</v>
          </cell>
          <cell r="AG145">
            <v>1</v>
          </cell>
          <cell r="AH145" t="str">
            <v>Lê Thanh</v>
          </cell>
          <cell r="AI145" t="str">
            <v>Hải</v>
          </cell>
          <cell r="AL145" t="str">
            <v>Hải Dương</v>
          </cell>
          <cell r="AM145">
            <v>0</v>
          </cell>
          <cell r="AN145">
            <v>3.1</v>
          </cell>
          <cell r="AO145" t="str">
            <v>A</v>
          </cell>
          <cell r="AP145">
            <v>0</v>
          </cell>
          <cell r="AQ145">
            <v>0</v>
          </cell>
          <cell r="AR145" t="str">
            <v>Lê Thanh Hải</v>
          </cell>
          <cell r="AT145" t="str">
            <v>16_09_1976</v>
          </cell>
          <cell r="AU145" t="str">
            <v>16</v>
          </cell>
          <cell r="AV145" t="str">
            <v>09</v>
          </cell>
          <cell r="AW145" t="str">
            <v>1976</v>
          </cell>
          <cell r="AX145" t="str">
            <v>//</v>
          </cell>
          <cell r="AY145">
            <v>28019</v>
          </cell>
          <cell r="AZ145">
            <v>28019</v>
          </cell>
          <cell r="BA145" t="str">
            <v>Lª Thanh H¶i</v>
          </cell>
        </row>
        <row r="146">
          <cell r="C146" t="str">
            <v>Phan Thu</v>
          </cell>
          <cell r="D146" t="str">
            <v>Hằng</v>
          </cell>
          <cell r="E146" t="str">
            <v>Phan Thu Hằng</v>
          </cell>
          <cell r="F146" t="str">
            <v>Phan Thu Hang</v>
          </cell>
          <cell r="G146" t="str">
            <v>29/09/1982</v>
          </cell>
          <cell r="H146" t="str">
            <v>September 29, 1982</v>
          </cell>
          <cell r="I146" t="str">
            <v>Hà Nội</v>
          </cell>
          <cell r="J146" t="str">
            <v>Ha Noi</v>
          </cell>
          <cell r="K146" t="str">
            <v>Nữ</v>
          </cell>
          <cell r="L146" t="str">
            <v>chị</v>
          </cell>
          <cell r="M146" t="str">
            <v>Ms.</v>
          </cell>
          <cell r="N146" t="str">
            <v>Quản trị kinh doanh</v>
          </cell>
          <cell r="O146" t="str">
            <v>Business Administration</v>
          </cell>
          <cell r="P146" t="str">
            <v>QH-2009-E.CH</v>
          </cell>
          <cell r="Q146" t="str">
            <v>640/QĐ-SĐH ngày 17/04/2009 của Hiệu trưởng Trường ĐH Kinh tế, ĐHQGHN</v>
          </cell>
          <cell r="R146" t="str">
            <v>A</v>
          </cell>
          <cell r="S146">
            <v>3.22</v>
          </cell>
          <cell r="T146" t="str">
            <v>998-2011/KT</v>
          </cell>
          <cell r="U146" t="str">
            <v>2772/QĐ-ĐHKT</v>
          </cell>
          <cell r="V146" t="str">
            <v>29/12/2011</v>
          </cell>
          <cell r="W146" t="str">
            <v>QM 013246</v>
          </cell>
          <cell r="Y146">
            <v>1</v>
          </cell>
          <cell r="Z146" t="str">
            <v>Thực hành</v>
          </cell>
          <cell r="AA146" t="str">
            <v>K18 QTKD3</v>
          </cell>
          <cell r="AB146">
            <v>0</v>
          </cell>
          <cell r="AD146">
            <v>3.22</v>
          </cell>
          <cell r="AE146">
            <v>1</v>
          </cell>
          <cell r="AF146">
            <v>3.22</v>
          </cell>
          <cell r="AG146">
            <v>1</v>
          </cell>
          <cell r="AH146" t="str">
            <v>Phan Thu</v>
          </cell>
          <cell r="AI146" t="str">
            <v>Hằng</v>
          </cell>
          <cell r="AL146" t="str">
            <v>Hà Nội</v>
          </cell>
          <cell r="AM146">
            <v>0</v>
          </cell>
          <cell r="AN146">
            <v>3.22</v>
          </cell>
          <cell r="AO146" t="str">
            <v>A</v>
          </cell>
          <cell r="AP146">
            <v>0</v>
          </cell>
          <cell r="AQ146">
            <v>0</v>
          </cell>
          <cell r="AR146" t="str">
            <v>Phan Thu Hằng</v>
          </cell>
          <cell r="AT146" t="str">
            <v>29_09_1982</v>
          </cell>
          <cell r="AU146" t="str">
            <v>29</v>
          </cell>
          <cell r="AV146" t="str">
            <v>09</v>
          </cell>
          <cell r="AW146" t="str">
            <v>1982</v>
          </cell>
          <cell r="AX146" t="str">
            <v>//</v>
          </cell>
          <cell r="AY146">
            <v>30223</v>
          </cell>
          <cell r="AZ146">
            <v>30223</v>
          </cell>
          <cell r="BA146" t="str">
            <v>Phan Thu H»ng</v>
          </cell>
        </row>
        <row r="147">
          <cell r="C147" t="str">
            <v>Nguyễn Thị Minh</v>
          </cell>
          <cell r="D147" t="str">
            <v>Hậu</v>
          </cell>
          <cell r="E147" t="str">
            <v>Nguyễn Thị Minh Hậu</v>
          </cell>
          <cell r="F147" t="str">
            <v>Nguyen Thi Minh Hau</v>
          </cell>
          <cell r="G147" t="str">
            <v>19/09/1986</v>
          </cell>
          <cell r="H147" t="str">
            <v>September 19, 1986</v>
          </cell>
          <cell r="I147" t="str">
            <v xml:space="preserve">Hà Nam </v>
          </cell>
          <cell r="J147" t="str">
            <v xml:space="preserve">Ha Nam </v>
          </cell>
          <cell r="K147" t="str">
            <v xml:space="preserve">Nữ </v>
          </cell>
          <cell r="L147" t="str">
            <v>chị</v>
          </cell>
          <cell r="M147" t="str">
            <v>Ms.</v>
          </cell>
          <cell r="N147" t="str">
            <v>Quản trị kinh doanh</v>
          </cell>
          <cell r="O147" t="str">
            <v>Business Administration</v>
          </cell>
          <cell r="P147" t="str">
            <v>QH-2009-E.CH</v>
          </cell>
          <cell r="Q147" t="str">
            <v>1804/QĐ-SĐH ngày 14/10/2009 của Hiệu trưởng Trường ĐH Kinh tế, ĐHQGHN</v>
          </cell>
          <cell r="R147" t="str">
            <v>A</v>
          </cell>
          <cell r="S147">
            <v>3.1</v>
          </cell>
          <cell r="T147" t="str">
            <v>999-2011/KT</v>
          </cell>
          <cell r="U147" t="str">
            <v>2772/QĐ-ĐHKT</v>
          </cell>
          <cell r="V147" t="str">
            <v>29/12/2011</v>
          </cell>
          <cell r="W147" t="str">
            <v>QM 013247</v>
          </cell>
          <cell r="Y147">
            <v>1</v>
          </cell>
          <cell r="Z147" t="str">
            <v>Thực hành</v>
          </cell>
          <cell r="AA147" t="str">
            <v>K18 QTKD3</v>
          </cell>
          <cell r="AB147">
            <v>0</v>
          </cell>
          <cell r="AD147">
            <v>3.1</v>
          </cell>
          <cell r="AE147">
            <v>1</v>
          </cell>
          <cell r="AF147">
            <v>3.1</v>
          </cell>
          <cell r="AG147">
            <v>1</v>
          </cell>
          <cell r="AH147" t="str">
            <v>Nguyễn Thị Minh</v>
          </cell>
          <cell r="AI147" t="str">
            <v>Hậu</v>
          </cell>
          <cell r="AL147" t="str">
            <v xml:space="preserve">Hà Nam </v>
          </cell>
          <cell r="AM147">
            <v>0</v>
          </cell>
          <cell r="AN147">
            <v>3.1</v>
          </cell>
          <cell r="AO147" t="str">
            <v>A</v>
          </cell>
          <cell r="AP147">
            <v>0</v>
          </cell>
          <cell r="AQ147">
            <v>0</v>
          </cell>
          <cell r="AR147" t="str">
            <v>Nguyễn Thị Minh Hậu</v>
          </cell>
          <cell r="AT147" t="str">
            <v>19_09_1986</v>
          </cell>
          <cell r="AU147" t="str">
            <v>19</v>
          </cell>
          <cell r="AV147" t="str">
            <v>09</v>
          </cell>
          <cell r="AW147" t="str">
            <v>1986</v>
          </cell>
          <cell r="AX147" t="str">
            <v>//</v>
          </cell>
          <cell r="AY147">
            <v>31674</v>
          </cell>
          <cell r="AZ147">
            <v>31674</v>
          </cell>
          <cell r="BA147" t="str">
            <v>NguyÔn ThÞ Minh HËu</v>
          </cell>
        </row>
        <row r="148">
          <cell r="C148" t="str">
            <v>Nguyễn Thị Thu</v>
          </cell>
          <cell r="D148" t="str">
            <v>Hiền</v>
          </cell>
          <cell r="E148" t="str">
            <v>Nguyễn Thị Thu Hiền</v>
          </cell>
          <cell r="F148" t="str">
            <v>Nguyen Thi Thu Hien</v>
          </cell>
          <cell r="G148" t="str">
            <v>07/11/1979</v>
          </cell>
          <cell r="H148" t="str">
            <v>November 07, 1979</v>
          </cell>
          <cell r="I148" t="str">
            <v xml:space="preserve">Nam Định </v>
          </cell>
          <cell r="J148" t="str">
            <v xml:space="preserve">Nam Dinh </v>
          </cell>
          <cell r="K148" t="str">
            <v xml:space="preserve">Nữ </v>
          </cell>
          <cell r="L148" t="str">
            <v>chị</v>
          </cell>
          <cell r="M148" t="str">
            <v>Ms.</v>
          </cell>
          <cell r="N148" t="str">
            <v>Quản trị kinh doanh</v>
          </cell>
          <cell r="O148" t="str">
            <v>Business Administration</v>
          </cell>
          <cell r="P148" t="str">
            <v>QH-2009-E.CH</v>
          </cell>
          <cell r="Q148" t="str">
            <v>1804/QĐ-SĐH ngày 14/10/2009 của Hiệu trưởng Trường ĐH Kinh tế, ĐHQGHN</v>
          </cell>
          <cell r="R148" t="str">
            <v>A</v>
          </cell>
          <cell r="S148">
            <v>3.16</v>
          </cell>
          <cell r="T148" t="str">
            <v>1000-2011/KT</v>
          </cell>
          <cell r="U148" t="str">
            <v>2772/QĐ-ĐHKT</v>
          </cell>
          <cell r="V148" t="str">
            <v>29/12/2011</v>
          </cell>
          <cell r="W148" t="str">
            <v>QM 013248</v>
          </cell>
          <cell r="Y148">
            <v>1</v>
          </cell>
          <cell r="Z148" t="str">
            <v>Thực hành</v>
          </cell>
          <cell r="AA148" t="str">
            <v>K18 QTKD3</v>
          </cell>
          <cell r="AB148">
            <v>0</v>
          </cell>
          <cell r="AD148">
            <v>3.16</v>
          </cell>
          <cell r="AE148">
            <v>1</v>
          </cell>
          <cell r="AF148">
            <v>3.16</v>
          </cell>
          <cell r="AG148">
            <v>1</v>
          </cell>
          <cell r="AH148" t="str">
            <v>Nguyễn Thị Thu</v>
          </cell>
          <cell r="AI148" t="str">
            <v>Hiền</v>
          </cell>
          <cell r="AL148" t="str">
            <v xml:space="preserve">Nam Định </v>
          </cell>
          <cell r="AM148">
            <v>0</v>
          </cell>
          <cell r="AN148">
            <v>3.16</v>
          </cell>
          <cell r="AO148" t="str">
            <v>A</v>
          </cell>
          <cell r="AP148">
            <v>0</v>
          </cell>
          <cell r="AQ148">
            <v>0</v>
          </cell>
          <cell r="AR148" t="str">
            <v>Nguyễn Thị Thu Hiền</v>
          </cell>
          <cell r="AT148" t="str">
            <v>07_11_1979</v>
          </cell>
          <cell r="AU148" t="str">
            <v>07</v>
          </cell>
          <cell r="AV148" t="str">
            <v>11</v>
          </cell>
          <cell r="AW148" t="str">
            <v>1979</v>
          </cell>
          <cell r="AX148" t="str">
            <v>//</v>
          </cell>
          <cell r="AY148">
            <v>29166</v>
          </cell>
          <cell r="AZ148">
            <v>29166</v>
          </cell>
          <cell r="BA148" t="str">
            <v>NguyÔn ThÞ Thu HiÒn</v>
          </cell>
        </row>
        <row r="149">
          <cell r="C149" t="str">
            <v>Tạ Minh</v>
          </cell>
          <cell r="D149" t="str">
            <v>Hiếu</v>
          </cell>
          <cell r="E149" t="str">
            <v>Tạ Minh Hiếu</v>
          </cell>
          <cell r="F149" t="str">
            <v>Ta Minh Hieu</v>
          </cell>
          <cell r="G149" t="str">
            <v>08/02/1984</v>
          </cell>
          <cell r="H149" t="str">
            <v>February 08, 1984</v>
          </cell>
          <cell r="I149" t="str">
            <v xml:space="preserve">Hà Nội </v>
          </cell>
          <cell r="J149" t="str">
            <v xml:space="preserve">Ha Noi </v>
          </cell>
          <cell r="K149" t="str">
            <v>Nam</v>
          </cell>
          <cell r="L149" t="str">
            <v>anh</v>
          </cell>
          <cell r="M149" t="str">
            <v>Mr.</v>
          </cell>
          <cell r="N149" t="str">
            <v>Quản trị kinh doanh</v>
          </cell>
          <cell r="O149" t="str">
            <v>Business Administration</v>
          </cell>
          <cell r="P149" t="str">
            <v>QH-2009-E.CH</v>
          </cell>
          <cell r="Q149" t="str">
            <v>1804/QĐ-SĐH ngày 14/10/2009 của Hiệu trưởng Trường ĐH Kinh tế, ĐHQGHN</v>
          </cell>
          <cell r="R149" t="str">
            <v>A</v>
          </cell>
          <cell r="S149">
            <v>2.63</v>
          </cell>
          <cell r="T149" t="str">
            <v>1001-2011/KT</v>
          </cell>
          <cell r="U149" t="str">
            <v>2772/QĐ-ĐHKT</v>
          </cell>
          <cell r="V149" t="str">
            <v>29/12/2011</v>
          </cell>
          <cell r="W149" t="str">
            <v>QM 013249</v>
          </cell>
          <cell r="Y149">
            <v>1</v>
          </cell>
          <cell r="Z149" t="str">
            <v>Thực hành</v>
          </cell>
          <cell r="AA149" t="str">
            <v>K18 QTKD3</v>
          </cell>
          <cell r="AB149">
            <v>0</v>
          </cell>
          <cell r="AD149">
            <v>2.63</v>
          </cell>
          <cell r="AE149">
            <v>1</v>
          </cell>
          <cell r="AF149">
            <v>2.63</v>
          </cell>
          <cell r="AG149">
            <v>1</v>
          </cell>
          <cell r="AH149" t="str">
            <v>Tạ Minh</v>
          </cell>
          <cell r="AI149" t="str">
            <v>Hiếu</v>
          </cell>
          <cell r="AL149" t="str">
            <v xml:space="preserve">Hà Nội </v>
          </cell>
          <cell r="AM149">
            <v>0</v>
          </cell>
          <cell r="AN149">
            <v>2.63</v>
          </cell>
          <cell r="AO149" t="str">
            <v>A</v>
          </cell>
          <cell r="AP149">
            <v>0</v>
          </cell>
          <cell r="AQ149">
            <v>0</v>
          </cell>
          <cell r="AR149" t="str">
            <v>Tạ Minh Hiếu</v>
          </cell>
          <cell r="AT149" t="str">
            <v>08_02_1984</v>
          </cell>
          <cell r="AU149" t="str">
            <v>08</v>
          </cell>
          <cell r="AV149" t="str">
            <v>02</v>
          </cell>
          <cell r="AW149" t="str">
            <v>1984</v>
          </cell>
          <cell r="AX149" t="str">
            <v>//</v>
          </cell>
          <cell r="AY149">
            <v>30720</v>
          </cell>
          <cell r="AZ149">
            <v>30720</v>
          </cell>
          <cell r="BA149" t="str">
            <v>T¹ Minh HiÕu</v>
          </cell>
        </row>
        <row r="150">
          <cell r="C150" t="str">
            <v>Nguyễn Thái</v>
          </cell>
          <cell r="D150" t="str">
            <v>Hòa</v>
          </cell>
          <cell r="E150" t="str">
            <v>Nguyễn Thái Hòa</v>
          </cell>
          <cell r="F150" t="str">
            <v>Nguyen Thai Hoa</v>
          </cell>
          <cell r="G150" t="str">
            <v>13/09/1975</v>
          </cell>
          <cell r="H150" t="str">
            <v>September 13, 1975</v>
          </cell>
          <cell r="I150" t="str">
            <v xml:space="preserve">Bắc Giang </v>
          </cell>
          <cell r="J150" t="str">
            <v xml:space="preserve">Bac Giang </v>
          </cell>
          <cell r="K150" t="str">
            <v>Nam</v>
          </cell>
          <cell r="L150" t="str">
            <v>anh</v>
          </cell>
          <cell r="M150" t="str">
            <v>Mr.</v>
          </cell>
          <cell r="N150" t="str">
            <v>Quản trị kinh doanh</v>
          </cell>
          <cell r="O150" t="str">
            <v>Business Administration</v>
          </cell>
          <cell r="P150" t="str">
            <v>QH-2009-E.CH</v>
          </cell>
          <cell r="Q150" t="str">
            <v>1804/QĐ-SĐH ngày 14/10/2009 của Hiệu trưởng Trường ĐH Kinh tế, ĐHQGHN</v>
          </cell>
          <cell r="R150" t="str">
            <v>A</v>
          </cell>
          <cell r="S150">
            <v>2.69</v>
          </cell>
          <cell r="T150" t="str">
            <v>1002-2011/KT</v>
          </cell>
          <cell r="U150" t="str">
            <v>2772/QĐ-ĐHKT</v>
          </cell>
          <cell r="V150" t="str">
            <v>29/12/2011</v>
          </cell>
          <cell r="W150" t="str">
            <v>QM 013250</v>
          </cell>
          <cell r="Y150">
            <v>1</v>
          </cell>
          <cell r="Z150" t="str">
            <v>Thực hành</v>
          </cell>
          <cell r="AA150" t="str">
            <v>K18 QTKD3</v>
          </cell>
          <cell r="AB150">
            <v>0</v>
          </cell>
          <cell r="AD150">
            <v>2.69</v>
          </cell>
          <cell r="AE150">
            <v>1</v>
          </cell>
          <cell r="AF150">
            <v>2.69</v>
          </cell>
          <cell r="AG150">
            <v>1</v>
          </cell>
          <cell r="AH150" t="str">
            <v>Nguyễn Thái</v>
          </cell>
          <cell r="AI150" t="str">
            <v>Hòa</v>
          </cell>
          <cell r="AL150" t="str">
            <v xml:space="preserve">Bắc Giang </v>
          </cell>
          <cell r="AM150">
            <v>0</v>
          </cell>
          <cell r="AN150">
            <v>2.69</v>
          </cell>
          <cell r="AO150" t="str">
            <v>A</v>
          </cell>
          <cell r="AP150">
            <v>0</v>
          </cell>
          <cell r="AQ150">
            <v>0</v>
          </cell>
          <cell r="AR150" t="str">
            <v>Nguyễn Thái Hòa</v>
          </cell>
          <cell r="AT150" t="str">
            <v>13_09_1975</v>
          </cell>
          <cell r="AU150" t="str">
            <v>13</v>
          </cell>
          <cell r="AV150" t="str">
            <v>09</v>
          </cell>
          <cell r="AW150" t="str">
            <v>1975</v>
          </cell>
          <cell r="AX150" t="str">
            <v>//</v>
          </cell>
          <cell r="AY150">
            <v>27650</v>
          </cell>
          <cell r="AZ150">
            <v>27650</v>
          </cell>
          <cell r="BA150" t="str">
            <v>NguyÔn Th¸i Hßa</v>
          </cell>
        </row>
        <row r="151">
          <cell r="C151" t="str">
            <v>Trần Phi</v>
          </cell>
          <cell r="D151" t="str">
            <v>Hoàng</v>
          </cell>
          <cell r="E151" t="str">
            <v>Trần Phi Hoàng</v>
          </cell>
          <cell r="F151" t="str">
            <v>Tran Phi Hoang</v>
          </cell>
          <cell r="G151" t="str">
            <v>18/10/1979</v>
          </cell>
          <cell r="H151" t="str">
            <v>October 18, 1979</v>
          </cell>
          <cell r="I151" t="str">
            <v xml:space="preserve">Nghệ An </v>
          </cell>
          <cell r="J151" t="str">
            <v xml:space="preserve">Nghe An </v>
          </cell>
          <cell r="K151" t="str">
            <v>Nam</v>
          </cell>
          <cell r="L151" t="str">
            <v>anh</v>
          </cell>
          <cell r="M151" t="str">
            <v>Mr.</v>
          </cell>
          <cell r="N151" t="str">
            <v>Quản trị kinh doanh</v>
          </cell>
          <cell r="O151" t="str">
            <v>Business Administration</v>
          </cell>
          <cell r="P151" t="str">
            <v>QH-2009-E.CH</v>
          </cell>
          <cell r="Q151" t="str">
            <v>1804/QĐ-SĐH ngày 14/10/2009 của Hiệu trưởng Trường ĐH Kinh tế, ĐHQGHN</v>
          </cell>
          <cell r="R151" t="str">
            <v>B</v>
          </cell>
          <cell r="S151">
            <v>3.06</v>
          </cell>
          <cell r="T151" t="str">
            <v>1003-2011/KT</v>
          </cell>
          <cell r="U151" t="str">
            <v>2772/QĐ-ĐHKT</v>
          </cell>
          <cell r="V151" t="str">
            <v>29/12/2011</v>
          </cell>
          <cell r="W151" t="str">
            <v>QM 013251</v>
          </cell>
          <cell r="Y151">
            <v>1</v>
          </cell>
          <cell r="Z151" t="str">
            <v>Thực hành</v>
          </cell>
          <cell r="AA151" t="str">
            <v>K18 QTKD3</v>
          </cell>
          <cell r="AB151">
            <v>0</v>
          </cell>
          <cell r="AD151">
            <v>3.06</v>
          </cell>
          <cell r="AE151">
            <v>1</v>
          </cell>
          <cell r="AF151">
            <v>3.06</v>
          </cell>
          <cell r="AG151">
            <v>1</v>
          </cell>
          <cell r="AH151" t="str">
            <v>Trần Phi</v>
          </cell>
          <cell r="AI151" t="str">
            <v>Hoàng</v>
          </cell>
          <cell r="AL151" t="str">
            <v xml:space="preserve">Nghệ An </v>
          </cell>
          <cell r="AM151">
            <v>0</v>
          </cell>
          <cell r="AN151">
            <v>3.06</v>
          </cell>
          <cell r="AO151" t="str">
            <v>B</v>
          </cell>
          <cell r="AP151">
            <v>0</v>
          </cell>
          <cell r="AQ151">
            <v>0</v>
          </cell>
          <cell r="AR151" t="str">
            <v>Trần Phi Hoàng</v>
          </cell>
          <cell r="AT151" t="str">
            <v>18_10_1979</v>
          </cell>
          <cell r="AU151" t="str">
            <v>18</v>
          </cell>
          <cell r="AV151" t="str">
            <v>10</v>
          </cell>
          <cell r="AW151" t="str">
            <v>1979</v>
          </cell>
          <cell r="AX151" t="str">
            <v>//</v>
          </cell>
          <cell r="AY151">
            <v>29146</v>
          </cell>
          <cell r="AZ151">
            <v>29146</v>
          </cell>
          <cell r="BA151" t="str">
            <v>TrÇn Phi Hoµng</v>
          </cell>
        </row>
        <row r="152">
          <cell r="C152" t="str">
            <v>Đặng Đình</v>
          </cell>
          <cell r="D152" t="str">
            <v>Huân</v>
          </cell>
          <cell r="E152" t="str">
            <v>Đặng Đình Huân</v>
          </cell>
          <cell r="F152" t="str">
            <v>Dang Dinh Huan</v>
          </cell>
          <cell r="G152" t="str">
            <v>20/03/1983</v>
          </cell>
          <cell r="H152" t="str">
            <v>March 20, 1983</v>
          </cell>
          <cell r="I152" t="str">
            <v>Bắc Ninh</v>
          </cell>
          <cell r="J152" t="str">
            <v>Bac Ninh</v>
          </cell>
          <cell r="K152" t="str">
            <v>Nam</v>
          </cell>
          <cell r="L152" t="str">
            <v>anh</v>
          </cell>
          <cell r="M152" t="str">
            <v>Mr.</v>
          </cell>
          <cell r="N152" t="str">
            <v>Quản trị kinh doanh</v>
          </cell>
          <cell r="O152" t="str">
            <v>Business Administration</v>
          </cell>
          <cell r="P152" t="str">
            <v>QH-2009-E.CH</v>
          </cell>
          <cell r="Q152" t="str">
            <v>640/QĐ-SĐH ngày 17/04/2009 của Hiệu trưởng Trường ĐH Kinh tế, ĐHQGHN</v>
          </cell>
          <cell r="R152" t="str">
            <v>A</v>
          </cell>
          <cell r="S152">
            <v>2.88</v>
          </cell>
          <cell r="T152" t="str">
            <v>1004-2011/KT</v>
          </cell>
          <cell r="U152" t="str">
            <v>2772/QĐ-ĐHKT</v>
          </cell>
          <cell r="V152" t="str">
            <v>29/12/2011</v>
          </cell>
          <cell r="W152" t="str">
            <v>QM 013252</v>
          </cell>
          <cell r="Y152">
            <v>1</v>
          </cell>
          <cell r="Z152" t="str">
            <v>Thực hành</v>
          </cell>
          <cell r="AA152" t="str">
            <v>K18 QTKD3</v>
          </cell>
          <cell r="AB152">
            <v>0</v>
          </cell>
          <cell r="AD152">
            <v>2.88</v>
          </cell>
          <cell r="AE152">
            <v>1</v>
          </cell>
          <cell r="AF152">
            <v>2.88</v>
          </cell>
          <cell r="AG152">
            <v>1</v>
          </cell>
          <cell r="AH152" t="str">
            <v>Đặng Đình</v>
          </cell>
          <cell r="AI152" t="str">
            <v>Huân</v>
          </cell>
          <cell r="AL152" t="str">
            <v>Bắc Ninh</v>
          </cell>
          <cell r="AM152">
            <v>0</v>
          </cell>
          <cell r="AN152">
            <v>2.88</v>
          </cell>
          <cell r="AO152" t="str">
            <v>A</v>
          </cell>
          <cell r="AP152">
            <v>0</v>
          </cell>
          <cell r="AQ152">
            <v>0</v>
          </cell>
          <cell r="AR152" t="str">
            <v>Đặng Đình Huân</v>
          </cell>
          <cell r="AT152" t="str">
            <v>20_03_1983</v>
          </cell>
          <cell r="AU152" t="str">
            <v>20</v>
          </cell>
          <cell r="AV152" t="str">
            <v>03</v>
          </cell>
          <cell r="AW152" t="str">
            <v>1983</v>
          </cell>
          <cell r="AX152" t="str">
            <v>//</v>
          </cell>
          <cell r="AY152">
            <v>30395</v>
          </cell>
          <cell r="AZ152">
            <v>30395</v>
          </cell>
          <cell r="BA152" t="str">
            <v>§Æng §×nh Hu©n</v>
          </cell>
        </row>
        <row r="153">
          <cell r="C153" t="str">
            <v>Trần Mạnh</v>
          </cell>
          <cell r="D153" t="str">
            <v>Hùng</v>
          </cell>
          <cell r="E153" t="str">
            <v>Trần Mạnh Hùng</v>
          </cell>
          <cell r="F153" t="str">
            <v>Tran Manh Hung</v>
          </cell>
          <cell r="G153" t="str">
            <v>24/07/1983</v>
          </cell>
          <cell r="H153" t="str">
            <v>July 24, 1983</v>
          </cell>
          <cell r="I153" t="str">
            <v xml:space="preserve">Hà Tĩnh </v>
          </cell>
          <cell r="J153" t="str">
            <v xml:space="preserve">Ha Tinh </v>
          </cell>
          <cell r="K153" t="str">
            <v>Nam</v>
          </cell>
          <cell r="L153" t="str">
            <v>anh</v>
          </cell>
          <cell r="M153" t="str">
            <v>Mr.</v>
          </cell>
          <cell r="N153" t="str">
            <v>Quản trị kinh doanh</v>
          </cell>
          <cell r="O153" t="str">
            <v>Business Administration</v>
          </cell>
          <cell r="P153" t="str">
            <v>QH-2009-E.CH</v>
          </cell>
          <cell r="Q153" t="str">
            <v>1804/QĐ-SĐH ngày 14/10/2009 của Hiệu trưởng Trường ĐH Kinh tế, ĐHQGHN</v>
          </cell>
          <cell r="R153" t="str">
            <v>A</v>
          </cell>
          <cell r="S153">
            <v>3.27</v>
          </cell>
          <cell r="T153" t="str">
            <v>1005-2011/KT</v>
          </cell>
          <cell r="U153" t="str">
            <v>2772/QĐ-ĐHKT</v>
          </cell>
          <cell r="V153" t="str">
            <v>29/12/2011</v>
          </cell>
          <cell r="W153" t="str">
            <v>QM 013253</v>
          </cell>
          <cell r="Y153">
            <v>1</v>
          </cell>
          <cell r="Z153" t="str">
            <v>Thực hành</v>
          </cell>
          <cell r="AA153" t="str">
            <v>K18 QTKD3</v>
          </cell>
          <cell r="AB153">
            <v>0</v>
          </cell>
          <cell r="AD153">
            <v>3.27</v>
          </cell>
          <cell r="AE153">
            <v>1</v>
          </cell>
          <cell r="AF153">
            <v>3.27</v>
          </cell>
          <cell r="AG153">
            <v>1</v>
          </cell>
          <cell r="AH153" t="str">
            <v>Trần Mạnh</v>
          </cell>
          <cell r="AI153" t="str">
            <v>Hùng</v>
          </cell>
          <cell r="AL153" t="str">
            <v xml:space="preserve">Hà Tĩnh </v>
          </cell>
          <cell r="AM153">
            <v>0</v>
          </cell>
          <cell r="AN153">
            <v>3.27</v>
          </cell>
          <cell r="AO153" t="str">
            <v>A</v>
          </cell>
          <cell r="AP153">
            <v>0</v>
          </cell>
          <cell r="AQ153">
            <v>0</v>
          </cell>
          <cell r="AR153" t="str">
            <v>Trần Mạnh Hùng</v>
          </cell>
          <cell r="AT153" t="str">
            <v>24_07_1983</v>
          </cell>
          <cell r="AU153" t="str">
            <v>24</v>
          </cell>
          <cell r="AV153" t="str">
            <v>07</v>
          </cell>
          <cell r="AW153" t="str">
            <v>1983</v>
          </cell>
          <cell r="AX153" t="str">
            <v>//</v>
          </cell>
          <cell r="AY153">
            <v>30521</v>
          </cell>
          <cell r="AZ153">
            <v>30521</v>
          </cell>
          <cell r="BA153" t="str">
            <v>TrÇn M¹nh Hïng</v>
          </cell>
        </row>
        <row r="154">
          <cell r="C154" t="str">
            <v>Đặng Thị Thu</v>
          </cell>
          <cell r="D154" t="str">
            <v>Hương</v>
          </cell>
          <cell r="E154" t="str">
            <v>Đặng Thị Thu Hương</v>
          </cell>
          <cell r="F154" t="str">
            <v>Dang Thi Thu Huong</v>
          </cell>
          <cell r="G154" t="str">
            <v>20/07/1986</v>
          </cell>
          <cell r="H154" t="str">
            <v>July 20, 1986</v>
          </cell>
          <cell r="I154" t="str">
            <v xml:space="preserve">Nghệ An </v>
          </cell>
          <cell r="J154" t="str">
            <v xml:space="preserve">Nghe An </v>
          </cell>
          <cell r="K154" t="str">
            <v xml:space="preserve">Nữ </v>
          </cell>
          <cell r="L154" t="str">
            <v>chị</v>
          </cell>
          <cell r="M154" t="str">
            <v>Ms.</v>
          </cell>
          <cell r="N154" t="str">
            <v>Quản trị kinh doanh</v>
          </cell>
          <cell r="O154" t="str">
            <v>Business Administration</v>
          </cell>
          <cell r="P154" t="str">
            <v>QH-2009-E.CH</v>
          </cell>
          <cell r="Q154" t="str">
            <v>1804/QĐ-SĐH ngày 14/10/2009 của Hiệu trưởng Trường ĐH Kinh tế, ĐHQGHN</v>
          </cell>
          <cell r="R154" t="str">
            <v>A</v>
          </cell>
          <cell r="S154">
            <v>3.14</v>
          </cell>
          <cell r="T154" t="str">
            <v>1006-2011/KT</v>
          </cell>
          <cell r="U154" t="str">
            <v>2772/QĐ-ĐHKT</v>
          </cell>
          <cell r="V154" t="str">
            <v>29/12/2011</v>
          </cell>
          <cell r="W154" t="str">
            <v>QM 013254</v>
          </cell>
          <cell r="Y154">
            <v>1</v>
          </cell>
          <cell r="Z154" t="str">
            <v>Thực hành</v>
          </cell>
          <cell r="AA154" t="str">
            <v>K18 QTKD3</v>
          </cell>
          <cell r="AB154">
            <v>0</v>
          </cell>
          <cell r="AD154">
            <v>3.14</v>
          </cell>
          <cell r="AE154">
            <v>1</v>
          </cell>
          <cell r="AF154">
            <v>3.14</v>
          </cell>
          <cell r="AG154">
            <v>1</v>
          </cell>
          <cell r="AH154" t="str">
            <v>Đặng Thị Thu</v>
          </cell>
          <cell r="AI154" t="str">
            <v>Hương</v>
          </cell>
          <cell r="AL154" t="str">
            <v xml:space="preserve">Nghệ An </v>
          </cell>
          <cell r="AM154">
            <v>0</v>
          </cell>
          <cell r="AN154">
            <v>3.14</v>
          </cell>
          <cell r="AO154" t="str">
            <v>A</v>
          </cell>
          <cell r="AP154">
            <v>0</v>
          </cell>
          <cell r="AQ154">
            <v>0</v>
          </cell>
          <cell r="AR154" t="str">
            <v>Đặng Thị Thu Hương</v>
          </cell>
          <cell r="AT154" t="str">
            <v>20_07_1986</v>
          </cell>
          <cell r="AU154" t="str">
            <v>20</v>
          </cell>
          <cell r="AV154" t="str">
            <v>07</v>
          </cell>
          <cell r="AW154" t="str">
            <v>1986</v>
          </cell>
          <cell r="AX154" t="str">
            <v>//</v>
          </cell>
          <cell r="AY154">
            <v>31613</v>
          </cell>
          <cell r="AZ154">
            <v>31613</v>
          </cell>
          <cell r="BA154" t="str">
            <v>§Æng ThÞ Thu H­¬ng</v>
          </cell>
        </row>
        <row r="155">
          <cell r="C155" t="str">
            <v>Trịnh Thị</v>
          </cell>
          <cell r="D155" t="str">
            <v>Huyền</v>
          </cell>
          <cell r="E155" t="str">
            <v>Trịnh Thị Huyền</v>
          </cell>
          <cell r="F155" t="str">
            <v>Trinh Thi Huyen</v>
          </cell>
          <cell r="G155" t="str">
            <v>07/07/1985</v>
          </cell>
          <cell r="H155" t="str">
            <v>July 07, 1985</v>
          </cell>
          <cell r="I155" t="str">
            <v xml:space="preserve">Vĩnh Phúc </v>
          </cell>
          <cell r="J155" t="str">
            <v xml:space="preserve">Vinh Phuc </v>
          </cell>
          <cell r="K155" t="str">
            <v xml:space="preserve">Nữ </v>
          </cell>
          <cell r="L155" t="str">
            <v>chị</v>
          </cell>
          <cell r="M155" t="str">
            <v>Ms.</v>
          </cell>
          <cell r="N155" t="str">
            <v>Quản trị kinh doanh</v>
          </cell>
          <cell r="O155" t="str">
            <v>Business Administration</v>
          </cell>
          <cell r="P155" t="str">
            <v>QH-2009-E.CH</v>
          </cell>
          <cell r="Q155" t="str">
            <v>1804/QĐ-SĐH ngày 14/10/2009 của Hiệu trưởng Trường ĐH Kinh tế, ĐHQGHN</v>
          </cell>
          <cell r="R155" t="str">
            <v>B</v>
          </cell>
          <cell r="S155">
            <v>2.73</v>
          </cell>
          <cell r="T155" t="str">
            <v>1007-2011/KT</v>
          </cell>
          <cell r="U155" t="str">
            <v>2772/QĐ-ĐHKT</v>
          </cell>
          <cell r="V155" t="str">
            <v>29/12/2011</v>
          </cell>
          <cell r="W155" t="str">
            <v>QM 013255</v>
          </cell>
          <cell r="Y155">
            <v>1</v>
          </cell>
          <cell r="Z155" t="str">
            <v>Thực hành</v>
          </cell>
          <cell r="AA155" t="str">
            <v>K18 QTKD3</v>
          </cell>
          <cell r="AB155">
            <v>0</v>
          </cell>
          <cell r="AD155">
            <v>2.73</v>
          </cell>
          <cell r="AE155">
            <v>1</v>
          </cell>
          <cell r="AF155">
            <v>2.73</v>
          </cell>
          <cell r="AG155">
            <v>1</v>
          </cell>
          <cell r="AH155" t="str">
            <v>Trịnh Thị</v>
          </cell>
          <cell r="AI155" t="str">
            <v>Huyền</v>
          </cell>
          <cell r="AL155" t="str">
            <v xml:space="preserve">Vĩnh Phú </v>
          </cell>
          <cell r="AM155">
            <v>1</v>
          </cell>
          <cell r="AN155">
            <v>2.73</v>
          </cell>
          <cell r="AO155" t="str">
            <v>B</v>
          </cell>
          <cell r="AP155">
            <v>0</v>
          </cell>
          <cell r="AQ155">
            <v>0</v>
          </cell>
          <cell r="AR155" t="str">
            <v>Trịnh Thị Huyền</v>
          </cell>
          <cell r="AT155" t="str">
            <v>07_07_1985</v>
          </cell>
          <cell r="AU155" t="str">
            <v>07</v>
          </cell>
          <cell r="AV155" t="str">
            <v>07</v>
          </cell>
          <cell r="AW155" t="str">
            <v>1985</v>
          </cell>
          <cell r="AX155" t="str">
            <v>//</v>
          </cell>
          <cell r="AY155">
            <v>31235</v>
          </cell>
          <cell r="AZ155">
            <v>31235</v>
          </cell>
          <cell r="BA155" t="str">
            <v>TrÞnh ThÞ HuyÒn</v>
          </cell>
        </row>
        <row r="156">
          <cell r="C156" t="str">
            <v>Trần Đăng</v>
          </cell>
          <cell r="D156" t="str">
            <v>Khôi</v>
          </cell>
          <cell r="E156" t="str">
            <v>Trần Đăng Khôi</v>
          </cell>
          <cell r="F156" t="str">
            <v>Tran Dang Khoi</v>
          </cell>
          <cell r="G156" t="str">
            <v>30/12/1979</v>
          </cell>
          <cell r="H156" t="str">
            <v>December 30, 1979</v>
          </cell>
          <cell r="I156" t="str">
            <v xml:space="preserve">Thái Nguyên </v>
          </cell>
          <cell r="J156" t="str">
            <v xml:space="preserve">Thai Nguyen </v>
          </cell>
          <cell r="K156" t="str">
            <v>Nam</v>
          </cell>
          <cell r="L156" t="str">
            <v>anh</v>
          </cell>
          <cell r="M156" t="str">
            <v>Mr.</v>
          </cell>
          <cell r="N156" t="str">
            <v>Quản trị kinh doanh</v>
          </cell>
          <cell r="O156" t="str">
            <v>Business Administration</v>
          </cell>
          <cell r="P156" t="str">
            <v>QH-2009-E.CH</v>
          </cell>
          <cell r="Q156" t="str">
            <v>1804/QĐ-SĐH ngày 14/10/2009 của Hiệu trưởng Trường ĐH Kinh tế, ĐHQGHN</v>
          </cell>
          <cell r="R156" t="str">
            <v>B</v>
          </cell>
          <cell r="S156">
            <v>2.4900000000000002</v>
          </cell>
          <cell r="T156" t="str">
            <v>1008-2011/KT</v>
          </cell>
          <cell r="U156" t="str">
            <v>2772/QĐ-ĐHKT</v>
          </cell>
          <cell r="V156" t="str">
            <v>29/12/2011</v>
          </cell>
          <cell r="W156" t="str">
            <v>QM 013256</v>
          </cell>
          <cell r="Y156">
            <v>1</v>
          </cell>
          <cell r="Z156" t="str">
            <v>Thực hành</v>
          </cell>
          <cell r="AA156" t="str">
            <v>K18 QTKD3</v>
          </cell>
          <cell r="AB156">
            <v>0</v>
          </cell>
          <cell r="AD156">
            <v>2.4900000000000002</v>
          </cell>
          <cell r="AE156">
            <v>1</v>
          </cell>
          <cell r="AF156">
            <v>2.4900000000000002</v>
          </cell>
          <cell r="AG156">
            <v>1</v>
          </cell>
          <cell r="AH156" t="str">
            <v>Trần Đăng</v>
          </cell>
          <cell r="AI156" t="str">
            <v>Khôi</v>
          </cell>
          <cell r="AL156" t="str">
            <v xml:space="preserve">Thái Nguyên </v>
          </cell>
          <cell r="AM156">
            <v>0</v>
          </cell>
          <cell r="AN156">
            <v>2.4900000000000002</v>
          </cell>
          <cell r="AO156" t="str">
            <v>B</v>
          </cell>
          <cell r="AP156">
            <v>0</v>
          </cell>
          <cell r="AQ156">
            <v>0</v>
          </cell>
          <cell r="AR156" t="str">
            <v>Trần Đăng Khôi</v>
          </cell>
          <cell r="AT156" t="str">
            <v>30_12_1979</v>
          </cell>
          <cell r="AU156" t="str">
            <v>30</v>
          </cell>
          <cell r="AV156" t="str">
            <v>12</v>
          </cell>
          <cell r="AW156" t="str">
            <v>1979</v>
          </cell>
          <cell r="AX156" t="str">
            <v>//</v>
          </cell>
          <cell r="AY156">
            <v>29219</v>
          </cell>
          <cell r="AZ156">
            <v>29219</v>
          </cell>
          <cell r="BA156" t="str">
            <v>TrÇn §¨ng Kh«i</v>
          </cell>
        </row>
        <row r="157">
          <cell r="C157" t="str">
            <v>Lê Văn</v>
          </cell>
          <cell r="D157" t="str">
            <v>Khởi</v>
          </cell>
          <cell r="E157" t="str">
            <v>Lê Văn Khởi</v>
          </cell>
          <cell r="F157" t="str">
            <v>Le Van Khoi</v>
          </cell>
          <cell r="G157" t="str">
            <v>24/04/1983</v>
          </cell>
          <cell r="H157" t="str">
            <v>April 24, 1983</v>
          </cell>
          <cell r="I157" t="str">
            <v>Hà Nội</v>
          </cell>
          <cell r="J157" t="str">
            <v>Ha Noi</v>
          </cell>
          <cell r="K157" t="str">
            <v>Nam</v>
          </cell>
          <cell r="L157" t="str">
            <v>anh</v>
          </cell>
          <cell r="M157" t="str">
            <v>Mr.</v>
          </cell>
          <cell r="N157" t="str">
            <v>Quản trị kinh doanh</v>
          </cell>
          <cell r="O157" t="str">
            <v>Business Administration</v>
          </cell>
          <cell r="P157" t="str">
            <v>QH-2009-E.CH</v>
          </cell>
          <cell r="Q157" t="str">
            <v>640/QĐ-SĐH ngày 17/04/2009 của Hiệu trưởng Trường ĐH Kinh tế, ĐHQGHN</v>
          </cell>
          <cell r="R157" t="str">
            <v>A</v>
          </cell>
          <cell r="S157">
            <v>2.5499999999999998</v>
          </cell>
          <cell r="T157" t="str">
            <v>1009-2011/KT</v>
          </cell>
          <cell r="U157" t="str">
            <v>2772/QĐ-ĐHKT</v>
          </cell>
          <cell r="V157" t="str">
            <v>29/12/2011</v>
          </cell>
          <cell r="W157" t="str">
            <v>QM 013257</v>
          </cell>
          <cell r="Y157">
            <v>1</v>
          </cell>
          <cell r="Z157" t="str">
            <v>Thực hành</v>
          </cell>
          <cell r="AA157" t="str">
            <v>K18 QTKD3</v>
          </cell>
          <cell r="AB157">
            <v>0</v>
          </cell>
          <cell r="AD157">
            <v>2.5499999999999998</v>
          </cell>
          <cell r="AE157">
            <v>1</v>
          </cell>
          <cell r="AF157">
            <v>2.5499999999999998</v>
          </cell>
          <cell r="AG157">
            <v>1</v>
          </cell>
          <cell r="AH157" t="str">
            <v>Lê Văn</v>
          </cell>
          <cell r="AI157" t="str">
            <v>Khởi</v>
          </cell>
          <cell r="AL157" t="str">
            <v>Hà Nội</v>
          </cell>
          <cell r="AM157">
            <v>0</v>
          </cell>
          <cell r="AN157">
            <v>2.5499999999999998</v>
          </cell>
          <cell r="AO157" t="str">
            <v>A</v>
          </cell>
          <cell r="AP157">
            <v>0</v>
          </cell>
          <cell r="AQ157">
            <v>0</v>
          </cell>
          <cell r="AR157" t="str">
            <v>Lê Văn Khởi</v>
          </cell>
          <cell r="AT157" t="str">
            <v>24_04_1983</v>
          </cell>
          <cell r="AU157" t="str">
            <v>24</v>
          </cell>
          <cell r="AV157" t="str">
            <v>04</v>
          </cell>
          <cell r="AW157" t="str">
            <v>1983</v>
          </cell>
          <cell r="AX157" t="str">
            <v>//</v>
          </cell>
          <cell r="AY157">
            <v>30430</v>
          </cell>
          <cell r="AZ157">
            <v>30430</v>
          </cell>
          <cell r="BA157" t="str">
            <v>Lª V¨n Khëi</v>
          </cell>
        </row>
        <row r="158">
          <cell r="C158" t="str">
            <v>Đào Thị Tố</v>
          </cell>
          <cell r="D158" t="str">
            <v>Loan</v>
          </cell>
          <cell r="E158" t="str">
            <v>Đào Thị Tố Loan</v>
          </cell>
          <cell r="F158" t="str">
            <v>Dao Thi To Loan</v>
          </cell>
          <cell r="G158" t="str">
            <v>03/09/1982</v>
          </cell>
          <cell r="H158" t="str">
            <v>September 03, 1982</v>
          </cell>
          <cell r="I158" t="str">
            <v xml:space="preserve">Hưng Yên </v>
          </cell>
          <cell r="J158" t="str">
            <v xml:space="preserve">Hung Yen </v>
          </cell>
          <cell r="K158" t="str">
            <v xml:space="preserve">Nữ </v>
          </cell>
          <cell r="L158" t="str">
            <v>chị</v>
          </cell>
          <cell r="M158" t="str">
            <v>Ms.</v>
          </cell>
          <cell r="N158" t="str">
            <v>Quản trị kinh doanh</v>
          </cell>
          <cell r="O158" t="str">
            <v>Business Administration</v>
          </cell>
          <cell r="P158" t="str">
            <v>QH-2009-E.CH</v>
          </cell>
          <cell r="Q158" t="str">
            <v>1804/QĐ-SĐH ngày 14/10/2009 của Hiệu trưởng Trường ĐH Kinh tế, ĐHQGHN</v>
          </cell>
          <cell r="R158" t="str">
            <v>B</v>
          </cell>
          <cell r="S158">
            <v>2.84</v>
          </cell>
          <cell r="T158" t="str">
            <v>1010-2011/KT</v>
          </cell>
          <cell r="U158" t="str">
            <v>2772/QĐ-ĐHKT</v>
          </cell>
          <cell r="V158" t="str">
            <v>29/12/2011</v>
          </cell>
          <cell r="W158" t="str">
            <v>QM 013258</v>
          </cell>
          <cell r="Y158">
            <v>1</v>
          </cell>
          <cell r="Z158" t="str">
            <v>Thực hành</v>
          </cell>
          <cell r="AA158" t="str">
            <v>K18 QTKD3</v>
          </cell>
          <cell r="AB158">
            <v>0</v>
          </cell>
          <cell r="AD158">
            <v>2.84</v>
          </cell>
          <cell r="AE158">
            <v>1</v>
          </cell>
          <cell r="AF158">
            <v>2.84</v>
          </cell>
          <cell r="AG158">
            <v>1</v>
          </cell>
          <cell r="AH158" t="str">
            <v>Đào Thị Tố</v>
          </cell>
          <cell r="AI158" t="str">
            <v>Loan</v>
          </cell>
          <cell r="AL158" t="str">
            <v xml:space="preserve">Hưng Yên </v>
          </cell>
          <cell r="AM158">
            <v>0</v>
          </cell>
          <cell r="AN158">
            <v>2.84</v>
          </cell>
          <cell r="AO158" t="str">
            <v>B</v>
          </cell>
          <cell r="AP158">
            <v>0</v>
          </cell>
          <cell r="AQ158">
            <v>0</v>
          </cell>
          <cell r="AR158" t="str">
            <v>Đào Thị Tố Loan</v>
          </cell>
          <cell r="AT158" t="str">
            <v>03_09_1982</v>
          </cell>
          <cell r="AU158" t="str">
            <v>03</v>
          </cell>
          <cell r="AV158" t="str">
            <v>09</v>
          </cell>
          <cell r="AW158" t="str">
            <v>1982</v>
          </cell>
          <cell r="AX158" t="str">
            <v>//</v>
          </cell>
          <cell r="AY158">
            <v>30197</v>
          </cell>
          <cell r="AZ158">
            <v>30197</v>
          </cell>
          <cell r="BA158" t="str">
            <v>§µo ThÞ Tè Loan</v>
          </cell>
        </row>
        <row r="159">
          <cell r="C159" t="str">
            <v>Đặng Đỗ</v>
          </cell>
          <cell r="D159" t="str">
            <v>Minh</v>
          </cell>
          <cell r="E159" t="str">
            <v>Đặng Đỗ Minh</v>
          </cell>
          <cell r="F159" t="str">
            <v>Dang Do Minh</v>
          </cell>
          <cell r="G159" t="str">
            <v>09/08/1980</v>
          </cell>
          <cell r="H159" t="str">
            <v>August 09, 1980</v>
          </cell>
          <cell r="I159" t="str">
            <v>Hà Nội</v>
          </cell>
          <cell r="J159" t="str">
            <v>Ha Noi</v>
          </cell>
          <cell r="K159" t="str">
            <v>Nam</v>
          </cell>
          <cell r="L159" t="str">
            <v>anh</v>
          </cell>
          <cell r="M159" t="str">
            <v>Mr.</v>
          </cell>
          <cell r="N159" t="str">
            <v>Quản trị kinh doanh</v>
          </cell>
          <cell r="O159" t="str">
            <v>Business Administration</v>
          </cell>
          <cell r="P159" t="str">
            <v>QH-2009-E.CH</v>
          </cell>
          <cell r="Q159" t="str">
            <v>1804/QĐ-SĐH ngày 14/10/2009 của Hiệu trưởng Trường ĐH Kinh tế, ĐHQGHN</v>
          </cell>
          <cell r="R159" t="str">
            <v>A</v>
          </cell>
          <cell r="S159">
            <v>2.73</v>
          </cell>
          <cell r="T159" t="str">
            <v>1011-2011/KT</v>
          </cell>
          <cell r="U159" t="str">
            <v>2772/QĐ-ĐHKT</v>
          </cell>
          <cell r="V159" t="str">
            <v>29/12/2011</v>
          </cell>
          <cell r="W159" t="str">
            <v>QM 013259</v>
          </cell>
          <cell r="Y159">
            <v>1</v>
          </cell>
          <cell r="Z159" t="str">
            <v>Thực hành</v>
          </cell>
          <cell r="AA159" t="str">
            <v>K18 QTKD3</v>
          </cell>
          <cell r="AB159">
            <v>0</v>
          </cell>
          <cell r="AD159">
            <v>2.73</v>
          </cell>
          <cell r="AE159">
            <v>1</v>
          </cell>
          <cell r="AF159">
            <v>2.73</v>
          </cell>
          <cell r="AG159">
            <v>1</v>
          </cell>
          <cell r="AH159" t="str">
            <v>Đặng Đỗ</v>
          </cell>
          <cell r="AI159" t="str">
            <v>Minh</v>
          </cell>
          <cell r="AL159" t="str">
            <v>Hà Nội</v>
          </cell>
          <cell r="AM159">
            <v>0</v>
          </cell>
          <cell r="AN159">
            <v>2.73</v>
          </cell>
          <cell r="AO159" t="str">
            <v>A</v>
          </cell>
          <cell r="AP159">
            <v>0</v>
          </cell>
          <cell r="AQ159">
            <v>0</v>
          </cell>
          <cell r="AR159" t="str">
            <v>Đặng Đỗ Minh</v>
          </cell>
          <cell r="AT159" t="str">
            <v>09_08_1980</v>
          </cell>
          <cell r="AU159" t="str">
            <v>09</v>
          </cell>
          <cell r="AV159" t="str">
            <v>08</v>
          </cell>
          <cell r="AW159" t="str">
            <v>1980</v>
          </cell>
          <cell r="AX159" t="str">
            <v>//</v>
          </cell>
          <cell r="AY159">
            <v>29442</v>
          </cell>
          <cell r="AZ159">
            <v>29442</v>
          </cell>
          <cell r="BA159" t="str">
            <v>§Æng §ç Minh</v>
          </cell>
        </row>
        <row r="160">
          <cell r="C160" t="str">
            <v>Vũ Huyền</v>
          </cell>
          <cell r="D160" t="str">
            <v>Nga</v>
          </cell>
          <cell r="E160" t="str">
            <v>Vũ Huyền Nga</v>
          </cell>
          <cell r="F160" t="str">
            <v>Vu Huyen Nga</v>
          </cell>
          <cell r="G160" t="str">
            <v>09/03/1987</v>
          </cell>
          <cell r="H160" t="str">
            <v>March 09, 1987</v>
          </cell>
          <cell r="I160" t="str">
            <v>Quảng Ninh</v>
          </cell>
          <cell r="J160" t="str">
            <v>Quang Ninh</v>
          </cell>
          <cell r="K160" t="str">
            <v xml:space="preserve">Nữ </v>
          </cell>
          <cell r="L160" t="str">
            <v>chị</v>
          </cell>
          <cell r="M160" t="str">
            <v>Ms.</v>
          </cell>
          <cell r="N160" t="str">
            <v>Quản trị kinh doanh</v>
          </cell>
          <cell r="O160" t="str">
            <v>Business Administration</v>
          </cell>
          <cell r="P160" t="str">
            <v>QH-2009-E.CH</v>
          </cell>
          <cell r="Q160" t="str">
            <v>1804/QĐ-SĐH ngày 14/10/2009 của Hiệu trưởng Trường ĐH Kinh tế, ĐHQGHN</v>
          </cell>
          <cell r="R160" t="str">
            <v>B</v>
          </cell>
          <cell r="S160">
            <v>2.5099999999999998</v>
          </cell>
          <cell r="T160" t="str">
            <v>1012-2011/KT</v>
          </cell>
          <cell r="U160" t="str">
            <v>2772/QĐ-ĐHKT</v>
          </cell>
          <cell r="V160" t="str">
            <v>29/12/2011</v>
          </cell>
          <cell r="W160" t="str">
            <v>QM 013260</v>
          </cell>
          <cell r="Y160">
            <v>1</v>
          </cell>
          <cell r="Z160" t="str">
            <v>Thực hành</v>
          </cell>
          <cell r="AA160" t="str">
            <v>K18 QTKD3</v>
          </cell>
          <cell r="AB160">
            <v>0</v>
          </cell>
          <cell r="AD160">
            <v>2.39</v>
          </cell>
          <cell r="AE160">
            <v>1</v>
          </cell>
          <cell r="AF160">
            <v>2.5099999999999998</v>
          </cell>
          <cell r="AG160" t="e">
            <v>#N/A</v>
          </cell>
          <cell r="AH160" t="str">
            <v>Vũ Huyền</v>
          </cell>
          <cell r="AI160" t="str">
            <v>Nga</v>
          </cell>
          <cell r="AL160" t="str">
            <v>Quảng Ninh</v>
          </cell>
          <cell r="AM160">
            <v>0</v>
          </cell>
          <cell r="AN160">
            <v>2.39</v>
          </cell>
          <cell r="AO160" t="str">
            <v>B</v>
          </cell>
          <cell r="AP160">
            <v>1</v>
          </cell>
          <cell r="AQ160">
            <v>0</v>
          </cell>
          <cell r="AR160" t="str">
            <v>Vũ Huyền Nga</v>
          </cell>
          <cell r="AT160" t="str">
            <v>09_03_1987</v>
          </cell>
          <cell r="AU160" t="str">
            <v>09</v>
          </cell>
          <cell r="AV160" t="str">
            <v>03</v>
          </cell>
          <cell r="AW160" t="str">
            <v>1987</v>
          </cell>
          <cell r="AX160" t="str">
            <v>//</v>
          </cell>
          <cell r="AY160">
            <v>31845</v>
          </cell>
          <cell r="AZ160">
            <v>31845</v>
          </cell>
          <cell r="BA160" t="str">
            <v>Vò HuyÒn Nga</v>
          </cell>
        </row>
        <row r="161">
          <cell r="C161" t="str">
            <v>Trần Việt</v>
          </cell>
          <cell r="D161" t="str">
            <v>Phú</v>
          </cell>
          <cell r="E161" t="str">
            <v>Trần Việt Phú</v>
          </cell>
          <cell r="F161" t="str">
            <v>Tran Viet Phu</v>
          </cell>
          <cell r="G161" t="str">
            <v>22/07/1981</v>
          </cell>
          <cell r="H161" t="str">
            <v>July 22, 1981</v>
          </cell>
          <cell r="I161" t="str">
            <v>Vĩnh Phúc</v>
          </cell>
          <cell r="J161" t="str">
            <v>Vinh Phuc</v>
          </cell>
          <cell r="K161" t="str">
            <v>Nam</v>
          </cell>
          <cell r="L161" t="str">
            <v>anh</v>
          </cell>
          <cell r="M161" t="str">
            <v>Mr.</v>
          </cell>
          <cell r="N161" t="str">
            <v>Quản trị kinh doanh</v>
          </cell>
          <cell r="O161" t="str">
            <v>Business Administration</v>
          </cell>
          <cell r="P161" t="str">
            <v>QH-2009-E.CH</v>
          </cell>
          <cell r="Q161" t="str">
            <v>1804/QĐ-SĐH ngày 14/10/2009 của Hiệu trưởng Trường ĐH Kinh tế, ĐHQGHN</v>
          </cell>
          <cell r="R161" t="str">
            <v>A</v>
          </cell>
          <cell r="S161">
            <v>2.69</v>
          </cell>
          <cell r="T161" t="str">
            <v>1013-2011/KT</v>
          </cell>
          <cell r="U161" t="str">
            <v>2772/QĐ-ĐHKT</v>
          </cell>
          <cell r="V161" t="str">
            <v>29/12/2011</v>
          </cell>
          <cell r="W161" t="str">
            <v>QM 013261</v>
          </cell>
          <cell r="Y161">
            <v>1</v>
          </cell>
          <cell r="Z161" t="str">
            <v>Thực hành</v>
          </cell>
          <cell r="AA161" t="str">
            <v>K18 QTKD3</v>
          </cell>
          <cell r="AB161">
            <v>0</v>
          </cell>
          <cell r="AD161">
            <v>2.69</v>
          </cell>
          <cell r="AE161">
            <v>1</v>
          </cell>
          <cell r="AF161">
            <v>2.69</v>
          </cell>
          <cell r="AG161">
            <v>1</v>
          </cell>
          <cell r="AH161" t="str">
            <v>Trần Việt</v>
          </cell>
          <cell r="AI161" t="str">
            <v>Phú</v>
          </cell>
          <cell r="AL161" t="str">
            <v>Vĩnh Phúc</v>
          </cell>
          <cell r="AM161">
            <v>0</v>
          </cell>
          <cell r="AN161">
            <v>2.69</v>
          </cell>
          <cell r="AO161" t="str">
            <v>A</v>
          </cell>
          <cell r="AP161">
            <v>0</v>
          </cell>
          <cell r="AQ161">
            <v>0</v>
          </cell>
          <cell r="AR161" t="str">
            <v>Trần Việt Phú</v>
          </cell>
          <cell r="AT161" t="str">
            <v>22_07_1981</v>
          </cell>
          <cell r="AU161" t="str">
            <v>22</v>
          </cell>
          <cell r="AV161" t="str">
            <v>07</v>
          </cell>
          <cell r="AW161" t="str">
            <v>1981</v>
          </cell>
          <cell r="AX161" t="str">
            <v>//</v>
          </cell>
          <cell r="AY161">
            <v>29789</v>
          </cell>
          <cell r="AZ161">
            <v>29789</v>
          </cell>
          <cell r="BA161" t="str">
            <v>TrÇn ViÖt Phó</v>
          </cell>
        </row>
        <row r="162">
          <cell r="C162" t="str">
            <v>Nguyễn Thị</v>
          </cell>
          <cell r="D162" t="str">
            <v>Phượng</v>
          </cell>
          <cell r="E162" t="str">
            <v>Nguyễn Thị Phượng</v>
          </cell>
          <cell r="F162" t="str">
            <v>Nguyen Thi Phuong</v>
          </cell>
          <cell r="G162" t="str">
            <v>11/09/1986</v>
          </cell>
          <cell r="H162" t="str">
            <v>September 11, 1986</v>
          </cell>
          <cell r="I162" t="str">
            <v xml:space="preserve">Thái Nguyên </v>
          </cell>
          <cell r="J162" t="str">
            <v xml:space="preserve">Thai Nguyen </v>
          </cell>
          <cell r="K162" t="str">
            <v xml:space="preserve">Nữ </v>
          </cell>
          <cell r="L162" t="str">
            <v>chị</v>
          </cell>
          <cell r="M162" t="str">
            <v>Ms.</v>
          </cell>
          <cell r="N162" t="str">
            <v>Quản trị kinh doanh</v>
          </cell>
          <cell r="O162" t="str">
            <v>Business Administration</v>
          </cell>
          <cell r="P162" t="str">
            <v>QH-2009-E.CH</v>
          </cell>
          <cell r="Q162" t="str">
            <v>1804/QĐ-SĐH ngày 14/10/2009 của Hiệu trưởng Trường ĐH Kinh tế, ĐHQGHN</v>
          </cell>
          <cell r="R162" t="str">
            <v>A</v>
          </cell>
          <cell r="S162">
            <v>2.92</v>
          </cell>
          <cell r="T162" t="str">
            <v>1014-2011/KT</v>
          </cell>
          <cell r="U162" t="str">
            <v>2772/QĐ-ĐHKT</v>
          </cell>
          <cell r="V162" t="str">
            <v>29/12/2011</v>
          </cell>
          <cell r="W162" t="str">
            <v>QM 013262</v>
          </cell>
          <cell r="Y162">
            <v>1</v>
          </cell>
          <cell r="Z162" t="str">
            <v>Thực hành</v>
          </cell>
          <cell r="AA162" t="str">
            <v>K18 QTKD3</v>
          </cell>
          <cell r="AB162">
            <v>0</v>
          </cell>
          <cell r="AD162">
            <v>2.92</v>
          </cell>
          <cell r="AE162">
            <v>1</v>
          </cell>
          <cell r="AF162">
            <v>2.92</v>
          </cell>
          <cell r="AG162">
            <v>1</v>
          </cell>
          <cell r="AH162" t="str">
            <v>Nguyễn Thị</v>
          </cell>
          <cell r="AI162" t="str">
            <v>Phượng</v>
          </cell>
          <cell r="AL162" t="str">
            <v xml:space="preserve">Thái Nguyên </v>
          </cell>
          <cell r="AM162">
            <v>0</v>
          </cell>
          <cell r="AN162">
            <v>2.92</v>
          </cell>
          <cell r="AO162" t="str">
            <v>A</v>
          </cell>
          <cell r="AP162">
            <v>0</v>
          </cell>
          <cell r="AQ162">
            <v>0</v>
          </cell>
          <cell r="AR162" t="str">
            <v>Nguyễn Thị Phượng</v>
          </cell>
          <cell r="AT162" t="str">
            <v>11_09_1986</v>
          </cell>
          <cell r="AU162" t="str">
            <v>11</v>
          </cell>
          <cell r="AV162" t="str">
            <v>09</v>
          </cell>
          <cell r="AW162" t="str">
            <v>1986</v>
          </cell>
          <cell r="AX162" t="str">
            <v>//</v>
          </cell>
          <cell r="AY162">
            <v>31666</v>
          </cell>
          <cell r="AZ162">
            <v>31666</v>
          </cell>
          <cell r="BA162" t="str">
            <v>NguyÔn ThÞ Ph­îng</v>
          </cell>
        </row>
        <row r="163">
          <cell r="C163" t="str">
            <v>Nguyễn Thị</v>
          </cell>
          <cell r="D163" t="str">
            <v>Quang</v>
          </cell>
          <cell r="E163" t="str">
            <v>Nguyễn Thị Quang</v>
          </cell>
          <cell r="F163" t="str">
            <v>Nguyen Thi Quang</v>
          </cell>
          <cell r="G163" t="str">
            <v>05/08/1985</v>
          </cell>
          <cell r="H163" t="str">
            <v>August 05, 1985</v>
          </cell>
          <cell r="I163" t="str">
            <v>Hà Tĩnh</v>
          </cell>
          <cell r="J163" t="str">
            <v>Ha Tinh</v>
          </cell>
          <cell r="K163" t="str">
            <v>Nữ</v>
          </cell>
          <cell r="L163" t="str">
            <v>chị</v>
          </cell>
          <cell r="M163" t="str">
            <v>Ms.</v>
          </cell>
          <cell r="N163" t="str">
            <v>Quản trị kinh doanh</v>
          </cell>
          <cell r="O163" t="str">
            <v>Business Administration</v>
          </cell>
          <cell r="P163" t="str">
            <v>QH-2009-E.CH</v>
          </cell>
          <cell r="Q163" t="str">
            <v>640/QĐ-SĐH ngày 17/04/2009 của Hiệu trưởng Trường ĐH Kinh tế, ĐHQGHN</v>
          </cell>
          <cell r="R163" t="str">
            <v>A</v>
          </cell>
          <cell r="S163">
            <v>2.82</v>
          </cell>
          <cell r="T163" t="str">
            <v>1015-2011/KT</v>
          </cell>
          <cell r="U163" t="str">
            <v>2772/QĐ-ĐHKT</v>
          </cell>
          <cell r="V163" t="str">
            <v>29/12/2011</v>
          </cell>
          <cell r="W163" t="str">
            <v>QM 013263</v>
          </cell>
          <cell r="Y163">
            <v>1</v>
          </cell>
          <cell r="Z163" t="str">
            <v>Thực hành</v>
          </cell>
          <cell r="AA163" t="str">
            <v>K18 QTKD3</v>
          </cell>
          <cell r="AB163">
            <v>0</v>
          </cell>
          <cell r="AD163">
            <v>2.82</v>
          </cell>
          <cell r="AE163">
            <v>1</v>
          </cell>
          <cell r="AF163">
            <v>2.82</v>
          </cell>
          <cell r="AG163">
            <v>1</v>
          </cell>
          <cell r="AH163" t="str">
            <v>Nguyễn Thị</v>
          </cell>
          <cell r="AI163" t="str">
            <v>Quang</v>
          </cell>
          <cell r="AL163" t="str">
            <v>Hà Tĩnh</v>
          </cell>
          <cell r="AM163">
            <v>0</v>
          </cell>
          <cell r="AN163">
            <v>2.82</v>
          </cell>
          <cell r="AO163" t="str">
            <v>A</v>
          </cell>
          <cell r="AP163">
            <v>0</v>
          </cell>
          <cell r="AQ163">
            <v>0</v>
          </cell>
          <cell r="AR163" t="str">
            <v>Nguyễn Thị Quang</v>
          </cell>
          <cell r="AT163" t="str">
            <v>05_08_1985</v>
          </cell>
          <cell r="AU163" t="str">
            <v>05</v>
          </cell>
          <cell r="AV163" t="str">
            <v>08</v>
          </cell>
          <cell r="AW163" t="str">
            <v>1985</v>
          </cell>
          <cell r="AX163" t="str">
            <v>//</v>
          </cell>
          <cell r="AY163">
            <v>31264</v>
          </cell>
          <cell r="AZ163">
            <v>31264</v>
          </cell>
          <cell r="BA163" t="str">
            <v>NguyÔn ThÞ Quang</v>
          </cell>
        </row>
        <row r="164">
          <cell r="C164" t="str">
            <v>Nguyễn Văn</v>
          </cell>
          <cell r="D164" t="str">
            <v>Quyết</v>
          </cell>
          <cell r="E164" t="str">
            <v>Nguyễn Văn Quyết</v>
          </cell>
          <cell r="F164" t="str">
            <v>Nguyen Van Quyet</v>
          </cell>
          <cell r="G164" t="str">
            <v>23/08/1985</v>
          </cell>
          <cell r="H164" t="str">
            <v>August 23, 1985</v>
          </cell>
          <cell r="I164" t="str">
            <v>Hà Nội</v>
          </cell>
          <cell r="J164" t="str">
            <v>Ha Noi</v>
          </cell>
          <cell r="K164" t="str">
            <v>Nam</v>
          </cell>
          <cell r="L164" t="str">
            <v>anh</v>
          </cell>
          <cell r="M164" t="str">
            <v>Mr.</v>
          </cell>
          <cell r="N164" t="str">
            <v>Quản trị kinh doanh</v>
          </cell>
          <cell r="O164" t="str">
            <v>Business Administration</v>
          </cell>
          <cell r="P164" t="str">
            <v>QH-2009-E.CH</v>
          </cell>
          <cell r="Q164" t="str">
            <v>1804/QĐ-SĐH ngày 14/10/2009 của Hiệu trưởng Trường ĐH Kinh tế, ĐHQGHN</v>
          </cell>
          <cell r="R164" t="str">
            <v>A</v>
          </cell>
          <cell r="S164">
            <v>2.76</v>
          </cell>
          <cell r="T164" t="str">
            <v>1016-2011/KT</v>
          </cell>
          <cell r="U164" t="str">
            <v>2772/QĐ-ĐHKT</v>
          </cell>
          <cell r="V164" t="str">
            <v>29/12/2011</v>
          </cell>
          <cell r="W164" t="str">
            <v>QM 013264</v>
          </cell>
          <cell r="Y164">
            <v>1</v>
          </cell>
          <cell r="Z164" t="str">
            <v>Thực hành</v>
          </cell>
          <cell r="AA164" t="str">
            <v>K18 QTKD3</v>
          </cell>
          <cell r="AB164">
            <v>0</v>
          </cell>
          <cell r="AD164">
            <v>2.76</v>
          </cell>
          <cell r="AE164">
            <v>1</v>
          </cell>
          <cell r="AF164">
            <v>2.76</v>
          </cell>
          <cell r="AG164">
            <v>1</v>
          </cell>
          <cell r="AH164" t="str">
            <v>Nguyễn Văn</v>
          </cell>
          <cell r="AI164" t="str">
            <v>Quyết</v>
          </cell>
          <cell r="AL164" t="str">
            <v>Hà Nội</v>
          </cell>
          <cell r="AM164">
            <v>0</v>
          </cell>
          <cell r="AN164">
            <v>2.76</v>
          </cell>
          <cell r="AO164" t="str">
            <v>A</v>
          </cell>
          <cell r="AP164">
            <v>0</v>
          </cell>
          <cell r="AQ164">
            <v>0</v>
          </cell>
          <cell r="AR164" t="str">
            <v>Nguyễn Văn Quyết</v>
          </cell>
          <cell r="AT164" t="str">
            <v>23_08_1985</v>
          </cell>
          <cell r="AU164" t="str">
            <v>23</v>
          </cell>
          <cell r="AV164" t="str">
            <v>08</v>
          </cell>
          <cell r="AW164" t="str">
            <v>1985</v>
          </cell>
          <cell r="AX164" t="str">
            <v>//</v>
          </cell>
          <cell r="AY164">
            <v>31282</v>
          </cell>
          <cell r="AZ164">
            <v>31282</v>
          </cell>
          <cell r="BA164" t="str">
            <v>NguyÔn V¨n QuyÕt</v>
          </cell>
        </row>
        <row r="165">
          <cell r="C165" t="str">
            <v>Lê Xuân</v>
          </cell>
          <cell r="D165" t="str">
            <v>Thành</v>
          </cell>
          <cell r="E165" t="str">
            <v>Lê Xuân Thành</v>
          </cell>
          <cell r="F165" t="str">
            <v>Le Xuan Thanh</v>
          </cell>
          <cell r="G165" t="str">
            <v>31/10/1969</v>
          </cell>
          <cell r="H165" t="str">
            <v>October 31, 1969</v>
          </cell>
          <cell r="I165" t="str">
            <v>Hà Nội</v>
          </cell>
          <cell r="J165" t="str">
            <v>Ha Noi</v>
          </cell>
          <cell r="K165" t="str">
            <v>Nam</v>
          </cell>
          <cell r="L165" t="str">
            <v>anh</v>
          </cell>
          <cell r="M165" t="str">
            <v>Mr.</v>
          </cell>
          <cell r="N165" t="str">
            <v>Quản trị kinh doanh</v>
          </cell>
          <cell r="O165" t="str">
            <v>Business Administration</v>
          </cell>
          <cell r="P165" t="str">
            <v>QH-2009-E.CH</v>
          </cell>
          <cell r="Q165" t="str">
            <v>1804/QĐ-SĐH ngày 14/10/2009 của Hiệu trưởng Trường ĐH Kinh tế, ĐHQGHN</v>
          </cell>
          <cell r="R165" t="str">
            <v>A</v>
          </cell>
          <cell r="S165">
            <v>2.94</v>
          </cell>
          <cell r="T165" t="str">
            <v>1017-2011/KT</v>
          </cell>
          <cell r="U165" t="str">
            <v>2772/QĐ-ĐHKT</v>
          </cell>
          <cell r="V165" t="str">
            <v>29/12/2011</v>
          </cell>
          <cell r="W165" t="str">
            <v>QM 013265</v>
          </cell>
          <cell r="Y165">
            <v>1</v>
          </cell>
          <cell r="Z165" t="str">
            <v>Thực hành</v>
          </cell>
          <cell r="AA165" t="str">
            <v>K18 QTKD3</v>
          </cell>
          <cell r="AB165">
            <v>0</v>
          </cell>
          <cell r="AD165">
            <v>2.76</v>
          </cell>
          <cell r="AE165">
            <v>1</v>
          </cell>
          <cell r="AF165">
            <v>2.94</v>
          </cell>
          <cell r="AG165" t="e">
            <v>#N/A</v>
          </cell>
          <cell r="AH165" t="str">
            <v>Lê Xuân</v>
          </cell>
          <cell r="AI165" t="str">
            <v>Thành</v>
          </cell>
          <cell r="AL165" t="str">
            <v>Hà Nội</v>
          </cell>
          <cell r="AM165">
            <v>0</v>
          </cell>
          <cell r="AN165">
            <v>2.76</v>
          </cell>
          <cell r="AO165" t="str">
            <v>A</v>
          </cell>
          <cell r="AP165">
            <v>1</v>
          </cell>
          <cell r="AQ165">
            <v>0</v>
          </cell>
          <cell r="AR165" t="str">
            <v>Lê Xuân Thành</v>
          </cell>
          <cell r="AT165" t="str">
            <v>31_10_1969</v>
          </cell>
          <cell r="AU165" t="str">
            <v>31</v>
          </cell>
          <cell r="AV165" t="str">
            <v>10</v>
          </cell>
          <cell r="AW165" t="str">
            <v>1969</v>
          </cell>
          <cell r="AX165" t="str">
            <v>//</v>
          </cell>
          <cell r="AY165">
            <v>25507</v>
          </cell>
          <cell r="AZ165">
            <v>25507</v>
          </cell>
          <cell r="BA165" t="str">
            <v>Lª Xu©n Thµnh</v>
          </cell>
        </row>
        <row r="166">
          <cell r="C166" t="str">
            <v>Phan Văn</v>
          </cell>
          <cell r="D166" t="str">
            <v>Thiện</v>
          </cell>
          <cell r="E166" t="str">
            <v>Phan Văn Thiện</v>
          </cell>
          <cell r="F166" t="str">
            <v>Phan Van Thien</v>
          </cell>
          <cell r="G166" t="str">
            <v>10/10/1982</v>
          </cell>
          <cell r="H166" t="str">
            <v>October 10, 1982</v>
          </cell>
          <cell r="I166" t="str">
            <v>Thái Bình</v>
          </cell>
          <cell r="J166" t="str">
            <v>Thai Binh</v>
          </cell>
          <cell r="K166" t="str">
            <v>Nam</v>
          </cell>
          <cell r="L166" t="str">
            <v>anh</v>
          </cell>
          <cell r="M166" t="str">
            <v>Mr.</v>
          </cell>
          <cell r="N166" t="str">
            <v>Quản trị kinh doanh</v>
          </cell>
          <cell r="O166" t="str">
            <v>Business Administration</v>
          </cell>
          <cell r="P166" t="str">
            <v>QH-2009-E.CH</v>
          </cell>
          <cell r="Q166" t="str">
            <v>640/QĐ-SĐH ngày 17/04/2009 của Hiệu trưởng Trường ĐH Kinh tế, ĐHQGHN</v>
          </cell>
          <cell r="R166" t="str">
            <v>B</v>
          </cell>
          <cell r="S166">
            <v>3.37</v>
          </cell>
          <cell r="T166" t="str">
            <v>1018-2011/KT</v>
          </cell>
          <cell r="U166" t="str">
            <v>2772/QĐ-ĐHKT</v>
          </cell>
          <cell r="V166" t="str">
            <v>29/12/2011</v>
          </cell>
          <cell r="W166" t="str">
            <v>QM 013266</v>
          </cell>
          <cell r="Y166">
            <v>1</v>
          </cell>
          <cell r="Z166" t="str">
            <v>Thực hành</v>
          </cell>
          <cell r="AA166" t="str">
            <v>K18 QTKD3</v>
          </cell>
          <cell r="AB166">
            <v>0</v>
          </cell>
          <cell r="AD166">
            <v>3.37</v>
          </cell>
          <cell r="AE166">
            <v>1</v>
          </cell>
          <cell r="AF166">
            <v>3.37</v>
          </cell>
          <cell r="AG166">
            <v>1</v>
          </cell>
          <cell r="AH166" t="str">
            <v>Phan Văn</v>
          </cell>
          <cell r="AI166" t="str">
            <v>Thiện</v>
          </cell>
          <cell r="AL166" t="str">
            <v>Thái Bình</v>
          </cell>
          <cell r="AM166">
            <v>0</v>
          </cell>
          <cell r="AN166">
            <v>3.37</v>
          </cell>
          <cell r="AO166" t="str">
            <v>B</v>
          </cell>
          <cell r="AP166">
            <v>0</v>
          </cell>
          <cell r="AQ166">
            <v>0</v>
          </cell>
          <cell r="AR166" t="str">
            <v>Phan Văn Thiện</v>
          </cell>
          <cell r="AT166" t="str">
            <v>10_10_1982</v>
          </cell>
          <cell r="AU166" t="str">
            <v>10</v>
          </cell>
          <cell r="AV166" t="str">
            <v>10</v>
          </cell>
          <cell r="AW166" t="str">
            <v>1982</v>
          </cell>
          <cell r="AX166" t="str">
            <v>//</v>
          </cell>
          <cell r="AY166">
            <v>30234</v>
          </cell>
          <cell r="AZ166">
            <v>30234</v>
          </cell>
          <cell r="BA166" t="str">
            <v>Phan V¨n ThiÖn</v>
          </cell>
        </row>
        <row r="167">
          <cell r="C167" t="str">
            <v>Nguyễn Việt</v>
          </cell>
          <cell r="D167" t="str">
            <v>Thu</v>
          </cell>
          <cell r="E167" t="str">
            <v>Nguyễn Việt Thu</v>
          </cell>
          <cell r="F167" t="str">
            <v>Nguyen Viet Thu</v>
          </cell>
          <cell r="G167" t="str">
            <v>06/09/1985</v>
          </cell>
          <cell r="H167" t="str">
            <v>September 06, 1985</v>
          </cell>
          <cell r="I167" t="str">
            <v xml:space="preserve">Phú Thọ </v>
          </cell>
          <cell r="J167" t="str">
            <v xml:space="preserve">Phu Tho </v>
          </cell>
          <cell r="K167" t="str">
            <v xml:space="preserve">Nữ </v>
          </cell>
          <cell r="L167" t="str">
            <v>chị</v>
          </cell>
          <cell r="M167" t="str">
            <v>Ms.</v>
          </cell>
          <cell r="N167" t="str">
            <v>Quản trị kinh doanh</v>
          </cell>
          <cell r="O167" t="str">
            <v>Business Administration</v>
          </cell>
          <cell r="P167" t="str">
            <v>QH-2009-E.CH</v>
          </cell>
          <cell r="Q167" t="str">
            <v>1804/QĐ-SĐH ngày 14/10/2009 của Hiệu trưởng Trường ĐH Kinh tế, ĐHQGHN</v>
          </cell>
          <cell r="R167" t="str">
            <v>B</v>
          </cell>
          <cell r="S167">
            <v>2.86</v>
          </cell>
          <cell r="T167" t="str">
            <v>1019-2011/KT</v>
          </cell>
          <cell r="U167" t="str">
            <v>2772/QĐ-ĐHKT</v>
          </cell>
          <cell r="V167" t="str">
            <v>29/12/2011</v>
          </cell>
          <cell r="W167" t="str">
            <v>QM 013267</v>
          </cell>
          <cell r="Y167">
            <v>1</v>
          </cell>
          <cell r="Z167" t="str">
            <v>Thực hành</v>
          </cell>
          <cell r="AA167" t="str">
            <v>K18 QTKD3</v>
          </cell>
          <cell r="AB167">
            <v>0</v>
          </cell>
          <cell r="AD167">
            <v>2.86</v>
          </cell>
          <cell r="AE167">
            <v>1</v>
          </cell>
          <cell r="AF167">
            <v>2.86</v>
          </cell>
          <cell r="AG167">
            <v>1</v>
          </cell>
          <cell r="AH167" t="str">
            <v>Nguyễn Việt</v>
          </cell>
          <cell r="AI167" t="str">
            <v>Thu</v>
          </cell>
          <cell r="AL167" t="str">
            <v xml:space="preserve">Phú Thọ </v>
          </cell>
          <cell r="AM167">
            <v>0</v>
          </cell>
          <cell r="AN167">
            <v>2.86</v>
          </cell>
          <cell r="AO167" t="str">
            <v>B</v>
          </cell>
          <cell r="AP167">
            <v>0</v>
          </cell>
          <cell r="AQ167">
            <v>0</v>
          </cell>
          <cell r="AR167" t="str">
            <v>Nguyễn Việt Thu</v>
          </cell>
          <cell r="AT167" t="str">
            <v>06_09_1985</v>
          </cell>
          <cell r="AU167" t="str">
            <v>06</v>
          </cell>
          <cell r="AV167" t="str">
            <v>09</v>
          </cell>
          <cell r="AW167" t="str">
            <v>1985</v>
          </cell>
          <cell r="AX167" t="str">
            <v>//</v>
          </cell>
          <cell r="AY167">
            <v>31296</v>
          </cell>
          <cell r="AZ167">
            <v>31296</v>
          </cell>
          <cell r="BA167" t="str">
            <v>NguyÔn ViÖt Thu</v>
          </cell>
        </row>
        <row r="168">
          <cell r="C168" t="str">
            <v>Đặng Thị Thanh</v>
          </cell>
          <cell r="D168" t="str">
            <v>Thuỷ</v>
          </cell>
          <cell r="E168" t="str">
            <v>Đặng Thị Thanh Thuỷ</v>
          </cell>
          <cell r="F168" t="str">
            <v>Dang Thi Thanh Thuy</v>
          </cell>
          <cell r="G168" t="str">
            <v>08/05/1985</v>
          </cell>
          <cell r="H168" t="str">
            <v>May 08, 1985</v>
          </cell>
          <cell r="I168" t="str">
            <v xml:space="preserve">Hải Dương </v>
          </cell>
          <cell r="J168" t="str">
            <v xml:space="preserve">Hai Duong </v>
          </cell>
          <cell r="K168" t="str">
            <v xml:space="preserve">Nữ </v>
          </cell>
          <cell r="L168" t="str">
            <v>chị</v>
          </cell>
          <cell r="M168" t="str">
            <v>Ms.</v>
          </cell>
          <cell r="N168" t="str">
            <v>Quản trị kinh doanh</v>
          </cell>
          <cell r="O168" t="str">
            <v>Business Administration</v>
          </cell>
          <cell r="P168" t="str">
            <v>QH-2009-E.CH</v>
          </cell>
          <cell r="Q168" t="str">
            <v>1804/QĐ-SĐH ngày 14/10/2009 của Hiệu trưởng Trường ĐH Kinh tế, ĐHQGHN</v>
          </cell>
          <cell r="R168" t="str">
            <v>A</v>
          </cell>
          <cell r="S168">
            <v>2.94</v>
          </cell>
          <cell r="T168" t="str">
            <v>1020-2011/KT</v>
          </cell>
          <cell r="U168" t="str">
            <v>2772/QĐ-ĐHKT</v>
          </cell>
          <cell r="V168" t="str">
            <v>29/12/2011</v>
          </cell>
          <cell r="W168" t="str">
            <v>QM 013268</v>
          </cell>
          <cell r="Y168">
            <v>1</v>
          </cell>
          <cell r="Z168" t="str">
            <v>Thực hành</v>
          </cell>
          <cell r="AA168" t="str">
            <v>K18 QTKD3</v>
          </cell>
          <cell r="AB168">
            <v>0</v>
          </cell>
          <cell r="AD168">
            <v>2.94</v>
          </cell>
          <cell r="AE168">
            <v>1</v>
          </cell>
          <cell r="AF168">
            <v>2.94</v>
          </cell>
          <cell r="AG168">
            <v>1</v>
          </cell>
          <cell r="AH168" t="str">
            <v>Đặng Thị Thanh</v>
          </cell>
          <cell r="AI168" t="str">
            <v>Thuỷ</v>
          </cell>
          <cell r="AL168" t="str">
            <v xml:space="preserve">Hải Dương </v>
          </cell>
          <cell r="AM168">
            <v>0</v>
          </cell>
          <cell r="AN168">
            <v>2.94</v>
          </cell>
          <cell r="AO168" t="str">
            <v>A</v>
          </cell>
          <cell r="AP168">
            <v>0</v>
          </cell>
          <cell r="AQ168">
            <v>0</v>
          </cell>
          <cell r="AR168" t="str">
            <v>Đặng Thị Thanh Thuỷ</v>
          </cell>
          <cell r="AT168" t="str">
            <v>08_05_1985</v>
          </cell>
          <cell r="AU168" t="str">
            <v>08</v>
          </cell>
          <cell r="AV168" t="str">
            <v>05</v>
          </cell>
          <cell r="AW168" t="str">
            <v>1985</v>
          </cell>
          <cell r="AX168" t="str">
            <v>//</v>
          </cell>
          <cell r="AY168">
            <v>31175</v>
          </cell>
          <cell r="AZ168">
            <v>31175</v>
          </cell>
          <cell r="BA168" t="str">
            <v>§Æng ThÞ Thanh Thuû</v>
          </cell>
        </row>
        <row r="169">
          <cell r="C169" t="str">
            <v>Nguyễn Quý</v>
          </cell>
          <cell r="D169" t="str">
            <v>Toàn</v>
          </cell>
          <cell r="E169" t="str">
            <v>Nguyễn Quý Toàn</v>
          </cell>
          <cell r="F169" t="str">
            <v>Nguyen Quy Toan</v>
          </cell>
          <cell r="G169" t="str">
            <v>26/11/1987</v>
          </cell>
          <cell r="H169" t="str">
            <v>November 26, 1987</v>
          </cell>
          <cell r="I169" t="str">
            <v>Hà Tĩnh</v>
          </cell>
          <cell r="J169" t="str">
            <v>Ha Tinh</v>
          </cell>
          <cell r="K169" t="str">
            <v>Nam</v>
          </cell>
          <cell r="L169" t="str">
            <v>anh</v>
          </cell>
          <cell r="M169" t="str">
            <v>Mr.</v>
          </cell>
          <cell r="N169" t="str">
            <v>Quản trị kinh doanh</v>
          </cell>
          <cell r="O169" t="str">
            <v>Business Administration</v>
          </cell>
          <cell r="P169" t="str">
            <v>QH-2009-E.CH</v>
          </cell>
          <cell r="Q169" t="str">
            <v>1804/QĐ-SĐH ngày 14/10/2009 của Hiệu trưởng Trường ĐH Kinh tế, ĐHQGHN</v>
          </cell>
          <cell r="R169" t="str">
            <v>A</v>
          </cell>
          <cell r="S169">
            <v>2.94</v>
          </cell>
          <cell r="T169" t="str">
            <v>1021-2011/KT</v>
          </cell>
          <cell r="U169" t="str">
            <v>2772/QĐ-ĐHKT</v>
          </cell>
          <cell r="V169" t="str">
            <v>29/12/2011</v>
          </cell>
          <cell r="W169" t="str">
            <v>QM 013269</v>
          </cell>
          <cell r="Y169">
            <v>1</v>
          </cell>
          <cell r="Z169" t="str">
            <v>Thực hành</v>
          </cell>
          <cell r="AA169" t="str">
            <v>K18 QTKD3</v>
          </cell>
          <cell r="AB169">
            <v>0</v>
          </cell>
          <cell r="AD169">
            <v>2.94</v>
          </cell>
          <cell r="AE169">
            <v>1</v>
          </cell>
          <cell r="AF169">
            <v>2.94</v>
          </cell>
          <cell r="AG169">
            <v>1</v>
          </cell>
          <cell r="AH169" t="str">
            <v>Nguyễn Quý</v>
          </cell>
          <cell r="AI169" t="str">
            <v>Toàn</v>
          </cell>
          <cell r="AL169" t="str">
            <v>Hà Tĩnh</v>
          </cell>
          <cell r="AM169">
            <v>0</v>
          </cell>
          <cell r="AN169">
            <v>2.94</v>
          </cell>
          <cell r="AO169" t="str">
            <v>A</v>
          </cell>
          <cell r="AP169">
            <v>0</v>
          </cell>
          <cell r="AQ169">
            <v>0</v>
          </cell>
          <cell r="AR169" t="str">
            <v>Nguyễn Quý Toàn</v>
          </cell>
          <cell r="AT169" t="str">
            <v>26_11_1987</v>
          </cell>
          <cell r="AU169" t="str">
            <v>26</v>
          </cell>
          <cell r="AV169" t="str">
            <v>11</v>
          </cell>
          <cell r="AW169" t="str">
            <v>1987</v>
          </cell>
          <cell r="AX169" t="str">
            <v>//</v>
          </cell>
          <cell r="AY169">
            <v>32107</v>
          </cell>
          <cell r="AZ169">
            <v>32107</v>
          </cell>
          <cell r="BA169" t="str">
            <v>NguyÔn Quý Toµn</v>
          </cell>
        </row>
        <row r="170">
          <cell r="C170" t="str">
            <v>Đặng Xuân</v>
          </cell>
          <cell r="D170" t="str">
            <v>Trịnh</v>
          </cell>
          <cell r="E170" t="str">
            <v>Đặng Xuân Trịnh</v>
          </cell>
          <cell r="F170" t="str">
            <v>Dang Xuan Trinh</v>
          </cell>
          <cell r="G170" t="str">
            <v>11/10/1982</v>
          </cell>
          <cell r="H170" t="str">
            <v>October 11, 1982</v>
          </cell>
          <cell r="I170" t="str">
            <v>Thái Bình</v>
          </cell>
          <cell r="J170" t="str">
            <v>Thai Binh</v>
          </cell>
          <cell r="K170" t="str">
            <v>Nam</v>
          </cell>
          <cell r="L170" t="str">
            <v>anh</v>
          </cell>
          <cell r="M170" t="str">
            <v>Mr.</v>
          </cell>
          <cell r="N170" t="str">
            <v>Quản trị kinh doanh</v>
          </cell>
          <cell r="O170" t="str">
            <v>Business Administration</v>
          </cell>
          <cell r="P170" t="str">
            <v>QH-2009-E.CH</v>
          </cell>
          <cell r="Q170" t="str">
            <v>640/QĐ-SĐH ngày 17/04/2009 của Hiệu trưởng Trường ĐH Kinh tế, ĐHQGHN</v>
          </cell>
          <cell r="R170" t="str">
            <v>A</v>
          </cell>
          <cell r="S170">
            <v>2.8</v>
          </cell>
          <cell r="T170" t="str">
            <v>1022-2011/KT</v>
          </cell>
          <cell r="U170" t="str">
            <v>2772/QĐ-ĐHKT</v>
          </cell>
          <cell r="V170" t="str">
            <v>29/12/2011</v>
          </cell>
          <cell r="W170" t="str">
            <v>QM 013270</v>
          </cell>
          <cell r="Y170">
            <v>1</v>
          </cell>
          <cell r="Z170" t="str">
            <v>Thực hành</v>
          </cell>
          <cell r="AA170" t="str">
            <v>K18 QTKD3</v>
          </cell>
          <cell r="AB170">
            <v>0</v>
          </cell>
          <cell r="AD170">
            <v>2.8</v>
          </cell>
          <cell r="AE170">
            <v>1</v>
          </cell>
          <cell r="AF170">
            <v>2.8</v>
          </cell>
          <cell r="AG170">
            <v>1</v>
          </cell>
          <cell r="AH170" t="str">
            <v>Đặng Xuân</v>
          </cell>
          <cell r="AI170" t="str">
            <v>Trịnh</v>
          </cell>
          <cell r="AL170" t="str">
            <v>Thái Bình</v>
          </cell>
          <cell r="AM170">
            <v>0</v>
          </cell>
          <cell r="AN170">
            <v>2.8</v>
          </cell>
          <cell r="AO170" t="str">
            <v>A</v>
          </cell>
          <cell r="AP170">
            <v>0</v>
          </cell>
          <cell r="AQ170">
            <v>0</v>
          </cell>
          <cell r="AR170" t="str">
            <v>Đặng Xuân Trịnh</v>
          </cell>
          <cell r="AT170" t="str">
            <v>11_10_1982</v>
          </cell>
          <cell r="AU170" t="str">
            <v>11</v>
          </cell>
          <cell r="AV170" t="str">
            <v>10</v>
          </cell>
          <cell r="AW170" t="str">
            <v>1982</v>
          </cell>
          <cell r="AX170" t="str">
            <v>//</v>
          </cell>
          <cell r="AY170">
            <v>30235</v>
          </cell>
          <cell r="AZ170">
            <v>30235</v>
          </cell>
          <cell r="BA170" t="str">
            <v>§Æng Xu©n TrÞnh</v>
          </cell>
        </row>
        <row r="171">
          <cell r="C171" t="str">
            <v>Nguyễn Tuấn</v>
          </cell>
          <cell r="D171" t="str">
            <v>Trường</v>
          </cell>
          <cell r="E171" t="str">
            <v>Nguyễn Tuấn Trường</v>
          </cell>
          <cell r="F171" t="str">
            <v>Nguyen Tuan Truong</v>
          </cell>
          <cell r="G171" t="str">
            <v>26/07/1982</v>
          </cell>
          <cell r="H171" t="str">
            <v>July 26, 1982</v>
          </cell>
          <cell r="I171" t="str">
            <v>Hà Nam</v>
          </cell>
          <cell r="J171" t="str">
            <v>Ha Nam</v>
          </cell>
          <cell r="K171" t="str">
            <v>Nam</v>
          </cell>
          <cell r="L171" t="str">
            <v>anh</v>
          </cell>
          <cell r="M171" t="str">
            <v>Mr.</v>
          </cell>
          <cell r="N171" t="str">
            <v>Quản trị kinh doanh</v>
          </cell>
          <cell r="O171" t="str">
            <v>Business Administration</v>
          </cell>
          <cell r="P171" t="str">
            <v>QH-2009-E.CH</v>
          </cell>
          <cell r="Q171" t="str">
            <v>1804/QĐ-SĐH ngày 14/10/2009 của Hiệu trưởng Trường ĐH Kinh tế, ĐHQGHN</v>
          </cell>
          <cell r="R171" t="str">
            <v>B</v>
          </cell>
          <cell r="S171">
            <v>2.69</v>
          </cell>
          <cell r="T171" t="str">
            <v>1023-2011/KT</v>
          </cell>
          <cell r="U171" t="str">
            <v>2772/QĐ-ĐHKT</v>
          </cell>
          <cell r="V171" t="str">
            <v>29/12/2011</v>
          </cell>
          <cell r="W171" t="str">
            <v>QM 013271</v>
          </cell>
          <cell r="Y171">
            <v>1</v>
          </cell>
          <cell r="Z171" t="str">
            <v>Thực hành</v>
          </cell>
          <cell r="AA171" t="str">
            <v>K18 QTKD3</v>
          </cell>
          <cell r="AB171">
            <v>0</v>
          </cell>
          <cell r="AD171">
            <v>2.69</v>
          </cell>
          <cell r="AE171">
            <v>1</v>
          </cell>
          <cell r="AF171">
            <v>2.69</v>
          </cell>
          <cell r="AG171">
            <v>1</v>
          </cell>
          <cell r="AH171" t="str">
            <v>Nguyễn Tuấn</v>
          </cell>
          <cell r="AI171" t="str">
            <v>Trường</v>
          </cell>
          <cell r="AL171" t="str">
            <v>Hà Nam</v>
          </cell>
          <cell r="AM171">
            <v>0</v>
          </cell>
          <cell r="AN171">
            <v>2.69</v>
          </cell>
          <cell r="AO171" t="str">
            <v>B</v>
          </cell>
          <cell r="AP171">
            <v>0</v>
          </cell>
          <cell r="AQ171">
            <v>0</v>
          </cell>
          <cell r="AR171" t="str">
            <v>Nguyễn Tuấn Trường</v>
          </cell>
          <cell r="AT171" t="str">
            <v>26_07_1982</v>
          </cell>
          <cell r="AU171" t="str">
            <v>26</v>
          </cell>
          <cell r="AV171" t="str">
            <v>07</v>
          </cell>
          <cell r="AW171" t="str">
            <v>1982</v>
          </cell>
          <cell r="AX171" t="str">
            <v>//</v>
          </cell>
          <cell r="AY171">
            <v>30158</v>
          </cell>
          <cell r="AZ171">
            <v>30158</v>
          </cell>
          <cell r="BA171" t="str">
            <v>NguyÔn TuÊn Tr­êng</v>
          </cell>
        </row>
        <row r="172">
          <cell r="C172" t="str">
            <v>Phạm Thị Ngọc</v>
          </cell>
          <cell r="D172" t="str">
            <v>Tú</v>
          </cell>
          <cell r="E172" t="str">
            <v>Phạm Thị Ngọc Tú</v>
          </cell>
          <cell r="F172" t="str">
            <v>Pham Thi Ngoc Tu</v>
          </cell>
          <cell r="G172" t="str">
            <v>25/10/1986</v>
          </cell>
          <cell r="H172" t="str">
            <v>October 25, 1986</v>
          </cell>
          <cell r="I172" t="str">
            <v>Lạng Sơn</v>
          </cell>
          <cell r="J172" t="str">
            <v>Lang Son</v>
          </cell>
          <cell r="K172" t="str">
            <v>Nữ</v>
          </cell>
          <cell r="L172" t="str">
            <v>chị</v>
          </cell>
          <cell r="M172" t="str">
            <v>Ms.</v>
          </cell>
          <cell r="N172" t="str">
            <v>Quản trị kinh doanh</v>
          </cell>
          <cell r="O172" t="str">
            <v>Business Administration</v>
          </cell>
          <cell r="P172" t="str">
            <v>QH-2009-E.CH</v>
          </cell>
          <cell r="Q172" t="str">
            <v>640/QĐ-SĐH ngày 17/04/2009 của Hiệu trưởng Trường ĐH Kinh tế, ĐHQGHN</v>
          </cell>
          <cell r="R172" t="str">
            <v>A</v>
          </cell>
          <cell r="S172">
            <v>2.86</v>
          </cell>
          <cell r="T172" t="str">
            <v>1024-2011/KT</v>
          </cell>
          <cell r="U172" t="str">
            <v>2772/QĐ-ĐHKT</v>
          </cell>
          <cell r="V172" t="str">
            <v>29/12/2011</v>
          </cell>
          <cell r="W172" t="str">
            <v>QM 013272</v>
          </cell>
          <cell r="Y172">
            <v>1</v>
          </cell>
          <cell r="Z172" t="str">
            <v>Thực hành</v>
          </cell>
          <cell r="AA172" t="str">
            <v>K18 QTKD3</v>
          </cell>
          <cell r="AB172">
            <v>0</v>
          </cell>
          <cell r="AD172">
            <v>2.86</v>
          </cell>
          <cell r="AE172">
            <v>1</v>
          </cell>
          <cell r="AF172">
            <v>2.86</v>
          </cell>
          <cell r="AG172">
            <v>1</v>
          </cell>
          <cell r="AH172" t="str">
            <v>Phạm Thị Ngọc</v>
          </cell>
          <cell r="AI172" t="str">
            <v>Tú</v>
          </cell>
          <cell r="AL172" t="str">
            <v>Lạng Sơn</v>
          </cell>
          <cell r="AM172">
            <v>0</v>
          </cell>
          <cell r="AN172">
            <v>2.86</v>
          </cell>
          <cell r="AO172" t="str">
            <v>A</v>
          </cell>
          <cell r="AP172">
            <v>0</v>
          </cell>
          <cell r="AQ172">
            <v>0</v>
          </cell>
          <cell r="AR172" t="str">
            <v>Phạm Thị Ngọc Tú</v>
          </cell>
          <cell r="AT172" t="str">
            <v>25_10_1986</v>
          </cell>
          <cell r="AU172" t="str">
            <v>25</v>
          </cell>
          <cell r="AV172" t="str">
            <v>10</v>
          </cell>
          <cell r="AW172" t="str">
            <v>1986</v>
          </cell>
          <cell r="AX172" t="str">
            <v>//</v>
          </cell>
          <cell r="AY172">
            <v>31710</v>
          </cell>
          <cell r="AZ172">
            <v>31710</v>
          </cell>
          <cell r="BA172" t="str">
            <v>Ph¹m ThÞ Ngäc Tó</v>
          </cell>
        </row>
        <row r="173">
          <cell r="C173" t="str">
            <v>Lê Ngọc</v>
          </cell>
          <cell r="D173" t="str">
            <v>Tuấn</v>
          </cell>
          <cell r="E173" t="str">
            <v>Lê Ngọc Tuấn</v>
          </cell>
          <cell r="F173" t="str">
            <v>Le Ngoc Tuan</v>
          </cell>
          <cell r="G173" t="str">
            <v>30/08/1983</v>
          </cell>
          <cell r="H173" t="str">
            <v>August 30, 1983</v>
          </cell>
          <cell r="I173" t="str">
            <v xml:space="preserve">Nghệ An </v>
          </cell>
          <cell r="J173" t="str">
            <v xml:space="preserve">Nghe An </v>
          </cell>
          <cell r="K173" t="str">
            <v>Nam</v>
          </cell>
          <cell r="L173" t="str">
            <v>anh</v>
          </cell>
          <cell r="M173" t="str">
            <v>Mr.</v>
          </cell>
          <cell r="N173" t="str">
            <v>Quản trị kinh doanh</v>
          </cell>
          <cell r="O173" t="str">
            <v>Business Administration</v>
          </cell>
          <cell r="P173" t="str">
            <v>QH-2009-E.CH</v>
          </cell>
          <cell r="Q173" t="str">
            <v>1804/QĐ-SĐH ngày 14/10/2009 của Hiệu trưởng Trường ĐH Kinh tế, ĐHQGHN</v>
          </cell>
          <cell r="R173" t="str">
            <v>A</v>
          </cell>
          <cell r="S173">
            <v>3</v>
          </cell>
          <cell r="T173" t="str">
            <v>1025-2011/KT</v>
          </cell>
          <cell r="U173" t="str">
            <v>2772/QĐ-ĐHKT</v>
          </cell>
          <cell r="V173" t="str">
            <v>29/12/2011</v>
          </cell>
          <cell r="W173" t="str">
            <v>QM 013273</v>
          </cell>
          <cell r="Y173">
            <v>1</v>
          </cell>
          <cell r="Z173" t="str">
            <v>Thực hành</v>
          </cell>
          <cell r="AA173" t="str">
            <v>K18 QTKD3</v>
          </cell>
          <cell r="AB173">
            <v>0</v>
          </cell>
          <cell r="AD173">
            <v>3</v>
          </cell>
          <cell r="AE173">
            <v>1</v>
          </cell>
          <cell r="AF173">
            <v>3</v>
          </cell>
          <cell r="AG173">
            <v>1</v>
          </cell>
          <cell r="AH173" t="str">
            <v>Lê Ngọc</v>
          </cell>
          <cell r="AI173" t="str">
            <v>Tuấn</v>
          </cell>
          <cell r="AL173" t="str">
            <v xml:space="preserve">Nghệ An </v>
          </cell>
          <cell r="AM173">
            <v>0</v>
          </cell>
          <cell r="AN173">
            <v>3</v>
          </cell>
          <cell r="AO173" t="str">
            <v>A</v>
          </cell>
          <cell r="AP173">
            <v>0</v>
          </cell>
          <cell r="AQ173">
            <v>0</v>
          </cell>
          <cell r="AR173" t="str">
            <v>Lê Ngọc Tuấn</v>
          </cell>
          <cell r="AT173" t="str">
            <v>30_08_1983</v>
          </cell>
          <cell r="AU173" t="str">
            <v>30</v>
          </cell>
          <cell r="AV173" t="str">
            <v>08</v>
          </cell>
          <cell r="AW173" t="str">
            <v>1983</v>
          </cell>
          <cell r="AX173" t="str">
            <v>//</v>
          </cell>
          <cell r="AY173">
            <v>30558</v>
          </cell>
          <cell r="AZ173">
            <v>30558</v>
          </cell>
          <cell r="BA173" t="str">
            <v>Lª Ngäc TuÊn</v>
          </cell>
        </row>
        <row r="174">
          <cell r="C174" t="str">
            <v>Nguyễn Văn</v>
          </cell>
          <cell r="D174" t="str">
            <v>Tùng</v>
          </cell>
          <cell r="E174" t="str">
            <v>Nguyễn Văn Tùng</v>
          </cell>
          <cell r="F174" t="str">
            <v>Nguyen Van Tung</v>
          </cell>
          <cell r="G174" t="str">
            <v>06/11/1987</v>
          </cell>
          <cell r="H174" t="str">
            <v>November 06, 1987</v>
          </cell>
          <cell r="I174" t="str">
            <v>Hải Dương</v>
          </cell>
          <cell r="J174" t="str">
            <v>Hai Duong</v>
          </cell>
          <cell r="K174" t="str">
            <v>Nam</v>
          </cell>
          <cell r="L174" t="str">
            <v>anh</v>
          </cell>
          <cell r="M174" t="str">
            <v>Mr.</v>
          </cell>
          <cell r="N174" t="str">
            <v>Quản trị kinh doanh</v>
          </cell>
          <cell r="O174" t="str">
            <v>Business Administration</v>
          </cell>
          <cell r="P174" t="str">
            <v>QH-2009-E.CH</v>
          </cell>
          <cell r="Q174" t="str">
            <v>1804/QĐ-SĐH ngày 14/10/2009 của Hiệu trưởng Trường ĐH Kinh tế, ĐHQGHN</v>
          </cell>
          <cell r="R174" t="str">
            <v>A</v>
          </cell>
          <cell r="S174">
            <v>2.88</v>
          </cell>
          <cell r="T174" t="str">
            <v>1026-2011/KT</v>
          </cell>
          <cell r="U174" t="str">
            <v>2772/QĐ-ĐHKT</v>
          </cell>
          <cell r="V174" t="str">
            <v>29/12/2011</v>
          </cell>
          <cell r="W174" t="str">
            <v>QM 013274</v>
          </cell>
          <cell r="Y174">
            <v>1</v>
          </cell>
          <cell r="Z174" t="str">
            <v>Thực hành</v>
          </cell>
          <cell r="AA174" t="str">
            <v>K18 QTKD3</v>
          </cell>
          <cell r="AB174">
            <v>0</v>
          </cell>
          <cell r="AD174">
            <v>2.88</v>
          </cell>
          <cell r="AE174">
            <v>1</v>
          </cell>
          <cell r="AF174">
            <v>2.88</v>
          </cell>
          <cell r="AG174">
            <v>1</v>
          </cell>
          <cell r="AH174" t="str">
            <v>Nguyễn Văn</v>
          </cell>
          <cell r="AI174" t="str">
            <v>Tùng</v>
          </cell>
          <cell r="AL174" t="str">
            <v>Hải Dương</v>
          </cell>
          <cell r="AM174">
            <v>0</v>
          </cell>
          <cell r="AN174">
            <v>2.88</v>
          </cell>
          <cell r="AO174" t="str">
            <v>A</v>
          </cell>
          <cell r="AP174">
            <v>0</v>
          </cell>
          <cell r="AQ174">
            <v>0</v>
          </cell>
          <cell r="AR174" t="str">
            <v>Nguyễn Văn Tùng</v>
          </cell>
          <cell r="AT174" t="str">
            <v>06_11_1987</v>
          </cell>
          <cell r="AU174" t="str">
            <v>06</v>
          </cell>
          <cell r="AV174" t="str">
            <v>11</v>
          </cell>
          <cell r="AW174" t="str">
            <v>1987</v>
          </cell>
          <cell r="AX174" t="str">
            <v>//</v>
          </cell>
          <cell r="AY174">
            <v>32087</v>
          </cell>
          <cell r="AZ174">
            <v>32087</v>
          </cell>
          <cell r="BA174" t="str">
            <v>NguyÔn V¨n Tïng</v>
          </cell>
        </row>
        <row r="175">
          <cell r="C175" t="str">
            <v>Nguyễn Thị</v>
          </cell>
          <cell r="D175" t="str">
            <v>Tuyến</v>
          </cell>
          <cell r="E175" t="str">
            <v>Nguyễn Thị Tuyến</v>
          </cell>
          <cell r="F175" t="str">
            <v>Nguyen Thi Tuyen</v>
          </cell>
          <cell r="G175" t="str">
            <v>23/04/1983</v>
          </cell>
          <cell r="H175" t="str">
            <v>April 23, 1983</v>
          </cell>
          <cell r="I175" t="str">
            <v>Hà Nội</v>
          </cell>
          <cell r="J175" t="str">
            <v>Ha Noi</v>
          </cell>
          <cell r="K175" t="str">
            <v xml:space="preserve">Nữ </v>
          </cell>
          <cell r="L175" t="str">
            <v>chị</v>
          </cell>
          <cell r="M175" t="str">
            <v>Ms.</v>
          </cell>
          <cell r="N175" t="str">
            <v>Quản trị kinh doanh</v>
          </cell>
          <cell r="O175" t="str">
            <v>Business Administration</v>
          </cell>
          <cell r="P175" t="str">
            <v>QH-2009-E.CH</v>
          </cell>
          <cell r="Q175" t="str">
            <v>1804/QĐ-SĐH ngày 14/10/2009 của Hiệu trưởng Trường ĐH Kinh tế, ĐHQGHN</v>
          </cell>
          <cell r="R175" t="str">
            <v>B</v>
          </cell>
          <cell r="S175">
            <v>2.5499999999999998</v>
          </cell>
          <cell r="T175" t="str">
            <v>1027-2011/KT</v>
          </cell>
          <cell r="U175" t="str">
            <v>2772/QĐ-ĐHKT</v>
          </cell>
          <cell r="V175" t="str">
            <v>29/12/2011</v>
          </cell>
          <cell r="W175" t="str">
            <v>QM 013275</v>
          </cell>
          <cell r="Y175">
            <v>1</v>
          </cell>
          <cell r="Z175" t="str">
            <v>Thực hành</v>
          </cell>
          <cell r="AA175" t="str">
            <v>K18 QTKD3</v>
          </cell>
          <cell r="AB175">
            <v>0</v>
          </cell>
          <cell r="AD175">
            <v>2.5499999999999998</v>
          </cell>
          <cell r="AE175">
            <v>1</v>
          </cell>
          <cell r="AF175">
            <v>2.5499999999999998</v>
          </cell>
          <cell r="AG175">
            <v>1</v>
          </cell>
          <cell r="AH175" t="str">
            <v>Nguyễn Thị</v>
          </cell>
          <cell r="AI175" t="str">
            <v>Tuyến</v>
          </cell>
          <cell r="AL175" t="str">
            <v>Hà Nội</v>
          </cell>
          <cell r="AM175">
            <v>0</v>
          </cell>
          <cell r="AN175">
            <v>2.5499999999999998</v>
          </cell>
          <cell r="AO175" t="str">
            <v>B</v>
          </cell>
          <cell r="AP175">
            <v>0</v>
          </cell>
          <cell r="AQ175">
            <v>0</v>
          </cell>
          <cell r="AR175" t="str">
            <v>Nguyễn Thị Tuyến</v>
          </cell>
          <cell r="AT175" t="str">
            <v>23_04_1983</v>
          </cell>
          <cell r="AU175" t="str">
            <v>23</v>
          </cell>
          <cell r="AV175" t="str">
            <v>04</v>
          </cell>
          <cell r="AW175" t="str">
            <v>1983</v>
          </cell>
          <cell r="AX175" t="str">
            <v>//</v>
          </cell>
          <cell r="AY175">
            <v>30429</v>
          </cell>
          <cell r="AZ175">
            <v>30429</v>
          </cell>
          <cell r="BA175" t="str">
            <v>NguyÔn ThÞ TuyÕn</v>
          </cell>
        </row>
        <row r="176">
          <cell r="C176" t="str">
            <v>Phạm Bích</v>
          </cell>
          <cell r="D176" t="str">
            <v>Vân</v>
          </cell>
          <cell r="E176" t="str">
            <v>Phạm Bích Vân</v>
          </cell>
          <cell r="F176" t="str">
            <v>Pham Bich Van</v>
          </cell>
          <cell r="G176" t="str">
            <v>11/10/1979</v>
          </cell>
          <cell r="H176" t="str">
            <v>October 11, 1979</v>
          </cell>
          <cell r="I176" t="str">
            <v>Thái Bình</v>
          </cell>
          <cell r="J176" t="str">
            <v>Thai Binh</v>
          </cell>
          <cell r="K176" t="str">
            <v xml:space="preserve">Nữ </v>
          </cell>
          <cell r="L176" t="str">
            <v>chị</v>
          </cell>
          <cell r="M176" t="str">
            <v>Ms.</v>
          </cell>
          <cell r="N176" t="str">
            <v>Quản trị kinh doanh</v>
          </cell>
          <cell r="O176" t="str">
            <v>Business Administration</v>
          </cell>
          <cell r="P176" t="str">
            <v>QH-2009-E.CH</v>
          </cell>
          <cell r="Q176" t="str">
            <v>1804/QĐ-SĐH ngày 14/10/2009 của Hiệu trưởng Trường ĐH Kinh tế, ĐHQGHN</v>
          </cell>
          <cell r="R176" t="str">
            <v>B</v>
          </cell>
          <cell r="S176">
            <v>2.78</v>
          </cell>
          <cell r="T176" t="str">
            <v>1028-2011/KT</v>
          </cell>
          <cell r="U176" t="str">
            <v>2772/QĐ-ĐHKT</v>
          </cell>
          <cell r="V176" t="str">
            <v>29/12/2011</v>
          </cell>
          <cell r="W176" t="str">
            <v>QM 013276</v>
          </cell>
          <cell r="Y176">
            <v>1</v>
          </cell>
          <cell r="Z176" t="str">
            <v>Thực hành</v>
          </cell>
          <cell r="AA176" t="str">
            <v>K18 QTKD3</v>
          </cell>
          <cell r="AB176">
            <v>0</v>
          </cell>
          <cell r="AD176">
            <v>2.78</v>
          </cell>
          <cell r="AE176">
            <v>1</v>
          </cell>
          <cell r="AF176">
            <v>2.78</v>
          </cell>
          <cell r="AG176">
            <v>1</v>
          </cell>
          <cell r="AH176" t="str">
            <v>Phạm Bích</v>
          </cell>
          <cell r="AI176" t="str">
            <v>Vân</v>
          </cell>
          <cell r="AL176" t="str">
            <v>Thái Bình</v>
          </cell>
          <cell r="AM176">
            <v>0</v>
          </cell>
          <cell r="AN176">
            <v>2.78</v>
          </cell>
          <cell r="AO176" t="str">
            <v>B</v>
          </cell>
          <cell r="AP176">
            <v>0</v>
          </cell>
          <cell r="AQ176">
            <v>0</v>
          </cell>
          <cell r="AR176" t="str">
            <v>Phạm Bích Vân</v>
          </cell>
          <cell r="AT176" t="str">
            <v>11_10_1979</v>
          </cell>
          <cell r="AU176" t="str">
            <v>11</v>
          </cell>
          <cell r="AV176" t="str">
            <v>10</v>
          </cell>
          <cell r="AW176" t="str">
            <v>1979</v>
          </cell>
          <cell r="AX176" t="str">
            <v>//</v>
          </cell>
          <cell r="AY176">
            <v>29139</v>
          </cell>
          <cell r="AZ176">
            <v>29139</v>
          </cell>
          <cell r="BA176" t="str">
            <v>Ph¹m BÝch V©n</v>
          </cell>
        </row>
        <row r="177">
          <cell r="C177" t="str">
            <v>Vũ Văn</v>
          </cell>
          <cell r="D177" t="str">
            <v>Viên</v>
          </cell>
          <cell r="E177" t="str">
            <v>Vũ Văn Viên</v>
          </cell>
          <cell r="F177" t="str">
            <v>Vu Van Vien</v>
          </cell>
          <cell r="G177" t="str">
            <v>25/08/1972</v>
          </cell>
          <cell r="H177" t="str">
            <v>August 25, 1972</v>
          </cell>
          <cell r="I177" t="str">
            <v>Thái Bình</v>
          </cell>
          <cell r="J177" t="str">
            <v>Thai Binh</v>
          </cell>
          <cell r="K177" t="str">
            <v>Nam</v>
          </cell>
          <cell r="L177" t="str">
            <v>anh</v>
          </cell>
          <cell r="M177" t="str">
            <v>Mr.</v>
          </cell>
          <cell r="N177" t="str">
            <v>Quản trị kinh doanh</v>
          </cell>
          <cell r="O177" t="str">
            <v>Business Administration</v>
          </cell>
          <cell r="P177" t="str">
            <v>QH-2009-E.CH</v>
          </cell>
          <cell r="Q177" t="str">
            <v>640/QĐ-SĐH ngày 17/04/2009 của Hiệu trưởng Trường ĐH Kinh tế, ĐHQGHN</v>
          </cell>
          <cell r="R177" t="str">
            <v>A</v>
          </cell>
          <cell r="S177">
            <v>2.88</v>
          </cell>
          <cell r="T177" t="str">
            <v>1029-2011/KT</v>
          </cell>
          <cell r="U177" t="str">
            <v>2772/QĐ-ĐHKT</v>
          </cell>
          <cell r="V177" t="str">
            <v>29/12/2011</v>
          </cell>
          <cell r="W177" t="str">
            <v>QM 013277</v>
          </cell>
          <cell r="Y177">
            <v>1</v>
          </cell>
          <cell r="Z177" t="str">
            <v>Thực hành</v>
          </cell>
          <cell r="AA177" t="str">
            <v>K18 QTKD3</v>
          </cell>
          <cell r="AB177">
            <v>0</v>
          </cell>
          <cell r="AD177">
            <v>2.88</v>
          </cell>
          <cell r="AE177">
            <v>1</v>
          </cell>
          <cell r="AF177">
            <v>2.88</v>
          </cell>
          <cell r="AG177">
            <v>1</v>
          </cell>
          <cell r="AH177" t="str">
            <v>Vũ Văn</v>
          </cell>
          <cell r="AI177" t="str">
            <v>Viên</v>
          </cell>
          <cell r="AL177" t="str">
            <v>Thái Bình</v>
          </cell>
          <cell r="AM177">
            <v>0</v>
          </cell>
          <cell r="AN177">
            <v>2.88</v>
          </cell>
          <cell r="AO177" t="str">
            <v>A</v>
          </cell>
          <cell r="AP177">
            <v>0</v>
          </cell>
          <cell r="AQ177">
            <v>0</v>
          </cell>
          <cell r="AR177" t="str">
            <v>Vũ Văn Viên</v>
          </cell>
          <cell r="AT177" t="str">
            <v>25_08_1972</v>
          </cell>
          <cell r="AU177" t="str">
            <v>25</v>
          </cell>
          <cell r="AV177" t="str">
            <v>08</v>
          </cell>
          <cell r="AW177" t="str">
            <v>1972</v>
          </cell>
          <cell r="AX177" t="str">
            <v>//</v>
          </cell>
          <cell r="AY177">
            <v>26536</v>
          </cell>
          <cell r="AZ177">
            <v>26536</v>
          </cell>
          <cell r="BA177" t="str">
            <v>Vò V¨n Viªn</v>
          </cell>
        </row>
        <row r="178">
          <cell r="C178" t="str">
            <v>Nguyễn Hồng</v>
          </cell>
          <cell r="D178" t="str">
            <v>Yến</v>
          </cell>
          <cell r="E178" t="str">
            <v>Nguyễn Hồng Yến</v>
          </cell>
          <cell r="F178" t="str">
            <v>Nguyen Hong Yen</v>
          </cell>
          <cell r="G178" t="str">
            <v>10/10/1984</v>
          </cell>
          <cell r="H178" t="str">
            <v>October 10, 1984</v>
          </cell>
          <cell r="I178" t="str">
            <v>Nam Định</v>
          </cell>
          <cell r="J178" t="str">
            <v>Nam Dinh</v>
          </cell>
          <cell r="K178" t="str">
            <v xml:space="preserve">Nữ </v>
          </cell>
          <cell r="L178" t="str">
            <v>chị</v>
          </cell>
          <cell r="M178" t="str">
            <v>Ms.</v>
          </cell>
          <cell r="N178" t="str">
            <v>Quản trị kinh doanh</v>
          </cell>
          <cell r="O178" t="str">
            <v>Business Administration</v>
          </cell>
          <cell r="P178" t="str">
            <v>QH-2009-E.CH</v>
          </cell>
          <cell r="Q178" t="str">
            <v>1804/QĐ-SĐH ngày 14/10/2009 của Hiệu trưởng Trường ĐH Kinh tế, ĐHQGHN</v>
          </cell>
          <cell r="R178" t="str">
            <v>A</v>
          </cell>
          <cell r="S178">
            <v>3.12</v>
          </cell>
          <cell r="T178" t="str">
            <v>1030-2011/KT</v>
          </cell>
          <cell r="U178" t="str">
            <v>2772/QĐ-ĐHKT</v>
          </cell>
          <cell r="V178" t="str">
            <v>29/12/2011</v>
          </cell>
          <cell r="W178" t="str">
            <v>QM 013278</v>
          </cell>
          <cell r="Y178">
            <v>1</v>
          </cell>
          <cell r="Z178" t="str">
            <v>Thực hành</v>
          </cell>
          <cell r="AA178" t="str">
            <v>K18 QTKD3</v>
          </cell>
          <cell r="AB178">
            <v>0</v>
          </cell>
          <cell r="AD178">
            <v>3.12</v>
          </cell>
          <cell r="AE178">
            <v>1</v>
          </cell>
          <cell r="AF178">
            <v>3.12</v>
          </cell>
          <cell r="AG178">
            <v>1</v>
          </cell>
          <cell r="AH178" t="str">
            <v>Nguyễn Hồng</v>
          </cell>
          <cell r="AI178" t="str">
            <v>Yến</v>
          </cell>
          <cell r="AL178" t="str">
            <v>Nam Định</v>
          </cell>
          <cell r="AM178">
            <v>0</v>
          </cell>
          <cell r="AN178">
            <v>3.12</v>
          </cell>
          <cell r="AO178" t="str">
            <v>A</v>
          </cell>
          <cell r="AP178">
            <v>0</v>
          </cell>
          <cell r="AQ178">
            <v>0</v>
          </cell>
          <cell r="AR178" t="str">
            <v>Nguyễn Hồng Yến</v>
          </cell>
          <cell r="AT178" t="str">
            <v>10_10_1984</v>
          </cell>
          <cell r="AU178" t="str">
            <v>10</v>
          </cell>
          <cell r="AV178" t="str">
            <v>10</v>
          </cell>
          <cell r="AW178" t="str">
            <v>1984</v>
          </cell>
          <cell r="AX178" t="str">
            <v>//</v>
          </cell>
          <cell r="AY178">
            <v>30965</v>
          </cell>
          <cell r="AZ178">
            <v>30965</v>
          </cell>
          <cell r="BA178" t="str">
            <v>NguyÔn Hång YÕn</v>
          </cell>
        </row>
        <row r="179">
          <cell r="C179" t="str">
            <v>Lam Thị</v>
          </cell>
          <cell r="D179" t="str">
            <v>Thảo</v>
          </cell>
          <cell r="E179" t="str">
            <v>Lam Thị Thảo</v>
          </cell>
          <cell r="F179" t="str">
            <v>Lam Thi Thao</v>
          </cell>
          <cell r="G179" t="str">
            <v>02/09/1986</v>
          </cell>
          <cell r="H179" t="str">
            <v>September 02, 1986</v>
          </cell>
          <cell r="I179" t="str">
            <v>Quảng Ninh</v>
          </cell>
          <cell r="J179" t="str">
            <v>Quang Ninh</v>
          </cell>
          <cell r="K179" t="str">
            <v>Nữ</v>
          </cell>
          <cell r="L179" t="str">
            <v>chị</v>
          </cell>
          <cell r="M179" t="str">
            <v>Ms.</v>
          </cell>
          <cell r="N179" t="str">
            <v>Quản trị kinh doanh</v>
          </cell>
          <cell r="O179" t="str">
            <v>Business Administration</v>
          </cell>
          <cell r="P179" t="str">
            <v>QH-2008-E.CH</v>
          </cell>
          <cell r="Q179" t="str">
            <v>1523/QĐ-SĐH ngày 13/10/2008 của Hiệu trưởng Trường ĐH Kinh tế, ĐHQGHN</v>
          </cell>
          <cell r="R179" t="str">
            <v>A</v>
          </cell>
          <cell r="S179">
            <v>3.08</v>
          </cell>
          <cell r="T179" t="str">
            <v>1031-2011/KT</v>
          </cell>
          <cell r="U179" t="str">
            <v>2772/QĐ-ĐHKT</v>
          </cell>
          <cell r="V179" t="str">
            <v>29/12/2011</v>
          </cell>
          <cell r="W179" t="str">
            <v>QM 013279</v>
          </cell>
          <cell r="Y179">
            <v>1</v>
          </cell>
          <cell r="Z179" t="str">
            <v>Thực hành</v>
          </cell>
          <cell r="AA179" t="str">
            <v>K18 QTKD3</v>
          </cell>
          <cell r="AB179">
            <v>0</v>
          </cell>
          <cell r="AD179">
            <v>3.08</v>
          </cell>
          <cell r="AE179">
            <v>1</v>
          </cell>
          <cell r="AF179">
            <v>3.08</v>
          </cell>
          <cell r="AG179">
            <v>1</v>
          </cell>
          <cell r="AH179" t="str">
            <v>Lam Thị</v>
          </cell>
          <cell r="AI179" t="str">
            <v>Thảo</v>
          </cell>
          <cell r="AL179" t="str">
            <v>Quảng Ninh</v>
          </cell>
          <cell r="AM179">
            <v>0</v>
          </cell>
          <cell r="AN179">
            <v>3.08</v>
          </cell>
          <cell r="AO179" t="str">
            <v>A</v>
          </cell>
          <cell r="AP179">
            <v>0</v>
          </cell>
          <cell r="AQ179">
            <v>0</v>
          </cell>
          <cell r="AR179" t="str">
            <v>Lam Thị Thảo</v>
          </cell>
          <cell r="AT179" t="str">
            <v>02_09_1986</v>
          </cell>
          <cell r="AU179" t="str">
            <v>02</v>
          </cell>
          <cell r="AV179" t="str">
            <v>09</v>
          </cell>
          <cell r="AW179" t="str">
            <v>1986</v>
          </cell>
          <cell r="AX179" t="str">
            <v>//</v>
          </cell>
          <cell r="AY179">
            <v>31657</v>
          </cell>
          <cell r="AZ179">
            <v>31657</v>
          </cell>
          <cell r="BA179" t="str">
            <v>Lam ThÞ Th¶o</v>
          </cell>
        </row>
        <row r="180">
          <cell r="C180" t="str">
            <v>Đoàn Nguyễn Mỹ</v>
          </cell>
          <cell r="D180" t="str">
            <v>Anh</v>
          </cell>
          <cell r="E180" t="str">
            <v>Đoàn Nguyễn Mỹ Anh</v>
          </cell>
          <cell r="F180" t="str">
            <v>Doan Nguyen My Anh</v>
          </cell>
          <cell r="G180" t="str">
            <v>08/03/1979</v>
          </cell>
          <cell r="H180" t="str">
            <v>March 08, 1979</v>
          </cell>
          <cell r="I180" t="str">
            <v>Hải Dương</v>
          </cell>
          <cell r="J180" t="str">
            <v>Hai Duong</v>
          </cell>
          <cell r="K180" t="str">
            <v xml:space="preserve">Nữ </v>
          </cell>
          <cell r="L180" t="str">
            <v>chị</v>
          </cell>
          <cell r="M180" t="str">
            <v>Ms.</v>
          </cell>
          <cell r="N180" t="str">
            <v>Quản trị kinh doanh</v>
          </cell>
          <cell r="O180" t="str">
            <v>Business Administration</v>
          </cell>
          <cell r="P180" t="str">
            <v>QH-2009-E.CH</v>
          </cell>
          <cell r="Q180" t="str">
            <v>640/QĐ-SĐH ngày 17/04/2009 của Hiệu trưởng Trường ĐH Kinh tế, ĐHQGHN</v>
          </cell>
          <cell r="R180" t="str">
            <v>A</v>
          </cell>
          <cell r="S180">
            <v>2.94</v>
          </cell>
          <cell r="T180" t="str">
            <v>1032-2011/KT</v>
          </cell>
          <cell r="U180" t="str">
            <v>2772/QĐ-ĐHKT</v>
          </cell>
          <cell r="V180" t="str">
            <v>29/12/2011</v>
          </cell>
          <cell r="W180" t="str">
            <v>QM 013280</v>
          </cell>
          <cell r="Y180">
            <v>1</v>
          </cell>
          <cell r="Z180" t="str">
            <v>Thực hành</v>
          </cell>
          <cell r="AA180" t="str">
            <v>K18 QTKD4</v>
          </cell>
          <cell r="AB180">
            <v>0</v>
          </cell>
          <cell r="AD180">
            <v>2.94</v>
          </cell>
          <cell r="AE180">
            <v>1</v>
          </cell>
          <cell r="AF180">
            <v>2.94</v>
          </cell>
          <cell r="AG180">
            <v>1</v>
          </cell>
          <cell r="AH180" t="str">
            <v>Đoàn Nguyễn Mỹ</v>
          </cell>
          <cell r="AI180" t="str">
            <v>Anh</v>
          </cell>
          <cell r="AL180" t="str">
            <v>Hải Dương</v>
          </cell>
          <cell r="AM180">
            <v>0</v>
          </cell>
          <cell r="AN180">
            <v>2.94</v>
          </cell>
          <cell r="AO180" t="str">
            <v>A</v>
          </cell>
          <cell r="AP180">
            <v>0</v>
          </cell>
          <cell r="AQ180">
            <v>0</v>
          </cell>
          <cell r="AR180" t="str">
            <v>Đoàn Nguyễn Mỹ Anh</v>
          </cell>
          <cell r="AT180" t="str">
            <v>08_03_1979</v>
          </cell>
          <cell r="AU180" t="str">
            <v>08</v>
          </cell>
          <cell r="AV180" t="str">
            <v>03</v>
          </cell>
          <cell r="AW180" t="str">
            <v>1979</v>
          </cell>
          <cell r="AX180" t="str">
            <v>//</v>
          </cell>
          <cell r="AY180">
            <v>28922</v>
          </cell>
          <cell r="AZ180">
            <v>28922</v>
          </cell>
          <cell r="BA180" t="str">
            <v>§oµn NguyÔn Mü Anh</v>
          </cell>
        </row>
        <row r="181">
          <cell r="C181" t="str">
            <v>Nghiêm Thị Vân</v>
          </cell>
          <cell r="D181" t="str">
            <v>Chi</v>
          </cell>
          <cell r="E181" t="str">
            <v>Nghiêm Thị Vân Chi</v>
          </cell>
          <cell r="F181" t="str">
            <v>Nghiem Thi Van Chi</v>
          </cell>
          <cell r="G181" t="str">
            <v>27/07/1980</v>
          </cell>
          <cell r="H181" t="str">
            <v>July 27, 1980</v>
          </cell>
          <cell r="I181" t="str">
            <v>Hải Dương</v>
          </cell>
          <cell r="J181" t="str">
            <v>Hai Duong</v>
          </cell>
          <cell r="K181" t="str">
            <v xml:space="preserve">Nữ </v>
          </cell>
          <cell r="L181" t="str">
            <v>chị</v>
          </cell>
          <cell r="M181" t="str">
            <v>Ms.</v>
          </cell>
          <cell r="N181" t="str">
            <v>Quản trị kinh doanh</v>
          </cell>
          <cell r="O181" t="str">
            <v>Business Administration</v>
          </cell>
          <cell r="P181" t="str">
            <v>QH-2009-E.CH</v>
          </cell>
          <cell r="Q181" t="str">
            <v>640/QĐ-SĐH ngày 17/04/2009 của Hiệu trưởng Trường ĐH Kinh tế, ĐHQGHN</v>
          </cell>
          <cell r="R181" t="str">
            <v>A</v>
          </cell>
          <cell r="S181">
            <v>3.18</v>
          </cell>
          <cell r="T181" t="str">
            <v>1033-2011/KT</v>
          </cell>
          <cell r="U181" t="str">
            <v>2772/QĐ-ĐHKT</v>
          </cell>
          <cell r="V181" t="str">
            <v>29/12/2011</v>
          </cell>
          <cell r="W181" t="str">
            <v>QM 013281</v>
          </cell>
          <cell r="Y181">
            <v>1</v>
          </cell>
          <cell r="Z181" t="str">
            <v>Thực hành</v>
          </cell>
          <cell r="AA181" t="str">
            <v>K18 QTKD4</v>
          </cell>
          <cell r="AB181">
            <v>0</v>
          </cell>
          <cell r="AD181">
            <v>3.18</v>
          </cell>
          <cell r="AE181">
            <v>1</v>
          </cell>
          <cell r="AF181">
            <v>3.18</v>
          </cell>
          <cell r="AG181">
            <v>1</v>
          </cell>
          <cell r="AH181" t="str">
            <v>Nghiêm Thị Vân</v>
          </cell>
          <cell r="AI181" t="str">
            <v>Chi</v>
          </cell>
          <cell r="AL181" t="str">
            <v>Hải Dương</v>
          </cell>
          <cell r="AM181">
            <v>0</v>
          </cell>
          <cell r="AN181">
            <v>3.18</v>
          </cell>
          <cell r="AO181" t="str">
            <v>A</v>
          </cell>
          <cell r="AP181">
            <v>0</v>
          </cell>
          <cell r="AQ181">
            <v>0</v>
          </cell>
          <cell r="AR181" t="str">
            <v>Nghiêm Thị Vân Chi</v>
          </cell>
          <cell r="AT181" t="str">
            <v>27_07_1980</v>
          </cell>
          <cell r="AU181" t="str">
            <v>27</v>
          </cell>
          <cell r="AV181" t="str">
            <v>07</v>
          </cell>
          <cell r="AW181" t="str">
            <v>1980</v>
          </cell>
          <cell r="AX181" t="str">
            <v>//</v>
          </cell>
          <cell r="AY181">
            <v>29429</v>
          </cell>
          <cell r="AZ181">
            <v>29429</v>
          </cell>
          <cell r="BA181" t="str">
            <v>Nghiªm ThÞ V©n Chi</v>
          </cell>
        </row>
        <row r="182">
          <cell r="C182" t="str">
            <v>Kiều Quốc</v>
          </cell>
          <cell r="D182" t="str">
            <v>Công</v>
          </cell>
          <cell r="E182" t="str">
            <v>Kiều Quốc Công</v>
          </cell>
          <cell r="F182" t="str">
            <v>Kieu Quoc Cong</v>
          </cell>
          <cell r="G182" t="str">
            <v>02/03/1979</v>
          </cell>
          <cell r="H182" t="str">
            <v>March 02, 1979</v>
          </cell>
          <cell r="I182" t="str">
            <v>Hải Dương</v>
          </cell>
          <cell r="J182" t="str">
            <v>Hai Duong</v>
          </cell>
          <cell r="K182" t="str">
            <v>Nam</v>
          </cell>
          <cell r="L182" t="str">
            <v>anh</v>
          </cell>
          <cell r="M182" t="str">
            <v>Mr.</v>
          </cell>
          <cell r="N182" t="str">
            <v>Quản trị kinh doanh</v>
          </cell>
          <cell r="O182" t="str">
            <v>Business Administration</v>
          </cell>
          <cell r="P182" t="str">
            <v>QH-2009-E.CH</v>
          </cell>
          <cell r="Q182" t="str">
            <v>1922B/QĐ-SĐH ngày 02/11/2009 của Hiệu trưởng Trường ĐH Kinh tế, ĐHQGHN</v>
          </cell>
          <cell r="R182" t="str">
            <v>A</v>
          </cell>
          <cell r="S182">
            <v>3.12</v>
          </cell>
          <cell r="T182" t="str">
            <v>1034-2011/KT</v>
          </cell>
          <cell r="U182" t="str">
            <v>2772/QĐ-ĐHKT</v>
          </cell>
          <cell r="V182" t="str">
            <v>29/12/2011</v>
          </cell>
          <cell r="W182" t="str">
            <v>QM 013282</v>
          </cell>
          <cell r="Y182">
            <v>1</v>
          </cell>
          <cell r="Z182" t="str">
            <v>Thực hành</v>
          </cell>
          <cell r="AA182" t="str">
            <v>K18 QTKD4</v>
          </cell>
          <cell r="AB182">
            <v>0</v>
          </cell>
          <cell r="AD182">
            <v>3.12</v>
          </cell>
          <cell r="AE182">
            <v>1</v>
          </cell>
          <cell r="AF182">
            <v>3.12</v>
          </cell>
          <cell r="AG182">
            <v>1</v>
          </cell>
          <cell r="AH182" t="str">
            <v>Kiều Quốc</v>
          </cell>
          <cell r="AI182" t="str">
            <v>Công</v>
          </cell>
          <cell r="AL182" t="str">
            <v>Hải Dương</v>
          </cell>
          <cell r="AM182">
            <v>0</v>
          </cell>
          <cell r="AN182">
            <v>3.12</v>
          </cell>
          <cell r="AO182" t="str">
            <v>A</v>
          </cell>
          <cell r="AP182">
            <v>0</v>
          </cell>
          <cell r="AQ182">
            <v>0</v>
          </cell>
          <cell r="AR182" t="str">
            <v>Kiều Quốc Công</v>
          </cell>
          <cell r="AT182" t="str">
            <v>02_03_1979</v>
          </cell>
          <cell r="AU182" t="str">
            <v>02</v>
          </cell>
          <cell r="AV182" t="str">
            <v>03</v>
          </cell>
          <cell r="AW182" t="str">
            <v>1979</v>
          </cell>
          <cell r="AX182" t="str">
            <v>//</v>
          </cell>
          <cell r="AY182">
            <v>28916</v>
          </cell>
          <cell r="AZ182">
            <v>28916</v>
          </cell>
          <cell r="BA182" t="str">
            <v>KiÒu Quèc C«ng</v>
          </cell>
        </row>
        <row r="183">
          <cell r="C183" t="str">
            <v>Đặng Hữu</v>
          </cell>
          <cell r="D183" t="str">
            <v>Cường</v>
          </cell>
          <cell r="E183" t="str">
            <v>Đặng Hữu Cường</v>
          </cell>
          <cell r="F183" t="str">
            <v>Dang Huu Cuong</v>
          </cell>
          <cell r="G183" t="str">
            <v>21/08/1981</v>
          </cell>
          <cell r="H183" t="str">
            <v>August 21, 1981</v>
          </cell>
          <cell r="I183" t="str">
            <v>Hải Dương</v>
          </cell>
          <cell r="J183" t="str">
            <v>Hai Duong</v>
          </cell>
          <cell r="K183" t="str">
            <v>Nam</v>
          </cell>
          <cell r="L183" t="str">
            <v>anh</v>
          </cell>
          <cell r="M183" t="str">
            <v>Mr.</v>
          </cell>
          <cell r="N183" t="str">
            <v>Quản trị kinh doanh</v>
          </cell>
          <cell r="O183" t="str">
            <v>Business Administration</v>
          </cell>
          <cell r="P183" t="str">
            <v>QH-2009-E.CH</v>
          </cell>
          <cell r="Q183" t="str">
            <v>640/QĐ-SĐH ngày 17/04/2009 của Hiệu trưởng Trường ĐH Kinh tế, ĐHQGHN</v>
          </cell>
          <cell r="R183" t="str">
            <v>A</v>
          </cell>
          <cell r="S183">
            <v>2.8</v>
          </cell>
          <cell r="T183" t="str">
            <v>1035-2011/KT</v>
          </cell>
          <cell r="U183" t="str">
            <v>2772/QĐ-ĐHKT</v>
          </cell>
          <cell r="V183" t="str">
            <v>29/12/2011</v>
          </cell>
          <cell r="W183" t="str">
            <v>QM 013283</v>
          </cell>
          <cell r="Y183">
            <v>1</v>
          </cell>
          <cell r="Z183" t="str">
            <v>Thực hành</v>
          </cell>
          <cell r="AA183" t="str">
            <v>K18 QTKD4</v>
          </cell>
          <cell r="AB183">
            <v>0</v>
          </cell>
          <cell r="AD183">
            <v>2.73</v>
          </cell>
          <cell r="AE183">
            <v>1</v>
          </cell>
          <cell r="AF183">
            <v>2.8</v>
          </cell>
          <cell r="AG183" t="e">
            <v>#N/A</v>
          </cell>
          <cell r="AH183" t="str">
            <v>Đặng Hữu</v>
          </cell>
          <cell r="AI183" t="str">
            <v>Cường</v>
          </cell>
          <cell r="AL183" t="str">
            <v>Hải Dương</v>
          </cell>
          <cell r="AM183">
            <v>0</v>
          </cell>
          <cell r="AN183">
            <v>2.73</v>
          </cell>
          <cell r="AO183" t="str">
            <v>A</v>
          </cell>
          <cell r="AP183">
            <v>1</v>
          </cell>
          <cell r="AQ183">
            <v>0</v>
          </cell>
          <cell r="AR183" t="str">
            <v>Đặng Hữu Cường</v>
          </cell>
          <cell r="AT183" t="str">
            <v>21_08_1981</v>
          </cell>
          <cell r="AU183" t="str">
            <v>21</v>
          </cell>
          <cell r="AV183" t="str">
            <v>08</v>
          </cell>
          <cell r="AW183" t="str">
            <v>1981</v>
          </cell>
          <cell r="AX183" t="str">
            <v>//</v>
          </cell>
          <cell r="AY183">
            <v>29819</v>
          </cell>
          <cell r="AZ183">
            <v>29819</v>
          </cell>
          <cell r="BA183" t="str">
            <v>§Æng H÷u C­êng</v>
          </cell>
        </row>
        <row r="184">
          <cell r="C184" t="str">
            <v>Nguyễn Thế</v>
          </cell>
          <cell r="D184" t="str">
            <v>Cường</v>
          </cell>
          <cell r="E184" t="str">
            <v>Nguyễn Thế Cường</v>
          </cell>
          <cell r="F184" t="str">
            <v>Nguyen The Cuong</v>
          </cell>
          <cell r="G184" t="str">
            <v>05/10/1978</v>
          </cell>
          <cell r="H184" t="str">
            <v>October 05, 1978</v>
          </cell>
          <cell r="I184" t="str">
            <v>Hải Dương</v>
          </cell>
          <cell r="J184" t="str">
            <v>Hai Duong</v>
          </cell>
          <cell r="K184" t="str">
            <v>Nam</v>
          </cell>
          <cell r="L184" t="str">
            <v>anh</v>
          </cell>
          <cell r="M184" t="str">
            <v>Mr.</v>
          </cell>
          <cell r="N184" t="str">
            <v>Quản trị kinh doanh</v>
          </cell>
          <cell r="O184" t="str">
            <v>Business Administration</v>
          </cell>
          <cell r="P184" t="str">
            <v>QH-2009-E.CH</v>
          </cell>
          <cell r="Q184" t="str">
            <v>1804/QĐ-SĐH ngày 14/10/2009 của Hiệu trưởng Trường ĐH Kinh tế, ĐHQGHN</v>
          </cell>
          <cell r="R184" t="str">
            <v>A</v>
          </cell>
          <cell r="S184">
            <v>3</v>
          </cell>
          <cell r="T184" t="str">
            <v>1036-2011/KT</v>
          </cell>
          <cell r="U184" t="str">
            <v>2772/QĐ-ĐHKT</v>
          </cell>
          <cell r="V184" t="str">
            <v>29/12/2011</v>
          </cell>
          <cell r="W184" t="str">
            <v>QM 013284</v>
          </cell>
          <cell r="Y184">
            <v>1</v>
          </cell>
          <cell r="Z184" t="str">
            <v>Thực hành</v>
          </cell>
          <cell r="AA184" t="str">
            <v>K18 QTKD4</v>
          </cell>
          <cell r="AB184">
            <v>0</v>
          </cell>
          <cell r="AD184">
            <v>3</v>
          </cell>
          <cell r="AE184">
            <v>1</v>
          </cell>
          <cell r="AF184">
            <v>3</v>
          </cell>
          <cell r="AG184">
            <v>1</v>
          </cell>
          <cell r="AH184" t="str">
            <v>Nguyễn Thế</v>
          </cell>
          <cell r="AI184" t="str">
            <v>Cường</v>
          </cell>
          <cell r="AL184" t="str">
            <v>Hải Dương</v>
          </cell>
          <cell r="AM184">
            <v>0</v>
          </cell>
          <cell r="AN184">
            <v>3</v>
          </cell>
          <cell r="AO184" t="str">
            <v>A</v>
          </cell>
          <cell r="AP184">
            <v>0</v>
          </cell>
          <cell r="AQ184">
            <v>0</v>
          </cell>
          <cell r="AR184" t="str">
            <v>Nguyễn Thế Cường</v>
          </cell>
          <cell r="AT184" t="str">
            <v>05_10_1978</v>
          </cell>
          <cell r="AU184" t="str">
            <v>05</v>
          </cell>
          <cell r="AV184" t="str">
            <v>10</v>
          </cell>
          <cell r="AW184" t="str">
            <v>1978</v>
          </cell>
          <cell r="AX184" t="str">
            <v>//</v>
          </cell>
          <cell r="AY184">
            <v>28768</v>
          </cell>
          <cell r="AZ184">
            <v>28768</v>
          </cell>
          <cell r="BA184" t="str">
            <v>NguyÔn ThÕ C­êng</v>
          </cell>
        </row>
        <row r="185">
          <cell r="C185" t="str">
            <v>Nguyễn Xuân Cao</v>
          </cell>
          <cell r="D185" t="str">
            <v>Cường</v>
          </cell>
          <cell r="E185" t="str">
            <v>Nguyễn Xuân Cao Cường</v>
          </cell>
          <cell r="F185" t="str">
            <v>Nguyen Xuan Cao Cuong</v>
          </cell>
          <cell r="G185" t="str">
            <v>07/05/1980</v>
          </cell>
          <cell r="H185" t="str">
            <v>May 07, 1980</v>
          </cell>
          <cell r="I185" t="str">
            <v>Hải Dương</v>
          </cell>
          <cell r="J185" t="str">
            <v>Hai Duong</v>
          </cell>
          <cell r="K185" t="str">
            <v>Nam</v>
          </cell>
          <cell r="L185" t="str">
            <v>anh</v>
          </cell>
          <cell r="M185" t="str">
            <v>Mr.</v>
          </cell>
          <cell r="N185" t="str">
            <v>Quản trị kinh doanh</v>
          </cell>
          <cell r="O185" t="str">
            <v>Business Administration</v>
          </cell>
          <cell r="P185" t="str">
            <v>QH-2009-E.CH</v>
          </cell>
          <cell r="Q185" t="str">
            <v>1804/QĐ-SĐH ngày 14/10/2009 của Hiệu trưởng Trường ĐH Kinh tế, ĐHQGHN</v>
          </cell>
          <cell r="R185" t="str">
            <v>B</v>
          </cell>
          <cell r="S185">
            <v>3.1</v>
          </cell>
          <cell r="T185" t="str">
            <v>1037-2011/KT</v>
          </cell>
          <cell r="U185" t="str">
            <v>2772/QĐ-ĐHKT</v>
          </cell>
          <cell r="V185" t="str">
            <v>29/12/2011</v>
          </cell>
          <cell r="W185" t="str">
            <v>QM 013285</v>
          </cell>
          <cell r="Y185">
            <v>1</v>
          </cell>
          <cell r="Z185" t="str">
            <v>Thực hành</v>
          </cell>
          <cell r="AA185" t="str">
            <v>K18 QTKD4</v>
          </cell>
          <cell r="AB185">
            <v>0</v>
          </cell>
          <cell r="AD185">
            <v>3.1</v>
          </cell>
          <cell r="AE185">
            <v>1</v>
          </cell>
          <cell r="AF185">
            <v>3.1</v>
          </cell>
          <cell r="AG185">
            <v>1</v>
          </cell>
          <cell r="AH185" t="str">
            <v>Nguyễn Xuân Cao</v>
          </cell>
          <cell r="AI185" t="str">
            <v>Cường</v>
          </cell>
          <cell r="AL185" t="str">
            <v>Hải Dương</v>
          </cell>
          <cell r="AM185">
            <v>0</v>
          </cell>
          <cell r="AN185">
            <v>3.1</v>
          </cell>
          <cell r="AO185" t="str">
            <v>B</v>
          </cell>
          <cell r="AP185">
            <v>0</v>
          </cell>
          <cell r="AQ185">
            <v>0</v>
          </cell>
          <cell r="AR185" t="str">
            <v>Nguyễn Xuân Cao Cường</v>
          </cell>
          <cell r="AT185" t="str">
            <v>07_05_1980</v>
          </cell>
          <cell r="AU185" t="str">
            <v>07</v>
          </cell>
          <cell r="AV185" t="str">
            <v>05</v>
          </cell>
          <cell r="AW185" t="str">
            <v>1980</v>
          </cell>
          <cell r="AX185" t="str">
            <v>//</v>
          </cell>
          <cell r="AY185">
            <v>29348</v>
          </cell>
          <cell r="AZ185">
            <v>29348</v>
          </cell>
          <cell r="BA185" t="str">
            <v>NguyÔn Xu©n Cao C­êng</v>
          </cell>
        </row>
        <row r="186">
          <cell r="C186" t="str">
            <v>Vũ Thành</v>
          </cell>
          <cell r="D186" t="str">
            <v>Đô</v>
          </cell>
          <cell r="E186" t="str">
            <v>Vũ Thành Đô</v>
          </cell>
          <cell r="F186" t="str">
            <v>Vu Thanh Do</v>
          </cell>
          <cell r="G186" t="str">
            <v>22/06/1981</v>
          </cell>
          <cell r="H186" t="str">
            <v>June 22, 1981</v>
          </cell>
          <cell r="I186" t="str">
            <v>Hải Dương</v>
          </cell>
          <cell r="J186" t="str">
            <v>Hai Duong</v>
          </cell>
          <cell r="K186" t="str">
            <v>Nam</v>
          </cell>
          <cell r="L186" t="str">
            <v>anh</v>
          </cell>
          <cell r="M186" t="str">
            <v>Mr.</v>
          </cell>
          <cell r="N186" t="str">
            <v>Quản trị kinh doanh</v>
          </cell>
          <cell r="O186" t="str">
            <v>Business Administration</v>
          </cell>
          <cell r="P186" t="str">
            <v>QH-2009-E.CH</v>
          </cell>
          <cell r="Q186" t="str">
            <v>1804/QĐ-SĐH ngày 14/10/2009 của Hiệu trưởng Trường ĐH Kinh tế, ĐHQGHN</v>
          </cell>
          <cell r="R186" t="str">
            <v>A</v>
          </cell>
          <cell r="S186">
            <v>2.94</v>
          </cell>
          <cell r="T186" t="str">
            <v>1038-2011/KT</v>
          </cell>
          <cell r="U186" t="str">
            <v>2772/QĐ-ĐHKT</v>
          </cell>
          <cell r="V186" t="str">
            <v>29/12/2011</v>
          </cell>
          <cell r="W186" t="str">
            <v>QM 013286</v>
          </cell>
          <cell r="Y186">
            <v>1</v>
          </cell>
          <cell r="Z186" t="str">
            <v>Thực hành</v>
          </cell>
          <cell r="AA186" t="str">
            <v>K18 QTKD4</v>
          </cell>
          <cell r="AB186">
            <v>0</v>
          </cell>
          <cell r="AD186">
            <v>2.94</v>
          </cell>
          <cell r="AE186">
            <v>1</v>
          </cell>
          <cell r="AF186">
            <v>2.94</v>
          </cell>
          <cell r="AG186">
            <v>1</v>
          </cell>
          <cell r="AH186" t="str">
            <v>Vũ Thành</v>
          </cell>
          <cell r="AI186" t="str">
            <v>Đô</v>
          </cell>
          <cell r="AL186" t="str">
            <v>Hải Dương</v>
          </cell>
          <cell r="AM186">
            <v>0</v>
          </cell>
          <cell r="AN186">
            <v>2.94</v>
          </cell>
          <cell r="AO186" t="str">
            <v>A</v>
          </cell>
          <cell r="AP186">
            <v>0</v>
          </cell>
          <cell r="AQ186">
            <v>0</v>
          </cell>
          <cell r="AR186" t="str">
            <v>Vũ Thành Đô</v>
          </cell>
          <cell r="AT186" t="str">
            <v>22_06_1981</v>
          </cell>
          <cell r="AU186" t="str">
            <v>22</v>
          </cell>
          <cell r="AV186" t="str">
            <v>06</v>
          </cell>
          <cell r="AW186" t="str">
            <v>1981</v>
          </cell>
          <cell r="AX186" t="str">
            <v>//</v>
          </cell>
          <cell r="AY186">
            <v>29759</v>
          </cell>
          <cell r="AZ186">
            <v>29759</v>
          </cell>
          <cell r="BA186" t="str">
            <v>Vò Thµnh §«</v>
          </cell>
        </row>
        <row r="187">
          <cell r="C187" t="str">
            <v>Đinh Thị Kim</v>
          </cell>
          <cell r="D187" t="str">
            <v>Dung</v>
          </cell>
          <cell r="E187" t="str">
            <v>Đinh Thị Kim Dung</v>
          </cell>
          <cell r="F187" t="str">
            <v>Dinh Thi Kim Dung</v>
          </cell>
          <cell r="G187" t="str">
            <v>25/11/1980</v>
          </cell>
          <cell r="H187" t="str">
            <v>November 25, 1980</v>
          </cell>
          <cell r="I187" t="str">
            <v>Hải Dương</v>
          </cell>
          <cell r="J187" t="str">
            <v>Hai Duong</v>
          </cell>
          <cell r="K187" t="str">
            <v xml:space="preserve">Nữ </v>
          </cell>
          <cell r="L187" t="str">
            <v>chị</v>
          </cell>
          <cell r="M187" t="str">
            <v>Ms.</v>
          </cell>
          <cell r="N187" t="str">
            <v>Quản trị kinh doanh</v>
          </cell>
          <cell r="O187" t="str">
            <v>Business Administration</v>
          </cell>
          <cell r="P187" t="str">
            <v>QH-2009-E.CH</v>
          </cell>
          <cell r="Q187" t="str">
            <v>640/QĐ-SĐH ngày 17/04/2009 của Hiệu trưởng Trường ĐH Kinh tế, ĐHQGHN</v>
          </cell>
          <cell r="R187" t="str">
            <v>A</v>
          </cell>
          <cell r="S187">
            <v>2.92</v>
          </cell>
          <cell r="T187" t="str">
            <v>1039-2011/KT</v>
          </cell>
          <cell r="U187" t="str">
            <v>2772/QĐ-ĐHKT</v>
          </cell>
          <cell r="V187" t="str">
            <v>29/12/2011</v>
          </cell>
          <cell r="W187" t="str">
            <v>QM 013287</v>
          </cell>
          <cell r="Y187">
            <v>1</v>
          </cell>
          <cell r="Z187" t="str">
            <v>Thực hành</v>
          </cell>
          <cell r="AA187" t="str">
            <v>K18 QTKD4</v>
          </cell>
          <cell r="AB187">
            <v>0</v>
          </cell>
          <cell r="AD187">
            <v>2.92</v>
          </cell>
          <cell r="AE187">
            <v>1</v>
          </cell>
          <cell r="AF187">
            <v>2.92</v>
          </cell>
          <cell r="AG187">
            <v>1</v>
          </cell>
          <cell r="AH187" t="str">
            <v>Đinh Thị Kim</v>
          </cell>
          <cell r="AI187" t="str">
            <v>Dung</v>
          </cell>
          <cell r="AL187" t="str">
            <v>Hải Dương</v>
          </cell>
          <cell r="AM187">
            <v>0</v>
          </cell>
          <cell r="AN187">
            <v>2.92</v>
          </cell>
          <cell r="AO187" t="str">
            <v>A</v>
          </cell>
          <cell r="AP187">
            <v>0</v>
          </cell>
          <cell r="AQ187">
            <v>0</v>
          </cell>
          <cell r="AR187" t="str">
            <v>Đinh Thị Kim Dung</v>
          </cell>
          <cell r="AT187" t="str">
            <v>25_11_1980</v>
          </cell>
          <cell r="AU187" t="str">
            <v>25</v>
          </cell>
          <cell r="AV187" t="str">
            <v>11</v>
          </cell>
          <cell r="AW187" t="str">
            <v>1980</v>
          </cell>
          <cell r="AX187" t="str">
            <v>//</v>
          </cell>
          <cell r="AY187">
            <v>29550</v>
          </cell>
          <cell r="AZ187">
            <v>29550</v>
          </cell>
          <cell r="BA187" t="str">
            <v>§inh ThÞ Kim Dung</v>
          </cell>
        </row>
        <row r="188">
          <cell r="C188" t="str">
            <v>Phạm Trung</v>
          </cell>
          <cell r="D188" t="str">
            <v>Dũng</v>
          </cell>
          <cell r="E188" t="str">
            <v>Phạm Trung Dũng</v>
          </cell>
          <cell r="F188" t="str">
            <v>Pham Trung Dung</v>
          </cell>
          <cell r="G188" t="str">
            <v>19/09/1982</v>
          </cell>
          <cell r="H188" t="str">
            <v>September 19, 1982</v>
          </cell>
          <cell r="I188" t="str">
            <v>Hải Dương</v>
          </cell>
          <cell r="J188" t="str">
            <v>Hai Duong</v>
          </cell>
          <cell r="K188" t="str">
            <v>Nam</v>
          </cell>
          <cell r="L188" t="str">
            <v>anh</v>
          </cell>
          <cell r="M188" t="str">
            <v>Mr.</v>
          </cell>
          <cell r="N188" t="str">
            <v>Quản trị kinh doanh</v>
          </cell>
          <cell r="O188" t="str">
            <v>Business Administration</v>
          </cell>
          <cell r="P188" t="str">
            <v>QH-2009-E.CH</v>
          </cell>
          <cell r="Q188" t="str">
            <v>1922B/QĐ-SĐH ngày 02/11/2009 của Hiệu trưởng Trường ĐH Kinh tế, ĐHQGHN</v>
          </cell>
          <cell r="R188" t="str">
            <v>A</v>
          </cell>
          <cell r="S188">
            <v>2.94</v>
          </cell>
          <cell r="T188" t="str">
            <v>1040-2011/KT</v>
          </cell>
          <cell r="U188" t="str">
            <v>2772/QĐ-ĐHKT</v>
          </cell>
          <cell r="V188" t="str">
            <v>29/12/2011</v>
          </cell>
          <cell r="W188" t="str">
            <v>QM 013288</v>
          </cell>
          <cell r="Y188">
            <v>1</v>
          </cell>
          <cell r="Z188" t="str">
            <v>Thực hành</v>
          </cell>
          <cell r="AA188" t="str">
            <v>K18 QTKD4</v>
          </cell>
          <cell r="AB188">
            <v>0</v>
          </cell>
          <cell r="AD188">
            <v>2.94</v>
          </cell>
          <cell r="AE188">
            <v>1</v>
          </cell>
          <cell r="AF188">
            <v>2.94</v>
          </cell>
          <cell r="AG188">
            <v>1</v>
          </cell>
          <cell r="AH188" t="str">
            <v>Phạm Trung</v>
          </cell>
          <cell r="AI188" t="str">
            <v>Dũng</v>
          </cell>
          <cell r="AL188" t="str">
            <v>Hải Dương</v>
          </cell>
          <cell r="AM188">
            <v>0</v>
          </cell>
          <cell r="AN188">
            <v>2.94</v>
          </cell>
          <cell r="AO188" t="str">
            <v>A</v>
          </cell>
          <cell r="AP188">
            <v>0</v>
          </cell>
          <cell r="AQ188">
            <v>0</v>
          </cell>
          <cell r="AR188" t="str">
            <v>Phạm Trung Dũng</v>
          </cell>
          <cell r="AT188" t="str">
            <v>19_09_1982</v>
          </cell>
          <cell r="AU188" t="str">
            <v>19</v>
          </cell>
          <cell r="AV188" t="str">
            <v>09</v>
          </cell>
          <cell r="AW188" t="str">
            <v>1982</v>
          </cell>
          <cell r="AX188" t="str">
            <v>//</v>
          </cell>
          <cell r="AY188">
            <v>30213</v>
          </cell>
          <cell r="AZ188">
            <v>30213</v>
          </cell>
          <cell r="BA188" t="str">
            <v>Ph¹m Trung Dòng</v>
          </cell>
        </row>
        <row r="189">
          <cell r="C189" t="str">
            <v>Bùi Thị Thu</v>
          </cell>
          <cell r="D189" t="str">
            <v>Hà</v>
          </cell>
          <cell r="E189" t="str">
            <v>Bùi Thị Thu Hà</v>
          </cell>
          <cell r="F189" t="str">
            <v>Bui Thi Thu Ha</v>
          </cell>
          <cell r="G189" t="str">
            <v>09/08/1980</v>
          </cell>
          <cell r="H189" t="str">
            <v>August 09, 1980</v>
          </cell>
          <cell r="I189" t="str">
            <v>Hà Nội</v>
          </cell>
          <cell r="J189" t="str">
            <v>Ha Noi</v>
          </cell>
          <cell r="K189" t="str">
            <v xml:space="preserve">Nữ </v>
          </cell>
          <cell r="L189" t="str">
            <v>chị</v>
          </cell>
          <cell r="M189" t="str">
            <v>Ms.</v>
          </cell>
          <cell r="N189" t="str">
            <v>Quản trị kinh doanh</v>
          </cell>
          <cell r="O189" t="str">
            <v>Business Administration</v>
          </cell>
          <cell r="P189" t="str">
            <v>QH-2009-E.CH</v>
          </cell>
          <cell r="Q189" t="str">
            <v>1804/QĐ-SĐH ngày 14/10/2009 của Hiệu trưởng Trường ĐH Kinh tế, ĐHQGHN</v>
          </cell>
          <cell r="R189" t="str">
            <v>A</v>
          </cell>
          <cell r="S189">
            <v>2.98</v>
          </cell>
          <cell r="T189" t="str">
            <v>1041-2011/KT</v>
          </cell>
          <cell r="U189" t="str">
            <v>2772/QĐ-ĐHKT</v>
          </cell>
          <cell r="V189" t="str">
            <v>29/12/2011</v>
          </cell>
          <cell r="W189" t="str">
            <v>QM 013289</v>
          </cell>
          <cell r="Y189">
            <v>1</v>
          </cell>
          <cell r="Z189" t="str">
            <v>Thực hành</v>
          </cell>
          <cell r="AA189" t="str">
            <v>K18 QTKD4</v>
          </cell>
          <cell r="AB189">
            <v>0</v>
          </cell>
          <cell r="AD189">
            <v>2.98</v>
          </cell>
          <cell r="AE189">
            <v>1</v>
          </cell>
          <cell r="AF189">
            <v>2.98</v>
          </cell>
          <cell r="AG189">
            <v>1</v>
          </cell>
          <cell r="AH189" t="str">
            <v>Bùi Thị Thu</v>
          </cell>
          <cell r="AI189" t="str">
            <v>Hà</v>
          </cell>
          <cell r="AL189" t="str">
            <v>Hà Nội</v>
          </cell>
          <cell r="AM189">
            <v>0</v>
          </cell>
          <cell r="AN189">
            <v>2.98</v>
          </cell>
          <cell r="AO189" t="str">
            <v>A</v>
          </cell>
          <cell r="AP189">
            <v>0</v>
          </cell>
          <cell r="AQ189">
            <v>0</v>
          </cell>
          <cell r="AR189" t="str">
            <v>Bùi Thị Thu Hà</v>
          </cell>
          <cell r="AT189" t="str">
            <v>09_08_1980</v>
          </cell>
          <cell r="AU189" t="str">
            <v>09</v>
          </cell>
          <cell r="AV189" t="str">
            <v>08</v>
          </cell>
          <cell r="AW189" t="str">
            <v>1980</v>
          </cell>
          <cell r="AX189" t="str">
            <v>//</v>
          </cell>
          <cell r="AY189">
            <v>29442</v>
          </cell>
          <cell r="AZ189">
            <v>29442</v>
          </cell>
          <cell r="BA189" t="str">
            <v>Bïi ThÞ Thu Hµ</v>
          </cell>
        </row>
        <row r="190">
          <cell r="C190" t="str">
            <v>Nguyễn Thị</v>
          </cell>
          <cell r="D190" t="str">
            <v>Hằng</v>
          </cell>
          <cell r="E190" t="str">
            <v>Nguyễn Thị Hằng</v>
          </cell>
          <cell r="F190" t="str">
            <v>Nguyen Thi Hang</v>
          </cell>
          <cell r="G190" t="str">
            <v>02/08/1980</v>
          </cell>
          <cell r="H190" t="str">
            <v>August 02, 1980</v>
          </cell>
          <cell r="I190" t="str">
            <v>Hải Dương</v>
          </cell>
          <cell r="J190" t="str">
            <v>Hai Duong</v>
          </cell>
          <cell r="K190" t="str">
            <v xml:space="preserve">Nữ </v>
          </cell>
          <cell r="L190" t="str">
            <v>chị</v>
          </cell>
          <cell r="M190" t="str">
            <v>Ms.</v>
          </cell>
          <cell r="N190" t="str">
            <v>Quản trị kinh doanh</v>
          </cell>
          <cell r="O190" t="str">
            <v>Business Administration</v>
          </cell>
          <cell r="P190" t="str">
            <v>QH-2009-E.CH</v>
          </cell>
          <cell r="Q190" t="str">
            <v>1804/QĐ-SĐH ngày 14/10/2009 của Hiệu trưởng Trường ĐH Kinh tế, ĐHQGHN</v>
          </cell>
          <cell r="R190" t="str">
            <v>A</v>
          </cell>
          <cell r="S190">
            <v>3.04</v>
          </cell>
          <cell r="T190" t="str">
            <v>1042-2011/KT</v>
          </cell>
          <cell r="U190" t="str">
            <v>2772/QĐ-ĐHKT</v>
          </cell>
          <cell r="V190" t="str">
            <v>29/12/2011</v>
          </cell>
          <cell r="W190" t="str">
            <v>QM 013290</v>
          </cell>
          <cell r="Y190">
            <v>1</v>
          </cell>
          <cell r="Z190" t="str">
            <v>Thực hành</v>
          </cell>
          <cell r="AA190" t="str">
            <v>K18 QTKD4</v>
          </cell>
          <cell r="AB190">
            <v>0</v>
          </cell>
          <cell r="AD190">
            <v>3.04</v>
          </cell>
          <cell r="AE190">
            <v>1</v>
          </cell>
          <cell r="AF190">
            <v>3.04</v>
          </cell>
          <cell r="AG190">
            <v>1</v>
          </cell>
          <cell r="AH190" t="str">
            <v>Nguyễn Thị</v>
          </cell>
          <cell r="AI190" t="str">
            <v>Hằng</v>
          </cell>
          <cell r="AL190" t="str">
            <v>Hải Dương</v>
          </cell>
          <cell r="AM190">
            <v>0</v>
          </cell>
          <cell r="AN190">
            <v>3.04</v>
          </cell>
          <cell r="AO190" t="str">
            <v>A</v>
          </cell>
          <cell r="AP190">
            <v>0</v>
          </cell>
          <cell r="AQ190">
            <v>0</v>
          </cell>
          <cell r="AR190" t="str">
            <v>Nguyễn Thị Hằng</v>
          </cell>
          <cell r="AT190" t="str">
            <v>02_08_1980</v>
          </cell>
          <cell r="AU190" t="str">
            <v>02</v>
          </cell>
          <cell r="AV190" t="str">
            <v>08</v>
          </cell>
          <cell r="AW190" t="str">
            <v>1980</v>
          </cell>
          <cell r="AX190" t="str">
            <v>//</v>
          </cell>
          <cell r="AY190">
            <v>29435</v>
          </cell>
          <cell r="AZ190">
            <v>29435</v>
          </cell>
          <cell r="BA190" t="str">
            <v>NguyÔn ThÞ H»ng</v>
          </cell>
        </row>
        <row r="191">
          <cell r="C191" t="str">
            <v>Trần Thị Thúy</v>
          </cell>
          <cell r="D191" t="str">
            <v>Hằng</v>
          </cell>
          <cell r="E191" t="str">
            <v>Trần Thị Thúy Hằng</v>
          </cell>
          <cell r="F191" t="str">
            <v>Tran Thi Thuy Hang</v>
          </cell>
          <cell r="G191" t="str">
            <v>27/10/1983</v>
          </cell>
          <cell r="H191" t="str">
            <v>October 27, 1983</v>
          </cell>
          <cell r="I191" t="str">
            <v>Hải Dương</v>
          </cell>
          <cell r="J191" t="str">
            <v>Hai Duong</v>
          </cell>
          <cell r="K191" t="str">
            <v xml:space="preserve">Nữ </v>
          </cell>
          <cell r="L191" t="str">
            <v>chị</v>
          </cell>
          <cell r="M191" t="str">
            <v>Ms.</v>
          </cell>
          <cell r="N191" t="str">
            <v>Quản trị kinh doanh</v>
          </cell>
          <cell r="O191" t="str">
            <v>Business Administration</v>
          </cell>
          <cell r="P191" t="str">
            <v>QH-2009-E.CH</v>
          </cell>
          <cell r="Q191" t="str">
            <v>1922B/QĐ-SĐH ngày 02/11/2009 của Hiệu trưởng Trường ĐH Kinh tế, ĐHQGHN</v>
          </cell>
          <cell r="R191" t="str">
            <v>A</v>
          </cell>
          <cell r="S191">
            <v>3</v>
          </cell>
          <cell r="T191" t="str">
            <v>1043-2011/KT</v>
          </cell>
          <cell r="U191" t="str">
            <v>2772/QĐ-ĐHKT</v>
          </cell>
          <cell r="V191" t="str">
            <v>29/12/2011</v>
          </cell>
          <cell r="W191" t="str">
            <v>QM 013291</v>
          </cell>
          <cell r="Y191">
            <v>1</v>
          </cell>
          <cell r="Z191" t="str">
            <v>Thực hành</v>
          </cell>
          <cell r="AA191" t="str">
            <v>K18 QTKD4</v>
          </cell>
          <cell r="AB191">
            <v>0</v>
          </cell>
          <cell r="AD191">
            <v>3</v>
          </cell>
          <cell r="AE191">
            <v>1</v>
          </cell>
          <cell r="AF191">
            <v>3</v>
          </cell>
          <cell r="AG191">
            <v>1</v>
          </cell>
          <cell r="AH191" t="str">
            <v>Trần Thị Thúy</v>
          </cell>
          <cell r="AI191" t="str">
            <v>Hằng</v>
          </cell>
          <cell r="AL191" t="str">
            <v>Hải Dương</v>
          </cell>
          <cell r="AM191">
            <v>0</v>
          </cell>
          <cell r="AN191">
            <v>3</v>
          </cell>
          <cell r="AO191" t="str">
            <v>A</v>
          </cell>
          <cell r="AP191">
            <v>0</v>
          </cell>
          <cell r="AQ191">
            <v>0</v>
          </cell>
          <cell r="AR191" t="str">
            <v>Trần Thị Thúy Hằng</v>
          </cell>
          <cell r="AT191" t="str">
            <v>27_10_1983</v>
          </cell>
          <cell r="AU191" t="str">
            <v>27</v>
          </cell>
          <cell r="AV191" t="str">
            <v>10</v>
          </cell>
          <cell r="AW191" t="str">
            <v>1983</v>
          </cell>
          <cell r="AX191" t="str">
            <v>//</v>
          </cell>
          <cell r="AY191">
            <v>30616</v>
          </cell>
          <cell r="AZ191">
            <v>30616</v>
          </cell>
          <cell r="BA191" t="str">
            <v>TrÇn ThÞ Thóy H»ng</v>
          </cell>
        </row>
        <row r="192">
          <cell r="C192" t="str">
            <v>Vũ Thị Hồng</v>
          </cell>
          <cell r="D192" t="str">
            <v>Hạnh</v>
          </cell>
          <cell r="E192" t="str">
            <v>Vũ Thị Hồng Hạnh</v>
          </cell>
          <cell r="F192" t="str">
            <v>Vu Thi Hong Hanh</v>
          </cell>
          <cell r="G192" t="str">
            <v>14/12/1983</v>
          </cell>
          <cell r="H192" t="str">
            <v>December 14, 1983</v>
          </cell>
          <cell r="I192" t="str">
            <v>Hải Dương</v>
          </cell>
          <cell r="J192" t="str">
            <v>Hai Duong</v>
          </cell>
          <cell r="K192" t="str">
            <v xml:space="preserve">Nữ </v>
          </cell>
          <cell r="L192" t="str">
            <v>chị</v>
          </cell>
          <cell r="M192" t="str">
            <v>Ms.</v>
          </cell>
          <cell r="N192" t="str">
            <v>Quản trị kinh doanh</v>
          </cell>
          <cell r="O192" t="str">
            <v>Business Administration</v>
          </cell>
          <cell r="P192" t="str">
            <v>QH-2009-E.CH</v>
          </cell>
          <cell r="Q192" t="str">
            <v>640/QĐ-SĐH ngày 17/04/2009 của Hiệu trưởng Trường ĐH Kinh tế, ĐHQGHN</v>
          </cell>
          <cell r="R192" t="str">
            <v>A</v>
          </cell>
          <cell r="S192">
            <v>3.18</v>
          </cell>
          <cell r="T192" t="str">
            <v>1044-2011/KT</v>
          </cell>
          <cell r="U192" t="str">
            <v>2772/QĐ-ĐHKT</v>
          </cell>
          <cell r="V192" t="str">
            <v>29/12/2011</v>
          </cell>
          <cell r="W192" t="str">
            <v>QM 013292</v>
          </cell>
          <cell r="Y192">
            <v>1</v>
          </cell>
          <cell r="Z192" t="str">
            <v>Thực hành</v>
          </cell>
          <cell r="AA192" t="str">
            <v>K18 QTKD4</v>
          </cell>
          <cell r="AB192">
            <v>0</v>
          </cell>
          <cell r="AD192">
            <v>3.18</v>
          </cell>
          <cell r="AE192">
            <v>1</v>
          </cell>
          <cell r="AF192">
            <v>3.18</v>
          </cell>
          <cell r="AG192">
            <v>1</v>
          </cell>
          <cell r="AH192" t="str">
            <v>Vũ Thị Hồng</v>
          </cell>
          <cell r="AI192" t="str">
            <v>Hạnh</v>
          </cell>
          <cell r="AL192" t="str">
            <v>Hải Dương</v>
          </cell>
          <cell r="AM192">
            <v>0</v>
          </cell>
          <cell r="AN192">
            <v>3.18</v>
          </cell>
          <cell r="AO192" t="str">
            <v>A</v>
          </cell>
          <cell r="AP192">
            <v>0</v>
          </cell>
          <cell r="AQ192">
            <v>0</v>
          </cell>
          <cell r="AR192" t="str">
            <v>Vũ Thị Hồng Hạnh</v>
          </cell>
          <cell r="AT192" t="str">
            <v>14_12_1983</v>
          </cell>
          <cell r="AU192" t="str">
            <v>14</v>
          </cell>
          <cell r="AV192" t="str">
            <v>12</v>
          </cell>
          <cell r="AW192" t="str">
            <v>1983</v>
          </cell>
          <cell r="AX192" t="str">
            <v>//</v>
          </cell>
          <cell r="AY192">
            <v>30664</v>
          </cell>
          <cell r="AZ192">
            <v>30664</v>
          </cell>
          <cell r="BA192" t="str">
            <v>Vò ThÞ Hång H¹nh</v>
          </cell>
        </row>
        <row r="193">
          <cell r="C193" t="str">
            <v>Đào Thu</v>
          </cell>
          <cell r="D193" t="str">
            <v>Hiền</v>
          </cell>
          <cell r="E193" t="str">
            <v>Đào Thu Hiền</v>
          </cell>
          <cell r="F193" t="str">
            <v>Dao Thu Hien</v>
          </cell>
          <cell r="G193" t="str">
            <v>06/10/1970</v>
          </cell>
          <cell r="H193" t="str">
            <v>October 06, 1970</v>
          </cell>
          <cell r="I193" t="str">
            <v>Hải Dương</v>
          </cell>
          <cell r="J193" t="str">
            <v>Hai Duong</v>
          </cell>
          <cell r="K193" t="str">
            <v xml:space="preserve">Nữ </v>
          </cell>
          <cell r="L193" t="str">
            <v>chị</v>
          </cell>
          <cell r="M193" t="str">
            <v>Ms.</v>
          </cell>
          <cell r="N193" t="str">
            <v>Quản trị kinh doanh</v>
          </cell>
          <cell r="O193" t="str">
            <v>Business Administration</v>
          </cell>
          <cell r="P193" t="str">
            <v>QH-2009-E.CH</v>
          </cell>
          <cell r="Q193" t="str">
            <v>640/QĐ-SĐH ngày 17/04/2009 của Hiệu trưởng Trường ĐH Kinh tế, ĐHQGHN</v>
          </cell>
          <cell r="R193" t="str">
            <v>A</v>
          </cell>
          <cell r="S193">
            <v>2.92</v>
          </cell>
          <cell r="T193" t="str">
            <v>1045-2011/KT</v>
          </cell>
          <cell r="U193" t="str">
            <v>2772/QĐ-ĐHKT</v>
          </cell>
          <cell r="V193" t="str">
            <v>29/12/2011</v>
          </cell>
          <cell r="W193" t="str">
            <v>QM 013293</v>
          </cell>
          <cell r="Y193">
            <v>1</v>
          </cell>
          <cell r="Z193" t="str">
            <v>Thực hành</v>
          </cell>
          <cell r="AA193" t="str">
            <v>K18 QTKD4</v>
          </cell>
          <cell r="AB193">
            <v>0</v>
          </cell>
          <cell r="AD193">
            <v>2.92</v>
          </cell>
          <cell r="AE193">
            <v>1</v>
          </cell>
          <cell r="AF193">
            <v>2.92</v>
          </cell>
          <cell r="AG193">
            <v>1</v>
          </cell>
          <cell r="AH193" t="str">
            <v>Đào Thu</v>
          </cell>
          <cell r="AI193" t="str">
            <v>Hiền</v>
          </cell>
          <cell r="AL193" t="str">
            <v>Hải Dương</v>
          </cell>
          <cell r="AM193">
            <v>0</v>
          </cell>
          <cell r="AN193">
            <v>2.92</v>
          </cell>
          <cell r="AO193" t="str">
            <v>A</v>
          </cell>
          <cell r="AP193">
            <v>0</v>
          </cell>
          <cell r="AQ193">
            <v>0</v>
          </cell>
          <cell r="AR193" t="str">
            <v>Đào Thu Hiền</v>
          </cell>
          <cell r="AT193" t="str">
            <v>06_10_1970</v>
          </cell>
          <cell r="AU193" t="str">
            <v>06</v>
          </cell>
          <cell r="AV193" t="str">
            <v>10</v>
          </cell>
          <cell r="AW193" t="str">
            <v>1970</v>
          </cell>
          <cell r="AX193" t="str">
            <v>//</v>
          </cell>
          <cell r="AY193">
            <v>25847</v>
          </cell>
          <cell r="AZ193">
            <v>25847</v>
          </cell>
          <cell r="BA193" t="str">
            <v>§µo Thu HiÒn</v>
          </cell>
        </row>
        <row r="194">
          <cell r="C194" t="str">
            <v>Mai Thị Thu</v>
          </cell>
          <cell r="D194" t="str">
            <v>Hiền</v>
          </cell>
          <cell r="E194" t="str">
            <v>Mai Thị Thu Hiền</v>
          </cell>
          <cell r="F194" t="str">
            <v>Mai Thi Thu Hien</v>
          </cell>
          <cell r="G194" t="str">
            <v>14/11/1978</v>
          </cell>
          <cell r="H194" t="str">
            <v>November 14, 1978</v>
          </cell>
          <cell r="I194" t="str">
            <v>Bắc Ninh</v>
          </cell>
          <cell r="J194" t="str">
            <v>Bac Ninh</v>
          </cell>
          <cell r="K194" t="str">
            <v xml:space="preserve">Nữ </v>
          </cell>
          <cell r="L194" t="str">
            <v>chị</v>
          </cell>
          <cell r="M194" t="str">
            <v>Ms.</v>
          </cell>
          <cell r="N194" t="str">
            <v>Quản trị kinh doanh</v>
          </cell>
          <cell r="O194" t="str">
            <v>Business Administration</v>
          </cell>
          <cell r="P194" t="str">
            <v>QH-2009-E.CH</v>
          </cell>
          <cell r="Q194" t="str">
            <v>1804/QĐ-SĐH ngày 14/10/2009 của Hiệu trưởng Trường ĐH Kinh tế, ĐHQGHN</v>
          </cell>
          <cell r="R194" t="str">
            <v>A</v>
          </cell>
          <cell r="S194">
            <v>2.71</v>
          </cell>
          <cell r="T194" t="str">
            <v>1046-2011/KT</v>
          </cell>
          <cell r="U194" t="str">
            <v>2772/QĐ-ĐHKT</v>
          </cell>
          <cell r="V194" t="str">
            <v>29/12/2011</v>
          </cell>
          <cell r="W194" t="str">
            <v>QM 013294</v>
          </cell>
          <cell r="Y194">
            <v>1</v>
          </cell>
          <cell r="Z194" t="str">
            <v>Thực hành</v>
          </cell>
          <cell r="AA194" t="str">
            <v>K18 QTKD4</v>
          </cell>
          <cell r="AB194">
            <v>0</v>
          </cell>
          <cell r="AD194">
            <v>2.71</v>
          </cell>
          <cell r="AE194">
            <v>1</v>
          </cell>
          <cell r="AF194">
            <v>2.71</v>
          </cell>
          <cell r="AG194">
            <v>1</v>
          </cell>
          <cell r="AH194" t="str">
            <v>Mai Thị Thu</v>
          </cell>
          <cell r="AI194" t="str">
            <v>Hiền</v>
          </cell>
          <cell r="AL194" t="str">
            <v>Bắc Ninh</v>
          </cell>
          <cell r="AM194">
            <v>0</v>
          </cell>
          <cell r="AN194">
            <v>2.71</v>
          </cell>
          <cell r="AO194" t="str">
            <v>A</v>
          </cell>
          <cell r="AP194">
            <v>0</v>
          </cell>
          <cell r="AQ194">
            <v>0</v>
          </cell>
          <cell r="AR194" t="str">
            <v>Mai Thị Thu Hiền</v>
          </cell>
          <cell r="AT194" t="str">
            <v>14_11_1978</v>
          </cell>
          <cell r="AU194" t="str">
            <v>14</v>
          </cell>
          <cell r="AV194" t="str">
            <v>11</v>
          </cell>
          <cell r="AW194" t="str">
            <v>1978</v>
          </cell>
          <cell r="AX194" t="str">
            <v>//</v>
          </cell>
          <cell r="AY194">
            <v>28808</v>
          </cell>
          <cell r="AZ194">
            <v>28808</v>
          </cell>
          <cell r="BA194" t="str">
            <v>Mai ThÞ Thu HiÒn</v>
          </cell>
        </row>
        <row r="195">
          <cell r="C195" t="str">
            <v>Phạm Thị</v>
          </cell>
          <cell r="D195" t="str">
            <v>Hiền</v>
          </cell>
          <cell r="E195" t="str">
            <v>Phạm Thị Hiền</v>
          </cell>
          <cell r="F195" t="str">
            <v>Pham Thi Hien</v>
          </cell>
          <cell r="G195" t="str">
            <v>15/12/1980</v>
          </cell>
          <cell r="H195" t="str">
            <v>December 15, 1980</v>
          </cell>
          <cell r="I195" t="str">
            <v>Hải Dương</v>
          </cell>
          <cell r="J195" t="str">
            <v>Hai Duong</v>
          </cell>
          <cell r="K195" t="str">
            <v>Nữ</v>
          </cell>
          <cell r="L195" t="str">
            <v>chị</v>
          </cell>
          <cell r="M195" t="str">
            <v>Ms.</v>
          </cell>
          <cell r="N195" t="str">
            <v>Quản trị kinh doanh</v>
          </cell>
          <cell r="O195" t="str">
            <v>Business Administration</v>
          </cell>
          <cell r="P195" t="str">
            <v>QH-2009-E.CH</v>
          </cell>
          <cell r="Q195" t="str">
            <v>640/QĐ-SĐH ngày 17/04/2009 của Hiệu trưởng Trường ĐH Kinh tế, ĐHQGHN</v>
          </cell>
          <cell r="R195" t="str">
            <v>A</v>
          </cell>
          <cell r="S195">
            <v>3</v>
          </cell>
          <cell r="T195" t="str">
            <v>1047-2011/KT</v>
          </cell>
          <cell r="U195" t="str">
            <v>2772/QĐ-ĐHKT</v>
          </cell>
          <cell r="V195" t="str">
            <v>29/12/2011</v>
          </cell>
          <cell r="W195" t="str">
            <v>QM 013295</v>
          </cell>
          <cell r="Y195">
            <v>1</v>
          </cell>
          <cell r="Z195" t="str">
            <v>Thực hành</v>
          </cell>
          <cell r="AA195" t="str">
            <v>K18 QTKD4</v>
          </cell>
          <cell r="AB195">
            <v>0</v>
          </cell>
          <cell r="AD195">
            <v>3</v>
          </cell>
          <cell r="AE195">
            <v>1</v>
          </cell>
          <cell r="AF195">
            <v>3</v>
          </cell>
          <cell r="AG195">
            <v>1</v>
          </cell>
          <cell r="AH195" t="str">
            <v>Phạm Thị</v>
          </cell>
          <cell r="AI195" t="str">
            <v>Hiền</v>
          </cell>
          <cell r="AL195" t="str">
            <v>Hải Dương</v>
          </cell>
          <cell r="AM195">
            <v>0</v>
          </cell>
          <cell r="AN195">
            <v>3</v>
          </cell>
          <cell r="AO195" t="str">
            <v>A</v>
          </cell>
          <cell r="AP195">
            <v>0</v>
          </cell>
          <cell r="AQ195">
            <v>0</v>
          </cell>
          <cell r="AR195" t="str">
            <v>Phạm Thị Hiền</v>
          </cell>
          <cell r="AT195" t="str">
            <v>15_12_1980</v>
          </cell>
          <cell r="AU195" t="str">
            <v>15</v>
          </cell>
          <cell r="AV195" t="str">
            <v>12</v>
          </cell>
          <cell r="AW195" t="str">
            <v>1980</v>
          </cell>
          <cell r="AX195" t="str">
            <v>//</v>
          </cell>
          <cell r="AY195">
            <v>29570</v>
          </cell>
          <cell r="AZ195">
            <v>29570</v>
          </cell>
          <cell r="BA195" t="str">
            <v>Ph¹m ThÞ HiÒn</v>
          </cell>
        </row>
        <row r="196">
          <cell r="C196" t="str">
            <v>Hoàng Đình</v>
          </cell>
          <cell r="D196" t="str">
            <v>Hiệp</v>
          </cell>
          <cell r="E196" t="str">
            <v>Hoàng Đình Hiệp</v>
          </cell>
          <cell r="F196" t="str">
            <v>Hoang Dinh Hiep</v>
          </cell>
          <cell r="G196" t="str">
            <v>01/04/1980</v>
          </cell>
          <cell r="H196" t="str">
            <v>April 01, 1980</v>
          </cell>
          <cell r="I196" t="str">
            <v>Hải Phòng</v>
          </cell>
          <cell r="J196" t="str">
            <v>Hai Phong</v>
          </cell>
          <cell r="K196" t="str">
            <v>Nam</v>
          </cell>
          <cell r="L196" t="str">
            <v>anh</v>
          </cell>
          <cell r="M196" t="str">
            <v>Mr.</v>
          </cell>
          <cell r="N196" t="str">
            <v>Quản trị kinh doanh</v>
          </cell>
          <cell r="O196" t="str">
            <v>Business Administration</v>
          </cell>
          <cell r="P196" t="str">
            <v>QH-2009-E.CH</v>
          </cell>
          <cell r="Q196" t="str">
            <v>640/QĐ-SĐH ngày 17/04/2009 của Hiệu trưởng Trường ĐH Kinh tế, ĐHQGHN</v>
          </cell>
          <cell r="R196" t="str">
            <v>A</v>
          </cell>
          <cell r="S196">
            <v>2.86</v>
          </cell>
          <cell r="T196" t="str">
            <v>1048-2011/KT</v>
          </cell>
          <cell r="U196" t="str">
            <v>2772/QĐ-ĐHKT</v>
          </cell>
          <cell r="V196" t="str">
            <v>29/12/2011</v>
          </cell>
          <cell r="W196" t="str">
            <v>QM 013296</v>
          </cell>
          <cell r="Y196">
            <v>1</v>
          </cell>
          <cell r="Z196" t="str">
            <v>Thực hành</v>
          </cell>
          <cell r="AA196" t="str">
            <v>K18 QTKD4</v>
          </cell>
          <cell r="AB196">
            <v>0</v>
          </cell>
          <cell r="AD196">
            <v>2.86</v>
          </cell>
          <cell r="AE196">
            <v>1</v>
          </cell>
          <cell r="AF196">
            <v>2.86</v>
          </cell>
          <cell r="AG196">
            <v>1</v>
          </cell>
          <cell r="AH196" t="str">
            <v>Hoàng Đình</v>
          </cell>
          <cell r="AI196" t="str">
            <v>Hiệp</v>
          </cell>
          <cell r="AL196" t="str">
            <v>Hải Phòng</v>
          </cell>
          <cell r="AM196">
            <v>0</v>
          </cell>
          <cell r="AN196">
            <v>2.86</v>
          </cell>
          <cell r="AO196" t="str">
            <v>A</v>
          </cell>
          <cell r="AP196">
            <v>0</v>
          </cell>
          <cell r="AQ196">
            <v>0</v>
          </cell>
          <cell r="AR196" t="str">
            <v>Hoàng Đình Hiệp</v>
          </cell>
          <cell r="AT196" t="str">
            <v>01_04_1980</v>
          </cell>
          <cell r="AU196" t="str">
            <v>01</v>
          </cell>
          <cell r="AV196" t="str">
            <v>04</v>
          </cell>
          <cell r="AW196" t="str">
            <v>1980</v>
          </cell>
          <cell r="AX196" t="str">
            <v>//</v>
          </cell>
          <cell r="AY196">
            <v>29312</v>
          </cell>
          <cell r="AZ196">
            <v>29312</v>
          </cell>
          <cell r="BA196" t="str">
            <v>Hoµng §×nh HiÖp</v>
          </cell>
        </row>
        <row r="197">
          <cell r="C197" t="str">
            <v>Trương Trung</v>
          </cell>
          <cell r="D197" t="str">
            <v>Hiếu</v>
          </cell>
          <cell r="E197" t="str">
            <v>Trương Trung Hiếu</v>
          </cell>
          <cell r="F197" t="str">
            <v>Truong Trung Hieu</v>
          </cell>
          <cell r="G197" t="str">
            <v>24/01/1982</v>
          </cell>
          <cell r="H197" t="str">
            <v>January 24, 1982</v>
          </cell>
          <cell r="I197" t="str">
            <v>Hải Dương</v>
          </cell>
          <cell r="J197" t="str">
            <v>Hai Duong</v>
          </cell>
          <cell r="K197" t="str">
            <v>Nam</v>
          </cell>
          <cell r="L197" t="str">
            <v>anh</v>
          </cell>
          <cell r="M197" t="str">
            <v>Mr.</v>
          </cell>
          <cell r="N197" t="str">
            <v>Quản trị kinh doanh</v>
          </cell>
          <cell r="O197" t="str">
            <v>Business Administration</v>
          </cell>
          <cell r="P197" t="str">
            <v>QH-2009-E.CH</v>
          </cell>
          <cell r="Q197" t="str">
            <v>640/QĐ-SĐH ngày 17/04/2009 của Hiệu trưởng Trường ĐH Kinh tế, ĐHQGHN</v>
          </cell>
          <cell r="R197" t="str">
            <v>A</v>
          </cell>
          <cell r="S197">
            <v>2.82</v>
          </cell>
          <cell r="T197" t="str">
            <v>1049-2011/KT</v>
          </cell>
          <cell r="U197" t="str">
            <v>2772/QĐ-ĐHKT</v>
          </cell>
          <cell r="V197" t="str">
            <v>29/12/2011</v>
          </cell>
          <cell r="W197" t="str">
            <v>QM 013297</v>
          </cell>
          <cell r="Y197">
            <v>1</v>
          </cell>
          <cell r="Z197" t="str">
            <v>Thực hành</v>
          </cell>
          <cell r="AA197" t="str">
            <v>K18 QTKD4</v>
          </cell>
          <cell r="AB197">
            <v>0</v>
          </cell>
          <cell r="AD197">
            <v>2.82</v>
          </cell>
          <cell r="AE197">
            <v>1</v>
          </cell>
          <cell r="AF197">
            <v>2.82</v>
          </cell>
          <cell r="AG197">
            <v>1</v>
          </cell>
          <cell r="AH197" t="str">
            <v>Trương Trung</v>
          </cell>
          <cell r="AI197" t="str">
            <v>Hiếu</v>
          </cell>
          <cell r="AL197" t="str">
            <v>Hải Dương</v>
          </cell>
          <cell r="AM197">
            <v>0</v>
          </cell>
          <cell r="AN197">
            <v>2.82</v>
          </cell>
          <cell r="AO197" t="str">
            <v>A</v>
          </cell>
          <cell r="AP197">
            <v>0</v>
          </cell>
          <cell r="AQ197">
            <v>0</v>
          </cell>
          <cell r="AR197" t="str">
            <v>Trương Trung Hiếu</v>
          </cell>
          <cell r="AT197" t="str">
            <v>24_01_1982</v>
          </cell>
          <cell r="AU197" t="str">
            <v>24</v>
          </cell>
          <cell r="AV197" t="str">
            <v>01</v>
          </cell>
          <cell r="AW197" t="str">
            <v>1982</v>
          </cell>
          <cell r="AX197" t="str">
            <v>//</v>
          </cell>
          <cell r="AY197">
            <v>29975</v>
          </cell>
          <cell r="AZ197">
            <v>29975</v>
          </cell>
          <cell r="BA197" t="str">
            <v>Tr­¬ng Trung HiÕu</v>
          </cell>
        </row>
        <row r="198">
          <cell r="C198" t="str">
            <v>Vũ Thị</v>
          </cell>
          <cell r="D198" t="str">
            <v>Hoạt</v>
          </cell>
          <cell r="E198" t="str">
            <v>Vũ Thị Hoạt</v>
          </cell>
          <cell r="F198" t="str">
            <v>Vu Thi Hoat</v>
          </cell>
          <cell r="G198" t="str">
            <v>09/04/1983</v>
          </cell>
          <cell r="H198" t="str">
            <v>April 09, 1983</v>
          </cell>
          <cell r="I198" t="str">
            <v>Hải Dương</v>
          </cell>
          <cell r="J198" t="str">
            <v>Hai Duong</v>
          </cell>
          <cell r="K198" t="str">
            <v xml:space="preserve">Nữ </v>
          </cell>
          <cell r="L198" t="str">
            <v>chị</v>
          </cell>
          <cell r="M198" t="str">
            <v>Ms.</v>
          </cell>
          <cell r="N198" t="str">
            <v>Quản trị kinh doanh</v>
          </cell>
          <cell r="O198" t="str">
            <v>Business Administration</v>
          </cell>
          <cell r="P198" t="str">
            <v>QH-2009-E.CH</v>
          </cell>
          <cell r="Q198" t="str">
            <v>1804/QĐ-SĐH ngày 14/10/2009 của Hiệu trưởng Trường ĐH Kinh tế, ĐHQGHN</v>
          </cell>
          <cell r="R198" t="str">
            <v>A</v>
          </cell>
          <cell r="S198">
            <v>2.92</v>
          </cell>
          <cell r="T198" t="str">
            <v>1050-2011/KT</v>
          </cell>
          <cell r="U198" t="str">
            <v>2772/QĐ-ĐHKT</v>
          </cell>
          <cell r="V198" t="str">
            <v>29/12/2011</v>
          </cell>
          <cell r="W198" t="str">
            <v>QM 013298</v>
          </cell>
          <cell r="Y198">
            <v>1</v>
          </cell>
          <cell r="Z198" t="str">
            <v>Thực hành</v>
          </cell>
          <cell r="AA198" t="str">
            <v>K18 QTKD4</v>
          </cell>
          <cell r="AB198">
            <v>0</v>
          </cell>
          <cell r="AD198">
            <v>2.92</v>
          </cell>
          <cell r="AE198">
            <v>1</v>
          </cell>
          <cell r="AF198">
            <v>2.92</v>
          </cell>
          <cell r="AG198">
            <v>1</v>
          </cell>
          <cell r="AH198" t="str">
            <v>Vũ Thị</v>
          </cell>
          <cell r="AI198" t="str">
            <v>Hoạt</v>
          </cell>
          <cell r="AL198" t="str">
            <v>Hải Dương</v>
          </cell>
          <cell r="AM198">
            <v>0</v>
          </cell>
          <cell r="AN198">
            <v>2.92</v>
          </cell>
          <cell r="AO198" t="str">
            <v>A</v>
          </cell>
          <cell r="AP198">
            <v>0</v>
          </cell>
          <cell r="AQ198">
            <v>0</v>
          </cell>
          <cell r="AR198" t="str">
            <v>Vũ Thị Hoạt</v>
          </cell>
          <cell r="AT198" t="str">
            <v>09_04_1983</v>
          </cell>
          <cell r="AU198" t="str">
            <v>09</v>
          </cell>
          <cell r="AV198" t="str">
            <v>04</v>
          </cell>
          <cell r="AW198" t="str">
            <v>1983</v>
          </cell>
          <cell r="AX198" t="str">
            <v>//</v>
          </cell>
          <cell r="AY198">
            <v>30415</v>
          </cell>
          <cell r="AZ198">
            <v>30415</v>
          </cell>
          <cell r="BA198" t="str">
            <v>Vò ThÞ Ho¹t</v>
          </cell>
        </row>
        <row r="199">
          <cell r="C199" t="str">
            <v>Hoàng Minh</v>
          </cell>
          <cell r="D199" t="str">
            <v>Hùng</v>
          </cell>
          <cell r="E199" t="str">
            <v>Hoàng Minh Hùng</v>
          </cell>
          <cell r="F199" t="str">
            <v>Hoang Minh Hung</v>
          </cell>
          <cell r="G199" t="str">
            <v>22/12/1984</v>
          </cell>
          <cell r="H199" t="str">
            <v>December 22, 1984</v>
          </cell>
          <cell r="I199" t="str">
            <v>Hải Dương</v>
          </cell>
          <cell r="J199" t="str">
            <v>Hai Duong</v>
          </cell>
          <cell r="K199" t="str">
            <v>Nam</v>
          </cell>
          <cell r="L199" t="str">
            <v>anh</v>
          </cell>
          <cell r="M199" t="str">
            <v>Mr.</v>
          </cell>
          <cell r="N199" t="str">
            <v>Quản trị kinh doanh</v>
          </cell>
          <cell r="O199" t="str">
            <v>Business Administration</v>
          </cell>
          <cell r="P199" t="str">
            <v>QH-2009-E.CH</v>
          </cell>
          <cell r="Q199" t="str">
            <v>1804/QĐ-SĐH ngày 14/10/2009 của Hiệu trưởng Trường ĐH Kinh tế, ĐHQGHN</v>
          </cell>
          <cell r="R199" t="str">
            <v>A</v>
          </cell>
          <cell r="S199">
            <v>2.88</v>
          </cell>
          <cell r="T199" t="str">
            <v>1051-2011/KT</v>
          </cell>
          <cell r="U199" t="str">
            <v>2772/QĐ-ĐHKT</v>
          </cell>
          <cell r="V199" t="str">
            <v>29/12/2011</v>
          </cell>
          <cell r="W199" t="str">
            <v>QM 013299</v>
          </cell>
          <cell r="Y199">
            <v>1</v>
          </cell>
          <cell r="Z199" t="str">
            <v>Thực hành</v>
          </cell>
          <cell r="AA199" t="str">
            <v>K18 QTKD4</v>
          </cell>
          <cell r="AB199">
            <v>0</v>
          </cell>
          <cell r="AD199">
            <v>2.69</v>
          </cell>
          <cell r="AE199">
            <v>1</v>
          </cell>
          <cell r="AF199">
            <v>2.88</v>
          </cell>
          <cell r="AG199" t="e">
            <v>#N/A</v>
          </cell>
          <cell r="AH199" t="str">
            <v>Hoàng Minh</v>
          </cell>
          <cell r="AI199" t="str">
            <v>Hùng</v>
          </cell>
          <cell r="AL199" t="str">
            <v>Hải Dương</v>
          </cell>
          <cell r="AM199">
            <v>0</v>
          </cell>
          <cell r="AN199">
            <v>2.69</v>
          </cell>
          <cell r="AO199" t="str">
            <v>A</v>
          </cell>
          <cell r="AP199">
            <v>1</v>
          </cell>
          <cell r="AQ199">
            <v>0</v>
          </cell>
          <cell r="AR199" t="str">
            <v>Hoàng Minh Hùng</v>
          </cell>
          <cell r="AT199" t="str">
            <v>22_12_1984</v>
          </cell>
          <cell r="AU199" t="str">
            <v>22</v>
          </cell>
          <cell r="AV199" t="str">
            <v>12</v>
          </cell>
          <cell r="AW199" t="str">
            <v>1984</v>
          </cell>
          <cell r="AX199" t="str">
            <v>//</v>
          </cell>
          <cell r="AY199">
            <v>31038</v>
          </cell>
          <cell r="AZ199">
            <v>31038</v>
          </cell>
          <cell r="BA199" t="str">
            <v>Hoµng Minh Hïng</v>
          </cell>
        </row>
        <row r="200">
          <cell r="C200" t="str">
            <v>Nguyễn Thành</v>
          </cell>
          <cell r="D200" t="str">
            <v>Hưng</v>
          </cell>
          <cell r="E200" t="str">
            <v>Nguyễn Thành Hưng</v>
          </cell>
          <cell r="F200" t="str">
            <v>Nguyen Thanh Hung</v>
          </cell>
          <cell r="G200" t="str">
            <v>05/07/1977</v>
          </cell>
          <cell r="H200" t="str">
            <v>July 05, 1977</v>
          </cell>
          <cell r="I200" t="str">
            <v>Hải Dương</v>
          </cell>
          <cell r="J200" t="str">
            <v>Hai Duong</v>
          </cell>
          <cell r="K200" t="str">
            <v>Nam</v>
          </cell>
          <cell r="L200" t="str">
            <v>anh</v>
          </cell>
          <cell r="M200" t="str">
            <v>Mr.</v>
          </cell>
          <cell r="N200" t="str">
            <v>Quản trị kinh doanh</v>
          </cell>
          <cell r="O200" t="str">
            <v>Business Administration</v>
          </cell>
          <cell r="P200" t="str">
            <v>QH-2009-E.CH</v>
          </cell>
          <cell r="Q200" t="str">
            <v>640/QĐ-SĐH ngày 17/04/2009 của Hiệu trưởng Trường ĐH Kinh tế, ĐHQGHN</v>
          </cell>
          <cell r="R200" t="str">
            <v>A</v>
          </cell>
          <cell r="S200">
            <v>3.1</v>
          </cell>
          <cell r="T200" t="str">
            <v>1052-2011/KT</v>
          </cell>
          <cell r="U200" t="str">
            <v>2772/QĐ-ĐHKT</v>
          </cell>
          <cell r="V200" t="str">
            <v>29/12/2011</v>
          </cell>
          <cell r="W200" t="str">
            <v>QM 013300</v>
          </cell>
          <cell r="Y200">
            <v>1</v>
          </cell>
          <cell r="Z200" t="str">
            <v>Thực hành</v>
          </cell>
          <cell r="AA200" t="str">
            <v>K18 QTKD4</v>
          </cell>
          <cell r="AB200">
            <v>0</v>
          </cell>
          <cell r="AD200">
            <v>3.1</v>
          </cell>
          <cell r="AE200">
            <v>1</v>
          </cell>
          <cell r="AF200">
            <v>3.1</v>
          </cell>
          <cell r="AG200">
            <v>1</v>
          </cell>
          <cell r="AH200" t="str">
            <v>Nguyễn Thành</v>
          </cell>
          <cell r="AI200" t="str">
            <v>Hưng</v>
          </cell>
          <cell r="AL200" t="str">
            <v>Hải Dương</v>
          </cell>
          <cell r="AM200">
            <v>0</v>
          </cell>
          <cell r="AN200">
            <v>3.1</v>
          </cell>
          <cell r="AO200" t="str">
            <v>A</v>
          </cell>
          <cell r="AP200">
            <v>0</v>
          </cell>
          <cell r="AQ200">
            <v>0</v>
          </cell>
          <cell r="AR200" t="str">
            <v>Nguyễn Thành Hưng</v>
          </cell>
          <cell r="AT200" t="str">
            <v>05_07_1977</v>
          </cell>
          <cell r="AU200" t="str">
            <v>05</v>
          </cell>
          <cell r="AV200" t="str">
            <v>07</v>
          </cell>
          <cell r="AW200" t="str">
            <v>1977</v>
          </cell>
          <cell r="AX200" t="str">
            <v>//</v>
          </cell>
          <cell r="AY200">
            <v>28311</v>
          </cell>
          <cell r="AZ200">
            <v>28311</v>
          </cell>
          <cell r="BA200" t="str">
            <v>NguyÔn Thµnh H­ng</v>
          </cell>
        </row>
        <row r="201">
          <cell r="C201" t="str">
            <v>Phạm Thu</v>
          </cell>
          <cell r="D201" t="str">
            <v>Hương</v>
          </cell>
          <cell r="E201" t="str">
            <v>Phạm Thu Hương</v>
          </cell>
          <cell r="F201" t="str">
            <v>Pham Thu Huong</v>
          </cell>
          <cell r="G201" t="str">
            <v>16/12/1981</v>
          </cell>
          <cell r="H201" t="str">
            <v>December 16, 1981</v>
          </cell>
          <cell r="I201" t="str">
            <v>Hải Dương</v>
          </cell>
          <cell r="J201" t="str">
            <v>Hai Duong</v>
          </cell>
          <cell r="K201" t="str">
            <v xml:space="preserve">Nữ </v>
          </cell>
          <cell r="L201" t="str">
            <v>chị</v>
          </cell>
          <cell r="M201" t="str">
            <v>Ms.</v>
          </cell>
          <cell r="N201" t="str">
            <v>Quản trị kinh doanh</v>
          </cell>
          <cell r="O201" t="str">
            <v>Business Administration</v>
          </cell>
          <cell r="P201" t="str">
            <v>QH-2009-E.CH</v>
          </cell>
          <cell r="Q201" t="str">
            <v>1804/QĐ-SĐH ngày 14/10/2009 của Hiệu trưởng Trường ĐH Kinh tế, ĐHQGHN</v>
          </cell>
          <cell r="R201" t="str">
            <v>A</v>
          </cell>
          <cell r="S201">
            <v>3</v>
          </cell>
          <cell r="T201" t="str">
            <v>1053-2011/KT</v>
          </cell>
          <cell r="U201" t="str">
            <v>2772/QĐ-ĐHKT</v>
          </cell>
          <cell r="V201" t="str">
            <v>29/12/2011</v>
          </cell>
          <cell r="W201" t="str">
            <v>QM 013301</v>
          </cell>
          <cell r="Y201">
            <v>1</v>
          </cell>
          <cell r="Z201" t="str">
            <v>Thực hành</v>
          </cell>
          <cell r="AA201" t="str">
            <v>K18 QTKD4</v>
          </cell>
          <cell r="AB201">
            <v>0</v>
          </cell>
          <cell r="AD201">
            <v>2.82</v>
          </cell>
          <cell r="AE201">
            <v>1</v>
          </cell>
          <cell r="AF201">
            <v>3</v>
          </cell>
          <cell r="AG201" t="e">
            <v>#N/A</v>
          </cell>
          <cell r="AH201" t="str">
            <v>Phạm Thu</v>
          </cell>
          <cell r="AI201" t="str">
            <v>Hương</v>
          </cell>
          <cell r="AL201" t="str">
            <v>Hải Dương</v>
          </cell>
          <cell r="AM201">
            <v>0</v>
          </cell>
          <cell r="AN201">
            <v>2.82</v>
          </cell>
          <cell r="AO201" t="str">
            <v>A</v>
          </cell>
          <cell r="AP201">
            <v>1</v>
          </cell>
          <cell r="AQ201">
            <v>0</v>
          </cell>
          <cell r="AR201" t="str">
            <v>Phạm Thu Hương</v>
          </cell>
          <cell r="AT201" t="str">
            <v>16_12_1981</v>
          </cell>
          <cell r="AU201" t="str">
            <v>16</v>
          </cell>
          <cell r="AV201" t="str">
            <v>12</v>
          </cell>
          <cell r="AW201" t="str">
            <v>1981</v>
          </cell>
          <cell r="AX201" t="str">
            <v>//</v>
          </cell>
          <cell r="AY201">
            <v>29936</v>
          </cell>
          <cell r="AZ201">
            <v>29936</v>
          </cell>
          <cell r="BA201" t="str">
            <v>Ph¹m Thu H­¬ng</v>
          </cell>
        </row>
        <row r="202">
          <cell r="C202" t="str">
            <v>Phạm Văn</v>
          </cell>
          <cell r="D202" t="str">
            <v>Khả</v>
          </cell>
          <cell r="E202" t="str">
            <v>Phạm Văn Khả</v>
          </cell>
          <cell r="F202" t="str">
            <v>Pham Van Kha</v>
          </cell>
          <cell r="G202" t="str">
            <v>29/01/1977</v>
          </cell>
          <cell r="H202" t="str">
            <v>January 29, 1977</v>
          </cell>
          <cell r="I202" t="str">
            <v>Hải Dương</v>
          </cell>
          <cell r="J202" t="str">
            <v>Hai Duong</v>
          </cell>
          <cell r="K202" t="str">
            <v>Nam</v>
          </cell>
          <cell r="L202" t="str">
            <v>anh</v>
          </cell>
          <cell r="M202" t="str">
            <v>Mr.</v>
          </cell>
          <cell r="N202" t="str">
            <v>Quản trị kinh doanh</v>
          </cell>
          <cell r="O202" t="str">
            <v>Business Administration</v>
          </cell>
          <cell r="P202" t="str">
            <v>QH-2009-E.CH</v>
          </cell>
          <cell r="Q202" t="str">
            <v>640/QĐ-SĐH ngày 17/04/2009 của Hiệu trưởng Trường ĐH Kinh tế, ĐHQGHN</v>
          </cell>
          <cell r="R202" t="str">
            <v>A</v>
          </cell>
          <cell r="S202">
            <v>2.92</v>
          </cell>
          <cell r="T202" t="str">
            <v>1054-2011/KT</v>
          </cell>
          <cell r="U202" t="str">
            <v>2772/QĐ-ĐHKT</v>
          </cell>
          <cell r="V202" t="str">
            <v>29/12/2011</v>
          </cell>
          <cell r="W202" t="str">
            <v>QM 013302</v>
          </cell>
          <cell r="Y202">
            <v>1</v>
          </cell>
          <cell r="Z202" t="str">
            <v>Thực hành</v>
          </cell>
          <cell r="AA202" t="str">
            <v>K18 QTKD4</v>
          </cell>
          <cell r="AB202">
            <v>0</v>
          </cell>
          <cell r="AD202">
            <v>2.92</v>
          </cell>
          <cell r="AE202">
            <v>1</v>
          </cell>
          <cell r="AF202">
            <v>2.92</v>
          </cell>
          <cell r="AG202">
            <v>1</v>
          </cell>
          <cell r="AH202" t="str">
            <v>Phạm Văn</v>
          </cell>
          <cell r="AI202" t="str">
            <v>Khả</v>
          </cell>
          <cell r="AL202" t="str">
            <v>Hải Dương</v>
          </cell>
          <cell r="AM202">
            <v>0</v>
          </cell>
          <cell r="AN202">
            <v>2.92</v>
          </cell>
          <cell r="AO202" t="str">
            <v>A</v>
          </cell>
          <cell r="AP202">
            <v>0</v>
          </cell>
          <cell r="AQ202">
            <v>0</v>
          </cell>
          <cell r="AR202" t="str">
            <v>Phạm Văn Khả</v>
          </cell>
          <cell r="AT202" t="str">
            <v>29_01_1977</v>
          </cell>
          <cell r="AU202" t="str">
            <v>29</v>
          </cell>
          <cell r="AV202" t="str">
            <v>01</v>
          </cell>
          <cell r="AW202" t="str">
            <v>1977</v>
          </cell>
          <cell r="AX202" t="str">
            <v>//</v>
          </cell>
          <cell r="AY202">
            <v>28154</v>
          </cell>
          <cell r="AZ202">
            <v>28154</v>
          </cell>
          <cell r="BA202" t="str">
            <v>Ph¹m V¨n Kh¶</v>
          </cell>
        </row>
        <row r="203">
          <cell r="C203" t="str">
            <v>Nguyễn Đăng</v>
          </cell>
          <cell r="D203" t="str">
            <v>Khoa</v>
          </cell>
          <cell r="E203" t="str">
            <v>Nguyễn Đăng Khoa</v>
          </cell>
          <cell r="F203" t="str">
            <v>Nguyen Dang Khoa</v>
          </cell>
          <cell r="G203" t="str">
            <v>21/09/1973</v>
          </cell>
          <cell r="H203" t="str">
            <v>September 21, 1973</v>
          </cell>
          <cell r="I203" t="str">
            <v>Hải Dương</v>
          </cell>
          <cell r="J203" t="str">
            <v>Hai Duong</v>
          </cell>
          <cell r="K203" t="str">
            <v>Nam</v>
          </cell>
          <cell r="L203" t="str">
            <v>anh</v>
          </cell>
          <cell r="M203" t="str">
            <v>Mr.</v>
          </cell>
          <cell r="N203" t="str">
            <v>Quản trị kinh doanh</v>
          </cell>
          <cell r="O203" t="str">
            <v>Business Administration</v>
          </cell>
          <cell r="P203" t="str">
            <v>QH-2009-E.CH</v>
          </cell>
          <cell r="Q203" t="str">
            <v>1804/QĐ-SĐH ngày 14/10/2009 của Hiệu trưởng Trường ĐH Kinh tế, ĐHQGHN</v>
          </cell>
          <cell r="R203" t="str">
            <v>A</v>
          </cell>
          <cell r="S203">
            <v>2.57</v>
          </cell>
          <cell r="T203" t="str">
            <v>1055-2011/KT</v>
          </cell>
          <cell r="U203" t="str">
            <v>2772/QĐ-ĐHKT</v>
          </cell>
          <cell r="V203" t="str">
            <v>29/12/2011</v>
          </cell>
          <cell r="W203" t="str">
            <v>QM 013303</v>
          </cell>
          <cell r="Y203">
            <v>1</v>
          </cell>
          <cell r="Z203" t="str">
            <v>Thực hành</v>
          </cell>
          <cell r="AA203" t="str">
            <v>K18 QTKD4</v>
          </cell>
          <cell r="AB203">
            <v>0</v>
          </cell>
          <cell r="AD203">
            <v>2.57</v>
          </cell>
          <cell r="AE203">
            <v>1</v>
          </cell>
          <cell r="AF203">
            <v>2.57</v>
          </cell>
          <cell r="AG203">
            <v>1</v>
          </cell>
          <cell r="AH203" t="str">
            <v>Nguyễn Đăng</v>
          </cell>
          <cell r="AI203" t="str">
            <v>Khoa</v>
          </cell>
          <cell r="AL203" t="str">
            <v>Hải Dương</v>
          </cell>
          <cell r="AM203">
            <v>0</v>
          </cell>
          <cell r="AN203">
            <v>2.57</v>
          </cell>
          <cell r="AO203" t="str">
            <v>A</v>
          </cell>
          <cell r="AP203">
            <v>0</v>
          </cell>
          <cell r="AQ203">
            <v>0</v>
          </cell>
          <cell r="AR203" t="str">
            <v>Nguyễn Đăng Khoa</v>
          </cell>
          <cell r="AT203" t="str">
            <v>21_09_1973</v>
          </cell>
          <cell r="AU203" t="str">
            <v>21</v>
          </cell>
          <cell r="AV203" t="str">
            <v>09</v>
          </cell>
          <cell r="AW203" t="str">
            <v>1973</v>
          </cell>
          <cell r="AX203" t="str">
            <v>//</v>
          </cell>
          <cell r="AY203">
            <v>26928</v>
          </cell>
          <cell r="AZ203">
            <v>26928</v>
          </cell>
          <cell r="BA203" t="str">
            <v>NguyÔn §¨ng Khoa</v>
          </cell>
        </row>
        <row r="204">
          <cell r="C204" t="str">
            <v>Trần Trung</v>
          </cell>
          <cell r="D204" t="str">
            <v>Kiên</v>
          </cell>
          <cell r="E204" t="str">
            <v>Trần Trung Kiên</v>
          </cell>
          <cell r="F204" t="str">
            <v>Tran Trung Kien</v>
          </cell>
          <cell r="G204" t="str">
            <v>10/04/1977</v>
          </cell>
          <cell r="H204" t="str">
            <v>April 10, 1977</v>
          </cell>
          <cell r="I204" t="str">
            <v>Hải Dương</v>
          </cell>
          <cell r="J204" t="str">
            <v>Hai Duong</v>
          </cell>
          <cell r="K204" t="str">
            <v>Nam</v>
          </cell>
          <cell r="L204" t="str">
            <v>anh</v>
          </cell>
          <cell r="M204" t="str">
            <v>Mr.</v>
          </cell>
          <cell r="N204" t="str">
            <v>Quản trị kinh doanh</v>
          </cell>
          <cell r="O204" t="str">
            <v>Business Administration</v>
          </cell>
          <cell r="P204" t="str">
            <v>QH-2009-E.CH</v>
          </cell>
          <cell r="Q204" t="str">
            <v>640/QĐ-SĐH ngày 17/04/2009 của Hiệu trưởng Trường ĐH Kinh tế, ĐHQGHN</v>
          </cell>
          <cell r="R204" t="str">
            <v>A</v>
          </cell>
          <cell r="S204">
            <v>3.24</v>
          </cell>
          <cell r="T204" t="str">
            <v>1056-2011/KT</v>
          </cell>
          <cell r="U204" t="str">
            <v>2772/QĐ-ĐHKT</v>
          </cell>
          <cell r="V204" t="str">
            <v>29/12/2011</v>
          </cell>
          <cell r="W204" t="str">
            <v>QM 013304</v>
          </cell>
          <cell r="Y204">
            <v>1</v>
          </cell>
          <cell r="Z204" t="str">
            <v>Thực hành</v>
          </cell>
          <cell r="AA204" t="str">
            <v>K18 QTKD4</v>
          </cell>
          <cell r="AB204">
            <v>0</v>
          </cell>
          <cell r="AD204">
            <v>3.24</v>
          </cell>
          <cell r="AE204">
            <v>1</v>
          </cell>
          <cell r="AF204">
            <v>3.24</v>
          </cell>
          <cell r="AG204">
            <v>1</v>
          </cell>
          <cell r="AH204" t="str">
            <v>Trần Trung</v>
          </cell>
          <cell r="AI204" t="str">
            <v>Kiên</v>
          </cell>
          <cell r="AL204" t="str">
            <v>Hải Dương</v>
          </cell>
          <cell r="AM204">
            <v>0</v>
          </cell>
          <cell r="AN204">
            <v>3.24</v>
          </cell>
          <cell r="AO204" t="str">
            <v>A</v>
          </cell>
          <cell r="AP204">
            <v>0</v>
          </cell>
          <cell r="AQ204">
            <v>0</v>
          </cell>
          <cell r="AR204" t="str">
            <v>Trần Trung Kiên</v>
          </cell>
          <cell r="AT204" t="str">
            <v>10_04_1977</v>
          </cell>
          <cell r="AU204" t="str">
            <v>10</v>
          </cell>
          <cell r="AV204" t="str">
            <v>04</v>
          </cell>
          <cell r="AW204" t="str">
            <v>1977</v>
          </cell>
          <cell r="AX204" t="str">
            <v>//</v>
          </cell>
          <cell r="AY204">
            <v>28225</v>
          </cell>
          <cell r="AZ204">
            <v>28225</v>
          </cell>
          <cell r="BA204" t="str">
            <v>TrÇn Trung Kiªn</v>
          </cell>
        </row>
        <row r="205">
          <cell r="C205" t="str">
            <v>Bùi Thị Thu</v>
          </cell>
          <cell r="D205" t="str">
            <v>Liên</v>
          </cell>
          <cell r="E205" t="str">
            <v>Bùi Thị Thu Liên</v>
          </cell>
          <cell r="F205" t="str">
            <v>Bui Thi Thu Lien</v>
          </cell>
          <cell r="G205" t="str">
            <v>13/08/1968</v>
          </cell>
          <cell r="H205" t="str">
            <v>August 13, 1968</v>
          </cell>
          <cell r="I205" t="str">
            <v>Hải Dương</v>
          </cell>
          <cell r="J205" t="str">
            <v>Hai Duong</v>
          </cell>
          <cell r="K205" t="str">
            <v xml:space="preserve">Nữ </v>
          </cell>
          <cell r="L205" t="str">
            <v>chị</v>
          </cell>
          <cell r="M205" t="str">
            <v>Ms.</v>
          </cell>
          <cell r="N205" t="str">
            <v>Quản trị kinh doanh</v>
          </cell>
          <cell r="O205" t="str">
            <v>Business Administration</v>
          </cell>
          <cell r="P205" t="str">
            <v>QH-2009-E.CH</v>
          </cell>
          <cell r="Q205" t="str">
            <v>640/QĐ-SĐH ngày 17/04/2009 của Hiệu trưởng Trường ĐH Kinh tế, ĐHQGHN</v>
          </cell>
          <cell r="R205" t="str">
            <v>A</v>
          </cell>
          <cell r="S205">
            <v>3.12</v>
          </cell>
          <cell r="T205" t="str">
            <v>1057-2011/KT</v>
          </cell>
          <cell r="U205" t="str">
            <v>2772/QĐ-ĐHKT</v>
          </cell>
          <cell r="V205" t="str">
            <v>29/12/2011</v>
          </cell>
          <cell r="W205" t="str">
            <v>QM 013305</v>
          </cell>
          <cell r="Y205">
            <v>1</v>
          </cell>
          <cell r="Z205" t="str">
            <v>Thực hành</v>
          </cell>
          <cell r="AA205" t="str">
            <v>K18 QTKD4</v>
          </cell>
          <cell r="AB205">
            <v>0</v>
          </cell>
          <cell r="AD205">
            <v>3.12</v>
          </cell>
          <cell r="AE205">
            <v>1</v>
          </cell>
          <cell r="AF205">
            <v>3.12</v>
          </cell>
          <cell r="AG205">
            <v>1</v>
          </cell>
          <cell r="AH205" t="str">
            <v>Bùi Thị Thu</v>
          </cell>
          <cell r="AI205" t="str">
            <v>Liên</v>
          </cell>
          <cell r="AL205" t="str">
            <v>Hải Dương</v>
          </cell>
          <cell r="AM205">
            <v>0</v>
          </cell>
          <cell r="AN205">
            <v>3.12</v>
          </cell>
          <cell r="AO205" t="str">
            <v>A</v>
          </cell>
          <cell r="AP205">
            <v>0</v>
          </cell>
          <cell r="AQ205">
            <v>0</v>
          </cell>
          <cell r="AR205" t="str">
            <v>Bùi Thị Thu Liên</v>
          </cell>
          <cell r="AT205" t="str">
            <v>13_08_1968</v>
          </cell>
          <cell r="AU205" t="str">
            <v>13</v>
          </cell>
          <cell r="AV205" t="str">
            <v>08</v>
          </cell>
          <cell r="AW205" t="str">
            <v>1968</v>
          </cell>
          <cell r="AX205" t="str">
            <v>//</v>
          </cell>
          <cell r="AY205">
            <v>25063</v>
          </cell>
          <cell r="AZ205">
            <v>25063</v>
          </cell>
          <cell r="BA205" t="str">
            <v>Bïi ThÞ Thu Liªn</v>
          </cell>
        </row>
        <row r="206">
          <cell r="C206" t="str">
            <v>Phạm Thị Phương</v>
          </cell>
          <cell r="D206" t="str">
            <v>Liên</v>
          </cell>
          <cell r="E206" t="str">
            <v>Phạm Thị Phương Liên</v>
          </cell>
          <cell r="F206" t="str">
            <v>Pham Thi Phuong Lien</v>
          </cell>
          <cell r="G206" t="str">
            <v>11/12/1979</v>
          </cell>
          <cell r="H206" t="str">
            <v>December 11, 1979</v>
          </cell>
          <cell r="I206" t="str">
            <v>Hải Dương</v>
          </cell>
          <cell r="J206" t="str">
            <v>Hai Duong</v>
          </cell>
          <cell r="K206" t="str">
            <v xml:space="preserve">Nữ </v>
          </cell>
          <cell r="L206" t="str">
            <v>chị</v>
          </cell>
          <cell r="M206" t="str">
            <v>Ms.</v>
          </cell>
          <cell r="N206" t="str">
            <v>Quản trị kinh doanh</v>
          </cell>
          <cell r="O206" t="str">
            <v>Business Administration</v>
          </cell>
          <cell r="P206" t="str">
            <v>QH-2009-E.CH</v>
          </cell>
          <cell r="Q206" t="str">
            <v>1804/QĐ-SĐH ngày 14/10/2009 của Hiệu trưởng Trường ĐH Kinh tế, ĐHQGHN</v>
          </cell>
          <cell r="R206" t="str">
            <v>A</v>
          </cell>
          <cell r="S206">
            <v>2.94</v>
          </cell>
          <cell r="T206" t="str">
            <v>1058-2011/KT</v>
          </cell>
          <cell r="U206" t="str">
            <v>2772/QĐ-ĐHKT</v>
          </cell>
          <cell r="V206" t="str">
            <v>29/12/2011</v>
          </cell>
          <cell r="W206" t="str">
            <v>QM 013306</v>
          </cell>
          <cell r="Y206">
            <v>1</v>
          </cell>
          <cell r="Z206" t="str">
            <v>Thực hành</v>
          </cell>
          <cell r="AA206" t="str">
            <v>K18 QTKD4</v>
          </cell>
          <cell r="AB206">
            <v>0</v>
          </cell>
          <cell r="AD206">
            <v>2.94</v>
          </cell>
          <cell r="AE206">
            <v>1</v>
          </cell>
          <cell r="AF206">
            <v>2.94</v>
          </cell>
          <cell r="AG206">
            <v>1</v>
          </cell>
          <cell r="AH206" t="str">
            <v>Phạm Thị Phương</v>
          </cell>
          <cell r="AI206" t="str">
            <v>Liên</v>
          </cell>
          <cell r="AL206" t="str">
            <v>Hải Dương</v>
          </cell>
          <cell r="AM206">
            <v>0</v>
          </cell>
          <cell r="AN206">
            <v>2.94</v>
          </cell>
          <cell r="AO206" t="str">
            <v>A</v>
          </cell>
          <cell r="AP206">
            <v>0</v>
          </cell>
          <cell r="AQ206">
            <v>0</v>
          </cell>
          <cell r="AR206" t="str">
            <v>Phạm Thị Phương Liên</v>
          </cell>
          <cell r="AT206" t="str">
            <v>11_12_1979</v>
          </cell>
          <cell r="AU206" t="str">
            <v>11</v>
          </cell>
          <cell r="AV206" t="str">
            <v>12</v>
          </cell>
          <cell r="AW206" t="str">
            <v>1979</v>
          </cell>
          <cell r="AX206" t="str">
            <v>//</v>
          </cell>
          <cell r="AY206">
            <v>29200</v>
          </cell>
          <cell r="AZ206">
            <v>29200</v>
          </cell>
          <cell r="BA206" t="str">
            <v>Ph¹m ThÞ Ph­¬ng Liªn</v>
          </cell>
        </row>
        <row r="207">
          <cell r="C207" t="str">
            <v>Nguyễn Thị Thùy</v>
          </cell>
          <cell r="D207" t="str">
            <v>Linh</v>
          </cell>
          <cell r="E207" t="str">
            <v>Nguyễn Thị Thùy Linh</v>
          </cell>
          <cell r="F207" t="str">
            <v>Nguyen Thi Thuy Linh</v>
          </cell>
          <cell r="G207" t="str">
            <v>30/08/1980</v>
          </cell>
          <cell r="H207" t="str">
            <v>August 30, 1980</v>
          </cell>
          <cell r="I207" t="str">
            <v>Hải Dương</v>
          </cell>
          <cell r="J207" t="str">
            <v>Hai Duong</v>
          </cell>
          <cell r="K207" t="str">
            <v xml:space="preserve">Nữ </v>
          </cell>
          <cell r="L207" t="str">
            <v>chị</v>
          </cell>
          <cell r="M207" t="str">
            <v>Ms.</v>
          </cell>
          <cell r="N207" t="str">
            <v>Quản trị kinh doanh</v>
          </cell>
          <cell r="O207" t="str">
            <v>Business Administration</v>
          </cell>
          <cell r="P207" t="str">
            <v>QH-2009-E.CH</v>
          </cell>
          <cell r="Q207" t="str">
            <v>1804/QĐ-SĐH ngày 14/10/2009 của Hiệu trưởng Trường ĐH Kinh tế, ĐHQGHN</v>
          </cell>
          <cell r="R207" t="str">
            <v>A</v>
          </cell>
          <cell r="S207">
            <v>2.94</v>
          </cell>
          <cell r="T207" t="str">
            <v>1059-2011/KT</v>
          </cell>
          <cell r="U207" t="str">
            <v>2772/QĐ-ĐHKT</v>
          </cell>
          <cell r="V207" t="str">
            <v>29/12/2011</v>
          </cell>
          <cell r="W207" t="str">
            <v>QM 013307</v>
          </cell>
          <cell r="Y207">
            <v>1</v>
          </cell>
          <cell r="Z207" t="str">
            <v>Thực hành</v>
          </cell>
          <cell r="AA207" t="str">
            <v>K18 QTKD4</v>
          </cell>
          <cell r="AB207">
            <v>0</v>
          </cell>
          <cell r="AD207">
            <v>2.94</v>
          </cell>
          <cell r="AE207">
            <v>1</v>
          </cell>
          <cell r="AF207">
            <v>2.94</v>
          </cell>
          <cell r="AG207">
            <v>1</v>
          </cell>
          <cell r="AH207" t="str">
            <v>Nguyễn Thị Thùy</v>
          </cell>
          <cell r="AI207" t="str">
            <v>Linh</v>
          </cell>
          <cell r="AL207" t="str">
            <v>Hải Dương</v>
          </cell>
          <cell r="AM207">
            <v>0</v>
          </cell>
          <cell r="AN207">
            <v>2.94</v>
          </cell>
          <cell r="AO207" t="str">
            <v>A</v>
          </cell>
          <cell r="AP207">
            <v>0</v>
          </cell>
          <cell r="AQ207">
            <v>0</v>
          </cell>
          <cell r="AR207" t="str">
            <v>Nguyễn Thị Thùy Linh</v>
          </cell>
          <cell r="AT207" t="str">
            <v>30_08_1980</v>
          </cell>
          <cell r="AU207" t="str">
            <v>30</v>
          </cell>
          <cell r="AV207" t="str">
            <v>08</v>
          </cell>
          <cell r="AW207" t="str">
            <v>1980</v>
          </cell>
          <cell r="AX207" t="str">
            <v>//</v>
          </cell>
          <cell r="AY207">
            <v>29463</v>
          </cell>
          <cell r="AZ207">
            <v>29463</v>
          </cell>
          <cell r="BA207" t="str">
            <v>NguyÔn ThÞ Thïy Linh</v>
          </cell>
        </row>
        <row r="208">
          <cell r="C208" t="str">
            <v>Vũ Thị Hải</v>
          </cell>
          <cell r="D208" t="str">
            <v>Linh</v>
          </cell>
          <cell r="E208" t="str">
            <v>Vũ Thị Hải Linh</v>
          </cell>
          <cell r="F208" t="str">
            <v>Vu Thi Hai Linh</v>
          </cell>
          <cell r="G208" t="str">
            <v>05/09/1983</v>
          </cell>
          <cell r="H208" t="str">
            <v>September 05, 1983</v>
          </cell>
          <cell r="I208" t="str">
            <v>Hải Dương</v>
          </cell>
          <cell r="J208" t="str">
            <v>Hai Duong</v>
          </cell>
          <cell r="K208" t="str">
            <v xml:space="preserve">Nữ </v>
          </cell>
          <cell r="L208" t="str">
            <v>chị</v>
          </cell>
          <cell r="M208" t="str">
            <v>Ms.</v>
          </cell>
          <cell r="N208" t="str">
            <v>Quản trị kinh doanh</v>
          </cell>
          <cell r="O208" t="str">
            <v>Business Administration</v>
          </cell>
          <cell r="P208" t="str">
            <v>QH-2009-E.CH</v>
          </cell>
          <cell r="Q208" t="str">
            <v>1804/QĐ-SĐH ngày 14/10/2009 của Hiệu trưởng Trường ĐH Kinh tế, ĐHQGHN</v>
          </cell>
          <cell r="R208" t="str">
            <v>A</v>
          </cell>
          <cell r="S208">
            <v>3</v>
          </cell>
          <cell r="T208" t="str">
            <v>1060-2011/KT</v>
          </cell>
          <cell r="U208" t="str">
            <v>2772/QĐ-ĐHKT</v>
          </cell>
          <cell r="V208" t="str">
            <v>29/12/2011</v>
          </cell>
          <cell r="W208" t="str">
            <v>QM 013308</v>
          </cell>
          <cell r="Y208">
            <v>1</v>
          </cell>
          <cell r="Z208" t="str">
            <v>Thực hành</v>
          </cell>
          <cell r="AA208" t="str">
            <v>K18 QTKD4</v>
          </cell>
          <cell r="AB208">
            <v>0</v>
          </cell>
          <cell r="AD208">
            <v>3</v>
          </cell>
          <cell r="AE208">
            <v>1</v>
          </cell>
          <cell r="AF208">
            <v>3</v>
          </cell>
          <cell r="AG208">
            <v>1</v>
          </cell>
          <cell r="AH208" t="str">
            <v>Vũ Thị Hải</v>
          </cell>
          <cell r="AI208" t="str">
            <v>Linh</v>
          </cell>
          <cell r="AL208" t="str">
            <v>Hải Dương</v>
          </cell>
          <cell r="AM208">
            <v>0</v>
          </cell>
          <cell r="AN208">
            <v>3</v>
          </cell>
          <cell r="AO208" t="str">
            <v>A</v>
          </cell>
          <cell r="AP208">
            <v>0</v>
          </cell>
          <cell r="AQ208">
            <v>0</v>
          </cell>
          <cell r="AR208" t="str">
            <v>Vũ Thị Hải Linh</v>
          </cell>
          <cell r="AT208" t="str">
            <v>05_09_1983</v>
          </cell>
          <cell r="AU208" t="str">
            <v>05</v>
          </cell>
          <cell r="AV208" t="str">
            <v>09</v>
          </cell>
          <cell r="AW208" t="str">
            <v>1983</v>
          </cell>
          <cell r="AX208" t="str">
            <v>//</v>
          </cell>
          <cell r="AY208">
            <v>30564</v>
          </cell>
          <cell r="AZ208">
            <v>30564</v>
          </cell>
          <cell r="BA208" t="str">
            <v>Vò ThÞ H¶i Linh</v>
          </cell>
        </row>
        <row r="209">
          <cell r="C209" t="str">
            <v>Hoàng Thị Phương</v>
          </cell>
          <cell r="D209" t="str">
            <v>Mai</v>
          </cell>
          <cell r="E209" t="str">
            <v>Hoàng Thị Phương Mai</v>
          </cell>
          <cell r="F209" t="str">
            <v>Hoang Thi Phuong Mai</v>
          </cell>
          <cell r="G209" t="str">
            <v>06/07/1984</v>
          </cell>
          <cell r="H209" t="str">
            <v>July 06, 1984</v>
          </cell>
          <cell r="I209" t="str">
            <v>Hải Dương</v>
          </cell>
          <cell r="J209" t="str">
            <v>Hai Duong</v>
          </cell>
          <cell r="K209" t="str">
            <v xml:space="preserve">Nữ </v>
          </cell>
          <cell r="L209" t="str">
            <v>chị</v>
          </cell>
          <cell r="M209" t="str">
            <v>Ms.</v>
          </cell>
          <cell r="N209" t="str">
            <v>Quản trị kinh doanh</v>
          </cell>
          <cell r="O209" t="str">
            <v>Business Administration</v>
          </cell>
          <cell r="P209" t="str">
            <v>QH-2009-E.CH</v>
          </cell>
          <cell r="Q209" t="str">
            <v>1804/QĐ-SĐH ngày 14/10/2009 của Hiệu trưởng Trường ĐH Kinh tế, ĐHQGHN</v>
          </cell>
          <cell r="R209" t="str">
            <v>A</v>
          </cell>
          <cell r="S209">
            <v>2.98</v>
          </cell>
          <cell r="T209" t="str">
            <v>1061-2011/KT</v>
          </cell>
          <cell r="U209" t="str">
            <v>2772/QĐ-ĐHKT</v>
          </cell>
          <cell r="V209" t="str">
            <v>29/12/2011</v>
          </cell>
          <cell r="W209" t="str">
            <v>QM 013309</v>
          </cell>
          <cell r="Y209">
            <v>1</v>
          </cell>
          <cell r="Z209" t="str">
            <v>Thực hành</v>
          </cell>
          <cell r="AA209" t="str">
            <v>K18 QTKD4</v>
          </cell>
          <cell r="AB209">
            <v>0</v>
          </cell>
          <cell r="AD209">
            <v>2.98</v>
          </cell>
          <cell r="AE209">
            <v>1</v>
          </cell>
          <cell r="AF209">
            <v>2.98</v>
          </cell>
          <cell r="AG209">
            <v>1</v>
          </cell>
          <cell r="AH209" t="str">
            <v>Hoàng Thị Phương</v>
          </cell>
          <cell r="AI209" t="str">
            <v>Mai</v>
          </cell>
          <cell r="AL209" t="str">
            <v>Hải Dương</v>
          </cell>
          <cell r="AM209">
            <v>0</v>
          </cell>
          <cell r="AN209">
            <v>2.98</v>
          </cell>
          <cell r="AO209" t="str">
            <v>A</v>
          </cell>
          <cell r="AP209">
            <v>0</v>
          </cell>
          <cell r="AQ209">
            <v>0</v>
          </cell>
          <cell r="AR209" t="str">
            <v>Hoàng Thị Phương Mai</v>
          </cell>
          <cell r="AT209" t="str">
            <v>06_07_1984</v>
          </cell>
          <cell r="AU209" t="str">
            <v>06</v>
          </cell>
          <cell r="AV209" t="str">
            <v>07</v>
          </cell>
          <cell r="AW209" t="str">
            <v>1984</v>
          </cell>
          <cell r="AX209" t="str">
            <v>//</v>
          </cell>
          <cell r="AY209">
            <v>30869</v>
          </cell>
          <cell r="AZ209">
            <v>30869</v>
          </cell>
          <cell r="BA209" t="str">
            <v>Hoµng ThÞ Ph­¬ng Mai</v>
          </cell>
        </row>
        <row r="210">
          <cell r="C210" t="str">
            <v>Đào Thị</v>
          </cell>
          <cell r="D210" t="str">
            <v>Miền</v>
          </cell>
          <cell r="E210" t="str">
            <v>Đào Thị Miền</v>
          </cell>
          <cell r="F210" t="str">
            <v>Dao Thi Mien</v>
          </cell>
          <cell r="G210" t="str">
            <v>11/11/1980</v>
          </cell>
          <cell r="H210" t="str">
            <v>November 11, 1980</v>
          </cell>
          <cell r="I210" t="str">
            <v>Hải Dương</v>
          </cell>
          <cell r="J210" t="str">
            <v>Hai Duong</v>
          </cell>
          <cell r="K210" t="str">
            <v xml:space="preserve">Nữ </v>
          </cell>
          <cell r="L210" t="str">
            <v>chị</v>
          </cell>
          <cell r="M210" t="str">
            <v>Ms.</v>
          </cell>
          <cell r="N210" t="str">
            <v>Quản trị kinh doanh</v>
          </cell>
          <cell r="O210" t="str">
            <v>Business Administration</v>
          </cell>
          <cell r="P210" t="str">
            <v>QH-2009-E.CH</v>
          </cell>
          <cell r="Q210" t="str">
            <v>640/QĐ-SĐH ngày 17/04/2009 của Hiệu trưởng Trường ĐH Kinh tế, ĐHQGHN</v>
          </cell>
          <cell r="R210" t="str">
            <v>A</v>
          </cell>
          <cell r="S210">
            <v>3.06</v>
          </cell>
          <cell r="T210" t="str">
            <v>1062-2011/KT</v>
          </cell>
          <cell r="U210" t="str">
            <v>2772/QĐ-ĐHKT</v>
          </cell>
          <cell r="V210" t="str">
            <v>29/12/2011</v>
          </cell>
          <cell r="W210" t="str">
            <v>QM 013310</v>
          </cell>
          <cell r="Y210">
            <v>1</v>
          </cell>
          <cell r="Z210" t="str">
            <v>Thực hành</v>
          </cell>
          <cell r="AA210" t="str">
            <v>K18 QTKD4</v>
          </cell>
          <cell r="AB210">
            <v>0</v>
          </cell>
          <cell r="AD210">
            <v>3.06</v>
          </cell>
          <cell r="AE210">
            <v>1</v>
          </cell>
          <cell r="AF210">
            <v>3.06</v>
          </cell>
          <cell r="AG210">
            <v>1</v>
          </cell>
          <cell r="AH210" t="str">
            <v>Đào Thị</v>
          </cell>
          <cell r="AI210" t="str">
            <v>Miền</v>
          </cell>
          <cell r="AL210" t="str">
            <v>Hải Dương</v>
          </cell>
          <cell r="AM210">
            <v>0</v>
          </cell>
          <cell r="AN210">
            <v>3.06</v>
          </cell>
          <cell r="AO210" t="str">
            <v>A</v>
          </cell>
          <cell r="AP210">
            <v>0</v>
          </cell>
          <cell r="AQ210">
            <v>0</v>
          </cell>
          <cell r="AR210" t="str">
            <v>Đào Thị Miền</v>
          </cell>
          <cell r="AT210" t="str">
            <v>11_11_1980</v>
          </cell>
          <cell r="AU210" t="str">
            <v>11</v>
          </cell>
          <cell r="AV210" t="str">
            <v>11</v>
          </cell>
          <cell r="AW210" t="str">
            <v>1980</v>
          </cell>
          <cell r="AX210" t="str">
            <v>//</v>
          </cell>
          <cell r="AY210">
            <v>29536</v>
          </cell>
          <cell r="AZ210">
            <v>29536</v>
          </cell>
          <cell r="BA210" t="str">
            <v>§µo ThÞ MiÒn</v>
          </cell>
        </row>
        <row r="211">
          <cell r="C211" t="str">
            <v xml:space="preserve">Lê </v>
          </cell>
          <cell r="D211" t="str">
            <v>Minh</v>
          </cell>
          <cell r="E211" t="str">
            <v>Lê Minh</v>
          </cell>
          <cell r="F211" t="str">
            <v>Le Minh</v>
          </cell>
          <cell r="G211" t="str">
            <v>07/11/1984</v>
          </cell>
          <cell r="H211" t="str">
            <v>November 07, 1984</v>
          </cell>
          <cell r="I211" t="str">
            <v>Hải Dương</v>
          </cell>
          <cell r="J211" t="str">
            <v>Hai Duong</v>
          </cell>
          <cell r="K211" t="str">
            <v xml:space="preserve">Nữ </v>
          </cell>
          <cell r="L211" t="str">
            <v>chị</v>
          </cell>
          <cell r="M211" t="str">
            <v>Ms.</v>
          </cell>
          <cell r="N211" t="str">
            <v>Quản trị kinh doanh</v>
          </cell>
          <cell r="O211" t="str">
            <v>Business Administration</v>
          </cell>
          <cell r="P211" t="str">
            <v>QH-2009-E.CH</v>
          </cell>
          <cell r="Q211" t="str">
            <v>640/QĐ-SĐH ngày 17/04/2009 của Hiệu trưởng Trường ĐH Kinh tế, ĐHQGHN</v>
          </cell>
          <cell r="R211" t="str">
            <v>A</v>
          </cell>
          <cell r="S211">
            <v>3</v>
          </cell>
          <cell r="T211" t="str">
            <v>1063-2011/KT</v>
          </cell>
          <cell r="U211" t="str">
            <v>2772/QĐ-ĐHKT</v>
          </cell>
          <cell r="V211" t="str">
            <v>29/12/2011</v>
          </cell>
          <cell r="W211" t="str">
            <v>QM 013311</v>
          </cell>
          <cell r="Y211">
            <v>1</v>
          </cell>
          <cell r="Z211" t="str">
            <v>Thực hành</v>
          </cell>
          <cell r="AA211" t="str">
            <v>K18 QTKD4</v>
          </cell>
          <cell r="AB211">
            <v>0</v>
          </cell>
          <cell r="AD211">
            <v>3</v>
          </cell>
          <cell r="AE211">
            <v>1</v>
          </cell>
          <cell r="AF211">
            <v>3</v>
          </cell>
          <cell r="AG211">
            <v>1</v>
          </cell>
          <cell r="AH211" t="str">
            <v xml:space="preserve">Lê </v>
          </cell>
          <cell r="AI211" t="str">
            <v>Minh</v>
          </cell>
          <cell r="AL211" t="str">
            <v>Hải Dương</v>
          </cell>
          <cell r="AM211">
            <v>0</v>
          </cell>
          <cell r="AN211">
            <v>3</v>
          </cell>
          <cell r="AO211" t="str">
            <v>A</v>
          </cell>
          <cell r="AP211">
            <v>0</v>
          </cell>
          <cell r="AQ211">
            <v>0</v>
          </cell>
          <cell r="AR211" t="str">
            <v>Lê Minh</v>
          </cell>
          <cell r="AT211" t="str">
            <v>07_11_1984</v>
          </cell>
          <cell r="AU211" t="str">
            <v>07</v>
          </cell>
          <cell r="AV211" t="str">
            <v>11</v>
          </cell>
          <cell r="AW211" t="str">
            <v>1984</v>
          </cell>
          <cell r="AX211" t="str">
            <v>//</v>
          </cell>
          <cell r="AY211">
            <v>30993</v>
          </cell>
          <cell r="AZ211">
            <v>30993</v>
          </cell>
          <cell r="BA211" t="str">
            <v>Lª Minh</v>
          </cell>
        </row>
        <row r="212">
          <cell r="C212" t="str">
            <v>Lê Thị Thu</v>
          </cell>
          <cell r="D212" t="str">
            <v>Minh</v>
          </cell>
          <cell r="E212" t="str">
            <v>Lê Thị Thu Minh</v>
          </cell>
          <cell r="F212" t="str">
            <v>Le Thi Thu Minh</v>
          </cell>
          <cell r="G212" t="str">
            <v>18/07/1979</v>
          </cell>
          <cell r="H212" t="str">
            <v>July 18, 1979</v>
          </cell>
          <cell r="I212" t="str">
            <v xml:space="preserve">Hải Dương </v>
          </cell>
          <cell r="J212" t="str">
            <v xml:space="preserve">Hai Duong </v>
          </cell>
          <cell r="K212" t="str">
            <v xml:space="preserve">Nữ </v>
          </cell>
          <cell r="L212" t="str">
            <v>chị</v>
          </cell>
          <cell r="M212" t="str">
            <v>Ms.</v>
          </cell>
          <cell r="N212" t="str">
            <v>Quản trị kinh doanh</v>
          </cell>
          <cell r="O212" t="str">
            <v>Business Administration</v>
          </cell>
          <cell r="P212" t="str">
            <v>QH-2009-E.CH</v>
          </cell>
          <cell r="Q212" t="str">
            <v>640/QĐ-SĐH ngày 17/04/2009 của Hiệu trưởng Trường ĐH Kinh tế, ĐHQGHN</v>
          </cell>
          <cell r="R212" t="str">
            <v>A</v>
          </cell>
          <cell r="S212">
            <v>3.29</v>
          </cell>
          <cell r="T212" t="str">
            <v>1064-2011/KT</v>
          </cell>
          <cell r="U212" t="str">
            <v>2772/QĐ-ĐHKT</v>
          </cell>
          <cell r="V212" t="str">
            <v>29/12/2011</v>
          </cell>
          <cell r="W212" t="str">
            <v>QM 013312</v>
          </cell>
          <cell r="Y212">
            <v>1</v>
          </cell>
          <cell r="Z212" t="str">
            <v>Thực hành</v>
          </cell>
          <cell r="AA212" t="str">
            <v>K18 QTKD4</v>
          </cell>
          <cell r="AB212">
            <v>0</v>
          </cell>
          <cell r="AD212">
            <v>3.29</v>
          </cell>
          <cell r="AE212">
            <v>1</v>
          </cell>
          <cell r="AF212">
            <v>3.29</v>
          </cell>
          <cell r="AG212">
            <v>1</v>
          </cell>
          <cell r="AH212" t="str">
            <v>Lê Thị Thu</v>
          </cell>
          <cell r="AI212" t="str">
            <v>Minh</v>
          </cell>
          <cell r="AL212" t="str">
            <v xml:space="preserve">Hải Dương </v>
          </cell>
          <cell r="AM212">
            <v>0</v>
          </cell>
          <cell r="AN212">
            <v>3.29</v>
          </cell>
          <cell r="AO212" t="str">
            <v>A</v>
          </cell>
          <cell r="AP212">
            <v>0</v>
          </cell>
          <cell r="AQ212">
            <v>0</v>
          </cell>
          <cell r="AR212" t="str">
            <v>Lê Thị Thu Minh</v>
          </cell>
          <cell r="AT212" t="str">
            <v>18_07_1979</v>
          </cell>
          <cell r="AU212" t="str">
            <v>18</v>
          </cell>
          <cell r="AV212" t="str">
            <v>07</v>
          </cell>
          <cell r="AW212" t="str">
            <v>1979</v>
          </cell>
          <cell r="AX212" t="str">
            <v>//</v>
          </cell>
          <cell r="AY212">
            <v>29054</v>
          </cell>
          <cell r="AZ212">
            <v>29054</v>
          </cell>
          <cell r="BA212" t="str">
            <v>Lª ThÞ Thu Minh</v>
          </cell>
        </row>
        <row r="213">
          <cell r="C213" t="str">
            <v>Trần Thị Hồng</v>
          </cell>
          <cell r="D213" t="str">
            <v>Minh</v>
          </cell>
          <cell r="E213" t="str">
            <v>Trần Thị Hồng Minh</v>
          </cell>
          <cell r="F213" t="str">
            <v>Tran Thi Hong Minh</v>
          </cell>
          <cell r="G213" t="str">
            <v>15/01/1985</v>
          </cell>
          <cell r="H213" t="str">
            <v>January 15, 1985</v>
          </cell>
          <cell r="I213" t="str">
            <v>Hải Phòng</v>
          </cell>
          <cell r="J213" t="str">
            <v>Hai Phong</v>
          </cell>
          <cell r="K213" t="str">
            <v xml:space="preserve">Nữ </v>
          </cell>
          <cell r="L213" t="str">
            <v>chị</v>
          </cell>
          <cell r="M213" t="str">
            <v>Ms.</v>
          </cell>
          <cell r="N213" t="str">
            <v>Quản trị kinh doanh</v>
          </cell>
          <cell r="O213" t="str">
            <v>Business Administration</v>
          </cell>
          <cell r="P213" t="str">
            <v>QH-2009-E.CH</v>
          </cell>
          <cell r="Q213" t="str">
            <v>1804/QĐ-SĐH ngày 14/10/2009 của Hiệu trưởng Trường ĐH Kinh tế, ĐHQGHN</v>
          </cell>
          <cell r="R213" t="str">
            <v>A</v>
          </cell>
          <cell r="S213">
            <v>3.04</v>
          </cell>
          <cell r="T213" t="str">
            <v>1065-2011/KT</v>
          </cell>
          <cell r="U213" t="str">
            <v>2772/QĐ-ĐHKT</v>
          </cell>
          <cell r="V213" t="str">
            <v>29/12/2011</v>
          </cell>
          <cell r="W213" t="str">
            <v>QM 013313</v>
          </cell>
          <cell r="Y213">
            <v>1</v>
          </cell>
          <cell r="Z213" t="str">
            <v>Thực hành</v>
          </cell>
          <cell r="AA213" t="str">
            <v>K18 QTKD4</v>
          </cell>
          <cell r="AB213">
            <v>0</v>
          </cell>
          <cell r="AD213">
            <v>3.04</v>
          </cell>
          <cell r="AE213">
            <v>1</v>
          </cell>
          <cell r="AF213">
            <v>3.04</v>
          </cell>
          <cell r="AG213">
            <v>1</v>
          </cell>
          <cell r="AH213" t="str">
            <v>Trần Thị Hồng</v>
          </cell>
          <cell r="AI213" t="str">
            <v>Minh</v>
          </cell>
          <cell r="AL213" t="str">
            <v>Hải Phòng</v>
          </cell>
          <cell r="AM213">
            <v>0</v>
          </cell>
          <cell r="AN213">
            <v>3.04</v>
          </cell>
          <cell r="AO213" t="str">
            <v>A</v>
          </cell>
          <cell r="AP213">
            <v>0</v>
          </cell>
          <cell r="AQ213">
            <v>0</v>
          </cell>
          <cell r="AR213" t="str">
            <v>Trần Thị Hồng Minh</v>
          </cell>
          <cell r="AT213" t="str">
            <v>15_01_1985</v>
          </cell>
          <cell r="AU213" t="str">
            <v>15</v>
          </cell>
          <cell r="AV213" t="str">
            <v>01</v>
          </cell>
          <cell r="AW213" t="str">
            <v>1985</v>
          </cell>
          <cell r="AX213" t="str">
            <v>//</v>
          </cell>
          <cell r="AY213">
            <v>31062</v>
          </cell>
          <cell r="AZ213">
            <v>31062</v>
          </cell>
          <cell r="BA213" t="str">
            <v>TrÇn ThÞ Hång Minh</v>
          </cell>
        </row>
        <row r="214">
          <cell r="C214" t="str">
            <v>Nguyễn Thu</v>
          </cell>
          <cell r="D214" t="str">
            <v>Ngà</v>
          </cell>
          <cell r="E214" t="str">
            <v>Nguyễn Thu Ngà</v>
          </cell>
          <cell r="F214" t="str">
            <v>Nguyen Thu Nga</v>
          </cell>
          <cell r="G214" t="str">
            <v>24/04/1982</v>
          </cell>
          <cell r="H214" t="str">
            <v>April 24, 1982</v>
          </cell>
          <cell r="I214" t="str">
            <v>Hải Dương</v>
          </cell>
          <cell r="J214" t="str">
            <v>Hai Duong</v>
          </cell>
          <cell r="K214" t="str">
            <v xml:space="preserve">Nữ </v>
          </cell>
          <cell r="L214" t="str">
            <v>chị</v>
          </cell>
          <cell r="M214" t="str">
            <v>Ms.</v>
          </cell>
          <cell r="N214" t="str">
            <v>Quản trị kinh doanh</v>
          </cell>
          <cell r="O214" t="str">
            <v>Business Administration</v>
          </cell>
          <cell r="P214" t="str">
            <v>QH-2009-E.CH</v>
          </cell>
          <cell r="Q214" t="str">
            <v>1922B/QĐ-SĐH ngày 02/11/2009 của Hiệu trưởng Trường ĐH Kinh tế, ĐHQGHN</v>
          </cell>
          <cell r="R214" t="str">
            <v>A</v>
          </cell>
          <cell r="S214">
            <v>3.06</v>
          </cell>
          <cell r="T214" t="str">
            <v>1066-2011/KT</v>
          </cell>
          <cell r="U214" t="str">
            <v>2772/QĐ-ĐHKT</v>
          </cell>
          <cell r="V214" t="str">
            <v>29/12/2011</v>
          </cell>
          <cell r="W214" t="str">
            <v>QM 013314</v>
          </cell>
          <cell r="Y214">
            <v>1</v>
          </cell>
          <cell r="Z214" t="str">
            <v>Thực hành</v>
          </cell>
          <cell r="AA214" t="str">
            <v>K18 QTKD4</v>
          </cell>
          <cell r="AB214">
            <v>0</v>
          </cell>
          <cell r="AD214">
            <v>3.06</v>
          </cell>
          <cell r="AE214">
            <v>1</v>
          </cell>
          <cell r="AF214">
            <v>3.06</v>
          </cell>
          <cell r="AG214">
            <v>1</v>
          </cell>
          <cell r="AH214" t="str">
            <v>Nguyễn Thu</v>
          </cell>
          <cell r="AI214" t="str">
            <v>Ngà</v>
          </cell>
          <cell r="AL214" t="str">
            <v>Hải Dương</v>
          </cell>
          <cell r="AM214">
            <v>0</v>
          </cell>
          <cell r="AN214">
            <v>3.06</v>
          </cell>
          <cell r="AO214" t="str">
            <v>A</v>
          </cell>
          <cell r="AP214">
            <v>0</v>
          </cell>
          <cell r="AQ214">
            <v>0</v>
          </cell>
          <cell r="AR214" t="str">
            <v>Nguyễn Thu Ngà</v>
          </cell>
          <cell r="AT214" t="str">
            <v>24_04_1982</v>
          </cell>
          <cell r="AU214" t="str">
            <v>24</v>
          </cell>
          <cell r="AV214" t="str">
            <v>04</v>
          </cell>
          <cell r="AW214" t="str">
            <v>1982</v>
          </cell>
          <cell r="AX214" t="str">
            <v>//</v>
          </cell>
          <cell r="AY214">
            <v>30065</v>
          </cell>
          <cell r="AZ214">
            <v>30065</v>
          </cell>
          <cell r="BA214" t="str">
            <v>NguyÔn Thu Ngµ</v>
          </cell>
        </row>
        <row r="215">
          <cell r="C215" t="str">
            <v>Hoàng Thị Kim</v>
          </cell>
          <cell r="D215" t="str">
            <v>Ngân</v>
          </cell>
          <cell r="E215" t="str">
            <v>Hoàng Thị Kim Ngân</v>
          </cell>
          <cell r="F215" t="str">
            <v>Hoang Thi Kim Ngan</v>
          </cell>
          <cell r="G215" t="str">
            <v>31/03/1981</v>
          </cell>
          <cell r="H215" t="str">
            <v>March 31, 1981</v>
          </cell>
          <cell r="I215" t="str">
            <v>Hà Nội</v>
          </cell>
          <cell r="J215" t="str">
            <v>Ha Noi</v>
          </cell>
          <cell r="K215" t="str">
            <v xml:space="preserve">Nữ </v>
          </cell>
          <cell r="L215" t="str">
            <v>chị</v>
          </cell>
          <cell r="M215" t="str">
            <v>Ms.</v>
          </cell>
          <cell r="N215" t="str">
            <v>Quản trị kinh doanh</v>
          </cell>
          <cell r="O215" t="str">
            <v>Business Administration</v>
          </cell>
          <cell r="P215" t="str">
            <v>QH-2009-E.CH</v>
          </cell>
          <cell r="Q215" t="str">
            <v>1804/QĐ-SĐH ngày 14/10/2009 của Hiệu trưởng Trường ĐH Kinh tế, ĐHQGHN</v>
          </cell>
          <cell r="R215" t="str">
            <v>A</v>
          </cell>
          <cell r="S215">
            <v>2.86</v>
          </cell>
          <cell r="T215" t="str">
            <v>1067-2011/KT</v>
          </cell>
          <cell r="U215" t="str">
            <v>2772/QĐ-ĐHKT</v>
          </cell>
          <cell r="V215" t="str">
            <v>29/12/2011</v>
          </cell>
          <cell r="W215" t="str">
            <v>QM 013315</v>
          </cell>
          <cell r="Y215">
            <v>1</v>
          </cell>
          <cell r="Z215" t="str">
            <v>Thực hành</v>
          </cell>
          <cell r="AA215" t="str">
            <v>K18 QTKD4</v>
          </cell>
          <cell r="AB215">
            <v>0</v>
          </cell>
          <cell r="AD215">
            <v>2.86</v>
          </cell>
          <cell r="AE215">
            <v>1</v>
          </cell>
          <cell r="AF215">
            <v>2.86</v>
          </cell>
          <cell r="AG215">
            <v>1</v>
          </cell>
          <cell r="AH215" t="str">
            <v>Hoàng Thị Kim</v>
          </cell>
          <cell r="AI215" t="str">
            <v>Ngân</v>
          </cell>
          <cell r="AL215" t="str">
            <v>Hà Nội</v>
          </cell>
          <cell r="AM215">
            <v>0</v>
          </cell>
          <cell r="AN215">
            <v>2.86</v>
          </cell>
          <cell r="AO215" t="str">
            <v>A</v>
          </cell>
          <cell r="AP215">
            <v>0</v>
          </cell>
          <cell r="AQ215">
            <v>0</v>
          </cell>
          <cell r="AR215" t="str">
            <v>Hoàng Thị Kim Ngân</v>
          </cell>
          <cell r="AT215" t="str">
            <v>31_03_1981</v>
          </cell>
          <cell r="AU215" t="str">
            <v>31</v>
          </cell>
          <cell r="AV215" t="str">
            <v>03</v>
          </cell>
          <cell r="AW215" t="str">
            <v>1981</v>
          </cell>
          <cell r="AX215" t="str">
            <v>//</v>
          </cell>
          <cell r="AY215">
            <v>29676</v>
          </cell>
          <cell r="AZ215">
            <v>29676</v>
          </cell>
          <cell r="BA215" t="str">
            <v>Hoµng ThÞ Kim Ng©n</v>
          </cell>
        </row>
        <row r="216">
          <cell r="C216" t="str">
            <v>Nguyễn Lương</v>
          </cell>
          <cell r="D216" t="str">
            <v>Ngọc</v>
          </cell>
          <cell r="E216" t="str">
            <v>Nguyễn Lương Ngọc</v>
          </cell>
          <cell r="F216" t="str">
            <v>Nguyen Luong Ngoc</v>
          </cell>
          <cell r="G216" t="str">
            <v>23/07/1975</v>
          </cell>
          <cell r="H216" t="str">
            <v>July 23, 1975</v>
          </cell>
          <cell r="I216" t="str">
            <v>Hải Dương</v>
          </cell>
          <cell r="J216" t="str">
            <v>Hai Duong</v>
          </cell>
          <cell r="K216" t="str">
            <v>Nam</v>
          </cell>
          <cell r="L216" t="str">
            <v>anh</v>
          </cell>
          <cell r="M216" t="str">
            <v>Mr.</v>
          </cell>
          <cell r="N216" t="str">
            <v>Quản trị kinh doanh</v>
          </cell>
          <cell r="O216" t="str">
            <v>Business Administration</v>
          </cell>
          <cell r="P216" t="str">
            <v>QH-2009-E.CH</v>
          </cell>
          <cell r="Q216" t="str">
            <v>640/QĐ-SĐH ngày 17/04/2009 của Hiệu trưởng Trường ĐH Kinh tế, ĐHQGHN</v>
          </cell>
          <cell r="R216" t="str">
            <v>A</v>
          </cell>
          <cell r="S216">
            <v>2.69</v>
          </cell>
          <cell r="T216" t="str">
            <v>1068-2011/KT</v>
          </cell>
          <cell r="U216" t="str">
            <v>2772/QĐ-ĐHKT</v>
          </cell>
          <cell r="V216" t="str">
            <v>29/12/2011</v>
          </cell>
          <cell r="W216" t="str">
            <v>QM 013316</v>
          </cell>
          <cell r="Y216">
            <v>1</v>
          </cell>
          <cell r="Z216" t="str">
            <v>Thực hành</v>
          </cell>
          <cell r="AA216" t="str">
            <v>K18 QTKD4</v>
          </cell>
          <cell r="AB216">
            <v>0</v>
          </cell>
          <cell r="AD216">
            <v>2.69</v>
          </cell>
          <cell r="AE216">
            <v>1</v>
          </cell>
          <cell r="AF216">
            <v>2.69</v>
          </cell>
          <cell r="AG216">
            <v>1</v>
          </cell>
          <cell r="AH216" t="str">
            <v>Nguyễn Lương</v>
          </cell>
          <cell r="AI216" t="str">
            <v>Ngọc</v>
          </cell>
          <cell r="AL216" t="str">
            <v>Hải Dương</v>
          </cell>
          <cell r="AM216">
            <v>0</v>
          </cell>
          <cell r="AN216">
            <v>2.69</v>
          </cell>
          <cell r="AO216" t="str">
            <v>A</v>
          </cell>
          <cell r="AP216">
            <v>0</v>
          </cell>
          <cell r="AQ216">
            <v>0</v>
          </cell>
          <cell r="AR216" t="str">
            <v>Nguyễn Lương Ngọc</v>
          </cell>
          <cell r="AT216" t="str">
            <v>23_07_1975</v>
          </cell>
          <cell r="AU216" t="str">
            <v>23</v>
          </cell>
          <cell r="AV216" t="str">
            <v>07</v>
          </cell>
          <cell r="AW216" t="str">
            <v>1975</v>
          </cell>
          <cell r="AX216" t="str">
            <v>//</v>
          </cell>
          <cell r="AY216">
            <v>27598</v>
          </cell>
          <cell r="AZ216">
            <v>27598</v>
          </cell>
          <cell r="BA216" t="str">
            <v>NguyÔn L­¬ng Ngäc</v>
          </cell>
        </row>
        <row r="217">
          <cell r="C217" t="str">
            <v>Phạm Thị Minh</v>
          </cell>
          <cell r="D217" t="str">
            <v>Nguyệt</v>
          </cell>
          <cell r="E217" t="str">
            <v>Phạm Thị Minh Nguyệt</v>
          </cell>
          <cell r="F217" t="str">
            <v>Pham Thi Minh Nguyet</v>
          </cell>
          <cell r="G217" t="str">
            <v>24/12/1979</v>
          </cell>
          <cell r="H217" t="str">
            <v>December 24, 1979</v>
          </cell>
          <cell r="I217" t="str">
            <v>Hải Dương</v>
          </cell>
          <cell r="J217" t="str">
            <v>Hai Duong</v>
          </cell>
          <cell r="K217" t="str">
            <v xml:space="preserve">Nữ </v>
          </cell>
          <cell r="L217" t="str">
            <v>chị</v>
          </cell>
          <cell r="M217" t="str">
            <v>Ms.</v>
          </cell>
          <cell r="N217" t="str">
            <v>Quản trị kinh doanh</v>
          </cell>
          <cell r="O217" t="str">
            <v>Business Administration</v>
          </cell>
          <cell r="P217" t="str">
            <v>QH-2009-E.CH</v>
          </cell>
          <cell r="Q217" t="str">
            <v>640/QĐ-SĐH ngày 17/04/2009 của Hiệu trưởng Trường ĐH Kinh tế, ĐHQGHN</v>
          </cell>
          <cell r="R217" t="str">
            <v>A</v>
          </cell>
          <cell r="S217">
            <v>2.82</v>
          </cell>
          <cell r="T217" t="str">
            <v>1069-2011/KT</v>
          </cell>
          <cell r="U217" t="str">
            <v>2772/QĐ-ĐHKT</v>
          </cell>
          <cell r="V217" t="str">
            <v>29/12/2011</v>
          </cell>
          <cell r="W217" t="str">
            <v>QM 013317</v>
          </cell>
          <cell r="Y217">
            <v>1</v>
          </cell>
          <cell r="Z217" t="str">
            <v>Thực hành</v>
          </cell>
          <cell r="AA217" t="str">
            <v>K18 QTKD4</v>
          </cell>
          <cell r="AB217">
            <v>0</v>
          </cell>
          <cell r="AD217">
            <v>2.82</v>
          </cell>
          <cell r="AE217">
            <v>1</v>
          </cell>
          <cell r="AF217">
            <v>2.82</v>
          </cell>
          <cell r="AG217">
            <v>1</v>
          </cell>
          <cell r="AH217" t="str">
            <v>Phạm Thị Minh</v>
          </cell>
          <cell r="AI217" t="str">
            <v>Nguyệt</v>
          </cell>
          <cell r="AL217" t="str">
            <v>Hải Dương</v>
          </cell>
          <cell r="AM217">
            <v>0</v>
          </cell>
          <cell r="AN217">
            <v>2.82</v>
          </cell>
          <cell r="AO217" t="str">
            <v>A</v>
          </cell>
          <cell r="AP217">
            <v>0</v>
          </cell>
          <cell r="AQ217">
            <v>0</v>
          </cell>
          <cell r="AR217" t="str">
            <v>Phạm Thị Minh Nguyệt</v>
          </cell>
          <cell r="AT217" t="str">
            <v>24_12_1979</v>
          </cell>
          <cell r="AU217" t="str">
            <v>24</v>
          </cell>
          <cell r="AV217" t="str">
            <v>12</v>
          </cell>
          <cell r="AW217" t="str">
            <v>1979</v>
          </cell>
          <cell r="AX217" t="str">
            <v>//</v>
          </cell>
          <cell r="AY217">
            <v>29213</v>
          </cell>
          <cell r="AZ217">
            <v>29213</v>
          </cell>
          <cell r="BA217" t="str">
            <v>Ph¹m ThÞ Minh NguyÖt</v>
          </cell>
        </row>
        <row r="218">
          <cell r="C218" t="str">
            <v>Nguyễn Thị Minh</v>
          </cell>
          <cell r="D218" t="str">
            <v>Nguyệt</v>
          </cell>
          <cell r="E218" t="str">
            <v>Nguyễn Thị Minh Nguyệt</v>
          </cell>
          <cell r="F218" t="str">
            <v>Nguyen Thi Minh Nguyet</v>
          </cell>
          <cell r="G218" t="str">
            <v>12/09/1981</v>
          </cell>
          <cell r="H218" t="str">
            <v>September 12, 1981</v>
          </cell>
          <cell r="I218" t="str">
            <v>Hải Dương</v>
          </cell>
          <cell r="J218" t="str">
            <v>Hai Duong</v>
          </cell>
          <cell r="K218" t="str">
            <v xml:space="preserve">Nữ </v>
          </cell>
          <cell r="L218" t="str">
            <v>chị</v>
          </cell>
          <cell r="M218" t="str">
            <v>Ms.</v>
          </cell>
          <cell r="N218" t="str">
            <v>Quản trị kinh doanh</v>
          </cell>
          <cell r="O218" t="str">
            <v>Business Administration</v>
          </cell>
          <cell r="P218" t="str">
            <v>QH-2009-E.CH</v>
          </cell>
          <cell r="Q218" t="str">
            <v>1804/QĐ-SĐH ngày 14/10/2009 của Hiệu trưởng Trường ĐH Kinh tế, ĐHQGHN</v>
          </cell>
          <cell r="R218" t="str">
            <v>A</v>
          </cell>
          <cell r="S218">
            <v>3.16</v>
          </cell>
          <cell r="T218" t="str">
            <v>1070-2011/KT</v>
          </cell>
          <cell r="U218" t="str">
            <v>2772/QĐ-ĐHKT</v>
          </cell>
          <cell r="V218" t="str">
            <v>29/12/2011</v>
          </cell>
          <cell r="W218" t="str">
            <v>QM 013318</v>
          </cell>
          <cell r="Y218">
            <v>1</v>
          </cell>
          <cell r="Z218" t="str">
            <v>Thực hành</v>
          </cell>
          <cell r="AA218" t="str">
            <v>K18 QTKD4</v>
          </cell>
          <cell r="AB218">
            <v>0</v>
          </cell>
          <cell r="AD218">
            <v>3.16</v>
          </cell>
          <cell r="AE218">
            <v>1</v>
          </cell>
          <cell r="AF218">
            <v>3.16</v>
          </cell>
          <cell r="AG218">
            <v>1</v>
          </cell>
          <cell r="AH218" t="str">
            <v>Nguyễn Thị Minh</v>
          </cell>
          <cell r="AI218" t="str">
            <v>Nguyệt</v>
          </cell>
          <cell r="AL218" t="str">
            <v>Hải Dương</v>
          </cell>
          <cell r="AM218">
            <v>0</v>
          </cell>
          <cell r="AN218">
            <v>3.16</v>
          </cell>
          <cell r="AO218" t="str">
            <v>A</v>
          </cell>
          <cell r="AP218">
            <v>0</v>
          </cell>
          <cell r="AQ218">
            <v>0</v>
          </cell>
          <cell r="AR218" t="str">
            <v>Nguyễn Thị Minh Nguyệt</v>
          </cell>
          <cell r="AT218" t="str">
            <v>12_09_1981</v>
          </cell>
          <cell r="AU218" t="str">
            <v>12</v>
          </cell>
          <cell r="AV218" t="str">
            <v>09</v>
          </cell>
          <cell r="AW218" t="str">
            <v>1981</v>
          </cell>
          <cell r="AX218" t="str">
            <v>//</v>
          </cell>
          <cell r="AY218">
            <v>29841</v>
          </cell>
          <cell r="AZ218">
            <v>29841</v>
          </cell>
          <cell r="BA218" t="str">
            <v>NguyÔn ThÞ Minh NguyÖt</v>
          </cell>
        </row>
        <row r="219">
          <cell r="C219" t="str">
            <v>Nguyễn Đức</v>
          </cell>
          <cell r="D219" t="str">
            <v>Ninh</v>
          </cell>
          <cell r="E219" t="str">
            <v>Nguyễn Đức Ninh</v>
          </cell>
          <cell r="F219" t="str">
            <v>Nguyen Duc Ninh</v>
          </cell>
          <cell r="G219" t="str">
            <v>20/11/1981</v>
          </cell>
          <cell r="H219" t="str">
            <v>November 20, 1981</v>
          </cell>
          <cell r="I219" t="str">
            <v>Hải Dương</v>
          </cell>
          <cell r="J219" t="str">
            <v>Hai Duong</v>
          </cell>
          <cell r="K219" t="str">
            <v>Nam</v>
          </cell>
          <cell r="L219" t="str">
            <v>anh</v>
          </cell>
          <cell r="M219" t="str">
            <v>Mr.</v>
          </cell>
          <cell r="N219" t="str">
            <v>Quản trị kinh doanh</v>
          </cell>
          <cell r="O219" t="str">
            <v>Business Administration</v>
          </cell>
          <cell r="P219" t="str">
            <v>QH-2009-E.CH</v>
          </cell>
          <cell r="Q219" t="str">
            <v>1804/QĐ-SĐH ngày 14/10/2009 của Hiệu trưởng Trường ĐH Kinh tế, ĐHQGHN</v>
          </cell>
          <cell r="R219" t="str">
            <v>A</v>
          </cell>
          <cell r="S219">
            <v>2.86</v>
          </cell>
          <cell r="T219" t="str">
            <v>1071-2011/KT</v>
          </cell>
          <cell r="U219" t="str">
            <v>2772/QĐ-ĐHKT</v>
          </cell>
          <cell r="V219" t="str">
            <v>29/12/2011</v>
          </cell>
          <cell r="W219" t="str">
            <v>QM 013319</v>
          </cell>
          <cell r="Y219">
            <v>1</v>
          </cell>
          <cell r="Z219" t="str">
            <v>Thực hành</v>
          </cell>
          <cell r="AA219" t="str">
            <v>K18 QTKD4</v>
          </cell>
          <cell r="AB219">
            <v>0</v>
          </cell>
          <cell r="AD219">
            <v>2.86</v>
          </cell>
          <cell r="AE219">
            <v>1</v>
          </cell>
          <cell r="AF219">
            <v>2.86</v>
          </cell>
          <cell r="AG219">
            <v>1</v>
          </cell>
          <cell r="AH219" t="str">
            <v>Nguyễn Đức</v>
          </cell>
          <cell r="AI219" t="str">
            <v>Ninh</v>
          </cell>
          <cell r="AL219" t="str">
            <v>Hải Dương</v>
          </cell>
          <cell r="AM219">
            <v>0</v>
          </cell>
          <cell r="AN219">
            <v>2.86</v>
          </cell>
          <cell r="AO219" t="str">
            <v>A</v>
          </cell>
          <cell r="AP219">
            <v>0</v>
          </cell>
          <cell r="AQ219">
            <v>0</v>
          </cell>
          <cell r="AR219" t="str">
            <v>Nguyễn Đức Ninh</v>
          </cell>
          <cell r="AT219" t="str">
            <v>20_11_1981</v>
          </cell>
          <cell r="AU219" t="str">
            <v>20</v>
          </cell>
          <cell r="AV219" t="str">
            <v>11</v>
          </cell>
          <cell r="AW219" t="str">
            <v>1981</v>
          </cell>
          <cell r="AX219" t="str">
            <v>//</v>
          </cell>
          <cell r="AY219">
            <v>29910</v>
          </cell>
          <cell r="AZ219">
            <v>29910</v>
          </cell>
          <cell r="BA219" t="str">
            <v>NguyÔn §øc Ninh</v>
          </cell>
        </row>
        <row r="220">
          <cell r="C220" t="str">
            <v>Lê Thị</v>
          </cell>
          <cell r="D220" t="str">
            <v>Oanh</v>
          </cell>
          <cell r="E220" t="str">
            <v>Lê Thị Oanh</v>
          </cell>
          <cell r="F220" t="str">
            <v>Le Thi Oanh</v>
          </cell>
          <cell r="G220" t="str">
            <v>23/12/1981</v>
          </cell>
          <cell r="H220" t="str">
            <v>December 23, 1981</v>
          </cell>
          <cell r="I220" t="str">
            <v>Hải Dương</v>
          </cell>
          <cell r="J220" t="str">
            <v>Hai Duong</v>
          </cell>
          <cell r="K220" t="str">
            <v xml:space="preserve">Nữ </v>
          </cell>
          <cell r="L220" t="str">
            <v>chị</v>
          </cell>
          <cell r="M220" t="str">
            <v>Ms.</v>
          </cell>
          <cell r="N220" t="str">
            <v>Quản trị kinh doanh</v>
          </cell>
          <cell r="O220" t="str">
            <v>Business Administration</v>
          </cell>
          <cell r="P220" t="str">
            <v>QH-2009-E.CH</v>
          </cell>
          <cell r="Q220" t="str">
            <v>1804/QĐ-SĐH ngày 14/10/2009 của Hiệu trưởng Trường ĐH Kinh tế, ĐHQGHN</v>
          </cell>
          <cell r="R220" t="str">
            <v>A</v>
          </cell>
          <cell r="S220">
            <v>3.06</v>
          </cell>
          <cell r="T220" t="str">
            <v>1072-2011/KT</v>
          </cell>
          <cell r="U220" t="str">
            <v>2772/QĐ-ĐHKT</v>
          </cell>
          <cell r="V220" t="str">
            <v>29/12/2011</v>
          </cell>
          <cell r="W220" t="str">
            <v>QM 013320</v>
          </cell>
          <cell r="Y220">
            <v>1</v>
          </cell>
          <cell r="Z220" t="str">
            <v>Thực hành</v>
          </cell>
          <cell r="AA220" t="str">
            <v>K18 QTKD4</v>
          </cell>
          <cell r="AB220">
            <v>0</v>
          </cell>
          <cell r="AD220">
            <v>3.06</v>
          </cell>
          <cell r="AE220">
            <v>1</v>
          </cell>
          <cell r="AF220">
            <v>3.06</v>
          </cell>
          <cell r="AG220">
            <v>1</v>
          </cell>
          <cell r="AH220" t="str">
            <v>Lê Thị</v>
          </cell>
          <cell r="AI220" t="str">
            <v>Oanh</v>
          </cell>
          <cell r="AL220" t="str">
            <v>Hải Dương</v>
          </cell>
          <cell r="AM220">
            <v>0</v>
          </cell>
          <cell r="AN220">
            <v>3.06</v>
          </cell>
          <cell r="AO220" t="str">
            <v>A</v>
          </cell>
          <cell r="AP220">
            <v>0</v>
          </cell>
          <cell r="AQ220">
            <v>0</v>
          </cell>
          <cell r="AR220" t="str">
            <v>Lê Thị Oanh</v>
          </cell>
          <cell r="AT220" t="str">
            <v>23_12_1981</v>
          </cell>
          <cell r="AU220" t="str">
            <v>23</v>
          </cell>
          <cell r="AV220" t="str">
            <v>12</v>
          </cell>
          <cell r="AW220" t="str">
            <v>1981</v>
          </cell>
          <cell r="AX220" t="str">
            <v>//</v>
          </cell>
          <cell r="AY220">
            <v>29943</v>
          </cell>
          <cell r="AZ220">
            <v>29943</v>
          </cell>
          <cell r="BA220" t="str">
            <v>Lª ThÞ Oanh</v>
          </cell>
        </row>
        <row r="221">
          <cell r="C221" t="str">
            <v>Nguyễn Việt</v>
          </cell>
          <cell r="D221" t="str">
            <v>Phương</v>
          </cell>
          <cell r="E221" t="str">
            <v>Nguyễn Việt Phương</v>
          </cell>
          <cell r="F221" t="str">
            <v>Nguyen Viet Phuong</v>
          </cell>
          <cell r="G221" t="str">
            <v>18/04/1984</v>
          </cell>
          <cell r="H221" t="str">
            <v>April 18, 1984</v>
          </cell>
          <cell r="I221" t="str">
            <v>Hải Dương</v>
          </cell>
          <cell r="J221" t="str">
            <v>Hai Duong</v>
          </cell>
          <cell r="K221" t="str">
            <v>Nam</v>
          </cell>
          <cell r="L221" t="str">
            <v>anh</v>
          </cell>
          <cell r="M221" t="str">
            <v>Mr.</v>
          </cell>
          <cell r="N221" t="str">
            <v>Quản trị kinh doanh</v>
          </cell>
          <cell r="O221" t="str">
            <v>Business Administration</v>
          </cell>
          <cell r="P221" t="str">
            <v>QH-2009-E.CH</v>
          </cell>
          <cell r="Q221" t="str">
            <v>1804/QĐ-SĐH ngày 14/10/2009 của Hiệu trưởng Trường ĐH Kinh tế, ĐHQGHN</v>
          </cell>
          <cell r="R221" t="str">
            <v>B</v>
          </cell>
          <cell r="S221">
            <v>2.63</v>
          </cell>
          <cell r="T221" t="str">
            <v>1073-2011/KT</v>
          </cell>
          <cell r="U221" t="str">
            <v>2772/QĐ-ĐHKT</v>
          </cell>
          <cell r="V221" t="str">
            <v>29/12/2011</v>
          </cell>
          <cell r="W221" t="str">
            <v>QM 013321</v>
          </cell>
          <cell r="Y221">
            <v>1</v>
          </cell>
          <cell r="Z221" t="str">
            <v>Thực hành</v>
          </cell>
          <cell r="AA221" t="str">
            <v>K18 QTKD4</v>
          </cell>
          <cell r="AB221">
            <v>0</v>
          </cell>
          <cell r="AD221">
            <v>2.63</v>
          </cell>
          <cell r="AE221">
            <v>1</v>
          </cell>
          <cell r="AF221">
            <v>2.63</v>
          </cell>
          <cell r="AG221">
            <v>1</v>
          </cell>
          <cell r="AH221" t="str">
            <v>Nguyễn Việt</v>
          </cell>
          <cell r="AI221" t="str">
            <v>Phương</v>
          </cell>
          <cell r="AL221" t="str">
            <v>Hải Dương</v>
          </cell>
          <cell r="AM221">
            <v>0</v>
          </cell>
          <cell r="AN221">
            <v>2.63</v>
          </cell>
          <cell r="AO221" t="str">
            <v>B</v>
          </cell>
          <cell r="AP221">
            <v>0</v>
          </cell>
          <cell r="AQ221">
            <v>0</v>
          </cell>
          <cell r="AR221" t="str">
            <v>Nguyễn Việt Phương</v>
          </cell>
          <cell r="AT221" t="str">
            <v>18_04_1984</v>
          </cell>
          <cell r="AU221" t="str">
            <v>18</v>
          </cell>
          <cell r="AV221" t="str">
            <v>04</v>
          </cell>
          <cell r="AW221" t="str">
            <v>1984</v>
          </cell>
          <cell r="AX221" t="str">
            <v>//</v>
          </cell>
          <cell r="AY221">
            <v>30790</v>
          </cell>
          <cell r="AZ221">
            <v>30790</v>
          </cell>
          <cell r="BA221" t="str">
            <v>NguyÔn ViÖt Ph­¬ng</v>
          </cell>
        </row>
        <row r="222">
          <cell r="C222" t="str">
            <v>Nguyễn Huy</v>
          </cell>
          <cell r="D222" t="str">
            <v>Thỉnh</v>
          </cell>
          <cell r="E222" t="str">
            <v>Nguyễn Huy Thỉnh</v>
          </cell>
          <cell r="F222" t="str">
            <v>Nguyen Huy Thinh</v>
          </cell>
          <cell r="G222" t="str">
            <v>13/06/1970</v>
          </cell>
          <cell r="H222" t="str">
            <v>June 13, 1970</v>
          </cell>
          <cell r="I222" t="str">
            <v>Hải Dương</v>
          </cell>
          <cell r="J222" t="str">
            <v>Hai Duong</v>
          </cell>
          <cell r="K222" t="str">
            <v>Nam</v>
          </cell>
          <cell r="L222" t="str">
            <v>anh</v>
          </cell>
          <cell r="M222" t="str">
            <v>Mr.</v>
          </cell>
          <cell r="N222" t="str">
            <v>Quản trị kinh doanh</v>
          </cell>
          <cell r="O222" t="str">
            <v>Business Administration</v>
          </cell>
          <cell r="P222" t="str">
            <v>QH-2009-E.CH</v>
          </cell>
          <cell r="Q222" t="str">
            <v>1804/QĐ-SĐH ngày 14/10/2009 của Hiệu trưởng Trường ĐH Kinh tế, ĐHQGHN</v>
          </cell>
          <cell r="R222" t="str">
            <v>A</v>
          </cell>
          <cell r="S222">
            <v>2.94</v>
          </cell>
          <cell r="T222" t="str">
            <v>1074-2011/KT</v>
          </cell>
          <cell r="U222" t="str">
            <v>2772/QĐ-ĐHKT</v>
          </cell>
          <cell r="V222" t="str">
            <v>29/12/2011</v>
          </cell>
          <cell r="W222" t="str">
            <v>QM 013322</v>
          </cell>
          <cell r="Y222">
            <v>1</v>
          </cell>
          <cell r="Z222" t="str">
            <v>Thực hành</v>
          </cell>
          <cell r="AA222" t="str">
            <v>K18 QTKD4</v>
          </cell>
          <cell r="AB222">
            <v>0</v>
          </cell>
          <cell r="AD222">
            <v>2.94</v>
          </cell>
          <cell r="AE222">
            <v>1</v>
          </cell>
          <cell r="AF222">
            <v>2.94</v>
          </cell>
          <cell r="AG222">
            <v>1</v>
          </cell>
          <cell r="AH222" t="str">
            <v>Nguyễn Huy</v>
          </cell>
          <cell r="AI222" t="str">
            <v>Thỉnh</v>
          </cell>
          <cell r="AL222" t="str">
            <v>Hải Dương</v>
          </cell>
          <cell r="AM222">
            <v>0</v>
          </cell>
          <cell r="AN222">
            <v>2.94</v>
          </cell>
          <cell r="AO222" t="str">
            <v>A</v>
          </cell>
          <cell r="AP222">
            <v>0</v>
          </cell>
          <cell r="AQ222">
            <v>0</v>
          </cell>
          <cell r="AR222" t="str">
            <v>Nguyễn Huy Thỉnh</v>
          </cell>
          <cell r="AT222" t="str">
            <v>13_06_1970</v>
          </cell>
          <cell r="AU222" t="str">
            <v>13</v>
          </cell>
          <cell r="AV222" t="str">
            <v>06</v>
          </cell>
          <cell r="AW222" t="str">
            <v>1970</v>
          </cell>
          <cell r="AX222" t="str">
            <v>//</v>
          </cell>
          <cell r="AY222">
            <v>25732</v>
          </cell>
          <cell r="AZ222">
            <v>25732</v>
          </cell>
          <cell r="BA222" t="str">
            <v>NguyÔn Huy ThØnh</v>
          </cell>
        </row>
        <row r="223">
          <cell r="C223" t="str">
            <v>Nguyễn Thị</v>
          </cell>
          <cell r="D223" t="str">
            <v>Thư</v>
          </cell>
          <cell r="E223" t="str">
            <v>Nguyễn Thị Thư</v>
          </cell>
          <cell r="F223" t="str">
            <v>Nguyen Thi Thu</v>
          </cell>
          <cell r="G223" t="str">
            <v>31/01/1970</v>
          </cell>
          <cell r="H223" t="str">
            <v>January 31, 1970</v>
          </cell>
          <cell r="I223" t="str">
            <v>Hải Dương</v>
          </cell>
          <cell r="J223" t="str">
            <v>Hai Duong</v>
          </cell>
          <cell r="K223" t="str">
            <v xml:space="preserve">Nữ </v>
          </cell>
          <cell r="L223" t="str">
            <v>chị</v>
          </cell>
          <cell r="M223" t="str">
            <v>Ms.</v>
          </cell>
          <cell r="N223" t="str">
            <v>Quản trị kinh doanh</v>
          </cell>
          <cell r="O223" t="str">
            <v>Business Administration</v>
          </cell>
          <cell r="P223" t="str">
            <v>QH-2009-E.CH</v>
          </cell>
          <cell r="Q223" t="str">
            <v>640/QĐ-SĐH ngày 17/04/2009 của Hiệu trưởng Trường ĐH Kinh tế, ĐHQGHN</v>
          </cell>
          <cell r="R223" t="str">
            <v>A</v>
          </cell>
          <cell r="S223">
            <v>2.92</v>
          </cell>
          <cell r="T223" t="str">
            <v>1075-2011/KT</v>
          </cell>
          <cell r="U223" t="str">
            <v>2772/QĐ-ĐHKT</v>
          </cell>
          <cell r="V223" t="str">
            <v>29/12/2011</v>
          </cell>
          <cell r="W223" t="str">
            <v>QM 013323</v>
          </cell>
          <cell r="Y223">
            <v>1</v>
          </cell>
          <cell r="Z223" t="str">
            <v>Thực hành</v>
          </cell>
          <cell r="AA223" t="str">
            <v>K18 QTKD4</v>
          </cell>
          <cell r="AB223">
            <v>0</v>
          </cell>
          <cell r="AD223">
            <v>2.92</v>
          </cell>
          <cell r="AE223">
            <v>1</v>
          </cell>
          <cell r="AF223">
            <v>2.92</v>
          </cell>
          <cell r="AG223">
            <v>1</v>
          </cell>
          <cell r="AH223" t="str">
            <v>Nguyễn Thị</v>
          </cell>
          <cell r="AI223" t="str">
            <v>Thư</v>
          </cell>
          <cell r="AL223" t="str">
            <v>Hải Dương</v>
          </cell>
          <cell r="AM223">
            <v>0</v>
          </cell>
          <cell r="AN223">
            <v>2.92</v>
          </cell>
          <cell r="AO223" t="str">
            <v>A</v>
          </cell>
          <cell r="AP223">
            <v>0</v>
          </cell>
          <cell r="AQ223">
            <v>0</v>
          </cell>
          <cell r="AR223" t="str">
            <v>Nguyễn Thị Thư</v>
          </cell>
          <cell r="AT223" t="str">
            <v>31_01_1970</v>
          </cell>
          <cell r="AU223" t="str">
            <v>31</v>
          </cell>
          <cell r="AV223" t="str">
            <v>01</v>
          </cell>
          <cell r="AW223" t="str">
            <v>1970</v>
          </cell>
          <cell r="AX223" t="str">
            <v>//</v>
          </cell>
          <cell r="AY223">
            <v>25599</v>
          </cell>
          <cell r="AZ223">
            <v>25599</v>
          </cell>
          <cell r="BA223" t="str">
            <v>NguyÔn ThÞ Th­</v>
          </cell>
        </row>
        <row r="224">
          <cell r="C224" t="str">
            <v>Vũ Thu</v>
          </cell>
          <cell r="D224" t="str">
            <v>Thương</v>
          </cell>
          <cell r="E224" t="str">
            <v>Vũ Thu Thương</v>
          </cell>
          <cell r="F224" t="str">
            <v>Vu Thu Thuong</v>
          </cell>
          <cell r="G224" t="str">
            <v>09/12/1983</v>
          </cell>
          <cell r="H224" t="str">
            <v>December 09, 1983</v>
          </cell>
          <cell r="I224" t="str">
            <v>Hải Dương</v>
          </cell>
          <cell r="J224" t="str">
            <v>Hai Duong</v>
          </cell>
          <cell r="K224" t="str">
            <v xml:space="preserve">Nữ </v>
          </cell>
          <cell r="L224" t="str">
            <v>chị</v>
          </cell>
          <cell r="M224" t="str">
            <v>Ms.</v>
          </cell>
          <cell r="N224" t="str">
            <v>Quản trị kinh doanh</v>
          </cell>
          <cell r="O224" t="str">
            <v>Business Administration</v>
          </cell>
          <cell r="P224" t="str">
            <v>QH-2009-E.CH</v>
          </cell>
          <cell r="Q224" t="str">
            <v>640/QĐ-SĐH ngày 17/04/2009 của Hiệu trưởng Trường ĐH Kinh tế, ĐHQGHN</v>
          </cell>
          <cell r="R224" t="str">
            <v>A</v>
          </cell>
          <cell r="S224">
            <v>3</v>
          </cell>
          <cell r="T224" t="str">
            <v>1076-2011/KT</v>
          </cell>
          <cell r="U224" t="str">
            <v>2772/QĐ-ĐHKT</v>
          </cell>
          <cell r="V224" t="str">
            <v>29/12/2011</v>
          </cell>
          <cell r="W224" t="str">
            <v>QM 013324</v>
          </cell>
          <cell r="Y224">
            <v>1</v>
          </cell>
          <cell r="Z224" t="str">
            <v>Thực hành</v>
          </cell>
          <cell r="AA224" t="str">
            <v>K18 QTKD4</v>
          </cell>
          <cell r="AB224">
            <v>0</v>
          </cell>
          <cell r="AD224">
            <v>3</v>
          </cell>
          <cell r="AE224">
            <v>1</v>
          </cell>
          <cell r="AF224">
            <v>3</v>
          </cell>
          <cell r="AG224">
            <v>1</v>
          </cell>
          <cell r="AH224" t="str">
            <v>Vũ Thu</v>
          </cell>
          <cell r="AI224" t="str">
            <v>Thương</v>
          </cell>
          <cell r="AL224" t="str">
            <v>Hải Dương</v>
          </cell>
          <cell r="AM224">
            <v>0</v>
          </cell>
          <cell r="AN224">
            <v>3</v>
          </cell>
          <cell r="AO224" t="str">
            <v>A</v>
          </cell>
          <cell r="AP224">
            <v>0</v>
          </cell>
          <cell r="AQ224">
            <v>0</v>
          </cell>
          <cell r="AR224" t="str">
            <v>Vũ Thu Thương</v>
          </cell>
          <cell r="AT224" t="str">
            <v>09_12_1983</v>
          </cell>
          <cell r="AU224" t="str">
            <v>09</v>
          </cell>
          <cell r="AV224" t="str">
            <v>12</v>
          </cell>
          <cell r="AW224" t="str">
            <v>1983</v>
          </cell>
          <cell r="AX224" t="str">
            <v>//</v>
          </cell>
          <cell r="AY224">
            <v>30659</v>
          </cell>
          <cell r="AZ224">
            <v>30659</v>
          </cell>
          <cell r="BA224" t="str">
            <v>Vò Thu Th­¬ng</v>
          </cell>
        </row>
        <row r="225">
          <cell r="C225" t="str">
            <v>Vũ Thị</v>
          </cell>
          <cell r="D225" t="str">
            <v>Thương</v>
          </cell>
          <cell r="E225" t="str">
            <v>Vũ Thị Thương</v>
          </cell>
          <cell r="F225" t="str">
            <v>Vu Thi Thuong</v>
          </cell>
          <cell r="G225" t="str">
            <v>07/04/1978</v>
          </cell>
          <cell r="H225" t="str">
            <v>April 07, 1978</v>
          </cell>
          <cell r="I225" t="str">
            <v>Hải Dương</v>
          </cell>
          <cell r="J225" t="str">
            <v>Hai Duong</v>
          </cell>
          <cell r="K225" t="str">
            <v xml:space="preserve">Nữ </v>
          </cell>
          <cell r="L225" t="str">
            <v>chị</v>
          </cell>
          <cell r="M225" t="str">
            <v>Ms.</v>
          </cell>
          <cell r="N225" t="str">
            <v>Quản trị kinh doanh</v>
          </cell>
          <cell r="O225" t="str">
            <v>Business Administration</v>
          </cell>
          <cell r="P225" t="str">
            <v>QH-2009-E.CH</v>
          </cell>
          <cell r="Q225" t="str">
            <v>1804/QĐ-SĐH ngày 14/10/2009 của Hiệu trưởng Trường ĐH Kinh tế, ĐHQGHN</v>
          </cell>
          <cell r="R225" t="str">
            <v>A</v>
          </cell>
          <cell r="S225">
            <v>2.88</v>
          </cell>
          <cell r="T225" t="str">
            <v>1077-2011/KT</v>
          </cell>
          <cell r="U225" t="str">
            <v>2772/QĐ-ĐHKT</v>
          </cell>
          <cell r="V225" t="str">
            <v>29/12/2011</v>
          </cell>
          <cell r="W225" t="str">
            <v>QM 013325</v>
          </cell>
          <cell r="Y225">
            <v>1</v>
          </cell>
          <cell r="Z225" t="str">
            <v>Thực hành</v>
          </cell>
          <cell r="AA225" t="str">
            <v>K18 QTKD4</v>
          </cell>
          <cell r="AB225">
            <v>0</v>
          </cell>
          <cell r="AD225">
            <v>2.88</v>
          </cell>
          <cell r="AE225">
            <v>1</v>
          </cell>
          <cell r="AF225">
            <v>2.88</v>
          </cell>
          <cell r="AG225">
            <v>1</v>
          </cell>
          <cell r="AH225" t="str">
            <v>Vũ Thị</v>
          </cell>
          <cell r="AI225" t="str">
            <v>Thương</v>
          </cell>
          <cell r="AL225" t="str">
            <v>Hải Dương</v>
          </cell>
          <cell r="AM225">
            <v>0</v>
          </cell>
          <cell r="AN225">
            <v>2.88</v>
          </cell>
          <cell r="AO225" t="str">
            <v>A</v>
          </cell>
          <cell r="AP225">
            <v>0</v>
          </cell>
          <cell r="AQ225">
            <v>0</v>
          </cell>
          <cell r="AR225" t="str">
            <v>Vũ Thị Thương</v>
          </cell>
          <cell r="AT225" t="str">
            <v>07_04_1978</v>
          </cell>
          <cell r="AU225" t="str">
            <v>07</v>
          </cell>
          <cell r="AV225" t="str">
            <v>04</v>
          </cell>
          <cell r="AW225" t="str">
            <v>1978</v>
          </cell>
          <cell r="AX225" t="str">
            <v>//</v>
          </cell>
          <cell r="AY225">
            <v>28587</v>
          </cell>
          <cell r="AZ225">
            <v>28587</v>
          </cell>
          <cell r="BA225" t="str">
            <v>Vò ThÞ Th­¬ng</v>
          </cell>
        </row>
        <row r="226">
          <cell r="C226" t="str">
            <v>Phạm Thị Thu</v>
          </cell>
          <cell r="D226" t="str">
            <v>Thủy</v>
          </cell>
          <cell r="E226" t="str">
            <v>Phạm Thị Thu Thủy</v>
          </cell>
          <cell r="F226" t="str">
            <v>Pham Thi Thu Thuy</v>
          </cell>
          <cell r="G226" t="str">
            <v>28/08/1984</v>
          </cell>
          <cell r="H226" t="str">
            <v>August 28, 1984</v>
          </cell>
          <cell r="I226" t="str">
            <v>Hải Dương</v>
          </cell>
          <cell r="J226" t="str">
            <v>Hai Duong</v>
          </cell>
          <cell r="K226" t="str">
            <v xml:space="preserve">Nữ </v>
          </cell>
          <cell r="L226" t="str">
            <v>chị</v>
          </cell>
          <cell r="M226" t="str">
            <v>Ms.</v>
          </cell>
          <cell r="N226" t="str">
            <v>Quản trị kinh doanh</v>
          </cell>
          <cell r="O226" t="str">
            <v>Business Administration</v>
          </cell>
          <cell r="P226" t="str">
            <v>QH-2009-E.CH</v>
          </cell>
          <cell r="Q226" t="str">
            <v>1804/QĐ-SĐH ngày 14/10/2009 của Hiệu trưởng Trường ĐH Kinh tế, ĐHQGHN</v>
          </cell>
          <cell r="R226" t="str">
            <v>A</v>
          </cell>
          <cell r="S226">
            <v>2.98</v>
          </cell>
          <cell r="T226" t="str">
            <v>1078-2011/KT</v>
          </cell>
          <cell r="U226" t="str">
            <v>2772/QĐ-ĐHKT</v>
          </cell>
          <cell r="V226" t="str">
            <v>29/12/2011</v>
          </cell>
          <cell r="W226" t="str">
            <v>QM 013326</v>
          </cell>
          <cell r="Y226">
            <v>1</v>
          </cell>
          <cell r="Z226" t="str">
            <v>Thực hành</v>
          </cell>
          <cell r="AA226" t="str">
            <v>K18 QTKD4</v>
          </cell>
          <cell r="AB226">
            <v>0</v>
          </cell>
          <cell r="AD226">
            <v>2.98</v>
          </cell>
          <cell r="AE226">
            <v>1</v>
          </cell>
          <cell r="AF226">
            <v>2.98</v>
          </cell>
          <cell r="AG226">
            <v>1</v>
          </cell>
          <cell r="AH226" t="str">
            <v>Phạm Thị Thu</v>
          </cell>
          <cell r="AI226" t="str">
            <v>Thủy</v>
          </cell>
          <cell r="AL226" t="str">
            <v>Hải Dương</v>
          </cell>
          <cell r="AM226">
            <v>0</v>
          </cell>
          <cell r="AN226">
            <v>2.98</v>
          </cell>
          <cell r="AO226" t="str">
            <v>A</v>
          </cell>
          <cell r="AP226">
            <v>0</v>
          </cell>
          <cell r="AQ226">
            <v>0</v>
          </cell>
          <cell r="AR226" t="str">
            <v>Phạm Thị Thu Thủy</v>
          </cell>
          <cell r="AT226" t="str">
            <v>28_08_1984</v>
          </cell>
          <cell r="AU226" t="str">
            <v>28</v>
          </cell>
          <cell r="AV226" t="str">
            <v>08</v>
          </cell>
          <cell r="AW226" t="str">
            <v>1984</v>
          </cell>
          <cell r="AX226" t="str">
            <v>//</v>
          </cell>
          <cell r="AY226">
            <v>30922</v>
          </cell>
          <cell r="AZ226">
            <v>30922</v>
          </cell>
          <cell r="BA226" t="str">
            <v>Ph¹m ThÞ Thu Thñy</v>
          </cell>
        </row>
        <row r="227">
          <cell r="C227" t="str">
            <v>Vũ Huy</v>
          </cell>
          <cell r="D227" t="str">
            <v>Trung</v>
          </cell>
          <cell r="E227" t="str">
            <v>Vũ Huy Trung</v>
          </cell>
          <cell r="F227" t="str">
            <v>Vu Huy Trung</v>
          </cell>
          <cell r="G227" t="str">
            <v>20/05/1978</v>
          </cell>
          <cell r="H227" t="str">
            <v>May 20, 1978</v>
          </cell>
          <cell r="I227" t="str">
            <v>Hải Dương</v>
          </cell>
          <cell r="J227" t="str">
            <v>Hai Duong</v>
          </cell>
          <cell r="K227" t="str">
            <v>Nam</v>
          </cell>
          <cell r="L227" t="str">
            <v>anh</v>
          </cell>
          <cell r="M227" t="str">
            <v>Mr.</v>
          </cell>
          <cell r="N227" t="str">
            <v>Quản trị kinh doanh</v>
          </cell>
          <cell r="O227" t="str">
            <v>Business Administration</v>
          </cell>
          <cell r="P227" t="str">
            <v>QH-2009-E.CH</v>
          </cell>
          <cell r="Q227" t="str">
            <v>1804/QĐ-SĐH ngày 14/10/2009 của Hiệu trưởng Trường ĐH Kinh tế, ĐHQGHN</v>
          </cell>
          <cell r="R227" t="str">
            <v>A</v>
          </cell>
          <cell r="S227">
            <v>3.06</v>
          </cell>
          <cell r="T227" t="str">
            <v>1079-2011/KT</v>
          </cell>
          <cell r="U227" t="str">
            <v>2772/QĐ-ĐHKT</v>
          </cell>
          <cell r="V227" t="str">
            <v>29/12/2011</v>
          </cell>
          <cell r="W227" t="str">
            <v>QM 013327</v>
          </cell>
          <cell r="Y227">
            <v>1</v>
          </cell>
          <cell r="Z227" t="str">
            <v>Thực hành</v>
          </cell>
          <cell r="AA227" t="str">
            <v>K18 QTKD4</v>
          </cell>
          <cell r="AB227">
            <v>0</v>
          </cell>
          <cell r="AD227">
            <v>3.06</v>
          </cell>
          <cell r="AE227">
            <v>1</v>
          </cell>
          <cell r="AF227">
            <v>3.06</v>
          </cell>
          <cell r="AG227">
            <v>1</v>
          </cell>
          <cell r="AH227" t="str">
            <v>Vũ Huy</v>
          </cell>
          <cell r="AI227" t="str">
            <v>Trung</v>
          </cell>
          <cell r="AL227" t="str">
            <v>Hải Dương</v>
          </cell>
          <cell r="AM227">
            <v>0</v>
          </cell>
          <cell r="AN227">
            <v>3.06</v>
          </cell>
          <cell r="AO227" t="str">
            <v>A</v>
          </cell>
          <cell r="AP227">
            <v>0</v>
          </cell>
          <cell r="AQ227">
            <v>0</v>
          </cell>
          <cell r="AR227" t="str">
            <v>Vũ Huy Trung</v>
          </cell>
          <cell r="AT227" t="str">
            <v>20_05_1978</v>
          </cell>
          <cell r="AU227" t="str">
            <v>20</v>
          </cell>
          <cell r="AV227" t="str">
            <v>05</v>
          </cell>
          <cell r="AW227" t="str">
            <v>1978</v>
          </cell>
          <cell r="AX227" t="str">
            <v>//</v>
          </cell>
          <cell r="AY227">
            <v>28630</v>
          </cell>
          <cell r="AZ227">
            <v>28630</v>
          </cell>
          <cell r="BA227" t="str">
            <v>Vò Huy Trung</v>
          </cell>
        </row>
        <row r="228">
          <cell r="C228" t="str">
            <v>Nguyễn Danh</v>
          </cell>
          <cell r="D228" t="str">
            <v>Tú</v>
          </cell>
          <cell r="E228" t="str">
            <v>Nguyễn Danh Tú</v>
          </cell>
          <cell r="F228" t="str">
            <v>Nguyen Danh Tu</v>
          </cell>
          <cell r="G228" t="str">
            <v>04/09/1982</v>
          </cell>
          <cell r="H228" t="str">
            <v>September 04, 1982</v>
          </cell>
          <cell r="I228" t="str">
            <v xml:space="preserve">Hải Dương </v>
          </cell>
          <cell r="J228" t="str">
            <v xml:space="preserve">Hai Duong </v>
          </cell>
          <cell r="K228" t="str">
            <v xml:space="preserve">Nam </v>
          </cell>
          <cell r="L228" t="str">
            <v>anh</v>
          </cell>
          <cell r="M228" t="str">
            <v>Mr.</v>
          </cell>
          <cell r="N228" t="str">
            <v>Quản trị kinh doanh</v>
          </cell>
          <cell r="O228" t="str">
            <v>Business Administration</v>
          </cell>
          <cell r="P228" t="str">
            <v>QH-2009-E.CH</v>
          </cell>
          <cell r="Q228" t="str">
            <v>640/QĐ-SĐH ngày 17/04/2009 của Hiệu trưởng Trường ĐH Kinh tế, ĐHQGHN</v>
          </cell>
          <cell r="R228" t="str">
            <v>A</v>
          </cell>
          <cell r="S228">
            <v>2.57</v>
          </cell>
          <cell r="T228" t="str">
            <v>1080-2011/KT</v>
          </cell>
          <cell r="U228" t="str">
            <v>2772/QĐ-ĐHKT</v>
          </cell>
          <cell r="V228" t="str">
            <v>29/12/2011</v>
          </cell>
          <cell r="W228" t="str">
            <v>QM 013328</v>
          </cell>
          <cell r="Y228">
            <v>1</v>
          </cell>
          <cell r="Z228" t="str">
            <v>Thực hành</v>
          </cell>
          <cell r="AA228" t="str">
            <v>K18 QTKD4</v>
          </cell>
          <cell r="AB228">
            <v>0</v>
          </cell>
          <cell r="AD228">
            <v>2.39</v>
          </cell>
          <cell r="AE228">
            <v>1</v>
          </cell>
          <cell r="AF228">
            <v>2.57</v>
          </cell>
          <cell r="AG228" t="e">
            <v>#N/A</v>
          </cell>
          <cell r="AH228" t="str">
            <v>Nguyễn Danh</v>
          </cell>
          <cell r="AI228" t="str">
            <v>Tú</v>
          </cell>
          <cell r="AL228" t="str">
            <v xml:space="preserve">Hải Dương </v>
          </cell>
          <cell r="AM228">
            <v>0</v>
          </cell>
          <cell r="AN228">
            <v>2.39</v>
          </cell>
          <cell r="AO228" t="str">
            <v>A</v>
          </cell>
          <cell r="AP228">
            <v>1</v>
          </cell>
          <cell r="AQ228">
            <v>0</v>
          </cell>
          <cell r="AR228" t="str">
            <v>Nguyễn Danh Tú</v>
          </cell>
          <cell r="AT228" t="str">
            <v>04_09_1982</v>
          </cell>
          <cell r="AU228" t="str">
            <v>04</v>
          </cell>
          <cell r="AV228" t="str">
            <v>09</v>
          </cell>
          <cell r="AW228" t="str">
            <v>1982</v>
          </cell>
          <cell r="AX228" t="str">
            <v>//</v>
          </cell>
          <cell r="AY228">
            <v>30198</v>
          </cell>
          <cell r="AZ228">
            <v>30198</v>
          </cell>
          <cell r="BA228" t="str">
            <v>NguyÔn Danh Tó</v>
          </cell>
        </row>
        <row r="229">
          <cell r="C229" t="str">
            <v>Đào Thanh</v>
          </cell>
          <cell r="D229" t="str">
            <v>Tùng</v>
          </cell>
          <cell r="E229" t="str">
            <v>Đào Thanh Tùng</v>
          </cell>
          <cell r="F229" t="str">
            <v>Dao Thanh Tung</v>
          </cell>
          <cell r="G229" t="str">
            <v>30/08/1970</v>
          </cell>
          <cell r="H229" t="str">
            <v>August 30, 1970</v>
          </cell>
          <cell r="I229" t="str">
            <v>Hải Dương</v>
          </cell>
          <cell r="J229" t="str">
            <v>Hai Duong</v>
          </cell>
          <cell r="K229" t="str">
            <v>Nam</v>
          </cell>
          <cell r="L229" t="str">
            <v>anh</v>
          </cell>
          <cell r="M229" t="str">
            <v>Mr.</v>
          </cell>
          <cell r="N229" t="str">
            <v>Quản trị kinh doanh</v>
          </cell>
          <cell r="O229" t="str">
            <v>Business Administration</v>
          </cell>
          <cell r="P229" t="str">
            <v>QH-2009-E.CH</v>
          </cell>
          <cell r="Q229" t="str">
            <v>839/QĐ-SĐH ngày 19/05/2009 của Hiệu trưởng Trường ĐH Kinh tế, ĐHQGHN</v>
          </cell>
          <cell r="R229" t="str">
            <v>A</v>
          </cell>
          <cell r="S229">
            <v>2.67</v>
          </cell>
          <cell r="T229" t="str">
            <v>1081-2011/KT</v>
          </cell>
          <cell r="U229" t="str">
            <v>2772/QĐ-ĐHKT</v>
          </cell>
          <cell r="V229" t="str">
            <v>29/12/2011</v>
          </cell>
          <cell r="W229" t="str">
            <v>QM 013329</v>
          </cell>
          <cell r="Y229">
            <v>1</v>
          </cell>
          <cell r="Z229" t="str">
            <v>Thực hành</v>
          </cell>
          <cell r="AA229" t="str">
            <v>K18 QTKD4</v>
          </cell>
          <cell r="AB229">
            <v>0</v>
          </cell>
          <cell r="AD229">
            <v>2.67</v>
          </cell>
          <cell r="AE229">
            <v>1</v>
          </cell>
          <cell r="AF229">
            <v>2.67</v>
          </cell>
          <cell r="AG229">
            <v>1</v>
          </cell>
          <cell r="AH229" t="str">
            <v>Đào Thanh</v>
          </cell>
          <cell r="AI229" t="str">
            <v>Tùng</v>
          </cell>
          <cell r="AL229" t="str">
            <v>Hải Dương</v>
          </cell>
          <cell r="AM229">
            <v>0</v>
          </cell>
          <cell r="AN229">
            <v>2.67</v>
          </cell>
          <cell r="AO229" t="str">
            <v>A</v>
          </cell>
          <cell r="AP229">
            <v>0</v>
          </cell>
          <cell r="AQ229">
            <v>0</v>
          </cell>
          <cell r="AR229" t="str">
            <v>Đào Thanh Tùng</v>
          </cell>
          <cell r="AT229" t="str">
            <v>30_08_1970</v>
          </cell>
          <cell r="AU229" t="str">
            <v>30</v>
          </cell>
          <cell r="AV229" t="str">
            <v>08</v>
          </cell>
          <cell r="AW229" t="str">
            <v>1970</v>
          </cell>
          <cell r="AX229" t="str">
            <v>//</v>
          </cell>
          <cell r="AY229">
            <v>25810</v>
          </cell>
          <cell r="AZ229">
            <v>25810</v>
          </cell>
          <cell r="BA229" t="str">
            <v>§µo Thanh Tïng</v>
          </cell>
        </row>
        <row r="230">
          <cell r="C230" t="str">
            <v>Đỗ Thị Thanh</v>
          </cell>
          <cell r="D230" t="str">
            <v>Vân</v>
          </cell>
          <cell r="E230" t="str">
            <v>Đỗ Thị Thanh Vân</v>
          </cell>
          <cell r="F230" t="str">
            <v>Do Thi Thanh Van</v>
          </cell>
          <cell r="G230" t="str">
            <v>21/02/1987</v>
          </cell>
          <cell r="H230" t="str">
            <v>February 21, 1987</v>
          </cell>
          <cell r="I230" t="str">
            <v>Hải Dương</v>
          </cell>
          <cell r="J230" t="str">
            <v>Hai Duong</v>
          </cell>
          <cell r="K230" t="str">
            <v xml:space="preserve">Nữ </v>
          </cell>
          <cell r="L230" t="str">
            <v>chị</v>
          </cell>
          <cell r="M230" t="str">
            <v>Ms.</v>
          </cell>
          <cell r="N230" t="str">
            <v>Quản trị kinh doanh</v>
          </cell>
          <cell r="O230" t="str">
            <v>Business Administration</v>
          </cell>
          <cell r="P230" t="str">
            <v>QH-2009-E.CH</v>
          </cell>
          <cell r="Q230" t="str">
            <v>640/QĐ-SĐH ngày 17/04/2009 của Hiệu trưởng Trường ĐH Kinh tế, ĐHQGHN</v>
          </cell>
          <cell r="R230" t="str">
            <v>A</v>
          </cell>
          <cell r="S230">
            <v>3.33</v>
          </cell>
          <cell r="T230" t="str">
            <v>1082-2011/KT</v>
          </cell>
          <cell r="U230" t="str">
            <v>2772/QĐ-ĐHKT</v>
          </cell>
          <cell r="V230" t="str">
            <v>29/12/2011</v>
          </cell>
          <cell r="W230" t="str">
            <v>QM 013330</v>
          </cell>
          <cell r="Y230">
            <v>1</v>
          </cell>
          <cell r="Z230" t="str">
            <v>Thực hành</v>
          </cell>
          <cell r="AA230" t="str">
            <v>K18 QTKD4</v>
          </cell>
          <cell r="AB230">
            <v>0</v>
          </cell>
          <cell r="AD230">
            <v>3.33</v>
          </cell>
          <cell r="AE230">
            <v>1</v>
          </cell>
          <cell r="AF230">
            <v>3.33</v>
          </cell>
          <cell r="AG230">
            <v>1</v>
          </cell>
          <cell r="AH230" t="str">
            <v>Đỗ Thị Thanh</v>
          </cell>
          <cell r="AI230" t="str">
            <v>Vân</v>
          </cell>
          <cell r="AL230" t="str">
            <v>Hải Dương</v>
          </cell>
          <cell r="AM230">
            <v>0</v>
          </cell>
          <cell r="AN230">
            <v>3.33</v>
          </cell>
          <cell r="AO230" t="str">
            <v>A</v>
          </cell>
          <cell r="AP230">
            <v>0</v>
          </cell>
          <cell r="AQ230">
            <v>0</v>
          </cell>
          <cell r="AR230" t="str">
            <v>Đỗ Thị Thanh Vân</v>
          </cell>
          <cell r="AT230" t="str">
            <v>21_02_1987</v>
          </cell>
          <cell r="AU230" t="str">
            <v>21</v>
          </cell>
          <cell r="AV230" t="str">
            <v>02</v>
          </cell>
          <cell r="AW230" t="str">
            <v>1987</v>
          </cell>
          <cell r="AX230" t="str">
            <v>//</v>
          </cell>
          <cell r="AY230">
            <v>31829</v>
          </cell>
          <cell r="AZ230">
            <v>31829</v>
          </cell>
          <cell r="BA230" t="str">
            <v>§ç ThÞ Thanh V©n</v>
          </cell>
        </row>
        <row r="231">
          <cell r="C231" t="str">
            <v>Đỗ Xuân</v>
          </cell>
          <cell r="D231" t="str">
            <v>Vượng</v>
          </cell>
          <cell r="E231" t="str">
            <v>Đỗ Xuân Vượng</v>
          </cell>
          <cell r="F231" t="str">
            <v>Do Xuan Vuong</v>
          </cell>
          <cell r="G231" t="str">
            <v>18/05/1981</v>
          </cell>
          <cell r="H231" t="str">
            <v>May 18, 1981</v>
          </cell>
          <cell r="I231" t="str">
            <v>Hải Dương</v>
          </cell>
          <cell r="J231" t="str">
            <v>Hai Duong</v>
          </cell>
          <cell r="K231" t="str">
            <v>Nam</v>
          </cell>
          <cell r="L231" t="str">
            <v>anh</v>
          </cell>
          <cell r="M231" t="str">
            <v>Mr.</v>
          </cell>
          <cell r="N231" t="str">
            <v>Quản trị kinh doanh</v>
          </cell>
          <cell r="O231" t="str">
            <v>Business Administration</v>
          </cell>
          <cell r="P231" t="str">
            <v>QH-2009-E.CH</v>
          </cell>
          <cell r="Q231" t="str">
            <v>1804/QĐ-SĐH ngày 14/10/2009 của Hiệu trưởng Trường ĐH Kinh tế, ĐHQGHN</v>
          </cell>
          <cell r="R231" t="str">
            <v>A</v>
          </cell>
          <cell r="S231">
            <v>3.04</v>
          </cell>
          <cell r="T231" t="str">
            <v>1083-2011/KT</v>
          </cell>
          <cell r="U231" t="str">
            <v>2772/QĐ-ĐHKT</v>
          </cell>
          <cell r="V231" t="str">
            <v>29/12/2011</v>
          </cell>
          <cell r="W231" t="str">
            <v>QM 013331</v>
          </cell>
          <cell r="Y231">
            <v>1</v>
          </cell>
          <cell r="Z231" t="str">
            <v>Thực hành</v>
          </cell>
          <cell r="AA231" t="str">
            <v>K18 QTKD4</v>
          </cell>
          <cell r="AB231">
            <v>0</v>
          </cell>
          <cell r="AD231">
            <v>3.04</v>
          </cell>
          <cell r="AE231">
            <v>1</v>
          </cell>
          <cell r="AF231">
            <v>3.04</v>
          </cell>
          <cell r="AG231">
            <v>1</v>
          </cell>
          <cell r="AH231" t="str">
            <v>Đỗ Xuân</v>
          </cell>
          <cell r="AI231" t="str">
            <v>Vượng</v>
          </cell>
          <cell r="AL231" t="str">
            <v>Hải Dương</v>
          </cell>
          <cell r="AM231">
            <v>0</v>
          </cell>
          <cell r="AN231">
            <v>3.04</v>
          </cell>
          <cell r="AO231" t="str">
            <v>A</v>
          </cell>
          <cell r="AP231">
            <v>0</v>
          </cell>
          <cell r="AQ231">
            <v>0</v>
          </cell>
          <cell r="AR231" t="str">
            <v>Đỗ Xuân Vượng</v>
          </cell>
          <cell r="AT231" t="str">
            <v>18_05_1981</v>
          </cell>
          <cell r="AU231" t="str">
            <v>18</v>
          </cell>
          <cell r="AV231" t="str">
            <v>05</v>
          </cell>
          <cell r="AW231" t="str">
            <v>1981</v>
          </cell>
          <cell r="AX231" t="str">
            <v>//</v>
          </cell>
          <cell r="AY231">
            <v>29724</v>
          </cell>
          <cell r="AZ231">
            <v>29724</v>
          </cell>
          <cell r="BA231" t="str">
            <v>§ç Xu©n V­îng</v>
          </cell>
        </row>
        <row r="232">
          <cell r="C232" t="str">
            <v>Dương Văn</v>
          </cell>
          <cell r="D232" t="str">
            <v>Xuyên</v>
          </cell>
          <cell r="E232" t="str">
            <v>Dương Văn Xuyên</v>
          </cell>
          <cell r="F232" t="str">
            <v>Duong Van Xuyen</v>
          </cell>
          <cell r="G232" t="str">
            <v>19/05/1970</v>
          </cell>
          <cell r="H232" t="str">
            <v>May 19, 1970</v>
          </cell>
          <cell r="I232" t="str">
            <v>Hải Dương</v>
          </cell>
          <cell r="J232" t="str">
            <v>Hai Duong</v>
          </cell>
          <cell r="K232" t="str">
            <v>Nam</v>
          </cell>
          <cell r="L232" t="str">
            <v>anh</v>
          </cell>
          <cell r="M232" t="str">
            <v>Mr.</v>
          </cell>
          <cell r="N232" t="str">
            <v>Quản trị kinh doanh</v>
          </cell>
          <cell r="O232" t="str">
            <v>Business Administration</v>
          </cell>
          <cell r="P232" t="str">
            <v>QH-2009-E.CH</v>
          </cell>
          <cell r="Q232" t="str">
            <v>1804/QĐ-SĐH ngày 14/10/2009 của Hiệu trưởng Trường ĐH Kinh tế, ĐHQGHN</v>
          </cell>
          <cell r="R232" t="str">
            <v>A</v>
          </cell>
          <cell r="S232">
            <v>3.06</v>
          </cell>
          <cell r="T232" t="str">
            <v>1084-2011/KT</v>
          </cell>
          <cell r="U232" t="str">
            <v>2772/QĐ-ĐHKT</v>
          </cell>
          <cell r="V232" t="str">
            <v>29/12/2011</v>
          </cell>
          <cell r="W232" t="str">
            <v>QM 013332</v>
          </cell>
          <cell r="Y232">
            <v>1</v>
          </cell>
          <cell r="Z232" t="str">
            <v>Thực hành</v>
          </cell>
          <cell r="AA232" t="str">
            <v>K18 QTKD4</v>
          </cell>
          <cell r="AB232">
            <v>0</v>
          </cell>
          <cell r="AD232">
            <v>3.06</v>
          </cell>
          <cell r="AE232">
            <v>1</v>
          </cell>
          <cell r="AF232">
            <v>3.06</v>
          </cell>
          <cell r="AG232">
            <v>1</v>
          </cell>
          <cell r="AH232" t="str">
            <v>Dương Văn</v>
          </cell>
          <cell r="AI232" t="str">
            <v>Xuyên</v>
          </cell>
          <cell r="AL232" t="str">
            <v>Hải Dương</v>
          </cell>
          <cell r="AM232">
            <v>0</v>
          </cell>
          <cell r="AN232">
            <v>3.06</v>
          </cell>
          <cell r="AO232" t="str">
            <v>A</v>
          </cell>
          <cell r="AP232">
            <v>0</v>
          </cell>
          <cell r="AQ232">
            <v>0</v>
          </cell>
          <cell r="AR232" t="str">
            <v>Dương Văn Xuyên</v>
          </cell>
          <cell r="AT232" t="str">
            <v>19_05_1970</v>
          </cell>
          <cell r="AU232" t="str">
            <v>19</v>
          </cell>
          <cell r="AV232" t="str">
            <v>05</v>
          </cell>
          <cell r="AW232" t="str">
            <v>1970</v>
          </cell>
          <cell r="AX232" t="str">
            <v>//</v>
          </cell>
          <cell r="AY232">
            <v>25707</v>
          </cell>
          <cell r="AZ232">
            <v>25707</v>
          </cell>
          <cell r="BA232" t="str">
            <v>D­¬ng V¨n Xuyªn</v>
          </cell>
        </row>
        <row r="233">
          <cell r="C233" t="str">
            <v>Nguyễn Thị Hải</v>
          </cell>
          <cell r="D233" t="str">
            <v>Yến</v>
          </cell>
          <cell r="E233" t="str">
            <v>Nguyễn Thị Hải Yến</v>
          </cell>
          <cell r="F233" t="str">
            <v>Nguyen Thi Hai Yen</v>
          </cell>
          <cell r="G233" t="str">
            <v>07/06/1982</v>
          </cell>
          <cell r="H233" t="str">
            <v>June 07, 1982</v>
          </cell>
          <cell r="I233" t="str">
            <v>Hải Dương</v>
          </cell>
          <cell r="J233" t="str">
            <v>Hai Duong</v>
          </cell>
          <cell r="K233" t="str">
            <v xml:space="preserve">Nữ </v>
          </cell>
          <cell r="L233" t="str">
            <v>chị</v>
          </cell>
          <cell r="M233" t="str">
            <v>Ms.</v>
          </cell>
          <cell r="N233" t="str">
            <v>Quản trị kinh doanh</v>
          </cell>
          <cell r="O233" t="str">
            <v>Business Administration</v>
          </cell>
          <cell r="P233" t="str">
            <v>QH-2009-E.CH</v>
          </cell>
          <cell r="Q233" t="str">
            <v>839/QĐ-SĐH ngày 19/05/2009 của Hiệu trưởng Trường ĐH Kinh tế, ĐHQGHN</v>
          </cell>
          <cell r="R233" t="str">
            <v>A</v>
          </cell>
          <cell r="S233">
            <v>3.06</v>
          </cell>
          <cell r="T233" t="str">
            <v>1085-2011/KT</v>
          </cell>
          <cell r="U233" t="str">
            <v>2772/QĐ-ĐHKT</v>
          </cell>
          <cell r="V233" t="str">
            <v>29/12/2011</v>
          </cell>
          <cell r="W233" t="str">
            <v>QM 013333</v>
          </cell>
          <cell r="Y233">
            <v>1</v>
          </cell>
          <cell r="Z233" t="str">
            <v>Thực hành</v>
          </cell>
          <cell r="AA233" t="str">
            <v>K18 QTKD4</v>
          </cell>
          <cell r="AB233">
            <v>0</v>
          </cell>
          <cell r="AD233">
            <v>3.06</v>
          </cell>
          <cell r="AE233">
            <v>1</v>
          </cell>
          <cell r="AF233">
            <v>3.06</v>
          </cell>
          <cell r="AG233">
            <v>1</v>
          </cell>
          <cell r="AH233" t="str">
            <v>Nguyễn Thị Hải</v>
          </cell>
          <cell r="AI233" t="str">
            <v>Yến</v>
          </cell>
          <cell r="AL233" t="str">
            <v>Hải Dương</v>
          </cell>
          <cell r="AM233">
            <v>0</v>
          </cell>
          <cell r="AN233">
            <v>3.06</v>
          </cell>
          <cell r="AO233" t="str">
            <v>A</v>
          </cell>
          <cell r="AP233">
            <v>0</v>
          </cell>
          <cell r="AQ233">
            <v>0</v>
          </cell>
          <cell r="AR233" t="str">
            <v>Nguyễn Thị Hải Yến</v>
          </cell>
          <cell r="AT233" t="str">
            <v>07_06_1982</v>
          </cell>
          <cell r="AU233" t="str">
            <v>07</v>
          </cell>
          <cell r="AV233" t="str">
            <v>06</v>
          </cell>
          <cell r="AW233" t="str">
            <v>1982</v>
          </cell>
          <cell r="AX233" t="str">
            <v>//</v>
          </cell>
          <cell r="AY233">
            <v>30109</v>
          </cell>
          <cell r="AZ233">
            <v>30109</v>
          </cell>
          <cell r="BA233" t="str">
            <v>NguyÔn ThÞ H¶i YÕn</v>
          </cell>
        </row>
        <row r="234">
          <cell r="C234" t="str">
            <v>La Việt</v>
          </cell>
          <cell r="D234" t="str">
            <v>Ái</v>
          </cell>
          <cell r="E234" t="str">
            <v>La Việt Ái</v>
          </cell>
          <cell r="F234" t="str">
            <v>La Viet Ai</v>
          </cell>
          <cell r="G234" t="str">
            <v>30/05/1981</v>
          </cell>
          <cell r="H234" t="str">
            <v>May 30, 1981</v>
          </cell>
          <cell r="I234" t="str">
            <v>Lạng Sơn</v>
          </cell>
          <cell r="J234" t="str">
            <v>Lang Son</v>
          </cell>
          <cell r="K234" t="str">
            <v xml:space="preserve">Nữ </v>
          </cell>
          <cell r="L234" t="str">
            <v>chị</v>
          </cell>
          <cell r="M234" t="str">
            <v>Ms.</v>
          </cell>
          <cell r="N234" t="str">
            <v>Quản trị kinh doanh</v>
          </cell>
          <cell r="O234" t="str">
            <v>Business Administration</v>
          </cell>
          <cell r="P234" t="str">
            <v>QH-2009-E.CH</v>
          </cell>
          <cell r="Q234" t="str">
            <v>1804/QĐ-SĐH ngày 14/10/2009 của Hiệu trưởng Trường ĐH Kinh tế, ĐHQGHN</v>
          </cell>
          <cell r="R234" t="str">
            <v>A</v>
          </cell>
          <cell r="S234">
            <v>2.86</v>
          </cell>
          <cell r="T234" t="str">
            <v>1086-2011/KT</v>
          </cell>
          <cell r="U234" t="str">
            <v>2772/QĐ-ĐHKT</v>
          </cell>
          <cell r="V234" t="str">
            <v>29/12/2011</v>
          </cell>
          <cell r="W234" t="str">
            <v>QM 013334</v>
          </cell>
          <cell r="Y234">
            <v>1</v>
          </cell>
          <cell r="Z234" t="str">
            <v>Thực hành</v>
          </cell>
          <cell r="AA234" t="str">
            <v>K18 QTKD5</v>
          </cell>
          <cell r="AB234">
            <v>0</v>
          </cell>
          <cell r="AD234">
            <v>2.86</v>
          </cell>
          <cell r="AE234">
            <v>1</v>
          </cell>
          <cell r="AF234">
            <v>2.86</v>
          </cell>
          <cell r="AG234">
            <v>1</v>
          </cell>
          <cell r="AH234" t="str">
            <v>La Việt</v>
          </cell>
          <cell r="AI234" t="str">
            <v>Ái</v>
          </cell>
          <cell r="AL234" t="str">
            <v>Lạng Sơn</v>
          </cell>
          <cell r="AM234">
            <v>0</v>
          </cell>
          <cell r="AN234">
            <v>2.86</v>
          </cell>
          <cell r="AO234" t="str">
            <v>A</v>
          </cell>
          <cell r="AP234">
            <v>0</v>
          </cell>
          <cell r="AQ234">
            <v>0</v>
          </cell>
          <cell r="AR234" t="str">
            <v>La Việt Ái</v>
          </cell>
          <cell r="AT234" t="str">
            <v>30_05_1981</v>
          </cell>
          <cell r="AU234" t="str">
            <v>30</v>
          </cell>
          <cell r="AV234" t="str">
            <v>05</v>
          </cell>
          <cell r="AW234" t="str">
            <v>1981</v>
          </cell>
          <cell r="AX234" t="str">
            <v>//</v>
          </cell>
          <cell r="AY234">
            <v>29736</v>
          </cell>
          <cell r="AZ234">
            <v>29736</v>
          </cell>
          <cell r="BA234" t="str">
            <v>La ViÖt ¸i</v>
          </cell>
        </row>
        <row r="235">
          <cell r="C235" t="str">
            <v>Lưu Thị Vân</v>
          </cell>
          <cell r="D235" t="str">
            <v>Anh</v>
          </cell>
          <cell r="E235" t="str">
            <v>Lưu Thị Vân Anh</v>
          </cell>
          <cell r="F235" t="str">
            <v>Luu Thi Van Anh</v>
          </cell>
          <cell r="G235" t="str">
            <v>03/06/1984</v>
          </cell>
          <cell r="H235" t="str">
            <v>June 03, 1984</v>
          </cell>
          <cell r="I235" t="str">
            <v>Lạng Sơn</v>
          </cell>
          <cell r="J235" t="str">
            <v>Lang Son</v>
          </cell>
          <cell r="K235" t="str">
            <v xml:space="preserve">Nữ </v>
          </cell>
          <cell r="L235" t="str">
            <v>chị</v>
          </cell>
          <cell r="M235" t="str">
            <v>Ms.</v>
          </cell>
          <cell r="N235" t="str">
            <v>Quản trị kinh doanh</v>
          </cell>
          <cell r="O235" t="str">
            <v>Business Administration</v>
          </cell>
          <cell r="P235" t="str">
            <v>QH-2009-E.CH</v>
          </cell>
          <cell r="Q235" t="str">
            <v>640/QĐ-SĐH ngày 17/04/2009 của Hiệu trưởng Trường ĐH Kinh tế, ĐHQGHN</v>
          </cell>
          <cell r="R235" t="str">
            <v>B</v>
          </cell>
          <cell r="S235">
            <v>2.94</v>
          </cell>
          <cell r="T235" t="str">
            <v>1087-2011/KT</v>
          </cell>
          <cell r="U235" t="str">
            <v>2772/QĐ-ĐHKT</v>
          </cell>
          <cell r="V235" t="str">
            <v>29/12/2011</v>
          </cell>
          <cell r="W235" t="str">
            <v>QM 013335</v>
          </cell>
          <cell r="Y235">
            <v>1</v>
          </cell>
          <cell r="Z235" t="str">
            <v>Thực hành</v>
          </cell>
          <cell r="AA235" t="str">
            <v>K18 QTKD5</v>
          </cell>
          <cell r="AB235">
            <v>0</v>
          </cell>
          <cell r="AD235">
            <v>2.94</v>
          </cell>
          <cell r="AE235">
            <v>1</v>
          </cell>
          <cell r="AF235">
            <v>2.94</v>
          </cell>
          <cell r="AG235">
            <v>1</v>
          </cell>
          <cell r="AH235" t="str">
            <v>Lưu Thị Vân</v>
          </cell>
          <cell r="AI235" t="str">
            <v>Anh</v>
          </cell>
          <cell r="AL235" t="str">
            <v>Lạng Sơn</v>
          </cell>
          <cell r="AM235">
            <v>0</v>
          </cell>
          <cell r="AN235">
            <v>2.94</v>
          </cell>
          <cell r="AO235" t="str">
            <v>B</v>
          </cell>
          <cell r="AP235">
            <v>0</v>
          </cell>
          <cell r="AQ235">
            <v>0</v>
          </cell>
          <cell r="AR235" t="str">
            <v>Lưu Thị Vân Anh</v>
          </cell>
          <cell r="AT235" t="str">
            <v>03_06_1984</v>
          </cell>
          <cell r="AU235" t="str">
            <v>03</v>
          </cell>
          <cell r="AV235" t="str">
            <v>06</v>
          </cell>
          <cell r="AW235" t="str">
            <v>1984</v>
          </cell>
          <cell r="AX235" t="str">
            <v>//</v>
          </cell>
          <cell r="AY235">
            <v>30836</v>
          </cell>
          <cell r="AZ235">
            <v>30836</v>
          </cell>
          <cell r="BA235" t="str">
            <v>L­u ThÞ V©n Anh</v>
          </cell>
        </row>
        <row r="236">
          <cell r="C236" t="str">
            <v>Đặng Thanh</v>
          </cell>
          <cell r="D236" t="str">
            <v>Bình</v>
          </cell>
          <cell r="E236" t="str">
            <v>Đặng Thanh Bình</v>
          </cell>
          <cell r="F236" t="str">
            <v>Dang Thanh Binh</v>
          </cell>
          <cell r="G236" t="str">
            <v>09/06/1977</v>
          </cell>
          <cell r="H236" t="str">
            <v>June 09, 1977</v>
          </cell>
          <cell r="I236" t="str">
            <v>Bắc Giang</v>
          </cell>
          <cell r="J236" t="str">
            <v>Bac Giang</v>
          </cell>
          <cell r="K236" t="str">
            <v>Nam</v>
          </cell>
          <cell r="L236" t="str">
            <v>anh</v>
          </cell>
          <cell r="M236" t="str">
            <v>Mr.</v>
          </cell>
          <cell r="N236" t="str">
            <v>Quản trị kinh doanh</v>
          </cell>
          <cell r="O236" t="str">
            <v>Business Administration</v>
          </cell>
          <cell r="P236" t="str">
            <v>QH-2009-E.CH</v>
          </cell>
          <cell r="Q236" t="str">
            <v>1804/QĐ-SĐH ngày 14/10/2009 của Hiệu trưởng Trường ĐH Kinh tế, ĐHQGHN</v>
          </cell>
          <cell r="R236" t="str">
            <v>A</v>
          </cell>
          <cell r="S236">
            <v>2.88</v>
          </cell>
          <cell r="T236" t="str">
            <v>1088-2011/KT</v>
          </cell>
          <cell r="U236" t="str">
            <v>2772/QĐ-ĐHKT</v>
          </cell>
          <cell r="V236" t="str">
            <v>29/12/2011</v>
          </cell>
          <cell r="W236" t="str">
            <v>QM 013336</v>
          </cell>
          <cell r="Y236">
            <v>1</v>
          </cell>
          <cell r="Z236" t="str">
            <v>Thực hành</v>
          </cell>
          <cell r="AA236" t="str">
            <v>K18 QTKD5</v>
          </cell>
          <cell r="AB236">
            <v>0</v>
          </cell>
          <cell r="AD236">
            <v>2.88</v>
          </cell>
          <cell r="AE236">
            <v>1</v>
          </cell>
          <cell r="AF236">
            <v>2.88</v>
          </cell>
          <cell r="AG236">
            <v>1</v>
          </cell>
          <cell r="AH236" t="str">
            <v>Đặng Thanh</v>
          </cell>
          <cell r="AI236" t="str">
            <v>Bình</v>
          </cell>
          <cell r="AL236" t="str">
            <v>Bắc Giang</v>
          </cell>
          <cell r="AM236">
            <v>0</v>
          </cell>
          <cell r="AN236">
            <v>2.88</v>
          </cell>
          <cell r="AO236" t="str">
            <v>A</v>
          </cell>
          <cell r="AP236">
            <v>0</v>
          </cell>
          <cell r="AQ236">
            <v>0</v>
          </cell>
          <cell r="AR236" t="str">
            <v>Đặng Thanh Bình</v>
          </cell>
          <cell r="AT236" t="str">
            <v>09_06_1977</v>
          </cell>
          <cell r="AU236" t="str">
            <v>09</v>
          </cell>
          <cell r="AV236" t="str">
            <v>06</v>
          </cell>
          <cell r="AW236" t="str">
            <v>1977</v>
          </cell>
          <cell r="AX236" t="str">
            <v>//</v>
          </cell>
          <cell r="AY236">
            <v>28285</v>
          </cell>
          <cell r="AZ236">
            <v>28285</v>
          </cell>
          <cell r="BA236" t="str">
            <v>§Æng Thanh B×nh</v>
          </cell>
        </row>
        <row r="237">
          <cell r="C237" t="str">
            <v>Hứa Kiên</v>
          </cell>
          <cell r="D237" t="str">
            <v>Cường</v>
          </cell>
          <cell r="E237" t="str">
            <v>Hứa Kiên Cường</v>
          </cell>
          <cell r="F237" t="str">
            <v>Hua Kien Cuong</v>
          </cell>
          <cell r="G237" t="str">
            <v>05/05/1983</v>
          </cell>
          <cell r="H237" t="str">
            <v>May 05, 1983</v>
          </cell>
          <cell r="I237" t="str">
            <v>Lạng Sơn</v>
          </cell>
          <cell r="J237" t="str">
            <v>Lang Son</v>
          </cell>
          <cell r="K237" t="str">
            <v>Nam</v>
          </cell>
          <cell r="L237" t="str">
            <v>anh</v>
          </cell>
          <cell r="M237" t="str">
            <v>Mr.</v>
          </cell>
          <cell r="N237" t="str">
            <v>Quản trị kinh doanh</v>
          </cell>
          <cell r="O237" t="str">
            <v>Business Administration</v>
          </cell>
          <cell r="P237" t="str">
            <v>QH-2009-E.CH</v>
          </cell>
          <cell r="Q237" t="str">
            <v>640/QĐ-SĐH ngày 17/04/2009 của Hiệu trưởng Trường ĐH Kinh tế, ĐHQGHN</v>
          </cell>
          <cell r="R237" t="str">
            <v>A</v>
          </cell>
          <cell r="S237">
            <v>2.88</v>
          </cell>
          <cell r="T237" t="str">
            <v>1089-2011/KT</v>
          </cell>
          <cell r="U237" t="str">
            <v>2772/QĐ-ĐHKT</v>
          </cell>
          <cell r="V237" t="str">
            <v>29/12/2011</v>
          </cell>
          <cell r="W237" t="str">
            <v>QM 013337</v>
          </cell>
          <cell r="Y237">
            <v>1</v>
          </cell>
          <cell r="Z237" t="str">
            <v>Thực hành</v>
          </cell>
          <cell r="AA237" t="str">
            <v>K18 QTKD5</v>
          </cell>
          <cell r="AB237">
            <v>0</v>
          </cell>
          <cell r="AD237">
            <v>2.88</v>
          </cell>
          <cell r="AE237">
            <v>1</v>
          </cell>
          <cell r="AF237">
            <v>2.88</v>
          </cell>
          <cell r="AG237">
            <v>1</v>
          </cell>
          <cell r="AH237" t="str">
            <v>Hứa Kiên</v>
          </cell>
          <cell r="AI237" t="str">
            <v>Cường</v>
          </cell>
          <cell r="AL237" t="str">
            <v>Lạng Sơn</v>
          </cell>
          <cell r="AM237">
            <v>0</v>
          </cell>
          <cell r="AN237">
            <v>2.88</v>
          </cell>
          <cell r="AO237" t="str">
            <v>A</v>
          </cell>
          <cell r="AP237">
            <v>0</v>
          </cell>
          <cell r="AQ237">
            <v>0</v>
          </cell>
          <cell r="AR237" t="str">
            <v>Hứa Kiên Cường</v>
          </cell>
          <cell r="AT237" t="str">
            <v>05_05_1983</v>
          </cell>
          <cell r="AU237" t="str">
            <v>05</v>
          </cell>
          <cell r="AV237" t="str">
            <v>05</v>
          </cell>
          <cell r="AW237" t="str">
            <v>1983</v>
          </cell>
          <cell r="AX237" t="str">
            <v>//</v>
          </cell>
          <cell r="AY237">
            <v>30441</v>
          </cell>
          <cell r="AZ237">
            <v>30441</v>
          </cell>
          <cell r="BA237" t="str">
            <v>Høa Kiªn C­êng</v>
          </cell>
        </row>
        <row r="238">
          <cell r="C238" t="str">
            <v>Hoàng Thế</v>
          </cell>
          <cell r="D238" t="str">
            <v>Cường</v>
          </cell>
          <cell r="E238" t="str">
            <v>Hoàng Thế Cường</v>
          </cell>
          <cell r="F238" t="str">
            <v>Hoang The Cuong</v>
          </cell>
          <cell r="G238" t="str">
            <v>17/01/1981</v>
          </cell>
          <cell r="H238" t="str">
            <v>January 17, 1981</v>
          </cell>
          <cell r="I238" t="str">
            <v>Lạng Sơn</v>
          </cell>
          <cell r="J238" t="str">
            <v>Lang Son</v>
          </cell>
          <cell r="K238" t="str">
            <v>Nam</v>
          </cell>
          <cell r="L238" t="str">
            <v>anh</v>
          </cell>
          <cell r="M238" t="str">
            <v>Mr.</v>
          </cell>
          <cell r="N238" t="str">
            <v>Quản trị kinh doanh</v>
          </cell>
          <cell r="O238" t="str">
            <v>Business Administration</v>
          </cell>
          <cell r="P238" t="str">
            <v>QH-2009-E.CH</v>
          </cell>
          <cell r="Q238" t="str">
            <v>1922B/QĐ-SĐH ngày 02/11/2009 của Hiệu trưởng Trường ĐH Kinh tế, ĐHQGHN</v>
          </cell>
          <cell r="R238" t="str">
            <v>A</v>
          </cell>
          <cell r="S238">
            <v>3.06</v>
          </cell>
          <cell r="T238" t="str">
            <v>1090-2011/KT</v>
          </cell>
          <cell r="U238" t="str">
            <v>2772/QĐ-ĐHKT</v>
          </cell>
          <cell r="V238" t="str">
            <v>29/12/2011</v>
          </cell>
          <cell r="W238" t="str">
            <v>QM 013338</v>
          </cell>
          <cell r="Y238">
            <v>1</v>
          </cell>
          <cell r="Z238" t="str">
            <v>Thực hành</v>
          </cell>
          <cell r="AA238" t="str">
            <v>K18 QTKD5</v>
          </cell>
          <cell r="AB238">
            <v>0</v>
          </cell>
          <cell r="AD238">
            <v>3.06</v>
          </cell>
          <cell r="AE238">
            <v>1</v>
          </cell>
          <cell r="AF238">
            <v>3.06</v>
          </cell>
          <cell r="AG238">
            <v>1</v>
          </cell>
          <cell r="AH238" t="str">
            <v>Hoàng Thế</v>
          </cell>
          <cell r="AI238" t="str">
            <v>Cường</v>
          </cell>
          <cell r="AL238" t="str">
            <v>Lạng Sơn</v>
          </cell>
          <cell r="AM238">
            <v>0</v>
          </cell>
          <cell r="AN238">
            <v>3.06</v>
          </cell>
          <cell r="AO238" t="str">
            <v>A</v>
          </cell>
          <cell r="AP238">
            <v>0</v>
          </cell>
          <cell r="AQ238">
            <v>0</v>
          </cell>
          <cell r="AR238" t="str">
            <v>Hoàng Thế Cường</v>
          </cell>
          <cell r="AT238" t="str">
            <v>17_01_1981</v>
          </cell>
          <cell r="AU238" t="str">
            <v>17</v>
          </cell>
          <cell r="AV238" t="str">
            <v>01</v>
          </cell>
          <cell r="AW238" t="str">
            <v>1981</v>
          </cell>
          <cell r="AX238" t="str">
            <v>//</v>
          </cell>
          <cell r="AY238">
            <v>29603</v>
          </cell>
          <cell r="AZ238">
            <v>29603</v>
          </cell>
          <cell r="BA238" t="str">
            <v>Hoµng ThÕ C­êng</v>
          </cell>
        </row>
        <row r="239">
          <cell r="C239" t="str">
            <v>Vũ Văn</v>
          </cell>
          <cell r="D239" t="str">
            <v>Duẩn</v>
          </cell>
          <cell r="E239" t="str">
            <v>Vũ Văn Duẩn</v>
          </cell>
          <cell r="F239" t="str">
            <v>Vu Van Duan</v>
          </cell>
          <cell r="G239" t="str">
            <v>09/06/1981</v>
          </cell>
          <cell r="H239" t="str">
            <v>June 09, 1981</v>
          </cell>
          <cell r="I239" t="str">
            <v>Thái Bình</v>
          </cell>
          <cell r="J239" t="str">
            <v>Thai Binh</v>
          </cell>
          <cell r="K239" t="str">
            <v>Nam</v>
          </cell>
          <cell r="L239" t="str">
            <v>anh</v>
          </cell>
          <cell r="M239" t="str">
            <v>Mr.</v>
          </cell>
          <cell r="N239" t="str">
            <v>Quản trị kinh doanh</v>
          </cell>
          <cell r="O239" t="str">
            <v>Business Administration</v>
          </cell>
          <cell r="P239" t="str">
            <v>QH-2009-E.CH</v>
          </cell>
          <cell r="Q239" t="str">
            <v>1804/QĐ-SĐH ngày 14/10/2009 của Hiệu trưởng Trường ĐH Kinh tế, ĐHQGHN</v>
          </cell>
          <cell r="R239" t="str">
            <v>A</v>
          </cell>
          <cell r="S239">
            <v>2.88</v>
          </cell>
          <cell r="T239" t="str">
            <v>1091-2011/KT</v>
          </cell>
          <cell r="U239" t="str">
            <v>2772/QĐ-ĐHKT</v>
          </cell>
          <cell r="V239" t="str">
            <v>29/12/2011</v>
          </cell>
          <cell r="W239" t="str">
            <v>QM 013339</v>
          </cell>
          <cell r="Y239">
            <v>1</v>
          </cell>
          <cell r="Z239" t="str">
            <v>Thực hành</v>
          </cell>
          <cell r="AA239" t="str">
            <v>K18 QTKD5</v>
          </cell>
          <cell r="AB239">
            <v>0</v>
          </cell>
          <cell r="AD239">
            <v>2.88</v>
          </cell>
          <cell r="AE239">
            <v>1</v>
          </cell>
          <cell r="AF239">
            <v>2.88</v>
          </cell>
          <cell r="AG239">
            <v>1</v>
          </cell>
          <cell r="AH239" t="str">
            <v>Vũ Văn</v>
          </cell>
          <cell r="AI239" t="str">
            <v>Duẩn</v>
          </cell>
          <cell r="AL239" t="str">
            <v>Thái Bình</v>
          </cell>
          <cell r="AM239">
            <v>0</v>
          </cell>
          <cell r="AN239">
            <v>2.88</v>
          </cell>
          <cell r="AO239" t="str">
            <v>A</v>
          </cell>
          <cell r="AP239">
            <v>0</v>
          </cell>
          <cell r="AQ239">
            <v>0</v>
          </cell>
          <cell r="AR239" t="str">
            <v>Vũ Văn Duẩn</v>
          </cell>
          <cell r="AT239" t="str">
            <v>09_06_1981</v>
          </cell>
          <cell r="AU239" t="str">
            <v>09</v>
          </cell>
          <cell r="AV239" t="str">
            <v>06</v>
          </cell>
          <cell r="AW239" t="str">
            <v>1981</v>
          </cell>
          <cell r="AX239" t="str">
            <v>//</v>
          </cell>
          <cell r="AY239">
            <v>29746</v>
          </cell>
          <cell r="AZ239">
            <v>29746</v>
          </cell>
          <cell r="BA239" t="str">
            <v>Vò V¨n DuÈn</v>
          </cell>
        </row>
        <row r="240">
          <cell r="C240" t="str">
            <v>Nguyễn Chí</v>
          </cell>
          <cell r="D240" t="str">
            <v>Dũng</v>
          </cell>
          <cell r="E240" t="str">
            <v>Nguyễn Chí Dũng</v>
          </cell>
          <cell r="F240" t="str">
            <v>Nguyen Chi Dung</v>
          </cell>
          <cell r="G240" t="str">
            <v>07/06/1982</v>
          </cell>
          <cell r="H240" t="str">
            <v>June 07, 1982</v>
          </cell>
          <cell r="I240" t="str">
            <v>Lạng Sơn</v>
          </cell>
          <cell r="J240" t="str">
            <v>Lang Son</v>
          </cell>
          <cell r="K240" t="str">
            <v>Nam</v>
          </cell>
          <cell r="L240" t="str">
            <v>anh</v>
          </cell>
          <cell r="M240" t="str">
            <v>Mr.</v>
          </cell>
          <cell r="N240" t="str">
            <v>Quản trị kinh doanh</v>
          </cell>
          <cell r="O240" t="str">
            <v>Business Administration</v>
          </cell>
          <cell r="P240" t="str">
            <v>QH-2009-E.CH</v>
          </cell>
          <cell r="Q240" t="str">
            <v>640/QĐ-SĐH ngày 17/04/2009 của Hiệu trưởng Trường ĐH Kinh tế, ĐHQGHN</v>
          </cell>
          <cell r="R240" t="str">
            <v>A</v>
          </cell>
          <cell r="S240">
            <v>3.22</v>
          </cell>
          <cell r="T240" t="str">
            <v>1092-2011/KT</v>
          </cell>
          <cell r="U240" t="str">
            <v>2772/QĐ-ĐHKT</v>
          </cell>
          <cell r="V240" t="str">
            <v>29/12/2011</v>
          </cell>
          <cell r="W240" t="str">
            <v>QM 013340</v>
          </cell>
          <cell r="Y240">
            <v>1</v>
          </cell>
          <cell r="Z240" t="str">
            <v>Thực hành</v>
          </cell>
          <cell r="AA240" t="str">
            <v>K18 QTKD5</v>
          </cell>
          <cell r="AB240">
            <v>0</v>
          </cell>
          <cell r="AD240">
            <v>3.22</v>
          </cell>
          <cell r="AE240">
            <v>1</v>
          </cell>
          <cell r="AF240">
            <v>3.22</v>
          </cell>
          <cell r="AG240">
            <v>1</v>
          </cell>
          <cell r="AH240" t="str">
            <v>Nguyễn Chí</v>
          </cell>
          <cell r="AI240" t="str">
            <v>Dũng</v>
          </cell>
          <cell r="AL240" t="str">
            <v>Lạng Sơn</v>
          </cell>
          <cell r="AM240">
            <v>0</v>
          </cell>
          <cell r="AN240">
            <v>3.22</v>
          </cell>
          <cell r="AO240" t="str">
            <v>A</v>
          </cell>
          <cell r="AP240">
            <v>0</v>
          </cell>
          <cell r="AQ240">
            <v>0</v>
          </cell>
          <cell r="AR240" t="str">
            <v>Nguyễn Chí Dũng</v>
          </cell>
          <cell r="AT240" t="str">
            <v>07_06_1982</v>
          </cell>
          <cell r="AU240" t="str">
            <v>07</v>
          </cell>
          <cell r="AV240" t="str">
            <v>06</v>
          </cell>
          <cell r="AW240" t="str">
            <v>1982</v>
          </cell>
          <cell r="AX240" t="str">
            <v>//</v>
          </cell>
          <cell r="AY240">
            <v>30109</v>
          </cell>
          <cell r="AZ240">
            <v>30109</v>
          </cell>
          <cell r="BA240" t="str">
            <v>NguyÔn ChÝ Dòng</v>
          </cell>
        </row>
        <row r="241">
          <cell r="C241" t="str">
            <v>Nguyễn Thị Hương</v>
          </cell>
          <cell r="D241" t="str">
            <v>Giang</v>
          </cell>
          <cell r="E241" t="str">
            <v>Nguyễn Thị Hương Giang</v>
          </cell>
          <cell r="F241" t="str">
            <v>Nguyen Thi Huong Giang</v>
          </cell>
          <cell r="G241" t="str">
            <v>26/05/1982</v>
          </cell>
          <cell r="H241" t="str">
            <v>May 26, 1982</v>
          </cell>
          <cell r="I241" t="str">
            <v>Lạng Sơn</v>
          </cell>
          <cell r="J241" t="str">
            <v>Lang Son</v>
          </cell>
          <cell r="K241" t="str">
            <v xml:space="preserve">Nữ </v>
          </cell>
          <cell r="L241" t="str">
            <v>chị</v>
          </cell>
          <cell r="M241" t="str">
            <v>Ms.</v>
          </cell>
          <cell r="N241" t="str">
            <v>Quản trị kinh doanh</v>
          </cell>
          <cell r="O241" t="str">
            <v>Business Administration</v>
          </cell>
          <cell r="P241" t="str">
            <v>QH-2009-E.CH</v>
          </cell>
          <cell r="Q241" t="str">
            <v>640/QĐ-SĐH ngày 17/04/2009 của Hiệu trưởng Trường ĐH Kinh tế, ĐHQGHN</v>
          </cell>
          <cell r="R241" t="str">
            <v>B</v>
          </cell>
          <cell r="S241">
            <v>3.12</v>
          </cell>
          <cell r="T241" t="str">
            <v>1093-2011/KT</v>
          </cell>
          <cell r="U241" t="str">
            <v>2772/QĐ-ĐHKT</v>
          </cell>
          <cell r="V241" t="str">
            <v>29/12/2011</v>
          </cell>
          <cell r="W241" t="str">
            <v>QM 013341</v>
          </cell>
          <cell r="Y241">
            <v>1</v>
          </cell>
          <cell r="Z241" t="str">
            <v>Thực hành</v>
          </cell>
          <cell r="AA241" t="str">
            <v>K18 QTKD5</v>
          </cell>
          <cell r="AB241">
            <v>0</v>
          </cell>
          <cell r="AD241">
            <v>3.12</v>
          </cell>
          <cell r="AE241">
            <v>1</v>
          </cell>
          <cell r="AF241">
            <v>3.12</v>
          </cell>
          <cell r="AG241">
            <v>1</v>
          </cell>
          <cell r="AH241" t="str">
            <v>Nguyễn Thị Hương</v>
          </cell>
          <cell r="AI241" t="str">
            <v>Giang</v>
          </cell>
          <cell r="AL241" t="str">
            <v>Lạng Sơn</v>
          </cell>
          <cell r="AM241">
            <v>0</v>
          </cell>
          <cell r="AN241">
            <v>3.12</v>
          </cell>
          <cell r="AO241" t="str">
            <v>B</v>
          </cell>
          <cell r="AP241">
            <v>0</v>
          </cell>
          <cell r="AQ241">
            <v>0</v>
          </cell>
          <cell r="AR241" t="str">
            <v>Nguyễn Thị Hương Giang</v>
          </cell>
          <cell r="AT241" t="str">
            <v>26_05_1982</v>
          </cell>
          <cell r="AU241" t="str">
            <v>26</v>
          </cell>
          <cell r="AV241" t="str">
            <v>05</v>
          </cell>
          <cell r="AW241" t="str">
            <v>1982</v>
          </cell>
          <cell r="AX241" t="str">
            <v>//</v>
          </cell>
          <cell r="AY241">
            <v>30097</v>
          </cell>
          <cell r="AZ241">
            <v>30097</v>
          </cell>
          <cell r="BA241" t="str">
            <v>NguyÔn ThÞ H­¬ng Giang</v>
          </cell>
        </row>
        <row r="242">
          <cell r="C242" t="str">
            <v>Nguyễn Thị</v>
          </cell>
          <cell r="D242" t="str">
            <v>Hà</v>
          </cell>
          <cell r="E242" t="str">
            <v>Nguyễn Thị Hà</v>
          </cell>
          <cell r="F242" t="str">
            <v>Nguyen Thi Ha</v>
          </cell>
          <cell r="G242" t="str">
            <v>25/01/1969</v>
          </cell>
          <cell r="H242" t="str">
            <v>January 25, 1969</v>
          </cell>
          <cell r="I242" t="str">
            <v>Thái Bình</v>
          </cell>
          <cell r="J242" t="str">
            <v>Thai Binh</v>
          </cell>
          <cell r="K242" t="str">
            <v xml:space="preserve">Nữ </v>
          </cell>
          <cell r="L242" t="str">
            <v>chị</v>
          </cell>
          <cell r="M242" t="str">
            <v>Ms.</v>
          </cell>
          <cell r="N242" t="str">
            <v>Quản trị kinh doanh</v>
          </cell>
          <cell r="O242" t="str">
            <v>Business Administration</v>
          </cell>
          <cell r="P242" t="str">
            <v>QH-2009-E.CH</v>
          </cell>
          <cell r="Q242" t="str">
            <v>1804/QĐ-SĐH ngày 14/10/2009 của Hiệu trưởng Trường ĐH Kinh tế, ĐHQGHN</v>
          </cell>
          <cell r="R242" t="str">
            <v>A</v>
          </cell>
          <cell r="S242">
            <v>3.31</v>
          </cell>
          <cell r="T242" t="str">
            <v>1094-2011/KT</v>
          </cell>
          <cell r="U242" t="str">
            <v>2772/QĐ-ĐHKT</v>
          </cell>
          <cell r="V242" t="str">
            <v>29/12/2011</v>
          </cell>
          <cell r="W242" t="str">
            <v>QM 013342</v>
          </cell>
          <cell r="Y242">
            <v>1</v>
          </cell>
          <cell r="Z242" t="str">
            <v>Thực hành</v>
          </cell>
          <cell r="AA242" t="str">
            <v>K18 QTKD5</v>
          </cell>
          <cell r="AB242">
            <v>0</v>
          </cell>
          <cell r="AD242">
            <v>3.31</v>
          </cell>
          <cell r="AE242">
            <v>1</v>
          </cell>
          <cell r="AF242">
            <v>3.31</v>
          </cell>
          <cell r="AG242">
            <v>1</v>
          </cell>
          <cell r="AH242" t="str">
            <v>Nguyễn Thị</v>
          </cell>
          <cell r="AI242" t="str">
            <v>Hà</v>
          </cell>
          <cell r="AL242" t="str">
            <v>Thái Bình</v>
          </cell>
          <cell r="AM242">
            <v>0</v>
          </cell>
          <cell r="AN242">
            <v>3.31</v>
          </cell>
          <cell r="AO242" t="str">
            <v>A</v>
          </cell>
          <cell r="AP242">
            <v>0</v>
          </cell>
          <cell r="AQ242">
            <v>0</v>
          </cell>
          <cell r="AR242" t="str">
            <v>Nguyễn Thị Hà</v>
          </cell>
          <cell r="AT242" t="str">
            <v>25_01_1969</v>
          </cell>
          <cell r="AU242" t="str">
            <v>25</v>
          </cell>
          <cell r="AV242" t="str">
            <v>01</v>
          </cell>
          <cell r="AW242" t="str">
            <v>1969</v>
          </cell>
          <cell r="AX242" t="str">
            <v>//</v>
          </cell>
          <cell r="AY242">
            <v>25228</v>
          </cell>
          <cell r="AZ242">
            <v>25228</v>
          </cell>
          <cell r="BA242" t="str">
            <v>NguyÔn ThÞ Hµ</v>
          </cell>
        </row>
        <row r="243">
          <cell r="C243" t="str">
            <v>Hoàng Minh</v>
          </cell>
          <cell r="D243" t="str">
            <v>Huệ</v>
          </cell>
          <cell r="E243" t="str">
            <v>Hoàng Minh Huệ</v>
          </cell>
          <cell r="F243" t="str">
            <v>Hoang Minh Hue</v>
          </cell>
          <cell r="G243" t="str">
            <v>21/05/1977</v>
          </cell>
          <cell r="H243" t="str">
            <v>May 21, 1977</v>
          </cell>
          <cell r="I243" t="str">
            <v>Lạng Sơn</v>
          </cell>
          <cell r="J243" t="str">
            <v>Lang Son</v>
          </cell>
          <cell r="K243" t="str">
            <v xml:space="preserve">Nữ </v>
          </cell>
          <cell r="L243" t="str">
            <v>chị</v>
          </cell>
          <cell r="M243" t="str">
            <v>Ms.</v>
          </cell>
          <cell r="N243" t="str">
            <v>Quản trị kinh doanh</v>
          </cell>
          <cell r="O243" t="str">
            <v>Business Administration</v>
          </cell>
          <cell r="P243" t="str">
            <v>QH-2009-E.CH</v>
          </cell>
          <cell r="Q243" t="str">
            <v>1804/QĐ-SĐH ngày 14/10/2009 của Hiệu trưởng Trường ĐH Kinh tế, ĐHQGHN</v>
          </cell>
          <cell r="R243" t="str">
            <v>B</v>
          </cell>
          <cell r="S243">
            <v>2.88</v>
          </cell>
          <cell r="T243" t="str">
            <v>1095-2011/KT</v>
          </cell>
          <cell r="U243" t="str">
            <v>2772/QĐ-ĐHKT</v>
          </cell>
          <cell r="V243" t="str">
            <v>29/12/2011</v>
          </cell>
          <cell r="W243" t="str">
            <v>QM 013343</v>
          </cell>
          <cell r="Y243">
            <v>1</v>
          </cell>
          <cell r="Z243" t="str">
            <v>Thực hành</v>
          </cell>
          <cell r="AA243" t="str">
            <v>K18 QTKD5</v>
          </cell>
          <cell r="AB243">
            <v>0</v>
          </cell>
          <cell r="AD243">
            <v>2.88</v>
          </cell>
          <cell r="AE243">
            <v>1</v>
          </cell>
          <cell r="AF243">
            <v>2.88</v>
          </cell>
          <cell r="AG243">
            <v>1</v>
          </cell>
          <cell r="AH243" t="str">
            <v>Hoàng Minh</v>
          </cell>
          <cell r="AI243" t="str">
            <v>Huệ</v>
          </cell>
          <cell r="AL243" t="str">
            <v>Lạng Sơn</v>
          </cell>
          <cell r="AM243">
            <v>0</v>
          </cell>
          <cell r="AN243">
            <v>2.88</v>
          </cell>
          <cell r="AO243" t="str">
            <v>B</v>
          </cell>
          <cell r="AP243">
            <v>0</v>
          </cell>
          <cell r="AQ243">
            <v>0</v>
          </cell>
          <cell r="AR243" t="str">
            <v>Hoàng Minh Huệ</v>
          </cell>
          <cell r="AT243" t="str">
            <v>21_05_1977</v>
          </cell>
          <cell r="AU243" t="str">
            <v>21</v>
          </cell>
          <cell r="AV243" t="str">
            <v>05</v>
          </cell>
          <cell r="AW243" t="str">
            <v>1977</v>
          </cell>
          <cell r="AX243" t="str">
            <v>//</v>
          </cell>
          <cell r="AY243">
            <v>28266</v>
          </cell>
          <cell r="AZ243">
            <v>28266</v>
          </cell>
          <cell r="BA243" t="str">
            <v>Hoµng Minh HuÖ</v>
          </cell>
        </row>
        <row r="244">
          <cell r="C244" t="str">
            <v>Nguyễn Quang</v>
          </cell>
          <cell r="D244" t="str">
            <v>Hưng</v>
          </cell>
          <cell r="E244" t="str">
            <v>Nguyễn Quang Hưng</v>
          </cell>
          <cell r="F244" t="str">
            <v>Nguyen Quang Hung</v>
          </cell>
          <cell r="G244" t="str">
            <v>10/07/1982</v>
          </cell>
          <cell r="H244" t="str">
            <v>July 10, 1982</v>
          </cell>
          <cell r="I244" t="str">
            <v>Lạng Sơn</v>
          </cell>
          <cell r="J244" t="str">
            <v>Lang Son</v>
          </cell>
          <cell r="K244" t="str">
            <v>Nam</v>
          </cell>
          <cell r="L244" t="str">
            <v>anh</v>
          </cell>
          <cell r="M244" t="str">
            <v>Mr.</v>
          </cell>
          <cell r="N244" t="str">
            <v>Quản trị kinh doanh</v>
          </cell>
          <cell r="O244" t="str">
            <v>Business Administration</v>
          </cell>
          <cell r="P244" t="str">
            <v>QH-2009-E.CH</v>
          </cell>
          <cell r="Q244" t="str">
            <v>1804/QĐ-SĐH ngày 14/10/2009 của Hiệu trưởng Trường ĐH Kinh tế, ĐHQGHN</v>
          </cell>
          <cell r="R244" t="str">
            <v>B</v>
          </cell>
          <cell r="S244">
            <v>3.12</v>
          </cell>
          <cell r="T244" t="str">
            <v>1096-2011/KT</v>
          </cell>
          <cell r="U244" t="str">
            <v>2772/QĐ-ĐHKT</v>
          </cell>
          <cell r="V244" t="str">
            <v>29/12/2011</v>
          </cell>
          <cell r="W244" t="str">
            <v>QM 013344</v>
          </cell>
          <cell r="Y244">
            <v>1</v>
          </cell>
          <cell r="Z244" t="str">
            <v>Thực hành</v>
          </cell>
          <cell r="AA244" t="str">
            <v>K18 QTKD5</v>
          </cell>
          <cell r="AB244">
            <v>0</v>
          </cell>
          <cell r="AD244">
            <v>3.12</v>
          </cell>
          <cell r="AE244">
            <v>1</v>
          </cell>
          <cell r="AF244">
            <v>3.12</v>
          </cell>
          <cell r="AG244">
            <v>1</v>
          </cell>
          <cell r="AH244" t="str">
            <v>Nguyễn Quang</v>
          </cell>
          <cell r="AI244" t="str">
            <v>Hưng</v>
          </cell>
          <cell r="AL244" t="str">
            <v>Lạng Sơn</v>
          </cell>
          <cell r="AM244">
            <v>0</v>
          </cell>
          <cell r="AN244">
            <v>3.12</v>
          </cell>
          <cell r="AO244" t="str">
            <v>B</v>
          </cell>
          <cell r="AP244">
            <v>0</v>
          </cell>
          <cell r="AQ244">
            <v>0</v>
          </cell>
          <cell r="AR244" t="str">
            <v>Nguyễn Quang Hưng</v>
          </cell>
          <cell r="AT244" t="str">
            <v>10_07_1982</v>
          </cell>
          <cell r="AU244" t="str">
            <v>10</v>
          </cell>
          <cell r="AV244" t="str">
            <v>07</v>
          </cell>
          <cell r="AW244" t="str">
            <v>1982</v>
          </cell>
          <cell r="AX244" t="str">
            <v>//</v>
          </cell>
          <cell r="AY244">
            <v>30142</v>
          </cell>
          <cell r="AZ244">
            <v>30142</v>
          </cell>
          <cell r="BA244" t="str">
            <v>NguyÔn Quang H­ng</v>
          </cell>
        </row>
        <row r="245">
          <cell r="C245" t="str">
            <v>Văn Hoài</v>
          </cell>
          <cell r="D245" t="str">
            <v>Hương</v>
          </cell>
          <cell r="E245" t="str">
            <v>Văn Hoài Hương</v>
          </cell>
          <cell r="F245" t="str">
            <v>Van Hoai Huong</v>
          </cell>
          <cell r="G245" t="str">
            <v>10/10/1979</v>
          </cell>
          <cell r="H245" t="str">
            <v>October 10, 1979</v>
          </cell>
          <cell r="I245" t="str">
            <v>Lạng Sơn</v>
          </cell>
          <cell r="J245" t="str">
            <v>Lang Son</v>
          </cell>
          <cell r="K245" t="str">
            <v xml:space="preserve">Nữ </v>
          </cell>
          <cell r="L245" t="str">
            <v>chị</v>
          </cell>
          <cell r="M245" t="str">
            <v>Ms.</v>
          </cell>
          <cell r="N245" t="str">
            <v>Quản trị kinh doanh</v>
          </cell>
          <cell r="O245" t="str">
            <v>Business Administration</v>
          </cell>
          <cell r="P245" t="str">
            <v>QH-2009-E.CH</v>
          </cell>
          <cell r="Q245" t="str">
            <v>1804/QĐ-SĐH ngày 14/10/2009 của Hiệu trưởng Trường ĐH Kinh tế, ĐHQGHN</v>
          </cell>
          <cell r="R245" t="str">
            <v>A</v>
          </cell>
          <cell r="S245">
            <v>3.18</v>
          </cell>
          <cell r="T245" t="str">
            <v>1097-2011/KT</v>
          </cell>
          <cell r="U245" t="str">
            <v>2772/QĐ-ĐHKT</v>
          </cell>
          <cell r="V245" t="str">
            <v>29/12/2011</v>
          </cell>
          <cell r="W245" t="str">
            <v>QM 013345</v>
          </cell>
          <cell r="Y245">
            <v>1</v>
          </cell>
          <cell r="Z245" t="str">
            <v>Thực hành</v>
          </cell>
          <cell r="AA245" t="str">
            <v>K18 QTKD5</v>
          </cell>
          <cell r="AB245">
            <v>0</v>
          </cell>
          <cell r="AD245">
            <v>3.18</v>
          </cell>
          <cell r="AE245">
            <v>1</v>
          </cell>
          <cell r="AF245">
            <v>3.18</v>
          </cell>
          <cell r="AG245">
            <v>1</v>
          </cell>
          <cell r="AH245" t="str">
            <v>Văn Hoài</v>
          </cell>
          <cell r="AI245" t="str">
            <v>Hương</v>
          </cell>
          <cell r="AL245" t="str">
            <v>Lạng Sơn</v>
          </cell>
          <cell r="AM245">
            <v>0</v>
          </cell>
          <cell r="AN245">
            <v>3.18</v>
          </cell>
          <cell r="AO245" t="str">
            <v>A</v>
          </cell>
          <cell r="AP245">
            <v>0</v>
          </cell>
          <cell r="AQ245">
            <v>0</v>
          </cell>
          <cell r="AR245" t="str">
            <v>Văn Hoài Hương</v>
          </cell>
          <cell r="AT245" t="str">
            <v>10_10_1979</v>
          </cell>
          <cell r="AU245" t="str">
            <v>10</v>
          </cell>
          <cell r="AV245" t="str">
            <v>10</v>
          </cell>
          <cell r="AW245" t="str">
            <v>1979</v>
          </cell>
          <cell r="AX245" t="str">
            <v>//</v>
          </cell>
          <cell r="AY245">
            <v>29138</v>
          </cell>
          <cell r="AZ245">
            <v>29138</v>
          </cell>
          <cell r="BA245" t="str">
            <v>V¨n Hoµi H­¬ng</v>
          </cell>
        </row>
        <row r="246">
          <cell r="C246" t="str">
            <v>Lê Thị</v>
          </cell>
          <cell r="D246" t="str">
            <v>Huyền</v>
          </cell>
          <cell r="E246" t="str">
            <v>Lê Thị Huyền</v>
          </cell>
          <cell r="F246" t="str">
            <v>Le Thi Huyen</v>
          </cell>
          <cell r="G246" t="str">
            <v>29/08/1977</v>
          </cell>
          <cell r="H246" t="str">
            <v>August 29, 1977</v>
          </cell>
          <cell r="I246" t="str">
            <v>Lạng Sơn</v>
          </cell>
          <cell r="J246" t="str">
            <v>Lang Son</v>
          </cell>
          <cell r="K246" t="str">
            <v xml:space="preserve">Nữ </v>
          </cell>
          <cell r="L246" t="str">
            <v>chị</v>
          </cell>
          <cell r="M246" t="str">
            <v>Ms.</v>
          </cell>
          <cell r="N246" t="str">
            <v>Quản trị kinh doanh</v>
          </cell>
          <cell r="O246" t="str">
            <v>Business Administration</v>
          </cell>
          <cell r="P246" t="str">
            <v>QH-2009-E.CH</v>
          </cell>
          <cell r="Q246" t="str">
            <v>1804/QĐ-SĐH ngày 14/10/2009 của Hiệu trưởng Trường ĐH Kinh tế, ĐHQGHN</v>
          </cell>
          <cell r="R246" t="str">
            <v>A</v>
          </cell>
          <cell r="S246">
            <v>2.96</v>
          </cell>
          <cell r="T246" t="str">
            <v>1098-2011/KT</v>
          </cell>
          <cell r="U246" t="str">
            <v>2772/QĐ-ĐHKT</v>
          </cell>
          <cell r="V246" t="str">
            <v>29/12/2011</v>
          </cell>
          <cell r="W246" t="str">
            <v>QM 013346</v>
          </cell>
          <cell r="Y246">
            <v>1</v>
          </cell>
          <cell r="Z246" t="str">
            <v>Thực hành</v>
          </cell>
          <cell r="AA246" t="str">
            <v>K18 QTKD5</v>
          </cell>
          <cell r="AB246">
            <v>0</v>
          </cell>
          <cell r="AD246">
            <v>2.96</v>
          </cell>
          <cell r="AE246">
            <v>1</v>
          </cell>
          <cell r="AF246">
            <v>2.96</v>
          </cell>
          <cell r="AG246">
            <v>1</v>
          </cell>
          <cell r="AH246" t="str">
            <v>Lê Thị</v>
          </cell>
          <cell r="AI246" t="str">
            <v>Huyền</v>
          </cell>
          <cell r="AL246" t="str">
            <v>Lạng Sơn</v>
          </cell>
          <cell r="AM246">
            <v>0</v>
          </cell>
          <cell r="AN246">
            <v>2.96</v>
          </cell>
          <cell r="AO246" t="str">
            <v>A</v>
          </cell>
          <cell r="AP246">
            <v>0</v>
          </cell>
          <cell r="AQ246">
            <v>0</v>
          </cell>
          <cell r="AR246" t="str">
            <v>Lê Thị Huyền</v>
          </cell>
          <cell r="AT246" t="str">
            <v>29_08_1977</v>
          </cell>
          <cell r="AU246" t="str">
            <v>29</v>
          </cell>
          <cell r="AV246" t="str">
            <v>08</v>
          </cell>
          <cell r="AW246" t="str">
            <v>1977</v>
          </cell>
          <cell r="AX246" t="str">
            <v>//</v>
          </cell>
          <cell r="AY246">
            <v>28366</v>
          </cell>
          <cell r="AZ246">
            <v>28366</v>
          </cell>
          <cell r="BA246" t="str">
            <v>Lª ThÞ HuyÒn</v>
          </cell>
        </row>
        <row r="247">
          <cell r="C247" t="str">
            <v>Trần Thị</v>
          </cell>
          <cell r="D247" t="str">
            <v>Nga</v>
          </cell>
          <cell r="E247" t="str">
            <v>Trần Thị Nga</v>
          </cell>
          <cell r="F247" t="str">
            <v>Tran Thi Nga</v>
          </cell>
          <cell r="G247" t="str">
            <v>24/02/1981</v>
          </cell>
          <cell r="H247" t="str">
            <v>February 24, 1981</v>
          </cell>
          <cell r="I247" t="str">
            <v>Lạng Sơn</v>
          </cell>
          <cell r="J247" t="str">
            <v>Lang Son</v>
          </cell>
          <cell r="K247" t="str">
            <v xml:space="preserve">Nữ </v>
          </cell>
          <cell r="L247" t="str">
            <v>chị</v>
          </cell>
          <cell r="M247" t="str">
            <v>Ms.</v>
          </cell>
          <cell r="N247" t="str">
            <v>Quản trị kinh doanh</v>
          </cell>
          <cell r="O247" t="str">
            <v>Business Administration</v>
          </cell>
          <cell r="P247" t="str">
            <v>QH-2009-E.CH</v>
          </cell>
          <cell r="Q247" t="str">
            <v>839/QĐ-SĐH ngày 19/05/2009 của Hiệu trưởng Trường ĐH Kinh tế, ĐHQGHN</v>
          </cell>
          <cell r="R247" t="str">
            <v>A</v>
          </cell>
          <cell r="S247">
            <v>2.98</v>
          </cell>
          <cell r="T247" t="str">
            <v>1099-2011/KT</v>
          </cell>
          <cell r="U247" t="str">
            <v>2772/QĐ-ĐHKT</v>
          </cell>
          <cell r="V247" t="str">
            <v>29/12/2011</v>
          </cell>
          <cell r="W247" t="str">
            <v>QM 013347</v>
          </cell>
          <cell r="Y247">
            <v>1</v>
          </cell>
          <cell r="Z247" t="str">
            <v>Thực hành</v>
          </cell>
          <cell r="AA247" t="str">
            <v>K18 QTKD5</v>
          </cell>
          <cell r="AB247">
            <v>0</v>
          </cell>
          <cell r="AD247">
            <v>2.98</v>
          </cell>
          <cell r="AE247">
            <v>1</v>
          </cell>
          <cell r="AF247">
            <v>2.98</v>
          </cell>
          <cell r="AG247">
            <v>1</v>
          </cell>
          <cell r="AH247" t="str">
            <v>Trần Thị</v>
          </cell>
          <cell r="AI247" t="str">
            <v>Nga</v>
          </cell>
          <cell r="AL247" t="str">
            <v>Lạng Sơn</v>
          </cell>
          <cell r="AM247">
            <v>0</v>
          </cell>
          <cell r="AN247">
            <v>2.98</v>
          </cell>
          <cell r="AO247" t="str">
            <v>A</v>
          </cell>
          <cell r="AP247">
            <v>0</v>
          </cell>
          <cell r="AQ247">
            <v>0</v>
          </cell>
          <cell r="AR247" t="str">
            <v>Trần Thị Nga</v>
          </cell>
          <cell r="AT247" t="str">
            <v>24_02_1981</v>
          </cell>
          <cell r="AU247" t="str">
            <v>24</v>
          </cell>
          <cell r="AV247" t="str">
            <v>02</v>
          </cell>
          <cell r="AW247" t="str">
            <v>1981</v>
          </cell>
          <cell r="AX247" t="str">
            <v>//</v>
          </cell>
          <cell r="AY247">
            <v>29641</v>
          </cell>
          <cell r="AZ247">
            <v>29641</v>
          </cell>
          <cell r="BA247" t="str">
            <v>TrÇn ThÞ Nga</v>
          </cell>
        </row>
        <row r="248">
          <cell r="C248" t="str">
            <v>Nguyễn Thị Thu</v>
          </cell>
          <cell r="D248" t="str">
            <v>Nga</v>
          </cell>
          <cell r="E248" t="str">
            <v>Nguyễn Thị Thu Nga</v>
          </cell>
          <cell r="F248" t="str">
            <v>Nguyen Thi Thu Nga</v>
          </cell>
          <cell r="G248" t="str">
            <v>04/06/1982</v>
          </cell>
          <cell r="H248" t="str">
            <v>June 04, 1982</v>
          </cell>
          <cell r="I248" t="str">
            <v>Thanh Hoá</v>
          </cell>
          <cell r="J248" t="str">
            <v>Thanh Hoa</v>
          </cell>
          <cell r="K248" t="str">
            <v xml:space="preserve">Nữ </v>
          </cell>
          <cell r="L248" t="str">
            <v>chị</v>
          </cell>
          <cell r="M248" t="str">
            <v>Ms.</v>
          </cell>
          <cell r="N248" t="str">
            <v>Quản trị kinh doanh</v>
          </cell>
          <cell r="O248" t="str">
            <v>Business Administration</v>
          </cell>
          <cell r="P248" t="str">
            <v>QH-2009-E.CH</v>
          </cell>
          <cell r="Q248" t="str">
            <v>1804/QĐ-SĐH ngày 14/10/2009 của Hiệu trưởng Trường ĐH Kinh tế, ĐHQGHN</v>
          </cell>
          <cell r="R248" t="str">
            <v>A</v>
          </cell>
          <cell r="S248">
            <v>2.67</v>
          </cell>
          <cell r="T248" t="str">
            <v>1100-2011/KT</v>
          </cell>
          <cell r="U248" t="str">
            <v>2772/QĐ-ĐHKT</v>
          </cell>
          <cell r="V248" t="str">
            <v>29/12/2011</v>
          </cell>
          <cell r="W248" t="str">
            <v>QM 013348</v>
          </cell>
          <cell r="Y248">
            <v>1</v>
          </cell>
          <cell r="Z248" t="str">
            <v>Thực hành</v>
          </cell>
          <cell r="AA248" t="str">
            <v>K18 QTKD5</v>
          </cell>
          <cell r="AB248">
            <v>0</v>
          </cell>
          <cell r="AD248">
            <v>2.67</v>
          </cell>
          <cell r="AE248">
            <v>1</v>
          </cell>
          <cell r="AF248">
            <v>2.67</v>
          </cell>
          <cell r="AG248">
            <v>1</v>
          </cell>
          <cell r="AH248" t="str">
            <v>Nguyễn Thị Thu</v>
          </cell>
          <cell r="AI248" t="str">
            <v>Nga</v>
          </cell>
          <cell r="AL248" t="str">
            <v>Thanh Hoá</v>
          </cell>
          <cell r="AM248">
            <v>0</v>
          </cell>
          <cell r="AN248">
            <v>2.67</v>
          </cell>
          <cell r="AO248" t="str">
            <v>A</v>
          </cell>
          <cell r="AP248">
            <v>0</v>
          </cell>
          <cell r="AQ248">
            <v>0</v>
          </cell>
          <cell r="AR248" t="str">
            <v>Nguyễn Thị Thu Nga</v>
          </cell>
          <cell r="AT248" t="str">
            <v>04_06_1982</v>
          </cell>
          <cell r="AU248" t="str">
            <v>04</v>
          </cell>
          <cell r="AV248" t="str">
            <v>06</v>
          </cell>
          <cell r="AW248" t="str">
            <v>1982</v>
          </cell>
          <cell r="AX248" t="str">
            <v>//</v>
          </cell>
          <cell r="AY248">
            <v>30106</v>
          </cell>
          <cell r="AZ248">
            <v>30106</v>
          </cell>
          <cell r="BA248" t="str">
            <v>NguyÔn ThÞ Thu Nga</v>
          </cell>
        </row>
        <row r="249">
          <cell r="C249" t="str">
            <v>Đồng Thanh</v>
          </cell>
          <cell r="D249" t="str">
            <v>Thư</v>
          </cell>
          <cell r="E249" t="str">
            <v>Đồng Thanh Thư</v>
          </cell>
          <cell r="F249" t="str">
            <v>Dong Thanh Thu</v>
          </cell>
          <cell r="G249" t="str">
            <v>25/03/1978</v>
          </cell>
          <cell r="H249" t="str">
            <v>March 25, 1978</v>
          </cell>
          <cell r="I249" t="str">
            <v>Lạng Sơn</v>
          </cell>
          <cell r="J249" t="str">
            <v>Lang Son</v>
          </cell>
          <cell r="K249" t="str">
            <v xml:space="preserve">Nữ </v>
          </cell>
          <cell r="L249" t="str">
            <v>chị</v>
          </cell>
          <cell r="M249" t="str">
            <v>Ms.</v>
          </cell>
          <cell r="N249" t="str">
            <v>Quản trị kinh doanh</v>
          </cell>
          <cell r="O249" t="str">
            <v>Business Administration</v>
          </cell>
          <cell r="P249" t="str">
            <v>QH-2009-E.CH</v>
          </cell>
          <cell r="Q249" t="str">
            <v>640/QĐ-SĐH ngày 17/04/2009 của Hiệu trưởng Trường ĐH Kinh tế, ĐHQGHN</v>
          </cell>
          <cell r="R249" t="str">
            <v>B</v>
          </cell>
          <cell r="S249">
            <v>2.78</v>
          </cell>
          <cell r="T249" t="str">
            <v>1101-2011/KT</v>
          </cell>
          <cell r="U249" t="str">
            <v>2772/QĐ-ĐHKT</v>
          </cell>
          <cell r="V249" t="str">
            <v>29/12/2011</v>
          </cell>
          <cell r="W249" t="str">
            <v>QM 013349</v>
          </cell>
          <cell r="Y249">
            <v>1</v>
          </cell>
          <cell r="Z249" t="str">
            <v>Thực hành</v>
          </cell>
          <cell r="AA249" t="str">
            <v>K18 QTKD5</v>
          </cell>
          <cell r="AB249">
            <v>0</v>
          </cell>
          <cell r="AD249">
            <v>2.78</v>
          </cell>
          <cell r="AE249">
            <v>1</v>
          </cell>
          <cell r="AF249">
            <v>2.78</v>
          </cell>
          <cell r="AG249">
            <v>1</v>
          </cell>
          <cell r="AH249" t="str">
            <v>Đồng Thanh</v>
          </cell>
          <cell r="AI249" t="str">
            <v>Thư</v>
          </cell>
          <cell r="AL249" t="str">
            <v>Lạng Sơn</v>
          </cell>
          <cell r="AM249">
            <v>0</v>
          </cell>
          <cell r="AN249">
            <v>2.78</v>
          </cell>
          <cell r="AO249" t="str">
            <v>B</v>
          </cell>
          <cell r="AP249">
            <v>0</v>
          </cell>
          <cell r="AQ249">
            <v>0</v>
          </cell>
          <cell r="AR249" t="str">
            <v>Đồng Thanh Thư</v>
          </cell>
          <cell r="AT249" t="str">
            <v>25_03_1978</v>
          </cell>
          <cell r="AU249" t="str">
            <v>25</v>
          </cell>
          <cell r="AV249" t="str">
            <v>03</v>
          </cell>
          <cell r="AW249" t="str">
            <v>1978</v>
          </cell>
          <cell r="AX249" t="str">
            <v>//</v>
          </cell>
          <cell r="AY249">
            <v>28574</v>
          </cell>
          <cell r="AZ249">
            <v>28574</v>
          </cell>
          <cell r="BA249" t="str">
            <v>§ång Thanh Th­</v>
          </cell>
        </row>
        <row r="250">
          <cell r="C250" t="str">
            <v>Bùi Quang</v>
          </cell>
          <cell r="D250" t="str">
            <v>Tiến</v>
          </cell>
          <cell r="E250" t="str">
            <v>Bùi Quang Tiến</v>
          </cell>
          <cell r="F250" t="str">
            <v>Bui Quang Tien</v>
          </cell>
          <cell r="G250" t="str">
            <v>19/07/1980</v>
          </cell>
          <cell r="H250" t="str">
            <v>July 19, 1980</v>
          </cell>
          <cell r="I250" t="str">
            <v>Lạng Sơn</v>
          </cell>
          <cell r="J250" t="str">
            <v>Lang Son</v>
          </cell>
          <cell r="K250" t="str">
            <v>Nam</v>
          </cell>
          <cell r="L250" t="str">
            <v>anh</v>
          </cell>
          <cell r="M250" t="str">
            <v>Mr.</v>
          </cell>
          <cell r="N250" t="str">
            <v>Quản trị kinh doanh</v>
          </cell>
          <cell r="O250" t="str">
            <v>Business Administration</v>
          </cell>
          <cell r="P250" t="str">
            <v>QH-2009-E.CH</v>
          </cell>
          <cell r="Q250" t="str">
            <v>640/QĐ-SĐH ngày 17/04/2009 của Hiệu trưởng Trường ĐH Kinh tế, ĐHQGHN</v>
          </cell>
          <cell r="R250" t="str">
            <v>A</v>
          </cell>
          <cell r="S250">
            <v>3.12</v>
          </cell>
          <cell r="T250" t="str">
            <v>1102-2011/KT</v>
          </cell>
          <cell r="U250" t="str">
            <v>2772/QĐ-ĐHKT</v>
          </cell>
          <cell r="V250" t="str">
            <v>29/12/2011</v>
          </cell>
          <cell r="W250" t="str">
            <v>QM 013350</v>
          </cell>
          <cell r="Y250">
            <v>1</v>
          </cell>
          <cell r="Z250" t="str">
            <v>Thực hành</v>
          </cell>
          <cell r="AA250" t="str">
            <v>K18 QTKD5</v>
          </cell>
          <cell r="AB250">
            <v>0</v>
          </cell>
          <cell r="AD250">
            <v>3.12</v>
          </cell>
          <cell r="AE250">
            <v>1</v>
          </cell>
          <cell r="AF250">
            <v>3.12</v>
          </cell>
          <cell r="AG250">
            <v>1</v>
          </cell>
          <cell r="AH250" t="str">
            <v>Bùi Quang</v>
          </cell>
          <cell r="AI250" t="str">
            <v>Tiến</v>
          </cell>
          <cell r="AL250" t="str">
            <v>Lạng Sơn</v>
          </cell>
          <cell r="AM250">
            <v>0</v>
          </cell>
          <cell r="AN250">
            <v>3.12</v>
          </cell>
          <cell r="AO250" t="str">
            <v>A</v>
          </cell>
          <cell r="AP250">
            <v>0</v>
          </cell>
          <cell r="AQ250">
            <v>0</v>
          </cell>
          <cell r="AR250" t="str">
            <v>Bùi Quang Tiến</v>
          </cell>
          <cell r="AT250" t="str">
            <v>19_07_1980</v>
          </cell>
          <cell r="AU250" t="str">
            <v>19</v>
          </cell>
          <cell r="AV250" t="str">
            <v>07</v>
          </cell>
          <cell r="AW250" t="str">
            <v>1980</v>
          </cell>
          <cell r="AX250" t="str">
            <v>//</v>
          </cell>
          <cell r="AY250">
            <v>29421</v>
          </cell>
          <cell r="AZ250">
            <v>29421</v>
          </cell>
          <cell r="BA250" t="str">
            <v>Bïi Quang TiÕn</v>
          </cell>
        </row>
        <row r="251">
          <cell r="C251" t="str">
            <v>Chu Bá</v>
          </cell>
          <cell r="D251" t="str">
            <v>Toàn</v>
          </cell>
          <cell r="E251" t="str">
            <v>Chu Bá Toàn</v>
          </cell>
          <cell r="F251" t="str">
            <v>Chu Ba Toan</v>
          </cell>
          <cell r="G251" t="str">
            <v>27/09/1977</v>
          </cell>
          <cell r="H251" t="str">
            <v>September 27, 1977</v>
          </cell>
          <cell r="I251" t="str">
            <v>Bắc Giang</v>
          </cell>
          <cell r="J251" t="str">
            <v>Bac Giang</v>
          </cell>
          <cell r="K251" t="str">
            <v>Nam</v>
          </cell>
          <cell r="L251" t="str">
            <v>anh</v>
          </cell>
          <cell r="M251" t="str">
            <v>Mr.</v>
          </cell>
          <cell r="N251" t="str">
            <v>Quản trị kinh doanh</v>
          </cell>
          <cell r="O251" t="str">
            <v>Business Administration</v>
          </cell>
          <cell r="P251" t="str">
            <v>QH-2009-E.CH</v>
          </cell>
          <cell r="Q251" t="str">
            <v>839/QĐ-SĐH ngày 19/05/2009 của Hiệu trưởng Trường ĐH Kinh tế, ĐHQGHN</v>
          </cell>
          <cell r="R251" t="str">
            <v>A</v>
          </cell>
          <cell r="S251">
            <v>3.1</v>
          </cell>
          <cell r="T251" t="str">
            <v>1103-2011/KT</v>
          </cell>
          <cell r="U251" t="str">
            <v>2772/QĐ-ĐHKT</v>
          </cell>
          <cell r="V251" t="str">
            <v>29/12/2011</v>
          </cell>
          <cell r="W251" t="str">
            <v>QM 013351</v>
          </cell>
          <cell r="Y251">
            <v>1</v>
          </cell>
          <cell r="Z251" t="str">
            <v>Thực hành</v>
          </cell>
          <cell r="AA251" t="str">
            <v>K18 QTKD5</v>
          </cell>
          <cell r="AB251">
            <v>0</v>
          </cell>
          <cell r="AD251">
            <v>3.1</v>
          </cell>
          <cell r="AE251">
            <v>1</v>
          </cell>
          <cell r="AF251">
            <v>3.1</v>
          </cell>
          <cell r="AG251">
            <v>1</v>
          </cell>
          <cell r="AH251" t="str">
            <v>Chu Bá</v>
          </cell>
          <cell r="AI251" t="str">
            <v>Toàn</v>
          </cell>
          <cell r="AL251" t="str">
            <v>Bắc Giang</v>
          </cell>
          <cell r="AM251">
            <v>0</v>
          </cell>
          <cell r="AN251">
            <v>3.1</v>
          </cell>
          <cell r="AO251" t="str">
            <v>A</v>
          </cell>
          <cell r="AP251">
            <v>0</v>
          </cell>
          <cell r="AQ251">
            <v>0</v>
          </cell>
          <cell r="AR251" t="str">
            <v>Chu Bá Toàn</v>
          </cell>
          <cell r="AT251" t="str">
            <v>27_09_1977</v>
          </cell>
          <cell r="AU251" t="str">
            <v>27</v>
          </cell>
          <cell r="AV251" t="str">
            <v>09</v>
          </cell>
          <cell r="AW251" t="str">
            <v>1977</v>
          </cell>
          <cell r="AX251" t="str">
            <v>//</v>
          </cell>
          <cell r="AY251">
            <v>28395</v>
          </cell>
          <cell r="AZ251">
            <v>28395</v>
          </cell>
          <cell r="BA251" t="str">
            <v>Chu B¸ Toµn</v>
          </cell>
        </row>
        <row r="252">
          <cell r="C252" t="str">
            <v>Nguyễn Công</v>
          </cell>
          <cell r="D252" t="str">
            <v>Tuấn</v>
          </cell>
          <cell r="E252" t="str">
            <v>Nguyễn Công Tuấn</v>
          </cell>
          <cell r="F252" t="str">
            <v>Nguyen Cong Tuan</v>
          </cell>
          <cell r="G252" t="str">
            <v>04/12/1976</v>
          </cell>
          <cell r="H252" t="str">
            <v>December 04, 1976</v>
          </cell>
          <cell r="I252" t="str">
            <v>Lạng Sơn</v>
          </cell>
          <cell r="J252" t="str">
            <v>Lang Son</v>
          </cell>
          <cell r="K252" t="str">
            <v>Nam</v>
          </cell>
          <cell r="L252" t="str">
            <v>anh</v>
          </cell>
          <cell r="M252" t="str">
            <v>Mr.</v>
          </cell>
          <cell r="N252" t="str">
            <v>Quản trị kinh doanh</v>
          </cell>
          <cell r="O252" t="str">
            <v>Business Administration</v>
          </cell>
          <cell r="P252" t="str">
            <v>QH-2009-E.CH</v>
          </cell>
          <cell r="Q252" t="str">
            <v>1804/QĐ-SĐH ngày 14/10/2009 của Hiệu trưởng Trường ĐH Kinh tế, ĐHQGHN</v>
          </cell>
          <cell r="R252" t="str">
            <v>A</v>
          </cell>
          <cell r="S252">
            <v>3.06</v>
          </cell>
          <cell r="T252" t="str">
            <v>1104-2011/KT</v>
          </cell>
          <cell r="U252" t="str">
            <v>2772/QĐ-ĐHKT</v>
          </cell>
          <cell r="V252" t="str">
            <v>29/12/2011</v>
          </cell>
          <cell r="W252" t="str">
            <v>QM 013352</v>
          </cell>
          <cell r="Y252">
            <v>1</v>
          </cell>
          <cell r="Z252" t="str">
            <v>Thực hành</v>
          </cell>
          <cell r="AA252" t="str">
            <v>K18 QTKD5</v>
          </cell>
          <cell r="AB252">
            <v>0</v>
          </cell>
          <cell r="AD252">
            <v>3.06</v>
          </cell>
          <cell r="AE252">
            <v>1</v>
          </cell>
          <cell r="AF252">
            <v>3.06</v>
          </cell>
          <cell r="AG252">
            <v>1</v>
          </cell>
          <cell r="AH252" t="str">
            <v>Nguyễn Công</v>
          </cell>
          <cell r="AI252" t="str">
            <v>Tuấn</v>
          </cell>
          <cell r="AL252" t="str">
            <v>Lạng Sơn</v>
          </cell>
          <cell r="AM252">
            <v>0</v>
          </cell>
          <cell r="AN252">
            <v>3.06</v>
          </cell>
          <cell r="AO252" t="str">
            <v>A</v>
          </cell>
          <cell r="AP252">
            <v>0</v>
          </cell>
          <cell r="AQ252">
            <v>0</v>
          </cell>
          <cell r="AR252" t="str">
            <v>Nguyễn Công Tuấn</v>
          </cell>
          <cell r="AT252" t="str">
            <v>04_12_1976</v>
          </cell>
          <cell r="AU252" t="str">
            <v>04</v>
          </cell>
          <cell r="AV252" t="str">
            <v>12</v>
          </cell>
          <cell r="AW252" t="str">
            <v>1976</v>
          </cell>
          <cell r="AX252" t="str">
            <v>//</v>
          </cell>
          <cell r="AY252">
            <v>28098</v>
          </cell>
          <cell r="AZ252">
            <v>28098</v>
          </cell>
          <cell r="BA252" t="str">
            <v>NguyÔn C«ng TuÊn</v>
          </cell>
        </row>
        <row r="253">
          <cell r="C253" t="str">
            <v>Nguyễn Minh</v>
          </cell>
          <cell r="D253" t="str">
            <v>Tuấn</v>
          </cell>
          <cell r="E253" t="str">
            <v>Nguyễn Minh Tuấn</v>
          </cell>
          <cell r="F253" t="str">
            <v>Nguyen Minh Tuan</v>
          </cell>
          <cell r="G253" t="str">
            <v>22/12/1976</v>
          </cell>
          <cell r="H253" t="str">
            <v>December 22, 1976</v>
          </cell>
          <cell r="I253" t="str">
            <v>Lạng Sơn</v>
          </cell>
          <cell r="J253" t="str">
            <v>Lang Son</v>
          </cell>
          <cell r="K253" t="str">
            <v>Nam</v>
          </cell>
          <cell r="L253" t="str">
            <v>anh</v>
          </cell>
          <cell r="M253" t="str">
            <v>Mr.</v>
          </cell>
          <cell r="N253" t="str">
            <v>Quản trị kinh doanh</v>
          </cell>
          <cell r="O253" t="str">
            <v>Business Administration</v>
          </cell>
          <cell r="P253" t="str">
            <v>QH-2009-E.CH</v>
          </cell>
          <cell r="Q253" t="str">
            <v>1804/QĐ-SĐH ngày 14/10/2009 của Hiệu trưởng Trường ĐH Kinh tế, ĐHQGHN</v>
          </cell>
          <cell r="R253" t="str">
            <v>A</v>
          </cell>
          <cell r="S253">
            <v>2.82</v>
          </cell>
          <cell r="T253" t="str">
            <v>1105-2011/KT</v>
          </cell>
          <cell r="U253" t="str">
            <v>2772/QĐ-ĐHKT</v>
          </cell>
          <cell r="V253" t="str">
            <v>29/12/2011</v>
          </cell>
          <cell r="W253" t="str">
            <v>QM 013353</v>
          </cell>
          <cell r="Y253">
            <v>1</v>
          </cell>
          <cell r="Z253" t="str">
            <v>Thực hành</v>
          </cell>
          <cell r="AA253" t="str">
            <v>K18 QTKD5</v>
          </cell>
          <cell r="AB253">
            <v>0</v>
          </cell>
          <cell r="AD253">
            <v>2.82</v>
          </cell>
          <cell r="AE253">
            <v>1</v>
          </cell>
          <cell r="AF253">
            <v>2.82</v>
          </cell>
          <cell r="AG253">
            <v>1</v>
          </cell>
          <cell r="AH253" t="str">
            <v>Nguyễn Minh</v>
          </cell>
          <cell r="AI253" t="str">
            <v>Tuấn</v>
          </cell>
          <cell r="AL253" t="str">
            <v>Lạng Sơn</v>
          </cell>
          <cell r="AM253">
            <v>0</v>
          </cell>
          <cell r="AN253">
            <v>2.82</v>
          </cell>
          <cell r="AO253" t="str">
            <v>A</v>
          </cell>
          <cell r="AP253">
            <v>0</v>
          </cell>
          <cell r="AQ253">
            <v>0</v>
          </cell>
          <cell r="AR253" t="str">
            <v>Nguyễn Minh Tuấn</v>
          </cell>
          <cell r="AT253" t="str">
            <v>22_12_1976</v>
          </cell>
          <cell r="AU253" t="str">
            <v>22</v>
          </cell>
          <cell r="AV253" t="str">
            <v>12</v>
          </cell>
          <cell r="AW253" t="str">
            <v>1976</v>
          </cell>
          <cell r="AX253" t="str">
            <v>//</v>
          </cell>
          <cell r="AY253">
            <v>28116</v>
          </cell>
          <cell r="AZ253">
            <v>28116</v>
          </cell>
          <cell r="BA253" t="str">
            <v>NguyÔn Minh TuÊn</v>
          </cell>
        </row>
        <row r="254">
          <cell r="C254" t="str">
            <v>Trần Hữu</v>
          </cell>
          <cell r="D254" t="str">
            <v>Giang</v>
          </cell>
          <cell r="E254" t="str">
            <v>Trần Hữu Giang</v>
          </cell>
          <cell r="F254" t="str">
            <v>Tran Huu Giang</v>
          </cell>
          <cell r="G254" t="str">
            <v>25/02/1983</v>
          </cell>
          <cell r="H254" t="str">
            <v>February 25, 1983</v>
          </cell>
          <cell r="I254" t="str">
            <v>Lạng Sơn</v>
          </cell>
          <cell r="J254" t="str">
            <v>Lang Son</v>
          </cell>
          <cell r="K254" t="str">
            <v>Nam</v>
          </cell>
          <cell r="L254" t="str">
            <v>anh</v>
          </cell>
          <cell r="M254" t="str">
            <v>Mr.</v>
          </cell>
          <cell r="N254" t="str">
            <v>Quản trị kinh doanh</v>
          </cell>
          <cell r="O254" t="str">
            <v>Business Administration</v>
          </cell>
          <cell r="P254" t="str">
            <v>QH-2009-E.CH</v>
          </cell>
          <cell r="Q254" t="str">
            <v>1804/QĐ-SĐH ngày 14/10/2009 của Hiệu trưởng Trường ĐH Kinh tế, ĐHQGHN</v>
          </cell>
          <cell r="R254" t="str">
            <v>A</v>
          </cell>
          <cell r="S254">
            <v>3</v>
          </cell>
          <cell r="T254" t="str">
            <v>1106-2011/KT</v>
          </cell>
          <cell r="U254" t="str">
            <v>2772/QĐ-ĐHKT</v>
          </cell>
          <cell r="V254" t="str">
            <v>29/12/2011</v>
          </cell>
          <cell r="W254" t="str">
            <v>QM 013354</v>
          </cell>
          <cell r="Y254">
            <v>1</v>
          </cell>
          <cell r="Z254" t="str">
            <v>Thực hành</v>
          </cell>
          <cell r="AA254" t="str">
            <v>K18 QTKD5</v>
          </cell>
          <cell r="AB254">
            <v>0</v>
          </cell>
          <cell r="AD254">
            <v>3</v>
          </cell>
          <cell r="AE254">
            <v>1</v>
          </cell>
          <cell r="AF254">
            <v>3</v>
          </cell>
          <cell r="AG254">
            <v>1</v>
          </cell>
          <cell r="AH254" t="str">
            <v>Trần Hữu</v>
          </cell>
          <cell r="AI254" t="str">
            <v>Giang</v>
          </cell>
          <cell r="AL254" t="str">
            <v>Lạng Sơn</v>
          </cell>
          <cell r="AM254">
            <v>0</v>
          </cell>
          <cell r="AN254">
            <v>3</v>
          </cell>
          <cell r="AO254" t="str">
            <v>A</v>
          </cell>
          <cell r="AP254">
            <v>0</v>
          </cell>
          <cell r="AQ254">
            <v>0</v>
          </cell>
          <cell r="AR254" t="str">
            <v>Trần Hữu Giang</v>
          </cell>
          <cell r="AT254" t="str">
            <v>25_02_1983</v>
          </cell>
          <cell r="AU254" t="str">
            <v>25</v>
          </cell>
          <cell r="AV254" t="str">
            <v>02</v>
          </cell>
          <cell r="AW254" t="str">
            <v>1983</v>
          </cell>
          <cell r="AX254" t="str">
            <v>//</v>
          </cell>
          <cell r="AY254">
            <v>30372</v>
          </cell>
          <cell r="AZ254">
            <v>30372</v>
          </cell>
          <cell r="BA254" t="str">
            <v>TrÇn H÷u Giang</v>
          </cell>
        </row>
        <row r="255">
          <cell r="C255" t="str">
            <v>Phạm Hoàng</v>
          </cell>
          <cell r="D255" t="str">
            <v>Anh</v>
          </cell>
          <cell r="E255" t="str">
            <v>Phạm Hoàng Anh</v>
          </cell>
          <cell r="F255" t="str">
            <v>Pham Hoang Anh</v>
          </cell>
          <cell r="G255" t="str">
            <v>21/03/1980</v>
          </cell>
          <cell r="H255" t="str">
            <v>March 21, 1980</v>
          </cell>
          <cell r="I255" t="str">
            <v>Hà Tĩnh</v>
          </cell>
          <cell r="J255" t="str">
            <v>Ha Tinh</v>
          </cell>
          <cell r="K255" t="str">
            <v>Nam</v>
          </cell>
          <cell r="L255" t="str">
            <v>anh</v>
          </cell>
          <cell r="M255" t="str">
            <v>Mr.</v>
          </cell>
          <cell r="N255" t="str">
            <v>Quản trị kinh doanh</v>
          </cell>
          <cell r="O255" t="str">
            <v>Business Administration</v>
          </cell>
          <cell r="P255" t="str">
            <v>QH-2009-E.CH</v>
          </cell>
          <cell r="Q255" t="str">
            <v>640/QĐ-SĐH ngày 17/04/2009 của Hiệu trưởng Trường ĐH Kinh tế, ĐHQGHN</v>
          </cell>
          <cell r="R255" t="str">
            <v>A</v>
          </cell>
          <cell r="S255">
            <v>2.41</v>
          </cell>
          <cell r="T255" t="str">
            <v>1107-2011/KT</v>
          </cell>
          <cell r="U255" t="str">
            <v>2772/QĐ-ĐHKT</v>
          </cell>
          <cell r="V255" t="str">
            <v>29/12/2011</v>
          </cell>
          <cell r="W255" t="str">
            <v>QM 013355</v>
          </cell>
          <cell r="Y255">
            <v>1</v>
          </cell>
          <cell r="Z255" t="str">
            <v>Thực hành</v>
          </cell>
          <cell r="AA255" t="str">
            <v>K18 QTKD6</v>
          </cell>
          <cell r="AB255">
            <v>0</v>
          </cell>
          <cell r="AD255">
            <v>2.41</v>
          </cell>
          <cell r="AE255">
            <v>1</v>
          </cell>
          <cell r="AF255">
            <v>2.41</v>
          </cell>
          <cell r="AG255">
            <v>1</v>
          </cell>
          <cell r="AH255" t="str">
            <v>Phạm Hoàng</v>
          </cell>
          <cell r="AI255" t="str">
            <v>Anh</v>
          </cell>
          <cell r="AL255" t="str">
            <v>Hà Tĩnh</v>
          </cell>
          <cell r="AM255">
            <v>0</v>
          </cell>
          <cell r="AN255">
            <v>2.41</v>
          </cell>
          <cell r="AO255" t="str">
            <v>A</v>
          </cell>
          <cell r="AP255">
            <v>0</v>
          </cell>
          <cell r="AQ255">
            <v>0</v>
          </cell>
          <cell r="AR255" t="str">
            <v>Phạm Hoàng Anh</v>
          </cell>
          <cell r="AT255" t="str">
            <v>21_03_1980</v>
          </cell>
          <cell r="AU255" t="str">
            <v>21</v>
          </cell>
          <cell r="AV255" t="str">
            <v>03</v>
          </cell>
          <cell r="AW255" t="str">
            <v>1980</v>
          </cell>
          <cell r="AX255" t="str">
            <v>//</v>
          </cell>
          <cell r="AY255">
            <v>29301</v>
          </cell>
          <cell r="AZ255">
            <v>29301</v>
          </cell>
          <cell r="BA255" t="str">
            <v>Ph¹m Hoµng Anh</v>
          </cell>
        </row>
        <row r="256">
          <cell r="C256" t="str">
            <v>Mai Như</v>
          </cell>
          <cell r="D256" t="str">
            <v>Ánh</v>
          </cell>
          <cell r="E256" t="str">
            <v>Mai Như Ánh</v>
          </cell>
          <cell r="F256" t="str">
            <v>Mai Nhu Anh</v>
          </cell>
          <cell r="G256" t="str">
            <v>17/12/1986</v>
          </cell>
          <cell r="H256" t="str">
            <v>December 17, 1986</v>
          </cell>
          <cell r="I256" t="str">
            <v>Hà Tĩnh</v>
          </cell>
          <cell r="J256" t="str">
            <v>Ha Tinh</v>
          </cell>
          <cell r="K256" t="str">
            <v>Nam</v>
          </cell>
          <cell r="L256" t="str">
            <v>anh</v>
          </cell>
          <cell r="M256" t="str">
            <v>Mr.</v>
          </cell>
          <cell r="N256" t="str">
            <v>Quản trị kinh doanh</v>
          </cell>
          <cell r="O256" t="str">
            <v>Business Administration</v>
          </cell>
          <cell r="P256" t="str">
            <v>QH-2009-E.CH</v>
          </cell>
          <cell r="Q256" t="str">
            <v>1804/QĐ-SĐH ngày 14/10/2009 của Hiệu trưởng Trường ĐH Kinh tế, ĐHQGHN</v>
          </cell>
          <cell r="R256" t="str">
            <v>A</v>
          </cell>
          <cell r="S256">
            <v>2.86</v>
          </cell>
          <cell r="T256" t="str">
            <v>1108-2011/KT</v>
          </cell>
          <cell r="U256" t="str">
            <v>2772/QĐ-ĐHKT</v>
          </cell>
          <cell r="V256" t="str">
            <v>29/12/2011</v>
          </cell>
          <cell r="W256" t="str">
            <v>QM 013356</v>
          </cell>
          <cell r="Y256">
            <v>1</v>
          </cell>
          <cell r="Z256" t="str">
            <v>Thực hành</v>
          </cell>
          <cell r="AA256" t="str">
            <v>K18 QTKD6</v>
          </cell>
          <cell r="AB256">
            <v>0</v>
          </cell>
          <cell r="AD256">
            <v>2.86</v>
          </cell>
          <cell r="AE256">
            <v>1</v>
          </cell>
          <cell r="AF256">
            <v>2.86</v>
          </cell>
          <cell r="AG256">
            <v>1</v>
          </cell>
          <cell r="AH256" t="str">
            <v>Mai Như</v>
          </cell>
          <cell r="AI256" t="str">
            <v>Ánh</v>
          </cell>
          <cell r="AL256" t="str">
            <v>Hà Tĩnh</v>
          </cell>
          <cell r="AM256">
            <v>0</v>
          </cell>
          <cell r="AN256">
            <v>2.86</v>
          </cell>
          <cell r="AO256" t="str">
            <v>A</v>
          </cell>
          <cell r="AP256">
            <v>0</v>
          </cell>
          <cell r="AQ256">
            <v>0</v>
          </cell>
          <cell r="AR256" t="str">
            <v>Mai Như Ánh</v>
          </cell>
          <cell r="AT256" t="str">
            <v>17_12_1986</v>
          </cell>
          <cell r="AU256" t="str">
            <v>17</v>
          </cell>
          <cell r="AV256" t="str">
            <v>12</v>
          </cell>
          <cell r="AW256" t="str">
            <v>1986</v>
          </cell>
          <cell r="AX256" t="str">
            <v>//</v>
          </cell>
          <cell r="AY256">
            <v>31763</v>
          </cell>
          <cell r="AZ256">
            <v>31763</v>
          </cell>
          <cell r="BA256" t="str">
            <v>Mai Nh­ ¸nh</v>
          </cell>
        </row>
        <row r="257">
          <cell r="C257" t="str">
            <v>Phan Trọng</v>
          </cell>
          <cell r="D257" t="str">
            <v>Bình</v>
          </cell>
          <cell r="E257" t="str">
            <v>Phan Trọng Bình</v>
          </cell>
          <cell r="F257" t="str">
            <v>Phan Trong Binh</v>
          </cell>
          <cell r="G257" t="str">
            <v>02/09/1971</v>
          </cell>
          <cell r="H257" t="str">
            <v>September 02, 1971</v>
          </cell>
          <cell r="I257" t="str">
            <v>Hà Tĩnh</v>
          </cell>
          <cell r="J257" t="str">
            <v>Ha Tinh</v>
          </cell>
          <cell r="K257" t="str">
            <v xml:space="preserve">Nam </v>
          </cell>
          <cell r="L257" t="str">
            <v>anh</v>
          </cell>
          <cell r="M257" t="str">
            <v>Mr.</v>
          </cell>
          <cell r="N257" t="str">
            <v>Quản trị kinh doanh</v>
          </cell>
          <cell r="O257" t="str">
            <v>Business Administration</v>
          </cell>
          <cell r="P257" t="str">
            <v>QH-2009-E.CH</v>
          </cell>
          <cell r="Q257" t="str">
            <v>640/QĐ-SĐH ngày 17/04/2009 của Hiệu trưởng Trường ĐH Kinh tế, ĐHQGHN</v>
          </cell>
          <cell r="R257" t="str">
            <v>A</v>
          </cell>
          <cell r="S257">
            <v>2.78</v>
          </cell>
          <cell r="T257" t="str">
            <v>1109-2011/KT</v>
          </cell>
          <cell r="U257" t="str">
            <v>2772/QĐ-ĐHKT</v>
          </cell>
          <cell r="V257" t="str">
            <v>29/12/2011</v>
          </cell>
          <cell r="W257" t="str">
            <v>QM 013357</v>
          </cell>
          <cell r="Y257">
            <v>1</v>
          </cell>
          <cell r="Z257" t="str">
            <v>Thực hành</v>
          </cell>
          <cell r="AA257" t="str">
            <v>K18 QTKD6</v>
          </cell>
          <cell r="AB257">
            <v>0</v>
          </cell>
          <cell r="AD257">
            <v>2.65</v>
          </cell>
          <cell r="AE257">
            <v>1</v>
          </cell>
          <cell r="AF257">
            <v>2.78</v>
          </cell>
          <cell r="AG257" t="e">
            <v>#N/A</v>
          </cell>
          <cell r="AH257" t="str">
            <v>Phan Trọng</v>
          </cell>
          <cell r="AI257" t="str">
            <v>Bình</v>
          </cell>
          <cell r="AL257" t="str">
            <v>Hà Tĩnh</v>
          </cell>
          <cell r="AM257">
            <v>0</v>
          </cell>
          <cell r="AN257">
            <v>2.65</v>
          </cell>
          <cell r="AO257" t="str">
            <v>A</v>
          </cell>
          <cell r="AP257">
            <v>1</v>
          </cell>
          <cell r="AQ257">
            <v>0</v>
          </cell>
          <cell r="AR257" t="str">
            <v>Phan Trọng Bình</v>
          </cell>
          <cell r="AT257" t="str">
            <v>02_09_1971</v>
          </cell>
          <cell r="AU257" t="str">
            <v>02</v>
          </cell>
          <cell r="AV257" t="str">
            <v>09</v>
          </cell>
          <cell r="AW257" t="str">
            <v>1971</v>
          </cell>
          <cell r="AX257" t="str">
            <v>//</v>
          </cell>
          <cell r="AY257">
            <v>26178</v>
          </cell>
          <cell r="AZ257">
            <v>26178</v>
          </cell>
          <cell r="BA257" t="str">
            <v>Phan Träng B×nh</v>
          </cell>
        </row>
        <row r="258">
          <cell r="C258" t="str">
            <v>Uông Thị Thanh</v>
          </cell>
          <cell r="D258" t="str">
            <v>Bình</v>
          </cell>
          <cell r="E258" t="str">
            <v>Uông Thị Thanh Bình</v>
          </cell>
          <cell r="F258" t="str">
            <v>Uong Thi Thanh Binh</v>
          </cell>
          <cell r="G258" t="str">
            <v>12/10/1985</v>
          </cell>
          <cell r="H258" t="str">
            <v>October 12, 1985</v>
          </cell>
          <cell r="I258" t="str">
            <v>Hà Tĩnh</v>
          </cell>
          <cell r="J258" t="str">
            <v>Ha Tinh</v>
          </cell>
          <cell r="K258" t="str">
            <v xml:space="preserve">Nữ </v>
          </cell>
          <cell r="L258" t="str">
            <v>chị</v>
          </cell>
          <cell r="M258" t="str">
            <v>Ms.</v>
          </cell>
          <cell r="N258" t="str">
            <v>Quản trị kinh doanh</v>
          </cell>
          <cell r="O258" t="str">
            <v>Business Administration</v>
          </cell>
          <cell r="P258" t="str">
            <v>QH-2009-E.CH</v>
          </cell>
          <cell r="Q258" t="str">
            <v>640/QĐ-SĐH ngày 17/04/2009 của Hiệu trưởng Trường ĐH Kinh tế, ĐHQGHN</v>
          </cell>
          <cell r="R258" t="str">
            <v>A</v>
          </cell>
          <cell r="S258">
            <v>3.41</v>
          </cell>
          <cell r="T258" t="str">
            <v>1110-2011/KT</v>
          </cell>
          <cell r="U258" t="str">
            <v>2772/QĐ-ĐHKT</v>
          </cell>
          <cell r="V258" t="str">
            <v>29/12/2011</v>
          </cell>
          <cell r="W258" t="str">
            <v>QM 013358</v>
          </cell>
          <cell r="Y258">
            <v>1</v>
          </cell>
          <cell r="Z258" t="str">
            <v>Thực hành</v>
          </cell>
          <cell r="AA258" t="str">
            <v>K18 QTKD6</v>
          </cell>
          <cell r="AB258">
            <v>0</v>
          </cell>
          <cell r="AD258">
            <v>3.41</v>
          </cell>
          <cell r="AE258">
            <v>1</v>
          </cell>
          <cell r="AF258">
            <v>3.41</v>
          </cell>
          <cell r="AG258">
            <v>1</v>
          </cell>
          <cell r="AH258" t="str">
            <v>Uông Thị Thanh</v>
          </cell>
          <cell r="AI258" t="str">
            <v>Bình</v>
          </cell>
          <cell r="AL258" t="str">
            <v>Hà Tĩnh</v>
          </cell>
          <cell r="AM258">
            <v>0</v>
          </cell>
          <cell r="AN258">
            <v>3.41</v>
          </cell>
          <cell r="AO258" t="str">
            <v>A</v>
          </cell>
          <cell r="AP258">
            <v>0</v>
          </cell>
          <cell r="AQ258">
            <v>0</v>
          </cell>
          <cell r="AR258" t="str">
            <v>Uông Thị Thanh Bình</v>
          </cell>
          <cell r="AT258" t="str">
            <v>12_10_1985</v>
          </cell>
          <cell r="AU258" t="str">
            <v>12</v>
          </cell>
          <cell r="AV258" t="str">
            <v>10</v>
          </cell>
          <cell r="AW258" t="str">
            <v>1985</v>
          </cell>
          <cell r="AX258" t="str">
            <v>//</v>
          </cell>
          <cell r="AY258">
            <v>31332</v>
          </cell>
          <cell r="AZ258">
            <v>31332</v>
          </cell>
          <cell r="BA258" t="str">
            <v>U«ng ThÞ Thanh B×nh</v>
          </cell>
        </row>
        <row r="259">
          <cell r="C259" t="str">
            <v>Đoàn Văn</v>
          </cell>
          <cell r="D259" t="str">
            <v>Chiến</v>
          </cell>
          <cell r="E259" t="str">
            <v>Đoàn Văn Chiến</v>
          </cell>
          <cell r="F259" t="str">
            <v>Doan Van Chien</v>
          </cell>
          <cell r="G259" t="str">
            <v>16/04/1981</v>
          </cell>
          <cell r="H259" t="str">
            <v>April 16, 1981</v>
          </cell>
          <cell r="I259" t="str">
            <v>Hà Tĩnh</v>
          </cell>
          <cell r="J259" t="str">
            <v>Ha Tinh</v>
          </cell>
          <cell r="K259" t="str">
            <v>Nam</v>
          </cell>
          <cell r="L259" t="str">
            <v>anh</v>
          </cell>
          <cell r="M259" t="str">
            <v>Mr.</v>
          </cell>
          <cell r="N259" t="str">
            <v>Quản trị kinh doanh</v>
          </cell>
          <cell r="O259" t="str">
            <v>Business Administration</v>
          </cell>
          <cell r="P259" t="str">
            <v>QH-2009-E.CH</v>
          </cell>
          <cell r="Q259" t="str">
            <v>1804/QĐ-SĐH ngày 14/10/2009 của Hiệu trưởng Trường ĐH Kinh tế, ĐHQGHN</v>
          </cell>
          <cell r="R259" t="str">
            <v>B</v>
          </cell>
          <cell r="S259">
            <v>2.4900000000000002</v>
          </cell>
          <cell r="T259" t="str">
            <v>1111-2011/KT</v>
          </cell>
          <cell r="U259" t="str">
            <v>2772/QĐ-ĐHKT</v>
          </cell>
          <cell r="V259" t="str">
            <v>29/12/2011</v>
          </cell>
          <cell r="W259" t="str">
            <v>QM 013359</v>
          </cell>
          <cell r="Y259">
            <v>1</v>
          </cell>
          <cell r="Z259" t="str">
            <v>Thực hành</v>
          </cell>
          <cell r="AA259" t="str">
            <v>K18 QTKD6</v>
          </cell>
          <cell r="AB259">
            <v>0</v>
          </cell>
          <cell r="AD259">
            <v>2.37</v>
          </cell>
          <cell r="AE259">
            <v>1</v>
          </cell>
          <cell r="AF259">
            <v>2.4900000000000002</v>
          </cell>
          <cell r="AG259" t="e">
            <v>#N/A</v>
          </cell>
          <cell r="AH259" t="str">
            <v>Đoàn Văn</v>
          </cell>
          <cell r="AI259" t="str">
            <v>Chiến</v>
          </cell>
          <cell r="AL259" t="str">
            <v>Hà Tĩnh</v>
          </cell>
          <cell r="AM259">
            <v>0</v>
          </cell>
          <cell r="AN259">
            <v>2.37</v>
          </cell>
          <cell r="AO259" t="str">
            <v>B</v>
          </cell>
          <cell r="AP259">
            <v>1</v>
          </cell>
          <cell r="AQ259">
            <v>0</v>
          </cell>
          <cell r="AR259" t="str">
            <v>Đoàn Văn Chiến</v>
          </cell>
          <cell r="AT259" t="str">
            <v>16_04_1981</v>
          </cell>
          <cell r="AU259" t="str">
            <v>16</v>
          </cell>
          <cell r="AV259" t="str">
            <v>04</v>
          </cell>
          <cell r="AW259" t="str">
            <v>1981</v>
          </cell>
          <cell r="AX259" t="str">
            <v>//</v>
          </cell>
          <cell r="AY259">
            <v>29692</v>
          </cell>
          <cell r="AZ259">
            <v>29692</v>
          </cell>
          <cell r="BA259" t="str">
            <v>§oµn V¨n ChiÕn</v>
          </cell>
        </row>
        <row r="260">
          <cell r="C260" t="str">
            <v>Nguyễn Trọng</v>
          </cell>
          <cell r="D260" t="str">
            <v>Chính</v>
          </cell>
          <cell r="E260" t="str">
            <v>Nguyễn Trọng Chính</v>
          </cell>
          <cell r="F260" t="str">
            <v>Nguyen Trong Chinh</v>
          </cell>
          <cell r="G260" t="str">
            <v>14/10/1984</v>
          </cell>
          <cell r="H260" t="str">
            <v>October 14, 1984</v>
          </cell>
          <cell r="I260" t="str">
            <v>Nghệ An</v>
          </cell>
          <cell r="J260" t="str">
            <v>Nghe An</v>
          </cell>
          <cell r="K260" t="str">
            <v>Nam</v>
          </cell>
          <cell r="L260" t="str">
            <v>anh</v>
          </cell>
          <cell r="M260" t="str">
            <v>Mr.</v>
          </cell>
          <cell r="N260" t="str">
            <v>Quản trị kinh doanh</v>
          </cell>
          <cell r="O260" t="str">
            <v>Business Administration</v>
          </cell>
          <cell r="P260" t="str">
            <v>QH-2009-E.CH</v>
          </cell>
          <cell r="Q260" t="str">
            <v>640/QĐ-SĐH ngày 17/04/2009 của Hiệu trưởng Trường ĐH Kinh tế, ĐHQGHN</v>
          </cell>
          <cell r="R260" t="str">
            <v>A</v>
          </cell>
          <cell r="S260">
            <v>2.5299999999999998</v>
          </cell>
          <cell r="T260" t="str">
            <v>1112-2011/KT</v>
          </cell>
          <cell r="U260" t="str">
            <v>2772/QĐ-ĐHKT</v>
          </cell>
          <cell r="V260" t="str">
            <v>29/12/2011</v>
          </cell>
          <cell r="W260" t="str">
            <v>QM 013360</v>
          </cell>
          <cell r="Y260">
            <v>1</v>
          </cell>
          <cell r="Z260" t="str">
            <v>Thực hành</v>
          </cell>
          <cell r="AA260" t="str">
            <v>K18 QTKD6</v>
          </cell>
          <cell r="AB260">
            <v>0</v>
          </cell>
          <cell r="AD260">
            <v>2.5299999999999998</v>
          </cell>
          <cell r="AE260">
            <v>1</v>
          </cell>
          <cell r="AF260">
            <v>2.5299999999999998</v>
          </cell>
          <cell r="AG260">
            <v>1</v>
          </cell>
          <cell r="AH260" t="str">
            <v>Nguyễn Trọng</v>
          </cell>
          <cell r="AI260" t="str">
            <v>Chính</v>
          </cell>
          <cell r="AL260" t="str">
            <v>Nghệ An</v>
          </cell>
          <cell r="AM260">
            <v>0</v>
          </cell>
          <cell r="AN260">
            <v>2.5299999999999998</v>
          </cell>
          <cell r="AO260" t="str">
            <v>A</v>
          </cell>
          <cell r="AP260">
            <v>0</v>
          </cell>
          <cell r="AQ260">
            <v>0</v>
          </cell>
          <cell r="AR260" t="str">
            <v>Nguyễn Trọng Chính</v>
          </cell>
          <cell r="AT260" t="str">
            <v>14_10_1984</v>
          </cell>
          <cell r="AU260" t="str">
            <v>14</v>
          </cell>
          <cell r="AV260" t="str">
            <v>10</v>
          </cell>
          <cell r="AW260" t="str">
            <v>1984</v>
          </cell>
          <cell r="AX260" t="str">
            <v>//</v>
          </cell>
          <cell r="AY260">
            <v>30969</v>
          </cell>
          <cell r="AZ260">
            <v>30969</v>
          </cell>
          <cell r="BA260" t="str">
            <v>NguyÔn Träng ChÝnh</v>
          </cell>
        </row>
        <row r="261">
          <cell r="C261" t="str">
            <v>Phạm Hùng</v>
          </cell>
          <cell r="D261" t="str">
            <v>Cường</v>
          </cell>
          <cell r="E261" t="str">
            <v>Phạm Hùng Cường</v>
          </cell>
          <cell r="F261" t="str">
            <v>Pham Hung Cuong</v>
          </cell>
          <cell r="G261" t="str">
            <v>04/10/1978</v>
          </cell>
          <cell r="H261" t="str">
            <v>October 04, 1978</v>
          </cell>
          <cell r="I261" t="str">
            <v>Hà Tĩnh</v>
          </cell>
          <cell r="J261" t="str">
            <v>Ha Tinh</v>
          </cell>
          <cell r="K261" t="str">
            <v xml:space="preserve">Nam </v>
          </cell>
          <cell r="L261" t="str">
            <v>anh</v>
          </cell>
          <cell r="M261" t="str">
            <v>Mr.</v>
          </cell>
          <cell r="N261" t="str">
            <v>Quản trị kinh doanh</v>
          </cell>
          <cell r="O261" t="str">
            <v>Business Administration</v>
          </cell>
          <cell r="P261" t="str">
            <v>QH-2009-E.CH</v>
          </cell>
          <cell r="Q261" t="str">
            <v>640/QĐ-SĐH ngày 17/04/2009 của Hiệu trưởng Trường ĐH Kinh tế, ĐHQGHN</v>
          </cell>
          <cell r="R261" t="str">
            <v>A</v>
          </cell>
          <cell r="S261">
            <v>3</v>
          </cell>
          <cell r="T261" t="str">
            <v>1113-2011/KT</v>
          </cell>
          <cell r="U261" t="str">
            <v>2772/QĐ-ĐHKT</v>
          </cell>
          <cell r="V261" t="str">
            <v>29/12/2011</v>
          </cell>
          <cell r="W261" t="str">
            <v>QM 013361</v>
          </cell>
          <cell r="Y261">
            <v>1</v>
          </cell>
          <cell r="Z261" t="str">
            <v>Thực hành</v>
          </cell>
          <cell r="AA261" t="str">
            <v>K18 QTKD6</v>
          </cell>
          <cell r="AB261">
            <v>0</v>
          </cell>
          <cell r="AD261">
            <v>3</v>
          </cell>
          <cell r="AE261">
            <v>1</v>
          </cell>
          <cell r="AF261">
            <v>3</v>
          </cell>
          <cell r="AG261">
            <v>1</v>
          </cell>
          <cell r="AH261" t="str">
            <v>Phạm Hùng</v>
          </cell>
          <cell r="AI261" t="str">
            <v>Cường</v>
          </cell>
          <cell r="AL261" t="str">
            <v>Hà Tĩnh</v>
          </cell>
          <cell r="AM261">
            <v>0</v>
          </cell>
          <cell r="AN261">
            <v>3</v>
          </cell>
          <cell r="AO261" t="str">
            <v>A</v>
          </cell>
          <cell r="AP261">
            <v>0</v>
          </cell>
          <cell r="AQ261">
            <v>0</v>
          </cell>
          <cell r="AR261" t="str">
            <v>Phạm Hùng Cường</v>
          </cell>
          <cell r="AT261" t="str">
            <v>04_10_1978</v>
          </cell>
          <cell r="AU261" t="str">
            <v>04</v>
          </cell>
          <cell r="AV261" t="str">
            <v>10</v>
          </cell>
          <cell r="AW261" t="str">
            <v>1978</v>
          </cell>
          <cell r="AX261" t="str">
            <v>//</v>
          </cell>
          <cell r="AY261">
            <v>28767</v>
          </cell>
          <cell r="AZ261">
            <v>28767</v>
          </cell>
          <cell r="BA261" t="str">
            <v>Ph¹m Hïng C­êng</v>
          </cell>
        </row>
        <row r="262">
          <cell r="C262" t="str">
            <v>Trương Quang</v>
          </cell>
          <cell r="D262" t="str">
            <v>Duẩn</v>
          </cell>
          <cell r="E262" t="str">
            <v>Trương Quang Duẩn</v>
          </cell>
          <cell r="F262" t="str">
            <v>Truong Quang Duan</v>
          </cell>
          <cell r="G262" t="str">
            <v>01/09/1965</v>
          </cell>
          <cell r="H262" t="str">
            <v>September 01, 1965</v>
          </cell>
          <cell r="I262" t="str">
            <v>Hà Tĩnh</v>
          </cell>
          <cell r="J262" t="str">
            <v>Ha Tinh</v>
          </cell>
          <cell r="K262" t="str">
            <v xml:space="preserve">Nam </v>
          </cell>
          <cell r="L262" t="str">
            <v>anh</v>
          </cell>
          <cell r="M262" t="str">
            <v>Mr.</v>
          </cell>
          <cell r="N262" t="str">
            <v>Quản trị kinh doanh</v>
          </cell>
          <cell r="O262" t="str">
            <v>Business Administration</v>
          </cell>
          <cell r="P262" t="str">
            <v>QH-2009-E.CH</v>
          </cell>
          <cell r="Q262" t="str">
            <v>640/QĐ-SĐH ngày 17/04/2009 của Hiệu trưởng Trường ĐH Kinh tế, ĐHQGHN</v>
          </cell>
          <cell r="R262" t="str">
            <v>A</v>
          </cell>
          <cell r="S262">
            <v>2.33</v>
          </cell>
          <cell r="T262" t="str">
            <v>1114-2011/KT</v>
          </cell>
          <cell r="U262" t="str">
            <v>2772/QĐ-ĐHKT</v>
          </cell>
          <cell r="V262" t="str">
            <v>29/12/2011</v>
          </cell>
          <cell r="W262" t="str">
            <v>QM 013362</v>
          </cell>
          <cell r="Y262">
            <v>1</v>
          </cell>
          <cell r="Z262" t="str">
            <v>Thực hành</v>
          </cell>
          <cell r="AA262" t="str">
            <v>K18 QTKD6</v>
          </cell>
          <cell r="AB262">
            <v>0</v>
          </cell>
          <cell r="AD262">
            <v>2.33</v>
          </cell>
          <cell r="AE262">
            <v>1</v>
          </cell>
          <cell r="AF262">
            <v>2.33</v>
          </cell>
          <cell r="AG262">
            <v>1</v>
          </cell>
          <cell r="AH262" t="str">
            <v>Trương Quang</v>
          </cell>
          <cell r="AI262" t="str">
            <v>Duẩn</v>
          </cell>
          <cell r="AL262" t="str">
            <v>Hà Tĩnh</v>
          </cell>
          <cell r="AM262">
            <v>0</v>
          </cell>
          <cell r="AN262">
            <v>2.33</v>
          </cell>
          <cell r="AO262" t="str">
            <v>A</v>
          </cell>
          <cell r="AP262">
            <v>0</v>
          </cell>
          <cell r="AQ262">
            <v>0</v>
          </cell>
          <cell r="AR262" t="str">
            <v>Trương Quang Duẩn</v>
          </cell>
          <cell r="AT262" t="str">
            <v>01_09_1965</v>
          </cell>
          <cell r="AU262" t="str">
            <v>01</v>
          </cell>
          <cell r="AV262" t="str">
            <v>09</v>
          </cell>
          <cell r="AW262" t="str">
            <v>1965</v>
          </cell>
          <cell r="AX262" t="str">
            <v>//</v>
          </cell>
          <cell r="AY262">
            <v>23986</v>
          </cell>
          <cell r="AZ262">
            <v>23986</v>
          </cell>
          <cell r="BA262" t="str">
            <v>Tr­¬ng Quang DuÈn</v>
          </cell>
        </row>
        <row r="263">
          <cell r="C263" t="str">
            <v>Phan Văn</v>
          </cell>
          <cell r="D263" t="str">
            <v>Đăng</v>
          </cell>
          <cell r="E263" t="str">
            <v>Phan Văn Đăng</v>
          </cell>
          <cell r="F263" t="str">
            <v>Phan Van Dang</v>
          </cell>
          <cell r="G263" t="str">
            <v>07/12/1983</v>
          </cell>
          <cell r="H263" t="str">
            <v>December 07, 1983</v>
          </cell>
          <cell r="I263" t="str">
            <v>Hà Tĩnh</v>
          </cell>
          <cell r="J263" t="str">
            <v>Ha Tinh</v>
          </cell>
          <cell r="K263" t="str">
            <v xml:space="preserve">Nam </v>
          </cell>
          <cell r="L263" t="str">
            <v>anh</v>
          </cell>
          <cell r="M263" t="str">
            <v>Mr.</v>
          </cell>
          <cell r="N263" t="str">
            <v>Quản trị kinh doanh</v>
          </cell>
          <cell r="O263" t="str">
            <v>Business Administration</v>
          </cell>
          <cell r="P263" t="str">
            <v>QH-2009-E.CH</v>
          </cell>
          <cell r="Q263" t="str">
            <v>640/QĐ-SĐH ngày 17/04/2009 của Hiệu trưởng Trường ĐH Kinh tế, ĐHQGHN</v>
          </cell>
          <cell r="R263" t="str">
            <v>A</v>
          </cell>
          <cell r="S263">
            <v>2.4700000000000002</v>
          </cell>
          <cell r="T263" t="str">
            <v>1115-2011/KT</v>
          </cell>
          <cell r="U263" t="str">
            <v>2772/QĐ-ĐHKT</v>
          </cell>
          <cell r="V263" t="str">
            <v>29/12/2011</v>
          </cell>
          <cell r="W263" t="str">
            <v>QM 013363</v>
          </cell>
          <cell r="Y263">
            <v>1</v>
          </cell>
          <cell r="Z263" t="str">
            <v>Thực hành</v>
          </cell>
          <cell r="AA263" t="str">
            <v>K18 QTKD6</v>
          </cell>
          <cell r="AB263">
            <v>0</v>
          </cell>
          <cell r="AD263">
            <v>2.4700000000000002</v>
          </cell>
          <cell r="AE263">
            <v>1</v>
          </cell>
          <cell r="AF263">
            <v>2.4700000000000002</v>
          </cell>
          <cell r="AG263">
            <v>1</v>
          </cell>
          <cell r="AH263" t="str">
            <v>Phan Văn</v>
          </cell>
          <cell r="AI263" t="str">
            <v>Đăng</v>
          </cell>
          <cell r="AL263" t="str">
            <v>Hà Tĩnh</v>
          </cell>
          <cell r="AM263">
            <v>0</v>
          </cell>
          <cell r="AN263">
            <v>2.4700000000000002</v>
          </cell>
          <cell r="AO263" t="str">
            <v>A</v>
          </cell>
          <cell r="AP263">
            <v>0</v>
          </cell>
          <cell r="AQ263">
            <v>0</v>
          </cell>
          <cell r="AR263" t="str">
            <v>Phan Văn Đăng</v>
          </cell>
          <cell r="AT263" t="str">
            <v>07_12_1983</v>
          </cell>
          <cell r="AU263" t="str">
            <v>07</v>
          </cell>
          <cell r="AV263" t="str">
            <v>12</v>
          </cell>
          <cell r="AW263" t="str">
            <v>1983</v>
          </cell>
          <cell r="AX263" t="str">
            <v>//</v>
          </cell>
          <cell r="AY263">
            <v>30657</v>
          </cell>
          <cell r="AZ263">
            <v>30657</v>
          </cell>
          <cell r="BA263" t="str">
            <v>Phan V¨n §¨ng</v>
          </cell>
        </row>
        <row r="264">
          <cell r="C264" t="str">
            <v>Nguyễn Văn</v>
          </cell>
          <cell r="D264" t="str">
            <v>Đồng</v>
          </cell>
          <cell r="E264" t="str">
            <v>Nguyễn Văn Đồng</v>
          </cell>
          <cell r="F264" t="str">
            <v>Nguyen Van Dong</v>
          </cell>
          <cell r="G264" t="str">
            <v>10/10/1978</v>
          </cell>
          <cell r="H264" t="str">
            <v>October 10, 1978</v>
          </cell>
          <cell r="I264" t="str">
            <v>Hà Tĩnh</v>
          </cell>
          <cell r="J264" t="str">
            <v>Ha Tinh</v>
          </cell>
          <cell r="K264" t="str">
            <v xml:space="preserve">Nam </v>
          </cell>
          <cell r="L264" t="str">
            <v>anh</v>
          </cell>
          <cell r="M264" t="str">
            <v>Mr.</v>
          </cell>
          <cell r="N264" t="str">
            <v>Quản trị kinh doanh</v>
          </cell>
          <cell r="O264" t="str">
            <v>Business Administration</v>
          </cell>
          <cell r="P264" t="str">
            <v>QH-2009-E.CH</v>
          </cell>
          <cell r="Q264" t="str">
            <v>640/QĐ-SĐH ngày 17/04/2009 của Hiệu trưởng Trường ĐH Kinh tế, ĐHQGHN</v>
          </cell>
          <cell r="R264" t="str">
            <v>A</v>
          </cell>
          <cell r="S264">
            <v>2.76</v>
          </cell>
          <cell r="T264" t="str">
            <v>1116-2011/KT</v>
          </cell>
          <cell r="U264" t="str">
            <v>2772/QĐ-ĐHKT</v>
          </cell>
          <cell r="V264" t="str">
            <v>29/12/2011</v>
          </cell>
          <cell r="W264" t="str">
            <v>QM 013364</v>
          </cell>
          <cell r="Y264">
            <v>1</v>
          </cell>
          <cell r="Z264" t="str">
            <v>Thực hành</v>
          </cell>
          <cell r="AA264" t="str">
            <v>K18 QTKD6</v>
          </cell>
          <cell r="AB264">
            <v>0</v>
          </cell>
          <cell r="AD264">
            <v>2.76</v>
          </cell>
          <cell r="AE264">
            <v>1</v>
          </cell>
          <cell r="AF264">
            <v>2.76</v>
          </cell>
          <cell r="AG264">
            <v>1</v>
          </cell>
          <cell r="AH264" t="str">
            <v>Nguyễn Văn</v>
          </cell>
          <cell r="AI264" t="str">
            <v>Đồng</v>
          </cell>
          <cell r="AL264" t="str">
            <v>Hà Tĩnh</v>
          </cell>
          <cell r="AM264">
            <v>0</v>
          </cell>
          <cell r="AN264">
            <v>2.76</v>
          </cell>
          <cell r="AO264" t="str">
            <v>A</v>
          </cell>
          <cell r="AP264">
            <v>0</v>
          </cell>
          <cell r="AQ264">
            <v>0</v>
          </cell>
          <cell r="AR264" t="str">
            <v>Nguyễn Văn Đồng</v>
          </cell>
          <cell r="AT264" t="str">
            <v>10_10_1978</v>
          </cell>
          <cell r="AU264" t="str">
            <v>10</v>
          </cell>
          <cell r="AV264" t="str">
            <v>10</v>
          </cell>
          <cell r="AW264" t="str">
            <v>1978</v>
          </cell>
          <cell r="AX264" t="str">
            <v>//</v>
          </cell>
          <cell r="AY264">
            <v>28773</v>
          </cell>
          <cell r="AZ264">
            <v>28773</v>
          </cell>
          <cell r="BA264" t="str">
            <v>NguyÔn V¨n §ång</v>
          </cell>
        </row>
        <row r="265">
          <cell r="C265" t="str">
            <v>Nguyễn Hà</v>
          </cell>
          <cell r="D265" t="str">
            <v>Đức</v>
          </cell>
          <cell r="E265" t="str">
            <v>Nguyễn Hà Đức</v>
          </cell>
          <cell r="F265" t="str">
            <v>Nguyen Ha Duc</v>
          </cell>
          <cell r="G265" t="str">
            <v>12/04/1982</v>
          </cell>
          <cell r="H265" t="str">
            <v>April 12, 1982</v>
          </cell>
          <cell r="I265" t="str">
            <v>Hà Tĩnh</v>
          </cell>
          <cell r="J265" t="str">
            <v>Ha Tinh</v>
          </cell>
          <cell r="K265" t="str">
            <v>Nam</v>
          </cell>
          <cell r="L265" t="str">
            <v>anh</v>
          </cell>
          <cell r="M265" t="str">
            <v>Mr.</v>
          </cell>
          <cell r="N265" t="str">
            <v>Quản trị kinh doanh</v>
          </cell>
          <cell r="O265" t="str">
            <v>Business Administration</v>
          </cell>
          <cell r="P265" t="str">
            <v>QH-2009-E.CH</v>
          </cell>
          <cell r="Q265" t="str">
            <v>640/QĐ-SĐH ngày 17/04/2009 của Hiệu trưởng Trường ĐH Kinh tế, ĐHQGHN</v>
          </cell>
          <cell r="R265" t="str">
            <v>B</v>
          </cell>
          <cell r="S265">
            <v>2.59</v>
          </cell>
          <cell r="T265" t="str">
            <v>1117-2011/KT</v>
          </cell>
          <cell r="U265" t="str">
            <v>2772/QĐ-ĐHKT</v>
          </cell>
          <cell r="V265" t="str">
            <v>29/12/2011</v>
          </cell>
          <cell r="W265" t="str">
            <v>QM 013365</v>
          </cell>
          <cell r="Y265">
            <v>1</v>
          </cell>
          <cell r="Z265" t="str">
            <v>Thực hành</v>
          </cell>
          <cell r="AA265" t="str">
            <v>K18 QTKD6</v>
          </cell>
          <cell r="AB265">
            <v>0</v>
          </cell>
          <cell r="AD265">
            <v>2.59</v>
          </cell>
          <cell r="AE265">
            <v>1</v>
          </cell>
          <cell r="AF265">
            <v>2.59</v>
          </cell>
          <cell r="AG265">
            <v>1</v>
          </cell>
          <cell r="AH265" t="str">
            <v>Nguyễn Hà</v>
          </cell>
          <cell r="AI265" t="str">
            <v>Đức</v>
          </cell>
          <cell r="AL265" t="str">
            <v>Hà Tĩnh</v>
          </cell>
          <cell r="AM265">
            <v>0</v>
          </cell>
          <cell r="AN265">
            <v>2.59</v>
          </cell>
          <cell r="AO265" t="str">
            <v>B</v>
          </cell>
          <cell r="AP265">
            <v>0</v>
          </cell>
          <cell r="AQ265">
            <v>0</v>
          </cell>
          <cell r="AR265" t="str">
            <v>Nguyễn Hà Đức</v>
          </cell>
          <cell r="AT265" t="str">
            <v>12_04_1982</v>
          </cell>
          <cell r="AU265" t="str">
            <v>12</v>
          </cell>
          <cell r="AV265" t="str">
            <v>04</v>
          </cell>
          <cell r="AW265" t="str">
            <v>1982</v>
          </cell>
          <cell r="AX265" t="str">
            <v>//</v>
          </cell>
          <cell r="AY265">
            <v>30053</v>
          </cell>
          <cell r="AZ265">
            <v>30053</v>
          </cell>
          <cell r="BA265" t="str">
            <v>NguyÔn Hµ §øc</v>
          </cell>
        </row>
        <row r="266">
          <cell r="C266" t="str">
            <v>Nguyễn Văn</v>
          </cell>
          <cell r="D266" t="str">
            <v>Đức</v>
          </cell>
          <cell r="E266" t="str">
            <v>Nguyễn Văn Đức</v>
          </cell>
          <cell r="F266" t="str">
            <v>Nguyen Van Duc</v>
          </cell>
          <cell r="G266" t="str">
            <v>10/09/1980</v>
          </cell>
          <cell r="H266" t="str">
            <v>September 10, 1980</v>
          </cell>
          <cell r="I266" t="str">
            <v>Hà Tĩnh</v>
          </cell>
          <cell r="J266" t="str">
            <v>Ha Tinh</v>
          </cell>
          <cell r="K266" t="str">
            <v>Nam</v>
          </cell>
          <cell r="L266" t="str">
            <v>anh</v>
          </cell>
          <cell r="M266" t="str">
            <v>Mr.</v>
          </cell>
          <cell r="N266" t="str">
            <v>Quản trị kinh doanh</v>
          </cell>
          <cell r="O266" t="str">
            <v>Business Administration</v>
          </cell>
          <cell r="P266" t="str">
            <v>QH-2009-E.CH</v>
          </cell>
          <cell r="Q266" t="str">
            <v>640/QĐ-SĐH ngày 17/04/2009 của Hiệu trưởng Trường ĐH Kinh tế, ĐHQGHN</v>
          </cell>
          <cell r="R266" t="str">
            <v>A</v>
          </cell>
          <cell r="S266">
            <v>2.41</v>
          </cell>
          <cell r="T266" t="str">
            <v>1118-2011/KT</v>
          </cell>
          <cell r="U266" t="str">
            <v>2772/QĐ-ĐHKT</v>
          </cell>
          <cell r="V266" t="str">
            <v>29/12/2011</v>
          </cell>
          <cell r="W266" t="str">
            <v>QM 013366</v>
          </cell>
          <cell r="Y266">
            <v>1</v>
          </cell>
          <cell r="Z266" t="str">
            <v>Thực hành</v>
          </cell>
          <cell r="AA266" t="str">
            <v>K18 QTKD6</v>
          </cell>
          <cell r="AB266">
            <v>0</v>
          </cell>
          <cell r="AD266">
            <v>2.41</v>
          </cell>
          <cell r="AE266">
            <v>1</v>
          </cell>
          <cell r="AF266">
            <v>2.41</v>
          </cell>
          <cell r="AG266">
            <v>1</v>
          </cell>
          <cell r="AH266" t="str">
            <v>Nguyễn Văn</v>
          </cell>
          <cell r="AI266" t="str">
            <v>Đức</v>
          </cell>
          <cell r="AL266" t="str">
            <v>Hà Tĩnh</v>
          </cell>
          <cell r="AM266">
            <v>0</v>
          </cell>
          <cell r="AN266">
            <v>2.41</v>
          </cell>
          <cell r="AO266" t="str">
            <v>A</v>
          </cell>
          <cell r="AP266">
            <v>0</v>
          </cell>
          <cell r="AQ266">
            <v>0</v>
          </cell>
          <cell r="AR266" t="str">
            <v>Nguyễn Văn Đức</v>
          </cell>
          <cell r="AT266" t="str">
            <v>10_09_1980</v>
          </cell>
          <cell r="AU266" t="str">
            <v>10</v>
          </cell>
          <cell r="AV266" t="str">
            <v>09</v>
          </cell>
          <cell r="AW266" t="str">
            <v>1980</v>
          </cell>
          <cell r="AX266" t="str">
            <v>//</v>
          </cell>
          <cell r="AY266">
            <v>29474</v>
          </cell>
          <cell r="AZ266">
            <v>29474</v>
          </cell>
          <cell r="BA266" t="str">
            <v>NguyÔn V¨n §øc</v>
          </cell>
        </row>
        <row r="267">
          <cell r="C267" t="str">
            <v>Phan Anh</v>
          </cell>
          <cell r="D267" t="str">
            <v>Đức</v>
          </cell>
          <cell r="E267" t="str">
            <v>Phan Anh Đức</v>
          </cell>
          <cell r="F267" t="str">
            <v>Phan Anh Duc</v>
          </cell>
          <cell r="G267" t="str">
            <v>11/05/1982</v>
          </cell>
          <cell r="H267" t="str">
            <v>May 11, 1982</v>
          </cell>
          <cell r="I267" t="str">
            <v>Hà Tĩnh</v>
          </cell>
          <cell r="J267" t="str">
            <v>Ha Tinh</v>
          </cell>
          <cell r="K267" t="str">
            <v>Nam</v>
          </cell>
          <cell r="L267" t="str">
            <v>anh</v>
          </cell>
          <cell r="M267" t="str">
            <v>Mr.</v>
          </cell>
          <cell r="N267" t="str">
            <v>Quản trị kinh doanh</v>
          </cell>
          <cell r="O267" t="str">
            <v>Business Administration</v>
          </cell>
          <cell r="P267" t="str">
            <v>QH-2009-E.CH</v>
          </cell>
          <cell r="Q267" t="str">
            <v>640/QĐ-SĐH ngày 17/04/2009 của Hiệu trưởng Trường ĐH Kinh tế, ĐHQGHN</v>
          </cell>
          <cell r="R267" t="str">
            <v>A</v>
          </cell>
          <cell r="S267">
            <v>2.4900000000000002</v>
          </cell>
          <cell r="T267" t="str">
            <v>1119-2011/KT</v>
          </cell>
          <cell r="U267" t="str">
            <v>2772/QĐ-ĐHKT</v>
          </cell>
          <cell r="V267" t="str">
            <v>29/12/2011</v>
          </cell>
          <cell r="W267" t="str">
            <v>QM 013367</v>
          </cell>
          <cell r="Y267">
            <v>1</v>
          </cell>
          <cell r="Z267" t="str">
            <v>Thực hành</v>
          </cell>
          <cell r="AA267" t="str">
            <v>K18 QTKD6</v>
          </cell>
          <cell r="AB267">
            <v>0</v>
          </cell>
          <cell r="AD267">
            <v>2.4900000000000002</v>
          </cell>
          <cell r="AE267">
            <v>1</v>
          </cell>
          <cell r="AF267">
            <v>2.4900000000000002</v>
          </cell>
          <cell r="AG267">
            <v>1</v>
          </cell>
          <cell r="AH267" t="str">
            <v>Phan Anh</v>
          </cell>
          <cell r="AI267" t="str">
            <v>Đức</v>
          </cell>
          <cell r="AL267" t="str">
            <v>Hà Tĩnh</v>
          </cell>
          <cell r="AM267">
            <v>0</v>
          </cell>
          <cell r="AN267">
            <v>2.4900000000000002</v>
          </cell>
          <cell r="AO267" t="str">
            <v>A</v>
          </cell>
          <cell r="AP267">
            <v>0</v>
          </cell>
          <cell r="AQ267">
            <v>0</v>
          </cell>
          <cell r="AR267" t="str">
            <v>Phan Anh Đức</v>
          </cell>
          <cell r="AT267" t="str">
            <v>11_05_1982</v>
          </cell>
          <cell r="AU267" t="str">
            <v>11</v>
          </cell>
          <cell r="AV267" t="str">
            <v>05</v>
          </cell>
          <cell r="AW267" t="str">
            <v>1982</v>
          </cell>
          <cell r="AX267" t="str">
            <v>//</v>
          </cell>
          <cell r="AY267">
            <v>30082</v>
          </cell>
          <cell r="AZ267">
            <v>30082</v>
          </cell>
          <cell r="BA267" t="str">
            <v>Phan Anh §øc</v>
          </cell>
        </row>
        <row r="268">
          <cell r="C268" t="str">
            <v>Lê Thanh</v>
          </cell>
          <cell r="D268" t="str">
            <v>Hải</v>
          </cell>
          <cell r="E268" t="str">
            <v>Lê Thanh Hải</v>
          </cell>
          <cell r="F268" t="str">
            <v>Le Thanh Hai</v>
          </cell>
          <cell r="G268" t="str">
            <v>23/01/1980</v>
          </cell>
          <cell r="H268" t="str">
            <v>January 23, 1980</v>
          </cell>
          <cell r="I268" t="str">
            <v>Hà Tĩnh</v>
          </cell>
          <cell r="J268" t="str">
            <v>Ha Tinh</v>
          </cell>
          <cell r="K268" t="str">
            <v>Nam</v>
          </cell>
          <cell r="L268" t="str">
            <v>anh</v>
          </cell>
          <cell r="M268" t="str">
            <v>Mr.</v>
          </cell>
          <cell r="N268" t="str">
            <v>Quản trị kinh doanh</v>
          </cell>
          <cell r="O268" t="str">
            <v>Business Administration</v>
          </cell>
          <cell r="P268" t="str">
            <v>QH-2009-E.CH</v>
          </cell>
          <cell r="Q268" t="str">
            <v>640/QĐ-SĐH ngày 17/04/2009 của Hiệu trưởng Trường ĐH Kinh tế, ĐHQGHN</v>
          </cell>
          <cell r="R268" t="str">
            <v>A</v>
          </cell>
          <cell r="S268">
            <v>2.5499999999999998</v>
          </cell>
          <cell r="T268" t="str">
            <v>1120-2011/KT</v>
          </cell>
          <cell r="U268" t="str">
            <v>2772/QĐ-ĐHKT</v>
          </cell>
          <cell r="V268" t="str">
            <v>29/12/2011</v>
          </cell>
          <cell r="W268" t="str">
            <v>QM 013368</v>
          </cell>
          <cell r="Y268">
            <v>1</v>
          </cell>
          <cell r="Z268" t="str">
            <v>Thực hành</v>
          </cell>
          <cell r="AA268" t="str">
            <v>K18 QTKD6</v>
          </cell>
          <cell r="AB268">
            <v>0</v>
          </cell>
          <cell r="AD268">
            <v>2.5499999999999998</v>
          </cell>
          <cell r="AE268">
            <v>1</v>
          </cell>
          <cell r="AF268">
            <v>2.5499999999999998</v>
          </cell>
          <cell r="AG268">
            <v>1</v>
          </cell>
          <cell r="AH268" t="str">
            <v>Lê Thanh</v>
          </cell>
          <cell r="AI268" t="str">
            <v>Hải</v>
          </cell>
          <cell r="AL268" t="str">
            <v>Hà Tĩnh</v>
          </cell>
          <cell r="AM268">
            <v>0</v>
          </cell>
          <cell r="AN268">
            <v>2.5499999999999998</v>
          </cell>
          <cell r="AO268" t="str">
            <v>A</v>
          </cell>
          <cell r="AP268">
            <v>0</v>
          </cell>
          <cell r="AQ268">
            <v>0</v>
          </cell>
          <cell r="AR268" t="str">
            <v>Lê Thanh Hải</v>
          </cell>
          <cell r="AT268" t="str">
            <v>23_01_1980</v>
          </cell>
          <cell r="AU268" t="str">
            <v>23</v>
          </cell>
          <cell r="AV268" t="str">
            <v>01</v>
          </cell>
          <cell r="AW268" t="str">
            <v>1980</v>
          </cell>
          <cell r="AX268" t="str">
            <v>//</v>
          </cell>
          <cell r="AY268">
            <v>29243</v>
          </cell>
          <cell r="AZ268">
            <v>29243</v>
          </cell>
          <cell r="BA268" t="str">
            <v>Lª Thanh H¶i</v>
          </cell>
        </row>
        <row r="269">
          <cell r="C269" t="str">
            <v>Nguyễn Thị Thúy</v>
          </cell>
          <cell r="D269" t="str">
            <v>Hằng</v>
          </cell>
          <cell r="E269" t="str">
            <v>Nguyễn Thị Thúy Hằng</v>
          </cell>
          <cell r="F269" t="str">
            <v>Nguyen Thi Thuy Hang</v>
          </cell>
          <cell r="G269" t="str">
            <v>17/07/1985</v>
          </cell>
          <cell r="H269" t="str">
            <v>July 17, 1985</v>
          </cell>
          <cell r="I269" t="str">
            <v>Hà Tĩnh</v>
          </cell>
          <cell r="J269" t="str">
            <v>Ha Tinh</v>
          </cell>
          <cell r="K269" t="str">
            <v xml:space="preserve">Nữ </v>
          </cell>
          <cell r="L269" t="str">
            <v>chị</v>
          </cell>
          <cell r="M269" t="str">
            <v>Ms.</v>
          </cell>
          <cell r="N269" t="str">
            <v>Quản trị kinh doanh</v>
          </cell>
          <cell r="O269" t="str">
            <v>Business Administration</v>
          </cell>
          <cell r="P269" t="str">
            <v>QH-2009-E.CH</v>
          </cell>
          <cell r="Q269" t="str">
            <v>640/QĐ-SĐH ngày 17/04/2009 của Hiệu trưởng Trường ĐH Kinh tế, ĐHQGHN</v>
          </cell>
          <cell r="R269" t="str">
            <v>A</v>
          </cell>
          <cell r="S269">
            <v>3.16</v>
          </cell>
          <cell r="T269" t="str">
            <v>1121-2011/KT</v>
          </cell>
          <cell r="U269" t="str">
            <v>2772/QĐ-ĐHKT</v>
          </cell>
          <cell r="V269" t="str">
            <v>29/12/2011</v>
          </cell>
          <cell r="W269" t="str">
            <v>QM 013369</v>
          </cell>
          <cell r="Y269">
            <v>1</v>
          </cell>
          <cell r="Z269" t="str">
            <v>Thực hành</v>
          </cell>
          <cell r="AA269" t="str">
            <v>K18 QTKD6</v>
          </cell>
          <cell r="AB269">
            <v>0</v>
          </cell>
          <cell r="AD269">
            <v>3.16</v>
          </cell>
          <cell r="AE269">
            <v>1</v>
          </cell>
          <cell r="AF269">
            <v>3.16</v>
          </cell>
          <cell r="AG269">
            <v>1</v>
          </cell>
          <cell r="AH269" t="str">
            <v>Nguyễn Thị Thúy</v>
          </cell>
          <cell r="AI269" t="str">
            <v>Hằng</v>
          </cell>
          <cell r="AL269" t="str">
            <v>Hà Tĩnh</v>
          </cell>
          <cell r="AM269">
            <v>0</v>
          </cell>
          <cell r="AN269">
            <v>3.16</v>
          </cell>
          <cell r="AO269" t="str">
            <v>A</v>
          </cell>
          <cell r="AP269">
            <v>0</v>
          </cell>
          <cell r="AQ269">
            <v>0</v>
          </cell>
          <cell r="AR269" t="str">
            <v>Nguyễn Thị Thúy Hằng</v>
          </cell>
          <cell r="AT269" t="str">
            <v>17_07_1985</v>
          </cell>
          <cell r="AU269" t="str">
            <v>17</v>
          </cell>
          <cell r="AV269" t="str">
            <v>07</v>
          </cell>
          <cell r="AW269" t="str">
            <v>1985</v>
          </cell>
          <cell r="AX269" t="str">
            <v>//</v>
          </cell>
          <cell r="AY269">
            <v>31245</v>
          </cell>
          <cell r="AZ269">
            <v>31245</v>
          </cell>
          <cell r="BA269" t="str">
            <v>NguyÔn ThÞ Thóy H»ng</v>
          </cell>
        </row>
        <row r="270">
          <cell r="C270" t="str">
            <v>Nguyễn Mạnh</v>
          </cell>
          <cell r="D270" t="str">
            <v>Hoàng</v>
          </cell>
          <cell r="E270" t="str">
            <v>Nguyễn Mạnh Hoàng</v>
          </cell>
          <cell r="F270" t="str">
            <v>Nguyen Manh Hoang</v>
          </cell>
          <cell r="G270" t="str">
            <v>18/08/1981</v>
          </cell>
          <cell r="H270" t="str">
            <v>August 18, 1981</v>
          </cell>
          <cell r="I270" t="str">
            <v>Hà Tĩnh</v>
          </cell>
          <cell r="J270" t="str">
            <v>Ha Tinh</v>
          </cell>
          <cell r="K270" t="str">
            <v>Nam</v>
          </cell>
          <cell r="L270" t="str">
            <v>anh</v>
          </cell>
          <cell r="M270" t="str">
            <v>Mr.</v>
          </cell>
          <cell r="N270" t="str">
            <v>Quản trị kinh doanh</v>
          </cell>
          <cell r="O270" t="str">
            <v>Business Administration</v>
          </cell>
          <cell r="P270" t="str">
            <v>QH-2009-E.CH</v>
          </cell>
          <cell r="Q270" t="str">
            <v>640/QĐ-SĐH ngày 17/04/2009 của Hiệu trưởng Trường ĐH Kinh tế, ĐHQGHN</v>
          </cell>
          <cell r="R270" t="str">
            <v>A</v>
          </cell>
          <cell r="S270">
            <v>2.69</v>
          </cell>
          <cell r="T270" t="str">
            <v>1122-2011/KT</v>
          </cell>
          <cell r="U270" t="str">
            <v>2772/QĐ-ĐHKT</v>
          </cell>
          <cell r="V270" t="str">
            <v>29/12/2011</v>
          </cell>
          <cell r="W270" t="str">
            <v>QM 013370</v>
          </cell>
          <cell r="Y270">
            <v>1</v>
          </cell>
          <cell r="Z270" t="str">
            <v>Thực hành</v>
          </cell>
          <cell r="AA270" t="str">
            <v>K18 QTKD6</v>
          </cell>
          <cell r="AB270">
            <v>0</v>
          </cell>
          <cell r="AD270">
            <v>2.69</v>
          </cell>
          <cell r="AE270">
            <v>1</v>
          </cell>
          <cell r="AF270">
            <v>2.69</v>
          </cell>
          <cell r="AG270">
            <v>1</v>
          </cell>
          <cell r="AH270" t="str">
            <v>Nguyễn Mạnh</v>
          </cell>
          <cell r="AI270" t="str">
            <v>Hoàng</v>
          </cell>
          <cell r="AL270" t="str">
            <v>Hà Tĩnh</v>
          </cell>
          <cell r="AM270">
            <v>0</v>
          </cell>
          <cell r="AN270">
            <v>2.69</v>
          </cell>
          <cell r="AO270" t="str">
            <v>A</v>
          </cell>
          <cell r="AP270">
            <v>0</v>
          </cell>
          <cell r="AQ270">
            <v>0</v>
          </cell>
          <cell r="AR270" t="str">
            <v>Nguyễn Mạnh Hoàng</v>
          </cell>
          <cell r="AT270" t="str">
            <v>18_08_1981</v>
          </cell>
          <cell r="AU270" t="str">
            <v>18</v>
          </cell>
          <cell r="AV270" t="str">
            <v>08</v>
          </cell>
          <cell r="AW270" t="str">
            <v>1981</v>
          </cell>
          <cell r="AX270" t="str">
            <v>//</v>
          </cell>
          <cell r="AY270">
            <v>29816</v>
          </cell>
          <cell r="AZ270">
            <v>29816</v>
          </cell>
          <cell r="BA270" t="str">
            <v>NguyÔn M¹nh Hoµng</v>
          </cell>
        </row>
        <row r="271">
          <cell r="C271" t="str">
            <v>Phạm Văn</v>
          </cell>
          <cell r="D271" t="str">
            <v>Hợp</v>
          </cell>
          <cell r="E271" t="str">
            <v>Phạm Văn Hợp</v>
          </cell>
          <cell r="F271" t="str">
            <v>Pham Van Hop</v>
          </cell>
          <cell r="G271" t="str">
            <v>20/11/1976</v>
          </cell>
          <cell r="H271" t="str">
            <v>November 20, 1976</v>
          </cell>
          <cell r="I271" t="str">
            <v>Hà Tĩnh</v>
          </cell>
          <cell r="J271" t="str">
            <v>Ha Tinh</v>
          </cell>
          <cell r="K271" t="str">
            <v>Nam</v>
          </cell>
          <cell r="L271" t="str">
            <v>anh</v>
          </cell>
          <cell r="M271" t="str">
            <v>Mr.</v>
          </cell>
          <cell r="N271" t="str">
            <v>Quản trị kinh doanh</v>
          </cell>
          <cell r="O271" t="str">
            <v>Business Administration</v>
          </cell>
          <cell r="P271" t="str">
            <v>QH-2009-E.CH</v>
          </cell>
          <cell r="Q271" t="str">
            <v>640/QĐ-SĐH ngày 17/04/2009 của Hiệu trưởng Trường ĐH Kinh tế, ĐHQGHN</v>
          </cell>
          <cell r="R271" t="str">
            <v>A</v>
          </cell>
          <cell r="S271">
            <v>2.63</v>
          </cell>
          <cell r="T271" t="str">
            <v>1123-2011/KT</v>
          </cell>
          <cell r="U271" t="str">
            <v>2772/QĐ-ĐHKT</v>
          </cell>
          <cell r="V271" t="str">
            <v>29/12/2011</v>
          </cell>
          <cell r="W271" t="str">
            <v>QM 013371</v>
          </cell>
          <cell r="Y271">
            <v>1</v>
          </cell>
          <cell r="Z271" t="str">
            <v>Thực hành</v>
          </cell>
          <cell r="AA271" t="str">
            <v>K18 QTKD6</v>
          </cell>
          <cell r="AB271">
            <v>0</v>
          </cell>
          <cell r="AD271">
            <v>2.63</v>
          </cell>
          <cell r="AE271">
            <v>1</v>
          </cell>
          <cell r="AF271">
            <v>2.63</v>
          </cell>
          <cell r="AG271">
            <v>1</v>
          </cell>
          <cell r="AH271" t="str">
            <v>Phạm Văn</v>
          </cell>
          <cell r="AI271" t="str">
            <v>Hợp</v>
          </cell>
          <cell r="AL271" t="str">
            <v>Hà Tĩnh</v>
          </cell>
          <cell r="AM271">
            <v>0</v>
          </cell>
          <cell r="AN271">
            <v>2.63</v>
          </cell>
          <cell r="AO271" t="str">
            <v>A</v>
          </cell>
          <cell r="AP271">
            <v>0</v>
          </cell>
          <cell r="AQ271">
            <v>0</v>
          </cell>
          <cell r="AR271" t="str">
            <v>Phạm Văn Hợp</v>
          </cell>
          <cell r="AT271" t="str">
            <v>20_11_1976</v>
          </cell>
          <cell r="AU271" t="str">
            <v>20</v>
          </cell>
          <cell r="AV271" t="str">
            <v>11</v>
          </cell>
          <cell r="AW271" t="str">
            <v>1976</v>
          </cell>
          <cell r="AX271" t="str">
            <v>//</v>
          </cell>
          <cell r="AY271">
            <v>28084</v>
          </cell>
          <cell r="AZ271">
            <v>28084</v>
          </cell>
          <cell r="BA271" t="str">
            <v>Ph¹m V¨n Hîp</v>
          </cell>
        </row>
        <row r="272">
          <cell r="C272" t="str">
            <v>Trần Việt</v>
          </cell>
          <cell r="D272" t="str">
            <v>Hùng</v>
          </cell>
          <cell r="E272" t="str">
            <v>Trần Việt Hùng</v>
          </cell>
          <cell r="F272" t="str">
            <v>Tran Viet Hung</v>
          </cell>
          <cell r="G272" t="str">
            <v>17/10/1979</v>
          </cell>
          <cell r="H272" t="str">
            <v>October 17, 1979</v>
          </cell>
          <cell r="I272" t="str">
            <v>Hà Tĩnh</v>
          </cell>
          <cell r="J272" t="str">
            <v>Ha Tinh</v>
          </cell>
          <cell r="K272" t="str">
            <v>Nam</v>
          </cell>
          <cell r="L272" t="str">
            <v>anh</v>
          </cell>
          <cell r="M272" t="str">
            <v>Mr.</v>
          </cell>
          <cell r="N272" t="str">
            <v>Quản trị kinh doanh</v>
          </cell>
          <cell r="O272" t="str">
            <v>Business Administration</v>
          </cell>
          <cell r="P272" t="str">
            <v>QH-2009-E.CH</v>
          </cell>
          <cell r="Q272" t="str">
            <v>1804/QĐ-SĐH ngày 14/10/2009 của Hiệu trưởng Trường ĐH Kinh tế, ĐHQGHN</v>
          </cell>
          <cell r="R272" t="str">
            <v>A</v>
          </cell>
          <cell r="S272">
            <v>2.63</v>
          </cell>
          <cell r="T272" t="str">
            <v>1124-2011/KT</v>
          </cell>
          <cell r="U272" t="str">
            <v>2772/QĐ-ĐHKT</v>
          </cell>
          <cell r="V272" t="str">
            <v>29/12/2011</v>
          </cell>
          <cell r="W272" t="str">
            <v>QM 013372</v>
          </cell>
          <cell r="Y272">
            <v>1</v>
          </cell>
          <cell r="Z272" t="str">
            <v>Thực hành</v>
          </cell>
          <cell r="AA272" t="str">
            <v>K18 QTKD6</v>
          </cell>
          <cell r="AB272">
            <v>0</v>
          </cell>
          <cell r="AD272">
            <v>2.63</v>
          </cell>
          <cell r="AE272">
            <v>1</v>
          </cell>
          <cell r="AF272">
            <v>2.63</v>
          </cell>
          <cell r="AG272">
            <v>1</v>
          </cell>
          <cell r="AH272" t="str">
            <v>Trần Việt</v>
          </cell>
          <cell r="AI272" t="str">
            <v>Hùng</v>
          </cell>
          <cell r="AL272" t="str">
            <v>Hà Tĩnh</v>
          </cell>
          <cell r="AM272">
            <v>0</v>
          </cell>
          <cell r="AN272">
            <v>2.63</v>
          </cell>
          <cell r="AO272" t="str">
            <v>A</v>
          </cell>
          <cell r="AP272">
            <v>0</v>
          </cell>
          <cell r="AQ272">
            <v>0</v>
          </cell>
          <cell r="AR272" t="str">
            <v>Trần Việt Hùng</v>
          </cell>
          <cell r="AT272" t="str">
            <v>17_10_1979</v>
          </cell>
          <cell r="AU272" t="str">
            <v>17</v>
          </cell>
          <cell r="AV272" t="str">
            <v>10</v>
          </cell>
          <cell r="AW272" t="str">
            <v>1979</v>
          </cell>
          <cell r="AX272" t="str">
            <v>//</v>
          </cell>
          <cell r="AY272">
            <v>29145</v>
          </cell>
          <cell r="AZ272">
            <v>29145</v>
          </cell>
          <cell r="BA272" t="str">
            <v>TrÇn ViÖt Hïng</v>
          </cell>
        </row>
        <row r="273">
          <cell r="C273" t="str">
            <v>Ninh Thị Cẩm</v>
          </cell>
          <cell r="D273" t="str">
            <v>Huyền</v>
          </cell>
          <cell r="E273" t="str">
            <v>Ninh Thị Cẩm Huyền</v>
          </cell>
          <cell r="F273" t="str">
            <v>Ninh Thi Cam Huyen</v>
          </cell>
          <cell r="G273" t="str">
            <v>29/10/1984</v>
          </cell>
          <cell r="H273" t="str">
            <v>October 29, 1984</v>
          </cell>
          <cell r="I273" t="str">
            <v>Nghệ An</v>
          </cell>
          <cell r="J273" t="str">
            <v>Nghe An</v>
          </cell>
          <cell r="K273" t="str">
            <v xml:space="preserve">Nữ </v>
          </cell>
          <cell r="L273" t="str">
            <v>chị</v>
          </cell>
          <cell r="M273" t="str">
            <v>Ms.</v>
          </cell>
          <cell r="N273" t="str">
            <v>Quản trị kinh doanh</v>
          </cell>
          <cell r="O273" t="str">
            <v>Business Administration</v>
          </cell>
          <cell r="P273" t="str">
            <v>QH-2009-E.CH</v>
          </cell>
          <cell r="Q273" t="str">
            <v>640/QĐ-SĐH ngày 17/04/2009 của Hiệu trưởng Trường ĐH Kinh tế, ĐHQGHN</v>
          </cell>
          <cell r="R273" t="str">
            <v>A</v>
          </cell>
          <cell r="S273">
            <v>3.22</v>
          </cell>
          <cell r="T273" t="str">
            <v>1125-2011/KT</v>
          </cell>
          <cell r="U273" t="str">
            <v>2772/QĐ-ĐHKT</v>
          </cell>
          <cell r="V273" t="str">
            <v>29/12/2011</v>
          </cell>
          <cell r="W273" t="str">
            <v>QM 013373</v>
          </cell>
          <cell r="Y273">
            <v>1</v>
          </cell>
          <cell r="Z273" t="str">
            <v>Thực hành</v>
          </cell>
          <cell r="AA273" t="str">
            <v>K18 QTKD6</v>
          </cell>
          <cell r="AB273">
            <v>0</v>
          </cell>
          <cell r="AD273">
            <v>3.22</v>
          </cell>
          <cell r="AE273">
            <v>1</v>
          </cell>
          <cell r="AF273">
            <v>3.22</v>
          </cell>
          <cell r="AG273">
            <v>1</v>
          </cell>
          <cell r="AH273" t="str">
            <v>Ninh Thị Cẩm</v>
          </cell>
          <cell r="AI273" t="str">
            <v>Huyền</v>
          </cell>
          <cell r="AL273" t="str">
            <v>Nghệ An</v>
          </cell>
          <cell r="AM273">
            <v>0</v>
          </cell>
          <cell r="AN273">
            <v>3.22</v>
          </cell>
          <cell r="AO273" t="str">
            <v>A</v>
          </cell>
          <cell r="AP273">
            <v>0</v>
          </cell>
          <cell r="AQ273">
            <v>0</v>
          </cell>
          <cell r="AR273" t="str">
            <v>Ninh Thị Cẩm Huyền</v>
          </cell>
          <cell r="AT273" t="str">
            <v>29_10_1984</v>
          </cell>
          <cell r="AU273" t="str">
            <v>29</v>
          </cell>
          <cell r="AV273" t="str">
            <v>10</v>
          </cell>
          <cell r="AW273" t="str">
            <v>1984</v>
          </cell>
          <cell r="AX273" t="str">
            <v>//</v>
          </cell>
          <cell r="AY273">
            <v>30984</v>
          </cell>
          <cell r="AZ273">
            <v>30984</v>
          </cell>
          <cell r="BA273" t="str">
            <v>Ninh ThÞ CÈm HuyÒn</v>
          </cell>
        </row>
        <row r="274">
          <cell r="C274" t="str">
            <v>Nguyễn Thế</v>
          </cell>
          <cell r="D274" t="str">
            <v>Nam</v>
          </cell>
          <cell r="E274" t="str">
            <v>Nguyễn Thế Nam</v>
          </cell>
          <cell r="F274" t="str">
            <v>Nguyen The Nam</v>
          </cell>
          <cell r="G274" t="str">
            <v>05/12/1983</v>
          </cell>
          <cell r="H274" t="str">
            <v>December 05, 1983</v>
          </cell>
          <cell r="I274" t="str">
            <v>Hà Tĩnh</v>
          </cell>
          <cell r="J274" t="str">
            <v>Ha Tinh</v>
          </cell>
          <cell r="K274" t="str">
            <v>Nam</v>
          </cell>
          <cell r="L274" t="str">
            <v>anh</v>
          </cell>
          <cell r="M274" t="str">
            <v>Mr.</v>
          </cell>
          <cell r="N274" t="str">
            <v>Quản trị kinh doanh</v>
          </cell>
          <cell r="O274" t="str">
            <v>Business Administration</v>
          </cell>
          <cell r="P274" t="str">
            <v>QH-2009-E.CH</v>
          </cell>
          <cell r="Q274" t="str">
            <v>640/QĐ-SĐH ngày 17/04/2009 của Hiệu trưởng Trường ĐH Kinh tế, ĐHQGHN</v>
          </cell>
          <cell r="R274" t="str">
            <v>B</v>
          </cell>
          <cell r="S274">
            <v>2.88</v>
          </cell>
          <cell r="T274" t="str">
            <v>1126-2011/KT</v>
          </cell>
          <cell r="U274" t="str">
            <v>2772/QĐ-ĐHKT</v>
          </cell>
          <cell r="V274" t="str">
            <v>29/12/2011</v>
          </cell>
          <cell r="W274" t="str">
            <v>QM 013374</v>
          </cell>
          <cell r="Y274">
            <v>1</v>
          </cell>
          <cell r="Z274" t="str">
            <v>Thực hành</v>
          </cell>
          <cell r="AA274" t="str">
            <v>K18 QTKD6</v>
          </cell>
          <cell r="AB274">
            <v>0</v>
          </cell>
          <cell r="AD274">
            <v>2.88</v>
          </cell>
          <cell r="AE274">
            <v>1</v>
          </cell>
          <cell r="AF274">
            <v>2.88</v>
          </cell>
          <cell r="AG274">
            <v>1</v>
          </cell>
          <cell r="AH274" t="str">
            <v>Nguyễn Thế</v>
          </cell>
          <cell r="AI274" t="str">
            <v>Nam</v>
          </cell>
          <cell r="AL274" t="str">
            <v>Hà Tĩnh</v>
          </cell>
          <cell r="AM274">
            <v>0</v>
          </cell>
          <cell r="AN274">
            <v>2.88</v>
          </cell>
          <cell r="AO274" t="str">
            <v>B</v>
          </cell>
          <cell r="AP274">
            <v>0</v>
          </cell>
          <cell r="AQ274">
            <v>0</v>
          </cell>
          <cell r="AR274" t="str">
            <v>Nguyễn Thế Nam</v>
          </cell>
          <cell r="AT274" t="str">
            <v>05_12_1983</v>
          </cell>
          <cell r="AU274" t="str">
            <v>05</v>
          </cell>
          <cell r="AV274" t="str">
            <v>12</v>
          </cell>
          <cell r="AW274" t="str">
            <v>1983</v>
          </cell>
          <cell r="AX274" t="str">
            <v>//</v>
          </cell>
          <cell r="AY274">
            <v>30655</v>
          </cell>
          <cell r="AZ274">
            <v>30655</v>
          </cell>
          <cell r="BA274" t="str">
            <v>NguyÔn ThÕ Nam</v>
          </cell>
        </row>
        <row r="275">
          <cell r="C275" t="str">
            <v>Hoàng Việt</v>
          </cell>
          <cell r="D275" t="str">
            <v>Nghiêm</v>
          </cell>
          <cell r="E275" t="str">
            <v>Hoàng Việt Nghiêm</v>
          </cell>
          <cell r="F275" t="str">
            <v>Hoang Viet Nghiem</v>
          </cell>
          <cell r="G275" t="str">
            <v>29/03/1980</v>
          </cell>
          <cell r="H275" t="str">
            <v>March 29, 1980</v>
          </cell>
          <cell r="I275" t="str">
            <v>Hà Tĩnh</v>
          </cell>
          <cell r="J275" t="str">
            <v>Ha Tinh</v>
          </cell>
          <cell r="K275" t="str">
            <v>Nam</v>
          </cell>
          <cell r="L275" t="str">
            <v>anh</v>
          </cell>
          <cell r="M275" t="str">
            <v>Mr.</v>
          </cell>
          <cell r="N275" t="str">
            <v>Quản trị kinh doanh</v>
          </cell>
          <cell r="O275" t="str">
            <v>Business Administration</v>
          </cell>
          <cell r="P275" t="str">
            <v>QH-2009-E.CH</v>
          </cell>
          <cell r="Q275" t="str">
            <v>1804/QĐ-SĐH ngày 14/10/2009 của Hiệu trưởng Trường ĐH Kinh tế, ĐHQGHN</v>
          </cell>
          <cell r="R275" t="str">
            <v>A</v>
          </cell>
          <cell r="S275">
            <v>2.8</v>
          </cell>
          <cell r="T275" t="str">
            <v>1127-2011/KT</v>
          </cell>
          <cell r="U275" t="str">
            <v>2772/QĐ-ĐHKT</v>
          </cell>
          <cell r="V275" t="str">
            <v>29/12/2011</v>
          </cell>
          <cell r="W275" t="str">
            <v>QM 013375</v>
          </cell>
          <cell r="Y275">
            <v>1</v>
          </cell>
          <cell r="Z275" t="str">
            <v>Thực hành</v>
          </cell>
          <cell r="AA275" t="str">
            <v>K18 QTKD6</v>
          </cell>
          <cell r="AB275">
            <v>0</v>
          </cell>
          <cell r="AD275">
            <v>2.8</v>
          </cell>
          <cell r="AE275">
            <v>1</v>
          </cell>
          <cell r="AF275">
            <v>2.8</v>
          </cell>
          <cell r="AG275">
            <v>1</v>
          </cell>
          <cell r="AH275" t="str">
            <v>Hoàng Việt</v>
          </cell>
          <cell r="AI275" t="str">
            <v>Nghiêm</v>
          </cell>
          <cell r="AL275" t="str">
            <v>Hà Tĩnh</v>
          </cell>
          <cell r="AM275">
            <v>0</v>
          </cell>
          <cell r="AN275">
            <v>2.8</v>
          </cell>
          <cell r="AO275" t="str">
            <v>A</v>
          </cell>
          <cell r="AP275">
            <v>0</v>
          </cell>
          <cell r="AQ275">
            <v>0</v>
          </cell>
          <cell r="AR275" t="str">
            <v>Hoàng Việt Nghiêm</v>
          </cell>
          <cell r="AT275" t="str">
            <v>29_03_1980</v>
          </cell>
          <cell r="AU275" t="str">
            <v>29</v>
          </cell>
          <cell r="AV275" t="str">
            <v>03</v>
          </cell>
          <cell r="AW275" t="str">
            <v>1980</v>
          </cell>
          <cell r="AX275" t="str">
            <v>//</v>
          </cell>
          <cell r="AY275">
            <v>29309</v>
          </cell>
          <cell r="AZ275">
            <v>29309</v>
          </cell>
          <cell r="BA275" t="str">
            <v>Hoµng ViÖt Nghiªm</v>
          </cell>
        </row>
        <row r="276">
          <cell r="C276" t="str">
            <v>Phan Thị Thanh</v>
          </cell>
          <cell r="D276" t="str">
            <v>Nhàn</v>
          </cell>
          <cell r="E276" t="str">
            <v>Phan Thị Thanh Nhàn</v>
          </cell>
          <cell r="F276" t="str">
            <v>Phan Thi Thanh Nhan</v>
          </cell>
          <cell r="G276" t="str">
            <v>14/11/1983</v>
          </cell>
          <cell r="H276" t="str">
            <v>November 14, 1983</v>
          </cell>
          <cell r="I276" t="str">
            <v>Hà Tĩnh</v>
          </cell>
          <cell r="J276" t="str">
            <v>Ha Tinh</v>
          </cell>
          <cell r="K276" t="str">
            <v xml:space="preserve">Nữ </v>
          </cell>
          <cell r="L276" t="str">
            <v>chị</v>
          </cell>
          <cell r="M276" t="str">
            <v>Ms.</v>
          </cell>
          <cell r="N276" t="str">
            <v>Quản trị kinh doanh</v>
          </cell>
          <cell r="O276" t="str">
            <v>Business Administration</v>
          </cell>
          <cell r="P276" t="str">
            <v>QH-2009-E.CH</v>
          </cell>
          <cell r="Q276" t="str">
            <v>640/QĐ-SĐH ngày 17/04/2009 của Hiệu trưởng Trường ĐH Kinh tế, ĐHQGHN</v>
          </cell>
          <cell r="R276" t="str">
            <v>A</v>
          </cell>
          <cell r="S276">
            <v>2.98</v>
          </cell>
          <cell r="T276" t="str">
            <v>1128-2011/KT</v>
          </cell>
          <cell r="U276" t="str">
            <v>2772/QĐ-ĐHKT</v>
          </cell>
          <cell r="V276" t="str">
            <v>29/12/2011</v>
          </cell>
          <cell r="W276" t="str">
            <v>QM 013376</v>
          </cell>
          <cell r="Y276">
            <v>1</v>
          </cell>
          <cell r="Z276" t="str">
            <v>Thực hành</v>
          </cell>
          <cell r="AA276" t="str">
            <v>K18 QTKD6</v>
          </cell>
          <cell r="AB276">
            <v>0</v>
          </cell>
          <cell r="AD276">
            <v>2.98</v>
          </cell>
          <cell r="AE276">
            <v>1</v>
          </cell>
          <cell r="AF276">
            <v>2.98</v>
          </cell>
          <cell r="AG276">
            <v>1</v>
          </cell>
          <cell r="AH276" t="str">
            <v>Phan Thị Thanh</v>
          </cell>
          <cell r="AI276" t="str">
            <v>Nhàn</v>
          </cell>
          <cell r="AL276" t="str">
            <v>Hà Tĩnh</v>
          </cell>
          <cell r="AM276">
            <v>0</v>
          </cell>
          <cell r="AN276">
            <v>2.98</v>
          </cell>
          <cell r="AO276" t="str">
            <v>A</v>
          </cell>
          <cell r="AP276">
            <v>0</v>
          </cell>
          <cell r="AQ276">
            <v>0</v>
          </cell>
          <cell r="AR276" t="str">
            <v>Phan Thị Thanh Nhàn</v>
          </cell>
          <cell r="AT276" t="str">
            <v>14_11_1983</v>
          </cell>
          <cell r="AU276" t="str">
            <v>14</v>
          </cell>
          <cell r="AV276" t="str">
            <v>11</v>
          </cell>
          <cell r="AW276" t="str">
            <v>1983</v>
          </cell>
          <cell r="AX276" t="str">
            <v>//</v>
          </cell>
          <cell r="AY276">
            <v>30634</v>
          </cell>
          <cell r="AZ276">
            <v>30634</v>
          </cell>
          <cell r="BA276" t="str">
            <v>Phan ThÞ Thanh Nhµn</v>
          </cell>
        </row>
        <row r="277">
          <cell r="C277" t="str">
            <v>Trần Quang</v>
          </cell>
          <cell r="D277" t="str">
            <v>Nhật</v>
          </cell>
          <cell r="E277" t="str">
            <v>Trần Quang Nhật</v>
          </cell>
          <cell r="F277" t="str">
            <v>Tran Quang Nhat</v>
          </cell>
          <cell r="G277" t="str">
            <v>08/02/1978</v>
          </cell>
          <cell r="H277" t="str">
            <v>February 08, 1978</v>
          </cell>
          <cell r="I277" t="str">
            <v>Hà Tĩnh</v>
          </cell>
          <cell r="J277" t="str">
            <v>Ha Tinh</v>
          </cell>
          <cell r="K277" t="str">
            <v xml:space="preserve">Nam </v>
          </cell>
          <cell r="L277" t="str">
            <v>anh</v>
          </cell>
          <cell r="M277" t="str">
            <v>Mr.</v>
          </cell>
          <cell r="N277" t="str">
            <v>Quản trị kinh doanh</v>
          </cell>
          <cell r="O277" t="str">
            <v>Business Administration</v>
          </cell>
          <cell r="P277" t="str">
            <v>QH-2009-E.CH</v>
          </cell>
          <cell r="Q277" t="str">
            <v>640/QĐ-SĐH ngày 17/04/2009 của Hiệu trưởng Trường ĐH Kinh tế, ĐHQGHN</v>
          </cell>
          <cell r="R277" t="str">
            <v>B</v>
          </cell>
          <cell r="S277">
            <v>2.63</v>
          </cell>
          <cell r="T277" t="str">
            <v>1129-2011/KT</v>
          </cell>
          <cell r="U277" t="str">
            <v>2772/QĐ-ĐHKT</v>
          </cell>
          <cell r="V277" t="str">
            <v>29/12/2011</v>
          </cell>
          <cell r="W277" t="str">
            <v>QM 013377</v>
          </cell>
          <cell r="Y277">
            <v>1</v>
          </cell>
          <cell r="Z277" t="str">
            <v>Thực hành</v>
          </cell>
          <cell r="AA277" t="str">
            <v>K18 QTKD6</v>
          </cell>
          <cell r="AB277">
            <v>0</v>
          </cell>
          <cell r="AD277">
            <v>2.63</v>
          </cell>
          <cell r="AE277">
            <v>1</v>
          </cell>
          <cell r="AF277">
            <v>2.63</v>
          </cell>
          <cell r="AG277">
            <v>1</v>
          </cell>
          <cell r="AH277" t="str">
            <v>Trần Quang</v>
          </cell>
          <cell r="AI277" t="str">
            <v>Nhật</v>
          </cell>
          <cell r="AL277" t="str">
            <v>Hà Tĩnh</v>
          </cell>
          <cell r="AM277">
            <v>0</v>
          </cell>
          <cell r="AN277">
            <v>2.63</v>
          </cell>
          <cell r="AO277" t="str">
            <v>B</v>
          </cell>
          <cell r="AP277">
            <v>0</v>
          </cell>
          <cell r="AQ277">
            <v>0</v>
          </cell>
          <cell r="AR277" t="str">
            <v>Trần Quang Nhật</v>
          </cell>
          <cell r="AT277" t="str">
            <v>08_02_1978</v>
          </cell>
          <cell r="AU277" t="str">
            <v>08</v>
          </cell>
          <cell r="AV277" t="str">
            <v>02</v>
          </cell>
          <cell r="AW277" t="str">
            <v>1978</v>
          </cell>
          <cell r="AX277" t="str">
            <v>//</v>
          </cell>
          <cell r="AY277">
            <v>28529</v>
          </cell>
          <cell r="AZ277">
            <v>28529</v>
          </cell>
          <cell r="BA277" t="str">
            <v>TrÇn Quang NhËt</v>
          </cell>
        </row>
        <row r="278">
          <cell r="C278" t="str">
            <v>Trần Thị Hà</v>
          </cell>
          <cell r="D278" t="str">
            <v>Nhuận</v>
          </cell>
          <cell r="E278" t="str">
            <v>Trần Thị Hà Nhuận</v>
          </cell>
          <cell r="F278" t="str">
            <v>Tran Thi Ha Nhuan</v>
          </cell>
          <cell r="G278" t="str">
            <v>22/02/1984</v>
          </cell>
          <cell r="H278" t="str">
            <v>February 22, 1984</v>
          </cell>
          <cell r="I278" t="str">
            <v>Hà Tĩnh</v>
          </cell>
          <cell r="J278" t="str">
            <v>Ha Tinh</v>
          </cell>
          <cell r="K278" t="str">
            <v xml:space="preserve">Nữ </v>
          </cell>
          <cell r="L278" t="str">
            <v>chị</v>
          </cell>
          <cell r="M278" t="str">
            <v>Ms.</v>
          </cell>
          <cell r="N278" t="str">
            <v>Quản trị kinh doanh</v>
          </cell>
          <cell r="O278" t="str">
            <v>Business Administration</v>
          </cell>
          <cell r="P278" t="str">
            <v>QH-2009-E.CH</v>
          </cell>
          <cell r="Q278" t="str">
            <v>640/QĐ-SĐH ngày 17/04/2009 của Hiệu trưởng Trường ĐH Kinh tế, ĐHQGHN</v>
          </cell>
          <cell r="R278" t="str">
            <v>A</v>
          </cell>
          <cell r="S278">
            <v>2.94</v>
          </cell>
          <cell r="T278" t="str">
            <v>1130-2011/KT</v>
          </cell>
          <cell r="U278" t="str">
            <v>2772/QĐ-ĐHKT</v>
          </cell>
          <cell r="V278" t="str">
            <v>29/12/2011</v>
          </cell>
          <cell r="W278" t="str">
            <v>QM 013378</v>
          </cell>
          <cell r="Y278">
            <v>1</v>
          </cell>
          <cell r="Z278" t="str">
            <v>Thực hành</v>
          </cell>
          <cell r="AA278" t="str">
            <v>K18 QTKD6</v>
          </cell>
          <cell r="AB278">
            <v>0</v>
          </cell>
          <cell r="AD278">
            <v>2.94</v>
          </cell>
          <cell r="AE278">
            <v>1</v>
          </cell>
          <cell r="AF278">
            <v>2.94</v>
          </cell>
          <cell r="AG278">
            <v>1</v>
          </cell>
          <cell r="AH278" t="str">
            <v>Trần Thị Hà</v>
          </cell>
          <cell r="AI278" t="str">
            <v>Nhuận</v>
          </cell>
          <cell r="AL278" t="str">
            <v>Hà Tĩnh</v>
          </cell>
          <cell r="AM278">
            <v>0</v>
          </cell>
          <cell r="AN278">
            <v>2.94</v>
          </cell>
          <cell r="AO278" t="str">
            <v>A</v>
          </cell>
          <cell r="AP278">
            <v>0</v>
          </cell>
          <cell r="AQ278">
            <v>0</v>
          </cell>
          <cell r="AR278" t="str">
            <v>Trần Thị Hà Nhuận</v>
          </cell>
          <cell r="AT278" t="str">
            <v>22_02_1984</v>
          </cell>
          <cell r="AU278" t="str">
            <v>22</v>
          </cell>
          <cell r="AV278" t="str">
            <v>02</v>
          </cell>
          <cell r="AW278" t="str">
            <v>1984</v>
          </cell>
          <cell r="AX278" t="str">
            <v>//</v>
          </cell>
          <cell r="AY278">
            <v>30734</v>
          </cell>
          <cell r="AZ278">
            <v>30734</v>
          </cell>
          <cell r="BA278" t="str">
            <v>TrÇn ThÞ Hµ NhuËn</v>
          </cell>
        </row>
        <row r="279">
          <cell r="C279" t="str">
            <v>Trương Thị Ngọc</v>
          </cell>
          <cell r="D279" t="str">
            <v>Oanh</v>
          </cell>
          <cell r="E279" t="str">
            <v>Trương Thị Ngọc Oanh</v>
          </cell>
          <cell r="F279" t="str">
            <v>Truong Thi Ngoc Oanh</v>
          </cell>
          <cell r="G279" t="str">
            <v>05/03/1984</v>
          </cell>
          <cell r="H279" t="str">
            <v>March 05, 1984</v>
          </cell>
          <cell r="I279" t="str">
            <v>Hà Tĩnh</v>
          </cell>
          <cell r="J279" t="str">
            <v>Ha Tinh</v>
          </cell>
          <cell r="K279" t="str">
            <v xml:space="preserve">Nữ </v>
          </cell>
          <cell r="L279" t="str">
            <v>chị</v>
          </cell>
          <cell r="M279" t="str">
            <v>Ms.</v>
          </cell>
          <cell r="N279" t="str">
            <v>Quản trị kinh doanh</v>
          </cell>
          <cell r="O279" t="str">
            <v>Business Administration</v>
          </cell>
          <cell r="P279" t="str">
            <v>QH-2009-E.CH</v>
          </cell>
          <cell r="Q279" t="str">
            <v>640/QĐ-SĐH ngày 17/04/2009 của Hiệu trưởng Trường ĐH Kinh tế, ĐHQGHN</v>
          </cell>
          <cell r="R279" t="str">
            <v>B</v>
          </cell>
          <cell r="S279">
            <v>2.76</v>
          </cell>
          <cell r="T279" t="str">
            <v>1131-2011/KT</v>
          </cell>
          <cell r="U279" t="str">
            <v>2772/QĐ-ĐHKT</v>
          </cell>
          <cell r="V279" t="str">
            <v>29/12/2011</v>
          </cell>
          <cell r="W279" t="str">
            <v>QM 013379</v>
          </cell>
          <cell r="Y279">
            <v>1</v>
          </cell>
          <cell r="Z279" t="str">
            <v>Thực hành</v>
          </cell>
          <cell r="AA279" t="str">
            <v>K18 QTKD6</v>
          </cell>
          <cell r="AB279">
            <v>0</v>
          </cell>
          <cell r="AD279">
            <v>2.76</v>
          </cell>
          <cell r="AE279">
            <v>1</v>
          </cell>
          <cell r="AF279">
            <v>2.76</v>
          </cell>
          <cell r="AG279">
            <v>1</v>
          </cell>
          <cell r="AH279" t="str">
            <v>Trương Thị Ngọc</v>
          </cell>
          <cell r="AI279" t="str">
            <v>Oanh</v>
          </cell>
          <cell r="AL279" t="str">
            <v>Hà Tĩnh</v>
          </cell>
          <cell r="AM279">
            <v>0</v>
          </cell>
          <cell r="AN279">
            <v>2.76</v>
          </cell>
          <cell r="AO279" t="str">
            <v>B</v>
          </cell>
          <cell r="AP279">
            <v>0</v>
          </cell>
          <cell r="AQ279">
            <v>0</v>
          </cell>
          <cell r="AR279" t="str">
            <v>Trương Thị Ngọc Oanh</v>
          </cell>
          <cell r="AT279" t="str">
            <v>05_03_1984</v>
          </cell>
          <cell r="AU279" t="str">
            <v>05</v>
          </cell>
          <cell r="AV279" t="str">
            <v>03</v>
          </cell>
          <cell r="AW279" t="str">
            <v>1984</v>
          </cell>
          <cell r="AX279" t="str">
            <v>//</v>
          </cell>
          <cell r="AY279">
            <v>30746</v>
          </cell>
          <cell r="AZ279">
            <v>30746</v>
          </cell>
          <cell r="BA279" t="str">
            <v>Tr­¬ng ThÞ Ngäc Oanh</v>
          </cell>
        </row>
        <row r="280">
          <cell r="C280" t="str">
            <v>Nguyễn Bá</v>
          </cell>
          <cell r="D280" t="str">
            <v>Phong</v>
          </cell>
          <cell r="E280" t="str">
            <v>Nguyễn Bá Phong</v>
          </cell>
          <cell r="F280" t="str">
            <v>Nguyen Ba Phong</v>
          </cell>
          <cell r="G280" t="str">
            <v>05/11/1977</v>
          </cell>
          <cell r="H280" t="str">
            <v>November 05, 1977</v>
          </cell>
          <cell r="I280" t="str">
            <v>Hà Tĩnh</v>
          </cell>
          <cell r="J280" t="str">
            <v>Ha Tinh</v>
          </cell>
          <cell r="K280" t="str">
            <v>Nam</v>
          </cell>
          <cell r="L280" t="str">
            <v>anh</v>
          </cell>
          <cell r="M280" t="str">
            <v>Mr.</v>
          </cell>
          <cell r="N280" t="str">
            <v>Quản trị kinh doanh</v>
          </cell>
          <cell r="O280" t="str">
            <v>Business Administration</v>
          </cell>
          <cell r="P280" t="str">
            <v>QH-2009-E.CH</v>
          </cell>
          <cell r="Q280" t="str">
            <v>1804/QĐ-SĐH ngày 14/10/2009 của Hiệu trưởng Trường ĐH Kinh tế, ĐHQGHN</v>
          </cell>
          <cell r="R280" t="str">
            <v>A</v>
          </cell>
          <cell r="S280">
            <v>3</v>
          </cell>
          <cell r="T280" t="str">
            <v>1132-2011/KT</v>
          </cell>
          <cell r="U280" t="str">
            <v>2772/QĐ-ĐHKT</v>
          </cell>
          <cell r="V280" t="str">
            <v>29/12/2011</v>
          </cell>
          <cell r="W280" t="str">
            <v>QM 013380</v>
          </cell>
          <cell r="Y280">
            <v>1</v>
          </cell>
          <cell r="Z280" t="str">
            <v>Thực hành</v>
          </cell>
          <cell r="AA280" t="str">
            <v>K18 QTKD6</v>
          </cell>
          <cell r="AB280">
            <v>0</v>
          </cell>
          <cell r="AD280">
            <v>3</v>
          </cell>
          <cell r="AE280">
            <v>1</v>
          </cell>
          <cell r="AF280">
            <v>3</v>
          </cell>
          <cell r="AG280">
            <v>1</v>
          </cell>
          <cell r="AH280" t="str">
            <v>Nguyễn Bá</v>
          </cell>
          <cell r="AI280" t="str">
            <v>Phong</v>
          </cell>
          <cell r="AL280" t="str">
            <v>Hà Tĩnh</v>
          </cell>
          <cell r="AM280">
            <v>0</v>
          </cell>
          <cell r="AN280">
            <v>3</v>
          </cell>
          <cell r="AO280" t="str">
            <v>A</v>
          </cell>
          <cell r="AP280">
            <v>0</v>
          </cell>
          <cell r="AQ280">
            <v>0</v>
          </cell>
          <cell r="AR280" t="str">
            <v>Nguyễn Bá Phong</v>
          </cell>
          <cell r="AT280" t="str">
            <v>05_11_1977</v>
          </cell>
          <cell r="AU280" t="str">
            <v>05</v>
          </cell>
          <cell r="AV280" t="str">
            <v>11</v>
          </cell>
          <cell r="AW280" t="str">
            <v>1977</v>
          </cell>
          <cell r="AX280" t="str">
            <v>//</v>
          </cell>
          <cell r="AY280">
            <v>28434</v>
          </cell>
          <cell r="AZ280">
            <v>28434</v>
          </cell>
          <cell r="BA280" t="str">
            <v>NguyÔn B¸ Phong</v>
          </cell>
        </row>
        <row r="281">
          <cell r="C281" t="str">
            <v>Dương Thị Lan</v>
          </cell>
          <cell r="D281" t="str">
            <v>Phương</v>
          </cell>
          <cell r="E281" t="str">
            <v>Dương Thị Lan Phương</v>
          </cell>
          <cell r="F281" t="str">
            <v>Duong Thi Lan Phuong</v>
          </cell>
          <cell r="G281" t="str">
            <v>02/09/1981</v>
          </cell>
          <cell r="H281" t="str">
            <v>September 02, 1981</v>
          </cell>
          <cell r="I281" t="str">
            <v>Hà Tĩnh</v>
          </cell>
          <cell r="J281" t="str">
            <v>Ha Tinh</v>
          </cell>
          <cell r="K281" t="str">
            <v xml:space="preserve">Nữ </v>
          </cell>
          <cell r="L281" t="str">
            <v>chị</v>
          </cell>
          <cell r="M281" t="str">
            <v>Ms.</v>
          </cell>
          <cell r="N281" t="str">
            <v>Quản trị kinh doanh</v>
          </cell>
          <cell r="O281" t="str">
            <v>Business Administration</v>
          </cell>
          <cell r="P281" t="str">
            <v>QH-2009-E.CH</v>
          </cell>
          <cell r="Q281" t="str">
            <v>640/QĐ-SĐH ngày 17/04/2009 của Hiệu trưởng Trường ĐH Kinh tế, ĐHQGHN</v>
          </cell>
          <cell r="R281" t="str">
            <v>B</v>
          </cell>
          <cell r="S281">
            <v>2.76</v>
          </cell>
          <cell r="T281" t="str">
            <v>1133-2011/KT</v>
          </cell>
          <cell r="U281" t="str">
            <v>2772/QĐ-ĐHKT</v>
          </cell>
          <cell r="V281" t="str">
            <v>29/12/2011</v>
          </cell>
          <cell r="W281" t="str">
            <v>QM 013381</v>
          </cell>
          <cell r="Y281">
            <v>1</v>
          </cell>
          <cell r="Z281" t="str">
            <v>Thực hành</v>
          </cell>
          <cell r="AA281" t="str">
            <v>K18 QTKD6</v>
          </cell>
          <cell r="AB281">
            <v>0</v>
          </cell>
          <cell r="AD281">
            <v>2.76</v>
          </cell>
          <cell r="AE281">
            <v>1</v>
          </cell>
          <cell r="AF281">
            <v>2.76</v>
          </cell>
          <cell r="AG281">
            <v>1</v>
          </cell>
          <cell r="AH281" t="str">
            <v>Dương Thị Lan</v>
          </cell>
          <cell r="AI281" t="str">
            <v>Phương</v>
          </cell>
          <cell r="AL281" t="str">
            <v>Hà Tĩnh</v>
          </cell>
          <cell r="AM281">
            <v>0</v>
          </cell>
          <cell r="AN281">
            <v>2.76</v>
          </cell>
          <cell r="AO281" t="str">
            <v>B</v>
          </cell>
          <cell r="AP281">
            <v>0</v>
          </cell>
          <cell r="AQ281">
            <v>0</v>
          </cell>
          <cell r="AR281" t="str">
            <v>Dương Thị Lan Phương</v>
          </cell>
          <cell r="AT281" t="str">
            <v>02_09_1981</v>
          </cell>
          <cell r="AU281" t="str">
            <v>02</v>
          </cell>
          <cell r="AV281" t="str">
            <v>09</v>
          </cell>
          <cell r="AW281" t="str">
            <v>1981</v>
          </cell>
          <cell r="AX281" t="str">
            <v>//</v>
          </cell>
          <cell r="AY281">
            <v>29831</v>
          </cell>
          <cell r="AZ281">
            <v>29831</v>
          </cell>
          <cell r="BA281" t="str">
            <v>D­¬ng ThÞ Lan Ph­¬ng</v>
          </cell>
        </row>
        <row r="282">
          <cell r="C282" t="str">
            <v>Lâm Thị Mai</v>
          </cell>
          <cell r="D282" t="str">
            <v>Phương</v>
          </cell>
          <cell r="E282" t="str">
            <v>Lâm Thị Mai Phương</v>
          </cell>
          <cell r="F282" t="str">
            <v>Lam Thi Mai Phuong</v>
          </cell>
          <cell r="G282" t="str">
            <v>13/08/1984</v>
          </cell>
          <cell r="H282" t="str">
            <v>August 13, 1984</v>
          </cell>
          <cell r="I282" t="str">
            <v>Hà Tĩnh</v>
          </cell>
          <cell r="J282" t="str">
            <v>Ha Tinh</v>
          </cell>
          <cell r="K282" t="str">
            <v xml:space="preserve">Nữ </v>
          </cell>
          <cell r="L282" t="str">
            <v>chị</v>
          </cell>
          <cell r="M282" t="str">
            <v>Ms.</v>
          </cell>
          <cell r="N282" t="str">
            <v>Quản trị kinh doanh</v>
          </cell>
          <cell r="O282" t="str">
            <v>Business Administration</v>
          </cell>
          <cell r="P282" t="str">
            <v>QH-2009-E.CH</v>
          </cell>
          <cell r="Q282" t="str">
            <v>640/QĐ-SĐH ngày 17/04/2009 của Hiệu trưởng Trường ĐH Kinh tế, ĐHQGHN</v>
          </cell>
          <cell r="R282" t="str">
            <v>B</v>
          </cell>
          <cell r="S282">
            <v>2.67</v>
          </cell>
          <cell r="T282" t="str">
            <v>1134-2011/KT</v>
          </cell>
          <cell r="U282" t="str">
            <v>2772/QĐ-ĐHKT</v>
          </cell>
          <cell r="V282" t="str">
            <v>29/12/2011</v>
          </cell>
          <cell r="W282" t="str">
            <v>QM 013382</v>
          </cell>
          <cell r="Y282">
            <v>1</v>
          </cell>
          <cell r="Z282" t="str">
            <v>Thực hành</v>
          </cell>
          <cell r="AA282" t="str">
            <v>K18 QTKD6</v>
          </cell>
          <cell r="AB282">
            <v>0</v>
          </cell>
          <cell r="AD282">
            <v>2.67</v>
          </cell>
          <cell r="AE282">
            <v>1</v>
          </cell>
          <cell r="AF282">
            <v>2.67</v>
          </cell>
          <cell r="AG282">
            <v>1</v>
          </cell>
          <cell r="AH282" t="str">
            <v>Lâm Thị Mai</v>
          </cell>
          <cell r="AI282" t="str">
            <v>Phương</v>
          </cell>
          <cell r="AL282" t="str">
            <v>Hà Tĩnh</v>
          </cell>
          <cell r="AM282">
            <v>0</v>
          </cell>
          <cell r="AN282">
            <v>2.67</v>
          </cell>
          <cell r="AO282" t="str">
            <v>B</v>
          </cell>
          <cell r="AP282">
            <v>0</v>
          </cell>
          <cell r="AQ282">
            <v>0</v>
          </cell>
          <cell r="AR282" t="str">
            <v>Lâm Thị Mai Phương</v>
          </cell>
          <cell r="AT282" t="str">
            <v>13_08_1984</v>
          </cell>
          <cell r="AU282" t="str">
            <v>13</v>
          </cell>
          <cell r="AV282" t="str">
            <v>08</v>
          </cell>
          <cell r="AW282" t="str">
            <v>1984</v>
          </cell>
          <cell r="AX282" t="str">
            <v>//</v>
          </cell>
          <cell r="AY282">
            <v>30907</v>
          </cell>
          <cell r="AZ282">
            <v>30907</v>
          </cell>
          <cell r="BA282" t="str">
            <v>L©m ThÞ Mai Ph­¬ng</v>
          </cell>
        </row>
        <row r="283">
          <cell r="C283" t="str">
            <v>Nguyễn Thị Như</v>
          </cell>
          <cell r="D283" t="str">
            <v>Quỳnh</v>
          </cell>
          <cell r="E283" t="str">
            <v>Nguyễn Thị Như Quỳnh</v>
          </cell>
          <cell r="F283" t="str">
            <v>Nguyen Thi Nhu Quynh</v>
          </cell>
          <cell r="G283" t="str">
            <v>28/01/1985</v>
          </cell>
          <cell r="H283" t="str">
            <v>January 28, 1985</v>
          </cell>
          <cell r="I283" t="str">
            <v>Hà Tĩnh</v>
          </cell>
          <cell r="J283" t="str">
            <v>Ha Tinh</v>
          </cell>
          <cell r="K283" t="str">
            <v xml:space="preserve">Nữ </v>
          </cell>
          <cell r="L283" t="str">
            <v>chị</v>
          </cell>
          <cell r="M283" t="str">
            <v>Ms.</v>
          </cell>
          <cell r="N283" t="str">
            <v>Quản trị kinh doanh</v>
          </cell>
          <cell r="O283" t="str">
            <v>Business Administration</v>
          </cell>
          <cell r="P283" t="str">
            <v>QH-2009-E.CH</v>
          </cell>
          <cell r="Q283" t="str">
            <v>1804/QĐ-SĐH ngày 14/10/2009 của Hiệu trưởng Trường ĐH Kinh tế, ĐHQGHN</v>
          </cell>
          <cell r="R283" t="str">
            <v>A</v>
          </cell>
          <cell r="S283">
            <v>3</v>
          </cell>
          <cell r="T283" t="str">
            <v>1135-2011/KT</v>
          </cell>
          <cell r="U283" t="str">
            <v>2772/QĐ-ĐHKT</v>
          </cell>
          <cell r="V283" t="str">
            <v>29/12/2011</v>
          </cell>
          <cell r="W283" t="str">
            <v>QM 013383</v>
          </cell>
          <cell r="Y283">
            <v>1</v>
          </cell>
          <cell r="Z283" t="str">
            <v>Thực hành</v>
          </cell>
          <cell r="AA283" t="str">
            <v>K18 QTKD6</v>
          </cell>
          <cell r="AB283">
            <v>0</v>
          </cell>
          <cell r="AD283">
            <v>3</v>
          </cell>
          <cell r="AE283">
            <v>1</v>
          </cell>
          <cell r="AF283">
            <v>3</v>
          </cell>
          <cell r="AG283">
            <v>1</v>
          </cell>
          <cell r="AH283" t="str">
            <v>Nguyễn Thị Như</v>
          </cell>
          <cell r="AI283" t="str">
            <v>Quỳnh</v>
          </cell>
          <cell r="AL283" t="str">
            <v>Hà Tĩnh</v>
          </cell>
          <cell r="AM283">
            <v>0</v>
          </cell>
          <cell r="AN283">
            <v>3</v>
          </cell>
          <cell r="AO283" t="str">
            <v>A</v>
          </cell>
          <cell r="AP283">
            <v>0</v>
          </cell>
          <cell r="AQ283">
            <v>0</v>
          </cell>
          <cell r="AR283" t="str">
            <v>Nguyễn Thị Như Quỳnh</v>
          </cell>
          <cell r="AT283" t="str">
            <v>28_01_1985</v>
          </cell>
          <cell r="AU283" t="str">
            <v>28</v>
          </cell>
          <cell r="AV283" t="str">
            <v>01</v>
          </cell>
          <cell r="AW283" t="str">
            <v>1985</v>
          </cell>
          <cell r="AX283" t="str">
            <v>//</v>
          </cell>
          <cell r="AY283">
            <v>31075</v>
          </cell>
          <cell r="AZ283">
            <v>31075</v>
          </cell>
          <cell r="BA283" t="str">
            <v>NguyÔn ThÞ Nh­ Quúnh</v>
          </cell>
        </row>
        <row r="284">
          <cell r="C284" t="str">
            <v>Phan Duy</v>
          </cell>
          <cell r="D284" t="str">
            <v>Sáng</v>
          </cell>
          <cell r="E284" t="str">
            <v>Phan Duy Sáng</v>
          </cell>
          <cell r="F284" t="str">
            <v>Phan Duy Sang</v>
          </cell>
          <cell r="G284" t="str">
            <v>05/10/1983</v>
          </cell>
          <cell r="H284" t="str">
            <v>October 05, 1983</v>
          </cell>
          <cell r="I284" t="str">
            <v>Hà Tĩnh</v>
          </cell>
          <cell r="J284" t="str">
            <v>Ha Tinh</v>
          </cell>
          <cell r="K284" t="str">
            <v>Nam</v>
          </cell>
          <cell r="L284" t="str">
            <v>anh</v>
          </cell>
          <cell r="M284" t="str">
            <v>Mr.</v>
          </cell>
          <cell r="N284" t="str">
            <v>Quản trị kinh doanh</v>
          </cell>
          <cell r="O284" t="str">
            <v>Business Administration</v>
          </cell>
          <cell r="P284" t="str">
            <v>QH-2009-E.CH</v>
          </cell>
          <cell r="Q284" t="str">
            <v>1804/QĐ-SĐH ngày 14/10/2009 của Hiệu trưởng Trường ĐH Kinh tế, ĐHQGHN</v>
          </cell>
          <cell r="R284" t="str">
            <v>A</v>
          </cell>
          <cell r="S284">
            <v>2.73</v>
          </cell>
          <cell r="T284" t="str">
            <v>1136-2011/KT</v>
          </cell>
          <cell r="U284" t="str">
            <v>2772/QĐ-ĐHKT</v>
          </cell>
          <cell r="V284" t="str">
            <v>29/12/2011</v>
          </cell>
          <cell r="W284" t="str">
            <v>QM 013384</v>
          </cell>
          <cell r="Y284">
            <v>1</v>
          </cell>
          <cell r="Z284" t="str">
            <v>Thực hành</v>
          </cell>
          <cell r="AA284" t="str">
            <v>K18 QTKD6</v>
          </cell>
          <cell r="AB284">
            <v>0</v>
          </cell>
          <cell r="AD284">
            <v>2.73</v>
          </cell>
          <cell r="AE284">
            <v>1</v>
          </cell>
          <cell r="AF284">
            <v>2.73</v>
          </cell>
          <cell r="AG284">
            <v>1</v>
          </cell>
          <cell r="AH284" t="str">
            <v>Phan Duy</v>
          </cell>
          <cell r="AI284" t="str">
            <v>Sáng</v>
          </cell>
          <cell r="AL284" t="str">
            <v>Hà Tĩnh</v>
          </cell>
          <cell r="AM284">
            <v>0</v>
          </cell>
          <cell r="AN284">
            <v>2.73</v>
          </cell>
          <cell r="AO284" t="str">
            <v>A</v>
          </cell>
          <cell r="AP284">
            <v>0</v>
          </cell>
          <cell r="AQ284">
            <v>0</v>
          </cell>
          <cell r="AR284" t="str">
            <v>Phan Duy Sáng</v>
          </cell>
          <cell r="AT284" t="str">
            <v>05_10_1983</v>
          </cell>
          <cell r="AU284" t="str">
            <v>05</v>
          </cell>
          <cell r="AV284" t="str">
            <v>10</v>
          </cell>
          <cell r="AW284" t="str">
            <v>1983</v>
          </cell>
          <cell r="AX284" t="str">
            <v>//</v>
          </cell>
          <cell r="AY284">
            <v>30594</v>
          </cell>
          <cell r="AZ284">
            <v>30594</v>
          </cell>
          <cell r="BA284" t="str">
            <v>Phan Duy S¸ng</v>
          </cell>
        </row>
        <row r="285">
          <cell r="C285" t="str">
            <v>Hoàng Thanh</v>
          </cell>
          <cell r="D285" t="str">
            <v>Sơn</v>
          </cell>
          <cell r="E285" t="str">
            <v>Hoàng Thanh Sơn</v>
          </cell>
          <cell r="F285" t="str">
            <v>Hoang Thanh Son</v>
          </cell>
          <cell r="G285" t="str">
            <v>05/09/1979</v>
          </cell>
          <cell r="H285" t="str">
            <v>September 05, 1979</v>
          </cell>
          <cell r="I285" t="str">
            <v>Hà Tĩnh</v>
          </cell>
          <cell r="J285" t="str">
            <v>Ha Tinh</v>
          </cell>
          <cell r="K285" t="str">
            <v>Nam</v>
          </cell>
          <cell r="L285" t="str">
            <v>anh</v>
          </cell>
          <cell r="M285" t="str">
            <v>Mr.</v>
          </cell>
          <cell r="N285" t="str">
            <v>Quản trị kinh doanh</v>
          </cell>
          <cell r="O285" t="str">
            <v>Business Administration</v>
          </cell>
          <cell r="P285" t="str">
            <v>QH-2009-E.CH</v>
          </cell>
          <cell r="Q285" t="str">
            <v>839/QĐ-SĐH ngày 19/05/2009 của Hiệu trưởng Trường ĐH Kinh tế, ĐHQGHN</v>
          </cell>
          <cell r="R285" t="str">
            <v>A</v>
          </cell>
          <cell r="S285">
            <v>3.12</v>
          </cell>
          <cell r="T285" t="str">
            <v>1137-2011/KT</v>
          </cell>
          <cell r="U285" t="str">
            <v>2772/QĐ-ĐHKT</v>
          </cell>
          <cell r="V285" t="str">
            <v>29/12/2011</v>
          </cell>
          <cell r="W285" t="str">
            <v>QM 013385</v>
          </cell>
          <cell r="Y285">
            <v>1</v>
          </cell>
          <cell r="Z285" t="str">
            <v>Thực hành</v>
          </cell>
          <cell r="AA285" t="str">
            <v>K18 QTKD6</v>
          </cell>
          <cell r="AB285">
            <v>0</v>
          </cell>
          <cell r="AD285">
            <v>3.12</v>
          </cell>
          <cell r="AE285">
            <v>1</v>
          </cell>
          <cell r="AF285">
            <v>3.12</v>
          </cell>
          <cell r="AG285">
            <v>1</v>
          </cell>
          <cell r="AH285" t="str">
            <v>Hoàng Thanh</v>
          </cell>
          <cell r="AI285" t="str">
            <v>Sơn</v>
          </cell>
          <cell r="AL285" t="str">
            <v>Hà Tĩnh</v>
          </cell>
          <cell r="AM285">
            <v>0</v>
          </cell>
          <cell r="AN285">
            <v>3.12</v>
          </cell>
          <cell r="AO285" t="str">
            <v>A</v>
          </cell>
          <cell r="AP285">
            <v>0</v>
          </cell>
          <cell r="AQ285">
            <v>0</v>
          </cell>
          <cell r="AR285" t="str">
            <v>Hoàng Thanh Sơn</v>
          </cell>
          <cell r="AT285" t="str">
            <v>05_09_1979</v>
          </cell>
          <cell r="AU285" t="str">
            <v>05</v>
          </cell>
          <cell r="AV285" t="str">
            <v>09</v>
          </cell>
          <cell r="AW285" t="str">
            <v>1979</v>
          </cell>
          <cell r="AX285" t="str">
            <v>//</v>
          </cell>
          <cell r="AY285">
            <v>29103</v>
          </cell>
          <cell r="AZ285">
            <v>29103</v>
          </cell>
          <cell r="BA285" t="str">
            <v>Hoµng Thanh S¬n</v>
          </cell>
        </row>
        <row r="286">
          <cell r="C286" t="str">
            <v>Nguyễn Thị Thanh</v>
          </cell>
          <cell r="D286" t="str">
            <v>Tâm</v>
          </cell>
          <cell r="E286" t="str">
            <v>Nguyễn Thị Thanh Tâm</v>
          </cell>
          <cell r="F286" t="str">
            <v>Nguyen Thi Thanh Tam</v>
          </cell>
          <cell r="G286" t="str">
            <v>29/01/1977</v>
          </cell>
          <cell r="H286" t="str">
            <v>January 29, 1977</v>
          </cell>
          <cell r="I286" t="str">
            <v>Nghệ An</v>
          </cell>
          <cell r="J286" t="str">
            <v>Nghe An</v>
          </cell>
          <cell r="K286" t="str">
            <v xml:space="preserve">Nữ </v>
          </cell>
          <cell r="L286" t="str">
            <v>chị</v>
          </cell>
          <cell r="M286" t="str">
            <v>Ms.</v>
          </cell>
          <cell r="N286" t="str">
            <v>Quản trị kinh doanh</v>
          </cell>
          <cell r="O286" t="str">
            <v>Business Administration</v>
          </cell>
          <cell r="P286" t="str">
            <v>QH-2009-E.CH</v>
          </cell>
          <cell r="Q286" t="str">
            <v>1804/QĐ-SĐH ngày 14/10/2009 của Hiệu trưởng Trường ĐH Kinh tế, ĐHQGHN</v>
          </cell>
          <cell r="R286" t="str">
            <v>A</v>
          </cell>
          <cell r="S286">
            <v>2.94</v>
          </cell>
          <cell r="T286" t="str">
            <v>1138-2011/KT</v>
          </cell>
          <cell r="U286" t="str">
            <v>2772/QĐ-ĐHKT</v>
          </cell>
          <cell r="V286" t="str">
            <v>29/12/2011</v>
          </cell>
          <cell r="W286" t="str">
            <v>QM 013386</v>
          </cell>
          <cell r="Y286">
            <v>1</v>
          </cell>
          <cell r="Z286" t="str">
            <v>Thực hành</v>
          </cell>
          <cell r="AA286" t="str">
            <v>K18 QTKD6</v>
          </cell>
          <cell r="AB286">
            <v>0</v>
          </cell>
          <cell r="AD286">
            <v>2.94</v>
          </cell>
          <cell r="AE286">
            <v>1</v>
          </cell>
          <cell r="AF286">
            <v>2.94</v>
          </cell>
          <cell r="AG286">
            <v>1</v>
          </cell>
          <cell r="AH286" t="str">
            <v>Nguyễn Thị Thanh</v>
          </cell>
          <cell r="AI286" t="str">
            <v>Tâm</v>
          </cell>
          <cell r="AL286" t="str">
            <v>Nghệ An</v>
          </cell>
          <cell r="AM286">
            <v>0</v>
          </cell>
          <cell r="AN286">
            <v>2.94</v>
          </cell>
          <cell r="AO286" t="str">
            <v>A</v>
          </cell>
          <cell r="AP286">
            <v>0</v>
          </cell>
          <cell r="AQ286">
            <v>0</v>
          </cell>
          <cell r="AR286" t="str">
            <v>Nguyễn Thị Thanh Tâm</v>
          </cell>
          <cell r="AT286" t="str">
            <v>29_01_1977</v>
          </cell>
          <cell r="AU286" t="str">
            <v>29</v>
          </cell>
          <cell r="AV286" t="str">
            <v>01</v>
          </cell>
          <cell r="AW286" t="str">
            <v>1977</v>
          </cell>
          <cell r="AX286" t="str">
            <v>//</v>
          </cell>
          <cell r="AY286">
            <v>28154</v>
          </cell>
          <cell r="AZ286">
            <v>28154</v>
          </cell>
          <cell r="BA286" t="str">
            <v>NguyÔn ThÞ Thanh T©m</v>
          </cell>
        </row>
        <row r="287">
          <cell r="C287" t="str">
            <v>Võ Thị Thanh</v>
          </cell>
          <cell r="D287" t="str">
            <v>Tâm</v>
          </cell>
          <cell r="E287" t="str">
            <v>Võ Thị Thanh Tâm</v>
          </cell>
          <cell r="F287" t="str">
            <v>Vo Thi Thanh Tam</v>
          </cell>
          <cell r="G287" t="str">
            <v>28/10/1984</v>
          </cell>
          <cell r="H287" t="str">
            <v>October 28, 1984</v>
          </cell>
          <cell r="I287" t="str">
            <v>Hà Tĩnh</v>
          </cell>
          <cell r="J287" t="str">
            <v>Ha Tinh</v>
          </cell>
          <cell r="K287" t="str">
            <v xml:space="preserve">Nữ </v>
          </cell>
          <cell r="L287" t="str">
            <v>chị</v>
          </cell>
          <cell r="M287" t="str">
            <v>Ms.</v>
          </cell>
          <cell r="N287" t="str">
            <v>Quản trị kinh doanh</v>
          </cell>
          <cell r="O287" t="str">
            <v>Business Administration</v>
          </cell>
          <cell r="P287" t="str">
            <v>QH-2009-E.CH</v>
          </cell>
          <cell r="Q287" t="str">
            <v>1804/QĐ-SĐH ngày 14/10/2009 của Hiệu trưởng Trường ĐH Kinh tế, ĐHQGHN</v>
          </cell>
          <cell r="R287" t="str">
            <v>A</v>
          </cell>
          <cell r="S287">
            <v>2.92</v>
          </cell>
          <cell r="T287" t="str">
            <v>1139-2011/KT</v>
          </cell>
          <cell r="U287" t="str">
            <v>2772/QĐ-ĐHKT</v>
          </cell>
          <cell r="V287" t="str">
            <v>29/12/2011</v>
          </cell>
          <cell r="W287" t="str">
            <v>QM 013387</v>
          </cell>
          <cell r="Y287">
            <v>1</v>
          </cell>
          <cell r="Z287" t="str">
            <v>Thực hành</v>
          </cell>
          <cell r="AA287" t="str">
            <v>K18 QTKD6</v>
          </cell>
          <cell r="AB287">
            <v>0</v>
          </cell>
          <cell r="AD287">
            <v>2.92</v>
          </cell>
          <cell r="AE287">
            <v>1</v>
          </cell>
          <cell r="AF287">
            <v>2.92</v>
          </cell>
          <cell r="AG287">
            <v>1</v>
          </cell>
          <cell r="AH287" t="str">
            <v>Võ Thị Thanh</v>
          </cell>
          <cell r="AI287" t="str">
            <v>Tâm</v>
          </cell>
          <cell r="AL287" t="str">
            <v>Hà Tĩnh</v>
          </cell>
          <cell r="AM287">
            <v>0</v>
          </cell>
          <cell r="AN287">
            <v>2.92</v>
          </cell>
          <cell r="AO287" t="str">
            <v>A</v>
          </cell>
          <cell r="AP287">
            <v>0</v>
          </cell>
          <cell r="AQ287">
            <v>0</v>
          </cell>
          <cell r="AR287" t="str">
            <v>Võ Thị Thanh Tâm</v>
          </cell>
          <cell r="AT287" t="str">
            <v>28_10_1984</v>
          </cell>
          <cell r="AU287" t="str">
            <v>28</v>
          </cell>
          <cell r="AV287" t="str">
            <v>10</v>
          </cell>
          <cell r="AW287" t="str">
            <v>1984</v>
          </cell>
          <cell r="AX287" t="str">
            <v>//</v>
          </cell>
          <cell r="AY287">
            <v>30983</v>
          </cell>
          <cell r="AZ287">
            <v>30983</v>
          </cell>
          <cell r="BA287" t="str">
            <v>Vâ ThÞ Thanh T©m</v>
          </cell>
        </row>
        <row r="288">
          <cell r="C288" t="str">
            <v>Đặng Xuân</v>
          </cell>
          <cell r="D288" t="str">
            <v>Thành</v>
          </cell>
          <cell r="E288" t="str">
            <v>Đặng Xuân Thành</v>
          </cell>
          <cell r="F288" t="str">
            <v>Dang Xuan Thanh</v>
          </cell>
          <cell r="G288" t="str">
            <v>18/10/1981</v>
          </cell>
          <cell r="H288" t="str">
            <v>October 18, 1981</v>
          </cell>
          <cell r="I288" t="str">
            <v xml:space="preserve">Nghệ An </v>
          </cell>
          <cell r="J288" t="str">
            <v xml:space="preserve">Nghe An </v>
          </cell>
          <cell r="K288" t="str">
            <v>Nam</v>
          </cell>
          <cell r="L288" t="str">
            <v>anh</v>
          </cell>
          <cell r="M288" t="str">
            <v>Mr.</v>
          </cell>
          <cell r="N288" t="str">
            <v>Quản trị kinh doanh</v>
          </cell>
          <cell r="O288" t="str">
            <v>Business Administration</v>
          </cell>
          <cell r="P288" t="str">
            <v>QH-2009-E.CH</v>
          </cell>
          <cell r="Q288" t="str">
            <v>1804/QĐ-SĐH ngày 14/10/2009 của Hiệu trưởng Trường ĐH Kinh tế, ĐHQGHN</v>
          </cell>
          <cell r="R288" t="str">
            <v>A</v>
          </cell>
          <cell r="S288">
            <v>2.69</v>
          </cell>
          <cell r="T288" t="str">
            <v>1140-2011/KT</v>
          </cell>
          <cell r="U288" t="str">
            <v>2772/QĐ-ĐHKT</v>
          </cell>
          <cell r="V288" t="str">
            <v>29/12/2011</v>
          </cell>
          <cell r="W288" t="str">
            <v>QM 013388</v>
          </cell>
          <cell r="Y288">
            <v>1</v>
          </cell>
          <cell r="Z288" t="str">
            <v>Thực hành</v>
          </cell>
          <cell r="AA288" t="str">
            <v>K18 QTKD6</v>
          </cell>
          <cell r="AB288">
            <v>0</v>
          </cell>
          <cell r="AD288">
            <v>2.69</v>
          </cell>
          <cell r="AE288">
            <v>1</v>
          </cell>
          <cell r="AF288">
            <v>2.69</v>
          </cell>
          <cell r="AG288">
            <v>1</v>
          </cell>
          <cell r="AH288" t="str">
            <v>Đặng Xuân</v>
          </cell>
          <cell r="AI288" t="str">
            <v>Thành</v>
          </cell>
          <cell r="AL288" t="str">
            <v xml:space="preserve">Nghệ An </v>
          </cell>
          <cell r="AM288">
            <v>0</v>
          </cell>
          <cell r="AN288">
            <v>2.69</v>
          </cell>
          <cell r="AO288" t="str">
            <v>A</v>
          </cell>
          <cell r="AP288">
            <v>0</v>
          </cell>
          <cell r="AQ288">
            <v>0</v>
          </cell>
          <cell r="AR288" t="str">
            <v>Đặng Xuân Thành</v>
          </cell>
          <cell r="AT288" t="str">
            <v>18_10_1981</v>
          </cell>
          <cell r="AU288" t="str">
            <v>18</v>
          </cell>
          <cell r="AV288" t="str">
            <v>10</v>
          </cell>
          <cell r="AW288" t="str">
            <v>1981</v>
          </cell>
          <cell r="AX288" t="str">
            <v>//</v>
          </cell>
          <cell r="AY288">
            <v>29877</v>
          </cell>
          <cell r="AZ288">
            <v>29877</v>
          </cell>
          <cell r="BA288" t="str">
            <v>§Æng Xu©n Thµnh</v>
          </cell>
        </row>
        <row r="289">
          <cell r="C289" t="str">
            <v>Nguyễn Thị Minh</v>
          </cell>
          <cell r="D289" t="str">
            <v>Thi</v>
          </cell>
          <cell r="E289" t="str">
            <v>Nguyễn Thị Minh Thi</v>
          </cell>
          <cell r="F289" t="str">
            <v>Nguyen Thi Minh Thi</v>
          </cell>
          <cell r="G289" t="str">
            <v>24/04/1983</v>
          </cell>
          <cell r="H289" t="str">
            <v>April 24, 1983</v>
          </cell>
          <cell r="I289" t="str">
            <v>Hà Tĩnh</v>
          </cell>
          <cell r="J289" t="str">
            <v>Ha Tinh</v>
          </cell>
          <cell r="K289" t="str">
            <v xml:space="preserve">Nữ </v>
          </cell>
          <cell r="L289" t="str">
            <v>chị</v>
          </cell>
          <cell r="M289" t="str">
            <v>Ms.</v>
          </cell>
          <cell r="N289" t="str">
            <v>Quản trị kinh doanh</v>
          </cell>
          <cell r="O289" t="str">
            <v>Business Administration</v>
          </cell>
          <cell r="P289" t="str">
            <v>QH-2009-E.CH</v>
          </cell>
          <cell r="Q289" t="str">
            <v>1804/QĐ-SĐH ngày 14/10/2009 của Hiệu trưởng Trường ĐH Kinh tế, ĐHQGHN</v>
          </cell>
          <cell r="R289" t="str">
            <v>A</v>
          </cell>
          <cell r="S289">
            <v>2.94</v>
          </cell>
          <cell r="T289" t="str">
            <v>1141-2011/KT</v>
          </cell>
          <cell r="U289" t="str">
            <v>2772/QĐ-ĐHKT</v>
          </cell>
          <cell r="V289" t="str">
            <v>29/12/2011</v>
          </cell>
          <cell r="W289" t="str">
            <v>QM 013389</v>
          </cell>
          <cell r="Y289">
            <v>1</v>
          </cell>
          <cell r="Z289" t="str">
            <v>Thực hành</v>
          </cell>
          <cell r="AA289" t="str">
            <v>K18 QTKD6</v>
          </cell>
          <cell r="AB289">
            <v>0</v>
          </cell>
          <cell r="AD289">
            <v>2.94</v>
          </cell>
          <cell r="AE289">
            <v>1</v>
          </cell>
          <cell r="AF289">
            <v>2.94</v>
          </cell>
          <cell r="AG289">
            <v>1</v>
          </cell>
          <cell r="AH289" t="str">
            <v>Nguyễn Thị Minh</v>
          </cell>
          <cell r="AI289" t="str">
            <v>Thi</v>
          </cell>
          <cell r="AL289" t="str">
            <v>Hà Tĩnh</v>
          </cell>
          <cell r="AM289">
            <v>0</v>
          </cell>
          <cell r="AN289">
            <v>2.94</v>
          </cell>
          <cell r="AO289" t="str">
            <v>A</v>
          </cell>
          <cell r="AP289">
            <v>0</v>
          </cell>
          <cell r="AQ289">
            <v>0</v>
          </cell>
          <cell r="AR289" t="str">
            <v>Nguyễn Thị Minh Thi</v>
          </cell>
          <cell r="AT289" t="str">
            <v>24_04_1983</v>
          </cell>
          <cell r="AU289" t="str">
            <v>24</v>
          </cell>
          <cell r="AV289" t="str">
            <v>04</v>
          </cell>
          <cell r="AW289" t="str">
            <v>1983</v>
          </cell>
          <cell r="AX289" t="str">
            <v>//</v>
          </cell>
          <cell r="AY289">
            <v>30430</v>
          </cell>
          <cell r="AZ289">
            <v>30430</v>
          </cell>
          <cell r="BA289" t="str">
            <v>NguyÔn ThÞ Minh Thi</v>
          </cell>
        </row>
        <row r="290">
          <cell r="C290" t="str">
            <v>Nguyễn Trường</v>
          </cell>
          <cell r="D290" t="str">
            <v>Thọ</v>
          </cell>
          <cell r="E290" t="str">
            <v>Nguyễn Trường Thọ</v>
          </cell>
          <cell r="F290" t="str">
            <v>Nguyen Truong Tho</v>
          </cell>
          <cell r="G290" t="str">
            <v>28/10/1974</v>
          </cell>
          <cell r="H290" t="str">
            <v>October 28, 1974</v>
          </cell>
          <cell r="I290" t="str">
            <v>Hà Tĩnh</v>
          </cell>
          <cell r="J290" t="str">
            <v>Ha Tinh</v>
          </cell>
          <cell r="K290" t="str">
            <v>Nam</v>
          </cell>
          <cell r="L290" t="str">
            <v>anh</v>
          </cell>
          <cell r="M290" t="str">
            <v>Mr.</v>
          </cell>
          <cell r="N290" t="str">
            <v>Quản trị kinh doanh</v>
          </cell>
          <cell r="O290" t="str">
            <v>Business Administration</v>
          </cell>
          <cell r="P290" t="str">
            <v>QH-2009-E.CH</v>
          </cell>
          <cell r="Q290" t="str">
            <v>1804/QĐ-SĐH ngày 14/10/2009 của Hiệu trưởng Trường ĐH Kinh tế, ĐHQGHN</v>
          </cell>
          <cell r="R290" t="str">
            <v>B</v>
          </cell>
          <cell r="S290">
            <v>2.96</v>
          </cell>
          <cell r="T290" t="str">
            <v>1142-2011/KT</v>
          </cell>
          <cell r="U290" t="str">
            <v>2772/QĐ-ĐHKT</v>
          </cell>
          <cell r="V290" t="str">
            <v>29/12/2011</v>
          </cell>
          <cell r="W290" t="str">
            <v>QM 013390</v>
          </cell>
          <cell r="Y290">
            <v>1</v>
          </cell>
          <cell r="Z290" t="str">
            <v>Thực hành</v>
          </cell>
          <cell r="AA290" t="str">
            <v>K18 QTKD6</v>
          </cell>
          <cell r="AB290">
            <v>0</v>
          </cell>
          <cell r="AD290">
            <v>2.96</v>
          </cell>
          <cell r="AE290">
            <v>1</v>
          </cell>
          <cell r="AF290">
            <v>2.96</v>
          </cell>
          <cell r="AG290">
            <v>1</v>
          </cell>
          <cell r="AH290" t="str">
            <v>Nguyễn Trường</v>
          </cell>
          <cell r="AI290" t="str">
            <v>Thọ</v>
          </cell>
          <cell r="AL290" t="str">
            <v>Hà Tĩnh</v>
          </cell>
          <cell r="AM290">
            <v>0</v>
          </cell>
          <cell r="AN290">
            <v>2.96</v>
          </cell>
          <cell r="AO290" t="str">
            <v>B</v>
          </cell>
          <cell r="AP290">
            <v>0</v>
          </cell>
          <cell r="AQ290">
            <v>0</v>
          </cell>
          <cell r="AR290" t="str">
            <v>Nguyễn Trường Thọ</v>
          </cell>
          <cell r="AT290" t="str">
            <v>28_10_1974</v>
          </cell>
          <cell r="AU290" t="str">
            <v>28</v>
          </cell>
          <cell r="AV290" t="str">
            <v>10</v>
          </cell>
          <cell r="AW290" t="str">
            <v>1974</v>
          </cell>
          <cell r="AX290" t="str">
            <v>//</v>
          </cell>
          <cell r="AY290">
            <v>27330</v>
          </cell>
          <cell r="AZ290">
            <v>27330</v>
          </cell>
          <cell r="BA290" t="str">
            <v>NguyÔn Tr­êng Thä</v>
          </cell>
        </row>
        <row r="291">
          <cell r="C291" t="str">
            <v>Trần Nguyên</v>
          </cell>
          <cell r="D291" t="str">
            <v>Thọ</v>
          </cell>
          <cell r="E291" t="str">
            <v>Trần Nguyên Thọ</v>
          </cell>
          <cell r="F291" t="str">
            <v>Tran Nguyen Tho</v>
          </cell>
          <cell r="G291" t="str">
            <v>20/03/1982</v>
          </cell>
          <cell r="H291" t="str">
            <v>March 20, 1982</v>
          </cell>
          <cell r="I291" t="str">
            <v>Hà Tĩnh</v>
          </cell>
          <cell r="J291" t="str">
            <v>Ha Tinh</v>
          </cell>
          <cell r="K291" t="str">
            <v>Nam</v>
          </cell>
          <cell r="L291" t="str">
            <v>anh</v>
          </cell>
          <cell r="M291" t="str">
            <v>Mr.</v>
          </cell>
          <cell r="N291" t="str">
            <v>Quản trị kinh doanh</v>
          </cell>
          <cell r="O291" t="str">
            <v>Business Administration</v>
          </cell>
          <cell r="P291" t="str">
            <v>QH-2009-E.CH</v>
          </cell>
          <cell r="Q291" t="str">
            <v>1804/QĐ-SĐH ngày 14/10/2009 của Hiệu trưởng Trường ĐH Kinh tế, ĐHQGHN</v>
          </cell>
          <cell r="R291" t="str">
            <v>A</v>
          </cell>
          <cell r="S291">
            <v>2.59</v>
          </cell>
          <cell r="T291" t="str">
            <v>1143-2011/KT</v>
          </cell>
          <cell r="U291" t="str">
            <v>2772/QĐ-ĐHKT</v>
          </cell>
          <cell r="V291" t="str">
            <v>29/12/2011</v>
          </cell>
          <cell r="W291" t="str">
            <v>QM 013391</v>
          </cell>
          <cell r="Y291">
            <v>1</v>
          </cell>
          <cell r="Z291" t="str">
            <v>Thực hành</v>
          </cell>
          <cell r="AA291" t="str">
            <v>K18 QTKD6</v>
          </cell>
          <cell r="AB291">
            <v>0</v>
          </cell>
          <cell r="AD291">
            <v>2.59</v>
          </cell>
          <cell r="AE291">
            <v>1</v>
          </cell>
          <cell r="AF291">
            <v>2.59</v>
          </cell>
          <cell r="AG291">
            <v>1</v>
          </cell>
          <cell r="AH291" t="str">
            <v>Trần Nguyên</v>
          </cell>
          <cell r="AI291" t="str">
            <v>Thọ</v>
          </cell>
          <cell r="AL291" t="str">
            <v>Hà Tĩnh</v>
          </cell>
          <cell r="AM291">
            <v>0</v>
          </cell>
          <cell r="AN291">
            <v>2.59</v>
          </cell>
          <cell r="AO291" t="str">
            <v>A</v>
          </cell>
          <cell r="AP291">
            <v>0</v>
          </cell>
          <cell r="AQ291">
            <v>0</v>
          </cell>
          <cell r="AR291" t="str">
            <v>Trần Nguyên Thọ</v>
          </cell>
          <cell r="AT291" t="str">
            <v>20_03_1982</v>
          </cell>
          <cell r="AU291" t="str">
            <v>20</v>
          </cell>
          <cell r="AV291" t="str">
            <v>03</v>
          </cell>
          <cell r="AW291" t="str">
            <v>1982</v>
          </cell>
          <cell r="AX291" t="str">
            <v>//</v>
          </cell>
          <cell r="AY291">
            <v>30030</v>
          </cell>
          <cell r="AZ291">
            <v>30030</v>
          </cell>
          <cell r="BA291" t="str">
            <v>TrÇn Nguyªn Thä</v>
          </cell>
        </row>
        <row r="292">
          <cell r="C292" t="str">
            <v>Nguyễn Tiến</v>
          </cell>
          <cell r="D292" t="str">
            <v>Thức</v>
          </cell>
          <cell r="E292" t="str">
            <v>Nguyễn Tiến Thức</v>
          </cell>
          <cell r="F292" t="str">
            <v>Nguyen Tien Thuc</v>
          </cell>
          <cell r="G292" t="str">
            <v>13/12/1981</v>
          </cell>
          <cell r="H292" t="str">
            <v>December 13, 1981</v>
          </cell>
          <cell r="I292" t="str">
            <v>Hà Tĩnh</v>
          </cell>
          <cell r="J292" t="str">
            <v>Ha Tinh</v>
          </cell>
          <cell r="K292" t="str">
            <v xml:space="preserve">Nam </v>
          </cell>
          <cell r="L292" t="str">
            <v>anh</v>
          </cell>
          <cell r="M292" t="str">
            <v>Mr.</v>
          </cell>
          <cell r="N292" t="str">
            <v>Quản trị kinh doanh</v>
          </cell>
          <cell r="O292" t="str">
            <v>Business Administration</v>
          </cell>
          <cell r="P292" t="str">
            <v>QH-2009-E.CH</v>
          </cell>
          <cell r="Q292" t="str">
            <v>640/QĐ-SĐH ngày 17/04/2009 của Hiệu trưởng Trường ĐH Kinh tế, ĐHQGHN</v>
          </cell>
          <cell r="R292" t="str">
            <v>A</v>
          </cell>
          <cell r="S292">
            <v>2.65</v>
          </cell>
          <cell r="T292" t="str">
            <v>1144-2011/KT</v>
          </cell>
          <cell r="U292" t="str">
            <v>2772/QĐ-ĐHKT</v>
          </cell>
          <cell r="V292" t="str">
            <v>29/12/2011</v>
          </cell>
          <cell r="W292" t="str">
            <v>QM 013392</v>
          </cell>
          <cell r="Y292">
            <v>1</v>
          </cell>
          <cell r="Z292" t="str">
            <v>Thực hành</v>
          </cell>
          <cell r="AA292" t="str">
            <v>K18 QTKD6</v>
          </cell>
          <cell r="AB292">
            <v>0</v>
          </cell>
          <cell r="AD292">
            <v>2.65</v>
          </cell>
          <cell r="AE292">
            <v>1</v>
          </cell>
          <cell r="AF292">
            <v>2.65</v>
          </cell>
          <cell r="AG292">
            <v>1</v>
          </cell>
          <cell r="AH292" t="str">
            <v>Nguyễn Tiến</v>
          </cell>
          <cell r="AI292" t="str">
            <v>Thức</v>
          </cell>
          <cell r="AL292" t="str">
            <v>Hà Tĩnh</v>
          </cell>
          <cell r="AM292">
            <v>0</v>
          </cell>
          <cell r="AN292">
            <v>2.65</v>
          </cell>
          <cell r="AO292" t="str">
            <v>A</v>
          </cell>
          <cell r="AP292">
            <v>0</v>
          </cell>
          <cell r="AQ292">
            <v>0</v>
          </cell>
          <cell r="AR292" t="str">
            <v>Nguyễn Tiến Thức</v>
          </cell>
          <cell r="AT292" t="str">
            <v>13_12_1981</v>
          </cell>
          <cell r="AU292" t="str">
            <v>13</v>
          </cell>
          <cell r="AV292" t="str">
            <v>12</v>
          </cell>
          <cell r="AW292" t="str">
            <v>1981</v>
          </cell>
          <cell r="AX292" t="str">
            <v>//</v>
          </cell>
          <cell r="AY292">
            <v>29933</v>
          </cell>
          <cell r="AZ292">
            <v>29933</v>
          </cell>
          <cell r="BA292" t="str">
            <v>NguyÔn TiÕn Thøc</v>
          </cell>
        </row>
        <row r="293">
          <cell r="C293" t="str">
            <v>Nguyễn Thị</v>
          </cell>
          <cell r="D293" t="str">
            <v>Thương</v>
          </cell>
          <cell r="E293" t="str">
            <v>Nguyễn Thị Thương</v>
          </cell>
          <cell r="F293" t="str">
            <v>Nguyen Thi Thuong</v>
          </cell>
          <cell r="G293" t="str">
            <v>16/10/1982</v>
          </cell>
          <cell r="H293" t="str">
            <v>October 16, 1982</v>
          </cell>
          <cell r="I293" t="str">
            <v>Hà Tĩnh</v>
          </cell>
          <cell r="J293" t="str">
            <v>Ha Tinh</v>
          </cell>
          <cell r="K293" t="str">
            <v xml:space="preserve">Nữ </v>
          </cell>
          <cell r="L293" t="str">
            <v>chị</v>
          </cell>
          <cell r="M293" t="str">
            <v>Ms.</v>
          </cell>
          <cell r="N293" t="str">
            <v>Quản trị kinh doanh</v>
          </cell>
          <cell r="O293" t="str">
            <v>Business Administration</v>
          </cell>
          <cell r="P293" t="str">
            <v>QH-2009-E.CH</v>
          </cell>
          <cell r="Q293" t="str">
            <v>1804/QĐ-SĐH ngày 14/10/2009 của Hiệu trưởng Trường ĐH Kinh tế, ĐHQGHN</v>
          </cell>
          <cell r="R293" t="str">
            <v>A</v>
          </cell>
          <cell r="S293">
            <v>2.84</v>
          </cell>
          <cell r="T293" t="str">
            <v>1145-2011/KT</v>
          </cell>
          <cell r="U293" t="str">
            <v>2772/QĐ-ĐHKT</v>
          </cell>
          <cell r="V293" t="str">
            <v>29/12/2011</v>
          </cell>
          <cell r="W293" t="str">
            <v>QM 013393</v>
          </cell>
          <cell r="Y293">
            <v>1</v>
          </cell>
          <cell r="Z293" t="str">
            <v>Thực hành</v>
          </cell>
          <cell r="AA293" t="str">
            <v>K18 QTKD6</v>
          </cell>
          <cell r="AB293">
            <v>0</v>
          </cell>
          <cell r="AD293">
            <v>2.84</v>
          </cell>
          <cell r="AE293">
            <v>1</v>
          </cell>
          <cell r="AF293">
            <v>2.84</v>
          </cell>
          <cell r="AG293">
            <v>1</v>
          </cell>
          <cell r="AH293" t="str">
            <v>Nguyễn Thị</v>
          </cell>
          <cell r="AI293" t="str">
            <v>Thương</v>
          </cell>
          <cell r="AL293" t="str">
            <v>Hà Tĩnh</v>
          </cell>
          <cell r="AM293">
            <v>0</v>
          </cell>
          <cell r="AN293">
            <v>2.84</v>
          </cell>
          <cell r="AO293" t="str">
            <v>A</v>
          </cell>
          <cell r="AP293">
            <v>0</v>
          </cell>
          <cell r="AQ293">
            <v>0</v>
          </cell>
          <cell r="AR293" t="str">
            <v>Nguyễn Thị Thương</v>
          </cell>
          <cell r="AT293" t="str">
            <v>16_10_1982</v>
          </cell>
          <cell r="AU293" t="str">
            <v>16</v>
          </cell>
          <cell r="AV293" t="str">
            <v>10</v>
          </cell>
          <cell r="AW293" t="str">
            <v>1982</v>
          </cell>
          <cell r="AX293" t="str">
            <v>//</v>
          </cell>
          <cell r="AY293">
            <v>30240</v>
          </cell>
          <cell r="AZ293">
            <v>30240</v>
          </cell>
          <cell r="BA293" t="str">
            <v>NguyÔn ThÞ Th­¬ng</v>
          </cell>
        </row>
        <row r="294">
          <cell r="C294" t="str">
            <v>Nguyễn Thị</v>
          </cell>
          <cell r="D294" t="str">
            <v>Thúy</v>
          </cell>
          <cell r="E294" t="str">
            <v>Nguyễn Thị Thúy</v>
          </cell>
          <cell r="F294" t="str">
            <v>Nguyen Thi Thuy</v>
          </cell>
          <cell r="G294" t="str">
            <v>20/05/1982</v>
          </cell>
          <cell r="H294" t="str">
            <v>May 20, 1982</v>
          </cell>
          <cell r="I294" t="str">
            <v>Hà Tĩnh</v>
          </cell>
          <cell r="J294" t="str">
            <v>Ha Tinh</v>
          </cell>
          <cell r="K294" t="str">
            <v xml:space="preserve">Nữ </v>
          </cell>
          <cell r="L294" t="str">
            <v>chị</v>
          </cell>
          <cell r="M294" t="str">
            <v>Ms.</v>
          </cell>
          <cell r="N294" t="str">
            <v>Quản trị kinh doanh</v>
          </cell>
          <cell r="O294" t="str">
            <v>Business Administration</v>
          </cell>
          <cell r="P294" t="str">
            <v>QH-2009-E.CH</v>
          </cell>
          <cell r="Q294" t="str">
            <v>640/QĐ-SĐH ngày 17/04/2009 của Hiệu trưởng Trường ĐH Kinh tế, ĐHQGHN</v>
          </cell>
          <cell r="R294" t="str">
            <v>A</v>
          </cell>
          <cell r="S294">
            <v>2.59</v>
          </cell>
          <cell r="T294" t="str">
            <v>1146-2011/KT</v>
          </cell>
          <cell r="U294" t="str">
            <v>2772/QĐ-ĐHKT</v>
          </cell>
          <cell r="V294" t="str">
            <v>29/12/2011</v>
          </cell>
          <cell r="W294" t="str">
            <v>QM 013394</v>
          </cell>
          <cell r="Y294">
            <v>1</v>
          </cell>
          <cell r="Z294" t="str">
            <v>Thực hành</v>
          </cell>
          <cell r="AA294" t="str">
            <v>K18 QTKD6</v>
          </cell>
          <cell r="AB294">
            <v>0</v>
          </cell>
          <cell r="AD294">
            <v>2.59</v>
          </cell>
          <cell r="AE294">
            <v>1</v>
          </cell>
          <cell r="AF294">
            <v>2.59</v>
          </cell>
          <cell r="AG294">
            <v>1</v>
          </cell>
          <cell r="AH294" t="str">
            <v>Nguyễn Thị</v>
          </cell>
          <cell r="AI294" t="str">
            <v>Thúy</v>
          </cell>
          <cell r="AL294" t="str">
            <v>Hà Tĩnh</v>
          </cell>
          <cell r="AM294">
            <v>0</v>
          </cell>
          <cell r="AN294">
            <v>2.59</v>
          </cell>
          <cell r="AO294" t="str">
            <v>A</v>
          </cell>
          <cell r="AP294">
            <v>0</v>
          </cell>
          <cell r="AQ294">
            <v>0</v>
          </cell>
          <cell r="AR294" t="str">
            <v>Nguyễn Thị Thúy</v>
          </cell>
          <cell r="AT294" t="str">
            <v>20_05_1982</v>
          </cell>
          <cell r="AU294" t="str">
            <v>20</v>
          </cell>
          <cell r="AV294" t="str">
            <v>05</v>
          </cell>
          <cell r="AW294" t="str">
            <v>1982</v>
          </cell>
          <cell r="AX294" t="str">
            <v>//</v>
          </cell>
          <cell r="AY294">
            <v>30091</v>
          </cell>
          <cell r="AZ294">
            <v>30091</v>
          </cell>
          <cell r="BA294" t="str">
            <v>NguyÔn ThÞ Thóy</v>
          </cell>
        </row>
        <row r="295">
          <cell r="C295" t="str">
            <v>Lê Thị Hồng</v>
          </cell>
          <cell r="D295" t="str">
            <v>Thủy</v>
          </cell>
          <cell r="E295" t="str">
            <v>Lê Thị Hồng Thủy</v>
          </cell>
          <cell r="F295" t="str">
            <v>Le Thi Hong Thuy</v>
          </cell>
          <cell r="G295" t="str">
            <v>01/01/1981</v>
          </cell>
          <cell r="H295" t="str">
            <v>January 01, 1981</v>
          </cell>
          <cell r="I295" t="str">
            <v>Hà Tĩnh</v>
          </cell>
          <cell r="J295" t="str">
            <v>Ha Tinh</v>
          </cell>
          <cell r="K295" t="str">
            <v xml:space="preserve">Nữ </v>
          </cell>
          <cell r="L295" t="str">
            <v>chị</v>
          </cell>
          <cell r="M295" t="str">
            <v>Ms.</v>
          </cell>
          <cell r="N295" t="str">
            <v>Quản trị kinh doanh</v>
          </cell>
          <cell r="O295" t="str">
            <v>Business Administration</v>
          </cell>
          <cell r="P295" t="str">
            <v>QH-2009-E.CH</v>
          </cell>
          <cell r="Q295" t="str">
            <v>640/QĐ-SĐH ngày 17/04/2009 của Hiệu trưởng Trường ĐH Kinh tế, ĐHQGHN</v>
          </cell>
          <cell r="R295" t="str">
            <v>A</v>
          </cell>
          <cell r="S295">
            <v>2.96</v>
          </cell>
          <cell r="T295" t="str">
            <v>1147-2011/KT</v>
          </cell>
          <cell r="U295" t="str">
            <v>2772/QĐ-ĐHKT</v>
          </cell>
          <cell r="V295" t="str">
            <v>29/12/2011</v>
          </cell>
          <cell r="W295" t="str">
            <v>QM 013395</v>
          </cell>
          <cell r="Y295">
            <v>1</v>
          </cell>
          <cell r="Z295" t="str">
            <v>Thực hành</v>
          </cell>
          <cell r="AA295" t="str">
            <v>K18 QTKD6</v>
          </cell>
          <cell r="AB295">
            <v>0</v>
          </cell>
          <cell r="AD295">
            <v>2.96</v>
          </cell>
          <cell r="AE295">
            <v>1</v>
          </cell>
          <cell r="AF295">
            <v>2.96</v>
          </cell>
          <cell r="AG295">
            <v>1</v>
          </cell>
          <cell r="AH295" t="str">
            <v>Lê Thị Hồng</v>
          </cell>
          <cell r="AI295" t="str">
            <v>Thủy</v>
          </cell>
          <cell r="AL295" t="str">
            <v>Hà Tĩnh</v>
          </cell>
          <cell r="AM295">
            <v>0</v>
          </cell>
          <cell r="AN295">
            <v>2.96</v>
          </cell>
          <cell r="AO295" t="str">
            <v>A</v>
          </cell>
          <cell r="AP295">
            <v>0</v>
          </cell>
          <cell r="AQ295">
            <v>0</v>
          </cell>
          <cell r="AR295" t="str">
            <v>Lê Thị Hồng Thủy</v>
          </cell>
          <cell r="AT295" t="str">
            <v>01_01_1981</v>
          </cell>
          <cell r="AU295" t="str">
            <v>01</v>
          </cell>
          <cell r="AV295" t="str">
            <v>01</v>
          </cell>
          <cell r="AW295" t="str">
            <v>1981</v>
          </cell>
          <cell r="AX295" t="str">
            <v>//</v>
          </cell>
          <cell r="AY295">
            <v>29587</v>
          </cell>
          <cell r="AZ295">
            <v>29587</v>
          </cell>
          <cell r="BA295" t="str">
            <v>Lª ThÞ Hång Thñy</v>
          </cell>
        </row>
        <row r="296">
          <cell r="C296" t="str">
            <v>Nguyễn Thị Lệ</v>
          </cell>
          <cell r="D296" t="str">
            <v>Thủy</v>
          </cell>
          <cell r="E296" t="str">
            <v>Nguyễn Thị Lệ Thủy</v>
          </cell>
          <cell r="F296" t="str">
            <v>Nguyen Thi Le Thuy</v>
          </cell>
          <cell r="G296" t="str">
            <v>05/01/1985</v>
          </cell>
          <cell r="H296" t="str">
            <v>January 05, 1985</v>
          </cell>
          <cell r="I296" t="str">
            <v>Hà Tĩnh</v>
          </cell>
          <cell r="J296" t="str">
            <v>Ha Tinh</v>
          </cell>
          <cell r="K296" t="str">
            <v xml:space="preserve">Nữ </v>
          </cell>
          <cell r="L296" t="str">
            <v>chị</v>
          </cell>
          <cell r="M296" t="str">
            <v>Ms.</v>
          </cell>
          <cell r="N296" t="str">
            <v>Quản trị kinh doanh</v>
          </cell>
          <cell r="O296" t="str">
            <v>Business Administration</v>
          </cell>
          <cell r="P296" t="str">
            <v>QH-2009-E.CH</v>
          </cell>
          <cell r="Q296" t="str">
            <v>640/QĐ-SĐH ngày 17/04/2009 của Hiệu trưởng Trường ĐH Kinh tế, ĐHQGHN</v>
          </cell>
          <cell r="R296" t="str">
            <v>A</v>
          </cell>
          <cell r="S296">
            <v>2.78</v>
          </cell>
          <cell r="T296" t="str">
            <v>1148-2011/KT</v>
          </cell>
          <cell r="U296" t="str">
            <v>2772/QĐ-ĐHKT</v>
          </cell>
          <cell r="V296" t="str">
            <v>29/12/2011</v>
          </cell>
          <cell r="W296" t="str">
            <v>QM 013396</v>
          </cell>
          <cell r="Y296">
            <v>1</v>
          </cell>
          <cell r="Z296" t="str">
            <v>Thực hành</v>
          </cell>
          <cell r="AA296" t="str">
            <v>K18 QTKD6</v>
          </cell>
          <cell r="AB296">
            <v>0</v>
          </cell>
          <cell r="AD296">
            <v>2.78</v>
          </cell>
          <cell r="AE296">
            <v>1</v>
          </cell>
          <cell r="AF296">
            <v>2.78</v>
          </cell>
          <cell r="AG296">
            <v>1</v>
          </cell>
          <cell r="AH296" t="str">
            <v>Nguyễn Thị Lệ</v>
          </cell>
          <cell r="AI296" t="str">
            <v>Thủy</v>
          </cell>
          <cell r="AL296" t="str">
            <v>Hà Tĩnh</v>
          </cell>
          <cell r="AM296">
            <v>0</v>
          </cell>
          <cell r="AN296">
            <v>2.78</v>
          </cell>
          <cell r="AO296" t="str">
            <v>A</v>
          </cell>
          <cell r="AP296">
            <v>0</v>
          </cell>
          <cell r="AQ296">
            <v>0</v>
          </cell>
          <cell r="AR296" t="str">
            <v>Nguyễn Thị Lệ Thủy</v>
          </cell>
          <cell r="AT296" t="str">
            <v>05_01_1985</v>
          </cell>
          <cell r="AU296" t="str">
            <v>05</v>
          </cell>
          <cell r="AV296" t="str">
            <v>01</v>
          </cell>
          <cell r="AW296" t="str">
            <v>1985</v>
          </cell>
          <cell r="AX296" t="str">
            <v>//</v>
          </cell>
          <cell r="AY296">
            <v>31052</v>
          </cell>
          <cell r="AZ296">
            <v>31052</v>
          </cell>
          <cell r="BA296" t="str">
            <v>NguyÔn ThÞ LÖ Thñy</v>
          </cell>
        </row>
        <row r="297">
          <cell r="C297" t="str">
            <v>Nguyễn Tiến</v>
          </cell>
          <cell r="D297" t="str">
            <v>Tính</v>
          </cell>
          <cell r="E297" t="str">
            <v>Nguyễn Tiến Tính</v>
          </cell>
          <cell r="F297" t="str">
            <v>Nguyen Tien Tinh</v>
          </cell>
          <cell r="G297" t="str">
            <v>03/11/1975</v>
          </cell>
          <cell r="H297" t="str">
            <v>November 03, 1975</v>
          </cell>
          <cell r="I297" t="str">
            <v>Hà Tĩnh</v>
          </cell>
          <cell r="J297" t="str">
            <v>Ha Tinh</v>
          </cell>
          <cell r="K297" t="str">
            <v>Nam</v>
          </cell>
          <cell r="L297" t="str">
            <v>anh</v>
          </cell>
          <cell r="M297" t="str">
            <v>Mr.</v>
          </cell>
          <cell r="N297" t="str">
            <v>Quản trị kinh doanh</v>
          </cell>
          <cell r="O297" t="str">
            <v>Business Administration</v>
          </cell>
          <cell r="P297" t="str">
            <v>QH-2009-E.CH</v>
          </cell>
          <cell r="Q297" t="str">
            <v>640/QĐ-SĐH ngày 17/04/2009 của Hiệu trưởng Trường ĐH Kinh tế, ĐHQGHN</v>
          </cell>
          <cell r="R297" t="str">
            <v>A</v>
          </cell>
          <cell r="S297">
            <v>3</v>
          </cell>
          <cell r="T297" t="str">
            <v>1149-2011/KT</v>
          </cell>
          <cell r="U297" t="str">
            <v>2772/QĐ-ĐHKT</v>
          </cell>
          <cell r="V297" t="str">
            <v>29/12/2011</v>
          </cell>
          <cell r="W297" t="str">
            <v>QM 013397</v>
          </cell>
          <cell r="Y297">
            <v>1</v>
          </cell>
          <cell r="Z297" t="str">
            <v>Thực hành</v>
          </cell>
          <cell r="AA297" t="str">
            <v>K18 QTKD6</v>
          </cell>
          <cell r="AB297">
            <v>0</v>
          </cell>
          <cell r="AD297">
            <v>3</v>
          </cell>
          <cell r="AE297">
            <v>1</v>
          </cell>
          <cell r="AF297">
            <v>3</v>
          </cell>
          <cell r="AG297">
            <v>1</v>
          </cell>
          <cell r="AH297" t="str">
            <v>Nguyễn Tiến</v>
          </cell>
          <cell r="AI297" t="str">
            <v>Tính</v>
          </cell>
          <cell r="AL297" t="str">
            <v>Hà Tĩnh</v>
          </cell>
          <cell r="AM297">
            <v>0</v>
          </cell>
          <cell r="AN297">
            <v>3</v>
          </cell>
          <cell r="AO297" t="str">
            <v>A</v>
          </cell>
          <cell r="AP297">
            <v>0</v>
          </cell>
          <cell r="AQ297">
            <v>0</v>
          </cell>
          <cell r="AR297" t="str">
            <v>Nguyễn Tiến Tính</v>
          </cell>
          <cell r="AT297" t="str">
            <v>03_11_1975</v>
          </cell>
          <cell r="AU297" t="str">
            <v>03</v>
          </cell>
          <cell r="AV297" t="str">
            <v>11</v>
          </cell>
          <cell r="AW297" t="str">
            <v>1975</v>
          </cell>
          <cell r="AX297" t="str">
            <v>//</v>
          </cell>
          <cell r="AY297">
            <v>27701</v>
          </cell>
          <cell r="AZ297">
            <v>27701</v>
          </cell>
          <cell r="BA297" t="str">
            <v>NguyÔn TiÕn TÝnh</v>
          </cell>
        </row>
        <row r="298">
          <cell r="C298" t="str">
            <v>Trần Thế</v>
          </cell>
          <cell r="D298" t="str">
            <v>Tình</v>
          </cell>
          <cell r="E298" t="str">
            <v>Trần Thế Tình</v>
          </cell>
          <cell r="F298" t="str">
            <v>Tran The Tinh</v>
          </cell>
          <cell r="G298" t="str">
            <v>23/08/1984</v>
          </cell>
          <cell r="H298" t="str">
            <v>August 23, 1984</v>
          </cell>
          <cell r="I298" t="str">
            <v>Nghệ An</v>
          </cell>
          <cell r="J298" t="str">
            <v>Nghe An</v>
          </cell>
          <cell r="K298" t="str">
            <v>Nam</v>
          </cell>
          <cell r="L298" t="str">
            <v>anh</v>
          </cell>
          <cell r="M298" t="str">
            <v>Mr.</v>
          </cell>
          <cell r="N298" t="str">
            <v>Quản trị kinh doanh</v>
          </cell>
          <cell r="O298" t="str">
            <v>Business Administration</v>
          </cell>
          <cell r="P298" t="str">
            <v>QH-2009-E.CH</v>
          </cell>
          <cell r="Q298" t="str">
            <v>640/QĐ-SĐH ngày 17/04/2009 của Hiệu trưởng Trường ĐH Kinh tế, ĐHQGHN</v>
          </cell>
          <cell r="R298" t="str">
            <v>A</v>
          </cell>
          <cell r="S298">
            <v>2.84</v>
          </cell>
          <cell r="T298" t="str">
            <v>1150-2011/KT</v>
          </cell>
          <cell r="U298" t="str">
            <v>2772/QĐ-ĐHKT</v>
          </cell>
          <cell r="V298" t="str">
            <v>29/12/2011</v>
          </cell>
          <cell r="W298" t="str">
            <v>QM 013398</v>
          </cell>
          <cell r="Y298">
            <v>1</v>
          </cell>
          <cell r="Z298" t="str">
            <v>Thực hành</v>
          </cell>
          <cell r="AA298" t="str">
            <v>K18 QTKD6</v>
          </cell>
          <cell r="AB298">
            <v>0</v>
          </cell>
          <cell r="AD298">
            <v>2.84</v>
          </cell>
          <cell r="AE298">
            <v>1</v>
          </cell>
          <cell r="AF298">
            <v>2.84</v>
          </cell>
          <cell r="AG298">
            <v>1</v>
          </cell>
          <cell r="AH298" t="str">
            <v>Trần Thế</v>
          </cell>
          <cell r="AI298" t="str">
            <v>Tình</v>
          </cell>
          <cell r="AL298" t="str">
            <v>Nghệ An</v>
          </cell>
          <cell r="AM298">
            <v>0</v>
          </cell>
          <cell r="AN298">
            <v>2.84</v>
          </cell>
          <cell r="AO298" t="str">
            <v>A</v>
          </cell>
          <cell r="AP298">
            <v>0</v>
          </cell>
          <cell r="AQ298">
            <v>0</v>
          </cell>
          <cell r="AR298" t="str">
            <v>Trần Thế Tình</v>
          </cell>
          <cell r="AT298" t="str">
            <v>23_08_1984</v>
          </cell>
          <cell r="AU298" t="str">
            <v>23</v>
          </cell>
          <cell r="AV298" t="str">
            <v>08</v>
          </cell>
          <cell r="AW298" t="str">
            <v>1984</v>
          </cell>
          <cell r="AX298" t="str">
            <v>//</v>
          </cell>
          <cell r="AY298">
            <v>30917</v>
          </cell>
          <cell r="AZ298">
            <v>30917</v>
          </cell>
          <cell r="BA298" t="str">
            <v>TrÇn ThÕ T×nh</v>
          </cell>
        </row>
        <row r="299">
          <cell r="C299" t="str">
            <v>Nguyễn Văn</v>
          </cell>
          <cell r="D299" t="str">
            <v>Toàn</v>
          </cell>
          <cell r="E299" t="str">
            <v>Nguyễn Văn Toàn</v>
          </cell>
          <cell r="F299" t="str">
            <v>Nguyen Van Toan</v>
          </cell>
          <cell r="G299" t="str">
            <v>08/02/1976</v>
          </cell>
          <cell r="H299" t="str">
            <v>February 08, 1976</v>
          </cell>
          <cell r="I299" t="str">
            <v>Hà Tĩnh</v>
          </cell>
          <cell r="J299" t="str">
            <v>Ha Tinh</v>
          </cell>
          <cell r="K299" t="str">
            <v>Nam</v>
          </cell>
          <cell r="L299" t="str">
            <v>anh</v>
          </cell>
          <cell r="M299" t="str">
            <v>Mr.</v>
          </cell>
          <cell r="N299" t="str">
            <v>Quản trị kinh doanh</v>
          </cell>
          <cell r="O299" t="str">
            <v>Business Administration</v>
          </cell>
          <cell r="P299" t="str">
            <v>QH-2009-E.CH</v>
          </cell>
          <cell r="Q299" t="str">
            <v>1804/QĐ-SĐH ngày 14/10/2009 của Hiệu trưởng Trường ĐH Kinh tế, ĐHQGHN</v>
          </cell>
          <cell r="R299" t="str">
            <v>B</v>
          </cell>
          <cell r="S299">
            <v>2.5299999999999998</v>
          </cell>
          <cell r="T299" t="str">
            <v>1151-2011/KT</v>
          </cell>
          <cell r="U299" t="str">
            <v>2772/QĐ-ĐHKT</v>
          </cell>
          <cell r="V299" t="str">
            <v>29/12/2011</v>
          </cell>
          <cell r="W299" t="str">
            <v>QM 013399</v>
          </cell>
          <cell r="Y299">
            <v>1</v>
          </cell>
          <cell r="Z299" t="str">
            <v>Thực hành</v>
          </cell>
          <cell r="AA299" t="str">
            <v>K18 QTKD6</v>
          </cell>
          <cell r="AB299">
            <v>0</v>
          </cell>
          <cell r="AD299">
            <v>2.5299999999999998</v>
          </cell>
          <cell r="AE299">
            <v>1</v>
          </cell>
          <cell r="AF299">
            <v>2.5299999999999998</v>
          </cell>
          <cell r="AG299">
            <v>1</v>
          </cell>
          <cell r="AH299" t="str">
            <v>Nguyễn Văn</v>
          </cell>
          <cell r="AI299" t="str">
            <v>Toàn</v>
          </cell>
          <cell r="AL299" t="str">
            <v>Hà Tĩnh</v>
          </cell>
          <cell r="AM299">
            <v>0</v>
          </cell>
          <cell r="AN299">
            <v>2.5299999999999998</v>
          </cell>
          <cell r="AO299" t="str">
            <v>B</v>
          </cell>
          <cell r="AP299">
            <v>0</v>
          </cell>
          <cell r="AQ299">
            <v>0</v>
          </cell>
          <cell r="AR299" t="str">
            <v>Nguyễn Văn Toàn</v>
          </cell>
          <cell r="AT299" t="str">
            <v>08_02_1976</v>
          </cell>
          <cell r="AU299" t="str">
            <v>08</v>
          </cell>
          <cell r="AV299" t="str">
            <v>02</v>
          </cell>
          <cell r="AW299" t="str">
            <v>1976</v>
          </cell>
          <cell r="AX299" t="str">
            <v>//</v>
          </cell>
          <cell r="AY299">
            <v>27798</v>
          </cell>
          <cell r="AZ299">
            <v>27798</v>
          </cell>
          <cell r="BA299" t="str">
            <v>NguyÔn V¨n Toµn</v>
          </cell>
        </row>
        <row r="300">
          <cell r="C300" t="str">
            <v>Phạm Văn</v>
          </cell>
          <cell r="D300" t="str">
            <v>Toàn</v>
          </cell>
          <cell r="E300" t="str">
            <v>Phạm Văn Toàn</v>
          </cell>
          <cell r="F300" t="str">
            <v>Pham Van Toan</v>
          </cell>
          <cell r="G300" t="str">
            <v>13/09/1984</v>
          </cell>
          <cell r="H300" t="str">
            <v>September 13, 1984</v>
          </cell>
          <cell r="I300" t="str">
            <v>Quảng Ninh</v>
          </cell>
          <cell r="J300" t="str">
            <v>Quang Ninh</v>
          </cell>
          <cell r="K300" t="str">
            <v>Nam</v>
          </cell>
          <cell r="L300" t="str">
            <v>anh</v>
          </cell>
          <cell r="M300" t="str">
            <v>Mr.</v>
          </cell>
          <cell r="N300" t="str">
            <v>Quản trị kinh doanh</v>
          </cell>
          <cell r="O300" t="str">
            <v>Business Administration</v>
          </cell>
          <cell r="P300" t="str">
            <v>QH-2009-E.CH</v>
          </cell>
          <cell r="Q300" t="str">
            <v>1804/QĐ-SĐH ngày 14/10/2009 của Hiệu trưởng Trường ĐH Kinh tế, ĐHQGHN</v>
          </cell>
          <cell r="R300" t="str">
            <v>A</v>
          </cell>
          <cell r="S300">
            <v>2.73</v>
          </cell>
          <cell r="T300" t="str">
            <v>1152-2011/KT</v>
          </cell>
          <cell r="U300" t="str">
            <v>2772/QĐ-ĐHKT</v>
          </cell>
          <cell r="V300" t="str">
            <v>29/12/2011</v>
          </cell>
          <cell r="W300" t="str">
            <v>QM 013400</v>
          </cell>
          <cell r="Y300">
            <v>1</v>
          </cell>
          <cell r="Z300" t="str">
            <v>Thực hành</v>
          </cell>
          <cell r="AA300" t="str">
            <v>K18 QTKD6</v>
          </cell>
          <cell r="AB300">
            <v>0</v>
          </cell>
          <cell r="AD300">
            <v>2.73</v>
          </cell>
          <cell r="AE300">
            <v>1</v>
          </cell>
          <cell r="AF300">
            <v>2.73</v>
          </cell>
          <cell r="AG300">
            <v>1</v>
          </cell>
          <cell r="AH300" t="str">
            <v>Phạm Văn</v>
          </cell>
          <cell r="AI300" t="str">
            <v>Toàn</v>
          </cell>
          <cell r="AL300" t="str">
            <v>Quảng Ninh</v>
          </cell>
          <cell r="AM300">
            <v>0</v>
          </cell>
          <cell r="AN300">
            <v>2.73</v>
          </cell>
          <cell r="AO300" t="str">
            <v>A</v>
          </cell>
          <cell r="AP300">
            <v>0</v>
          </cell>
          <cell r="AQ300">
            <v>0</v>
          </cell>
          <cell r="AR300" t="str">
            <v>Phạm Văn Toàn</v>
          </cell>
          <cell r="AT300" t="str">
            <v>13_09_1984</v>
          </cell>
          <cell r="AU300" t="str">
            <v>13</v>
          </cell>
          <cell r="AV300" t="str">
            <v>09</v>
          </cell>
          <cell r="AW300" t="str">
            <v>1984</v>
          </cell>
          <cell r="AX300" t="str">
            <v>//</v>
          </cell>
          <cell r="AY300">
            <v>30938</v>
          </cell>
          <cell r="AZ300">
            <v>30938</v>
          </cell>
          <cell r="BA300" t="str">
            <v>Ph¹m V¨n Toµn</v>
          </cell>
        </row>
        <row r="301">
          <cell r="C301" t="str">
            <v>Nguyễn Thị</v>
          </cell>
          <cell r="D301" t="str">
            <v>Trang</v>
          </cell>
          <cell r="E301" t="str">
            <v>Nguyễn Thị Trang</v>
          </cell>
          <cell r="F301" t="str">
            <v>Nguyen Thi Trang</v>
          </cell>
          <cell r="G301" t="str">
            <v>27/09/1983</v>
          </cell>
          <cell r="H301" t="str">
            <v>September 27, 1983</v>
          </cell>
          <cell r="I301" t="str">
            <v>Hà Tĩnh</v>
          </cell>
          <cell r="J301" t="str">
            <v>Ha Tinh</v>
          </cell>
          <cell r="K301" t="str">
            <v xml:space="preserve">Nữ </v>
          </cell>
          <cell r="L301" t="str">
            <v>chị</v>
          </cell>
          <cell r="M301" t="str">
            <v>Ms.</v>
          </cell>
          <cell r="N301" t="str">
            <v>Quản trị kinh doanh</v>
          </cell>
          <cell r="O301" t="str">
            <v>Business Administration</v>
          </cell>
          <cell r="P301" t="str">
            <v>QH-2009-E.CH</v>
          </cell>
          <cell r="Q301" t="str">
            <v>640/QĐ-SĐH ngày 17/04/2009 của Hiệu trưởng Trường ĐH Kinh tế, ĐHQGHN</v>
          </cell>
          <cell r="R301" t="str">
            <v>A</v>
          </cell>
          <cell r="S301">
            <v>3.04</v>
          </cell>
          <cell r="T301" t="str">
            <v>1153-2011/KT</v>
          </cell>
          <cell r="U301" t="str">
            <v>2772/QĐ-ĐHKT</v>
          </cell>
          <cell r="V301" t="str">
            <v>29/12/2011</v>
          </cell>
          <cell r="W301" t="str">
            <v>QM 013401</v>
          </cell>
          <cell r="Y301">
            <v>1</v>
          </cell>
          <cell r="Z301" t="str">
            <v>Thực hành</v>
          </cell>
          <cell r="AA301" t="str">
            <v>K18 QTKD6</v>
          </cell>
          <cell r="AB301">
            <v>0</v>
          </cell>
          <cell r="AD301">
            <v>3.04</v>
          </cell>
          <cell r="AE301">
            <v>1</v>
          </cell>
          <cell r="AF301">
            <v>3.04</v>
          </cell>
          <cell r="AG301">
            <v>1</v>
          </cell>
          <cell r="AH301" t="str">
            <v>Nguyễn Thị</v>
          </cell>
          <cell r="AI301" t="str">
            <v>Trang</v>
          </cell>
          <cell r="AL301" t="str">
            <v>Hà Tĩnh</v>
          </cell>
          <cell r="AM301">
            <v>0</v>
          </cell>
          <cell r="AN301">
            <v>3.04</v>
          </cell>
          <cell r="AO301" t="str">
            <v>A</v>
          </cell>
          <cell r="AP301">
            <v>0</v>
          </cell>
          <cell r="AQ301">
            <v>0</v>
          </cell>
          <cell r="AR301" t="str">
            <v>Nguyễn Thị Trang</v>
          </cell>
          <cell r="AT301" t="str">
            <v>27_09_1983</v>
          </cell>
          <cell r="AU301" t="str">
            <v>27</v>
          </cell>
          <cell r="AV301" t="str">
            <v>09</v>
          </cell>
          <cell r="AW301" t="str">
            <v>1983</v>
          </cell>
          <cell r="AX301" t="str">
            <v>//</v>
          </cell>
          <cell r="AY301">
            <v>30586</v>
          </cell>
          <cell r="AZ301">
            <v>30586</v>
          </cell>
          <cell r="BA301" t="str">
            <v>NguyÔn ThÞ Trang</v>
          </cell>
        </row>
        <row r="302">
          <cell r="C302" t="str">
            <v>Phạm Lương</v>
          </cell>
          <cell r="D302" t="str">
            <v>Trung</v>
          </cell>
          <cell r="E302" t="str">
            <v>Phạm Lương Trung</v>
          </cell>
          <cell r="F302" t="str">
            <v>Pham Luong Trung</v>
          </cell>
          <cell r="G302" t="str">
            <v>29/02/1980</v>
          </cell>
          <cell r="H302" t="str">
            <v>February 29, 1980</v>
          </cell>
          <cell r="I302" t="str">
            <v>Nghệ An</v>
          </cell>
          <cell r="J302" t="str">
            <v>Nghe An</v>
          </cell>
          <cell r="K302" t="str">
            <v>Nam</v>
          </cell>
          <cell r="L302" t="str">
            <v>anh</v>
          </cell>
          <cell r="M302" t="str">
            <v>Mr.</v>
          </cell>
          <cell r="N302" t="str">
            <v>Quản trị kinh doanh</v>
          </cell>
          <cell r="O302" t="str">
            <v>Business Administration</v>
          </cell>
          <cell r="P302" t="str">
            <v>QH-2009-E.CH</v>
          </cell>
          <cell r="Q302" t="str">
            <v>1804/QĐ-SĐH ngày 14/10/2009 của Hiệu trưởng Trường ĐH Kinh tế, ĐHQGHN</v>
          </cell>
          <cell r="R302" t="str">
            <v>A</v>
          </cell>
          <cell r="S302">
            <v>3.1</v>
          </cell>
          <cell r="T302" t="str">
            <v>1154-2011/KT</v>
          </cell>
          <cell r="U302" t="str">
            <v>2772/QĐ-ĐHKT</v>
          </cell>
          <cell r="V302" t="str">
            <v>29/12/2011</v>
          </cell>
          <cell r="W302" t="str">
            <v>QM 013402</v>
          </cell>
          <cell r="Y302">
            <v>1</v>
          </cell>
          <cell r="Z302" t="str">
            <v>Thực hành</v>
          </cell>
          <cell r="AA302" t="str">
            <v>K18 QTKD6</v>
          </cell>
          <cell r="AB302">
            <v>0</v>
          </cell>
          <cell r="AD302">
            <v>3.1</v>
          </cell>
          <cell r="AE302">
            <v>1</v>
          </cell>
          <cell r="AF302">
            <v>3.1</v>
          </cell>
          <cell r="AG302">
            <v>1</v>
          </cell>
          <cell r="AH302" t="str">
            <v>Phạm Lương</v>
          </cell>
          <cell r="AI302" t="str">
            <v>Trung</v>
          </cell>
          <cell r="AL302" t="str">
            <v>Nghệ An</v>
          </cell>
          <cell r="AM302">
            <v>0</v>
          </cell>
          <cell r="AN302">
            <v>3.1</v>
          </cell>
          <cell r="AO302" t="str">
            <v>A</v>
          </cell>
          <cell r="AP302">
            <v>0</v>
          </cell>
          <cell r="AQ302">
            <v>0</v>
          </cell>
          <cell r="AR302" t="str">
            <v>Phạm Lương Trung</v>
          </cell>
          <cell r="AT302" t="str">
            <v>29_02_1980</v>
          </cell>
          <cell r="AU302" t="str">
            <v>29</v>
          </cell>
          <cell r="AV302" t="str">
            <v>02</v>
          </cell>
          <cell r="AW302" t="str">
            <v>1980</v>
          </cell>
          <cell r="AX302" t="str">
            <v>//</v>
          </cell>
          <cell r="AY302">
            <v>29280</v>
          </cell>
          <cell r="AZ302">
            <v>29280</v>
          </cell>
          <cell r="BA302" t="str">
            <v>Ph¹m L­¬ng Trung</v>
          </cell>
        </row>
        <row r="303">
          <cell r="C303" t="str">
            <v>Nguyễn Quang</v>
          </cell>
          <cell r="D303" t="str">
            <v>Tú</v>
          </cell>
          <cell r="E303" t="str">
            <v>Nguyễn Quang Tú</v>
          </cell>
          <cell r="F303" t="str">
            <v>Nguyen Quang Tu</v>
          </cell>
          <cell r="G303" t="str">
            <v>22/11/1981</v>
          </cell>
          <cell r="H303" t="str">
            <v>November 22, 1981</v>
          </cell>
          <cell r="I303" t="str">
            <v>Hà Tĩnh</v>
          </cell>
          <cell r="J303" t="str">
            <v>Ha Tinh</v>
          </cell>
          <cell r="K303" t="str">
            <v>Nam</v>
          </cell>
          <cell r="L303" t="str">
            <v>anh</v>
          </cell>
          <cell r="M303" t="str">
            <v>Mr.</v>
          </cell>
          <cell r="N303" t="str">
            <v>Quản trị kinh doanh</v>
          </cell>
          <cell r="O303" t="str">
            <v>Business Administration</v>
          </cell>
          <cell r="P303" t="str">
            <v>QH-2009-E.CH</v>
          </cell>
          <cell r="Q303" t="str">
            <v>1804/QĐ-SĐH ngày 14/10/2009 của Hiệu trưởng Trường ĐH Kinh tế, ĐHQGHN</v>
          </cell>
          <cell r="R303" t="str">
            <v>A</v>
          </cell>
          <cell r="S303">
            <v>2.73</v>
          </cell>
          <cell r="T303" t="str">
            <v>1155-2011/KT</v>
          </cell>
          <cell r="U303" t="str">
            <v>2772/QĐ-ĐHKT</v>
          </cell>
          <cell r="V303" t="str">
            <v>29/12/2011</v>
          </cell>
          <cell r="W303" t="str">
            <v>QM 013403</v>
          </cell>
          <cell r="Y303">
            <v>1</v>
          </cell>
          <cell r="Z303" t="str">
            <v>Thực hành</v>
          </cell>
          <cell r="AA303" t="str">
            <v>K18 QTKD6</v>
          </cell>
          <cell r="AB303">
            <v>0</v>
          </cell>
          <cell r="AD303">
            <v>2.73</v>
          </cell>
          <cell r="AE303">
            <v>1</v>
          </cell>
          <cell r="AF303">
            <v>2.73</v>
          </cell>
          <cell r="AG303">
            <v>1</v>
          </cell>
          <cell r="AH303" t="str">
            <v>Nguyễn Quang</v>
          </cell>
          <cell r="AI303" t="str">
            <v>Tú</v>
          </cell>
          <cell r="AL303" t="str">
            <v>Hà Tĩnh</v>
          </cell>
          <cell r="AM303">
            <v>0</v>
          </cell>
          <cell r="AN303">
            <v>2.73</v>
          </cell>
          <cell r="AO303" t="str">
            <v>A</v>
          </cell>
          <cell r="AP303">
            <v>0</v>
          </cell>
          <cell r="AQ303">
            <v>0</v>
          </cell>
          <cell r="AR303" t="str">
            <v>Nguyễn Quang Tú</v>
          </cell>
          <cell r="AT303" t="str">
            <v>22_11_1981</v>
          </cell>
          <cell r="AU303" t="str">
            <v>22</v>
          </cell>
          <cell r="AV303" t="str">
            <v>11</v>
          </cell>
          <cell r="AW303" t="str">
            <v>1981</v>
          </cell>
          <cell r="AX303" t="str">
            <v>//</v>
          </cell>
          <cell r="AY303">
            <v>29912</v>
          </cell>
          <cell r="AZ303">
            <v>29912</v>
          </cell>
          <cell r="BA303" t="str">
            <v>NguyÔn Quang Tó</v>
          </cell>
        </row>
        <row r="304">
          <cell r="C304" t="str">
            <v>Lương Quốc</v>
          </cell>
          <cell r="D304" t="str">
            <v>Tuấn</v>
          </cell>
          <cell r="E304" t="str">
            <v>Lương Quốc Tuấn</v>
          </cell>
          <cell r="F304" t="str">
            <v>Luong Quoc Tuan</v>
          </cell>
          <cell r="G304" t="str">
            <v>19/09/1978</v>
          </cell>
          <cell r="H304" t="str">
            <v>September 19, 1978</v>
          </cell>
          <cell r="I304" t="str">
            <v>Hà Tĩnh</v>
          </cell>
          <cell r="J304" t="str">
            <v>Ha Tinh</v>
          </cell>
          <cell r="K304" t="str">
            <v>Nam</v>
          </cell>
          <cell r="L304" t="str">
            <v>anh</v>
          </cell>
          <cell r="M304" t="str">
            <v>Mr.</v>
          </cell>
          <cell r="N304" t="str">
            <v>Quản trị kinh doanh</v>
          </cell>
          <cell r="O304" t="str">
            <v>Business Administration</v>
          </cell>
          <cell r="P304" t="str">
            <v>QH-2009-E.CH</v>
          </cell>
          <cell r="Q304" t="str">
            <v>640/QĐ-SĐH ngày 17/04/2009 của Hiệu trưởng Trường ĐH Kinh tế, ĐHQGHN</v>
          </cell>
          <cell r="R304" t="str">
            <v>B</v>
          </cell>
          <cell r="S304">
            <v>2.67</v>
          </cell>
          <cell r="T304" t="str">
            <v>1156-2011/KT</v>
          </cell>
          <cell r="U304" t="str">
            <v>2772/QĐ-ĐHKT</v>
          </cell>
          <cell r="V304" t="str">
            <v>29/12/2011</v>
          </cell>
          <cell r="W304" t="str">
            <v>QM 013404</v>
          </cell>
          <cell r="Y304">
            <v>1</v>
          </cell>
          <cell r="Z304" t="str">
            <v>Thực hành</v>
          </cell>
          <cell r="AA304" t="str">
            <v>K18 QTKD6</v>
          </cell>
          <cell r="AB304">
            <v>0</v>
          </cell>
          <cell r="AD304">
            <v>2.67</v>
          </cell>
          <cell r="AE304">
            <v>1</v>
          </cell>
          <cell r="AF304">
            <v>2.67</v>
          </cell>
          <cell r="AG304">
            <v>1</v>
          </cell>
          <cell r="AH304" t="str">
            <v>Lương Quốc</v>
          </cell>
          <cell r="AI304" t="str">
            <v>Tuấn</v>
          </cell>
          <cell r="AL304" t="str">
            <v>Hà Tĩnh</v>
          </cell>
          <cell r="AM304">
            <v>0</v>
          </cell>
          <cell r="AN304">
            <v>2.67</v>
          </cell>
          <cell r="AO304" t="str">
            <v>B</v>
          </cell>
          <cell r="AP304">
            <v>0</v>
          </cell>
          <cell r="AQ304">
            <v>0</v>
          </cell>
          <cell r="AR304" t="str">
            <v>Lương Quốc Tuấn</v>
          </cell>
          <cell r="AT304" t="str">
            <v>19_09_1978</v>
          </cell>
          <cell r="AU304" t="str">
            <v>19</v>
          </cell>
          <cell r="AV304" t="str">
            <v>09</v>
          </cell>
          <cell r="AW304" t="str">
            <v>1978</v>
          </cell>
          <cell r="AX304" t="str">
            <v>//</v>
          </cell>
          <cell r="AY304">
            <v>28752</v>
          </cell>
          <cell r="AZ304">
            <v>28752</v>
          </cell>
          <cell r="BA304" t="str">
            <v>L­¬ng Quèc TuÊn</v>
          </cell>
        </row>
        <row r="305">
          <cell r="C305" t="str">
            <v>Nguyễn Hữu</v>
          </cell>
          <cell r="D305" t="str">
            <v>Tuấn</v>
          </cell>
          <cell r="E305" t="str">
            <v>Nguyễn Hữu Tuấn</v>
          </cell>
          <cell r="F305" t="str">
            <v>Nguyen Huu Tuan</v>
          </cell>
          <cell r="G305" t="str">
            <v>09/10/1983</v>
          </cell>
          <cell r="H305" t="str">
            <v>October 09, 1983</v>
          </cell>
          <cell r="I305" t="str">
            <v>Hà Tĩnh</v>
          </cell>
          <cell r="J305" t="str">
            <v>Ha Tinh</v>
          </cell>
          <cell r="K305" t="str">
            <v>Nam</v>
          </cell>
          <cell r="L305" t="str">
            <v>anh</v>
          </cell>
          <cell r="M305" t="str">
            <v>Mr.</v>
          </cell>
          <cell r="N305" t="str">
            <v>Quản trị kinh doanh</v>
          </cell>
          <cell r="O305" t="str">
            <v>Business Administration</v>
          </cell>
          <cell r="P305" t="str">
            <v>QH-2009-E.CH</v>
          </cell>
          <cell r="Q305" t="str">
            <v>1804/QĐ-SĐH ngày 14/10/2009 của Hiệu trưởng Trường ĐH Kinh tế, ĐHQGHN</v>
          </cell>
          <cell r="R305" t="str">
            <v>A</v>
          </cell>
          <cell r="S305">
            <v>3</v>
          </cell>
          <cell r="T305" t="str">
            <v>1157-2011/KT</v>
          </cell>
          <cell r="U305" t="str">
            <v>2772/QĐ-ĐHKT</v>
          </cell>
          <cell r="V305" t="str">
            <v>29/12/2011</v>
          </cell>
          <cell r="W305" t="str">
            <v>QM 013405</v>
          </cell>
          <cell r="Y305">
            <v>1</v>
          </cell>
          <cell r="Z305" t="str">
            <v>Thực hành</v>
          </cell>
          <cell r="AA305" t="str">
            <v>K18 QTKD6</v>
          </cell>
          <cell r="AB305">
            <v>0</v>
          </cell>
          <cell r="AD305">
            <v>3</v>
          </cell>
          <cell r="AE305">
            <v>1</v>
          </cell>
          <cell r="AF305">
            <v>3</v>
          </cell>
          <cell r="AG305">
            <v>1</v>
          </cell>
          <cell r="AH305" t="str">
            <v>Nguyễn Hữu</v>
          </cell>
          <cell r="AI305" t="str">
            <v>Tuấn</v>
          </cell>
          <cell r="AL305" t="str">
            <v>Hà Tĩnh</v>
          </cell>
          <cell r="AM305">
            <v>0</v>
          </cell>
          <cell r="AN305">
            <v>3</v>
          </cell>
          <cell r="AO305" t="str">
            <v>A</v>
          </cell>
          <cell r="AP305">
            <v>0</v>
          </cell>
          <cell r="AQ305">
            <v>0</v>
          </cell>
          <cell r="AR305" t="str">
            <v>Nguyễn Hữu Tuấn</v>
          </cell>
          <cell r="AT305" t="str">
            <v>09_10_1983</v>
          </cell>
          <cell r="AU305" t="str">
            <v>09</v>
          </cell>
          <cell r="AV305" t="str">
            <v>10</v>
          </cell>
          <cell r="AW305" t="str">
            <v>1983</v>
          </cell>
          <cell r="AX305" t="str">
            <v>//</v>
          </cell>
          <cell r="AY305">
            <v>30598</v>
          </cell>
          <cell r="AZ305">
            <v>30598</v>
          </cell>
          <cell r="BA305" t="str">
            <v>NguyÔn H÷u TuÊn</v>
          </cell>
        </row>
        <row r="306">
          <cell r="C306" t="str">
            <v>Nguyễn Thị Thanh</v>
          </cell>
          <cell r="D306" t="str">
            <v>Vân</v>
          </cell>
          <cell r="E306" t="str">
            <v>Nguyễn Thị Thanh Vân</v>
          </cell>
          <cell r="F306" t="str">
            <v>Nguyen Thi Thanh Van</v>
          </cell>
          <cell r="G306" t="str">
            <v>12/02/1981</v>
          </cell>
          <cell r="H306" t="str">
            <v>February 12, 1981</v>
          </cell>
          <cell r="I306" t="str">
            <v>Nghệ An</v>
          </cell>
          <cell r="J306" t="str">
            <v>Nghe An</v>
          </cell>
          <cell r="K306" t="str">
            <v xml:space="preserve">Nữ </v>
          </cell>
          <cell r="L306" t="str">
            <v>chị</v>
          </cell>
          <cell r="M306" t="str">
            <v>Ms.</v>
          </cell>
          <cell r="N306" t="str">
            <v>Quản trị kinh doanh</v>
          </cell>
          <cell r="O306" t="str">
            <v>Business Administration</v>
          </cell>
          <cell r="P306" t="str">
            <v>QH-2009-E.CH</v>
          </cell>
          <cell r="Q306" t="str">
            <v>1804/QĐ-SĐH ngày 14/10/2009 của Hiệu trưởng Trường ĐH Kinh tế, ĐHQGHN</v>
          </cell>
          <cell r="R306" t="str">
            <v>A</v>
          </cell>
          <cell r="S306">
            <v>2.88</v>
          </cell>
          <cell r="T306" t="str">
            <v>1158-2011/KT</v>
          </cell>
          <cell r="U306" t="str">
            <v>2772/QĐ-ĐHKT</v>
          </cell>
          <cell r="V306" t="str">
            <v>29/12/2011</v>
          </cell>
          <cell r="W306" t="str">
            <v>QM 013406</v>
          </cell>
          <cell r="Y306">
            <v>1</v>
          </cell>
          <cell r="Z306" t="str">
            <v>Thực hành</v>
          </cell>
          <cell r="AA306" t="str">
            <v>K18 QTKD6</v>
          </cell>
          <cell r="AB306">
            <v>0</v>
          </cell>
          <cell r="AD306">
            <v>2.88</v>
          </cell>
          <cell r="AE306">
            <v>1</v>
          </cell>
          <cell r="AF306">
            <v>2.88</v>
          </cell>
          <cell r="AG306">
            <v>1</v>
          </cell>
          <cell r="AH306" t="str">
            <v>Nguyễn Thị Thanh</v>
          </cell>
          <cell r="AI306" t="str">
            <v>Vân</v>
          </cell>
          <cell r="AL306" t="str">
            <v>Nghệ An</v>
          </cell>
          <cell r="AM306">
            <v>0</v>
          </cell>
          <cell r="AN306">
            <v>2.88</v>
          </cell>
          <cell r="AO306" t="str">
            <v>A</v>
          </cell>
          <cell r="AP306">
            <v>0</v>
          </cell>
          <cell r="AQ306">
            <v>0</v>
          </cell>
          <cell r="AR306" t="str">
            <v>Nguyễn Thị Thanh Vân</v>
          </cell>
          <cell r="AT306" t="str">
            <v>12_02_1981</v>
          </cell>
          <cell r="AU306" t="str">
            <v>12</v>
          </cell>
          <cell r="AV306" t="str">
            <v>02</v>
          </cell>
          <cell r="AW306" t="str">
            <v>1981</v>
          </cell>
          <cell r="AX306" t="str">
            <v>//</v>
          </cell>
          <cell r="AY306">
            <v>29629</v>
          </cell>
          <cell r="AZ306">
            <v>29629</v>
          </cell>
          <cell r="BA306" t="str">
            <v>NguyÔn ThÞ Thanh V©n</v>
          </cell>
        </row>
        <row r="307">
          <cell r="C307" t="str">
            <v>Nguyễn Thị Thu</v>
          </cell>
          <cell r="D307" t="str">
            <v>Hà</v>
          </cell>
          <cell r="E307" t="str">
            <v>Nguyễn Thị Thu Hà</v>
          </cell>
          <cell r="F307" t="str">
            <v>Nguyen Thi Thu Ha</v>
          </cell>
          <cell r="G307" t="str">
            <v>09/09/1980</v>
          </cell>
          <cell r="H307" t="str">
            <v>September 09, 1980</v>
          </cell>
          <cell r="I307" t="str">
            <v>Thái Nguyên</v>
          </cell>
          <cell r="J307" t="str">
            <v>Thai Nguyen</v>
          </cell>
          <cell r="K307" t="str">
            <v>Nữ</v>
          </cell>
          <cell r="L307" t="str">
            <v>chị</v>
          </cell>
          <cell r="M307" t="str">
            <v>Ms.</v>
          </cell>
          <cell r="N307" t="str">
            <v>Kinh tế đối ngoại</v>
          </cell>
          <cell r="O307" t="str">
            <v>International Economics</v>
          </cell>
          <cell r="P307" t="str">
            <v>QH - 2008 - E.CH</v>
          </cell>
          <cell r="Q307" t="str">
            <v>QĐ số 1523/QĐ-SĐH ngày 13/10/2008 của Hiệu trưởng Trường ĐHKT</v>
          </cell>
          <cell r="R307" t="str">
            <v>A</v>
          </cell>
          <cell r="S307">
            <v>2.58</v>
          </cell>
          <cell r="T307" t="str">
            <v>1159-2012/KT</v>
          </cell>
          <cell r="U307" t="str">
            <v>76/QĐ-ĐHKT</v>
          </cell>
          <cell r="V307" t="str">
            <v>18/01/2012</v>
          </cell>
          <cell r="W307" t="str">
            <v>QM 013407</v>
          </cell>
          <cell r="Y307">
            <v>1</v>
          </cell>
          <cell r="AD307">
            <v>9</v>
          </cell>
          <cell r="AE307" t="str">
            <v>A</v>
          </cell>
          <cell r="AH307" t="str">
            <v>Nguyễn Thị Thu</v>
          </cell>
          <cell r="AI307" t="str">
            <v>Hà</v>
          </cell>
          <cell r="AR307" t="str">
            <v>Nguyễn Thị Thu Hà</v>
          </cell>
          <cell r="AT307" t="str">
            <v>09_09_1980</v>
          </cell>
          <cell r="AU307" t="str">
            <v>09</v>
          </cell>
          <cell r="AV307" t="str">
            <v>09</v>
          </cell>
          <cell r="AW307" t="str">
            <v>1980</v>
          </cell>
          <cell r="AX307" t="str">
            <v>09/09/1980</v>
          </cell>
          <cell r="AY307">
            <v>29473</v>
          </cell>
          <cell r="AZ307">
            <v>29473</v>
          </cell>
          <cell r="BA307" t="str">
            <v>NguyÔn ThÞ Thu Hµ</v>
          </cell>
        </row>
        <row r="308">
          <cell r="C308" t="str">
            <v>Nguyễn Phan</v>
          </cell>
          <cell r="D308" t="str">
            <v>Liên</v>
          </cell>
          <cell r="E308" t="str">
            <v>Nguyễn Phan Liên</v>
          </cell>
          <cell r="F308" t="str">
            <v>Nguyen Phan Lien</v>
          </cell>
          <cell r="G308" t="str">
            <v>10/11/1979</v>
          </cell>
          <cell r="H308" t="str">
            <v>November 10, 1979</v>
          </cell>
          <cell r="I308" t="str">
            <v>Hà Nội</v>
          </cell>
          <cell r="J308" t="str">
            <v>Ha Noi</v>
          </cell>
          <cell r="K308" t="str">
            <v>Nữ</v>
          </cell>
          <cell r="L308" t="str">
            <v>chị</v>
          </cell>
          <cell r="M308" t="str">
            <v>Ms.</v>
          </cell>
          <cell r="N308" t="str">
            <v>Kinh tế đối ngoại</v>
          </cell>
          <cell r="O308" t="str">
            <v>International Economics</v>
          </cell>
          <cell r="P308" t="str">
            <v>QH - 2006 - E.CH</v>
          </cell>
          <cell r="Q308" t="str">
            <v>QĐ số 1799/SĐH ngày 07/11/2006 của Giám Đốc ĐHQGHN</v>
          </cell>
          <cell r="R308">
            <v>9.1</v>
          </cell>
          <cell r="S308">
            <v>8.24</v>
          </cell>
          <cell r="T308" t="str">
            <v>1160-2012/KT</v>
          </cell>
          <cell r="U308" t="str">
            <v>76/QĐ-ĐHKT</v>
          </cell>
          <cell r="V308" t="str">
            <v>18/01/2012</v>
          </cell>
          <cell r="W308" t="str">
            <v>QM 013408</v>
          </cell>
          <cell r="Y308">
            <v>1</v>
          </cell>
          <cell r="AD308">
            <v>9.1</v>
          </cell>
          <cell r="AE308" t="str">
            <v>A</v>
          </cell>
          <cell r="AH308" t="str">
            <v>Nguyễn Phan</v>
          </cell>
          <cell r="AI308" t="str">
            <v>Liên</v>
          </cell>
          <cell r="AR308" t="str">
            <v>Nguyễn Phan Liên</v>
          </cell>
          <cell r="AT308" t="str">
            <v>10_11_1979</v>
          </cell>
          <cell r="AU308" t="str">
            <v>10</v>
          </cell>
          <cell r="AV308" t="str">
            <v>11</v>
          </cell>
          <cell r="AW308" t="str">
            <v>1979</v>
          </cell>
          <cell r="AX308" t="str">
            <v>10/11/1979</v>
          </cell>
          <cell r="AY308">
            <v>29169</v>
          </cell>
          <cell r="AZ308">
            <v>29169</v>
          </cell>
          <cell r="BA308" t="str">
            <v>NguyÔn Phan Liªn</v>
          </cell>
        </row>
        <row r="309">
          <cell r="C309" t="str">
            <v>Nguyễn Hoàng Diệu</v>
          </cell>
          <cell r="D309" t="str">
            <v>Linh</v>
          </cell>
          <cell r="E309" t="str">
            <v>Nguyễn Hoàng Diệu Linh</v>
          </cell>
          <cell r="F309" t="str">
            <v>Nguyen Hoang Dieu Linh</v>
          </cell>
          <cell r="G309" t="str">
            <v>31/03/1984</v>
          </cell>
          <cell r="H309" t="str">
            <v>March 31, 1984</v>
          </cell>
          <cell r="I309" t="str">
            <v>Hà Nội</v>
          </cell>
          <cell r="J309" t="str">
            <v>Ha Noi</v>
          </cell>
          <cell r="K309" t="str">
            <v>Nữ</v>
          </cell>
          <cell r="L309" t="str">
            <v>chị</v>
          </cell>
          <cell r="M309" t="str">
            <v>Ms.</v>
          </cell>
          <cell r="N309" t="str">
            <v>Kinh tế đối ngoại</v>
          </cell>
          <cell r="O309" t="str">
            <v>International Economics</v>
          </cell>
          <cell r="P309" t="str">
            <v>QH - 2006 - E.CH</v>
          </cell>
          <cell r="Q309" t="str">
            <v>QĐ số 1799/SĐH ngày 07/11/2006 của Giám Đốc ĐHQGHN</v>
          </cell>
          <cell r="R309">
            <v>8.8000000000000007</v>
          </cell>
          <cell r="S309">
            <v>7.93</v>
          </cell>
          <cell r="T309" t="str">
            <v>1161-2012/KT</v>
          </cell>
          <cell r="U309" t="str">
            <v>76/QĐ-ĐHKT</v>
          </cell>
          <cell r="V309" t="str">
            <v>18/01/2012</v>
          </cell>
          <cell r="W309" t="str">
            <v>QM 013409</v>
          </cell>
          <cell r="Y309">
            <v>1</v>
          </cell>
          <cell r="AD309">
            <v>8.8000000000000007</v>
          </cell>
          <cell r="AE309" t="str">
            <v>A</v>
          </cell>
          <cell r="AH309" t="str">
            <v>Nguyễn Hoàng Diệu</v>
          </cell>
          <cell r="AI309" t="str">
            <v>Linh</v>
          </cell>
          <cell r="AR309" t="str">
            <v>Nguyễn Hoàng Diệu Linh</v>
          </cell>
          <cell r="AT309" t="str">
            <v>31_03_1984</v>
          </cell>
          <cell r="AU309" t="str">
            <v>31</v>
          </cell>
          <cell r="AV309" t="str">
            <v>03</v>
          </cell>
          <cell r="AW309" t="str">
            <v>1984</v>
          </cell>
          <cell r="AX309" t="str">
            <v>31/03/1984</v>
          </cell>
          <cell r="AY309">
            <v>30772</v>
          </cell>
          <cell r="AZ309">
            <v>30772</v>
          </cell>
          <cell r="BA309" t="str">
            <v>NguyÔn Hoµng DiÖu Linh</v>
          </cell>
        </row>
        <row r="310">
          <cell r="C310" t="str">
            <v xml:space="preserve">Phan Thị </v>
          </cell>
          <cell r="D310" t="str">
            <v>Nghĩa</v>
          </cell>
          <cell r="E310" t="str">
            <v>Phan Thị Nghĩa</v>
          </cell>
          <cell r="F310" t="str">
            <v>Phan Thi Nghia</v>
          </cell>
          <cell r="G310" t="str">
            <v>20/03/1986</v>
          </cell>
          <cell r="H310" t="str">
            <v>March 20, 1986</v>
          </cell>
          <cell r="I310" t="str">
            <v>Nghệ An</v>
          </cell>
          <cell r="J310" t="str">
            <v>Nghe An</v>
          </cell>
          <cell r="K310" t="str">
            <v>Nữ</v>
          </cell>
          <cell r="L310" t="str">
            <v>chị</v>
          </cell>
          <cell r="M310" t="str">
            <v>Ms.</v>
          </cell>
          <cell r="N310" t="str">
            <v>Kinh tế đối ngoại</v>
          </cell>
          <cell r="O310" t="str">
            <v>International Economics</v>
          </cell>
          <cell r="P310" t="str">
            <v>QH - 2008 - E.CH</v>
          </cell>
          <cell r="Q310" t="str">
            <v>QĐ số 1523/QĐ-SĐH ngày 13/10/2008 của Hiệu trưởng Trường ĐHKT</v>
          </cell>
          <cell r="R310" t="str">
            <v>A</v>
          </cell>
          <cell r="S310">
            <v>2.93</v>
          </cell>
          <cell r="T310" t="str">
            <v>1162-2012/KT</v>
          </cell>
          <cell r="U310" t="str">
            <v>76/QĐ-ĐHKT</v>
          </cell>
          <cell r="V310" t="str">
            <v>18/01/2012</v>
          </cell>
          <cell r="W310" t="str">
            <v>QM 013410</v>
          </cell>
          <cell r="Y310">
            <v>1</v>
          </cell>
          <cell r="AD310">
            <v>8.5</v>
          </cell>
          <cell r="AE310" t="str">
            <v>A</v>
          </cell>
          <cell r="AH310" t="str">
            <v xml:space="preserve">Phan Thị </v>
          </cell>
          <cell r="AI310" t="str">
            <v>Nghĩa</v>
          </cell>
          <cell r="AR310" t="str">
            <v>Phan Thị Nghĩa</v>
          </cell>
          <cell r="AT310" t="str">
            <v>20_03_1986</v>
          </cell>
          <cell r="AU310" t="str">
            <v>20</v>
          </cell>
          <cell r="AV310" t="str">
            <v>03</v>
          </cell>
          <cell r="AW310" t="str">
            <v>1986</v>
          </cell>
          <cell r="AX310" t="str">
            <v>20/03/1986</v>
          </cell>
          <cell r="AY310">
            <v>31491</v>
          </cell>
          <cell r="AZ310">
            <v>31491</v>
          </cell>
          <cell r="BA310" t="str">
            <v>Phan ThÞ NghÜa</v>
          </cell>
        </row>
        <row r="311">
          <cell r="C311" t="str">
            <v>Tạ Nguyễn Thu</v>
          </cell>
          <cell r="D311" t="str">
            <v>Thúy</v>
          </cell>
          <cell r="E311" t="str">
            <v>Tạ Nguyễn Thu Thúy</v>
          </cell>
          <cell r="F311" t="str">
            <v>Ta Nguyen Thu Thuy</v>
          </cell>
          <cell r="G311" t="str">
            <v>12/09/1986</v>
          </cell>
          <cell r="H311" t="str">
            <v>September 12, 1986</v>
          </cell>
          <cell r="I311" t="str">
            <v>Hà Nội</v>
          </cell>
          <cell r="J311" t="str">
            <v>Ha Noi</v>
          </cell>
          <cell r="K311" t="str">
            <v>Nữ</v>
          </cell>
          <cell r="L311" t="str">
            <v>chị</v>
          </cell>
          <cell r="M311" t="str">
            <v>Ms.</v>
          </cell>
          <cell r="N311" t="str">
            <v>Kinh tế đối ngoại</v>
          </cell>
          <cell r="O311" t="str">
            <v>International Economics</v>
          </cell>
          <cell r="P311" t="str">
            <v>QH - 2008 - E.CH</v>
          </cell>
          <cell r="Q311" t="str">
            <v>QĐ số 1200/QĐ-SĐH ngày 28/08/2008 của Hiệu trưởng Trường ĐHKT</v>
          </cell>
          <cell r="R311" t="str">
            <v>A</v>
          </cell>
          <cell r="S311">
            <v>3</v>
          </cell>
          <cell r="T311" t="str">
            <v>1163-2012/KT</v>
          </cell>
          <cell r="U311" t="str">
            <v>76/QĐ-ĐHKT</v>
          </cell>
          <cell r="V311" t="str">
            <v>18/01/2012</v>
          </cell>
          <cell r="W311" t="str">
            <v>QM 013411</v>
          </cell>
          <cell r="Y311">
            <v>1</v>
          </cell>
          <cell r="AD311">
            <v>9.6</v>
          </cell>
          <cell r="AE311" t="str">
            <v>A</v>
          </cell>
          <cell r="AH311" t="str">
            <v>Tạ Nguyễn Thu</v>
          </cell>
          <cell r="AI311" t="str">
            <v>Thúy</v>
          </cell>
          <cell r="AR311" t="str">
            <v>Tạ Nguyễn Thu Thúy</v>
          </cell>
          <cell r="AT311" t="str">
            <v>12_09_1986</v>
          </cell>
          <cell r="AU311" t="str">
            <v>12</v>
          </cell>
          <cell r="AV311" t="str">
            <v>09</v>
          </cell>
          <cell r="AW311" t="str">
            <v>1986</v>
          </cell>
          <cell r="AX311" t="str">
            <v>12/09/1986</v>
          </cell>
          <cell r="AY311">
            <v>31667</v>
          </cell>
          <cell r="AZ311">
            <v>31667</v>
          </cell>
          <cell r="BA311" t="str">
            <v>T¹ NguyÔn Thu Thóy</v>
          </cell>
        </row>
        <row r="312">
          <cell r="C312" t="str">
            <v xml:space="preserve">Trần Huyền </v>
          </cell>
          <cell r="D312" t="str">
            <v>Trang</v>
          </cell>
          <cell r="E312" t="str">
            <v>Trần Huyền Trang</v>
          </cell>
          <cell r="F312" t="str">
            <v>Tran Huyen Trang</v>
          </cell>
          <cell r="G312" t="str">
            <v>22/08/1986</v>
          </cell>
          <cell r="H312" t="str">
            <v>August 22, 1986</v>
          </cell>
          <cell r="I312" t="str">
            <v>Thái Nguyên</v>
          </cell>
          <cell r="J312" t="str">
            <v>Thai Nguyen</v>
          </cell>
          <cell r="K312" t="str">
            <v>Nữ</v>
          </cell>
          <cell r="L312" t="str">
            <v>chị</v>
          </cell>
          <cell r="M312" t="str">
            <v>Ms.</v>
          </cell>
          <cell r="N312" t="str">
            <v>Kinh tế đối ngoại</v>
          </cell>
          <cell r="O312" t="str">
            <v>International Economics</v>
          </cell>
          <cell r="P312" t="str">
            <v>QH - 2008 - E.CH</v>
          </cell>
          <cell r="Q312" t="str">
            <v>QĐ số 1200/QĐ-SĐH ngày 28/08/2008 của Hiệu trưởng Trường ĐHKT</v>
          </cell>
          <cell r="R312" t="str">
            <v>A</v>
          </cell>
          <cell r="S312">
            <v>3</v>
          </cell>
          <cell r="T312" t="str">
            <v>1164-2012/KT</v>
          </cell>
          <cell r="U312" t="str">
            <v>76/QĐ-ĐHKT</v>
          </cell>
          <cell r="V312" t="str">
            <v>18/01/2012</v>
          </cell>
          <cell r="W312" t="str">
            <v>QM 013412</v>
          </cell>
          <cell r="Y312">
            <v>1</v>
          </cell>
          <cell r="AD312">
            <v>8.5</v>
          </cell>
          <cell r="AE312" t="str">
            <v>A</v>
          </cell>
          <cell r="AH312" t="str">
            <v xml:space="preserve">Trần Huyền </v>
          </cell>
          <cell r="AI312" t="str">
            <v>Trang</v>
          </cell>
          <cell r="AR312" t="str">
            <v>Trần Huyền Trang</v>
          </cell>
          <cell r="AT312" t="str">
            <v>22_08_1986</v>
          </cell>
          <cell r="AU312" t="str">
            <v>22</v>
          </cell>
          <cell r="AV312" t="str">
            <v>08</v>
          </cell>
          <cell r="AW312" t="str">
            <v>1986</v>
          </cell>
          <cell r="AX312" t="str">
            <v>22/08/1986</v>
          </cell>
          <cell r="AY312">
            <v>31646</v>
          </cell>
          <cell r="AZ312">
            <v>31646</v>
          </cell>
          <cell r="BA312" t="str">
            <v>TrÇn HuyÒn Trang</v>
          </cell>
        </row>
        <row r="313">
          <cell r="C313" t="str">
            <v>Nguyễn Thị Thanh</v>
          </cell>
          <cell r="D313" t="str">
            <v>Vân</v>
          </cell>
          <cell r="E313" t="str">
            <v>Nguyễn Thị Thanh Vân</v>
          </cell>
          <cell r="F313" t="str">
            <v>Nguyen Thi Thanh Van</v>
          </cell>
          <cell r="G313" t="str">
            <v>26/10/1973</v>
          </cell>
          <cell r="H313" t="str">
            <v>October 26, 1973</v>
          </cell>
          <cell r="I313" t="str">
            <v>Cao Bằng</v>
          </cell>
          <cell r="J313" t="str">
            <v>Cao Bang</v>
          </cell>
          <cell r="K313" t="str">
            <v>Nữ</v>
          </cell>
          <cell r="L313" t="str">
            <v>chị</v>
          </cell>
          <cell r="M313" t="str">
            <v>Ms.</v>
          </cell>
          <cell r="N313" t="str">
            <v>Kinh tế đối ngoại</v>
          </cell>
          <cell r="O313" t="str">
            <v>International Economics</v>
          </cell>
          <cell r="P313" t="str">
            <v>QH - 2008 - E.CH</v>
          </cell>
          <cell r="Q313" t="str">
            <v>QĐ số 1523/QĐ-SĐH ngày 13/10/2008 của Hiệu trưởng Trường ĐHKT</v>
          </cell>
          <cell r="R313" t="str">
            <v>B</v>
          </cell>
          <cell r="S313">
            <v>2.64</v>
          </cell>
          <cell r="T313" t="str">
            <v>1165-2012/KT</v>
          </cell>
          <cell r="U313" t="str">
            <v>76/QĐ-ĐHKT</v>
          </cell>
          <cell r="V313" t="str">
            <v>18/01/2012</v>
          </cell>
          <cell r="W313" t="str">
            <v>QM 013413</v>
          </cell>
          <cell r="Y313">
            <v>1</v>
          </cell>
          <cell r="AD313">
            <v>7.9</v>
          </cell>
          <cell r="AE313" t="str">
            <v>B</v>
          </cell>
          <cell r="AH313" t="str">
            <v>Nguyễn Thị Thanh</v>
          </cell>
          <cell r="AI313" t="str">
            <v>Vân</v>
          </cell>
          <cell r="AR313" t="str">
            <v>Nguyễn Thị Thanh Vân</v>
          </cell>
          <cell r="AT313" t="str">
            <v>26_10_1973</v>
          </cell>
          <cell r="AU313" t="str">
            <v>26</v>
          </cell>
          <cell r="AV313" t="str">
            <v>10</v>
          </cell>
          <cell r="AW313" t="str">
            <v>1973</v>
          </cell>
          <cell r="AX313" t="str">
            <v>26/10/1973</v>
          </cell>
          <cell r="AY313">
            <v>26963</v>
          </cell>
          <cell r="AZ313">
            <v>26963</v>
          </cell>
          <cell r="BA313" t="str">
            <v>NguyÔn ThÞ Thanh V©n</v>
          </cell>
        </row>
        <row r="314">
          <cell r="C314" t="str">
            <v>Trương Mai</v>
          </cell>
          <cell r="D314" t="str">
            <v>Việt</v>
          </cell>
          <cell r="E314" t="str">
            <v>Trương Mai Việt</v>
          </cell>
          <cell r="F314" t="str">
            <v>Truong Mai Viet</v>
          </cell>
          <cell r="G314" t="str">
            <v>17/01/1984</v>
          </cell>
          <cell r="H314" t="str">
            <v>January 17, 1984</v>
          </cell>
          <cell r="I314" t="str">
            <v>Hà Nội</v>
          </cell>
          <cell r="J314" t="str">
            <v>Ha Noi</v>
          </cell>
          <cell r="K314" t="str">
            <v>Nữ</v>
          </cell>
          <cell r="L314" t="str">
            <v>chị</v>
          </cell>
          <cell r="M314" t="str">
            <v>Ms.</v>
          </cell>
          <cell r="N314" t="str">
            <v>Kinh tế đối ngoại</v>
          </cell>
          <cell r="O314" t="str">
            <v>International Economics</v>
          </cell>
          <cell r="P314" t="str">
            <v>QH - 2008 - E.CH</v>
          </cell>
          <cell r="Q314" t="str">
            <v>QĐ số 1260/QĐ-SĐH ngày 09/09/2008 của Hiệu trưởng Trường ĐHKT</v>
          </cell>
          <cell r="R314" t="str">
            <v>A</v>
          </cell>
          <cell r="S314">
            <v>2.73</v>
          </cell>
          <cell r="T314" t="str">
            <v>1166-2012/KT</v>
          </cell>
          <cell r="U314" t="str">
            <v>76/QĐ-ĐHKT</v>
          </cell>
          <cell r="V314" t="str">
            <v>18/01/2012</v>
          </cell>
          <cell r="W314" t="str">
            <v>QM 013414</v>
          </cell>
          <cell r="Y314">
            <v>1</v>
          </cell>
          <cell r="AD314">
            <v>9</v>
          </cell>
          <cell r="AE314" t="str">
            <v>A</v>
          </cell>
          <cell r="AH314" t="str">
            <v>Trương Mai</v>
          </cell>
          <cell r="AI314" t="str">
            <v>Việt</v>
          </cell>
          <cell r="AR314" t="str">
            <v>Trương Mai Việt</v>
          </cell>
          <cell r="AT314" t="str">
            <v>17_01_1984</v>
          </cell>
          <cell r="AU314" t="str">
            <v>17</v>
          </cell>
          <cell r="AV314" t="str">
            <v>01</v>
          </cell>
          <cell r="AW314" t="str">
            <v>1984</v>
          </cell>
          <cell r="AX314" t="str">
            <v>17/01/1984</v>
          </cell>
          <cell r="AY314">
            <v>30698</v>
          </cell>
          <cell r="AZ314">
            <v>30698</v>
          </cell>
          <cell r="BA314" t="str">
            <v>Tr­¬ng Mai ViÖt</v>
          </cell>
        </row>
        <row r="315">
          <cell r="C315" t="str">
            <v>Nguyễn Cao</v>
          </cell>
          <cell r="D315" t="str">
            <v>Hưng</v>
          </cell>
          <cell r="E315" t="str">
            <v>Nguyễn Cao Hưng</v>
          </cell>
          <cell r="F315" t="str">
            <v>Nguyen Cao Hung</v>
          </cell>
          <cell r="G315" t="str">
            <v>05/05/1978</v>
          </cell>
          <cell r="H315" t="str">
            <v>May 05, 1978</v>
          </cell>
          <cell r="I315" t="str">
            <v>Bắc Giang</v>
          </cell>
          <cell r="J315" t="str">
            <v>Bac Giang</v>
          </cell>
          <cell r="K315" t="str">
            <v>Nam</v>
          </cell>
          <cell r="L315" t="str">
            <v>anh</v>
          </cell>
          <cell r="M315" t="str">
            <v>Mr.</v>
          </cell>
          <cell r="N315" t="str">
            <v>Quản trị kinh doanh</v>
          </cell>
          <cell r="O315" t="str">
            <v>Business Administration</v>
          </cell>
          <cell r="P315" t="str">
            <v>QH-2009-E.CH</v>
          </cell>
          <cell r="Q315" t="str">
            <v>QĐ số 1230/ĐHKT/QĐ-SĐH ngày 05/11/2007 của Hiệu trưởng Trường ĐHKT</v>
          </cell>
          <cell r="R315" t="str">
            <v>B</v>
          </cell>
          <cell r="S315">
            <v>2.4900000000000002</v>
          </cell>
          <cell r="T315" t="str">
            <v>1167-2012/KT</v>
          </cell>
          <cell r="U315" t="str">
            <v>76/QĐ-ĐHKT</v>
          </cell>
          <cell r="V315" t="str">
            <v>18/01/2012</v>
          </cell>
          <cell r="W315" t="str">
            <v>QM 013415</v>
          </cell>
          <cell r="Y315">
            <v>1</v>
          </cell>
          <cell r="Z315">
            <v>8</v>
          </cell>
          <cell r="AA315" t="str">
            <v>B</v>
          </cell>
          <cell r="AH315" t="str">
            <v>Nguyễn Cao</v>
          </cell>
          <cell r="AI315" t="str">
            <v>Hưng</v>
          </cell>
          <cell r="AR315" t="str">
            <v>Nguyễn Cao Hưng</v>
          </cell>
          <cell r="AT315" t="str">
            <v>05_05_1978</v>
          </cell>
          <cell r="AU315" t="str">
            <v>05</v>
          </cell>
          <cell r="AV315" t="str">
            <v>05</v>
          </cell>
          <cell r="AW315" t="str">
            <v>1978</v>
          </cell>
          <cell r="AX315" t="str">
            <v>05/05/1978</v>
          </cell>
          <cell r="AY315">
            <v>28615</v>
          </cell>
          <cell r="AZ315">
            <v>28615</v>
          </cell>
          <cell r="BA315" t="str">
            <v>NguyÔn Cao H­ng</v>
          </cell>
        </row>
        <row r="316">
          <cell r="C316" t="str">
            <v xml:space="preserve">Phạm Hải </v>
          </cell>
          <cell r="D316" t="str">
            <v>Hưng</v>
          </cell>
          <cell r="E316" t="str">
            <v>Phạm Hải Hưng</v>
          </cell>
          <cell r="F316" t="str">
            <v>Pham Hai Hung</v>
          </cell>
          <cell r="G316" t="str">
            <v>26/01/1982</v>
          </cell>
          <cell r="H316" t="str">
            <v>January 26, 1982</v>
          </cell>
          <cell r="I316" t="str">
            <v>Hưng Yên</v>
          </cell>
          <cell r="J316" t="str">
            <v>Hung Yen</v>
          </cell>
          <cell r="K316" t="str">
            <v>Nam</v>
          </cell>
          <cell r="L316" t="str">
            <v>anh</v>
          </cell>
          <cell r="M316" t="str">
            <v>Mr.</v>
          </cell>
          <cell r="N316" t="str">
            <v>Quản trị kinh doanh</v>
          </cell>
          <cell r="O316" t="str">
            <v>Business Administration</v>
          </cell>
          <cell r="P316" t="str">
            <v>QH-2009-E.CH</v>
          </cell>
          <cell r="Q316" t="str">
            <v>QĐ số 1230/ĐHKT/QĐ-SĐH ngày 05/11/2007 của Hiệu trưởng Trường ĐHKT</v>
          </cell>
          <cell r="R316" t="str">
            <v>B</v>
          </cell>
          <cell r="S316">
            <v>2.44</v>
          </cell>
          <cell r="T316" t="str">
            <v>1168-2012/KT</v>
          </cell>
          <cell r="U316" t="str">
            <v>76/QĐ-ĐHKT</v>
          </cell>
          <cell r="V316" t="str">
            <v>18/01/2012</v>
          </cell>
          <cell r="W316" t="str">
            <v>QM 013416</v>
          </cell>
          <cell r="Y316">
            <v>1</v>
          </cell>
          <cell r="AH316" t="str">
            <v xml:space="preserve">Phạm Hải </v>
          </cell>
          <cell r="AI316" t="str">
            <v>Hưng</v>
          </cell>
          <cell r="AR316" t="str">
            <v>Phạm Hải Hưng</v>
          </cell>
          <cell r="AT316" t="str">
            <v>26_01_1982</v>
          </cell>
          <cell r="AU316" t="str">
            <v>26</v>
          </cell>
          <cell r="AV316" t="str">
            <v>01</v>
          </cell>
          <cell r="AW316" t="str">
            <v>1982</v>
          </cell>
          <cell r="AX316" t="str">
            <v>26/01/1982</v>
          </cell>
          <cell r="AY316">
            <v>29977</v>
          </cell>
          <cell r="AZ316">
            <v>29977</v>
          </cell>
          <cell r="BA316" t="str">
            <v>Ph¹m H¶i H­ng</v>
          </cell>
        </row>
        <row r="317">
          <cell r="C317" t="str">
            <v>Trần Thị Thu</v>
          </cell>
          <cell r="D317" t="str">
            <v>Hà</v>
          </cell>
          <cell r="E317" t="str">
            <v>Trần Thị Thu Hà</v>
          </cell>
          <cell r="F317" t="str">
            <v>Tran Thi Thu Ha</v>
          </cell>
          <cell r="G317" t="str">
            <v>22/10/1986</v>
          </cell>
          <cell r="H317" t="str">
            <v>October 22, 1986</v>
          </cell>
          <cell r="I317" t="str">
            <v>Quảng Ninh</v>
          </cell>
          <cell r="J317" t="str">
            <v>Quang Ninh</v>
          </cell>
          <cell r="K317" t="str">
            <v>Nữ</v>
          </cell>
          <cell r="L317" t="str">
            <v>chị</v>
          </cell>
          <cell r="M317" t="str">
            <v>Ms.</v>
          </cell>
          <cell r="N317" t="str">
            <v>Tài chính - Ngân hàng</v>
          </cell>
          <cell r="O317" t="str">
            <v>Banking -Finance</v>
          </cell>
          <cell r="P317" t="str">
            <v>QH - 2008 - E.CH</v>
          </cell>
          <cell r="Q317" t="str">
            <v>QĐ số 1200/QĐ-SĐH ngày 28/08/2008 của Hiệu trưởng Trường ĐHKT</v>
          </cell>
          <cell r="R317" t="str">
            <v>A</v>
          </cell>
          <cell r="S317">
            <v>3.33</v>
          </cell>
          <cell r="T317" t="str">
            <v>1169-2012/KT</v>
          </cell>
          <cell r="U317" t="str">
            <v>76/QĐ-ĐHKT</v>
          </cell>
          <cell r="V317" t="str">
            <v>18/01/2012</v>
          </cell>
          <cell r="W317" t="str">
            <v>QM 013417</v>
          </cell>
          <cell r="Y317">
            <v>1</v>
          </cell>
          <cell r="Z317">
            <v>9</v>
          </cell>
          <cell r="AA317" t="str">
            <v>A</v>
          </cell>
          <cell r="AH317" t="str">
            <v>Trần Thị Thu</v>
          </cell>
          <cell r="AI317" t="str">
            <v>Hà</v>
          </cell>
          <cell r="AR317" t="str">
            <v>Trần Thị Thu Hà</v>
          </cell>
          <cell r="AT317" t="str">
            <v>22_10_1986</v>
          </cell>
          <cell r="AU317" t="str">
            <v>22</v>
          </cell>
          <cell r="AV317" t="str">
            <v>10</v>
          </cell>
          <cell r="AW317" t="str">
            <v>1986</v>
          </cell>
          <cell r="AX317" t="str">
            <v>22/10/1986</v>
          </cell>
          <cell r="AY317">
            <v>31707</v>
          </cell>
          <cell r="AZ317">
            <v>31707</v>
          </cell>
          <cell r="BA317" t="str">
            <v>TrÇn ThÞ Thu Hµ</v>
          </cell>
        </row>
        <row r="318">
          <cell r="C318" t="str">
            <v>Phạm Thu</v>
          </cell>
          <cell r="D318" t="str">
            <v>Hiền</v>
          </cell>
          <cell r="E318" t="str">
            <v>Phạm Thu Hiền</v>
          </cell>
          <cell r="F318" t="str">
            <v>Pham Thu Hien</v>
          </cell>
          <cell r="G318" t="str">
            <v>11/08/1986</v>
          </cell>
          <cell r="H318" t="str">
            <v>August 11, 1986</v>
          </cell>
          <cell r="I318" t="str">
            <v>Hà Nội</v>
          </cell>
          <cell r="J318" t="str">
            <v>Ha Noi</v>
          </cell>
          <cell r="K318" t="str">
            <v>Nữ</v>
          </cell>
          <cell r="L318" t="str">
            <v>chị</v>
          </cell>
          <cell r="M318" t="str">
            <v>Ms.</v>
          </cell>
          <cell r="N318" t="str">
            <v>Tài chính - Ngân hàng</v>
          </cell>
          <cell r="O318" t="str">
            <v>Banking -Finance</v>
          </cell>
          <cell r="P318" t="str">
            <v>QH - 2008 - E.CH</v>
          </cell>
          <cell r="Q318" t="str">
            <v>QĐ số 1200/QĐ-SĐH ngày 28/08/2008 của Hiệu trưởng Trường ĐHKT</v>
          </cell>
          <cell r="R318" t="str">
            <v>A</v>
          </cell>
          <cell r="S318">
            <v>2.96</v>
          </cell>
          <cell r="T318" t="str">
            <v>1170-2012/KT</v>
          </cell>
          <cell r="U318" t="str">
            <v>76/QĐ-ĐHKT</v>
          </cell>
          <cell r="V318" t="str">
            <v>18/01/2012</v>
          </cell>
          <cell r="W318" t="str">
            <v>QM 013418</v>
          </cell>
          <cell r="Y318">
            <v>1</v>
          </cell>
          <cell r="Z318">
            <v>9.6</v>
          </cell>
          <cell r="AA318" t="str">
            <v>A</v>
          </cell>
          <cell r="AH318" t="str">
            <v>Phạm Thu</v>
          </cell>
          <cell r="AI318" t="str">
            <v>Hiền</v>
          </cell>
          <cell r="AR318" t="str">
            <v>Phạm Thu Hiền</v>
          </cell>
          <cell r="AT318" t="str">
            <v>11_08_1986</v>
          </cell>
          <cell r="AU318" t="str">
            <v>11</v>
          </cell>
          <cell r="AV318" t="str">
            <v>08</v>
          </cell>
          <cell r="AW318" t="str">
            <v>1986</v>
          </cell>
          <cell r="AX318" t="str">
            <v>11/08/1986</v>
          </cell>
          <cell r="AY318">
            <v>31635</v>
          </cell>
          <cell r="AZ318">
            <v>31635</v>
          </cell>
          <cell r="BA318" t="str">
            <v>Ph¹m Thu HiÒn</v>
          </cell>
        </row>
        <row r="319">
          <cell r="C319" t="str">
            <v>Nguyễn Thị Ngọc</v>
          </cell>
          <cell r="D319" t="str">
            <v>Mai</v>
          </cell>
          <cell r="E319" t="str">
            <v>Nguyễn Thị Ngọc Mai</v>
          </cell>
          <cell r="F319" t="str">
            <v>Nguyen Thi Ngoc Mai</v>
          </cell>
          <cell r="G319" t="str">
            <v>10/08/1984</v>
          </cell>
          <cell r="H319" t="str">
            <v>August 10, 1984</v>
          </cell>
          <cell r="I319" t="str">
            <v>Hà Nội</v>
          </cell>
          <cell r="J319" t="str">
            <v>Ha Noi</v>
          </cell>
          <cell r="K319" t="str">
            <v>Nữ</v>
          </cell>
          <cell r="L319" t="str">
            <v>chị</v>
          </cell>
          <cell r="M319" t="str">
            <v>Ms.</v>
          </cell>
          <cell r="N319" t="str">
            <v>Tài chính - Ngân hàng</v>
          </cell>
          <cell r="O319" t="str">
            <v>Banking -Finance</v>
          </cell>
          <cell r="P319" t="str">
            <v>QH - 2009 - E.CH</v>
          </cell>
          <cell r="Q319" t="str">
            <v>QĐ số 1804/QĐ-SĐH ngày 14/10/2009 của Hiệu trưởng Trường ĐHKT</v>
          </cell>
          <cell r="R319" t="str">
            <v>A</v>
          </cell>
          <cell r="S319">
            <v>2.89</v>
          </cell>
          <cell r="T319" t="str">
            <v>1171-2012/KT</v>
          </cell>
          <cell r="U319" t="str">
            <v>76/QĐ-ĐHKT</v>
          </cell>
          <cell r="V319" t="str">
            <v>18/01/2012</v>
          </cell>
          <cell r="W319" t="str">
            <v>QM 013419</v>
          </cell>
          <cell r="Y319">
            <v>1</v>
          </cell>
          <cell r="Z319">
            <v>9</v>
          </cell>
          <cell r="AA319" t="str">
            <v>A</v>
          </cell>
          <cell r="AH319" t="str">
            <v>Nguyễn Thị Ngọc</v>
          </cell>
          <cell r="AI319" t="str">
            <v>Mai</v>
          </cell>
          <cell r="AR319" t="str">
            <v>Nguyễn Thị Ngọc Mai</v>
          </cell>
          <cell r="AT319" t="str">
            <v>10_08_1984</v>
          </cell>
          <cell r="AU319" t="str">
            <v>10</v>
          </cell>
          <cell r="AV319" t="str">
            <v>08</v>
          </cell>
          <cell r="AW319" t="str">
            <v>1984</v>
          </cell>
          <cell r="AX319" t="str">
            <v>10/08/1984</v>
          </cell>
          <cell r="AY319">
            <v>30904</v>
          </cell>
          <cell r="AZ319">
            <v>30904</v>
          </cell>
          <cell r="BA319" t="str">
            <v>NguyÔn ThÞ Ngäc Mai</v>
          </cell>
        </row>
        <row r="320">
          <cell r="C320" t="str">
            <v>Nguyễn Tuấn</v>
          </cell>
          <cell r="D320" t="str">
            <v>Hùng</v>
          </cell>
          <cell r="E320" t="str">
            <v>Nguyễn Tuấn Hùng</v>
          </cell>
          <cell r="F320" t="str">
            <v>Nguyen Tuan Hung</v>
          </cell>
          <cell r="G320" t="str">
            <v>01/05/1983</v>
          </cell>
          <cell r="H320" t="str">
            <v>May 01, 1983</v>
          </cell>
          <cell r="I320" t="str">
            <v>Nghệ An</v>
          </cell>
          <cell r="J320" t="str">
            <v>Nghe An</v>
          </cell>
          <cell r="K320" t="str">
            <v>Nam</v>
          </cell>
          <cell r="L320" t="str">
            <v>anh</v>
          </cell>
          <cell r="M320" t="str">
            <v>Mr.</v>
          </cell>
          <cell r="N320" t="str">
            <v>Kinh tế chính trị</v>
          </cell>
          <cell r="O320" t="str">
            <v>Political Economy</v>
          </cell>
          <cell r="P320" t="str">
            <v>QH - 2006 - E.CH</v>
          </cell>
          <cell r="Q320" t="str">
            <v>QĐ số 1799/SĐH ngày 07/11/2006 của Giám Đốc ĐHQGHN</v>
          </cell>
          <cell r="R320">
            <v>9.5</v>
          </cell>
          <cell r="S320">
            <v>7.49</v>
          </cell>
          <cell r="T320" t="str">
            <v>1172-2012/KT</v>
          </cell>
          <cell r="U320" t="str">
            <v>76/QĐ-ĐHKT</v>
          </cell>
          <cell r="V320" t="str">
            <v>18/01/2012</v>
          </cell>
          <cell r="W320" t="str">
            <v>QM 013420</v>
          </cell>
          <cell r="Y320">
            <v>1</v>
          </cell>
          <cell r="Z320">
            <v>9.5</v>
          </cell>
          <cell r="AA320" t="str">
            <v>A</v>
          </cell>
          <cell r="AH320" t="str">
            <v>Nguyễn Tuấn</v>
          </cell>
          <cell r="AI320" t="str">
            <v>Hùng</v>
          </cell>
          <cell r="AR320" t="str">
            <v>Nguyễn Tuấn Hùng</v>
          </cell>
          <cell r="AT320" t="str">
            <v>01_05_1983</v>
          </cell>
          <cell r="AU320" t="str">
            <v>01</v>
          </cell>
          <cell r="AV320" t="str">
            <v>05</v>
          </cell>
          <cell r="AW320" t="str">
            <v>1983</v>
          </cell>
          <cell r="AX320" t="str">
            <v>01/05/1983</v>
          </cell>
          <cell r="AY320">
            <v>30437</v>
          </cell>
          <cell r="AZ320">
            <v>30437</v>
          </cell>
          <cell r="BA320" t="str">
            <v>NguyÔn TuÊn Hïng</v>
          </cell>
        </row>
        <row r="321">
          <cell r="C321" t="str">
            <v xml:space="preserve">Vương Minh </v>
          </cell>
          <cell r="D321" t="str">
            <v>Hoài</v>
          </cell>
          <cell r="E321" t="str">
            <v>Vương Minh Hoài</v>
          </cell>
          <cell r="F321" t="str">
            <v>Vuong Minh Hoai</v>
          </cell>
          <cell r="G321" t="str">
            <v>30/03/1981</v>
          </cell>
          <cell r="H321" t="str">
            <v>March 30, 1981</v>
          </cell>
          <cell r="I321" t="str">
            <v>Quảng Ninh</v>
          </cell>
          <cell r="J321" t="str">
            <v>Quang Ninh</v>
          </cell>
          <cell r="K321" t="str">
            <v>Nam</v>
          </cell>
          <cell r="L321" t="str">
            <v>anh</v>
          </cell>
          <cell r="M321" t="str">
            <v>Mr.</v>
          </cell>
          <cell r="N321" t="str">
            <v>Kinh tế chính trị</v>
          </cell>
          <cell r="O321" t="str">
            <v>Political Economy</v>
          </cell>
          <cell r="P321" t="str">
            <v>QH - 2008 - E.CH</v>
          </cell>
          <cell r="Q321" t="str">
            <v>QĐ số 1523/QĐ-SĐH ngày 13/10/2008 của Hiệu trưởng Trường ĐHKT</v>
          </cell>
          <cell r="R321" t="str">
            <v>B</v>
          </cell>
          <cell r="S321">
            <v>2.31</v>
          </cell>
          <cell r="T321" t="str">
            <v>1173-2012/KT</v>
          </cell>
          <cell r="U321" t="str">
            <v>76/QĐ-ĐHKT</v>
          </cell>
          <cell r="V321" t="str">
            <v>18/01/2012</v>
          </cell>
          <cell r="W321" t="str">
            <v>QM 013421</v>
          </cell>
          <cell r="Y321">
            <v>1</v>
          </cell>
          <cell r="Z321">
            <v>8</v>
          </cell>
          <cell r="AA321" t="str">
            <v>B</v>
          </cell>
          <cell r="AH321" t="str">
            <v xml:space="preserve">Vương Minh </v>
          </cell>
          <cell r="AI321" t="str">
            <v>Hoài</v>
          </cell>
          <cell r="AR321" t="str">
            <v>Vương Minh Hoài</v>
          </cell>
          <cell r="AT321" t="str">
            <v>30_03_1981</v>
          </cell>
          <cell r="AU321" t="str">
            <v>30</v>
          </cell>
          <cell r="AV321" t="str">
            <v>03</v>
          </cell>
          <cell r="AW321" t="str">
            <v>1981</v>
          </cell>
          <cell r="AX321" t="str">
            <v>30/03/1981</v>
          </cell>
          <cell r="AY321">
            <v>29675</v>
          </cell>
          <cell r="AZ321">
            <v>29675</v>
          </cell>
          <cell r="BA321" t="str">
            <v>V­¬ng Minh Hoµi</v>
          </cell>
        </row>
        <row r="322">
          <cell r="C322" t="str">
            <v xml:space="preserve">Phạm Thị </v>
          </cell>
          <cell r="D322" t="str">
            <v>Linh</v>
          </cell>
          <cell r="E322" t="str">
            <v>Phạm Thị Linh</v>
          </cell>
          <cell r="F322" t="str">
            <v>Pham Thi Linh</v>
          </cell>
          <cell r="G322" t="str">
            <v>03/02/1986</v>
          </cell>
          <cell r="H322" t="str">
            <v>February 03, 1986</v>
          </cell>
          <cell r="I322" t="str">
            <v>Thái Bình</v>
          </cell>
          <cell r="J322" t="str">
            <v>Thai Binh</v>
          </cell>
          <cell r="K322" t="str">
            <v>Nữ</v>
          </cell>
          <cell r="L322" t="str">
            <v>chị</v>
          </cell>
          <cell r="M322" t="str">
            <v>Ms.</v>
          </cell>
          <cell r="N322" t="str">
            <v>Kinh tế chính trị</v>
          </cell>
          <cell r="O322" t="str">
            <v>Political Economy</v>
          </cell>
          <cell r="P322" t="str">
            <v>QH - 2008 - E.CH</v>
          </cell>
          <cell r="Q322" t="str">
            <v>QĐ số 1523/QĐ-SĐH ngày 13/10/2008 của Hiệu trưởng Trường ĐHKT</v>
          </cell>
          <cell r="R322" t="str">
            <v>A</v>
          </cell>
          <cell r="S322">
            <v>3.04</v>
          </cell>
          <cell r="T322" t="str">
            <v>1174-2012/KT</v>
          </cell>
          <cell r="U322" t="str">
            <v>76/QĐ-ĐHKT</v>
          </cell>
          <cell r="V322" t="str">
            <v>18/01/2012</v>
          </cell>
          <cell r="W322" t="str">
            <v>QM 013422</v>
          </cell>
          <cell r="Y322">
            <v>1</v>
          </cell>
          <cell r="Z322">
            <v>9</v>
          </cell>
          <cell r="AA322" t="str">
            <v>A</v>
          </cell>
          <cell r="AH322" t="str">
            <v xml:space="preserve">Phạm Thị </v>
          </cell>
          <cell r="AI322" t="str">
            <v>Linh</v>
          </cell>
          <cell r="AR322" t="str">
            <v>Phạm Thị Linh</v>
          </cell>
          <cell r="AT322" t="str">
            <v>03_02_1986</v>
          </cell>
          <cell r="AU322" t="str">
            <v>03</v>
          </cell>
          <cell r="AV322" t="str">
            <v>02</v>
          </cell>
          <cell r="AW322" t="str">
            <v>1986</v>
          </cell>
          <cell r="AX322" t="str">
            <v>03/02/1986</v>
          </cell>
          <cell r="AY322">
            <v>31446</v>
          </cell>
          <cell r="AZ322">
            <v>31446</v>
          </cell>
          <cell r="BA322" t="str">
            <v>Ph¹m ThÞ Linh</v>
          </cell>
        </row>
        <row r="323">
          <cell r="C323" t="str">
            <v>Nguyễn Thị Hải</v>
          </cell>
          <cell r="D323" t="str">
            <v>Lý</v>
          </cell>
          <cell r="E323" t="str">
            <v>Nguyễn Thị Hải Lý</v>
          </cell>
          <cell r="F323" t="str">
            <v>Nguyen Thi Hai Ly</v>
          </cell>
          <cell r="G323" t="str">
            <v>29/05/1986</v>
          </cell>
          <cell r="H323" t="str">
            <v>May 29, 1986</v>
          </cell>
          <cell r="I323" t="str">
            <v>Đà Nẵng</v>
          </cell>
          <cell r="J323" t="str">
            <v>Da Nang</v>
          </cell>
          <cell r="K323" t="str">
            <v>Nữ</v>
          </cell>
          <cell r="L323" t="str">
            <v>chị</v>
          </cell>
          <cell r="M323" t="str">
            <v>Ms.</v>
          </cell>
          <cell r="N323" t="str">
            <v>Kinh tế chính trị</v>
          </cell>
          <cell r="O323" t="str">
            <v>Political Economy</v>
          </cell>
          <cell r="P323" t="str">
            <v>QH - 2008 - E.CH</v>
          </cell>
          <cell r="Q323" t="str">
            <v>QĐ số 1523/QĐ-SĐH ngày 13/10/2008 của Hiệu trưởng Trường ĐHKT</v>
          </cell>
          <cell r="R323" t="str">
            <v>A</v>
          </cell>
          <cell r="S323">
            <v>2.82</v>
          </cell>
          <cell r="T323" t="str">
            <v>1175-2012/KT</v>
          </cell>
          <cell r="U323" t="str">
            <v>76/QĐ-ĐHKT</v>
          </cell>
          <cell r="V323" t="str">
            <v>18/01/2012</v>
          </cell>
          <cell r="W323" t="str">
            <v>QM 013423</v>
          </cell>
          <cell r="Y323">
            <v>1</v>
          </cell>
          <cell r="Z323">
            <v>8.5</v>
          </cell>
          <cell r="AA323" t="str">
            <v>A</v>
          </cell>
          <cell r="AH323" t="str">
            <v>Nguyễn Thị Hải</v>
          </cell>
          <cell r="AI323" t="str">
            <v>Lý</v>
          </cell>
          <cell r="AR323" t="str">
            <v>Nguyễn Thị Hải Lý</v>
          </cell>
          <cell r="AT323" t="str">
            <v>29_05_1986</v>
          </cell>
          <cell r="AU323" t="str">
            <v>29</v>
          </cell>
          <cell r="AV323" t="str">
            <v>05</v>
          </cell>
          <cell r="AW323" t="str">
            <v>1986</v>
          </cell>
          <cell r="AX323" t="str">
            <v>29/05/1986</v>
          </cell>
          <cell r="AY323">
            <v>31561</v>
          </cell>
          <cell r="AZ323">
            <v>31561</v>
          </cell>
          <cell r="BA323" t="str">
            <v>NguyÔn ThÞ H¶i Lý</v>
          </cell>
        </row>
        <row r="324">
          <cell r="C324" t="str">
            <v>Vũ Phương</v>
          </cell>
          <cell r="D324" t="str">
            <v>Mai</v>
          </cell>
          <cell r="E324" t="str">
            <v>Vũ Phương Mai</v>
          </cell>
          <cell r="F324" t="str">
            <v>Vu Phuong Mai</v>
          </cell>
          <cell r="G324" t="str">
            <v>21/02/1983</v>
          </cell>
          <cell r="H324" t="str">
            <v>February 21, 1983</v>
          </cell>
          <cell r="I324" t="str">
            <v>Hà Nội</v>
          </cell>
          <cell r="J324" t="str">
            <v>Ha Noi</v>
          </cell>
          <cell r="K324" t="str">
            <v>Nữ</v>
          </cell>
          <cell r="L324" t="str">
            <v>chị</v>
          </cell>
          <cell r="M324" t="str">
            <v>Ms.</v>
          </cell>
          <cell r="N324" t="str">
            <v>Kinh tế chính trị</v>
          </cell>
          <cell r="O324" t="str">
            <v>Political Economy</v>
          </cell>
          <cell r="P324" t="str">
            <v>QH - 2008 - E.CH</v>
          </cell>
          <cell r="Q324" t="str">
            <v>QĐ số 1260/QĐ-SĐH ngày 09/09/2008 của Hiệu trưởng Trường ĐHKT</v>
          </cell>
          <cell r="R324" t="str">
            <v>B</v>
          </cell>
          <cell r="S324">
            <v>2.91</v>
          </cell>
          <cell r="T324" t="str">
            <v>1176-2012/KT</v>
          </cell>
          <cell r="U324" t="str">
            <v>76/QĐ-ĐHKT</v>
          </cell>
          <cell r="V324" t="str">
            <v>18/01/2012</v>
          </cell>
          <cell r="W324" t="str">
            <v>QM 013424</v>
          </cell>
          <cell r="Y324">
            <v>1</v>
          </cell>
          <cell r="Z324">
            <v>8.1999999999999993</v>
          </cell>
          <cell r="AA324" t="str">
            <v>B</v>
          </cell>
          <cell r="AH324" t="str">
            <v>Vũ Phương</v>
          </cell>
          <cell r="AI324" t="str">
            <v>Mai</v>
          </cell>
          <cell r="AR324" t="str">
            <v>Vũ Phương Mai</v>
          </cell>
          <cell r="AT324" t="str">
            <v>21_02_1983</v>
          </cell>
          <cell r="AU324" t="str">
            <v>21</v>
          </cell>
          <cell r="AV324" t="str">
            <v>02</v>
          </cell>
          <cell r="AW324" t="str">
            <v>1983</v>
          </cell>
          <cell r="AX324" t="str">
            <v>21/02/1983</v>
          </cell>
          <cell r="AY324">
            <v>30368</v>
          </cell>
          <cell r="AZ324">
            <v>30368</v>
          </cell>
          <cell r="BA324" t="str">
            <v>Vò Ph­¬ng Mai</v>
          </cell>
        </row>
        <row r="325">
          <cell r="C325" t="str">
            <v xml:space="preserve">Nguyễn Thị Hồng </v>
          </cell>
          <cell r="D325" t="str">
            <v>Minh</v>
          </cell>
          <cell r="E325" t="str">
            <v>Nguyễn Thị Hồng Minh</v>
          </cell>
          <cell r="F325" t="str">
            <v>Nguyen Thi Hong Minh</v>
          </cell>
          <cell r="G325" t="str">
            <v>27/05/1985</v>
          </cell>
          <cell r="H325" t="str">
            <v>May 27, 1985</v>
          </cell>
          <cell r="I325" t="str">
            <v>Bắc Giang</v>
          </cell>
          <cell r="J325" t="str">
            <v>Bac Giang</v>
          </cell>
          <cell r="K325" t="str">
            <v>Nữ</v>
          </cell>
          <cell r="L325" t="str">
            <v>chị</v>
          </cell>
          <cell r="M325" t="str">
            <v>Ms.</v>
          </cell>
          <cell r="N325" t="str">
            <v>Kinh tế chính trị</v>
          </cell>
          <cell r="O325" t="str">
            <v>Political Economy</v>
          </cell>
          <cell r="P325" t="str">
            <v>QH - 2008 - E.CH</v>
          </cell>
          <cell r="Q325" t="str">
            <v>QĐ số 1260/QĐ-SĐH ngày 09/09/2008 của Hiệu trưởng Trường ĐHKT</v>
          </cell>
          <cell r="R325" t="str">
            <v>A</v>
          </cell>
          <cell r="S325">
            <v>3.18</v>
          </cell>
          <cell r="T325" t="str">
            <v>1177-2012/KT</v>
          </cell>
          <cell r="U325" t="str">
            <v>76/QĐ-ĐHKT</v>
          </cell>
          <cell r="V325" t="str">
            <v>18/01/2012</v>
          </cell>
          <cell r="W325" t="str">
            <v>QM 013425</v>
          </cell>
          <cell r="Y325">
            <v>1</v>
          </cell>
          <cell r="Z325">
            <v>8.8000000000000007</v>
          </cell>
          <cell r="AA325" t="str">
            <v>A</v>
          </cell>
          <cell r="AH325" t="str">
            <v xml:space="preserve">Nguyễn Thị Hồng </v>
          </cell>
          <cell r="AI325" t="str">
            <v>Minh</v>
          </cell>
          <cell r="AR325" t="str">
            <v>Nguyễn Thị Hồng Minh</v>
          </cell>
          <cell r="AT325" t="str">
            <v>27_05_1985</v>
          </cell>
          <cell r="AU325" t="str">
            <v>27</v>
          </cell>
          <cell r="AV325" t="str">
            <v>05</v>
          </cell>
          <cell r="AW325" t="str">
            <v>1985</v>
          </cell>
          <cell r="AX325" t="str">
            <v>27/05/1985</v>
          </cell>
          <cell r="AY325">
            <v>31194</v>
          </cell>
          <cell r="AZ325">
            <v>31194</v>
          </cell>
          <cell r="BA325" t="str">
            <v>NguyÔn ThÞ Hång Minh</v>
          </cell>
        </row>
        <row r="326">
          <cell r="C326" t="str">
            <v>Nguyễn Thị Thu</v>
          </cell>
          <cell r="D326" t="str">
            <v>Trang</v>
          </cell>
          <cell r="E326" t="str">
            <v>Nguyễn Thị Thu Trang</v>
          </cell>
          <cell r="F326" t="str">
            <v>Nguyen Thi Thu Trang</v>
          </cell>
          <cell r="G326" t="str">
            <v>19/11/1985</v>
          </cell>
          <cell r="H326" t="str">
            <v>November 19, 1985</v>
          </cell>
          <cell r="I326" t="str">
            <v>Hà Nội</v>
          </cell>
          <cell r="J326" t="str">
            <v>Ha Noi</v>
          </cell>
          <cell r="K326" t="str">
            <v>Nữ</v>
          </cell>
          <cell r="L326" t="str">
            <v>chị</v>
          </cell>
          <cell r="M326" t="str">
            <v>Ms.</v>
          </cell>
          <cell r="N326" t="str">
            <v>Kinh tế chính trị</v>
          </cell>
          <cell r="O326" t="str">
            <v>Political Economy</v>
          </cell>
          <cell r="P326" t="str">
            <v>QH - 2008 - E.CH</v>
          </cell>
          <cell r="Q326" t="str">
            <v>QĐ số 1523/QĐ-SĐH ngày 13/10/2008 của Hiệu trưởng Trường ĐHKT</v>
          </cell>
          <cell r="R326" t="str">
            <v>B</v>
          </cell>
          <cell r="S326">
            <v>3.04</v>
          </cell>
          <cell r="T326" t="str">
            <v>1178-2012/KT</v>
          </cell>
          <cell r="U326" t="str">
            <v>76/QĐ-ĐHKT</v>
          </cell>
          <cell r="V326" t="str">
            <v>18/01/2012</v>
          </cell>
          <cell r="W326" t="str">
            <v>QM 013426</v>
          </cell>
          <cell r="Y326">
            <v>1</v>
          </cell>
          <cell r="Z326">
            <v>7.9</v>
          </cell>
          <cell r="AA326" t="str">
            <v>B</v>
          </cell>
          <cell r="AH326" t="str">
            <v>Nguyễn Thị Thu</v>
          </cell>
          <cell r="AI326" t="str">
            <v>Trang</v>
          </cell>
          <cell r="AR326" t="str">
            <v>Nguyễn Thị Thu Trang</v>
          </cell>
          <cell r="AT326" t="str">
            <v>19_11_1985</v>
          </cell>
          <cell r="AU326" t="str">
            <v>19</v>
          </cell>
          <cell r="AV326" t="str">
            <v>11</v>
          </cell>
          <cell r="AW326" t="str">
            <v>1985</v>
          </cell>
          <cell r="AX326" t="str">
            <v>19/11/1985</v>
          </cell>
          <cell r="AY326">
            <v>31370</v>
          </cell>
          <cell r="AZ326">
            <v>31370</v>
          </cell>
          <cell r="BA326" t="str">
            <v>NguyÔn ThÞ Thu Trang</v>
          </cell>
        </row>
        <row r="327">
          <cell r="C327" t="str">
            <v xml:space="preserve">Thạch Thị </v>
          </cell>
          <cell r="D327" t="str">
            <v>Chinh</v>
          </cell>
          <cell r="E327" t="str">
            <v>Thạch Thị Chinh</v>
          </cell>
          <cell r="F327" t="str">
            <v>Thach Thi Chinh</v>
          </cell>
          <cell r="G327" t="str">
            <v>30/08/1982</v>
          </cell>
          <cell r="H327" t="str">
            <v>August 30, 1982</v>
          </cell>
          <cell r="I327" t="str">
            <v>Hà Nội</v>
          </cell>
          <cell r="J327" t="str">
            <v>Ha Noi</v>
          </cell>
          <cell r="K327" t="str">
            <v xml:space="preserve">Nữ </v>
          </cell>
          <cell r="L327" t="str">
            <v>chị</v>
          </cell>
          <cell r="M327" t="str">
            <v>Ms.</v>
          </cell>
          <cell r="N327" t="str">
            <v>Quản trị kinh doanh</v>
          </cell>
          <cell r="O327" t="str">
            <v>Business Administration</v>
          </cell>
          <cell r="P327" t="str">
            <v>QH-2009-E.CH</v>
          </cell>
          <cell r="Q327" t="str">
            <v>1804/QĐ-SĐH ngày 14/10/2009 của Hiệu trưởng Trường Đại học Kinh tế, ĐHQGHN</v>
          </cell>
          <cell r="R327" t="str">
            <v>B</v>
          </cell>
          <cell r="S327">
            <v>3.35</v>
          </cell>
          <cell r="T327" t="str">
            <v>1179-2012/KT</v>
          </cell>
          <cell r="U327" t="str">
            <v>578/QĐ-ĐHKT</v>
          </cell>
          <cell r="V327" t="str">
            <v>27/03/2012</v>
          </cell>
          <cell r="W327" t="str">
            <v>QM 013427</v>
          </cell>
          <cell r="Y327">
            <v>1</v>
          </cell>
          <cell r="Z327" t="str">
            <v>Thực hành</v>
          </cell>
          <cell r="AC327">
            <v>7.75</v>
          </cell>
          <cell r="AD327" t="str">
            <v>QH-2009-E.CH (QTKD 2)</v>
          </cell>
          <cell r="AH327" t="str">
            <v xml:space="preserve">Thạch Thị </v>
          </cell>
          <cell r="AI327" t="str">
            <v>Chinh</v>
          </cell>
          <cell r="AR327" t="str">
            <v>Thạch Thị Chinh</v>
          </cell>
          <cell r="AT327" t="str">
            <v>30_08_1982</v>
          </cell>
          <cell r="AU327" t="str">
            <v>30</v>
          </cell>
          <cell r="AV327" t="str">
            <v>08</v>
          </cell>
          <cell r="AW327" t="str">
            <v>1982</v>
          </cell>
          <cell r="AX327" t="str">
            <v>30/08/1982</v>
          </cell>
          <cell r="AY327">
            <v>30193</v>
          </cell>
          <cell r="AZ327">
            <v>30193</v>
          </cell>
          <cell r="BA327" t="str">
            <v>Th¹ch ThÞ Chinh</v>
          </cell>
        </row>
        <row r="328">
          <cell r="C328" t="str">
            <v xml:space="preserve">Phạm Hùng </v>
          </cell>
          <cell r="D328" t="str">
            <v>Cường</v>
          </cell>
          <cell r="E328" t="str">
            <v>Phạm Hùng Cường</v>
          </cell>
          <cell r="F328" t="str">
            <v>Pham Hung Cuong</v>
          </cell>
          <cell r="G328" t="str">
            <v>21/10/1985</v>
          </cell>
          <cell r="H328" t="str">
            <v>October 21, 1985</v>
          </cell>
          <cell r="I328" t="str">
            <v xml:space="preserve">Hưng Yên </v>
          </cell>
          <cell r="J328" t="str">
            <v xml:space="preserve">Hung Yen </v>
          </cell>
          <cell r="K328" t="str">
            <v>Nam</v>
          </cell>
          <cell r="L328" t="str">
            <v>anh</v>
          </cell>
          <cell r="M328" t="str">
            <v>Mr.</v>
          </cell>
          <cell r="N328" t="str">
            <v>Quản trị kinh doanh</v>
          </cell>
          <cell r="O328" t="str">
            <v>Business Administration</v>
          </cell>
          <cell r="P328" t="str">
            <v>QH-2009-E.CH</v>
          </cell>
          <cell r="Q328" t="str">
            <v>1804/QĐ-SĐH ngày 14/10/2009 của Hiệu trưởng Trường Đại học Kinh tế, ĐHQGHN</v>
          </cell>
          <cell r="R328" t="str">
            <v>A</v>
          </cell>
          <cell r="S328">
            <v>2.73</v>
          </cell>
          <cell r="T328" t="str">
            <v>1180-2012/KT</v>
          </cell>
          <cell r="U328" t="str">
            <v>578/QĐ-ĐHKT</v>
          </cell>
          <cell r="V328" t="str">
            <v>27/03/2012</v>
          </cell>
          <cell r="W328" t="str">
            <v>QM 013428</v>
          </cell>
          <cell r="Y328">
            <v>1</v>
          </cell>
          <cell r="Z328" t="str">
            <v>Thực hành</v>
          </cell>
          <cell r="AC328">
            <v>9</v>
          </cell>
          <cell r="AD328" t="str">
            <v>QH-2009-E.CH (QTKD 1)</v>
          </cell>
          <cell r="AH328" t="str">
            <v xml:space="preserve">Phạm Hùng </v>
          </cell>
          <cell r="AI328" t="str">
            <v>Cường</v>
          </cell>
          <cell r="AR328" t="str">
            <v>Phạm Hùng Cường</v>
          </cell>
          <cell r="AT328" t="str">
            <v>21_10_1985</v>
          </cell>
          <cell r="AU328" t="str">
            <v>21</v>
          </cell>
          <cell r="AV328" t="str">
            <v>10</v>
          </cell>
          <cell r="AW328" t="str">
            <v>1985</v>
          </cell>
          <cell r="AX328" t="str">
            <v>21/10/1985</v>
          </cell>
          <cell r="AY328">
            <v>31341</v>
          </cell>
          <cell r="AZ328">
            <v>31341</v>
          </cell>
          <cell r="BA328" t="str">
            <v>Ph¹m Hïng C­êng</v>
          </cell>
        </row>
        <row r="329">
          <cell r="C329" t="str">
            <v xml:space="preserve">Ngô Duy </v>
          </cell>
          <cell r="D329" t="str">
            <v>Điệp</v>
          </cell>
          <cell r="E329" t="str">
            <v>Ngô Duy Điệp</v>
          </cell>
          <cell r="F329" t="str">
            <v>Ngo Duy Diep</v>
          </cell>
          <cell r="G329" t="str">
            <v>18/12/1981</v>
          </cell>
          <cell r="H329" t="str">
            <v>December 18, 1981</v>
          </cell>
          <cell r="I329" t="str">
            <v>Quảng Ninh</v>
          </cell>
          <cell r="J329" t="str">
            <v>Quang Ninh</v>
          </cell>
          <cell r="K329" t="str">
            <v xml:space="preserve">Nam </v>
          </cell>
          <cell r="L329" t="str">
            <v>anh</v>
          </cell>
          <cell r="M329" t="str">
            <v>Mr.</v>
          </cell>
          <cell r="N329" t="str">
            <v>Quản trị kinh doanh</v>
          </cell>
          <cell r="O329" t="str">
            <v>Business Administration</v>
          </cell>
          <cell r="P329" t="str">
            <v>QH - 2008 - E.CH</v>
          </cell>
          <cell r="Q329" t="str">
            <v>1523/QĐ-SĐH ngày 13/10/2008 của Hiệu trưởng Trường Đại học Kinh tế, ĐHQGHN</v>
          </cell>
          <cell r="R329" t="str">
            <v>B</v>
          </cell>
          <cell r="S329">
            <v>2.63</v>
          </cell>
          <cell r="T329" t="str">
            <v>1181-2012/KT</v>
          </cell>
          <cell r="U329" t="str">
            <v>578/QĐ-ĐHKT</v>
          </cell>
          <cell r="V329" t="str">
            <v>27/03/2012</v>
          </cell>
          <cell r="W329" t="str">
            <v>QM 013429</v>
          </cell>
          <cell r="Y329">
            <v>1</v>
          </cell>
          <cell r="Z329" t="str">
            <v>Thực hành</v>
          </cell>
          <cell r="AC329">
            <v>8.5</v>
          </cell>
          <cell r="AD329" t="str">
            <v>QH - 2008 - E.CH(QTKD 1)</v>
          </cell>
          <cell r="AH329" t="str">
            <v xml:space="preserve">Ngô Duy </v>
          </cell>
          <cell r="AI329" t="str">
            <v>Điệp</v>
          </cell>
          <cell r="AR329" t="str">
            <v>Ngô Duy Điệp</v>
          </cell>
          <cell r="AT329" t="str">
            <v>18_12_1981</v>
          </cell>
          <cell r="AU329" t="str">
            <v>18</v>
          </cell>
          <cell r="AV329" t="str">
            <v>12</v>
          </cell>
          <cell r="AW329" t="str">
            <v>1981</v>
          </cell>
          <cell r="AX329" t="str">
            <v>18/12/1981</v>
          </cell>
          <cell r="AY329">
            <v>29938</v>
          </cell>
          <cell r="AZ329">
            <v>29938</v>
          </cell>
          <cell r="BA329" t="str">
            <v>Ng« Duy §iÖp</v>
          </cell>
        </row>
        <row r="330">
          <cell r="C330" t="str">
            <v xml:space="preserve">Trương Thị Lệ </v>
          </cell>
          <cell r="D330" t="str">
            <v>Dung</v>
          </cell>
          <cell r="E330" t="str">
            <v>Trương Thị Lệ Dung</v>
          </cell>
          <cell r="F330" t="str">
            <v>Truong Thi Le Dung</v>
          </cell>
          <cell r="G330" t="str">
            <v>29/12/1984</v>
          </cell>
          <cell r="H330" t="str">
            <v>December 29, 1984</v>
          </cell>
          <cell r="I330" t="str">
            <v>Hưng Yên</v>
          </cell>
          <cell r="J330" t="str">
            <v>Hung Yen</v>
          </cell>
          <cell r="K330" t="str">
            <v>Nữ</v>
          </cell>
          <cell r="L330" t="str">
            <v>chị</v>
          </cell>
          <cell r="M330" t="str">
            <v>Ms.</v>
          </cell>
          <cell r="N330" t="str">
            <v>Quản trị kinh doanh</v>
          </cell>
          <cell r="O330" t="str">
            <v>Business Administration</v>
          </cell>
          <cell r="P330" t="str">
            <v>QH-2008-E.CH</v>
          </cell>
          <cell r="Q330" t="str">
            <v>1260/QĐ-SĐH ngày 09/09/2008 của Hiệu trưởng Trường Đại học Kinh tế, ĐHQGHN</v>
          </cell>
          <cell r="R330" t="str">
            <v>D</v>
          </cell>
          <cell r="S330">
            <v>2.8</v>
          </cell>
          <cell r="T330" t="str">
            <v>1182-2012/KT</v>
          </cell>
          <cell r="U330" t="str">
            <v>578/QĐ-ĐHKT</v>
          </cell>
          <cell r="V330" t="str">
            <v>27/03/2012</v>
          </cell>
          <cell r="W330" t="str">
            <v>QM 013430</v>
          </cell>
          <cell r="Y330">
            <v>1</v>
          </cell>
          <cell r="Z330" t="str">
            <v>Thực hành</v>
          </cell>
          <cell r="AC330">
            <v>5</v>
          </cell>
          <cell r="AD330" t="str">
            <v>QH-2009-E.CH (QTKD 3)</v>
          </cell>
          <cell r="AH330" t="str">
            <v xml:space="preserve">Trương Thị Lệ </v>
          </cell>
          <cell r="AI330" t="str">
            <v>Dung</v>
          </cell>
          <cell r="AR330" t="str">
            <v>Trương Thị Lệ Dung</v>
          </cell>
          <cell r="AT330" t="str">
            <v>29_12_1984</v>
          </cell>
          <cell r="AU330" t="str">
            <v>29</v>
          </cell>
          <cell r="AV330" t="str">
            <v>12</v>
          </cell>
          <cell r="AW330" t="str">
            <v>1984</v>
          </cell>
          <cell r="AX330" t="str">
            <v>29/12/1984</v>
          </cell>
          <cell r="AY330">
            <v>31045</v>
          </cell>
          <cell r="AZ330">
            <v>31045</v>
          </cell>
          <cell r="BA330" t="str">
            <v>Tr­¬ng ThÞ LÖ Dung</v>
          </cell>
        </row>
        <row r="331">
          <cell r="C331" t="str">
            <v xml:space="preserve">Chu Trường </v>
          </cell>
          <cell r="D331" t="str">
            <v>Giang</v>
          </cell>
          <cell r="E331" t="str">
            <v>Chu Trường Giang</v>
          </cell>
          <cell r="F331" t="str">
            <v>Chu Truong Giang</v>
          </cell>
          <cell r="G331" t="str">
            <v>24/10/1982</v>
          </cell>
          <cell r="H331" t="str">
            <v>October 24, 1982</v>
          </cell>
          <cell r="I331" t="str">
            <v xml:space="preserve">Nghệ An </v>
          </cell>
          <cell r="J331" t="str">
            <v xml:space="preserve">Nghe An </v>
          </cell>
          <cell r="K331" t="str">
            <v>Nam</v>
          </cell>
          <cell r="L331" t="str">
            <v>anh</v>
          </cell>
          <cell r="M331" t="str">
            <v>Mr.</v>
          </cell>
          <cell r="N331" t="str">
            <v>Quản trị kinh doanh</v>
          </cell>
          <cell r="O331" t="str">
            <v>Business Administration</v>
          </cell>
          <cell r="P331" t="str">
            <v>QH-2009-E.CH</v>
          </cell>
          <cell r="Q331" t="str">
            <v>1804/QĐ-SĐH ngày 14/10/2009 của Hiệu trưởng Trường Đại học Kinh tế, ĐHQGHN</v>
          </cell>
          <cell r="R331" t="str">
            <v>A</v>
          </cell>
          <cell r="S331">
            <v>2.61</v>
          </cell>
          <cell r="T331" t="str">
            <v>1183-2012/KT</v>
          </cell>
          <cell r="U331" t="str">
            <v>578/QĐ-ĐHKT</v>
          </cell>
          <cell r="V331" t="str">
            <v>27/03/2012</v>
          </cell>
          <cell r="W331" t="str">
            <v>QM 013431</v>
          </cell>
          <cell r="Y331">
            <v>1</v>
          </cell>
          <cell r="Z331" t="str">
            <v>Thực hành</v>
          </cell>
          <cell r="AC331">
            <v>8.5</v>
          </cell>
          <cell r="AD331" t="str">
            <v>QH-2009-E.CH (QTKD 3)</v>
          </cell>
          <cell r="AH331" t="str">
            <v xml:space="preserve">Chu Trường </v>
          </cell>
          <cell r="AI331" t="str">
            <v>Giang</v>
          </cell>
          <cell r="AR331" t="str">
            <v>Chu Trường Giang</v>
          </cell>
          <cell r="AT331" t="str">
            <v>24_10_1982</v>
          </cell>
          <cell r="AU331" t="str">
            <v>24</v>
          </cell>
          <cell r="AV331" t="str">
            <v>10</v>
          </cell>
          <cell r="AW331" t="str">
            <v>1982</v>
          </cell>
          <cell r="AX331" t="str">
            <v>24/10/1982</v>
          </cell>
          <cell r="AY331">
            <v>30248</v>
          </cell>
          <cell r="AZ331">
            <v>30248</v>
          </cell>
          <cell r="BA331" t="str">
            <v>Chu Tr­êng Giang</v>
          </cell>
        </row>
        <row r="332">
          <cell r="C332" t="str">
            <v xml:space="preserve">Nguyễn Thị Thuý </v>
          </cell>
          <cell r="D332" t="str">
            <v>Hằng</v>
          </cell>
          <cell r="E332" t="str">
            <v>Nguyễn Thị Thuý Hằng</v>
          </cell>
          <cell r="F332" t="str">
            <v>Nguyen Thi Thuy Hang</v>
          </cell>
          <cell r="G332" t="str">
            <v>01/01/1975</v>
          </cell>
          <cell r="H332" t="str">
            <v>January 01, 1975</v>
          </cell>
          <cell r="I332" t="str">
            <v xml:space="preserve">Thái Nguyên </v>
          </cell>
          <cell r="J332" t="str">
            <v xml:space="preserve">Thai Nguyen </v>
          </cell>
          <cell r="K332" t="str">
            <v xml:space="preserve">Nữ </v>
          </cell>
          <cell r="L332" t="str">
            <v>chị</v>
          </cell>
          <cell r="M332" t="str">
            <v>Ms.</v>
          </cell>
          <cell r="N332" t="str">
            <v>Quản trị kinh doanh</v>
          </cell>
          <cell r="O332" t="str">
            <v>Business Administration</v>
          </cell>
          <cell r="P332" t="str">
            <v>QH-2009-E.CH</v>
          </cell>
          <cell r="Q332" t="str">
            <v>1804/QĐ-SĐH ngày 14/10/2009 của Hiệu trưởng Trường Đại học Kinh tế, ĐHQGHN</v>
          </cell>
          <cell r="R332" t="str">
            <v>A</v>
          </cell>
          <cell r="S332">
            <v>2.82</v>
          </cell>
          <cell r="T332" t="str">
            <v>1184-2012/KT</v>
          </cell>
          <cell r="U332" t="str">
            <v>578/QĐ-ĐHKT</v>
          </cell>
          <cell r="V332" t="str">
            <v>27/03/2012</v>
          </cell>
          <cell r="W332" t="str">
            <v>QM 013432</v>
          </cell>
          <cell r="Y332">
            <v>1</v>
          </cell>
          <cell r="Z332" t="str">
            <v>Thực hành</v>
          </cell>
          <cell r="AC332">
            <v>8.5</v>
          </cell>
          <cell r="AD332" t="str">
            <v>QH-2009-E.CH (QTKD 3)</v>
          </cell>
          <cell r="AH332" t="str">
            <v xml:space="preserve">Nguyễn Thị Thuý </v>
          </cell>
          <cell r="AI332" t="str">
            <v>Hằng</v>
          </cell>
          <cell r="AR332" t="str">
            <v>Nguyễn Thị Thuý Hằng</v>
          </cell>
          <cell r="AT332" t="str">
            <v>01_01_1975</v>
          </cell>
          <cell r="AU332" t="str">
            <v>01</v>
          </cell>
          <cell r="AV332" t="str">
            <v>01</v>
          </cell>
          <cell r="AW332" t="str">
            <v>1975</v>
          </cell>
          <cell r="AX332" t="str">
            <v>01/01/1975</v>
          </cell>
          <cell r="AY332">
            <v>27395</v>
          </cell>
          <cell r="AZ332">
            <v>27395</v>
          </cell>
          <cell r="BA332" t="str">
            <v>NguyÔn ThÞ Thuý H»ng</v>
          </cell>
        </row>
        <row r="333">
          <cell r="C333" t="str">
            <v xml:space="preserve">Nguyễn Thị Diệu </v>
          </cell>
          <cell r="D333" t="str">
            <v>Hiền</v>
          </cell>
          <cell r="E333" t="str">
            <v>Nguyễn Thị Diệu Hiền</v>
          </cell>
          <cell r="F333" t="str">
            <v>Nguyen Thi Dieu Hien</v>
          </cell>
          <cell r="G333" t="str">
            <v>12/07/1986</v>
          </cell>
          <cell r="H333" t="str">
            <v>July 12, 1986</v>
          </cell>
          <cell r="I333" t="str">
            <v>Bắc Ninh</v>
          </cell>
          <cell r="J333" t="str">
            <v>Bac Ninh</v>
          </cell>
          <cell r="K333" t="str">
            <v xml:space="preserve">Nữ </v>
          </cell>
          <cell r="L333" t="str">
            <v>chị</v>
          </cell>
          <cell r="M333" t="str">
            <v>Ms.</v>
          </cell>
          <cell r="N333" t="str">
            <v>Quản trị kinh doanh</v>
          </cell>
          <cell r="O333" t="str">
            <v>Business Administration</v>
          </cell>
          <cell r="P333" t="str">
            <v>QH-2009-E.CH</v>
          </cell>
          <cell r="Q333" t="str">
            <v>1804/QĐ-SĐH ngày 14/10/2009 của Hiệu trưởng Trường Đại học Kinh tế, ĐHQGHN</v>
          </cell>
          <cell r="R333" t="str">
            <v>B</v>
          </cell>
          <cell r="S333">
            <v>3.29</v>
          </cell>
          <cell r="T333" t="str">
            <v>1185-2012/KT</v>
          </cell>
          <cell r="U333" t="str">
            <v>578/QĐ-ĐHKT</v>
          </cell>
          <cell r="V333" t="str">
            <v>27/03/2012</v>
          </cell>
          <cell r="W333" t="str">
            <v>QM 013433</v>
          </cell>
          <cell r="Y333">
            <v>1</v>
          </cell>
          <cell r="Z333" t="str">
            <v>Thực hành</v>
          </cell>
          <cell r="AC333">
            <v>7.75</v>
          </cell>
          <cell r="AD333" t="str">
            <v>QH-2009-E.CH (QTKD 2)</v>
          </cell>
          <cell r="AH333" t="str">
            <v xml:space="preserve">Nguyễn Thị Diệu </v>
          </cell>
          <cell r="AI333" t="str">
            <v>Hiền</v>
          </cell>
          <cell r="AR333" t="str">
            <v>Nguyễn Thị Diệu Hiền</v>
          </cell>
          <cell r="AT333" t="str">
            <v>12_07_1986</v>
          </cell>
          <cell r="AU333" t="str">
            <v>12</v>
          </cell>
          <cell r="AV333" t="str">
            <v>07</v>
          </cell>
          <cell r="AW333" t="str">
            <v>1986</v>
          </cell>
          <cell r="AX333" t="str">
            <v>12/07/1986</v>
          </cell>
          <cell r="AY333">
            <v>31605</v>
          </cell>
          <cell r="AZ333">
            <v>31605</v>
          </cell>
          <cell r="BA333" t="str">
            <v>NguyÔn ThÞ DiÖu HiÒn</v>
          </cell>
        </row>
        <row r="334">
          <cell r="C334" t="str">
            <v xml:space="preserve">Ngô Thị Thanh </v>
          </cell>
          <cell r="D334" t="str">
            <v>Hòa</v>
          </cell>
          <cell r="E334" t="str">
            <v>Ngô Thị Thanh Hòa</v>
          </cell>
          <cell r="F334" t="str">
            <v>Ngo Thi Thanh Hoa</v>
          </cell>
          <cell r="G334" t="str">
            <v>28/06/1975</v>
          </cell>
          <cell r="H334" t="str">
            <v>June 28, 1975</v>
          </cell>
          <cell r="I334" t="str">
            <v>Vĩnh Phúc</v>
          </cell>
          <cell r="J334" t="str">
            <v>Vinh Phuc</v>
          </cell>
          <cell r="K334" t="str">
            <v xml:space="preserve">Nữ </v>
          </cell>
          <cell r="L334" t="str">
            <v>chị</v>
          </cell>
          <cell r="M334" t="str">
            <v>Ms.</v>
          </cell>
          <cell r="N334" t="str">
            <v>Quản trị kinh doanh</v>
          </cell>
          <cell r="O334" t="str">
            <v>Business Administration</v>
          </cell>
          <cell r="P334" t="str">
            <v>QH-2009-E.CH</v>
          </cell>
          <cell r="Q334" t="str">
            <v>1804/QĐ-SĐH ngày 14/10/2009 của Hiệu trưởng Trường Đại học Kinh tế, ĐHQGHN</v>
          </cell>
          <cell r="R334" t="str">
            <v>A</v>
          </cell>
          <cell r="S334">
            <v>3.12</v>
          </cell>
          <cell r="T334" t="str">
            <v>1186-2012/KT</v>
          </cell>
          <cell r="U334" t="str">
            <v>578/QĐ-ĐHKT</v>
          </cell>
          <cell r="V334" t="str">
            <v>27/03/2012</v>
          </cell>
          <cell r="W334" t="str">
            <v>QM 013434</v>
          </cell>
          <cell r="Y334">
            <v>1</v>
          </cell>
          <cell r="Z334" t="str">
            <v>Thực hành</v>
          </cell>
          <cell r="AC334">
            <v>9.1</v>
          </cell>
          <cell r="AD334" t="str">
            <v>QH-2009-E.CH (QTKD 4)</v>
          </cell>
          <cell r="AH334" t="str">
            <v xml:space="preserve">Ngô Thị Thanh </v>
          </cell>
          <cell r="AI334" t="str">
            <v>Hòa</v>
          </cell>
          <cell r="AR334" t="str">
            <v>Ngô Thị Thanh Hòa</v>
          </cell>
          <cell r="AT334" t="str">
            <v>28_06_1975</v>
          </cell>
          <cell r="AU334" t="str">
            <v>28</v>
          </cell>
          <cell r="AV334" t="str">
            <v>06</v>
          </cell>
          <cell r="AW334" t="str">
            <v>1975</v>
          </cell>
          <cell r="AX334" t="str">
            <v>28/06/1975</v>
          </cell>
          <cell r="AY334">
            <v>27573</v>
          </cell>
          <cell r="AZ334">
            <v>27573</v>
          </cell>
          <cell r="BA334" t="str">
            <v>Ng« ThÞ Thanh Hßa</v>
          </cell>
        </row>
        <row r="335">
          <cell r="C335" t="str">
            <v xml:space="preserve">Ngô Quang </v>
          </cell>
          <cell r="D335" t="str">
            <v>Huy</v>
          </cell>
          <cell r="E335" t="str">
            <v>Ngô Quang Huy</v>
          </cell>
          <cell r="F335" t="str">
            <v>Ngo Quang Huy</v>
          </cell>
          <cell r="G335" t="str">
            <v>04/06/1981</v>
          </cell>
          <cell r="H335" t="str">
            <v>June 04, 1981</v>
          </cell>
          <cell r="I335" t="str">
            <v>Hà Nội</v>
          </cell>
          <cell r="J335" t="str">
            <v>Ha Noi</v>
          </cell>
          <cell r="K335" t="str">
            <v>Nam</v>
          </cell>
          <cell r="L335" t="str">
            <v>anh</v>
          </cell>
          <cell r="M335" t="str">
            <v>Mr.</v>
          </cell>
          <cell r="N335" t="str">
            <v>Quản trị kinh doanh</v>
          </cell>
          <cell r="O335" t="str">
            <v>Business Administration</v>
          </cell>
          <cell r="P335" t="str">
            <v>QH-2009-E.CH</v>
          </cell>
          <cell r="Q335" t="str">
            <v>1804/QĐ-SĐH ngày 14/10/2009 của Hiệu trưởng Trường Đại học Kinh tế, ĐHQGHN</v>
          </cell>
          <cell r="R335" t="str">
            <v>B</v>
          </cell>
          <cell r="S335">
            <v>2.92</v>
          </cell>
          <cell r="T335" t="str">
            <v>1187-2012/KT</v>
          </cell>
          <cell r="U335" t="str">
            <v>578/QĐ-ĐHKT</v>
          </cell>
          <cell r="V335" t="str">
            <v>27/03/2012</v>
          </cell>
          <cell r="W335" t="str">
            <v>QM 013435</v>
          </cell>
          <cell r="Y335">
            <v>1</v>
          </cell>
          <cell r="Z335" t="str">
            <v>Thực hành</v>
          </cell>
          <cell r="AC335">
            <v>8</v>
          </cell>
          <cell r="AD335" t="str">
            <v>QH-2009-E.CH (QTKD 3)</v>
          </cell>
          <cell r="AH335" t="str">
            <v xml:space="preserve">Ngô Quang </v>
          </cell>
          <cell r="AI335" t="str">
            <v>Huy</v>
          </cell>
          <cell r="AR335" t="str">
            <v>Ngô Quang Huy</v>
          </cell>
          <cell r="AT335" t="str">
            <v>04_06_1981</v>
          </cell>
          <cell r="AU335" t="str">
            <v>04</v>
          </cell>
          <cell r="AV335" t="str">
            <v>06</v>
          </cell>
          <cell r="AW335" t="str">
            <v>1981</v>
          </cell>
          <cell r="AX335" t="str">
            <v>04/06/1981</v>
          </cell>
          <cell r="AY335">
            <v>29741</v>
          </cell>
          <cell r="AZ335">
            <v>29741</v>
          </cell>
          <cell r="BA335" t="str">
            <v>Ng« Quang Huy</v>
          </cell>
        </row>
        <row r="336">
          <cell r="C336" t="str">
            <v xml:space="preserve">Dương Thị Hồng </v>
          </cell>
          <cell r="D336" t="str">
            <v>Nhung</v>
          </cell>
          <cell r="E336" t="str">
            <v>Dương Thị Hồng Nhung</v>
          </cell>
          <cell r="F336" t="str">
            <v>Duong Thi Hong Nhung</v>
          </cell>
          <cell r="G336" t="str">
            <v>28/08/1983</v>
          </cell>
          <cell r="H336" t="str">
            <v>August 28, 1983</v>
          </cell>
          <cell r="I336" t="str">
            <v>Hà Nội</v>
          </cell>
          <cell r="J336" t="str">
            <v>Ha Noi</v>
          </cell>
          <cell r="K336" t="str">
            <v xml:space="preserve">Nữ </v>
          </cell>
          <cell r="L336" t="str">
            <v>chị</v>
          </cell>
          <cell r="M336" t="str">
            <v>Ms.</v>
          </cell>
          <cell r="N336" t="str">
            <v>Quản trị kinh doanh</v>
          </cell>
          <cell r="O336" t="str">
            <v>Business Administration</v>
          </cell>
          <cell r="P336" t="str">
            <v>QH-2009-E.CH</v>
          </cell>
          <cell r="Q336" t="str">
            <v>1804/QĐ-SĐH ngày 14/10/2009 của Hiệu trưởng Trường Đại học Kinh tế, ĐHQGHN</v>
          </cell>
          <cell r="R336" t="str">
            <v>A</v>
          </cell>
          <cell r="S336">
            <v>3</v>
          </cell>
          <cell r="T336" t="str">
            <v>1188-2012/KT</v>
          </cell>
          <cell r="U336" t="str">
            <v>578/QĐ-ĐHKT</v>
          </cell>
          <cell r="V336" t="str">
            <v>27/03/2012</v>
          </cell>
          <cell r="W336" t="str">
            <v>QM 013436</v>
          </cell>
          <cell r="Y336">
            <v>1</v>
          </cell>
          <cell r="Z336" t="str">
            <v>Thực hành</v>
          </cell>
          <cell r="AC336">
            <v>8.65</v>
          </cell>
          <cell r="AD336" t="str">
            <v>QH-2009-E.CH (QTKD 3)</v>
          </cell>
          <cell r="AH336" t="str">
            <v xml:space="preserve">Dương Thị Hồng </v>
          </cell>
          <cell r="AI336" t="str">
            <v>Nhung</v>
          </cell>
          <cell r="AR336" t="str">
            <v>Dương Thị Hồng Nhung</v>
          </cell>
          <cell r="AT336" t="str">
            <v>28_08_1983</v>
          </cell>
          <cell r="AU336" t="str">
            <v>28</v>
          </cell>
          <cell r="AV336" t="str">
            <v>08</v>
          </cell>
          <cell r="AW336" t="str">
            <v>1983</v>
          </cell>
          <cell r="AX336" t="str">
            <v>28/08/1983</v>
          </cell>
          <cell r="AY336">
            <v>30556</v>
          </cell>
          <cell r="AZ336">
            <v>30556</v>
          </cell>
          <cell r="BA336" t="str">
            <v>D­¬ng ThÞ Hång Nhung</v>
          </cell>
        </row>
        <row r="337">
          <cell r="C337" t="str">
            <v xml:space="preserve">Đoàn Đại </v>
          </cell>
          <cell r="D337" t="str">
            <v>Phong</v>
          </cell>
          <cell r="E337" t="str">
            <v>Đoàn Đại Phong</v>
          </cell>
          <cell r="F337" t="str">
            <v>Doan Dai Phong</v>
          </cell>
          <cell r="G337" t="str">
            <v>19/12/1979</v>
          </cell>
          <cell r="H337" t="str">
            <v>December 19, 1979</v>
          </cell>
          <cell r="I337" t="str">
            <v>Thái Bình</v>
          </cell>
          <cell r="J337" t="str">
            <v>Thai Binh</v>
          </cell>
          <cell r="K337" t="str">
            <v>Nam</v>
          </cell>
          <cell r="L337" t="str">
            <v>anh</v>
          </cell>
          <cell r="M337" t="str">
            <v>Mr.</v>
          </cell>
          <cell r="N337" t="str">
            <v>Quản trị kinh doanh</v>
          </cell>
          <cell r="O337" t="str">
            <v>Business Administration</v>
          </cell>
          <cell r="P337" t="str">
            <v>QH-2009-E.CH</v>
          </cell>
          <cell r="Q337" t="str">
            <v>1804/QĐ-SĐH ngày 14/10/2009 của Hiệu trưởng Trường Đại học Kinh tế, ĐHQGHN</v>
          </cell>
          <cell r="R337" t="str">
            <v>B</v>
          </cell>
          <cell r="S337">
            <v>2.5499999999999998</v>
          </cell>
          <cell r="T337" t="str">
            <v>1189-2012/KT</v>
          </cell>
          <cell r="U337" t="str">
            <v>578/QĐ-ĐHKT</v>
          </cell>
          <cell r="V337" t="str">
            <v>27/03/2012</v>
          </cell>
          <cell r="W337" t="str">
            <v>QM 013437</v>
          </cell>
          <cell r="Y337">
            <v>1</v>
          </cell>
          <cell r="Z337" t="str">
            <v>Thực hành</v>
          </cell>
          <cell r="AC337">
            <v>8.0500000000000007</v>
          </cell>
          <cell r="AD337" t="str">
            <v>QH-2009-E.CH (QTKD 3)</v>
          </cell>
          <cell r="AH337" t="str">
            <v xml:space="preserve">Đoàn Đại </v>
          </cell>
          <cell r="AI337" t="str">
            <v>Phong</v>
          </cell>
          <cell r="AR337" t="str">
            <v>Đoàn Đại Phong</v>
          </cell>
          <cell r="AT337" t="str">
            <v>19_12_1979</v>
          </cell>
          <cell r="AU337" t="str">
            <v>19</v>
          </cell>
          <cell r="AV337" t="str">
            <v>12</v>
          </cell>
          <cell r="AW337" t="str">
            <v>1979</v>
          </cell>
          <cell r="AX337" t="str">
            <v>19/12/1979</v>
          </cell>
          <cell r="AY337">
            <v>29208</v>
          </cell>
          <cell r="AZ337">
            <v>29208</v>
          </cell>
          <cell r="BA337" t="str">
            <v>§oµn §¹i Phong</v>
          </cell>
        </row>
        <row r="338">
          <cell r="C338" t="str">
            <v xml:space="preserve">Bùi Minh </v>
          </cell>
          <cell r="D338" t="str">
            <v>Phương</v>
          </cell>
          <cell r="E338" t="str">
            <v>Bùi Minh Phương</v>
          </cell>
          <cell r="F338" t="str">
            <v>Bui Minh Phuong</v>
          </cell>
          <cell r="G338" t="str">
            <v>28/06/1981</v>
          </cell>
          <cell r="H338" t="str">
            <v>June 28, 1981</v>
          </cell>
          <cell r="I338" t="str">
            <v>Hà Nội</v>
          </cell>
          <cell r="J338" t="str">
            <v>Ha Noi</v>
          </cell>
          <cell r="K338" t="str">
            <v>Nữ</v>
          </cell>
          <cell r="L338" t="str">
            <v>chị</v>
          </cell>
          <cell r="M338" t="str">
            <v>Ms.</v>
          </cell>
          <cell r="N338" t="str">
            <v>Quản trị kinh doanh</v>
          </cell>
          <cell r="O338" t="str">
            <v>Business Administration</v>
          </cell>
          <cell r="P338" t="str">
            <v>QH - 2008 - E.CH</v>
          </cell>
          <cell r="Q338" t="str">
            <v>1523/QĐ-SĐH ngày 13/10/2008 của Hiệu trưởng Trường Đại học Kinh tế, ĐHQGHN</v>
          </cell>
          <cell r="R338" t="str">
            <v>A</v>
          </cell>
          <cell r="S338">
            <v>2.94</v>
          </cell>
          <cell r="T338" t="str">
            <v>1190-2012/KT</v>
          </cell>
          <cell r="U338" t="str">
            <v>578/QĐ-ĐHKT</v>
          </cell>
          <cell r="V338" t="str">
            <v>27/03/2012</v>
          </cell>
          <cell r="W338" t="str">
            <v>QM 013438</v>
          </cell>
          <cell r="Y338">
            <v>1</v>
          </cell>
          <cell r="Z338" t="str">
            <v>Thực hành</v>
          </cell>
          <cell r="AC338">
            <v>9.0500000000000007</v>
          </cell>
          <cell r="AD338" t="str">
            <v>QH - 2008 - E.CH(QTKD 2)</v>
          </cell>
          <cell r="AH338" t="str">
            <v xml:space="preserve">Bùi Minh </v>
          </cell>
          <cell r="AI338" t="str">
            <v>Phương</v>
          </cell>
          <cell r="AR338" t="str">
            <v>Bùi Minh Phương</v>
          </cell>
          <cell r="AT338" t="str">
            <v>28_06_1981</v>
          </cell>
          <cell r="AU338" t="str">
            <v>28</v>
          </cell>
          <cell r="AV338" t="str">
            <v>06</v>
          </cell>
          <cell r="AW338" t="str">
            <v>1981</v>
          </cell>
          <cell r="AX338" t="str">
            <v>28/06/1981</v>
          </cell>
          <cell r="AY338">
            <v>29765</v>
          </cell>
          <cell r="AZ338">
            <v>29765</v>
          </cell>
          <cell r="BA338" t="str">
            <v>Bïi Minh Ph­¬ng</v>
          </cell>
        </row>
        <row r="339">
          <cell r="C339" t="str">
            <v xml:space="preserve">Trần Tú </v>
          </cell>
          <cell r="D339" t="str">
            <v>Quyên</v>
          </cell>
          <cell r="E339" t="str">
            <v>Trần Tú Quyên</v>
          </cell>
          <cell r="F339" t="str">
            <v>Tran Tu Quyen</v>
          </cell>
          <cell r="G339" t="str">
            <v>23/10/1983</v>
          </cell>
          <cell r="H339" t="str">
            <v>October 23, 1983</v>
          </cell>
          <cell r="I339" t="str">
            <v xml:space="preserve">Nam Định </v>
          </cell>
          <cell r="J339" t="str">
            <v xml:space="preserve">Nam Dinh </v>
          </cell>
          <cell r="K339" t="str">
            <v xml:space="preserve">Nữ </v>
          </cell>
          <cell r="L339" t="str">
            <v>chị</v>
          </cell>
          <cell r="M339" t="str">
            <v>Ms.</v>
          </cell>
          <cell r="N339" t="str">
            <v>Quản trị kinh doanh</v>
          </cell>
          <cell r="O339" t="str">
            <v>Business Administration</v>
          </cell>
          <cell r="P339" t="str">
            <v>QH-2009-E.CH</v>
          </cell>
          <cell r="Q339" t="str">
            <v>1804/QĐ-SĐH ngày 14/10/2009 của Hiệu trưởng Trường Đại học Kinh tế, ĐHQGHN</v>
          </cell>
          <cell r="R339" t="str">
            <v>A</v>
          </cell>
          <cell r="S339">
            <v>2.76</v>
          </cell>
          <cell r="T339" t="str">
            <v>1191-2012/KT</v>
          </cell>
          <cell r="U339" t="str">
            <v>578/QĐ-ĐHKT</v>
          </cell>
          <cell r="V339" t="str">
            <v>27/03/2012</v>
          </cell>
          <cell r="W339" t="str">
            <v>QM 013439</v>
          </cell>
          <cell r="Y339">
            <v>1</v>
          </cell>
          <cell r="Z339" t="str">
            <v>Thực hành</v>
          </cell>
          <cell r="AC339">
            <v>9</v>
          </cell>
          <cell r="AD339" t="str">
            <v>QH-2009-E.CH (QTKD 2)</v>
          </cell>
          <cell r="AH339" t="str">
            <v xml:space="preserve">Trần Tú </v>
          </cell>
          <cell r="AI339" t="str">
            <v>Quyên</v>
          </cell>
          <cell r="AR339" t="str">
            <v>Trần Tú Quyên</v>
          </cell>
          <cell r="AT339" t="str">
            <v>23_10_1983</v>
          </cell>
          <cell r="AU339" t="str">
            <v>23</v>
          </cell>
          <cell r="AV339" t="str">
            <v>10</v>
          </cell>
          <cell r="AW339" t="str">
            <v>1983</v>
          </cell>
          <cell r="AX339" t="str">
            <v>23/10/1983</v>
          </cell>
          <cell r="AY339">
            <v>30612</v>
          </cell>
          <cell r="AZ339">
            <v>30612</v>
          </cell>
          <cell r="BA339" t="str">
            <v>TrÇn Tó Quyªn</v>
          </cell>
        </row>
        <row r="340">
          <cell r="C340" t="str">
            <v xml:space="preserve">Trần Thị Thanh </v>
          </cell>
          <cell r="D340" t="str">
            <v>Tâm</v>
          </cell>
          <cell r="E340" t="str">
            <v>Trần Thị Thanh Tâm</v>
          </cell>
          <cell r="F340" t="str">
            <v>Tran Thi Thanh Tam</v>
          </cell>
          <cell r="G340" t="str">
            <v>13/08/1986</v>
          </cell>
          <cell r="H340" t="str">
            <v>August 13, 1986</v>
          </cell>
          <cell r="I340" t="str">
            <v>Thừa Thiên Huế</v>
          </cell>
          <cell r="J340" t="str">
            <v>Thua Thien Hue</v>
          </cell>
          <cell r="K340" t="str">
            <v>Nữ</v>
          </cell>
          <cell r="L340" t="str">
            <v>chị</v>
          </cell>
          <cell r="M340" t="str">
            <v>Ms.</v>
          </cell>
          <cell r="N340" t="str">
            <v>Quản trị kinh doanh</v>
          </cell>
          <cell r="O340" t="str">
            <v>Business Administration</v>
          </cell>
          <cell r="P340" t="str">
            <v>QH-2009-E.CH</v>
          </cell>
          <cell r="Q340" t="str">
            <v>640/QĐ-SĐH ngày 17/04/2009 của Hiệu trưởng Trường Đại học Kinh tế, ĐHQGHN</v>
          </cell>
          <cell r="R340" t="str">
            <v>A</v>
          </cell>
          <cell r="S340">
            <v>2.57</v>
          </cell>
          <cell r="T340" t="str">
            <v>1192-2012/KT</v>
          </cell>
          <cell r="U340" t="str">
            <v>578/QĐ-ĐHKT</v>
          </cell>
          <cell r="V340" t="str">
            <v>27/03/2012</v>
          </cell>
          <cell r="W340" t="str">
            <v>QM 013440</v>
          </cell>
          <cell r="Y340">
            <v>1</v>
          </cell>
          <cell r="Z340" t="str">
            <v>Thực hành</v>
          </cell>
          <cell r="AC340">
            <v>9</v>
          </cell>
          <cell r="AD340" t="str">
            <v>QH-2009-E.CH (QTKD 1)</v>
          </cell>
          <cell r="AH340" t="str">
            <v xml:space="preserve">Trần Thị Thanh </v>
          </cell>
          <cell r="AI340" t="str">
            <v>Tâm</v>
          </cell>
          <cell r="AR340" t="str">
            <v>Trần Thị Thanh Tâm</v>
          </cell>
          <cell r="AT340" t="str">
            <v>13_08_1986</v>
          </cell>
          <cell r="AU340" t="str">
            <v>13</v>
          </cell>
          <cell r="AV340" t="str">
            <v>08</v>
          </cell>
          <cell r="AW340" t="str">
            <v>1986</v>
          </cell>
          <cell r="AX340" t="str">
            <v>13/08/1986</v>
          </cell>
          <cell r="AY340">
            <v>31637</v>
          </cell>
          <cell r="AZ340">
            <v>31637</v>
          </cell>
          <cell r="BA340" t="str">
            <v>TrÇn ThÞ Thanh T©m</v>
          </cell>
        </row>
        <row r="341">
          <cell r="C341" t="str">
            <v xml:space="preserve">Lương Cao </v>
          </cell>
          <cell r="D341" t="str">
            <v>Thắng</v>
          </cell>
          <cell r="E341" t="str">
            <v>Lương Cao Thắng</v>
          </cell>
          <cell r="F341" t="str">
            <v>Luong Cao Thang</v>
          </cell>
          <cell r="G341" t="str">
            <v>21/07/1982</v>
          </cell>
          <cell r="H341" t="str">
            <v>July 21, 1982</v>
          </cell>
          <cell r="I341" t="str">
            <v>Hà Nội</v>
          </cell>
          <cell r="J341" t="str">
            <v>Ha Noi</v>
          </cell>
          <cell r="K341" t="str">
            <v>Nam</v>
          </cell>
          <cell r="L341" t="str">
            <v>anh</v>
          </cell>
          <cell r="M341" t="str">
            <v>Mr.</v>
          </cell>
          <cell r="N341" t="str">
            <v>Quản trị kinh doanh</v>
          </cell>
          <cell r="O341" t="str">
            <v>Business Administration</v>
          </cell>
          <cell r="P341" t="str">
            <v>QH-2009-E.CH</v>
          </cell>
          <cell r="Q341" t="str">
            <v>1804/QĐ-SĐH ngày 14/10/2009 của Hiệu trưởng Trường Đại học Kinh tế, ĐHQGHN</v>
          </cell>
          <cell r="R341" t="str">
            <v>A</v>
          </cell>
          <cell r="S341">
            <v>2.69</v>
          </cell>
          <cell r="T341" t="str">
            <v>1193-2012/KT</v>
          </cell>
          <cell r="U341" t="str">
            <v>578/QĐ-ĐHKT</v>
          </cell>
          <cell r="V341" t="str">
            <v>27/03/2012</v>
          </cell>
          <cell r="W341" t="str">
            <v>QM 013441</v>
          </cell>
          <cell r="Y341">
            <v>1</v>
          </cell>
          <cell r="Z341" t="str">
            <v>Thực hành</v>
          </cell>
          <cell r="AC341">
            <v>8.6</v>
          </cell>
          <cell r="AD341" t="str">
            <v>QH-2009-E.CH (QTKD 2)</v>
          </cell>
          <cell r="AH341" t="str">
            <v xml:space="preserve">Lương Cao </v>
          </cell>
          <cell r="AI341" t="str">
            <v>Thắng</v>
          </cell>
          <cell r="AR341" t="str">
            <v>Lương Cao Thắng</v>
          </cell>
          <cell r="AT341" t="str">
            <v>21_07_1982</v>
          </cell>
          <cell r="AU341" t="str">
            <v>21</v>
          </cell>
          <cell r="AV341" t="str">
            <v>07</v>
          </cell>
          <cell r="AW341" t="str">
            <v>1982</v>
          </cell>
          <cell r="AX341" t="str">
            <v>21/07/1982</v>
          </cell>
          <cell r="AY341">
            <v>30153</v>
          </cell>
          <cell r="AZ341">
            <v>30153</v>
          </cell>
          <cell r="BA341" t="str">
            <v>L­¬ng Cao Th¾ng</v>
          </cell>
        </row>
        <row r="342">
          <cell r="C342" t="str">
            <v xml:space="preserve">Trần Văn </v>
          </cell>
          <cell r="D342" t="str">
            <v>Thành</v>
          </cell>
          <cell r="E342" t="str">
            <v>Trần Văn Thành</v>
          </cell>
          <cell r="F342" t="str">
            <v>Tran Van Thanh</v>
          </cell>
          <cell r="G342" t="str">
            <v>25/02/1975</v>
          </cell>
          <cell r="H342" t="str">
            <v>February 25, 1975</v>
          </cell>
          <cell r="I342" t="str">
            <v xml:space="preserve">Hà Tĩnh </v>
          </cell>
          <cell r="J342" t="str">
            <v xml:space="preserve">Ha Tinh </v>
          </cell>
          <cell r="K342" t="str">
            <v>Nam</v>
          </cell>
          <cell r="L342" t="str">
            <v>anh</v>
          </cell>
          <cell r="M342" t="str">
            <v>Mr.</v>
          </cell>
          <cell r="N342" t="str">
            <v>Quản trị kinh doanh</v>
          </cell>
          <cell r="O342" t="str">
            <v>Business Administration</v>
          </cell>
          <cell r="P342" t="str">
            <v>QH-2009-E.CH</v>
          </cell>
          <cell r="Q342" t="str">
            <v>1922B/QĐ-SĐH ngày 02/11/2009 của Hiệu trưởng Trường Đại học Kinh tế, ĐHQGHN</v>
          </cell>
          <cell r="R342" t="str">
            <v>A</v>
          </cell>
          <cell r="S342">
            <v>2.65</v>
          </cell>
          <cell r="T342" t="str">
            <v>1194-2012/KT</v>
          </cell>
          <cell r="U342" t="str">
            <v>578/QĐ-ĐHKT</v>
          </cell>
          <cell r="V342" t="str">
            <v>27/03/2012</v>
          </cell>
          <cell r="W342" t="str">
            <v>QM 013442</v>
          </cell>
          <cell r="Y342">
            <v>1</v>
          </cell>
          <cell r="Z342" t="str">
            <v>Thực hành</v>
          </cell>
          <cell r="AC342">
            <v>9.3000000000000007</v>
          </cell>
          <cell r="AD342" t="str">
            <v>QH-2009-E.CH (QTKD 2)</v>
          </cell>
          <cell r="AH342" t="str">
            <v xml:space="preserve">Trần Văn </v>
          </cell>
          <cell r="AI342" t="str">
            <v>Thành</v>
          </cell>
          <cell r="AR342" t="str">
            <v>Trần Văn Thành</v>
          </cell>
          <cell r="AT342" t="str">
            <v>25_02_1975</v>
          </cell>
          <cell r="AU342" t="str">
            <v>25</v>
          </cell>
          <cell r="AV342" t="str">
            <v>02</v>
          </cell>
          <cell r="AW342" t="str">
            <v>1975</v>
          </cell>
          <cell r="AX342" t="str">
            <v>25/02/1975</v>
          </cell>
          <cell r="AY342">
            <v>27450</v>
          </cell>
          <cell r="AZ342">
            <v>27450</v>
          </cell>
          <cell r="BA342" t="str">
            <v>TrÇn V¨n Thµnh</v>
          </cell>
        </row>
        <row r="343">
          <cell r="C343" t="str">
            <v xml:space="preserve">Lê Thị Bích </v>
          </cell>
          <cell r="D343" t="str">
            <v>Thuận</v>
          </cell>
          <cell r="E343" t="str">
            <v>Lê Thị Bích Thuận</v>
          </cell>
          <cell r="F343" t="str">
            <v>Le Thi Bich Thuan</v>
          </cell>
          <cell r="G343" t="str">
            <v>15/08/1983</v>
          </cell>
          <cell r="H343" t="str">
            <v>August 15, 1983</v>
          </cell>
          <cell r="I343" t="str">
            <v>Hà Nội</v>
          </cell>
          <cell r="J343" t="str">
            <v>Ha Noi</v>
          </cell>
          <cell r="K343" t="str">
            <v xml:space="preserve">Nữ </v>
          </cell>
          <cell r="L343" t="str">
            <v>chị</v>
          </cell>
          <cell r="M343" t="str">
            <v>Ms.</v>
          </cell>
          <cell r="N343" t="str">
            <v>Quản trị kinh doanh</v>
          </cell>
          <cell r="O343" t="str">
            <v>Business Administration</v>
          </cell>
          <cell r="P343" t="str">
            <v>QH-2009-E.CH</v>
          </cell>
          <cell r="Q343" t="str">
            <v>1804/QĐ-SĐH ngày 14/10/2009 của Hiệu trưởng Trường Đại học Kinh tế, ĐHQGHN</v>
          </cell>
          <cell r="R343" t="str">
            <v>B</v>
          </cell>
          <cell r="S343">
            <v>2.76</v>
          </cell>
          <cell r="T343" t="str">
            <v>1195-2012/KT</v>
          </cell>
          <cell r="U343" t="str">
            <v>578/QĐ-ĐHKT</v>
          </cell>
          <cell r="V343" t="str">
            <v>27/03/2012</v>
          </cell>
          <cell r="W343" t="str">
            <v>QM 013443</v>
          </cell>
          <cell r="Y343">
            <v>1</v>
          </cell>
          <cell r="Z343" t="str">
            <v>Thực hành</v>
          </cell>
          <cell r="AC343">
            <v>8</v>
          </cell>
          <cell r="AD343" t="str">
            <v>QH-2009-E.CH (QTKD 2)</v>
          </cell>
          <cell r="AH343" t="str">
            <v xml:space="preserve">Lê Thị Bích </v>
          </cell>
          <cell r="AI343" t="str">
            <v>Thuận</v>
          </cell>
          <cell r="AR343" t="str">
            <v>Lê Thị Bích Thuận</v>
          </cell>
          <cell r="AT343" t="str">
            <v>15_08_1983</v>
          </cell>
          <cell r="AU343" t="str">
            <v>15</v>
          </cell>
          <cell r="AV343" t="str">
            <v>08</v>
          </cell>
          <cell r="AW343" t="str">
            <v>1983</v>
          </cell>
          <cell r="AX343" t="str">
            <v>15/08/1983</v>
          </cell>
          <cell r="AY343">
            <v>30543</v>
          </cell>
          <cell r="AZ343">
            <v>30543</v>
          </cell>
          <cell r="BA343" t="str">
            <v>Lª ThÞ BÝch ThuËn</v>
          </cell>
        </row>
        <row r="344">
          <cell r="C344" t="str">
            <v xml:space="preserve">Nguyễn Thị Ngọc </v>
          </cell>
          <cell r="D344" t="str">
            <v>Trinh</v>
          </cell>
          <cell r="E344" t="str">
            <v>Nguyễn Thị Ngọc Trinh</v>
          </cell>
          <cell r="F344" t="str">
            <v>Nguyen Thi Ngoc Trinh</v>
          </cell>
          <cell r="G344" t="str">
            <v>12/10/1986</v>
          </cell>
          <cell r="H344" t="str">
            <v>October 12, 1986</v>
          </cell>
          <cell r="I344" t="str">
            <v>Hà Tĩnh</v>
          </cell>
          <cell r="J344" t="str">
            <v>Ha Tinh</v>
          </cell>
          <cell r="K344" t="str">
            <v xml:space="preserve">Nữ </v>
          </cell>
          <cell r="L344" t="str">
            <v>chị</v>
          </cell>
          <cell r="M344" t="str">
            <v>Ms.</v>
          </cell>
          <cell r="N344" t="str">
            <v>Quản trị kinh doanh</v>
          </cell>
          <cell r="O344" t="str">
            <v>Business Administration</v>
          </cell>
          <cell r="P344" t="str">
            <v>QH-2009-E.CH</v>
          </cell>
          <cell r="Q344" t="str">
            <v>640/QĐ-SĐH ngày 17/04/2009 của Hiệu trưởng Trường Đại học Kinh tế, ĐHQGHN</v>
          </cell>
          <cell r="R344" t="str">
            <v>A</v>
          </cell>
          <cell r="S344">
            <v>3.45</v>
          </cell>
          <cell r="T344" t="str">
            <v>1196-2012/KT</v>
          </cell>
          <cell r="U344" t="str">
            <v>578/QĐ-ĐHKT</v>
          </cell>
          <cell r="V344" t="str">
            <v>27/03/2012</v>
          </cell>
          <cell r="W344" t="str">
            <v>QM 013444</v>
          </cell>
          <cell r="Y344">
            <v>1</v>
          </cell>
          <cell r="Z344" t="str">
            <v>Thực hành</v>
          </cell>
          <cell r="AC344">
            <v>8.85</v>
          </cell>
          <cell r="AD344" t="str">
            <v>QH-2009-E.CH (QTKD 3)</v>
          </cell>
          <cell r="AH344" t="str">
            <v xml:space="preserve">Nguyễn Thị Ngọc </v>
          </cell>
          <cell r="AI344" t="str">
            <v>Trinh</v>
          </cell>
          <cell r="AR344" t="str">
            <v>Nguyễn Thị Ngọc Trinh</v>
          </cell>
          <cell r="AT344" t="str">
            <v>12_10_1986</v>
          </cell>
          <cell r="AU344" t="str">
            <v>12</v>
          </cell>
          <cell r="AV344" t="str">
            <v>10</v>
          </cell>
          <cell r="AW344" t="str">
            <v>1986</v>
          </cell>
          <cell r="AX344" t="str">
            <v>12/10/1986</v>
          </cell>
          <cell r="AY344">
            <v>31697</v>
          </cell>
          <cell r="AZ344">
            <v>31697</v>
          </cell>
          <cell r="BA344" t="str">
            <v>NguyÔn ThÞ Ngäc Trinh</v>
          </cell>
        </row>
        <row r="345">
          <cell r="C345" t="str">
            <v xml:space="preserve">Cao Hữu </v>
          </cell>
          <cell r="D345" t="str">
            <v>Trung</v>
          </cell>
          <cell r="E345" t="str">
            <v>Cao Hữu Trung</v>
          </cell>
          <cell r="F345" t="str">
            <v>Cao Huu Trung</v>
          </cell>
          <cell r="G345" t="str">
            <v>15/07/1974</v>
          </cell>
          <cell r="H345" t="str">
            <v>July 15, 1974</v>
          </cell>
          <cell r="I345" t="str">
            <v>Thanh Hóa</v>
          </cell>
          <cell r="J345" t="str">
            <v>Thanh Hoa</v>
          </cell>
          <cell r="K345" t="str">
            <v>Nam</v>
          </cell>
          <cell r="L345" t="str">
            <v>anh</v>
          </cell>
          <cell r="M345" t="str">
            <v>Mr.</v>
          </cell>
          <cell r="N345" t="str">
            <v>Quản trị kinh doanh</v>
          </cell>
          <cell r="O345" t="str">
            <v>Business Administration</v>
          </cell>
          <cell r="P345" t="str">
            <v>QH-2009-E.CH</v>
          </cell>
          <cell r="Q345" t="str">
            <v>640/QĐ-SĐH ngày 17/04/2009 của Hiệu trưởng Trường Đại học Kinh tế, ĐHQGHN</v>
          </cell>
          <cell r="R345" t="str">
            <v>B</v>
          </cell>
          <cell r="S345">
            <v>2.88</v>
          </cell>
          <cell r="T345" t="str">
            <v>1197-2012/KT</v>
          </cell>
          <cell r="U345" t="str">
            <v>578/QĐ-ĐHKT</v>
          </cell>
          <cell r="V345" t="str">
            <v>27/03/2012</v>
          </cell>
          <cell r="W345" t="str">
            <v>QM 013445</v>
          </cell>
          <cell r="Y345">
            <v>1</v>
          </cell>
          <cell r="Z345" t="str">
            <v>Thực hành</v>
          </cell>
          <cell r="AC345">
            <v>8.25</v>
          </cell>
          <cell r="AD345" t="str">
            <v>QH-2009-E.CH (QTKD 2)</v>
          </cell>
          <cell r="AH345" t="str">
            <v xml:space="preserve">Cao Hữu </v>
          </cell>
          <cell r="AI345" t="str">
            <v>Trung</v>
          </cell>
          <cell r="AR345" t="str">
            <v>Cao Hữu Trung</v>
          </cell>
          <cell r="AT345" t="str">
            <v>15_07_1974</v>
          </cell>
          <cell r="AU345" t="str">
            <v>15</v>
          </cell>
          <cell r="AV345" t="str">
            <v>07</v>
          </cell>
          <cell r="AW345" t="str">
            <v>1974</v>
          </cell>
          <cell r="AX345" t="str">
            <v>15/07/1974</v>
          </cell>
          <cell r="AY345">
            <v>27225</v>
          </cell>
          <cell r="AZ345">
            <v>27225</v>
          </cell>
          <cell r="BA345" t="str">
            <v>Cao H÷u Trung</v>
          </cell>
        </row>
        <row r="346">
          <cell r="C346" t="str">
            <v xml:space="preserve">Phạm Đình </v>
          </cell>
          <cell r="D346" t="str">
            <v>Tuyền</v>
          </cell>
          <cell r="E346" t="str">
            <v>Phạm Đình Tuyền</v>
          </cell>
          <cell r="F346" t="str">
            <v>Pham Dinh Tuyen</v>
          </cell>
          <cell r="G346" t="str">
            <v>10/10/1983</v>
          </cell>
          <cell r="H346" t="str">
            <v>October 10, 1983</v>
          </cell>
          <cell r="I346" t="str">
            <v>Hải Dương</v>
          </cell>
          <cell r="J346" t="str">
            <v>Hai Duong</v>
          </cell>
          <cell r="K346" t="str">
            <v>Nam</v>
          </cell>
          <cell r="L346" t="str">
            <v>anh</v>
          </cell>
          <cell r="M346" t="str">
            <v>Mr.</v>
          </cell>
          <cell r="N346" t="str">
            <v>Quản trị kinh doanh</v>
          </cell>
          <cell r="O346" t="str">
            <v>Business Administration</v>
          </cell>
          <cell r="P346" t="str">
            <v>QH-2009-E.CH</v>
          </cell>
          <cell r="Q346" t="str">
            <v>1804/QĐ-SĐH ngày 14/10/2009 của Hiệu trưởng Trường Đại học Kinh tế, ĐHQGHN</v>
          </cell>
          <cell r="R346" t="str">
            <v>A</v>
          </cell>
          <cell r="S346">
            <v>2.82</v>
          </cell>
          <cell r="T346" t="str">
            <v>1198-2012/KT</v>
          </cell>
          <cell r="U346" t="str">
            <v>578/QĐ-ĐHKT</v>
          </cell>
          <cell r="V346" t="str">
            <v>27/03/2012</v>
          </cell>
          <cell r="W346" t="str">
            <v>QM 013446</v>
          </cell>
          <cell r="Y346">
            <v>1</v>
          </cell>
          <cell r="Z346" t="str">
            <v>Thực hành</v>
          </cell>
          <cell r="AC346">
            <v>9.15</v>
          </cell>
          <cell r="AD346" t="str">
            <v>QH-2009-E.CH (QTKD 4)</v>
          </cell>
          <cell r="AH346" t="str">
            <v xml:space="preserve">Phạm Đình </v>
          </cell>
          <cell r="AI346" t="str">
            <v>Tuyền</v>
          </cell>
          <cell r="AR346" t="str">
            <v>Phạm Đình Tuyền</v>
          </cell>
          <cell r="AT346" t="str">
            <v>10_10_1983</v>
          </cell>
          <cell r="AU346" t="str">
            <v>10</v>
          </cell>
          <cell r="AV346" t="str">
            <v>10</v>
          </cell>
          <cell r="AW346" t="str">
            <v>1983</v>
          </cell>
          <cell r="AX346" t="str">
            <v>10/10/1983</v>
          </cell>
          <cell r="AY346">
            <v>30599</v>
          </cell>
          <cell r="AZ346">
            <v>30599</v>
          </cell>
          <cell r="BA346" t="str">
            <v>Ph¹m §×nh TuyÒn</v>
          </cell>
        </row>
        <row r="347">
          <cell r="C347" t="str">
            <v xml:space="preserve">Nguyễn Phú </v>
          </cell>
          <cell r="D347" t="str">
            <v>Vinh</v>
          </cell>
          <cell r="E347" t="str">
            <v>Nguyễn Phú Vinh</v>
          </cell>
          <cell r="F347" t="str">
            <v>Nguyen Phu Vinh</v>
          </cell>
          <cell r="G347" t="str">
            <v>26/07/1977</v>
          </cell>
          <cell r="H347" t="str">
            <v>July 26, 1977</v>
          </cell>
          <cell r="I347" t="str">
            <v>Hải Dương</v>
          </cell>
          <cell r="J347" t="str">
            <v>Hai Duong</v>
          </cell>
          <cell r="K347" t="str">
            <v>Nam</v>
          </cell>
          <cell r="L347" t="str">
            <v>anh</v>
          </cell>
          <cell r="M347" t="str">
            <v>Mr.</v>
          </cell>
          <cell r="N347" t="str">
            <v>Quản trị kinh doanh</v>
          </cell>
          <cell r="O347" t="str">
            <v>Business Administration</v>
          </cell>
          <cell r="P347" t="str">
            <v>QH-2009-E.CH</v>
          </cell>
          <cell r="Q347" t="str">
            <v>1804/QĐ-SĐH ngày 14/10/2009 của Hiệu trưởng Trường Đại học Kinh tế, ĐHQGHN</v>
          </cell>
          <cell r="R347" t="str">
            <v>A</v>
          </cell>
          <cell r="S347">
            <v>2.82</v>
          </cell>
          <cell r="T347" t="str">
            <v>1199-2012/KT</v>
          </cell>
          <cell r="U347" t="str">
            <v>578/QĐ-ĐHKT</v>
          </cell>
          <cell r="V347" t="str">
            <v>27/03/2012</v>
          </cell>
          <cell r="W347" t="str">
            <v>QM 013447</v>
          </cell>
          <cell r="Y347">
            <v>1</v>
          </cell>
          <cell r="Z347" t="str">
            <v>Thực hành</v>
          </cell>
          <cell r="AC347">
            <v>9.1499999999999986</v>
          </cell>
          <cell r="AD347" t="str">
            <v>QH-2009-E.CH (QTKD 4)</v>
          </cell>
          <cell r="AH347" t="str">
            <v xml:space="preserve">Nguyễn Phú </v>
          </cell>
          <cell r="AI347" t="str">
            <v>Vinh</v>
          </cell>
          <cell r="AR347" t="str">
            <v>Nguyễn Phú Vinh</v>
          </cell>
          <cell r="AT347" t="str">
            <v>26_07_1977</v>
          </cell>
          <cell r="AU347" t="str">
            <v>26</v>
          </cell>
          <cell r="AV347" t="str">
            <v>07</v>
          </cell>
          <cell r="AW347" t="str">
            <v>1977</v>
          </cell>
          <cell r="AX347" t="str">
            <v>26/07/1977</v>
          </cell>
          <cell r="AY347">
            <v>28332</v>
          </cell>
          <cell r="AZ347">
            <v>28332</v>
          </cell>
          <cell r="BA347" t="str">
            <v>NguyÔn Phó Vinh</v>
          </cell>
        </row>
        <row r="348">
          <cell r="C348" t="str">
            <v xml:space="preserve">Phạm Thị </v>
          </cell>
          <cell r="D348" t="str">
            <v>Xuân</v>
          </cell>
          <cell r="E348" t="str">
            <v>Phạm Thị Xuân</v>
          </cell>
          <cell r="F348" t="str">
            <v>Pham Thi Xuan</v>
          </cell>
          <cell r="G348" t="str">
            <v>13/08/1984</v>
          </cell>
          <cell r="H348" t="str">
            <v>August 13, 1984</v>
          </cell>
          <cell r="I348" t="str">
            <v>Hải Dương</v>
          </cell>
          <cell r="J348" t="str">
            <v>Hai Duong</v>
          </cell>
          <cell r="K348" t="str">
            <v xml:space="preserve">Nữ </v>
          </cell>
          <cell r="L348" t="str">
            <v>chị</v>
          </cell>
          <cell r="M348" t="str">
            <v>Ms.</v>
          </cell>
          <cell r="N348" t="str">
            <v>Quản trị kinh doanh</v>
          </cell>
          <cell r="O348" t="str">
            <v>Business Administration</v>
          </cell>
          <cell r="P348" t="str">
            <v>QH-2009-E.CH</v>
          </cell>
          <cell r="Q348" t="str">
            <v>1804/QĐ-SĐH ngày 14/10/2009 của Hiệu trưởng Trường Đại học Kinh tế, ĐHQGHN</v>
          </cell>
          <cell r="R348" t="str">
            <v>A</v>
          </cell>
          <cell r="S348">
            <v>2.88</v>
          </cell>
          <cell r="T348" t="str">
            <v>1200-2012/KT</v>
          </cell>
          <cell r="U348" t="str">
            <v>578/QĐ-ĐHKT</v>
          </cell>
          <cell r="V348" t="str">
            <v>27/03/2012</v>
          </cell>
          <cell r="W348" t="str">
            <v>QM 013448</v>
          </cell>
          <cell r="Y348">
            <v>1</v>
          </cell>
          <cell r="Z348" t="str">
            <v>Thực hành</v>
          </cell>
          <cell r="AC348">
            <v>9.25</v>
          </cell>
          <cell r="AD348" t="str">
            <v>QH-2009-E.CH (QTKD 4)</v>
          </cell>
          <cell r="AH348" t="str">
            <v xml:space="preserve">Phạm Thị </v>
          </cell>
          <cell r="AI348" t="str">
            <v>Xuân</v>
          </cell>
          <cell r="AR348" t="str">
            <v>Phạm Thị Xuân</v>
          </cell>
          <cell r="AT348" t="str">
            <v>13_08_1984</v>
          </cell>
          <cell r="AU348" t="str">
            <v>13</v>
          </cell>
          <cell r="AV348" t="str">
            <v>08</v>
          </cell>
          <cell r="AW348" t="str">
            <v>1984</v>
          </cell>
          <cell r="AX348" t="str">
            <v>13/08/1984</v>
          </cell>
          <cell r="AY348">
            <v>30907</v>
          </cell>
          <cell r="AZ348">
            <v>30907</v>
          </cell>
          <cell r="BA348" t="str">
            <v>Ph¹m ThÞ Xu©n</v>
          </cell>
        </row>
        <row r="349">
          <cell r="C349" t="str">
            <v xml:space="preserve">Nguyễn Thị </v>
          </cell>
          <cell r="D349" t="str">
            <v>Luyến</v>
          </cell>
          <cell r="E349" t="str">
            <v>Nguyễn Thị Luyến</v>
          </cell>
          <cell r="F349" t="str">
            <v>Nguyen Thi Luyen</v>
          </cell>
          <cell r="G349" t="str">
            <v>16/02/1985</v>
          </cell>
          <cell r="H349" t="str">
            <v>February 16, 1985</v>
          </cell>
          <cell r="I349" t="str">
            <v>Thái Bình</v>
          </cell>
          <cell r="J349" t="str">
            <v>Thai Binh</v>
          </cell>
          <cell r="K349" t="str">
            <v>Nữ</v>
          </cell>
          <cell r="L349" t="str">
            <v>chị</v>
          </cell>
          <cell r="M349" t="str">
            <v>Ms.</v>
          </cell>
          <cell r="N349" t="str">
            <v>Kinh tế chính trị</v>
          </cell>
          <cell r="O349" t="str">
            <v>Political Economy</v>
          </cell>
          <cell r="P349" t="str">
            <v>QH-2008-E.CH</v>
          </cell>
          <cell r="Q349" t="str">
            <v>1523/QĐ-SĐH ngày 13/10/2008 của Hiệu trưởng Trường ĐHKT</v>
          </cell>
          <cell r="R349" t="str">
            <v>A</v>
          </cell>
          <cell r="S349">
            <v>2.62</v>
          </cell>
          <cell r="T349" t="str">
            <v>1201-2012/KT</v>
          </cell>
          <cell r="U349" t="str">
            <v>1015/QĐ-ĐHKT</v>
          </cell>
          <cell r="V349" t="str">
            <v>22/05/2012</v>
          </cell>
          <cell r="W349" t="str">
            <v>QM 013449</v>
          </cell>
          <cell r="Y349">
            <v>1</v>
          </cell>
          <cell r="AC349">
            <v>8.8000000000000007</v>
          </cell>
          <cell r="AH349" t="str">
            <v xml:space="preserve">Nguyễn Thị </v>
          </cell>
          <cell r="AI349" t="str">
            <v>Luyến</v>
          </cell>
          <cell r="AR349" t="str">
            <v>Nguyễn Thị Luyến</v>
          </cell>
          <cell r="AT349" t="str">
            <v>16_02_1985</v>
          </cell>
          <cell r="AU349" t="str">
            <v>16</v>
          </cell>
          <cell r="AV349" t="str">
            <v>02</v>
          </cell>
          <cell r="AW349" t="str">
            <v>1985</v>
          </cell>
          <cell r="AX349" t="str">
            <v>16/02/1985</v>
          </cell>
          <cell r="AY349">
            <v>31094</v>
          </cell>
          <cell r="AZ349">
            <v>31094</v>
          </cell>
          <cell r="BA349" t="str">
            <v>NguyÔn ThÞ LuyÕn</v>
          </cell>
        </row>
        <row r="350">
          <cell r="C350" t="str">
            <v>Nguyễn Thị Tuyết</v>
          </cell>
          <cell r="D350" t="str">
            <v>Mai</v>
          </cell>
          <cell r="E350" t="str">
            <v>Nguyễn Thị Tuyết Mai</v>
          </cell>
          <cell r="F350" t="str">
            <v>Nguyen Thi Tuyet Mai</v>
          </cell>
          <cell r="G350" t="str">
            <v>27/12/1982</v>
          </cell>
          <cell r="H350" t="str">
            <v>December 27, 1982</v>
          </cell>
          <cell r="I350" t="str">
            <v>Hà Nội</v>
          </cell>
          <cell r="J350" t="str">
            <v>Ha Noi</v>
          </cell>
          <cell r="K350" t="str">
            <v>Nữ</v>
          </cell>
          <cell r="L350" t="str">
            <v>chị</v>
          </cell>
          <cell r="M350" t="str">
            <v>Ms.</v>
          </cell>
          <cell r="N350" t="str">
            <v>Kinh tế chính trị</v>
          </cell>
          <cell r="O350" t="str">
            <v>Political Economy</v>
          </cell>
          <cell r="P350" t="str">
            <v>QH-2007-E.CH</v>
          </cell>
          <cell r="Q350" t="str">
            <v>1230/ĐHKT/QĐ-SĐH ngày 05/11/2007 của Hiệu trưởng Trường ĐHKT</v>
          </cell>
          <cell r="R350" t="str">
            <v>A</v>
          </cell>
          <cell r="S350">
            <v>2.56</v>
          </cell>
          <cell r="T350" t="str">
            <v>1202-2012/KT</v>
          </cell>
          <cell r="U350" t="str">
            <v>1015/QĐ-ĐHKT</v>
          </cell>
          <cell r="V350" t="str">
            <v>22/05/2012</v>
          </cell>
          <cell r="W350" t="str">
            <v>QM 013450</v>
          </cell>
          <cell r="Y350">
            <v>1</v>
          </cell>
          <cell r="AC350">
            <v>9</v>
          </cell>
          <cell r="AH350" t="str">
            <v>Nguyễn Thị Tuyết</v>
          </cell>
          <cell r="AI350" t="str">
            <v>Mai</v>
          </cell>
          <cell r="AR350" t="str">
            <v>Nguyễn Thị Tuyết Mai</v>
          </cell>
          <cell r="AT350" t="str">
            <v>27_12_1982</v>
          </cell>
          <cell r="AU350" t="str">
            <v>27</v>
          </cell>
          <cell r="AV350" t="str">
            <v>12</v>
          </cell>
          <cell r="AW350" t="str">
            <v>1982</v>
          </cell>
          <cell r="AX350" t="str">
            <v>27/12/1982</v>
          </cell>
          <cell r="AY350">
            <v>30312</v>
          </cell>
          <cell r="AZ350">
            <v>30312</v>
          </cell>
          <cell r="BA350" t="str">
            <v>NguyÔn ThÞ TuyÕt Mai</v>
          </cell>
        </row>
        <row r="351">
          <cell r="C351" t="str">
            <v xml:space="preserve">Nguyễn Thị </v>
          </cell>
          <cell r="D351" t="str">
            <v>Mơ</v>
          </cell>
          <cell r="E351" t="str">
            <v>Nguyễn Thị Mơ</v>
          </cell>
          <cell r="F351" t="str">
            <v>Nguyen Thi Mo</v>
          </cell>
          <cell r="G351" t="str">
            <v>24/09/1986</v>
          </cell>
          <cell r="H351" t="str">
            <v>September 24, 1986</v>
          </cell>
          <cell r="I351" t="str">
            <v>Nghệ An</v>
          </cell>
          <cell r="J351" t="str">
            <v>Nghe An</v>
          </cell>
          <cell r="K351" t="str">
            <v>Nữ</v>
          </cell>
          <cell r="L351" t="str">
            <v>chị</v>
          </cell>
          <cell r="M351" t="str">
            <v>Ms.</v>
          </cell>
          <cell r="N351" t="str">
            <v>Kinh tế chính trị</v>
          </cell>
          <cell r="O351" t="str">
            <v>Political Economy</v>
          </cell>
          <cell r="P351" t="str">
            <v>QH-2008-E.CH</v>
          </cell>
          <cell r="Q351" t="str">
            <v>1523/QĐ-SĐH ngày 13/10/2008 của Hiệu trưởng Trường ĐHKT</v>
          </cell>
          <cell r="R351" t="str">
            <v>A</v>
          </cell>
          <cell r="S351">
            <v>3.16</v>
          </cell>
          <cell r="T351" t="str">
            <v>1203-2012/KT</v>
          </cell>
          <cell r="U351" t="str">
            <v>1015/QĐ-ĐHKT</v>
          </cell>
          <cell r="V351" t="str">
            <v>22/05/2012</v>
          </cell>
          <cell r="W351" t="str">
            <v>QM 013451</v>
          </cell>
          <cell r="Y351">
            <v>1</v>
          </cell>
          <cell r="AC351">
            <v>8.5</v>
          </cell>
          <cell r="AH351" t="str">
            <v xml:space="preserve">Nguyễn Thị </v>
          </cell>
          <cell r="AI351" t="str">
            <v>Mơ</v>
          </cell>
          <cell r="AR351" t="str">
            <v>Nguyễn Thị Mơ</v>
          </cell>
          <cell r="AT351" t="str">
            <v>24_09_1986</v>
          </cell>
          <cell r="AU351" t="str">
            <v>24</v>
          </cell>
          <cell r="AV351" t="str">
            <v>09</v>
          </cell>
          <cell r="AW351" t="str">
            <v>1986</v>
          </cell>
          <cell r="AX351" t="str">
            <v>24/09/1986</v>
          </cell>
          <cell r="AY351">
            <v>31679</v>
          </cell>
          <cell r="AZ351">
            <v>31679</v>
          </cell>
          <cell r="BA351" t="str">
            <v>NguyÔn ThÞ M¬</v>
          </cell>
        </row>
        <row r="352">
          <cell r="C352" t="str">
            <v xml:space="preserve">Trần Thị Kim </v>
          </cell>
          <cell r="D352" t="str">
            <v>Thanh</v>
          </cell>
          <cell r="E352" t="str">
            <v>Trần Thị Kim Thanh</v>
          </cell>
          <cell r="F352" t="str">
            <v>Tran Thi Kim Thanh</v>
          </cell>
          <cell r="G352" t="str">
            <v>22/10/1983</v>
          </cell>
          <cell r="H352" t="str">
            <v>October 22, 1983</v>
          </cell>
          <cell r="I352" t="str">
            <v>Hà Tĩnh</v>
          </cell>
          <cell r="J352" t="str">
            <v>Ha Tinh</v>
          </cell>
          <cell r="K352" t="str">
            <v>Nữ</v>
          </cell>
          <cell r="L352" t="str">
            <v>chị</v>
          </cell>
          <cell r="M352" t="str">
            <v>Ms.</v>
          </cell>
          <cell r="N352" t="str">
            <v>Kinh tế chính trị</v>
          </cell>
          <cell r="O352" t="str">
            <v>Political Economy</v>
          </cell>
          <cell r="P352" t="str">
            <v>QH-2007-E.CH</v>
          </cell>
          <cell r="Q352" t="str">
            <v>1230/ĐHKT/QĐ-SĐH ngày 05/11/2007 của Hiệu trưởng Trường ĐHKT</v>
          </cell>
          <cell r="R352" t="str">
            <v>A</v>
          </cell>
          <cell r="S352">
            <v>3.04</v>
          </cell>
          <cell r="T352" t="str">
            <v>1204-2012/KT</v>
          </cell>
          <cell r="U352" t="str">
            <v>1015/QĐ-ĐHKT</v>
          </cell>
          <cell r="V352" t="str">
            <v>22/05/2012</v>
          </cell>
          <cell r="W352" t="str">
            <v>QM 013452</v>
          </cell>
          <cell r="Y352">
            <v>1</v>
          </cell>
          <cell r="AC352">
            <v>9.3000000000000007</v>
          </cell>
          <cell r="AH352" t="str">
            <v xml:space="preserve">Trần Thị Kim </v>
          </cell>
          <cell r="AI352" t="str">
            <v>Thanh</v>
          </cell>
          <cell r="AR352" t="str">
            <v>Trần Thị Kim Thanh</v>
          </cell>
          <cell r="AT352" t="str">
            <v>22_10_1983</v>
          </cell>
          <cell r="AU352" t="str">
            <v>22</v>
          </cell>
          <cell r="AV352" t="str">
            <v>10</v>
          </cell>
          <cell r="AW352" t="str">
            <v>1983</v>
          </cell>
          <cell r="AX352" t="str">
            <v>22/10/1983</v>
          </cell>
          <cell r="AY352">
            <v>30611</v>
          </cell>
          <cell r="AZ352">
            <v>30611</v>
          </cell>
          <cell r="BA352" t="str">
            <v>TrÇn ThÞ Kim Thanh</v>
          </cell>
        </row>
        <row r="353">
          <cell r="C353" t="str">
            <v xml:space="preserve">Nguyễn Thị Minh </v>
          </cell>
          <cell r="D353" t="str">
            <v>Thùy</v>
          </cell>
          <cell r="E353" t="str">
            <v>Nguyễn Thị Minh Thùy</v>
          </cell>
          <cell r="F353" t="str">
            <v>Nguyen Thi Minh Thuy</v>
          </cell>
          <cell r="G353" t="str">
            <v>24/11/1983</v>
          </cell>
          <cell r="H353" t="str">
            <v>November 24, 1983</v>
          </cell>
          <cell r="I353" t="str">
            <v>Hà Nội</v>
          </cell>
          <cell r="J353" t="str">
            <v>Ha Noi</v>
          </cell>
          <cell r="K353" t="str">
            <v>Nữ</v>
          </cell>
          <cell r="L353" t="str">
            <v>chị</v>
          </cell>
          <cell r="M353" t="str">
            <v>Ms.</v>
          </cell>
          <cell r="N353" t="str">
            <v>Kinh tế chính trị</v>
          </cell>
          <cell r="O353" t="str">
            <v>Political Economy</v>
          </cell>
          <cell r="P353" t="str">
            <v>QH-2009-E.CH</v>
          </cell>
          <cell r="Q353" t="str">
            <v>1804/QĐ-SĐH ngày 14/10/2009 của Hiệu trưởng Trường ĐHKT</v>
          </cell>
          <cell r="R353" t="str">
            <v>B</v>
          </cell>
          <cell r="S353">
            <v>2.78</v>
          </cell>
          <cell r="T353" t="str">
            <v>1205-2012/KT</v>
          </cell>
          <cell r="U353" t="str">
            <v>1015/QĐ-ĐHKT</v>
          </cell>
          <cell r="V353" t="str">
            <v>22/05/2012</v>
          </cell>
          <cell r="W353" t="str">
            <v>QM 013453</v>
          </cell>
          <cell r="Y353">
            <v>1</v>
          </cell>
          <cell r="AC353">
            <v>7</v>
          </cell>
          <cell r="AH353" t="str">
            <v xml:space="preserve">Nguyễn Thị Minh </v>
          </cell>
          <cell r="AI353" t="str">
            <v>Thùy</v>
          </cell>
          <cell r="AR353" t="str">
            <v>Nguyễn Thị Minh Thùy</v>
          </cell>
          <cell r="AT353" t="str">
            <v>24_11_1983</v>
          </cell>
          <cell r="AU353" t="str">
            <v>24</v>
          </cell>
          <cell r="AV353" t="str">
            <v>11</v>
          </cell>
          <cell r="AW353" t="str">
            <v>1983</v>
          </cell>
          <cell r="AX353" t="str">
            <v>24/11/1983</v>
          </cell>
          <cell r="AY353">
            <v>30644</v>
          </cell>
          <cell r="AZ353">
            <v>30644</v>
          </cell>
          <cell r="BA353" t="str">
            <v>NguyÔn ThÞ Minh Thïy</v>
          </cell>
        </row>
        <row r="354">
          <cell r="C354" t="str">
            <v xml:space="preserve">Ngô Thị Thu </v>
          </cell>
          <cell r="D354" t="str">
            <v>Trang</v>
          </cell>
          <cell r="E354" t="str">
            <v>Ngô Thị Thu Trang</v>
          </cell>
          <cell r="F354" t="str">
            <v>Ngo Thi Thu Trang</v>
          </cell>
          <cell r="G354" t="str">
            <v>10/10/1985</v>
          </cell>
          <cell r="H354" t="str">
            <v>October 10, 1985</v>
          </cell>
          <cell r="I354" t="str">
            <v>Hà Nội</v>
          </cell>
          <cell r="J354" t="str">
            <v>Ha Noi</v>
          </cell>
          <cell r="K354" t="str">
            <v>Nữ</v>
          </cell>
          <cell r="L354" t="str">
            <v>chị</v>
          </cell>
          <cell r="M354" t="str">
            <v>Ms.</v>
          </cell>
          <cell r="N354" t="str">
            <v>Kinh tế chính trị</v>
          </cell>
          <cell r="O354" t="str">
            <v>Political Economy</v>
          </cell>
          <cell r="P354" t="str">
            <v>QH-2008-E.CH</v>
          </cell>
          <cell r="Q354" t="str">
            <v>1260/QĐ-SĐH ngày 09/09/2008 của Hiệu trưởng Trường ĐHKT</v>
          </cell>
          <cell r="R354" t="str">
            <v>B</v>
          </cell>
          <cell r="S354">
            <v>2.8</v>
          </cell>
          <cell r="T354" t="str">
            <v>1206-2012/KT</v>
          </cell>
          <cell r="U354" t="str">
            <v>1015/QĐ-ĐHKT</v>
          </cell>
          <cell r="V354" t="str">
            <v>22/05/2012</v>
          </cell>
          <cell r="W354" t="str">
            <v>QM 013454</v>
          </cell>
          <cell r="Y354">
            <v>1</v>
          </cell>
          <cell r="AC354">
            <v>8</v>
          </cell>
          <cell r="AH354" t="str">
            <v xml:space="preserve">Ngô Thị Thu </v>
          </cell>
          <cell r="AI354" t="str">
            <v>Trang</v>
          </cell>
          <cell r="AR354" t="str">
            <v>Ngô Thị Thu Trang</v>
          </cell>
          <cell r="AT354" t="str">
            <v>10_10_1985</v>
          </cell>
          <cell r="AU354" t="str">
            <v>10</v>
          </cell>
          <cell r="AV354" t="str">
            <v>10</v>
          </cell>
          <cell r="AW354" t="str">
            <v>1985</v>
          </cell>
          <cell r="AX354" t="str">
            <v>10/10/1985</v>
          </cell>
          <cell r="AY354">
            <v>31330</v>
          </cell>
          <cell r="AZ354">
            <v>31330</v>
          </cell>
          <cell r="BA354" t="str">
            <v>Ng« ThÞ Thu Trang</v>
          </cell>
        </row>
        <row r="355">
          <cell r="C355" t="str">
            <v xml:space="preserve">Nguyễn Thị Ánh </v>
          </cell>
          <cell r="D355" t="str">
            <v>Tuyết</v>
          </cell>
          <cell r="E355" t="str">
            <v>Nguyễn Thị Ánh Tuyết</v>
          </cell>
          <cell r="F355" t="str">
            <v>Nguyen Thi Anh Tuyet</v>
          </cell>
          <cell r="G355" t="str">
            <v>03/10/1987</v>
          </cell>
          <cell r="H355" t="str">
            <v>October 03, 1987</v>
          </cell>
          <cell r="I355" t="str">
            <v>Hải Phòng</v>
          </cell>
          <cell r="J355" t="str">
            <v>Hai Phong</v>
          </cell>
          <cell r="K355" t="str">
            <v>Nữ</v>
          </cell>
          <cell r="L355" t="str">
            <v>chị</v>
          </cell>
          <cell r="M355" t="str">
            <v>Ms.</v>
          </cell>
          <cell r="N355" t="str">
            <v>Kinh tế chính trị</v>
          </cell>
          <cell r="O355" t="str">
            <v>Political Economy</v>
          </cell>
          <cell r="P355" t="str">
            <v>QH-2009-E.CH</v>
          </cell>
          <cell r="Q355" t="str">
            <v>1804/QĐ-SĐH ngày 14/10/2009 của Hiệu trưởng Trường ĐHKT</v>
          </cell>
          <cell r="R355" t="str">
            <v>B</v>
          </cell>
          <cell r="S355">
            <v>3.07</v>
          </cell>
          <cell r="T355" t="str">
            <v>1207-2012/KT</v>
          </cell>
          <cell r="U355" t="str">
            <v>1015/QĐ-ĐHKT</v>
          </cell>
          <cell r="V355" t="str">
            <v>22/05/2012</v>
          </cell>
          <cell r="W355" t="str">
            <v>QM 013455</v>
          </cell>
          <cell r="Y355">
            <v>1</v>
          </cell>
          <cell r="AC355">
            <v>7.6</v>
          </cell>
          <cell r="AH355" t="str">
            <v xml:space="preserve">Nguyễn Thị Ánh </v>
          </cell>
          <cell r="AI355" t="str">
            <v>Tuyết</v>
          </cell>
          <cell r="AR355" t="str">
            <v>Nguyễn Thị Ánh Tuyết</v>
          </cell>
          <cell r="AT355" t="str">
            <v>03_10_1987</v>
          </cell>
          <cell r="AU355" t="str">
            <v>03</v>
          </cell>
          <cell r="AV355" t="str">
            <v>10</v>
          </cell>
          <cell r="AW355" t="str">
            <v>1987</v>
          </cell>
          <cell r="AX355" t="str">
            <v>03/10/1987</v>
          </cell>
          <cell r="AY355">
            <v>32053</v>
          </cell>
          <cell r="AZ355">
            <v>32053</v>
          </cell>
          <cell r="BA355" t="str">
            <v>NguyÔn ThÞ ¸nh TuyÕt</v>
          </cell>
        </row>
        <row r="356">
          <cell r="C356" t="str">
            <v>Lê Tuấn</v>
          </cell>
          <cell r="D356" t="str">
            <v>Dũng</v>
          </cell>
          <cell r="E356" t="str">
            <v>Lê Tuấn Dũng</v>
          </cell>
          <cell r="F356" t="str">
            <v>Le Tuan Dung</v>
          </cell>
          <cell r="G356" t="str">
            <v>28/02/1981</v>
          </cell>
          <cell r="H356" t="str">
            <v>February 28, 1981</v>
          </cell>
          <cell r="I356" t="str">
            <v>Bắc Ninh</v>
          </cell>
          <cell r="J356" t="str">
            <v>Bac Ninh</v>
          </cell>
          <cell r="K356" t="str">
            <v>Nam</v>
          </cell>
          <cell r="L356" t="str">
            <v>anh</v>
          </cell>
          <cell r="M356" t="str">
            <v>Mr.</v>
          </cell>
          <cell r="N356" t="str">
            <v>Quản trị kinh doanh</v>
          </cell>
          <cell r="O356" t="str">
            <v>Business Administration</v>
          </cell>
          <cell r="P356" t="str">
            <v>QH-2007-E.CH</v>
          </cell>
          <cell r="Q356" t="str">
            <v>611/QĐ-SĐH ngày 03/07/2007 của Hiệu trưởng Trường ĐHKT</v>
          </cell>
          <cell r="R356" t="str">
            <v>B</v>
          </cell>
          <cell r="S356">
            <v>2.5299999999999998</v>
          </cell>
          <cell r="T356" t="str">
            <v>1208-2012/KT</v>
          </cell>
          <cell r="U356" t="str">
            <v>1015/QĐ-ĐHKT</v>
          </cell>
          <cell r="V356" t="str">
            <v>22/05/2012</v>
          </cell>
          <cell r="W356" t="str">
            <v>QM 013456</v>
          </cell>
          <cell r="Y356">
            <v>1</v>
          </cell>
          <cell r="AC356">
            <v>8</v>
          </cell>
          <cell r="AH356" t="str">
            <v>Lê Tuấn</v>
          </cell>
          <cell r="AI356" t="str">
            <v>Dũng</v>
          </cell>
          <cell r="AR356" t="str">
            <v>Lê Tuấn Dũng</v>
          </cell>
          <cell r="AT356" t="str">
            <v>28_02_1981</v>
          </cell>
          <cell r="AU356" t="str">
            <v>28</v>
          </cell>
          <cell r="AV356" t="str">
            <v>02</v>
          </cell>
          <cell r="AW356" t="str">
            <v>1981</v>
          </cell>
          <cell r="AX356" t="str">
            <v>28/02/1981</v>
          </cell>
          <cell r="AY356">
            <v>29645</v>
          </cell>
          <cell r="AZ356">
            <v>29645</v>
          </cell>
          <cell r="BA356" t="str">
            <v>Lª TuÊn Dòng</v>
          </cell>
        </row>
        <row r="357">
          <cell r="C357" t="str">
            <v>Đỗ Vũ</v>
          </cell>
          <cell r="D357" t="str">
            <v>Hưng</v>
          </cell>
          <cell r="E357" t="str">
            <v>Đỗ Vũ Hưng</v>
          </cell>
          <cell r="F357" t="str">
            <v>Do Vu Hung</v>
          </cell>
          <cell r="G357" t="str">
            <v>23/08/1978</v>
          </cell>
          <cell r="H357" t="str">
            <v>August 23, 1978</v>
          </cell>
          <cell r="I357" t="str">
            <v>Hà Nội</v>
          </cell>
          <cell r="J357" t="str">
            <v>Ha Noi</v>
          </cell>
          <cell r="K357" t="str">
            <v>Nam</v>
          </cell>
          <cell r="L357" t="str">
            <v>anh</v>
          </cell>
          <cell r="M357" t="str">
            <v>Mr.</v>
          </cell>
          <cell r="N357" t="str">
            <v>Quản trị kinh doanh</v>
          </cell>
          <cell r="O357" t="str">
            <v>Business Administration</v>
          </cell>
          <cell r="P357" t="str">
            <v>QH-2007-E.CH</v>
          </cell>
          <cell r="Q357" t="str">
            <v>1230/ĐHKT/QĐ-SĐH ngày 05/11/2007 của Hiệu trưởng Trường ĐHKT</v>
          </cell>
          <cell r="R357" t="str">
            <v>A</v>
          </cell>
          <cell r="S357">
            <v>2.38</v>
          </cell>
          <cell r="T357" t="str">
            <v>1209-2012/KT</v>
          </cell>
          <cell r="U357" t="str">
            <v>1015/QĐ-ĐHKT</v>
          </cell>
          <cell r="V357" t="str">
            <v>22/05/2012</v>
          </cell>
          <cell r="W357" t="str">
            <v>QM 013457</v>
          </cell>
          <cell r="Y357">
            <v>1</v>
          </cell>
          <cell r="AC357">
            <v>8.9</v>
          </cell>
          <cell r="AH357" t="str">
            <v>Đỗ Vũ</v>
          </cell>
          <cell r="AI357" t="str">
            <v>Hưng</v>
          </cell>
          <cell r="AR357" t="str">
            <v>Đỗ Vũ Hưng</v>
          </cell>
          <cell r="AT357" t="str">
            <v>23_08_1978</v>
          </cell>
          <cell r="AU357" t="str">
            <v>23</v>
          </cell>
          <cell r="AV357" t="str">
            <v>08</v>
          </cell>
          <cell r="AW357" t="str">
            <v>1978</v>
          </cell>
          <cell r="AX357" t="str">
            <v>23/08/1978</v>
          </cell>
          <cell r="AY357">
            <v>28725</v>
          </cell>
          <cell r="AZ357">
            <v>28725</v>
          </cell>
          <cell r="BA357" t="str">
            <v>§ç Vò H­ng</v>
          </cell>
        </row>
        <row r="358">
          <cell r="C358" t="str">
            <v xml:space="preserve">Lê Thị Kiều </v>
          </cell>
          <cell r="D358" t="str">
            <v>Oanh</v>
          </cell>
          <cell r="E358" t="str">
            <v>Lê Thị Kiều Oanh</v>
          </cell>
          <cell r="F358" t="str">
            <v>Le Thi Kieu Oanh</v>
          </cell>
          <cell r="G358" t="str">
            <v>01/05/1984</v>
          </cell>
          <cell r="H358" t="str">
            <v>May 01, 1984</v>
          </cell>
          <cell r="I358" t="str">
            <v>Thái Bình</v>
          </cell>
          <cell r="J358" t="str">
            <v>Thai Binh</v>
          </cell>
          <cell r="K358" t="str">
            <v>Nữ</v>
          </cell>
          <cell r="L358" t="str">
            <v>chị</v>
          </cell>
          <cell r="M358" t="str">
            <v>Ms.</v>
          </cell>
          <cell r="N358" t="str">
            <v>Quản trị kinh doanh</v>
          </cell>
          <cell r="O358" t="str">
            <v>Business Administration</v>
          </cell>
          <cell r="P358" t="str">
            <v>QH-2007-E.CH</v>
          </cell>
          <cell r="Q358" t="str">
            <v>1230/ĐHKT/QĐ-SĐH ngày 05/11/2007 của Hiệu trưởng Trường ĐHKT</v>
          </cell>
          <cell r="R358" t="str">
            <v>B</v>
          </cell>
          <cell r="S358">
            <v>2.27</v>
          </cell>
          <cell r="T358" t="str">
            <v>1210-2012/KT</v>
          </cell>
          <cell r="U358" t="str">
            <v>1015/QĐ-ĐHKT</v>
          </cell>
          <cell r="V358" t="str">
            <v>22/05/2012</v>
          </cell>
          <cell r="W358" t="str">
            <v>QM 013458</v>
          </cell>
          <cell r="Y358">
            <v>1</v>
          </cell>
          <cell r="AC358">
            <v>7.5</v>
          </cell>
          <cell r="AH358" t="str">
            <v xml:space="preserve">Lê Thị Kiều </v>
          </cell>
          <cell r="AI358" t="str">
            <v>Oanh</v>
          </cell>
          <cell r="AR358" t="str">
            <v>Lê Thị Kiều Oanh</v>
          </cell>
          <cell r="AT358" t="str">
            <v>01_05_1984</v>
          </cell>
          <cell r="AU358" t="str">
            <v>01</v>
          </cell>
          <cell r="AV358" t="str">
            <v>05</v>
          </cell>
          <cell r="AW358" t="str">
            <v>1984</v>
          </cell>
          <cell r="AX358" t="str">
            <v>01/05/1984</v>
          </cell>
          <cell r="AY358">
            <v>30803</v>
          </cell>
          <cell r="AZ358">
            <v>30803</v>
          </cell>
          <cell r="BA358" t="str">
            <v>Lª ThÞ KiÒu Oanh</v>
          </cell>
        </row>
        <row r="359">
          <cell r="C359" t="str">
            <v>Nguyễn Thị Thanh</v>
          </cell>
          <cell r="D359" t="str">
            <v>Tâm</v>
          </cell>
          <cell r="E359" t="str">
            <v>Nguyễn Thị Thanh Tâm</v>
          </cell>
          <cell r="F359" t="str">
            <v>Nguyen Thi Thanh Tam</v>
          </cell>
          <cell r="G359" t="str">
            <v>19/04/1984</v>
          </cell>
          <cell r="H359" t="str">
            <v>April 19, 1984</v>
          </cell>
          <cell r="I359" t="str">
            <v>Hà Nội</v>
          </cell>
          <cell r="J359" t="str">
            <v>Ha Noi</v>
          </cell>
          <cell r="K359" t="str">
            <v>Nữ</v>
          </cell>
          <cell r="L359" t="str">
            <v>chị</v>
          </cell>
          <cell r="M359" t="str">
            <v>Ms.</v>
          </cell>
          <cell r="N359" t="str">
            <v>Quản trị kinh doanh</v>
          </cell>
          <cell r="O359" t="str">
            <v>Business Administration</v>
          </cell>
          <cell r="P359" t="str">
            <v>QH-2006-E.CH</v>
          </cell>
          <cell r="Q359" t="str">
            <v>1799/SĐH ngày 07/11/2006 của Giám Đốc ĐHQGHN</v>
          </cell>
          <cell r="R359">
            <v>8.5</v>
          </cell>
          <cell r="S359">
            <v>6.96</v>
          </cell>
          <cell r="T359" t="str">
            <v>1211-2012/KT</v>
          </cell>
          <cell r="U359" t="str">
            <v>1015/QĐ-ĐHKT</v>
          </cell>
          <cell r="V359" t="str">
            <v>22/05/2012</v>
          </cell>
          <cell r="W359" t="str">
            <v>QM 013459</v>
          </cell>
          <cell r="Y359">
            <v>1</v>
          </cell>
          <cell r="AC359">
            <v>8.5</v>
          </cell>
          <cell r="AH359" t="str">
            <v>Nguyễn Thị Thanh</v>
          </cell>
          <cell r="AI359" t="str">
            <v>Tâm</v>
          </cell>
          <cell r="AR359" t="str">
            <v>Nguyễn Thị Thanh Tâm</v>
          </cell>
          <cell r="AT359" t="str">
            <v>19_04_1984</v>
          </cell>
          <cell r="AU359" t="str">
            <v>19</v>
          </cell>
          <cell r="AV359" t="str">
            <v>04</v>
          </cell>
          <cell r="AW359" t="str">
            <v>1984</v>
          </cell>
          <cell r="AX359" t="str">
            <v>19/04/1984</v>
          </cell>
          <cell r="AY359">
            <v>30791</v>
          </cell>
          <cell r="AZ359">
            <v>30791</v>
          </cell>
          <cell r="BA359" t="str">
            <v>NguyÔn ThÞ Thanh T©m</v>
          </cell>
        </row>
        <row r="360">
          <cell r="C360" t="str">
            <v xml:space="preserve">Nguyễn Bích </v>
          </cell>
          <cell r="D360" t="str">
            <v>Thảo</v>
          </cell>
          <cell r="E360" t="str">
            <v>Nguyễn Bích Thảo</v>
          </cell>
          <cell r="F360" t="str">
            <v>Nguyen Bich Thao</v>
          </cell>
          <cell r="G360" t="str">
            <v>19/04/1983</v>
          </cell>
          <cell r="H360" t="str">
            <v>April 19, 1983</v>
          </cell>
          <cell r="I360" t="str">
            <v>Hà Nội</v>
          </cell>
          <cell r="J360" t="str">
            <v>Ha Noi</v>
          </cell>
          <cell r="K360" t="str">
            <v>Nữ</v>
          </cell>
          <cell r="L360" t="str">
            <v>chị</v>
          </cell>
          <cell r="M360" t="str">
            <v>Ms.</v>
          </cell>
          <cell r="N360" t="str">
            <v>Quản trị kinh doanh</v>
          </cell>
          <cell r="O360" t="str">
            <v>Business Administration</v>
          </cell>
          <cell r="P360" t="str">
            <v>QH-2006-E.CH</v>
          </cell>
          <cell r="Q360" t="str">
            <v>1799/SĐH ngày 07/11/2006 của Giám Đốc ĐHQGHN</v>
          </cell>
          <cell r="R360">
            <v>6.4</v>
          </cell>
          <cell r="S360">
            <v>7.08</v>
          </cell>
          <cell r="T360" t="str">
            <v>1212-2012/KT</v>
          </cell>
          <cell r="U360" t="str">
            <v>1015/QĐ-ĐHKT</v>
          </cell>
          <cell r="V360" t="str">
            <v>22/05/2012</v>
          </cell>
          <cell r="W360" t="str">
            <v>QM 013460</v>
          </cell>
          <cell r="Y360">
            <v>1</v>
          </cell>
          <cell r="AC360">
            <v>6.4</v>
          </cell>
          <cell r="AH360" t="str">
            <v xml:space="preserve">Nguyễn Bích </v>
          </cell>
          <cell r="AI360" t="str">
            <v>Thảo</v>
          </cell>
          <cell r="AR360" t="str">
            <v>Nguyễn Bích Thảo</v>
          </cell>
          <cell r="AT360" t="str">
            <v>19_04_1983</v>
          </cell>
          <cell r="AU360" t="str">
            <v>19</v>
          </cell>
          <cell r="AV360" t="str">
            <v>04</v>
          </cell>
          <cell r="AW360" t="str">
            <v>1983</v>
          </cell>
          <cell r="AX360" t="str">
            <v>19/04/1983</v>
          </cell>
          <cell r="AY360">
            <v>30425</v>
          </cell>
          <cell r="AZ360">
            <v>30425</v>
          </cell>
          <cell r="BA360" t="str">
            <v>NguyÔn BÝch Th¶o</v>
          </cell>
        </row>
        <row r="361">
          <cell r="C361" t="str">
            <v xml:space="preserve">Vũ Thị Minh </v>
          </cell>
          <cell r="D361" t="str">
            <v>Thục</v>
          </cell>
          <cell r="E361" t="str">
            <v>Vũ Thị Minh Thục</v>
          </cell>
          <cell r="F361" t="str">
            <v>Vu Thi Minh Thuc</v>
          </cell>
          <cell r="G361" t="str">
            <v>11/12/1979</v>
          </cell>
          <cell r="H361" t="str">
            <v>December 11, 1979</v>
          </cell>
          <cell r="I361" t="str">
            <v>Hà Nội</v>
          </cell>
          <cell r="J361" t="str">
            <v>Ha Noi</v>
          </cell>
          <cell r="K361" t="str">
            <v>Nữ</v>
          </cell>
          <cell r="L361" t="str">
            <v>chị</v>
          </cell>
          <cell r="M361" t="str">
            <v>Ms.</v>
          </cell>
          <cell r="N361" t="str">
            <v>Quản trị kinh doanh</v>
          </cell>
          <cell r="O361" t="str">
            <v>Business Administration</v>
          </cell>
          <cell r="P361" t="str">
            <v>QH-2006-E.CH</v>
          </cell>
          <cell r="Q361" t="str">
            <v>1799/SĐH ngày 07/11/2006 của Giám Đốc ĐHQGHN</v>
          </cell>
          <cell r="R361">
            <v>8.4</v>
          </cell>
          <cell r="S361">
            <v>8.23</v>
          </cell>
          <cell r="T361" t="str">
            <v>1213-2012/KT</v>
          </cell>
          <cell r="U361" t="str">
            <v>1015/QĐ-ĐHKT</v>
          </cell>
          <cell r="V361" t="str">
            <v>22/05/2012</v>
          </cell>
          <cell r="W361" t="str">
            <v>QM 013461</v>
          </cell>
          <cell r="Y361">
            <v>1</v>
          </cell>
          <cell r="AC361">
            <v>8.4</v>
          </cell>
          <cell r="AH361" t="str">
            <v xml:space="preserve">Vũ Thị Minh </v>
          </cell>
          <cell r="AI361" t="str">
            <v>Thục</v>
          </cell>
          <cell r="AR361" t="str">
            <v>Vũ Thị Minh Thục</v>
          </cell>
          <cell r="AT361" t="str">
            <v>11_12_1979</v>
          </cell>
          <cell r="AU361" t="str">
            <v>11</v>
          </cell>
          <cell r="AV361" t="str">
            <v>12</v>
          </cell>
          <cell r="AW361" t="str">
            <v>1979</v>
          </cell>
          <cell r="AX361" t="str">
            <v>11/12/1979</v>
          </cell>
          <cell r="AY361">
            <v>29200</v>
          </cell>
          <cell r="AZ361">
            <v>29200</v>
          </cell>
          <cell r="BA361" t="str">
            <v>Vò ThÞ Minh Thôc</v>
          </cell>
        </row>
        <row r="362">
          <cell r="C362" t="str">
            <v xml:space="preserve">Trịnh Thu </v>
          </cell>
          <cell r="D362" t="str">
            <v>Trang</v>
          </cell>
          <cell r="E362" t="str">
            <v>Trịnh Thu Trang</v>
          </cell>
          <cell r="F362" t="str">
            <v>Trinh Thu Trang</v>
          </cell>
          <cell r="G362" t="str">
            <v>19/03/1981</v>
          </cell>
          <cell r="H362" t="str">
            <v>March 19, 1981</v>
          </cell>
          <cell r="I362" t="str">
            <v>Hà Nội</v>
          </cell>
          <cell r="J362" t="str">
            <v>Ha Noi</v>
          </cell>
          <cell r="K362" t="str">
            <v>Nữ</v>
          </cell>
          <cell r="L362" t="str">
            <v>chị</v>
          </cell>
          <cell r="M362" t="str">
            <v>Ms.</v>
          </cell>
          <cell r="N362" t="str">
            <v>Quản trị kinh doanh</v>
          </cell>
          <cell r="O362" t="str">
            <v>Business Administration</v>
          </cell>
          <cell r="P362" t="str">
            <v>QH-2007-E.CH</v>
          </cell>
          <cell r="Q362" t="str">
            <v>1230/ĐHKT/QĐ-SĐH ngày 05/11/2007 của Hiệu trưởng Trường ĐHKT</v>
          </cell>
          <cell r="R362" t="str">
            <v>A</v>
          </cell>
          <cell r="S362">
            <v>2.6</v>
          </cell>
          <cell r="T362" t="str">
            <v>1214-2012/KT</v>
          </cell>
          <cell r="U362" t="str">
            <v>1015/QĐ-ĐHKT</v>
          </cell>
          <cell r="V362" t="str">
            <v>22/05/2012</v>
          </cell>
          <cell r="W362" t="str">
            <v>QM 013462</v>
          </cell>
          <cell r="Y362">
            <v>1</v>
          </cell>
          <cell r="AC362">
            <v>8.6</v>
          </cell>
          <cell r="AH362" t="str">
            <v xml:space="preserve">Trịnh Thu </v>
          </cell>
          <cell r="AI362" t="str">
            <v>Trang</v>
          </cell>
          <cell r="AR362" t="str">
            <v>Trịnh Thu Trang</v>
          </cell>
          <cell r="AT362" t="str">
            <v>19_03_1981</v>
          </cell>
          <cell r="AU362" t="str">
            <v>19</v>
          </cell>
          <cell r="AV362" t="str">
            <v>03</v>
          </cell>
          <cell r="AW362" t="str">
            <v>1981</v>
          </cell>
          <cell r="AX362" t="str">
            <v>19/03/1981</v>
          </cell>
          <cell r="AY362">
            <v>29664</v>
          </cell>
          <cell r="AZ362">
            <v>29664</v>
          </cell>
          <cell r="BA362" t="str">
            <v>TrÞnh Thu Trang</v>
          </cell>
        </row>
        <row r="363">
          <cell r="C363" t="str">
            <v xml:space="preserve">Vương Văn </v>
          </cell>
          <cell r="D363" t="str">
            <v>Ước</v>
          </cell>
          <cell r="E363" t="str">
            <v>Vương Văn Ước</v>
          </cell>
          <cell r="F363" t="str">
            <v>Vuong Van Uoc</v>
          </cell>
          <cell r="G363" t="str">
            <v>26/11/1975</v>
          </cell>
          <cell r="H363" t="str">
            <v>November 26, 1975</v>
          </cell>
          <cell r="I363" t="str">
            <v>Hà Nội</v>
          </cell>
          <cell r="J363" t="str">
            <v>Ha Noi</v>
          </cell>
          <cell r="K363" t="str">
            <v>Nam</v>
          </cell>
          <cell r="L363" t="str">
            <v>anh</v>
          </cell>
          <cell r="M363" t="str">
            <v>Mr.</v>
          </cell>
          <cell r="N363" t="str">
            <v>Quản trị kinh doanh</v>
          </cell>
          <cell r="O363" t="str">
            <v>Business Administration</v>
          </cell>
          <cell r="P363" t="str">
            <v>QH-2007-E.CH</v>
          </cell>
          <cell r="Q363" t="str">
            <v>1230/ĐHKT/QĐ-SĐH ngày 05/11/2007 của Hiệu trưởng Trường ĐHKT</v>
          </cell>
          <cell r="R363" t="str">
            <v>B</v>
          </cell>
          <cell r="S363">
            <v>2.56</v>
          </cell>
          <cell r="T363" t="str">
            <v>1215-2012/KT</v>
          </cell>
          <cell r="U363" t="str">
            <v>1015/QĐ-ĐHKT</v>
          </cell>
          <cell r="V363" t="str">
            <v>22/05/2012</v>
          </cell>
          <cell r="W363" t="str">
            <v>QM 013463</v>
          </cell>
          <cell r="Y363">
            <v>1</v>
          </cell>
          <cell r="AC363">
            <v>7.5</v>
          </cell>
          <cell r="AH363" t="str">
            <v xml:space="preserve">Vương Văn </v>
          </cell>
          <cell r="AI363" t="str">
            <v>Ước</v>
          </cell>
          <cell r="AR363" t="str">
            <v>Vương Văn Ước</v>
          </cell>
          <cell r="AT363" t="str">
            <v>26_11_1975</v>
          </cell>
          <cell r="AU363" t="str">
            <v>26</v>
          </cell>
          <cell r="AV363" t="str">
            <v>11</v>
          </cell>
          <cell r="AW363" t="str">
            <v>1975</v>
          </cell>
          <cell r="AX363" t="str">
            <v>26/11/1975</v>
          </cell>
          <cell r="AY363">
            <v>27724</v>
          </cell>
          <cell r="AZ363">
            <v>27724</v>
          </cell>
          <cell r="BA363" t="str">
            <v>V­¬ng V¨n ¦íc</v>
          </cell>
        </row>
        <row r="364">
          <cell r="C364" t="str">
            <v xml:space="preserve">Tô Thanh </v>
          </cell>
          <cell r="D364" t="str">
            <v>Bình</v>
          </cell>
          <cell r="E364" t="str">
            <v>Tô Thanh Bình</v>
          </cell>
          <cell r="F364" t="str">
            <v>To Thanh Binh</v>
          </cell>
          <cell r="G364" t="str">
            <v>12/01/1981</v>
          </cell>
          <cell r="H364" t="str">
            <v>January 12, 1981</v>
          </cell>
          <cell r="I364" t="str">
            <v>Thái Bình</v>
          </cell>
          <cell r="J364" t="str">
            <v>Thai Binh</v>
          </cell>
          <cell r="K364" t="str">
            <v>Nam</v>
          </cell>
          <cell r="L364" t="str">
            <v>anh</v>
          </cell>
          <cell r="M364" t="str">
            <v>Mr.</v>
          </cell>
          <cell r="N364" t="str">
            <v>Kinh tế đối ngoại</v>
          </cell>
          <cell r="O364" t="str">
            <v>International Economics</v>
          </cell>
          <cell r="P364" t="str">
            <v>QH-2008-E.CH</v>
          </cell>
          <cell r="Q364" t="str">
            <v>1260/QĐ-SĐH ngày 09/09/2008 của Hiệu trưởng Trường ĐHKT</v>
          </cell>
          <cell r="R364" t="str">
            <v>A</v>
          </cell>
          <cell r="S364">
            <v>2.96</v>
          </cell>
          <cell r="T364" t="str">
            <v>1216-2012/KT</v>
          </cell>
          <cell r="U364" t="str">
            <v>1015/QĐ-ĐHKT</v>
          </cell>
          <cell r="V364" t="str">
            <v>22/05/2012</v>
          </cell>
          <cell r="W364" t="str">
            <v>QM 013464</v>
          </cell>
          <cell r="X364" t="str">
            <v>Nam</v>
          </cell>
          <cell r="Y364">
            <v>1</v>
          </cell>
          <cell r="Z364" t="str">
            <v>QH - 2008 - E.CH</v>
          </cell>
          <cell r="AC364">
            <v>8.5</v>
          </cell>
          <cell r="AH364" t="str">
            <v xml:space="preserve">Tô Thanh </v>
          </cell>
          <cell r="AI364" t="str">
            <v>Bình</v>
          </cell>
          <cell r="AR364" t="str">
            <v>Tô Thanh Bình</v>
          </cell>
          <cell r="AT364" t="str">
            <v>12_01_1981</v>
          </cell>
          <cell r="AU364" t="str">
            <v>12</v>
          </cell>
          <cell r="AV364" t="str">
            <v>01</v>
          </cell>
          <cell r="AW364" t="str">
            <v>1981</v>
          </cell>
          <cell r="AX364" t="str">
            <v>12/01/1981</v>
          </cell>
          <cell r="AY364">
            <v>29598</v>
          </cell>
          <cell r="AZ364">
            <v>29598</v>
          </cell>
          <cell r="BA364" t="str">
            <v>T« Thanh B×nh</v>
          </cell>
        </row>
        <row r="365">
          <cell r="C365" t="str">
            <v>Lê Thị</v>
          </cell>
          <cell r="D365" t="str">
            <v>Bình</v>
          </cell>
          <cell r="E365" t="str">
            <v>Lê Thị Bình</v>
          </cell>
          <cell r="F365" t="str">
            <v>Le Thi Binh</v>
          </cell>
          <cell r="G365" t="str">
            <v>09/09/1976</v>
          </cell>
          <cell r="H365" t="str">
            <v>September 09, 1976</v>
          </cell>
          <cell r="I365" t="str">
            <v>Thanh Hóa</v>
          </cell>
          <cell r="J365" t="str">
            <v>Thanh Hoa</v>
          </cell>
          <cell r="K365" t="str">
            <v>Nữ</v>
          </cell>
          <cell r="L365" t="str">
            <v>chị</v>
          </cell>
          <cell r="M365" t="str">
            <v>Ms.</v>
          </cell>
          <cell r="N365" t="str">
            <v>Kinh tế đối ngoại</v>
          </cell>
          <cell r="O365" t="str">
            <v>International Economics</v>
          </cell>
          <cell r="P365" t="str">
            <v>QH-2008-E.CH</v>
          </cell>
          <cell r="Q365" t="str">
            <v>1523/QĐ-SĐH ngày 13/10/2008 của Hiệu trưởng Trường ĐHKT</v>
          </cell>
          <cell r="R365" t="str">
            <v>B</v>
          </cell>
          <cell r="S365">
            <v>2.6</v>
          </cell>
          <cell r="T365" t="str">
            <v>1217-2012/KT</v>
          </cell>
          <cell r="U365" t="str">
            <v>1015/QĐ-ĐHKT</v>
          </cell>
          <cell r="V365" t="str">
            <v>22/05/2012</v>
          </cell>
          <cell r="W365" t="str">
            <v>QM 013465</v>
          </cell>
          <cell r="X365" t="str">
            <v>Nữ</v>
          </cell>
          <cell r="Y365">
            <v>1</v>
          </cell>
          <cell r="Z365" t="str">
            <v>QH - 2008 - E.CH</v>
          </cell>
          <cell r="AC365">
            <v>7.5</v>
          </cell>
          <cell r="AH365" t="str">
            <v>Lê Thị</v>
          </cell>
          <cell r="AI365" t="str">
            <v>Bình</v>
          </cell>
          <cell r="AR365" t="str">
            <v>Lê Thị Bình</v>
          </cell>
          <cell r="AT365" t="str">
            <v>09_09_1976</v>
          </cell>
          <cell r="AU365" t="str">
            <v>09</v>
          </cell>
          <cell r="AV365" t="str">
            <v>09</v>
          </cell>
          <cell r="AW365" t="str">
            <v>1976</v>
          </cell>
          <cell r="AX365" t="str">
            <v>09/09/1976</v>
          </cell>
          <cell r="AY365">
            <v>28012</v>
          </cell>
          <cell r="AZ365">
            <v>28012</v>
          </cell>
          <cell r="BA365" t="str">
            <v>Lª ThÞ B×nh</v>
          </cell>
        </row>
        <row r="366">
          <cell r="C366" t="str">
            <v>Nguyễn Thị Thu</v>
          </cell>
          <cell r="D366" t="str">
            <v>Hằng</v>
          </cell>
          <cell r="E366" t="str">
            <v>Nguyễn Thị Thu Hằng</v>
          </cell>
          <cell r="F366" t="str">
            <v>Nguyen Thi Thu Hang</v>
          </cell>
          <cell r="G366" t="str">
            <v>02/07/1980</v>
          </cell>
          <cell r="H366" t="str">
            <v>July 02, 1980</v>
          </cell>
          <cell r="I366" t="str">
            <v>Hà Nội</v>
          </cell>
          <cell r="J366" t="str">
            <v>Ha Noi</v>
          </cell>
          <cell r="K366" t="str">
            <v>Nữ</v>
          </cell>
          <cell r="L366" t="str">
            <v>chị</v>
          </cell>
          <cell r="M366" t="str">
            <v>Ms.</v>
          </cell>
          <cell r="N366" t="str">
            <v>Kinh tế đối ngoại</v>
          </cell>
          <cell r="O366" t="str">
            <v>International Economics</v>
          </cell>
          <cell r="P366" t="str">
            <v>QH-2008-E.CH</v>
          </cell>
          <cell r="Q366" t="str">
            <v>1523/QĐ-SĐH ngày 13/10/2008 của Hiệu trưởng Trường ĐHKT</v>
          </cell>
          <cell r="R366" t="str">
            <v>A</v>
          </cell>
          <cell r="S366">
            <v>3.04</v>
          </cell>
          <cell r="T366" t="str">
            <v>1218-2012/KT</v>
          </cell>
          <cell r="U366" t="str">
            <v>1015/QĐ-ĐHKT</v>
          </cell>
          <cell r="V366" t="str">
            <v>22/05/2012</v>
          </cell>
          <cell r="W366" t="str">
            <v>QM 013466</v>
          </cell>
          <cell r="X366" t="str">
            <v>Nữ</v>
          </cell>
          <cell r="Y366">
            <v>1</v>
          </cell>
          <cell r="Z366" t="str">
            <v>QH - 2008 - E.CH</v>
          </cell>
          <cell r="AC366">
            <v>8.5</v>
          </cell>
          <cell r="AH366" t="str">
            <v>Nguyễn Thị Thu</v>
          </cell>
          <cell r="AI366" t="str">
            <v>Hằng</v>
          </cell>
          <cell r="AR366" t="str">
            <v>Nguyễn Thị Thu Hằng</v>
          </cell>
          <cell r="AT366" t="str">
            <v>02_07_1980</v>
          </cell>
          <cell r="AU366" t="str">
            <v>02</v>
          </cell>
          <cell r="AV366" t="str">
            <v>07</v>
          </cell>
          <cell r="AW366" t="str">
            <v>1980</v>
          </cell>
          <cell r="AX366" t="str">
            <v>02/07/1980</v>
          </cell>
          <cell r="AY366">
            <v>29404</v>
          </cell>
          <cell r="AZ366">
            <v>29404</v>
          </cell>
          <cell r="BA366" t="str">
            <v>NguyÔn ThÞ Thu H»ng</v>
          </cell>
        </row>
        <row r="367">
          <cell r="C367" t="str">
            <v xml:space="preserve">Trần Thị Thu </v>
          </cell>
          <cell r="D367" t="str">
            <v>Hương</v>
          </cell>
          <cell r="E367" t="str">
            <v>Trần Thị Thu Hương</v>
          </cell>
          <cell r="F367" t="str">
            <v>Tran Thi Thu Huong</v>
          </cell>
          <cell r="G367" t="str">
            <v>19/09/1986</v>
          </cell>
          <cell r="H367" t="str">
            <v>September 19, 1986</v>
          </cell>
          <cell r="I367" t="str">
            <v>Vĩnh Phúc</v>
          </cell>
          <cell r="J367" t="str">
            <v>Vinh Phuc</v>
          </cell>
          <cell r="K367" t="str">
            <v>Nữ</v>
          </cell>
          <cell r="L367" t="str">
            <v>chị</v>
          </cell>
          <cell r="M367" t="str">
            <v>Ms.</v>
          </cell>
          <cell r="N367" t="str">
            <v>Kinh tế đối ngoại</v>
          </cell>
          <cell r="O367" t="str">
            <v>International Economics</v>
          </cell>
          <cell r="P367" t="str">
            <v>QH-2008-E.CH</v>
          </cell>
          <cell r="Q367" t="str">
            <v>1200/QĐ-SĐH ngày 28/08/2008 của Hiệu trưởng Trường ĐHKT</v>
          </cell>
          <cell r="R367" t="str">
            <v>A</v>
          </cell>
          <cell r="S367">
            <v>3.07</v>
          </cell>
          <cell r="T367" t="str">
            <v>1219-2012/KT</v>
          </cell>
          <cell r="U367" t="str">
            <v>1015/QĐ-ĐHKT</v>
          </cell>
          <cell r="V367" t="str">
            <v>22/05/2012</v>
          </cell>
          <cell r="W367" t="str">
            <v>QM 013467</v>
          </cell>
          <cell r="X367" t="str">
            <v>Nữ</v>
          </cell>
          <cell r="Y367">
            <v>1</v>
          </cell>
          <cell r="Z367" t="str">
            <v>QH - 2008 - E.CH</v>
          </cell>
          <cell r="AC367">
            <v>9</v>
          </cell>
          <cell r="AH367" t="str">
            <v xml:space="preserve">Trần Thị Thu </v>
          </cell>
          <cell r="AI367" t="str">
            <v>Hương</v>
          </cell>
          <cell r="AR367" t="str">
            <v>Trần Thị Thu Hương</v>
          </cell>
          <cell r="AT367" t="str">
            <v>19_09_1986</v>
          </cell>
          <cell r="AU367" t="str">
            <v>19</v>
          </cell>
          <cell r="AV367" t="str">
            <v>09</v>
          </cell>
          <cell r="AW367" t="str">
            <v>1986</v>
          </cell>
          <cell r="AX367" t="str">
            <v>19/09/1986</v>
          </cell>
          <cell r="AY367">
            <v>31674</v>
          </cell>
          <cell r="AZ367">
            <v>31674</v>
          </cell>
          <cell r="BA367" t="str">
            <v>TrÇn ThÞ Thu H­¬ng</v>
          </cell>
        </row>
        <row r="368">
          <cell r="C368" t="str">
            <v>Nguyễn Thùy</v>
          </cell>
          <cell r="D368" t="str">
            <v>Hương</v>
          </cell>
          <cell r="E368" t="str">
            <v>Nguyễn Thùy Hương</v>
          </cell>
          <cell r="F368" t="str">
            <v>Nguyen Thuy Huong</v>
          </cell>
          <cell r="G368" t="str">
            <v>22/07/1985</v>
          </cell>
          <cell r="H368" t="str">
            <v>July 22, 1985</v>
          </cell>
          <cell r="I368" t="str">
            <v>Lạng Sơn</v>
          </cell>
          <cell r="J368" t="str">
            <v>Lang Son</v>
          </cell>
          <cell r="K368" t="str">
            <v>Nữ</v>
          </cell>
          <cell r="L368" t="str">
            <v>chị</v>
          </cell>
          <cell r="M368" t="str">
            <v>Ms.</v>
          </cell>
          <cell r="N368" t="str">
            <v>Kinh tế đối ngoại</v>
          </cell>
          <cell r="O368" t="str">
            <v>International Economics</v>
          </cell>
          <cell r="P368" t="str">
            <v>QH-2008-E.CH</v>
          </cell>
          <cell r="Q368" t="str">
            <v>1260/QĐ-SĐH ngày 09/09/2008 của Hiệu trưởng Trường ĐHKT</v>
          </cell>
          <cell r="R368" t="str">
            <v>B</v>
          </cell>
          <cell r="S368">
            <v>2.93</v>
          </cell>
          <cell r="T368" t="str">
            <v>1220-2012/KT</v>
          </cell>
          <cell r="U368" t="str">
            <v>1015/QĐ-ĐHKT</v>
          </cell>
          <cell r="V368" t="str">
            <v>22/05/2012</v>
          </cell>
          <cell r="W368" t="str">
            <v>QM 013468</v>
          </cell>
          <cell r="X368" t="str">
            <v>Nữ</v>
          </cell>
          <cell r="Y368">
            <v>1</v>
          </cell>
          <cell r="Z368" t="str">
            <v>QH - 2008 - E.CH</v>
          </cell>
          <cell r="AC368">
            <v>8</v>
          </cell>
          <cell r="AH368" t="str">
            <v>Nguyễn Thùy</v>
          </cell>
          <cell r="AI368" t="str">
            <v>Hương</v>
          </cell>
          <cell r="AR368" t="str">
            <v>Nguyễn Thùy Hương</v>
          </cell>
          <cell r="AT368" t="str">
            <v>22_07_1985</v>
          </cell>
          <cell r="AU368" t="str">
            <v>22</v>
          </cell>
          <cell r="AV368" t="str">
            <v>07</v>
          </cell>
          <cell r="AW368" t="str">
            <v>1985</v>
          </cell>
          <cell r="AX368" t="str">
            <v>22/07/1985</v>
          </cell>
          <cell r="AY368">
            <v>31250</v>
          </cell>
          <cell r="AZ368">
            <v>31250</v>
          </cell>
          <cell r="BA368" t="str">
            <v>NguyÔn Thïy H­¬ng</v>
          </cell>
        </row>
        <row r="369">
          <cell r="C369" t="str">
            <v>Vũ Thị</v>
          </cell>
          <cell r="D369" t="str">
            <v>Lý</v>
          </cell>
          <cell r="E369" t="str">
            <v>Vũ Thị Lý</v>
          </cell>
          <cell r="F369" t="str">
            <v>Vu Thi Ly</v>
          </cell>
          <cell r="G369" t="str">
            <v>16/04/1982</v>
          </cell>
          <cell r="H369" t="str">
            <v>April 16, 1982</v>
          </cell>
          <cell r="I369" t="str">
            <v>Nam Định</v>
          </cell>
          <cell r="J369" t="str">
            <v>Nam Dinh</v>
          </cell>
          <cell r="K369" t="str">
            <v>Nữ</v>
          </cell>
          <cell r="L369" t="str">
            <v>chị</v>
          </cell>
          <cell r="M369" t="str">
            <v>Ms.</v>
          </cell>
          <cell r="N369" t="str">
            <v>Kinh tế đối ngoại</v>
          </cell>
          <cell r="O369" t="str">
            <v>International Economics</v>
          </cell>
          <cell r="P369" t="str">
            <v>QH-2007-E.CH</v>
          </cell>
          <cell r="Q369" t="str">
            <v>1230/ĐHKT/QĐ-SĐH ngày 05/11/2007 của Hiệu trưởng Trường ĐHKT</v>
          </cell>
          <cell r="R369" t="str">
            <v>B</v>
          </cell>
          <cell r="S369">
            <v>2.86</v>
          </cell>
          <cell r="T369" t="str">
            <v>1221-2012/KT</v>
          </cell>
          <cell r="U369" t="str">
            <v>1015/QĐ-ĐHKT</v>
          </cell>
          <cell r="V369" t="str">
            <v>22/05/2012</v>
          </cell>
          <cell r="W369" t="str">
            <v>QM 013469</v>
          </cell>
          <cell r="X369" t="str">
            <v>Nữ</v>
          </cell>
          <cell r="Y369">
            <v>1</v>
          </cell>
          <cell r="Z369" t="str">
            <v>QH - 2007 - E.CH</v>
          </cell>
          <cell r="AC369">
            <v>7.5</v>
          </cell>
          <cell r="AH369" t="str">
            <v>Vũ Thị</v>
          </cell>
          <cell r="AI369" t="str">
            <v>Lý</v>
          </cell>
          <cell r="AR369" t="str">
            <v>Vũ Thị Lý</v>
          </cell>
          <cell r="AT369" t="str">
            <v>16_04_1982</v>
          </cell>
          <cell r="AU369" t="str">
            <v>16</v>
          </cell>
          <cell r="AV369" t="str">
            <v>04</v>
          </cell>
          <cell r="AW369" t="str">
            <v>1982</v>
          </cell>
          <cell r="AX369" t="str">
            <v>16/04/1982</v>
          </cell>
          <cell r="AY369">
            <v>30057</v>
          </cell>
          <cell r="AZ369">
            <v>30057</v>
          </cell>
          <cell r="BA369" t="str">
            <v>Vò ThÞ Lý</v>
          </cell>
        </row>
        <row r="370">
          <cell r="C370" t="str">
            <v xml:space="preserve">Phạm Bích </v>
          </cell>
          <cell r="D370" t="str">
            <v>Ngọc</v>
          </cell>
          <cell r="E370" t="str">
            <v>Phạm Bích Ngọc</v>
          </cell>
          <cell r="F370" t="str">
            <v>Pham Bich Ngoc</v>
          </cell>
          <cell r="G370" t="str">
            <v>12/07/1978</v>
          </cell>
          <cell r="H370" t="str">
            <v>July 12, 1978</v>
          </cell>
          <cell r="I370" t="str">
            <v>Hà Nội</v>
          </cell>
          <cell r="J370" t="str">
            <v>Ha Noi</v>
          </cell>
          <cell r="K370" t="str">
            <v>Nữ</v>
          </cell>
          <cell r="L370" t="str">
            <v>chị</v>
          </cell>
          <cell r="M370" t="str">
            <v>Ms.</v>
          </cell>
          <cell r="N370" t="str">
            <v>Kinh tế đối ngoại</v>
          </cell>
          <cell r="O370" t="str">
            <v>International Economics</v>
          </cell>
          <cell r="P370" t="str">
            <v>QH-2008-E.CH</v>
          </cell>
          <cell r="Q370" t="str">
            <v>1523/QĐ-SĐH ngày 13/10/2008 của Hiệu trưởng Trường ĐHKT</v>
          </cell>
          <cell r="R370" t="str">
            <v>A</v>
          </cell>
          <cell r="S370">
            <v>2.87</v>
          </cell>
          <cell r="T370" t="str">
            <v>1222-2012/KT</v>
          </cell>
          <cell r="U370" t="str">
            <v>1015/QĐ-ĐHKT</v>
          </cell>
          <cell r="V370" t="str">
            <v>22/05/2012</v>
          </cell>
          <cell r="W370" t="str">
            <v>QM 013470</v>
          </cell>
          <cell r="X370" t="str">
            <v>Nữ</v>
          </cell>
          <cell r="Y370">
            <v>1</v>
          </cell>
          <cell r="Z370" t="str">
            <v>QH - 2008 - E.CH</v>
          </cell>
          <cell r="AC370">
            <v>8.5</v>
          </cell>
          <cell r="AH370" t="str">
            <v xml:space="preserve">Phạm Bích </v>
          </cell>
          <cell r="AI370" t="str">
            <v>Ngọc</v>
          </cell>
          <cell r="AR370" t="str">
            <v>Phạm Bích Ngọc</v>
          </cell>
          <cell r="AT370" t="str">
            <v>12_07_1978</v>
          </cell>
          <cell r="AU370" t="str">
            <v>12</v>
          </cell>
          <cell r="AV370" t="str">
            <v>07</v>
          </cell>
          <cell r="AW370" t="str">
            <v>1978</v>
          </cell>
          <cell r="AX370" t="str">
            <v>12/07/1978</v>
          </cell>
          <cell r="AY370">
            <v>28683</v>
          </cell>
          <cell r="AZ370">
            <v>28683</v>
          </cell>
          <cell r="BA370" t="str">
            <v>Ph¹m BÝch Ngäc</v>
          </cell>
        </row>
        <row r="371">
          <cell r="C371" t="str">
            <v>Trần Thị Mai</v>
          </cell>
          <cell r="D371" t="str">
            <v>Thành</v>
          </cell>
          <cell r="E371" t="str">
            <v>Trần Thị Mai Thành</v>
          </cell>
          <cell r="F371" t="str">
            <v>Tran Thi Mai Thanh</v>
          </cell>
          <cell r="G371" t="str">
            <v>22/08/1986</v>
          </cell>
          <cell r="H371" t="str">
            <v>August 22, 1986</v>
          </cell>
          <cell r="I371" t="str">
            <v>Hải Dương</v>
          </cell>
          <cell r="J371" t="str">
            <v>Hai Duong</v>
          </cell>
          <cell r="K371" t="str">
            <v>Nữ</v>
          </cell>
          <cell r="L371" t="str">
            <v>chị</v>
          </cell>
          <cell r="M371" t="str">
            <v>Ms.</v>
          </cell>
          <cell r="N371" t="str">
            <v>Kinh tế đối ngoại</v>
          </cell>
          <cell r="O371" t="str">
            <v>International Economics</v>
          </cell>
          <cell r="P371" t="str">
            <v>QH-2008-E.CH</v>
          </cell>
          <cell r="Q371" t="str">
            <v>1200/QĐ-SĐH ngày 28/08/2008 của Hiệu trưởng Trường ĐHKT</v>
          </cell>
          <cell r="R371" t="str">
            <v>A</v>
          </cell>
          <cell r="S371">
            <v>2.8</v>
          </cell>
          <cell r="T371" t="str">
            <v>1223-2012/KT</v>
          </cell>
          <cell r="U371" t="str">
            <v>1015/QĐ-ĐHKT</v>
          </cell>
          <cell r="V371" t="str">
            <v>22/05/2012</v>
          </cell>
          <cell r="W371" t="str">
            <v>QM 013471</v>
          </cell>
          <cell r="X371" t="str">
            <v>Nữ</v>
          </cell>
          <cell r="Y371">
            <v>1</v>
          </cell>
          <cell r="Z371" t="str">
            <v>QH - 2008 - E.CH</v>
          </cell>
          <cell r="AC371">
            <v>8.8000000000000007</v>
          </cell>
          <cell r="AH371" t="str">
            <v>Trần Thị Mai</v>
          </cell>
          <cell r="AI371" t="str">
            <v>Thành</v>
          </cell>
          <cell r="AR371" t="str">
            <v>Trần Thị Mai Thành</v>
          </cell>
          <cell r="AT371" t="str">
            <v>22_08_1986</v>
          </cell>
          <cell r="AU371" t="str">
            <v>22</v>
          </cell>
          <cell r="AV371" t="str">
            <v>08</v>
          </cell>
          <cell r="AW371" t="str">
            <v>1986</v>
          </cell>
          <cell r="AX371" t="str">
            <v>22/08/1986</v>
          </cell>
          <cell r="AY371">
            <v>31646</v>
          </cell>
          <cell r="AZ371">
            <v>31646</v>
          </cell>
          <cell r="BA371" t="str">
            <v>TrÇn ThÞ Mai Thµnh</v>
          </cell>
        </row>
        <row r="372">
          <cell r="C372" t="str">
            <v xml:space="preserve">Nguyễn Bằng </v>
          </cell>
          <cell r="D372" t="str">
            <v>Việt</v>
          </cell>
          <cell r="E372" t="str">
            <v>Nguyễn Bằng Việt</v>
          </cell>
          <cell r="F372" t="str">
            <v>Nguyen Bang Viet</v>
          </cell>
          <cell r="G372" t="str">
            <v>19/10/1986</v>
          </cell>
          <cell r="H372" t="str">
            <v>October 19, 1986</v>
          </cell>
          <cell r="I372" t="str">
            <v>Bắc Giang</v>
          </cell>
          <cell r="J372" t="str">
            <v>Bac Giang</v>
          </cell>
          <cell r="K372" t="str">
            <v>Nữ</v>
          </cell>
          <cell r="L372" t="str">
            <v>chị</v>
          </cell>
          <cell r="M372" t="str">
            <v>Ms.</v>
          </cell>
          <cell r="N372" t="str">
            <v>Kinh tế đối ngoại</v>
          </cell>
          <cell r="O372" t="str">
            <v>International Economics</v>
          </cell>
          <cell r="P372" t="str">
            <v>QH-2009-E.CH</v>
          </cell>
          <cell r="Q372" t="str">
            <v>1804/QĐ-SĐH ngày 14/10/2009 của Hiệu trưởng Trường ĐHKT</v>
          </cell>
          <cell r="R372" t="str">
            <v>A</v>
          </cell>
          <cell r="S372">
            <v>3.38</v>
          </cell>
          <cell r="T372" t="str">
            <v>1224-2012/KT</v>
          </cell>
          <cell r="U372" t="str">
            <v>1015/QĐ-ĐHKT</v>
          </cell>
          <cell r="V372" t="str">
            <v>22/05/2012</v>
          </cell>
          <cell r="W372" t="str">
            <v>QM 013472</v>
          </cell>
          <cell r="X372" t="str">
            <v>Nữ</v>
          </cell>
          <cell r="Y372">
            <v>1</v>
          </cell>
          <cell r="Z372" t="str">
            <v>QH - 2009 - E.CH</v>
          </cell>
          <cell r="AC372">
            <v>9.1999999999999993</v>
          </cell>
          <cell r="AH372" t="str">
            <v xml:space="preserve">Nguyễn Bằng </v>
          </cell>
          <cell r="AI372" t="str">
            <v>Việt</v>
          </cell>
          <cell r="AR372" t="str">
            <v>Nguyễn Bằng Việt</v>
          </cell>
          <cell r="AT372" t="str">
            <v>19_10_1986</v>
          </cell>
          <cell r="AU372" t="str">
            <v>19</v>
          </cell>
          <cell r="AV372" t="str">
            <v>10</v>
          </cell>
          <cell r="AW372" t="str">
            <v>1986</v>
          </cell>
          <cell r="AX372" t="str">
            <v>19/10/1986</v>
          </cell>
          <cell r="AY372">
            <v>31704</v>
          </cell>
          <cell r="AZ372">
            <v>31704</v>
          </cell>
          <cell r="BA372" t="str">
            <v>NguyÔn B»ng ViÖt</v>
          </cell>
        </row>
        <row r="373">
          <cell r="C373" t="str">
            <v>Phan</v>
          </cell>
          <cell r="D373" t="str">
            <v>Anh</v>
          </cell>
          <cell r="E373" t="str">
            <v>Phan Anh</v>
          </cell>
          <cell r="F373" t="str">
            <v>Phan Anh</v>
          </cell>
          <cell r="G373" t="str">
            <v>30/11/1982</v>
          </cell>
          <cell r="H373" t="str">
            <v>November 30, 1982</v>
          </cell>
          <cell r="I373" t="str">
            <v>Hà Nội</v>
          </cell>
          <cell r="J373" t="str">
            <v>Ha Noi</v>
          </cell>
          <cell r="K373" t="str">
            <v xml:space="preserve">Nam </v>
          </cell>
          <cell r="L373" t="str">
            <v>anh</v>
          </cell>
          <cell r="M373" t="str">
            <v>Mr.</v>
          </cell>
          <cell r="N373" t="str">
            <v>Tài chính - Ngân hàng</v>
          </cell>
          <cell r="O373" t="str">
            <v>Banking -Finance</v>
          </cell>
          <cell r="P373" t="str">
            <v>QH-2009-E.CH</v>
          </cell>
          <cell r="Q373" t="str">
            <v>1922B/QĐ-SĐH ngày 02/11/2009 của Hiệu trưởng Trường ĐHKT</v>
          </cell>
          <cell r="R373" t="str">
            <v>A</v>
          </cell>
          <cell r="S373">
            <v>2.96</v>
          </cell>
          <cell r="T373" t="str">
            <v>1225-2012/KT</v>
          </cell>
          <cell r="U373" t="str">
            <v>1015/QĐ-ĐHKT</v>
          </cell>
          <cell r="V373" t="str">
            <v>22/05/2012</v>
          </cell>
          <cell r="W373" t="str">
            <v>QM 013473</v>
          </cell>
          <cell r="Y373">
            <v>1</v>
          </cell>
          <cell r="AC373">
            <v>9</v>
          </cell>
          <cell r="AH373" t="str">
            <v>Phan</v>
          </cell>
          <cell r="AI373" t="str">
            <v>Anh</v>
          </cell>
          <cell r="AR373" t="str">
            <v>Phan Anh</v>
          </cell>
          <cell r="AT373" t="str">
            <v>30_11_1982</v>
          </cell>
          <cell r="AU373" t="str">
            <v>30</v>
          </cell>
          <cell r="AV373" t="str">
            <v>11</v>
          </cell>
          <cell r="AW373" t="str">
            <v>1982</v>
          </cell>
          <cell r="AX373" t="str">
            <v>30/11/1982</v>
          </cell>
          <cell r="AY373">
            <v>30285</v>
          </cell>
          <cell r="AZ373">
            <v>30285</v>
          </cell>
          <cell r="BA373" t="str">
            <v>Phan Anh</v>
          </cell>
        </row>
        <row r="374">
          <cell r="C374" t="str">
            <v>Hoàng Thị Hương</v>
          </cell>
          <cell r="D374" t="str">
            <v>Giang</v>
          </cell>
          <cell r="E374" t="str">
            <v>Hoàng Thị Hương Giang</v>
          </cell>
          <cell r="F374" t="str">
            <v>Hoang Thi Huong Giang</v>
          </cell>
          <cell r="G374" t="str">
            <v>13/11/1980</v>
          </cell>
          <cell r="H374" t="str">
            <v>November 13, 1980</v>
          </cell>
          <cell r="I374" t="str">
            <v>Tuyên Quang</v>
          </cell>
          <cell r="J374" t="str">
            <v>Tuyen Quang</v>
          </cell>
          <cell r="K374" t="str">
            <v>Nữ</v>
          </cell>
          <cell r="L374" t="str">
            <v>chị</v>
          </cell>
          <cell r="M374" t="str">
            <v>Ms.</v>
          </cell>
          <cell r="N374" t="str">
            <v>Tài chính - Ngân hàng</v>
          </cell>
          <cell r="O374" t="str">
            <v>Banking -Finance</v>
          </cell>
          <cell r="P374" t="str">
            <v>QH-2009-E.CH</v>
          </cell>
          <cell r="Q374" t="str">
            <v>1804/QĐ-SĐH ngày 14/10/2009 của Hiệu trưởng Trường ĐHKT</v>
          </cell>
          <cell r="R374" t="str">
            <v>A</v>
          </cell>
          <cell r="S374">
            <v>3.51</v>
          </cell>
          <cell r="T374" t="str">
            <v>1226-2012/KT</v>
          </cell>
          <cell r="U374" t="str">
            <v>1015/QĐ-ĐHKT</v>
          </cell>
          <cell r="V374" t="str">
            <v>22/05/2012</v>
          </cell>
          <cell r="W374" t="str">
            <v>QM 013474</v>
          </cell>
          <cell r="Y374">
            <v>1</v>
          </cell>
          <cell r="AC374">
            <v>8.5</v>
          </cell>
          <cell r="AH374" t="str">
            <v>Hoàng Thị Hương</v>
          </cell>
          <cell r="AI374" t="str">
            <v>Giang</v>
          </cell>
          <cell r="AR374" t="str">
            <v>Hoàng Thị Hương Giang</v>
          </cell>
          <cell r="AT374" t="str">
            <v>13_11_1980</v>
          </cell>
          <cell r="AU374" t="str">
            <v>13</v>
          </cell>
          <cell r="AV374" t="str">
            <v>11</v>
          </cell>
          <cell r="AW374" t="str">
            <v>1980</v>
          </cell>
          <cell r="AX374" t="str">
            <v>13/11/1980</v>
          </cell>
          <cell r="AY374">
            <v>29538</v>
          </cell>
          <cell r="AZ374">
            <v>29538</v>
          </cell>
          <cell r="BA374" t="str">
            <v>Hoµng ThÞ H­¬ng Giang</v>
          </cell>
        </row>
        <row r="375">
          <cell r="C375" t="str">
            <v>Nguyễn Hoài</v>
          </cell>
          <cell r="D375" t="str">
            <v>Linh</v>
          </cell>
          <cell r="E375" t="str">
            <v>Nguyễn Hoài Linh</v>
          </cell>
          <cell r="F375" t="str">
            <v>Nguyen Hoai Linh</v>
          </cell>
          <cell r="G375" t="str">
            <v>27/02/1987</v>
          </cell>
          <cell r="H375" t="str">
            <v>February 27, 1987</v>
          </cell>
          <cell r="I375" t="str">
            <v>Nam Định</v>
          </cell>
          <cell r="J375" t="str">
            <v>Nam Dinh</v>
          </cell>
          <cell r="K375" t="str">
            <v>Nữ</v>
          </cell>
          <cell r="L375" t="str">
            <v>chị</v>
          </cell>
          <cell r="M375" t="str">
            <v>Ms.</v>
          </cell>
          <cell r="N375" t="str">
            <v>Tài chính - Ngân hàng</v>
          </cell>
          <cell r="O375" t="str">
            <v>Banking -Finance</v>
          </cell>
          <cell r="P375" t="str">
            <v>QH-2009-E.CH</v>
          </cell>
          <cell r="Q375" t="str">
            <v>1804/QĐ-SĐH ngày 14/10/2009 của Hiệu trưởng Trường ĐHKT</v>
          </cell>
          <cell r="R375" t="str">
            <v>A</v>
          </cell>
          <cell r="S375">
            <v>2.69</v>
          </cell>
          <cell r="T375" t="str">
            <v>1227-2012/KT</v>
          </cell>
          <cell r="U375" t="str">
            <v>1015/QĐ-ĐHKT</v>
          </cell>
          <cell r="V375" t="str">
            <v>22/05/2012</v>
          </cell>
          <cell r="W375" t="str">
            <v>QM 013475</v>
          </cell>
          <cell r="Y375">
            <v>1</v>
          </cell>
          <cell r="AC375">
            <v>8.5</v>
          </cell>
          <cell r="AH375" t="str">
            <v>Nguyễn Hoài</v>
          </cell>
          <cell r="AI375" t="str">
            <v>Linh</v>
          </cell>
          <cell r="AR375" t="str">
            <v>Nguyễn Hoài Linh</v>
          </cell>
          <cell r="AT375" t="str">
            <v>27_02_1987</v>
          </cell>
          <cell r="AU375" t="str">
            <v>27</v>
          </cell>
          <cell r="AV375" t="str">
            <v>02</v>
          </cell>
          <cell r="AW375" t="str">
            <v>1987</v>
          </cell>
          <cell r="AX375" t="str">
            <v>27/02/1987</v>
          </cell>
          <cell r="AY375">
            <v>31835</v>
          </cell>
          <cell r="AZ375">
            <v>31835</v>
          </cell>
          <cell r="BA375" t="str">
            <v>NguyÔn Hoµi Linh</v>
          </cell>
        </row>
        <row r="376">
          <cell r="C376" t="str">
            <v>Trần Ngọc</v>
          </cell>
          <cell r="D376" t="str">
            <v>Minh</v>
          </cell>
          <cell r="E376" t="str">
            <v>Trần Ngọc Minh</v>
          </cell>
          <cell r="F376" t="str">
            <v>Tran Ngoc Minh</v>
          </cell>
          <cell r="G376" t="str">
            <v>20/12/1987</v>
          </cell>
          <cell r="H376" t="str">
            <v>December 20, 1987</v>
          </cell>
          <cell r="I376" t="str">
            <v>Hà Nội</v>
          </cell>
          <cell r="J376" t="str">
            <v>Ha Noi</v>
          </cell>
          <cell r="K376" t="str">
            <v xml:space="preserve">Nam </v>
          </cell>
          <cell r="L376" t="str">
            <v>anh</v>
          </cell>
          <cell r="M376" t="str">
            <v>Mr.</v>
          </cell>
          <cell r="N376" t="str">
            <v>Tài chính - Ngân hàng</v>
          </cell>
          <cell r="O376" t="str">
            <v>Banking -Finance</v>
          </cell>
          <cell r="P376" t="str">
            <v>QH-2009-E.CH</v>
          </cell>
          <cell r="Q376" t="str">
            <v>1804/QĐ-SĐH ngày 14/10/2009 của Hiệu trưởng Trường ĐHKT</v>
          </cell>
          <cell r="R376" t="str">
            <v>B</v>
          </cell>
          <cell r="S376">
            <v>2.5099999999999998</v>
          </cell>
          <cell r="T376" t="str">
            <v>1228-2012/KT</v>
          </cell>
          <cell r="U376" t="str">
            <v>1015/QĐ-ĐHKT</v>
          </cell>
          <cell r="V376" t="str">
            <v>22/05/2012</v>
          </cell>
          <cell r="W376" t="str">
            <v>QM 013476</v>
          </cell>
          <cell r="Y376">
            <v>1</v>
          </cell>
          <cell r="AC376">
            <v>8</v>
          </cell>
          <cell r="AH376" t="str">
            <v>Trần Ngọc</v>
          </cell>
          <cell r="AI376" t="str">
            <v>Minh</v>
          </cell>
          <cell r="AR376" t="str">
            <v>Trần Ngọc Minh</v>
          </cell>
          <cell r="AT376" t="str">
            <v>20_12_1987</v>
          </cell>
          <cell r="AU376" t="str">
            <v>20</v>
          </cell>
          <cell r="AV376" t="str">
            <v>12</v>
          </cell>
          <cell r="AW376" t="str">
            <v>1987</v>
          </cell>
          <cell r="AX376" t="str">
            <v>20/12/1987</v>
          </cell>
          <cell r="AY376">
            <v>32131</v>
          </cell>
          <cell r="AZ376">
            <v>32131</v>
          </cell>
          <cell r="BA376" t="str">
            <v>TrÇn Ngäc Minh</v>
          </cell>
        </row>
        <row r="377">
          <cell r="C377" t="str">
            <v>Đỗ Thị Ngọc</v>
          </cell>
          <cell r="D377" t="str">
            <v>Trang</v>
          </cell>
          <cell r="E377" t="str">
            <v>Đỗ Thị Ngọc Trang</v>
          </cell>
          <cell r="F377" t="str">
            <v>Do Thi Ngoc Trang</v>
          </cell>
          <cell r="G377" t="str">
            <v>24/09/1986</v>
          </cell>
          <cell r="H377" t="str">
            <v>September 24, 1986</v>
          </cell>
          <cell r="I377" t="str">
            <v>Hà Nội</v>
          </cell>
          <cell r="J377" t="str">
            <v>Ha Noi</v>
          </cell>
          <cell r="K377" t="str">
            <v>Nữ</v>
          </cell>
          <cell r="L377" t="str">
            <v>chị</v>
          </cell>
          <cell r="M377" t="str">
            <v>Ms.</v>
          </cell>
          <cell r="N377" t="str">
            <v>Tài chính - Ngân hàng</v>
          </cell>
          <cell r="O377" t="str">
            <v>Banking -Finance</v>
          </cell>
          <cell r="P377" t="str">
            <v>QH-2009-E.CH</v>
          </cell>
          <cell r="Q377" t="str">
            <v>1804/QĐ-SĐH ngày 14/10/2009 của Hiệu trưởng Trường ĐHKT</v>
          </cell>
          <cell r="R377" t="str">
            <v>A</v>
          </cell>
          <cell r="S377">
            <v>2.82</v>
          </cell>
          <cell r="T377" t="str">
            <v>1229-2012/KT</v>
          </cell>
          <cell r="U377" t="str">
            <v>1015/QĐ-ĐHKT</v>
          </cell>
          <cell r="V377" t="str">
            <v>22/05/2012</v>
          </cell>
          <cell r="W377" t="str">
            <v>QM 013477</v>
          </cell>
          <cell r="Y377">
            <v>1</v>
          </cell>
          <cell r="AC377">
            <v>8.5</v>
          </cell>
          <cell r="AH377" t="str">
            <v>Đỗ Thị Ngọc</v>
          </cell>
          <cell r="AI377" t="str">
            <v>Trang</v>
          </cell>
          <cell r="AR377" t="str">
            <v>Đỗ Thị Ngọc Trang</v>
          </cell>
          <cell r="AT377" t="str">
            <v>24_09_1986</v>
          </cell>
          <cell r="AU377" t="str">
            <v>24</v>
          </cell>
          <cell r="AV377" t="str">
            <v>09</v>
          </cell>
          <cell r="AW377" t="str">
            <v>1986</v>
          </cell>
          <cell r="AX377" t="str">
            <v>24/09/1986</v>
          </cell>
          <cell r="AY377">
            <v>31679</v>
          </cell>
          <cell r="AZ377">
            <v>31679</v>
          </cell>
          <cell r="BA377" t="str">
            <v>§ç ThÞ Ngäc Trang</v>
          </cell>
        </row>
        <row r="378">
          <cell r="C378" t="str">
            <v xml:space="preserve">Bùi Thanh </v>
          </cell>
          <cell r="D378" t="str">
            <v>Tuấn</v>
          </cell>
          <cell r="E378" t="str">
            <v>Bùi Thanh Tuấn</v>
          </cell>
          <cell r="F378" t="str">
            <v>Bui Thanh Tuan</v>
          </cell>
          <cell r="G378" t="str">
            <v>24/10/1981</v>
          </cell>
          <cell r="H378" t="str">
            <v>October 24, 1981</v>
          </cell>
          <cell r="I378" t="str">
            <v>Hà Nội</v>
          </cell>
          <cell r="J378" t="str">
            <v>Ha Noi</v>
          </cell>
          <cell r="K378" t="str">
            <v>Nam</v>
          </cell>
          <cell r="L378" t="str">
            <v>anh</v>
          </cell>
          <cell r="M378" t="str">
            <v>Mr.</v>
          </cell>
          <cell r="N378" t="str">
            <v>Kinh tế chính trị</v>
          </cell>
          <cell r="O378" t="str">
            <v>Political Economy</v>
          </cell>
          <cell r="T378" t="str">
            <v>1230-2012/KT</v>
          </cell>
          <cell r="U378" t="str">
            <v>1175/QĐ-ĐHKT</v>
          </cell>
          <cell r="V378" t="str">
            <v>13/06/2012</v>
          </cell>
          <cell r="W378" t="str">
            <v>QM 013932</v>
          </cell>
          <cell r="X378">
            <v>1230</v>
          </cell>
          <cell r="Y378" t="str">
            <v>2</v>
          </cell>
          <cell r="AC378">
            <v>2.91</v>
          </cell>
          <cell r="AD378">
            <v>8.5</v>
          </cell>
          <cell r="AE378" t="str">
            <v>A</v>
          </cell>
          <cell r="AH378" t="str">
            <v xml:space="preserve">Bùi Thanh </v>
          </cell>
          <cell r="AI378" t="str">
            <v>Tuấn</v>
          </cell>
          <cell r="AR378" t="str">
            <v>Bùi Thanh Tuấn</v>
          </cell>
          <cell r="AT378" t="str">
            <v>24_10_1981</v>
          </cell>
          <cell r="AU378" t="str">
            <v>24</v>
          </cell>
          <cell r="AV378" t="str">
            <v>10</v>
          </cell>
          <cell r="AW378" t="str">
            <v>1981</v>
          </cell>
        </row>
        <row r="379">
          <cell r="C379" t="str">
            <v xml:space="preserve">Bùi Thanh </v>
          </cell>
          <cell r="D379" t="str">
            <v>Tùng</v>
          </cell>
          <cell r="E379" t="str">
            <v>Bùi Thanh Tùng</v>
          </cell>
          <cell r="F379" t="str">
            <v>Bui Thanh Tung</v>
          </cell>
          <cell r="G379" t="str">
            <v>12/09/1986</v>
          </cell>
          <cell r="H379" t="str">
            <v>September 12, 1986</v>
          </cell>
          <cell r="I379" t="str">
            <v>Vĩnh Phúc</v>
          </cell>
          <cell r="J379" t="str">
            <v>Vinh Phuc</v>
          </cell>
          <cell r="K379" t="str">
            <v>Nữ</v>
          </cell>
          <cell r="L379" t="str">
            <v>chị</v>
          </cell>
          <cell r="M379" t="str">
            <v>Ms.</v>
          </cell>
          <cell r="N379" t="str">
            <v>Kinh tế chính trị</v>
          </cell>
          <cell r="O379" t="str">
            <v>Political Economy</v>
          </cell>
          <cell r="T379" t="str">
            <v>1231-2012/KT</v>
          </cell>
          <cell r="U379" t="str">
            <v>1175/QĐ-ĐHKT</v>
          </cell>
          <cell r="V379" t="str">
            <v>13/06/2012</v>
          </cell>
          <cell r="W379" t="str">
            <v>QM 013933</v>
          </cell>
          <cell r="X379">
            <v>1231</v>
          </cell>
          <cell r="Y379" t="str">
            <v>2</v>
          </cell>
          <cell r="AC379">
            <v>2.62</v>
          </cell>
          <cell r="AD379">
            <v>9</v>
          </cell>
          <cell r="AE379" t="str">
            <v>A</v>
          </cell>
          <cell r="AH379" t="str">
            <v xml:space="preserve">Bùi Thanh </v>
          </cell>
          <cell r="AI379" t="str">
            <v>Tùng</v>
          </cell>
          <cell r="AR379" t="str">
            <v>Bùi Thanh Tùng</v>
          </cell>
          <cell r="AT379" t="str">
            <v>12_09_1986</v>
          </cell>
          <cell r="AU379" t="str">
            <v>12</v>
          </cell>
          <cell r="AV379" t="str">
            <v>09</v>
          </cell>
          <cell r="AW379" t="str">
            <v>1986</v>
          </cell>
        </row>
        <row r="380">
          <cell r="C380" t="str">
            <v xml:space="preserve">Trần Hương </v>
          </cell>
          <cell r="D380" t="str">
            <v>Giang</v>
          </cell>
          <cell r="E380" t="str">
            <v>Trần Hương Giang</v>
          </cell>
          <cell r="F380" t="str">
            <v>Tran Huong Giang</v>
          </cell>
          <cell r="G380" t="str">
            <v>30/10/1972</v>
          </cell>
          <cell r="H380" t="str">
            <v>October 30, 1972</v>
          </cell>
          <cell r="I380" t="str">
            <v>Hà Nội</v>
          </cell>
          <cell r="J380" t="str">
            <v>Ha Noi</v>
          </cell>
          <cell r="K380" t="str">
            <v>Nữ</v>
          </cell>
          <cell r="L380" t="str">
            <v>chị</v>
          </cell>
          <cell r="M380" t="str">
            <v>Ms.</v>
          </cell>
          <cell r="N380" t="str">
            <v>Kinh tế đối ngoại</v>
          </cell>
          <cell r="O380" t="str">
            <v>International Economics</v>
          </cell>
          <cell r="T380" t="str">
            <v>1232-2012/KT</v>
          </cell>
          <cell r="U380" t="str">
            <v>1175/QĐ-ĐHKT</v>
          </cell>
          <cell r="V380" t="str">
            <v>13/06/2012</v>
          </cell>
          <cell r="W380" t="str">
            <v>QM 013934</v>
          </cell>
          <cell r="X380">
            <v>1232</v>
          </cell>
          <cell r="Y380" t="str">
            <v>2</v>
          </cell>
          <cell r="AC380">
            <v>3.42</v>
          </cell>
          <cell r="AD380">
            <v>8.5</v>
          </cell>
          <cell r="AE380" t="str">
            <v>A</v>
          </cell>
          <cell r="AH380" t="str">
            <v xml:space="preserve">Trần Hương </v>
          </cell>
          <cell r="AI380" t="str">
            <v>Giang</v>
          </cell>
          <cell r="AR380" t="str">
            <v>Trần Hương Giang</v>
          </cell>
          <cell r="AT380" t="str">
            <v>30_10_1972</v>
          </cell>
          <cell r="AU380" t="str">
            <v>30</v>
          </cell>
          <cell r="AV380" t="str">
            <v>10</v>
          </cell>
          <cell r="AW380" t="str">
            <v>1972</v>
          </cell>
        </row>
        <row r="381">
          <cell r="C381" t="str">
            <v xml:space="preserve">Vũ Thị Phương </v>
          </cell>
          <cell r="D381" t="str">
            <v>Thảo</v>
          </cell>
          <cell r="E381" t="str">
            <v>Vũ Thị Phương Thảo</v>
          </cell>
          <cell r="F381" t="str">
            <v>Vu Thi Phuong Thao</v>
          </cell>
          <cell r="G381" t="str">
            <v>29/08/1987</v>
          </cell>
          <cell r="H381" t="str">
            <v>August 29, 1987</v>
          </cell>
          <cell r="I381" t="str">
            <v>Nam Định</v>
          </cell>
          <cell r="J381" t="str">
            <v>Nam Dinh</v>
          </cell>
          <cell r="K381" t="str">
            <v>Nữ</v>
          </cell>
          <cell r="L381" t="str">
            <v>chị</v>
          </cell>
          <cell r="M381" t="str">
            <v>Ms.</v>
          </cell>
          <cell r="N381" t="str">
            <v>Tài chính - Ngân hàng</v>
          </cell>
          <cell r="O381" t="str">
            <v>Banking -Finance</v>
          </cell>
          <cell r="T381" t="str">
            <v>1233-2012/KT</v>
          </cell>
          <cell r="U381" t="str">
            <v>1175/QĐ-ĐHKT</v>
          </cell>
          <cell r="V381" t="str">
            <v>13/06/2012</v>
          </cell>
          <cell r="W381" t="str">
            <v>QM 013935</v>
          </cell>
          <cell r="X381">
            <v>1233</v>
          </cell>
          <cell r="Y381" t="str">
            <v>2</v>
          </cell>
          <cell r="AC381">
            <v>2.84</v>
          </cell>
          <cell r="AD381">
            <v>9</v>
          </cell>
          <cell r="AE381" t="str">
            <v>A</v>
          </cell>
          <cell r="AH381" t="str">
            <v xml:space="preserve">Vũ Thị Phương </v>
          </cell>
          <cell r="AI381" t="str">
            <v>Thảo</v>
          </cell>
          <cell r="AR381" t="str">
            <v>Vũ Thị Phương Thảo</v>
          </cell>
          <cell r="AT381" t="str">
            <v>29_08_1987</v>
          </cell>
          <cell r="AU381" t="str">
            <v>29</v>
          </cell>
          <cell r="AV381" t="str">
            <v>08</v>
          </cell>
          <cell r="AW381" t="str">
            <v>1987</v>
          </cell>
        </row>
        <row r="382">
          <cell r="C382" t="str">
            <v xml:space="preserve">Vũ Phương </v>
          </cell>
          <cell r="D382" t="str">
            <v>Thảo</v>
          </cell>
          <cell r="E382" t="str">
            <v>Vũ Phương Thảo</v>
          </cell>
          <cell r="F382" t="str">
            <v>Vu Phuong Thao</v>
          </cell>
          <cell r="G382" t="str">
            <v>26/12/1980</v>
          </cell>
          <cell r="H382" t="str">
            <v>December 26, 1980</v>
          </cell>
          <cell r="I382" t="str">
            <v>Thái Bình</v>
          </cell>
          <cell r="J382" t="str">
            <v>Thai Binh</v>
          </cell>
          <cell r="K382" t="str">
            <v xml:space="preserve">Nữ </v>
          </cell>
          <cell r="L382" t="str">
            <v>chị</v>
          </cell>
          <cell r="M382" t="str">
            <v>Ms.</v>
          </cell>
          <cell r="N382" t="str">
            <v>Quản trị kinh doanh</v>
          </cell>
          <cell r="O382" t="str">
            <v>Business Administration</v>
          </cell>
          <cell r="T382" t="str">
            <v>1234-2012/KT</v>
          </cell>
          <cell r="U382" t="str">
            <v>1176/QĐ-ĐHKT</v>
          </cell>
          <cell r="V382" t="str">
            <v>13/06/2012</v>
          </cell>
          <cell r="W382" t="str">
            <v>QM 013936</v>
          </cell>
          <cell r="X382">
            <v>1234</v>
          </cell>
          <cell r="Y382" t="str">
            <v>2</v>
          </cell>
          <cell r="AH382" t="str">
            <v xml:space="preserve">Vũ Phương </v>
          </cell>
          <cell r="AI382" t="str">
            <v>Thảo</v>
          </cell>
          <cell r="AR382" t="str">
            <v>Vũ Phương Thảo</v>
          </cell>
          <cell r="AT382" t="str">
            <v>26_12_1980</v>
          </cell>
          <cell r="AU382" t="str">
            <v>26</v>
          </cell>
          <cell r="AV382" t="str">
            <v>12</v>
          </cell>
          <cell r="AW382" t="str">
            <v>1980</v>
          </cell>
        </row>
        <row r="383">
          <cell r="C383" t="str">
            <v xml:space="preserve">Hà Thị Thanh </v>
          </cell>
          <cell r="D383" t="str">
            <v>Xuân</v>
          </cell>
          <cell r="E383" t="str">
            <v>Hà Thị Thanh Xuân</v>
          </cell>
          <cell r="F383" t="str">
            <v>Ha Thi Thanh Xuan</v>
          </cell>
          <cell r="G383" t="str">
            <v>23/06/1982</v>
          </cell>
          <cell r="H383" t="str">
            <v>June 23, 1982</v>
          </cell>
          <cell r="I383" t="str">
            <v xml:space="preserve">Yên Bái </v>
          </cell>
          <cell r="J383" t="str">
            <v xml:space="preserve">Yen Bai </v>
          </cell>
          <cell r="K383" t="str">
            <v xml:space="preserve">Nữ </v>
          </cell>
          <cell r="L383" t="str">
            <v>chị</v>
          </cell>
          <cell r="M383" t="str">
            <v>Ms.</v>
          </cell>
          <cell r="N383" t="str">
            <v>Quản trị kinh doanh</v>
          </cell>
          <cell r="O383" t="str">
            <v>Business Administration</v>
          </cell>
          <cell r="T383" t="str">
            <v>1235-2012/KT</v>
          </cell>
          <cell r="U383" t="str">
            <v>1176/QĐ-ĐHKT</v>
          </cell>
          <cell r="V383" t="str">
            <v>13/06/2012</v>
          </cell>
          <cell r="W383" t="str">
            <v>QM 013931</v>
          </cell>
          <cell r="X383">
            <v>1235</v>
          </cell>
          <cell r="Y383" t="str">
            <v>2</v>
          </cell>
          <cell r="AH383" t="str">
            <v xml:space="preserve">Hà Thị Thanh </v>
          </cell>
          <cell r="AI383" t="str">
            <v>Xuân</v>
          </cell>
          <cell r="AR383" t="str">
            <v>Hà Thị Thanh Xuân</v>
          </cell>
          <cell r="AT383" t="str">
            <v>23_06_1982</v>
          </cell>
          <cell r="AU383" t="str">
            <v>23</v>
          </cell>
          <cell r="AV383" t="str">
            <v>06</v>
          </cell>
          <cell r="AW383" t="str">
            <v>1982</v>
          </cell>
        </row>
        <row r="384">
          <cell r="C384" t="str">
            <v xml:space="preserve">Đinh Phan </v>
          </cell>
          <cell r="D384" t="str">
            <v>Đại</v>
          </cell>
          <cell r="E384" t="str">
            <v>Đinh Phan Đại</v>
          </cell>
          <cell r="F384" t="str">
            <v>Dinh Phan Dai</v>
          </cell>
          <cell r="G384" t="str">
            <v>21/02/1983</v>
          </cell>
          <cell r="H384" t="str">
            <v>21 February 1983</v>
          </cell>
          <cell r="I384" t="str">
            <v>Bắc Ninh</v>
          </cell>
          <cell r="J384" t="str">
            <v>Bac Ninh</v>
          </cell>
          <cell r="K384" t="str">
            <v>Nam</v>
          </cell>
          <cell r="L384" t="str">
            <v>ông</v>
          </cell>
          <cell r="M384" t="str">
            <v>Mr.</v>
          </cell>
          <cell r="N384" t="str">
            <v>Quản trị kinh doanh</v>
          </cell>
          <cell r="O384" t="str">
            <v>Business Administration</v>
          </cell>
          <cell r="P384" t="str">
            <v>QH-2009-E.CH</v>
          </cell>
          <cell r="Q384" t="str">
            <v>QĐ số 1804/QĐ-SĐH ngày 14/10/2009</v>
          </cell>
          <cell r="R384" t="str">
            <v>B</v>
          </cell>
          <cell r="S384">
            <v>2.5099999999999998</v>
          </cell>
          <cell r="T384" t="str">
            <v>1236-2012/KT</v>
          </cell>
          <cell r="U384" t="str">
            <v>1532/QĐ-ĐHKT</v>
          </cell>
          <cell r="V384" t="str">
            <v>31/07/2012</v>
          </cell>
          <cell r="X384">
            <v>1236</v>
          </cell>
          <cell r="Y384" t="str">
            <v>3</v>
          </cell>
          <cell r="AC384">
            <v>2.5099999999999998</v>
          </cell>
          <cell r="AD384" t="str">
            <v>B</v>
          </cell>
          <cell r="AH384" t="str">
            <v xml:space="preserve">Đinh Phan </v>
          </cell>
          <cell r="AI384" t="str">
            <v>Đại</v>
          </cell>
          <cell r="AR384" t="str">
            <v>Đinh Phan Đại</v>
          </cell>
          <cell r="AT384" t="str">
            <v>21_02_1983</v>
          </cell>
          <cell r="AU384" t="str">
            <v>21</v>
          </cell>
          <cell r="AV384" t="str">
            <v>02</v>
          </cell>
          <cell r="AW384" t="str">
            <v>1983</v>
          </cell>
        </row>
        <row r="385">
          <cell r="C385" t="str">
            <v>Phạm Thị Thu</v>
          </cell>
          <cell r="D385" t="str">
            <v>Hà</v>
          </cell>
          <cell r="E385" t="str">
            <v>Phạm Thị Thu Hà</v>
          </cell>
          <cell r="F385" t="str">
            <v>Pham Thi Thu Ha</v>
          </cell>
          <cell r="G385" t="str">
            <v>15/06/1983</v>
          </cell>
          <cell r="H385" t="str">
            <v>15 June 1983</v>
          </cell>
          <cell r="I385" t="str">
            <v xml:space="preserve">Nam Định </v>
          </cell>
          <cell r="J385" t="str">
            <v xml:space="preserve">Nam Dinh </v>
          </cell>
          <cell r="K385" t="str">
            <v xml:space="preserve">Nữ </v>
          </cell>
          <cell r="L385" t="str">
            <v>bà</v>
          </cell>
          <cell r="M385" t="str">
            <v>Ms.</v>
          </cell>
          <cell r="N385" t="str">
            <v>Quản trị kinh doanh</v>
          </cell>
          <cell r="O385" t="str">
            <v>Business Administration</v>
          </cell>
          <cell r="P385" t="str">
            <v>QH-2009-E.CH</v>
          </cell>
          <cell r="Q385" t="str">
            <v>QĐ số 1804/QĐ-SĐH ngày 14/10/2009</v>
          </cell>
          <cell r="R385" t="str">
            <v>B</v>
          </cell>
          <cell r="S385">
            <v>2.84</v>
          </cell>
          <cell r="T385" t="str">
            <v>1237-2012/KT</v>
          </cell>
          <cell r="U385" t="str">
            <v>1532/QĐ-ĐHKT</v>
          </cell>
          <cell r="V385" t="str">
            <v>31/07/2012</v>
          </cell>
          <cell r="X385">
            <v>1237</v>
          </cell>
          <cell r="Y385" t="str">
            <v>3</v>
          </cell>
          <cell r="AC385">
            <v>2.84</v>
          </cell>
          <cell r="AD385" t="str">
            <v>B</v>
          </cell>
          <cell r="AH385" t="str">
            <v>Phạm Thị Thu</v>
          </cell>
          <cell r="AI385" t="str">
            <v>Hà</v>
          </cell>
          <cell r="AR385" t="str">
            <v>Phạm Thị Thu Hà</v>
          </cell>
          <cell r="AT385" t="str">
            <v>15_06_1983</v>
          </cell>
          <cell r="AU385" t="str">
            <v>15</v>
          </cell>
          <cell r="AV385" t="str">
            <v>06</v>
          </cell>
          <cell r="AW385" t="str">
            <v>1983</v>
          </cell>
        </row>
        <row r="386">
          <cell r="C386" t="str">
            <v xml:space="preserve">Nguyễn Anh </v>
          </cell>
          <cell r="D386" t="str">
            <v>Quân</v>
          </cell>
          <cell r="E386" t="str">
            <v>Nguyễn Anh Quân</v>
          </cell>
          <cell r="F386" t="str">
            <v>Nguyen Anh Quan</v>
          </cell>
          <cell r="G386" t="str">
            <v>18/03/1985</v>
          </cell>
          <cell r="H386" t="str">
            <v>18 March 1985</v>
          </cell>
          <cell r="I386" t="str">
            <v>Hà Nội</v>
          </cell>
          <cell r="J386" t="str">
            <v>Hanoi</v>
          </cell>
          <cell r="K386" t="str">
            <v>Nam</v>
          </cell>
          <cell r="L386" t="str">
            <v>ông</v>
          </cell>
          <cell r="M386" t="str">
            <v>Mr.</v>
          </cell>
          <cell r="N386" t="str">
            <v>Quản trị kinh doanh</v>
          </cell>
          <cell r="O386" t="str">
            <v>Business Administration</v>
          </cell>
          <cell r="P386" t="str">
            <v>QH-2009-E.CH</v>
          </cell>
          <cell r="Q386" t="str">
            <v>QĐ số 640/QĐ-SĐH ngày 17/04/2009</v>
          </cell>
          <cell r="R386" t="str">
            <v>B</v>
          </cell>
          <cell r="S386">
            <v>2.5099999999999998</v>
          </cell>
          <cell r="T386" t="str">
            <v>1238-2012/KT</v>
          </cell>
          <cell r="U386" t="str">
            <v>1532/QĐ-ĐHKT</v>
          </cell>
          <cell r="V386" t="str">
            <v>31/07/2012</v>
          </cell>
          <cell r="X386">
            <v>1238</v>
          </cell>
          <cell r="Y386" t="str">
            <v>3</v>
          </cell>
          <cell r="AC386">
            <v>2.5099999999999998</v>
          </cell>
          <cell r="AD386" t="str">
            <v>B</v>
          </cell>
          <cell r="AH386" t="str">
            <v xml:space="preserve">Nguyễn Anh </v>
          </cell>
          <cell r="AI386" t="str">
            <v>Quân</v>
          </cell>
          <cell r="AR386" t="str">
            <v>Nguyễn Anh Quân</v>
          </cell>
          <cell r="AT386" t="str">
            <v>18_03_1985</v>
          </cell>
          <cell r="AU386" t="str">
            <v>18</v>
          </cell>
          <cell r="AV386" t="str">
            <v>03</v>
          </cell>
          <cell r="AW386" t="str">
            <v>1985</v>
          </cell>
        </row>
        <row r="387">
          <cell r="C387" t="str">
            <v xml:space="preserve">Đậu Thanh </v>
          </cell>
          <cell r="D387" t="str">
            <v xml:space="preserve">Sáng </v>
          </cell>
          <cell r="E387" t="str">
            <v>Đậu Thanh Sáng</v>
          </cell>
          <cell r="F387" t="str">
            <v>Dau Thanh Sang</v>
          </cell>
          <cell r="G387" t="str">
            <v>23/10/1982</v>
          </cell>
          <cell r="H387" t="str">
            <v>23 October 1982</v>
          </cell>
          <cell r="I387" t="str">
            <v>Hà Tĩnh</v>
          </cell>
          <cell r="J387" t="str">
            <v>Ha Tinh</v>
          </cell>
          <cell r="K387" t="str">
            <v>Nam</v>
          </cell>
          <cell r="L387" t="str">
            <v>ông</v>
          </cell>
          <cell r="M387" t="str">
            <v>Mr.</v>
          </cell>
          <cell r="N387" t="str">
            <v>Quản trị kinh doanh</v>
          </cell>
          <cell r="O387" t="str">
            <v>Business Administration</v>
          </cell>
          <cell r="P387" t="str">
            <v>QH-2010-E.CH</v>
          </cell>
          <cell r="Q387" t="str">
            <v>QĐ số 1103/QĐ-SĐH ngày 15/06/2010</v>
          </cell>
          <cell r="R387" t="str">
            <v>A</v>
          </cell>
          <cell r="S387">
            <v>2.72</v>
          </cell>
          <cell r="T387" t="str">
            <v>1239-2012/KT</v>
          </cell>
          <cell r="U387" t="str">
            <v>1532/QĐ-ĐHKT</v>
          </cell>
          <cell r="V387" t="str">
            <v>31/07/2012</v>
          </cell>
          <cell r="X387">
            <v>1239</v>
          </cell>
          <cell r="Y387" t="str">
            <v>3</v>
          </cell>
          <cell r="AC387">
            <v>2.72</v>
          </cell>
          <cell r="AD387" t="str">
            <v>A</v>
          </cell>
          <cell r="AH387" t="str">
            <v xml:space="preserve">Đậu Thanh </v>
          </cell>
          <cell r="AI387" t="str">
            <v xml:space="preserve">Sáng </v>
          </cell>
          <cell r="AR387" t="str">
            <v>Đậu Thanh Sáng</v>
          </cell>
          <cell r="AT387" t="str">
            <v>23_10_1982</v>
          </cell>
          <cell r="AU387" t="str">
            <v>23</v>
          </cell>
          <cell r="AV387" t="str">
            <v>10</v>
          </cell>
          <cell r="AW387" t="str">
            <v>1982</v>
          </cell>
        </row>
        <row r="388">
          <cell r="C388" t="str">
            <v xml:space="preserve">Hồ Sỹ </v>
          </cell>
          <cell r="D388" t="str">
            <v>Thái</v>
          </cell>
          <cell r="E388" t="str">
            <v>Hồ Sỹ Thái</v>
          </cell>
          <cell r="F388" t="str">
            <v>Ho Sy Thai</v>
          </cell>
          <cell r="G388" t="str">
            <v>20/02/1978</v>
          </cell>
          <cell r="H388" t="str">
            <v>20 February 1978</v>
          </cell>
          <cell r="I388" t="str">
            <v>Quảng Trị</v>
          </cell>
          <cell r="J388" t="str">
            <v>Quang Tri</v>
          </cell>
          <cell r="K388" t="str">
            <v>Nam</v>
          </cell>
          <cell r="L388" t="str">
            <v>ông</v>
          </cell>
          <cell r="M388" t="str">
            <v>Mr.</v>
          </cell>
          <cell r="N388" t="str">
            <v>Quản trị kinh doanh</v>
          </cell>
          <cell r="O388" t="str">
            <v>Business Administration</v>
          </cell>
          <cell r="P388" t="str">
            <v>QH-2009-E.CH</v>
          </cell>
          <cell r="Q388" t="str">
            <v>QĐ số 1804/QĐ-SĐH ngày 14/10/2009</v>
          </cell>
          <cell r="R388" t="str">
            <v>A</v>
          </cell>
          <cell r="S388">
            <v>2.82</v>
          </cell>
          <cell r="T388" t="str">
            <v>1240-2012/KT</v>
          </cell>
          <cell r="U388" t="str">
            <v>1532/QĐ-ĐHKT</v>
          </cell>
          <cell r="V388" t="str">
            <v>31/07/2012</v>
          </cell>
          <cell r="X388">
            <v>1240</v>
          </cell>
          <cell r="Y388" t="str">
            <v>3</v>
          </cell>
          <cell r="AC388">
            <v>2.82</v>
          </cell>
          <cell r="AD388" t="str">
            <v>A</v>
          </cell>
          <cell r="AH388" t="str">
            <v xml:space="preserve">Hồ Sỹ </v>
          </cell>
          <cell r="AI388" t="str">
            <v>Thái</v>
          </cell>
          <cell r="AR388" t="str">
            <v>Hồ Sỹ Thái</v>
          </cell>
          <cell r="AT388" t="str">
            <v>20_02_1978</v>
          </cell>
          <cell r="AU388" t="str">
            <v>20</v>
          </cell>
          <cell r="AV388" t="str">
            <v>02</v>
          </cell>
          <cell r="AW388" t="str">
            <v>1978</v>
          </cell>
        </row>
        <row r="389">
          <cell r="C389" t="str">
            <v xml:space="preserve">Lý Thanh </v>
          </cell>
          <cell r="D389" t="str">
            <v>Thắng</v>
          </cell>
          <cell r="E389" t="str">
            <v>Lý Thanh Thắng</v>
          </cell>
          <cell r="F389" t="str">
            <v>Ly Thanh Thang</v>
          </cell>
          <cell r="G389" t="str">
            <v>05/11/1977</v>
          </cell>
          <cell r="H389" t="str">
            <v>05 November 1977</v>
          </cell>
          <cell r="I389" t="str">
            <v>Hà Giang</v>
          </cell>
          <cell r="J389" t="str">
            <v>Ha Giang</v>
          </cell>
          <cell r="K389" t="str">
            <v>Nam</v>
          </cell>
          <cell r="L389" t="str">
            <v>ông</v>
          </cell>
          <cell r="M389" t="str">
            <v>Mr.</v>
          </cell>
          <cell r="N389" t="str">
            <v>Quản trị kinh doanh</v>
          </cell>
          <cell r="O389" t="str">
            <v>Business Administration</v>
          </cell>
          <cell r="P389" t="str">
            <v>QH-2009-E.CH</v>
          </cell>
          <cell r="Q389" t="str">
            <v>QĐ số 1804/QĐ-SĐH ngày 14/10/2009</v>
          </cell>
          <cell r="R389" t="str">
            <v>A</v>
          </cell>
          <cell r="S389">
            <v>2.4900000000000002</v>
          </cell>
          <cell r="T389" t="str">
            <v>1241-2012/KT</v>
          </cell>
          <cell r="U389" t="str">
            <v>1532/QĐ-ĐHKT</v>
          </cell>
          <cell r="V389" t="str">
            <v>31/07/2012</v>
          </cell>
          <cell r="X389">
            <v>1241</v>
          </cell>
          <cell r="Y389" t="str">
            <v>3</v>
          </cell>
          <cell r="AC389">
            <v>2.4900000000000002</v>
          </cell>
          <cell r="AD389" t="str">
            <v>A</v>
          </cell>
          <cell r="AH389" t="str">
            <v xml:space="preserve">Lý Thanh </v>
          </cell>
          <cell r="AI389" t="str">
            <v>Thắng</v>
          </cell>
          <cell r="AR389" t="str">
            <v>Lý Thanh Thắng</v>
          </cell>
          <cell r="AT389" t="str">
            <v>05_11_1977</v>
          </cell>
          <cell r="AU389" t="str">
            <v>05</v>
          </cell>
          <cell r="AV389" t="str">
            <v>11</v>
          </cell>
          <cell r="AW389" t="str">
            <v>1977</v>
          </cell>
        </row>
        <row r="390">
          <cell r="C390" t="str">
            <v xml:space="preserve">Nguyễn Thị Phương </v>
          </cell>
          <cell r="D390" t="str">
            <v>Thu</v>
          </cell>
          <cell r="E390" t="str">
            <v>Nguyễn Thị Phương Thu</v>
          </cell>
          <cell r="F390" t="str">
            <v>Nguyen Thi Phuong Thu</v>
          </cell>
          <cell r="G390" t="str">
            <v>14/11/1984</v>
          </cell>
          <cell r="H390" t="str">
            <v>14 November 1984</v>
          </cell>
          <cell r="I390" t="str">
            <v>Phú Thọ</v>
          </cell>
          <cell r="J390" t="str">
            <v>Phu Tho</v>
          </cell>
          <cell r="K390" t="str">
            <v xml:space="preserve">Nữ </v>
          </cell>
          <cell r="L390" t="str">
            <v>bà</v>
          </cell>
          <cell r="M390" t="str">
            <v>Ms.</v>
          </cell>
          <cell r="N390" t="str">
            <v>Quản trị kinh doanh</v>
          </cell>
          <cell r="O390" t="str">
            <v>Business Administration</v>
          </cell>
          <cell r="P390" t="str">
            <v>QH-2008-E.CH</v>
          </cell>
          <cell r="Q390" t="str">
            <v>QĐ số 1260/QĐ-SĐH ngày 09/09/2008</v>
          </cell>
          <cell r="R390" t="str">
            <v>A</v>
          </cell>
          <cell r="S390">
            <v>2.9</v>
          </cell>
          <cell r="T390" t="str">
            <v>1242-2012/KT</v>
          </cell>
          <cell r="U390" t="str">
            <v>1532/QĐ-ĐHKT</v>
          </cell>
          <cell r="V390" t="str">
            <v>31/07/2012</v>
          </cell>
          <cell r="X390">
            <v>1242</v>
          </cell>
          <cell r="Y390" t="str">
            <v>3</v>
          </cell>
          <cell r="AC390">
            <v>2.9</v>
          </cell>
          <cell r="AD390" t="str">
            <v>A</v>
          </cell>
          <cell r="AH390" t="str">
            <v xml:space="preserve">Nguyễn Thị Phương </v>
          </cell>
          <cell r="AI390" t="str">
            <v>Thu</v>
          </cell>
          <cell r="AR390" t="str">
            <v>Nguyễn Thị Phương Thu</v>
          </cell>
          <cell r="AT390" t="str">
            <v>14_11_1984</v>
          </cell>
          <cell r="AU390" t="str">
            <v>14</v>
          </cell>
          <cell r="AV390" t="str">
            <v>11</v>
          </cell>
          <cell r="AW390" t="str">
            <v>1984</v>
          </cell>
        </row>
        <row r="391">
          <cell r="C391" t="str">
            <v xml:space="preserve">Phạm Tuấn </v>
          </cell>
          <cell r="D391" t="str">
            <v>Vinh</v>
          </cell>
          <cell r="E391" t="str">
            <v>Phạm Tuấn Vinh</v>
          </cell>
          <cell r="F391" t="str">
            <v>Pham Tuan Vinh</v>
          </cell>
          <cell r="G391" t="str">
            <v>03/10/1981</v>
          </cell>
          <cell r="H391" t="str">
            <v>03 October 1981</v>
          </cell>
          <cell r="I391" t="str">
            <v>Nghệ An</v>
          </cell>
          <cell r="J391" t="str">
            <v>Nghe An</v>
          </cell>
          <cell r="K391" t="str">
            <v>Nam</v>
          </cell>
          <cell r="L391" t="str">
            <v>ông</v>
          </cell>
          <cell r="M391" t="str">
            <v>Mr.</v>
          </cell>
          <cell r="N391" t="str">
            <v>Quản trị kinh doanh</v>
          </cell>
          <cell r="O391" t="str">
            <v>Business Administration</v>
          </cell>
          <cell r="P391" t="str">
            <v>QH-2010-E.CH</v>
          </cell>
          <cell r="Q391" t="str">
            <v>QĐ số 1103/QĐ-SĐH ngày 15/06/2010</v>
          </cell>
          <cell r="R391" t="str">
            <v>A</v>
          </cell>
          <cell r="S391">
            <v>2.98</v>
          </cell>
          <cell r="T391" t="str">
            <v>1243-2012/KT</v>
          </cell>
          <cell r="U391" t="str">
            <v>1532/QĐ-ĐHKT</v>
          </cell>
          <cell r="V391" t="str">
            <v>31/07/2012</v>
          </cell>
          <cell r="X391">
            <v>1243</v>
          </cell>
          <cell r="Y391" t="str">
            <v>3</v>
          </cell>
          <cell r="AC391">
            <v>2.98</v>
          </cell>
          <cell r="AD391" t="str">
            <v>A</v>
          </cell>
          <cell r="AH391" t="str">
            <v xml:space="preserve">Phạm Tuấn </v>
          </cell>
          <cell r="AI391" t="str">
            <v>Vinh</v>
          </cell>
          <cell r="AR391" t="str">
            <v>Phạm Tuấn Vinh</v>
          </cell>
          <cell r="AT391" t="str">
            <v>03_10_1981</v>
          </cell>
          <cell r="AU391" t="str">
            <v>03</v>
          </cell>
          <cell r="AV391" t="str">
            <v>10</v>
          </cell>
          <cell r="AW391" t="str">
            <v>1981</v>
          </cell>
        </row>
        <row r="392">
          <cell r="C392" t="str">
            <v>Nguyễn Thị Thu</v>
          </cell>
          <cell r="D392" t="str">
            <v>Hiền</v>
          </cell>
          <cell r="E392" t="str">
            <v>Nguyễn Thị Thu Hiền</v>
          </cell>
          <cell r="F392" t="str">
            <v>Nguyen Thi Thu Hien</v>
          </cell>
          <cell r="G392" t="str">
            <v>18/12/1980</v>
          </cell>
          <cell r="H392" t="str">
            <v>18 December 1980</v>
          </cell>
          <cell r="I392" t="str">
            <v>Hà Nội</v>
          </cell>
          <cell r="J392" t="str">
            <v>Hanoi</v>
          </cell>
          <cell r="K392" t="str">
            <v>Nữ</v>
          </cell>
          <cell r="L392" t="str">
            <v>bà</v>
          </cell>
          <cell r="M392" t="str">
            <v>Ms.</v>
          </cell>
          <cell r="N392" t="str">
            <v>Kinh tế đối ngoại</v>
          </cell>
          <cell r="O392" t="str">
            <v>International Economics</v>
          </cell>
          <cell r="P392" t="str">
            <v>Kinh tế và Kinh doanh Quốc tế</v>
          </cell>
          <cell r="Q392" t="str">
            <v>QĐ số 1804/QĐ-SĐH ngày 14/10/2009</v>
          </cell>
          <cell r="R392" t="str">
            <v>A</v>
          </cell>
          <cell r="S392">
            <v>3.29</v>
          </cell>
          <cell r="T392" t="str">
            <v>1244-2012/KT</v>
          </cell>
          <cell r="U392" t="str">
            <v>1533/QĐ-ĐHKT</v>
          </cell>
          <cell r="V392" t="str">
            <v>31/07/2012</v>
          </cell>
          <cell r="X392">
            <v>1244</v>
          </cell>
          <cell r="Y392" t="str">
            <v>3</v>
          </cell>
          <cell r="Z392" t="str">
            <v>Hà Nội</v>
          </cell>
          <cell r="AC392">
            <v>3.29</v>
          </cell>
          <cell r="AD392" t="str">
            <v>A</v>
          </cell>
          <cell r="AE392">
            <v>9.1</v>
          </cell>
          <cell r="AH392" t="str">
            <v>Nguyễn Thị Thu</v>
          </cell>
          <cell r="AI392" t="str">
            <v>Hiền</v>
          </cell>
          <cell r="AR392" t="str">
            <v>Nguyễn Thị Thu Hiền</v>
          </cell>
          <cell r="AT392" t="str">
            <v>18_12_1980</v>
          </cell>
          <cell r="AU392" t="str">
            <v>18</v>
          </cell>
          <cell r="AV392" t="str">
            <v>12</v>
          </cell>
          <cell r="AW392" t="str">
            <v>1980</v>
          </cell>
        </row>
        <row r="393">
          <cell r="C393" t="str">
            <v xml:space="preserve">Lương Thị </v>
          </cell>
          <cell r="D393" t="str">
            <v>Linh</v>
          </cell>
          <cell r="E393" t="str">
            <v>Lương Thị Linh</v>
          </cell>
          <cell r="F393" t="str">
            <v>Luong Thi Linh</v>
          </cell>
          <cell r="G393" t="str">
            <v>26/03/1976</v>
          </cell>
          <cell r="H393" t="str">
            <v>26 March 1976</v>
          </cell>
          <cell r="I393" t="str">
            <v>Thái Bình</v>
          </cell>
          <cell r="J393" t="str">
            <v>Thai Binh</v>
          </cell>
          <cell r="K393" t="str">
            <v>Nữ</v>
          </cell>
          <cell r="L393" t="str">
            <v>bà</v>
          </cell>
          <cell r="M393" t="str">
            <v>Ms.</v>
          </cell>
          <cell r="N393" t="str">
            <v>Kinh tế đối ngoại</v>
          </cell>
          <cell r="O393" t="str">
            <v>International Economics</v>
          </cell>
          <cell r="P393" t="str">
            <v>Kinh tế và Kinh doanh Quốc tế</v>
          </cell>
          <cell r="Q393" t="str">
            <v>QĐ số 1804/QĐ-SĐH ngày 14/10/2009</v>
          </cell>
          <cell r="R393" t="str">
            <v>A</v>
          </cell>
          <cell r="S393">
            <v>3.24</v>
          </cell>
          <cell r="T393" t="str">
            <v>1245-2012/KT</v>
          </cell>
          <cell r="U393" t="str">
            <v>1533/QĐ-ĐHKT</v>
          </cell>
          <cell r="V393" t="str">
            <v>31/07/2012</v>
          </cell>
          <cell r="X393">
            <v>1245</v>
          </cell>
          <cell r="Y393" t="str">
            <v>3</v>
          </cell>
          <cell r="Z393" t="str">
            <v>Thái Bình</v>
          </cell>
          <cell r="AC393">
            <v>3.24</v>
          </cell>
          <cell r="AD393" t="str">
            <v>A</v>
          </cell>
          <cell r="AE393">
            <v>9.1</v>
          </cell>
          <cell r="AH393" t="str">
            <v xml:space="preserve">Lương Thị </v>
          </cell>
          <cell r="AI393" t="str">
            <v>Linh</v>
          </cell>
          <cell r="AR393" t="str">
            <v>Lương Thị Linh</v>
          </cell>
          <cell r="AT393" t="str">
            <v>26_03_1976</v>
          </cell>
          <cell r="AU393" t="str">
            <v>26</v>
          </cell>
          <cell r="AV393" t="str">
            <v>03</v>
          </cell>
          <cell r="AW393" t="str">
            <v>1976</v>
          </cell>
        </row>
        <row r="394">
          <cell r="C394" t="str">
            <v>Mai Quốc</v>
          </cell>
          <cell r="D394" t="str">
            <v>Bảo</v>
          </cell>
          <cell r="E394" t="str">
            <v>Mai Quốc Bảo</v>
          </cell>
          <cell r="F394" t="str">
            <v>Mai Quoc Bao</v>
          </cell>
          <cell r="G394" t="str">
            <v>06/08/1979</v>
          </cell>
          <cell r="H394" t="str">
            <v>06 August 1979</v>
          </cell>
          <cell r="I394" t="str">
            <v>Nam Định</v>
          </cell>
          <cell r="J394" t="str">
            <v>Nam Dinh</v>
          </cell>
          <cell r="K394" t="str">
            <v>Nam</v>
          </cell>
          <cell r="L394" t="str">
            <v>ông</v>
          </cell>
          <cell r="M394" t="str">
            <v>Mr.</v>
          </cell>
          <cell r="N394" t="str">
            <v>Kinh tế đối ngoại</v>
          </cell>
          <cell r="O394" t="str">
            <v>International Economics</v>
          </cell>
          <cell r="P394" t="str">
            <v>Kinh tế và Kinh doanh Quốc tế</v>
          </cell>
          <cell r="Q394" t="str">
            <v>QĐ số 1804/QĐ-SĐH ngày 14/10/2009</v>
          </cell>
          <cell r="R394" t="str">
            <v>A</v>
          </cell>
          <cell r="S394">
            <v>3.24</v>
          </cell>
          <cell r="T394" t="str">
            <v>1246-2012/KT</v>
          </cell>
          <cell r="U394" t="str">
            <v>1533/QĐ-ĐHKT</v>
          </cell>
          <cell r="V394" t="str">
            <v>31/07/2012</v>
          </cell>
          <cell r="X394">
            <v>1246</v>
          </cell>
          <cell r="Y394" t="str">
            <v>3</v>
          </cell>
          <cell r="Z394" t="str">
            <v>Nam Định</v>
          </cell>
          <cell r="AC394">
            <v>3.24</v>
          </cell>
          <cell r="AD394" t="str">
            <v>A</v>
          </cell>
          <cell r="AE394">
            <v>9</v>
          </cell>
          <cell r="AH394" t="str">
            <v>Mai Quốc</v>
          </cell>
          <cell r="AI394" t="str">
            <v>Bảo</v>
          </cell>
          <cell r="AR394" t="str">
            <v>Mai Quốc Bảo</v>
          </cell>
          <cell r="AT394" t="str">
            <v>06_08_1979</v>
          </cell>
          <cell r="AU394" t="str">
            <v>06</v>
          </cell>
          <cell r="AV394" t="str">
            <v>08</v>
          </cell>
          <cell r="AW394" t="str">
            <v>1979</v>
          </cell>
        </row>
        <row r="395">
          <cell r="C395" t="str">
            <v>Nguyễn Xuân</v>
          </cell>
          <cell r="D395" t="str">
            <v>Nghĩa</v>
          </cell>
          <cell r="E395" t="str">
            <v>Nguyễn Xuân Nghĩa</v>
          </cell>
          <cell r="F395" t="str">
            <v>Nguyen Xuan Nghia</v>
          </cell>
          <cell r="G395" t="str">
            <v>01/07/1981</v>
          </cell>
          <cell r="H395" t="str">
            <v>01 July 1981</v>
          </cell>
          <cell r="I395" t="str">
            <v>Bắc Ninh</v>
          </cell>
          <cell r="J395" t="str">
            <v>Bac Ninh</v>
          </cell>
          <cell r="K395" t="str">
            <v>Nam</v>
          </cell>
          <cell r="L395" t="str">
            <v>ông</v>
          </cell>
          <cell r="M395" t="str">
            <v>Mr.</v>
          </cell>
          <cell r="N395" t="str">
            <v>Kinh tế đối ngoại</v>
          </cell>
          <cell r="O395" t="str">
            <v>International Economics</v>
          </cell>
          <cell r="P395" t="str">
            <v>Kinh tế và Kinh doanh Quốc tế</v>
          </cell>
          <cell r="Q395" t="str">
            <v>QĐ số 1804/QĐ-SĐH ngày 14/10/2009</v>
          </cell>
          <cell r="R395" t="str">
            <v>A</v>
          </cell>
          <cell r="S395">
            <v>3.02</v>
          </cell>
          <cell r="T395" t="str">
            <v>1247-2012/KT</v>
          </cell>
          <cell r="U395" t="str">
            <v>1533/QĐ-ĐHKT</v>
          </cell>
          <cell r="V395" t="str">
            <v>31/07/2012</v>
          </cell>
          <cell r="X395">
            <v>1247</v>
          </cell>
          <cell r="Y395" t="str">
            <v>3</v>
          </cell>
          <cell r="Z395" t="str">
            <v>Bắc Ninh</v>
          </cell>
          <cell r="AC395">
            <v>3.02</v>
          </cell>
          <cell r="AD395" t="str">
            <v>A</v>
          </cell>
          <cell r="AE395">
            <v>9</v>
          </cell>
          <cell r="AH395" t="str">
            <v>Nguyễn Xuân</v>
          </cell>
          <cell r="AI395" t="str">
            <v>Nghĩa</v>
          </cell>
          <cell r="AR395" t="str">
            <v>Nguyễn Xuân Nghĩa</v>
          </cell>
          <cell r="AT395" t="str">
            <v>01_07_1981</v>
          </cell>
          <cell r="AU395" t="str">
            <v>01</v>
          </cell>
          <cell r="AV395" t="str">
            <v>07</v>
          </cell>
          <cell r="AW395" t="str">
            <v>1981</v>
          </cell>
        </row>
        <row r="396">
          <cell r="C396" t="str">
            <v>Đào Duy</v>
          </cell>
          <cell r="D396" t="str">
            <v>Hưng</v>
          </cell>
          <cell r="E396" t="str">
            <v>Đào Duy Hưng</v>
          </cell>
          <cell r="F396" t="str">
            <v>Dao Duy Hung</v>
          </cell>
          <cell r="G396" t="str">
            <v>23/02/1982</v>
          </cell>
          <cell r="H396" t="str">
            <v>23 February 1982</v>
          </cell>
          <cell r="I396" t="str">
            <v>Thanh Hóa</v>
          </cell>
          <cell r="J396" t="str">
            <v>Thanh Hoa</v>
          </cell>
          <cell r="K396" t="str">
            <v>Nam</v>
          </cell>
          <cell r="L396" t="str">
            <v>ông</v>
          </cell>
          <cell r="M396" t="str">
            <v>Mr.</v>
          </cell>
          <cell r="N396" t="str">
            <v>Tài chính - Ngân hàng</v>
          </cell>
          <cell r="O396" t="str">
            <v>Banking -Finance</v>
          </cell>
          <cell r="P396" t="str">
            <v>Tài chính -  Ngân hàng</v>
          </cell>
          <cell r="Q396" t="str">
            <v>QĐ số 1804/QĐ-SĐH ngày 14/10/2009</v>
          </cell>
          <cell r="R396" t="str">
            <v>A</v>
          </cell>
          <cell r="S396">
            <v>2.91</v>
          </cell>
          <cell r="T396" t="str">
            <v>1248-2012/KT</v>
          </cell>
          <cell r="U396" t="str">
            <v>1533/QĐ-ĐHKT</v>
          </cell>
          <cell r="V396" t="str">
            <v>31/07/2012</v>
          </cell>
          <cell r="X396">
            <v>1248</v>
          </cell>
          <cell r="Y396" t="str">
            <v>3</v>
          </cell>
          <cell r="Z396" t="str">
            <v>Thanh Hóa</v>
          </cell>
          <cell r="AC396">
            <v>2.91</v>
          </cell>
          <cell r="AD396" t="str">
            <v>A</v>
          </cell>
          <cell r="AE396">
            <v>9.1999999999999993</v>
          </cell>
          <cell r="AH396" t="str">
            <v>Đào Duy</v>
          </cell>
          <cell r="AI396" t="str">
            <v>Hưng</v>
          </cell>
          <cell r="AR396" t="str">
            <v>Đào Duy Hưng</v>
          </cell>
          <cell r="AT396" t="str">
            <v>23_02_1982</v>
          </cell>
          <cell r="AU396" t="str">
            <v>23</v>
          </cell>
          <cell r="AV396" t="str">
            <v>02</v>
          </cell>
          <cell r="AW396" t="str">
            <v>1982</v>
          </cell>
        </row>
        <row r="397">
          <cell r="C397" t="str">
            <v xml:space="preserve">Vũ Thị </v>
          </cell>
          <cell r="D397" t="str">
            <v>Thúy</v>
          </cell>
          <cell r="E397" t="str">
            <v>Vũ Thị Thúy</v>
          </cell>
          <cell r="F397" t="str">
            <v>Vu Thi Thuy</v>
          </cell>
          <cell r="G397" t="str">
            <v>08/01/1987</v>
          </cell>
          <cell r="H397" t="str">
            <v>08 January 1987</v>
          </cell>
          <cell r="I397" t="str">
            <v>Bắc Ninh</v>
          </cell>
          <cell r="J397" t="str">
            <v>Bac Ninh</v>
          </cell>
          <cell r="K397" t="str">
            <v>Nữ</v>
          </cell>
          <cell r="L397" t="str">
            <v>bà</v>
          </cell>
          <cell r="M397" t="str">
            <v>Ms.</v>
          </cell>
          <cell r="N397" t="str">
            <v>Tài chính - Ngân hàng</v>
          </cell>
          <cell r="O397" t="str">
            <v>Banking -Finance</v>
          </cell>
          <cell r="P397" t="str">
            <v>Tài chính -  Ngân hàng</v>
          </cell>
          <cell r="Q397" t="str">
            <v>QĐ số 640/QĐ-SĐH ngày 17/04/2009</v>
          </cell>
          <cell r="R397" t="str">
            <v>A</v>
          </cell>
          <cell r="S397">
            <v>2.89</v>
          </cell>
          <cell r="T397" t="str">
            <v>1249-2012/KT</v>
          </cell>
          <cell r="U397" t="str">
            <v>1533/QĐ-ĐHKT</v>
          </cell>
          <cell r="V397" t="str">
            <v>31/07/2012</v>
          </cell>
          <cell r="X397">
            <v>1249</v>
          </cell>
          <cell r="Y397" t="str">
            <v>3</v>
          </cell>
          <cell r="Z397" t="str">
            <v>Bắc Ninh</v>
          </cell>
          <cell r="AC397">
            <v>2.89</v>
          </cell>
          <cell r="AD397" t="str">
            <v>A</v>
          </cell>
          <cell r="AE397">
            <v>8.6999999999999993</v>
          </cell>
          <cell r="AH397" t="str">
            <v xml:space="preserve">Vũ Thị </v>
          </cell>
          <cell r="AI397" t="str">
            <v>Thúy</v>
          </cell>
          <cell r="AR397" t="str">
            <v>Vũ Thị Thúy</v>
          </cell>
          <cell r="AT397" t="str">
            <v>08_01_1987</v>
          </cell>
          <cell r="AU397" t="str">
            <v>08</v>
          </cell>
          <cell r="AV397" t="str">
            <v>01</v>
          </cell>
          <cell r="AW397" t="str">
            <v>1987</v>
          </cell>
        </row>
        <row r="398">
          <cell r="C398" t="str">
            <v>Nguyễn Thị Thùy</v>
          </cell>
          <cell r="D398" t="str">
            <v>Dương</v>
          </cell>
          <cell r="E398" t="str">
            <v>Nguyễn Thị Thùy Dương</v>
          </cell>
          <cell r="F398" t="str">
            <v>Nguyen Thi Thuy Duong</v>
          </cell>
          <cell r="G398" t="str">
            <v>10/05/1986</v>
          </cell>
          <cell r="H398" t="str">
            <v>10 May 1986</v>
          </cell>
          <cell r="I398" t="str">
            <v>Phú Thọ</v>
          </cell>
          <cell r="J398" t="str">
            <v>Phu Tho</v>
          </cell>
          <cell r="K398" t="str">
            <v>Nữ</v>
          </cell>
          <cell r="L398" t="str">
            <v>bà</v>
          </cell>
          <cell r="M398" t="str">
            <v>Ms.</v>
          </cell>
          <cell r="N398" t="str">
            <v>Tài chính - Ngân hàng</v>
          </cell>
          <cell r="O398" t="str">
            <v>Banking -Finance</v>
          </cell>
          <cell r="P398" t="str">
            <v>Tài chính -  Ngân hàng</v>
          </cell>
          <cell r="Q398" t="str">
            <v>QĐ số 1523/QĐ-SĐH ngày 13/10/2008</v>
          </cell>
          <cell r="R398" t="str">
            <v>A</v>
          </cell>
          <cell r="S398">
            <v>2.73</v>
          </cell>
          <cell r="T398" t="str">
            <v>1250-2012/KT</v>
          </cell>
          <cell r="U398" t="str">
            <v>1533/QĐ-ĐHKT</v>
          </cell>
          <cell r="V398" t="str">
            <v>31/07/2012</v>
          </cell>
          <cell r="X398">
            <v>1250</v>
          </cell>
          <cell r="Y398" t="str">
            <v>3</v>
          </cell>
          <cell r="Z398" t="str">
            <v>Phú Thọ</v>
          </cell>
          <cell r="AC398">
            <v>2.73</v>
          </cell>
          <cell r="AD398" t="str">
            <v>A</v>
          </cell>
          <cell r="AE398">
            <v>8.5</v>
          </cell>
          <cell r="AH398" t="str">
            <v>Nguyễn Thị Thùy</v>
          </cell>
          <cell r="AI398" t="str">
            <v>Dương</v>
          </cell>
          <cell r="AR398" t="str">
            <v>Nguyễn Thị Thùy Dương</v>
          </cell>
          <cell r="AT398" t="str">
            <v>10_05_1986</v>
          </cell>
          <cell r="AU398" t="str">
            <v>10</v>
          </cell>
          <cell r="AV398" t="str">
            <v>05</v>
          </cell>
          <cell r="AW398" t="str">
            <v>1986</v>
          </cell>
        </row>
        <row r="399">
          <cell r="C399" t="str">
            <v>Hoàng Thị Minh</v>
          </cell>
          <cell r="D399" t="str">
            <v>Nguyệt</v>
          </cell>
          <cell r="E399" t="str">
            <v>Hoàng Thị Minh Nguyệt</v>
          </cell>
          <cell r="F399" t="str">
            <v>Hoang Thi Minh Nguyet</v>
          </cell>
          <cell r="G399" t="str">
            <v>24/04/1986</v>
          </cell>
          <cell r="H399" t="str">
            <v>24 April 1986</v>
          </cell>
          <cell r="I399" t="str">
            <v>Vĩnh Phúc</v>
          </cell>
          <cell r="J399" t="str">
            <v>Vinh Phuc</v>
          </cell>
          <cell r="K399" t="str">
            <v>Nữ</v>
          </cell>
          <cell r="L399" t="str">
            <v>bà</v>
          </cell>
          <cell r="M399" t="str">
            <v>Ms.</v>
          </cell>
          <cell r="N399" t="str">
            <v>Tài chính - Ngân hàng</v>
          </cell>
          <cell r="O399" t="str">
            <v>Banking -Finance</v>
          </cell>
          <cell r="P399" t="str">
            <v>Tài chính -  Ngân hàng</v>
          </cell>
          <cell r="Q399" t="str">
            <v>QĐ số 1523/QĐ-SĐH ngày 13/10/2008</v>
          </cell>
          <cell r="R399" t="str">
            <v>A</v>
          </cell>
          <cell r="S399">
            <v>2.6</v>
          </cell>
          <cell r="T399" t="str">
            <v>1251-2012/KT</v>
          </cell>
          <cell r="U399" t="str">
            <v>1533/QĐ-ĐHKT</v>
          </cell>
          <cell r="V399" t="str">
            <v>31/07/2012</v>
          </cell>
          <cell r="X399">
            <v>1251</v>
          </cell>
          <cell r="Y399" t="str">
            <v>3</v>
          </cell>
          <cell r="Z399" t="str">
            <v>Vĩnh Phúc</v>
          </cell>
          <cell r="AC399">
            <v>2.6</v>
          </cell>
          <cell r="AD399" t="str">
            <v>A</v>
          </cell>
          <cell r="AE399">
            <v>8.5</v>
          </cell>
          <cell r="AH399" t="str">
            <v>Hoàng Thị Minh</v>
          </cell>
          <cell r="AI399" t="str">
            <v>Nguyệt</v>
          </cell>
          <cell r="AR399" t="str">
            <v>Hoàng Thị Minh Nguyệt</v>
          </cell>
          <cell r="AT399" t="str">
            <v>24_04_1986</v>
          </cell>
          <cell r="AU399" t="str">
            <v>24</v>
          </cell>
          <cell r="AV399" t="str">
            <v>04</v>
          </cell>
          <cell r="AW399" t="str">
            <v>1986</v>
          </cell>
        </row>
        <row r="400">
          <cell r="C400" t="str">
            <v xml:space="preserve">Nguyễn Đức </v>
          </cell>
          <cell r="D400" t="str">
            <v>Hùng</v>
          </cell>
          <cell r="E400" t="str">
            <v>Nguyễn Đức Hùng</v>
          </cell>
          <cell r="F400" t="str">
            <v>Nguyen Duc Hung</v>
          </cell>
          <cell r="G400" t="str">
            <v>16/09/1986</v>
          </cell>
          <cell r="H400" t="str">
            <v>16 September 1986</v>
          </cell>
          <cell r="I400" t="str">
            <v>Bắc Ninh</v>
          </cell>
          <cell r="J400" t="str">
            <v>Bac Ninh</v>
          </cell>
          <cell r="K400" t="str">
            <v>Nam</v>
          </cell>
          <cell r="L400" t="str">
            <v>ông</v>
          </cell>
          <cell r="M400" t="str">
            <v>Mr.</v>
          </cell>
          <cell r="N400" t="str">
            <v>Tài chính - Ngân hàng</v>
          </cell>
          <cell r="O400" t="str">
            <v>Banking -Finance</v>
          </cell>
          <cell r="P400" t="str">
            <v>Tài chính -  Ngân hàng</v>
          </cell>
          <cell r="Q400" t="str">
            <v>QĐ số 640/QĐ-SĐH ngày 17/04/2009</v>
          </cell>
          <cell r="R400" t="str">
            <v>A</v>
          </cell>
          <cell r="S400">
            <v>3.24</v>
          </cell>
          <cell r="T400" t="str">
            <v>1252-2012/KT</v>
          </cell>
          <cell r="U400" t="str">
            <v>1533/QĐ-ĐHKT</v>
          </cell>
          <cell r="V400" t="str">
            <v>31/07/2012</v>
          </cell>
          <cell r="X400">
            <v>1252</v>
          </cell>
          <cell r="Y400" t="str">
            <v>3</v>
          </cell>
          <cell r="Z400" t="str">
            <v>Bắc Ninh</v>
          </cell>
          <cell r="AC400">
            <v>3.24</v>
          </cell>
          <cell r="AD400" t="str">
            <v>A</v>
          </cell>
          <cell r="AE400">
            <v>8.9</v>
          </cell>
          <cell r="AH400" t="str">
            <v xml:space="preserve">Nguyễn Đức </v>
          </cell>
          <cell r="AI400" t="str">
            <v>Hùng</v>
          </cell>
          <cell r="AR400" t="str">
            <v>Nguyễn Đức Hùng</v>
          </cell>
          <cell r="AT400" t="str">
            <v>16_09_1986</v>
          </cell>
          <cell r="AU400" t="str">
            <v>16</v>
          </cell>
          <cell r="AV400" t="str">
            <v>09</v>
          </cell>
          <cell r="AW400" t="str">
            <v>1986</v>
          </cell>
        </row>
        <row r="401">
          <cell r="C401" t="str">
            <v xml:space="preserve">Nguyễn Hương </v>
          </cell>
          <cell r="D401" t="str">
            <v>Dung</v>
          </cell>
          <cell r="E401" t="str">
            <v>Nguyễn Hương Dung</v>
          </cell>
          <cell r="F401" t="str">
            <v>Nguyen Huong Dung</v>
          </cell>
          <cell r="G401" t="str">
            <v>07/12/1987</v>
          </cell>
          <cell r="H401" t="str">
            <v>07 December 1987</v>
          </cell>
          <cell r="I401" t="str">
            <v>Hà Nội</v>
          </cell>
          <cell r="J401" t="str">
            <v>Hanoi</v>
          </cell>
          <cell r="K401" t="str">
            <v>Nữ</v>
          </cell>
          <cell r="L401" t="str">
            <v>bà</v>
          </cell>
          <cell r="M401" t="str">
            <v>Ms.</v>
          </cell>
          <cell r="N401" t="str">
            <v>Tài chính - Ngân hàng</v>
          </cell>
          <cell r="O401" t="str">
            <v>Banking -Finance</v>
          </cell>
          <cell r="P401" t="str">
            <v>Tài chính -  Ngân hàng</v>
          </cell>
          <cell r="Q401" t="str">
            <v>QĐ số 1804/QĐ-SĐH ngày 14/10/2009</v>
          </cell>
          <cell r="R401" t="str">
            <v>A</v>
          </cell>
          <cell r="S401">
            <v>3.2</v>
          </cell>
          <cell r="T401" t="str">
            <v>1253-2012/KT</v>
          </cell>
          <cell r="U401" t="str">
            <v>1533/QĐ-ĐHKT</v>
          </cell>
          <cell r="V401" t="str">
            <v>31/07/2012</v>
          </cell>
          <cell r="X401">
            <v>1253</v>
          </cell>
          <cell r="Y401" t="str">
            <v>3</v>
          </cell>
          <cell r="Z401" t="str">
            <v>Hà Nội</v>
          </cell>
          <cell r="AC401">
            <v>3.2</v>
          </cell>
          <cell r="AD401" t="str">
            <v>A</v>
          </cell>
          <cell r="AE401" t="str">
            <v>9.0</v>
          </cell>
          <cell r="AH401" t="str">
            <v xml:space="preserve">Nguyễn Hương </v>
          </cell>
          <cell r="AI401" t="str">
            <v>Dung</v>
          </cell>
          <cell r="AR401" t="str">
            <v>Nguyễn Hương Dung</v>
          </cell>
          <cell r="AT401" t="str">
            <v>07_12_1987</v>
          </cell>
          <cell r="AU401" t="str">
            <v>07</v>
          </cell>
          <cell r="AV401" t="str">
            <v>12</v>
          </cell>
          <cell r="AW401" t="str">
            <v>1987</v>
          </cell>
        </row>
        <row r="402">
          <cell r="C402" t="str">
            <v xml:space="preserve">Zhong </v>
          </cell>
          <cell r="D402" t="str">
            <v>Wei</v>
          </cell>
          <cell r="E402" t="str">
            <v>Zhong Wei</v>
          </cell>
          <cell r="F402" t="str">
            <v>Zhong Wei</v>
          </cell>
          <cell r="G402" t="str">
            <v>25/08/1984</v>
          </cell>
          <cell r="H402" t="str">
            <v>25 August 1984</v>
          </cell>
          <cell r="I402" t="str">
            <v>Trung Quốc</v>
          </cell>
          <cell r="J402" t="str">
            <v>China</v>
          </cell>
          <cell r="K402" t="str">
            <v>Nữ</v>
          </cell>
          <cell r="L402" t="str">
            <v>bà</v>
          </cell>
          <cell r="M402" t="str">
            <v>Ms.</v>
          </cell>
          <cell r="N402" t="str">
            <v>Quản trị kinh doanh</v>
          </cell>
          <cell r="O402" t="str">
            <v>Business Administration</v>
          </cell>
          <cell r="P402" t="str">
            <v>QH-2010-E.CH</v>
          </cell>
          <cell r="Q402" t="str">
            <v>QĐ số 2344/QĐ-ĐHKT ngày 18/11/2010 của Hiệu trưởng Trường ĐHKT, ĐHQGHN</v>
          </cell>
          <cell r="R402" t="str">
            <v>A</v>
          </cell>
          <cell r="S402">
            <v>2.82</v>
          </cell>
          <cell r="T402" t="str">
            <v>1254-2012/KT</v>
          </cell>
          <cell r="U402" t="str">
            <v>2166/QĐ-ĐHKT</v>
          </cell>
          <cell r="V402" t="str">
            <v>21/09/2012</v>
          </cell>
          <cell r="X402">
            <v>1254</v>
          </cell>
          <cell r="Y402" t="str">
            <v>3</v>
          </cell>
          <cell r="AH402" t="str">
            <v xml:space="preserve">Zhong </v>
          </cell>
          <cell r="AI402" t="str">
            <v>Wei</v>
          </cell>
          <cell r="AR402" t="str">
            <v>Zhong Wei</v>
          </cell>
          <cell r="AT402" t="str">
            <v>25_08_1984</v>
          </cell>
          <cell r="AU402" t="str">
            <v>25</v>
          </cell>
          <cell r="AV402" t="str">
            <v>08</v>
          </cell>
          <cell r="AW402" t="str">
            <v>1984</v>
          </cell>
        </row>
        <row r="403">
          <cell r="F403" t="str">
            <v/>
          </cell>
          <cell r="AR403" t="str">
            <v xml:space="preserve"> </v>
          </cell>
        </row>
        <row r="404">
          <cell r="C404" t="str">
            <v xml:space="preserve">Nguyễn Ngọc </v>
          </cell>
          <cell r="D404" t="str">
            <v>Bích</v>
          </cell>
          <cell r="E404" t="str">
            <v>Nguyễn Ngọc Bích</v>
          </cell>
          <cell r="F404" t="str">
            <v>Nguyen Ngoc Bich</v>
          </cell>
          <cell r="G404" t="str">
            <v>18/03/1982</v>
          </cell>
          <cell r="H404" t="str">
            <v>18 March 1982</v>
          </cell>
          <cell r="I404" t="str">
            <v>Hà Nội</v>
          </cell>
          <cell r="J404" t="str">
            <v>Hanoi</v>
          </cell>
          <cell r="K404" t="str">
            <v>Nữ</v>
          </cell>
          <cell r="L404" t="str">
            <v>bà</v>
          </cell>
          <cell r="M404" t="str">
            <v>Ms.</v>
          </cell>
          <cell r="N404" t="str">
            <v>Kinh tế chính trị</v>
          </cell>
          <cell r="O404" t="str">
            <v>Political Economy</v>
          </cell>
          <cell r="P404" t="str">
            <v>QH - 2009 - E.CH</v>
          </cell>
          <cell r="Q404" t="str">
            <v>QĐ số 1804/QĐ-SĐH ngày 14/10/2009 của Hiệu trưởng Trường ĐH Kinh tế - ĐHQGHN</v>
          </cell>
          <cell r="R404" t="str">
            <v>B</v>
          </cell>
          <cell r="S404">
            <v>2.36</v>
          </cell>
          <cell r="T404" t="str">
            <v>1255-2012/KT</v>
          </cell>
          <cell r="U404" t="str">
            <v>2696/QĐ-ĐHKT</v>
          </cell>
          <cell r="V404" t="str">
            <v>22/11/2012</v>
          </cell>
          <cell r="X404">
            <v>1255</v>
          </cell>
          <cell r="AB404">
            <v>2</v>
          </cell>
          <cell r="AC404">
            <v>2.36</v>
          </cell>
          <cell r="AD404">
            <v>8</v>
          </cell>
          <cell r="AE404" t="str">
            <v>B</v>
          </cell>
          <cell r="AH404" t="str">
            <v xml:space="preserve">Nguyễn Ngọc </v>
          </cell>
          <cell r="AI404" t="str">
            <v>Bích</v>
          </cell>
          <cell r="AR404" t="str">
            <v>Nguyễn Ngọc Bích</v>
          </cell>
          <cell r="AT404" t="str">
            <v>18_03_1982</v>
          </cell>
          <cell r="AU404" t="str">
            <v>18</v>
          </cell>
          <cell r="AV404" t="str">
            <v>03</v>
          </cell>
          <cell r="AW404" t="str">
            <v>1982</v>
          </cell>
        </row>
        <row r="405">
          <cell r="C405" t="str">
            <v>Khuất Quang</v>
          </cell>
          <cell r="D405" t="str">
            <v>Cảnh</v>
          </cell>
          <cell r="E405" t="str">
            <v>Khuất Quang Cảnh</v>
          </cell>
          <cell r="F405" t="str">
            <v>Khuat Quang Canh</v>
          </cell>
          <cell r="G405" t="str">
            <v>04/03/1978</v>
          </cell>
          <cell r="H405" t="str">
            <v>04 March 1978</v>
          </cell>
          <cell r="I405" t="str">
            <v>Hà Nội</v>
          </cell>
          <cell r="J405" t="str">
            <v>Hanoi</v>
          </cell>
          <cell r="K405" t="str">
            <v>Nam</v>
          </cell>
          <cell r="L405" t="str">
            <v>ông</v>
          </cell>
          <cell r="M405" t="str">
            <v>Mr.</v>
          </cell>
          <cell r="N405" t="str">
            <v>Kinh tế chính trị</v>
          </cell>
          <cell r="O405" t="str">
            <v>Political Economy</v>
          </cell>
          <cell r="P405" t="str">
            <v>QH - 2009 - E.CH</v>
          </cell>
          <cell r="Q405" t="str">
            <v>QĐ số 1804/QĐ-SĐH ngày 14/10/2009 của Hiệu trưởng Trường ĐH Kinh tế - ĐHQGHN</v>
          </cell>
          <cell r="R405" t="str">
            <v>A</v>
          </cell>
          <cell r="S405">
            <v>2.6</v>
          </cell>
          <cell r="T405" t="str">
            <v>1256-2012/KT</v>
          </cell>
          <cell r="U405" t="str">
            <v>2696/QĐ-ĐHKT</v>
          </cell>
          <cell r="V405" t="str">
            <v>22/11/2012</v>
          </cell>
          <cell r="X405">
            <v>1256</v>
          </cell>
          <cell r="AB405">
            <v>2</v>
          </cell>
          <cell r="AC405">
            <v>2.6</v>
          </cell>
          <cell r="AD405">
            <v>8.6999999999999993</v>
          </cell>
          <cell r="AE405" t="str">
            <v>A</v>
          </cell>
          <cell r="AH405" t="str">
            <v>Khuất Quang</v>
          </cell>
          <cell r="AI405" t="str">
            <v>Cảnh</v>
          </cell>
          <cell r="AR405" t="str">
            <v>Khuất Quang Cảnh</v>
          </cell>
          <cell r="AT405" t="str">
            <v>04_03_1978</v>
          </cell>
          <cell r="AU405" t="str">
            <v>04</v>
          </cell>
          <cell r="AV405" t="str">
            <v>03</v>
          </cell>
          <cell r="AW405" t="str">
            <v>1978</v>
          </cell>
        </row>
        <row r="406">
          <cell r="C406" t="str">
            <v>Đặng Thị Thu</v>
          </cell>
          <cell r="D406" t="str">
            <v>Giang</v>
          </cell>
          <cell r="E406" t="str">
            <v>Đặng Thị Thu Giang</v>
          </cell>
          <cell r="F406" t="str">
            <v>Dang Thi Thu Giang</v>
          </cell>
          <cell r="G406" t="str">
            <v>23/07/1985</v>
          </cell>
          <cell r="H406" t="str">
            <v>23 July 1985</v>
          </cell>
          <cell r="I406" t="str">
            <v>Hà Nội</v>
          </cell>
          <cell r="J406" t="str">
            <v>Hanoi</v>
          </cell>
          <cell r="K406" t="str">
            <v>Nữ</v>
          </cell>
          <cell r="L406" t="str">
            <v>bà</v>
          </cell>
          <cell r="M406" t="str">
            <v>Ms.</v>
          </cell>
          <cell r="N406" t="str">
            <v>Kinh tế chính trị</v>
          </cell>
          <cell r="O406" t="str">
            <v>Political Economy</v>
          </cell>
          <cell r="P406" t="str">
            <v>QH - 2009 - E.CH</v>
          </cell>
          <cell r="Q406" t="str">
            <v>QĐ số 640/QĐ-SĐH ngày 17/04/2009 của Hiệu trưởng Trường ĐH Kinh tế - ĐHQGHN</v>
          </cell>
          <cell r="R406" t="str">
            <v>A</v>
          </cell>
          <cell r="S406">
            <v>3.02</v>
          </cell>
          <cell r="T406" t="str">
            <v>1257-2012/KT</v>
          </cell>
          <cell r="U406" t="str">
            <v>2696/QĐ-ĐHKT</v>
          </cell>
          <cell r="V406" t="str">
            <v>22/11/2012</v>
          </cell>
          <cell r="X406">
            <v>1257</v>
          </cell>
          <cell r="AB406">
            <v>2</v>
          </cell>
          <cell r="AC406">
            <v>3.02</v>
          </cell>
          <cell r="AD406">
            <v>9</v>
          </cell>
          <cell r="AE406" t="str">
            <v>A</v>
          </cell>
          <cell r="AH406" t="str">
            <v>Đặng Thị Thu</v>
          </cell>
          <cell r="AI406" t="str">
            <v>Giang</v>
          </cell>
          <cell r="AR406" t="str">
            <v>Đặng Thị Thu Giang</v>
          </cell>
          <cell r="AT406" t="str">
            <v>23_07_1985</v>
          </cell>
          <cell r="AU406" t="str">
            <v>23</v>
          </cell>
          <cell r="AV406" t="str">
            <v>07</v>
          </cell>
          <cell r="AW406" t="str">
            <v>1985</v>
          </cell>
        </row>
        <row r="407">
          <cell r="C407" t="str">
            <v xml:space="preserve">Bùi Thị Thu </v>
          </cell>
          <cell r="D407" t="str">
            <v>Hằng</v>
          </cell>
          <cell r="E407" t="str">
            <v>Bùi Thị Thu Hằng</v>
          </cell>
          <cell r="F407" t="str">
            <v>Bui Thi Thu Hang</v>
          </cell>
          <cell r="G407" t="str">
            <v>03/02/1974</v>
          </cell>
          <cell r="H407" t="str">
            <v>03 February 1974</v>
          </cell>
          <cell r="I407" t="str">
            <v>Vĩnh Phúc</v>
          </cell>
          <cell r="J407" t="str">
            <v>Vinh Phuc</v>
          </cell>
          <cell r="K407" t="str">
            <v>Nữ</v>
          </cell>
          <cell r="L407" t="str">
            <v>bà</v>
          </cell>
          <cell r="M407" t="str">
            <v>Ms.</v>
          </cell>
          <cell r="N407" t="str">
            <v>Kinh tế chính trị</v>
          </cell>
          <cell r="O407" t="str">
            <v>Political Economy</v>
          </cell>
          <cell r="P407" t="str">
            <v>QH - 2009 - E.CH</v>
          </cell>
          <cell r="Q407" t="str">
            <v>QĐ số 1804/QĐ-SĐH ngày 14/10/2009 của Hiệu trưởng Trường ĐH Kinh tế - ĐHQGHN</v>
          </cell>
          <cell r="R407" t="str">
            <v>A</v>
          </cell>
          <cell r="S407">
            <v>2.73</v>
          </cell>
          <cell r="T407" t="str">
            <v>1258-2012/KT</v>
          </cell>
          <cell r="U407" t="str">
            <v>2696/QĐ-ĐHKT</v>
          </cell>
          <cell r="V407" t="str">
            <v>22/11/2012</v>
          </cell>
          <cell r="X407">
            <v>1258</v>
          </cell>
          <cell r="AB407">
            <v>2</v>
          </cell>
          <cell r="AC407">
            <v>2.73</v>
          </cell>
          <cell r="AD407">
            <v>9</v>
          </cell>
          <cell r="AE407" t="str">
            <v>A</v>
          </cell>
          <cell r="AH407" t="str">
            <v xml:space="preserve">Bùi Thị Thu </v>
          </cell>
          <cell r="AI407" t="str">
            <v>Hằng</v>
          </cell>
          <cell r="AR407" t="str">
            <v>Bùi Thị Thu Hằng</v>
          </cell>
          <cell r="AT407" t="str">
            <v>03_02_1974</v>
          </cell>
          <cell r="AU407" t="str">
            <v>03</v>
          </cell>
          <cell r="AV407" t="str">
            <v>02</v>
          </cell>
          <cell r="AW407" t="str">
            <v>1974</v>
          </cell>
        </row>
        <row r="408">
          <cell r="C408" t="str">
            <v>Nguyễn Văn</v>
          </cell>
          <cell r="D408" t="str">
            <v>Ngữ</v>
          </cell>
          <cell r="E408" t="str">
            <v>Nguyễn Văn Ngữ</v>
          </cell>
          <cell r="F408" t="str">
            <v>Nguyen Van Ngu</v>
          </cell>
          <cell r="G408" t="str">
            <v>18/08/1971</v>
          </cell>
          <cell r="H408" t="str">
            <v>18 August 1971</v>
          </cell>
          <cell r="I408" t="str">
            <v>Hải Dương</v>
          </cell>
          <cell r="J408" t="str">
            <v>Hai Duong</v>
          </cell>
          <cell r="K408" t="str">
            <v>Nam</v>
          </cell>
          <cell r="L408" t="str">
            <v>ông</v>
          </cell>
          <cell r="M408" t="str">
            <v>Mr.</v>
          </cell>
          <cell r="N408" t="str">
            <v>Kinh tế chính trị</v>
          </cell>
          <cell r="O408" t="str">
            <v>Political Economy</v>
          </cell>
          <cell r="P408" t="str">
            <v>QH - 2009 - E.CH</v>
          </cell>
          <cell r="Q408" t="str">
            <v>QĐ số 1804/QĐ-SĐH ngày 14/10/2009 của Hiệu trưởng Trường ĐH Kinh tế - ĐHQGHN</v>
          </cell>
          <cell r="R408" t="str">
            <v>A</v>
          </cell>
          <cell r="S408">
            <v>2.2400000000000002</v>
          </cell>
          <cell r="T408" t="str">
            <v>1259-2012/KT</v>
          </cell>
          <cell r="U408" t="str">
            <v>2696/QĐ-ĐHKT</v>
          </cell>
          <cell r="V408" t="str">
            <v>22/11/2012</v>
          </cell>
          <cell r="X408">
            <v>1259</v>
          </cell>
          <cell r="AB408">
            <v>2</v>
          </cell>
          <cell r="AC408">
            <v>2.2400000000000002</v>
          </cell>
          <cell r="AD408">
            <v>8.8000000000000007</v>
          </cell>
          <cell r="AE408" t="str">
            <v>A</v>
          </cell>
          <cell r="AH408" t="str">
            <v>Nguyễn Văn</v>
          </cell>
          <cell r="AI408" t="str">
            <v>Ngữ</v>
          </cell>
          <cell r="AR408" t="str">
            <v>Nguyễn Văn Ngữ</v>
          </cell>
          <cell r="AT408" t="str">
            <v>18_08_1971</v>
          </cell>
          <cell r="AU408" t="str">
            <v>18</v>
          </cell>
          <cell r="AV408" t="str">
            <v>08</v>
          </cell>
          <cell r="AW408" t="str">
            <v>1971</v>
          </cell>
        </row>
        <row r="409">
          <cell r="C409" t="str">
            <v>Đặng Văn</v>
          </cell>
          <cell r="D409" t="str">
            <v>Thanh</v>
          </cell>
          <cell r="E409" t="str">
            <v>Đặng Văn Thanh</v>
          </cell>
          <cell r="F409" t="str">
            <v>Dang Van Thanh</v>
          </cell>
          <cell r="G409" t="str">
            <v>28/10/1975</v>
          </cell>
          <cell r="H409" t="str">
            <v>28 October 1975</v>
          </cell>
          <cell r="I409" t="str">
            <v xml:space="preserve">Hưng Yên </v>
          </cell>
          <cell r="J409" t="str">
            <v xml:space="preserve">Hung Yen </v>
          </cell>
          <cell r="K409" t="str">
            <v>Nam</v>
          </cell>
          <cell r="L409" t="str">
            <v>ông</v>
          </cell>
          <cell r="M409" t="str">
            <v>Mr.</v>
          </cell>
          <cell r="N409" t="str">
            <v>Kinh tế chính trị</v>
          </cell>
          <cell r="O409" t="str">
            <v>Political Economy</v>
          </cell>
          <cell r="P409" t="str">
            <v>QH - 2009 - E.CH</v>
          </cell>
          <cell r="Q409" t="str">
            <v>QĐ số 1804/QĐ-SĐH ngày 14/10/2009 của Hiệu trưởng Trường ĐH Kinh tế - ĐHQGHN</v>
          </cell>
          <cell r="R409" t="str">
            <v>A</v>
          </cell>
          <cell r="S409">
            <v>2.27</v>
          </cell>
          <cell r="T409" t="str">
            <v>1260-2012/KT</v>
          </cell>
          <cell r="U409" t="str">
            <v>2696/QĐ-ĐHKT</v>
          </cell>
          <cell r="V409" t="str">
            <v>22/11/2012</v>
          </cell>
          <cell r="X409">
            <v>1260</v>
          </cell>
          <cell r="AB409">
            <v>2</v>
          </cell>
          <cell r="AC409">
            <v>2.27</v>
          </cell>
          <cell r="AD409">
            <v>8.5</v>
          </cell>
          <cell r="AE409" t="str">
            <v>A</v>
          </cell>
          <cell r="AH409" t="str">
            <v>Đặng Văn</v>
          </cell>
          <cell r="AI409" t="str">
            <v>Thanh</v>
          </cell>
          <cell r="AR409" t="str">
            <v>Đặng Văn Thanh</v>
          </cell>
          <cell r="AT409" t="str">
            <v>28_10_1975</v>
          </cell>
          <cell r="AU409" t="str">
            <v>28</v>
          </cell>
          <cell r="AV409" t="str">
            <v>10</v>
          </cell>
          <cell r="AW409" t="str">
            <v>1975</v>
          </cell>
        </row>
        <row r="410">
          <cell r="C410" t="str">
            <v>Đinh Thế</v>
          </cell>
          <cell r="D410" t="str">
            <v>Thuận</v>
          </cell>
          <cell r="E410" t="str">
            <v>Đinh Thế Thuận</v>
          </cell>
          <cell r="F410" t="str">
            <v>Dinh The Thuan</v>
          </cell>
          <cell r="G410" t="str">
            <v>15/10/1982</v>
          </cell>
          <cell r="H410" t="str">
            <v>15 October 1982</v>
          </cell>
          <cell r="I410" t="str">
            <v>Thái Bình</v>
          </cell>
          <cell r="J410" t="str">
            <v>Thai Binh</v>
          </cell>
          <cell r="K410" t="str">
            <v>Nam</v>
          </cell>
          <cell r="L410" t="str">
            <v>ông</v>
          </cell>
          <cell r="M410" t="str">
            <v>Mr.</v>
          </cell>
          <cell r="N410" t="str">
            <v>Kinh tế chính trị</v>
          </cell>
          <cell r="O410" t="str">
            <v>Political Economy</v>
          </cell>
          <cell r="P410" t="str">
            <v>QH - 2009 - E.CH</v>
          </cell>
          <cell r="Q410" t="str">
            <v>QĐ số 1804/QĐ-SĐH ngày 14/10/2009 của Hiệu trưởng Trường ĐH Kinh tế - ĐHQGHN</v>
          </cell>
          <cell r="R410" t="str">
            <v>A</v>
          </cell>
          <cell r="S410">
            <v>3.04</v>
          </cell>
          <cell r="T410" t="str">
            <v>1261-2012/KT</v>
          </cell>
          <cell r="U410" t="str">
            <v>2696/QĐ-ĐHKT</v>
          </cell>
          <cell r="V410" t="str">
            <v>22/11/2012</v>
          </cell>
          <cell r="X410">
            <v>1261</v>
          </cell>
          <cell r="AB410">
            <v>2</v>
          </cell>
          <cell r="AC410">
            <v>3.04</v>
          </cell>
          <cell r="AD410">
            <v>9</v>
          </cell>
          <cell r="AE410" t="str">
            <v>A</v>
          </cell>
          <cell r="AH410" t="str">
            <v>Đinh Thế</v>
          </cell>
          <cell r="AI410" t="str">
            <v>Thuận</v>
          </cell>
          <cell r="AR410" t="str">
            <v>Đinh Thế Thuận</v>
          </cell>
          <cell r="AT410" t="str">
            <v>15_10_1982</v>
          </cell>
          <cell r="AU410" t="str">
            <v>15</v>
          </cell>
          <cell r="AV410" t="str">
            <v>10</v>
          </cell>
          <cell r="AW410" t="str">
            <v>1982</v>
          </cell>
        </row>
        <row r="411">
          <cell r="C411" t="str">
            <v>Phạm Văn</v>
          </cell>
          <cell r="D411" t="str">
            <v>Phi</v>
          </cell>
          <cell r="E411" t="str">
            <v>Phạm Văn Phi</v>
          </cell>
          <cell r="F411" t="str">
            <v>Pham Van Phi</v>
          </cell>
          <cell r="G411" t="str">
            <v>16/10/1981</v>
          </cell>
          <cell r="H411" t="str">
            <v>16 October 1981</v>
          </cell>
          <cell r="I411" t="str">
            <v>Hải Dương</v>
          </cell>
          <cell r="J411" t="str">
            <v>Hai Duong</v>
          </cell>
          <cell r="K411" t="str">
            <v>Nam</v>
          </cell>
          <cell r="L411" t="str">
            <v>ông</v>
          </cell>
          <cell r="M411" t="str">
            <v>Mr.</v>
          </cell>
          <cell r="N411" t="str">
            <v>Quản trị kinh doanh</v>
          </cell>
          <cell r="O411" t="str">
            <v>Business Administration</v>
          </cell>
          <cell r="P411" t="str">
            <v>K15</v>
          </cell>
          <cell r="Q411" t="str">
            <v>QĐ số 1799/SĐH ngày 07/11/2006 của Giám đốc ĐHQGHN</v>
          </cell>
          <cell r="R411">
            <v>7.5</v>
          </cell>
          <cell r="S411" t="str">
            <v>6.40</v>
          </cell>
          <cell r="T411" t="str">
            <v>1262-2012/KT</v>
          </cell>
          <cell r="U411" t="str">
            <v>2696/QĐ-ĐHKT</v>
          </cell>
          <cell r="V411" t="str">
            <v>22/11/2012</v>
          </cell>
          <cell r="X411">
            <v>1262</v>
          </cell>
          <cell r="AB411">
            <v>4</v>
          </cell>
          <cell r="AC411" t="str">
            <v>6.40</v>
          </cell>
          <cell r="AD411">
            <v>7.5</v>
          </cell>
          <cell r="AE411">
            <v>7.5</v>
          </cell>
          <cell r="AH411" t="str">
            <v>Phạm Văn</v>
          </cell>
          <cell r="AI411" t="str">
            <v>Phi</v>
          </cell>
          <cell r="AR411" t="str">
            <v>Phạm Văn Phi</v>
          </cell>
          <cell r="AT411" t="str">
            <v>16_10_1981</v>
          </cell>
          <cell r="AU411" t="str">
            <v>16</v>
          </cell>
          <cell r="AV411" t="str">
            <v>10</v>
          </cell>
          <cell r="AW411" t="str">
            <v>1981</v>
          </cell>
        </row>
        <row r="412">
          <cell r="C412" t="str">
            <v>Bùi Thị Bích</v>
          </cell>
          <cell r="D412" t="str">
            <v>Vân</v>
          </cell>
          <cell r="E412" t="str">
            <v>Bùi Thị Bích Vân</v>
          </cell>
          <cell r="F412" t="str">
            <v>Bui Thi Bich Van</v>
          </cell>
          <cell r="G412" t="str">
            <v>01/09/1979</v>
          </cell>
          <cell r="H412" t="str">
            <v>01 September 1979</v>
          </cell>
          <cell r="I412" t="str">
            <v>Hưng Yên</v>
          </cell>
          <cell r="J412" t="str">
            <v>Hung Yen</v>
          </cell>
          <cell r="K412" t="str">
            <v>Nữ</v>
          </cell>
          <cell r="L412" t="str">
            <v>bà</v>
          </cell>
          <cell r="M412" t="str">
            <v>Ms.</v>
          </cell>
          <cell r="N412" t="str">
            <v>Quản trị kinh doanh</v>
          </cell>
          <cell r="O412" t="str">
            <v>Business Administration</v>
          </cell>
          <cell r="P412" t="str">
            <v>K15</v>
          </cell>
          <cell r="Q412" t="str">
            <v>QĐ số 1799/SĐH ngày 07/11/2006 của Giám đốc ĐHQGHN</v>
          </cell>
          <cell r="R412">
            <v>8.5</v>
          </cell>
          <cell r="S412">
            <v>6.79</v>
          </cell>
          <cell r="T412" t="str">
            <v>1263-2012/KT</v>
          </cell>
          <cell r="U412" t="str">
            <v>2696/QĐ-ĐHKT</v>
          </cell>
          <cell r="V412" t="str">
            <v>22/11/2012</v>
          </cell>
          <cell r="X412">
            <v>1263</v>
          </cell>
          <cell r="AB412">
            <v>4</v>
          </cell>
          <cell r="AC412">
            <v>6.79</v>
          </cell>
          <cell r="AD412">
            <v>8.5</v>
          </cell>
          <cell r="AE412">
            <v>8.5</v>
          </cell>
          <cell r="AH412" t="str">
            <v>Bùi Thị Bích</v>
          </cell>
          <cell r="AI412" t="str">
            <v>Vân</v>
          </cell>
          <cell r="AR412" t="str">
            <v>Bùi Thị Bích Vân</v>
          </cell>
          <cell r="AT412" t="str">
            <v>01_09_1979</v>
          </cell>
          <cell r="AU412" t="str">
            <v>01</v>
          </cell>
          <cell r="AV412" t="str">
            <v>09</v>
          </cell>
          <cell r="AW412" t="str">
            <v>1979</v>
          </cell>
        </row>
        <row r="413">
          <cell r="C413" t="str">
            <v>Trịnh Thị Thục</v>
          </cell>
          <cell r="D413" t="str">
            <v>Anh</v>
          </cell>
          <cell r="E413" t="str">
            <v>Trịnh Thị Thục Anh</v>
          </cell>
          <cell r="F413" t="str">
            <v>Trinh Thi Thuc Anh</v>
          </cell>
          <cell r="G413" t="str">
            <v>20/04/1987</v>
          </cell>
          <cell r="H413" t="str">
            <v>20 April 1987</v>
          </cell>
          <cell r="I413" t="str">
            <v>Hải Dương</v>
          </cell>
          <cell r="J413" t="str">
            <v>Hai Duong</v>
          </cell>
          <cell r="K413" t="str">
            <v>Nữ</v>
          </cell>
          <cell r="L413" t="str">
            <v>bà</v>
          </cell>
          <cell r="M413" t="str">
            <v>Ms.</v>
          </cell>
          <cell r="N413" t="str">
            <v>Kinh tế đối ngoại</v>
          </cell>
          <cell r="O413" t="str">
            <v>International Economics</v>
          </cell>
          <cell r="P413" t="str">
            <v>QH - 2009 - E.CH</v>
          </cell>
          <cell r="Q413" t="str">
            <v>QĐ số 1804/QĐ-SĐH ngày 14/10/2009 của Hiệu trưởng Trường ĐH Kinh tế - ĐHQGHN</v>
          </cell>
          <cell r="R413" t="str">
            <v>A</v>
          </cell>
          <cell r="S413">
            <v>3.62</v>
          </cell>
          <cell r="T413" t="str">
            <v>1264-2012/KT</v>
          </cell>
          <cell r="U413" t="str">
            <v>2696/QĐ-ĐHKT</v>
          </cell>
          <cell r="V413" t="str">
            <v>22/11/2012</v>
          </cell>
          <cell r="X413">
            <v>1264</v>
          </cell>
          <cell r="AA413" t="str">
            <v>Kinh tế đối ngoại</v>
          </cell>
          <cell r="AB413">
            <v>5</v>
          </cell>
          <cell r="AC413">
            <v>3.62</v>
          </cell>
          <cell r="AD413">
            <v>8.9</v>
          </cell>
          <cell r="AE413" t="str">
            <v>A</v>
          </cell>
          <cell r="AH413" t="str">
            <v>Trịnh Thị Thục</v>
          </cell>
          <cell r="AI413" t="str">
            <v>Anh</v>
          </cell>
          <cell r="AR413" t="str">
            <v>Trịnh Thị Thục Anh</v>
          </cell>
          <cell r="AT413" t="str">
            <v>20_04_1987</v>
          </cell>
          <cell r="AU413" t="str">
            <v>20</v>
          </cell>
          <cell r="AV413" t="str">
            <v>04</v>
          </cell>
          <cell r="AW413" t="str">
            <v>1987</v>
          </cell>
        </row>
        <row r="414">
          <cell r="C414" t="str">
            <v>Nguyễn Việt</v>
          </cell>
          <cell r="D414" t="str">
            <v>Cường</v>
          </cell>
          <cell r="E414" t="str">
            <v>Nguyễn Việt Cường</v>
          </cell>
          <cell r="F414" t="str">
            <v>Nguyen Viet Cuong</v>
          </cell>
          <cell r="G414" t="str">
            <v>27/09/1978</v>
          </cell>
          <cell r="H414" t="str">
            <v>27 September 1978</v>
          </cell>
          <cell r="I414" t="str">
            <v>Hà Nội</v>
          </cell>
          <cell r="J414" t="str">
            <v>Hanoi</v>
          </cell>
          <cell r="K414" t="str">
            <v>Nam</v>
          </cell>
          <cell r="L414" t="str">
            <v>ông</v>
          </cell>
          <cell r="M414" t="str">
            <v>Mr.</v>
          </cell>
          <cell r="N414" t="str">
            <v>Kinh tế đối ngoại</v>
          </cell>
          <cell r="O414" t="str">
            <v>International Economics</v>
          </cell>
          <cell r="P414" t="str">
            <v>QH - 2009 - E.CH</v>
          </cell>
          <cell r="Q414" t="str">
            <v>QĐ số 640/QĐ-SĐH ngày 17/04/2009 của Hiệu trưởng Trường ĐH Kinh tế - ĐHQGHN</v>
          </cell>
          <cell r="R414" t="str">
            <v>B</v>
          </cell>
          <cell r="S414">
            <v>2.76</v>
          </cell>
          <cell r="T414" t="str">
            <v>1265-2012/KT</v>
          </cell>
          <cell r="U414" t="str">
            <v>2696/QĐ-ĐHKT</v>
          </cell>
          <cell r="V414" t="str">
            <v>22/11/2012</v>
          </cell>
          <cell r="X414">
            <v>1265</v>
          </cell>
          <cell r="AA414" t="str">
            <v>Kinh tế đối ngoại</v>
          </cell>
          <cell r="AB414">
            <v>5</v>
          </cell>
          <cell r="AC414">
            <v>2.76</v>
          </cell>
          <cell r="AD414">
            <v>7.8</v>
          </cell>
          <cell r="AE414" t="str">
            <v>B</v>
          </cell>
          <cell r="AH414" t="str">
            <v>Nguyễn Việt</v>
          </cell>
          <cell r="AI414" t="str">
            <v>Cường</v>
          </cell>
          <cell r="AR414" t="str">
            <v>Nguyễn Việt Cường</v>
          </cell>
          <cell r="AT414" t="str">
            <v>27_09_1978</v>
          </cell>
          <cell r="AU414" t="str">
            <v>27</v>
          </cell>
          <cell r="AV414" t="str">
            <v>09</v>
          </cell>
          <cell r="AW414" t="str">
            <v>1978</v>
          </cell>
        </row>
        <row r="415">
          <cell r="C415" t="str">
            <v>Mai Thị Phương</v>
          </cell>
          <cell r="D415" t="str">
            <v>Hà</v>
          </cell>
          <cell r="E415" t="str">
            <v>Mai Thị Phương Hà</v>
          </cell>
          <cell r="F415" t="str">
            <v>Mai Thi Phuong Ha</v>
          </cell>
          <cell r="G415" t="str">
            <v>09/11/1984</v>
          </cell>
          <cell r="H415" t="str">
            <v>09 November 1984</v>
          </cell>
          <cell r="I415" t="str">
            <v>Đắc Lắc</v>
          </cell>
          <cell r="J415" t="str">
            <v>Dac Lac</v>
          </cell>
          <cell r="K415" t="str">
            <v>Nữ</v>
          </cell>
          <cell r="L415" t="str">
            <v>bà</v>
          </cell>
          <cell r="M415" t="str">
            <v>Ms.</v>
          </cell>
          <cell r="N415" t="str">
            <v>Kinh tế đối ngoại</v>
          </cell>
          <cell r="O415" t="str">
            <v>International Economics</v>
          </cell>
          <cell r="P415" t="str">
            <v>QH - 2009 - E.CH</v>
          </cell>
          <cell r="Q415" t="str">
            <v>QĐ số 1804/QĐ-SĐH ngày 14/10/2009 của Hiệu trưởng Trường ĐH Kinh tế - ĐHQGHN</v>
          </cell>
          <cell r="R415" t="str">
            <v>B</v>
          </cell>
          <cell r="S415" t="str">
            <v>3.00</v>
          </cell>
          <cell r="T415" t="str">
            <v>1266-2012/KT</v>
          </cell>
          <cell r="U415" t="str">
            <v>2696/QĐ-ĐHKT</v>
          </cell>
          <cell r="V415" t="str">
            <v>22/11/2012</v>
          </cell>
          <cell r="X415">
            <v>1266</v>
          </cell>
          <cell r="AA415" t="str">
            <v>Kinh tế đối ngoại</v>
          </cell>
          <cell r="AB415">
            <v>5</v>
          </cell>
          <cell r="AC415" t="str">
            <v>3.00</v>
          </cell>
          <cell r="AD415">
            <v>7.3</v>
          </cell>
          <cell r="AE415" t="str">
            <v>B</v>
          </cell>
          <cell r="AH415" t="str">
            <v>Mai Thị Phương</v>
          </cell>
          <cell r="AI415" t="str">
            <v>Hà</v>
          </cell>
          <cell r="AR415" t="str">
            <v>Mai Thị Phương Hà</v>
          </cell>
          <cell r="AT415" t="str">
            <v>09_11_1984</v>
          </cell>
          <cell r="AU415" t="str">
            <v>09</v>
          </cell>
          <cell r="AV415" t="str">
            <v>11</v>
          </cell>
          <cell r="AW415" t="str">
            <v>1984</v>
          </cell>
        </row>
        <row r="416">
          <cell r="C416" t="str">
            <v>Nguyễn Thu</v>
          </cell>
          <cell r="D416" t="str">
            <v>Hằng</v>
          </cell>
          <cell r="E416" t="str">
            <v>Nguyễn Thu Hằng</v>
          </cell>
          <cell r="F416" t="str">
            <v>Nguyen Thu Hang</v>
          </cell>
          <cell r="G416" t="str">
            <v>22/02/1986</v>
          </cell>
          <cell r="H416" t="str">
            <v>22 February 1986</v>
          </cell>
          <cell r="I416" t="str">
            <v>Hà Nội</v>
          </cell>
          <cell r="J416" t="str">
            <v>Hanoi</v>
          </cell>
          <cell r="K416" t="str">
            <v>Nữ</v>
          </cell>
          <cell r="L416" t="str">
            <v>bà</v>
          </cell>
          <cell r="M416" t="str">
            <v>Ms.</v>
          </cell>
          <cell r="N416" t="str">
            <v>Kinh tế đối ngoại</v>
          </cell>
          <cell r="O416" t="str">
            <v>International Economics</v>
          </cell>
          <cell r="P416" t="str">
            <v>QH - 2009 - E.CH</v>
          </cell>
          <cell r="Q416" t="str">
            <v>QĐ số 1804/QĐ-SĐH ngày 14/10/2009 của Hiệu trưởng Trường ĐH Kinh tế - ĐHQGHN</v>
          </cell>
          <cell r="R416" t="str">
            <v>A</v>
          </cell>
          <cell r="S416">
            <v>3.22</v>
          </cell>
          <cell r="T416" t="str">
            <v>1267-2012/KT</v>
          </cell>
          <cell r="U416" t="str">
            <v>2696/QĐ-ĐHKT</v>
          </cell>
          <cell r="V416" t="str">
            <v>22/11/2012</v>
          </cell>
          <cell r="X416">
            <v>1267</v>
          </cell>
          <cell r="AA416" t="str">
            <v>Kinh tế đối ngoại</v>
          </cell>
          <cell r="AB416">
            <v>5</v>
          </cell>
          <cell r="AC416">
            <v>3.22</v>
          </cell>
          <cell r="AD416">
            <v>8.6</v>
          </cell>
          <cell r="AE416" t="str">
            <v>A</v>
          </cell>
          <cell r="AH416" t="str">
            <v>Nguyễn Thu</v>
          </cell>
          <cell r="AI416" t="str">
            <v>Hằng</v>
          </cell>
          <cell r="AR416" t="str">
            <v>Nguyễn Thu Hằng</v>
          </cell>
          <cell r="AT416" t="str">
            <v>22_02_1986</v>
          </cell>
          <cell r="AU416" t="str">
            <v>22</v>
          </cell>
          <cell r="AV416" t="str">
            <v>02</v>
          </cell>
          <cell r="AW416" t="str">
            <v>1986</v>
          </cell>
        </row>
        <row r="417">
          <cell r="C417" t="str">
            <v>Nguyễn Thị Thúy</v>
          </cell>
          <cell r="D417" t="str">
            <v>Hằng</v>
          </cell>
          <cell r="E417" t="str">
            <v>Nguyễn Thị Thúy Hằng</v>
          </cell>
          <cell r="F417" t="str">
            <v>Nguyen Thi Thuy Hang</v>
          </cell>
          <cell r="G417" t="str">
            <v>16/09/1981</v>
          </cell>
          <cell r="H417" t="str">
            <v>16 September 1981</v>
          </cell>
          <cell r="I417" t="str">
            <v>Hà Nội</v>
          </cell>
          <cell r="J417" t="str">
            <v>Hanoi</v>
          </cell>
          <cell r="K417" t="str">
            <v>Nữ</v>
          </cell>
          <cell r="L417" t="str">
            <v>bà</v>
          </cell>
          <cell r="M417" t="str">
            <v>Ms.</v>
          </cell>
          <cell r="N417" t="str">
            <v>Kinh tế đối ngoại</v>
          </cell>
          <cell r="O417" t="str">
            <v>International Economics</v>
          </cell>
          <cell r="P417" t="str">
            <v>QH - 2009 - E.CH</v>
          </cell>
          <cell r="Q417" t="str">
            <v>QĐ số 1804/QĐ-SĐH ngày 14/10/2009 của Hiệu trưởng Trường ĐH Kinh tế - ĐHQGHN</v>
          </cell>
          <cell r="R417" t="str">
            <v>B</v>
          </cell>
          <cell r="S417">
            <v>3.18</v>
          </cell>
          <cell r="T417" t="str">
            <v>1268-2012/KT</v>
          </cell>
          <cell r="U417" t="str">
            <v>2696/QĐ-ĐHKT</v>
          </cell>
          <cell r="V417" t="str">
            <v>22/11/2012</v>
          </cell>
          <cell r="X417">
            <v>1268</v>
          </cell>
          <cell r="AA417" t="str">
            <v>Kinh tế đối ngoại</v>
          </cell>
          <cell r="AB417">
            <v>5</v>
          </cell>
          <cell r="AC417">
            <v>3.18</v>
          </cell>
          <cell r="AD417">
            <v>7.7</v>
          </cell>
          <cell r="AE417" t="str">
            <v>B</v>
          </cell>
          <cell r="AH417" t="str">
            <v>Nguyễn Thị Thúy</v>
          </cell>
          <cell r="AI417" t="str">
            <v>Hằng</v>
          </cell>
          <cell r="AR417" t="str">
            <v>Nguyễn Thị Thúy Hằng</v>
          </cell>
          <cell r="AT417" t="str">
            <v>16_09_1981</v>
          </cell>
          <cell r="AU417" t="str">
            <v>16</v>
          </cell>
          <cell r="AV417" t="str">
            <v>09</v>
          </cell>
          <cell r="AW417" t="str">
            <v>1981</v>
          </cell>
        </row>
        <row r="418">
          <cell r="C418" t="str">
            <v>Trần Cao</v>
          </cell>
          <cell r="D418" t="str">
            <v>Hoàng</v>
          </cell>
          <cell r="E418" t="str">
            <v>Trần Cao Hoàng</v>
          </cell>
          <cell r="F418" t="str">
            <v>Tran Cao Hoang</v>
          </cell>
          <cell r="G418" t="str">
            <v>17/04/1983</v>
          </cell>
          <cell r="H418" t="str">
            <v>17 April 1983</v>
          </cell>
          <cell r="I418" t="str">
            <v>Ninh Bình</v>
          </cell>
          <cell r="J418" t="str">
            <v>Ninh Binh</v>
          </cell>
          <cell r="K418" t="str">
            <v>Nam</v>
          </cell>
          <cell r="L418" t="str">
            <v>ông</v>
          </cell>
          <cell r="M418" t="str">
            <v>Mr.</v>
          </cell>
          <cell r="N418" t="str">
            <v>Kinh tế đối ngoại</v>
          </cell>
          <cell r="O418" t="str">
            <v>International Economics</v>
          </cell>
          <cell r="P418" t="str">
            <v>QH - 2009 - E.CH</v>
          </cell>
          <cell r="Q418" t="str">
            <v>QĐ số 1804/QĐ-SĐH ngày 14/10/2009 của Hiệu trưởng Trường ĐH Kinh tế - ĐHQGHN</v>
          </cell>
          <cell r="R418" t="str">
            <v>B</v>
          </cell>
          <cell r="S418">
            <v>3.11</v>
          </cell>
          <cell r="T418" t="str">
            <v>1269-2012/KT</v>
          </cell>
          <cell r="U418" t="str">
            <v>2696/QĐ-ĐHKT</v>
          </cell>
          <cell r="V418" t="str">
            <v>22/11/2012</v>
          </cell>
          <cell r="X418">
            <v>1269</v>
          </cell>
          <cell r="AA418" t="str">
            <v>Kinh tế đối ngoại</v>
          </cell>
          <cell r="AB418">
            <v>5</v>
          </cell>
          <cell r="AC418">
            <v>3.11</v>
          </cell>
          <cell r="AD418">
            <v>7.5</v>
          </cell>
          <cell r="AE418" t="str">
            <v>B</v>
          </cell>
          <cell r="AH418" t="str">
            <v>Trần Cao</v>
          </cell>
          <cell r="AI418" t="str">
            <v>Hoàng</v>
          </cell>
          <cell r="AR418" t="str">
            <v>Trần Cao Hoàng</v>
          </cell>
          <cell r="AT418" t="str">
            <v>17_04_1983</v>
          </cell>
          <cell r="AU418" t="str">
            <v>17</v>
          </cell>
          <cell r="AV418" t="str">
            <v>04</v>
          </cell>
          <cell r="AW418" t="str">
            <v>1983</v>
          </cell>
        </row>
        <row r="419">
          <cell r="C419" t="str">
            <v>Nguyễn Huy</v>
          </cell>
          <cell r="D419" t="str">
            <v>Hoàng</v>
          </cell>
          <cell r="E419" t="str">
            <v>Nguyễn Huy Hoàng</v>
          </cell>
          <cell r="F419" t="str">
            <v>Nguyen Huy Hoang</v>
          </cell>
          <cell r="G419" t="str">
            <v>12/11/1981</v>
          </cell>
          <cell r="H419" t="str">
            <v>12 November 1981</v>
          </cell>
          <cell r="I419" t="str">
            <v>Hà Nội</v>
          </cell>
          <cell r="J419" t="str">
            <v>Hanoi</v>
          </cell>
          <cell r="K419" t="str">
            <v>Nam</v>
          </cell>
          <cell r="L419" t="str">
            <v>ông</v>
          </cell>
          <cell r="M419" t="str">
            <v>Mr.</v>
          </cell>
          <cell r="N419" t="str">
            <v>Kinh tế đối ngoại</v>
          </cell>
          <cell r="O419" t="str">
            <v>International Economics</v>
          </cell>
          <cell r="P419" t="str">
            <v>QH - 2009 - E.CH</v>
          </cell>
          <cell r="Q419" t="str">
            <v>QĐ số 1804/QĐ-SĐH ngày 14/10/2009 của Hiệu trưởng Trường ĐH Kinh tế - ĐHQGHN</v>
          </cell>
          <cell r="R419" t="str">
            <v>A</v>
          </cell>
          <cell r="S419">
            <v>3.11</v>
          </cell>
          <cell r="T419" t="str">
            <v>1270-2012/KT</v>
          </cell>
          <cell r="U419" t="str">
            <v>2696/QĐ-ĐHKT</v>
          </cell>
          <cell r="V419" t="str">
            <v>22/11/2012</v>
          </cell>
          <cell r="X419">
            <v>1270</v>
          </cell>
          <cell r="AA419" t="str">
            <v>Kinh tế đối ngoại</v>
          </cell>
          <cell r="AB419">
            <v>5</v>
          </cell>
          <cell r="AC419">
            <v>3.11</v>
          </cell>
          <cell r="AD419">
            <v>8.5</v>
          </cell>
          <cell r="AE419" t="str">
            <v>A</v>
          </cell>
          <cell r="AH419" t="str">
            <v>Nguyễn Huy</v>
          </cell>
          <cell r="AI419" t="str">
            <v>Hoàng</v>
          </cell>
          <cell r="AR419" t="str">
            <v>Nguyễn Huy Hoàng</v>
          </cell>
          <cell r="AT419" t="str">
            <v>12_11_1981</v>
          </cell>
          <cell r="AU419" t="str">
            <v>12</v>
          </cell>
          <cell r="AV419" t="str">
            <v>11</v>
          </cell>
          <cell r="AW419" t="str">
            <v>1981</v>
          </cell>
        </row>
        <row r="420">
          <cell r="C420" t="str">
            <v>Trần Thị Mai</v>
          </cell>
          <cell r="D420" t="str">
            <v>Hồng</v>
          </cell>
          <cell r="E420" t="str">
            <v>Trần Thị Mai Hồng</v>
          </cell>
          <cell r="F420" t="str">
            <v>Tran Thi Mai Hong</v>
          </cell>
          <cell r="G420" t="str">
            <v>30/11/1987</v>
          </cell>
          <cell r="H420" t="str">
            <v>30 November 1987</v>
          </cell>
          <cell r="I420" t="str">
            <v>Nam Định</v>
          </cell>
          <cell r="J420" t="str">
            <v>Nam Dinh</v>
          </cell>
          <cell r="K420" t="str">
            <v>Nữ</v>
          </cell>
          <cell r="L420" t="str">
            <v>bà</v>
          </cell>
          <cell r="M420" t="str">
            <v>Ms.</v>
          </cell>
          <cell r="N420" t="str">
            <v>Kinh tế đối ngoại</v>
          </cell>
          <cell r="O420" t="str">
            <v>International Economics</v>
          </cell>
          <cell r="P420" t="str">
            <v>QH - 2009 - E.CH</v>
          </cell>
          <cell r="Q420" t="str">
            <v>QĐ số 1804/QĐ-SĐH ngày 14/10/2009 của Hiệu trưởng Trường ĐH Kinh tế - ĐHQGHN</v>
          </cell>
          <cell r="R420" t="str">
            <v>A</v>
          </cell>
          <cell r="S420">
            <v>3.36</v>
          </cell>
          <cell r="T420" t="str">
            <v>1271-2012/KT</v>
          </cell>
          <cell r="U420" t="str">
            <v>2696/QĐ-ĐHKT</v>
          </cell>
          <cell r="V420" t="str">
            <v>22/11/2012</v>
          </cell>
          <cell r="X420">
            <v>1271</v>
          </cell>
          <cell r="AA420" t="str">
            <v>Kinh tế đối ngoại</v>
          </cell>
          <cell r="AB420">
            <v>5</v>
          </cell>
          <cell r="AC420">
            <v>3.36</v>
          </cell>
          <cell r="AD420">
            <v>8.8000000000000007</v>
          </cell>
          <cell r="AE420" t="str">
            <v>A</v>
          </cell>
          <cell r="AH420" t="str">
            <v>Trần Thị Mai</v>
          </cell>
          <cell r="AI420" t="str">
            <v>Hồng</v>
          </cell>
          <cell r="AR420" t="str">
            <v>Trần Thị Mai Hồng</v>
          </cell>
          <cell r="AT420" t="str">
            <v>30_11_1987</v>
          </cell>
          <cell r="AU420" t="str">
            <v>30</v>
          </cell>
          <cell r="AV420" t="str">
            <v>11</v>
          </cell>
          <cell r="AW420" t="str">
            <v>1987</v>
          </cell>
        </row>
        <row r="421">
          <cell r="C421" t="str">
            <v>Trần Thị Tuyết</v>
          </cell>
          <cell r="D421" t="str">
            <v>Lan</v>
          </cell>
          <cell r="E421" t="str">
            <v>Trần Thị Tuyết Lan</v>
          </cell>
          <cell r="F421" t="str">
            <v>Tran Thi Tuyet Lan</v>
          </cell>
          <cell r="G421" t="str">
            <v>08/08/1978</v>
          </cell>
          <cell r="H421" t="str">
            <v>08 August 1978</v>
          </cell>
          <cell r="I421" t="str">
            <v>Hà Nội</v>
          </cell>
          <cell r="J421" t="str">
            <v>Ha Noi</v>
          </cell>
          <cell r="K421" t="str">
            <v>Nữ</v>
          </cell>
          <cell r="L421" t="str">
            <v>bà</v>
          </cell>
          <cell r="M421" t="str">
            <v>Ms.</v>
          </cell>
          <cell r="N421" t="str">
            <v>Kinh tế đối ngoại</v>
          </cell>
          <cell r="O421" t="str">
            <v>International Economics</v>
          </cell>
          <cell r="P421" t="str">
            <v>QH - 2006 - E.CH</v>
          </cell>
          <cell r="Q421" t="str">
            <v>QĐ số 218/SĐH ngày 29/06/2006 của Giám đốc ĐHQGHN</v>
          </cell>
          <cell r="R421">
            <v>7.2</v>
          </cell>
          <cell r="S421">
            <v>7.3</v>
          </cell>
          <cell r="T421" t="str">
            <v>1272-2012/KT</v>
          </cell>
          <cell r="U421" t="str">
            <v>2696/QĐ-ĐHKT</v>
          </cell>
          <cell r="V421" t="str">
            <v>22/11/2012</v>
          </cell>
          <cell r="X421">
            <v>1272</v>
          </cell>
          <cell r="AA421" t="str">
            <v>Kinh tế đối ngoại</v>
          </cell>
          <cell r="AB421">
            <v>5</v>
          </cell>
          <cell r="AC421">
            <v>7.3</v>
          </cell>
          <cell r="AD421">
            <v>7.2</v>
          </cell>
          <cell r="AE421">
            <v>7.2</v>
          </cell>
          <cell r="AH421" t="str">
            <v>Trần Thị Tuyết</v>
          </cell>
          <cell r="AI421" t="str">
            <v>Lan</v>
          </cell>
          <cell r="AR421" t="str">
            <v>Trần Thị Tuyết Lan</v>
          </cell>
          <cell r="AT421" t="str">
            <v>08_08_1978</v>
          </cell>
          <cell r="AU421" t="str">
            <v>08</v>
          </cell>
          <cell r="AV421" t="str">
            <v>08</v>
          </cell>
          <cell r="AW421" t="str">
            <v>1978</v>
          </cell>
        </row>
        <row r="422">
          <cell r="C422" t="str">
            <v>Cao Quý</v>
          </cell>
          <cell r="D422" t="str">
            <v>Long</v>
          </cell>
          <cell r="E422" t="str">
            <v>Cao Quý Long</v>
          </cell>
          <cell r="F422" t="str">
            <v>Cao Quy Long</v>
          </cell>
          <cell r="G422" t="str">
            <v>04/04/1983</v>
          </cell>
          <cell r="H422" t="str">
            <v>04 April 1983</v>
          </cell>
          <cell r="I422" t="str">
            <v>Hà Nội</v>
          </cell>
          <cell r="J422" t="str">
            <v>Hanoi</v>
          </cell>
          <cell r="K422" t="str">
            <v>Nam</v>
          </cell>
          <cell r="L422" t="str">
            <v>ông</v>
          </cell>
          <cell r="M422" t="str">
            <v>Mr.</v>
          </cell>
          <cell r="N422" t="str">
            <v>Kinh tế đối ngoại</v>
          </cell>
          <cell r="O422" t="str">
            <v>International Economics</v>
          </cell>
          <cell r="P422" t="str">
            <v>QH - 2009 - E.CH</v>
          </cell>
          <cell r="Q422" t="str">
            <v>QĐ số 1804/QĐ-SĐH ngày 14/10/2009 của Hiệu trưởng Trường ĐH Kinh tế - ĐHQGHN</v>
          </cell>
          <cell r="R422" t="str">
            <v>B</v>
          </cell>
          <cell r="S422">
            <v>3.24</v>
          </cell>
          <cell r="T422" t="str">
            <v>1273-2012/KT</v>
          </cell>
          <cell r="U422" t="str">
            <v>2696/QĐ-ĐHKT</v>
          </cell>
          <cell r="V422" t="str">
            <v>22/11/2012</v>
          </cell>
          <cell r="X422">
            <v>1273</v>
          </cell>
          <cell r="AA422" t="str">
            <v>Kinh tế đối ngoại</v>
          </cell>
          <cell r="AB422">
            <v>5</v>
          </cell>
          <cell r="AC422">
            <v>3.24</v>
          </cell>
          <cell r="AD422">
            <v>8.4</v>
          </cell>
          <cell r="AE422" t="str">
            <v>B</v>
          </cell>
          <cell r="AH422" t="str">
            <v>Cao Quý</v>
          </cell>
          <cell r="AI422" t="str">
            <v>Long</v>
          </cell>
          <cell r="AR422" t="str">
            <v>Cao Quý Long</v>
          </cell>
          <cell r="AT422" t="str">
            <v>04_04_1983</v>
          </cell>
          <cell r="AU422" t="str">
            <v>04</v>
          </cell>
          <cell r="AV422" t="str">
            <v>04</v>
          </cell>
          <cell r="AW422" t="str">
            <v>1983</v>
          </cell>
        </row>
        <row r="423">
          <cell r="C423" t="str">
            <v xml:space="preserve">Nguyễn Thành </v>
          </cell>
          <cell r="D423" t="str">
            <v>Long</v>
          </cell>
          <cell r="E423" t="str">
            <v>Nguyễn Thành Long</v>
          </cell>
          <cell r="F423" t="str">
            <v>Nguyen Thanh Long</v>
          </cell>
          <cell r="G423" t="str">
            <v>30/07/1983</v>
          </cell>
          <cell r="H423" t="str">
            <v>30 July 1983</v>
          </cell>
          <cell r="I423" t="str">
            <v>Hải Phòng</v>
          </cell>
          <cell r="J423" t="str">
            <v>Hai Phong</v>
          </cell>
          <cell r="K423" t="str">
            <v>Nam</v>
          </cell>
          <cell r="L423" t="str">
            <v>ông</v>
          </cell>
          <cell r="M423" t="str">
            <v>Mr.</v>
          </cell>
          <cell r="N423" t="str">
            <v>Kinh tế đối ngoại</v>
          </cell>
          <cell r="O423" t="str">
            <v>International Economics</v>
          </cell>
          <cell r="P423" t="str">
            <v>QH - 2008 - E.CH</v>
          </cell>
          <cell r="Q423" t="str">
            <v>QĐ số 1260/QĐ-SĐH ngày 09/09/2008 của Hiệu trưởng Trường ĐH Kinh tế - ĐHQGHN</v>
          </cell>
          <cell r="R423" t="str">
            <v>B</v>
          </cell>
          <cell r="S423">
            <v>2.64</v>
          </cell>
          <cell r="T423" t="str">
            <v>1274-2012/KT</v>
          </cell>
          <cell r="U423" t="str">
            <v>2696/QĐ-ĐHKT</v>
          </cell>
          <cell r="V423" t="str">
            <v>22/11/2012</v>
          </cell>
          <cell r="X423">
            <v>1274</v>
          </cell>
          <cell r="AA423" t="str">
            <v>Kinh tế đối ngoại</v>
          </cell>
          <cell r="AB423">
            <v>5</v>
          </cell>
          <cell r="AC423">
            <v>2.64</v>
          </cell>
          <cell r="AD423">
            <v>7.5</v>
          </cell>
          <cell r="AE423" t="str">
            <v>B</v>
          </cell>
          <cell r="AH423" t="str">
            <v xml:space="preserve">Nguyễn Thành </v>
          </cell>
          <cell r="AI423" t="str">
            <v>Long</v>
          </cell>
          <cell r="AR423" t="str">
            <v>Nguyễn Thành Long</v>
          </cell>
          <cell r="AT423" t="str">
            <v>30_07_1983</v>
          </cell>
          <cell r="AU423" t="str">
            <v>30</v>
          </cell>
          <cell r="AV423" t="str">
            <v>07</v>
          </cell>
          <cell r="AW423" t="str">
            <v>1983</v>
          </cell>
        </row>
        <row r="424">
          <cell r="C424" t="str">
            <v>Vĩnh Bảo</v>
          </cell>
          <cell r="D424" t="str">
            <v>Ngọc</v>
          </cell>
          <cell r="E424" t="str">
            <v>Vĩnh Bảo Ngọc</v>
          </cell>
          <cell r="F424" t="str">
            <v>Vinh Bao Ngoc</v>
          </cell>
          <cell r="G424" t="str">
            <v>24/10/1980</v>
          </cell>
          <cell r="H424" t="str">
            <v>24 October 1980</v>
          </cell>
          <cell r="I424" t="str">
            <v>Hà Nội</v>
          </cell>
          <cell r="J424" t="str">
            <v>Hanoi</v>
          </cell>
          <cell r="K424" t="str">
            <v>Nam</v>
          </cell>
          <cell r="L424" t="str">
            <v>ông</v>
          </cell>
          <cell r="M424" t="str">
            <v>Mr.</v>
          </cell>
          <cell r="N424" t="str">
            <v>Kinh tế đối ngoại</v>
          </cell>
          <cell r="O424" t="str">
            <v>International Economics</v>
          </cell>
          <cell r="P424" t="str">
            <v>QH - 2009 - E.CH</v>
          </cell>
          <cell r="Q424" t="str">
            <v>QĐ số 1804/QĐ-SĐH ngày 14/10/2009 của Hiệu trưởng Trường ĐH Kinh tế - ĐHQGHN</v>
          </cell>
          <cell r="R424" t="str">
            <v>A</v>
          </cell>
          <cell r="S424">
            <v>3.44</v>
          </cell>
          <cell r="T424" t="str">
            <v>1275-2012/KT</v>
          </cell>
          <cell r="U424" t="str">
            <v>2696/QĐ-ĐHKT</v>
          </cell>
          <cell r="V424" t="str">
            <v>22/11/2012</v>
          </cell>
          <cell r="X424">
            <v>1275</v>
          </cell>
          <cell r="AA424" t="str">
            <v>Kinh tế đối ngoại</v>
          </cell>
          <cell r="AB424">
            <v>5</v>
          </cell>
          <cell r="AC424">
            <v>3.44</v>
          </cell>
          <cell r="AD424">
            <v>9.5</v>
          </cell>
          <cell r="AE424" t="str">
            <v>A</v>
          </cell>
          <cell r="AH424" t="str">
            <v>Vĩnh Bảo</v>
          </cell>
          <cell r="AI424" t="str">
            <v>Ngọc</v>
          </cell>
          <cell r="AR424" t="str">
            <v>Vĩnh Bảo Ngọc</v>
          </cell>
          <cell r="AT424" t="str">
            <v>24_10_1980</v>
          </cell>
          <cell r="AU424" t="str">
            <v>24</v>
          </cell>
          <cell r="AV424" t="str">
            <v>10</v>
          </cell>
          <cell r="AW424" t="str">
            <v>1980</v>
          </cell>
        </row>
        <row r="425">
          <cell r="C425" t="str">
            <v>Đinh Thị Hồng</v>
          </cell>
          <cell r="D425" t="str">
            <v>Nhung</v>
          </cell>
          <cell r="E425" t="str">
            <v>Đinh Thị Hồng Nhung</v>
          </cell>
          <cell r="F425" t="str">
            <v>Dinh Thi Hong Nhung</v>
          </cell>
          <cell r="G425" t="str">
            <v>12/09/1986</v>
          </cell>
          <cell r="H425" t="str">
            <v>12 September 1986</v>
          </cell>
          <cell r="I425" t="str">
            <v>Ninh Bình</v>
          </cell>
          <cell r="J425" t="str">
            <v>Ninh Binh</v>
          </cell>
          <cell r="K425" t="str">
            <v>Nữ</v>
          </cell>
          <cell r="L425" t="str">
            <v>bà</v>
          </cell>
          <cell r="M425" t="str">
            <v>Ms.</v>
          </cell>
          <cell r="N425" t="str">
            <v>Kinh tế đối ngoại</v>
          </cell>
          <cell r="O425" t="str">
            <v>International Economics</v>
          </cell>
          <cell r="P425" t="str">
            <v>QH - 2009 - E.CH</v>
          </cell>
          <cell r="Q425" t="str">
            <v>QĐ số 1523/QĐ-SĐH ngày 13/10/2008 của Hiệu trưởng Trường ĐH Kinh tế - ĐHQGHN</v>
          </cell>
          <cell r="R425" t="str">
            <v>A</v>
          </cell>
          <cell r="S425">
            <v>3.13</v>
          </cell>
          <cell r="T425" t="str">
            <v>1276-2012/KT</v>
          </cell>
          <cell r="U425" t="str">
            <v>2696/QĐ-ĐHKT</v>
          </cell>
          <cell r="V425" t="str">
            <v>22/11/2012</v>
          </cell>
          <cell r="X425">
            <v>1276</v>
          </cell>
          <cell r="AA425" t="str">
            <v>Kinh tế đối ngoại</v>
          </cell>
          <cell r="AB425">
            <v>5</v>
          </cell>
          <cell r="AC425">
            <v>3.13</v>
          </cell>
          <cell r="AD425">
            <v>8.5</v>
          </cell>
          <cell r="AE425" t="str">
            <v>A</v>
          </cell>
          <cell r="AH425" t="str">
            <v>Đinh Thị Hồng</v>
          </cell>
          <cell r="AI425" t="str">
            <v>Nhung</v>
          </cell>
          <cell r="AR425" t="str">
            <v>Đinh Thị Hồng Nhung</v>
          </cell>
          <cell r="AT425" t="str">
            <v>12_09_1986</v>
          </cell>
          <cell r="AU425" t="str">
            <v>12</v>
          </cell>
          <cell r="AV425" t="str">
            <v>09</v>
          </cell>
          <cell r="AW425" t="str">
            <v>1986</v>
          </cell>
        </row>
        <row r="426">
          <cell r="C426" t="str">
            <v>Nguyễn Ngọc</v>
          </cell>
          <cell r="D426" t="str">
            <v>Quang</v>
          </cell>
          <cell r="E426" t="str">
            <v>Nguyễn Ngọc Quang</v>
          </cell>
          <cell r="F426" t="str">
            <v>Nguyen Ngoc Quang</v>
          </cell>
          <cell r="G426" t="str">
            <v>13/03/1974</v>
          </cell>
          <cell r="H426" t="str">
            <v>13 March 1974</v>
          </cell>
          <cell r="I426" t="str">
            <v>Bắc Giang</v>
          </cell>
          <cell r="J426" t="str">
            <v>Bac Giang</v>
          </cell>
          <cell r="K426" t="str">
            <v>Nam</v>
          </cell>
          <cell r="L426" t="str">
            <v>ông</v>
          </cell>
          <cell r="M426" t="str">
            <v>Mr.</v>
          </cell>
          <cell r="N426" t="str">
            <v>Kinh tế đối ngoại</v>
          </cell>
          <cell r="O426" t="str">
            <v>International Economics</v>
          </cell>
          <cell r="P426" t="str">
            <v>QH - 2008 - E.CH</v>
          </cell>
          <cell r="Q426" t="str">
            <v>QĐ số 1523/QĐ-SĐH ngày 13/10/2008 của Hiệu trưởng Trường ĐH Kinh tế - ĐHQGHN</v>
          </cell>
          <cell r="R426" t="str">
            <v>C</v>
          </cell>
          <cell r="S426">
            <v>2.4</v>
          </cell>
          <cell r="T426" t="str">
            <v>1277-2012/KT</v>
          </cell>
          <cell r="U426" t="str">
            <v>2696/QĐ-ĐHKT</v>
          </cell>
          <cell r="V426" t="str">
            <v>22/11/2012</v>
          </cell>
          <cell r="X426">
            <v>1277</v>
          </cell>
          <cell r="AA426" t="str">
            <v>Kinh tế đối ngoại</v>
          </cell>
          <cell r="AB426">
            <v>5</v>
          </cell>
          <cell r="AC426">
            <v>2.4</v>
          </cell>
          <cell r="AD426">
            <v>6.9</v>
          </cell>
          <cell r="AE426" t="str">
            <v>C</v>
          </cell>
          <cell r="AH426" t="str">
            <v>Nguyễn Ngọc</v>
          </cell>
          <cell r="AI426" t="str">
            <v>Quang</v>
          </cell>
          <cell r="AR426" t="str">
            <v>Nguyễn Ngọc Quang</v>
          </cell>
          <cell r="AT426" t="str">
            <v>13_03_1974</v>
          </cell>
          <cell r="AU426" t="str">
            <v>13</v>
          </cell>
          <cell r="AV426" t="str">
            <v>03</v>
          </cell>
          <cell r="AW426" t="str">
            <v>1974</v>
          </cell>
        </row>
        <row r="427">
          <cell r="C427" t="str">
            <v xml:space="preserve">Trần Thị </v>
          </cell>
          <cell r="D427" t="str">
            <v>Thủy</v>
          </cell>
          <cell r="E427" t="str">
            <v>Trần Thị Thủy</v>
          </cell>
          <cell r="F427" t="str">
            <v>Tran Thi Thuy</v>
          </cell>
          <cell r="G427" t="str">
            <v>06/02/1983</v>
          </cell>
          <cell r="H427" t="str">
            <v>06 February 1983</v>
          </cell>
          <cell r="I427" t="str">
            <v>Quảng Ninh</v>
          </cell>
          <cell r="J427" t="str">
            <v>Quang Ninh</v>
          </cell>
          <cell r="K427" t="str">
            <v>Nữ</v>
          </cell>
          <cell r="L427" t="str">
            <v>bà</v>
          </cell>
          <cell r="M427" t="str">
            <v>Ms.</v>
          </cell>
          <cell r="N427" t="str">
            <v>Kinh tế đối ngoại</v>
          </cell>
          <cell r="O427" t="str">
            <v>International Economics</v>
          </cell>
          <cell r="P427" t="str">
            <v>QH - 2006 - E.CH</v>
          </cell>
          <cell r="Q427" t="str">
            <v>QĐ số 218/SĐH ngày 29/06/2006 của Giám đốc ĐHQGHN</v>
          </cell>
          <cell r="R427">
            <v>8.5</v>
          </cell>
          <cell r="S427">
            <v>7.89</v>
          </cell>
          <cell r="T427" t="str">
            <v>1278-2012/KT</v>
          </cell>
          <cell r="U427" t="str">
            <v>2696/QĐ-ĐHKT</v>
          </cell>
          <cell r="V427" t="str">
            <v>22/11/2012</v>
          </cell>
          <cell r="X427">
            <v>1278</v>
          </cell>
          <cell r="AA427" t="str">
            <v>Kinh tế đối ngoại</v>
          </cell>
          <cell r="AB427">
            <v>5</v>
          </cell>
          <cell r="AC427">
            <v>7.89</v>
          </cell>
          <cell r="AD427">
            <v>8.5</v>
          </cell>
          <cell r="AE427">
            <v>8.5</v>
          </cell>
          <cell r="AH427" t="str">
            <v xml:space="preserve">Trần Thị </v>
          </cell>
          <cell r="AI427" t="str">
            <v>Thủy</v>
          </cell>
          <cell r="AR427" t="str">
            <v>Trần Thị Thủy</v>
          </cell>
          <cell r="AT427" t="str">
            <v>06_02_1983</v>
          </cell>
          <cell r="AU427" t="str">
            <v>06</v>
          </cell>
          <cell r="AV427" t="str">
            <v>02</v>
          </cell>
          <cell r="AW427" t="str">
            <v>1983</v>
          </cell>
        </row>
        <row r="428">
          <cell r="C428" t="str">
            <v>Lê Minh</v>
          </cell>
          <cell r="D428" t="str">
            <v>Tú</v>
          </cell>
          <cell r="E428" t="str">
            <v>Lê Minh Tú</v>
          </cell>
          <cell r="F428" t="str">
            <v>Le Minh Tu</v>
          </cell>
          <cell r="G428" t="str">
            <v>17/06/1978</v>
          </cell>
          <cell r="H428" t="str">
            <v>17 June 1978</v>
          </cell>
          <cell r="I428" t="str">
            <v>Hà Nội</v>
          </cell>
          <cell r="J428" t="str">
            <v>Hanoi</v>
          </cell>
          <cell r="K428" t="str">
            <v>Nam</v>
          </cell>
          <cell r="L428" t="str">
            <v>ông</v>
          </cell>
          <cell r="M428" t="str">
            <v>Mr.</v>
          </cell>
          <cell r="N428" t="str">
            <v>Kinh tế đối ngoại</v>
          </cell>
          <cell r="O428" t="str">
            <v>International Economics</v>
          </cell>
          <cell r="P428" t="str">
            <v>QH - 2009 - E.CH</v>
          </cell>
          <cell r="Q428" t="str">
            <v>QĐ số 1804/QĐ-SĐH ngày 14/10/2009 của Hiệu trưởng Trường ĐH Kinh tế - ĐHQGHN</v>
          </cell>
          <cell r="R428" t="str">
            <v>A</v>
          </cell>
          <cell r="S428">
            <v>2.98</v>
          </cell>
          <cell r="T428" t="str">
            <v>1279-2012/KT</v>
          </cell>
          <cell r="U428" t="str">
            <v>2696/QĐ-ĐHKT</v>
          </cell>
          <cell r="V428" t="str">
            <v>22/11/2012</v>
          </cell>
          <cell r="X428">
            <v>1279</v>
          </cell>
          <cell r="AA428" t="str">
            <v>Kinh tế đối ngoại</v>
          </cell>
          <cell r="AB428">
            <v>5</v>
          </cell>
          <cell r="AC428">
            <v>2.98</v>
          </cell>
          <cell r="AD428">
            <v>9.3000000000000007</v>
          </cell>
          <cell r="AE428" t="str">
            <v>A</v>
          </cell>
          <cell r="AH428" t="str">
            <v>Lê Minh</v>
          </cell>
          <cell r="AI428" t="str">
            <v>Tú</v>
          </cell>
          <cell r="AR428" t="str">
            <v>Lê Minh Tú</v>
          </cell>
          <cell r="AT428" t="str">
            <v>17_06_1978</v>
          </cell>
          <cell r="AU428" t="str">
            <v>17</v>
          </cell>
          <cell r="AV428" t="str">
            <v>06</v>
          </cell>
          <cell r="AW428" t="str">
            <v>1978</v>
          </cell>
        </row>
        <row r="429">
          <cell r="C429" t="str">
            <v>Trịnh Thị Lan</v>
          </cell>
          <cell r="D429" t="str">
            <v>Hương</v>
          </cell>
          <cell r="E429" t="str">
            <v>Trịnh Thị Lan Hương</v>
          </cell>
          <cell r="F429" t="str">
            <v>Trinh Thi Lan Huong</v>
          </cell>
          <cell r="G429" t="str">
            <v>15/01/1985</v>
          </cell>
          <cell r="H429" t="str">
            <v>15 January 1985</v>
          </cell>
          <cell r="I429" t="str">
            <v>Thái Nguyên</v>
          </cell>
          <cell r="J429" t="str">
            <v>Thai Nguyen</v>
          </cell>
          <cell r="K429" t="str">
            <v>Nữ</v>
          </cell>
          <cell r="L429" t="str">
            <v>bà</v>
          </cell>
          <cell r="M429" t="str">
            <v>Ms.</v>
          </cell>
          <cell r="N429" t="str">
            <v>Tài chính - Ngân hàng</v>
          </cell>
          <cell r="O429" t="str">
            <v>Banking -Finance</v>
          </cell>
          <cell r="P429" t="str">
            <v>QH - 2008 - E.CH</v>
          </cell>
          <cell r="Q429" t="str">
            <v>QĐ số 1523/QĐ-SĐH ngày 13/10/2008 của Hiệu trưởng Trường ĐH Kinh tế - ĐHQGHN</v>
          </cell>
          <cell r="R429" t="str">
            <v>B</v>
          </cell>
          <cell r="S429">
            <v>2.84</v>
          </cell>
          <cell r="T429" t="str">
            <v>1280-2012/KT</v>
          </cell>
          <cell r="U429" t="str">
            <v>2696/QĐ-ĐHKT</v>
          </cell>
          <cell r="V429" t="str">
            <v>22/11/2012</v>
          </cell>
          <cell r="X429">
            <v>1280</v>
          </cell>
          <cell r="AA429" t="str">
            <v>Tài chính - Ngân hàng</v>
          </cell>
          <cell r="AB429">
            <v>6</v>
          </cell>
          <cell r="AH429" t="str">
            <v>Trịnh Thị Lan</v>
          </cell>
          <cell r="AI429" t="str">
            <v>Hương</v>
          </cell>
          <cell r="AR429" t="str">
            <v>Trịnh Thị Lan Hương</v>
          </cell>
          <cell r="AT429" t="str">
            <v>15_01_1985</v>
          </cell>
          <cell r="AU429" t="str">
            <v>15</v>
          </cell>
          <cell r="AV429" t="str">
            <v>01</v>
          </cell>
          <cell r="AW429" t="str">
            <v>1985</v>
          </cell>
        </row>
        <row r="430">
          <cell r="C430" t="str">
            <v xml:space="preserve">Nguyễn Thị </v>
          </cell>
          <cell r="D430" t="str">
            <v>Hường</v>
          </cell>
          <cell r="E430" t="str">
            <v>Nguyễn Thị Hường</v>
          </cell>
          <cell r="F430" t="str">
            <v>Nguyen Thi Huong</v>
          </cell>
          <cell r="G430" t="str">
            <v>06/07/1986</v>
          </cell>
          <cell r="H430" t="str">
            <v>06 July 1986</v>
          </cell>
          <cell r="I430" t="str">
            <v>Lạng Sơn</v>
          </cell>
          <cell r="J430" t="str">
            <v>Lang Son</v>
          </cell>
          <cell r="K430" t="str">
            <v>Nữ</v>
          </cell>
          <cell r="L430" t="str">
            <v>bà</v>
          </cell>
          <cell r="M430" t="str">
            <v>Ms.</v>
          </cell>
          <cell r="N430" t="str">
            <v>Tài chính - Ngân hàng</v>
          </cell>
          <cell r="O430" t="str">
            <v>Banking -Finance</v>
          </cell>
          <cell r="P430" t="str">
            <v>QH - 2009 - E.CH</v>
          </cell>
          <cell r="Q430" t="str">
            <v>QĐ số 640/QĐ-SĐH ngày 17/04/2009 của Hiệu trưởng Trường ĐH Kinh tế - ĐHQGHN</v>
          </cell>
          <cell r="R430" t="str">
            <v>A</v>
          </cell>
          <cell r="S430">
            <v>2.58</v>
          </cell>
          <cell r="T430" t="str">
            <v>1281-2012/KT</v>
          </cell>
          <cell r="U430" t="str">
            <v>2696/QĐ-ĐHKT</v>
          </cell>
          <cell r="V430" t="str">
            <v>22/11/2012</v>
          </cell>
          <cell r="X430">
            <v>1281</v>
          </cell>
          <cell r="AA430" t="str">
            <v>Tài chính - Ngân hàng</v>
          </cell>
          <cell r="AB430">
            <v>6</v>
          </cell>
          <cell r="AH430" t="str">
            <v xml:space="preserve">Nguyễn Thị </v>
          </cell>
          <cell r="AI430" t="str">
            <v>Hường</v>
          </cell>
          <cell r="AR430" t="str">
            <v>Nguyễn Thị Hường</v>
          </cell>
          <cell r="AT430" t="str">
            <v>06_07_1986</v>
          </cell>
          <cell r="AU430" t="str">
            <v>06</v>
          </cell>
          <cell r="AV430" t="str">
            <v>07</v>
          </cell>
          <cell r="AW430" t="str">
            <v>1986</v>
          </cell>
        </row>
        <row r="431">
          <cell r="C431" t="str">
            <v xml:space="preserve">Nguyễn Hồng </v>
          </cell>
          <cell r="D431" t="str">
            <v>Minh</v>
          </cell>
          <cell r="E431" t="str">
            <v>Nguyễn Hồng Minh</v>
          </cell>
          <cell r="F431" t="str">
            <v>Nguyen Hong Minh</v>
          </cell>
          <cell r="G431" t="str">
            <v>10/04/1973</v>
          </cell>
          <cell r="H431" t="str">
            <v>10 April 1973</v>
          </cell>
          <cell r="I431" t="str">
            <v>Hà Nội</v>
          </cell>
          <cell r="J431" t="str">
            <v>Hanoi</v>
          </cell>
          <cell r="K431" t="str">
            <v>Nam</v>
          </cell>
          <cell r="L431" t="str">
            <v>ông</v>
          </cell>
          <cell r="M431" t="str">
            <v>Mr.</v>
          </cell>
          <cell r="N431" t="str">
            <v>Tài chính - Ngân hàng</v>
          </cell>
          <cell r="O431" t="str">
            <v>Banking -Finance</v>
          </cell>
          <cell r="P431" t="str">
            <v>QH - 2009 - E.CH</v>
          </cell>
          <cell r="Q431" t="str">
            <v>QĐ số 1804/QĐ-SĐH ngày 14/10/2009 của Hiệu trưởng Trường ĐH Kinh tế - ĐHQGHN</v>
          </cell>
          <cell r="R431" t="str">
            <v>A</v>
          </cell>
          <cell r="S431">
            <v>2.56</v>
          </cell>
          <cell r="T431" t="str">
            <v>1282-2012/KT</v>
          </cell>
          <cell r="U431" t="str">
            <v>2696/QĐ-ĐHKT</v>
          </cell>
          <cell r="V431" t="str">
            <v>22/11/2012</v>
          </cell>
          <cell r="X431">
            <v>1282</v>
          </cell>
          <cell r="AA431" t="str">
            <v>Tài chính - Ngân hàng</v>
          </cell>
          <cell r="AB431">
            <v>6</v>
          </cell>
          <cell r="AH431" t="str">
            <v xml:space="preserve">Nguyễn Hồng </v>
          </cell>
          <cell r="AI431" t="str">
            <v>Minh</v>
          </cell>
          <cell r="AR431" t="str">
            <v>Nguyễn Hồng Minh</v>
          </cell>
          <cell r="AT431" t="str">
            <v>10_04_1973</v>
          </cell>
          <cell r="AU431" t="str">
            <v>10</v>
          </cell>
          <cell r="AV431" t="str">
            <v>04</v>
          </cell>
          <cell r="AW431" t="str">
            <v>1973</v>
          </cell>
        </row>
        <row r="432">
          <cell r="C432" t="str">
            <v>Nguyễn Bích</v>
          </cell>
          <cell r="D432" t="str">
            <v>Ngọc</v>
          </cell>
          <cell r="E432" t="str">
            <v>Nguyễn Bích Ngọc</v>
          </cell>
          <cell r="F432" t="str">
            <v>Nguyen Bich Ngoc</v>
          </cell>
          <cell r="G432" t="str">
            <v>16/10/1987</v>
          </cell>
          <cell r="H432" t="str">
            <v>16 October 1987</v>
          </cell>
          <cell r="I432" t="str">
            <v>Vĩnh Phúc</v>
          </cell>
          <cell r="J432" t="str">
            <v>Vinh Phuc</v>
          </cell>
          <cell r="K432" t="str">
            <v>Nữ</v>
          </cell>
          <cell r="L432" t="str">
            <v>bà</v>
          </cell>
          <cell r="M432" t="str">
            <v>Ms.</v>
          </cell>
          <cell r="N432" t="str">
            <v>Tài chính - Ngân hàng</v>
          </cell>
          <cell r="O432" t="str">
            <v>Banking -Finance</v>
          </cell>
          <cell r="P432" t="str">
            <v>QH - 2009 - E.CH</v>
          </cell>
          <cell r="Q432" t="str">
            <v>QĐ số 1804/QĐ-SĐH ngày 14/10/2009 của Hiệu trưởng Trường ĐH Kinh tế - ĐHQGHN</v>
          </cell>
          <cell r="R432" t="str">
            <v>A</v>
          </cell>
          <cell r="S432">
            <v>2.82</v>
          </cell>
          <cell r="T432" t="str">
            <v>1283-2012/KT</v>
          </cell>
          <cell r="U432" t="str">
            <v>2696/QĐ-ĐHKT</v>
          </cell>
          <cell r="V432" t="str">
            <v>22/11/2012</v>
          </cell>
          <cell r="X432">
            <v>1283</v>
          </cell>
          <cell r="AA432" t="str">
            <v>Tài chính - Ngân hàng</v>
          </cell>
          <cell r="AB432">
            <v>6</v>
          </cell>
          <cell r="AH432" t="str">
            <v>Nguyễn Bích</v>
          </cell>
          <cell r="AI432" t="str">
            <v>Ngọc</v>
          </cell>
          <cell r="AR432" t="str">
            <v>Nguyễn Bích Ngọc</v>
          </cell>
          <cell r="AT432" t="str">
            <v>16_10_1987</v>
          </cell>
          <cell r="AU432" t="str">
            <v>16</v>
          </cell>
          <cell r="AV432" t="str">
            <v>10</v>
          </cell>
          <cell r="AW432" t="str">
            <v>1987</v>
          </cell>
        </row>
        <row r="433">
          <cell r="C433" t="str">
            <v xml:space="preserve">Phạm Thị </v>
          </cell>
          <cell r="D433" t="str">
            <v>Phượng</v>
          </cell>
          <cell r="E433" t="str">
            <v>Phạm Thị Phượng</v>
          </cell>
          <cell r="F433" t="str">
            <v>Pham Thi Phuong</v>
          </cell>
          <cell r="G433" t="str">
            <v>23/05/1983</v>
          </cell>
          <cell r="H433" t="str">
            <v>23 May 1983</v>
          </cell>
          <cell r="I433" t="str">
            <v>Quảng Ninh</v>
          </cell>
          <cell r="J433" t="str">
            <v>Quang Ninh</v>
          </cell>
          <cell r="K433" t="str">
            <v>Nữ</v>
          </cell>
          <cell r="L433" t="str">
            <v>bà</v>
          </cell>
          <cell r="M433" t="str">
            <v>Ms.</v>
          </cell>
          <cell r="N433" t="str">
            <v>Tài chính - Ngân hàng</v>
          </cell>
          <cell r="O433" t="str">
            <v>Banking -Finance</v>
          </cell>
          <cell r="P433" t="str">
            <v>QH - 2009 - E.CH</v>
          </cell>
          <cell r="Q433" t="str">
            <v>QĐ số 1804/QĐ-SĐH ngày 14/10/2009 của Hiệu trưởng Trường ĐH Kinh tế - ĐHQGHN</v>
          </cell>
          <cell r="R433" t="str">
            <v>A</v>
          </cell>
          <cell r="S433">
            <v>2.38</v>
          </cell>
          <cell r="T433" t="str">
            <v>1284-2012/KT</v>
          </cell>
          <cell r="U433" t="str">
            <v>2696/QĐ-ĐHKT</v>
          </cell>
          <cell r="V433" t="str">
            <v>22/11/2012</v>
          </cell>
          <cell r="X433">
            <v>1284</v>
          </cell>
          <cell r="AA433" t="str">
            <v>Tài chính - Ngân hàng</v>
          </cell>
          <cell r="AB433">
            <v>6</v>
          </cell>
          <cell r="AH433" t="str">
            <v xml:space="preserve">Phạm Thị </v>
          </cell>
          <cell r="AI433" t="str">
            <v>Phượng</v>
          </cell>
          <cell r="AR433" t="str">
            <v>Phạm Thị Phượng</v>
          </cell>
          <cell r="AT433" t="str">
            <v>23_05_1983</v>
          </cell>
          <cell r="AU433" t="str">
            <v>23</v>
          </cell>
          <cell r="AV433" t="str">
            <v>05</v>
          </cell>
          <cell r="AW433" t="str">
            <v>1983</v>
          </cell>
        </row>
        <row r="434">
          <cell r="C434" t="str">
            <v>Phạm Thị Trúc</v>
          </cell>
          <cell r="D434" t="str">
            <v>Quỳnh</v>
          </cell>
          <cell r="E434" t="str">
            <v>Phạm Thị Trúc Quỳnh</v>
          </cell>
          <cell r="F434" t="str">
            <v>Pham Thi Truc Quynh</v>
          </cell>
          <cell r="G434" t="str">
            <v>14/06/1983</v>
          </cell>
          <cell r="H434" t="str">
            <v>14 June 1983</v>
          </cell>
          <cell r="I434" t="str">
            <v>Ninh Bình</v>
          </cell>
          <cell r="J434" t="str">
            <v>Ninh Binh</v>
          </cell>
          <cell r="K434" t="str">
            <v>Nữ</v>
          </cell>
          <cell r="L434" t="str">
            <v>bà</v>
          </cell>
          <cell r="M434" t="str">
            <v>Ms.</v>
          </cell>
          <cell r="N434" t="str">
            <v>Tài chính - Ngân hàng</v>
          </cell>
          <cell r="O434" t="str">
            <v>Banking -Finance</v>
          </cell>
          <cell r="P434" t="str">
            <v>QH - 2009 - E.CH</v>
          </cell>
          <cell r="Q434" t="str">
            <v>QĐ số 1804/QĐ-SĐH ngày 14/10/2009 của Hiệu trưởng Trường ĐH Kinh tế - ĐHQGHN</v>
          </cell>
          <cell r="R434" t="str">
            <v>B</v>
          </cell>
          <cell r="S434">
            <v>2.4900000000000002</v>
          </cell>
          <cell r="T434" t="str">
            <v>1285-2012/KT</v>
          </cell>
          <cell r="U434" t="str">
            <v>2696/QĐ-ĐHKT</v>
          </cell>
          <cell r="V434" t="str">
            <v>22/11/2012</v>
          </cell>
          <cell r="X434">
            <v>1285</v>
          </cell>
          <cell r="AA434" t="str">
            <v>Tài chính - Ngân hàng</v>
          </cell>
          <cell r="AB434">
            <v>6</v>
          </cell>
          <cell r="AH434" t="str">
            <v>Phạm Thị Trúc</v>
          </cell>
          <cell r="AI434" t="str">
            <v>Quỳnh</v>
          </cell>
          <cell r="AR434" t="str">
            <v>Phạm Thị Trúc Quỳnh</v>
          </cell>
          <cell r="AT434" t="str">
            <v>14_06_1983</v>
          </cell>
          <cell r="AU434" t="str">
            <v>14</v>
          </cell>
          <cell r="AV434" t="str">
            <v>06</v>
          </cell>
          <cell r="AW434" t="str">
            <v>1983</v>
          </cell>
        </row>
        <row r="435">
          <cell r="C435" t="str">
            <v xml:space="preserve">Phạm Văn </v>
          </cell>
          <cell r="D435" t="str">
            <v>Sáng</v>
          </cell>
          <cell r="E435" t="str">
            <v>Phạm Văn Sáng</v>
          </cell>
          <cell r="F435" t="str">
            <v>Pham Van Sang</v>
          </cell>
          <cell r="G435" t="str">
            <v>29/01/1986</v>
          </cell>
          <cell r="H435" t="str">
            <v>29 January 1986</v>
          </cell>
          <cell r="I435" t="str">
            <v>Nam Định</v>
          </cell>
          <cell r="J435" t="str">
            <v>Nam Dinh</v>
          </cell>
          <cell r="K435" t="str">
            <v>Nam</v>
          </cell>
          <cell r="L435" t="str">
            <v>ông</v>
          </cell>
          <cell r="M435" t="str">
            <v>Mr.</v>
          </cell>
          <cell r="N435" t="str">
            <v>Tài chính - Ngân hàng</v>
          </cell>
          <cell r="O435" t="str">
            <v>Banking -Finance</v>
          </cell>
          <cell r="P435" t="str">
            <v>QH - 2009 - E.CH</v>
          </cell>
          <cell r="Q435" t="str">
            <v>QĐ số 1804/QĐ-SĐH ngày 14/10/2009 của Hiệu trưởng Trường ĐH Kinh tế - ĐHQGHN</v>
          </cell>
          <cell r="R435" t="str">
            <v>A</v>
          </cell>
          <cell r="S435">
            <v>2.44</v>
          </cell>
          <cell r="T435" t="str">
            <v>1286-2012/KT</v>
          </cell>
          <cell r="U435" t="str">
            <v>2696/QĐ-ĐHKT</v>
          </cell>
          <cell r="V435" t="str">
            <v>22/11/2012</v>
          </cell>
          <cell r="X435">
            <v>1286</v>
          </cell>
          <cell r="AA435" t="str">
            <v>Tài chính - Ngân hàng</v>
          </cell>
          <cell r="AB435">
            <v>6</v>
          </cell>
          <cell r="AH435" t="str">
            <v xml:space="preserve">Phạm Văn </v>
          </cell>
          <cell r="AI435" t="str">
            <v>Sáng</v>
          </cell>
          <cell r="AR435" t="str">
            <v>Phạm Văn Sáng</v>
          </cell>
          <cell r="AT435" t="str">
            <v>29_01_1986</v>
          </cell>
          <cell r="AU435" t="str">
            <v>29</v>
          </cell>
          <cell r="AV435" t="str">
            <v>01</v>
          </cell>
          <cell r="AW435" t="str">
            <v>1986</v>
          </cell>
        </row>
        <row r="436">
          <cell r="C436" t="str">
            <v>Phạm Thị Huyền</v>
          </cell>
          <cell r="D436" t="str">
            <v>Trang</v>
          </cell>
          <cell r="E436" t="str">
            <v>Phạm Thị Huyền Trang</v>
          </cell>
          <cell r="F436" t="str">
            <v>Pham Thi Huyen Trang</v>
          </cell>
          <cell r="G436" t="str">
            <v>18/02/1986</v>
          </cell>
          <cell r="H436" t="str">
            <v>18 February 1986</v>
          </cell>
          <cell r="I436" t="str">
            <v>Nam Định</v>
          </cell>
          <cell r="J436" t="str">
            <v>Nam Dinh</v>
          </cell>
          <cell r="K436" t="str">
            <v>Nữ</v>
          </cell>
          <cell r="L436" t="str">
            <v>bà</v>
          </cell>
          <cell r="M436" t="str">
            <v>Ms.</v>
          </cell>
          <cell r="N436" t="str">
            <v>Tài chính - Ngân hàng</v>
          </cell>
          <cell r="O436" t="str">
            <v>Banking -Finance</v>
          </cell>
          <cell r="P436" t="str">
            <v>QH - 2009 - E.CH</v>
          </cell>
          <cell r="Q436" t="str">
            <v>QĐ số 1804/QĐ-SĐH ngày 14/10/2009 của Hiệu trưởng Trường ĐH Kinh tế - ĐHQGHN</v>
          </cell>
          <cell r="R436" t="str">
            <v>B</v>
          </cell>
          <cell r="S436">
            <v>2.71</v>
          </cell>
          <cell r="T436" t="str">
            <v>1287-2012/KT</v>
          </cell>
          <cell r="U436" t="str">
            <v>2696/QĐ-ĐHKT</v>
          </cell>
          <cell r="V436" t="str">
            <v>22/11/2012</v>
          </cell>
          <cell r="X436">
            <v>1287</v>
          </cell>
          <cell r="AA436" t="str">
            <v>Tài chính - Ngân hàng</v>
          </cell>
          <cell r="AB436">
            <v>6</v>
          </cell>
          <cell r="AH436" t="str">
            <v>Phạm Thị Huyền</v>
          </cell>
          <cell r="AI436" t="str">
            <v>Trang</v>
          </cell>
          <cell r="AR436" t="str">
            <v>Phạm Thị Huyền Trang</v>
          </cell>
          <cell r="AT436" t="str">
            <v>18_02_1986</v>
          </cell>
          <cell r="AU436" t="str">
            <v>18</v>
          </cell>
          <cell r="AV436" t="str">
            <v>02</v>
          </cell>
          <cell r="AW436" t="str">
            <v>1986</v>
          </cell>
        </row>
        <row r="437">
          <cell r="C437" t="str">
            <v xml:space="preserve">Lê Công </v>
          </cell>
          <cell r="D437" t="str">
            <v>Tuấn</v>
          </cell>
          <cell r="E437" t="str">
            <v>Lê Công Tuấn</v>
          </cell>
          <cell r="F437" t="str">
            <v>Le Cong Tuan</v>
          </cell>
          <cell r="G437" t="str">
            <v>25/10/1986</v>
          </cell>
          <cell r="H437" t="str">
            <v>25 October 1986</v>
          </cell>
          <cell r="I437" t="str">
            <v>Lạng Sơn</v>
          </cell>
          <cell r="J437" t="str">
            <v>Lang Son</v>
          </cell>
          <cell r="K437" t="str">
            <v>Nam</v>
          </cell>
          <cell r="L437" t="str">
            <v>ông</v>
          </cell>
          <cell r="M437" t="str">
            <v>Mr.</v>
          </cell>
          <cell r="N437" t="str">
            <v>Tài chính - Ngân hàng</v>
          </cell>
          <cell r="O437" t="str">
            <v>Banking -Finance</v>
          </cell>
          <cell r="P437" t="str">
            <v>QH - 2009 - E.CH</v>
          </cell>
          <cell r="Q437" t="str">
            <v>QĐ số 640/QĐ-SĐH ngày 17/04/2009 của Hiệu trưởng Trường ĐH Kinh tế - ĐHQGHN</v>
          </cell>
          <cell r="R437" t="str">
            <v>A</v>
          </cell>
          <cell r="S437">
            <v>3.18</v>
          </cell>
          <cell r="T437" t="str">
            <v>1288-2012/KT</v>
          </cell>
          <cell r="U437" t="str">
            <v>2696/QĐ-ĐHKT</v>
          </cell>
          <cell r="V437" t="str">
            <v>22/11/2012</v>
          </cell>
          <cell r="X437">
            <v>1288</v>
          </cell>
          <cell r="AA437" t="str">
            <v>Tài chính - Ngân hàng</v>
          </cell>
          <cell r="AB437">
            <v>6</v>
          </cell>
          <cell r="AH437" t="str">
            <v xml:space="preserve">Lê Công </v>
          </cell>
          <cell r="AI437" t="str">
            <v>Tuấn</v>
          </cell>
          <cell r="AR437" t="str">
            <v>Lê Công Tuấn</v>
          </cell>
          <cell r="AT437" t="str">
            <v>25_10_1986</v>
          </cell>
          <cell r="AU437" t="str">
            <v>25</v>
          </cell>
          <cell r="AV437" t="str">
            <v>10</v>
          </cell>
          <cell r="AW437" t="str">
            <v>1986</v>
          </cell>
        </row>
        <row r="438">
          <cell r="C438" t="str">
            <v>Phạm Thanh</v>
          </cell>
          <cell r="D438" t="str">
            <v>Tuấn</v>
          </cell>
          <cell r="E438" t="str">
            <v>Phạm Thanh Tuấn</v>
          </cell>
          <cell r="F438" t="str">
            <v>Pham Thanh Tuan</v>
          </cell>
          <cell r="G438" t="str">
            <v>13/08/1987</v>
          </cell>
          <cell r="H438" t="str">
            <v>13 August 1987</v>
          </cell>
          <cell r="I438" t="str">
            <v>Thái Bình</v>
          </cell>
          <cell r="J438" t="str">
            <v>Thai Binh</v>
          </cell>
          <cell r="K438" t="str">
            <v>Nam</v>
          </cell>
          <cell r="L438" t="str">
            <v>ông</v>
          </cell>
          <cell r="M438" t="str">
            <v>Mr.</v>
          </cell>
          <cell r="N438" t="str">
            <v>Tài chính - Ngân hàng</v>
          </cell>
          <cell r="O438" t="str">
            <v>Banking -Finance</v>
          </cell>
          <cell r="P438" t="str">
            <v>QH - 2009 - E.CH</v>
          </cell>
          <cell r="Q438" t="str">
            <v>QĐ số 1804/QĐ-SĐH ngày 14/10/2009 của Hiệu trưởng Trường ĐH Kinh tế - ĐHQGHN</v>
          </cell>
          <cell r="R438" t="str">
            <v>A</v>
          </cell>
          <cell r="S438">
            <v>2.62</v>
          </cell>
          <cell r="T438" t="str">
            <v>1289-2012/KT</v>
          </cell>
          <cell r="U438" t="str">
            <v>2696/QĐ-ĐHKT</v>
          </cell>
          <cell r="V438" t="str">
            <v>22/11/2012</v>
          </cell>
          <cell r="X438">
            <v>1289</v>
          </cell>
          <cell r="AA438" t="str">
            <v>Tài chính - Ngân hàng</v>
          </cell>
          <cell r="AB438">
            <v>6</v>
          </cell>
          <cell r="AH438" t="str">
            <v>Phạm Thanh</v>
          </cell>
          <cell r="AI438" t="str">
            <v>Tuấn</v>
          </cell>
          <cell r="AR438" t="str">
            <v>Phạm Thanh Tuấn</v>
          </cell>
          <cell r="AT438" t="str">
            <v>13_08_1987</v>
          </cell>
          <cell r="AU438" t="str">
            <v>13</v>
          </cell>
          <cell r="AV438" t="str">
            <v>08</v>
          </cell>
          <cell r="AW438" t="str">
            <v>1987</v>
          </cell>
        </row>
        <row r="439">
          <cell r="C439" t="str">
            <v>Trần Văn</v>
          </cell>
          <cell r="D439" t="str">
            <v>Tùng</v>
          </cell>
          <cell r="E439" t="str">
            <v>Trần Văn Tùng</v>
          </cell>
          <cell r="F439" t="str">
            <v>Tran Van Tung</v>
          </cell>
          <cell r="G439" t="str">
            <v>26/12/1982</v>
          </cell>
          <cell r="H439" t="str">
            <v>26 December 1982</v>
          </cell>
          <cell r="I439" t="str">
            <v>Vĩnh Phúc</v>
          </cell>
          <cell r="J439" t="str">
            <v>Vinh Phuc</v>
          </cell>
          <cell r="K439" t="str">
            <v>Nam</v>
          </cell>
          <cell r="L439" t="str">
            <v>ông</v>
          </cell>
          <cell r="M439" t="str">
            <v>Mr.</v>
          </cell>
          <cell r="N439" t="str">
            <v>Tài chính - Ngân hàng</v>
          </cell>
          <cell r="O439" t="str">
            <v>Banking -Finance</v>
          </cell>
          <cell r="P439" t="str">
            <v>QH - 2009 - E.CH</v>
          </cell>
          <cell r="Q439" t="str">
            <v>QĐ số 1804/QĐ-SĐH ngày 14/10/2009 của Hiệu trưởng Trường ĐH Kinh tế - ĐHQGHN</v>
          </cell>
          <cell r="R439" t="str">
            <v>A</v>
          </cell>
          <cell r="S439">
            <v>2.78</v>
          </cell>
          <cell r="T439" t="str">
            <v>1290-2012/KT</v>
          </cell>
          <cell r="U439" t="str">
            <v>2696/QĐ-ĐHKT</v>
          </cell>
          <cell r="V439" t="str">
            <v>22/11/2012</v>
          </cell>
          <cell r="X439">
            <v>1290</v>
          </cell>
          <cell r="AA439" t="str">
            <v>Tài chính - Ngân hàng</v>
          </cell>
          <cell r="AB439">
            <v>6</v>
          </cell>
          <cell r="AH439" t="str">
            <v>Trần Văn</v>
          </cell>
          <cell r="AI439" t="str">
            <v>Tùng</v>
          </cell>
          <cell r="AR439" t="str">
            <v>Trần Văn Tùng</v>
          </cell>
          <cell r="AT439" t="str">
            <v>26_12_1982</v>
          </cell>
          <cell r="AU439" t="str">
            <v>26</v>
          </cell>
          <cell r="AV439" t="str">
            <v>12</v>
          </cell>
          <cell r="AW439" t="str">
            <v>1982</v>
          </cell>
        </row>
        <row r="440">
          <cell r="C440" t="str">
            <v xml:space="preserve">Ngô Thị </v>
          </cell>
          <cell r="D440" t="str">
            <v>Yến</v>
          </cell>
          <cell r="E440" t="str">
            <v>Ngô Thị Yến</v>
          </cell>
          <cell r="F440" t="str">
            <v>Ngo Thi Yen</v>
          </cell>
          <cell r="G440" t="str">
            <v>05/09/1985</v>
          </cell>
          <cell r="H440" t="str">
            <v>05 September 1985</v>
          </cell>
          <cell r="I440" t="str">
            <v>Thái Nguyên</v>
          </cell>
          <cell r="J440" t="str">
            <v>Thai Nguyen</v>
          </cell>
          <cell r="K440" t="str">
            <v>Nữ</v>
          </cell>
          <cell r="L440" t="str">
            <v>bà</v>
          </cell>
          <cell r="M440" t="str">
            <v>Ms.</v>
          </cell>
          <cell r="N440" t="str">
            <v>Tài chính - Ngân hàng</v>
          </cell>
          <cell r="O440" t="str">
            <v>Banking -Finance</v>
          </cell>
          <cell r="P440" t="str">
            <v>QH - 2009 - E.CH</v>
          </cell>
          <cell r="Q440" t="str">
            <v>QĐ số 1804/QĐ-SĐH ngày 14/10/2009 của Hiệu trưởng Trường ĐH Kinh tế - ĐHQGHN</v>
          </cell>
          <cell r="R440" t="str">
            <v>A</v>
          </cell>
          <cell r="S440">
            <v>2.11</v>
          </cell>
          <cell r="T440" t="str">
            <v>1291-2012/KT</v>
          </cell>
          <cell r="U440" t="str">
            <v>2696/QĐ-ĐHKT</v>
          </cell>
          <cell r="V440" t="str">
            <v>22/11/2012</v>
          </cell>
          <cell r="X440">
            <v>1291</v>
          </cell>
          <cell r="AA440" t="str">
            <v>Tài chính - Ngân hàng</v>
          </cell>
          <cell r="AB440">
            <v>6</v>
          </cell>
          <cell r="AG440" t="str">
            <v>TT</v>
          </cell>
          <cell r="AH440" t="str">
            <v xml:space="preserve">Ngô Thị </v>
          </cell>
          <cell r="AI440" t="str">
            <v>Yến</v>
          </cell>
          <cell r="AJ440" t="str">
            <v>Ngày sinh</v>
          </cell>
          <cell r="AK440" t="str">
            <v>Nơi sinh</v>
          </cell>
          <cell r="AL440" t="str">
            <v>Giới tính</v>
          </cell>
          <cell r="AM440" t="str">
            <v>Khóa học</v>
          </cell>
          <cell r="AN440" t="str">
            <v>Quyết định trúng tuyển</v>
          </cell>
          <cell r="AO440" t="str">
            <v>Kết quả học tập</v>
          </cell>
          <cell r="AQ440" t="str">
            <v>Ghi chú</v>
          </cell>
          <cell r="AR440" t="str">
            <v>Ngô Thị Yến</v>
          </cell>
          <cell r="AT440" t="str">
            <v>05_09_1985</v>
          </cell>
          <cell r="AU440" t="str">
            <v>05</v>
          </cell>
          <cell r="AV440" t="str">
            <v>09</v>
          </cell>
          <cell r="AW440" t="str">
            <v>1985</v>
          </cell>
        </row>
        <row r="441">
          <cell r="F441" t="str">
            <v/>
          </cell>
          <cell r="AO441" t="str">
            <v>Điểm TB chung 
học tập</v>
          </cell>
          <cell r="AP441" t="str">
            <v>Điểm tiểu luận 
thạc sỹ</v>
          </cell>
          <cell r="AR441" t="str">
            <v xml:space="preserve"> </v>
          </cell>
        </row>
        <row r="442">
          <cell r="C442" t="str">
            <v xml:space="preserve">NguyÔn Linh </v>
          </cell>
          <cell r="D442" t="str">
            <v>An</v>
          </cell>
          <cell r="E442" t="str">
            <v>NguyÔn Linh An</v>
          </cell>
          <cell r="F442" t="str">
            <v>Nguyen Linh An</v>
          </cell>
          <cell r="G442" t="str">
            <v>16/06/1985</v>
          </cell>
          <cell r="H442" t="str">
            <v>16 June 1985</v>
          </cell>
          <cell r="I442" t="str">
            <v xml:space="preserve">Thanh Hóa </v>
          </cell>
          <cell r="J442" t="str">
            <v xml:space="preserve">Thanh Hoa </v>
          </cell>
          <cell r="K442" t="str">
            <v>Nữ</v>
          </cell>
          <cell r="L442" t="str">
            <v>bµ</v>
          </cell>
          <cell r="M442" t="str">
            <v>Ms.</v>
          </cell>
          <cell r="N442" t="str">
            <v>Quản lý kinh tế</v>
          </cell>
          <cell r="O442" t="str">
            <v>Economic Management</v>
          </cell>
          <cell r="P442" t="str">
            <v>QH - 2010 - E.CH</v>
          </cell>
          <cell r="Q442" t="str">
            <v>1104/QĐ-SĐH ngày 16/06/2010</v>
          </cell>
          <cell r="R442" t="str">
            <v>3.14</v>
          </cell>
          <cell r="S442" t="str">
            <v>A</v>
          </cell>
          <cell r="T442" t="str">
            <v>1292-2013/KT</v>
          </cell>
          <cell r="U442" t="str">
            <v>4429/QĐ-ĐT</v>
          </cell>
          <cell r="V442" t="str">
            <v>19/12/2012</v>
          </cell>
          <cell r="X442" t="str">
            <v>1292</v>
          </cell>
          <cell r="AG442">
            <v>1</v>
          </cell>
          <cell r="AH442" t="str">
            <v xml:space="preserve">Nguyễn Linh </v>
          </cell>
          <cell r="AI442" t="str">
            <v>An</v>
          </cell>
          <cell r="AJ442" t="str">
            <v>16/06/1985</v>
          </cell>
          <cell r="AK442" t="str">
            <v xml:space="preserve">Thanh Hóa </v>
          </cell>
          <cell r="AL442" t="str">
            <v>Nữ</v>
          </cell>
          <cell r="AM442" t="str">
            <v>QH - 2010 - E.CH</v>
          </cell>
          <cell r="AN442" t="str">
            <v>1104/QĐ-SĐH ngày 16/06/2010</v>
          </cell>
          <cell r="AO442" t="str">
            <v>3.14</v>
          </cell>
          <cell r="AP442" t="str">
            <v>A</v>
          </cell>
          <cell r="AQ442" t="str">
            <v>Quản lý kinh tế</v>
          </cell>
          <cell r="AR442" t="str">
            <v>Nguyễn Linh An</v>
          </cell>
          <cell r="AT442" t="str">
            <v>16$06$1985</v>
          </cell>
          <cell r="AU442" t="str">
            <v>16</v>
          </cell>
          <cell r="AV442" t="str">
            <v>06</v>
          </cell>
          <cell r="AW442" t="str">
            <v>1985</v>
          </cell>
        </row>
        <row r="443">
          <cell r="C443" t="str">
            <v xml:space="preserve">NguyÔn Quang </v>
          </cell>
          <cell r="D443" t="str">
            <v>Anh</v>
          </cell>
          <cell r="E443" t="str">
            <v>NguyÔn Quang Anh</v>
          </cell>
          <cell r="F443" t="str">
            <v>Nguyen Quang Anh</v>
          </cell>
          <cell r="G443" t="str">
            <v>12/06/1983</v>
          </cell>
          <cell r="H443" t="str">
            <v>12 June 1983</v>
          </cell>
          <cell r="I443" t="str">
            <v>Phú Thọ</v>
          </cell>
          <cell r="J443" t="str">
            <v>Phu Tho</v>
          </cell>
          <cell r="K443" t="str">
            <v>Nam</v>
          </cell>
          <cell r="L443" t="str">
            <v>«ng</v>
          </cell>
          <cell r="M443" t="str">
            <v>Mr.</v>
          </cell>
          <cell r="N443" t="str">
            <v>Quản lý kinh tế</v>
          </cell>
          <cell r="O443" t="str">
            <v>Economic Management</v>
          </cell>
          <cell r="P443" t="str">
            <v>QH - 2010 - E.CH</v>
          </cell>
          <cell r="Q443" t="str">
            <v>1103/QĐ-SĐH ngày 15/06/2010</v>
          </cell>
          <cell r="R443" t="str">
            <v>3.18</v>
          </cell>
          <cell r="S443" t="str">
            <v>A</v>
          </cell>
          <cell r="T443" t="str">
            <v>1293-2013/KT</v>
          </cell>
          <cell r="U443" t="str">
            <v>4429/QĐ-ĐT</v>
          </cell>
          <cell r="V443" t="str">
            <v>19/12/2012</v>
          </cell>
          <cell r="X443" t="str">
            <v>1293</v>
          </cell>
          <cell r="AG443">
            <v>2</v>
          </cell>
          <cell r="AH443" t="str">
            <v xml:space="preserve">Nguyễn Quang </v>
          </cell>
          <cell r="AI443" t="str">
            <v>Anh</v>
          </cell>
          <cell r="AJ443" t="str">
            <v>12/06/1983</v>
          </cell>
          <cell r="AK443" t="str">
            <v>Phú Thọ</v>
          </cell>
          <cell r="AL443" t="str">
            <v>Nam</v>
          </cell>
          <cell r="AM443" t="str">
            <v>QH - 2010 - E.CH</v>
          </cell>
          <cell r="AN443" t="str">
            <v>1103/QĐ-SĐH ngày 15/06/2010</v>
          </cell>
          <cell r="AO443" t="str">
            <v>3.18</v>
          </cell>
          <cell r="AP443" t="str">
            <v>A</v>
          </cell>
          <cell r="AQ443" t="str">
            <v>Quản lý kinh tế</v>
          </cell>
          <cell r="AR443" t="str">
            <v>Nguyễn Quang Anh</v>
          </cell>
          <cell r="AT443" t="str">
            <v>12$06$1983</v>
          </cell>
          <cell r="AU443" t="str">
            <v>12</v>
          </cell>
          <cell r="AV443" t="str">
            <v>06</v>
          </cell>
          <cell r="AW443" t="str">
            <v>1983</v>
          </cell>
        </row>
        <row r="444">
          <cell r="C444" t="str">
            <v xml:space="preserve">NguyÔn V©n </v>
          </cell>
          <cell r="D444" t="str">
            <v>Anh</v>
          </cell>
          <cell r="E444" t="str">
            <v>NguyÔn V©n Anh</v>
          </cell>
          <cell r="F444" t="str">
            <v>Nguyen Van Anh</v>
          </cell>
          <cell r="G444" t="str">
            <v>05/04/1980</v>
          </cell>
          <cell r="H444" t="str">
            <v>05 April 1980</v>
          </cell>
          <cell r="I444" t="str">
            <v xml:space="preserve">Hà Nội </v>
          </cell>
          <cell r="J444" t="str">
            <v xml:space="preserve">Hanoi </v>
          </cell>
          <cell r="K444" t="str">
            <v>Nữ</v>
          </cell>
          <cell r="L444" t="str">
            <v>bµ</v>
          </cell>
          <cell r="M444" t="str">
            <v>Ms.</v>
          </cell>
          <cell r="N444" t="str">
            <v>Quản lý kinh tế</v>
          </cell>
          <cell r="O444" t="str">
            <v>Economic Management</v>
          </cell>
          <cell r="P444" t="str">
            <v>QH - 2010 - E.CH</v>
          </cell>
          <cell r="Q444" t="str">
            <v>1103/QĐ-SĐH ngày 15/06/2010</v>
          </cell>
          <cell r="R444" t="str">
            <v>3.10</v>
          </cell>
          <cell r="S444" t="str">
            <v>A</v>
          </cell>
          <cell r="T444" t="str">
            <v>1294-2013/KT</v>
          </cell>
          <cell r="U444" t="str">
            <v>4429/QĐ-ĐT</v>
          </cell>
          <cell r="V444" t="str">
            <v>19/12/2012</v>
          </cell>
          <cell r="X444" t="str">
            <v>1294</v>
          </cell>
          <cell r="AG444">
            <v>3</v>
          </cell>
          <cell r="AH444" t="str">
            <v xml:space="preserve">Nguyễn Vân </v>
          </cell>
          <cell r="AI444" t="str">
            <v>Anh</v>
          </cell>
          <cell r="AJ444" t="str">
            <v>05/04/1980</v>
          </cell>
          <cell r="AK444" t="str">
            <v xml:space="preserve">Hà Nội </v>
          </cell>
          <cell r="AL444" t="str">
            <v>Nữ</v>
          </cell>
          <cell r="AM444" t="str">
            <v>QH - 2010 - E.CH</v>
          </cell>
          <cell r="AN444" t="str">
            <v>1103/QĐ-SĐH ngày 15/06/2010</v>
          </cell>
          <cell r="AO444" t="str">
            <v>3.10</v>
          </cell>
          <cell r="AP444" t="str">
            <v>A</v>
          </cell>
          <cell r="AQ444" t="str">
            <v>Quản lý kinh tế</v>
          </cell>
          <cell r="AR444" t="str">
            <v>Nguyễn Vân Anh</v>
          </cell>
          <cell r="AT444" t="str">
            <v>05$04$1980</v>
          </cell>
          <cell r="AU444" t="str">
            <v>05</v>
          </cell>
          <cell r="AV444" t="str">
            <v>04</v>
          </cell>
          <cell r="AW444" t="str">
            <v>1980</v>
          </cell>
        </row>
        <row r="445">
          <cell r="C445" t="str">
            <v xml:space="preserve">Tr­¬ng Ngäc </v>
          </cell>
          <cell r="D445" t="str">
            <v>Anh</v>
          </cell>
          <cell r="E445" t="str">
            <v>Tr­¬ng Ngäc Anh</v>
          </cell>
          <cell r="F445" t="str">
            <v>Truong Ngoc Anh</v>
          </cell>
          <cell r="G445" t="str">
            <v>07/11/1983</v>
          </cell>
          <cell r="H445" t="str">
            <v>07 November 1983</v>
          </cell>
          <cell r="I445" t="str">
            <v>Nghệ An</v>
          </cell>
          <cell r="J445" t="str">
            <v>Nghe An</v>
          </cell>
          <cell r="K445" t="str">
            <v xml:space="preserve">Nữ </v>
          </cell>
          <cell r="L445" t="str">
            <v>bµ</v>
          </cell>
          <cell r="M445" t="str">
            <v>Ms.</v>
          </cell>
          <cell r="N445" t="str">
            <v>Quản lý kinh tế</v>
          </cell>
          <cell r="O445" t="str">
            <v>Economic Management</v>
          </cell>
          <cell r="P445" t="str">
            <v>QH - 2010 - E.CH</v>
          </cell>
          <cell r="Q445" t="str">
            <v>2170/QĐ-ĐHKT ngày 03/11/2010</v>
          </cell>
          <cell r="R445" t="str">
            <v>3.04</v>
          </cell>
          <cell r="S445" t="str">
            <v>A</v>
          </cell>
          <cell r="T445" t="str">
            <v>1295-2013/KT</v>
          </cell>
          <cell r="U445" t="str">
            <v>4429/QĐ-ĐT</v>
          </cell>
          <cell r="V445" t="str">
            <v>19/12/2012</v>
          </cell>
          <cell r="X445" t="str">
            <v>1295</v>
          </cell>
          <cell r="AG445">
            <v>4</v>
          </cell>
          <cell r="AH445" t="str">
            <v xml:space="preserve">Trương Ngọc </v>
          </cell>
          <cell r="AI445" t="str">
            <v>Anh</v>
          </cell>
          <cell r="AJ445" t="str">
            <v>07/11/1983</v>
          </cell>
          <cell r="AK445" t="str">
            <v>Nghệ An</v>
          </cell>
          <cell r="AL445" t="str">
            <v xml:space="preserve">Nữ </v>
          </cell>
          <cell r="AM445" t="str">
            <v>QH - 2010 - E.CH</v>
          </cell>
          <cell r="AN445" t="str">
            <v>2170/QĐ-ĐHKT ngày 03/11/2010</v>
          </cell>
          <cell r="AO445" t="str">
            <v>3.04</v>
          </cell>
          <cell r="AP445" t="str">
            <v>A</v>
          </cell>
          <cell r="AQ445" t="str">
            <v>Quản lý kinh tế</v>
          </cell>
          <cell r="AR445" t="str">
            <v>Trương Ngọc Anh</v>
          </cell>
          <cell r="AT445" t="str">
            <v>07$11$1983</v>
          </cell>
          <cell r="AU445" t="str">
            <v>07</v>
          </cell>
          <cell r="AV445" t="str">
            <v>11</v>
          </cell>
          <cell r="AW445" t="str">
            <v>1983</v>
          </cell>
        </row>
        <row r="446">
          <cell r="C446" t="str">
            <v xml:space="preserve">Lª Ph¹m Tó </v>
          </cell>
          <cell r="D446" t="str">
            <v>Anh</v>
          </cell>
          <cell r="E446" t="str">
            <v>Lª Ph¹m Tó Anh</v>
          </cell>
          <cell r="F446" t="str">
            <v>Le Pham Tu Anh</v>
          </cell>
          <cell r="G446" t="str">
            <v>08/06/1981</v>
          </cell>
          <cell r="H446" t="str">
            <v>08 June 1981</v>
          </cell>
          <cell r="I446" t="str">
            <v xml:space="preserve">Hải Dương </v>
          </cell>
          <cell r="J446" t="str">
            <v xml:space="preserve">Hai Duong </v>
          </cell>
          <cell r="K446" t="str">
            <v>Nữ</v>
          </cell>
          <cell r="L446" t="str">
            <v>bµ</v>
          </cell>
          <cell r="M446" t="str">
            <v>Ms.</v>
          </cell>
          <cell r="N446" t="str">
            <v>Quản lý kinh tế</v>
          </cell>
          <cell r="O446" t="str">
            <v>Economic Management</v>
          </cell>
          <cell r="P446" t="str">
            <v>QH - 2010 - E.CH</v>
          </cell>
          <cell r="Q446" t="str">
            <v>2170/QĐ-ĐHKT ngày 03/11/2010</v>
          </cell>
          <cell r="R446" t="str">
            <v>3.49</v>
          </cell>
          <cell r="S446" t="str">
            <v>A</v>
          </cell>
          <cell r="T446" t="str">
            <v>1296-2013/KT</v>
          </cell>
          <cell r="U446" t="str">
            <v>4429/QĐ-ĐT</v>
          </cell>
          <cell r="V446" t="str">
            <v>19/12/2012</v>
          </cell>
          <cell r="X446" t="str">
            <v>1296</v>
          </cell>
          <cell r="AG446">
            <v>5</v>
          </cell>
          <cell r="AH446" t="str">
            <v xml:space="preserve">Lê Phạm Tú </v>
          </cell>
          <cell r="AI446" t="str">
            <v>Anh</v>
          </cell>
          <cell r="AJ446" t="str">
            <v>08/06/1981</v>
          </cell>
          <cell r="AK446" t="str">
            <v xml:space="preserve">Hải Dương </v>
          </cell>
          <cell r="AL446" t="str">
            <v>Nữ</v>
          </cell>
          <cell r="AM446" t="str">
            <v>QH - 2010 - E.CH</v>
          </cell>
          <cell r="AN446" t="str">
            <v>2170/QĐ-ĐHKT ngày 03/11/2010</v>
          </cell>
          <cell r="AO446" t="str">
            <v>3.49</v>
          </cell>
          <cell r="AP446" t="str">
            <v>A</v>
          </cell>
          <cell r="AQ446" t="str">
            <v>Quản lý kinh tế</v>
          </cell>
          <cell r="AR446" t="str">
            <v>Lê Phạm Tú Anh</v>
          </cell>
          <cell r="AT446" t="str">
            <v>08$06$1981</v>
          </cell>
          <cell r="AU446" t="str">
            <v>08</v>
          </cell>
          <cell r="AV446" t="str">
            <v>06</v>
          </cell>
          <cell r="AW446" t="str">
            <v>1981</v>
          </cell>
        </row>
        <row r="447">
          <cell r="C447" t="str">
            <v xml:space="preserve">NguyÔn Duy </v>
          </cell>
          <cell r="D447" t="str">
            <v>Anh</v>
          </cell>
          <cell r="E447" t="str">
            <v>NguyÔn Duy Anh</v>
          </cell>
          <cell r="F447" t="str">
            <v>Nguyen Duy Anh</v>
          </cell>
          <cell r="G447" t="str">
            <v>29/03/1975</v>
          </cell>
          <cell r="H447" t="str">
            <v>29 March 1975</v>
          </cell>
          <cell r="I447" t="str">
            <v xml:space="preserve">Thái Nguyên </v>
          </cell>
          <cell r="J447" t="str">
            <v xml:space="preserve">Thai Nguyen </v>
          </cell>
          <cell r="K447" t="str">
            <v xml:space="preserve">Nam </v>
          </cell>
          <cell r="L447" t="str">
            <v>«ng</v>
          </cell>
          <cell r="M447" t="str">
            <v>Mr.</v>
          </cell>
          <cell r="N447" t="str">
            <v>Quản lý kinh tế</v>
          </cell>
          <cell r="O447" t="str">
            <v>Economic Management</v>
          </cell>
          <cell r="P447" t="str">
            <v>QH - 2010 - E.CH</v>
          </cell>
          <cell r="Q447" t="str">
            <v>2170/QĐ-ĐHKT ngày 03/11/2010</v>
          </cell>
          <cell r="R447" t="str">
            <v>3.06</v>
          </cell>
          <cell r="S447" t="str">
            <v>A</v>
          </cell>
          <cell r="T447" t="str">
            <v>1297-2013/KT</v>
          </cell>
          <cell r="U447" t="str">
            <v>4429/QĐ-ĐT</v>
          </cell>
          <cell r="V447" t="str">
            <v>19/12/2012</v>
          </cell>
          <cell r="X447" t="str">
            <v>1297</v>
          </cell>
          <cell r="AG447">
            <v>6</v>
          </cell>
          <cell r="AH447" t="str">
            <v xml:space="preserve">Nguyễn Duy </v>
          </cell>
          <cell r="AI447" t="str">
            <v>Anh</v>
          </cell>
          <cell r="AJ447" t="str">
            <v>29/03/1975</v>
          </cell>
          <cell r="AK447" t="str">
            <v xml:space="preserve">Thái Nguyên </v>
          </cell>
          <cell r="AL447" t="str">
            <v xml:space="preserve">Nam </v>
          </cell>
          <cell r="AM447" t="str">
            <v>QH - 2010 - E.CH</v>
          </cell>
          <cell r="AN447" t="str">
            <v>2170/QĐ-ĐHKT ngày 03/11/2010</v>
          </cell>
          <cell r="AO447" t="str">
            <v>3.06</v>
          </cell>
          <cell r="AP447" t="str">
            <v>A</v>
          </cell>
          <cell r="AQ447" t="str">
            <v>Quản lý kinh tế</v>
          </cell>
          <cell r="AR447" t="str">
            <v>Nguyễn Duy Anh</v>
          </cell>
          <cell r="AT447" t="str">
            <v>29$03$1975</v>
          </cell>
          <cell r="AU447" t="str">
            <v>29</v>
          </cell>
          <cell r="AV447" t="str">
            <v>03</v>
          </cell>
          <cell r="AW447" t="str">
            <v>1975</v>
          </cell>
        </row>
        <row r="448">
          <cell r="C448" t="str">
            <v xml:space="preserve">NguyÔn TuÊn </v>
          </cell>
          <cell r="D448" t="str">
            <v>Anh</v>
          </cell>
          <cell r="E448" t="str">
            <v>NguyÔn TuÊn Anh</v>
          </cell>
          <cell r="F448" t="str">
            <v>Nguyen Tuan Anh</v>
          </cell>
          <cell r="G448" t="str">
            <v>18/11/1981</v>
          </cell>
          <cell r="H448" t="str">
            <v>18 November 1981</v>
          </cell>
          <cell r="I448" t="str">
            <v xml:space="preserve">Bắc Giang </v>
          </cell>
          <cell r="J448" t="str">
            <v xml:space="preserve">Bac Giang </v>
          </cell>
          <cell r="K448" t="str">
            <v>Nam</v>
          </cell>
          <cell r="L448" t="str">
            <v>«ng</v>
          </cell>
          <cell r="M448" t="str">
            <v>Mr.</v>
          </cell>
          <cell r="N448" t="str">
            <v>Quản lý kinh tế</v>
          </cell>
          <cell r="O448" t="str">
            <v>Economic Management</v>
          </cell>
          <cell r="P448" t="str">
            <v>QH - 2010 - E.CH</v>
          </cell>
          <cell r="Q448" t="str">
            <v>2170/QĐ-ĐHKT ngày 03/11/2010</v>
          </cell>
          <cell r="R448" t="str">
            <v>2.69</v>
          </cell>
          <cell r="S448" t="str">
            <v>C</v>
          </cell>
          <cell r="T448" t="str">
            <v>1298-2013/KT</v>
          </cell>
          <cell r="U448" t="str">
            <v>4429/QĐ-ĐT</v>
          </cell>
          <cell r="V448" t="str">
            <v>19/12/2012</v>
          </cell>
          <cell r="X448" t="str">
            <v>1298</v>
          </cell>
          <cell r="AG448">
            <v>7</v>
          </cell>
          <cell r="AH448" t="str">
            <v xml:space="preserve">Nguyễn Tuấn </v>
          </cell>
          <cell r="AI448" t="str">
            <v>Anh</v>
          </cell>
          <cell r="AJ448" t="str">
            <v>18/11/1981</v>
          </cell>
          <cell r="AK448" t="str">
            <v xml:space="preserve">Bắc Giang </v>
          </cell>
          <cell r="AL448" t="str">
            <v>Nam</v>
          </cell>
          <cell r="AM448" t="str">
            <v>QH - 2010 - E.CH</v>
          </cell>
          <cell r="AN448" t="str">
            <v>2170/QĐ-ĐHKT ngày 03/11/2010</v>
          </cell>
          <cell r="AO448" t="str">
            <v>2.69</v>
          </cell>
          <cell r="AP448" t="str">
            <v>C</v>
          </cell>
          <cell r="AQ448" t="str">
            <v>Quản lý kinh tế</v>
          </cell>
          <cell r="AR448" t="str">
            <v>Nguyễn Tuấn Anh</v>
          </cell>
          <cell r="AT448" t="str">
            <v>18$11$1981</v>
          </cell>
          <cell r="AU448" t="str">
            <v>18</v>
          </cell>
          <cell r="AV448" t="str">
            <v>11</v>
          </cell>
          <cell r="AW448" t="str">
            <v>1981</v>
          </cell>
        </row>
        <row r="449">
          <cell r="C449" t="str">
            <v xml:space="preserve">NguyÔn Duy </v>
          </cell>
          <cell r="D449" t="str">
            <v>B¸ch</v>
          </cell>
          <cell r="E449" t="str">
            <v>NguyÔn Duy B¸ch</v>
          </cell>
          <cell r="F449" t="str">
            <v>Nguyen Duy Bach</v>
          </cell>
          <cell r="G449" t="str">
            <v>29/06/1975</v>
          </cell>
          <cell r="H449" t="str">
            <v>29 June 1975</v>
          </cell>
          <cell r="I449" t="str">
            <v xml:space="preserve">Bắc Ninh </v>
          </cell>
          <cell r="J449" t="str">
            <v xml:space="preserve">Bac Ninh </v>
          </cell>
          <cell r="K449" t="str">
            <v>Nam</v>
          </cell>
          <cell r="L449" t="str">
            <v>«ng</v>
          </cell>
          <cell r="M449" t="str">
            <v>Mr.</v>
          </cell>
          <cell r="N449" t="str">
            <v>Quản lý kinh tế</v>
          </cell>
          <cell r="O449" t="str">
            <v>Economic Management</v>
          </cell>
          <cell r="P449" t="str">
            <v>QH - 2010 - E.CH</v>
          </cell>
          <cell r="Q449" t="str">
            <v>2170/QĐ-ĐHKT ngày 03/11/2010</v>
          </cell>
          <cell r="R449" t="str">
            <v>3.00</v>
          </cell>
          <cell r="S449" t="str">
            <v>A</v>
          </cell>
          <cell r="T449" t="str">
            <v>1299-2013/KT</v>
          </cell>
          <cell r="U449" t="str">
            <v>4429/QĐ-ĐT</v>
          </cell>
          <cell r="V449" t="str">
            <v>19/12/2012</v>
          </cell>
          <cell r="X449" t="str">
            <v>1299</v>
          </cell>
          <cell r="AG449">
            <v>8</v>
          </cell>
          <cell r="AH449" t="str">
            <v xml:space="preserve">Nguyễn Duy </v>
          </cell>
          <cell r="AI449" t="str">
            <v>Bách</v>
          </cell>
          <cell r="AJ449" t="str">
            <v>29/06/1975</v>
          </cell>
          <cell r="AK449" t="str">
            <v xml:space="preserve">Bắc Ninh </v>
          </cell>
          <cell r="AL449" t="str">
            <v>Nam</v>
          </cell>
          <cell r="AM449" t="str">
            <v>QH - 2010 - E.CH</v>
          </cell>
          <cell r="AN449" t="str">
            <v>2170/QĐ-ĐHKT ngày 03/11/2010</v>
          </cell>
          <cell r="AO449" t="str">
            <v>3.00</v>
          </cell>
          <cell r="AP449" t="str">
            <v>A</v>
          </cell>
          <cell r="AQ449" t="str">
            <v>Quản lý kinh tế</v>
          </cell>
          <cell r="AR449" t="str">
            <v>Nguyễn Duy Bách</v>
          </cell>
          <cell r="AT449" t="str">
            <v>29$06$1975</v>
          </cell>
          <cell r="AU449" t="str">
            <v>29</v>
          </cell>
          <cell r="AV449" t="str">
            <v>06</v>
          </cell>
          <cell r="AW449" t="str">
            <v>1975</v>
          </cell>
        </row>
        <row r="450">
          <cell r="C450" t="str">
            <v xml:space="preserve">NguyÔn Danh </v>
          </cell>
          <cell r="D450" t="str">
            <v>B»ng</v>
          </cell>
          <cell r="E450" t="str">
            <v>NguyÔn Danh B»ng</v>
          </cell>
          <cell r="F450" t="str">
            <v>Nguyen Danh Bang</v>
          </cell>
          <cell r="G450" t="str">
            <v>19/05/1973</v>
          </cell>
          <cell r="H450" t="str">
            <v>19 May 1973</v>
          </cell>
          <cell r="I450" t="str">
            <v>Nghệ An</v>
          </cell>
          <cell r="J450" t="str">
            <v>Nghe An</v>
          </cell>
          <cell r="K450" t="str">
            <v xml:space="preserve">Nam </v>
          </cell>
          <cell r="L450" t="str">
            <v>«ng</v>
          </cell>
          <cell r="M450" t="str">
            <v>Mr.</v>
          </cell>
          <cell r="N450" t="str">
            <v>Quản lý kinh tế</v>
          </cell>
          <cell r="O450" t="str">
            <v>Economic Management</v>
          </cell>
          <cell r="P450" t="str">
            <v>QH - 2010 - E.CH</v>
          </cell>
          <cell r="Q450" t="str">
            <v>2170/QĐ-ĐHKT ngày 03/11/2010</v>
          </cell>
          <cell r="R450" t="str">
            <v>3.10</v>
          </cell>
          <cell r="S450" t="str">
            <v>A</v>
          </cell>
          <cell r="T450" t="str">
            <v>1300-2013/KT</v>
          </cell>
          <cell r="U450" t="str">
            <v>4429/QĐ-ĐT</v>
          </cell>
          <cell r="V450" t="str">
            <v>19/12/2012</v>
          </cell>
          <cell r="X450" t="str">
            <v>1300</v>
          </cell>
          <cell r="AG450">
            <v>9</v>
          </cell>
          <cell r="AH450" t="str">
            <v xml:space="preserve">Nguyễn Danh </v>
          </cell>
          <cell r="AI450" t="str">
            <v>Bằng</v>
          </cell>
          <cell r="AJ450" t="str">
            <v>19/05/1973</v>
          </cell>
          <cell r="AK450" t="str">
            <v>Nghệ An</v>
          </cell>
          <cell r="AL450" t="str">
            <v xml:space="preserve">Nam </v>
          </cell>
          <cell r="AM450" t="str">
            <v>QH - 2010 - E.CH</v>
          </cell>
          <cell r="AN450" t="str">
            <v>2170/QĐ-ĐHKT ngày 03/11/2010</v>
          </cell>
          <cell r="AO450" t="str">
            <v>3.10</v>
          </cell>
          <cell r="AP450" t="str">
            <v>A</v>
          </cell>
          <cell r="AQ450" t="str">
            <v>Quản lý kinh tế</v>
          </cell>
          <cell r="AR450" t="str">
            <v>Nguyễn Danh Bằng</v>
          </cell>
          <cell r="AT450" t="str">
            <v>19$05$1973</v>
          </cell>
          <cell r="AU450" t="str">
            <v>19</v>
          </cell>
          <cell r="AV450" t="str">
            <v>05</v>
          </cell>
          <cell r="AW450" t="str">
            <v>1973</v>
          </cell>
        </row>
        <row r="451">
          <cell r="C451" t="str">
            <v xml:space="preserve">NguyÔn V¨n </v>
          </cell>
          <cell r="D451" t="str">
            <v>Biªn</v>
          </cell>
          <cell r="E451" t="str">
            <v>NguyÔn V¨n Biªn</v>
          </cell>
          <cell r="F451" t="str">
            <v>Nguyen Van Bien</v>
          </cell>
          <cell r="G451" t="str">
            <v>09/10/1968</v>
          </cell>
          <cell r="H451" t="str">
            <v>09 October 1968</v>
          </cell>
          <cell r="I451" t="str">
            <v>Vĩnh Phúc</v>
          </cell>
          <cell r="J451" t="str">
            <v>Vinh Phuc</v>
          </cell>
          <cell r="K451" t="str">
            <v>Nam</v>
          </cell>
          <cell r="L451" t="str">
            <v>«ng</v>
          </cell>
          <cell r="M451" t="str">
            <v>Mr.</v>
          </cell>
          <cell r="N451" t="str">
            <v>Quản lý kinh tế</v>
          </cell>
          <cell r="O451" t="str">
            <v>Economic Management</v>
          </cell>
          <cell r="P451" t="str">
            <v>QH - 2010 - E.CH</v>
          </cell>
          <cell r="Q451" t="str">
            <v>2170/QĐ-ĐHKT ngày 03/11/2010</v>
          </cell>
          <cell r="R451" t="str">
            <v>3.06</v>
          </cell>
          <cell r="S451" t="str">
            <v>B</v>
          </cell>
          <cell r="T451" t="str">
            <v>1301-2013/KT</v>
          </cell>
          <cell r="U451" t="str">
            <v>4429/QĐ-ĐT</v>
          </cell>
          <cell r="V451" t="str">
            <v>19/12/2012</v>
          </cell>
          <cell r="X451" t="str">
            <v>1301</v>
          </cell>
          <cell r="AG451">
            <v>10</v>
          </cell>
          <cell r="AH451" t="str">
            <v xml:space="preserve">Nguyễn Văn </v>
          </cell>
          <cell r="AI451" t="str">
            <v>Biên</v>
          </cell>
          <cell r="AJ451" t="str">
            <v>09/10/1968</v>
          </cell>
          <cell r="AK451" t="str">
            <v>Vĩnh Phúc</v>
          </cell>
          <cell r="AL451" t="str">
            <v>Nam</v>
          </cell>
          <cell r="AM451" t="str">
            <v>QH - 2010 - E.CH</v>
          </cell>
          <cell r="AN451" t="str">
            <v>2170/QĐ-ĐHKT ngày 03/11/2010</v>
          </cell>
          <cell r="AO451" t="str">
            <v>3.06</v>
          </cell>
          <cell r="AP451" t="str">
            <v>B</v>
          </cell>
          <cell r="AQ451" t="str">
            <v>Quản lý kinh tế</v>
          </cell>
          <cell r="AR451" t="str">
            <v>Nguyễn Văn Biên</v>
          </cell>
          <cell r="AT451" t="str">
            <v>09$10$1968</v>
          </cell>
          <cell r="AU451" t="str">
            <v>09</v>
          </cell>
          <cell r="AV451" t="str">
            <v>10</v>
          </cell>
          <cell r="AW451" t="str">
            <v>1968</v>
          </cell>
        </row>
        <row r="452">
          <cell r="C452" t="str">
            <v xml:space="preserve">Bïi §¨ng </v>
          </cell>
          <cell r="D452" t="str">
            <v>Biªn</v>
          </cell>
          <cell r="E452" t="str">
            <v>Bïi §¨ng Biªn</v>
          </cell>
          <cell r="F452" t="str">
            <v>Bui Dang Bien</v>
          </cell>
          <cell r="G452" t="str">
            <v>16/09/1972</v>
          </cell>
          <cell r="H452" t="str">
            <v>16 September 1972</v>
          </cell>
          <cell r="I452" t="str">
            <v xml:space="preserve">Hưng Yên </v>
          </cell>
          <cell r="J452" t="str">
            <v xml:space="preserve">Hung Yen </v>
          </cell>
          <cell r="K452" t="str">
            <v>Nam</v>
          </cell>
          <cell r="L452" t="str">
            <v>«ng</v>
          </cell>
          <cell r="M452" t="str">
            <v>Mr.</v>
          </cell>
          <cell r="N452" t="str">
            <v>Quản lý kinh tế</v>
          </cell>
          <cell r="O452" t="str">
            <v>Economic Management</v>
          </cell>
          <cell r="P452" t="str">
            <v>QH - 2010 - E.CH</v>
          </cell>
          <cell r="Q452" t="str">
            <v>2170/QĐ-ĐHKT ngày 03/11/2010</v>
          </cell>
          <cell r="R452" t="str">
            <v>2.61</v>
          </cell>
          <cell r="S452" t="str">
            <v>A</v>
          </cell>
          <cell r="T452" t="str">
            <v>1302-2013/KT</v>
          </cell>
          <cell r="U452" t="str">
            <v>4429/QĐ-ĐT</v>
          </cell>
          <cell r="V452" t="str">
            <v>19/12/2012</v>
          </cell>
          <cell r="X452" t="str">
            <v>1302</v>
          </cell>
          <cell r="AG452">
            <v>11</v>
          </cell>
          <cell r="AH452" t="str">
            <v xml:space="preserve">Bùi Đăng </v>
          </cell>
          <cell r="AI452" t="str">
            <v>Biên</v>
          </cell>
          <cell r="AJ452" t="str">
            <v>16/09/1972</v>
          </cell>
          <cell r="AK452" t="str">
            <v xml:space="preserve">Hưng Yên </v>
          </cell>
          <cell r="AL452" t="str">
            <v>Nam</v>
          </cell>
          <cell r="AM452" t="str">
            <v>QH - 2010 - E.CH</v>
          </cell>
          <cell r="AN452" t="str">
            <v>2170/QĐ-ĐHKT ngày 03/11/2010</v>
          </cell>
          <cell r="AO452" t="str">
            <v>2.61</v>
          </cell>
          <cell r="AP452" t="str">
            <v>A</v>
          </cell>
          <cell r="AQ452" t="str">
            <v>Quản lý kinh tế</v>
          </cell>
          <cell r="AR452" t="str">
            <v>Bùi Đăng Biên</v>
          </cell>
          <cell r="AT452" t="str">
            <v>16$09$1972</v>
          </cell>
          <cell r="AU452" t="str">
            <v>16</v>
          </cell>
          <cell r="AV452" t="str">
            <v>09</v>
          </cell>
          <cell r="AW452" t="str">
            <v>1972</v>
          </cell>
        </row>
        <row r="453">
          <cell r="C453" t="str">
            <v xml:space="preserve">Vâ Thanh </v>
          </cell>
          <cell r="D453" t="str">
            <v>B×nh</v>
          </cell>
          <cell r="E453" t="str">
            <v>Vâ Thanh B×nh</v>
          </cell>
          <cell r="F453" t="str">
            <v>Vo Thanh Binh</v>
          </cell>
          <cell r="G453" t="str">
            <v>17/10/1975</v>
          </cell>
          <cell r="H453" t="str">
            <v>17 October 1975</v>
          </cell>
          <cell r="I453" t="str">
            <v xml:space="preserve">Thanh Hóa </v>
          </cell>
          <cell r="J453" t="str">
            <v xml:space="preserve">Thanh Hoa </v>
          </cell>
          <cell r="K453" t="str">
            <v xml:space="preserve">Nam </v>
          </cell>
          <cell r="L453" t="str">
            <v>«ng</v>
          </cell>
          <cell r="M453" t="str">
            <v>Mr.</v>
          </cell>
          <cell r="N453" t="str">
            <v>Quản lý kinh tế</v>
          </cell>
          <cell r="O453" t="str">
            <v>Economic Management</v>
          </cell>
          <cell r="P453" t="str">
            <v>QH - 2010 - E.CH</v>
          </cell>
          <cell r="Q453" t="str">
            <v>2170/QĐ-ĐHKT ngày 03/11/2010</v>
          </cell>
          <cell r="R453" t="str">
            <v>3.02</v>
          </cell>
          <cell r="S453" t="str">
            <v>B</v>
          </cell>
          <cell r="T453" t="str">
            <v>1303-2013/KT</v>
          </cell>
          <cell r="U453" t="str">
            <v>4429/QĐ-ĐT</v>
          </cell>
          <cell r="V453" t="str">
            <v>19/12/2012</v>
          </cell>
          <cell r="X453" t="str">
            <v>1303</v>
          </cell>
          <cell r="AG453">
            <v>12</v>
          </cell>
          <cell r="AH453" t="str">
            <v xml:space="preserve">Võ Thanh </v>
          </cell>
          <cell r="AI453" t="str">
            <v>Bình</v>
          </cell>
          <cell r="AJ453" t="str">
            <v>17/10/1975</v>
          </cell>
          <cell r="AK453" t="str">
            <v xml:space="preserve">Thanh Hóa </v>
          </cell>
          <cell r="AL453" t="str">
            <v xml:space="preserve">Nam </v>
          </cell>
          <cell r="AM453" t="str">
            <v>QH - 2010 - E.CH</v>
          </cell>
          <cell r="AN453" t="str">
            <v>2170/QĐ-ĐHKT ngày 03/11/2010</v>
          </cell>
          <cell r="AO453" t="str">
            <v>3.02</v>
          </cell>
          <cell r="AP453" t="str">
            <v>B</v>
          </cell>
          <cell r="AQ453" t="str">
            <v>Quản lý kinh tế</v>
          </cell>
          <cell r="AR453" t="str">
            <v>Võ Thanh Bình</v>
          </cell>
          <cell r="AT453" t="str">
            <v>17$10$1975</v>
          </cell>
          <cell r="AU453" t="str">
            <v>17</v>
          </cell>
          <cell r="AV453" t="str">
            <v>10</v>
          </cell>
          <cell r="AW453" t="str">
            <v>1975</v>
          </cell>
        </row>
        <row r="454">
          <cell r="C454" t="str">
            <v xml:space="preserve">Lª Quang </v>
          </cell>
          <cell r="D454" t="str">
            <v>ChiÕn</v>
          </cell>
          <cell r="E454" t="str">
            <v>Lª Quang ChiÕn</v>
          </cell>
          <cell r="F454" t="str">
            <v>Le Quang Chien</v>
          </cell>
          <cell r="G454" t="str">
            <v>28/02/1982</v>
          </cell>
          <cell r="H454" t="str">
            <v>28 February 1982</v>
          </cell>
          <cell r="I454" t="str">
            <v xml:space="preserve">Hải Dương </v>
          </cell>
          <cell r="J454" t="str">
            <v xml:space="preserve">Hai Duong </v>
          </cell>
          <cell r="K454" t="str">
            <v xml:space="preserve">Nam </v>
          </cell>
          <cell r="L454" t="str">
            <v>«ng</v>
          </cell>
          <cell r="M454" t="str">
            <v>Mr.</v>
          </cell>
          <cell r="N454" t="str">
            <v>Quản lý kinh tế</v>
          </cell>
          <cell r="O454" t="str">
            <v>Economic Management</v>
          </cell>
          <cell r="P454" t="str">
            <v>QH - 2010 - E.CH</v>
          </cell>
          <cell r="Q454" t="str">
            <v>2170/QĐ-ĐHKT ngày 03/11/2010</v>
          </cell>
          <cell r="R454" t="str">
            <v>3.10</v>
          </cell>
          <cell r="S454" t="str">
            <v>B</v>
          </cell>
          <cell r="T454" t="str">
            <v>1304-2013/KT</v>
          </cell>
          <cell r="U454" t="str">
            <v>4429/QĐ-ĐT</v>
          </cell>
          <cell r="V454" t="str">
            <v>19/12/2012</v>
          </cell>
          <cell r="X454" t="str">
            <v>1304</v>
          </cell>
          <cell r="AG454">
            <v>13</v>
          </cell>
          <cell r="AH454" t="str">
            <v xml:space="preserve">Lê Quang </v>
          </cell>
          <cell r="AI454" t="str">
            <v>Chiến</v>
          </cell>
          <cell r="AJ454" t="str">
            <v>28/02/1982</v>
          </cell>
          <cell r="AK454" t="str">
            <v xml:space="preserve">Hải Dương </v>
          </cell>
          <cell r="AL454" t="str">
            <v xml:space="preserve">Nam </v>
          </cell>
          <cell r="AM454" t="str">
            <v>QH - 2010 - E.CH</v>
          </cell>
          <cell r="AN454" t="str">
            <v>2170/QĐ-ĐHKT ngày 03/11/2010</v>
          </cell>
          <cell r="AO454" t="str">
            <v>3.10</v>
          </cell>
          <cell r="AP454" t="str">
            <v>B</v>
          </cell>
          <cell r="AQ454" t="str">
            <v>Quản lý kinh tế</v>
          </cell>
          <cell r="AR454" t="str">
            <v>Lê Quang Chiến</v>
          </cell>
          <cell r="AT454" t="str">
            <v>28$02$1982</v>
          </cell>
          <cell r="AU454" t="str">
            <v>28</v>
          </cell>
          <cell r="AV454" t="str">
            <v>02</v>
          </cell>
          <cell r="AW454" t="str">
            <v>1982</v>
          </cell>
        </row>
        <row r="455">
          <cell r="C455" t="str">
            <v xml:space="preserve">§ång TiÕn </v>
          </cell>
          <cell r="D455" t="str">
            <v>Cè</v>
          </cell>
          <cell r="E455" t="str">
            <v>§ång TiÕn Cè</v>
          </cell>
          <cell r="F455" t="str">
            <v>Dong Tien Co</v>
          </cell>
          <cell r="G455" t="str">
            <v>06/05/1979</v>
          </cell>
          <cell r="H455" t="str">
            <v>06 May 1979</v>
          </cell>
          <cell r="I455" t="str">
            <v>Hải Dương</v>
          </cell>
          <cell r="J455" t="str">
            <v>Hai Duong</v>
          </cell>
          <cell r="K455" t="str">
            <v>Nam</v>
          </cell>
          <cell r="L455" t="str">
            <v>«ng</v>
          </cell>
          <cell r="M455" t="str">
            <v>Mr.</v>
          </cell>
          <cell r="N455" t="str">
            <v>Quản lý kinh tế</v>
          </cell>
          <cell r="O455" t="str">
            <v>Economic Management</v>
          </cell>
          <cell r="P455" t="str">
            <v>QH - 2010 - E.CH</v>
          </cell>
          <cell r="Q455" t="str">
            <v>1103/QĐ-SĐH ngày 15/06/2010</v>
          </cell>
          <cell r="R455" t="str">
            <v>2.35</v>
          </cell>
          <cell r="S455" t="str">
            <v>C</v>
          </cell>
          <cell r="T455" t="str">
            <v>1305-2013/KT</v>
          </cell>
          <cell r="U455" t="str">
            <v>4429/QĐ-ĐT</v>
          </cell>
          <cell r="V455" t="str">
            <v>19/12/2012</v>
          </cell>
          <cell r="X455" t="str">
            <v>1305</v>
          </cell>
          <cell r="AG455">
            <v>14</v>
          </cell>
          <cell r="AH455" t="str">
            <v xml:space="preserve">Đồng Tiến </v>
          </cell>
          <cell r="AI455" t="str">
            <v>Cố</v>
          </cell>
          <cell r="AJ455" t="str">
            <v>06/05/1979</v>
          </cell>
          <cell r="AK455" t="str">
            <v>Hải Dương</v>
          </cell>
          <cell r="AL455" t="str">
            <v>Nam</v>
          </cell>
          <cell r="AM455" t="str">
            <v>QH - 2010 - E.CH</v>
          </cell>
          <cell r="AN455" t="str">
            <v>1103/QĐ-SĐH ngày 15/06/2010</v>
          </cell>
          <cell r="AO455" t="str">
            <v>2.35</v>
          </cell>
          <cell r="AP455" t="str">
            <v>C</v>
          </cell>
          <cell r="AQ455" t="str">
            <v>Quản lý kinh tế</v>
          </cell>
          <cell r="AR455" t="str">
            <v>Đồng Tiến Cố</v>
          </cell>
          <cell r="AT455" t="str">
            <v>06$05$1979</v>
          </cell>
          <cell r="AU455" t="str">
            <v>06</v>
          </cell>
          <cell r="AV455" t="str">
            <v>05</v>
          </cell>
          <cell r="AW455" t="str">
            <v>1979</v>
          </cell>
        </row>
        <row r="456">
          <cell r="C456" t="str">
            <v xml:space="preserve">§Æng §×nh </v>
          </cell>
          <cell r="D456" t="str">
            <v>C­êng</v>
          </cell>
          <cell r="E456" t="str">
            <v>§Æng §×nh C­êng</v>
          </cell>
          <cell r="F456" t="str">
            <v>Dang Dinh Cuong</v>
          </cell>
          <cell r="G456" t="str">
            <v>29/06/1980</v>
          </cell>
          <cell r="H456" t="str">
            <v>29 June 1980</v>
          </cell>
          <cell r="I456" t="str">
            <v>Nam Định</v>
          </cell>
          <cell r="J456" t="str">
            <v>Nam Dinh</v>
          </cell>
          <cell r="K456" t="str">
            <v>Nam</v>
          </cell>
          <cell r="L456" t="str">
            <v>«ng</v>
          </cell>
          <cell r="M456" t="str">
            <v>Mr.</v>
          </cell>
          <cell r="N456" t="str">
            <v>Quản lý kinh tế</v>
          </cell>
          <cell r="O456" t="str">
            <v>Economic Management</v>
          </cell>
          <cell r="P456" t="str">
            <v>QH - 2010 - E.CH</v>
          </cell>
          <cell r="Q456" t="str">
            <v>2170/QĐ-ĐHKT ngày 03/11/2010</v>
          </cell>
          <cell r="R456" t="str">
            <v>3.02</v>
          </cell>
          <cell r="S456" t="str">
            <v>B</v>
          </cell>
          <cell r="T456" t="str">
            <v>1306-2013/KT</v>
          </cell>
          <cell r="U456" t="str">
            <v>4429/QĐ-ĐT</v>
          </cell>
          <cell r="V456" t="str">
            <v>19/12/2012</v>
          </cell>
          <cell r="X456" t="str">
            <v>1306</v>
          </cell>
          <cell r="AG456">
            <v>15</v>
          </cell>
          <cell r="AH456" t="str">
            <v xml:space="preserve">Đặng Đình </v>
          </cell>
          <cell r="AI456" t="str">
            <v>Cường</v>
          </cell>
          <cell r="AJ456" t="str">
            <v>29/06/1980</v>
          </cell>
          <cell r="AK456" t="str">
            <v>Nam Định</v>
          </cell>
          <cell r="AL456" t="str">
            <v>Nam</v>
          </cell>
          <cell r="AM456" t="str">
            <v>QH - 2010 - E.CH</v>
          </cell>
          <cell r="AN456" t="str">
            <v>2170/QĐ-ĐHKT ngày 03/11/2010</v>
          </cell>
          <cell r="AO456" t="str">
            <v>3.02</v>
          </cell>
          <cell r="AP456" t="str">
            <v>B</v>
          </cell>
          <cell r="AQ456" t="str">
            <v>Quản lý kinh tế</v>
          </cell>
          <cell r="AR456" t="str">
            <v>Đặng Đình Cường</v>
          </cell>
          <cell r="AT456" t="str">
            <v>29$06$1980</v>
          </cell>
          <cell r="AU456" t="str">
            <v>29</v>
          </cell>
          <cell r="AV456" t="str">
            <v>06</v>
          </cell>
          <cell r="AW456" t="str">
            <v>1980</v>
          </cell>
        </row>
        <row r="457">
          <cell r="C457" t="str">
            <v xml:space="preserve">TrÇn V¨n </v>
          </cell>
          <cell r="D457" t="str">
            <v>C­êng</v>
          </cell>
          <cell r="E457" t="str">
            <v>TrÇn V¨n C­êng</v>
          </cell>
          <cell r="F457" t="str">
            <v>Tran Van Cuong</v>
          </cell>
          <cell r="G457" t="str">
            <v>27/12/1965</v>
          </cell>
          <cell r="H457" t="str">
            <v>27 December 1965</v>
          </cell>
          <cell r="I457" t="str">
            <v xml:space="preserve">Hà Nội </v>
          </cell>
          <cell r="J457" t="str">
            <v xml:space="preserve">Hanoi </v>
          </cell>
          <cell r="K457" t="str">
            <v>Nam</v>
          </cell>
          <cell r="L457" t="str">
            <v>«ng</v>
          </cell>
          <cell r="M457" t="str">
            <v>Mr.</v>
          </cell>
          <cell r="N457" t="str">
            <v>Quản lý kinh tế</v>
          </cell>
          <cell r="O457" t="str">
            <v>Economic Management</v>
          </cell>
          <cell r="P457" t="str">
            <v>QH - 2010 - E.CH</v>
          </cell>
          <cell r="Q457" t="str">
            <v>1103/QĐ-SĐH ngày 15/06/2010</v>
          </cell>
          <cell r="R457" t="str">
            <v>2.96</v>
          </cell>
          <cell r="S457" t="str">
            <v>A</v>
          </cell>
          <cell r="T457" t="str">
            <v>1307-2013/KT</v>
          </cell>
          <cell r="U457" t="str">
            <v>4429/QĐ-ĐT</v>
          </cell>
          <cell r="V457" t="str">
            <v>19/12/2012</v>
          </cell>
          <cell r="X457" t="str">
            <v>1307</v>
          </cell>
          <cell r="AG457">
            <v>16</v>
          </cell>
          <cell r="AH457" t="str">
            <v xml:space="preserve">Trần Văn </v>
          </cell>
          <cell r="AI457" t="str">
            <v>Cường</v>
          </cell>
          <cell r="AJ457" t="str">
            <v>27/12/1965</v>
          </cell>
          <cell r="AK457" t="str">
            <v xml:space="preserve">Hà Nội </v>
          </cell>
          <cell r="AL457" t="str">
            <v>Nam</v>
          </cell>
          <cell r="AM457" t="str">
            <v>QH - 2010 - E.CH</v>
          </cell>
          <cell r="AN457" t="str">
            <v>1103/QĐ-SĐH ngày 15/06/2010</v>
          </cell>
          <cell r="AO457" t="str">
            <v>2.96</v>
          </cell>
          <cell r="AP457" t="str">
            <v>A</v>
          </cell>
          <cell r="AQ457" t="str">
            <v>Quản lý kinh tế</v>
          </cell>
          <cell r="AR457" t="str">
            <v>Trần Văn Cường</v>
          </cell>
          <cell r="AT457" t="str">
            <v>27$12$1965</v>
          </cell>
          <cell r="AU457" t="str">
            <v>27</v>
          </cell>
          <cell r="AV457" t="str">
            <v>12</v>
          </cell>
          <cell r="AW457" t="str">
            <v>1965</v>
          </cell>
        </row>
        <row r="458">
          <cell r="C458" t="str">
            <v xml:space="preserve">Lª Hoµng Ngäc </v>
          </cell>
          <cell r="D458" t="str">
            <v>§¹t</v>
          </cell>
          <cell r="E458" t="str">
            <v>Lª Hoµng Ngäc §¹t</v>
          </cell>
          <cell r="F458" t="str">
            <v>Le Hoang Ngoc Dat</v>
          </cell>
          <cell r="G458" t="str">
            <v>03/11/1981</v>
          </cell>
          <cell r="H458" t="str">
            <v>03 November 1981</v>
          </cell>
          <cell r="I458" t="str">
            <v xml:space="preserve">Hà Nội </v>
          </cell>
          <cell r="J458" t="str">
            <v xml:space="preserve">Hanoi </v>
          </cell>
          <cell r="K458" t="str">
            <v xml:space="preserve">Nam </v>
          </cell>
          <cell r="L458" t="str">
            <v>«ng</v>
          </cell>
          <cell r="M458" t="str">
            <v>Mr.</v>
          </cell>
          <cell r="N458" t="str">
            <v>Quản lý kinh tế</v>
          </cell>
          <cell r="O458" t="str">
            <v>Economic Management</v>
          </cell>
          <cell r="P458" t="str">
            <v>QH - 2010 - E.CH</v>
          </cell>
          <cell r="Q458" t="str">
            <v>2170/QĐ-ĐHKT ngày 03/11/2010</v>
          </cell>
          <cell r="R458" t="str">
            <v>3.04</v>
          </cell>
          <cell r="S458" t="str">
            <v>A</v>
          </cell>
          <cell r="T458" t="str">
            <v>1308-2013/KT</v>
          </cell>
          <cell r="U458" t="str">
            <v>4429/QĐ-ĐT</v>
          </cell>
          <cell r="V458" t="str">
            <v>19/12/2012</v>
          </cell>
          <cell r="X458" t="str">
            <v>1308</v>
          </cell>
          <cell r="AG458">
            <v>17</v>
          </cell>
          <cell r="AH458" t="str">
            <v xml:space="preserve">Lê Hoàng Ngọc </v>
          </cell>
          <cell r="AI458" t="str">
            <v>Đạt</v>
          </cell>
          <cell r="AJ458" t="str">
            <v>03/11/1981</v>
          </cell>
          <cell r="AK458" t="str">
            <v xml:space="preserve">Hà Nội </v>
          </cell>
          <cell r="AL458" t="str">
            <v xml:space="preserve">Nam </v>
          </cell>
          <cell r="AM458" t="str">
            <v>QH - 2010 - E.CH</v>
          </cell>
          <cell r="AN458" t="str">
            <v>2170/QĐ-ĐHKT ngày 03/11/2010</v>
          </cell>
          <cell r="AO458" t="str">
            <v>3.04</v>
          </cell>
          <cell r="AP458" t="str">
            <v>A</v>
          </cell>
          <cell r="AQ458" t="str">
            <v>Quản lý kinh tế</v>
          </cell>
          <cell r="AR458" t="str">
            <v>Lê Hoàng Ngọc Đạt</v>
          </cell>
          <cell r="AT458" t="str">
            <v>03$11$1981</v>
          </cell>
          <cell r="AU458" t="str">
            <v>03</v>
          </cell>
          <cell r="AV458" t="str">
            <v>11</v>
          </cell>
          <cell r="AW458" t="str">
            <v>1981</v>
          </cell>
        </row>
        <row r="459">
          <cell r="C459" t="str">
            <v xml:space="preserve">Lª Sü </v>
          </cell>
          <cell r="D459" t="str">
            <v>§¹t</v>
          </cell>
          <cell r="E459" t="str">
            <v>Lª Sü §¹t</v>
          </cell>
          <cell r="F459" t="str">
            <v>Le Sy Dat</v>
          </cell>
          <cell r="G459" t="str">
            <v>24/09/1959</v>
          </cell>
          <cell r="H459" t="str">
            <v>24 September 1959</v>
          </cell>
          <cell r="I459" t="str">
            <v xml:space="preserve">Nghệ An </v>
          </cell>
          <cell r="J459" t="str">
            <v xml:space="preserve">Nghe An </v>
          </cell>
          <cell r="K459" t="str">
            <v>Nam</v>
          </cell>
          <cell r="L459" t="str">
            <v>«ng</v>
          </cell>
          <cell r="M459" t="str">
            <v>Mr.</v>
          </cell>
          <cell r="N459" t="str">
            <v>Quản lý kinh tế</v>
          </cell>
          <cell r="O459" t="str">
            <v>Economic Management</v>
          </cell>
          <cell r="P459" t="str">
            <v>QH - 2010 - E.CH</v>
          </cell>
          <cell r="Q459" t="str">
            <v>1103/QĐ-SĐH ngày 15/06/2010</v>
          </cell>
          <cell r="R459" t="str">
            <v>2.90</v>
          </cell>
          <cell r="S459" t="str">
            <v>A</v>
          </cell>
          <cell r="T459" t="str">
            <v>1309-2013/KT</v>
          </cell>
          <cell r="U459" t="str">
            <v>4429/QĐ-ĐT</v>
          </cell>
          <cell r="V459" t="str">
            <v>19/12/2012</v>
          </cell>
          <cell r="X459" t="str">
            <v>1309</v>
          </cell>
          <cell r="AG459">
            <v>18</v>
          </cell>
          <cell r="AH459" t="str">
            <v xml:space="preserve">Lê Sỹ </v>
          </cell>
          <cell r="AI459" t="str">
            <v>Đạt</v>
          </cell>
          <cell r="AJ459" t="str">
            <v>24/09/1959</v>
          </cell>
          <cell r="AK459" t="str">
            <v xml:space="preserve">Nghệ An </v>
          </cell>
          <cell r="AL459" t="str">
            <v>Nam</v>
          </cell>
          <cell r="AM459" t="str">
            <v>QH - 2010 - E.CH</v>
          </cell>
          <cell r="AN459" t="str">
            <v>1103/QĐ-SĐH ngày 15/06/2010</v>
          </cell>
          <cell r="AO459" t="str">
            <v>2.90</v>
          </cell>
          <cell r="AP459" t="str">
            <v>A</v>
          </cell>
          <cell r="AQ459" t="str">
            <v>Quản lý kinh tế</v>
          </cell>
          <cell r="AR459" t="str">
            <v>Lê Sỹ Đạt</v>
          </cell>
          <cell r="AT459" t="str">
            <v>24$09$1959</v>
          </cell>
          <cell r="AU459" t="str">
            <v>24</v>
          </cell>
          <cell r="AV459" t="str">
            <v>09</v>
          </cell>
          <cell r="AW459" t="str">
            <v>1959</v>
          </cell>
        </row>
        <row r="460">
          <cell r="C460" t="str">
            <v xml:space="preserve">NguyÔn ThÞ </v>
          </cell>
          <cell r="D460" t="str">
            <v>DiÖp</v>
          </cell>
          <cell r="E460" t="str">
            <v>NguyÔn ThÞ DiÖp</v>
          </cell>
          <cell r="F460" t="str">
            <v>Nguyen Thi Diep</v>
          </cell>
          <cell r="G460" t="str">
            <v>13/04/1984</v>
          </cell>
          <cell r="H460" t="str">
            <v>13 April 1984</v>
          </cell>
          <cell r="I460" t="str">
            <v>Hòa Bình</v>
          </cell>
          <cell r="J460" t="str">
            <v>Hoa Binh</v>
          </cell>
          <cell r="K460" t="str">
            <v xml:space="preserve">nữ </v>
          </cell>
          <cell r="L460" t="str">
            <v>bµ</v>
          </cell>
          <cell r="M460" t="str">
            <v>Ms.</v>
          </cell>
          <cell r="N460" t="str">
            <v>Quản lý kinh tế</v>
          </cell>
          <cell r="O460" t="str">
            <v>Economic Management</v>
          </cell>
          <cell r="P460" t="str">
            <v>QH - 2010 - E.CH</v>
          </cell>
          <cell r="Q460" t="str">
            <v>2170/QĐ-ĐHKT ngày 03/11/2010</v>
          </cell>
          <cell r="R460" t="str">
            <v>3.20</v>
          </cell>
          <cell r="S460" t="str">
            <v>A</v>
          </cell>
          <cell r="T460" t="str">
            <v>1310-2013/KT</v>
          </cell>
          <cell r="U460" t="str">
            <v>4429/QĐ-ĐT</v>
          </cell>
          <cell r="V460" t="str">
            <v>19/12/2012</v>
          </cell>
          <cell r="X460" t="str">
            <v>1310</v>
          </cell>
          <cell r="AG460">
            <v>19</v>
          </cell>
          <cell r="AH460" t="str">
            <v xml:space="preserve">Nguyễn Thị </v>
          </cell>
          <cell r="AI460" t="str">
            <v>Diệp</v>
          </cell>
          <cell r="AJ460" t="str">
            <v>13/04/1984</v>
          </cell>
          <cell r="AK460" t="str">
            <v>Hòa Bình</v>
          </cell>
          <cell r="AL460" t="str">
            <v xml:space="preserve">nữ </v>
          </cell>
          <cell r="AM460" t="str">
            <v>QH - 2010 - E.CH</v>
          </cell>
          <cell r="AN460" t="str">
            <v>2170/QĐ-ĐHKT ngày 03/11/2010</v>
          </cell>
          <cell r="AO460" t="str">
            <v>3.20</v>
          </cell>
          <cell r="AP460" t="str">
            <v>A</v>
          </cell>
          <cell r="AQ460" t="str">
            <v>Quản lý kinh tế</v>
          </cell>
          <cell r="AR460" t="str">
            <v>Nguyễn Thị Diệp</v>
          </cell>
          <cell r="AT460" t="str">
            <v>13$04$1984</v>
          </cell>
          <cell r="AU460" t="str">
            <v>13</v>
          </cell>
          <cell r="AV460" t="str">
            <v>04</v>
          </cell>
          <cell r="AW460" t="str">
            <v>1984</v>
          </cell>
        </row>
        <row r="461">
          <cell r="C461" t="str">
            <v xml:space="preserve">NguyÔn Duy </v>
          </cell>
          <cell r="D461" t="str">
            <v>Du©n</v>
          </cell>
          <cell r="E461" t="str">
            <v>NguyÔn Duy Du©n</v>
          </cell>
          <cell r="F461" t="str">
            <v>Nguyen Duy Duan</v>
          </cell>
          <cell r="G461" t="str">
            <v>30/10/1978</v>
          </cell>
          <cell r="H461" t="str">
            <v>30 October 1978</v>
          </cell>
          <cell r="I461" t="str">
            <v xml:space="preserve">Bắc Giang </v>
          </cell>
          <cell r="J461" t="str">
            <v xml:space="preserve">Bac Giang </v>
          </cell>
          <cell r="K461" t="str">
            <v>Nam</v>
          </cell>
          <cell r="L461" t="str">
            <v>«ng</v>
          </cell>
          <cell r="M461" t="str">
            <v>Mr.</v>
          </cell>
          <cell r="N461" t="str">
            <v>Quản lý kinh tế</v>
          </cell>
          <cell r="O461" t="str">
            <v>Economic Management</v>
          </cell>
          <cell r="P461" t="str">
            <v>QH - 2010 - E.CH</v>
          </cell>
          <cell r="Q461" t="str">
            <v>2170/QĐ-ĐHKT ngày 03/11/2010</v>
          </cell>
          <cell r="R461" t="str">
            <v>3.20</v>
          </cell>
          <cell r="S461" t="str">
            <v>A</v>
          </cell>
          <cell r="T461" t="str">
            <v>1311-2013/KT</v>
          </cell>
          <cell r="U461" t="str">
            <v>4429/QĐ-ĐT</v>
          </cell>
          <cell r="V461" t="str">
            <v>19/12/2012</v>
          </cell>
          <cell r="X461" t="str">
            <v>1311</v>
          </cell>
          <cell r="AG461">
            <v>20</v>
          </cell>
          <cell r="AH461" t="str">
            <v xml:space="preserve">Nguyễn Duy </v>
          </cell>
          <cell r="AI461" t="str">
            <v>Duân</v>
          </cell>
          <cell r="AJ461" t="str">
            <v>30/10/1978</v>
          </cell>
          <cell r="AK461" t="str">
            <v xml:space="preserve">Bắc Giang </v>
          </cell>
          <cell r="AL461" t="str">
            <v>Nam</v>
          </cell>
          <cell r="AM461" t="str">
            <v>QH - 2010 - E.CH</v>
          </cell>
          <cell r="AN461" t="str">
            <v>2170/QĐ-ĐHKT ngày 03/11/2010</v>
          </cell>
          <cell r="AO461" t="str">
            <v>3.20</v>
          </cell>
          <cell r="AP461" t="str">
            <v>A</v>
          </cell>
          <cell r="AQ461" t="str">
            <v>Quản lý kinh tế</v>
          </cell>
          <cell r="AR461" t="str">
            <v>Nguyễn Duy Duân</v>
          </cell>
          <cell r="AT461" t="str">
            <v>30$10$1978</v>
          </cell>
          <cell r="AU461" t="str">
            <v>30</v>
          </cell>
          <cell r="AV461" t="str">
            <v>10</v>
          </cell>
          <cell r="AW461" t="str">
            <v>1978</v>
          </cell>
        </row>
        <row r="462">
          <cell r="C462" t="str">
            <v xml:space="preserve">Phan ViÖt </v>
          </cell>
          <cell r="D462" t="str">
            <v>§øc</v>
          </cell>
          <cell r="E462" t="str">
            <v>Phan ViÖt §øc</v>
          </cell>
          <cell r="F462" t="str">
            <v>Phan Viet Duc</v>
          </cell>
          <cell r="G462" t="str">
            <v>25/07/1978</v>
          </cell>
          <cell r="H462" t="str">
            <v>25 July 1978</v>
          </cell>
          <cell r="I462" t="str">
            <v>Nghệ An</v>
          </cell>
          <cell r="J462" t="str">
            <v>Nghe An</v>
          </cell>
          <cell r="K462" t="str">
            <v>Nam</v>
          </cell>
          <cell r="L462" t="str">
            <v>«ng</v>
          </cell>
          <cell r="M462" t="str">
            <v>Mr.</v>
          </cell>
          <cell r="N462" t="str">
            <v>Quản lý kinh tế</v>
          </cell>
          <cell r="O462" t="str">
            <v>Economic Management</v>
          </cell>
          <cell r="P462" t="str">
            <v>QH - 2010 - E.CH</v>
          </cell>
          <cell r="Q462" t="str">
            <v>2170/QĐ-ĐHKT ngày 03/11/2010</v>
          </cell>
          <cell r="R462" t="str">
            <v>3.10</v>
          </cell>
          <cell r="S462" t="str">
            <v>B</v>
          </cell>
          <cell r="T462" t="str">
            <v>1312-2013/KT</v>
          </cell>
          <cell r="U462" t="str">
            <v>4429/QĐ-ĐT</v>
          </cell>
          <cell r="V462" t="str">
            <v>19/12/2012</v>
          </cell>
          <cell r="X462" t="str">
            <v>1312</v>
          </cell>
          <cell r="AG462">
            <v>21</v>
          </cell>
          <cell r="AH462" t="str">
            <v xml:space="preserve">Phan Việt </v>
          </cell>
          <cell r="AI462" t="str">
            <v>Đức</v>
          </cell>
          <cell r="AJ462" t="str">
            <v>25/07/1978</v>
          </cell>
          <cell r="AK462" t="str">
            <v>Nghệ An</v>
          </cell>
          <cell r="AL462" t="str">
            <v>Nam</v>
          </cell>
          <cell r="AM462" t="str">
            <v>QH - 2010 - E.CH</v>
          </cell>
          <cell r="AN462" t="str">
            <v>2170/QĐ-ĐHKT ngày 03/11/2010</v>
          </cell>
          <cell r="AO462" t="str">
            <v>3.10</v>
          </cell>
          <cell r="AP462" t="str">
            <v>B</v>
          </cell>
          <cell r="AQ462" t="str">
            <v>Quản lý kinh tế</v>
          </cell>
          <cell r="AR462" t="str">
            <v>Phan Việt Đức</v>
          </cell>
          <cell r="AT462" t="str">
            <v>25$07$1978</v>
          </cell>
          <cell r="AU462" t="str">
            <v>25</v>
          </cell>
          <cell r="AV462" t="str">
            <v>07</v>
          </cell>
          <cell r="AW462" t="str">
            <v>1978</v>
          </cell>
        </row>
        <row r="463">
          <cell r="C463" t="str">
            <v xml:space="preserve">§Æng Thµnh </v>
          </cell>
          <cell r="D463" t="str">
            <v>Dòng</v>
          </cell>
          <cell r="E463" t="str">
            <v>§Æng Thµnh Dòng</v>
          </cell>
          <cell r="F463" t="str">
            <v>Dang Thanh Dung</v>
          </cell>
          <cell r="G463" t="str">
            <v>01/01/1980</v>
          </cell>
          <cell r="H463" t="str">
            <v>01 January 1980</v>
          </cell>
          <cell r="I463" t="str">
            <v>Bắc Ninh</v>
          </cell>
          <cell r="J463" t="str">
            <v>Bac Ninh</v>
          </cell>
          <cell r="K463" t="str">
            <v>Nam</v>
          </cell>
          <cell r="L463" t="str">
            <v>«ng</v>
          </cell>
          <cell r="M463" t="str">
            <v>Mr.</v>
          </cell>
          <cell r="N463" t="str">
            <v>Quản lý kinh tế</v>
          </cell>
          <cell r="O463" t="str">
            <v>Economic Management</v>
          </cell>
          <cell r="P463" t="str">
            <v>QH - 2010 - E.CH</v>
          </cell>
          <cell r="Q463" t="str">
            <v>1103/QĐ-SĐH ngày 15/06/2010</v>
          </cell>
          <cell r="R463" t="str">
            <v>3.18</v>
          </cell>
          <cell r="S463" t="str">
            <v>B</v>
          </cell>
          <cell r="T463" t="str">
            <v>1313-2013/KT</v>
          </cell>
          <cell r="U463" t="str">
            <v>4429/QĐ-ĐT</v>
          </cell>
          <cell r="V463" t="str">
            <v>19/12/2012</v>
          </cell>
          <cell r="X463" t="str">
            <v>1313</v>
          </cell>
          <cell r="AG463">
            <v>22</v>
          </cell>
          <cell r="AH463" t="str">
            <v xml:space="preserve">Đặng Thành </v>
          </cell>
          <cell r="AI463" t="str">
            <v>Dũng</v>
          </cell>
          <cell r="AJ463" t="str">
            <v>01/01/1980</v>
          </cell>
          <cell r="AK463" t="str">
            <v>Bắc Ninh</v>
          </cell>
          <cell r="AL463" t="str">
            <v>Nam</v>
          </cell>
          <cell r="AM463" t="str">
            <v>QH - 2010 - E.CH</v>
          </cell>
          <cell r="AN463" t="str">
            <v>1103/QĐ-SĐH ngày 15/06/2010</v>
          </cell>
          <cell r="AO463" t="str">
            <v>3.18</v>
          </cell>
          <cell r="AP463" t="str">
            <v>B</v>
          </cell>
          <cell r="AQ463" t="str">
            <v>Quản lý kinh tế</v>
          </cell>
          <cell r="AR463" t="str">
            <v>Đặng Thành Dũng</v>
          </cell>
          <cell r="AT463" t="str">
            <v>01$01$1980</v>
          </cell>
          <cell r="AU463" t="str">
            <v>01</v>
          </cell>
          <cell r="AV463" t="str">
            <v>01</v>
          </cell>
          <cell r="AW463" t="str">
            <v>1980</v>
          </cell>
        </row>
        <row r="464">
          <cell r="C464" t="str">
            <v xml:space="preserve">Lª Tr­êng </v>
          </cell>
          <cell r="D464" t="str">
            <v>Giang</v>
          </cell>
          <cell r="E464" t="str">
            <v>Lª Tr­êng Giang</v>
          </cell>
          <cell r="F464" t="str">
            <v>Le Truong Giang</v>
          </cell>
          <cell r="G464" t="str">
            <v>02/07/1981</v>
          </cell>
          <cell r="H464" t="str">
            <v>02 July 1981</v>
          </cell>
          <cell r="I464" t="str">
            <v>Hà Nội</v>
          </cell>
          <cell r="J464" t="str">
            <v>Hanoi</v>
          </cell>
          <cell r="K464" t="str">
            <v xml:space="preserve">Nam </v>
          </cell>
          <cell r="L464" t="str">
            <v>«ng</v>
          </cell>
          <cell r="M464" t="str">
            <v>Mr.</v>
          </cell>
          <cell r="N464" t="str">
            <v>Quản lý kinh tế</v>
          </cell>
          <cell r="O464" t="str">
            <v>Economic Management</v>
          </cell>
          <cell r="P464" t="str">
            <v>QH - 2010 - E.CH</v>
          </cell>
          <cell r="Q464" t="str">
            <v>2170/QĐ-ĐHKT ngày 03/11/2010</v>
          </cell>
          <cell r="R464" t="str">
            <v>3.06</v>
          </cell>
          <cell r="S464" t="str">
            <v>B</v>
          </cell>
          <cell r="T464" t="str">
            <v>1314-2013/KT</v>
          </cell>
          <cell r="U464" t="str">
            <v>4429/QĐ-ĐT</v>
          </cell>
          <cell r="V464" t="str">
            <v>19/12/2012</v>
          </cell>
          <cell r="X464" t="str">
            <v>1314</v>
          </cell>
          <cell r="AG464">
            <v>23</v>
          </cell>
          <cell r="AH464" t="str">
            <v xml:space="preserve">Lê Trường </v>
          </cell>
          <cell r="AI464" t="str">
            <v>Giang</v>
          </cell>
          <cell r="AJ464" t="str">
            <v>02/07/1981</v>
          </cell>
          <cell r="AK464" t="str">
            <v>Hà Nội</v>
          </cell>
          <cell r="AL464" t="str">
            <v xml:space="preserve">Nam </v>
          </cell>
          <cell r="AM464" t="str">
            <v>QH - 2010 - E.CH</v>
          </cell>
          <cell r="AN464" t="str">
            <v>2170/QĐ-ĐHKT ngày 03/11/2010</v>
          </cell>
          <cell r="AO464" t="str">
            <v>3.06</v>
          </cell>
          <cell r="AP464" t="str">
            <v>B</v>
          </cell>
          <cell r="AQ464" t="str">
            <v>Quản lý kinh tế</v>
          </cell>
          <cell r="AR464" t="str">
            <v>Lê Trường Giang</v>
          </cell>
          <cell r="AT464" t="str">
            <v>02$07$1981</v>
          </cell>
          <cell r="AU464" t="str">
            <v>02</v>
          </cell>
          <cell r="AV464" t="str">
            <v>07</v>
          </cell>
          <cell r="AW464" t="str">
            <v>1981</v>
          </cell>
        </row>
        <row r="465">
          <cell r="C465" t="str">
            <v xml:space="preserve">Chu V¨n </v>
          </cell>
          <cell r="D465" t="str">
            <v>Hµ</v>
          </cell>
          <cell r="E465" t="str">
            <v>Chu V¨n Hµ</v>
          </cell>
          <cell r="F465" t="str">
            <v>Chu Van Ha</v>
          </cell>
          <cell r="G465" t="str">
            <v>18/08/1982</v>
          </cell>
          <cell r="H465" t="str">
            <v>18 August 1982</v>
          </cell>
          <cell r="I465" t="str">
            <v>Bắc Ninh</v>
          </cell>
          <cell r="J465" t="str">
            <v>Bac Ninh</v>
          </cell>
          <cell r="K465" t="str">
            <v>Nam</v>
          </cell>
          <cell r="L465" t="str">
            <v>«ng</v>
          </cell>
          <cell r="M465" t="str">
            <v>Mr.</v>
          </cell>
          <cell r="N465" t="str">
            <v>Quản lý kinh tế</v>
          </cell>
          <cell r="O465" t="str">
            <v>Economic Management</v>
          </cell>
          <cell r="P465" t="str">
            <v>QH - 2010 - E.CH</v>
          </cell>
          <cell r="Q465" t="str">
            <v>1103/QĐ-SĐH ngày 15/06/2010</v>
          </cell>
          <cell r="R465" t="str">
            <v>3.06</v>
          </cell>
          <cell r="S465" t="str">
            <v>A</v>
          </cell>
          <cell r="T465" t="str">
            <v>1315-2013/KT</v>
          </cell>
          <cell r="U465" t="str">
            <v>4429/QĐ-ĐT</v>
          </cell>
          <cell r="V465" t="str">
            <v>19/12/2012</v>
          </cell>
          <cell r="X465" t="str">
            <v>1315</v>
          </cell>
          <cell r="AG465">
            <v>24</v>
          </cell>
          <cell r="AH465" t="str">
            <v xml:space="preserve">Chu Văn </v>
          </cell>
          <cell r="AI465" t="str">
            <v>Hà</v>
          </cell>
          <cell r="AJ465" t="str">
            <v>18/08/1982</v>
          </cell>
          <cell r="AK465" t="str">
            <v>Bắc Ninh</v>
          </cell>
          <cell r="AL465" t="str">
            <v>Nam</v>
          </cell>
          <cell r="AM465" t="str">
            <v>QH - 2010 - E.CH</v>
          </cell>
          <cell r="AN465" t="str">
            <v>1103/QĐ-SĐH ngày 15/06/2010</v>
          </cell>
          <cell r="AO465" t="str">
            <v>3.06</v>
          </cell>
          <cell r="AP465" t="str">
            <v>A</v>
          </cell>
          <cell r="AQ465" t="str">
            <v>Quản lý kinh tế</v>
          </cell>
          <cell r="AR465" t="str">
            <v>Chu Văn Hà</v>
          </cell>
          <cell r="AT465" t="str">
            <v>18$08$1982</v>
          </cell>
          <cell r="AU465" t="str">
            <v>18</v>
          </cell>
          <cell r="AV465" t="str">
            <v>08</v>
          </cell>
          <cell r="AW465" t="str">
            <v>1982</v>
          </cell>
        </row>
        <row r="466">
          <cell r="C466" t="str">
            <v xml:space="preserve">§ç Thanh </v>
          </cell>
          <cell r="D466" t="str">
            <v>H¶i</v>
          </cell>
          <cell r="E466" t="str">
            <v>§ç Thanh H¶i</v>
          </cell>
          <cell r="F466" t="str">
            <v>Do Thanh Hai</v>
          </cell>
          <cell r="G466" t="str">
            <v>09/09/1981</v>
          </cell>
          <cell r="H466" t="str">
            <v>09 September 1981</v>
          </cell>
          <cell r="I466" t="str">
            <v xml:space="preserve">Thái Nguyên </v>
          </cell>
          <cell r="J466" t="str">
            <v xml:space="preserve">Thai Nguyen </v>
          </cell>
          <cell r="K466" t="str">
            <v>Nữ</v>
          </cell>
          <cell r="L466" t="str">
            <v>bµ</v>
          </cell>
          <cell r="M466" t="str">
            <v>Ms.</v>
          </cell>
          <cell r="N466" t="str">
            <v>Quản lý kinh tế</v>
          </cell>
          <cell r="O466" t="str">
            <v>Economic Management</v>
          </cell>
          <cell r="P466" t="str">
            <v>QH - 2010 - E.CH</v>
          </cell>
          <cell r="Q466" t="str">
            <v>1103/QĐ-SĐH ngày 15/06/2010</v>
          </cell>
          <cell r="R466" t="str">
            <v>2.86</v>
          </cell>
          <cell r="S466" t="str">
            <v>A</v>
          </cell>
          <cell r="T466" t="str">
            <v>1316-2013/KT</v>
          </cell>
          <cell r="U466" t="str">
            <v>4429/QĐ-ĐT</v>
          </cell>
          <cell r="V466" t="str">
            <v>19/12/2012</v>
          </cell>
          <cell r="X466" t="str">
            <v>1316</v>
          </cell>
          <cell r="AG466">
            <v>25</v>
          </cell>
          <cell r="AH466" t="str">
            <v xml:space="preserve">Đỗ Thanh </v>
          </cell>
          <cell r="AI466" t="str">
            <v>Hải</v>
          </cell>
          <cell r="AJ466" t="str">
            <v>09/09/1981</v>
          </cell>
          <cell r="AK466" t="str">
            <v xml:space="preserve">Thái Nguyên </v>
          </cell>
          <cell r="AL466" t="str">
            <v>Nữ</v>
          </cell>
          <cell r="AM466" t="str">
            <v>QH - 2010 - E.CH</v>
          </cell>
          <cell r="AN466" t="str">
            <v>1103/QĐ-SĐH ngày 15/06/2010</v>
          </cell>
          <cell r="AO466" t="str">
            <v>2.86</v>
          </cell>
          <cell r="AP466" t="str">
            <v>A</v>
          </cell>
          <cell r="AQ466" t="str">
            <v>Quản lý kinh tế</v>
          </cell>
          <cell r="AR466" t="str">
            <v>Đỗ Thanh Hải</v>
          </cell>
          <cell r="AT466" t="str">
            <v>09$09$1981</v>
          </cell>
          <cell r="AU466" t="str">
            <v>09</v>
          </cell>
          <cell r="AV466" t="str">
            <v>09</v>
          </cell>
          <cell r="AW466" t="str">
            <v>1981</v>
          </cell>
        </row>
        <row r="467">
          <cell r="C467" t="str">
            <v xml:space="preserve">NguyÔn ThÞ </v>
          </cell>
          <cell r="D467" t="str">
            <v>H»ng</v>
          </cell>
          <cell r="E467" t="str">
            <v>NguyÔn ThÞ H»ng</v>
          </cell>
          <cell r="F467" t="str">
            <v>Nguyen Thi Hang</v>
          </cell>
          <cell r="G467" t="str">
            <v>24/08/1983</v>
          </cell>
          <cell r="H467" t="str">
            <v>24 August 1983</v>
          </cell>
          <cell r="I467" t="str">
            <v xml:space="preserve">Bắc Ninh </v>
          </cell>
          <cell r="J467" t="str">
            <v xml:space="preserve">Bac Ninh </v>
          </cell>
          <cell r="K467" t="str">
            <v xml:space="preserve">Nữ </v>
          </cell>
          <cell r="L467" t="str">
            <v>bµ</v>
          </cell>
          <cell r="M467" t="str">
            <v>Ms.</v>
          </cell>
          <cell r="N467" t="str">
            <v>Quản lý kinh tế</v>
          </cell>
          <cell r="O467" t="str">
            <v>Economic Management</v>
          </cell>
          <cell r="P467" t="str">
            <v>QH - 2010 - E.CH</v>
          </cell>
          <cell r="Q467" t="str">
            <v>2170/QĐ-ĐHKT ngày 03/11/2010</v>
          </cell>
          <cell r="R467" t="str">
            <v>3.12</v>
          </cell>
          <cell r="S467" t="str">
            <v>A</v>
          </cell>
          <cell r="T467" t="str">
            <v>1317-2013/KT</v>
          </cell>
          <cell r="U467" t="str">
            <v>4429/QĐ-ĐT</v>
          </cell>
          <cell r="V467" t="str">
            <v>19/12/2012</v>
          </cell>
          <cell r="X467" t="str">
            <v>1317</v>
          </cell>
          <cell r="AG467">
            <v>26</v>
          </cell>
          <cell r="AH467" t="str">
            <v xml:space="preserve">Nguyễn Thị </v>
          </cell>
          <cell r="AI467" t="str">
            <v>Hằng</v>
          </cell>
          <cell r="AJ467" t="str">
            <v>24/08/1983</v>
          </cell>
          <cell r="AK467" t="str">
            <v xml:space="preserve">Bắc Ninh </v>
          </cell>
          <cell r="AL467" t="str">
            <v xml:space="preserve">Nữ </v>
          </cell>
          <cell r="AM467" t="str">
            <v>QH - 2010 - E.CH</v>
          </cell>
          <cell r="AN467" t="str">
            <v>2170/QĐ-ĐHKT ngày 03/11/2010</v>
          </cell>
          <cell r="AO467" t="str">
            <v>3.12</v>
          </cell>
          <cell r="AP467" t="str">
            <v>A</v>
          </cell>
          <cell r="AQ467" t="str">
            <v>Quản lý kinh tế</v>
          </cell>
          <cell r="AR467" t="str">
            <v>Nguyễn Thị Hằng</v>
          </cell>
          <cell r="AT467" t="str">
            <v>24$08$1983</v>
          </cell>
          <cell r="AU467" t="str">
            <v>24</v>
          </cell>
          <cell r="AV467" t="str">
            <v>08</v>
          </cell>
          <cell r="AW467" t="str">
            <v>1983</v>
          </cell>
        </row>
        <row r="468">
          <cell r="C468" t="str">
            <v xml:space="preserve">NguyÔn V¨n </v>
          </cell>
          <cell r="D468" t="str">
            <v>HiÕu</v>
          </cell>
          <cell r="E468" t="str">
            <v>NguyÔn V¨n HiÕu</v>
          </cell>
          <cell r="F468" t="str">
            <v>Nguyen Van Hieu</v>
          </cell>
          <cell r="G468" t="str">
            <v>29/07/1984</v>
          </cell>
          <cell r="H468" t="str">
            <v>29 July 1984</v>
          </cell>
          <cell r="I468" t="str">
            <v>Ninh Bình</v>
          </cell>
          <cell r="J468" t="str">
            <v>Ninh Binh</v>
          </cell>
          <cell r="K468" t="str">
            <v>Nam</v>
          </cell>
          <cell r="L468" t="str">
            <v>«ng</v>
          </cell>
          <cell r="M468" t="str">
            <v>Mr.</v>
          </cell>
          <cell r="N468" t="str">
            <v>Quản lý kinh tế</v>
          </cell>
          <cell r="O468" t="str">
            <v>Economic Management</v>
          </cell>
          <cell r="P468" t="str">
            <v>QH - 2010 - E.CH</v>
          </cell>
          <cell r="Q468" t="str">
            <v>1103/QĐ-SĐH ngày 15/06/2010</v>
          </cell>
          <cell r="R468" t="str">
            <v>3.16</v>
          </cell>
          <cell r="S468" t="str">
            <v>A</v>
          </cell>
          <cell r="T468" t="str">
            <v>1318-2013/KT</v>
          </cell>
          <cell r="U468" t="str">
            <v>4429/QĐ-ĐT</v>
          </cell>
          <cell r="V468" t="str">
            <v>19/12/2012</v>
          </cell>
          <cell r="X468" t="str">
            <v>1318</v>
          </cell>
          <cell r="AG468">
            <v>27</v>
          </cell>
          <cell r="AH468" t="str">
            <v xml:space="preserve">Nguyễn Văn </v>
          </cell>
          <cell r="AI468" t="str">
            <v>Hiếu</v>
          </cell>
          <cell r="AJ468" t="str">
            <v>29/07/1984</v>
          </cell>
          <cell r="AK468" t="str">
            <v>Ninh Bình</v>
          </cell>
          <cell r="AL468" t="str">
            <v>Nam</v>
          </cell>
          <cell r="AM468" t="str">
            <v>QH - 2010 - E.CH</v>
          </cell>
          <cell r="AN468" t="str">
            <v>1103/QĐ-SĐH ngày 15/06/2010</v>
          </cell>
          <cell r="AO468" t="str">
            <v>3.16</v>
          </cell>
          <cell r="AP468" t="str">
            <v>A</v>
          </cell>
          <cell r="AQ468" t="str">
            <v>Quản lý kinh tế</v>
          </cell>
          <cell r="AR468" t="str">
            <v>Nguyễn Văn Hiếu</v>
          </cell>
          <cell r="AT468" t="str">
            <v>29$07$1984</v>
          </cell>
          <cell r="AU468" t="str">
            <v>29</v>
          </cell>
          <cell r="AV468" t="str">
            <v>07</v>
          </cell>
          <cell r="AW468" t="str">
            <v>1984</v>
          </cell>
        </row>
        <row r="469">
          <cell r="C469" t="str">
            <v xml:space="preserve">Phïng Xu©n </v>
          </cell>
          <cell r="D469" t="str">
            <v>Héi</v>
          </cell>
          <cell r="E469" t="str">
            <v>Phïng Xu©n Héi</v>
          </cell>
          <cell r="F469" t="str">
            <v>Phung Xuan Hoi</v>
          </cell>
          <cell r="G469" t="str">
            <v>03/10/1982</v>
          </cell>
          <cell r="H469" t="str">
            <v>03 October 1982</v>
          </cell>
          <cell r="I469" t="str">
            <v xml:space="preserve">Tuyên Quang </v>
          </cell>
          <cell r="J469" t="str">
            <v xml:space="preserve">Tuyen Quang </v>
          </cell>
          <cell r="K469" t="str">
            <v>Nam</v>
          </cell>
          <cell r="L469" t="str">
            <v>«ng</v>
          </cell>
          <cell r="M469" t="str">
            <v>Mr.</v>
          </cell>
          <cell r="N469" t="str">
            <v>Quản lý kinh tế</v>
          </cell>
          <cell r="O469" t="str">
            <v>Economic Management</v>
          </cell>
          <cell r="P469" t="str">
            <v>QH - 2010 - E.CH</v>
          </cell>
          <cell r="Q469" t="str">
            <v>1103/QĐ-SĐH ngày 15/06/2010</v>
          </cell>
          <cell r="R469" t="str">
            <v>2.98</v>
          </cell>
          <cell r="S469" t="str">
            <v>A</v>
          </cell>
          <cell r="T469" t="str">
            <v>1319-2013/KT</v>
          </cell>
          <cell r="U469" t="str">
            <v>4429/QĐ-ĐT</v>
          </cell>
          <cell r="V469" t="str">
            <v>19/12/2012</v>
          </cell>
          <cell r="X469" t="str">
            <v>1319</v>
          </cell>
          <cell r="AG469">
            <v>28</v>
          </cell>
          <cell r="AH469" t="str">
            <v xml:space="preserve">Phùng Xuân </v>
          </cell>
          <cell r="AI469" t="str">
            <v>Hội</v>
          </cell>
          <cell r="AJ469" t="str">
            <v>03/10/1982</v>
          </cell>
          <cell r="AK469" t="str">
            <v xml:space="preserve">Tuyên Quang </v>
          </cell>
          <cell r="AL469" t="str">
            <v>Nam</v>
          </cell>
          <cell r="AM469" t="str">
            <v>QH - 2010 - E.CH</v>
          </cell>
          <cell r="AN469" t="str">
            <v>1103/QĐ-SĐH ngày 15/06/2010</v>
          </cell>
          <cell r="AO469" t="str">
            <v>2.98</v>
          </cell>
          <cell r="AP469" t="str">
            <v>A</v>
          </cell>
          <cell r="AQ469" t="str">
            <v>Quản lý kinh tế</v>
          </cell>
          <cell r="AR469" t="str">
            <v>Phùng Xuân Hội</v>
          </cell>
          <cell r="AT469" t="str">
            <v>03$10$1982</v>
          </cell>
          <cell r="AU469" t="str">
            <v>03</v>
          </cell>
          <cell r="AV469" t="str">
            <v>10</v>
          </cell>
          <cell r="AW469" t="str">
            <v>1982</v>
          </cell>
        </row>
        <row r="470">
          <cell r="C470" t="str">
            <v xml:space="preserve">Mai ThÞ ¸nh </v>
          </cell>
          <cell r="D470" t="str">
            <v>Hång</v>
          </cell>
          <cell r="E470" t="str">
            <v>Mai ThÞ ¸nh Hång</v>
          </cell>
          <cell r="F470" t="str">
            <v>Mai Thi anh Hong</v>
          </cell>
          <cell r="G470" t="str">
            <v>30/10/1973</v>
          </cell>
          <cell r="H470" t="str">
            <v>30 October 1973</v>
          </cell>
          <cell r="I470" t="str">
            <v xml:space="preserve">Thanh Hóa </v>
          </cell>
          <cell r="J470" t="str">
            <v xml:space="preserve">Thanh Hoa </v>
          </cell>
          <cell r="K470" t="str">
            <v>Nữ</v>
          </cell>
          <cell r="L470" t="str">
            <v>bµ</v>
          </cell>
          <cell r="M470" t="str">
            <v>Ms.</v>
          </cell>
          <cell r="N470" t="str">
            <v>Quản lý kinh tế</v>
          </cell>
          <cell r="O470" t="str">
            <v>Economic Management</v>
          </cell>
          <cell r="P470" t="str">
            <v>QH - 2010 - E.CH</v>
          </cell>
          <cell r="Q470" t="str">
            <v>1103/QĐ-SĐH ngày 15/06/2010</v>
          </cell>
          <cell r="R470" t="str">
            <v>3.37</v>
          </cell>
          <cell r="S470" t="str">
            <v>A</v>
          </cell>
          <cell r="T470" t="str">
            <v>1320-2013/KT</v>
          </cell>
          <cell r="U470" t="str">
            <v>4429/QĐ-ĐT</v>
          </cell>
          <cell r="V470" t="str">
            <v>19/12/2012</v>
          </cell>
          <cell r="X470" t="str">
            <v>1320</v>
          </cell>
          <cell r="AG470">
            <v>29</v>
          </cell>
          <cell r="AH470" t="str">
            <v xml:space="preserve">Mai Thị Ánh </v>
          </cell>
          <cell r="AI470" t="str">
            <v>Hồng</v>
          </cell>
          <cell r="AJ470" t="str">
            <v>30/10/1973</v>
          </cell>
          <cell r="AK470" t="str">
            <v xml:space="preserve">Thanh Hóa </v>
          </cell>
          <cell r="AL470" t="str">
            <v>Nữ</v>
          </cell>
          <cell r="AM470" t="str">
            <v>QH - 2010 - E.CH</v>
          </cell>
          <cell r="AN470" t="str">
            <v>1103/QĐ-SĐH ngày 15/06/2010</v>
          </cell>
          <cell r="AO470" t="str">
            <v>3.37</v>
          </cell>
          <cell r="AP470" t="str">
            <v>A</v>
          </cell>
          <cell r="AQ470" t="str">
            <v>Quản lý kinh tế</v>
          </cell>
          <cell r="AR470" t="str">
            <v>Mai Thị Ánh Hồng</v>
          </cell>
          <cell r="AT470" t="str">
            <v>30$10$1973</v>
          </cell>
          <cell r="AU470" t="str">
            <v>30</v>
          </cell>
          <cell r="AV470" t="str">
            <v>10</v>
          </cell>
          <cell r="AW470" t="str">
            <v>1973</v>
          </cell>
        </row>
        <row r="471">
          <cell r="C471" t="str">
            <v xml:space="preserve">Thanh Kim </v>
          </cell>
          <cell r="D471" t="str">
            <v>HuÖ</v>
          </cell>
          <cell r="E471" t="str">
            <v>Thanh Kim HuÖ</v>
          </cell>
          <cell r="F471" t="str">
            <v>Thanh Kim Hue</v>
          </cell>
          <cell r="G471" t="str">
            <v>27/03/1978</v>
          </cell>
          <cell r="H471" t="str">
            <v>27 March 1978</v>
          </cell>
          <cell r="I471" t="str">
            <v xml:space="preserve">Bắc Giang </v>
          </cell>
          <cell r="J471" t="str">
            <v xml:space="preserve">Bac Giang </v>
          </cell>
          <cell r="K471" t="str">
            <v xml:space="preserve">Nữ </v>
          </cell>
          <cell r="L471" t="str">
            <v>bµ</v>
          </cell>
          <cell r="M471" t="str">
            <v>Ms.</v>
          </cell>
          <cell r="N471" t="str">
            <v>Quản lý kinh tế</v>
          </cell>
          <cell r="O471" t="str">
            <v>Economic Management</v>
          </cell>
          <cell r="P471" t="str">
            <v>QH - 2010 - E.CH</v>
          </cell>
          <cell r="Q471" t="str">
            <v>2170/QĐ-ĐHKT ngày 03/11/2010</v>
          </cell>
          <cell r="R471" t="str">
            <v>3.82</v>
          </cell>
          <cell r="S471" t="str">
            <v>A</v>
          </cell>
          <cell r="T471" t="str">
            <v>1321-2013/KT</v>
          </cell>
          <cell r="U471" t="str">
            <v>4429/QĐ-ĐT</v>
          </cell>
          <cell r="V471" t="str">
            <v>19/12/2012</v>
          </cell>
          <cell r="X471" t="str">
            <v>1321</v>
          </cell>
          <cell r="AG471">
            <v>30</v>
          </cell>
          <cell r="AH471" t="str">
            <v xml:space="preserve">Thanh Kim </v>
          </cell>
          <cell r="AI471" t="str">
            <v>Huệ</v>
          </cell>
          <cell r="AJ471" t="str">
            <v>27/03/1978</v>
          </cell>
          <cell r="AK471" t="str">
            <v xml:space="preserve">Bắc Giang </v>
          </cell>
          <cell r="AL471" t="str">
            <v xml:space="preserve">Nữ </v>
          </cell>
          <cell r="AM471" t="str">
            <v>QH - 2010 - E.CH</v>
          </cell>
          <cell r="AN471" t="str">
            <v>2170/QĐ-ĐHKT ngày 03/11/2010</v>
          </cell>
          <cell r="AO471" t="str">
            <v>3.82</v>
          </cell>
          <cell r="AP471" t="str">
            <v>A</v>
          </cell>
          <cell r="AQ471" t="str">
            <v>Quản lý kinh tế</v>
          </cell>
          <cell r="AR471" t="str">
            <v>Thanh Kim Huệ</v>
          </cell>
          <cell r="AT471" t="str">
            <v>27$03$1978</v>
          </cell>
          <cell r="AU471" t="str">
            <v>27</v>
          </cell>
          <cell r="AV471" t="str">
            <v>03</v>
          </cell>
          <cell r="AW471" t="str">
            <v>1978</v>
          </cell>
        </row>
        <row r="472">
          <cell r="C472" t="str">
            <v xml:space="preserve">NguyÔn ThiÖn </v>
          </cell>
          <cell r="D472" t="str">
            <v>Hïng</v>
          </cell>
          <cell r="E472" t="str">
            <v>NguyÔn ThiÖn Hïng</v>
          </cell>
          <cell r="F472" t="str">
            <v>Nguyen Thien Hung</v>
          </cell>
          <cell r="G472" t="str">
            <v>06/11/1980</v>
          </cell>
          <cell r="H472" t="str">
            <v>06 November 1980</v>
          </cell>
          <cell r="I472" t="str">
            <v>Bắc Ninh</v>
          </cell>
          <cell r="J472" t="str">
            <v>Bac Ninh</v>
          </cell>
          <cell r="K472" t="str">
            <v>Nam</v>
          </cell>
          <cell r="L472" t="str">
            <v>«ng</v>
          </cell>
          <cell r="M472" t="str">
            <v>Mr.</v>
          </cell>
          <cell r="N472" t="str">
            <v>Quản lý kinh tế</v>
          </cell>
          <cell r="O472" t="str">
            <v>Economic Management</v>
          </cell>
          <cell r="P472" t="str">
            <v>QH - 2010 - E.CH</v>
          </cell>
          <cell r="Q472" t="str">
            <v>2170/QĐ-ĐHKT ngày 03/11/2010</v>
          </cell>
          <cell r="R472" t="str">
            <v>3.14</v>
          </cell>
          <cell r="S472" t="str">
            <v>A</v>
          </cell>
          <cell r="T472" t="str">
            <v>1322-2013/KT</v>
          </cell>
          <cell r="U472" t="str">
            <v>4429/QĐ-ĐT</v>
          </cell>
          <cell r="V472" t="str">
            <v>19/12/2012</v>
          </cell>
          <cell r="X472" t="str">
            <v>1322</v>
          </cell>
          <cell r="AG472">
            <v>31</v>
          </cell>
          <cell r="AH472" t="str">
            <v xml:space="preserve">Nguyễn Thiện </v>
          </cell>
          <cell r="AI472" t="str">
            <v>Hùng</v>
          </cell>
          <cell r="AJ472" t="str">
            <v>06/11/1980</v>
          </cell>
          <cell r="AK472" t="str">
            <v>Bắc Ninh</v>
          </cell>
          <cell r="AL472" t="str">
            <v>Nam</v>
          </cell>
          <cell r="AM472" t="str">
            <v>QH - 2010 - E.CH</v>
          </cell>
          <cell r="AN472" t="str">
            <v>2170/QĐ-ĐHKT ngày 03/11/2010</v>
          </cell>
          <cell r="AO472" t="str">
            <v>3.14</v>
          </cell>
          <cell r="AP472" t="str">
            <v>A</v>
          </cell>
          <cell r="AQ472" t="str">
            <v>Quản lý kinh tế</v>
          </cell>
          <cell r="AR472" t="str">
            <v>Nguyễn Thiện Hùng</v>
          </cell>
          <cell r="AT472" t="str">
            <v>06$11$1980</v>
          </cell>
          <cell r="AU472" t="str">
            <v>06</v>
          </cell>
          <cell r="AV472" t="str">
            <v>11</v>
          </cell>
          <cell r="AW472" t="str">
            <v>1980</v>
          </cell>
        </row>
        <row r="473">
          <cell r="C473" t="str">
            <v xml:space="preserve">NguyÔn M¹nh </v>
          </cell>
          <cell r="D473" t="str">
            <v>H­ng</v>
          </cell>
          <cell r="E473" t="str">
            <v>NguyÔn M¹nh H­ng</v>
          </cell>
          <cell r="F473" t="str">
            <v>Nguyen Manh Hung</v>
          </cell>
          <cell r="G473" t="str">
            <v>24/01/1982</v>
          </cell>
          <cell r="H473" t="str">
            <v>24 January 1982</v>
          </cell>
          <cell r="I473" t="str">
            <v xml:space="preserve">Hà Nội </v>
          </cell>
          <cell r="J473" t="str">
            <v xml:space="preserve">Hanoi </v>
          </cell>
          <cell r="K473" t="str">
            <v>Nam</v>
          </cell>
          <cell r="L473" t="str">
            <v>«ng</v>
          </cell>
          <cell r="M473" t="str">
            <v>Mr.</v>
          </cell>
          <cell r="N473" t="str">
            <v>Quản lý kinh tế</v>
          </cell>
          <cell r="O473" t="str">
            <v>Economic Management</v>
          </cell>
          <cell r="P473" t="str">
            <v>QH - 2010 - E.CH</v>
          </cell>
          <cell r="Q473" t="str">
            <v>1103/QĐ-SĐH ngày 15/06/2010</v>
          </cell>
          <cell r="R473" t="str">
            <v>2.84</v>
          </cell>
          <cell r="S473" t="str">
            <v>B</v>
          </cell>
          <cell r="T473" t="str">
            <v>1323-2013/KT</v>
          </cell>
          <cell r="U473" t="str">
            <v>4429/QĐ-ĐT</v>
          </cell>
          <cell r="V473" t="str">
            <v>19/12/2012</v>
          </cell>
          <cell r="X473" t="str">
            <v>1323</v>
          </cell>
          <cell r="AG473">
            <v>32</v>
          </cell>
          <cell r="AH473" t="str">
            <v xml:space="preserve">Nguyễn Mạnh </v>
          </cell>
          <cell r="AI473" t="str">
            <v>Hưng</v>
          </cell>
          <cell r="AJ473" t="str">
            <v>24/01/1982</v>
          </cell>
          <cell r="AK473" t="str">
            <v xml:space="preserve">Hà Nội </v>
          </cell>
          <cell r="AL473" t="str">
            <v>Nam</v>
          </cell>
          <cell r="AM473" t="str">
            <v>QH - 2010 - E.CH</v>
          </cell>
          <cell r="AN473" t="str">
            <v>1103/QĐ-SĐH ngày 15/06/2010</v>
          </cell>
          <cell r="AO473" t="str">
            <v>2.84</v>
          </cell>
          <cell r="AP473" t="str">
            <v>B</v>
          </cell>
          <cell r="AQ473" t="str">
            <v>Quản lý kinh tế</v>
          </cell>
          <cell r="AR473" t="str">
            <v>Nguyễn Mạnh Hưng</v>
          </cell>
          <cell r="AT473" t="str">
            <v>24$01$1982</v>
          </cell>
          <cell r="AU473" t="str">
            <v>24</v>
          </cell>
          <cell r="AV473" t="str">
            <v>01</v>
          </cell>
          <cell r="AW473" t="str">
            <v>1982</v>
          </cell>
        </row>
        <row r="474">
          <cell r="C474" t="str">
            <v xml:space="preserve">NguyÔn Quang </v>
          </cell>
          <cell r="D474" t="str">
            <v>H­ng</v>
          </cell>
          <cell r="E474" t="str">
            <v>NguyÔn Quang H­ng</v>
          </cell>
          <cell r="F474" t="str">
            <v>Nguyen Quang Hung</v>
          </cell>
          <cell r="G474" t="str">
            <v>12/10/1978</v>
          </cell>
          <cell r="H474" t="str">
            <v>12 October 1978</v>
          </cell>
          <cell r="I474" t="str">
            <v xml:space="preserve">Thanh Hóa </v>
          </cell>
          <cell r="J474" t="str">
            <v xml:space="preserve">Thanh Hoa </v>
          </cell>
          <cell r="K474" t="str">
            <v xml:space="preserve">Nam </v>
          </cell>
          <cell r="L474" t="str">
            <v>«ng</v>
          </cell>
          <cell r="M474" t="str">
            <v>Mr.</v>
          </cell>
          <cell r="N474" t="str">
            <v>Quản lý kinh tế</v>
          </cell>
          <cell r="O474" t="str">
            <v>Economic Management</v>
          </cell>
          <cell r="P474" t="str">
            <v>QH - 2010 - E.CH</v>
          </cell>
          <cell r="Q474" t="str">
            <v>2170/QĐ-ĐHKT ngày 03/11/2010</v>
          </cell>
          <cell r="R474" t="str">
            <v>2.82</v>
          </cell>
          <cell r="S474" t="str">
            <v>B</v>
          </cell>
          <cell r="T474" t="str">
            <v>1324-2013/KT</v>
          </cell>
          <cell r="U474" t="str">
            <v>4429/QĐ-ĐT</v>
          </cell>
          <cell r="V474" t="str">
            <v>19/12/2012</v>
          </cell>
          <cell r="X474" t="str">
            <v>1324</v>
          </cell>
          <cell r="AG474">
            <v>33</v>
          </cell>
          <cell r="AH474" t="str">
            <v xml:space="preserve">Nguyễn Quang </v>
          </cell>
          <cell r="AI474" t="str">
            <v>Hưng</v>
          </cell>
          <cell r="AJ474" t="str">
            <v>12/10/1978</v>
          </cell>
          <cell r="AK474" t="str">
            <v xml:space="preserve">Thanh Hóa </v>
          </cell>
          <cell r="AL474" t="str">
            <v xml:space="preserve">Nam </v>
          </cell>
          <cell r="AM474" t="str">
            <v>QH - 2010 - E.CH</v>
          </cell>
          <cell r="AN474" t="str">
            <v>2170/QĐ-ĐHKT ngày 03/11/2010</v>
          </cell>
          <cell r="AO474" t="str">
            <v>2.82</v>
          </cell>
          <cell r="AP474" t="str">
            <v>B</v>
          </cell>
          <cell r="AQ474" t="str">
            <v>Quản lý kinh tế</v>
          </cell>
          <cell r="AR474" t="str">
            <v>Nguyễn Quang Hưng</v>
          </cell>
          <cell r="AT474" t="str">
            <v>12$10$1978</v>
          </cell>
          <cell r="AU474" t="str">
            <v>12</v>
          </cell>
          <cell r="AV474" t="str">
            <v>10</v>
          </cell>
          <cell r="AW474" t="str">
            <v>1978</v>
          </cell>
        </row>
        <row r="475">
          <cell r="C475" t="str">
            <v xml:space="preserve">Phïng V¨n </v>
          </cell>
          <cell r="D475" t="str">
            <v>Hïng</v>
          </cell>
          <cell r="E475" t="str">
            <v>Phïng V¨n Hïng</v>
          </cell>
          <cell r="F475" t="str">
            <v>Phung Van Hung</v>
          </cell>
          <cell r="G475" t="str">
            <v>11/10/1980</v>
          </cell>
          <cell r="H475" t="str">
            <v>11 October 1980</v>
          </cell>
          <cell r="I475" t="str">
            <v>Vĩnh Phúc</v>
          </cell>
          <cell r="J475" t="str">
            <v>Vinh Phuc</v>
          </cell>
          <cell r="K475" t="str">
            <v xml:space="preserve">Nam </v>
          </cell>
          <cell r="L475" t="str">
            <v>«ng</v>
          </cell>
          <cell r="M475" t="str">
            <v>Mr.</v>
          </cell>
          <cell r="N475" t="str">
            <v>Quản lý kinh tế</v>
          </cell>
          <cell r="O475" t="str">
            <v>Economic Management</v>
          </cell>
          <cell r="P475" t="str">
            <v>QH - 2010 - E.CH</v>
          </cell>
          <cell r="Q475" t="str">
            <v>2170/QĐ-ĐHKT ngày 03/11/2010</v>
          </cell>
          <cell r="R475" t="str">
            <v>2.82</v>
          </cell>
          <cell r="S475" t="str">
            <v>A</v>
          </cell>
          <cell r="T475" t="str">
            <v>1325-2013/KT</v>
          </cell>
          <cell r="U475" t="str">
            <v>4429/QĐ-ĐT</v>
          </cell>
          <cell r="V475" t="str">
            <v>19/12/2012</v>
          </cell>
          <cell r="X475" t="str">
            <v>1325</v>
          </cell>
          <cell r="AG475">
            <v>34</v>
          </cell>
          <cell r="AH475" t="str">
            <v xml:space="preserve">Phùng Văn </v>
          </cell>
          <cell r="AI475" t="str">
            <v>Hùng</v>
          </cell>
          <cell r="AJ475" t="str">
            <v>11/10/1980</v>
          </cell>
          <cell r="AK475" t="str">
            <v>Vĩnh Phúc</v>
          </cell>
          <cell r="AL475" t="str">
            <v xml:space="preserve">Nam </v>
          </cell>
          <cell r="AM475" t="str">
            <v>QH - 2010 - E.CH</v>
          </cell>
          <cell r="AN475" t="str">
            <v>2170/QĐ-ĐHKT ngày 03/11/2010</v>
          </cell>
          <cell r="AO475" t="str">
            <v>2.82</v>
          </cell>
          <cell r="AP475" t="str">
            <v>A</v>
          </cell>
          <cell r="AQ475" t="str">
            <v>Quản lý kinh tế</v>
          </cell>
          <cell r="AR475" t="str">
            <v>Phùng Văn Hùng</v>
          </cell>
          <cell r="AT475" t="str">
            <v>11$10$1980</v>
          </cell>
          <cell r="AU475" t="str">
            <v>11</v>
          </cell>
          <cell r="AV475" t="str">
            <v>10</v>
          </cell>
          <cell r="AW475" t="str">
            <v>1980</v>
          </cell>
        </row>
        <row r="476">
          <cell r="C476" t="str">
            <v xml:space="preserve">NguyÔn ThÞ Giang </v>
          </cell>
          <cell r="D476" t="str">
            <v>H­¬ng</v>
          </cell>
          <cell r="E476" t="str">
            <v>NguyÔn ThÞ Giang H­¬ng</v>
          </cell>
          <cell r="F476" t="str">
            <v>Nguyen Thi Giang Huong</v>
          </cell>
          <cell r="G476" t="str">
            <v>08/08/1975</v>
          </cell>
          <cell r="H476" t="str">
            <v>08 August 1975</v>
          </cell>
          <cell r="I476" t="str">
            <v xml:space="preserve">Thái Nguyên </v>
          </cell>
          <cell r="J476" t="str">
            <v xml:space="preserve">Thai Nguyen </v>
          </cell>
          <cell r="K476" t="str">
            <v xml:space="preserve">Nữ </v>
          </cell>
          <cell r="L476" t="str">
            <v>bµ</v>
          </cell>
          <cell r="M476" t="str">
            <v>Ms.</v>
          </cell>
          <cell r="N476" t="str">
            <v>Quản lý kinh tế</v>
          </cell>
          <cell r="O476" t="str">
            <v>Economic Management</v>
          </cell>
          <cell r="P476" t="str">
            <v>QH - 2010 - E.CH</v>
          </cell>
          <cell r="Q476" t="str">
            <v>2170/QĐ-ĐHKT ngày 03/11/2010</v>
          </cell>
          <cell r="R476" t="str">
            <v>3.08</v>
          </cell>
          <cell r="S476" t="str">
            <v>A</v>
          </cell>
          <cell r="T476" t="str">
            <v>1326-2013/KT</v>
          </cell>
          <cell r="U476" t="str">
            <v>4429/QĐ-ĐT</v>
          </cell>
          <cell r="V476" t="str">
            <v>19/12/2012</v>
          </cell>
          <cell r="X476" t="str">
            <v>1326</v>
          </cell>
          <cell r="AG476">
            <v>35</v>
          </cell>
          <cell r="AH476" t="str">
            <v xml:space="preserve">Nguyễn Thị Giang </v>
          </cell>
          <cell r="AI476" t="str">
            <v>Hương</v>
          </cell>
          <cell r="AJ476" t="str">
            <v>08/08/1975</v>
          </cell>
          <cell r="AK476" t="str">
            <v xml:space="preserve">Thái Nguyên </v>
          </cell>
          <cell r="AL476" t="str">
            <v xml:space="preserve">Nữ </v>
          </cell>
          <cell r="AM476" t="str">
            <v>QH - 2010 - E.CH</v>
          </cell>
          <cell r="AN476" t="str">
            <v>2170/QĐ-ĐHKT ngày 03/11/2010</v>
          </cell>
          <cell r="AO476" t="str">
            <v>3.08</v>
          </cell>
          <cell r="AP476" t="str">
            <v>A</v>
          </cell>
          <cell r="AQ476" t="str">
            <v>Quản lý kinh tế</v>
          </cell>
          <cell r="AR476" t="str">
            <v>Nguyễn Thị Giang Hương</v>
          </cell>
          <cell r="AT476" t="str">
            <v>08$08$1975</v>
          </cell>
          <cell r="AU476" t="str">
            <v>08</v>
          </cell>
          <cell r="AV476" t="str">
            <v>08</v>
          </cell>
          <cell r="AW476" t="str">
            <v>1975</v>
          </cell>
        </row>
        <row r="477">
          <cell r="C477" t="str">
            <v xml:space="preserve">Hµ ThÞ </v>
          </cell>
          <cell r="D477" t="str">
            <v>H­¬ng</v>
          </cell>
          <cell r="E477" t="str">
            <v>Hµ ThÞ H­¬ng</v>
          </cell>
          <cell r="F477" t="str">
            <v>Ha Thi Huong</v>
          </cell>
          <cell r="G477" t="str">
            <v>23/06/1983</v>
          </cell>
          <cell r="H477" t="str">
            <v>23 June 1983</v>
          </cell>
          <cell r="I477" t="str">
            <v>Nam Định</v>
          </cell>
          <cell r="J477" t="str">
            <v>Nam Dinh</v>
          </cell>
          <cell r="K477" t="str">
            <v xml:space="preserve">Nữ </v>
          </cell>
          <cell r="L477" t="str">
            <v>bµ</v>
          </cell>
          <cell r="M477" t="str">
            <v>Ms.</v>
          </cell>
          <cell r="N477" t="str">
            <v>Quản lý kinh tế</v>
          </cell>
          <cell r="O477" t="str">
            <v>Economic Management</v>
          </cell>
          <cell r="P477" t="str">
            <v>QH - 2010 - E.CH</v>
          </cell>
          <cell r="Q477" t="str">
            <v>2170/QĐ-ĐHKT ngày 03/11/2010</v>
          </cell>
          <cell r="R477" t="str">
            <v>2.69</v>
          </cell>
          <cell r="S477" t="str">
            <v>B</v>
          </cell>
          <cell r="T477" t="str">
            <v>1327-2013/KT</v>
          </cell>
          <cell r="U477" t="str">
            <v>4429/QĐ-ĐT</v>
          </cell>
          <cell r="V477" t="str">
            <v>19/12/2012</v>
          </cell>
          <cell r="X477" t="str">
            <v>1327</v>
          </cell>
          <cell r="AG477">
            <v>36</v>
          </cell>
          <cell r="AH477" t="str">
            <v xml:space="preserve">Hà Thị </v>
          </cell>
          <cell r="AI477" t="str">
            <v>Hương</v>
          </cell>
          <cell r="AJ477" t="str">
            <v>23/06/1983</v>
          </cell>
          <cell r="AK477" t="str">
            <v>Nam Định</v>
          </cell>
          <cell r="AL477" t="str">
            <v xml:space="preserve">Nữ </v>
          </cell>
          <cell r="AM477" t="str">
            <v>QH - 2010 - E.CH</v>
          </cell>
          <cell r="AN477" t="str">
            <v>2170/QĐ-ĐHKT ngày 03/11/2010</v>
          </cell>
          <cell r="AO477" t="str">
            <v>2.69</v>
          </cell>
          <cell r="AP477" t="str">
            <v>B</v>
          </cell>
          <cell r="AQ477" t="str">
            <v>Quản lý kinh tế</v>
          </cell>
          <cell r="AR477" t="str">
            <v>Hà Thị Hương</v>
          </cell>
          <cell r="AT477" t="str">
            <v>23$06$1983</v>
          </cell>
          <cell r="AU477" t="str">
            <v>23</v>
          </cell>
          <cell r="AV477" t="str">
            <v>06</v>
          </cell>
          <cell r="AW477" t="str">
            <v>1983</v>
          </cell>
        </row>
        <row r="478">
          <cell r="C478" t="str">
            <v xml:space="preserve">§inh Lª </v>
          </cell>
          <cell r="D478" t="str">
            <v>Huy</v>
          </cell>
          <cell r="E478" t="str">
            <v>§inh Lª Huy</v>
          </cell>
          <cell r="F478" t="str">
            <v>Dinh Le Huy</v>
          </cell>
          <cell r="G478" t="str">
            <v>28/07/1972</v>
          </cell>
          <cell r="H478" t="str">
            <v>28 July 1972</v>
          </cell>
          <cell r="I478" t="str">
            <v>Hà Tĩnh</v>
          </cell>
          <cell r="J478" t="str">
            <v>Ha Tinh</v>
          </cell>
          <cell r="K478" t="str">
            <v>Nam</v>
          </cell>
          <cell r="L478" t="str">
            <v>«ng</v>
          </cell>
          <cell r="M478" t="str">
            <v>Mr.</v>
          </cell>
          <cell r="N478" t="str">
            <v>Quản lý kinh tế</v>
          </cell>
          <cell r="O478" t="str">
            <v>Economic Management</v>
          </cell>
          <cell r="P478" t="str">
            <v>QH - 2010 - E.CH</v>
          </cell>
          <cell r="Q478" t="str">
            <v>2170/QĐ-ĐHKT ngày 03/11/2010</v>
          </cell>
          <cell r="R478" t="str">
            <v>2.53</v>
          </cell>
          <cell r="S478" t="str">
            <v>A</v>
          </cell>
          <cell r="T478" t="str">
            <v>1328-2013/KT</v>
          </cell>
          <cell r="U478" t="str">
            <v>4429/QĐ-ĐT</v>
          </cell>
          <cell r="V478" t="str">
            <v>19/12/2012</v>
          </cell>
          <cell r="X478" t="str">
            <v>1328</v>
          </cell>
          <cell r="AG478">
            <v>37</v>
          </cell>
          <cell r="AH478" t="str">
            <v xml:space="preserve">Đinh Lê </v>
          </cell>
          <cell r="AI478" t="str">
            <v>Huy</v>
          </cell>
          <cell r="AJ478" t="str">
            <v>28/07/1972</v>
          </cell>
          <cell r="AK478" t="str">
            <v>Hà Tĩnh</v>
          </cell>
          <cell r="AL478" t="str">
            <v>Nam</v>
          </cell>
          <cell r="AM478" t="str">
            <v>QH - 2010 - E.CH</v>
          </cell>
          <cell r="AN478" t="str">
            <v>2170/QĐ-ĐHKT ngày 03/11/2010</v>
          </cell>
          <cell r="AO478" t="str">
            <v>2.53</v>
          </cell>
          <cell r="AP478" t="str">
            <v>A</v>
          </cell>
          <cell r="AQ478" t="str">
            <v>Quản lý kinh tế</v>
          </cell>
          <cell r="AR478" t="str">
            <v>Đinh Lê Huy</v>
          </cell>
          <cell r="AT478" t="str">
            <v>28$07$1972</v>
          </cell>
          <cell r="AU478" t="str">
            <v>28</v>
          </cell>
          <cell r="AV478" t="str">
            <v>07</v>
          </cell>
          <cell r="AW478" t="str">
            <v>1972</v>
          </cell>
        </row>
        <row r="479">
          <cell r="C479" t="str">
            <v xml:space="preserve">NguyÔn V¨n </v>
          </cell>
          <cell r="D479" t="str">
            <v>Huy</v>
          </cell>
          <cell r="E479" t="str">
            <v>NguyÔn V¨n Huy</v>
          </cell>
          <cell r="F479" t="str">
            <v>Nguyen Van Huy</v>
          </cell>
          <cell r="G479" t="str">
            <v>01/01/1974</v>
          </cell>
          <cell r="H479" t="str">
            <v>01 January 1974</v>
          </cell>
          <cell r="I479" t="str">
            <v>Nam Định</v>
          </cell>
          <cell r="J479" t="str">
            <v>Nam Dinh</v>
          </cell>
          <cell r="K479" t="str">
            <v xml:space="preserve">Nam </v>
          </cell>
          <cell r="L479" t="str">
            <v>«ng</v>
          </cell>
          <cell r="M479" t="str">
            <v>Mr.</v>
          </cell>
          <cell r="N479" t="str">
            <v>Quản lý kinh tế</v>
          </cell>
          <cell r="O479" t="str">
            <v>Economic Management</v>
          </cell>
          <cell r="P479" t="str">
            <v>QH - 2010 - E.CH</v>
          </cell>
          <cell r="Q479" t="str">
            <v>2170/QĐ-ĐHKT ngày 03/11/2010</v>
          </cell>
          <cell r="R479" t="str">
            <v>2.92</v>
          </cell>
          <cell r="S479" t="str">
            <v>A</v>
          </cell>
          <cell r="T479" t="str">
            <v>1329-2013/KT</v>
          </cell>
          <cell r="U479" t="str">
            <v>4429/QĐ-ĐT</v>
          </cell>
          <cell r="V479" t="str">
            <v>19/12/2012</v>
          </cell>
          <cell r="X479" t="str">
            <v>1329</v>
          </cell>
          <cell r="AG479">
            <v>38</v>
          </cell>
          <cell r="AH479" t="str">
            <v xml:space="preserve">Nguyễn Văn </v>
          </cell>
          <cell r="AI479" t="str">
            <v>Huy</v>
          </cell>
          <cell r="AJ479" t="str">
            <v>01/01/1974</v>
          </cell>
          <cell r="AK479" t="str">
            <v>Nam Định</v>
          </cell>
          <cell r="AL479" t="str">
            <v xml:space="preserve">Nam </v>
          </cell>
          <cell r="AM479" t="str">
            <v>QH - 2010 - E.CH</v>
          </cell>
          <cell r="AN479" t="str">
            <v>2170/QĐ-ĐHKT ngày 03/11/2010</v>
          </cell>
          <cell r="AO479" t="str">
            <v>2.92</v>
          </cell>
          <cell r="AP479" t="str">
            <v>A</v>
          </cell>
          <cell r="AQ479" t="str">
            <v>Quản lý kinh tế</v>
          </cell>
          <cell r="AR479" t="str">
            <v>Nguyễn Văn Huy</v>
          </cell>
          <cell r="AT479" t="str">
            <v>01$01$1974</v>
          </cell>
          <cell r="AU479" t="str">
            <v>01</v>
          </cell>
          <cell r="AV479" t="str">
            <v>01</v>
          </cell>
          <cell r="AW479" t="str">
            <v>1974</v>
          </cell>
        </row>
        <row r="480">
          <cell r="C480" t="str">
            <v xml:space="preserve">Vò ThÞ Thanh </v>
          </cell>
          <cell r="D480" t="str">
            <v>HuyÒn</v>
          </cell>
          <cell r="E480" t="str">
            <v>Vò ThÞ Thanh HuyÒn</v>
          </cell>
          <cell r="F480" t="str">
            <v>Vu Thi Thanh Huyen</v>
          </cell>
          <cell r="G480" t="str">
            <v>02/08/1981</v>
          </cell>
          <cell r="H480" t="str">
            <v>02 August 1981</v>
          </cell>
          <cell r="I480" t="str">
            <v>Hà Nội</v>
          </cell>
          <cell r="J480" t="str">
            <v>Hanoi</v>
          </cell>
          <cell r="K480" t="str">
            <v xml:space="preserve">Nữ </v>
          </cell>
          <cell r="L480" t="str">
            <v>bµ</v>
          </cell>
          <cell r="M480" t="str">
            <v>Ms.</v>
          </cell>
          <cell r="N480" t="str">
            <v>Quản lý kinh tế</v>
          </cell>
          <cell r="O480" t="str">
            <v>Economic Management</v>
          </cell>
          <cell r="P480" t="str">
            <v>QH - 2010 - E.CH</v>
          </cell>
          <cell r="Q480" t="str">
            <v>2170/QĐ-ĐHKT ngày 03/11/2010</v>
          </cell>
          <cell r="R480" t="str">
            <v>3.06</v>
          </cell>
          <cell r="S480" t="str">
            <v>A</v>
          </cell>
          <cell r="T480" t="str">
            <v>1330-2013/KT</v>
          </cell>
          <cell r="U480" t="str">
            <v>4429/QĐ-ĐT</v>
          </cell>
          <cell r="V480" t="str">
            <v>19/12/2012</v>
          </cell>
          <cell r="X480" t="str">
            <v>1330</v>
          </cell>
          <cell r="AG480">
            <v>39</v>
          </cell>
          <cell r="AH480" t="str">
            <v xml:space="preserve">Vũ Thị Thanh </v>
          </cell>
          <cell r="AI480" t="str">
            <v>Huyền</v>
          </cell>
          <cell r="AJ480" t="str">
            <v>02/08/1981</v>
          </cell>
          <cell r="AK480" t="str">
            <v>Hà Nội</v>
          </cell>
          <cell r="AL480" t="str">
            <v xml:space="preserve">Nữ </v>
          </cell>
          <cell r="AM480" t="str">
            <v>QH - 2010 - E.CH</v>
          </cell>
          <cell r="AN480" t="str">
            <v>2170/QĐ-ĐHKT ngày 03/11/2010</v>
          </cell>
          <cell r="AO480" t="str">
            <v>3.06</v>
          </cell>
          <cell r="AP480" t="str">
            <v>A</v>
          </cell>
          <cell r="AQ480" t="str">
            <v>Quản lý kinh tế</v>
          </cell>
          <cell r="AR480" t="str">
            <v>Vũ Thị Thanh Huyền</v>
          </cell>
          <cell r="AT480" t="str">
            <v>02$08$1981</v>
          </cell>
          <cell r="AU480" t="str">
            <v>02</v>
          </cell>
          <cell r="AV480" t="str">
            <v>08</v>
          </cell>
          <cell r="AW480" t="str">
            <v>1981</v>
          </cell>
        </row>
        <row r="481">
          <cell r="C481" t="str">
            <v xml:space="preserve">Hµn ViÕt </v>
          </cell>
          <cell r="D481" t="str">
            <v>Kiªn</v>
          </cell>
          <cell r="E481" t="str">
            <v>Hµn ViÕt Kiªn</v>
          </cell>
          <cell r="F481" t="str">
            <v>Han Viet Kien</v>
          </cell>
          <cell r="G481" t="str">
            <v>29/05/1983</v>
          </cell>
          <cell r="H481" t="str">
            <v>29 May 1983</v>
          </cell>
          <cell r="I481" t="str">
            <v xml:space="preserve">Thanh Hóa </v>
          </cell>
          <cell r="J481" t="str">
            <v xml:space="preserve">Thanh Hoa </v>
          </cell>
          <cell r="K481" t="str">
            <v xml:space="preserve">Nam </v>
          </cell>
          <cell r="L481" t="str">
            <v>«ng</v>
          </cell>
          <cell r="M481" t="str">
            <v>Mr.</v>
          </cell>
          <cell r="N481" t="str">
            <v>Quản lý kinh tế</v>
          </cell>
          <cell r="O481" t="str">
            <v>Economic Management</v>
          </cell>
          <cell r="P481" t="str">
            <v>QH - 2010 - E.CH</v>
          </cell>
          <cell r="Q481" t="str">
            <v>2170/QĐ-ĐHKT ngày 03/11/2010</v>
          </cell>
          <cell r="R481" t="str">
            <v>3.53</v>
          </cell>
          <cell r="S481" t="str">
            <v>A</v>
          </cell>
          <cell r="T481" t="str">
            <v>1331-2013/KT</v>
          </cell>
          <cell r="U481" t="str">
            <v>4429/QĐ-ĐT</v>
          </cell>
          <cell r="V481" t="str">
            <v>19/12/2012</v>
          </cell>
          <cell r="X481" t="str">
            <v>1331</v>
          </cell>
          <cell r="AG481">
            <v>40</v>
          </cell>
          <cell r="AH481" t="str">
            <v xml:space="preserve">Hàn Viết </v>
          </cell>
          <cell r="AI481" t="str">
            <v>Kiên</v>
          </cell>
          <cell r="AJ481" t="str">
            <v>29/05/1983</v>
          </cell>
          <cell r="AK481" t="str">
            <v xml:space="preserve">Thanh Hóa </v>
          </cell>
          <cell r="AL481" t="str">
            <v xml:space="preserve">Nam </v>
          </cell>
          <cell r="AM481" t="str">
            <v>QH - 2010 - E.CH</v>
          </cell>
          <cell r="AN481" t="str">
            <v>2170/QĐ-ĐHKT ngày 03/11/2010</v>
          </cell>
          <cell r="AO481" t="str">
            <v>3.53</v>
          </cell>
          <cell r="AP481" t="str">
            <v>A</v>
          </cell>
          <cell r="AQ481" t="str">
            <v>Quản lý kinh tế</v>
          </cell>
          <cell r="AR481" t="str">
            <v>Hàn Viết Kiên</v>
          </cell>
          <cell r="AT481" t="str">
            <v>29$05$1983</v>
          </cell>
          <cell r="AU481" t="str">
            <v>29</v>
          </cell>
          <cell r="AV481" t="str">
            <v>05</v>
          </cell>
          <cell r="AW481" t="str">
            <v>1983</v>
          </cell>
        </row>
        <row r="482">
          <cell r="C482" t="str">
            <v xml:space="preserve">Phïng Ngäc </v>
          </cell>
          <cell r="D482" t="str">
            <v>L©n</v>
          </cell>
          <cell r="E482" t="str">
            <v>Phïng Ngäc L©n</v>
          </cell>
          <cell r="F482" t="str">
            <v>Phung Ngoc Lan</v>
          </cell>
          <cell r="G482" t="str">
            <v>25/04/1963</v>
          </cell>
          <cell r="H482" t="str">
            <v>25 April 1963</v>
          </cell>
          <cell r="I482" t="str">
            <v>Vĩnh Phúc</v>
          </cell>
          <cell r="J482" t="str">
            <v>Vinh Phuc</v>
          </cell>
          <cell r="K482" t="str">
            <v>Nam</v>
          </cell>
          <cell r="L482" t="str">
            <v>«ng</v>
          </cell>
          <cell r="M482" t="str">
            <v>Mr.</v>
          </cell>
          <cell r="N482" t="str">
            <v>Quản lý kinh tế</v>
          </cell>
          <cell r="O482" t="str">
            <v>Economic Management</v>
          </cell>
          <cell r="P482" t="str">
            <v>QH - 2010 - E.CH</v>
          </cell>
          <cell r="Q482" t="str">
            <v>1103/QĐ-SĐH ngày 15/06/2010</v>
          </cell>
          <cell r="R482" t="str">
            <v>2.82</v>
          </cell>
          <cell r="S482" t="str">
            <v>A</v>
          </cell>
          <cell r="T482" t="str">
            <v>1332-2013/KT</v>
          </cell>
          <cell r="U482" t="str">
            <v>4429/QĐ-ĐT</v>
          </cell>
          <cell r="V482" t="str">
            <v>19/12/2012</v>
          </cell>
          <cell r="X482" t="str">
            <v>1332</v>
          </cell>
          <cell r="AG482">
            <v>41</v>
          </cell>
          <cell r="AH482" t="str">
            <v xml:space="preserve">Phùng Ngọc </v>
          </cell>
          <cell r="AI482" t="str">
            <v>Lân</v>
          </cell>
          <cell r="AJ482" t="str">
            <v>25/04/1963</v>
          </cell>
          <cell r="AK482" t="str">
            <v>Vĩnh Phúc</v>
          </cell>
          <cell r="AL482" t="str">
            <v>Nam</v>
          </cell>
          <cell r="AM482" t="str">
            <v>QH - 2010 - E.CH</v>
          </cell>
          <cell r="AN482" t="str">
            <v>1103/QĐ-SĐH ngày 15/06/2010</v>
          </cell>
          <cell r="AO482" t="str">
            <v>2.82</v>
          </cell>
          <cell r="AP482" t="str">
            <v>A</v>
          </cell>
          <cell r="AQ482" t="str">
            <v>Quản lý kinh tế</v>
          </cell>
          <cell r="AR482" t="str">
            <v>Phùng Ngọc Lân</v>
          </cell>
          <cell r="AT482" t="str">
            <v>25$04$1963</v>
          </cell>
          <cell r="AU482" t="str">
            <v>25</v>
          </cell>
          <cell r="AV482" t="str">
            <v>04</v>
          </cell>
          <cell r="AW482" t="str">
            <v>1963</v>
          </cell>
        </row>
        <row r="483">
          <cell r="C483" t="str">
            <v xml:space="preserve">Vò Quúnh </v>
          </cell>
          <cell r="D483" t="str">
            <v>Loan</v>
          </cell>
          <cell r="E483" t="str">
            <v>Vò Quúnh Loan</v>
          </cell>
          <cell r="F483" t="str">
            <v>Vu Quynh Loan</v>
          </cell>
          <cell r="G483" t="str">
            <v>21/10/1981</v>
          </cell>
          <cell r="H483" t="str">
            <v>21 October 1981</v>
          </cell>
          <cell r="I483" t="str">
            <v xml:space="preserve">Hà Nội </v>
          </cell>
          <cell r="J483" t="str">
            <v xml:space="preserve">Hanoi </v>
          </cell>
          <cell r="K483" t="str">
            <v>Nữ</v>
          </cell>
          <cell r="L483" t="str">
            <v>bµ</v>
          </cell>
          <cell r="M483" t="str">
            <v>Ms.</v>
          </cell>
          <cell r="N483" t="str">
            <v>Quản lý kinh tế</v>
          </cell>
          <cell r="O483" t="str">
            <v>Economic Management</v>
          </cell>
          <cell r="P483" t="str">
            <v>QH - 2010 - E.CH</v>
          </cell>
          <cell r="Q483" t="str">
            <v>1103/QĐ-SĐH ngày 15/06/2010</v>
          </cell>
          <cell r="R483" t="str">
            <v>3.37</v>
          </cell>
          <cell r="S483" t="str">
            <v>A</v>
          </cell>
          <cell r="T483" t="str">
            <v>1333-2013/KT</v>
          </cell>
          <cell r="U483" t="str">
            <v>4429/QĐ-ĐT</v>
          </cell>
          <cell r="V483" t="str">
            <v>19/12/2012</v>
          </cell>
          <cell r="X483" t="str">
            <v>1333</v>
          </cell>
          <cell r="AG483">
            <v>42</v>
          </cell>
          <cell r="AH483" t="str">
            <v xml:space="preserve">Vũ Quỳnh </v>
          </cell>
          <cell r="AI483" t="str">
            <v>Loan</v>
          </cell>
          <cell r="AJ483" t="str">
            <v>21/10/1981</v>
          </cell>
          <cell r="AK483" t="str">
            <v xml:space="preserve">Hà Nội </v>
          </cell>
          <cell r="AL483" t="str">
            <v>Nữ</v>
          </cell>
          <cell r="AM483" t="str">
            <v>QH - 2010 - E.CH</v>
          </cell>
          <cell r="AN483" t="str">
            <v>1103/QĐ-SĐH ngày 15/06/2010</v>
          </cell>
          <cell r="AO483" t="str">
            <v>3.37</v>
          </cell>
          <cell r="AP483" t="str">
            <v>A</v>
          </cell>
          <cell r="AQ483" t="str">
            <v>Quản lý kinh tế</v>
          </cell>
          <cell r="AR483" t="str">
            <v>Vũ Quỳnh Loan</v>
          </cell>
          <cell r="AT483" t="str">
            <v>21$10$1981</v>
          </cell>
          <cell r="AU483" t="str">
            <v>21</v>
          </cell>
          <cell r="AV483" t="str">
            <v>10</v>
          </cell>
          <cell r="AW483" t="str">
            <v>1981</v>
          </cell>
        </row>
        <row r="484">
          <cell r="C484" t="str">
            <v xml:space="preserve">Vò ThÞ Hång </v>
          </cell>
          <cell r="D484" t="str">
            <v>Minh</v>
          </cell>
          <cell r="E484" t="str">
            <v>Vò ThÞ Hång Minh</v>
          </cell>
          <cell r="F484" t="str">
            <v>Vu Thi Hong Minh</v>
          </cell>
          <cell r="G484" t="str">
            <v>19/08/1983</v>
          </cell>
          <cell r="H484" t="str">
            <v>19 August 1983</v>
          </cell>
          <cell r="I484" t="str">
            <v xml:space="preserve">Bắc Ninh </v>
          </cell>
          <cell r="J484" t="str">
            <v xml:space="preserve">Bac Ninh </v>
          </cell>
          <cell r="K484" t="str">
            <v xml:space="preserve">Nữ </v>
          </cell>
          <cell r="L484" t="str">
            <v>bµ</v>
          </cell>
          <cell r="M484" t="str">
            <v>Ms.</v>
          </cell>
          <cell r="N484" t="str">
            <v>Quản lý kinh tế</v>
          </cell>
          <cell r="O484" t="str">
            <v>Economic Management</v>
          </cell>
          <cell r="P484" t="str">
            <v>QH - 2010 - E.CH</v>
          </cell>
          <cell r="Q484" t="str">
            <v>2170/QĐ-ĐHKT ngày 03/11/2010</v>
          </cell>
          <cell r="R484" t="str">
            <v>3.14</v>
          </cell>
          <cell r="S484" t="str">
            <v>A</v>
          </cell>
          <cell r="T484" t="str">
            <v>1334-2013/KT</v>
          </cell>
          <cell r="U484" t="str">
            <v>4429/QĐ-ĐT</v>
          </cell>
          <cell r="V484" t="str">
            <v>19/12/2012</v>
          </cell>
          <cell r="X484" t="str">
            <v>1334</v>
          </cell>
          <cell r="AG484">
            <v>43</v>
          </cell>
          <cell r="AH484" t="str">
            <v xml:space="preserve">Vũ Thị Hồng </v>
          </cell>
          <cell r="AI484" t="str">
            <v>Minh</v>
          </cell>
          <cell r="AJ484" t="str">
            <v>19/08/1983</v>
          </cell>
          <cell r="AK484" t="str">
            <v xml:space="preserve">Bắc Ninh </v>
          </cell>
          <cell r="AL484" t="str">
            <v xml:space="preserve">Nữ </v>
          </cell>
          <cell r="AM484" t="str">
            <v>QH - 2010 - E.CH</v>
          </cell>
          <cell r="AN484" t="str">
            <v>2170/QĐ-ĐHKT ngày 03/11/2010</v>
          </cell>
          <cell r="AO484" t="str">
            <v>3.14</v>
          </cell>
          <cell r="AP484" t="str">
            <v>A</v>
          </cell>
          <cell r="AQ484" t="str">
            <v>Quản lý kinh tế</v>
          </cell>
          <cell r="AR484" t="str">
            <v>Vũ Thị Hồng Minh</v>
          </cell>
          <cell r="AT484" t="str">
            <v>19$08$1983</v>
          </cell>
          <cell r="AU484" t="str">
            <v>19</v>
          </cell>
          <cell r="AV484" t="str">
            <v>08</v>
          </cell>
          <cell r="AW484" t="str">
            <v>1983</v>
          </cell>
        </row>
        <row r="485">
          <cell r="C485" t="str">
            <v xml:space="preserve">L­u ThÞ Thóy </v>
          </cell>
          <cell r="D485" t="str">
            <v>Ngäc</v>
          </cell>
          <cell r="E485" t="str">
            <v>L­u ThÞ Thóy Ngäc</v>
          </cell>
          <cell r="F485" t="str">
            <v>Luu Thi Thuy Ngoc</v>
          </cell>
          <cell r="G485" t="str">
            <v>17/03/1983</v>
          </cell>
          <cell r="H485" t="str">
            <v>17 March 1983</v>
          </cell>
          <cell r="I485" t="str">
            <v>Hà Nội</v>
          </cell>
          <cell r="J485" t="str">
            <v>Hanoi</v>
          </cell>
          <cell r="K485" t="str">
            <v>Nữ</v>
          </cell>
          <cell r="L485" t="str">
            <v>bµ</v>
          </cell>
          <cell r="M485" t="str">
            <v>Ms.</v>
          </cell>
          <cell r="N485" t="str">
            <v>Quản lý kinh tế</v>
          </cell>
          <cell r="O485" t="str">
            <v>Economic Management</v>
          </cell>
          <cell r="P485" t="str">
            <v>QH - 2010 - E.CH</v>
          </cell>
          <cell r="Q485" t="str">
            <v>2170/QĐ-ĐHKT ngày 03/11/2010</v>
          </cell>
          <cell r="R485" t="str">
            <v>3.53</v>
          </cell>
          <cell r="S485" t="str">
            <v>A</v>
          </cell>
          <cell r="T485" t="str">
            <v>1335-2013/KT</v>
          </cell>
          <cell r="U485" t="str">
            <v>4429/QĐ-ĐT</v>
          </cell>
          <cell r="V485" t="str">
            <v>19/12/2012</v>
          </cell>
          <cell r="X485" t="str">
            <v>1335</v>
          </cell>
          <cell r="AG485">
            <v>44</v>
          </cell>
          <cell r="AH485" t="str">
            <v xml:space="preserve">Lưu Thị Thúy </v>
          </cell>
          <cell r="AI485" t="str">
            <v>Ngọc</v>
          </cell>
          <cell r="AJ485" t="str">
            <v>17/03/1983</v>
          </cell>
          <cell r="AK485" t="str">
            <v>Hà Nội</v>
          </cell>
          <cell r="AL485" t="str">
            <v>Nữ</v>
          </cell>
          <cell r="AM485" t="str">
            <v>QH - 2010 - E.CH</v>
          </cell>
          <cell r="AN485" t="str">
            <v>2170/QĐ-ĐHKT ngày 03/11/2010</v>
          </cell>
          <cell r="AO485" t="str">
            <v>3.53</v>
          </cell>
          <cell r="AP485" t="str">
            <v>A</v>
          </cell>
          <cell r="AQ485" t="str">
            <v>Quản lý kinh tế</v>
          </cell>
          <cell r="AR485" t="str">
            <v>Lưu Thị Thúy Ngọc</v>
          </cell>
          <cell r="AT485" t="str">
            <v>17$03$1983</v>
          </cell>
          <cell r="AU485" t="str">
            <v>17</v>
          </cell>
          <cell r="AV485" t="str">
            <v>03</v>
          </cell>
          <cell r="AW485" t="str">
            <v>1983</v>
          </cell>
        </row>
        <row r="486">
          <cell r="C486" t="str">
            <v xml:space="preserve">Ph¹m ThÞ Hång </v>
          </cell>
          <cell r="D486" t="str">
            <v>Ngäc</v>
          </cell>
          <cell r="E486" t="str">
            <v>Ph¹m ThÞ Hång Ngäc</v>
          </cell>
          <cell r="F486" t="str">
            <v>Pham Thi Hong Ngoc</v>
          </cell>
          <cell r="G486" t="str">
            <v>27/12/1969</v>
          </cell>
          <cell r="H486" t="str">
            <v>27 December 1969</v>
          </cell>
          <cell r="I486" t="str">
            <v>Lai Châu</v>
          </cell>
          <cell r="J486" t="str">
            <v>Lai Chau</v>
          </cell>
          <cell r="K486" t="str">
            <v>Nữ</v>
          </cell>
          <cell r="L486" t="str">
            <v>bµ</v>
          </cell>
          <cell r="M486" t="str">
            <v>Ms.</v>
          </cell>
          <cell r="N486" t="str">
            <v>Quản lý kinh tế</v>
          </cell>
          <cell r="O486" t="str">
            <v>Economic Management</v>
          </cell>
          <cell r="P486" t="str">
            <v>QH - 2010 - E.CH</v>
          </cell>
          <cell r="Q486" t="str">
            <v>1103/QĐ-SĐH ngày 15/06/2010</v>
          </cell>
          <cell r="R486" t="str">
            <v>3.12</v>
          </cell>
          <cell r="S486" t="str">
            <v>A</v>
          </cell>
          <cell r="T486" t="str">
            <v>1336-2013/KT</v>
          </cell>
          <cell r="U486" t="str">
            <v>4429/QĐ-ĐT</v>
          </cell>
          <cell r="V486" t="str">
            <v>19/12/2012</v>
          </cell>
          <cell r="X486" t="str">
            <v>1336</v>
          </cell>
          <cell r="AG486">
            <v>45</v>
          </cell>
          <cell r="AH486" t="str">
            <v xml:space="preserve">Phạm Thị Hồng </v>
          </cell>
          <cell r="AI486" t="str">
            <v>Ngọc</v>
          </cell>
          <cell r="AJ486" t="str">
            <v>27/12/1969</v>
          </cell>
          <cell r="AK486" t="str">
            <v>Lai Châu</v>
          </cell>
          <cell r="AL486" t="str">
            <v>Nữ</v>
          </cell>
          <cell r="AM486" t="str">
            <v>QH - 2010 - E.CH</v>
          </cell>
          <cell r="AN486" t="str">
            <v>1103/QĐ-SĐH ngày 15/06/2010</v>
          </cell>
          <cell r="AO486" t="str">
            <v>3.12</v>
          </cell>
          <cell r="AP486" t="str">
            <v>A</v>
          </cell>
          <cell r="AQ486" t="str">
            <v>Quản lý kinh tế</v>
          </cell>
          <cell r="AR486" t="str">
            <v>Phạm Thị Hồng Ngọc</v>
          </cell>
          <cell r="AT486" t="str">
            <v>27$12$1969</v>
          </cell>
          <cell r="AU486" t="str">
            <v>27</v>
          </cell>
          <cell r="AV486" t="str">
            <v>12</v>
          </cell>
          <cell r="AW486" t="str">
            <v>1969</v>
          </cell>
        </row>
        <row r="487">
          <cell r="C487" t="str">
            <v xml:space="preserve">§ç Hoµng </v>
          </cell>
          <cell r="D487" t="str">
            <v>Ph­¬ng</v>
          </cell>
          <cell r="E487" t="str">
            <v>§ç Hoµng Ph­¬ng</v>
          </cell>
          <cell r="F487" t="str">
            <v>Do Hoang Phuong</v>
          </cell>
          <cell r="G487" t="str">
            <v>31/08/1980</v>
          </cell>
          <cell r="H487" t="str">
            <v>31 August 1980</v>
          </cell>
          <cell r="I487" t="str">
            <v>Bắc Ninh</v>
          </cell>
          <cell r="J487" t="str">
            <v>Bac Ninh</v>
          </cell>
          <cell r="K487" t="str">
            <v>Nam</v>
          </cell>
          <cell r="L487" t="str">
            <v>«ng</v>
          </cell>
          <cell r="M487" t="str">
            <v>Mr.</v>
          </cell>
          <cell r="N487" t="str">
            <v>Quản lý kinh tế</v>
          </cell>
          <cell r="O487" t="str">
            <v>Economic Management</v>
          </cell>
          <cell r="P487" t="str">
            <v>QH - 2010 - E.CH</v>
          </cell>
          <cell r="Q487" t="str">
            <v>1103/QĐ-SĐH ngày 15/06/2010</v>
          </cell>
          <cell r="R487" t="str">
            <v>2.61</v>
          </cell>
          <cell r="S487" t="str">
            <v>B</v>
          </cell>
          <cell r="T487" t="str">
            <v>1337-2013/KT</v>
          </cell>
          <cell r="U487" t="str">
            <v>4429/QĐ-ĐT</v>
          </cell>
          <cell r="V487" t="str">
            <v>19/12/2012</v>
          </cell>
          <cell r="X487" t="str">
            <v>1337</v>
          </cell>
          <cell r="AG487">
            <v>46</v>
          </cell>
          <cell r="AH487" t="str">
            <v xml:space="preserve">Đỗ Hoàng </v>
          </cell>
          <cell r="AI487" t="str">
            <v>Phương</v>
          </cell>
          <cell r="AJ487" t="str">
            <v>31/08/1980</v>
          </cell>
          <cell r="AK487" t="str">
            <v>Bắc Ninh</v>
          </cell>
          <cell r="AL487" t="str">
            <v>Nam</v>
          </cell>
          <cell r="AM487" t="str">
            <v>QH - 2010 - E.CH</v>
          </cell>
          <cell r="AN487" t="str">
            <v>1103/QĐ-SĐH ngày 15/06/2010</v>
          </cell>
          <cell r="AO487" t="str">
            <v>2.61</v>
          </cell>
          <cell r="AP487" t="str">
            <v>B</v>
          </cell>
          <cell r="AQ487" t="str">
            <v>Quản lý kinh tế</v>
          </cell>
          <cell r="AR487" t="str">
            <v>Đỗ Hoàng Phương</v>
          </cell>
          <cell r="AT487" t="str">
            <v>31$08$1980</v>
          </cell>
          <cell r="AU487" t="str">
            <v>31</v>
          </cell>
          <cell r="AV487" t="str">
            <v>08</v>
          </cell>
          <cell r="AW487" t="str">
            <v>1980</v>
          </cell>
        </row>
        <row r="488">
          <cell r="C488" t="str">
            <v xml:space="preserve">Ph¹m TiÕn </v>
          </cell>
          <cell r="D488" t="str">
            <v>Qu©n</v>
          </cell>
          <cell r="E488" t="str">
            <v>Ph¹m TiÕn Qu©n</v>
          </cell>
          <cell r="F488" t="str">
            <v>Pham Tien Quan</v>
          </cell>
          <cell r="G488" t="str">
            <v>30/09/1979</v>
          </cell>
          <cell r="H488" t="str">
            <v>30 September 1979</v>
          </cell>
          <cell r="I488" t="str">
            <v>Hà Nội</v>
          </cell>
          <cell r="J488" t="str">
            <v>Hanoi</v>
          </cell>
          <cell r="K488" t="str">
            <v xml:space="preserve">Nam </v>
          </cell>
          <cell r="L488" t="str">
            <v>«ng</v>
          </cell>
          <cell r="M488" t="str">
            <v>Mr.</v>
          </cell>
          <cell r="N488" t="str">
            <v>Quản lý kinh tế</v>
          </cell>
          <cell r="O488" t="str">
            <v>Economic Management</v>
          </cell>
          <cell r="P488" t="str">
            <v>QH - 2010 - E.CH</v>
          </cell>
          <cell r="Q488" t="str">
            <v>2170/QĐ-ĐHKT ngày 03/11/2010</v>
          </cell>
          <cell r="R488" t="str">
            <v>3.12</v>
          </cell>
          <cell r="S488" t="str">
            <v>B</v>
          </cell>
          <cell r="T488" t="str">
            <v>1338-2013/KT</v>
          </cell>
          <cell r="U488" t="str">
            <v>4429/QĐ-ĐT</v>
          </cell>
          <cell r="V488" t="str">
            <v>19/12/2012</v>
          </cell>
          <cell r="X488" t="str">
            <v>1338</v>
          </cell>
          <cell r="AG488">
            <v>47</v>
          </cell>
          <cell r="AH488" t="str">
            <v xml:space="preserve">Phạm Tiến </v>
          </cell>
          <cell r="AI488" t="str">
            <v>Quân</v>
          </cell>
          <cell r="AJ488" t="str">
            <v>30/09/1979</v>
          </cell>
          <cell r="AK488" t="str">
            <v>Hà Nội</v>
          </cell>
          <cell r="AL488" t="str">
            <v xml:space="preserve">Nam </v>
          </cell>
          <cell r="AM488" t="str">
            <v>QH - 2010 - E.CH</v>
          </cell>
          <cell r="AN488" t="str">
            <v>2170/QĐ-ĐHKT ngày 03/11/2010</v>
          </cell>
          <cell r="AO488" t="str">
            <v>3.12</v>
          </cell>
          <cell r="AP488" t="str">
            <v>B</v>
          </cell>
          <cell r="AQ488" t="str">
            <v>Quản lý kinh tế</v>
          </cell>
          <cell r="AR488" t="str">
            <v>Phạm Tiến Quân</v>
          </cell>
          <cell r="AT488" t="str">
            <v>30$09$1979</v>
          </cell>
          <cell r="AU488" t="str">
            <v>30</v>
          </cell>
          <cell r="AV488" t="str">
            <v>09</v>
          </cell>
          <cell r="AW488" t="str">
            <v>1979</v>
          </cell>
        </row>
        <row r="489">
          <cell r="C489" t="str">
            <v xml:space="preserve">Hoµng ThÞ Minh </v>
          </cell>
          <cell r="D489" t="str">
            <v>T©m</v>
          </cell>
          <cell r="E489" t="str">
            <v>Hoµng ThÞ Minh T©m</v>
          </cell>
          <cell r="F489" t="str">
            <v>Hoang Thi Minh Tam</v>
          </cell>
          <cell r="G489" t="str">
            <v>25/02/1977</v>
          </cell>
          <cell r="H489" t="str">
            <v>25 February 1977</v>
          </cell>
          <cell r="I489" t="str">
            <v>Phú Thọ</v>
          </cell>
          <cell r="J489" t="str">
            <v>Phu Tho</v>
          </cell>
          <cell r="K489" t="str">
            <v>Nữ</v>
          </cell>
          <cell r="L489" t="str">
            <v>bµ</v>
          </cell>
          <cell r="M489" t="str">
            <v>Ms.</v>
          </cell>
          <cell r="N489" t="str">
            <v>Quản lý kinh tế</v>
          </cell>
          <cell r="O489" t="str">
            <v>Economic Management</v>
          </cell>
          <cell r="P489" t="str">
            <v>QH - 2010 - E.CH</v>
          </cell>
          <cell r="Q489" t="str">
            <v>2170/QĐ-ĐHKT ngày 03/11/2010</v>
          </cell>
          <cell r="R489" t="str">
            <v>3.33</v>
          </cell>
          <cell r="S489" t="str">
            <v>A</v>
          </cell>
          <cell r="T489" t="str">
            <v>1339-2013/KT</v>
          </cell>
          <cell r="U489" t="str">
            <v>4429/QĐ-ĐT</v>
          </cell>
          <cell r="V489" t="str">
            <v>19/12/2012</v>
          </cell>
          <cell r="X489" t="str">
            <v>1339</v>
          </cell>
          <cell r="AG489">
            <v>48</v>
          </cell>
          <cell r="AH489" t="str">
            <v xml:space="preserve">Hoàng Thị Minh </v>
          </cell>
          <cell r="AI489" t="str">
            <v>Tâm</v>
          </cell>
          <cell r="AJ489" t="str">
            <v>25/02/1977</v>
          </cell>
          <cell r="AK489" t="str">
            <v>Phú Thọ</v>
          </cell>
          <cell r="AL489" t="str">
            <v>Nữ</v>
          </cell>
          <cell r="AM489" t="str">
            <v>QH - 2010 - E.CH</v>
          </cell>
          <cell r="AN489" t="str">
            <v>2170/QĐ-ĐHKT ngày 03/11/2010</v>
          </cell>
          <cell r="AO489" t="str">
            <v>3.33</v>
          </cell>
          <cell r="AP489" t="str">
            <v>A</v>
          </cell>
          <cell r="AQ489" t="str">
            <v>Quản lý kinh tế</v>
          </cell>
          <cell r="AR489" t="str">
            <v>Hoàng Thị Minh Tâm</v>
          </cell>
          <cell r="AT489" t="str">
            <v>25$02$1977</v>
          </cell>
          <cell r="AU489" t="str">
            <v>25</v>
          </cell>
          <cell r="AV489" t="str">
            <v>02</v>
          </cell>
          <cell r="AW489" t="str">
            <v>1977</v>
          </cell>
        </row>
        <row r="490">
          <cell r="C490" t="str">
            <v xml:space="preserve">NguyÔn Huy </v>
          </cell>
          <cell r="D490" t="str">
            <v>Th¸i</v>
          </cell>
          <cell r="E490" t="str">
            <v>NguyÔn Huy Th¸i</v>
          </cell>
          <cell r="F490" t="str">
            <v>Nguyen Huy Thai</v>
          </cell>
          <cell r="G490" t="str">
            <v>04/12/1977</v>
          </cell>
          <cell r="H490" t="str">
            <v>04 December 1977</v>
          </cell>
          <cell r="I490" t="str">
            <v>Quảng Ninh</v>
          </cell>
          <cell r="J490" t="str">
            <v>Quang Ninh</v>
          </cell>
          <cell r="K490" t="str">
            <v>Nam</v>
          </cell>
          <cell r="L490" t="str">
            <v>«ng</v>
          </cell>
          <cell r="M490" t="str">
            <v>Mr.</v>
          </cell>
          <cell r="N490" t="str">
            <v>Quản lý kinh tế</v>
          </cell>
          <cell r="O490" t="str">
            <v>Economic Management</v>
          </cell>
          <cell r="P490" t="str">
            <v>QH - 2010 - E.CH</v>
          </cell>
          <cell r="Q490" t="str">
            <v>1103/QĐ-SĐH ngày 15/06/2010</v>
          </cell>
          <cell r="R490" t="str">
            <v>2.96</v>
          </cell>
          <cell r="S490" t="str">
            <v>A</v>
          </cell>
          <cell r="T490" t="str">
            <v>1340-2013/KT</v>
          </cell>
          <cell r="U490" t="str">
            <v>4429/QĐ-ĐT</v>
          </cell>
          <cell r="V490" t="str">
            <v>19/12/2012</v>
          </cell>
          <cell r="X490" t="str">
            <v>1340</v>
          </cell>
          <cell r="AG490">
            <v>49</v>
          </cell>
          <cell r="AH490" t="str">
            <v xml:space="preserve">Nguyễn Huy </v>
          </cell>
          <cell r="AI490" t="str">
            <v>Thái</v>
          </cell>
          <cell r="AJ490" t="str">
            <v>04/12/1977</v>
          </cell>
          <cell r="AK490" t="str">
            <v>Quảng Ninh</v>
          </cell>
          <cell r="AL490" t="str">
            <v>Nam</v>
          </cell>
          <cell r="AM490" t="str">
            <v>QH - 2010 - E.CH</v>
          </cell>
          <cell r="AN490" t="str">
            <v>1103/QĐ-SĐH ngày 15/06/2010</v>
          </cell>
          <cell r="AO490" t="str">
            <v>2.96</v>
          </cell>
          <cell r="AP490" t="str">
            <v>A</v>
          </cell>
          <cell r="AQ490" t="str">
            <v>Quản lý kinh tế</v>
          </cell>
          <cell r="AR490" t="str">
            <v>Nguyễn Huy Thái</v>
          </cell>
          <cell r="AT490" t="str">
            <v>04$12$1977</v>
          </cell>
          <cell r="AU490" t="str">
            <v>04</v>
          </cell>
          <cell r="AV490" t="str">
            <v>12</v>
          </cell>
          <cell r="AW490" t="str">
            <v>1977</v>
          </cell>
        </row>
        <row r="491">
          <cell r="C491" t="str">
            <v xml:space="preserve">NguyÔn TÊt </v>
          </cell>
          <cell r="D491" t="str">
            <v>Th¾ng</v>
          </cell>
          <cell r="E491" t="str">
            <v>NguyÔn TÊt Th¾ng</v>
          </cell>
          <cell r="F491" t="str">
            <v>Nguyen Tat Thang</v>
          </cell>
          <cell r="G491" t="str">
            <v>25/08/1982</v>
          </cell>
          <cell r="H491" t="str">
            <v>25 August 1982</v>
          </cell>
          <cell r="I491" t="str">
            <v xml:space="preserve">Hà Nam </v>
          </cell>
          <cell r="J491" t="str">
            <v xml:space="preserve">Ha Nam </v>
          </cell>
          <cell r="K491" t="str">
            <v>Nam</v>
          </cell>
          <cell r="L491" t="str">
            <v>«ng</v>
          </cell>
          <cell r="M491" t="str">
            <v>Mr.</v>
          </cell>
          <cell r="N491" t="str">
            <v>Quản lý kinh tế</v>
          </cell>
          <cell r="O491" t="str">
            <v>Economic Management</v>
          </cell>
          <cell r="P491" t="str">
            <v>QH - 2010 - E.CH</v>
          </cell>
          <cell r="Q491" t="str">
            <v>1103/QĐ-SĐH ngày 15/06/2010</v>
          </cell>
          <cell r="R491" t="str">
            <v>2.90</v>
          </cell>
          <cell r="S491" t="str">
            <v>A</v>
          </cell>
          <cell r="T491" t="str">
            <v>1341-2013/KT</v>
          </cell>
          <cell r="U491" t="str">
            <v>4429/QĐ-ĐT</v>
          </cell>
          <cell r="V491" t="str">
            <v>19/12/2012</v>
          </cell>
          <cell r="X491" t="str">
            <v>1341</v>
          </cell>
          <cell r="AG491">
            <v>50</v>
          </cell>
          <cell r="AH491" t="str">
            <v xml:space="preserve">Nguyễn Tất </v>
          </cell>
          <cell r="AI491" t="str">
            <v>Thắng</v>
          </cell>
          <cell r="AJ491" t="str">
            <v>25/08/1982</v>
          </cell>
          <cell r="AK491" t="str">
            <v xml:space="preserve">Hà Nam </v>
          </cell>
          <cell r="AL491" t="str">
            <v>Nam</v>
          </cell>
          <cell r="AM491" t="str">
            <v>QH - 2010 - E.CH</v>
          </cell>
          <cell r="AN491" t="str">
            <v>1103/QĐ-SĐH ngày 15/06/2010</v>
          </cell>
          <cell r="AO491" t="str">
            <v>2.90</v>
          </cell>
          <cell r="AP491" t="str">
            <v>A</v>
          </cell>
          <cell r="AQ491" t="str">
            <v>Quản lý kinh tế</v>
          </cell>
          <cell r="AR491" t="str">
            <v>Nguyễn Tất Thắng</v>
          </cell>
          <cell r="AT491" t="str">
            <v>25$08$1982</v>
          </cell>
          <cell r="AU491" t="str">
            <v>25</v>
          </cell>
          <cell r="AV491" t="str">
            <v>08</v>
          </cell>
          <cell r="AW491" t="str">
            <v>1982</v>
          </cell>
        </row>
        <row r="492">
          <cell r="C492" t="str">
            <v xml:space="preserve">L­¬ng B¸ </v>
          </cell>
          <cell r="D492" t="str">
            <v>Thanh</v>
          </cell>
          <cell r="E492" t="str">
            <v>L­¬ng B¸ Thanh</v>
          </cell>
          <cell r="F492" t="str">
            <v>Luong Ba Thanh</v>
          </cell>
          <cell r="G492" t="str">
            <v>26/04/1974</v>
          </cell>
          <cell r="H492" t="str">
            <v>26 April 1974</v>
          </cell>
          <cell r="I492" t="str">
            <v xml:space="preserve">Thanh Hóa </v>
          </cell>
          <cell r="J492" t="str">
            <v xml:space="preserve">Thanh Hoa </v>
          </cell>
          <cell r="K492" t="str">
            <v xml:space="preserve">Nam </v>
          </cell>
          <cell r="L492" t="str">
            <v>«ng</v>
          </cell>
          <cell r="M492" t="str">
            <v>Mr.</v>
          </cell>
          <cell r="N492" t="str">
            <v>Quản lý kinh tế</v>
          </cell>
          <cell r="O492" t="str">
            <v>Economic Management</v>
          </cell>
          <cell r="P492" t="str">
            <v>QH - 2010 - E.CH</v>
          </cell>
          <cell r="Q492" t="str">
            <v>2170/QĐ-ĐHKT ngày 03/11/2010</v>
          </cell>
          <cell r="R492" t="str">
            <v>2.88</v>
          </cell>
          <cell r="S492" t="str">
            <v>A</v>
          </cell>
          <cell r="T492" t="str">
            <v>1342-2013/KT</v>
          </cell>
          <cell r="U492" t="str">
            <v>4429/QĐ-ĐT</v>
          </cell>
          <cell r="V492" t="str">
            <v>19/12/2012</v>
          </cell>
          <cell r="X492" t="str">
            <v>1342</v>
          </cell>
          <cell r="AG492">
            <v>51</v>
          </cell>
          <cell r="AH492" t="str">
            <v xml:space="preserve">Lương Bá </v>
          </cell>
          <cell r="AI492" t="str">
            <v>Thanh</v>
          </cell>
          <cell r="AJ492" t="str">
            <v>26/04/1974</v>
          </cell>
          <cell r="AK492" t="str">
            <v xml:space="preserve">Thanh Hóa </v>
          </cell>
          <cell r="AL492" t="str">
            <v xml:space="preserve">Nam </v>
          </cell>
          <cell r="AM492" t="str">
            <v>QH - 2010 - E.CH</v>
          </cell>
          <cell r="AN492" t="str">
            <v>2170/QĐ-ĐHKT ngày 03/11/2010</v>
          </cell>
          <cell r="AO492" t="str">
            <v>2.88</v>
          </cell>
          <cell r="AP492" t="str">
            <v>A</v>
          </cell>
          <cell r="AQ492" t="str">
            <v>Quản lý kinh tế</v>
          </cell>
          <cell r="AR492" t="str">
            <v>Lương Bá Thanh</v>
          </cell>
          <cell r="AT492" t="str">
            <v>26$04$1974</v>
          </cell>
          <cell r="AU492" t="str">
            <v>26</v>
          </cell>
          <cell r="AV492" t="str">
            <v>04</v>
          </cell>
          <cell r="AW492" t="str">
            <v>1974</v>
          </cell>
        </row>
        <row r="493">
          <cell r="C493" t="str">
            <v xml:space="preserve">TrÇn ThÞ Thanh </v>
          </cell>
          <cell r="D493" t="str">
            <v>Th¶o</v>
          </cell>
          <cell r="E493" t="str">
            <v>TrÇn ThÞ Thanh Th¶o</v>
          </cell>
          <cell r="F493" t="str">
            <v>Tran Thi Thanh Thao</v>
          </cell>
          <cell r="G493" t="str">
            <v>20/10/1979</v>
          </cell>
          <cell r="H493" t="str">
            <v>20 October 1979</v>
          </cell>
          <cell r="I493" t="str">
            <v xml:space="preserve">Nam Định </v>
          </cell>
          <cell r="J493" t="str">
            <v xml:space="preserve">Nam Dinh </v>
          </cell>
          <cell r="K493" t="str">
            <v>Nữ</v>
          </cell>
          <cell r="L493" t="str">
            <v>bµ</v>
          </cell>
          <cell r="M493" t="str">
            <v>Ms.</v>
          </cell>
          <cell r="N493" t="str">
            <v>Quản lý kinh tế</v>
          </cell>
          <cell r="O493" t="str">
            <v>Economic Management</v>
          </cell>
          <cell r="P493" t="str">
            <v>QH - 2010 - E.CH</v>
          </cell>
          <cell r="Q493" t="str">
            <v>1103/QĐ-SĐH ngày 15/06/2010</v>
          </cell>
          <cell r="R493" t="str">
            <v>2.61</v>
          </cell>
          <cell r="S493" t="str">
            <v>A</v>
          </cell>
          <cell r="T493" t="str">
            <v>1343-2013/KT</v>
          </cell>
          <cell r="U493" t="str">
            <v>4429/QĐ-ĐT</v>
          </cell>
          <cell r="V493" t="str">
            <v>19/12/2012</v>
          </cell>
          <cell r="X493" t="str">
            <v>1343</v>
          </cell>
          <cell r="AG493">
            <v>52</v>
          </cell>
          <cell r="AH493" t="str">
            <v xml:space="preserve">Trần Thị Thanh </v>
          </cell>
          <cell r="AI493" t="str">
            <v>Thảo</v>
          </cell>
          <cell r="AJ493" t="str">
            <v>20/10/1979</v>
          </cell>
          <cell r="AK493" t="str">
            <v xml:space="preserve">Nam Định </v>
          </cell>
          <cell r="AL493" t="str">
            <v>Nữ</v>
          </cell>
          <cell r="AM493" t="str">
            <v>QH - 2010 - E.CH</v>
          </cell>
          <cell r="AN493" t="str">
            <v>1103/QĐ-SĐH ngày 15/06/2010</v>
          </cell>
          <cell r="AO493" t="str">
            <v>2.61</v>
          </cell>
          <cell r="AP493" t="str">
            <v>A</v>
          </cell>
          <cell r="AQ493" t="str">
            <v>Quản lý kinh tế</v>
          </cell>
          <cell r="AR493" t="str">
            <v>Trần Thị Thanh Thảo</v>
          </cell>
          <cell r="AT493" t="str">
            <v>20$10$1979</v>
          </cell>
          <cell r="AU493" t="str">
            <v>20</v>
          </cell>
          <cell r="AV493" t="str">
            <v>10</v>
          </cell>
          <cell r="AW493" t="str">
            <v>1979</v>
          </cell>
        </row>
        <row r="494">
          <cell r="C494" t="str">
            <v xml:space="preserve">NguyÔn Hång </v>
          </cell>
          <cell r="D494" t="str">
            <v>ThÞnh</v>
          </cell>
          <cell r="E494" t="str">
            <v>NguyÔn Hång ThÞnh</v>
          </cell>
          <cell r="F494" t="str">
            <v>Nguyen Hong Thinh</v>
          </cell>
          <cell r="G494" t="str">
            <v>15/12/1974</v>
          </cell>
          <cell r="H494" t="str">
            <v>15 December 1974</v>
          </cell>
          <cell r="I494" t="str">
            <v>Phú Thọ</v>
          </cell>
          <cell r="J494" t="str">
            <v>Phu Tho</v>
          </cell>
          <cell r="K494" t="str">
            <v xml:space="preserve">Nam </v>
          </cell>
          <cell r="L494" t="str">
            <v>«ng</v>
          </cell>
          <cell r="M494" t="str">
            <v>Mr.</v>
          </cell>
          <cell r="N494" t="str">
            <v>Quản lý kinh tế</v>
          </cell>
          <cell r="O494" t="str">
            <v>Economic Management</v>
          </cell>
          <cell r="P494" t="str">
            <v>QH - 2010 - E.CH</v>
          </cell>
          <cell r="Q494" t="str">
            <v>2170/QĐ-ĐHKT ngày 03/11/2010</v>
          </cell>
          <cell r="R494" t="str">
            <v>2.88</v>
          </cell>
          <cell r="S494" t="str">
            <v>B</v>
          </cell>
          <cell r="T494" t="str">
            <v>1344-2013/KT</v>
          </cell>
          <cell r="U494" t="str">
            <v>4429/QĐ-ĐT</v>
          </cell>
          <cell r="V494" t="str">
            <v>19/12/2012</v>
          </cell>
          <cell r="X494" t="str">
            <v>1344</v>
          </cell>
          <cell r="AG494">
            <v>53</v>
          </cell>
          <cell r="AH494" t="str">
            <v xml:space="preserve">Nguyễn Hồng </v>
          </cell>
          <cell r="AI494" t="str">
            <v>Thịnh</v>
          </cell>
          <cell r="AJ494" t="str">
            <v>15/12/1974</v>
          </cell>
          <cell r="AK494" t="str">
            <v>Phú Thọ</v>
          </cell>
          <cell r="AL494" t="str">
            <v xml:space="preserve">Nam </v>
          </cell>
          <cell r="AM494" t="str">
            <v>QH - 2010 - E.CH</v>
          </cell>
          <cell r="AN494" t="str">
            <v>2170/QĐ-ĐHKT ngày 03/11/2010</v>
          </cell>
          <cell r="AO494" t="str">
            <v>2.88</v>
          </cell>
          <cell r="AP494" t="str">
            <v>B</v>
          </cell>
          <cell r="AQ494" t="str">
            <v>Quản lý kinh tế</v>
          </cell>
          <cell r="AR494" t="str">
            <v>Nguyễn Hồng Thịnh</v>
          </cell>
          <cell r="AT494" t="str">
            <v>15$12$1974</v>
          </cell>
          <cell r="AU494" t="str">
            <v>15</v>
          </cell>
          <cell r="AV494" t="str">
            <v>12</v>
          </cell>
          <cell r="AW494" t="str">
            <v>1974</v>
          </cell>
        </row>
        <row r="495">
          <cell r="C495" t="str">
            <v xml:space="preserve">TrÞnh H÷u </v>
          </cell>
          <cell r="D495" t="str">
            <v>Thùc</v>
          </cell>
          <cell r="E495" t="str">
            <v>TrÞnh H÷u Thùc</v>
          </cell>
          <cell r="F495" t="str">
            <v>Trinh Huu Thuc</v>
          </cell>
          <cell r="G495" t="str">
            <v>15/08/1977</v>
          </cell>
          <cell r="H495" t="str">
            <v>15 August 1977</v>
          </cell>
          <cell r="I495" t="str">
            <v>Nam Định</v>
          </cell>
          <cell r="J495" t="str">
            <v>Nam Dinh</v>
          </cell>
          <cell r="K495" t="str">
            <v xml:space="preserve">Nam </v>
          </cell>
          <cell r="L495" t="str">
            <v>«ng</v>
          </cell>
          <cell r="M495" t="str">
            <v>Mr.</v>
          </cell>
          <cell r="N495" t="str">
            <v>Quản lý kinh tế</v>
          </cell>
          <cell r="O495" t="str">
            <v>Economic Management</v>
          </cell>
          <cell r="P495" t="str">
            <v>QH - 2010 - E.CH</v>
          </cell>
          <cell r="Q495" t="str">
            <v>2170/QĐ-ĐHKT ngày 03/11/2010</v>
          </cell>
          <cell r="R495" t="str">
            <v>2.96</v>
          </cell>
          <cell r="S495" t="str">
            <v>A</v>
          </cell>
          <cell r="T495" t="str">
            <v>1345-2013/KT</v>
          </cell>
          <cell r="U495" t="str">
            <v>4429/QĐ-ĐT</v>
          </cell>
          <cell r="V495" t="str">
            <v>19/12/2012</v>
          </cell>
          <cell r="X495" t="str">
            <v>1345</v>
          </cell>
          <cell r="AG495">
            <v>54</v>
          </cell>
          <cell r="AH495" t="str">
            <v xml:space="preserve">Trịnh Hữu </v>
          </cell>
          <cell r="AI495" t="str">
            <v>Thực</v>
          </cell>
          <cell r="AJ495" t="str">
            <v>15/08/1977</v>
          </cell>
          <cell r="AK495" t="str">
            <v>Nam Định</v>
          </cell>
          <cell r="AL495" t="str">
            <v xml:space="preserve">Nam </v>
          </cell>
          <cell r="AM495" t="str">
            <v>QH - 2010 - E.CH</v>
          </cell>
          <cell r="AN495" t="str">
            <v>2170/QĐ-ĐHKT ngày 03/11/2010</v>
          </cell>
          <cell r="AO495" t="str">
            <v>2.96</v>
          </cell>
          <cell r="AP495" t="str">
            <v>A</v>
          </cell>
          <cell r="AQ495" t="str">
            <v>Quản lý kinh tế</v>
          </cell>
          <cell r="AR495" t="str">
            <v>Trịnh Hữu Thực</v>
          </cell>
          <cell r="AT495" t="str">
            <v>15$08$1977</v>
          </cell>
          <cell r="AU495" t="str">
            <v>15</v>
          </cell>
          <cell r="AV495" t="str">
            <v>08</v>
          </cell>
          <cell r="AW495" t="str">
            <v>1977</v>
          </cell>
        </row>
        <row r="496">
          <cell r="C496" t="str">
            <v xml:space="preserve">Hoµng Ngäc </v>
          </cell>
          <cell r="D496" t="str">
            <v>ThuyÕt</v>
          </cell>
          <cell r="E496" t="str">
            <v>Hoµng Ngäc ThuyÕt</v>
          </cell>
          <cell r="F496" t="str">
            <v>Hoang Ngoc Thuyet</v>
          </cell>
          <cell r="G496" t="str">
            <v>15/10/1979</v>
          </cell>
          <cell r="H496" t="str">
            <v>15 October 1979</v>
          </cell>
          <cell r="I496" t="str">
            <v>Hà Nội</v>
          </cell>
          <cell r="J496" t="str">
            <v>Hanoi</v>
          </cell>
          <cell r="K496" t="str">
            <v xml:space="preserve">Nam </v>
          </cell>
          <cell r="L496" t="str">
            <v>«ng</v>
          </cell>
          <cell r="M496" t="str">
            <v>Mr.</v>
          </cell>
          <cell r="N496" t="str">
            <v>Quản lý kinh tế</v>
          </cell>
          <cell r="O496" t="str">
            <v>Economic Management</v>
          </cell>
          <cell r="P496" t="str">
            <v>QH - 2010 - E.CH</v>
          </cell>
          <cell r="Q496" t="str">
            <v>2170/QĐ-ĐHKT ngày 03/11/2010</v>
          </cell>
          <cell r="R496" t="str">
            <v>3.35</v>
          </cell>
          <cell r="S496" t="str">
            <v>B</v>
          </cell>
          <cell r="T496" t="str">
            <v>1346-2013/KT</v>
          </cell>
          <cell r="U496" t="str">
            <v>4429/QĐ-ĐT</v>
          </cell>
          <cell r="V496" t="str">
            <v>19/12/2012</v>
          </cell>
          <cell r="X496" t="str">
            <v>1346</v>
          </cell>
          <cell r="AG496">
            <v>55</v>
          </cell>
          <cell r="AH496" t="str">
            <v xml:space="preserve">Hoàng Ngọc </v>
          </cell>
          <cell r="AI496" t="str">
            <v>Thuyết</v>
          </cell>
          <cell r="AJ496" t="str">
            <v>15/10/1979</v>
          </cell>
          <cell r="AK496" t="str">
            <v>Hà Nội</v>
          </cell>
          <cell r="AL496" t="str">
            <v xml:space="preserve">Nam </v>
          </cell>
          <cell r="AM496" t="str">
            <v>QH - 2010 - E.CH</v>
          </cell>
          <cell r="AN496" t="str">
            <v>2170/QĐ-ĐHKT ngày 03/11/2010</v>
          </cell>
          <cell r="AO496" t="str">
            <v>3.35</v>
          </cell>
          <cell r="AP496" t="str">
            <v>B</v>
          </cell>
          <cell r="AQ496" t="str">
            <v>Quản lý kinh tế</v>
          </cell>
          <cell r="AR496" t="str">
            <v>Hoàng Ngọc Thuyết</v>
          </cell>
          <cell r="AT496" t="str">
            <v>15$10$1979</v>
          </cell>
          <cell r="AU496" t="str">
            <v>15</v>
          </cell>
          <cell r="AV496" t="str">
            <v>10</v>
          </cell>
          <cell r="AW496" t="str">
            <v>1979</v>
          </cell>
        </row>
        <row r="497">
          <cell r="C497" t="str">
            <v xml:space="preserve">NguyÔn V¨n </v>
          </cell>
          <cell r="D497" t="str">
            <v>TiÕn</v>
          </cell>
          <cell r="E497" t="str">
            <v>NguyÔn V¨n TiÕn</v>
          </cell>
          <cell r="F497" t="str">
            <v>Nguyen Van Tien</v>
          </cell>
          <cell r="G497" t="str">
            <v>24/04/1962</v>
          </cell>
          <cell r="H497" t="str">
            <v>24 April 1962</v>
          </cell>
          <cell r="I497" t="str">
            <v>Hà Nội</v>
          </cell>
          <cell r="J497" t="str">
            <v>Hanoi</v>
          </cell>
          <cell r="K497" t="str">
            <v>Nam</v>
          </cell>
          <cell r="L497" t="str">
            <v>«ng</v>
          </cell>
          <cell r="M497" t="str">
            <v>Mr.</v>
          </cell>
          <cell r="N497" t="str">
            <v>Quản lý kinh tế</v>
          </cell>
          <cell r="O497" t="str">
            <v>Economic Management</v>
          </cell>
          <cell r="P497" t="str">
            <v>QH - 2010 - E.CH</v>
          </cell>
          <cell r="Q497" t="str">
            <v>1103/QĐ-SĐH ngày 15/06/2010</v>
          </cell>
          <cell r="R497" t="str">
            <v>2.65</v>
          </cell>
          <cell r="S497" t="str">
            <v>A</v>
          </cell>
          <cell r="T497" t="str">
            <v>1347-2013/KT</v>
          </cell>
          <cell r="U497" t="str">
            <v>4429/QĐ-ĐT</v>
          </cell>
          <cell r="V497" t="str">
            <v>19/12/2012</v>
          </cell>
          <cell r="X497" t="str">
            <v>1347</v>
          </cell>
          <cell r="AG497">
            <v>56</v>
          </cell>
          <cell r="AH497" t="str">
            <v xml:space="preserve">Nguyễn Văn </v>
          </cell>
          <cell r="AI497" t="str">
            <v>Tiến</v>
          </cell>
          <cell r="AJ497" t="str">
            <v>24/04/1962</v>
          </cell>
          <cell r="AK497" t="str">
            <v>Hà Nội</v>
          </cell>
          <cell r="AL497" t="str">
            <v>Nam</v>
          </cell>
          <cell r="AM497" t="str">
            <v>QH - 2010 - E.CH</v>
          </cell>
          <cell r="AN497" t="str">
            <v>1103/QĐ-SĐH ngày 15/06/2010</v>
          </cell>
          <cell r="AO497" t="str">
            <v>2.65</v>
          </cell>
          <cell r="AP497" t="str">
            <v>A</v>
          </cell>
          <cell r="AQ497" t="str">
            <v>Quản lý kinh tế</v>
          </cell>
          <cell r="AR497" t="str">
            <v>Nguyễn Văn Tiến</v>
          </cell>
          <cell r="AT497" t="str">
            <v>24$04$1962</v>
          </cell>
          <cell r="AU497" t="str">
            <v>24</v>
          </cell>
          <cell r="AV497" t="str">
            <v>04</v>
          </cell>
          <cell r="AW497" t="str">
            <v>1962</v>
          </cell>
        </row>
        <row r="498">
          <cell r="C498" t="str">
            <v xml:space="preserve">NguyÔn Phi </v>
          </cell>
          <cell r="D498" t="str">
            <v>Toµn</v>
          </cell>
          <cell r="E498" t="str">
            <v>NguyÔn Phi Toµn</v>
          </cell>
          <cell r="F498" t="str">
            <v>Nguyen Phi Toan</v>
          </cell>
          <cell r="G498" t="str">
            <v>22/04/1986</v>
          </cell>
          <cell r="H498" t="str">
            <v>22 April 1986</v>
          </cell>
          <cell r="I498" t="str">
            <v>Hà Nội</v>
          </cell>
          <cell r="J498" t="str">
            <v>Hanoi</v>
          </cell>
          <cell r="K498" t="str">
            <v>Nam</v>
          </cell>
          <cell r="L498" t="str">
            <v>«ng</v>
          </cell>
          <cell r="M498" t="str">
            <v>Mr.</v>
          </cell>
          <cell r="N498" t="str">
            <v>Quản lý kinh tế</v>
          </cell>
          <cell r="O498" t="str">
            <v>Economic Management</v>
          </cell>
          <cell r="P498" t="str">
            <v>QH - 2010 - E.CH</v>
          </cell>
          <cell r="Q498" t="str">
            <v>1103/QĐ-SĐH ngày 15/06/2010</v>
          </cell>
          <cell r="R498" t="str">
            <v>2.94</v>
          </cell>
          <cell r="S498" t="str">
            <v>A</v>
          </cell>
          <cell r="T498" t="str">
            <v>1348-2013/KT</v>
          </cell>
          <cell r="U498" t="str">
            <v>4429/QĐ-ĐT</v>
          </cell>
          <cell r="V498" t="str">
            <v>19/12/2012</v>
          </cell>
          <cell r="X498" t="str">
            <v>1348</v>
          </cell>
          <cell r="AG498">
            <v>57</v>
          </cell>
          <cell r="AH498" t="str">
            <v xml:space="preserve">Nguyễn Phi </v>
          </cell>
          <cell r="AI498" t="str">
            <v>Toàn</v>
          </cell>
          <cell r="AJ498" t="str">
            <v>22/04/1986</v>
          </cell>
          <cell r="AK498" t="str">
            <v>Hà Nội</v>
          </cell>
          <cell r="AL498" t="str">
            <v>Nam</v>
          </cell>
          <cell r="AM498" t="str">
            <v>QH - 2010 - E.CH</v>
          </cell>
          <cell r="AN498" t="str">
            <v>1103/QĐ-SĐH ngày 15/06/2010</v>
          </cell>
          <cell r="AO498" t="str">
            <v>2.94</v>
          </cell>
          <cell r="AP498" t="str">
            <v>A</v>
          </cell>
          <cell r="AQ498" t="str">
            <v>Quản lý kinh tế</v>
          </cell>
          <cell r="AR498" t="str">
            <v>Nguyễn Phi Toàn</v>
          </cell>
          <cell r="AT498" t="str">
            <v>22$04$1986</v>
          </cell>
          <cell r="AU498" t="str">
            <v>22</v>
          </cell>
          <cell r="AV498" t="str">
            <v>04</v>
          </cell>
          <cell r="AW498" t="str">
            <v>1986</v>
          </cell>
        </row>
        <row r="499">
          <cell r="C499" t="str">
            <v xml:space="preserve">Ng« DiÖu Hång </v>
          </cell>
          <cell r="D499" t="str">
            <v>Trang</v>
          </cell>
          <cell r="E499" t="str">
            <v>Ng« DiÖu Hång Trang</v>
          </cell>
          <cell r="F499" t="str">
            <v>Ngo Dieu Hong Trang</v>
          </cell>
          <cell r="G499" t="str">
            <v>01/06/1977</v>
          </cell>
          <cell r="H499" t="str">
            <v>01 June 1977</v>
          </cell>
          <cell r="I499" t="str">
            <v>Hà Nội</v>
          </cell>
          <cell r="J499" t="str">
            <v>Hanoi</v>
          </cell>
          <cell r="K499" t="str">
            <v>Nữ</v>
          </cell>
          <cell r="L499" t="str">
            <v>bµ</v>
          </cell>
          <cell r="M499" t="str">
            <v>Ms.</v>
          </cell>
          <cell r="N499" t="str">
            <v>Quản lý kinh tế</v>
          </cell>
          <cell r="O499" t="str">
            <v>Economic Management</v>
          </cell>
          <cell r="P499" t="str">
            <v>QH - 2010 - E.CH</v>
          </cell>
          <cell r="Q499" t="str">
            <v>1103/QĐ-SĐH ngày 15/06/2010</v>
          </cell>
          <cell r="R499" t="str">
            <v>2.88</v>
          </cell>
          <cell r="S499" t="str">
            <v>A</v>
          </cell>
          <cell r="T499" t="str">
            <v>1349-2013/KT</v>
          </cell>
          <cell r="U499" t="str">
            <v>4429/QĐ-ĐT</v>
          </cell>
          <cell r="V499" t="str">
            <v>19/12/2012</v>
          </cell>
          <cell r="X499" t="str">
            <v>1349</v>
          </cell>
          <cell r="AG499">
            <v>58</v>
          </cell>
          <cell r="AH499" t="str">
            <v xml:space="preserve">Ngô Diệu Hồng </v>
          </cell>
          <cell r="AI499" t="str">
            <v>Trang</v>
          </cell>
          <cell r="AJ499" t="str">
            <v>01/06/1977</v>
          </cell>
          <cell r="AK499" t="str">
            <v>Hà Nội</v>
          </cell>
          <cell r="AL499" t="str">
            <v>Nữ</v>
          </cell>
          <cell r="AM499" t="str">
            <v>QH - 2010 - E.CH</v>
          </cell>
          <cell r="AN499" t="str">
            <v>1103/QĐ-SĐH ngày 15/06/2010</v>
          </cell>
          <cell r="AO499" t="str">
            <v>2.88</v>
          </cell>
          <cell r="AP499" t="str">
            <v>A</v>
          </cell>
          <cell r="AQ499" t="str">
            <v>Quản lý kinh tế</v>
          </cell>
          <cell r="AR499" t="str">
            <v>Ngô Diệu Hồng Trang</v>
          </cell>
          <cell r="AT499" t="str">
            <v>01$06$1977</v>
          </cell>
          <cell r="AU499" t="str">
            <v>01</v>
          </cell>
          <cell r="AV499" t="str">
            <v>06</v>
          </cell>
          <cell r="AW499" t="str">
            <v>1977</v>
          </cell>
        </row>
        <row r="500">
          <cell r="C500" t="str">
            <v xml:space="preserve">L· ThÞ Thu </v>
          </cell>
          <cell r="D500" t="str">
            <v>Trang</v>
          </cell>
          <cell r="E500" t="str">
            <v>L· ThÞ Thu Trang</v>
          </cell>
          <cell r="F500" t="str">
            <v>La Thi Thu Trang</v>
          </cell>
          <cell r="G500" t="str">
            <v>15/07/1986</v>
          </cell>
          <cell r="H500" t="str">
            <v>15 July 1986</v>
          </cell>
          <cell r="I500" t="str">
            <v>Hà Nội</v>
          </cell>
          <cell r="J500" t="str">
            <v>Hanoi</v>
          </cell>
          <cell r="K500" t="str">
            <v xml:space="preserve">Nữ </v>
          </cell>
          <cell r="L500" t="str">
            <v>bµ</v>
          </cell>
          <cell r="M500" t="str">
            <v>Ms.</v>
          </cell>
          <cell r="N500" t="str">
            <v>Quản lý kinh tế</v>
          </cell>
          <cell r="O500" t="str">
            <v>Economic Management</v>
          </cell>
          <cell r="P500" t="str">
            <v>QH - 2010 - E.CH</v>
          </cell>
          <cell r="Q500" t="str">
            <v>2170/QĐ-ĐHKT ngày 03/11/2010</v>
          </cell>
          <cell r="R500" t="str">
            <v>3.02</v>
          </cell>
          <cell r="S500" t="str">
            <v>A</v>
          </cell>
          <cell r="T500" t="str">
            <v>1350-2013/KT</v>
          </cell>
          <cell r="U500" t="str">
            <v>4429/QĐ-ĐT</v>
          </cell>
          <cell r="V500" t="str">
            <v>19/12/2012</v>
          </cell>
          <cell r="X500" t="str">
            <v>1350</v>
          </cell>
          <cell r="AG500">
            <v>59</v>
          </cell>
          <cell r="AH500" t="str">
            <v xml:space="preserve">Lã Thị Thu </v>
          </cell>
          <cell r="AI500" t="str">
            <v>Trang</v>
          </cell>
          <cell r="AJ500" t="str">
            <v>15/07/1986</v>
          </cell>
          <cell r="AK500" t="str">
            <v>Hà Nội</v>
          </cell>
          <cell r="AL500" t="str">
            <v xml:space="preserve">Nữ </v>
          </cell>
          <cell r="AM500" t="str">
            <v>QH - 2010 - E.CH</v>
          </cell>
          <cell r="AN500" t="str">
            <v>2170/QĐ-ĐHKT ngày 03/11/2010</v>
          </cell>
          <cell r="AO500" t="str">
            <v>3.02</v>
          </cell>
          <cell r="AP500" t="str">
            <v>A</v>
          </cell>
          <cell r="AQ500" t="str">
            <v>Quản lý kinh tế</v>
          </cell>
          <cell r="AR500" t="str">
            <v>Lã Thị Thu Trang</v>
          </cell>
          <cell r="AT500" t="str">
            <v>15$07$1986</v>
          </cell>
          <cell r="AU500" t="str">
            <v>15</v>
          </cell>
          <cell r="AV500" t="str">
            <v>07</v>
          </cell>
          <cell r="AW500" t="str">
            <v>1986</v>
          </cell>
        </row>
        <row r="501">
          <cell r="C501" t="str">
            <v xml:space="preserve">Mai Quèc </v>
          </cell>
          <cell r="D501" t="str">
            <v>TrÞ</v>
          </cell>
          <cell r="E501" t="str">
            <v>Mai Quèc TrÞ</v>
          </cell>
          <cell r="F501" t="str">
            <v>Mai Quoc Tri</v>
          </cell>
          <cell r="G501" t="str">
            <v>10/02/1978</v>
          </cell>
          <cell r="H501" t="str">
            <v>10 February 1978</v>
          </cell>
          <cell r="I501" t="str">
            <v>Ninh Bình</v>
          </cell>
          <cell r="J501" t="str">
            <v>Ninh Binh</v>
          </cell>
          <cell r="K501" t="str">
            <v>Nam</v>
          </cell>
          <cell r="L501" t="str">
            <v>«ng</v>
          </cell>
          <cell r="M501" t="str">
            <v>Mr.</v>
          </cell>
          <cell r="N501" t="str">
            <v>Quản lý kinh tế</v>
          </cell>
          <cell r="O501" t="str">
            <v>Economic Management</v>
          </cell>
          <cell r="P501" t="str">
            <v>QH - 2010 - E.CH</v>
          </cell>
          <cell r="Q501" t="str">
            <v>1103/QĐ-SĐH ngày 15/06/2010</v>
          </cell>
          <cell r="R501" t="str">
            <v>2.94</v>
          </cell>
          <cell r="S501" t="str">
            <v>A</v>
          </cell>
          <cell r="T501" t="str">
            <v>1351-2013/KT</v>
          </cell>
          <cell r="U501" t="str">
            <v>4429/QĐ-ĐT</v>
          </cell>
          <cell r="V501" t="str">
            <v>19/12/2012</v>
          </cell>
          <cell r="X501" t="str">
            <v>1351</v>
          </cell>
          <cell r="AG501">
            <v>60</v>
          </cell>
          <cell r="AH501" t="str">
            <v xml:space="preserve">Mai Quốc </v>
          </cell>
          <cell r="AI501" t="str">
            <v>Trị</v>
          </cell>
          <cell r="AJ501" t="str">
            <v>10/02/1978</v>
          </cell>
          <cell r="AK501" t="str">
            <v>Ninh Bình</v>
          </cell>
          <cell r="AL501" t="str">
            <v>Nam</v>
          </cell>
          <cell r="AM501" t="str">
            <v>QH - 2010 - E.CH</v>
          </cell>
          <cell r="AN501" t="str">
            <v>1103/QĐ-SĐH ngày 15/06/2010</v>
          </cell>
          <cell r="AO501" t="str">
            <v>2.94</v>
          </cell>
          <cell r="AP501" t="str">
            <v>A</v>
          </cell>
          <cell r="AQ501" t="str">
            <v>Quản lý kinh tế</v>
          </cell>
          <cell r="AR501" t="str">
            <v>Mai Quốc Trị</v>
          </cell>
          <cell r="AT501" t="str">
            <v>10$02$1978</v>
          </cell>
          <cell r="AU501" t="str">
            <v>10</v>
          </cell>
          <cell r="AV501" t="str">
            <v>02</v>
          </cell>
          <cell r="AW501" t="str">
            <v>1978</v>
          </cell>
        </row>
        <row r="502">
          <cell r="C502" t="str">
            <v xml:space="preserve">Vò Hoµng M¹nh </v>
          </cell>
          <cell r="D502" t="str">
            <v>Trung</v>
          </cell>
          <cell r="E502" t="str">
            <v>Vò Hoµng M¹nh Trung</v>
          </cell>
          <cell r="F502" t="str">
            <v>Vu Hoang Manh Trung</v>
          </cell>
          <cell r="G502" t="str">
            <v>14/10/1983</v>
          </cell>
          <cell r="H502" t="str">
            <v>14 October 1983</v>
          </cell>
          <cell r="I502" t="str">
            <v xml:space="preserve">Hà Nam </v>
          </cell>
          <cell r="J502" t="str">
            <v xml:space="preserve">Ha Nam </v>
          </cell>
          <cell r="K502" t="str">
            <v xml:space="preserve">Nam </v>
          </cell>
          <cell r="L502" t="str">
            <v>«ng</v>
          </cell>
          <cell r="M502" t="str">
            <v>Mr.</v>
          </cell>
          <cell r="N502" t="str">
            <v>Quản lý kinh tế</v>
          </cell>
          <cell r="O502" t="str">
            <v>Economic Management</v>
          </cell>
          <cell r="P502" t="str">
            <v>QH - 2010 - E.CH</v>
          </cell>
          <cell r="Q502" t="str">
            <v>2170/QĐ-ĐHKT ngày 03/11/2010</v>
          </cell>
          <cell r="R502" t="str">
            <v>3.24</v>
          </cell>
          <cell r="S502" t="str">
            <v>B</v>
          </cell>
          <cell r="T502" t="str">
            <v>1352-2013/KT</v>
          </cell>
          <cell r="U502" t="str">
            <v>4429/QĐ-ĐT</v>
          </cell>
          <cell r="V502" t="str">
            <v>19/12/2012</v>
          </cell>
          <cell r="X502" t="str">
            <v>1352</v>
          </cell>
          <cell r="AG502">
            <v>61</v>
          </cell>
          <cell r="AH502" t="str">
            <v xml:space="preserve">Vũ Hoàng Mạnh </v>
          </cell>
          <cell r="AI502" t="str">
            <v>Trung</v>
          </cell>
          <cell r="AJ502" t="str">
            <v>14/10/1983</v>
          </cell>
          <cell r="AK502" t="str">
            <v xml:space="preserve">Hà Nam </v>
          </cell>
          <cell r="AL502" t="str">
            <v xml:space="preserve">Nam </v>
          </cell>
          <cell r="AM502" t="str">
            <v>QH - 2010 - E.CH</v>
          </cell>
          <cell r="AN502" t="str">
            <v>2170/QĐ-ĐHKT ngày 03/11/2010</v>
          </cell>
          <cell r="AO502" t="str">
            <v>3.24</v>
          </cell>
          <cell r="AP502" t="str">
            <v>B</v>
          </cell>
          <cell r="AQ502" t="str">
            <v>Quản lý kinh tế</v>
          </cell>
          <cell r="AR502" t="str">
            <v>Vũ Hoàng Mạnh Trung</v>
          </cell>
          <cell r="AT502" t="str">
            <v>14$10$1983</v>
          </cell>
          <cell r="AU502" t="str">
            <v>14</v>
          </cell>
          <cell r="AV502" t="str">
            <v>10</v>
          </cell>
          <cell r="AW502" t="str">
            <v>1983</v>
          </cell>
        </row>
        <row r="503">
          <cell r="C503" t="str">
            <v xml:space="preserve">NguyÔn Anh </v>
          </cell>
          <cell r="D503" t="str">
            <v>TuÊn</v>
          </cell>
          <cell r="E503" t="str">
            <v>NguyÔn Anh TuÊn</v>
          </cell>
          <cell r="F503" t="str">
            <v>Nguyen Anh Tuan</v>
          </cell>
          <cell r="G503" t="str">
            <v>28/03/1977</v>
          </cell>
          <cell r="H503" t="str">
            <v>28 March 1977</v>
          </cell>
          <cell r="I503" t="str">
            <v>Hà Nội</v>
          </cell>
          <cell r="J503" t="str">
            <v>Hanoi</v>
          </cell>
          <cell r="K503" t="str">
            <v>Nam</v>
          </cell>
          <cell r="L503" t="str">
            <v>«ng</v>
          </cell>
          <cell r="M503" t="str">
            <v>Mr.</v>
          </cell>
          <cell r="N503" t="str">
            <v>Quản lý kinh tế</v>
          </cell>
          <cell r="O503" t="str">
            <v>Economic Management</v>
          </cell>
          <cell r="P503" t="str">
            <v>QH - 2010 - E.CH</v>
          </cell>
          <cell r="Q503" t="str">
            <v>1103/QĐ-SĐH ngày 15/06/2010</v>
          </cell>
          <cell r="R503" t="str">
            <v>2.39</v>
          </cell>
          <cell r="S503" t="str">
            <v>B</v>
          </cell>
          <cell r="T503" t="str">
            <v>1353-2013/KT</v>
          </cell>
          <cell r="U503" t="str">
            <v>4429/QĐ-ĐT</v>
          </cell>
          <cell r="V503" t="str">
            <v>19/12/2012</v>
          </cell>
          <cell r="X503" t="str">
            <v>1353</v>
          </cell>
          <cell r="AG503">
            <v>62</v>
          </cell>
          <cell r="AH503" t="str">
            <v xml:space="preserve">Nguyễn Anh </v>
          </cell>
          <cell r="AI503" t="str">
            <v>Tuấn</v>
          </cell>
          <cell r="AJ503" t="str">
            <v>28/03/1977</v>
          </cell>
          <cell r="AK503" t="str">
            <v>Hà Nội</v>
          </cell>
          <cell r="AL503" t="str">
            <v>Nam</v>
          </cell>
          <cell r="AM503" t="str">
            <v>QH - 2010 - E.CH</v>
          </cell>
          <cell r="AN503" t="str">
            <v>1103/QĐ-SĐH ngày 15/06/2010</v>
          </cell>
          <cell r="AO503" t="str">
            <v>2.39</v>
          </cell>
          <cell r="AP503" t="str">
            <v>B</v>
          </cell>
          <cell r="AQ503" t="str">
            <v>Quản lý kinh tế</v>
          </cell>
          <cell r="AR503" t="str">
            <v>Nguyễn Anh Tuấn</v>
          </cell>
          <cell r="AT503" t="str">
            <v>28$03$1977</v>
          </cell>
          <cell r="AU503" t="str">
            <v>28</v>
          </cell>
          <cell r="AV503" t="str">
            <v>03</v>
          </cell>
          <cell r="AW503" t="str">
            <v>1977</v>
          </cell>
        </row>
        <row r="504">
          <cell r="C504" t="str">
            <v xml:space="preserve">NguyÔn Danh </v>
          </cell>
          <cell r="D504" t="str">
            <v>TuÊn</v>
          </cell>
          <cell r="E504" t="str">
            <v>NguyÔn Danh TuÊn</v>
          </cell>
          <cell r="F504" t="str">
            <v>Nguyen Danh Tuan</v>
          </cell>
          <cell r="G504" t="str">
            <v>29/08/1972</v>
          </cell>
          <cell r="H504" t="str">
            <v>29 August 1972</v>
          </cell>
          <cell r="I504" t="str">
            <v>Bắc Ninh</v>
          </cell>
          <cell r="J504" t="str">
            <v>Bac Ninh</v>
          </cell>
          <cell r="K504" t="str">
            <v>Nam</v>
          </cell>
          <cell r="L504" t="str">
            <v>«ng</v>
          </cell>
          <cell r="M504" t="str">
            <v>Mr.</v>
          </cell>
          <cell r="N504" t="str">
            <v>Quản lý kinh tế</v>
          </cell>
          <cell r="O504" t="str">
            <v>Economic Management</v>
          </cell>
          <cell r="P504" t="str">
            <v>QH - 2010 - E.CH</v>
          </cell>
          <cell r="Q504" t="str">
            <v>1103/QĐ-SĐH ngày 15/06/2010</v>
          </cell>
          <cell r="R504" t="str">
            <v>3.14</v>
          </cell>
          <cell r="S504" t="str">
            <v>A</v>
          </cell>
          <cell r="T504" t="str">
            <v>1354-2013/KT</v>
          </cell>
          <cell r="U504" t="str">
            <v>4429/QĐ-ĐT</v>
          </cell>
          <cell r="V504" t="str">
            <v>19/12/2012</v>
          </cell>
          <cell r="X504" t="str">
            <v>1354</v>
          </cell>
          <cell r="AG504">
            <v>63</v>
          </cell>
          <cell r="AH504" t="str">
            <v xml:space="preserve">Nguyễn Danh </v>
          </cell>
          <cell r="AI504" t="str">
            <v>Tuấn</v>
          </cell>
          <cell r="AJ504" t="str">
            <v>29/08/1972</v>
          </cell>
          <cell r="AK504" t="str">
            <v>Bắc Ninh</v>
          </cell>
          <cell r="AL504" t="str">
            <v>Nam</v>
          </cell>
          <cell r="AM504" t="str">
            <v>QH - 2010 - E.CH</v>
          </cell>
          <cell r="AN504" t="str">
            <v>1103/QĐ-SĐH ngày 15/06/2010</v>
          </cell>
          <cell r="AO504" t="str">
            <v>3.14</v>
          </cell>
          <cell r="AP504" t="str">
            <v>A</v>
          </cell>
          <cell r="AQ504" t="str">
            <v>Quản lý kinh tế</v>
          </cell>
          <cell r="AR504" t="str">
            <v>Nguyễn Danh Tuấn</v>
          </cell>
          <cell r="AT504" t="str">
            <v>29$08$1972</v>
          </cell>
          <cell r="AU504" t="str">
            <v>29</v>
          </cell>
          <cell r="AV504" t="str">
            <v>08</v>
          </cell>
          <cell r="AW504" t="str">
            <v>1972</v>
          </cell>
        </row>
        <row r="505">
          <cell r="C505" t="str">
            <v xml:space="preserve">§inh Lª Ph¹m </v>
          </cell>
          <cell r="D505" t="str">
            <v>Tu©n</v>
          </cell>
          <cell r="E505" t="str">
            <v>§inh Lª Ph¹m Tu©n</v>
          </cell>
          <cell r="F505" t="str">
            <v>Dinh Le Pham Tuan</v>
          </cell>
          <cell r="G505" t="str">
            <v>06/10/1980</v>
          </cell>
          <cell r="H505" t="str">
            <v>06 October 1980</v>
          </cell>
          <cell r="I505" t="str">
            <v xml:space="preserve">Hải Dương </v>
          </cell>
          <cell r="J505" t="str">
            <v xml:space="preserve">Hai Duong </v>
          </cell>
          <cell r="K505" t="str">
            <v>Nam</v>
          </cell>
          <cell r="L505" t="str">
            <v>«ng</v>
          </cell>
          <cell r="M505" t="str">
            <v>Mr.</v>
          </cell>
          <cell r="N505" t="str">
            <v>Quản lý kinh tế</v>
          </cell>
          <cell r="O505" t="str">
            <v>Economic Management</v>
          </cell>
          <cell r="P505" t="str">
            <v>QH - 2010 - E.CH</v>
          </cell>
          <cell r="Q505" t="str">
            <v>2170/QĐ-ĐHKT ngày 03/11/2010</v>
          </cell>
          <cell r="R505" t="str">
            <v>2.96</v>
          </cell>
          <cell r="S505" t="str">
            <v>A</v>
          </cell>
          <cell r="T505" t="str">
            <v>1355-2013/KT</v>
          </cell>
          <cell r="U505" t="str">
            <v>4429/QĐ-ĐT</v>
          </cell>
          <cell r="V505" t="str">
            <v>19/12/2012</v>
          </cell>
          <cell r="X505" t="str">
            <v>1355</v>
          </cell>
          <cell r="AG505">
            <v>64</v>
          </cell>
          <cell r="AH505" t="str">
            <v xml:space="preserve">Đinh Lê Phạm </v>
          </cell>
          <cell r="AI505" t="str">
            <v>Tuân</v>
          </cell>
          <cell r="AJ505" t="str">
            <v>06/10/1980</v>
          </cell>
          <cell r="AK505" t="str">
            <v xml:space="preserve">Hải Dương </v>
          </cell>
          <cell r="AL505" t="str">
            <v>Nam</v>
          </cell>
          <cell r="AM505" t="str">
            <v>QH - 2010 - E.CH</v>
          </cell>
          <cell r="AN505" t="str">
            <v>2170/QĐ-ĐHKT ngày 03/11/2010</v>
          </cell>
          <cell r="AO505" t="str">
            <v>2.96</v>
          </cell>
          <cell r="AP505" t="str">
            <v>A</v>
          </cell>
          <cell r="AQ505" t="str">
            <v>Quản lý kinh tế</v>
          </cell>
          <cell r="AR505" t="str">
            <v>Đinh Lê Phạm Tuân</v>
          </cell>
          <cell r="AT505" t="str">
            <v>06$10$1980</v>
          </cell>
          <cell r="AU505" t="str">
            <v>06</v>
          </cell>
          <cell r="AV505" t="str">
            <v>10</v>
          </cell>
          <cell r="AW505" t="str">
            <v>1980</v>
          </cell>
        </row>
        <row r="506">
          <cell r="C506" t="str">
            <v xml:space="preserve">§inh Quèc </v>
          </cell>
          <cell r="D506" t="str">
            <v>TuyÒn</v>
          </cell>
          <cell r="E506" t="str">
            <v>§inh Quèc TuyÒn</v>
          </cell>
          <cell r="F506" t="str">
            <v>Dinh Quoc Tuyen</v>
          </cell>
          <cell r="G506" t="str">
            <v>15/10/1983</v>
          </cell>
          <cell r="H506" t="str">
            <v>15 October 1983</v>
          </cell>
          <cell r="I506" t="str">
            <v xml:space="preserve">Hà Nam </v>
          </cell>
          <cell r="J506" t="str">
            <v xml:space="preserve">Ha Nam </v>
          </cell>
          <cell r="K506" t="str">
            <v>Nam</v>
          </cell>
          <cell r="L506" t="str">
            <v>«ng</v>
          </cell>
          <cell r="M506" t="str">
            <v>Mr.</v>
          </cell>
          <cell r="N506" t="str">
            <v>Quản lý kinh tế</v>
          </cell>
          <cell r="O506" t="str">
            <v>Economic Management</v>
          </cell>
          <cell r="P506" t="str">
            <v>QH - 2010 - E.CH</v>
          </cell>
          <cell r="Q506" t="str">
            <v>2170/QĐ-ĐHKT ngày 03/11/2010</v>
          </cell>
          <cell r="R506" t="str">
            <v>2.76</v>
          </cell>
          <cell r="S506" t="str">
            <v>B</v>
          </cell>
          <cell r="T506" t="str">
            <v>1356-2013/KT</v>
          </cell>
          <cell r="U506" t="str">
            <v>4429/QĐ-ĐT</v>
          </cell>
          <cell r="V506" t="str">
            <v>19/12/2012</v>
          </cell>
          <cell r="X506" t="str">
            <v>1356</v>
          </cell>
          <cell r="AG506">
            <v>65</v>
          </cell>
          <cell r="AH506" t="str">
            <v xml:space="preserve">Đinh Quốc </v>
          </cell>
          <cell r="AI506" t="str">
            <v>Tuyền</v>
          </cell>
          <cell r="AJ506" t="str">
            <v>15/10/1983</v>
          </cell>
          <cell r="AK506" t="str">
            <v xml:space="preserve">Hà Nam </v>
          </cell>
          <cell r="AL506" t="str">
            <v>Nam</v>
          </cell>
          <cell r="AM506" t="str">
            <v>QH - 2010 - E.CH</v>
          </cell>
          <cell r="AN506" t="str">
            <v>2170/QĐ-ĐHKT ngày 03/11/2010</v>
          </cell>
          <cell r="AO506" t="str">
            <v>2.76</v>
          </cell>
          <cell r="AP506" t="str">
            <v>B</v>
          </cell>
          <cell r="AQ506" t="str">
            <v>Quản lý kinh tế</v>
          </cell>
          <cell r="AR506" t="str">
            <v>Đinh Quốc Tuyền</v>
          </cell>
          <cell r="AT506" t="str">
            <v>15$10$1983</v>
          </cell>
          <cell r="AU506" t="str">
            <v>15</v>
          </cell>
          <cell r="AV506" t="str">
            <v>10</v>
          </cell>
          <cell r="AW506" t="str">
            <v>1983</v>
          </cell>
        </row>
        <row r="507">
          <cell r="C507" t="str">
            <v xml:space="preserve">TrÇn ThÞ ¸nh </v>
          </cell>
          <cell r="D507" t="str">
            <v>TuyÕt</v>
          </cell>
          <cell r="E507" t="str">
            <v>TrÇn ThÞ ¸nh TuyÕt</v>
          </cell>
          <cell r="F507" t="str">
            <v>Tran Thi anh Tuyet</v>
          </cell>
          <cell r="G507" t="str">
            <v>15/11/1980</v>
          </cell>
          <cell r="H507" t="str">
            <v>15 November 1980</v>
          </cell>
          <cell r="I507" t="str">
            <v>Hà Nội</v>
          </cell>
          <cell r="J507" t="str">
            <v>Hanoi</v>
          </cell>
          <cell r="K507" t="str">
            <v>Nữ</v>
          </cell>
          <cell r="L507" t="str">
            <v>bµ</v>
          </cell>
          <cell r="M507" t="str">
            <v>Ms.</v>
          </cell>
          <cell r="N507" t="str">
            <v>Quản lý kinh tế</v>
          </cell>
          <cell r="O507" t="str">
            <v>Economic Management</v>
          </cell>
          <cell r="P507" t="str">
            <v>QH - 2010 - E.CH</v>
          </cell>
          <cell r="Q507" t="str">
            <v>1103/QĐ-SĐH ngày 15/06/2010</v>
          </cell>
          <cell r="R507" t="str">
            <v>3.22</v>
          </cell>
          <cell r="S507" t="str">
            <v>A</v>
          </cell>
          <cell r="T507" t="str">
            <v>1357-2013/KT</v>
          </cell>
          <cell r="U507" t="str">
            <v>4429/QĐ-ĐT</v>
          </cell>
          <cell r="V507" t="str">
            <v>19/12/2012</v>
          </cell>
          <cell r="X507" t="str">
            <v>1357</v>
          </cell>
          <cell r="AG507">
            <v>66</v>
          </cell>
          <cell r="AH507" t="str">
            <v xml:space="preserve">Trần Thị Ánh </v>
          </cell>
          <cell r="AI507" t="str">
            <v>Tuyết</v>
          </cell>
          <cell r="AJ507" t="str">
            <v>15/11/1980</v>
          </cell>
          <cell r="AK507" t="str">
            <v>Hà Nội</v>
          </cell>
          <cell r="AL507" t="str">
            <v>Nữ</v>
          </cell>
          <cell r="AM507" t="str">
            <v>QH - 2010 - E.CH</v>
          </cell>
          <cell r="AN507" t="str">
            <v>1103/QĐ-SĐH ngày 15/06/2010</v>
          </cell>
          <cell r="AO507" t="str">
            <v>3.22</v>
          </cell>
          <cell r="AP507" t="str">
            <v>A</v>
          </cell>
          <cell r="AQ507" t="str">
            <v>Quản lý kinh tế</v>
          </cell>
          <cell r="AR507" t="str">
            <v>Trần Thị Ánh Tuyết</v>
          </cell>
          <cell r="AT507" t="str">
            <v>15$11$1980</v>
          </cell>
          <cell r="AU507" t="str">
            <v>15</v>
          </cell>
          <cell r="AV507" t="str">
            <v>11</v>
          </cell>
          <cell r="AW507" t="str">
            <v>1980</v>
          </cell>
        </row>
        <row r="508">
          <cell r="C508" t="str">
            <v xml:space="preserve">NguyÔn V¨n </v>
          </cell>
          <cell r="D508" t="str">
            <v>VÊn</v>
          </cell>
          <cell r="E508" t="str">
            <v>NguyÔn V¨n VÊn</v>
          </cell>
          <cell r="F508" t="str">
            <v>Nguyen Van Van</v>
          </cell>
          <cell r="G508" t="str">
            <v>26/02/1978</v>
          </cell>
          <cell r="H508" t="str">
            <v>26 February 1978</v>
          </cell>
          <cell r="I508" t="str">
            <v>Phú Thọ</v>
          </cell>
          <cell r="J508" t="str">
            <v>Phu Tho</v>
          </cell>
          <cell r="K508" t="str">
            <v>Nam</v>
          </cell>
          <cell r="L508" t="str">
            <v>«ng</v>
          </cell>
          <cell r="M508" t="str">
            <v>Mr.</v>
          </cell>
          <cell r="N508" t="str">
            <v>Quản lý kinh tế</v>
          </cell>
          <cell r="O508" t="str">
            <v>Economic Management</v>
          </cell>
          <cell r="P508" t="str">
            <v>QH - 2010 - E.CH</v>
          </cell>
          <cell r="Q508" t="str">
            <v>1103/QĐ-SĐH ngày 15/06/2010</v>
          </cell>
          <cell r="R508" t="str">
            <v>2.78</v>
          </cell>
          <cell r="S508" t="str">
            <v>A</v>
          </cell>
          <cell r="T508" t="str">
            <v>1358-2013/KT</v>
          </cell>
          <cell r="U508" t="str">
            <v>4429/QĐ-ĐT</v>
          </cell>
          <cell r="V508" t="str">
            <v>19/12/2012</v>
          </cell>
          <cell r="X508" t="str">
            <v>1358</v>
          </cell>
          <cell r="AG508">
            <v>67</v>
          </cell>
          <cell r="AH508" t="str">
            <v xml:space="preserve">Nguyễn Văn </v>
          </cell>
          <cell r="AI508" t="str">
            <v>Vấn</v>
          </cell>
          <cell r="AJ508" t="str">
            <v>26/02/1978</v>
          </cell>
          <cell r="AK508" t="str">
            <v>Phú Thọ</v>
          </cell>
          <cell r="AL508" t="str">
            <v>Nam</v>
          </cell>
          <cell r="AM508" t="str">
            <v>QH - 2010 - E.CH</v>
          </cell>
          <cell r="AN508" t="str">
            <v>1103/QĐ-SĐH ngày 15/06/2010</v>
          </cell>
          <cell r="AO508" t="str">
            <v>2.78</v>
          </cell>
          <cell r="AP508" t="str">
            <v>A</v>
          </cell>
          <cell r="AQ508" t="str">
            <v>Quản lý kinh tế</v>
          </cell>
          <cell r="AR508" t="str">
            <v>Nguyễn Văn Vấn</v>
          </cell>
          <cell r="AT508" t="str">
            <v>26$02$1978</v>
          </cell>
          <cell r="AU508" t="str">
            <v>26</v>
          </cell>
          <cell r="AV508" t="str">
            <v>02</v>
          </cell>
          <cell r="AW508" t="str">
            <v>1978</v>
          </cell>
        </row>
        <row r="509">
          <cell r="C509" t="str">
            <v xml:space="preserve">NguyÔn Quang </v>
          </cell>
          <cell r="D509" t="str">
            <v>Vinh</v>
          </cell>
          <cell r="E509" t="str">
            <v>NguyÔn Quang Vinh</v>
          </cell>
          <cell r="F509" t="str">
            <v>Nguyen Quang Vinh</v>
          </cell>
          <cell r="G509" t="str">
            <v>10/08/1964</v>
          </cell>
          <cell r="H509" t="str">
            <v>10 August 1964</v>
          </cell>
          <cell r="I509" t="str">
            <v xml:space="preserve">Nghệ An </v>
          </cell>
          <cell r="J509" t="str">
            <v xml:space="preserve">Nghe An </v>
          </cell>
          <cell r="K509" t="str">
            <v>Nam</v>
          </cell>
          <cell r="L509" t="str">
            <v>«ng</v>
          </cell>
          <cell r="M509" t="str">
            <v>Mr.</v>
          </cell>
          <cell r="N509" t="str">
            <v>Quản lý kinh tế</v>
          </cell>
          <cell r="O509" t="str">
            <v>Economic Management</v>
          </cell>
          <cell r="P509" t="str">
            <v>QH - 2010 - E.CH</v>
          </cell>
          <cell r="Q509" t="str">
            <v>1103/QĐ-SĐH ngày 15/06/2010</v>
          </cell>
          <cell r="R509" t="str">
            <v>3.00</v>
          </cell>
          <cell r="S509" t="str">
            <v>A</v>
          </cell>
          <cell r="T509" t="str">
            <v>1359-2013/KT</v>
          </cell>
          <cell r="U509" t="str">
            <v>4429/QĐ-ĐT</v>
          </cell>
          <cell r="V509" t="str">
            <v>19/12/2012</v>
          </cell>
          <cell r="X509" t="str">
            <v>1359</v>
          </cell>
          <cell r="AG509">
            <v>68</v>
          </cell>
          <cell r="AH509" t="str">
            <v xml:space="preserve">Nguyễn Quang </v>
          </cell>
          <cell r="AI509" t="str">
            <v>Vinh</v>
          </cell>
          <cell r="AJ509" t="str">
            <v>10/08/1964</v>
          </cell>
          <cell r="AK509" t="str">
            <v xml:space="preserve">Nghệ An </v>
          </cell>
          <cell r="AL509" t="str">
            <v>Nam</v>
          </cell>
          <cell r="AM509" t="str">
            <v>QH - 2010 - E.CH</v>
          </cell>
          <cell r="AN509" t="str">
            <v>1103/QĐ-SĐH ngày 15/06/2010</v>
          </cell>
          <cell r="AO509" t="str">
            <v>3.00</v>
          </cell>
          <cell r="AP509" t="str">
            <v>A</v>
          </cell>
          <cell r="AQ509" t="str">
            <v>Quản lý kinh tế</v>
          </cell>
          <cell r="AR509" t="str">
            <v>Nguyễn Quang Vinh</v>
          </cell>
          <cell r="AT509" t="str">
            <v>10$08$1964</v>
          </cell>
          <cell r="AU509" t="str">
            <v>10</v>
          </cell>
          <cell r="AV509" t="str">
            <v>08</v>
          </cell>
          <cell r="AW509" t="str">
            <v>1964</v>
          </cell>
        </row>
        <row r="510">
          <cell r="C510" t="str">
            <v xml:space="preserve">Vò Quang </v>
          </cell>
          <cell r="D510" t="str">
            <v>Vinh</v>
          </cell>
          <cell r="E510" t="str">
            <v>Vò Quang Vinh</v>
          </cell>
          <cell r="F510" t="str">
            <v>Vu Quang Vinh</v>
          </cell>
          <cell r="G510" t="str">
            <v>28/02/1966</v>
          </cell>
          <cell r="H510" t="str">
            <v>28 February 1966</v>
          </cell>
          <cell r="I510" t="str">
            <v xml:space="preserve">Thanh Hóa </v>
          </cell>
          <cell r="J510" t="str">
            <v xml:space="preserve">Thanh Hoa </v>
          </cell>
          <cell r="K510" t="str">
            <v xml:space="preserve">Nam </v>
          </cell>
          <cell r="L510" t="str">
            <v>«ng</v>
          </cell>
          <cell r="M510" t="str">
            <v>Mr.</v>
          </cell>
          <cell r="N510" t="str">
            <v>Quản lý kinh tế</v>
          </cell>
          <cell r="O510" t="str">
            <v>Economic Management</v>
          </cell>
          <cell r="P510" t="str">
            <v>QH - 2010 - E.CH</v>
          </cell>
          <cell r="Q510" t="str">
            <v>2170/QĐ-ĐHKT ngày 03/11/2010</v>
          </cell>
          <cell r="R510" t="str">
            <v>2.94</v>
          </cell>
          <cell r="S510" t="str">
            <v>A</v>
          </cell>
          <cell r="T510" t="str">
            <v>1360-2013/KT</v>
          </cell>
          <cell r="U510" t="str">
            <v>4429/QĐ-ĐT</v>
          </cell>
          <cell r="V510" t="str">
            <v>19/12/2012</v>
          </cell>
          <cell r="X510" t="str">
            <v>1360</v>
          </cell>
          <cell r="AG510">
            <v>69</v>
          </cell>
          <cell r="AH510" t="str">
            <v xml:space="preserve">Vũ Quang </v>
          </cell>
          <cell r="AI510" t="str">
            <v>Vinh</v>
          </cell>
          <cell r="AJ510" t="str">
            <v>28/02/1966</v>
          </cell>
          <cell r="AK510" t="str">
            <v xml:space="preserve">Thanh Hóa </v>
          </cell>
          <cell r="AL510" t="str">
            <v xml:space="preserve">Nam </v>
          </cell>
          <cell r="AM510" t="str">
            <v>QH - 2010 - E.CH</v>
          </cell>
          <cell r="AN510" t="str">
            <v>2170/QĐ-ĐHKT ngày 03/11/2010</v>
          </cell>
          <cell r="AO510" t="str">
            <v>2.94</v>
          </cell>
          <cell r="AP510" t="str">
            <v>A</v>
          </cell>
          <cell r="AQ510" t="str">
            <v>Quản lý kinh tế</v>
          </cell>
          <cell r="AR510" t="str">
            <v>Vũ Quang Vinh</v>
          </cell>
          <cell r="AT510" t="str">
            <v>28$02$1966</v>
          </cell>
          <cell r="AU510" t="str">
            <v>28</v>
          </cell>
          <cell r="AV510" t="str">
            <v>02</v>
          </cell>
          <cell r="AW510" t="str">
            <v>1966</v>
          </cell>
        </row>
        <row r="511">
          <cell r="C511" t="str">
            <v xml:space="preserve">NguyÔn V¨n </v>
          </cell>
          <cell r="D511" t="str">
            <v>Y</v>
          </cell>
          <cell r="E511" t="str">
            <v>NguyÔn V¨n Y</v>
          </cell>
          <cell r="F511" t="str">
            <v>Nguyen Van Y</v>
          </cell>
          <cell r="G511" t="str">
            <v>04/12/1978</v>
          </cell>
          <cell r="H511" t="str">
            <v>04 December 1978</v>
          </cell>
          <cell r="I511" t="str">
            <v xml:space="preserve">Hà Nội </v>
          </cell>
          <cell r="J511" t="str">
            <v xml:space="preserve">Hanoi </v>
          </cell>
          <cell r="K511" t="str">
            <v>Nam</v>
          </cell>
          <cell r="L511" t="str">
            <v>«ng</v>
          </cell>
          <cell r="M511" t="str">
            <v>Mr.</v>
          </cell>
          <cell r="N511" t="str">
            <v>Quản lý kinh tế</v>
          </cell>
          <cell r="O511" t="str">
            <v>Economic Management</v>
          </cell>
          <cell r="P511" t="str">
            <v>QH - 2010 - E.CH</v>
          </cell>
          <cell r="Q511" t="str">
            <v>1103/QĐ-SĐH ngày 15/06/2010</v>
          </cell>
          <cell r="R511" t="str">
            <v>2.88</v>
          </cell>
          <cell r="S511" t="str">
            <v>A</v>
          </cell>
          <cell r="T511" t="str">
            <v>1361-2013/KT</v>
          </cell>
          <cell r="U511" t="str">
            <v>4429/QĐ-ĐT</v>
          </cell>
          <cell r="V511" t="str">
            <v>19/12/2012</v>
          </cell>
          <cell r="X511" t="str">
            <v>1361</v>
          </cell>
          <cell r="AG511">
            <v>70</v>
          </cell>
          <cell r="AH511" t="str">
            <v xml:space="preserve">Nguyễn Văn </v>
          </cell>
          <cell r="AI511" t="str">
            <v>Y</v>
          </cell>
          <cell r="AJ511" t="str">
            <v>04/12/1978</v>
          </cell>
          <cell r="AK511" t="str">
            <v xml:space="preserve">Hà Nội </v>
          </cell>
          <cell r="AL511" t="str">
            <v>Nam</v>
          </cell>
          <cell r="AM511" t="str">
            <v>QH - 2010 - E.CH</v>
          </cell>
          <cell r="AN511" t="str">
            <v>1103/QĐ-SĐH ngày 15/06/2010</v>
          </cell>
          <cell r="AO511" t="str">
            <v>2.88</v>
          </cell>
          <cell r="AP511" t="str">
            <v>A</v>
          </cell>
          <cell r="AQ511" t="str">
            <v>Quản lý kinh tế</v>
          </cell>
          <cell r="AR511" t="str">
            <v>Nguyễn Văn Y</v>
          </cell>
          <cell r="AT511" t="str">
            <v>04$12$1978</v>
          </cell>
          <cell r="AU511" t="str">
            <v>04</v>
          </cell>
          <cell r="AV511" t="str">
            <v>12</v>
          </cell>
          <cell r="AW511" t="str">
            <v>1978</v>
          </cell>
        </row>
        <row r="512">
          <cell r="C512" t="str">
            <v xml:space="preserve">L­¬ng ThÞ QuÕ </v>
          </cell>
          <cell r="D512" t="str">
            <v>Anh</v>
          </cell>
          <cell r="E512" t="str">
            <v>L­¬ng ThÞ QuÕ Anh</v>
          </cell>
          <cell r="F512" t="str">
            <v>Luong Thi Que Anh</v>
          </cell>
          <cell r="G512" t="str">
            <v>25/11/1974</v>
          </cell>
          <cell r="H512" t="str">
            <v>25 November 1974</v>
          </cell>
          <cell r="I512" t="str">
            <v>Hà Nội</v>
          </cell>
          <cell r="J512" t="str">
            <v>Hanoi</v>
          </cell>
          <cell r="K512" t="str">
            <v>Nữ</v>
          </cell>
          <cell r="L512" t="str">
            <v>bµ</v>
          </cell>
          <cell r="M512" t="str">
            <v>Ms.</v>
          </cell>
          <cell r="N512" t="str">
            <v>Quản lý kinh tế</v>
          </cell>
          <cell r="O512" t="str">
            <v>Economic Management</v>
          </cell>
          <cell r="P512" t="str">
            <v>QH - 2010 - E.CH</v>
          </cell>
          <cell r="Q512" t="str">
            <v>2170/QĐ-ĐHKT ngày 03/11/2010</v>
          </cell>
          <cell r="R512" t="str">
            <v>3.04</v>
          </cell>
          <cell r="S512" t="str">
            <v>A</v>
          </cell>
          <cell r="T512" t="str">
            <v>1362-2013/KT</v>
          </cell>
          <cell r="U512" t="str">
            <v>4429/QĐ-ĐT</v>
          </cell>
          <cell r="V512" t="str">
            <v>19/12/2012</v>
          </cell>
          <cell r="X512" t="str">
            <v>1362</v>
          </cell>
          <cell r="AG512">
            <v>71</v>
          </cell>
          <cell r="AH512" t="str">
            <v xml:space="preserve">Lương Thị Quế </v>
          </cell>
          <cell r="AI512" t="str">
            <v>Anh</v>
          </cell>
          <cell r="AJ512" t="str">
            <v>25/11/1974</v>
          </cell>
          <cell r="AK512" t="str">
            <v>Hà Nội</v>
          </cell>
          <cell r="AL512" t="str">
            <v>Nữ</v>
          </cell>
          <cell r="AM512" t="str">
            <v>QH - 2010 - E.CH</v>
          </cell>
          <cell r="AN512" t="str">
            <v>2170/QĐ-ĐHKT ngày 03/11/2010</v>
          </cell>
          <cell r="AO512" t="str">
            <v>3.04</v>
          </cell>
          <cell r="AP512" t="str">
            <v>A</v>
          </cell>
          <cell r="AQ512" t="str">
            <v>Quản lý kinh tế</v>
          </cell>
          <cell r="AR512" t="str">
            <v>Lương Thị Quế Anh</v>
          </cell>
          <cell r="AT512" t="str">
            <v>25$11$1974</v>
          </cell>
          <cell r="AU512" t="str">
            <v>25</v>
          </cell>
          <cell r="AV512" t="str">
            <v>11</v>
          </cell>
          <cell r="AW512" t="str">
            <v>1974</v>
          </cell>
        </row>
        <row r="513">
          <cell r="C513" t="str">
            <v xml:space="preserve">NguyÔn Vò ThÕ </v>
          </cell>
          <cell r="D513" t="str">
            <v>Anh</v>
          </cell>
          <cell r="E513" t="str">
            <v>NguyÔn Vò ThÕ Anh</v>
          </cell>
          <cell r="F513" t="str">
            <v>Nguyen Vu The Anh</v>
          </cell>
          <cell r="G513" t="str">
            <v>31/08/1982</v>
          </cell>
          <cell r="H513" t="str">
            <v>31 August 1982</v>
          </cell>
          <cell r="I513" t="str">
            <v>Hà Nội</v>
          </cell>
          <cell r="J513" t="str">
            <v>Hanoi</v>
          </cell>
          <cell r="K513" t="str">
            <v>Nam</v>
          </cell>
          <cell r="L513" t="str">
            <v>«ng</v>
          </cell>
          <cell r="M513" t="str">
            <v>Mr.</v>
          </cell>
          <cell r="N513" t="str">
            <v>Quản lý kinh tế</v>
          </cell>
          <cell r="O513" t="str">
            <v>Economic Management</v>
          </cell>
          <cell r="P513" t="str">
            <v>QH - 2010 - E.CH</v>
          </cell>
          <cell r="Q513" t="str">
            <v>2170/QĐ-ĐHKT ngày 03/11/2010</v>
          </cell>
          <cell r="R513" t="str">
            <v>2.20</v>
          </cell>
          <cell r="S513" t="str">
            <v>A</v>
          </cell>
          <cell r="T513" t="str">
            <v>1363-2013/KT</v>
          </cell>
          <cell r="U513" t="str">
            <v>4429/QĐ-ĐT</v>
          </cell>
          <cell r="V513" t="str">
            <v>19/12/2012</v>
          </cell>
          <cell r="X513" t="str">
            <v>1363</v>
          </cell>
          <cell r="AG513">
            <v>72</v>
          </cell>
          <cell r="AH513" t="str">
            <v xml:space="preserve">Nguyễn Vũ Thế </v>
          </cell>
          <cell r="AI513" t="str">
            <v>Anh</v>
          </cell>
          <cell r="AJ513" t="str">
            <v>31/08/1982</v>
          </cell>
          <cell r="AK513" t="str">
            <v>Hà Nội</v>
          </cell>
          <cell r="AL513" t="str">
            <v>Nam</v>
          </cell>
          <cell r="AM513" t="str">
            <v>QH - 2010 - E.CH</v>
          </cell>
          <cell r="AN513" t="str">
            <v>2170/QĐ-ĐHKT ngày 03/11/2010</v>
          </cell>
          <cell r="AO513" t="str">
            <v>2.20</v>
          </cell>
          <cell r="AP513" t="str">
            <v>A</v>
          </cell>
          <cell r="AQ513" t="str">
            <v>Quản lý kinh tế</v>
          </cell>
          <cell r="AR513" t="str">
            <v>Nguyễn Vũ Thế Anh</v>
          </cell>
          <cell r="AT513" t="str">
            <v>31$08$1982</v>
          </cell>
          <cell r="AU513" t="str">
            <v>31</v>
          </cell>
          <cell r="AV513" t="str">
            <v>08</v>
          </cell>
          <cell r="AW513" t="str">
            <v>1982</v>
          </cell>
        </row>
        <row r="514">
          <cell r="C514" t="str">
            <v xml:space="preserve">§ç Ph­¬ng </v>
          </cell>
          <cell r="D514" t="str">
            <v>Anh</v>
          </cell>
          <cell r="E514" t="str">
            <v>§ç Ph­¬ng Anh</v>
          </cell>
          <cell r="F514" t="str">
            <v>Do Phuong Anh</v>
          </cell>
          <cell r="G514" t="str">
            <v>13/06/1982</v>
          </cell>
          <cell r="H514" t="str">
            <v>13 June 1982</v>
          </cell>
          <cell r="I514" t="str">
            <v xml:space="preserve">Hà Nội </v>
          </cell>
          <cell r="J514" t="str">
            <v xml:space="preserve">Hanoi </v>
          </cell>
          <cell r="K514" t="str">
            <v xml:space="preserve">Nữ </v>
          </cell>
          <cell r="L514" t="str">
            <v>bµ</v>
          </cell>
          <cell r="M514" t="str">
            <v>Ms.</v>
          </cell>
          <cell r="N514" t="str">
            <v>Quản lý kinh tế</v>
          </cell>
          <cell r="O514" t="str">
            <v>Economic Management</v>
          </cell>
          <cell r="P514" t="str">
            <v>QH - 2010 - E.CH</v>
          </cell>
          <cell r="Q514" t="str">
            <v>2170/QĐ-ĐHKT ngày 03/11/2010</v>
          </cell>
          <cell r="R514" t="str">
            <v>2.86</v>
          </cell>
          <cell r="S514" t="str">
            <v>A</v>
          </cell>
          <cell r="T514" t="str">
            <v>1364-2013/KT</v>
          </cell>
          <cell r="U514" t="str">
            <v>4429/QĐ-ĐT</v>
          </cell>
          <cell r="V514" t="str">
            <v>19/12/2012</v>
          </cell>
          <cell r="X514" t="str">
            <v>1364</v>
          </cell>
          <cell r="AG514">
            <v>73</v>
          </cell>
          <cell r="AH514" t="str">
            <v xml:space="preserve">Đỗ Phương </v>
          </cell>
          <cell r="AI514" t="str">
            <v>Anh</v>
          </cell>
          <cell r="AJ514" t="str">
            <v>13/06/1982</v>
          </cell>
          <cell r="AK514" t="str">
            <v xml:space="preserve">Hà Nội </v>
          </cell>
          <cell r="AL514" t="str">
            <v xml:space="preserve">Nữ </v>
          </cell>
          <cell r="AM514" t="str">
            <v>QH - 2010 - E.CH</v>
          </cell>
          <cell r="AN514" t="str">
            <v>2170/QĐ-ĐHKT ngày 03/11/2010</v>
          </cell>
          <cell r="AO514" t="str">
            <v>2.86</v>
          </cell>
          <cell r="AP514" t="str">
            <v>A</v>
          </cell>
          <cell r="AQ514" t="str">
            <v>Quản lý kinh tế</v>
          </cell>
          <cell r="AR514" t="str">
            <v>Đỗ Phương Anh</v>
          </cell>
          <cell r="AT514" t="str">
            <v>13$06$1982</v>
          </cell>
          <cell r="AU514" t="str">
            <v>13</v>
          </cell>
          <cell r="AV514" t="str">
            <v>06</v>
          </cell>
          <cell r="AW514" t="str">
            <v>1982</v>
          </cell>
        </row>
        <row r="515">
          <cell r="C515" t="str">
            <v xml:space="preserve">§ç TuÊn </v>
          </cell>
          <cell r="D515" t="str">
            <v>Anh</v>
          </cell>
          <cell r="E515" t="str">
            <v>§ç TuÊn Anh</v>
          </cell>
          <cell r="F515" t="str">
            <v>Do Tuan Anh</v>
          </cell>
          <cell r="G515" t="str">
            <v>20/02/1983</v>
          </cell>
          <cell r="H515" t="str">
            <v>20 February 1983</v>
          </cell>
          <cell r="I515" t="str">
            <v>Hà Nội</v>
          </cell>
          <cell r="J515" t="str">
            <v>Hanoi</v>
          </cell>
          <cell r="K515" t="str">
            <v xml:space="preserve">Nam </v>
          </cell>
          <cell r="L515" t="str">
            <v>«ng</v>
          </cell>
          <cell r="M515" t="str">
            <v>Mr.</v>
          </cell>
          <cell r="N515" t="str">
            <v>Quản lý kinh tế</v>
          </cell>
          <cell r="O515" t="str">
            <v>Economic Management</v>
          </cell>
          <cell r="P515" t="str">
            <v>QH - 2010 - E.CH</v>
          </cell>
          <cell r="Q515" t="str">
            <v>2170/QĐ-ĐHKT ngày 03/11/2010</v>
          </cell>
          <cell r="R515" t="str">
            <v>2.90</v>
          </cell>
          <cell r="S515" t="str">
            <v>B</v>
          </cell>
          <cell r="T515" t="str">
            <v>1365-2013/KT</v>
          </cell>
          <cell r="U515" t="str">
            <v>4429/QĐ-ĐT</v>
          </cell>
          <cell r="V515" t="str">
            <v>19/12/2012</v>
          </cell>
          <cell r="X515" t="str">
            <v>1365</v>
          </cell>
          <cell r="AG515">
            <v>74</v>
          </cell>
          <cell r="AH515" t="str">
            <v xml:space="preserve">Đỗ Tuấn </v>
          </cell>
          <cell r="AI515" t="str">
            <v>Anh</v>
          </cell>
          <cell r="AJ515" t="str">
            <v>20/02/1983</v>
          </cell>
          <cell r="AK515" t="str">
            <v>Hà Nội</v>
          </cell>
          <cell r="AL515" t="str">
            <v xml:space="preserve">Nam </v>
          </cell>
          <cell r="AM515" t="str">
            <v>QH - 2010 - E.CH</v>
          </cell>
          <cell r="AN515" t="str">
            <v>2170/QĐ-ĐHKT ngày 03/11/2010</v>
          </cell>
          <cell r="AO515" t="str">
            <v>2.90</v>
          </cell>
          <cell r="AP515" t="str">
            <v>B</v>
          </cell>
          <cell r="AQ515" t="str">
            <v>Quản lý kinh tế</v>
          </cell>
          <cell r="AR515" t="str">
            <v>Đỗ Tuấn Anh</v>
          </cell>
          <cell r="AT515" t="str">
            <v>20$02$1983</v>
          </cell>
          <cell r="AU515" t="str">
            <v>20</v>
          </cell>
          <cell r="AV515" t="str">
            <v>02</v>
          </cell>
          <cell r="AW515" t="str">
            <v>1983</v>
          </cell>
        </row>
        <row r="516">
          <cell r="C516" t="str">
            <v xml:space="preserve">TrÇn Ngäc </v>
          </cell>
          <cell r="D516" t="str">
            <v>B¸ch</v>
          </cell>
          <cell r="E516" t="str">
            <v>TrÇn Ngäc B¸ch</v>
          </cell>
          <cell r="F516" t="str">
            <v>Tran Ngoc Bach</v>
          </cell>
          <cell r="G516" t="str">
            <v>29/08/1981</v>
          </cell>
          <cell r="H516" t="str">
            <v>29 August 1981</v>
          </cell>
          <cell r="I516" t="str">
            <v>Hà Nội</v>
          </cell>
          <cell r="J516" t="str">
            <v>Hanoi</v>
          </cell>
          <cell r="K516" t="str">
            <v>Nam</v>
          </cell>
          <cell r="L516" t="str">
            <v>«ng</v>
          </cell>
          <cell r="M516" t="str">
            <v>Mr.</v>
          </cell>
          <cell r="N516" t="str">
            <v>Quản lý kinh tế</v>
          </cell>
          <cell r="O516" t="str">
            <v>Economic Management</v>
          </cell>
          <cell r="P516" t="str">
            <v>QH - 2010 - E.CH</v>
          </cell>
          <cell r="Q516" t="str">
            <v>1103/QĐ-SĐH ngày 15/06/2010</v>
          </cell>
          <cell r="R516" t="str">
            <v>3.02</v>
          </cell>
          <cell r="S516" t="str">
            <v>A</v>
          </cell>
          <cell r="T516" t="str">
            <v>1366-2013/KT</v>
          </cell>
          <cell r="U516" t="str">
            <v>4429/QĐ-ĐT</v>
          </cell>
          <cell r="V516" t="str">
            <v>19/12/2012</v>
          </cell>
          <cell r="X516" t="str">
            <v>1366</v>
          </cell>
          <cell r="AG516">
            <v>75</v>
          </cell>
          <cell r="AH516" t="str">
            <v xml:space="preserve">Trần Ngọc </v>
          </cell>
          <cell r="AI516" t="str">
            <v>Bách</v>
          </cell>
          <cell r="AJ516" t="str">
            <v>29/08/1981</v>
          </cell>
          <cell r="AK516" t="str">
            <v>Hà Nội</v>
          </cell>
          <cell r="AL516" t="str">
            <v>Nam</v>
          </cell>
          <cell r="AM516" t="str">
            <v>QH - 2010 - E.CH</v>
          </cell>
          <cell r="AN516" t="str">
            <v>1103/QĐ-SĐH ngày 15/06/2010</v>
          </cell>
          <cell r="AO516" t="str">
            <v>3.02</v>
          </cell>
          <cell r="AP516" t="str">
            <v>A</v>
          </cell>
          <cell r="AQ516" t="str">
            <v>Quản lý kinh tế</v>
          </cell>
          <cell r="AR516" t="str">
            <v>Trần Ngọc Bách</v>
          </cell>
          <cell r="AT516" t="str">
            <v>29$08$1981</v>
          </cell>
          <cell r="AU516" t="str">
            <v>29</v>
          </cell>
          <cell r="AV516" t="str">
            <v>08</v>
          </cell>
          <cell r="AW516" t="str">
            <v>1981</v>
          </cell>
        </row>
        <row r="517">
          <cell r="C517" t="str">
            <v xml:space="preserve">NguyÔn H÷u </v>
          </cell>
          <cell r="D517" t="str">
            <v>B¶o</v>
          </cell>
          <cell r="E517" t="str">
            <v>NguyÔn H÷u B¶o</v>
          </cell>
          <cell r="F517" t="str">
            <v>Nguyen Huu Bao</v>
          </cell>
          <cell r="G517" t="str">
            <v>24/12/1983</v>
          </cell>
          <cell r="H517" t="str">
            <v>24 December 1983</v>
          </cell>
          <cell r="I517" t="str">
            <v>Hà Nội</v>
          </cell>
          <cell r="J517" t="str">
            <v>Hanoi</v>
          </cell>
          <cell r="K517" t="str">
            <v>Nam</v>
          </cell>
          <cell r="L517" t="str">
            <v>«ng</v>
          </cell>
          <cell r="M517" t="str">
            <v>Mr.</v>
          </cell>
          <cell r="N517" t="str">
            <v>Quản lý kinh tế</v>
          </cell>
          <cell r="O517" t="str">
            <v>Economic Management</v>
          </cell>
          <cell r="P517" t="str">
            <v>QH - 2010 - E.CH</v>
          </cell>
          <cell r="Q517" t="str">
            <v>2170/QĐ-ĐHKT ngày 03/11/2010</v>
          </cell>
          <cell r="R517" t="str">
            <v>2.88</v>
          </cell>
          <cell r="S517" t="str">
            <v>B</v>
          </cell>
          <cell r="T517" t="str">
            <v>1367-2013/KT</v>
          </cell>
          <cell r="U517" t="str">
            <v>4429/QĐ-ĐT</v>
          </cell>
          <cell r="V517" t="str">
            <v>19/12/2012</v>
          </cell>
          <cell r="X517" t="str">
            <v>1367</v>
          </cell>
          <cell r="AG517">
            <v>76</v>
          </cell>
          <cell r="AH517" t="str">
            <v xml:space="preserve">Nguyễn Hữu </v>
          </cell>
          <cell r="AI517" t="str">
            <v>Bảo</v>
          </cell>
          <cell r="AJ517" t="str">
            <v>24/12/1983</v>
          </cell>
          <cell r="AK517" t="str">
            <v>Hà Nội</v>
          </cell>
          <cell r="AL517" t="str">
            <v>Nam</v>
          </cell>
          <cell r="AM517" t="str">
            <v>QH - 2010 - E.CH</v>
          </cell>
          <cell r="AN517" t="str">
            <v>2170/QĐ-ĐHKT ngày 03/11/2010</v>
          </cell>
          <cell r="AO517" t="str">
            <v>2.88</v>
          </cell>
          <cell r="AP517" t="str">
            <v>B</v>
          </cell>
          <cell r="AQ517" t="str">
            <v>Quản lý kinh tế</v>
          </cell>
          <cell r="AR517" t="str">
            <v>Nguyễn Hữu Bảo</v>
          </cell>
          <cell r="AT517" t="str">
            <v>24$12$1983</v>
          </cell>
          <cell r="AU517" t="str">
            <v>24</v>
          </cell>
          <cell r="AV517" t="str">
            <v>12</v>
          </cell>
          <cell r="AW517" t="str">
            <v>1983</v>
          </cell>
        </row>
        <row r="518">
          <cell r="C518" t="str">
            <v xml:space="preserve">NguyÔn V¨n </v>
          </cell>
          <cell r="D518" t="str">
            <v>ChiÕn</v>
          </cell>
          <cell r="E518" t="str">
            <v>NguyÔn V¨n ChiÕn</v>
          </cell>
          <cell r="F518" t="str">
            <v>Nguyen Van Chien</v>
          </cell>
          <cell r="G518" t="str">
            <v>25/10/1985</v>
          </cell>
          <cell r="H518" t="str">
            <v>25 October 1985</v>
          </cell>
          <cell r="I518" t="str">
            <v xml:space="preserve">Hải Dương </v>
          </cell>
          <cell r="J518" t="str">
            <v xml:space="preserve">Hai Duong </v>
          </cell>
          <cell r="K518" t="str">
            <v xml:space="preserve">Nam </v>
          </cell>
          <cell r="L518" t="str">
            <v>«ng</v>
          </cell>
          <cell r="M518" t="str">
            <v>Mr.</v>
          </cell>
          <cell r="N518" t="str">
            <v>Quản lý kinh tế</v>
          </cell>
          <cell r="O518" t="str">
            <v>Economic Management</v>
          </cell>
          <cell r="P518" t="str">
            <v>QH - 2010 - E.CH</v>
          </cell>
          <cell r="Q518" t="str">
            <v>2170/QĐ-ĐHKT ngày 03/11/2010</v>
          </cell>
          <cell r="R518" t="str">
            <v>2.80</v>
          </cell>
          <cell r="S518" t="str">
            <v>B</v>
          </cell>
          <cell r="T518" t="str">
            <v>1368-2013/KT</v>
          </cell>
          <cell r="U518" t="str">
            <v>4429/QĐ-ĐT</v>
          </cell>
          <cell r="V518" t="str">
            <v>19/12/2012</v>
          </cell>
          <cell r="X518" t="str">
            <v>1368</v>
          </cell>
          <cell r="AG518">
            <v>77</v>
          </cell>
          <cell r="AH518" t="str">
            <v xml:space="preserve">Nguyễn Văn </v>
          </cell>
          <cell r="AI518" t="str">
            <v>Chiến</v>
          </cell>
          <cell r="AJ518" t="str">
            <v>25/10/1985</v>
          </cell>
          <cell r="AK518" t="str">
            <v xml:space="preserve">Hải Dương </v>
          </cell>
          <cell r="AL518" t="str">
            <v xml:space="preserve">Nam </v>
          </cell>
          <cell r="AM518" t="str">
            <v>QH - 2010 - E.CH</v>
          </cell>
          <cell r="AN518" t="str">
            <v>2170/QĐ-ĐHKT ngày 03/11/2010</v>
          </cell>
          <cell r="AO518" t="str">
            <v>2.80</v>
          </cell>
          <cell r="AP518" t="str">
            <v>B</v>
          </cell>
          <cell r="AQ518" t="str">
            <v>Quản lý kinh tế</v>
          </cell>
          <cell r="AR518" t="str">
            <v>Nguyễn Văn Chiến</v>
          </cell>
          <cell r="AT518" t="str">
            <v>25$10$1985</v>
          </cell>
          <cell r="AU518" t="str">
            <v>25</v>
          </cell>
          <cell r="AV518" t="str">
            <v>10</v>
          </cell>
          <cell r="AW518" t="str">
            <v>1985</v>
          </cell>
        </row>
        <row r="519">
          <cell r="C519" t="str">
            <v xml:space="preserve">NguyÔn V¨n </v>
          </cell>
          <cell r="D519" t="str">
            <v>ChiÕn</v>
          </cell>
          <cell r="E519" t="str">
            <v>NguyÔn V¨n ChiÕn</v>
          </cell>
          <cell r="F519" t="str">
            <v>Nguyen Van Chien</v>
          </cell>
          <cell r="G519" t="str">
            <v>16/12/1965</v>
          </cell>
          <cell r="H519" t="str">
            <v>16 December 1965</v>
          </cell>
          <cell r="I519" t="str">
            <v>Nam Định</v>
          </cell>
          <cell r="J519" t="str">
            <v>Nam Dinh</v>
          </cell>
          <cell r="K519" t="str">
            <v>Nam</v>
          </cell>
          <cell r="L519" t="str">
            <v>«ng</v>
          </cell>
          <cell r="M519" t="str">
            <v>Mr.</v>
          </cell>
          <cell r="N519" t="str">
            <v>Quản lý kinh tế</v>
          </cell>
          <cell r="O519" t="str">
            <v>Economic Management</v>
          </cell>
          <cell r="P519" t="str">
            <v>QH - 2010 - E.CH</v>
          </cell>
          <cell r="Q519" t="str">
            <v>2193/QĐ-ĐHKT ngày 04/11/2010</v>
          </cell>
          <cell r="R519" t="str">
            <v>2.94</v>
          </cell>
          <cell r="S519" t="str">
            <v>A</v>
          </cell>
          <cell r="T519" t="str">
            <v>1369-2013/KT</v>
          </cell>
          <cell r="U519" t="str">
            <v>4429/QĐ-ĐT</v>
          </cell>
          <cell r="V519" t="str">
            <v>19/12/2012</v>
          </cell>
          <cell r="X519" t="str">
            <v>1369</v>
          </cell>
          <cell r="AG519">
            <v>78</v>
          </cell>
          <cell r="AH519" t="str">
            <v xml:space="preserve">Nguyễn Văn </v>
          </cell>
          <cell r="AI519" t="str">
            <v>Chiến</v>
          </cell>
          <cell r="AJ519" t="str">
            <v>16/12/1965</v>
          </cell>
          <cell r="AK519" t="str">
            <v>Nam Định</v>
          </cell>
          <cell r="AL519" t="str">
            <v>Nam</v>
          </cell>
          <cell r="AM519" t="str">
            <v>QH - 2010 - E.CH</v>
          </cell>
          <cell r="AN519" t="str">
            <v>2193/QĐ-ĐHKT ngày 04/11/2010</v>
          </cell>
          <cell r="AO519" t="str">
            <v>2.94</v>
          </cell>
          <cell r="AP519" t="str">
            <v>A</v>
          </cell>
          <cell r="AQ519" t="str">
            <v>Quản lý kinh tế</v>
          </cell>
          <cell r="AR519" t="str">
            <v>Nguyễn Văn Chiến</v>
          </cell>
          <cell r="AT519" t="str">
            <v>16$12$1965</v>
          </cell>
          <cell r="AU519" t="str">
            <v>16</v>
          </cell>
          <cell r="AV519" t="str">
            <v>12</v>
          </cell>
          <cell r="AW519" t="str">
            <v>1965</v>
          </cell>
        </row>
        <row r="520">
          <cell r="C520" t="str">
            <v xml:space="preserve">§ç ThÞ </v>
          </cell>
          <cell r="D520" t="str">
            <v>DÞu</v>
          </cell>
          <cell r="E520" t="str">
            <v>§ç ThÞ DÞu</v>
          </cell>
          <cell r="F520" t="str">
            <v>Do Thi Diu</v>
          </cell>
          <cell r="G520" t="str">
            <v>08/05/1977</v>
          </cell>
          <cell r="H520" t="str">
            <v>08 May 1977</v>
          </cell>
          <cell r="I520" t="str">
            <v xml:space="preserve">Hà Nam </v>
          </cell>
          <cell r="J520" t="str">
            <v xml:space="preserve">Ha Nam </v>
          </cell>
          <cell r="K520" t="str">
            <v xml:space="preserve">Nữ </v>
          </cell>
          <cell r="L520" t="str">
            <v>bµ</v>
          </cell>
          <cell r="M520" t="str">
            <v>Ms.</v>
          </cell>
          <cell r="N520" t="str">
            <v>Quản lý kinh tế</v>
          </cell>
          <cell r="O520" t="str">
            <v>Economic Management</v>
          </cell>
          <cell r="P520" t="str">
            <v>QH - 2010 - E.CH</v>
          </cell>
          <cell r="Q520" t="str">
            <v>2170/QĐ-ĐHKT ngày 03/11/2010</v>
          </cell>
          <cell r="R520" t="str">
            <v>2.80</v>
          </cell>
          <cell r="S520" t="str">
            <v>B</v>
          </cell>
          <cell r="T520" t="str">
            <v>1370-2013/KT</v>
          </cell>
          <cell r="U520" t="str">
            <v>4429/QĐ-ĐT</v>
          </cell>
          <cell r="V520" t="str">
            <v>19/12/2012</v>
          </cell>
          <cell r="X520" t="str">
            <v>1370</v>
          </cell>
          <cell r="AG520">
            <v>79</v>
          </cell>
          <cell r="AH520" t="str">
            <v xml:space="preserve">Đỗ Thị </v>
          </cell>
          <cell r="AI520" t="str">
            <v>Dịu</v>
          </cell>
          <cell r="AJ520" t="str">
            <v>08/05/1977</v>
          </cell>
          <cell r="AK520" t="str">
            <v xml:space="preserve">Hà Nam </v>
          </cell>
          <cell r="AL520" t="str">
            <v xml:space="preserve">Nữ </v>
          </cell>
          <cell r="AM520" t="str">
            <v>QH - 2010 - E.CH</v>
          </cell>
          <cell r="AN520" t="str">
            <v>2170/QĐ-ĐHKT ngày 03/11/2010</v>
          </cell>
          <cell r="AO520" t="str">
            <v>2.80</v>
          </cell>
          <cell r="AP520" t="str">
            <v>B</v>
          </cell>
          <cell r="AQ520" t="str">
            <v>Quản lý kinh tế</v>
          </cell>
          <cell r="AR520" t="str">
            <v>Đỗ Thị Dịu</v>
          </cell>
          <cell r="AT520" t="str">
            <v>08$05$1977</v>
          </cell>
          <cell r="AU520" t="str">
            <v>08</v>
          </cell>
          <cell r="AV520" t="str">
            <v>05</v>
          </cell>
          <cell r="AW520" t="str">
            <v>1977</v>
          </cell>
        </row>
        <row r="521">
          <cell r="C521" t="str">
            <v xml:space="preserve">NguyÔn ThÞ </v>
          </cell>
          <cell r="D521" t="str">
            <v>Doan</v>
          </cell>
          <cell r="E521" t="str">
            <v>NguyÔn ThÞ Doan</v>
          </cell>
          <cell r="F521" t="str">
            <v>Nguyen Thi Doan</v>
          </cell>
          <cell r="G521" t="str">
            <v>02/01/1983</v>
          </cell>
          <cell r="H521" t="str">
            <v>02 January 1983</v>
          </cell>
          <cell r="I521" t="str">
            <v xml:space="preserve">Hải Dương </v>
          </cell>
          <cell r="J521" t="str">
            <v xml:space="preserve">Hai Duong </v>
          </cell>
          <cell r="K521" t="str">
            <v xml:space="preserve">Nữ </v>
          </cell>
          <cell r="L521" t="str">
            <v>bµ</v>
          </cell>
          <cell r="M521" t="str">
            <v>Ms.</v>
          </cell>
          <cell r="N521" t="str">
            <v>Quản lý kinh tế</v>
          </cell>
          <cell r="O521" t="str">
            <v>Economic Management</v>
          </cell>
          <cell r="P521" t="str">
            <v>QH - 2010 - E.CH</v>
          </cell>
          <cell r="Q521" t="str">
            <v>2170/QĐ-ĐHKT ngày 03/11/2010</v>
          </cell>
          <cell r="R521" t="str">
            <v>3.29</v>
          </cell>
          <cell r="S521" t="str">
            <v>A</v>
          </cell>
          <cell r="T521" t="str">
            <v>1371-2013/KT</v>
          </cell>
          <cell r="U521" t="str">
            <v>4429/QĐ-ĐT</v>
          </cell>
          <cell r="V521" t="str">
            <v>19/12/2012</v>
          </cell>
          <cell r="X521" t="str">
            <v>1371</v>
          </cell>
          <cell r="AG521">
            <v>80</v>
          </cell>
          <cell r="AH521" t="str">
            <v xml:space="preserve">Nguyễn Thị </v>
          </cell>
          <cell r="AI521" t="str">
            <v>Doan</v>
          </cell>
          <cell r="AJ521" t="str">
            <v>02/01/1983</v>
          </cell>
          <cell r="AK521" t="str">
            <v xml:space="preserve">Hải Dương </v>
          </cell>
          <cell r="AL521" t="str">
            <v xml:space="preserve">Nữ </v>
          </cell>
          <cell r="AM521" t="str">
            <v>QH - 2010 - E.CH</v>
          </cell>
          <cell r="AN521" t="str">
            <v>2170/QĐ-ĐHKT ngày 03/11/2010</v>
          </cell>
          <cell r="AO521" t="str">
            <v>3.29</v>
          </cell>
          <cell r="AP521" t="str">
            <v>A</v>
          </cell>
          <cell r="AQ521" t="str">
            <v>Quản lý kinh tế</v>
          </cell>
          <cell r="AR521" t="str">
            <v>Nguyễn Thị Doan</v>
          </cell>
          <cell r="AT521" t="str">
            <v>02$01$1983</v>
          </cell>
          <cell r="AU521" t="str">
            <v>02</v>
          </cell>
          <cell r="AV521" t="str">
            <v>01</v>
          </cell>
          <cell r="AW521" t="str">
            <v>1983</v>
          </cell>
        </row>
        <row r="522">
          <cell r="C522" t="str">
            <v xml:space="preserve">Phan Quèc </v>
          </cell>
          <cell r="D522" t="str">
            <v>§«ng</v>
          </cell>
          <cell r="E522" t="str">
            <v>Phan Quèc §«ng</v>
          </cell>
          <cell r="F522" t="str">
            <v>Phan Quoc Dong</v>
          </cell>
          <cell r="G522" t="str">
            <v>31/01/1974</v>
          </cell>
          <cell r="H522" t="str">
            <v>31 January 1974</v>
          </cell>
          <cell r="I522" t="str">
            <v>Thái Bình</v>
          </cell>
          <cell r="J522" t="str">
            <v>Thai Binh</v>
          </cell>
          <cell r="K522" t="str">
            <v xml:space="preserve">Nam </v>
          </cell>
          <cell r="L522" t="str">
            <v>«ng</v>
          </cell>
          <cell r="M522" t="str">
            <v>Mr.</v>
          </cell>
          <cell r="N522" t="str">
            <v>Quản lý kinh tế</v>
          </cell>
          <cell r="O522" t="str">
            <v>Economic Management</v>
          </cell>
          <cell r="P522" t="str">
            <v>QH - 2010 - E.CH</v>
          </cell>
          <cell r="Q522" t="str">
            <v>2170/QĐ-ĐHKT ngày 03/11/2010</v>
          </cell>
          <cell r="R522" t="str">
            <v>2.78</v>
          </cell>
          <cell r="S522" t="str">
            <v>A</v>
          </cell>
          <cell r="T522" t="str">
            <v>1372-2013/KT</v>
          </cell>
          <cell r="U522" t="str">
            <v>4429/QĐ-ĐT</v>
          </cell>
          <cell r="V522" t="str">
            <v>19/12/2012</v>
          </cell>
          <cell r="X522" t="str">
            <v>1372</v>
          </cell>
          <cell r="AG522">
            <v>81</v>
          </cell>
          <cell r="AH522" t="str">
            <v xml:space="preserve">Phan Quốc </v>
          </cell>
          <cell r="AI522" t="str">
            <v>Đông</v>
          </cell>
          <cell r="AJ522" t="str">
            <v>31/01/1974</v>
          </cell>
          <cell r="AK522" t="str">
            <v>Thái Bình</v>
          </cell>
          <cell r="AL522" t="str">
            <v xml:space="preserve">Nam </v>
          </cell>
          <cell r="AM522" t="str">
            <v>QH - 2010 - E.CH</v>
          </cell>
          <cell r="AN522" t="str">
            <v>2170/QĐ-ĐHKT ngày 03/11/2010</v>
          </cell>
          <cell r="AO522" t="str">
            <v>2.78</v>
          </cell>
          <cell r="AP522" t="str">
            <v>A</v>
          </cell>
          <cell r="AQ522" t="str">
            <v>Quản lý kinh tế</v>
          </cell>
          <cell r="AR522" t="str">
            <v>Phan Quốc Đông</v>
          </cell>
          <cell r="AT522" t="str">
            <v>31$01$1974</v>
          </cell>
          <cell r="AU522" t="str">
            <v>31</v>
          </cell>
          <cell r="AV522" t="str">
            <v>01</v>
          </cell>
          <cell r="AW522" t="str">
            <v>1974</v>
          </cell>
        </row>
        <row r="523">
          <cell r="C523" t="str">
            <v xml:space="preserve">§µo Xu©n </v>
          </cell>
          <cell r="D523" t="str">
            <v>Dòng</v>
          </cell>
          <cell r="E523" t="str">
            <v>§µo Xu©n Dòng</v>
          </cell>
          <cell r="F523" t="str">
            <v>Dao Xuan Dung</v>
          </cell>
          <cell r="G523" t="str">
            <v>04/07/1978</v>
          </cell>
          <cell r="H523" t="str">
            <v>04 July 1978</v>
          </cell>
          <cell r="I523" t="str">
            <v>Hà Nội</v>
          </cell>
          <cell r="J523" t="str">
            <v>Hanoi</v>
          </cell>
          <cell r="K523" t="str">
            <v>Nam</v>
          </cell>
          <cell r="L523" t="str">
            <v>«ng</v>
          </cell>
          <cell r="M523" t="str">
            <v>Mr.</v>
          </cell>
          <cell r="N523" t="str">
            <v>Quản lý kinh tế</v>
          </cell>
          <cell r="O523" t="str">
            <v>Economic Management</v>
          </cell>
          <cell r="P523" t="str">
            <v>QH - 2010 - E.CH</v>
          </cell>
          <cell r="Q523" t="str">
            <v>2193/QĐ-ĐHKT ngày 04/11/2010</v>
          </cell>
          <cell r="R523" t="str">
            <v>2.33</v>
          </cell>
          <cell r="S523" t="str">
            <v>B</v>
          </cell>
          <cell r="T523" t="str">
            <v>1373-2013/KT</v>
          </cell>
          <cell r="U523" t="str">
            <v>4429/QĐ-ĐT</v>
          </cell>
          <cell r="V523" t="str">
            <v>19/12/2012</v>
          </cell>
          <cell r="X523" t="str">
            <v>1373</v>
          </cell>
          <cell r="AG523">
            <v>82</v>
          </cell>
          <cell r="AH523" t="str">
            <v xml:space="preserve">Đào Xuân </v>
          </cell>
          <cell r="AI523" t="str">
            <v>Dũng</v>
          </cell>
          <cell r="AJ523" t="str">
            <v>04/07/1978</v>
          </cell>
          <cell r="AK523" t="str">
            <v>Hà Nội</v>
          </cell>
          <cell r="AL523" t="str">
            <v>Nam</v>
          </cell>
          <cell r="AM523" t="str">
            <v>QH - 2010 - E.CH</v>
          </cell>
          <cell r="AN523" t="str">
            <v>2193/QĐ-ĐHKT ngày 04/11/2010</v>
          </cell>
          <cell r="AO523" t="str">
            <v>2.33</v>
          </cell>
          <cell r="AP523" t="str">
            <v>B</v>
          </cell>
          <cell r="AQ523" t="str">
            <v>Quản lý kinh tế</v>
          </cell>
          <cell r="AR523" t="str">
            <v>Đào Xuân Dũng</v>
          </cell>
          <cell r="AT523" t="str">
            <v>04$07$1978</v>
          </cell>
          <cell r="AU523" t="str">
            <v>04</v>
          </cell>
          <cell r="AV523" t="str">
            <v>07</v>
          </cell>
          <cell r="AW523" t="str">
            <v>1978</v>
          </cell>
        </row>
        <row r="524">
          <cell r="C524" t="str">
            <v xml:space="preserve">Hïng ThÞ Nam </v>
          </cell>
          <cell r="D524" t="str">
            <v>Giang</v>
          </cell>
          <cell r="E524" t="str">
            <v>Hïng ThÞ Nam Giang</v>
          </cell>
          <cell r="F524" t="str">
            <v>Hung Thi Nam Giang</v>
          </cell>
          <cell r="G524" t="str">
            <v>23/07/1982</v>
          </cell>
          <cell r="H524" t="str">
            <v>23 July 1982</v>
          </cell>
          <cell r="I524" t="str">
            <v xml:space="preserve">Hà Giang </v>
          </cell>
          <cell r="J524" t="str">
            <v xml:space="preserve">Ha Giang </v>
          </cell>
          <cell r="K524" t="str">
            <v xml:space="preserve">Nữ </v>
          </cell>
          <cell r="L524" t="str">
            <v>bµ</v>
          </cell>
          <cell r="M524" t="str">
            <v>Ms.</v>
          </cell>
          <cell r="N524" t="str">
            <v>Quản lý kinh tế</v>
          </cell>
          <cell r="O524" t="str">
            <v>Economic Management</v>
          </cell>
          <cell r="P524" t="str">
            <v>QH - 2010 - E.CH</v>
          </cell>
          <cell r="Q524" t="str">
            <v>2170/QĐ-ĐHKT ngày 03/11/2010</v>
          </cell>
          <cell r="R524" t="str">
            <v>2.94</v>
          </cell>
          <cell r="S524" t="str">
            <v>A</v>
          </cell>
          <cell r="T524" t="str">
            <v>1374-2013/KT</v>
          </cell>
          <cell r="U524" t="str">
            <v>4429/QĐ-ĐT</v>
          </cell>
          <cell r="V524" t="str">
            <v>19/12/2012</v>
          </cell>
          <cell r="X524" t="str">
            <v>1374</v>
          </cell>
          <cell r="AG524">
            <v>83</v>
          </cell>
          <cell r="AH524" t="str">
            <v xml:space="preserve">Hùng Thị Nam </v>
          </cell>
          <cell r="AI524" t="str">
            <v>Giang</v>
          </cell>
          <cell r="AJ524" t="str">
            <v>23/07/1982</v>
          </cell>
          <cell r="AK524" t="str">
            <v xml:space="preserve">Hà Giang </v>
          </cell>
          <cell r="AL524" t="str">
            <v xml:space="preserve">Nữ </v>
          </cell>
          <cell r="AM524" t="str">
            <v>QH - 2010 - E.CH</v>
          </cell>
          <cell r="AN524" t="str">
            <v>2170/QĐ-ĐHKT ngày 03/11/2010</v>
          </cell>
          <cell r="AO524" t="str">
            <v>2.94</v>
          </cell>
          <cell r="AP524" t="str">
            <v>A</v>
          </cell>
          <cell r="AQ524" t="str">
            <v>Quản lý kinh tế</v>
          </cell>
          <cell r="AR524" t="str">
            <v>Hùng Thị Nam Giang</v>
          </cell>
          <cell r="AT524" t="str">
            <v>23$07$1982</v>
          </cell>
          <cell r="AU524" t="str">
            <v>23</v>
          </cell>
          <cell r="AV524" t="str">
            <v>07</v>
          </cell>
          <cell r="AW524" t="str">
            <v>1982</v>
          </cell>
        </row>
        <row r="525">
          <cell r="C525" t="str">
            <v xml:space="preserve">M¹c Thanh </v>
          </cell>
          <cell r="D525" t="str">
            <v>Giang</v>
          </cell>
          <cell r="E525" t="str">
            <v>M¹c Thanh Giang</v>
          </cell>
          <cell r="F525" t="str">
            <v>Mac Thanh Giang</v>
          </cell>
          <cell r="G525" t="str">
            <v>06/11/1969</v>
          </cell>
          <cell r="H525" t="str">
            <v>06 November 1969</v>
          </cell>
          <cell r="I525" t="str">
            <v xml:space="preserve">Hải Dương </v>
          </cell>
          <cell r="J525" t="str">
            <v xml:space="preserve">Hai Duong </v>
          </cell>
          <cell r="K525" t="str">
            <v xml:space="preserve">Nam </v>
          </cell>
          <cell r="L525" t="str">
            <v>«ng</v>
          </cell>
          <cell r="M525" t="str">
            <v>Mr.</v>
          </cell>
          <cell r="N525" t="str">
            <v>Quản lý kinh tế</v>
          </cell>
          <cell r="O525" t="str">
            <v>Economic Management</v>
          </cell>
          <cell r="P525" t="str">
            <v>QH - 2010 - E.CH</v>
          </cell>
          <cell r="Q525" t="str">
            <v>2170/QĐ-ĐHKT ngày 03/11/2010</v>
          </cell>
          <cell r="R525" t="str">
            <v>3.00</v>
          </cell>
          <cell r="S525" t="str">
            <v>A</v>
          </cell>
          <cell r="T525" t="str">
            <v>1375-2013/KT</v>
          </cell>
          <cell r="U525" t="str">
            <v>4429/QĐ-ĐT</v>
          </cell>
          <cell r="V525" t="str">
            <v>19/12/2012</v>
          </cell>
          <cell r="X525" t="str">
            <v>1375</v>
          </cell>
          <cell r="AG525">
            <v>84</v>
          </cell>
          <cell r="AH525" t="str">
            <v xml:space="preserve">Mạc Thanh </v>
          </cell>
          <cell r="AI525" t="str">
            <v>Giang</v>
          </cell>
          <cell r="AJ525" t="str">
            <v>06/11/1969</v>
          </cell>
          <cell r="AK525" t="str">
            <v xml:space="preserve">Hải Dương </v>
          </cell>
          <cell r="AL525" t="str">
            <v xml:space="preserve">Nam </v>
          </cell>
          <cell r="AM525" t="str">
            <v>QH - 2010 - E.CH</v>
          </cell>
          <cell r="AN525" t="str">
            <v>2170/QĐ-ĐHKT ngày 03/11/2010</v>
          </cell>
          <cell r="AO525" t="str">
            <v>3.00</v>
          </cell>
          <cell r="AP525" t="str">
            <v>A</v>
          </cell>
          <cell r="AQ525" t="str">
            <v>Quản lý kinh tế</v>
          </cell>
          <cell r="AR525" t="str">
            <v>Mạc Thanh Giang</v>
          </cell>
          <cell r="AT525" t="str">
            <v>06$11$1969</v>
          </cell>
          <cell r="AU525" t="str">
            <v>06</v>
          </cell>
          <cell r="AV525" t="str">
            <v>11</v>
          </cell>
          <cell r="AW525" t="str">
            <v>1969</v>
          </cell>
        </row>
        <row r="526">
          <cell r="C526" t="str">
            <v xml:space="preserve">Phan ThÞ Thu </v>
          </cell>
          <cell r="D526" t="str">
            <v>Hµ</v>
          </cell>
          <cell r="E526" t="str">
            <v>Phan ThÞ Thu Hµ</v>
          </cell>
          <cell r="F526" t="str">
            <v>Phan Thi Thu Ha</v>
          </cell>
          <cell r="G526" t="str">
            <v>14/04/1981</v>
          </cell>
          <cell r="H526" t="str">
            <v>14 April 1981</v>
          </cell>
          <cell r="I526" t="str">
            <v xml:space="preserve">Hà Nam </v>
          </cell>
          <cell r="J526" t="str">
            <v xml:space="preserve">Ha Nam </v>
          </cell>
          <cell r="K526" t="str">
            <v xml:space="preserve">Nữ </v>
          </cell>
          <cell r="L526" t="str">
            <v>bµ</v>
          </cell>
          <cell r="M526" t="str">
            <v>Ms.</v>
          </cell>
          <cell r="N526" t="str">
            <v>Quản lý kinh tế</v>
          </cell>
          <cell r="O526" t="str">
            <v>Economic Management</v>
          </cell>
          <cell r="P526" t="str">
            <v>QH - 2010 - E.CH</v>
          </cell>
          <cell r="Q526" t="str">
            <v>2170/QĐ-ĐHKT ngày 03/11/2010</v>
          </cell>
          <cell r="R526" t="str">
            <v>3.10</v>
          </cell>
          <cell r="S526" t="str">
            <v>A</v>
          </cell>
          <cell r="T526" t="str">
            <v>1376-2013/KT</v>
          </cell>
          <cell r="U526" t="str">
            <v>4429/QĐ-ĐT</v>
          </cell>
          <cell r="V526" t="str">
            <v>19/12/2012</v>
          </cell>
          <cell r="X526" t="str">
            <v>1376</v>
          </cell>
          <cell r="AG526">
            <v>85</v>
          </cell>
          <cell r="AH526" t="str">
            <v xml:space="preserve">Phan Thị Thu </v>
          </cell>
          <cell r="AI526" t="str">
            <v>Hà</v>
          </cell>
          <cell r="AJ526" t="str">
            <v>14/04/1981</v>
          </cell>
          <cell r="AK526" t="str">
            <v xml:space="preserve">Hà Nam </v>
          </cell>
          <cell r="AL526" t="str">
            <v xml:space="preserve">Nữ </v>
          </cell>
          <cell r="AM526" t="str">
            <v>QH - 2010 - E.CH</v>
          </cell>
          <cell r="AN526" t="str">
            <v>2170/QĐ-ĐHKT ngày 03/11/2010</v>
          </cell>
          <cell r="AO526" t="str">
            <v>3.10</v>
          </cell>
          <cell r="AP526" t="str">
            <v>A</v>
          </cell>
          <cell r="AQ526" t="str">
            <v>Quản lý kinh tế</v>
          </cell>
          <cell r="AR526" t="str">
            <v>Phan Thị Thu Hà</v>
          </cell>
          <cell r="AT526" t="str">
            <v>14$04$1981</v>
          </cell>
          <cell r="AU526" t="str">
            <v>14</v>
          </cell>
          <cell r="AV526" t="str">
            <v>04</v>
          </cell>
          <cell r="AW526" t="str">
            <v>1981</v>
          </cell>
        </row>
        <row r="527">
          <cell r="C527" t="str">
            <v xml:space="preserve">Vò Ngäc </v>
          </cell>
          <cell r="D527" t="str">
            <v>Hµ</v>
          </cell>
          <cell r="E527" t="str">
            <v>Vò Ngäc Hµ</v>
          </cell>
          <cell r="F527" t="str">
            <v>Vu Ngoc Ha</v>
          </cell>
          <cell r="G527" t="str">
            <v>12/07/1985</v>
          </cell>
          <cell r="H527" t="str">
            <v>12 July 1985</v>
          </cell>
          <cell r="I527" t="str">
            <v xml:space="preserve">Quảng Ninh </v>
          </cell>
          <cell r="J527" t="str">
            <v xml:space="preserve">Quang Ninh </v>
          </cell>
          <cell r="K527" t="str">
            <v xml:space="preserve">Nữ </v>
          </cell>
          <cell r="L527" t="str">
            <v>bµ</v>
          </cell>
          <cell r="M527" t="str">
            <v>Ms.</v>
          </cell>
          <cell r="N527" t="str">
            <v>Quản lý kinh tế</v>
          </cell>
          <cell r="O527" t="str">
            <v>Economic Management</v>
          </cell>
          <cell r="P527" t="str">
            <v>QH - 2010 - E.CH</v>
          </cell>
          <cell r="Q527" t="str">
            <v>2170/QĐ-ĐHKT ngày 03/11/2010</v>
          </cell>
          <cell r="R527" t="str">
            <v>2.71</v>
          </cell>
          <cell r="S527" t="str">
            <v>A</v>
          </cell>
          <cell r="T527" t="str">
            <v>1377-2013/KT</v>
          </cell>
          <cell r="U527" t="str">
            <v>4429/QĐ-ĐT</v>
          </cell>
          <cell r="V527" t="str">
            <v>19/12/2012</v>
          </cell>
          <cell r="X527" t="str">
            <v>1377</v>
          </cell>
          <cell r="AG527">
            <v>86</v>
          </cell>
          <cell r="AH527" t="str">
            <v xml:space="preserve">Vũ Ngọc </v>
          </cell>
          <cell r="AI527" t="str">
            <v>Hà</v>
          </cell>
          <cell r="AJ527" t="str">
            <v>12/07/1985</v>
          </cell>
          <cell r="AK527" t="str">
            <v xml:space="preserve">Quảng Ninh </v>
          </cell>
          <cell r="AL527" t="str">
            <v xml:space="preserve">Nữ </v>
          </cell>
          <cell r="AM527" t="str">
            <v>QH - 2010 - E.CH</v>
          </cell>
          <cell r="AN527" t="str">
            <v>2170/QĐ-ĐHKT ngày 03/11/2010</v>
          </cell>
          <cell r="AO527" t="str">
            <v>2.71</v>
          </cell>
          <cell r="AP527" t="str">
            <v>A</v>
          </cell>
          <cell r="AQ527" t="str">
            <v>Quản lý kinh tế</v>
          </cell>
          <cell r="AR527" t="str">
            <v>Vũ Ngọc Hà</v>
          </cell>
          <cell r="AT527" t="str">
            <v>12$07$1985</v>
          </cell>
          <cell r="AU527" t="str">
            <v>12</v>
          </cell>
          <cell r="AV527" t="str">
            <v>07</v>
          </cell>
          <cell r="AW527" t="str">
            <v>1985</v>
          </cell>
        </row>
        <row r="528">
          <cell r="C528" t="str">
            <v xml:space="preserve">Lª ThÞ Thanh </v>
          </cell>
          <cell r="D528" t="str">
            <v>H¶i</v>
          </cell>
          <cell r="E528" t="str">
            <v>Lª ThÞ Thanh H¶i</v>
          </cell>
          <cell r="F528" t="str">
            <v>Le Thi Thanh Hai</v>
          </cell>
          <cell r="G528" t="str">
            <v>02/05/1985</v>
          </cell>
          <cell r="H528" t="str">
            <v>02 May 1985</v>
          </cell>
          <cell r="I528" t="str">
            <v>Nghệ An</v>
          </cell>
          <cell r="J528" t="str">
            <v>Nghe An</v>
          </cell>
          <cell r="K528" t="str">
            <v>Nữ</v>
          </cell>
          <cell r="L528" t="str">
            <v>bµ</v>
          </cell>
          <cell r="M528" t="str">
            <v>Ms.</v>
          </cell>
          <cell r="N528" t="str">
            <v>Quản lý kinh tế</v>
          </cell>
          <cell r="O528" t="str">
            <v>Economic Management</v>
          </cell>
          <cell r="P528" t="str">
            <v>QH - 2010 - E.CH</v>
          </cell>
          <cell r="Q528" t="str">
            <v>2170/QĐ-ĐHKT ngày 03/11/2010</v>
          </cell>
          <cell r="R528" t="str">
            <v>2.71</v>
          </cell>
          <cell r="S528" t="str">
            <v>B</v>
          </cell>
          <cell r="T528" t="str">
            <v>1378-2013/KT</v>
          </cell>
          <cell r="U528" t="str">
            <v>4429/QĐ-ĐT</v>
          </cell>
          <cell r="V528" t="str">
            <v>19/12/2012</v>
          </cell>
          <cell r="X528" t="str">
            <v>1378</v>
          </cell>
          <cell r="AG528">
            <v>87</v>
          </cell>
          <cell r="AH528" t="str">
            <v xml:space="preserve">Lê Thị Thanh </v>
          </cell>
          <cell r="AI528" t="str">
            <v>Hải</v>
          </cell>
          <cell r="AJ528" t="str">
            <v>02/05/1985</v>
          </cell>
          <cell r="AK528" t="str">
            <v>Nghệ An</v>
          </cell>
          <cell r="AL528" t="str">
            <v>Nữ</v>
          </cell>
          <cell r="AM528" t="str">
            <v>QH - 2010 - E.CH</v>
          </cell>
          <cell r="AN528" t="str">
            <v>2170/QĐ-ĐHKT ngày 03/11/2010</v>
          </cell>
          <cell r="AO528" t="str">
            <v>2.71</v>
          </cell>
          <cell r="AP528" t="str">
            <v>B</v>
          </cell>
          <cell r="AQ528" t="str">
            <v>Quản lý kinh tế</v>
          </cell>
          <cell r="AR528" t="str">
            <v>Lê Thị Thanh Hải</v>
          </cell>
          <cell r="AT528" t="str">
            <v>02$05$1985</v>
          </cell>
          <cell r="AU528" t="str">
            <v>02</v>
          </cell>
          <cell r="AV528" t="str">
            <v>05</v>
          </cell>
          <cell r="AW528" t="str">
            <v>1985</v>
          </cell>
        </row>
        <row r="529">
          <cell r="C529" t="str">
            <v xml:space="preserve">Hå ThÞ Thu </v>
          </cell>
          <cell r="D529" t="str">
            <v>H»ng</v>
          </cell>
          <cell r="E529" t="str">
            <v>Hå ThÞ Thu H»ng</v>
          </cell>
          <cell r="F529" t="str">
            <v>Ho Thi Thu Hang</v>
          </cell>
          <cell r="G529" t="str">
            <v>16/08/1968</v>
          </cell>
          <cell r="H529" t="str">
            <v>16 August 1968</v>
          </cell>
          <cell r="I529" t="str">
            <v xml:space="preserve">Thái Nguyên </v>
          </cell>
          <cell r="J529" t="str">
            <v xml:space="preserve">Thai Nguyen </v>
          </cell>
          <cell r="K529" t="str">
            <v xml:space="preserve">Nữ </v>
          </cell>
          <cell r="L529" t="str">
            <v>bµ</v>
          </cell>
          <cell r="M529" t="str">
            <v>Ms.</v>
          </cell>
          <cell r="N529" t="str">
            <v>Quản lý kinh tế</v>
          </cell>
          <cell r="O529" t="str">
            <v>Economic Management</v>
          </cell>
          <cell r="P529" t="str">
            <v>QH - 2010 - E.CH</v>
          </cell>
          <cell r="Q529" t="str">
            <v>2170/QĐ-ĐHKT ngày 03/11/2010</v>
          </cell>
          <cell r="R529" t="str">
            <v>2.90</v>
          </cell>
          <cell r="S529" t="str">
            <v>A</v>
          </cell>
          <cell r="T529" t="str">
            <v>1379-2013/KT</v>
          </cell>
          <cell r="U529" t="str">
            <v>4429/QĐ-ĐT</v>
          </cell>
          <cell r="V529" t="str">
            <v>19/12/2012</v>
          </cell>
          <cell r="X529" t="str">
            <v>1379</v>
          </cell>
          <cell r="AG529">
            <v>88</v>
          </cell>
          <cell r="AH529" t="str">
            <v xml:space="preserve">Hồ Thị Thu </v>
          </cell>
          <cell r="AI529" t="str">
            <v>Hằng</v>
          </cell>
          <cell r="AJ529" t="str">
            <v>16/08/1968</v>
          </cell>
          <cell r="AK529" t="str">
            <v xml:space="preserve">Thái Nguyên </v>
          </cell>
          <cell r="AL529" t="str">
            <v xml:space="preserve">Nữ </v>
          </cell>
          <cell r="AM529" t="str">
            <v>QH - 2010 - E.CH</v>
          </cell>
          <cell r="AN529" t="str">
            <v>2170/QĐ-ĐHKT ngày 03/11/2010</v>
          </cell>
          <cell r="AO529" t="str">
            <v>2.90</v>
          </cell>
          <cell r="AP529" t="str">
            <v>A</v>
          </cell>
          <cell r="AQ529" t="str">
            <v>Quản lý kinh tế</v>
          </cell>
          <cell r="AR529" t="str">
            <v>Hồ Thị Thu Hằng</v>
          </cell>
          <cell r="AT529" t="str">
            <v>16$08$1968</v>
          </cell>
          <cell r="AU529" t="str">
            <v>16</v>
          </cell>
          <cell r="AV529" t="str">
            <v>08</v>
          </cell>
          <cell r="AW529" t="str">
            <v>1968</v>
          </cell>
        </row>
        <row r="530">
          <cell r="C530" t="str">
            <v xml:space="preserve">NguyÔn Hoµng Mü </v>
          </cell>
          <cell r="D530" t="str">
            <v>H¹nh</v>
          </cell>
          <cell r="E530" t="str">
            <v>NguyÔn Hoµng Mü H¹nh</v>
          </cell>
          <cell r="F530" t="str">
            <v>Nguyen Hoang My Hanh</v>
          </cell>
          <cell r="G530" t="str">
            <v>11/11/1970</v>
          </cell>
          <cell r="H530" t="str">
            <v>11 November 1970</v>
          </cell>
          <cell r="I530" t="str">
            <v>Hà Nội</v>
          </cell>
          <cell r="J530" t="str">
            <v>Hanoi</v>
          </cell>
          <cell r="K530" t="str">
            <v xml:space="preserve">Nữ </v>
          </cell>
          <cell r="L530" t="str">
            <v>bµ</v>
          </cell>
          <cell r="M530" t="str">
            <v>Ms.</v>
          </cell>
          <cell r="N530" t="str">
            <v>Quản lý kinh tế</v>
          </cell>
          <cell r="O530" t="str">
            <v>Economic Management</v>
          </cell>
          <cell r="P530" t="str">
            <v>QH - 2010 - E.CH</v>
          </cell>
          <cell r="Q530" t="str">
            <v>2170/QĐ-ĐHKT ngày 03/11/2010</v>
          </cell>
          <cell r="R530" t="str">
            <v>2.92</v>
          </cell>
          <cell r="S530" t="str">
            <v>A</v>
          </cell>
          <cell r="T530" t="str">
            <v>1380-2013/KT</v>
          </cell>
          <cell r="U530" t="str">
            <v>4429/QĐ-ĐT</v>
          </cell>
          <cell r="V530" t="str">
            <v>19/12/2012</v>
          </cell>
          <cell r="X530" t="str">
            <v>1380</v>
          </cell>
          <cell r="AG530">
            <v>89</v>
          </cell>
          <cell r="AH530" t="str">
            <v xml:space="preserve">Nguyễn Hoàng Mỹ </v>
          </cell>
          <cell r="AI530" t="str">
            <v>Hạnh</v>
          </cell>
          <cell r="AJ530" t="str">
            <v>11/11/1970</v>
          </cell>
          <cell r="AK530" t="str">
            <v>Hà Nội</v>
          </cell>
          <cell r="AL530" t="str">
            <v xml:space="preserve">Nữ </v>
          </cell>
          <cell r="AM530" t="str">
            <v>QH - 2010 - E.CH</v>
          </cell>
          <cell r="AN530" t="str">
            <v>2170/QĐ-ĐHKT ngày 03/11/2010</v>
          </cell>
          <cell r="AO530" t="str">
            <v>2.92</v>
          </cell>
          <cell r="AP530" t="str">
            <v>A</v>
          </cell>
          <cell r="AQ530" t="str">
            <v>Quản lý kinh tế</v>
          </cell>
          <cell r="AR530" t="str">
            <v>Nguyễn Hoàng Mỹ Hạnh</v>
          </cell>
          <cell r="AT530" t="str">
            <v>11$11$1970</v>
          </cell>
          <cell r="AU530" t="str">
            <v>11</v>
          </cell>
          <cell r="AV530" t="str">
            <v>11</v>
          </cell>
          <cell r="AW530" t="str">
            <v>1970</v>
          </cell>
        </row>
        <row r="531">
          <cell r="C531" t="str">
            <v xml:space="preserve">TrÇn ThÞ </v>
          </cell>
          <cell r="D531" t="str">
            <v>H¹nh</v>
          </cell>
          <cell r="E531" t="str">
            <v>TrÇn ThÞ H¹nh</v>
          </cell>
          <cell r="F531" t="str">
            <v>Tran Thi Hanh</v>
          </cell>
          <cell r="G531" t="str">
            <v>19/12/1981</v>
          </cell>
          <cell r="H531" t="str">
            <v>19 December 1981</v>
          </cell>
          <cell r="I531" t="str">
            <v xml:space="preserve">Nam Định </v>
          </cell>
          <cell r="J531" t="str">
            <v xml:space="preserve">Nam Dinh </v>
          </cell>
          <cell r="K531" t="str">
            <v xml:space="preserve">Nữ </v>
          </cell>
          <cell r="L531" t="str">
            <v>bµ</v>
          </cell>
          <cell r="M531" t="str">
            <v>Ms.</v>
          </cell>
          <cell r="N531" t="str">
            <v>Quản lý kinh tế</v>
          </cell>
          <cell r="O531" t="str">
            <v>Economic Management</v>
          </cell>
          <cell r="P531" t="str">
            <v>QH - 2010 - E.CH</v>
          </cell>
          <cell r="Q531" t="str">
            <v>2170/QĐ-ĐHKT ngày 03/11/2010</v>
          </cell>
          <cell r="R531" t="str">
            <v>3.08</v>
          </cell>
          <cell r="S531" t="str">
            <v>B</v>
          </cell>
          <cell r="T531" t="str">
            <v>1381-2013/KT</v>
          </cell>
          <cell r="U531" t="str">
            <v>4429/QĐ-ĐT</v>
          </cell>
          <cell r="V531" t="str">
            <v>19/12/2012</v>
          </cell>
          <cell r="X531" t="str">
            <v>1381</v>
          </cell>
          <cell r="AG531">
            <v>90</v>
          </cell>
          <cell r="AH531" t="str">
            <v xml:space="preserve">Trần Thị </v>
          </cell>
          <cell r="AI531" t="str">
            <v>Hạnh</v>
          </cell>
          <cell r="AJ531" t="str">
            <v>19/12/1981</v>
          </cell>
          <cell r="AK531" t="str">
            <v xml:space="preserve">Nam Định </v>
          </cell>
          <cell r="AL531" t="str">
            <v xml:space="preserve">Nữ </v>
          </cell>
          <cell r="AM531" t="str">
            <v>QH - 2010 - E.CH</v>
          </cell>
          <cell r="AN531" t="str">
            <v>2170/QĐ-ĐHKT ngày 03/11/2010</v>
          </cell>
          <cell r="AO531" t="str">
            <v>3.08</v>
          </cell>
          <cell r="AP531" t="str">
            <v>B</v>
          </cell>
          <cell r="AQ531" t="str">
            <v>Quản lý kinh tế</v>
          </cell>
          <cell r="AR531" t="str">
            <v>Trần Thị Hạnh</v>
          </cell>
          <cell r="AT531" t="str">
            <v>19$12$1981</v>
          </cell>
          <cell r="AU531" t="str">
            <v>19</v>
          </cell>
          <cell r="AV531" t="str">
            <v>12</v>
          </cell>
          <cell r="AW531" t="str">
            <v>1981</v>
          </cell>
        </row>
        <row r="532">
          <cell r="C532" t="str">
            <v xml:space="preserve">Bïi ThÞ Thu </v>
          </cell>
          <cell r="D532" t="str">
            <v>HiÒn</v>
          </cell>
          <cell r="E532" t="str">
            <v>Bïi ThÞ Thu HiÒn</v>
          </cell>
          <cell r="F532" t="str">
            <v>Bui Thi Thu Hien</v>
          </cell>
          <cell r="G532" t="str">
            <v>25/02/1983</v>
          </cell>
          <cell r="H532" t="str">
            <v>25 February 1983</v>
          </cell>
          <cell r="I532" t="str">
            <v>Hà Nội</v>
          </cell>
          <cell r="J532" t="str">
            <v>Hanoi</v>
          </cell>
          <cell r="K532" t="str">
            <v>Nữ</v>
          </cell>
          <cell r="L532" t="str">
            <v>bµ</v>
          </cell>
          <cell r="M532" t="str">
            <v>Ms.</v>
          </cell>
          <cell r="N532" t="str">
            <v>Quản lý kinh tế</v>
          </cell>
          <cell r="O532" t="str">
            <v>Economic Management</v>
          </cell>
          <cell r="P532" t="str">
            <v>QH - 2010 - E.CH</v>
          </cell>
          <cell r="Q532" t="str">
            <v>2170/QĐ-ĐHKT ngày 03/11/2010</v>
          </cell>
          <cell r="R532" t="str">
            <v>2.84</v>
          </cell>
          <cell r="S532" t="str">
            <v>A</v>
          </cell>
          <cell r="T532" t="str">
            <v>1382-2013/KT</v>
          </cell>
          <cell r="U532" t="str">
            <v>4429/QĐ-ĐT</v>
          </cell>
          <cell r="V532" t="str">
            <v>19/12/2012</v>
          </cell>
          <cell r="X532" t="str">
            <v>1382</v>
          </cell>
          <cell r="AG532">
            <v>91</v>
          </cell>
          <cell r="AH532" t="str">
            <v xml:space="preserve">Bùi Thị Thu </v>
          </cell>
          <cell r="AI532" t="str">
            <v>Hiền</v>
          </cell>
          <cell r="AJ532" t="str">
            <v>25/02/1983</v>
          </cell>
          <cell r="AK532" t="str">
            <v>Hà Nội</v>
          </cell>
          <cell r="AL532" t="str">
            <v>Nữ</v>
          </cell>
          <cell r="AM532" t="str">
            <v>QH - 2010 - E.CH</v>
          </cell>
          <cell r="AN532" t="str">
            <v>2170/QĐ-ĐHKT ngày 03/11/2010</v>
          </cell>
          <cell r="AO532" t="str">
            <v>2.84</v>
          </cell>
          <cell r="AP532" t="str">
            <v>A</v>
          </cell>
          <cell r="AQ532" t="str">
            <v>Quản lý kinh tế</v>
          </cell>
          <cell r="AR532" t="str">
            <v>Bùi Thị Thu Hiền</v>
          </cell>
          <cell r="AT532" t="str">
            <v>25$02$1983</v>
          </cell>
          <cell r="AU532" t="str">
            <v>25</v>
          </cell>
          <cell r="AV532" t="str">
            <v>02</v>
          </cell>
          <cell r="AW532" t="str">
            <v>1983</v>
          </cell>
        </row>
        <row r="533">
          <cell r="C533" t="str">
            <v xml:space="preserve">NguyÔn Thu </v>
          </cell>
          <cell r="D533" t="str">
            <v>HiÒn</v>
          </cell>
          <cell r="E533" t="str">
            <v>NguyÔn Thu HiÒn</v>
          </cell>
          <cell r="F533" t="str">
            <v>Nguyen Thu Hien</v>
          </cell>
          <cell r="G533" t="str">
            <v>21/06/1982</v>
          </cell>
          <cell r="H533" t="str">
            <v>21 June 1982</v>
          </cell>
          <cell r="I533" t="str">
            <v xml:space="preserve">Tuyên Quang </v>
          </cell>
          <cell r="J533" t="str">
            <v xml:space="preserve">Tuyen Quang </v>
          </cell>
          <cell r="K533" t="str">
            <v xml:space="preserve">Nữ </v>
          </cell>
          <cell r="L533" t="str">
            <v>bµ</v>
          </cell>
          <cell r="M533" t="str">
            <v>Ms.</v>
          </cell>
          <cell r="N533" t="str">
            <v>Quản lý kinh tế</v>
          </cell>
          <cell r="O533" t="str">
            <v>Economic Management</v>
          </cell>
          <cell r="P533" t="str">
            <v>QH - 2010 - E.CH</v>
          </cell>
          <cell r="Q533" t="str">
            <v>2170/QĐ-ĐHKT ngày 03/11/2010</v>
          </cell>
          <cell r="R533" t="str">
            <v>3.04</v>
          </cell>
          <cell r="S533" t="str">
            <v>A</v>
          </cell>
          <cell r="T533" t="str">
            <v>1383-2013/KT</v>
          </cell>
          <cell r="U533" t="str">
            <v>4429/QĐ-ĐT</v>
          </cell>
          <cell r="V533" t="str">
            <v>19/12/2012</v>
          </cell>
          <cell r="X533" t="str">
            <v>1383</v>
          </cell>
          <cell r="AG533">
            <v>92</v>
          </cell>
          <cell r="AH533" t="str">
            <v xml:space="preserve">Nguyễn Thu </v>
          </cell>
          <cell r="AI533" t="str">
            <v>Hiền</v>
          </cell>
          <cell r="AJ533" t="str">
            <v>21/06/1982</v>
          </cell>
          <cell r="AK533" t="str">
            <v xml:space="preserve">Tuyên Quang </v>
          </cell>
          <cell r="AL533" t="str">
            <v xml:space="preserve">Nữ </v>
          </cell>
          <cell r="AM533" t="str">
            <v>QH - 2010 - E.CH</v>
          </cell>
          <cell r="AN533" t="str">
            <v>2170/QĐ-ĐHKT ngày 03/11/2010</v>
          </cell>
          <cell r="AO533" t="str">
            <v>3.04</v>
          </cell>
          <cell r="AP533" t="str">
            <v>A</v>
          </cell>
          <cell r="AQ533" t="str">
            <v>Quản lý kinh tế</v>
          </cell>
          <cell r="AR533" t="str">
            <v>Nguyễn Thu Hiền</v>
          </cell>
          <cell r="AT533" t="str">
            <v>21$06$1982</v>
          </cell>
          <cell r="AU533" t="str">
            <v>21</v>
          </cell>
          <cell r="AV533" t="str">
            <v>06</v>
          </cell>
          <cell r="AW533" t="str">
            <v>1982</v>
          </cell>
        </row>
        <row r="534">
          <cell r="C534" t="str">
            <v xml:space="preserve">NguyÔn Huy </v>
          </cell>
          <cell r="D534" t="str">
            <v>HiÓn</v>
          </cell>
          <cell r="E534" t="str">
            <v>NguyÔn Huy HiÓn</v>
          </cell>
          <cell r="F534" t="str">
            <v>Nguyen Huy Hien</v>
          </cell>
          <cell r="G534" t="str">
            <v>01/09/1977</v>
          </cell>
          <cell r="H534" t="str">
            <v>01 September 1977</v>
          </cell>
          <cell r="I534" t="str">
            <v>Hà Nội</v>
          </cell>
          <cell r="J534" t="str">
            <v>Hanoi</v>
          </cell>
          <cell r="K534" t="str">
            <v xml:space="preserve">Nam </v>
          </cell>
          <cell r="L534" t="str">
            <v>«ng</v>
          </cell>
          <cell r="M534" t="str">
            <v>Mr.</v>
          </cell>
          <cell r="N534" t="str">
            <v>Quản lý kinh tế</v>
          </cell>
          <cell r="O534" t="str">
            <v>Economic Management</v>
          </cell>
          <cell r="P534" t="str">
            <v>QH - 2010 - E.CH</v>
          </cell>
          <cell r="Q534" t="str">
            <v>2170/QĐ-ĐHKT ngày 03/11/2010</v>
          </cell>
          <cell r="R534" t="str">
            <v>2.82</v>
          </cell>
          <cell r="S534" t="str">
            <v>B</v>
          </cell>
          <cell r="T534" t="str">
            <v>1384-2013/KT</v>
          </cell>
          <cell r="U534" t="str">
            <v>4429/QĐ-ĐT</v>
          </cell>
          <cell r="V534" t="str">
            <v>19/12/2012</v>
          </cell>
          <cell r="X534" t="str">
            <v>1384</v>
          </cell>
          <cell r="AG534">
            <v>93</v>
          </cell>
          <cell r="AH534" t="str">
            <v xml:space="preserve">Nguyễn Huy </v>
          </cell>
          <cell r="AI534" t="str">
            <v>Hiển</v>
          </cell>
          <cell r="AJ534" t="str">
            <v>01/09/1977</v>
          </cell>
          <cell r="AK534" t="str">
            <v>Hà Nội</v>
          </cell>
          <cell r="AL534" t="str">
            <v xml:space="preserve">Nam </v>
          </cell>
          <cell r="AM534" t="str">
            <v>QH - 2010 - E.CH</v>
          </cell>
          <cell r="AN534" t="str">
            <v>2170/QĐ-ĐHKT ngày 03/11/2010</v>
          </cell>
          <cell r="AO534" t="str">
            <v>2.82</v>
          </cell>
          <cell r="AP534" t="str">
            <v>B</v>
          </cell>
          <cell r="AQ534" t="str">
            <v>Quản lý kinh tế</v>
          </cell>
          <cell r="AR534" t="str">
            <v>Nguyễn Huy Hiển</v>
          </cell>
          <cell r="AT534" t="str">
            <v>01$09$1977</v>
          </cell>
          <cell r="AU534" t="str">
            <v>01</v>
          </cell>
          <cell r="AV534" t="str">
            <v>09</v>
          </cell>
          <cell r="AW534" t="str">
            <v>1977</v>
          </cell>
        </row>
        <row r="535">
          <cell r="C535" t="str">
            <v xml:space="preserve">Ph¹m ThÞ Minh </v>
          </cell>
          <cell r="D535" t="str">
            <v>HiÕu</v>
          </cell>
          <cell r="E535" t="str">
            <v>Ph¹m ThÞ Minh HiÕu</v>
          </cell>
          <cell r="F535" t="str">
            <v>Pham Thi Minh Hieu</v>
          </cell>
          <cell r="G535" t="str">
            <v>07/11/1983</v>
          </cell>
          <cell r="H535" t="str">
            <v>07 November 1983</v>
          </cell>
          <cell r="I535" t="str">
            <v>Hà Nội</v>
          </cell>
          <cell r="J535" t="str">
            <v>Hanoi</v>
          </cell>
          <cell r="K535" t="str">
            <v>Nữ</v>
          </cell>
          <cell r="L535" t="str">
            <v>bµ</v>
          </cell>
          <cell r="M535" t="str">
            <v>Ms.</v>
          </cell>
          <cell r="N535" t="str">
            <v>Quản lý kinh tế</v>
          </cell>
          <cell r="O535" t="str">
            <v>Economic Management</v>
          </cell>
          <cell r="P535" t="str">
            <v>QH - 2010 - E.CH</v>
          </cell>
          <cell r="Q535" t="str">
            <v>2170/QĐ-ĐHKT ngày 03/11/2010</v>
          </cell>
          <cell r="R535" t="str">
            <v>3.10</v>
          </cell>
          <cell r="S535" t="str">
            <v>B</v>
          </cell>
          <cell r="T535" t="str">
            <v>1385-2013/KT</v>
          </cell>
          <cell r="U535" t="str">
            <v>4429/QĐ-ĐT</v>
          </cell>
          <cell r="V535" t="str">
            <v>19/12/2012</v>
          </cell>
          <cell r="X535" t="str">
            <v>1385</v>
          </cell>
          <cell r="AG535">
            <v>94</v>
          </cell>
          <cell r="AH535" t="str">
            <v xml:space="preserve">Phạm Thị Minh </v>
          </cell>
          <cell r="AI535" t="str">
            <v>Hiếu</v>
          </cell>
          <cell r="AJ535" t="str">
            <v>07/11/1983</v>
          </cell>
          <cell r="AK535" t="str">
            <v>Hà Nội</v>
          </cell>
          <cell r="AL535" t="str">
            <v>Nữ</v>
          </cell>
          <cell r="AM535" t="str">
            <v>QH - 2010 - E.CH</v>
          </cell>
          <cell r="AN535" t="str">
            <v>2170/QĐ-ĐHKT ngày 03/11/2010</v>
          </cell>
          <cell r="AO535" t="str">
            <v>3.10</v>
          </cell>
          <cell r="AP535" t="str">
            <v>B</v>
          </cell>
          <cell r="AQ535" t="str">
            <v>Quản lý kinh tế</v>
          </cell>
          <cell r="AR535" t="str">
            <v>Phạm Thị Minh Hiếu</v>
          </cell>
          <cell r="AT535" t="str">
            <v>07$11$1983</v>
          </cell>
          <cell r="AU535" t="str">
            <v>07</v>
          </cell>
          <cell r="AV535" t="str">
            <v>11</v>
          </cell>
          <cell r="AW535" t="str">
            <v>1983</v>
          </cell>
        </row>
        <row r="536">
          <cell r="C536" t="str">
            <v xml:space="preserve">NguyÔn V¨n </v>
          </cell>
          <cell r="D536" t="str">
            <v>Hoµn</v>
          </cell>
          <cell r="E536" t="str">
            <v>NguyÔn V¨n Hoµn</v>
          </cell>
          <cell r="F536" t="str">
            <v>Nguyen Van Hoan</v>
          </cell>
          <cell r="G536" t="str">
            <v>22/03/1972</v>
          </cell>
          <cell r="H536" t="str">
            <v>22 March 1972</v>
          </cell>
          <cell r="I536" t="str">
            <v>Hà Nội</v>
          </cell>
          <cell r="J536" t="str">
            <v>Hanoi</v>
          </cell>
          <cell r="K536" t="str">
            <v xml:space="preserve">Nam </v>
          </cell>
          <cell r="L536" t="str">
            <v>«ng</v>
          </cell>
          <cell r="M536" t="str">
            <v>Mr.</v>
          </cell>
          <cell r="N536" t="str">
            <v>Quản lý kinh tế</v>
          </cell>
          <cell r="O536" t="str">
            <v>Economic Management</v>
          </cell>
          <cell r="P536" t="str">
            <v>QH - 2010 - E.CH</v>
          </cell>
          <cell r="Q536" t="str">
            <v>2170/QĐ-ĐHKT ngày 03/11/2010</v>
          </cell>
          <cell r="R536" t="str">
            <v>3.27</v>
          </cell>
          <cell r="S536" t="str">
            <v>A</v>
          </cell>
          <cell r="T536" t="str">
            <v>1386-2013/KT</v>
          </cell>
          <cell r="U536" t="str">
            <v>4429/QĐ-ĐT</v>
          </cell>
          <cell r="V536" t="str">
            <v>19/12/2012</v>
          </cell>
          <cell r="X536" t="str">
            <v>1386</v>
          </cell>
          <cell r="AG536">
            <v>95</v>
          </cell>
          <cell r="AH536" t="str">
            <v xml:space="preserve">Nguyễn Văn </v>
          </cell>
          <cell r="AI536" t="str">
            <v>Hoàn</v>
          </cell>
          <cell r="AJ536" t="str">
            <v>22/03/1972</v>
          </cell>
          <cell r="AK536" t="str">
            <v>Hà Nội</v>
          </cell>
          <cell r="AL536" t="str">
            <v xml:space="preserve">Nam </v>
          </cell>
          <cell r="AM536" t="str">
            <v>QH - 2010 - E.CH</v>
          </cell>
          <cell r="AN536" t="str">
            <v>2170/QĐ-ĐHKT ngày 03/11/2010</v>
          </cell>
          <cell r="AO536" t="str">
            <v>3.27</v>
          </cell>
          <cell r="AP536" t="str">
            <v>A</v>
          </cell>
          <cell r="AQ536" t="str">
            <v>Quản lý kinh tế</v>
          </cell>
          <cell r="AR536" t="str">
            <v>Nguyễn Văn Hoàn</v>
          </cell>
          <cell r="AT536" t="str">
            <v>22$03$1972</v>
          </cell>
          <cell r="AU536" t="str">
            <v>22</v>
          </cell>
          <cell r="AV536" t="str">
            <v>03</v>
          </cell>
          <cell r="AW536" t="str">
            <v>1972</v>
          </cell>
        </row>
        <row r="537">
          <cell r="C537" t="str">
            <v xml:space="preserve">TrÞnh §øc </v>
          </cell>
          <cell r="D537" t="str">
            <v>Ho¹t</v>
          </cell>
          <cell r="E537" t="str">
            <v>TrÞnh §øc Ho¹t</v>
          </cell>
          <cell r="F537" t="str">
            <v>Trinh Duc Hoat</v>
          </cell>
          <cell r="G537" t="str">
            <v>02/10/1984</v>
          </cell>
          <cell r="H537" t="str">
            <v>02 October 1984</v>
          </cell>
          <cell r="I537" t="str">
            <v>Hà Nội</v>
          </cell>
          <cell r="J537" t="str">
            <v>Hanoi</v>
          </cell>
          <cell r="K537" t="str">
            <v>Nam</v>
          </cell>
          <cell r="L537" t="str">
            <v>«ng</v>
          </cell>
          <cell r="M537" t="str">
            <v>Mr.</v>
          </cell>
          <cell r="N537" t="str">
            <v>Quản lý kinh tế</v>
          </cell>
          <cell r="O537" t="str">
            <v>Economic Management</v>
          </cell>
          <cell r="P537" t="str">
            <v>QH - 2010 - E.CH</v>
          </cell>
          <cell r="Q537" t="str">
            <v>2170/QĐ-ĐHKT ngày 03/11/2010</v>
          </cell>
          <cell r="R537" t="str">
            <v>2.78</v>
          </cell>
          <cell r="S537" t="str">
            <v>A</v>
          </cell>
          <cell r="T537" t="str">
            <v>1387-2013/KT</v>
          </cell>
          <cell r="U537" t="str">
            <v>4429/QĐ-ĐT</v>
          </cell>
          <cell r="V537" t="str">
            <v>19/12/2012</v>
          </cell>
          <cell r="X537" t="str">
            <v>1387</v>
          </cell>
          <cell r="AG537">
            <v>96</v>
          </cell>
          <cell r="AH537" t="str">
            <v xml:space="preserve">Trịnh Đức </v>
          </cell>
          <cell r="AI537" t="str">
            <v>Hoạt</v>
          </cell>
          <cell r="AJ537" t="str">
            <v>02/10/1984</v>
          </cell>
          <cell r="AK537" t="str">
            <v>Hà Nội</v>
          </cell>
          <cell r="AL537" t="str">
            <v>Nam</v>
          </cell>
          <cell r="AM537" t="str">
            <v>QH - 2010 - E.CH</v>
          </cell>
          <cell r="AN537" t="str">
            <v>2170/QĐ-ĐHKT ngày 03/11/2010</v>
          </cell>
          <cell r="AO537" t="str">
            <v>2.78</v>
          </cell>
          <cell r="AP537" t="str">
            <v>A</v>
          </cell>
          <cell r="AQ537" t="str">
            <v>Quản lý kinh tế</v>
          </cell>
          <cell r="AR537" t="str">
            <v>Trịnh Đức Hoạt</v>
          </cell>
          <cell r="AT537" t="str">
            <v>02$10$1984</v>
          </cell>
          <cell r="AU537" t="str">
            <v>02</v>
          </cell>
          <cell r="AV537" t="str">
            <v>10</v>
          </cell>
          <cell r="AW537" t="str">
            <v>1984</v>
          </cell>
        </row>
        <row r="538">
          <cell r="C538" t="str">
            <v xml:space="preserve">TrÇn ThÞ </v>
          </cell>
          <cell r="D538" t="str">
            <v>Hång</v>
          </cell>
          <cell r="E538" t="str">
            <v>TrÇn ThÞ Hång</v>
          </cell>
          <cell r="F538" t="str">
            <v>Tran Thi Hong</v>
          </cell>
          <cell r="G538" t="str">
            <v>25/03/1979</v>
          </cell>
          <cell r="H538" t="str">
            <v>25 March 1979</v>
          </cell>
          <cell r="I538" t="str">
            <v xml:space="preserve">Thanh Hóa </v>
          </cell>
          <cell r="J538" t="str">
            <v xml:space="preserve">Thanh Hoa </v>
          </cell>
          <cell r="K538" t="str">
            <v>Nữ</v>
          </cell>
          <cell r="L538" t="str">
            <v>bµ</v>
          </cell>
          <cell r="M538" t="str">
            <v>Ms.</v>
          </cell>
          <cell r="N538" t="str">
            <v>Quản lý kinh tế</v>
          </cell>
          <cell r="O538" t="str">
            <v>Economic Management</v>
          </cell>
          <cell r="P538" t="str">
            <v>QH - 2010 - E.CH</v>
          </cell>
          <cell r="Q538" t="str">
            <v>1103/QĐ-SĐH ngày 15/06/2010</v>
          </cell>
          <cell r="R538" t="str">
            <v>3.41</v>
          </cell>
          <cell r="S538" t="str">
            <v>A</v>
          </cell>
          <cell r="T538" t="str">
            <v>1388-2013/KT</v>
          </cell>
          <cell r="U538" t="str">
            <v>4429/QĐ-ĐT</v>
          </cell>
          <cell r="V538" t="str">
            <v>19/12/2012</v>
          </cell>
          <cell r="X538" t="str">
            <v>1388</v>
          </cell>
          <cell r="AG538">
            <v>97</v>
          </cell>
          <cell r="AH538" t="str">
            <v xml:space="preserve">Trần Thị </v>
          </cell>
          <cell r="AI538" t="str">
            <v>Hồng</v>
          </cell>
          <cell r="AJ538" t="str">
            <v>25/03/1979</v>
          </cell>
          <cell r="AK538" t="str">
            <v xml:space="preserve">Thanh Hóa </v>
          </cell>
          <cell r="AL538" t="str">
            <v>Nữ</v>
          </cell>
          <cell r="AM538" t="str">
            <v>QH - 2010 - E.CH</v>
          </cell>
          <cell r="AN538" t="str">
            <v>1103/QĐ-SĐH ngày 15/06/2010</v>
          </cell>
          <cell r="AO538" t="str">
            <v>3.41</v>
          </cell>
          <cell r="AP538" t="str">
            <v>A</v>
          </cell>
          <cell r="AQ538" t="str">
            <v>Quản lý kinh tế</v>
          </cell>
          <cell r="AR538" t="str">
            <v>Trần Thị Hồng</v>
          </cell>
          <cell r="AT538" t="str">
            <v>25$03$1979</v>
          </cell>
          <cell r="AU538" t="str">
            <v>25</v>
          </cell>
          <cell r="AV538" t="str">
            <v>03</v>
          </cell>
          <cell r="AW538" t="str">
            <v>1979</v>
          </cell>
        </row>
        <row r="539">
          <cell r="C539" t="str">
            <v xml:space="preserve">Hoµng M¹nh </v>
          </cell>
          <cell r="D539" t="str">
            <v>Hïng</v>
          </cell>
          <cell r="E539" t="str">
            <v>Hoµng M¹nh Hïng</v>
          </cell>
          <cell r="F539" t="str">
            <v>Hoang Manh Hung</v>
          </cell>
          <cell r="G539" t="str">
            <v>03/02/1977</v>
          </cell>
          <cell r="H539" t="str">
            <v>03 February 1977</v>
          </cell>
          <cell r="I539" t="str">
            <v>Hà Nội</v>
          </cell>
          <cell r="J539" t="str">
            <v>Hanoi</v>
          </cell>
          <cell r="K539" t="str">
            <v>Nam</v>
          </cell>
          <cell r="L539" t="str">
            <v>«ng</v>
          </cell>
          <cell r="M539" t="str">
            <v>Mr.</v>
          </cell>
          <cell r="N539" t="str">
            <v>Quản lý kinh tế</v>
          </cell>
          <cell r="O539" t="str">
            <v>Economic Management</v>
          </cell>
          <cell r="P539" t="str">
            <v>QH - 2010 - E.CH</v>
          </cell>
          <cell r="Q539" t="str">
            <v>1103/QĐ-SĐH ngày 15/06/2010</v>
          </cell>
          <cell r="R539" t="str">
            <v>2.84</v>
          </cell>
          <cell r="S539" t="str">
            <v>A</v>
          </cell>
          <cell r="T539" t="str">
            <v>1389-2013/KT</v>
          </cell>
          <cell r="U539" t="str">
            <v>4429/QĐ-ĐT</v>
          </cell>
          <cell r="V539" t="str">
            <v>19/12/2012</v>
          </cell>
          <cell r="X539" t="str">
            <v>1389</v>
          </cell>
          <cell r="AG539">
            <v>98</v>
          </cell>
          <cell r="AH539" t="str">
            <v xml:space="preserve">Hoàng Mạnh </v>
          </cell>
          <cell r="AI539" t="str">
            <v>Hùng</v>
          </cell>
          <cell r="AJ539" t="str">
            <v>03/02/1977</v>
          </cell>
          <cell r="AK539" t="str">
            <v>Hà Nội</v>
          </cell>
          <cell r="AL539" t="str">
            <v>Nam</v>
          </cell>
          <cell r="AM539" t="str">
            <v>QH - 2010 - E.CH</v>
          </cell>
          <cell r="AN539" t="str">
            <v>1103/QĐ-SĐH ngày 15/06/2010</v>
          </cell>
          <cell r="AO539" t="str">
            <v>2.84</v>
          </cell>
          <cell r="AP539" t="str">
            <v>A</v>
          </cell>
          <cell r="AQ539" t="str">
            <v>Quản lý kinh tế</v>
          </cell>
          <cell r="AR539" t="str">
            <v>Hoàng Mạnh Hùng</v>
          </cell>
          <cell r="AT539" t="str">
            <v>03$02$1977</v>
          </cell>
          <cell r="AU539" t="str">
            <v>03</v>
          </cell>
          <cell r="AV539" t="str">
            <v>02</v>
          </cell>
          <cell r="AW539" t="str">
            <v>1977</v>
          </cell>
        </row>
        <row r="540">
          <cell r="C540" t="str">
            <v xml:space="preserve">Lª §×nh </v>
          </cell>
          <cell r="D540" t="str">
            <v>H­ng</v>
          </cell>
          <cell r="E540" t="str">
            <v>Lª §×nh H­ng</v>
          </cell>
          <cell r="F540" t="str">
            <v>Le Dinh Hung</v>
          </cell>
          <cell r="G540" t="str">
            <v>15/09/1981</v>
          </cell>
          <cell r="H540" t="str">
            <v>15 September 1981</v>
          </cell>
          <cell r="I540" t="str">
            <v>Hà Nội</v>
          </cell>
          <cell r="J540" t="str">
            <v>Hanoi</v>
          </cell>
          <cell r="K540" t="str">
            <v>Nam</v>
          </cell>
          <cell r="L540" t="str">
            <v>«ng</v>
          </cell>
          <cell r="M540" t="str">
            <v>Mr.</v>
          </cell>
          <cell r="N540" t="str">
            <v>Quản lý kinh tế</v>
          </cell>
          <cell r="O540" t="str">
            <v>Economic Management</v>
          </cell>
          <cell r="P540" t="str">
            <v>QH - 2010 - E.CH</v>
          </cell>
          <cell r="Q540" t="str">
            <v>1103/QĐ-SĐH ngày 15/06/2010</v>
          </cell>
          <cell r="R540" t="str">
            <v>2.86</v>
          </cell>
          <cell r="S540" t="str">
            <v>B</v>
          </cell>
          <cell r="T540" t="str">
            <v>1390-2013/KT</v>
          </cell>
          <cell r="U540" t="str">
            <v>4429/QĐ-ĐT</v>
          </cell>
          <cell r="V540" t="str">
            <v>19/12/2012</v>
          </cell>
          <cell r="X540" t="str">
            <v>1390</v>
          </cell>
          <cell r="AG540">
            <v>99</v>
          </cell>
          <cell r="AH540" t="str">
            <v xml:space="preserve">Lê Đình </v>
          </cell>
          <cell r="AI540" t="str">
            <v>Hưng</v>
          </cell>
          <cell r="AJ540" t="str">
            <v>15/09/1981</v>
          </cell>
          <cell r="AK540" t="str">
            <v>Hà Nội</v>
          </cell>
          <cell r="AL540" t="str">
            <v>Nam</v>
          </cell>
          <cell r="AM540" t="str">
            <v>QH - 2010 - E.CH</v>
          </cell>
          <cell r="AN540" t="str">
            <v>1103/QĐ-SĐH ngày 15/06/2010</v>
          </cell>
          <cell r="AO540" t="str">
            <v>2.86</v>
          </cell>
          <cell r="AP540" t="str">
            <v>B</v>
          </cell>
          <cell r="AQ540" t="str">
            <v>Quản lý kinh tế</v>
          </cell>
          <cell r="AR540" t="str">
            <v>Lê Đình Hưng</v>
          </cell>
          <cell r="AT540" t="str">
            <v>15$09$1981</v>
          </cell>
          <cell r="AU540" t="str">
            <v>15</v>
          </cell>
          <cell r="AV540" t="str">
            <v>09</v>
          </cell>
          <cell r="AW540" t="str">
            <v>1981</v>
          </cell>
        </row>
        <row r="541">
          <cell r="C541" t="str">
            <v xml:space="preserve">Hoµng M¹nh </v>
          </cell>
          <cell r="D541" t="str">
            <v>Hïng</v>
          </cell>
          <cell r="E541" t="str">
            <v>Hoµng M¹nh Hïng</v>
          </cell>
          <cell r="F541" t="str">
            <v>Hoang Manh Hung</v>
          </cell>
          <cell r="G541" t="str">
            <v>11/02/1981</v>
          </cell>
          <cell r="H541" t="str">
            <v>11 February 1981</v>
          </cell>
          <cell r="I541" t="str">
            <v xml:space="preserve">Thanh Hóa </v>
          </cell>
          <cell r="J541" t="str">
            <v xml:space="preserve">Thanh Hoa </v>
          </cell>
          <cell r="K541" t="str">
            <v xml:space="preserve">Nam </v>
          </cell>
          <cell r="L541" t="str">
            <v>«ng</v>
          </cell>
          <cell r="M541" t="str">
            <v>Mr.</v>
          </cell>
          <cell r="N541" t="str">
            <v>Quản lý kinh tế</v>
          </cell>
          <cell r="O541" t="str">
            <v>Economic Management</v>
          </cell>
          <cell r="P541" t="str">
            <v>QH - 2010 - E.CH</v>
          </cell>
          <cell r="Q541" t="str">
            <v>2170/QĐ-ĐHKT ngày 03/11/2010</v>
          </cell>
          <cell r="R541" t="str">
            <v>2.43</v>
          </cell>
          <cell r="S541" t="str">
            <v>A</v>
          </cell>
          <cell r="T541" t="str">
            <v>1391-2013/KT</v>
          </cell>
          <cell r="U541" t="str">
            <v>4429/QĐ-ĐT</v>
          </cell>
          <cell r="V541" t="str">
            <v>19/12/2012</v>
          </cell>
          <cell r="X541" t="str">
            <v>1391</v>
          </cell>
          <cell r="AG541">
            <v>100</v>
          </cell>
          <cell r="AH541" t="str">
            <v xml:space="preserve">Hoàng Mạnh </v>
          </cell>
          <cell r="AI541" t="str">
            <v>Hùng</v>
          </cell>
          <cell r="AJ541" t="str">
            <v>11/02/1981</v>
          </cell>
          <cell r="AK541" t="str">
            <v xml:space="preserve">Thanh Hóa </v>
          </cell>
          <cell r="AL541" t="str">
            <v xml:space="preserve">Nam </v>
          </cell>
          <cell r="AM541" t="str">
            <v>QH - 2010 - E.CH</v>
          </cell>
          <cell r="AN541" t="str">
            <v>2170/QĐ-ĐHKT ngày 03/11/2010</v>
          </cell>
          <cell r="AO541" t="str">
            <v>2.43</v>
          </cell>
          <cell r="AP541" t="str">
            <v>A</v>
          </cell>
          <cell r="AQ541" t="str">
            <v>Quản lý kinh tế</v>
          </cell>
          <cell r="AR541" t="str">
            <v>Hoàng Mạnh Hùng</v>
          </cell>
          <cell r="AT541" t="str">
            <v>11$02$1981</v>
          </cell>
          <cell r="AU541" t="str">
            <v>11</v>
          </cell>
          <cell r="AV541" t="str">
            <v>02</v>
          </cell>
          <cell r="AW541" t="str">
            <v>1981</v>
          </cell>
        </row>
        <row r="542">
          <cell r="C542" t="str">
            <v xml:space="preserve">NguyÔn Lan </v>
          </cell>
          <cell r="D542" t="str">
            <v>H­¬ng</v>
          </cell>
          <cell r="E542" t="str">
            <v>NguyÔn Lan H­¬ng</v>
          </cell>
          <cell r="F542" t="str">
            <v>Nguyen Lan Huong</v>
          </cell>
          <cell r="G542" t="str">
            <v>10/09/1985</v>
          </cell>
          <cell r="H542" t="str">
            <v>10 September 1985</v>
          </cell>
          <cell r="I542" t="str">
            <v>Hà Nội</v>
          </cell>
          <cell r="J542" t="str">
            <v>Hanoi</v>
          </cell>
          <cell r="K542" t="str">
            <v>Nữ</v>
          </cell>
          <cell r="L542" t="str">
            <v>bµ</v>
          </cell>
          <cell r="M542" t="str">
            <v>Ms.</v>
          </cell>
          <cell r="N542" t="str">
            <v>Quản lý kinh tế</v>
          </cell>
          <cell r="O542" t="str">
            <v>Economic Management</v>
          </cell>
          <cell r="P542" t="str">
            <v>QH - 2010 - E.CH</v>
          </cell>
          <cell r="Q542" t="str">
            <v>2170/QĐ-ĐHKT ngày 03/11/2010</v>
          </cell>
          <cell r="R542" t="str">
            <v>3.06</v>
          </cell>
          <cell r="S542" t="str">
            <v>B</v>
          </cell>
          <cell r="T542" t="str">
            <v>1392-2013/KT</v>
          </cell>
          <cell r="U542" t="str">
            <v>4429/QĐ-ĐT</v>
          </cell>
          <cell r="V542" t="str">
            <v>19/12/2012</v>
          </cell>
          <cell r="X542" t="str">
            <v>1392</v>
          </cell>
          <cell r="AG542">
            <v>101</v>
          </cell>
          <cell r="AH542" t="str">
            <v xml:space="preserve">Nguyễn Lan </v>
          </cell>
          <cell r="AI542" t="str">
            <v>Hương</v>
          </cell>
          <cell r="AJ542" t="str">
            <v>10/09/1985</v>
          </cell>
          <cell r="AK542" t="str">
            <v>Hà Nội</v>
          </cell>
          <cell r="AL542" t="str">
            <v>Nữ</v>
          </cell>
          <cell r="AM542" t="str">
            <v>QH - 2010 - E.CH</v>
          </cell>
          <cell r="AN542" t="str">
            <v>2170/QĐ-ĐHKT ngày 03/11/2010</v>
          </cell>
          <cell r="AO542" t="str">
            <v>3.06</v>
          </cell>
          <cell r="AP542" t="str">
            <v>B</v>
          </cell>
          <cell r="AQ542" t="str">
            <v>Quản lý kinh tế</v>
          </cell>
          <cell r="AR542" t="str">
            <v>Nguyễn Lan Hương</v>
          </cell>
          <cell r="AT542" t="str">
            <v>10$09$1985</v>
          </cell>
          <cell r="AU542" t="str">
            <v>10</v>
          </cell>
          <cell r="AV542" t="str">
            <v>09</v>
          </cell>
          <cell r="AW542" t="str">
            <v>1985</v>
          </cell>
        </row>
        <row r="543">
          <cell r="C543" t="str">
            <v xml:space="preserve">Hµ ThÞ Thu </v>
          </cell>
          <cell r="D543" t="str">
            <v>H­êng</v>
          </cell>
          <cell r="E543" t="str">
            <v>Hµ ThÞ Thu H­êng</v>
          </cell>
          <cell r="F543" t="str">
            <v>Ha Thi Thu Huong</v>
          </cell>
          <cell r="G543" t="str">
            <v>22/09/1981</v>
          </cell>
          <cell r="H543" t="str">
            <v>22 September 1981</v>
          </cell>
          <cell r="I543" t="str">
            <v xml:space="preserve">Thái Nguyên </v>
          </cell>
          <cell r="J543" t="str">
            <v xml:space="preserve">Thai Nguyen </v>
          </cell>
          <cell r="K543" t="str">
            <v xml:space="preserve">Nữ </v>
          </cell>
          <cell r="L543" t="str">
            <v>bµ</v>
          </cell>
          <cell r="M543" t="str">
            <v>Ms.</v>
          </cell>
          <cell r="N543" t="str">
            <v>Quản lý kinh tế</v>
          </cell>
          <cell r="O543" t="str">
            <v>Economic Management</v>
          </cell>
          <cell r="P543" t="str">
            <v>QH - 2010 - E.CH</v>
          </cell>
          <cell r="Q543" t="str">
            <v>2170/QĐ-ĐHKT ngày 03/11/2010</v>
          </cell>
          <cell r="R543" t="str">
            <v>3.35</v>
          </cell>
          <cell r="S543" t="str">
            <v>A</v>
          </cell>
          <cell r="T543" t="str">
            <v>1393-2013/KT</v>
          </cell>
          <cell r="U543" t="str">
            <v>4429/QĐ-ĐT</v>
          </cell>
          <cell r="V543" t="str">
            <v>19/12/2012</v>
          </cell>
          <cell r="X543" t="str">
            <v>1393</v>
          </cell>
          <cell r="AG543">
            <v>102</v>
          </cell>
          <cell r="AH543" t="str">
            <v xml:space="preserve">Hà Thị Thu </v>
          </cell>
          <cell r="AI543" t="str">
            <v>Hường</v>
          </cell>
          <cell r="AJ543" t="str">
            <v>22/09/1981</v>
          </cell>
          <cell r="AK543" t="str">
            <v xml:space="preserve">Thái Nguyên </v>
          </cell>
          <cell r="AL543" t="str">
            <v xml:space="preserve">Nữ </v>
          </cell>
          <cell r="AM543" t="str">
            <v>QH - 2010 - E.CH</v>
          </cell>
          <cell r="AN543" t="str">
            <v>2170/QĐ-ĐHKT ngày 03/11/2010</v>
          </cell>
          <cell r="AO543" t="str">
            <v>3.35</v>
          </cell>
          <cell r="AP543" t="str">
            <v>A</v>
          </cell>
          <cell r="AQ543" t="str">
            <v>Quản lý kinh tế</v>
          </cell>
          <cell r="AR543" t="str">
            <v>Hà Thị Thu Hường</v>
          </cell>
          <cell r="AT543" t="str">
            <v>22$09$1981</v>
          </cell>
          <cell r="AU543" t="str">
            <v>22</v>
          </cell>
          <cell r="AV543" t="str">
            <v>09</v>
          </cell>
          <cell r="AW543" t="str">
            <v>1981</v>
          </cell>
        </row>
        <row r="544">
          <cell r="C544" t="str">
            <v xml:space="preserve">TrÇn ThÞ Thu </v>
          </cell>
          <cell r="D544" t="str">
            <v>H­ëng</v>
          </cell>
          <cell r="E544" t="str">
            <v>TrÇn ThÞ Thu H­ëng</v>
          </cell>
          <cell r="F544" t="str">
            <v>Tran Thi Thu Huong</v>
          </cell>
          <cell r="G544" t="str">
            <v>04/07/1979</v>
          </cell>
          <cell r="H544" t="str">
            <v>04 July 1979</v>
          </cell>
          <cell r="I544" t="str">
            <v>Yên Bái</v>
          </cell>
          <cell r="J544" t="str">
            <v>Yen Bai</v>
          </cell>
          <cell r="K544" t="str">
            <v xml:space="preserve">Nữ </v>
          </cell>
          <cell r="L544" t="str">
            <v>bµ</v>
          </cell>
          <cell r="M544" t="str">
            <v>Ms.</v>
          </cell>
          <cell r="N544" t="str">
            <v>Quản lý kinh tế</v>
          </cell>
          <cell r="O544" t="str">
            <v>Economic Management</v>
          </cell>
          <cell r="P544" t="str">
            <v>QH - 2010 - E.CH</v>
          </cell>
          <cell r="Q544" t="str">
            <v>2170/QĐ-ĐHKT ngày 03/11/2010</v>
          </cell>
          <cell r="R544" t="str">
            <v>3.49</v>
          </cell>
          <cell r="S544" t="str">
            <v>A</v>
          </cell>
          <cell r="T544" t="str">
            <v>1394-2013/KT</v>
          </cell>
          <cell r="U544" t="str">
            <v>4429/QĐ-ĐT</v>
          </cell>
          <cell r="V544" t="str">
            <v>19/12/2012</v>
          </cell>
          <cell r="X544" t="str">
            <v>1394</v>
          </cell>
          <cell r="AG544">
            <v>103</v>
          </cell>
          <cell r="AH544" t="str">
            <v xml:space="preserve">Trần Thị Thu </v>
          </cell>
          <cell r="AI544" t="str">
            <v>Hưởng</v>
          </cell>
          <cell r="AJ544" t="str">
            <v>04/07/1979</v>
          </cell>
          <cell r="AK544" t="str">
            <v>Yên Bái</v>
          </cell>
          <cell r="AL544" t="str">
            <v xml:space="preserve">Nữ </v>
          </cell>
          <cell r="AM544" t="str">
            <v>QH - 2010 - E.CH</v>
          </cell>
          <cell r="AN544" t="str">
            <v>2170/QĐ-ĐHKT ngày 03/11/2010</v>
          </cell>
          <cell r="AO544" t="str">
            <v>3.49</v>
          </cell>
          <cell r="AP544" t="str">
            <v>A</v>
          </cell>
          <cell r="AQ544" t="str">
            <v>Quản lý kinh tế</v>
          </cell>
          <cell r="AR544" t="str">
            <v>Trần Thị Thu Hưởng</v>
          </cell>
          <cell r="AT544" t="str">
            <v>04$07$1979</v>
          </cell>
          <cell r="AU544" t="str">
            <v>04</v>
          </cell>
          <cell r="AV544" t="str">
            <v>07</v>
          </cell>
          <cell r="AW544" t="str">
            <v>1979</v>
          </cell>
        </row>
        <row r="545">
          <cell r="C545" t="str">
            <v xml:space="preserve">NguyÔn V¨n </v>
          </cell>
          <cell r="D545" t="str">
            <v>Khang</v>
          </cell>
          <cell r="E545" t="str">
            <v>NguyÔn V¨n Khang</v>
          </cell>
          <cell r="F545" t="str">
            <v>Nguyen Van Khang</v>
          </cell>
          <cell r="G545" t="str">
            <v>20/10/1978</v>
          </cell>
          <cell r="H545" t="str">
            <v>20 October 1978</v>
          </cell>
          <cell r="I545" t="str">
            <v>Hải Dương</v>
          </cell>
          <cell r="J545" t="str">
            <v>Hai Duong</v>
          </cell>
          <cell r="K545" t="str">
            <v>Nam</v>
          </cell>
          <cell r="L545" t="str">
            <v>«ng</v>
          </cell>
          <cell r="M545" t="str">
            <v>Mr.</v>
          </cell>
          <cell r="N545" t="str">
            <v>Quản lý kinh tế</v>
          </cell>
          <cell r="O545" t="str">
            <v>Economic Management</v>
          </cell>
          <cell r="P545" t="str">
            <v>QH - 2010 - E.CH</v>
          </cell>
          <cell r="Q545" t="str">
            <v>1103/QĐ-SĐH ngày 15/06/2010</v>
          </cell>
          <cell r="R545" t="str">
            <v>2.86</v>
          </cell>
          <cell r="S545" t="str">
            <v>A</v>
          </cell>
          <cell r="T545" t="str">
            <v>1395-2013/KT</v>
          </cell>
          <cell r="U545" t="str">
            <v>4429/QĐ-ĐT</v>
          </cell>
          <cell r="V545" t="str">
            <v>19/12/2012</v>
          </cell>
          <cell r="X545" t="str">
            <v>1395</v>
          </cell>
          <cell r="AG545">
            <v>104</v>
          </cell>
          <cell r="AH545" t="str">
            <v xml:space="preserve">Nguyễn Văn </v>
          </cell>
          <cell r="AI545" t="str">
            <v>Khang</v>
          </cell>
          <cell r="AJ545" t="str">
            <v>20/10/1978</v>
          </cell>
          <cell r="AK545" t="str">
            <v>Hải Dương</v>
          </cell>
          <cell r="AL545" t="str">
            <v>Nam</v>
          </cell>
          <cell r="AM545" t="str">
            <v>QH - 2010 - E.CH</v>
          </cell>
          <cell r="AN545" t="str">
            <v>1103/QĐ-SĐH ngày 15/06/2010</v>
          </cell>
          <cell r="AO545" t="str">
            <v>2.86</v>
          </cell>
          <cell r="AP545" t="str">
            <v>A</v>
          </cell>
          <cell r="AQ545" t="str">
            <v>Quản lý kinh tế</v>
          </cell>
          <cell r="AR545" t="str">
            <v>Nguyễn Văn Khang</v>
          </cell>
          <cell r="AT545" t="str">
            <v>20$10$1978</v>
          </cell>
          <cell r="AU545" t="str">
            <v>20</v>
          </cell>
          <cell r="AV545" t="str">
            <v>10</v>
          </cell>
          <cell r="AW545" t="str">
            <v>1978</v>
          </cell>
        </row>
        <row r="546">
          <cell r="C546" t="str">
            <v xml:space="preserve">NguyÔn ThÞ Thóy </v>
          </cell>
          <cell r="D546" t="str">
            <v>Lan</v>
          </cell>
          <cell r="E546" t="str">
            <v>NguyÔn ThÞ Thóy Lan</v>
          </cell>
          <cell r="F546" t="str">
            <v>Nguyen Thi Thuy Lan</v>
          </cell>
          <cell r="G546" t="str">
            <v>16/01/1981</v>
          </cell>
          <cell r="H546" t="str">
            <v>16 January 1981</v>
          </cell>
          <cell r="I546" t="str">
            <v>Nam Định</v>
          </cell>
          <cell r="J546" t="str">
            <v>Nam Dinh</v>
          </cell>
          <cell r="K546" t="str">
            <v xml:space="preserve">Nữ </v>
          </cell>
          <cell r="L546" t="str">
            <v>bµ</v>
          </cell>
          <cell r="M546" t="str">
            <v>Ms.</v>
          </cell>
          <cell r="N546" t="str">
            <v>Quản lý kinh tế</v>
          </cell>
          <cell r="O546" t="str">
            <v>Economic Management</v>
          </cell>
          <cell r="P546" t="str">
            <v>QH - 2010 - E.CH</v>
          </cell>
          <cell r="Q546" t="str">
            <v>2170/QĐ-ĐHKT ngày 03/11/2010</v>
          </cell>
          <cell r="R546" t="str">
            <v>3.00</v>
          </cell>
          <cell r="S546" t="str">
            <v>B</v>
          </cell>
          <cell r="T546" t="str">
            <v>1396-2013/KT</v>
          </cell>
          <cell r="U546" t="str">
            <v>4429/QĐ-ĐT</v>
          </cell>
          <cell r="V546" t="str">
            <v>19/12/2012</v>
          </cell>
          <cell r="X546" t="str">
            <v>1396</v>
          </cell>
          <cell r="AG546">
            <v>105</v>
          </cell>
          <cell r="AH546" t="str">
            <v xml:space="preserve">Nguyễn Thị Thúy </v>
          </cell>
          <cell r="AI546" t="str">
            <v>Lan</v>
          </cell>
          <cell r="AJ546" t="str">
            <v>16/01/1981</v>
          </cell>
          <cell r="AK546" t="str">
            <v>Nam Định</v>
          </cell>
          <cell r="AL546" t="str">
            <v xml:space="preserve">Nữ </v>
          </cell>
          <cell r="AM546" t="str">
            <v>QH - 2010 - E.CH</v>
          </cell>
          <cell r="AN546" t="str">
            <v>2170/QĐ-ĐHKT ngày 03/11/2010</v>
          </cell>
          <cell r="AO546" t="str">
            <v>3.00</v>
          </cell>
          <cell r="AP546" t="str">
            <v>B</v>
          </cell>
          <cell r="AQ546" t="str">
            <v>Quản lý kinh tế</v>
          </cell>
          <cell r="AR546" t="str">
            <v>Nguyễn Thị Thúy Lan</v>
          </cell>
          <cell r="AT546" t="str">
            <v>16$01$1981</v>
          </cell>
          <cell r="AU546" t="str">
            <v>16</v>
          </cell>
          <cell r="AV546" t="str">
            <v>01</v>
          </cell>
          <cell r="AW546" t="str">
            <v>1981</v>
          </cell>
        </row>
        <row r="547">
          <cell r="C547" t="str">
            <v xml:space="preserve">NguyÔn V¨n </v>
          </cell>
          <cell r="D547" t="str">
            <v>Nam</v>
          </cell>
          <cell r="E547" t="str">
            <v>NguyÔn V¨n Nam</v>
          </cell>
          <cell r="F547" t="str">
            <v>Nguyen Van Nam</v>
          </cell>
          <cell r="G547" t="str">
            <v>04/04/1978</v>
          </cell>
          <cell r="H547" t="str">
            <v>04 April 1978</v>
          </cell>
          <cell r="I547" t="str">
            <v xml:space="preserve">Hà Nội </v>
          </cell>
          <cell r="J547" t="str">
            <v xml:space="preserve">Hanoi </v>
          </cell>
          <cell r="K547" t="str">
            <v>Nam</v>
          </cell>
          <cell r="L547" t="str">
            <v>«ng</v>
          </cell>
          <cell r="M547" t="str">
            <v>Mr.</v>
          </cell>
          <cell r="N547" t="str">
            <v>Quản lý kinh tế</v>
          </cell>
          <cell r="O547" t="str">
            <v>Economic Management</v>
          </cell>
          <cell r="P547" t="str">
            <v>QH - 2010 - E.CH</v>
          </cell>
          <cell r="Q547" t="str">
            <v>1103/QĐ-SĐH ngày 15/06/2010</v>
          </cell>
          <cell r="R547" t="str">
            <v>2.65</v>
          </cell>
          <cell r="S547" t="str">
            <v>B</v>
          </cell>
          <cell r="T547" t="str">
            <v>1397-2013/KT</v>
          </cell>
          <cell r="U547" t="str">
            <v>4429/QĐ-ĐT</v>
          </cell>
          <cell r="V547" t="str">
            <v>19/12/2012</v>
          </cell>
          <cell r="X547" t="str">
            <v>1397</v>
          </cell>
          <cell r="AG547">
            <v>106</v>
          </cell>
          <cell r="AH547" t="str">
            <v xml:space="preserve">Nguyễn Văn </v>
          </cell>
          <cell r="AI547" t="str">
            <v>Nam</v>
          </cell>
          <cell r="AJ547" t="str">
            <v>04/04/1978</v>
          </cell>
          <cell r="AK547" t="str">
            <v xml:space="preserve">Hà Nội </v>
          </cell>
          <cell r="AL547" t="str">
            <v>Nam</v>
          </cell>
          <cell r="AM547" t="str">
            <v>QH - 2010 - E.CH</v>
          </cell>
          <cell r="AN547" t="str">
            <v>1103/QĐ-SĐH ngày 15/06/2010</v>
          </cell>
          <cell r="AO547" t="str">
            <v>2.65</v>
          </cell>
          <cell r="AP547" t="str">
            <v>B</v>
          </cell>
          <cell r="AQ547" t="str">
            <v>Quản lý kinh tế</v>
          </cell>
          <cell r="AR547" t="str">
            <v>Nguyễn Văn Nam</v>
          </cell>
          <cell r="AT547" t="str">
            <v>04$04$1978</v>
          </cell>
          <cell r="AU547" t="str">
            <v>04</v>
          </cell>
          <cell r="AV547" t="str">
            <v>04</v>
          </cell>
          <cell r="AW547" t="str">
            <v>1978</v>
          </cell>
        </row>
        <row r="548">
          <cell r="C548" t="str">
            <v xml:space="preserve">NguyÔn H¶i </v>
          </cell>
          <cell r="D548" t="str">
            <v>Nam</v>
          </cell>
          <cell r="E548" t="str">
            <v>NguyÔn H¶i Nam</v>
          </cell>
          <cell r="F548" t="str">
            <v>Nguyen Hai Nam</v>
          </cell>
          <cell r="G548" t="str">
            <v>16/02/1984</v>
          </cell>
          <cell r="H548" t="str">
            <v>16 February 1984</v>
          </cell>
          <cell r="I548" t="str">
            <v xml:space="preserve">Vĩnh Phúc </v>
          </cell>
          <cell r="J548" t="str">
            <v xml:space="preserve">Vinh Phuc </v>
          </cell>
          <cell r="K548" t="str">
            <v xml:space="preserve">Nam </v>
          </cell>
          <cell r="L548" t="str">
            <v>«ng</v>
          </cell>
          <cell r="M548" t="str">
            <v>Mr.</v>
          </cell>
          <cell r="N548" t="str">
            <v>Quản lý kinh tế</v>
          </cell>
          <cell r="O548" t="str">
            <v>Economic Management</v>
          </cell>
          <cell r="P548" t="str">
            <v>QH - 2010 - E.CH</v>
          </cell>
          <cell r="Q548" t="str">
            <v>2170/QĐ-ĐHKT ngày 03/11/2010</v>
          </cell>
          <cell r="R548" t="str">
            <v>2.76</v>
          </cell>
          <cell r="S548" t="str">
            <v>A</v>
          </cell>
          <cell r="T548" t="str">
            <v>1398-2013/KT</v>
          </cell>
          <cell r="U548" t="str">
            <v>4429/QĐ-ĐT</v>
          </cell>
          <cell r="V548" t="str">
            <v>19/12/2012</v>
          </cell>
          <cell r="X548" t="str">
            <v>1398</v>
          </cell>
          <cell r="AG548">
            <v>107</v>
          </cell>
          <cell r="AH548" t="str">
            <v xml:space="preserve">Nguyễn Hải </v>
          </cell>
          <cell r="AI548" t="str">
            <v>Nam</v>
          </cell>
          <cell r="AJ548" t="str">
            <v>16/02/1984</v>
          </cell>
          <cell r="AK548" t="str">
            <v xml:space="preserve">Vĩnh Phúc </v>
          </cell>
          <cell r="AL548" t="str">
            <v xml:space="preserve">Nam </v>
          </cell>
          <cell r="AM548" t="str">
            <v>QH - 2010 - E.CH</v>
          </cell>
          <cell r="AN548" t="str">
            <v>2170/QĐ-ĐHKT ngày 03/11/2010</v>
          </cell>
          <cell r="AO548" t="str">
            <v>2.76</v>
          </cell>
          <cell r="AP548" t="str">
            <v>A</v>
          </cell>
          <cell r="AQ548" t="str">
            <v>Quản lý kinh tế</v>
          </cell>
          <cell r="AR548" t="str">
            <v>Nguyễn Hải Nam</v>
          </cell>
          <cell r="AT548" t="str">
            <v>16$02$1984</v>
          </cell>
          <cell r="AU548" t="str">
            <v>16</v>
          </cell>
          <cell r="AV548" t="str">
            <v>02</v>
          </cell>
          <cell r="AW548" t="str">
            <v>1984</v>
          </cell>
        </row>
        <row r="549">
          <cell r="C549" t="str">
            <v xml:space="preserve">NguyÔn V¨n </v>
          </cell>
          <cell r="D549" t="str">
            <v>Nam</v>
          </cell>
          <cell r="E549" t="str">
            <v>NguyÔn V¨n Nam</v>
          </cell>
          <cell r="F549" t="str">
            <v>Nguyen Van Nam</v>
          </cell>
          <cell r="G549" t="str">
            <v>22/04/1984</v>
          </cell>
          <cell r="H549" t="str">
            <v>22 April 1984</v>
          </cell>
          <cell r="I549" t="str">
            <v>Nghệ An</v>
          </cell>
          <cell r="J549" t="str">
            <v>Nghe An</v>
          </cell>
          <cell r="K549" t="str">
            <v>Nam</v>
          </cell>
          <cell r="L549" t="str">
            <v>«ng</v>
          </cell>
          <cell r="M549" t="str">
            <v>Mr.</v>
          </cell>
          <cell r="N549" t="str">
            <v>Quản lý kinh tế</v>
          </cell>
          <cell r="O549" t="str">
            <v>Economic Management</v>
          </cell>
          <cell r="P549" t="str">
            <v>QH - 2010 - E.CH</v>
          </cell>
          <cell r="Q549" t="str">
            <v>2170/QĐ-ĐHKT ngày 03/11/2010</v>
          </cell>
          <cell r="R549" t="str">
            <v>3.14</v>
          </cell>
          <cell r="S549" t="str">
            <v>A</v>
          </cell>
          <cell r="T549" t="str">
            <v>1399-2013/KT</v>
          </cell>
          <cell r="U549" t="str">
            <v>4429/QĐ-ĐT</v>
          </cell>
          <cell r="V549" t="str">
            <v>19/12/2012</v>
          </cell>
          <cell r="X549" t="str">
            <v>1399</v>
          </cell>
          <cell r="AG549">
            <v>108</v>
          </cell>
          <cell r="AH549" t="str">
            <v xml:space="preserve">Nguyễn Văn </v>
          </cell>
          <cell r="AI549" t="str">
            <v>Nam</v>
          </cell>
          <cell r="AJ549" t="str">
            <v>22/04/1984</v>
          </cell>
          <cell r="AK549" t="str">
            <v>Nghệ An</v>
          </cell>
          <cell r="AL549" t="str">
            <v>Nam</v>
          </cell>
          <cell r="AM549" t="str">
            <v>QH - 2010 - E.CH</v>
          </cell>
          <cell r="AN549" t="str">
            <v>2170/QĐ-ĐHKT ngày 03/11/2010</v>
          </cell>
          <cell r="AO549" t="str">
            <v>3.14</v>
          </cell>
          <cell r="AP549" t="str">
            <v>A</v>
          </cell>
          <cell r="AQ549" t="str">
            <v>Quản lý kinh tế</v>
          </cell>
          <cell r="AR549" t="str">
            <v>Nguyễn Văn Nam</v>
          </cell>
          <cell r="AT549" t="str">
            <v>22$04$1984</v>
          </cell>
          <cell r="AU549" t="str">
            <v>22</v>
          </cell>
          <cell r="AV549" t="str">
            <v>04</v>
          </cell>
          <cell r="AW549" t="str">
            <v>1984</v>
          </cell>
        </row>
        <row r="550">
          <cell r="C550" t="str">
            <v xml:space="preserve">Chu Hoµng </v>
          </cell>
          <cell r="D550" t="str">
            <v>Ng©n</v>
          </cell>
          <cell r="E550" t="str">
            <v>Chu Hoµng Ng©n</v>
          </cell>
          <cell r="F550" t="str">
            <v>Chu Hoang Ngan</v>
          </cell>
          <cell r="G550" t="str">
            <v>14/11/1977</v>
          </cell>
          <cell r="H550" t="str">
            <v>14 November 1977</v>
          </cell>
          <cell r="I550" t="str">
            <v xml:space="preserve">Hà Nội </v>
          </cell>
          <cell r="J550" t="str">
            <v xml:space="preserve">Hanoi </v>
          </cell>
          <cell r="K550" t="str">
            <v>Nam</v>
          </cell>
          <cell r="L550" t="str">
            <v>«ng</v>
          </cell>
          <cell r="M550" t="str">
            <v>Mr.</v>
          </cell>
          <cell r="N550" t="str">
            <v>Quản lý kinh tế</v>
          </cell>
          <cell r="O550" t="str">
            <v>Economic Management</v>
          </cell>
          <cell r="P550" t="str">
            <v>QH - 2010 - E.CH</v>
          </cell>
          <cell r="Q550" t="str">
            <v>1103/QĐ-SĐH ngày 15/06/2010</v>
          </cell>
          <cell r="R550" t="str">
            <v>2.67</v>
          </cell>
          <cell r="S550" t="str">
            <v>A</v>
          </cell>
          <cell r="T550" t="str">
            <v>1400-2013/KT</v>
          </cell>
          <cell r="U550" t="str">
            <v>4429/QĐ-ĐT</v>
          </cell>
          <cell r="V550" t="str">
            <v>19/12/2012</v>
          </cell>
          <cell r="X550" t="str">
            <v>1400</v>
          </cell>
          <cell r="AG550">
            <v>109</v>
          </cell>
          <cell r="AH550" t="str">
            <v xml:space="preserve">Chu Hoàng </v>
          </cell>
          <cell r="AI550" t="str">
            <v>Ngân</v>
          </cell>
          <cell r="AJ550" t="str">
            <v>14/11/1977</v>
          </cell>
          <cell r="AK550" t="str">
            <v xml:space="preserve">Hà Nội </v>
          </cell>
          <cell r="AL550" t="str">
            <v>Nam</v>
          </cell>
          <cell r="AM550" t="str">
            <v>QH - 2010 - E.CH</v>
          </cell>
          <cell r="AN550" t="str">
            <v>1103/QĐ-SĐH ngày 15/06/2010</v>
          </cell>
          <cell r="AO550" t="str">
            <v>2.67</v>
          </cell>
          <cell r="AP550" t="str">
            <v>A</v>
          </cell>
          <cell r="AQ550" t="str">
            <v>Quản lý kinh tế</v>
          </cell>
          <cell r="AR550" t="str">
            <v>Chu Hoàng Ngân</v>
          </cell>
          <cell r="AT550" t="str">
            <v>14$11$1977</v>
          </cell>
          <cell r="AU550" t="str">
            <v>14</v>
          </cell>
          <cell r="AV550" t="str">
            <v>11</v>
          </cell>
          <cell r="AW550" t="str">
            <v>1977</v>
          </cell>
        </row>
        <row r="551">
          <cell r="C551" t="str">
            <v xml:space="preserve">Vò ThÞ BÝch </v>
          </cell>
          <cell r="D551" t="str">
            <v>Ngäc</v>
          </cell>
          <cell r="E551" t="str">
            <v>Vò ThÞ BÝch Ngäc</v>
          </cell>
          <cell r="F551" t="str">
            <v>Vu Thi Bich Ngoc</v>
          </cell>
          <cell r="G551" t="str">
            <v>18/08/1983</v>
          </cell>
          <cell r="H551" t="str">
            <v>18 August 1983</v>
          </cell>
          <cell r="I551" t="str">
            <v>Phú Thọ</v>
          </cell>
          <cell r="J551" t="str">
            <v>Phu Tho</v>
          </cell>
          <cell r="K551" t="str">
            <v>Nữ</v>
          </cell>
          <cell r="L551" t="str">
            <v>bµ</v>
          </cell>
          <cell r="M551" t="str">
            <v>Ms.</v>
          </cell>
          <cell r="N551" t="str">
            <v>Quản lý kinh tế</v>
          </cell>
          <cell r="O551" t="str">
            <v>Economic Management</v>
          </cell>
          <cell r="P551" t="str">
            <v>QH - 2010 - E.CH</v>
          </cell>
          <cell r="Q551" t="str">
            <v>1103/QĐ-SĐH ngày 15/06/2010</v>
          </cell>
          <cell r="R551" t="str">
            <v>3.43</v>
          </cell>
          <cell r="S551" t="str">
            <v>A</v>
          </cell>
          <cell r="T551" t="str">
            <v>1401-2013/KT</v>
          </cell>
          <cell r="U551" t="str">
            <v>4429/QĐ-ĐT</v>
          </cell>
          <cell r="V551" t="str">
            <v>19/12/2012</v>
          </cell>
          <cell r="X551" t="str">
            <v>1401</v>
          </cell>
          <cell r="AG551">
            <v>110</v>
          </cell>
          <cell r="AH551" t="str">
            <v xml:space="preserve">Vũ Thị Bích </v>
          </cell>
          <cell r="AI551" t="str">
            <v>Ngọc</v>
          </cell>
          <cell r="AJ551" t="str">
            <v>18/08/1983</v>
          </cell>
          <cell r="AK551" t="str">
            <v>Phú Thọ</v>
          </cell>
          <cell r="AL551" t="str">
            <v>Nữ</v>
          </cell>
          <cell r="AM551" t="str">
            <v>QH - 2010 - E.CH</v>
          </cell>
          <cell r="AN551" t="str">
            <v>1103/QĐ-SĐH ngày 15/06/2010</v>
          </cell>
          <cell r="AO551" t="str">
            <v>3.43</v>
          </cell>
          <cell r="AP551" t="str">
            <v>A</v>
          </cell>
          <cell r="AQ551" t="str">
            <v>Quản lý kinh tế</v>
          </cell>
          <cell r="AR551" t="str">
            <v>Vũ Thị Bích Ngọc</v>
          </cell>
          <cell r="AT551" t="str">
            <v>18$08$1983</v>
          </cell>
          <cell r="AU551" t="str">
            <v>18</v>
          </cell>
          <cell r="AV551" t="str">
            <v>08</v>
          </cell>
          <cell r="AW551" t="str">
            <v>1983</v>
          </cell>
        </row>
        <row r="552">
          <cell r="C552" t="str">
            <v xml:space="preserve">NguyÔn Trung </v>
          </cell>
          <cell r="D552" t="str">
            <v>Phó</v>
          </cell>
          <cell r="E552" t="str">
            <v>NguyÔn Trung Phó</v>
          </cell>
          <cell r="F552" t="str">
            <v>Nguyen Trung Phu</v>
          </cell>
          <cell r="G552" t="str">
            <v>02/01/1981</v>
          </cell>
          <cell r="H552" t="str">
            <v>02 January 1981</v>
          </cell>
          <cell r="I552" t="str">
            <v>Hà Nội</v>
          </cell>
          <cell r="J552" t="str">
            <v>Hanoi</v>
          </cell>
          <cell r="K552" t="str">
            <v>Nam</v>
          </cell>
          <cell r="L552" t="str">
            <v>«ng</v>
          </cell>
          <cell r="M552" t="str">
            <v>Mr.</v>
          </cell>
          <cell r="N552" t="str">
            <v>Quản lý kinh tế</v>
          </cell>
          <cell r="O552" t="str">
            <v>Economic Management</v>
          </cell>
          <cell r="P552" t="str">
            <v>QH - 2010 - E.CH</v>
          </cell>
          <cell r="Q552" t="str">
            <v>2170/QĐ-ĐHKT ngày 03/11/2010</v>
          </cell>
          <cell r="R552" t="str">
            <v>2.76</v>
          </cell>
          <cell r="S552" t="str">
            <v>B</v>
          </cell>
          <cell r="T552" t="str">
            <v>1402-2013/KT</v>
          </cell>
          <cell r="U552" t="str">
            <v>4429/QĐ-ĐT</v>
          </cell>
          <cell r="V552" t="str">
            <v>19/12/2012</v>
          </cell>
          <cell r="X552" t="str">
            <v>1402</v>
          </cell>
          <cell r="AG552">
            <v>111</v>
          </cell>
          <cell r="AH552" t="str">
            <v xml:space="preserve">Nguyễn Trung </v>
          </cell>
          <cell r="AI552" t="str">
            <v>Phú</v>
          </cell>
          <cell r="AJ552" t="str">
            <v>02/01/1981</v>
          </cell>
          <cell r="AK552" t="str">
            <v>Hà Nội</v>
          </cell>
          <cell r="AL552" t="str">
            <v>Nam</v>
          </cell>
          <cell r="AM552" t="str">
            <v>QH - 2010 - E.CH</v>
          </cell>
          <cell r="AN552" t="str">
            <v>2170/QĐ-ĐHKT ngày 03/11/2010</v>
          </cell>
          <cell r="AO552" t="str">
            <v>2.76</v>
          </cell>
          <cell r="AP552" t="str">
            <v>B</v>
          </cell>
          <cell r="AQ552" t="str">
            <v>Quản lý kinh tế</v>
          </cell>
          <cell r="AR552" t="str">
            <v>Nguyễn Trung Phú</v>
          </cell>
          <cell r="AT552" t="str">
            <v>02$01$1981</v>
          </cell>
          <cell r="AU552" t="str">
            <v>02</v>
          </cell>
          <cell r="AV552" t="str">
            <v>01</v>
          </cell>
          <cell r="AW552" t="str">
            <v>1981</v>
          </cell>
        </row>
        <row r="553">
          <cell r="C553" t="str">
            <v xml:space="preserve">NguyÔn §øc </v>
          </cell>
          <cell r="D553" t="str">
            <v>Ph­¬ng</v>
          </cell>
          <cell r="E553" t="str">
            <v>NguyÔn §øc Ph­¬ng</v>
          </cell>
          <cell r="F553" t="str">
            <v>Nguyen Duc Phuong</v>
          </cell>
          <cell r="G553" t="str">
            <v>08/12/1984</v>
          </cell>
          <cell r="H553" t="str">
            <v>08 December 1984</v>
          </cell>
          <cell r="I553" t="str">
            <v>Hải Dương</v>
          </cell>
          <cell r="J553" t="str">
            <v>Hai Duong</v>
          </cell>
          <cell r="K553" t="str">
            <v>Nam</v>
          </cell>
          <cell r="L553" t="str">
            <v>«ng</v>
          </cell>
          <cell r="M553" t="str">
            <v>Mr.</v>
          </cell>
          <cell r="N553" t="str">
            <v>Quản lý kinh tế</v>
          </cell>
          <cell r="O553" t="str">
            <v>Economic Management</v>
          </cell>
          <cell r="P553" t="str">
            <v>QH - 2010 - E.CH</v>
          </cell>
          <cell r="Q553" t="str">
            <v>1103/QĐ-SĐH ngày 15/06/2010</v>
          </cell>
          <cell r="R553" t="str">
            <v>2.84</v>
          </cell>
          <cell r="S553" t="str">
            <v>A</v>
          </cell>
          <cell r="T553" t="str">
            <v>1403-2013/KT</v>
          </cell>
          <cell r="U553" t="str">
            <v>4429/QĐ-ĐT</v>
          </cell>
          <cell r="V553" t="str">
            <v>19/12/2012</v>
          </cell>
          <cell r="X553" t="str">
            <v>1403</v>
          </cell>
          <cell r="AG553">
            <v>112</v>
          </cell>
          <cell r="AH553" t="str">
            <v xml:space="preserve">Nguyễn Đức </v>
          </cell>
          <cell r="AI553" t="str">
            <v>Phương</v>
          </cell>
          <cell r="AJ553" t="str">
            <v>08/12/1984</v>
          </cell>
          <cell r="AK553" t="str">
            <v>Hải Dương</v>
          </cell>
          <cell r="AL553" t="str">
            <v>Nam</v>
          </cell>
          <cell r="AM553" t="str">
            <v>QH - 2010 - E.CH</v>
          </cell>
          <cell r="AN553" t="str">
            <v>1103/QĐ-SĐH ngày 15/06/2010</v>
          </cell>
          <cell r="AO553" t="str">
            <v>2.84</v>
          </cell>
          <cell r="AP553" t="str">
            <v>A</v>
          </cell>
          <cell r="AQ553" t="str">
            <v>Quản lý kinh tế</v>
          </cell>
          <cell r="AR553" t="str">
            <v>Nguyễn Đức Phương</v>
          </cell>
          <cell r="AT553" t="str">
            <v>08$12$1984</v>
          </cell>
          <cell r="AU553" t="str">
            <v>08</v>
          </cell>
          <cell r="AV553" t="str">
            <v>12</v>
          </cell>
          <cell r="AW553" t="str">
            <v>1984</v>
          </cell>
        </row>
        <row r="554">
          <cell r="C554" t="str">
            <v xml:space="preserve">Chö Minh </v>
          </cell>
          <cell r="D554" t="str">
            <v>Qu©n</v>
          </cell>
          <cell r="E554" t="str">
            <v>Chö Minh Qu©n</v>
          </cell>
          <cell r="F554" t="str">
            <v>Chu Minh Quan</v>
          </cell>
          <cell r="G554" t="str">
            <v>26/05/1978</v>
          </cell>
          <cell r="H554" t="str">
            <v>26 May 1978</v>
          </cell>
          <cell r="I554" t="str">
            <v xml:space="preserve">Hà Nội </v>
          </cell>
          <cell r="J554" t="str">
            <v xml:space="preserve">Hanoi </v>
          </cell>
          <cell r="K554" t="str">
            <v>Nam</v>
          </cell>
          <cell r="L554" t="str">
            <v>«ng</v>
          </cell>
          <cell r="M554" t="str">
            <v>Mr.</v>
          </cell>
          <cell r="N554" t="str">
            <v>Quản lý kinh tế</v>
          </cell>
          <cell r="O554" t="str">
            <v>Economic Management</v>
          </cell>
          <cell r="P554" t="str">
            <v>QH - 2010 - E.CH</v>
          </cell>
          <cell r="Q554" t="str">
            <v>1103/QĐ-SĐH ngày 15/06/2010</v>
          </cell>
          <cell r="R554" t="str">
            <v>2.59</v>
          </cell>
          <cell r="S554" t="str">
            <v>A</v>
          </cell>
          <cell r="T554" t="str">
            <v>1404-2013/KT</v>
          </cell>
          <cell r="U554" t="str">
            <v>4429/QĐ-ĐT</v>
          </cell>
          <cell r="V554" t="str">
            <v>19/12/2012</v>
          </cell>
          <cell r="X554" t="str">
            <v>1404</v>
          </cell>
          <cell r="AG554">
            <v>113</v>
          </cell>
          <cell r="AH554" t="str">
            <v xml:space="preserve">Chử Minh </v>
          </cell>
          <cell r="AI554" t="str">
            <v>Quân</v>
          </cell>
          <cell r="AJ554" t="str">
            <v>26/05/1978</v>
          </cell>
          <cell r="AK554" t="str">
            <v xml:space="preserve">Hà Nội </v>
          </cell>
          <cell r="AL554" t="str">
            <v>Nam</v>
          </cell>
          <cell r="AM554" t="str">
            <v>QH - 2010 - E.CH</v>
          </cell>
          <cell r="AN554" t="str">
            <v>1103/QĐ-SĐH ngày 15/06/2010</v>
          </cell>
          <cell r="AO554" t="str">
            <v>2.59</v>
          </cell>
          <cell r="AP554" t="str">
            <v>A</v>
          </cell>
          <cell r="AQ554" t="str">
            <v>Quản lý kinh tế</v>
          </cell>
          <cell r="AR554" t="str">
            <v>Chử Minh Quân</v>
          </cell>
          <cell r="AT554" t="str">
            <v>26$05$1978</v>
          </cell>
          <cell r="AU554" t="str">
            <v>26</v>
          </cell>
          <cell r="AV554" t="str">
            <v>05</v>
          </cell>
          <cell r="AW554" t="str">
            <v>1978</v>
          </cell>
        </row>
        <row r="555">
          <cell r="C555" t="str">
            <v xml:space="preserve">TrÞnh Quèc </v>
          </cell>
          <cell r="D555" t="str">
            <v>Qu©n</v>
          </cell>
          <cell r="E555" t="str">
            <v>TrÞnh Quèc Qu©n</v>
          </cell>
          <cell r="F555" t="str">
            <v>Trinh Quoc Quan</v>
          </cell>
          <cell r="G555" t="str">
            <v>04/01/1976</v>
          </cell>
          <cell r="H555" t="str">
            <v>04 January 1976</v>
          </cell>
          <cell r="I555" t="str">
            <v xml:space="preserve">Thanh Hóa </v>
          </cell>
          <cell r="J555" t="str">
            <v xml:space="preserve">Thanh Hoa </v>
          </cell>
          <cell r="K555" t="str">
            <v xml:space="preserve">Nam </v>
          </cell>
          <cell r="L555" t="str">
            <v>«ng</v>
          </cell>
          <cell r="M555" t="str">
            <v>Mr.</v>
          </cell>
          <cell r="N555" t="str">
            <v>Quản lý kinh tế</v>
          </cell>
          <cell r="O555" t="str">
            <v>Economic Management</v>
          </cell>
          <cell r="P555" t="str">
            <v>QH - 2010 - E.CH</v>
          </cell>
          <cell r="Q555" t="str">
            <v>2170/QĐ-ĐHKT ngày 03/11/2010</v>
          </cell>
          <cell r="R555" t="str">
            <v>2.55</v>
          </cell>
          <cell r="S555" t="str">
            <v>B</v>
          </cell>
          <cell r="T555" t="str">
            <v>1405-2013/KT</v>
          </cell>
          <cell r="U555" t="str">
            <v>4429/QĐ-ĐT</v>
          </cell>
          <cell r="V555" t="str">
            <v>19/12/2012</v>
          </cell>
          <cell r="X555" t="str">
            <v>1405</v>
          </cell>
          <cell r="AG555">
            <v>114</v>
          </cell>
          <cell r="AH555" t="str">
            <v xml:space="preserve">Trịnh Quốc </v>
          </cell>
          <cell r="AI555" t="str">
            <v>Quân</v>
          </cell>
          <cell r="AJ555" t="str">
            <v>04/01/1976</v>
          </cell>
          <cell r="AK555" t="str">
            <v xml:space="preserve">Thanh Hóa </v>
          </cell>
          <cell r="AL555" t="str">
            <v xml:space="preserve">Nam </v>
          </cell>
          <cell r="AM555" t="str">
            <v>QH - 2010 - E.CH</v>
          </cell>
          <cell r="AN555" t="str">
            <v>2170/QĐ-ĐHKT ngày 03/11/2010</v>
          </cell>
          <cell r="AO555" t="str">
            <v>2.55</v>
          </cell>
          <cell r="AP555" t="str">
            <v>B</v>
          </cell>
          <cell r="AQ555" t="str">
            <v>Quản lý kinh tế</v>
          </cell>
          <cell r="AR555" t="str">
            <v>Trịnh Quốc Quân</v>
          </cell>
          <cell r="AT555" t="str">
            <v>04$01$1976</v>
          </cell>
          <cell r="AU555" t="str">
            <v>04</v>
          </cell>
          <cell r="AV555" t="str">
            <v>01</v>
          </cell>
          <cell r="AW555" t="str">
            <v>1976</v>
          </cell>
        </row>
        <row r="556">
          <cell r="C556" t="str">
            <v xml:space="preserve">Phïng Minh </v>
          </cell>
          <cell r="D556" t="str">
            <v>Quang</v>
          </cell>
          <cell r="E556" t="str">
            <v>Phïng Minh Quang</v>
          </cell>
          <cell r="F556" t="str">
            <v>Phung Minh Quang</v>
          </cell>
          <cell r="G556" t="str">
            <v>04/11/1981</v>
          </cell>
          <cell r="H556" t="str">
            <v>04 November 1981</v>
          </cell>
          <cell r="I556" t="str">
            <v xml:space="preserve">Phú Thọ </v>
          </cell>
          <cell r="J556" t="str">
            <v xml:space="preserve">Phu Tho </v>
          </cell>
          <cell r="K556" t="str">
            <v>Nam</v>
          </cell>
          <cell r="L556" t="str">
            <v>«ng</v>
          </cell>
          <cell r="M556" t="str">
            <v>Mr.</v>
          </cell>
          <cell r="N556" t="str">
            <v>Quản lý kinh tế</v>
          </cell>
          <cell r="O556" t="str">
            <v>Economic Management</v>
          </cell>
          <cell r="P556" t="str">
            <v>QH - 2010 - E.CH</v>
          </cell>
          <cell r="Q556" t="str">
            <v>1103/QĐ-SĐH ngày 15/06/2010</v>
          </cell>
          <cell r="R556" t="str">
            <v>3.00</v>
          </cell>
          <cell r="S556" t="str">
            <v>B</v>
          </cell>
          <cell r="T556" t="str">
            <v>1406-2013/KT</v>
          </cell>
          <cell r="U556" t="str">
            <v>4429/QĐ-ĐT</v>
          </cell>
          <cell r="V556" t="str">
            <v>19/12/2012</v>
          </cell>
          <cell r="X556" t="str">
            <v>1406</v>
          </cell>
          <cell r="AG556">
            <v>115</v>
          </cell>
          <cell r="AH556" t="str">
            <v xml:space="preserve">Phùng Minh </v>
          </cell>
          <cell r="AI556" t="str">
            <v>Quang</v>
          </cell>
          <cell r="AJ556" t="str">
            <v>04/11/1981</v>
          </cell>
          <cell r="AK556" t="str">
            <v xml:space="preserve">Phú Thọ </v>
          </cell>
          <cell r="AL556" t="str">
            <v>Nam</v>
          </cell>
          <cell r="AM556" t="str">
            <v>QH - 2010 - E.CH</v>
          </cell>
          <cell r="AN556" t="str">
            <v>1103/QĐ-SĐH ngày 15/06/2010</v>
          </cell>
          <cell r="AO556" t="str">
            <v>3.00</v>
          </cell>
          <cell r="AP556" t="str">
            <v>B</v>
          </cell>
          <cell r="AQ556" t="str">
            <v>Quản lý kinh tế</v>
          </cell>
          <cell r="AR556" t="str">
            <v>Phùng Minh Quang</v>
          </cell>
          <cell r="AT556" t="str">
            <v>04$11$1981</v>
          </cell>
          <cell r="AU556" t="str">
            <v>04</v>
          </cell>
          <cell r="AV556" t="str">
            <v>11</v>
          </cell>
          <cell r="AW556" t="str">
            <v>1981</v>
          </cell>
        </row>
        <row r="557">
          <cell r="C557" t="str">
            <v xml:space="preserve">Lª ThÞ </v>
          </cell>
          <cell r="D557" t="str">
            <v>QuÕ</v>
          </cell>
          <cell r="E557" t="str">
            <v>Lª ThÞ QuÕ</v>
          </cell>
          <cell r="F557" t="str">
            <v>Le Thi Que</v>
          </cell>
          <cell r="G557" t="str">
            <v>06/04/1984</v>
          </cell>
          <cell r="H557" t="str">
            <v>06 April 1984</v>
          </cell>
          <cell r="I557" t="str">
            <v>Hải Dương</v>
          </cell>
          <cell r="J557" t="str">
            <v>Hai Duong</v>
          </cell>
          <cell r="K557" t="str">
            <v>Nữ</v>
          </cell>
          <cell r="L557" t="str">
            <v>bµ</v>
          </cell>
          <cell r="M557" t="str">
            <v>Ms.</v>
          </cell>
          <cell r="N557" t="str">
            <v>Quản lý kinh tế</v>
          </cell>
          <cell r="O557" t="str">
            <v>Economic Management</v>
          </cell>
          <cell r="P557" t="str">
            <v>QH - 2010 - E.CH</v>
          </cell>
          <cell r="Q557" t="str">
            <v>1103/QĐ-SĐH ngày 15/06/2010</v>
          </cell>
          <cell r="R557" t="str">
            <v>3.02</v>
          </cell>
          <cell r="S557" t="str">
            <v>A</v>
          </cell>
          <cell r="T557" t="str">
            <v>1407-2013/KT</v>
          </cell>
          <cell r="U557" t="str">
            <v>4429/QĐ-ĐT</v>
          </cell>
          <cell r="V557" t="str">
            <v>19/12/2012</v>
          </cell>
          <cell r="X557" t="str">
            <v>1407</v>
          </cell>
          <cell r="AG557">
            <v>116</v>
          </cell>
          <cell r="AH557" t="str">
            <v xml:space="preserve">Lê Thị </v>
          </cell>
          <cell r="AI557" t="str">
            <v>Quế</v>
          </cell>
          <cell r="AJ557" t="str">
            <v>06/04/1984</v>
          </cell>
          <cell r="AK557" t="str">
            <v>Hải Dương</v>
          </cell>
          <cell r="AL557" t="str">
            <v>Nữ</v>
          </cell>
          <cell r="AM557" t="str">
            <v>QH - 2010 - E.CH</v>
          </cell>
          <cell r="AN557" t="str">
            <v>1103/QĐ-SĐH ngày 15/06/2010</v>
          </cell>
          <cell r="AO557" t="str">
            <v>3.02</v>
          </cell>
          <cell r="AP557" t="str">
            <v>A</v>
          </cell>
          <cell r="AQ557" t="str">
            <v>Quản lý kinh tế</v>
          </cell>
          <cell r="AR557" t="str">
            <v>Lê Thị Quế</v>
          </cell>
          <cell r="AT557" t="str">
            <v>06$04$1984</v>
          </cell>
          <cell r="AU557" t="str">
            <v>06</v>
          </cell>
          <cell r="AV557" t="str">
            <v>04</v>
          </cell>
          <cell r="AW557" t="str">
            <v>1984</v>
          </cell>
        </row>
        <row r="558">
          <cell r="C558" t="str">
            <v xml:space="preserve">NguyÔn Cao </v>
          </cell>
          <cell r="D558" t="str">
            <v>Quý</v>
          </cell>
          <cell r="E558" t="str">
            <v>NguyÔn Cao Quý</v>
          </cell>
          <cell r="F558" t="str">
            <v>Nguyen Cao Quy</v>
          </cell>
          <cell r="G558" t="str">
            <v>09/11/1983</v>
          </cell>
          <cell r="H558" t="str">
            <v>09 November 1983</v>
          </cell>
          <cell r="I558" t="str">
            <v xml:space="preserve">Nam Định </v>
          </cell>
          <cell r="J558" t="str">
            <v xml:space="preserve">Nam Dinh </v>
          </cell>
          <cell r="K558" t="str">
            <v>Nam</v>
          </cell>
          <cell r="L558" t="str">
            <v>«ng</v>
          </cell>
          <cell r="M558" t="str">
            <v>Mr.</v>
          </cell>
          <cell r="N558" t="str">
            <v>Quản lý kinh tế</v>
          </cell>
          <cell r="O558" t="str">
            <v>Economic Management</v>
          </cell>
          <cell r="P558" t="str">
            <v>QH - 2010 - E.CH</v>
          </cell>
          <cell r="Q558" t="str">
            <v>1104/QĐ-SĐH ngày 16/06/2010</v>
          </cell>
          <cell r="R558" t="str">
            <v>2.94</v>
          </cell>
          <cell r="S558" t="str">
            <v>B</v>
          </cell>
          <cell r="T558" t="str">
            <v>1408-2013/KT</v>
          </cell>
          <cell r="U558" t="str">
            <v>4429/QĐ-ĐT</v>
          </cell>
          <cell r="V558" t="str">
            <v>19/12/2012</v>
          </cell>
          <cell r="X558" t="str">
            <v>1408</v>
          </cell>
          <cell r="AG558">
            <v>117</v>
          </cell>
          <cell r="AH558" t="str">
            <v xml:space="preserve">Nguyễn Cao </v>
          </cell>
          <cell r="AI558" t="str">
            <v>Quý</v>
          </cell>
          <cell r="AJ558" t="str">
            <v>09/11/1983</v>
          </cell>
          <cell r="AK558" t="str">
            <v xml:space="preserve">Nam Định </v>
          </cell>
          <cell r="AL558" t="str">
            <v>Nam</v>
          </cell>
          <cell r="AM558" t="str">
            <v>QH - 2010 - E.CH</v>
          </cell>
          <cell r="AN558" t="str">
            <v>1104/QĐ-SĐH ngày 16/06/2010</v>
          </cell>
          <cell r="AO558" t="str">
            <v>2.94</v>
          </cell>
          <cell r="AP558" t="str">
            <v>B</v>
          </cell>
          <cell r="AQ558" t="str">
            <v>Quản lý kinh tế</v>
          </cell>
          <cell r="AR558" t="str">
            <v>Nguyễn Cao Quý</v>
          </cell>
          <cell r="AT558" t="str">
            <v>09$11$1983</v>
          </cell>
          <cell r="AU558" t="str">
            <v>09</v>
          </cell>
          <cell r="AV558" t="str">
            <v>11</v>
          </cell>
          <cell r="AW558" t="str">
            <v>1983</v>
          </cell>
        </row>
        <row r="559">
          <cell r="C559" t="str">
            <v xml:space="preserve">§Æng §øc </v>
          </cell>
          <cell r="D559" t="str">
            <v>Quúnh</v>
          </cell>
          <cell r="E559" t="str">
            <v>§Æng §øc Quúnh</v>
          </cell>
          <cell r="F559" t="str">
            <v>Dang Duc Quynh</v>
          </cell>
          <cell r="G559" t="str">
            <v>25/05/1974</v>
          </cell>
          <cell r="H559" t="str">
            <v>25 May 1974</v>
          </cell>
          <cell r="I559" t="str">
            <v xml:space="preserve">Hà Nội </v>
          </cell>
          <cell r="J559" t="str">
            <v xml:space="preserve">Hanoi </v>
          </cell>
          <cell r="K559" t="str">
            <v>Nam</v>
          </cell>
          <cell r="L559" t="str">
            <v>«ng</v>
          </cell>
          <cell r="M559" t="str">
            <v>Mr.</v>
          </cell>
          <cell r="N559" t="str">
            <v>Quản lý kinh tế</v>
          </cell>
          <cell r="O559" t="str">
            <v>Economic Management</v>
          </cell>
          <cell r="P559" t="str">
            <v>QH - 2010 - E.CH</v>
          </cell>
          <cell r="Q559" t="str">
            <v>1103/QĐ-SĐH ngày 15/06/2010</v>
          </cell>
          <cell r="R559" t="str">
            <v>2.69</v>
          </cell>
          <cell r="S559" t="str">
            <v>B</v>
          </cell>
          <cell r="T559" t="str">
            <v>1409-2013/KT</v>
          </cell>
          <cell r="U559" t="str">
            <v>4429/QĐ-ĐT</v>
          </cell>
          <cell r="V559" t="str">
            <v>19/12/2012</v>
          </cell>
          <cell r="X559" t="str">
            <v>1409</v>
          </cell>
          <cell r="AG559">
            <v>118</v>
          </cell>
          <cell r="AH559" t="str">
            <v xml:space="preserve">Đặng Đức </v>
          </cell>
          <cell r="AI559" t="str">
            <v>Quỳnh</v>
          </cell>
          <cell r="AJ559" t="str">
            <v>25/05/1974</v>
          </cell>
          <cell r="AK559" t="str">
            <v xml:space="preserve">Hà Nội </v>
          </cell>
          <cell r="AL559" t="str">
            <v>Nam</v>
          </cell>
          <cell r="AM559" t="str">
            <v>QH - 2010 - E.CH</v>
          </cell>
          <cell r="AN559" t="str">
            <v>1103/QĐ-SĐH ngày 15/06/2010</v>
          </cell>
          <cell r="AO559" t="str">
            <v>2.69</v>
          </cell>
          <cell r="AP559" t="str">
            <v>B</v>
          </cell>
          <cell r="AQ559" t="str">
            <v>Quản lý kinh tế</v>
          </cell>
          <cell r="AR559" t="str">
            <v>Đặng Đức Quỳnh</v>
          </cell>
          <cell r="AT559" t="str">
            <v>25$05$1974</v>
          </cell>
          <cell r="AU559" t="str">
            <v>25</v>
          </cell>
          <cell r="AV559" t="str">
            <v>05</v>
          </cell>
          <cell r="AW559" t="str">
            <v>1974</v>
          </cell>
        </row>
        <row r="560">
          <cell r="C560" t="str">
            <v xml:space="preserve">TrÇn ThÞ Minh </v>
          </cell>
          <cell r="D560" t="str">
            <v>S¬n</v>
          </cell>
          <cell r="E560" t="str">
            <v>TrÇn ThÞ Minh S¬n</v>
          </cell>
          <cell r="F560" t="str">
            <v>Tran Thi Minh Son</v>
          </cell>
          <cell r="G560" t="str">
            <v>08/06/1978</v>
          </cell>
          <cell r="H560" t="str">
            <v>08 June 1978</v>
          </cell>
          <cell r="I560" t="str">
            <v>Hà Nội</v>
          </cell>
          <cell r="J560" t="str">
            <v>Hanoi</v>
          </cell>
          <cell r="K560" t="str">
            <v xml:space="preserve">Nữ </v>
          </cell>
          <cell r="L560" t="str">
            <v>bµ</v>
          </cell>
          <cell r="M560" t="str">
            <v>Ms.</v>
          </cell>
          <cell r="N560" t="str">
            <v>Quản lý kinh tế</v>
          </cell>
          <cell r="O560" t="str">
            <v>Economic Management</v>
          </cell>
          <cell r="P560" t="str">
            <v>QH - 2010 - E.CH</v>
          </cell>
          <cell r="Q560" t="str">
            <v>2170/QĐ-ĐHKT ngày 03/11/2010</v>
          </cell>
          <cell r="R560" t="str">
            <v>2.71</v>
          </cell>
          <cell r="S560" t="str">
            <v>A</v>
          </cell>
          <cell r="T560" t="str">
            <v>1410-2013/KT</v>
          </cell>
          <cell r="U560" t="str">
            <v>4429/QĐ-ĐT</v>
          </cell>
          <cell r="V560" t="str">
            <v>19/12/2012</v>
          </cell>
          <cell r="X560" t="str">
            <v>1410</v>
          </cell>
          <cell r="AG560">
            <v>119</v>
          </cell>
          <cell r="AH560" t="str">
            <v xml:space="preserve">Trần Thị Minh </v>
          </cell>
          <cell r="AI560" t="str">
            <v>Sơn</v>
          </cell>
          <cell r="AJ560" t="str">
            <v>08/06/1978</v>
          </cell>
          <cell r="AK560" t="str">
            <v>Hà Nội</v>
          </cell>
          <cell r="AL560" t="str">
            <v xml:space="preserve">Nữ </v>
          </cell>
          <cell r="AM560" t="str">
            <v>QH - 2010 - E.CH</v>
          </cell>
          <cell r="AN560" t="str">
            <v>2170/QĐ-ĐHKT ngày 03/11/2010</v>
          </cell>
          <cell r="AO560" t="str">
            <v>2.71</v>
          </cell>
          <cell r="AP560" t="str">
            <v>A</v>
          </cell>
          <cell r="AQ560" t="str">
            <v>Quản lý kinh tế</v>
          </cell>
          <cell r="AR560" t="str">
            <v>Trần Thị Minh Sơn</v>
          </cell>
          <cell r="AT560" t="str">
            <v>08$06$1978</v>
          </cell>
          <cell r="AU560" t="str">
            <v>08</v>
          </cell>
          <cell r="AV560" t="str">
            <v>06</v>
          </cell>
          <cell r="AW560" t="str">
            <v>1978</v>
          </cell>
        </row>
        <row r="561">
          <cell r="C561" t="str">
            <v xml:space="preserve">§µo Minh </v>
          </cell>
          <cell r="D561" t="str">
            <v>T©m</v>
          </cell>
          <cell r="E561" t="str">
            <v>§µo Minh T©m</v>
          </cell>
          <cell r="F561" t="str">
            <v>Dao Minh Tam</v>
          </cell>
          <cell r="G561" t="str">
            <v>01/08/1984</v>
          </cell>
          <cell r="H561" t="str">
            <v>01 August 1984</v>
          </cell>
          <cell r="I561" t="str">
            <v>Nam Định</v>
          </cell>
          <cell r="J561" t="str">
            <v>Nam Dinh</v>
          </cell>
          <cell r="K561" t="str">
            <v>Nam</v>
          </cell>
          <cell r="L561" t="str">
            <v>«ng</v>
          </cell>
          <cell r="M561" t="str">
            <v>Mr.</v>
          </cell>
          <cell r="N561" t="str">
            <v>Quản lý kinh tế</v>
          </cell>
          <cell r="O561" t="str">
            <v>Economic Management</v>
          </cell>
          <cell r="P561" t="str">
            <v>QH - 2010 - E.CH</v>
          </cell>
          <cell r="Q561" t="str">
            <v>2170/QĐ-ĐHKT ngày 03/11/2010</v>
          </cell>
          <cell r="R561" t="str">
            <v>3.00</v>
          </cell>
          <cell r="S561" t="str">
            <v>A</v>
          </cell>
          <cell r="T561" t="str">
            <v>1411-2013/KT</v>
          </cell>
          <cell r="U561" t="str">
            <v>4429/QĐ-ĐT</v>
          </cell>
          <cell r="V561" t="str">
            <v>19/12/2012</v>
          </cell>
          <cell r="X561" t="str">
            <v>1411</v>
          </cell>
          <cell r="AG561">
            <v>120</v>
          </cell>
          <cell r="AH561" t="str">
            <v xml:space="preserve">Đào Minh </v>
          </cell>
          <cell r="AI561" t="str">
            <v>Tâm</v>
          </cell>
          <cell r="AJ561" t="str">
            <v>01/08/1984</v>
          </cell>
          <cell r="AK561" t="str">
            <v>Nam Định</v>
          </cell>
          <cell r="AL561" t="str">
            <v>Nam</v>
          </cell>
          <cell r="AM561" t="str">
            <v>QH - 2010 - E.CH</v>
          </cell>
          <cell r="AN561" t="str">
            <v>2170/QĐ-ĐHKT ngày 03/11/2010</v>
          </cell>
          <cell r="AO561" t="str">
            <v>3.00</v>
          </cell>
          <cell r="AP561" t="str">
            <v>A</v>
          </cell>
          <cell r="AQ561" t="str">
            <v>Quản lý kinh tế</v>
          </cell>
          <cell r="AR561" t="str">
            <v>Đào Minh Tâm</v>
          </cell>
          <cell r="AT561" t="str">
            <v>01$08$1984</v>
          </cell>
          <cell r="AU561" t="str">
            <v>01</v>
          </cell>
          <cell r="AV561" t="str">
            <v>08</v>
          </cell>
          <cell r="AW561" t="str">
            <v>1984</v>
          </cell>
        </row>
        <row r="562">
          <cell r="C562" t="str">
            <v xml:space="preserve">NguyÔn Ngäc </v>
          </cell>
          <cell r="D562" t="str">
            <v>Th¹ch</v>
          </cell>
          <cell r="E562" t="str">
            <v>NguyÔn Ngäc Th¹ch</v>
          </cell>
          <cell r="F562" t="str">
            <v>Nguyen Ngoc Thach</v>
          </cell>
          <cell r="G562" t="str">
            <v>30/12/1975</v>
          </cell>
          <cell r="H562" t="str">
            <v>30 December 1975</v>
          </cell>
          <cell r="I562" t="str">
            <v>Hà Nội</v>
          </cell>
          <cell r="J562" t="str">
            <v>Hanoi</v>
          </cell>
          <cell r="K562" t="str">
            <v>Nam</v>
          </cell>
          <cell r="L562" t="str">
            <v>«ng</v>
          </cell>
          <cell r="M562" t="str">
            <v>Mr.</v>
          </cell>
          <cell r="N562" t="str">
            <v>Quản lý kinh tế</v>
          </cell>
          <cell r="O562" t="str">
            <v>Economic Management</v>
          </cell>
          <cell r="P562" t="str">
            <v>QH - 2010 - E.CH</v>
          </cell>
          <cell r="Q562" t="str">
            <v>1103/QĐ-SĐH ngày 15/06/2010</v>
          </cell>
          <cell r="R562" t="str">
            <v>2.73</v>
          </cell>
          <cell r="S562" t="str">
            <v>A</v>
          </cell>
          <cell r="T562" t="str">
            <v>1412-2013/KT</v>
          </cell>
          <cell r="U562" t="str">
            <v>4429/QĐ-ĐT</v>
          </cell>
          <cell r="V562" t="str">
            <v>19/12/2012</v>
          </cell>
          <cell r="X562" t="str">
            <v>1412</v>
          </cell>
          <cell r="AG562">
            <v>121</v>
          </cell>
          <cell r="AH562" t="str">
            <v xml:space="preserve">Nguyễn Ngọc </v>
          </cell>
          <cell r="AI562" t="str">
            <v>Thạch</v>
          </cell>
          <cell r="AJ562" t="str">
            <v>30/12/1975</v>
          </cell>
          <cell r="AK562" t="str">
            <v>Hà Nội</v>
          </cell>
          <cell r="AL562" t="str">
            <v>Nam</v>
          </cell>
          <cell r="AM562" t="str">
            <v>QH - 2010 - E.CH</v>
          </cell>
          <cell r="AN562" t="str">
            <v>1103/QĐ-SĐH ngày 15/06/2010</v>
          </cell>
          <cell r="AO562" t="str">
            <v>2.73</v>
          </cell>
          <cell r="AP562" t="str">
            <v>A</v>
          </cell>
          <cell r="AQ562" t="str">
            <v>Quản lý kinh tế</v>
          </cell>
          <cell r="AR562" t="str">
            <v>Nguyễn Ngọc Thạch</v>
          </cell>
          <cell r="AT562" t="str">
            <v>30$12$1975</v>
          </cell>
          <cell r="AU562" t="str">
            <v>30</v>
          </cell>
          <cell r="AV562" t="str">
            <v>12</v>
          </cell>
          <cell r="AW562" t="str">
            <v>1975</v>
          </cell>
        </row>
        <row r="563">
          <cell r="C563" t="str">
            <v xml:space="preserve">Phan ThÞ Hång </v>
          </cell>
          <cell r="D563" t="str">
            <v>Th¾m</v>
          </cell>
          <cell r="E563" t="str">
            <v>Phan ThÞ Hång Th¾m</v>
          </cell>
          <cell r="F563" t="str">
            <v>Phan Thi Hong Tham</v>
          </cell>
          <cell r="G563" t="str">
            <v>03/11/1978</v>
          </cell>
          <cell r="H563" t="str">
            <v>03 November 1978</v>
          </cell>
          <cell r="I563" t="str">
            <v xml:space="preserve">Nghệ An </v>
          </cell>
          <cell r="J563" t="str">
            <v xml:space="preserve">Nghe An </v>
          </cell>
          <cell r="K563" t="str">
            <v>Nữ</v>
          </cell>
          <cell r="L563" t="str">
            <v>bµ</v>
          </cell>
          <cell r="M563" t="str">
            <v>Ms.</v>
          </cell>
          <cell r="N563" t="str">
            <v>Quản lý kinh tế</v>
          </cell>
          <cell r="O563" t="str">
            <v>Economic Management</v>
          </cell>
          <cell r="P563" t="str">
            <v>QH - 2010 - E.CH</v>
          </cell>
          <cell r="Q563" t="str">
            <v>1103/QĐ-SĐH ngày 15/06/2010</v>
          </cell>
          <cell r="R563" t="str">
            <v>2.94</v>
          </cell>
          <cell r="S563" t="str">
            <v>A</v>
          </cell>
          <cell r="T563" t="str">
            <v>1413-2013/KT</v>
          </cell>
          <cell r="U563" t="str">
            <v>4429/QĐ-ĐT</v>
          </cell>
          <cell r="V563" t="str">
            <v>19/12/2012</v>
          </cell>
          <cell r="X563" t="str">
            <v>1413</v>
          </cell>
          <cell r="AG563">
            <v>122</v>
          </cell>
          <cell r="AH563" t="str">
            <v xml:space="preserve">Phan Thị Hồng </v>
          </cell>
          <cell r="AI563" t="str">
            <v>Thắm</v>
          </cell>
          <cell r="AJ563" t="str">
            <v>03/11/1978</v>
          </cell>
          <cell r="AK563" t="str">
            <v xml:space="preserve">Nghệ An </v>
          </cell>
          <cell r="AL563" t="str">
            <v>Nữ</v>
          </cell>
          <cell r="AM563" t="str">
            <v>QH - 2010 - E.CH</v>
          </cell>
          <cell r="AN563" t="str">
            <v>1103/QĐ-SĐH ngày 15/06/2010</v>
          </cell>
          <cell r="AO563" t="str">
            <v>2.94</v>
          </cell>
          <cell r="AP563" t="str">
            <v>A</v>
          </cell>
          <cell r="AQ563" t="str">
            <v>Quản lý kinh tế</v>
          </cell>
          <cell r="AR563" t="str">
            <v>Phan Thị Hồng Thắm</v>
          </cell>
          <cell r="AT563" t="str">
            <v>03$11$1978</v>
          </cell>
          <cell r="AU563" t="str">
            <v>03</v>
          </cell>
          <cell r="AV563" t="str">
            <v>11</v>
          </cell>
          <cell r="AW563" t="str">
            <v>1978</v>
          </cell>
        </row>
        <row r="564">
          <cell r="C564" t="str">
            <v xml:space="preserve">§Æng Xu©n </v>
          </cell>
          <cell r="D564" t="str">
            <v>Thanh</v>
          </cell>
          <cell r="E564" t="str">
            <v>§Æng Xu©n Thanh</v>
          </cell>
          <cell r="F564" t="str">
            <v>Dang Xuan Thanh</v>
          </cell>
          <cell r="G564" t="str">
            <v>11/06/1963</v>
          </cell>
          <cell r="H564" t="str">
            <v>11 June 1963</v>
          </cell>
          <cell r="I564" t="str">
            <v xml:space="preserve">Hưng Yên </v>
          </cell>
          <cell r="J564" t="str">
            <v xml:space="preserve">Hung Yen </v>
          </cell>
          <cell r="K564" t="str">
            <v xml:space="preserve">Nam </v>
          </cell>
          <cell r="L564" t="str">
            <v>«ng</v>
          </cell>
          <cell r="M564" t="str">
            <v>Mr.</v>
          </cell>
          <cell r="N564" t="str">
            <v>Quản lý kinh tế</v>
          </cell>
          <cell r="O564" t="str">
            <v>Economic Management</v>
          </cell>
          <cell r="P564" t="str">
            <v>QH - 2010 - E.CH</v>
          </cell>
          <cell r="Q564" t="str">
            <v>2170/QĐ-ĐHKT ngày 03/11/2010</v>
          </cell>
          <cell r="R564" t="str">
            <v>3.18</v>
          </cell>
          <cell r="S564" t="str">
            <v>A</v>
          </cell>
          <cell r="T564" t="str">
            <v>1414-2013/KT</v>
          </cell>
          <cell r="U564" t="str">
            <v>4429/QĐ-ĐT</v>
          </cell>
          <cell r="V564" t="str">
            <v>19/12/2012</v>
          </cell>
          <cell r="X564" t="str">
            <v>1414</v>
          </cell>
          <cell r="AG564">
            <v>123</v>
          </cell>
          <cell r="AH564" t="str">
            <v xml:space="preserve">Đặng Xuân </v>
          </cell>
          <cell r="AI564" t="str">
            <v>Thanh</v>
          </cell>
          <cell r="AJ564" t="str">
            <v>11/06/1963</v>
          </cell>
          <cell r="AK564" t="str">
            <v xml:space="preserve">Hưng Yên </v>
          </cell>
          <cell r="AL564" t="str">
            <v xml:space="preserve">Nam </v>
          </cell>
          <cell r="AM564" t="str">
            <v>QH - 2010 - E.CH</v>
          </cell>
          <cell r="AN564" t="str">
            <v>2170/QĐ-ĐHKT ngày 03/11/2010</v>
          </cell>
          <cell r="AO564" t="str">
            <v>3.18</v>
          </cell>
          <cell r="AP564" t="str">
            <v>A</v>
          </cell>
          <cell r="AQ564" t="str">
            <v>Quản lý kinh tế</v>
          </cell>
          <cell r="AR564" t="str">
            <v>Đặng Xuân Thanh</v>
          </cell>
          <cell r="AT564" t="str">
            <v>11$06$1963</v>
          </cell>
          <cell r="AU564" t="str">
            <v>11</v>
          </cell>
          <cell r="AV564" t="str">
            <v>06</v>
          </cell>
          <cell r="AW564" t="str">
            <v>1963</v>
          </cell>
        </row>
        <row r="565">
          <cell r="C565" t="str">
            <v xml:space="preserve">NguyÔn Phi </v>
          </cell>
          <cell r="D565" t="str">
            <v>ThÕ</v>
          </cell>
          <cell r="E565" t="str">
            <v>NguyÔn Phi ThÕ</v>
          </cell>
          <cell r="F565" t="str">
            <v>Nguyen Phi The</v>
          </cell>
          <cell r="G565" t="str">
            <v>16/11/1974</v>
          </cell>
          <cell r="H565" t="str">
            <v>16 November 1974</v>
          </cell>
          <cell r="I565" t="str">
            <v>Hải Phòng</v>
          </cell>
          <cell r="J565" t="str">
            <v>Hai Phong</v>
          </cell>
          <cell r="K565" t="str">
            <v>Nam</v>
          </cell>
          <cell r="L565" t="str">
            <v>«ng</v>
          </cell>
          <cell r="M565" t="str">
            <v>Mr.</v>
          </cell>
          <cell r="N565" t="str">
            <v>Quản lý kinh tế</v>
          </cell>
          <cell r="O565" t="str">
            <v>Economic Management</v>
          </cell>
          <cell r="P565" t="str">
            <v>QH - 2010 - E.CH</v>
          </cell>
          <cell r="Q565" t="str">
            <v>1103/QĐ-SĐH ngày 15/06/2010</v>
          </cell>
          <cell r="R565" t="str">
            <v>3.16</v>
          </cell>
          <cell r="S565" t="str">
            <v>A</v>
          </cell>
          <cell r="T565" t="str">
            <v>1415-2013/KT</v>
          </cell>
          <cell r="U565" t="str">
            <v>4429/QĐ-ĐT</v>
          </cell>
          <cell r="V565" t="str">
            <v>19/12/2012</v>
          </cell>
          <cell r="X565" t="str">
            <v>1415</v>
          </cell>
          <cell r="AG565">
            <v>124</v>
          </cell>
          <cell r="AH565" t="str">
            <v xml:space="preserve">Nguyễn Phi </v>
          </cell>
          <cell r="AI565" t="str">
            <v>Thế</v>
          </cell>
          <cell r="AJ565" t="str">
            <v>16/11/1974</v>
          </cell>
          <cell r="AK565" t="str">
            <v>Hải Phòng</v>
          </cell>
          <cell r="AL565" t="str">
            <v>Nam</v>
          </cell>
          <cell r="AM565" t="str">
            <v>QH - 2010 - E.CH</v>
          </cell>
          <cell r="AN565" t="str">
            <v>1103/QĐ-SĐH ngày 15/06/2010</v>
          </cell>
          <cell r="AO565" t="str">
            <v>3.16</v>
          </cell>
          <cell r="AP565" t="str">
            <v>A</v>
          </cell>
          <cell r="AQ565" t="str">
            <v>Quản lý kinh tế</v>
          </cell>
          <cell r="AR565" t="str">
            <v>Nguyễn Phi Thế</v>
          </cell>
          <cell r="AT565" t="str">
            <v>16$11$1974</v>
          </cell>
          <cell r="AU565" t="str">
            <v>16</v>
          </cell>
          <cell r="AV565" t="str">
            <v>11</v>
          </cell>
          <cell r="AW565" t="str">
            <v>1974</v>
          </cell>
        </row>
        <row r="566">
          <cell r="C566" t="str">
            <v xml:space="preserve">LuyÖn B¸ </v>
          </cell>
          <cell r="D566" t="str">
            <v>Thiªm</v>
          </cell>
          <cell r="E566" t="str">
            <v>LuyÖn B¸ Thiªm</v>
          </cell>
          <cell r="F566" t="str">
            <v>Luyen Ba Thiem</v>
          </cell>
          <cell r="G566" t="str">
            <v>24/10/1982</v>
          </cell>
          <cell r="H566" t="str">
            <v>24 October 1982</v>
          </cell>
          <cell r="I566" t="str">
            <v>Hà Nội</v>
          </cell>
          <cell r="J566" t="str">
            <v>Hanoi</v>
          </cell>
          <cell r="K566" t="str">
            <v>Nam</v>
          </cell>
          <cell r="L566" t="str">
            <v>«ng</v>
          </cell>
          <cell r="M566" t="str">
            <v>Mr.</v>
          </cell>
          <cell r="N566" t="str">
            <v>Quản lý kinh tế</v>
          </cell>
          <cell r="O566" t="str">
            <v>Economic Management</v>
          </cell>
          <cell r="P566" t="str">
            <v>QH - 2010 - E.CH</v>
          </cell>
          <cell r="Q566" t="str">
            <v>2170/QĐ-ĐHKT ngày 03/11/2010</v>
          </cell>
          <cell r="R566" t="str">
            <v>2.61</v>
          </cell>
          <cell r="S566" t="str">
            <v>B</v>
          </cell>
          <cell r="T566" t="str">
            <v>1416-2013/KT</v>
          </cell>
          <cell r="U566" t="str">
            <v>4429/QĐ-ĐT</v>
          </cell>
          <cell r="V566" t="str">
            <v>19/12/2012</v>
          </cell>
          <cell r="X566" t="str">
            <v>1416</v>
          </cell>
          <cell r="AG566">
            <v>125</v>
          </cell>
          <cell r="AH566" t="str">
            <v xml:space="preserve">Luyện Bá </v>
          </cell>
          <cell r="AI566" t="str">
            <v>Thiêm</v>
          </cell>
          <cell r="AJ566" t="str">
            <v>24/10/1982</v>
          </cell>
          <cell r="AK566" t="str">
            <v>Hà Nội</v>
          </cell>
          <cell r="AL566" t="str">
            <v>Nam</v>
          </cell>
          <cell r="AM566" t="str">
            <v>QH - 2010 - E.CH</v>
          </cell>
          <cell r="AN566" t="str">
            <v>2170/QĐ-ĐHKT ngày 03/11/2010</v>
          </cell>
          <cell r="AO566" t="str">
            <v>2.61</v>
          </cell>
          <cell r="AP566" t="str">
            <v>B</v>
          </cell>
          <cell r="AQ566" t="str">
            <v>Quản lý kinh tế</v>
          </cell>
          <cell r="AR566" t="str">
            <v>Luyện Bá Thiêm</v>
          </cell>
          <cell r="AT566" t="str">
            <v>24$10$1982</v>
          </cell>
          <cell r="AU566" t="str">
            <v>24</v>
          </cell>
          <cell r="AV566" t="str">
            <v>10</v>
          </cell>
          <cell r="AW566" t="str">
            <v>1982</v>
          </cell>
        </row>
        <row r="567">
          <cell r="C567" t="str">
            <v xml:space="preserve">§µo V¨n </v>
          </cell>
          <cell r="D567" t="str">
            <v>Th¬</v>
          </cell>
          <cell r="E567" t="str">
            <v>§µo V¨n Th¬</v>
          </cell>
          <cell r="F567" t="str">
            <v>Dao Van Tho</v>
          </cell>
          <cell r="G567" t="str">
            <v>16/12/1979</v>
          </cell>
          <cell r="H567" t="str">
            <v>16 December 1979</v>
          </cell>
          <cell r="I567" t="str">
            <v>Thái Bình</v>
          </cell>
          <cell r="J567" t="str">
            <v>Thai Binh</v>
          </cell>
          <cell r="K567" t="str">
            <v>Nam</v>
          </cell>
          <cell r="L567" t="str">
            <v>«ng</v>
          </cell>
          <cell r="M567" t="str">
            <v>Mr.</v>
          </cell>
          <cell r="N567" t="str">
            <v>Quản lý kinh tế</v>
          </cell>
          <cell r="O567" t="str">
            <v>Economic Management</v>
          </cell>
          <cell r="P567" t="str">
            <v>QH - 2010 - E.CH</v>
          </cell>
          <cell r="Q567" t="str">
            <v>1103/QĐ-SĐH ngày 15/06/2010</v>
          </cell>
          <cell r="R567" t="str">
            <v>2.59</v>
          </cell>
          <cell r="S567" t="str">
            <v>B</v>
          </cell>
          <cell r="T567" t="str">
            <v>1417-2013/KT</v>
          </cell>
          <cell r="U567" t="str">
            <v>4429/QĐ-ĐT</v>
          </cell>
          <cell r="V567" t="str">
            <v>19/12/2012</v>
          </cell>
          <cell r="X567" t="str">
            <v>1417</v>
          </cell>
          <cell r="AG567">
            <v>126</v>
          </cell>
          <cell r="AH567" t="str">
            <v xml:space="preserve">Đào Văn </v>
          </cell>
          <cell r="AI567" t="str">
            <v>Thơ</v>
          </cell>
          <cell r="AJ567" t="str">
            <v>16/12/1979</v>
          </cell>
          <cell r="AK567" t="str">
            <v>Thái Bình</v>
          </cell>
          <cell r="AL567" t="str">
            <v>Nam</v>
          </cell>
          <cell r="AM567" t="str">
            <v>QH - 2010 - E.CH</v>
          </cell>
          <cell r="AN567" t="str">
            <v>1103/QĐ-SĐH ngày 15/06/2010</v>
          </cell>
          <cell r="AO567" t="str">
            <v>2.59</v>
          </cell>
          <cell r="AP567" t="str">
            <v>B</v>
          </cell>
          <cell r="AQ567" t="str">
            <v>Quản lý kinh tế</v>
          </cell>
          <cell r="AR567" t="str">
            <v>Đào Văn Thơ</v>
          </cell>
          <cell r="AT567" t="str">
            <v>16$12$1979</v>
          </cell>
          <cell r="AU567" t="str">
            <v>16</v>
          </cell>
          <cell r="AV567" t="str">
            <v>12</v>
          </cell>
          <cell r="AW567" t="str">
            <v>1979</v>
          </cell>
        </row>
        <row r="568">
          <cell r="C568" t="str">
            <v xml:space="preserve">NguyÔn Huy </v>
          </cell>
          <cell r="D568" t="str">
            <v>Th­ëng</v>
          </cell>
          <cell r="E568" t="str">
            <v>NguyÔn Huy Th­ëng</v>
          </cell>
          <cell r="F568" t="str">
            <v>Nguyen Huy Thuong</v>
          </cell>
          <cell r="G568" t="str">
            <v>25/06/1979</v>
          </cell>
          <cell r="H568" t="str">
            <v>25 June 1979</v>
          </cell>
          <cell r="I568" t="str">
            <v>Hà Nội</v>
          </cell>
          <cell r="J568" t="str">
            <v>Hanoi</v>
          </cell>
          <cell r="K568" t="str">
            <v>Nam</v>
          </cell>
          <cell r="L568" t="str">
            <v>«ng</v>
          </cell>
          <cell r="M568" t="str">
            <v>Mr.</v>
          </cell>
          <cell r="N568" t="str">
            <v>Quản lý kinh tế</v>
          </cell>
          <cell r="O568" t="str">
            <v>Economic Management</v>
          </cell>
          <cell r="P568" t="str">
            <v>QH - 2010 - E.CH</v>
          </cell>
          <cell r="Q568" t="str">
            <v>2170/QĐ-ĐHKT ngày 03/11/2010</v>
          </cell>
          <cell r="R568" t="str">
            <v>2.61</v>
          </cell>
          <cell r="S568" t="str">
            <v>B</v>
          </cell>
          <cell r="T568" t="str">
            <v>1418-2013/KT</v>
          </cell>
          <cell r="U568" t="str">
            <v>4429/QĐ-ĐT</v>
          </cell>
          <cell r="V568" t="str">
            <v>19/12/2012</v>
          </cell>
          <cell r="X568" t="str">
            <v>1418</v>
          </cell>
          <cell r="AG568">
            <v>127</v>
          </cell>
          <cell r="AH568" t="str">
            <v xml:space="preserve">Nguyễn Huy </v>
          </cell>
          <cell r="AI568" t="str">
            <v>Thưởng</v>
          </cell>
          <cell r="AJ568" t="str">
            <v>25/06/1979</v>
          </cell>
          <cell r="AK568" t="str">
            <v>Hà Nội</v>
          </cell>
          <cell r="AL568" t="str">
            <v>Nam</v>
          </cell>
          <cell r="AM568" t="str">
            <v>QH - 2010 - E.CH</v>
          </cell>
          <cell r="AN568" t="str">
            <v>2170/QĐ-ĐHKT ngày 03/11/2010</v>
          </cell>
          <cell r="AO568" t="str">
            <v>2.61</v>
          </cell>
          <cell r="AP568" t="str">
            <v>B</v>
          </cell>
          <cell r="AQ568" t="str">
            <v>Quản lý kinh tế</v>
          </cell>
          <cell r="AR568" t="str">
            <v>Nguyễn Huy Thưởng</v>
          </cell>
          <cell r="AT568" t="str">
            <v>25$06$1979</v>
          </cell>
          <cell r="AU568" t="str">
            <v>25</v>
          </cell>
          <cell r="AV568" t="str">
            <v>06</v>
          </cell>
          <cell r="AW568" t="str">
            <v>1979</v>
          </cell>
        </row>
        <row r="569">
          <cell r="C569" t="str">
            <v xml:space="preserve">L­u Quang </v>
          </cell>
          <cell r="D569" t="str">
            <v>TiÕn</v>
          </cell>
          <cell r="E569" t="str">
            <v>L­u Quang TiÕn</v>
          </cell>
          <cell r="F569" t="str">
            <v>Luu Quang Tien</v>
          </cell>
          <cell r="G569" t="str">
            <v>12/09/1977</v>
          </cell>
          <cell r="H569" t="str">
            <v>12 September 1977</v>
          </cell>
          <cell r="I569" t="str">
            <v xml:space="preserve">Hà Nội </v>
          </cell>
          <cell r="J569" t="str">
            <v xml:space="preserve">Hanoi </v>
          </cell>
          <cell r="K569" t="str">
            <v xml:space="preserve">Nam </v>
          </cell>
          <cell r="L569" t="str">
            <v>«ng</v>
          </cell>
          <cell r="M569" t="str">
            <v>Mr.</v>
          </cell>
          <cell r="N569" t="str">
            <v>Quản lý kinh tế</v>
          </cell>
          <cell r="O569" t="str">
            <v>Economic Management</v>
          </cell>
          <cell r="P569" t="str">
            <v>QH - 2010 - E.CH</v>
          </cell>
          <cell r="Q569" t="str">
            <v>2170/QĐ-ĐHKT ngày 03/11/2010</v>
          </cell>
          <cell r="R569" t="str">
            <v>2.71</v>
          </cell>
          <cell r="S569" t="str">
            <v>A</v>
          </cell>
          <cell r="T569" t="str">
            <v>1419-2013/KT</v>
          </cell>
          <cell r="U569" t="str">
            <v>4429/QĐ-ĐT</v>
          </cell>
          <cell r="V569" t="str">
            <v>19/12/2012</v>
          </cell>
          <cell r="X569" t="str">
            <v>1419</v>
          </cell>
          <cell r="AG569">
            <v>128</v>
          </cell>
          <cell r="AH569" t="str">
            <v xml:space="preserve">Lưu Quang </v>
          </cell>
          <cell r="AI569" t="str">
            <v>Tiến</v>
          </cell>
          <cell r="AJ569" t="str">
            <v>12/09/1977</v>
          </cell>
          <cell r="AK569" t="str">
            <v xml:space="preserve">Hà Nội </v>
          </cell>
          <cell r="AL569" t="str">
            <v xml:space="preserve">Nam </v>
          </cell>
          <cell r="AM569" t="str">
            <v>QH - 2010 - E.CH</v>
          </cell>
          <cell r="AN569" t="str">
            <v>2170/QĐ-ĐHKT ngày 03/11/2010</v>
          </cell>
          <cell r="AO569" t="str">
            <v>2.71</v>
          </cell>
          <cell r="AP569" t="str">
            <v>A</v>
          </cell>
          <cell r="AQ569" t="str">
            <v>Quản lý kinh tế</v>
          </cell>
          <cell r="AR569" t="str">
            <v>Lưu Quang Tiến</v>
          </cell>
          <cell r="AT569" t="str">
            <v>12$09$1977</v>
          </cell>
          <cell r="AU569" t="str">
            <v>12</v>
          </cell>
          <cell r="AV569" t="str">
            <v>09</v>
          </cell>
          <cell r="AW569" t="str">
            <v>1977</v>
          </cell>
        </row>
        <row r="570">
          <cell r="C570" t="str">
            <v xml:space="preserve">NguyÔn B¶o </v>
          </cell>
          <cell r="D570" t="str">
            <v>Trung</v>
          </cell>
          <cell r="E570" t="str">
            <v>NguyÔn B¶o Trung</v>
          </cell>
          <cell r="F570" t="str">
            <v>Nguyen Bao Trung</v>
          </cell>
          <cell r="G570" t="str">
            <v>25/10/1983</v>
          </cell>
          <cell r="H570" t="str">
            <v>25 October 1983</v>
          </cell>
          <cell r="I570" t="str">
            <v>Hà Nội</v>
          </cell>
          <cell r="J570" t="str">
            <v>Hanoi</v>
          </cell>
          <cell r="K570" t="str">
            <v>Nam</v>
          </cell>
          <cell r="L570" t="str">
            <v>«ng</v>
          </cell>
          <cell r="M570" t="str">
            <v>Mr.</v>
          </cell>
          <cell r="N570" t="str">
            <v>Quản lý kinh tế</v>
          </cell>
          <cell r="O570" t="str">
            <v>Economic Management</v>
          </cell>
          <cell r="P570" t="str">
            <v>QH - 2010 - E.CH</v>
          </cell>
          <cell r="Q570" t="str">
            <v>1103/QĐ-SĐH ngày 15/06/2010</v>
          </cell>
          <cell r="R570" t="str">
            <v>2.88</v>
          </cell>
          <cell r="S570" t="str">
            <v>B</v>
          </cell>
          <cell r="T570" t="str">
            <v>1420-2013/KT</v>
          </cell>
          <cell r="U570" t="str">
            <v>4429/QĐ-ĐT</v>
          </cell>
          <cell r="V570" t="str">
            <v>19/12/2012</v>
          </cell>
          <cell r="X570" t="str">
            <v>1420</v>
          </cell>
          <cell r="AG570">
            <v>129</v>
          </cell>
          <cell r="AH570" t="str">
            <v xml:space="preserve">Nguyễn Bảo </v>
          </cell>
          <cell r="AI570" t="str">
            <v>Trung</v>
          </cell>
          <cell r="AJ570" t="str">
            <v>25/10/1983</v>
          </cell>
          <cell r="AK570" t="str">
            <v>Hà Nội</v>
          </cell>
          <cell r="AL570" t="str">
            <v>Nam</v>
          </cell>
          <cell r="AM570" t="str">
            <v>QH - 2010 - E.CH</v>
          </cell>
          <cell r="AN570" t="str">
            <v>1103/QĐ-SĐH ngày 15/06/2010</v>
          </cell>
          <cell r="AO570" t="str">
            <v>2.88</v>
          </cell>
          <cell r="AP570" t="str">
            <v>B</v>
          </cell>
          <cell r="AQ570" t="str">
            <v>Quản lý kinh tế</v>
          </cell>
          <cell r="AR570" t="str">
            <v>Nguyễn Bảo Trung</v>
          </cell>
          <cell r="AT570" t="str">
            <v>25$10$1983</v>
          </cell>
          <cell r="AU570" t="str">
            <v>25</v>
          </cell>
          <cell r="AV570" t="str">
            <v>10</v>
          </cell>
          <cell r="AW570" t="str">
            <v>1983</v>
          </cell>
        </row>
        <row r="571">
          <cell r="C571" t="str">
            <v xml:space="preserve">TrÞnh §×nh </v>
          </cell>
          <cell r="D571" t="str">
            <v>Tr­êng</v>
          </cell>
          <cell r="E571" t="str">
            <v>TrÞnh §×nh Tr­êng</v>
          </cell>
          <cell r="F571" t="str">
            <v>Trinh Dinh Truong</v>
          </cell>
          <cell r="G571" t="str">
            <v>08/08/1980</v>
          </cell>
          <cell r="H571" t="str">
            <v>08 August 1980</v>
          </cell>
          <cell r="I571" t="str">
            <v xml:space="preserve">Thanh Hóa </v>
          </cell>
          <cell r="J571" t="str">
            <v xml:space="preserve">Thanh Hoa </v>
          </cell>
          <cell r="K571" t="str">
            <v>Nam</v>
          </cell>
          <cell r="L571" t="str">
            <v>«ng</v>
          </cell>
          <cell r="M571" t="str">
            <v>Mr.</v>
          </cell>
          <cell r="N571" t="str">
            <v>Quản lý kinh tế</v>
          </cell>
          <cell r="O571" t="str">
            <v>Economic Management</v>
          </cell>
          <cell r="P571" t="str">
            <v>QH - 2010 - E.CH</v>
          </cell>
          <cell r="Q571" t="str">
            <v>1103/QĐ-SĐH ngày 15/06/2010</v>
          </cell>
          <cell r="R571" t="str">
            <v>2.78</v>
          </cell>
          <cell r="S571" t="str">
            <v>A</v>
          </cell>
          <cell r="T571" t="str">
            <v>1421-2013/KT</v>
          </cell>
          <cell r="U571" t="str">
            <v>4429/QĐ-ĐT</v>
          </cell>
          <cell r="V571" t="str">
            <v>19/12/2012</v>
          </cell>
          <cell r="X571" t="str">
            <v>1421</v>
          </cell>
          <cell r="AG571">
            <v>130</v>
          </cell>
          <cell r="AH571" t="str">
            <v xml:space="preserve">Trịnh Đình </v>
          </cell>
          <cell r="AI571" t="str">
            <v>Trường</v>
          </cell>
          <cell r="AJ571" t="str">
            <v>08/08/1980</v>
          </cell>
          <cell r="AK571" t="str">
            <v xml:space="preserve">Thanh Hóa </v>
          </cell>
          <cell r="AL571" t="str">
            <v>Nam</v>
          </cell>
          <cell r="AM571" t="str">
            <v>QH - 2010 - E.CH</v>
          </cell>
          <cell r="AN571" t="str">
            <v>1103/QĐ-SĐH ngày 15/06/2010</v>
          </cell>
          <cell r="AO571" t="str">
            <v>2.78</v>
          </cell>
          <cell r="AP571" t="str">
            <v>A</v>
          </cell>
          <cell r="AQ571" t="str">
            <v>Quản lý kinh tế</v>
          </cell>
          <cell r="AR571" t="str">
            <v>Trịnh Đình Trường</v>
          </cell>
          <cell r="AT571" t="str">
            <v>08$08$1980</v>
          </cell>
          <cell r="AU571" t="str">
            <v>08</v>
          </cell>
          <cell r="AV571" t="str">
            <v>08</v>
          </cell>
          <cell r="AW571" t="str">
            <v>1980</v>
          </cell>
        </row>
        <row r="572">
          <cell r="C572" t="str">
            <v xml:space="preserve">NguyÔn Anh </v>
          </cell>
          <cell r="D572" t="str">
            <v>TuÊn</v>
          </cell>
          <cell r="E572" t="str">
            <v>NguyÔn Anh TuÊn</v>
          </cell>
          <cell r="F572" t="str">
            <v>Nguyen Anh Tuan</v>
          </cell>
          <cell r="G572" t="str">
            <v>01/11/1975</v>
          </cell>
          <cell r="H572" t="str">
            <v>01 November 1975</v>
          </cell>
          <cell r="I572" t="str">
            <v>Yên Bái</v>
          </cell>
          <cell r="J572" t="str">
            <v>Yen Bai</v>
          </cell>
          <cell r="K572" t="str">
            <v>Nam</v>
          </cell>
          <cell r="L572" t="str">
            <v>«ng</v>
          </cell>
          <cell r="M572" t="str">
            <v>Mr.</v>
          </cell>
          <cell r="N572" t="str">
            <v>Quản lý kinh tế</v>
          </cell>
          <cell r="O572" t="str">
            <v>Economic Management</v>
          </cell>
          <cell r="P572" t="str">
            <v>QH - 2010 - E.CH</v>
          </cell>
          <cell r="Q572" t="str">
            <v>2170/QĐ-ĐHKT ngày 03/11/2010</v>
          </cell>
          <cell r="R572" t="str">
            <v>3.06</v>
          </cell>
          <cell r="S572" t="str">
            <v>B</v>
          </cell>
          <cell r="T572" t="str">
            <v>1422-2013/KT</v>
          </cell>
          <cell r="U572" t="str">
            <v>4429/QĐ-ĐT</v>
          </cell>
          <cell r="V572" t="str">
            <v>19/12/2012</v>
          </cell>
          <cell r="X572" t="str">
            <v>1422</v>
          </cell>
          <cell r="AG572">
            <v>131</v>
          </cell>
          <cell r="AH572" t="str">
            <v xml:space="preserve">Nguyễn Anh </v>
          </cell>
          <cell r="AI572" t="str">
            <v>Tuấn</v>
          </cell>
          <cell r="AJ572" t="str">
            <v>01/11/1975</v>
          </cell>
          <cell r="AK572" t="str">
            <v>Yên Bái</v>
          </cell>
          <cell r="AL572" t="str">
            <v>Nam</v>
          </cell>
          <cell r="AM572" t="str">
            <v>QH - 2010 - E.CH</v>
          </cell>
          <cell r="AN572" t="str">
            <v>2170/QĐ-ĐHKT ngày 03/11/2010</v>
          </cell>
          <cell r="AO572" t="str">
            <v>3.06</v>
          </cell>
          <cell r="AP572" t="str">
            <v>B</v>
          </cell>
          <cell r="AQ572" t="str">
            <v>Quản lý kinh tế</v>
          </cell>
          <cell r="AR572" t="str">
            <v>Nguyễn Anh Tuấn</v>
          </cell>
          <cell r="AT572" t="str">
            <v>01$11$1975</v>
          </cell>
          <cell r="AU572" t="str">
            <v>01</v>
          </cell>
          <cell r="AV572" t="str">
            <v>11</v>
          </cell>
          <cell r="AW572" t="str">
            <v>1975</v>
          </cell>
        </row>
        <row r="573">
          <cell r="C573" t="str">
            <v xml:space="preserve">NguyÔn V¨n </v>
          </cell>
          <cell r="D573" t="str">
            <v>TuÊn</v>
          </cell>
          <cell r="E573" t="str">
            <v>NguyÔn V¨n TuÊn</v>
          </cell>
          <cell r="F573" t="str">
            <v>Nguyen Van Tuan</v>
          </cell>
          <cell r="G573" t="str">
            <v>13/11/1977</v>
          </cell>
          <cell r="H573" t="str">
            <v>13 November 1977</v>
          </cell>
          <cell r="I573" t="str">
            <v xml:space="preserve">Bắc Ninh </v>
          </cell>
          <cell r="J573" t="str">
            <v xml:space="preserve">Bac Ninh </v>
          </cell>
          <cell r="K573" t="str">
            <v xml:space="preserve">Nam </v>
          </cell>
          <cell r="L573" t="str">
            <v>«ng</v>
          </cell>
          <cell r="M573" t="str">
            <v>Mr.</v>
          </cell>
          <cell r="N573" t="str">
            <v>Quản lý kinh tế</v>
          </cell>
          <cell r="O573" t="str">
            <v>Economic Management</v>
          </cell>
          <cell r="P573" t="str">
            <v>QH - 2010 - E.CH</v>
          </cell>
          <cell r="Q573" t="str">
            <v>2170/QĐ-ĐHKT ngày 03/11/2010</v>
          </cell>
          <cell r="R573" t="str">
            <v>2.69</v>
          </cell>
          <cell r="S573" t="str">
            <v>A</v>
          </cell>
          <cell r="T573" t="str">
            <v>1423-2013/KT</v>
          </cell>
          <cell r="U573" t="str">
            <v>4429/QĐ-ĐT</v>
          </cell>
          <cell r="V573" t="str">
            <v>19/12/2012</v>
          </cell>
          <cell r="X573" t="str">
            <v>1423</v>
          </cell>
          <cell r="AG573">
            <v>132</v>
          </cell>
          <cell r="AH573" t="str">
            <v xml:space="preserve">Nguyễn Văn </v>
          </cell>
          <cell r="AI573" t="str">
            <v>Tuấn</v>
          </cell>
          <cell r="AJ573" t="str">
            <v>13/11/1977</v>
          </cell>
          <cell r="AK573" t="str">
            <v xml:space="preserve">Bắc Ninh </v>
          </cell>
          <cell r="AL573" t="str">
            <v xml:space="preserve">Nam </v>
          </cell>
          <cell r="AM573" t="str">
            <v>QH - 2010 - E.CH</v>
          </cell>
          <cell r="AN573" t="str">
            <v>2170/QĐ-ĐHKT ngày 03/11/2010</v>
          </cell>
          <cell r="AO573" t="str">
            <v>2.69</v>
          </cell>
          <cell r="AP573" t="str">
            <v>A</v>
          </cell>
          <cell r="AQ573" t="str">
            <v>Quản lý kinh tế</v>
          </cell>
          <cell r="AR573" t="str">
            <v>Nguyễn Văn Tuấn</v>
          </cell>
          <cell r="AT573" t="str">
            <v>13$11$1977</v>
          </cell>
          <cell r="AU573" t="str">
            <v>13</v>
          </cell>
          <cell r="AV573" t="str">
            <v>11</v>
          </cell>
          <cell r="AW573" t="str">
            <v>1977</v>
          </cell>
        </row>
        <row r="574">
          <cell r="C574" t="str">
            <v xml:space="preserve">Lª Thanh </v>
          </cell>
          <cell r="D574" t="str">
            <v>Tïng</v>
          </cell>
          <cell r="E574" t="str">
            <v>Lª Thanh Tïng</v>
          </cell>
          <cell r="F574" t="str">
            <v>Le Thanh Tung</v>
          </cell>
          <cell r="G574" t="str">
            <v>11/10/1981</v>
          </cell>
          <cell r="H574" t="str">
            <v>11 October 1981</v>
          </cell>
          <cell r="I574" t="str">
            <v>Thái Bình</v>
          </cell>
          <cell r="J574" t="str">
            <v>Thai Binh</v>
          </cell>
          <cell r="K574" t="str">
            <v>Nam</v>
          </cell>
          <cell r="L574" t="str">
            <v>«ng</v>
          </cell>
          <cell r="M574" t="str">
            <v>Mr.</v>
          </cell>
          <cell r="N574" t="str">
            <v>Quản lý kinh tế</v>
          </cell>
          <cell r="O574" t="str">
            <v>Economic Management</v>
          </cell>
          <cell r="P574" t="str">
            <v>QH - 2010 - E.CH</v>
          </cell>
          <cell r="Q574" t="str">
            <v>2170/QĐ-ĐHKT ngày 03/11/2010</v>
          </cell>
          <cell r="R574" t="str">
            <v>2.94</v>
          </cell>
          <cell r="S574" t="str">
            <v>B</v>
          </cell>
          <cell r="T574" t="str">
            <v>1424-2013/KT</v>
          </cell>
          <cell r="U574" t="str">
            <v>4429/QĐ-ĐT</v>
          </cell>
          <cell r="V574" t="str">
            <v>19/12/2012</v>
          </cell>
          <cell r="X574" t="str">
            <v>1424</v>
          </cell>
          <cell r="AG574">
            <v>133</v>
          </cell>
          <cell r="AH574" t="str">
            <v xml:space="preserve">Lê Thanh </v>
          </cell>
          <cell r="AI574" t="str">
            <v>Tùng</v>
          </cell>
          <cell r="AJ574" t="str">
            <v>11/10/1981</v>
          </cell>
          <cell r="AK574" t="str">
            <v>Thái Bình</v>
          </cell>
          <cell r="AL574" t="str">
            <v>Nam</v>
          </cell>
          <cell r="AM574" t="str">
            <v>QH - 2010 - E.CH</v>
          </cell>
          <cell r="AN574" t="str">
            <v>2170/QĐ-ĐHKT ngày 03/11/2010</v>
          </cell>
          <cell r="AO574" t="str">
            <v>2.94</v>
          </cell>
          <cell r="AP574" t="str">
            <v>B</v>
          </cell>
          <cell r="AQ574" t="str">
            <v>Quản lý kinh tế</v>
          </cell>
          <cell r="AR574" t="str">
            <v>Lê Thanh Tùng</v>
          </cell>
          <cell r="AT574" t="str">
            <v>11$10$1981</v>
          </cell>
          <cell r="AU574" t="str">
            <v>11</v>
          </cell>
          <cell r="AV574" t="str">
            <v>10</v>
          </cell>
          <cell r="AW574" t="str">
            <v>1981</v>
          </cell>
        </row>
        <row r="575">
          <cell r="C575" t="str">
            <v xml:space="preserve">TrÇn Liªn </v>
          </cell>
          <cell r="D575" t="str">
            <v>TuyÕt</v>
          </cell>
          <cell r="E575" t="str">
            <v>TrÇn Liªn TuyÕt</v>
          </cell>
          <cell r="F575" t="str">
            <v>Tran Lien Tuyet</v>
          </cell>
          <cell r="G575" t="str">
            <v>08/04/1979</v>
          </cell>
          <cell r="H575" t="str">
            <v>08 April 1979</v>
          </cell>
          <cell r="I575" t="str">
            <v>Hải Dương</v>
          </cell>
          <cell r="J575" t="str">
            <v>Hai Duong</v>
          </cell>
          <cell r="K575" t="str">
            <v>Nam</v>
          </cell>
          <cell r="L575" t="str">
            <v>«ng</v>
          </cell>
          <cell r="M575" t="str">
            <v>Mr.</v>
          </cell>
          <cell r="N575" t="str">
            <v>Quản lý kinh tế</v>
          </cell>
          <cell r="O575" t="str">
            <v>Economic Management</v>
          </cell>
          <cell r="P575" t="str">
            <v>QH - 2010 - E.CH</v>
          </cell>
          <cell r="Q575" t="str">
            <v>1103/QĐ-SĐH ngày 15/06/2010</v>
          </cell>
          <cell r="R575" t="str">
            <v>2.96</v>
          </cell>
          <cell r="S575" t="str">
            <v>A</v>
          </cell>
          <cell r="T575" t="str">
            <v>1425-2013/KT</v>
          </cell>
          <cell r="U575" t="str">
            <v>4429/QĐ-ĐT</v>
          </cell>
          <cell r="V575" t="str">
            <v>19/12/2012</v>
          </cell>
          <cell r="X575" t="str">
            <v>1425</v>
          </cell>
          <cell r="AG575">
            <v>134</v>
          </cell>
          <cell r="AH575" t="str">
            <v xml:space="preserve">Trần Liên </v>
          </cell>
          <cell r="AI575" t="str">
            <v>Tuyết</v>
          </cell>
          <cell r="AJ575" t="str">
            <v>08/04/1979</v>
          </cell>
          <cell r="AK575" t="str">
            <v>Hải Dương</v>
          </cell>
          <cell r="AL575" t="str">
            <v>Nam</v>
          </cell>
          <cell r="AM575" t="str">
            <v>QH - 2010 - E.CH</v>
          </cell>
          <cell r="AN575" t="str">
            <v>1103/QĐ-SĐH ngày 15/06/2010</v>
          </cell>
          <cell r="AO575" t="str">
            <v>2.96</v>
          </cell>
          <cell r="AP575" t="str">
            <v>A</v>
          </cell>
          <cell r="AQ575" t="str">
            <v>Quản lý kinh tế</v>
          </cell>
          <cell r="AR575" t="str">
            <v>Trần Liên Tuyết</v>
          </cell>
          <cell r="AT575" t="str">
            <v>08$04$1979</v>
          </cell>
          <cell r="AU575" t="str">
            <v>08</v>
          </cell>
          <cell r="AV575" t="str">
            <v>04</v>
          </cell>
          <cell r="AW575" t="str">
            <v>1979</v>
          </cell>
        </row>
        <row r="576">
          <cell r="C576" t="str">
            <v xml:space="preserve">TrÇn </v>
          </cell>
          <cell r="D576" t="str">
            <v>ViÖt</v>
          </cell>
          <cell r="E576" t="str">
            <v>TrÇn ViÖt</v>
          </cell>
          <cell r="F576" t="str">
            <v>Tran Viet</v>
          </cell>
          <cell r="G576" t="str">
            <v>09/01/1984</v>
          </cell>
          <cell r="H576" t="str">
            <v>09 January 1984</v>
          </cell>
          <cell r="I576" t="str">
            <v>Ninh Bình</v>
          </cell>
          <cell r="J576" t="str">
            <v>Ninh Binh</v>
          </cell>
          <cell r="K576" t="str">
            <v>Nam</v>
          </cell>
          <cell r="L576" t="str">
            <v>«ng</v>
          </cell>
          <cell r="M576" t="str">
            <v>Mr.</v>
          </cell>
          <cell r="N576" t="str">
            <v>Quản lý kinh tế</v>
          </cell>
          <cell r="O576" t="str">
            <v>Economic Management</v>
          </cell>
          <cell r="P576" t="str">
            <v>QH - 2010 - E.CH</v>
          </cell>
          <cell r="Q576" t="str">
            <v>2170/QĐ-ĐHKT ngày 03/11/2010</v>
          </cell>
          <cell r="R576" t="str">
            <v>2.96</v>
          </cell>
          <cell r="S576" t="str">
            <v>A</v>
          </cell>
          <cell r="T576" t="str">
            <v>1426-2013/KT</v>
          </cell>
          <cell r="U576" t="str">
            <v>4429/QĐ-ĐT</v>
          </cell>
          <cell r="V576" t="str">
            <v>19/12/2012</v>
          </cell>
          <cell r="X576" t="str">
            <v>1426</v>
          </cell>
          <cell r="AG576">
            <v>135</v>
          </cell>
          <cell r="AH576" t="str">
            <v xml:space="preserve">Trần </v>
          </cell>
          <cell r="AI576" t="str">
            <v>Việt</v>
          </cell>
          <cell r="AJ576" t="str">
            <v>09/01/1984</v>
          </cell>
          <cell r="AK576" t="str">
            <v>Ninh Bình</v>
          </cell>
          <cell r="AL576" t="str">
            <v>Nam</v>
          </cell>
          <cell r="AM576" t="str">
            <v>QH - 2010 - E.CH</v>
          </cell>
          <cell r="AN576" t="str">
            <v>2170/QĐ-ĐHKT ngày 03/11/2010</v>
          </cell>
          <cell r="AO576" t="str">
            <v>2.96</v>
          </cell>
          <cell r="AP576" t="str">
            <v>A</v>
          </cell>
          <cell r="AQ576" t="str">
            <v>Quản lý kinh tế</v>
          </cell>
          <cell r="AR576" t="str">
            <v>Trần Việt</v>
          </cell>
          <cell r="AT576" t="str">
            <v>09$01$1984</v>
          </cell>
          <cell r="AU576" t="str">
            <v>09</v>
          </cell>
          <cell r="AV576" t="str">
            <v>01</v>
          </cell>
          <cell r="AW576" t="str">
            <v>1984</v>
          </cell>
        </row>
        <row r="577">
          <cell r="C577" t="str">
            <v xml:space="preserve">NguyÔn Xu©n </v>
          </cell>
          <cell r="D577" t="str">
            <v>VÜnh</v>
          </cell>
          <cell r="E577" t="str">
            <v>NguyÔn Xu©n VÜnh</v>
          </cell>
          <cell r="F577" t="str">
            <v>Nguyen Xuan Vinh</v>
          </cell>
          <cell r="G577" t="str">
            <v>20/09/1980</v>
          </cell>
          <cell r="H577" t="str">
            <v>20 September 1980</v>
          </cell>
          <cell r="I577" t="str">
            <v>Bắc Ninh</v>
          </cell>
          <cell r="J577" t="str">
            <v>Bac Ninh</v>
          </cell>
          <cell r="K577" t="str">
            <v>Nam</v>
          </cell>
          <cell r="L577" t="str">
            <v>«ng</v>
          </cell>
          <cell r="M577" t="str">
            <v>Mr.</v>
          </cell>
          <cell r="N577" t="str">
            <v>Quản lý kinh tế</v>
          </cell>
          <cell r="O577" t="str">
            <v>Economic Management</v>
          </cell>
          <cell r="P577" t="str">
            <v>QH - 2010 - E.CH</v>
          </cell>
          <cell r="Q577" t="str">
            <v>1103/QĐ-SĐH ngày 15/06/2010</v>
          </cell>
          <cell r="R577" t="str">
            <v>2.73</v>
          </cell>
          <cell r="S577" t="str">
            <v>B</v>
          </cell>
          <cell r="T577" t="str">
            <v>1427-2013/KT</v>
          </cell>
          <cell r="U577" t="str">
            <v>4429/QĐ-ĐT</v>
          </cell>
          <cell r="V577" t="str">
            <v>19/12/2012</v>
          </cell>
          <cell r="X577" t="str">
            <v>1427</v>
          </cell>
          <cell r="AG577">
            <v>136</v>
          </cell>
          <cell r="AH577" t="str">
            <v xml:space="preserve">Nguyễn Xuân </v>
          </cell>
          <cell r="AI577" t="str">
            <v>Vĩnh</v>
          </cell>
          <cell r="AJ577" t="str">
            <v>20/09/1980</v>
          </cell>
          <cell r="AK577" t="str">
            <v>Bắc Ninh</v>
          </cell>
          <cell r="AL577" t="str">
            <v>Nam</v>
          </cell>
          <cell r="AM577" t="str">
            <v>QH - 2010 - E.CH</v>
          </cell>
          <cell r="AN577" t="str">
            <v>1103/QĐ-SĐH ngày 15/06/2010</v>
          </cell>
          <cell r="AO577" t="str">
            <v>2.73</v>
          </cell>
          <cell r="AP577" t="str">
            <v>B</v>
          </cell>
          <cell r="AQ577" t="str">
            <v>Quản lý kinh tế</v>
          </cell>
          <cell r="AR577" t="str">
            <v>Nguyễn Xuân Vĩnh</v>
          </cell>
          <cell r="AT577" t="str">
            <v>20$09$1980</v>
          </cell>
          <cell r="AU577" t="str">
            <v>20</v>
          </cell>
          <cell r="AV577" t="str">
            <v>09</v>
          </cell>
          <cell r="AW577" t="str">
            <v>1980</v>
          </cell>
        </row>
        <row r="578">
          <cell r="C578" t="str">
            <v xml:space="preserve">Phan Quèc </v>
          </cell>
          <cell r="D578" t="str">
            <v>Anh</v>
          </cell>
          <cell r="E578" t="str">
            <v>Phan Quèc Anh</v>
          </cell>
          <cell r="F578" t="str">
            <v>Phan Quoc Anh</v>
          </cell>
          <cell r="G578" t="str">
            <v>17/12/1979</v>
          </cell>
          <cell r="H578" t="str">
            <v>17 December 1979</v>
          </cell>
          <cell r="I578" t="str">
            <v>Phú Thọ</v>
          </cell>
          <cell r="J578" t="str">
            <v>Phu Tho</v>
          </cell>
          <cell r="K578" t="str">
            <v>Nam</v>
          </cell>
          <cell r="L578" t="str">
            <v>«ng</v>
          </cell>
          <cell r="M578" t="str">
            <v>Mr.</v>
          </cell>
          <cell r="N578" t="str">
            <v>Quản lý kinh tế</v>
          </cell>
          <cell r="O578" t="str">
            <v>Economic Management</v>
          </cell>
          <cell r="P578" t="str">
            <v>QH - 2010 - E.CH</v>
          </cell>
          <cell r="Q578" t="str">
            <v>1103/QĐ-SĐH ngày 15/06/2010</v>
          </cell>
          <cell r="R578" t="str">
            <v>2.92</v>
          </cell>
          <cell r="S578" t="str">
            <v>A</v>
          </cell>
          <cell r="T578" t="str">
            <v>1428-2013/KT</v>
          </cell>
          <cell r="U578" t="str">
            <v>4429/QĐ-ĐT</v>
          </cell>
          <cell r="V578" t="str">
            <v>19/12/2012</v>
          </cell>
          <cell r="X578" t="str">
            <v>1428</v>
          </cell>
          <cell r="AG578">
            <v>137</v>
          </cell>
          <cell r="AH578" t="str">
            <v xml:space="preserve">Phan Quốc </v>
          </cell>
          <cell r="AI578" t="str">
            <v>Anh</v>
          </cell>
          <cell r="AJ578" t="str">
            <v>17/12/1979</v>
          </cell>
          <cell r="AK578" t="str">
            <v>Phú Thọ</v>
          </cell>
          <cell r="AL578" t="str">
            <v>Nam</v>
          </cell>
          <cell r="AM578" t="str">
            <v>QH - 2010 - E.CH</v>
          </cell>
          <cell r="AN578" t="str">
            <v>1103/QĐ-SĐH ngày 15/06/2010</v>
          </cell>
          <cell r="AO578" t="str">
            <v>2.92</v>
          </cell>
          <cell r="AP578" t="str">
            <v>A</v>
          </cell>
          <cell r="AQ578" t="str">
            <v>Quản lý kinh tế</v>
          </cell>
          <cell r="AR578" t="str">
            <v>Phan Quốc Anh</v>
          </cell>
          <cell r="AT578" t="str">
            <v>17$12$1979</v>
          </cell>
          <cell r="AU578" t="str">
            <v>17</v>
          </cell>
          <cell r="AV578" t="str">
            <v>12</v>
          </cell>
          <cell r="AW578" t="str">
            <v>1979</v>
          </cell>
        </row>
        <row r="579">
          <cell r="C579" t="str">
            <v xml:space="preserve">§ç ThÞ Kim </v>
          </cell>
          <cell r="D579" t="str">
            <v>C­êng</v>
          </cell>
          <cell r="E579" t="str">
            <v>§ç ThÞ Kim C­êng</v>
          </cell>
          <cell r="F579" t="str">
            <v>Do Thi Kim Cuong</v>
          </cell>
          <cell r="G579" t="str">
            <v>17/02/1980</v>
          </cell>
          <cell r="H579" t="str">
            <v>17 February 1980</v>
          </cell>
          <cell r="I579" t="str">
            <v>Phú Thọ</v>
          </cell>
          <cell r="J579" t="str">
            <v>Phu Tho</v>
          </cell>
          <cell r="K579" t="str">
            <v>Nữ</v>
          </cell>
          <cell r="L579" t="str">
            <v>bµ</v>
          </cell>
          <cell r="M579" t="str">
            <v>Ms.</v>
          </cell>
          <cell r="N579" t="str">
            <v>Quản lý kinh tế</v>
          </cell>
          <cell r="O579" t="str">
            <v>Economic Management</v>
          </cell>
          <cell r="P579" t="str">
            <v>QH - 2010 - E.CH</v>
          </cell>
          <cell r="Q579" t="str">
            <v>1103/QĐ-SĐH ngày 15/06/2010</v>
          </cell>
          <cell r="R579" t="str">
            <v>2.96</v>
          </cell>
          <cell r="S579" t="str">
            <v>B</v>
          </cell>
          <cell r="T579" t="str">
            <v>1429-2013/KT</v>
          </cell>
          <cell r="U579" t="str">
            <v>4429/QĐ-ĐT</v>
          </cell>
          <cell r="V579" t="str">
            <v>19/12/2012</v>
          </cell>
          <cell r="X579" t="str">
            <v>1429</v>
          </cell>
          <cell r="AG579">
            <v>138</v>
          </cell>
          <cell r="AH579" t="str">
            <v xml:space="preserve">Đỗ Thị Kim </v>
          </cell>
          <cell r="AI579" t="str">
            <v>Cường</v>
          </cell>
          <cell r="AJ579" t="str">
            <v>17/02/1980</v>
          </cell>
          <cell r="AK579" t="str">
            <v>Phú Thọ</v>
          </cell>
          <cell r="AL579" t="str">
            <v>Nữ</v>
          </cell>
          <cell r="AM579" t="str">
            <v>QH - 2010 - E.CH</v>
          </cell>
          <cell r="AN579" t="str">
            <v>1103/QĐ-SĐH ngày 15/06/2010</v>
          </cell>
          <cell r="AO579" t="str">
            <v>2.96</v>
          </cell>
          <cell r="AP579" t="str">
            <v>B</v>
          </cell>
          <cell r="AQ579" t="str">
            <v>Quản lý kinh tế</v>
          </cell>
          <cell r="AR579" t="str">
            <v>Đỗ Thị Kim Cường</v>
          </cell>
          <cell r="AT579" t="str">
            <v>17$02$1980</v>
          </cell>
          <cell r="AU579" t="str">
            <v>17</v>
          </cell>
          <cell r="AV579" t="str">
            <v>02</v>
          </cell>
          <cell r="AW579" t="str">
            <v>1980</v>
          </cell>
        </row>
        <row r="580">
          <cell r="C580" t="str">
            <v xml:space="preserve">Hoµng §øc </v>
          </cell>
          <cell r="D580" t="str">
            <v>§iÓn</v>
          </cell>
          <cell r="E580" t="str">
            <v>Hoµng §øc §iÓn</v>
          </cell>
          <cell r="F580" t="str">
            <v>Hoang Duc Dien</v>
          </cell>
          <cell r="G580" t="str">
            <v>20/05/1983</v>
          </cell>
          <cell r="H580" t="str">
            <v>20 May 1983</v>
          </cell>
          <cell r="I580" t="str">
            <v>Phú Thọ</v>
          </cell>
          <cell r="J580" t="str">
            <v>Phu Tho</v>
          </cell>
          <cell r="K580" t="str">
            <v>Nam</v>
          </cell>
          <cell r="L580" t="str">
            <v>«ng</v>
          </cell>
          <cell r="M580" t="str">
            <v>Mr.</v>
          </cell>
          <cell r="N580" t="str">
            <v>Quản lý kinh tế</v>
          </cell>
          <cell r="O580" t="str">
            <v>Economic Management</v>
          </cell>
          <cell r="P580" t="str">
            <v>QH - 2010 - E.CH</v>
          </cell>
          <cell r="Q580" t="str">
            <v>1103/QĐ-SĐH ngày 15/06/2010</v>
          </cell>
          <cell r="R580" t="str">
            <v>2.94</v>
          </cell>
          <cell r="S580" t="str">
            <v>A</v>
          </cell>
          <cell r="T580" t="str">
            <v>1430-2013/KT</v>
          </cell>
          <cell r="U580" t="str">
            <v>4429/QĐ-ĐT</v>
          </cell>
          <cell r="V580" t="str">
            <v>19/12/2012</v>
          </cell>
          <cell r="X580" t="str">
            <v>1430</v>
          </cell>
          <cell r="AG580">
            <v>139</v>
          </cell>
          <cell r="AH580" t="str">
            <v xml:space="preserve">Hoàng Đức </v>
          </cell>
          <cell r="AI580" t="str">
            <v>Điển</v>
          </cell>
          <cell r="AJ580" t="str">
            <v>20/05/1983</v>
          </cell>
          <cell r="AK580" t="str">
            <v>Phú Thọ</v>
          </cell>
          <cell r="AL580" t="str">
            <v>Nam</v>
          </cell>
          <cell r="AM580" t="str">
            <v>QH - 2010 - E.CH</v>
          </cell>
          <cell r="AN580" t="str">
            <v>1103/QĐ-SĐH ngày 15/06/2010</v>
          </cell>
          <cell r="AO580" t="str">
            <v>2.94</v>
          </cell>
          <cell r="AP580" t="str">
            <v>A</v>
          </cell>
          <cell r="AQ580" t="str">
            <v>Quản lý kinh tế</v>
          </cell>
          <cell r="AR580" t="str">
            <v>Hoàng Đức Điển</v>
          </cell>
          <cell r="AT580" t="str">
            <v>20$05$1983</v>
          </cell>
          <cell r="AU580" t="str">
            <v>20</v>
          </cell>
          <cell r="AV580" t="str">
            <v>05</v>
          </cell>
          <cell r="AW580" t="str">
            <v>1983</v>
          </cell>
        </row>
        <row r="581">
          <cell r="C581" t="str">
            <v xml:space="preserve">NguyÔn Ngäc </v>
          </cell>
          <cell r="D581" t="str">
            <v>DiÖp</v>
          </cell>
          <cell r="E581" t="str">
            <v>NguyÔn Ngäc DiÖp</v>
          </cell>
          <cell r="F581" t="str">
            <v>Nguyen Ngoc Diep</v>
          </cell>
          <cell r="G581" t="str">
            <v>23/03/1984</v>
          </cell>
          <cell r="H581" t="str">
            <v>23 March 1984</v>
          </cell>
          <cell r="I581" t="str">
            <v>Phú Thọ</v>
          </cell>
          <cell r="J581" t="str">
            <v>Phu Tho</v>
          </cell>
          <cell r="K581" t="str">
            <v>Nữ</v>
          </cell>
          <cell r="L581" t="str">
            <v>bµ</v>
          </cell>
          <cell r="M581" t="str">
            <v>Ms.</v>
          </cell>
          <cell r="N581" t="str">
            <v>Quản lý kinh tế</v>
          </cell>
          <cell r="O581" t="str">
            <v>Economic Management</v>
          </cell>
          <cell r="P581" t="str">
            <v>QH - 2010 - E.CH</v>
          </cell>
          <cell r="Q581" t="str">
            <v>1103/QĐ-SĐH ngày 15/06/2010</v>
          </cell>
          <cell r="R581" t="str">
            <v>2.82</v>
          </cell>
          <cell r="S581" t="str">
            <v>B</v>
          </cell>
          <cell r="T581" t="str">
            <v>1431-2013/KT</v>
          </cell>
          <cell r="U581" t="str">
            <v>4429/QĐ-ĐT</v>
          </cell>
          <cell r="V581" t="str">
            <v>19/12/2012</v>
          </cell>
          <cell r="X581" t="str">
            <v>1431</v>
          </cell>
          <cell r="AG581">
            <v>140</v>
          </cell>
          <cell r="AH581" t="str">
            <v xml:space="preserve">Nguyễn Ngọc </v>
          </cell>
          <cell r="AI581" t="str">
            <v>Diệp</v>
          </cell>
          <cell r="AJ581" t="str">
            <v>23/03/1984</v>
          </cell>
          <cell r="AK581" t="str">
            <v>Phú Thọ</v>
          </cell>
          <cell r="AL581" t="str">
            <v>Nữ</v>
          </cell>
          <cell r="AM581" t="str">
            <v>QH - 2010 - E.CH</v>
          </cell>
          <cell r="AN581" t="str">
            <v>1103/QĐ-SĐH ngày 15/06/2010</v>
          </cell>
          <cell r="AO581" t="str">
            <v>2.82</v>
          </cell>
          <cell r="AP581" t="str">
            <v>B</v>
          </cell>
          <cell r="AQ581" t="str">
            <v>Quản lý kinh tế</v>
          </cell>
          <cell r="AR581" t="str">
            <v>Nguyễn Ngọc Diệp</v>
          </cell>
          <cell r="AT581" t="str">
            <v>23$03$1984</v>
          </cell>
          <cell r="AU581" t="str">
            <v>23</v>
          </cell>
          <cell r="AV581" t="str">
            <v>03</v>
          </cell>
          <cell r="AW581" t="str">
            <v>1984</v>
          </cell>
        </row>
        <row r="582">
          <cell r="C582" t="str">
            <v xml:space="preserve">NguyÔn TiÕn </v>
          </cell>
          <cell r="D582" t="str">
            <v>§øc</v>
          </cell>
          <cell r="E582" t="str">
            <v>NguyÔn TiÕn §øc</v>
          </cell>
          <cell r="F582" t="str">
            <v>Nguyen Tien Duc</v>
          </cell>
          <cell r="G582" t="str">
            <v>01/12/1973</v>
          </cell>
          <cell r="H582" t="str">
            <v>01 December 1973</v>
          </cell>
          <cell r="I582" t="str">
            <v>Phú Thọ</v>
          </cell>
          <cell r="J582" t="str">
            <v>Phu Tho</v>
          </cell>
          <cell r="K582" t="str">
            <v>Nam</v>
          </cell>
          <cell r="L582" t="str">
            <v>«ng</v>
          </cell>
          <cell r="M582" t="str">
            <v>Mr.</v>
          </cell>
          <cell r="N582" t="str">
            <v>Quản lý kinh tế</v>
          </cell>
          <cell r="O582" t="str">
            <v>Economic Management</v>
          </cell>
          <cell r="P582" t="str">
            <v>QH - 2010 - E.CH</v>
          </cell>
          <cell r="Q582" t="str">
            <v>1104/QĐ-SĐH ngày 16/06/2010</v>
          </cell>
          <cell r="R582" t="str">
            <v>2.98</v>
          </cell>
          <cell r="S582" t="str">
            <v>A</v>
          </cell>
          <cell r="T582" t="str">
            <v>1432-2013/KT</v>
          </cell>
          <cell r="U582" t="str">
            <v>4429/QĐ-ĐT</v>
          </cell>
          <cell r="V582" t="str">
            <v>19/12/2012</v>
          </cell>
          <cell r="X582" t="str">
            <v>1432</v>
          </cell>
          <cell r="AG582">
            <v>141</v>
          </cell>
          <cell r="AH582" t="str">
            <v xml:space="preserve">Nguyễn Tiến </v>
          </cell>
          <cell r="AI582" t="str">
            <v>Đức</v>
          </cell>
          <cell r="AJ582" t="str">
            <v>01/12/1973</v>
          </cell>
          <cell r="AK582" t="str">
            <v>Phú Thọ</v>
          </cell>
          <cell r="AL582" t="str">
            <v>Nam</v>
          </cell>
          <cell r="AM582" t="str">
            <v>QH - 2010 - E.CH</v>
          </cell>
          <cell r="AN582" t="str">
            <v>1104/QĐ-SĐH ngày 16/06/2010</v>
          </cell>
          <cell r="AO582" t="str">
            <v>2.98</v>
          </cell>
          <cell r="AP582" t="str">
            <v>A</v>
          </cell>
          <cell r="AQ582" t="str">
            <v>Quản lý kinh tế</v>
          </cell>
          <cell r="AR582" t="str">
            <v>Nguyễn Tiến Đức</v>
          </cell>
          <cell r="AT582" t="str">
            <v>01$12$1973</v>
          </cell>
          <cell r="AU582" t="str">
            <v>01</v>
          </cell>
          <cell r="AV582" t="str">
            <v>12</v>
          </cell>
          <cell r="AW582" t="str">
            <v>1973</v>
          </cell>
        </row>
        <row r="583">
          <cell r="C583" t="str">
            <v xml:space="preserve">Hoµng ThÞ Thu </v>
          </cell>
          <cell r="D583" t="str">
            <v>Hµ</v>
          </cell>
          <cell r="E583" t="str">
            <v>Hoµng ThÞ Thu Hµ</v>
          </cell>
          <cell r="F583" t="str">
            <v>Hoang Thi Thu Ha</v>
          </cell>
          <cell r="G583" t="str">
            <v>03/04/1977</v>
          </cell>
          <cell r="H583" t="str">
            <v>03 April 1977</v>
          </cell>
          <cell r="I583" t="str">
            <v>Quảng Ninh</v>
          </cell>
          <cell r="J583" t="str">
            <v>Quang Ninh</v>
          </cell>
          <cell r="K583" t="str">
            <v>Nữ</v>
          </cell>
          <cell r="L583" t="str">
            <v>bµ</v>
          </cell>
          <cell r="M583" t="str">
            <v>Ms.</v>
          </cell>
          <cell r="N583" t="str">
            <v>Quản lý kinh tế</v>
          </cell>
          <cell r="O583" t="str">
            <v>Economic Management</v>
          </cell>
          <cell r="P583" t="str">
            <v>QH - 2010 - E.CH</v>
          </cell>
          <cell r="Q583" t="str">
            <v>1103/QĐ-SĐH ngày 15/06/2010</v>
          </cell>
          <cell r="R583" t="str">
            <v>3.00</v>
          </cell>
          <cell r="S583" t="str">
            <v>A</v>
          </cell>
          <cell r="T583" t="str">
            <v>1433-2013/KT</v>
          </cell>
          <cell r="U583" t="str">
            <v>4429/QĐ-ĐT</v>
          </cell>
          <cell r="V583" t="str">
            <v>19/12/2012</v>
          </cell>
          <cell r="X583" t="str">
            <v>1433</v>
          </cell>
          <cell r="AG583">
            <v>142</v>
          </cell>
          <cell r="AH583" t="str">
            <v xml:space="preserve">Hoàng Thị Thu </v>
          </cell>
          <cell r="AI583" t="str">
            <v>Hà</v>
          </cell>
          <cell r="AJ583" t="str">
            <v>03/04/1977</v>
          </cell>
          <cell r="AK583" t="str">
            <v>Quảng Ninh</v>
          </cell>
          <cell r="AL583" t="str">
            <v>Nữ</v>
          </cell>
          <cell r="AM583" t="str">
            <v>QH - 2010 - E.CH</v>
          </cell>
          <cell r="AN583" t="str">
            <v>1103/QĐ-SĐH ngày 15/06/2010</v>
          </cell>
          <cell r="AO583" t="str">
            <v>3.00</v>
          </cell>
          <cell r="AP583" t="str">
            <v>A</v>
          </cell>
          <cell r="AQ583" t="str">
            <v>Quản lý kinh tế</v>
          </cell>
          <cell r="AR583" t="str">
            <v>Hoàng Thị Thu Hà</v>
          </cell>
          <cell r="AT583" t="str">
            <v>03$04$1977</v>
          </cell>
          <cell r="AU583" t="str">
            <v>03</v>
          </cell>
          <cell r="AV583" t="str">
            <v>04</v>
          </cell>
          <cell r="AW583" t="str">
            <v>1977</v>
          </cell>
        </row>
        <row r="584">
          <cell r="C584" t="str">
            <v xml:space="preserve">NguyÔn Lª </v>
          </cell>
          <cell r="D584" t="str">
            <v>Hµ</v>
          </cell>
          <cell r="E584" t="str">
            <v>NguyÔn Lª Hµ</v>
          </cell>
          <cell r="F584" t="str">
            <v>Nguyen Le Ha</v>
          </cell>
          <cell r="G584" t="str">
            <v>16/10/1985</v>
          </cell>
          <cell r="H584" t="str">
            <v>16 October 1985</v>
          </cell>
          <cell r="I584" t="str">
            <v>Phú Thọ</v>
          </cell>
          <cell r="J584" t="str">
            <v>Phu Tho</v>
          </cell>
          <cell r="K584" t="str">
            <v>Nữ</v>
          </cell>
          <cell r="L584" t="str">
            <v>bµ</v>
          </cell>
          <cell r="M584" t="str">
            <v>Ms.</v>
          </cell>
          <cell r="N584" t="str">
            <v>Quản lý kinh tế</v>
          </cell>
          <cell r="O584" t="str">
            <v>Economic Management</v>
          </cell>
          <cell r="P584" t="str">
            <v>QH - 2010 - E.CH</v>
          </cell>
          <cell r="Q584" t="str">
            <v>1103/QĐ-SĐH ngày 15/06/2010</v>
          </cell>
          <cell r="R584" t="str">
            <v>2.67</v>
          </cell>
          <cell r="S584" t="str">
            <v>A</v>
          </cell>
          <cell r="T584" t="str">
            <v>1434-2013/KT</v>
          </cell>
          <cell r="U584" t="str">
            <v>4429/QĐ-ĐT</v>
          </cell>
          <cell r="V584" t="str">
            <v>19/12/2012</v>
          </cell>
          <cell r="X584" t="str">
            <v>1434</v>
          </cell>
          <cell r="AG584">
            <v>143</v>
          </cell>
          <cell r="AH584" t="str">
            <v xml:space="preserve">Nguyễn Lê </v>
          </cell>
          <cell r="AI584" t="str">
            <v>Hà</v>
          </cell>
          <cell r="AJ584" t="str">
            <v>16/10/1985</v>
          </cell>
          <cell r="AK584" t="str">
            <v>Phú Thọ</v>
          </cell>
          <cell r="AL584" t="str">
            <v>Nữ</v>
          </cell>
          <cell r="AM584" t="str">
            <v>QH - 2010 - E.CH</v>
          </cell>
          <cell r="AN584" t="str">
            <v>1103/QĐ-SĐH ngày 15/06/2010</v>
          </cell>
          <cell r="AO584" t="str">
            <v>2.67</v>
          </cell>
          <cell r="AP584" t="str">
            <v>A</v>
          </cell>
          <cell r="AQ584" t="str">
            <v>Quản lý kinh tế</v>
          </cell>
          <cell r="AR584" t="str">
            <v>Nguyễn Lê Hà</v>
          </cell>
          <cell r="AT584" t="str">
            <v>16$10$1985</v>
          </cell>
          <cell r="AU584" t="str">
            <v>16</v>
          </cell>
          <cell r="AV584" t="str">
            <v>10</v>
          </cell>
          <cell r="AW584" t="str">
            <v>1985</v>
          </cell>
        </row>
        <row r="585">
          <cell r="C585" t="str">
            <v xml:space="preserve">NguyÔn ViÖt </v>
          </cell>
          <cell r="D585" t="str">
            <v>Hµ</v>
          </cell>
          <cell r="E585" t="str">
            <v>NguyÔn ViÖt Hµ</v>
          </cell>
          <cell r="F585" t="str">
            <v>Nguyen Viet Ha</v>
          </cell>
          <cell r="G585" t="str">
            <v>19/08/1976</v>
          </cell>
          <cell r="H585" t="str">
            <v>19 August 1976</v>
          </cell>
          <cell r="I585" t="str">
            <v>Phú Thọ</v>
          </cell>
          <cell r="J585" t="str">
            <v>Phu Tho</v>
          </cell>
          <cell r="K585" t="str">
            <v>Nam</v>
          </cell>
          <cell r="L585" t="str">
            <v>«ng</v>
          </cell>
          <cell r="M585" t="str">
            <v>Mr.</v>
          </cell>
          <cell r="N585" t="str">
            <v>Quản lý kinh tế</v>
          </cell>
          <cell r="O585" t="str">
            <v>Economic Management</v>
          </cell>
          <cell r="P585" t="str">
            <v>QH - 2010 - E.CH</v>
          </cell>
          <cell r="Q585" t="str">
            <v>1103/QĐ-SĐH ngày 15/06/2010</v>
          </cell>
          <cell r="R585" t="str">
            <v>3.10</v>
          </cell>
          <cell r="S585" t="str">
            <v>A</v>
          </cell>
          <cell r="T585" t="str">
            <v>1435-2013/KT</v>
          </cell>
          <cell r="U585" t="str">
            <v>4429/QĐ-ĐT</v>
          </cell>
          <cell r="V585" t="str">
            <v>19/12/2012</v>
          </cell>
          <cell r="X585" t="str">
            <v>1435</v>
          </cell>
          <cell r="AG585">
            <v>144</v>
          </cell>
          <cell r="AH585" t="str">
            <v xml:space="preserve">Nguyễn Việt </v>
          </cell>
          <cell r="AI585" t="str">
            <v>Hà</v>
          </cell>
          <cell r="AJ585" t="str">
            <v>19/08/1976</v>
          </cell>
          <cell r="AK585" t="str">
            <v>Phú Thọ</v>
          </cell>
          <cell r="AL585" t="str">
            <v>Nam</v>
          </cell>
          <cell r="AM585" t="str">
            <v>QH - 2010 - E.CH</v>
          </cell>
          <cell r="AN585" t="str">
            <v>1103/QĐ-SĐH ngày 15/06/2010</v>
          </cell>
          <cell r="AO585" t="str">
            <v>3.10</v>
          </cell>
          <cell r="AP585" t="str">
            <v>A</v>
          </cell>
          <cell r="AQ585" t="str">
            <v>Quản lý kinh tế</v>
          </cell>
          <cell r="AR585" t="str">
            <v>Nguyễn Việt Hà</v>
          </cell>
          <cell r="AT585" t="str">
            <v>19$08$1976</v>
          </cell>
          <cell r="AU585" t="str">
            <v>19</v>
          </cell>
          <cell r="AV585" t="str">
            <v>08</v>
          </cell>
          <cell r="AW585" t="str">
            <v>1976</v>
          </cell>
        </row>
        <row r="586">
          <cell r="C586" t="str">
            <v xml:space="preserve">NguyÔn ThÞ Thu </v>
          </cell>
          <cell r="D586" t="str">
            <v>H»ng</v>
          </cell>
          <cell r="E586" t="str">
            <v>NguyÔn ThÞ Thu H»ng</v>
          </cell>
          <cell r="F586" t="str">
            <v>Nguyen Thi Thu Hang</v>
          </cell>
          <cell r="G586" t="str">
            <v>03/03/1982</v>
          </cell>
          <cell r="H586" t="str">
            <v>03 March 1982</v>
          </cell>
          <cell r="I586" t="str">
            <v>Phú Thọ</v>
          </cell>
          <cell r="J586" t="str">
            <v>Phu Tho</v>
          </cell>
          <cell r="K586" t="str">
            <v>Nữ</v>
          </cell>
          <cell r="L586" t="str">
            <v>bµ</v>
          </cell>
          <cell r="M586" t="str">
            <v>Ms.</v>
          </cell>
          <cell r="N586" t="str">
            <v>Quản lý kinh tế</v>
          </cell>
          <cell r="O586" t="str">
            <v>Economic Management</v>
          </cell>
          <cell r="P586" t="str">
            <v>QH - 2010 - E.CH</v>
          </cell>
          <cell r="Q586" t="str">
            <v>1104/QĐ-SĐH ngày 16/06/2010</v>
          </cell>
          <cell r="R586" t="str">
            <v>3.22</v>
          </cell>
          <cell r="S586" t="str">
            <v>B</v>
          </cell>
          <cell r="T586" t="str">
            <v>1436-2013/KT</v>
          </cell>
          <cell r="U586" t="str">
            <v>4429/QĐ-ĐT</v>
          </cell>
          <cell r="V586" t="str">
            <v>19/12/2012</v>
          </cell>
          <cell r="X586" t="str">
            <v>1436</v>
          </cell>
          <cell r="AG586">
            <v>145</v>
          </cell>
          <cell r="AH586" t="str">
            <v xml:space="preserve">Nguyễn Thị Thu </v>
          </cell>
          <cell r="AI586" t="str">
            <v>Hằng</v>
          </cell>
          <cell r="AJ586" t="str">
            <v>03/03/1982</v>
          </cell>
          <cell r="AK586" t="str">
            <v>Phú Thọ</v>
          </cell>
          <cell r="AL586" t="str">
            <v>Nữ</v>
          </cell>
          <cell r="AM586" t="str">
            <v>QH - 2010 - E.CH</v>
          </cell>
          <cell r="AN586" t="str">
            <v>1104/QĐ-SĐH ngày 16/06/2010</v>
          </cell>
          <cell r="AO586" t="str">
            <v>3.22</v>
          </cell>
          <cell r="AP586" t="str">
            <v>B</v>
          </cell>
          <cell r="AQ586" t="str">
            <v>Quản lý kinh tế</v>
          </cell>
          <cell r="AR586" t="str">
            <v>Nguyễn Thị Thu Hằng</v>
          </cell>
          <cell r="AT586" t="str">
            <v>03$03$1982</v>
          </cell>
          <cell r="AU586" t="str">
            <v>03</v>
          </cell>
          <cell r="AV586" t="str">
            <v>03</v>
          </cell>
          <cell r="AW586" t="str">
            <v>1982</v>
          </cell>
        </row>
        <row r="587">
          <cell r="C587" t="str">
            <v xml:space="preserve">NguyÔn TrÝ </v>
          </cell>
          <cell r="D587" t="str">
            <v>HiÕu</v>
          </cell>
          <cell r="E587" t="str">
            <v>NguyÔn TrÝ HiÕu</v>
          </cell>
          <cell r="F587" t="str">
            <v>Nguyen Tri Hieu</v>
          </cell>
          <cell r="G587" t="str">
            <v>23/06/1981</v>
          </cell>
          <cell r="H587" t="str">
            <v>23 June 1981</v>
          </cell>
          <cell r="I587" t="str">
            <v>Phú Thọ</v>
          </cell>
          <cell r="J587" t="str">
            <v>Phu Tho</v>
          </cell>
          <cell r="K587" t="str">
            <v>Nam</v>
          </cell>
          <cell r="L587" t="str">
            <v>«ng</v>
          </cell>
          <cell r="M587" t="str">
            <v>Mr.</v>
          </cell>
          <cell r="N587" t="str">
            <v>Quản lý kinh tế</v>
          </cell>
          <cell r="O587" t="str">
            <v>Economic Management</v>
          </cell>
          <cell r="P587" t="str">
            <v>QH - 2010 - E.CH</v>
          </cell>
          <cell r="Q587" t="str">
            <v>1103/QĐ-SĐH ngày 15/06/2010</v>
          </cell>
          <cell r="R587" t="str">
            <v>2.92</v>
          </cell>
          <cell r="S587" t="str">
            <v>A</v>
          </cell>
          <cell r="T587" t="str">
            <v>1437-2013/KT</v>
          </cell>
          <cell r="U587" t="str">
            <v>4429/QĐ-ĐT</v>
          </cell>
          <cell r="V587" t="str">
            <v>19/12/2012</v>
          </cell>
          <cell r="X587" t="str">
            <v>1437</v>
          </cell>
          <cell r="AG587">
            <v>146</v>
          </cell>
          <cell r="AH587" t="str">
            <v xml:space="preserve">Nguyễn Trí </v>
          </cell>
          <cell r="AI587" t="str">
            <v>Hiếu</v>
          </cell>
          <cell r="AJ587" t="str">
            <v>23/06/1981</v>
          </cell>
          <cell r="AK587" t="str">
            <v>Phú Thọ</v>
          </cell>
          <cell r="AL587" t="str">
            <v>Nam</v>
          </cell>
          <cell r="AM587" t="str">
            <v>QH - 2010 - E.CH</v>
          </cell>
          <cell r="AN587" t="str">
            <v>1103/QĐ-SĐH ngày 15/06/2010</v>
          </cell>
          <cell r="AO587" t="str">
            <v>2.92</v>
          </cell>
          <cell r="AP587" t="str">
            <v>A</v>
          </cell>
          <cell r="AQ587" t="str">
            <v>Quản lý kinh tế</v>
          </cell>
          <cell r="AR587" t="str">
            <v>Nguyễn Trí Hiếu</v>
          </cell>
          <cell r="AT587" t="str">
            <v>23$06$1981</v>
          </cell>
          <cell r="AU587" t="str">
            <v>23</v>
          </cell>
          <cell r="AV587" t="str">
            <v>06</v>
          </cell>
          <cell r="AW587" t="str">
            <v>1981</v>
          </cell>
        </row>
        <row r="588">
          <cell r="C588" t="str">
            <v xml:space="preserve">§µo Xu©n </v>
          </cell>
          <cell r="D588" t="str">
            <v>H­ng</v>
          </cell>
          <cell r="E588" t="str">
            <v>§µo Xu©n H­ng</v>
          </cell>
          <cell r="F588" t="str">
            <v>Dao Xuan Hung</v>
          </cell>
          <cell r="G588" t="str">
            <v>24/02/1976</v>
          </cell>
          <cell r="H588" t="str">
            <v>24 February 1976</v>
          </cell>
          <cell r="I588" t="str">
            <v>Phú Thọ</v>
          </cell>
          <cell r="J588" t="str">
            <v>Phu Tho</v>
          </cell>
          <cell r="K588" t="str">
            <v>Nam</v>
          </cell>
          <cell r="L588" t="str">
            <v>«ng</v>
          </cell>
          <cell r="M588" t="str">
            <v>Mr.</v>
          </cell>
          <cell r="N588" t="str">
            <v>Quản lý kinh tế</v>
          </cell>
          <cell r="O588" t="str">
            <v>Economic Management</v>
          </cell>
          <cell r="P588" t="str">
            <v>QH - 2010 - E.CH</v>
          </cell>
          <cell r="Q588" t="str">
            <v>2170/QĐ-ĐHKT ngày 03/11/2010</v>
          </cell>
          <cell r="R588" t="str">
            <v>2.73</v>
          </cell>
          <cell r="S588" t="str">
            <v>B</v>
          </cell>
          <cell r="T588" t="str">
            <v>1438-2013/KT</v>
          </cell>
          <cell r="U588" t="str">
            <v>4429/QĐ-ĐT</v>
          </cell>
          <cell r="V588" t="str">
            <v>19/12/2012</v>
          </cell>
          <cell r="X588" t="str">
            <v>1438</v>
          </cell>
          <cell r="AG588">
            <v>147</v>
          </cell>
          <cell r="AH588" t="str">
            <v xml:space="preserve">Đào Xuân </v>
          </cell>
          <cell r="AI588" t="str">
            <v>Hưng</v>
          </cell>
          <cell r="AJ588" t="str">
            <v>24/02/1976</v>
          </cell>
          <cell r="AK588" t="str">
            <v>Phú Thọ</v>
          </cell>
          <cell r="AL588" t="str">
            <v>Nam</v>
          </cell>
          <cell r="AM588" t="str">
            <v>QH - 2010 - E.CH</v>
          </cell>
          <cell r="AN588" t="str">
            <v>2170/QĐ-ĐHKT ngày 03/11/2010</v>
          </cell>
          <cell r="AO588" t="str">
            <v>2.73</v>
          </cell>
          <cell r="AP588" t="str">
            <v>B</v>
          </cell>
          <cell r="AQ588" t="str">
            <v>Quản lý kinh tế</v>
          </cell>
          <cell r="AR588" t="str">
            <v>Đào Xuân Hưng</v>
          </cell>
          <cell r="AT588" t="str">
            <v>24$02$1976</v>
          </cell>
          <cell r="AU588" t="str">
            <v>24</v>
          </cell>
          <cell r="AV588" t="str">
            <v>02</v>
          </cell>
          <cell r="AW588" t="str">
            <v>1976</v>
          </cell>
        </row>
        <row r="589">
          <cell r="C589" t="str">
            <v xml:space="preserve">NguyÔn ThÞ Thu </v>
          </cell>
          <cell r="D589" t="str">
            <v>H­¬ng</v>
          </cell>
          <cell r="E589" t="str">
            <v>NguyÔn ThÞ Thu H­¬ng</v>
          </cell>
          <cell r="F589" t="str">
            <v>Nguyen Thi Thu Huong</v>
          </cell>
          <cell r="G589" t="str">
            <v>18/01/1984</v>
          </cell>
          <cell r="H589" t="str">
            <v>18 January 1984</v>
          </cell>
          <cell r="I589" t="str">
            <v>Phú Thọ</v>
          </cell>
          <cell r="J589" t="str">
            <v>Phu Tho</v>
          </cell>
          <cell r="K589" t="str">
            <v>Nữ</v>
          </cell>
          <cell r="L589" t="str">
            <v>bµ</v>
          </cell>
          <cell r="M589" t="str">
            <v>Ms.</v>
          </cell>
          <cell r="N589" t="str">
            <v>Quản lý kinh tế</v>
          </cell>
          <cell r="O589" t="str">
            <v>Economic Management</v>
          </cell>
          <cell r="P589" t="str">
            <v>QH - 2010 - E.CH</v>
          </cell>
          <cell r="Q589" t="str">
            <v>1103/QĐ-SĐH ngày 15/06/2010</v>
          </cell>
          <cell r="R589" t="str">
            <v>3.06</v>
          </cell>
          <cell r="S589" t="str">
            <v>A</v>
          </cell>
          <cell r="T589" t="str">
            <v>1439-2013/KT</v>
          </cell>
          <cell r="U589" t="str">
            <v>4429/QĐ-ĐT</v>
          </cell>
          <cell r="V589" t="str">
            <v>19/12/2012</v>
          </cell>
          <cell r="X589" t="str">
            <v>1439</v>
          </cell>
          <cell r="AG589">
            <v>148</v>
          </cell>
          <cell r="AH589" t="str">
            <v xml:space="preserve">Nguyễn Thị Thu </v>
          </cell>
          <cell r="AI589" t="str">
            <v>Hương</v>
          </cell>
          <cell r="AJ589" t="str">
            <v>18/01/1984</v>
          </cell>
          <cell r="AK589" t="str">
            <v>Phú Thọ</v>
          </cell>
          <cell r="AL589" t="str">
            <v>Nữ</v>
          </cell>
          <cell r="AM589" t="str">
            <v>QH - 2010 - E.CH</v>
          </cell>
          <cell r="AN589" t="str">
            <v>1103/QĐ-SĐH ngày 15/06/2010</v>
          </cell>
          <cell r="AO589" t="str">
            <v>3.06</v>
          </cell>
          <cell r="AP589" t="str">
            <v>A</v>
          </cell>
          <cell r="AQ589" t="str">
            <v>Quản lý kinh tế</v>
          </cell>
          <cell r="AR589" t="str">
            <v>Nguyễn Thị Thu Hương</v>
          </cell>
          <cell r="AT589" t="str">
            <v>18$01$1984</v>
          </cell>
          <cell r="AU589" t="str">
            <v>18</v>
          </cell>
          <cell r="AV589" t="str">
            <v>01</v>
          </cell>
          <cell r="AW589" t="str">
            <v>1984</v>
          </cell>
        </row>
        <row r="590">
          <cell r="C590" t="str">
            <v xml:space="preserve">Cï V¨n </v>
          </cell>
          <cell r="D590" t="str">
            <v>Huy</v>
          </cell>
          <cell r="E590" t="str">
            <v>Cï V¨n Huy</v>
          </cell>
          <cell r="F590" t="str">
            <v>Cu Van Huy</v>
          </cell>
          <cell r="G590" t="str">
            <v>03/03/1980</v>
          </cell>
          <cell r="H590" t="str">
            <v>03 March 1980</v>
          </cell>
          <cell r="I590" t="str">
            <v>Phú Thọ</v>
          </cell>
          <cell r="J590" t="str">
            <v>Phu Tho</v>
          </cell>
          <cell r="K590" t="str">
            <v xml:space="preserve">Nam </v>
          </cell>
          <cell r="L590" t="str">
            <v>«ng</v>
          </cell>
          <cell r="M590" t="str">
            <v>Mr.</v>
          </cell>
          <cell r="N590" t="str">
            <v>Quản lý kinh tế</v>
          </cell>
          <cell r="O590" t="str">
            <v>Economic Management</v>
          </cell>
          <cell r="P590" t="str">
            <v>QH - 2010 - E.CH</v>
          </cell>
          <cell r="Q590" t="str">
            <v>2170/QĐ-ĐHKT ngày 03/11/2010</v>
          </cell>
          <cell r="R590" t="str">
            <v>2.73</v>
          </cell>
          <cell r="S590" t="str">
            <v>A</v>
          </cell>
          <cell r="T590" t="str">
            <v>1440-2013/KT</v>
          </cell>
          <cell r="U590" t="str">
            <v>4429/QĐ-ĐT</v>
          </cell>
          <cell r="V590" t="str">
            <v>19/12/2012</v>
          </cell>
          <cell r="X590" t="str">
            <v>1440</v>
          </cell>
          <cell r="AG590">
            <v>149</v>
          </cell>
          <cell r="AH590" t="str">
            <v xml:space="preserve">Cù Văn </v>
          </cell>
          <cell r="AI590" t="str">
            <v>Huy</v>
          </cell>
          <cell r="AJ590" t="str">
            <v>03/03/1980</v>
          </cell>
          <cell r="AK590" t="str">
            <v>Phú Thọ</v>
          </cell>
          <cell r="AL590" t="str">
            <v xml:space="preserve">Nam </v>
          </cell>
          <cell r="AM590" t="str">
            <v>QH - 2010 - E.CH</v>
          </cell>
          <cell r="AN590" t="str">
            <v>2170/QĐ-ĐHKT ngày 03/11/2010</v>
          </cell>
          <cell r="AO590" t="str">
            <v>2.73</v>
          </cell>
          <cell r="AP590" t="str">
            <v>A</v>
          </cell>
          <cell r="AQ590" t="str">
            <v>Quản lý kinh tế</v>
          </cell>
          <cell r="AR590" t="str">
            <v>Cù Văn Huy</v>
          </cell>
          <cell r="AT590" t="str">
            <v>03$03$1980</v>
          </cell>
          <cell r="AU590" t="str">
            <v>03</v>
          </cell>
          <cell r="AV590" t="str">
            <v>03</v>
          </cell>
          <cell r="AW590" t="str">
            <v>1980</v>
          </cell>
        </row>
        <row r="591">
          <cell r="C591" t="str">
            <v xml:space="preserve">Lª Hång </v>
          </cell>
          <cell r="D591" t="str">
            <v>L©m</v>
          </cell>
          <cell r="E591" t="str">
            <v>Lª Hång L©m</v>
          </cell>
          <cell r="F591" t="str">
            <v>Le Hong Lam</v>
          </cell>
          <cell r="G591" t="str">
            <v>30/10/1978</v>
          </cell>
          <cell r="H591" t="str">
            <v>30 October 1978</v>
          </cell>
          <cell r="I591" t="str">
            <v>Yên Bái</v>
          </cell>
          <cell r="J591" t="str">
            <v>Yen Bai</v>
          </cell>
          <cell r="K591" t="str">
            <v>Nam</v>
          </cell>
          <cell r="L591" t="str">
            <v>«ng</v>
          </cell>
          <cell r="M591" t="str">
            <v>Mr.</v>
          </cell>
          <cell r="N591" t="str">
            <v>Quản lý kinh tế</v>
          </cell>
          <cell r="O591" t="str">
            <v>Economic Management</v>
          </cell>
          <cell r="P591" t="str">
            <v>QH - 2010 - E.CH</v>
          </cell>
          <cell r="Q591" t="str">
            <v>1103/QĐ-SĐH ngày 15/06/2010</v>
          </cell>
          <cell r="R591" t="str">
            <v>3.00</v>
          </cell>
          <cell r="S591" t="str">
            <v>A</v>
          </cell>
          <cell r="T591" t="str">
            <v>1441-2013/KT</v>
          </cell>
          <cell r="U591" t="str">
            <v>4429/QĐ-ĐT</v>
          </cell>
          <cell r="V591" t="str">
            <v>19/12/2012</v>
          </cell>
          <cell r="X591" t="str">
            <v>1441</v>
          </cell>
          <cell r="AG591">
            <v>150</v>
          </cell>
          <cell r="AH591" t="str">
            <v xml:space="preserve">Lê Hồng </v>
          </cell>
          <cell r="AI591" t="str">
            <v>Lâm</v>
          </cell>
          <cell r="AJ591" t="str">
            <v>30/10/1978</v>
          </cell>
          <cell r="AK591" t="str">
            <v>Yên Bái</v>
          </cell>
          <cell r="AL591" t="str">
            <v>Nam</v>
          </cell>
          <cell r="AM591" t="str">
            <v>QH - 2010 - E.CH</v>
          </cell>
          <cell r="AN591" t="str">
            <v>1103/QĐ-SĐH ngày 15/06/2010</v>
          </cell>
          <cell r="AO591" t="str">
            <v>3.00</v>
          </cell>
          <cell r="AP591" t="str">
            <v>A</v>
          </cell>
          <cell r="AQ591" t="str">
            <v>Quản lý kinh tế</v>
          </cell>
          <cell r="AR591" t="str">
            <v>Lê Hồng Lâm</v>
          </cell>
          <cell r="AT591" t="str">
            <v>30$10$1978</v>
          </cell>
          <cell r="AU591" t="str">
            <v>30</v>
          </cell>
          <cell r="AV591" t="str">
            <v>10</v>
          </cell>
          <cell r="AW591" t="str">
            <v>1978</v>
          </cell>
        </row>
        <row r="592">
          <cell r="C592" t="str">
            <v xml:space="preserve">Hµ ThÞ Kim </v>
          </cell>
          <cell r="D592" t="str">
            <v>Liªn</v>
          </cell>
          <cell r="E592" t="str">
            <v>Hµ ThÞ Kim Liªn</v>
          </cell>
          <cell r="F592" t="str">
            <v>Ha Thi Kim Lien</v>
          </cell>
          <cell r="G592" t="str">
            <v>19/06/1974</v>
          </cell>
          <cell r="H592" t="str">
            <v>19 June 1974</v>
          </cell>
          <cell r="I592" t="str">
            <v>Phú Thọ</v>
          </cell>
          <cell r="J592" t="str">
            <v>Phu Tho</v>
          </cell>
          <cell r="K592" t="str">
            <v>Nữ</v>
          </cell>
          <cell r="L592" t="str">
            <v>bµ</v>
          </cell>
          <cell r="M592" t="str">
            <v>Ms.</v>
          </cell>
          <cell r="N592" t="str">
            <v>Quản lý kinh tế</v>
          </cell>
          <cell r="O592" t="str">
            <v>Economic Management</v>
          </cell>
          <cell r="P592" t="str">
            <v>QH - 2010 - E.CH</v>
          </cell>
          <cell r="Q592" t="str">
            <v>1103/QĐ-SĐH ngày 15/06/2010</v>
          </cell>
          <cell r="R592" t="str">
            <v>2.92</v>
          </cell>
          <cell r="S592" t="str">
            <v>A</v>
          </cell>
          <cell r="T592" t="str">
            <v>1442-2013/KT</v>
          </cell>
          <cell r="U592" t="str">
            <v>4429/QĐ-ĐT</v>
          </cell>
          <cell r="V592" t="str">
            <v>19/12/2012</v>
          </cell>
          <cell r="X592" t="str">
            <v>1442</v>
          </cell>
          <cell r="AG592">
            <v>151</v>
          </cell>
          <cell r="AH592" t="str">
            <v xml:space="preserve">Hà Thị Kim </v>
          </cell>
          <cell r="AI592" t="str">
            <v>Liên</v>
          </cell>
          <cell r="AJ592" t="str">
            <v>19/06/1974</v>
          </cell>
          <cell r="AK592" t="str">
            <v>Phú Thọ</v>
          </cell>
          <cell r="AL592" t="str">
            <v>Nữ</v>
          </cell>
          <cell r="AM592" t="str">
            <v>QH - 2010 - E.CH</v>
          </cell>
          <cell r="AN592" t="str">
            <v>1103/QĐ-SĐH ngày 15/06/2010</v>
          </cell>
          <cell r="AO592" t="str">
            <v>2.92</v>
          </cell>
          <cell r="AP592" t="str">
            <v>A</v>
          </cell>
          <cell r="AQ592" t="str">
            <v>Quản lý kinh tế</v>
          </cell>
          <cell r="AR592" t="str">
            <v>Hà Thị Kim Liên</v>
          </cell>
          <cell r="AT592" t="str">
            <v>19$06$1974</v>
          </cell>
          <cell r="AU592" t="str">
            <v>19</v>
          </cell>
          <cell r="AV592" t="str">
            <v>06</v>
          </cell>
          <cell r="AW592" t="str">
            <v>1974</v>
          </cell>
        </row>
        <row r="593">
          <cell r="C593" t="str">
            <v xml:space="preserve">§inh TuÊn </v>
          </cell>
          <cell r="D593" t="str">
            <v>Linh</v>
          </cell>
          <cell r="E593" t="str">
            <v>§inh TuÊn Linh</v>
          </cell>
          <cell r="F593" t="str">
            <v>Dinh Tuan Linh</v>
          </cell>
          <cell r="G593" t="str">
            <v>18/06/1983</v>
          </cell>
          <cell r="H593" t="str">
            <v>18 June 1983</v>
          </cell>
          <cell r="I593" t="str">
            <v>Phú Thọ</v>
          </cell>
          <cell r="J593" t="str">
            <v>Phu Tho</v>
          </cell>
          <cell r="K593" t="str">
            <v>Nam</v>
          </cell>
          <cell r="L593" t="str">
            <v>«ng</v>
          </cell>
          <cell r="M593" t="str">
            <v>Mr.</v>
          </cell>
          <cell r="N593" t="str">
            <v>Quản lý kinh tế</v>
          </cell>
          <cell r="O593" t="str">
            <v>Economic Management</v>
          </cell>
          <cell r="P593" t="str">
            <v>QH - 2010 - E.CH</v>
          </cell>
          <cell r="Q593" t="str">
            <v>1103/QĐ-SĐH ngày 15/06/2010</v>
          </cell>
          <cell r="R593" t="str">
            <v>3.02</v>
          </cell>
          <cell r="S593" t="str">
            <v>B</v>
          </cell>
          <cell r="T593" t="str">
            <v>1443-2013/KT</v>
          </cell>
          <cell r="U593" t="str">
            <v>4429/QĐ-ĐT</v>
          </cell>
          <cell r="V593" t="str">
            <v>19/12/2012</v>
          </cell>
          <cell r="X593" t="str">
            <v>1443</v>
          </cell>
          <cell r="AG593">
            <v>152</v>
          </cell>
          <cell r="AH593" t="str">
            <v xml:space="preserve">Đinh Tuấn </v>
          </cell>
          <cell r="AI593" t="str">
            <v>Linh</v>
          </cell>
          <cell r="AJ593" t="str">
            <v>18/06/1983</v>
          </cell>
          <cell r="AK593" t="str">
            <v>Phú Thọ</v>
          </cell>
          <cell r="AL593" t="str">
            <v>Nam</v>
          </cell>
          <cell r="AM593" t="str">
            <v>QH - 2010 - E.CH</v>
          </cell>
          <cell r="AN593" t="str">
            <v>1103/QĐ-SĐH ngày 15/06/2010</v>
          </cell>
          <cell r="AO593" t="str">
            <v>3.02</v>
          </cell>
          <cell r="AP593" t="str">
            <v>B</v>
          </cell>
          <cell r="AQ593" t="str">
            <v>Quản lý kinh tế</v>
          </cell>
          <cell r="AR593" t="str">
            <v>Đinh Tuấn Linh</v>
          </cell>
          <cell r="AT593" t="str">
            <v>18$06$1983</v>
          </cell>
          <cell r="AU593" t="str">
            <v>18</v>
          </cell>
          <cell r="AV593" t="str">
            <v>06</v>
          </cell>
          <cell r="AW593" t="str">
            <v>1983</v>
          </cell>
        </row>
        <row r="594">
          <cell r="C594" t="str">
            <v xml:space="preserve">Lª ThÞ Hång </v>
          </cell>
          <cell r="D594" t="str">
            <v>Loan</v>
          </cell>
          <cell r="E594" t="str">
            <v>Lª ThÞ Hång Loan</v>
          </cell>
          <cell r="F594" t="str">
            <v>Le Thi Hong Loan</v>
          </cell>
          <cell r="G594" t="str">
            <v>04/01/1982</v>
          </cell>
          <cell r="H594" t="str">
            <v>04 January 1982</v>
          </cell>
          <cell r="I594" t="str">
            <v>Phú Thọ</v>
          </cell>
          <cell r="J594" t="str">
            <v>Phu Tho</v>
          </cell>
          <cell r="K594" t="str">
            <v>Nữ</v>
          </cell>
          <cell r="L594" t="str">
            <v>bµ</v>
          </cell>
          <cell r="M594" t="str">
            <v>Ms.</v>
          </cell>
          <cell r="N594" t="str">
            <v>Quản lý kinh tế</v>
          </cell>
          <cell r="O594" t="str">
            <v>Economic Management</v>
          </cell>
          <cell r="P594" t="str">
            <v>QH - 2010 - E.CH</v>
          </cell>
          <cell r="Q594" t="str">
            <v>1103/QĐ-SĐH ngày 15/06/2010</v>
          </cell>
          <cell r="R594" t="str">
            <v>3.16</v>
          </cell>
          <cell r="S594" t="str">
            <v>A</v>
          </cell>
          <cell r="T594" t="str">
            <v>1444-2013/KT</v>
          </cell>
          <cell r="U594" t="str">
            <v>4429/QĐ-ĐT</v>
          </cell>
          <cell r="V594" t="str">
            <v>19/12/2012</v>
          </cell>
          <cell r="X594" t="str">
            <v>1444</v>
          </cell>
          <cell r="AG594">
            <v>153</v>
          </cell>
          <cell r="AH594" t="str">
            <v xml:space="preserve">Lê Thị Hồng </v>
          </cell>
          <cell r="AI594" t="str">
            <v>Loan</v>
          </cell>
          <cell r="AJ594" t="str">
            <v>04/01/1982</v>
          </cell>
          <cell r="AK594" t="str">
            <v>Phú Thọ</v>
          </cell>
          <cell r="AL594" t="str">
            <v>Nữ</v>
          </cell>
          <cell r="AM594" t="str">
            <v>QH - 2010 - E.CH</v>
          </cell>
          <cell r="AN594" t="str">
            <v>1103/QĐ-SĐH ngày 15/06/2010</v>
          </cell>
          <cell r="AO594" t="str">
            <v>3.16</v>
          </cell>
          <cell r="AP594" t="str">
            <v>A</v>
          </cell>
          <cell r="AQ594" t="str">
            <v>Quản lý kinh tế</v>
          </cell>
          <cell r="AR594" t="str">
            <v>Lê Thị Hồng Loan</v>
          </cell>
          <cell r="AT594" t="str">
            <v>04$01$1982</v>
          </cell>
          <cell r="AU594" t="str">
            <v>04</v>
          </cell>
          <cell r="AV594" t="str">
            <v>01</v>
          </cell>
          <cell r="AW594" t="str">
            <v>1982</v>
          </cell>
        </row>
        <row r="595">
          <cell r="C595" t="str">
            <v xml:space="preserve">Lª ThÞ H­¬ng </v>
          </cell>
          <cell r="D595" t="str">
            <v>Loan</v>
          </cell>
          <cell r="E595" t="str">
            <v>Lª ThÞ H­¬ng Loan</v>
          </cell>
          <cell r="F595" t="str">
            <v>Le Thi Huong Loan</v>
          </cell>
          <cell r="G595" t="str">
            <v>24/09/1983</v>
          </cell>
          <cell r="H595" t="str">
            <v>24 September 1983</v>
          </cell>
          <cell r="I595" t="str">
            <v>Phú Thọ</v>
          </cell>
          <cell r="J595" t="str">
            <v>Phu Tho</v>
          </cell>
          <cell r="K595" t="str">
            <v>Nữ</v>
          </cell>
          <cell r="L595" t="str">
            <v>bµ</v>
          </cell>
          <cell r="M595" t="str">
            <v>Ms.</v>
          </cell>
          <cell r="N595" t="str">
            <v>Quản lý kinh tế</v>
          </cell>
          <cell r="O595" t="str">
            <v>Economic Management</v>
          </cell>
          <cell r="P595" t="str">
            <v>QH - 2010 - E.CH</v>
          </cell>
          <cell r="Q595" t="str">
            <v>2170/QĐ-ĐHKT ngày 03/11/2010</v>
          </cell>
          <cell r="R595" t="str">
            <v>2.84</v>
          </cell>
          <cell r="S595" t="str">
            <v>A</v>
          </cell>
          <cell r="T595" t="str">
            <v>1445-2013/KT</v>
          </cell>
          <cell r="U595" t="str">
            <v>4429/QĐ-ĐT</v>
          </cell>
          <cell r="V595" t="str">
            <v>19/12/2012</v>
          </cell>
          <cell r="X595" t="str">
            <v>1445</v>
          </cell>
          <cell r="AG595">
            <v>154</v>
          </cell>
          <cell r="AH595" t="str">
            <v xml:space="preserve">Lê Thị Hương </v>
          </cell>
          <cell r="AI595" t="str">
            <v>Loan</v>
          </cell>
          <cell r="AJ595" t="str">
            <v>24/09/1983</v>
          </cell>
          <cell r="AK595" t="str">
            <v>Phú Thọ</v>
          </cell>
          <cell r="AL595" t="str">
            <v>Nữ</v>
          </cell>
          <cell r="AM595" t="str">
            <v>QH - 2010 - E.CH</v>
          </cell>
          <cell r="AN595" t="str">
            <v>2170/QĐ-ĐHKT ngày 03/11/2010</v>
          </cell>
          <cell r="AO595" t="str">
            <v>2.84</v>
          </cell>
          <cell r="AP595" t="str">
            <v>A</v>
          </cell>
          <cell r="AQ595" t="str">
            <v>Quản lý kinh tế</v>
          </cell>
          <cell r="AR595" t="str">
            <v>Lê Thị Hương Loan</v>
          </cell>
          <cell r="AT595" t="str">
            <v>24$09$1983</v>
          </cell>
          <cell r="AU595" t="str">
            <v>24</v>
          </cell>
          <cell r="AV595" t="str">
            <v>09</v>
          </cell>
          <cell r="AW595" t="str">
            <v>1983</v>
          </cell>
        </row>
        <row r="596">
          <cell r="C596" t="str">
            <v xml:space="preserve">Lª ThÞ V©n </v>
          </cell>
          <cell r="D596" t="str">
            <v>Ngäc</v>
          </cell>
          <cell r="E596" t="str">
            <v>Lª ThÞ V©n Ngäc</v>
          </cell>
          <cell r="F596" t="str">
            <v>Le Thi Van Ngoc</v>
          </cell>
          <cell r="G596" t="str">
            <v>24/07/1975</v>
          </cell>
          <cell r="H596" t="str">
            <v>24 July 1975</v>
          </cell>
          <cell r="I596" t="str">
            <v>Phú Thọ</v>
          </cell>
          <cell r="J596" t="str">
            <v>Phu Tho</v>
          </cell>
          <cell r="K596" t="str">
            <v>Nữ</v>
          </cell>
          <cell r="L596" t="str">
            <v>bµ</v>
          </cell>
          <cell r="M596" t="str">
            <v>Ms.</v>
          </cell>
          <cell r="N596" t="str">
            <v>Quản lý kinh tế</v>
          </cell>
          <cell r="O596" t="str">
            <v>Economic Management</v>
          </cell>
          <cell r="P596" t="str">
            <v>QH - 2010 - E.CH</v>
          </cell>
          <cell r="Q596" t="str">
            <v>1103/QĐ-SĐH ngày 15/06/2010</v>
          </cell>
          <cell r="R596" t="str">
            <v>3.04</v>
          </cell>
          <cell r="S596" t="str">
            <v>A</v>
          </cell>
          <cell r="T596" t="str">
            <v>1446-2013/KT</v>
          </cell>
          <cell r="U596" t="str">
            <v>4429/QĐ-ĐT</v>
          </cell>
          <cell r="V596" t="str">
            <v>19/12/2012</v>
          </cell>
          <cell r="X596" t="str">
            <v>1446</v>
          </cell>
          <cell r="AG596">
            <v>155</v>
          </cell>
          <cell r="AH596" t="str">
            <v xml:space="preserve">Lê Thị Vân </v>
          </cell>
          <cell r="AI596" t="str">
            <v>Ngọc</v>
          </cell>
          <cell r="AJ596" t="str">
            <v>24/07/1975</v>
          </cell>
          <cell r="AK596" t="str">
            <v>Phú Thọ</v>
          </cell>
          <cell r="AL596" t="str">
            <v>Nữ</v>
          </cell>
          <cell r="AM596" t="str">
            <v>QH - 2010 - E.CH</v>
          </cell>
          <cell r="AN596" t="str">
            <v>1103/QĐ-SĐH ngày 15/06/2010</v>
          </cell>
          <cell r="AO596" t="str">
            <v>3.04</v>
          </cell>
          <cell r="AP596" t="str">
            <v>A</v>
          </cell>
          <cell r="AQ596" t="str">
            <v>Quản lý kinh tế</v>
          </cell>
          <cell r="AR596" t="str">
            <v>Lê Thị Vân Ngọc</v>
          </cell>
          <cell r="AT596" t="str">
            <v>24$07$1975</v>
          </cell>
          <cell r="AU596" t="str">
            <v>24</v>
          </cell>
          <cell r="AV596" t="str">
            <v>07</v>
          </cell>
          <cell r="AW596" t="str">
            <v>1975</v>
          </cell>
        </row>
        <row r="597">
          <cell r="C597" t="str">
            <v xml:space="preserve">§ç Xu©n </v>
          </cell>
          <cell r="D597" t="str">
            <v>NhuÇn</v>
          </cell>
          <cell r="E597" t="str">
            <v>§ç Xu©n NhuÇn</v>
          </cell>
          <cell r="F597" t="str">
            <v>Do Xuan Nhuan</v>
          </cell>
          <cell r="G597" t="str">
            <v>09/07/1972</v>
          </cell>
          <cell r="H597" t="str">
            <v>09 July 1972</v>
          </cell>
          <cell r="I597" t="str">
            <v>Vĩnh Phúc</v>
          </cell>
          <cell r="J597" t="str">
            <v>Vinh Phuc</v>
          </cell>
          <cell r="K597" t="str">
            <v>Nam</v>
          </cell>
          <cell r="L597" t="str">
            <v>«ng</v>
          </cell>
          <cell r="M597" t="str">
            <v>Mr.</v>
          </cell>
          <cell r="N597" t="str">
            <v>Quản lý kinh tế</v>
          </cell>
          <cell r="O597" t="str">
            <v>Economic Management</v>
          </cell>
          <cell r="P597" t="str">
            <v>QH - 2010 - E.CH</v>
          </cell>
          <cell r="Q597" t="str">
            <v>1103/QĐ-SĐH ngày 15/06/2010</v>
          </cell>
          <cell r="R597" t="str">
            <v>3.18</v>
          </cell>
          <cell r="S597" t="str">
            <v>A</v>
          </cell>
          <cell r="T597" t="str">
            <v>1447-2013/KT</v>
          </cell>
          <cell r="U597" t="str">
            <v>4429/QĐ-ĐT</v>
          </cell>
          <cell r="V597" t="str">
            <v>19/12/2012</v>
          </cell>
          <cell r="X597" t="str">
            <v>1447</v>
          </cell>
          <cell r="AG597">
            <v>156</v>
          </cell>
          <cell r="AH597" t="str">
            <v xml:space="preserve">Đỗ Xuân </v>
          </cell>
          <cell r="AI597" t="str">
            <v>Nhuần</v>
          </cell>
          <cell r="AJ597" t="str">
            <v>09/07/1972</v>
          </cell>
          <cell r="AK597" t="str">
            <v>Vĩnh Phúc</v>
          </cell>
          <cell r="AL597" t="str">
            <v>Nam</v>
          </cell>
          <cell r="AM597" t="str">
            <v>QH - 2010 - E.CH</v>
          </cell>
          <cell r="AN597" t="str">
            <v>1103/QĐ-SĐH ngày 15/06/2010</v>
          </cell>
          <cell r="AO597" t="str">
            <v>3.18</v>
          </cell>
          <cell r="AP597" t="str">
            <v>A</v>
          </cell>
          <cell r="AQ597" t="str">
            <v>Quản lý kinh tế</v>
          </cell>
          <cell r="AR597" t="str">
            <v>Đỗ Xuân Nhuần</v>
          </cell>
          <cell r="AT597" t="str">
            <v>09$07$1972</v>
          </cell>
          <cell r="AU597" t="str">
            <v>09</v>
          </cell>
          <cell r="AV597" t="str">
            <v>07</v>
          </cell>
          <cell r="AW597" t="str">
            <v>1972</v>
          </cell>
        </row>
        <row r="598">
          <cell r="C598" t="str">
            <v xml:space="preserve">Lª ThÞ Kim </v>
          </cell>
          <cell r="D598" t="str">
            <v>Oanh</v>
          </cell>
          <cell r="E598" t="str">
            <v>Lª ThÞ Kim Oanh</v>
          </cell>
          <cell r="F598" t="str">
            <v>Le Thi Kim Oanh</v>
          </cell>
          <cell r="G598" t="str">
            <v>04/12/1978</v>
          </cell>
          <cell r="H598" t="str">
            <v>04 December 1978</v>
          </cell>
          <cell r="I598" t="str">
            <v>Nam Định</v>
          </cell>
          <cell r="J598" t="str">
            <v>Nam Dinh</v>
          </cell>
          <cell r="K598" t="str">
            <v>Nữ</v>
          </cell>
          <cell r="L598" t="str">
            <v>bµ</v>
          </cell>
          <cell r="M598" t="str">
            <v>Ms.</v>
          </cell>
          <cell r="N598" t="str">
            <v>Quản lý kinh tế</v>
          </cell>
          <cell r="O598" t="str">
            <v>Economic Management</v>
          </cell>
          <cell r="P598" t="str">
            <v>QH - 2010 - E.CH</v>
          </cell>
          <cell r="Q598" t="str">
            <v>1103/QĐ-SĐH ngày 15/06/2010</v>
          </cell>
          <cell r="R598" t="str">
            <v>2.84</v>
          </cell>
          <cell r="S598" t="str">
            <v>A</v>
          </cell>
          <cell r="T598" t="str">
            <v>1448-2013/KT</v>
          </cell>
          <cell r="U598" t="str">
            <v>4429/QĐ-ĐT</v>
          </cell>
          <cell r="V598" t="str">
            <v>19/12/2012</v>
          </cell>
          <cell r="X598" t="str">
            <v>1448</v>
          </cell>
          <cell r="AG598">
            <v>157</v>
          </cell>
          <cell r="AH598" t="str">
            <v xml:space="preserve">Lê Thị Kim </v>
          </cell>
          <cell r="AI598" t="str">
            <v>Oanh</v>
          </cell>
          <cell r="AJ598" t="str">
            <v>04/12/1978</v>
          </cell>
          <cell r="AK598" t="str">
            <v>Nam Định</v>
          </cell>
          <cell r="AL598" t="str">
            <v>Nữ</v>
          </cell>
          <cell r="AM598" t="str">
            <v>QH - 2010 - E.CH</v>
          </cell>
          <cell r="AN598" t="str">
            <v>1103/QĐ-SĐH ngày 15/06/2010</v>
          </cell>
          <cell r="AO598" t="str">
            <v>2.84</v>
          </cell>
          <cell r="AP598" t="str">
            <v>A</v>
          </cell>
          <cell r="AQ598" t="str">
            <v>Quản lý kinh tế</v>
          </cell>
          <cell r="AR598" t="str">
            <v>Lê Thị Kim Oanh</v>
          </cell>
          <cell r="AT598" t="str">
            <v>04$12$1978</v>
          </cell>
          <cell r="AU598" t="str">
            <v>04</v>
          </cell>
          <cell r="AV598" t="str">
            <v>12</v>
          </cell>
          <cell r="AW598" t="str">
            <v>1978</v>
          </cell>
        </row>
        <row r="599">
          <cell r="C599" t="str">
            <v xml:space="preserve">§oµn ThÞ Thu </v>
          </cell>
          <cell r="D599" t="str">
            <v>Ph­¬ng</v>
          </cell>
          <cell r="E599" t="str">
            <v>§oµn ThÞ Thu Ph­¬ng</v>
          </cell>
          <cell r="F599" t="str">
            <v>Doan Thi Thu Phuong</v>
          </cell>
          <cell r="G599" t="str">
            <v>27/05/1981</v>
          </cell>
          <cell r="H599" t="str">
            <v>27 May 1981</v>
          </cell>
          <cell r="I599" t="str">
            <v>Phú Thọ</v>
          </cell>
          <cell r="J599" t="str">
            <v>Phu Tho</v>
          </cell>
          <cell r="K599" t="str">
            <v>Nữ</v>
          </cell>
          <cell r="L599" t="str">
            <v>bµ</v>
          </cell>
          <cell r="M599" t="str">
            <v>Ms.</v>
          </cell>
          <cell r="N599" t="str">
            <v>Quản lý kinh tế</v>
          </cell>
          <cell r="O599" t="str">
            <v>Economic Management</v>
          </cell>
          <cell r="P599" t="str">
            <v>QH - 2010 - E.CH</v>
          </cell>
          <cell r="Q599" t="str">
            <v>1103/QĐ-SĐH ngày 15/06/2010</v>
          </cell>
          <cell r="R599" t="str">
            <v>3.02</v>
          </cell>
          <cell r="S599" t="str">
            <v>A</v>
          </cell>
          <cell r="T599" t="str">
            <v>1449-2013/KT</v>
          </cell>
          <cell r="U599" t="str">
            <v>4429/QĐ-ĐT</v>
          </cell>
          <cell r="V599" t="str">
            <v>19/12/2012</v>
          </cell>
          <cell r="X599" t="str">
            <v>1449</v>
          </cell>
          <cell r="AG599">
            <v>158</v>
          </cell>
          <cell r="AH599" t="str">
            <v xml:space="preserve">Đoàn Thị Thu </v>
          </cell>
          <cell r="AI599" t="str">
            <v>Phương</v>
          </cell>
          <cell r="AJ599" t="str">
            <v>27/05/1981</v>
          </cell>
          <cell r="AK599" t="str">
            <v>Phú Thọ</v>
          </cell>
          <cell r="AL599" t="str">
            <v>Nữ</v>
          </cell>
          <cell r="AM599" t="str">
            <v>QH - 2010 - E.CH</v>
          </cell>
          <cell r="AN599" t="str">
            <v>1103/QĐ-SĐH ngày 15/06/2010</v>
          </cell>
          <cell r="AO599" t="str">
            <v>3.02</v>
          </cell>
          <cell r="AP599" t="str">
            <v>A</v>
          </cell>
          <cell r="AQ599" t="str">
            <v>Quản lý kinh tế</v>
          </cell>
          <cell r="AR599" t="str">
            <v>Đoàn Thị Thu Phương</v>
          </cell>
          <cell r="AT599" t="str">
            <v>27$05$1981</v>
          </cell>
          <cell r="AU599" t="str">
            <v>27</v>
          </cell>
          <cell r="AV599" t="str">
            <v>05</v>
          </cell>
          <cell r="AW599" t="str">
            <v>1981</v>
          </cell>
        </row>
        <row r="600">
          <cell r="C600" t="str">
            <v xml:space="preserve">Ng« Thôc </v>
          </cell>
          <cell r="D600" t="str">
            <v>Ph­¬ng</v>
          </cell>
          <cell r="E600" t="str">
            <v>Ng« Thôc Ph­¬ng</v>
          </cell>
          <cell r="F600" t="str">
            <v>Ngo Thuc Phuong</v>
          </cell>
          <cell r="G600" t="str">
            <v>27/04/1973</v>
          </cell>
          <cell r="H600" t="str">
            <v>27 April 1973</v>
          </cell>
          <cell r="I600" t="str">
            <v>Vĩnh Phúc</v>
          </cell>
          <cell r="J600" t="str">
            <v>Vinh Phuc</v>
          </cell>
          <cell r="K600" t="str">
            <v>Nữ</v>
          </cell>
          <cell r="L600" t="str">
            <v>bµ</v>
          </cell>
          <cell r="M600" t="str">
            <v>Ms.</v>
          </cell>
          <cell r="N600" t="str">
            <v>Quản lý kinh tế</v>
          </cell>
          <cell r="O600" t="str">
            <v>Economic Management</v>
          </cell>
          <cell r="P600" t="str">
            <v>QH - 2010 - E.CH</v>
          </cell>
          <cell r="Q600" t="str">
            <v>1103/QĐ-SĐH ngày 15/06/2010</v>
          </cell>
          <cell r="R600" t="str">
            <v>3.00</v>
          </cell>
          <cell r="S600" t="str">
            <v>A</v>
          </cell>
          <cell r="T600" t="str">
            <v>1450-2013/KT</v>
          </cell>
          <cell r="U600" t="str">
            <v>4429/QĐ-ĐT</v>
          </cell>
          <cell r="V600" t="str">
            <v>19/12/2012</v>
          </cell>
          <cell r="X600" t="str">
            <v>1450</v>
          </cell>
          <cell r="AG600">
            <v>159</v>
          </cell>
          <cell r="AH600" t="str">
            <v xml:space="preserve">Ngô Thục </v>
          </cell>
          <cell r="AI600" t="str">
            <v>Phương</v>
          </cell>
          <cell r="AJ600" t="str">
            <v>27/04/1973</v>
          </cell>
          <cell r="AK600" t="str">
            <v>Vĩnh Phúc</v>
          </cell>
          <cell r="AL600" t="str">
            <v>Nữ</v>
          </cell>
          <cell r="AM600" t="str">
            <v>QH - 2010 - E.CH</v>
          </cell>
          <cell r="AN600" t="str">
            <v>1103/QĐ-SĐH ngày 15/06/2010</v>
          </cell>
          <cell r="AO600" t="str">
            <v>3.00</v>
          </cell>
          <cell r="AP600" t="str">
            <v>A</v>
          </cell>
          <cell r="AQ600" t="str">
            <v>Quản lý kinh tế</v>
          </cell>
          <cell r="AR600" t="str">
            <v>Ngô Thục Phương</v>
          </cell>
          <cell r="AT600" t="str">
            <v>27$04$1973</v>
          </cell>
          <cell r="AU600" t="str">
            <v>27</v>
          </cell>
          <cell r="AV600" t="str">
            <v>04</v>
          </cell>
          <cell r="AW600" t="str">
            <v>1973</v>
          </cell>
        </row>
        <row r="601">
          <cell r="C601" t="str">
            <v xml:space="preserve">Bïi </v>
          </cell>
          <cell r="D601" t="str">
            <v>Qu©n</v>
          </cell>
          <cell r="E601" t="str">
            <v>Bïi Qu©n</v>
          </cell>
          <cell r="F601" t="str">
            <v>Bui Quan</v>
          </cell>
          <cell r="G601" t="str">
            <v>01/12/1983</v>
          </cell>
          <cell r="H601" t="str">
            <v>01 December 1983</v>
          </cell>
          <cell r="I601" t="str">
            <v>Phú Thọ</v>
          </cell>
          <cell r="J601" t="str">
            <v>Phu Tho</v>
          </cell>
          <cell r="K601" t="str">
            <v>Nam</v>
          </cell>
          <cell r="L601" t="str">
            <v>«ng</v>
          </cell>
          <cell r="M601" t="str">
            <v>Mr.</v>
          </cell>
          <cell r="N601" t="str">
            <v>Quản lý kinh tế</v>
          </cell>
          <cell r="O601" t="str">
            <v>Economic Management</v>
          </cell>
          <cell r="P601" t="str">
            <v>QH - 2010 - E.CH</v>
          </cell>
          <cell r="Q601" t="str">
            <v>1103/QĐ-SĐH ngày 15/06/2010</v>
          </cell>
          <cell r="R601" t="str">
            <v>2.92</v>
          </cell>
          <cell r="S601" t="str">
            <v>A</v>
          </cell>
          <cell r="T601" t="str">
            <v>1451-2013/KT</v>
          </cell>
          <cell r="U601" t="str">
            <v>4429/QĐ-ĐT</v>
          </cell>
          <cell r="V601" t="str">
            <v>19/12/2012</v>
          </cell>
          <cell r="X601" t="str">
            <v>1451</v>
          </cell>
          <cell r="AG601">
            <v>160</v>
          </cell>
          <cell r="AH601" t="str">
            <v xml:space="preserve">Bùi </v>
          </cell>
          <cell r="AI601" t="str">
            <v>Quân</v>
          </cell>
          <cell r="AJ601" t="str">
            <v>01/12/1983</v>
          </cell>
          <cell r="AK601" t="str">
            <v>Phú Thọ</v>
          </cell>
          <cell r="AL601" t="str">
            <v>Nam</v>
          </cell>
          <cell r="AM601" t="str">
            <v>QH - 2010 - E.CH</v>
          </cell>
          <cell r="AN601" t="str">
            <v>1103/QĐ-SĐH ngày 15/06/2010</v>
          </cell>
          <cell r="AO601" t="str">
            <v>2.92</v>
          </cell>
          <cell r="AP601" t="str">
            <v>A</v>
          </cell>
          <cell r="AQ601" t="str">
            <v>Quản lý kinh tế</v>
          </cell>
          <cell r="AR601" t="str">
            <v>Bùi Quân</v>
          </cell>
          <cell r="AT601" t="str">
            <v>01$12$1983</v>
          </cell>
          <cell r="AU601" t="str">
            <v>01</v>
          </cell>
          <cell r="AV601" t="str">
            <v>12</v>
          </cell>
          <cell r="AW601" t="str">
            <v>1983</v>
          </cell>
        </row>
        <row r="602">
          <cell r="C602" t="str">
            <v xml:space="preserve">Ph¹m V¨n </v>
          </cell>
          <cell r="D602" t="str">
            <v>Quang</v>
          </cell>
          <cell r="E602" t="str">
            <v>Ph¹m V¨n Quang</v>
          </cell>
          <cell r="F602" t="str">
            <v>Pham Van Quang</v>
          </cell>
          <cell r="G602" t="str">
            <v>24/06/1969</v>
          </cell>
          <cell r="H602" t="str">
            <v>24 June 1969</v>
          </cell>
          <cell r="I602" t="str">
            <v>Phú Thọ</v>
          </cell>
          <cell r="J602" t="str">
            <v>Phu Tho</v>
          </cell>
          <cell r="K602" t="str">
            <v>Nam</v>
          </cell>
          <cell r="L602" t="str">
            <v>«ng</v>
          </cell>
          <cell r="M602" t="str">
            <v>Mr.</v>
          </cell>
          <cell r="N602" t="str">
            <v>Quản lý kinh tế</v>
          </cell>
          <cell r="O602" t="str">
            <v>Economic Management</v>
          </cell>
          <cell r="P602" t="str">
            <v>QH - 2010 - E.CH</v>
          </cell>
          <cell r="Q602" t="str">
            <v>1103/QĐ-SĐH ngày 15/06/2010</v>
          </cell>
          <cell r="R602" t="str">
            <v>3.04</v>
          </cell>
          <cell r="S602" t="str">
            <v>A</v>
          </cell>
          <cell r="T602" t="str">
            <v>1452-2013/KT</v>
          </cell>
          <cell r="U602" t="str">
            <v>4429/QĐ-ĐT</v>
          </cell>
          <cell r="V602" t="str">
            <v>19/12/2012</v>
          </cell>
          <cell r="X602" t="str">
            <v>1452</v>
          </cell>
          <cell r="AG602">
            <v>161</v>
          </cell>
          <cell r="AH602" t="str">
            <v xml:space="preserve">Phạm Văn </v>
          </cell>
          <cell r="AI602" t="str">
            <v>Quang</v>
          </cell>
          <cell r="AJ602" t="str">
            <v>24/06/1969</v>
          </cell>
          <cell r="AK602" t="str">
            <v>Phú Thọ</v>
          </cell>
          <cell r="AL602" t="str">
            <v>Nam</v>
          </cell>
          <cell r="AM602" t="str">
            <v>QH - 2010 - E.CH</v>
          </cell>
          <cell r="AN602" t="str">
            <v>1103/QĐ-SĐH ngày 15/06/2010</v>
          </cell>
          <cell r="AO602" t="str">
            <v>3.04</v>
          </cell>
          <cell r="AP602" t="str">
            <v>A</v>
          </cell>
          <cell r="AQ602" t="str">
            <v>Quản lý kinh tế</v>
          </cell>
          <cell r="AR602" t="str">
            <v>Phạm Văn Quang</v>
          </cell>
          <cell r="AT602" t="str">
            <v>24$06$1969</v>
          </cell>
          <cell r="AU602" t="str">
            <v>24</v>
          </cell>
          <cell r="AV602" t="str">
            <v>06</v>
          </cell>
          <cell r="AW602" t="str">
            <v>1969</v>
          </cell>
        </row>
        <row r="603">
          <cell r="C603" t="str">
            <v xml:space="preserve">Lª Kim </v>
          </cell>
          <cell r="D603" t="str">
            <v>QuyÒn</v>
          </cell>
          <cell r="E603" t="str">
            <v>Lª Kim QuyÒn</v>
          </cell>
          <cell r="F603" t="str">
            <v>Le Kim Quyen</v>
          </cell>
          <cell r="G603" t="str">
            <v>16/05/1960</v>
          </cell>
          <cell r="H603" t="str">
            <v>16 May 1960</v>
          </cell>
          <cell r="I603" t="str">
            <v>Phú Thọ</v>
          </cell>
          <cell r="J603" t="str">
            <v>Phu Tho</v>
          </cell>
          <cell r="K603" t="str">
            <v>Nam</v>
          </cell>
          <cell r="L603" t="str">
            <v>«ng</v>
          </cell>
          <cell r="M603" t="str">
            <v>Mr.</v>
          </cell>
          <cell r="N603" t="str">
            <v>Quản lý kinh tế</v>
          </cell>
          <cell r="O603" t="str">
            <v>Economic Management</v>
          </cell>
          <cell r="P603" t="str">
            <v>QH - 2010 - E.CH</v>
          </cell>
          <cell r="Q603" t="str">
            <v>1103/QĐ-SĐH ngày 15/06/2010</v>
          </cell>
          <cell r="R603" t="str">
            <v>3.22</v>
          </cell>
          <cell r="S603" t="str">
            <v>A</v>
          </cell>
          <cell r="T603" t="str">
            <v>1453-2013/KT</v>
          </cell>
          <cell r="U603" t="str">
            <v>4429/QĐ-ĐT</v>
          </cell>
          <cell r="V603" t="str">
            <v>19/12/2012</v>
          </cell>
          <cell r="X603" t="str">
            <v>1453</v>
          </cell>
          <cell r="AG603">
            <v>162</v>
          </cell>
          <cell r="AH603" t="str">
            <v xml:space="preserve">Lê Kim </v>
          </cell>
          <cell r="AI603" t="str">
            <v>Quyền</v>
          </cell>
          <cell r="AJ603" t="str">
            <v>16/05/1960</v>
          </cell>
          <cell r="AK603" t="str">
            <v>Phú Thọ</v>
          </cell>
          <cell r="AL603" t="str">
            <v>Nam</v>
          </cell>
          <cell r="AM603" t="str">
            <v>QH - 2010 - E.CH</v>
          </cell>
          <cell r="AN603" t="str">
            <v>1103/QĐ-SĐH ngày 15/06/2010</v>
          </cell>
          <cell r="AO603" t="str">
            <v>3.22</v>
          </cell>
          <cell r="AP603" t="str">
            <v>A</v>
          </cell>
          <cell r="AQ603" t="str">
            <v>Quản lý kinh tế</v>
          </cell>
          <cell r="AR603" t="str">
            <v>Lê Kim Quyền</v>
          </cell>
          <cell r="AT603" t="str">
            <v>16$05$1960</v>
          </cell>
          <cell r="AU603" t="str">
            <v>16</v>
          </cell>
          <cell r="AV603" t="str">
            <v>05</v>
          </cell>
          <cell r="AW603" t="str">
            <v>1960</v>
          </cell>
        </row>
        <row r="604">
          <cell r="C604" t="str">
            <v xml:space="preserve">§Æng ThÞ Nh­ </v>
          </cell>
          <cell r="D604" t="str">
            <v>Quúnh</v>
          </cell>
          <cell r="E604" t="str">
            <v>§Æng ThÞ Nh­ Quúnh</v>
          </cell>
          <cell r="F604" t="str">
            <v>Dang Thi Nhu Quynh</v>
          </cell>
          <cell r="G604" t="str">
            <v>02/12/1981</v>
          </cell>
          <cell r="H604" t="str">
            <v>02 December 1981</v>
          </cell>
          <cell r="I604" t="str">
            <v>Quảng Ninh</v>
          </cell>
          <cell r="J604" t="str">
            <v>Quang Ninh</v>
          </cell>
          <cell r="K604" t="str">
            <v>Nữ</v>
          </cell>
          <cell r="L604" t="str">
            <v>bµ</v>
          </cell>
          <cell r="M604" t="str">
            <v>Ms.</v>
          </cell>
          <cell r="N604" t="str">
            <v>Quản lý kinh tế</v>
          </cell>
          <cell r="O604" t="str">
            <v>Economic Management</v>
          </cell>
          <cell r="P604" t="str">
            <v>QH - 2010 - E.CH</v>
          </cell>
          <cell r="Q604" t="str">
            <v>1103/QĐ-SĐH ngày 15/06/2010</v>
          </cell>
          <cell r="R604" t="str">
            <v>3.00</v>
          </cell>
          <cell r="S604" t="str">
            <v>A</v>
          </cell>
          <cell r="T604" t="str">
            <v>1454-2013/KT</v>
          </cell>
          <cell r="U604" t="str">
            <v>4429/QĐ-ĐT</v>
          </cell>
          <cell r="V604" t="str">
            <v>19/12/2012</v>
          </cell>
          <cell r="X604" t="str">
            <v>1454</v>
          </cell>
          <cell r="AG604">
            <v>163</v>
          </cell>
          <cell r="AH604" t="str">
            <v xml:space="preserve">Đặng Thị Như </v>
          </cell>
          <cell r="AI604" t="str">
            <v>Quỳnh</v>
          </cell>
          <cell r="AJ604" t="str">
            <v>02/12/1981</v>
          </cell>
          <cell r="AK604" t="str">
            <v>Quảng Ninh</v>
          </cell>
          <cell r="AL604" t="str">
            <v>Nữ</v>
          </cell>
          <cell r="AM604" t="str">
            <v>QH - 2010 - E.CH</v>
          </cell>
          <cell r="AN604" t="str">
            <v>1103/QĐ-SĐH ngày 15/06/2010</v>
          </cell>
          <cell r="AO604" t="str">
            <v>3.00</v>
          </cell>
          <cell r="AP604" t="str">
            <v>A</v>
          </cell>
          <cell r="AQ604" t="str">
            <v>Quản lý kinh tế</v>
          </cell>
          <cell r="AR604" t="str">
            <v>Đặng Thị Như Quỳnh</v>
          </cell>
          <cell r="AT604" t="str">
            <v>02$12$1981</v>
          </cell>
          <cell r="AU604" t="str">
            <v>02</v>
          </cell>
          <cell r="AV604" t="str">
            <v>12</v>
          </cell>
          <cell r="AW604" t="str">
            <v>1981</v>
          </cell>
        </row>
        <row r="605">
          <cell r="C605" t="str">
            <v xml:space="preserve">§ç Hïng </v>
          </cell>
          <cell r="D605" t="str">
            <v>S¬n</v>
          </cell>
          <cell r="E605" t="str">
            <v>§ç Hïng S¬n</v>
          </cell>
          <cell r="F605" t="str">
            <v>Do Hung Son</v>
          </cell>
          <cell r="G605" t="str">
            <v>02/05/1982</v>
          </cell>
          <cell r="H605" t="str">
            <v>02 May 1982</v>
          </cell>
          <cell r="I605" t="str">
            <v>Phú Thọ</v>
          </cell>
          <cell r="J605" t="str">
            <v>Phu Tho</v>
          </cell>
          <cell r="K605" t="str">
            <v>Nam</v>
          </cell>
          <cell r="L605" t="str">
            <v>«ng</v>
          </cell>
          <cell r="M605" t="str">
            <v>Mr.</v>
          </cell>
          <cell r="N605" t="str">
            <v>Quản lý kinh tế</v>
          </cell>
          <cell r="O605" t="str">
            <v>Economic Management</v>
          </cell>
          <cell r="P605" t="str">
            <v>QH - 2010 - E.CH</v>
          </cell>
          <cell r="Q605" t="str">
            <v>1103/QĐ-SĐH ngày 15/06/2010</v>
          </cell>
          <cell r="R605" t="str">
            <v>3.00</v>
          </cell>
          <cell r="S605" t="str">
            <v>A</v>
          </cell>
          <cell r="T605" t="str">
            <v>1455-2013/KT</v>
          </cell>
          <cell r="U605" t="str">
            <v>4429/QĐ-ĐT</v>
          </cell>
          <cell r="V605" t="str">
            <v>19/12/2012</v>
          </cell>
          <cell r="X605" t="str">
            <v>1455</v>
          </cell>
          <cell r="AG605">
            <v>164</v>
          </cell>
          <cell r="AH605" t="str">
            <v xml:space="preserve">Đỗ Hùng </v>
          </cell>
          <cell r="AI605" t="str">
            <v>Sơn</v>
          </cell>
          <cell r="AJ605" t="str">
            <v>02/05/1982</v>
          </cell>
          <cell r="AK605" t="str">
            <v>Phú Thọ</v>
          </cell>
          <cell r="AL605" t="str">
            <v>Nam</v>
          </cell>
          <cell r="AM605" t="str">
            <v>QH - 2010 - E.CH</v>
          </cell>
          <cell r="AN605" t="str">
            <v>1103/QĐ-SĐH ngày 15/06/2010</v>
          </cell>
          <cell r="AO605" t="str">
            <v>3.00</v>
          </cell>
          <cell r="AP605" t="str">
            <v>A</v>
          </cell>
          <cell r="AQ605" t="str">
            <v>Quản lý kinh tế</v>
          </cell>
          <cell r="AR605" t="str">
            <v>Đỗ Hùng Sơn</v>
          </cell>
          <cell r="AT605" t="str">
            <v>02$05$1982</v>
          </cell>
          <cell r="AU605" t="str">
            <v>02</v>
          </cell>
          <cell r="AV605" t="str">
            <v>05</v>
          </cell>
          <cell r="AW605" t="str">
            <v>1982</v>
          </cell>
        </row>
        <row r="606">
          <cell r="C606" t="str">
            <v xml:space="preserve">TrÞnh Hïng </v>
          </cell>
          <cell r="D606" t="str">
            <v>S¬n</v>
          </cell>
          <cell r="E606" t="str">
            <v>TrÞnh Hïng S¬n</v>
          </cell>
          <cell r="F606" t="str">
            <v>Trinh Hung Son</v>
          </cell>
          <cell r="G606" t="str">
            <v>28/09/1972</v>
          </cell>
          <cell r="H606" t="str">
            <v>28 September 1972</v>
          </cell>
          <cell r="I606" t="str">
            <v>Phú Thọ</v>
          </cell>
          <cell r="J606" t="str">
            <v>Phu Tho</v>
          </cell>
          <cell r="K606" t="str">
            <v xml:space="preserve">Nam </v>
          </cell>
          <cell r="L606" t="str">
            <v>«ng</v>
          </cell>
          <cell r="M606" t="str">
            <v>Mr.</v>
          </cell>
          <cell r="N606" t="str">
            <v>Quản lý kinh tế</v>
          </cell>
          <cell r="O606" t="str">
            <v>Economic Management</v>
          </cell>
          <cell r="P606" t="str">
            <v>QH - 2010 - E.CH</v>
          </cell>
          <cell r="Q606" t="str">
            <v>2170/QĐ-ĐHKT ngày 03/11/2010</v>
          </cell>
          <cell r="R606" t="str">
            <v>2.73</v>
          </cell>
          <cell r="S606" t="str">
            <v>B</v>
          </cell>
          <cell r="T606" t="str">
            <v>1456-2013/KT</v>
          </cell>
          <cell r="U606" t="str">
            <v>4429/QĐ-ĐT</v>
          </cell>
          <cell r="V606" t="str">
            <v>19/12/2012</v>
          </cell>
          <cell r="X606" t="str">
            <v>1456</v>
          </cell>
          <cell r="AG606">
            <v>165</v>
          </cell>
          <cell r="AH606" t="str">
            <v xml:space="preserve">Trịnh Hùng </v>
          </cell>
          <cell r="AI606" t="str">
            <v>Sơn</v>
          </cell>
          <cell r="AJ606" t="str">
            <v>28/09/1972</v>
          </cell>
          <cell r="AK606" t="str">
            <v>Phú Thọ</v>
          </cell>
          <cell r="AL606" t="str">
            <v xml:space="preserve">Nam </v>
          </cell>
          <cell r="AM606" t="str">
            <v>QH - 2010 - E.CH</v>
          </cell>
          <cell r="AN606" t="str">
            <v>2170/QĐ-ĐHKT ngày 03/11/2010</v>
          </cell>
          <cell r="AO606" t="str">
            <v>2.73</v>
          </cell>
          <cell r="AP606" t="str">
            <v>B</v>
          </cell>
          <cell r="AQ606" t="str">
            <v>Quản lý kinh tế</v>
          </cell>
          <cell r="AR606" t="str">
            <v>Trịnh Hùng Sơn</v>
          </cell>
          <cell r="AT606" t="str">
            <v>28$09$1972</v>
          </cell>
          <cell r="AU606" t="str">
            <v>28</v>
          </cell>
          <cell r="AV606" t="str">
            <v>09</v>
          </cell>
          <cell r="AW606" t="str">
            <v>1972</v>
          </cell>
        </row>
        <row r="607">
          <cell r="C607" t="str">
            <v xml:space="preserve">Bïi Minh </v>
          </cell>
          <cell r="D607" t="str">
            <v>Th¾ng</v>
          </cell>
          <cell r="E607" t="str">
            <v>Bïi Minh Th¾ng</v>
          </cell>
          <cell r="F607" t="str">
            <v>Bui Minh Thang</v>
          </cell>
          <cell r="G607" t="str">
            <v>18/07/1975</v>
          </cell>
          <cell r="H607" t="str">
            <v>18 July 1975</v>
          </cell>
          <cell r="I607" t="str">
            <v>Phú Thọ</v>
          </cell>
          <cell r="J607" t="str">
            <v>Phu Tho</v>
          </cell>
          <cell r="K607" t="str">
            <v>Nam</v>
          </cell>
          <cell r="L607" t="str">
            <v>«ng</v>
          </cell>
          <cell r="M607" t="str">
            <v>Mr.</v>
          </cell>
          <cell r="N607" t="str">
            <v>Quản lý kinh tế</v>
          </cell>
          <cell r="O607" t="str">
            <v>Economic Management</v>
          </cell>
          <cell r="P607" t="str">
            <v>QH - 2010 - E.CH</v>
          </cell>
          <cell r="Q607" t="str">
            <v>1103/QĐ-SĐH ngày 15/06/2010</v>
          </cell>
          <cell r="R607" t="str">
            <v>2.59</v>
          </cell>
          <cell r="S607" t="str">
            <v>A</v>
          </cell>
          <cell r="T607" t="str">
            <v>1457-2013/KT</v>
          </cell>
          <cell r="U607" t="str">
            <v>4429/QĐ-ĐT</v>
          </cell>
          <cell r="V607" t="str">
            <v>19/12/2012</v>
          </cell>
          <cell r="X607" t="str">
            <v>1457</v>
          </cell>
          <cell r="AG607">
            <v>166</v>
          </cell>
          <cell r="AH607" t="str">
            <v xml:space="preserve">Bùi Minh </v>
          </cell>
          <cell r="AI607" t="str">
            <v>Thắng</v>
          </cell>
          <cell r="AJ607" t="str">
            <v>18/07/1975</v>
          </cell>
          <cell r="AK607" t="str">
            <v>Phú Thọ</v>
          </cell>
          <cell r="AL607" t="str">
            <v>Nam</v>
          </cell>
          <cell r="AM607" t="str">
            <v>QH - 2010 - E.CH</v>
          </cell>
          <cell r="AN607" t="str">
            <v>1103/QĐ-SĐH ngày 15/06/2010</v>
          </cell>
          <cell r="AO607" t="str">
            <v>2.59</v>
          </cell>
          <cell r="AP607" t="str">
            <v>A</v>
          </cell>
          <cell r="AQ607" t="str">
            <v>Quản lý kinh tế</v>
          </cell>
          <cell r="AR607" t="str">
            <v>Bùi Minh Thắng</v>
          </cell>
          <cell r="AT607" t="str">
            <v>18$07$1975</v>
          </cell>
          <cell r="AU607" t="str">
            <v>18</v>
          </cell>
          <cell r="AV607" t="str">
            <v>07</v>
          </cell>
          <cell r="AW607" t="str">
            <v>1975</v>
          </cell>
        </row>
        <row r="608">
          <cell r="C608" t="str">
            <v xml:space="preserve">Vò Tr­êng </v>
          </cell>
          <cell r="D608" t="str">
            <v>Thµnh</v>
          </cell>
          <cell r="E608" t="str">
            <v>Vò Tr­êng Thµnh</v>
          </cell>
          <cell r="F608" t="str">
            <v>Vu Truong Thanh</v>
          </cell>
          <cell r="G608" t="str">
            <v>14/01/1960</v>
          </cell>
          <cell r="H608" t="str">
            <v>14 January 1960</v>
          </cell>
          <cell r="I608" t="str">
            <v>Phú Thọ</v>
          </cell>
          <cell r="J608" t="str">
            <v>Phu Tho</v>
          </cell>
          <cell r="K608" t="str">
            <v>Nam</v>
          </cell>
          <cell r="L608" t="str">
            <v>«ng</v>
          </cell>
          <cell r="M608" t="str">
            <v>Mr.</v>
          </cell>
          <cell r="N608" t="str">
            <v>Quản lý kinh tế</v>
          </cell>
          <cell r="O608" t="str">
            <v>Economic Management</v>
          </cell>
          <cell r="P608" t="str">
            <v>QH - 2010 - E.CH</v>
          </cell>
          <cell r="Q608" t="str">
            <v>1103/QĐ-SĐH ngày 15/06/2010</v>
          </cell>
          <cell r="R608" t="str">
            <v>3.08</v>
          </cell>
          <cell r="S608" t="str">
            <v>A</v>
          </cell>
          <cell r="T608" t="str">
            <v>1458-2013/KT</v>
          </cell>
          <cell r="U608" t="str">
            <v>4429/QĐ-ĐT</v>
          </cell>
          <cell r="V608" t="str">
            <v>19/12/2012</v>
          </cell>
          <cell r="X608" t="str">
            <v>1458</v>
          </cell>
          <cell r="AG608">
            <v>167</v>
          </cell>
          <cell r="AH608" t="str">
            <v xml:space="preserve">Vũ Trường </v>
          </cell>
          <cell r="AI608" t="str">
            <v>Thành</v>
          </cell>
          <cell r="AJ608" t="str">
            <v>14/01/1960</v>
          </cell>
          <cell r="AK608" t="str">
            <v>Phú Thọ</v>
          </cell>
          <cell r="AL608" t="str">
            <v>Nam</v>
          </cell>
          <cell r="AM608" t="str">
            <v>QH - 2010 - E.CH</v>
          </cell>
          <cell r="AN608" t="str">
            <v>1103/QĐ-SĐH ngày 15/06/2010</v>
          </cell>
          <cell r="AO608" t="str">
            <v>3.08</v>
          </cell>
          <cell r="AP608" t="str">
            <v>A</v>
          </cell>
          <cell r="AQ608" t="str">
            <v>Quản lý kinh tế</v>
          </cell>
          <cell r="AR608" t="str">
            <v>Vũ Trường Thành</v>
          </cell>
          <cell r="AT608" t="str">
            <v>14$01$1960</v>
          </cell>
          <cell r="AU608" t="str">
            <v>14</v>
          </cell>
          <cell r="AV608" t="str">
            <v>01</v>
          </cell>
          <cell r="AW608" t="str">
            <v>1960</v>
          </cell>
        </row>
        <row r="609">
          <cell r="C609" t="str">
            <v xml:space="preserve">Bïi ThÞ </v>
          </cell>
          <cell r="D609" t="str">
            <v>Th¬m</v>
          </cell>
          <cell r="E609" t="str">
            <v>Bïi ThÞ Th¬m</v>
          </cell>
          <cell r="F609" t="str">
            <v>Bui Thi Thom</v>
          </cell>
          <cell r="G609" t="str">
            <v>05/02/1986</v>
          </cell>
          <cell r="H609" t="str">
            <v>05 February 1986</v>
          </cell>
          <cell r="I609" t="str">
            <v>Vĩnh Phúc</v>
          </cell>
          <cell r="J609" t="str">
            <v>Vinh Phuc</v>
          </cell>
          <cell r="K609" t="str">
            <v>Nữ</v>
          </cell>
          <cell r="L609" t="str">
            <v>bµ</v>
          </cell>
          <cell r="M609" t="str">
            <v>Ms.</v>
          </cell>
          <cell r="N609" t="str">
            <v>Quản lý kinh tế</v>
          </cell>
          <cell r="O609" t="str">
            <v>Economic Management</v>
          </cell>
          <cell r="P609" t="str">
            <v>QH - 2010 - E.CH</v>
          </cell>
          <cell r="Q609" t="str">
            <v>1103/QĐ-SĐH ngày 15/06/2010</v>
          </cell>
          <cell r="R609" t="str">
            <v>3.12</v>
          </cell>
          <cell r="S609" t="str">
            <v>A</v>
          </cell>
          <cell r="T609" t="str">
            <v>1459-2013/KT</v>
          </cell>
          <cell r="U609" t="str">
            <v>4429/QĐ-ĐT</v>
          </cell>
          <cell r="V609" t="str">
            <v>19/12/2012</v>
          </cell>
          <cell r="X609" t="str">
            <v>1459</v>
          </cell>
          <cell r="AG609">
            <v>168</v>
          </cell>
          <cell r="AH609" t="str">
            <v xml:space="preserve">Bùi Thị </v>
          </cell>
          <cell r="AI609" t="str">
            <v>Thơm</v>
          </cell>
          <cell r="AJ609" t="str">
            <v>05/02/1986</v>
          </cell>
          <cell r="AK609" t="str">
            <v>Vĩnh Phúc</v>
          </cell>
          <cell r="AL609" t="str">
            <v>Nữ</v>
          </cell>
          <cell r="AM609" t="str">
            <v>QH - 2010 - E.CH</v>
          </cell>
          <cell r="AN609" t="str">
            <v>1103/QĐ-SĐH ngày 15/06/2010</v>
          </cell>
          <cell r="AO609" t="str">
            <v>3.12</v>
          </cell>
          <cell r="AP609" t="str">
            <v>A</v>
          </cell>
          <cell r="AQ609" t="str">
            <v>Quản lý kinh tế</v>
          </cell>
          <cell r="AR609" t="str">
            <v>Bùi Thị Thơm</v>
          </cell>
          <cell r="AT609" t="str">
            <v>05$02$1986</v>
          </cell>
          <cell r="AU609" t="str">
            <v>05</v>
          </cell>
          <cell r="AV609" t="str">
            <v>02</v>
          </cell>
          <cell r="AW609" t="str">
            <v>1986</v>
          </cell>
        </row>
        <row r="610">
          <cell r="C610" t="str">
            <v xml:space="preserve">NguyÔn DiÖu </v>
          </cell>
          <cell r="D610" t="str">
            <v>Thóy</v>
          </cell>
          <cell r="E610" t="str">
            <v>NguyÔn DiÖu Thóy</v>
          </cell>
          <cell r="F610" t="str">
            <v>Nguyen Dieu Thuy</v>
          </cell>
          <cell r="G610" t="str">
            <v>13/09/1983</v>
          </cell>
          <cell r="H610" t="str">
            <v>13 September 1983</v>
          </cell>
          <cell r="I610" t="str">
            <v>Phú Thọ</v>
          </cell>
          <cell r="J610" t="str">
            <v>Phu Tho</v>
          </cell>
          <cell r="K610" t="str">
            <v>Nữ</v>
          </cell>
          <cell r="L610" t="str">
            <v>bµ</v>
          </cell>
          <cell r="M610" t="str">
            <v>Ms.</v>
          </cell>
          <cell r="N610" t="str">
            <v>Quản lý kinh tế</v>
          </cell>
          <cell r="O610" t="str">
            <v>Economic Management</v>
          </cell>
          <cell r="P610" t="str">
            <v>QH - 2010 - E.CH</v>
          </cell>
          <cell r="Q610" t="str">
            <v>1103/QĐ-SĐH ngày 15/06/2010</v>
          </cell>
          <cell r="R610" t="str">
            <v>3.02</v>
          </cell>
          <cell r="S610" t="str">
            <v>B</v>
          </cell>
          <cell r="T610" t="str">
            <v>1460-2013/KT</v>
          </cell>
          <cell r="U610" t="str">
            <v>4429/QĐ-ĐT</v>
          </cell>
          <cell r="V610" t="str">
            <v>19/12/2012</v>
          </cell>
          <cell r="X610" t="str">
            <v>1460</v>
          </cell>
          <cell r="AG610">
            <v>169</v>
          </cell>
          <cell r="AH610" t="str">
            <v xml:space="preserve">Nguyễn Diệu </v>
          </cell>
          <cell r="AI610" t="str">
            <v>Thúy</v>
          </cell>
          <cell r="AJ610" t="str">
            <v>13/09/1983</v>
          </cell>
          <cell r="AK610" t="str">
            <v>Phú Thọ</v>
          </cell>
          <cell r="AL610" t="str">
            <v>Nữ</v>
          </cell>
          <cell r="AM610" t="str">
            <v>QH - 2010 - E.CH</v>
          </cell>
          <cell r="AN610" t="str">
            <v>1103/QĐ-SĐH ngày 15/06/2010</v>
          </cell>
          <cell r="AO610" t="str">
            <v>3.02</v>
          </cell>
          <cell r="AP610" t="str">
            <v>B</v>
          </cell>
          <cell r="AQ610" t="str">
            <v>Quản lý kinh tế</v>
          </cell>
          <cell r="AR610" t="str">
            <v>Nguyễn Diệu Thúy</v>
          </cell>
          <cell r="AT610" t="str">
            <v>13$09$1983</v>
          </cell>
          <cell r="AU610" t="str">
            <v>13</v>
          </cell>
          <cell r="AV610" t="str">
            <v>09</v>
          </cell>
          <cell r="AW610" t="str">
            <v>1983</v>
          </cell>
        </row>
        <row r="611">
          <cell r="C611" t="str">
            <v xml:space="preserve">Bïi Xu©n </v>
          </cell>
          <cell r="D611" t="str">
            <v>Thñy</v>
          </cell>
          <cell r="E611" t="str">
            <v>Bïi Xu©n Thñy</v>
          </cell>
          <cell r="F611" t="str">
            <v>Bui Xuan Thuy</v>
          </cell>
          <cell r="G611" t="str">
            <v>15/09/1979</v>
          </cell>
          <cell r="H611" t="str">
            <v>15 September 1979</v>
          </cell>
          <cell r="I611" t="str">
            <v>Phú Thọ</v>
          </cell>
          <cell r="J611" t="str">
            <v>Phu Tho</v>
          </cell>
          <cell r="K611" t="str">
            <v>Nam</v>
          </cell>
          <cell r="L611" t="str">
            <v>«ng</v>
          </cell>
          <cell r="M611" t="str">
            <v>Mr.</v>
          </cell>
          <cell r="N611" t="str">
            <v>Quản lý kinh tế</v>
          </cell>
          <cell r="O611" t="str">
            <v>Economic Management</v>
          </cell>
          <cell r="P611" t="str">
            <v>QH - 2010 - E.CH</v>
          </cell>
          <cell r="Q611" t="str">
            <v>1103/QĐ-SĐH ngày 15/06/2010</v>
          </cell>
          <cell r="R611" t="str">
            <v>2.73</v>
          </cell>
          <cell r="S611" t="str">
            <v>B</v>
          </cell>
          <cell r="T611" t="str">
            <v>1461-2013/KT</v>
          </cell>
          <cell r="U611" t="str">
            <v>4429/QĐ-ĐT</v>
          </cell>
          <cell r="V611" t="str">
            <v>19/12/2012</v>
          </cell>
          <cell r="X611" t="str">
            <v>1461</v>
          </cell>
          <cell r="AG611">
            <v>170</v>
          </cell>
          <cell r="AH611" t="str">
            <v xml:space="preserve">Bùi Xuân </v>
          </cell>
          <cell r="AI611" t="str">
            <v>Thủy</v>
          </cell>
          <cell r="AJ611" t="str">
            <v>15/09/1979</v>
          </cell>
          <cell r="AK611" t="str">
            <v>Phú Thọ</v>
          </cell>
          <cell r="AL611" t="str">
            <v>Nam</v>
          </cell>
          <cell r="AM611" t="str">
            <v>QH - 2010 - E.CH</v>
          </cell>
          <cell r="AN611" t="str">
            <v>1103/QĐ-SĐH ngày 15/06/2010</v>
          </cell>
          <cell r="AO611" t="str">
            <v>2.73</v>
          </cell>
          <cell r="AP611" t="str">
            <v>B</v>
          </cell>
          <cell r="AQ611" t="str">
            <v>Quản lý kinh tế</v>
          </cell>
          <cell r="AR611" t="str">
            <v>Bùi Xuân Thủy</v>
          </cell>
          <cell r="AT611" t="str">
            <v>15$09$1979</v>
          </cell>
          <cell r="AU611" t="str">
            <v>15</v>
          </cell>
          <cell r="AV611" t="str">
            <v>09</v>
          </cell>
          <cell r="AW611" t="str">
            <v>1979</v>
          </cell>
        </row>
        <row r="612">
          <cell r="C612" t="str">
            <v xml:space="preserve">NguyÔn Ngäc </v>
          </cell>
          <cell r="D612" t="str">
            <v>Toµn</v>
          </cell>
          <cell r="E612" t="str">
            <v>NguyÔn Ngäc Toµn</v>
          </cell>
          <cell r="F612" t="str">
            <v>Nguyen Ngoc Toan</v>
          </cell>
          <cell r="G612" t="str">
            <v>22/11/1983</v>
          </cell>
          <cell r="H612" t="str">
            <v>22 November 1983</v>
          </cell>
          <cell r="I612" t="str">
            <v>Hà Nội</v>
          </cell>
          <cell r="J612" t="str">
            <v>Hanoi</v>
          </cell>
          <cell r="K612" t="str">
            <v>Nam</v>
          </cell>
          <cell r="L612" t="str">
            <v>«ng</v>
          </cell>
          <cell r="M612" t="str">
            <v>Mr.</v>
          </cell>
          <cell r="N612" t="str">
            <v>Quản lý kinh tế</v>
          </cell>
          <cell r="O612" t="str">
            <v>Economic Management</v>
          </cell>
          <cell r="P612" t="str">
            <v>QH - 2010 - E.CH</v>
          </cell>
          <cell r="Q612" t="str">
            <v>1103/QĐ-SĐH ngày 15/06/2010</v>
          </cell>
          <cell r="R612" t="str">
            <v>2.65</v>
          </cell>
          <cell r="S612" t="str">
            <v>A</v>
          </cell>
          <cell r="T612" t="str">
            <v>1462-2013/KT</v>
          </cell>
          <cell r="U612" t="str">
            <v>4429/QĐ-ĐT</v>
          </cell>
          <cell r="V612" t="str">
            <v>19/12/2012</v>
          </cell>
          <cell r="X612" t="str">
            <v>1462</v>
          </cell>
          <cell r="AG612">
            <v>171</v>
          </cell>
          <cell r="AH612" t="str">
            <v xml:space="preserve">Nguyễn Ngọc </v>
          </cell>
          <cell r="AI612" t="str">
            <v>Toàn</v>
          </cell>
          <cell r="AJ612" t="str">
            <v>22/11/1983</v>
          </cell>
          <cell r="AK612" t="str">
            <v>Hà Nội</v>
          </cell>
          <cell r="AL612" t="str">
            <v>Nam</v>
          </cell>
          <cell r="AM612" t="str">
            <v>QH - 2010 - E.CH</v>
          </cell>
          <cell r="AN612" t="str">
            <v>1103/QĐ-SĐH ngày 15/06/2010</v>
          </cell>
          <cell r="AO612" t="str">
            <v>2.65</v>
          </cell>
          <cell r="AP612" t="str">
            <v>A</v>
          </cell>
          <cell r="AQ612" t="str">
            <v>Quản lý kinh tế</v>
          </cell>
          <cell r="AR612" t="str">
            <v>Nguyễn Ngọc Toàn</v>
          </cell>
          <cell r="AT612" t="str">
            <v>22$11$1983</v>
          </cell>
          <cell r="AU612" t="str">
            <v>22</v>
          </cell>
          <cell r="AV612" t="str">
            <v>11</v>
          </cell>
          <cell r="AW612" t="str">
            <v>1983</v>
          </cell>
        </row>
        <row r="613">
          <cell r="C613" t="str">
            <v xml:space="preserve">NguyÔn TiÕn </v>
          </cell>
          <cell r="D613" t="str">
            <v>Trung</v>
          </cell>
          <cell r="E613" t="str">
            <v>NguyÔn TiÕn Trung</v>
          </cell>
          <cell r="F613" t="str">
            <v>Nguyen Tien Trung</v>
          </cell>
          <cell r="G613" t="str">
            <v>12/04/1983</v>
          </cell>
          <cell r="H613" t="str">
            <v>12 April 1983</v>
          </cell>
          <cell r="I613" t="str">
            <v>Phú Thọ</v>
          </cell>
          <cell r="J613" t="str">
            <v>Phu Tho</v>
          </cell>
          <cell r="K613" t="str">
            <v>Nam</v>
          </cell>
          <cell r="L613" t="str">
            <v>«ng</v>
          </cell>
          <cell r="M613" t="str">
            <v>Mr.</v>
          </cell>
          <cell r="N613" t="str">
            <v>Quản lý kinh tế</v>
          </cell>
          <cell r="O613" t="str">
            <v>Economic Management</v>
          </cell>
          <cell r="P613" t="str">
            <v>QH - 2010 - E.CH</v>
          </cell>
          <cell r="Q613" t="str">
            <v>1103/QĐ-SĐH ngày 15/06/2010</v>
          </cell>
          <cell r="R613" t="str">
            <v>2.86</v>
          </cell>
          <cell r="S613" t="str">
            <v>A</v>
          </cell>
          <cell r="T613" t="str">
            <v>1463-2013/KT</v>
          </cell>
          <cell r="U613" t="str">
            <v>4429/QĐ-ĐT</v>
          </cell>
          <cell r="V613" t="str">
            <v>19/12/2012</v>
          </cell>
          <cell r="X613" t="str">
            <v>1463</v>
          </cell>
          <cell r="AG613">
            <v>172</v>
          </cell>
          <cell r="AH613" t="str">
            <v xml:space="preserve">Nguyễn Tiến </v>
          </cell>
          <cell r="AI613" t="str">
            <v>Trung</v>
          </cell>
          <cell r="AJ613" t="str">
            <v>12/04/1983</v>
          </cell>
          <cell r="AK613" t="str">
            <v>Phú Thọ</v>
          </cell>
          <cell r="AL613" t="str">
            <v>Nam</v>
          </cell>
          <cell r="AM613" t="str">
            <v>QH - 2010 - E.CH</v>
          </cell>
          <cell r="AN613" t="str">
            <v>1103/QĐ-SĐH ngày 15/06/2010</v>
          </cell>
          <cell r="AO613" t="str">
            <v>2.86</v>
          </cell>
          <cell r="AP613" t="str">
            <v>A</v>
          </cell>
          <cell r="AQ613" t="str">
            <v>Quản lý kinh tế</v>
          </cell>
          <cell r="AR613" t="str">
            <v>Nguyễn Tiến Trung</v>
          </cell>
          <cell r="AT613" t="str">
            <v>12$04$1983</v>
          </cell>
          <cell r="AU613" t="str">
            <v>12</v>
          </cell>
          <cell r="AV613" t="str">
            <v>04</v>
          </cell>
          <cell r="AW613" t="str">
            <v>1983</v>
          </cell>
        </row>
        <row r="614">
          <cell r="C614" t="str">
            <v xml:space="preserve">Hµ Anh </v>
          </cell>
          <cell r="D614" t="str">
            <v>TuÊn</v>
          </cell>
          <cell r="E614" t="str">
            <v>Hµ Anh TuÊn</v>
          </cell>
          <cell r="F614" t="str">
            <v>Ha Anh Tuan</v>
          </cell>
          <cell r="G614" t="str">
            <v>05/11/1979</v>
          </cell>
          <cell r="H614" t="str">
            <v>05 November 1979</v>
          </cell>
          <cell r="I614" t="str">
            <v>Phú Thọ</v>
          </cell>
          <cell r="J614" t="str">
            <v>Phu Tho</v>
          </cell>
          <cell r="K614" t="str">
            <v>Nam</v>
          </cell>
          <cell r="L614" t="str">
            <v>«ng</v>
          </cell>
          <cell r="M614" t="str">
            <v>Mr.</v>
          </cell>
          <cell r="N614" t="str">
            <v>Quản lý kinh tế</v>
          </cell>
          <cell r="O614" t="str">
            <v>Economic Management</v>
          </cell>
          <cell r="P614" t="str">
            <v>QH - 2010 - E.CH</v>
          </cell>
          <cell r="Q614" t="str">
            <v>1103/QĐ-SĐH ngày 15/06/2010</v>
          </cell>
          <cell r="R614" t="str">
            <v>2.88</v>
          </cell>
          <cell r="S614" t="str">
            <v>A</v>
          </cell>
          <cell r="T614" t="str">
            <v>1464-2013/KT</v>
          </cell>
          <cell r="U614" t="str">
            <v>4429/QĐ-ĐT</v>
          </cell>
          <cell r="V614" t="str">
            <v>19/12/2012</v>
          </cell>
          <cell r="X614" t="str">
            <v>1464</v>
          </cell>
          <cell r="AG614">
            <v>173</v>
          </cell>
          <cell r="AH614" t="str">
            <v xml:space="preserve">Hà Anh </v>
          </cell>
          <cell r="AI614" t="str">
            <v>Tuấn</v>
          </cell>
          <cell r="AJ614" t="str">
            <v>05/11/1979</v>
          </cell>
          <cell r="AK614" t="str">
            <v>Phú Thọ</v>
          </cell>
          <cell r="AL614" t="str">
            <v>Nam</v>
          </cell>
          <cell r="AM614" t="str">
            <v>QH - 2010 - E.CH</v>
          </cell>
          <cell r="AN614" t="str">
            <v>1103/QĐ-SĐH ngày 15/06/2010</v>
          </cell>
          <cell r="AO614" t="str">
            <v>2.88</v>
          </cell>
          <cell r="AP614" t="str">
            <v>A</v>
          </cell>
          <cell r="AQ614" t="str">
            <v>Quản lý kinh tế</v>
          </cell>
          <cell r="AR614" t="str">
            <v>Hà Anh Tuấn</v>
          </cell>
          <cell r="AT614" t="str">
            <v>05$11$1979</v>
          </cell>
          <cell r="AU614" t="str">
            <v>05</v>
          </cell>
          <cell r="AV614" t="str">
            <v>11</v>
          </cell>
          <cell r="AW614" t="str">
            <v>1979</v>
          </cell>
        </row>
        <row r="615">
          <cell r="C615" t="str">
            <v xml:space="preserve">L· Anh </v>
          </cell>
          <cell r="D615" t="str">
            <v>TuÊn</v>
          </cell>
          <cell r="E615" t="str">
            <v>L· Anh TuÊn</v>
          </cell>
          <cell r="F615" t="str">
            <v>La Anh Tuan</v>
          </cell>
          <cell r="G615" t="str">
            <v>04/07/1982</v>
          </cell>
          <cell r="H615" t="str">
            <v>04 July 1982</v>
          </cell>
          <cell r="I615" t="str">
            <v>Phú Thọ</v>
          </cell>
          <cell r="J615" t="str">
            <v>Phu Tho</v>
          </cell>
          <cell r="K615" t="str">
            <v>Nam</v>
          </cell>
          <cell r="L615" t="str">
            <v>«ng</v>
          </cell>
          <cell r="M615" t="str">
            <v>Mr.</v>
          </cell>
          <cell r="N615" t="str">
            <v>Quản lý kinh tế</v>
          </cell>
          <cell r="O615" t="str">
            <v>Economic Management</v>
          </cell>
          <cell r="P615" t="str">
            <v>QH - 2010 - E.CH</v>
          </cell>
          <cell r="Q615" t="str">
            <v>2170/QĐ-ĐHKT ngày 03/11/2010</v>
          </cell>
          <cell r="R615" t="str">
            <v>2.90</v>
          </cell>
          <cell r="S615" t="str">
            <v>B</v>
          </cell>
          <cell r="T615" t="str">
            <v>1465-2013/KT</v>
          </cell>
          <cell r="U615" t="str">
            <v>4429/QĐ-ĐT</v>
          </cell>
          <cell r="V615" t="str">
            <v>19/12/2012</v>
          </cell>
          <cell r="X615" t="str">
            <v>1465</v>
          </cell>
          <cell r="AG615">
            <v>174</v>
          </cell>
          <cell r="AH615" t="str">
            <v xml:space="preserve">Lã Anh </v>
          </cell>
          <cell r="AI615" t="str">
            <v>Tuấn</v>
          </cell>
          <cell r="AJ615" t="str">
            <v>04/07/1982</v>
          </cell>
          <cell r="AK615" t="str">
            <v>Phú Thọ</v>
          </cell>
          <cell r="AL615" t="str">
            <v>Nam</v>
          </cell>
          <cell r="AM615" t="str">
            <v>QH - 2010 - E.CH</v>
          </cell>
          <cell r="AN615" t="str">
            <v>2170/QĐ-ĐHKT ngày 03/11/2010</v>
          </cell>
          <cell r="AO615" t="str">
            <v>2.90</v>
          </cell>
          <cell r="AP615" t="str">
            <v>B</v>
          </cell>
          <cell r="AQ615" t="str">
            <v>Quản lý kinh tế</v>
          </cell>
          <cell r="AR615" t="str">
            <v>Lã Anh Tuấn</v>
          </cell>
          <cell r="AT615" t="str">
            <v>04$07$1982</v>
          </cell>
          <cell r="AU615" t="str">
            <v>04</v>
          </cell>
          <cell r="AV615" t="str">
            <v>07</v>
          </cell>
          <cell r="AW615" t="str">
            <v>1982</v>
          </cell>
        </row>
        <row r="616">
          <cell r="C616" t="str">
            <v xml:space="preserve">TrÇn Anh </v>
          </cell>
          <cell r="D616" t="str">
            <v>TuÊn</v>
          </cell>
          <cell r="E616" t="str">
            <v>TrÇn Anh TuÊn</v>
          </cell>
          <cell r="F616" t="str">
            <v>Tran Anh Tuan</v>
          </cell>
          <cell r="G616" t="str">
            <v>05/10/1976</v>
          </cell>
          <cell r="H616" t="str">
            <v>05 October 1976</v>
          </cell>
          <cell r="I616" t="str">
            <v>Thanh Hóa</v>
          </cell>
          <cell r="J616" t="str">
            <v>Thanh Hoa</v>
          </cell>
          <cell r="K616" t="str">
            <v>Nam</v>
          </cell>
          <cell r="L616" t="str">
            <v>«ng</v>
          </cell>
          <cell r="M616" t="str">
            <v>Mr.</v>
          </cell>
          <cell r="N616" t="str">
            <v>Quản lý kinh tế</v>
          </cell>
          <cell r="O616" t="str">
            <v>Economic Management</v>
          </cell>
          <cell r="P616" t="str">
            <v>QH - 2010 - E.CH</v>
          </cell>
          <cell r="Q616" t="str">
            <v>1103/QĐ-SĐH ngày 15/06/2010</v>
          </cell>
          <cell r="R616" t="str">
            <v>2.86</v>
          </cell>
          <cell r="S616" t="str">
            <v>A</v>
          </cell>
          <cell r="T616" t="str">
            <v>1466-2013/KT</v>
          </cell>
          <cell r="U616" t="str">
            <v>4429/QĐ-ĐT</v>
          </cell>
          <cell r="V616" t="str">
            <v>19/12/2012</v>
          </cell>
          <cell r="X616" t="str">
            <v>1466</v>
          </cell>
          <cell r="AG616">
            <v>175</v>
          </cell>
          <cell r="AH616" t="str">
            <v xml:space="preserve">Trần Anh </v>
          </cell>
          <cell r="AI616" t="str">
            <v>Tuấn</v>
          </cell>
          <cell r="AJ616" t="str">
            <v>05/10/1976</v>
          </cell>
          <cell r="AK616" t="str">
            <v>Thanh Hóa</v>
          </cell>
          <cell r="AL616" t="str">
            <v>Nam</v>
          </cell>
          <cell r="AM616" t="str">
            <v>QH - 2010 - E.CH</v>
          </cell>
          <cell r="AN616" t="str">
            <v>1103/QĐ-SĐH ngày 15/06/2010</v>
          </cell>
          <cell r="AO616" t="str">
            <v>2.86</v>
          </cell>
          <cell r="AP616" t="str">
            <v>A</v>
          </cell>
          <cell r="AQ616" t="str">
            <v>Quản lý kinh tế</v>
          </cell>
          <cell r="AR616" t="str">
            <v>Trần Anh Tuấn</v>
          </cell>
          <cell r="AT616" t="str">
            <v>05$10$1976</v>
          </cell>
          <cell r="AU616" t="str">
            <v>05</v>
          </cell>
          <cell r="AV616" t="str">
            <v>10</v>
          </cell>
          <cell r="AW616" t="str">
            <v>1976</v>
          </cell>
        </row>
        <row r="617">
          <cell r="C617" t="str">
            <v xml:space="preserve">NguyÔn Quang </v>
          </cell>
          <cell r="D617" t="str">
            <v>Vinh</v>
          </cell>
          <cell r="E617" t="str">
            <v>NguyÔn Quang Vinh</v>
          </cell>
          <cell r="F617" t="str">
            <v>Nguyen Quang Vinh</v>
          </cell>
          <cell r="G617" t="str">
            <v>02/09/1973</v>
          </cell>
          <cell r="H617" t="str">
            <v>02 September 1973</v>
          </cell>
          <cell r="I617" t="str">
            <v>Phú Thọ</v>
          </cell>
          <cell r="J617" t="str">
            <v>Phu Tho</v>
          </cell>
          <cell r="K617" t="str">
            <v>Nam</v>
          </cell>
          <cell r="L617" t="str">
            <v>«ng</v>
          </cell>
          <cell r="M617" t="str">
            <v>Mr.</v>
          </cell>
          <cell r="N617" t="str">
            <v>Quản lý kinh tế</v>
          </cell>
          <cell r="O617" t="str">
            <v>Economic Management</v>
          </cell>
          <cell r="P617" t="str">
            <v>QH - 2010 - E.CH</v>
          </cell>
          <cell r="Q617" t="str">
            <v>2170/QĐ-ĐHKT ngày 03/11/2010</v>
          </cell>
          <cell r="R617" t="str">
            <v>2.84</v>
          </cell>
          <cell r="S617" t="str">
            <v>A</v>
          </cell>
          <cell r="T617" t="str">
            <v>1467-2013/KT</v>
          </cell>
          <cell r="U617" t="str">
            <v>4429/QĐ-ĐT</v>
          </cell>
          <cell r="V617" t="str">
            <v>19/12/2012</v>
          </cell>
          <cell r="X617" t="str">
            <v>1467</v>
          </cell>
          <cell r="AG617">
            <v>176</v>
          </cell>
          <cell r="AH617" t="str">
            <v xml:space="preserve">Nguyễn Quang </v>
          </cell>
          <cell r="AI617" t="str">
            <v>Vinh</v>
          </cell>
          <cell r="AJ617" t="str">
            <v>02/09/1973</v>
          </cell>
          <cell r="AK617" t="str">
            <v>Phú Thọ</v>
          </cell>
          <cell r="AL617" t="str">
            <v>Nam</v>
          </cell>
          <cell r="AM617" t="str">
            <v>QH - 2010 - E.CH</v>
          </cell>
          <cell r="AN617" t="str">
            <v>2170/QĐ-ĐHKT ngày 03/11/2010</v>
          </cell>
          <cell r="AO617" t="str">
            <v>2.84</v>
          </cell>
          <cell r="AP617" t="str">
            <v>A</v>
          </cell>
          <cell r="AQ617" t="str">
            <v>Quản lý kinh tế</v>
          </cell>
          <cell r="AR617" t="str">
            <v>Nguyễn Quang Vinh</v>
          </cell>
          <cell r="AT617" t="str">
            <v>02$09$1973</v>
          </cell>
          <cell r="AU617" t="str">
            <v>02</v>
          </cell>
          <cell r="AV617" t="str">
            <v>09</v>
          </cell>
          <cell r="AW617" t="str">
            <v>1973</v>
          </cell>
        </row>
        <row r="618">
          <cell r="C618" t="str">
            <v xml:space="preserve">NguyÔn ThÞ Thóy </v>
          </cell>
          <cell r="D618" t="str">
            <v>An</v>
          </cell>
          <cell r="E618" t="str">
            <v>NguyÔn ThÞ Thóy An</v>
          </cell>
          <cell r="F618" t="str">
            <v>Nguyen Thi Thuy An</v>
          </cell>
          <cell r="G618" t="str">
            <v>18/04/1974</v>
          </cell>
          <cell r="H618" t="str">
            <v>18 April 1974</v>
          </cell>
          <cell r="I618" t="str">
            <v xml:space="preserve">Nghệ An </v>
          </cell>
          <cell r="J618" t="str">
            <v xml:space="preserve">Nghe An </v>
          </cell>
          <cell r="K618" t="str">
            <v xml:space="preserve">Nữ </v>
          </cell>
          <cell r="L618" t="str">
            <v>bµ</v>
          </cell>
          <cell r="M618" t="str">
            <v>Ms.</v>
          </cell>
          <cell r="N618" t="str">
            <v>Quản lý kinh tế</v>
          </cell>
          <cell r="O618" t="str">
            <v>Economic Management</v>
          </cell>
          <cell r="P618" t="str">
            <v>QH - 2010 - E.CH</v>
          </cell>
          <cell r="Q618" t="str">
            <v>2170/QĐ-ĐHKT ngày 03/11/2010</v>
          </cell>
          <cell r="R618" t="str">
            <v>3.37</v>
          </cell>
          <cell r="S618" t="str">
            <v>A</v>
          </cell>
          <cell r="T618" t="str">
            <v>1468-2013/KT</v>
          </cell>
          <cell r="U618" t="str">
            <v>4429/QĐ-ĐT</v>
          </cell>
          <cell r="V618" t="str">
            <v>19/12/2012</v>
          </cell>
          <cell r="X618" t="str">
            <v>1468</v>
          </cell>
          <cell r="AG618">
            <v>177</v>
          </cell>
          <cell r="AH618" t="str">
            <v xml:space="preserve">Nguyễn Thị Thúy </v>
          </cell>
          <cell r="AI618" t="str">
            <v>An</v>
          </cell>
          <cell r="AJ618" t="str">
            <v>18/04/1974</v>
          </cell>
          <cell r="AK618" t="str">
            <v xml:space="preserve">Nghệ An </v>
          </cell>
          <cell r="AL618" t="str">
            <v xml:space="preserve">Nữ </v>
          </cell>
          <cell r="AM618" t="str">
            <v>QH - 2010 - E.CH</v>
          </cell>
          <cell r="AN618" t="str">
            <v>2170/QĐ-ĐHKT ngày 03/11/2010</v>
          </cell>
          <cell r="AO618" t="str">
            <v>3.37</v>
          </cell>
          <cell r="AP618" t="str">
            <v>A</v>
          </cell>
          <cell r="AQ618" t="str">
            <v>Quản lý kinh tế</v>
          </cell>
          <cell r="AR618" t="str">
            <v>Nguyễn Thị Thúy An</v>
          </cell>
          <cell r="AT618" t="str">
            <v>18$04$1974</v>
          </cell>
          <cell r="AU618" t="str">
            <v>18</v>
          </cell>
          <cell r="AV618" t="str">
            <v>04</v>
          </cell>
          <cell r="AW618" t="str">
            <v>1974</v>
          </cell>
        </row>
        <row r="619">
          <cell r="C619" t="str">
            <v xml:space="preserve">Hoµng ThÞ Lan </v>
          </cell>
          <cell r="D619" t="str">
            <v>Anh</v>
          </cell>
          <cell r="E619" t="str">
            <v>Hoµng ThÞ Lan Anh</v>
          </cell>
          <cell r="F619" t="str">
            <v>Hoang Thi Lan Anh</v>
          </cell>
          <cell r="G619" t="str">
            <v>13/03/1976</v>
          </cell>
          <cell r="H619" t="str">
            <v>13 March 1976</v>
          </cell>
          <cell r="I619" t="str">
            <v xml:space="preserve">Nghệ An </v>
          </cell>
          <cell r="J619" t="str">
            <v xml:space="preserve">Nghe An </v>
          </cell>
          <cell r="K619" t="str">
            <v>Nữ</v>
          </cell>
          <cell r="L619" t="str">
            <v>bµ</v>
          </cell>
          <cell r="M619" t="str">
            <v>Ms.</v>
          </cell>
          <cell r="N619" t="str">
            <v>Quản lý kinh tế</v>
          </cell>
          <cell r="O619" t="str">
            <v>Economic Management</v>
          </cell>
          <cell r="P619" t="str">
            <v>QH - 2010 - E.CH</v>
          </cell>
          <cell r="Q619" t="str">
            <v>2170/QĐ-ĐHKT ngày 03/11/2010</v>
          </cell>
          <cell r="R619" t="str">
            <v>2.98</v>
          </cell>
          <cell r="S619" t="str">
            <v>A</v>
          </cell>
          <cell r="T619" t="str">
            <v>1469-2013/KT</v>
          </cell>
          <cell r="U619" t="str">
            <v>4429/QĐ-ĐT</v>
          </cell>
          <cell r="V619" t="str">
            <v>19/12/2012</v>
          </cell>
          <cell r="X619" t="str">
            <v>1469</v>
          </cell>
          <cell r="AG619">
            <v>178</v>
          </cell>
          <cell r="AH619" t="str">
            <v xml:space="preserve">Hoàng Thị Lan </v>
          </cell>
          <cell r="AI619" t="str">
            <v>Anh</v>
          </cell>
          <cell r="AJ619" t="str">
            <v>13/03/1976</v>
          </cell>
          <cell r="AK619" t="str">
            <v xml:space="preserve">Nghệ An </v>
          </cell>
          <cell r="AL619" t="str">
            <v>Nữ</v>
          </cell>
          <cell r="AM619" t="str">
            <v>QH - 2010 - E.CH</v>
          </cell>
          <cell r="AN619" t="str">
            <v>2170/QĐ-ĐHKT ngày 03/11/2010</v>
          </cell>
          <cell r="AO619" t="str">
            <v>2.98</v>
          </cell>
          <cell r="AP619" t="str">
            <v>A</v>
          </cell>
          <cell r="AQ619" t="str">
            <v>Quản lý kinh tế</v>
          </cell>
          <cell r="AR619" t="str">
            <v>Hoàng Thị Lan Anh</v>
          </cell>
          <cell r="AT619" t="str">
            <v>13$03$1976</v>
          </cell>
          <cell r="AU619" t="str">
            <v>13</v>
          </cell>
          <cell r="AV619" t="str">
            <v>03</v>
          </cell>
          <cell r="AW619" t="str">
            <v>1976</v>
          </cell>
        </row>
        <row r="620">
          <cell r="C620" t="str">
            <v xml:space="preserve">NguyÔn ThÞ Lan </v>
          </cell>
          <cell r="D620" t="str">
            <v>Anh</v>
          </cell>
          <cell r="E620" t="str">
            <v>NguyÔn ThÞ Lan Anh</v>
          </cell>
          <cell r="F620" t="str">
            <v>Nguyen Thi Lan Anh</v>
          </cell>
          <cell r="G620" t="str">
            <v>14/11/1978</v>
          </cell>
          <cell r="H620" t="str">
            <v>14 November 1978</v>
          </cell>
          <cell r="I620" t="str">
            <v xml:space="preserve">Nghệ An </v>
          </cell>
          <cell r="J620" t="str">
            <v xml:space="preserve">Nghe An </v>
          </cell>
          <cell r="K620" t="str">
            <v xml:space="preserve">Nữ </v>
          </cell>
          <cell r="L620" t="str">
            <v>bµ</v>
          </cell>
          <cell r="M620" t="str">
            <v>Ms.</v>
          </cell>
          <cell r="N620" t="str">
            <v>Quản lý kinh tế</v>
          </cell>
          <cell r="O620" t="str">
            <v>Economic Management</v>
          </cell>
          <cell r="P620" t="str">
            <v>QH - 2010 - E.CH</v>
          </cell>
          <cell r="Q620" t="str">
            <v>2170/QĐ-ĐHKT ngày 03/11/2010</v>
          </cell>
          <cell r="R620" t="str">
            <v>3.12</v>
          </cell>
          <cell r="S620" t="str">
            <v>A</v>
          </cell>
          <cell r="T620" t="str">
            <v>1470-2013/KT</v>
          </cell>
          <cell r="U620" t="str">
            <v>4429/QĐ-ĐT</v>
          </cell>
          <cell r="V620" t="str">
            <v>19/12/2012</v>
          </cell>
          <cell r="X620" t="str">
            <v>1470</v>
          </cell>
          <cell r="AG620">
            <v>179</v>
          </cell>
          <cell r="AH620" t="str">
            <v xml:space="preserve">Nguyễn Thị Lan </v>
          </cell>
          <cell r="AI620" t="str">
            <v>Anh</v>
          </cell>
          <cell r="AJ620" t="str">
            <v>14/11/1978</v>
          </cell>
          <cell r="AK620" t="str">
            <v xml:space="preserve">Nghệ An </v>
          </cell>
          <cell r="AL620" t="str">
            <v xml:space="preserve">Nữ </v>
          </cell>
          <cell r="AM620" t="str">
            <v>QH - 2010 - E.CH</v>
          </cell>
          <cell r="AN620" t="str">
            <v>2170/QĐ-ĐHKT ngày 03/11/2010</v>
          </cell>
          <cell r="AO620" t="str">
            <v>3.12</v>
          </cell>
          <cell r="AP620" t="str">
            <v>A</v>
          </cell>
          <cell r="AQ620" t="str">
            <v>Quản lý kinh tế</v>
          </cell>
          <cell r="AR620" t="str">
            <v>Nguyễn Thị Lan Anh</v>
          </cell>
          <cell r="AT620" t="str">
            <v>14$11$1978</v>
          </cell>
          <cell r="AU620" t="str">
            <v>14</v>
          </cell>
          <cell r="AV620" t="str">
            <v>11</v>
          </cell>
          <cell r="AW620" t="str">
            <v>1978</v>
          </cell>
        </row>
        <row r="621">
          <cell r="C621" t="str">
            <v xml:space="preserve">NguyÔn ThÞ Mai </v>
          </cell>
          <cell r="D621" t="str">
            <v>Anh</v>
          </cell>
          <cell r="E621" t="str">
            <v>NguyÔn ThÞ Mai Anh</v>
          </cell>
          <cell r="F621" t="str">
            <v>Nguyen Thi Mai Anh</v>
          </cell>
          <cell r="G621" t="str">
            <v>18/05/1980</v>
          </cell>
          <cell r="H621" t="str">
            <v>18 May 1980</v>
          </cell>
          <cell r="I621" t="str">
            <v xml:space="preserve">Thái Nguyên </v>
          </cell>
          <cell r="J621" t="str">
            <v xml:space="preserve">Thai Nguyen </v>
          </cell>
          <cell r="K621" t="str">
            <v xml:space="preserve">Nữ </v>
          </cell>
          <cell r="L621" t="str">
            <v>bµ</v>
          </cell>
          <cell r="M621" t="str">
            <v>Ms.</v>
          </cell>
          <cell r="N621" t="str">
            <v>Quản lý kinh tế</v>
          </cell>
          <cell r="O621" t="str">
            <v>Economic Management</v>
          </cell>
          <cell r="P621" t="str">
            <v>QH - 2010 - E.CH</v>
          </cell>
          <cell r="Q621" t="str">
            <v>2170/QĐ-ĐHKT ngày 03/11/2010</v>
          </cell>
          <cell r="R621" t="str">
            <v>3.08</v>
          </cell>
          <cell r="S621" t="str">
            <v>A</v>
          </cell>
          <cell r="T621" t="str">
            <v>1471-2013/KT</v>
          </cell>
          <cell r="U621" t="str">
            <v>4429/QĐ-ĐT</v>
          </cell>
          <cell r="V621" t="str">
            <v>19/12/2012</v>
          </cell>
          <cell r="X621" t="str">
            <v>1471</v>
          </cell>
          <cell r="AG621">
            <v>180</v>
          </cell>
          <cell r="AH621" t="str">
            <v xml:space="preserve">Nguyễn Thị Mai </v>
          </cell>
          <cell r="AI621" t="str">
            <v>Anh</v>
          </cell>
          <cell r="AJ621" t="str">
            <v>18/05/1980</v>
          </cell>
          <cell r="AK621" t="str">
            <v xml:space="preserve">Thái Nguyên </v>
          </cell>
          <cell r="AL621" t="str">
            <v xml:space="preserve">Nữ </v>
          </cell>
          <cell r="AM621" t="str">
            <v>QH - 2010 - E.CH</v>
          </cell>
          <cell r="AN621" t="str">
            <v>2170/QĐ-ĐHKT ngày 03/11/2010</v>
          </cell>
          <cell r="AO621" t="str">
            <v>3.08</v>
          </cell>
          <cell r="AP621" t="str">
            <v>A</v>
          </cell>
          <cell r="AQ621" t="str">
            <v>Quản lý kinh tế</v>
          </cell>
          <cell r="AR621" t="str">
            <v>Nguyễn Thị Mai Anh</v>
          </cell>
          <cell r="AT621" t="str">
            <v>18$05$1980</v>
          </cell>
          <cell r="AU621" t="str">
            <v>18</v>
          </cell>
          <cell r="AV621" t="str">
            <v>05</v>
          </cell>
          <cell r="AW621" t="str">
            <v>1980</v>
          </cell>
        </row>
        <row r="622">
          <cell r="C622" t="str">
            <v xml:space="preserve">TrÇn ThÞ Kim </v>
          </cell>
          <cell r="D622" t="str">
            <v>Ch©u</v>
          </cell>
          <cell r="E622" t="str">
            <v>TrÇn ThÞ Kim Ch©u</v>
          </cell>
          <cell r="F622" t="str">
            <v>Tran Thi Kim Chau</v>
          </cell>
          <cell r="G622" t="str">
            <v>27/05/1974</v>
          </cell>
          <cell r="H622" t="str">
            <v>27 May 1974</v>
          </cell>
          <cell r="I622" t="str">
            <v xml:space="preserve">Nghệ An </v>
          </cell>
          <cell r="J622" t="str">
            <v xml:space="preserve">Nghe An </v>
          </cell>
          <cell r="K622" t="str">
            <v>Nữ</v>
          </cell>
          <cell r="L622" t="str">
            <v>bµ</v>
          </cell>
          <cell r="M622" t="str">
            <v>Ms.</v>
          </cell>
          <cell r="N622" t="str">
            <v>Quản lý kinh tế</v>
          </cell>
          <cell r="O622" t="str">
            <v>Economic Management</v>
          </cell>
          <cell r="P622" t="str">
            <v>QH - 2010 - E.CH</v>
          </cell>
          <cell r="Q622" t="str">
            <v>2170/QĐ-ĐHKT ngày 03/11/2010</v>
          </cell>
          <cell r="R622" t="str">
            <v>2.82</v>
          </cell>
          <cell r="S622" t="str">
            <v>A</v>
          </cell>
          <cell r="T622" t="str">
            <v>1472-2013/KT</v>
          </cell>
          <cell r="U622" t="str">
            <v>4429/QĐ-ĐT</v>
          </cell>
          <cell r="V622" t="str">
            <v>19/12/2012</v>
          </cell>
          <cell r="X622" t="str">
            <v>1472</v>
          </cell>
          <cell r="AG622">
            <v>181</v>
          </cell>
          <cell r="AH622" t="str">
            <v xml:space="preserve">Trần Thị Kim </v>
          </cell>
          <cell r="AI622" t="str">
            <v>Châu</v>
          </cell>
          <cell r="AJ622" t="str">
            <v>27/05/1974</v>
          </cell>
          <cell r="AK622" t="str">
            <v xml:space="preserve">Nghệ An </v>
          </cell>
          <cell r="AL622" t="str">
            <v>Nữ</v>
          </cell>
          <cell r="AM622" t="str">
            <v>QH - 2010 - E.CH</v>
          </cell>
          <cell r="AN622" t="str">
            <v>2170/QĐ-ĐHKT ngày 03/11/2010</v>
          </cell>
          <cell r="AO622" t="str">
            <v>2.82</v>
          </cell>
          <cell r="AP622" t="str">
            <v>A</v>
          </cell>
          <cell r="AQ622" t="str">
            <v>Quản lý kinh tế</v>
          </cell>
          <cell r="AR622" t="str">
            <v>Trần Thị Kim Châu</v>
          </cell>
          <cell r="AT622" t="str">
            <v>27$05$1974</v>
          </cell>
          <cell r="AU622" t="str">
            <v>27</v>
          </cell>
          <cell r="AV622" t="str">
            <v>05</v>
          </cell>
          <cell r="AW622" t="str">
            <v>1974</v>
          </cell>
        </row>
        <row r="623">
          <cell r="C623" t="str">
            <v xml:space="preserve">NguyÔn Xu©n </v>
          </cell>
          <cell r="D623" t="str">
            <v>ChiÕn</v>
          </cell>
          <cell r="E623" t="str">
            <v>NguyÔn Xu©n ChiÕn</v>
          </cell>
          <cell r="F623" t="str">
            <v>Nguyen Xuan Chien</v>
          </cell>
          <cell r="G623" t="str">
            <v>13/11/1984</v>
          </cell>
          <cell r="H623" t="str">
            <v>13 November 1984</v>
          </cell>
          <cell r="I623" t="str">
            <v xml:space="preserve">Nghệ An </v>
          </cell>
          <cell r="J623" t="str">
            <v xml:space="preserve">Nghe An </v>
          </cell>
          <cell r="K623" t="str">
            <v>Nam</v>
          </cell>
          <cell r="L623" t="str">
            <v>«ng</v>
          </cell>
          <cell r="M623" t="str">
            <v>Mr.</v>
          </cell>
          <cell r="N623" t="str">
            <v>Quản lý kinh tế</v>
          </cell>
          <cell r="O623" t="str">
            <v>Economic Management</v>
          </cell>
          <cell r="P623" t="str">
            <v>QH - 2010 - E.CH</v>
          </cell>
          <cell r="Q623" t="str">
            <v>2170/QĐ-ĐHKT ngày 03/11/2010</v>
          </cell>
          <cell r="R623" t="str">
            <v>2.94</v>
          </cell>
          <cell r="S623" t="str">
            <v>A</v>
          </cell>
          <cell r="T623" t="str">
            <v>1473-2013/KT</v>
          </cell>
          <cell r="U623" t="str">
            <v>4429/QĐ-ĐT</v>
          </cell>
          <cell r="V623" t="str">
            <v>19/12/2012</v>
          </cell>
          <cell r="X623" t="str">
            <v>1473</v>
          </cell>
          <cell r="AG623">
            <v>182</v>
          </cell>
          <cell r="AH623" t="str">
            <v xml:space="preserve">Nguyễn Xuân </v>
          </cell>
          <cell r="AI623" t="str">
            <v>Chiến</v>
          </cell>
          <cell r="AJ623" t="str">
            <v>13/11/1984</v>
          </cell>
          <cell r="AK623" t="str">
            <v xml:space="preserve">Nghệ An </v>
          </cell>
          <cell r="AL623" t="str">
            <v>Nam</v>
          </cell>
          <cell r="AM623" t="str">
            <v>QH - 2010 - E.CH</v>
          </cell>
          <cell r="AN623" t="str">
            <v>2170/QĐ-ĐHKT ngày 03/11/2010</v>
          </cell>
          <cell r="AO623" t="str">
            <v>2.94</v>
          </cell>
          <cell r="AP623" t="str">
            <v>A</v>
          </cell>
          <cell r="AQ623" t="str">
            <v>Quản lý kinh tế</v>
          </cell>
          <cell r="AR623" t="str">
            <v>Nguyễn Xuân Chiến</v>
          </cell>
          <cell r="AT623" t="str">
            <v>13$11$1984</v>
          </cell>
          <cell r="AU623" t="str">
            <v>13</v>
          </cell>
          <cell r="AV623" t="str">
            <v>11</v>
          </cell>
          <cell r="AW623" t="str">
            <v>1984</v>
          </cell>
        </row>
        <row r="624">
          <cell r="C624" t="str">
            <v xml:space="preserve">Phan Huy </v>
          </cell>
          <cell r="D624" t="str">
            <v>C­êng</v>
          </cell>
          <cell r="E624" t="str">
            <v>Phan Huy C­êng</v>
          </cell>
          <cell r="F624" t="str">
            <v>Phan Huy Cuong</v>
          </cell>
          <cell r="G624" t="str">
            <v>16/01/1981</v>
          </cell>
          <cell r="H624" t="str">
            <v>16 January 1981</v>
          </cell>
          <cell r="I624" t="str">
            <v xml:space="preserve">Nghệ An </v>
          </cell>
          <cell r="J624" t="str">
            <v xml:space="preserve">Nghe An </v>
          </cell>
          <cell r="K624" t="str">
            <v>Nam</v>
          </cell>
          <cell r="L624" t="str">
            <v>«ng</v>
          </cell>
          <cell r="M624" t="str">
            <v>Mr.</v>
          </cell>
          <cell r="N624" t="str">
            <v>Quản lý kinh tế</v>
          </cell>
          <cell r="O624" t="str">
            <v>Economic Management</v>
          </cell>
          <cell r="P624" t="str">
            <v>QH - 2010 - E.CH</v>
          </cell>
          <cell r="Q624" t="str">
            <v>2170/QĐ-ĐHKT ngày 03/11/2010</v>
          </cell>
          <cell r="R624" t="str">
            <v>3.20</v>
          </cell>
          <cell r="S624" t="str">
            <v>A</v>
          </cell>
          <cell r="T624" t="str">
            <v>1474-2013/KT</v>
          </cell>
          <cell r="U624" t="str">
            <v>4429/QĐ-ĐT</v>
          </cell>
          <cell r="V624" t="str">
            <v>19/12/2012</v>
          </cell>
          <cell r="X624" t="str">
            <v>1474</v>
          </cell>
          <cell r="AG624">
            <v>183</v>
          </cell>
          <cell r="AH624" t="str">
            <v xml:space="preserve">Phan Huy </v>
          </cell>
          <cell r="AI624" t="str">
            <v>Cường</v>
          </cell>
          <cell r="AJ624" t="str">
            <v>16/01/1981</v>
          </cell>
          <cell r="AK624" t="str">
            <v xml:space="preserve">Nghệ An </v>
          </cell>
          <cell r="AL624" t="str">
            <v>Nam</v>
          </cell>
          <cell r="AM624" t="str">
            <v>QH - 2010 - E.CH</v>
          </cell>
          <cell r="AN624" t="str">
            <v>2170/QĐ-ĐHKT ngày 03/11/2010</v>
          </cell>
          <cell r="AO624" t="str">
            <v>3.20</v>
          </cell>
          <cell r="AP624" t="str">
            <v>A</v>
          </cell>
          <cell r="AQ624" t="str">
            <v>Quản lý kinh tế</v>
          </cell>
          <cell r="AR624" t="str">
            <v>Phan Huy Cường</v>
          </cell>
          <cell r="AT624" t="str">
            <v>16$01$1981</v>
          </cell>
          <cell r="AU624" t="str">
            <v>16</v>
          </cell>
          <cell r="AV624" t="str">
            <v>01</v>
          </cell>
          <cell r="AW624" t="str">
            <v>1981</v>
          </cell>
        </row>
        <row r="625">
          <cell r="C625" t="str">
            <v xml:space="preserve">Cao TiÕn </v>
          </cell>
          <cell r="D625" t="str">
            <v>C­êng</v>
          </cell>
          <cell r="E625" t="str">
            <v>Cao TiÕn C­êng</v>
          </cell>
          <cell r="F625" t="str">
            <v>Cao Tien Cuong</v>
          </cell>
          <cell r="G625" t="str">
            <v>08/05/1982</v>
          </cell>
          <cell r="H625" t="str">
            <v>08 May 1982</v>
          </cell>
          <cell r="I625" t="str">
            <v xml:space="preserve">Nghệ An </v>
          </cell>
          <cell r="J625" t="str">
            <v xml:space="preserve">Nghe An </v>
          </cell>
          <cell r="K625" t="str">
            <v xml:space="preserve">Nam </v>
          </cell>
          <cell r="L625" t="str">
            <v>«ng</v>
          </cell>
          <cell r="M625" t="str">
            <v>Mr.</v>
          </cell>
          <cell r="N625" t="str">
            <v>Quản lý kinh tế</v>
          </cell>
          <cell r="O625" t="str">
            <v>Economic Management</v>
          </cell>
          <cell r="P625" t="str">
            <v>QH - 2010 - E.CH</v>
          </cell>
          <cell r="Q625" t="str">
            <v>2170/QĐ-ĐHKT ngày 03/11/2010</v>
          </cell>
          <cell r="R625" t="str">
            <v>2.73</v>
          </cell>
          <cell r="S625" t="str">
            <v>A</v>
          </cell>
          <cell r="T625" t="str">
            <v>1475-2013/KT</v>
          </cell>
          <cell r="U625" t="str">
            <v>4429/QĐ-ĐT</v>
          </cell>
          <cell r="V625" t="str">
            <v>19/12/2012</v>
          </cell>
          <cell r="X625" t="str">
            <v>1475</v>
          </cell>
          <cell r="AG625">
            <v>184</v>
          </cell>
          <cell r="AH625" t="str">
            <v xml:space="preserve">Cao Tiến </v>
          </cell>
          <cell r="AI625" t="str">
            <v>Cường</v>
          </cell>
          <cell r="AJ625" t="str">
            <v>08/05/1982</v>
          </cell>
          <cell r="AK625" t="str">
            <v xml:space="preserve">Nghệ An </v>
          </cell>
          <cell r="AL625" t="str">
            <v xml:space="preserve">Nam </v>
          </cell>
          <cell r="AM625" t="str">
            <v>QH - 2010 - E.CH</v>
          </cell>
          <cell r="AN625" t="str">
            <v>2170/QĐ-ĐHKT ngày 03/11/2010</v>
          </cell>
          <cell r="AO625" t="str">
            <v>2.73</v>
          </cell>
          <cell r="AP625" t="str">
            <v>A</v>
          </cell>
          <cell r="AQ625" t="str">
            <v>Quản lý kinh tế</v>
          </cell>
          <cell r="AR625" t="str">
            <v>Cao Tiến Cường</v>
          </cell>
          <cell r="AT625" t="str">
            <v>08$05$1982</v>
          </cell>
          <cell r="AU625" t="str">
            <v>08</v>
          </cell>
          <cell r="AV625" t="str">
            <v>05</v>
          </cell>
          <cell r="AW625" t="str">
            <v>1982</v>
          </cell>
        </row>
        <row r="626">
          <cell r="C626" t="str">
            <v xml:space="preserve">T« ThÞ Hång </v>
          </cell>
          <cell r="D626" t="str">
            <v>§iÖp</v>
          </cell>
          <cell r="E626" t="str">
            <v>T« ThÞ Hång §iÖp</v>
          </cell>
          <cell r="F626" t="str">
            <v>To Thi Hong Diep</v>
          </cell>
          <cell r="G626" t="str">
            <v>12/01/1975</v>
          </cell>
          <cell r="H626" t="str">
            <v>12 January 1975</v>
          </cell>
          <cell r="I626" t="str">
            <v>Hà Nội</v>
          </cell>
          <cell r="J626" t="str">
            <v>Hanoi</v>
          </cell>
          <cell r="K626" t="str">
            <v xml:space="preserve">Nữ </v>
          </cell>
          <cell r="L626" t="str">
            <v>bµ</v>
          </cell>
          <cell r="M626" t="str">
            <v>Ms.</v>
          </cell>
          <cell r="N626" t="str">
            <v>Quản lý kinh tế</v>
          </cell>
          <cell r="O626" t="str">
            <v>Economic Management</v>
          </cell>
          <cell r="P626" t="str">
            <v>QH - 2010 - E.CH</v>
          </cell>
          <cell r="Q626" t="str">
            <v>2170/QĐ-ĐHKT ngày 03/11/2010</v>
          </cell>
          <cell r="R626" t="str">
            <v>3.16</v>
          </cell>
          <cell r="S626" t="str">
            <v>A</v>
          </cell>
          <cell r="T626" t="str">
            <v>1476-2013/KT</v>
          </cell>
          <cell r="U626" t="str">
            <v>4429/QĐ-ĐT</v>
          </cell>
          <cell r="V626" t="str">
            <v>19/12/2012</v>
          </cell>
          <cell r="X626" t="str">
            <v>1476</v>
          </cell>
          <cell r="AG626">
            <v>185</v>
          </cell>
          <cell r="AH626" t="str">
            <v xml:space="preserve">Tô Thị Hồng </v>
          </cell>
          <cell r="AI626" t="str">
            <v>Điệp</v>
          </cell>
          <cell r="AJ626" t="str">
            <v>12/01/1975</v>
          </cell>
          <cell r="AK626" t="str">
            <v>Hà Nội</v>
          </cell>
          <cell r="AL626" t="str">
            <v xml:space="preserve">Nữ </v>
          </cell>
          <cell r="AM626" t="str">
            <v>QH - 2010 - E.CH</v>
          </cell>
          <cell r="AN626" t="str">
            <v>2170/QĐ-ĐHKT ngày 03/11/2010</v>
          </cell>
          <cell r="AO626" t="str">
            <v>3.16</v>
          </cell>
          <cell r="AP626" t="str">
            <v>A</v>
          </cell>
          <cell r="AQ626" t="str">
            <v>Quản lý kinh tế</v>
          </cell>
          <cell r="AR626" t="str">
            <v>Tô Thị Hồng Điệp</v>
          </cell>
          <cell r="AT626" t="str">
            <v>12$01$1975</v>
          </cell>
          <cell r="AU626" t="str">
            <v>12</v>
          </cell>
          <cell r="AV626" t="str">
            <v>01</v>
          </cell>
          <cell r="AW626" t="str">
            <v>1975</v>
          </cell>
        </row>
        <row r="627">
          <cell r="C627" t="str">
            <v xml:space="preserve">NguyÔn ThÞ Hång </v>
          </cell>
          <cell r="D627" t="str">
            <v>Dung</v>
          </cell>
          <cell r="E627" t="str">
            <v>NguyÔn ThÞ Hång Dung</v>
          </cell>
          <cell r="F627" t="str">
            <v>Nguyen Thi Hong Dung</v>
          </cell>
          <cell r="G627" t="str">
            <v>06/05/1982</v>
          </cell>
          <cell r="H627" t="str">
            <v>06 May 1982</v>
          </cell>
          <cell r="I627" t="str">
            <v xml:space="preserve">Nghệ An </v>
          </cell>
          <cell r="J627" t="str">
            <v xml:space="preserve">Nghe An </v>
          </cell>
          <cell r="K627" t="str">
            <v>Nữ</v>
          </cell>
          <cell r="L627" t="str">
            <v>bµ</v>
          </cell>
          <cell r="M627" t="str">
            <v>Ms.</v>
          </cell>
          <cell r="N627" t="str">
            <v>Quản lý kinh tế</v>
          </cell>
          <cell r="O627" t="str">
            <v>Economic Management</v>
          </cell>
          <cell r="P627" t="str">
            <v>QH - 2010 - E.CH</v>
          </cell>
          <cell r="Q627" t="str">
            <v>2170/QĐ-ĐHKT ngày 03/11/2010</v>
          </cell>
          <cell r="R627" t="str">
            <v>3.16</v>
          </cell>
          <cell r="S627" t="str">
            <v>A</v>
          </cell>
          <cell r="T627" t="str">
            <v>1477-2013/KT</v>
          </cell>
          <cell r="U627" t="str">
            <v>4429/QĐ-ĐT</v>
          </cell>
          <cell r="V627" t="str">
            <v>19/12/2012</v>
          </cell>
          <cell r="X627" t="str">
            <v>1477</v>
          </cell>
          <cell r="AG627">
            <v>186</v>
          </cell>
          <cell r="AH627" t="str">
            <v xml:space="preserve">Nguyễn Thị Hồng </v>
          </cell>
          <cell r="AI627" t="str">
            <v>Dung</v>
          </cell>
          <cell r="AJ627" t="str">
            <v>06/05/1982</v>
          </cell>
          <cell r="AK627" t="str">
            <v xml:space="preserve">Nghệ An </v>
          </cell>
          <cell r="AL627" t="str">
            <v>Nữ</v>
          </cell>
          <cell r="AM627" t="str">
            <v>QH - 2010 - E.CH</v>
          </cell>
          <cell r="AN627" t="str">
            <v>2170/QĐ-ĐHKT ngày 03/11/2010</v>
          </cell>
          <cell r="AO627" t="str">
            <v>3.16</v>
          </cell>
          <cell r="AP627" t="str">
            <v>A</v>
          </cell>
          <cell r="AQ627" t="str">
            <v>Quản lý kinh tế</v>
          </cell>
          <cell r="AR627" t="str">
            <v>Nguyễn Thị Hồng Dung</v>
          </cell>
          <cell r="AT627" t="str">
            <v>06$05$1982</v>
          </cell>
          <cell r="AU627" t="str">
            <v>06</v>
          </cell>
          <cell r="AV627" t="str">
            <v>05</v>
          </cell>
          <cell r="AW627" t="str">
            <v>1982</v>
          </cell>
        </row>
        <row r="628">
          <cell r="C628" t="str">
            <v xml:space="preserve">TrÇn TiÕn </v>
          </cell>
          <cell r="D628" t="str">
            <v>Dòng</v>
          </cell>
          <cell r="E628" t="str">
            <v>TrÇn TiÕn Dòng</v>
          </cell>
          <cell r="F628" t="str">
            <v>Tran Tien Dung</v>
          </cell>
          <cell r="G628" t="str">
            <v>16/04/1978</v>
          </cell>
          <cell r="H628" t="str">
            <v>16 April 1978</v>
          </cell>
          <cell r="I628" t="str">
            <v xml:space="preserve">Nghệ An </v>
          </cell>
          <cell r="J628" t="str">
            <v xml:space="preserve">Nghe An </v>
          </cell>
          <cell r="K628" t="str">
            <v xml:space="preserve">Nam </v>
          </cell>
          <cell r="L628" t="str">
            <v>«ng</v>
          </cell>
          <cell r="M628" t="str">
            <v>Mr.</v>
          </cell>
          <cell r="N628" t="str">
            <v>Quản lý kinh tế</v>
          </cell>
          <cell r="O628" t="str">
            <v>Economic Management</v>
          </cell>
          <cell r="P628" t="str">
            <v>QH - 2010 - E.CH</v>
          </cell>
          <cell r="Q628" t="str">
            <v>2170/QĐ-ĐHKT ngày 03/11/2010</v>
          </cell>
          <cell r="R628" t="str">
            <v>2.73</v>
          </cell>
          <cell r="S628" t="str">
            <v>A</v>
          </cell>
          <cell r="T628" t="str">
            <v>1478-2013/KT</v>
          </cell>
          <cell r="U628" t="str">
            <v>4429/QĐ-ĐT</v>
          </cell>
          <cell r="V628" t="str">
            <v>19/12/2012</v>
          </cell>
          <cell r="X628" t="str">
            <v>1478</v>
          </cell>
          <cell r="AG628">
            <v>187</v>
          </cell>
          <cell r="AH628" t="str">
            <v xml:space="preserve">Trần Tiến </v>
          </cell>
          <cell r="AI628" t="str">
            <v>Dũng</v>
          </cell>
          <cell r="AJ628" t="str">
            <v>16/04/1978</v>
          </cell>
          <cell r="AK628" t="str">
            <v xml:space="preserve">Nghệ An </v>
          </cell>
          <cell r="AL628" t="str">
            <v xml:space="preserve">Nam </v>
          </cell>
          <cell r="AM628" t="str">
            <v>QH - 2010 - E.CH</v>
          </cell>
          <cell r="AN628" t="str">
            <v>2170/QĐ-ĐHKT ngày 03/11/2010</v>
          </cell>
          <cell r="AO628" t="str">
            <v>2.73</v>
          </cell>
          <cell r="AP628" t="str">
            <v>A</v>
          </cell>
          <cell r="AQ628" t="str">
            <v>Quản lý kinh tế</v>
          </cell>
          <cell r="AR628" t="str">
            <v>Trần Tiến Dũng</v>
          </cell>
          <cell r="AT628" t="str">
            <v>16$04$1978</v>
          </cell>
          <cell r="AU628" t="str">
            <v>16</v>
          </cell>
          <cell r="AV628" t="str">
            <v>04</v>
          </cell>
          <cell r="AW628" t="str">
            <v>1978</v>
          </cell>
        </row>
        <row r="629">
          <cell r="C629" t="str">
            <v xml:space="preserve">NguyÔn ThÞ Thu </v>
          </cell>
          <cell r="D629" t="str">
            <v>Hµ</v>
          </cell>
          <cell r="E629" t="str">
            <v>NguyÔn ThÞ Thu Hµ</v>
          </cell>
          <cell r="F629" t="str">
            <v>Nguyen Thi Thu Ha</v>
          </cell>
          <cell r="G629" t="str">
            <v>11/10/1976</v>
          </cell>
          <cell r="H629" t="str">
            <v>11 October 1976</v>
          </cell>
          <cell r="I629" t="str">
            <v xml:space="preserve">Nghệ An </v>
          </cell>
          <cell r="J629" t="str">
            <v xml:space="preserve">Nghe An </v>
          </cell>
          <cell r="K629" t="str">
            <v>Nữ</v>
          </cell>
          <cell r="L629" t="str">
            <v>bµ</v>
          </cell>
          <cell r="M629" t="str">
            <v>Ms.</v>
          </cell>
          <cell r="N629" t="str">
            <v>Quản lý kinh tế</v>
          </cell>
          <cell r="O629" t="str">
            <v>Economic Management</v>
          </cell>
          <cell r="P629" t="str">
            <v>QH - 2010 - E.CH</v>
          </cell>
          <cell r="Q629" t="str">
            <v>2170/QĐ-ĐHKT ngày 03/11/2010</v>
          </cell>
          <cell r="R629" t="str">
            <v>3.10</v>
          </cell>
          <cell r="S629" t="str">
            <v>A</v>
          </cell>
          <cell r="T629" t="str">
            <v>1479-2013/KT</v>
          </cell>
          <cell r="U629" t="str">
            <v>4429/QĐ-ĐT</v>
          </cell>
          <cell r="V629" t="str">
            <v>19/12/2012</v>
          </cell>
          <cell r="X629" t="str">
            <v>1479</v>
          </cell>
          <cell r="AG629">
            <v>188</v>
          </cell>
          <cell r="AH629" t="str">
            <v xml:space="preserve">Nguyễn Thị Thu </v>
          </cell>
          <cell r="AI629" t="str">
            <v>Hà</v>
          </cell>
          <cell r="AJ629" t="str">
            <v>11/10/1976</v>
          </cell>
          <cell r="AK629" t="str">
            <v xml:space="preserve">Nghệ An </v>
          </cell>
          <cell r="AL629" t="str">
            <v>Nữ</v>
          </cell>
          <cell r="AM629" t="str">
            <v>QH - 2010 - E.CH</v>
          </cell>
          <cell r="AN629" t="str">
            <v>2170/QĐ-ĐHKT ngày 03/11/2010</v>
          </cell>
          <cell r="AO629" t="str">
            <v>3.10</v>
          </cell>
          <cell r="AP629" t="str">
            <v>A</v>
          </cell>
          <cell r="AQ629" t="str">
            <v>Quản lý kinh tế</v>
          </cell>
          <cell r="AR629" t="str">
            <v>Nguyễn Thị Thu Hà</v>
          </cell>
          <cell r="AT629" t="str">
            <v>11$10$1976</v>
          </cell>
          <cell r="AU629" t="str">
            <v>11</v>
          </cell>
          <cell r="AV629" t="str">
            <v>10</v>
          </cell>
          <cell r="AW629" t="str">
            <v>1976</v>
          </cell>
        </row>
        <row r="630">
          <cell r="C630" t="str">
            <v xml:space="preserve">NguyÔn V¨n </v>
          </cell>
          <cell r="D630" t="str">
            <v>Hµ</v>
          </cell>
          <cell r="E630" t="str">
            <v>NguyÔn V¨n Hµ</v>
          </cell>
          <cell r="F630" t="str">
            <v>Nguyen Van Ha</v>
          </cell>
          <cell r="G630" t="str">
            <v>10/09/1973</v>
          </cell>
          <cell r="H630" t="str">
            <v>10 September 1973</v>
          </cell>
          <cell r="I630" t="str">
            <v xml:space="preserve">Nghệ An </v>
          </cell>
          <cell r="J630" t="str">
            <v xml:space="preserve">Nghe An </v>
          </cell>
          <cell r="K630" t="str">
            <v xml:space="preserve">Nam </v>
          </cell>
          <cell r="L630" t="str">
            <v>«ng</v>
          </cell>
          <cell r="M630" t="str">
            <v>Mr.</v>
          </cell>
          <cell r="N630" t="str">
            <v>Quản lý kinh tế</v>
          </cell>
          <cell r="O630" t="str">
            <v>Economic Management</v>
          </cell>
          <cell r="P630" t="str">
            <v>QH - 2010 - E.CH</v>
          </cell>
          <cell r="Q630" t="str">
            <v>2170/QĐ-ĐHKT ngày 03/11/2010</v>
          </cell>
          <cell r="R630" t="str">
            <v>2.82</v>
          </cell>
          <cell r="S630" t="str">
            <v>B</v>
          </cell>
          <cell r="T630" t="str">
            <v>1480-2013/KT</v>
          </cell>
          <cell r="U630" t="str">
            <v>4429/QĐ-ĐT</v>
          </cell>
          <cell r="V630" t="str">
            <v>19/12/2012</v>
          </cell>
          <cell r="X630" t="str">
            <v>1480</v>
          </cell>
          <cell r="AG630">
            <v>189</v>
          </cell>
          <cell r="AH630" t="str">
            <v xml:space="preserve">Nguyễn Văn </v>
          </cell>
          <cell r="AI630" t="str">
            <v>Hà</v>
          </cell>
          <cell r="AJ630" t="str">
            <v>10/09/1973</v>
          </cell>
          <cell r="AK630" t="str">
            <v xml:space="preserve">Nghệ An </v>
          </cell>
          <cell r="AL630" t="str">
            <v xml:space="preserve">Nam </v>
          </cell>
          <cell r="AM630" t="str">
            <v>QH - 2010 - E.CH</v>
          </cell>
          <cell r="AN630" t="str">
            <v>2170/QĐ-ĐHKT ngày 03/11/2010</v>
          </cell>
          <cell r="AO630" t="str">
            <v>2.82</v>
          </cell>
          <cell r="AP630" t="str">
            <v>B</v>
          </cell>
          <cell r="AQ630" t="str">
            <v>Quản lý kinh tế</v>
          </cell>
          <cell r="AR630" t="str">
            <v>Nguyễn Văn Hà</v>
          </cell>
          <cell r="AT630" t="str">
            <v>10$09$1973</v>
          </cell>
          <cell r="AU630" t="str">
            <v>10</v>
          </cell>
          <cell r="AV630" t="str">
            <v>09</v>
          </cell>
          <cell r="AW630" t="str">
            <v>1973</v>
          </cell>
        </row>
        <row r="631">
          <cell r="C631" t="str">
            <v xml:space="preserve">NguyÔn Quang </v>
          </cell>
          <cell r="D631" t="str">
            <v>H¶i</v>
          </cell>
          <cell r="E631" t="str">
            <v>NguyÔn Quang H¶i</v>
          </cell>
          <cell r="F631" t="str">
            <v>Nguyen Quang Hai</v>
          </cell>
          <cell r="G631" t="str">
            <v>30/12/1980</v>
          </cell>
          <cell r="H631" t="str">
            <v>30 December 1980</v>
          </cell>
          <cell r="I631" t="str">
            <v xml:space="preserve">Nghệ An </v>
          </cell>
          <cell r="J631" t="str">
            <v xml:space="preserve">Nghe An </v>
          </cell>
          <cell r="K631" t="str">
            <v>Nam</v>
          </cell>
          <cell r="L631" t="str">
            <v>«ng</v>
          </cell>
          <cell r="M631" t="str">
            <v>Mr.</v>
          </cell>
          <cell r="N631" t="str">
            <v>Quản lý kinh tế</v>
          </cell>
          <cell r="O631" t="str">
            <v>Economic Management</v>
          </cell>
          <cell r="P631" t="str">
            <v>QH - 2010 - E.CH</v>
          </cell>
          <cell r="Q631" t="str">
            <v>2170/QĐ-ĐHKT ngày 03/11/2010</v>
          </cell>
          <cell r="R631" t="str">
            <v>2.82</v>
          </cell>
          <cell r="S631" t="str">
            <v>A</v>
          </cell>
          <cell r="T631" t="str">
            <v>1481-2013/KT</v>
          </cell>
          <cell r="U631" t="str">
            <v>4429/QĐ-ĐT</v>
          </cell>
          <cell r="V631" t="str">
            <v>19/12/2012</v>
          </cell>
          <cell r="X631" t="str">
            <v>1481</v>
          </cell>
          <cell r="AG631">
            <v>190</v>
          </cell>
          <cell r="AH631" t="str">
            <v xml:space="preserve">Nguyễn Quang </v>
          </cell>
          <cell r="AI631" t="str">
            <v>Hải</v>
          </cell>
          <cell r="AJ631" t="str">
            <v>30/12/1980</v>
          </cell>
          <cell r="AK631" t="str">
            <v xml:space="preserve">Nghệ An </v>
          </cell>
          <cell r="AL631" t="str">
            <v>Nam</v>
          </cell>
          <cell r="AM631" t="str">
            <v>QH - 2010 - E.CH</v>
          </cell>
          <cell r="AN631" t="str">
            <v>2170/QĐ-ĐHKT ngày 03/11/2010</v>
          </cell>
          <cell r="AO631" t="str">
            <v>2.82</v>
          </cell>
          <cell r="AP631" t="str">
            <v>A</v>
          </cell>
          <cell r="AQ631" t="str">
            <v>Quản lý kinh tế</v>
          </cell>
          <cell r="AR631" t="str">
            <v>Nguyễn Quang Hải</v>
          </cell>
          <cell r="AT631" t="str">
            <v>30$12$1980</v>
          </cell>
          <cell r="AU631" t="str">
            <v>30</v>
          </cell>
          <cell r="AV631" t="str">
            <v>12</v>
          </cell>
          <cell r="AW631" t="str">
            <v>1980</v>
          </cell>
        </row>
        <row r="632">
          <cell r="C632" t="str">
            <v xml:space="preserve">NguyÔn Thøc </v>
          </cell>
          <cell r="D632" t="str">
            <v>H¹nh</v>
          </cell>
          <cell r="E632" t="str">
            <v>NguyÔn Thøc H¹nh</v>
          </cell>
          <cell r="F632" t="str">
            <v>Nguyen Thuc Hanh</v>
          </cell>
          <cell r="G632" t="str">
            <v>27/12/1963</v>
          </cell>
          <cell r="H632" t="str">
            <v>27 December 1963</v>
          </cell>
          <cell r="I632" t="str">
            <v xml:space="preserve">Nghệ An </v>
          </cell>
          <cell r="J632" t="str">
            <v xml:space="preserve">Nghe An </v>
          </cell>
          <cell r="K632" t="str">
            <v>Nam</v>
          </cell>
          <cell r="L632" t="str">
            <v>«ng</v>
          </cell>
          <cell r="M632" t="str">
            <v>Mr.</v>
          </cell>
          <cell r="N632" t="str">
            <v>Quản lý kinh tế</v>
          </cell>
          <cell r="O632" t="str">
            <v>Economic Management</v>
          </cell>
          <cell r="P632" t="str">
            <v>QH - 2010 - E.CH</v>
          </cell>
          <cell r="Q632" t="str">
            <v>2170/QĐ-ĐHKT ngày 03/11/2010</v>
          </cell>
          <cell r="R632" t="str">
            <v>3.12</v>
          </cell>
          <cell r="S632" t="str">
            <v>A</v>
          </cell>
          <cell r="T632" t="str">
            <v>1482-2013/KT</v>
          </cell>
          <cell r="U632" t="str">
            <v>4429/QĐ-ĐT</v>
          </cell>
          <cell r="V632" t="str">
            <v>19/12/2012</v>
          </cell>
          <cell r="X632" t="str">
            <v>1482</v>
          </cell>
          <cell r="AG632">
            <v>191</v>
          </cell>
          <cell r="AH632" t="str">
            <v xml:space="preserve">Nguyễn Thức </v>
          </cell>
          <cell r="AI632" t="str">
            <v>Hạnh</v>
          </cell>
          <cell r="AJ632" t="str">
            <v>27/12/1963</v>
          </cell>
          <cell r="AK632" t="str">
            <v xml:space="preserve">Nghệ An </v>
          </cell>
          <cell r="AL632" t="str">
            <v>Nam</v>
          </cell>
          <cell r="AM632" t="str">
            <v>QH - 2010 - E.CH</v>
          </cell>
          <cell r="AN632" t="str">
            <v>2170/QĐ-ĐHKT ngày 03/11/2010</v>
          </cell>
          <cell r="AO632" t="str">
            <v>3.12</v>
          </cell>
          <cell r="AP632" t="str">
            <v>A</v>
          </cell>
          <cell r="AQ632" t="str">
            <v>Quản lý kinh tế</v>
          </cell>
          <cell r="AR632" t="str">
            <v>Nguyễn Thức Hạnh</v>
          </cell>
          <cell r="AT632" t="str">
            <v>27$12$1963</v>
          </cell>
          <cell r="AU632" t="str">
            <v>27</v>
          </cell>
          <cell r="AV632" t="str">
            <v>12</v>
          </cell>
          <cell r="AW632" t="str">
            <v>1963</v>
          </cell>
        </row>
        <row r="633">
          <cell r="C633" t="str">
            <v xml:space="preserve">Cao Nguyªn </v>
          </cell>
          <cell r="D633" t="str">
            <v>Hïng</v>
          </cell>
          <cell r="E633" t="str">
            <v>Cao Nguyªn Hïng</v>
          </cell>
          <cell r="F633" t="str">
            <v>Cao Nguyen Hung</v>
          </cell>
          <cell r="G633" t="str">
            <v>09/07/1979</v>
          </cell>
          <cell r="H633" t="str">
            <v>09 July 1979</v>
          </cell>
          <cell r="I633" t="str">
            <v xml:space="preserve">Nghệ An </v>
          </cell>
          <cell r="J633" t="str">
            <v xml:space="preserve">Nghe An </v>
          </cell>
          <cell r="K633" t="str">
            <v>Nam</v>
          </cell>
          <cell r="L633" t="str">
            <v>«ng</v>
          </cell>
          <cell r="M633" t="str">
            <v>Mr.</v>
          </cell>
          <cell r="N633" t="str">
            <v>Quản lý kinh tế</v>
          </cell>
          <cell r="O633" t="str">
            <v>Economic Management</v>
          </cell>
          <cell r="P633" t="str">
            <v>QH - 2010 - E.CH</v>
          </cell>
          <cell r="Q633" t="str">
            <v>2170/QĐ-ĐHKT ngày 03/11/2010</v>
          </cell>
          <cell r="R633" t="str">
            <v>2.61</v>
          </cell>
          <cell r="S633" t="str">
            <v>A</v>
          </cell>
          <cell r="T633" t="str">
            <v>1483-2013/KT</v>
          </cell>
          <cell r="U633" t="str">
            <v>4429/QĐ-ĐT</v>
          </cell>
          <cell r="V633" t="str">
            <v>19/12/2012</v>
          </cell>
          <cell r="X633" t="str">
            <v>1483</v>
          </cell>
          <cell r="AG633">
            <v>192</v>
          </cell>
          <cell r="AH633" t="str">
            <v xml:space="preserve">Cao Nguyên </v>
          </cell>
          <cell r="AI633" t="str">
            <v>Hùng</v>
          </cell>
          <cell r="AJ633" t="str">
            <v>09/07/1979</v>
          </cell>
          <cell r="AK633" t="str">
            <v xml:space="preserve">Nghệ An </v>
          </cell>
          <cell r="AL633" t="str">
            <v>Nam</v>
          </cell>
          <cell r="AM633" t="str">
            <v>QH - 2010 - E.CH</v>
          </cell>
          <cell r="AN633" t="str">
            <v>2170/QĐ-ĐHKT ngày 03/11/2010</v>
          </cell>
          <cell r="AO633" t="str">
            <v>2.61</v>
          </cell>
          <cell r="AP633" t="str">
            <v>A</v>
          </cell>
          <cell r="AQ633" t="str">
            <v>Quản lý kinh tế</v>
          </cell>
          <cell r="AR633" t="str">
            <v>Cao Nguyên Hùng</v>
          </cell>
          <cell r="AT633" t="str">
            <v>09$07$1979</v>
          </cell>
          <cell r="AU633" t="str">
            <v>09</v>
          </cell>
          <cell r="AV633" t="str">
            <v>07</v>
          </cell>
          <cell r="AW633" t="str">
            <v>1979</v>
          </cell>
        </row>
        <row r="634">
          <cell r="C634" t="str">
            <v xml:space="preserve">Hoµng §øc </v>
          </cell>
          <cell r="D634" t="str">
            <v>Hïng</v>
          </cell>
          <cell r="E634" t="str">
            <v>Hoµng §øc Hïng</v>
          </cell>
          <cell r="F634" t="str">
            <v>Hoang Duc Hung</v>
          </cell>
          <cell r="G634" t="str">
            <v>11/03/1982</v>
          </cell>
          <cell r="H634" t="str">
            <v>11 March 1982</v>
          </cell>
          <cell r="I634" t="str">
            <v xml:space="preserve">Nghệ An </v>
          </cell>
          <cell r="J634" t="str">
            <v xml:space="preserve">Nghe An </v>
          </cell>
          <cell r="K634" t="str">
            <v xml:space="preserve">Nam </v>
          </cell>
          <cell r="L634" t="str">
            <v>«ng</v>
          </cell>
          <cell r="M634" t="str">
            <v>Mr.</v>
          </cell>
          <cell r="N634" t="str">
            <v>Quản lý kinh tế</v>
          </cell>
          <cell r="O634" t="str">
            <v>Economic Management</v>
          </cell>
          <cell r="P634" t="str">
            <v>QH - 2010 - E.CH</v>
          </cell>
          <cell r="Q634" t="str">
            <v>2170/QĐ-ĐHKT ngày 03/11/2010</v>
          </cell>
          <cell r="R634" t="str">
            <v>3.02</v>
          </cell>
          <cell r="S634" t="str">
            <v>A</v>
          </cell>
          <cell r="T634" t="str">
            <v>1484-2013/KT</v>
          </cell>
          <cell r="U634" t="str">
            <v>4429/QĐ-ĐT</v>
          </cell>
          <cell r="V634" t="str">
            <v>19/12/2012</v>
          </cell>
          <cell r="X634" t="str">
            <v>1484</v>
          </cell>
          <cell r="AG634">
            <v>193</v>
          </cell>
          <cell r="AH634" t="str">
            <v xml:space="preserve">Hoàng Đức </v>
          </cell>
          <cell r="AI634" t="str">
            <v>Hùng</v>
          </cell>
          <cell r="AJ634" t="str">
            <v>11/03/1982</v>
          </cell>
          <cell r="AK634" t="str">
            <v xml:space="preserve">Nghệ An </v>
          </cell>
          <cell r="AL634" t="str">
            <v xml:space="preserve">Nam </v>
          </cell>
          <cell r="AM634" t="str">
            <v>QH - 2010 - E.CH</v>
          </cell>
          <cell r="AN634" t="str">
            <v>2170/QĐ-ĐHKT ngày 03/11/2010</v>
          </cell>
          <cell r="AO634" t="str">
            <v>3.02</v>
          </cell>
          <cell r="AP634" t="str">
            <v>A</v>
          </cell>
          <cell r="AQ634" t="str">
            <v>Quản lý kinh tế</v>
          </cell>
          <cell r="AR634" t="str">
            <v>Hoàng Đức Hùng</v>
          </cell>
          <cell r="AT634" t="str">
            <v>11$03$1982</v>
          </cell>
          <cell r="AU634" t="str">
            <v>11</v>
          </cell>
          <cell r="AV634" t="str">
            <v>03</v>
          </cell>
          <cell r="AW634" t="str">
            <v>1982</v>
          </cell>
        </row>
        <row r="635">
          <cell r="C635" t="str">
            <v xml:space="preserve">Th¸i V¨n </v>
          </cell>
          <cell r="D635" t="str">
            <v>Hïng</v>
          </cell>
          <cell r="E635" t="str">
            <v>Th¸i V¨n Hïng</v>
          </cell>
          <cell r="F635" t="str">
            <v>Thai Van Hung</v>
          </cell>
          <cell r="G635" t="str">
            <v>08/07/1972</v>
          </cell>
          <cell r="H635" t="str">
            <v>08 July 1972</v>
          </cell>
          <cell r="I635" t="str">
            <v xml:space="preserve">Nghệ An </v>
          </cell>
          <cell r="J635" t="str">
            <v xml:space="preserve">Nghe An </v>
          </cell>
          <cell r="K635" t="str">
            <v>Nam</v>
          </cell>
          <cell r="L635" t="str">
            <v>«ng</v>
          </cell>
          <cell r="M635" t="str">
            <v>Mr.</v>
          </cell>
          <cell r="N635" t="str">
            <v>Quản lý kinh tế</v>
          </cell>
          <cell r="O635" t="str">
            <v>Economic Management</v>
          </cell>
          <cell r="P635" t="str">
            <v>QH - 2010 - E.CH</v>
          </cell>
          <cell r="Q635" t="str">
            <v>2170/QĐ-ĐHKT ngày 03/11/2010</v>
          </cell>
          <cell r="R635" t="str">
            <v>2.59</v>
          </cell>
          <cell r="S635" t="str">
            <v>A</v>
          </cell>
          <cell r="T635" t="str">
            <v>1485-2013/KT</v>
          </cell>
          <cell r="U635" t="str">
            <v>4429/QĐ-ĐT</v>
          </cell>
          <cell r="V635" t="str">
            <v>19/12/2012</v>
          </cell>
          <cell r="X635" t="str">
            <v>1485</v>
          </cell>
          <cell r="AG635">
            <v>194</v>
          </cell>
          <cell r="AH635" t="str">
            <v xml:space="preserve">Thái Văn </v>
          </cell>
          <cell r="AI635" t="str">
            <v>Hùng</v>
          </cell>
          <cell r="AJ635" t="str">
            <v>08/07/1972</v>
          </cell>
          <cell r="AK635" t="str">
            <v xml:space="preserve">Nghệ An </v>
          </cell>
          <cell r="AL635" t="str">
            <v>Nam</v>
          </cell>
          <cell r="AM635" t="str">
            <v>QH - 2010 - E.CH</v>
          </cell>
          <cell r="AN635" t="str">
            <v>2170/QĐ-ĐHKT ngày 03/11/2010</v>
          </cell>
          <cell r="AO635" t="str">
            <v>2.59</v>
          </cell>
          <cell r="AP635" t="str">
            <v>A</v>
          </cell>
          <cell r="AQ635" t="str">
            <v>Quản lý kinh tế</v>
          </cell>
          <cell r="AR635" t="str">
            <v>Thái Văn Hùng</v>
          </cell>
          <cell r="AT635" t="str">
            <v>08$07$1972</v>
          </cell>
          <cell r="AU635" t="str">
            <v>08</v>
          </cell>
          <cell r="AV635" t="str">
            <v>07</v>
          </cell>
          <cell r="AW635" t="str">
            <v>1972</v>
          </cell>
        </row>
        <row r="636">
          <cell r="C636" t="str">
            <v xml:space="preserve">TrÇn ThÞ Xu©n </v>
          </cell>
          <cell r="D636" t="str">
            <v>H­¬ng</v>
          </cell>
          <cell r="E636" t="str">
            <v>TrÇn ThÞ Xu©n H­¬ng</v>
          </cell>
          <cell r="F636" t="str">
            <v>Tran Thi Xuan Huong</v>
          </cell>
          <cell r="G636" t="str">
            <v>10/09/1967</v>
          </cell>
          <cell r="H636" t="str">
            <v>10 September 1967</v>
          </cell>
          <cell r="I636" t="str">
            <v xml:space="preserve">Nghệ An </v>
          </cell>
          <cell r="J636" t="str">
            <v xml:space="preserve">Nghe An </v>
          </cell>
          <cell r="K636" t="str">
            <v xml:space="preserve">Nữ </v>
          </cell>
          <cell r="L636" t="str">
            <v>bµ</v>
          </cell>
          <cell r="M636" t="str">
            <v>Ms.</v>
          </cell>
          <cell r="N636" t="str">
            <v>Quản lý kinh tế</v>
          </cell>
          <cell r="O636" t="str">
            <v>Economic Management</v>
          </cell>
          <cell r="P636" t="str">
            <v>QH - 2010 - E.CH</v>
          </cell>
          <cell r="Q636" t="str">
            <v>2170/QĐ-ĐHKT ngày 03/11/2010</v>
          </cell>
          <cell r="R636" t="str">
            <v>3.18</v>
          </cell>
          <cell r="S636" t="str">
            <v>A</v>
          </cell>
          <cell r="T636" t="str">
            <v>1486-2013/KT</v>
          </cell>
          <cell r="U636" t="str">
            <v>4429/QĐ-ĐT</v>
          </cell>
          <cell r="V636" t="str">
            <v>19/12/2012</v>
          </cell>
          <cell r="X636" t="str">
            <v>1486</v>
          </cell>
          <cell r="AG636">
            <v>195</v>
          </cell>
          <cell r="AH636" t="str">
            <v xml:space="preserve">Trần Thị Xuân </v>
          </cell>
          <cell r="AI636" t="str">
            <v>Hương</v>
          </cell>
          <cell r="AJ636" t="str">
            <v>10/09/1967</v>
          </cell>
          <cell r="AK636" t="str">
            <v xml:space="preserve">Nghệ An </v>
          </cell>
          <cell r="AL636" t="str">
            <v xml:space="preserve">Nữ </v>
          </cell>
          <cell r="AM636" t="str">
            <v>QH - 2010 - E.CH</v>
          </cell>
          <cell r="AN636" t="str">
            <v>2170/QĐ-ĐHKT ngày 03/11/2010</v>
          </cell>
          <cell r="AO636" t="str">
            <v>3.18</v>
          </cell>
          <cell r="AP636" t="str">
            <v>A</v>
          </cell>
          <cell r="AQ636" t="str">
            <v>Quản lý kinh tế</v>
          </cell>
          <cell r="AR636" t="str">
            <v>Trần Thị Xuân Hương</v>
          </cell>
          <cell r="AT636" t="str">
            <v>10$09$1967</v>
          </cell>
          <cell r="AU636" t="str">
            <v>10</v>
          </cell>
          <cell r="AV636" t="str">
            <v>09</v>
          </cell>
          <cell r="AW636" t="str">
            <v>1967</v>
          </cell>
        </row>
        <row r="637">
          <cell r="C637" t="str">
            <v xml:space="preserve">TrÇn ThÞ Thanh </v>
          </cell>
          <cell r="D637" t="str">
            <v>H­êng</v>
          </cell>
          <cell r="E637" t="str">
            <v>TrÇn ThÞ Thanh H­êng</v>
          </cell>
          <cell r="F637" t="str">
            <v>Tran Thi Thanh Huong</v>
          </cell>
          <cell r="G637" t="str">
            <v>21/10/1984</v>
          </cell>
          <cell r="H637" t="str">
            <v>21 October 1984</v>
          </cell>
          <cell r="I637" t="str">
            <v xml:space="preserve">Nghệ An </v>
          </cell>
          <cell r="J637" t="str">
            <v xml:space="preserve">Nghe An </v>
          </cell>
          <cell r="K637" t="str">
            <v xml:space="preserve">Nữ </v>
          </cell>
          <cell r="L637" t="str">
            <v>bµ</v>
          </cell>
          <cell r="M637" t="str">
            <v>Ms.</v>
          </cell>
          <cell r="N637" t="str">
            <v>Quản lý kinh tế</v>
          </cell>
          <cell r="O637" t="str">
            <v>Economic Management</v>
          </cell>
          <cell r="P637" t="str">
            <v>QH - 2010 - E.CH</v>
          </cell>
          <cell r="Q637" t="str">
            <v>2170/QĐ-ĐHKT ngày 03/11/2010</v>
          </cell>
          <cell r="R637" t="str">
            <v>3.14</v>
          </cell>
          <cell r="S637" t="str">
            <v>A</v>
          </cell>
          <cell r="T637" t="str">
            <v>1487-2013/KT</v>
          </cell>
          <cell r="U637" t="str">
            <v>4429/QĐ-ĐT</v>
          </cell>
          <cell r="V637" t="str">
            <v>19/12/2012</v>
          </cell>
          <cell r="X637" t="str">
            <v>1487</v>
          </cell>
          <cell r="AG637">
            <v>196</v>
          </cell>
          <cell r="AH637" t="str">
            <v xml:space="preserve">Trần Thị Thanh </v>
          </cell>
          <cell r="AI637" t="str">
            <v>Hường</v>
          </cell>
          <cell r="AJ637" t="str">
            <v>21/10/1984</v>
          </cell>
          <cell r="AK637" t="str">
            <v xml:space="preserve">Nghệ An </v>
          </cell>
          <cell r="AL637" t="str">
            <v xml:space="preserve">Nữ </v>
          </cell>
          <cell r="AM637" t="str">
            <v>QH - 2010 - E.CH</v>
          </cell>
          <cell r="AN637" t="str">
            <v>2170/QĐ-ĐHKT ngày 03/11/2010</v>
          </cell>
          <cell r="AO637" t="str">
            <v>3.14</v>
          </cell>
          <cell r="AP637" t="str">
            <v>A</v>
          </cell>
          <cell r="AQ637" t="str">
            <v>Quản lý kinh tế</v>
          </cell>
          <cell r="AR637" t="str">
            <v>Trần Thị Thanh Hường</v>
          </cell>
          <cell r="AT637" t="str">
            <v>21$10$1984</v>
          </cell>
          <cell r="AU637" t="str">
            <v>21</v>
          </cell>
          <cell r="AV637" t="str">
            <v>10</v>
          </cell>
          <cell r="AW637" t="str">
            <v>1984</v>
          </cell>
        </row>
        <row r="638">
          <cell r="C638" t="str">
            <v xml:space="preserve">M¹nh Léc </v>
          </cell>
          <cell r="D638" t="str">
            <v>Khoa</v>
          </cell>
          <cell r="E638" t="str">
            <v>M¹nh Léc Khoa</v>
          </cell>
          <cell r="F638" t="str">
            <v>Manh Loc Khoa</v>
          </cell>
          <cell r="G638" t="str">
            <v>06/07/1974</v>
          </cell>
          <cell r="H638" t="str">
            <v>06 July 1974</v>
          </cell>
          <cell r="I638" t="str">
            <v>Cao Bằng</v>
          </cell>
          <cell r="J638" t="str">
            <v>Cao Bang</v>
          </cell>
          <cell r="K638" t="str">
            <v>Nam</v>
          </cell>
          <cell r="L638" t="str">
            <v>«ng</v>
          </cell>
          <cell r="M638" t="str">
            <v>Mr.</v>
          </cell>
          <cell r="N638" t="str">
            <v>Quản lý kinh tế</v>
          </cell>
          <cell r="O638" t="str">
            <v>Economic Management</v>
          </cell>
          <cell r="P638" t="str">
            <v>QH - 2010 - E.CH</v>
          </cell>
          <cell r="Q638" t="str">
            <v>2170/QĐ-ĐHKT ngày 03/11/2010</v>
          </cell>
          <cell r="R638" t="str">
            <v>3.02</v>
          </cell>
          <cell r="S638" t="str">
            <v>A</v>
          </cell>
          <cell r="T638" t="str">
            <v>1488-2013/KT</v>
          </cell>
          <cell r="U638" t="str">
            <v>4429/QĐ-ĐT</v>
          </cell>
          <cell r="V638" t="str">
            <v>19/12/2012</v>
          </cell>
          <cell r="X638" t="str">
            <v>1488</v>
          </cell>
          <cell r="AG638">
            <v>197</v>
          </cell>
          <cell r="AH638" t="str">
            <v xml:space="preserve">Mạnh Lộc </v>
          </cell>
          <cell r="AI638" t="str">
            <v>Khoa</v>
          </cell>
          <cell r="AJ638" t="str">
            <v>06/07/1974</v>
          </cell>
          <cell r="AK638" t="str">
            <v>Cao Bằng</v>
          </cell>
          <cell r="AL638" t="str">
            <v>Nam</v>
          </cell>
          <cell r="AM638" t="str">
            <v>QH - 2010 - E.CH</v>
          </cell>
          <cell r="AN638" t="str">
            <v>2170/QĐ-ĐHKT ngày 03/11/2010</v>
          </cell>
          <cell r="AO638" t="str">
            <v>3.02</v>
          </cell>
          <cell r="AP638" t="str">
            <v>A</v>
          </cell>
          <cell r="AQ638" t="str">
            <v>Quản lý kinh tế</v>
          </cell>
          <cell r="AR638" t="str">
            <v>Mạnh Lộc Khoa</v>
          </cell>
          <cell r="AT638" t="str">
            <v>06$07$1974</v>
          </cell>
          <cell r="AU638" t="str">
            <v>06</v>
          </cell>
          <cell r="AV638" t="str">
            <v>07</v>
          </cell>
          <cell r="AW638" t="str">
            <v>1974</v>
          </cell>
        </row>
        <row r="639">
          <cell r="C639" t="str">
            <v xml:space="preserve">NguyÔn §øc </v>
          </cell>
          <cell r="D639" t="str">
            <v>Lîi</v>
          </cell>
          <cell r="E639" t="str">
            <v>NguyÔn §øc Lîi</v>
          </cell>
          <cell r="F639" t="str">
            <v>Nguyen Duc Loi</v>
          </cell>
          <cell r="G639" t="str">
            <v>20/08/1978</v>
          </cell>
          <cell r="H639" t="str">
            <v>20 August 1978</v>
          </cell>
          <cell r="I639" t="str">
            <v>Quảng Bình</v>
          </cell>
          <cell r="J639" t="str">
            <v>Quang Binh</v>
          </cell>
          <cell r="K639" t="str">
            <v>Nam</v>
          </cell>
          <cell r="L639" t="str">
            <v>«ng</v>
          </cell>
          <cell r="M639" t="str">
            <v>Mr.</v>
          </cell>
          <cell r="N639" t="str">
            <v>Quản lý kinh tế</v>
          </cell>
          <cell r="O639" t="str">
            <v>Economic Management</v>
          </cell>
          <cell r="P639" t="str">
            <v>QH - 2010 - E.CH</v>
          </cell>
          <cell r="Q639" t="str">
            <v>2170/QĐ-ĐHKT ngày 03/11/2010</v>
          </cell>
          <cell r="R639" t="str">
            <v>2.76</v>
          </cell>
          <cell r="S639" t="str">
            <v>A</v>
          </cell>
          <cell r="T639" t="str">
            <v>1489-2013/KT</v>
          </cell>
          <cell r="U639" t="str">
            <v>4429/QĐ-ĐT</v>
          </cell>
          <cell r="V639" t="str">
            <v>19/12/2012</v>
          </cell>
          <cell r="X639" t="str">
            <v>1489</v>
          </cell>
          <cell r="AG639">
            <v>198</v>
          </cell>
          <cell r="AH639" t="str">
            <v xml:space="preserve">Nguyễn Đức </v>
          </cell>
          <cell r="AI639" t="str">
            <v>Lợi</v>
          </cell>
          <cell r="AJ639" t="str">
            <v>20/08/1978</v>
          </cell>
          <cell r="AK639" t="str">
            <v>Quảng Bình</v>
          </cell>
          <cell r="AL639" t="str">
            <v>Nam</v>
          </cell>
          <cell r="AM639" t="str">
            <v>QH - 2010 - E.CH</v>
          </cell>
          <cell r="AN639" t="str">
            <v>2170/QĐ-ĐHKT ngày 03/11/2010</v>
          </cell>
          <cell r="AO639" t="str">
            <v>2.76</v>
          </cell>
          <cell r="AP639" t="str">
            <v>A</v>
          </cell>
          <cell r="AQ639" t="str">
            <v>Quản lý kinh tế</v>
          </cell>
          <cell r="AR639" t="str">
            <v>Nguyễn Đức Lợi</v>
          </cell>
          <cell r="AT639" t="str">
            <v>20$08$1978</v>
          </cell>
          <cell r="AU639" t="str">
            <v>20</v>
          </cell>
          <cell r="AV639" t="str">
            <v>08</v>
          </cell>
          <cell r="AW639" t="str">
            <v>1978</v>
          </cell>
        </row>
        <row r="640">
          <cell r="C640" t="str">
            <v xml:space="preserve">TrÇn Träng </v>
          </cell>
          <cell r="D640" t="str">
            <v>L­¬ng</v>
          </cell>
          <cell r="E640" t="str">
            <v>TrÇn Träng L­¬ng</v>
          </cell>
          <cell r="F640" t="str">
            <v>Tran Trong Luong</v>
          </cell>
          <cell r="G640" t="str">
            <v>07/07/1983</v>
          </cell>
          <cell r="H640" t="str">
            <v>07 July 1983</v>
          </cell>
          <cell r="I640" t="str">
            <v xml:space="preserve">Nghệ An </v>
          </cell>
          <cell r="J640" t="str">
            <v xml:space="preserve">Nghe An </v>
          </cell>
          <cell r="K640" t="str">
            <v>Nam</v>
          </cell>
          <cell r="L640" t="str">
            <v>«ng</v>
          </cell>
          <cell r="M640" t="str">
            <v>Mr.</v>
          </cell>
          <cell r="N640" t="str">
            <v>Quản lý kinh tế</v>
          </cell>
          <cell r="O640" t="str">
            <v>Economic Management</v>
          </cell>
          <cell r="P640" t="str">
            <v>QH - 2010 - E.CH</v>
          </cell>
          <cell r="Q640" t="str">
            <v>2170/QĐ-ĐHKT ngày 03/11/2010</v>
          </cell>
          <cell r="R640" t="str">
            <v>2.86</v>
          </cell>
          <cell r="S640" t="str">
            <v>A</v>
          </cell>
          <cell r="T640" t="str">
            <v>1490-2013/KT</v>
          </cell>
          <cell r="U640" t="str">
            <v>4429/QĐ-ĐT</v>
          </cell>
          <cell r="V640" t="str">
            <v>19/12/2012</v>
          </cell>
          <cell r="X640" t="str">
            <v>1490</v>
          </cell>
          <cell r="AG640">
            <v>199</v>
          </cell>
          <cell r="AH640" t="str">
            <v xml:space="preserve">Trần Trọng </v>
          </cell>
          <cell r="AI640" t="str">
            <v>Lương</v>
          </cell>
          <cell r="AJ640" t="str">
            <v>07/07/1983</v>
          </cell>
          <cell r="AK640" t="str">
            <v xml:space="preserve">Nghệ An </v>
          </cell>
          <cell r="AL640" t="str">
            <v>Nam</v>
          </cell>
          <cell r="AM640" t="str">
            <v>QH - 2010 - E.CH</v>
          </cell>
          <cell r="AN640" t="str">
            <v>2170/QĐ-ĐHKT ngày 03/11/2010</v>
          </cell>
          <cell r="AO640" t="str">
            <v>2.86</v>
          </cell>
          <cell r="AP640" t="str">
            <v>A</v>
          </cell>
          <cell r="AQ640" t="str">
            <v>Quản lý kinh tế</v>
          </cell>
          <cell r="AR640" t="str">
            <v>Trần Trọng Lương</v>
          </cell>
          <cell r="AT640" t="str">
            <v>07$07$1983</v>
          </cell>
          <cell r="AU640" t="str">
            <v>07</v>
          </cell>
          <cell r="AV640" t="str">
            <v>07</v>
          </cell>
          <cell r="AW640" t="str">
            <v>1983</v>
          </cell>
        </row>
        <row r="641">
          <cell r="C641" t="str">
            <v xml:space="preserve">NguyÔn BØnh </v>
          </cell>
          <cell r="D641" t="str">
            <v>M¹nh</v>
          </cell>
          <cell r="E641" t="str">
            <v>NguyÔn BØnh M¹nh</v>
          </cell>
          <cell r="F641" t="str">
            <v>Nguyen Binh Manh</v>
          </cell>
          <cell r="G641" t="str">
            <v>12/02/1981</v>
          </cell>
          <cell r="H641" t="str">
            <v>12 February 1981</v>
          </cell>
          <cell r="I641" t="str">
            <v xml:space="preserve">Nghệ An </v>
          </cell>
          <cell r="J641" t="str">
            <v xml:space="preserve">Nghe An </v>
          </cell>
          <cell r="K641" t="str">
            <v xml:space="preserve">Nam </v>
          </cell>
          <cell r="L641" t="str">
            <v>«ng</v>
          </cell>
          <cell r="M641" t="str">
            <v>Mr.</v>
          </cell>
          <cell r="N641" t="str">
            <v>Quản lý kinh tế</v>
          </cell>
          <cell r="O641" t="str">
            <v>Economic Management</v>
          </cell>
          <cell r="P641" t="str">
            <v>QH - 2010 - E.CH</v>
          </cell>
          <cell r="Q641" t="str">
            <v>2170/QĐ-ĐHKT ngày 03/11/2010</v>
          </cell>
          <cell r="R641" t="str">
            <v>3.04</v>
          </cell>
          <cell r="S641" t="str">
            <v>A</v>
          </cell>
          <cell r="T641" t="str">
            <v>1491-2013/KT</v>
          </cell>
          <cell r="U641" t="str">
            <v>4429/QĐ-ĐT</v>
          </cell>
          <cell r="V641" t="str">
            <v>19/12/2012</v>
          </cell>
          <cell r="X641" t="str">
            <v>1491</v>
          </cell>
          <cell r="AG641">
            <v>200</v>
          </cell>
          <cell r="AH641" t="str">
            <v xml:space="preserve">Nguyễn Bỉnh </v>
          </cell>
          <cell r="AI641" t="str">
            <v>Mạnh</v>
          </cell>
          <cell r="AJ641" t="str">
            <v>12/02/1981</v>
          </cell>
          <cell r="AK641" t="str">
            <v xml:space="preserve">Nghệ An </v>
          </cell>
          <cell r="AL641" t="str">
            <v xml:space="preserve">Nam </v>
          </cell>
          <cell r="AM641" t="str">
            <v>QH - 2010 - E.CH</v>
          </cell>
          <cell r="AN641" t="str">
            <v>2170/QĐ-ĐHKT ngày 03/11/2010</v>
          </cell>
          <cell r="AO641" t="str">
            <v>3.04</v>
          </cell>
          <cell r="AP641" t="str">
            <v>A</v>
          </cell>
          <cell r="AQ641" t="str">
            <v>Quản lý kinh tế</v>
          </cell>
          <cell r="AR641" t="str">
            <v>Nguyễn Bỉnh Mạnh</v>
          </cell>
          <cell r="AT641" t="str">
            <v>12$02$1981</v>
          </cell>
          <cell r="AU641" t="str">
            <v>12</v>
          </cell>
          <cell r="AV641" t="str">
            <v>02</v>
          </cell>
          <cell r="AW641" t="str">
            <v>1981</v>
          </cell>
        </row>
        <row r="642">
          <cell r="C642" t="str">
            <v xml:space="preserve">NguyÔn Phïng H¶i </v>
          </cell>
          <cell r="D642" t="str">
            <v>Nam</v>
          </cell>
          <cell r="E642" t="str">
            <v>NguyÔn Phïng H¶i Nam</v>
          </cell>
          <cell r="F642" t="str">
            <v>Nguyen Phung Hai Nam</v>
          </cell>
          <cell r="G642" t="str">
            <v>17/03/1975</v>
          </cell>
          <cell r="H642" t="str">
            <v>17 March 1975</v>
          </cell>
          <cell r="I642" t="str">
            <v xml:space="preserve">Nghệ An </v>
          </cell>
          <cell r="J642" t="str">
            <v xml:space="preserve">Nghe An </v>
          </cell>
          <cell r="K642" t="str">
            <v xml:space="preserve">Nam </v>
          </cell>
          <cell r="L642" t="str">
            <v>«ng</v>
          </cell>
          <cell r="M642" t="str">
            <v>Mr.</v>
          </cell>
          <cell r="N642" t="str">
            <v>Quản lý kinh tế</v>
          </cell>
          <cell r="O642" t="str">
            <v>Economic Management</v>
          </cell>
          <cell r="P642" t="str">
            <v>QH - 2010 - E.CH</v>
          </cell>
          <cell r="Q642" t="str">
            <v>2170/QĐ-ĐHKT ngày 03/11/2010</v>
          </cell>
          <cell r="R642" t="str">
            <v>2.71</v>
          </cell>
          <cell r="S642" t="str">
            <v>A</v>
          </cell>
          <cell r="T642" t="str">
            <v>1492-2013/KT</v>
          </cell>
          <cell r="U642" t="str">
            <v>4429/QĐ-ĐT</v>
          </cell>
          <cell r="V642" t="str">
            <v>19/12/2012</v>
          </cell>
          <cell r="X642" t="str">
            <v>1492</v>
          </cell>
          <cell r="AG642">
            <v>201</v>
          </cell>
          <cell r="AH642" t="str">
            <v xml:space="preserve">Nguyễn Phùng Hải </v>
          </cell>
          <cell r="AI642" t="str">
            <v>Nam</v>
          </cell>
          <cell r="AJ642" t="str">
            <v>17/03/1975</v>
          </cell>
          <cell r="AK642" t="str">
            <v xml:space="preserve">Nghệ An </v>
          </cell>
          <cell r="AL642" t="str">
            <v xml:space="preserve">Nam </v>
          </cell>
          <cell r="AM642" t="str">
            <v>QH - 2010 - E.CH</v>
          </cell>
          <cell r="AN642" t="str">
            <v>2170/QĐ-ĐHKT ngày 03/11/2010</v>
          </cell>
          <cell r="AO642" t="str">
            <v>2.71</v>
          </cell>
          <cell r="AP642" t="str">
            <v>A</v>
          </cell>
          <cell r="AQ642" t="str">
            <v>Quản lý kinh tế</v>
          </cell>
          <cell r="AR642" t="str">
            <v>Nguyễn Phùng Hải Nam</v>
          </cell>
          <cell r="AT642" t="str">
            <v>17$03$1975</v>
          </cell>
          <cell r="AU642" t="str">
            <v>17</v>
          </cell>
          <cell r="AV642" t="str">
            <v>03</v>
          </cell>
          <cell r="AW642" t="str">
            <v>1975</v>
          </cell>
        </row>
        <row r="643">
          <cell r="C643" t="str">
            <v xml:space="preserve">Th¸i B¸ </v>
          </cell>
          <cell r="D643" t="str">
            <v>Nam</v>
          </cell>
          <cell r="E643" t="str">
            <v>Th¸i B¸ Nam</v>
          </cell>
          <cell r="F643" t="str">
            <v>Thai Ba Nam</v>
          </cell>
          <cell r="G643" t="str">
            <v>27/09/1982</v>
          </cell>
          <cell r="H643" t="str">
            <v>27 September 1982</v>
          </cell>
          <cell r="I643" t="str">
            <v xml:space="preserve">Nghệ An </v>
          </cell>
          <cell r="J643" t="str">
            <v xml:space="preserve">Nghe An </v>
          </cell>
          <cell r="K643" t="str">
            <v xml:space="preserve">Nam </v>
          </cell>
          <cell r="L643" t="str">
            <v>«ng</v>
          </cell>
          <cell r="M643" t="str">
            <v>Mr.</v>
          </cell>
          <cell r="N643" t="str">
            <v>Quản lý kinh tế</v>
          </cell>
          <cell r="O643" t="str">
            <v>Economic Management</v>
          </cell>
          <cell r="P643" t="str">
            <v>QH - 2010 - E.CH</v>
          </cell>
          <cell r="Q643" t="str">
            <v>2170/QĐ-ĐHKT ngày 03/11/2010</v>
          </cell>
          <cell r="R643" t="str">
            <v>2.96</v>
          </cell>
          <cell r="S643" t="str">
            <v>A</v>
          </cell>
          <cell r="T643" t="str">
            <v>1493-2013/KT</v>
          </cell>
          <cell r="U643" t="str">
            <v>4429/QĐ-ĐT</v>
          </cell>
          <cell r="V643" t="str">
            <v>19/12/2012</v>
          </cell>
          <cell r="X643" t="str">
            <v>1493</v>
          </cell>
          <cell r="AG643">
            <v>202</v>
          </cell>
          <cell r="AH643" t="str">
            <v xml:space="preserve">Thái Bá </v>
          </cell>
          <cell r="AI643" t="str">
            <v>Nam</v>
          </cell>
          <cell r="AJ643" t="str">
            <v>27/09/1982</v>
          </cell>
          <cell r="AK643" t="str">
            <v xml:space="preserve">Nghệ An </v>
          </cell>
          <cell r="AL643" t="str">
            <v xml:space="preserve">Nam </v>
          </cell>
          <cell r="AM643" t="str">
            <v>QH - 2010 - E.CH</v>
          </cell>
          <cell r="AN643" t="str">
            <v>2170/QĐ-ĐHKT ngày 03/11/2010</v>
          </cell>
          <cell r="AO643" t="str">
            <v>2.96</v>
          </cell>
          <cell r="AP643" t="str">
            <v>A</v>
          </cell>
          <cell r="AQ643" t="str">
            <v>Quản lý kinh tế</v>
          </cell>
          <cell r="AR643" t="str">
            <v>Thái Bá Nam</v>
          </cell>
          <cell r="AT643" t="str">
            <v>27$09$1982</v>
          </cell>
          <cell r="AU643" t="str">
            <v>27</v>
          </cell>
          <cell r="AV643" t="str">
            <v>09</v>
          </cell>
          <cell r="AW643" t="str">
            <v>1982</v>
          </cell>
        </row>
        <row r="644">
          <cell r="C644" t="str">
            <v xml:space="preserve">Lª ThÞ </v>
          </cell>
          <cell r="D644" t="str">
            <v>NguyÖt</v>
          </cell>
          <cell r="E644" t="str">
            <v>Lª ThÞ NguyÖt</v>
          </cell>
          <cell r="F644" t="str">
            <v>Le Thi Nguyet</v>
          </cell>
          <cell r="G644" t="str">
            <v>04/09/1974</v>
          </cell>
          <cell r="H644" t="str">
            <v>04 September 1974</v>
          </cell>
          <cell r="I644" t="str">
            <v xml:space="preserve">Nghệ An </v>
          </cell>
          <cell r="J644" t="str">
            <v xml:space="preserve">Nghe An </v>
          </cell>
          <cell r="K644" t="str">
            <v xml:space="preserve">Nữ </v>
          </cell>
          <cell r="L644" t="str">
            <v>bµ</v>
          </cell>
          <cell r="M644" t="str">
            <v>Ms.</v>
          </cell>
          <cell r="N644" t="str">
            <v>Quản lý kinh tế</v>
          </cell>
          <cell r="O644" t="str">
            <v>Economic Management</v>
          </cell>
          <cell r="P644" t="str">
            <v>QH - 2010 - E.CH</v>
          </cell>
          <cell r="Q644" t="str">
            <v>2170/QĐ-ĐHKT ngày 03/11/2010</v>
          </cell>
          <cell r="R644" t="str">
            <v>2.96</v>
          </cell>
          <cell r="S644" t="str">
            <v>A</v>
          </cell>
          <cell r="T644" t="str">
            <v>1494-2013/KT</v>
          </cell>
          <cell r="U644" t="str">
            <v>4429/QĐ-ĐT</v>
          </cell>
          <cell r="V644" t="str">
            <v>19/12/2012</v>
          </cell>
          <cell r="X644" t="str">
            <v>1494</v>
          </cell>
          <cell r="AG644">
            <v>203</v>
          </cell>
          <cell r="AH644" t="str">
            <v xml:space="preserve">Lê Thị </v>
          </cell>
          <cell r="AI644" t="str">
            <v>Nguyệt</v>
          </cell>
          <cell r="AJ644" t="str">
            <v>04/09/1974</v>
          </cell>
          <cell r="AK644" t="str">
            <v xml:space="preserve">Nghệ An </v>
          </cell>
          <cell r="AL644" t="str">
            <v xml:space="preserve">Nữ </v>
          </cell>
          <cell r="AM644" t="str">
            <v>QH - 2010 - E.CH</v>
          </cell>
          <cell r="AN644" t="str">
            <v>2170/QĐ-ĐHKT ngày 03/11/2010</v>
          </cell>
          <cell r="AO644" t="str">
            <v>2.96</v>
          </cell>
          <cell r="AP644" t="str">
            <v>A</v>
          </cell>
          <cell r="AQ644" t="str">
            <v>Quản lý kinh tế</v>
          </cell>
          <cell r="AR644" t="str">
            <v>Lê Thị Nguyệt</v>
          </cell>
          <cell r="AT644" t="str">
            <v>04$09$1974</v>
          </cell>
          <cell r="AU644" t="str">
            <v>04</v>
          </cell>
          <cell r="AV644" t="str">
            <v>09</v>
          </cell>
          <cell r="AW644" t="str">
            <v>1974</v>
          </cell>
        </row>
        <row r="645">
          <cell r="C645" t="str">
            <v xml:space="preserve">Lª ThÞ Thanh </v>
          </cell>
          <cell r="D645" t="str">
            <v>Nhµn</v>
          </cell>
          <cell r="E645" t="str">
            <v>Lª ThÞ Thanh Nhµn</v>
          </cell>
          <cell r="F645" t="str">
            <v>Le Thi Thanh Nhan</v>
          </cell>
          <cell r="G645" t="str">
            <v>05/01/1972</v>
          </cell>
          <cell r="H645" t="str">
            <v>05 January 1972</v>
          </cell>
          <cell r="I645" t="str">
            <v xml:space="preserve">Nghệ An </v>
          </cell>
          <cell r="J645" t="str">
            <v xml:space="preserve">Nghe An </v>
          </cell>
          <cell r="K645" t="str">
            <v xml:space="preserve">Nữ </v>
          </cell>
          <cell r="L645" t="str">
            <v>bµ</v>
          </cell>
          <cell r="M645" t="str">
            <v>Ms.</v>
          </cell>
          <cell r="N645" t="str">
            <v>Quản lý kinh tế</v>
          </cell>
          <cell r="O645" t="str">
            <v>Economic Management</v>
          </cell>
          <cell r="P645" t="str">
            <v>QH - 2010 - E.CH</v>
          </cell>
          <cell r="Q645" t="str">
            <v>2170/QĐ-ĐHKT ngày 03/11/2010</v>
          </cell>
          <cell r="R645" t="str">
            <v>2.96</v>
          </cell>
          <cell r="S645" t="str">
            <v>A</v>
          </cell>
          <cell r="T645" t="str">
            <v>1495-2013/KT</v>
          </cell>
          <cell r="U645" t="str">
            <v>4429/QĐ-ĐT</v>
          </cell>
          <cell r="V645" t="str">
            <v>19/12/2012</v>
          </cell>
          <cell r="X645" t="str">
            <v>1495</v>
          </cell>
          <cell r="AG645">
            <v>204</v>
          </cell>
          <cell r="AH645" t="str">
            <v xml:space="preserve">Lê Thị Thanh </v>
          </cell>
          <cell r="AI645" t="str">
            <v>Nhàn</v>
          </cell>
          <cell r="AJ645" t="str">
            <v>05/01/1972</v>
          </cell>
          <cell r="AK645" t="str">
            <v xml:space="preserve">Nghệ An </v>
          </cell>
          <cell r="AL645" t="str">
            <v xml:space="preserve">Nữ </v>
          </cell>
          <cell r="AM645" t="str">
            <v>QH - 2010 - E.CH</v>
          </cell>
          <cell r="AN645" t="str">
            <v>2170/QĐ-ĐHKT ngày 03/11/2010</v>
          </cell>
          <cell r="AO645" t="str">
            <v>2.96</v>
          </cell>
          <cell r="AP645" t="str">
            <v>A</v>
          </cell>
          <cell r="AQ645" t="str">
            <v>Quản lý kinh tế</v>
          </cell>
          <cell r="AR645" t="str">
            <v>Lê Thị Thanh Nhàn</v>
          </cell>
          <cell r="AT645" t="str">
            <v>05$01$1972</v>
          </cell>
          <cell r="AU645" t="str">
            <v>05</v>
          </cell>
          <cell r="AV645" t="str">
            <v>01</v>
          </cell>
          <cell r="AW645" t="str">
            <v>1972</v>
          </cell>
        </row>
        <row r="646">
          <cell r="C646" t="str">
            <v xml:space="preserve">NguyÔn ThÞ HuyÒn </v>
          </cell>
          <cell r="D646" t="str">
            <v>Nhung</v>
          </cell>
          <cell r="E646" t="str">
            <v>NguyÔn ThÞ HuyÒn Nhung</v>
          </cell>
          <cell r="F646" t="str">
            <v>Nguyen Thi Huyen Nhung</v>
          </cell>
          <cell r="G646" t="str">
            <v>25/08/1978</v>
          </cell>
          <cell r="H646" t="str">
            <v>25 August 1978</v>
          </cell>
          <cell r="I646" t="str">
            <v xml:space="preserve">Nghệ An </v>
          </cell>
          <cell r="J646" t="str">
            <v xml:space="preserve">Nghe An </v>
          </cell>
          <cell r="K646" t="str">
            <v xml:space="preserve">Nữ </v>
          </cell>
          <cell r="L646" t="str">
            <v>bµ</v>
          </cell>
          <cell r="M646" t="str">
            <v>Ms.</v>
          </cell>
          <cell r="N646" t="str">
            <v>Quản lý kinh tế</v>
          </cell>
          <cell r="O646" t="str">
            <v>Economic Management</v>
          </cell>
          <cell r="P646" t="str">
            <v>QH - 2010 - E.CH</v>
          </cell>
          <cell r="Q646" t="str">
            <v>2170/QĐ-ĐHKT ngày 03/11/2010</v>
          </cell>
          <cell r="R646" t="str">
            <v>2.71</v>
          </cell>
          <cell r="S646" t="str">
            <v>A</v>
          </cell>
          <cell r="T646" t="str">
            <v>1496-2013/KT</v>
          </cell>
          <cell r="U646" t="str">
            <v>4429/QĐ-ĐT</v>
          </cell>
          <cell r="V646" t="str">
            <v>19/12/2012</v>
          </cell>
          <cell r="X646" t="str">
            <v>1496</v>
          </cell>
          <cell r="AG646">
            <v>205</v>
          </cell>
          <cell r="AH646" t="str">
            <v xml:space="preserve">Nguyễn Thị Huyền </v>
          </cell>
          <cell r="AI646" t="str">
            <v>Nhung</v>
          </cell>
          <cell r="AJ646" t="str">
            <v>25/08/1978</v>
          </cell>
          <cell r="AK646" t="str">
            <v xml:space="preserve">Nghệ An </v>
          </cell>
          <cell r="AL646" t="str">
            <v xml:space="preserve">Nữ </v>
          </cell>
          <cell r="AM646" t="str">
            <v>QH - 2010 - E.CH</v>
          </cell>
          <cell r="AN646" t="str">
            <v>2170/QĐ-ĐHKT ngày 03/11/2010</v>
          </cell>
          <cell r="AO646" t="str">
            <v>2.71</v>
          </cell>
          <cell r="AP646" t="str">
            <v>A</v>
          </cell>
          <cell r="AQ646" t="str">
            <v>Quản lý kinh tế</v>
          </cell>
          <cell r="AR646" t="str">
            <v>Nguyễn Thị Huyền Nhung</v>
          </cell>
          <cell r="AT646" t="str">
            <v>25$08$1978</v>
          </cell>
          <cell r="AU646" t="str">
            <v>25</v>
          </cell>
          <cell r="AV646" t="str">
            <v>08</v>
          </cell>
          <cell r="AW646" t="str">
            <v>1978</v>
          </cell>
        </row>
        <row r="647">
          <cell r="C647" t="str">
            <v xml:space="preserve">Phan ThÞ Kim </v>
          </cell>
          <cell r="D647" t="str">
            <v>Oanh</v>
          </cell>
          <cell r="E647" t="str">
            <v>Phan ThÞ Kim Oanh</v>
          </cell>
          <cell r="F647" t="str">
            <v>Phan Thi Kim Oanh</v>
          </cell>
          <cell r="G647" t="str">
            <v>28/11/1980</v>
          </cell>
          <cell r="H647" t="str">
            <v>28 November 1980</v>
          </cell>
          <cell r="I647" t="str">
            <v xml:space="preserve">Nghệ An </v>
          </cell>
          <cell r="J647" t="str">
            <v xml:space="preserve">Nghe An </v>
          </cell>
          <cell r="K647" t="str">
            <v xml:space="preserve">Nữ </v>
          </cell>
          <cell r="L647" t="str">
            <v>bµ</v>
          </cell>
          <cell r="M647" t="str">
            <v>Ms.</v>
          </cell>
          <cell r="N647" t="str">
            <v>Quản lý kinh tế</v>
          </cell>
          <cell r="O647" t="str">
            <v>Economic Management</v>
          </cell>
          <cell r="P647" t="str">
            <v>QH - 2010 - E.CH</v>
          </cell>
          <cell r="Q647" t="str">
            <v>2170/QĐ-ĐHKT ngày 03/11/2010</v>
          </cell>
          <cell r="R647" t="str">
            <v>2.92</v>
          </cell>
          <cell r="S647" t="str">
            <v>A</v>
          </cell>
          <cell r="T647" t="str">
            <v>1497-2013/KT</v>
          </cell>
          <cell r="U647" t="str">
            <v>4429/QĐ-ĐT</v>
          </cell>
          <cell r="V647" t="str">
            <v>19/12/2012</v>
          </cell>
          <cell r="X647" t="str">
            <v>1497</v>
          </cell>
          <cell r="AG647">
            <v>206</v>
          </cell>
          <cell r="AH647" t="str">
            <v xml:space="preserve">Phan Thị Kim </v>
          </cell>
          <cell r="AI647" t="str">
            <v>Oanh</v>
          </cell>
          <cell r="AJ647" t="str">
            <v>28/11/1980</v>
          </cell>
          <cell r="AK647" t="str">
            <v xml:space="preserve">Nghệ An </v>
          </cell>
          <cell r="AL647" t="str">
            <v xml:space="preserve">Nữ </v>
          </cell>
          <cell r="AM647" t="str">
            <v>QH - 2010 - E.CH</v>
          </cell>
          <cell r="AN647" t="str">
            <v>2170/QĐ-ĐHKT ngày 03/11/2010</v>
          </cell>
          <cell r="AO647" t="str">
            <v>2.92</v>
          </cell>
          <cell r="AP647" t="str">
            <v>A</v>
          </cell>
          <cell r="AQ647" t="str">
            <v>Quản lý kinh tế</v>
          </cell>
          <cell r="AR647" t="str">
            <v>Phan Thị Kim Oanh</v>
          </cell>
          <cell r="AT647" t="str">
            <v>28$11$1980</v>
          </cell>
          <cell r="AU647" t="str">
            <v>28</v>
          </cell>
          <cell r="AV647" t="str">
            <v>11</v>
          </cell>
          <cell r="AW647" t="str">
            <v>1980</v>
          </cell>
        </row>
        <row r="648">
          <cell r="C648" t="str">
            <v xml:space="preserve">Phan §øc </v>
          </cell>
          <cell r="D648" t="str">
            <v>Phó</v>
          </cell>
          <cell r="E648" t="str">
            <v>Phan §øc Phó</v>
          </cell>
          <cell r="F648" t="str">
            <v>Phan Duc Phu</v>
          </cell>
          <cell r="G648" t="str">
            <v>13/09/1974</v>
          </cell>
          <cell r="H648" t="str">
            <v>13 September 1974</v>
          </cell>
          <cell r="I648" t="str">
            <v xml:space="preserve">Hà Tĩnh </v>
          </cell>
          <cell r="J648" t="str">
            <v xml:space="preserve">Ha Tinh </v>
          </cell>
          <cell r="K648" t="str">
            <v xml:space="preserve">Nam </v>
          </cell>
          <cell r="L648" t="str">
            <v>«ng</v>
          </cell>
          <cell r="M648" t="str">
            <v>Mr.</v>
          </cell>
          <cell r="N648" t="str">
            <v>Quản lý kinh tế</v>
          </cell>
          <cell r="O648" t="str">
            <v>Economic Management</v>
          </cell>
          <cell r="P648" t="str">
            <v>QH - 2010 - E.CH</v>
          </cell>
          <cell r="Q648" t="str">
            <v>2170/QĐ-ĐHKT ngày 03/11/2010</v>
          </cell>
          <cell r="R648" t="str">
            <v>2.86</v>
          </cell>
          <cell r="S648" t="str">
            <v>A</v>
          </cell>
          <cell r="T648" t="str">
            <v>1498-2013/KT</v>
          </cell>
          <cell r="U648" t="str">
            <v>4429/QĐ-ĐT</v>
          </cell>
          <cell r="V648" t="str">
            <v>19/12/2012</v>
          </cell>
          <cell r="X648" t="str">
            <v>1498</v>
          </cell>
          <cell r="AG648">
            <v>207</v>
          </cell>
          <cell r="AH648" t="str">
            <v xml:space="preserve">Phan Đức </v>
          </cell>
          <cell r="AI648" t="str">
            <v>Phú</v>
          </cell>
          <cell r="AJ648" t="str">
            <v>13/09/1974</v>
          </cell>
          <cell r="AK648" t="str">
            <v xml:space="preserve">Hà Tĩnh </v>
          </cell>
          <cell r="AL648" t="str">
            <v xml:space="preserve">Nam </v>
          </cell>
          <cell r="AM648" t="str">
            <v>QH - 2010 - E.CH</v>
          </cell>
          <cell r="AN648" t="str">
            <v>2170/QĐ-ĐHKT ngày 03/11/2010</v>
          </cell>
          <cell r="AO648" t="str">
            <v>2.86</v>
          </cell>
          <cell r="AP648" t="str">
            <v>A</v>
          </cell>
          <cell r="AQ648" t="str">
            <v>Quản lý kinh tế</v>
          </cell>
          <cell r="AR648" t="str">
            <v>Phan Đức Phú</v>
          </cell>
          <cell r="AT648" t="str">
            <v>13$09$1974</v>
          </cell>
          <cell r="AU648" t="str">
            <v>13</v>
          </cell>
          <cell r="AV648" t="str">
            <v>09</v>
          </cell>
          <cell r="AW648" t="str">
            <v>1974</v>
          </cell>
        </row>
        <row r="649">
          <cell r="C649" t="str">
            <v xml:space="preserve">NguyÔn Träng </v>
          </cell>
          <cell r="D649" t="str">
            <v>S¬n</v>
          </cell>
          <cell r="E649" t="str">
            <v>NguyÔn Träng S¬n</v>
          </cell>
          <cell r="F649" t="str">
            <v>Nguyen Trong Son</v>
          </cell>
          <cell r="G649" t="str">
            <v>02/09/1965</v>
          </cell>
          <cell r="H649" t="str">
            <v>02 September 1965</v>
          </cell>
          <cell r="I649" t="str">
            <v xml:space="preserve">Nghệ An </v>
          </cell>
          <cell r="J649" t="str">
            <v xml:space="preserve">Nghe An </v>
          </cell>
          <cell r="K649" t="str">
            <v>Nam</v>
          </cell>
          <cell r="L649" t="str">
            <v>«ng</v>
          </cell>
          <cell r="M649" t="str">
            <v>Mr.</v>
          </cell>
          <cell r="N649" t="str">
            <v>Quản lý kinh tế</v>
          </cell>
          <cell r="O649" t="str">
            <v>Economic Management</v>
          </cell>
          <cell r="P649" t="str">
            <v>QH - 2010 - E.CH</v>
          </cell>
          <cell r="Q649" t="str">
            <v>2193/QĐ-ĐHKT ngày 04/11/2010</v>
          </cell>
          <cell r="R649" t="str">
            <v>3.06</v>
          </cell>
          <cell r="S649" t="str">
            <v>A</v>
          </cell>
          <cell r="T649" t="str">
            <v>1499-2013/KT</v>
          </cell>
          <cell r="U649" t="str">
            <v>4429/QĐ-ĐT</v>
          </cell>
          <cell r="V649" t="str">
            <v>19/12/2012</v>
          </cell>
          <cell r="X649" t="str">
            <v>1499</v>
          </cell>
          <cell r="AG649">
            <v>208</v>
          </cell>
          <cell r="AH649" t="str">
            <v xml:space="preserve">Nguyễn Trọng </v>
          </cell>
          <cell r="AI649" t="str">
            <v>Sơn</v>
          </cell>
          <cell r="AJ649" t="str">
            <v>02/09/1965</v>
          </cell>
          <cell r="AK649" t="str">
            <v xml:space="preserve">Nghệ An </v>
          </cell>
          <cell r="AL649" t="str">
            <v>Nam</v>
          </cell>
          <cell r="AM649" t="str">
            <v>QH - 2010 - E.CH</v>
          </cell>
          <cell r="AN649" t="str">
            <v>2193/QĐ-ĐHKT ngày 04/11/2010</v>
          </cell>
          <cell r="AO649" t="str">
            <v>3.06</v>
          </cell>
          <cell r="AP649" t="str">
            <v>A</v>
          </cell>
          <cell r="AQ649" t="str">
            <v>Quản lý kinh tế</v>
          </cell>
          <cell r="AR649" t="str">
            <v>Nguyễn Trọng Sơn</v>
          </cell>
          <cell r="AT649" t="str">
            <v>02$09$1965</v>
          </cell>
          <cell r="AU649" t="str">
            <v>02</v>
          </cell>
          <cell r="AV649" t="str">
            <v>09</v>
          </cell>
          <cell r="AW649" t="str">
            <v>1965</v>
          </cell>
        </row>
        <row r="650">
          <cell r="C650" t="str">
            <v xml:space="preserve">TrÇn Duy </v>
          </cell>
          <cell r="D650" t="str">
            <v>S¬n</v>
          </cell>
          <cell r="E650" t="str">
            <v>TrÇn Duy S¬n</v>
          </cell>
          <cell r="F650" t="str">
            <v>Tran Duy Son</v>
          </cell>
          <cell r="G650" t="str">
            <v>03/09/1975</v>
          </cell>
          <cell r="H650" t="str">
            <v>03 September 1975</v>
          </cell>
          <cell r="I650" t="str">
            <v xml:space="preserve">Nghệ An </v>
          </cell>
          <cell r="J650" t="str">
            <v xml:space="preserve">Nghe An </v>
          </cell>
          <cell r="K650" t="str">
            <v xml:space="preserve">Nam </v>
          </cell>
          <cell r="L650" t="str">
            <v>«ng</v>
          </cell>
          <cell r="M650" t="str">
            <v>Mr.</v>
          </cell>
          <cell r="N650" t="str">
            <v>Quản lý kinh tế</v>
          </cell>
          <cell r="O650" t="str">
            <v>Economic Management</v>
          </cell>
          <cell r="P650" t="str">
            <v>QH - 2010 - E.CH</v>
          </cell>
          <cell r="Q650" t="str">
            <v>2170/QĐ-ĐHKT ngày 03/11/2010</v>
          </cell>
          <cell r="R650" t="str">
            <v>2.82</v>
          </cell>
          <cell r="S650" t="str">
            <v>A</v>
          </cell>
          <cell r="T650" t="str">
            <v>1500-2013/KT</v>
          </cell>
          <cell r="U650" t="str">
            <v>4429/QĐ-ĐT</v>
          </cell>
          <cell r="V650" t="str">
            <v>19/12/2012</v>
          </cell>
          <cell r="X650" t="str">
            <v>1500</v>
          </cell>
          <cell r="AG650">
            <v>209</v>
          </cell>
          <cell r="AH650" t="str">
            <v xml:space="preserve">Trần Duy </v>
          </cell>
          <cell r="AI650" t="str">
            <v>Sơn</v>
          </cell>
          <cell r="AJ650" t="str">
            <v>03/09/1975</v>
          </cell>
          <cell r="AK650" t="str">
            <v xml:space="preserve">Nghệ An </v>
          </cell>
          <cell r="AL650" t="str">
            <v xml:space="preserve">Nam </v>
          </cell>
          <cell r="AM650" t="str">
            <v>QH - 2010 - E.CH</v>
          </cell>
          <cell r="AN650" t="str">
            <v>2170/QĐ-ĐHKT ngày 03/11/2010</v>
          </cell>
          <cell r="AO650" t="str">
            <v>2.82</v>
          </cell>
          <cell r="AP650" t="str">
            <v>A</v>
          </cell>
          <cell r="AQ650" t="str">
            <v>Quản lý kinh tế</v>
          </cell>
          <cell r="AR650" t="str">
            <v>Trần Duy Sơn</v>
          </cell>
          <cell r="AT650" t="str">
            <v>03$09$1975</v>
          </cell>
          <cell r="AU650" t="str">
            <v>03</v>
          </cell>
          <cell r="AV650" t="str">
            <v>09</v>
          </cell>
          <cell r="AW650" t="str">
            <v>1975</v>
          </cell>
        </row>
        <row r="651">
          <cell r="C651" t="str">
            <v xml:space="preserve">Lª ThÞ </v>
          </cell>
          <cell r="D651" t="str">
            <v>Song</v>
          </cell>
          <cell r="E651" t="str">
            <v>Lª ThÞ Song</v>
          </cell>
          <cell r="F651" t="str">
            <v>Le Thi Song</v>
          </cell>
          <cell r="G651" t="str">
            <v>25/10/1982</v>
          </cell>
          <cell r="H651" t="str">
            <v>25 October 1982</v>
          </cell>
          <cell r="I651" t="str">
            <v xml:space="preserve">Nghệ An </v>
          </cell>
          <cell r="J651" t="str">
            <v xml:space="preserve">Nghe An </v>
          </cell>
          <cell r="K651" t="str">
            <v xml:space="preserve">Nữ </v>
          </cell>
          <cell r="L651" t="str">
            <v>bµ</v>
          </cell>
          <cell r="M651" t="str">
            <v>Ms.</v>
          </cell>
          <cell r="N651" t="str">
            <v>Quản lý kinh tế</v>
          </cell>
          <cell r="O651" t="str">
            <v>Economic Management</v>
          </cell>
          <cell r="P651" t="str">
            <v>QH - 2010 - E.CH</v>
          </cell>
          <cell r="Q651" t="str">
            <v>2170/QĐ-ĐHKT ngày 03/11/2010</v>
          </cell>
          <cell r="R651" t="str">
            <v>2.98</v>
          </cell>
          <cell r="S651" t="str">
            <v>A</v>
          </cell>
          <cell r="T651" t="str">
            <v>1501-2013/KT</v>
          </cell>
          <cell r="U651" t="str">
            <v>4429/QĐ-ĐT</v>
          </cell>
          <cell r="V651" t="str">
            <v>19/12/2012</v>
          </cell>
          <cell r="X651" t="str">
            <v>1501</v>
          </cell>
          <cell r="AG651">
            <v>210</v>
          </cell>
          <cell r="AH651" t="str">
            <v xml:space="preserve">Lê Thị </v>
          </cell>
          <cell r="AI651" t="str">
            <v>Song</v>
          </cell>
          <cell r="AJ651" t="str">
            <v>25/10/1982</v>
          </cell>
          <cell r="AK651" t="str">
            <v xml:space="preserve">Nghệ An </v>
          </cell>
          <cell r="AL651" t="str">
            <v xml:space="preserve">Nữ </v>
          </cell>
          <cell r="AM651" t="str">
            <v>QH - 2010 - E.CH</v>
          </cell>
          <cell r="AN651" t="str">
            <v>2170/QĐ-ĐHKT ngày 03/11/2010</v>
          </cell>
          <cell r="AO651" t="str">
            <v>2.98</v>
          </cell>
          <cell r="AP651" t="str">
            <v>A</v>
          </cell>
          <cell r="AQ651" t="str">
            <v>Quản lý kinh tế</v>
          </cell>
          <cell r="AR651" t="str">
            <v>Lê Thị Song</v>
          </cell>
          <cell r="AT651" t="str">
            <v>25$10$1982</v>
          </cell>
          <cell r="AU651" t="str">
            <v>25</v>
          </cell>
          <cell r="AV651" t="str">
            <v>10</v>
          </cell>
          <cell r="AW651" t="str">
            <v>1982</v>
          </cell>
        </row>
        <row r="652">
          <cell r="C652" t="str">
            <v xml:space="preserve">Phan Anh </v>
          </cell>
          <cell r="D652" t="str">
            <v>Tµi</v>
          </cell>
          <cell r="E652" t="str">
            <v>Phan Anh Tµi</v>
          </cell>
          <cell r="F652" t="str">
            <v>Phan Anh Tai</v>
          </cell>
          <cell r="G652" t="str">
            <v>04/02/1970</v>
          </cell>
          <cell r="H652" t="str">
            <v>04 February 1970</v>
          </cell>
          <cell r="I652" t="str">
            <v xml:space="preserve">Nghệ An </v>
          </cell>
          <cell r="J652" t="str">
            <v xml:space="preserve">Nghe An </v>
          </cell>
          <cell r="K652" t="str">
            <v>Nam</v>
          </cell>
          <cell r="L652" t="str">
            <v>«ng</v>
          </cell>
          <cell r="M652" t="str">
            <v>Mr.</v>
          </cell>
          <cell r="N652" t="str">
            <v>Quản lý kinh tế</v>
          </cell>
          <cell r="O652" t="str">
            <v>Economic Management</v>
          </cell>
          <cell r="P652" t="str">
            <v>QH - 2010 - E.CH</v>
          </cell>
          <cell r="Q652" t="str">
            <v>2170/QĐ-ĐHKT ngày 03/11/2010</v>
          </cell>
          <cell r="R652" t="str">
            <v>2.69</v>
          </cell>
          <cell r="S652" t="str">
            <v>A</v>
          </cell>
          <cell r="T652" t="str">
            <v>1502-2013/KT</v>
          </cell>
          <cell r="U652" t="str">
            <v>4429/QĐ-ĐT</v>
          </cell>
          <cell r="V652" t="str">
            <v>19/12/2012</v>
          </cell>
          <cell r="X652" t="str">
            <v>1502</v>
          </cell>
          <cell r="AG652">
            <v>211</v>
          </cell>
          <cell r="AH652" t="str">
            <v xml:space="preserve">Phan Anh </v>
          </cell>
          <cell r="AI652" t="str">
            <v>Tài</v>
          </cell>
          <cell r="AJ652" t="str">
            <v>04/02/1970</v>
          </cell>
          <cell r="AK652" t="str">
            <v xml:space="preserve">Nghệ An </v>
          </cell>
          <cell r="AL652" t="str">
            <v>Nam</v>
          </cell>
          <cell r="AM652" t="str">
            <v>QH - 2010 - E.CH</v>
          </cell>
          <cell r="AN652" t="str">
            <v>2170/QĐ-ĐHKT ngày 03/11/2010</v>
          </cell>
          <cell r="AO652" t="str">
            <v>2.69</v>
          </cell>
          <cell r="AP652" t="str">
            <v>A</v>
          </cell>
          <cell r="AQ652" t="str">
            <v>Quản lý kinh tế</v>
          </cell>
          <cell r="AR652" t="str">
            <v>Phan Anh Tài</v>
          </cell>
          <cell r="AT652" t="str">
            <v>04$02$1970</v>
          </cell>
          <cell r="AU652" t="str">
            <v>04</v>
          </cell>
          <cell r="AV652" t="str">
            <v>02</v>
          </cell>
          <cell r="AW652" t="str">
            <v>1970</v>
          </cell>
        </row>
        <row r="653">
          <cell r="C653" t="str">
            <v xml:space="preserve">§inh Nho </v>
          </cell>
          <cell r="D653" t="str">
            <v>Tµi</v>
          </cell>
          <cell r="E653" t="str">
            <v>§inh Nho Tµi</v>
          </cell>
          <cell r="F653" t="str">
            <v>Dinh Nho Tai</v>
          </cell>
          <cell r="G653" t="str">
            <v>26/08/1984</v>
          </cell>
          <cell r="H653" t="str">
            <v>26 August 1984</v>
          </cell>
          <cell r="I653" t="str">
            <v xml:space="preserve">Nghệ An </v>
          </cell>
          <cell r="J653" t="str">
            <v xml:space="preserve">Nghe An </v>
          </cell>
          <cell r="K653" t="str">
            <v xml:space="preserve">Nam </v>
          </cell>
          <cell r="L653" t="str">
            <v>«ng</v>
          </cell>
          <cell r="M653" t="str">
            <v>Mr.</v>
          </cell>
          <cell r="N653" t="str">
            <v>Quản lý kinh tế</v>
          </cell>
          <cell r="O653" t="str">
            <v>Economic Management</v>
          </cell>
          <cell r="P653" t="str">
            <v>QH - 2010 - E.CH</v>
          </cell>
          <cell r="Q653" t="str">
            <v>2170/QĐ-ĐHKT ngày 03/11/2010</v>
          </cell>
          <cell r="R653" t="str">
            <v>3.02</v>
          </cell>
          <cell r="S653" t="str">
            <v>A</v>
          </cell>
          <cell r="T653" t="str">
            <v>1503-2013/KT</v>
          </cell>
          <cell r="U653" t="str">
            <v>4429/QĐ-ĐT</v>
          </cell>
          <cell r="V653" t="str">
            <v>19/12/2012</v>
          </cell>
          <cell r="X653" t="str">
            <v>1503</v>
          </cell>
          <cell r="AG653">
            <v>212</v>
          </cell>
          <cell r="AH653" t="str">
            <v xml:space="preserve">Đinh Nho </v>
          </cell>
          <cell r="AI653" t="str">
            <v>Tài</v>
          </cell>
          <cell r="AJ653" t="str">
            <v>26/08/1984</v>
          </cell>
          <cell r="AK653" t="str">
            <v xml:space="preserve">Nghệ An </v>
          </cell>
          <cell r="AL653" t="str">
            <v xml:space="preserve">Nam </v>
          </cell>
          <cell r="AM653" t="str">
            <v>QH - 2010 - E.CH</v>
          </cell>
          <cell r="AN653" t="str">
            <v>2170/QĐ-ĐHKT ngày 03/11/2010</v>
          </cell>
          <cell r="AO653" t="str">
            <v>3.02</v>
          </cell>
          <cell r="AP653" t="str">
            <v>A</v>
          </cell>
          <cell r="AQ653" t="str">
            <v>Quản lý kinh tế</v>
          </cell>
          <cell r="AR653" t="str">
            <v>Đinh Nho Tài</v>
          </cell>
          <cell r="AT653" t="str">
            <v>26$08$1984</v>
          </cell>
          <cell r="AU653" t="str">
            <v>26</v>
          </cell>
          <cell r="AV653" t="str">
            <v>08</v>
          </cell>
          <cell r="AW653" t="str">
            <v>1984</v>
          </cell>
        </row>
        <row r="654">
          <cell r="C654" t="str">
            <v xml:space="preserve">Hå ThÞ Thanh </v>
          </cell>
          <cell r="D654" t="str">
            <v>T©m</v>
          </cell>
          <cell r="E654" t="str">
            <v>Hå ThÞ Thanh T©m</v>
          </cell>
          <cell r="F654" t="str">
            <v>Ho Thi Thanh Tam</v>
          </cell>
          <cell r="G654" t="str">
            <v>06/02/1979</v>
          </cell>
          <cell r="H654" t="str">
            <v>06 February 1979</v>
          </cell>
          <cell r="I654" t="str">
            <v xml:space="preserve">Nghệ An </v>
          </cell>
          <cell r="J654" t="str">
            <v xml:space="preserve">Nghe An </v>
          </cell>
          <cell r="K654" t="str">
            <v xml:space="preserve">Nữ </v>
          </cell>
          <cell r="L654" t="str">
            <v>bµ</v>
          </cell>
          <cell r="M654" t="str">
            <v>Ms.</v>
          </cell>
          <cell r="N654" t="str">
            <v>Quản lý kinh tế</v>
          </cell>
          <cell r="O654" t="str">
            <v>Economic Management</v>
          </cell>
          <cell r="P654" t="str">
            <v>QH - 2010 - E.CH</v>
          </cell>
          <cell r="Q654" t="str">
            <v>2170/QĐ-ĐHKT ngày 03/11/2010</v>
          </cell>
          <cell r="R654" t="str">
            <v>3.06</v>
          </cell>
          <cell r="S654" t="str">
            <v>A</v>
          </cell>
          <cell r="T654" t="str">
            <v>1504-2013/KT</v>
          </cell>
          <cell r="U654" t="str">
            <v>4429/QĐ-ĐT</v>
          </cell>
          <cell r="V654" t="str">
            <v>19/12/2012</v>
          </cell>
          <cell r="X654" t="str">
            <v>1504</v>
          </cell>
          <cell r="AG654">
            <v>213</v>
          </cell>
          <cell r="AH654" t="str">
            <v xml:space="preserve">Hồ Thị Thanh </v>
          </cell>
          <cell r="AI654" t="str">
            <v>Tâm</v>
          </cell>
          <cell r="AJ654" t="str">
            <v>06/02/1979</v>
          </cell>
          <cell r="AK654" t="str">
            <v xml:space="preserve">Nghệ An </v>
          </cell>
          <cell r="AL654" t="str">
            <v xml:space="preserve">Nữ </v>
          </cell>
          <cell r="AM654" t="str">
            <v>QH - 2010 - E.CH</v>
          </cell>
          <cell r="AN654" t="str">
            <v>2170/QĐ-ĐHKT ngày 03/11/2010</v>
          </cell>
          <cell r="AO654" t="str">
            <v>3.06</v>
          </cell>
          <cell r="AP654" t="str">
            <v>A</v>
          </cell>
          <cell r="AQ654" t="str">
            <v>Quản lý kinh tế</v>
          </cell>
          <cell r="AR654" t="str">
            <v>Hồ Thị Thanh Tâm</v>
          </cell>
          <cell r="AT654" t="str">
            <v>06$02$1979</v>
          </cell>
          <cell r="AU654" t="str">
            <v>06</v>
          </cell>
          <cell r="AV654" t="str">
            <v>02</v>
          </cell>
          <cell r="AW654" t="str">
            <v>1979</v>
          </cell>
        </row>
        <row r="655">
          <cell r="C655" t="str">
            <v xml:space="preserve">TrÇn ThÞ Hång </v>
          </cell>
          <cell r="D655" t="str">
            <v>Th¸i</v>
          </cell>
          <cell r="E655" t="str">
            <v>TrÇn ThÞ Hång Th¸i</v>
          </cell>
          <cell r="F655" t="str">
            <v>Tran Thi Hong Thai</v>
          </cell>
          <cell r="G655" t="str">
            <v>20/09/1976</v>
          </cell>
          <cell r="H655" t="str">
            <v>20 September 1976</v>
          </cell>
          <cell r="I655" t="str">
            <v xml:space="preserve">Nghệ An </v>
          </cell>
          <cell r="J655" t="str">
            <v xml:space="preserve">Nghe An </v>
          </cell>
          <cell r="K655" t="str">
            <v>Nữ</v>
          </cell>
          <cell r="L655" t="str">
            <v>bµ</v>
          </cell>
          <cell r="M655" t="str">
            <v>Ms.</v>
          </cell>
          <cell r="N655" t="str">
            <v>Quản lý kinh tế</v>
          </cell>
          <cell r="O655" t="str">
            <v>Economic Management</v>
          </cell>
          <cell r="P655" t="str">
            <v>QH - 2010 - E.CH</v>
          </cell>
          <cell r="Q655" t="str">
            <v>2170/QĐ-ĐHKT ngày 03/11/2010</v>
          </cell>
          <cell r="R655" t="str">
            <v>3.18</v>
          </cell>
          <cell r="S655" t="str">
            <v>B</v>
          </cell>
          <cell r="T655" t="str">
            <v>1505-2013/KT</v>
          </cell>
          <cell r="U655" t="str">
            <v>4429/QĐ-ĐT</v>
          </cell>
          <cell r="V655" t="str">
            <v>19/12/2012</v>
          </cell>
          <cell r="X655" t="str">
            <v>1505</v>
          </cell>
          <cell r="AG655">
            <v>214</v>
          </cell>
          <cell r="AH655" t="str">
            <v xml:space="preserve">Trần Thị Hồng </v>
          </cell>
          <cell r="AI655" t="str">
            <v>Thái</v>
          </cell>
          <cell r="AJ655" t="str">
            <v>20/09/1976</v>
          </cell>
          <cell r="AK655" t="str">
            <v xml:space="preserve">Nghệ An </v>
          </cell>
          <cell r="AL655" t="str">
            <v>Nữ</v>
          </cell>
          <cell r="AM655" t="str">
            <v>QH - 2010 - E.CH</v>
          </cell>
          <cell r="AN655" t="str">
            <v>2170/QĐ-ĐHKT ngày 03/11/2010</v>
          </cell>
          <cell r="AO655" t="str">
            <v>3.18</v>
          </cell>
          <cell r="AP655" t="str">
            <v>B</v>
          </cell>
          <cell r="AQ655" t="str">
            <v>Quản lý kinh tế</v>
          </cell>
          <cell r="AR655" t="str">
            <v>Trần Thị Hồng Thái</v>
          </cell>
          <cell r="AT655" t="str">
            <v>20$09$1976</v>
          </cell>
          <cell r="AU655" t="str">
            <v>20</v>
          </cell>
          <cell r="AV655" t="str">
            <v>09</v>
          </cell>
          <cell r="AW655" t="str">
            <v>1976</v>
          </cell>
        </row>
        <row r="656">
          <cell r="C656" t="str">
            <v xml:space="preserve">TrÇn §×nh </v>
          </cell>
          <cell r="D656" t="str">
            <v>Th¸i</v>
          </cell>
          <cell r="E656" t="str">
            <v>TrÇn §×nh Th¸i</v>
          </cell>
          <cell r="F656" t="str">
            <v>Tran Dinh Thai</v>
          </cell>
          <cell r="G656" t="str">
            <v>12/01/1975</v>
          </cell>
          <cell r="H656" t="str">
            <v>12 January 1975</v>
          </cell>
          <cell r="I656" t="str">
            <v xml:space="preserve">Hà Tĩnh </v>
          </cell>
          <cell r="J656" t="str">
            <v xml:space="preserve">Ha Tinh </v>
          </cell>
          <cell r="K656" t="str">
            <v xml:space="preserve">Nam </v>
          </cell>
          <cell r="L656" t="str">
            <v>«ng</v>
          </cell>
          <cell r="M656" t="str">
            <v>Mr.</v>
          </cell>
          <cell r="N656" t="str">
            <v>Quản lý kinh tế</v>
          </cell>
          <cell r="O656" t="str">
            <v>Economic Management</v>
          </cell>
          <cell r="P656" t="str">
            <v>QH - 2010 - E.CH</v>
          </cell>
          <cell r="Q656" t="str">
            <v>2170/QĐ-ĐHKT ngày 03/11/2010</v>
          </cell>
          <cell r="R656" t="str">
            <v>3.04</v>
          </cell>
          <cell r="S656" t="str">
            <v>A</v>
          </cell>
          <cell r="T656" t="str">
            <v>1506-2013/KT</v>
          </cell>
          <cell r="U656" t="str">
            <v>4429/QĐ-ĐT</v>
          </cell>
          <cell r="V656" t="str">
            <v>19/12/2012</v>
          </cell>
          <cell r="X656" t="str">
            <v>1506</v>
          </cell>
          <cell r="AG656">
            <v>215</v>
          </cell>
          <cell r="AH656" t="str">
            <v xml:space="preserve">Trần Đình </v>
          </cell>
          <cell r="AI656" t="str">
            <v>Thái</v>
          </cell>
          <cell r="AJ656" t="str">
            <v>12/01/1975</v>
          </cell>
          <cell r="AK656" t="str">
            <v xml:space="preserve">Hà Tĩnh </v>
          </cell>
          <cell r="AL656" t="str">
            <v xml:space="preserve">Nam </v>
          </cell>
          <cell r="AM656" t="str">
            <v>QH - 2010 - E.CH</v>
          </cell>
          <cell r="AN656" t="str">
            <v>2170/QĐ-ĐHKT ngày 03/11/2010</v>
          </cell>
          <cell r="AO656" t="str">
            <v>3.04</v>
          </cell>
          <cell r="AP656" t="str">
            <v>A</v>
          </cell>
          <cell r="AQ656" t="str">
            <v>Quản lý kinh tế</v>
          </cell>
          <cell r="AR656" t="str">
            <v>Trần Đình Thái</v>
          </cell>
          <cell r="AT656" t="str">
            <v>12$01$1975</v>
          </cell>
          <cell r="AU656" t="str">
            <v>12</v>
          </cell>
          <cell r="AV656" t="str">
            <v>01</v>
          </cell>
          <cell r="AW656" t="str">
            <v>1975</v>
          </cell>
        </row>
        <row r="657">
          <cell r="C657" t="str">
            <v xml:space="preserve">§Æng ThÞ </v>
          </cell>
          <cell r="D657" t="str">
            <v>Thanh</v>
          </cell>
          <cell r="E657" t="str">
            <v>§Æng ThÞ Thanh</v>
          </cell>
          <cell r="F657" t="str">
            <v>Dang Thi Thanh</v>
          </cell>
          <cell r="G657" t="str">
            <v>05/03/1974</v>
          </cell>
          <cell r="H657" t="str">
            <v>05 March 1974</v>
          </cell>
          <cell r="I657" t="str">
            <v xml:space="preserve">Nghệ An </v>
          </cell>
          <cell r="J657" t="str">
            <v xml:space="preserve">Nghe An </v>
          </cell>
          <cell r="K657" t="str">
            <v>Nữ</v>
          </cell>
          <cell r="L657" t="str">
            <v>bµ</v>
          </cell>
          <cell r="M657" t="str">
            <v>Ms.</v>
          </cell>
          <cell r="N657" t="str">
            <v>Quản lý kinh tế</v>
          </cell>
          <cell r="O657" t="str">
            <v>Economic Management</v>
          </cell>
          <cell r="P657" t="str">
            <v>QH - 2010 - E.CH</v>
          </cell>
          <cell r="Q657" t="str">
            <v>2170/QĐ-ĐHKT ngày 03/11/2010</v>
          </cell>
          <cell r="R657" t="str">
            <v>2.59</v>
          </cell>
          <cell r="S657" t="str">
            <v>A</v>
          </cell>
          <cell r="T657" t="str">
            <v>1507-2013/KT</v>
          </cell>
          <cell r="U657" t="str">
            <v>4429/QĐ-ĐT</v>
          </cell>
          <cell r="V657" t="str">
            <v>19/12/2012</v>
          </cell>
          <cell r="X657" t="str">
            <v>1507</v>
          </cell>
          <cell r="AG657">
            <v>216</v>
          </cell>
          <cell r="AH657" t="str">
            <v xml:space="preserve">Đặng Thị </v>
          </cell>
          <cell r="AI657" t="str">
            <v>Thanh</v>
          </cell>
          <cell r="AJ657" t="str">
            <v>05/03/1974</v>
          </cell>
          <cell r="AK657" t="str">
            <v xml:space="preserve">Nghệ An </v>
          </cell>
          <cell r="AL657" t="str">
            <v>Nữ</v>
          </cell>
          <cell r="AM657" t="str">
            <v>QH - 2010 - E.CH</v>
          </cell>
          <cell r="AN657" t="str">
            <v>2170/QĐ-ĐHKT ngày 03/11/2010</v>
          </cell>
          <cell r="AO657" t="str">
            <v>2.59</v>
          </cell>
          <cell r="AP657" t="str">
            <v>A</v>
          </cell>
          <cell r="AQ657" t="str">
            <v>Quản lý kinh tế</v>
          </cell>
          <cell r="AR657" t="str">
            <v>Đặng Thị Thanh</v>
          </cell>
          <cell r="AT657" t="str">
            <v>05$03$1974</v>
          </cell>
          <cell r="AU657" t="str">
            <v>05</v>
          </cell>
          <cell r="AV657" t="str">
            <v>03</v>
          </cell>
          <cell r="AW657" t="str">
            <v>1974</v>
          </cell>
        </row>
        <row r="658">
          <cell r="C658" t="str">
            <v xml:space="preserve">NguyÔn ThÞ </v>
          </cell>
          <cell r="D658" t="str">
            <v>Thanh</v>
          </cell>
          <cell r="E658" t="str">
            <v>NguyÔn ThÞ Thanh</v>
          </cell>
          <cell r="F658" t="str">
            <v>Nguyen Thi Thanh</v>
          </cell>
          <cell r="G658" t="str">
            <v>28/12/1984</v>
          </cell>
          <cell r="H658" t="str">
            <v>28 December 1984</v>
          </cell>
          <cell r="I658" t="str">
            <v xml:space="preserve">Nghệ An </v>
          </cell>
          <cell r="J658" t="str">
            <v xml:space="preserve">Nghe An </v>
          </cell>
          <cell r="K658" t="str">
            <v>Nữ</v>
          </cell>
          <cell r="L658" t="str">
            <v>bµ</v>
          </cell>
          <cell r="M658" t="str">
            <v>Ms.</v>
          </cell>
          <cell r="N658" t="str">
            <v>Quản lý kinh tế</v>
          </cell>
          <cell r="O658" t="str">
            <v>Economic Management</v>
          </cell>
          <cell r="P658" t="str">
            <v>QH - 2010 - E.CH</v>
          </cell>
          <cell r="Q658" t="str">
            <v>2170/QĐ-ĐHKT ngày 03/11/2010</v>
          </cell>
          <cell r="R658" t="str">
            <v>2.71</v>
          </cell>
          <cell r="S658" t="str">
            <v>A</v>
          </cell>
          <cell r="T658" t="str">
            <v>1508-2013/KT</v>
          </cell>
          <cell r="U658" t="str">
            <v>4429/QĐ-ĐT</v>
          </cell>
          <cell r="V658" t="str">
            <v>19/12/2012</v>
          </cell>
          <cell r="X658" t="str">
            <v>1508</v>
          </cell>
          <cell r="AG658">
            <v>217</v>
          </cell>
          <cell r="AH658" t="str">
            <v xml:space="preserve">Nguyễn Thị </v>
          </cell>
          <cell r="AI658" t="str">
            <v>Thanh</v>
          </cell>
          <cell r="AJ658" t="str">
            <v>28/12/1984</v>
          </cell>
          <cell r="AK658" t="str">
            <v xml:space="preserve">Nghệ An </v>
          </cell>
          <cell r="AL658" t="str">
            <v>Nữ</v>
          </cell>
          <cell r="AM658" t="str">
            <v>QH - 2010 - E.CH</v>
          </cell>
          <cell r="AN658" t="str">
            <v>2170/QĐ-ĐHKT ngày 03/11/2010</v>
          </cell>
          <cell r="AO658" t="str">
            <v>2.71</v>
          </cell>
          <cell r="AP658" t="str">
            <v>A</v>
          </cell>
          <cell r="AQ658" t="str">
            <v>Quản lý kinh tế</v>
          </cell>
          <cell r="AR658" t="str">
            <v>Nguyễn Thị Thanh</v>
          </cell>
          <cell r="AT658" t="str">
            <v>28$12$1984</v>
          </cell>
          <cell r="AU658" t="str">
            <v>28</v>
          </cell>
          <cell r="AV658" t="str">
            <v>12</v>
          </cell>
          <cell r="AW658" t="str">
            <v>1984</v>
          </cell>
        </row>
        <row r="659">
          <cell r="C659" t="str">
            <v xml:space="preserve">Ph¹m C«ng </v>
          </cell>
          <cell r="D659" t="str">
            <v>Tho</v>
          </cell>
          <cell r="E659" t="str">
            <v>Ph¹m C«ng Tho</v>
          </cell>
          <cell r="F659" t="str">
            <v>Pham Cong Tho</v>
          </cell>
          <cell r="G659" t="str">
            <v>18/09/1979</v>
          </cell>
          <cell r="H659" t="str">
            <v>18 September 1979</v>
          </cell>
          <cell r="I659" t="str">
            <v xml:space="preserve">Nghệ An </v>
          </cell>
          <cell r="J659" t="str">
            <v xml:space="preserve">Nghe An </v>
          </cell>
          <cell r="K659" t="str">
            <v>Nam</v>
          </cell>
          <cell r="L659" t="str">
            <v>«ng</v>
          </cell>
          <cell r="M659" t="str">
            <v>Mr.</v>
          </cell>
          <cell r="N659" t="str">
            <v>Quản lý kinh tế</v>
          </cell>
          <cell r="O659" t="str">
            <v>Economic Management</v>
          </cell>
          <cell r="P659" t="str">
            <v>QH - 2010 - E.CH</v>
          </cell>
          <cell r="Q659" t="str">
            <v>2170/QĐ-ĐHKT ngày 03/11/2010</v>
          </cell>
          <cell r="R659" t="str">
            <v>2.73</v>
          </cell>
          <cell r="S659" t="str">
            <v>A</v>
          </cell>
          <cell r="T659" t="str">
            <v>1509-2013/KT</v>
          </cell>
          <cell r="U659" t="str">
            <v>4429/QĐ-ĐT</v>
          </cell>
          <cell r="V659" t="str">
            <v>19/12/2012</v>
          </cell>
          <cell r="X659" t="str">
            <v>1509</v>
          </cell>
          <cell r="AG659">
            <v>218</v>
          </cell>
          <cell r="AH659" t="str">
            <v xml:space="preserve">Phạm Công </v>
          </cell>
          <cell r="AI659" t="str">
            <v>Tho</v>
          </cell>
          <cell r="AJ659" t="str">
            <v>18/09/1979</v>
          </cell>
          <cell r="AK659" t="str">
            <v xml:space="preserve">Nghệ An </v>
          </cell>
          <cell r="AL659" t="str">
            <v>Nam</v>
          </cell>
          <cell r="AM659" t="str">
            <v>QH - 2010 - E.CH</v>
          </cell>
          <cell r="AN659" t="str">
            <v>2170/QĐ-ĐHKT ngày 03/11/2010</v>
          </cell>
          <cell r="AO659" t="str">
            <v>2.73</v>
          </cell>
          <cell r="AP659" t="str">
            <v>A</v>
          </cell>
          <cell r="AQ659" t="str">
            <v>Quản lý kinh tế</v>
          </cell>
          <cell r="AR659" t="str">
            <v>Phạm Công Tho</v>
          </cell>
          <cell r="AT659" t="str">
            <v>18$09$1979</v>
          </cell>
          <cell r="AU659" t="str">
            <v>18</v>
          </cell>
          <cell r="AV659" t="str">
            <v>09</v>
          </cell>
          <cell r="AW659" t="str">
            <v>1979</v>
          </cell>
        </row>
        <row r="660">
          <cell r="C660" t="str">
            <v xml:space="preserve">TrÇn Hoµng </v>
          </cell>
          <cell r="D660" t="str">
            <v>Thêi</v>
          </cell>
          <cell r="E660" t="str">
            <v>TrÇn Hoµng Thêi</v>
          </cell>
          <cell r="F660" t="str">
            <v>Tran Hoang Thoi</v>
          </cell>
          <cell r="G660" t="str">
            <v>14/09/1976</v>
          </cell>
          <cell r="H660" t="str">
            <v>14 September 1976</v>
          </cell>
          <cell r="I660" t="str">
            <v xml:space="preserve">Hà Tĩnh </v>
          </cell>
          <cell r="J660" t="str">
            <v xml:space="preserve">Ha Tinh </v>
          </cell>
          <cell r="K660" t="str">
            <v xml:space="preserve">Nam </v>
          </cell>
          <cell r="L660" t="str">
            <v>«ng</v>
          </cell>
          <cell r="M660" t="str">
            <v>Mr.</v>
          </cell>
          <cell r="N660" t="str">
            <v>Quản lý kinh tế</v>
          </cell>
          <cell r="O660" t="str">
            <v>Economic Management</v>
          </cell>
          <cell r="P660" t="str">
            <v>QH - 2010 - E.CH</v>
          </cell>
          <cell r="Q660" t="str">
            <v>2193/QĐ-ĐHKT ngày 04/11/2010</v>
          </cell>
          <cell r="R660" t="str">
            <v>2.65</v>
          </cell>
          <cell r="S660" t="str">
            <v>B</v>
          </cell>
          <cell r="T660" t="str">
            <v>1510-2013/KT</v>
          </cell>
          <cell r="U660" t="str">
            <v>4429/QĐ-ĐT</v>
          </cell>
          <cell r="V660" t="str">
            <v>19/12/2012</v>
          </cell>
          <cell r="X660" t="str">
            <v>1510</v>
          </cell>
          <cell r="AG660">
            <v>219</v>
          </cell>
          <cell r="AH660" t="str">
            <v xml:space="preserve">Trần Hoàng </v>
          </cell>
          <cell r="AI660" t="str">
            <v>Thời</v>
          </cell>
          <cell r="AJ660" t="str">
            <v>14/09/1976</v>
          </cell>
          <cell r="AK660" t="str">
            <v xml:space="preserve">Hà Tĩnh </v>
          </cell>
          <cell r="AL660" t="str">
            <v xml:space="preserve">Nam </v>
          </cell>
          <cell r="AM660" t="str">
            <v>QH - 2010 - E.CH</v>
          </cell>
          <cell r="AN660" t="str">
            <v>2193/QĐ-ĐHKT ngày 04/11/2010</v>
          </cell>
          <cell r="AO660" t="str">
            <v>2.65</v>
          </cell>
          <cell r="AP660" t="str">
            <v>B</v>
          </cell>
          <cell r="AQ660" t="str">
            <v>Quản lý kinh tế</v>
          </cell>
          <cell r="AR660" t="str">
            <v>Trần Hoàng Thời</v>
          </cell>
          <cell r="AT660" t="str">
            <v>14$09$1976</v>
          </cell>
          <cell r="AU660" t="str">
            <v>14</v>
          </cell>
          <cell r="AV660" t="str">
            <v>09</v>
          </cell>
          <cell r="AW660" t="str">
            <v>1976</v>
          </cell>
        </row>
        <row r="661">
          <cell r="C661" t="str">
            <v xml:space="preserve">NguyÔn Xu©n </v>
          </cell>
          <cell r="D661" t="str">
            <v>Th«ng</v>
          </cell>
          <cell r="E661" t="str">
            <v>NguyÔn Xu©n Th«ng</v>
          </cell>
          <cell r="F661" t="str">
            <v>Nguyen Xuan Thong</v>
          </cell>
          <cell r="G661" t="str">
            <v>21/07/1975</v>
          </cell>
          <cell r="H661" t="str">
            <v>21 July 1975</v>
          </cell>
          <cell r="I661" t="str">
            <v xml:space="preserve">Hà Tĩnh </v>
          </cell>
          <cell r="J661" t="str">
            <v xml:space="preserve">Ha Tinh </v>
          </cell>
          <cell r="K661" t="str">
            <v xml:space="preserve">Nam </v>
          </cell>
          <cell r="L661" t="str">
            <v>«ng</v>
          </cell>
          <cell r="M661" t="str">
            <v>Mr.</v>
          </cell>
          <cell r="N661" t="str">
            <v>Quản lý kinh tế</v>
          </cell>
          <cell r="O661" t="str">
            <v>Economic Management</v>
          </cell>
          <cell r="P661" t="str">
            <v>QH - 2010 - E.CH</v>
          </cell>
          <cell r="Q661" t="str">
            <v>2170/QĐ-ĐHKT ngày 03/11/2010</v>
          </cell>
          <cell r="R661" t="str">
            <v>2.80</v>
          </cell>
          <cell r="S661" t="str">
            <v>A</v>
          </cell>
          <cell r="T661" t="str">
            <v>1511-2013/KT</v>
          </cell>
          <cell r="U661" t="str">
            <v>4429/QĐ-ĐT</v>
          </cell>
          <cell r="V661" t="str">
            <v>19/12/2012</v>
          </cell>
          <cell r="X661" t="str">
            <v>1511</v>
          </cell>
          <cell r="AG661">
            <v>220</v>
          </cell>
          <cell r="AH661" t="str">
            <v xml:space="preserve">Nguyễn Xuân </v>
          </cell>
          <cell r="AI661" t="str">
            <v>Thông</v>
          </cell>
          <cell r="AJ661" t="str">
            <v>21/07/1975</v>
          </cell>
          <cell r="AK661" t="str">
            <v xml:space="preserve">Hà Tĩnh </v>
          </cell>
          <cell r="AL661" t="str">
            <v xml:space="preserve">Nam </v>
          </cell>
          <cell r="AM661" t="str">
            <v>QH - 2010 - E.CH</v>
          </cell>
          <cell r="AN661" t="str">
            <v>2170/QĐ-ĐHKT ngày 03/11/2010</v>
          </cell>
          <cell r="AO661" t="str">
            <v>2.80</v>
          </cell>
          <cell r="AP661" t="str">
            <v>A</v>
          </cell>
          <cell r="AQ661" t="str">
            <v>Quản lý kinh tế</v>
          </cell>
          <cell r="AR661" t="str">
            <v>Nguyễn Xuân Thông</v>
          </cell>
          <cell r="AT661" t="str">
            <v>21$07$1975</v>
          </cell>
          <cell r="AU661" t="str">
            <v>21</v>
          </cell>
          <cell r="AV661" t="str">
            <v>07</v>
          </cell>
          <cell r="AW661" t="str">
            <v>1975</v>
          </cell>
        </row>
        <row r="662">
          <cell r="C662" t="str">
            <v xml:space="preserve">NguyÔn Song </v>
          </cell>
          <cell r="D662" t="str">
            <v>Toµn</v>
          </cell>
          <cell r="E662" t="str">
            <v>NguyÔn Song Toµn</v>
          </cell>
          <cell r="F662" t="str">
            <v>Nguyen Song Toan</v>
          </cell>
          <cell r="G662" t="str">
            <v>13/04/1983</v>
          </cell>
          <cell r="H662" t="str">
            <v>13 April 1983</v>
          </cell>
          <cell r="I662" t="str">
            <v xml:space="preserve">Nghệ An </v>
          </cell>
          <cell r="J662" t="str">
            <v xml:space="preserve">Nghe An </v>
          </cell>
          <cell r="K662" t="str">
            <v xml:space="preserve">Nam </v>
          </cell>
          <cell r="L662" t="str">
            <v>«ng</v>
          </cell>
          <cell r="M662" t="str">
            <v>Mr.</v>
          </cell>
          <cell r="N662" t="str">
            <v>Quản lý kinh tế</v>
          </cell>
          <cell r="O662" t="str">
            <v>Economic Management</v>
          </cell>
          <cell r="P662" t="str">
            <v>QH - 2010 - E.CH</v>
          </cell>
          <cell r="Q662" t="str">
            <v>2170/QĐ-ĐHKT ngày 03/11/2010</v>
          </cell>
          <cell r="R662" t="str">
            <v>2.82</v>
          </cell>
          <cell r="S662" t="str">
            <v>A</v>
          </cell>
          <cell r="T662" t="str">
            <v>1512-2013/KT</v>
          </cell>
          <cell r="U662" t="str">
            <v>4429/QĐ-ĐT</v>
          </cell>
          <cell r="V662" t="str">
            <v>19/12/2012</v>
          </cell>
          <cell r="X662" t="str">
            <v>1512</v>
          </cell>
          <cell r="AG662">
            <v>221</v>
          </cell>
          <cell r="AH662" t="str">
            <v xml:space="preserve">Nguyễn Song </v>
          </cell>
          <cell r="AI662" t="str">
            <v>Toàn</v>
          </cell>
          <cell r="AJ662" t="str">
            <v>13/04/1983</v>
          </cell>
          <cell r="AK662" t="str">
            <v xml:space="preserve">Nghệ An </v>
          </cell>
          <cell r="AL662" t="str">
            <v xml:space="preserve">Nam </v>
          </cell>
          <cell r="AM662" t="str">
            <v>QH - 2010 - E.CH</v>
          </cell>
          <cell r="AN662" t="str">
            <v>2170/QĐ-ĐHKT ngày 03/11/2010</v>
          </cell>
          <cell r="AO662" t="str">
            <v>2.82</v>
          </cell>
          <cell r="AP662" t="str">
            <v>A</v>
          </cell>
          <cell r="AQ662" t="str">
            <v>Quản lý kinh tế</v>
          </cell>
          <cell r="AR662" t="str">
            <v>Nguyễn Song Toàn</v>
          </cell>
          <cell r="AT662" t="str">
            <v>13$04$1983</v>
          </cell>
          <cell r="AU662" t="str">
            <v>13</v>
          </cell>
          <cell r="AV662" t="str">
            <v>04</v>
          </cell>
          <cell r="AW662" t="str">
            <v>1983</v>
          </cell>
        </row>
        <row r="663">
          <cell r="C663" t="str">
            <v xml:space="preserve">Th¸i Anh </v>
          </cell>
          <cell r="D663" t="str">
            <v>TuÊn</v>
          </cell>
          <cell r="E663" t="str">
            <v>Th¸i Anh TuÊn</v>
          </cell>
          <cell r="F663" t="str">
            <v>Thai Anh Tuan</v>
          </cell>
          <cell r="G663" t="str">
            <v>03/09/1974</v>
          </cell>
          <cell r="H663" t="str">
            <v>03 September 1974</v>
          </cell>
          <cell r="I663" t="str">
            <v xml:space="preserve">Nghệ An </v>
          </cell>
          <cell r="J663" t="str">
            <v xml:space="preserve">Nghe An </v>
          </cell>
          <cell r="K663" t="str">
            <v xml:space="preserve">Nam </v>
          </cell>
          <cell r="L663" t="str">
            <v>«ng</v>
          </cell>
          <cell r="M663" t="str">
            <v>Mr.</v>
          </cell>
          <cell r="N663" t="str">
            <v>Quản lý kinh tế</v>
          </cell>
          <cell r="O663" t="str">
            <v>Economic Management</v>
          </cell>
          <cell r="P663" t="str">
            <v>QH - 2010 - E.CH</v>
          </cell>
          <cell r="Q663" t="str">
            <v>2170/QĐ-ĐHKT ngày 03/11/2010</v>
          </cell>
          <cell r="R663" t="str">
            <v>2.92</v>
          </cell>
          <cell r="S663" t="str">
            <v>A</v>
          </cell>
          <cell r="T663" t="str">
            <v>1513-2013/KT</v>
          </cell>
          <cell r="U663" t="str">
            <v>4429/QĐ-ĐT</v>
          </cell>
          <cell r="V663" t="str">
            <v>19/12/2012</v>
          </cell>
          <cell r="X663" t="str">
            <v>1513</v>
          </cell>
          <cell r="AG663">
            <v>222</v>
          </cell>
          <cell r="AH663" t="str">
            <v xml:space="preserve">Thái Anh </v>
          </cell>
          <cell r="AI663" t="str">
            <v>Tuấn</v>
          </cell>
          <cell r="AJ663" t="str">
            <v>03/09/1974</v>
          </cell>
          <cell r="AK663" t="str">
            <v xml:space="preserve">Nghệ An </v>
          </cell>
          <cell r="AL663" t="str">
            <v xml:space="preserve">Nam </v>
          </cell>
          <cell r="AM663" t="str">
            <v>QH - 2010 - E.CH</v>
          </cell>
          <cell r="AN663" t="str">
            <v>2170/QĐ-ĐHKT ngày 03/11/2010</v>
          </cell>
          <cell r="AO663" t="str">
            <v>2.92</v>
          </cell>
          <cell r="AP663" t="str">
            <v>A</v>
          </cell>
          <cell r="AQ663" t="str">
            <v>Quản lý kinh tế</v>
          </cell>
          <cell r="AR663" t="str">
            <v>Thái Anh Tuấn</v>
          </cell>
          <cell r="AT663" t="str">
            <v>03$09$1974</v>
          </cell>
          <cell r="AU663" t="str">
            <v>03</v>
          </cell>
          <cell r="AV663" t="str">
            <v>09</v>
          </cell>
          <cell r="AW663" t="str">
            <v>1974</v>
          </cell>
        </row>
        <row r="664">
          <cell r="C664" t="str">
            <v xml:space="preserve">TrÇn §×nh </v>
          </cell>
          <cell r="D664" t="str">
            <v>TuÊn</v>
          </cell>
          <cell r="E664" t="str">
            <v>TrÇn §×nh TuÊn</v>
          </cell>
          <cell r="F664" t="str">
            <v>Tran Dinh Tuan</v>
          </cell>
          <cell r="G664" t="str">
            <v>10/12/1981</v>
          </cell>
          <cell r="H664" t="str">
            <v>10 December 1981</v>
          </cell>
          <cell r="I664" t="str">
            <v xml:space="preserve">Nghệ An </v>
          </cell>
          <cell r="J664" t="str">
            <v xml:space="preserve">Nghe An </v>
          </cell>
          <cell r="K664" t="str">
            <v xml:space="preserve">Nam </v>
          </cell>
          <cell r="L664" t="str">
            <v>«ng</v>
          </cell>
          <cell r="M664" t="str">
            <v>Mr.</v>
          </cell>
          <cell r="N664" t="str">
            <v>Quản lý kinh tế</v>
          </cell>
          <cell r="O664" t="str">
            <v>Economic Management</v>
          </cell>
          <cell r="P664" t="str">
            <v>QH - 2010 - E.CH</v>
          </cell>
          <cell r="Q664" t="str">
            <v>2170/QĐ-ĐHKT ngày 03/11/2010</v>
          </cell>
          <cell r="R664" t="str">
            <v>2.86</v>
          </cell>
          <cell r="S664" t="str">
            <v>B</v>
          </cell>
          <cell r="T664" t="str">
            <v>1514-2013/KT</v>
          </cell>
          <cell r="U664" t="str">
            <v>4429/QĐ-ĐT</v>
          </cell>
          <cell r="V664" t="str">
            <v>19/12/2012</v>
          </cell>
          <cell r="X664" t="str">
            <v>1514</v>
          </cell>
          <cell r="AG664">
            <v>223</v>
          </cell>
          <cell r="AH664" t="str">
            <v xml:space="preserve">Trần Đình </v>
          </cell>
          <cell r="AI664" t="str">
            <v>Tuấn</v>
          </cell>
          <cell r="AJ664" t="str">
            <v>10/12/1981</v>
          </cell>
          <cell r="AK664" t="str">
            <v xml:space="preserve">Nghệ An </v>
          </cell>
          <cell r="AL664" t="str">
            <v xml:space="preserve">Nam </v>
          </cell>
          <cell r="AM664" t="str">
            <v>QH - 2010 - E.CH</v>
          </cell>
          <cell r="AN664" t="str">
            <v>2170/QĐ-ĐHKT ngày 03/11/2010</v>
          </cell>
          <cell r="AO664" t="str">
            <v>2.86</v>
          </cell>
          <cell r="AP664" t="str">
            <v>B</v>
          </cell>
          <cell r="AQ664" t="str">
            <v>Quản lý kinh tế</v>
          </cell>
          <cell r="AR664" t="str">
            <v>Trần Đình Tuấn</v>
          </cell>
          <cell r="AT664" t="str">
            <v>10$12$1981</v>
          </cell>
          <cell r="AU664" t="str">
            <v>10</v>
          </cell>
          <cell r="AV664" t="str">
            <v>12</v>
          </cell>
          <cell r="AW664" t="str">
            <v>1981</v>
          </cell>
        </row>
        <row r="665">
          <cell r="C665" t="str">
            <v xml:space="preserve">§µo ThÞ H¹nh </v>
          </cell>
          <cell r="D665" t="str">
            <v>TuyÕt</v>
          </cell>
          <cell r="E665" t="str">
            <v>§µo ThÞ H¹nh TuyÕt</v>
          </cell>
          <cell r="F665" t="str">
            <v>Dao Thi Hanh Tuyet</v>
          </cell>
          <cell r="G665" t="str">
            <v>20/03/1982</v>
          </cell>
          <cell r="H665" t="str">
            <v>20 March 1982</v>
          </cell>
          <cell r="I665" t="str">
            <v xml:space="preserve">Nghệ An </v>
          </cell>
          <cell r="J665" t="str">
            <v xml:space="preserve">Nghe An </v>
          </cell>
          <cell r="K665" t="str">
            <v xml:space="preserve">Nữ </v>
          </cell>
          <cell r="L665" t="str">
            <v>bµ</v>
          </cell>
          <cell r="M665" t="str">
            <v>Ms.</v>
          </cell>
          <cell r="N665" t="str">
            <v>Quản lý kinh tế</v>
          </cell>
          <cell r="O665" t="str">
            <v>Economic Management</v>
          </cell>
          <cell r="P665" t="str">
            <v>QH - 2010 - E.CH</v>
          </cell>
          <cell r="Q665" t="str">
            <v>2170/QĐ-ĐHKT ngày 03/11/2010</v>
          </cell>
          <cell r="R665" t="str">
            <v>2.88</v>
          </cell>
          <cell r="S665" t="str">
            <v>A</v>
          </cell>
          <cell r="T665" t="str">
            <v>1515-2013/KT</v>
          </cell>
          <cell r="U665" t="str">
            <v>4429/QĐ-ĐT</v>
          </cell>
          <cell r="V665" t="str">
            <v>19/12/2012</v>
          </cell>
          <cell r="X665" t="str">
            <v>1515</v>
          </cell>
          <cell r="AG665">
            <v>224</v>
          </cell>
          <cell r="AH665" t="str">
            <v xml:space="preserve">Đào Thị Hạnh </v>
          </cell>
          <cell r="AI665" t="str">
            <v>Tuyết</v>
          </cell>
          <cell r="AJ665" t="str">
            <v>20/03/1982</v>
          </cell>
          <cell r="AK665" t="str">
            <v xml:space="preserve">Nghệ An </v>
          </cell>
          <cell r="AL665" t="str">
            <v xml:space="preserve">Nữ </v>
          </cell>
          <cell r="AM665" t="str">
            <v>QH - 2010 - E.CH</v>
          </cell>
          <cell r="AN665" t="str">
            <v>2170/QĐ-ĐHKT ngày 03/11/2010</v>
          </cell>
          <cell r="AO665" t="str">
            <v>2.88</v>
          </cell>
          <cell r="AP665" t="str">
            <v>A</v>
          </cell>
          <cell r="AQ665" t="str">
            <v>Quản lý kinh tế</v>
          </cell>
          <cell r="AR665" t="str">
            <v>Đào Thị Hạnh Tuyết</v>
          </cell>
          <cell r="AT665" t="str">
            <v>20$03$1982</v>
          </cell>
          <cell r="AU665" t="str">
            <v>20</v>
          </cell>
          <cell r="AV665" t="str">
            <v>03</v>
          </cell>
          <cell r="AW665" t="str">
            <v>1982</v>
          </cell>
        </row>
        <row r="666">
          <cell r="F666" t="str">
            <v/>
          </cell>
          <cell r="AR666" t="str">
            <v xml:space="preserve"> </v>
          </cell>
        </row>
        <row r="667">
          <cell r="C667" t="str">
            <v xml:space="preserve">Hoàng Tuấn </v>
          </cell>
          <cell r="D667" t="str">
            <v>Anh</v>
          </cell>
          <cell r="E667" t="str">
            <v>Hoàng Tuấn Anh</v>
          </cell>
          <cell r="F667" t="str">
            <v>Hoang Tuan Anh</v>
          </cell>
          <cell r="G667" t="str">
            <v>10/02/1987</v>
          </cell>
          <cell r="H667" t="str">
            <v>10 February 1987</v>
          </cell>
          <cell r="I667" t="str">
            <v>Hà Nội</v>
          </cell>
          <cell r="J667" t="str">
            <v>Hanoi</v>
          </cell>
          <cell r="K667" t="str">
            <v>Nam</v>
          </cell>
          <cell r="L667" t="str">
            <v>ông</v>
          </cell>
          <cell r="M667" t="str">
            <v>Mr.</v>
          </cell>
          <cell r="N667" t="str">
            <v>Quản trị kinh doanh</v>
          </cell>
          <cell r="O667" t="str">
            <v>Business Administration</v>
          </cell>
          <cell r="P667" t="str">
            <v>QH - 2010 - E.CH</v>
          </cell>
          <cell r="Q667" t="str">
            <v>2170/QĐ-ĐHKT ngày 03/11/2010</v>
          </cell>
          <cell r="R667" t="str">
            <v>2.88</v>
          </cell>
          <cell r="S667" t="str">
            <v>A</v>
          </cell>
          <cell r="T667" t="str">
            <v>1516-2013/KT</v>
          </cell>
          <cell r="U667" t="str">
            <v>3186/QĐ-ĐHKT</v>
          </cell>
          <cell r="V667" t="str">
            <v>25/12/2012</v>
          </cell>
          <cell r="X667" t="str">
            <v>1516</v>
          </cell>
          <cell r="AG667">
            <v>1</v>
          </cell>
          <cell r="AH667" t="str">
            <v xml:space="preserve">Hoàng Tuấn </v>
          </cell>
          <cell r="AI667" t="str">
            <v>Anh</v>
          </cell>
          <cell r="AJ667" t="str">
            <v>10/02/1987</v>
          </cell>
          <cell r="AK667" t="str">
            <v>Hà Nội</v>
          </cell>
          <cell r="AL667" t="str">
            <v>Nam</v>
          </cell>
          <cell r="AM667" t="str">
            <v>QH - 2010 - E.CH</v>
          </cell>
          <cell r="AN667" t="str">
            <v>2170/QĐ-ĐHKT ngày 03/11/2010</v>
          </cell>
          <cell r="AO667" t="str">
            <v>2.88</v>
          </cell>
          <cell r="AP667" t="str">
            <v>A</v>
          </cell>
          <cell r="AQ667" t="str">
            <v>Quản trị kinh doanh</v>
          </cell>
          <cell r="AR667" t="str">
            <v>Hoàng Tuấn Anh</v>
          </cell>
          <cell r="AT667" t="str">
            <v>10$02$1987</v>
          </cell>
          <cell r="AU667" t="str">
            <v>10</v>
          </cell>
          <cell r="AV667" t="str">
            <v>02</v>
          </cell>
          <cell r="AW667" t="str">
            <v>1987</v>
          </cell>
        </row>
        <row r="668">
          <cell r="C668" t="str">
            <v xml:space="preserve">Nguyễn Thị </v>
          </cell>
          <cell r="D668" t="str">
            <v>Anh</v>
          </cell>
          <cell r="E668" t="str">
            <v>Nguyễn Thị Anh</v>
          </cell>
          <cell r="F668" t="str">
            <v>Nguyen Thi Anh</v>
          </cell>
          <cell r="G668" t="str">
            <v>20/06/1987</v>
          </cell>
          <cell r="H668" t="str">
            <v>20 June 1987</v>
          </cell>
          <cell r="I668" t="str">
            <v>Hà Nội</v>
          </cell>
          <cell r="J668" t="str">
            <v>Hanoi</v>
          </cell>
          <cell r="K668" t="str">
            <v>Nữ</v>
          </cell>
          <cell r="L668" t="str">
            <v>bà</v>
          </cell>
          <cell r="M668" t="str">
            <v>Ms.</v>
          </cell>
          <cell r="N668" t="str">
            <v>Quản trị kinh doanh</v>
          </cell>
          <cell r="O668" t="str">
            <v>Business Administration</v>
          </cell>
          <cell r="P668" t="str">
            <v>QH - 2010 - E.CH</v>
          </cell>
          <cell r="Q668" t="str">
            <v>2170/QĐ-ĐHKT ngày 03/11/2010</v>
          </cell>
          <cell r="R668" t="str">
            <v>2.55</v>
          </cell>
          <cell r="S668" t="str">
            <v>A</v>
          </cell>
          <cell r="T668" t="str">
            <v>1517-2013/KT</v>
          </cell>
          <cell r="U668" t="str">
            <v>3186/QĐ-ĐHKT</v>
          </cell>
          <cell r="V668" t="str">
            <v>25/12/2012</v>
          </cell>
          <cell r="X668" t="str">
            <v>1517</v>
          </cell>
          <cell r="AG668">
            <v>2</v>
          </cell>
          <cell r="AH668" t="str">
            <v xml:space="preserve">Nguyễn Thị </v>
          </cell>
          <cell r="AI668" t="str">
            <v>Anh</v>
          </cell>
          <cell r="AJ668" t="str">
            <v>20/06/1987</v>
          </cell>
          <cell r="AK668" t="str">
            <v>Hà Nội</v>
          </cell>
          <cell r="AL668" t="str">
            <v>Nữ</v>
          </cell>
          <cell r="AM668" t="str">
            <v>QH - 2010 - E.CH</v>
          </cell>
          <cell r="AN668" t="str">
            <v>2170/QĐ-ĐHKT ngày 03/11/2010</v>
          </cell>
          <cell r="AO668" t="str">
            <v>2.55</v>
          </cell>
          <cell r="AP668" t="str">
            <v>A</v>
          </cell>
          <cell r="AQ668" t="str">
            <v>Quản trị kinh doanh</v>
          </cell>
          <cell r="AR668" t="str">
            <v>Nguyễn Thị Anh</v>
          </cell>
          <cell r="AT668" t="str">
            <v>20$06$1987</v>
          </cell>
          <cell r="AU668" t="str">
            <v>20</v>
          </cell>
          <cell r="AV668" t="str">
            <v>06</v>
          </cell>
          <cell r="AW668" t="str">
            <v>1987</v>
          </cell>
        </row>
        <row r="669">
          <cell r="C669" t="str">
            <v xml:space="preserve">Nông Thị Vân </v>
          </cell>
          <cell r="D669" t="str">
            <v>Anh</v>
          </cell>
          <cell r="E669" t="str">
            <v>Nông Thị Vân Anh</v>
          </cell>
          <cell r="F669" t="str">
            <v>Nong Thi Van Anh</v>
          </cell>
          <cell r="G669" t="str">
            <v>09/07/1980</v>
          </cell>
          <cell r="H669" t="str">
            <v>09 July 1980</v>
          </cell>
          <cell r="I669" t="str">
            <v xml:space="preserve">Hà Nội </v>
          </cell>
          <cell r="J669" t="str">
            <v xml:space="preserve">Hanoi </v>
          </cell>
          <cell r="K669" t="str">
            <v>Nữ</v>
          </cell>
          <cell r="L669" t="str">
            <v>bà</v>
          </cell>
          <cell r="M669" t="str">
            <v>Ms.</v>
          </cell>
          <cell r="N669" t="str">
            <v>Quản trị kinh doanh</v>
          </cell>
          <cell r="O669" t="str">
            <v>Business Administration</v>
          </cell>
          <cell r="P669" t="str">
            <v>QH - 2010 - E.CH</v>
          </cell>
          <cell r="Q669" t="str">
            <v>1103/QĐ-SĐH ngày 15/06/2010</v>
          </cell>
          <cell r="R669" t="str">
            <v>2.88</v>
          </cell>
          <cell r="S669" t="str">
            <v>A</v>
          </cell>
          <cell r="T669" t="str">
            <v>1518-2013/KT</v>
          </cell>
          <cell r="U669" t="str">
            <v>3186/QĐ-ĐHKT</v>
          </cell>
          <cell r="V669" t="str">
            <v>25/12/2012</v>
          </cell>
          <cell r="X669" t="str">
            <v>1518</v>
          </cell>
          <cell r="AG669">
            <v>3</v>
          </cell>
          <cell r="AH669" t="str">
            <v xml:space="preserve">Nông Thị Vân </v>
          </cell>
          <cell r="AI669" t="str">
            <v>Anh</v>
          </cell>
          <cell r="AJ669" t="str">
            <v>09/07/1980</v>
          </cell>
          <cell r="AK669" t="str">
            <v xml:space="preserve">Hà Nội </v>
          </cell>
          <cell r="AL669" t="str">
            <v>Nữ</v>
          </cell>
          <cell r="AM669" t="str">
            <v>QH - 2010 - E.CH</v>
          </cell>
          <cell r="AN669" t="str">
            <v>1103/QĐ-SĐH ngày 15/06/2010</v>
          </cell>
          <cell r="AO669" t="str">
            <v>2.88</v>
          </cell>
          <cell r="AP669" t="str">
            <v>A</v>
          </cell>
          <cell r="AQ669" t="str">
            <v>Quản trị kinh doanh</v>
          </cell>
          <cell r="AR669" t="str">
            <v>Nông Thị Vân Anh</v>
          </cell>
          <cell r="AT669" t="str">
            <v>09$07$1980</v>
          </cell>
          <cell r="AU669" t="str">
            <v>09</v>
          </cell>
          <cell r="AV669" t="str">
            <v>07</v>
          </cell>
          <cell r="AW669" t="str">
            <v>1980</v>
          </cell>
        </row>
        <row r="670">
          <cell r="C670" t="str">
            <v xml:space="preserve">Vũ Văn </v>
          </cell>
          <cell r="D670" t="str">
            <v>ảnh</v>
          </cell>
          <cell r="E670" t="str">
            <v>Vũ Văn ảnh</v>
          </cell>
          <cell r="F670" t="str">
            <v>Vu Van anh</v>
          </cell>
          <cell r="G670" t="str">
            <v>14/04/1984</v>
          </cell>
          <cell r="H670" t="str">
            <v>14 April 1984</v>
          </cell>
          <cell r="I670" t="str">
            <v>Nam Định</v>
          </cell>
          <cell r="J670" t="str">
            <v>Nam Dinh</v>
          </cell>
          <cell r="K670" t="str">
            <v>Nam</v>
          </cell>
          <cell r="L670" t="str">
            <v>ông</v>
          </cell>
          <cell r="M670" t="str">
            <v>Mr.</v>
          </cell>
          <cell r="N670" t="str">
            <v>Quản trị kinh doanh</v>
          </cell>
          <cell r="O670" t="str">
            <v>Business Administration</v>
          </cell>
          <cell r="P670" t="str">
            <v>QH - 2010 - E.CH</v>
          </cell>
          <cell r="Q670" t="str">
            <v>2170/QĐ-ĐHKT ngày 03/11/2010</v>
          </cell>
          <cell r="R670" t="str">
            <v>2.73</v>
          </cell>
          <cell r="S670" t="str">
            <v>A</v>
          </cell>
          <cell r="T670" t="str">
            <v>1519-2013/KT</v>
          </cell>
          <cell r="U670" t="str">
            <v>3186/QĐ-ĐHKT</v>
          </cell>
          <cell r="V670" t="str">
            <v>25/12/2012</v>
          </cell>
          <cell r="X670" t="str">
            <v>1519</v>
          </cell>
          <cell r="AG670">
            <v>4</v>
          </cell>
          <cell r="AH670" t="str">
            <v xml:space="preserve">Vũ Văn </v>
          </cell>
          <cell r="AI670" t="str">
            <v>Ảnh</v>
          </cell>
          <cell r="AJ670" t="str">
            <v>14/04/1984</v>
          </cell>
          <cell r="AK670" t="str">
            <v>Nam Định</v>
          </cell>
          <cell r="AL670" t="str">
            <v>Nam</v>
          </cell>
          <cell r="AM670" t="str">
            <v>QH - 2010 - E.CH</v>
          </cell>
          <cell r="AN670" t="str">
            <v>2170/QĐ-ĐHKT ngày 03/11/2010</v>
          </cell>
          <cell r="AO670" t="str">
            <v>2.73</v>
          </cell>
          <cell r="AP670" t="str">
            <v>A</v>
          </cell>
          <cell r="AQ670" t="str">
            <v>Quản trị kinh doanh</v>
          </cell>
          <cell r="AR670" t="str">
            <v>Vũ Văn Ảnh</v>
          </cell>
          <cell r="AT670" t="str">
            <v>14$04$1984</v>
          </cell>
          <cell r="AU670" t="str">
            <v>14</v>
          </cell>
          <cell r="AV670" t="str">
            <v>04</v>
          </cell>
          <cell r="AW670" t="str">
            <v>1984</v>
          </cell>
        </row>
        <row r="671">
          <cell r="C671" t="str">
            <v xml:space="preserve">Phan Minh </v>
          </cell>
          <cell r="D671" t="str">
            <v>Châu</v>
          </cell>
          <cell r="E671" t="str">
            <v>Phan Minh Châu</v>
          </cell>
          <cell r="F671" t="str">
            <v>Phan Minh Chau</v>
          </cell>
          <cell r="G671" t="str">
            <v>27/01/1986</v>
          </cell>
          <cell r="H671" t="str">
            <v>27 January 1986</v>
          </cell>
          <cell r="I671" t="str">
            <v>Hà Nội</v>
          </cell>
          <cell r="J671" t="str">
            <v>Hanoi</v>
          </cell>
          <cell r="K671" t="str">
            <v>Nữ</v>
          </cell>
          <cell r="L671" t="str">
            <v>bà</v>
          </cell>
          <cell r="M671" t="str">
            <v>Ms.</v>
          </cell>
          <cell r="N671" t="str">
            <v>Quản trị kinh doanh</v>
          </cell>
          <cell r="O671" t="str">
            <v>Business Administration</v>
          </cell>
          <cell r="P671" t="str">
            <v>QH - 2010 - E.CH</v>
          </cell>
          <cell r="Q671" t="str">
            <v>2170/QĐ-ĐHKT ngày 03/11/2010</v>
          </cell>
          <cell r="R671" t="str">
            <v>2.67</v>
          </cell>
          <cell r="S671" t="str">
            <v>A</v>
          </cell>
          <cell r="T671" t="str">
            <v>1520-2013/KT</v>
          </cell>
          <cell r="U671" t="str">
            <v>3186/QĐ-ĐHKT</v>
          </cell>
          <cell r="V671" t="str">
            <v>25/12/2012</v>
          </cell>
          <cell r="X671" t="str">
            <v>1520</v>
          </cell>
          <cell r="AG671">
            <v>5</v>
          </cell>
          <cell r="AH671" t="str">
            <v xml:space="preserve">Phan Minh </v>
          </cell>
          <cell r="AI671" t="str">
            <v>Châu</v>
          </cell>
          <cell r="AJ671" t="str">
            <v>27/01/1986</v>
          </cell>
          <cell r="AK671" t="str">
            <v>Hà Nội</v>
          </cell>
          <cell r="AL671" t="str">
            <v>Nữ</v>
          </cell>
          <cell r="AM671" t="str">
            <v>QH - 2010 - E.CH</v>
          </cell>
          <cell r="AN671" t="str">
            <v>2170/QĐ-ĐHKT ngày 03/11/2010</v>
          </cell>
          <cell r="AO671" t="str">
            <v>2.67</v>
          </cell>
          <cell r="AP671" t="str">
            <v>A</v>
          </cell>
          <cell r="AQ671" t="str">
            <v>Quản trị kinh doanh</v>
          </cell>
          <cell r="AR671" t="str">
            <v>Phan Minh Châu</v>
          </cell>
          <cell r="AT671" t="str">
            <v>27$01$1986</v>
          </cell>
          <cell r="AU671" t="str">
            <v>27</v>
          </cell>
          <cell r="AV671" t="str">
            <v>01</v>
          </cell>
          <cell r="AW671" t="str">
            <v>1986</v>
          </cell>
        </row>
        <row r="672">
          <cell r="C672" t="str">
            <v xml:space="preserve">Nguyễn Việt </v>
          </cell>
          <cell r="D672" t="str">
            <v>Cường</v>
          </cell>
          <cell r="E672" t="str">
            <v>Nguyễn Việt Cường</v>
          </cell>
          <cell r="F672" t="str">
            <v>Nguyen Viet Cuong</v>
          </cell>
          <cell r="G672" t="str">
            <v>07/01/1980</v>
          </cell>
          <cell r="H672" t="str">
            <v>07 January 1980</v>
          </cell>
          <cell r="I672" t="str">
            <v>Hải Dương</v>
          </cell>
          <cell r="J672" t="str">
            <v>Hai Duong</v>
          </cell>
          <cell r="K672" t="str">
            <v>Nam</v>
          </cell>
          <cell r="L672" t="str">
            <v>ông</v>
          </cell>
          <cell r="M672" t="str">
            <v>Mr.</v>
          </cell>
          <cell r="N672" t="str">
            <v>Quản trị kinh doanh</v>
          </cell>
          <cell r="O672" t="str">
            <v>Business Administration</v>
          </cell>
          <cell r="P672" t="str">
            <v>QH - 2010 - E.CH</v>
          </cell>
          <cell r="Q672" t="str">
            <v>1103/QĐ-SĐH ngày 15/06/2010</v>
          </cell>
          <cell r="R672" t="str">
            <v>2.73</v>
          </cell>
          <cell r="S672" t="str">
            <v>A</v>
          </cell>
          <cell r="T672" t="str">
            <v>1521-2013/KT</v>
          </cell>
          <cell r="U672" t="str">
            <v>3186/QĐ-ĐHKT</v>
          </cell>
          <cell r="V672" t="str">
            <v>25/12/2012</v>
          </cell>
          <cell r="X672" t="str">
            <v>1521</v>
          </cell>
          <cell r="AG672">
            <v>6</v>
          </cell>
          <cell r="AH672" t="str">
            <v xml:space="preserve">Nguyễn Việt </v>
          </cell>
          <cell r="AI672" t="str">
            <v>Cường</v>
          </cell>
          <cell r="AJ672" t="str">
            <v>07/01/1980</v>
          </cell>
          <cell r="AK672" t="str">
            <v>Hải Dương</v>
          </cell>
          <cell r="AL672" t="str">
            <v>Nam</v>
          </cell>
          <cell r="AM672" t="str">
            <v>QH - 2010 - E.CH</v>
          </cell>
          <cell r="AN672" t="str">
            <v>1103/QĐ-SĐH ngày 15/06/2010</v>
          </cell>
          <cell r="AO672" t="str">
            <v>2.73</v>
          </cell>
          <cell r="AP672" t="str">
            <v>A</v>
          </cell>
          <cell r="AQ672" t="str">
            <v>Quản trị kinh doanh</v>
          </cell>
          <cell r="AR672" t="str">
            <v>Nguyễn Việt Cường</v>
          </cell>
          <cell r="AT672" t="str">
            <v>07$01$1980</v>
          </cell>
          <cell r="AU672" t="str">
            <v>07</v>
          </cell>
          <cell r="AV672" t="str">
            <v>01</v>
          </cell>
          <cell r="AW672" t="str">
            <v>1980</v>
          </cell>
        </row>
        <row r="673">
          <cell r="C673" t="str">
            <v xml:space="preserve">Bùi Thị Xuân </v>
          </cell>
          <cell r="D673" t="str">
            <v>Đài</v>
          </cell>
          <cell r="E673" t="str">
            <v>Bùi Thị Xuân Đài</v>
          </cell>
          <cell r="F673" t="str">
            <v>Bui Thi Xuan Dai</v>
          </cell>
          <cell r="G673" t="str">
            <v>04/06/1977</v>
          </cell>
          <cell r="H673" t="str">
            <v>04 June 1977</v>
          </cell>
          <cell r="I673" t="str">
            <v>Hà Nội</v>
          </cell>
          <cell r="J673" t="str">
            <v>Hanoi</v>
          </cell>
          <cell r="K673" t="str">
            <v>Nữ</v>
          </cell>
          <cell r="L673" t="str">
            <v>bà</v>
          </cell>
          <cell r="M673" t="str">
            <v>Ms.</v>
          </cell>
          <cell r="N673" t="str">
            <v>Quản trị kinh doanh</v>
          </cell>
          <cell r="O673" t="str">
            <v>Business Administration</v>
          </cell>
          <cell r="P673" t="str">
            <v>QH - 2010 - E.CH</v>
          </cell>
          <cell r="Q673" t="str">
            <v>1103/QĐ-SĐH ngày 15/06/2010</v>
          </cell>
          <cell r="R673" t="str">
            <v>2.94</v>
          </cell>
          <cell r="S673" t="str">
            <v>A</v>
          </cell>
          <cell r="T673" t="str">
            <v>1522-2013/KT</v>
          </cell>
          <cell r="U673" t="str">
            <v>3186/QĐ-ĐHKT</v>
          </cell>
          <cell r="V673" t="str">
            <v>25/12/2012</v>
          </cell>
          <cell r="X673" t="str">
            <v>1522</v>
          </cell>
          <cell r="AG673">
            <v>7</v>
          </cell>
          <cell r="AH673" t="str">
            <v xml:space="preserve">Bùi Thị Xuân </v>
          </cell>
          <cell r="AI673" t="str">
            <v>Đài</v>
          </cell>
          <cell r="AJ673" t="str">
            <v>04/06/1977</v>
          </cell>
          <cell r="AK673" t="str">
            <v>Hà Nội</v>
          </cell>
          <cell r="AL673" t="str">
            <v>Nữ</v>
          </cell>
          <cell r="AM673" t="str">
            <v>QH - 2010 - E.CH</v>
          </cell>
          <cell r="AN673" t="str">
            <v>1103/QĐ-SĐH ngày 15/06/2010</v>
          </cell>
          <cell r="AO673" t="str">
            <v>2.94</v>
          </cell>
          <cell r="AP673" t="str">
            <v>A</v>
          </cell>
          <cell r="AQ673" t="str">
            <v>Quản trị kinh doanh</v>
          </cell>
          <cell r="AR673" t="str">
            <v>Bùi Thị Xuân Đài</v>
          </cell>
          <cell r="AT673" t="str">
            <v>04$06$1977</v>
          </cell>
          <cell r="AU673" t="str">
            <v>04</v>
          </cell>
          <cell r="AV673" t="str">
            <v>06</v>
          </cell>
          <cell r="AW673" t="str">
            <v>1977</v>
          </cell>
        </row>
        <row r="674">
          <cell r="C674" t="str">
            <v xml:space="preserve">Đặng Thị </v>
          </cell>
          <cell r="D674" t="str">
            <v>Dịu</v>
          </cell>
          <cell r="E674" t="str">
            <v>Đặng Thị Dịu</v>
          </cell>
          <cell r="F674" t="str">
            <v>Dang Thi Diu</v>
          </cell>
          <cell r="G674" t="str">
            <v>20/12/1987</v>
          </cell>
          <cell r="H674" t="str">
            <v>20 December 1987</v>
          </cell>
          <cell r="I674" t="str">
            <v>Hải Dương</v>
          </cell>
          <cell r="J674" t="str">
            <v>Hai Duong</v>
          </cell>
          <cell r="K674" t="str">
            <v>Nữ</v>
          </cell>
          <cell r="L674" t="str">
            <v>bà</v>
          </cell>
          <cell r="M674" t="str">
            <v>Ms.</v>
          </cell>
          <cell r="N674" t="str">
            <v>Quản trị kinh doanh</v>
          </cell>
          <cell r="O674" t="str">
            <v>Business Administration</v>
          </cell>
          <cell r="P674" t="str">
            <v>QH - 2010 - E.CH</v>
          </cell>
          <cell r="Q674" t="str">
            <v>2170/QĐ-ĐHKT ngày 03/11/2010</v>
          </cell>
          <cell r="R674" t="str">
            <v>3.14</v>
          </cell>
          <cell r="S674" t="str">
            <v>A</v>
          </cell>
          <cell r="T674" t="str">
            <v>1523-2013/KT</v>
          </cell>
          <cell r="U674" t="str">
            <v>3186/QĐ-ĐHKT</v>
          </cell>
          <cell r="V674" t="str">
            <v>25/12/2012</v>
          </cell>
          <cell r="X674" t="str">
            <v>1523</v>
          </cell>
          <cell r="AG674">
            <v>8</v>
          </cell>
          <cell r="AH674" t="str">
            <v xml:space="preserve">Đặng Thị </v>
          </cell>
          <cell r="AI674" t="str">
            <v>Dịu</v>
          </cell>
          <cell r="AJ674" t="str">
            <v>20/12/1987</v>
          </cell>
          <cell r="AK674" t="str">
            <v>Hải Dương</v>
          </cell>
          <cell r="AL674" t="str">
            <v>Nữ</v>
          </cell>
          <cell r="AM674" t="str">
            <v>QH - 2010 - E.CH</v>
          </cell>
          <cell r="AN674" t="str">
            <v>2170/QĐ-ĐHKT ngày 03/11/2010</v>
          </cell>
          <cell r="AO674" t="str">
            <v>3.14</v>
          </cell>
          <cell r="AP674" t="str">
            <v>A</v>
          </cell>
          <cell r="AQ674" t="str">
            <v>Quản trị kinh doanh</v>
          </cell>
          <cell r="AR674" t="str">
            <v>Đặng Thị Dịu</v>
          </cell>
          <cell r="AT674" t="str">
            <v>20$12$1987</v>
          </cell>
          <cell r="AU674" t="str">
            <v>20</v>
          </cell>
          <cell r="AV674" t="str">
            <v>12</v>
          </cell>
          <cell r="AW674" t="str">
            <v>1987</v>
          </cell>
        </row>
        <row r="675">
          <cell r="C675" t="str">
            <v xml:space="preserve">Nguyễn Thị Ngọc </v>
          </cell>
          <cell r="D675" t="str">
            <v>Dịu</v>
          </cell>
          <cell r="E675" t="str">
            <v>Nguyễn Thị Ngọc Dịu</v>
          </cell>
          <cell r="F675" t="str">
            <v>Nguyen Thi Ngoc Diu</v>
          </cell>
          <cell r="G675" t="str">
            <v>20/05/1987</v>
          </cell>
          <cell r="H675" t="str">
            <v>20 May 1987</v>
          </cell>
          <cell r="I675" t="str">
            <v xml:space="preserve">Bắc Ninh </v>
          </cell>
          <cell r="J675" t="str">
            <v xml:space="preserve">Bac Ninh </v>
          </cell>
          <cell r="K675" t="str">
            <v>Nữ</v>
          </cell>
          <cell r="L675" t="str">
            <v>bà</v>
          </cell>
          <cell r="M675" t="str">
            <v>Ms.</v>
          </cell>
          <cell r="N675" t="str">
            <v>Quản trị kinh doanh</v>
          </cell>
          <cell r="O675" t="str">
            <v>Business Administration</v>
          </cell>
          <cell r="P675" t="str">
            <v>QH - 2010 - E.CH</v>
          </cell>
          <cell r="Q675" t="str">
            <v>1103/QĐ-SĐH ngày 15/06/2010</v>
          </cell>
          <cell r="R675" t="str">
            <v>3.00</v>
          </cell>
          <cell r="S675" t="str">
            <v>A</v>
          </cell>
          <cell r="T675" t="str">
            <v>1524-2013/KT</v>
          </cell>
          <cell r="U675" t="str">
            <v>3186/QĐ-ĐHKT</v>
          </cell>
          <cell r="V675" t="str">
            <v>25/12/2012</v>
          </cell>
          <cell r="X675" t="str">
            <v>1524</v>
          </cell>
          <cell r="AG675">
            <v>9</v>
          </cell>
          <cell r="AH675" t="str">
            <v xml:space="preserve">Nguyễn Thị Ngọc </v>
          </cell>
          <cell r="AI675" t="str">
            <v>Dịu</v>
          </cell>
          <cell r="AJ675" t="str">
            <v>20/05/1987</v>
          </cell>
          <cell r="AK675" t="str">
            <v xml:space="preserve">Bắc Ninh </v>
          </cell>
          <cell r="AL675" t="str">
            <v>Nữ</v>
          </cell>
          <cell r="AM675" t="str">
            <v>QH - 2010 - E.CH</v>
          </cell>
          <cell r="AN675" t="str">
            <v>1103/QĐ-SĐH ngày 15/06/2010</v>
          </cell>
          <cell r="AO675" t="str">
            <v>3.00</v>
          </cell>
          <cell r="AP675" t="str">
            <v>A</v>
          </cell>
          <cell r="AQ675" t="str">
            <v>Quản trị kinh doanh</v>
          </cell>
          <cell r="AR675" t="str">
            <v>Nguyễn Thị Ngọc Dịu</v>
          </cell>
          <cell r="AT675" t="str">
            <v>20$05$1987</v>
          </cell>
          <cell r="AU675" t="str">
            <v>20</v>
          </cell>
          <cell r="AV675" t="str">
            <v>05</v>
          </cell>
          <cell r="AW675" t="str">
            <v>1987</v>
          </cell>
        </row>
        <row r="676">
          <cell r="C676" t="str">
            <v xml:space="preserve">Hà Anh </v>
          </cell>
          <cell r="D676" t="str">
            <v>Dũng</v>
          </cell>
          <cell r="E676" t="str">
            <v>Hà Anh Dũng</v>
          </cell>
          <cell r="F676" t="str">
            <v>Ha Anh Dung</v>
          </cell>
          <cell r="G676" t="str">
            <v>24/03/1985</v>
          </cell>
          <cell r="H676" t="str">
            <v>24 March 1985</v>
          </cell>
          <cell r="I676" t="str">
            <v>Hà Nội</v>
          </cell>
          <cell r="J676" t="str">
            <v>Hanoi</v>
          </cell>
          <cell r="K676" t="str">
            <v>Nam</v>
          </cell>
          <cell r="L676" t="str">
            <v>ông</v>
          </cell>
          <cell r="M676" t="str">
            <v>Mr.</v>
          </cell>
          <cell r="N676" t="str">
            <v>Quản trị kinh doanh</v>
          </cell>
          <cell r="O676" t="str">
            <v>Business Administration</v>
          </cell>
          <cell r="P676" t="str">
            <v>QH - 2010 - E.CH</v>
          </cell>
          <cell r="Q676" t="str">
            <v>1103/QĐ-SĐH ngày 15/06/2010</v>
          </cell>
          <cell r="R676" t="str">
            <v>2.82</v>
          </cell>
          <cell r="S676" t="str">
            <v>A</v>
          </cell>
          <cell r="T676" t="str">
            <v>1525-2013/KT</v>
          </cell>
          <cell r="U676" t="str">
            <v>3186/QĐ-ĐHKT</v>
          </cell>
          <cell r="V676" t="str">
            <v>25/12/2012</v>
          </cell>
          <cell r="X676" t="str">
            <v>1525</v>
          </cell>
          <cell r="AG676">
            <v>10</v>
          </cell>
          <cell r="AH676" t="str">
            <v xml:space="preserve">Hà Anh </v>
          </cell>
          <cell r="AI676" t="str">
            <v>Dũng</v>
          </cell>
          <cell r="AJ676" t="str">
            <v>24/03/1985</v>
          </cell>
          <cell r="AK676" t="str">
            <v>Hà Nội</v>
          </cell>
          <cell r="AL676" t="str">
            <v>Nam</v>
          </cell>
          <cell r="AM676" t="str">
            <v>QH - 2010 - E.CH</v>
          </cell>
          <cell r="AN676" t="str">
            <v>1103/QĐ-SĐH ngày 15/06/2010</v>
          </cell>
          <cell r="AO676" t="str">
            <v>2.82</v>
          </cell>
          <cell r="AP676" t="str">
            <v>A</v>
          </cell>
          <cell r="AQ676" t="str">
            <v>Quản trị kinh doanh</v>
          </cell>
          <cell r="AR676" t="str">
            <v>Hà Anh Dũng</v>
          </cell>
          <cell r="AT676" t="str">
            <v>24$03$1985</v>
          </cell>
          <cell r="AU676" t="str">
            <v>24</v>
          </cell>
          <cell r="AV676" t="str">
            <v>03</v>
          </cell>
          <cell r="AW676" t="str">
            <v>1985</v>
          </cell>
        </row>
        <row r="677">
          <cell r="C677" t="str">
            <v xml:space="preserve">Quách Anh </v>
          </cell>
          <cell r="D677" t="str">
            <v>Dũng</v>
          </cell>
          <cell r="E677" t="str">
            <v>Quách Anh Dũng</v>
          </cell>
          <cell r="F677" t="str">
            <v>Quach Anh Dung</v>
          </cell>
          <cell r="G677" t="str">
            <v>23/09/1985</v>
          </cell>
          <cell r="H677" t="str">
            <v>23 September 1985</v>
          </cell>
          <cell r="I677" t="str">
            <v>Vĩnh Phúc</v>
          </cell>
          <cell r="J677" t="str">
            <v>Vinh Phuc</v>
          </cell>
          <cell r="K677" t="str">
            <v xml:space="preserve">Nam </v>
          </cell>
          <cell r="L677" t="str">
            <v>ông</v>
          </cell>
          <cell r="M677" t="str">
            <v>Mr.</v>
          </cell>
          <cell r="N677" t="str">
            <v>Quản trị kinh doanh</v>
          </cell>
          <cell r="O677" t="str">
            <v>Business Administration</v>
          </cell>
          <cell r="P677" t="str">
            <v>QH - 2010 - E.CH</v>
          </cell>
          <cell r="Q677" t="str">
            <v>2170/QĐ-ĐHKT ngày 03/11/2010</v>
          </cell>
          <cell r="R677" t="str">
            <v>2.76</v>
          </cell>
          <cell r="S677" t="str">
            <v>A</v>
          </cell>
          <cell r="T677" t="str">
            <v>1526-2013/KT</v>
          </cell>
          <cell r="U677" t="str">
            <v>3186/QĐ-ĐHKT</v>
          </cell>
          <cell r="V677" t="str">
            <v>25/12/2012</v>
          </cell>
          <cell r="X677" t="str">
            <v>1526</v>
          </cell>
          <cell r="AG677">
            <v>11</v>
          </cell>
          <cell r="AH677" t="str">
            <v xml:space="preserve">Quách Anh </v>
          </cell>
          <cell r="AI677" t="str">
            <v>Dũng</v>
          </cell>
          <cell r="AJ677" t="str">
            <v>23/09/1985</v>
          </cell>
          <cell r="AK677" t="str">
            <v>Vĩnh Phúc</v>
          </cell>
          <cell r="AL677" t="str">
            <v xml:space="preserve">Nam </v>
          </cell>
          <cell r="AM677" t="str">
            <v>QH - 2010 - E.CH</v>
          </cell>
          <cell r="AN677" t="str">
            <v>2170/QĐ-ĐHKT ngày 03/11/2010</v>
          </cell>
          <cell r="AO677" t="str">
            <v>2.76</v>
          </cell>
          <cell r="AP677" t="str">
            <v>A</v>
          </cell>
          <cell r="AQ677" t="str">
            <v>Quản trị kinh doanh</v>
          </cell>
          <cell r="AR677" t="str">
            <v>Quách Anh Dũng</v>
          </cell>
          <cell r="AT677" t="str">
            <v>23$09$1985</v>
          </cell>
          <cell r="AU677" t="str">
            <v>23</v>
          </cell>
          <cell r="AV677" t="str">
            <v>09</v>
          </cell>
          <cell r="AW677" t="str">
            <v>1985</v>
          </cell>
        </row>
        <row r="678">
          <cell r="C678" t="str">
            <v xml:space="preserve">Hoàng Tuệ </v>
          </cell>
          <cell r="D678" t="str">
            <v>Dương</v>
          </cell>
          <cell r="E678" t="str">
            <v>Hoàng Tuệ Dương</v>
          </cell>
          <cell r="F678" t="str">
            <v>Hoang Tue Duong</v>
          </cell>
          <cell r="G678" t="str">
            <v>20/02/1971</v>
          </cell>
          <cell r="H678" t="str">
            <v>20 February 1971</v>
          </cell>
          <cell r="I678" t="str">
            <v>Bắc Ninh</v>
          </cell>
          <cell r="J678" t="str">
            <v>Bac Ninh</v>
          </cell>
          <cell r="K678" t="str">
            <v>Nữ</v>
          </cell>
          <cell r="L678" t="str">
            <v>bà</v>
          </cell>
          <cell r="M678" t="str">
            <v>Ms.</v>
          </cell>
          <cell r="N678" t="str">
            <v>Quản trị kinh doanh</v>
          </cell>
          <cell r="O678" t="str">
            <v>Business Administration</v>
          </cell>
          <cell r="P678" t="str">
            <v>QH - 2010 - E.CH</v>
          </cell>
          <cell r="Q678" t="str">
            <v>2170/QĐ-ĐHKT ngày 03/11/2010</v>
          </cell>
          <cell r="R678" t="str">
            <v>3.12</v>
          </cell>
          <cell r="S678" t="str">
            <v>A</v>
          </cell>
          <cell r="T678" t="str">
            <v>1527-2013/KT</v>
          </cell>
          <cell r="U678" t="str">
            <v>3186/QĐ-ĐHKT</v>
          </cell>
          <cell r="V678" t="str">
            <v>25/12/2012</v>
          </cell>
          <cell r="X678" t="str">
            <v>1527</v>
          </cell>
          <cell r="AG678">
            <v>12</v>
          </cell>
          <cell r="AH678" t="str">
            <v xml:space="preserve">Hoàng Tuệ </v>
          </cell>
          <cell r="AI678" t="str">
            <v>Dương</v>
          </cell>
          <cell r="AJ678" t="str">
            <v>20/02/1971</v>
          </cell>
          <cell r="AK678" t="str">
            <v>Bắc Ninh</v>
          </cell>
          <cell r="AL678" t="str">
            <v>Nữ</v>
          </cell>
          <cell r="AM678" t="str">
            <v>QH - 2010 - E.CH</v>
          </cell>
          <cell r="AN678" t="str">
            <v>2170/QĐ-ĐHKT ngày 03/11/2010</v>
          </cell>
          <cell r="AO678" t="str">
            <v>3.12</v>
          </cell>
          <cell r="AP678" t="str">
            <v>A</v>
          </cell>
          <cell r="AQ678" t="str">
            <v>Quản trị kinh doanh</v>
          </cell>
          <cell r="AR678" t="str">
            <v>Hoàng Tuệ Dương</v>
          </cell>
          <cell r="AT678" t="str">
            <v>20$02$1971</v>
          </cell>
          <cell r="AU678" t="str">
            <v>20</v>
          </cell>
          <cell r="AV678" t="str">
            <v>02</v>
          </cell>
          <cell r="AW678" t="str">
            <v>1971</v>
          </cell>
        </row>
        <row r="679">
          <cell r="C679" t="str">
            <v xml:space="preserve">Đỗ Trường </v>
          </cell>
          <cell r="D679" t="str">
            <v>Duy</v>
          </cell>
          <cell r="E679" t="str">
            <v>Đỗ Trường Duy</v>
          </cell>
          <cell r="F679" t="str">
            <v>Do Truong Duy</v>
          </cell>
          <cell r="G679" t="str">
            <v>11/07/1984</v>
          </cell>
          <cell r="H679" t="str">
            <v>11 July 1984</v>
          </cell>
          <cell r="I679" t="str">
            <v>Hưng Yên</v>
          </cell>
          <cell r="J679" t="str">
            <v>Hung Yen</v>
          </cell>
          <cell r="K679" t="str">
            <v>Nam</v>
          </cell>
          <cell r="L679" t="str">
            <v>ông</v>
          </cell>
          <cell r="M679" t="str">
            <v>Mr.</v>
          </cell>
          <cell r="N679" t="str">
            <v>Quản trị kinh doanh</v>
          </cell>
          <cell r="O679" t="str">
            <v>Business Administration</v>
          </cell>
          <cell r="P679" t="str">
            <v>QH - 2010 - E.CH</v>
          </cell>
          <cell r="Q679" t="str">
            <v>2170/QĐ-ĐHKT ngày 03/11/2010</v>
          </cell>
          <cell r="R679" t="str">
            <v>2.71</v>
          </cell>
          <cell r="S679" t="str">
            <v>A</v>
          </cell>
          <cell r="T679" t="str">
            <v>1528-2013/KT</v>
          </cell>
          <cell r="U679" t="str">
            <v>3186/QĐ-ĐHKT</v>
          </cell>
          <cell r="V679" t="str">
            <v>25/12/2012</v>
          </cell>
          <cell r="X679" t="str">
            <v>1528</v>
          </cell>
          <cell r="AG679">
            <v>13</v>
          </cell>
          <cell r="AH679" t="str">
            <v xml:space="preserve">Đỗ Trường </v>
          </cell>
          <cell r="AI679" t="str">
            <v>Duy</v>
          </cell>
          <cell r="AJ679" t="str">
            <v>11/07/1984</v>
          </cell>
          <cell r="AK679" t="str">
            <v>Hưng Yên</v>
          </cell>
          <cell r="AL679" t="str">
            <v>Nam</v>
          </cell>
          <cell r="AM679" t="str">
            <v>QH - 2010 - E.CH</v>
          </cell>
          <cell r="AN679" t="str">
            <v>2170/QĐ-ĐHKT ngày 03/11/2010</v>
          </cell>
          <cell r="AO679" t="str">
            <v>2.71</v>
          </cell>
          <cell r="AP679" t="str">
            <v>A</v>
          </cell>
          <cell r="AQ679" t="str">
            <v>Quản trị kinh doanh</v>
          </cell>
          <cell r="AR679" t="str">
            <v>Đỗ Trường Duy</v>
          </cell>
          <cell r="AT679" t="str">
            <v>11$07$1984</v>
          </cell>
          <cell r="AU679" t="str">
            <v>11</v>
          </cell>
          <cell r="AV679" t="str">
            <v>07</v>
          </cell>
          <cell r="AW679" t="str">
            <v>1984</v>
          </cell>
        </row>
        <row r="680">
          <cell r="C680" t="str">
            <v xml:space="preserve">Phùng Thị </v>
          </cell>
          <cell r="D680" t="str">
            <v>Duyên</v>
          </cell>
          <cell r="E680" t="str">
            <v>Phùng Thị Duyên</v>
          </cell>
          <cell r="F680" t="str">
            <v>Phung Thi Duyen</v>
          </cell>
          <cell r="G680" t="str">
            <v>21/12/1986</v>
          </cell>
          <cell r="H680" t="str">
            <v>21 December 1986</v>
          </cell>
          <cell r="I680" t="str">
            <v>Hà Nội</v>
          </cell>
          <cell r="J680" t="str">
            <v>Hanoi</v>
          </cell>
          <cell r="K680" t="str">
            <v>Nữ</v>
          </cell>
          <cell r="L680" t="str">
            <v>bà</v>
          </cell>
          <cell r="M680" t="str">
            <v>Ms.</v>
          </cell>
          <cell r="N680" t="str">
            <v>Quản trị kinh doanh</v>
          </cell>
          <cell r="O680" t="str">
            <v>Business Administration</v>
          </cell>
          <cell r="P680" t="str">
            <v>QH - 2010 - E.CH</v>
          </cell>
          <cell r="Q680" t="str">
            <v>2170/QĐ-ĐHKT ngày 03/11/2010</v>
          </cell>
          <cell r="R680" t="str">
            <v>3.06</v>
          </cell>
          <cell r="S680" t="str">
            <v>B</v>
          </cell>
          <cell r="T680" t="str">
            <v>1529-2013/KT</v>
          </cell>
          <cell r="U680" t="str">
            <v>3186/QĐ-ĐHKT</v>
          </cell>
          <cell r="V680" t="str">
            <v>25/12/2012</v>
          </cell>
          <cell r="X680" t="str">
            <v>1529</v>
          </cell>
          <cell r="AG680">
            <v>14</v>
          </cell>
          <cell r="AH680" t="str">
            <v xml:space="preserve">Phùng Thị </v>
          </cell>
          <cell r="AI680" t="str">
            <v>Duyên</v>
          </cell>
          <cell r="AJ680" t="str">
            <v>21/12/1986</v>
          </cell>
          <cell r="AK680" t="str">
            <v>Hà Nội</v>
          </cell>
          <cell r="AL680" t="str">
            <v>Nữ</v>
          </cell>
          <cell r="AM680" t="str">
            <v>QH - 2010 - E.CH</v>
          </cell>
          <cell r="AN680" t="str">
            <v>2170/QĐ-ĐHKT ngày 03/11/2010</v>
          </cell>
          <cell r="AO680" t="str">
            <v>3.06</v>
          </cell>
          <cell r="AP680" t="str">
            <v>B</v>
          </cell>
          <cell r="AQ680" t="str">
            <v>Quản trị kinh doanh</v>
          </cell>
          <cell r="AR680" t="str">
            <v>Phùng Thị Duyên</v>
          </cell>
          <cell r="AT680" t="str">
            <v>21$12$1986</v>
          </cell>
          <cell r="AU680" t="str">
            <v>21</v>
          </cell>
          <cell r="AV680" t="str">
            <v>12</v>
          </cell>
          <cell r="AW680" t="str">
            <v>1986</v>
          </cell>
        </row>
        <row r="681">
          <cell r="C681" t="str">
            <v xml:space="preserve">Nguyễn Thị Hương </v>
          </cell>
          <cell r="D681" t="str">
            <v>Giang</v>
          </cell>
          <cell r="E681" t="str">
            <v>Nguyễn Thị Hương Giang</v>
          </cell>
          <cell r="F681" t="str">
            <v>Nguyen Thi Huong Giang</v>
          </cell>
          <cell r="G681" t="str">
            <v>16/10/1985</v>
          </cell>
          <cell r="H681" t="str">
            <v>16 October 1985</v>
          </cell>
          <cell r="I681" t="str">
            <v>Hải Phòng</v>
          </cell>
          <cell r="J681" t="str">
            <v>Hai Phong</v>
          </cell>
          <cell r="K681" t="str">
            <v>Nữ</v>
          </cell>
          <cell r="L681" t="str">
            <v>bà</v>
          </cell>
          <cell r="M681" t="str">
            <v>Ms.</v>
          </cell>
          <cell r="N681" t="str">
            <v>Quản trị kinh doanh</v>
          </cell>
          <cell r="O681" t="str">
            <v>Business Administration</v>
          </cell>
          <cell r="P681" t="str">
            <v>QH - 2010 - E.CH</v>
          </cell>
          <cell r="Q681" t="str">
            <v>1103/QĐ-SĐH ngày 15/06/2010</v>
          </cell>
          <cell r="R681" t="str">
            <v>3.00</v>
          </cell>
          <cell r="S681" t="str">
            <v>B</v>
          </cell>
          <cell r="T681" t="str">
            <v>1530-2013/KT</v>
          </cell>
          <cell r="U681" t="str">
            <v>3186/QĐ-ĐHKT</v>
          </cell>
          <cell r="V681" t="str">
            <v>25/12/2012</v>
          </cell>
          <cell r="X681" t="str">
            <v>1530</v>
          </cell>
          <cell r="AG681">
            <v>15</v>
          </cell>
          <cell r="AH681" t="str">
            <v xml:space="preserve">Nguyễn Thị Hương </v>
          </cell>
          <cell r="AI681" t="str">
            <v>Giang</v>
          </cell>
          <cell r="AJ681" t="str">
            <v>16/10/1985</v>
          </cell>
          <cell r="AK681" t="str">
            <v>Hải Phòng</v>
          </cell>
          <cell r="AL681" t="str">
            <v>Nữ</v>
          </cell>
          <cell r="AM681" t="str">
            <v>QH - 2010 - E.CH</v>
          </cell>
          <cell r="AN681" t="str">
            <v>1103/QĐ-SĐH ngày 15/06/2010</v>
          </cell>
          <cell r="AO681" t="str">
            <v>3.00</v>
          </cell>
          <cell r="AP681" t="str">
            <v>B</v>
          </cell>
          <cell r="AQ681" t="str">
            <v>Quản trị kinh doanh</v>
          </cell>
          <cell r="AR681" t="str">
            <v>Nguyễn Thị Hương Giang</v>
          </cell>
          <cell r="AT681" t="str">
            <v>16$10$1985</v>
          </cell>
          <cell r="AU681" t="str">
            <v>16</v>
          </cell>
          <cell r="AV681" t="str">
            <v>10</v>
          </cell>
          <cell r="AW681" t="str">
            <v>1985</v>
          </cell>
        </row>
        <row r="682">
          <cell r="C682" t="str">
            <v xml:space="preserve">Ngô Thanh </v>
          </cell>
          <cell r="D682" t="str">
            <v>Hà</v>
          </cell>
          <cell r="E682" t="str">
            <v>Ngô Thanh Hà</v>
          </cell>
          <cell r="F682" t="str">
            <v>Ngo Thanh Ha</v>
          </cell>
          <cell r="G682" t="str">
            <v>30/08/1985</v>
          </cell>
          <cell r="H682" t="str">
            <v>30 August 1985</v>
          </cell>
          <cell r="I682" t="str">
            <v>Bắc Giang</v>
          </cell>
          <cell r="J682" t="str">
            <v>Bac Giang</v>
          </cell>
          <cell r="K682" t="str">
            <v>Nữ</v>
          </cell>
          <cell r="L682" t="str">
            <v>bà</v>
          </cell>
          <cell r="M682" t="str">
            <v>Ms.</v>
          </cell>
          <cell r="N682" t="str">
            <v>Quản trị kinh doanh</v>
          </cell>
          <cell r="O682" t="str">
            <v>Business Administration</v>
          </cell>
          <cell r="P682" t="str">
            <v>QH - 2010 - E.CH</v>
          </cell>
          <cell r="Q682" t="str">
            <v>2170/QĐ-ĐHKT ngày 03/11/2010</v>
          </cell>
          <cell r="R682" t="str">
            <v>2.84</v>
          </cell>
          <cell r="S682" t="str">
            <v>A</v>
          </cell>
          <cell r="T682" t="str">
            <v>1531-2013/KT</v>
          </cell>
          <cell r="U682" t="str">
            <v>3186/QĐ-ĐHKT</v>
          </cell>
          <cell r="V682" t="str">
            <v>25/12/2012</v>
          </cell>
          <cell r="X682" t="str">
            <v>1531</v>
          </cell>
          <cell r="AG682">
            <v>16</v>
          </cell>
          <cell r="AH682" t="str">
            <v xml:space="preserve">Ngô Thanh </v>
          </cell>
          <cell r="AI682" t="str">
            <v>Hà</v>
          </cell>
          <cell r="AJ682" t="str">
            <v>30/08/1985</v>
          </cell>
          <cell r="AK682" t="str">
            <v>Bắc Giang</v>
          </cell>
          <cell r="AL682" t="str">
            <v>Nữ</v>
          </cell>
          <cell r="AM682" t="str">
            <v>QH - 2010 - E.CH</v>
          </cell>
          <cell r="AN682" t="str">
            <v>2170/QĐ-ĐHKT ngày 03/11/2010</v>
          </cell>
          <cell r="AO682" t="str">
            <v>2.84</v>
          </cell>
          <cell r="AP682" t="str">
            <v>A</v>
          </cell>
          <cell r="AQ682" t="str">
            <v>Quản trị kinh doanh</v>
          </cell>
          <cell r="AR682" t="str">
            <v>Ngô Thanh Hà</v>
          </cell>
          <cell r="AT682" t="str">
            <v>30$08$1985</v>
          </cell>
          <cell r="AU682" t="str">
            <v>30</v>
          </cell>
          <cell r="AV682" t="str">
            <v>08</v>
          </cell>
          <cell r="AW682" t="str">
            <v>1985</v>
          </cell>
        </row>
        <row r="683">
          <cell r="C683" t="str">
            <v xml:space="preserve">Vũ Ngọc </v>
          </cell>
          <cell r="D683" t="str">
            <v>Hà</v>
          </cell>
          <cell r="E683" t="str">
            <v>Vũ Ngọc Hà</v>
          </cell>
          <cell r="F683" t="str">
            <v>Vu Ngoc Ha</v>
          </cell>
          <cell r="G683" t="str">
            <v>22/01/1985</v>
          </cell>
          <cell r="H683" t="str">
            <v>22 January 1985</v>
          </cell>
          <cell r="I683" t="str">
            <v>Ninh Bình</v>
          </cell>
          <cell r="J683" t="str">
            <v>Ninh Binh</v>
          </cell>
          <cell r="K683" t="str">
            <v>Nam</v>
          </cell>
          <cell r="L683" t="str">
            <v>ông</v>
          </cell>
          <cell r="M683" t="str">
            <v>Mr.</v>
          </cell>
          <cell r="N683" t="str">
            <v>Quản trị kinh doanh</v>
          </cell>
          <cell r="O683" t="str">
            <v>Business Administration</v>
          </cell>
          <cell r="P683" t="str">
            <v>QH - 2010 - E.CH</v>
          </cell>
          <cell r="Q683" t="str">
            <v>2170/QĐ-ĐHKT ngày 03/11/2010</v>
          </cell>
          <cell r="R683" t="str">
            <v>2.94</v>
          </cell>
          <cell r="S683" t="str">
            <v>A</v>
          </cell>
          <cell r="T683" t="str">
            <v>1532-2013/KT</v>
          </cell>
          <cell r="U683" t="str">
            <v>3186/QĐ-ĐHKT</v>
          </cell>
          <cell r="V683" t="str">
            <v>25/12/2012</v>
          </cell>
          <cell r="X683" t="str">
            <v>1532</v>
          </cell>
          <cell r="AG683">
            <v>17</v>
          </cell>
          <cell r="AH683" t="str">
            <v xml:space="preserve">Vũ Ngọc </v>
          </cell>
          <cell r="AI683" t="str">
            <v>Hà</v>
          </cell>
          <cell r="AJ683" t="str">
            <v>22/01/1985</v>
          </cell>
          <cell r="AK683" t="str">
            <v>Ninh Bình</v>
          </cell>
          <cell r="AL683" t="str">
            <v>Nam</v>
          </cell>
          <cell r="AM683" t="str">
            <v>QH - 2010 - E.CH</v>
          </cell>
          <cell r="AN683" t="str">
            <v>2170/QĐ-ĐHKT ngày 03/11/2010</v>
          </cell>
          <cell r="AO683" t="str">
            <v>2.94</v>
          </cell>
          <cell r="AP683" t="str">
            <v>A</v>
          </cell>
          <cell r="AQ683" t="str">
            <v>Quản trị kinh doanh</v>
          </cell>
          <cell r="AR683" t="str">
            <v>Vũ Ngọc Hà</v>
          </cell>
          <cell r="AT683" t="str">
            <v>22$01$1985</v>
          </cell>
          <cell r="AU683" t="str">
            <v>22</v>
          </cell>
          <cell r="AV683" t="str">
            <v>01</v>
          </cell>
          <cell r="AW683" t="str">
            <v>1985</v>
          </cell>
        </row>
        <row r="684">
          <cell r="C684" t="str">
            <v xml:space="preserve">Vũ Thị Thu </v>
          </cell>
          <cell r="D684" t="str">
            <v>Hà</v>
          </cell>
          <cell r="E684" t="str">
            <v>Vũ Thị Thu Hà</v>
          </cell>
          <cell r="F684" t="str">
            <v>Vu Thi Thu Ha</v>
          </cell>
          <cell r="G684" t="str">
            <v>19/08/1988</v>
          </cell>
          <cell r="H684" t="str">
            <v>19 August 1988</v>
          </cell>
          <cell r="I684" t="str">
            <v>Ninh Bình</v>
          </cell>
          <cell r="J684" t="str">
            <v>Ninh Binh</v>
          </cell>
          <cell r="K684" t="str">
            <v>Nữ</v>
          </cell>
          <cell r="L684" t="str">
            <v>bà</v>
          </cell>
          <cell r="M684" t="str">
            <v>Ms.</v>
          </cell>
          <cell r="N684" t="str">
            <v>Quản trị kinh doanh</v>
          </cell>
          <cell r="O684" t="str">
            <v>Business Administration</v>
          </cell>
          <cell r="P684" t="str">
            <v>QH - 2010 - E.CH</v>
          </cell>
          <cell r="Q684" t="str">
            <v>2170/QĐ-ĐHKT ngày 03/11/2010</v>
          </cell>
          <cell r="R684" t="str">
            <v>3.06</v>
          </cell>
          <cell r="S684" t="str">
            <v>A</v>
          </cell>
          <cell r="T684" t="str">
            <v>1533-2013/KT</v>
          </cell>
          <cell r="U684" t="str">
            <v>3186/QĐ-ĐHKT</v>
          </cell>
          <cell r="V684" t="str">
            <v>25/12/2012</v>
          </cell>
          <cell r="X684" t="str">
            <v>1533</v>
          </cell>
          <cell r="AG684">
            <v>18</v>
          </cell>
          <cell r="AH684" t="str">
            <v xml:space="preserve">Vũ Thị Thu </v>
          </cell>
          <cell r="AI684" t="str">
            <v>Hà</v>
          </cell>
          <cell r="AJ684" t="str">
            <v>19/08/1988</v>
          </cell>
          <cell r="AK684" t="str">
            <v>Ninh Bình</v>
          </cell>
          <cell r="AL684" t="str">
            <v>Nữ</v>
          </cell>
          <cell r="AM684" t="str">
            <v>QH - 2010 - E.CH</v>
          </cell>
          <cell r="AN684" t="str">
            <v>2170/QĐ-ĐHKT ngày 03/11/2010</v>
          </cell>
          <cell r="AO684" t="str">
            <v>3.06</v>
          </cell>
          <cell r="AP684" t="str">
            <v>A</v>
          </cell>
          <cell r="AQ684" t="str">
            <v>Quản trị kinh doanh</v>
          </cell>
          <cell r="AR684" t="str">
            <v>Vũ Thị Thu Hà</v>
          </cell>
          <cell r="AT684" t="str">
            <v>19$08$1988</v>
          </cell>
          <cell r="AU684" t="str">
            <v>19</v>
          </cell>
          <cell r="AV684" t="str">
            <v>08</v>
          </cell>
          <cell r="AW684" t="str">
            <v>1988</v>
          </cell>
        </row>
        <row r="685">
          <cell r="C685" t="str">
            <v xml:space="preserve">Ngô Thế </v>
          </cell>
          <cell r="D685" t="str">
            <v>Hải</v>
          </cell>
          <cell r="E685" t="str">
            <v>Ngô Thế Hải</v>
          </cell>
          <cell r="F685" t="str">
            <v>Ngo The Hai</v>
          </cell>
          <cell r="G685" t="str">
            <v>30/09/1979</v>
          </cell>
          <cell r="H685" t="str">
            <v>30 September 1979</v>
          </cell>
          <cell r="I685" t="str">
            <v>Hà Nội</v>
          </cell>
          <cell r="J685" t="str">
            <v>Hanoi</v>
          </cell>
          <cell r="K685" t="str">
            <v>Nam</v>
          </cell>
          <cell r="L685" t="str">
            <v>ông</v>
          </cell>
          <cell r="M685" t="str">
            <v>Mr.</v>
          </cell>
          <cell r="N685" t="str">
            <v>Quản trị kinh doanh</v>
          </cell>
          <cell r="O685" t="str">
            <v>Business Administration</v>
          </cell>
          <cell r="P685" t="str">
            <v>QH - 2010 - E.CH</v>
          </cell>
          <cell r="Q685" t="str">
            <v>1103/QĐ-SĐH ngày 15/06/2010</v>
          </cell>
          <cell r="R685" t="str">
            <v>3.00</v>
          </cell>
          <cell r="S685" t="str">
            <v>B</v>
          </cell>
          <cell r="T685" t="str">
            <v>1534-2013/KT</v>
          </cell>
          <cell r="U685" t="str">
            <v>3186/QĐ-ĐHKT</v>
          </cell>
          <cell r="V685" t="str">
            <v>25/12/2012</v>
          </cell>
          <cell r="X685" t="str">
            <v>1534</v>
          </cell>
          <cell r="AG685">
            <v>19</v>
          </cell>
          <cell r="AH685" t="str">
            <v xml:space="preserve">Ngô Thế </v>
          </cell>
          <cell r="AI685" t="str">
            <v>Hải</v>
          </cell>
          <cell r="AJ685" t="str">
            <v>30/09/1979</v>
          </cell>
          <cell r="AK685" t="str">
            <v>Hà Nội</v>
          </cell>
          <cell r="AL685" t="str">
            <v>Nam</v>
          </cell>
          <cell r="AM685" t="str">
            <v>QH - 2010 - E.CH</v>
          </cell>
          <cell r="AN685" t="str">
            <v>1103/QĐ-SĐH ngày 15/06/2010</v>
          </cell>
          <cell r="AO685" t="str">
            <v>3.00</v>
          </cell>
          <cell r="AP685" t="str">
            <v>B</v>
          </cell>
          <cell r="AQ685" t="str">
            <v>Quản trị kinh doanh</v>
          </cell>
          <cell r="AR685" t="str">
            <v>Ngô Thế Hải</v>
          </cell>
          <cell r="AT685" t="str">
            <v>30$09$1979</v>
          </cell>
          <cell r="AU685" t="str">
            <v>30</v>
          </cell>
          <cell r="AV685" t="str">
            <v>09</v>
          </cell>
          <cell r="AW685" t="str">
            <v>1979</v>
          </cell>
        </row>
        <row r="686">
          <cell r="C686" t="str">
            <v xml:space="preserve">Phạm Thị Thu </v>
          </cell>
          <cell r="D686" t="str">
            <v>Hằng</v>
          </cell>
          <cell r="E686" t="str">
            <v>Phạm Thị Thu Hằng</v>
          </cell>
          <cell r="F686" t="str">
            <v>Pham Thi Thu Hang</v>
          </cell>
          <cell r="G686" t="str">
            <v>23/11/1986</v>
          </cell>
          <cell r="H686" t="str">
            <v>23 November 1986</v>
          </cell>
          <cell r="I686" t="str">
            <v>Hà Nội</v>
          </cell>
          <cell r="J686" t="str">
            <v>Hanoi</v>
          </cell>
          <cell r="K686" t="str">
            <v>Nữ</v>
          </cell>
          <cell r="L686" t="str">
            <v>bà</v>
          </cell>
          <cell r="M686" t="str">
            <v>Ms.</v>
          </cell>
          <cell r="N686" t="str">
            <v>Quản trị kinh doanh</v>
          </cell>
          <cell r="O686" t="str">
            <v>Business Administration</v>
          </cell>
          <cell r="P686" t="str">
            <v>QH - 2010 - E.CH</v>
          </cell>
          <cell r="Q686" t="str">
            <v>2170/QĐ-ĐHKT ngày 03/11/2010</v>
          </cell>
          <cell r="R686" t="str">
            <v>3.27</v>
          </cell>
          <cell r="S686" t="str">
            <v>A</v>
          </cell>
          <cell r="T686" t="str">
            <v>1535-2013/KT</v>
          </cell>
          <cell r="U686" t="str">
            <v>3186/QĐ-ĐHKT</v>
          </cell>
          <cell r="V686" t="str">
            <v>25/12/2012</v>
          </cell>
          <cell r="X686" t="str">
            <v>1535</v>
          </cell>
          <cell r="AG686">
            <v>20</v>
          </cell>
          <cell r="AH686" t="str">
            <v xml:space="preserve">Phạm Thị Thu </v>
          </cell>
          <cell r="AI686" t="str">
            <v>Hằng</v>
          </cell>
          <cell r="AJ686" t="str">
            <v>23/11/1986</v>
          </cell>
          <cell r="AK686" t="str">
            <v>Hà Nội</v>
          </cell>
          <cell r="AL686" t="str">
            <v>Nữ</v>
          </cell>
          <cell r="AM686" t="str">
            <v>QH - 2010 - E.CH</v>
          </cell>
          <cell r="AN686" t="str">
            <v>2170/QĐ-ĐHKT ngày 03/11/2010</v>
          </cell>
          <cell r="AO686" t="str">
            <v>3.27</v>
          </cell>
          <cell r="AP686" t="str">
            <v>A</v>
          </cell>
          <cell r="AQ686" t="str">
            <v>Quản trị kinh doanh</v>
          </cell>
          <cell r="AR686" t="str">
            <v>Phạm Thị Thu Hằng</v>
          </cell>
          <cell r="AT686" t="str">
            <v>23$11$1986</v>
          </cell>
          <cell r="AU686" t="str">
            <v>23</v>
          </cell>
          <cell r="AV686" t="str">
            <v>11</v>
          </cell>
          <cell r="AW686" t="str">
            <v>1986</v>
          </cell>
        </row>
        <row r="687">
          <cell r="C687" t="str">
            <v xml:space="preserve">Hoàng Hồng </v>
          </cell>
          <cell r="D687" t="str">
            <v>Hạnh</v>
          </cell>
          <cell r="E687" t="str">
            <v>Hoàng Hồng Hạnh</v>
          </cell>
          <cell r="F687" t="str">
            <v>Hoang Hong Hanh</v>
          </cell>
          <cell r="G687" t="str">
            <v>21/06/1985</v>
          </cell>
          <cell r="H687" t="str">
            <v>21 June 1985</v>
          </cell>
          <cell r="I687" t="str">
            <v>Hòa Bình</v>
          </cell>
          <cell r="J687" t="str">
            <v>Hoa Binh</v>
          </cell>
          <cell r="K687" t="str">
            <v>Nữ</v>
          </cell>
          <cell r="L687" t="str">
            <v>bà</v>
          </cell>
          <cell r="M687" t="str">
            <v>Ms.</v>
          </cell>
          <cell r="N687" t="str">
            <v>Quản trị kinh doanh</v>
          </cell>
          <cell r="O687" t="str">
            <v>Business Administration</v>
          </cell>
          <cell r="P687" t="str">
            <v>QH - 2010 - E.CH</v>
          </cell>
          <cell r="Q687" t="str">
            <v>2170/QĐ-ĐHKT ngày 03/11/2010</v>
          </cell>
          <cell r="R687" t="str">
            <v>3.18</v>
          </cell>
          <cell r="S687" t="str">
            <v>B</v>
          </cell>
          <cell r="T687" t="str">
            <v>1536-2013/KT</v>
          </cell>
          <cell r="U687" t="str">
            <v>3186/QĐ-ĐHKT</v>
          </cell>
          <cell r="V687" t="str">
            <v>25/12/2012</v>
          </cell>
          <cell r="X687" t="str">
            <v>1536</v>
          </cell>
          <cell r="AG687">
            <v>21</v>
          </cell>
          <cell r="AH687" t="str">
            <v xml:space="preserve">Hoàng Hồng </v>
          </cell>
          <cell r="AI687" t="str">
            <v>Hạnh</v>
          </cell>
          <cell r="AJ687" t="str">
            <v>21/06/1985</v>
          </cell>
          <cell r="AK687" t="str">
            <v>Hòa Bình</v>
          </cell>
          <cell r="AL687" t="str">
            <v>Nữ</v>
          </cell>
          <cell r="AM687" t="str">
            <v>QH - 2010 - E.CH</v>
          </cell>
          <cell r="AN687" t="str">
            <v>2170/QĐ-ĐHKT ngày 03/11/2010</v>
          </cell>
          <cell r="AO687" t="str">
            <v>3.18</v>
          </cell>
          <cell r="AP687" t="str">
            <v>B</v>
          </cell>
          <cell r="AQ687" t="str">
            <v>Quản trị kinh doanh</v>
          </cell>
          <cell r="AR687" t="str">
            <v>Hoàng Hồng Hạnh</v>
          </cell>
          <cell r="AT687" t="str">
            <v>21$06$1985</v>
          </cell>
          <cell r="AU687" t="str">
            <v>21</v>
          </cell>
          <cell r="AV687" t="str">
            <v>06</v>
          </cell>
          <cell r="AW687" t="str">
            <v>1985</v>
          </cell>
        </row>
        <row r="688">
          <cell r="C688" t="str">
            <v xml:space="preserve">Phạm Thị Minh </v>
          </cell>
          <cell r="D688" t="str">
            <v>Hiên</v>
          </cell>
          <cell r="E688" t="str">
            <v>Phạm Thị Minh Hiên</v>
          </cell>
          <cell r="F688" t="str">
            <v>Pham Thi Minh Hien</v>
          </cell>
          <cell r="G688" t="str">
            <v>14/06/1987</v>
          </cell>
          <cell r="H688" t="str">
            <v>14 June 1987</v>
          </cell>
          <cell r="I688" t="str">
            <v>Hải Dương</v>
          </cell>
          <cell r="J688" t="str">
            <v>Hai Duong</v>
          </cell>
          <cell r="K688" t="str">
            <v>Nữ</v>
          </cell>
          <cell r="L688" t="str">
            <v>bà</v>
          </cell>
          <cell r="M688" t="str">
            <v>Ms.</v>
          </cell>
          <cell r="N688" t="str">
            <v>Quản trị kinh doanh</v>
          </cell>
          <cell r="O688" t="str">
            <v>Business Administration</v>
          </cell>
          <cell r="P688" t="str">
            <v>QH - 2010 - E.CH</v>
          </cell>
          <cell r="Q688" t="str">
            <v>2170/QĐ-ĐHKT ngày 03/11/2010</v>
          </cell>
          <cell r="R688" t="str">
            <v>3.00</v>
          </cell>
          <cell r="S688" t="str">
            <v>A</v>
          </cell>
          <cell r="T688" t="str">
            <v>1537-2013/KT</v>
          </cell>
          <cell r="U688" t="str">
            <v>3186/QĐ-ĐHKT</v>
          </cell>
          <cell r="V688" t="str">
            <v>25/12/2012</v>
          </cell>
          <cell r="X688" t="str">
            <v>1537</v>
          </cell>
          <cell r="AG688">
            <v>22</v>
          </cell>
          <cell r="AH688" t="str">
            <v xml:space="preserve">Phạm Thị Minh </v>
          </cell>
          <cell r="AI688" t="str">
            <v>Hiên</v>
          </cell>
          <cell r="AJ688" t="str">
            <v>14/06/1987</v>
          </cell>
          <cell r="AK688" t="str">
            <v>Hải Dương</v>
          </cell>
          <cell r="AL688" t="str">
            <v>Nữ</v>
          </cell>
          <cell r="AM688" t="str">
            <v>QH - 2010 - E.CH</v>
          </cell>
          <cell r="AN688" t="str">
            <v>2170/QĐ-ĐHKT ngày 03/11/2010</v>
          </cell>
          <cell r="AO688" t="str">
            <v>3.00</v>
          </cell>
          <cell r="AP688" t="str">
            <v>A</v>
          </cell>
          <cell r="AQ688" t="str">
            <v>Quản trị kinh doanh</v>
          </cell>
          <cell r="AR688" t="str">
            <v>Phạm Thị Minh Hiên</v>
          </cell>
          <cell r="AT688" t="str">
            <v>14$06$1987</v>
          </cell>
          <cell r="AU688" t="str">
            <v>14</v>
          </cell>
          <cell r="AV688" t="str">
            <v>06</v>
          </cell>
          <cell r="AW688" t="str">
            <v>1987</v>
          </cell>
        </row>
        <row r="689">
          <cell r="C689" t="str">
            <v xml:space="preserve">Đào Hoàng </v>
          </cell>
          <cell r="D689" t="str">
            <v>Hiệp</v>
          </cell>
          <cell r="E689" t="str">
            <v>Đào Hoàng Hiệp</v>
          </cell>
          <cell r="F689" t="str">
            <v>Dao Hoang Hiep</v>
          </cell>
          <cell r="G689" t="str">
            <v>06/03/1982</v>
          </cell>
          <cell r="H689" t="str">
            <v>06 March 1982</v>
          </cell>
          <cell r="I689" t="str">
            <v>Hưng Yên</v>
          </cell>
          <cell r="J689" t="str">
            <v>Hung Yen</v>
          </cell>
          <cell r="K689" t="str">
            <v xml:space="preserve">Nam </v>
          </cell>
          <cell r="L689" t="str">
            <v>ông</v>
          </cell>
          <cell r="M689" t="str">
            <v>Mr.</v>
          </cell>
          <cell r="N689" t="str">
            <v>Quản trị kinh doanh</v>
          </cell>
          <cell r="O689" t="str">
            <v>Business Administration</v>
          </cell>
          <cell r="P689" t="str">
            <v>QH - 2010 - E.CH</v>
          </cell>
          <cell r="Q689" t="str">
            <v>2170/QĐ-ĐHKT ngày 03/11/2010</v>
          </cell>
          <cell r="R689" t="str">
            <v>2.94</v>
          </cell>
          <cell r="S689" t="str">
            <v>B</v>
          </cell>
          <cell r="T689" t="str">
            <v>1538-2013/KT</v>
          </cell>
          <cell r="U689" t="str">
            <v>3186/QĐ-ĐHKT</v>
          </cell>
          <cell r="V689" t="str">
            <v>25/12/2012</v>
          </cell>
          <cell r="X689" t="str">
            <v>1538</v>
          </cell>
          <cell r="AG689">
            <v>23</v>
          </cell>
          <cell r="AH689" t="str">
            <v xml:space="preserve">Đào Hoàng </v>
          </cell>
          <cell r="AI689" t="str">
            <v>Hiệp</v>
          </cell>
          <cell r="AJ689" t="str">
            <v>06/03/1982</v>
          </cell>
          <cell r="AK689" t="str">
            <v>Hưng Yên</v>
          </cell>
          <cell r="AL689" t="str">
            <v xml:space="preserve">Nam </v>
          </cell>
          <cell r="AM689" t="str">
            <v>QH - 2010 - E.CH</v>
          </cell>
          <cell r="AN689" t="str">
            <v>2170/QĐ-ĐHKT ngày 03/11/2010</v>
          </cell>
          <cell r="AO689" t="str">
            <v>2.94</v>
          </cell>
          <cell r="AP689" t="str">
            <v>B</v>
          </cell>
          <cell r="AQ689" t="str">
            <v>Quản trị kinh doanh</v>
          </cell>
          <cell r="AR689" t="str">
            <v>Đào Hoàng Hiệp</v>
          </cell>
          <cell r="AT689" t="str">
            <v>06$03$1982</v>
          </cell>
          <cell r="AU689" t="str">
            <v>06</v>
          </cell>
          <cell r="AV689" t="str">
            <v>03</v>
          </cell>
          <cell r="AW689" t="str">
            <v>1982</v>
          </cell>
        </row>
        <row r="690">
          <cell r="C690" t="str">
            <v xml:space="preserve">Phan Nho </v>
          </cell>
          <cell r="D690" t="str">
            <v>Hiếu</v>
          </cell>
          <cell r="E690" t="str">
            <v>Phan Nho Hiếu</v>
          </cell>
          <cell r="F690" t="str">
            <v>Phan Nho Hieu</v>
          </cell>
          <cell r="G690" t="str">
            <v>19/09/1976</v>
          </cell>
          <cell r="H690" t="str">
            <v>19 September 1976</v>
          </cell>
          <cell r="I690" t="str">
            <v>Hà Tĩnh</v>
          </cell>
          <cell r="J690" t="str">
            <v>Ha Tinh</v>
          </cell>
          <cell r="K690" t="str">
            <v>Nam</v>
          </cell>
          <cell r="L690" t="str">
            <v>ông</v>
          </cell>
          <cell r="M690" t="str">
            <v>Mr.</v>
          </cell>
          <cell r="N690" t="str">
            <v>Quản trị kinh doanh</v>
          </cell>
          <cell r="O690" t="str">
            <v>Business Administration</v>
          </cell>
          <cell r="P690" t="str">
            <v>QH - 2010 - E.CH</v>
          </cell>
          <cell r="Q690" t="str">
            <v>1103/QĐ-SĐH ngày 15/06/2010</v>
          </cell>
          <cell r="R690" t="str">
            <v>2.90</v>
          </cell>
          <cell r="S690" t="str">
            <v>A</v>
          </cell>
          <cell r="T690" t="str">
            <v>1539-2013/KT</v>
          </cell>
          <cell r="U690" t="str">
            <v>3186/QĐ-ĐHKT</v>
          </cell>
          <cell r="V690" t="str">
            <v>25/12/2012</v>
          </cell>
          <cell r="X690" t="str">
            <v>1539</v>
          </cell>
          <cell r="AG690">
            <v>24</v>
          </cell>
          <cell r="AH690" t="str">
            <v xml:space="preserve">Phan Nho </v>
          </cell>
          <cell r="AI690" t="str">
            <v>Hiếu</v>
          </cell>
          <cell r="AJ690" t="str">
            <v>19/09/1976</v>
          </cell>
          <cell r="AK690" t="str">
            <v>Hà Tĩnh</v>
          </cell>
          <cell r="AL690" t="str">
            <v>Nam</v>
          </cell>
          <cell r="AM690" t="str">
            <v>QH - 2010 - E.CH</v>
          </cell>
          <cell r="AN690" t="str">
            <v>1103/QĐ-SĐH ngày 15/06/2010</v>
          </cell>
          <cell r="AO690" t="str">
            <v>2.90</v>
          </cell>
          <cell r="AP690" t="str">
            <v>A</v>
          </cell>
          <cell r="AQ690" t="str">
            <v>Quản trị kinh doanh</v>
          </cell>
          <cell r="AR690" t="str">
            <v>Phan Nho Hiếu</v>
          </cell>
          <cell r="AT690" t="str">
            <v>19$09$1976</v>
          </cell>
          <cell r="AU690" t="str">
            <v>19</v>
          </cell>
          <cell r="AV690" t="str">
            <v>09</v>
          </cell>
          <cell r="AW690" t="str">
            <v>1976</v>
          </cell>
        </row>
        <row r="691">
          <cell r="C691" t="str">
            <v xml:space="preserve">Dương Đức </v>
          </cell>
          <cell r="D691" t="str">
            <v>Hoàn</v>
          </cell>
          <cell r="E691" t="str">
            <v>Dương Đức Hoàn</v>
          </cell>
          <cell r="F691" t="str">
            <v>Duong Duc Hoan</v>
          </cell>
          <cell r="G691" t="str">
            <v>04/02/1984</v>
          </cell>
          <cell r="H691" t="str">
            <v>04 February 1984</v>
          </cell>
          <cell r="I691" t="str">
            <v>Hà Tĩnh</v>
          </cell>
          <cell r="J691" t="str">
            <v>Ha Tinh</v>
          </cell>
          <cell r="K691" t="str">
            <v>Nam</v>
          </cell>
          <cell r="L691" t="str">
            <v>ông</v>
          </cell>
          <cell r="M691" t="str">
            <v>Mr.</v>
          </cell>
          <cell r="N691" t="str">
            <v>Quản trị kinh doanh</v>
          </cell>
          <cell r="O691" t="str">
            <v>Business Administration</v>
          </cell>
          <cell r="P691" t="str">
            <v>QH - 2010 - E.CH</v>
          </cell>
          <cell r="Q691" t="str">
            <v>2170/QĐ-ĐHKT ngày 03/11/2010</v>
          </cell>
          <cell r="R691" t="str">
            <v>3.06</v>
          </cell>
          <cell r="S691" t="str">
            <v>A</v>
          </cell>
          <cell r="T691" t="str">
            <v>1540-2013/KT</v>
          </cell>
          <cell r="U691" t="str">
            <v>3186/QĐ-ĐHKT</v>
          </cell>
          <cell r="V691" t="str">
            <v>25/12/2012</v>
          </cell>
          <cell r="X691" t="str">
            <v>1540</v>
          </cell>
          <cell r="AG691">
            <v>25</v>
          </cell>
          <cell r="AH691" t="str">
            <v xml:space="preserve">Dương Đức </v>
          </cell>
          <cell r="AI691" t="str">
            <v>Hoàn</v>
          </cell>
          <cell r="AJ691" t="str">
            <v>04/02/1984</v>
          </cell>
          <cell r="AK691" t="str">
            <v>Hà Tĩnh</v>
          </cell>
          <cell r="AL691" t="str">
            <v>Nam</v>
          </cell>
          <cell r="AM691" t="str">
            <v>QH - 2010 - E.CH</v>
          </cell>
          <cell r="AN691" t="str">
            <v>2170/QĐ-ĐHKT ngày 03/11/2010</v>
          </cell>
          <cell r="AO691" t="str">
            <v>3.06</v>
          </cell>
          <cell r="AP691" t="str">
            <v>A</v>
          </cell>
          <cell r="AQ691" t="str">
            <v>Quản trị kinh doanh</v>
          </cell>
          <cell r="AR691" t="str">
            <v>Dương Đức Hoàn</v>
          </cell>
          <cell r="AT691" t="str">
            <v>04$02$1984</v>
          </cell>
          <cell r="AU691" t="str">
            <v>04</v>
          </cell>
          <cell r="AV691" t="str">
            <v>02</v>
          </cell>
          <cell r="AW691" t="str">
            <v>1984</v>
          </cell>
        </row>
        <row r="692">
          <cell r="C692" t="str">
            <v xml:space="preserve">Lý Đức </v>
          </cell>
          <cell r="D692" t="str">
            <v>Hoành</v>
          </cell>
          <cell r="E692" t="str">
            <v>Lý Đức Hoành</v>
          </cell>
          <cell r="F692" t="str">
            <v>Ly Duc Hoanh</v>
          </cell>
          <cell r="G692" t="str">
            <v>10/08/1984</v>
          </cell>
          <cell r="H692" t="str">
            <v>10 August 1984</v>
          </cell>
          <cell r="I692" t="str">
            <v>Hưng Yên</v>
          </cell>
          <cell r="J692" t="str">
            <v>Hung Yen</v>
          </cell>
          <cell r="K692" t="str">
            <v xml:space="preserve">Nam </v>
          </cell>
          <cell r="L692" t="str">
            <v>ông</v>
          </cell>
          <cell r="M692" t="str">
            <v>Mr.</v>
          </cell>
          <cell r="N692" t="str">
            <v>Quản trị kinh doanh</v>
          </cell>
          <cell r="O692" t="str">
            <v>Business Administration</v>
          </cell>
          <cell r="P692" t="str">
            <v>QH - 2010 - E.CH</v>
          </cell>
          <cell r="Q692" t="str">
            <v>2170/QĐ-ĐHKT ngày 03/11/2010</v>
          </cell>
          <cell r="R692" t="str">
            <v>2.69</v>
          </cell>
          <cell r="S692" t="str">
            <v>A</v>
          </cell>
          <cell r="T692" t="str">
            <v>1541-2013/KT</v>
          </cell>
          <cell r="U692" t="str">
            <v>3186/QĐ-ĐHKT</v>
          </cell>
          <cell r="V692" t="str">
            <v>25/12/2012</v>
          </cell>
          <cell r="X692" t="str">
            <v>1541</v>
          </cell>
          <cell r="AG692">
            <v>26</v>
          </cell>
          <cell r="AH692" t="str">
            <v xml:space="preserve">Lý Đức </v>
          </cell>
          <cell r="AI692" t="str">
            <v>Hoành</v>
          </cell>
          <cell r="AJ692" t="str">
            <v>10/08/1984</v>
          </cell>
          <cell r="AK692" t="str">
            <v>Hưng Yên</v>
          </cell>
          <cell r="AL692" t="str">
            <v xml:space="preserve">Nam </v>
          </cell>
          <cell r="AM692" t="str">
            <v>QH - 2010 - E.CH</v>
          </cell>
          <cell r="AN692" t="str">
            <v>2170/QĐ-ĐHKT ngày 03/11/2010</v>
          </cell>
          <cell r="AO692" t="str">
            <v>2.69</v>
          </cell>
          <cell r="AP692" t="str">
            <v>A</v>
          </cell>
          <cell r="AQ692" t="str">
            <v>Quản trị kinh doanh</v>
          </cell>
          <cell r="AR692" t="str">
            <v>Lý Đức Hoành</v>
          </cell>
          <cell r="AT692" t="str">
            <v>10$08$1984</v>
          </cell>
          <cell r="AU692" t="str">
            <v>10</v>
          </cell>
          <cell r="AV692" t="str">
            <v>08</v>
          </cell>
          <cell r="AW692" t="str">
            <v>1984</v>
          </cell>
        </row>
        <row r="693">
          <cell r="C693" t="str">
            <v xml:space="preserve">Đặng Quang </v>
          </cell>
          <cell r="D693" t="str">
            <v>Hưng</v>
          </cell>
          <cell r="E693" t="str">
            <v>Đặng Quang Hưng</v>
          </cell>
          <cell r="F693" t="str">
            <v>Dang Quang Hung</v>
          </cell>
          <cell r="G693" t="str">
            <v>06/01/1985</v>
          </cell>
          <cell r="H693" t="str">
            <v>06 January 1985</v>
          </cell>
          <cell r="I693" t="str">
            <v>Thái Nguyên</v>
          </cell>
          <cell r="J693" t="str">
            <v>Thai Nguyen</v>
          </cell>
          <cell r="K693" t="str">
            <v>Nam</v>
          </cell>
          <cell r="L693" t="str">
            <v>ông</v>
          </cell>
          <cell r="M693" t="str">
            <v>Mr.</v>
          </cell>
          <cell r="N693" t="str">
            <v>Quản trị kinh doanh</v>
          </cell>
          <cell r="O693" t="str">
            <v>Business Administration</v>
          </cell>
          <cell r="P693" t="str">
            <v>QH - 2010 - E.CH</v>
          </cell>
          <cell r="Q693" t="str">
            <v>2170/QĐ-ĐHKT ngày 03/11/2010</v>
          </cell>
          <cell r="R693" t="str">
            <v>3.14</v>
          </cell>
          <cell r="S693" t="str">
            <v>B</v>
          </cell>
          <cell r="T693" t="str">
            <v>1542-2013/KT</v>
          </cell>
          <cell r="U693" t="str">
            <v>3186/QĐ-ĐHKT</v>
          </cell>
          <cell r="V693" t="str">
            <v>25/12/2012</v>
          </cell>
          <cell r="X693" t="str">
            <v>1542</v>
          </cell>
          <cell r="AG693">
            <v>27</v>
          </cell>
          <cell r="AH693" t="str">
            <v xml:space="preserve">Đặng Quang </v>
          </cell>
          <cell r="AI693" t="str">
            <v>Hưng</v>
          </cell>
          <cell r="AJ693" t="str">
            <v>06/01/1985</v>
          </cell>
          <cell r="AK693" t="str">
            <v>Thái Nguyên</v>
          </cell>
          <cell r="AL693" t="str">
            <v>Nam</v>
          </cell>
          <cell r="AM693" t="str">
            <v>QH - 2010 - E.CH</v>
          </cell>
          <cell r="AN693" t="str">
            <v>2170/QĐ-ĐHKT ngày 03/11/2010</v>
          </cell>
          <cell r="AO693" t="str">
            <v>3.14</v>
          </cell>
          <cell r="AP693" t="str">
            <v>B</v>
          </cell>
          <cell r="AQ693" t="str">
            <v>Quản trị kinh doanh</v>
          </cell>
          <cell r="AR693" t="str">
            <v>Đặng Quang Hưng</v>
          </cell>
          <cell r="AT693" t="str">
            <v>06$01$1985</v>
          </cell>
          <cell r="AU693" t="str">
            <v>06</v>
          </cell>
          <cell r="AV693" t="str">
            <v>01</v>
          </cell>
          <cell r="AW693" t="str">
            <v>1985</v>
          </cell>
        </row>
        <row r="694">
          <cell r="C694" t="str">
            <v xml:space="preserve">Hà Thị Thu </v>
          </cell>
          <cell r="D694" t="str">
            <v>Hương</v>
          </cell>
          <cell r="E694" t="str">
            <v>Hà Thị Thu Hương</v>
          </cell>
          <cell r="F694" t="str">
            <v>Ha Thi Thu Huong</v>
          </cell>
          <cell r="G694" t="str">
            <v>14/03/1979</v>
          </cell>
          <cell r="H694" t="str">
            <v>14 March 1979</v>
          </cell>
          <cell r="I694" t="str">
            <v>Vĩnh Phúc</v>
          </cell>
          <cell r="J694" t="str">
            <v>Vinh Phuc</v>
          </cell>
          <cell r="K694" t="str">
            <v>Nữ</v>
          </cell>
          <cell r="L694" t="str">
            <v>bà</v>
          </cell>
          <cell r="M694" t="str">
            <v>Ms.</v>
          </cell>
          <cell r="N694" t="str">
            <v>Quản trị kinh doanh</v>
          </cell>
          <cell r="O694" t="str">
            <v>Business Administration</v>
          </cell>
          <cell r="P694" t="str">
            <v>QH - 2010 - E.CH</v>
          </cell>
          <cell r="Q694" t="str">
            <v>1103/QĐ-SĐH ngày 15/06/2010</v>
          </cell>
          <cell r="R694" t="str">
            <v>3.00</v>
          </cell>
          <cell r="S694" t="str">
            <v>A</v>
          </cell>
          <cell r="T694" t="str">
            <v>1543-2013/KT</v>
          </cell>
          <cell r="U694" t="str">
            <v>3186/QĐ-ĐHKT</v>
          </cell>
          <cell r="V694" t="str">
            <v>25/12/2012</v>
          </cell>
          <cell r="X694" t="str">
            <v>1543</v>
          </cell>
          <cell r="AG694">
            <v>28</v>
          </cell>
          <cell r="AH694" t="str">
            <v xml:space="preserve">Hà Thị Thu </v>
          </cell>
          <cell r="AI694" t="str">
            <v>Hương</v>
          </cell>
          <cell r="AJ694" t="str">
            <v>14/03/1979</v>
          </cell>
          <cell r="AK694" t="str">
            <v>Vĩnh Phúc</v>
          </cell>
          <cell r="AL694" t="str">
            <v>Nữ</v>
          </cell>
          <cell r="AM694" t="str">
            <v>QH - 2010 - E.CH</v>
          </cell>
          <cell r="AN694" t="str">
            <v>1103/QĐ-SĐH ngày 15/06/2010</v>
          </cell>
          <cell r="AO694" t="str">
            <v>3.00</v>
          </cell>
          <cell r="AP694" t="str">
            <v>A</v>
          </cell>
          <cell r="AQ694" t="str">
            <v>Quản trị kinh doanh</v>
          </cell>
          <cell r="AR694" t="str">
            <v>Hà Thị Thu Hương</v>
          </cell>
          <cell r="AT694" t="str">
            <v>14$03$1979</v>
          </cell>
          <cell r="AU694" t="str">
            <v>14</v>
          </cell>
          <cell r="AV694" t="str">
            <v>03</v>
          </cell>
          <cell r="AW694" t="str">
            <v>1979</v>
          </cell>
        </row>
        <row r="695">
          <cell r="C695" t="str">
            <v xml:space="preserve">Nguyễn Thị </v>
          </cell>
          <cell r="D695" t="str">
            <v>Hường</v>
          </cell>
          <cell r="E695" t="str">
            <v>Nguyễn Thị Hường</v>
          </cell>
          <cell r="F695" t="str">
            <v>Nguyen Thi Huong</v>
          </cell>
          <cell r="G695" t="str">
            <v>06/01/1981</v>
          </cell>
          <cell r="H695" t="str">
            <v>06 January 1981</v>
          </cell>
          <cell r="I695" t="str">
            <v>Hà Nội</v>
          </cell>
          <cell r="J695" t="str">
            <v>Hanoi</v>
          </cell>
          <cell r="K695" t="str">
            <v>Nữ</v>
          </cell>
          <cell r="L695" t="str">
            <v>bà</v>
          </cell>
          <cell r="M695" t="str">
            <v>Ms.</v>
          </cell>
          <cell r="N695" t="str">
            <v>Quản trị kinh doanh</v>
          </cell>
          <cell r="O695" t="str">
            <v>Business Administration</v>
          </cell>
          <cell r="P695" t="str">
            <v>QH - 2010 - E.CH</v>
          </cell>
          <cell r="Q695" t="str">
            <v>1103/QĐ-SĐH ngày 15/06/2010</v>
          </cell>
          <cell r="R695" t="str">
            <v>3.00</v>
          </cell>
          <cell r="S695" t="str">
            <v>A</v>
          </cell>
          <cell r="T695" t="str">
            <v>1544-2013/KT</v>
          </cell>
          <cell r="U695" t="str">
            <v>3186/QĐ-ĐHKT</v>
          </cell>
          <cell r="V695" t="str">
            <v>25/12/2012</v>
          </cell>
          <cell r="X695" t="str">
            <v>1544</v>
          </cell>
          <cell r="AG695">
            <v>29</v>
          </cell>
          <cell r="AH695" t="str">
            <v xml:space="preserve">Nguyễn Thị </v>
          </cell>
          <cell r="AI695" t="str">
            <v>Hường</v>
          </cell>
          <cell r="AJ695" t="str">
            <v>06/01/1981</v>
          </cell>
          <cell r="AK695" t="str">
            <v>Hà Nội</v>
          </cell>
          <cell r="AL695" t="str">
            <v>Nữ</v>
          </cell>
          <cell r="AM695" t="str">
            <v>QH - 2010 - E.CH</v>
          </cell>
          <cell r="AN695" t="str">
            <v>1103/QĐ-SĐH ngày 15/06/2010</v>
          </cell>
          <cell r="AO695" t="str">
            <v>3.00</v>
          </cell>
          <cell r="AP695" t="str">
            <v>A</v>
          </cell>
          <cell r="AQ695" t="str">
            <v>Quản trị kinh doanh</v>
          </cell>
          <cell r="AR695" t="str">
            <v>Nguyễn Thị Hường</v>
          </cell>
          <cell r="AT695" t="str">
            <v>06$01$1981</v>
          </cell>
          <cell r="AU695" t="str">
            <v>06</v>
          </cell>
          <cell r="AV695" t="str">
            <v>01</v>
          </cell>
          <cell r="AW695" t="str">
            <v>1981</v>
          </cell>
        </row>
        <row r="696">
          <cell r="C696" t="str">
            <v xml:space="preserve">Nguyễn Thu </v>
          </cell>
          <cell r="D696" t="str">
            <v>Huyền</v>
          </cell>
          <cell r="E696" t="str">
            <v>Nguyễn Thu Huyền</v>
          </cell>
          <cell r="F696" t="str">
            <v>Nguyen Thu Huyen</v>
          </cell>
          <cell r="G696" t="str">
            <v>26/01/1988</v>
          </cell>
          <cell r="H696" t="str">
            <v>26 January 1988</v>
          </cell>
          <cell r="I696" t="str">
            <v>Thái Nguyên</v>
          </cell>
          <cell r="J696" t="str">
            <v>Thai Nguyen</v>
          </cell>
          <cell r="K696" t="str">
            <v>Nữ</v>
          </cell>
          <cell r="L696" t="str">
            <v>bà</v>
          </cell>
          <cell r="M696" t="str">
            <v>Ms.</v>
          </cell>
          <cell r="N696" t="str">
            <v>Quản trị kinh doanh</v>
          </cell>
          <cell r="O696" t="str">
            <v>Business Administration</v>
          </cell>
          <cell r="P696" t="str">
            <v>QH - 2010 - E.CH</v>
          </cell>
          <cell r="Q696" t="str">
            <v>2170/QĐ-ĐHKT ngày 03/11/2010</v>
          </cell>
          <cell r="R696" t="str">
            <v>3.00</v>
          </cell>
          <cell r="S696" t="str">
            <v>A</v>
          </cell>
          <cell r="T696" t="str">
            <v>1545-2013/KT</v>
          </cell>
          <cell r="U696" t="str">
            <v>3186/QĐ-ĐHKT</v>
          </cell>
          <cell r="V696" t="str">
            <v>25/12/2012</v>
          </cell>
          <cell r="X696" t="str">
            <v>1545</v>
          </cell>
          <cell r="AG696">
            <v>30</v>
          </cell>
          <cell r="AH696" t="str">
            <v xml:space="preserve">Nguyễn Thu </v>
          </cell>
          <cell r="AI696" t="str">
            <v>Huyền</v>
          </cell>
          <cell r="AJ696" t="str">
            <v>26/01/1988</v>
          </cell>
          <cell r="AK696" t="str">
            <v>Thái Nguyên</v>
          </cell>
          <cell r="AL696" t="str">
            <v>Nữ</v>
          </cell>
          <cell r="AM696" t="str">
            <v>QH - 2010 - E.CH</v>
          </cell>
          <cell r="AN696" t="str">
            <v>2170/QĐ-ĐHKT ngày 03/11/2010</v>
          </cell>
          <cell r="AO696" t="str">
            <v>3.00</v>
          </cell>
          <cell r="AP696" t="str">
            <v>A</v>
          </cell>
          <cell r="AQ696" t="str">
            <v>Quản trị kinh doanh</v>
          </cell>
          <cell r="AR696" t="str">
            <v>Nguyễn Thu Huyền</v>
          </cell>
          <cell r="AT696" t="str">
            <v>26$01$1988</v>
          </cell>
          <cell r="AU696" t="str">
            <v>26</v>
          </cell>
          <cell r="AV696" t="str">
            <v>01</v>
          </cell>
          <cell r="AW696" t="str">
            <v>1988</v>
          </cell>
        </row>
        <row r="697">
          <cell r="C697" t="str">
            <v xml:space="preserve">Phan Hoằng </v>
          </cell>
          <cell r="D697" t="str">
            <v>Khanh</v>
          </cell>
          <cell r="E697" t="str">
            <v>Phan Hoằng Khanh</v>
          </cell>
          <cell r="F697" t="str">
            <v>Phan Hoang Khanh</v>
          </cell>
          <cell r="G697" t="str">
            <v>02/01/1971</v>
          </cell>
          <cell r="H697" t="str">
            <v>02 January 1971</v>
          </cell>
          <cell r="I697" t="str">
            <v>Nghệ An</v>
          </cell>
          <cell r="J697" t="str">
            <v>Nghe An</v>
          </cell>
          <cell r="K697" t="str">
            <v>Nam</v>
          </cell>
          <cell r="L697" t="str">
            <v>ông</v>
          </cell>
          <cell r="M697" t="str">
            <v>Mr.</v>
          </cell>
          <cell r="N697" t="str">
            <v>Quản trị kinh doanh</v>
          </cell>
          <cell r="O697" t="str">
            <v>Business Administration</v>
          </cell>
          <cell r="P697" t="str">
            <v>QH - 2010 - E.CH</v>
          </cell>
          <cell r="Q697" t="str">
            <v>2170/QĐ-ĐHKT ngày 03/11/2010</v>
          </cell>
          <cell r="R697" t="str">
            <v>2.82</v>
          </cell>
          <cell r="S697" t="str">
            <v>A</v>
          </cell>
          <cell r="T697" t="str">
            <v>1546-2013/KT</v>
          </cell>
          <cell r="U697" t="str">
            <v>3186/QĐ-ĐHKT</v>
          </cell>
          <cell r="V697" t="str">
            <v>25/12/2012</v>
          </cell>
          <cell r="X697" t="str">
            <v>1546</v>
          </cell>
          <cell r="AG697">
            <v>31</v>
          </cell>
          <cell r="AH697" t="str">
            <v xml:space="preserve">Phan Hoằng </v>
          </cell>
          <cell r="AI697" t="str">
            <v>Khanh</v>
          </cell>
          <cell r="AJ697" t="str">
            <v>02/01/1971</v>
          </cell>
          <cell r="AK697" t="str">
            <v>Nghệ An</v>
          </cell>
          <cell r="AL697" t="str">
            <v>Nam</v>
          </cell>
          <cell r="AM697" t="str">
            <v>QH - 2010 - E.CH</v>
          </cell>
          <cell r="AN697" t="str">
            <v>2170/QĐ-ĐHKT ngày 03/11/2010</v>
          </cell>
          <cell r="AO697" t="str">
            <v>2.82</v>
          </cell>
          <cell r="AP697" t="str">
            <v>A</v>
          </cell>
          <cell r="AQ697" t="str">
            <v>Quản trị kinh doanh</v>
          </cell>
          <cell r="AR697" t="str">
            <v>Phan Hoằng Khanh</v>
          </cell>
          <cell r="AT697" t="str">
            <v>02$01$1971</v>
          </cell>
          <cell r="AU697" t="str">
            <v>02</v>
          </cell>
          <cell r="AV697" t="str">
            <v>01</v>
          </cell>
          <cell r="AW697" t="str">
            <v>1971</v>
          </cell>
        </row>
        <row r="698">
          <cell r="C698" t="str">
            <v xml:space="preserve">Trần Mạnh </v>
          </cell>
          <cell r="D698" t="str">
            <v>Khởi</v>
          </cell>
          <cell r="E698" t="str">
            <v>Trần Mạnh Khởi</v>
          </cell>
          <cell r="F698" t="str">
            <v>Tran Manh Khoi</v>
          </cell>
          <cell r="G698" t="str">
            <v>11/02/1985</v>
          </cell>
          <cell r="H698" t="str">
            <v>11 February 1985</v>
          </cell>
          <cell r="I698" t="str">
            <v>Hà Nội</v>
          </cell>
          <cell r="J698" t="str">
            <v>Hanoi</v>
          </cell>
          <cell r="K698" t="str">
            <v>Nam</v>
          </cell>
          <cell r="L698" t="str">
            <v>ông</v>
          </cell>
          <cell r="M698" t="str">
            <v>Mr.</v>
          </cell>
          <cell r="N698" t="str">
            <v>Quản trị kinh doanh</v>
          </cell>
          <cell r="O698" t="str">
            <v>Business Administration</v>
          </cell>
          <cell r="P698" t="str">
            <v>QH - 2010 - E.CH</v>
          </cell>
          <cell r="Q698" t="str">
            <v>2170/QĐ-ĐHKT ngày 03/11/2010</v>
          </cell>
          <cell r="R698" t="str">
            <v>3.12</v>
          </cell>
          <cell r="S698" t="str">
            <v>A</v>
          </cell>
          <cell r="T698" t="str">
            <v>1547-2013/KT</v>
          </cell>
          <cell r="U698" t="str">
            <v>3186/QĐ-ĐHKT</v>
          </cell>
          <cell r="V698" t="str">
            <v>25/12/2012</v>
          </cell>
          <cell r="X698" t="str">
            <v>1547</v>
          </cell>
          <cell r="AG698">
            <v>32</v>
          </cell>
          <cell r="AH698" t="str">
            <v xml:space="preserve">Trần Mạnh </v>
          </cell>
          <cell r="AI698" t="str">
            <v>Khởi</v>
          </cell>
          <cell r="AJ698" t="str">
            <v>11/02/1985</v>
          </cell>
          <cell r="AK698" t="str">
            <v>Hà Nội</v>
          </cell>
          <cell r="AL698" t="str">
            <v>Nam</v>
          </cell>
          <cell r="AM698" t="str">
            <v>QH - 2010 - E.CH</v>
          </cell>
          <cell r="AN698" t="str">
            <v>2170/QĐ-ĐHKT ngày 03/11/2010</v>
          </cell>
          <cell r="AO698" t="str">
            <v>3.12</v>
          </cell>
          <cell r="AP698" t="str">
            <v>A</v>
          </cell>
          <cell r="AQ698" t="str">
            <v>Quản trị kinh doanh</v>
          </cell>
          <cell r="AR698" t="str">
            <v>Trần Mạnh Khởi</v>
          </cell>
          <cell r="AT698" t="str">
            <v>11$02$1985</v>
          </cell>
          <cell r="AU698" t="str">
            <v>11</v>
          </cell>
          <cell r="AV698" t="str">
            <v>02</v>
          </cell>
          <cell r="AW698" t="str">
            <v>1985</v>
          </cell>
        </row>
        <row r="699">
          <cell r="C699" t="str">
            <v xml:space="preserve">Phạm Đức </v>
          </cell>
          <cell r="D699" t="str">
            <v>Kiểm</v>
          </cell>
          <cell r="E699" t="str">
            <v>Phạm Đức Kiểm</v>
          </cell>
          <cell r="F699" t="str">
            <v>Pham Duc Kiem</v>
          </cell>
          <cell r="G699" t="str">
            <v>15/09/1983</v>
          </cell>
          <cell r="H699" t="str">
            <v>15 September 1983</v>
          </cell>
          <cell r="I699" t="str">
            <v>Hải Dương</v>
          </cell>
          <cell r="J699" t="str">
            <v>Hai Duong</v>
          </cell>
          <cell r="K699" t="str">
            <v>Nam</v>
          </cell>
          <cell r="L699" t="str">
            <v>ông</v>
          </cell>
          <cell r="M699" t="str">
            <v>Mr.</v>
          </cell>
          <cell r="N699" t="str">
            <v>Quản trị kinh doanh</v>
          </cell>
          <cell r="O699" t="str">
            <v>Business Administration</v>
          </cell>
          <cell r="P699" t="str">
            <v>QH - 2010 - E.CH</v>
          </cell>
          <cell r="Q699" t="str">
            <v>1103/QĐ-SĐH ngày 15/06/2010</v>
          </cell>
          <cell r="R699" t="str">
            <v>2.76</v>
          </cell>
          <cell r="S699" t="str">
            <v>B</v>
          </cell>
          <cell r="T699" t="str">
            <v>1548-2013/KT</v>
          </cell>
          <cell r="U699" t="str">
            <v>3186/QĐ-ĐHKT</v>
          </cell>
          <cell r="V699" t="str">
            <v>25/12/2012</v>
          </cell>
          <cell r="X699" t="str">
            <v>1548</v>
          </cell>
          <cell r="AG699">
            <v>33</v>
          </cell>
          <cell r="AH699" t="str">
            <v xml:space="preserve">Phạm Đức </v>
          </cell>
          <cell r="AI699" t="str">
            <v>Kiểm</v>
          </cell>
          <cell r="AJ699" t="str">
            <v>15/09/1983</v>
          </cell>
          <cell r="AK699" t="str">
            <v>Hải Dương</v>
          </cell>
          <cell r="AL699" t="str">
            <v>Nam</v>
          </cell>
          <cell r="AM699" t="str">
            <v>QH - 2010 - E.CH</v>
          </cell>
          <cell r="AN699" t="str">
            <v>1103/QĐ-SĐH ngày 15/06/2010</v>
          </cell>
          <cell r="AO699" t="str">
            <v>2.76</v>
          </cell>
          <cell r="AP699" t="str">
            <v>B</v>
          </cell>
          <cell r="AQ699" t="str">
            <v>Quản trị kinh doanh</v>
          </cell>
          <cell r="AR699" t="str">
            <v>Phạm Đức Kiểm</v>
          </cell>
          <cell r="AT699" t="str">
            <v>15$09$1983</v>
          </cell>
          <cell r="AU699" t="str">
            <v>15</v>
          </cell>
          <cell r="AV699" t="str">
            <v>09</v>
          </cell>
          <cell r="AW699" t="str">
            <v>1983</v>
          </cell>
        </row>
        <row r="700">
          <cell r="C700" t="str">
            <v xml:space="preserve">Nguyễn Xuân </v>
          </cell>
          <cell r="D700" t="str">
            <v>Kỷ</v>
          </cell>
          <cell r="E700" t="str">
            <v>Nguyễn Xuân Kỷ</v>
          </cell>
          <cell r="F700" t="str">
            <v>Nguyen Xuan Ky</v>
          </cell>
          <cell r="G700" t="str">
            <v>18/02/1979</v>
          </cell>
          <cell r="H700" t="str">
            <v>18 February 1979</v>
          </cell>
          <cell r="I700" t="str">
            <v>Hà Nội</v>
          </cell>
          <cell r="J700" t="str">
            <v>Hanoi</v>
          </cell>
          <cell r="K700" t="str">
            <v>Nam</v>
          </cell>
          <cell r="L700" t="str">
            <v>ông</v>
          </cell>
          <cell r="M700" t="str">
            <v>Mr.</v>
          </cell>
          <cell r="N700" t="str">
            <v>Quản trị kinh doanh</v>
          </cell>
          <cell r="O700" t="str">
            <v>Business Administration</v>
          </cell>
          <cell r="P700" t="str">
            <v>QH - 2010 - E.CH</v>
          </cell>
          <cell r="Q700" t="str">
            <v>2170/QĐ-ĐHKT ngày 03/11/2010</v>
          </cell>
          <cell r="R700" t="str">
            <v>3.20</v>
          </cell>
          <cell r="S700" t="str">
            <v>B</v>
          </cell>
          <cell r="T700" t="str">
            <v>1549-2013/KT</v>
          </cell>
          <cell r="U700" t="str">
            <v>3186/QĐ-ĐHKT</v>
          </cell>
          <cell r="V700" t="str">
            <v>25/12/2012</v>
          </cell>
          <cell r="X700" t="str">
            <v>1549</v>
          </cell>
          <cell r="AG700">
            <v>34</v>
          </cell>
          <cell r="AH700" t="str">
            <v xml:space="preserve">Nguyễn Xuân </v>
          </cell>
          <cell r="AI700" t="str">
            <v>Kỷ</v>
          </cell>
          <cell r="AJ700" t="str">
            <v>18/02/1979</v>
          </cell>
          <cell r="AK700" t="str">
            <v>Hà Nội</v>
          </cell>
          <cell r="AL700" t="str">
            <v>Nam</v>
          </cell>
          <cell r="AM700" t="str">
            <v>QH - 2010 - E.CH</v>
          </cell>
          <cell r="AN700" t="str">
            <v>2170/QĐ-ĐHKT ngày 03/11/2010</v>
          </cell>
          <cell r="AO700" t="str">
            <v>3.20</v>
          </cell>
          <cell r="AP700" t="str">
            <v>B</v>
          </cell>
          <cell r="AQ700" t="str">
            <v>Quản trị kinh doanh</v>
          </cell>
          <cell r="AR700" t="str">
            <v>Nguyễn Xuân Kỷ</v>
          </cell>
          <cell r="AT700" t="str">
            <v>18$02$1979</v>
          </cell>
          <cell r="AU700" t="str">
            <v>18</v>
          </cell>
          <cell r="AV700" t="str">
            <v>02</v>
          </cell>
          <cell r="AW700" t="str">
            <v>1979</v>
          </cell>
        </row>
        <row r="701">
          <cell r="C701" t="str">
            <v xml:space="preserve">Đặng Phương </v>
          </cell>
          <cell r="D701" t="str">
            <v>Loan</v>
          </cell>
          <cell r="E701" t="str">
            <v>Đặng Phương Loan</v>
          </cell>
          <cell r="F701" t="str">
            <v>Dang Phuong Loan</v>
          </cell>
          <cell r="G701" t="str">
            <v>21/11/1986</v>
          </cell>
          <cell r="H701" t="str">
            <v>21 November 1986</v>
          </cell>
          <cell r="I701" t="str">
            <v>Hải Dương</v>
          </cell>
          <cell r="J701" t="str">
            <v>Hai Duong</v>
          </cell>
          <cell r="K701" t="str">
            <v>Nữ</v>
          </cell>
          <cell r="L701" t="str">
            <v>bà</v>
          </cell>
          <cell r="M701" t="str">
            <v>Ms.</v>
          </cell>
          <cell r="N701" t="str">
            <v>Quản trị kinh doanh</v>
          </cell>
          <cell r="O701" t="str">
            <v>Business Administration</v>
          </cell>
          <cell r="P701" t="str">
            <v>QH - 2010 - E.CH</v>
          </cell>
          <cell r="Q701" t="str">
            <v>2170/QĐ-ĐHKT ngày 03/11/2010</v>
          </cell>
          <cell r="R701" t="str">
            <v>3.20</v>
          </cell>
          <cell r="S701" t="str">
            <v>A</v>
          </cell>
          <cell r="T701" t="str">
            <v>1550-2013/KT</v>
          </cell>
          <cell r="U701" t="str">
            <v>3186/QĐ-ĐHKT</v>
          </cell>
          <cell r="V701" t="str">
            <v>25/12/2012</v>
          </cell>
          <cell r="X701" t="str">
            <v>1550</v>
          </cell>
          <cell r="AG701">
            <v>35</v>
          </cell>
          <cell r="AH701" t="str">
            <v xml:space="preserve">Đặng Phương </v>
          </cell>
          <cell r="AI701" t="str">
            <v>Loan</v>
          </cell>
          <cell r="AJ701" t="str">
            <v>21/11/1986</v>
          </cell>
          <cell r="AK701" t="str">
            <v>Hải Dương</v>
          </cell>
          <cell r="AL701" t="str">
            <v>Nữ</v>
          </cell>
          <cell r="AM701" t="str">
            <v>QH - 2010 - E.CH</v>
          </cell>
          <cell r="AN701" t="str">
            <v>2170/QĐ-ĐHKT ngày 03/11/2010</v>
          </cell>
          <cell r="AO701" t="str">
            <v>3.20</v>
          </cell>
          <cell r="AP701" t="str">
            <v>A</v>
          </cell>
          <cell r="AQ701" t="str">
            <v>Quản trị kinh doanh</v>
          </cell>
          <cell r="AR701" t="str">
            <v>Đặng Phương Loan</v>
          </cell>
          <cell r="AT701" t="str">
            <v>21$11$1986</v>
          </cell>
          <cell r="AU701" t="str">
            <v>21</v>
          </cell>
          <cell r="AV701" t="str">
            <v>11</v>
          </cell>
          <cell r="AW701" t="str">
            <v>1986</v>
          </cell>
        </row>
        <row r="702">
          <cell r="C702" t="str">
            <v xml:space="preserve">Nguyễn Đức </v>
          </cell>
          <cell r="D702" t="str">
            <v>Long</v>
          </cell>
          <cell r="E702" t="str">
            <v>Nguyễn Đức Long</v>
          </cell>
          <cell r="F702" t="str">
            <v>Nguyen Duc Long</v>
          </cell>
          <cell r="G702" t="str">
            <v>21/08/1979</v>
          </cell>
          <cell r="H702" t="str">
            <v>21 August 1979</v>
          </cell>
          <cell r="I702" t="str">
            <v>Cao Bằng</v>
          </cell>
          <cell r="J702" t="str">
            <v>Cao Bang</v>
          </cell>
          <cell r="K702" t="str">
            <v>Nam</v>
          </cell>
          <cell r="L702" t="str">
            <v>ông</v>
          </cell>
          <cell r="M702" t="str">
            <v>Mr.</v>
          </cell>
          <cell r="N702" t="str">
            <v>Quản trị kinh doanh</v>
          </cell>
          <cell r="O702" t="str">
            <v>Business Administration</v>
          </cell>
          <cell r="P702" t="str">
            <v>QH - 2010 - E.CH</v>
          </cell>
          <cell r="Q702" t="str">
            <v>1104/QĐ-SĐH ngày 16/06/2010</v>
          </cell>
          <cell r="R702" t="str">
            <v>3.04</v>
          </cell>
          <cell r="S702" t="str">
            <v>B</v>
          </cell>
          <cell r="T702" t="str">
            <v>1551-2013/KT</v>
          </cell>
          <cell r="U702" t="str">
            <v>3186/QĐ-ĐHKT</v>
          </cell>
          <cell r="V702" t="str">
            <v>25/12/2012</v>
          </cell>
          <cell r="X702" t="str">
            <v>1551</v>
          </cell>
          <cell r="AG702">
            <v>36</v>
          </cell>
          <cell r="AH702" t="str">
            <v xml:space="preserve">Nguyễn Đức </v>
          </cell>
          <cell r="AI702" t="str">
            <v>Long</v>
          </cell>
          <cell r="AJ702" t="str">
            <v>21/08/1979</v>
          </cell>
          <cell r="AK702" t="str">
            <v>Cao Bằng</v>
          </cell>
          <cell r="AL702" t="str">
            <v>Nam</v>
          </cell>
          <cell r="AM702" t="str">
            <v>QH - 2010 - E.CH</v>
          </cell>
          <cell r="AN702" t="str">
            <v>1104/QĐ-SĐH ngày 16/06/2010</v>
          </cell>
          <cell r="AO702" t="str">
            <v>3.04</v>
          </cell>
          <cell r="AP702" t="str">
            <v>B</v>
          </cell>
          <cell r="AQ702" t="str">
            <v>Quản trị kinh doanh</v>
          </cell>
          <cell r="AR702" t="str">
            <v>Nguyễn Đức Long</v>
          </cell>
          <cell r="AT702" t="str">
            <v>21$08$1979</v>
          </cell>
          <cell r="AU702" t="str">
            <v>21</v>
          </cell>
          <cell r="AV702" t="str">
            <v>08</v>
          </cell>
          <cell r="AW702" t="str">
            <v>1979</v>
          </cell>
        </row>
        <row r="703">
          <cell r="C703" t="str">
            <v xml:space="preserve">Lê Hoài </v>
          </cell>
          <cell r="D703" t="str">
            <v>Nam</v>
          </cell>
          <cell r="E703" t="str">
            <v>Lê Hoài Nam</v>
          </cell>
          <cell r="F703" t="str">
            <v>Le Hoai Nam</v>
          </cell>
          <cell r="G703" t="str">
            <v>01/12/1984</v>
          </cell>
          <cell r="H703" t="str">
            <v>01 December 1984</v>
          </cell>
          <cell r="I703" t="str">
            <v>Hà Nội</v>
          </cell>
          <cell r="J703" t="str">
            <v>Hanoi</v>
          </cell>
          <cell r="K703" t="str">
            <v xml:space="preserve">Nam </v>
          </cell>
          <cell r="L703" t="str">
            <v>ông</v>
          </cell>
          <cell r="M703" t="str">
            <v>Mr.</v>
          </cell>
          <cell r="N703" t="str">
            <v>Quản trị kinh doanh</v>
          </cell>
          <cell r="O703" t="str">
            <v>Business Administration</v>
          </cell>
          <cell r="P703" t="str">
            <v>QH - 2010 - E.CH</v>
          </cell>
          <cell r="Q703" t="str">
            <v>2170/QĐ-ĐHKT ngày 03/11/2010</v>
          </cell>
          <cell r="R703" t="str">
            <v>2.88</v>
          </cell>
          <cell r="S703" t="str">
            <v>A</v>
          </cell>
          <cell r="T703" t="str">
            <v>1552-2013/KT</v>
          </cell>
          <cell r="U703" t="str">
            <v>3186/QĐ-ĐHKT</v>
          </cell>
          <cell r="V703" t="str">
            <v>25/12/2012</v>
          </cell>
          <cell r="X703" t="str">
            <v>1552</v>
          </cell>
          <cell r="AG703">
            <v>37</v>
          </cell>
          <cell r="AH703" t="str">
            <v xml:space="preserve">Lê Hoài </v>
          </cell>
          <cell r="AI703" t="str">
            <v>Nam</v>
          </cell>
          <cell r="AJ703" t="str">
            <v>01/12/1984</v>
          </cell>
          <cell r="AK703" t="str">
            <v>Hà Nội</v>
          </cell>
          <cell r="AL703" t="str">
            <v xml:space="preserve">Nam </v>
          </cell>
          <cell r="AM703" t="str">
            <v>QH - 2010 - E.CH</v>
          </cell>
          <cell r="AN703" t="str">
            <v>2170/QĐ-ĐHKT ngày 03/11/2010</v>
          </cell>
          <cell r="AO703" t="str">
            <v>2.88</v>
          </cell>
          <cell r="AP703" t="str">
            <v>A</v>
          </cell>
          <cell r="AQ703" t="str">
            <v>Quản trị kinh doanh</v>
          </cell>
          <cell r="AR703" t="str">
            <v>Lê Hoài Nam</v>
          </cell>
          <cell r="AT703" t="str">
            <v>01$12$1984</v>
          </cell>
          <cell r="AU703" t="str">
            <v>01</v>
          </cell>
          <cell r="AV703" t="str">
            <v>12</v>
          </cell>
          <cell r="AW703" t="str">
            <v>1984</v>
          </cell>
        </row>
        <row r="704">
          <cell r="C704" t="str">
            <v xml:space="preserve">Đào Minh </v>
          </cell>
          <cell r="D704" t="str">
            <v>Nguyệt</v>
          </cell>
          <cell r="E704" t="str">
            <v>Đào Minh Nguyệt</v>
          </cell>
          <cell r="F704" t="str">
            <v>Dao Minh Nguyet</v>
          </cell>
          <cell r="G704" t="str">
            <v>02/06/1987</v>
          </cell>
          <cell r="H704" t="str">
            <v>02 June 1987</v>
          </cell>
          <cell r="I704" t="str">
            <v>Hà Nam</v>
          </cell>
          <cell r="J704" t="str">
            <v>Ha Nam</v>
          </cell>
          <cell r="K704" t="str">
            <v>Nữ</v>
          </cell>
          <cell r="L704" t="str">
            <v>bà</v>
          </cell>
          <cell r="M704" t="str">
            <v>Ms.</v>
          </cell>
          <cell r="N704" t="str">
            <v>Quản trị kinh doanh</v>
          </cell>
          <cell r="O704" t="str">
            <v>Business Administration</v>
          </cell>
          <cell r="P704" t="str">
            <v>QH - 2010 - E.CH</v>
          </cell>
          <cell r="Q704" t="str">
            <v>2170/QĐ-ĐHKT ngày 03/11/2010</v>
          </cell>
          <cell r="R704" t="str">
            <v>3.00</v>
          </cell>
          <cell r="S704" t="str">
            <v>B</v>
          </cell>
          <cell r="T704" t="str">
            <v>1553-2013/KT</v>
          </cell>
          <cell r="U704" t="str">
            <v>3186/QĐ-ĐHKT</v>
          </cell>
          <cell r="V704" t="str">
            <v>25/12/2012</v>
          </cell>
          <cell r="X704" t="str">
            <v>1553</v>
          </cell>
          <cell r="AG704">
            <v>38</v>
          </cell>
          <cell r="AH704" t="str">
            <v xml:space="preserve">Đào Minh </v>
          </cell>
          <cell r="AI704" t="str">
            <v>Nguyệt</v>
          </cell>
          <cell r="AJ704" t="str">
            <v>02/06/1987</v>
          </cell>
          <cell r="AK704" t="str">
            <v>Hà Nam</v>
          </cell>
          <cell r="AL704" t="str">
            <v>Nữ</v>
          </cell>
          <cell r="AM704" t="str">
            <v>QH - 2010 - E.CH</v>
          </cell>
          <cell r="AN704" t="str">
            <v>2170/QĐ-ĐHKT ngày 03/11/2010</v>
          </cell>
          <cell r="AO704" t="str">
            <v>3.00</v>
          </cell>
          <cell r="AP704" t="str">
            <v>B</v>
          </cell>
          <cell r="AQ704" t="str">
            <v>Quản trị kinh doanh</v>
          </cell>
          <cell r="AR704" t="str">
            <v>Đào Minh Nguyệt</v>
          </cell>
          <cell r="AT704" t="str">
            <v>02$06$1987</v>
          </cell>
          <cell r="AU704" t="str">
            <v>02</v>
          </cell>
          <cell r="AV704" t="str">
            <v>06</v>
          </cell>
          <cell r="AW704" t="str">
            <v>1987</v>
          </cell>
        </row>
        <row r="705">
          <cell r="C705" t="str">
            <v xml:space="preserve">Hoàng Đức </v>
          </cell>
          <cell r="D705" t="str">
            <v>Nhuận</v>
          </cell>
          <cell r="E705" t="str">
            <v>Hoàng Đức Nhuận</v>
          </cell>
          <cell r="F705" t="str">
            <v>Hoang Duc Nhuan</v>
          </cell>
          <cell r="G705" t="str">
            <v>17/03/1979</v>
          </cell>
          <cell r="H705" t="str">
            <v>17 March 1979</v>
          </cell>
          <cell r="I705" t="str">
            <v>Phú Thọ</v>
          </cell>
          <cell r="J705" t="str">
            <v>Phu Tho</v>
          </cell>
          <cell r="K705" t="str">
            <v>Nam</v>
          </cell>
          <cell r="L705" t="str">
            <v>ông</v>
          </cell>
          <cell r="M705" t="str">
            <v>Mr.</v>
          </cell>
          <cell r="N705" t="str">
            <v>Quản trị kinh doanh</v>
          </cell>
          <cell r="O705" t="str">
            <v>Business Administration</v>
          </cell>
          <cell r="P705" t="str">
            <v>QH - 2010 - E.CH</v>
          </cell>
          <cell r="Q705" t="str">
            <v>1103/QĐ-SĐH ngày 15/06/2010</v>
          </cell>
          <cell r="R705" t="str">
            <v>2.86</v>
          </cell>
          <cell r="S705" t="str">
            <v>A</v>
          </cell>
          <cell r="T705" t="str">
            <v>1554-2013/KT</v>
          </cell>
          <cell r="U705" t="str">
            <v>3186/QĐ-ĐHKT</v>
          </cell>
          <cell r="V705" t="str">
            <v>25/12/2012</v>
          </cell>
          <cell r="X705" t="str">
            <v>1554</v>
          </cell>
          <cell r="AG705">
            <v>39</v>
          </cell>
          <cell r="AH705" t="str">
            <v xml:space="preserve">Hoàng Đức </v>
          </cell>
          <cell r="AI705" t="str">
            <v>Nhuận</v>
          </cell>
          <cell r="AJ705" t="str">
            <v>17/03/1979</v>
          </cell>
          <cell r="AK705" t="str">
            <v>Phú Thọ</v>
          </cell>
          <cell r="AL705" t="str">
            <v>Nam</v>
          </cell>
          <cell r="AM705" t="str">
            <v>QH - 2010 - E.CH</v>
          </cell>
          <cell r="AN705" t="str">
            <v>1103/QĐ-SĐH ngày 15/06/2010</v>
          </cell>
          <cell r="AO705" t="str">
            <v>2.86</v>
          </cell>
          <cell r="AP705" t="str">
            <v>A</v>
          </cell>
          <cell r="AQ705" t="str">
            <v>Quản trị kinh doanh</v>
          </cell>
          <cell r="AR705" t="str">
            <v>Hoàng Đức Nhuận</v>
          </cell>
          <cell r="AT705" t="str">
            <v>17$03$1979</v>
          </cell>
          <cell r="AU705" t="str">
            <v>17</v>
          </cell>
          <cell r="AV705" t="str">
            <v>03</v>
          </cell>
          <cell r="AW705" t="str">
            <v>1979</v>
          </cell>
        </row>
        <row r="706">
          <cell r="C706" t="str">
            <v xml:space="preserve">Trịnh Thị Nguyệt </v>
          </cell>
          <cell r="D706" t="str">
            <v>Nhung</v>
          </cell>
          <cell r="E706" t="str">
            <v>Trịnh Thị Nguyệt Nhung</v>
          </cell>
          <cell r="F706" t="str">
            <v>Trinh Thi Nguyet Nhung</v>
          </cell>
          <cell r="G706" t="str">
            <v>25/07/1987</v>
          </cell>
          <cell r="H706" t="str">
            <v>25 July 1987</v>
          </cell>
          <cell r="I706" t="str">
            <v xml:space="preserve">Bắc Ninh </v>
          </cell>
          <cell r="J706" t="str">
            <v xml:space="preserve">Bac Ninh </v>
          </cell>
          <cell r="K706" t="str">
            <v>Nữ</v>
          </cell>
          <cell r="L706" t="str">
            <v>bà</v>
          </cell>
          <cell r="M706" t="str">
            <v>Ms.</v>
          </cell>
          <cell r="N706" t="str">
            <v>Quản trị kinh doanh</v>
          </cell>
          <cell r="O706" t="str">
            <v>Business Administration</v>
          </cell>
          <cell r="P706" t="str">
            <v>QH - 2010 - E.CH</v>
          </cell>
          <cell r="Q706" t="str">
            <v>1103/QĐ-SĐH ngày 15/06/2010</v>
          </cell>
          <cell r="R706" t="str">
            <v>2.92</v>
          </cell>
          <cell r="S706" t="str">
            <v>A</v>
          </cell>
          <cell r="T706" t="str">
            <v>1555-2013/KT</v>
          </cell>
          <cell r="U706" t="str">
            <v>3186/QĐ-ĐHKT</v>
          </cell>
          <cell r="V706" t="str">
            <v>25/12/2012</v>
          </cell>
          <cell r="X706" t="str">
            <v>1555</v>
          </cell>
          <cell r="AG706">
            <v>40</v>
          </cell>
          <cell r="AH706" t="str">
            <v xml:space="preserve">Trịnh Thị Nguyệt </v>
          </cell>
          <cell r="AI706" t="str">
            <v>Nhung</v>
          </cell>
          <cell r="AJ706" t="str">
            <v>25/07/1987</v>
          </cell>
          <cell r="AK706" t="str">
            <v xml:space="preserve">Bắc Ninh </v>
          </cell>
          <cell r="AL706" t="str">
            <v>Nữ</v>
          </cell>
          <cell r="AM706" t="str">
            <v>QH - 2010 - E.CH</v>
          </cell>
          <cell r="AN706" t="str">
            <v>1103/QĐ-SĐH ngày 15/06/2010</v>
          </cell>
          <cell r="AO706" t="str">
            <v>2.92</v>
          </cell>
          <cell r="AP706" t="str">
            <v>A</v>
          </cell>
          <cell r="AQ706" t="str">
            <v>Quản trị kinh doanh</v>
          </cell>
          <cell r="AR706" t="str">
            <v>Trịnh Thị Nguyệt Nhung</v>
          </cell>
          <cell r="AT706" t="str">
            <v>25$07$1987</v>
          </cell>
          <cell r="AU706" t="str">
            <v>25</v>
          </cell>
          <cell r="AV706" t="str">
            <v>07</v>
          </cell>
          <cell r="AW706" t="str">
            <v>1987</v>
          </cell>
        </row>
        <row r="707">
          <cell r="C707" t="str">
            <v xml:space="preserve">Nguyễn Quốc </v>
          </cell>
          <cell r="D707" t="str">
            <v>Phong</v>
          </cell>
          <cell r="E707" t="str">
            <v>Nguyễn Quốc Phong</v>
          </cell>
          <cell r="F707" t="str">
            <v>Nguyen Quoc Phong</v>
          </cell>
          <cell r="G707" t="str">
            <v>01/04/1973</v>
          </cell>
          <cell r="H707" t="str">
            <v>01 April 1973</v>
          </cell>
          <cell r="I707" t="str">
            <v>Quảng Bình</v>
          </cell>
          <cell r="J707" t="str">
            <v>Quang Binh</v>
          </cell>
          <cell r="K707" t="str">
            <v>Nam</v>
          </cell>
          <cell r="L707" t="str">
            <v>ông</v>
          </cell>
          <cell r="M707" t="str">
            <v>Mr.</v>
          </cell>
          <cell r="N707" t="str">
            <v>Quản trị kinh doanh</v>
          </cell>
          <cell r="O707" t="str">
            <v>Business Administration</v>
          </cell>
          <cell r="P707" t="str">
            <v>QH - 2010 - E.CH</v>
          </cell>
          <cell r="Q707" t="str">
            <v>1103/QĐ-SĐH ngày 15/06/2010</v>
          </cell>
          <cell r="R707" t="str">
            <v>2.88</v>
          </cell>
          <cell r="S707" t="str">
            <v>A</v>
          </cell>
          <cell r="T707" t="str">
            <v>1556-2013/KT</v>
          </cell>
          <cell r="U707" t="str">
            <v>3186/QĐ-ĐHKT</v>
          </cell>
          <cell r="V707" t="str">
            <v>25/12/2012</v>
          </cell>
          <cell r="X707" t="str">
            <v>1556</v>
          </cell>
          <cell r="AG707">
            <v>41</v>
          </cell>
          <cell r="AH707" t="str">
            <v xml:space="preserve">Nguyễn Quốc </v>
          </cell>
          <cell r="AI707" t="str">
            <v>Phong</v>
          </cell>
          <cell r="AJ707" t="str">
            <v>01/04/1973</v>
          </cell>
          <cell r="AK707" t="str">
            <v>Quảng Bình</v>
          </cell>
          <cell r="AL707" t="str">
            <v>Nam</v>
          </cell>
          <cell r="AM707" t="str">
            <v>QH - 2010 - E.CH</v>
          </cell>
          <cell r="AN707" t="str">
            <v>1103/QĐ-SĐH ngày 15/06/2010</v>
          </cell>
          <cell r="AO707" t="str">
            <v>2.88</v>
          </cell>
          <cell r="AP707" t="str">
            <v>A</v>
          </cell>
          <cell r="AQ707" t="str">
            <v>Quản trị kinh doanh</v>
          </cell>
          <cell r="AR707" t="str">
            <v>Nguyễn Quốc Phong</v>
          </cell>
          <cell r="AT707" t="str">
            <v>01$04$1973</v>
          </cell>
          <cell r="AU707" t="str">
            <v>01</v>
          </cell>
          <cell r="AV707" t="str">
            <v>04</v>
          </cell>
          <cell r="AW707" t="str">
            <v>1973</v>
          </cell>
        </row>
        <row r="708">
          <cell r="C708" t="str">
            <v xml:space="preserve">Chu Anh </v>
          </cell>
          <cell r="D708" t="str">
            <v>Sơn</v>
          </cell>
          <cell r="E708" t="str">
            <v>Chu Anh Sơn</v>
          </cell>
          <cell r="F708" t="str">
            <v>Chu Anh Son</v>
          </cell>
          <cell r="G708" t="str">
            <v>06/05/1981</v>
          </cell>
          <cell r="H708" t="str">
            <v>06 May 1981</v>
          </cell>
          <cell r="I708" t="str">
            <v>Hà Nội</v>
          </cell>
          <cell r="J708" t="str">
            <v>Hanoi</v>
          </cell>
          <cell r="K708" t="str">
            <v xml:space="preserve">Nam </v>
          </cell>
          <cell r="L708" t="str">
            <v>ông</v>
          </cell>
          <cell r="M708" t="str">
            <v>Mr.</v>
          </cell>
          <cell r="N708" t="str">
            <v>Quản trị kinh doanh</v>
          </cell>
          <cell r="O708" t="str">
            <v>Business Administration</v>
          </cell>
          <cell r="P708" t="str">
            <v>QH - 2010 - E.CH</v>
          </cell>
          <cell r="Q708" t="str">
            <v>2170/QĐ-ĐHKT ngày 03/11/2010</v>
          </cell>
          <cell r="R708" t="str">
            <v>3.06</v>
          </cell>
          <cell r="S708" t="str">
            <v>B</v>
          </cell>
          <cell r="T708" t="str">
            <v>1557-2013/KT</v>
          </cell>
          <cell r="U708" t="str">
            <v>3186/QĐ-ĐHKT</v>
          </cell>
          <cell r="V708" t="str">
            <v>25/12/2012</v>
          </cell>
          <cell r="X708" t="str">
            <v>1557</v>
          </cell>
          <cell r="AG708">
            <v>42</v>
          </cell>
          <cell r="AH708" t="str">
            <v xml:space="preserve">Chu Anh </v>
          </cell>
          <cell r="AI708" t="str">
            <v>Sơn</v>
          </cell>
          <cell r="AJ708" t="str">
            <v>06/05/1981</v>
          </cell>
          <cell r="AK708" t="str">
            <v>Hà Nội</v>
          </cell>
          <cell r="AL708" t="str">
            <v xml:space="preserve">Nam </v>
          </cell>
          <cell r="AM708" t="str">
            <v>QH - 2010 - E.CH</v>
          </cell>
          <cell r="AN708" t="str">
            <v>2170/QĐ-ĐHKT ngày 03/11/2010</v>
          </cell>
          <cell r="AO708" t="str">
            <v>3.06</v>
          </cell>
          <cell r="AP708" t="str">
            <v>B</v>
          </cell>
          <cell r="AQ708" t="str">
            <v>Quản trị kinh doanh</v>
          </cell>
          <cell r="AR708" t="str">
            <v>Chu Anh Sơn</v>
          </cell>
          <cell r="AT708" t="str">
            <v>06$05$1981</v>
          </cell>
          <cell r="AU708" t="str">
            <v>06</v>
          </cell>
          <cell r="AV708" t="str">
            <v>05</v>
          </cell>
          <cell r="AW708" t="str">
            <v>1981</v>
          </cell>
        </row>
        <row r="709">
          <cell r="C709" t="str">
            <v xml:space="preserve">Nguyễn Thị Thúy </v>
          </cell>
          <cell r="D709" t="str">
            <v>Tâm</v>
          </cell>
          <cell r="E709" t="str">
            <v>Nguyễn Thị Thúy Tâm</v>
          </cell>
          <cell r="F709" t="str">
            <v>Nguyen Thi Thuy Tam</v>
          </cell>
          <cell r="G709" t="str">
            <v>30/06/1985</v>
          </cell>
          <cell r="H709" t="str">
            <v>30 June 1985</v>
          </cell>
          <cell r="I709" t="str">
            <v>Hà Nội</v>
          </cell>
          <cell r="J709" t="str">
            <v>Hanoi</v>
          </cell>
          <cell r="K709" t="str">
            <v>Nữ</v>
          </cell>
          <cell r="L709" t="str">
            <v>bà</v>
          </cell>
          <cell r="M709" t="str">
            <v>Ms.</v>
          </cell>
          <cell r="N709" t="str">
            <v>Quản trị kinh doanh</v>
          </cell>
          <cell r="O709" t="str">
            <v>Business Administration</v>
          </cell>
          <cell r="P709" t="str">
            <v>QH - 2010 - E.CH</v>
          </cell>
          <cell r="Q709" t="str">
            <v>2170/QĐ-ĐHKT ngày 03/11/2010</v>
          </cell>
          <cell r="R709" t="str">
            <v>2.90</v>
          </cell>
          <cell r="S709" t="str">
            <v>B</v>
          </cell>
          <cell r="T709" t="str">
            <v>1558-2013/KT</v>
          </cell>
          <cell r="U709" t="str">
            <v>3186/QĐ-ĐHKT</v>
          </cell>
          <cell r="V709" t="str">
            <v>25/12/2012</v>
          </cell>
          <cell r="X709" t="str">
            <v>1558</v>
          </cell>
          <cell r="AG709">
            <v>43</v>
          </cell>
          <cell r="AH709" t="str">
            <v xml:space="preserve">Nguyễn Thị Thúy </v>
          </cell>
          <cell r="AI709" t="str">
            <v>Tâm</v>
          </cell>
          <cell r="AJ709" t="str">
            <v>30/06/1985</v>
          </cell>
          <cell r="AK709" t="str">
            <v>Hà Nội</v>
          </cell>
          <cell r="AL709" t="str">
            <v>Nữ</v>
          </cell>
          <cell r="AM709" t="str">
            <v>QH - 2010 - E.CH</v>
          </cell>
          <cell r="AN709" t="str">
            <v>2170/QĐ-ĐHKT ngày 03/11/2010</v>
          </cell>
          <cell r="AO709" t="str">
            <v>2.90</v>
          </cell>
          <cell r="AP709" t="str">
            <v>B</v>
          </cell>
          <cell r="AQ709" t="str">
            <v>Quản trị kinh doanh</v>
          </cell>
          <cell r="AR709" t="str">
            <v>Nguyễn Thị Thúy Tâm</v>
          </cell>
          <cell r="AT709" t="str">
            <v>30$06$1985</v>
          </cell>
          <cell r="AU709" t="str">
            <v>30</v>
          </cell>
          <cell r="AV709" t="str">
            <v>06</v>
          </cell>
          <cell r="AW709" t="str">
            <v>1985</v>
          </cell>
        </row>
        <row r="710">
          <cell r="C710" t="str">
            <v xml:space="preserve">Lê Quyết </v>
          </cell>
          <cell r="D710" t="str">
            <v>Thắng</v>
          </cell>
          <cell r="E710" t="str">
            <v>Lê Quyết Thắng</v>
          </cell>
          <cell r="F710" t="str">
            <v>Le Quyet Thang</v>
          </cell>
          <cell r="G710" t="str">
            <v>18/01/1985</v>
          </cell>
          <cell r="H710" t="str">
            <v>18 January 1985</v>
          </cell>
          <cell r="I710" t="str">
            <v>Quảng Ninh</v>
          </cell>
          <cell r="J710" t="str">
            <v>Quang Ninh</v>
          </cell>
          <cell r="K710" t="str">
            <v>Nam</v>
          </cell>
          <cell r="L710" t="str">
            <v>ông</v>
          </cell>
          <cell r="M710" t="str">
            <v>Mr.</v>
          </cell>
          <cell r="N710" t="str">
            <v>Quản trị kinh doanh</v>
          </cell>
          <cell r="O710" t="str">
            <v>Business Administration</v>
          </cell>
          <cell r="P710" t="str">
            <v>QH - 2010 - E.CH</v>
          </cell>
          <cell r="Q710" t="str">
            <v>2170/QĐ-ĐHKT ngày 03/11/2010</v>
          </cell>
          <cell r="R710" t="str">
            <v>3.06</v>
          </cell>
          <cell r="S710" t="str">
            <v>A</v>
          </cell>
          <cell r="T710" t="str">
            <v>1559-2013/KT</v>
          </cell>
          <cell r="U710" t="str">
            <v>3186/QĐ-ĐHKT</v>
          </cell>
          <cell r="V710" t="str">
            <v>25/12/2012</v>
          </cell>
          <cell r="X710" t="str">
            <v>1559</v>
          </cell>
          <cell r="AG710">
            <v>44</v>
          </cell>
          <cell r="AH710" t="str">
            <v xml:space="preserve">Lê Quyết </v>
          </cell>
          <cell r="AI710" t="str">
            <v>Thắng</v>
          </cell>
          <cell r="AJ710" t="str">
            <v>18/01/1985</v>
          </cell>
          <cell r="AK710" t="str">
            <v>Quảng Ninh</v>
          </cell>
          <cell r="AL710" t="str">
            <v>Nam</v>
          </cell>
          <cell r="AM710" t="str">
            <v>QH - 2010 - E.CH</v>
          </cell>
          <cell r="AN710" t="str">
            <v>2170/QĐ-ĐHKT ngày 03/11/2010</v>
          </cell>
          <cell r="AO710" t="str">
            <v>3.06</v>
          </cell>
          <cell r="AP710" t="str">
            <v>A</v>
          </cell>
          <cell r="AQ710" t="str">
            <v>Quản trị kinh doanh</v>
          </cell>
          <cell r="AR710" t="str">
            <v>Lê Quyết Thắng</v>
          </cell>
          <cell r="AT710" t="str">
            <v>18$01$1985</v>
          </cell>
          <cell r="AU710" t="str">
            <v>18</v>
          </cell>
          <cell r="AV710" t="str">
            <v>01</v>
          </cell>
          <cell r="AW710" t="str">
            <v>1985</v>
          </cell>
        </row>
        <row r="711">
          <cell r="C711" t="str">
            <v xml:space="preserve">Phạm Văn </v>
          </cell>
          <cell r="D711" t="str">
            <v>Thắng</v>
          </cell>
          <cell r="E711" t="str">
            <v>Phạm Văn Thắng</v>
          </cell>
          <cell r="F711" t="str">
            <v>Pham Van Thang</v>
          </cell>
          <cell r="G711" t="str">
            <v>28/10/1969</v>
          </cell>
          <cell r="H711" t="str">
            <v>28 October 1969</v>
          </cell>
          <cell r="I711" t="str">
            <v>Hải Phòng</v>
          </cell>
          <cell r="J711" t="str">
            <v>Hai Phong</v>
          </cell>
          <cell r="K711" t="str">
            <v>Nam</v>
          </cell>
          <cell r="L711" t="str">
            <v>ông</v>
          </cell>
          <cell r="M711" t="str">
            <v>Mr.</v>
          </cell>
          <cell r="N711" t="str">
            <v>Quản trị kinh doanh</v>
          </cell>
          <cell r="O711" t="str">
            <v>Business Administration</v>
          </cell>
          <cell r="P711" t="str">
            <v>QH - 2010 - E.CH</v>
          </cell>
          <cell r="Q711" t="str">
            <v>2170/QĐ-ĐHKT ngày 03/11/2010</v>
          </cell>
          <cell r="R711" t="str">
            <v>3.06</v>
          </cell>
          <cell r="S711" t="str">
            <v>A</v>
          </cell>
          <cell r="T711" t="str">
            <v>1560-2013/KT</v>
          </cell>
          <cell r="U711" t="str">
            <v>3186/QĐ-ĐHKT</v>
          </cell>
          <cell r="V711" t="str">
            <v>25/12/2012</v>
          </cell>
          <cell r="X711" t="str">
            <v>1560</v>
          </cell>
          <cell r="AG711">
            <v>45</v>
          </cell>
          <cell r="AH711" t="str">
            <v xml:space="preserve">Phạm Văn </v>
          </cell>
          <cell r="AI711" t="str">
            <v>Thắng</v>
          </cell>
          <cell r="AJ711" t="str">
            <v>28/10/1969</v>
          </cell>
          <cell r="AK711" t="str">
            <v>Hải Phòng</v>
          </cell>
          <cell r="AL711" t="str">
            <v>Nam</v>
          </cell>
          <cell r="AM711" t="str">
            <v>QH - 2010 - E.CH</v>
          </cell>
          <cell r="AN711" t="str">
            <v>2170/QĐ-ĐHKT ngày 03/11/2010</v>
          </cell>
          <cell r="AO711" t="str">
            <v>3.06</v>
          </cell>
          <cell r="AP711" t="str">
            <v>A</v>
          </cell>
          <cell r="AQ711" t="str">
            <v>Quản trị kinh doanh</v>
          </cell>
          <cell r="AR711" t="str">
            <v>Phạm Văn Thắng</v>
          </cell>
          <cell r="AT711" t="str">
            <v>28$10$1969</v>
          </cell>
          <cell r="AU711" t="str">
            <v>28</v>
          </cell>
          <cell r="AV711" t="str">
            <v>10</v>
          </cell>
          <cell r="AW711" t="str">
            <v>1969</v>
          </cell>
        </row>
        <row r="712">
          <cell r="C712" t="str">
            <v xml:space="preserve">Phạm Thị </v>
          </cell>
          <cell r="D712" t="str">
            <v>Thảo</v>
          </cell>
          <cell r="E712" t="str">
            <v>Phạm Thị Thảo</v>
          </cell>
          <cell r="F712" t="str">
            <v>Pham Thi Thao</v>
          </cell>
          <cell r="G712" t="str">
            <v>16/11/1983</v>
          </cell>
          <cell r="H712" t="str">
            <v>16 November 1983</v>
          </cell>
          <cell r="I712" t="str">
            <v>Hòa Bình</v>
          </cell>
          <cell r="J712" t="str">
            <v>Hoa Binh</v>
          </cell>
          <cell r="K712" t="str">
            <v>Nữ</v>
          </cell>
          <cell r="L712" t="str">
            <v>bà</v>
          </cell>
          <cell r="M712" t="str">
            <v>Ms.</v>
          </cell>
          <cell r="N712" t="str">
            <v>Quản trị kinh doanh</v>
          </cell>
          <cell r="O712" t="str">
            <v>Business Administration</v>
          </cell>
          <cell r="P712" t="str">
            <v>QH - 2010 - E.CH</v>
          </cell>
          <cell r="Q712" t="str">
            <v>1103/QĐ-SĐH ngày 15/06/2010</v>
          </cell>
          <cell r="R712" t="str">
            <v>3.06</v>
          </cell>
          <cell r="S712" t="str">
            <v>A</v>
          </cell>
          <cell r="T712" t="str">
            <v>1561-2013/KT</v>
          </cell>
          <cell r="U712" t="str">
            <v>3186/QĐ-ĐHKT</v>
          </cell>
          <cell r="V712" t="str">
            <v>25/12/2012</v>
          </cell>
          <cell r="X712" t="str">
            <v>1561</v>
          </cell>
          <cell r="AG712">
            <v>46</v>
          </cell>
          <cell r="AH712" t="str">
            <v xml:space="preserve">Phạm Thị </v>
          </cell>
          <cell r="AI712" t="str">
            <v>Thảo</v>
          </cell>
          <cell r="AJ712" t="str">
            <v>16/11/1983</v>
          </cell>
          <cell r="AK712" t="str">
            <v>Hòa Bình</v>
          </cell>
          <cell r="AL712" t="str">
            <v>Nữ</v>
          </cell>
          <cell r="AM712" t="str">
            <v>QH - 2010 - E.CH</v>
          </cell>
          <cell r="AN712" t="str">
            <v>1103/QĐ-SĐH ngày 15/06/2010</v>
          </cell>
          <cell r="AO712" t="str">
            <v>3.06</v>
          </cell>
          <cell r="AP712" t="str">
            <v>A</v>
          </cell>
          <cell r="AQ712" t="str">
            <v>Quản trị kinh doanh</v>
          </cell>
          <cell r="AR712" t="str">
            <v>Phạm Thị Thảo</v>
          </cell>
          <cell r="AT712" t="str">
            <v>16$11$1983</v>
          </cell>
          <cell r="AU712" t="str">
            <v>16</v>
          </cell>
          <cell r="AV712" t="str">
            <v>11</v>
          </cell>
          <cell r="AW712" t="str">
            <v>1983</v>
          </cell>
        </row>
        <row r="713">
          <cell r="C713" t="str">
            <v xml:space="preserve">Ngô Thị </v>
          </cell>
          <cell r="D713" t="str">
            <v>Tháp</v>
          </cell>
          <cell r="E713" t="str">
            <v>Ngô Thị Tháp</v>
          </cell>
          <cell r="F713" t="str">
            <v>Ngo Thi Thap</v>
          </cell>
          <cell r="G713" t="str">
            <v>26/09/1985</v>
          </cell>
          <cell r="H713" t="str">
            <v>26 September 1985</v>
          </cell>
          <cell r="I713" t="str">
            <v>Nam Định</v>
          </cell>
          <cell r="J713" t="str">
            <v>Nam Dinh</v>
          </cell>
          <cell r="K713" t="str">
            <v>Nữ</v>
          </cell>
          <cell r="L713" t="str">
            <v>bà</v>
          </cell>
          <cell r="M713" t="str">
            <v>Ms.</v>
          </cell>
          <cell r="N713" t="str">
            <v>Quản trị kinh doanh</v>
          </cell>
          <cell r="O713" t="str">
            <v>Business Administration</v>
          </cell>
          <cell r="P713" t="str">
            <v>QH - 2010 - E.CH</v>
          </cell>
          <cell r="Q713" t="str">
            <v>2170/QĐ-ĐHKT ngày 03/11/2010</v>
          </cell>
          <cell r="R713" t="str">
            <v>3.33</v>
          </cell>
          <cell r="S713" t="str">
            <v>A</v>
          </cell>
          <cell r="T713" t="str">
            <v>1562-2013/KT</v>
          </cell>
          <cell r="U713" t="str">
            <v>3186/QĐ-ĐHKT</v>
          </cell>
          <cell r="V713" t="str">
            <v>25/12/2012</v>
          </cell>
          <cell r="X713" t="str">
            <v>1562</v>
          </cell>
          <cell r="AG713">
            <v>47</v>
          </cell>
          <cell r="AH713" t="str">
            <v xml:space="preserve">Ngô Thị </v>
          </cell>
          <cell r="AI713" t="str">
            <v>Tháp</v>
          </cell>
          <cell r="AJ713" t="str">
            <v>26/09/1985</v>
          </cell>
          <cell r="AK713" t="str">
            <v>Nam Định</v>
          </cell>
          <cell r="AL713" t="str">
            <v>Nữ</v>
          </cell>
          <cell r="AM713" t="str">
            <v>QH - 2010 - E.CH</v>
          </cell>
          <cell r="AN713" t="str">
            <v>2170/QĐ-ĐHKT ngày 03/11/2010</v>
          </cell>
          <cell r="AO713" t="str">
            <v>3.33</v>
          </cell>
          <cell r="AP713" t="str">
            <v>A</v>
          </cell>
          <cell r="AQ713" t="str">
            <v>Quản trị kinh doanh</v>
          </cell>
          <cell r="AR713" t="str">
            <v>Ngô Thị Tháp</v>
          </cell>
          <cell r="AT713" t="str">
            <v>26$09$1985</v>
          </cell>
          <cell r="AU713" t="str">
            <v>26</v>
          </cell>
          <cell r="AV713" t="str">
            <v>09</v>
          </cell>
          <cell r="AW713" t="str">
            <v>1985</v>
          </cell>
        </row>
        <row r="714">
          <cell r="C714" t="str">
            <v xml:space="preserve">Nguyễn Thị Hải </v>
          </cell>
          <cell r="D714" t="str">
            <v>Thư</v>
          </cell>
          <cell r="E714" t="str">
            <v>Nguyễn Thị Hải Thư</v>
          </cell>
          <cell r="F714" t="str">
            <v>Nguyen Thi Hai Thu</v>
          </cell>
          <cell r="G714" t="str">
            <v>13/06/1987</v>
          </cell>
          <cell r="H714" t="str">
            <v>13 June 1987</v>
          </cell>
          <cell r="I714" t="str">
            <v>Nam Định</v>
          </cell>
          <cell r="J714" t="str">
            <v>Nam Dinh</v>
          </cell>
          <cell r="K714" t="str">
            <v>Nữ</v>
          </cell>
          <cell r="L714" t="str">
            <v>bà</v>
          </cell>
          <cell r="M714" t="str">
            <v>Ms.</v>
          </cell>
          <cell r="N714" t="str">
            <v>Quản trị kinh doanh</v>
          </cell>
          <cell r="O714" t="str">
            <v>Business Administration</v>
          </cell>
          <cell r="P714" t="str">
            <v>QH - 2010 - E.CH</v>
          </cell>
          <cell r="Q714" t="str">
            <v>2170/QĐ-ĐHKT ngày 03/11/2010</v>
          </cell>
          <cell r="R714" t="str">
            <v>3.00</v>
          </cell>
          <cell r="S714" t="str">
            <v>A</v>
          </cell>
          <cell r="T714" t="str">
            <v>1563-2013/KT</v>
          </cell>
          <cell r="U714" t="str">
            <v>3186/QĐ-ĐHKT</v>
          </cell>
          <cell r="V714" t="str">
            <v>25/12/2012</v>
          </cell>
          <cell r="X714" t="str">
            <v>1563</v>
          </cell>
          <cell r="AG714">
            <v>48</v>
          </cell>
          <cell r="AH714" t="str">
            <v xml:space="preserve">Nguyễn Thị Hải </v>
          </cell>
          <cell r="AI714" t="str">
            <v>Thư</v>
          </cell>
          <cell r="AJ714" t="str">
            <v>13/06/1987</v>
          </cell>
          <cell r="AK714" t="str">
            <v>Nam Định</v>
          </cell>
          <cell r="AL714" t="str">
            <v>Nữ</v>
          </cell>
          <cell r="AM714" t="str">
            <v>QH - 2010 - E.CH</v>
          </cell>
          <cell r="AN714" t="str">
            <v>2170/QĐ-ĐHKT ngày 03/11/2010</v>
          </cell>
          <cell r="AO714" t="str">
            <v>3.00</v>
          </cell>
          <cell r="AP714" t="str">
            <v>A</v>
          </cell>
          <cell r="AQ714" t="str">
            <v>Quản trị kinh doanh</v>
          </cell>
          <cell r="AR714" t="str">
            <v>Nguyễn Thị Hải Thư</v>
          </cell>
          <cell r="AT714" t="str">
            <v>13$06$1987</v>
          </cell>
          <cell r="AU714" t="str">
            <v>13</v>
          </cell>
          <cell r="AV714" t="str">
            <v>06</v>
          </cell>
          <cell r="AW714" t="str">
            <v>1987</v>
          </cell>
        </row>
        <row r="715">
          <cell r="C715" t="str">
            <v xml:space="preserve">Nguyễn Ngọc </v>
          </cell>
          <cell r="D715" t="str">
            <v>Thức</v>
          </cell>
          <cell r="E715" t="str">
            <v>Nguyễn Ngọc Thức</v>
          </cell>
          <cell r="F715" t="str">
            <v>Nguyen Ngoc Thuc</v>
          </cell>
          <cell r="G715" t="str">
            <v>04/10/1986</v>
          </cell>
          <cell r="H715" t="str">
            <v>04 October 1986</v>
          </cell>
          <cell r="I715" t="str">
            <v>Thanh Hóa</v>
          </cell>
          <cell r="J715" t="str">
            <v>Thanh Hoa</v>
          </cell>
          <cell r="K715" t="str">
            <v>Nam</v>
          </cell>
          <cell r="L715" t="str">
            <v>ông</v>
          </cell>
          <cell r="M715" t="str">
            <v>Mr.</v>
          </cell>
          <cell r="N715" t="str">
            <v>Quản trị kinh doanh</v>
          </cell>
          <cell r="O715" t="str">
            <v>Business Administration</v>
          </cell>
          <cell r="P715" t="str">
            <v>QH - 2010 - E.CH</v>
          </cell>
          <cell r="Q715" t="str">
            <v>1103/QĐ-SĐH ngày 15/06/2010</v>
          </cell>
          <cell r="R715" t="str">
            <v>3.24</v>
          </cell>
          <cell r="S715" t="str">
            <v>A</v>
          </cell>
          <cell r="T715" t="str">
            <v>1564-2013/KT</v>
          </cell>
          <cell r="U715" t="str">
            <v>3186/QĐ-ĐHKT</v>
          </cell>
          <cell r="V715" t="str">
            <v>25/12/2012</v>
          </cell>
          <cell r="X715" t="str">
            <v>1564</v>
          </cell>
          <cell r="AG715">
            <v>49</v>
          </cell>
          <cell r="AH715" t="str">
            <v xml:space="preserve">Nguyễn Ngọc </v>
          </cell>
          <cell r="AI715" t="str">
            <v>Thức</v>
          </cell>
          <cell r="AJ715" t="str">
            <v>04/10/1986</v>
          </cell>
          <cell r="AK715" t="str">
            <v>Thanh Hóa</v>
          </cell>
          <cell r="AL715" t="str">
            <v>Nam</v>
          </cell>
          <cell r="AM715" t="str">
            <v>QH - 2010 - E.CH</v>
          </cell>
          <cell r="AN715" t="str">
            <v>1103/QĐ-SĐH ngày 15/06/2010</v>
          </cell>
          <cell r="AO715" t="str">
            <v>3.24</v>
          </cell>
          <cell r="AP715" t="str">
            <v>A</v>
          </cell>
          <cell r="AQ715" t="str">
            <v>Quản trị kinh doanh</v>
          </cell>
          <cell r="AR715" t="str">
            <v>Nguyễn Ngọc Thức</v>
          </cell>
          <cell r="AT715" t="str">
            <v>04$10$1986</v>
          </cell>
          <cell r="AU715" t="str">
            <v>04</v>
          </cell>
          <cell r="AV715" t="str">
            <v>10</v>
          </cell>
          <cell r="AW715" t="str">
            <v>1986</v>
          </cell>
        </row>
        <row r="716">
          <cell r="C716" t="str">
            <v xml:space="preserve">Trần Thị </v>
          </cell>
          <cell r="D716" t="str">
            <v>Thủy</v>
          </cell>
          <cell r="E716" t="str">
            <v>Trần Thị Thủy</v>
          </cell>
          <cell r="F716" t="str">
            <v>Tran Thi Thuy</v>
          </cell>
          <cell r="G716" t="str">
            <v>02/12/1981</v>
          </cell>
          <cell r="H716" t="str">
            <v>02 December 1981</v>
          </cell>
          <cell r="I716" t="str">
            <v>Bắc Giang</v>
          </cell>
          <cell r="J716" t="str">
            <v>Bac Giang</v>
          </cell>
          <cell r="K716" t="str">
            <v>Nữ</v>
          </cell>
          <cell r="L716" t="str">
            <v>bà</v>
          </cell>
          <cell r="M716" t="str">
            <v>Ms.</v>
          </cell>
          <cell r="N716" t="str">
            <v>Quản trị kinh doanh</v>
          </cell>
          <cell r="O716" t="str">
            <v>Business Administration</v>
          </cell>
          <cell r="P716" t="str">
            <v>QH - 2010 - E.CH</v>
          </cell>
          <cell r="Q716" t="str">
            <v>1103/QĐ-SĐH ngày 15/06/2010</v>
          </cell>
          <cell r="R716" t="str">
            <v>3.14</v>
          </cell>
          <cell r="S716" t="str">
            <v>A</v>
          </cell>
          <cell r="T716" t="str">
            <v>1565-2013/KT</v>
          </cell>
          <cell r="U716" t="str">
            <v>3186/QĐ-ĐHKT</v>
          </cell>
          <cell r="V716" t="str">
            <v>25/12/2012</v>
          </cell>
          <cell r="X716" t="str">
            <v>1565</v>
          </cell>
          <cell r="AG716">
            <v>50</v>
          </cell>
          <cell r="AH716" t="str">
            <v xml:space="preserve">Trần Thị </v>
          </cell>
          <cell r="AI716" t="str">
            <v>Thủy</v>
          </cell>
          <cell r="AJ716" t="str">
            <v>02/12/1981</v>
          </cell>
          <cell r="AK716" t="str">
            <v>Bắc Giang</v>
          </cell>
          <cell r="AL716" t="str">
            <v>Nữ</v>
          </cell>
          <cell r="AM716" t="str">
            <v>QH - 2010 - E.CH</v>
          </cell>
          <cell r="AN716" t="str">
            <v>1103/QĐ-SĐH ngày 15/06/2010</v>
          </cell>
          <cell r="AO716" t="str">
            <v>3.14</v>
          </cell>
          <cell r="AP716" t="str">
            <v>A</v>
          </cell>
          <cell r="AQ716" t="str">
            <v>Quản trị kinh doanh</v>
          </cell>
          <cell r="AR716" t="str">
            <v>Trần Thị Thủy</v>
          </cell>
          <cell r="AT716" t="str">
            <v>02$12$1981</v>
          </cell>
          <cell r="AU716" t="str">
            <v>02</v>
          </cell>
          <cell r="AV716" t="str">
            <v>12</v>
          </cell>
          <cell r="AW716" t="str">
            <v>1981</v>
          </cell>
        </row>
        <row r="717">
          <cell r="C717" t="str">
            <v xml:space="preserve">Tạ Thị </v>
          </cell>
          <cell r="D717" t="str">
            <v>Tiên</v>
          </cell>
          <cell r="E717" t="str">
            <v>Tạ Thị Tiên</v>
          </cell>
          <cell r="F717" t="str">
            <v>Ta Thi Tien</v>
          </cell>
          <cell r="G717" t="str">
            <v>15/10/1985</v>
          </cell>
          <cell r="H717" t="str">
            <v>15 October 1985</v>
          </cell>
          <cell r="I717" t="str">
            <v>Thanh Hóa</v>
          </cell>
          <cell r="J717" t="str">
            <v>Thanh Hoa</v>
          </cell>
          <cell r="K717" t="str">
            <v>Nữ</v>
          </cell>
          <cell r="L717" t="str">
            <v>bà</v>
          </cell>
          <cell r="M717" t="str">
            <v>Ms.</v>
          </cell>
          <cell r="N717" t="str">
            <v>Quản trị kinh doanh</v>
          </cell>
          <cell r="O717" t="str">
            <v>Business Administration</v>
          </cell>
          <cell r="P717" t="str">
            <v>QH - 2010 - E.CH</v>
          </cell>
          <cell r="Q717" t="str">
            <v>1103/QĐ-SĐH ngày 15/06/2010</v>
          </cell>
          <cell r="R717" t="str">
            <v>3.06</v>
          </cell>
          <cell r="S717" t="str">
            <v>A</v>
          </cell>
          <cell r="T717" t="str">
            <v>1566-2013/KT</v>
          </cell>
          <cell r="U717" t="str">
            <v>3186/QĐ-ĐHKT</v>
          </cell>
          <cell r="V717" t="str">
            <v>25/12/2012</v>
          </cell>
          <cell r="X717" t="str">
            <v>1566</v>
          </cell>
          <cell r="AG717">
            <v>51</v>
          </cell>
          <cell r="AH717" t="str">
            <v xml:space="preserve">Tạ Thị </v>
          </cell>
          <cell r="AI717" t="str">
            <v>Tiên</v>
          </cell>
          <cell r="AJ717" t="str">
            <v>15/10/1985</v>
          </cell>
          <cell r="AK717" t="str">
            <v>Thanh Hóa</v>
          </cell>
          <cell r="AL717" t="str">
            <v>Nữ</v>
          </cell>
          <cell r="AM717" t="str">
            <v>QH - 2010 - E.CH</v>
          </cell>
          <cell r="AN717" t="str">
            <v>1103/QĐ-SĐH ngày 15/06/2010</v>
          </cell>
          <cell r="AO717" t="str">
            <v>3.06</v>
          </cell>
          <cell r="AP717" t="str">
            <v>A</v>
          </cell>
          <cell r="AQ717" t="str">
            <v>Quản trị kinh doanh</v>
          </cell>
          <cell r="AR717" t="str">
            <v>Tạ Thị Tiên</v>
          </cell>
          <cell r="AT717" t="str">
            <v>15$10$1985</v>
          </cell>
          <cell r="AU717" t="str">
            <v>15</v>
          </cell>
          <cell r="AV717" t="str">
            <v>10</v>
          </cell>
          <cell r="AW717" t="str">
            <v>1985</v>
          </cell>
        </row>
        <row r="718">
          <cell r="C718" t="str">
            <v xml:space="preserve">Nguyễn Xuân </v>
          </cell>
          <cell r="D718" t="str">
            <v>Tiến</v>
          </cell>
          <cell r="E718" t="str">
            <v>Nguyễn Xuân Tiến</v>
          </cell>
          <cell r="F718" t="str">
            <v>Nguyen Xuan Tien</v>
          </cell>
          <cell r="G718" t="str">
            <v>10/04/1984</v>
          </cell>
          <cell r="H718" t="str">
            <v>10 April 1984</v>
          </cell>
          <cell r="I718" t="str">
            <v>Thái Bình</v>
          </cell>
          <cell r="J718" t="str">
            <v>Thai Binh</v>
          </cell>
          <cell r="K718" t="str">
            <v>Nam</v>
          </cell>
          <cell r="L718" t="str">
            <v>ông</v>
          </cell>
          <cell r="M718" t="str">
            <v>Mr.</v>
          </cell>
          <cell r="N718" t="str">
            <v>Quản trị kinh doanh</v>
          </cell>
          <cell r="O718" t="str">
            <v>Business Administration</v>
          </cell>
          <cell r="P718" t="str">
            <v>QH - 2010 - E.CH</v>
          </cell>
          <cell r="Q718" t="str">
            <v>2170/QĐ-ĐHKT ngày 03/11/2010</v>
          </cell>
          <cell r="R718" t="str">
            <v>2.86</v>
          </cell>
          <cell r="S718" t="str">
            <v>A</v>
          </cell>
          <cell r="T718" t="str">
            <v>1567-2013/KT</v>
          </cell>
          <cell r="U718" t="str">
            <v>3186/QĐ-ĐHKT</v>
          </cell>
          <cell r="V718" t="str">
            <v>25/12/2012</v>
          </cell>
          <cell r="X718" t="str">
            <v>1567</v>
          </cell>
          <cell r="AG718">
            <v>52</v>
          </cell>
          <cell r="AH718" t="str">
            <v xml:space="preserve">Nguyễn Xuân </v>
          </cell>
          <cell r="AI718" t="str">
            <v>Tiến</v>
          </cell>
          <cell r="AJ718" t="str">
            <v>10/04/1984</v>
          </cell>
          <cell r="AK718" t="str">
            <v>Thái Bình</v>
          </cell>
          <cell r="AL718" t="str">
            <v>Nam</v>
          </cell>
          <cell r="AM718" t="str">
            <v>QH - 2010 - E.CH</v>
          </cell>
          <cell r="AN718" t="str">
            <v>2170/QĐ-ĐHKT ngày 03/11/2010</v>
          </cell>
          <cell r="AO718" t="str">
            <v>2.86</v>
          </cell>
          <cell r="AP718" t="str">
            <v>A</v>
          </cell>
          <cell r="AQ718" t="str">
            <v>Quản trị kinh doanh</v>
          </cell>
          <cell r="AR718" t="str">
            <v>Nguyễn Xuân Tiến</v>
          </cell>
          <cell r="AT718" t="str">
            <v>10$04$1984</v>
          </cell>
          <cell r="AU718" t="str">
            <v>10</v>
          </cell>
          <cell r="AV718" t="str">
            <v>04</v>
          </cell>
          <cell r="AW718" t="str">
            <v>1984</v>
          </cell>
        </row>
        <row r="719">
          <cell r="C719" t="str">
            <v xml:space="preserve">Bùi Thị Huyền </v>
          </cell>
          <cell r="D719" t="str">
            <v>Trang</v>
          </cell>
          <cell r="E719" t="str">
            <v>Bùi Thị Huyền Trang</v>
          </cell>
          <cell r="F719" t="str">
            <v>Bui Thi Huyen Trang</v>
          </cell>
          <cell r="G719" t="str">
            <v>07/06/1986</v>
          </cell>
          <cell r="H719" t="str">
            <v>07 June 1986</v>
          </cell>
          <cell r="I719" t="str">
            <v>Hà Nội</v>
          </cell>
          <cell r="J719" t="str">
            <v>Hanoi</v>
          </cell>
          <cell r="K719" t="str">
            <v>Nữ</v>
          </cell>
          <cell r="L719" t="str">
            <v>bà</v>
          </cell>
          <cell r="M719" t="str">
            <v>Ms.</v>
          </cell>
          <cell r="N719" t="str">
            <v>Quản trị kinh doanh</v>
          </cell>
          <cell r="O719" t="str">
            <v>Business Administration</v>
          </cell>
          <cell r="P719" t="str">
            <v>QH - 2010 - E.CH</v>
          </cell>
          <cell r="Q719" t="str">
            <v>2170/QĐ-ĐHKT ngày 03/11/2010</v>
          </cell>
          <cell r="R719" t="str">
            <v>2.82</v>
          </cell>
          <cell r="S719" t="str">
            <v>A</v>
          </cell>
          <cell r="T719" t="str">
            <v>1568-2013/KT</v>
          </cell>
          <cell r="U719" t="str">
            <v>3186/QĐ-ĐHKT</v>
          </cell>
          <cell r="V719" t="str">
            <v>25/12/2012</v>
          </cell>
          <cell r="X719" t="str">
            <v>1568</v>
          </cell>
          <cell r="AG719">
            <v>53</v>
          </cell>
          <cell r="AH719" t="str">
            <v xml:space="preserve">Bùi Thị Huyền </v>
          </cell>
          <cell r="AI719" t="str">
            <v>Trang</v>
          </cell>
          <cell r="AJ719" t="str">
            <v>07/06/1986</v>
          </cell>
          <cell r="AK719" t="str">
            <v>Hà Nội</v>
          </cell>
          <cell r="AL719" t="str">
            <v>Nữ</v>
          </cell>
          <cell r="AM719" t="str">
            <v>QH - 2010 - E.CH</v>
          </cell>
          <cell r="AN719" t="str">
            <v>2170/QĐ-ĐHKT ngày 03/11/2010</v>
          </cell>
          <cell r="AO719" t="str">
            <v>2.82</v>
          </cell>
          <cell r="AP719" t="str">
            <v>A</v>
          </cell>
          <cell r="AQ719" t="str">
            <v>Quản trị kinh doanh</v>
          </cell>
          <cell r="AR719" t="str">
            <v>Bùi Thị Huyền Trang</v>
          </cell>
          <cell r="AT719" t="str">
            <v>07$06$1986</v>
          </cell>
          <cell r="AU719" t="str">
            <v>07</v>
          </cell>
          <cell r="AV719" t="str">
            <v>06</v>
          </cell>
          <cell r="AW719" t="str">
            <v>1986</v>
          </cell>
        </row>
        <row r="720">
          <cell r="C720" t="str">
            <v xml:space="preserve">Nguyễn Hương </v>
          </cell>
          <cell r="D720" t="str">
            <v>Trang</v>
          </cell>
          <cell r="E720" t="str">
            <v>Nguyễn Hương Trang</v>
          </cell>
          <cell r="F720" t="str">
            <v>Nguyen Huong Trang</v>
          </cell>
          <cell r="G720" t="str">
            <v>19/11/1987</v>
          </cell>
          <cell r="H720" t="str">
            <v>19 November 1987</v>
          </cell>
          <cell r="I720" t="str">
            <v>Bắc Giang</v>
          </cell>
          <cell r="J720" t="str">
            <v>Bac Giang</v>
          </cell>
          <cell r="K720" t="str">
            <v>Nữ</v>
          </cell>
          <cell r="L720" t="str">
            <v>bà</v>
          </cell>
          <cell r="M720" t="str">
            <v>Ms.</v>
          </cell>
          <cell r="N720" t="str">
            <v>Quản trị kinh doanh</v>
          </cell>
          <cell r="O720" t="str">
            <v>Business Administration</v>
          </cell>
          <cell r="P720" t="str">
            <v>QH - 2010 - E.CH</v>
          </cell>
          <cell r="Q720" t="str">
            <v>2170/QĐ-ĐHKT ngày 03/11/2010</v>
          </cell>
          <cell r="R720" t="str">
            <v>3.08</v>
          </cell>
          <cell r="S720" t="str">
            <v>A</v>
          </cell>
          <cell r="T720" t="str">
            <v>1569-2013/KT</v>
          </cell>
          <cell r="U720" t="str">
            <v>3186/QĐ-ĐHKT</v>
          </cell>
          <cell r="V720" t="str">
            <v>25/12/2012</v>
          </cell>
          <cell r="X720" t="str">
            <v>1569</v>
          </cell>
          <cell r="AG720">
            <v>54</v>
          </cell>
          <cell r="AH720" t="str">
            <v xml:space="preserve">Nguyễn Hương </v>
          </cell>
          <cell r="AI720" t="str">
            <v>Trang</v>
          </cell>
          <cell r="AJ720" t="str">
            <v>19/11/1987</v>
          </cell>
          <cell r="AK720" t="str">
            <v>Bắc Giang</v>
          </cell>
          <cell r="AL720" t="str">
            <v>Nữ</v>
          </cell>
          <cell r="AM720" t="str">
            <v>QH - 2010 - E.CH</v>
          </cell>
          <cell r="AN720" t="str">
            <v>2170/QĐ-ĐHKT ngày 03/11/2010</v>
          </cell>
          <cell r="AO720" t="str">
            <v>3.08</v>
          </cell>
          <cell r="AP720" t="str">
            <v>A</v>
          </cell>
          <cell r="AQ720" t="str">
            <v>Quản trị kinh doanh</v>
          </cell>
          <cell r="AR720" t="str">
            <v>Nguyễn Hương Trang</v>
          </cell>
          <cell r="AT720" t="str">
            <v>19$11$1987</v>
          </cell>
          <cell r="AU720" t="str">
            <v>19</v>
          </cell>
          <cell r="AV720" t="str">
            <v>11</v>
          </cell>
          <cell r="AW720" t="str">
            <v>1987</v>
          </cell>
        </row>
        <row r="721">
          <cell r="C721" t="str">
            <v xml:space="preserve">Nguyễn Thị Như </v>
          </cell>
          <cell r="D721" t="str">
            <v>Trang</v>
          </cell>
          <cell r="E721" t="str">
            <v>Nguyễn Thị Như Trang</v>
          </cell>
          <cell r="F721" t="str">
            <v>Nguyen Thi Nhu Trang</v>
          </cell>
          <cell r="G721" t="str">
            <v>17/03/1984</v>
          </cell>
          <cell r="H721" t="str">
            <v>17 March 1984</v>
          </cell>
          <cell r="I721" t="str">
            <v>Hà Tĩnh</v>
          </cell>
          <cell r="J721" t="str">
            <v>Ha Tinh</v>
          </cell>
          <cell r="K721" t="str">
            <v>Nữ</v>
          </cell>
          <cell r="L721" t="str">
            <v>bà</v>
          </cell>
          <cell r="M721" t="str">
            <v>Ms.</v>
          </cell>
          <cell r="N721" t="str">
            <v>Quản trị kinh doanh</v>
          </cell>
          <cell r="O721" t="str">
            <v>Business Administration</v>
          </cell>
          <cell r="P721" t="str">
            <v>QH - 2010 - E.CH</v>
          </cell>
          <cell r="Q721" t="str">
            <v>2170/QĐ-ĐHKT ngày 03/11/2010</v>
          </cell>
          <cell r="R721" t="str">
            <v>3.24</v>
          </cell>
          <cell r="S721" t="str">
            <v>A</v>
          </cell>
          <cell r="T721" t="str">
            <v>1570-2013/KT</v>
          </cell>
          <cell r="U721" t="str">
            <v>3186/QĐ-ĐHKT</v>
          </cell>
          <cell r="V721" t="str">
            <v>25/12/2012</v>
          </cell>
          <cell r="X721" t="str">
            <v>1570</v>
          </cell>
          <cell r="AG721">
            <v>55</v>
          </cell>
          <cell r="AH721" t="str">
            <v xml:space="preserve">Nguyễn Thị Như </v>
          </cell>
          <cell r="AI721" t="str">
            <v>Trang</v>
          </cell>
          <cell r="AJ721" t="str">
            <v>17/03/1984</v>
          </cell>
          <cell r="AK721" t="str">
            <v>Hà Tĩnh</v>
          </cell>
          <cell r="AL721" t="str">
            <v>Nữ</v>
          </cell>
          <cell r="AM721" t="str">
            <v>QH - 2010 - E.CH</v>
          </cell>
          <cell r="AN721" t="str">
            <v>2170/QĐ-ĐHKT ngày 03/11/2010</v>
          </cell>
          <cell r="AO721" t="str">
            <v>3.24</v>
          </cell>
          <cell r="AP721" t="str">
            <v>A</v>
          </cell>
          <cell r="AQ721" t="str">
            <v>Quản trị kinh doanh</v>
          </cell>
          <cell r="AR721" t="str">
            <v>Nguyễn Thị Như Trang</v>
          </cell>
          <cell r="AT721" t="str">
            <v>17$03$1984</v>
          </cell>
          <cell r="AU721" t="str">
            <v>17</v>
          </cell>
          <cell r="AV721" t="str">
            <v>03</v>
          </cell>
          <cell r="AW721" t="str">
            <v>1984</v>
          </cell>
        </row>
        <row r="722">
          <cell r="C722" t="str">
            <v xml:space="preserve">Trần Thị Huyền </v>
          </cell>
          <cell r="D722" t="str">
            <v>Trang</v>
          </cell>
          <cell r="E722" t="str">
            <v>Trần Thị Huyền Trang</v>
          </cell>
          <cell r="F722" t="str">
            <v>Tran Thi Huyen Trang</v>
          </cell>
          <cell r="G722" t="str">
            <v>31/08/1987</v>
          </cell>
          <cell r="H722" t="str">
            <v>31 August 1987</v>
          </cell>
          <cell r="I722" t="str">
            <v>Quảng Ninh</v>
          </cell>
          <cell r="J722" t="str">
            <v>Quang Ninh</v>
          </cell>
          <cell r="K722" t="str">
            <v>Nữ</v>
          </cell>
          <cell r="L722" t="str">
            <v>bà</v>
          </cell>
          <cell r="M722" t="str">
            <v>Ms.</v>
          </cell>
          <cell r="N722" t="str">
            <v>Quản trị kinh doanh</v>
          </cell>
          <cell r="O722" t="str">
            <v>Business Administration</v>
          </cell>
          <cell r="P722" t="str">
            <v>QH - 2010 - E.CH</v>
          </cell>
          <cell r="Q722" t="str">
            <v>2170/QĐ-ĐHKT ngày 03/11/2010</v>
          </cell>
          <cell r="R722" t="str">
            <v>3.06</v>
          </cell>
          <cell r="S722" t="str">
            <v>A</v>
          </cell>
          <cell r="T722" t="str">
            <v>1571-2013/KT</v>
          </cell>
          <cell r="U722" t="str">
            <v>3186/QĐ-ĐHKT</v>
          </cell>
          <cell r="V722" t="str">
            <v>25/12/2012</v>
          </cell>
          <cell r="X722" t="str">
            <v>1571</v>
          </cell>
          <cell r="AG722">
            <v>56</v>
          </cell>
          <cell r="AH722" t="str">
            <v xml:space="preserve">Trần Thị Huyền </v>
          </cell>
          <cell r="AI722" t="str">
            <v>Trang</v>
          </cell>
          <cell r="AJ722" t="str">
            <v>31/08/1987</v>
          </cell>
          <cell r="AK722" t="str">
            <v>Quảng Ninh</v>
          </cell>
          <cell r="AL722" t="str">
            <v>Nữ</v>
          </cell>
          <cell r="AM722" t="str">
            <v>QH - 2010 - E.CH</v>
          </cell>
          <cell r="AN722" t="str">
            <v>2170/QĐ-ĐHKT ngày 03/11/2010</v>
          </cell>
          <cell r="AO722" t="str">
            <v>3.06</v>
          </cell>
          <cell r="AP722" t="str">
            <v>A</v>
          </cell>
          <cell r="AQ722" t="str">
            <v>Quản trị kinh doanh</v>
          </cell>
          <cell r="AR722" t="str">
            <v>Trần Thị Huyền Trang</v>
          </cell>
          <cell r="AT722" t="str">
            <v>31$08$1987</v>
          </cell>
          <cell r="AU722" t="str">
            <v>31</v>
          </cell>
          <cell r="AV722" t="str">
            <v>08</v>
          </cell>
          <cell r="AW722" t="str">
            <v>1987</v>
          </cell>
        </row>
        <row r="723">
          <cell r="C723" t="str">
            <v xml:space="preserve">Nguyễn Văn </v>
          </cell>
          <cell r="D723" t="str">
            <v>Triển</v>
          </cell>
          <cell r="E723" t="str">
            <v>Nguyễn Văn Triển</v>
          </cell>
          <cell r="F723" t="str">
            <v>Nguyen Van Trien</v>
          </cell>
          <cell r="G723" t="str">
            <v>14/02/1982</v>
          </cell>
          <cell r="H723" t="str">
            <v>14 February 1982</v>
          </cell>
          <cell r="I723" t="str">
            <v>Nam Định</v>
          </cell>
          <cell r="J723" t="str">
            <v>Nam Dinh</v>
          </cell>
          <cell r="K723" t="str">
            <v>Nam</v>
          </cell>
          <cell r="L723" t="str">
            <v>ông</v>
          </cell>
          <cell r="M723" t="str">
            <v>Mr.</v>
          </cell>
          <cell r="N723" t="str">
            <v>Quản trị kinh doanh</v>
          </cell>
          <cell r="O723" t="str">
            <v>Business Administration</v>
          </cell>
          <cell r="P723" t="str">
            <v>QH - 2010 - E.CH</v>
          </cell>
          <cell r="Q723" t="str">
            <v>2170/QĐ-ĐHKT ngày 03/11/2010</v>
          </cell>
          <cell r="R723" t="str">
            <v>3.06</v>
          </cell>
          <cell r="S723" t="str">
            <v>A</v>
          </cell>
          <cell r="T723" t="str">
            <v>1572-2013/KT</v>
          </cell>
          <cell r="U723" t="str">
            <v>3186/QĐ-ĐHKT</v>
          </cell>
          <cell r="V723" t="str">
            <v>25/12/2012</v>
          </cell>
          <cell r="X723" t="str">
            <v>1572</v>
          </cell>
          <cell r="AG723">
            <v>57</v>
          </cell>
          <cell r="AH723" t="str">
            <v xml:space="preserve">Nguyễn Văn </v>
          </cell>
          <cell r="AI723" t="str">
            <v>Triển</v>
          </cell>
          <cell r="AJ723" t="str">
            <v>14/02/1982</v>
          </cell>
          <cell r="AK723" t="str">
            <v>Nam Định</v>
          </cell>
          <cell r="AL723" t="str">
            <v>Nam</v>
          </cell>
          <cell r="AM723" t="str">
            <v>QH - 2010 - E.CH</v>
          </cell>
          <cell r="AN723" t="str">
            <v>2170/QĐ-ĐHKT ngày 03/11/2010</v>
          </cell>
          <cell r="AO723" t="str">
            <v>3.06</v>
          </cell>
          <cell r="AP723" t="str">
            <v>A</v>
          </cell>
          <cell r="AQ723" t="str">
            <v>Quản trị kinh doanh</v>
          </cell>
          <cell r="AR723" t="str">
            <v>Nguyễn Văn Triển</v>
          </cell>
          <cell r="AT723" t="str">
            <v>14$02$1982</v>
          </cell>
          <cell r="AU723" t="str">
            <v>14</v>
          </cell>
          <cell r="AV723" t="str">
            <v>02</v>
          </cell>
          <cell r="AW723" t="str">
            <v>1982</v>
          </cell>
        </row>
        <row r="724">
          <cell r="C724" t="str">
            <v xml:space="preserve">Nguyễn Văn </v>
          </cell>
          <cell r="D724" t="str">
            <v>Trịnh</v>
          </cell>
          <cell r="E724" t="str">
            <v>Nguyễn Văn Trịnh</v>
          </cell>
          <cell r="F724" t="str">
            <v>Nguyen Van Trinh</v>
          </cell>
          <cell r="G724" t="str">
            <v>18/09/1984</v>
          </cell>
          <cell r="H724" t="str">
            <v>18 September 1984</v>
          </cell>
          <cell r="I724" t="str">
            <v xml:space="preserve">Bắc Ninh </v>
          </cell>
          <cell r="J724" t="str">
            <v xml:space="preserve">Bac Ninh </v>
          </cell>
          <cell r="K724" t="str">
            <v>Nam</v>
          </cell>
          <cell r="L724" t="str">
            <v>ông</v>
          </cell>
          <cell r="M724" t="str">
            <v>Mr.</v>
          </cell>
          <cell r="N724" t="str">
            <v>Quản trị kinh doanh</v>
          </cell>
          <cell r="O724" t="str">
            <v>Business Administration</v>
          </cell>
          <cell r="P724" t="str">
            <v>QH - 2010 - E.CH</v>
          </cell>
          <cell r="Q724" t="str">
            <v>1103/QĐ-SĐH ngày 15/06/2010</v>
          </cell>
          <cell r="R724" t="str">
            <v>3.04</v>
          </cell>
          <cell r="S724" t="str">
            <v>A</v>
          </cell>
          <cell r="T724" t="str">
            <v>1573-2013/KT</v>
          </cell>
          <cell r="U724" t="str">
            <v>3186/QĐ-ĐHKT</v>
          </cell>
          <cell r="V724" t="str">
            <v>25/12/2012</v>
          </cell>
          <cell r="X724" t="str">
            <v>1573</v>
          </cell>
          <cell r="AG724">
            <v>58</v>
          </cell>
          <cell r="AH724" t="str">
            <v xml:space="preserve">Nguyễn Văn </v>
          </cell>
          <cell r="AI724" t="str">
            <v>Trịnh</v>
          </cell>
          <cell r="AJ724" t="str">
            <v>18/09/1984</v>
          </cell>
          <cell r="AK724" t="str">
            <v xml:space="preserve">Bắc Ninh </v>
          </cell>
          <cell r="AL724" t="str">
            <v>Nam</v>
          </cell>
          <cell r="AM724" t="str">
            <v>QH - 2010 - E.CH</v>
          </cell>
          <cell r="AN724" t="str">
            <v>1103/QĐ-SĐH ngày 15/06/2010</v>
          </cell>
          <cell r="AO724" t="str">
            <v>3.04</v>
          </cell>
          <cell r="AP724" t="str">
            <v>A</v>
          </cell>
          <cell r="AQ724" t="str">
            <v>Quản trị kinh doanh</v>
          </cell>
          <cell r="AR724" t="str">
            <v>Nguyễn Văn Trịnh</v>
          </cell>
          <cell r="AT724" t="str">
            <v>18$09$1984</v>
          </cell>
          <cell r="AU724" t="str">
            <v>18</v>
          </cell>
          <cell r="AV724" t="str">
            <v>09</v>
          </cell>
          <cell r="AW724" t="str">
            <v>1984</v>
          </cell>
        </row>
        <row r="725">
          <cell r="C725" t="str">
            <v xml:space="preserve">Đỗ Tiến </v>
          </cell>
          <cell r="D725" t="str">
            <v>Trường</v>
          </cell>
          <cell r="E725" t="str">
            <v>Đỗ Tiến Trường</v>
          </cell>
          <cell r="F725" t="str">
            <v>Do Tien Truong</v>
          </cell>
          <cell r="G725" t="str">
            <v>08/08/1979</v>
          </cell>
          <cell r="H725" t="str">
            <v>08 August 1979</v>
          </cell>
          <cell r="I725" t="str">
            <v>Hưng Yên</v>
          </cell>
          <cell r="J725" t="str">
            <v>Hung Yen</v>
          </cell>
          <cell r="K725" t="str">
            <v>Nam</v>
          </cell>
          <cell r="L725" t="str">
            <v>ông</v>
          </cell>
          <cell r="M725" t="str">
            <v>Mr.</v>
          </cell>
          <cell r="N725" t="str">
            <v>Quản trị kinh doanh</v>
          </cell>
          <cell r="O725" t="str">
            <v>Business Administration</v>
          </cell>
          <cell r="P725" t="str">
            <v>QH - 2010 - E.CH</v>
          </cell>
          <cell r="Q725" t="str">
            <v>1104/QĐ-SĐH ngày 16/06/2010</v>
          </cell>
          <cell r="R725" t="str">
            <v>3.06</v>
          </cell>
          <cell r="S725" t="str">
            <v>A</v>
          </cell>
          <cell r="T725" t="str">
            <v>1574-2013/KT</v>
          </cell>
          <cell r="U725" t="str">
            <v>3186/QĐ-ĐHKT</v>
          </cell>
          <cell r="V725" t="str">
            <v>25/12/2012</v>
          </cell>
          <cell r="X725" t="str">
            <v>1574</v>
          </cell>
          <cell r="AG725">
            <v>59</v>
          </cell>
          <cell r="AH725" t="str">
            <v xml:space="preserve">Đỗ Tiến </v>
          </cell>
          <cell r="AI725" t="str">
            <v>Trường</v>
          </cell>
          <cell r="AJ725" t="str">
            <v>08/08/1979</v>
          </cell>
          <cell r="AK725" t="str">
            <v>Hưng Yên</v>
          </cell>
          <cell r="AL725" t="str">
            <v>Nam</v>
          </cell>
          <cell r="AM725" t="str">
            <v>QH - 2010 - E.CH</v>
          </cell>
          <cell r="AN725" t="str">
            <v>1104/QĐ-SĐH ngày 16/06/2010</v>
          </cell>
          <cell r="AO725" t="str">
            <v>3.06</v>
          </cell>
          <cell r="AP725" t="str">
            <v>A</v>
          </cell>
          <cell r="AQ725" t="str">
            <v>Quản trị kinh doanh</v>
          </cell>
          <cell r="AR725" t="str">
            <v>Đỗ Tiến Trường</v>
          </cell>
          <cell r="AT725" t="str">
            <v>08$08$1979</v>
          </cell>
          <cell r="AU725" t="str">
            <v>08</v>
          </cell>
          <cell r="AV725" t="str">
            <v>08</v>
          </cell>
          <cell r="AW725" t="str">
            <v>1979</v>
          </cell>
        </row>
        <row r="726">
          <cell r="C726" t="str">
            <v xml:space="preserve">Nguyễn Anh </v>
          </cell>
          <cell r="D726" t="str">
            <v>Tuấn</v>
          </cell>
          <cell r="E726" t="str">
            <v>Nguyễn Anh Tuấn</v>
          </cell>
          <cell r="F726" t="str">
            <v>Nguyen Anh Tuan</v>
          </cell>
          <cell r="G726" t="str">
            <v>07/07/1975</v>
          </cell>
          <cell r="H726" t="str">
            <v>07 July 1975</v>
          </cell>
          <cell r="I726" t="str">
            <v>Thái Bình</v>
          </cell>
          <cell r="J726" t="str">
            <v>Thai Binh</v>
          </cell>
          <cell r="K726" t="str">
            <v>Nam</v>
          </cell>
          <cell r="L726" t="str">
            <v>ông</v>
          </cell>
          <cell r="M726" t="str">
            <v>Mr.</v>
          </cell>
          <cell r="N726" t="str">
            <v>Quản trị kinh doanh</v>
          </cell>
          <cell r="O726" t="str">
            <v>Business Administration</v>
          </cell>
          <cell r="P726" t="str">
            <v>QH - 2010 - E.CH</v>
          </cell>
          <cell r="Q726" t="str">
            <v>2170/QĐ-ĐHKT ngày 03/11/2010</v>
          </cell>
          <cell r="R726" t="str">
            <v>3.31</v>
          </cell>
          <cell r="S726" t="str">
            <v>A</v>
          </cell>
          <cell r="T726" t="str">
            <v>1575-2013/KT</v>
          </cell>
          <cell r="U726" t="str">
            <v>3186/QĐ-ĐHKT</v>
          </cell>
          <cell r="V726" t="str">
            <v>25/12/2012</v>
          </cell>
          <cell r="X726" t="str">
            <v>1575</v>
          </cell>
          <cell r="AG726">
            <v>60</v>
          </cell>
          <cell r="AH726" t="str">
            <v xml:space="preserve">Nguyễn Anh </v>
          </cell>
          <cell r="AI726" t="str">
            <v>Tuấn</v>
          </cell>
          <cell r="AJ726" t="str">
            <v>07/07/1975</v>
          </cell>
          <cell r="AK726" t="str">
            <v>Thái Bình</v>
          </cell>
          <cell r="AL726" t="str">
            <v>Nam</v>
          </cell>
          <cell r="AM726" t="str">
            <v>QH - 2010 - E.CH</v>
          </cell>
          <cell r="AN726" t="str">
            <v>2170/QĐ-ĐHKT ngày 03/11/2010</v>
          </cell>
          <cell r="AO726" t="str">
            <v>3.31</v>
          </cell>
          <cell r="AP726" t="str">
            <v>A</v>
          </cell>
          <cell r="AQ726" t="str">
            <v>Quản trị kinh doanh</v>
          </cell>
          <cell r="AR726" t="str">
            <v>Nguyễn Anh Tuấn</v>
          </cell>
          <cell r="AT726" t="str">
            <v>07$07$1975</v>
          </cell>
          <cell r="AU726" t="str">
            <v>07</v>
          </cell>
          <cell r="AV726" t="str">
            <v>07</v>
          </cell>
          <cell r="AW726" t="str">
            <v>1975</v>
          </cell>
        </row>
        <row r="727">
          <cell r="C727" t="str">
            <v xml:space="preserve">Nguyễn Tiến </v>
          </cell>
          <cell r="D727" t="str">
            <v>Tuyến</v>
          </cell>
          <cell r="E727" t="str">
            <v>Nguyễn Tiến Tuyến</v>
          </cell>
          <cell r="F727" t="str">
            <v>Nguyen Tien Tuyen</v>
          </cell>
          <cell r="G727" t="str">
            <v>01/08/1985</v>
          </cell>
          <cell r="H727" t="str">
            <v>01 August 1985</v>
          </cell>
          <cell r="I727" t="str">
            <v>Hà Nội</v>
          </cell>
          <cell r="J727" t="str">
            <v>Hanoi</v>
          </cell>
          <cell r="K727" t="str">
            <v>Nam</v>
          </cell>
          <cell r="L727" t="str">
            <v>ông</v>
          </cell>
          <cell r="M727" t="str">
            <v>Mr.</v>
          </cell>
          <cell r="N727" t="str">
            <v>Quản trị kinh doanh</v>
          </cell>
          <cell r="O727" t="str">
            <v>Business Administration</v>
          </cell>
          <cell r="P727" t="str">
            <v>QH - 2010 - E.CH</v>
          </cell>
          <cell r="Q727" t="str">
            <v>2170/QĐ-ĐHKT ngày 03/11/2010</v>
          </cell>
          <cell r="R727" t="str">
            <v>2.94</v>
          </cell>
          <cell r="S727" t="str">
            <v>B</v>
          </cell>
          <cell r="T727" t="str">
            <v>1576-2013/KT</v>
          </cell>
          <cell r="U727" t="str">
            <v>3186/QĐ-ĐHKT</v>
          </cell>
          <cell r="V727" t="str">
            <v>25/12/2012</v>
          </cell>
          <cell r="X727" t="str">
            <v>1576</v>
          </cell>
          <cell r="AG727">
            <v>61</v>
          </cell>
          <cell r="AH727" t="str">
            <v xml:space="preserve">Nguyễn Tiến </v>
          </cell>
          <cell r="AI727" t="str">
            <v>Tuyến</v>
          </cell>
          <cell r="AJ727" t="str">
            <v>01/08/1985</v>
          </cell>
          <cell r="AK727" t="str">
            <v>Hà Nội</v>
          </cell>
          <cell r="AL727" t="str">
            <v>Nam</v>
          </cell>
          <cell r="AM727" t="str">
            <v>QH - 2010 - E.CH</v>
          </cell>
          <cell r="AN727" t="str">
            <v>2170/QĐ-ĐHKT ngày 03/11/2010</v>
          </cell>
          <cell r="AO727" t="str">
            <v>2.94</v>
          </cell>
          <cell r="AP727" t="str">
            <v>B</v>
          </cell>
          <cell r="AQ727" t="str">
            <v>Quản trị kinh doanh</v>
          </cell>
          <cell r="AR727" t="str">
            <v>Nguyễn Tiến Tuyến</v>
          </cell>
          <cell r="AT727" t="str">
            <v>01$08$1985</v>
          </cell>
          <cell r="AU727" t="str">
            <v>01</v>
          </cell>
          <cell r="AV727" t="str">
            <v>08</v>
          </cell>
          <cell r="AW727" t="str">
            <v>1985</v>
          </cell>
        </row>
        <row r="728">
          <cell r="C728" t="str">
            <v xml:space="preserve">Phan Thị Lê </v>
          </cell>
          <cell r="D728" t="str">
            <v>Vân</v>
          </cell>
          <cell r="E728" t="str">
            <v>Phan Thị Lê Vân</v>
          </cell>
          <cell r="F728" t="str">
            <v>Phan Thi Le Van</v>
          </cell>
          <cell r="G728" t="str">
            <v>27/02/1982</v>
          </cell>
          <cell r="H728" t="str">
            <v>27 February 1982</v>
          </cell>
          <cell r="I728" t="str">
            <v xml:space="preserve">Hải Phòng </v>
          </cell>
          <cell r="J728" t="str">
            <v xml:space="preserve">Hai Phong </v>
          </cell>
          <cell r="K728" t="str">
            <v>Nữ</v>
          </cell>
          <cell r="L728" t="str">
            <v>bà</v>
          </cell>
          <cell r="M728" t="str">
            <v>Ms.</v>
          </cell>
          <cell r="N728" t="str">
            <v>Quản trị kinh doanh</v>
          </cell>
          <cell r="O728" t="str">
            <v>Business Administration</v>
          </cell>
          <cell r="P728" t="str">
            <v>QH - 2010 - E.CH</v>
          </cell>
          <cell r="Q728" t="str">
            <v>1104/QĐ-SĐH ngày 16/06/2010</v>
          </cell>
          <cell r="R728" t="str">
            <v>3.06</v>
          </cell>
          <cell r="S728" t="str">
            <v>B</v>
          </cell>
          <cell r="T728" t="str">
            <v>1577-2013/KT</v>
          </cell>
          <cell r="U728" t="str">
            <v>3186/QĐ-ĐHKT</v>
          </cell>
          <cell r="V728" t="str">
            <v>25/12/2012</v>
          </cell>
          <cell r="X728" t="str">
            <v>1577</v>
          </cell>
          <cell r="AG728">
            <v>62</v>
          </cell>
          <cell r="AH728" t="str">
            <v xml:space="preserve">Phan Thị Lê </v>
          </cell>
          <cell r="AI728" t="str">
            <v>Vân</v>
          </cell>
          <cell r="AJ728" t="str">
            <v>27/02/1982</v>
          </cell>
          <cell r="AK728" t="str">
            <v xml:space="preserve">Hải Phòng </v>
          </cell>
          <cell r="AL728" t="str">
            <v>Nữ</v>
          </cell>
          <cell r="AM728" t="str">
            <v>QH - 2010 - E.CH</v>
          </cell>
          <cell r="AN728" t="str">
            <v>1104/QĐ-SĐH ngày 16/06/2010</v>
          </cell>
          <cell r="AO728" t="str">
            <v>3.06</v>
          </cell>
          <cell r="AP728" t="str">
            <v>B</v>
          </cell>
          <cell r="AQ728" t="str">
            <v>Quản trị kinh doanh</v>
          </cell>
          <cell r="AR728" t="str">
            <v>Phan Thị Lê Vân</v>
          </cell>
          <cell r="AT728" t="str">
            <v>27$02$1982</v>
          </cell>
          <cell r="AU728" t="str">
            <v>27</v>
          </cell>
          <cell r="AV728" t="str">
            <v>02</v>
          </cell>
          <cell r="AW728" t="str">
            <v>1982</v>
          </cell>
        </row>
        <row r="729">
          <cell r="C729" t="str">
            <v xml:space="preserve">Tống Xuân </v>
          </cell>
          <cell r="D729" t="str">
            <v>Vinh</v>
          </cell>
          <cell r="E729" t="str">
            <v>Tống Xuân Vinh</v>
          </cell>
          <cell r="F729" t="str">
            <v>Tong Xuan Vinh</v>
          </cell>
          <cell r="G729" t="str">
            <v>23/08/1977</v>
          </cell>
          <cell r="H729" t="str">
            <v>23 August 1977</v>
          </cell>
          <cell r="I729" t="str">
            <v xml:space="preserve">Bắc Ninh </v>
          </cell>
          <cell r="J729" t="str">
            <v xml:space="preserve">Bac Ninh </v>
          </cell>
          <cell r="K729" t="str">
            <v>Nam</v>
          </cell>
          <cell r="L729" t="str">
            <v>ông</v>
          </cell>
          <cell r="M729" t="str">
            <v>Mr.</v>
          </cell>
          <cell r="N729" t="str">
            <v>Quản trị kinh doanh</v>
          </cell>
          <cell r="O729" t="str">
            <v>Business Administration</v>
          </cell>
          <cell r="P729" t="str">
            <v>QH - 2010 - E.CH</v>
          </cell>
          <cell r="Q729" t="str">
            <v>1103/QĐ-SĐH ngày 15/06/2010</v>
          </cell>
          <cell r="R729" t="str">
            <v>2.94</v>
          </cell>
          <cell r="S729" t="str">
            <v>A</v>
          </cell>
          <cell r="T729" t="str">
            <v>1578-2013/KT</v>
          </cell>
          <cell r="U729" t="str">
            <v>3186/QĐ-ĐHKT</v>
          </cell>
          <cell r="V729" t="str">
            <v>25/12/2012</v>
          </cell>
          <cell r="X729" t="str">
            <v>1578</v>
          </cell>
          <cell r="AG729">
            <v>63</v>
          </cell>
          <cell r="AH729" t="str">
            <v xml:space="preserve">Tống Xuân </v>
          </cell>
          <cell r="AI729" t="str">
            <v>Vinh</v>
          </cell>
          <cell r="AJ729" t="str">
            <v>23/08/1977</v>
          </cell>
          <cell r="AK729" t="str">
            <v xml:space="preserve">Bắc Ninh </v>
          </cell>
          <cell r="AL729" t="str">
            <v>Nam</v>
          </cell>
          <cell r="AM729" t="str">
            <v>QH - 2010 - E.CH</v>
          </cell>
          <cell r="AN729" t="str">
            <v>1103/QĐ-SĐH ngày 15/06/2010</v>
          </cell>
          <cell r="AO729" t="str">
            <v>2.94</v>
          </cell>
          <cell r="AP729" t="str">
            <v>A</v>
          </cell>
          <cell r="AQ729" t="str">
            <v>Quản trị kinh doanh</v>
          </cell>
          <cell r="AR729" t="str">
            <v>Tống Xuân Vinh</v>
          </cell>
          <cell r="AT729" t="str">
            <v>23$08$1977</v>
          </cell>
          <cell r="AU729" t="str">
            <v>23</v>
          </cell>
          <cell r="AV729" t="str">
            <v>08</v>
          </cell>
          <cell r="AW729" t="str">
            <v>1977</v>
          </cell>
        </row>
        <row r="730">
          <cell r="C730" t="str">
            <v xml:space="preserve">Phạm Bích </v>
          </cell>
          <cell r="D730" t="str">
            <v>Vui</v>
          </cell>
          <cell r="E730" t="str">
            <v>Phạm Bích Vui</v>
          </cell>
          <cell r="F730" t="str">
            <v>Pham Bich Vui</v>
          </cell>
          <cell r="G730" t="str">
            <v>19/01/1972</v>
          </cell>
          <cell r="H730" t="str">
            <v>19 January 1972</v>
          </cell>
          <cell r="I730" t="str">
            <v xml:space="preserve">Hà Nội </v>
          </cell>
          <cell r="J730" t="str">
            <v xml:space="preserve">Hanoi </v>
          </cell>
          <cell r="K730" t="str">
            <v>Nữ</v>
          </cell>
          <cell r="L730" t="str">
            <v>bà</v>
          </cell>
          <cell r="M730" t="str">
            <v>Ms.</v>
          </cell>
          <cell r="N730" t="str">
            <v>Quản trị kinh doanh</v>
          </cell>
          <cell r="O730" t="str">
            <v>Business Administration</v>
          </cell>
          <cell r="P730" t="str">
            <v>QH - 2010 - E.CH</v>
          </cell>
          <cell r="Q730" t="str">
            <v>1103/QĐ-SĐH ngày 15/06/2010</v>
          </cell>
          <cell r="R730" t="str">
            <v>3.20</v>
          </cell>
          <cell r="S730" t="str">
            <v>A</v>
          </cell>
          <cell r="T730" t="str">
            <v>1579-2013/KT</v>
          </cell>
          <cell r="U730" t="str">
            <v>3186/QĐ-ĐHKT</v>
          </cell>
          <cell r="V730" t="str">
            <v>25/12/2012</v>
          </cell>
          <cell r="X730" t="str">
            <v>1579</v>
          </cell>
          <cell r="AG730">
            <v>64</v>
          </cell>
          <cell r="AH730" t="str">
            <v xml:space="preserve">Phạm Bích </v>
          </cell>
          <cell r="AI730" t="str">
            <v>Vui</v>
          </cell>
          <cell r="AJ730" t="str">
            <v>19/01/1972</v>
          </cell>
          <cell r="AK730" t="str">
            <v xml:space="preserve">Hà Nội </v>
          </cell>
          <cell r="AL730" t="str">
            <v>Nữ</v>
          </cell>
          <cell r="AM730" t="str">
            <v>QH - 2010 - E.CH</v>
          </cell>
          <cell r="AN730" t="str">
            <v>1103/QĐ-SĐH ngày 15/06/2010</v>
          </cell>
          <cell r="AO730" t="str">
            <v>3.20</v>
          </cell>
          <cell r="AP730" t="str">
            <v>A</v>
          </cell>
          <cell r="AQ730" t="str">
            <v>Quản trị kinh doanh</v>
          </cell>
          <cell r="AR730" t="str">
            <v>Phạm Bích Vui</v>
          </cell>
          <cell r="AT730" t="str">
            <v>19$01$1972</v>
          </cell>
          <cell r="AU730" t="str">
            <v>19</v>
          </cell>
          <cell r="AV730" t="str">
            <v>01</v>
          </cell>
          <cell r="AW730" t="str">
            <v>1972</v>
          </cell>
        </row>
        <row r="731">
          <cell r="C731" t="str">
            <v xml:space="preserve">Lê Duy </v>
          </cell>
          <cell r="D731" t="str">
            <v>Hưng</v>
          </cell>
          <cell r="E731" t="str">
            <v>Lê Duy Hưng</v>
          </cell>
          <cell r="F731" t="str">
            <v>Le Duy Hung</v>
          </cell>
          <cell r="G731" t="str">
            <v>11/12/1985</v>
          </cell>
          <cell r="H731" t="str">
            <v>11 December 1985</v>
          </cell>
          <cell r="I731" t="str">
            <v>Thái Bình</v>
          </cell>
          <cell r="J731" t="str">
            <v>Thai Binh</v>
          </cell>
          <cell r="K731" t="str">
            <v>Nam</v>
          </cell>
          <cell r="L731" t="str">
            <v>ông</v>
          </cell>
          <cell r="M731" t="str">
            <v>Mr.</v>
          </cell>
          <cell r="N731" t="str">
            <v>Quản trị kinh doanh</v>
          </cell>
          <cell r="O731" t="str">
            <v>Business Administration</v>
          </cell>
          <cell r="P731" t="str">
            <v>QH - 2009 - E.CH</v>
          </cell>
          <cell r="Q731" t="str">
            <v>1804/QĐ-SĐH ngày 14/10/2009</v>
          </cell>
          <cell r="R731" t="str">
            <v>3.20</v>
          </cell>
          <cell r="S731" t="str">
            <v>A</v>
          </cell>
          <cell r="T731" t="str">
            <v>1580-2013/KT</v>
          </cell>
          <cell r="U731" t="str">
            <v>3186/QĐ-ĐHKT</v>
          </cell>
          <cell r="V731" t="str">
            <v>25/12/2012</v>
          </cell>
          <cell r="X731" t="str">
            <v>1580</v>
          </cell>
          <cell r="AG731">
            <v>65</v>
          </cell>
          <cell r="AH731" t="str">
            <v xml:space="preserve">Lê Duy </v>
          </cell>
          <cell r="AI731" t="str">
            <v>Hưng</v>
          </cell>
          <cell r="AJ731" t="str">
            <v>11/12/1985</v>
          </cell>
          <cell r="AK731" t="str">
            <v>Thái Bình</v>
          </cell>
          <cell r="AL731" t="str">
            <v>Nam</v>
          </cell>
          <cell r="AM731" t="str">
            <v>QH - 2009 - E.CH</v>
          </cell>
          <cell r="AN731" t="str">
            <v>1804/QĐ-SĐH ngày 14/10/2009</v>
          </cell>
          <cell r="AO731" t="str">
            <v>3.20</v>
          </cell>
          <cell r="AP731" t="str">
            <v>A</v>
          </cell>
          <cell r="AQ731" t="str">
            <v>Quản trị kinh doanh</v>
          </cell>
          <cell r="AR731" t="str">
            <v>Lê Duy Hưng</v>
          </cell>
          <cell r="AT731" t="str">
            <v>11$12$1985</v>
          </cell>
          <cell r="AU731" t="str">
            <v>11</v>
          </cell>
          <cell r="AV731" t="str">
            <v>12</v>
          </cell>
          <cell r="AW731" t="str">
            <v>1985</v>
          </cell>
        </row>
        <row r="732">
          <cell r="C732" t="str">
            <v xml:space="preserve">Đặng Thanh </v>
          </cell>
          <cell r="D732" t="str">
            <v>An</v>
          </cell>
          <cell r="E732" t="str">
            <v>Đặng Thanh An</v>
          </cell>
          <cell r="F732" t="str">
            <v>Dang Thanh An</v>
          </cell>
          <cell r="G732" t="str">
            <v>07/03/1983</v>
          </cell>
          <cell r="H732" t="str">
            <v>07 March 1983</v>
          </cell>
          <cell r="I732" t="str">
            <v>Nam Định</v>
          </cell>
          <cell r="J732" t="str">
            <v>Nam Dinh</v>
          </cell>
          <cell r="K732" t="str">
            <v>Nam</v>
          </cell>
          <cell r="L732" t="str">
            <v>ông</v>
          </cell>
          <cell r="M732" t="str">
            <v>Mr.</v>
          </cell>
          <cell r="N732" t="str">
            <v>Quản trị kinh doanh</v>
          </cell>
          <cell r="O732" t="str">
            <v>Business Administration</v>
          </cell>
          <cell r="P732" t="str">
            <v>QH - 2010 - E.CH</v>
          </cell>
          <cell r="Q732" t="str">
            <v>2170/QĐ-ĐHKT ngày 03/11/2010</v>
          </cell>
          <cell r="R732" t="str">
            <v>3.06</v>
          </cell>
          <cell r="S732" t="str">
            <v>A</v>
          </cell>
          <cell r="T732" t="str">
            <v>1581-2013/KT</v>
          </cell>
          <cell r="U732" t="str">
            <v>3186/QĐ-ĐHKT</v>
          </cell>
          <cell r="V732" t="str">
            <v>25/12/2012</v>
          </cell>
          <cell r="X732" t="str">
            <v>1581</v>
          </cell>
          <cell r="AG732">
            <v>66</v>
          </cell>
          <cell r="AH732" t="str">
            <v xml:space="preserve">Đặng Thanh </v>
          </cell>
          <cell r="AI732" t="str">
            <v>An</v>
          </cell>
          <cell r="AJ732" t="str">
            <v>07/03/1983</v>
          </cell>
          <cell r="AK732" t="str">
            <v>Nam Định</v>
          </cell>
          <cell r="AL732" t="str">
            <v>Nam</v>
          </cell>
          <cell r="AM732" t="str">
            <v>QH - 2010 - E.CH</v>
          </cell>
          <cell r="AN732" t="str">
            <v>2170/QĐ-ĐHKT ngày 03/11/2010</v>
          </cell>
          <cell r="AO732" t="str">
            <v>3.06</v>
          </cell>
          <cell r="AP732" t="str">
            <v>A</v>
          </cell>
          <cell r="AQ732" t="str">
            <v>Quản trị kinh doanh</v>
          </cell>
          <cell r="AR732" t="str">
            <v>Đặng Thanh An</v>
          </cell>
          <cell r="AT732" t="str">
            <v>07$03$1983</v>
          </cell>
          <cell r="AU732" t="str">
            <v>07</v>
          </cell>
          <cell r="AV732" t="str">
            <v>03</v>
          </cell>
          <cell r="AW732" t="str">
            <v>1983</v>
          </cell>
        </row>
        <row r="733">
          <cell r="C733" t="str">
            <v xml:space="preserve">Hoàng Việt </v>
          </cell>
          <cell r="D733" t="str">
            <v>Anh</v>
          </cell>
          <cell r="E733" t="str">
            <v>Hoàng Việt Anh</v>
          </cell>
          <cell r="F733" t="str">
            <v>Hoang Viet Anh</v>
          </cell>
          <cell r="G733" t="str">
            <v>22/12/1984</v>
          </cell>
          <cell r="H733" t="str">
            <v>22 December 1984</v>
          </cell>
          <cell r="I733" t="str">
            <v>Thanh Hóa</v>
          </cell>
          <cell r="J733" t="str">
            <v>Thanh Hoa</v>
          </cell>
          <cell r="K733" t="str">
            <v>Nam</v>
          </cell>
          <cell r="L733" t="str">
            <v>ông</v>
          </cell>
          <cell r="M733" t="str">
            <v>Mr.</v>
          </cell>
          <cell r="N733" t="str">
            <v>Quản trị kinh doanh</v>
          </cell>
          <cell r="O733" t="str">
            <v>Business Administration</v>
          </cell>
          <cell r="P733" t="str">
            <v>QH - 2010 - E.CH</v>
          </cell>
          <cell r="Q733" t="str">
            <v>1103/QĐ-SĐH ngày 15/06/2010</v>
          </cell>
          <cell r="R733" t="str">
            <v>2.88</v>
          </cell>
          <cell r="S733" t="str">
            <v>B</v>
          </cell>
          <cell r="T733" t="str">
            <v>1582-2013/KT</v>
          </cell>
          <cell r="U733" t="str">
            <v>3186/QĐ-ĐHKT</v>
          </cell>
          <cell r="V733" t="str">
            <v>25/12/2012</v>
          </cell>
          <cell r="X733" t="str">
            <v>1582</v>
          </cell>
          <cell r="AG733">
            <v>67</v>
          </cell>
          <cell r="AH733" t="str">
            <v xml:space="preserve">Hoàng Việt </v>
          </cell>
          <cell r="AI733" t="str">
            <v>Anh</v>
          </cell>
          <cell r="AJ733" t="str">
            <v>22/12/1984</v>
          </cell>
          <cell r="AK733" t="str">
            <v>Thanh Hóa</v>
          </cell>
          <cell r="AL733" t="str">
            <v>Nam</v>
          </cell>
          <cell r="AM733" t="str">
            <v>QH - 2010 - E.CH</v>
          </cell>
          <cell r="AN733" t="str">
            <v>1103/QĐ-SĐH ngày 15/06/2010</v>
          </cell>
          <cell r="AO733" t="str">
            <v>2.88</v>
          </cell>
          <cell r="AP733" t="str">
            <v>B</v>
          </cell>
          <cell r="AQ733" t="str">
            <v>Quản trị kinh doanh</v>
          </cell>
          <cell r="AR733" t="str">
            <v>Hoàng Việt Anh</v>
          </cell>
          <cell r="AT733" t="str">
            <v>22$12$1984</v>
          </cell>
          <cell r="AU733" t="str">
            <v>22</v>
          </cell>
          <cell r="AV733" t="str">
            <v>12</v>
          </cell>
          <cell r="AW733" t="str">
            <v>1984</v>
          </cell>
        </row>
        <row r="734">
          <cell r="C734" t="str">
            <v xml:space="preserve">Nguyễn Thị Mai </v>
          </cell>
          <cell r="D734" t="str">
            <v>Anh</v>
          </cell>
          <cell r="E734" t="str">
            <v>Nguyễn Thị Mai Anh</v>
          </cell>
          <cell r="F734" t="str">
            <v>Nguyen Thi Mai Anh</v>
          </cell>
          <cell r="G734" t="str">
            <v>06/12/1988</v>
          </cell>
          <cell r="H734" t="str">
            <v>06 December 1988</v>
          </cell>
          <cell r="I734" t="str">
            <v>Hải Phòng</v>
          </cell>
          <cell r="J734" t="str">
            <v>Hai Phong</v>
          </cell>
          <cell r="K734" t="str">
            <v>Nữ</v>
          </cell>
          <cell r="L734" t="str">
            <v>bà</v>
          </cell>
          <cell r="M734" t="str">
            <v>Ms.</v>
          </cell>
          <cell r="N734" t="str">
            <v>Quản trị kinh doanh</v>
          </cell>
          <cell r="O734" t="str">
            <v>Business Administration</v>
          </cell>
          <cell r="P734" t="str">
            <v>QH - 2010 - E.CH</v>
          </cell>
          <cell r="Q734" t="str">
            <v>2170/QĐ-ĐHKT ngày 03/11/2010</v>
          </cell>
          <cell r="R734" t="str">
            <v>3.14</v>
          </cell>
          <cell r="S734" t="str">
            <v>A</v>
          </cell>
          <cell r="T734" t="str">
            <v>1583-2013/KT</v>
          </cell>
          <cell r="U734" t="str">
            <v>3186/QĐ-ĐHKT</v>
          </cell>
          <cell r="V734" t="str">
            <v>25/12/2012</v>
          </cell>
          <cell r="X734" t="str">
            <v>1583</v>
          </cell>
          <cell r="AG734">
            <v>68</v>
          </cell>
          <cell r="AH734" t="str">
            <v xml:space="preserve">Nguyễn Thị Mai </v>
          </cell>
          <cell r="AI734" t="str">
            <v>Anh</v>
          </cell>
          <cell r="AJ734" t="str">
            <v>06/12/1988</v>
          </cell>
          <cell r="AK734" t="str">
            <v>Hải Phòng</v>
          </cell>
          <cell r="AL734" t="str">
            <v>Nữ</v>
          </cell>
          <cell r="AM734" t="str">
            <v>QH - 2010 - E.CH</v>
          </cell>
          <cell r="AN734" t="str">
            <v>2170/QĐ-ĐHKT ngày 03/11/2010</v>
          </cell>
          <cell r="AO734" t="str">
            <v>3.14</v>
          </cell>
          <cell r="AP734" t="str">
            <v>A</v>
          </cell>
          <cell r="AQ734" t="str">
            <v>Quản trị kinh doanh</v>
          </cell>
          <cell r="AR734" t="str">
            <v>Nguyễn Thị Mai Anh</v>
          </cell>
          <cell r="AT734" t="str">
            <v>06$12$1988</v>
          </cell>
          <cell r="AU734" t="str">
            <v>06</v>
          </cell>
          <cell r="AV734" t="str">
            <v>12</v>
          </cell>
          <cell r="AW734" t="str">
            <v>1988</v>
          </cell>
        </row>
        <row r="735">
          <cell r="C735" t="str">
            <v xml:space="preserve">Phạm Vân </v>
          </cell>
          <cell r="D735" t="str">
            <v>Anh</v>
          </cell>
          <cell r="E735" t="str">
            <v>Phạm Vân Anh</v>
          </cell>
          <cell r="F735" t="str">
            <v>Pham Van Anh</v>
          </cell>
          <cell r="G735" t="str">
            <v>14/09/1982</v>
          </cell>
          <cell r="H735" t="str">
            <v>14 September 1982</v>
          </cell>
          <cell r="I735" t="str">
            <v xml:space="preserve">Quảng Ninh </v>
          </cell>
          <cell r="J735" t="str">
            <v xml:space="preserve">Quang Ninh </v>
          </cell>
          <cell r="K735" t="str">
            <v>Nữ</v>
          </cell>
          <cell r="L735" t="str">
            <v>bà</v>
          </cell>
          <cell r="M735" t="str">
            <v>Ms.</v>
          </cell>
          <cell r="N735" t="str">
            <v>Quản trị kinh doanh</v>
          </cell>
          <cell r="O735" t="str">
            <v>Business Administration</v>
          </cell>
          <cell r="P735" t="str">
            <v>QH - 2010 - E.CH</v>
          </cell>
          <cell r="Q735" t="str">
            <v>1103/QĐ-SĐH ngày 15/06/2010</v>
          </cell>
          <cell r="R735" t="str">
            <v>3.39</v>
          </cell>
          <cell r="S735" t="str">
            <v>A</v>
          </cell>
          <cell r="T735" t="str">
            <v>1584-2013/KT</v>
          </cell>
          <cell r="U735" t="str">
            <v>3186/QĐ-ĐHKT</v>
          </cell>
          <cell r="V735" t="str">
            <v>25/12/2012</v>
          </cell>
          <cell r="X735" t="str">
            <v>1584</v>
          </cell>
          <cell r="AG735">
            <v>69</v>
          </cell>
          <cell r="AH735" t="str">
            <v xml:space="preserve">Phạm Vân </v>
          </cell>
          <cell r="AI735" t="str">
            <v>Anh</v>
          </cell>
          <cell r="AJ735" t="str">
            <v>14/09/1982</v>
          </cell>
          <cell r="AK735" t="str">
            <v xml:space="preserve">Quảng Ninh </v>
          </cell>
          <cell r="AL735" t="str">
            <v>Nữ</v>
          </cell>
          <cell r="AM735" t="str">
            <v>QH - 2010 - E.CH</v>
          </cell>
          <cell r="AN735" t="str">
            <v>1103/QĐ-SĐH ngày 15/06/2010</v>
          </cell>
          <cell r="AO735" t="str">
            <v>3.39</v>
          </cell>
          <cell r="AP735" t="str">
            <v>A</v>
          </cell>
          <cell r="AQ735" t="str">
            <v>Quản trị kinh doanh</v>
          </cell>
          <cell r="AR735" t="str">
            <v>Phạm Vân Anh</v>
          </cell>
          <cell r="AT735" t="str">
            <v>14$09$1982</v>
          </cell>
          <cell r="AU735" t="str">
            <v>14</v>
          </cell>
          <cell r="AV735" t="str">
            <v>09</v>
          </cell>
          <cell r="AW735" t="str">
            <v>1982</v>
          </cell>
        </row>
        <row r="736">
          <cell r="C736" t="str">
            <v xml:space="preserve">Phạm Trần Diệu </v>
          </cell>
          <cell r="D736" t="str">
            <v>Ánh</v>
          </cell>
          <cell r="E736" t="str">
            <v>Phạm Trần Diệu Ánh</v>
          </cell>
          <cell r="F736" t="str">
            <v>Pham Tran Dieu Anh</v>
          </cell>
          <cell r="G736" t="str">
            <v>09/12/1988</v>
          </cell>
          <cell r="H736" t="str">
            <v>09 December 1988</v>
          </cell>
          <cell r="I736" t="str">
            <v>Ninh Bình</v>
          </cell>
          <cell r="J736" t="str">
            <v>Ninh Binh</v>
          </cell>
          <cell r="K736" t="str">
            <v>Nữ</v>
          </cell>
          <cell r="L736" t="str">
            <v>bà</v>
          </cell>
          <cell r="M736" t="str">
            <v>Ms.</v>
          </cell>
          <cell r="N736" t="str">
            <v>Quản trị kinh doanh</v>
          </cell>
          <cell r="O736" t="str">
            <v>Business Administration</v>
          </cell>
          <cell r="P736" t="str">
            <v>QH - 2010 - E.CH</v>
          </cell>
          <cell r="Q736" t="str">
            <v>2170/QĐ-ĐHKT ngày 03/11/2010</v>
          </cell>
          <cell r="R736" t="str">
            <v>2.86</v>
          </cell>
          <cell r="S736" t="str">
            <v>A</v>
          </cell>
          <cell r="T736" t="str">
            <v>1585-2013/KT</v>
          </cell>
          <cell r="U736" t="str">
            <v>3186/QĐ-ĐHKT</v>
          </cell>
          <cell r="V736" t="str">
            <v>25/12/2012</v>
          </cell>
          <cell r="X736" t="str">
            <v>1585</v>
          </cell>
          <cell r="AG736">
            <v>70</v>
          </cell>
          <cell r="AH736" t="str">
            <v xml:space="preserve">Phạm Trần Diệu </v>
          </cell>
          <cell r="AI736" t="str">
            <v>Ánh</v>
          </cell>
          <cell r="AJ736" t="str">
            <v>09/12/1988</v>
          </cell>
          <cell r="AK736" t="str">
            <v>Ninh Bình</v>
          </cell>
          <cell r="AL736" t="str">
            <v>Nữ</v>
          </cell>
          <cell r="AM736" t="str">
            <v>QH - 2010 - E.CH</v>
          </cell>
          <cell r="AN736" t="str">
            <v>2170/QĐ-ĐHKT ngày 03/11/2010</v>
          </cell>
          <cell r="AO736" t="str">
            <v>2.86</v>
          </cell>
          <cell r="AP736" t="str">
            <v>A</v>
          </cell>
          <cell r="AQ736" t="str">
            <v>Quản trị kinh doanh</v>
          </cell>
          <cell r="AR736" t="str">
            <v>Phạm Trần Diệu Ánh</v>
          </cell>
          <cell r="AT736" t="str">
            <v>09$12$1988</v>
          </cell>
          <cell r="AU736" t="str">
            <v>09</v>
          </cell>
          <cell r="AV736" t="str">
            <v>12</v>
          </cell>
          <cell r="AW736" t="str">
            <v>1988</v>
          </cell>
        </row>
        <row r="737">
          <cell r="C737" t="str">
            <v xml:space="preserve">Đỗ Thanh </v>
          </cell>
          <cell r="D737" t="str">
            <v>Bình</v>
          </cell>
          <cell r="E737" t="str">
            <v>Đỗ Thanh Bình</v>
          </cell>
          <cell r="F737" t="str">
            <v>Do Thanh Binh</v>
          </cell>
          <cell r="G737" t="str">
            <v>26/02/1986</v>
          </cell>
          <cell r="H737" t="str">
            <v>26 February 1986</v>
          </cell>
          <cell r="I737" t="str">
            <v>Hải Phòng</v>
          </cell>
          <cell r="J737" t="str">
            <v>Hai Phong</v>
          </cell>
          <cell r="K737" t="str">
            <v>Nữ</v>
          </cell>
          <cell r="L737" t="str">
            <v>bà</v>
          </cell>
          <cell r="M737" t="str">
            <v>Ms.</v>
          </cell>
          <cell r="N737" t="str">
            <v>Quản trị kinh doanh</v>
          </cell>
          <cell r="O737" t="str">
            <v>Business Administration</v>
          </cell>
          <cell r="P737" t="str">
            <v>QH - 2010 - E.CH</v>
          </cell>
          <cell r="Q737" t="str">
            <v>2170/QĐ-ĐHKT ngày 03/11/2010</v>
          </cell>
          <cell r="R737" t="str">
            <v>3.27</v>
          </cell>
          <cell r="S737" t="str">
            <v>A</v>
          </cell>
          <cell r="T737" t="str">
            <v>1586-2013/KT</v>
          </cell>
          <cell r="U737" t="str">
            <v>3186/QĐ-ĐHKT</v>
          </cell>
          <cell r="V737" t="str">
            <v>25/12/2012</v>
          </cell>
          <cell r="X737" t="str">
            <v>1586</v>
          </cell>
          <cell r="AG737">
            <v>71</v>
          </cell>
          <cell r="AH737" t="str">
            <v xml:space="preserve">Đỗ Thanh </v>
          </cell>
          <cell r="AI737" t="str">
            <v>Bình</v>
          </cell>
          <cell r="AJ737" t="str">
            <v>26/02/1986</v>
          </cell>
          <cell r="AK737" t="str">
            <v>Hải Phòng</v>
          </cell>
          <cell r="AL737" t="str">
            <v>Nữ</v>
          </cell>
          <cell r="AM737" t="str">
            <v>QH - 2010 - E.CH</v>
          </cell>
          <cell r="AN737" t="str">
            <v>2170/QĐ-ĐHKT ngày 03/11/2010</v>
          </cell>
          <cell r="AO737" t="str">
            <v>3.27</v>
          </cell>
          <cell r="AP737" t="str">
            <v>A</v>
          </cell>
          <cell r="AQ737" t="str">
            <v>Quản trị kinh doanh</v>
          </cell>
          <cell r="AR737" t="str">
            <v>Đỗ Thanh Bình</v>
          </cell>
          <cell r="AT737" t="str">
            <v>26$02$1986</v>
          </cell>
          <cell r="AU737" t="str">
            <v>26</v>
          </cell>
          <cell r="AV737" t="str">
            <v>02</v>
          </cell>
          <cell r="AW737" t="str">
            <v>1986</v>
          </cell>
        </row>
        <row r="738">
          <cell r="C738" t="str">
            <v xml:space="preserve">Ngô Quý </v>
          </cell>
          <cell r="D738" t="str">
            <v>Bình</v>
          </cell>
          <cell r="E738" t="str">
            <v>Ngô Quý Bình</v>
          </cell>
          <cell r="F738" t="str">
            <v>Ngo Quy Binh</v>
          </cell>
          <cell r="G738" t="str">
            <v>03/02/1983</v>
          </cell>
          <cell r="H738" t="str">
            <v>03 February 1983</v>
          </cell>
          <cell r="I738" t="str">
            <v>Hà Nội</v>
          </cell>
          <cell r="J738" t="str">
            <v>Hanoi</v>
          </cell>
          <cell r="K738" t="str">
            <v>Nam</v>
          </cell>
          <cell r="L738" t="str">
            <v>ông</v>
          </cell>
          <cell r="M738" t="str">
            <v>Mr.</v>
          </cell>
          <cell r="N738" t="str">
            <v>Quản trị kinh doanh</v>
          </cell>
          <cell r="O738" t="str">
            <v>Business Administration</v>
          </cell>
          <cell r="P738" t="str">
            <v>QH - 2010 - E.CH</v>
          </cell>
          <cell r="Q738" t="str">
            <v>2170/QĐ-ĐHKT ngày 03/11/2010</v>
          </cell>
          <cell r="R738" t="str">
            <v>2.35</v>
          </cell>
          <cell r="S738" t="str">
            <v>A</v>
          </cell>
          <cell r="T738" t="str">
            <v>1587-2013/KT</v>
          </cell>
          <cell r="U738" t="str">
            <v>3186/QĐ-ĐHKT</v>
          </cell>
          <cell r="V738" t="str">
            <v>25/12/2012</v>
          </cell>
          <cell r="X738" t="str">
            <v>1587</v>
          </cell>
          <cell r="AG738">
            <v>72</v>
          </cell>
          <cell r="AH738" t="str">
            <v xml:space="preserve">Ngô Quý </v>
          </cell>
          <cell r="AI738" t="str">
            <v>Bình</v>
          </cell>
          <cell r="AJ738" t="str">
            <v>03/02/1983</v>
          </cell>
          <cell r="AK738" t="str">
            <v>Hà Nội</v>
          </cell>
          <cell r="AL738" t="str">
            <v>Nam</v>
          </cell>
          <cell r="AM738" t="str">
            <v>QH - 2010 - E.CH</v>
          </cell>
          <cell r="AN738" t="str">
            <v>2170/QĐ-ĐHKT ngày 03/11/2010</v>
          </cell>
          <cell r="AO738" t="str">
            <v>2.35</v>
          </cell>
          <cell r="AP738" t="str">
            <v>A</v>
          </cell>
          <cell r="AQ738" t="str">
            <v>Quản trị kinh doanh</v>
          </cell>
          <cell r="AR738" t="str">
            <v>Ngô Quý Bình</v>
          </cell>
          <cell r="AT738" t="str">
            <v>03$02$1983</v>
          </cell>
          <cell r="AU738" t="str">
            <v>03</v>
          </cell>
          <cell r="AV738" t="str">
            <v>02</v>
          </cell>
          <cell r="AW738" t="str">
            <v>1983</v>
          </cell>
        </row>
        <row r="739">
          <cell r="C739" t="str">
            <v xml:space="preserve">Ngụy Minh </v>
          </cell>
          <cell r="D739" t="str">
            <v>Châu</v>
          </cell>
          <cell r="E739" t="str">
            <v>Ngụy Minh Châu</v>
          </cell>
          <cell r="F739" t="str">
            <v>Nguy Minh Chau</v>
          </cell>
          <cell r="G739" t="str">
            <v>28/12/1987</v>
          </cell>
          <cell r="H739" t="str">
            <v>28 December 1987</v>
          </cell>
          <cell r="I739" t="str">
            <v>Hà Nội</v>
          </cell>
          <cell r="J739" t="str">
            <v>Hanoi</v>
          </cell>
          <cell r="K739" t="str">
            <v>Nữ</v>
          </cell>
          <cell r="L739" t="str">
            <v>bà</v>
          </cell>
          <cell r="M739" t="str">
            <v>Ms.</v>
          </cell>
          <cell r="N739" t="str">
            <v>Quản trị kinh doanh</v>
          </cell>
          <cell r="O739" t="str">
            <v>Business Administration</v>
          </cell>
          <cell r="P739" t="str">
            <v>QH - 2010 - E.CH</v>
          </cell>
          <cell r="Q739" t="str">
            <v>1103/QĐ-SĐH ngày 15/06/2010</v>
          </cell>
          <cell r="R739" t="str">
            <v>3.18</v>
          </cell>
          <cell r="S739" t="str">
            <v>A</v>
          </cell>
          <cell r="T739" t="str">
            <v>1588-2013/KT</v>
          </cell>
          <cell r="U739" t="str">
            <v>3186/QĐ-ĐHKT</v>
          </cell>
          <cell r="V739" t="str">
            <v>25/12/2012</v>
          </cell>
          <cell r="X739" t="str">
            <v>1588</v>
          </cell>
          <cell r="AG739">
            <v>73</v>
          </cell>
          <cell r="AH739" t="str">
            <v xml:space="preserve">Ngụy Minh </v>
          </cell>
          <cell r="AI739" t="str">
            <v>Châu</v>
          </cell>
          <cell r="AJ739" t="str">
            <v>28/12/1987</v>
          </cell>
          <cell r="AK739" t="str">
            <v>Hà Nội</v>
          </cell>
          <cell r="AL739" t="str">
            <v>Nữ</v>
          </cell>
          <cell r="AM739" t="str">
            <v>QH - 2010 - E.CH</v>
          </cell>
          <cell r="AN739" t="str">
            <v>1103/QĐ-SĐH ngày 15/06/2010</v>
          </cell>
          <cell r="AO739" t="str">
            <v>3.18</v>
          </cell>
          <cell r="AP739" t="str">
            <v>A</v>
          </cell>
          <cell r="AQ739" t="str">
            <v>Quản trị kinh doanh</v>
          </cell>
          <cell r="AR739" t="str">
            <v>Ngụy Minh Châu</v>
          </cell>
          <cell r="AT739" t="str">
            <v>28$12$1987</v>
          </cell>
          <cell r="AU739" t="str">
            <v>28</v>
          </cell>
          <cell r="AV739" t="str">
            <v>12</v>
          </cell>
          <cell r="AW739" t="str">
            <v>1987</v>
          </cell>
        </row>
        <row r="740">
          <cell r="C740" t="str">
            <v xml:space="preserve">Nguyễn Bá </v>
          </cell>
          <cell r="D740" t="str">
            <v>Diễn</v>
          </cell>
          <cell r="E740" t="str">
            <v>Nguyễn Bá Diễn</v>
          </cell>
          <cell r="F740" t="str">
            <v>Nguyen Ba Dien</v>
          </cell>
          <cell r="G740" t="str">
            <v>10/03/1983</v>
          </cell>
          <cell r="H740" t="str">
            <v>10 March 1983</v>
          </cell>
          <cell r="I740" t="str">
            <v>Vĩnh Phúc</v>
          </cell>
          <cell r="J740" t="str">
            <v>Vinh Phuc</v>
          </cell>
          <cell r="K740" t="str">
            <v xml:space="preserve">Nam </v>
          </cell>
          <cell r="L740" t="str">
            <v>ông</v>
          </cell>
          <cell r="M740" t="str">
            <v>Mr.</v>
          </cell>
          <cell r="N740" t="str">
            <v>Quản trị kinh doanh</v>
          </cell>
          <cell r="O740" t="str">
            <v>Business Administration</v>
          </cell>
          <cell r="P740" t="str">
            <v>QH - 2010 - E.CH</v>
          </cell>
          <cell r="Q740" t="str">
            <v>2170/QĐ-ĐHKT ngày 03/11/2010</v>
          </cell>
          <cell r="R740" t="str">
            <v>3.06</v>
          </cell>
          <cell r="S740" t="str">
            <v>A</v>
          </cell>
          <cell r="T740" t="str">
            <v>1589-2013/KT</v>
          </cell>
          <cell r="U740" t="str">
            <v>3186/QĐ-ĐHKT</v>
          </cell>
          <cell r="V740" t="str">
            <v>25/12/2012</v>
          </cell>
          <cell r="X740" t="str">
            <v>1589</v>
          </cell>
          <cell r="AG740">
            <v>74</v>
          </cell>
          <cell r="AH740" t="str">
            <v xml:space="preserve">Nguyễn Bá </v>
          </cell>
          <cell r="AI740" t="str">
            <v>Diễn</v>
          </cell>
          <cell r="AJ740" t="str">
            <v>10/03/1983</v>
          </cell>
          <cell r="AK740" t="str">
            <v>Vĩnh Phúc</v>
          </cell>
          <cell r="AL740" t="str">
            <v xml:space="preserve">Nam </v>
          </cell>
          <cell r="AM740" t="str">
            <v>QH - 2010 - E.CH</v>
          </cell>
          <cell r="AN740" t="str">
            <v>2170/QĐ-ĐHKT ngày 03/11/2010</v>
          </cell>
          <cell r="AO740" t="str">
            <v>3.06</v>
          </cell>
          <cell r="AP740" t="str">
            <v>A</v>
          </cell>
          <cell r="AQ740" t="str">
            <v>Quản trị kinh doanh</v>
          </cell>
          <cell r="AR740" t="str">
            <v>Nguyễn Bá Diễn</v>
          </cell>
          <cell r="AT740" t="str">
            <v>10$03$1983</v>
          </cell>
          <cell r="AU740" t="str">
            <v>10</v>
          </cell>
          <cell r="AV740" t="str">
            <v>03</v>
          </cell>
          <cell r="AW740" t="str">
            <v>1983</v>
          </cell>
        </row>
        <row r="741">
          <cell r="C741" t="str">
            <v xml:space="preserve">Nguyễn Văn </v>
          </cell>
          <cell r="D741" t="str">
            <v>Định</v>
          </cell>
          <cell r="E741" t="str">
            <v>Nguyễn Văn Định</v>
          </cell>
          <cell r="F741" t="str">
            <v>Nguyen Van Dinh</v>
          </cell>
          <cell r="G741" t="str">
            <v>14/02/1985</v>
          </cell>
          <cell r="H741" t="str">
            <v>14 February 1985</v>
          </cell>
          <cell r="I741" t="str">
            <v>Hà Nội</v>
          </cell>
          <cell r="J741" t="str">
            <v>Hanoi</v>
          </cell>
          <cell r="K741" t="str">
            <v>Nam</v>
          </cell>
          <cell r="L741" t="str">
            <v>ông</v>
          </cell>
          <cell r="M741" t="str">
            <v>Mr.</v>
          </cell>
          <cell r="N741" t="str">
            <v>Quản trị kinh doanh</v>
          </cell>
          <cell r="O741" t="str">
            <v>Business Administration</v>
          </cell>
          <cell r="P741" t="str">
            <v>QH - 2010 - E.CH</v>
          </cell>
          <cell r="Q741" t="str">
            <v>2170/QĐ-ĐHKT ngày 03/11/2010</v>
          </cell>
          <cell r="R741" t="str">
            <v>2.92</v>
          </cell>
          <cell r="S741" t="str">
            <v>A</v>
          </cell>
          <cell r="T741" t="str">
            <v>1590-2013/KT</v>
          </cell>
          <cell r="U741" t="str">
            <v>3186/QĐ-ĐHKT</v>
          </cell>
          <cell r="V741" t="str">
            <v>25/12/2012</v>
          </cell>
          <cell r="X741" t="str">
            <v>1590</v>
          </cell>
          <cell r="AG741">
            <v>75</v>
          </cell>
          <cell r="AH741" t="str">
            <v xml:space="preserve">Nguyễn Văn </v>
          </cell>
          <cell r="AI741" t="str">
            <v>Định</v>
          </cell>
          <cell r="AJ741" t="str">
            <v>14/02/1985</v>
          </cell>
          <cell r="AK741" t="str">
            <v>Hà Nội</v>
          </cell>
          <cell r="AL741" t="str">
            <v>Nam</v>
          </cell>
          <cell r="AM741" t="str">
            <v>QH - 2010 - E.CH</v>
          </cell>
          <cell r="AN741" t="str">
            <v>2170/QĐ-ĐHKT ngày 03/11/2010</v>
          </cell>
          <cell r="AO741" t="str">
            <v>2.92</v>
          </cell>
          <cell r="AP741" t="str">
            <v>A</v>
          </cell>
          <cell r="AQ741" t="str">
            <v>Quản trị kinh doanh</v>
          </cell>
          <cell r="AR741" t="str">
            <v>Nguyễn Văn Định</v>
          </cell>
          <cell r="AT741" t="str">
            <v>14$02$1985</v>
          </cell>
          <cell r="AU741" t="str">
            <v>14</v>
          </cell>
          <cell r="AV741" t="str">
            <v>02</v>
          </cell>
          <cell r="AW741" t="str">
            <v>1985</v>
          </cell>
        </row>
        <row r="742">
          <cell r="C742" t="str">
            <v xml:space="preserve">Nguyễn Hương </v>
          </cell>
          <cell r="D742" t="str">
            <v>Dịu</v>
          </cell>
          <cell r="E742" t="str">
            <v>Nguyễn Hương Dịu</v>
          </cell>
          <cell r="F742" t="str">
            <v>Nguyen Huong Diu</v>
          </cell>
          <cell r="G742" t="str">
            <v>24/01/1987</v>
          </cell>
          <cell r="H742" t="str">
            <v>24 January 1987</v>
          </cell>
          <cell r="I742" t="str">
            <v>Thái Bình</v>
          </cell>
          <cell r="J742" t="str">
            <v>Thai Binh</v>
          </cell>
          <cell r="K742" t="str">
            <v>Nữ</v>
          </cell>
          <cell r="L742" t="str">
            <v>bà</v>
          </cell>
          <cell r="M742" t="str">
            <v>Ms.</v>
          </cell>
          <cell r="N742" t="str">
            <v>Quản trị kinh doanh</v>
          </cell>
          <cell r="O742" t="str">
            <v>Business Administration</v>
          </cell>
          <cell r="P742" t="str">
            <v>QH - 2010 - E.CH</v>
          </cell>
          <cell r="Q742" t="str">
            <v>2170/QĐ-ĐHKT ngày 03/11/2010</v>
          </cell>
          <cell r="R742" t="str">
            <v>3.08</v>
          </cell>
          <cell r="S742" t="str">
            <v>A</v>
          </cell>
          <cell r="T742" t="str">
            <v>1591-2013/KT</v>
          </cell>
          <cell r="U742" t="str">
            <v>3186/QĐ-ĐHKT</v>
          </cell>
          <cell r="V742" t="str">
            <v>25/12/2012</v>
          </cell>
          <cell r="X742" t="str">
            <v>1591</v>
          </cell>
          <cell r="AG742">
            <v>76</v>
          </cell>
          <cell r="AH742" t="str">
            <v xml:space="preserve">Nguyễn Hương </v>
          </cell>
          <cell r="AI742" t="str">
            <v>Dịu</v>
          </cell>
          <cell r="AJ742" t="str">
            <v>24/01/1987</v>
          </cell>
          <cell r="AK742" t="str">
            <v>Thái Bình</v>
          </cell>
          <cell r="AL742" t="str">
            <v>Nữ</v>
          </cell>
          <cell r="AM742" t="str">
            <v>QH - 2010 - E.CH</v>
          </cell>
          <cell r="AN742" t="str">
            <v>2170/QĐ-ĐHKT ngày 03/11/2010</v>
          </cell>
          <cell r="AO742" t="str">
            <v>3.08</v>
          </cell>
          <cell r="AP742" t="str">
            <v>A</v>
          </cell>
          <cell r="AQ742" t="str">
            <v>Quản trị kinh doanh</v>
          </cell>
          <cell r="AR742" t="str">
            <v>Nguyễn Hương Dịu</v>
          </cell>
          <cell r="AT742" t="str">
            <v>24$01$1987</v>
          </cell>
          <cell r="AU742" t="str">
            <v>24</v>
          </cell>
          <cell r="AV742" t="str">
            <v>01</v>
          </cell>
          <cell r="AW742" t="str">
            <v>1987</v>
          </cell>
        </row>
        <row r="743">
          <cell r="C743" t="str">
            <v xml:space="preserve">Phạm Tiến </v>
          </cell>
          <cell r="D743" t="str">
            <v>Dũng</v>
          </cell>
          <cell r="E743" t="str">
            <v>Phạm Tiến Dũng</v>
          </cell>
          <cell r="F743" t="str">
            <v>Pham Tien Dung</v>
          </cell>
          <cell r="G743" t="str">
            <v>12/10/1970</v>
          </cell>
          <cell r="H743" t="str">
            <v>12 October 1970</v>
          </cell>
          <cell r="I743" t="str">
            <v xml:space="preserve">Hải Dương </v>
          </cell>
          <cell r="J743" t="str">
            <v xml:space="preserve">Hai Duong </v>
          </cell>
          <cell r="K743" t="str">
            <v>Nam</v>
          </cell>
          <cell r="L743" t="str">
            <v>ông</v>
          </cell>
          <cell r="M743" t="str">
            <v>Mr.</v>
          </cell>
          <cell r="N743" t="str">
            <v>Quản trị kinh doanh</v>
          </cell>
          <cell r="O743" t="str">
            <v>Business Administration</v>
          </cell>
          <cell r="P743" t="str">
            <v>QH - 2010 - E.CH</v>
          </cell>
          <cell r="Q743" t="str">
            <v>1103/QĐ-SĐH ngày 15/06/2010</v>
          </cell>
          <cell r="R743" t="str">
            <v>3.18</v>
          </cell>
          <cell r="S743" t="str">
            <v>A</v>
          </cell>
          <cell r="T743" t="str">
            <v>1592-2013/KT</v>
          </cell>
          <cell r="U743" t="str">
            <v>3186/QĐ-ĐHKT</v>
          </cell>
          <cell r="V743" t="str">
            <v>25/12/2012</v>
          </cell>
          <cell r="X743" t="str">
            <v>1592</v>
          </cell>
          <cell r="AG743">
            <v>77</v>
          </cell>
          <cell r="AH743" t="str">
            <v xml:space="preserve">Phạm Tiến </v>
          </cell>
          <cell r="AI743" t="str">
            <v>Dũng</v>
          </cell>
          <cell r="AJ743" t="str">
            <v>12/10/1970</v>
          </cell>
          <cell r="AK743" t="str">
            <v xml:space="preserve">Hải Dương </v>
          </cell>
          <cell r="AL743" t="str">
            <v>Nam</v>
          </cell>
          <cell r="AM743" t="str">
            <v>QH - 2010 - E.CH</v>
          </cell>
          <cell r="AN743" t="str">
            <v>1103/QĐ-SĐH ngày 15/06/2010</v>
          </cell>
          <cell r="AO743" t="str">
            <v>3.18</v>
          </cell>
          <cell r="AP743" t="str">
            <v>A</v>
          </cell>
          <cell r="AQ743" t="str">
            <v>Quản trị kinh doanh</v>
          </cell>
          <cell r="AR743" t="str">
            <v>Phạm Tiến Dũng</v>
          </cell>
          <cell r="AT743" t="str">
            <v>12$10$1970</v>
          </cell>
          <cell r="AU743" t="str">
            <v>12</v>
          </cell>
          <cell r="AV743" t="str">
            <v>10</v>
          </cell>
          <cell r="AW743" t="str">
            <v>1970</v>
          </cell>
        </row>
        <row r="744">
          <cell r="C744" t="str">
            <v xml:space="preserve">Hoàng Hương </v>
          </cell>
          <cell r="D744" t="str">
            <v>Giang</v>
          </cell>
          <cell r="E744" t="str">
            <v>Hoàng Hương Giang</v>
          </cell>
          <cell r="F744" t="str">
            <v>Hoang Huong Giang</v>
          </cell>
          <cell r="G744" t="str">
            <v>14/06/1987</v>
          </cell>
          <cell r="H744" t="str">
            <v>14 June 1987</v>
          </cell>
          <cell r="I744" t="str">
            <v>Hà Nội</v>
          </cell>
          <cell r="J744" t="str">
            <v>Hanoi</v>
          </cell>
          <cell r="K744" t="str">
            <v>Nữ</v>
          </cell>
          <cell r="L744" t="str">
            <v>bà</v>
          </cell>
          <cell r="M744" t="str">
            <v>Ms.</v>
          </cell>
          <cell r="N744" t="str">
            <v>Quản trị kinh doanh</v>
          </cell>
          <cell r="O744" t="str">
            <v>Business Administration</v>
          </cell>
          <cell r="P744" t="str">
            <v>QH - 2010 - E.CH</v>
          </cell>
          <cell r="Q744" t="str">
            <v>2170/QĐ-ĐHKT ngày 03/11/2010</v>
          </cell>
          <cell r="R744" t="str">
            <v>3.02</v>
          </cell>
          <cell r="S744" t="str">
            <v>A</v>
          </cell>
          <cell r="T744" t="str">
            <v>1593-2013/KT</v>
          </cell>
          <cell r="U744" t="str">
            <v>3186/QĐ-ĐHKT</v>
          </cell>
          <cell r="V744" t="str">
            <v>25/12/2012</v>
          </cell>
          <cell r="X744" t="str">
            <v>1593</v>
          </cell>
          <cell r="AG744">
            <v>78</v>
          </cell>
          <cell r="AH744" t="str">
            <v xml:space="preserve">Hoàng Hương </v>
          </cell>
          <cell r="AI744" t="str">
            <v>Giang</v>
          </cell>
          <cell r="AJ744" t="str">
            <v>14/06/1987</v>
          </cell>
          <cell r="AK744" t="str">
            <v>Hà Nội</v>
          </cell>
          <cell r="AL744" t="str">
            <v>Nữ</v>
          </cell>
          <cell r="AM744" t="str">
            <v>QH - 2010 - E.CH</v>
          </cell>
          <cell r="AN744" t="str">
            <v>2170/QĐ-ĐHKT ngày 03/11/2010</v>
          </cell>
          <cell r="AO744" t="str">
            <v>3.02</v>
          </cell>
          <cell r="AP744" t="str">
            <v>A</v>
          </cell>
          <cell r="AQ744" t="str">
            <v>Quản trị kinh doanh</v>
          </cell>
          <cell r="AR744" t="str">
            <v>Hoàng Hương Giang</v>
          </cell>
          <cell r="AT744" t="str">
            <v>14$06$1987</v>
          </cell>
          <cell r="AU744" t="str">
            <v>14</v>
          </cell>
          <cell r="AV744" t="str">
            <v>06</v>
          </cell>
          <cell r="AW744" t="str">
            <v>1987</v>
          </cell>
        </row>
        <row r="745">
          <cell r="C745" t="str">
            <v xml:space="preserve">Trần Thị </v>
          </cell>
          <cell r="D745" t="str">
            <v>Hà</v>
          </cell>
          <cell r="E745" t="str">
            <v>Trần Thị Hà</v>
          </cell>
          <cell r="F745" t="str">
            <v>Tran Thi Ha</v>
          </cell>
          <cell r="G745" t="str">
            <v>13/12/1987</v>
          </cell>
          <cell r="H745" t="str">
            <v>13 December 1987</v>
          </cell>
          <cell r="I745" t="str">
            <v>Hà Nội</v>
          </cell>
          <cell r="J745" t="str">
            <v>Hanoi</v>
          </cell>
          <cell r="K745" t="str">
            <v>Nữ</v>
          </cell>
          <cell r="L745" t="str">
            <v>bà</v>
          </cell>
          <cell r="M745" t="str">
            <v>Ms.</v>
          </cell>
          <cell r="N745" t="str">
            <v>Quản trị kinh doanh</v>
          </cell>
          <cell r="O745" t="str">
            <v>Business Administration</v>
          </cell>
          <cell r="P745" t="str">
            <v>QH - 2010 - E.CH</v>
          </cell>
          <cell r="Q745" t="str">
            <v>1103/QĐ-SĐH ngày 15/06/2010</v>
          </cell>
          <cell r="R745" t="str">
            <v>2.67</v>
          </cell>
          <cell r="S745" t="str">
            <v>A</v>
          </cell>
          <cell r="T745" t="str">
            <v>1594-2013/KT</v>
          </cell>
          <cell r="U745" t="str">
            <v>3186/QĐ-ĐHKT</v>
          </cell>
          <cell r="V745" t="str">
            <v>25/12/2012</v>
          </cell>
          <cell r="X745" t="str">
            <v>1594</v>
          </cell>
          <cell r="AG745">
            <v>79</v>
          </cell>
          <cell r="AH745" t="str">
            <v xml:space="preserve">Trần Thị </v>
          </cell>
          <cell r="AI745" t="str">
            <v>Hà</v>
          </cell>
          <cell r="AJ745" t="str">
            <v>13/12/1987</v>
          </cell>
          <cell r="AK745" t="str">
            <v>Hà Nội</v>
          </cell>
          <cell r="AL745" t="str">
            <v>Nữ</v>
          </cell>
          <cell r="AM745" t="str">
            <v>QH - 2010 - E.CH</v>
          </cell>
          <cell r="AN745" t="str">
            <v>1103/QĐ-SĐH ngày 15/06/2010</v>
          </cell>
          <cell r="AO745" t="str">
            <v>2.67</v>
          </cell>
          <cell r="AP745" t="str">
            <v>A</v>
          </cell>
          <cell r="AQ745" t="str">
            <v>Quản trị kinh doanh</v>
          </cell>
          <cell r="AR745" t="str">
            <v>Trần Thị Hà</v>
          </cell>
          <cell r="AT745" t="str">
            <v>13$12$1987</v>
          </cell>
          <cell r="AU745" t="str">
            <v>13</v>
          </cell>
          <cell r="AV745" t="str">
            <v>12</v>
          </cell>
          <cell r="AW745" t="str">
            <v>1987</v>
          </cell>
        </row>
        <row r="746">
          <cell r="C746" t="str">
            <v xml:space="preserve">Vũ Thị Thu </v>
          </cell>
          <cell r="D746" t="str">
            <v>Hà</v>
          </cell>
          <cell r="E746" t="str">
            <v>Vũ Thị Thu Hà</v>
          </cell>
          <cell r="F746" t="str">
            <v>Vu Thi Thu Ha</v>
          </cell>
          <cell r="G746" t="str">
            <v>09/12/1985</v>
          </cell>
          <cell r="H746" t="str">
            <v>09 December 1985</v>
          </cell>
          <cell r="I746" t="str">
            <v>Hải Dương</v>
          </cell>
          <cell r="J746" t="str">
            <v>Hai Duong</v>
          </cell>
          <cell r="K746" t="str">
            <v>Nữ</v>
          </cell>
          <cell r="L746" t="str">
            <v>bà</v>
          </cell>
          <cell r="M746" t="str">
            <v>Ms.</v>
          </cell>
          <cell r="N746" t="str">
            <v>Quản trị kinh doanh</v>
          </cell>
          <cell r="O746" t="str">
            <v>Business Administration</v>
          </cell>
          <cell r="P746" t="str">
            <v>QH - 2010 - E.CH</v>
          </cell>
          <cell r="Q746" t="str">
            <v>2170/QĐ-ĐHKT ngày 03/11/2010</v>
          </cell>
          <cell r="R746" t="str">
            <v>2.86</v>
          </cell>
          <cell r="S746" t="str">
            <v>A</v>
          </cell>
          <cell r="T746" t="str">
            <v>1595-2013/KT</v>
          </cell>
          <cell r="U746" t="str">
            <v>3186/QĐ-ĐHKT</v>
          </cell>
          <cell r="V746" t="str">
            <v>25/12/2012</v>
          </cell>
          <cell r="X746" t="str">
            <v>1595</v>
          </cell>
          <cell r="AG746">
            <v>80</v>
          </cell>
          <cell r="AH746" t="str">
            <v xml:space="preserve">Vũ Thị Thu </v>
          </cell>
          <cell r="AI746" t="str">
            <v>Hà</v>
          </cell>
          <cell r="AJ746" t="str">
            <v>09/12/1985</v>
          </cell>
          <cell r="AK746" t="str">
            <v>Hải Dương</v>
          </cell>
          <cell r="AL746" t="str">
            <v>Nữ</v>
          </cell>
          <cell r="AM746" t="str">
            <v>QH - 2010 - E.CH</v>
          </cell>
          <cell r="AN746" t="str">
            <v>2170/QĐ-ĐHKT ngày 03/11/2010</v>
          </cell>
          <cell r="AO746" t="str">
            <v>2.86</v>
          </cell>
          <cell r="AP746" t="str">
            <v>A</v>
          </cell>
          <cell r="AQ746" t="str">
            <v>Quản trị kinh doanh</v>
          </cell>
          <cell r="AR746" t="str">
            <v>Vũ Thị Thu Hà</v>
          </cell>
          <cell r="AT746" t="str">
            <v>09$12$1985</v>
          </cell>
          <cell r="AU746" t="str">
            <v>09</v>
          </cell>
          <cell r="AV746" t="str">
            <v>12</v>
          </cell>
          <cell r="AW746" t="str">
            <v>1985</v>
          </cell>
        </row>
        <row r="747">
          <cell r="C747" t="str">
            <v xml:space="preserve">Trần Quốc </v>
          </cell>
          <cell r="D747" t="str">
            <v>Hải</v>
          </cell>
          <cell r="E747" t="str">
            <v>Trần Quốc Hải</v>
          </cell>
          <cell r="F747" t="str">
            <v>Tran Quoc Hai</v>
          </cell>
          <cell r="G747" t="str">
            <v>13/10/1978</v>
          </cell>
          <cell r="H747" t="str">
            <v>13 October 1978</v>
          </cell>
          <cell r="I747" t="str">
            <v>Hà Tĩnh</v>
          </cell>
          <cell r="J747" t="str">
            <v>Ha Tinh</v>
          </cell>
          <cell r="K747" t="str">
            <v>Nam</v>
          </cell>
          <cell r="L747" t="str">
            <v>ông</v>
          </cell>
          <cell r="M747" t="str">
            <v>Mr.</v>
          </cell>
          <cell r="N747" t="str">
            <v>Quản trị kinh doanh</v>
          </cell>
          <cell r="O747" t="str">
            <v>Business Administration</v>
          </cell>
          <cell r="P747" t="str">
            <v>QH - 2010 - E.CH</v>
          </cell>
          <cell r="Q747" t="str">
            <v>1103/QĐ-SĐH ngày 15/06/2010</v>
          </cell>
          <cell r="R747" t="str">
            <v>2.92</v>
          </cell>
          <cell r="S747" t="str">
            <v>A</v>
          </cell>
          <cell r="T747" t="str">
            <v>1596-2013/KT</v>
          </cell>
          <cell r="U747" t="str">
            <v>3186/QĐ-ĐHKT</v>
          </cell>
          <cell r="V747" t="str">
            <v>25/12/2012</v>
          </cell>
          <cell r="X747" t="str">
            <v>1596</v>
          </cell>
          <cell r="AG747">
            <v>81</v>
          </cell>
          <cell r="AH747" t="str">
            <v xml:space="preserve">Trần Quốc </v>
          </cell>
          <cell r="AI747" t="str">
            <v>Hải</v>
          </cell>
          <cell r="AJ747" t="str">
            <v>13/10/1978</v>
          </cell>
          <cell r="AK747" t="str">
            <v>Hà Tĩnh</v>
          </cell>
          <cell r="AL747" t="str">
            <v>Nam</v>
          </cell>
          <cell r="AM747" t="str">
            <v>QH - 2010 - E.CH</v>
          </cell>
          <cell r="AN747" t="str">
            <v>1103/QĐ-SĐH ngày 15/06/2010</v>
          </cell>
          <cell r="AO747" t="str">
            <v>2.92</v>
          </cell>
          <cell r="AP747" t="str">
            <v>A</v>
          </cell>
          <cell r="AQ747" t="str">
            <v>Quản trị kinh doanh</v>
          </cell>
          <cell r="AR747" t="str">
            <v>Trần Quốc Hải</v>
          </cell>
          <cell r="AT747" t="str">
            <v>13$10$1978</v>
          </cell>
          <cell r="AU747" t="str">
            <v>13</v>
          </cell>
          <cell r="AV747" t="str">
            <v>10</v>
          </cell>
          <cell r="AW747" t="str">
            <v>1978</v>
          </cell>
        </row>
        <row r="748">
          <cell r="C748" t="str">
            <v xml:space="preserve">Nguyễn Văn </v>
          </cell>
          <cell r="D748" t="str">
            <v>Hãnh</v>
          </cell>
          <cell r="E748" t="str">
            <v>Nguyễn Văn Hãnh</v>
          </cell>
          <cell r="F748" t="str">
            <v>Nguyen Van Hanh</v>
          </cell>
          <cell r="G748" t="str">
            <v>25/10/1987</v>
          </cell>
          <cell r="H748" t="str">
            <v>25 October 1987</v>
          </cell>
          <cell r="I748" t="str">
            <v>Hưng Yên</v>
          </cell>
          <cell r="J748" t="str">
            <v>Hung Yen</v>
          </cell>
          <cell r="K748" t="str">
            <v>Nam</v>
          </cell>
          <cell r="L748" t="str">
            <v>ông</v>
          </cell>
          <cell r="M748" t="str">
            <v>Mr.</v>
          </cell>
          <cell r="N748" t="str">
            <v>Quản trị kinh doanh</v>
          </cell>
          <cell r="O748" t="str">
            <v>Business Administration</v>
          </cell>
          <cell r="P748" t="str">
            <v>QH - 2010 - E.CH</v>
          </cell>
          <cell r="Q748" t="str">
            <v>1103/QĐ-SĐH ngày 15/06/2010</v>
          </cell>
          <cell r="R748" t="str">
            <v>2.94</v>
          </cell>
          <cell r="S748" t="str">
            <v>A</v>
          </cell>
          <cell r="T748" t="str">
            <v>1597-2013/KT</v>
          </cell>
          <cell r="U748" t="str">
            <v>3186/QĐ-ĐHKT</v>
          </cell>
          <cell r="V748" t="str">
            <v>25/12/2012</v>
          </cell>
          <cell r="X748" t="str">
            <v>1597</v>
          </cell>
          <cell r="AG748">
            <v>82</v>
          </cell>
          <cell r="AH748" t="str">
            <v xml:space="preserve">Nguyễn Văn </v>
          </cell>
          <cell r="AI748" t="str">
            <v>Hãnh</v>
          </cell>
          <cell r="AJ748" t="str">
            <v>25/10/1987</v>
          </cell>
          <cell r="AK748" t="str">
            <v>Hưng Yên</v>
          </cell>
          <cell r="AL748" t="str">
            <v>Nam</v>
          </cell>
          <cell r="AM748" t="str">
            <v>QH - 2010 - E.CH</v>
          </cell>
          <cell r="AN748" t="str">
            <v>1103/QĐ-SĐH ngày 15/06/2010</v>
          </cell>
          <cell r="AO748" t="str">
            <v>2.94</v>
          </cell>
          <cell r="AP748" t="str">
            <v>A</v>
          </cell>
          <cell r="AQ748" t="str">
            <v>Quản trị kinh doanh</v>
          </cell>
          <cell r="AR748" t="str">
            <v>Nguyễn Văn Hãnh</v>
          </cell>
          <cell r="AT748" t="str">
            <v>25$10$1987</v>
          </cell>
          <cell r="AU748" t="str">
            <v>25</v>
          </cell>
          <cell r="AV748" t="str">
            <v>10</v>
          </cell>
          <cell r="AW748" t="str">
            <v>1987</v>
          </cell>
        </row>
        <row r="749">
          <cell r="C749" t="str">
            <v xml:space="preserve">Nguyễn Thị </v>
          </cell>
          <cell r="D749" t="str">
            <v>Hạnh</v>
          </cell>
          <cell r="E749" t="str">
            <v>Nguyễn Thị Hạnh</v>
          </cell>
          <cell r="F749" t="str">
            <v>Nguyen Thi Hanh</v>
          </cell>
          <cell r="G749" t="str">
            <v>22/04/1986</v>
          </cell>
          <cell r="H749" t="str">
            <v>22 April 1986</v>
          </cell>
          <cell r="I749" t="str">
            <v>Hưng Yên</v>
          </cell>
          <cell r="J749" t="str">
            <v>Hung Yen</v>
          </cell>
          <cell r="K749" t="str">
            <v>Nữ</v>
          </cell>
          <cell r="L749" t="str">
            <v>bà</v>
          </cell>
          <cell r="M749" t="str">
            <v>Ms.</v>
          </cell>
          <cell r="N749" t="str">
            <v>Quản trị kinh doanh</v>
          </cell>
          <cell r="O749" t="str">
            <v>Business Administration</v>
          </cell>
          <cell r="P749" t="str">
            <v>QH - 2010 - E.CH</v>
          </cell>
          <cell r="Q749" t="str">
            <v>2170/QĐ-ĐHKT ngày 03/11/2010</v>
          </cell>
          <cell r="R749" t="str">
            <v>3.08</v>
          </cell>
          <cell r="S749" t="str">
            <v>A</v>
          </cell>
          <cell r="T749" t="str">
            <v>1598-2013/KT</v>
          </cell>
          <cell r="U749" t="str">
            <v>3186/QĐ-ĐHKT</v>
          </cell>
          <cell r="V749" t="str">
            <v>25/12/2012</v>
          </cell>
          <cell r="X749" t="str">
            <v>1598</v>
          </cell>
          <cell r="AG749">
            <v>83</v>
          </cell>
          <cell r="AH749" t="str">
            <v xml:space="preserve">Nguyễn Thị </v>
          </cell>
          <cell r="AI749" t="str">
            <v>Hạnh</v>
          </cell>
          <cell r="AJ749" t="str">
            <v>22/04/1986</v>
          </cell>
          <cell r="AK749" t="str">
            <v>Hưng Yên</v>
          </cell>
          <cell r="AL749" t="str">
            <v>Nữ</v>
          </cell>
          <cell r="AM749" t="str">
            <v>QH - 2010 - E.CH</v>
          </cell>
          <cell r="AN749" t="str">
            <v>2170/QĐ-ĐHKT ngày 03/11/2010</v>
          </cell>
          <cell r="AO749" t="str">
            <v>3.08</v>
          </cell>
          <cell r="AP749" t="str">
            <v>A</v>
          </cell>
          <cell r="AQ749" t="str">
            <v>Quản trị kinh doanh</v>
          </cell>
          <cell r="AR749" t="str">
            <v>Nguyễn Thị Hạnh</v>
          </cell>
          <cell r="AT749" t="str">
            <v>22$04$1986</v>
          </cell>
          <cell r="AU749" t="str">
            <v>22</v>
          </cell>
          <cell r="AV749" t="str">
            <v>04</v>
          </cell>
          <cell r="AW749" t="str">
            <v>1986</v>
          </cell>
        </row>
        <row r="750">
          <cell r="C750" t="str">
            <v xml:space="preserve">Nguyễn Thị </v>
          </cell>
          <cell r="D750" t="str">
            <v>Hạnh</v>
          </cell>
          <cell r="E750" t="str">
            <v>Nguyễn Thị Hạnh</v>
          </cell>
          <cell r="F750" t="str">
            <v>Nguyen Thi Hanh</v>
          </cell>
          <cell r="G750" t="str">
            <v>05/09/1986</v>
          </cell>
          <cell r="H750" t="str">
            <v>05 September 1986</v>
          </cell>
          <cell r="I750" t="str">
            <v>Thanh Hóa</v>
          </cell>
          <cell r="J750" t="str">
            <v>Thanh Hoa</v>
          </cell>
          <cell r="K750" t="str">
            <v>Nữ</v>
          </cell>
          <cell r="L750" t="str">
            <v>bà</v>
          </cell>
          <cell r="M750" t="str">
            <v>Ms.</v>
          </cell>
          <cell r="N750" t="str">
            <v>Quản trị kinh doanh</v>
          </cell>
          <cell r="O750" t="str">
            <v>Business Administration</v>
          </cell>
          <cell r="P750" t="str">
            <v>QH - 2010 - E.CH</v>
          </cell>
          <cell r="Q750" t="str">
            <v>1103/QĐ-SĐH ngày 15/06/2010</v>
          </cell>
          <cell r="R750" t="str">
            <v>2.88</v>
          </cell>
          <cell r="S750" t="str">
            <v>B</v>
          </cell>
          <cell r="T750" t="str">
            <v>1599-2013/KT</v>
          </cell>
          <cell r="U750" t="str">
            <v>3186/QĐ-ĐHKT</v>
          </cell>
          <cell r="V750" t="str">
            <v>25/12/2012</v>
          </cell>
          <cell r="X750" t="str">
            <v>1599</v>
          </cell>
          <cell r="AG750">
            <v>84</v>
          </cell>
          <cell r="AH750" t="str">
            <v xml:space="preserve">Nguyễn Thị </v>
          </cell>
          <cell r="AI750" t="str">
            <v>Hạnh</v>
          </cell>
          <cell r="AJ750" t="str">
            <v>05/09/1986</v>
          </cell>
          <cell r="AK750" t="str">
            <v>Thanh Hóa</v>
          </cell>
          <cell r="AL750" t="str">
            <v>Nữ</v>
          </cell>
          <cell r="AM750" t="str">
            <v>QH - 2010 - E.CH</v>
          </cell>
          <cell r="AN750" t="str">
            <v>1103/QĐ-SĐH ngày 15/06/2010</v>
          </cell>
          <cell r="AO750" t="str">
            <v>2.88</v>
          </cell>
          <cell r="AP750" t="str">
            <v>B</v>
          </cell>
          <cell r="AQ750" t="str">
            <v>Quản trị kinh doanh</v>
          </cell>
          <cell r="AR750" t="str">
            <v>Nguyễn Thị Hạnh</v>
          </cell>
          <cell r="AT750" t="str">
            <v>05$09$1986</v>
          </cell>
          <cell r="AU750" t="str">
            <v>05</v>
          </cell>
          <cell r="AV750" t="str">
            <v>09</v>
          </cell>
          <cell r="AW750" t="str">
            <v>1986</v>
          </cell>
        </row>
        <row r="751">
          <cell r="C751" t="str">
            <v xml:space="preserve">Phan Đức </v>
          </cell>
          <cell r="D751" t="str">
            <v>Hảo</v>
          </cell>
          <cell r="E751" t="str">
            <v>Phan Đức Hảo</v>
          </cell>
          <cell r="F751" t="str">
            <v>Phan Duc Hao</v>
          </cell>
          <cell r="G751" t="str">
            <v>12/04/1968</v>
          </cell>
          <cell r="H751" t="str">
            <v>12 April 1968</v>
          </cell>
          <cell r="I751" t="str">
            <v>Quảng Ngãi</v>
          </cell>
          <cell r="J751" t="str">
            <v>Quang Ngai</v>
          </cell>
          <cell r="K751" t="str">
            <v>Nam</v>
          </cell>
          <cell r="L751" t="str">
            <v>ông</v>
          </cell>
          <cell r="M751" t="str">
            <v>Mr.</v>
          </cell>
          <cell r="N751" t="str">
            <v>Quản trị kinh doanh</v>
          </cell>
          <cell r="O751" t="str">
            <v>Business Administration</v>
          </cell>
          <cell r="P751" t="str">
            <v>QH - 2010 - E.CH</v>
          </cell>
          <cell r="Q751" t="str">
            <v>1103/QĐ-SĐH ngày 15/06/2010</v>
          </cell>
          <cell r="R751" t="str">
            <v>2.86</v>
          </cell>
          <cell r="S751" t="str">
            <v>A</v>
          </cell>
          <cell r="T751" t="str">
            <v>1600-2013/KT</v>
          </cell>
          <cell r="U751" t="str">
            <v>3186/QĐ-ĐHKT</v>
          </cell>
          <cell r="V751" t="str">
            <v>25/12/2012</v>
          </cell>
          <cell r="X751" t="str">
            <v>1600</v>
          </cell>
          <cell r="AG751">
            <v>85</v>
          </cell>
          <cell r="AH751" t="str">
            <v xml:space="preserve">Phan Đức </v>
          </cell>
          <cell r="AI751" t="str">
            <v>Hảo</v>
          </cell>
          <cell r="AJ751" t="str">
            <v>12/04/1968</v>
          </cell>
          <cell r="AK751" t="str">
            <v>Quảng Ngãi</v>
          </cell>
          <cell r="AL751" t="str">
            <v>Nam</v>
          </cell>
          <cell r="AM751" t="str">
            <v>QH - 2010 - E.CH</v>
          </cell>
          <cell r="AN751" t="str">
            <v>1103/QĐ-SĐH ngày 15/06/2010</v>
          </cell>
          <cell r="AO751" t="str">
            <v>2.86</v>
          </cell>
          <cell r="AP751" t="str">
            <v>A</v>
          </cell>
          <cell r="AQ751" t="str">
            <v>Quản trị kinh doanh</v>
          </cell>
          <cell r="AR751" t="str">
            <v>Phan Đức Hảo</v>
          </cell>
          <cell r="AT751" t="str">
            <v>12$04$1968</v>
          </cell>
          <cell r="AU751" t="str">
            <v>12</v>
          </cell>
          <cell r="AV751" t="str">
            <v>04</v>
          </cell>
          <cell r="AW751" t="str">
            <v>1968</v>
          </cell>
        </row>
        <row r="752">
          <cell r="C752" t="str">
            <v xml:space="preserve">Đôn Nữ Đức </v>
          </cell>
          <cell r="D752" t="str">
            <v>Hiền</v>
          </cell>
          <cell r="E752" t="str">
            <v>Đôn Nữ Đức Hiền</v>
          </cell>
          <cell r="F752" t="str">
            <v>Don Nu Duc Hien</v>
          </cell>
          <cell r="G752" t="str">
            <v>15/06/1987</v>
          </cell>
          <cell r="H752" t="str">
            <v>15 June 1987</v>
          </cell>
          <cell r="I752" t="str">
            <v>Hải Dương</v>
          </cell>
          <cell r="J752" t="str">
            <v>Hai Duong</v>
          </cell>
          <cell r="K752" t="str">
            <v>Nữ</v>
          </cell>
          <cell r="L752" t="str">
            <v>bà</v>
          </cell>
          <cell r="M752" t="str">
            <v>Ms.</v>
          </cell>
          <cell r="N752" t="str">
            <v>Quản trị kinh doanh</v>
          </cell>
          <cell r="O752" t="str">
            <v>Business Administration</v>
          </cell>
          <cell r="P752" t="str">
            <v>QH - 2010 - E.CH</v>
          </cell>
          <cell r="Q752" t="str">
            <v>1103/QĐ-SĐH ngày 15/06/2010</v>
          </cell>
          <cell r="R752" t="str">
            <v>2.86</v>
          </cell>
          <cell r="S752" t="str">
            <v>A</v>
          </cell>
          <cell r="T752" t="str">
            <v>1601-2013/KT</v>
          </cell>
          <cell r="U752" t="str">
            <v>3186/QĐ-ĐHKT</v>
          </cell>
          <cell r="V752" t="str">
            <v>25/12/2012</v>
          </cell>
          <cell r="X752" t="str">
            <v>1601</v>
          </cell>
          <cell r="AG752">
            <v>86</v>
          </cell>
          <cell r="AH752" t="str">
            <v xml:space="preserve">Đôn Nữ Đức </v>
          </cell>
          <cell r="AI752" t="str">
            <v>Hiền</v>
          </cell>
          <cell r="AJ752" t="str">
            <v>15/06/1987</v>
          </cell>
          <cell r="AK752" t="str">
            <v>Hải Dương</v>
          </cell>
          <cell r="AL752" t="str">
            <v>Nữ</v>
          </cell>
          <cell r="AM752" t="str">
            <v>QH - 2010 - E.CH</v>
          </cell>
          <cell r="AN752" t="str">
            <v>1103/QĐ-SĐH ngày 15/06/2010</v>
          </cell>
          <cell r="AO752" t="str">
            <v>2.86</v>
          </cell>
          <cell r="AP752" t="str">
            <v>A</v>
          </cell>
          <cell r="AQ752" t="str">
            <v>Quản trị kinh doanh</v>
          </cell>
          <cell r="AR752" t="str">
            <v>Đôn Nữ Đức Hiền</v>
          </cell>
          <cell r="AT752" t="str">
            <v>15$06$1987</v>
          </cell>
          <cell r="AU752" t="str">
            <v>15</v>
          </cell>
          <cell r="AV752" t="str">
            <v>06</v>
          </cell>
          <cell r="AW752" t="str">
            <v>1987</v>
          </cell>
        </row>
        <row r="753">
          <cell r="C753" t="str">
            <v xml:space="preserve">Hà Tuấn </v>
          </cell>
          <cell r="D753" t="str">
            <v>Hiếu</v>
          </cell>
          <cell r="E753" t="str">
            <v>Hà Tuấn Hiếu</v>
          </cell>
          <cell r="F753" t="str">
            <v>Ha Tuan Hieu</v>
          </cell>
          <cell r="G753" t="str">
            <v>01/11/1983</v>
          </cell>
          <cell r="H753" t="str">
            <v>01 November 1983</v>
          </cell>
          <cell r="I753" t="str">
            <v>Hải Dương</v>
          </cell>
          <cell r="J753" t="str">
            <v>Hai Duong</v>
          </cell>
          <cell r="K753" t="str">
            <v>Nam</v>
          </cell>
          <cell r="L753" t="str">
            <v>ông</v>
          </cell>
          <cell r="M753" t="str">
            <v>Mr.</v>
          </cell>
          <cell r="N753" t="str">
            <v>Quản trị kinh doanh</v>
          </cell>
          <cell r="O753" t="str">
            <v>Business Administration</v>
          </cell>
          <cell r="P753" t="str">
            <v>QH - 2010 - E.CH</v>
          </cell>
          <cell r="Q753" t="str">
            <v>2170/QĐ-ĐHKT ngày 03/11/2010</v>
          </cell>
          <cell r="R753" t="str">
            <v>3.12</v>
          </cell>
          <cell r="S753" t="str">
            <v>A</v>
          </cell>
          <cell r="T753" t="str">
            <v>1602-2013/KT</v>
          </cell>
          <cell r="U753" t="str">
            <v>3186/QĐ-ĐHKT</v>
          </cell>
          <cell r="V753" t="str">
            <v>25/12/2012</v>
          </cell>
          <cell r="X753" t="str">
            <v>1602</v>
          </cell>
          <cell r="AG753">
            <v>87</v>
          </cell>
          <cell r="AH753" t="str">
            <v xml:space="preserve">Hà Tuấn </v>
          </cell>
          <cell r="AI753" t="str">
            <v>Hiếu</v>
          </cell>
          <cell r="AJ753" t="str">
            <v>01/11/1983</v>
          </cell>
          <cell r="AK753" t="str">
            <v>Hải Dương</v>
          </cell>
          <cell r="AL753" t="str">
            <v>Nam</v>
          </cell>
          <cell r="AM753" t="str">
            <v>QH - 2010 - E.CH</v>
          </cell>
          <cell r="AN753" t="str">
            <v>2170/QĐ-ĐHKT ngày 03/11/2010</v>
          </cell>
          <cell r="AO753" t="str">
            <v>3.12</v>
          </cell>
          <cell r="AP753" t="str">
            <v>A</v>
          </cell>
          <cell r="AQ753" t="str">
            <v>Quản trị kinh doanh</v>
          </cell>
          <cell r="AR753" t="str">
            <v>Hà Tuấn Hiếu</v>
          </cell>
          <cell r="AT753" t="str">
            <v>01$11$1983</v>
          </cell>
          <cell r="AU753" t="str">
            <v>01</v>
          </cell>
          <cell r="AV753" t="str">
            <v>11</v>
          </cell>
          <cell r="AW753" t="str">
            <v>1983</v>
          </cell>
        </row>
        <row r="754">
          <cell r="C754" t="str">
            <v xml:space="preserve">Trần Hữu </v>
          </cell>
          <cell r="D754" t="str">
            <v>Hiếu</v>
          </cell>
          <cell r="E754" t="str">
            <v>Trần Hữu Hiếu</v>
          </cell>
          <cell r="F754" t="str">
            <v>Tran Huu Hieu</v>
          </cell>
          <cell r="G754" t="str">
            <v>08/04/1984</v>
          </cell>
          <cell r="H754" t="str">
            <v>08 April 1984</v>
          </cell>
          <cell r="I754" t="str">
            <v>Nghệ An</v>
          </cell>
          <cell r="J754" t="str">
            <v>Nghe An</v>
          </cell>
          <cell r="K754" t="str">
            <v>Nam</v>
          </cell>
          <cell r="L754" t="str">
            <v>ông</v>
          </cell>
          <cell r="M754" t="str">
            <v>Mr.</v>
          </cell>
          <cell r="N754" t="str">
            <v>Quản trị kinh doanh</v>
          </cell>
          <cell r="O754" t="str">
            <v>Business Administration</v>
          </cell>
          <cell r="P754" t="str">
            <v>QH - 2010 - E.CH</v>
          </cell>
          <cell r="Q754" t="str">
            <v>2170/QĐ-ĐHKT ngày 03/11/2010</v>
          </cell>
          <cell r="R754" t="str">
            <v>2.94</v>
          </cell>
          <cell r="S754" t="str">
            <v>A</v>
          </cell>
          <cell r="T754" t="str">
            <v>1603-2013/KT</v>
          </cell>
          <cell r="U754" t="str">
            <v>3186/QĐ-ĐHKT</v>
          </cell>
          <cell r="V754" t="str">
            <v>25/12/2012</v>
          </cell>
          <cell r="X754" t="str">
            <v>1603</v>
          </cell>
          <cell r="AG754">
            <v>88</v>
          </cell>
          <cell r="AH754" t="str">
            <v xml:space="preserve">Trần Hữu </v>
          </cell>
          <cell r="AI754" t="str">
            <v>Hiếu</v>
          </cell>
          <cell r="AJ754" t="str">
            <v>08/04/1984</v>
          </cell>
          <cell r="AK754" t="str">
            <v>Nghệ An</v>
          </cell>
          <cell r="AL754" t="str">
            <v>Nam</v>
          </cell>
          <cell r="AM754" t="str">
            <v>QH - 2010 - E.CH</v>
          </cell>
          <cell r="AN754" t="str">
            <v>2170/QĐ-ĐHKT ngày 03/11/2010</v>
          </cell>
          <cell r="AO754" t="str">
            <v>2.94</v>
          </cell>
          <cell r="AP754" t="str">
            <v>A</v>
          </cell>
          <cell r="AQ754" t="str">
            <v>Quản trị kinh doanh</v>
          </cell>
          <cell r="AR754" t="str">
            <v>Trần Hữu Hiếu</v>
          </cell>
          <cell r="AT754" t="str">
            <v>08$04$1984</v>
          </cell>
          <cell r="AU754" t="str">
            <v>08</v>
          </cell>
          <cell r="AV754" t="str">
            <v>04</v>
          </cell>
          <cell r="AW754" t="str">
            <v>1984</v>
          </cell>
        </row>
        <row r="755">
          <cell r="C755" t="str">
            <v xml:space="preserve">Nguyễn Văn </v>
          </cell>
          <cell r="D755" t="str">
            <v>Hưng</v>
          </cell>
          <cell r="E755" t="str">
            <v>Nguyễn Văn Hưng</v>
          </cell>
          <cell r="F755" t="str">
            <v>Nguyen Van Hung</v>
          </cell>
          <cell r="G755" t="str">
            <v>08/06/1980</v>
          </cell>
          <cell r="H755" t="str">
            <v>08 June 1980</v>
          </cell>
          <cell r="I755" t="str">
            <v>Hải Dương</v>
          </cell>
          <cell r="J755" t="str">
            <v>Hai Duong</v>
          </cell>
          <cell r="K755" t="str">
            <v>Nam</v>
          </cell>
          <cell r="L755" t="str">
            <v>ông</v>
          </cell>
          <cell r="M755" t="str">
            <v>Mr.</v>
          </cell>
          <cell r="N755" t="str">
            <v>Quản trị kinh doanh</v>
          </cell>
          <cell r="O755" t="str">
            <v>Business Administration</v>
          </cell>
          <cell r="P755" t="str">
            <v>QH - 2010 - E.CH</v>
          </cell>
          <cell r="Q755" t="str">
            <v>2193/QĐ-ĐHKT ngày 04/11/2010</v>
          </cell>
          <cell r="R755" t="str">
            <v>2.88</v>
          </cell>
          <cell r="S755" t="str">
            <v>A</v>
          </cell>
          <cell r="T755" t="str">
            <v>1604-2013/KT</v>
          </cell>
          <cell r="U755" t="str">
            <v>3186/QĐ-ĐHKT</v>
          </cell>
          <cell r="V755" t="str">
            <v>25/12/2012</v>
          </cell>
          <cell r="X755" t="str">
            <v>1604</v>
          </cell>
          <cell r="AG755">
            <v>89</v>
          </cell>
          <cell r="AH755" t="str">
            <v xml:space="preserve">Nguyễn Văn </v>
          </cell>
          <cell r="AI755" t="str">
            <v>Hưng</v>
          </cell>
          <cell r="AJ755" t="str">
            <v>08/06/1980</v>
          </cell>
          <cell r="AK755" t="str">
            <v>Hải Dương</v>
          </cell>
          <cell r="AL755" t="str">
            <v>Nam</v>
          </cell>
          <cell r="AM755" t="str">
            <v>QH - 2010 - E.CH</v>
          </cell>
          <cell r="AN755" t="str">
            <v>2193/QĐ-ĐHKT ngày 04/11/2010</v>
          </cell>
          <cell r="AO755" t="str">
            <v>2.88</v>
          </cell>
          <cell r="AP755" t="str">
            <v>A</v>
          </cell>
          <cell r="AQ755" t="str">
            <v>Quản trị kinh doanh</v>
          </cell>
          <cell r="AR755" t="str">
            <v>Nguyễn Văn Hưng</v>
          </cell>
          <cell r="AT755" t="str">
            <v>08$06$1980</v>
          </cell>
          <cell r="AU755" t="str">
            <v>08</v>
          </cell>
          <cell r="AV755" t="str">
            <v>06</v>
          </cell>
          <cell r="AW755" t="str">
            <v>1980</v>
          </cell>
        </row>
        <row r="756">
          <cell r="C756" t="str">
            <v xml:space="preserve">Nguyễn Thị </v>
          </cell>
          <cell r="D756" t="str">
            <v>Hướng</v>
          </cell>
          <cell r="E756" t="str">
            <v>Nguyễn Thị Hướng</v>
          </cell>
          <cell r="F756" t="str">
            <v>Nguyen Thi Huong</v>
          </cell>
          <cell r="G756" t="str">
            <v>16/03/1987</v>
          </cell>
          <cell r="H756" t="str">
            <v>16 March 1987</v>
          </cell>
          <cell r="I756" t="str">
            <v>Bắc Ninh</v>
          </cell>
          <cell r="J756" t="str">
            <v>Bac Ninh</v>
          </cell>
          <cell r="K756" t="str">
            <v>Nữ</v>
          </cell>
          <cell r="L756" t="str">
            <v>bà</v>
          </cell>
          <cell r="M756" t="str">
            <v>Ms.</v>
          </cell>
          <cell r="N756" t="str">
            <v>Quản trị kinh doanh</v>
          </cell>
          <cell r="O756" t="str">
            <v>Business Administration</v>
          </cell>
          <cell r="P756" t="str">
            <v>QH - 2010 - E.CH</v>
          </cell>
          <cell r="Q756" t="str">
            <v>2170/QĐ-ĐHKT ngày 03/11/2010</v>
          </cell>
          <cell r="R756" t="str">
            <v>2.80</v>
          </cell>
          <cell r="S756" t="str">
            <v>B</v>
          </cell>
          <cell r="T756" t="str">
            <v>1605-2013/KT</v>
          </cell>
          <cell r="U756" t="str">
            <v>3186/QĐ-ĐHKT</v>
          </cell>
          <cell r="V756" t="str">
            <v>25/12/2012</v>
          </cell>
          <cell r="X756" t="str">
            <v>1605</v>
          </cell>
          <cell r="AG756">
            <v>90</v>
          </cell>
          <cell r="AH756" t="str">
            <v xml:space="preserve">Nguyễn Thị </v>
          </cell>
          <cell r="AI756" t="str">
            <v>Hướng</v>
          </cell>
          <cell r="AJ756" t="str">
            <v>16/03/1987</v>
          </cell>
          <cell r="AK756" t="str">
            <v>Bắc Ninh</v>
          </cell>
          <cell r="AL756" t="str">
            <v>Nữ</v>
          </cell>
          <cell r="AM756" t="str">
            <v>QH - 2010 - E.CH</v>
          </cell>
          <cell r="AN756" t="str">
            <v>2170/QĐ-ĐHKT ngày 03/11/2010</v>
          </cell>
          <cell r="AO756" t="str">
            <v>2.80</v>
          </cell>
          <cell r="AP756" t="str">
            <v>B</v>
          </cell>
          <cell r="AQ756" t="str">
            <v>Quản trị kinh doanh</v>
          </cell>
          <cell r="AR756" t="str">
            <v>Nguyễn Thị Hướng</v>
          </cell>
          <cell r="AT756" t="str">
            <v>16$03$1987</v>
          </cell>
          <cell r="AU756" t="str">
            <v>16</v>
          </cell>
          <cell r="AV756" t="str">
            <v>03</v>
          </cell>
          <cell r="AW756" t="str">
            <v>1987</v>
          </cell>
        </row>
        <row r="757">
          <cell r="C757" t="str">
            <v xml:space="preserve">Nguyễn Thị </v>
          </cell>
          <cell r="D757" t="str">
            <v>Hường</v>
          </cell>
          <cell r="E757" t="str">
            <v>Nguyễn Thị Hường</v>
          </cell>
          <cell r="F757" t="str">
            <v>Nguyen Thi Huong</v>
          </cell>
          <cell r="G757" t="str">
            <v>23/01/1983</v>
          </cell>
          <cell r="H757" t="str">
            <v>23 January 1983</v>
          </cell>
          <cell r="I757" t="str">
            <v>Bắc Giang</v>
          </cell>
          <cell r="J757" t="str">
            <v>Bac Giang</v>
          </cell>
          <cell r="K757" t="str">
            <v>Nữ</v>
          </cell>
          <cell r="L757" t="str">
            <v>bà</v>
          </cell>
          <cell r="M757" t="str">
            <v>Ms.</v>
          </cell>
          <cell r="N757" t="str">
            <v>Quản trị kinh doanh</v>
          </cell>
          <cell r="O757" t="str">
            <v>Business Administration</v>
          </cell>
          <cell r="P757" t="str">
            <v>QH - 2010 - E.CH</v>
          </cell>
          <cell r="Q757" t="str">
            <v>2170/QĐ-ĐHKT ngày 03/11/2010</v>
          </cell>
          <cell r="R757" t="str">
            <v>2.80</v>
          </cell>
          <cell r="S757" t="str">
            <v>A</v>
          </cell>
          <cell r="T757" t="str">
            <v>1606-2013/KT</v>
          </cell>
          <cell r="U757" t="str">
            <v>3186/QĐ-ĐHKT</v>
          </cell>
          <cell r="V757" t="str">
            <v>25/12/2012</v>
          </cell>
          <cell r="X757" t="str">
            <v>1606</v>
          </cell>
          <cell r="AG757">
            <v>91</v>
          </cell>
          <cell r="AH757" t="str">
            <v xml:space="preserve">Nguyễn Thị </v>
          </cell>
          <cell r="AI757" t="str">
            <v>Hường</v>
          </cell>
          <cell r="AJ757" t="str">
            <v>23/01/1983</v>
          </cell>
          <cell r="AK757" t="str">
            <v>Bắc Giang</v>
          </cell>
          <cell r="AL757" t="str">
            <v>Nữ</v>
          </cell>
          <cell r="AM757" t="str">
            <v>QH - 2010 - E.CH</v>
          </cell>
          <cell r="AN757" t="str">
            <v>2170/QĐ-ĐHKT ngày 03/11/2010</v>
          </cell>
          <cell r="AO757" t="str">
            <v>2.80</v>
          </cell>
          <cell r="AP757" t="str">
            <v>A</v>
          </cell>
          <cell r="AQ757" t="str">
            <v>Quản trị kinh doanh</v>
          </cell>
          <cell r="AR757" t="str">
            <v>Nguyễn Thị Hường</v>
          </cell>
          <cell r="AT757" t="str">
            <v>23$01$1983</v>
          </cell>
          <cell r="AU757" t="str">
            <v>23</v>
          </cell>
          <cell r="AV757" t="str">
            <v>01</v>
          </cell>
          <cell r="AW757" t="str">
            <v>1983</v>
          </cell>
        </row>
        <row r="758">
          <cell r="C758" t="str">
            <v xml:space="preserve">Trần Quang </v>
          </cell>
          <cell r="D758" t="str">
            <v>Huy</v>
          </cell>
          <cell r="E758" t="str">
            <v>Trần Quang Huy</v>
          </cell>
          <cell r="F758" t="str">
            <v>Tran Quang Huy</v>
          </cell>
          <cell r="G758" t="str">
            <v>06/01/1983</v>
          </cell>
          <cell r="H758" t="str">
            <v>06 January 1983</v>
          </cell>
          <cell r="I758" t="str">
            <v>Hà Nội</v>
          </cell>
          <cell r="J758" t="str">
            <v>Hanoi</v>
          </cell>
          <cell r="K758" t="str">
            <v>Nam</v>
          </cell>
          <cell r="L758" t="str">
            <v>ông</v>
          </cell>
          <cell r="M758" t="str">
            <v>Mr.</v>
          </cell>
          <cell r="N758" t="str">
            <v>Quản trị kinh doanh</v>
          </cell>
          <cell r="O758" t="str">
            <v>Business Administration</v>
          </cell>
          <cell r="P758" t="str">
            <v>QH - 2010 - E.CH</v>
          </cell>
          <cell r="Q758" t="str">
            <v>2170/QĐ-ĐHKT ngày 03/11/2010</v>
          </cell>
          <cell r="R758" t="str">
            <v>2.94</v>
          </cell>
          <cell r="S758" t="str">
            <v>A</v>
          </cell>
          <cell r="T758" t="str">
            <v>1607-2013/KT</v>
          </cell>
          <cell r="U758" t="str">
            <v>3186/QĐ-ĐHKT</v>
          </cell>
          <cell r="V758" t="str">
            <v>25/12/2012</v>
          </cell>
          <cell r="X758" t="str">
            <v>1607</v>
          </cell>
          <cell r="AG758">
            <v>92</v>
          </cell>
          <cell r="AH758" t="str">
            <v xml:space="preserve">Trần Quang </v>
          </cell>
          <cell r="AI758" t="str">
            <v>Huy</v>
          </cell>
          <cell r="AJ758" t="str">
            <v>06/01/1983</v>
          </cell>
          <cell r="AK758" t="str">
            <v>Hà Nội</v>
          </cell>
          <cell r="AL758" t="str">
            <v>Nam</v>
          </cell>
          <cell r="AM758" t="str">
            <v>QH - 2010 - E.CH</v>
          </cell>
          <cell r="AN758" t="str">
            <v>2170/QĐ-ĐHKT ngày 03/11/2010</v>
          </cell>
          <cell r="AO758" t="str">
            <v>2.94</v>
          </cell>
          <cell r="AP758" t="str">
            <v>A</v>
          </cell>
          <cell r="AQ758" t="str">
            <v>Quản trị kinh doanh</v>
          </cell>
          <cell r="AR758" t="str">
            <v>Trần Quang Huy</v>
          </cell>
          <cell r="AT758" t="str">
            <v>06$01$1983</v>
          </cell>
          <cell r="AU758" t="str">
            <v>06</v>
          </cell>
          <cell r="AV758" t="str">
            <v>01</v>
          </cell>
          <cell r="AW758" t="str">
            <v>1983</v>
          </cell>
        </row>
        <row r="759">
          <cell r="C759" t="str">
            <v xml:space="preserve">Nguyễn Minh </v>
          </cell>
          <cell r="D759" t="str">
            <v>Khương</v>
          </cell>
          <cell r="E759" t="str">
            <v>Nguyễn Minh Khương</v>
          </cell>
          <cell r="F759" t="str">
            <v>Nguyen Minh Khuong</v>
          </cell>
          <cell r="G759" t="str">
            <v>26/06/1983</v>
          </cell>
          <cell r="H759" t="str">
            <v>26 June 1983</v>
          </cell>
          <cell r="I759" t="str">
            <v>Hòa Bình</v>
          </cell>
          <cell r="J759" t="str">
            <v>Hoa Binh</v>
          </cell>
          <cell r="K759" t="str">
            <v>Nam</v>
          </cell>
          <cell r="L759" t="str">
            <v>ông</v>
          </cell>
          <cell r="M759" t="str">
            <v>Mr.</v>
          </cell>
          <cell r="N759" t="str">
            <v>Quản trị kinh doanh</v>
          </cell>
          <cell r="O759" t="str">
            <v>Business Administration</v>
          </cell>
          <cell r="P759" t="str">
            <v>QH - 2010 - E.CH</v>
          </cell>
          <cell r="Q759" t="str">
            <v>1103/QĐ-SĐH ngày 15/06/2010</v>
          </cell>
          <cell r="R759" t="str">
            <v>2.88</v>
          </cell>
          <cell r="S759" t="str">
            <v>B</v>
          </cell>
          <cell r="T759" t="str">
            <v>1608-2013/KT</v>
          </cell>
          <cell r="U759" t="str">
            <v>3186/QĐ-ĐHKT</v>
          </cell>
          <cell r="V759" t="str">
            <v>25/12/2012</v>
          </cell>
          <cell r="X759" t="str">
            <v>1608</v>
          </cell>
          <cell r="AG759">
            <v>93</v>
          </cell>
          <cell r="AH759" t="str">
            <v xml:space="preserve">Nguyễn Minh </v>
          </cell>
          <cell r="AI759" t="str">
            <v>Khương</v>
          </cell>
          <cell r="AJ759" t="str">
            <v>26/06/1983</v>
          </cell>
          <cell r="AK759" t="str">
            <v>Hòa Bình</v>
          </cell>
          <cell r="AL759" t="str">
            <v>Nam</v>
          </cell>
          <cell r="AM759" t="str">
            <v>QH - 2010 - E.CH</v>
          </cell>
          <cell r="AN759" t="str">
            <v>1103/QĐ-SĐH ngày 15/06/2010</v>
          </cell>
          <cell r="AO759" t="str">
            <v>2.88</v>
          </cell>
          <cell r="AP759" t="str">
            <v>B</v>
          </cell>
          <cell r="AQ759" t="str">
            <v>Quản trị kinh doanh</v>
          </cell>
          <cell r="AR759" t="str">
            <v>Nguyễn Minh Khương</v>
          </cell>
          <cell r="AT759" t="str">
            <v>26$06$1983</v>
          </cell>
          <cell r="AU759" t="str">
            <v>26</v>
          </cell>
          <cell r="AV759" t="str">
            <v>06</v>
          </cell>
          <cell r="AW759" t="str">
            <v>1983</v>
          </cell>
        </row>
        <row r="760">
          <cell r="C760" t="str">
            <v xml:space="preserve">Đinh Quang </v>
          </cell>
          <cell r="D760" t="str">
            <v>Kiểm</v>
          </cell>
          <cell r="E760" t="str">
            <v>Đinh Quang Kiểm</v>
          </cell>
          <cell r="F760" t="str">
            <v>Dinh Quang Kiem</v>
          </cell>
          <cell r="G760" t="str">
            <v>09/12/1980</v>
          </cell>
          <cell r="H760" t="str">
            <v>09 December 1980</v>
          </cell>
          <cell r="I760" t="str">
            <v>Hà Nội</v>
          </cell>
          <cell r="J760" t="str">
            <v>Hanoi</v>
          </cell>
          <cell r="K760" t="str">
            <v>Nam</v>
          </cell>
          <cell r="L760" t="str">
            <v>ông</v>
          </cell>
          <cell r="M760" t="str">
            <v>Mr.</v>
          </cell>
          <cell r="N760" t="str">
            <v>Quản trị kinh doanh</v>
          </cell>
          <cell r="O760" t="str">
            <v>Business Administration</v>
          </cell>
          <cell r="P760" t="str">
            <v>QH - 2010 - E.CH</v>
          </cell>
          <cell r="Q760" t="str">
            <v>1103/QĐ-SĐH ngày 15/06/2010</v>
          </cell>
          <cell r="R760" t="str">
            <v>2.73</v>
          </cell>
          <cell r="S760" t="str">
            <v>A</v>
          </cell>
          <cell r="T760" t="str">
            <v>1609-2013/KT</v>
          </cell>
          <cell r="U760" t="str">
            <v>3186/QĐ-ĐHKT</v>
          </cell>
          <cell r="V760" t="str">
            <v>25/12/2012</v>
          </cell>
          <cell r="X760" t="str">
            <v>1609</v>
          </cell>
          <cell r="AG760">
            <v>94</v>
          </cell>
          <cell r="AH760" t="str">
            <v xml:space="preserve">Đinh Quang </v>
          </cell>
          <cell r="AI760" t="str">
            <v>Kiểm</v>
          </cell>
          <cell r="AJ760" t="str">
            <v>09/12/1980</v>
          </cell>
          <cell r="AK760" t="str">
            <v>Hà Nội</v>
          </cell>
          <cell r="AL760" t="str">
            <v>Nam</v>
          </cell>
          <cell r="AM760" t="str">
            <v>QH - 2010 - E.CH</v>
          </cell>
          <cell r="AN760" t="str">
            <v>1103/QĐ-SĐH ngày 15/06/2010</v>
          </cell>
          <cell r="AO760" t="str">
            <v>2.73</v>
          </cell>
          <cell r="AP760" t="str">
            <v>A</v>
          </cell>
          <cell r="AQ760" t="str">
            <v>Quản trị kinh doanh</v>
          </cell>
          <cell r="AR760" t="str">
            <v>Đinh Quang Kiểm</v>
          </cell>
          <cell r="AT760" t="str">
            <v>09$12$1980</v>
          </cell>
          <cell r="AU760" t="str">
            <v>09</v>
          </cell>
          <cell r="AV760" t="str">
            <v>12</v>
          </cell>
          <cell r="AW760" t="str">
            <v>1980</v>
          </cell>
        </row>
        <row r="761">
          <cell r="C761" t="str">
            <v xml:space="preserve">Nguyễn Thị Thu </v>
          </cell>
          <cell r="D761" t="str">
            <v>Linh</v>
          </cell>
          <cell r="E761" t="str">
            <v>Nguyễn Thị Thu Linh</v>
          </cell>
          <cell r="F761" t="str">
            <v>Nguyen Thi Thu Linh</v>
          </cell>
          <cell r="G761" t="str">
            <v>15/11/1987</v>
          </cell>
          <cell r="H761" t="str">
            <v>15 November 1987</v>
          </cell>
          <cell r="I761" t="str">
            <v>Hải Dương</v>
          </cell>
          <cell r="J761" t="str">
            <v>Hai Duong</v>
          </cell>
          <cell r="K761" t="str">
            <v>Nữ</v>
          </cell>
          <cell r="L761" t="str">
            <v>bà</v>
          </cell>
          <cell r="M761" t="str">
            <v>Ms.</v>
          </cell>
          <cell r="N761" t="str">
            <v>Quản trị kinh doanh</v>
          </cell>
          <cell r="O761" t="str">
            <v>Business Administration</v>
          </cell>
          <cell r="P761" t="str">
            <v>QH - 2010 - E.CH</v>
          </cell>
          <cell r="Q761" t="str">
            <v>2170/QĐ-ĐHKT ngày 03/11/2010</v>
          </cell>
          <cell r="R761" t="str">
            <v>3.06</v>
          </cell>
          <cell r="S761" t="str">
            <v>A</v>
          </cell>
          <cell r="T761" t="str">
            <v>1610-2013/KT</v>
          </cell>
          <cell r="U761" t="str">
            <v>3186/QĐ-ĐHKT</v>
          </cell>
          <cell r="V761" t="str">
            <v>25/12/2012</v>
          </cell>
          <cell r="X761" t="str">
            <v>1610</v>
          </cell>
          <cell r="AG761">
            <v>95</v>
          </cell>
          <cell r="AH761" t="str">
            <v xml:space="preserve">Nguyễn Thị Thu </v>
          </cell>
          <cell r="AI761" t="str">
            <v>Linh</v>
          </cell>
          <cell r="AJ761" t="str">
            <v>15/11/1987</v>
          </cell>
          <cell r="AK761" t="str">
            <v>Hải Dương</v>
          </cell>
          <cell r="AL761" t="str">
            <v>Nữ</v>
          </cell>
          <cell r="AM761" t="str">
            <v>QH - 2010 - E.CH</v>
          </cell>
          <cell r="AN761" t="str">
            <v>2170/QĐ-ĐHKT ngày 03/11/2010</v>
          </cell>
          <cell r="AO761" t="str">
            <v>3.06</v>
          </cell>
          <cell r="AP761" t="str">
            <v>A</v>
          </cell>
          <cell r="AQ761" t="str">
            <v>Quản trị kinh doanh</v>
          </cell>
          <cell r="AR761" t="str">
            <v>Nguyễn Thị Thu Linh</v>
          </cell>
          <cell r="AT761" t="str">
            <v>15$11$1987</v>
          </cell>
          <cell r="AU761" t="str">
            <v>15</v>
          </cell>
          <cell r="AV761" t="str">
            <v>11</v>
          </cell>
          <cell r="AW761" t="str">
            <v>1987</v>
          </cell>
        </row>
        <row r="762">
          <cell r="C762" t="str">
            <v xml:space="preserve">Nguyễn Tùng </v>
          </cell>
          <cell r="D762" t="str">
            <v>Linh</v>
          </cell>
          <cell r="E762" t="str">
            <v>Nguyễn Tùng Linh</v>
          </cell>
          <cell r="F762" t="str">
            <v>Nguyen Tung Linh</v>
          </cell>
          <cell r="G762" t="str">
            <v>15/02/1988</v>
          </cell>
          <cell r="H762" t="str">
            <v>15 February 1988</v>
          </cell>
          <cell r="I762" t="str">
            <v>Hải Dương</v>
          </cell>
          <cell r="J762" t="str">
            <v>Hai Duong</v>
          </cell>
          <cell r="K762" t="str">
            <v>Nam</v>
          </cell>
          <cell r="L762" t="str">
            <v>ông</v>
          </cell>
          <cell r="M762" t="str">
            <v>Mr.</v>
          </cell>
          <cell r="N762" t="str">
            <v>Quản trị kinh doanh</v>
          </cell>
          <cell r="O762" t="str">
            <v>Business Administration</v>
          </cell>
          <cell r="P762" t="str">
            <v>QH - 2010 - E.CH</v>
          </cell>
          <cell r="Q762" t="str">
            <v>2170/QĐ-ĐHKT ngày 03/11/2010</v>
          </cell>
          <cell r="R762" t="str">
            <v>3.12</v>
          </cell>
          <cell r="S762" t="str">
            <v>A</v>
          </cell>
          <cell r="T762" t="str">
            <v>1611-2013/KT</v>
          </cell>
          <cell r="U762" t="str">
            <v>3186/QĐ-ĐHKT</v>
          </cell>
          <cell r="V762" t="str">
            <v>25/12/2012</v>
          </cell>
          <cell r="X762" t="str">
            <v>1611</v>
          </cell>
          <cell r="AG762">
            <v>96</v>
          </cell>
          <cell r="AH762" t="str">
            <v xml:space="preserve">Nguyễn Tùng </v>
          </cell>
          <cell r="AI762" t="str">
            <v>Linh</v>
          </cell>
          <cell r="AJ762" t="str">
            <v>15/02/1988</v>
          </cell>
          <cell r="AK762" t="str">
            <v>Hải Dương</v>
          </cell>
          <cell r="AL762" t="str">
            <v>Nam</v>
          </cell>
          <cell r="AM762" t="str">
            <v>QH - 2010 - E.CH</v>
          </cell>
          <cell r="AN762" t="str">
            <v>2170/QĐ-ĐHKT ngày 03/11/2010</v>
          </cell>
          <cell r="AO762" t="str">
            <v>3.12</v>
          </cell>
          <cell r="AP762" t="str">
            <v>A</v>
          </cell>
          <cell r="AQ762" t="str">
            <v>Quản trị kinh doanh</v>
          </cell>
          <cell r="AR762" t="str">
            <v>Nguyễn Tùng Linh</v>
          </cell>
          <cell r="AT762" t="str">
            <v>15$02$1988</v>
          </cell>
          <cell r="AU762" t="str">
            <v>15</v>
          </cell>
          <cell r="AV762" t="str">
            <v>02</v>
          </cell>
          <cell r="AW762" t="str">
            <v>1988</v>
          </cell>
        </row>
        <row r="763">
          <cell r="C763" t="str">
            <v xml:space="preserve">Trần Xuân </v>
          </cell>
          <cell r="D763" t="str">
            <v>Lộc</v>
          </cell>
          <cell r="E763" t="str">
            <v>Trần Xuân Lộc</v>
          </cell>
          <cell r="F763" t="str">
            <v>Tran Xuan Loc</v>
          </cell>
          <cell r="G763" t="str">
            <v>12/11/1982</v>
          </cell>
          <cell r="H763" t="str">
            <v>12 November 1982</v>
          </cell>
          <cell r="I763" t="str">
            <v>Hưng Yên</v>
          </cell>
          <cell r="J763" t="str">
            <v>Hung Yen</v>
          </cell>
          <cell r="K763" t="str">
            <v>Nam</v>
          </cell>
          <cell r="L763" t="str">
            <v>ông</v>
          </cell>
          <cell r="M763" t="str">
            <v>Mr.</v>
          </cell>
          <cell r="N763" t="str">
            <v>Quản trị kinh doanh</v>
          </cell>
          <cell r="O763" t="str">
            <v>Business Administration</v>
          </cell>
          <cell r="P763" t="str">
            <v>QH - 2010 - E.CH</v>
          </cell>
          <cell r="Q763" t="str">
            <v>2170/QĐ-ĐHKT ngày 03/11/2010</v>
          </cell>
          <cell r="R763" t="str">
            <v>3.12</v>
          </cell>
          <cell r="S763" t="str">
            <v>A</v>
          </cell>
          <cell r="T763" t="str">
            <v>1612-2013/KT</v>
          </cell>
          <cell r="U763" t="str">
            <v>3186/QĐ-ĐHKT</v>
          </cell>
          <cell r="V763" t="str">
            <v>25/12/2012</v>
          </cell>
          <cell r="X763" t="str">
            <v>1612</v>
          </cell>
          <cell r="AG763">
            <v>97</v>
          </cell>
          <cell r="AH763" t="str">
            <v xml:space="preserve">Trần Xuân </v>
          </cell>
          <cell r="AI763" t="str">
            <v>Lộc</v>
          </cell>
          <cell r="AJ763" t="str">
            <v>12/11/1982</v>
          </cell>
          <cell r="AK763" t="str">
            <v>Hưng Yên</v>
          </cell>
          <cell r="AL763" t="str">
            <v>Nam</v>
          </cell>
          <cell r="AM763" t="str">
            <v>QH - 2010 - E.CH</v>
          </cell>
          <cell r="AN763" t="str">
            <v>2170/QĐ-ĐHKT ngày 03/11/2010</v>
          </cell>
          <cell r="AO763" t="str">
            <v>3.12</v>
          </cell>
          <cell r="AP763" t="str">
            <v>A</v>
          </cell>
          <cell r="AQ763" t="str">
            <v>Quản trị kinh doanh</v>
          </cell>
          <cell r="AR763" t="str">
            <v>Trần Xuân Lộc</v>
          </cell>
          <cell r="AT763" t="str">
            <v>12$11$1982</v>
          </cell>
          <cell r="AU763" t="str">
            <v>12</v>
          </cell>
          <cell r="AV763" t="str">
            <v>11</v>
          </cell>
          <cell r="AW763" t="str">
            <v>1982</v>
          </cell>
        </row>
        <row r="764">
          <cell r="C764" t="str">
            <v xml:space="preserve">Nguyễn Thành </v>
          </cell>
          <cell r="D764" t="str">
            <v>Long</v>
          </cell>
          <cell r="E764" t="str">
            <v>Nguyễn Thành Long</v>
          </cell>
          <cell r="F764" t="str">
            <v>Nguyen Thanh Long</v>
          </cell>
          <cell r="G764" t="str">
            <v>24/11/1985</v>
          </cell>
          <cell r="H764" t="str">
            <v>24 November 1985</v>
          </cell>
          <cell r="I764" t="str">
            <v>Hải Dương</v>
          </cell>
          <cell r="J764" t="str">
            <v>Hai Duong</v>
          </cell>
          <cell r="K764" t="str">
            <v xml:space="preserve">Nam </v>
          </cell>
          <cell r="L764" t="str">
            <v>ông</v>
          </cell>
          <cell r="M764" t="str">
            <v>Mr.</v>
          </cell>
          <cell r="N764" t="str">
            <v>Quản trị kinh doanh</v>
          </cell>
          <cell r="O764" t="str">
            <v>Business Administration</v>
          </cell>
          <cell r="P764" t="str">
            <v>QH - 2010 - E.CH</v>
          </cell>
          <cell r="Q764" t="str">
            <v>2170/QĐ-ĐHKT ngày 03/11/2010</v>
          </cell>
          <cell r="R764" t="str">
            <v>3.00</v>
          </cell>
          <cell r="S764" t="str">
            <v>A</v>
          </cell>
          <cell r="T764" t="str">
            <v>1613-2013/KT</v>
          </cell>
          <cell r="U764" t="str">
            <v>3186/QĐ-ĐHKT</v>
          </cell>
          <cell r="V764" t="str">
            <v>25/12/2012</v>
          </cell>
          <cell r="X764" t="str">
            <v>1613</v>
          </cell>
          <cell r="AG764">
            <v>98</v>
          </cell>
          <cell r="AH764" t="str">
            <v xml:space="preserve">Nguyễn Thành </v>
          </cell>
          <cell r="AI764" t="str">
            <v>Long</v>
          </cell>
          <cell r="AJ764" t="str">
            <v>24/11/1985</v>
          </cell>
          <cell r="AK764" t="str">
            <v>Hải Dương</v>
          </cell>
          <cell r="AL764" t="str">
            <v xml:space="preserve">Nam </v>
          </cell>
          <cell r="AM764" t="str">
            <v>QH - 2010 - E.CH</v>
          </cell>
          <cell r="AN764" t="str">
            <v>2170/QĐ-ĐHKT ngày 03/11/2010</v>
          </cell>
          <cell r="AO764" t="str">
            <v>3.00</v>
          </cell>
          <cell r="AP764" t="str">
            <v>A</v>
          </cell>
          <cell r="AQ764" t="str">
            <v>Quản trị kinh doanh</v>
          </cell>
          <cell r="AR764" t="str">
            <v>Nguyễn Thành Long</v>
          </cell>
          <cell r="AT764" t="str">
            <v>24$11$1985</v>
          </cell>
          <cell r="AU764" t="str">
            <v>24</v>
          </cell>
          <cell r="AV764" t="str">
            <v>11</v>
          </cell>
          <cell r="AW764" t="str">
            <v>1985</v>
          </cell>
        </row>
        <row r="765">
          <cell r="C765" t="str">
            <v xml:space="preserve">Nguyễn Hoàng </v>
          </cell>
          <cell r="D765" t="str">
            <v>Mai</v>
          </cell>
          <cell r="E765" t="str">
            <v>Nguyễn Hoàng Mai</v>
          </cell>
          <cell r="F765" t="str">
            <v>Nguyen Hoang Mai</v>
          </cell>
          <cell r="G765" t="str">
            <v>26/01/1987</v>
          </cell>
          <cell r="H765" t="str">
            <v>26 January 1987</v>
          </cell>
          <cell r="I765" t="str">
            <v xml:space="preserve">Hà Nội </v>
          </cell>
          <cell r="J765" t="str">
            <v xml:space="preserve">Hanoi </v>
          </cell>
          <cell r="K765" t="str">
            <v>Nữ</v>
          </cell>
          <cell r="L765" t="str">
            <v>bà</v>
          </cell>
          <cell r="M765" t="str">
            <v>Ms.</v>
          </cell>
          <cell r="N765" t="str">
            <v>Quản trị kinh doanh</v>
          </cell>
          <cell r="O765" t="str">
            <v>Business Administration</v>
          </cell>
          <cell r="P765" t="str">
            <v>QH - 2010 - E.CH</v>
          </cell>
          <cell r="Q765" t="str">
            <v>2170/QĐ-ĐHKT ngày 03/11/2010</v>
          </cell>
          <cell r="R765" t="str">
            <v>3.00</v>
          </cell>
          <cell r="S765" t="str">
            <v>A</v>
          </cell>
          <cell r="T765" t="str">
            <v>1614-2013/KT</v>
          </cell>
          <cell r="U765" t="str">
            <v>3186/QĐ-ĐHKT</v>
          </cell>
          <cell r="V765" t="str">
            <v>25/12/2012</v>
          </cell>
          <cell r="X765" t="str">
            <v>1614</v>
          </cell>
          <cell r="AG765">
            <v>99</v>
          </cell>
          <cell r="AH765" t="str">
            <v xml:space="preserve">Nguyễn Hoàng </v>
          </cell>
          <cell r="AI765" t="str">
            <v>Mai</v>
          </cell>
          <cell r="AJ765" t="str">
            <v>26/01/1987</v>
          </cell>
          <cell r="AK765" t="str">
            <v xml:space="preserve">Hà Nội </v>
          </cell>
          <cell r="AL765" t="str">
            <v>Nữ</v>
          </cell>
          <cell r="AM765" t="str">
            <v>QH - 2010 - E.CH</v>
          </cell>
          <cell r="AN765" t="str">
            <v>2170/QĐ-ĐHKT ngày 03/11/2010</v>
          </cell>
          <cell r="AO765" t="str">
            <v>3.00</v>
          </cell>
          <cell r="AP765" t="str">
            <v>A</v>
          </cell>
          <cell r="AQ765" t="str">
            <v>Quản trị kinh doanh</v>
          </cell>
          <cell r="AR765" t="str">
            <v>Nguyễn Hoàng Mai</v>
          </cell>
          <cell r="AT765" t="str">
            <v>26$01$1987</v>
          </cell>
          <cell r="AU765" t="str">
            <v>26</v>
          </cell>
          <cell r="AV765" t="str">
            <v>01</v>
          </cell>
          <cell r="AW765" t="str">
            <v>1987</v>
          </cell>
        </row>
        <row r="766">
          <cell r="C766" t="str">
            <v xml:space="preserve">Nguyễn Thị Ngọc </v>
          </cell>
          <cell r="D766" t="str">
            <v>Mai</v>
          </cell>
          <cell r="E766" t="str">
            <v>Nguyễn Thị Ngọc Mai</v>
          </cell>
          <cell r="F766" t="str">
            <v>Nguyen Thi Ngoc Mai</v>
          </cell>
          <cell r="G766" t="str">
            <v>24/02/1988</v>
          </cell>
          <cell r="H766" t="str">
            <v>24 February 1988</v>
          </cell>
          <cell r="I766" t="str">
            <v>Hải Dương</v>
          </cell>
          <cell r="J766" t="str">
            <v>Hai Duong</v>
          </cell>
          <cell r="K766" t="str">
            <v>Nữ</v>
          </cell>
          <cell r="L766" t="str">
            <v>bà</v>
          </cell>
          <cell r="M766" t="str">
            <v>Ms.</v>
          </cell>
          <cell r="N766" t="str">
            <v>Quản trị kinh doanh</v>
          </cell>
          <cell r="O766" t="str">
            <v>Business Administration</v>
          </cell>
          <cell r="P766" t="str">
            <v>QH - 2010 - E.CH</v>
          </cell>
          <cell r="Q766" t="str">
            <v>2170/QĐ-ĐHKT ngày 03/11/2010</v>
          </cell>
          <cell r="R766" t="str">
            <v>3.35</v>
          </cell>
          <cell r="S766" t="str">
            <v>A</v>
          </cell>
          <cell r="T766" t="str">
            <v>1615-2013/KT</v>
          </cell>
          <cell r="U766" t="str">
            <v>3186/QĐ-ĐHKT</v>
          </cell>
          <cell r="V766" t="str">
            <v>25/12/2012</v>
          </cell>
          <cell r="X766" t="str">
            <v>1615</v>
          </cell>
          <cell r="AG766">
            <v>100</v>
          </cell>
          <cell r="AH766" t="str">
            <v xml:space="preserve">Nguyễn Thị Ngọc </v>
          </cell>
          <cell r="AI766" t="str">
            <v>Mai</v>
          </cell>
          <cell r="AJ766" t="str">
            <v>24/02/1988</v>
          </cell>
          <cell r="AK766" t="str">
            <v>Hải Dương</v>
          </cell>
          <cell r="AL766" t="str">
            <v>Nữ</v>
          </cell>
          <cell r="AM766" t="str">
            <v>QH - 2010 - E.CH</v>
          </cell>
          <cell r="AN766" t="str">
            <v>2170/QĐ-ĐHKT ngày 03/11/2010</v>
          </cell>
          <cell r="AO766" t="str">
            <v>3.35</v>
          </cell>
          <cell r="AP766" t="str">
            <v>A</v>
          </cell>
          <cell r="AQ766" t="str">
            <v>Quản trị kinh doanh</v>
          </cell>
          <cell r="AR766" t="str">
            <v>Nguyễn Thị Ngọc Mai</v>
          </cell>
          <cell r="AT766" t="str">
            <v>24$02$1988</v>
          </cell>
          <cell r="AU766" t="str">
            <v>24</v>
          </cell>
          <cell r="AV766" t="str">
            <v>02</v>
          </cell>
          <cell r="AW766" t="str">
            <v>1988</v>
          </cell>
        </row>
        <row r="767">
          <cell r="C767" t="str">
            <v xml:space="preserve">Hoàng Thị Thanh </v>
          </cell>
          <cell r="D767" t="str">
            <v>Nga</v>
          </cell>
          <cell r="E767" t="str">
            <v>Hoàng Thị Thanh Nga</v>
          </cell>
          <cell r="F767" t="str">
            <v>Hoang Thi Thanh Nga</v>
          </cell>
          <cell r="G767" t="str">
            <v>20/02/1987</v>
          </cell>
          <cell r="H767" t="str">
            <v>20 February 1987</v>
          </cell>
          <cell r="I767" t="str">
            <v>Hà Nội</v>
          </cell>
          <cell r="J767" t="str">
            <v>Hanoi</v>
          </cell>
          <cell r="K767" t="str">
            <v>Nữ</v>
          </cell>
          <cell r="L767" t="str">
            <v>bà</v>
          </cell>
          <cell r="M767" t="str">
            <v>Ms.</v>
          </cell>
          <cell r="N767" t="str">
            <v>Quản trị kinh doanh</v>
          </cell>
          <cell r="O767" t="str">
            <v>Business Administration</v>
          </cell>
          <cell r="P767" t="str">
            <v>QH - 2010 - E.CH</v>
          </cell>
          <cell r="Q767" t="str">
            <v>2170/QĐ-ĐHKT ngày 03/11/2010</v>
          </cell>
          <cell r="R767" t="str">
            <v>3.10</v>
          </cell>
          <cell r="S767" t="str">
            <v>A</v>
          </cell>
          <cell r="T767" t="str">
            <v>1616-2013/KT</v>
          </cell>
          <cell r="U767" t="str">
            <v>3186/QĐ-ĐHKT</v>
          </cell>
          <cell r="V767" t="str">
            <v>25/12/2012</v>
          </cell>
          <cell r="X767" t="str">
            <v>1616</v>
          </cell>
          <cell r="AG767">
            <v>101</v>
          </cell>
          <cell r="AH767" t="str">
            <v xml:space="preserve">Hoàng Thị Thanh </v>
          </cell>
          <cell r="AI767" t="str">
            <v>Nga</v>
          </cell>
          <cell r="AJ767" t="str">
            <v>20/02/1987</v>
          </cell>
          <cell r="AK767" t="str">
            <v>Hà Nội</v>
          </cell>
          <cell r="AL767" t="str">
            <v>Nữ</v>
          </cell>
          <cell r="AM767" t="str">
            <v>QH - 2010 - E.CH</v>
          </cell>
          <cell r="AN767" t="str">
            <v>2170/QĐ-ĐHKT ngày 03/11/2010</v>
          </cell>
          <cell r="AO767" t="str">
            <v>3.10</v>
          </cell>
          <cell r="AP767" t="str">
            <v>A</v>
          </cell>
          <cell r="AQ767" t="str">
            <v>Quản trị kinh doanh</v>
          </cell>
          <cell r="AR767" t="str">
            <v>Hoàng Thị Thanh Nga</v>
          </cell>
          <cell r="AT767" t="str">
            <v>20$02$1987</v>
          </cell>
          <cell r="AU767" t="str">
            <v>20</v>
          </cell>
          <cell r="AV767" t="str">
            <v>02</v>
          </cell>
          <cell r="AW767" t="str">
            <v>1987</v>
          </cell>
        </row>
        <row r="768">
          <cell r="C768" t="str">
            <v xml:space="preserve">Phạm Thị </v>
          </cell>
          <cell r="D768" t="str">
            <v>Nga</v>
          </cell>
          <cell r="E768" t="str">
            <v>Phạm Thị Nga</v>
          </cell>
          <cell r="F768" t="str">
            <v>Pham Thi Nga</v>
          </cell>
          <cell r="G768" t="str">
            <v>28/09/1986</v>
          </cell>
          <cell r="H768" t="str">
            <v>28 September 1986</v>
          </cell>
          <cell r="I768" t="str">
            <v>Hải Dương</v>
          </cell>
          <cell r="J768" t="str">
            <v>Hai Duong</v>
          </cell>
          <cell r="K768" t="str">
            <v>Nữ</v>
          </cell>
          <cell r="L768" t="str">
            <v>bà</v>
          </cell>
          <cell r="M768" t="str">
            <v>Ms.</v>
          </cell>
          <cell r="N768" t="str">
            <v>Quản trị kinh doanh</v>
          </cell>
          <cell r="O768" t="str">
            <v>Business Administration</v>
          </cell>
          <cell r="P768" t="str">
            <v>QH - 2010 - E.CH</v>
          </cell>
          <cell r="Q768" t="str">
            <v>2170/QĐ-ĐHKT ngày 03/11/2010</v>
          </cell>
          <cell r="R768" t="str">
            <v>2.98</v>
          </cell>
          <cell r="S768" t="str">
            <v>A</v>
          </cell>
          <cell r="T768" t="str">
            <v>1617-2013/KT</v>
          </cell>
          <cell r="U768" t="str">
            <v>3186/QĐ-ĐHKT</v>
          </cell>
          <cell r="V768" t="str">
            <v>25/12/2012</v>
          </cell>
          <cell r="X768" t="str">
            <v>1617</v>
          </cell>
          <cell r="AG768">
            <v>102</v>
          </cell>
          <cell r="AH768" t="str">
            <v xml:space="preserve">Phạm Thị </v>
          </cell>
          <cell r="AI768" t="str">
            <v>Nga</v>
          </cell>
          <cell r="AJ768" t="str">
            <v>28/09/1986</v>
          </cell>
          <cell r="AK768" t="str">
            <v>Hải Dương</v>
          </cell>
          <cell r="AL768" t="str">
            <v>Nữ</v>
          </cell>
          <cell r="AM768" t="str">
            <v>QH - 2010 - E.CH</v>
          </cell>
          <cell r="AN768" t="str">
            <v>2170/QĐ-ĐHKT ngày 03/11/2010</v>
          </cell>
          <cell r="AO768" t="str">
            <v>2.98</v>
          </cell>
          <cell r="AP768" t="str">
            <v>A</v>
          </cell>
          <cell r="AQ768" t="str">
            <v>Quản trị kinh doanh</v>
          </cell>
          <cell r="AR768" t="str">
            <v>Phạm Thị Nga</v>
          </cell>
          <cell r="AT768" t="str">
            <v>28$09$1986</v>
          </cell>
          <cell r="AU768" t="str">
            <v>28</v>
          </cell>
          <cell r="AV768" t="str">
            <v>09</v>
          </cell>
          <cell r="AW768" t="str">
            <v>1986</v>
          </cell>
        </row>
        <row r="769">
          <cell r="C769" t="str">
            <v xml:space="preserve">Đinh Thị Thúy </v>
          </cell>
          <cell r="D769" t="str">
            <v>Ngà</v>
          </cell>
          <cell r="E769" t="str">
            <v>Đinh Thị Thúy Ngà</v>
          </cell>
          <cell r="F769" t="str">
            <v>Dinh Thi Thuy Nga</v>
          </cell>
          <cell r="G769" t="str">
            <v>18/09/1985</v>
          </cell>
          <cell r="H769" t="str">
            <v>18 September 1985</v>
          </cell>
          <cell r="I769" t="str">
            <v>Hà Nội</v>
          </cell>
          <cell r="J769" t="str">
            <v>Hanoi</v>
          </cell>
          <cell r="K769" t="str">
            <v>Nữ</v>
          </cell>
          <cell r="L769" t="str">
            <v>bà</v>
          </cell>
          <cell r="M769" t="str">
            <v>Ms.</v>
          </cell>
          <cell r="N769" t="str">
            <v>Quản trị kinh doanh</v>
          </cell>
          <cell r="O769" t="str">
            <v>Business Administration</v>
          </cell>
          <cell r="P769" t="str">
            <v>QH - 2010 - E.CH</v>
          </cell>
          <cell r="Q769" t="str">
            <v>2170/QĐ-ĐHKT ngày 03/11/2010</v>
          </cell>
          <cell r="R769" t="str">
            <v>2.80</v>
          </cell>
          <cell r="S769" t="str">
            <v>B</v>
          </cell>
          <cell r="T769" t="str">
            <v>1618-2013/KT</v>
          </cell>
          <cell r="U769" t="str">
            <v>3186/QĐ-ĐHKT</v>
          </cell>
          <cell r="V769" t="str">
            <v>25/12/2012</v>
          </cell>
          <cell r="X769" t="str">
            <v>1618</v>
          </cell>
          <cell r="AG769">
            <v>103</v>
          </cell>
          <cell r="AH769" t="str">
            <v xml:space="preserve">Đinh Thị Thúy </v>
          </cell>
          <cell r="AI769" t="str">
            <v>Ngà</v>
          </cell>
          <cell r="AJ769" t="str">
            <v>18/09/1985</v>
          </cell>
          <cell r="AK769" t="str">
            <v>Hà Nội</v>
          </cell>
          <cell r="AL769" t="str">
            <v>Nữ</v>
          </cell>
          <cell r="AM769" t="str">
            <v>QH - 2010 - E.CH</v>
          </cell>
          <cell r="AN769" t="str">
            <v>2170/QĐ-ĐHKT ngày 03/11/2010</v>
          </cell>
          <cell r="AO769" t="str">
            <v>2.80</v>
          </cell>
          <cell r="AP769" t="str">
            <v>B</v>
          </cell>
          <cell r="AQ769" t="str">
            <v>Quản trị kinh doanh</v>
          </cell>
          <cell r="AR769" t="str">
            <v>Đinh Thị Thúy Ngà</v>
          </cell>
          <cell r="AT769" t="str">
            <v>18$09$1985</v>
          </cell>
          <cell r="AU769" t="str">
            <v>18</v>
          </cell>
          <cell r="AV769" t="str">
            <v>09</v>
          </cell>
          <cell r="AW769" t="str">
            <v>1985</v>
          </cell>
        </row>
        <row r="770">
          <cell r="C770" t="str">
            <v xml:space="preserve">Lưu Bích </v>
          </cell>
          <cell r="D770" t="str">
            <v>Ngọc</v>
          </cell>
          <cell r="E770" t="str">
            <v>Lưu Bích Ngọc</v>
          </cell>
          <cell r="F770" t="str">
            <v>Luu Bich Ngoc</v>
          </cell>
          <cell r="G770" t="str">
            <v>18/06/1985</v>
          </cell>
          <cell r="H770" t="str">
            <v>18 June 1985</v>
          </cell>
          <cell r="I770" t="str">
            <v>Thái Nguyên</v>
          </cell>
          <cell r="J770" t="str">
            <v>Thai Nguyen</v>
          </cell>
          <cell r="K770" t="str">
            <v>Nữ</v>
          </cell>
          <cell r="L770" t="str">
            <v>bà</v>
          </cell>
          <cell r="M770" t="str">
            <v>Ms.</v>
          </cell>
          <cell r="N770" t="str">
            <v>Quản trị kinh doanh</v>
          </cell>
          <cell r="O770" t="str">
            <v>Business Administration</v>
          </cell>
          <cell r="P770" t="str">
            <v>QH - 2010 - E.CH</v>
          </cell>
          <cell r="Q770" t="str">
            <v>2170/QĐ-ĐHKT ngày 03/11/2010</v>
          </cell>
          <cell r="R770" t="str">
            <v>2.94</v>
          </cell>
          <cell r="S770" t="str">
            <v>C</v>
          </cell>
          <cell r="T770" t="str">
            <v>1619-2013/KT</v>
          </cell>
          <cell r="U770" t="str">
            <v>3186/QĐ-ĐHKT</v>
          </cell>
          <cell r="V770" t="str">
            <v>25/12/2012</v>
          </cell>
          <cell r="X770" t="str">
            <v>1619</v>
          </cell>
          <cell r="AG770">
            <v>104</v>
          </cell>
          <cell r="AH770" t="str">
            <v xml:space="preserve">Lưu Bích </v>
          </cell>
          <cell r="AI770" t="str">
            <v>Ngọc</v>
          </cell>
          <cell r="AJ770" t="str">
            <v>18/06/1985</v>
          </cell>
          <cell r="AK770" t="str">
            <v>Thái Nguyên</v>
          </cell>
          <cell r="AL770" t="str">
            <v>Nữ</v>
          </cell>
          <cell r="AM770" t="str">
            <v>QH - 2010 - E.CH</v>
          </cell>
          <cell r="AN770" t="str">
            <v>2170/QĐ-ĐHKT ngày 03/11/2010</v>
          </cell>
          <cell r="AO770" t="str">
            <v>2.94</v>
          </cell>
          <cell r="AP770" t="str">
            <v>C</v>
          </cell>
          <cell r="AQ770" t="str">
            <v>Quản trị kinh doanh</v>
          </cell>
          <cell r="AR770" t="str">
            <v>Lưu Bích Ngọc</v>
          </cell>
          <cell r="AT770" t="str">
            <v>18$06$1985</v>
          </cell>
          <cell r="AU770" t="str">
            <v>18</v>
          </cell>
          <cell r="AV770" t="str">
            <v>06</v>
          </cell>
          <cell r="AW770" t="str">
            <v>1985</v>
          </cell>
        </row>
        <row r="771">
          <cell r="C771" t="str">
            <v xml:space="preserve">Nguyễn Thị Hồng </v>
          </cell>
          <cell r="D771" t="str">
            <v>Ngọc</v>
          </cell>
          <cell r="E771" t="str">
            <v>Nguyễn Thị Hồng Ngọc</v>
          </cell>
          <cell r="F771" t="str">
            <v>Nguyen Thi Hong Ngoc</v>
          </cell>
          <cell r="G771" t="str">
            <v>18/08/1980</v>
          </cell>
          <cell r="H771" t="str">
            <v>18 August 1980</v>
          </cell>
          <cell r="I771" t="str">
            <v>Hà Nội</v>
          </cell>
          <cell r="J771" t="str">
            <v>Hanoi</v>
          </cell>
          <cell r="K771" t="str">
            <v>Nữ</v>
          </cell>
          <cell r="L771" t="str">
            <v>bà</v>
          </cell>
          <cell r="M771" t="str">
            <v>Ms.</v>
          </cell>
          <cell r="N771" t="str">
            <v>Quản trị kinh doanh</v>
          </cell>
          <cell r="O771" t="str">
            <v>Business Administration</v>
          </cell>
          <cell r="P771" t="str">
            <v>QH - 2010 - E.CH</v>
          </cell>
          <cell r="Q771" t="str">
            <v>2170/QĐ-ĐHKT ngày 03/11/2010</v>
          </cell>
          <cell r="R771" t="str">
            <v>3.27</v>
          </cell>
          <cell r="S771" t="str">
            <v>B</v>
          </cell>
          <cell r="T771" t="str">
            <v>1620-2013/KT</v>
          </cell>
          <cell r="U771" t="str">
            <v>3186/QĐ-ĐHKT</v>
          </cell>
          <cell r="V771" t="str">
            <v>25/12/2012</v>
          </cell>
          <cell r="X771" t="str">
            <v>1620</v>
          </cell>
          <cell r="AG771">
            <v>105</v>
          </cell>
          <cell r="AH771" t="str">
            <v xml:space="preserve">Nguyễn Thị Hồng </v>
          </cell>
          <cell r="AI771" t="str">
            <v>Ngọc</v>
          </cell>
          <cell r="AJ771" t="str">
            <v>18/08/1980</v>
          </cell>
          <cell r="AK771" t="str">
            <v>Hà Nội</v>
          </cell>
          <cell r="AL771" t="str">
            <v>Nữ</v>
          </cell>
          <cell r="AM771" t="str">
            <v>QH - 2010 - E.CH</v>
          </cell>
          <cell r="AN771" t="str">
            <v>2170/QĐ-ĐHKT ngày 03/11/2010</v>
          </cell>
          <cell r="AO771" t="str">
            <v>3.27</v>
          </cell>
          <cell r="AP771" t="str">
            <v>B</v>
          </cell>
          <cell r="AQ771" t="str">
            <v>Quản trị kinh doanh</v>
          </cell>
          <cell r="AR771" t="str">
            <v>Nguyễn Thị Hồng Ngọc</v>
          </cell>
          <cell r="AT771" t="str">
            <v>18$08$1980</v>
          </cell>
          <cell r="AU771" t="str">
            <v>18</v>
          </cell>
          <cell r="AV771" t="str">
            <v>08</v>
          </cell>
          <cell r="AW771" t="str">
            <v>1980</v>
          </cell>
        </row>
        <row r="772">
          <cell r="C772" t="str">
            <v xml:space="preserve">Đinh Thị </v>
          </cell>
          <cell r="D772" t="str">
            <v>Nguyên</v>
          </cell>
          <cell r="E772" t="str">
            <v>Đinh Thị Nguyên</v>
          </cell>
          <cell r="F772" t="str">
            <v>Dinh Thi Nguyen</v>
          </cell>
          <cell r="G772" t="str">
            <v>11/09/1983</v>
          </cell>
          <cell r="H772" t="str">
            <v>11 September 1983</v>
          </cell>
          <cell r="I772" t="str">
            <v xml:space="preserve">Thái Nguyên </v>
          </cell>
          <cell r="J772" t="str">
            <v xml:space="preserve">Thai Nguyen </v>
          </cell>
          <cell r="K772" t="str">
            <v>Nữ</v>
          </cell>
          <cell r="L772" t="str">
            <v>bà</v>
          </cell>
          <cell r="M772" t="str">
            <v>Ms.</v>
          </cell>
          <cell r="N772" t="str">
            <v>Quản trị kinh doanh</v>
          </cell>
          <cell r="O772" t="str">
            <v>Business Administration</v>
          </cell>
          <cell r="P772" t="str">
            <v>QH - 2010 - E.CH</v>
          </cell>
          <cell r="Q772" t="str">
            <v>1103/QĐ-SĐH ngày 15/06/2010</v>
          </cell>
          <cell r="R772" t="str">
            <v>3.20</v>
          </cell>
          <cell r="S772" t="str">
            <v>A</v>
          </cell>
          <cell r="T772" t="str">
            <v>1621-2013/KT</v>
          </cell>
          <cell r="U772" t="str">
            <v>3186/QĐ-ĐHKT</v>
          </cell>
          <cell r="V772" t="str">
            <v>25/12/2012</v>
          </cell>
          <cell r="X772" t="str">
            <v>1621</v>
          </cell>
          <cell r="AG772">
            <v>106</v>
          </cell>
          <cell r="AH772" t="str">
            <v xml:space="preserve">Đinh Thị </v>
          </cell>
          <cell r="AI772" t="str">
            <v>Nguyên</v>
          </cell>
          <cell r="AJ772" t="str">
            <v>11/09/1983</v>
          </cell>
          <cell r="AK772" t="str">
            <v xml:space="preserve">Thái Nguyên </v>
          </cell>
          <cell r="AL772" t="str">
            <v>Nữ</v>
          </cell>
          <cell r="AM772" t="str">
            <v>QH - 2010 - E.CH</v>
          </cell>
          <cell r="AN772" t="str">
            <v>1103/QĐ-SĐH ngày 15/06/2010</v>
          </cell>
          <cell r="AO772" t="str">
            <v>3.20</v>
          </cell>
          <cell r="AP772" t="str">
            <v>A</v>
          </cell>
          <cell r="AQ772" t="str">
            <v>Quản trị kinh doanh</v>
          </cell>
          <cell r="AR772" t="str">
            <v>Đinh Thị Nguyên</v>
          </cell>
          <cell r="AT772" t="str">
            <v>11$09$1983</v>
          </cell>
          <cell r="AU772" t="str">
            <v>11</v>
          </cell>
          <cell r="AV772" t="str">
            <v>09</v>
          </cell>
          <cell r="AW772" t="str">
            <v>1983</v>
          </cell>
        </row>
        <row r="773">
          <cell r="C773" t="str">
            <v xml:space="preserve">Nguyễn Thị </v>
          </cell>
          <cell r="D773" t="str">
            <v>Nhạn</v>
          </cell>
          <cell r="E773" t="str">
            <v>Nguyễn Thị Nhạn</v>
          </cell>
          <cell r="F773" t="str">
            <v>Nguyen Thi Nhan</v>
          </cell>
          <cell r="G773" t="str">
            <v>25/05/1988</v>
          </cell>
          <cell r="H773" t="str">
            <v>25 May 1988</v>
          </cell>
          <cell r="I773" t="str">
            <v xml:space="preserve">Thái Bình </v>
          </cell>
          <cell r="J773" t="str">
            <v xml:space="preserve">Thai Binh </v>
          </cell>
          <cell r="K773" t="str">
            <v>Nữ</v>
          </cell>
          <cell r="L773" t="str">
            <v>bà</v>
          </cell>
          <cell r="M773" t="str">
            <v>Ms.</v>
          </cell>
          <cell r="N773" t="str">
            <v>Quản trị kinh doanh</v>
          </cell>
          <cell r="O773" t="str">
            <v>Business Administration</v>
          </cell>
          <cell r="P773" t="str">
            <v>QH - 2010 - E.CH</v>
          </cell>
          <cell r="Q773" t="str">
            <v>2170/QĐ-ĐHKT ngày 03/11/2010</v>
          </cell>
          <cell r="R773" t="str">
            <v>3.06</v>
          </cell>
          <cell r="S773" t="str">
            <v>A</v>
          </cell>
          <cell r="T773" t="str">
            <v>1622-2013/KT</v>
          </cell>
          <cell r="U773" t="str">
            <v>3186/QĐ-ĐHKT</v>
          </cell>
          <cell r="V773" t="str">
            <v>25/12/2012</v>
          </cell>
          <cell r="X773" t="str">
            <v>1622</v>
          </cell>
          <cell r="AG773">
            <v>107</v>
          </cell>
          <cell r="AH773" t="str">
            <v xml:space="preserve">Nguyễn Thị </v>
          </cell>
          <cell r="AI773" t="str">
            <v>Nhạn</v>
          </cell>
          <cell r="AJ773" t="str">
            <v>25/05/1988</v>
          </cell>
          <cell r="AK773" t="str">
            <v xml:space="preserve">Thái Bình </v>
          </cell>
          <cell r="AL773" t="str">
            <v>Nữ</v>
          </cell>
          <cell r="AM773" t="str">
            <v>QH - 2010 - E.CH</v>
          </cell>
          <cell r="AN773" t="str">
            <v>2170/QĐ-ĐHKT ngày 03/11/2010</v>
          </cell>
          <cell r="AO773" t="str">
            <v>3.06</v>
          </cell>
          <cell r="AP773" t="str">
            <v>A</v>
          </cell>
          <cell r="AQ773" t="str">
            <v>Quản trị kinh doanh</v>
          </cell>
          <cell r="AR773" t="str">
            <v>Nguyễn Thị Nhạn</v>
          </cell>
          <cell r="AT773" t="str">
            <v>25$05$1988</v>
          </cell>
          <cell r="AU773" t="str">
            <v>25</v>
          </cell>
          <cell r="AV773" t="str">
            <v>05</v>
          </cell>
          <cell r="AW773" t="str">
            <v>1988</v>
          </cell>
        </row>
        <row r="774">
          <cell r="C774" t="str">
            <v xml:space="preserve">Nguyễn Thị Hồng </v>
          </cell>
          <cell r="D774" t="str">
            <v>Nhung</v>
          </cell>
          <cell r="E774" t="str">
            <v>Nguyễn Thị Hồng Nhung</v>
          </cell>
          <cell r="F774" t="str">
            <v>Nguyen Thi Hong Nhung</v>
          </cell>
          <cell r="G774" t="str">
            <v>16/12/1987</v>
          </cell>
          <cell r="H774" t="str">
            <v>16 December 1987</v>
          </cell>
          <cell r="I774" t="str">
            <v>Hà Nội</v>
          </cell>
          <cell r="J774" t="str">
            <v>Hanoi</v>
          </cell>
          <cell r="K774" t="str">
            <v>Nữ</v>
          </cell>
          <cell r="L774" t="str">
            <v>bà</v>
          </cell>
          <cell r="M774" t="str">
            <v>Ms.</v>
          </cell>
          <cell r="N774" t="str">
            <v>Quản trị kinh doanh</v>
          </cell>
          <cell r="O774" t="str">
            <v>Business Administration</v>
          </cell>
          <cell r="P774" t="str">
            <v>QH - 2010 - E.CH</v>
          </cell>
          <cell r="Q774" t="str">
            <v>2170/QĐ-ĐHKT ngày 03/11/2010</v>
          </cell>
          <cell r="R774" t="str">
            <v>3.24</v>
          </cell>
          <cell r="S774" t="str">
            <v>B</v>
          </cell>
          <cell r="T774" t="str">
            <v>1623-2013/KT</v>
          </cell>
          <cell r="U774" t="str">
            <v>3186/QĐ-ĐHKT</v>
          </cell>
          <cell r="V774" t="str">
            <v>25/12/2012</v>
          </cell>
          <cell r="X774" t="str">
            <v>1623</v>
          </cell>
          <cell r="AG774">
            <v>108</v>
          </cell>
          <cell r="AH774" t="str">
            <v xml:space="preserve">Nguyễn Thị Hồng </v>
          </cell>
          <cell r="AI774" t="str">
            <v>Nhung</v>
          </cell>
          <cell r="AJ774" t="str">
            <v>16/12/1987</v>
          </cell>
          <cell r="AK774" t="str">
            <v>Hà Nội</v>
          </cell>
          <cell r="AL774" t="str">
            <v>Nữ</v>
          </cell>
          <cell r="AM774" t="str">
            <v>QH - 2010 - E.CH</v>
          </cell>
          <cell r="AN774" t="str">
            <v>2170/QĐ-ĐHKT ngày 03/11/2010</v>
          </cell>
          <cell r="AO774" t="str">
            <v>3.24</v>
          </cell>
          <cell r="AP774" t="str">
            <v>B</v>
          </cell>
          <cell r="AQ774" t="str">
            <v>Quản trị kinh doanh</v>
          </cell>
          <cell r="AR774" t="str">
            <v>Nguyễn Thị Hồng Nhung</v>
          </cell>
          <cell r="AT774" t="str">
            <v>16$12$1987</v>
          </cell>
          <cell r="AU774" t="str">
            <v>16</v>
          </cell>
          <cell r="AV774" t="str">
            <v>12</v>
          </cell>
          <cell r="AW774" t="str">
            <v>1987</v>
          </cell>
        </row>
        <row r="775">
          <cell r="C775" t="str">
            <v xml:space="preserve">Nguyễn Thị </v>
          </cell>
          <cell r="D775" t="str">
            <v>Oanh</v>
          </cell>
          <cell r="E775" t="str">
            <v>Nguyễn Thị Oanh</v>
          </cell>
          <cell r="F775" t="str">
            <v>Nguyen Thi Oanh</v>
          </cell>
          <cell r="G775" t="str">
            <v>02/10/1987</v>
          </cell>
          <cell r="H775" t="str">
            <v>02 October 1987</v>
          </cell>
          <cell r="I775" t="str">
            <v>Hà Nội</v>
          </cell>
          <cell r="J775" t="str">
            <v>Hanoi</v>
          </cell>
          <cell r="K775" t="str">
            <v>Nữ</v>
          </cell>
          <cell r="L775" t="str">
            <v>bà</v>
          </cell>
          <cell r="M775" t="str">
            <v>Ms.</v>
          </cell>
          <cell r="N775" t="str">
            <v>Quản trị kinh doanh</v>
          </cell>
          <cell r="O775" t="str">
            <v>Business Administration</v>
          </cell>
          <cell r="P775" t="str">
            <v>QH - 2010 - E.CH</v>
          </cell>
          <cell r="Q775" t="str">
            <v>2170/QĐ-ĐHKT ngày 03/11/2010</v>
          </cell>
          <cell r="R775" t="str">
            <v>3.04</v>
          </cell>
          <cell r="S775" t="str">
            <v>A</v>
          </cell>
          <cell r="T775" t="str">
            <v>1624-2013/KT</v>
          </cell>
          <cell r="U775" t="str">
            <v>3186/QĐ-ĐHKT</v>
          </cell>
          <cell r="V775" t="str">
            <v>25/12/2012</v>
          </cell>
          <cell r="X775" t="str">
            <v>1624</v>
          </cell>
          <cell r="AG775">
            <v>109</v>
          </cell>
          <cell r="AH775" t="str">
            <v xml:space="preserve">Nguyễn Thị </v>
          </cell>
          <cell r="AI775" t="str">
            <v>Oanh</v>
          </cell>
          <cell r="AJ775" t="str">
            <v>02/10/1987</v>
          </cell>
          <cell r="AK775" t="str">
            <v>Hà Nội</v>
          </cell>
          <cell r="AL775" t="str">
            <v>Nữ</v>
          </cell>
          <cell r="AM775" t="str">
            <v>QH - 2010 - E.CH</v>
          </cell>
          <cell r="AN775" t="str">
            <v>2170/QĐ-ĐHKT ngày 03/11/2010</v>
          </cell>
          <cell r="AO775" t="str">
            <v>3.04</v>
          </cell>
          <cell r="AP775" t="str">
            <v>A</v>
          </cell>
          <cell r="AQ775" t="str">
            <v>Quản trị kinh doanh</v>
          </cell>
          <cell r="AR775" t="str">
            <v>Nguyễn Thị Oanh</v>
          </cell>
          <cell r="AT775" t="str">
            <v>02$10$1987</v>
          </cell>
          <cell r="AU775" t="str">
            <v>02</v>
          </cell>
          <cell r="AV775" t="str">
            <v>10</v>
          </cell>
          <cell r="AW775" t="str">
            <v>1987</v>
          </cell>
        </row>
        <row r="776">
          <cell r="C776" t="str">
            <v xml:space="preserve">Tạ Hải </v>
          </cell>
          <cell r="D776" t="str">
            <v>Phong</v>
          </cell>
          <cell r="E776" t="str">
            <v>Tạ Hải Phong</v>
          </cell>
          <cell r="F776" t="str">
            <v>Ta Hai Phong</v>
          </cell>
          <cell r="G776" t="str">
            <v>28/12/1981</v>
          </cell>
          <cell r="H776" t="str">
            <v>28 December 1981</v>
          </cell>
          <cell r="I776" t="str">
            <v>Hà Nội</v>
          </cell>
          <cell r="J776" t="str">
            <v>Hanoi</v>
          </cell>
          <cell r="K776" t="str">
            <v>Nam</v>
          </cell>
          <cell r="L776" t="str">
            <v>ông</v>
          </cell>
          <cell r="M776" t="str">
            <v>Mr.</v>
          </cell>
          <cell r="N776" t="str">
            <v>Quản trị kinh doanh</v>
          </cell>
          <cell r="O776" t="str">
            <v>Business Administration</v>
          </cell>
          <cell r="P776" t="str">
            <v>QH - 2010 - E.CH</v>
          </cell>
          <cell r="Q776" t="str">
            <v>1103/QĐ-SĐH ngày 15/06/2010</v>
          </cell>
          <cell r="R776" t="str">
            <v>2.86</v>
          </cell>
          <cell r="S776" t="str">
            <v>A</v>
          </cell>
          <cell r="T776" t="str">
            <v>1625-2013/KT</v>
          </cell>
          <cell r="U776" t="str">
            <v>3186/QĐ-ĐHKT</v>
          </cell>
          <cell r="V776" t="str">
            <v>25/12/2012</v>
          </cell>
          <cell r="X776" t="str">
            <v>1625</v>
          </cell>
          <cell r="AG776">
            <v>110</v>
          </cell>
          <cell r="AH776" t="str">
            <v xml:space="preserve">Tạ Hải </v>
          </cell>
          <cell r="AI776" t="str">
            <v>Phong</v>
          </cell>
          <cell r="AJ776" t="str">
            <v>28/12/1981</v>
          </cell>
          <cell r="AK776" t="str">
            <v>Hà Nội</v>
          </cell>
          <cell r="AL776" t="str">
            <v>Nam</v>
          </cell>
          <cell r="AM776" t="str">
            <v>QH - 2010 - E.CH</v>
          </cell>
          <cell r="AN776" t="str">
            <v>1103/QĐ-SĐH ngày 15/06/2010</v>
          </cell>
          <cell r="AO776" t="str">
            <v>2.86</v>
          </cell>
          <cell r="AP776" t="str">
            <v>A</v>
          </cell>
          <cell r="AQ776" t="str">
            <v>Quản trị kinh doanh</v>
          </cell>
          <cell r="AR776" t="str">
            <v>Tạ Hải Phong</v>
          </cell>
          <cell r="AT776" t="str">
            <v>28$12$1981</v>
          </cell>
          <cell r="AU776" t="str">
            <v>28</v>
          </cell>
          <cell r="AV776" t="str">
            <v>12</v>
          </cell>
          <cell r="AW776" t="str">
            <v>1981</v>
          </cell>
        </row>
        <row r="777">
          <cell r="C777" t="str">
            <v xml:space="preserve">Phí Trung </v>
          </cell>
          <cell r="D777" t="str">
            <v>Phương</v>
          </cell>
          <cell r="E777" t="str">
            <v>Phí Trung Phương</v>
          </cell>
          <cell r="F777" t="str">
            <v>Phi Trung Phuong</v>
          </cell>
          <cell r="G777" t="str">
            <v>05/05/1986</v>
          </cell>
          <cell r="H777" t="str">
            <v>05 May 1986</v>
          </cell>
          <cell r="I777" t="str">
            <v xml:space="preserve">Quảng Ninh </v>
          </cell>
          <cell r="J777" t="str">
            <v xml:space="preserve">Quang Ninh </v>
          </cell>
          <cell r="K777" t="str">
            <v>Nam</v>
          </cell>
          <cell r="L777" t="str">
            <v>ông</v>
          </cell>
          <cell r="M777" t="str">
            <v>Mr.</v>
          </cell>
          <cell r="N777" t="str">
            <v>Quản trị kinh doanh</v>
          </cell>
          <cell r="O777" t="str">
            <v>Business Administration</v>
          </cell>
          <cell r="P777" t="str">
            <v>QH - 2010 - E.CH</v>
          </cell>
          <cell r="Q777" t="str">
            <v>1103/QĐ-SĐH ngày 15/06/2010</v>
          </cell>
          <cell r="R777" t="str">
            <v>3.06</v>
          </cell>
          <cell r="S777" t="str">
            <v>A</v>
          </cell>
          <cell r="T777" t="str">
            <v>1626-2013/KT</v>
          </cell>
          <cell r="U777" t="str">
            <v>3186/QĐ-ĐHKT</v>
          </cell>
          <cell r="V777" t="str">
            <v>25/12/2012</v>
          </cell>
          <cell r="X777" t="str">
            <v>1626</v>
          </cell>
          <cell r="AG777">
            <v>111</v>
          </cell>
          <cell r="AH777" t="str">
            <v xml:space="preserve">Phí Trung </v>
          </cell>
          <cell r="AI777" t="str">
            <v>Phương</v>
          </cell>
          <cell r="AJ777" t="str">
            <v>05/05/1986</v>
          </cell>
          <cell r="AK777" t="str">
            <v xml:space="preserve">Quảng Ninh </v>
          </cell>
          <cell r="AL777" t="str">
            <v>Nam</v>
          </cell>
          <cell r="AM777" t="str">
            <v>QH - 2010 - E.CH</v>
          </cell>
          <cell r="AN777" t="str">
            <v>1103/QĐ-SĐH ngày 15/06/2010</v>
          </cell>
          <cell r="AO777" t="str">
            <v>3.06</v>
          </cell>
          <cell r="AP777" t="str">
            <v>A</v>
          </cell>
          <cell r="AQ777" t="str">
            <v>Quản trị kinh doanh</v>
          </cell>
          <cell r="AR777" t="str">
            <v>Phí Trung Phương</v>
          </cell>
          <cell r="AT777" t="str">
            <v>05$05$1986</v>
          </cell>
          <cell r="AU777" t="str">
            <v>05</v>
          </cell>
          <cell r="AV777" t="str">
            <v>05</v>
          </cell>
          <cell r="AW777" t="str">
            <v>1986</v>
          </cell>
        </row>
        <row r="778">
          <cell r="C778" t="str">
            <v xml:space="preserve">Cấn Đức </v>
          </cell>
          <cell r="D778" t="str">
            <v>Quảng</v>
          </cell>
          <cell r="E778" t="str">
            <v>Cấn Đức Quảng</v>
          </cell>
          <cell r="F778" t="str">
            <v>Can Duc Quang</v>
          </cell>
          <cell r="G778" t="str">
            <v>22/11/1979</v>
          </cell>
          <cell r="H778" t="str">
            <v>22 November 1979</v>
          </cell>
          <cell r="I778" t="str">
            <v>Hà Nội</v>
          </cell>
          <cell r="J778" t="str">
            <v>Hanoi</v>
          </cell>
          <cell r="K778" t="str">
            <v>Nam</v>
          </cell>
          <cell r="L778" t="str">
            <v>ông</v>
          </cell>
          <cell r="M778" t="str">
            <v>Mr.</v>
          </cell>
          <cell r="N778" t="str">
            <v>Quản trị kinh doanh</v>
          </cell>
          <cell r="O778" t="str">
            <v>Business Administration</v>
          </cell>
          <cell r="P778" t="str">
            <v>QH - 2010 - E.CH</v>
          </cell>
          <cell r="Q778" t="str">
            <v>2170/QĐ-ĐHKT ngày 03/11/2010</v>
          </cell>
          <cell r="R778" t="str">
            <v>3.12</v>
          </cell>
          <cell r="S778" t="str">
            <v>A</v>
          </cell>
          <cell r="T778" t="str">
            <v>1627-2013/KT</v>
          </cell>
          <cell r="U778" t="str">
            <v>3186/QĐ-ĐHKT</v>
          </cell>
          <cell r="V778" t="str">
            <v>25/12/2012</v>
          </cell>
          <cell r="X778" t="str">
            <v>1627</v>
          </cell>
          <cell r="AG778">
            <v>112</v>
          </cell>
          <cell r="AH778" t="str">
            <v xml:space="preserve">Cấn Đức </v>
          </cell>
          <cell r="AI778" t="str">
            <v>Quảng</v>
          </cell>
          <cell r="AJ778" t="str">
            <v>22/11/1979</v>
          </cell>
          <cell r="AK778" t="str">
            <v>Hà Nội</v>
          </cell>
          <cell r="AL778" t="str">
            <v>Nam</v>
          </cell>
          <cell r="AM778" t="str">
            <v>QH - 2010 - E.CH</v>
          </cell>
          <cell r="AN778" t="str">
            <v>2170/QĐ-ĐHKT ngày 03/11/2010</v>
          </cell>
          <cell r="AO778" t="str">
            <v>3.12</v>
          </cell>
          <cell r="AP778" t="str">
            <v>A</v>
          </cell>
          <cell r="AQ778" t="str">
            <v>Quản trị kinh doanh</v>
          </cell>
          <cell r="AR778" t="str">
            <v>Cấn Đức Quảng</v>
          </cell>
          <cell r="AT778" t="str">
            <v>22$11$1979</v>
          </cell>
          <cell r="AU778" t="str">
            <v>22</v>
          </cell>
          <cell r="AV778" t="str">
            <v>11</v>
          </cell>
          <cell r="AW778" t="str">
            <v>1979</v>
          </cell>
        </row>
        <row r="779">
          <cell r="C779" t="str">
            <v xml:space="preserve">Nguyễn Thị </v>
          </cell>
          <cell r="D779" t="str">
            <v>Quỳnh</v>
          </cell>
          <cell r="E779" t="str">
            <v>Nguyễn Thị Quỳnh</v>
          </cell>
          <cell r="F779" t="str">
            <v>Nguyen Thi Quynh</v>
          </cell>
          <cell r="G779" t="str">
            <v>04/06/1988</v>
          </cell>
          <cell r="H779" t="str">
            <v>04 June 1988</v>
          </cell>
          <cell r="I779" t="str">
            <v>Bắc Giang</v>
          </cell>
          <cell r="J779" t="str">
            <v>Bac Giang</v>
          </cell>
          <cell r="K779" t="str">
            <v>Nữ</v>
          </cell>
          <cell r="L779" t="str">
            <v>bà</v>
          </cell>
          <cell r="M779" t="str">
            <v>Ms.</v>
          </cell>
          <cell r="N779" t="str">
            <v>Quản trị kinh doanh</v>
          </cell>
          <cell r="O779" t="str">
            <v>Business Administration</v>
          </cell>
          <cell r="P779" t="str">
            <v>QH - 2010 - E.CH</v>
          </cell>
          <cell r="Q779" t="str">
            <v>2170/QĐ-ĐHKT ngày 03/11/2010</v>
          </cell>
          <cell r="R779" t="str">
            <v>2.94</v>
          </cell>
          <cell r="S779" t="str">
            <v>A</v>
          </cell>
          <cell r="T779" t="str">
            <v>1628-2013/KT</v>
          </cell>
          <cell r="U779" t="str">
            <v>3186/QĐ-ĐHKT</v>
          </cell>
          <cell r="V779" t="str">
            <v>25/12/2012</v>
          </cell>
          <cell r="X779" t="str">
            <v>1628</v>
          </cell>
          <cell r="AG779">
            <v>113</v>
          </cell>
          <cell r="AH779" t="str">
            <v xml:space="preserve">Nguyễn Thị </v>
          </cell>
          <cell r="AI779" t="str">
            <v>Quỳnh</v>
          </cell>
          <cell r="AJ779" t="str">
            <v>04/06/1988</v>
          </cell>
          <cell r="AK779" t="str">
            <v>Bắc Giang</v>
          </cell>
          <cell r="AL779" t="str">
            <v>Nữ</v>
          </cell>
          <cell r="AM779" t="str">
            <v>QH - 2010 - E.CH</v>
          </cell>
          <cell r="AN779" t="str">
            <v>2170/QĐ-ĐHKT ngày 03/11/2010</v>
          </cell>
          <cell r="AO779" t="str">
            <v>2.94</v>
          </cell>
          <cell r="AP779" t="str">
            <v>A</v>
          </cell>
          <cell r="AQ779" t="str">
            <v>Quản trị kinh doanh</v>
          </cell>
          <cell r="AR779" t="str">
            <v>Nguyễn Thị Quỳnh</v>
          </cell>
          <cell r="AT779" t="str">
            <v>04$06$1988</v>
          </cell>
          <cell r="AU779" t="str">
            <v>04</v>
          </cell>
          <cell r="AV779" t="str">
            <v>06</v>
          </cell>
          <cell r="AW779" t="str">
            <v>1988</v>
          </cell>
        </row>
        <row r="780">
          <cell r="C780" t="str">
            <v xml:space="preserve">Lê Thanh </v>
          </cell>
          <cell r="D780" t="str">
            <v>Sơn</v>
          </cell>
          <cell r="E780" t="str">
            <v>Lê Thanh Sơn</v>
          </cell>
          <cell r="F780" t="str">
            <v>Le Thanh Son</v>
          </cell>
          <cell r="G780" t="str">
            <v>18/01/1984</v>
          </cell>
          <cell r="H780" t="str">
            <v>18 January 1984</v>
          </cell>
          <cell r="I780" t="str">
            <v>Thái Bình</v>
          </cell>
          <cell r="J780" t="str">
            <v>Thai Binh</v>
          </cell>
          <cell r="K780" t="str">
            <v>Nam</v>
          </cell>
          <cell r="L780" t="str">
            <v>ông</v>
          </cell>
          <cell r="M780" t="str">
            <v>Mr.</v>
          </cell>
          <cell r="N780" t="str">
            <v>Quản trị kinh doanh</v>
          </cell>
          <cell r="O780" t="str">
            <v>Business Administration</v>
          </cell>
          <cell r="P780" t="str">
            <v>QH - 2010 - E.CH</v>
          </cell>
          <cell r="Q780" t="str">
            <v>2170/QĐ-ĐHKT ngày 03/11/2010</v>
          </cell>
          <cell r="R780" t="str">
            <v>2.86</v>
          </cell>
          <cell r="S780" t="str">
            <v>B</v>
          </cell>
          <cell r="T780" t="str">
            <v>1629-2013/KT</v>
          </cell>
          <cell r="U780" t="str">
            <v>3186/QĐ-ĐHKT</v>
          </cell>
          <cell r="V780" t="str">
            <v>25/12/2012</v>
          </cell>
          <cell r="X780" t="str">
            <v>1629</v>
          </cell>
          <cell r="AG780">
            <v>114</v>
          </cell>
          <cell r="AH780" t="str">
            <v xml:space="preserve">Lê Thanh </v>
          </cell>
          <cell r="AI780" t="str">
            <v>Sơn</v>
          </cell>
          <cell r="AJ780" t="str">
            <v>18/01/1984</v>
          </cell>
          <cell r="AK780" t="str">
            <v>Thái Bình</v>
          </cell>
          <cell r="AL780" t="str">
            <v>Nam</v>
          </cell>
          <cell r="AM780" t="str">
            <v>QH - 2010 - E.CH</v>
          </cell>
          <cell r="AN780" t="str">
            <v>2170/QĐ-ĐHKT ngày 03/11/2010</v>
          </cell>
          <cell r="AO780" t="str">
            <v>2.86</v>
          </cell>
          <cell r="AP780" t="str">
            <v>B</v>
          </cell>
          <cell r="AQ780" t="str">
            <v>Quản trị kinh doanh</v>
          </cell>
          <cell r="AR780" t="str">
            <v>Lê Thanh Sơn</v>
          </cell>
          <cell r="AT780" t="str">
            <v>18$01$1984</v>
          </cell>
          <cell r="AU780" t="str">
            <v>18</v>
          </cell>
          <cell r="AV780" t="str">
            <v>01</v>
          </cell>
          <cell r="AW780" t="str">
            <v>1984</v>
          </cell>
        </row>
        <row r="781">
          <cell r="C781" t="str">
            <v xml:space="preserve">Nguyễn Văn </v>
          </cell>
          <cell r="D781" t="str">
            <v>Sơn</v>
          </cell>
          <cell r="E781" t="str">
            <v>Nguyễn Văn Sơn</v>
          </cell>
          <cell r="F781" t="str">
            <v>Nguyen Van Son</v>
          </cell>
          <cell r="G781" t="str">
            <v>01/12/1978</v>
          </cell>
          <cell r="H781" t="str">
            <v>01 December 1978</v>
          </cell>
          <cell r="I781" t="str">
            <v>Hà Nội</v>
          </cell>
          <cell r="J781" t="str">
            <v>Hanoi</v>
          </cell>
          <cell r="K781" t="str">
            <v>Nam</v>
          </cell>
          <cell r="L781" t="str">
            <v>ông</v>
          </cell>
          <cell r="M781" t="str">
            <v>Mr.</v>
          </cell>
          <cell r="N781" t="str">
            <v>Quản trị kinh doanh</v>
          </cell>
          <cell r="O781" t="str">
            <v>Business Administration</v>
          </cell>
          <cell r="P781" t="str">
            <v>QH - 2010 - E.CH</v>
          </cell>
          <cell r="Q781" t="str">
            <v>2170/QĐ-ĐHKT ngày 03/11/2010</v>
          </cell>
          <cell r="R781" t="str">
            <v>2.88</v>
          </cell>
          <cell r="S781" t="str">
            <v>A</v>
          </cell>
          <cell r="T781" t="str">
            <v>1630-2013/KT</v>
          </cell>
          <cell r="U781" t="str">
            <v>3186/QĐ-ĐHKT</v>
          </cell>
          <cell r="V781" t="str">
            <v>25/12/2012</v>
          </cell>
          <cell r="X781" t="str">
            <v>1630</v>
          </cell>
          <cell r="AG781">
            <v>115</v>
          </cell>
          <cell r="AH781" t="str">
            <v xml:space="preserve">Nguyễn Văn </v>
          </cell>
          <cell r="AI781" t="str">
            <v>Sơn</v>
          </cell>
          <cell r="AJ781" t="str">
            <v>01/12/1978</v>
          </cell>
          <cell r="AK781" t="str">
            <v>Hà Nội</v>
          </cell>
          <cell r="AL781" t="str">
            <v>Nam</v>
          </cell>
          <cell r="AM781" t="str">
            <v>QH - 2010 - E.CH</v>
          </cell>
          <cell r="AN781" t="str">
            <v>2170/QĐ-ĐHKT ngày 03/11/2010</v>
          </cell>
          <cell r="AO781" t="str">
            <v>2.88</v>
          </cell>
          <cell r="AP781" t="str">
            <v>A</v>
          </cell>
          <cell r="AQ781" t="str">
            <v>Quản trị kinh doanh</v>
          </cell>
          <cell r="AR781" t="str">
            <v>Nguyễn Văn Sơn</v>
          </cell>
          <cell r="AT781" t="str">
            <v>01$12$1978</v>
          </cell>
          <cell r="AU781" t="str">
            <v>01</v>
          </cell>
          <cell r="AV781" t="str">
            <v>12</v>
          </cell>
          <cell r="AW781" t="str">
            <v>1978</v>
          </cell>
        </row>
        <row r="782">
          <cell r="C782" t="str">
            <v xml:space="preserve">Nguyễn Khắc </v>
          </cell>
          <cell r="D782" t="str">
            <v>Tấn</v>
          </cell>
          <cell r="E782" t="str">
            <v>Nguyễn Khắc Tấn</v>
          </cell>
          <cell r="F782" t="str">
            <v>Nguyen Khac Tan</v>
          </cell>
          <cell r="G782" t="str">
            <v>10/03/1973</v>
          </cell>
          <cell r="H782" t="str">
            <v>10 March 1973</v>
          </cell>
          <cell r="I782" t="str">
            <v>Bắc Giang</v>
          </cell>
          <cell r="J782" t="str">
            <v>Bac Giang</v>
          </cell>
          <cell r="K782" t="str">
            <v>Nam</v>
          </cell>
          <cell r="L782" t="str">
            <v>ông</v>
          </cell>
          <cell r="M782" t="str">
            <v>Mr.</v>
          </cell>
          <cell r="N782" t="str">
            <v>Quản trị kinh doanh</v>
          </cell>
          <cell r="O782" t="str">
            <v>Business Administration</v>
          </cell>
          <cell r="P782" t="str">
            <v>QH - 2010 - E.CH</v>
          </cell>
          <cell r="Q782" t="str">
            <v>1103/QĐ-SĐH ngày 15/06/2010</v>
          </cell>
          <cell r="R782" t="str">
            <v>2.98</v>
          </cell>
          <cell r="S782" t="str">
            <v>B</v>
          </cell>
          <cell r="T782" t="str">
            <v>1631-2013/KT</v>
          </cell>
          <cell r="U782" t="str">
            <v>3186/QĐ-ĐHKT</v>
          </cell>
          <cell r="V782" t="str">
            <v>25/12/2012</v>
          </cell>
          <cell r="X782" t="str">
            <v>1631</v>
          </cell>
          <cell r="AG782">
            <v>116</v>
          </cell>
          <cell r="AH782" t="str">
            <v xml:space="preserve">Nguyễn Khắc </v>
          </cell>
          <cell r="AI782" t="str">
            <v>Tấn</v>
          </cell>
          <cell r="AJ782" t="str">
            <v>10/03/1973</v>
          </cell>
          <cell r="AK782" t="str">
            <v>Bắc Giang</v>
          </cell>
          <cell r="AL782" t="str">
            <v>Nam</v>
          </cell>
          <cell r="AM782" t="str">
            <v>QH - 2010 - E.CH</v>
          </cell>
          <cell r="AN782" t="str">
            <v>1103/QĐ-SĐH ngày 15/06/2010</v>
          </cell>
          <cell r="AO782" t="str">
            <v>2.98</v>
          </cell>
          <cell r="AP782" t="str">
            <v>B</v>
          </cell>
          <cell r="AQ782" t="str">
            <v>Quản trị kinh doanh</v>
          </cell>
          <cell r="AR782" t="str">
            <v>Nguyễn Khắc Tấn</v>
          </cell>
          <cell r="AT782" t="str">
            <v>10$03$1973</v>
          </cell>
          <cell r="AU782" t="str">
            <v>10</v>
          </cell>
          <cell r="AV782" t="str">
            <v>03</v>
          </cell>
          <cell r="AW782" t="str">
            <v>1973</v>
          </cell>
        </row>
        <row r="783">
          <cell r="C783" t="str">
            <v xml:space="preserve">Ngô Quyết </v>
          </cell>
          <cell r="D783" t="str">
            <v>Thắng</v>
          </cell>
          <cell r="E783" t="str">
            <v>Ngô Quyết Thắng</v>
          </cell>
          <cell r="F783" t="str">
            <v>Ngo Quyet Thang</v>
          </cell>
          <cell r="G783" t="str">
            <v>16/11/1981</v>
          </cell>
          <cell r="H783" t="str">
            <v>16 November 1981</v>
          </cell>
          <cell r="I783" t="str">
            <v>Hà Nội</v>
          </cell>
          <cell r="J783" t="str">
            <v>Hanoi</v>
          </cell>
          <cell r="K783" t="str">
            <v>Nam</v>
          </cell>
          <cell r="L783" t="str">
            <v>ông</v>
          </cell>
          <cell r="M783" t="str">
            <v>Mr.</v>
          </cell>
          <cell r="N783" t="str">
            <v>Quản trị kinh doanh</v>
          </cell>
          <cell r="O783" t="str">
            <v>Business Administration</v>
          </cell>
          <cell r="P783" t="str">
            <v>QH - 2010 - E.CH</v>
          </cell>
          <cell r="Q783" t="str">
            <v>2170/QĐ-ĐHKT ngày 03/11/2010</v>
          </cell>
          <cell r="R783" t="str">
            <v>2.94</v>
          </cell>
          <cell r="S783" t="str">
            <v>A</v>
          </cell>
          <cell r="T783" t="str">
            <v>1632-2013/KT</v>
          </cell>
          <cell r="U783" t="str">
            <v>3186/QĐ-ĐHKT</v>
          </cell>
          <cell r="V783" t="str">
            <v>25/12/2012</v>
          </cell>
          <cell r="X783" t="str">
            <v>1632</v>
          </cell>
          <cell r="AG783">
            <v>117</v>
          </cell>
          <cell r="AH783" t="str">
            <v xml:space="preserve">Ngô Quyết </v>
          </cell>
          <cell r="AI783" t="str">
            <v>Thắng</v>
          </cell>
          <cell r="AJ783" t="str">
            <v>16/11/1981</v>
          </cell>
          <cell r="AK783" t="str">
            <v>Hà Nội</v>
          </cell>
          <cell r="AL783" t="str">
            <v>Nam</v>
          </cell>
          <cell r="AM783" t="str">
            <v>QH - 2010 - E.CH</v>
          </cell>
          <cell r="AN783" t="str">
            <v>2170/QĐ-ĐHKT ngày 03/11/2010</v>
          </cell>
          <cell r="AO783" t="str">
            <v>2.94</v>
          </cell>
          <cell r="AP783" t="str">
            <v>A</v>
          </cell>
          <cell r="AQ783" t="str">
            <v>Quản trị kinh doanh</v>
          </cell>
          <cell r="AR783" t="str">
            <v>Ngô Quyết Thắng</v>
          </cell>
          <cell r="AT783" t="str">
            <v>16$11$1981</v>
          </cell>
          <cell r="AU783" t="str">
            <v>16</v>
          </cell>
          <cell r="AV783" t="str">
            <v>11</v>
          </cell>
          <cell r="AW783" t="str">
            <v>1981</v>
          </cell>
        </row>
        <row r="784">
          <cell r="C784" t="str">
            <v xml:space="preserve">Phạm Viết </v>
          </cell>
          <cell r="D784" t="str">
            <v>Thắng</v>
          </cell>
          <cell r="E784" t="str">
            <v>Phạm Viết Thắng</v>
          </cell>
          <cell r="F784" t="str">
            <v>Pham Viet Thang</v>
          </cell>
          <cell r="G784" t="str">
            <v>12/12/1980</v>
          </cell>
          <cell r="H784" t="str">
            <v>12 December 1980</v>
          </cell>
          <cell r="I784" t="str">
            <v xml:space="preserve">Thái Bình </v>
          </cell>
          <cell r="J784" t="str">
            <v xml:space="preserve">Thai Binh </v>
          </cell>
          <cell r="K784" t="str">
            <v>Nam</v>
          </cell>
          <cell r="L784" t="str">
            <v>ông</v>
          </cell>
          <cell r="M784" t="str">
            <v>Mr.</v>
          </cell>
          <cell r="N784" t="str">
            <v>Quản trị kinh doanh</v>
          </cell>
          <cell r="O784" t="str">
            <v>Business Administration</v>
          </cell>
          <cell r="P784" t="str">
            <v>QH - 2010 - E.CH</v>
          </cell>
          <cell r="Q784" t="str">
            <v>1103/QĐ-SĐH ngày 15/06/2010</v>
          </cell>
          <cell r="R784" t="str">
            <v>3.04</v>
          </cell>
          <cell r="S784" t="str">
            <v>C</v>
          </cell>
          <cell r="T784" t="str">
            <v>1633-2013/KT</v>
          </cell>
          <cell r="U784" t="str">
            <v>3186/QĐ-ĐHKT</v>
          </cell>
          <cell r="V784" t="str">
            <v>25/12/2012</v>
          </cell>
          <cell r="X784" t="str">
            <v>1633</v>
          </cell>
          <cell r="AG784">
            <v>118</v>
          </cell>
          <cell r="AH784" t="str">
            <v xml:space="preserve">Phạm Viết </v>
          </cell>
          <cell r="AI784" t="str">
            <v>Thắng</v>
          </cell>
          <cell r="AJ784" t="str">
            <v>12/12/1980</v>
          </cell>
          <cell r="AK784" t="str">
            <v xml:space="preserve">Thái Bình </v>
          </cell>
          <cell r="AL784" t="str">
            <v>Nam</v>
          </cell>
          <cell r="AM784" t="str">
            <v>QH - 2010 - E.CH</v>
          </cell>
          <cell r="AN784" t="str">
            <v>1103/QĐ-SĐH ngày 15/06/2010</v>
          </cell>
          <cell r="AO784" t="str">
            <v>3.04</v>
          </cell>
          <cell r="AP784" t="str">
            <v>C</v>
          </cell>
          <cell r="AQ784" t="str">
            <v>Quản trị kinh doanh</v>
          </cell>
          <cell r="AR784" t="str">
            <v>Phạm Viết Thắng</v>
          </cell>
          <cell r="AT784" t="str">
            <v>12$12$1980</v>
          </cell>
          <cell r="AU784" t="str">
            <v>12</v>
          </cell>
          <cell r="AV784" t="str">
            <v>12</v>
          </cell>
          <cell r="AW784" t="str">
            <v>1980</v>
          </cell>
        </row>
        <row r="785">
          <cell r="C785" t="str">
            <v xml:space="preserve">Lê Thị </v>
          </cell>
          <cell r="D785" t="str">
            <v>Thanh</v>
          </cell>
          <cell r="E785" t="str">
            <v>Lê Thị Thanh</v>
          </cell>
          <cell r="F785" t="str">
            <v>Le Thi Thanh</v>
          </cell>
          <cell r="G785" t="str">
            <v>23/07/1984</v>
          </cell>
          <cell r="H785" t="str">
            <v>23 July 1984</v>
          </cell>
          <cell r="I785" t="str">
            <v>Hà Nội</v>
          </cell>
          <cell r="J785" t="str">
            <v>Hanoi</v>
          </cell>
          <cell r="K785" t="str">
            <v>Nữ</v>
          </cell>
          <cell r="L785" t="str">
            <v>bà</v>
          </cell>
          <cell r="M785" t="str">
            <v>Ms.</v>
          </cell>
          <cell r="N785" t="str">
            <v>Quản trị kinh doanh</v>
          </cell>
          <cell r="O785" t="str">
            <v>Business Administration</v>
          </cell>
          <cell r="P785" t="str">
            <v>QH - 2010 - E.CH</v>
          </cell>
          <cell r="Q785" t="str">
            <v>1103/QĐ-SĐH ngày 15/06/2010</v>
          </cell>
          <cell r="R785" t="str">
            <v>2.86</v>
          </cell>
          <cell r="S785" t="str">
            <v>A</v>
          </cell>
          <cell r="T785" t="str">
            <v>1634-2013/KT</v>
          </cell>
          <cell r="U785" t="str">
            <v>3186/QĐ-ĐHKT</v>
          </cell>
          <cell r="V785" t="str">
            <v>25/12/2012</v>
          </cell>
          <cell r="X785" t="str">
            <v>1634</v>
          </cell>
          <cell r="AG785">
            <v>119</v>
          </cell>
          <cell r="AH785" t="str">
            <v xml:space="preserve">Lê Thị </v>
          </cell>
          <cell r="AI785" t="str">
            <v>Thanh</v>
          </cell>
          <cell r="AJ785" t="str">
            <v>23/07/1984</v>
          </cell>
          <cell r="AK785" t="str">
            <v>Hà Nội</v>
          </cell>
          <cell r="AL785" t="str">
            <v>Nữ</v>
          </cell>
          <cell r="AM785" t="str">
            <v>QH - 2010 - E.CH</v>
          </cell>
          <cell r="AN785" t="str">
            <v>1103/QĐ-SĐH ngày 15/06/2010</v>
          </cell>
          <cell r="AO785" t="str">
            <v>2.86</v>
          </cell>
          <cell r="AP785" t="str">
            <v>A</v>
          </cell>
          <cell r="AQ785" t="str">
            <v>Quản trị kinh doanh</v>
          </cell>
          <cell r="AR785" t="str">
            <v>Lê Thị Thanh</v>
          </cell>
          <cell r="AT785" t="str">
            <v>23$07$1984</v>
          </cell>
          <cell r="AU785" t="str">
            <v>23</v>
          </cell>
          <cell r="AV785" t="str">
            <v>07</v>
          </cell>
          <cell r="AW785" t="str">
            <v>1984</v>
          </cell>
        </row>
        <row r="786">
          <cell r="C786" t="str">
            <v xml:space="preserve">Phan Thị Thu </v>
          </cell>
          <cell r="D786" t="str">
            <v>Thảo</v>
          </cell>
          <cell r="E786" t="str">
            <v>Phan Thị Thu Thảo</v>
          </cell>
          <cell r="F786" t="str">
            <v>Phan Thi Thu Thao</v>
          </cell>
          <cell r="G786" t="str">
            <v>12/11/1988</v>
          </cell>
          <cell r="H786" t="str">
            <v>12 November 1988</v>
          </cell>
          <cell r="I786" t="str">
            <v>Phú Thọ</v>
          </cell>
          <cell r="J786" t="str">
            <v>Phu Tho</v>
          </cell>
          <cell r="K786" t="str">
            <v>Nữ</v>
          </cell>
          <cell r="L786" t="str">
            <v>bà</v>
          </cell>
          <cell r="M786" t="str">
            <v>Ms.</v>
          </cell>
          <cell r="N786" t="str">
            <v>Quản trị kinh doanh</v>
          </cell>
          <cell r="O786" t="str">
            <v>Business Administration</v>
          </cell>
          <cell r="P786" t="str">
            <v>QH - 2010 - E.CH</v>
          </cell>
          <cell r="Q786" t="str">
            <v>2170/QĐ-ĐHKT ngày 03/11/2010</v>
          </cell>
          <cell r="R786" t="str">
            <v>3.20</v>
          </cell>
          <cell r="S786" t="str">
            <v>A</v>
          </cell>
          <cell r="T786" t="str">
            <v>1635-2013/KT</v>
          </cell>
          <cell r="U786" t="str">
            <v>3186/QĐ-ĐHKT</v>
          </cell>
          <cell r="V786" t="str">
            <v>25/12/2012</v>
          </cell>
          <cell r="X786" t="str">
            <v>1635</v>
          </cell>
          <cell r="AG786">
            <v>120</v>
          </cell>
          <cell r="AH786" t="str">
            <v xml:space="preserve">Phan Thị Thu </v>
          </cell>
          <cell r="AI786" t="str">
            <v>Thảo</v>
          </cell>
          <cell r="AJ786" t="str">
            <v>12/11/1988</v>
          </cell>
          <cell r="AK786" t="str">
            <v>Phú Thọ</v>
          </cell>
          <cell r="AL786" t="str">
            <v>Nữ</v>
          </cell>
          <cell r="AM786" t="str">
            <v>QH - 2010 - E.CH</v>
          </cell>
          <cell r="AN786" t="str">
            <v>2170/QĐ-ĐHKT ngày 03/11/2010</v>
          </cell>
          <cell r="AO786" t="str">
            <v>3.20</v>
          </cell>
          <cell r="AP786" t="str">
            <v>A</v>
          </cell>
          <cell r="AQ786" t="str">
            <v>Quản trị kinh doanh</v>
          </cell>
          <cell r="AR786" t="str">
            <v>Phan Thị Thu Thảo</v>
          </cell>
          <cell r="AT786" t="str">
            <v>12$11$1988</v>
          </cell>
          <cell r="AU786" t="str">
            <v>12</v>
          </cell>
          <cell r="AV786" t="str">
            <v>11</v>
          </cell>
          <cell r="AW786" t="str">
            <v>1988</v>
          </cell>
        </row>
        <row r="787">
          <cell r="C787" t="str">
            <v xml:space="preserve">Nguyễn Thị Anh </v>
          </cell>
          <cell r="D787" t="str">
            <v>Thu</v>
          </cell>
          <cell r="E787" t="str">
            <v>Nguyễn Thị Anh Thu</v>
          </cell>
          <cell r="F787" t="str">
            <v>Nguyen Thi Anh Thu</v>
          </cell>
          <cell r="G787" t="str">
            <v>19/08/1975</v>
          </cell>
          <cell r="H787" t="str">
            <v>19 August 1975</v>
          </cell>
          <cell r="I787" t="str">
            <v>Hà Nội</v>
          </cell>
          <cell r="J787" t="str">
            <v>Hanoi</v>
          </cell>
          <cell r="K787" t="str">
            <v>Nữ</v>
          </cell>
          <cell r="L787" t="str">
            <v>bà</v>
          </cell>
          <cell r="M787" t="str">
            <v>Ms.</v>
          </cell>
          <cell r="N787" t="str">
            <v>Quản trị kinh doanh</v>
          </cell>
          <cell r="O787" t="str">
            <v>Business Administration</v>
          </cell>
          <cell r="P787" t="str">
            <v>QH - 2010 - E.CH</v>
          </cell>
          <cell r="Q787" t="str">
            <v>2170/QĐ-ĐHKT ngày 03/11/2010</v>
          </cell>
          <cell r="R787" t="str">
            <v>2.80</v>
          </cell>
          <cell r="S787" t="str">
            <v>A</v>
          </cell>
          <cell r="T787" t="str">
            <v>1636-2013/KT</v>
          </cell>
          <cell r="U787" t="str">
            <v>3186/QĐ-ĐHKT</v>
          </cell>
          <cell r="V787" t="str">
            <v>25/12/2012</v>
          </cell>
          <cell r="X787" t="str">
            <v>1636</v>
          </cell>
          <cell r="AG787">
            <v>121</v>
          </cell>
          <cell r="AH787" t="str">
            <v xml:space="preserve">Nguyễn Thị Anh </v>
          </cell>
          <cell r="AI787" t="str">
            <v>Thu</v>
          </cell>
          <cell r="AJ787" t="str">
            <v>19/08/1975</v>
          </cell>
          <cell r="AK787" t="str">
            <v>Hà Nội</v>
          </cell>
          <cell r="AL787" t="str">
            <v>Nữ</v>
          </cell>
          <cell r="AM787" t="str">
            <v>QH - 2010 - E.CH</v>
          </cell>
          <cell r="AN787" t="str">
            <v>2170/QĐ-ĐHKT ngày 03/11/2010</v>
          </cell>
          <cell r="AO787" t="str">
            <v>2.80</v>
          </cell>
          <cell r="AP787" t="str">
            <v>A</v>
          </cell>
          <cell r="AQ787" t="str">
            <v>Quản trị kinh doanh</v>
          </cell>
          <cell r="AR787" t="str">
            <v>Nguyễn Thị Anh Thu</v>
          </cell>
          <cell r="AT787" t="str">
            <v>19$08$1975</v>
          </cell>
          <cell r="AU787" t="str">
            <v>19</v>
          </cell>
          <cell r="AV787" t="str">
            <v>08</v>
          </cell>
          <cell r="AW787" t="str">
            <v>1975</v>
          </cell>
        </row>
        <row r="788">
          <cell r="C788" t="str">
            <v xml:space="preserve">Trần Thị Thu </v>
          </cell>
          <cell r="D788" t="str">
            <v>Thủy</v>
          </cell>
          <cell r="E788" t="str">
            <v>Trần Thị Thu Thủy</v>
          </cell>
          <cell r="F788" t="str">
            <v>Tran Thi Thu Thuy</v>
          </cell>
          <cell r="G788" t="str">
            <v>06/12/1987</v>
          </cell>
          <cell r="H788" t="str">
            <v>06 December 1987</v>
          </cell>
          <cell r="I788" t="str">
            <v>Nam Định</v>
          </cell>
          <cell r="J788" t="str">
            <v>Nam Dinh</v>
          </cell>
          <cell r="K788" t="str">
            <v>Nữ</v>
          </cell>
          <cell r="L788" t="str">
            <v>bà</v>
          </cell>
          <cell r="M788" t="str">
            <v>Ms.</v>
          </cell>
          <cell r="N788" t="str">
            <v>Quản trị kinh doanh</v>
          </cell>
          <cell r="O788" t="str">
            <v>Business Administration</v>
          </cell>
          <cell r="P788" t="str">
            <v>QH - 2010 - E.CH</v>
          </cell>
          <cell r="Q788" t="str">
            <v>2193/QĐ-ĐHKT ngày 04/11/2010</v>
          </cell>
          <cell r="R788" t="str">
            <v>3.18</v>
          </cell>
          <cell r="S788" t="str">
            <v>A</v>
          </cell>
          <cell r="T788" t="str">
            <v>1637-2013/KT</v>
          </cell>
          <cell r="U788" t="str">
            <v>3186/QĐ-ĐHKT</v>
          </cell>
          <cell r="V788" t="str">
            <v>25/12/2012</v>
          </cell>
          <cell r="X788" t="str">
            <v>1637</v>
          </cell>
          <cell r="AG788">
            <v>122</v>
          </cell>
          <cell r="AH788" t="str">
            <v xml:space="preserve">Trần Thị Thu </v>
          </cell>
          <cell r="AI788" t="str">
            <v>Thủy</v>
          </cell>
          <cell r="AJ788" t="str">
            <v>06/12/1987</v>
          </cell>
          <cell r="AK788" t="str">
            <v>Nam Định</v>
          </cell>
          <cell r="AL788" t="str">
            <v>Nữ</v>
          </cell>
          <cell r="AM788" t="str">
            <v>QH - 2010 - E.CH</v>
          </cell>
          <cell r="AN788" t="str">
            <v>2193/QĐ-ĐHKT ngày 04/11/2010</v>
          </cell>
          <cell r="AO788" t="str">
            <v>3.18</v>
          </cell>
          <cell r="AP788" t="str">
            <v>A</v>
          </cell>
          <cell r="AQ788" t="str">
            <v>Quản trị kinh doanh</v>
          </cell>
          <cell r="AR788" t="str">
            <v>Trần Thị Thu Thủy</v>
          </cell>
          <cell r="AT788" t="str">
            <v>06$12$1987</v>
          </cell>
          <cell r="AU788" t="str">
            <v>06</v>
          </cell>
          <cell r="AV788" t="str">
            <v>12</v>
          </cell>
          <cell r="AW788" t="str">
            <v>1987</v>
          </cell>
        </row>
        <row r="789">
          <cell r="C789" t="str">
            <v xml:space="preserve">Ngô Minh </v>
          </cell>
          <cell r="D789" t="str">
            <v>Tĩnh</v>
          </cell>
          <cell r="E789" t="str">
            <v>Ngô Minh Tĩnh</v>
          </cell>
          <cell r="F789" t="str">
            <v>Ngo Minh Tinh</v>
          </cell>
          <cell r="G789" t="str">
            <v>13/01/1979</v>
          </cell>
          <cell r="H789" t="str">
            <v>13 January 1979</v>
          </cell>
          <cell r="I789" t="str">
            <v>Thái Nguyên</v>
          </cell>
          <cell r="J789" t="str">
            <v>Thai Nguyen</v>
          </cell>
          <cell r="K789" t="str">
            <v>Nam</v>
          </cell>
          <cell r="L789" t="str">
            <v>ông</v>
          </cell>
          <cell r="M789" t="str">
            <v>Mr.</v>
          </cell>
          <cell r="N789" t="str">
            <v>Quản trị kinh doanh</v>
          </cell>
          <cell r="O789" t="str">
            <v>Business Administration</v>
          </cell>
          <cell r="P789" t="str">
            <v>QH - 2010 - E.CH</v>
          </cell>
          <cell r="Q789" t="str">
            <v>2170/QĐ-ĐHKT ngày 03/11/2010</v>
          </cell>
          <cell r="R789" t="str">
            <v>3.00</v>
          </cell>
          <cell r="S789" t="str">
            <v>A</v>
          </cell>
          <cell r="T789" t="str">
            <v>1638-2013/KT</v>
          </cell>
          <cell r="U789" t="str">
            <v>3186/QĐ-ĐHKT</v>
          </cell>
          <cell r="V789" t="str">
            <v>25/12/2012</v>
          </cell>
          <cell r="X789" t="str">
            <v>1638</v>
          </cell>
          <cell r="AG789">
            <v>123</v>
          </cell>
          <cell r="AH789" t="str">
            <v xml:space="preserve">Ngô Minh </v>
          </cell>
          <cell r="AI789" t="str">
            <v>Tĩnh</v>
          </cell>
          <cell r="AJ789" t="str">
            <v>13/01/1979</v>
          </cell>
          <cell r="AK789" t="str">
            <v>Thái Nguyên</v>
          </cell>
          <cell r="AL789" t="str">
            <v>Nam</v>
          </cell>
          <cell r="AM789" t="str">
            <v>QH - 2010 - E.CH</v>
          </cell>
          <cell r="AN789" t="str">
            <v>2170/QĐ-ĐHKT ngày 03/11/2010</v>
          </cell>
          <cell r="AO789" t="str">
            <v>3.00</v>
          </cell>
          <cell r="AP789" t="str">
            <v>A</v>
          </cell>
          <cell r="AQ789" t="str">
            <v>Quản trị kinh doanh</v>
          </cell>
          <cell r="AR789" t="str">
            <v>Ngô Minh Tĩnh</v>
          </cell>
          <cell r="AT789" t="str">
            <v>13$01$1979</v>
          </cell>
          <cell r="AU789" t="str">
            <v>13</v>
          </cell>
          <cell r="AV789" t="str">
            <v>01</v>
          </cell>
          <cell r="AW789" t="str">
            <v>1979</v>
          </cell>
        </row>
        <row r="790">
          <cell r="C790" t="str">
            <v xml:space="preserve">Đào Thị Huyền </v>
          </cell>
          <cell r="D790" t="str">
            <v>Trang</v>
          </cell>
          <cell r="E790" t="str">
            <v>Đào Thị Huyền Trang</v>
          </cell>
          <cell r="F790" t="str">
            <v>Dao Thi Huyen Trang</v>
          </cell>
          <cell r="G790" t="str">
            <v>21/03/1988</v>
          </cell>
          <cell r="H790" t="str">
            <v>21 March 1988</v>
          </cell>
          <cell r="I790" t="str">
            <v>Hòa Bình</v>
          </cell>
          <cell r="J790" t="str">
            <v>Hoa Binh</v>
          </cell>
          <cell r="K790" t="str">
            <v>Nữ</v>
          </cell>
          <cell r="L790" t="str">
            <v>bà</v>
          </cell>
          <cell r="M790" t="str">
            <v>Ms.</v>
          </cell>
          <cell r="N790" t="str">
            <v>Quản trị kinh doanh</v>
          </cell>
          <cell r="O790" t="str">
            <v>Business Administration</v>
          </cell>
          <cell r="P790" t="str">
            <v>QH - 2010 - E.CH</v>
          </cell>
          <cell r="Q790" t="str">
            <v>2170/QĐ-ĐHKT ngày 03/11/2010</v>
          </cell>
          <cell r="R790" t="str">
            <v>2.80</v>
          </cell>
          <cell r="S790" t="str">
            <v>B</v>
          </cell>
          <cell r="T790" t="str">
            <v>1639-2013/KT</v>
          </cell>
          <cell r="U790" t="str">
            <v>3186/QĐ-ĐHKT</v>
          </cell>
          <cell r="V790" t="str">
            <v>25/12/2012</v>
          </cell>
          <cell r="X790" t="str">
            <v>1639</v>
          </cell>
          <cell r="AG790">
            <v>124</v>
          </cell>
          <cell r="AH790" t="str">
            <v xml:space="preserve">Đào Thị Huyền </v>
          </cell>
          <cell r="AI790" t="str">
            <v>Trang</v>
          </cell>
          <cell r="AJ790" t="str">
            <v>21/03/1988</v>
          </cell>
          <cell r="AK790" t="str">
            <v>Hòa Bình</v>
          </cell>
          <cell r="AL790" t="str">
            <v>Nữ</v>
          </cell>
          <cell r="AM790" t="str">
            <v>QH - 2010 - E.CH</v>
          </cell>
          <cell r="AN790" t="str">
            <v>2170/QĐ-ĐHKT ngày 03/11/2010</v>
          </cell>
          <cell r="AO790" t="str">
            <v>2.80</v>
          </cell>
          <cell r="AP790" t="str">
            <v>B</v>
          </cell>
          <cell r="AQ790" t="str">
            <v>Quản trị kinh doanh</v>
          </cell>
          <cell r="AR790" t="str">
            <v>Đào Thị Huyền Trang</v>
          </cell>
          <cell r="AT790" t="str">
            <v>21$03$1988</v>
          </cell>
          <cell r="AU790" t="str">
            <v>21</v>
          </cell>
          <cell r="AV790" t="str">
            <v>03</v>
          </cell>
          <cell r="AW790" t="str">
            <v>1988</v>
          </cell>
        </row>
        <row r="791">
          <cell r="C791" t="str">
            <v xml:space="preserve">Vũ Huyền </v>
          </cell>
          <cell r="D791" t="str">
            <v>Trang</v>
          </cell>
          <cell r="E791" t="str">
            <v>Vũ Huyền Trang</v>
          </cell>
          <cell r="F791" t="str">
            <v>Vu Huyen Trang</v>
          </cell>
          <cell r="G791" t="str">
            <v>20/03/1987</v>
          </cell>
          <cell r="H791" t="str">
            <v>20 March 1987</v>
          </cell>
          <cell r="I791" t="str">
            <v>Phú Thọ</v>
          </cell>
          <cell r="J791" t="str">
            <v>Phu Tho</v>
          </cell>
          <cell r="K791" t="str">
            <v>Nữ</v>
          </cell>
          <cell r="L791" t="str">
            <v>bà</v>
          </cell>
          <cell r="M791" t="str">
            <v>Ms.</v>
          </cell>
          <cell r="N791" t="str">
            <v>Quản trị kinh doanh</v>
          </cell>
          <cell r="O791" t="str">
            <v>Business Administration</v>
          </cell>
          <cell r="P791" t="str">
            <v>QH - 2010 - E.CH</v>
          </cell>
          <cell r="Q791" t="str">
            <v>2170/QĐ-ĐHKT ngày 03/11/2010</v>
          </cell>
          <cell r="R791" t="str">
            <v>3.16</v>
          </cell>
          <cell r="S791" t="str">
            <v>A</v>
          </cell>
          <cell r="T791" t="str">
            <v>1640-2013/KT</v>
          </cell>
          <cell r="U791" t="str">
            <v>3186/QĐ-ĐHKT</v>
          </cell>
          <cell r="V791" t="str">
            <v>25/12/2012</v>
          </cell>
          <cell r="X791" t="str">
            <v>1640</v>
          </cell>
          <cell r="AG791">
            <v>125</v>
          </cell>
          <cell r="AH791" t="str">
            <v xml:space="preserve">Vũ Huyền </v>
          </cell>
          <cell r="AI791" t="str">
            <v>Trang</v>
          </cell>
          <cell r="AJ791" t="str">
            <v>20/03/1987</v>
          </cell>
          <cell r="AK791" t="str">
            <v>Phú Thọ</v>
          </cell>
          <cell r="AL791" t="str">
            <v>Nữ</v>
          </cell>
          <cell r="AM791" t="str">
            <v>QH - 2010 - E.CH</v>
          </cell>
          <cell r="AN791" t="str">
            <v>2170/QĐ-ĐHKT ngày 03/11/2010</v>
          </cell>
          <cell r="AO791" t="str">
            <v>3.16</v>
          </cell>
          <cell r="AP791" t="str">
            <v>A</v>
          </cell>
          <cell r="AQ791" t="str">
            <v>Quản trị kinh doanh</v>
          </cell>
          <cell r="AR791" t="str">
            <v>Vũ Huyền Trang</v>
          </cell>
          <cell r="AT791" t="str">
            <v>20$03$1987</v>
          </cell>
          <cell r="AU791" t="str">
            <v>20</v>
          </cell>
          <cell r="AV791" t="str">
            <v>03</v>
          </cell>
          <cell r="AW791" t="str">
            <v>1987</v>
          </cell>
        </row>
        <row r="792">
          <cell r="C792" t="str">
            <v xml:space="preserve">Nguyễn Thị Thúy </v>
          </cell>
          <cell r="D792" t="str">
            <v>Trinh</v>
          </cell>
          <cell r="E792" t="str">
            <v>Nguyễn Thị Thúy Trinh</v>
          </cell>
          <cell r="F792" t="str">
            <v>Nguyen Thi Thuy Trinh</v>
          </cell>
          <cell r="G792" t="str">
            <v>01/11/1978</v>
          </cell>
          <cell r="H792" t="str">
            <v>01 November 1978</v>
          </cell>
          <cell r="I792" t="str">
            <v>Hải Dương</v>
          </cell>
          <cell r="J792" t="str">
            <v>Hai Duong</v>
          </cell>
          <cell r="K792" t="str">
            <v>Nữ</v>
          </cell>
          <cell r="L792" t="str">
            <v>bà</v>
          </cell>
          <cell r="M792" t="str">
            <v>Ms.</v>
          </cell>
          <cell r="N792" t="str">
            <v>Quản trị kinh doanh</v>
          </cell>
          <cell r="O792" t="str">
            <v>Business Administration</v>
          </cell>
          <cell r="P792" t="str">
            <v>QH - 2010 - E.CH</v>
          </cell>
          <cell r="Q792" t="str">
            <v>2170/QĐ-ĐHKT ngày 03/11/2010</v>
          </cell>
          <cell r="R792" t="str">
            <v>3.06</v>
          </cell>
          <cell r="S792" t="str">
            <v>A</v>
          </cell>
          <cell r="T792" t="str">
            <v>1641-2013/KT</v>
          </cell>
          <cell r="U792" t="str">
            <v>3186/QĐ-ĐHKT</v>
          </cell>
          <cell r="V792" t="str">
            <v>25/12/2012</v>
          </cell>
          <cell r="X792" t="str">
            <v>1641</v>
          </cell>
          <cell r="AG792">
            <v>126</v>
          </cell>
          <cell r="AH792" t="str">
            <v xml:space="preserve">Nguyễn Thị Thúy </v>
          </cell>
          <cell r="AI792" t="str">
            <v>Trinh</v>
          </cell>
          <cell r="AJ792" t="str">
            <v>01/11/1978</v>
          </cell>
          <cell r="AK792" t="str">
            <v>Hải Dương</v>
          </cell>
          <cell r="AL792" t="str">
            <v>Nữ</v>
          </cell>
          <cell r="AM792" t="str">
            <v>QH - 2010 - E.CH</v>
          </cell>
          <cell r="AN792" t="str">
            <v>2170/QĐ-ĐHKT ngày 03/11/2010</v>
          </cell>
          <cell r="AO792" t="str">
            <v>3.06</v>
          </cell>
          <cell r="AP792" t="str">
            <v>A</v>
          </cell>
          <cell r="AQ792" t="str">
            <v>Quản trị kinh doanh</v>
          </cell>
          <cell r="AR792" t="str">
            <v>Nguyễn Thị Thúy Trinh</v>
          </cell>
          <cell r="AT792" t="str">
            <v>01$11$1978</v>
          </cell>
          <cell r="AU792" t="str">
            <v>01</v>
          </cell>
          <cell r="AV792" t="str">
            <v>11</v>
          </cell>
          <cell r="AW792" t="str">
            <v>1978</v>
          </cell>
        </row>
        <row r="793">
          <cell r="C793" t="str">
            <v xml:space="preserve">Nguyễn Đình </v>
          </cell>
          <cell r="D793" t="str">
            <v>Trụ</v>
          </cell>
          <cell r="E793" t="str">
            <v>Nguyễn Đình Trụ</v>
          </cell>
          <cell r="F793" t="str">
            <v>Nguyen Dinh Tru</v>
          </cell>
          <cell r="G793" t="str">
            <v>15/07/1984</v>
          </cell>
          <cell r="H793" t="str">
            <v>15 July 1984</v>
          </cell>
          <cell r="I793" t="str">
            <v>Hà Nam</v>
          </cell>
          <cell r="J793" t="str">
            <v>Ha Nam</v>
          </cell>
          <cell r="K793" t="str">
            <v>Nam</v>
          </cell>
          <cell r="L793" t="str">
            <v>ông</v>
          </cell>
          <cell r="M793" t="str">
            <v>Mr.</v>
          </cell>
          <cell r="N793" t="str">
            <v>Quản trị kinh doanh</v>
          </cell>
          <cell r="O793" t="str">
            <v>Business Administration</v>
          </cell>
          <cell r="P793" t="str">
            <v>QH - 2010 - E.CH</v>
          </cell>
          <cell r="Q793" t="str">
            <v>2170/QĐ-ĐHKT ngày 03/11/2010</v>
          </cell>
          <cell r="R793" t="str">
            <v>2.98</v>
          </cell>
          <cell r="S793" t="str">
            <v>A</v>
          </cell>
          <cell r="T793" t="str">
            <v>1642-2013/KT</v>
          </cell>
          <cell r="U793" t="str">
            <v>3186/QĐ-ĐHKT</v>
          </cell>
          <cell r="V793" t="str">
            <v>25/12/2012</v>
          </cell>
          <cell r="X793" t="str">
            <v>1642</v>
          </cell>
          <cell r="AG793">
            <v>127</v>
          </cell>
          <cell r="AH793" t="str">
            <v xml:space="preserve">Nguyễn Đình </v>
          </cell>
          <cell r="AI793" t="str">
            <v>Trụ</v>
          </cell>
          <cell r="AJ793" t="str">
            <v>15/07/1984</v>
          </cell>
          <cell r="AK793" t="str">
            <v>Hà Nam</v>
          </cell>
          <cell r="AL793" t="str">
            <v>Nam</v>
          </cell>
          <cell r="AM793" t="str">
            <v>QH - 2010 - E.CH</v>
          </cell>
          <cell r="AN793" t="str">
            <v>2170/QĐ-ĐHKT ngày 03/11/2010</v>
          </cell>
          <cell r="AO793" t="str">
            <v>2.98</v>
          </cell>
          <cell r="AP793" t="str">
            <v>A</v>
          </cell>
          <cell r="AQ793" t="str">
            <v>Quản trị kinh doanh</v>
          </cell>
          <cell r="AR793" t="str">
            <v>Nguyễn Đình Trụ</v>
          </cell>
          <cell r="AT793" t="str">
            <v>15$07$1984</v>
          </cell>
          <cell r="AU793" t="str">
            <v>15</v>
          </cell>
          <cell r="AV793" t="str">
            <v>07</v>
          </cell>
          <cell r="AW793" t="str">
            <v>1984</v>
          </cell>
        </row>
        <row r="794">
          <cell r="C794" t="str">
            <v xml:space="preserve">Lê Văn </v>
          </cell>
          <cell r="D794" t="str">
            <v>Tuấn</v>
          </cell>
          <cell r="E794" t="str">
            <v>Lê Văn Tuấn</v>
          </cell>
          <cell r="F794" t="str">
            <v>Le Van Tuan</v>
          </cell>
          <cell r="G794" t="str">
            <v>05/12/1977</v>
          </cell>
          <cell r="H794" t="str">
            <v>05 December 1977</v>
          </cell>
          <cell r="I794" t="str">
            <v xml:space="preserve">Bắc Giang </v>
          </cell>
          <cell r="J794" t="str">
            <v xml:space="preserve">Bac Giang </v>
          </cell>
          <cell r="K794" t="str">
            <v>Nam</v>
          </cell>
          <cell r="L794" t="str">
            <v>ông</v>
          </cell>
          <cell r="M794" t="str">
            <v>Mr.</v>
          </cell>
          <cell r="N794" t="str">
            <v>Quản trị kinh doanh</v>
          </cell>
          <cell r="O794" t="str">
            <v>Business Administration</v>
          </cell>
          <cell r="P794" t="str">
            <v>QH - 2010 - E.CH</v>
          </cell>
          <cell r="Q794" t="str">
            <v>2170/QĐ-ĐHKT ngày 03/11/2010</v>
          </cell>
          <cell r="R794" t="str">
            <v>3.00</v>
          </cell>
          <cell r="S794" t="str">
            <v>A</v>
          </cell>
          <cell r="T794" t="str">
            <v>1643-2013/KT</v>
          </cell>
          <cell r="U794" t="str">
            <v>3186/QĐ-ĐHKT</v>
          </cell>
          <cell r="V794" t="str">
            <v>25/12/2012</v>
          </cell>
          <cell r="X794" t="str">
            <v>1643</v>
          </cell>
          <cell r="AG794">
            <v>128</v>
          </cell>
          <cell r="AH794" t="str">
            <v xml:space="preserve">Lê Văn </v>
          </cell>
          <cell r="AI794" t="str">
            <v>Tuấn</v>
          </cell>
          <cell r="AJ794" t="str">
            <v>05/12/1977</v>
          </cell>
          <cell r="AK794" t="str">
            <v xml:space="preserve">Bắc Giang </v>
          </cell>
          <cell r="AL794" t="str">
            <v>Nam</v>
          </cell>
          <cell r="AM794" t="str">
            <v>QH - 2010 - E.CH</v>
          </cell>
          <cell r="AN794" t="str">
            <v>2170/QĐ-ĐHKT ngày 03/11/2010</v>
          </cell>
          <cell r="AO794" t="str">
            <v>3.00</v>
          </cell>
          <cell r="AP794" t="str">
            <v>A</v>
          </cell>
          <cell r="AQ794" t="str">
            <v>Quản trị kinh doanh</v>
          </cell>
          <cell r="AR794" t="str">
            <v>Lê Văn Tuấn</v>
          </cell>
          <cell r="AT794" t="str">
            <v>05$12$1977</v>
          </cell>
          <cell r="AU794" t="str">
            <v>05</v>
          </cell>
          <cell r="AV794" t="str">
            <v>12</v>
          </cell>
          <cell r="AW794" t="str">
            <v>1977</v>
          </cell>
        </row>
        <row r="795">
          <cell r="C795" t="str">
            <v xml:space="preserve">Nguyễn Thanh </v>
          </cell>
          <cell r="D795" t="str">
            <v>Tùng</v>
          </cell>
          <cell r="E795" t="str">
            <v>Nguyễn Thanh Tùng</v>
          </cell>
          <cell r="F795" t="str">
            <v>Nguyen Thanh Tung</v>
          </cell>
          <cell r="G795" t="str">
            <v>08/02/1978</v>
          </cell>
          <cell r="H795" t="str">
            <v>08 February 1978</v>
          </cell>
          <cell r="I795" t="str">
            <v>Nam Định</v>
          </cell>
          <cell r="J795" t="str">
            <v>Nam Dinh</v>
          </cell>
          <cell r="K795" t="str">
            <v>Nam</v>
          </cell>
          <cell r="L795" t="str">
            <v>ông</v>
          </cell>
          <cell r="M795" t="str">
            <v>Mr.</v>
          </cell>
          <cell r="N795" t="str">
            <v>Quản trị kinh doanh</v>
          </cell>
          <cell r="O795" t="str">
            <v>Business Administration</v>
          </cell>
          <cell r="P795" t="str">
            <v>QH - 2010 - E.CH</v>
          </cell>
          <cell r="Q795" t="str">
            <v>1103/QĐ-SĐH ngày 15/06/2010</v>
          </cell>
          <cell r="R795" t="str">
            <v>3.06</v>
          </cell>
          <cell r="S795" t="str">
            <v>A</v>
          </cell>
          <cell r="T795" t="str">
            <v>1644-2013/KT</v>
          </cell>
          <cell r="U795" t="str">
            <v>3186/QĐ-ĐHKT</v>
          </cell>
          <cell r="V795" t="str">
            <v>25/12/2012</v>
          </cell>
          <cell r="X795" t="str">
            <v>1644</v>
          </cell>
          <cell r="AG795">
            <v>129</v>
          </cell>
          <cell r="AH795" t="str">
            <v xml:space="preserve">Nguyễn Thanh </v>
          </cell>
          <cell r="AI795" t="str">
            <v>Tùng</v>
          </cell>
          <cell r="AJ795" t="str">
            <v>08/02/1978</v>
          </cell>
          <cell r="AK795" t="str">
            <v>Nam Định</v>
          </cell>
          <cell r="AL795" t="str">
            <v>Nam</v>
          </cell>
          <cell r="AM795" t="str">
            <v>QH - 2010 - E.CH</v>
          </cell>
          <cell r="AN795" t="str">
            <v>1103/QĐ-SĐH ngày 15/06/2010</v>
          </cell>
          <cell r="AO795" t="str">
            <v>3.06</v>
          </cell>
          <cell r="AP795" t="str">
            <v>A</v>
          </cell>
          <cell r="AQ795" t="str">
            <v>Quản trị kinh doanh</v>
          </cell>
          <cell r="AR795" t="str">
            <v>Nguyễn Thanh Tùng</v>
          </cell>
          <cell r="AT795" t="str">
            <v>08$02$1978</v>
          </cell>
          <cell r="AU795" t="str">
            <v>08</v>
          </cell>
          <cell r="AV795" t="str">
            <v>02</v>
          </cell>
          <cell r="AW795" t="str">
            <v>1978</v>
          </cell>
        </row>
        <row r="796">
          <cell r="C796" t="str">
            <v xml:space="preserve">Trần Thanh </v>
          </cell>
          <cell r="D796" t="str">
            <v>Tùng</v>
          </cell>
          <cell r="E796" t="str">
            <v>Trần Thanh Tùng</v>
          </cell>
          <cell r="F796" t="str">
            <v>Tran Thanh Tung</v>
          </cell>
          <cell r="G796" t="str">
            <v>13/03/1985</v>
          </cell>
          <cell r="H796" t="str">
            <v>13 March 1985</v>
          </cell>
          <cell r="I796" t="str">
            <v>Vĩnh Phúc</v>
          </cell>
          <cell r="J796" t="str">
            <v>Vinh Phuc</v>
          </cell>
          <cell r="K796" t="str">
            <v>Nam</v>
          </cell>
          <cell r="L796" t="str">
            <v>ông</v>
          </cell>
          <cell r="M796" t="str">
            <v>Mr.</v>
          </cell>
          <cell r="N796" t="str">
            <v>Quản trị kinh doanh</v>
          </cell>
          <cell r="O796" t="str">
            <v>Business Administration</v>
          </cell>
          <cell r="P796" t="str">
            <v>QH - 2010 - E.CH</v>
          </cell>
          <cell r="Q796" t="str">
            <v>2170/QĐ-ĐHKT ngày 03/11/2010</v>
          </cell>
          <cell r="R796" t="str">
            <v>3.06</v>
          </cell>
          <cell r="S796" t="str">
            <v>A</v>
          </cell>
          <cell r="T796" t="str">
            <v>1645-2013/KT</v>
          </cell>
          <cell r="U796" t="str">
            <v>3186/QĐ-ĐHKT</v>
          </cell>
          <cell r="V796" t="str">
            <v>25/12/2012</v>
          </cell>
          <cell r="X796" t="str">
            <v>1645</v>
          </cell>
          <cell r="AG796">
            <v>130</v>
          </cell>
          <cell r="AH796" t="str">
            <v xml:space="preserve">Trần Thanh </v>
          </cell>
          <cell r="AI796" t="str">
            <v>Tùng</v>
          </cell>
          <cell r="AJ796" t="str">
            <v>13/03/1985</v>
          </cell>
          <cell r="AK796" t="str">
            <v>Vĩnh Phúc</v>
          </cell>
          <cell r="AL796" t="str">
            <v>Nam</v>
          </cell>
          <cell r="AM796" t="str">
            <v>QH - 2010 - E.CH</v>
          </cell>
          <cell r="AN796" t="str">
            <v>2170/QĐ-ĐHKT ngày 03/11/2010</v>
          </cell>
          <cell r="AO796" t="str">
            <v>3.06</v>
          </cell>
          <cell r="AP796" t="str">
            <v>A</v>
          </cell>
          <cell r="AQ796" t="str">
            <v>Quản trị kinh doanh</v>
          </cell>
          <cell r="AR796" t="str">
            <v>Trần Thanh Tùng</v>
          </cell>
          <cell r="AT796" t="str">
            <v>13$03$1985</v>
          </cell>
          <cell r="AU796" t="str">
            <v>13</v>
          </cell>
          <cell r="AV796" t="str">
            <v>03</v>
          </cell>
          <cell r="AW796" t="str">
            <v>1985</v>
          </cell>
        </row>
        <row r="797">
          <cell r="C797" t="str">
            <v xml:space="preserve">Đồng Thị Thu </v>
          </cell>
          <cell r="D797" t="str">
            <v>Vân</v>
          </cell>
          <cell r="E797" t="str">
            <v>Đồng Thị Thu Vân</v>
          </cell>
          <cell r="F797" t="str">
            <v>Dong Thi Thu Van</v>
          </cell>
          <cell r="G797" t="str">
            <v>02/04/1987</v>
          </cell>
          <cell r="H797" t="str">
            <v>02 April 1987</v>
          </cell>
          <cell r="I797" t="str">
            <v>Quảng Ninh</v>
          </cell>
          <cell r="J797" t="str">
            <v>Quang Ninh</v>
          </cell>
          <cell r="K797" t="str">
            <v>Nữ</v>
          </cell>
          <cell r="L797" t="str">
            <v>bà</v>
          </cell>
          <cell r="M797" t="str">
            <v>Ms.</v>
          </cell>
          <cell r="N797" t="str">
            <v>Quản trị kinh doanh</v>
          </cell>
          <cell r="O797" t="str">
            <v>Business Administration</v>
          </cell>
          <cell r="P797" t="str">
            <v>QH - 2010 - E.CH</v>
          </cell>
          <cell r="Q797" t="str">
            <v>2170/QĐ-ĐHKT ngày 03/11/2010</v>
          </cell>
          <cell r="R797" t="str">
            <v>2.84</v>
          </cell>
          <cell r="S797" t="str">
            <v>A</v>
          </cell>
          <cell r="T797" t="str">
            <v>1646-2013/KT</v>
          </cell>
          <cell r="U797" t="str">
            <v>3186/QĐ-ĐHKT</v>
          </cell>
          <cell r="V797" t="str">
            <v>25/12/2012</v>
          </cell>
          <cell r="X797" t="str">
            <v>1646</v>
          </cell>
          <cell r="AG797">
            <v>131</v>
          </cell>
          <cell r="AH797" t="str">
            <v xml:space="preserve">Đồng Thị Thu </v>
          </cell>
          <cell r="AI797" t="str">
            <v>Vân</v>
          </cell>
          <cell r="AJ797" t="str">
            <v>02/04/1987</v>
          </cell>
          <cell r="AK797" t="str">
            <v>Quảng Ninh</v>
          </cell>
          <cell r="AL797" t="str">
            <v>Nữ</v>
          </cell>
          <cell r="AM797" t="str">
            <v>QH - 2010 - E.CH</v>
          </cell>
          <cell r="AN797" t="str">
            <v>2170/QĐ-ĐHKT ngày 03/11/2010</v>
          </cell>
          <cell r="AO797" t="str">
            <v>2.84</v>
          </cell>
          <cell r="AP797" t="str">
            <v>A</v>
          </cell>
          <cell r="AQ797" t="str">
            <v>Quản trị kinh doanh</v>
          </cell>
          <cell r="AR797" t="str">
            <v>Đồng Thị Thu Vân</v>
          </cell>
          <cell r="AT797" t="str">
            <v>02$04$1987</v>
          </cell>
          <cell r="AU797" t="str">
            <v>02</v>
          </cell>
          <cell r="AV797" t="str">
            <v>04</v>
          </cell>
          <cell r="AW797" t="str">
            <v>1987</v>
          </cell>
        </row>
        <row r="798">
          <cell r="C798" t="str">
            <v xml:space="preserve">Hồ Hồng </v>
          </cell>
          <cell r="D798" t="str">
            <v>Việt</v>
          </cell>
          <cell r="E798" t="str">
            <v>Hồ Hồng Việt</v>
          </cell>
          <cell r="F798" t="str">
            <v>Ho Hong Viet</v>
          </cell>
          <cell r="G798" t="str">
            <v>14/01/1975</v>
          </cell>
          <cell r="H798" t="str">
            <v>14 January 1975</v>
          </cell>
          <cell r="I798" t="str">
            <v>Hà Nội</v>
          </cell>
          <cell r="J798" t="str">
            <v>Hanoi</v>
          </cell>
          <cell r="K798" t="str">
            <v>Nam</v>
          </cell>
          <cell r="L798" t="str">
            <v>ông</v>
          </cell>
          <cell r="M798" t="str">
            <v>Mr.</v>
          </cell>
          <cell r="N798" t="str">
            <v>Quản trị kinh doanh</v>
          </cell>
          <cell r="O798" t="str">
            <v>Business Administration</v>
          </cell>
          <cell r="P798" t="str">
            <v>QH - 2010 - E.CH</v>
          </cell>
          <cell r="Q798" t="str">
            <v>1103/QĐ-SĐH ngày 15/06/2010</v>
          </cell>
          <cell r="R798" t="str">
            <v>2.94</v>
          </cell>
          <cell r="S798" t="str">
            <v>A</v>
          </cell>
          <cell r="T798" t="str">
            <v>1647-2013/KT</v>
          </cell>
          <cell r="U798" t="str">
            <v>3186/QĐ-ĐHKT</v>
          </cell>
          <cell r="V798" t="str">
            <v>25/12/2012</v>
          </cell>
          <cell r="X798" t="str">
            <v>1647</v>
          </cell>
          <cell r="AG798">
            <v>132</v>
          </cell>
          <cell r="AH798" t="str">
            <v xml:space="preserve">Hồ Hồng </v>
          </cell>
          <cell r="AI798" t="str">
            <v>Việt</v>
          </cell>
          <cell r="AJ798" t="str">
            <v>14/01/1975</v>
          </cell>
          <cell r="AK798" t="str">
            <v>Hà Nội</v>
          </cell>
          <cell r="AL798" t="str">
            <v>Nam</v>
          </cell>
          <cell r="AM798" t="str">
            <v>QH - 2010 - E.CH</v>
          </cell>
          <cell r="AN798" t="str">
            <v>1103/QĐ-SĐH ngày 15/06/2010</v>
          </cell>
          <cell r="AO798" t="str">
            <v>2.94</v>
          </cell>
          <cell r="AP798" t="str">
            <v>A</v>
          </cell>
          <cell r="AQ798" t="str">
            <v>Quản trị kinh doanh</v>
          </cell>
          <cell r="AR798" t="str">
            <v>Hồ Hồng Việt</v>
          </cell>
          <cell r="AT798" t="str">
            <v>14$01$1975</v>
          </cell>
          <cell r="AU798" t="str">
            <v>14</v>
          </cell>
          <cell r="AV798" t="str">
            <v>01</v>
          </cell>
          <cell r="AW798" t="str">
            <v>1975</v>
          </cell>
        </row>
        <row r="799">
          <cell r="C799" t="str">
            <v xml:space="preserve">Phạm Ngọc </v>
          </cell>
          <cell r="D799" t="str">
            <v>Vịnh</v>
          </cell>
          <cell r="E799" t="str">
            <v>Phạm Ngọc Vịnh</v>
          </cell>
          <cell r="F799" t="str">
            <v>Pham Ngoc Vinh</v>
          </cell>
          <cell r="G799" t="str">
            <v>20/04/1982</v>
          </cell>
          <cell r="H799" t="str">
            <v>20 April 1982</v>
          </cell>
          <cell r="I799" t="str">
            <v>Hà Nội</v>
          </cell>
          <cell r="J799" t="str">
            <v>Hanoi</v>
          </cell>
          <cell r="K799" t="str">
            <v>Nam</v>
          </cell>
          <cell r="L799" t="str">
            <v>ông</v>
          </cell>
          <cell r="M799" t="str">
            <v>Mr.</v>
          </cell>
          <cell r="N799" t="str">
            <v>Quản trị kinh doanh</v>
          </cell>
          <cell r="O799" t="str">
            <v>Business Administration</v>
          </cell>
          <cell r="P799" t="str">
            <v>QH - 2010 - E.CH</v>
          </cell>
          <cell r="Q799" t="str">
            <v>1103/QĐ-SĐH ngày 15/06/2010</v>
          </cell>
          <cell r="R799" t="str">
            <v>3.27</v>
          </cell>
          <cell r="S799" t="str">
            <v>A</v>
          </cell>
          <cell r="T799" t="str">
            <v>1648-2013/KT</v>
          </cell>
          <cell r="U799" t="str">
            <v>3186/QĐ-ĐHKT</v>
          </cell>
          <cell r="V799" t="str">
            <v>25/12/2012</v>
          </cell>
          <cell r="X799" t="str">
            <v>1648</v>
          </cell>
          <cell r="AG799">
            <v>133</v>
          </cell>
          <cell r="AH799" t="str">
            <v xml:space="preserve">Phạm Ngọc </v>
          </cell>
          <cell r="AI799" t="str">
            <v>Vịnh</v>
          </cell>
          <cell r="AJ799" t="str">
            <v>20/04/1982</v>
          </cell>
          <cell r="AK799" t="str">
            <v>Hà Nội</v>
          </cell>
          <cell r="AL799" t="str">
            <v>Nam</v>
          </cell>
          <cell r="AM799" t="str">
            <v>QH - 2010 - E.CH</v>
          </cell>
          <cell r="AN799" t="str">
            <v>1103/QĐ-SĐH ngày 15/06/2010</v>
          </cell>
          <cell r="AO799" t="str">
            <v>3.27</v>
          </cell>
          <cell r="AP799" t="str">
            <v>A</v>
          </cell>
          <cell r="AQ799" t="str">
            <v>Quản trị kinh doanh</v>
          </cell>
          <cell r="AR799" t="str">
            <v>Phạm Ngọc Vịnh</v>
          </cell>
          <cell r="AT799" t="str">
            <v>20$04$1982</v>
          </cell>
          <cell r="AU799" t="str">
            <v>20</v>
          </cell>
          <cell r="AV799" t="str">
            <v>04</v>
          </cell>
          <cell r="AW799" t="str">
            <v>1982</v>
          </cell>
        </row>
        <row r="800">
          <cell r="C800" t="str">
            <v xml:space="preserve">Nguyễn Đức </v>
          </cell>
          <cell r="D800" t="str">
            <v>Vượng</v>
          </cell>
          <cell r="E800" t="str">
            <v>Nguyễn Đức Vượng</v>
          </cell>
          <cell r="F800" t="str">
            <v>Nguyen Duc Vuong</v>
          </cell>
          <cell r="G800" t="str">
            <v>01/07/1972</v>
          </cell>
          <cell r="H800" t="str">
            <v>01 July 1972</v>
          </cell>
          <cell r="I800" t="str">
            <v>Hà Nội</v>
          </cell>
          <cell r="J800" t="str">
            <v>Hanoi</v>
          </cell>
          <cell r="K800" t="str">
            <v>Nam</v>
          </cell>
          <cell r="L800" t="str">
            <v>ông</v>
          </cell>
          <cell r="M800" t="str">
            <v>Mr.</v>
          </cell>
          <cell r="N800" t="str">
            <v>Quản trị kinh doanh</v>
          </cell>
          <cell r="O800" t="str">
            <v>Business Administration</v>
          </cell>
          <cell r="P800" t="str">
            <v>QH - 2010 - E.CH</v>
          </cell>
          <cell r="Q800" t="str">
            <v>1103/QĐ-SĐH ngày 15/06/2010</v>
          </cell>
          <cell r="R800" t="str">
            <v>3.16</v>
          </cell>
          <cell r="S800" t="str">
            <v>A</v>
          </cell>
          <cell r="T800" t="str">
            <v>1649-2013/KT</v>
          </cell>
          <cell r="U800" t="str">
            <v>3186/QĐ-ĐHKT</v>
          </cell>
          <cell r="V800" t="str">
            <v>25/12/2012</v>
          </cell>
          <cell r="X800" t="str">
            <v>1649</v>
          </cell>
          <cell r="AG800">
            <v>134</v>
          </cell>
          <cell r="AH800" t="str">
            <v xml:space="preserve">Nguyễn Đức </v>
          </cell>
          <cell r="AI800" t="str">
            <v>Vượng</v>
          </cell>
          <cell r="AJ800" t="str">
            <v>01/07/1972</v>
          </cell>
          <cell r="AK800" t="str">
            <v>Hà Nội</v>
          </cell>
          <cell r="AL800" t="str">
            <v>Nam</v>
          </cell>
          <cell r="AM800" t="str">
            <v>QH - 2010 - E.CH</v>
          </cell>
          <cell r="AN800" t="str">
            <v>1103/QĐ-SĐH ngày 15/06/2010</v>
          </cell>
          <cell r="AO800" t="str">
            <v>3.16</v>
          </cell>
          <cell r="AP800" t="str">
            <v>A</v>
          </cell>
          <cell r="AQ800" t="str">
            <v>Quản trị kinh doanh</v>
          </cell>
          <cell r="AR800" t="str">
            <v>Nguyễn Đức Vượng</v>
          </cell>
          <cell r="AT800" t="str">
            <v>01$07$1972</v>
          </cell>
          <cell r="AU800" t="str">
            <v>01</v>
          </cell>
          <cell r="AV800" t="str">
            <v>07</v>
          </cell>
          <cell r="AW800" t="str">
            <v>1972</v>
          </cell>
        </row>
        <row r="801">
          <cell r="C801" t="str">
            <v xml:space="preserve">Hồ Thị </v>
          </cell>
          <cell r="D801" t="str">
            <v>Yến</v>
          </cell>
          <cell r="E801" t="str">
            <v>Hồ Thị Yến</v>
          </cell>
          <cell r="F801" t="str">
            <v>Ho Thi Yen</v>
          </cell>
          <cell r="G801" t="str">
            <v>01/06/1980</v>
          </cell>
          <cell r="H801" t="str">
            <v>01 June 1980</v>
          </cell>
          <cell r="I801" t="str">
            <v>Hà Nội</v>
          </cell>
          <cell r="J801" t="str">
            <v>Hanoi</v>
          </cell>
          <cell r="K801" t="str">
            <v>Nữ</v>
          </cell>
          <cell r="L801" t="str">
            <v>bà</v>
          </cell>
          <cell r="M801" t="str">
            <v>Ms.</v>
          </cell>
          <cell r="N801" t="str">
            <v>Quản trị kinh doanh</v>
          </cell>
          <cell r="O801" t="str">
            <v>Business Administration</v>
          </cell>
          <cell r="P801" t="str">
            <v>QH - 2010 - E.CH</v>
          </cell>
          <cell r="Q801" t="str">
            <v>2170/QĐ-ĐHKT ngày 03/11/2010</v>
          </cell>
          <cell r="R801" t="str">
            <v>3.14</v>
          </cell>
          <cell r="S801" t="str">
            <v>B</v>
          </cell>
          <cell r="T801" t="str">
            <v>1650-2013/KT</v>
          </cell>
          <cell r="U801" t="str">
            <v>3186/QĐ-ĐHKT</v>
          </cell>
          <cell r="V801" t="str">
            <v>25/12/2012</v>
          </cell>
          <cell r="X801" t="str">
            <v>1650</v>
          </cell>
          <cell r="AG801">
            <v>135</v>
          </cell>
          <cell r="AH801" t="str">
            <v xml:space="preserve">Hồ Thị </v>
          </cell>
          <cell r="AI801" t="str">
            <v>Yến</v>
          </cell>
          <cell r="AJ801" t="str">
            <v>01/06/1980</v>
          </cell>
          <cell r="AK801" t="str">
            <v>Hà Nội</v>
          </cell>
          <cell r="AL801" t="str">
            <v>Nữ</v>
          </cell>
          <cell r="AM801" t="str">
            <v>QH - 2010 - E.CH</v>
          </cell>
          <cell r="AN801" t="str">
            <v>2170/QĐ-ĐHKT ngày 03/11/2010</v>
          </cell>
          <cell r="AO801" t="str">
            <v>3.14</v>
          </cell>
          <cell r="AP801" t="str">
            <v>B</v>
          </cell>
          <cell r="AQ801" t="str">
            <v>Quản trị kinh doanh</v>
          </cell>
          <cell r="AR801" t="str">
            <v>Hồ Thị Yến</v>
          </cell>
          <cell r="AT801" t="str">
            <v>01$06$1980</v>
          </cell>
          <cell r="AU801" t="str">
            <v>01</v>
          </cell>
          <cell r="AV801" t="str">
            <v>06</v>
          </cell>
          <cell r="AW801" t="str">
            <v>1980</v>
          </cell>
        </row>
        <row r="802">
          <cell r="C802" t="str">
            <v xml:space="preserve">Lê Đức </v>
          </cell>
          <cell r="D802" t="str">
            <v>Anh</v>
          </cell>
          <cell r="E802" t="str">
            <v>Lê Đức Anh</v>
          </cell>
          <cell r="F802" t="str">
            <v>Le Duc Anh</v>
          </cell>
          <cell r="G802" t="str">
            <v>15/03/1982</v>
          </cell>
          <cell r="H802" t="str">
            <v>15 March 1982</v>
          </cell>
          <cell r="I802" t="str">
            <v>Hải Dương</v>
          </cell>
          <cell r="J802" t="str">
            <v>Hai Duong</v>
          </cell>
          <cell r="K802" t="str">
            <v>Nam</v>
          </cell>
          <cell r="L802" t="str">
            <v>ông</v>
          </cell>
          <cell r="M802" t="str">
            <v>Mr.</v>
          </cell>
          <cell r="N802" t="str">
            <v>Quản trị kinh doanh</v>
          </cell>
          <cell r="O802" t="str">
            <v>Business Administration</v>
          </cell>
          <cell r="P802" t="str">
            <v>QH - 2010 - E.CH</v>
          </cell>
          <cell r="Q802" t="str">
            <v>2170/QĐ-ĐHKT ngày 03/11/2010</v>
          </cell>
          <cell r="R802" t="str">
            <v>3.06</v>
          </cell>
          <cell r="S802" t="str">
            <v>A</v>
          </cell>
          <cell r="T802" t="str">
            <v>1651-2013/KT</v>
          </cell>
          <cell r="U802" t="str">
            <v>3186/QĐ-ĐHKT</v>
          </cell>
          <cell r="V802" t="str">
            <v>25/12/2012</v>
          </cell>
          <cell r="X802" t="str">
            <v>1651</v>
          </cell>
          <cell r="AG802">
            <v>136</v>
          </cell>
          <cell r="AH802" t="str">
            <v xml:space="preserve">Lê Đức </v>
          </cell>
          <cell r="AI802" t="str">
            <v>Anh</v>
          </cell>
          <cell r="AJ802" t="str">
            <v>15/03/1982</v>
          </cell>
          <cell r="AK802" t="str">
            <v>Hải Dương</v>
          </cell>
          <cell r="AL802" t="str">
            <v>Nam</v>
          </cell>
          <cell r="AM802" t="str">
            <v>QH - 2010 - E.CH</v>
          </cell>
          <cell r="AN802" t="str">
            <v>2170/QĐ-ĐHKT ngày 03/11/2010</v>
          </cell>
          <cell r="AO802" t="str">
            <v>3.06</v>
          </cell>
          <cell r="AP802" t="str">
            <v>A</v>
          </cell>
          <cell r="AQ802" t="str">
            <v>Quản trị kinh doanh</v>
          </cell>
          <cell r="AR802" t="str">
            <v>Lê Đức Anh</v>
          </cell>
          <cell r="AT802" t="str">
            <v>15$03$1982</v>
          </cell>
          <cell r="AU802" t="str">
            <v>15</v>
          </cell>
          <cell r="AV802" t="str">
            <v>03</v>
          </cell>
          <cell r="AW802" t="str">
            <v>1982</v>
          </cell>
        </row>
        <row r="803">
          <cell r="C803" t="str">
            <v xml:space="preserve">Nguyễn Đình </v>
          </cell>
          <cell r="D803" t="str">
            <v>Chi</v>
          </cell>
          <cell r="E803" t="str">
            <v>Nguyễn Đình Chi</v>
          </cell>
          <cell r="F803" t="str">
            <v>Nguyen Dinh Chi</v>
          </cell>
          <cell r="G803" t="str">
            <v>04/10/1978</v>
          </cell>
          <cell r="H803" t="str">
            <v>04 October 1978</v>
          </cell>
          <cell r="I803" t="str">
            <v>Hải Dương</v>
          </cell>
          <cell r="J803" t="str">
            <v>Hai Duong</v>
          </cell>
          <cell r="K803" t="str">
            <v>Nam</v>
          </cell>
          <cell r="L803" t="str">
            <v>ông</v>
          </cell>
          <cell r="M803" t="str">
            <v>Mr.</v>
          </cell>
          <cell r="N803" t="str">
            <v>Quản trị kinh doanh</v>
          </cell>
          <cell r="O803" t="str">
            <v>Business Administration</v>
          </cell>
          <cell r="P803" t="str">
            <v>QH - 2010 - E.CH</v>
          </cell>
          <cell r="Q803" t="str">
            <v>2170/QĐ-ĐHKT ngày 03/11/2010</v>
          </cell>
          <cell r="R803" t="str">
            <v>2.65</v>
          </cell>
          <cell r="S803" t="str">
            <v>A</v>
          </cell>
          <cell r="T803" t="str">
            <v>1652-2013/KT</v>
          </cell>
          <cell r="U803" t="str">
            <v>3186/QĐ-ĐHKT</v>
          </cell>
          <cell r="V803" t="str">
            <v>25/12/2012</v>
          </cell>
          <cell r="X803" t="str">
            <v>1652</v>
          </cell>
          <cell r="AG803">
            <v>137</v>
          </cell>
          <cell r="AH803" t="str">
            <v xml:space="preserve">Nguyễn Đình </v>
          </cell>
          <cell r="AI803" t="str">
            <v>Chi</v>
          </cell>
          <cell r="AJ803" t="str">
            <v>04/10/1978</v>
          </cell>
          <cell r="AK803" t="str">
            <v>Hải Dương</v>
          </cell>
          <cell r="AL803" t="str">
            <v>Nam</v>
          </cell>
          <cell r="AM803" t="str">
            <v>QH - 2010 - E.CH</v>
          </cell>
          <cell r="AN803" t="str">
            <v>2170/QĐ-ĐHKT ngày 03/11/2010</v>
          </cell>
          <cell r="AO803" t="str">
            <v>2.65</v>
          </cell>
          <cell r="AP803" t="str">
            <v>A</v>
          </cell>
          <cell r="AQ803" t="str">
            <v>Quản trị kinh doanh</v>
          </cell>
          <cell r="AR803" t="str">
            <v>Nguyễn Đình Chi</v>
          </cell>
          <cell r="AT803" t="str">
            <v>04$10$1978</v>
          </cell>
          <cell r="AU803" t="str">
            <v>04</v>
          </cell>
          <cell r="AV803" t="str">
            <v>10</v>
          </cell>
          <cell r="AW803" t="str">
            <v>1978</v>
          </cell>
        </row>
        <row r="804">
          <cell r="C804" t="str">
            <v xml:space="preserve">Bùi Văn </v>
          </cell>
          <cell r="D804" t="str">
            <v>Chung</v>
          </cell>
          <cell r="E804" t="str">
            <v>Bùi Văn Chung</v>
          </cell>
          <cell r="F804" t="str">
            <v>Bui Van Chung</v>
          </cell>
          <cell r="G804" t="str">
            <v>01/06/1982</v>
          </cell>
          <cell r="H804" t="str">
            <v>01 June 1982</v>
          </cell>
          <cell r="I804" t="str">
            <v>Hải Dương</v>
          </cell>
          <cell r="J804" t="str">
            <v>Hai Duong</v>
          </cell>
          <cell r="K804" t="str">
            <v>Nam</v>
          </cell>
          <cell r="L804" t="str">
            <v>ông</v>
          </cell>
          <cell r="M804" t="str">
            <v>Mr.</v>
          </cell>
          <cell r="N804" t="str">
            <v>Quản trị kinh doanh</v>
          </cell>
          <cell r="O804" t="str">
            <v>Business Administration</v>
          </cell>
          <cell r="P804" t="str">
            <v>QH - 2010 - E.CH</v>
          </cell>
          <cell r="Q804" t="str">
            <v>1103/QĐ-SĐH ngày 15/06/2010</v>
          </cell>
          <cell r="R804" t="str">
            <v>2.43</v>
          </cell>
          <cell r="S804" t="str">
            <v>A</v>
          </cell>
          <cell r="T804" t="str">
            <v>1653-2013/KT</v>
          </cell>
          <cell r="U804" t="str">
            <v>3186/QĐ-ĐHKT</v>
          </cell>
          <cell r="V804" t="str">
            <v>25/12/2012</v>
          </cell>
          <cell r="X804" t="str">
            <v>1653</v>
          </cell>
          <cell r="AG804">
            <v>138</v>
          </cell>
          <cell r="AH804" t="str">
            <v xml:space="preserve">Bùi Văn </v>
          </cell>
          <cell r="AI804" t="str">
            <v>Chung</v>
          </cell>
          <cell r="AJ804" t="str">
            <v>01/06/1982</v>
          </cell>
          <cell r="AK804" t="str">
            <v>Hải Dương</v>
          </cell>
          <cell r="AL804" t="str">
            <v>Nam</v>
          </cell>
          <cell r="AM804" t="str">
            <v>QH - 2010 - E.CH</v>
          </cell>
          <cell r="AN804" t="str">
            <v>1103/QĐ-SĐH ngày 15/06/2010</v>
          </cell>
          <cell r="AO804" t="str">
            <v>2.43</v>
          </cell>
          <cell r="AP804" t="str">
            <v>A</v>
          </cell>
          <cell r="AQ804" t="str">
            <v>Quản trị kinh doanh</v>
          </cell>
          <cell r="AR804" t="str">
            <v>Bùi Văn Chung</v>
          </cell>
          <cell r="AT804" t="str">
            <v>01$06$1982</v>
          </cell>
          <cell r="AU804" t="str">
            <v>01</v>
          </cell>
          <cell r="AV804" t="str">
            <v>06</v>
          </cell>
          <cell r="AW804" t="str">
            <v>1982</v>
          </cell>
        </row>
        <row r="805">
          <cell r="C805" t="str">
            <v xml:space="preserve">Nguyễn Thị </v>
          </cell>
          <cell r="D805" t="str">
            <v>Chuyên</v>
          </cell>
          <cell r="E805" t="str">
            <v>Nguyễn Thị Chuyên</v>
          </cell>
          <cell r="F805" t="str">
            <v>Nguyen Thi Chuyen</v>
          </cell>
          <cell r="G805" t="str">
            <v>07/06/1983</v>
          </cell>
          <cell r="H805" t="str">
            <v>07 June 1983</v>
          </cell>
          <cell r="I805" t="str">
            <v>Hải Dương</v>
          </cell>
          <cell r="J805" t="str">
            <v>Hai Duong</v>
          </cell>
          <cell r="K805" t="str">
            <v>Nữ</v>
          </cell>
          <cell r="L805" t="str">
            <v>bà</v>
          </cell>
          <cell r="M805" t="str">
            <v>Ms.</v>
          </cell>
          <cell r="N805" t="str">
            <v>Quản trị kinh doanh</v>
          </cell>
          <cell r="O805" t="str">
            <v>Business Administration</v>
          </cell>
          <cell r="P805" t="str">
            <v>QH - 2010 - E.CH</v>
          </cell>
          <cell r="Q805" t="str">
            <v>2170/QĐ-ĐHKT ngày 03/11/2010</v>
          </cell>
          <cell r="R805" t="str">
            <v>2.88</v>
          </cell>
          <cell r="S805" t="str">
            <v>A</v>
          </cell>
          <cell r="T805" t="str">
            <v>1654-2013/KT</v>
          </cell>
          <cell r="U805" t="str">
            <v>3186/QĐ-ĐHKT</v>
          </cell>
          <cell r="V805" t="str">
            <v>25/12/2012</v>
          </cell>
          <cell r="X805" t="str">
            <v>1654</v>
          </cell>
          <cell r="AG805">
            <v>139</v>
          </cell>
          <cell r="AH805" t="str">
            <v xml:space="preserve">Nguyễn Thị </v>
          </cell>
          <cell r="AI805" t="str">
            <v>Chuyên</v>
          </cell>
          <cell r="AJ805" t="str">
            <v>07/06/1983</v>
          </cell>
          <cell r="AK805" t="str">
            <v>Hải Dương</v>
          </cell>
          <cell r="AL805" t="str">
            <v>Nữ</v>
          </cell>
          <cell r="AM805" t="str">
            <v>QH - 2010 - E.CH</v>
          </cell>
          <cell r="AN805" t="str">
            <v>2170/QĐ-ĐHKT ngày 03/11/2010</v>
          </cell>
          <cell r="AO805" t="str">
            <v>2.88</v>
          </cell>
          <cell r="AP805" t="str">
            <v>A</v>
          </cell>
          <cell r="AQ805" t="str">
            <v>Quản trị kinh doanh</v>
          </cell>
          <cell r="AR805" t="str">
            <v>Nguyễn Thị Chuyên</v>
          </cell>
          <cell r="AT805" t="str">
            <v>07$06$1983</v>
          </cell>
          <cell r="AU805" t="str">
            <v>07</v>
          </cell>
          <cell r="AV805" t="str">
            <v>06</v>
          </cell>
          <cell r="AW805" t="str">
            <v>1983</v>
          </cell>
        </row>
        <row r="806">
          <cell r="C806" t="str">
            <v xml:space="preserve">Nguyễn Thế </v>
          </cell>
          <cell r="D806" t="str">
            <v>Công</v>
          </cell>
          <cell r="E806" t="str">
            <v>Nguyễn Thế Công</v>
          </cell>
          <cell r="F806" t="str">
            <v>Nguyen The Cong</v>
          </cell>
          <cell r="G806" t="str">
            <v>01/11/1983</v>
          </cell>
          <cell r="H806" t="str">
            <v>01 November 1983</v>
          </cell>
          <cell r="I806" t="str">
            <v>Thái Bình</v>
          </cell>
          <cell r="J806" t="str">
            <v>Thai Binh</v>
          </cell>
          <cell r="K806" t="str">
            <v>Nam</v>
          </cell>
          <cell r="L806" t="str">
            <v>ông</v>
          </cell>
          <cell r="M806" t="str">
            <v>Mr.</v>
          </cell>
          <cell r="N806" t="str">
            <v>Quản trị kinh doanh</v>
          </cell>
          <cell r="O806" t="str">
            <v>Business Administration</v>
          </cell>
          <cell r="P806" t="str">
            <v>QH - 2010 - E.CH</v>
          </cell>
          <cell r="Q806" t="str">
            <v>2170/QĐ-ĐHKT ngày 03/11/2010</v>
          </cell>
          <cell r="R806" t="str">
            <v>3.16</v>
          </cell>
          <cell r="S806" t="str">
            <v>A</v>
          </cell>
          <cell r="T806" t="str">
            <v>1655-2013/KT</v>
          </cell>
          <cell r="U806" t="str">
            <v>3186/QĐ-ĐHKT</v>
          </cell>
          <cell r="V806" t="str">
            <v>25/12/2012</v>
          </cell>
          <cell r="X806" t="str">
            <v>1655</v>
          </cell>
          <cell r="AG806">
            <v>140</v>
          </cell>
          <cell r="AH806" t="str">
            <v xml:space="preserve">Nguyễn Thế </v>
          </cell>
          <cell r="AI806" t="str">
            <v>Công</v>
          </cell>
          <cell r="AJ806" t="str">
            <v>01/11/1983</v>
          </cell>
          <cell r="AK806" t="str">
            <v>Thái Bình</v>
          </cell>
          <cell r="AL806" t="str">
            <v>Nam</v>
          </cell>
          <cell r="AM806" t="str">
            <v>QH - 2010 - E.CH</v>
          </cell>
          <cell r="AN806" t="str">
            <v>2170/QĐ-ĐHKT ngày 03/11/2010</v>
          </cell>
          <cell r="AO806" t="str">
            <v>3.16</v>
          </cell>
          <cell r="AP806" t="str">
            <v>A</v>
          </cell>
          <cell r="AQ806" t="str">
            <v>Quản trị kinh doanh</v>
          </cell>
          <cell r="AR806" t="str">
            <v>Nguyễn Thế Công</v>
          </cell>
          <cell r="AT806" t="str">
            <v>01$11$1983</v>
          </cell>
          <cell r="AU806" t="str">
            <v>01</v>
          </cell>
          <cell r="AV806" t="str">
            <v>11</v>
          </cell>
          <cell r="AW806" t="str">
            <v>1983</v>
          </cell>
        </row>
        <row r="807">
          <cell r="C807" t="str">
            <v xml:space="preserve">Vũ Văn </v>
          </cell>
          <cell r="D807" t="str">
            <v>Công</v>
          </cell>
          <cell r="E807" t="str">
            <v>Vũ Văn Công</v>
          </cell>
          <cell r="F807" t="str">
            <v>Vu Van Cong</v>
          </cell>
          <cell r="G807" t="str">
            <v>16/07/1981</v>
          </cell>
          <cell r="H807" t="str">
            <v>16 July 1981</v>
          </cell>
          <cell r="I807" t="str">
            <v>Hải Dương</v>
          </cell>
          <cell r="J807" t="str">
            <v>Hai Duong</v>
          </cell>
          <cell r="K807" t="str">
            <v>Nam</v>
          </cell>
          <cell r="L807" t="str">
            <v>ông</v>
          </cell>
          <cell r="M807" t="str">
            <v>Mr.</v>
          </cell>
          <cell r="N807" t="str">
            <v>Quản trị kinh doanh</v>
          </cell>
          <cell r="O807" t="str">
            <v>Business Administration</v>
          </cell>
          <cell r="P807" t="str">
            <v>QH - 2010 - E.CH</v>
          </cell>
          <cell r="Q807" t="str">
            <v>2170/QĐ-ĐHKT ngày 03/11/2010</v>
          </cell>
          <cell r="R807" t="str">
            <v>2.94</v>
          </cell>
          <cell r="S807" t="str">
            <v>A</v>
          </cell>
          <cell r="T807" t="str">
            <v>1656-2013/KT</v>
          </cell>
          <cell r="U807" t="str">
            <v>3186/QĐ-ĐHKT</v>
          </cell>
          <cell r="V807" t="str">
            <v>25/12/2012</v>
          </cell>
          <cell r="X807" t="str">
            <v>1656</v>
          </cell>
          <cell r="AG807">
            <v>141</v>
          </cell>
          <cell r="AH807" t="str">
            <v xml:space="preserve">Vũ Văn </v>
          </cell>
          <cell r="AI807" t="str">
            <v>Công</v>
          </cell>
          <cell r="AJ807" t="str">
            <v>16/07/1981</v>
          </cell>
          <cell r="AK807" t="str">
            <v>Hải Dương</v>
          </cell>
          <cell r="AL807" t="str">
            <v>Nam</v>
          </cell>
          <cell r="AM807" t="str">
            <v>QH - 2010 - E.CH</v>
          </cell>
          <cell r="AN807" t="str">
            <v>2170/QĐ-ĐHKT ngày 03/11/2010</v>
          </cell>
          <cell r="AO807" t="str">
            <v>2.94</v>
          </cell>
          <cell r="AP807" t="str">
            <v>A</v>
          </cell>
          <cell r="AQ807" t="str">
            <v>Quản trị kinh doanh</v>
          </cell>
          <cell r="AR807" t="str">
            <v>Vũ Văn Công</v>
          </cell>
          <cell r="AT807" t="str">
            <v>16$07$1981</v>
          </cell>
          <cell r="AU807" t="str">
            <v>16</v>
          </cell>
          <cell r="AV807" t="str">
            <v>07</v>
          </cell>
          <cell r="AW807" t="str">
            <v>1981</v>
          </cell>
        </row>
        <row r="808">
          <cell r="C808" t="str">
            <v xml:space="preserve">Phan Nhật </v>
          </cell>
          <cell r="D808" t="str">
            <v>Cường</v>
          </cell>
          <cell r="E808" t="str">
            <v>Phan Nhật Cường</v>
          </cell>
          <cell r="F808" t="str">
            <v>Phan Nhat Cuong</v>
          </cell>
          <cell r="G808" t="str">
            <v>26/03/1986</v>
          </cell>
          <cell r="H808" t="str">
            <v>26 March 1986</v>
          </cell>
          <cell r="I808" t="str">
            <v>Hải Dương</v>
          </cell>
          <cell r="J808" t="str">
            <v>Hai Duong</v>
          </cell>
          <cell r="K808" t="str">
            <v>Nam</v>
          </cell>
          <cell r="L808" t="str">
            <v>ông</v>
          </cell>
          <cell r="M808" t="str">
            <v>Mr.</v>
          </cell>
          <cell r="N808" t="str">
            <v>Quản trị kinh doanh</v>
          </cell>
          <cell r="O808" t="str">
            <v>Business Administration</v>
          </cell>
          <cell r="P808" t="str">
            <v>QH - 2010 - E.CH</v>
          </cell>
          <cell r="Q808" t="str">
            <v>2170/QĐ-ĐHKT ngày 03/11/2010</v>
          </cell>
          <cell r="R808" t="str">
            <v>2.80</v>
          </cell>
          <cell r="S808" t="str">
            <v>A</v>
          </cell>
          <cell r="T808" t="str">
            <v>1657-2013/KT</v>
          </cell>
          <cell r="U808" t="str">
            <v>3186/QĐ-ĐHKT</v>
          </cell>
          <cell r="V808" t="str">
            <v>25/12/2012</v>
          </cell>
          <cell r="X808" t="str">
            <v>1657</v>
          </cell>
          <cell r="AG808">
            <v>142</v>
          </cell>
          <cell r="AH808" t="str">
            <v xml:space="preserve">Phan Nhật </v>
          </cell>
          <cell r="AI808" t="str">
            <v>Cường</v>
          </cell>
          <cell r="AJ808" t="str">
            <v>26/03/1986</v>
          </cell>
          <cell r="AK808" t="str">
            <v>Hải Dương</v>
          </cell>
          <cell r="AL808" t="str">
            <v>Nam</v>
          </cell>
          <cell r="AM808" t="str">
            <v>QH - 2010 - E.CH</v>
          </cell>
          <cell r="AN808" t="str">
            <v>2170/QĐ-ĐHKT ngày 03/11/2010</v>
          </cell>
          <cell r="AO808" t="str">
            <v>2.80</v>
          </cell>
          <cell r="AP808" t="str">
            <v>A</v>
          </cell>
          <cell r="AQ808" t="str">
            <v>Quản trị kinh doanh</v>
          </cell>
          <cell r="AR808" t="str">
            <v>Phan Nhật Cường</v>
          </cell>
          <cell r="AT808" t="str">
            <v>26$03$1986</v>
          </cell>
          <cell r="AU808" t="str">
            <v>26</v>
          </cell>
          <cell r="AV808" t="str">
            <v>03</v>
          </cell>
          <cell r="AW808" t="str">
            <v>1986</v>
          </cell>
        </row>
        <row r="809">
          <cell r="C809" t="str">
            <v xml:space="preserve">Lê Văn </v>
          </cell>
          <cell r="D809" t="str">
            <v>Dần</v>
          </cell>
          <cell r="E809" t="str">
            <v>Lê Văn Dần</v>
          </cell>
          <cell r="F809" t="str">
            <v>Le Van Dan</v>
          </cell>
          <cell r="G809" t="str">
            <v>08/03/1983</v>
          </cell>
          <cell r="H809" t="str">
            <v>08 March 1983</v>
          </cell>
          <cell r="I809" t="str">
            <v>Hải Dương</v>
          </cell>
          <cell r="J809" t="str">
            <v>Hai Duong</v>
          </cell>
          <cell r="K809" t="str">
            <v>Nam</v>
          </cell>
          <cell r="L809" t="str">
            <v>ông</v>
          </cell>
          <cell r="M809" t="str">
            <v>Mr.</v>
          </cell>
          <cell r="N809" t="str">
            <v>Quản trị kinh doanh</v>
          </cell>
          <cell r="O809" t="str">
            <v>Business Administration</v>
          </cell>
          <cell r="P809" t="str">
            <v>QH - 2010 - E.CH</v>
          </cell>
          <cell r="Q809" t="str">
            <v>1103/QĐ-SĐH ngày 15/06/2010</v>
          </cell>
          <cell r="R809" t="str">
            <v>2.94</v>
          </cell>
          <cell r="S809" t="str">
            <v>A</v>
          </cell>
          <cell r="T809" t="str">
            <v>1658-2013/KT</v>
          </cell>
          <cell r="U809" t="str">
            <v>3186/QĐ-ĐHKT</v>
          </cell>
          <cell r="V809" t="str">
            <v>25/12/2012</v>
          </cell>
          <cell r="X809" t="str">
            <v>1658</v>
          </cell>
          <cell r="AG809">
            <v>143</v>
          </cell>
          <cell r="AH809" t="str">
            <v xml:space="preserve">Lê Văn </v>
          </cell>
          <cell r="AI809" t="str">
            <v>Dần</v>
          </cell>
          <cell r="AJ809" t="str">
            <v>08/03/1983</v>
          </cell>
          <cell r="AK809" t="str">
            <v>Hải Dương</v>
          </cell>
          <cell r="AL809" t="str">
            <v>Nam</v>
          </cell>
          <cell r="AM809" t="str">
            <v>QH - 2010 - E.CH</v>
          </cell>
          <cell r="AN809" t="str">
            <v>1103/QĐ-SĐH ngày 15/06/2010</v>
          </cell>
          <cell r="AO809" t="str">
            <v>2.94</v>
          </cell>
          <cell r="AP809" t="str">
            <v>A</v>
          </cell>
          <cell r="AQ809" t="str">
            <v>Quản trị kinh doanh</v>
          </cell>
          <cell r="AR809" t="str">
            <v>Lê Văn Dần</v>
          </cell>
          <cell r="AT809" t="str">
            <v>08$03$1983</v>
          </cell>
          <cell r="AU809" t="str">
            <v>08</v>
          </cell>
          <cell r="AV809" t="str">
            <v>03</v>
          </cell>
          <cell r="AW809" t="str">
            <v>1983</v>
          </cell>
        </row>
        <row r="810">
          <cell r="C810" t="str">
            <v xml:space="preserve">Vũ Thị Bích </v>
          </cell>
          <cell r="D810" t="str">
            <v>Đào</v>
          </cell>
          <cell r="E810" t="str">
            <v>Vũ Thị Bích Đào</v>
          </cell>
          <cell r="F810" t="str">
            <v>Vu Thi Bich Dao</v>
          </cell>
          <cell r="G810" t="str">
            <v>05/01/1985</v>
          </cell>
          <cell r="H810" t="str">
            <v>05 January 1985</v>
          </cell>
          <cell r="I810" t="str">
            <v>Hải Dương</v>
          </cell>
          <cell r="J810" t="str">
            <v>Hai Duong</v>
          </cell>
          <cell r="K810" t="str">
            <v>Nữ</v>
          </cell>
          <cell r="L810" t="str">
            <v>bà</v>
          </cell>
          <cell r="M810" t="str">
            <v>Ms.</v>
          </cell>
          <cell r="N810" t="str">
            <v>Quản trị kinh doanh</v>
          </cell>
          <cell r="O810" t="str">
            <v>Business Administration</v>
          </cell>
          <cell r="P810" t="str">
            <v>QH - 2010 - E.CH</v>
          </cell>
          <cell r="Q810" t="str">
            <v>1103/QĐ-SĐH ngày 15/06/2010</v>
          </cell>
          <cell r="R810" t="str">
            <v>2.86</v>
          </cell>
          <cell r="S810" t="str">
            <v>A</v>
          </cell>
          <cell r="T810" t="str">
            <v>1659-2013/KT</v>
          </cell>
          <cell r="U810" t="str">
            <v>3186/QĐ-ĐHKT</v>
          </cell>
          <cell r="V810" t="str">
            <v>25/12/2012</v>
          </cell>
          <cell r="X810" t="str">
            <v>1659</v>
          </cell>
          <cell r="AG810">
            <v>144</v>
          </cell>
          <cell r="AH810" t="str">
            <v xml:space="preserve">Vũ Thị Bích </v>
          </cell>
          <cell r="AI810" t="str">
            <v>Đào</v>
          </cell>
          <cell r="AJ810" t="str">
            <v>05/01/1985</v>
          </cell>
          <cell r="AK810" t="str">
            <v>Hải Dương</v>
          </cell>
          <cell r="AL810" t="str">
            <v>Nữ</v>
          </cell>
          <cell r="AM810" t="str">
            <v>QH - 2010 - E.CH</v>
          </cell>
          <cell r="AN810" t="str">
            <v>1103/QĐ-SĐH ngày 15/06/2010</v>
          </cell>
          <cell r="AO810" t="str">
            <v>2.86</v>
          </cell>
          <cell r="AP810" t="str">
            <v>A</v>
          </cell>
          <cell r="AQ810" t="str">
            <v>Quản trị kinh doanh</v>
          </cell>
          <cell r="AR810" t="str">
            <v>Vũ Thị Bích Đào</v>
          </cell>
          <cell r="AT810" t="str">
            <v>05$01$1985</v>
          </cell>
          <cell r="AU810" t="str">
            <v>05</v>
          </cell>
          <cell r="AV810" t="str">
            <v>01</v>
          </cell>
          <cell r="AW810" t="str">
            <v>1985</v>
          </cell>
        </row>
        <row r="811">
          <cell r="C811" t="str">
            <v xml:space="preserve">Nguyễn Thị Quỳnh </v>
          </cell>
          <cell r="D811" t="str">
            <v>Diệp</v>
          </cell>
          <cell r="E811" t="str">
            <v>Nguyễn Thị Quỳnh Diệp</v>
          </cell>
          <cell r="F811" t="str">
            <v>Nguyen Thi Quynh Diep</v>
          </cell>
          <cell r="G811" t="str">
            <v>27/06/1980</v>
          </cell>
          <cell r="H811" t="str">
            <v>27 June 1980</v>
          </cell>
          <cell r="I811" t="str">
            <v>Hải Dương</v>
          </cell>
          <cell r="J811" t="str">
            <v>Hai Duong</v>
          </cell>
          <cell r="K811" t="str">
            <v>Nữ</v>
          </cell>
          <cell r="L811" t="str">
            <v>bà</v>
          </cell>
          <cell r="M811" t="str">
            <v>Ms.</v>
          </cell>
          <cell r="N811" t="str">
            <v>Quản trị kinh doanh</v>
          </cell>
          <cell r="O811" t="str">
            <v>Business Administration</v>
          </cell>
          <cell r="P811" t="str">
            <v>QH - 2010 - E.CH</v>
          </cell>
          <cell r="Q811" t="str">
            <v>1103/QĐ-SĐH ngày 15/06/2010</v>
          </cell>
          <cell r="R811" t="str">
            <v>2.86</v>
          </cell>
          <cell r="S811" t="str">
            <v>A</v>
          </cell>
          <cell r="T811" t="str">
            <v>1660-2013/KT</v>
          </cell>
          <cell r="U811" t="str">
            <v>3186/QĐ-ĐHKT</v>
          </cell>
          <cell r="V811" t="str">
            <v>25/12/2012</v>
          </cell>
          <cell r="X811" t="str">
            <v>1660</v>
          </cell>
          <cell r="AG811">
            <v>145</v>
          </cell>
          <cell r="AH811" t="str">
            <v xml:space="preserve">Nguyễn Thị Quỳnh </v>
          </cell>
          <cell r="AI811" t="str">
            <v>Diệp</v>
          </cell>
          <cell r="AJ811" t="str">
            <v>27/06/1980</v>
          </cell>
          <cell r="AK811" t="str">
            <v>Hải Dương</v>
          </cell>
          <cell r="AL811" t="str">
            <v>Nữ</v>
          </cell>
          <cell r="AM811" t="str">
            <v>QH - 2010 - E.CH</v>
          </cell>
          <cell r="AN811" t="str">
            <v>1103/QĐ-SĐH ngày 15/06/2010</v>
          </cell>
          <cell r="AO811" t="str">
            <v>2.86</v>
          </cell>
          <cell r="AP811" t="str">
            <v>A</v>
          </cell>
          <cell r="AQ811" t="str">
            <v>Quản trị kinh doanh</v>
          </cell>
          <cell r="AR811" t="str">
            <v>Nguyễn Thị Quỳnh Diệp</v>
          </cell>
          <cell r="AT811" t="str">
            <v>27$06$1980</v>
          </cell>
          <cell r="AU811" t="str">
            <v>27</v>
          </cell>
          <cell r="AV811" t="str">
            <v>06</v>
          </cell>
          <cell r="AW811" t="str">
            <v>1980</v>
          </cell>
        </row>
        <row r="812">
          <cell r="C812" t="str">
            <v xml:space="preserve">Đinh Trần </v>
          </cell>
          <cell r="D812" t="str">
            <v>Dũng</v>
          </cell>
          <cell r="E812" t="str">
            <v>Đinh Trần Dũng</v>
          </cell>
          <cell r="F812" t="str">
            <v>Dinh Tran Dung</v>
          </cell>
          <cell r="G812" t="str">
            <v>13/08/1980</v>
          </cell>
          <cell r="H812" t="str">
            <v>13 August 1980</v>
          </cell>
          <cell r="I812" t="str">
            <v>Hải Dương</v>
          </cell>
          <cell r="J812" t="str">
            <v>Hai Duong</v>
          </cell>
          <cell r="K812" t="str">
            <v>Nam</v>
          </cell>
          <cell r="L812" t="str">
            <v>ông</v>
          </cell>
          <cell r="M812" t="str">
            <v>Mr.</v>
          </cell>
          <cell r="N812" t="str">
            <v>Quản trị kinh doanh</v>
          </cell>
          <cell r="O812" t="str">
            <v>Business Administration</v>
          </cell>
          <cell r="P812" t="str">
            <v>QH - 2010 - E.CH</v>
          </cell>
          <cell r="Q812" t="str">
            <v>2170/QĐ-ĐHKT ngày 03/11/2010</v>
          </cell>
          <cell r="R812" t="str">
            <v>2.53</v>
          </cell>
          <cell r="S812" t="str">
            <v>A</v>
          </cell>
          <cell r="T812" t="str">
            <v>1661-2013/KT</v>
          </cell>
          <cell r="U812" t="str">
            <v>3186/QĐ-ĐHKT</v>
          </cell>
          <cell r="V812" t="str">
            <v>25/12/2012</v>
          </cell>
          <cell r="X812" t="str">
            <v>1661</v>
          </cell>
          <cell r="AG812">
            <v>146</v>
          </cell>
          <cell r="AH812" t="str">
            <v xml:space="preserve">Đinh Trần </v>
          </cell>
          <cell r="AI812" t="str">
            <v>Dũng</v>
          </cell>
          <cell r="AJ812" t="str">
            <v>13/08/1980</v>
          </cell>
          <cell r="AK812" t="str">
            <v>Hải Dương</v>
          </cell>
          <cell r="AL812" t="str">
            <v>Nam</v>
          </cell>
          <cell r="AM812" t="str">
            <v>QH - 2010 - E.CH</v>
          </cell>
          <cell r="AN812" t="str">
            <v>2170/QĐ-ĐHKT ngày 03/11/2010</v>
          </cell>
          <cell r="AO812" t="str">
            <v>2.53</v>
          </cell>
          <cell r="AP812" t="str">
            <v>A</v>
          </cell>
          <cell r="AQ812" t="str">
            <v>Quản trị kinh doanh</v>
          </cell>
          <cell r="AR812" t="str">
            <v>Đinh Trần Dũng</v>
          </cell>
          <cell r="AT812" t="str">
            <v>13$08$1980</v>
          </cell>
          <cell r="AU812" t="str">
            <v>13</v>
          </cell>
          <cell r="AV812" t="str">
            <v>08</v>
          </cell>
          <cell r="AW812" t="str">
            <v>1980</v>
          </cell>
        </row>
        <row r="813">
          <cell r="C813" t="str">
            <v xml:space="preserve">Nguyễn Thị Hồng </v>
          </cell>
          <cell r="D813" t="str">
            <v>Duyên</v>
          </cell>
          <cell r="E813" t="str">
            <v>Nguyễn Thị Hồng Duyên</v>
          </cell>
          <cell r="F813" t="str">
            <v>Nguyen Thi Hong Duyen</v>
          </cell>
          <cell r="G813" t="str">
            <v>26/04/1986</v>
          </cell>
          <cell r="H813" t="str">
            <v>26 April 1986</v>
          </cell>
          <cell r="I813" t="str">
            <v>Hải Dương</v>
          </cell>
          <cell r="J813" t="str">
            <v>Hai Duong</v>
          </cell>
          <cell r="K813" t="str">
            <v>Nữ</v>
          </cell>
          <cell r="L813" t="str">
            <v>bà</v>
          </cell>
          <cell r="M813" t="str">
            <v>Ms.</v>
          </cell>
          <cell r="N813" t="str">
            <v>Quản trị kinh doanh</v>
          </cell>
          <cell r="O813" t="str">
            <v>Business Administration</v>
          </cell>
          <cell r="P813" t="str">
            <v>QH - 2010 - E.CH</v>
          </cell>
          <cell r="Q813" t="str">
            <v>1103/QĐ-SĐH ngày 15/06/2010</v>
          </cell>
          <cell r="R813" t="str">
            <v>2.88</v>
          </cell>
          <cell r="S813" t="str">
            <v>A</v>
          </cell>
          <cell r="T813" t="str">
            <v>1662-2013/KT</v>
          </cell>
          <cell r="U813" t="str">
            <v>3186/QĐ-ĐHKT</v>
          </cell>
          <cell r="V813" t="str">
            <v>25/12/2012</v>
          </cell>
          <cell r="X813" t="str">
            <v>1662</v>
          </cell>
          <cell r="AG813">
            <v>147</v>
          </cell>
          <cell r="AH813" t="str">
            <v xml:space="preserve">Nguyễn Thị Hồng </v>
          </cell>
          <cell r="AI813" t="str">
            <v>Duyên</v>
          </cell>
          <cell r="AJ813" t="str">
            <v>26/04/1986</v>
          </cell>
          <cell r="AK813" t="str">
            <v>Hải Dương</v>
          </cell>
          <cell r="AL813" t="str">
            <v>Nữ</v>
          </cell>
          <cell r="AM813" t="str">
            <v>QH - 2010 - E.CH</v>
          </cell>
          <cell r="AN813" t="str">
            <v>1103/QĐ-SĐH ngày 15/06/2010</v>
          </cell>
          <cell r="AO813" t="str">
            <v>2.88</v>
          </cell>
          <cell r="AP813" t="str">
            <v>A</v>
          </cell>
          <cell r="AQ813" t="str">
            <v>Quản trị kinh doanh</v>
          </cell>
          <cell r="AR813" t="str">
            <v>Nguyễn Thị Hồng Duyên</v>
          </cell>
          <cell r="AT813" t="str">
            <v>26$04$1986</v>
          </cell>
          <cell r="AU813" t="str">
            <v>26</v>
          </cell>
          <cell r="AV813" t="str">
            <v>04</v>
          </cell>
          <cell r="AW813" t="str">
            <v>1986</v>
          </cell>
        </row>
        <row r="814">
          <cell r="C814" t="str">
            <v xml:space="preserve">Nguyễn Thị Minh </v>
          </cell>
          <cell r="D814" t="str">
            <v>Hà</v>
          </cell>
          <cell r="E814" t="str">
            <v>Nguyễn Thị Minh Hà</v>
          </cell>
          <cell r="F814" t="str">
            <v>Nguyen Thi Minh Ha</v>
          </cell>
          <cell r="G814" t="str">
            <v>28/03/1983</v>
          </cell>
          <cell r="H814" t="str">
            <v>28 March 1983</v>
          </cell>
          <cell r="I814" t="str">
            <v>Hải Dương</v>
          </cell>
          <cell r="J814" t="str">
            <v>Hai Duong</v>
          </cell>
          <cell r="K814" t="str">
            <v>Nữ</v>
          </cell>
          <cell r="L814" t="str">
            <v>bà</v>
          </cell>
          <cell r="M814" t="str">
            <v>Ms.</v>
          </cell>
          <cell r="N814" t="str">
            <v>Quản trị kinh doanh</v>
          </cell>
          <cell r="O814" t="str">
            <v>Business Administration</v>
          </cell>
          <cell r="P814" t="str">
            <v>QH - 2010 - E.CH</v>
          </cell>
          <cell r="Q814" t="str">
            <v>1103/QĐ-SĐH ngày 15/06/2010</v>
          </cell>
          <cell r="R814" t="str">
            <v>3.00</v>
          </cell>
          <cell r="S814" t="str">
            <v>A</v>
          </cell>
          <cell r="T814" t="str">
            <v>1663-2013/KT</v>
          </cell>
          <cell r="U814" t="str">
            <v>3186/QĐ-ĐHKT</v>
          </cell>
          <cell r="V814" t="str">
            <v>25/12/2012</v>
          </cell>
          <cell r="X814" t="str">
            <v>1663</v>
          </cell>
          <cell r="AG814">
            <v>148</v>
          </cell>
          <cell r="AH814" t="str">
            <v xml:space="preserve">Nguyễn Thị Minh </v>
          </cell>
          <cell r="AI814" t="str">
            <v>Hà</v>
          </cell>
          <cell r="AJ814" t="str">
            <v>28/03/1983</v>
          </cell>
          <cell r="AK814" t="str">
            <v>Hải Dương</v>
          </cell>
          <cell r="AL814" t="str">
            <v>Nữ</v>
          </cell>
          <cell r="AM814" t="str">
            <v>QH - 2010 - E.CH</v>
          </cell>
          <cell r="AN814" t="str">
            <v>1103/QĐ-SĐH ngày 15/06/2010</v>
          </cell>
          <cell r="AO814" t="str">
            <v>3.00</v>
          </cell>
          <cell r="AP814" t="str">
            <v>A</v>
          </cell>
          <cell r="AQ814" t="str">
            <v>Quản trị kinh doanh</v>
          </cell>
          <cell r="AR814" t="str">
            <v>Nguyễn Thị Minh Hà</v>
          </cell>
          <cell r="AT814" t="str">
            <v>28$03$1983</v>
          </cell>
          <cell r="AU814" t="str">
            <v>28</v>
          </cell>
          <cell r="AV814" t="str">
            <v>03</v>
          </cell>
          <cell r="AW814" t="str">
            <v>1983</v>
          </cell>
        </row>
        <row r="815">
          <cell r="C815" t="str">
            <v xml:space="preserve">Nguyễn Thị </v>
          </cell>
          <cell r="D815" t="str">
            <v>Hằng</v>
          </cell>
          <cell r="E815" t="str">
            <v>Nguyễn Thị Hằng</v>
          </cell>
          <cell r="F815" t="str">
            <v>Nguyen Thi Hang</v>
          </cell>
          <cell r="G815" t="str">
            <v>11/08/1985</v>
          </cell>
          <cell r="H815" t="str">
            <v>11 August 1985</v>
          </cell>
          <cell r="I815" t="str">
            <v>Hải Dương</v>
          </cell>
          <cell r="J815" t="str">
            <v>Hai Duong</v>
          </cell>
          <cell r="K815" t="str">
            <v>Nữ</v>
          </cell>
          <cell r="L815" t="str">
            <v>bà</v>
          </cell>
          <cell r="M815" t="str">
            <v>Ms.</v>
          </cell>
          <cell r="N815" t="str">
            <v>Quản trị kinh doanh</v>
          </cell>
          <cell r="O815" t="str">
            <v>Business Administration</v>
          </cell>
          <cell r="P815" t="str">
            <v>QH - 2010 - E.CH</v>
          </cell>
          <cell r="Q815" t="str">
            <v>2170/QĐ-ĐHKT ngày 03/11/2010</v>
          </cell>
          <cell r="R815" t="str">
            <v>2.67</v>
          </cell>
          <cell r="S815" t="str">
            <v>A</v>
          </cell>
          <cell r="T815" t="str">
            <v>1664-2013/KT</v>
          </cell>
          <cell r="U815" t="str">
            <v>3186/QĐ-ĐHKT</v>
          </cell>
          <cell r="V815" t="str">
            <v>25/12/2012</v>
          </cell>
          <cell r="X815" t="str">
            <v>1664</v>
          </cell>
          <cell r="AG815">
            <v>149</v>
          </cell>
          <cell r="AH815" t="str">
            <v xml:space="preserve">Nguyễn Thị </v>
          </cell>
          <cell r="AI815" t="str">
            <v>Hằng</v>
          </cell>
          <cell r="AJ815" t="str">
            <v>11/08/1985</v>
          </cell>
          <cell r="AK815" t="str">
            <v>Hải Dương</v>
          </cell>
          <cell r="AL815" t="str">
            <v>Nữ</v>
          </cell>
          <cell r="AM815" t="str">
            <v>QH - 2010 - E.CH</v>
          </cell>
          <cell r="AN815" t="str">
            <v>2170/QĐ-ĐHKT ngày 03/11/2010</v>
          </cell>
          <cell r="AO815" t="str">
            <v>2.67</v>
          </cell>
          <cell r="AP815" t="str">
            <v>A</v>
          </cell>
          <cell r="AQ815" t="str">
            <v>Quản trị kinh doanh</v>
          </cell>
          <cell r="AR815" t="str">
            <v>Nguyễn Thị Hằng</v>
          </cell>
          <cell r="AT815" t="str">
            <v>11$08$1985</v>
          </cell>
          <cell r="AU815" t="str">
            <v>11</v>
          </cell>
          <cell r="AV815" t="str">
            <v>08</v>
          </cell>
          <cell r="AW815" t="str">
            <v>1985</v>
          </cell>
        </row>
        <row r="816">
          <cell r="C816" t="str">
            <v xml:space="preserve">Trần Thị Thu </v>
          </cell>
          <cell r="D816" t="str">
            <v>Hằng</v>
          </cell>
          <cell r="E816" t="str">
            <v>Trần Thị Thu Hằng</v>
          </cell>
          <cell r="F816" t="str">
            <v>Tran Thi Thu Hang</v>
          </cell>
          <cell r="G816" t="str">
            <v>06/10/1982</v>
          </cell>
          <cell r="H816" t="str">
            <v>06 October 1982</v>
          </cell>
          <cell r="I816" t="str">
            <v>Hải Dương</v>
          </cell>
          <cell r="J816" t="str">
            <v>Hai Duong</v>
          </cell>
          <cell r="K816" t="str">
            <v>Nữ</v>
          </cell>
          <cell r="L816" t="str">
            <v>bà</v>
          </cell>
          <cell r="M816" t="str">
            <v>Ms.</v>
          </cell>
          <cell r="N816" t="str">
            <v>Quản trị kinh doanh</v>
          </cell>
          <cell r="O816" t="str">
            <v>Business Administration</v>
          </cell>
          <cell r="P816" t="str">
            <v>QH - 2010 - E.CH</v>
          </cell>
          <cell r="Q816" t="str">
            <v>2170/QĐ-ĐHKT ngày 03/11/2010</v>
          </cell>
          <cell r="R816" t="str">
            <v>2.98</v>
          </cell>
          <cell r="S816" t="str">
            <v>A</v>
          </cell>
          <cell r="T816" t="str">
            <v>1665-2013/KT</v>
          </cell>
          <cell r="U816" t="str">
            <v>3186/QĐ-ĐHKT</v>
          </cell>
          <cell r="V816" t="str">
            <v>25/12/2012</v>
          </cell>
          <cell r="X816" t="str">
            <v>1665</v>
          </cell>
          <cell r="AG816">
            <v>150</v>
          </cell>
          <cell r="AH816" t="str">
            <v xml:space="preserve">Trần Thị Thu </v>
          </cell>
          <cell r="AI816" t="str">
            <v>Hằng</v>
          </cell>
          <cell r="AJ816" t="str">
            <v>06/10/1982</v>
          </cell>
          <cell r="AK816" t="str">
            <v>Hải Dương</v>
          </cell>
          <cell r="AL816" t="str">
            <v>Nữ</v>
          </cell>
          <cell r="AM816" t="str">
            <v>QH - 2010 - E.CH</v>
          </cell>
          <cell r="AN816" t="str">
            <v>2170/QĐ-ĐHKT ngày 03/11/2010</v>
          </cell>
          <cell r="AO816" t="str">
            <v>2.98</v>
          </cell>
          <cell r="AP816" t="str">
            <v>A</v>
          </cell>
          <cell r="AQ816" t="str">
            <v>Quản trị kinh doanh</v>
          </cell>
          <cell r="AR816" t="str">
            <v>Trần Thị Thu Hằng</v>
          </cell>
          <cell r="AT816" t="str">
            <v>06$10$1982</v>
          </cell>
          <cell r="AU816" t="str">
            <v>06</v>
          </cell>
          <cell r="AV816" t="str">
            <v>10</v>
          </cell>
          <cell r="AW816" t="str">
            <v>1982</v>
          </cell>
        </row>
        <row r="817">
          <cell r="C817" t="str">
            <v xml:space="preserve">Bùi Thu </v>
          </cell>
          <cell r="D817" t="str">
            <v>Hiền</v>
          </cell>
          <cell r="E817" t="str">
            <v>Bùi Thu Hiền</v>
          </cell>
          <cell r="F817" t="str">
            <v>Bui Thu Hien</v>
          </cell>
          <cell r="G817" t="str">
            <v>17/02/1982</v>
          </cell>
          <cell r="H817" t="str">
            <v>17 February 1982</v>
          </cell>
          <cell r="I817" t="str">
            <v>Hải Dương</v>
          </cell>
          <cell r="J817" t="str">
            <v>Hai Duong</v>
          </cell>
          <cell r="K817" t="str">
            <v>Nữ</v>
          </cell>
          <cell r="L817" t="str">
            <v>bà</v>
          </cell>
          <cell r="M817" t="str">
            <v>Ms.</v>
          </cell>
          <cell r="N817" t="str">
            <v>Quản trị kinh doanh</v>
          </cell>
          <cell r="O817" t="str">
            <v>Business Administration</v>
          </cell>
          <cell r="P817" t="str">
            <v>QH - 2010 - E.CH</v>
          </cell>
          <cell r="Q817" t="str">
            <v>2170/QĐ-ĐHKT ngày 03/11/2010</v>
          </cell>
          <cell r="R817" t="str">
            <v>2.94</v>
          </cell>
          <cell r="S817" t="str">
            <v>A</v>
          </cell>
          <cell r="T817" t="str">
            <v>1666-2013/KT</v>
          </cell>
          <cell r="U817" t="str">
            <v>3186/QĐ-ĐHKT</v>
          </cell>
          <cell r="V817" t="str">
            <v>25/12/2012</v>
          </cell>
          <cell r="X817" t="str">
            <v>1666</v>
          </cell>
          <cell r="AG817">
            <v>151</v>
          </cell>
          <cell r="AH817" t="str">
            <v xml:space="preserve">Bùi Thu </v>
          </cell>
          <cell r="AI817" t="str">
            <v>Hiền</v>
          </cell>
          <cell r="AJ817" t="str">
            <v>17/02/1982</v>
          </cell>
          <cell r="AK817" t="str">
            <v>Hải Dương</v>
          </cell>
          <cell r="AL817" t="str">
            <v>Nữ</v>
          </cell>
          <cell r="AM817" t="str">
            <v>QH - 2010 - E.CH</v>
          </cell>
          <cell r="AN817" t="str">
            <v>2170/QĐ-ĐHKT ngày 03/11/2010</v>
          </cell>
          <cell r="AO817" t="str">
            <v>2.94</v>
          </cell>
          <cell r="AP817" t="str">
            <v>A</v>
          </cell>
          <cell r="AQ817" t="str">
            <v>Quản trị kinh doanh</v>
          </cell>
          <cell r="AR817" t="str">
            <v>Bùi Thu Hiền</v>
          </cell>
          <cell r="AT817" t="str">
            <v>17$02$1982</v>
          </cell>
          <cell r="AU817" t="str">
            <v>17</v>
          </cell>
          <cell r="AV817" t="str">
            <v>02</v>
          </cell>
          <cell r="AW817" t="str">
            <v>1982</v>
          </cell>
        </row>
        <row r="818">
          <cell r="C818" t="str">
            <v xml:space="preserve">Nguyễn Tuấn </v>
          </cell>
          <cell r="D818" t="str">
            <v>Hưng</v>
          </cell>
          <cell r="E818" t="str">
            <v>Nguyễn Tuấn Hưng</v>
          </cell>
          <cell r="F818" t="str">
            <v>Nguyen Tuan Hung</v>
          </cell>
          <cell r="G818" t="str">
            <v>10/02/1982</v>
          </cell>
          <cell r="H818" t="str">
            <v>10 February 1982</v>
          </cell>
          <cell r="I818" t="str">
            <v>Phú Thọ</v>
          </cell>
          <cell r="J818" t="str">
            <v>Phu Tho</v>
          </cell>
          <cell r="K818" t="str">
            <v>Nam</v>
          </cell>
          <cell r="L818" t="str">
            <v>ông</v>
          </cell>
          <cell r="M818" t="str">
            <v>Mr.</v>
          </cell>
          <cell r="N818" t="str">
            <v>Quản trị kinh doanh</v>
          </cell>
          <cell r="O818" t="str">
            <v>Business Administration</v>
          </cell>
          <cell r="P818" t="str">
            <v>QH - 2010 - E.CH</v>
          </cell>
          <cell r="Q818" t="str">
            <v>2170/QĐ-ĐHKT ngày 03/11/2010</v>
          </cell>
          <cell r="R818" t="str">
            <v>3.14</v>
          </cell>
          <cell r="S818" t="str">
            <v>A</v>
          </cell>
          <cell r="T818" t="str">
            <v>1667-2013/KT</v>
          </cell>
          <cell r="U818" t="str">
            <v>3186/QĐ-ĐHKT</v>
          </cell>
          <cell r="V818" t="str">
            <v>25/12/2012</v>
          </cell>
          <cell r="X818" t="str">
            <v>1667</v>
          </cell>
          <cell r="AG818">
            <v>152</v>
          </cell>
          <cell r="AH818" t="str">
            <v xml:space="preserve">Nguyễn Tuấn </v>
          </cell>
          <cell r="AI818" t="str">
            <v>Hưng</v>
          </cell>
          <cell r="AJ818" t="str">
            <v>10/02/1982</v>
          </cell>
          <cell r="AK818" t="str">
            <v>Phú Thọ</v>
          </cell>
          <cell r="AL818" t="str">
            <v>Nam</v>
          </cell>
          <cell r="AM818" t="str">
            <v>QH - 2010 - E.CH</v>
          </cell>
          <cell r="AN818" t="str">
            <v>2170/QĐ-ĐHKT ngày 03/11/2010</v>
          </cell>
          <cell r="AO818" t="str">
            <v>3.14</v>
          </cell>
          <cell r="AP818" t="str">
            <v>A</v>
          </cell>
          <cell r="AQ818" t="str">
            <v>Quản trị kinh doanh</v>
          </cell>
          <cell r="AR818" t="str">
            <v>Nguyễn Tuấn Hưng</v>
          </cell>
          <cell r="AT818" t="str">
            <v>10$02$1982</v>
          </cell>
          <cell r="AU818" t="str">
            <v>10</v>
          </cell>
          <cell r="AV818" t="str">
            <v>02</v>
          </cell>
          <cell r="AW818" t="str">
            <v>1982</v>
          </cell>
        </row>
        <row r="819">
          <cell r="C819" t="str">
            <v xml:space="preserve">Lưu Thị Thu </v>
          </cell>
          <cell r="D819" t="str">
            <v>Hương</v>
          </cell>
          <cell r="E819" t="str">
            <v>Lưu Thị Thu Hương</v>
          </cell>
          <cell r="F819" t="str">
            <v>Luu Thi Thu Huong</v>
          </cell>
          <cell r="G819" t="str">
            <v>05/04/1979</v>
          </cell>
          <cell r="H819" t="str">
            <v>05 April 1979</v>
          </cell>
          <cell r="I819" t="str">
            <v>Hải Dương</v>
          </cell>
          <cell r="J819" t="str">
            <v>Hai Duong</v>
          </cell>
          <cell r="K819" t="str">
            <v>Nữ</v>
          </cell>
          <cell r="L819" t="str">
            <v>bà</v>
          </cell>
          <cell r="M819" t="str">
            <v>Ms.</v>
          </cell>
          <cell r="N819" t="str">
            <v>Quản trị kinh doanh</v>
          </cell>
          <cell r="O819" t="str">
            <v>Business Administration</v>
          </cell>
          <cell r="P819" t="str">
            <v>QH - 2010 - E.CH</v>
          </cell>
          <cell r="Q819" t="str">
            <v>1104/QĐ-SĐH ngày 16/06/2010</v>
          </cell>
          <cell r="R819" t="str">
            <v>3.00</v>
          </cell>
          <cell r="S819" t="str">
            <v>A</v>
          </cell>
          <cell r="T819" t="str">
            <v>1668-2013/KT</v>
          </cell>
          <cell r="U819" t="str">
            <v>3186/QĐ-ĐHKT</v>
          </cell>
          <cell r="V819" t="str">
            <v>25/12/2012</v>
          </cell>
          <cell r="X819" t="str">
            <v>1668</v>
          </cell>
          <cell r="AG819">
            <v>153</v>
          </cell>
          <cell r="AH819" t="str">
            <v xml:space="preserve">Lưu Thị Thu </v>
          </cell>
          <cell r="AI819" t="str">
            <v>Hương</v>
          </cell>
          <cell r="AJ819" t="str">
            <v>05/04/1979</v>
          </cell>
          <cell r="AK819" t="str">
            <v>Hải Dương</v>
          </cell>
          <cell r="AL819" t="str">
            <v>Nữ</v>
          </cell>
          <cell r="AM819" t="str">
            <v>QH - 2010 - E.CH</v>
          </cell>
          <cell r="AN819" t="str">
            <v>1104/QĐ-SĐH ngày 16/06/2010</v>
          </cell>
          <cell r="AO819" t="str">
            <v>3.00</v>
          </cell>
          <cell r="AP819" t="str">
            <v>A</v>
          </cell>
          <cell r="AQ819" t="str">
            <v>Quản trị kinh doanh</v>
          </cell>
          <cell r="AR819" t="str">
            <v>Lưu Thị Thu Hương</v>
          </cell>
          <cell r="AT819" t="str">
            <v>05$04$1979</v>
          </cell>
          <cell r="AU819" t="str">
            <v>05</v>
          </cell>
          <cell r="AV819" t="str">
            <v>04</v>
          </cell>
          <cell r="AW819" t="str">
            <v>1979</v>
          </cell>
        </row>
        <row r="820">
          <cell r="C820" t="str">
            <v xml:space="preserve">Ngô Thị Thu </v>
          </cell>
          <cell r="D820" t="str">
            <v>Hương</v>
          </cell>
          <cell r="E820" t="str">
            <v>Ngô Thị Thu Hương</v>
          </cell>
          <cell r="F820" t="str">
            <v>Ngo Thi Thu Huong</v>
          </cell>
          <cell r="G820" t="str">
            <v>18/08/1982</v>
          </cell>
          <cell r="H820" t="str">
            <v>18 August 1982</v>
          </cell>
          <cell r="I820" t="str">
            <v>Hải Dương</v>
          </cell>
          <cell r="J820" t="str">
            <v>Hai Duong</v>
          </cell>
          <cell r="K820" t="str">
            <v>Nữ</v>
          </cell>
          <cell r="L820" t="str">
            <v>bà</v>
          </cell>
          <cell r="M820" t="str">
            <v>Ms.</v>
          </cell>
          <cell r="N820" t="str">
            <v>Quản trị kinh doanh</v>
          </cell>
          <cell r="O820" t="str">
            <v>Business Administration</v>
          </cell>
          <cell r="P820" t="str">
            <v>QH - 2010 - E.CH</v>
          </cell>
          <cell r="Q820" t="str">
            <v>1103/QĐ-SĐH ngày 15/06/2010</v>
          </cell>
          <cell r="R820" t="str">
            <v>3.00</v>
          </cell>
          <cell r="S820" t="str">
            <v>A</v>
          </cell>
          <cell r="T820" t="str">
            <v>1669-2013/KT</v>
          </cell>
          <cell r="U820" t="str">
            <v>3186/QĐ-ĐHKT</v>
          </cell>
          <cell r="V820" t="str">
            <v>25/12/2012</v>
          </cell>
          <cell r="X820" t="str">
            <v>1669</v>
          </cell>
          <cell r="AG820">
            <v>154</v>
          </cell>
          <cell r="AH820" t="str">
            <v xml:space="preserve">Ngô Thị Thu </v>
          </cell>
          <cell r="AI820" t="str">
            <v>Hương</v>
          </cell>
          <cell r="AJ820" t="str">
            <v>18/08/1982</v>
          </cell>
          <cell r="AK820" t="str">
            <v>Hải Dương</v>
          </cell>
          <cell r="AL820" t="str">
            <v>Nữ</v>
          </cell>
          <cell r="AM820" t="str">
            <v>QH - 2010 - E.CH</v>
          </cell>
          <cell r="AN820" t="str">
            <v>1103/QĐ-SĐH ngày 15/06/2010</v>
          </cell>
          <cell r="AO820" t="str">
            <v>3.00</v>
          </cell>
          <cell r="AP820" t="str">
            <v>A</v>
          </cell>
          <cell r="AQ820" t="str">
            <v>Quản trị kinh doanh</v>
          </cell>
          <cell r="AR820" t="str">
            <v>Ngô Thị Thu Hương</v>
          </cell>
          <cell r="AT820" t="str">
            <v>18$08$1982</v>
          </cell>
          <cell r="AU820" t="str">
            <v>18</v>
          </cell>
          <cell r="AV820" t="str">
            <v>08</v>
          </cell>
          <cell r="AW820" t="str">
            <v>1982</v>
          </cell>
        </row>
        <row r="821">
          <cell r="C821" t="str">
            <v xml:space="preserve">Phạm Thị Thanh </v>
          </cell>
          <cell r="D821" t="str">
            <v>Hương</v>
          </cell>
          <cell r="E821" t="str">
            <v>Phạm Thị Thanh Hương</v>
          </cell>
          <cell r="F821" t="str">
            <v>Pham Thi Thanh Huong</v>
          </cell>
          <cell r="G821" t="str">
            <v>26/04/1980</v>
          </cell>
          <cell r="H821" t="str">
            <v>26 April 1980</v>
          </cell>
          <cell r="I821" t="str">
            <v>Hải Dương</v>
          </cell>
          <cell r="J821" t="str">
            <v>Hai Duong</v>
          </cell>
          <cell r="K821" t="str">
            <v>Nữ</v>
          </cell>
          <cell r="L821" t="str">
            <v>bà</v>
          </cell>
          <cell r="M821" t="str">
            <v>Ms.</v>
          </cell>
          <cell r="N821" t="str">
            <v>Quản trị kinh doanh</v>
          </cell>
          <cell r="O821" t="str">
            <v>Business Administration</v>
          </cell>
          <cell r="P821" t="str">
            <v>QH - 2010 - E.CH</v>
          </cell>
          <cell r="Q821" t="str">
            <v>2170/QĐ-ĐHKT ngày 03/11/2010</v>
          </cell>
          <cell r="R821" t="str">
            <v>2.92</v>
          </cell>
          <cell r="S821" t="str">
            <v>A</v>
          </cell>
          <cell r="T821" t="str">
            <v>1670-2013/KT</v>
          </cell>
          <cell r="U821" t="str">
            <v>3186/QĐ-ĐHKT</v>
          </cell>
          <cell r="V821" t="str">
            <v>25/12/2012</v>
          </cell>
          <cell r="X821" t="str">
            <v>1670</v>
          </cell>
          <cell r="AG821">
            <v>155</v>
          </cell>
          <cell r="AH821" t="str">
            <v xml:space="preserve">Phạm Thị Thanh </v>
          </cell>
          <cell r="AI821" t="str">
            <v>Hương</v>
          </cell>
          <cell r="AJ821" t="str">
            <v>26/04/1980</v>
          </cell>
          <cell r="AK821" t="str">
            <v>Hải Dương</v>
          </cell>
          <cell r="AL821" t="str">
            <v>Nữ</v>
          </cell>
          <cell r="AM821" t="str">
            <v>QH - 2010 - E.CH</v>
          </cell>
          <cell r="AN821" t="str">
            <v>2170/QĐ-ĐHKT ngày 03/11/2010</v>
          </cell>
          <cell r="AO821" t="str">
            <v>2.92</v>
          </cell>
          <cell r="AP821" t="str">
            <v>A</v>
          </cell>
          <cell r="AQ821" t="str">
            <v>Quản trị kinh doanh</v>
          </cell>
          <cell r="AR821" t="str">
            <v>Phạm Thị Thanh Hương</v>
          </cell>
          <cell r="AT821" t="str">
            <v>26$04$1980</v>
          </cell>
          <cell r="AU821" t="str">
            <v>26</v>
          </cell>
          <cell r="AV821" t="str">
            <v>04</v>
          </cell>
          <cell r="AW821" t="str">
            <v>1980</v>
          </cell>
        </row>
        <row r="822">
          <cell r="C822" t="str">
            <v xml:space="preserve">Bùi Hữu </v>
          </cell>
          <cell r="D822" t="str">
            <v>Huy</v>
          </cell>
          <cell r="E822" t="str">
            <v>Bùi Hữu Huy</v>
          </cell>
          <cell r="F822" t="str">
            <v>Bui Huu Huy</v>
          </cell>
          <cell r="G822" t="str">
            <v>29/08/1982</v>
          </cell>
          <cell r="H822" t="str">
            <v>29 August 1982</v>
          </cell>
          <cell r="I822" t="str">
            <v>Hải Dương</v>
          </cell>
          <cell r="J822" t="str">
            <v>Hai Duong</v>
          </cell>
          <cell r="K822" t="str">
            <v>Nam</v>
          </cell>
          <cell r="L822" t="str">
            <v>ông</v>
          </cell>
          <cell r="M822" t="str">
            <v>Mr.</v>
          </cell>
          <cell r="N822" t="str">
            <v>Quản trị kinh doanh</v>
          </cell>
          <cell r="O822" t="str">
            <v>Business Administration</v>
          </cell>
          <cell r="P822" t="str">
            <v>QH - 2010 - E.CH</v>
          </cell>
          <cell r="Q822" t="str">
            <v>1103/QĐ-SĐH ngày 15/06/2010</v>
          </cell>
          <cell r="R822" t="str">
            <v>2.59</v>
          </cell>
          <cell r="S822" t="str">
            <v>A</v>
          </cell>
          <cell r="T822" t="str">
            <v>1671-2013/KT</v>
          </cell>
          <cell r="U822" t="str">
            <v>3186/QĐ-ĐHKT</v>
          </cell>
          <cell r="V822" t="str">
            <v>25/12/2012</v>
          </cell>
          <cell r="X822" t="str">
            <v>1671</v>
          </cell>
          <cell r="AG822">
            <v>156</v>
          </cell>
          <cell r="AH822" t="str">
            <v xml:space="preserve">Bùi Hữu </v>
          </cell>
          <cell r="AI822" t="str">
            <v>Huy</v>
          </cell>
          <cell r="AJ822" t="str">
            <v>29/08/1982</v>
          </cell>
          <cell r="AK822" t="str">
            <v>Hải Dương</v>
          </cell>
          <cell r="AL822" t="str">
            <v>Nam</v>
          </cell>
          <cell r="AM822" t="str">
            <v>QH - 2010 - E.CH</v>
          </cell>
          <cell r="AN822" t="str">
            <v>1103/QĐ-SĐH ngày 15/06/2010</v>
          </cell>
          <cell r="AO822" t="str">
            <v>2.59</v>
          </cell>
          <cell r="AP822" t="str">
            <v>A</v>
          </cell>
          <cell r="AQ822" t="str">
            <v>Quản trị kinh doanh</v>
          </cell>
          <cell r="AR822" t="str">
            <v>Bùi Hữu Huy</v>
          </cell>
          <cell r="AT822" t="str">
            <v>29$08$1982</v>
          </cell>
          <cell r="AU822" t="str">
            <v>29</v>
          </cell>
          <cell r="AV822" t="str">
            <v>08</v>
          </cell>
          <cell r="AW822" t="str">
            <v>1982</v>
          </cell>
        </row>
        <row r="823">
          <cell r="C823" t="str">
            <v xml:space="preserve">Nguyễn Thanh </v>
          </cell>
          <cell r="D823" t="str">
            <v>Huyền</v>
          </cell>
          <cell r="E823" t="str">
            <v>Nguyễn Thanh Huyền</v>
          </cell>
          <cell r="F823" t="str">
            <v>Nguyen Thanh Huyen</v>
          </cell>
          <cell r="G823" t="str">
            <v>22/06/1983</v>
          </cell>
          <cell r="H823" t="str">
            <v>22 June 1983</v>
          </cell>
          <cell r="I823" t="str">
            <v>Bắc Ninh</v>
          </cell>
          <cell r="J823" t="str">
            <v>Bac Ninh</v>
          </cell>
          <cell r="K823" t="str">
            <v>Nữ</v>
          </cell>
          <cell r="L823" t="str">
            <v>bà</v>
          </cell>
          <cell r="M823" t="str">
            <v>Ms.</v>
          </cell>
          <cell r="N823" t="str">
            <v>Quản trị kinh doanh</v>
          </cell>
          <cell r="O823" t="str">
            <v>Business Administration</v>
          </cell>
          <cell r="P823" t="str">
            <v>QH - 2010 - E.CH</v>
          </cell>
          <cell r="Q823" t="str">
            <v>1103/QĐ-SĐH ngày 15/06/2010</v>
          </cell>
          <cell r="R823" t="str">
            <v>2.80</v>
          </cell>
          <cell r="S823" t="str">
            <v>A</v>
          </cell>
          <cell r="T823" t="str">
            <v>1672-2013/KT</v>
          </cell>
          <cell r="U823" t="str">
            <v>3186/QĐ-ĐHKT</v>
          </cell>
          <cell r="V823" t="str">
            <v>25/12/2012</v>
          </cell>
          <cell r="X823" t="str">
            <v>1672</v>
          </cell>
          <cell r="AG823">
            <v>157</v>
          </cell>
          <cell r="AH823" t="str">
            <v xml:space="preserve">Nguyễn Thanh </v>
          </cell>
          <cell r="AI823" t="str">
            <v>Huyền</v>
          </cell>
          <cell r="AJ823" t="str">
            <v>22/06/1983</v>
          </cell>
          <cell r="AK823" t="str">
            <v>Bắc Ninh</v>
          </cell>
          <cell r="AL823" t="str">
            <v>Nữ</v>
          </cell>
          <cell r="AM823" t="str">
            <v>QH - 2010 - E.CH</v>
          </cell>
          <cell r="AN823" t="str">
            <v>1103/QĐ-SĐH ngày 15/06/2010</v>
          </cell>
          <cell r="AO823" t="str">
            <v>2.80</v>
          </cell>
          <cell r="AP823" t="str">
            <v>A</v>
          </cell>
          <cell r="AQ823" t="str">
            <v>Quản trị kinh doanh</v>
          </cell>
          <cell r="AR823" t="str">
            <v>Nguyễn Thanh Huyền</v>
          </cell>
          <cell r="AT823" t="str">
            <v>22$06$1983</v>
          </cell>
          <cell r="AU823" t="str">
            <v>22</v>
          </cell>
          <cell r="AV823" t="str">
            <v>06</v>
          </cell>
          <cell r="AW823" t="str">
            <v>1983</v>
          </cell>
        </row>
        <row r="824">
          <cell r="C824" t="str">
            <v xml:space="preserve">Đặng Đức </v>
          </cell>
          <cell r="D824" t="str">
            <v>Kiên</v>
          </cell>
          <cell r="E824" t="str">
            <v>Đặng Đức Kiên</v>
          </cell>
          <cell r="F824" t="str">
            <v>Dang Duc Kien</v>
          </cell>
          <cell r="G824" t="str">
            <v>03/08/1982</v>
          </cell>
          <cell r="H824" t="str">
            <v>03 August 1982</v>
          </cell>
          <cell r="I824" t="str">
            <v>Hà Nội</v>
          </cell>
          <cell r="J824" t="str">
            <v>Hanoi</v>
          </cell>
          <cell r="K824" t="str">
            <v>Nam</v>
          </cell>
          <cell r="L824" t="str">
            <v>ông</v>
          </cell>
          <cell r="M824" t="str">
            <v>Mr.</v>
          </cell>
          <cell r="N824" t="str">
            <v>Quản trị kinh doanh</v>
          </cell>
          <cell r="O824" t="str">
            <v>Business Administration</v>
          </cell>
          <cell r="P824" t="str">
            <v>QH - 2010 - E.CH</v>
          </cell>
          <cell r="Q824" t="str">
            <v>1103/QĐ-SĐH ngày 15/06/2010</v>
          </cell>
          <cell r="R824" t="str">
            <v>2.65</v>
          </cell>
          <cell r="S824" t="str">
            <v>A</v>
          </cell>
          <cell r="T824" t="str">
            <v>1673-2013/KT</v>
          </cell>
          <cell r="U824" t="str">
            <v>3186/QĐ-ĐHKT</v>
          </cell>
          <cell r="V824" t="str">
            <v>25/12/2012</v>
          </cell>
          <cell r="X824" t="str">
            <v>1673</v>
          </cell>
          <cell r="AG824">
            <v>158</v>
          </cell>
          <cell r="AH824" t="str">
            <v xml:space="preserve">Đặng Đức </v>
          </cell>
          <cell r="AI824" t="str">
            <v>Kiên</v>
          </cell>
          <cell r="AJ824" t="str">
            <v>03/08/1982</v>
          </cell>
          <cell r="AK824" t="str">
            <v>Hà Nội</v>
          </cell>
          <cell r="AL824" t="str">
            <v>Nam</v>
          </cell>
          <cell r="AM824" t="str">
            <v>QH - 2010 - E.CH</v>
          </cell>
          <cell r="AN824" t="str">
            <v>1103/QĐ-SĐH ngày 15/06/2010</v>
          </cell>
          <cell r="AO824" t="str">
            <v>2.65</v>
          </cell>
          <cell r="AP824" t="str">
            <v>A</v>
          </cell>
          <cell r="AQ824" t="str">
            <v>Quản trị kinh doanh</v>
          </cell>
          <cell r="AR824" t="str">
            <v>Đặng Đức Kiên</v>
          </cell>
          <cell r="AT824" t="str">
            <v>03$08$1982</v>
          </cell>
          <cell r="AU824" t="str">
            <v>03</v>
          </cell>
          <cell r="AV824" t="str">
            <v>08</v>
          </cell>
          <cell r="AW824" t="str">
            <v>1982</v>
          </cell>
        </row>
        <row r="825">
          <cell r="C825" t="str">
            <v xml:space="preserve">Nguyễn Thị Hương </v>
          </cell>
          <cell r="D825" t="str">
            <v>Làn</v>
          </cell>
          <cell r="E825" t="str">
            <v>Nguyễn Thị Hương Làn</v>
          </cell>
          <cell r="F825" t="str">
            <v>Nguyen Thi Huong Lan</v>
          </cell>
          <cell r="G825" t="str">
            <v>12/03/1984</v>
          </cell>
          <cell r="H825" t="str">
            <v>12 March 1984</v>
          </cell>
          <cell r="I825" t="str">
            <v>Hải Dương</v>
          </cell>
          <cell r="J825" t="str">
            <v>Hai Duong</v>
          </cell>
          <cell r="K825" t="str">
            <v>Nữ</v>
          </cell>
          <cell r="L825" t="str">
            <v>bà</v>
          </cell>
          <cell r="M825" t="str">
            <v>Ms.</v>
          </cell>
          <cell r="N825" t="str">
            <v>Quản trị kinh doanh</v>
          </cell>
          <cell r="O825" t="str">
            <v>Business Administration</v>
          </cell>
          <cell r="P825" t="str">
            <v>QH - 2010 - E.CH</v>
          </cell>
          <cell r="Q825" t="str">
            <v>1103/QĐ-SĐH ngày 15/06/2010</v>
          </cell>
          <cell r="R825" t="str">
            <v>2.71</v>
          </cell>
          <cell r="S825" t="str">
            <v>A</v>
          </cell>
          <cell r="T825" t="str">
            <v>1674-2013/KT</v>
          </cell>
          <cell r="U825" t="str">
            <v>3186/QĐ-ĐHKT</v>
          </cell>
          <cell r="V825" t="str">
            <v>25/12/2012</v>
          </cell>
          <cell r="X825" t="str">
            <v>1674</v>
          </cell>
          <cell r="AG825">
            <v>159</v>
          </cell>
          <cell r="AH825" t="str">
            <v xml:space="preserve">Nguyễn Thị Hương </v>
          </cell>
          <cell r="AI825" t="str">
            <v>Làn</v>
          </cell>
          <cell r="AJ825" t="str">
            <v>12/03/1984</v>
          </cell>
          <cell r="AK825" t="str">
            <v>Hải Dương</v>
          </cell>
          <cell r="AL825" t="str">
            <v>Nữ</v>
          </cell>
          <cell r="AM825" t="str">
            <v>QH - 2010 - E.CH</v>
          </cell>
          <cell r="AN825" t="str">
            <v>1103/QĐ-SĐH ngày 15/06/2010</v>
          </cell>
          <cell r="AO825" t="str">
            <v>2.71</v>
          </cell>
          <cell r="AP825" t="str">
            <v>A</v>
          </cell>
          <cell r="AQ825" t="str">
            <v>Quản trị kinh doanh</v>
          </cell>
          <cell r="AR825" t="str">
            <v>Nguyễn Thị Hương Làn</v>
          </cell>
          <cell r="AT825" t="str">
            <v>12$03$1984</v>
          </cell>
          <cell r="AU825" t="str">
            <v>12</v>
          </cell>
          <cell r="AV825" t="str">
            <v>03</v>
          </cell>
          <cell r="AW825" t="str">
            <v>1984</v>
          </cell>
        </row>
        <row r="826">
          <cell r="C826" t="str">
            <v xml:space="preserve">Tạ Thị </v>
          </cell>
          <cell r="D826" t="str">
            <v>Lành</v>
          </cell>
          <cell r="E826" t="str">
            <v>Tạ Thị Lành</v>
          </cell>
          <cell r="F826" t="str">
            <v>Ta Thi Lanh</v>
          </cell>
          <cell r="G826" t="str">
            <v>08/04/1986</v>
          </cell>
          <cell r="H826" t="str">
            <v>08 April 1986</v>
          </cell>
          <cell r="I826" t="str">
            <v>Bắc Giang</v>
          </cell>
          <cell r="J826" t="str">
            <v>Bac Giang</v>
          </cell>
          <cell r="K826" t="str">
            <v>Nữ</v>
          </cell>
          <cell r="L826" t="str">
            <v>bà</v>
          </cell>
          <cell r="M826" t="str">
            <v>Ms.</v>
          </cell>
          <cell r="N826" t="str">
            <v>Quản trị kinh doanh</v>
          </cell>
          <cell r="O826" t="str">
            <v>Business Administration</v>
          </cell>
          <cell r="P826" t="str">
            <v>QH - 2010 - E.CH</v>
          </cell>
          <cell r="Q826" t="str">
            <v>2170/QĐ-ĐHKT ngày 03/11/2010</v>
          </cell>
          <cell r="R826" t="str">
            <v>2.71</v>
          </cell>
          <cell r="S826" t="str">
            <v>A</v>
          </cell>
          <cell r="T826" t="str">
            <v>1675-2013/KT</v>
          </cell>
          <cell r="U826" t="str">
            <v>3186/QĐ-ĐHKT</v>
          </cell>
          <cell r="V826" t="str">
            <v>25/12/2012</v>
          </cell>
          <cell r="X826" t="str">
            <v>1675</v>
          </cell>
          <cell r="AG826">
            <v>160</v>
          </cell>
          <cell r="AH826" t="str">
            <v xml:space="preserve">Tạ Thị </v>
          </cell>
          <cell r="AI826" t="str">
            <v>Lành</v>
          </cell>
          <cell r="AJ826" t="str">
            <v>08/04/1986</v>
          </cell>
          <cell r="AK826" t="str">
            <v>Bắc Giang</v>
          </cell>
          <cell r="AL826" t="str">
            <v>Nữ</v>
          </cell>
          <cell r="AM826" t="str">
            <v>QH - 2010 - E.CH</v>
          </cell>
          <cell r="AN826" t="str">
            <v>2170/QĐ-ĐHKT ngày 03/11/2010</v>
          </cell>
          <cell r="AO826" t="str">
            <v>2.71</v>
          </cell>
          <cell r="AP826" t="str">
            <v>A</v>
          </cell>
          <cell r="AQ826" t="str">
            <v>Quản trị kinh doanh</v>
          </cell>
          <cell r="AR826" t="str">
            <v>Tạ Thị Lành</v>
          </cell>
          <cell r="AT826" t="str">
            <v>08$04$1986</v>
          </cell>
          <cell r="AU826" t="str">
            <v>08</v>
          </cell>
          <cell r="AV826" t="str">
            <v>04</v>
          </cell>
          <cell r="AW826" t="str">
            <v>1986</v>
          </cell>
        </row>
        <row r="827">
          <cell r="C827" t="str">
            <v xml:space="preserve">Hoàng Phùng </v>
          </cell>
          <cell r="D827" t="str">
            <v>Linh</v>
          </cell>
          <cell r="E827" t="str">
            <v>Hoàng Phùng Linh</v>
          </cell>
          <cell r="F827" t="str">
            <v>Hoang Phung Linh</v>
          </cell>
          <cell r="G827" t="str">
            <v>25/02/1987</v>
          </cell>
          <cell r="H827" t="str">
            <v>25 February 1987</v>
          </cell>
          <cell r="I827" t="str">
            <v>Hải Dương</v>
          </cell>
          <cell r="J827" t="str">
            <v>Hai Duong</v>
          </cell>
          <cell r="K827" t="str">
            <v>Nam</v>
          </cell>
          <cell r="L827" t="str">
            <v>ông</v>
          </cell>
          <cell r="M827" t="str">
            <v>Mr.</v>
          </cell>
          <cell r="N827" t="str">
            <v>Quản trị kinh doanh</v>
          </cell>
          <cell r="O827" t="str">
            <v>Business Administration</v>
          </cell>
          <cell r="P827" t="str">
            <v>QH - 2010 - E.CH</v>
          </cell>
          <cell r="Q827" t="str">
            <v>2170/QĐ-ĐHKT ngày 03/11/2010</v>
          </cell>
          <cell r="R827" t="str">
            <v>2.86</v>
          </cell>
          <cell r="S827" t="str">
            <v>A</v>
          </cell>
          <cell r="T827" t="str">
            <v>1676-2013/KT</v>
          </cell>
          <cell r="U827" t="str">
            <v>3186/QĐ-ĐHKT</v>
          </cell>
          <cell r="V827" t="str">
            <v>25/12/2012</v>
          </cell>
          <cell r="X827" t="str">
            <v>1676</v>
          </cell>
          <cell r="AG827">
            <v>161</v>
          </cell>
          <cell r="AH827" t="str">
            <v xml:space="preserve">Hoàng Phùng </v>
          </cell>
          <cell r="AI827" t="str">
            <v>Linh</v>
          </cell>
          <cell r="AJ827" t="str">
            <v>25/02/1987</v>
          </cell>
          <cell r="AK827" t="str">
            <v>Hải Dương</v>
          </cell>
          <cell r="AL827" t="str">
            <v>Nam</v>
          </cell>
          <cell r="AM827" t="str">
            <v>QH - 2010 - E.CH</v>
          </cell>
          <cell r="AN827" t="str">
            <v>2170/QĐ-ĐHKT ngày 03/11/2010</v>
          </cell>
          <cell r="AO827" t="str">
            <v>2.86</v>
          </cell>
          <cell r="AP827" t="str">
            <v>A</v>
          </cell>
          <cell r="AQ827" t="str">
            <v>Quản trị kinh doanh</v>
          </cell>
          <cell r="AR827" t="str">
            <v>Hoàng Phùng Linh</v>
          </cell>
          <cell r="AT827" t="str">
            <v>25$02$1987</v>
          </cell>
          <cell r="AU827" t="str">
            <v>25</v>
          </cell>
          <cell r="AV827" t="str">
            <v>02</v>
          </cell>
          <cell r="AW827" t="str">
            <v>1987</v>
          </cell>
        </row>
        <row r="828">
          <cell r="C828" t="str">
            <v xml:space="preserve">Vũ Thị </v>
          </cell>
          <cell r="D828" t="str">
            <v>Linh</v>
          </cell>
          <cell r="E828" t="str">
            <v>Vũ Thị Linh</v>
          </cell>
          <cell r="F828" t="str">
            <v>Vu Thi Linh</v>
          </cell>
          <cell r="G828" t="str">
            <v>30/06/1983</v>
          </cell>
          <cell r="H828" t="str">
            <v>30 June 1983</v>
          </cell>
          <cell r="I828" t="str">
            <v>Hải Dương</v>
          </cell>
          <cell r="J828" t="str">
            <v>Hai Duong</v>
          </cell>
          <cell r="K828" t="str">
            <v>Nữ</v>
          </cell>
          <cell r="L828" t="str">
            <v>bà</v>
          </cell>
          <cell r="M828" t="str">
            <v>Ms.</v>
          </cell>
          <cell r="N828" t="str">
            <v>Quản trị kinh doanh</v>
          </cell>
          <cell r="O828" t="str">
            <v>Business Administration</v>
          </cell>
          <cell r="P828" t="str">
            <v>QH - 2010 - E.CH</v>
          </cell>
          <cell r="Q828" t="str">
            <v>2170/QĐ-ĐHKT ngày 03/11/2010</v>
          </cell>
          <cell r="R828" t="str">
            <v>2.98</v>
          </cell>
          <cell r="S828" t="str">
            <v>A</v>
          </cell>
          <cell r="T828" t="str">
            <v>1677-2013/KT</v>
          </cell>
          <cell r="U828" t="str">
            <v>3186/QĐ-ĐHKT</v>
          </cell>
          <cell r="V828" t="str">
            <v>25/12/2012</v>
          </cell>
          <cell r="X828" t="str">
            <v>1677</v>
          </cell>
          <cell r="AG828">
            <v>162</v>
          </cell>
          <cell r="AH828" t="str">
            <v xml:space="preserve">Vũ Thị </v>
          </cell>
          <cell r="AI828" t="str">
            <v>Linh</v>
          </cell>
          <cell r="AJ828" t="str">
            <v>30/06/1983</v>
          </cell>
          <cell r="AK828" t="str">
            <v>Hải Dương</v>
          </cell>
          <cell r="AL828" t="str">
            <v>Nữ</v>
          </cell>
          <cell r="AM828" t="str">
            <v>QH - 2010 - E.CH</v>
          </cell>
          <cell r="AN828" t="str">
            <v>2170/QĐ-ĐHKT ngày 03/11/2010</v>
          </cell>
          <cell r="AO828" t="str">
            <v>2.98</v>
          </cell>
          <cell r="AP828" t="str">
            <v>A</v>
          </cell>
          <cell r="AQ828" t="str">
            <v>Quản trị kinh doanh</v>
          </cell>
          <cell r="AR828" t="str">
            <v>Vũ Thị Linh</v>
          </cell>
          <cell r="AT828" t="str">
            <v>30$06$1983</v>
          </cell>
          <cell r="AU828" t="str">
            <v>30</v>
          </cell>
          <cell r="AV828" t="str">
            <v>06</v>
          </cell>
          <cell r="AW828" t="str">
            <v>1983</v>
          </cell>
        </row>
        <row r="829">
          <cell r="C829" t="str">
            <v xml:space="preserve">Đoàn Văn </v>
          </cell>
          <cell r="D829" t="str">
            <v>Long</v>
          </cell>
          <cell r="E829" t="str">
            <v>Đoàn Văn Long</v>
          </cell>
          <cell r="F829" t="str">
            <v>Doan Van Long</v>
          </cell>
          <cell r="G829" t="str">
            <v>14/08/1981</v>
          </cell>
          <cell r="H829" t="str">
            <v>14 August 1981</v>
          </cell>
          <cell r="I829" t="str">
            <v>Hải Dương</v>
          </cell>
          <cell r="J829" t="str">
            <v>Hai Duong</v>
          </cell>
          <cell r="K829" t="str">
            <v>Nam</v>
          </cell>
          <cell r="L829" t="str">
            <v>ông</v>
          </cell>
          <cell r="M829" t="str">
            <v>Mr.</v>
          </cell>
          <cell r="N829" t="str">
            <v>Quản trị kinh doanh</v>
          </cell>
          <cell r="O829" t="str">
            <v>Business Administration</v>
          </cell>
          <cell r="P829" t="str">
            <v>QH - 2010 - E.CH</v>
          </cell>
          <cell r="Q829" t="str">
            <v>1104/QĐ-SĐH ngày 16/06/2010</v>
          </cell>
          <cell r="R829" t="str">
            <v>2.61</v>
          </cell>
          <cell r="S829" t="str">
            <v>A</v>
          </cell>
          <cell r="T829" t="str">
            <v>1678-2013/KT</v>
          </cell>
          <cell r="U829" t="str">
            <v>3186/QĐ-ĐHKT</v>
          </cell>
          <cell r="V829" t="str">
            <v>25/12/2012</v>
          </cell>
          <cell r="X829" t="str">
            <v>1678</v>
          </cell>
          <cell r="AG829">
            <v>163</v>
          </cell>
          <cell r="AH829" t="str">
            <v xml:space="preserve">Đoàn Văn </v>
          </cell>
          <cell r="AI829" t="str">
            <v>Long</v>
          </cell>
          <cell r="AJ829" t="str">
            <v>14/08/1981</v>
          </cell>
          <cell r="AK829" t="str">
            <v>Hải Dương</v>
          </cell>
          <cell r="AL829" t="str">
            <v>Nam</v>
          </cell>
          <cell r="AM829" t="str">
            <v>QH - 2010 - E.CH</v>
          </cell>
          <cell r="AN829" t="str">
            <v>1104/QĐ-SĐH ngày 16/06/2010</v>
          </cell>
          <cell r="AO829" t="str">
            <v>2.61</v>
          </cell>
          <cell r="AP829" t="str">
            <v>A</v>
          </cell>
          <cell r="AQ829" t="str">
            <v>Quản trị kinh doanh</v>
          </cell>
          <cell r="AR829" t="str">
            <v>Đoàn Văn Long</v>
          </cell>
          <cell r="AT829" t="str">
            <v>14$08$1981</v>
          </cell>
          <cell r="AU829" t="str">
            <v>14</v>
          </cell>
          <cell r="AV829" t="str">
            <v>08</v>
          </cell>
          <cell r="AW829" t="str">
            <v>1981</v>
          </cell>
        </row>
        <row r="830">
          <cell r="C830" t="str">
            <v xml:space="preserve">Ngô Thị </v>
          </cell>
          <cell r="D830" t="str">
            <v>Luyện</v>
          </cell>
          <cell r="E830" t="str">
            <v>Ngô Thị Luyện</v>
          </cell>
          <cell r="F830" t="str">
            <v>Ngo Thi Luyen</v>
          </cell>
          <cell r="G830" t="str">
            <v>06/08/1983</v>
          </cell>
          <cell r="H830" t="str">
            <v>06 August 1983</v>
          </cell>
          <cell r="I830" t="str">
            <v>Hải Dương</v>
          </cell>
          <cell r="J830" t="str">
            <v>Hai Duong</v>
          </cell>
          <cell r="K830" t="str">
            <v>Nữ</v>
          </cell>
          <cell r="L830" t="str">
            <v>bà</v>
          </cell>
          <cell r="M830" t="str">
            <v>Ms.</v>
          </cell>
          <cell r="N830" t="str">
            <v>Quản trị kinh doanh</v>
          </cell>
          <cell r="O830" t="str">
            <v>Business Administration</v>
          </cell>
          <cell r="P830" t="str">
            <v>QH - 2010 - E.CH</v>
          </cell>
          <cell r="Q830" t="str">
            <v>2170/QĐ-ĐHKT ngày 03/11/2010</v>
          </cell>
          <cell r="R830" t="str">
            <v>2.84</v>
          </cell>
          <cell r="S830" t="str">
            <v>A</v>
          </cell>
          <cell r="T830" t="str">
            <v>1679-2013/KT</v>
          </cell>
          <cell r="U830" t="str">
            <v>3186/QĐ-ĐHKT</v>
          </cell>
          <cell r="V830" t="str">
            <v>25/12/2012</v>
          </cell>
          <cell r="X830" t="str">
            <v>1679</v>
          </cell>
          <cell r="AG830">
            <v>164</v>
          </cell>
          <cell r="AH830" t="str">
            <v xml:space="preserve">Ngô Thị </v>
          </cell>
          <cell r="AI830" t="str">
            <v>Luyện</v>
          </cell>
          <cell r="AJ830" t="str">
            <v>06/08/1983</v>
          </cell>
          <cell r="AK830" t="str">
            <v>Hải Dương</v>
          </cell>
          <cell r="AL830" t="str">
            <v>Nữ</v>
          </cell>
          <cell r="AM830" t="str">
            <v>QH - 2010 - E.CH</v>
          </cell>
          <cell r="AN830" t="str">
            <v>2170/QĐ-ĐHKT ngày 03/11/2010</v>
          </cell>
          <cell r="AO830" t="str">
            <v>2.84</v>
          </cell>
          <cell r="AP830" t="str">
            <v>A</v>
          </cell>
          <cell r="AQ830" t="str">
            <v>Quản trị kinh doanh</v>
          </cell>
          <cell r="AR830" t="str">
            <v>Ngô Thị Luyện</v>
          </cell>
          <cell r="AT830" t="str">
            <v>06$08$1983</v>
          </cell>
          <cell r="AU830" t="str">
            <v>06</v>
          </cell>
          <cell r="AV830" t="str">
            <v>08</v>
          </cell>
          <cell r="AW830" t="str">
            <v>1983</v>
          </cell>
        </row>
        <row r="831">
          <cell r="C831" t="str">
            <v xml:space="preserve">Nguyễn Đức </v>
          </cell>
          <cell r="D831" t="str">
            <v>Minh</v>
          </cell>
          <cell r="E831" t="str">
            <v>Nguyễn Đức Minh</v>
          </cell>
          <cell r="F831" t="str">
            <v>Nguyen Duc Minh</v>
          </cell>
          <cell r="G831" t="str">
            <v>29/09/1983</v>
          </cell>
          <cell r="H831" t="str">
            <v>29 September 1983</v>
          </cell>
          <cell r="I831" t="str">
            <v>Hải Dương</v>
          </cell>
          <cell r="J831" t="str">
            <v>Hai Duong</v>
          </cell>
          <cell r="K831" t="str">
            <v>Nam</v>
          </cell>
          <cell r="L831" t="str">
            <v>ông</v>
          </cell>
          <cell r="M831" t="str">
            <v>Mr.</v>
          </cell>
          <cell r="N831" t="str">
            <v>Quản trị kinh doanh</v>
          </cell>
          <cell r="O831" t="str">
            <v>Business Administration</v>
          </cell>
          <cell r="P831" t="str">
            <v>QH - 2010 - E.CH</v>
          </cell>
          <cell r="Q831" t="str">
            <v>2170/QĐ-ĐHKT ngày 03/11/2010</v>
          </cell>
          <cell r="R831" t="str">
            <v>2.88</v>
          </cell>
          <cell r="S831" t="str">
            <v>A</v>
          </cell>
          <cell r="T831" t="str">
            <v>1680-2013/KT</v>
          </cell>
          <cell r="U831" t="str">
            <v>3186/QĐ-ĐHKT</v>
          </cell>
          <cell r="V831" t="str">
            <v>25/12/2012</v>
          </cell>
          <cell r="X831" t="str">
            <v>1680</v>
          </cell>
          <cell r="AG831">
            <v>165</v>
          </cell>
          <cell r="AH831" t="str">
            <v xml:space="preserve">Nguyễn Đức </v>
          </cell>
          <cell r="AI831" t="str">
            <v>Minh</v>
          </cell>
          <cell r="AJ831" t="str">
            <v>29/09/1983</v>
          </cell>
          <cell r="AK831" t="str">
            <v>Hải Dương</v>
          </cell>
          <cell r="AL831" t="str">
            <v>Nam</v>
          </cell>
          <cell r="AM831" t="str">
            <v>QH - 2010 - E.CH</v>
          </cell>
          <cell r="AN831" t="str">
            <v>2170/QĐ-ĐHKT ngày 03/11/2010</v>
          </cell>
          <cell r="AO831" t="str">
            <v>2.88</v>
          </cell>
          <cell r="AP831" t="str">
            <v>A</v>
          </cell>
          <cell r="AQ831" t="str">
            <v>Quản trị kinh doanh</v>
          </cell>
          <cell r="AR831" t="str">
            <v>Nguyễn Đức Minh</v>
          </cell>
          <cell r="AT831" t="str">
            <v>29$09$1983</v>
          </cell>
          <cell r="AU831" t="str">
            <v>29</v>
          </cell>
          <cell r="AV831" t="str">
            <v>09</v>
          </cell>
          <cell r="AW831" t="str">
            <v>1983</v>
          </cell>
        </row>
        <row r="832">
          <cell r="C832" t="str">
            <v xml:space="preserve">Phạm Thị </v>
          </cell>
          <cell r="D832" t="str">
            <v>Na</v>
          </cell>
          <cell r="E832" t="str">
            <v>Phạm Thị Na</v>
          </cell>
          <cell r="F832" t="str">
            <v>Pham Thi Na</v>
          </cell>
          <cell r="G832" t="str">
            <v>23/02/1983</v>
          </cell>
          <cell r="H832" t="str">
            <v>23 February 1983</v>
          </cell>
          <cell r="I832" t="str">
            <v>Hải Dương</v>
          </cell>
          <cell r="J832" t="str">
            <v>Hai Duong</v>
          </cell>
          <cell r="K832" t="str">
            <v>Nữ</v>
          </cell>
          <cell r="L832" t="str">
            <v>bà</v>
          </cell>
          <cell r="M832" t="str">
            <v>Ms.</v>
          </cell>
          <cell r="N832" t="str">
            <v>Quản trị kinh doanh</v>
          </cell>
          <cell r="O832" t="str">
            <v>Business Administration</v>
          </cell>
          <cell r="P832" t="str">
            <v>QH - 2010 - E.CH</v>
          </cell>
          <cell r="Q832" t="str">
            <v>1103/QĐ-SĐH ngày 15/06/2010</v>
          </cell>
          <cell r="R832" t="str">
            <v>2.98</v>
          </cell>
          <cell r="S832" t="str">
            <v>A</v>
          </cell>
          <cell r="T832" t="str">
            <v>1681-2013/KT</v>
          </cell>
          <cell r="U832" t="str">
            <v>3186/QĐ-ĐHKT</v>
          </cell>
          <cell r="V832" t="str">
            <v>25/12/2012</v>
          </cell>
          <cell r="X832" t="str">
            <v>1681</v>
          </cell>
          <cell r="AG832">
            <v>166</v>
          </cell>
          <cell r="AH832" t="str">
            <v xml:space="preserve">Phạm Thị </v>
          </cell>
          <cell r="AI832" t="str">
            <v>Na</v>
          </cell>
          <cell r="AJ832" t="str">
            <v>23/02/1983</v>
          </cell>
          <cell r="AK832" t="str">
            <v>Hải Dương</v>
          </cell>
          <cell r="AL832" t="str">
            <v>Nữ</v>
          </cell>
          <cell r="AM832" t="str">
            <v>QH - 2010 - E.CH</v>
          </cell>
          <cell r="AN832" t="str">
            <v>1103/QĐ-SĐH ngày 15/06/2010</v>
          </cell>
          <cell r="AO832" t="str">
            <v>2.98</v>
          </cell>
          <cell r="AP832" t="str">
            <v>A</v>
          </cell>
          <cell r="AQ832" t="str">
            <v>Quản trị kinh doanh</v>
          </cell>
          <cell r="AR832" t="str">
            <v>Phạm Thị Na</v>
          </cell>
          <cell r="AT832" t="str">
            <v>23$02$1983</v>
          </cell>
          <cell r="AU832" t="str">
            <v>23</v>
          </cell>
          <cell r="AV832" t="str">
            <v>02</v>
          </cell>
          <cell r="AW832" t="str">
            <v>1983</v>
          </cell>
        </row>
        <row r="833">
          <cell r="C833" t="str">
            <v xml:space="preserve">Vũ Ngọc </v>
          </cell>
          <cell r="D833" t="str">
            <v>Nam</v>
          </cell>
          <cell r="E833" t="str">
            <v>Vũ Ngọc Nam</v>
          </cell>
          <cell r="F833" t="str">
            <v>Vu Ngoc Nam</v>
          </cell>
          <cell r="G833" t="str">
            <v>15/09/1982</v>
          </cell>
          <cell r="H833" t="str">
            <v>15 September 1982</v>
          </cell>
          <cell r="I833" t="str">
            <v>Hải Dương</v>
          </cell>
          <cell r="J833" t="str">
            <v>Hai Duong</v>
          </cell>
          <cell r="K833" t="str">
            <v>Nam</v>
          </cell>
          <cell r="L833" t="str">
            <v>ông</v>
          </cell>
          <cell r="M833" t="str">
            <v>Mr.</v>
          </cell>
          <cell r="N833" t="str">
            <v>Quản trị kinh doanh</v>
          </cell>
          <cell r="O833" t="str">
            <v>Business Administration</v>
          </cell>
          <cell r="P833" t="str">
            <v>QH - 2010 - E.CH</v>
          </cell>
          <cell r="Q833" t="str">
            <v>2170/QĐ-ĐHKT ngày 03/11/2010</v>
          </cell>
          <cell r="R833" t="str">
            <v>2.51</v>
          </cell>
          <cell r="S833" t="str">
            <v>A</v>
          </cell>
          <cell r="T833" t="str">
            <v>1682-2013/KT</v>
          </cell>
          <cell r="U833" t="str">
            <v>3186/QĐ-ĐHKT</v>
          </cell>
          <cell r="V833" t="str">
            <v>25/12/2012</v>
          </cell>
          <cell r="X833" t="str">
            <v>1682</v>
          </cell>
          <cell r="AG833">
            <v>167</v>
          </cell>
          <cell r="AH833" t="str">
            <v xml:space="preserve">Vũ Ngọc </v>
          </cell>
          <cell r="AI833" t="str">
            <v>Nam</v>
          </cell>
          <cell r="AJ833" t="str">
            <v>15/09/1982</v>
          </cell>
          <cell r="AK833" t="str">
            <v>Hải Dương</v>
          </cell>
          <cell r="AL833" t="str">
            <v>Nam</v>
          </cell>
          <cell r="AM833" t="str">
            <v>QH - 2010 - E.CH</v>
          </cell>
          <cell r="AN833" t="str">
            <v>2170/QĐ-ĐHKT ngày 03/11/2010</v>
          </cell>
          <cell r="AO833" t="str">
            <v>2.51</v>
          </cell>
          <cell r="AP833" t="str">
            <v>A</v>
          </cell>
          <cell r="AQ833" t="str">
            <v>Quản trị kinh doanh</v>
          </cell>
          <cell r="AR833" t="str">
            <v>Vũ Ngọc Nam</v>
          </cell>
          <cell r="AT833" t="str">
            <v>15$09$1982</v>
          </cell>
          <cell r="AU833" t="str">
            <v>15</v>
          </cell>
          <cell r="AV833" t="str">
            <v>09</v>
          </cell>
          <cell r="AW833" t="str">
            <v>1982</v>
          </cell>
        </row>
        <row r="834">
          <cell r="C834" t="str">
            <v xml:space="preserve">Phạm Thúy </v>
          </cell>
          <cell r="D834" t="str">
            <v>Nga</v>
          </cell>
          <cell r="E834" t="str">
            <v>Phạm Thúy Nga</v>
          </cell>
          <cell r="F834" t="str">
            <v>Pham Thuy Nga</v>
          </cell>
          <cell r="G834" t="str">
            <v>19/01/1978</v>
          </cell>
          <cell r="H834" t="str">
            <v>19 January 1978</v>
          </cell>
          <cell r="I834" t="str">
            <v>Hải Dương</v>
          </cell>
          <cell r="J834" t="str">
            <v>Hai Duong</v>
          </cell>
          <cell r="K834" t="str">
            <v>Nữ</v>
          </cell>
          <cell r="L834" t="str">
            <v>bà</v>
          </cell>
          <cell r="M834" t="str">
            <v>Ms.</v>
          </cell>
          <cell r="N834" t="str">
            <v>Quản trị kinh doanh</v>
          </cell>
          <cell r="O834" t="str">
            <v>Business Administration</v>
          </cell>
          <cell r="P834" t="str">
            <v>QH - 2010 - E.CH</v>
          </cell>
          <cell r="Q834" t="str">
            <v>1103/QĐ-SĐH ngày 15/06/2010</v>
          </cell>
          <cell r="R834" t="str">
            <v>2.92</v>
          </cell>
          <cell r="S834" t="str">
            <v>A</v>
          </cell>
          <cell r="T834" t="str">
            <v>1683-2013/KT</v>
          </cell>
          <cell r="U834" t="str">
            <v>3186/QĐ-ĐHKT</v>
          </cell>
          <cell r="V834" t="str">
            <v>25/12/2012</v>
          </cell>
          <cell r="X834" t="str">
            <v>1683</v>
          </cell>
          <cell r="AG834">
            <v>168</v>
          </cell>
          <cell r="AH834" t="str">
            <v xml:space="preserve">Phạm Thúy </v>
          </cell>
          <cell r="AI834" t="str">
            <v>Nga</v>
          </cell>
          <cell r="AJ834" t="str">
            <v>19/01/1978</v>
          </cell>
          <cell r="AK834" t="str">
            <v>Hải Dương</v>
          </cell>
          <cell r="AL834" t="str">
            <v>Nữ</v>
          </cell>
          <cell r="AM834" t="str">
            <v>QH - 2010 - E.CH</v>
          </cell>
          <cell r="AN834" t="str">
            <v>1103/QĐ-SĐH ngày 15/06/2010</v>
          </cell>
          <cell r="AO834" t="str">
            <v>2.92</v>
          </cell>
          <cell r="AP834" t="str">
            <v>A</v>
          </cell>
          <cell r="AQ834" t="str">
            <v>Quản trị kinh doanh</v>
          </cell>
          <cell r="AR834" t="str">
            <v>Phạm Thúy Nga</v>
          </cell>
          <cell r="AT834" t="str">
            <v>19$01$1978</v>
          </cell>
          <cell r="AU834" t="str">
            <v>19</v>
          </cell>
          <cell r="AV834" t="str">
            <v>01</v>
          </cell>
          <cell r="AW834" t="str">
            <v>1978</v>
          </cell>
        </row>
        <row r="835">
          <cell r="C835" t="str">
            <v xml:space="preserve">Bùi Thị </v>
          </cell>
          <cell r="D835" t="str">
            <v>Nghĩa</v>
          </cell>
          <cell r="E835" t="str">
            <v>Bùi Thị Nghĩa</v>
          </cell>
          <cell r="F835" t="str">
            <v>Bui Thi Nghia</v>
          </cell>
          <cell r="G835" t="str">
            <v>14/06/1982</v>
          </cell>
          <cell r="H835" t="str">
            <v>14 June 1982</v>
          </cell>
          <cell r="I835" t="str">
            <v>Hải Dương</v>
          </cell>
          <cell r="J835" t="str">
            <v>Hai Duong</v>
          </cell>
          <cell r="K835" t="str">
            <v>Nữ</v>
          </cell>
          <cell r="L835" t="str">
            <v>bà</v>
          </cell>
          <cell r="M835" t="str">
            <v>Ms.</v>
          </cell>
          <cell r="N835" t="str">
            <v>Quản trị kinh doanh</v>
          </cell>
          <cell r="O835" t="str">
            <v>Business Administration</v>
          </cell>
          <cell r="P835" t="str">
            <v>QH - 2010 - E.CH</v>
          </cell>
          <cell r="Q835" t="str">
            <v>1103/QĐ-SĐH ngày 15/06/2010</v>
          </cell>
          <cell r="R835" t="str">
            <v>3.37</v>
          </cell>
          <cell r="S835" t="str">
            <v>A</v>
          </cell>
          <cell r="T835" t="str">
            <v>1684-2013/KT</v>
          </cell>
          <cell r="U835" t="str">
            <v>3186/QĐ-ĐHKT</v>
          </cell>
          <cell r="V835" t="str">
            <v>25/12/2012</v>
          </cell>
          <cell r="X835" t="str">
            <v>1684</v>
          </cell>
          <cell r="AG835">
            <v>169</v>
          </cell>
          <cell r="AH835" t="str">
            <v xml:space="preserve">Bùi Thị </v>
          </cell>
          <cell r="AI835" t="str">
            <v>Nghĩa</v>
          </cell>
          <cell r="AJ835" t="str">
            <v>14/06/1982</v>
          </cell>
          <cell r="AK835" t="str">
            <v>Hải Dương</v>
          </cell>
          <cell r="AL835" t="str">
            <v>Nữ</v>
          </cell>
          <cell r="AM835" t="str">
            <v>QH - 2010 - E.CH</v>
          </cell>
          <cell r="AN835" t="str">
            <v>1103/QĐ-SĐH ngày 15/06/2010</v>
          </cell>
          <cell r="AO835" t="str">
            <v>3.37</v>
          </cell>
          <cell r="AP835" t="str">
            <v>A</v>
          </cell>
          <cell r="AQ835" t="str">
            <v>Quản trị kinh doanh</v>
          </cell>
          <cell r="AR835" t="str">
            <v>Bùi Thị Nghĩa</v>
          </cell>
          <cell r="AT835" t="str">
            <v>14$06$1982</v>
          </cell>
          <cell r="AU835" t="str">
            <v>14</v>
          </cell>
          <cell r="AV835" t="str">
            <v>06</v>
          </cell>
          <cell r="AW835" t="str">
            <v>1982</v>
          </cell>
        </row>
        <row r="836">
          <cell r="C836" t="str">
            <v xml:space="preserve">Nguyễn Thị </v>
          </cell>
          <cell r="D836" t="str">
            <v>Nhung</v>
          </cell>
          <cell r="E836" t="str">
            <v>Nguyễn Thị Nhung</v>
          </cell>
          <cell r="F836" t="str">
            <v>Nguyen Thi Nhung</v>
          </cell>
          <cell r="G836" t="str">
            <v>08/05/1983</v>
          </cell>
          <cell r="H836" t="str">
            <v>08 May 1983</v>
          </cell>
          <cell r="I836" t="str">
            <v>Hải Dương</v>
          </cell>
          <cell r="J836" t="str">
            <v>Hai Duong</v>
          </cell>
          <cell r="K836" t="str">
            <v>Nữ</v>
          </cell>
          <cell r="L836" t="str">
            <v>bà</v>
          </cell>
          <cell r="M836" t="str">
            <v>Ms.</v>
          </cell>
          <cell r="N836" t="str">
            <v>Quản trị kinh doanh</v>
          </cell>
          <cell r="O836" t="str">
            <v>Business Administration</v>
          </cell>
          <cell r="P836" t="str">
            <v>QH - 2010 - E.CH</v>
          </cell>
          <cell r="Q836" t="str">
            <v>1103/QĐ-SĐH ngày 15/06/2010</v>
          </cell>
          <cell r="R836" t="str">
            <v>2.98</v>
          </cell>
          <cell r="S836" t="str">
            <v>A</v>
          </cell>
          <cell r="T836" t="str">
            <v>1685-2013/KT</v>
          </cell>
          <cell r="U836" t="str">
            <v>3186/QĐ-ĐHKT</v>
          </cell>
          <cell r="V836" t="str">
            <v>25/12/2012</v>
          </cell>
          <cell r="X836" t="str">
            <v>1685</v>
          </cell>
          <cell r="AG836">
            <v>170</v>
          </cell>
          <cell r="AH836" t="str">
            <v xml:space="preserve">Nguyễn Thị </v>
          </cell>
          <cell r="AI836" t="str">
            <v>Nhung</v>
          </cell>
          <cell r="AJ836" t="str">
            <v>08/05/1983</v>
          </cell>
          <cell r="AK836" t="str">
            <v>Hải Dương</v>
          </cell>
          <cell r="AL836" t="str">
            <v>Nữ</v>
          </cell>
          <cell r="AM836" t="str">
            <v>QH - 2010 - E.CH</v>
          </cell>
          <cell r="AN836" t="str">
            <v>1103/QĐ-SĐH ngày 15/06/2010</v>
          </cell>
          <cell r="AO836" t="str">
            <v>2.98</v>
          </cell>
          <cell r="AP836" t="str">
            <v>A</v>
          </cell>
          <cell r="AQ836" t="str">
            <v>Quản trị kinh doanh</v>
          </cell>
          <cell r="AR836" t="str">
            <v>Nguyễn Thị Nhung</v>
          </cell>
          <cell r="AT836" t="str">
            <v>08$05$1983</v>
          </cell>
          <cell r="AU836" t="str">
            <v>08</v>
          </cell>
          <cell r="AV836" t="str">
            <v>05</v>
          </cell>
          <cell r="AW836" t="str">
            <v>1983</v>
          </cell>
        </row>
        <row r="837">
          <cell r="C837" t="str">
            <v xml:space="preserve">Phạm Minh </v>
          </cell>
          <cell r="D837" t="str">
            <v>Phương</v>
          </cell>
          <cell r="E837" t="str">
            <v>Phạm Minh Phương</v>
          </cell>
          <cell r="F837" t="str">
            <v>Pham Minh Phuong</v>
          </cell>
          <cell r="G837" t="str">
            <v>23/11/1974</v>
          </cell>
          <cell r="H837" t="str">
            <v>23 November 1974</v>
          </cell>
          <cell r="I837" t="str">
            <v>Hải Dương</v>
          </cell>
          <cell r="J837" t="str">
            <v>Hai Duong</v>
          </cell>
          <cell r="K837" t="str">
            <v>Nam</v>
          </cell>
          <cell r="L837" t="str">
            <v>ông</v>
          </cell>
          <cell r="M837" t="str">
            <v>Mr.</v>
          </cell>
          <cell r="N837" t="str">
            <v>Quản trị kinh doanh</v>
          </cell>
          <cell r="O837" t="str">
            <v>Business Administration</v>
          </cell>
          <cell r="P837" t="str">
            <v>QH - 2010 - E.CH</v>
          </cell>
          <cell r="Q837" t="str">
            <v>2170/QĐ-ĐHKT ngày 03/11/2010</v>
          </cell>
          <cell r="R837" t="str">
            <v>2.80</v>
          </cell>
          <cell r="S837" t="str">
            <v>A</v>
          </cell>
          <cell r="T837" t="str">
            <v>1686-2013/KT</v>
          </cell>
          <cell r="U837" t="str">
            <v>3186/QĐ-ĐHKT</v>
          </cell>
          <cell r="V837" t="str">
            <v>25/12/2012</v>
          </cell>
          <cell r="X837" t="str">
            <v>1686</v>
          </cell>
          <cell r="AG837">
            <v>171</v>
          </cell>
          <cell r="AH837" t="str">
            <v xml:space="preserve">Phạm Minh </v>
          </cell>
          <cell r="AI837" t="str">
            <v>Phương</v>
          </cell>
          <cell r="AJ837" t="str">
            <v>23/11/1974</v>
          </cell>
          <cell r="AK837" t="str">
            <v>Hải Dương</v>
          </cell>
          <cell r="AL837" t="str">
            <v>Nam</v>
          </cell>
          <cell r="AM837" t="str">
            <v>QH - 2010 - E.CH</v>
          </cell>
          <cell r="AN837" t="str">
            <v>2170/QĐ-ĐHKT ngày 03/11/2010</v>
          </cell>
          <cell r="AO837" t="str">
            <v>2.80</v>
          </cell>
          <cell r="AP837" t="str">
            <v>A</v>
          </cell>
          <cell r="AQ837" t="str">
            <v>Quản trị kinh doanh</v>
          </cell>
          <cell r="AR837" t="str">
            <v>Phạm Minh Phương</v>
          </cell>
          <cell r="AT837" t="str">
            <v>23$11$1974</v>
          </cell>
          <cell r="AU837" t="str">
            <v>23</v>
          </cell>
          <cell r="AV837" t="str">
            <v>11</v>
          </cell>
          <cell r="AW837" t="str">
            <v>1974</v>
          </cell>
        </row>
        <row r="838">
          <cell r="C838" t="str">
            <v xml:space="preserve">Trần Thị Lan </v>
          </cell>
          <cell r="D838" t="str">
            <v>Phương</v>
          </cell>
          <cell r="E838" t="str">
            <v>Trần Thị Lan Phương</v>
          </cell>
          <cell r="F838" t="str">
            <v>Tran Thi Lan Phuong</v>
          </cell>
          <cell r="G838" t="str">
            <v>17/01/1983</v>
          </cell>
          <cell r="H838" t="str">
            <v>17 January 1983</v>
          </cell>
          <cell r="I838" t="str">
            <v>Hải Dương</v>
          </cell>
          <cell r="J838" t="str">
            <v>Hai Duong</v>
          </cell>
          <cell r="K838" t="str">
            <v>Nữ</v>
          </cell>
          <cell r="L838" t="str">
            <v>bà</v>
          </cell>
          <cell r="M838" t="str">
            <v>Ms.</v>
          </cell>
          <cell r="N838" t="str">
            <v>Quản trị kinh doanh</v>
          </cell>
          <cell r="O838" t="str">
            <v>Business Administration</v>
          </cell>
          <cell r="P838" t="str">
            <v>QH - 2010 - E.CH</v>
          </cell>
          <cell r="Q838" t="str">
            <v>2170/QĐ-ĐHKT ngày 03/11/2010</v>
          </cell>
          <cell r="R838" t="str">
            <v>3.06</v>
          </cell>
          <cell r="S838" t="str">
            <v>A</v>
          </cell>
          <cell r="T838" t="str">
            <v>1687-2013/KT</v>
          </cell>
          <cell r="U838" t="str">
            <v>3186/QĐ-ĐHKT</v>
          </cell>
          <cell r="V838" t="str">
            <v>25/12/2012</v>
          </cell>
          <cell r="X838" t="str">
            <v>1687</v>
          </cell>
          <cell r="AG838">
            <v>172</v>
          </cell>
          <cell r="AH838" t="str">
            <v xml:space="preserve">Trần Thị Lan </v>
          </cell>
          <cell r="AI838" t="str">
            <v>Phương</v>
          </cell>
          <cell r="AJ838" t="str">
            <v>17/01/1983</v>
          </cell>
          <cell r="AK838" t="str">
            <v>Hải Dương</v>
          </cell>
          <cell r="AL838" t="str">
            <v>Nữ</v>
          </cell>
          <cell r="AM838" t="str">
            <v>QH - 2010 - E.CH</v>
          </cell>
          <cell r="AN838" t="str">
            <v>2170/QĐ-ĐHKT ngày 03/11/2010</v>
          </cell>
          <cell r="AO838" t="str">
            <v>3.06</v>
          </cell>
          <cell r="AP838" t="str">
            <v>A</v>
          </cell>
          <cell r="AQ838" t="str">
            <v>Quản trị kinh doanh</v>
          </cell>
          <cell r="AR838" t="str">
            <v>Trần Thị Lan Phương</v>
          </cell>
          <cell r="AT838" t="str">
            <v>17$01$1983</v>
          </cell>
          <cell r="AU838" t="str">
            <v>17</v>
          </cell>
          <cell r="AV838" t="str">
            <v>01</v>
          </cell>
          <cell r="AW838" t="str">
            <v>1983</v>
          </cell>
        </row>
        <row r="839">
          <cell r="C839" t="str">
            <v xml:space="preserve">Vũ Tiến </v>
          </cell>
          <cell r="D839" t="str">
            <v>Quang</v>
          </cell>
          <cell r="E839" t="str">
            <v>Vũ Tiến Quang</v>
          </cell>
          <cell r="F839" t="str">
            <v>Vu Tien Quang</v>
          </cell>
          <cell r="G839" t="str">
            <v>02/05/1983</v>
          </cell>
          <cell r="H839" t="str">
            <v>02 May 1983</v>
          </cell>
          <cell r="I839" t="str">
            <v>Hải Dương</v>
          </cell>
          <cell r="J839" t="str">
            <v>Hai Duong</v>
          </cell>
          <cell r="K839" t="str">
            <v>Nam</v>
          </cell>
          <cell r="L839" t="str">
            <v>ông</v>
          </cell>
          <cell r="M839" t="str">
            <v>Mr.</v>
          </cell>
          <cell r="N839" t="str">
            <v>Quản trị kinh doanh</v>
          </cell>
          <cell r="O839" t="str">
            <v>Business Administration</v>
          </cell>
          <cell r="P839" t="str">
            <v>QH - 2010 - E.CH</v>
          </cell>
          <cell r="Q839" t="str">
            <v>2170/QĐ-ĐHKT ngày 03/11/2010</v>
          </cell>
          <cell r="R839" t="str">
            <v>2.98</v>
          </cell>
          <cell r="S839" t="str">
            <v>A</v>
          </cell>
          <cell r="T839" t="str">
            <v>1688-2013/KT</v>
          </cell>
          <cell r="U839" t="str">
            <v>3186/QĐ-ĐHKT</v>
          </cell>
          <cell r="V839" t="str">
            <v>25/12/2012</v>
          </cell>
          <cell r="X839" t="str">
            <v>1688</v>
          </cell>
          <cell r="AG839">
            <v>173</v>
          </cell>
          <cell r="AH839" t="str">
            <v xml:space="preserve">Vũ Tiến </v>
          </cell>
          <cell r="AI839" t="str">
            <v>Quang</v>
          </cell>
          <cell r="AJ839" t="str">
            <v>02/05/1983</v>
          </cell>
          <cell r="AK839" t="str">
            <v>Hải Dương</v>
          </cell>
          <cell r="AL839" t="str">
            <v>Nam</v>
          </cell>
          <cell r="AM839" t="str">
            <v>QH - 2010 - E.CH</v>
          </cell>
          <cell r="AN839" t="str">
            <v>2170/QĐ-ĐHKT ngày 03/11/2010</v>
          </cell>
          <cell r="AO839" t="str">
            <v>2.98</v>
          </cell>
          <cell r="AP839" t="str">
            <v>A</v>
          </cell>
          <cell r="AQ839" t="str">
            <v>Quản trị kinh doanh</v>
          </cell>
          <cell r="AR839" t="str">
            <v>Vũ Tiến Quang</v>
          </cell>
          <cell r="AT839" t="str">
            <v>02$05$1983</v>
          </cell>
          <cell r="AU839" t="str">
            <v>02</v>
          </cell>
          <cell r="AV839" t="str">
            <v>05</v>
          </cell>
          <cell r="AW839" t="str">
            <v>1983</v>
          </cell>
        </row>
        <row r="840">
          <cell r="C840" t="str">
            <v xml:space="preserve">Nguyễn Quang </v>
          </cell>
          <cell r="D840" t="str">
            <v>Thanh</v>
          </cell>
          <cell r="E840" t="str">
            <v>Nguyễn Quang Thanh</v>
          </cell>
          <cell r="F840" t="str">
            <v>Nguyen Quang Thanh</v>
          </cell>
          <cell r="G840" t="str">
            <v>18/12/1973</v>
          </cell>
          <cell r="H840" t="str">
            <v>18 December 1973</v>
          </cell>
          <cell r="I840" t="str">
            <v>Hải Dương</v>
          </cell>
          <cell r="J840" t="str">
            <v>Hai Duong</v>
          </cell>
          <cell r="K840" t="str">
            <v>Nam</v>
          </cell>
          <cell r="L840" t="str">
            <v>ông</v>
          </cell>
          <cell r="M840" t="str">
            <v>Mr.</v>
          </cell>
          <cell r="N840" t="str">
            <v>Quản trị kinh doanh</v>
          </cell>
          <cell r="O840" t="str">
            <v>Business Administration</v>
          </cell>
          <cell r="P840" t="str">
            <v>QH - 2010 - E.CH</v>
          </cell>
          <cell r="Q840" t="str">
            <v>2170/QĐ-ĐHKT ngày 03/11/2010</v>
          </cell>
          <cell r="R840" t="str">
            <v>2.73</v>
          </cell>
          <cell r="S840" t="str">
            <v>A</v>
          </cell>
          <cell r="T840" t="str">
            <v>1689-2013/KT</v>
          </cell>
          <cell r="U840" t="str">
            <v>3186/QĐ-ĐHKT</v>
          </cell>
          <cell r="V840" t="str">
            <v>25/12/2012</v>
          </cell>
          <cell r="X840" t="str">
            <v>1689</v>
          </cell>
          <cell r="AG840">
            <v>174</v>
          </cell>
          <cell r="AH840" t="str">
            <v xml:space="preserve">Nguyễn Quang </v>
          </cell>
          <cell r="AI840" t="str">
            <v>Thanh</v>
          </cell>
          <cell r="AJ840" t="str">
            <v>18/12/1973</v>
          </cell>
          <cell r="AK840" t="str">
            <v>Hải Dương</v>
          </cell>
          <cell r="AL840" t="str">
            <v>Nam</v>
          </cell>
          <cell r="AM840" t="str">
            <v>QH - 2010 - E.CH</v>
          </cell>
          <cell r="AN840" t="str">
            <v>2170/QĐ-ĐHKT ngày 03/11/2010</v>
          </cell>
          <cell r="AO840" t="str">
            <v>2.73</v>
          </cell>
          <cell r="AP840" t="str">
            <v>A</v>
          </cell>
          <cell r="AQ840" t="str">
            <v>Quản trị kinh doanh</v>
          </cell>
          <cell r="AR840" t="str">
            <v>Nguyễn Quang Thanh</v>
          </cell>
          <cell r="AT840" t="str">
            <v>18$12$1973</v>
          </cell>
          <cell r="AU840" t="str">
            <v>18</v>
          </cell>
          <cell r="AV840" t="str">
            <v>12</v>
          </cell>
          <cell r="AW840" t="str">
            <v>1973</v>
          </cell>
        </row>
        <row r="841">
          <cell r="C841" t="str">
            <v xml:space="preserve">Tiêu Hoàng Hải </v>
          </cell>
          <cell r="D841" t="str">
            <v>Thanh</v>
          </cell>
          <cell r="E841" t="str">
            <v>Tiêu Hoàng Hải Thanh</v>
          </cell>
          <cell r="F841" t="str">
            <v>Tieu Hoang Hai Thanh</v>
          </cell>
          <cell r="G841" t="str">
            <v>14/11/1985</v>
          </cell>
          <cell r="H841" t="str">
            <v>14 November 1985</v>
          </cell>
          <cell r="I841" t="str">
            <v>Hải Phòng</v>
          </cell>
          <cell r="J841" t="str">
            <v>Hai Phong</v>
          </cell>
          <cell r="K841" t="str">
            <v>Nữ</v>
          </cell>
          <cell r="L841" t="str">
            <v>bà</v>
          </cell>
          <cell r="M841" t="str">
            <v>Ms.</v>
          </cell>
          <cell r="N841" t="str">
            <v>Quản trị kinh doanh</v>
          </cell>
          <cell r="O841" t="str">
            <v>Business Administration</v>
          </cell>
          <cell r="P841" t="str">
            <v>QH - 2010 - E.CH</v>
          </cell>
          <cell r="Q841" t="str">
            <v>1103/QĐ-SĐH ngày 15/06/2010</v>
          </cell>
          <cell r="R841" t="str">
            <v>3.27</v>
          </cell>
          <cell r="S841" t="str">
            <v>A</v>
          </cell>
          <cell r="T841" t="str">
            <v>1690-2013/KT</v>
          </cell>
          <cell r="U841" t="str">
            <v>3186/QĐ-ĐHKT</v>
          </cell>
          <cell r="V841" t="str">
            <v>25/12/2012</v>
          </cell>
          <cell r="X841" t="str">
            <v>1690</v>
          </cell>
          <cell r="AG841">
            <v>175</v>
          </cell>
          <cell r="AH841" t="str">
            <v xml:space="preserve">Tiêu Hoàng Hải </v>
          </cell>
          <cell r="AI841" t="str">
            <v>Thanh</v>
          </cell>
          <cell r="AJ841" t="str">
            <v>14/11/1985</v>
          </cell>
          <cell r="AK841" t="str">
            <v>Hải Phòng</v>
          </cell>
          <cell r="AL841" t="str">
            <v>Nữ</v>
          </cell>
          <cell r="AM841" t="str">
            <v>QH - 2010 - E.CH</v>
          </cell>
          <cell r="AN841" t="str">
            <v>1103/QĐ-SĐH ngày 15/06/2010</v>
          </cell>
          <cell r="AO841" t="str">
            <v>3.27</v>
          </cell>
          <cell r="AP841" t="str">
            <v>A</v>
          </cell>
          <cell r="AQ841" t="str">
            <v>Quản trị kinh doanh</v>
          </cell>
          <cell r="AR841" t="str">
            <v>Tiêu Hoàng Hải Thanh</v>
          </cell>
          <cell r="AT841" t="str">
            <v>14$11$1985</v>
          </cell>
          <cell r="AU841" t="str">
            <v>14</v>
          </cell>
          <cell r="AV841" t="str">
            <v>11</v>
          </cell>
          <cell r="AW841" t="str">
            <v>1985</v>
          </cell>
        </row>
        <row r="842">
          <cell r="C842" t="str">
            <v xml:space="preserve">Nguyễn Thị </v>
          </cell>
          <cell r="D842" t="str">
            <v>Thảo</v>
          </cell>
          <cell r="E842" t="str">
            <v>Nguyễn Thị Thảo</v>
          </cell>
          <cell r="F842" t="str">
            <v>Nguyen Thi Thao</v>
          </cell>
          <cell r="G842" t="str">
            <v>20/12/1985</v>
          </cell>
          <cell r="H842" t="str">
            <v>20 December 1985</v>
          </cell>
          <cell r="I842" t="str">
            <v>Hải Dương</v>
          </cell>
          <cell r="J842" t="str">
            <v>Hai Duong</v>
          </cell>
          <cell r="K842" t="str">
            <v>Nữ</v>
          </cell>
          <cell r="L842" t="str">
            <v>bà</v>
          </cell>
          <cell r="M842" t="str">
            <v>Ms.</v>
          </cell>
          <cell r="N842" t="str">
            <v>Quản trị kinh doanh</v>
          </cell>
          <cell r="O842" t="str">
            <v>Business Administration</v>
          </cell>
          <cell r="P842" t="str">
            <v>QH - 2010 - E.CH</v>
          </cell>
          <cell r="Q842" t="str">
            <v>2170/QĐ-ĐHKT ngày 03/11/2010</v>
          </cell>
          <cell r="R842" t="str">
            <v>3.27</v>
          </cell>
          <cell r="S842" t="str">
            <v>A</v>
          </cell>
          <cell r="T842" t="str">
            <v>1691-2013/KT</v>
          </cell>
          <cell r="U842" t="str">
            <v>3186/QĐ-ĐHKT</v>
          </cell>
          <cell r="V842" t="str">
            <v>25/12/2012</v>
          </cell>
          <cell r="X842" t="str">
            <v>1691</v>
          </cell>
          <cell r="AG842">
            <v>176</v>
          </cell>
          <cell r="AH842" t="str">
            <v xml:space="preserve">Nguyễn Thị </v>
          </cell>
          <cell r="AI842" t="str">
            <v>Thảo</v>
          </cell>
          <cell r="AJ842" t="str">
            <v>20/12/1985</v>
          </cell>
          <cell r="AK842" t="str">
            <v>Hải Dương</v>
          </cell>
          <cell r="AL842" t="str">
            <v>Nữ</v>
          </cell>
          <cell r="AM842" t="str">
            <v>QH - 2010 - E.CH</v>
          </cell>
          <cell r="AN842" t="str">
            <v>2170/QĐ-ĐHKT ngày 03/11/2010</v>
          </cell>
          <cell r="AO842" t="str">
            <v>3.27</v>
          </cell>
          <cell r="AP842" t="str">
            <v>A</v>
          </cell>
          <cell r="AQ842" t="str">
            <v>Quản trị kinh doanh</v>
          </cell>
          <cell r="AR842" t="str">
            <v>Nguyễn Thị Thảo</v>
          </cell>
          <cell r="AT842" t="str">
            <v>20$12$1985</v>
          </cell>
          <cell r="AU842" t="str">
            <v>20</v>
          </cell>
          <cell r="AV842" t="str">
            <v>12</v>
          </cell>
          <cell r="AW842" t="str">
            <v>1985</v>
          </cell>
        </row>
        <row r="843">
          <cell r="C843" t="str">
            <v xml:space="preserve">Nguyễn Thị </v>
          </cell>
          <cell r="D843" t="str">
            <v>Thương</v>
          </cell>
          <cell r="E843" t="str">
            <v>Nguyễn Thị Thương</v>
          </cell>
          <cell r="F843" t="str">
            <v>Nguyen Thi Thuong</v>
          </cell>
          <cell r="G843" t="str">
            <v>18/05/1985</v>
          </cell>
          <cell r="H843" t="str">
            <v>18 May 1985</v>
          </cell>
          <cell r="I843" t="str">
            <v>Hải Dương</v>
          </cell>
          <cell r="J843" t="str">
            <v>Hai Duong</v>
          </cell>
          <cell r="K843" t="str">
            <v>Nữ</v>
          </cell>
          <cell r="L843" t="str">
            <v>bà</v>
          </cell>
          <cell r="M843" t="str">
            <v>Ms.</v>
          </cell>
          <cell r="N843" t="str">
            <v>Quản trị kinh doanh</v>
          </cell>
          <cell r="O843" t="str">
            <v>Business Administration</v>
          </cell>
          <cell r="P843" t="str">
            <v>QH - 2010 - E.CH</v>
          </cell>
          <cell r="Q843" t="str">
            <v>1103/QĐ-SĐH ngày 15/06/2010</v>
          </cell>
          <cell r="R843" t="str">
            <v>2.88</v>
          </cell>
          <cell r="S843" t="str">
            <v>A</v>
          </cell>
          <cell r="T843" t="str">
            <v>1692-2013/KT</v>
          </cell>
          <cell r="U843" t="str">
            <v>3186/QĐ-ĐHKT</v>
          </cell>
          <cell r="V843" t="str">
            <v>25/12/2012</v>
          </cell>
          <cell r="X843" t="str">
            <v>1692</v>
          </cell>
          <cell r="AG843">
            <v>177</v>
          </cell>
          <cell r="AH843" t="str">
            <v xml:space="preserve">Nguyễn Thị </v>
          </cell>
          <cell r="AI843" t="str">
            <v>Thương</v>
          </cell>
          <cell r="AJ843" t="str">
            <v>18/05/1985</v>
          </cell>
          <cell r="AK843" t="str">
            <v>Hải Dương</v>
          </cell>
          <cell r="AL843" t="str">
            <v>Nữ</v>
          </cell>
          <cell r="AM843" t="str">
            <v>QH - 2010 - E.CH</v>
          </cell>
          <cell r="AN843" t="str">
            <v>1103/QĐ-SĐH ngày 15/06/2010</v>
          </cell>
          <cell r="AO843" t="str">
            <v>2.88</v>
          </cell>
          <cell r="AP843" t="str">
            <v>A</v>
          </cell>
          <cell r="AQ843" t="str">
            <v>Quản trị kinh doanh</v>
          </cell>
          <cell r="AR843" t="str">
            <v>Nguyễn Thị Thương</v>
          </cell>
          <cell r="AT843" t="str">
            <v>18$05$1985</v>
          </cell>
          <cell r="AU843" t="str">
            <v>18</v>
          </cell>
          <cell r="AV843" t="str">
            <v>05</v>
          </cell>
          <cell r="AW843" t="str">
            <v>1985</v>
          </cell>
        </row>
        <row r="844">
          <cell r="C844" t="str">
            <v xml:space="preserve">Nguyễn Thị Lệ </v>
          </cell>
          <cell r="D844" t="str">
            <v>Thủy</v>
          </cell>
          <cell r="E844" t="str">
            <v>Nguyễn Thị Lệ Thủy</v>
          </cell>
          <cell r="F844" t="str">
            <v>Nguyen Thi Le Thuy</v>
          </cell>
          <cell r="G844" t="str">
            <v>10/05/1980</v>
          </cell>
          <cell r="H844" t="str">
            <v>10 May 1980</v>
          </cell>
          <cell r="I844" t="str">
            <v>Hải Dương</v>
          </cell>
          <cell r="J844" t="str">
            <v>Hai Duong</v>
          </cell>
          <cell r="K844" t="str">
            <v>Nữ</v>
          </cell>
          <cell r="L844" t="str">
            <v>bà</v>
          </cell>
          <cell r="M844" t="str">
            <v>Ms.</v>
          </cell>
          <cell r="N844" t="str">
            <v>Quản trị kinh doanh</v>
          </cell>
          <cell r="O844" t="str">
            <v>Business Administration</v>
          </cell>
          <cell r="P844" t="str">
            <v>QH - 2010 - E.CH</v>
          </cell>
          <cell r="Q844" t="str">
            <v>2170/QĐ-ĐHKT ngày 03/11/2010</v>
          </cell>
          <cell r="R844" t="str">
            <v>2.80</v>
          </cell>
          <cell r="S844" t="str">
            <v>A</v>
          </cell>
          <cell r="T844" t="str">
            <v>1693-2013/KT</v>
          </cell>
          <cell r="U844" t="str">
            <v>3186/QĐ-ĐHKT</v>
          </cell>
          <cell r="V844" t="str">
            <v>25/12/2012</v>
          </cell>
          <cell r="X844" t="str">
            <v>1693</v>
          </cell>
          <cell r="AG844">
            <v>178</v>
          </cell>
          <cell r="AH844" t="str">
            <v xml:space="preserve">Nguyễn Thị Lệ </v>
          </cell>
          <cell r="AI844" t="str">
            <v>Thủy</v>
          </cell>
          <cell r="AJ844" t="str">
            <v>10/05/1980</v>
          </cell>
          <cell r="AK844" t="str">
            <v>Hải Dương</v>
          </cell>
          <cell r="AL844" t="str">
            <v>Nữ</v>
          </cell>
          <cell r="AM844" t="str">
            <v>QH - 2010 - E.CH</v>
          </cell>
          <cell r="AN844" t="str">
            <v>2170/QĐ-ĐHKT ngày 03/11/2010</v>
          </cell>
          <cell r="AO844" t="str">
            <v>2.80</v>
          </cell>
          <cell r="AP844" t="str">
            <v>A</v>
          </cell>
          <cell r="AQ844" t="str">
            <v>Quản trị kinh doanh</v>
          </cell>
          <cell r="AR844" t="str">
            <v>Nguyễn Thị Lệ Thủy</v>
          </cell>
          <cell r="AT844" t="str">
            <v>10$05$1980</v>
          </cell>
          <cell r="AU844" t="str">
            <v>10</v>
          </cell>
          <cell r="AV844" t="str">
            <v>05</v>
          </cell>
          <cell r="AW844" t="str">
            <v>1980</v>
          </cell>
        </row>
        <row r="845">
          <cell r="C845" t="str">
            <v xml:space="preserve">Tiêu Thị Thanh </v>
          </cell>
          <cell r="D845" t="str">
            <v>Thủy</v>
          </cell>
          <cell r="E845" t="str">
            <v>Tiêu Thị Thanh Thủy</v>
          </cell>
          <cell r="F845" t="str">
            <v>Tieu Thi Thanh Thuy</v>
          </cell>
          <cell r="G845" t="str">
            <v>04/01/1984</v>
          </cell>
          <cell r="H845" t="str">
            <v>04 January 1984</v>
          </cell>
          <cell r="I845" t="str">
            <v>Hải Dương</v>
          </cell>
          <cell r="J845" t="str">
            <v>Hai Duong</v>
          </cell>
          <cell r="K845" t="str">
            <v>Nữ</v>
          </cell>
          <cell r="L845" t="str">
            <v>bà</v>
          </cell>
          <cell r="M845" t="str">
            <v>Ms.</v>
          </cell>
          <cell r="N845" t="str">
            <v>Quản trị kinh doanh</v>
          </cell>
          <cell r="O845" t="str">
            <v>Business Administration</v>
          </cell>
          <cell r="P845" t="str">
            <v>QH - 2010 - E.CH</v>
          </cell>
          <cell r="Q845" t="str">
            <v>2170/QĐ-ĐHKT ngày 03/11/2010</v>
          </cell>
          <cell r="R845" t="str">
            <v>2.73</v>
          </cell>
          <cell r="S845" t="str">
            <v>A</v>
          </cell>
          <cell r="T845" t="str">
            <v>1694-2013/KT</v>
          </cell>
          <cell r="U845" t="str">
            <v>3186/QĐ-ĐHKT</v>
          </cell>
          <cell r="V845" t="str">
            <v>25/12/2012</v>
          </cell>
          <cell r="X845" t="str">
            <v>1694</v>
          </cell>
          <cell r="AG845">
            <v>179</v>
          </cell>
          <cell r="AH845" t="str">
            <v xml:space="preserve">Tiêu Thị Thanh </v>
          </cell>
          <cell r="AI845" t="str">
            <v>Thủy</v>
          </cell>
          <cell r="AJ845" t="str">
            <v>04/01/1984</v>
          </cell>
          <cell r="AK845" t="str">
            <v>Hải Dương</v>
          </cell>
          <cell r="AL845" t="str">
            <v>Nữ</v>
          </cell>
          <cell r="AM845" t="str">
            <v>QH - 2010 - E.CH</v>
          </cell>
          <cell r="AN845" t="str">
            <v>2170/QĐ-ĐHKT ngày 03/11/2010</v>
          </cell>
          <cell r="AO845" t="str">
            <v>2.73</v>
          </cell>
          <cell r="AP845" t="str">
            <v>A</v>
          </cell>
          <cell r="AQ845" t="str">
            <v>Quản trị kinh doanh</v>
          </cell>
          <cell r="AR845" t="str">
            <v>Tiêu Thị Thanh Thủy</v>
          </cell>
          <cell r="AT845" t="str">
            <v>04$01$1984</v>
          </cell>
          <cell r="AU845" t="str">
            <v>04</v>
          </cell>
          <cell r="AV845" t="str">
            <v>01</v>
          </cell>
          <cell r="AW845" t="str">
            <v>1984</v>
          </cell>
        </row>
        <row r="846">
          <cell r="C846" t="str">
            <v xml:space="preserve">Hoàng Quốc </v>
          </cell>
          <cell r="D846" t="str">
            <v>Toản</v>
          </cell>
          <cell r="E846" t="str">
            <v>Hoàng Quốc Toản</v>
          </cell>
          <cell r="F846" t="str">
            <v>Hoang Quoc Toan</v>
          </cell>
          <cell r="G846" t="str">
            <v>02/11/1978</v>
          </cell>
          <cell r="H846" t="str">
            <v>02 November 1978</v>
          </cell>
          <cell r="I846" t="str">
            <v>Hải Dương</v>
          </cell>
          <cell r="J846" t="str">
            <v>Hai Duong</v>
          </cell>
          <cell r="K846" t="str">
            <v>Nam</v>
          </cell>
          <cell r="L846" t="str">
            <v>ông</v>
          </cell>
          <cell r="M846" t="str">
            <v>Mr.</v>
          </cell>
          <cell r="N846" t="str">
            <v>Quản trị kinh doanh</v>
          </cell>
          <cell r="O846" t="str">
            <v>Business Administration</v>
          </cell>
          <cell r="P846" t="str">
            <v>QH - 2010 - E.CH</v>
          </cell>
          <cell r="Q846" t="str">
            <v>2170/QĐ-ĐHKT ngày 03/11/2010</v>
          </cell>
          <cell r="R846" t="str">
            <v>2.80</v>
          </cell>
          <cell r="S846" t="str">
            <v>A</v>
          </cell>
          <cell r="T846" t="str">
            <v>1695-2013/KT</v>
          </cell>
          <cell r="U846" t="str">
            <v>3186/QĐ-ĐHKT</v>
          </cell>
          <cell r="V846" t="str">
            <v>25/12/2012</v>
          </cell>
          <cell r="X846" t="str">
            <v>1695</v>
          </cell>
          <cell r="AG846">
            <v>180</v>
          </cell>
          <cell r="AH846" t="str">
            <v xml:space="preserve">Hoàng Quốc </v>
          </cell>
          <cell r="AI846" t="str">
            <v>Toản</v>
          </cell>
          <cell r="AJ846" t="str">
            <v>02/11/1978</v>
          </cell>
          <cell r="AK846" t="str">
            <v>Hải Dương</v>
          </cell>
          <cell r="AL846" t="str">
            <v>Nam</v>
          </cell>
          <cell r="AM846" t="str">
            <v>QH - 2010 - E.CH</v>
          </cell>
          <cell r="AN846" t="str">
            <v>2170/QĐ-ĐHKT ngày 03/11/2010</v>
          </cell>
          <cell r="AO846" t="str">
            <v>2.80</v>
          </cell>
          <cell r="AP846" t="str">
            <v>A</v>
          </cell>
          <cell r="AQ846" t="str">
            <v>Quản trị kinh doanh</v>
          </cell>
          <cell r="AR846" t="str">
            <v>Hoàng Quốc Toản</v>
          </cell>
          <cell r="AT846" t="str">
            <v>02$11$1978</v>
          </cell>
          <cell r="AU846" t="str">
            <v>02</v>
          </cell>
          <cell r="AV846" t="str">
            <v>11</v>
          </cell>
          <cell r="AW846" t="str">
            <v>1978</v>
          </cell>
        </row>
        <row r="847">
          <cell r="C847" t="str">
            <v xml:space="preserve">Nguyễn Đức </v>
          </cell>
          <cell r="D847" t="str">
            <v>Trung</v>
          </cell>
          <cell r="E847" t="str">
            <v>Nguyễn Đức Trung</v>
          </cell>
          <cell r="F847" t="str">
            <v>Nguyen Duc Trung</v>
          </cell>
          <cell r="G847" t="str">
            <v>08/12/1982</v>
          </cell>
          <cell r="H847" t="str">
            <v>08 December 1982</v>
          </cell>
          <cell r="I847" t="str">
            <v>Hải Dương</v>
          </cell>
          <cell r="J847" t="str">
            <v>Hai Duong</v>
          </cell>
          <cell r="K847" t="str">
            <v>Nam</v>
          </cell>
          <cell r="L847" t="str">
            <v>ông</v>
          </cell>
          <cell r="M847" t="str">
            <v>Mr.</v>
          </cell>
          <cell r="N847" t="str">
            <v>Quản trị kinh doanh</v>
          </cell>
          <cell r="O847" t="str">
            <v>Business Administration</v>
          </cell>
          <cell r="P847" t="str">
            <v>QH - 2010 - E.CH</v>
          </cell>
          <cell r="Q847" t="str">
            <v>2170/QĐ-ĐHKT ngày 03/11/2010</v>
          </cell>
          <cell r="R847" t="str">
            <v>2.67</v>
          </cell>
          <cell r="S847" t="str">
            <v>A</v>
          </cell>
          <cell r="T847" t="str">
            <v>1696-2013/KT</v>
          </cell>
          <cell r="U847" t="str">
            <v>3186/QĐ-ĐHKT</v>
          </cell>
          <cell r="V847" t="str">
            <v>25/12/2012</v>
          </cell>
          <cell r="X847" t="str">
            <v>1696</v>
          </cell>
          <cell r="AG847">
            <v>181</v>
          </cell>
          <cell r="AH847" t="str">
            <v xml:space="preserve">Nguyễn Đức </v>
          </cell>
          <cell r="AI847" t="str">
            <v>Trung</v>
          </cell>
          <cell r="AJ847" t="str">
            <v>08/12/1982</v>
          </cell>
          <cell r="AK847" t="str">
            <v>Hải Dương</v>
          </cell>
          <cell r="AL847" t="str">
            <v>Nam</v>
          </cell>
          <cell r="AM847" t="str">
            <v>QH - 2010 - E.CH</v>
          </cell>
          <cell r="AN847" t="str">
            <v>2170/QĐ-ĐHKT ngày 03/11/2010</v>
          </cell>
          <cell r="AO847" t="str">
            <v>2.67</v>
          </cell>
          <cell r="AP847" t="str">
            <v>A</v>
          </cell>
          <cell r="AQ847" t="str">
            <v>Quản trị kinh doanh</v>
          </cell>
          <cell r="AR847" t="str">
            <v>Nguyễn Đức Trung</v>
          </cell>
          <cell r="AT847" t="str">
            <v>08$12$1982</v>
          </cell>
          <cell r="AU847" t="str">
            <v>08</v>
          </cell>
          <cell r="AV847" t="str">
            <v>12</v>
          </cell>
          <cell r="AW847" t="str">
            <v>1982</v>
          </cell>
        </row>
        <row r="848">
          <cell r="C848" t="str">
            <v xml:space="preserve">Vũ Hoàng </v>
          </cell>
          <cell r="D848" t="str">
            <v>Tùng</v>
          </cell>
          <cell r="E848" t="str">
            <v>Vũ Hoàng Tùng</v>
          </cell>
          <cell r="F848" t="str">
            <v>Vu Hoang Tung</v>
          </cell>
          <cell r="G848" t="str">
            <v>04/08/1983</v>
          </cell>
          <cell r="H848" t="str">
            <v>04 August 1983</v>
          </cell>
          <cell r="I848" t="str">
            <v>Hải Dương</v>
          </cell>
          <cell r="J848" t="str">
            <v>Hai Duong</v>
          </cell>
          <cell r="K848" t="str">
            <v>Nam</v>
          </cell>
          <cell r="L848" t="str">
            <v>ông</v>
          </cell>
          <cell r="M848" t="str">
            <v>Mr.</v>
          </cell>
          <cell r="N848" t="str">
            <v>Quản trị kinh doanh</v>
          </cell>
          <cell r="O848" t="str">
            <v>Business Administration</v>
          </cell>
          <cell r="P848" t="str">
            <v>QH - 2010 - E.CH</v>
          </cell>
          <cell r="Q848" t="str">
            <v>1103/QĐ-SĐH ngày 15/06/2010</v>
          </cell>
          <cell r="R848" t="str">
            <v>2.82</v>
          </cell>
          <cell r="S848" t="str">
            <v>A</v>
          </cell>
          <cell r="T848" t="str">
            <v>1697-2013/KT</v>
          </cell>
          <cell r="U848" t="str">
            <v>3186/QĐ-ĐHKT</v>
          </cell>
          <cell r="V848" t="str">
            <v>25/12/2012</v>
          </cell>
          <cell r="X848" t="str">
            <v>1697</v>
          </cell>
          <cell r="AG848">
            <v>182</v>
          </cell>
          <cell r="AH848" t="str">
            <v xml:space="preserve">Vũ Hoàng </v>
          </cell>
          <cell r="AI848" t="str">
            <v>Tùng</v>
          </cell>
          <cell r="AJ848" t="str">
            <v>04/08/1983</v>
          </cell>
          <cell r="AK848" t="str">
            <v>Hải Dương</v>
          </cell>
          <cell r="AL848" t="str">
            <v>Nam</v>
          </cell>
          <cell r="AM848" t="str">
            <v>QH - 2010 - E.CH</v>
          </cell>
          <cell r="AN848" t="str">
            <v>1103/QĐ-SĐH ngày 15/06/2010</v>
          </cell>
          <cell r="AO848" t="str">
            <v>2.82</v>
          </cell>
          <cell r="AP848" t="str">
            <v>A</v>
          </cell>
          <cell r="AQ848" t="str">
            <v>Quản trị kinh doanh</v>
          </cell>
          <cell r="AR848" t="str">
            <v>Vũ Hoàng Tùng</v>
          </cell>
          <cell r="AT848" t="str">
            <v>04$08$1983</v>
          </cell>
          <cell r="AU848" t="str">
            <v>04</v>
          </cell>
          <cell r="AV848" t="str">
            <v>08</v>
          </cell>
          <cell r="AW848" t="str">
            <v>1983</v>
          </cell>
        </row>
        <row r="849">
          <cell r="C849" t="str">
            <v xml:space="preserve">Đào Thị Kim </v>
          </cell>
          <cell r="D849" t="str">
            <v>Tuyến</v>
          </cell>
          <cell r="E849" t="str">
            <v>Đào Thị Kim Tuyến</v>
          </cell>
          <cell r="F849" t="str">
            <v>Dao Thi Kim Tuyen</v>
          </cell>
          <cell r="G849" t="str">
            <v>12/07/1984</v>
          </cell>
          <cell r="H849" t="str">
            <v>12 July 1984</v>
          </cell>
          <cell r="I849" t="str">
            <v>Vĩnh Phúc</v>
          </cell>
          <cell r="J849" t="str">
            <v>Vinh Phuc</v>
          </cell>
          <cell r="K849" t="str">
            <v>Nữ</v>
          </cell>
          <cell r="L849" t="str">
            <v>bà</v>
          </cell>
          <cell r="M849" t="str">
            <v>Ms.</v>
          </cell>
          <cell r="N849" t="str">
            <v>Quản trị kinh doanh</v>
          </cell>
          <cell r="O849" t="str">
            <v>Business Administration</v>
          </cell>
          <cell r="P849" t="str">
            <v>QH - 2010 - E.CH</v>
          </cell>
          <cell r="Q849" t="str">
            <v>1103/QĐ-SĐH ngày 15/06/2010</v>
          </cell>
          <cell r="R849" t="str">
            <v>2.86</v>
          </cell>
          <cell r="S849" t="str">
            <v>A</v>
          </cell>
          <cell r="T849" t="str">
            <v>1698-2013/KT</v>
          </cell>
          <cell r="U849" t="str">
            <v>3186/QĐ-ĐHKT</v>
          </cell>
          <cell r="V849" t="str">
            <v>25/12/2012</v>
          </cell>
          <cell r="X849" t="str">
            <v>1698</v>
          </cell>
          <cell r="AG849">
            <v>183</v>
          </cell>
          <cell r="AH849" t="str">
            <v xml:space="preserve">Đào Thị Kim </v>
          </cell>
          <cell r="AI849" t="str">
            <v>Tuyến</v>
          </cell>
          <cell r="AJ849" t="str">
            <v>12/07/1984</v>
          </cell>
          <cell r="AK849" t="str">
            <v>Vĩnh Phúc</v>
          </cell>
          <cell r="AL849" t="str">
            <v>Nữ</v>
          </cell>
          <cell r="AM849" t="str">
            <v>QH - 2010 - E.CH</v>
          </cell>
          <cell r="AN849" t="str">
            <v>1103/QĐ-SĐH ngày 15/06/2010</v>
          </cell>
          <cell r="AO849" t="str">
            <v>2.86</v>
          </cell>
          <cell r="AP849" t="str">
            <v>A</v>
          </cell>
          <cell r="AQ849" t="str">
            <v>Quản trị kinh doanh</v>
          </cell>
          <cell r="AR849" t="str">
            <v>Đào Thị Kim Tuyến</v>
          </cell>
          <cell r="AT849" t="str">
            <v>12$07$1984</v>
          </cell>
          <cell r="AU849" t="str">
            <v>12</v>
          </cell>
          <cell r="AV849" t="str">
            <v>07</v>
          </cell>
          <cell r="AW849" t="str">
            <v>1984</v>
          </cell>
        </row>
        <row r="850">
          <cell r="C850" t="str">
            <v xml:space="preserve">Nguyễn Thanh </v>
          </cell>
          <cell r="D850" t="str">
            <v>Tuyền</v>
          </cell>
          <cell r="E850" t="str">
            <v>Nguyễn Thanh Tuyền</v>
          </cell>
          <cell r="F850" t="str">
            <v>Nguyen Thanh Tuyen</v>
          </cell>
          <cell r="G850" t="str">
            <v>09/04/1983</v>
          </cell>
          <cell r="H850" t="str">
            <v>09 April 1983</v>
          </cell>
          <cell r="I850" t="str">
            <v>Hải Dương</v>
          </cell>
          <cell r="J850" t="str">
            <v>Hai Duong</v>
          </cell>
          <cell r="K850" t="str">
            <v>Nam</v>
          </cell>
          <cell r="L850" t="str">
            <v>ông</v>
          </cell>
          <cell r="M850" t="str">
            <v>Mr.</v>
          </cell>
          <cell r="N850" t="str">
            <v>Quản trị kinh doanh</v>
          </cell>
          <cell r="O850" t="str">
            <v>Business Administration</v>
          </cell>
          <cell r="P850" t="str">
            <v>QH - 2010 - E.CH</v>
          </cell>
          <cell r="Q850" t="str">
            <v>1104/QĐ-SĐH ngày 16/06/2010</v>
          </cell>
          <cell r="R850" t="str">
            <v>2.76</v>
          </cell>
          <cell r="S850" t="str">
            <v>A</v>
          </cell>
          <cell r="T850" t="str">
            <v>1699-2013/KT</v>
          </cell>
          <cell r="U850" t="str">
            <v>3186/QĐ-ĐHKT</v>
          </cell>
          <cell r="V850" t="str">
            <v>25/12/2012</v>
          </cell>
          <cell r="X850" t="str">
            <v>1699</v>
          </cell>
          <cell r="AG850">
            <v>184</v>
          </cell>
          <cell r="AH850" t="str">
            <v xml:space="preserve">Nguyễn Thanh </v>
          </cell>
          <cell r="AI850" t="str">
            <v>Tuyền</v>
          </cell>
          <cell r="AJ850" t="str">
            <v>09/04/1983</v>
          </cell>
          <cell r="AK850" t="str">
            <v>Hải Dương</v>
          </cell>
          <cell r="AL850" t="str">
            <v>Nam</v>
          </cell>
          <cell r="AM850" t="str">
            <v>QH - 2010 - E.CH</v>
          </cell>
          <cell r="AN850" t="str">
            <v>1104/QĐ-SĐH ngày 16/06/2010</v>
          </cell>
          <cell r="AO850" t="str">
            <v>2.76</v>
          </cell>
          <cell r="AP850" t="str">
            <v>A</v>
          </cell>
          <cell r="AQ850" t="str">
            <v>Quản trị kinh doanh</v>
          </cell>
          <cell r="AR850" t="str">
            <v>Nguyễn Thanh Tuyền</v>
          </cell>
          <cell r="AT850" t="str">
            <v>09$04$1983</v>
          </cell>
          <cell r="AU850" t="str">
            <v>09</v>
          </cell>
          <cell r="AV850" t="str">
            <v>04</v>
          </cell>
          <cell r="AW850" t="str">
            <v>1983</v>
          </cell>
        </row>
        <row r="851">
          <cell r="C851" t="str">
            <v xml:space="preserve">Trần Thị Ánh </v>
          </cell>
          <cell r="D851" t="str">
            <v>Tuyết</v>
          </cell>
          <cell r="E851" t="str">
            <v>Trần Thị Ánh Tuyết</v>
          </cell>
          <cell r="F851" t="str">
            <v>Tran Thi Anh Tuyet</v>
          </cell>
          <cell r="G851" t="str">
            <v>20/12/1980</v>
          </cell>
          <cell r="H851" t="str">
            <v>20 December 1980</v>
          </cell>
          <cell r="I851" t="str">
            <v>Hải Dương</v>
          </cell>
          <cell r="J851" t="str">
            <v>Hai Duong</v>
          </cell>
          <cell r="K851" t="str">
            <v>Nữ</v>
          </cell>
          <cell r="L851" t="str">
            <v>bà</v>
          </cell>
          <cell r="M851" t="str">
            <v>Ms.</v>
          </cell>
          <cell r="N851" t="str">
            <v>Quản trị kinh doanh</v>
          </cell>
          <cell r="O851" t="str">
            <v>Business Administration</v>
          </cell>
          <cell r="P851" t="str">
            <v>QH - 2010 - E.CH</v>
          </cell>
          <cell r="Q851" t="str">
            <v>2170/QĐ-ĐHKT ngày 03/11/2010</v>
          </cell>
          <cell r="R851" t="str">
            <v>2.88</v>
          </cell>
          <cell r="S851" t="str">
            <v>A</v>
          </cell>
          <cell r="T851" t="str">
            <v>1700-2013/KT</v>
          </cell>
          <cell r="U851" t="str">
            <v>3186/QĐ-ĐHKT</v>
          </cell>
          <cell r="V851" t="str">
            <v>25/12/2012</v>
          </cell>
          <cell r="X851" t="str">
            <v>1700</v>
          </cell>
          <cell r="AG851">
            <v>185</v>
          </cell>
          <cell r="AH851" t="str">
            <v xml:space="preserve">Trần Thị Ánh </v>
          </cell>
          <cell r="AI851" t="str">
            <v>Tuyết</v>
          </cell>
          <cell r="AJ851" t="str">
            <v>20/12/1980</v>
          </cell>
          <cell r="AK851" t="str">
            <v>Hải Dương</v>
          </cell>
          <cell r="AL851" t="str">
            <v>Nữ</v>
          </cell>
          <cell r="AM851" t="str">
            <v>QH - 2010 - E.CH</v>
          </cell>
          <cell r="AN851" t="str">
            <v>2170/QĐ-ĐHKT ngày 03/11/2010</v>
          </cell>
          <cell r="AO851" t="str">
            <v>2.88</v>
          </cell>
          <cell r="AP851" t="str">
            <v>A</v>
          </cell>
          <cell r="AQ851" t="str">
            <v>Quản trị kinh doanh</v>
          </cell>
          <cell r="AR851" t="str">
            <v>Trần Thị Ánh Tuyết</v>
          </cell>
          <cell r="AT851" t="str">
            <v>20$12$1980</v>
          </cell>
          <cell r="AU851" t="str">
            <v>20</v>
          </cell>
          <cell r="AV851" t="str">
            <v>12</v>
          </cell>
          <cell r="AW851" t="str">
            <v>1980</v>
          </cell>
        </row>
        <row r="852">
          <cell r="C852" t="str">
            <v xml:space="preserve">Nguyễn Thị Thúy </v>
          </cell>
          <cell r="D852" t="str">
            <v>Vân</v>
          </cell>
          <cell r="E852" t="str">
            <v>Nguyễn Thị Thúy Vân</v>
          </cell>
          <cell r="F852" t="str">
            <v>Nguyen Thi Thuy Van</v>
          </cell>
          <cell r="G852" t="str">
            <v>01/08/1984</v>
          </cell>
          <cell r="H852" t="str">
            <v>01 August 1984</v>
          </cell>
          <cell r="I852" t="str">
            <v>Hà Nam</v>
          </cell>
          <cell r="J852" t="str">
            <v>Ha Nam</v>
          </cell>
          <cell r="K852" t="str">
            <v>Nữ</v>
          </cell>
          <cell r="L852" t="str">
            <v>bà</v>
          </cell>
          <cell r="M852" t="str">
            <v>Ms.</v>
          </cell>
          <cell r="N852" t="str">
            <v>Quản trị kinh doanh</v>
          </cell>
          <cell r="O852" t="str">
            <v>Business Administration</v>
          </cell>
          <cell r="P852" t="str">
            <v>QH - 2010 - E.CH</v>
          </cell>
          <cell r="Q852" t="str">
            <v>1103/QĐ-SĐH ngày 15/06/2010</v>
          </cell>
          <cell r="R852" t="str">
            <v>2.80</v>
          </cell>
          <cell r="S852" t="str">
            <v>A</v>
          </cell>
          <cell r="T852" t="str">
            <v>1701-2013/KT</v>
          </cell>
          <cell r="U852" t="str">
            <v>3186/QĐ-ĐHKT</v>
          </cell>
          <cell r="V852" t="str">
            <v>25/12/2012</v>
          </cell>
          <cell r="X852" t="str">
            <v>1701</v>
          </cell>
          <cell r="AG852">
            <v>186</v>
          </cell>
          <cell r="AH852" t="str">
            <v xml:space="preserve">Nguyễn Thị Thúy </v>
          </cell>
          <cell r="AI852" t="str">
            <v>Vân</v>
          </cell>
          <cell r="AJ852" t="str">
            <v>01/08/1984</v>
          </cell>
          <cell r="AK852" t="str">
            <v>Hà Nam</v>
          </cell>
          <cell r="AL852" t="str">
            <v>Nữ</v>
          </cell>
          <cell r="AM852" t="str">
            <v>QH - 2010 - E.CH</v>
          </cell>
          <cell r="AN852" t="str">
            <v>1103/QĐ-SĐH ngày 15/06/2010</v>
          </cell>
          <cell r="AO852" t="str">
            <v>2.80</v>
          </cell>
          <cell r="AP852" t="str">
            <v>A</v>
          </cell>
          <cell r="AQ852" t="str">
            <v>Quản trị kinh doanh</v>
          </cell>
          <cell r="AR852" t="str">
            <v>Nguyễn Thị Thúy Vân</v>
          </cell>
          <cell r="AT852" t="str">
            <v>01$08$1984</v>
          </cell>
          <cell r="AU852" t="str">
            <v>01</v>
          </cell>
          <cell r="AV852" t="str">
            <v>08</v>
          </cell>
          <cell r="AW852" t="str">
            <v>1984</v>
          </cell>
        </row>
        <row r="853">
          <cell r="C853" t="str">
            <v xml:space="preserve">Bùi Hải </v>
          </cell>
          <cell r="D853" t="str">
            <v>Yến</v>
          </cell>
          <cell r="E853" t="str">
            <v>Bùi Hải Yến</v>
          </cell>
          <cell r="F853" t="str">
            <v>Bui Hai Yen</v>
          </cell>
          <cell r="G853" t="str">
            <v>19/10/1984</v>
          </cell>
          <cell r="H853" t="str">
            <v>19 October 1984</v>
          </cell>
          <cell r="I853" t="str">
            <v>Hải Dương</v>
          </cell>
          <cell r="J853" t="str">
            <v>Hai Duong</v>
          </cell>
          <cell r="K853" t="str">
            <v>Nữ</v>
          </cell>
          <cell r="L853" t="str">
            <v>bà</v>
          </cell>
          <cell r="M853" t="str">
            <v>Ms.</v>
          </cell>
          <cell r="N853" t="str">
            <v>Quản trị kinh doanh</v>
          </cell>
          <cell r="O853" t="str">
            <v>Business Administration</v>
          </cell>
          <cell r="P853" t="str">
            <v>QH - 2010 - E.CH</v>
          </cell>
          <cell r="Q853" t="str">
            <v>2170/QĐ-ĐHKT ngày 03/11/2010</v>
          </cell>
          <cell r="R853" t="str">
            <v>2.67</v>
          </cell>
          <cell r="S853" t="str">
            <v>A</v>
          </cell>
          <cell r="T853" t="str">
            <v>1702-2013/KT</v>
          </cell>
          <cell r="U853" t="str">
            <v>3186/QĐ-ĐHKT</v>
          </cell>
          <cell r="V853" t="str">
            <v>25/12/2012</v>
          </cell>
          <cell r="X853" t="str">
            <v>1702</v>
          </cell>
          <cell r="AG853">
            <v>187</v>
          </cell>
          <cell r="AH853" t="str">
            <v xml:space="preserve">Bùi Hải </v>
          </cell>
          <cell r="AI853" t="str">
            <v>Yến</v>
          </cell>
          <cell r="AJ853" t="str">
            <v>19/10/1984</v>
          </cell>
          <cell r="AK853" t="str">
            <v>Hải Dương</v>
          </cell>
          <cell r="AL853" t="str">
            <v>Nữ</v>
          </cell>
          <cell r="AM853" t="str">
            <v>QH - 2010 - E.CH</v>
          </cell>
          <cell r="AN853" t="str">
            <v>2170/QĐ-ĐHKT ngày 03/11/2010</v>
          </cell>
          <cell r="AO853" t="str">
            <v>2.67</v>
          </cell>
          <cell r="AP853" t="str">
            <v>A</v>
          </cell>
          <cell r="AQ853" t="str">
            <v>Quản trị kinh doanh</v>
          </cell>
          <cell r="AR853" t="str">
            <v>Bùi Hải Yến</v>
          </cell>
          <cell r="AT853" t="str">
            <v>19$10$1984</v>
          </cell>
          <cell r="AU853" t="str">
            <v>19</v>
          </cell>
          <cell r="AV853" t="str">
            <v>10</v>
          </cell>
          <cell r="AW853" t="str">
            <v>1984</v>
          </cell>
        </row>
        <row r="854">
          <cell r="C854" t="str">
            <v xml:space="preserve">Dương Minh </v>
          </cell>
          <cell r="D854" t="str">
            <v>Hà</v>
          </cell>
          <cell r="E854" t="str">
            <v>Dương Minh Hà</v>
          </cell>
          <cell r="F854" t="str">
            <v>Duong Minh Ha</v>
          </cell>
          <cell r="G854" t="str">
            <v>26/11/1982</v>
          </cell>
          <cell r="H854" t="str">
            <v>26 November 1982</v>
          </cell>
          <cell r="I854" t="str">
            <v>Hà Tĩnh</v>
          </cell>
          <cell r="J854" t="str">
            <v>Ha Tinh</v>
          </cell>
          <cell r="K854" t="str">
            <v>Nam</v>
          </cell>
          <cell r="L854" t="str">
            <v>ông</v>
          </cell>
          <cell r="M854" t="str">
            <v>Mr.</v>
          </cell>
          <cell r="N854" t="str">
            <v>Quản trị kinh doanh</v>
          </cell>
          <cell r="O854" t="str">
            <v>Business Administration</v>
          </cell>
          <cell r="P854" t="str">
            <v>QH - 2010 - E.CH</v>
          </cell>
          <cell r="Q854" t="str">
            <v>2170/QĐ-ĐHKT ngày 03/11/2010</v>
          </cell>
          <cell r="R854" t="str">
            <v>2.86</v>
          </cell>
          <cell r="S854" t="str">
            <v>A</v>
          </cell>
          <cell r="T854" t="str">
            <v>1703-2013/KT</v>
          </cell>
          <cell r="U854" t="str">
            <v>3186/QĐ-ĐHKT</v>
          </cell>
          <cell r="V854" t="str">
            <v>25/12/2012</v>
          </cell>
          <cell r="X854" t="str">
            <v>1703</v>
          </cell>
          <cell r="AG854">
            <v>188</v>
          </cell>
          <cell r="AH854" t="str">
            <v xml:space="preserve">Dương Minh </v>
          </cell>
          <cell r="AI854" t="str">
            <v>Hà</v>
          </cell>
          <cell r="AJ854" t="str">
            <v>26/11/1982</v>
          </cell>
          <cell r="AK854" t="str">
            <v>Hà Tĩnh</v>
          </cell>
          <cell r="AL854" t="str">
            <v>Nam</v>
          </cell>
          <cell r="AM854" t="str">
            <v>QH - 2010 - E.CH</v>
          </cell>
          <cell r="AN854" t="str">
            <v>2170/QĐ-ĐHKT ngày 03/11/2010</v>
          </cell>
          <cell r="AO854" t="str">
            <v>2.86</v>
          </cell>
          <cell r="AP854" t="str">
            <v>A</v>
          </cell>
          <cell r="AQ854" t="str">
            <v>Quản trị kinh doanh</v>
          </cell>
          <cell r="AR854" t="str">
            <v>Dương Minh Hà</v>
          </cell>
          <cell r="AT854" t="str">
            <v>26$11$1982</v>
          </cell>
          <cell r="AU854" t="str">
            <v>26</v>
          </cell>
          <cell r="AV854" t="str">
            <v>11</v>
          </cell>
          <cell r="AW854" t="str">
            <v>1982</v>
          </cell>
        </row>
        <row r="855">
          <cell r="C855" t="str">
            <v xml:space="preserve">Nguyễn Thúy </v>
          </cell>
          <cell r="D855" t="str">
            <v>Kiều</v>
          </cell>
          <cell r="E855" t="str">
            <v>Nguyễn Thúy Kiều</v>
          </cell>
          <cell r="F855" t="str">
            <v>Nguyen Thuy Kieu</v>
          </cell>
          <cell r="G855" t="str">
            <v>15/06/1986</v>
          </cell>
          <cell r="H855" t="str">
            <v>15 June 1986</v>
          </cell>
          <cell r="I855" t="str">
            <v>Hà Tĩnh</v>
          </cell>
          <cell r="J855" t="str">
            <v>Ha Tinh</v>
          </cell>
          <cell r="K855" t="str">
            <v xml:space="preserve">Nữ </v>
          </cell>
          <cell r="L855" t="str">
            <v>bà</v>
          </cell>
          <cell r="M855" t="str">
            <v>Ms.</v>
          </cell>
          <cell r="N855" t="str">
            <v>Quản trị kinh doanh</v>
          </cell>
          <cell r="O855" t="str">
            <v>Business Administration</v>
          </cell>
          <cell r="P855" t="str">
            <v>QH - 2010 - E.CH</v>
          </cell>
          <cell r="Q855" t="str">
            <v>1103/QĐ-SĐH ngày 15/06/2010</v>
          </cell>
          <cell r="R855" t="str">
            <v>2.73</v>
          </cell>
          <cell r="S855" t="str">
            <v>A</v>
          </cell>
          <cell r="T855" t="str">
            <v>1704-2013/KT</v>
          </cell>
          <cell r="U855" t="str">
            <v>3186/QĐ-ĐHKT</v>
          </cell>
          <cell r="V855" t="str">
            <v>25/12/2012</v>
          </cell>
          <cell r="X855" t="str">
            <v>1704</v>
          </cell>
          <cell r="AG855">
            <v>189</v>
          </cell>
          <cell r="AH855" t="str">
            <v xml:space="preserve">Nguyễn Thúy </v>
          </cell>
          <cell r="AI855" t="str">
            <v>Kiều</v>
          </cell>
          <cell r="AJ855" t="str">
            <v>15/06/1986</v>
          </cell>
          <cell r="AK855" t="str">
            <v>Hà Tĩnh</v>
          </cell>
          <cell r="AL855" t="str">
            <v xml:space="preserve">Nữ </v>
          </cell>
          <cell r="AM855" t="str">
            <v>QH - 2010 - E.CH</v>
          </cell>
          <cell r="AN855" t="str">
            <v>1103/QĐ-SĐH ngày 15/06/2010</v>
          </cell>
          <cell r="AO855" t="str">
            <v>2.73</v>
          </cell>
          <cell r="AP855" t="str">
            <v>A</v>
          </cell>
          <cell r="AQ855" t="str">
            <v>Quản trị kinh doanh</v>
          </cell>
          <cell r="AR855" t="str">
            <v>Nguyễn Thúy Kiều</v>
          </cell>
          <cell r="AT855" t="str">
            <v>15$06$1986</v>
          </cell>
          <cell r="AU855" t="str">
            <v>15</v>
          </cell>
          <cell r="AV855" t="str">
            <v>06</v>
          </cell>
          <cell r="AW855" t="str">
            <v>1986</v>
          </cell>
        </row>
        <row r="856">
          <cell r="C856" t="str">
            <v xml:space="preserve">Nguyễn Thành </v>
          </cell>
          <cell r="D856" t="str">
            <v>Tân</v>
          </cell>
          <cell r="E856" t="str">
            <v>Nguyễn Thành Tân</v>
          </cell>
          <cell r="F856" t="str">
            <v>Nguyen Thanh Tan</v>
          </cell>
          <cell r="G856" t="str">
            <v>08/05/1985</v>
          </cell>
          <cell r="H856" t="str">
            <v>08 May 1985</v>
          </cell>
          <cell r="I856" t="str">
            <v>Hà Tĩnh</v>
          </cell>
          <cell r="J856" t="str">
            <v>Ha Tinh</v>
          </cell>
          <cell r="K856" t="str">
            <v>Nam</v>
          </cell>
          <cell r="L856" t="str">
            <v>ông</v>
          </cell>
          <cell r="M856" t="str">
            <v>Mr.</v>
          </cell>
          <cell r="N856" t="str">
            <v>Quản trị kinh doanh</v>
          </cell>
          <cell r="O856" t="str">
            <v>Business Administration</v>
          </cell>
          <cell r="P856" t="str">
            <v>QH - 2010 - E.CH</v>
          </cell>
          <cell r="Q856" t="str">
            <v>2170/QĐ-ĐHKT ngày 03/11/2010</v>
          </cell>
          <cell r="R856" t="str">
            <v>3.04</v>
          </cell>
          <cell r="S856" t="str">
            <v>A</v>
          </cell>
          <cell r="T856" t="str">
            <v>1705-2013/KT</v>
          </cell>
          <cell r="U856" t="str">
            <v>3186/QĐ-ĐHKT</v>
          </cell>
          <cell r="V856" t="str">
            <v>25/12/2012</v>
          </cell>
          <cell r="X856" t="str">
            <v>1705</v>
          </cell>
          <cell r="AG856">
            <v>190</v>
          </cell>
          <cell r="AH856" t="str">
            <v xml:space="preserve">Nguyễn Thành </v>
          </cell>
          <cell r="AI856" t="str">
            <v>Tân</v>
          </cell>
          <cell r="AJ856" t="str">
            <v>08/05/1985</v>
          </cell>
          <cell r="AK856" t="str">
            <v>Hà Tĩnh</v>
          </cell>
          <cell r="AL856" t="str">
            <v>Nam</v>
          </cell>
          <cell r="AM856" t="str">
            <v>QH - 2010 - E.CH</v>
          </cell>
          <cell r="AN856" t="str">
            <v>2170/QĐ-ĐHKT ngày 03/11/2010</v>
          </cell>
          <cell r="AO856" t="str">
            <v>3.04</v>
          </cell>
          <cell r="AP856" t="str">
            <v>A</v>
          </cell>
          <cell r="AQ856" t="str">
            <v>Quản trị kinh doanh</v>
          </cell>
          <cell r="AR856" t="str">
            <v>Nguyễn Thành Tân</v>
          </cell>
          <cell r="AT856" t="str">
            <v>08$05$1985</v>
          </cell>
          <cell r="AU856" t="str">
            <v>08</v>
          </cell>
          <cell r="AV856" t="str">
            <v>05</v>
          </cell>
          <cell r="AW856" t="str">
            <v>1985</v>
          </cell>
        </row>
        <row r="857">
          <cell r="F857" t="str">
            <v/>
          </cell>
          <cell r="AR857" t="str">
            <v xml:space="preserve"> </v>
          </cell>
        </row>
        <row r="858">
          <cell r="C858" t="str">
            <v>Nguyễn Hoài</v>
          </cell>
          <cell r="D858" t="str">
            <v>An</v>
          </cell>
          <cell r="E858" t="str">
            <v>Nguyễn Hoài An</v>
          </cell>
          <cell r="F858" t="str">
            <v>Nguyen Hoai An</v>
          </cell>
          <cell r="G858" t="str">
            <v>20/12/1981</v>
          </cell>
          <cell r="H858" t="str">
            <v>20 December 1981</v>
          </cell>
          <cell r="I858" t="str">
            <v>Hà Nội</v>
          </cell>
          <cell r="J858" t="str">
            <v>Hanoi</v>
          </cell>
          <cell r="K858" t="str">
            <v>Nam</v>
          </cell>
          <cell r="L858" t="str">
            <v>ông</v>
          </cell>
          <cell r="M858" t="str">
            <v>Mr.</v>
          </cell>
          <cell r="N858" t="str">
            <v>Kinh tế chính trị</v>
          </cell>
          <cell r="O858" t="str">
            <v>Political Economy</v>
          </cell>
          <cell r="P858" t="str">
            <v>QH - 2009 - E.CH</v>
          </cell>
          <cell r="Q858" t="str">
            <v>1804/QĐ-SĐH ngày 14/10/2009 của Hiệu trưởng Trường ĐH Kinh tế, ĐHQGHN</v>
          </cell>
          <cell r="R858">
            <v>2.56</v>
          </cell>
          <cell r="S858" t="str">
            <v>A</v>
          </cell>
          <cell r="T858" t="str">
            <v>1706-2013/KT</v>
          </cell>
          <cell r="U858" t="str">
            <v>190/QĐ - ĐHKT</v>
          </cell>
          <cell r="V858" t="str">
            <v>31/01/2013</v>
          </cell>
          <cell r="X858" t="str">
            <v>1706</v>
          </cell>
          <cell r="AG858">
            <v>1</v>
          </cell>
          <cell r="AH858" t="str">
            <v>Nguyễn Hoài</v>
          </cell>
          <cell r="AI858" t="str">
            <v>An</v>
          </cell>
          <cell r="AJ858" t="str">
            <v>20/12/1981</v>
          </cell>
          <cell r="AK858" t="str">
            <v>Hà Nội</v>
          </cell>
          <cell r="AL858" t="str">
            <v>Nam</v>
          </cell>
          <cell r="AM858" t="str">
            <v>QH - 2009 - E.CH</v>
          </cell>
          <cell r="AN858" t="str">
            <v>1804/QĐ-SĐH ngày 14/10/2009 của Hiệu trưởng Trường ĐH Kinh tế, ĐHQGHN</v>
          </cell>
          <cell r="AO858">
            <v>2.56</v>
          </cell>
          <cell r="AP858" t="str">
            <v>A</v>
          </cell>
          <cell r="AQ858" t="str">
            <v>Kinh tế chính trị</v>
          </cell>
          <cell r="AR858" t="str">
            <v>Nguyễn Hoài An</v>
          </cell>
          <cell r="AT858" t="str">
            <v>20/12/1981</v>
          </cell>
          <cell r="AU858" t="str">
            <v>20</v>
          </cell>
          <cell r="AV858" t="str">
            <v>12</v>
          </cell>
          <cell r="AW858" t="str">
            <v>1981</v>
          </cell>
        </row>
        <row r="859">
          <cell r="C859" t="str">
            <v>Ngô Thùy</v>
          </cell>
          <cell r="D859" t="str">
            <v xml:space="preserve">Dung </v>
          </cell>
          <cell r="E859" t="str">
            <v>Ngô Thùy Dung</v>
          </cell>
          <cell r="F859" t="str">
            <v>Ngo Thuy Dung</v>
          </cell>
          <cell r="G859" t="str">
            <v>04/11/1985</v>
          </cell>
          <cell r="H859" t="str">
            <v>04 November 1985</v>
          </cell>
          <cell r="I859" t="str">
            <v>Hà Nội</v>
          </cell>
          <cell r="J859" t="str">
            <v>Hanoi</v>
          </cell>
          <cell r="K859" t="str">
            <v>Nữ</v>
          </cell>
          <cell r="L859" t="str">
            <v>bà</v>
          </cell>
          <cell r="M859" t="str">
            <v>Ms.</v>
          </cell>
          <cell r="N859" t="str">
            <v>Kinh tế chính trị</v>
          </cell>
          <cell r="O859" t="str">
            <v>Political Economy</v>
          </cell>
          <cell r="P859" t="str">
            <v>QH - 2007 - E.CH</v>
          </cell>
          <cell r="Q859" t="str">
            <v>800/ĐHKT/QĐ-SĐH ngày 20/08/2007 của Hiệu trưởng Trường ĐH Kinh tế, ĐHQGHN</v>
          </cell>
          <cell r="R859">
            <v>3.27</v>
          </cell>
          <cell r="S859" t="str">
            <v>A</v>
          </cell>
          <cell r="T859" t="str">
            <v>1707-2013/KT</v>
          </cell>
          <cell r="U859" t="str">
            <v>190/QĐ - ĐHKT</v>
          </cell>
          <cell r="V859" t="str">
            <v>31/01/2013</v>
          </cell>
          <cell r="X859" t="str">
            <v>1707</v>
          </cell>
          <cell r="AG859">
            <v>2</v>
          </cell>
          <cell r="AH859" t="str">
            <v>Ngô Thùy</v>
          </cell>
          <cell r="AI859" t="str">
            <v xml:space="preserve">Dung </v>
          </cell>
          <cell r="AJ859" t="str">
            <v>04/11/1985</v>
          </cell>
          <cell r="AK859" t="str">
            <v>Hà Nội</v>
          </cell>
          <cell r="AL859" t="str">
            <v>Nữ</v>
          </cell>
          <cell r="AM859" t="str">
            <v>QH - 2007 - E.CH</v>
          </cell>
          <cell r="AN859" t="str">
            <v>800/ĐHKT/QĐ-SĐH ngày 20/08/2007 của Hiệu trưởng Trường ĐH Kinh tế, ĐHQGHN</v>
          </cell>
          <cell r="AO859">
            <v>3.27</v>
          </cell>
          <cell r="AP859" t="str">
            <v>A</v>
          </cell>
          <cell r="AQ859" t="str">
            <v>Kinh tế chính trị</v>
          </cell>
          <cell r="AR859" t="str">
            <v>Ngô Thùy Dung</v>
          </cell>
          <cell r="AT859" t="str">
            <v>04/11/1985</v>
          </cell>
          <cell r="AU859" t="str">
            <v>04</v>
          </cell>
          <cell r="AV859" t="str">
            <v>11</v>
          </cell>
          <cell r="AW859" t="str">
            <v>1985</v>
          </cell>
        </row>
        <row r="860">
          <cell r="C860" t="str">
            <v>Trần Thị</v>
          </cell>
          <cell r="D860" t="str">
            <v>Hà</v>
          </cell>
          <cell r="E860" t="str">
            <v>Trần Thị Hà</v>
          </cell>
          <cell r="F860" t="str">
            <v>Tran Thi Ha</v>
          </cell>
          <cell r="G860" t="str">
            <v>04/03/1986</v>
          </cell>
          <cell r="H860" t="str">
            <v>04 March 1986</v>
          </cell>
          <cell r="I860" t="str">
            <v>Bắc Giang</v>
          </cell>
          <cell r="J860" t="str">
            <v>Bac Giang</v>
          </cell>
          <cell r="K860" t="str">
            <v>Nữ</v>
          </cell>
          <cell r="L860" t="str">
            <v>bà</v>
          </cell>
          <cell r="M860" t="str">
            <v>Ms.</v>
          </cell>
          <cell r="N860" t="str">
            <v>Kinh tế chính trị</v>
          </cell>
          <cell r="O860" t="str">
            <v>Political Economy</v>
          </cell>
          <cell r="P860" t="str">
            <v>QH - 2009 - E.CH</v>
          </cell>
          <cell r="Q860" t="str">
            <v>1804/QĐ-SĐH ngày 14/10/2009 của Hiệu trưởng Trường ĐH Kinh tế, ĐHQGHN</v>
          </cell>
          <cell r="R860">
            <v>2.71</v>
          </cell>
          <cell r="S860" t="str">
            <v>A</v>
          </cell>
          <cell r="T860" t="str">
            <v>1708-2013/KT</v>
          </cell>
          <cell r="U860" t="str">
            <v>190/QĐ - ĐHKT</v>
          </cell>
          <cell r="V860" t="str">
            <v>31/01/2013</v>
          </cell>
          <cell r="X860" t="str">
            <v>1708</v>
          </cell>
          <cell r="AG860">
            <v>3</v>
          </cell>
          <cell r="AH860" t="str">
            <v>Trần Thị</v>
          </cell>
          <cell r="AI860" t="str">
            <v>Hà</v>
          </cell>
          <cell r="AJ860" t="str">
            <v>04/03/1986</v>
          </cell>
          <cell r="AK860" t="str">
            <v>Bắc Giang</v>
          </cell>
          <cell r="AL860" t="str">
            <v>Nữ</v>
          </cell>
          <cell r="AM860" t="str">
            <v>QH - 2009 - E.CH</v>
          </cell>
          <cell r="AN860" t="str">
            <v>1804/QĐ-SĐH ngày 14/10/2009 của Hiệu trưởng Trường ĐH Kinh tế, ĐHQGHN</v>
          </cell>
          <cell r="AO860">
            <v>2.71</v>
          </cell>
          <cell r="AP860" t="str">
            <v>A</v>
          </cell>
          <cell r="AQ860" t="str">
            <v>Kinh tế chính trị</v>
          </cell>
          <cell r="AR860" t="str">
            <v>Trần Thị Hà</v>
          </cell>
          <cell r="AT860" t="str">
            <v>04/03/1986</v>
          </cell>
          <cell r="AU860" t="str">
            <v>04</v>
          </cell>
          <cell r="AV860" t="str">
            <v>03</v>
          </cell>
          <cell r="AW860" t="str">
            <v>1986</v>
          </cell>
        </row>
        <row r="861">
          <cell r="C861" t="str">
            <v>Lê Xuân</v>
          </cell>
          <cell r="D861" t="str">
            <v>Hoàn</v>
          </cell>
          <cell r="E861" t="str">
            <v>Lê Xuân Hoàn</v>
          </cell>
          <cell r="F861" t="str">
            <v>Le Xuan Hoan</v>
          </cell>
          <cell r="G861" t="str">
            <v>28/05/1981</v>
          </cell>
          <cell r="H861" t="str">
            <v>28 May 1981</v>
          </cell>
          <cell r="I861" t="str">
            <v>Hà Nội</v>
          </cell>
          <cell r="J861" t="str">
            <v>Hanoi</v>
          </cell>
          <cell r="K861" t="str">
            <v>Nam</v>
          </cell>
          <cell r="L861" t="str">
            <v>ông</v>
          </cell>
          <cell r="M861" t="str">
            <v>Mr.</v>
          </cell>
          <cell r="N861" t="str">
            <v>Kinh tế chính trị</v>
          </cell>
          <cell r="O861" t="str">
            <v>Political Economy</v>
          </cell>
          <cell r="P861" t="str">
            <v>QH - 2009 - E.CH</v>
          </cell>
          <cell r="Q861" t="str">
            <v>1804/QĐ-SĐH ngày 14/10/2009 của Hiệu trưởng Trường ĐH Kinh tế, ĐHQGHN</v>
          </cell>
          <cell r="R861">
            <v>2.2400000000000002</v>
          </cell>
          <cell r="S861" t="str">
            <v>B</v>
          </cell>
          <cell r="T861" t="str">
            <v>1709-2013/KT</v>
          </cell>
          <cell r="U861" t="str">
            <v>190/QĐ - ĐHKT</v>
          </cell>
          <cell r="V861" t="str">
            <v>31/01/2013</v>
          </cell>
          <cell r="X861" t="str">
            <v>1709</v>
          </cell>
          <cell r="AG861">
            <v>4</v>
          </cell>
          <cell r="AH861" t="str">
            <v>Lê Xuân</v>
          </cell>
          <cell r="AI861" t="str">
            <v>Hoàn</v>
          </cell>
          <cell r="AJ861" t="str">
            <v>28/05/1981</v>
          </cell>
          <cell r="AK861" t="str">
            <v>Hà Nội</v>
          </cell>
          <cell r="AL861" t="str">
            <v>Nam</v>
          </cell>
          <cell r="AM861" t="str">
            <v>QH - 2009 - E.CH</v>
          </cell>
          <cell r="AN861" t="str">
            <v>1804/QĐ-SĐH ngày 14/10/2009 của Hiệu trưởng Trường ĐH Kinh tế, ĐHQGHN</v>
          </cell>
          <cell r="AO861">
            <v>2.2400000000000002</v>
          </cell>
          <cell r="AP861" t="str">
            <v>B</v>
          </cell>
          <cell r="AQ861" t="str">
            <v>Kinh tế chính trị</v>
          </cell>
          <cell r="AR861" t="str">
            <v>Lê Xuân Hoàn</v>
          </cell>
          <cell r="AT861" t="str">
            <v>28/05/1981</v>
          </cell>
          <cell r="AU861" t="str">
            <v>28</v>
          </cell>
          <cell r="AV861" t="str">
            <v>05</v>
          </cell>
          <cell r="AW861" t="str">
            <v>1981</v>
          </cell>
        </row>
        <row r="862">
          <cell r="C862" t="str">
            <v xml:space="preserve">Nguyễn Thị </v>
          </cell>
          <cell r="D862" t="str">
            <v xml:space="preserve">Ngọc </v>
          </cell>
          <cell r="E862" t="str">
            <v>Nguyễn Thị Ngọc</v>
          </cell>
          <cell r="F862" t="str">
            <v>Nguyen Thi Ngoc</v>
          </cell>
          <cell r="G862" t="str">
            <v>13/10/1982</v>
          </cell>
          <cell r="H862" t="str">
            <v>13 October 1982</v>
          </cell>
          <cell r="I862" t="str">
            <v>Quảng Ninh</v>
          </cell>
          <cell r="J862" t="str">
            <v>Quang Ninh</v>
          </cell>
          <cell r="K862" t="str">
            <v>Nữ</v>
          </cell>
          <cell r="L862" t="str">
            <v>bà</v>
          </cell>
          <cell r="M862" t="str">
            <v>Ms.</v>
          </cell>
          <cell r="N862" t="str">
            <v>Kinh tế chính trị</v>
          </cell>
          <cell r="O862" t="str">
            <v>Political Economy</v>
          </cell>
          <cell r="P862" t="str">
            <v>QH - 2008 - E.CH</v>
          </cell>
          <cell r="Q862" t="str">
            <v>1260/QĐ-SĐH ngày 09/09/2008 của Hiệu trưởng Trường ĐH Kinh tế, ĐHQGHN</v>
          </cell>
          <cell r="R862">
            <v>2.96</v>
          </cell>
          <cell r="S862" t="str">
            <v>A</v>
          </cell>
          <cell r="T862" t="str">
            <v>1710-2013/KT</v>
          </cell>
          <cell r="U862" t="str">
            <v>190/QĐ - ĐHKT</v>
          </cell>
          <cell r="V862" t="str">
            <v>31/01/2013</v>
          </cell>
          <cell r="X862" t="str">
            <v>1710</v>
          </cell>
          <cell r="AG862">
            <v>5</v>
          </cell>
          <cell r="AH862" t="str">
            <v xml:space="preserve">Nguyễn Thị </v>
          </cell>
          <cell r="AI862" t="str">
            <v xml:space="preserve">Ngọc </v>
          </cell>
          <cell r="AJ862" t="str">
            <v>13/10/1982</v>
          </cell>
          <cell r="AK862" t="str">
            <v>Quảng Ninh</v>
          </cell>
          <cell r="AL862" t="str">
            <v>Nữ</v>
          </cell>
          <cell r="AM862" t="str">
            <v>QH - 2008 - E.CH</v>
          </cell>
          <cell r="AN862" t="str">
            <v>1260/QĐ-SĐH ngày 09/09/2008 của Hiệu trưởng Trường ĐH Kinh tế, ĐHQGHN</v>
          </cell>
          <cell r="AO862">
            <v>2.96</v>
          </cell>
          <cell r="AP862" t="str">
            <v>A</v>
          </cell>
          <cell r="AQ862" t="str">
            <v>Kinh tế chính trị</v>
          </cell>
          <cell r="AR862" t="str">
            <v>Nguyễn Thị Ngọc</v>
          </cell>
          <cell r="AT862" t="str">
            <v>13/10/1982</v>
          </cell>
          <cell r="AU862" t="str">
            <v>13</v>
          </cell>
          <cell r="AV862" t="str">
            <v>10</v>
          </cell>
          <cell r="AW862" t="str">
            <v>1982</v>
          </cell>
        </row>
        <row r="863">
          <cell r="C863" t="str">
            <v>Lâm Thị</v>
          </cell>
          <cell r="D863" t="str">
            <v>Phượng</v>
          </cell>
          <cell r="E863" t="str">
            <v>Lâm Thị Phượng</v>
          </cell>
          <cell r="F863" t="str">
            <v>Lam Thi Phuong</v>
          </cell>
          <cell r="G863" t="str">
            <v>04/08/1985</v>
          </cell>
          <cell r="H863" t="str">
            <v>04 August 1985</v>
          </cell>
          <cell r="I863" t="str">
            <v>Hà Nam</v>
          </cell>
          <cell r="J863" t="str">
            <v>Ha Nam</v>
          </cell>
          <cell r="K863" t="str">
            <v>Nữ</v>
          </cell>
          <cell r="L863" t="str">
            <v>bà</v>
          </cell>
          <cell r="M863" t="str">
            <v>Ms.</v>
          </cell>
          <cell r="N863" t="str">
            <v>Kinh tế chính trị</v>
          </cell>
          <cell r="O863" t="str">
            <v>Political Economy</v>
          </cell>
          <cell r="P863" t="str">
            <v>QH - 2009 - E.CH</v>
          </cell>
          <cell r="Q863" t="str">
            <v>1804/QĐ-SĐH ngày 14/10/2009 của Hiệu trưởng Trường ĐH Kinh tế, ĐHQGHN</v>
          </cell>
          <cell r="R863">
            <v>2.96</v>
          </cell>
          <cell r="S863" t="str">
            <v>A</v>
          </cell>
          <cell r="T863" t="str">
            <v>1711-2013/KT</v>
          </cell>
          <cell r="U863" t="str">
            <v>190/QĐ - ĐHKT</v>
          </cell>
          <cell r="V863" t="str">
            <v>31/01/2013</v>
          </cell>
          <cell r="X863" t="str">
            <v>1711</v>
          </cell>
          <cell r="AG863">
            <v>6</v>
          </cell>
          <cell r="AH863" t="str">
            <v>Lâm Thị</v>
          </cell>
          <cell r="AI863" t="str">
            <v>Phượng</v>
          </cell>
          <cell r="AJ863" t="str">
            <v>04/08/1985</v>
          </cell>
          <cell r="AK863" t="str">
            <v>Hà Nam</v>
          </cell>
          <cell r="AL863" t="str">
            <v>Nữ</v>
          </cell>
          <cell r="AM863" t="str">
            <v>QH - 2009 - E.CH</v>
          </cell>
          <cell r="AN863" t="str">
            <v>1804/QĐ-SĐH ngày 14/10/2009 của Hiệu trưởng Trường ĐH Kinh tế, ĐHQGHN</v>
          </cell>
          <cell r="AO863">
            <v>2.96</v>
          </cell>
          <cell r="AP863" t="str">
            <v>A</v>
          </cell>
          <cell r="AQ863" t="str">
            <v>Kinh tế chính trị</v>
          </cell>
          <cell r="AR863" t="str">
            <v>Lâm Thị Phượng</v>
          </cell>
          <cell r="AT863" t="str">
            <v>04/08/1985</v>
          </cell>
          <cell r="AU863" t="str">
            <v>04</v>
          </cell>
          <cell r="AV863" t="str">
            <v>08</v>
          </cell>
          <cell r="AW863" t="str">
            <v>1985</v>
          </cell>
        </row>
        <row r="864">
          <cell r="C864" t="str">
            <v>Trịnh Thị Kim</v>
          </cell>
          <cell r="D864" t="str">
            <v>Anh</v>
          </cell>
          <cell r="E864" t="str">
            <v>Trịnh Thị Kim Anh</v>
          </cell>
          <cell r="F864" t="str">
            <v>Trinh Thi Kim Anh</v>
          </cell>
          <cell r="G864" t="str">
            <v>15/04/1983</v>
          </cell>
          <cell r="H864" t="str">
            <v>15 April 1983</v>
          </cell>
          <cell r="I864" t="str">
            <v>Hải Dương</v>
          </cell>
          <cell r="J864" t="str">
            <v>Hai Duong</v>
          </cell>
          <cell r="K864" t="str">
            <v>Nữ</v>
          </cell>
          <cell r="L864" t="str">
            <v>bà</v>
          </cell>
          <cell r="M864" t="str">
            <v>Ms.</v>
          </cell>
          <cell r="N864" t="str">
            <v>Quản trị kinh doanh</v>
          </cell>
          <cell r="O864" t="str">
            <v>Business Administration</v>
          </cell>
          <cell r="P864" t="str">
            <v>QH - 2007 - E.CH</v>
          </cell>
          <cell r="Q864" t="str">
            <v>1230/ĐHKT/QĐ-SĐH ngày 05/11/2007 của Hiệu trưởng Trường ĐH Kinh tế, ĐHQGHN</v>
          </cell>
          <cell r="R864">
            <v>2.5299999999999998</v>
          </cell>
          <cell r="S864" t="str">
            <v>A</v>
          </cell>
          <cell r="T864" t="str">
            <v>1712-2013/KT</v>
          </cell>
          <cell r="U864" t="str">
            <v>190/QĐ - ĐHKT</v>
          </cell>
          <cell r="V864" t="str">
            <v>31/01/2013</v>
          </cell>
          <cell r="X864" t="str">
            <v>1712</v>
          </cell>
          <cell r="AG864">
            <v>7</v>
          </cell>
          <cell r="AH864" t="str">
            <v>Trịnh Thị Kim</v>
          </cell>
          <cell r="AI864" t="str">
            <v>Anh</v>
          </cell>
          <cell r="AJ864" t="str">
            <v>15/04/1983</v>
          </cell>
          <cell r="AK864" t="str">
            <v>Hải Dương</v>
          </cell>
          <cell r="AL864" t="str">
            <v>Nữ</v>
          </cell>
          <cell r="AM864" t="str">
            <v>QH - 2007 - E.CH</v>
          </cell>
          <cell r="AN864" t="str">
            <v>1230/ĐHKT/QĐ-SĐH ngày 05/11/2007 của Hiệu trưởng Trường ĐH Kinh tế, ĐHQGHN</v>
          </cell>
          <cell r="AO864">
            <v>2.5299999999999998</v>
          </cell>
          <cell r="AP864" t="str">
            <v>A</v>
          </cell>
          <cell r="AQ864" t="str">
            <v>Quản trị kinh doanh</v>
          </cell>
          <cell r="AR864" t="str">
            <v>Trịnh Thị Kim Anh</v>
          </cell>
          <cell r="AT864" t="str">
            <v>15/04/1983</v>
          </cell>
          <cell r="AU864" t="str">
            <v>15</v>
          </cell>
          <cell r="AV864" t="str">
            <v>04</v>
          </cell>
          <cell r="AW864" t="str">
            <v>1983</v>
          </cell>
        </row>
        <row r="865">
          <cell r="C865" t="str">
            <v>Nguyễn Phúc</v>
          </cell>
          <cell r="D865" t="str">
            <v>Hưng</v>
          </cell>
          <cell r="E865" t="str">
            <v>Nguyễn Phúc Hưng</v>
          </cell>
          <cell r="F865" t="str">
            <v>Nguyen Phuc Hung</v>
          </cell>
          <cell r="G865" t="str">
            <v>15/08/1982</v>
          </cell>
          <cell r="H865" t="str">
            <v>15 August 1982</v>
          </cell>
          <cell r="I865" t="str">
            <v>Hà Nội</v>
          </cell>
          <cell r="J865" t="str">
            <v>Hanoi</v>
          </cell>
          <cell r="K865" t="str">
            <v>Nam</v>
          </cell>
          <cell r="L865" t="str">
            <v>ông</v>
          </cell>
          <cell r="M865" t="str">
            <v>Mr.</v>
          </cell>
          <cell r="N865" t="str">
            <v>Quản trị kinh doanh</v>
          </cell>
          <cell r="O865" t="str">
            <v>Business Administration</v>
          </cell>
          <cell r="P865" t="str">
            <v>QH - 2007 - E.CH</v>
          </cell>
          <cell r="Q865" t="str">
            <v>1230/ĐHKT/QĐ-SĐH ngày 05/11/2007 của Hiệu trưởng Trường ĐH Kinh tế, ĐHQGHN</v>
          </cell>
          <cell r="R865">
            <v>2.29</v>
          </cell>
          <cell r="S865" t="str">
            <v>B</v>
          </cell>
          <cell r="T865" t="str">
            <v>1713-2013/KT</v>
          </cell>
          <cell r="U865" t="str">
            <v>190/QĐ - ĐHKT</v>
          </cell>
          <cell r="V865" t="str">
            <v>31/01/2013</v>
          </cell>
          <cell r="X865" t="str">
            <v>1713</v>
          </cell>
          <cell r="AG865">
            <v>8</v>
          </cell>
          <cell r="AH865" t="str">
            <v>Nguyễn Phúc</v>
          </cell>
          <cell r="AI865" t="str">
            <v>Hưng</v>
          </cell>
          <cell r="AJ865" t="str">
            <v>15/08/1982</v>
          </cell>
          <cell r="AK865" t="str">
            <v>Hà Nội</v>
          </cell>
          <cell r="AL865" t="str">
            <v>Nam</v>
          </cell>
          <cell r="AM865" t="str">
            <v>QH - 2007 - E.CH</v>
          </cell>
          <cell r="AN865" t="str">
            <v>1230/ĐHKT/QĐ-SĐH ngày 05/11/2007 của Hiệu trưởng Trường ĐH Kinh tế, ĐHQGHN</v>
          </cell>
          <cell r="AO865">
            <v>2.29</v>
          </cell>
          <cell r="AP865" t="str">
            <v>B</v>
          </cell>
          <cell r="AQ865" t="str">
            <v>Quản trị kinh doanh</v>
          </cell>
          <cell r="AR865" t="str">
            <v>Nguyễn Phúc Hưng</v>
          </cell>
          <cell r="AT865" t="str">
            <v>15/08/1982</v>
          </cell>
          <cell r="AU865" t="str">
            <v>15</v>
          </cell>
          <cell r="AV865" t="str">
            <v>08</v>
          </cell>
          <cell r="AW865" t="str">
            <v>1982</v>
          </cell>
        </row>
        <row r="866">
          <cell r="C866" t="str">
            <v>Nguyễn Quang</v>
          </cell>
          <cell r="D866" t="str">
            <v>Hưng</v>
          </cell>
          <cell r="E866" t="str">
            <v>Nguyễn Quang Hưng</v>
          </cell>
          <cell r="F866" t="str">
            <v>Nguyen Quang Hung</v>
          </cell>
          <cell r="G866" t="str">
            <v>06/12/1981</v>
          </cell>
          <cell r="H866" t="str">
            <v>06 December 1981</v>
          </cell>
          <cell r="I866" t="str">
            <v>Hà Nội</v>
          </cell>
          <cell r="J866" t="str">
            <v>Hanoi</v>
          </cell>
          <cell r="K866" t="str">
            <v>Nam</v>
          </cell>
          <cell r="L866" t="str">
            <v>ông</v>
          </cell>
          <cell r="M866" t="str">
            <v>Mr.</v>
          </cell>
          <cell r="N866" t="str">
            <v>Quản trị kinh doanh</v>
          </cell>
          <cell r="O866" t="str">
            <v>Business Administration</v>
          </cell>
          <cell r="P866" t="str">
            <v>QH - 2007 - E.CH</v>
          </cell>
          <cell r="Q866" t="str">
            <v>1230/ĐHKT/QĐ-SĐH ngày 05/11/2007 của Hiệu trưởng Trường ĐH Kinh tế, ĐHQGHN</v>
          </cell>
          <cell r="R866">
            <v>2.1800000000000002</v>
          </cell>
          <cell r="S866" t="str">
            <v>A</v>
          </cell>
          <cell r="T866" t="str">
            <v>1714-2013/KT</v>
          </cell>
          <cell r="U866" t="str">
            <v>190/QĐ - ĐHKT</v>
          </cell>
          <cell r="V866" t="str">
            <v>31/01/2013</v>
          </cell>
          <cell r="X866" t="str">
            <v>1714</v>
          </cell>
          <cell r="AG866">
            <v>9</v>
          </cell>
          <cell r="AH866" t="str">
            <v>Nguyễn Quang</v>
          </cell>
          <cell r="AI866" t="str">
            <v>Hưng</v>
          </cell>
          <cell r="AJ866" t="str">
            <v>06/12/1981</v>
          </cell>
          <cell r="AK866" t="str">
            <v>Hà Nội</v>
          </cell>
          <cell r="AL866" t="str">
            <v>Nam</v>
          </cell>
          <cell r="AM866" t="str">
            <v>QH - 2007 - E.CH</v>
          </cell>
          <cell r="AN866" t="str">
            <v>1230/ĐHKT/QĐ-SĐH ngày 05/11/2007 của Hiệu trưởng Trường ĐH Kinh tế, ĐHQGHN</v>
          </cell>
          <cell r="AO866">
            <v>2.1800000000000002</v>
          </cell>
          <cell r="AP866" t="str">
            <v>A</v>
          </cell>
          <cell r="AQ866" t="str">
            <v>Quản trị kinh doanh</v>
          </cell>
          <cell r="AR866" t="str">
            <v>Nguyễn Quang Hưng</v>
          </cell>
          <cell r="AT866" t="str">
            <v>06/12/1981</v>
          </cell>
          <cell r="AU866" t="str">
            <v>06</v>
          </cell>
          <cell r="AV866" t="str">
            <v>12</v>
          </cell>
          <cell r="AW866" t="str">
            <v>1981</v>
          </cell>
        </row>
        <row r="867">
          <cell r="C867" t="str">
            <v>Phạm Văn</v>
          </cell>
          <cell r="D867" t="str">
            <v>Thông</v>
          </cell>
          <cell r="E867" t="str">
            <v>Phạm Văn Thông</v>
          </cell>
          <cell r="F867" t="str">
            <v>Pham Van Thong</v>
          </cell>
          <cell r="G867" t="str">
            <v>20/08/1980</v>
          </cell>
          <cell r="H867" t="str">
            <v>20 August 1980</v>
          </cell>
          <cell r="I867" t="str">
            <v>Nam Định</v>
          </cell>
          <cell r="J867" t="str">
            <v>Nam Dinh</v>
          </cell>
          <cell r="K867" t="str">
            <v>Nam</v>
          </cell>
          <cell r="L867" t="str">
            <v>ông</v>
          </cell>
          <cell r="M867" t="str">
            <v>Mr.</v>
          </cell>
          <cell r="N867" t="str">
            <v>Quản trị kinh doanh</v>
          </cell>
          <cell r="O867" t="str">
            <v>Business Administration</v>
          </cell>
          <cell r="P867" t="str">
            <v>QH - 2007 - E.CH</v>
          </cell>
          <cell r="Q867" t="str">
            <v>611/ĐHKT/QĐ-SĐH ngày 03/07/2007 của Hiệu trưởng Trường ĐH Kinh tế, ĐHQGHN</v>
          </cell>
          <cell r="R867">
            <v>2.02</v>
          </cell>
          <cell r="S867" t="str">
            <v>B</v>
          </cell>
          <cell r="T867" t="str">
            <v>1715-2013/KT</v>
          </cell>
          <cell r="U867" t="str">
            <v>190/QĐ - ĐHKT</v>
          </cell>
          <cell r="V867" t="str">
            <v>31/01/2013</v>
          </cell>
          <cell r="X867" t="str">
            <v>1715</v>
          </cell>
          <cell r="AG867">
            <v>10</v>
          </cell>
          <cell r="AH867" t="str">
            <v>Phạm Văn</v>
          </cell>
          <cell r="AI867" t="str">
            <v>Thông</v>
          </cell>
          <cell r="AJ867" t="str">
            <v>20/08/1980</v>
          </cell>
          <cell r="AK867" t="str">
            <v>Nam Định</v>
          </cell>
          <cell r="AL867" t="str">
            <v>Nam</v>
          </cell>
          <cell r="AM867" t="str">
            <v>QH - 2007 - E.CH</v>
          </cell>
          <cell r="AN867" t="str">
            <v>611/ĐHKT/QĐ-SĐH ngày 03/07/2007 của Hiệu trưởng Trường ĐH Kinh tế, ĐHQGHN</v>
          </cell>
          <cell r="AO867">
            <v>2.02</v>
          </cell>
          <cell r="AP867" t="str">
            <v>B</v>
          </cell>
          <cell r="AQ867" t="str">
            <v>Quản trị kinh doanh</v>
          </cell>
          <cell r="AR867" t="str">
            <v>Phạm Văn Thông</v>
          </cell>
          <cell r="AT867" t="str">
            <v>20/08/1980</v>
          </cell>
          <cell r="AU867" t="str">
            <v>20</v>
          </cell>
          <cell r="AV867" t="str">
            <v>08</v>
          </cell>
          <cell r="AW867" t="str">
            <v>1980</v>
          </cell>
        </row>
        <row r="868">
          <cell r="C868" t="str">
            <v>Nguyễn Thu</v>
          </cell>
          <cell r="D868" t="str">
            <v>Thùy</v>
          </cell>
          <cell r="E868" t="str">
            <v>Nguyễn Thu Thùy</v>
          </cell>
          <cell r="F868" t="str">
            <v>Nguyen Thu Thuy</v>
          </cell>
          <cell r="G868" t="str">
            <v>12/08/1983</v>
          </cell>
          <cell r="H868" t="str">
            <v>12 August 1983</v>
          </cell>
          <cell r="I868" t="str">
            <v>Bắc Giang</v>
          </cell>
          <cell r="J868" t="str">
            <v>Bac Giang</v>
          </cell>
          <cell r="K868" t="str">
            <v>Nữ</v>
          </cell>
          <cell r="L868" t="str">
            <v>bà</v>
          </cell>
          <cell r="M868" t="str">
            <v>Ms.</v>
          </cell>
          <cell r="N868" t="str">
            <v>Quản trị kinh doanh</v>
          </cell>
          <cell r="O868" t="str">
            <v>Business Administration</v>
          </cell>
          <cell r="P868" t="str">
            <v>QH - 2007 - E.CH</v>
          </cell>
          <cell r="Q868" t="str">
            <v>1230/ĐHKT/QĐ-SĐH ngày 05/11/2007 của Hiệu trưởng Trường ĐH Kinh tế, ĐHQGHN</v>
          </cell>
          <cell r="R868">
            <v>2.58</v>
          </cell>
          <cell r="S868" t="str">
            <v>B</v>
          </cell>
          <cell r="T868" t="str">
            <v>1716-2013/KT</v>
          </cell>
          <cell r="U868" t="str">
            <v>190/QĐ - ĐHKT</v>
          </cell>
          <cell r="V868" t="str">
            <v>31/01/2013</v>
          </cell>
          <cell r="X868" t="str">
            <v>1716</v>
          </cell>
          <cell r="AG868">
            <v>11</v>
          </cell>
          <cell r="AH868" t="str">
            <v>Nguyễn Thu</v>
          </cell>
          <cell r="AI868" t="str">
            <v>Thùy</v>
          </cell>
          <cell r="AJ868" t="str">
            <v>12/08/1983</v>
          </cell>
          <cell r="AK868" t="str">
            <v>Bắc Giang</v>
          </cell>
          <cell r="AL868" t="str">
            <v>Nữ</v>
          </cell>
          <cell r="AM868" t="str">
            <v>QH - 2007 - E.CH</v>
          </cell>
          <cell r="AN868" t="str">
            <v>1230/ĐHKT/QĐ-SĐH ngày 05/11/2007 của Hiệu trưởng Trường ĐH Kinh tế, ĐHQGHN</v>
          </cell>
          <cell r="AO868">
            <v>2.58</v>
          </cell>
          <cell r="AP868" t="str">
            <v>B</v>
          </cell>
          <cell r="AQ868" t="str">
            <v>Quản trị kinh doanh</v>
          </cell>
          <cell r="AR868" t="str">
            <v>Nguyễn Thu Thùy</v>
          </cell>
          <cell r="AT868" t="str">
            <v>12/08/1983</v>
          </cell>
          <cell r="AU868" t="str">
            <v>12</v>
          </cell>
          <cell r="AV868" t="str">
            <v>08</v>
          </cell>
          <cell r="AW868" t="str">
            <v>1983</v>
          </cell>
        </row>
        <row r="869">
          <cell r="C869" t="str">
            <v>Bùi Hồng</v>
          </cell>
          <cell r="D869" t="str">
            <v>Cường</v>
          </cell>
          <cell r="E869" t="str">
            <v>Bùi Hồng Cường</v>
          </cell>
          <cell r="F869" t="str">
            <v>Bui Hong Cuong</v>
          </cell>
          <cell r="G869" t="str">
            <v>29/01/1980</v>
          </cell>
          <cell r="H869" t="str">
            <v>29 January 1980</v>
          </cell>
          <cell r="I869" t="str">
            <v>Hà Tĩnh</v>
          </cell>
          <cell r="J869" t="str">
            <v>Ha Tinh</v>
          </cell>
          <cell r="K869" t="str">
            <v>Nam</v>
          </cell>
          <cell r="L869" t="str">
            <v>ông</v>
          </cell>
          <cell r="M869" t="str">
            <v>Mr.</v>
          </cell>
          <cell r="N869" t="str">
            <v>Kinh tế đối ngoại</v>
          </cell>
          <cell r="O869" t="str">
            <v>International Economics</v>
          </cell>
          <cell r="P869" t="str">
            <v>QH - 2008 - E.CH</v>
          </cell>
          <cell r="Q869" t="str">
            <v>1523/QĐ-SĐH ngày 13/10/2008 của Hiệu trưởng Trường ĐH Kinh tế, ĐHQGHN</v>
          </cell>
          <cell r="R869">
            <v>2.84</v>
          </cell>
          <cell r="S869" t="str">
            <v>A</v>
          </cell>
          <cell r="T869" t="str">
            <v>1717-2013/KT</v>
          </cell>
          <cell r="U869" t="str">
            <v>190/QĐ - ĐHKT</v>
          </cell>
          <cell r="V869" t="str">
            <v>31/01/2013</v>
          </cell>
          <cell r="X869" t="str">
            <v>1717</v>
          </cell>
          <cell r="AG869">
            <v>12</v>
          </cell>
          <cell r="AH869" t="str">
            <v>Bùi Hồng</v>
          </cell>
          <cell r="AI869" t="str">
            <v>Cường</v>
          </cell>
          <cell r="AJ869" t="str">
            <v>29/01/1980</v>
          </cell>
          <cell r="AK869" t="str">
            <v>Hà Tĩnh</v>
          </cell>
          <cell r="AL869" t="str">
            <v>Nam</v>
          </cell>
          <cell r="AM869" t="str">
            <v>QH - 2008 - E.CH</v>
          </cell>
          <cell r="AN869" t="str">
            <v>1523/QĐ-SĐH ngày 13/10/2008 của Hiệu trưởng Trường ĐH Kinh tế, ĐHQGHN</v>
          </cell>
          <cell r="AO869">
            <v>2.84</v>
          </cell>
          <cell r="AP869" t="str">
            <v>A</v>
          </cell>
          <cell r="AQ869" t="str">
            <v>Kinh tế đối ngoại</v>
          </cell>
          <cell r="AR869" t="str">
            <v>Bùi Hồng Cường</v>
          </cell>
          <cell r="AT869" t="str">
            <v>29/01/1980</v>
          </cell>
          <cell r="AU869" t="str">
            <v>29</v>
          </cell>
          <cell r="AV869" t="str">
            <v>01</v>
          </cell>
          <cell r="AW869" t="str">
            <v>1980</v>
          </cell>
        </row>
        <row r="870">
          <cell r="C870" t="str">
            <v>Quách Xuân</v>
          </cell>
          <cell r="D870" t="str">
            <v>Dũng</v>
          </cell>
          <cell r="E870" t="str">
            <v>Quách Xuân Dũng</v>
          </cell>
          <cell r="F870" t="str">
            <v>Quach Xuan Dung</v>
          </cell>
          <cell r="G870" t="str">
            <v>01/11/1979</v>
          </cell>
          <cell r="H870" t="str">
            <v>01 November 1979</v>
          </cell>
          <cell r="I870" t="str">
            <v>Hà Nội</v>
          </cell>
          <cell r="J870" t="str">
            <v>Hanoi</v>
          </cell>
          <cell r="K870" t="str">
            <v>Nam</v>
          </cell>
          <cell r="L870" t="str">
            <v>ông</v>
          </cell>
          <cell r="M870" t="str">
            <v>Mr.</v>
          </cell>
          <cell r="N870" t="str">
            <v>Kinh tế đối ngoại</v>
          </cell>
          <cell r="O870" t="str">
            <v>International Economics</v>
          </cell>
          <cell r="P870" t="str">
            <v>QH - 2009 - E.CH</v>
          </cell>
          <cell r="Q870" t="str">
            <v>1804/QĐ-SĐH ngày 14/10/2009 của Hiệu trưởng Trường ĐH Kinh tế, ĐHQGHN</v>
          </cell>
          <cell r="R870">
            <v>3.24</v>
          </cell>
          <cell r="S870" t="str">
            <v>A</v>
          </cell>
          <cell r="T870" t="str">
            <v>1718-2013/KT</v>
          </cell>
          <cell r="U870" t="str">
            <v>190/QĐ - ĐHKT</v>
          </cell>
          <cell r="V870" t="str">
            <v>31/01/2013</v>
          </cell>
          <cell r="X870" t="str">
            <v>1718</v>
          </cell>
          <cell r="AG870">
            <v>13</v>
          </cell>
          <cell r="AH870" t="str">
            <v>Quách Xuân</v>
          </cell>
          <cell r="AI870" t="str">
            <v>Dũng</v>
          </cell>
          <cell r="AJ870" t="str">
            <v>01/11/1979</v>
          </cell>
          <cell r="AK870" t="str">
            <v>Hà Nội</v>
          </cell>
          <cell r="AL870" t="str">
            <v>Nam</v>
          </cell>
          <cell r="AM870" t="str">
            <v>QH - 2009 - E.CH</v>
          </cell>
          <cell r="AN870" t="str">
            <v>1804/QĐ-SĐH ngày 14/10/2009 của Hiệu trưởng Trường ĐH Kinh tế, ĐHQGHN</v>
          </cell>
          <cell r="AO870">
            <v>3.24</v>
          </cell>
          <cell r="AP870" t="str">
            <v>A</v>
          </cell>
          <cell r="AQ870" t="str">
            <v>Kinh tế đối ngoại</v>
          </cell>
          <cell r="AR870" t="str">
            <v>Quách Xuân Dũng</v>
          </cell>
          <cell r="AT870" t="str">
            <v>01/11/1979</v>
          </cell>
          <cell r="AU870" t="str">
            <v>01</v>
          </cell>
          <cell r="AV870" t="str">
            <v>11</v>
          </cell>
          <cell r="AW870" t="str">
            <v>1979</v>
          </cell>
        </row>
        <row r="871">
          <cell r="C871" t="str">
            <v>Lê Huy</v>
          </cell>
          <cell r="D871" t="str">
            <v>Hoàng</v>
          </cell>
          <cell r="E871" t="str">
            <v>Lê Huy Hoàng</v>
          </cell>
          <cell r="F871" t="str">
            <v>Le Huy Hoang</v>
          </cell>
          <cell r="G871" t="str">
            <v>08/03/1985</v>
          </cell>
          <cell r="H871" t="str">
            <v>08 March 1985</v>
          </cell>
          <cell r="I871" t="str">
            <v>Hà Tĩnh</v>
          </cell>
          <cell r="J871" t="str">
            <v>Ha Tinh</v>
          </cell>
          <cell r="K871" t="str">
            <v>Nam</v>
          </cell>
          <cell r="L871" t="str">
            <v>ông</v>
          </cell>
          <cell r="M871" t="str">
            <v>Mr.</v>
          </cell>
          <cell r="N871" t="str">
            <v>Kinh tế đối ngoại</v>
          </cell>
          <cell r="O871" t="str">
            <v>International Economics</v>
          </cell>
          <cell r="P871" t="str">
            <v>QH - 2009 - E.CH</v>
          </cell>
          <cell r="Q871" t="str">
            <v>640/QĐ-SĐH ngày 17/04/2009 của Hiệu trưởng Trường ĐH Kinh tế, ĐHQGHN</v>
          </cell>
          <cell r="R871">
            <v>3.38</v>
          </cell>
          <cell r="S871" t="str">
            <v>A</v>
          </cell>
          <cell r="T871" t="str">
            <v>1719-2013/KT</v>
          </cell>
          <cell r="U871" t="str">
            <v>190/QĐ - ĐHKT</v>
          </cell>
          <cell r="V871" t="str">
            <v>31/01/2013</v>
          </cell>
          <cell r="X871" t="str">
            <v>1719</v>
          </cell>
          <cell r="AG871">
            <v>14</v>
          </cell>
          <cell r="AH871" t="str">
            <v>Lê Huy</v>
          </cell>
          <cell r="AI871" t="str">
            <v>Hoàng</v>
          </cell>
          <cell r="AJ871" t="str">
            <v>08/03/1985</v>
          </cell>
          <cell r="AK871" t="str">
            <v>Hà Tĩnh</v>
          </cell>
          <cell r="AL871" t="str">
            <v>Nam</v>
          </cell>
          <cell r="AM871" t="str">
            <v>QH - 2009 - E.CH</v>
          </cell>
          <cell r="AN871" t="str">
            <v>640/QĐ-SĐH ngày 17/04/2009 của Hiệu trưởng Trường ĐH Kinh tế, ĐHQGHN</v>
          </cell>
          <cell r="AO871">
            <v>3.38</v>
          </cell>
          <cell r="AP871" t="str">
            <v>A</v>
          </cell>
          <cell r="AQ871" t="str">
            <v>Kinh tế đối ngoại</v>
          </cell>
          <cell r="AR871" t="str">
            <v>Lê Huy Hoàng</v>
          </cell>
          <cell r="AT871" t="str">
            <v>08/03/1985</v>
          </cell>
          <cell r="AU871" t="str">
            <v>08</v>
          </cell>
          <cell r="AV871" t="str">
            <v>03</v>
          </cell>
          <cell r="AW871" t="str">
            <v>1985</v>
          </cell>
        </row>
        <row r="872">
          <cell r="C872" t="str">
            <v>Phạm Xuân</v>
          </cell>
          <cell r="D872" t="str">
            <v>Huy</v>
          </cell>
          <cell r="E872" t="str">
            <v>Phạm Xuân Huy</v>
          </cell>
          <cell r="F872" t="str">
            <v>Pham Xuan Huy</v>
          </cell>
          <cell r="G872" t="str">
            <v>13/09/1982</v>
          </cell>
          <cell r="H872" t="str">
            <v>13 September 1982</v>
          </cell>
          <cell r="I872" t="str">
            <v>Hà Nội</v>
          </cell>
          <cell r="J872" t="str">
            <v>Hanoi</v>
          </cell>
          <cell r="K872" t="str">
            <v>Nam</v>
          </cell>
          <cell r="L872" t="str">
            <v>ông</v>
          </cell>
          <cell r="M872" t="str">
            <v>Mr.</v>
          </cell>
          <cell r="N872" t="str">
            <v>Kinh tế đối ngoại</v>
          </cell>
          <cell r="O872" t="str">
            <v>International Economics</v>
          </cell>
          <cell r="P872" t="str">
            <v>QH - 2009 - E.CH</v>
          </cell>
          <cell r="Q872" t="str">
            <v>1804/QĐ-SĐH ngày 14/10/2009 của Hiệu trưởng Trường ĐH Kinh tế, ĐHQGHN</v>
          </cell>
          <cell r="R872">
            <v>2.62</v>
          </cell>
          <cell r="S872" t="str">
            <v>B</v>
          </cell>
          <cell r="T872" t="str">
            <v>1720-2013/KT</v>
          </cell>
          <cell r="U872" t="str">
            <v>190/QĐ - ĐHKT</v>
          </cell>
          <cell r="V872" t="str">
            <v>31/01/2013</v>
          </cell>
          <cell r="X872" t="str">
            <v>1720</v>
          </cell>
          <cell r="AG872">
            <v>15</v>
          </cell>
          <cell r="AH872" t="str">
            <v>Phạm Xuân</v>
          </cell>
          <cell r="AI872" t="str">
            <v>Huy</v>
          </cell>
          <cell r="AJ872" t="str">
            <v>13/09/1982</v>
          </cell>
          <cell r="AK872" t="str">
            <v>Hà Nội</v>
          </cell>
          <cell r="AL872" t="str">
            <v>Nam</v>
          </cell>
          <cell r="AM872" t="str">
            <v>QH - 2009 - E.CH</v>
          </cell>
          <cell r="AN872" t="str">
            <v>1804/QĐ-SĐH ngày 14/10/2009 của Hiệu trưởng Trường ĐH Kinh tế, ĐHQGHN</v>
          </cell>
          <cell r="AO872">
            <v>2.62</v>
          </cell>
          <cell r="AP872" t="str">
            <v>B</v>
          </cell>
          <cell r="AQ872" t="str">
            <v>Kinh tế đối ngoại</v>
          </cell>
          <cell r="AR872" t="str">
            <v>Phạm Xuân Huy</v>
          </cell>
          <cell r="AT872" t="str">
            <v>13/09/1982</v>
          </cell>
          <cell r="AU872" t="str">
            <v>13</v>
          </cell>
          <cell r="AV872" t="str">
            <v>09</v>
          </cell>
          <cell r="AW872" t="str">
            <v>1982</v>
          </cell>
        </row>
        <row r="873">
          <cell r="C873" t="str">
            <v>Đoàn Thị Thu</v>
          </cell>
          <cell r="D873" t="str">
            <v>Hương</v>
          </cell>
          <cell r="E873" t="str">
            <v>Đoàn Thị Thu Hương</v>
          </cell>
          <cell r="F873" t="str">
            <v>Doan Thi Thu Huong</v>
          </cell>
          <cell r="G873" t="str">
            <v>05/02/1983</v>
          </cell>
          <cell r="H873" t="str">
            <v>05 February 1983</v>
          </cell>
          <cell r="I873" t="str">
            <v>Phú Thọ</v>
          </cell>
          <cell r="J873" t="str">
            <v>Phu Tho</v>
          </cell>
          <cell r="K873" t="str">
            <v>Nữ</v>
          </cell>
          <cell r="L873" t="str">
            <v>bà</v>
          </cell>
          <cell r="M873" t="str">
            <v>Ms.</v>
          </cell>
          <cell r="N873" t="str">
            <v>Kinh tế đối ngoại</v>
          </cell>
          <cell r="O873" t="str">
            <v>International Economics</v>
          </cell>
          <cell r="P873" t="str">
            <v>QH - 2006 - E.CH</v>
          </cell>
          <cell r="Q873" t="str">
            <v>1799/SĐH ngày 07/11/2006 của Giám đốc ĐHQGHN</v>
          </cell>
          <cell r="R873">
            <v>7.57</v>
          </cell>
          <cell r="S873">
            <v>9</v>
          </cell>
          <cell r="T873" t="str">
            <v>1721-2013/KT</v>
          </cell>
          <cell r="U873" t="str">
            <v>190/QĐ - ĐHKT</v>
          </cell>
          <cell r="V873" t="str">
            <v>31/01/2013</v>
          </cell>
          <cell r="X873" t="str">
            <v>1721</v>
          </cell>
          <cell r="AG873">
            <v>16</v>
          </cell>
          <cell r="AH873" t="str">
            <v>Đoàn Thị Thu</v>
          </cell>
          <cell r="AI873" t="str">
            <v>Hương</v>
          </cell>
          <cell r="AJ873" t="str">
            <v>05/02/1983</v>
          </cell>
          <cell r="AK873" t="str">
            <v>Phú Thọ</v>
          </cell>
          <cell r="AL873" t="str">
            <v>Nữ</v>
          </cell>
          <cell r="AM873" t="str">
            <v>QH - 2006 - E.CH</v>
          </cell>
          <cell r="AN873" t="str">
            <v>1799/SĐH ngày 07/11/2006 của Giám đốc ĐHQGHN</v>
          </cell>
          <cell r="AO873">
            <v>7.57</v>
          </cell>
          <cell r="AP873">
            <v>9</v>
          </cell>
          <cell r="AQ873" t="str">
            <v>Kinh tế đối ngoại</v>
          </cell>
          <cell r="AR873" t="str">
            <v>Đoàn Thị Thu Hương</v>
          </cell>
          <cell r="AT873" t="str">
            <v>05/02/1983</v>
          </cell>
          <cell r="AU873" t="str">
            <v>05</v>
          </cell>
          <cell r="AV873" t="str">
            <v>02</v>
          </cell>
          <cell r="AW873" t="str">
            <v>1983</v>
          </cell>
        </row>
        <row r="874">
          <cell r="C874" t="str">
            <v>Trần Thanh</v>
          </cell>
          <cell r="D874" t="str">
            <v>Hương</v>
          </cell>
          <cell r="E874" t="str">
            <v>Trần Thanh Hương</v>
          </cell>
          <cell r="F874" t="str">
            <v>Tran Thanh Huong</v>
          </cell>
          <cell r="G874" t="str">
            <v>18/12/1979</v>
          </cell>
          <cell r="H874" t="str">
            <v>18 December 1979</v>
          </cell>
          <cell r="I874" t="str">
            <v>Hà Nội</v>
          </cell>
          <cell r="J874" t="str">
            <v>Hanoi</v>
          </cell>
          <cell r="K874" t="str">
            <v>Nữ</v>
          </cell>
          <cell r="L874" t="str">
            <v>bà</v>
          </cell>
          <cell r="M874" t="str">
            <v>Ms.</v>
          </cell>
          <cell r="N874" t="str">
            <v>Kinh tế đối ngoại</v>
          </cell>
          <cell r="O874" t="str">
            <v>International Economics</v>
          </cell>
          <cell r="P874" t="str">
            <v>QH - 2009 - E.CH</v>
          </cell>
          <cell r="Q874" t="str">
            <v>1804/QĐ-SĐH ngày 14/10/2009 của Hiệu trưởng Trường ĐH Kinh tế, ĐHQGHN</v>
          </cell>
          <cell r="R874">
            <v>3.42</v>
          </cell>
          <cell r="S874" t="str">
            <v>A</v>
          </cell>
          <cell r="T874" t="str">
            <v>1722-2013/KT</v>
          </cell>
          <cell r="U874" t="str">
            <v>190/QĐ - ĐHKT</v>
          </cell>
          <cell r="V874" t="str">
            <v>31/01/2013</v>
          </cell>
          <cell r="X874" t="str">
            <v>1722</v>
          </cell>
          <cell r="AG874">
            <v>17</v>
          </cell>
          <cell r="AH874" t="str">
            <v>Trần Thanh</v>
          </cell>
          <cell r="AI874" t="str">
            <v>Hương</v>
          </cell>
          <cell r="AJ874" t="str">
            <v>18/12/1979</v>
          </cell>
          <cell r="AK874" t="str">
            <v>Hà Nội</v>
          </cell>
          <cell r="AL874" t="str">
            <v>Nữ</v>
          </cell>
          <cell r="AM874" t="str">
            <v>QH - 2009 - E.CH</v>
          </cell>
          <cell r="AN874" t="str">
            <v>1804/QĐ-SĐH ngày 14/10/2009 của Hiệu trưởng Trường ĐH Kinh tế, ĐHQGHN</v>
          </cell>
          <cell r="AO874">
            <v>3.42</v>
          </cell>
          <cell r="AP874" t="str">
            <v>A</v>
          </cell>
          <cell r="AQ874" t="str">
            <v>Kinh tế đối ngoại</v>
          </cell>
          <cell r="AR874" t="str">
            <v>Trần Thanh Hương</v>
          </cell>
          <cell r="AT874" t="str">
            <v>18/12/1979</v>
          </cell>
          <cell r="AU874" t="str">
            <v>18</v>
          </cell>
          <cell r="AV874" t="str">
            <v>12</v>
          </cell>
          <cell r="AW874" t="str">
            <v>1979</v>
          </cell>
        </row>
        <row r="875">
          <cell r="C875" t="str">
            <v>Nguyễn Duy</v>
          </cell>
          <cell r="D875" t="str">
            <v>Kiên</v>
          </cell>
          <cell r="E875" t="str">
            <v>Nguyễn Duy Kiên</v>
          </cell>
          <cell r="F875" t="str">
            <v>Nguyen Duy Kien</v>
          </cell>
          <cell r="G875" t="str">
            <v>20/10/1984</v>
          </cell>
          <cell r="H875" t="str">
            <v>20 October 1984</v>
          </cell>
          <cell r="I875" t="str">
            <v>Hải Phòng</v>
          </cell>
          <cell r="J875" t="str">
            <v>Hai Phong</v>
          </cell>
          <cell r="K875" t="str">
            <v>Nam</v>
          </cell>
          <cell r="L875" t="str">
            <v>ông</v>
          </cell>
          <cell r="M875" t="str">
            <v>Mr.</v>
          </cell>
          <cell r="N875" t="str">
            <v>Kinh tế đối ngoại</v>
          </cell>
          <cell r="O875" t="str">
            <v>International Economics</v>
          </cell>
          <cell r="P875" t="str">
            <v>QH - 2006 - E.CH</v>
          </cell>
          <cell r="Q875" t="str">
            <v>1799/SĐH ngày 07/11/2006 của Giám đốc ĐHQGHN</v>
          </cell>
          <cell r="R875">
            <v>7.76</v>
          </cell>
          <cell r="S875">
            <v>8.5</v>
          </cell>
          <cell r="T875" t="str">
            <v>1723-2013/KT</v>
          </cell>
          <cell r="U875" t="str">
            <v>190/QĐ - ĐHKT</v>
          </cell>
          <cell r="V875" t="str">
            <v>31/01/2013</v>
          </cell>
          <cell r="X875" t="str">
            <v>1723</v>
          </cell>
          <cell r="AG875">
            <v>18</v>
          </cell>
          <cell r="AH875" t="str">
            <v>Nguyễn Duy</v>
          </cell>
          <cell r="AI875" t="str">
            <v>Kiên</v>
          </cell>
          <cell r="AJ875" t="str">
            <v>20/10/1984</v>
          </cell>
          <cell r="AK875" t="str">
            <v>Hải Phòng</v>
          </cell>
          <cell r="AL875" t="str">
            <v>Nam</v>
          </cell>
          <cell r="AM875" t="str">
            <v>QH - 2006 - E.CH</v>
          </cell>
          <cell r="AN875" t="str">
            <v>1799/SĐH ngày 07/11/2006 của Giám đốc ĐHQGHN</v>
          </cell>
          <cell r="AO875">
            <v>7.76</v>
          </cell>
          <cell r="AP875">
            <v>8.5</v>
          </cell>
          <cell r="AQ875" t="str">
            <v>Kinh tế đối ngoại</v>
          </cell>
          <cell r="AR875" t="str">
            <v>Nguyễn Duy Kiên</v>
          </cell>
          <cell r="AT875" t="str">
            <v>20/10/1984</v>
          </cell>
          <cell r="AU875" t="str">
            <v>20</v>
          </cell>
          <cell r="AV875" t="str">
            <v>10</v>
          </cell>
          <cell r="AW875" t="str">
            <v>1984</v>
          </cell>
        </row>
        <row r="876">
          <cell r="C876" t="str">
            <v>Trần Xuân</v>
          </cell>
          <cell r="D876" t="str">
            <v>Khá</v>
          </cell>
          <cell r="E876" t="str">
            <v>Trần Xuân Khá</v>
          </cell>
          <cell r="F876" t="str">
            <v>Tran Xuan Kha</v>
          </cell>
          <cell r="G876" t="str">
            <v>18/07/1986</v>
          </cell>
          <cell r="H876" t="str">
            <v>18 July 1986</v>
          </cell>
          <cell r="I876" t="str">
            <v>Thái Bình</v>
          </cell>
          <cell r="J876" t="str">
            <v>Thai Binh</v>
          </cell>
          <cell r="K876" t="str">
            <v>Nam</v>
          </cell>
          <cell r="L876" t="str">
            <v>ông</v>
          </cell>
          <cell r="M876" t="str">
            <v>Mr.</v>
          </cell>
          <cell r="N876" t="str">
            <v>Kinh tế đối ngoại</v>
          </cell>
          <cell r="O876" t="str">
            <v>International Economics</v>
          </cell>
          <cell r="P876" t="str">
            <v>QH - 2009 - E.CH</v>
          </cell>
          <cell r="Q876" t="str">
            <v>1804/QĐ-SĐH ngày 14/10/2009 của Hiệu trưởng Trường ĐH Kinh tế, ĐHQGHN</v>
          </cell>
          <cell r="R876">
            <v>3.11</v>
          </cell>
          <cell r="S876" t="str">
            <v>A</v>
          </cell>
          <cell r="T876" t="str">
            <v>1724-2013/KT</v>
          </cell>
          <cell r="U876" t="str">
            <v>190/QĐ - ĐHKT</v>
          </cell>
          <cell r="V876" t="str">
            <v>31/01/2013</v>
          </cell>
          <cell r="X876" t="str">
            <v>1724</v>
          </cell>
          <cell r="AG876">
            <v>19</v>
          </cell>
          <cell r="AH876" t="str">
            <v>Trần Xuân</v>
          </cell>
          <cell r="AI876" t="str">
            <v>Khá</v>
          </cell>
          <cell r="AJ876" t="str">
            <v>18/07/1986</v>
          </cell>
          <cell r="AK876" t="str">
            <v>Thái Bình</v>
          </cell>
          <cell r="AL876" t="str">
            <v>Nam</v>
          </cell>
          <cell r="AM876" t="str">
            <v>QH - 2009 - E.CH</v>
          </cell>
          <cell r="AN876" t="str">
            <v>1804/QĐ-SĐH ngày 14/10/2009 của Hiệu trưởng Trường ĐH Kinh tế, ĐHQGHN</v>
          </cell>
          <cell r="AO876">
            <v>3.11</v>
          </cell>
          <cell r="AP876" t="str">
            <v>A</v>
          </cell>
          <cell r="AQ876" t="str">
            <v>Kinh tế đối ngoại</v>
          </cell>
          <cell r="AR876" t="str">
            <v>Trần Xuân Khá</v>
          </cell>
          <cell r="AT876" t="str">
            <v>18/07/1986</v>
          </cell>
          <cell r="AU876" t="str">
            <v>18</v>
          </cell>
          <cell r="AV876" t="str">
            <v>07</v>
          </cell>
          <cell r="AW876" t="str">
            <v>1986</v>
          </cell>
        </row>
        <row r="877">
          <cell r="C877" t="str">
            <v>Lê Bá</v>
          </cell>
          <cell r="D877" t="str">
            <v>Khởi</v>
          </cell>
          <cell r="E877" t="str">
            <v>Lê Bá Khởi</v>
          </cell>
          <cell r="F877" t="str">
            <v>Le Ba Khoi</v>
          </cell>
          <cell r="G877" t="str">
            <v>10/07/1977</v>
          </cell>
          <cell r="H877" t="str">
            <v>10 July 1977</v>
          </cell>
          <cell r="I877" t="str">
            <v>Hà Nội</v>
          </cell>
          <cell r="J877" t="str">
            <v>Hanoi</v>
          </cell>
          <cell r="K877" t="str">
            <v>Nam</v>
          </cell>
          <cell r="L877" t="str">
            <v>ông</v>
          </cell>
          <cell r="M877" t="str">
            <v>Mr.</v>
          </cell>
          <cell r="N877" t="str">
            <v>Kinh tế đối ngoại</v>
          </cell>
          <cell r="O877" t="str">
            <v>International Economics</v>
          </cell>
          <cell r="P877" t="str">
            <v>QH - 2009 - E.CH</v>
          </cell>
          <cell r="Q877" t="str">
            <v>1804/QĐ-SĐH ngày 14/10/2009 của Hiệu trưởng Trường ĐH Kinh tế, ĐHQGHN</v>
          </cell>
          <cell r="R877">
            <v>2.91</v>
          </cell>
          <cell r="S877" t="str">
            <v>A</v>
          </cell>
          <cell r="T877" t="str">
            <v>1725-2013/KT</v>
          </cell>
          <cell r="U877" t="str">
            <v>190/QĐ - ĐHKT</v>
          </cell>
          <cell r="V877" t="str">
            <v>31/01/2013</v>
          </cell>
          <cell r="X877" t="str">
            <v>1725</v>
          </cell>
          <cell r="AG877">
            <v>20</v>
          </cell>
          <cell r="AH877" t="str">
            <v>Lê Bá</v>
          </cell>
          <cell r="AI877" t="str">
            <v>Khởi</v>
          </cell>
          <cell r="AJ877" t="str">
            <v>10/07/1977</v>
          </cell>
          <cell r="AK877" t="str">
            <v>Hà Nội</v>
          </cell>
          <cell r="AL877" t="str">
            <v>Nam</v>
          </cell>
          <cell r="AM877" t="str">
            <v>QH - 2009 - E.CH</v>
          </cell>
          <cell r="AN877" t="str">
            <v>1804/QĐ-SĐH ngày 14/10/2009 của Hiệu trưởng Trường ĐH Kinh tế, ĐHQGHN</v>
          </cell>
          <cell r="AO877">
            <v>2.91</v>
          </cell>
          <cell r="AP877" t="str">
            <v>A</v>
          </cell>
          <cell r="AQ877" t="str">
            <v>Kinh tế đối ngoại</v>
          </cell>
          <cell r="AR877" t="str">
            <v>Lê Bá Khởi</v>
          </cell>
          <cell r="AT877" t="str">
            <v>10/07/1977</v>
          </cell>
          <cell r="AU877" t="str">
            <v>10</v>
          </cell>
          <cell r="AV877" t="str">
            <v>07</v>
          </cell>
          <cell r="AW877" t="str">
            <v>1977</v>
          </cell>
        </row>
        <row r="878">
          <cell r="C878" t="str">
            <v>Trịnh Thị Tuyết</v>
          </cell>
          <cell r="D878" t="str">
            <v>Mai</v>
          </cell>
          <cell r="E878" t="str">
            <v>Trịnh Thị Tuyết Mai</v>
          </cell>
          <cell r="F878" t="str">
            <v>Trinh Thi Tuyet Mai</v>
          </cell>
          <cell r="G878" t="str">
            <v>30/03/1984</v>
          </cell>
          <cell r="H878" t="str">
            <v>30 March 1984</v>
          </cell>
          <cell r="I878" t="str">
            <v>Hà Nội</v>
          </cell>
          <cell r="J878" t="str">
            <v>Hanoi</v>
          </cell>
          <cell r="K878" t="str">
            <v>Nữ</v>
          </cell>
          <cell r="L878" t="str">
            <v>bà</v>
          </cell>
          <cell r="M878" t="str">
            <v>Ms.</v>
          </cell>
          <cell r="N878" t="str">
            <v>Kinh tế đối ngoại</v>
          </cell>
          <cell r="O878" t="str">
            <v>International Economics</v>
          </cell>
          <cell r="P878" t="str">
            <v>QH - 2007 - E.CH</v>
          </cell>
          <cell r="Q878" t="str">
            <v>1230/ĐHKT/QĐ-SĐH ngày 05/11/2007 của Hiệu trưởng Trường ĐH Kinh tế, ĐHQGHN</v>
          </cell>
          <cell r="R878">
            <v>3.35</v>
          </cell>
          <cell r="S878" t="str">
            <v>A</v>
          </cell>
          <cell r="T878" t="str">
            <v>1726-2013/KT</v>
          </cell>
          <cell r="U878" t="str">
            <v>190/QĐ - ĐHKT</v>
          </cell>
          <cell r="V878" t="str">
            <v>31/01/2013</v>
          </cell>
          <cell r="X878" t="str">
            <v>1726</v>
          </cell>
          <cell r="AG878">
            <v>21</v>
          </cell>
          <cell r="AH878" t="str">
            <v>Trịnh Thị Tuyết</v>
          </cell>
          <cell r="AI878" t="str">
            <v>Mai</v>
          </cell>
          <cell r="AJ878" t="str">
            <v>30/03/1984</v>
          </cell>
          <cell r="AK878" t="str">
            <v>Hà Nội</v>
          </cell>
          <cell r="AL878" t="str">
            <v>Nữ</v>
          </cell>
          <cell r="AM878" t="str">
            <v>QH - 2007 - E.CH</v>
          </cell>
          <cell r="AN878" t="str">
            <v>1230/ĐHKT/QĐ-SĐH ngày 05/11/2007 của Hiệu trưởng Trường ĐH Kinh tế, ĐHQGHN</v>
          </cell>
          <cell r="AO878">
            <v>3.35</v>
          </cell>
          <cell r="AP878" t="str">
            <v>A</v>
          </cell>
          <cell r="AQ878" t="str">
            <v>Kinh tế đối ngoại</v>
          </cell>
          <cell r="AR878" t="str">
            <v>Trịnh Thị Tuyết Mai</v>
          </cell>
          <cell r="AT878" t="str">
            <v>30/03/1984</v>
          </cell>
          <cell r="AU878" t="str">
            <v>30</v>
          </cell>
          <cell r="AV878" t="str">
            <v>03</v>
          </cell>
          <cell r="AW878" t="str">
            <v>1984</v>
          </cell>
        </row>
        <row r="879">
          <cell r="C879" t="str">
            <v>Cao Thị</v>
          </cell>
          <cell r="D879" t="str">
            <v>Mơ</v>
          </cell>
          <cell r="E879" t="str">
            <v>Cao Thị Mơ</v>
          </cell>
          <cell r="F879" t="str">
            <v>Cao Thi Mo</v>
          </cell>
          <cell r="G879" t="str">
            <v>18/07/1980</v>
          </cell>
          <cell r="H879" t="str">
            <v>18 July 1980</v>
          </cell>
          <cell r="I879" t="str">
            <v>Nam Định</v>
          </cell>
          <cell r="J879" t="str">
            <v>Nam Dinh</v>
          </cell>
          <cell r="K879" t="str">
            <v>Nữ</v>
          </cell>
          <cell r="L879" t="str">
            <v>bà</v>
          </cell>
          <cell r="M879" t="str">
            <v>Ms.</v>
          </cell>
          <cell r="N879" t="str">
            <v>Kinh tế đối ngoại</v>
          </cell>
          <cell r="O879" t="str">
            <v>International Economics</v>
          </cell>
          <cell r="P879" t="str">
            <v>QH - 2009 - E.CH</v>
          </cell>
          <cell r="Q879" t="str">
            <v>1804/QĐ-SĐH ngày 14/10/2009 của Hiệu trưởng Trường ĐH Kinh tế, ĐHQGHN</v>
          </cell>
          <cell r="R879">
            <v>3.36</v>
          </cell>
          <cell r="S879" t="str">
            <v>C</v>
          </cell>
          <cell r="T879" t="str">
            <v>1727-2013/KT</v>
          </cell>
          <cell r="U879" t="str">
            <v>190/QĐ - ĐHKT</v>
          </cell>
          <cell r="V879" t="str">
            <v>31/01/2013</v>
          </cell>
          <cell r="X879" t="str">
            <v>1727</v>
          </cell>
          <cell r="AG879">
            <v>22</v>
          </cell>
          <cell r="AH879" t="str">
            <v>Cao Thị</v>
          </cell>
          <cell r="AI879" t="str">
            <v>Mơ</v>
          </cell>
          <cell r="AJ879" t="str">
            <v>18/07/1980</v>
          </cell>
          <cell r="AK879" t="str">
            <v>Nam Định</v>
          </cell>
          <cell r="AL879" t="str">
            <v>Nữ</v>
          </cell>
          <cell r="AM879" t="str">
            <v>QH - 2009 - E.CH</v>
          </cell>
          <cell r="AN879" t="str">
            <v>1804/QĐ-SĐH ngày 14/10/2009 của Hiệu trưởng Trường ĐH Kinh tế, ĐHQGHN</v>
          </cell>
          <cell r="AO879">
            <v>3.36</v>
          </cell>
          <cell r="AP879" t="str">
            <v>C</v>
          </cell>
          <cell r="AQ879" t="str">
            <v>Kinh tế đối ngoại</v>
          </cell>
          <cell r="AR879" t="str">
            <v>Cao Thị Mơ</v>
          </cell>
          <cell r="AT879" t="str">
            <v>18/07/1980</v>
          </cell>
          <cell r="AU879" t="str">
            <v>18</v>
          </cell>
          <cell r="AV879" t="str">
            <v>07</v>
          </cell>
          <cell r="AW879" t="str">
            <v>1980</v>
          </cell>
        </row>
        <row r="880">
          <cell r="C880" t="str">
            <v>Nguyễn Minh</v>
          </cell>
          <cell r="D880" t="str">
            <v>Ngọc</v>
          </cell>
          <cell r="E880" t="str">
            <v>Nguyễn Minh Ngọc</v>
          </cell>
          <cell r="F880" t="str">
            <v>Nguyen Minh Ngoc</v>
          </cell>
          <cell r="G880" t="str">
            <v>08/11/1986</v>
          </cell>
          <cell r="H880" t="str">
            <v>08 November 1986</v>
          </cell>
          <cell r="I880" t="str">
            <v>Bắc Ninh</v>
          </cell>
          <cell r="J880" t="str">
            <v>Bac Ninh</v>
          </cell>
          <cell r="K880" t="str">
            <v>Nữ</v>
          </cell>
          <cell r="L880" t="str">
            <v>bà</v>
          </cell>
          <cell r="M880" t="str">
            <v>Ms.</v>
          </cell>
          <cell r="N880" t="str">
            <v>Kinh tế đối ngoại</v>
          </cell>
          <cell r="O880" t="str">
            <v>International Economics</v>
          </cell>
          <cell r="P880" t="str">
            <v>QH - 2008 - E.CH</v>
          </cell>
          <cell r="Q880" t="str">
            <v>1523/QĐ-SĐH ngày 13/10/2008 của Hiệu trưởng Trường ĐH Kinh tế, ĐHQGHN</v>
          </cell>
          <cell r="R880">
            <v>2.91</v>
          </cell>
          <cell r="S880" t="str">
            <v>B</v>
          </cell>
          <cell r="T880" t="str">
            <v>1728-2013/KT</v>
          </cell>
          <cell r="U880" t="str">
            <v>190/QĐ - ĐHKT</v>
          </cell>
          <cell r="V880" t="str">
            <v>31/01/2013</v>
          </cell>
          <cell r="X880" t="str">
            <v>1728</v>
          </cell>
          <cell r="AG880">
            <v>23</v>
          </cell>
          <cell r="AH880" t="str">
            <v>Nguyễn Minh</v>
          </cell>
          <cell r="AI880" t="str">
            <v>Ngọc</v>
          </cell>
          <cell r="AJ880" t="str">
            <v>08/11/1986</v>
          </cell>
          <cell r="AK880" t="str">
            <v>Bắc Ninh</v>
          </cell>
          <cell r="AL880" t="str">
            <v>Nữ</v>
          </cell>
          <cell r="AM880" t="str">
            <v>QH - 2008 - E.CH</v>
          </cell>
          <cell r="AN880" t="str">
            <v>1523/QĐ-SĐH ngày 13/10/2008 của Hiệu trưởng Trường ĐH Kinh tế, ĐHQGHN</v>
          </cell>
          <cell r="AO880">
            <v>2.91</v>
          </cell>
          <cell r="AP880" t="str">
            <v>B</v>
          </cell>
          <cell r="AQ880" t="str">
            <v>Kinh tế đối ngoại</v>
          </cell>
          <cell r="AR880" t="str">
            <v>Nguyễn Minh Ngọc</v>
          </cell>
          <cell r="AT880" t="str">
            <v>08/11/1986</v>
          </cell>
          <cell r="AU880" t="str">
            <v>08</v>
          </cell>
          <cell r="AV880" t="str">
            <v>11</v>
          </cell>
          <cell r="AW880" t="str">
            <v>1986</v>
          </cell>
        </row>
        <row r="881">
          <cell r="C881" t="str">
            <v>Dương Minh</v>
          </cell>
          <cell r="D881" t="str">
            <v>Nguyệt</v>
          </cell>
          <cell r="E881" t="str">
            <v>Dương Minh Nguyệt</v>
          </cell>
          <cell r="F881" t="str">
            <v>Duong Minh Nguyet</v>
          </cell>
          <cell r="G881" t="str">
            <v>16/02/1981</v>
          </cell>
          <cell r="H881" t="str">
            <v>16 February 1981</v>
          </cell>
          <cell r="I881" t="str">
            <v>Hà Nội</v>
          </cell>
          <cell r="J881" t="str">
            <v>Hanoi</v>
          </cell>
          <cell r="K881" t="str">
            <v>Nữ</v>
          </cell>
          <cell r="L881" t="str">
            <v>bà</v>
          </cell>
          <cell r="M881" t="str">
            <v>Ms.</v>
          </cell>
          <cell r="N881" t="str">
            <v>Kinh tế đối ngoại</v>
          </cell>
          <cell r="O881" t="str">
            <v>International Economics</v>
          </cell>
          <cell r="P881" t="str">
            <v>QH - 2009 - E.CH</v>
          </cell>
          <cell r="Q881" t="str">
            <v>1804/QĐ-SĐH ngày 14/10/2009 của Hiệu trưởng Trường ĐH Kinh tế, ĐHQGHN</v>
          </cell>
          <cell r="R881">
            <v>3.02</v>
          </cell>
          <cell r="S881" t="str">
            <v>C</v>
          </cell>
          <cell r="T881" t="str">
            <v>1729-2013/KT</v>
          </cell>
          <cell r="U881" t="str">
            <v>190/QĐ - ĐHKT</v>
          </cell>
          <cell r="V881" t="str">
            <v>31/01/2013</v>
          </cell>
          <cell r="X881" t="str">
            <v>1729</v>
          </cell>
          <cell r="AG881">
            <v>24</v>
          </cell>
          <cell r="AH881" t="str">
            <v>Dương Minh</v>
          </cell>
          <cell r="AI881" t="str">
            <v>Nguyệt</v>
          </cell>
          <cell r="AJ881" t="str">
            <v>16/02/1981</v>
          </cell>
          <cell r="AK881" t="str">
            <v>Hà Nội</v>
          </cell>
          <cell r="AL881" t="str">
            <v>Nữ</v>
          </cell>
          <cell r="AM881" t="str">
            <v>QH - 2009 - E.CH</v>
          </cell>
          <cell r="AN881" t="str">
            <v>1804/QĐ-SĐH ngày 14/10/2009 của Hiệu trưởng Trường ĐH Kinh tế, ĐHQGHN</v>
          </cell>
          <cell r="AO881">
            <v>3.02</v>
          </cell>
          <cell r="AP881" t="str">
            <v>C</v>
          </cell>
          <cell r="AQ881" t="str">
            <v>Kinh tế đối ngoại</v>
          </cell>
          <cell r="AR881" t="str">
            <v>Dương Minh Nguyệt</v>
          </cell>
          <cell r="AT881" t="str">
            <v>16/02/1981</v>
          </cell>
          <cell r="AU881" t="str">
            <v>16</v>
          </cell>
          <cell r="AV881" t="str">
            <v>02</v>
          </cell>
          <cell r="AW881" t="str">
            <v>1981</v>
          </cell>
        </row>
        <row r="882">
          <cell r="C882" t="str">
            <v>Nguyễn Thị</v>
          </cell>
          <cell r="D882" t="str">
            <v>Sen</v>
          </cell>
          <cell r="E882" t="str">
            <v>Nguyễn Thị Sen</v>
          </cell>
          <cell r="F882" t="str">
            <v>Nguyen Thi Sen</v>
          </cell>
          <cell r="G882" t="str">
            <v>28/10/1985</v>
          </cell>
          <cell r="H882" t="str">
            <v>28 October 1985</v>
          </cell>
          <cell r="I882" t="str">
            <v>Hải Dương</v>
          </cell>
          <cell r="J882" t="str">
            <v>Hai Duong</v>
          </cell>
          <cell r="K882" t="str">
            <v>Nữ</v>
          </cell>
          <cell r="L882" t="str">
            <v>bà</v>
          </cell>
          <cell r="M882" t="str">
            <v>Ms.</v>
          </cell>
          <cell r="N882" t="str">
            <v>Kinh tế đối ngoại</v>
          </cell>
          <cell r="O882" t="str">
            <v>International Economics</v>
          </cell>
          <cell r="P882" t="str">
            <v>QH - 2008 - E.CH</v>
          </cell>
          <cell r="Q882" t="str">
            <v>1523/QĐ-SĐH ngày 13/10/2008 của Hiệu trưởng Trường ĐH Kinh tế, ĐHQGHN</v>
          </cell>
          <cell r="R882">
            <v>3.02</v>
          </cell>
          <cell r="S882" t="str">
            <v>A</v>
          </cell>
          <cell r="T882" t="str">
            <v>1730-2013/KT</v>
          </cell>
          <cell r="U882" t="str">
            <v>190/QĐ - ĐHKT</v>
          </cell>
          <cell r="V882" t="str">
            <v>31/01/2013</v>
          </cell>
          <cell r="X882" t="str">
            <v>1730</v>
          </cell>
          <cell r="AG882">
            <v>25</v>
          </cell>
          <cell r="AH882" t="str">
            <v>Nguyễn Thị</v>
          </cell>
          <cell r="AI882" t="str">
            <v>Sen</v>
          </cell>
          <cell r="AJ882" t="str">
            <v>28/10/1985</v>
          </cell>
          <cell r="AK882" t="str">
            <v>Hải Dương</v>
          </cell>
          <cell r="AL882" t="str">
            <v>Nữ</v>
          </cell>
          <cell r="AM882" t="str">
            <v>QH - 2008 - E.CH</v>
          </cell>
          <cell r="AN882" t="str">
            <v>1523/QĐ-SĐH ngày 13/10/2008 của Hiệu trưởng Trường ĐH Kinh tế, ĐHQGHN</v>
          </cell>
          <cell r="AO882">
            <v>3.02</v>
          </cell>
          <cell r="AP882" t="str">
            <v>A</v>
          </cell>
          <cell r="AQ882" t="str">
            <v>Kinh tế đối ngoại</v>
          </cell>
          <cell r="AR882" t="str">
            <v>Nguyễn Thị Sen</v>
          </cell>
          <cell r="AT882" t="str">
            <v>28/10/1985</v>
          </cell>
          <cell r="AU882" t="str">
            <v>28</v>
          </cell>
          <cell r="AV882" t="str">
            <v>10</v>
          </cell>
          <cell r="AW882" t="str">
            <v>1985</v>
          </cell>
        </row>
        <row r="883">
          <cell r="C883" t="str">
            <v>Đặng Thanh</v>
          </cell>
          <cell r="D883" t="str">
            <v>Tâm</v>
          </cell>
          <cell r="E883" t="str">
            <v>Đặng Thanh Tâm</v>
          </cell>
          <cell r="F883" t="str">
            <v>Dang Thanh Tam</v>
          </cell>
          <cell r="G883" t="str">
            <v>12/09/1982</v>
          </cell>
          <cell r="H883" t="str">
            <v>12 September 1982</v>
          </cell>
          <cell r="I883" t="str">
            <v>Hà Nội</v>
          </cell>
          <cell r="J883" t="str">
            <v>Hanoi</v>
          </cell>
          <cell r="K883" t="str">
            <v>Nữ</v>
          </cell>
          <cell r="L883" t="str">
            <v>bà</v>
          </cell>
          <cell r="M883" t="str">
            <v>Ms.</v>
          </cell>
          <cell r="N883" t="str">
            <v>Kinh tế đối ngoại</v>
          </cell>
          <cell r="O883" t="str">
            <v>International Economics</v>
          </cell>
          <cell r="P883" t="str">
            <v>QH - 2006 - E.CH</v>
          </cell>
          <cell r="Q883" t="str">
            <v>218/SĐH ngày 29/06/2006 của Giám đốc ĐHQGHN</v>
          </cell>
          <cell r="R883">
            <v>6.93</v>
          </cell>
          <cell r="S883">
            <v>8.5</v>
          </cell>
          <cell r="T883" t="str">
            <v>1731-2013/KT</v>
          </cell>
          <cell r="U883" t="str">
            <v>190/QĐ - ĐHKT</v>
          </cell>
          <cell r="V883" t="str">
            <v>31/01/2013</v>
          </cell>
          <cell r="X883" t="str">
            <v>1731</v>
          </cell>
          <cell r="AG883">
            <v>26</v>
          </cell>
          <cell r="AH883" t="str">
            <v>Đặng Thanh</v>
          </cell>
          <cell r="AI883" t="str">
            <v>Tâm</v>
          </cell>
          <cell r="AJ883" t="str">
            <v>12/09/1982</v>
          </cell>
          <cell r="AK883" t="str">
            <v>Hà Nội</v>
          </cell>
          <cell r="AL883" t="str">
            <v>Nữ</v>
          </cell>
          <cell r="AM883" t="str">
            <v>QH - 2006 - E.CH</v>
          </cell>
          <cell r="AN883" t="str">
            <v>218/SĐH ngày 29/06/2006 của Giám đốc ĐHQGHN</v>
          </cell>
          <cell r="AO883">
            <v>6.93</v>
          </cell>
          <cell r="AP883">
            <v>8.5</v>
          </cell>
          <cell r="AQ883" t="str">
            <v>Kinh tế đối ngoại</v>
          </cell>
          <cell r="AR883" t="str">
            <v>Đặng Thanh Tâm</v>
          </cell>
          <cell r="AT883" t="str">
            <v>12/09/1982</v>
          </cell>
          <cell r="AU883" t="str">
            <v>12</v>
          </cell>
          <cell r="AV883" t="str">
            <v>09</v>
          </cell>
          <cell r="AW883" t="str">
            <v>1982</v>
          </cell>
        </row>
        <row r="884">
          <cell r="C884" t="str">
            <v>Phạm Thanh</v>
          </cell>
          <cell r="D884" t="str">
            <v>Tuyền</v>
          </cell>
          <cell r="E884" t="str">
            <v>Phạm Thanh Tuyền</v>
          </cell>
          <cell r="F884" t="str">
            <v>Pham Thanh Tuyen</v>
          </cell>
          <cell r="G884" t="str">
            <v>01/08/1987</v>
          </cell>
          <cell r="H884" t="str">
            <v>01 August 1987</v>
          </cell>
          <cell r="I884" t="str">
            <v>Quảng Ninh</v>
          </cell>
          <cell r="J884" t="str">
            <v>Quang Ninh</v>
          </cell>
          <cell r="K884" t="str">
            <v>Nam</v>
          </cell>
          <cell r="L884" t="str">
            <v>ông</v>
          </cell>
          <cell r="M884" t="str">
            <v>Mr.</v>
          </cell>
          <cell r="N884" t="str">
            <v>Kinh tế đối ngoại</v>
          </cell>
          <cell r="O884" t="str">
            <v>International Economics</v>
          </cell>
          <cell r="P884" t="str">
            <v>QH - 2010 - E.CH</v>
          </cell>
          <cell r="Q884" t="str">
            <v>2170/QĐ-ĐHKT ngày 03/11/2010 của Hiệu trưởng Trường ĐH Kinh tế, ĐHQGHN</v>
          </cell>
          <cell r="R884">
            <v>2.93</v>
          </cell>
          <cell r="S884" t="str">
            <v>A</v>
          </cell>
          <cell r="T884" t="str">
            <v>1732-2013/KT</v>
          </cell>
          <cell r="U884" t="str">
            <v>190/QĐ - ĐHKT</v>
          </cell>
          <cell r="V884" t="str">
            <v>31/01/2013</v>
          </cell>
          <cell r="X884" t="str">
            <v>1732</v>
          </cell>
          <cell r="AG884">
            <v>27</v>
          </cell>
          <cell r="AH884" t="str">
            <v>Phạm Thanh</v>
          </cell>
          <cell r="AI884" t="str">
            <v>Tuyền</v>
          </cell>
          <cell r="AJ884" t="str">
            <v>01/08/1987</v>
          </cell>
          <cell r="AK884" t="str">
            <v>Quảng Ninh</v>
          </cell>
          <cell r="AL884" t="str">
            <v>Nam</v>
          </cell>
          <cell r="AM884" t="str">
            <v>QH - 2010 - E.CH</v>
          </cell>
          <cell r="AN884" t="str">
            <v>2170/QĐ-ĐHKT ngày 03/11/2010 của Hiệu trưởng Trường ĐH Kinh tế, ĐHQGHN</v>
          </cell>
          <cell r="AO884">
            <v>2.93</v>
          </cell>
          <cell r="AP884" t="str">
            <v>A</v>
          </cell>
          <cell r="AQ884" t="str">
            <v>Kinh tế đối ngoại</v>
          </cell>
          <cell r="AR884" t="str">
            <v>Phạm Thanh Tuyền</v>
          </cell>
          <cell r="AT884" t="str">
            <v>01/08/1987</v>
          </cell>
          <cell r="AU884" t="str">
            <v>01</v>
          </cell>
          <cell r="AV884" t="str">
            <v>08</v>
          </cell>
          <cell r="AW884" t="str">
            <v>1987</v>
          </cell>
        </row>
        <row r="885">
          <cell r="C885" t="str">
            <v xml:space="preserve">Nguyễn Hoàng Vĩnh </v>
          </cell>
          <cell r="D885" t="str">
            <v>Thanh</v>
          </cell>
          <cell r="E885" t="str">
            <v>Nguyễn Hoàng Vĩnh Thanh</v>
          </cell>
          <cell r="F885" t="str">
            <v>Nguyen Hoang Vinh Thanh</v>
          </cell>
          <cell r="G885" t="str">
            <v>25/10/1972</v>
          </cell>
          <cell r="H885" t="str">
            <v>25 October 1972</v>
          </cell>
          <cell r="I885" t="str">
            <v>Phú Thọ</v>
          </cell>
          <cell r="J885" t="str">
            <v>Phu Tho</v>
          </cell>
          <cell r="K885" t="str">
            <v>Nam</v>
          </cell>
          <cell r="L885" t="str">
            <v>ông</v>
          </cell>
          <cell r="M885" t="str">
            <v>Mr.</v>
          </cell>
          <cell r="N885" t="str">
            <v>Kinh tế đối ngoại</v>
          </cell>
          <cell r="O885" t="str">
            <v>International Economics</v>
          </cell>
          <cell r="P885" t="str">
            <v>QH - 2009 - E.CH</v>
          </cell>
          <cell r="Q885" t="str">
            <v>1804/QĐ-SĐH ngày 14/10/2009 của Hiệu trưởng Trường ĐH Kinh tế, ĐHQGHN</v>
          </cell>
          <cell r="R885">
            <v>3.18</v>
          </cell>
          <cell r="S885" t="str">
            <v>B</v>
          </cell>
          <cell r="T885" t="str">
            <v>1733-2013/KT</v>
          </cell>
          <cell r="U885" t="str">
            <v>190/QĐ - ĐHKT</v>
          </cell>
          <cell r="V885" t="str">
            <v>31/01/2013</v>
          </cell>
          <cell r="X885" t="str">
            <v>1733</v>
          </cell>
          <cell r="AG885">
            <v>28</v>
          </cell>
          <cell r="AH885" t="str">
            <v xml:space="preserve">Nguyễn Hoàng Vĩnh </v>
          </cell>
          <cell r="AI885" t="str">
            <v>Thanh</v>
          </cell>
          <cell r="AJ885" t="str">
            <v>25/10/1972</v>
          </cell>
          <cell r="AK885" t="str">
            <v>Phú Thọ</v>
          </cell>
          <cell r="AL885" t="str">
            <v>Nam</v>
          </cell>
          <cell r="AM885" t="str">
            <v>QH - 2009 - E.CH</v>
          </cell>
          <cell r="AN885" t="str">
            <v>1804/QĐ-SĐH ngày 14/10/2009 của Hiệu trưởng Trường ĐH Kinh tế, ĐHQGHN</v>
          </cell>
          <cell r="AO885">
            <v>3.18</v>
          </cell>
          <cell r="AP885" t="str">
            <v>B</v>
          </cell>
          <cell r="AQ885" t="str">
            <v>Kinh tế đối ngoại</v>
          </cell>
          <cell r="AR885" t="str">
            <v>Nguyễn Hoàng Vĩnh Thanh</v>
          </cell>
          <cell r="AT885" t="str">
            <v>25/10/1972</v>
          </cell>
          <cell r="AU885" t="str">
            <v>25</v>
          </cell>
          <cell r="AV885" t="str">
            <v>10</v>
          </cell>
          <cell r="AW885" t="str">
            <v>1972</v>
          </cell>
        </row>
        <row r="886">
          <cell r="C886" t="str">
            <v xml:space="preserve">Nguyễn Hiền </v>
          </cell>
          <cell r="D886" t="str">
            <v>Thu</v>
          </cell>
          <cell r="E886" t="str">
            <v>Nguyễn Hiền Thu</v>
          </cell>
          <cell r="F886" t="str">
            <v>Nguyen Hien Thu</v>
          </cell>
          <cell r="G886" t="str">
            <v>12/11/1985</v>
          </cell>
          <cell r="H886" t="str">
            <v>12 November 1985</v>
          </cell>
          <cell r="I886" t="str">
            <v>Ninh Bình</v>
          </cell>
          <cell r="J886" t="str">
            <v>Ninh Binh</v>
          </cell>
          <cell r="K886" t="str">
            <v>Nữ</v>
          </cell>
          <cell r="L886" t="str">
            <v>bà</v>
          </cell>
          <cell r="M886" t="str">
            <v>Ms.</v>
          </cell>
          <cell r="N886" t="str">
            <v>Kinh tế đối ngoại</v>
          </cell>
          <cell r="O886" t="str">
            <v>International Economics</v>
          </cell>
          <cell r="P886" t="str">
            <v>QH - 2008 - E.CH</v>
          </cell>
          <cell r="Q886" t="str">
            <v>1200/QĐ-SĐH ngày 28/08/2008 của Hiệu trưởng Trường ĐH Kinh tế, ĐHQGHN</v>
          </cell>
          <cell r="R886">
            <v>2.87</v>
          </cell>
          <cell r="S886" t="str">
            <v>A</v>
          </cell>
          <cell r="T886" t="str">
            <v>1734-2013/KT</v>
          </cell>
          <cell r="U886" t="str">
            <v>190/QĐ - ĐHKT</v>
          </cell>
          <cell r="V886" t="str">
            <v>31/01/2013</v>
          </cell>
          <cell r="X886" t="str">
            <v>1734</v>
          </cell>
          <cell r="AG886">
            <v>29</v>
          </cell>
          <cell r="AH886" t="str">
            <v xml:space="preserve">Nguyễn Hiền </v>
          </cell>
          <cell r="AI886" t="str">
            <v>Thu</v>
          </cell>
          <cell r="AJ886" t="str">
            <v>12/11/1985</v>
          </cell>
          <cell r="AK886" t="str">
            <v>Ninh Bình</v>
          </cell>
          <cell r="AL886" t="str">
            <v>Nữ</v>
          </cell>
          <cell r="AM886" t="str">
            <v>QH - 2008 - E.CH</v>
          </cell>
          <cell r="AN886" t="str">
            <v>1200/QĐ-SĐH ngày 28/08/2008 của Hiệu trưởng Trường ĐH Kinh tế, ĐHQGHN</v>
          </cell>
          <cell r="AO886">
            <v>2.87</v>
          </cell>
          <cell r="AP886" t="str">
            <v>A</v>
          </cell>
          <cell r="AQ886" t="str">
            <v>Kinh tế đối ngoại</v>
          </cell>
          <cell r="AR886" t="str">
            <v>Nguyễn Hiền Thu</v>
          </cell>
          <cell r="AT886" t="str">
            <v>12/11/1985</v>
          </cell>
          <cell r="AU886" t="str">
            <v>12</v>
          </cell>
          <cell r="AV886" t="str">
            <v>11</v>
          </cell>
          <cell r="AW886" t="str">
            <v>1985</v>
          </cell>
        </row>
        <row r="887">
          <cell r="C887" t="str">
            <v>Nguyễn Đức</v>
          </cell>
          <cell r="D887" t="str">
            <v>Thụ</v>
          </cell>
          <cell r="E887" t="str">
            <v>Nguyễn Đức Thụ</v>
          </cell>
          <cell r="F887" t="str">
            <v>Nguyen Duc Thu</v>
          </cell>
          <cell r="G887" t="str">
            <v>18/09/1982</v>
          </cell>
          <cell r="H887" t="str">
            <v>18 September 1982</v>
          </cell>
          <cell r="I887" t="str">
            <v>Phú Thọ</v>
          </cell>
          <cell r="J887" t="str">
            <v>Phu Tho</v>
          </cell>
          <cell r="K887" t="str">
            <v>Nam</v>
          </cell>
          <cell r="L887" t="str">
            <v>ông</v>
          </cell>
          <cell r="M887" t="str">
            <v>Mr.</v>
          </cell>
          <cell r="N887" t="str">
            <v>Kinh tế đối ngoại</v>
          </cell>
          <cell r="O887" t="str">
            <v>International Economics</v>
          </cell>
          <cell r="P887" t="str">
            <v>QH - 2008 - E.CH</v>
          </cell>
          <cell r="Q887" t="str">
            <v>1523/QĐ-SĐH ngày 13/10/2008 của Hiệu trưởng Trường ĐH Kinh tế, ĐHQGHN</v>
          </cell>
          <cell r="R887">
            <v>3.02</v>
          </cell>
          <cell r="S887" t="str">
            <v>A</v>
          </cell>
          <cell r="T887" t="str">
            <v>1735-2013/KT</v>
          </cell>
          <cell r="U887" t="str">
            <v>190/QĐ - ĐHKT</v>
          </cell>
          <cell r="V887" t="str">
            <v>31/01/2013</v>
          </cell>
          <cell r="X887" t="str">
            <v>1735</v>
          </cell>
          <cell r="AG887">
            <v>30</v>
          </cell>
          <cell r="AH887" t="str">
            <v>Nguyễn Đức</v>
          </cell>
          <cell r="AI887" t="str">
            <v>Thụ</v>
          </cell>
          <cell r="AJ887" t="str">
            <v>18/09/1982</v>
          </cell>
          <cell r="AK887" t="str">
            <v>Phú Thọ</v>
          </cell>
          <cell r="AL887" t="str">
            <v>Nam</v>
          </cell>
          <cell r="AM887" t="str">
            <v>QH - 2008 - E.CH</v>
          </cell>
          <cell r="AN887" t="str">
            <v>1523/QĐ-SĐH ngày 13/10/2008 của Hiệu trưởng Trường ĐH Kinh tế, ĐHQGHN</v>
          </cell>
          <cell r="AO887">
            <v>3.02</v>
          </cell>
          <cell r="AP887" t="str">
            <v>A</v>
          </cell>
          <cell r="AQ887" t="str">
            <v>Kinh tế đối ngoại</v>
          </cell>
          <cell r="AR887" t="str">
            <v>Nguyễn Đức Thụ</v>
          </cell>
          <cell r="AT887" t="str">
            <v>18/09/1982</v>
          </cell>
          <cell r="AU887" t="str">
            <v>18</v>
          </cell>
          <cell r="AV887" t="str">
            <v>09</v>
          </cell>
          <cell r="AW887" t="str">
            <v>1982</v>
          </cell>
        </row>
        <row r="888">
          <cell r="C888" t="str">
            <v>Lê Anh</v>
          </cell>
          <cell r="D888" t="str">
            <v>Thực</v>
          </cell>
          <cell r="E888" t="str">
            <v>Lê Anh Thực</v>
          </cell>
          <cell r="F888" t="str">
            <v>Le Anh Thuc</v>
          </cell>
          <cell r="G888" t="str">
            <v>24/01/1982</v>
          </cell>
          <cell r="H888" t="str">
            <v>24 January 1982</v>
          </cell>
          <cell r="I888" t="str">
            <v>Ninh Bình</v>
          </cell>
          <cell r="J888" t="str">
            <v>Ninh Binh</v>
          </cell>
          <cell r="K888" t="str">
            <v>Nam</v>
          </cell>
          <cell r="L888" t="str">
            <v>ông</v>
          </cell>
          <cell r="M888" t="str">
            <v>Mr.</v>
          </cell>
          <cell r="N888" t="str">
            <v>Kinh tế đối ngoại</v>
          </cell>
          <cell r="O888" t="str">
            <v>International Economics</v>
          </cell>
          <cell r="P888" t="str">
            <v>QH - 2010 - E.CH</v>
          </cell>
          <cell r="Q888" t="str">
            <v>2170/QĐ-ĐHKT ngày 03/11/2010 của Hiệu trưởng Trường ĐH Kinh tế, ĐHQGHN</v>
          </cell>
          <cell r="R888">
            <v>3.58</v>
          </cell>
          <cell r="S888" t="str">
            <v>A</v>
          </cell>
          <cell r="T888" t="str">
            <v>1736-2013/KT</v>
          </cell>
          <cell r="U888" t="str">
            <v>190/QĐ - ĐHKT</v>
          </cell>
          <cell r="V888" t="str">
            <v>31/01/2013</v>
          </cell>
          <cell r="X888" t="str">
            <v>1736</v>
          </cell>
          <cell r="AG888">
            <v>31</v>
          </cell>
          <cell r="AH888" t="str">
            <v>Lê Anh</v>
          </cell>
          <cell r="AI888" t="str">
            <v>Thực</v>
          </cell>
          <cell r="AJ888" t="str">
            <v>24/01/1982</v>
          </cell>
          <cell r="AK888" t="str">
            <v>Ninh Bình</v>
          </cell>
          <cell r="AL888" t="str">
            <v>Nam</v>
          </cell>
          <cell r="AM888" t="str">
            <v>QH - 2010 - E.CH</v>
          </cell>
          <cell r="AN888" t="str">
            <v>2170/QĐ-ĐHKT ngày 03/11/2010 của Hiệu trưởng Trường ĐH Kinh tế, ĐHQGHN</v>
          </cell>
          <cell r="AO888">
            <v>3.58</v>
          </cell>
          <cell r="AP888" t="str">
            <v>A</v>
          </cell>
          <cell r="AQ888" t="str">
            <v>Kinh tế đối ngoại</v>
          </cell>
          <cell r="AR888" t="str">
            <v>Lê Anh Thực</v>
          </cell>
          <cell r="AT888" t="str">
            <v>24/01/1982</v>
          </cell>
          <cell r="AU888" t="str">
            <v>24</v>
          </cell>
          <cell r="AV888" t="str">
            <v>01</v>
          </cell>
          <cell r="AW888" t="str">
            <v>1982</v>
          </cell>
        </row>
        <row r="889">
          <cell r="C889" t="str">
            <v xml:space="preserve">Nguyễn Thị Quỳnh </v>
          </cell>
          <cell r="D889" t="str">
            <v>Vân</v>
          </cell>
          <cell r="E889" t="str">
            <v>Nguyễn Thị Quỳnh Vân</v>
          </cell>
          <cell r="F889" t="str">
            <v>Nguyen Thi Quynh Van</v>
          </cell>
          <cell r="G889" t="str">
            <v>23/03/1970</v>
          </cell>
          <cell r="H889" t="str">
            <v>23 March 1970</v>
          </cell>
          <cell r="I889" t="str">
            <v>Hà Nội</v>
          </cell>
          <cell r="J889" t="str">
            <v>Hanoi</v>
          </cell>
          <cell r="K889" t="str">
            <v>Nữ</v>
          </cell>
          <cell r="L889" t="str">
            <v>bà</v>
          </cell>
          <cell r="M889" t="str">
            <v>Ms.</v>
          </cell>
          <cell r="N889" t="str">
            <v>Kinh tế đối ngoại</v>
          </cell>
          <cell r="O889" t="str">
            <v>International Economics</v>
          </cell>
          <cell r="P889" t="str">
            <v>QH - 2010 - E.CH</v>
          </cell>
          <cell r="Q889" t="str">
            <v>2170/QĐ-ĐHKT ngày 03/11/2010 của Hiệu trưởng Trường ĐH Kinh tế, ĐHQGHN</v>
          </cell>
          <cell r="R889">
            <v>3.62</v>
          </cell>
          <cell r="S889" t="str">
            <v>A</v>
          </cell>
          <cell r="T889" t="str">
            <v>1737-2013/KT</v>
          </cell>
          <cell r="U889" t="str">
            <v>190/QĐ - ĐHKT</v>
          </cell>
          <cell r="V889" t="str">
            <v>31/01/2013</v>
          </cell>
          <cell r="X889" t="str">
            <v>1737</v>
          </cell>
          <cell r="AG889">
            <v>32</v>
          </cell>
          <cell r="AH889" t="str">
            <v xml:space="preserve">Nguyễn Thị Quỳnh </v>
          </cell>
          <cell r="AI889" t="str">
            <v>Vân</v>
          </cell>
          <cell r="AJ889" t="str">
            <v>23/03/1970</v>
          </cell>
          <cell r="AK889" t="str">
            <v>Hà Nội</v>
          </cell>
          <cell r="AL889" t="str">
            <v>Nữ</v>
          </cell>
          <cell r="AM889" t="str">
            <v>QH - 2010 - E.CH</v>
          </cell>
          <cell r="AN889" t="str">
            <v>2170/QĐ-ĐHKT ngày 03/11/2010 của Hiệu trưởng Trường ĐH Kinh tế, ĐHQGHN</v>
          </cell>
          <cell r="AO889">
            <v>3.62</v>
          </cell>
          <cell r="AP889" t="str">
            <v>A</v>
          </cell>
          <cell r="AQ889" t="str">
            <v>Kinh tế đối ngoại</v>
          </cell>
          <cell r="AR889" t="str">
            <v>Nguyễn Thị Quỳnh Vân</v>
          </cell>
          <cell r="AT889" t="str">
            <v>23/03/1970</v>
          </cell>
          <cell r="AU889" t="str">
            <v>23</v>
          </cell>
          <cell r="AV889" t="str">
            <v>03</v>
          </cell>
          <cell r="AW889" t="str">
            <v>1970</v>
          </cell>
        </row>
        <row r="890">
          <cell r="C890" t="str">
            <v>Lê Thị Kim</v>
          </cell>
          <cell r="D890" t="str">
            <v>Anh</v>
          </cell>
          <cell r="E890" t="str">
            <v>Lê Thị Kim Anh</v>
          </cell>
          <cell r="F890" t="str">
            <v>Le Thi Kim Anh</v>
          </cell>
          <cell r="G890" t="str">
            <v>22/01/1984</v>
          </cell>
          <cell r="H890" t="str">
            <v>22 January 1984</v>
          </cell>
          <cell r="I890" t="str">
            <v>Đồng Tháp</v>
          </cell>
          <cell r="J890" t="str">
            <v>Dong Thap</v>
          </cell>
          <cell r="K890" t="str">
            <v>Nữ</v>
          </cell>
          <cell r="L890" t="str">
            <v>bà</v>
          </cell>
          <cell r="M890" t="str">
            <v>Ms.</v>
          </cell>
          <cell r="N890" t="str">
            <v>Tài chính - Ngân hàng</v>
          </cell>
          <cell r="O890" t="str">
            <v>Banking - Finance</v>
          </cell>
          <cell r="P890" t="str">
            <v>QH - 2010 - E.CH</v>
          </cell>
          <cell r="Q890" t="str">
            <v>2170/QĐ-ĐHKT ngày 03/11/2010 của Hiệu trưởng Trường ĐH Kinh tế, ĐHQGHN</v>
          </cell>
          <cell r="R890">
            <v>3.24</v>
          </cell>
          <cell r="S890" t="str">
            <v>A</v>
          </cell>
          <cell r="T890" t="str">
            <v>1738-2013/KT</v>
          </cell>
          <cell r="U890" t="str">
            <v>190/QĐ - ĐHKT</v>
          </cell>
          <cell r="V890" t="str">
            <v>31/01/2013</v>
          </cell>
          <cell r="X890" t="str">
            <v>1738</v>
          </cell>
          <cell r="AG890">
            <v>33</v>
          </cell>
          <cell r="AH890" t="str">
            <v>Lê Thị Kim</v>
          </cell>
          <cell r="AI890" t="str">
            <v>Anh</v>
          </cell>
          <cell r="AJ890" t="str">
            <v>22/01/1984</v>
          </cell>
          <cell r="AK890" t="str">
            <v>Đồng Tháp</v>
          </cell>
          <cell r="AL890" t="str">
            <v>Nữ</v>
          </cell>
          <cell r="AM890" t="str">
            <v>QH - 2010 - E.CH</v>
          </cell>
          <cell r="AN890" t="str">
            <v>2170/QĐ-ĐHKT ngày 03/11/2010 của Hiệu trưởng Trường ĐH Kinh tế, ĐHQGHN</v>
          </cell>
          <cell r="AO890">
            <v>3.24</v>
          </cell>
          <cell r="AP890" t="str">
            <v>A</v>
          </cell>
          <cell r="AQ890" t="str">
            <v>Tài chính - Ngân hàng</v>
          </cell>
          <cell r="AR890" t="str">
            <v>Lê Thị Kim Anh</v>
          </cell>
          <cell r="AT890" t="str">
            <v>22/01/1984</v>
          </cell>
          <cell r="AU890" t="str">
            <v>22</v>
          </cell>
          <cell r="AV890" t="str">
            <v>01</v>
          </cell>
          <cell r="AW890" t="str">
            <v>1984</v>
          </cell>
        </row>
        <row r="891">
          <cell r="C891" t="str">
            <v>Nguyễn Thế</v>
          </cell>
          <cell r="D891" t="str">
            <v>Cường</v>
          </cell>
          <cell r="E891" t="str">
            <v>Nguyễn Thế Cường</v>
          </cell>
          <cell r="F891" t="str">
            <v>Nguyen The Cuong</v>
          </cell>
          <cell r="G891" t="str">
            <v>18/04/1984</v>
          </cell>
          <cell r="H891" t="str">
            <v>18 April 1984</v>
          </cell>
          <cell r="I891" t="str">
            <v>Lâm Đồng</v>
          </cell>
          <cell r="J891" t="str">
            <v>Lam Dong</v>
          </cell>
          <cell r="K891" t="str">
            <v>Nam</v>
          </cell>
          <cell r="L891" t="str">
            <v>ông</v>
          </cell>
          <cell r="M891" t="str">
            <v>Mr.</v>
          </cell>
          <cell r="N891" t="str">
            <v>Tài chính - Ngân hàng</v>
          </cell>
          <cell r="O891" t="str">
            <v>Banking - Finance</v>
          </cell>
          <cell r="P891" t="str">
            <v>QH - 2010 - E.CH</v>
          </cell>
          <cell r="Q891" t="str">
            <v>2170/QĐ-ĐHKT ngày 03/11/2010 của Hiệu trưởng Trường ĐH Kinh tế, ĐHQGHN</v>
          </cell>
          <cell r="R891">
            <v>2.64</v>
          </cell>
          <cell r="S891" t="str">
            <v>A</v>
          </cell>
          <cell r="T891" t="str">
            <v>1739-2013/KT</v>
          </cell>
          <cell r="U891" t="str">
            <v>190/QĐ - ĐHKT</v>
          </cell>
          <cell r="V891" t="str">
            <v>31/01/2013</v>
          </cell>
          <cell r="X891" t="str">
            <v>1739</v>
          </cell>
          <cell r="AG891">
            <v>34</v>
          </cell>
          <cell r="AH891" t="str">
            <v>Nguyễn Thế</v>
          </cell>
          <cell r="AI891" t="str">
            <v>Cường</v>
          </cell>
          <cell r="AJ891" t="str">
            <v>18/04/1984</v>
          </cell>
          <cell r="AK891" t="str">
            <v>Lâm Đồng</v>
          </cell>
          <cell r="AL891" t="str">
            <v>Nam</v>
          </cell>
          <cell r="AM891" t="str">
            <v>QH - 2010 - E.CH</v>
          </cell>
          <cell r="AN891" t="str">
            <v>2170/QĐ-ĐHKT ngày 03/11/2010 của Hiệu trưởng Trường ĐH Kinh tế, ĐHQGHN</v>
          </cell>
          <cell r="AO891">
            <v>2.64</v>
          </cell>
          <cell r="AP891" t="str">
            <v>A</v>
          </cell>
          <cell r="AQ891" t="str">
            <v>Tài chính - Ngân hàng</v>
          </cell>
          <cell r="AR891" t="str">
            <v>Nguyễn Thế Cường</v>
          </cell>
          <cell r="AT891" t="str">
            <v>18/04/1984</v>
          </cell>
          <cell r="AU891" t="str">
            <v>18</v>
          </cell>
          <cell r="AV891" t="str">
            <v>04</v>
          </cell>
          <cell r="AW891" t="str">
            <v>1984</v>
          </cell>
        </row>
        <row r="892">
          <cell r="C892" t="str">
            <v>Nguyễn Quốc</v>
          </cell>
          <cell r="D892" t="str">
            <v>Chiến</v>
          </cell>
          <cell r="E892" t="str">
            <v>Nguyễn Quốc Chiến</v>
          </cell>
          <cell r="F892" t="str">
            <v>Nguyen Quoc Chien</v>
          </cell>
          <cell r="G892" t="str">
            <v>07/02/1966</v>
          </cell>
          <cell r="H892" t="str">
            <v>07 February 1966</v>
          </cell>
          <cell r="I892" t="str">
            <v>Nghệ An</v>
          </cell>
          <cell r="J892" t="str">
            <v>Nghe An</v>
          </cell>
          <cell r="K892" t="str">
            <v>Nam</v>
          </cell>
          <cell r="L892" t="str">
            <v>ông</v>
          </cell>
          <cell r="M892" t="str">
            <v>Mr.</v>
          </cell>
          <cell r="N892" t="str">
            <v>Tài chính - Ngân hàng</v>
          </cell>
          <cell r="O892" t="str">
            <v>Banking - Finance</v>
          </cell>
          <cell r="P892" t="str">
            <v>QH - 2010 - E.CH</v>
          </cell>
          <cell r="Q892" t="str">
            <v>2170/QĐ-ĐHKT ngày 03/11/2010 của Hiệu trưởng Trường ĐH Kinh tế, ĐHQGHN</v>
          </cell>
          <cell r="R892">
            <v>2.73</v>
          </cell>
          <cell r="S892" t="str">
            <v>A</v>
          </cell>
          <cell r="T892" t="str">
            <v>1740-2013/KT</v>
          </cell>
          <cell r="U892" t="str">
            <v>190/QĐ - ĐHKT</v>
          </cell>
          <cell r="V892" t="str">
            <v>31/01/2013</v>
          </cell>
          <cell r="X892" t="str">
            <v>1740</v>
          </cell>
          <cell r="AG892">
            <v>35</v>
          </cell>
          <cell r="AH892" t="str">
            <v>Nguyễn Quốc</v>
          </cell>
          <cell r="AI892" t="str">
            <v>Chiến</v>
          </cell>
          <cell r="AJ892" t="str">
            <v>07/02/1966</v>
          </cell>
          <cell r="AK892" t="str">
            <v>Nghệ An</v>
          </cell>
          <cell r="AL892" t="str">
            <v>Nam</v>
          </cell>
          <cell r="AM892" t="str">
            <v>QH - 2010 - E.CH</v>
          </cell>
          <cell r="AN892" t="str">
            <v>2170/QĐ-ĐHKT ngày 03/11/2010 của Hiệu trưởng Trường ĐH Kinh tế, ĐHQGHN</v>
          </cell>
          <cell r="AO892">
            <v>2.73</v>
          </cell>
          <cell r="AP892" t="str">
            <v>A</v>
          </cell>
          <cell r="AQ892" t="str">
            <v>Tài chính - Ngân hàng</v>
          </cell>
          <cell r="AR892" t="str">
            <v>Nguyễn Quốc Chiến</v>
          </cell>
          <cell r="AT892" t="str">
            <v>07/02/1966</v>
          </cell>
          <cell r="AU892" t="str">
            <v>07</v>
          </cell>
          <cell r="AV892" t="str">
            <v>02</v>
          </cell>
          <cell r="AW892" t="str">
            <v>1966</v>
          </cell>
        </row>
        <row r="893">
          <cell r="C893" t="str">
            <v>Bùi Thị Quỳnh</v>
          </cell>
          <cell r="D893" t="str">
            <v>Dung</v>
          </cell>
          <cell r="E893" t="str">
            <v>Bùi Thị Quỳnh Dung</v>
          </cell>
          <cell r="F893" t="str">
            <v>Bui Thi Quynh Dung</v>
          </cell>
          <cell r="G893" t="str">
            <v>18/01/1982</v>
          </cell>
          <cell r="H893" t="str">
            <v>18 January 1982</v>
          </cell>
          <cell r="I893" t="str">
            <v>Phú Thọ</v>
          </cell>
          <cell r="J893" t="str">
            <v>Phu Tho</v>
          </cell>
          <cell r="K893" t="str">
            <v>Nữ</v>
          </cell>
          <cell r="L893" t="str">
            <v>bà</v>
          </cell>
          <cell r="M893" t="str">
            <v>Ms.</v>
          </cell>
          <cell r="N893" t="str">
            <v>Tài chính - Ngân hàng</v>
          </cell>
          <cell r="O893" t="str">
            <v>Banking - Finance</v>
          </cell>
          <cell r="P893" t="str">
            <v>QH - 2010 - E.CH</v>
          </cell>
          <cell r="Q893" t="str">
            <v>1103/QĐ-SĐH ngày 15/06/2010 của Hiệu trưởng Trường ĐH Kinh tế, ĐHQGHN</v>
          </cell>
          <cell r="R893">
            <v>3.29</v>
          </cell>
          <cell r="S893" t="str">
            <v>A</v>
          </cell>
          <cell r="T893" t="str">
            <v>1741-2013/KT</v>
          </cell>
          <cell r="U893" t="str">
            <v>190/QĐ - ĐHKT</v>
          </cell>
          <cell r="V893" t="str">
            <v>31/01/2013</v>
          </cell>
          <cell r="X893" t="str">
            <v>1741</v>
          </cell>
          <cell r="AG893">
            <v>36</v>
          </cell>
          <cell r="AH893" t="str">
            <v>Bùi Thị Quỳnh</v>
          </cell>
          <cell r="AI893" t="str">
            <v>Dung</v>
          </cell>
          <cell r="AJ893" t="str">
            <v>18/01/1982</v>
          </cell>
          <cell r="AK893" t="str">
            <v>Phú Thọ</v>
          </cell>
          <cell r="AL893" t="str">
            <v>Nữ</v>
          </cell>
          <cell r="AM893" t="str">
            <v>QH - 2010 - E.CH</v>
          </cell>
          <cell r="AN893" t="str">
            <v>1103/QĐ-SĐH ngày 15/06/2010 của Hiệu trưởng Trường ĐH Kinh tế, ĐHQGHN</v>
          </cell>
          <cell r="AO893">
            <v>3.29</v>
          </cell>
          <cell r="AP893" t="str">
            <v>A</v>
          </cell>
          <cell r="AQ893" t="str">
            <v>Tài chính - Ngân hàng</v>
          </cell>
          <cell r="AR893" t="str">
            <v>Bùi Thị Quỳnh Dung</v>
          </cell>
          <cell r="AT893" t="str">
            <v>18/01/1982</v>
          </cell>
          <cell r="AU893" t="str">
            <v>18</v>
          </cell>
          <cell r="AV893" t="str">
            <v>01</v>
          </cell>
          <cell r="AW893" t="str">
            <v>1982</v>
          </cell>
        </row>
        <row r="894">
          <cell r="C894" t="str">
            <v xml:space="preserve">Nguyễn Văn </v>
          </cell>
          <cell r="D894" t="str">
            <v>Dương</v>
          </cell>
          <cell r="E894" t="str">
            <v>Nguyễn Văn Dương</v>
          </cell>
          <cell r="F894" t="str">
            <v>Nguyen Van Duong</v>
          </cell>
          <cell r="G894" t="str">
            <v>28/04/1980</v>
          </cell>
          <cell r="H894" t="str">
            <v>28 April 1980</v>
          </cell>
          <cell r="I894" t="str">
            <v>Nam Định</v>
          </cell>
          <cell r="J894" t="str">
            <v>Nam Dinh</v>
          </cell>
          <cell r="K894" t="str">
            <v>Nam</v>
          </cell>
          <cell r="L894" t="str">
            <v>ông</v>
          </cell>
          <cell r="M894" t="str">
            <v>Mr.</v>
          </cell>
          <cell r="N894" t="str">
            <v>Tài chính - Ngân hàng</v>
          </cell>
          <cell r="O894" t="str">
            <v>Banking - Finance</v>
          </cell>
          <cell r="P894" t="str">
            <v>QH - 2010 - E.CH</v>
          </cell>
          <cell r="Q894" t="str">
            <v>2170/QĐ-ĐHKT ngày 03/11/2010 của Hiệu trưởng Trường ĐH Kinh tế, ĐHQGHN</v>
          </cell>
          <cell r="R894">
            <v>2.67</v>
          </cell>
          <cell r="S894" t="str">
            <v>A</v>
          </cell>
          <cell r="T894" t="str">
            <v>1742-2013/KT</v>
          </cell>
          <cell r="U894" t="str">
            <v>190/QĐ - ĐHKT</v>
          </cell>
          <cell r="V894" t="str">
            <v>31/01/2013</v>
          </cell>
          <cell r="X894" t="str">
            <v>1742</v>
          </cell>
          <cell r="AG894">
            <v>37</v>
          </cell>
          <cell r="AH894" t="str">
            <v xml:space="preserve">Nguyễn Văn </v>
          </cell>
          <cell r="AI894" t="str">
            <v>Dương</v>
          </cell>
          <cell r="AJ894" t="str">
            <v>28/04/1980</v>
          </cell>
          <cell r="AK894" t="str">
            <v>Nam Định</v>
          </cell>
          <cell r="AL894" t="str">
            <v>Nam</v>
          </cell>
          <cell r="AM894" t="str">
            <v>QH - 2010 - E.CH</v>
          </cell>
          <cell r="AN894" t="str">
            <v>2170/QĐ-ĐHKT ngày 03/11/2010 của Hiệu trưởng Trường ĐH Kinh tế, ĐHQGHN</v>
          </cell>
          <cell r="AO894">
            <v>2.67</v>
          </cell>
          <cell r="AP894" t="str">
            <v>A</v>
          </cell>
          <cell r="AQ894" t="str">
            <v>Tài chính - Ngân hàng</v>
          </cell>
          <cell r="AR894" t="str">
            <v>Nguyễn Văn Dương</v>
          </cell>
          <cell r="AT894" t="str">
            <v>28/04/1980</v>
          </cell>
          <cell r="AU894" t="str">
            <v>28</v>
          </cell>
          <cell r="AV894" t="str">
            <v>04</v>
          </cell>
          <cell r="AW894" t="str">
            <v>1980</v>
          </cell>
        </row>
        <row r="895">
          <cell r="C895" t="str">
            <v>Vũ Thị Bích</v>
          </cell>
          <cell r="D895" t="str">
            <v>Hà</v>
          </cell>
          <cell r="E895" t="str">
            <v>Vũ Thị Bích Hà</v>
          </cell>
          <cell r="F895" t="str">
            <v>Vu Thi Bich Ha</v>
          </cell>
          <cell r="G895" t="str">
            <v>28/03/1977</v>
          </cell>
          <cell r="H895" t="str">
            <v>28 March 1977</v>
          </cell>
          <cell r="I895" t="str">
            <v>Vĩnh Phúc</v>
          </cell>
          <cell r="J895" t="str">
            <v>Vinh Phuc</v>
          </cell>
          <cell r="K895" t="str">
            <v>Nữ</v>
          </cell>
          <cell r="L895" t="str">
            <v>bà</v>
          </cell>
          <cell r="M895" t="str">
            <v>Ms.</v>
          </cell>
          <cell r="N895" t="str">
            <v>Tài chính - Ngân hàng</v>
          </cell>
          <cell r="O895" t="str">
            <v>Banking - Finance</v>
          </cell>
          <cell r="P895" t="str">
            <v>QH - 2010 - E.CH</v>
          </cell>
          <cell r="Q895" t="str">
            <v>2170/QĐ-ĐHKT ngày 03/11/2010 của Hiệu trưởng Trường ĐH Kinh tế, ĐHQGHN</v>
          </cell>
          <cell r="R895">
            <v>3.04</v>
          </cell>
          <cell r="S895" t="str">
            <v>A</v>
          </cell>
          <cell r="T895" t="str">
            <v>1743-2013/KT</v>
          </cell>
          <cell r="U895" t="str">
            <v>190/QĐ - ĐHKT</v>
          </cell>
          <cell r="V895" t="str">
            <v>31/01/2013</v>
          </cell>
          <cell r="X895" t="str">
            <v>1743</v>
          </cell>
          <cell r="AG895">
            <v>38</v>
          </cell>
          <cell r="AH895" t="str">
            <v>Vũ Thị Bích</v>
          </cell>
          <cell r="AI895" t="str">
            <v>Hà</v>
          </cell>
          <cell r="AJ895" t="str">
            <v>28/03/1977</v>
          </cell>
          <cell r="AK895" t="str">
            <v>Vĩnh Phúc</v>
          </cell>
          <cell r="AL895" t="str">
            <v>Nữ</v>
          </cell>
          <cell r="AM895" t="str">
            <v>QH - 2010 - E.CH</v>
          </cell>
          <cell r="AN895" t="str">
            <v>2170/QĐ-ĐHKT ngày 03/11/2010 của Hiệu trưởng Trường ĐH Kinh tế, ĐHQGHN</v>
          </cell>
          <cell r="AO895">
            <v>3.04</v>
          </cell>
          <cell r="AP895" t="str">
            <v>A</v>
          </cell>
          <cell r="AQ895" t="str">
            <v>Tài chính - Ngân hàng</v>
          </cell>
          <cell r="AR895" t="str">
            <v>Vũ Thị Bích Hà</v>
          </cell>
          <cell r="AT895" t="str">
            <v>28/03/1977</v>
          </cell>
          <cell r="AU895" t="str">
            <v>28</v>
          </cell>
          <cell r="AV895" t="str">
            <v>03</v>
          </cell>
          <cell r="AW895" t="str">
            <v>1977</v>
          </cell>
        </row>
        <row r="896">
          <cell r="C896" t="str">
            <v>Nguyễn Tuấn</v>
          </cell>
          <cell r="D896" t="str">
            <v>Hải</v>
          </cell>
          <cell r="E896" t="str">
            <v>Nguyễn Tuấn Hải</v>
          </cell>
          <cell r="F896" t="str">
            <v>Nguyen Tuan Hai</v>
          </cell>
          <cell r="G896" t="str">
            <v>27/10/1976</v>
          </cell>
          <cell r="H896" t="str">
            <v>27 October 1976</v>
          </cell>
          <cell r="I896" t="str">
            <v>Vĩnh Phúc</v>
          </cell>
          <cell r="J896" t="str">
            <v>Vinh Phuc</v>
          </cell>
          <cell r="K896" t="str">
            <v>Nam</v>
          </cell>
          <cell r="L896" t="str">
            <v>ông</v>
          </cell>
          <cell r="M896" t="str">
            <v>Mr.</v>
          </cell>
          <cell r="N896" t="str">
            <v>Tài chính - Ngân hàng</v>
          </cell>
          <cell r="O896" t="str">
            <v>Banking - Finance</v>
          </cell>
          <cell r="P896" t="str">
            <v>QH - 2010 - E.CH</v>
          </cell>
          <cell r="Q896" t="str">
            <v>2170/QĐ-ĐHKT ngày 03/11/2010 của Hiệu trưởng Trường ĐH Kinh tế, ĐHQGHN</v>
          </cell>
          <cell r="R896">
            <v>2.76</v>
          </cell>
          <cell r="S896" t="str">
            <v>A</v>
          </cell>
          <cell r="T896" t="str">
            <v>1744-2013/KT</v>
          </cell>
          <cell r="U896" t="str">
            <v>190/QĐ - ĐHKT</v>
          </cell>
          <cell r="V896" t="str">
            <v>31/01/2013</v>
          </cell>
          <cell r="X896" t="str">
            <v>1744</v>
          </cell>
          <cell r="AG896">
            <v>39</v>
          </cell>
          <cell r="AH896" t="str">
            <v>Nguyễn Tuấn</v>
          </cell>
          <cell r="AI896" t="str">
            <v>Hải</v>
          </cell>
          <cell r="AJ896" t="str">
            <v>27/10/1976</v>
          </cell>
          <cell r="AK896" t="str">
            <v>Vĩnh Phúc</v>
          </cell>
          <cell r="AL896" t="str">
            <v>Nam</v>
          </cell>
          <cell r="AM896" t="str">
            <v>QH - 2010 - E.CH</v>
          </cell>
          <cell r="AN896" t="str">
            <v>2170/QĐ-ĐHKT ngày 03/11/2010 của Hiệu trưởng Trường ĐH Kinh tế, ĐHQGHN</v>
          </cell>
          <cell r="AO896">
            <v>2.76</v>
          </cell>
          <cell r="AP896" t="str">
            <v>A</v>
          </cell>
          <cell r="AQ896" t="str">
            <v>Tài chính - Ngân hàng</v>
          </cell>
          <cell r="AR896" t="str">
            <v>Nguyễn Tuấn Hải</v>
          </cell>
          <cell r="AT896" t="str">
            <v>27/10/1976</v>
          </cell>
          <cell r="AU896" t="str">
            <v>27</v>
          </cell>
          <cell r="AV896" t="str">
            <v>10</v>
          </cell>
          <cell r="AW896" t="str">
            <v>1976</v>
          </cell>
        </row>
        <row r="897">
          <cell r="C897" t="str">
            <v>Phạm Thị Hoa</v>
          </cell>
          <cell r="D897" t="str">
            <v>Hạnh</v>
          </cell>
          <cell r="E897" t="str">
            <v>Phạm Thị Hoa Hạnh</v>
          </cell>
          <cell r="F897" t="str">
            <v>Pham Thi Hoa Hanh</v>
          </cell>
          <cell r="G897" t="str">
            <v>25/05/1975</v>
          </cell>
          <cell r="H897" t="str">
            <v>25 May 1975</v>
          </cell>
          <cell r="I897" t="str">
            <v>Nam Định</v>
          </cell>
          <cell r="J897" t="str">
            <v>Nam Dinh</v>
          </cell>
          <cell r="K897" t="str">
            <v>Nữ</v>
          </cell>
          <cell r="L897" t="str">
            <v>bà</v>
          </cell>
          <cell r="M897" t="str">
            <v>Ms.</v>
          </cell>
          <cell r="N897" t="str">
            <v>Tài chính - Ngân hàng</v>
          </cell>
          <cell r="O897" t="str">
            <v>Banking - Finance</v>
          </cell>
          <cell r="P897" t="str">
            <v>QH - 2010 - E.CH</v>
          </cell>
          <cell r="Q897" t="str">
            <v>2170/QĐ-ĐHKT ngày 03/11/2010 của Hiệu trưởng Trường ĐH Kinh tế, ĐHQGHN</v>
          </cell>
          <cell r="R897">
            <v>3.64</v>
          </cell>
          <cell r="S897" t="str">
            <v>A</v>
          </cell>
          <cell r="T897" t="str">
            <v>1745-2013/KT</v>
          </cell>
          <cell r="U897" t="str">
            <v>190/QĐ - ĐHKT</v>
          </cell>
          <cell r="V897" t="str">
            <v>31/01/2013</v>
          </cell>
          <cell r="X897" t="str">
            <v>1745</v>
          </cell>
          <cell r="AG897">
            <v>40</v>
          </cell>
          <cell r="AH897" t="str">
            <v>Phạm Thị Hoa</v>
          </cell>
          <cell r="AI897" t="str">
            <v>Hạnh</v>
          </cell>
          <cell r="AJ897" t="str">
            <v>25/05/1975</v>
          </cell>
          <cell r="AK897" t="str">
            <v>Nam Định</v>
          </cell>
          <cell r="AL897" t="str">
            <v>Nữ</v>
          </cell>
          <cell r="AM897" t="str">
            <v>QH - 2010 - E.CH</v>
          </cell>
          <cell r="AN897" t="str">
            <v>2170/QĐ-ĐHKT ngày 03/11/2010 của Hiệu trưởng Trường ĐH Kinh tế, ĐHQGHN</v>
          </cell>
          <cell r="AO897">
            <v>3.64</v>
          </cell>
          <cell r="AP897" t="str">
            <v>A</v>
          </cell>
          <cell r="AQ897" t="str">
            <v>Tài chính - Ngân hàng</v>
          </cell>
          <cell r="AR897" t="str">
            <v>Phạm Thị Hoa Hạnh</v>
          </cell>
          <cell r="AT897" t="str">
            <v>25/05/1975</v>
          </cell>
          <cell r="AU897" t="str">
            <v>25</v>
          </cell>
          <cell r="AV897" t="str">
            <v>05</v>
          </cell>
          <cell r="AW897" t="str">
            <v>1975</v>
          </cell>
        </row>
        <row r="898">
          <cell r="C898" t="str">
            <v>Nguyễn Thị</v>
          </cell>
          <cell r="D898" t="str">
            <v>Hiền</v>
          </cell>
          <cell r="E898" t="str">
            <v>Nguyễn Thị Hiền</v>
          </cell>
          <cell r="F898" t="str">
            <v>Nguyen Thi Hien</v>
          </cell>
          <cell r="G898" t="str">
            <v>29/01/1974</v>
          </cell>
          <cell r="H898" t="str">
            <v>29 January 1974</v>
          </cell>
          <cell r="I898" t="str">
            <v>Thanh Hóa</v>
          </cell>
          <cell r="J898" t="str">
            <v>Thanh Hoa</v>
          </cell>
          <cell r="K898" t="str">
            <v>Nữ</v>
          </cell>
          <cell r="L898" t="str">
            <v>bà</v>
          </cell>
          <cell r="M898" t="str">
            <v>Ms.</v>
          </cell>
          <cell r="N898" t="str">
            <v>Tài chính - Ngân hàng</v>
          </cell>
          <cell r="O898" t="str">
            <v>Banking - Finance</v>
          </cell>
          <cell r="P898" t="str">
            <v>QH - 2010 - E.CH</v>
          </cell>
          <cell r="Q898" t="str">
            <v>2170/QĐ-ĐHKT ngày 03/11/2010 của Hiệu trưởng Trường ĐH Kinh tế, ĐHQGHN</v>
          </cell>
          <cell r="R898">
            <v>3.18</v>
          </cell>
          <cell r="S898" t="str">
            <v>A</v>
          </cell>
          <cell r="T898" t="str">
            <v>1746-2013/KT</v>
          </cell>
          <cell r="U898" t="str">
            <v>190/QĐ - ĐHKT</v>
          </cell>
          <cell r="V898" t="str">
            <v>31/01/2013</v>
          </cell>
          <cell r="X898" t="str">
            <v>1746</v>
          </cell>
          <cell r="AG898">
            <v>41</v>
          </cell>
          <cell r="AH898" t="str">
            <v>Nguyễn Thị</v>
          </cell>
          <cell r="AI898" t="str">
            <v>Hiền</v>
          </cell>
          <cell r="AJ898" t="str">
            <v>29/01/1974</v>
          </cell>
          <cell r="AK898" t="str">
            <v>Thanh Hóa</v>
          </cell>
          <cell r="AL898" t="str">
            <v>Nữ</v>
          </cell>
          <cell r="AM898" t="str">
            <v>QH - 2010 - E.CH</v>
          </cell>
          <cell r="AN898" t="str">
            <v>2170/QĐ-ĐHKT ngày 03/11/2010 của Hiệu trưởng Trường ĐH Kinh tế, ĐHQGHN</v>
          </cell>
          <cell r="AO898">
            <v>3.18</v>
          </cell>
          <cell r="AP898" t="str">
            <v>A</v>
          </cell>
          <cell r="AQ898" t="str">
            <v>Tài chính - Ngân hàng</v>
          </cell>
          <cell r="AR898" t="str">
            <v>Nguyễn Thị Hiền</v>
          </cell>
          <cell r="AT898" t="str">
            <v>29/01/1974</v>
          </cell>
          <cell r="AU898" t="str">
            <v>29</v>
          </cell>
          <cell r="AV898" t="str">
            <v>01</v>
          </cell>
          <cell r="AW898" t="str">
            <v>1974</v>
          </cell>
        </row>
        <row r="899">
          <cell r="C899" t="str">
            <v xml:space="preserve">Đặng Đức </v>
          </cell>
          <cell r="D899" t="str">
            <v>Hiệp</v>
          </cell>
          <cell r="E899" t="str">
            <v>Đặng Đức Hiệp</v>
          </cell>
          <cell r="F899" t="str">
            <v>Dang Duc Hiep</v>
          </cell>
          <cell r="G899" t="str">
            <v>01/05/1972</v>
          </cell>
          <cell r="H899" t="str">
            <v>01 May 1972</v>
          </cell>
          <cell r="I899" t="str">
            <v>Hà Tĩnh</v>
          </cell>
          <cell r="J899" t="str">
            <v>Ha Tinh</v>
          </cell>
          <cell r="K899" t="str">
            <v>Nam</v>
          </cell>
          <cell r="L899" t="str">
            <v>ông</v>
          </cell>
          <cell r="M899" t="str">
            <v>Mr.</v>
          </cell>
          <cell r="N899" t="str">
            <v>Tài chính - Ngân hàng</v>
          </cell>
          <cell r="O899" t="str">
            <v>Banking - Finance</v>
          </cell>
          <cell r="P899" t="str">
            <v>QH - 2010 - E.CH</v>
          </cell>
          <cell r="Q899" t="str">
            <v>2170/QĐ-ĐHKT ngày 03/11/2010 của Hiệu trưởng Trường ĐH Kinh tế, ĐHQGHN</v>
          </cell>
          <cell r="R899">
            <v>2.87</v>
          </cell>
          <cell r="S899" t="str">
            <v>A</v>
          </cell>
          <cell r="T899" t="str">
            <v>1747-2013/KT</v>
          </cell>
          <cell r="U899" t="str">
            <v>190/QĐ - ĐHKT</v>
          </cell>
          <cell r="V899" t="str">
            <v>31/01/2013</v>
          </cell>
          <cell r="X899" t="str">
            <v>1747</v>
          </cell>
          <cell r="AG899">
            <v>42</v>
          </cell>
          <cell r="AH899" t="str">
            <v xml:space="preserve">Đặng Đức </v>
          </cell>
          <cell r="AI899" t="str">
            <v>Hiệp</v>
          </cell>
          <cell r="AJ899" t="str">
            <v>01/05/1972</v>
          </cell>
          <cell r="AK899" t="str">
            <v>Hà Tĩnh</v>
          </cell>
          <cell r="AL899" t="str">
            <v>Nam</v>
          </cell>
          <cell r="AM899" t="str">
            <v>QH - 2010 - E.CH</v>
          </cell>
          <cell r="AN899" t="str">
            <v>2170/QĐ-ĐHKT ngày 03/11/2010 của Hiệu trưởng Trường ĐH Kinh tế, ĐHQGHN</v>
          </cell>
          <cell r="AO899">
            <v>2.87</v>
          </cell>
          <cell r="AP899" t="str">
            <v>A</v>
          </cell>
          <cell r="AQ899" t="str">
            <v>Tài chính - Ngân hàng</v>
          </cell>
          <cell r="AR899" t="str">
            <v>Đặng Đức Hiệp</v>
          </cell>
          <cell r="AT899" t="str">
            <v>01/05/1972</v>
          </cell>
          <cell r="AU899" t="str">
            <v>01</v>
          </cell>
          <cell r="AV899" t="str">
            <v>05</v>
          </cell>
          <cell r="AW899" t="str">
            <v>1972</v>
          </cell>
        </row>
        <row r="900">
          <cell r="C900" t="str">
            <v xml:space="preserve">Vũ Trọng </v>
          </cell>
          <cell r="D900" t="str">
            <v>Hiếu</v>
          </cell>
          <cell r="E900" t="str">
            <v>Vũ Trọng Hiếu</v>
          </cell>
          <cell r="F900" t="str">
            <v>Vu Trong Hieu</v>
          </cell>
          <cell r="G900" t="str">
            <v>07/05/1983</v>
          </cell>
          <cell r="H900" t="str">
            <v>07 May 1983</v>
          </cell>
          <cell r="I900" t="str">
            <v>Hà Nội</v>
          </cell>
          <cell r="J900" t="str">
            <v>Hanoi</v>
          </cell>
          <cell r="K900" t="str">
            <v>Nam</v>
          </cell>
          <cell r="L900" t="str">
            <v>ông</v>
          </cell>
          <cell r="M900" t="str">
            <v>Mr.</v>
          </cell>
          <cell r="N900" t="str">
            <v>Tài chính - Ngân hàng</v>
          </cell>
          <cell r="O900" t="str">
            <v>Banking - Finance</v>
          </cell>
          <cell r="P900" t="str">
            <v>QH - 2010 - E.CH</v>
          </cell>
          <cell r="Q900" t="str">
            <v>2170/QĐ-ĐHKT ngày 03/11/2010 của Hiệu trưởng Trường ĐH Kinh tế, ĐHQGHN</v>
          </cell>
          <cell r="R900">
            <v>2.96</v>
          </cell>
          <cell r="S900" t="str">
            <v>A</v>
          </cell>
          <cell r="T900" t="str">
            <v>1748-2013/KT</v>
          </cell>
          <cell r="U900" t="str">
            <v>190/QĐ - ĐHKT</v>
          </cell>
          <cell r="V900" t="str">
            <v>31/01/2013</v>
          </cell>
          <cell r="X900" t="str">
            <v>1748</v>
          </cell>
          <cell r="AG900">
            <v>43</v>
          </cell>
          <cell r="AH900" t="str">
            <v xml:space="preserve">Vũ Trọng </v>
          </cell>
          <cell r="AI900" t="str">
            <v>Hiếu</v>
          </cell>
          <cell r="AJ900" t="str">
            <v>07/05/1983</v>
          </cell>
          <cell r="AK900" t="str">
            <v>Hà Nội</v>
          </cell>
          <cell r="AL900" t="str">
            <v>Nam</v>
          </cell>
          <cell r="AM900" t="str">
            <v>QH - 2010 - E.CH</v>
          </cell>
          <cell r="AN900" t="str">
            <v>2170/QĐ-ĐHKT ngày 03/11/2010 của Hiệu trưởng Trường ĐH Kinh tế, ĐHQGHN</v>
          </cell>
          <cell r="AO900">
            <v>2.96</v>
          </cell>
          <cell r="AP900" t="str">
            <v>A</v>
          </cell>
          <cell r="AQ900" t="str">
            <v>Tài chính - Ngân hàng</v>
          </cell>
          <cell r="AR900" t="str">
            <v>Vũ Trọng Hiếu</v>
          </cell>
          <cell r="AT900" t="str">
            <v>07/05/1983</v>
          </cell>
          <cell r="AU900" t="str">
            <v>07</v>
          </cell>
          <cell r="AV900" t="str">
            <v>05</v>
          </cell>
          <cell r="AW900" t="str">
            <v>1983</v>
          </cell>
        </row>
        <row r="901">
          <cell r="C901" t="str">
            <v>Vũ Thị Thu</v>
          </cell>
          <cell r="D901" t="str">
            <v>Hoài</v>
          </cell>
          <cell r="E901" t="str">
            <v>Vũ Thị Thu Hoài</v>
          </cell>
          <cell r="F901" t="str">
            <v>Vu Thi Thu Hoai</v>
          </cell>
          <cell r="G901" t="str">
            <v>12/07/1986</v>
          </cell>
          <cell r="H901" t="str">
            <v>12 July 1986</v>
          </cell>
          <cell r="I901" t="str">
            <v>Vĩnh Phúc</v>
          </cell>
          <cell r="J901" t="str">
            <v>Vinh Phuc</v>
          </cell>
          <cell r="K901" t="str">
            <v>Nữ</v>
          </cell>
          <cell r="L901" t="str">
            <v>bà</v>
          </cell>
          <cell r="M901" t="str">
            <v>Ms.</v>
          </cell>
          <cell r="N901" t="str">
            <v>Tài chính - Ngân hàng</v>
          </cell>
          <cell r="O901" t="str">
            <v>Banking - Finance</v>
          </cell>
          <cell r="P901" t="str">
            <v>QH - 2009 - E.CH</v>
          </cell>
          <cell r="Q901" t="str">
            <v>1804/QĐ-SĐH ngày 14/10/2009 của Hiệu trưởng Trường ĐH Kinh tế, ĐHQGHN</v>
          </cell>
          <cell r="R901">
            <v>3.42</v>
          </cell>
          <cell r="S901" t="str">
            <v>A</v>
          </cell>
          <cell r="T901" t="str">
            <v>1749-2013/KT</v>
          </cell>
          <cell r="U901" t="str">
            <v>190/QĐ - ĐHKT</v>
          </cell>
          <cell r="V901" t="str">
            <v>31/01/2013</v>
          </cell>
          <cell r="X901" t="str">
            <v>1749</v>
          </cell>
          <cell r="AG901">
            <v>44</v>
          </cell>
          <cell r="AH901" t="str">
            <v>Vũ Thị Thu</v>
          </cell>
          <cell r="AI901" t="str">
            <v>Hoài</v>
          </cell>
          <cell r="AJ901" t="str">
            <v>12/07/1986</v>
          </cell>
          <cell r="AK901" t="str">
            <v>Vĩnh Phúc</v>
          </cell>
          <cell r="AL901" t="str">
            <v>Nữ</v>
          </cell>
          <cell r="AM901" t="str">
            <v>QH - 2009 - E.CH</v>
          </cell>
          <cell r="AN901" t="str">
            <v>1804/QĐ-SĐH ngày 14/10/2009 của Hiệu trưởng Trường ĐH Kinh tế, ĐHQGHN</v>
          </cell>
          <cell r="AO901">
            <v>3.42</v>
          </cell>
          <cell r="AP901" t="str">
            <v>A</v>
          </cell>
          <cell r="AQ901" t="str">
            <v>Tài chính - Ngân hàng</v>
          </cell>
          <cell r="AR901" t="str">
            <v>Vũ Thị Thu Hoài</v>
          </cell>
          <cell r="AT901" t="str">
            <v>12/07/1986</v>
          </cell>
          <cell r="AU901" t="str">
            <v>12</v>
          </cell>
          <cell r="AV901" t="str">
            <v>07</v>
          </cell>
          <cell r="AW901" t="str">
            <v>1986</v>
          </cell>
        </row>
        <row r="902">
          <cell r="C902" t="str">
            <v>Hà Thị Thanh</v>
          </cell>
          <cell r="D902" t="str">
            <v>Huyền</v>
          </cell>
          <cell r="E902" t="str">
            <v>Hà Thị Thanh Huyền</v>
          </cell>
          <cell r="F902" t="str">
            <v>Ha Thi Thanh Huyen</v>
          </cell>
          <cell r="G902" t="str">
            <v>13/05/1976</v>
          </cell>
          <cell r="H902" t="str">
            <v>13 May 1976</v>
          </cell>
          <cell r="I902" t="str">
            <v>Thái Bình</v>
          </cell>
          <cell r="J902" t="str">
            <v>Thai Binh</v>
          </cell>
          <cell r="K902" t="str">
            <v>Nữ</v>
          </cell>
          <cell r="L902" t="str">
            <v>bà</v>
          </cell>
          <cell r="M902" t="str">
            <v>Ms.</v>
          </cell>
          <cell r="N902" t="str">
            <v>Tài chính - Ngân hàng</v>
          </cell>
          <cell r="O902" t="str">
            <v>Banking - Finance</v>
          </cell>
          <cell r="P902" t="str">
            <v>QH - 2010 - E.CH</v>
          </cell>
          <cell r="Q902" t="str">
            <v>2170/QĐ-ĐHKT ngày 03/11/2010 của Hiệu trưởng Trường ĐH Kinh tế, ĐHQGHN</v>
          </cell>
          <cell r="R902">
            <v>3.27</v>
          </cell>
          <cell r="S902" t="str">
            <v>A</v>
          </cell>
          <cell r="T902" t="str">
            <v>1750-2013/KT</v>
          </cell>
          <cell r="U902" t="str">
            <v>190/QĐ - ĐHKT</v>
          </cell>
          <cell r="V902" t="str">
            <v>31/01/2013</v>
          </cell>
          <cell r="X902" t="str">
            <v>1750</v>
          </cell>
          <cell r="AG902">
            <v>45</v>
          </cell>
          <cell r="AH902" t="str">
            <v>Hà Thị Thanh</v>
          </cell>
          <cell r="AI902" t="str">
            <v>Huyền</v>
          </cell>
          <cell r="AJ902" t="str">
            <v>13/05/1976</v>
          </cell>
          <cell r="AK902" t="str">
            <v>Thái Bình</v>
          </cell>
          <cell r="AL902" t="str">
            <v>Nữ</v>
          </cell>
          <cell r="AM902" t="str">
            <v>QH - 2010 - E.CH</v>
          </cell>
          <cell r="AN902" t="str">
            <v>2170/QĐ-ĐHKT ngày 03/11/2010 của Hiệu trưởng Trường ĐH Kinh tế, ĐHQGHN</v>
          </cell>
          <cell r="AO902">
            <v>3.27</v>
          </cell>
          <cell r="AP902" t="str">
            <v>A</v>
          </cell>
          <cell r="AQ902" t="str">
            <v>Tài chính - Ngân hàng</v>
          </cell>
          <cell r="AR902" t="str">
            <v>Hà Thị Thanh Huyền</v>
          </cell>
          <cell r="AT902" t="str">
            <v>13/05/1976</v>
          </cell>
          <cell r="AU902" t="str">
            <v>13</v>
          </cell>
          <cell r="AV902" t="str">
            <v>05</v>
          </cell>
          <cell r="AW902" t="str">
            <v>1976</v>
          </cell>
        </row>
        <row r="903">
          <cell r="C903" t="str">
            <v>Lê Quốc</v>
          </cell>
          <cell r="D903" t="str">
            <v>Khánh</v>
          </cell>
          <cell r="E903" t="str">
            <v>Lê Quốc Khánh</v>
          </cell>
          <cell r="F903" t="str">
            <v>Le Quoc Khanh</v>
          </cell>
          <cell r="G903" t="str">
            <v>03/09/1977</v>
          </cell>
          <cell r="H903" t="str">
            <v>03 September 1977</v>
          </cell>
          <cell r="I903" t="str">
            <v>Cao Bằng</v>
          </cell>
          <cell r="J903" t="str">
            <v>Cao Bang</v>
          </cell>
          <cell r="K903" t="str">
            <v>Nam</v>
          </cell>
          <cell r="L903" t="str">
            <v>ông</v>
          </cell>
          <cell r="M903" t="str">
            <v>Mr.</v>
          </cell>
          <cell r="N903" t="str">
            <v>Tài chính - Ngân hàng</v>
          </cell>
          <cell r="O903" t="str">
            <v>Banking - Finance</v>
          </cell>
          <cell r="P903" t="str">
            <v>QH - 2010 - E.CH</v>
          </cell>
          <cell r="Q903" t="str">
            <v>1103/QĐ-SĐH ngày 15/06/2010 của Hiệu trưởng Trường ĐH Kinh tế, ĐHQGHN</v>
          </cell>
          <cell r="R903">
            <v>3.24</v>
          </cell>
          <cell r="S903" t="str">
            <v>A</v>
          </cell>
          <cell r="T903" t="str">
            <v>1751-2013/KT</v>
          </cell>
          <cell r="U903" t="str">
            <v>190/QĐ - ĐHKT</v>
          </cell>
          <cell r="V903" t="str">
            <v>31/01/2013</v>
          </cell>
          <cell r="X903" t="str">
            <v>1751</v>
          </cell>
          <cell r="AG903">
            <v>46</v>
          </cell>
          <cell r="AH903" t="str">
            <v>Lê Quốc</v>
          </cell>
          <cell r="AI903" t="str">
            <v>Khánh</v>
          </cell>
          <cell r="AJ903" t="str">
            <v>03/09/1977</v>
          </cell>
          <cell r="AK903" t="str">
            <v>Cao Bằng</v>
          </cell>
          <cell r="AL903" t="str">
            <v>Nam</v>
          </cell>
          <cell r="AM903" t="str">
            <v>QH - 2010 - E.CH</v>
          </cell>
          <cell r="AN903" t="str">
            <v>1103/QĐ-SĐH ngày 15/06/2010 của Hiệu trưởng Trường ĐH Kinh tế, ĐHQGHN</v>
          </cell>
          <cell r="AO903">
            <v>3.24</v>
          </cell>
          <cell r="AP903" t="str">
            <v>A</v>
          </cell>
          <cell r="AQ903" t="str">
            <v>Tài chính - Ngân hàng</v>
          </cell>
          <cell r="AR903" t="str">
            <v>Lê Quốc Khánh</v>
          </cell>
          <cell r="AT903" t="str">
            <v>03/09/1977</v>
          </cell>
          <cell r="AU903" t="str">
            <v>03</v>
          </cell>
          <cell r="AV903" t="str">
            <v>09</v>
          </cell>
          <cell r="AW903" t="str">
            <v>1977</v>
          </cell>
        </row>
        <row r="904">
          <cell r="C904" t="str">
            <v xml:space="preserve">Nguyễn Thị </v>
          </cell>
          <cell r="D904" t="str">
            <v>Liên</v>
          </cell>
          <cell r="E904" t="str">
            <v>Nguyễn Thị Liên</v>
          </cell>
          <cell r="F904" t="str">
            <v>Nguyen Thi Lien</v>
          </cell>
          <cell r="G904" t="str">
            <v>16/01/1986</v>
          </cell>
          <cell r="H904" t="str">
            <v>16 January 1986</v>
          </cell>
          <cell r="I904" t="str">
            <v>Hải Dương</v>
          </cell>
          <cell r="J904" t="str">
            <v>Hai Duong</v>
          </cell>
          <cell r="K904" t="str">
            <v>Nữ</v>
          </cell>
          <cell r="L904" t="str">
            <v>bà</v>
          </cell>
          <cell r="M904" t="str">
            <v>Ms.</v>
          </cell>
          <cell r="N904" t="str">
            <v>Tài chính - Ngân hàng</v>
          </cell>
          <cell r="O904" t="str">
            <v>Banking - Finance</v>
          </cell>
          <cell r="P904" t="str">
            <v>QH - 2010 - E.CH</v>
          </cell>
          <cell r="Q904" t="str">
            <v>1103/QĐ-SĐH ngày 15/06/2010 của Hiệu trưởng Trường ĐH Kinh tế, ĐHQGHN</v>
          </cell>
          <cell r="R904">
            <v>2.91</v>
          </cell>
          <cell r="S904" t="str">
            <v>B</v>
          </cell>
          <cell r="T904" t="str">
            <v>1752-2013/KT</v>
          </cell>
          <cell r="U904" t="str">
            <v>190/QĐ - ĐHKT</v>
          </cell>
          <cell r="V904" t="str">
            <v>31/01/2013</v>
          </cell>
          <cell r="X904" t="str">
            <v>1752</v>
          </cell>
          <cell r="AG904">
            <v>47</v>
          </cell>
          <cell r="AH904" t="str">
            <v xml:space="preserve">Nguyễn Thị </v>
          </cell>
          <cell r="AI904" t="str">
            <v>Liên</v>
          </cell>
          <cell r="AJ904" t="str">
            <v>16/01/1986</v>
          </cell>
          <cell r="AK904" t="str">
            <v>Hải Dương</v>
          </cell>
          <cell r="AL904" t="str">
            <v>Nữ</v>
          </cell>
          <cell r="AM904" t="str">
            <v>QH - 2010 - E.CH</v>
          </cell>
          <cell r="AN904" t="str">
            <v>1103/QĐ-SĐH ngày 15/06/2010 của Hiệu trưởng Trường ĐH Kinh tế, ĐHQGHN</v>
          </cell>
          <cell r="AO904">
            <v>2.91</v>
          </cell>
          <cell r="AP904" t="str">
            <v>B</v>
          </cell>
          <cell r="AQ904" t="str">
            <v>Tài chính - Ngân hàng</v>
          </cell>
          <cell r="AR904" t="str">
            <v>Nguyễn Thị Liên</v>
          </cell>
          <cell r="AT904" t="str">
            <v>16/01/1986</v>
          </cell>
          <cell r="AU904" t="str">
            <v>16</v>
          </cell>
          <cell r="AV904" t="str">
            <v>01</v>
          </cell>
          <cell r="AW904" t="str">
            <v>1986</v>
          </cell>
        </row>
        <row r="905">
          <cell r="C905" t="str">
            <v xml:space="preserve">Nguyễn Chí </v>
          </cell>
          <cell r="D905" t="str">
            <v>Linh</v>
          </cell>
          <cell r="E905" t="str">
            <v>Nguyễn Chí Linh</v>
          </cell>
          <cell r="F905" t="str">
            <v>Nguyen Chi Linh</v>
          </cell>
          <cell r="G905" t="str">
            <v>18/04/1975</v>
          </cell>
          <cell r="H905" t="str">
            <v>18 April 1975</v>
          </cell>
          <cell r="I905" t="str">
            <v>Bình Định</v>
          </cell>
          <cell r="J905" t="str">
            <v>Binh Dinh</v>
          </cell>
          <cell r="K905" t="str">
            <v>Nam</v>
          </cell>
          <cell r="L905" t="str">
            <v>ông</v>
          </cell>
          <cell r="M905" t="str">
            <v>Mr.</v>
          </cell>
          <cell r="N905" t="str">
            <v>Tài chính - Ngân hàng</v>
          </cell>
          <cell r="O905" t="str">
            <v>Banking - Finance</v>
          </cell>
          <cell r="P905" t="str">
            <v>QH - 2010 - E.CH</v>
          </cell>
          <cell r="Q905" t="str">
            <v>2170/QĐ-ĐHKT ngày 03/11/2010 của Hiệu trưởng Trường ĐH Kinh tế, ĐHQGHN</v>
          </cell>
          <cell r="R905">
            <v>2.71</v>
          </cell>
          <cell r="S905" t="str">
            <v>A</v>
          </cell>
          <cell r="T905" t="str">
            <v>1753-2013/KT</v>
          </cell>
          <cell r="U905" t="str">
            <v>190/QĐ - ĐHKT</v>
          </cell>
          <cell r="V905" t="str">
            <v>31/01/2013</v>
          </cell>
          <cell r="X905" t="str">
            <v>1753</v>
          </cell>
          <cell r="AG905">
            <v>48</v>
          </cell>
          <cell r="AH905" t="str">
            <v xml:space="preserve">Nguyễn Chí </v>
          </cell>
          <cell r="AI905" t="str">
            <v>Linh</v>
          </cell>
          <cell r="AJ905" t="str">
            <v>18/04/1975</v>
          </cell>
          <cell r="AK905" t="str">
            <v>Bình Định</v>
          </cell>
          <cell r="AL905" t="str">
            <v>Nam</v>
          </cell>
          <cell r="AM905" t="str">
            <v>QH - 2010 - E.CH</v>
          </cell>
          <cell r="AN905" t="str">
            <v>2170/QĐ-ĐHKT ngày 03/11/2010 của Hiệu trưởng Trường ĐH Kinh tế, ĐHQGHN</v>
          </cell>
          <cell r="AO905">
            <v>2.71</v>
          </cell>
          <cell r="AP905" t="str">
            <v>A</v>
          </cell>
          <cell r="AQ905" t="str">
            <v>Tài chính - Ngân hàng</v>
          </cell>
          <cell r="AR905" t="str">
            <v>Nguyễn Chí Linh</v>
          </cell>
          <cell r="AT905" t="str">
            <v>18/04/1975</v>
          </cell>
          <cell r="AU905" t="str">
            <v>18</v>
          </cell>
          <cell r="AV905" t="str">
            <v>04</v>
          </cell>
          <cell r="AW905" t="str">
            <v>1975</v>
          </cell>
        </row>
        <row r="906">
          <cell r="C906" t="str">
            <v>Võ Thăng</v>
          </cell>
          <cell r="D906" t="str">
            <v>Long</v>
          </cell>
          <cell r="E906" t="str">
            <v>Võ Thăng Long</v>
          </cell>
          <cell r="F906" t="str">
            <v>Vo Thang Long</v>
          </cell>
          <cell r="G906" t="str">
            <v>15/02/1972</v>
          </cell>
          <cell r="H906" t="str">
            <v>15 February 1972</v>
          </cell>
          <cell r="I906" t="str">
            <v>Hà Nội</v>
          </cell>
          <cell r="J906" t="str">
            <v>Hanoi</v>
          </cell>
          <cell r="K906" t="str">
            <v>Nam</v>
          </cell>
          <cell r="L906" t="str">
            <v>ông</v>
          </cell>
          <cell r="M906" t="str">
            <v>Mr.</v>
          </cell>
          <cell r="N906" t="str">
            <v>Tài chính - Ngân hàng</v>
          </cell>
          <cell r="O906" t="str">
            <v>Banking - Finance</v>
          </cell>
          <cell r="P906" t="str">
            <v>QH - 2010 - E.CH</v>
          </cell>
          <cell r="Q906" t="str">
            <v>2170/QĐ-ĐHKT ngày 03/11/2010 của Hiệu trưởng Trường ĐH Kinh tế, ĐHQGHN</v>
          </cell>
          <cell r="R906">
            <v>3.47</v>
          </cell>
          <cell r="S906" t="str">
            <v>A</v>
          </cell>
          <cell r="T906" t="str">
            <v>1754-2013/KT</v>
          </cell>
          <cell r="U906" t="str">
            <v>190/QĐ - ĐHKT</v>
          </cell>
          <cell r="V906" t="str">
            <v>31/01/2013</v>
          </cell>
          <cell r="X906" t="str">
            <v>1754</v>
          </cell>
          <cell r="AG906">
            <v>49</v>
          </cell>
          <cell r="AH906" t="str">
            <v>Võ Thăng</v>
          </cell>
          <cell r="AI906" t="str">
            <v>Long</v>
          </cell>
          <cell r="AJ906" t="str">
            <v>15/02/1972</v>
          </cell>
          <cell r="AK906" t="str">
            <v>Hà Nội</v>
          </cell>
          <cell r="AL906" t="str">
            <v>Nam</v>
          </cell>
          <cell r="AM906" t="str">
            <v>QH - 2010 - E.CH</v>
          </cell>
          <cell r="AN906" t="str">
            <v>2170/QĐ-ĐHKT ngày 03/11/2010 của Hiệu trưởng Trường ĐH Kinh tế, ĐHQGHN</v>
          </cell>
          <cell r="AO906">
            <v>3.47</v>
          </cell>
          <cell r="AP906" t="str">
            <v>A</v>
          </cell>
          <cell r="AQ906" t="str">
            <v>Tài chính - Ngân hàng</v>
          </cell>
          <cell r="AR906" t="str">
            <v>Võ Thăng Long</v>
          </cell>
          <cell r="AT906" t="str">
            <v>15/02/1972</v>
          </cell>
          <cell r="AU906" t="str">
            <v>15</v>
          </cell>
          <cell r="AV906" t="str">
            <v>02</v>
          </cell>
          <cell r="AW906" t="str">
            <v>1972</v>
          </cell>
        </row>
        <row r="907">
          <cell r="C907" t="str">
            <v>Ngô Thị Ngọc</v>
          </cell>
          <cell r="D907" t="str">
            <v>Mai</v>
          </cell>
          <cell r="E907" t="str">
            <v>Ngô Thị Ngọc Mai</v>
          </cell>
          <cell r="F907" t="str">
            <v>Ngo Thi Ngoc Mai</v>
          </cell>
          <cell r="G907" t="str">
            <v>25/04/1980</v>
          </cell>
          <cell r="H907" t="str">
            <v>25 April 1980</v>
          </cell>
          <cell r="I907" t="str">
            <v>Hà Nội</v>
          </cell>
          <cell r="J907" t="str">
            <v>Hanoi</v>
          </cell>
          <cell r="K907" t="str">
            <v>Nữ</v>
          </cell>
          <cell r="L907" t="str">
            <v>bà</v>
          </cell>
          <cell r="M907" t="str">
            <v>Ms.</v>
          </cell>
          <cell r="N907" t="str">
            <v>Tài chính - Ngân hàng</v>
          </cell>
          <cell r="O907" t="str">
            <v>Banking - Finance</v>
          </cell>
          <cell r="P907" t="str">
            <v>QH - 2009 - E.CH</v>
          </cell>
          <cell r="Q907" t="str">
            <v>1804/QĐ-SĐH ngày 14/10/2009 của Hiệu trưởng Trường ĐH Kinh tế, ĐHQGHN</v>
          </cell>
          <cell r="R907">
            <v>2.38</v>
          </cell>
          <cell r="S907" t="str">
            <v>A</v>
          </cell>
          <cell r="T907" t="str">
            <v>1755-2013/KT</v>
          </cell>
          <cell r="U907" t="str">
            <v>190/QĐ - ĐHKT</v>
          </cell>
          <cell r="V907" t="str">
            <v>31/01/2013</v>
          </cell>
          <cell r="X907" t="str">
            <v>1755</v>
          </cell>
          <cell r="AG907">
            <v>50</v>
          </cell>
          <cell r="AH907" t="str">
            <v>Ngô Thị Ngọc</v>
          </cell>
          <cell r="AI907" t="str">
            <v>Mai</v>
          </cell>
          <cell r="AJ907" t="str">
            <v>25/04/1980</v>
          </cell>
          <cell r="AK907" t="str">
            <v>Hà Nội</v>
          </cell>
          <cell r="AL907" t="str">
            <v>Nữ</v>
          </cell>
          <cell r="AM907" t="str">
            <v>QH - 2009 - E.CH</v>
          </cell>
          <cell r="AN907" t="str">
            <v>1804/QĐ-SĐH ngày 14/10/2009 của Hiệu trưởng Trường ĐH Kinh tế, ĐHQGHN</v>
          </cell>
          <cell r="AO907">
            <v>2.38</v>
          </cell>
          <cell r="AP907" t="str">
            <v>A</v>
          </cell>
          <cell r="AQ907" t="str">
            <v>Tài chính - Ngân hàng</v>
          </cell>
          <cell r="AR907" t="str">
            <v>Ngô Thị Ngọc Mai</v>
          </cell>
          <cell r="AT907" t="str">
            <v>25/04/1980</v>
          </cell>
          <cell r="AU907" t="str">
            <v>25</v>
          </cell>
          <cell r="AV907" t="str">
            <v>04</v>
          </cell>
          <cell r="AW907" t="str">
            <v>1980</v>
          </cell>
        </row>
        <row r="908">
          <cell r="C908" t="str">
            <v>Bùi Thị Tuyết</v>
          </cell>
          <cell r="D908" t="str">
            <v xml:space="preserve">Mai </v>
          </cell>
          <cell r="E908" t="str">
            <v>Bùi Thị Tuyết Mai</v>
          </cell>
          <cell r="F908" t="str">
            <v>Bui Thi Tuyet Mai</v>
          </cell>
          <cell r="G908" t="str">
            <v>07/07/1970</v>
          </cell>
          <cell r="H908" t="str">
            <v>07 July 1970</v>
          </cell>
          <cell r="I908" t="str">
            <v>Thái Bình</v>
          </cell>
          <cell r="J908" t="str">
            <v>Thai Binh</v>
          </cell>
          <cell r="K908" t="str">
            <v>Nữ</v>
          </cell>
          <cell r="L908" t="str">
            <v>bà</v>
          </cell>
          <cell r="M908" t="str">
            <v>Ms.</v>
          </cell>
          <cell r="N908" t="str">
            <v>Tài chính - Ngân hàng</v>
          </cell>
          <cell r="O908" t="str">
            <v>Banking - Finance</v>
          </cell>
          <cell r="P908" t="str">
            <v>QH - 2010 - E.CH</v>
          </cell>
          <cell r="Q908" t="str">
            <v>2170/QĐ-ĐHKT ngày 03/11/2010 của Hiệu trưởng Trường ĐH Kinh tế, ĐHQGHN</v>
          </cell>
          <cell r="R908">
            <v>3.24</v>
          </cell>
          <cell r="S908" t="str">
            <v>A</v>
          </cell>
          <cell r="T908" t="str">
            <v>1756-2013/KT</v>
          </cell>
          <cell r="U908" t="str">
            <v>190/QĐ - ĐHKT</v>
          </cell>
          <cell r="V908" t="str">
            <v>31/01/2013</v>
          </cell>
          <cell r="X908" t="str">
            <v>1756</v>
          </cell>
          <cell r="AG908">
            <v>51</v>
          </cell>
          <cell r="AH908" t="str">
            <v>Bùi Thị Tuyết</v>
          </cell>
          <cell r="AI908" t="str">
            <v xml:space="preserve">Mai </v>
          </cell>
          <cell r="AJ908" t="str">
            <v>07/07/1970</v>
          </cell>
          <cell r="AK908" t="str">
            <v>Thái Bình</v>
          </cell>
          <cell r="AL908" t="str">
            <v>Nữ</v>
          </cell>
          <cell r="AM908" t="str">
            <v>QH - 2010 - E.CH</v>
          </cell>
          <cell r="AN908" t="str">
            <v>2170/QĐ-ĐHKT ngày 03/11/2010 của Hiệu trưởng Trường ĐH Kinh tế, ĐHQGHN</v>
          </cell>
          <cell r="AO908">
            <v>3.24</v>
          </cell>
          <cell r="AP908" t="str">
            <v>A</v>
          </cell>
          <cell r="AQ908" t="str">
            <v>Tài chính - Ngân hàng</v>
          </cell>
          <cell r="AR908" t="str">
            <v>Bùi Thị Tuyết Mai</v>
          </cell>
          <cell r="AT908" t="str">
            <v>07/07/1970</v>
          </cell>
          <cell r="AU908" t="str">
            <v>07</v>
          </cell>
          <cell r="AV908" t="str">
            <v>07</v>
          </cell>
          <cell r="AW908" t="str">
            <v>1970</v>
          </cell>
        </row>
        <row r="909">
          <cell r="C909" t="str">
            <v>Phùng Thị</v>
          </cell>
          <cell r="D909" t="str">
            <v>Nga</v>
          </cell>
          <cell r="E909" t="str">
            <v>Phùng Thị Nga</v>
          </cell>
          <cell r="F909" t="str">
            <v>Phung Thi Nga</v>
          </cell>
          <cell r="G909" t="str">
            <v>13/06/1984</v>
          </cell>
          <cell r="H909" t="str">
            <v>13 June 1984</v>
          </cell>
          <cell r="I909" t="str">
            <v>Hà Nội</v>
          </cell>
          <cell r="J909" t="str">
            <v>Hanoi</v>
          </cell>
          <cell r="K909" t="str">
            <v>Nữ</v>
          </cell>
          <cell r="L909" t="str">
            <v>bà</v>
          </cell>
          <cell r="M909" t="str">
            <v>Ms.</v>
          </cell>
          <cell r="N909" t="str">
            <v>Tài chính - Ngân hàng</v>
          </cell>
          <cell r="O909" t="str">
            <v>Banking - Finance</v>
          </cell>
          <cell r="P909" t="str">
            <v>QH - 2010 - E.CH</v>
          </cell>
          <cell r="Q909" t="str">
            <v>2170/QĐ-ĐHKT ngày 03/11/2010 của Hiệu trưởng Trường ĐH Kinh tế, ĐHQGHN</v>
          </cell>
          <cell r="R909">
            <v>2.33</v>
          </cell>
          <cell r="S909" t="str">
            <v>A</v>
          </cell>
          <cell r="T909" t="str">
            <v>1757-2013/KT</v>
          </cell>
          <cell r="U909" t="str">
            <v>190/QĐ - ĐHKT</v>
          </cell>
          <cell r="V909" t="str">
            <v>31/01/2013</v>
          </cell>
          <cell r="X909" t="str">
            <v>1757</v>
          </cell>
          <cell r="AG909">
            <v>52</v>
          </cell>
          <cell r="AH909" t="str">
            <v>Phùng Thị</v>
          </cell>
          <cell r="AI909" t="str">
            <v>Nga</v>
          </cell>
          <cell r="AJ909" t="str">
            <v>13/06/1984</v>
          </cell>
          <cell r="AK909" t="str">
            <v>Hà Nội</v>
          </cell>
          <cell r="AL909" t="str">
            <v>Nữ</v>
          </cell>
          <cell r="AM909" t="str">
            <v>QH - 2010 - E.CH</v>
          </cell>
          <cell r="AN909" t="str">
            <v>2170/QĐ-ĐHKT ngày 03/11/2010 của Hiệu trưởng Trường ĐH Kinh tế, ĐHQGHN</v>
          </cell>
          <cell r="AO909">
            <v>2.33</v>
          </cell>
          <cell r="AP909" t="str">
            <v>A</v>
          </cell>
          <cell r="AQ909" t="str">
            <v>Tài chính - Ngân hàng</v>
          </cell>
          <cell r="AR909" t="str">
            <v>Phùng Thị Nga</v>
          </cell>
          <cell r="AT909" t="str">
            <v>13/06/1984</v>
          </cell>
          <cell r="AU909" t="str">
            <v>13</v>
          </cell>
          <cell r="AV909" t="str">
            <v>06</v>
          </cell>
          <cell r="AW909" t="str">
            <v>1984</v>
          </cell>
        </row>
        <row r="910">
          <cell r="C910" t="str">
            <v>Phạm Hoàng</v>
          </cell>
          <cell r="D910" t="str">
            <v>Ngân</v>
          </cell>
          <cell r="E910" t="str">
            <v>Phạm Hoàng Ngân</v>
          </cell>
          <cell r="F910" t="str">
            <v>Pham Hoang Ngan</v>
          </cell>
          <cell r="G910" t="str">
            <v>14/10/1987</v>
          </cell>
          <cell r="H910" t="str">
            <v>14 October 1987</v>
          </cell>
          <cell r="I910" t="str">
            <v>Hà Nội</v>
          </cell>
          <cell r="J910" t="str">
            <v>Hanoi</v>
          </cell>
          <cell r="K910" t="str">
            <v>Nữ</v>
          </cell>
          <cell r="L910" t="str">
            <v>bà</v>
          </cell>
          <cell r="M910" t="str">
            <v>Ms.</v>
          </cell>
          <cell r="N910" t="str">
            <v>Tài chính - Ngân hàng</v>
          </cell>
          <cell r="O910" t="str">
            <v>Banking - Finance</v>
          </cell>
          <cell r="P910" t="str">
            <v>QH - 2009 - E.CH</v>
          </cell>
          <cell r="Q910" t="str">
            <v>1804/QĐ-SĐH ngày 14/10/2009 của Hiệu trưởng Trường ĐH Kinh tế, ĐHQGHN</v>
          </cell>
          <cell r="R910">
            <v>2.4900000000000002</v>
          </cell>
          <cell r="S910" t="str">
            <v>B</v>
          </cell>
          <cell r="T910" t="str">
            <v>1758-2013/KT</v>
          </cell>
          <cell r="U910" t="str">
            <v>190/QĐ - ĐHKT</v>
          </cell>
          <cell r="V910" t="str">
            <v>31/01/2013</v>
          </cell>
          <cell r="X910" t="str">
            <v>1758</v>
          </cell>
          <cell r="AG910">
            <v>53</v>
          </cell>
          <cell r="AH910" t="str">
            <v>Phạm Hoàng</v>
          </cell>
          <cell r="AI910" t="str">
            <v>Ngân</v>
          </cell>
          <cell r="AJ910" t="str">
            <v>14/10/1987</v>
          </cell>
          <cell r="AK910" t="str">
            <v>Hà Nội</v>
          </cell>
          <cell r="AL910" t="str">
            <v>Nữ</v>
          </cell>
          <cell r="AM910" t="str">
            <v>QH - 2009 - E.CH</v>
          </cell>
          <cell r="AN910" t="str">
            <v>1804/QĐ-SĐH ngày 14/10/2009 của Hiệu trưởng Trường ĐH Kinh tế, ĐHQGHN</v>
          </cell>
          <cell r="AO910">
            <v>2.4900000000000002</v>
          </cell>
          <cell r="AP910" t="str">
            <v>B</v>
          </cell>
          <cell r="AQ910" t="str">
            <v>Tài chính - Ngân hàng</v>
          </cell>
          <cell r="AR910" t="str">
            <v>Phạm Hoàng Ngân</v>
          </cell>
          <cell r="AT910" t="str">
            <v>14/10/1987</v>
          </cell>
          <cell r="AU910" t="str">
            <v>14</v>
          </cell>
          <cell r="AV910" t="str">
            <v>10</v>
          </cell>
          <cell r="AW910" t="str">
            <v>1987</v>
          </cell>
        </row>
        <row r="911">
          <cell r="C911" t="str">
            <v>Trần Xuân</v>
          </cell>
          <cell r="D911" t="str">
            <v>Nghĩa</v>
          </cell>
          <cell r="E911" t="str">
            <v>Trần Xuân Nghĩa</v>
          </cell>
          <cell r="F911" t="str">
            <v>Tran Xuan Nghia</v>
          </cell>
          <cell r="G911" t="str">
            <v>04/09/1964</v>
          </cell>
          <cell r="H911" t="str">
            <v>04 September 1964</v>
          </cell>
          <cell r="I911" t="str">
            <v>Nam Định</v>
          </cell>
          <cell r="J911" t="str">
            <v>Nam Dinh</v>
          </cell>
          <cell r="K911" t="str">
            <v>Nam</v>
          </cell>
          <cell r="L911" t="str">
            <v>ông</v>
          </cell>
          <cell r="M911" t="str">
            <v>Mr.</v>
          </cell>
          <cell r="N911" t="str">
            <v>Tài chính - Ngân hàng</v>
          </cell>
          <cell r="O911" t="str">
            <v>Banking - Finance</v>
          </cell>
          <cell r="P911" t="str">
            <v>QH - 2010 - E.CH</v>
          </cell>
          <cell r="Q911" t="str">
            <v>2170/QĐ-ĐHKT ngày 03/11/2010 của Hiệu trưởng Trường ĐH Kinh tế, ĐHQGHN</v>
          </cell>
          <cell r="R911">
            <v>3.2</v>
          </cell>
          <cell r="S911" t="str">
            <v>A</v>
          </cell>
          <cell r="T911" t="str">
            <v>1759-2013/KT</v>
          </cell>
          <cell r="U911" t="str">
            <v>190/QĐ - ĐHKT</v>
          </cell>
          <cell r="V911" t="str">
            <v>31/01/2013</v>
          </cell>
          <cell r="X911" t="str">
            <v>1759</v>
          </cell>
          <cell r="AG911">
            <v>54</v>
          </cell>
          <cell r="AH911" t="str">
            <v>Trần Xuân</v>
          </cell>
          <cell r="AI911" t="str">
            <v>Nghĩa</v>
          </cell>
          <cell r="AJ911" t="str">
            <v>04/09/1964</v>
          </cell>
          <cell r="AK911" t="str">
            <v>Nam Định</v>
          </cell>
          <cell r="AL911" t="str">
            <v>Nam</v>
          </cell>
          <cell r="AM911" t="str">
            <v>QH - 2010 - E.CH</v>
          </cell>
          <cell r="AN911" t="str">
            <v>2170/QĐ-ĐHKT ngày 03/11/2010 của Hiệu trưởng Trường ĐH Kinh tế, ĐHQGHN</v>
          </cell>
          <cell r="AO911">
            <v>3.2</v>
          </cell>
          <cell r="AP911" t="str">
            <v>A</v>
          </cell>
          <cell r="AQ911" t="str">
            <v>Tài chính - Ngân hàng</v>
          </cell>
          <cell r="AR911" t="str">
            <v>Trần Xuân Nghĩa</v>
          </cell>
          <cell r="AT911" t="str">
            <v>04/09/1964</v>
          </cell>
          <cell r="AU911" t="str">
            <v>04</v>
          </cell>
          <cell r="AV911" t="str">
            <v>09</v>
          </cell>
          <cell r="AW911" t="str">
            <v>1964</v>
          </cell>
        </row>
        <row r="912">
          <cell r="C912" t="str">
            <v>Nguyễn Văn</v>
          </cell>
          <cell r="D912" t="str">
            <v>Ngọc</v>
          </cell>
          <cell r="E912" t="str">
            <v>Nguyễn Văn Ngọc</v>
          </cell>
          <cell r="F912" t="str">
            <v>Nguyen Van Ngoc</v>
          </cell>
          <cell r="G912" t="str">
            <v>08/10/1976</v>
          </cell>
          <cell r="H912" t="str">
            <v>08 October 1976</v>
          </cell>
          <cell r="I912" t="str">
            <v>Thừa Thiên Huế</v>
          </cell>
          <cell r="J912" t="str">
            <v>Thua Thien Hue</v>
          </cell>
          <cell r="K912" t="str">
            <v>Nam</v>
          </cell>
          <cell r="L912" t="str">
            <v>ông</v>
          </cell>
          <cell r="M912" t="str">
            <v>Mr.</v>
          </cell>
          <cell r="N912" t="str">
            <v>Tài chính - Ngân hàng</v>
          </cell>
          <cell r="O912" t="str">
            <v>Banking - Finance</v>
          </cell>
          <cell r="P912" t="str">
            <v>QH - 2010 - E.CH</v>
          </cell>
          <cell r="Q912" t="str">
            <v>2170/QĐ-ĐHKT ngày 03/11/2010 của Hiệu trưởng Trường ĐH Kinh tế, ĐHQGHN</v>
          </cell>
          <cell r="R912">
            <v>2.98</v>
          </cell>
          <cell r="S912" t="str">
            <v>B</v>
          </cell>
          <cell r="T912" t="str">
            <v>1760-2013/KT</v>
          </cell>
          <cell r="U912" t="str">
            <v>190/QĐ - ĐHKT</v>
          </cell>
          <cell r="V912" t="str">
            <v>31/01/2013</v>
          </cell>
          <cell r="X912" t="str">
            <v>1760</v>
          </cell>
          <cell r="AG912">
            <v>55</v>
          </cell>
          <cell r="AH912" t="str">
            <v>Nguyễn Văn</v>
          </cell>
          <cell r="AI912" t="str">
            <v>Ngọc</v>
          </cell>
          <cell r="AJ912" t="str">
            <v>08/10/1976</v>
          </cell>
          <cell r="AK912" t="str">
            <v>Thừa Thiên Huế</v>
          </cell>
          <cell r="AL912" t="str">
            <v>Nam</v>
          </cell>
          <cell r="AM912" t="str">
            <v>QH - 2010 - E.CH</v>
          </cell>
          <cell r="AN912" t="str">
            <v>2170/QĐ-ĐHKT ngày 03/11/2010 của Hiệu trưởng Trường ĐH Kinh tế, ĐHQGHN</v>
          </cell>
          <cell r="AO912">
            <v>2.98</v>
          </cell>
          <cell r="AP912" t="str">
            <v>B</v>
          </cell>
          <cell r="AQ912" t="str">
            <v>Tài chính - Ngân hàng</v>
          </cell>
          <cell r="AR912" t="str">
            <v>Nguyễn Văn Ngọc</v>
          </cell>
          <cell r="AT912" t="str">
            <v>08/10/1976</v>
          </cell>
          <cell r="AU912" t="str">
            <v>08</v>
          </cell>
          <cell r="AV912" t="str">
            <v>10</v>
          </cell>
          <cell r="AW912" t="str">
            <v>1976</v>
          </cell>
        </row>
        <row r="913">
          <cell r="C913" t="str">
            <v>Trương Bích</v>
          </cell>
          <cell r="D913" t="str">
            <v>Ngọc</v>
          </cell>
          <cell r="E913" t="str">
            <v>Trương Bích Ngọc</v>
          </cell>
          <cell r="F913" t="str">
            <v>Truong Bich Ngoc</v>
          </cell>
          <cell r="G913" t="str">
            <v>05/09/1985</v>
          </cell>
          <cell r="H913" t="str">
            <v>05 September 1985</v>
          </cell>
          <cell r="I913" t="str">
            <v>Hưng Yên</v>
          </cell>
          <cell r="J913" t="str">
            <v>Hung Yen</v>
          </cell>
          <cell r="K913" t="str">
            <v>Nữ</v>
          </cell>
          <cell r="L913" t="str">
            <v>bà</v>
          </cell>
          <cell r="M913" t="str">
            <v>Ms.</v>
          </cell>
          <cell r="N913" t="str">
            <v>Tài chính - Ngân hàng</v>
          </cell>
          <cell r="O913" t="str">
            <v>Banking - Finance</v>
          </cell>
          <cell r="P913" t="str">
            <v>QH - 2009 - E.CH</v>
          </cell>
          <cell r="Q913" t="str">
            <v>1804/QĐ-SĐH ngày 14/10/2009 của Hiệu trưởng Trường ĐH Kinh tế, ĐHQGHN</v>
          </cell>
          <cell r="R913">
            <v>2.64</v>
          </cell>
          <cell r="S913" t="str">
            <v>B</v>
          </cell>
          <cell r="T913" t="str">
            <v>1761-2013/KT</v>
          </cell>
          <cell r="U913" t="str">
            <v>190/QĐ - ĐHKT</v>
          </cell>
          <cell r="V913" t="str">
            <v>31/01/2013</v>
          </cell>
          <cell r="X913" t="str">
            <v>1761</v>
          </cell>
          <cell r="AG913">
            <v>56</v>
          </cell>
          <cell r="AH913" t="str">
            <v>Trương Bích</v>
          </cell>
          <cell r="AI913" t="str">
            <v>Ngọc</v>
          </cell>
          <cell r="AJ913" t="str">
            <v>05/09/1985</v>
          </cell>
          <cell r="AK913" t="str">
            <v>Hưng Yên</v>
          </cell>
          <cell r="AL913" t="str">
            <v>Nữ</v>
          </cell>
          <cell r="AM913" t="str">
            <v>QH - 2009 - E.CH</v>
          </cell>
          <cell r="AN913" t="str">
            <v>1804/QĐ-SĐH ngày 14/10/2009 của Hiệu trưởng Trường ĐH Kinh tế, ĐHQGHN</v>
          </cell>
          <cell r="AO913">
            <v>2.64</v>
          </cell>
          <cell r="AP913" t="str">
            <v>B</v>
          </cell>
          <cell r="AQ913" t="str">
            <v>Tài chính - Ngân hàng</v>
          </cell>
          <cell r="AR913" t="str">
            <v>Trương Bích Ngọc</v>
          </cell>
          <cell r="AT913" t="str">
            <v>05/09/1985</v>
          </cell>
          <cell r="AU913" t="str">
            <v>05</v>
          </cell>
          <cell r="AV913" t="str">
            <v>09</v>
          </cell>
          <cell r="AW913" t="str">
            <v>1985</v>
          </cell>
        </row>
        <row r="914">
          <cell r="C914" t="str">
            <v>Lê Hoàng</v>
          </cell>
          <cell r="D914" t="str">
            <v>Oanh</v>
          </cell>
          <cell r="E914" t="str">
            <v>Lê Hoàng Oanh</v>
          </cell>
          <cell r="F914" t="str">
            <v>Le Hoang Oanh</v>
          </cell>
          <cell r="G914" t="str">
            <v>20/11/1986</v>
          </cell>
          <cell r="H914" t="str">
            <v>20 November 1986</v>
          </cell>
          <cell r="I914" t="str">
            <v>Nghệ An</v>
          </cell>
          <cell r="J914" t="str">
            <v>Nghe An</v>
          </cell>
          <cell r="K914" t="str">
            <v>Nữ</v>
          </cell>
          <cell r="L914" t="str">
            <v>bà</v>
          </cell>
          <cell r="M914" t="str">
            <v>Ms.</v>
          </cell>
          <cell r="N914" t="str">
            <v>Tài chính - Ngân hàng</v>
          </cell>
          <cell r="O914" t="str">
            <v>Banking - Finance</v>
          </cell>
          <cell r="P914" t="str">
            <v>QH - 2010 - E.CH</v>
          </cell>
          <cell r="Q914" t="str">
            <v>1103/QĐ-SĐH ngày 15/06/2010 của Hiệu trưởng Trường ĐH Kinh tế, ĐHQGHN</v>
          </cell>
          <cell r="R914">
            <v>3.02</v>
          </cell>
          <cell r="S914" t="str">
            <v>A</v>
          </cell>
          <cell r="T914" t="str">
            <v>1762-2013/KT</v>
          </cell>
          <cell r="U914" t="str">
            <v>190/QĐ - ĐHKT</v>
          </cell>
          <cell r="V914" t="str">
            <v>31/01/2013</v>
          </cell>
          <cell r="X914" t="str">
            <v>1762</v>
          </cell>
          <cell r="AG914">
            <v>57</v>
          </cell>
          <cell r="AH914" t="str">
            <v>Lê Hoàng</v>
          </cell>
          <cell r="AI914" t="str">
            <v>Oanh</v>
          </cell>
          <cell r="AJ914" t="str">
            <v>20/11/1986</v>
          </cell>
          <cell r="AK914" t="str">
            <v>Nghệ An</v>
          </cell>
          <cell r="AL914" t="str">
            <v>Nữ</v>
          </cell>
          <cell r="AM914" t="str">
            <v>QH - 2010 - E.CH</v>
          </cell>
          <cell r="AN914" t="str">
            <v>1103/QĐ-SĐH ngày 15/06/2010 của Hiệu trưởng Trường ĐH Kinh tế, ĐHQGHN</v>
          </cell>
          <cell r="AO914">
            <v>3.02</v>
          </cell>
          <cell r="AP914" t="str">
            <v>A</v>
          </cell>
          <cell r="AQ914" t="str">
            <v>Tài chính - Ngân hàng</v>
          </cell>
          <cell r="AR914" t="str">
            <v>Lê Hoàng Oanh</v>
          </cell>
          <cell r="AT914" t="str">
            <v>20/11/1986</v>
          </cell>
          <cell r="AU914" t="str">
            <v>20</v>
          </cell>
          <cell r="AV914" t="str">
            <v>11</v>
          </cell>
          <cell r="AW914" t="str">
            <v>1986</v>
          </cell>
        </row>
        <row r="915">
          <cell r="C915" t="str">
            <v>Nguyễn Mạnh</v>
          </cell>
          <cell r="D915" t="str">
            <v>Phát</v>
          </cell>
          <cell r="E915" t="str">
            <v>Nguyễn Mạnh Phát</v>
          </cell>
          <cell r="F915" t="str">
            <v>Nguyen Manh Phat</v>
          </cell>
          <cell r="G915" t="str">
            <v>08/04/1986</v>
          </cell>
          <cell r="H915" t="str">
            <v>08 April 1986</v>
          </cell>
          <cell r="I915" t="str">
            <v>Hải Phòng</v>
          </cell>
          <cell r="J915" t="str">
            <v>Hai Phong</v>
          </cell>
          <cell r="K915" t="str">
            <v>Nam</v>
          </cell>
          <cell r="L915" t="str">
            <v>ông</v>
          </cell>
          <cell r="M915" t="str">
            <v>Mr.</v>
          </cell>
          <cell r="N915" t="str">
            <v>Tài chính - Ngân hàng</v>
          </cell>
          <cell r="O915" t="str">
            <v>Banking - Finance</v>
          </cell>
          <cell r="P915" t="str">
            <v>QH - 2009 - E.CH</v>
          </cell>
          <cell r="Q915" t="str">
            <v>1804/QĐ-SĐH ngày 14/10/2009 của Hiệu trưởng Trường ĐH Kinh tế, ĐHQGHN</v>
          </cell>
          <cell r="R915">
            <v>2.8</v>
          </cell>
          <cell r="S915" t="str">
            <v>A</v>
          </cell>
          <cell r="T915" t="str">
            <v>1763-2013/KT</v>
          </cell>
          <cell r="U915" t="str">
            <v>190/QĐ - ĐHKT</v>
          </cell>
          <cell r="V915" t="str">
            <v>31/01/2013</v>
          </cell>
          <cell r="X915" t="str">
            <v>1763</v>
          </cell>
          <cell r="AG915">
            <v>58</v>
          </cell>
          <cell r="AH915" t="str">
            <v>Nguyễn Mạnh</v>
          </cell>
          <cell r="AI915" t="str">
            <v>Phát</v>
          </cell>
          <cell r="AJ915" t="str">
            <v>08/04/1986</v>
          </cell>
          <cell r="AK915" t="str">
            <v>Hải Phòng</v>
          </cell>
          <cell r="AL915" t="str">
            <v>Nam</v>
          </cell>
          <cell r="AM915" t="str">
            <v>QH - 2009 - E.CH</v>
          </cell>
          <cell r="AN915" t="str">
            <v>1804/QĐ-SĐH ngày 14/10/2009 của Hiệu trưởng Trường ĐH Kinh tế, ĐHQGHN</v>
          </cell>
          <cell r="AO915">
            <v>2.8</v>
          </cell>
          <cell r="AP915" t="str">
            <v>A</v>
          </cell>
          <cell r="AQ915" t="str">
            <v>Tài chính - Ngân hàng</v>
          </cell>
          <cell r="AR915" t="str">
            <v>Nguyễn Mạnh Phát</v>
          </cell>
          <cell r="AT915" t="str">
            <v>08/04/1986</v>
          </cell>
          <cell r="AU915" t="str">
            <v>08</v>
          </cell>
          <cell r="AV915" t="str">
            <v>04</v>
          </cell>
          <cell r="AW915" t="str">
            <v>1986</v>
          </cell>
        </row>
        <row r="916">
          <cell r="C916" t="str">
            <v>Ngô Thanh</v>
          </cell>
          <cell r="D916" t="str">
            <v>Phúc</v>
          </cell>
          <cell r="E916" t="str">
            <v>Ngô Thanh Phúc</v>
          </cell>
          <cell r="F916" t="str">
            <v>Ngo Thanh Phuc</v>
          </cell>
          <cell r="G916" t="str">
            <v>27/12/1984</v>
          </cell>
          <cell r="H916" t="str">
            <v>27 December 1984</v>
          </cell>
          <cell r="I916" t="str">
            <v>Nghệ An</v>
          </cell>
          <cell r="J916" t="str">
            <v>Nghe An</v>
          </cell>
          <cell r="K916" t="str">
            <v>Nam</v>
          </cell>
          <cell r="L916" t="str">
            <v>ông</v>
          </cell>
          <cell r="M916" t="str">
            <v>Mr.</v>
          </cell>
          <cell r="N916" t="str">
            <v>Tài chính - Ngân hàng</v>
          </cell>
          <cell r="O916" t="str">
            <v>Banking - Finance</v>
          </cell>
          <cell r="P916" t="str">
            <v>QH - 2009 - E.CH</v>
          </cell>
          <cell r="Q916" t="str">
            <v>1804/QĐ-SĐH ngày 14/10/2009 của Hiệu trưởng Trường ĐH Kinh tế, ĐHQGHN</v>
          </cell>
          <cell r="R916">
            <v>3.13</v>
          </cell>
          <cell r="S916" t="str">
            <v>A</v>
          </cell>
          <cell r="T916" t="str">
            <v>1764-2013/KT</v>
          </cell>
          <cell r="U916" t="str">
            <v>190/QĐ - ĐHKT</v>
          </cell>
          <cell r="V916" t="str">
            <v>31/01/2013</v>
          </cell>
          <cell r="X916" t="str">
            <v>1764</v>
          </cell>
          <cell r="AG916">
            <v>59</v>
          </cell>
          <cell r="AH916" t="str">
            <v>Ngô Thanh</v>
          </cell>
          <cell r="AI916" t="str">
            <v>Phúc</v>
          </cell>
          <cell r="AJ916" t="str">
            <v>27/12/1984</v>
          </cell>
          <cell r="AK916" t="str">
            <v>Nghệ An</v>
          </cell>
          <cell r="AL916" t="str">
            <v>Nam</v>
          </cell>
          <cell r="AM916" t="str">
            <v>QH - 2009 - E.CH</v>
          </cell>
          <cell r="AN916" t="str">
            <v>1804/QĐ-SĐH ngày 14/10/2009 của Hiệu trưởng Trường ĐH Kinh tế, ĐHQGHN</v>
          </cell>
          <cell r="AO916">
            <v>3.13</v>
          </cell>
          <cell r="AP916" t="str">
            <v>A</v>
          </cell>
          <cell r="AQ916" t="str">
            <v>Tài chính - Ngân hàng</v>
          </cell>
          <cell r="AR916" t="str">
            <v>Ngô Thanh Phúc</v>
          </cell>
          <cell r="AT916" t="str">
            <v>27/12/1984</v>
          </cell>
          <cell r="AU916" t="str">
            <v>27</v>
          </cell>
          <cell r="AV916" t="str">
            <v>12</v>
          </cell>
          <cell r="AW916" t="str">
            <v>1984</v>
          </cell>
        </row>
        <row r="917">
          <cell r="C917" t="str">
            <v xml:space="preserve">Lê Thị Hồng </v>
          </cell>
          <cell r="D917" t="str">
            <v>Phượng</v>
          </cell>
          <cell r="E917" t="str">
            <v>Lê Thị Hồng Phượng</v>
          </cell>
          <cell r="F917" t="str">
            <v>Le Thi Hong Phuong</v>
          </cell>
          <cell r="G917" t="str">
            <v>12/10/1985</v>
          </cell>
          <cell r="H917" t="str">
            <v>12 October 1985</v>
          </cell>
          <cell r="I917" t="str">
            <v>Hà Nam</v>
          </cell>
          <cell r="J917" t="str">
            <v>Ha Nam</v>
          </cell>
          <cell r="K917" t="str">
            <v>Nữ</v>
          </cell>
          <cell r="L917" t="str">
            <v>bà</v>
          </cell>
          <cell r="M917" t="str">
            <v>Ms.</v>
          </cell>
          <cell r="N917" t="str">
            <v>Tài chính - Ngân hàng</v>
          </cell>
          <cell r="O917" t="str">
            <v>Banking - Finance</v>
          </cell>
          <cell r="P917" t="str">
            <v>QH - 2010 - E.CH</v>
          </cell>
          <cell r="Q917" t="str">
            <v>2170/QĐ-ĐHKT ngày 03/11/2010 của Hiệu trưởng Trường ĐH Kinh tế, ĐHQGHN</v>
          </cell>
          <cell r="R917">
            <v>3.24</v>
          </cell>
          <cell r="S917" t="str">
            <v>A</v>
          </cell>
          <cell r="T917" t="str">
            <v>1765-2013/KT</v>
          </cell>
          <cell r="U917" t="str">
            <v>190/QĐ - ĐHKT</v>
          </cell>
          <cell r="V917" t="str">
            <v>31/01/2013</v>
          </cell>
          <cell r="X917" t="str">
            <v>1765</v>
          </cell>
          <cell r="AG917">
            <v>60</v>
          </cell>
          <cell r="AH917" t="str">
            <v xml:space="preserve">Lê Thị Hồng </v>
          </cell>
          <cell r="AI917" t="str">
            <v>Phượng</v>
          </cell>
          <cell r="AJ917" t="str">
            <v>12/10/1985</v>
          </cell>
          <cell r="AK917" t="str">
            <v>Hà Nam</v>
          </cell>
          <cell r="AL917" t="str">
            <v>Nữ</v>
          </cell>
          <cell r="AM917" t="str">
            <v>QH - 2010 - E.CH</v>
          </cell>
          <cell r="AN917" t="str">
            <v>2170/QĐ-ĐHKT ngày 03/11/2010 của Hiệu trưởng Trường ĐH Kinh tế, ĐHQGHN</v>
          </cell>
          <cell r="AO917">
            <v>3.24</v>
          </cell>
          <cell r="AP917" t="str">
            <v>A</v>
          </cell>
          <cell r="AQ917" t="str">
            <v>Tài chính - Ngân hàng</v>
          </cell>
          <cell r="AR917" t="str">
            <v>Lê Thị Hồng Phượng</v>
          </cell>
          <cell r="AT917" t="str">
            <v>12/10/1985</v>
          </cell>
          <cell r="AU917" t="str">
            <v>12</v>
          </cell>
          <cell r="AV917" t="str">
            <v>10</v>
          </cell>
          <cell r="AW917" t="str">
            <v>1985</v>
          </cell>
        </row>
        <row r="918">
          <cell r="C918" t="str">
            <v xml:space="preserve">Trương Thanh </v>
          </cell>
          <cell r="D918" t="str">
            <v>Sơn</v>
          </cell>
          <cell r="E918" t="str">
            <v>Trương Thanh Sơn</v>
          </cell>
          <cell r="F918" t="str">
            <v>Truong Thanh Son</v>
          </cell>
          <cell r="G918" t="str">
            <v>27/11/1977</v>
          </cell>
          <cell r="H918" t="str">
            <v>27 November 1977</v>
          </cell>
          <cell r="I918" t="str">
            <v>Lâm Đồng</v>
          </cell>
          <cell r="J918" t="str">
            <v>Lam Dong</v>
          </cell>
          <cell r="K918" t="str">
            <v>Nam</v>
          </cell>
          <cell r="L918" t="str">
            <v>ông</v>
          </cell>
          <cell r="M918" t="str">
            <v>Mr.</v>
          </cell>
          <cell r="N918" t="str">
            <v>Tài chính - Ngân hàng</v>
          </cell>
          <cell r="O918" t="str">
            <v>Banking - Finance</v>
          </cell>
          <cell r="P918" t="str">
            <v>QH - 2010 - E.CH</v>
          </cell>
          <cell r="Q918" t="str">
            <v>2170/QĐ-ĐHKT ngày 03/11/2010 của Hiệu trưởng Trường ĐH Kinh tế, ĐHQGHN</v>
          </cell>
          <cell r="R918">
            <v>2.8</v>
          </cell>
          <cell r="S918" t="str">
            <v>A</v>
          </cell>
          <cell r="T918" t="str">
            <v>1766-2013/KT</v>
          </cell>
          <cell r="U918" t="str">
            <v>190/QĐ - ĐHKT</v>
          </cell>
          <cell r="V918" t="str">
            <v>31/01/2013</v>
          </cell>
          <cell r="X918" t="str">
            <v>1766</v>
          </cell>
          <cell r="AG918">
            <v>61</v>
          </cell>
          <cell r="AH918" t="str">
            <v xml:space="preserve">Trương Thanh </v>
          </cell>
          <cell r="AI918" t="str">
            <v>Sơn</v>
          </cell>
          <cell r="AJ918" t="str">
            <v>27/11/1977</v>
          </cell>
          <cell r="AK918" t="str">
            <v>Lâm Đồng</v>
          </cell>
          <cell r="AL918" t="str">
            <v>Nam</v>
          </cell>
          <cell r="AM918" t="str">
            <v>QH - 2010 - E.CH</v>
          </cell>
          <cell r="AN918" t="str">
            <v>2170/QĐ-ĐHKT ngày 03/11/2010 của Hiệu trưởng Trường ĐH Kinh tế, ĐHQGHN</v>
          </cell>
          <cell r="AO918">
            <v>2.8</v>
          </cell>
          <cell r="AP918" t="str">
            <v>A</v>
          </cell>
          <cell r="AQ918" t="str">
            <v>Tài chính - Ngân hàng</v>
          </cell>
          <cell r="AR918" t="str">
            <v>Trương Thanh Sơn</v>
          </cell>
          <cell r="AT918" t="str">
            <v>27/11/1977</v>
          </cell>
          <cell r="AU918" t="str">
            <v>27</v>
          </cell>
          <cell r="AV918" t="str">
            <v>11</v>
          </cell>
          <cell r="AW918" t="str">
            <v>1977</v>
          </cell>
        </row>
        <row r="919">
          <cell r="C919" t="str">
            <v>Nguyễn Quốc</v>
          </cell>
          <cell r="D919" t="str">
            <v>Tâm</v>
          </cell>
          <cell r="E919" t="str">
            <v>Nguyễn Quốc Tâm</v>
          </cell>
          <cell r="F919" t="str">
            <v>Nguyen Quoc Tam</v>
          </cell>
          <cell r="G919" t="str">
            <v>02/02/1977</v>
          </cell>
          <cell r="H919" t="str">
            <v>02 February 1977</v>
          </cell>
          <cell r="I919" t="str">
            <v>Lâm Đồng</v>
          </cell>
          <cell r="J919" t="str">
            <v>Lam Dong</v>
          </cell>
          <cell r="K919" t="str">
            <v>Nam</v>
          </cell>
          <cell r="L919" t="str">
            <v>ông</v>
          </cell>
          <cell r="M919" t="str">
            <v>Mr.</v>
          </cell>
          <cell r="N919" t="str">
            <v>Tài chính - Ngân hàng</v>
          </cell>
          <cell r="O919" t="str">
            <v>Banking - Finance</v>
          </cell>
          <cell r="P919" t="str">
            <v>QH - 2010 - E.CH</v>
          </cell>
          <cell r="Q919" t="str">
            <v>2170/QĐ-ĐHKT ngày 03/11/2010 của Hiệu trưởng Trường ĐH Kinh tế, ĐHQGHN</v>
          </cell>
          <cell r="R919">
            <v>2.8</v>
          </cell>
          <cell r="S919" t="str">
            <v>A</v>
          </cell>
          <cell r="T919" t="str">
            <v>1767-2013/KT</v>
          </cell>
          <cell r="U919" t="str">
            <v>190/QĐ - ĐHKT</v>
          </cell>
          <cell r="V919" t="str">
            <v>31/01/2013</v>
          </cell>
          <cell r="X919" t="str">
            <v>1767</v>
          </cell>
          <cell r="AG919">
            <v>62</v>
          </cell>
          <cell r="AH919" t="str">
            <v>Nguyễn Quốc</v>
          </cell>
          <cell r="AI919" t="str">
            <v>Tâm</v>
          </cell>
          <cell r="AJ919" t="str">
            <v>02/02/1977</v>
          </cell>
          <cell r="AK919" t="str">
            <v>Lâm Đồng</v>
          </cell>
          <cell r="AL919" t="str">
            <v>Nam</v>
          </cell>
          <cell r="AM919" t="str">
            <v>QH - 2010 - E.CH</v>
          </cell>
          <cell r="AN919" t="str">
            <v>2170/QĐ-ĐHKT ngày 03/11/2010 của Hiệu trưởng Trường ĐH Kinh tế, ĐHQGHN</v>
          </cell>
          <cell r="AO919">
            <v>2.8</v>
          </cell>
          <cell r="AP919" t="str">
            <v>A</v>
          </cell>
          <cell r="AQ919" t="str">
            <v>Tài chính - Ngân hàng</v>
          </cell>
          <cell r="AR919" t="str">
            <v>Nguyễn Quốc Tâm</v>
          </cell>
          <cell r="AT919" t="str">
            <v>02/02/1977</v>
          </cell>
          <cell r="AU919" t="str">
            <v>02</v>
          </cell>
          <cell r="AV919" t="str">
            <v>02</v>
          </cell>
          <cell r="AW919" t="str">
            <v>1977</v>
          </cell>
        </row>
        <row r="920">
          <cell r="C920" t="str">
            <v xml:space="preserve">Đỗ Ngọc </v>
          </cell>
          <cell r="D920" t="str">
            <v>Tân</v>
          </cell>
          <cell r="E920" t="str">
            <v>Đỗ Ngọc Tân</v>
          </cell>
          <cell r="F920" t="str">
            <v>Do Ngoc Tan</v>
          </cell>
          <cell r="G920" t="str">
            <v>16/04/1983</v>
          </cell>
          <cell r="H920" t="str">
            <v>16 April 1983</v>
          </cell>
          <cell r="I920" t="str">
            <v>Ninh Bình</v>
          </cell>
          <cell r="J920" t="str">
            <v>Ninh Binh</v>
          </cell>
          <cell r="K920" t="str">
            <v>Nam</v>
          </cell>
          <cell r="L920" t="str">
            <v>ông</v>
          </cell>
          <cell r="M920" t="str">
            <v>Mr.</v>
          </cell>
          <cell r="N920" t="str">
            <v>Tài chính - Ngân hàng</v>
          </cell>
          <cell r="O920" t="str">
            <v>Banking - Finance</v>
          </cell>
          <cell r="P920" t="str">
            <v>QH - 2010 - E.CH</v>
          </cell>
          <cell r="Q920" t="str">
            <v>1103/QĐ-SĐH ngày 15/06/2010 của Hiệu trưởng Trường ĐH Kinh tế, ĐHQGHN</v>
          </cell>
          <cell r="R920">
            <v>2.84</v>
          </cell>
          <cell r="S920" t="str">
            <v>A</v>
          </cell>
          <cell r="T920" t="str">
            <v>1768-2013/KT</v>
          </cell>
          <cell r="U920" t="str">
            <v>190/QĐ - ĐHKT</v>
          </cell>
          <cell r="V920" t="str">
            <v>31/01/2013</v>
          </cell>
          <cell r="X920" t="str">
            <v>1768</v>
          </cell>
          <cell r="AG920">
            <v>63</v>
          </cell>
          <cell r="AH920" t="str">
            <v xml:space="preserve">Đỗ Ngọc </v>
          </cell>
          <cell r="AI920" t="str">
            <v>Tân</v>
          </cell>
          <cell r="AJ920" t="str">
            <v>16/04/1983</v>
          </cell>
          <cell r="AK920" t="str">
            <v>Ninh Bình</v>
          </cell>
          <cell r="AL920" t="str">
            <v>Nam</v>
          </cell>
          <cell r="AM920" t="str">
            <v>QH - 2010 - E.CH</v>
          </cell>
          <cell r="AN920" t="str">
            <v>1103/QĐ-SĐH ngày 15/06/2010 của Hiệu trưởng Trường ĐH Kinh tế, ĐHQGHN</v>
          </cell>
          <cell r="AO920">
            <v>2.84</v>
          </cell>
          <cell r="AP920" t="str">
            <v>A</v>
          </cell>
          <cell r="AQ920" t="str">
            <v>Tài chính - Ngân hàng</v>
          </cell>
          <cell r="AR920" t="str">
            <v>Đỗ Ngọc Tân</v>
          </cell>
          <cell r="AT920" t="str">
            <v>16/04/1983</v>
          </cell>
          <cell r="AU920" t="str">
            <v>16</v>
          </cell>
          <cell r="AV920" t="str">
            <v>04</v>
          </cell>
          <cell r="AW920" t="str">
            <v>1983</v>
          </cell>
        </row>
        <row r="921">
          <cell r="C921" t="str">
            <v>Nguyễn Đức</v>
          </cell>
          <cell r="D921" t="str">
            <v>Tuấn</v>
          </cell>
          <cell r="E921" t="str">
            <v>Nguyễn Đức Tuấn</v>
          </cell>
          <cell r="F921" t="str">
            <v>Nguyen Duc Tuan</v>
          </cell>
          <cell r="G921" t="str">
            <v>11/02/1987</v>
          </cell>
          <cell r="H921" t="str">
            <v>11 February 1987</v>
          </cell>
          <cell r="I921" t="str">
            <v>Hà Nội</v>
          </cell>
          <cell r="J921" t="str">
            <v>Hanoi</v>
          </cell>
          <cell r="K921" t="str">
            <v>Nam</v>
          </cell>
          <cell r="L921" t="str">
            <v>ông</v>
          </cell>
          <cell r="M921" t="str">
            <v>Mr.</v>
          </cell>
          <cell r="N921" t="str">
            <v>Tài chính - Ngân hàng</v>
          </cell>
          <cell r="O921" t="str">
            <v>Banking - Finance</v>
          </cell>
          <cell r="P921" t="str">
            <v>QH - 2009 - E.CH</v>
          </cell>
          <cell r="Q921" t="str">
            <v>1804/QĐ-SĐH ngày 14/10/2009 của Hiệu trưởng Trường ĐH Kinh tế, ĐHQGHN</v>
          </cell>
          <cell r="R921">
            <v>2.78</v>
          </cell>
          <cell r="S921" t="str">
            <v>B</v>
          </cell>
          <cell r="T921" t="str">
            <v>1769-2013/KT</v>
          </cell>
          <cell r="U921" t="str">
            <v>190/QĐ - ĐHKT</v>
          </cell>
          <cell r="V921" t="str">
            <v>31/01/2013</v>
          </cell>
          <cell r="X921" t="str">
            <v>1769</v>
          </cell>
          <cell r="AG921">
            <v>64</v>
          </cell>
          <cell r="AH921" t="str">
            <v>Nguyễn Đức</v>
          </cell>
          <cell r="AI921" t="str">
            <v>Tuấn</v>
          </cell>
          <cell r="AJ921" t="str">
            <v>11/02/1987</v>
          </cell>
          <cell r="AK921" t="str">
            <v>Hà Nội</v>
          </cell>
          <cell r="AL921" t="str">
            <v>Nam</v>
          </cell>
          <cell r="AM921" t="str">
            <v>QH - 2009 - E.CH</v>
          </cell>
          <cell r="AN921" t="str">
            <v>1804/QĐ-SĐH ngày 14/10/2009 của Hiệu trưởng Trường ĐH Kinh tế, ĐHQGHN</v>
          </cell>
          <cell r="AO921">
            <v>2.78</v>
          </cell>
          <cell r="AP921" t="str">
            <v>B</v>
          </cell>
          <cell r="AQ921" t="str">
            <v>Tài chính - Ngân hàng</v>
          </cell>
          <cell r="AR921" t="str">
            <v>Nguyễn Đức Tuấn</v>
          </cell>
          <cell r="AT921" t="str">
            <v>11/02/1987</v>
          </cell>
          <cell r="AU921" t="str">
            <v>11</v>
          </cell>
          <cell r="AV921" t="str">
            <v>02</v>
          </cell>
          <cell r="AW921" t="str">
            <v>1987</v>
          </cell>
        </row>
        <row r="922">
          <cell r="C922" t="str">
            <v>Lê Quang</v>
          </cell>
          <cell r="D922" t="str">
            <v>Tùng</v>
          </cell>
          <cell r="E922" t="str">
            <v>Lê Quang Tùng</v>
          </cell>
          <cell r="F922" t="str">
            <v>Le Quang Tung</v>
          </cell>
          <cell r="G922" t="str">
            <v>01/09/1987</v>
          </cell>
          <cell r="H922" t="str">
            <v>01 September 1987</v>
          </cell>
          <cell r="I922" t="str">
            <v>Hà Nội</v>
          </cell>
          <cell r="J922" t="str">
            <v>Hanoi</v>
          </cell>
          <cell r="K922" t="str">
            <v>Nam</v>
          </cell>
          <cell r="L922" t="str">
            <v>ông</v>
          </cell>
          <cell r="M922" t="str">
            <v>Mr.</v>
          </cell>
          <cell r="N922" t="str">
            <v>Tài chính - Ngân hàng</v>
          </cell>
          <cell r="O922" t="str">
            <v>Banking - Finance</v>
          </cell>
          <cell r="P922" t="str">
            <v>QH - 2010 - E.CH</v>
          </cell>
          <cell r="Q922" t="str">
            <v>1103/QĐ-SĐH ngày 15/06/2010 của Hiệu trưởng Trường ĐH Kinh tế, ĐHQGHN</v>
          </cell>
          <cell r="R922">
            <v>3.09</v>
          </cell>
          <cell r="S922" t="str">
            <v>A</v>
          </cell>
          <cell r="T922" t="str">
            <v>1770-2013/KT</v>
          </cell>
          <cell r="U922" t="str">
            <v>190/QĐ - ĐHKT</v>
          </cell>
          <cell r="V922" t="str">
            <v>31/01/2013</v>
          </cell>
          <cell r="X922" t="str">
            <v>1770</v>
          </cell>
          <cell r="AG922">
            <v>65</v>
          </cell>
          <cell r="AH922" t="str">
            <v>Lê Quang</v>
          </cell>
          <cell r="AI922" t="str">
            <v>Tùng</v>
          </cell>
          <cell r="AJ922" t="str">
            <v>01/09/1987</v>
          </cell>
          <cell r="AK922" t="str">
            <v>Hà Nội</v>
          </cell>
          <cell r="AL922" t="str">
            <v>Nam</v>
          </cell>
          <cell r="AM922" t="str">
            <v>QH - 2010 - E.CH</v>
          </cell>
          <cell r="AN922" t="str">
            <v>1103/QĐ-SĐH ngày 15/06/2010 của Hiệu trưởng Trường ĐH Kinh tế, ĐHQGHN</v>
          </cell>
          <cell r="AO922">
            <v>3.09</v>
          </cell>
          <cell r="AP922" t="str">
            <v>A</v>
          </cell>
          <cell r="AQ922" t="str">
            <v>Tài chính - Ngân hàng</v>
          </cell>
          <cell r="AR922" t="str">
            <v>Lê Quang Tùng</v>
          </cell>
          <cell r="AT922" t="str">
            <v>01/09/1987</v>
          </cell>
          <cell r="AU922" t="str">
            <v>01</v>
          </cell>
          <cell r="AV922" t="str">
            <v>09</v>
          </cell>
          <cell r="AW922" t="str">
            <v>1987</v>
          </cell>
        </row>
        <row r="923">
          <cell r="C923" t="str">
            <v xml:space="preserve">Nguyễn Thanh </v>
          </cell>
          <cell r="D923" t="str">
            <v>Thảo</v>
          </cell>
          <cell r="E923" t="str">
            <v>Nguyễn Thanh Thảo</v>
          </cell>
          <cell r="F923" t="str">
            <v>Nguyen Thanh Thao</v>
          </cell>
          <cell r="G923" t="str">
            <v>14/07/1983</v>
          </cell>
          <cell r="H923" t="str">
            <v>14 July 1983</v>
          </cell>
          <cell r="I923" t="str">
            <v>Lâm Đồng</v>
          </cell>
          <cell r="J923" t="str">
            <v>Lam Dong</v>
          </cell>
          <cell r="K923" t="str">
            <v>Nam</v>
          </cell>
          <cell r="L923" t="str">
            <v>ông</v>
          </cell>
          <cell r="M923" t="str">
            <v>Mr.</v>
          </cell>
          <cell r="N923" t="str">
            <v>Tài chính - Ngân hàng</v>
          </cell>
          <cell r="O923" t="str">
            <v>Banking - Finance</v>
          </cell>
          <cell r="P923" t="str">
            <v>QH - 2010 - E.CH</v>
          </cell>
          <cell r="Q923" t="str">
            <v>2170/QĐ-ĐHKT ngày 03/11/2010 của Hiệu trưởng Trường ĐH Kinh tế, ĐHQGHN</v>
          </cell>
          <cell r="R923">
            <v>2.64</v>
          </cell>
          <cell r="S923" t="str">
            <v>A</v>
          </cell>
          <cell r="T923" t="str">
            <v>1771-2013/KT</v>
          </cell>
          <cell r="U923" t="str">
            <v>190/QĐ - ĐHKT</v>
          </cell>
          <cell r="V923" t="str">
            <v>31/01/2013</v>
          </cell>
          <cell r="X923" t="str">
            <v>1771</v>
          </cell>
          <cell r="AG923">
            <v>66</v>
          </cell>
          <cell r="AH923" t="str">
            <v xml:space="preserve">Nguyễn Thanh </v>
          </cell>
          <cell r="AI923" t="str">
            <v>Thảo</v>
          </cell>
          <cell r="AJ923" t="str">
            <v>14/07/1983</v>
          </cell>
          <cell r="AK923" t="str">
            <v>Lâm Đồng</v>
          </cell>
          <cell r="AL923" t="str">
            <v>Nam</v>
          </cell>
          <cell r="AM923" t="str">
            <v>QH - 2010 - E.CH</v>
          </cell>
          <cell r="AN923" t="str">
            <v>2170/QĐ-ĐHKT ngày 03/11/2010 của Hiệu trưởng Trường ĐH Kinh tế, ĐHQGHN</v>
          </cell>
          <cell r="AO923">
            <v>2.64</v>
          </cell>
          <cell r="AP923" t="str">
            <v>A</v>
          </cell>
          <cell r="AQ923" t="str">
            <v>Tài chính - Ngân hàng</v>
          </cell>
          <cell r="AR923" t="str">
            <v>Nguyễn Thanh Thảo</v>
          </cell>
          <cell r="AT923" t="str">
            <v>14/07/1983</v>
          </cell>
          <cell r="AU923" t="str">
            <v>14</v>
          </cell>
          <cell r="AV923" t="str">
            <v>07</v>
          </cell>
          <cell r="AW923" t="str">
            <v>1983</v>
          </cell>
        </row>
        <row r="924">
          <cell r="C924" t="str">
            <v>Nguyễn Duy</v>
          </cell>
          <cell r="D924" t="str">
            <v>Thể</v>
          </cell>
          <cell r="E924" t="str">
            <v>Nguyễn Duy Thể</v>
          </cell>
          <cell r="F924" t="str">
            <v>Nguyen Duy The</v>
          </cell>
          <cell r="G924" t="str">
            <v>14/10/1971</v>
          </cell>
          <cell r="H924" t="str">
            <v>14 October 1971</v>
          </cell>
          <cell r="I924" t="str">
            <v>Hà Tĩnh</v>
          </cell>
          <cell r="J924" t="str">
            <v>Ha Tinh</v>
          </cell>
          <cell r="K924" t="str">
            <v>Nam</v>
          </cell>
          <cell r="L924" t="str">
            <v>ông</v>
          </cell>
          <cell r="M924" t="str">
            <v>Mr.</v>
          </cell>
          <cell r="N924" t="str">
            <v>Tài chính - Ngân hàng</v>
          </cell>
          <cell r="O924" t="str">
            <v>Banking - Finance</v>
          </cell>
          <cell r="P924" t="str">
            <v>QH - 2010 - E.CH</v>
          </cell>
          <cell r="Q924" t="str">
            <v>2170/QĐ-ĐHKT ngày 03/11/2010 của Hiệu trưởng Trường ĐH Kinh tế, ĐHQGHN</v>
          </cell>
          <cell r="R924">
            <v>3.24</v>
          </cell>
          <cell r="S924" t="str">
            <v>A</v>
          </cell>
          <cell r="T924" t="str">
            <v>1772-2013/KT</v>
          </cell>
          <cell r="U924" t="str">
            <v>190/QĐ - ĐHKT</v>
          </cell>
          <cell r="V924" t="str">
            <v>31/01/2013</v>
          </cell>
          <cell r="X924" t="str">
            <v>1772</v>
          </cell>
          <cell r="AG924">
            <v>67</v>
          </cell>
          <cell r="AH924" t="str">
            <v>Nguyễn Duy</v>
          </cell>
          <cell r="AI924" t="str">
            <v>Thể</v>
          </cell>
          <cell r="AJ924" t="str">
            <v>14/10/1971</v>
          </cell>
          <cell r="AK924" t="str">
            <v>Hà Tĩnh</v>
          </cell>
          <cell r="AL924" t="str">
            <v>Nam</v>
          </cell>
          <cell r="AM924" t="str">
            <v>QH - 2010 - E.CH</v>
          </cell>
          <cell r="AN924" t="str">
            <v>2170/QĐ-ĐHKT ngày 03/11/2010 của Hiệu trưởng Trường ĐH Kinh tế, ĐHQGHN</v>
          </cell>
          <cell r="AO924">
            <v>3.24</v>
          </cell>
          <cell r="AP924" t="str">
            <v>A</v>
          </cell>
          <cell r="AQ924" t="str">
            <v>Tài chính - Ngân hàng</v>
          </cell>
          <cell r="AR924" t="str">
            <v>Nguyễn Duy Thể</v>
          </cell>
          <cell r="AT924" t="str">
            <v>14/10/1971</v>
          </cell>
          <cell r="AU924" t="str">
            <v>14</v>
          </cell>
          <cell r="AV924" t="str">
            <v>10</v>
          </cell>
          <cell r="AW924" t="str">
            <v>1971</v>
          </cell>
        </row>
        <row r="925">
          <cell r="C925" t="str">
            <v>Nguyễn Thị Ngọc</v>
          </cell>
          <cell r="D925" t="str">
            <v>Thúy</v>
          </cell>
          <cell r="E925" t="str">
            <v>Nguyễn Thị Ngọc Thúy</v>
          </cell>
          <cell r="F925" t="str">
            <v>Nguyen Thi Ngoc Thuy</v>
          </cell>
          <cell r="G925" t="str">
            <v>25/10/1982</v>
          </cell>
          <cell r="H925" t="str">
            <v>25 October 1982</v>
          </cell>
          <cell r="I925" t="str">
            <v>Lai Châu</v>
          </cell>
          <cell r="J925" t="str">
            <v>Lai Chau</v>
          </cell>
          <cell r="K925" t="str">
            <v>Nữ</v>
          </cell>
          <cell r="L925" t="str">
            <v>bà</v>
          </cell>
          <cell r="M925" t="str">
            <v>Ms.</v>
          </cell>
          <cell r="N925" t="str">
            <v>Tài chính - Ngân hàng</v>
          </cell>
          <cell r="O925" t="str">
            <v>Banking - Finance</v>
          </cell>
          <cell r="P925" t="str">
            <v>QH - 2009 - E.CH</v>
          </cell>
          <cell r="Q925" t="str">
            <v>640/QĐ-SĐH ngày 17/04/2009 của Hiệu trưởng Trường ĐH Kinh tế, ĐHQGHN</v>
          </cell>
          <cell r="R925">
            <v>2.8</v>
          </cell>
          <cell r="S925" t="str">
            <v>A</v>
          </cell>
          <cell r="T925" t="str">
            <v>1773-2013/KT</v>
          </cell>
          <cell r="U925" t="str">
            <v>190/QĐ - ĐHKT</v>
          </cell>
          <cell r="V925" t="str">
            <v>31/01/2013</v>
          </cell>
          <cell r="X925" t="str">
            <v>1773</v>
          </cell>
          <cell r="AG925">
            <v>68</v>
          </cell>
          <cell r="AH925" t="str">
            <v>Nguyễn Thị Ngọc</v>
          </cell>
          <cell r="AI925" t="str">
            <v>Thúy</v>
          </cell>
          <cell r="AJ925" t="str">
            <v>25/10/1982</v>
          </cell>
          <cell r="AK925" t="str">
            <v>Lai Châu</v>
          </cell>
          <cell r="AL925" t="str">
            <v>Nữ</v>
          </cell>
          <cell r="AM925" t="str">
            <v>QH - 2009 - E.CH</v>
          </cell>
          <cell r="AN925" t="str">
            <v>640/QĐ-SĐH ngày 17/04/2009 của Hiệu trưởng Trường ĐH Kinh tế, ĐHQGHN</v>
          </cell>
          <cell r="AO925">
            <v>2.8</v>
          </cell>
          <cell r="AP925" t="str">
            <v>A</v>
          </cell>
          <cell r="AQ925" t="str">
            <v>Tài chính - Ngân hàng</v>
          </cell>
          <cell r="AR925" t="str">
            <v>Nguyễn Thị Ngọc Thúy</v>
          </cell>
          <cell r="AT925" t="str">
            <v>25/10/1982</v>
          </cell>
          <cell r="AU925" t="str">
            <v>25</v>
          </cell>
          <cell r="AV925" t="str">
            <v>10</v>
          </cell>
          <cell r="AW925" t="str">
            <v>1982</v>
          </cell>
        </row>
        <row r="926">
          <cell r="C926" t="str">
            <v>Trần Thị Thu</v>
          </cell>
          <cell r="D926" t="str">
            <v>Trang</v>
          </cell>
          <cell r="E926" t="str">
            <v>Trần Thị Thu Trang</v>
          </cell>
          <cell r="F926" t="str">
            <v>Tran Thi Thu Trang</v>
          </cell>
          <cell r="G926" t="str">
            <v>14/01/1987</v>
          </cell>
          <cell r="H926" t="str">
            <v>14 January 1987</v>
          </cell>
          <cell r="I926" t="str">
            <v>Nghệ An</v>
          </cell>
          <cell r="J926" t="str">
            <v>Nghe An</v>
          </cell>
          <cell r="K926" t="str">
            <v>Nữ</v>
          </cell>
          <cell r="L926" t="str">
            <v>bà</v>
          </cell>
          <cell r="M926" t="str">
            <v>Ms.</v>
          </cell>
          <cell r="N926" t="str">
            <v>Tài chính - Ngân hàng</v>
          </cell>
          <cell r="O926" t="str">
            <v>Banking - Finance</v>
          </cell>
          <cell r="P926" t="str">
            <v>QH - 2009 - E.CH</v>
          </cell>
          <cell r="Q926" t="str">
            <v>1804/QĐ-SĐH ngày 14/10/2009 của Hiệu trưởng Trường ĐH Kinh tế, ĐHQGHN</v>
          </cell>
          <cell r="R926">
            <v>3.47</v>
          </cell>
          <cell r="S926" t="str">
            <v>B</v>
          </cell>
          <cell r="T926" t="str">
            <v>1774-2013/KT</v>
          </cell>
          <cell r="U926" t="str">
            <v>190/QĐ - ĐHKT</v>
          </cell>
          <cell r="V926" t="str">
            <v>31/01/2013</v>
          </cell>
          <cell r="X926" t="str">
            <v>1774</v>
          </cell>
          <cell r="AG926">
            <v>69</v>
          </cell>
          <cell r="AH926" t="str">
            <v>Trần Thị Thu</v>
          </cell>
          <cell r="AI926" t="str">
            <v>Trang</v>
          </cell>
          <cell r="AJ926" t="str">
            <v>14/01/1987</v>
          </cell>
          <cell r="AK926" t="str">
            <v>Nghệ An</v>
          </cell>
          <cell r="AL926" t="str">
            <v>Nữ</v>
          </cell>
          <cell r="AM926" t="str">
            <v>QH - 2009 - E.CH</v>
          </cell>
          <cell r="AN926" t="str">
            <v>1804/QĐ-SĐH ngày 14/10/2009 của Hiệu trưởng Trường ĐH Kinh tế, ĐHQGHN</v>
          </cell>
          <cell r="AO926">
            <v>3.47</v>
          </cell>
          <cell r="AP926" t="str">
            <v>B</v>
          </cell>
          <cell r="AQ926" t="str">
            <v>Tài chính - Ngân hàng</v>
          </cell>
          <cell r="AR926" t="str">
            <v>Trần Thị Thu Trang</v>
          </cell>
          <cell r="AT926" t="str">
            <v>14/01/1987</v>
          </cell>
          <cell r="AU926" t="str">
            <v>14</v>
          </cell>
          <cell r="AV926" t="str">
            <v>01</v>
          </cell>
          <cell r="AW926" t="str">
            <v>1987</v>
          </cell>
        </row>
        <row r="927">
          <cell r="C927" t="str">
            <v>Nguyễn Văn</v>
          </cell>
          <cell r="D927" t="str">
            <v>Triêm</v>
          </cell>
          <cell r="E927" t="str">
            <v>Nguyễn Văn Triêm</v>
          </cell>
          <cell r="F927" t="str">
            <v>Nguyen Van Triem</v>
          </cell>
          <cell r="G927" t="str">
            <v>17/04/1974</v>
          </cell>
          <cell r="H927" t="str">
            <v>17 April 1974</v>
          </cell>
          <cell r="I927" t="str">
            <v>Quảng Bình</v>
          </cell>
          <cell r="J927" t="str">
            <v>Quang Binh</v>
          </cell>
          <cell r="K927" t="str">
            <v>Nam</v>
          </cell>
          <cell r="L927" t="str">
            <v>ông</v>
          </cell>
          <cell r="M927" t="str">
            <v>Mr.</v>
          </cell>
          <cell r="N927" t="str">
            <v>Tài chính - Ngân hàng</v>
          </cell>
          <cell r="O927" t="str">
            <v>Banking - Finance</v>
          </cell>
          <cell r="P927" t="str">
            <v>QH - 2010 - E.CH</v>
          </cell>
          <cell r="Q927" t="str">
            <v>2170/QĐ-ĐHKT ngày 03/11/2010 của Hiệu trưởng Trường ĐH Kinh tế, ĐHQGHN</v>
          </cell>
          <cell r="R927">
            <v>3.04</v>
          </cell>
          <cell r="S927" t="str">
            <v>A</v>
          </cell>
          <cell r="T927" t="str">
            <v>1775-2013/KT</v>
          </cell>
          <cell r="U927" t="str">
            <v>190/QĐ - ĐHKT</v>
          </cell>
          <cell r="V927" t="str">
            <v>31/01/2013</v>
          </cell>
          <cell r="X927" t="str">
            <v>1775</v>
          </cell>
          <cell r="AG927">
            <v>70</v>
          </cell>
          <cell r="AH927" t="str">
            <v>Nguyễn Văn</v>
          </cell>
          <cell r="AI927" t="str">
            <v>Triêm</v>
          </cell>
          <cell r="AJ927" t="str">
            <v>17/04/1974</v>
          </cell>
          <cell r="AK927" t="str">
            <v>Quảng Bình</v>
          </cell>
          <cell r="AL927" t="str">
            <v>Nam</v>
          </cell>
          <cell r="AM927" t="str">
            <v>QH - 2010 - E.CH</v>
          </cell>
          <cell r="AN927" t="str">
            <v>2170/QĐ-ĐHKT ngày 03/11/2010 của Hiệu trưởng Trường ĐH Kinh tế, ĐHQGHN</v>
          </cell>
          <cell r="AO927">
            <v>3.04</v>
          </cell>
          <cell r="AP927" t="str">
            <v>A</v>
          </cell>
          <cell r="AQ927" t="str">
            <v>Tài chính - Ngân hàng</v>
          </cell>
          <cell r="AR927" t="str">
            <v>Nguyễn Văn Triêm</v>
          </cell>
          <cell r="AT927" t="str">
            <v>17/04/1974</v>
          </cell>
          <cell r="AU927" t="str">
            <v>17</v>
          </cell>
          <cell r="AV927" t="str">
            <v>04</v>
          </cell>
          <cell r="AW927" t="str">
            <v>1974</v>
          </cell>
        </row>
        <row r="928">
          <cell r="C928" t="str">
            <v>Hồ Thị Khánh</v>
          </cell>
          <cell r="D928" t="str">
            <v>Vân</v>
          </cell>
          <cell r="E928" t="str">
            <v>Hồ Thị Khánh Vân</v>
          </cell>
          <cell r="F928" t="str">
            <v>Ho Thi Khanh Van</v>
          </cell>
          <cell r="G928" t="str">
            <v>12/05/1984</v>
          </cell>
          <cell r="H928" t="str">
            <v>12 May 1984</v>
          </cell>
          <cell r="I928" t="str">
            <v>Nghệ An</v>
          </cell>
          <cell r="J928" t="str">
            <v>Nghe An</v>
          </cell>
          <cell r="K928" t="str">
            <v>Nữ</v>
          </cell>
          <cell r="L928" t="str">
            <v>bà</v>
          </cell>
          <cell r="M928" t="str">
            <v>Ms.</v>
          </cell>
          <cell r="N928" t="str">
            <v>Tài chính - Ngân hàng</v>
          </cell>
          <cell r="O928" t="str">
            <v>Banking - Finance</v>
          </cell>
          <cell r="P928" t="str">
            <v>QH - 2010 - E.CH</v>
          </cell>
          <cell r="Q928" t="str">
            <v>1103/QĐ-SĐH ngày 15/06/2010 của Hiệu trưởng Trường ĐH Kinh tế, ĐHQGHN</v>
          </cell>
          <cell r="R928">
            <v>2.93</v>
          </cell>
          <cell r="S928" t="str">
            <v>A</v>
          </cell>
          <cell r="T928" t="str">
            <v>1776-2013/KT</v>
          </cell>
          <cell r="U928" t="str">
            <v>190/QĐ - ĐHKT</v>
          </cell>
          <cell r="V928" t="str">
            <v>31/01/2013</v>
          </cell>
          <cell r="X928" t="str">
            <v>1776</v>
          </cell>
          <cell r="AG928">
            <v>71</v>
          </cell>
          <cell r="AH928" t="str">
            <v>Hồ Thị Khánh</v>
          </cell>
          <cell r="AI928" t="str">
            <v>Vân</v>
          </cell>
          <cell r="AJ928" t="str">
            <v>12/05/1984</v>
          </cell>
          <cell r="AK928" t="str">
            <v>Nghệ An</v>
          </cell>
          <cell r="AL928" t="str">
            <v>Nữ</v>
          </cell>
          <cell r="AM928" t="str">
            <v>QH - 2010 - E.CH</v>
          </cell>
          <cell r="AN928" t="str">
            <v>1103/QĐ-SĐH ngày 15/06/2010 của Hiệu trưởng Trường ĐH Kinh tế, ĐHQGHN</v>
          </cell>
          <cell r="AO928">
            <v>2.93</v>
          </cell>
          <cell r="AP928" t="str">
            <v>A</v>
          </cell>
          <cell r="AQ928" t="str">
            <v>Tài chính - Ngân hàng</v>
          </cell>
          <cell r="AR928" t="str">
            <v>Hồ Thị Khánh Vân</v>
          </cell>
          <cell r="AT928" t="str">
            <v>12/05/1984</v>
          </cell>
          <cell r="AU928" t="str">
            <v>12</v>
          </cell>
          <cell r="AV928" t="str">
            <v>05</v>
          </cell>
          <cell r="AW928" t="str">
            <v>1984</v>
          </cell>
        </row>
        <row r="929">
          <cell r="C929" t="str">
            <v>Nghiêm Sỹ Tâm</v>
          </cell>
          <cell r="D929" t="str">
            <v>Vũ</v>
          </cell>
          <cell r="E929" t="str">
            <v>Nghiêm Sỹ Tâm Vũ</v>
          </cell>
          <cell r="F929" t="str">
            <v>Nghiem Sy Tam Vu</v>
          </cell>
          <cell r="G929" t="str">
            <v>16/11/1982</v>
          </cell>
          <cell r="H929" t="str">
            <v>16 November 1982</v>
          </cell>
          <cell r="I929" t="str">
            <v>Lâm Đồng</v>
          </cell>
          <cell r="J929" t="str">
            <v>Lam Dong</v>
          </cell>
          <cell r="K929" t="str">
            <v>Nam</v>
          </cell>
          <cell r="L929" t="str">
            <v>ông</v>
          </cell>
          <cell r="M929" t="str">
            <v>Mr.</v>
          </cell>
          <cell r="N929" t="str">
            <v>Tài chính - Ngân hàng</v>
          </cell>
          <cell r="O929" t="str">
            <v>Banking - Finance</v>
          </cell>
          <cell r="P929" t="str">
            <v>QH - 2010 - E.CH</v>
          </cell>
          <cell r="Q929" t="str">
            <v>2170/QĐ-ĐHKT ngày 03/11/2010 của Hiệu trưởng Trường ĐH Kinh tế, ĐHQGHN</v>
          </cell>
          <cell r="R929">
            <v>2.8</v>
          </cell>
          <cell r="S929" t="str">
            <v>A</v>
          </cell>
          <cell r="T929" t="str">
            <v>1777-2013/KT</v>
          </cell>
          <cell r="U929" t="str">
            <v>190/QĐ - ĐHKT</v>
          </cell>
          <cell r="V929" t="str">
            <v>31/01/2013</v>
          </cell>
          <cell r="X929" t="str">
            <v>1777</v>
          </cell>
          <cell r="AG929">
            <v>72</v>
          </cell>
          <cell r="AH929" t="str">
            <v>Nghiêm Sỹ Tâm</v>
          </cell>
          <cell r="AI929" t="str">
            <v>Vũ</v>
          </cell>
          <cell r="AJ929" t="str">
            <v>16/11/1982</v>
          </cell>
          <cell r="AK929" t="str">
            <v>Lâm Đồng</v>
          </cell>
          <cell r="AL929" t="str">
            <v>Nam</v>
          </cell>
          <cell r="AM929" t="str">
            <v>QH - 2010 - E.CH</v>
          </cell>
          <cell r="AN929" t="str">
            <v>2170/QĐ-ĐHKT ngày 03/11/2010 của Hiệu trưởng Trường ĐH Kinh tế, ĐHQGHN</v>
          </cell>
          <cell r="AO929">
            <v>2.8</v>
          </cell>
          <cell r="AP929" t="str">
            <v>A</v>
          </cell>
          <cell r="AQ929" t="str">
            <v>Tài chính - Ngân hàng</v>
          </cell>
          <cell r="AR929" t="str">
            <v>Nghiêm Sỹ Tâm Vũ</v>
          </cell>
          <cell r="AT929" t="str">
            <v>16/11/1982</v>
          </cell>
          <cell r="AU929" t="str">
            <v>16</v>
          </cell>
          <cell r="AV929" t="str">
            <v>11</v>
          </cell>
          <cell r="AW929" t="str">
            <v>1982</v>
          </cell>
        </row>
        <row r="930">
          <cell r="C930" t="str">
            <v>Nguyễn Thị Hải</v>
          </cell>
          <cell r="D930" t="str">
            <v>Yến</v>
          </cell>
          <cell r="E930" t="str">
            <v>Nguyễn Thị Hải Yến</v>
          </cell>
          <cell r="F930" t="str">
            <v>Nguyen Thi Hai Yen</v>
          </cell>
          <cell r="G930" t="str">
            <v>22/10/1984</v>
          </cell>
          <cell r="H930" t="str">
            <v>22 October 1984</v>
          </cell>
          <cell r="I930" t="str">
            <v>Hòa Bình</v>
          </cell>
          <cell r="J930" t="str">
            <v>Hoa Binh</v>
          </cell>
          <cell r="K930" t="str">
            <v>Nữ</v>
          </cell>
          <cell r="L930" t="str">
            <v>bà</v>
          </cell>
          <cell r="M930" t="str">
            <v>Ms.</v>
          </cell>
          <cell r="N930" t="str">
            <v>Tài chính - Ngân hàng</v>
          </cell>
          <cell r="O930" t="str">
            <v>Banking - Finance</v>
          </cell>
          <cell r="P930" t="str">
            <v>QH - 2010 - E.CH</v>
          </cell>
          <cell r="Q930" t="str">
            <v>2170/QĐ-ĐHKT ngày 03/11/2010 của Hiệu trưởng Trường ĐH Kinh tế, ĐHQGHN</v>
          </cell>
          <cell r="R930">
            <v>3.47</v>
          </cell>
          <cell r="S930" t="str">
            <v>A</v>
          </cell>
          <cell r="T930" t="str">
            <v>1778-2013/KT</v>
          </cell>
          <cell r="U930" t="str">
            <v>190/QĐ - ĐHKT</v>
          </cell>
          <cell r="V930" t="str">
            <v>31/01/2013</v>
          </cell>
          <cell r="X930" t="str">
            <v>1778</v>
          </cell>
          <cell r="AG930">
            <v>73</v>
          </cell>
          <cell r="AH930" t="str">
            <v>Nguyễn Thị Hải</v>
          </cell>
          <cell r="AI930" t="str">
            <v>Yến</v>
          </cell>
          <cell r="AJ930" t="str">
            <v>22/10/1984</v>
          </cell>
          <cell r="AK930" t="str">
            <v>Hòa Bình</v>
          </cell>
          <cell r="AL930" t="str">
            <v>Nữ</v>
          </cell>
          <cell r="AM930" t="str">
            <v>QH - 2010 - E.CH</v>
          </cell>
          <cell r="AN930" t="str">
            <v>2170/QĐ-ĐHKT ngày 03/11/2010 của Hiệu trưởng Trường ĐH Kinh tế, ĐHQGHN</v>
          </cell>
          <cell r="AO930">
            <v>3.47</v>
          </cell>
          <cell r="AP930" t="str">
            <v>A</v>
          </cell>
          <cell r="AQ930" t="str">
            <v>Tài chính - Ngân hàng</v>
          </cell>
          <cell r="AR930" t="str">
            <v>Nguyễn Thị Hải Yến</v>
          </cell>
          <cell r="AT930" t="str">
            <v>22/10/1984</v>
          </cell>
          <cell r="AU930" t="str">
            <v>22</v>
          </cell>
          <cell r="AV930" t="str">
            <v>10</v>
          </cell>
          <cell r="AW930" t="str">
            <v>1984</v>
          </cell>
        </row>
        <row r="931">
          <cell r="C931" t="str">
            <v>Dương Thị Trâm</v>
          </cell>
          <cell r="D931" t="str">
            <v>Anh</v>
          </cell>
          <cell r="E931" t="str">
            <v>Dương Thị Trâm Anh</v>
          </cell>
          <cell r="F931" t="str">
            <v>Duong Thi Tram Anh</v>
          </cell>
          <cell r="G931" t="str">
            <v>26/03/1971</v>
          </cell>
          <cell r="H931" t="str">
            <v>26 March 1971</v>
          </cell>
          <cell r="I931" t="str">
            <v>Hà Tĩnh</v>
          </cell>
          <cell r="J931" t="str">
            <v>Ha Tinh</v>
          </cell>
          <cell r="K931" t="str">
            <v>Nữ</v>
          </cell>
          <cell r="L931" t="str">
            <v>bà</v>
          </cell>
          <cell r="M931" t="str">
            <v>Ms.</v>
          </cell>
          <cell r="N931" t="str">
            <v>Kinh tế chính trị</v>
          </cell>
          <cell r="O931" t="str">
            <v>Political Economy</v>
          </cell>
          <cell r="P931" t="str">
            <v>QH - 2009 - E.CH</v>
          </cell>
          <cell r="Q931" t="str">
            <v>1804/QĐ-SĐH ngày 14/10/2009 của Hiệu trưởng Trường ĐH Kinh tế, ĐHQGHN</v>
          </cell>
          <cell r="R931">
            <v>2.29</v>
          </cell>
          <cell r="S931" t="str">
            <v>A</v>
          </cell>
          <cell r="T931" t="str">
            <v>1779-2013/KT</v>
          </cell>
          <cell r="U931" t="str">
            <v>477/QĐ-ĐHKT</v>
          </cell>
          <cell r="V931" t="str">
            <v>26/03/2013</v>
          </cell>
          <cell r="X931" t="str">
            <v>1779</v>
          </cell>
          <cell r="AG931">
            <v>1</v>
          </cell>
          <cell r="AH931" t="str">
            <v>Dương Thị Trâm</v>
          </cell>
          <cell r="AI931" t="str">
            <v>Anh</v>
          </cell>
          <cell r="AJ931" t="str">
            <v>26/03/1971</v>
          </cell>
          <cell r="AK931" t="str">
            <v>Hà Tĩnh</v>
          </cell>
          <cell r="AL931" t="str">
            <v>Nữ</v>
          </cell>
          <cell r="AM931" t="str">
            <v>QH - 2009 - E.CH</v>
          </cell>
          <cell r="AN931" t="str">
            <v>1804/QĐ-SĐH ngày 14/10/2009 của Hiệu trưởng Trường ĐH Kinh tế, ĐHQGHN</v>
          </cell>
          <cell r="AO931">
            <v>2.29</v>
          </cell>
          <cell r="AP931" t="str">
            <v>A</v>
          </cell>
          <cell r="AQ931" t="str">
            <v>Kinh tế chính trị</v>
          </cell>
          <cell r="AR931" t="str">
            <v>Dương Thị Trâm Anh</v>
          </cell>
          <cell r="AT931" t="str">
            <v>26/03/1971</v>
          </cell>
          <cell r="AU931" t="str">
            <v>26</v>
          </cell>
          <cell r="AV931" t="str">
            <v>03</v>
          </cell>
          <cell r="AW931" t="str">
            <v>1971</v>
          </cell>
        </row>
        <row r="932">
          <cell r="C932" t="str">
            <v>Trần Thị Phương</v>
          </cell>
          <cell r="D932" t="str">
            <v>Châm</v>
          </cell>
          <cell r="E932" t="str">
            <v>Trần Thị Phương Châm</v>
          </cell>
          <cell r="F932" t="str">
            <v>Tran Thi Phuong Cham</v>
          </cell>
          <cell r="G932" t="str">
            <v>09/12/1984</v>
          </cell>
          <cell r="H932" t="str">
            <v>09 December 1984</v>
          </cell>
          <cell r="I932" t="str">
            <v>Yên Bái</v>
          </cell>
          <cell r="J932" t="str">
            <v>Yen Bai</v>
          </cell>
          <cell r="K932" t="str">
            <v>Nữ</v>
          </cell>
          <cell r="L932" t="str">
            <v>bà</v>
          </cell>
          <cell r="M932" t="str">
            <v>Ms.</v>
          </cell>
          <cell r="N932" t="str">
            <v>Kinh tế chính trị</v>
          </cell>
          <cell r="O932" t="str">
            <v>Political Economy</v>
          </cell>
          <cell r="P932" t="str">
            <v>QH - 2009 - E.CH</v>
          </cell>
          <cell r="Q932" t="str">
            <v>1804/QĐ-SĐH ngày 14/10/2009 của Hiệu trưởng Trường ĐH Kinh tế, ĐHQGHN</v>
          </cell>
          <cell r="R932">
            <v>2.42</v>
          </cell>
          <cell r="S932" t="str">
            <v>A</v>
          </cell>
          <cell r="T932" t="str">
            <v>1780-2013/KT</v>
          </cell>
          <cell r="U932" t="str">
            <v>477/QĐ-ĐHKT</v>
          </cell>
          <cell r="V932" t="str">
            <v>26/03/2013</v>
          </cell>
          <cell r="X932" t="str">
            <v>1780</v>
          </cell>
          <cell r="AG932">
            <v>2</v>
          </cell>
          <cell r="AH932" t="str">
            <v>Trần Thị Phương</v>
          </cell>
          <cell r="AI932" t="str">
            <v>Châm</v>
          </cell>
          <cell r="AJ932" t="str">
            <v>09/12/1984</v>
          </cell>
          <cell r="AK932" t="str">
            <v>Yên Bái</v>
          </cell>
          <cell r="AL932" t="str">
            <v>Nữ</v>
          </cell>
          <cell r="AM932" t="str">
            <v>QH - 2009 - E.CH</v>
          </cell>
          <cell r="AN932" t="str">
            <v>1804/QĐ-SĐH ngày 14/10/2009 của Hiệu trưởng Trường ĐH Kinh tế, ĐHQGHN</v>
          </cell>
          <cell r="AO932">
            <v>2.42</v>
          </cell>
          <cell r="AP932" t="str">
            <v>A</v>
          </cell>
          <cell r="AQ932" t="str">
            <v>Kinh tế chính trị</v>
          </cell>
          <cell r="AR932" t="str">
            <v>Trần Thị Phương Châm</v>
          </cell>
          <cell r="AT932" t="str">
            <v>09/12/1984</v>
          </cell>
          <cell r="AU932" t="str">
            <v>09</v>
          </cell>
          <cell r="AV932" t="str">
            <v>12</v>
          </cell>
          <cell r="AW932" t="str">
            <v>1984</v>
          </cell>
        </row>
        <row r="933">
          <cell r="C933" t="str">
            <v>Nguyễn Thành</v>
          </cell>
          <cell r="D933" t="str">
            <v>Hải</v>
          </cell>
          <cell r="E933" t="str">
            <v>Nguyễn Thành Hải</v>
          </cell>
          <cell r="F933" t="str">
            <v>Nguyen Thanh Hai</v>
          </cell>
          <cell r="G933" t="str">
            <v>20/11/1975</v>
          </cell>
          <cell r="H933" t="str">
            <v>20 November 1975</v>
          </cell>
          <cell r="I933" t="str">
            <v>Nghệ An</v>
          </cell>
          <cell r="J933" t="str">
            <v>Nghe An</v>
          </cell>
          <cell r="K933" t="str">
            <v>Nam</v>
          </cell>
          <cell r="L933" t="str">
            <v>ông</v>
          </cell>
          <cell r="M933" t="str">
            <v>Mr.</v>
          </cell>
          <cell r="N933" t="str">
            <v>Kinh tế chính trị</v>
          </cell>
          <cell r="O933" t="str">
            <v>Political Economy</v>
          </cell>
          <cell r="P933" t="str">
            <v>QH - 2009 - E.CH</v>
          </cell>
          <cell r="Q933" t="str">
            <v>1804/QĐ-SĐH ngày 14/10/2009 của Hiệu trưởng Trường ĐH Kinh tế, ĐHQGHN</v>
          </cell>
          <cell r="R933">
            <v>3.02</v>
          </cell>
          <cell r="S933" t="str">
            <v>A</v>
          </cell>
          <cell r="T933" t="str">
            <v>1781-2013/KT</v>
          </cell>
          <cell r="U933" t="str">
            <v>477/QĐ-ĐHKT</v>
          </cell>
          <cell r="V933" t="str">
            <v>26/03/2013</v>
          </cell>
          <cell r="X933" t="str">
            <v>1781</v>
          </cell>
          <cell r="AG933">
            <v>3</v>
          </cell>
          <cell r="AH933" t="str">
            <v>Nguyễn Thành</v>
          </cell>
          <cell r="AI933" t="str">
            <v>Hải</v>
          </cell>
          <cell r="AJ933" t="str">
            <v>20/11/1975</v>
          </cell>
          <cell r="AK933" t="str">
            <v>Nghệ An</v>
          </cell>
          <cell r="AL933" t="str">
            <v>Nam</v>
          </cell>
          <cell r="AM933" t="str">
            <v>QH - 2009 - E.CH</v>
          </cell>
          <cell r="AN933" t="str">
            <v>1804/QĐ-SĐH ngày 14/10/2009 của Hiệu trưởng Trường ĐH Kinh tế, ĐHQGHN</v>
          </cell>
          <cell r="AO933">
            <v>3.02</v>
          </cell>
          <cell r="AP933" t="str">
            <v>A</v>
          </cell>
          <cell r="AQ933" t="str">
            <v>Kinh tế chính trị</v>
          </cell>
          <cell r="AR933" t="str">
            <v>Nguyễn Thành Hải</v>
          </cell>
          <cell r="AT933" t="str">
            <v>20/11/1975</v>
          </cell>
          <cell r="AU933" t="str">
            <v>20</v>
          </cell>
          <cell r="AV933" t="str">
            <v>11</v>
          </cell>
          <cell r="AW933" t="str">
            <v>1975</v>
          </cell>
        </row>
        <row r="934">
          <cell r="C934" t="str">
            <v>Nguyễn Thị Minh</v>
          </cell>
          <cell r="D934" t="str">
            <v>Hòa</v>
          </cell>
          <cell r="E934" t="str">
            <v>Nguyễn Thị Minh Hòa</v>
          </cell>
          <cell r="F934" t="str">
            <v>Nguyen Thi Minh Hoa</v>
          </cell>
          <cell r="G934" t="str">
            <v>16/10/1983</v>
          </cell>
          <cell r="H934" t="str">
            <v>16 October 1983</v>
          </cell>
          <cell r="I934" t="str">
            <v>Ninh Bình</v>
          </cell>
          <cell r="J934" t="str">
            <v>Ninh Binh</v>
          </cell>
          <cell r="K934" t="str">
            <v>Nữ</v>
          </cell>
          <cell r="L934" t="str">
            <v>bà</v>
          </cell>
          <cell r="M934" t="str">
            <v>Ms.</v>
          </cell>
          <cell r="N934" t="str">
            <v>Kinh tế chính trị</v>
          </cell>
          <cell r="O934" t="str">
            <v>Political Economy</v>
          </cell>
          <cell r="P934" t="str">
            <v>QH - 2009 - E.CH</v>
          </cell>
          <cell r="Q934" t="str">
            <v>1804/QĐ-SĐH ngày 14/10/2009 của Hiệu trưởng Trường ĐH Kinh tế, ĐHQGHN</v>
          </cell>
          <cell r="R934">
            <v>2.67</v>
          </cell>
          <cell r="S934" t="str">
            <v>B</v>
          </cell>
          <cell r="T934" t="str">
            <v>1782-2013/KT</v>
          </cell>
          <cell r="U934" t="str">
            <v>477/QĐ-ĐHKT</v>
          </cell>
          <cell r="V934" t="str">
            <v>26/03/2013</v>
          </cell>
          <cell r="X934" t="str">
            <v>1782</v>
          </cell>
          <cell r="AG934">
            <v>4</v>
          </cell>
          <cell r="AH934" t="str">
            <v>Nguyễn Thị Minh</v>
          </cell>
          <cell r="AI934" t="str">
            <v>Hòa</v>
          </cell>
          <cell r="AJ934" t="str">
            <v>16/10/1983</v>
          </cell>
          <cell r="AK934" t="str">
            <v>Ninh Bình</v>
          </cell>
          <cell r="AL934" t="str">
            <v>Nữ</v>
          </cell>
          <cell r="AM934" t="str">
            <v>QH - 2009 - E.CH</v>
          </cell>
          <cell r="AN934" t="str">
            <v>1804/QĐ-SĐH ngày 14/10/2009 của Hiệu trưởng Trường ĐH Kinh tế, ĐHQGHN</v>
          </cell>
          <cell r="AO934">
            <v>2.67</v>
          </cell>
          <cell r="AP934" t="str">
            <v>B</v>
          </cell>
          <cell r="AQ934" t="str">
            <v>Kinh tế chính trị</v>
          </cell>
          <cell r="AR934" t="str">
            <v>Nguyễn Thị Minh Hòa</v>
          </cell>
          <cell r="AT934" t="str">
            <v>16/10/1983</v>
          </cell>
          <cell r="AU934" t="str">
            <v>16</v>
          </cell>
          <cell r="AV934" t="str">
            <v>10</v>
          </cell>
          <cell r="AW934" t="str">
            <v>1983</v>
          </cell>
        </row>
        <row r="935">
          <cell r="C935" t="str">
            <v>Lê Thị Thanh</v>
          </cell>
          <cell r="D935" t="str">
            <v>Huyền</v>
          </cell>
          <cell r="E935" t="str">
            <v>Lê Thị Thanh Huyền</v>
          </cell>
          <cell r="F935" t="str">
            <v>Le Thi Thanh Huyen</v>
          </cell>
          <cell r="G935" t="str">
            <v>11/07/1979</v>
          </cell>
          <cell r="H935" t="str">
            <v>11 July 1979</v>
          </cell>
          <cell r="I935" t="str">
            <v>Phú Thọ</v>
          </cell>
          <cell r="J935" t="str">
            <v>Phu Tho</v>
          </cell>
          <cell r="K935" t="str">
            <v>Nữ</v>
          </cell>
          <cell r="L935" t="str">
            <v>bà</v>
          </cell>
          <cell r="M935" t="str">
            <v>Ms.</v>
          </cell>
          <cell r="N935" t="str">
            <v>Kinh tế chính trị</v>
          </cell>
          <cell r="O935" t="str">
            <v>Political Economy</v>
          </cell>
          <cell r="P935" t="str">
            <v>QH - 2009 - E.CH</v>
          </cell>
          <cell r="Q935" t="str">
            <v>1804/QĐ-SĐH ngày 14/10/2009 của Hiệu trưởng Trường ĐH Kinh tế, ĐHQGHN</v>
          </cell>
          <cell r="R935">
            <v>2.38</v>
          </cell>
          <cell r="S935" t="str">
            <v>B</v>
          </cell>
          <cell r="T935" t="str">
            <v>1783-2013/KT</v>
          </cell>
          <cell r="U935" t="str">
            <v>477/QĐ-ĐHKT</v>
          </cell>
          <cell r="V935" t="str">
            <v>26/03/2013</v>
          </cell>
          <cell r="X935" t="str">
            <v>1783</v>
          </cell>
          <cell r="AG935">
            <v>5</v>
          </cell>
          <cell r="AH935" t="str">
            <v>Lê Thị Thanh</v>
          </cell>
          <cell r="AI935" t="str">
            <v>Huyền</v>
          </cell>
          <cell r="AJ935" t="str">
            <v>11/07/1979</v>
          </cell>
          <cell r="AK935" t="str">
            <v>Phú Thọ</v>
          </cell>
          <cell r="AL935" t="str">
            <v>Nữ</v>
          </cell>
          <cell r="AM935" t="str">
            <v>QH - 2009 - E.CH</v>
          </cell>
          <cell r="AN935" t="str">
            <v>1804/QĐ-SĐH ngày 14/10/2009 của Hiệu trưởng Trường ĐH Kinh tế, ĐHQGHN</v>
          </cell>
          <cell r="AO935">
            <v>2.38</v>
          </cell>
          <cell r="AP935" t="str">
            <v>B</v>
          </cell>
          <cell r="AQ935" t="str">
            <v>Kinh tế chính trị</v>
          </cell>
          <cell r="AR935" t="str">
            <v>Lê Thị Thanh Huyền</v>
          </cell>
          <cell r="AT935" t="str">
            <v>11/07/1979</v>
          </cell>
          <cell r="AU935" t="str">
            <v>11</v>
          </cell>
          <cell r="AV935" t="str">
            <v>07</v>
          </cell>
          <cell r="AW935" t="str">
            <v>1979</v>
          </cell>
        </row>
        <row r="936">
          <cell r="C936" t="str">
            <v>Dương Văn</v>
          </cell>
          <cell r="D936" t="str">
            <v>Tuấn</v>
          </cell>
          <cell r="E936" t="str">
            <v>Dương Văn Tuấn</v>
          </cell>
          <cell r="F936" t="str">
            <v>Duong Van Tuan</v>
          </cell>
          <cell r="G936" t="str">
            <v>14/04/1982</v>
          </cell>
          <cell r="H936" t="str">
            <v>14 April 1982</v>
          </cell>
          <cell r="I936" t="str">
            <v>Bắc Giang</v>
          </cell>
          <cell r="J936" t="str">
            <v>Bac Giang</v>
          </cell>
          <cell r="K936" t="str">
            <v>Nam</v>
          </cell>
          <cell r="L936" t="str">
            <v>ông</v>
          </cell>
          <cell r="M936" t="str">
            <v>Mr.</v>
          </cell>
          <cell r="N936" t="str">
            <v>Kinh tế chính trị</v>
          </cell>
          <cell r="O936" t="str">
            <v>Political Economy</v>
          </cell>
          <cell r="P936" t="str">
            <v>QH - 2009 - E.CH</v>
          </cell>
          <cell r="Q936" t="str">
            <v>1804/QĐ-SĐH ngày 14/10/2009 của Hiệu trưởng Trường ĐH Kinh tế, ĐHQGHN</v>
          </cell>
          <cell r="R936">
            <v>2.4</v>
          </cell>
          <cell r="S936" t="str">
            <v>A</v>
          </cell>
          <cell r="T936" t="str">
            <v>1784-2013/KT</v>
          </cell>
          <cell r="U936" t="str">
            <v>477/QĐ-ĐHKT</v>
          </cell>
          <cell r="V936" t="str">
            <v>26/03/2013</v>
          </cell>
          <cell r="X936" t="str">
            <v>1784</v>
          </cell>
          <cell r="AG936">
            <v>6</v>
          </cell>
          <cell r="AH936" t="str">
            <v>Dương Văn</v>
          </cell>
          <cell r="AI936" t="str">
            <v>Tuấn</v>
          </cell>
          <cell r="AJ936" t="str">
            <v>14/04/1982</v>
          </cell>
          <cell r="AK936" t="str">
            <v>Bắc Giang</v>
          </cell>
          <cell r="AL936" t="str">
            <v>Nam</v>
          </cell>
          <cell r="AM936" t="str">
            <v>QH - 2009 - E.CH</v>
          </cell>
          <cell r="AN936" t="str">
            <v>1804/QĐ-SĐH ngày 14/10/2009 của Hiệu trưởng Trường ĐH Kinh tế, ĐHQGHN</v>
          </cell>
          <cell r="AO936">
            <v>2.4</v>
          </cell>
          <cell r="AP936" t="str">
            <v>A</v>
          </cell>
          <cell r="AQ936" t="str">
            <v>Kinh tế chính trị</v>
          </cell>
          <cell r="AR936" t="str">
            <v>Dương Văn Tuấn</v>
          </cell>
          <cell r="AT936" t="str">
            <v>14/04/1982</v>
          </cell>
          <cell r="AU936" t="str">
            <v>14</v>
          </cell>
          <cell r="AV936" t="str">
            <v>04</v>
          </cell>
          <cell r="AW936" t="str">
            <v>1982</v>
          </cell>
        </row>
        <row r="937">
          <cell r="C937" t="str">
            <v>Phạm Minh</v>
          </cell>
          <cell r="D937" t="str">
            <v>Tuấn</v>
          </cell>
          <cell r="E937" t="str">
            <v>Phạm Minh Tuấn</v>
          </cell>
          <cell r="F937" t="str">
            <v>Pham Minh Tuan</v>
          </cell>
          <cell r="G937" t="str">
            <v>31/01/1977</v>
          </cell>
          <cell r="H937" t="str">
            <v>31 January 1977</v>
          </cell>
          <cell r="I937" t="str">
            <v>Thái Bình</v>
          </cell>
          <cell r="J937" t="str">
            <v>Thai Binh</v>
          </cell>
          <cell r="K937" t="str">
            <v>Nam</v>
          </cell>
          <cell r="L937" t="str">
            <v>ông</v>
          </cell>
          <cell r="M937" t="str">
            <v>Mr.</v>
          </cell>
          <cell r="N937" t="str">
            <v>Kinh tế chính trị</v>
          </cell>
          <cell r="O937" t="str">
            <v>Political Economy</v>
          </cell>
          <cell r="P937" t="str">
            <v>QH - 2009 - E.CH</v>
          </cell>
          <cell r="Q937" t="str">
            <v>1804/QĐ-SĐH ngày 14/10/2009 của Hiệu trưởng Trường ĐH Kinh tế, ĐHQGHN</v>
          </cell>
          <cell r="R937">
            <v>2.5099999999999998</v>
          </cell>
          <cell r="S937" t="str">
            <v>A</v>
          </cell>
          <cell r="T937" t="str">
            <v>1785-2013/KT</v>
          </cell>
          <cell r="U937" t="str">
            <v>477/QĐ-ĐHKT</v>
          </cell>
          <cell r="V937" t="str">
            <v>26/03/2013</v>
          </cell>
          <cell r="X937" t="str">
            <v>1785</v>
          </cell>
          <cell r="AG937">
            <v>7</v>
          </cell>
          <cell r="AH937" t="str">
            <v>Phạm Minh</v>
          </cell>
          <cell r="AI937" t="str">
            <v>Tuấn</v>
          </cell>
          <cell r="AJ937" t="str">
            <v>31/01/1977</v>
          </cell>
          <cell r="AK937" t="str">
            <v>Thái Bình</v>
          </cell>
          <cell r="AL937" t="str">
            <v>Nam</v>
          </cell>
          <cell r="AM937" t="str">
            <v>QH - 2009 - E.CH</v>
          </cell>
          <cell r="AN937" t="str">
            <v>1804/QĐ-SĐH ngày 14/10/2009 của Hiệu trưởng Trường ĐH Kinh tế, ĐHQGHN</v>
          </cell>
          <cell r="AO937">
            <v>2.5099999999999998</v>
          </cell>
          <cell r="AP937" t="str">
            <v>A</v>
          </cell>
          <cell r="AQ937" t="str">
            <v>Kinh tế chính trị</v>
          </cell>
          <cell r="AR937" t="str">
            <v>Phạm Minh Tuấn</v>
          </cell>
          <cell r="AT937" t="str">
            <v>31/01/1977</v>
          </cell>
          <cell r="AU937" t="str">
            <v>31</v>
          </cell>
          <cell r="AV937" t="str">
            <v>01</v>
          </cell>
          <cell r="AW937" t="str">
            <v>1977</v>
          </cell>
        </row>
        <row r="938">
          <cell r="C938" t="str">
            <v>Nguyễn Thị Thu</v>
          </cell>
          <cell r="D938" t="str">
            <v>Trang</v>
          </cell>
          <cell r="E938" t="str">
            <v>Nguyễn Thị Thu Trang</v>
          </cell>
          <cell r="F938" t="str">
            <v>Nguyen Thi Thu Trang</v>
          </cell>
          <cell r="G938" t="str">
            <v>06/08/1984</v>
          </cell>
          <cell r="H938" t="str">
            <v>06 August 1984</v>
          </cell>
          <cell r="I938" t="str">
            <v>Phú Thọ</v>
          </cell>
          <cell r="J938" t="str">
            <v>Phu Tho</v>
          </cell>
          <cell r="K938" t="str">
            <v>Nữ</v>
          </cell>
          <cell r="L938" t="str">
            <v>bà</v>
          </cell>
          <cell r="M938" t="str">
            <v>Ms.</v>
          </cell>
          <cell r="N938" t="str">
            <v>Kinh tế chính trị</v>
          </cell>
          <cell r="O938" t="str">
            <v>Political Economy</v>
          </cell>
          <cell r="P938" t="str">
            <v>QH - 2009 - E.CH</v>
          </cell>
          <cell r="Q938" t="str">
            <v>1804/QĐ-SĐH ngày 14/10/2009 của Hiệu trưởng Trường ĐH Kinh tế, ĐHQGHN</v>
          </cell>
          <cell r="R938">
            <v>3.04</v>
          </cell>
          <cell r="S938" t="str">
            <v>A</v>
          </cell>
          <cell r="T938" t="str">
            <v>1786-2013/KT</v>
          </cell>
          <cell r="U938" t="str">
            <v>477/QĐ-ĐHKT</v>
          </cell>
          <cell r="V938" t="str">
            <v>26/03/2013</v>
          </cell>
          <cell r="X938" t="str">
            <v>1786</v>
          </cell>
          <cell r="AG938">
            <v>8</v>
          </cell>
          <cell r="AH938" t="str">
            <v>Nguyễn Thị Thu</v>
          </cell>
          <cell r="AI938" t="str">
            <v>Trang</v>
          </cell>
          <cell r="AJ938" t="str">
            <v>06/08/1984</v>
          </cell>
          <cell r="AK938" t="str">
            <v>Phú Thọ</v>
          </cell>
          <cell r="AL938" t="str">
            <v>Nữ</v>
          </cell>
          <cell r="AM938" t="str">
            <v>QH - 2009 - E.CH</v>
          </cell>
          <cell r="AN938" t="str">
            <v>1804/QĐ-SĐH ngày 14/10/2009 của Hiệu trưởng Trường ĐH Kinh tế, ĐHQGHN</v>
          </cell>
          <cell r="AO938">
            <v>3.04</v>
          </cell>
          <cell r="AP938" t="str">
            <v>A</v>
          </cell>
          <cell r="AQ938" t="str">
            <v>Kinh tế chính trị</v>
          </cell>
          <cell r="AR938" t="str">
            <v>Nguyễn Thị Thu Trang</v>
          </cell>
          <cell r="AT938" t="str">
            <v>06/08/1984</v>
          </cell>
          <cell r="AU938" t="str">
            <v>06</v>
          </cell>
          <cell r="AV938" t="str">
            <v>08</v>
          </cell>
          <cell r="AW938" t="str">
            <v>1984</v>
          </cell>
        </row>
        <row r="939">
          <cell r="C939" t="str">
            <v xml:space="preserve">Tô Hoàng </v>
          </cell>
          <cell r="D939" t="str">
            <v>Anh</v>
          </cell>
          <cell r="E939" t="str">
            <v>Tô Hoàng Anh</v>
          </cell>
          <cell r="F939" t="str">
            <v>To Hoang Anh</v>
          </cell>
          <cell r="G939" t="str">
            <v>01/01/1979</v>
          </cell>
          <cell r="H939" t="str">
            <v>01 January 1979</v>
          </cell>
          <cell r="I939" t="str">
            <v>Hà Nội</v>
          </cell>
          <cell r="J939" t="str">
            <v>Hanoi</v>
          </cell>
          <cell r="K939" t="str">
            <v>Nam</v>
          </cell>
          <cell r="L939" t="str">
            <v>ông</v>
          </cell>
          <cell r="M939" t="str">
            <v>Mr.</v>
          </cell>
          <cell r="N939" t="str">
            <v>Kinh tế đối ngoại</v>
          </cell>
          <cell r="O939" t="str">
            <v>International Economics</v>
          </cell>
          <cell r="P939" t="str">
            <v>QH - 2009 - E.CH</v>
          </cell>
          <cell r="Q939" t="str">
            <v>1804/QĐ-SĐH ngày 14/10/2009 của Hiệu trưởng Trường ĐH Kinh tế, ĐHQGHN</v>
          </cell>
          <cell r="R939">
            <v>2.93</v>
          </cell>
          <cell r="S939" t="str">
            <v>A</v>
          </cell>
          <cell r="T939" t="str">
            <v>1787-2013/KT</v>
          </cell>
          <cell r="U939" t="str">
            <v>477/QĐ-ĐHKT</v>
          </cell>
          <cell r="V939" t="str">
            <v>26/03/2013</v>
          </cell>
          <cell r="X939" t="str">
            <v>1787</v>
          </cell>
          <cell r="AG939">
            <v>9</v>
          </cell>
          <cell r="AH939" t="str">
            <v xml:space="preserve">Tô Hoàng </v>
          </cell>
          <cell r="AI939" t="str">
            <v>Anh</v>
          </cell>
          <cell r="AJ939" t="str">
            <v>01/01/1979</v>
          </cell>
          <cell r="AK939" t="str">
            <v>Hà Nội</v>
          </cell>
          <cell r="AL939" t="str">
            <v>Nam</v>
          </cell>
          <cell r="AM939" t="str">
            <v>QH - 2009 - E.CH</v>
          </cell>
          <cell r="AN939" t="str">
            <v>1804/QĐ-SĐH ngày 14/10/2009 của Hiệu trưởng Trường ĐH Kinh tế, ĐHQGHN</v>
          </cell>
          <cell r="AO939">
            <v>2.93</v>
          </cell>
          <cell r="AP939" t="str">
            <v>A</v>
          </cell>
          <cell r="AQ939" t="str">
            <v>Kinh tế đối ngoại</v>
          </cell>
          <cell r="AR939" t="str">
            <v>Tô Hoàng Anh</v>
          </cell>
          <cell r="AT939" t="str">
            <v>01/01/1979</v>
          </cell>
          <cell r="AU939" t="str">
            <v>01</v>
          </cell>
          <cell r="AV939" t="str">
            <v>01</v>
          </cell>
          <cell r="AW939" t="str">
            <v>1979</v>
          </cell>
        </row>
        <row r="940">
          <cell r="C940" t="str">
            <v xml:space="preserve">Phạm Thị </v>
          </cell>
          <cell r="D940" t="str">
            <v>Bình</v>
          </cell>
          <cell r="E940" t="str">
            <v>Phạm Thị Bình</v>
          </cell>
          <cell r="F940" t="str">
            <v>Pham Thi Binh</v>
          </cell>
          <cell r="G940" t="str">
            <v>19/08/1984</v>
          </cell>
          <cell r="H940" t="str">
            <v>19 August 1984</v>
          </cell>
          <cell r="I940" t="str">
            <v>Hà Nội</v>
          </cell>
          <cell r="J940" t="str">
            <v>Hanoi</v>
          </cell>
          <cell r="K940" t="str">
            <v>Nữ</v>
          </cell>
          <cell r="L940" t="str">
            <v>bà</v>
          </cell>
          <cell r="M940" t="str">
            <v>Ms.</v>
          </cell>
          <cell r="N940" t="str">
            <v>Kinh tế đối ngoại</v>
          </cell>
          <cell r="O940" t="str">
            <v>International Economics</v>
          </cell>
          <cell r="P940" t="str">
            <v>QH - 2008 - E.CH</v>
          </cell>
          <cell r="Q940" t="str">
            <v>1523/QĐ-SĐH ngày 13/10/2008 của Hiệu trưởng Trường ĐH Kinh tế, ĐHQGHN</v>
          </cell>
          <cell r="R940">
            <v>2.78</v>
          </cell>
          <cell r="S940" t="str">
            <v>B</v>
          </cell>
          <cell r="T940" t="str">
            <v>1788-2013/KT</v>
          </cell>
          <cell r="U940" t="str">
            <v>477/QĐ-ĐHKT</v>
          </cell>
          <cell r="V940" t="str">
            <v>26/03/2013</v>
          </cell>
          <cell r="X940" t="str">
            <v>1788</v>
          </cell>
          <cell r="AG940">
            <v>10</v>
          </cell>
          <cell r="AH940" t="str">
            <v xml:space="preserve">Phạm Thị </v>
          </cell>
          <cell r="AI940" t="str">
            <v>Bình</v>
          </cell>
          <cell r="AJ940" t="str">
            <v>19/08/1984</v>
          </cell>
          <cell r="AK940" t="str">
            <v>Hà Nội</v>
          </cell>
          <cell r="AL940" t="str">
            <v>Nữ</v>
          </cell>
          <cell r="AM940" t="str">
            <v>QH - 2008 - E.CH</v>
          </cell>
          <cell r="AN940" t="str">
            <v>1523/QĐ-SĐH ngày 13/10/2008 của Hiệu trưởng Trường ĐH Kinh tế, ĐHQGHN</v>
          </cell>
          <cell r="AO940">
            <v>2.78</v>
          </cell>
          <cell r="AP940" t="str">
            <v>B</v>
          </cell>
          <cell r="AQ940" t="str">
            <v>Kinh tế đối ngoại</v>
          </cell>
          <cell r="AR940" t="str">
            <v>Phạm Thị Bình</v>
          </cell>
          <cell r="AT940" t="str">
            <v>19/08/1984</v>
          </cell>
          <cell r="AU940" t="str">
            <v>19</v>
          </cell>
          <cell r="AV940" t="str">
            <v>08</v>
          </cell>
          <cell r="AW940" t="str">
            <v>1984</v>
          </cell>
        </row>
        <row r="941">
          <cell r="C941" t="str">
            <v xml:space="preserve">Đỗ Trí </v>
          </cell>
          <cell r="D941" t="str">
            <v>Dũng</v>
          </cell>
          <cell r="E941" t="str">
            <v>Đỗ Trí Dũng</v>
          </cell>
          <cell r="F941" t="str">
            <v>Do Tri Dung</v>
          </cell>
          <cell r="G941" t="str">
            <v>19/04/1974</v>
          </cell>
          <cell r="H941" t="str">
            <v>19 April 1974</v>
          </cell>
          <cell r="I941" t="str">
            <v>Hà Nội</v>
          </cell>
          <cell r="J941" t="str">
            <v>Hanoi</v>
          </cell>
          <cell r="K941" t="str">
            <v>Nam</v>
          </cell>
          <cell r="L941" t="str">
            <v>ông</v>
          </cell>
          <cell r="M941" t="str">
            <v>Mr.</v>
          </cell>
          <cell r="N941" t="str">
            <v>Kinh tế đối ngoại</v>
          </cell>
          <cell r="O941" t="str">
            <v>International Economics</v>
          </cell>
          <cell r="P941" t="str">
            <v>QH - 2009 - E.CH</v>
          </cell>
          <cell r="Q941" t="str">
            <v>1804/QĐ-SĐH ngày 14/10/2009 của Hiệu trưởng Trường ĐH Kinh tế, ĐHQGHN</v>
          </cell>
          <cell r="R941">
            <v>2.78</v>
          </cell>
          <cell r="S941" t="str">
            <v>B</v>
          </cell>
          <cell r="T941" t="str">
            <v>1789-2013/KT</v>
          </cell>
          <cell r="U941" t="str">
            <v>477/QĐ-ĐHKT</v>
          </cell>
          <cell r="V941" t="str">
            <v>26/03/2013</v>
          </cell>
          <cell r="X941" t="str">
            <v>1789</v>
          </cell>
          <cell r="AG941">
            <v>11</v>
          </cell>
          <cell r="AH941" t="str">
            <v xml:space="preserve">Đỗ Trí </v>
          </cell>
          <cell r="AI941" t="str">
            <v>Dũng</v>
          </cell>
          <cell r="AJ941" t="str">
            <v>19/04/1974</v>
          </cell>
          <cell r="AK941" t="str">
            <v>Hà Nội</v>
          </cell>
          <cell r="AL941" t="str">
            <v>Nam</v>
          </cell>
          <cell r="AM941" t="str">
            <v>QH - 2009 - E.CH</v>
          </cell>
          <cell r="AN941" t="str">
            <v>1804/QĐ-SĐH ngày 14/10/2009 của Hiệu trưởng Trường ĐH Kinh tế, ĐHQGHN</v>
          </cell>
          <cell r="AO941">
            <v>2.78</v>
          </cell>
          <cell r="AP941" t="str">
            <v>B</v>
          </cell>
          <cell r="AQ941" t="str">
            <v>Kinh tế đối ngoại</v>
          </cell>
          <cell r="AR941" t="str">
            <v>Đỗ Trí Dũng</v>
          </cell>
          <cell r="AT941" t="str">
            <v>19/04/1974</v>
          </cell>
          <cell r="AU941" t="str">
            <v>19</v>
          </cell>
          <cell r="AV941" t="str">
            <v>04</v>
          </cell>
          <cell r="AW941" t="str">
            <v>1974</v>
          </cell>
        </row>
        <row r="942">
          <cell r="C942" t="str">
            <v>Phan Tiến</v>
          </cell>
          <cell r="D942" t="str">
            <v>Dũng</v>
          </cell>
          <cell r="E942" t="str">
            <v>Phan Tiến Dũng</v>
          </cell>
          <cell r="F942" t="str">
            <v>Phan Tien Dung</v>
          </cell>
          <cell r="G942" t="str">
            <v>28/05/1982</v>
          </cell>
          <cell r="H942" t="str">
            <v>28 May 1982</v>
          </cell>
          <cell r="I942" t="str">
            <v>Phú Thọ</v>
          </cell>
          <cell r="J942" t="str">
            <v>Phu Tho</v>
          </cell>
          <cell r="K942" t="str">
            <v>Nam</v>
          </cell>
          <cell r="L942" t="str">
            <v>ông</v>
          </cell>
          <cell r="M942" t="str">
            <v>Mr.</v>
          </cell>
          <cell r="N942" t="str">
            <v>Kinh tế đối ngoại</v>
          </cell>
          <cell r="O942" t="str">
            <v>International Economics</v>
          </cell>
          <cell r="P942" t="str">
            <v>QH - 2008 - E.CH</v>
          </cell>
          <cell r="Q942" t="str">
            <v>1523/QĐ-SĐH ngày 13/10/2008 của Hiệu trưởng Trường ĐH Kinh tế, ĐHQGHN</v>
          </cell>
          <cell r="R942">
            <v>2.69</v>
          </cell>
          <cell r="S942" t="str">
            <v>A</v>
          </cell>
          <cell r="T942" t="str">
            <v>1790-2013/KT</v>
          </cell>
          <cell r="U942" t="str">
            <v>477/QĐ-ĐHKT</v>
          </cell>
          <cell r="V942" t="str">
            <v>26/03/2013</v>
          </cell>
          <cell r="X942" t="str">
            <v>1790</v>
          </cell>
          <cell r="AG942">
            <v>12</v>
          </cell>
          <cell r="AH942" t="str">
            <v>Phan Tiến</v>
          </cell>
          <cell r="AI942" t="str">
            <v>Dũng</v>
          </cell>
          <cell r="AJ942" t="str">
            <v>28/05/1982</v>
          </cell>
          <cell r="AK942" t="str">
            <v>Phú Thọ</v>
          </cell>
          <cell r="AL942" t="str">
            <v>Nam</v>
          </cell>
          <cell r="AM942" t="str">
            <v>QH - 2008 - E.CH</v>
          </cell>
          <cell r="AN942" t="str">
            <v>1523/QĐ-SĐH ngày 13/10/2008 của Hiệu trưởng Trường ĐH Kinh tế, ĐHQGHN</v>
          </cell>
          <cell r="AO942">
            <v>2.69</v>
          </cell>
          <cell r="AP942" t="str">
            <v>A</v>
          </cell>
          <cell r="AQ942" t="str">
            <v>Kinh tế đối ngoại</v>
          </cell>
          <cell r="AR942" t="str">
            <v>Phan Tiến Dũng</v>
          </cell>
          <cell r="AT942" t="str">
            <v>28/05/1982</v>
          </cell>
          <cell r="AU942" t="str">
            <v>28</v>
          </cell>
          <cell r="AV942" t="str">
            <v>05</v>
          </cell>
          <cell r="AW942" t="str">
            <v>1982</v>
          </cell>
        </row>
        <row r="943">
          <cell r="C943" t="str">
            <v xml:space="preserve">Lã Việt </v>
          </cell>
          <cell r="D943" t="str">
            <v>Hùng</v>
          </cell>
          <cell r="E943" t="str">
            <v>Lã Việt Hùng</v>
          </cell>
          <cell r="F943" t="str">
            <v>La Viet Hung</v>
          </cell>
          <cell r="G943" t="str">
            <v>14/08/1976</v>
          </cell>
          <cell r="H943" t="str">
            <v>14 August 1976</v>
          </cell>
          <cell r="I943" t="str">
            <v>Hà Nội</v>
          </cell>
          <cell r="J943" t="str">
            <v>Hanoi</v>
          </cell>
          <cell r="K943" t="str">
            <v>Nam</v>
          </cell>
          <cell r="L943" t="str">
            <v>ông</v>
          </cell>
          <cell r="M943" t="str">
            <v>Mr.</v>
          </cell>
          <cell r="N943" t="str">
            <v>Kinh tế đối ngoại</v>
          </cell>
          <cell r="O943" t="str">
            <v>International Economics</v>
          </cell>
          <cell r="P943" t="str">
            <v>QH - 2009 - E.CH</v>
          </cell>
          <cell r="Q943" t="str">
            <v>1804/QĐ-SĐH ngày 14/10/2009 của Hiệu trưởng Trường ĐH Kinh tế, ĐHQGHN</v>
          </cell>
          <cell r="R943">
            <v>2.73</v>
          </cell>
          <cell r="S943" t="str">
            <v>B</v>
          </cell>
          <cell r="T943" t="str">
            <v>1791-2013/KT</v>
          </cell>
          <cell r="U943" t="str">
            <v>477/QĐ-ĐHKT</v>
          </cell>
          <cell r="V943" t="str">
            <v>26/03/2013</v>
          </cell>
          <cell r="X943" t="str">
            <v>1791</v>
          </cell>
          <cell r="AG943">
            <v>13</v>
          </cell>
          <cell r="AH943" t="str">
            <v xml:space="preserve">Lã Việt </v>
          </cell>
          <cell r="AI943" t="str">
            <v>Hùng</v>
          </cell>
          <cell r="AJ943" t="str">
            <v>14/08/1976</v>
          </cell>
          <cell r="AK943" t="str">
            <v>Hà Nội</v>
          </cell>
          <cell r="AL943" t="str">
            <v>Nam</v>
          </cell>
          <cell r="AM943" t="str">
            <v>QH - 2009 - E.CH</v>
          </cell>
          <cell r="AN943" t="str">
            <v>1804/QĐ-SĐH ngày 14/10/2009 của Hiệu trưởng Trường ĐH Kinh tế, ĐHQGHN</v>
          </cell>
          <cell r="AO943">
            <v>2.73</v>
          </cell>
          <cell r="AP943" t="str">
            <v>B</v>
          </cell>
          <cell r="AQ943" t="str">
            <v>Kinh tế đối ngoại</v>
          </cell>
          <cell r="AR943" t="str">
            <v>Lã Việt Hùng</v>
          </cell>
          <cell r="AT943" t="str">
            <v>14/08/1976</v>
          </cell>
          <cell r="AU943" t="str">
            <v>14</v>
          </cell>
          <cell r="AV943" t="str">
            <v>08</v>
          </cell>
          <cell r="AW943" t="str">
            <v>1976</v>
          </cell>
        </row>
        <row r="944">
          <cell r="C944" t="str">
            <v>Lê Thị Thu</v>
          </cell>
          <cell r="D944" t="str">
            <v>Hương</v>
          </cell>
          <cell r="E944" t="str">
            <v>Lê Thị Thu Hương</v>
          </cell>
          <cell r="F944" t="str">
            <v>Le Thi Thu Huong</v>
          </cell>
          <cell r="G944" t="str">
            <v>17/09/1974</v>
          </cell>
          <cell r="H944" t="str">
            <v>17 September 1974</v>
          </cell>
          <cell r="I944" t="str">
            <v>Thái Bình</v>
          </cell>
          <cell r="J944" t="str">
            <v>Thai Binh</v>
          </cell>
          <cell r="K944" t="str">
            <v>Nữ</v>
          </cell>
          <cell r="L944" t="str">
            <v>bà</v>
          </cell>
          <cell r="M944" t="str">
            <v>Ms.</v>
          </cell>
          <cell r="N944" t="str">
            <v>Kinh tế đối ngoại</v>
          </cell>
          <cell r="O944" t="str">
            <v>International Economics</v>
          </cell>
          <cell r="P944" t="str">
            <v>QH - 2010 - E.CH</v>
          </cell>
          <cell r="Q944" t="str">
            <v>2170/QĐ-ĐHKT ngày 03/11/2010 của Hiệu trưởng Trường ĐH Kinh tế, ĐHQGHN</v>
          </cell>
          <cell r="R944">
            <v>3.07</v>
          </cell>
          <cell r="S944" t="str">
            <v>A</v>
          </cell>
          <cell r="T944" t="str">
            <v>1792-2013/KT</v>
          </cell>
          <cell r="U944" t="str">
            <v>477/QĐ-ĐHKT</v>
          </cell>
          <cell r="V944" t="str">
            <v>26/03/2013</v>
          </cell>
          <cell r="X944" t="str">
            <v>1792</v>
          </cell>
          <cell r="AG944">
            <v>14</v>
          </cell>
          <cell r="AH944" t="str">
            <v>Lê Thị Thu</v>
          </cell>
          <cell r="AI944" t="str">
            <v>Hương</v>
          </cell>
          <cell r="AJ944" t="str">
            <v>17/09/1974</v>
          </cell>
          <cell r="AK944" t="str">
            <v>Thái Bình</v>
          </cell>
          <cell r="AL944" t="str">
            <v>Nữ</v>
          </cell>
          <cell r="AM944" t="str">
            <v>QH - 2010 - E.CH</v>
          </cell>
          <cell r="AN944" t="str">
            <v>2170/QĐ-ĐHKT ngày 03/11/2010 của Hiệu trưởng Trường ĐH Kinh tế, ĐHQGHN</v>
          </cell>
          <cell r="AO944">
            <v>3.07</v>
          </cell>
          <cell r="AP944" t="str">
            <v>A</v>
          </cell>
          <cell r="AQ944" t="str">
            <v>Kinh tế đối ngoại</v>
          </cell>
          <cell r="AR944" t="str">
            <v>Lê Thị Thu Hương</v>
          </cell>
          <cell r="AT944" t="str">
            <v>17/09/1974</v>
          </cell>
          <cell r="AU944" t="str">
            <v>17</v>
          </cell>
          <cell r="AV944" t="str">
            <v>09</v>
          </cell>
          <cell r="AW944" t="str">
            <v>1974</v>
          </cell>
        </row>
        <row r="945">
          <cell r="C945" t="str">
            <v>Bùi Thị Huyền</v>
          </cell>
          <cell r="D945" t="str">
            <v>Trang</v>
          </cell>
          <cell r="E945" t="str">
            <v>Bùi Thị Huyền Trang</v>
          </cell>
          <cell r="F945" t="str">
            <v>Bui Thi Huyen Trang</v>
          </cell>
          <cell r="G945" t="str">
            <v>04/04/1987</v>
          </cell>
          <cell r="H945" t="str">
            <v>04 April 1987</v>
          </cell>
          <cell r="I945" t="str">
            <v>Ninh Bình</v>
          </cell>
          <cell r="J945" t="str">
            <v>Ninh Binh</v>
          </cell>
          <cell r="K945" t="str">
            <v>Nữ</v>
          </cell>
          <cell r="L945" t="str">
            <v>bà</v>
          </cell>
          <cell r="M945" t="str">
            <v>Ms.</v>
          </cell>
          <cell r="N945" t="str">
            <v>Kinh tế đối ngoại</v>
          </cell>
          <cell r="O945" t="str">
            <v>International Economics</v>
          </cell>
          <cell r="P945" t="str">
            <v>QH - 2010 - E.CH</v>
          </cell>
          <cell r="Q945" t="str">
            <v>2170/QĐ-ĐHKT ngày 03/11/2010 của Hiệu trưởng Trường ĐH Kinh tế - ĐHQGHN</v>
          </cell>
          <cell r="R945">
            <v>3.13</v>
          </cell>
          <cell r="S945" t="str">
            <v>A</v>
          </cell>
          <cell r="T945" t="str">
            <v>1793-2013/KT</v>
          </cell>
          <cell r="U945" t="str">
            <v>477/QĐ-ĐHKT</v>
          </cell>
          <cell r="V945" t="str">
            <v>26/03/2013</v>
          </cell>
          <cell r="X945" t="str">
            <v>1793</v>
          </cell>
          <cell r="AG945">
            <v>15</v>
          </cell>
          <cell r="AH945" t="str">
            <v>Bùi Thị Huyền</v>
          </cell>
          <cell r="AI945" t="str">
            <v>Trang</v>
          </cell>
          <cell r="AJ945" t="str">
            <v>04/04/1987</v>
          </cell>
          <cell r="AK945" t="str">
            <v>Ninh Bình</v>
          </cell>
          <cell r="AL945" t="str">
            <v>Nữ</v>
          </cell>
          <cell r="AM945" t="str">
            <v>QH - 2010 - E.CH</v>
          </cell>
          <cell r="AN945" t="str">
            <v>2170/QĐ-ĐHKT ngày 03/11/2010 của Hiệu trưởng Trường ĐH Kinh tế - ĐHQGHN</v>
          </cell>
          <cell r="AO945">
            <v>3.13</v>
          </cell>
          <cell r="AP945" t="str">
            <v>A</v>
          </cell>
          <cell r="AQ945" t="str">
            <v>Kinh tế đối ngoại</v>
          </cell>
          <cell r="AR945" t="str">
            <v>Bùi Thị Huyền Trang</v>
          </cell>
          <cell r="AT945" t="str">
            <v>04/04/1987</v>
          </cell>
          <cell r="AU945" t="str">
            <v>04</v>
          </cell>
          <cell r="AV945" t="str">
            <v>04</v>
          </cell>
          <cell r="AW945" t="str">
            <v>1987</v>
          </cell>
        </row>
        <row r="946">
          <cell r="C946" t="str">
            <v>Dương Anh</v>
          </cell>
          <cell r="D946" t="str">
            <v>Tuấn</v>
          </cell>
          <cell r="E946" t="str">
            <v>Dương Anh Tuấn</v>
          </cell>
          <cell r="F946" t="str">
            <v>Duong Anh Tuan</v>
          </cell>
          <cell r="G946" t="str">
            <v>06/08/1977</v>
          </cell>
          <cell r="H946" t="str">
            <v>06 August 1977</v>
          </cell>
          <cell r="I946" t="str">
            <v>Hà Tĩnh</v>
          </cell>
          <cell r="J946" t="str">
            <v>Ha Tinh</v>
          </cell>
          <cell r="K946" t="str">
            <v>Nam</v>
          </cell>
          <cell r="L946" t="str">
            <v>ông</v>
          </cell>
          <cell r="M946" t="str">
            <v>Mr.</v>
          </cell>
          <cell r="N946" t="str">
            <v>Kinh tế đối ngoại</v>
          </cell>
          <cell r="O946" t="str">
            <v>International Economics</v>
          </cell>
          <cell r="P946" t="str">
            <v>QH - 2009 - E.CH</v>
          </cell>
          <cell r="Q946" t="str">
            <v>1804/QĐ-SĐH ngày 14/10/2009 của Hiệu trưởng Trường ĐH Kinh tế, ĐHQGHN</v>
          </cell>
          <cell r="R946">
            <v>2.38</v>
          </cell>
          <cell r="S946" t="str">
            <v>A</v>
          </cell>
          <cell r="T946" t="str">
            <v>1794-2013/KT</v>
          </cell>
          <cell r="U946" t="str">
            <v>477/QĐ-ĐHKT</v>
          </cell>
          <cell r="V946" t="str">
            <v>26/03/2013</v>
          </cell>
          <cell r="X946" t="str">
            <v>1794</v>
          </cell>
          <cell r="AG946">
            <v>16</v>
          </cell>
          <cell r="AH946" t="str">
            <v>Dương Anh</v>
          </cell>
          <cell r="AI946" t="str">
            <v>Tuấn</v>
          </cell>
          <cell r="AJ946" t="str">
            <v>06/08/1977</v>
          </cell>
          <cell r="AK946" t="str">
            <v>Hà Tĩnh</v>
          </cell>
          <cell r="AL946" t="str">
            <v>Nam</v>
          </cell>
          <cell r="AM946" t="str">
            <v>QH - 2009 - E.CH</v>
          </cell>
          <cell r="AN946" t="str">
            <v>1804/QĐ-SĐH ngày 14/10/2009 của Hiệu trưởng Trường ĐH Kinh tế, ĐHQGHN</v>
          </cell>
          <cell r="AO946">
            <v>2.38</v>
          </cell>
          <cell r="AP946" t="str">
            <v>A</v>
          </cell>
          <cell r="AQ946" t="str">
            <v>Kinh tế đối ngoại</v>
          </cell>
          <cell r="AR946" t="str">
            <v>Dương Anh Tuấn</v>
          </cell>
          <cell r="AT946" t="str">
            <v>06/08/1977</v>
          </cell>
          <cell r="AU946" t="str">
            <v>06</v>
          </cell>
          <cell r="AV946" t="str">
            <v>08</v>
          </cell>
          <cell r="AW946" t="str">
            <v>1977</v>
          </cell>
        </row>
        <row r="947">
          <cell r="C947" t="str">
            <v>Hạ Huyền</v>
          </cell>
          <cell r="D947" t="str">
            <v>Trang</v>
          </cell>
          <cell r="E947" t="str">
            <v>Hạ Huyền Trang</v>
          </cell>
          <cell r="F947" t="str">
            <v>Ha Huyen Trang</v>
          </cell>
          <cell r="G947" t="str">
            <v>04/11/1979</v>
          </cell>
          <cell r="H947" t="str">
            <v>04 November 1979</v>
          </cell>
          <cell r="I947" t="str">
            <v>Hà Nội</v>
          </cell>
          <cell r="J947" t="str">
            <v>Hanoi</v>
          </cell>
          <cell r="K947" t="str">
            <v>Nữ</v>
          </cell>
          <cell r="L947" t="str">
            <v>bà</v>
          </cell>
          <cell r="M947" t="str">
            <v>Ms.</v>
          </cell>
          <cell r="N947" t="str">
            <v>Kinh tế đối ngoại</v>
          </cell>
          <cell r="O947" t="str">
            <v>International Economics</v>
          </cell>
          <cell r="P947" t="str">
            <v>QH - 2008 - E.CH</v>
          </cell>
          <cell r="Q947" t="str">
            <v>1260/QĐ-SĐH ngày 09/09/2008 của Hiệu trưởng Trường ĐH Kinh tế, ĐHQGHN</v>
          </cell>
          <cell r="R947">
            <v>2.73</v>
          </cell>
          <cell r="S947" t="str">
            <v>B</v>
          </cell>
          <cell r="T947" t="str">
            <v>1795-2013/KT</v>
          </cell>
          <cell r="U947" t="str">
            <v>477/QĐ-ĐHKT</v>
          </cell>
          <cell r="V947" t="str">
            <v>26/03/2013</v>
          </cell>
          <cell r="X947" t="str">
            <v>1795</v>
          </cell>
          <cell r="AG947">
            <v>17</v>
          </cell>
          <cell r="AH947" t="str">
            <v>Hạ Huyền</v>
          </cell>
          <cell r="AI947" t="str">
            <v>Trang</v>
          </cell>
          <cell r="AJ947" t="str">
            <v>04/11/1979</v>
          </cell>
          <cell r="AK947" t="str">
            <v>Hà Nội</v>
          </cell>
          <cell r="AL947" t="str">
            <v>Nữ</v>
          </cell>
          <cell r="AM947" t="str">
            <v>QH - 2008 - E.CH</v>
          </cell>
          <cell r="AN947" t="str">
            <v>1260/QĐ-SĐH ngày 09/09/2008 của Hiệu trưởng Trường ĐH Kinh tế, ĐHQGHN</v>
          </cell>
          <cell r="AO947">
            <v>2.73</v>
          </cell>
          <cell r="AP947" t="str">
            <v>B</v>
          </cell>
          <cell r="AQ947" t="str">
            <v>Kinh tế đối ngoại</v>
          </cell>
          <cell r="AR947" t="str">
            <v>Hạ Huyền Trang</v>
          </cell>
          <cell r="AT947" t="str">
            <v>04/11/1979</v>
          </cell>
          <cell r="AU947" t="str">
            <v>04</v>
          </cell>
          <cell r="AV947" t="str">
            <v>11</v>
          </cell>
          <cell r="AW947" t="str">
            <v>1979</v>
          </cell>
        </row>
        <row r="948">
          <cell r="C948" t="str">
            <v>Bùi Thị</v>
          </cell>
          <cell r="D948" t="str">
            <v>Vân</v>
          </cell>
          <cell r="E948" t="str">
            <v>Bùi Thị Vân</v>
          </cell>
          <cell r="F948" t="str">
            <v>Bui Thi Van</v>
          </cell>
          <cell r="G948" t="str">
            <v>27/10/1988</v>
          </cell>
          <cell r="H948" t="str">
            <v>27 October 1988</v>
          </cell>
          <cell r="I948" t="str">
            <v>Hà Nội</v>
          </cell>
          <cell r="J948" t="str">
            <v>Hanoi</v>
          </cell>
          <cell r="K948" t="str">
            <v>Nữ</v>
          </cell>
          <cell r="L948" t="str">
            <v>bà</v>
          </cell>
          <cell r="M948" t="str">
            <v>Ms.</v>
          </cell>
          <cell r="N948" t="str">
            <v>Kinh tế đối ngoại</v>
          </cell>
          <cell r="O948" t="str">
            <v>International Economics</v>
          </cell>
          <cell r="P948" t="str">
            <v>QH - 2010 - E.CH</v>
          </cell>
          <cell r="Q948" t="str">
            <v>2170/QĐ-ĐHKT ngày 03/11/2010 của Hiệu trưởng Trường ĐH Kinh tế, ĐHQGHN</v>
          </cell>
          <cell r="R948">
            <v>3.07</v>
          </cell>
          <cell r="S948" t="str">
            <v>A</v>
          </cell>
          <cell r="T948" t="str">
            <v>1796-2013/KT</v>
          </cell>
          <cell r="U948" t="str">
            <v>477/QĐ-ĐHKT</v>
          </cell>
          <cell r="V948" t="str">
            <v>26/03/2013</v>
          </cell>
          <cell r="X948" t="str">
            <v>1796</v>
          </cell>
          <cell r="AG948">
            <v>18</v>
          </cell>
          <cell r="AH948" t="str">
            <v>Bùi Thị</v>
          </cell>
          <cell r="AI948" t="str">
            <v>Vân</v>
          </cell>
          <cell r="AJ948" t="str">
            <v>27/10/1988</v>
          </cell>
          <cell r="AK948" t="str">
            <v>Hà Nội</v>
          </cell>
          <cell r="AL948" t="str">
            <v>Nữ</v>
          </cell>
          <cell r="AM948" t="str">
            <v>QH - 2010 - E.CH</v>
          </cell>
          <cell r="AN948" t="str">
            <v>2170/QĐ-ĐHKT ngày 03/11/2010 của Hiệu trưởng Trường ĐH Kinh tế, ĐHQGHN</v>
          </cell>
          <cell r="AO948">
            <v>3.07</v>
          </cell>
          <cell r="AP948" t="str">
            <v>A</v>
          </cell>
          <cell r="AQ948" t="str">
            <v>Kinh tế đối ngoại</v>
          </cell>
          <cell r="AR948" t="str">
            <v>Bùi Thị Vân</v>
          </cell>
          <cell r="AT948" t="str">
            <v>27/10/1988</v>
          </cell>
          <cell r="AU948" t="str">
            <v>27</v>
          </cell>
          <cell r="AV948" t="str">
            <v>10</v>
          </cell>
          <cell r="AW948" t="str">
            <v>1988</v>
          </cell>
        </row>
        <row r="949">
          <cell r="C949" t="str">
            <v>Nguyễn Tuấn</v>
          </cell>
          <cell r="D949" t="str">
            <v>Anh</v>
          </cell>
          <cell r="E949" t="str">
            <v>Nguyễn Tuấn Anh</v>
          </cell>
          <cell r="F949" t="str">
            <v>Nguyen Tuan Anh</v>
          </cell>
          <cell r="G949" t="str">
            <v>02/11/1988</v>
          </cell>
          <cell r="H949" t="str">
            <v>02 November 1988</v>
          </cell>
          <cell r="I949" t="str">
            <v>Hà Nội</v>
          </cell>
          <cell r="J949" t="str">
            <v>Hanoi</v>
          </cell>
          <cell r="K949" t="str">
            <v>Nam</v>
          </cell>
          <cell r="L949" t="str">
            <v>ông</v>
          </cell>
          <cell r="M949" t="str">
            <v>Mr.</v>
          </cell>
          <cell r="N949" t="str">
            <v>Tài chính - Ngân hàng</v>
          </cell>
          <cell r="O949" t="str">
            <v>Banking - Finance</v>
          </cell>
          <cell r="P949" t="str">
            <v>QH - 2010 - E.CH</v>
          </cell>
          <cell r="Q949" t="str">
            <v>2170/QĐ-ĐHKT ngày 03/11/2010 của Hiệu trưởng Trường ĐH Kinh tế, ĐHQGHN</v>
          </cell>
          <cell r="R949">
            <v>3.24</v>
          </cell>
          <cell r="S949" t="str">
            <v>B</v>
          </cell>
          <cell r="T949" t="str">
            <v>1797-2013/KT</v>
          </cell>
          <cell r="U949" t="str">
            <v>477/QĐ-ĐHKT</v>
          </cell>
          <cell r="V949" t="str">
            <v>26/03/2013</v>
          </cell>
          <cell r="X949" t="str">
            <v>1797</v>
          </cell>
          <cell r="AG949">
            <v>19</v>
          </cell>
          <cell r="AH949" t="str">
            <v>Nguyễn Tuấn</v>
          </cell>
          <cell r="AI949" t="str">
            <v>Anh</v>
          </cell>
          <cell r="AJ949" t="str">
            <v>02/11/1988</v>
          </cell>
          <cell r="AK949" t="str">
            <v>Hà Nội</v>
          </cell>
          <cell r="AL949" t="str">
            <v>Nam</v>
          </cell>
          <cell r="AM949" t="str">
            <v>QH - 2010 - E.CH</v>
          </cell>
          <cell r="AN949" t="str">
            <v>2170/QĐ-ĐHKT ngày 03/11/2010 của Hiệu trưởng Trường ĐH Kinh tế, ĐHQGHN</v>
          </cell>
          <cell r="AO949">
            <v>3.24</v>
          </cell>
          <cell r="AP949" t="str">
            <v>B</v>
          </cell>
          <cell r="AQ949" t="str">
            <v>Tài chính - Ngân hàng</v>
          </cell>
          <cell r="AR949" t="str">
            <v>Nguyễn Tuấn Anh</v>
          </cell>
          <cell r="AT949" t="str">
            <v>02/11/1988</v>
          </cell>
          <cell r="AU949" t="str">
            <v>02</v>
          </cell>
          <cell r="AV949" t="str">
            <v>11</v>
          </cell>
          <cell r="AW949" t="str">
            <v>1988</v>
          </cell>
        </row>
        <row r="950">
          <cell r="C950" t="str">
            <v>Nguyễn Vũ Việt</v>
          </cell>
          <cell r="D950" t="str">
            <v>Anh</v>
          </cell>
          <cell r="E950" t="str">
            <v>Nguyễn Vũ Việt Anh</v>
          </cell>
          <cell r="F950" t="str">
            <v>Nguyen Vu Viet Anh</v>
          </cell>
          <cell r="G950" t="str">
            <v>12/11/1975</v>
          </cell>
          <cell r="H950" t="str">
            <v>12 November 1975</v>
          </cell>
          <cell r="I950" t="str">
            <v>Ninh Bình</v>
          </cell>
          <cell r="J950" t="str">
            <v>Ninh Binh</v>
          </cell>
          <cell r="K950" t="str">
            <v>Nữ</v>
          </cell>
          <cell r="L950" t="str">
            <v>bà</v>
          </cell>
          <cell r="M950" t="str">
            <v>Ms.</v>
          </cell>
          <cell r="N950" t="str">
            <v>Tài chính - Ngân hàng</v>
          </cell>
          <cell r="O950" t="str">
            <v>Banking - Finance</v>
          </cell>
          <cell r="P950" t="str">
            <v>QH - 2010 - E.CH</v>
          </cell>
          <cell r="Q950" t="str">
            <v>2170/QĐ-ĐHKT ngày 03/11/2010 của Hiệu trưởng Trường ĐH Kinh tế, ĐHQGHN</v>
          </cell>
          <cell r="R950">
            <v>3.2</v>
          </cell>
          <cell r="S950" t="str">
            <v>B</v>
          </cell>
          <cell r="T950" t="str">
            <v>1798-2013/KT</v>
          </cell>
          <cell r="U950" t="str">
            <v>477/QĐ-ĐHKT</v>
          </cell>
          <cell r="V950" t="str">
            <v>26/03/2013</v>
          </cell>
          <cell r="X950" t="str">
            <v>1798</v>
          </cell>
          <cell r="AG950">
            <v>20</v>
          </cell>
          <cell r="AH950" t="str">
            <v>Nguyễn Vũ Việt</v>
          </cell>
          <cell r="AI950" t="str">
            <v>Anh</v>
          </cell>
          <cell r="AJ950" t="str">
            <v>12/11/1975</v>
          </cell>
          <cell r="AK950" t="str">
            <v>Ninh Bình</v>
          </cell>
          <cell r="AL950" t="str">
            <v>Nữ</v>
          </cell>
          <cell r="AM950" t="str">
            <v>QH - 2010 - E.CH</v>
          </cell>
          <cell r="AN950" t="str">
            <v>2170/QĐ-ĐHKT ngày 03/11/2010 của Hiệu trưởng Trường ĐH Kinh tế, ĐHQGHN</v>
          </cell>
          <cell r="AO950">
            <v>3.2</v>
          </cell>
          <cell r="AP950" t="str">
            <v>B</v>
          </cell>
          <cell r="AQ950" t="str">
            <v>Tài chính - Ngân hàng</v>
          </cell>
          <cell r="AR950" t="str">
            <v>Nguyễn Vũ Việt Anh</v>
          </cell>
          <cell r="AT950" t="str">
            <v>12/11/1975</v>
          </cell>
          <cell r="AU950" t="str">
            <v>12</v>
          </cell>
          <cell r="AV950" t="str">
            <v>11</v>
          </cell>
          <cell r="AW950" t="str">
            <v>1975</v>
          </cell>
        </row>
        <row r="951">
          <cell r="C951" t="str">
            <v>Lê Hiền</v>
          </cell>
          <cell r="D951" t="str">
            <v>Ánh</v>
          </cell>
          <cell r="E951" t="str">
            <v>Lê Hiền Ánh</v>
          </cell>
          <cell r="F951" t="str">
            <v>Le Hien Anh</v>
          </cell>
          <cell r="G951" t="str">
            <v>05/06/1986</v>
          </cell>
          <cell r="H951" t="str">
            <v>05 June 1986</v>
          </cell>
          <cell r="I951" t="str">
            <v>Hà Nội</v>
          </cell>
          <cell r="J951" t="str">
            <v>Hanoi</v>
          </cell>
          <cell r="K951" t="str">
            <v>Nữ</v>
          </cell>
          <cell r="L951" t="str">
            <v>bà</v>
          </cell>
          <cell r="M951" t="str">
            <v>Ms.</v>
          </cell>
          <cell r="N951" t="str">
            <v>Tài chính - Ngân hàng</v>
          </cell>
          <cell r="O951" t="str">
            <v>Banking - Finance</v>
          </cell>
          <cell r="P951" t="str">
            <v>QH - 2010 - E.CH</v>
          </cell>
          <cell r="Q951" t="str">
            <v>2170/QĐ-ĐHKT ngày 03/11/2010 của Hiệu trưởng Trường ĐH Kinh tế, ĐHQGHN</v>
          </cell>
          <cell r="R951">
            <v>2.5099999999999998</v>
          </cell>
          <cell r="S951" t="str">
            <v>A</v>
          </cell>
          <cell r="T951" t="str">
            <v>1799-2013/KT</v>
          </cell>
          <cell r="U951" t="str">
            <v>477/QĐ-ĐHKT</v>
          </cell>
          <cell r="V951" t="str">
            <v>26/03/2013</v>
          </cell>
          <cell r="X951" t="str">
            <v>1799</v>
          </cell>
          <cell r="AG951">
            <v>21</v>
          </cell>
          <cell r="AH951" t="str">
            <v>Lê Hiền</v>
          </cell>
          <cell r="AI951" t="str">
            <v>Ánh</v>
          </cell>
          <cell r="AJ951" t="str">
            <v>05/06/1986</v>
          </cell>
          <cell r="AK951" t="str">
            <v>Hà Nội</v>
          </cell>
          <cell r="AL951" t="str">
            <v>Nữ</v>
          </cell>
          <cell r="AM951" t="str">
            <v>QH - 2010 - E.CH</v>
          </cell>
          <cell r="AN951" t="str">
            <v>2170/QĐ-ĐHKT ngày 03/11/2010 của Hiệu trưởng Trường ĐH Kinh tế, ĐHQGHN</v>
          </cell>
          <cell r="AO951">
            <v>2.5099999999999998</v>
          </cell>
          <cell r="AP951" t="str">
            <v>A</v>
          </cell>
          <cell r="AQ951" t="str">
            <v>Tài chính - Ngân hàng</v>
          </cell>
          <cell r="AR951" t="str">
            <v>Lê Hiền Ánh</v>
          </cell>
          <cell r="AT951" t="str">
            <v>05/06/1986</v>
          </cell>
          <cell r="AU951" t="str">
            <v>05</v>
          </cell>
          <cell r="AV951" t="str">
            <v>06</v>
          </cell>
          <cell r="AW951" t="str">
            <v>1986</v>
          </cell>
        </row>
        <row r="952">
          <cell r="C952" t="str">
            <v>Nguyễn Thị Tuyết</v>
          </cell>
          <cell r="D952" t="str">
            <v>Ánh</v>
          </cell>
          <cell r="E952" t="str">
            <v>Nguyễn Thị Tuyết Ánh</v>
          </cell>
          <cell r="F952" t="str">
            <v>Nguyen Thi Tuyet Anh</v>
          </cell>
          <cell r="G952" t="str">
            <v>08/07/1977</v>
          </cell>
          <cell r="H952" t="str">
            <v>08 July 1977</v>
          </cell>
          <cell r="I952" t="str">
            <v>Thành phố Hồ Chí Minh</v>
          </cell>
          <cell r="J952" t="str">
            <v>Ho Chi Minh City</v>
          </cell>
          <cell r="K952" t="str">
            <v>Nữ</v>
          </cell>
          <cell r="L952" t="str">
            <v>bà</v>
          </cell>
          <cell r="M952" t="str">
            <v>Ms.</v>
          </cell>
          <cell r="N952" t="str">
            <v>Tài chính - Ngân hàng</v>
          </cell>
          <cell r="O952" t="str">
            <v>Banking - Finance</v>
          </cell>
          <cell r="P952" t="str">
            <v>QH - 2010 - E.CH</v>
          </cell>
          <cell r="Q952" t="str">
            <v>2193/QĐ-ĐHKT ngày 04/11/2010 của Hiệu trưởng Trường ĐH Kinh tế, ĐHQGHN</v>
          </cell>
          <cell r="R952">
            <v>2.93</v>
          </cell>
          <cell r="S952" t="str">
            <v>A</v>
          </cell>
          <cell r="T952" t="str">
            <v>1800-2013/KT</v>
          </cell>
          <cell r="U952" t="str">
            <v>477/QĐ-ĐHKT</v>
          </cell>
          <cell r="V952" t="str">
            <v>26/03/2013</v>
          </cell>
          <cell r="X952" t="str">
            <v>1800</v>
          </cell>
          <cell r="AG952">
            <v>22</v>
          </cell>
          <cell r="AH952" t="str">
            <v>Nguyễn Thị Tuyết</v>
          </cell>
          <cell r="AI952" t="str">
            <v>Ánh</v>
          </cell>
          <cell r="AJ952" t="str">
            <v>08/07/1977</v>
          </cell>
          <cell r="AK952" t="str">
            <v>Thành phố Hồ Chí Minh</v>
          </cell>
          <cell r="AL952" t="str">
            <v>Nữ</v>
          </cell>
          <cell r="AM952" t="str">
            <v>QH - 2010 - E.CH</v>
          </cell>
          <cell r="AN952" t="str">
            <v>2193/QĐ-ĐHKT ngày 04/11/2010 của Hiệu trưởng Trường ĐH Kinh tế, ĐHQGHN</v>
          </cell>
          <cell r="AO952">
            <v>2.93</v>
          </cell>
          <cell r="AP952" t="str">
            <v>A</v>
          </cell>
          <cell r="AQ952" t="str">
            <v>Tài chính - Ngân hàng</v>
          </cell>
          <cell r="AR952" t="str">
            <v>Nguyễn Thị Tuyết Ánh</v>
          </cell>
          <cell r="AT952" t="str">
            <v>08/07/1977</v>
          </cell>
          <cell r="AU952" t="str">
            <v>08</v>
          </cell>
          <cell r="AV952" t="str">
            <v>07</v>
          </cell>
          <cell r="AW952" t="str">
            <v>1977</v>
          </cell>
        </row>
        <row r="953">
          <cell r="C953" t="str">
            <v>Ngô Hoài</v>
          </cell>
          <cell r="D953" t="str">
            <v>Bắc</v>
          </cell>
          <cell r="E953" t="str">
            <v>Ngô Hoài Bắc</v>
          </cell>
          <cell r="F953" t="str">
            <v>Ngo Hoai Bac</v>
          </cell>
          <cell r="G953" t="str">
            <v>09/04/1986</v>
          </cell>
          <cell r="H953" t="str">
            <v>09 April 1986</v>
          </cell>
          <cell r="I953" t="str">
            <v>Bắc Giang</v>
          </cell>
          <cell r="J953" t="str">
            <v>Bac Giang</v>
          </cell>
          <cell r="K953" t="str">
            <v>Nữ</v>
          </cell>
          <cell r="L953" t="str">
            <v>bà</v>
          </cell>
          <cell r="M953" t="str">
            <v>Ms.</v>
          </cell>
          <cell r="N953" t="str">
            <v>Tài chính - Ngân hàng</v>
          </cell>
          <cell r="O953" t="str">
            <v>Banking - Finance</v>
          </cell>
          <cell r="P953" t="str">
            <v>QH - 2009 - E.CH</v>
          </cell>
          <cell r="Q953" t="str">
            <v>1804/QĐ-SĐH ngày 14/10/2009 của Hiệu trưởng Trường ĐH Kinh tế, ĐHQGHN</v>
          </cell>
          <cell r="R953">
            <v>3.2</v>
          </cell>
          <cell r="S953" t="str">
            <v>A</v>
          </cell>
          <cell r="T953" t="str">
            <v>1801-2013/KT</v>
          </cell>
          <cell r="U953" t="str">
            <v>477/QĐ-ĐHKT</v>
          </cell>
          <cell r="V953" t="str">
            <v>26/03/2013</v>
          </cell>
          <cell r="X953" t="str">
            <v>1801</v>
          </cell>
          <cell r="AG953">
            <v>23</v>
          </cell>
          <cell r="AH953" t="str">
            <v>Ngô Hoài</v>
          </cell>
          <cell r="AI953" t="str">
            <v>Bắc</v>
          </cell>
          <cell r="AJ953" t="str">
            <v>09/04/1986</v>
          </cell>
          <cell r="AK953" t="str">
            <v>Bắc Giang</v>
          </cell>
          <cell r="AL953" t="str">
            <v>Nữ</v>
          </cell>
          <cell r="AM953" t="str">
            <v>QH - 2009 - E.CH</v>
          </cell>
          <cell r="AN953" t="str">
            <v>1804/QĐ-SĐH ngày 14/10/2009 của Hiệu trưởng Trường ĐH Kinh tế, ĐHQGHN</v>
          </cell>
          <cell r="AO953">
            <v>3.2</v>
          </cell>
          <cell r="AP953" t="str">
            <v>A</v>
          </cell>
          <cell r="AQ953" t="str">
            <v>Tài chính - Ngân hàng</v>
          </cell>
          <cell r="AR953" t="str">
            <v>Ngô Hoài Bắc</v>
          </cell>
          <cell r="AT953" t="str">
            <v>09/04/1986</v>
          </cell>
          <cell r="AU953" t="str">
            <v>09</v>
          </cell>
          <cell r="AV953" t="str">
            <v>04</v>
          </cell>
          <cell r="AW953" t="str">
            <v>1986</v>
          </cell>
        </row>
        <row r="954">
          <cell r="C954" t="str">
            <v>Đào Thị</v>
          </cell>
          <cell r="D954" t="str">
            <v>Bằng</v>
          </cell>
          <cell r="E954" t="str">
            <v>Đào Thị Bằng</v>
          </cell>
          <cell r="F954" t="str">
            <v>Dao Thi Bang</v>
          </cell>
          <cell r="G954" t="str">
            <v>25/12/1985</v>
          </cell>
          <cell r="H954" t="str">
            <v>25 December 1985</v>
          </cell>
          <cell r="I954" t="str">
            <v>Hưng Yên</v>
          </cell>
          <cell r="J954" t="str">
            <v>Hung Yen</v>
          </cell>
          <cell r="K954" t="str">
            <v>Nữ</v>
          </cell>
          <cell r="L954" t="str">
            <v>bà</v>
          </cell>
          <cell r="M954" t="str">
            <v>Ms.</v>
          </cell>
          <cell r="N954" t="str">
            <v>Tài chính - Ngân hàng</v>
          </cell>
          <cell r="O954" t="str">
            <v>Banking - Finance</v>
          </cell>
          <cell r="P954" t="str">
            <v>QH - 2010 - E.CH</v>
          </cell>
          <cell r="Q954" t="str">
            <v>2170/QĐ-ĐHKT ngày 03/11/2010 của Hiệu trưởng Trường ĐH Kinh tế, ĐHQGHN</v>
          </cell>
          <cell r="R954">
            <v>2.5099999999999998</v>
          </cell>
          <cell r="S954" t="str">
            <v>A</v>
          </cell>
          <cell r="T954" t="str">
            <v>1802-2013/KT</v>
          </cell>
          <cell r="U954" t="str">
            <v>477/QĐ-ĐHKT</v>
          </cell>
          <cell r="V954" t="str">
            <v>26/03/2013</v>
          </cell>
          <cell r="X954" t="str">
            <v>1802</v>
          </cell>
          <cell r="AG954">
            <v>24</v>
          </cell>
          <cell r="AH954" t="str">
            <v>Đào Thị</v>
          </cell>
          <cell r="AI954" t="str">
            <v>Bằng</v>
          </cell>
          <cell r="AJ954" t="str">
            <v>25/12/1985</v>
          </cell>
          <cell r="AK954" t="str">
            <v>Hưng Yên</v>
          </cell>
          <cell r="AL954" t="str">
            <v>Nữ</v>
          </cell>
          <cell r="AM954" t="str">
            <v>QH - 2010 - E.CH</v>
          </cell>
          <cell r="AN954" t="str">
            <v>2170/QĐ-ĐHKT ngày 03/11/2010 của Hiệu trưởng Trường ĐH Kinh tế, ĐHQGHN</v>
          </cell>
          <cell r="AO954">
            <v>2.5099999999999998</v>
          </cell>
          <cell r="AP954" t="str">
            <v>A</v>
          </cell>
          <cell r="AQ954" t="str">
            <v>Tài chính - Ngân hàng</v>
          </cell>
          <cell r="AR954" t="str">
            <v>Đào Thị Bằng</v>
          </cell>
          <cell r="AT954" t="str">
            <v>25/12/1985</v>
          </cell>
          <cell r="AU954" t="str">
            <v>25</v>
          </cell>
          <cell r="AV954" t="str">
            <v>12</v>
          </cell>
          <cell r="AW954" t="str">
            <v>1985</v>
          </cell>
        </row>
        <row r="955">
          <cell r="C955" t="str">
            <v>Lưu Thị Phương</v>
          </cell>
          <cell r="D955" t="str">
            <v>Chi</v>
          </cell>
          <cell r="E955" t="str">
            <v>Lưu Thị Phương Chi</v>
          </cell>
          <cell r="F955" t="str">
            <v>Luu Thi Phuong Chi</v>
          </cell>
          <cell r="G955" t="str">
            <v>13/01/1987</v>
          </cell>
          <cell r="H955" t="str">
            <v>13 January 1987</v>
          </cell>
          <cell r="I955" t="str">
            <v>Nghệ An</v>
          </cell>
          <cell r="J955" t="str">
            <v>Nghe An</v>
          </cell>
          <cell r="K955" t="str">
            <v>Nữ</v>
          </cell>
          <cell r="L955" t="str">
            <v>bà</v>
          </cell>
          <cell r="M955" t="str">
            <v>Ms.</v>
          </cell>
          <cell r="N955" t="str">
            <v>Tài chính - Ngân hàng</v>
          </cell>
          <cell r="O955" t="str">
            <v>Banking - Finance</v>
          </cell>
          <cell r="P955" t="str">
            <v>QH - 2009 - E.CH</v>
          </cell>
          <cell r="Q955" t="str">
            <v>1804/QĐ-SĐH ngày 14/10/2009 của Hiệu trưởng Trường ĐH Kinh tế, ĐHQGHN</v>
          </cell>
          <cell r="R955">
            <v>2.89</v>
          </cell>
          <cell r="S955" t="str">
            <v>A</v>
          </cell>
          <cell r="T955" t="str">
            <v>1803-2013/KT</v>
          </cell>
          <cell r="U955" t="str">
            <v>477/QĐ-ĐHKT</v>
          </cell>
          <cell r="V955" t="str">
            <v>26/03/2013</v>
          </cell>
          <cell r="X955" t="str">
            <v>1803</v>
          </cell>
          <cell r="AG955">
            <v>25</v>
          </cell>
          <cell r="AH955" t="str">
            <v>Lưu Thị Phương</v>
          </cell>
          <cell r="AI955" t="str">
            <v>Chi</v>
          </cell>
          <cell r="AJ955" t="str">
            <v>13/01/1987</v>
          </cell>
          <cell r="AK955" t="str">
            <v>Nghệ An</v>
          </cell>
          <cell r="AL955" t="str">
            <v>Nữ</v>
          </cell>
          <cell r="AM955" t="str">
            <v>QH - 2009 - E.CH</v>
          </cell>
          <cell r="AN955" t="str">
            <v>1804/QĐ-SĐH ngày 14/10/2009 của Hiệu trưởng Trường ĐH Kinh tế, ĐHQGHN</v>
          </cell>
          <cell r="AO955">
            <v>2.89</v>
          </cell>
          <cell r="AP955" t="str">
            <v>A</v>
          </cell>
          <cell r="AQ955" t="str">
            <v>Tài chính - Ngân hàng</v>
          </cell>
          <cell r="AR955" t="str">
            <v>Lưu Thị Phương Chi</v>
          </cell>
          <cell r="AT955" t="str">
            <v>13/01/1987</v>
          </cell>
          <cell r="AU955" t="str">
            <v>13</v>
          </cell>
          <cell r="AV955" t="str">
            <v>01</v>
          </cell>
          <cell r="AW955" t="str">
            <v>1987</v>
          </cell>
        </row>
        <row r="956">
          <cell r="C956" t="str">
            <v xml:space="preserve">Nguyễn Văn </v>
          </cell>
          <cell r="D956" t="str">
            <v>Dậu</v>
          </cell>
          <cell r="E956" t="str">
            <v>Nguyễn Văn Dậu</v>
          </cell>
          <cell r="F956" t="str">
            <v>Nguyen Van Dau</v>
          </cell>
          <cell r="G956" t="str">
            <v>01/01/1970</v>
          </cell>
          <cell r="H956" t="str">
            <v>01 January 1970</v>
          </cell>
          <cell r="I956" t="str">
            <v>Hưng Yên</v>
          </cell>
          <cell r="J956" t="str">
            <v>Hung Yen</v>
          </cell>
          <cell r="K956" t="str">
            <v>Nam</v>
          </cell>
          <cell r="L956" t="str">
            <v>ông</v>
          </cell>
          <cell r="M956" t="str">
            <v>Mr.</v>
          </cell>
          <cell r="N956" t="str">
            <v>Tài chính - Ngân hàng</v>
          </cell>
          <cell r="O956" t="str">
            <v>Banking - Finance</v>
          </cell>
          <cell r="P956" t="str">
            <v>QH - 2010 - E.CH</v>
          </cell>
          <cell r="Q956" t="str">
            <v>2170/QĐ-ĐHKT ngày 03/11/2010 của Hiệu trưởng Trường ĐH Kinh tế, ĐHQGHN</v>
          </cell>
          <cell r="R956">
            <v>3.27</v>
          </cell>
          <cell r="S956" t="str">
            <v>A</v>
          </cell>
          <cell r="T956" t="str">
            <v>1804-2013/KT</v>
          </cell>
          <cell r="U956" t="str">
            <v>477/QĐ-ĐHKT</v>
          </cell>
          <cell r="V956" t="str">
            <v>26/03/2013</v>
          </cell>
          <cell r="X956" t="str">
            <v>1804</v>
          </cell>
          <cell r="AG956">
            <v>26</v>
          </cell>
          <cell r="AH956" t="str">
            <v xml:space="preserve">Nguyễn Văn </v>
          </cell>
          <cell r="AI956" t="str">
            <v>Dậu</v>
          </cell>
          <cell r="AJ956" t="str">
            <v>01/01/1970</v>
          </cell>
          <cell r="AK956" t="str">
            <v>Hưng Yên</v>
          </cell>
          <cell r="AL956" t="str">
            <v>Nam</v>
          </cell>
          <cell r="AM956" t="str">
            <v>QH - 2010 - E.CH</v>
          </cell>
          <cell r="AN956" t="str">
            <v>2170/QĐ-ĐHKT ngày 03/11/2010 của Hiệu trưởng Trường ĐH Kinh tế, ĐHQGHN</v>
          </cell>
          <cell r="AO956">
            <v>3.27</v>
          </cell>
          <cell r="AP956" t="str">
            <v>A</v>
          </cell>
          <cell r="AQ956" t="str">
            <v>Tài chính - Ngân hàng</v>
          </cell>
          <cell r="AR956" t="str">
            <v>Nguyễn Văn Dậu</v>
          </cell>
          <cell r="AT956" t="str">
            <v>01/01/1970</v>
          </cell>
          <cell r="AU956" t="str">
            <v>01</v>
          </cell>
          <cell r="AV956" t="str">
            <v>01</v>
          </cell>
          <cell r="AW956" t="str">
            <v>1970</v>
          </cell>
        </row>
        <row r="957">
          <cell r="C957" t="str">
            <v>Trương Ngọc</v>
          </cell>
          <cell r="D957" t="str">
            <v>Diệp</v>
          </cell>
          <cell r="E957" t="str">
            <v>Trương Ngọc Diệp</v>
          </cell>
          <cell r="F957" t="str">
            <v>Truong Ngoc Diep</v>
          </cell>
          <cell r="G957" t="str">
            <v>28/11/1986</v>
          </cell>
          <cell r="H957" t="str">
            <v>28 November 1986</v>
          </cell>
          <cell r="I957" t="str">
            <v>Quảng Ninh</v>
          </cell>
          <cell r="J957" t="str">
            <v>Quang Ninh</v>
          </cell>
          <cell r="K957" t="str">
            <v>Nữ</v>
          </cell>
          <cell r="L957" t="str">
            <v>bà</v>
          </cell>
          <cell r="M957" t="str">
            <v>Ms.</v>
          </cell>
          <cell r="N957" t="str">
            <v>Tài chính - Ngân hàng</v>
          </cell>
          <cell r="O957" t="str">
            <v>Banking - Finance</v>
          </cell>
          <cell r="P957" t="str">
            <v>QH - 2009 - E.CH</v>
          </cell>
          <cell r="Q957" t="str">
            <v>1804/QĐ-SĐH ngày 14/10/2009 của Hiệu trưởng Trường ĐH Kinh tế, ĐHQGHN</v>
          </cell>
          <cell r="R957">
            <v>2.4900000000000002</v>
          </cell>
          <cell r="S957" t="str">
            <v>A</v>
          </cell>
          <cell r="T957" t="str">
            <v>1805-2013/KT</v>
          </cell>
          <cell r="U957" t="str">
            <v>477/QĐ-ĐHKT</v>
          </cell>
          <cell r="V957" t="str">
            <v>26/03/2013</v>
          </cell>
          <cell r="X957" t="str">
            <v>1805</v>
          </cell>
          <cell r="AG957">
            <v>27</v>
          </cell>
          <cell r="AH957" t="str">
            <v>Trương Ngọc</v>
          </cell>
          <cell r="AI957" t="str">
            <v>Diệp</v>
          </cell>
          <cell r="AJ957" t="str">
            <v>28/11/1986</v>
          </cell>
          <cell r="AK957" t="str">
            <v>Quảng Ninh</v>
          </cell>
          <cell r="AL957" t="str">
            <v>Nữ</v>
          </cell>
          <cell r="AM957" t="str">
            <v>QH - 2009 - E.CH</v>
          </cell>
          <cell r="AN957" t="str">
            <v>1804/QĐ-SĐH ngày 14/10/2009 của Hiệu trưởng Trường ĐH Kinh tế, ĐHQGHN</v>
          </cell>
          <cell r="AO957">
            <v>2.4900000000000002</v>
          </cell>
          <cell r="AP957" t="str">
            <v>A</v>
          </cell>
          <cell r="AQ957" t="str">
            <v>Tài chính - Ngân hàng</v>
          </cell>
          <cell r="AR957" t="str">
            <v>Trương Ngọc Diệp</v>
          </cell>
          <cell r="AT957" t="str">
            <v>28/11/1986</v>
          </cell>
          <cell r="AU957" t="str">
            <v>28</v>
          </cell>
          <cell r="AV957" t="str">
            <v>11</v>
          </cell>
          <cell r="AW957" t="str">
            <v>1986</v>
          </cell>
        </row>
        <row r="958">
          <cell r="C958" t="str">
            <v xml:space="preserve">Đào Ngọc </v>
          </cell>
          <cell r="D958" t="str">
            <v>Dũng</v>
          </cell>
          <cell r="E958" t="str">
            <v>Đào Ngọc Dũng</v>
          </cell>
          <cell r="F958" t="str">
            <v>Dao Ngoc Dung</v>
          </cell>
          <cell r="G958" t="str">
            <v>05/08/1982</v>
          </cell>
          <cell r="H958" t="str">
            <v>05 August 1982</v>
          </cell>
          <cell r="I958" t="str">
            <v>Hưng Yên</v>
          </cell>
          <cell r="J958" t="str">
            <v>Hung Yen</v>
          </cell>
          <cell r="K958" t="str">
            <v>Nam</v>
          </cell>
          <cell r="L958" t="str">
            <v>ông</v>
          </cell>
          <cell r="M958" t="str">
            <v>Mr.</v>
          </cell>
          <cell r="N958" t="str">
            <v>Tài chính - Ngân hàng</v>
          </cell>
          <cell r="O958" t="str">
            <v>Banking - Finance</v>
          </cell>
          <cell r="P958" t="str">
            <v>QH - 2010 - E.CH</v>
          </cell>
          <cell r="Q958" t="str">
            <v>2170/QĐ-ĐHKT ngày 03/11/2010 của Hiệu trưởng Trường ĐH Kinh tế, ĐHQGHN</v>
          </cell>
          <cell r="R958">
            <v>2.33</v>
          </cell>
          <cell r="S958" t="str">
            <v>B</v>
          </cell>
          <cell r="T958" t="str">
            <v>1806-2013/KT</v>
          </cell>
          <cell r="U958" t="str">
            <v>477/QĐ-ĐHKT</v>
          </cell>
          <cell r="V958" t="str">
            <v>26/03/2013</v>
          </cell>
          <cell r="X958" t="str">
            <v>1806</v>
          </cell>
          <cell r="AG958">
            <v>28</v>
          </cell>
          <cell r="AH958" t="str">
            <v xml:space="preserve">Đào Ngọc </v>
          </cell>
          <cell r="AI958" t="str">
            <v>Dũng</v>
          </cell>
          <cell r="AJ958" t="str">
            <v>05/08/1982</v>
          </cell>
          <cell r="AK958" t="str">
            <v>Hưng Yên</v>
          </cell>
          <cell r="AL958" t="str">
            <v>Nam</v>
          </cell>
          <cell r="AM958" t="str">
            <v>QH - 2010 - E.CH</v>
          </cell>
          <cell r="AN958" t="str">
            <v>2170/QĐ-ĐHKT ngày 03/11/2010 của Hiệu trưởng Trường ĐH Kinh tế, ĐHQGHN</v>
          </cell>
          <cell r="AO958">
            <v>2.33</v>
          </cell>
          <cell r="AP958" t="str">
            <v>B</v>
          </cell>
          <cell r="AQ958" t="str">
            <v>Tài chính - Ngân hàng</v>
          </cell>
          <cell r="AR958" t="str">
            <v>Đào Ngọc Dũng</v>
          </cell>
          <cell r="AT958" t="str">
            <v>05/08/1982</v>
          </cell>
          <cell r="AU958" t="str">
            <v>05</v>
          </cell>
          <cell r="AV958" t="str">
            <v>08</v>
          </cell>
          <cell r="AW958" t="str">
            <v>1982</v>
          </cell>
        </row>
        <row r="959">
          <cell r="C959" t="str">
            <v>Nguyễn Văn</v>
          </cell>
          <cell r="D959" t="str">
            <v>Dũng</v>
          </cell>
          <cell r="E959" t="str">
            <v>Nguyễn Văn Dũng</v>
          </cell>
          <cell r="F959" t="str">
            <v>Nguyen Van Dung</v>
          </cell>
          <cell r="G959" t="str">
            <v>25/02/1970</v>
          </cell>
          <cell r="H959" t="str">
            <v>25 February 1970</v>
          </cell>
          <cell r="I959" t="str">
            <v>Lâm Đồng</v>
          </cell>
          <cell r="J959" t="str">
            <v>Lam Dong</v>
          </cell>
          <cell r="K959" t="str">
            <v>Nam</v>
          </cell>
          <cell r="L959" t="str">
            <v>ông</v>
          </cell>
          <cell r="M959" t="str">
            <v>Mr.</v>
          </cell>
          <cell r="N959" t="str">
            <v>Tài chính - Ngân hàng</v>
          </cell>
          <cell r="O959" t="str">
            <v>Banking - Finance</v>
          </cell>
          <cell r="P959" t="str">
            <v>QH - 2010 - E.CH</v>
          </cell>
          <cell r="Q959" t="str">
            <v>2170/QĐ-ĐHKT ngày 03/11/2010 của Hiệu trưởng Trường ĐH Kinh tế, ĐHQGHN</v>
          </cell>
          <cell r="R959">
            <v>3.09</v>
          </cell>
          <cell r="S959" t="str">
            <v>A</v>
          </cell>
          <cell r="T959" t="str">
            <v>1807-2013/KT</v>
          </cell>
          <cell r="U959" t="str">
            <v>477/QĐ-ĐHKT</v>
          </cell>
          <cell r="V959" t="str">
            <v>26/03/2013</v>
          </cell>
          <cell r="X959" t="str">
            <v>1807</v>
          </cell>
          <cell r="AG959">
            <v>29</v>
          </cell>
          <cell r="AH959" t="str">
            <v>Nguyễn Văn</v>
          </cell>
          <cell r="AI959" t="str">
            <v>Dũng</v>
          </cell>
          <cell r="AJ959" t="str">
            <v>25/02/1970</v>
          </cell>
          <cell r="AK959" t="str">
            <v>Lâm Đồng</v>
          </cell>
          <cell r="AL959" t="str">
            <v>Nam</v>
          </cell>
          <cell r="AM959" t="str">
            <v>QH - 2010 - E.CH</v>
          </cell>
          <cell r="AN959" t="str">
            <v>2170/QĐ-ĐHKT ngày 03/11/2010 của Hiệu trưởng Trường ĐH Kinh tế, ĐHQGHN</v>
          </cell>
          <cell r="AO959">
            <v>3.09</v>
          </cell>
          <cell r="AP959" t="str">
            <v>A</v>
          </cell>
          <cell r="AQ959" t="str">
            <v>Tài chính - Ngân hàng</v>
          </cell>
          <cell r="AR959" t="str">
            <v>Nguyễn Văn Dũng</v>
          </cell>
          <cell r="AT959" t="str">
            <v>25/02/1970</v>
          </cell>
          <cell r="AU959" t="str">
            <v>25</v>
          </cell>
          <cell r="AV959" t="str">
            <v>02</v>
          </cell>
          <cell r="AW959" t="str">
            <v>1970</v>
          </cell>
        </row>
        <row r="960">
          <cell r="C960" t="str">
            <v xml:space="preserve">Lê Ngọc </v>
          </cell>
          <cell r="D960" t="str">
            <v>Điển</v>
          </cell>
          <cell r="E960" t="str">
            <v>Lê Ngọc Điển</v>
          </cell>
          <cell r="F960" t="str">
            <v>Le Ngoc Dien</v>
          </cell>
          <cell r="G960" t="str">
            <v>22/12/1979</v>
          </cell>
          <cell r="H960" t="str">
            <v>22 December 1979</v>
          </cell>
          <cell r="I960" t="str">
            <v>Hà Nội</v>
          </cell>
          <cell r="J960" t="str">
            <v>Hanoi</v>
          </cell>
          <cell r="K960" t="str">
            <v>Nam</v>
          </cell>
          <cell r="L960" t="str">
            <v>ông</v>
          </cell>
          <cell r="M960" t="str">
            <v>Mr.</v>
          </cell>
          <cell r="N960" t="str">
            <v>Tài chính - Ngân hàng</v>
          </cell>
          <cell r="O960" t="str">
            <v>Banking - Finance</v>
          </cell>
          <cell r="P960" t="str">
            <v>QH - 2010 - E.CH</v>
          </cell>
          <cell r="Q960" t="str">
            <v>2170/QĐ-ĐHKT ngày 03/11/2010 của Hiệu trưởng Trường ĐH Kinh tế, ĐHQGHN</v>
          </cell>
          <cell r="R960">
            <v>2.69</v>
          </cell>
          <cell r="S960" t="str">
            <v>A</v>
          </cell>
          <cell r="T960" t="str">
            <v>1808-2013/KT</v>
          </cell>
          <cell r="U960" t="str">
            <v>477/QĐ-ĐHKT</v>
          </cell>
          <cell r="V960" t="str">
            <v>26/03/2013</v>
          </cell>
          <cell r="X960" t="str">
            <v>1808</v>
          </cell>
          <cell r="AG960">
            <v>30</v>
          </cell>
          <cell r="AH960" t="str">
            <v xml:space="preserve">Lê Ngọc </v>
          </cell>
          <cell r="AI960" t="str">
            <v>Điển</v>
          </cell>
          <cell r="AJ960" t="str">
            <v>22/12/1979</v>
          </cell>
          <cell r="AK960" t="str">
            <v>Hà Nội</v>
          </cell>
          <cell r="AL960" t="str">
            <v>Nam</v>
          </cell>
          <cell r="AM960" t="str">
            <v>QH - 2010 - E.CH</v>
          </cell>
          <cell r="AN960" t="str">
            <v>2170/QĐ-ĐHKT ngày 03/11/2010 của Hiệu trưởng Trường ĐH Kinh tế, ĐHQGHN</v>
          </cell>
          <cell r="AO960">
            <v>2.69</v>
          </cell>
          <cell r="AP960" t="str">
            <v>A</v>
          </cell>
          <cell r="AQ960" t="str">
            <v>Tài chính - Ngân hàng</v>
          </cell>
          <cell r="AR960" t="str">
            <v>Lê Ngọc Điển</v>
          </cell>
          <cell r="AT960" t="str">
            <v>22/12/1979</v>
          </cell>
          <cell r="AU960" t="str">
            <v>22</v>
          </cell>
          <cell r="AV960" t="str">
            <v>12</v>
          </cell>
          <cell r="AW960" t="str">
            <v>1979</v>
          </cell>
        </row>
        <row r="961">
          <cell r="C961" t="str">
            <v>Nguyễn Trường</v>
          </cell>
          <cell r="D961" t="str">
            <v>Giang</v>
          </cell>
          <cell r="E961" t="str">
            <v>Nguyễn Trường Giang</v>
          </cell>
          <cell r="F961" t="str">
            <v>Nguyen Truong Giang</v>
          </cell>
          <cell r="G961" t="str">
            <v>18/01/1979</v>
          </cell>
          <cell r="H961" t="str">
            <v>18 January 1979</v>
          </cell>
          <cell r="I961" t="str">
            <v>Hà Nội</v>
          </cell>
          <cell r="J961" t="str">
            <v>Hanoi</v>
          </cell>
          <cell r="K961" t="str">
            <v>Nam</v>
          </cell>
          <cell r="L961" t="str">
            <v>ông</v>
          </cell>
          <cell r="M961" t="str">
            <v>Mr.</v>
          </cell>
          <cell r="N961" t="str">
            <v>Tài chính - Ngân hàng</v>
          </cell>
          <cell r="O961" t="str">
            <v>Banking - Finance</v>
          </cell>
          <cell r="P961" t="str">
            <v>QH - 2010 - E.CH</v>
          </cell>
          <cell r="Q961" t="str">
            <v>2170/QĐ-ĐHKT ngày 03/11/2010 của Hiệu trưởng Trường ĐH Kinh tế, ĐHQGHN</v>
          </cell>
          <cell r="R961">
            <v>2.69</v>
          </cell>
          <cell r="S961" t="str">
            <v>B</v>
          </cell>
          <cell r="T961" t="str">
            <v>1809-2013/KT</v>
          </cell>
          <cell r="U961" t="str">
            <v>477/QĐ-ĐHKT</v>
          </cell>
          <cell r="V961" t="str">
            <v>26/03/2013</v>
          </cell>
          <cell r="X961" t="str">
            <v>1809</v>
          </cell>
          <cell r="AG961">
            <v>31</v>
          </cell>
          <cell r="AH961" t="str">
            <v>Nguyễn Trường</v>
          </cell>
          <cell r="AI961" t="str">
            <v>Giang</v>
          </cell>
          <cell r="AJ961" t="str">
            <v>18/01/1979</v>
          </cell>
          <cell r="AK961" t="str">
            <v>Hà Nội</v>
          </cell>
          <cell r="AL961" t="str">
            <v>Nam</v>
          </cell>
          <cell r="AM961" t="str">
            <v>QH - 2010 - E.CH</v>
          </cell>
          <cell r="AN961" t="str">
            <v>2170/QĐ-ĐHKT ngày 03/11/2010 của Hiệu trưởng Trường ĐH Kinh tế, ĐHQGHN</v>
          </cell>
          <cell r="AO961">
            <v>2.69</v>
          </cell>
          <cell r="AP961" t="str">
            <v>B</v>
          </cell>
          <cell r="AQ961" t="str">
            <v>Tài chính - Ngân hàng</v>
          </cell>
          <cell r="AR961" t="str">
            <v>Nguyễn Trường Giang</v>
          </cell>
          <cell r="AT961" t="str">
            <v>18/01/1979</v>
          </cell>
          <cell r="AU961" t="str">
            <v>18</v>
          </cell>
          <cell r="AV961" t="str">
            <v>01</v>
          </cell>
          <cell r="AW961" t="str">
            <v>1979</v>
          </cell>
        </row>
        <row r="962">
          <cell r="C962" t="str">
            <v>Vũ Hương</v>
          </cell>
          <cell r="D962" t="str">
            <v>Giang</v>
          </cell>
          <cell r="E962" t="str">
            <v>Vũ Hương Giang</v>
          </cell>
          <cell r="F962" t="str">
            <v>Vu Huong Giang</v>
          </cell>
          <cell r="G962" t="str">
            <v>04/06/1986</v>
          </cell>
          <cell r="H962" t="str">
            <v>04 June 1986</v>
          </cell>
          <cell r="I962" t="str">
            <v>Hà Nội</v>
          </cell>
          <cell r="J962" t="str">
            <v>Hanoi</v>
          </cell>
          <cell r="K962" t="str">
            <v>Nữ</v>
          </cell>
          <cell r="L962" t="str">
            <v>bà</v>
          </cell>
          <cell r="M962" t="str">
            <v>Ms.</v>
          </cell>
          <cell r="N962" t="str">
            <v>Tài chính - Ngân hàng</v>
          </cell>
          <cell r="O962" t="str">
            <v>Banking - Finance</v>
          </cell>
          <cell r="P962" t="str">
            <v>QH - 2010 - E.CH</v>
          </cell>
          <cell r="Q962" t="str">
            <v>2170/QĐ-ĐHKT ngày 03/11/2010 của Hiệu trưởng Trường ĐH Kinh tế, ĐHQGHN</v>
          </cell>
          <cell r="R962">
            <v>2.67</v>
          </cell>
          <cell r="S962" t="str">
            <v>A</v>
          </cell>
          <cell r="T962" t="str">
            <v>1810-2013/KT</v>
          </cell>
          <cell r="U962" t="str">
            <v>477/QĐ-ĐHKT</v>
          </cell>
          <cell r="V962" t="str">
            <v>26/03/2013</v>
          </cell>
          <cell r="X962" t="str">
            <v>1810</v>
          </cell>
          <cell r="AG962">
            <v>32</v>
          </cell>
          <cell r="AH962" t="str">
            <v>Vũ Hương</v>
          </cell>
          <cell r="AI962" t="str">
            <v>Giang</v>
          </cell>
          <cell r="AJ962" t="str">
            <v>04/06/1986</v>
          </cell>
          <cell r="AK962" t="str">
            <v>Hà Nội</v>
          </cell>
          <cell r="AL962" t="str">
            <v>Nữ</v>
          </cell>
          <cell r="AM962" t="str">
            <v>QH - 2010 - E.CH</v>
          </cell>
          <cell r="AN962" t="str">
            <v>2170/QĐ-ĐHKT ngày 03/11/2010 của Hiệu trưởng Trường ĐH Kinh tế, ĐHQGHN</v>
          </cell>
          <cell r="AO962">
            <v>2.67</v>
          </cell>
          <cell r="AP962" t="str">
            <v>A</v>
          </cell>
          <cell r="AQ962" t="str">
            <v>Tài chính - Ngân hàng</v>
          </cell>
          <cell r="AR962" t="str">
            <v>Vũ Hương Giang</v>
          </cell>
          <cell r="AT962" t="str">
            <v>04/06/1986</v>
          </cell>
          <cell r="AU962" t="str">
            <v>04</v>
          </cell>
          <cell r="AV962" t="str">
            <v>06</v>
          </cell>
          <cell r="AW962" t="str">
            <v>1986</v>
          </cell>
        </row>
        <row r="963">
          <cell r="C963" t="str">
            <v>Nguyễn Mạnh</v>
          </cell>
          <cell r="D963" t="str">
            <v>Hà</v>
          </cell>
          <cell r="E963" t="str">
            <v>Nguyễn Mạnh Hà</v>
          </cell>
          <cell r="F963" t="str">
            <v>Nguyen Manh Ha</v>
          </cell>
          <cell r="G963" t="str">
            <v>17/09/1982</v>
          </cell>
          <cell r="H963" t="str">
            <v>17 September 1982</v>
          </cell>
          <cell r="I963" t="str">
            <v>Hà Nội</v>
          </cell>
          <cell r="J963" t="str">
            <v>Hanoi</v>
          </cell>
          <cell r="K963" t="str">
            <v>Nam</v>
          </cell>
          <cell r="L963" t="str">
            <v>ông</v>
          </cell>
          <cell r="M963" t="str">
            <v>Mr.</v>
          </cell>
          <cell r="N963" t="str">
            <v>Tài chính - Ngân hàng</v>
          </cell>
          <cell r="O963" t="str">
            <v>Banking - Finance</v>
          </cell>
          <cell r="P963" t="str">
            <v>QH - 2010 - E.CH</v>
          </cell>
          <cell r="Q963" t="str">
            <v>2170/QĐ-ĐHKT ngày 03/11/2010 của Hiệu trưởng Trường ĐH Kinh tế, ĐHQGHN</v>
          </cell>
          <cell r="R963">
            <v>3.18</v>
          </cell>
          <cell r="S963" t="str">
            <v>B</v>
          </cell>
          <cell r="T963" t="str">
            <v>1811-2013/KT</v>
          </cell>
          <cell r="U963" t="str">
            <v>477/QĐ-ĐHKT</v>
          </cell>
          <cell r="V963" t="str">
            <v>26/03/2013</v>
          </cell>
          <cell r="X963" t="str">
            <v>1811</v>
          </cell>
          <cell r="AG963">
            <v>33</v>
          </cell>
          <cell r="AH963" t="str">
            <v>Nguyễn Mạnh</v>
          </cell>
          <cell r="AI963" t="str">
            <v>Hà</v>
          </cell>
          <cell r="AJ963" t="str">
            <v>17/09/1982</v>
          </cell>
          <cell r="AK963" t="str">
            <v>Hà Nội</v>
          </cell>
          <cell r="AL963" t="str">
            <v>Nam</v>
          </cell>
          <cell r="AM963" t="str">
            <v>QH - 2010 - E.CH</v>
          </cell>
          <cell r="AN963" t="str">
            <v>2170/QĐ-ĐHKT ngày 03/11/2010 của Hiệu trưởng Trường ĐH Kinh tế, ĐHQGHN</v>
          </cell>
          <cell r="AO963">
            <v>3.18</v>
          </cell>
          <cell r="AP963" t="str">
            <v>B</v>
          </cell>
          <cell r="AQ963" t="str">
            <v>Tài chính - Ngân hàng</v>
          </cell>
          <cell r="AR963" t="str">
            <v>Nguyễn Mạnh Hà</v>
          </cell>
          <cell r="AT963" t="str">
            <v>17/09/1982</v>
          </cell>
          <cell r="AU963" t="str">
            <v>17</v>
          </cell>
          <cell r="AV963" t="str">
            <v>09</v>
          </cell>
          <cell r="AW963" t="str">
            <v>1982</v>
          </cell>
        </row>
        <row r="964">
          <cell r="C964" t="str">
            <v>Nguyễn Thị Thu</v>
          </cell>
          <cell r="D964" t="str">
            <v>Hà</v>
          </cell>
          <cell r="E964" t="str">
            <v>Nguyễn Thị Thu Hà</v>
          </cell>
          <cell r="F964" t="str">
            <v>Nguyen Thi Thu Ha</v>
          </cell>
          <cell r="G964" t="str">
            <v>24/10/1986</v>
          </cell>
          <cell r="H964" t="str">
            <v>24 October 1986</v>
          </cell>
          <cell r="I964" t="str">
            <v>Lâm Đồng</v>
          </cell>
          <cell r="J964" t="str">
            <v>Lam Dong</v>
          </cell>
          <cell r="K964" t="str">
            <v>Nữ</v>
          </cell>
          <cell r="L964" t="str">
            <v>bà</v>
          </cell>
          <cell r="M964" t="str">
            <v>Ms.</v>
          </cell>
          <cell r="N964" t="str">
            <v>Tài chính - Ngân hàng</v>
          </cell>
          <cell r="O964" t="str">
            <v>Banking - Finance</v>
          </cell>
          <cell r="P964" t="str">
            <v>QH - 2010 - E.CH</v>
          </cell>
          <cell r="Q964" t="str">
            <v>2170/QĐ-ĐHKT ngày 03/11/2010 của Hiệu trưởng Trường ĐH Kinh tế, ĐHQGHN</v>
          </cell>
          <cell r="R964">
            <v>2.78</v>
          </cell>
          <cell r="S964" t="str">
            <v>B</v>
          </cell>
          <cell r="T964" t="str">
            <v>1812-2013/KT</v>
          </cell>
          <cell r="U964" t="str">
            <v>477/QĐ-ĐHKT</v>
          </cell>
          <cell r="V964" t="str">
            <v>26/03/2013</v>
          </cell>
          <cell r="X964" t="str">
            <v>1812</v>
          </cell>
          <cell r="AG964">
            <v>34</v>
          </cell>
          <cell r="AH964" t="str">
            <v>Nguyễn Thị Thu</v>
          </cell>
          <cell r="AI964" t="str">
            <v>Hà</v>
          </cell>
          <cell r="AJ964" t="str">
            <v>24/10/1986</v>
          </cell>
          <cell r="AK964" t="str">
            <v>Lâm Đồng</v>
          </cell>
          <cell r="AL964" t="str">
            <v>Nữ</v>
          </cell>
          <cell r="AM964" t="str">
            <v>QH - 2010 - E.CH</v>
          </cell>
          <cell r="AN964" t="str">
            <v>2170/QĐ-ĐHKT ngày 03/11/2010 của Hiệu trưởng Trường ĐH Kinh tế, ĐHQGHN</v>
          </cell>
          <cell r="AO964">
            <v>2.78</v>
          </cell>
          <cell r="AP964" t="str">
            <v>B</v>
          </cell>
          <cell r="AQ964" t="str">
            <v>Tài chính - Ngân hàng</v>
          </cell>
          <cell r="AR964" t="str">
            <v>Nguyễn Thị Thu Hà</v>
          </cell>
          <cell r="AT964" t="str">
            <v>24/10/1986</v>
          </cell>
          <cell r="AU964" t="str">
            <v>24</v>
          </cell>
          <cell r="AV964" t="str">
            <v>10</v>
          </cell>
          <cell r="AW964" t="str">
            <v>1986</v>
          </cell>
        </row>
        <row r="965">
          <cell r="C965" t="str">
            <v xml:space="preserve">Nguyễn Thu </v>
          </cell>
          <cell r="D965" t="str">
            <v>Hà</v>
          </cell>
          <cell r="E965" t="str">
            <v>Nguyễn Thu Hà</v>
          </cell>
          <cell r="F965" t="str">
            <v>Nguyen Thu Ha</v>
          </cell>
          <cell r="G965" t="str">
            <v>28/10/1981</v>
          </cell>
          <cell r="H965" t="str">
            <v>28 October 1981</v>
          </cell>
          <cell r="I965" t="str">
            <v>Nam Định</v>
          </cell>
          <cell r="J965" t="str">
            <v>Nam Dinh</v>
          </cell>
          <cell r="K965" t="str">
            <v>Nữ</v>
          </cell>
          <cell r="L965" t="str">
            <v>bà</v>
          </cell>
          <cell r="M965" t="str">
            <v>Ms.</v>
          </cell>
          <cell r="N965" t="str">
            <v>Tài chính - Ngân hàng</v>
          </cell>
          <cell r="O965" t="str">
            <v>Banking - Finance</v>
          </cell>
          <cell r="P965" t="str">
            <v>QH - 2010 - E.CH</v>
          </cell>
          <cell r="Q965" t="str">
            <v>1103/QĐ-SĐH ngày 15/06/2010 của Hiệu trưởng Trường ĐH Kinh tế, ĐHQGHN</v>
          </cell>
          <cell r="R965">
            <v>3.07</v>
          </cell>
          <cell r="S965" t="str">
            <v>A</v>
          </cell>
          <cell r="T965" t="str">
            <v>1813-2013/KT</v>
          </cell>
          <cell r="U965" t="str">
            <v>477/QĐ-ĐHKT</v>
          </cell>
          <cell r="V965" t="str">
            <v>26/03/2013</v>
          </cell>
          <cell r="X965" t="str">
            <v>1813</v>
          </cell>
          <cell r="AG965">
            <v>35</v>
          </cell>
          <cell r="AH965" t="str">
            <v xml:space="preserve">Nguyễn Thu </v>
          </cell>
          <cell r="AI965" t="str">
            <v>Hà</v>
          </cell>
          <cell r="AJ965" t="str">
            <v>28/10/1981</v>
          </cell>
          <cell r="AK965" t="str">
            <v>Nam Định</v>
          </cell>
          <cell r="AL965" t="str">
            <v>Nữ</v>
          </cell>
          <cell r="AM965" t="str">
            <v>QH - 2010 - E.CH</v>
          </cell>
          <cell r="AN965" t="str">
            <v>1103/QĐ-SĐH ngày 15/06/2010 của Hiệu trưởng Trường ĐH Kinh tế, ĐHQGHN</v>
          </cell>
          <cell r="AO965">
            <v>3.07</v>
          </cell>
          <cell r="AP965" t="str">
            <v>A</v>
          </cell>
          <cell r="AQ965" t="str">
            <v>Tài chính - Ngân hàng</v>
          </cell>
          <cell r="AR965" t="str">
            <v>Nguyễn Thu Hà</v>
          </cell>
          <cell r="AT965" t="str">
            <v>28/10/1981</v>
          </cell>
          <cell r="AU965" t="str">
            <v>28</v>
          </cell>
          <cell r="AV965" t="str">
            <v>10</v>
          </cell>
          <cell r="AW965" t="str">
            <v>1981</v>
          </cell>
        </row>
        <row r="966">
          <cell r="C966" t="str">
            <v xml:space="preserve">Nguyễn Thanh </v>
          </cell>
          <cell r="D966" t="str">
            <v>Hải</v>
          </cell>
          <cell r="E966" t="str">
            <v>Nguyễn Thanh Hải</v>
          </cell>
          <cell r="F966" t="str">
            <v>Nguyen Thanh Hai</v>
          </cell>
          <cell r="G966" t="str">
            <v>10/10/1981</v>
          </cell>
          <cell r="H966" t="str">
            <v>10 October 1981</v>
          </cell>
          <cell r="I966" t="str">
            <v>Thừa Thiên Huế</v>
          </cell>
          <cell r="J966" t="str">
            <v>Thua Thien Hue</v>
          </cell>
          <cell r="K966" t="str">
            <v>Nam</v>
          </cell>
          <cell r="L966" t="str">
            <v>ông</v>
          </cell>
          <cell r="M966" t="str">
            <v>Mr.</v>
          </cell>
          <cell r="N966" t="str">
            <v>Tài chính - Ngân hàng</v>
          </cell>
          <cell r="O966" t="str">
            <v>Banking - Finance</v>
          </cell>
          <cell r="P966" t="str">
            <v>QH - 2010 - E.CH</v>
          </cell>
          <cell r="Q966" t="str">
            <v>1103/QĐ-SĐH ngày 15/06/2010 của Hiệu trưởng Trường ĐH Kinh tế, ĐHQGHN</v>
          </cell>
          <cell r="R966">
            <v>3.18</v>
          </cell>
          <cell r="S966" t="str">
            <v>B</v>
          </cell>
          <cell r="T966" t="str">
            <v>1814-2013/KT</v>
          </cell>
          <cell r="U966" t="str">
            <v>477/QĐ-ĐHKT</v>
          </cell>
          <cell r="V966" t="str">
            <v>26/03/2013</v>
          </cell>
          <cell r="X966" t="str">
            <v>1814</v>
          </cell>
          <cell r="AG966">
            <v>36</v>
          </cell>
          <cell r="AH966" t="str">
            <v xml:space="preserve">Nguyễn Thanh </v>
          </cell>
          <cell r="AI966" t="str">
            <v>Hải</v>
          </cell>
          <cell r="AJ966" t="str">
            <v>10/10/1981</v>
          </cell>
          <cell r="AK966" t="str">
            <v>Thừa Thiên Huế</v>
          </cell>
          <cell r="AL966" t="str">
            <v>Nam</v>
          </cell>
          <cell r="AM966" t="str">
            <v>QH - 2010 - E.CH</v>
          </cell>
          <cell r="AN966" t="str">
            <v>1103/QĐ-SĐH ngày 15/06/2010 của Hiệu trưởng Trường ĐH Kinh tế, ĐHQGHN</v>
          </cell>
          <cell r="AO966">
            <v>3.18</v>
          </cell>
          <cell r="AP966" t="str">
            <v>B</v>
          </cell>
          <cell r="AQ966" t="str">
            <v>Tài chính - Ngân hàng</v>
          </cell>
          <cell r="AR966" t="str">
            <v>Nguyễn Thanh Hải</v>
          </cell>
          <cell r="AT966" t="str">
            <v>10/10/1981</v>
          </cell>
          <cell r="AU966" t="str">
            <v>10</v>
          </cell>
          <cell r="AV966" t="str">
            <v>10</v>
          </cell>
          <cell r="AW966" t="str">
            <v>1981</v>
          </cell>
        </row>
        <row r="967">
          <cell r="C967" t="str">
            <v>Lê Thị Hải</v>
          </cell>
          <cell r="D967" t="str">
            <v>Hạnh</v>
          </cell>
          <cell r="E967" t="str">
            <v>Lê Thị Hải Hạnh</v>
          </cell>
          <cell r="F967" t="str">
            <v>Le Thi Hai Hanh</v>
          </cell>
          <cell r="G967" t="str">
            <v>27/10/1982</v>
          </cell>
          <cell r="H967" t="str">
            <v>27 October 1982</v>
          </cell>
          <cell r="I967" t="str">
            <v>Bắc Ninh</v>
          </cell>
          <cell r="J967" t="str">
            <v>Bac Ninh</v>
          </cell>
          <cell r="K967" t="str">
            <v>Nữ</v>
          </cell>
          <cell r="L967" t="str">
            <v>bà</v>
          </cell>
          <cell r="M967" t="str">
            <v>Ms.</v>
          </cell>
          <cell r="N967" t="str">
            <v>Tài chính - Ngân hàng</v>
          </cell>
          <cell r="O967" t="str">
            <v>Banking - Finance</v>
          </cell>
          <cell r="P967" t="str">
            <v>QH - 2010 - E.CH</v>
          </cell>
          <cell r="Q967" t="str">
            <v>1103/QĐ-SĐH ngày 15/06/2010 của Hiệu trưởng Trường ĐH Kinh tế, ĐHQGHN</v>
          </cell>
          <cell r="R967">
            <v>2.89</v>
          </cell>
          <cell r="S967" t="str">
            <v>B</v>
          </cell>
          <cell r="T967" t="str">
            <v>1815-2013/KT</v>
          </cell>
          <cell r="U967" t="str">
            <v>477/QĐ-ĐHKT</v>
          </cell>
          <cell r="V967" t="str">
            <v>26/03/2013</v>
          </cell>
          <cell r="X967" t="str">
            <v>1815</v>
          </cell>
          <cell r="AG967">
            <v>37</v>
          </cell>
          <cell r="AH967" t="str">
            <v>Lê Thị Hải</v>
          </cell>
          <cell r="AI967" t="str">
            <v>Hạnh</v>
          </cell>
          <cell r="AJ967" t="str">
            <v>27/10/1982</v>
          </cell>
          <cell r="AK967" t="str">
            <v>Bắc Ninh</v>
          </cell>
          <cell r="AL967" t="str">
            <v>Nữ</v>
          </cell>
          <cell r="AM967" t="str">
            <v>QH - 2010 - E.CH</v>
          </cell>
          <cell r="AN967" t="str">
            <v>1103/QĐ-SĐH ngày 15/06/2010 của Hiệu trưởng Trường ĐH Kinh tế, ĐHQGHN</v>
          </cell>
          <cell r="AO967">
            <v>2.89</v>
          </cell>
          <cell r="AP967" t="str">
            <v>B</v>
          </cell>
          <cell r="AQ967" t="str">
            <v>Tài chính - Ngân hàng</v>
          </cell>
          <cell r="AR967" t="str">
            <v>Lê Thị Hải Hạnh</v>
          </cell>
          <cell r="AT967" t="str">
            <v>27/10/1982</v>
          </cell>
          <cell r="AU967" t="str">
            <v>27</v>
          </cell>
          <cell r="AV967" t="str">
            <v>10</v>
          </cell>
          <cell r="AW967" t="str">
            <v>1982</v>
          </cell>
        </row>
        <row r="968">
          <cell r="C968" t="str">
            <v>Nguyễn Thị Hồng</v>
          </cell>
          <cell r="D968" t="str">
            <v>Hạnh</v>
          </cell>
          <cell r="E968" t="str">
            <v>Nguyễn Thị Hồng Hạnh</v>
          </cell>
          <cell r="F968" t="str">
            <v>Nguyen Thi Hong Hanh</v>
          </cell>
          <cell r="G968" t="str">
            <v>20/08/1984</v>
          </cell>
          <cell r="H968" t="str">
            <v>20 August 1984</v>
          </cell>
          <cell r="I968" t="str">
            <v>Nghệ An</v>
          </cell>
          <cell r="J968" t="str">
            <v>Nghe An</v>
          </cell>
          <cell r="K968" t="str">
            <v>Nữ</v>
          </cell>
          <cell r="L968" t="str">
            <v>bà</v>
          </cell>
          <cell r="M968" t="str">
            <v>Ms.</v>
          </cell>
          <cell r="N968" t="str">
            <v>Tài chính - Ngân hàng</v>
          </cell>
          <cell r="O968" t="str">
            <v>Banking - Finance</v>
          </cell>
          <cell r="P968" t="str">
            <v>QH - 2010 - E.CH</v>
          </cell>
          <cell r="Q968" t="str">
            <v>2170/QĐ-ĐHKT ngày 03/11/2010 của Hiệu trưởng Trường ĐH Kinh tế, ĐHQGHN</v>
          </cell>
          <cell r="R968">
            <v>3.11</v>
          </cell>
          <cell r="S968" t="str">
            <v>A</v>
          </cell>
          <cell r="T968" t="str">
            <v>1816-2013/KT</v>
          </cell>
          <cell r="U968" t="str">
            <v>477/QĐ-ĐHKT</v>
          </cell>
          <cell r="V968" t="str">
            <v>26/03/2013</v>
          </cell>
          <cell r="X968" t="str">
            <v>1816</v>
          </cell>
          <cell r="AG968">
            <v>38</v>
          </cell>
          <cell r="AH968" t="str">
            <v>Nguyễn Thị Hồng</v>
          </cell>
          <cell r="AI968" t="str">
            <v>Hạnh</v>
          </cell>
          <cell r="AJ968" t="str">
            <v>20/08/1984</v>
          </cell>
          <cell r="AK968" t="str">
            <v>Nghệ An</v>
          </cell>
          <cell r="AL968" t="str">
            <v>Nữ</v>
          </cell>
          <cell r="AM968" t="str">
            <v>QH - 2010 - E.CH</v>
          </cell>
          <cell r="AN968" t="str">
            <v>2170/QĐ-ĐHKT ngày 03/11/2010 của Hiệu trưởng Trường ĐH Kinh tế, ĐHQGHN</v>
          </cell>
          <cell r="AO968">
            <v>3.11</v>
          </cell>
          <cell r="AP968" t="str">
            <v>A</v>
          </cell>
          <cell r="AQ968" t="str">
            <v>Tài chính - Ngân hàng</v>
          </cell>
          <cell r="AR968" t="str">
            <v>Nguyễn Thị Hồng Hạnh</v>
          </cell>
          <cell r="AT968" t="str">
            <v>20/08/1984</v>
          </cell>
          <cell r="AU968" t="str">
            <v>20</v>
          </cell>
          <cell r="AV968" t="str">
            <v>08</v>
          </cell>
          <cell r="AW968" t="str">
            <v>1984</v>
          </cell>
        </row>
        <row r="969">
          <cell r="C969" t="str">
            <v>Phạm Thị</v>
          </cell>
          <cell r="D969" t="str">
            <v>Hiền</v>
          </cell>
          <cell r="E969" t="str">
            <v>Phạm Thị Hiền</v>
          </cell>
          <cell r="F969" t="str">
            <v>Pham Thi Hien</v>
          </cell>
          <cell r="G969" t="str">
            <v>17/12/1986</v>
          </cell>
          <cell r="H969" t="str">
            <v>17 December 1986</v>
          </cell>
          <cell r="I969" t="str">
            <v>Hà Nội</v>
          </cell>
          <cell r="J969" t="str">
            <v>Hanoi</v>
          </cell>
          <cell r="K969" t="str">
            <v>Nữ</v>
          </cell>
          <cell r="L969" t="str">
            <v>bà</v>
          </cell>
          <cell r="M969" t="str">
            <v>Ms.</v>
          </cell>
          <cell r="N969" t="str">
            <v>Tài chính - Ngân hàng</v>
          </cell>
          <cell r="O969" t="str">
            <v>Banking - Finance</v>
          </cell>
          <cell r="P969" t="str">
            <v>QH - 2010 - E.CH</v>
          </cell>
          <cell r="Q969" t="str">
            <v>2170/QĐ-ĐHKT ngày 03/11/2010 của Hiệu trưởng Trường ĐH Kinh tế, ĐHQGHN</v>
          </cell>
          <cell r="R969">
            <v>3.13</v>
          </cell>
          <cell r="S969" t="str">
            <v>A</v>
          </cell>
          <cell r="T969" t="str">
            <v>1817-2013/KT</v>
          </cell>
          <cell r="U969" t="str">
            <v>477/QĐ-ĐHKT</v>
          </cell>
          <cell r="V969" t="str">
            <v>26/03/2013</v>
          </cell>
          <cell r="X969" t="str">
            <v>1817</v>
          </cell>
          <cell r="AG969">
            <v>39</v>
          </cell>
          <cell r="AH969" t="str">
            <v>Phạm Thị</v>
          </cell>
          <cell r="AI969" t="str">
            <v>Hiền</v>
          </cell>
          <cell r="AJ969" t="str">
            <v>17/12/1986</v>
          </cell>
          <cell r="AK969" t="str">
            <v>Hà Nội</v>
          </cell>
          <cell r="AL969" t="str">
            <v>Nữ</v>
          </cell>
          <cell r="AM969" t="str">
            <v>QH - 2010 - E.CH</v>
          </cell>
          <cell r="AN969" t="str">
            <v>2170/QĐ-ĐHKT ngày 03/11/2010 của Hiệu trưởng Trường ĐH Kinh tế, ĐHQGHN</v>
          </cell>
          <cell r="AO969">
            <v>3.13</v>
          </cell>
          <cell r="AP969" t="str">
            <v>A</v>
          </cell>
          <cell r="AQ969" t="str">
            <v>Tài chính - Ngân hàng</v>
          </cell>
          <cell r="AR969" t="str">
            <v>Phạm Thị Hiền</v>
          </cell>
          <cell r="AT969" t="str">
            <v>17/12/1986</v>
          </cell>
          <cell r="AU969" t="str">
            <v>17</v>
          </cell>
          <cell r="AV969" t="str">
            <v>12</v>
          </cell>
          <cell r="AW969" t="str">
            <v>1986</v>
          </cell>
        </row>
        <row r="970">
          <cell r="C970" t="str">
            <v>Nguyễn Thị Thanh</v>
          </cell>
          <cell r="D970" t="str">
            <v>Hòa</v>
          </cell>
          <cell r="E970" t="str">
            <v>Nguyễn Thị Thanh Hòa</v>
          </cell>
          <cell r="F970" t="str">
            <v>Nguyen Thi Thanh Hoa</v>
          </cell>
          <cell r="G970" t="str">
            <v>05/11/1987</v>
          </cell>
          <cell r="H970" t="str">
            <v>05 November 1987</v>
          </cell>
          <cell r="I970" t="str">
            <v>Hà Nội</v>
          </cell>
          <cell r="J970" t="str">
            <v>Hanoi</v>
          </cell>
          <cell r="K970" t="str">
            <v>Nữ</v>
          </cell>
          <cell r="L970" t="str">
            <v>bà</v>
          </cell>
          <cell r="M970" t="str">
            <v>Ms.</v>
          </cell>
          <cell r="N970" t="str">
            <v>Tài chính - Ngân hàng</v>
          </cell>
          <cell r="O970" t="str">
            <v>Banking - Finance</v>
          </cell>
          <cell r="P970" t="str">
            <v>QH - 2010 - E.CH</v>
          </cell>
          <cell r="Q970" t="str">
            <v>2170/QĐ-ĐHKT ngày 03/11/2010 của Hiệu trưởng Trường ĐH Kinh tế, ĐHQGHN</v>
          </cell>
          <cell r="R970">
            <v>2.62</v>
          </cell>
          <cell r="S970" t="str">
            <v>A</v>
          </cell>
          <cell r="T970" t="str">
            <v>1818-2013/KT</v>
          </cell>
          <cell r="U970" t="str">
            <v>477/QĐ-ĐHKT</v>
          </cell>
          <cell r="V970" t="str">
            <v>26/03/2013</v>
          </cell>
          <cell r="X970" t="str">
            <v>1818</v>
          </cell>
          <cell r="AG970">
            <v>40</v>
          </cell>
          <cell r="AH970" t="str">
            <v>Nguyễn Thị Thanh</v>
          </cell>
          <cell r="AI970" t="str">
            <v>Hòa</v>
          </cell>
          <cell r="AJ970" t="str">
            <v>05/11/1987</v>
          </cell>
          <cell r="AK970" t="str">
            <v>Hà Nội</v>
          </cell>
          <cell r="AL970" t="str">
            <v>Nữ</v>
          </cell>
          <cell r="AM970" t="str">
            <v>QH - 2010 - E.CH</v>
          </cell>
          <cell r="AN970" t="str">
            <v>2170/QĐ-ĐHKT ngày 03/11/2010 của Hiệu trưởng Trường ĐH Kinh tế, ĐHQGHN</v>
          </cell>
          <cell r="AO970">
            <v>2.62</v>
          </cell>
          <cell r="AP970" t="str">
            <v>A</v>
          </cell>
          <cell r="AQ970" t="str">
            <v>Tài chính - Ngân hàng</v>
          </cell>
          <cell r="AR970" t="str">
            <v>Nguyễn Thị Thanh Hòa</v>
          </cell>
          <cell r="AT970" t="str">
            <v>05/11/1987</v>
          </cell>
          <cell r="AU970" t="str">
            <v>05</v>
          </cell>
          <cell r="AV970" t="str">
            <v>11</v>
          </cell>
          <cell r="AW970" t="str">
            <v>1987</v>
          </cell>
        </row>
        <row r="971">
          <cell r="C971" t="str">
            <v>Nguyễn Thị Xuân</v>
          </cell>
          <cell r="D971" t="str">
            <v>Hồng</v>
          </cell>
          <cell r="E971" t="str">
            <v>Nguyễn Thị Xuân Hồng</v>
          </cell>
          <cell r="F971" t="str">
            <v>Nguyen Thi Xuan Hong</v>
          </cell>
          <cell r="G971" t="str">
            <v>16/02/1984</v>
          </cell>
          <cell r="H971" t="str">
            <v>16 February 1984</v>
          </cell>
          <cell r="I971" t="str">
            <v>Gia Lai</v>
          </cell>
          <cell r="J971" t="str">
            <v>Gia Lai</v>
          </cell>
          <cell r="K971" t="str">
            <v>Nữ</v>
          </cell>
          <cell r="L971" t="str">
            <v>bà</v>
          </cell>
          <cell r="M971" t="str">
            <v>Ms.</v>
          </cell>
          <cell r="N971" t="str">
            <v>Tài chính - Ngân hàng</v>
          </cell>
          <cell r="O971" t="str">
            <v>Banking - Finance</v>
          </cell>
          <cell r="P971" t="str">
            <v>QH - 2010 - E.CH</v>
          </cell>
          <cell r="Q971" t="str">
            <v>2170/QĐ-ĐHKT ngày 03/11/2010 của Hiệu trưởng Trường ĐH Kinh tế, ĐHQGHN</v>
          </cell>
          <cell r="R971">
            <v>2.82</v>
          </cell>
          <cell r="S971" t="str">
            <v>A</v>
          </cell>
          <cell r="T971" t="str">
            <v>1819-2013/KT</v>
          </cell>
          <cell r="U971" t="str">
            <v>477/QĐ-ĐHKT</v>
          </cell>
          <cell r="V971" t="str">
            <v>26/03/2013</v>
          </cell>
          <cell r="X971" t="str">
            <v>1819</v>
          </cell>
          <cell r="AG971">
            <v>41</v>
          </cell>
          <cell r="AH971" t="str">
            <v>Nguyễn Thị Xuân</v>
          </cell>
          <cell r="AI971" t="str">
            <v>Hồng</v>
          </cell>
          <cell r="AJ971" t="str">
            <v>16/02/1984</v>
          </cell>
          <cell r="AK971" t="str">
            <v>Gia Lai</v>
          </cell>
          <cell r="AL971" t="str">
            <v>Nữ</v>
          </cell>
          <cell r="AM971" t="str">
            <v>QH - 2010 - E.CH</v>
          </cell>
          <cell r="AN971" t="str">
            <v>2170/QĐ-ĐHKT ngày 03/11/2010 của Hiệu trưởng Trường ĐH Kinh tế, ĐHQGHN</v>
          </cell>
          <cell r="AO971">
            <v>2.82</v>
          </cell>
          <cell r="AP971" t="str">
            <v>A</v>
          </cell>
          <cell r="AQ971" t="str">
            <v>Tài chính - Ngân hàng</v>
          </cell>
          <cell r="AR971" t="str">
            <v>Nguyễn Thị Xuân Hồng</v>
          </cell>
          <cell r="AT971" t="str">
            <v>16/02/1984</v>
          </cell>
          <cell r="AU971" t="str">
            <v>16</v>
          </cell>
          <cell r="AV971" t="str">
            <v>02</v>
          </cell>
          <cell r="AW971" t="str">
            <v>1984</v>
          </cell>
        </row>
        <row r="972">
          <cell r="C972" t="str">
            <v>Phạm Thị Kim</v>
          </cell>
          <cell r="D972" t="str">
            <v>Huế</v>
          </cell>
          <cell r="E972" t="str">
            <v>Phạm Thị Kim Huế</v>
          </cell>
          <cell r="F972" t="str">
            <v>Pham Thi Kim Hue</v>
          </cell>
          <cell r="G972" t="str">
            <v>22/02/1970</v>
          </cell>
          <cell r="H972" t="str">
            <v>22 February 1970</v>
          </cell>
          <cell r="I972" t="str">
            <v>Hà Nam</v>
          </cell>
          <cell r="J972" t="str">
            <v>Ha Nam</v>
          </cell>
          <cell r="K972" t="str">
            <v>Nữ</v>
          </cell>
          <cell r="L972" t="str">
            <v>bà</v>
          </cell>
          <cell r="M972" t="str">
            <v>Ms.</v>
          </cell>
          <cell r="N972" t="str">
            <v>Tài chính - Ngân hàng</v>
          </cell>
          <cell r="O972" t="str">
            <v>Banking - Finance</v>
          </cell>
          <cell r="P972" t="str">
            <v>QH - 2010 - E.CH</v>
          </cell>
          <cell r="Q972" t="str">
            <v>2170/QĐ-ĐHKT ngày 03/11/2010 của Hiệu trưởng Trường ĐH Kinh tế, ĐHQGHN</v>
          </cell>
          <cell r="R972">
            <v>3.13</v>
          </cell>
          <cell r="S972" t="str">
            <v>A</v>
          </cell>
          <cell r="T972" t="str">
            <v>1820-2013/KT</v>
          </cell>
          <cell r="U972" t="str">
            <v>477/QĐ-ĐHKT</v>
          </cell>
          <cell r="V972" t="str">
            <v>26/03/2013</v>
          </cell>
          <cell r="X972" t="str">
            <v>1820</v>
          </cell>
          <cell r="AG972">
            <v>42</v>
          </cell>
          <cell r="AH972" t="str">
            <v>Phạm Thị Kim</v>
          </cell>
          <cell r="AI972" t="str">
            <v>Huế</v>
          </cell>
          <cell r="AJ972" t="str">
            <v>22/02/1970</v>
          </cell>
          <cell r="AK972" t="str">
            <v>Hà Nam</v>
          </cell>
          <cell r="AL972" t="str">
            <v>Nữ</v>
          </cell>
          <cell r="AM972" t="str">
            <v>QH - 2010 - E.CH</v>
          </cell>
          <cell r="AN972" t="str">
            <v>2170/QĐ-ĐHKT ngày 03/11/2010 của Hiệu trưởng Trường ĐH Kinh tế, ĐHQGHN</v>
          </cell>
          <cell r="AO972">
            <v>3.13</v>
          </cell>
          <cell r="AP972" t="str">
            <v>A</v>
          </cell>
          <cell r="AQ972" t="str">
            <v>Tài chính - Ngân hàng</v>
          </cell>
          <cell r="AR972" t="str">
            <v>Phạm Thị Kim Huế</v>
          </cell>
          <cell r="AT972" t="str">
            <v>22/02/1970</v>
          </cell>
          <cell r="AU972" t="str">
            <v>22</v>
          </cell>
          <cell r="AV972" t="str">
            <v>02</v>
          </cell>
          <cell r="AW972" t="str">
            <v>1970</v>
          </cell>
        </row>
        <row r="973">
          <cell r="C973" t="str">
            <v xml:space="preserve">Lê Quý </v>
          </cell>
          <cell r="D973" t="str">
            <v>Hùng</v>
          </cell>
          <cell r="E973" t="str">
            <v>Lê Quý Hùng</v>
          </cell>
          <cell r="F973" t="str">
            <v>Le Quy Hung</v>
          </cell>
          <cell r="G973" t="str">
            <v>12/10/1976</v>
          </cell>
          <cell r="H973" t="str">
            <v>12 October 1976</v>
          </cell>
          <cell r="I973" t="str">
            <v>Lâm Đồng</v>
          </cell>
          <cell r="J973" t="str">
            <v>Lam Dong</v>
          </cell>
          <cell r="K973" t="str">
            <v>Nam</v>
          </cell>
          <cell r="L973" t="str">
            <v>ông</v>
          </cell>
          <cell r="M973" t="str">
            <v>Mr.</v>
          </cell>
          <cell r="N973" t="str">
            <v>Tài chính - Ngân hàng</v>
          </cell>
          <cell r="O973" t="str">
            <v>Banking - Finance</v>
          </cell>
          <cell r="P973" t="str">
            <v>QH - 2010 - E.CH</v>
          </cell>
          <cell r="Q973" t="str">
            <v>2170/QĐ-ĐHKT ngày 03/11/2010 của Hiệu trưởng Trường ĐH Kinh tế, ĐHQGHN</v>
          </cell>
          <cell r="R973">
            <v>3.13</v>
          </cell>
          <cell r="S973" t="str">
            <v>A</v>
          </cell>
          <cell r="T973" t="str">
            <v>1821-2013/KT</v>
          </cell>
          <cell r="U973" t="str">
            <v>477/QĐ-ĐHKT</v>
          </cell>
          <cell r="V973" t="str">
            <v>26/03/2013</v>
          </cell>
          <cell r="X973" t="str">
            <v>1821</v>
          </cell>
          <cell r="AG973">
            <v>43</v>
          </cell>
          <cell r="AH973" t="str">
            <v xml:space="preserve">Lê Quý </v>
          </cell>
          <cell r="AI973" t="str">
            <v>Hùng</v>
          </cell>
          <cell r="AJ973" t="str">
            <v>12/10/1976</v>
          </cell>
          <cell r="AK973" t="str">
            <v>Lâm Đồng</v>
          </cell>
          <cell r="AL973" t="str">
            <v>Nam</v>
          </cell>
          <cell r="AM973" t="str">
            <v>QH - 2010 - E.CH</v>
          </cell>
          <cell r="AN973" t="str">
            <v>2170/QĐ-ĐHKT ngày 03/11/2010 của Hiệu trưởng Trường ĐH Kinh tế, ĐHQGHN</v>
          </cell>
          <cell r="AO973">
            <v>3.13</v>
          </cell>
          <cell r="AP973" t="str">
            <v>A</v>
          </cell>
          <cell r="AQ973" t="str">
            <v>Tài chính - Ngân hàng</v>
          </cell>
          <cell r="AR973" t="str">
            <v>Lê Quý Hùng</v>
          </cell>
          <cell r="AT973" t="str">
            <v>12/10/1976</v>
          </cell>
          <cell r="AU973" t="str">
            <v>12</v>
          </cell>
          <cell r="AV973" t="str">
            <v>10</v>
          </cell>
          <cell r="AW973" t="str">
            <v>1976</v>
          </cell>
        </row>
        <row r="974">
          <cell r="C974" t="str">
            <v>Đào Thị Thu</v>
          </cell>
          <cell r="D974" t="str">
            <v>Huyền</v>
          </cell>
          <cell r="E974" t="str">
            <v>Đào Thị Thu Huyền</v>
          </cell>
          <cell r="F974" t="str">
            <v>Dao Thi Thu Huyen</v>
          </cell>
          <cell r="G974" t="str">
            <v>07/11/1985</v>
          </cell>
          <cell r="H974" t="str">
            <v>07 November 1985</v>
          </cell>
          <cell r="I974" t="str">
            <v>Bắc Giang</v>
          </cell>
          <cell r="J974" t="str">
            <v>Bac Giang</v>
          </cell>
          <cell r="K974" t="str">
            <v>Nữ</v>
          </cell>
          <cell r="L974" t="str">
            <v>bà</v>
          </cell>
          <cell r="M974" t="str">
            <v>Ms.</v>
          </cell>
          <cell r="N974" t="str">
            <v>Tài chính - Ngân hàng</v>
          </cell>
          <cell r="O974" t="str">
            <v>Banking - Finance</v>
          </cell>
          <cell r="P974" t="str">
            <v>QH - 2010 - E.CH</v>
          </cell>
          <cell r="Q974" t="str">
            <v>1104/QĐ-SĐH ngày 16/06/2010 của Hiệu trưởng Trường ĐH Kinh tế, ĐHQGHN</v>
          </cell>
          <cell r="R974">
            <v>2.87</v>
          </cell>
          <cell r="S974" t="str">
            <v>B</v>
          </cell>
          <cell r="T974" t="str">
            <v>1822-2013/KT</v>
          </cell>
          <cell r="U974" t="str">
            <v>477/QĐ-ĐHKT</v>
          </cell>
          <cell r="V974" t="str">
            <v>26/03/2013</v>
          </cell>
          <cell r="X974" t="str">
            <v>1822</v>
          </cell>
          <cell r="AG974">
            <v>44</v>
          </cell>
          <cell r="AH974" t="str">
            <v>Đào Thị Thu</v>
          </cell>
          <cell r="AI974" t="str">
            <v>Huyền</v>
          </cell>
          <cell r="AJ974" t="str">
            <v>07/11/1985</v>
          </cell>
          <cell r="AK974" t="str">
            <v>Bắc Giang</v>
          </cell>
          <cell r="AL974" t="str">
            <v>Nữ</v>
          </cell>
          <cell r="AM974" t="str">
            <v>QH - 2010 - E.CH</v>
          </cell>
          <cell r="AN974" t="str">
            <v>1104/QĐ-SĐH ngày 16/06/2010 của Hiệu trưởng Trường ĐH Kinh tế, ĐHQGHN</v>
          </cell>
          <cell r="AO974">
            <v>2.87</v>
          </cell>
          <cell r="AP974" t="str">
            <v>B</v>
          </cell>
          <cell r="AQ974" t="str">
            <v>Tài chính - Ngân hàng</v>
          </cell>
          <cell r="AR974" t="str">
            <v>Đào Thị Thu Huyền</v>
          </cell>
          <cell r="AT974" t="str">
            <v>07/11/1985</v>
          </cell>
          <cell r="AU974" t="str">
            <v>07</v>
          </cell>
          <cell r="AV974" t="str">
            <v>11</v>
          </cell>
          <cell r="AW974" t="str">
            <v>1985</v>
          </cell>
        </row>
        <row r="975">
          <cell r="C975" t="str">
            <v>Trần Thị Thanh</v>
          </cell>
          <cell r="D975" t="str">
            <v>Hương</v>
          </cell>
          <cell r="E975" t="str">
            <v>Trần Thị Thanh Hương</v>
          </cell>
          <cell r="F975" t="str">
            <v>Tran Thi Thanh Huong</v>
          </cell>
          <cell r="G975" t="str">
            <v>12/07/1980</v>
          </cell>
          <cell r="H975" t="str">
            <v>12 July 1980</v>
          </cell>
          <cell r="I975" t="str">
            <v>Thái Bình</v>
          </cell>
          <cell r="J975" t="str">
            <v>Thai Binh</v>
          </cell>
          <cell r="K975" t="str">
            <v>Nữ</v>
          </cell>
          <cell r="L975" t="str">
            <v>bà</v>
          </cell>
          <cell r="M975" t="str">
            <v>Ms.</v>
          </cell>
          <cell r="N975" t="str">
            <v>Tài chính - Ngân hàng</v>
          </cell>
          <cell r="O975" t="str">
            <v>Banking - Finance</v>
          </cell>
          <cell r="P975" t="str">
            <v>QH - 2010 - E.CH</v>
          </cell>
          <cell r="Q975" t="str">
            <v>1103/QĐ-SĐH ngày 15/06/2010 của Hiệu trưởng Trường ĐH Kinh tế, ĐHQGHN</v>
          </cell>
          <cell r="R975">
            <v>2.89</v>
          </cell>
          <cell r="S975" t="str">
            <v>A</v>
          </cell>
          <cell r="T975" t="str">
            <v>1823-2013/KT</v>
          </cell>
          <cell r="U975" t="str">
            <v>477/QĐ-ĐHKT</v>
          </cell>
          <cell r="V975" t="str">
            <v>26/03/2013</v>
          </cell>
          <cell r="X975" t="str">
            <v>1823</v>
          </cell>
          <cell r="AG975">
            <v>45</v>
          </cell>
          <cell r="AH975" t="str">
            <v>Trần Thị Thanh</v>
          </cell>
          <cell r="AI975" t="str">
            <v>Hương</v>
          </cell>
          <cell r="AJ975" t="str">
            <v>12/07/1980</v>
          </cell>
          <cell r="AK975" t="str">
            <v>Thái Bình</v>
          </cell>
          <cell r="AL975" t="str">
            <v>Nữ</v>
          </cell>
          <cell r="AM975" t="str">
            <v>QH - 2010 - E.CH</v>
          </cell>
          <cell r="AN975" t="str">
            <v>1103/QĐ-SĐH ngày 15/06/2010 của Hiệu trưởng Trường ĐH Kinh tế, ĐHQGHN</v>
          </cell>
          <cell r="AO975">
            <v>2.89</v>
          </cell>
          <cell r="AP975" t="str">
            <v>A</v>
          </cell>
          <cell r="AQ975" t="str">
            <v>Tài chính - Ngân hàng</v>
          </cell>
          <cell r="AR975" t="str">
            <v>Trần Thị Thanh Hương</v>
          </cell>
          <cell r="AT975" t="str">
            <v>12/07/1980</v>
          </cell>
          <cell r="AU975" t="str">
            <v>12</v>
          </cell>
          <cell r="AV975" t="str">
            <v>07</v>
          </cell>
          <cell r="AW975" t="str">
            <v>1980</v>
          </cell>
        </row>
        <row r="976">
          <cell r="C976" t="str">
            <v>Trần Thị Thu</v>
          </cell>
          <cell r="D976" t="str">
            <v>Hương</v>
          </cell>
          <cell r="E976" t="str">
            <v>Trần Thị Thu Hương</v>
          </cell>
          <cell r="F976" t="str">
            <v>Tran Thi Thu Huong</v>
          </cell>
          <cell r="G976" t="str">
            <v>15/04/1982</v>
          </cell>
          <cell r="H976" t="str">
            <v>15 April 1982</v>
          </cell>
          <cell r="I976" t="str">
            <v>Bắc Giang</v>
          </cell>
          <cell r="J976" t="str">
            <v>Bac Giang</v>
          </cell>
          <cell r="K976" t="str">
            <v>Nữ</v>
          </cell>
          <cell r="L976" t="str">
            <v>bà</v>
          </cell>
          <cell r="M976" t="str">
            <v>Ms.</v>
          </cell>
          <cell r="N976" t="str">
            <v>Tài chính - Ngân hàng</v>
          </cell>
          <cell r="O976" t="str">
            <v>Banking - Finance</v>
          </cell>
          <cell r="P976" t="str">
            <v>QH - 2010 - E.CH</v>
          </cell>
          <cell r="Q976" t="str">
            <v>1103/QĐ-SĐH ngày 15/06/2010 của Hiệu trưởng Trường ĐH Kinh tế, ĐHQGHN</v>
          </cell>
          <cell r="R976">
            <v>2.64</v>
          </cell>
          <cell r="S976" t="str">
            <v>B</v>
          </cell>
          <cell r="T976" t="str">
            <v>1824-2013/KT</v>
          </cell>
          <cell r="U976" t="str">
            <v>477/QĐ-ĐHKT</v>
          </cell>
          <cell r="V976" t="str">
            <v>26/03/2013</v>
          </cell>
          <cell r="X976" t="str">
            <v>1824</v>
          </cell>
          <cell r="AG976">
            <v>46</v>
          </cell>
          <cell r="AH976" t="str">
            <v>Trần Thị Thu</v>
          </cell>
          <cell r="AI976" t="str">
            <v>Hương</v>
          </cell>
          <cell r="AJ976" t="str">
            <v>15/04/1982</v>
          </cell>
          <cell r="AK976" t="str">
            <v>Bắc Giang</v>
          </cell>
          <cell r="AL976" t="str">
            <v>Nữ</v>
          </cell>
          <cell r="AM976" t="str">
            <v>QH - 2010 - E.CH</v>
          </cell>
          <cell r="AN976" t="str">
            <v>1103/QĐ-SĐH ngày 15/06/2010 của Hiệu trưởng Trường ĐH Kinh tế, ĐHQGHN</v>
          </cell>
          <cell r="AO976">
            <v>2.64</v>
          </cell>
          <cell r="AP976" t="str">
            <v>B</v>
          </cell>
          <cell r="AQ976" t="str">
            <v>Tài chính - Ngân hàng</v>
          </cell>
          <cell r="AR976" t="str">
            <v>Trần Thị Thu Hương</v>
          </cell>
          <cell r="AT976" t="str">
            <v>15/04/1982</v>
          </cell>
          <cell r="AU976" t="str">
            <v>15</v>
          </cell>
          <cell r="AV976" t="str">
            <v>04</v>
          </cell>
          <cell r="AW976" t="str">
            <v>1982</v>
          </cell>
        </row>
        <row r="977">
          <cell r="C977" t="str">
            <v>Trần Thị Thùy</v>
          </cell>
          <cell r="D977" t="str">
            <v>Hương</v>
          </cell>
          <cell r="E977" t="str">
            <v>Trần Thị Thùy Hương</v>
          </cell>
          <cell r="F977" t="str">
            <v>Tran Thi Thuy Huong</v>
          </cell>
          <cell r="G977" t="str">
            <v>20/02/1987</v>
          </cell>
          <cell r="H977" t="str">
            <v>20 February 1987</v>
          </cell>
          <cell r="I977" t="str">
            <v>Hà Nội</v>
          </cell>
          <cell r="J977" t="str">
            <v>Hanoi</v>
          </cell>
          <cell r="K977" t="str">
            <v>Nữ</v>
          </cell>
          <cell r="L977" t="str">
            <v>bà</v>
          </cell>
          <cell r="M977" t="str">
            <v>Ms.</v>
          </cell>
          <cell r="N977" t="str">
            <v>Tài chính - Ngân hàng</v>
          </cell>
          <cell r="O977" t="str">
            <v>Banking - Finance</v>
          </cell>
          <cell r="P977" t="str">
            <v>QH - 2010 - E.CH</v>
          </cell>
          <cell r="Q977" t="str">
            <v>2170/QĐ-ĐHKT ngày 03/11/2010 của Hiệu trưởng Trường ĐH Kinh tế, ĐHQGHN</v>
          </cell>
          <cell r="R977">
            <v>2.44</v>
          </cell>
          <cell r="S977" t="str">
            <v>B</v>
          </cell>
          <cell r="T977" t="str">
            <v>1825-2013/KT</v>
          </cell>
          <cell r="U977" t="str">
            <v>477/QĐ-ĐHKT</v>
          </cell>
          <cell r="V977" t="str">
            <v>26/03/2013</v>
          </cell>
          <cell r="X977" t="str">
            <v>1825</v>
          </cell>
          <cell r="AG977">
            <v>47</v>
          </cell>
          <cell r="AH977" t="str">
            <v>Trần Thị Thùy</v>
          </cell>
          <cell r="AI977" t="str">
            <v>Hương</v>
          </cell>
          <cell r="AJ977" t="str">
            <v>20/02/1987</v>
          </cell>
          <cell r="AK977" t="str">
            <v>Hà Nội</v>
          </cell>
          <cell r="AL977" t="str">
            <v>Nữ</v>
          </cell>
          <cell r="AM977" t="str">
            <v>QH - 2010 - E.CH</v>
          </cell>
          <cell r="AN977" t="str">
            <v>2170/QĐ-ĐHKT ngày 03/11/2010 của Hiệu trưởng Trường ĐH Kinh tế, ĐHQGHN</v>
          </cell>
          <cell r="AO977">
            <v>2.44</v>
          </cell>
          <cell r="AP977" t="str">
            <v>B</v>
          </cell>
          <cell r="AQ977" t="str">
            <v>Tài chính - Ngân hàng</v>
          </cell>
          <cell r="AR977" t="str">
            <v>Trần Thị Thùy Hương</v>
          </cell>
          <cell r="AT977" t="str">
            <v>20/02/1987</v>
          </cell>
          <cell r="AU977" t="str">
            <v>20</v>
          </cell>
          <cell r="AV977" t="str">
            <v>02</v>
          </cell>
          <cell r="AW977" t="str">
            <v>1987</v>
          </cell>
        </row>
        <row r="978">
          <cell r="C978" t="str">
            <v>Trương Thị Ngọc</v>
          </cell>
          <cell r="D978" t="str">
            <v>Hương</v>
          </cell>
          <cell r="E978" t="str">
            <v>Trương Thị Ngọc Hương</v>
          </cell>
          <cell r="F978" t="str">
            <v>Truong Thi Ngoc Huong</v>
          </cell>
          <cell r="G978" t="str">
            <v>05/05/1975</v>
          </cell>
          <cell r="H978" t="str">
            <v>05 May 1975</v>
          </cell>
          <cell r="I978" t="str">
            <v>Lâm Đồng</v>
          </cell>
          <cell r="J978" t="str">
            <v>Lam Dong</v>
          </cell>
          <cell r="K978" t="str">
            <v>Nữ</v>
          </cell>
          <cell r="L978" t="str">
            <v>bà</v>
          </cell>
          <cell r="M978" t="str">
            <v>Ms.</v>
          </cell>
          <cell r="N978" t="str">
            <v>Tài chính - Ngân hàng</v>
          </cell>
          <cell r="O978" t="str">
            <v>Banking - Finance</v>
          </cell>
          <cell r="P978" t="str">
            <v>QH - 2010 - E.CH</v>
          </cell>
          <cell r="Q978" t="str">
            <v>2170/QĐ-ĐHKT ngày 03/11/2010 của Hiệu trưởng Trường ĐH Kinh tế, ĐHQGHN</v>
          </cell>
          <cell r="R978">
            <v>3.22</v>
          </cell>
          <cell r="S978" t="str">
            <v>A</v>
          </cell>
          <cell r="T978" t="str">
            <v>1826-2013/KT</v>
          </cell>
          <cell r="U978" t="str">
            <v>477/QĐ-ĐHKT</v>
          </cell>
          <cell r="V978" t="str">
            <v>26/03/2013</v>
          </cell>
          <cell r="X978" t="str">
            <v>1826</v>
          </cell>
          <cell r="AG978">
            <v>48</v>
          </cell>
          <cell r="AH978" t="str">
            <v>Trương Thị Ngọc</v>
          </cell>
          <cell r="AI978" t="str">
            <v>Hương</v>
          </cell>
          <cell r="AJ978" t="str">
            <v>05/05/1975</v>
          </cell>
          <cell r="AK978" t="str">
            <v>Lâm Đồng</v>
          </cell>
          <cell r="AL978" t="str">
            <v>Nữ</v>
          </cell>
          <cell r="AM978" t="str">
            <v>QH - 2010 - E.CH</v>
          </cell>
          <cell r="AN978" t="str">
            <v>2170/QĐ-ĐHKT ngày 03/11/2010 của Hiệu trưởng Trường ĐH Kinh tế, ĐHQGHN</v>
          </cell>
          <cell r="AO978">
            <v>3.22</v>
          </cell>
          <cell r="AP978" t="str">
            <v>A</v>
          </cell>
          <cell r="AQ978" t="str">
            <v>Tài chính - Ngân hàng</v>
          </cell>
          <cell r="AR978" t="str">
            <v>Trương Thị Ngọc Hương</v>
          </cell>
          <cell r="AT978" t="str">
            <v>05/05/1975</v>
          </cell>
          <cell r="AU978" t="str">
            <v>05</v>
          </cell>
          <cell r="AV978" t="str">
            <v>05</v>
          </cell>
          <cell r="AW978" t="str">
            <v>1975</v>
          </cell>
        </row>
        <row r="979">
          <cell r="C979" t="str">
            <v>Uông Thị Diệu</v>
          </cell>
          <cell r="D979" t="str">
            <v>Hường</v>
          </cell>
          <cell r="E979" t="str">
            <v>Uông Thị Diệu Hường</v>
          </cell>
          <cell r="F979" t="str">
            <v>Uong Thi Dieu Huong</v>
          </cell>
          <cell r="G979" t="str">
            <v>05/11/1986</v>
          </cell>
          <cell r="H979" t="str">
            <v>05 November 1986</v>
          </cell>
          <cell r="I979" t="str">
            <v>Hà Nội</v>
          </cell>
          <cell r="J979" t="str">
            <v>Hanoi</v>
          </cell>
          <cell r="K979" t="str">
            <v>Nữ</v>
          </cell>
          <cell r="L979" t="str">
            <v>bà</v>
          </cell>
          <cell r="M979" t="str">
            <v>Ms.</v>
          </cell>
          <cell r="N979" t="str">
            <v>Tài chính - Ngân hàng</v>
          </cell>
          <cell r="O979" t="str">
            <v>Banking - Finance</v>
          </cell>
          <cell r="P979" t="str">
            <v>QH - 2010 - E.CH</v>
          </cell>
          <cell r="Q979" t="str">
            <v>1103/QĐ-SĐH ngày 15/06/2010 của Hiệu trưởng Trường ĐH Kinh tế, ĐHQGHN</v>
          </cell>
          <cell r="R979">
            <v>2.91</v>
          </cell>
          <cell r="S979" t="str">
            <v>A</v>
          </cell>
          <cell r="T979" t="str">
            <v>1827-2013/KT</v>
          </cell>
          <cell r="U979" t="str">
            <v>477/QĐ-ĐHKT</v>
          </cell>
          <cell r="V979" t="str">
            <v>26/03/2013</v>
          </cell>
          <cell r="X979" t="str">
            <v>1827</v>
          </cell>
          <cell r="AG979">
            <v>49</v>
          </cell>
          <cell r="AH979" t="str">
            <v>Uông Thị Diệu</v>
          </cell>
          <cell r="AI979" t="str">
            <v>Hường</v>
          </cell>
          <cell r="AJ979" t="str">
            <v>05/11/1986</v>
          </cell>
          <cell r="AK979" t="str">
            <v>Hà Nội</v>
          </cell>
          <cell r="AL979" t="str">
            <v>Nữ</v>
          </cell>
          <cell r="AM979" t="str">
            <v>QH - 2010 - E.CH</v>
          </cell>
          <cell r="AN979" t="str">
            <v>1103/QĐ-SĐH ngày 15/06/2010 của Hiệu trưởng Trường ĐH Kinh tế, ĐHQGHN</v>
          </cell>
          <cell r="AO979">
            <v>2.91</v>
          </cell>
          <cell r="AP979" t="str">
            <v>A</v>
          </cell>
          <cell r="AQ979" t="str">
            <v>Tài chính - Ngân hàng</v>
          </cell>
          <cell r="AR979" t="str">
            <v>Uông Thị Diệu Hường</v>
          </cell>
          <cell r="AT979" t="str">
            <v>05/11/1986</v>
          </cell>
          <cell r="AU979" t="str">
            <v>05</v>
          </cell>
          <cell r="AV979" t="str">
            <v>11</v>
          </cell>
          <cell r="AW979" t="str">
            <v>1986</v>
          </cell>
        </row>
        <row r="980">
          <cell r="C980" t="str">
            <v xml:space="preserve">Lê Thị Ngọc </v>
          </cell>
          <cell r="D980" t="str">
            <v>Lan</v>
          </cell>
          <cell r="E980" t="str">
            <v>Lê Thị Ngọc Lan</v>
          </cell>
          <cell r="F980" t="str">
            <v>Le Thi Ngoc Lan</v>
          </cell>
          <cell r="G980" t="str">
            <v>20/11/1984</v>
          </cell>
          <cell r="H980" t="str">
            <v>20 November 1984</v>
          </cell>
          <cell r="I980" t="str">
            <v>Thanh Hóa</v>
          </cell>
          <cell r="J980" t="str">
            <v>Thanh Hoa</v>
          </cell>
          <cell r="K980" t="str">
            <v>Nữ</v>
          </cell>
          <cell r="L980" t="str">
            <v>bà</v>
          </cell>
          <cell r="M980" t="str">
            <v>Ms.</v>
          </cell>
          <cell r="N980" t="str">
            <v>Tài chính - Ngân hàng</v>
          </cell>
          <cell r="O980" t="str">
            <v>Banking - Finance</v>
          </cell>
          <cell r="P980" t="str">
            <v>QH - 2010 - E.CH</v>
          </cell>
          <cell r="Q980" t="str">
            <v>1103/QĐ-SĐH ngày 15/06/2010 của Hiệu trưởng Trường ĐH Kinh tế, ĐHQGHN</v>
          </cell>
          <cell r="R980">
            <v>3</v>
          </cell>
          <cell r="S980" t="str">
            <v>A</v>
          </cell>
          <cell r="T980" t="str">
            <v>1828-2013/KT</v>
          </cell>
          <cell r="U980" t="str">
            <v>477/QĐ-ĐHKT</v>
          </cell>
          <cell r="V980" t="str">
            <v>26/03/2013</v>
          </cell>
          <cell r="X980" t="str">
            <v>1828</v>
          </cell>
          <cell r="AG980">
            <v>50</v>
          </cell>
          <cell r="AH980" t="str">
            <v xml:space="preserve">Lê Thị Ngọc </v>
          </cell>
          <cell r="AI980" t="str">
            <v>Lan</v>
          </cell>
          <cell r="AJ980" t="str">
            <v>20/11/1984</v>
          </cell>
          <cell r="AK980" t="str">
            <v>Thanh Hóa</v>
          </cell>
          <cell r="AL980" t="str">
            <v>Nữ</v>
          </cell>
          <cell r="AM980" t="str">
            <v>QH - 2010 - E.CH</v>
          </cell>
          <cell r="AN980" t="str">
            <v>1103/QĐ-SĐH ngày 15/06/2010 của Hiệu trưởng Trường ĐH Kinh tế, ĐHQGHN</v>
          </cell>
          <cell r="AO980">
            <v>3</v>
          </cell>
          <cell r="AP980" t="str">
            <v>A</v>
          </cell>
          <cell r="AQ980" t="str">
            <v>Tài chính - Ngân hàng</v>
          </cell>
          <cell r="AR980" t="str">
            <v>Lê Thị Ngọc Lan</v>
          </cell>
          <cell r="AT980" t="str">
            <v>20/11/1984</v>
          </cell>
          <cell r="AU980" t="str">
            <v>20</v>
          </cell>
          <cell r="AV980" t="str">
            <v>11</v>
          </cell>
          <cell r="AW980" t="str">
            <v>1984</v>
          </cell>
        </row>
        <row r="981">
          <cell r="C981" t="str">
            <v xml:space="preserve">Nguyễn Thị Thúy </v>
          </cell>
          <cell r="D981" t="str">
            <v>Lan</v>
          </cell>
          <cell r="E981" t="str">
            <v>Nguyễn Thị Thúy Lan</v>
          </cell>
          <cell r="F981" t="str">
            <v>Nguyen Thi Thuy Lan</v>
          </cell>
          <cell r="G981" t="str">
            <v>15/03/1978</v>
          </cell>
          <cell r="H981" t="str">
            <v>15 March 1978</v>
          </cell>
          <cell r="I981" t="str">
            <v>Thành phố Hồ Chí Minh</v>
          </cell>
          <cell r="J981" t="str">
            <v>Ho Chi Minh City</v>
          </cell>
          <cell r="K981" t="str">
            <v>Nữ</v>
          </cell>
          <cell r="L981" t="str">
            <v>bà</v>
          </cell>
          <cell r="M981" t="str">
            <v>Ms.</v>
          </cell>
          <cell r="N981" t="str">
            <v>Tài chính - Ngân hàng</v>
          </cell>
          <cell r="O981" t="str">
            <v>Banking - Finance</v>
          </cell>
          <cell r="P981" t="str">
            <v>QH - 2010 - E.CH</v>
          </cell>
          <cell r="Q981" t="str">
            <v>2170/QĐ-ĐHKT ngày 03/11/2010 của Hiệu trưởng Trường ĐH Kinh tế, ĐHQGHN</v>
          </cell>
          <cell r="R981">
            <v>3.09</v>
          </cell>
          <cell r="S981" t="str">
            <v>A</v>
          </cell>
          <cell r="T981" t="str">
            <v>1829-2013/KT</v>
          </cell>
          <cell r="U981" t="str">
            <v>477/QĐ-ĐHKT</v>
          </cell>
          <cell r="V981" t="str">
            <v>26/03/2013</v>
          </cell>
          <cell r="X981" t="str">
            <v>1829</v>
          </cell>
          <cell r="AG981">
            <v>51</v>
          </cell>
          <cell r="AH981" t="str">
            <v xml:space="preserve">Nguyễn Thị Thúy </v>
          </cell>
          <cell r="AI981" t="str">
            <v>Lan</v>
          </cell>
          <cell r="AJ981" t="str">
            <v>15/03/1978</v>
          </cell>
          <cell r="AK981" t="str">
            <v>Thành phố Hồ Chí Minh</v>
          </cell>
          <cell r="AL981" t="str">
            <v>Nữ</v>
          </cell>
          <cell r="AM981" t="str">
            <v>QH - 2010 - E.CH</v>
          </cell>
          <cell r="AN981" t="str">
            <v>2170/QĐ-ĐHKT ngày 03/11/2010 của Hiệu trưởng Trường ĐH Kinh tế, ĐHQGHN</v>
          </cell>
          <cell r="AO981">
            <v>3.09</v>
          </cell>
          <cell r="AP981" t="str">
            <v>A</v>
          </cell>
          <cell r="AQ981" t="str">
            <v>Tài chính - Ngân hàng</v>
          </cell>
          <cell r="AR981" t="str">
            <v>Nguyễn Thị Thúy Lan</v>
          </cell>
          <cell r="AT981" t="str">
            <v>15/03/1978</v>
          </cell>
          <cell r="AU981" t="str">
            <v>15</v>
          </cell>
          <cell r="AV981" t="str">
            <v>03</v>
          </cell>
          <cell r="AW981" t="str">
            <v>1978</v>
          </cell>
        </row>
        <row r="982">
          <cell r="C982" t="str">
            <v>Nguyễn Thị Hồng</v>
          </cell>
          <cell r="D982" t="str">
            <v>Lê</v>
          </cell>
          <cell r="E982" t="str">
            <v>Nguyễn Thị Hồng Lê</v>
          </cell>
          <cell r="F982" t="str">
            <v>Nguyen Thi Hong Le</v>
          </cell>
          <cell r="G982" t="str">
            <v>02/07/1988</v>
          </cell>
          <cell r="H982" t="str">
            <v>02 July 1988</v>
          </cell>
          <cell r="I982" t="str">
            <v>Nam Định</v>
          </cell>
          <cell r="J982" t="str">
            <v>Nam Dinh</v>
          </cell>
          <cell r="K982" t="str">
            <v>Nữ</v>
          </cell>
          <cell r="L982" t="str">
            <v>bà</v>
          </cell>
          <cell r="M982" t="str">
            <v>Ms.</v>
          </cell>
          <cell r="N982" t="str">
            <v>Tài chính - Ngân hàng</v>
          </cell>
          <cell r="O982" t="str">
            <v>Banking - Finance</v>
          </cell>
          <cell r="P982" t="str">
            <v>QH - 2010 - E.CH</v>
          </cell>
          <cell r="Q982" t="str">
            <v>2170/QĐ-ĐHKT ngày 03/11/2010 của Hiệu trưởng Trường ĐH Kinh tế, ĐHQGHN</v>
          </cell>
          <cell r="R982">
            <v>2.84</v>
          </cell>
          <cell r="S982" t="str">
            <v>A</v>
          </cell>
          <cell r="T982" t="str">
            <v>1830-2013/KT</v>
          </cell>
          <cell r="U982" t="str">
            <v>477/QĐ-ĐHKT</v>
          </cell>
          <cell r="V982" t="str">
            <v>26/03/2013</v>
          </cell>
          <cell r="X982" t="str">
            <v>1830</v>
          </cell>
          <cell r="AG982">
            <v>52</v>
          </cell>
          <cell r="AH982" t="str">
            <v>Nguyễn Thị Hồng</v>
          </cell>
          <cell r="AI982" t="str">
            <v>Lê</v>
          </cell>
          <cell r="AJ982" t="str">
            <v>02/07/1988</v>
          </cell>
          <cell r="AK982" t="str">
            <v>Nam Định</v>
          </cell>
          <cell r="AL982" t="str">
            <v>Nữ</v>
          </cell>
          <cell r="AM982" t="str">
            <v>QH - 2010 - E.CH</v>
          </cell>
          <cell r="AN982" t="str">
            <v>2170/QĐ-ĐHKT ngày 03/11/2010 của Hiệu trưởng Trường ĐH Kinh tế, ĐHQGHN</v>
          </cell>
          <cell r="AO982">
            <v>2.84</v>
          </cell>
          <cell r="AP982" t="str">
            <v>A</v>
          </cell>
          <cell r="AQ982" t="str">
            <v>Tài chính - Ngân hàng</v>
          </cell>
          <cell r="AR982" t="str">
            <v>Nguyễn Thị Hồng Lê</v>
          </cell>
          <cell r="AT982" t="str">
            <v>02/07/1988</v>
          </cell>
          <cell r="AU982" t="str">
            <v>02</v>
          </cell>
          <cell r="AV982" t="str">
            <v>07</v>
          </cell>
          <cell r="AW982" t="str">
            <v>1988</v>
          </cell>
        </row>
        <row r="983">
          <cell r="C983" t="str">
            <v>Thái Hoàng</v>
          </cell>
          <cell r="D983" t="str">
            <v>Linh</v>
          </cell>
          <cell r="E983" t="str">
            <v>Thái Hoàng Linh</v>
          </cell>
          <cell r="F983" t="str">
            <v>Thai Hoang Linh</v>
          </cell>
          <cell r="G983" t="str">
            <v>27/05/1979</v>
          </cell>
          <cell r="H983" t="str">
            <v>27 May 1979</v>
          </cell>
          <cell r="I983" t="str">
            <v>Lâm Đồng</v>
          </cell>
          <cell r="J983" t="str">
            <v>Lam Dong</v>
          </cell>
          <cell r="K983" t="str">
            <v>Nữ</v>
          </cell>
          <cell r="L983" t="str">
            <v>bà</v>
          </cell>
          <cell r="M983" t="str">
            <v>Ms.</v>
          </cell>
          <cell r="N983" t="str">
            <v>Tài chính - Ngân hàng</v>
          </cell>
          <cell r="O983" t="str">
            <v>Banking - Finance</v>
          </cell>
          <cell r="P983" t="str">
            <v>QH - 2010 - E.CH</v>
          </cell>
          <cell r="Q983" t="str">
            <v>2170/QĐ-ĐHKT ngày 03/11/2010 của Hiệu trưởng Trường ĐH Kinh tế, ĐHQGHN</v>
          </cell>
          <cell r="R983">
            <v>3.13</v>
          </cell>
          <cell r="S983" t="str">
            <v>A</v>
          </cell>
          <cell r="T983" t="str">
            <v>1831-2013/KT</v>
          </cell>
          <cell r="U983" t="str">
            <v>477/QĐ-ĐHKT</v>
          </cell>
          <cell r="V983" t="str">
            <v>26/03/2013</v>
          </cell>
          <cell r="X983" t="str">
            <v>1831</v>
          </cell>
          <cell r="AG983">
            <v>53</v>
          </cell>
          <cell r="AH983" t="str">
            <v>Thái Hoàng</v>
          </cell>
          <cell r="AI983" t="str">
            <v>Linh</v>
          </cell>
          <cell r="AJ983" t="str">
            <v>27/05/1979</v>
          </cell>
          <cell r="AK983" t="str">
            <v>Lâm Đồng</v>
          </cell>
          <cell r="AL983" t="str">
            <v>Nữ</v>
          </cell>
          <cell r="AM983" t="str">
            <v>QH - 2010 - E.CH</v>
          </cell>
          <cell r="AN983" t="str">
            <v>2170/QĐ-ĐHKT ngày 03/11/2010 của Hiệu trưởng Trường ĐH Kinh tế, ĐHQGHN</v>
          </cell>
          <cell r="AO983">
            <v>3.13</v>
          </cell>
          <cell r="AP983" t="str">
            <v>A</v>
          </cell>
          <cell r="AQ983" t="str">
            <v>Tài chính - Ngân hàng</v>
          </cell>
          <cell r="AR983" t="str">
            <v>Thái Hoàng Linh</v>
          </cell>
          <cell r="AT983" t="str">
            <v>27/05/1979</v>
          </cell>
          <cell r="AU983" t="str">
            <v>27</v>
          </cell>
          <cell r="AV983" t="str">
            <v>05</v>
          </cell>
          <cell r="AW983" t="str">
            <v>1979</v>
          </cell>
        </row>
        <row r="984">
          <cell r="C984" t="str">
            <v>Nguyễn Tố</v>
          </cell>
          <cell r="D984" t="str">
            <v>Loan</v>
          </cell>
          <cell r="E984" t="str">
            <v>Nguyễn Tố Loan</v>
          </cell>
          <cell r="F984" t="str">
            <v>Nguyen To Loan</v>
          </cell>
          <cell r="G984" t="str">
            <v>28/10/1977</v>
          </cell>
          <cell r="H984" t="str">
            <v>28 October 1977</v>
          </cell>
          <cell r="I984" t="str">
            <v>Đà Nẵng</v>
          </cell>
          <cell r="J984" t="str">
            <v>Da Nang</v>
          </cell>
          <cell r="K984" t="str">
            <v>Nữ</v>
          </cell>
          <cell r="L984" t="str">
            <v>bà</v>
          </cell>
          <cell r="M984" t="str">
            <v>Ms.</v>
          </cell>
          <cell r="N984" t="str">
            <v>Tài chính - Ngân hàng</v>
          </cell>
          <cell r="O984" t="str">
            <v>Banking - Finance</v>
          </cell>
          <cell r="P984" t="str">
            <v>QH - 2010 - E.CH</v>
          </cell>
          <cell r="Q984" t="str">
            <v>2170/QĐ-ĐHKT ngày 03/11/2010 của Hiệu trưởng Trường ĐH Kinh tế, ĐHQGHN</v>
          </cell>
          <cell r="R984">
            <v>3.16</v>
          </cell>
          <cell r="S984" t="str">
            <v>A</v>
          </cell>
          <cell r="T984" t="str">
            <v>1832-2013/KT</v>
          </cell>
          <cell r="U984" t="str">
            <v>477/QĐ-ĐHKT</v>
          </cell>
          <cell r="V984" t="str">
            <v>26/03/2013</v>
          </cell>
          <cell r="X984" t="str">
            <v>1832</v>
          </cell>
          <cell r="AG984">
            <v>54</v>
          </cell>
          <cell r="AH984" t="str">
            <v>Nguyễn Tố</v>
          </cell>
          <cell r="AI984" t="str">
            <v>Loan</v>
          </cell>
          <cell r="AJ984" t="str">
            <v>28/10/1977</v>
          </cell>
          <cell r="AK984" t="str">
            <v>Đà Nẵng</v>
          </cell>
          <cell r="AL984" t="str">
            <v>Nữ</v>
          </cell>
          <cell r="AM984" t="str">
            <v>QH - 2010 - E.CH</v>
          </cell>
          <cell r="AN984" t="str">
            <v>2170/QĐ-ĐHKT ngày 03/11/2010 của Hiệu trưởng Trường ĐH Kinh tế, ĐHQGHN</v>
          </cell>
          <cell r="AO984">
            <v>3.16</v>
          </cell>
          <cell r="AP984" t="str">
            <v>A</v>
          </cell>
          <cell r="AQ984" t="str">
            <v>Tài chính - Ngân hàng</v>
          </cell>
          <cell r="AR984" t="str">
            <v>Nguyễn Tố Loan</v>
          </cell>
          <cell r="AT984" t="str">
            <v>28/10/1977</v>
          </cell>
          <cell r="AU984" t="str">
            <v>28</v>
          </cell>
          <cell r="AV984" t="str">
            <v>10</v>
          </cell>
          <cell r="AW984" t="str">
            <v>1977</v>
          </cell>
        </row>
        <row r="985">
          <cell r="C985" t="str">
            <v>Trần Đức</v>
          </cell>
          <cell r="D985" t="str">
            <v>Long</v>
          </cell>
          <cell r="E985" t="str">
            <v>Trần Đức Long</v>
          </cell>
          <cell r="F985" t="str">
            <v>Tran Duc Long</v>
          </cell>
          <cell r="G985" t="str">
            <v>27/11/1982</v>
          </cell>
          <cell r="H985" t="str">
            <v>27 November 1982</v>
          </cell>
          <cell r="I985" t="str">
            <v>Hà Nội</v>
          </cell>
          <cell r="J985" t="str">
            <v>Hanoi</v>
          </cell>
          <cell r="K985" t="str">
            <v>Nam</v>
          </cell>
          <cell r="L985" t="str">
            <v>ông</v>
          </cell>
          <cell r="M985" t="str">
            <v>Mr.</v>
          </cell>
          <cell r="N985" t="str">
            <v>Tài chính - Ngân hàng</v>
          </cell>
          <cell r="O985" t="str">
            <v>Banking - Finance</v>
          </cell>
          <cell r="P985" t="str">
            <v>QH - 2010 - E.CH</v>
          </cell>
          <cell r="Q985" t="str">
            <v>1103/QĐ-SĐH ngày 15/06/2010 của Hiệu trưởng Trường ĐH Kinh tế, ĐHQGHN</v>
          </cell>
          <cell r="R985">
            <v>2.5299999999999998</v>
          </cell>
          <cell r="S985" t="str">
            <v>A</v>
          </cell>
          <cell r="T985" t="str">
            <v>1833-2013/KT</v>
          </cell>
          <cell r="U985" t="str">
            <v>477/QĐ-ĐHKT</v>
          </cell>
          <cell r="V985" t="str">
            <v>26/03/2013</v>
          </cell>
          <cell r="X985" t="str">
            <v>1833</v>
          </cell>
          <cell r="AG985">
            <v>55</v>
          </cell>
          <cell r="AH985" t="str">
            <v>Trần Đức</v>
          </cell>
          <cell r="AI985" t="str">
            <v>Long</v>
          </cell>
          <cell r="AJ985" t="str">
            <v>27/11/1982</v>
          </cell>
          <cell r="AK985" t="str">
            <v>Hà Nội</v>
          </cell>
          <cell r="AL985" t="str">
            <v>Nam</v>
          </cell>
          <cell r="AM985" t="str">
            <v>QH - 2010 - E.CH</v>
          </cell>
          <cell r="AN985" t="str">
            <v>1103/QĐ-SĐH ngày 15/06/2010 của Hiệu trưởng Trường ĐH Kinh tế, ĐHQGHN</v>
          </cell>
          <cell r="AO985">
            <v>2.5299999999999998</v>
          </cell>
          <cell r="AP985" t="str">
            <v>A</v>
          </cell>
          <cell r="AQ985" t="str">
            <v>Tài chính - Ngân hàng</v>
          </cell>
          <cell r="AR985" t="str">
            <v>Trần Đức Long</v>
          </cell>
          <cell r="AT985" t="str">
            <v>27/11/1982</v>
          </cell>
          <cell r="AU985" t="str">
            <v>27</v>
          </cell>
          <cell r="AV985" t="str">
            <v>11</v>
          </cell>
          <cell r="AW985" t="str">
            <v>1982</v>
          </cell>
        </row>
        <row r="986">
          <cell r="C986" t="str">
            <v xml:space="preserve">Hoàng Văn </v>
          </cell>
          <cell r="D986" t="str">
            <v>Lợi</v>
          </cell>
          <cell r="E986" t="str">
            <v>Hoàng Văn Lợi</v>
          </cell>
          <cell r="F986" t="str">
            <v>Hoang Van Loi</v>
          </cell>
          <cell r="G986" t="str">
            <v>09/10/1973</v>
          </cell>
          <cell r="H986" t="str">
            <v>09 October 1973</v>
          </cell>
          <cell r="I986" t="str">
            <v>Thái Bình</v>
          </cell>
          <cell r="J986" t="str">
            <v>Thai Binh</v>
          </cell>
          <cell r="K986" t="str">
            <v>Nam</v>
          </cell>
          <cell r="L986" t="str">
            <v>ông</v>
          </cell>
          <cell r="M986" t="str">
            <v>Mr.</v>
          </cell>
          <cell r="N986" t="str">
            <v>Tài chính - Ngân hàng</v>
          </cell>
          <cell r="O986" t="str">
            <v>Banking - Finance</v>
          </cell>
          <cell r="P986" t="str">
            <v>QH - 2010 - E.CH</v>
          </cell>
          <cell r="Q986" t="str">
            <v>2170/QĐ-ĐHKT ngày 03/11/2010 của Hiệu trưởng Trường ĐH Kinh tế, ĐHQGHN</v>
          </cell>
          <cell r="R986">
            <v>3.04</v>
          </cell>
          <cell r="S986" t="str">
            <v>A</v>
          </cell>
          <cell r="T986" t="str">
            <v>1834-2013/KT</v>
          </cell>
          <cell r="U986" t="str">
            <v>477/QĐ-ĐHKT</v>
          </cell>
          <cell r="V986" t="str">
            <v>26/03/2013</v>
          </cell>
          <cell r="X986" t="str">
            <v>1834</v>
          </cell>
          <cell r="AG986">
            <v>56</v>
          </cell>
          <cell r="AH986" t="str">
            <v xml:space="preserve">Hoàng Văn </v>
          </cell>
          <cell r="AI986" t="str">
            <v>Lợi</v>
          </cell>
          <cell r="AJ986" t="str">
            <v>09/10/1973</v>
          </cell>
          <cell r="AK986" t="str">
            <v>Thái Bình</v>
          </cell>
          <cell r="AL986" t="str">
            <v>Nam</v>
          </cell>
          <cell r="AM986" t="str">
            <v>QH - 2010 - E.CH</v>
          </cell>
          <cell r="AN986" t="str">
            <v>2170/QĐ-ĐHKT ngày 03/11/2010 của Hiệu trưởng Trường ĐH Kinh tế, ĐHQGHN</v>
          </cell>
          <cell r="AO986">
            <v>3.04</v>
          </cell>
          <cell r="AP986" t="str">
            <v>A</v>
          </cell>
          <cell r="AQ986" t="str">
            <v>Tài chính - Ngân hàng</v>
          </cell>
          <cell r="AR986" t="str">
            <v>Hoàng Văn Lợi</v>
          </cell>
          <cell r="AT986" t="str">
            <v>09/10/1973</v>
          </cell>
          <cell r="AU986" t="str">
            <v>09</v>
          </cell>
          <cell r="AV986" t="str">
            <v>10</v>
          </cell>
          <cell r="AW986" t="str">
            <v>1973</v>
          </cell>
        </row>
        <row r="987">
          <cell r="C987" t="str">
            <v>Nguyễn Hương</v>
          </cell>
          <cell r="D987" t="str">
            <v>Lý</v>
          </cell>
          <cell r="E987" t="str">
            <v>Nguyễn Hương Lý</v>
          </cell>
          <cell r="F987" t="str">
            <v>Nguyen Huong Ly</v>
          </cell>
          <cell r="G987" t="str">
            <v>01/06/1984</v>
          </cell>
          <cell r="H987" t="str">
            <v>01 June 1984</v>
          </cell>
          <cell r="I987" t="str">
            <v>Hà Nội</v>
          </cell>
          <cell r="J987" t="str">
            <v>Hanoi</v>
          </cell>
          <cell r="K987" t="str">
            <v>Nữ</v>
          </cell>
          <cell r="L987" t="str">
            <v>bà</v>
          </cell>
          <cell r="M987" t="str">
            <v>Ms.</v>
          </cell>
          <cell r="N987" t="str">
            <v>Tài chính - Ngân hàng</v>
          </cell>
          <cell r="O987" t="str">
            <v>Banking - Finance</v>
          </cell>
          <cell r="P987" t="str">
            <v>QH - 2010 - E.CH</v>
          </cell>
          <cell r="Q987" t="str">
            <v>1103/QĐ-SĐH ngày 15/06/2010 của Hiệu trưởng Trường ĐH Kinh tế, ĐHQGHN</v>
          </cell>
          <cell r="R987">
            <v>2.42</v>
          </cell>
          <cell r="S987" t="str">
            <v>A</v>
          </cell>
          <cell r="T987" t="str">
            <v>1835-2013/KT</v>
          </cell>
          <cell r="U987" t="str">
            <v>477/QĐ-ĐHKT</v>
          </cell>
          <cell r="V987" t="str">
            <v>26/03/2013</v>
          </cell>
          <cell r="X987" t="str">
            <v>1835</v>
          </cell>
          <cell r="AG987">
            <v>57</v>
          </cell>
          <cell r="AH987" t="str">
            <v>Nguyễn Hương</v>
          </cell>
          <cell r="AI987" t="str">
            <v>Lý</v>
          </cell>
          <cell r="AJ987" t="str">
            <v>01/06/1984</v>
          </cell>
          <cell r="AK987" t="str">
            <v>Hà Nội</v>
          </cell>
          <cell r="AL987" t="str">
            <v>Nữ</v>
          </cell>
          <cell r="AM987" t="str">
            <v>QH - 2010 - E.CH</v>
          </cell>
          <cell r="AN987" t="str">
            <v>1103/QĐ-SĐH ngày 15/06/2010 của Hiệu trưởng Trường ĐH Kinh tế, ĐHQGHN</v>
          </cell>
          <cell r="AO987">
            <v>2.42</v>
          </cell>
          <cell r="AP987" t="str">
            <v>A</v>
          </cell>
          <cell r="AQ987" t="str">
            <v>Tài chính - Ngân hàng</v>
          </cell>
          <cell r="AR987" t="str">
            <v>Nguyễn Hương Lý</v>
          </cell>
          <cell r="AT987" t="str">
            <v>01/06/1984</v>
          </cell>
          <cell r="AU987" t="str">
            <v>01</v>
          </cell>
          <cell r="AV987" t="str">
            <v>06</v>
          </cell>
          <cell r="AW987" t="str">
            <v>1984</v>
          </cell>
        </row>
        <row r="988">
          <cell r="C988" t="str">
            <v>Nguyễn Ngọc</v>
          </cell>
          <cell r="D988" t="str">
            <v>Lý</v>
          </cell>
          <cell r="E988" t="str">
            <v>Nguyễn Ngọc Lý</v>
          </cell>
          <cell r="F988" t="str">
            <v>Nguyen Ngoc Ly</v>
          </cell>
          <cell r="G988" t="str">
            <v>15/05/1982</v>
          </cell>
          <cell r="H988" t="str">
            <v>15 May 1982</v>
          </cell>
          <cell r="I988" t="str">
            <v>Bắc Ninh</v>
          </cell>
          <cell r="J988" t="str">
            <v>Bac Ninh</v>
          </cell>
          <cell r="K988" t="str">
            <v>Nam</v>
          </cell>
          <cell r="L988" t="str">
            <v>ông</v>
          </cell>
          <cell r="M988" t="str">
            <v>Mr.</v>
          </cell>
          <cell r="N988" t="str">
            <v>Tài chính - Ngân hàng</v>
          </cell>
          <cell r="O988" t="str">
            <v>Banking - Finance</v>
          </cell>
          <cell r="P988" t="str">
            <v>QH - 2010 - E.CH</v>
          </cell>
          <cell r="Q988" t="str">
            <v>2170/QĐ-ĐHKT ngày 03/11/2010 của Hiệu trưởng Trường ĐH Kinh tế, ĐHQGHN</v>
          </cell>
          <cell r="R988">
            <v>2.93</v>
          </cell>
          <cell r="S988" t="str">
            <v>A</v>
          </cell>
          <cell r="T988" t="str">
            <v>1836-2013/KT</v>
          </cell>
          <cell r="U988" t="str">
            <v>477/QĐ-ĐHKT</v>
          </cell>
          <cell r="V988" t="str">
            <v>26/03/2013</v>
          </cell>
          <cell r="X988" t="str">
            <v>1836</v>
          </cell>
          <cell r="AG988">
            <v>58</v>
          </cell>
          <cell r="AH988" t="str">
            <v>Nguyễn Ngọc</v>
          </cell>
          <cell r="AI988" t="str">
            <v>Lý</v>
          </cell>
          <cell r="AJ988" t="str">
            <v>15/05/1982</v>
          </cell>
          <cell r="AK988" t="str">
            <v>Bắc Ninh</v>
          </cell>
          <cell r="AL988" t="str">
            <v>Nam</v>
          </cell>
          <cell r="AM988" t="str">
            <v>QH - 2010 - E.CH</v>
          </cell>
          <cell r="AN988" t="str">
            <v>2170/QĐ-ĐHKT ngày 03/11/2010 của Hiệu trưởng Trường ĐH Kinh tế, ĐHQGHN</v>
          </cell>
          <cell r="AO988">
            <v>2.93</v>
          </cell>
          <cell r="AP988" t="str">
            <v>A</v>
          </cell>
          <cell r="AQ988" t="str">
            <v>Tài chính - Ngân hàng</v>
          </cell>
          <cell r="AR988" t="str">
            <v>Nguyễn Ngọc Lý</v>
          </cell>
          <cell r="AT988" t="str">
            <v>15/05/1982</v>
          </cell>
          <cell r="AU988" t="str">
            <v>15</v>
          </cell>
          <cell r="AV988" t="str">
            <v>05</v>
          </cell>
          <cell r="AW988" t="str">
            <v>1982</v>
          </cell>
        </row>
        <row r="989">
          <cell r="C989" t="str">
            <v>Dương Thị Diệp</v>
          </cell>
          <cell r="D989" t="str">
            <v>Mai</v>
          </cell>
          <cell r="E989" t="str">
            <v>Dương Thị Diệp Mai</v>
          </cell>
          <cell r="F989" t="str">
            <v>Duong Thi Diep Mai</v>
          </cell>
          <cell r="G989" t="str">
            <v>06/12/1983</v>
          </cell>
          <cell r="H989" t="str">
            <v>06 December 1983</v>
          </cell>
          <cell r="I989" t="str">
            <v>Nam Định</v>
          </cell>
          <cell r="J989" t="str">
            <v>Nam Dinh</v>
          </cell>
          <cell r="K989" t="str">
            <v>Nữ</v>
          </cell>
          <cell r="L989" t="str">
            <v>bà</v>
          </cell>
          <cell r="M989" t="str">
            <v>Ms.</v>
          </cell>
          <cell r="N989" t="str">
            <v>Tài chính - Ngân hàng</v>
          </cell>
          <cell r="O989" t="str">
            <v>Banking - Finance</v>
          </cell>
          <cell r="P989" t="str">
            <v>QH - 2009 - E.CH</v>
          </cell>
          <cell r="Q989" t="str">
            <v>1804/QĐ-SĐH ngày 14/10/2009 của Hiệu trưởng Trường ĐH Kinh tế, ĐHQGHN</v>
          </cell>
          <cell r="R989">
            <v>2.4</v>
          </cell>
          <cell r="S989" t="str">
            <v>A</v>
          </cell>
          <cell r="T989" t="str">
            <v>1837-2013/KT</v>
          </cell>
          <cell r="U989" t="str">
            <v>477/QĐ-ĐHKT</v>
          </cell>
          <cell r="V989" t="str">
            <v>26/03/2013</v>
          </cell>
          <cell r="X989" t="str">
            <v>1837</v>
          </cell>
          <cell r="AG989">
            <v>59</v>
          </cell>
          <cell r="AH989" t="str">
            <v>Dương Thị Diệp</v>
          </cell>
          <cell r="AI989" t="str">
            <v>Mai</v>
          </cell>
          <cell r="AJ989" t="str">
            <v>06/12/1983</v>
          </cell>
          <cell r="AK989" t="str">
            <v>Nam Định</v>
          </cell>
          <cell r="AL989" t="str">
            <v>Nữ</v>
          </cell>
          <cell r="AM989" t="str">
            <v>QH - 2009 - E.CH</v>
          </cell>
          <cell r="AN989" t="str">
            <v>1804/QĐ-SĐH ngày 14/10/2009 của Hiệu trưởng Trường ĐH Kinh tế, ĐHQGHN</v>
          </cell>
          <cell r="AO989">
            <v>2.4</v>
          </cell>
          <cell r="AP989" t="str">
            <v>A</v>
          </cell>
          <cell r="AQ989" t="str">
            <v>Tài chính - Ngân hàng</v>
          </cell>
          <cell r="AR989" t="str">
            <v>Dương Thị Diệp Mai</v>
          </cell>
          <cell r="AT989" t="str">
            <v>06/12/1983</v>
          </cell>
          <cell r="AU989" t="str">
            <v>06</v>
          </cell>
          <cell r="AV989" t="str">
            <v>12</v>
          </cell>
          <cell r="AW989" t="str">
            <v>1983</v>
          </cell>
        </row>
        <row r="990">
          <cell r="C990" t="str">
            <v xml:space="preserve">Trần Thị </v>
          </cell>
          <cell r="D990" t="str">
            <v>Mừng</v>
          </cell>
          <cell r="E990" t="str">
            <v>Trần Thị Mừng</v>
          </cell>
          <cell r="F990" t="str">
            <v>Tran Thi Mung</v>
          </cell>
          <cell r="G990" t="str">
            <v>02/08/1986</v>
          </cell>
          <cell r="H990" t="str">
            <v>02 August 1986</v>
          </cell>
          <cell r="I990" t="str">
            <v>Thái Bình</v>
          </cell>
          <cell r="J990" t="str">
            <v>Thai Binh</v>
          </cell>
          <cell r="K990" t="str">
            <v>Nữ</v>
          </cell>
          <cell r="L990" t="str">
            <v>bà</v>
          </cell>
          <cell r="M990" t="str">
            <v>Ms.</v>
          </cell>
          <cell r="N990" t="str">
            <v>Tài chính - Ngân hàng</v>
          </cell>
          <cell r="O990" t="str">
            <v>Banking - Finance</v>
          </cell>
          <cell r="P990" t="str">
            <v>QH - 2010 - E.CH</v>
          </cell>
          <cell r="Q990" t="str">
            <v>1103/QĐ-SĐH ngày 15/06/2010 của Hiệu trưởng Trường ĐH Kinh tế, ĐHQGHN</v>
          </cell>
          <cell r="R990">
            <v>2.71</v>
          </cell>
          <cell r="S990" t="str">
            <v>A</v>
          </cell>
          <cell r="T990" t="str">
            <v>1838-2013/KT</v>
          </cell>
          <cell r="U990" t="str">
            <v>477/QĐ-ĐHKT</v>
          </cell>
          <cell r="V990" t="str">
            <v>26/03/2013</v>
          </cell>
          <cell r="X990" t="str">
            <v>1838</v>
          </cell>
          <cell r="AG990">
            <v>60</v>
          </cell>
          <cell r="AH990" t="str">
            <v xml:space="preserve">Trần Thị </v>
          </cell>
          <cell r="AI990" t="str">
            <v>Mừng</v>
          </cell>
          <cell r="AJ990" t="str">
            <v>02/08/1986</v>
          </cell>
          <cell r="AK990" t="str">
            <v>Thái Bình</v>
          </cell>
          <cell r="AL990" t="str">
            <v>Nữ</v>
          </cell>
          <cell r="AM990" t="str">
            <v>QH - 2010 - E.CH</v>
          </cell>
          <cell r="AN990" t="str">
            <v>1103/QĐ-SĐH ngày 15/06/2010 của Hiệu trưởng Trường ĐH Kinh tế, ĐHQGHN</v>
          </cell>
          <cell r="AO990">
            <v>2.71</v>
          </cell>
          <cell r="AP990" t="str">
            <v>A</v>
          </cell>
          <cell r="AQ990" t="str">
            <v>Tài chính - Ngân hàng</v>
          </cell>
          <cell r="AR990" t="str">
            <v>Trần Thị Mừng</v>
          </cell>
          <cell r="AT990" t="str">
            <v>02/08/1986</v>
          </cell>
          <cell r="AU990" t="str">
            <v>02</v>
          </cell>
          <cell r="AV990" t="str">
            <v>08</v>
          </cell>
          <cell r="AW990" t="str">
            <v>1986</v>
          </cell>
        </row>
        <row r="991">
          <cell r="C991" t="str">
            <v>Nguyễn Thị Hải</v>
          </cell>
          <cell r="D991" t="str">
            <v>Ninh</v>
          </cell>
          <cell r="E991" t="str">
            <v>Nguyễn Thị Hải Ninh</v>
          </cell>
          <cell r="F991" t="str">
            <v>Nguyen Thi Hai Ninh</v>
          </cell>
          <cell r="G991" t="str">
            <v>11/01/1989</v>
          </cell>
          <cell r="H991" t="str">
            <v>11 January 1989</v>
          </cell>
          <cell r="I991" t="str">
            <v>Quảng Ninh</v>
          </cell>
          <cell r="J991" t="str">
            <v>Quang Ninh</v>
          </cell>
          <cell r="K991" t="str">
            <v>Nữ</v>
          </cell>
          <cell r="L991" t="str">
            <v>bà</v>
          </cell>
          <cell r="M991" t="str">
            <v>Ms.</v>
          </cell>
          <cell r="N991" t="str">
            <v>Tài chính - Ngân hàng</v>
          </cell>
          <cell r="O991" t="str">
            <v>Banking - Finance</v>
          </cell>
          <cell r="P991" t="str">
            <v>QH - 2010 - E.CH</v>
          </cell>
          <cell r="Q991" t="str">
            <v>2170/QĐ-ĐHKT ngày 03/11/2010 của Hiệu trưởng Trường ĐH Kinh tế, ĐHQGHN</v>
          </cell>
          <cell r="R991">
            <v>2.82</v>
          </cell>
          <cell r="S991" t="str">
            <v>A</v>
          </cell>
          <cell r="T991" t="str">
            <v>1839-2013/KT</v>
          </cell>
          <cell r="U991" t="str">
            <v>477/QĐ-ĐHKT</v>
          </cell>
          <cell r="V991" t="str">
            <v>26/03/2013</v>
          </cell>
          <cell r="X991" t="str">
            <v>1839</v>
          </cell>
          <cell r="AG991">
            <v>61</v>
          </cell>
          <cell r="AH991" t="str">
            <v>Nguyễn Thị Hải</v>
          </cell>
          <cell r="AI991" t="str">
            <v>Ninh</v>
          </cell>
          <cell r="AJ991" t="str">
            <v>11/01/1989</v>
          </cell>
          <cell r="AK991" t="str">
            <v>Quảng Ninh</v>
          </cell>
          <cell r="AL991" t="str">
            <v>Nữ</v>
          </cell>
          <cell r="AM991" t="str">
            <v>QH - 2010 - E.CH</v>
          </cell>
          <cell r="AN991" t="str">
            <v>2170/QĐ-ĐHKT ngày 03/11/2010 của Hiệu trưởng Trường ĐH Kinh tế, ĐHQGHN</v>
          </cell>
          <cell r="AO991">
            <v>2.82</v>
          </cell>
          <cell r="AP991" t="str">
            <v>A</v>
          </cell>
          <cell r="AQ991" t="str">
            <v>Tài chính - Ngân hàng</v>
          </cell>
          <cell r="AR991" t="str">
            <v>Nguyễn Thị Hải Ninh</v>
          </cell>
          <cell r="AT991" t="str">
            <v>11/01/1989</v>
          </cell>
          <cell r="AU991" t="str">
            <v>11</v>
          </cell>
          <cell r="AV991" t="str">
            <v>01</v>
          </cell>
          <cell r="AW991" t="str">
            <v>1989</v>
          </cell>
        </row>
        <row r="992">
          <cell r="C992" t="str">
            <v>Lê Hồng</v>
          </cell>
          <cell r="D992" t="str">
            <v>Nga</v>
          </cell>
          <cell r="E992" t="str">
            <v>Lê Hồng Nga</v>
          </cell>
          <cell r="F992" t="str">
            <v>Le Hong Nga</v>
          </cell>
          <cell r="G992" t="str">
            <v>01/08/1987</v>
          </cell>
          <cell r="H992" t="str">
            <v>01 August 1987</v>
          </cell>
          <cell r="I992" t="str">
            <v>Hải Phòng</v>
          </cell>
          <cell r="J992" t="str">
            <v>Hai Phong</v>
          </cell>
          <cell r="K992" t="str">
            <v>Nữ</v>
          </cell>
          <cell r="L992" t="str">
            <v>bà</v>
          </cell>
          <cell r="M992" t="str">
            <v>Ms.</v>
          </cell>
          <cell r="N992" t="str">
            <v>Tài chính - Ngân hàng</v>
          </cell>
          <cell r="O992" t="str">
            <v>Banking - Finance</v>
          </cell>
          <cell r="P992" t="str">
            <v>QH - 2009 - E.CH</v>
          </cell>
          <cell r="Q992" t="str">
            <v>1804/QĐ-SĐH ngày 14/10/2009 của Hiệu trưởng Trường ĐH Kinh tế, ĐHQGHN</v>
          </cell>
          <cell r="R992">
            <v>3.02</v>
          </cell>
          <cell r="S992" t="str">
            <v>B</v>
          </cell>
          <cell r="T992" t="str">
            <v>1840-2013/KT</v>
          </cell>
          <cell r="U992" t="str">
            <v>477/QĐ-ĐHKT</v>
          </cell>
          <cell r="V992" t="str">
            <v>26/03/2013</v>
          </cell>
          <cell r="X992" t="str">
            <v>1840</v>
          </cell>
          <cell r="AG992">
            <v>62</v>
          </cell>
          <cell r="AH992" t="str">
            <v>Lê Hồng</v>
          </cell>
          <cell r="AI992" t="str">
            <v>Nga</v>
          </cell>
          <cell r="AJ992" t="str">
            <v>01/08/1987</v>
          </cell>
          <cell r="AK992" t="str">
            <v>Hải Phòng</v>
          </cell>
          <cell r="AL992" t="str">
            <v>Nữ</v>
          </cell>
          <cell r="AM992" t="str">
            <v>QH - 2009 - E.CH</v>
          </cell>
          <cell r="AN992" t="str">
            <v>1804/QĐ-SĐH ngày 14/10/2009 của Hiệu trưởng Trường ĐH Kinh tế, ĐHQGHN</v>
          </cell>
          <cell r="AO992">
            <v>3.02</v>
          </cell>
          <cell r="AP992" t="str">
            <v>B</v>
          </cell>
          <cell r="AQ992" t="str">
            <v>Tài chính - Ngân hàng</v>
          </cell>
          <cell r="AR992" t="str">
            <v>Lê Hồng Nga</v>
          </cell>
          <cell r="AT992" t="str">
            <v>01/08/1987</v>
          </cell>
          <cell r="AU992" t="str">
            <v>01</v>
          </cell>
          <cell r="AV992" t="str">
            <v>08</v>
          </cell>
          <cell r="AW992" t="str">
            <v>1987</v>
          </cell>
        </row>
        <row r="993">
          <cell r="C993" t="str">
            <v>Lê Thị</v>
          </cell>
          <cell r="D993" t="str">
            <v>Nga</v>
          </cell>
          <cell r="E993" t="str">
            <v>Lê Thị Nga</v>
          </cell>
          <cell r="F993" t="str">
            <v>Le Thi Nga</v>
          </cell>
          <cell r="G993" t="str">
            <v>02/09/1983</v>
          </cell>
          <cell r="H993" t="str">
            <v>02 September 1983</v>
          </cell>
          <cell r="I993" t="str">
            <v>Bắc Giang</v>
          </cell>
          <cell r="J993" t="str">
            <v>Bac Giang</v>
          </cell>
          <cell r="K993" t="str">
            <v>Nữ</v>
          </cell>
          <cell r="L993" t="str">
            <v>bà</v>
          </cell>
          <cell r="M993" t="str">
            <v>Ms.</v>
          </cell>
          <cell r="N993" t="str">
            <v>Tài chính - Ngân hàng</v>
          </cell>
          <cell r="O993" t="str">
            <v>Banking - Finance</v>
          </cell>
          <cell r="P993" t="str">
            <v>QH - 2009 - E.CH</v>
          </cell>
          <cell r="Q993" t="str">
            <v>1804/QĐ-SĐH ngày 14/10/2009 của Hiệu trưởng Trường ĐH Kinh tế, ĐHQGHN</v>
          </cell>
          <cell r="R993">
            <v>2.8</v>
          </cell>
          <cell r="S993" t="str">
            <v>A</v>
          </cell>
          <cell r="T993" t="str">
            <v>1841-2013/KT</v>
          </cell>
          <cell r="U993" t="str">
            <v>477/QĐ-ĐHKT</v>
          </cell>
          <cell r="V993" t="str">
            <v>26/03/2013</v>
          </cell>
          <cell r="X993" t="str">
            <v>1841</v>
          </cell>
          <cell r="AG993">
            <v>63</v>
          </cell>
          <cell r="AH993" t="str">
            <v>Lê Thị</v>
          </cell>
          <cell r="AI993" t="str">
            <v>Nga</v>
          </cell>
          <cell r="AJ993" t="str">
            <v>02/09/1983</v>
          </cell>
          <cell r="AK993" t="str">
            <v>Bắc Giang</v>
          </cell>
          <cell r="AL993" t="str">
            <v>Nữ</v>
          </cell>
          <cell r="AM993" t="str">
            <v>QH - 2009 - E.CH</v>
          </cell>
          <cell r="AN993" t="str">
            <v>1804/QĐ-SĐH ngày 14/10/2009 của Hiệu trưởng Trường ĐH Kinh tế, ĐHQGHN</v>
          </cell>
          <cell r="AO993">
            <v>2.8</v>
          </cell>
          <cell r="AP993" t="str">
            <v>A</v>
          </cell>
          <cell r="AQ993" t="str">
            <v>Tài chính - Ngân hàng</v>
          </cell>
          <cell r="AR993" t="str">
            <v>Lê Thị Nga</v>
          </cell>
          <cell r="AT993" t="str">
            <v>02/09/1983</v>
          </cell>
          <cell r="AU993" t="str">
            <v>02</v>
          </cell>
          <cell r="AV993" t="str">
            <v>09</v>
          </cell>
          <cell r="AW993" t="str">
            <v>1983</v>
          </cell>
        </row>
        <row r="994">
          <cell r="C994" t="str">
            <v xml:space="preserve">Đỗ Như </v>
          </cell>
          <cell r="D994" t="str">
            <v>Ngọc</v>
          </cell>
          <cell r="E994" t="str">
            <v>Đỗ Như Ngọc</v>
          </cell>
          <cell r="F994" t="str">
            <v>Do Nhu Ngoc</v>
          </cell>
          <cell r="G994" t="str">
            <v>25/06/1986</v>
          </cell>
          <cell r="H994" t="str">
            <v>25 June 1986</v>
          </cell>
          <cell r="I994" t="str">
            <v>Hà Nội</v>
          </cell>
          <cell r="J994" t="str">
            <v>Hanoi</v>
          </cell>
          <cell r="K994" t="str">
            <v>Nữ</v>
          </cell>
          <cell r="L994" t="str">
            <v>bà</v>
          </cell>
          <cell r="M994" t="str">
            <v>Ms.</v>
          </cell>
          <cell r="N994" t="str">
            <v>Tài chính - Ngân hàng</v>
          </cell>
          <cell r="O994" t="str">
            <v>Banking - Finance</v>
          </cell>
          <cell r="P994" t="str">
            <v>QH - 2008 - E.CH</v>
          </cell>
          <cell r="Q994" t="str">
            <v>1523/QĐ-SĐH ngày 13/10/2008 của Hiệu trưởng Trường ĐH Kinh tế, ĐHQGHN</v>
          </cell>
          <cell r="R994">
            <v>3.2</v>
          </cell>
          <cell r="S994" t="str">
            <v>B</v>
          </cell>
          <cell r="T994" t="str">
            <v>1842-2013/KT</v>
          </cell>
          <cell r="U994" t="str">
            <v>477/QĐ-ĐHKT</v>
          </cell>
          <cell r="V994" t="str">
            <v>26/03/2013</v>
          </cell>
          <cell r="X994" t="str">
            <v>1842</v>
          </cell>
          <cell r="AG994">
            <v>64</v>
          </cell>
          <cell r="AH994" t="str">
            <v xml:space="preserve">Đỗ Như </v>
          </cell>
          <cell r="AI994" t="str">
            <v>Ngọc</v>
          </cell>
          <cell r="AJ994" t="str">
            <v>25/06/1986</v>
          </cell>
          <cell r="AK994" t="str">
            <v>Hà Nội</v>
          </cell>
          <cell r="AL994" t="str">
            <v>Nữ</v>
          </cell>
          <cell r="AM994" t="str">
            <v>QH - 2008 - E.CH</v>
          </cell>
          <cell r="AN994" t="str">
            <v>1523/QĐ-SĐH ngày 13/10/2008 của Hiệu trưởng Trường ĐH Kinh tế, ĐHQGHN</v>
          </cell>
          <cell r="AO994">
            <v>3.2</v>
          </cell>
          <cell r="AP994" t="str">
            <v>B</v>
          </cell>
          <cell r="AQ994" t="str">
            <v>Tài chính - Ngân hàng</v>
          </cell>
          <cell r="AR994" t="str">
            <v>Đỗ Như Ngọc</v>
          </cell>
          <cell r="AT994" t="str">
            <v>25/06/1986</v>
          </cell>
          <cell r="AU994" t="str">
            <v>25</v>
          </cell>
          <cell r="AV994" t="str">
            <v>06</v>
          </cell>
          <cell r="AW994" t="str">
            <v>1986</v>
          </cell>
        </row>
        <row r="995">
          <cell r="C995" t="str">
            <v>Vũ Thị Bích</v>
          </cell>
          <cell r="D995" t="str">
            <v>Ngọc</v>
          </cell>
          <cell r="E995" t="str">
            <v>Vũ Thị Bích Ngọc</v>
          </cell>
          <cell r="F995" t="str">
            <v>Vu Thi Bich Ngoc</v>
          </cell>
          <cell r="G995" t="str">
            <v>11/07/1979</v>
          </cell>
          <cell r="H995" t="str">
            <v>11 July 1979</v>
          </cell>
          <cell r="I995" t="str">
            <v>Lâm Đồng</v>
          </cell>
          <cell r="J995" t="str">
            <v>Lam Dong</v>
          </cell>
          <cell r="K995" t="str">
            <v>Nữ</v>
          </cell>
          <cell r="L995" t="str">
            <v>bà</v>
          </cell>
          <cell r="M995" t="str">
            <v>Ms.</v>
          </cell>
          <cell r="N995" t="str">
            <v>Tài chính - Ngân hàng</v>
          </cell>
          <cell r="O995" t="str">
            <v>Banking - Finance</v>
          </cell>
          <cell r="P995" t="str">
            <v>QH - 2010 - E.CH</v>
          </cell>
          <cell r="Q995" t="str">
            <v>2170/QĐ-ĐHKT ngày 03/11/2010 của Hiệu trưởng Trường ĐH Kinh tế, ĐHQGHN</v>
          </cell>
          <cell r="R995">
            <v>2.73</v>
          </cell>
          <cell r="S995" t="str">
            <v>B</v>
          </cell>
          <cell r="T995" t="str">
            <v>1843-2013/KT</v>
          </cell>
          <cell r="U995" t="str">
            <v>477/QĐ-ĐHKT</v>
          </cell>
          <cell r="V995" t="str">
            <v>26/03/2013</v>
          </cell>
          <cell r="X995" t="str">
            <v>1843</v>
          </cell>
          <cell r="AG995">
            <v>65</v>
          </cell>
          <cell r="AH995" t="str">
            <v>Vũ Thị Bích</v>
          </cell>
          <cell r="AI995" t="str">
            <v>Ngọc</v>
          </cell>
          <cell r="AJ995" t="str">
            <v>11/07/1979</v>
          </cell>
          <cell r="AK995" t="str">
            <v>Lâm Đồng</v>
          </cell>
          <cell r="AL995" t="str">
            <v>Nữ</v>
          </cell>
          <cell r="AM995" t="str">
            <v>QH - 2010 - E.CH</v>
          </cell>
          <cell r="AN995" t="str">
            <v>2170/QĐ-ĐHKT ngày 03/11/2010 của Hiệu trưởng Trường ĐH Kinh tế, ĐHQGHN</v>
          </cell>
          <cell r="AO995">
            <v>2.73</v>
          </cell>
          <cell r="AP995" t="str">
            <v>B</v>
          </cell>
          <cell r="AQ995" t="str">
            <v>Tài chính - Ngân hàng</v>
          </cell>
          <cell r="AR995" t="str">
            <v>Vũ Thị Bích Ngọc</v>
          </cell>
          <cell r="AT995" t="str">
            <v>11/07/1979</v>
          </cell>
          <cell r="AU995" t="str">
            <v>11</v>
          </cell>
          <cell r="AV995" t="str">
            <v>07</v>
          </cell>
          <cell r="AW995" t="str">
            <v>1979</v>
          </cell>
        </row>
        <row r="996">
          <cell r="C996" t="str">
            <v xml:space="preserve">Nguyễn Đức </v>
          </cell>
          <cell r="D996" t="str">
            <v>Nguyên</v>
          </cell>
          <cell r="E996" t="str">
            <v>Nguyễn Đức Nguyên</v>
          </cell>
          <cell r="F996" t="str">
            <v>Nguyen Duc Nguyen</v>
          </cell>
          <cell r="G996" t="str">
            <v>16/05/1987</v>
          </cell>
          <cell r="H996" t="str">
            <v>16 May 1987</v>
          </cell>
          <cell r="I996" t="str">
            <v>Lâm Đồng</v>
          </cell>
          <cell r="J996" t="str">
            <v>Lam Dong</v>
          </cell>
          <cell r="K996" t="str">
            <v>Nam</v>
          </cell>
          <cell r="L996" t="str">
            <v>ông</v>
          </cell>
          <cell r="M996" t="str">
            <v>Mr.</v>
          </cell>
          <cell r="N996" t="str">
            <v>Tài chính - Ngân hàng</v>
          </cell>
          <cell r="O996" t="str">
            <v>Banking - Finance</v>
          </cell>
          <cell r="P996" t="str">
            <v>QH - 2010 - E.CH</v>
          </cell>
          <cell r="Q996" t="str">
            <v>2170/QĐ-ĐHKT ngày 03/11/2010 của Hiệu trưởng Trường ĐH Kinh tế, ĐHQGHN</v>
          </cell>
          <cell r="R996">
            <v>3.29</v>
          </cell>
          <cell r="S996" t="str">
            <v>A</v>
          </cell>
          <cell r="T996" t="str">
            <v>1844-2013/KT</v>
          </cell>
          <cell r="U996" t="str">
            <v>477/QĐ-ĐHKT</v>
          </cell>
          <cell r="V996" t="str">
            <v>26/03/2013</v>
          </cell>
          <cell r="X996" t="str">
            <v>1844</v>
          </cell>
          <cell r="AG996">
            <v>66</v>
          </cell>
          <cell r="AH996" t="str">
            <v xml:space="preserve">Nguyễn Đức </v>
          </cell>
          <cell r="AI996" t="str">
            <v>Nguyên</v>
          </cell>
          <cell r="AJ996" t="str">
            <v>16/05/1987</v>
          </cell>
          <cell r="AK996" t="str">
            <v>Lâm Đồng</v>
          </cell>
          <cell r="AL996" t="str">
            <v>Nam</v>
          </cell>
          <cell r="AM996" t="str">
            <v>QH - 2010 - E.CH</v>
          </cell>
          <cell r="AN996" t="str">
            <v>2170/QĐ-ĐHKT ngày 03/11/2010 của Hiệu trưởng Trường ĐH Kinh tế, ĐHQGHN</v>
          </cell>
          <cell r="AO996">
            <v>3.29</v>
          </cell>
          <cell r="AP996" t="str">
            <v>A</v>
          </cell>
          <cell r="AQ996" t="str">
            <v>Tài chính - Ngân hàng</v>
          </cell>
          <cell r="AR996" t="str">
            <v>Nguyễn Đức Nguyên</v>
          </cell>
          <cell r="AT996" t="str">
            <v>16/05/1987</v>
          </cell>
          <cell r="AU996" t="str">
            <v>16</v>
          </cell>
          <cell r="AV996" t="str">
            <v>05</v>
          </cell>
          <cell r="AW996" t="str">
            <v>1987</v>
          </cell>
        </row>
        <row r="997">
          <cell r="C997" t="str">
            <v>Lê Văn</v>
          </cell>
          <cell r="D997" t="str">
            <v>Nhân</v>
          </cell>
          <cell r="E997" t="str">
            <v>Lê Văn Nhân</v>
          </cell>
          <cell r="F997" t="str">
            <v>Le Van Nhan</v>
          </cell>
          <cell r="G997" t="str">
            <v>15/01/1962</v>
          </cell>
          <cell r="H997" t="str">
            <v>15 January 1962</v>
          </cell>
          <cell r="I997" t="str">
            <v>Bình Định</v>
          </cell>
          <cell r="J997" t="str">
            <v>Binh Dinh</v>
          </cell>
          <cell r="K997" t="str">
            <v>Nam</v>
          </cell>
          <cell r="L997" t="str">
            <v>ông</v>
          </cell>
          <cell r="M997" t="str">
            <v>Mr.</v>
          </cell>
          <cell r="N997" t="str">
            <v>Tài chính - Ngân hàng</v>
          </cell>
          <cell r="O997" t="str">
            <v>Banking - Finance</v>
          </cell>
          <cell r="P997" t="str">
            <v>QH - 2010 - E.CH</v>
          </cell>
          <cell r="Q997" t="str">
            <v>2170/QĐ-ĐHKT ngày 03/11/2010 của Hiệu trưởng Trường ĐH Kinh tế, ĐHQGHN</v>
          </cell>
          <cell r="R997">
            <v>3.38</v>
          </cell>
          <cell r="S997" t="str">
            <v>A</v>
          </cell>
          <cell r="T997" t="str">
            <v>1845-2013/KT</v>
          </cell>
          <cell r="U997" t="str">
            <v>477/QĐ-ĐHKT</v>
          </cell>
          <cell r="V997" t="str">
            <v>26/03/2013</v>
          </cell>
          <cell r="X997" t="str">
            <v>1845</v>
          </cell>
          <cell r="AG997">
            <v>67</v>
          </cell>
          <cell r="AH997" t="str">
            <v>Lê Văn</v>
          </cell>
          <cell r="AI997" t="str">
            <v>Nhân</v>
          </cell>
          <cell r="AJ997" t="str">
            <v>15/01/1962</v>
          </cell>
          <cell r="AK997" t="str">
            <v>Bình Định</v>
          </cell>
          <cell r="AL997" t="str">
            <v>Nam</v>
          </cell>
          <cell r="AM997" t="str">
            <v>QH - 2010 - E.CH</v>
          </cell>
          <cell r="AN997" t="str">
            <v>2170/QĐ-ĐHKT ngày 03/11/2010 của Hiệu trưởng Trường ĐH Kinh tế, ĐHQGHN</v>
          </cell>
          <cell r="AO997">
            <v>3.38</v>
          </cell>
          <cell r="AP997" t="str">
            <v>A</v>
          </cell>
          <cell r="AQ997" t="str">
            <v>Tài chính - Ngân hàng</v>
          </cell>
          <cell r="AR997" t="str">
            <v>Lê Văn Nhân</v>
          </cell>
          <cell r="AT997" t="str">
            <v>15/01/1962</v>
          </cell>
          <cell r="AU997" t="str">
            <v>15</v>
          </cell>
          <cell r="AV997" t="str">
            <v>01</v>
          </cell>
          <cell r="AW997" t="str">
            <v>1962</v>
          </cell>
        </row>
        <row r="998">
          <cell r="C998" t="str">
            <v>Nguyễn Thị Tuyết</v>
          </cell>
          <cell r="D998" t="str">
            <v>Nhung</v>
          </cell>
          <cell r="E998" t="str">
            <v>Nguyễn Thị Tuyết Nhung</v>
          </cell>
          <cell r="F998" t="str">
            <v>Nguyen Thi Tuyet Nhung</v>
          </cell>
          <cell r="G998" t="str">
            <v>08/12/1983</v>
          </cell>
          <cell r="H998" t="str">
            <v>08 December 1983</v>
          </cell>
          <cell r="I998" t="str">
            <v>Hải Dương</v>
          </cell>
          <cell r="J998" t="str">
            <v>Hai Duong</v>
          </cell>
          <cell r="K998" t="str">
            <v>Nữ</v>
          </cell>
          <cell r="L998" t="str">
            <v>bà</v>
          </cell>
          <cell r="M998" t="str">
            <v>Ms.</v>
          </cell>
          <cell r="N998" t="str">
            <v>Tài chính - Ngân hàng</v>
          </cell>
          <cell r="O998" t="str">
            <v>Banking - Finance</v>
          </cell>
          <cell r="P998" t="str">
            <v>QH - 2009 - E.CH</v>
          </cell>
          <cell r="Q998" t="str">
            <v>1804/QĐ-SĐH ngày 14/10/2009 của Hiệu trưởng Trường ĐH Kinh tế, ĐHQGHN</v>
          </cell>
          <cell r="R998">
            <v>2.73</v>
          </cell>
          <cell r="S998" t="str">
            <v>A</v>
          </cell>
          <cell r="T998" t="str">
            <v>1846-2013/KT</v>
          </cell>
          <cell r="U998" t="str">
            <v>477/QĐ-ĐHKT</v>
          </cell>
          <cell r="V998" t="str">
            <v>26/03/2013</v>
          </cell>
          <cell r="X998" t="str">
            <v>1846</v>
          </cell>
          <cell r="AG998">
            <v>68</v>
          </cell>
          <cell r="AH998" t="str">
            <v>Nguyễn Thị Tuyết</v>
          </cell>
          <cell r="AI998" t="str">
            <v>Nhung</v>
          </cell>
          <cell r="AJ998" t="str">
            <v>08/12/1983</v>
          </cell>
          <cell r="AK998" t="str">
            <v>Hải Dương</v>
          </cell>
          <cell r="AL998" t="str">
            <v>Nữ</v>
          </cell>
          <cell r="AM998" t="str">
            <v>QH - 2009 - E.CH</v>
          </cell>
          <cell r="AN998" t="str">
            <v>1804/QĐ-SĐH ngày 14/10/2009 của Hiệu trưởng Trường ĐH Kinh tế, ĐHQGHN</v>
          </cell>
          <cell r="AO998">
            <v>2.73</v>
          </cell>
          <cell r="AP998" t="str">
            <v>A</v>
          </cell>
          <cell r="AQ998" t="str">
            <v>Tài chính - Ngân hàng</v>
          </cell>
          <cell r="AR998" t="str">
            <v>Nguyễn Thị Tuyết Nhung</v>
          </cell>
          <cell r="AT998" t="str">
            <v>08/12/1983</v>
          </cell>
          <cell r="AU998" t="str">
            <v>08</v>
          </cell>
          <cell r="AV998" t="str">
            <v>12</v>
          </cell>
          <cell r="AW998" t="str">
            <v>1983</v>
          </cell>
        </row>
        <row r="999">
          <cell r="C999" t="str">
            <v>Vũ Thị Kim</v>
          </cell>
          <cell r="D999" t="str">
            <v>Oanh</v>
          </cell>
          <cell r="E999" t="str">
            <v>Vũ Thị Kim Oanh</v>
          </cell>
          <cell r="F999" t="str">
            <v>Vu Thi Kim Oanh</v>
          </cell>
          <cell r="G999" t="str">
            <v>06/10/1981</v>
          </cell>
          <cell r="H999" t="str">
            <v>06 October 1981</v>
          </cell>
          <cell r="I999" t="str">
            <v>Lào Cai</v>
          </cell>
          <cell r="J999" t="str">
            <v>Lao Cai</v>
          </cell>
          <cell r="K999" t="str">
            <v>Nữ</v>
          </cell>
          <cell r="L999" t="str">
            <v>bà</v>
          </cell>
          <cell r="M999" t="str">
            <v>Ms.</v>
          </cell>
          <cell r="N999" t="str">
            <v>Tài chính - Ngân hàng</v>
          </cell>
          <cell r="O999" t="str">
            <v>Banking - Finance</v>
          </cell>
          <cell r="P999" t="str">
            <v>QH - 2010 - E.CH</v>
          </cell>
          <cell r="Q999" t="str">
            <v>2170/QĐ-ĐHKT ngày 03/11/2010 của Hiệu trưởng Trường ĐH Kinh tế, ĐHQGHN</v>
          </cell>
          <cell r="R999">
            <v>2.98</v>
          </cell>
          <cell r="S999" t="str">
            <v>A</v>
          </cell>
          <cell r="T999" t="str">
            <v>1847-2013/KT</v>
          </cell>
          <cell r="U999" t="str">
            <v>477/QĐ-ĐHKT</v>
          </cell>
          <cell r="V999" t="str">
            <v>26/03/2013</v>
          </cell>
          <cell r="X999" t="str">
            <v>1847</v>
          </cell>
          <cell r="AG999">
            <v>69</v>
          </cell>
          <cell r="AH999" t="str">
            <v>Vũ Thị Kim</v>
          </cell>
          <cell r="AI999" t="str">
            <v>Oanh</v>
          </cell>
          <cell r="AJ999" t="str">
            <v>06/10/1981</v>
          </cell>
          <cell r="AK999" t="str">
            <v>Lào Cai</v>
          </cell>
          <cell r="AL999" t="str">
            <v>Nữ</v>
          </cell>
          <cell r="AM999" t="str">
            <v>QH - 2010 - E.CH</v>
          </cell>
          <cell r="AN999" t="str">
            <v>2170/QĐ-ĐHKT ngày 03/11/2010 của Hiệu trưởng Trường ĐH Kinh tế, ĐHQGHN</v>
          </cell>
          <cell r="AO999">
            <v>2.98</v>
          </cell>
          <cell r="AP999" t="str">
            <v>A</v>
          </cell>
          <cell r="AQ999" t="str">
            <v>Tài chính - Ngân hàng</v>
          </cell>
          <cell r="AR999" t="str">
            <v>Vũ Thị Kim Oanh</v>
          </cell>
          <cell r="AT999" t="str">
            <v>06/10/1981</v>
          </cell>
          <cell r="AU999" t="str">
            <v>06</v>
          </cell>
          <cell r="AV999" t="str">
            <v>10</v>
          </cell>
          <cell r="AW999" t="str">
            <v>1981</v>
          </cell>
        </row>
        <row r="1000">
          <cell r="C1000" t="str">
            <v xml:space="preserve">Đỗ Văn </v>
          </cell>
          <cell r="D1000" t="str">
            <v>Phong</v>
          </cell>
          <cell r="E1000" t="str">
            <v>Đỗ Văn Phong</v>
          </cell>
          <cell r="F1000" t="str">
            <v>Do Van Phong</v>
          </cell>
          <cell r="G1000" t="str">
            <v>22/08/1985</v>
          </cell>
          <cell r="H1000" t="str">
            <v>22 August 1985</v>
          </cell>
          <cell r="I1000" t="str">
            <v>Nam Định</v>
          </cell>
          <cell r="J1000" t="str">
            <v>Nam Dinh</v>
          </cell>
          <cell r="K1000" t="str">
            <v>Nam</v>
          </cell>
          <cell r="L1000" t="str">
            <v>ông</v>
          </cell>
          <cell r="M1000" t="str">
            <v>Mr.</v>
          </cell>
          <cell r="N1000" t="str">
            <v>Tài chính - Ngân hàng</v>
          </cell>
          <cell r="O1000" t="str">
            <v>Banking - Finance</v>
          </cell>
          <cell r="P1000" t="str">
            <v>QH - 2010 - E.CH</v>
          </cell>
          <cell r="Q1000" t="str">
            <v>2170/QĐ-ĐHKT ngày 03/11/2010 của Hiệu trưởng Trường ĐH Kinh tế, ĐHQGHN</v>
          </cell>
          <cell r="R1000">
            <v>2.5299999999999998</v>
          </cell>
          <cell r="S1000" t="str">
            <v>B</v>
          </cell>
          <cell r="T1000" t="str">
            <v>1848-2013/KT</v>
          </cell>
          <cell r="U1000" t="str">
            <v>477/QĐ-ĐHKT</v>
          </cell>
          <cell r="V1000" t="str">
            <v>26/03/2013</v>
          </cell>
          <cell r="X1000" t="str">
            <v>1848</v>
          </cell>
          <cell r="AG1000">
            <v>70</v>
          </cell>
          <cell r="AH1000" t="str">
            <v xml:space="preserve">Đỗ Văn </v>
          </cell>
          <cell r="AI1000" t="str">
            <v>Phong</v>
          </cell>
          <cell r="AJ1000" t="str">
            <v>22/08/1985</v>
          </cell>
          <cell r="AK1000" t="str">
            <v>Nam Định</v>
          </cell>
          <cell r="AL1000" t="str">
            <v>Nam</v>
          </cell>
          <cell r="AM1000" t="str">
            <v>QH - 2010 - E.CH</v>
          </cell>
          <cell r="AN1000" t="str">
            <v>2170/QĐ-ĐHKT ngày 03/11/2010 của Hiệu trưởng Trường ĐH Kinh tế, ĐHQGHN</v>
          </cell>
          <cell r="AO1000">
            <v>2.5299999999999998</v>
          </cell>
          <cell r="AP1000" t="str">
            <v>B</v>
          </cell>
          <cell r="AQ1000" t="str">
            <v>Tài chính - Ngân hàng</v>
          </cell>
          <cell r="AR1000" t="str">
            <v>Đỗ Văn Phong</v>
          </cell>
          <cell r="AT1000" t="str">
            <v>22/08/1985</v>
          </cell>
          <cell r="AU1000" t="str">
            <v>22</v>
          </cell>
          <cell r="AV1000" t="str">
            <v>08</v>
          </cell>
          <cell r="AW1000" t="str">
            <v>1985</v>
          </cell>
        </row>
        <row r="1001">
          <cell r="C1001" t="str">
            <v>Đỗ Thị Hồng</v>
          </cell>
          <cell r="D1001" t="str">
            <v>Phương</v>
          </cell>
          <cell r="E1001" t="str">
            <v>Đỗ Thị Hồng Phương</v>
          </cell>
          <cell r="F1001" t="str">
            <v>Do Thi Hong Phuong</v>
          </cell>
          <cell r="G1001" t="str">
            <v>08/08/1976</v>
          </cell>
          <cell r="H1001" t="str">
            <v>08 August 1976</v>
          </cell>
          <cell r="I1001" t="str">
            <v>Lâm Đồng</v>
          </cell>
          <cell r="J1001" t="str">
            <v>Lam Dong</v>
          </cell>
          <cell r="K1001" t="str">
            <v>Nữ</v>
          </cell>
          <cell r="L1001" t="str">
            <v>bà</v>
          </cell>
          <cell r="M1001" t="str">
            <v>Ms.</v>
          </cell>
          <cell r="N1001" t="str">
            <v>Tài chính - Ngân hàng</v>
          </cell>
          <cell r="O1001" t="str">
            <v>Banking - Finance</v>
          </cell>
          <cell r="P1001" t="str">
            <v>QH - 2010 - E.CH</v>
          </cell>
          <cell r="Q1001" t="str">
            <v>2170/QĐ-ĐHKT ngày 03/11/2010 của Hiệu trưởng Trường ĐH Kinh tế, ĐHQGHN</v>
          </cell>
          <cell r="R1001">
            <v>3</v>
          </cell>
          <cell r="S1001" t="str">
            <v>A</v>
          </cell>
          <cell r="T1001" t="str">
            <v>1849-2013/KT</v>
          </cell>
          <cell r="U1001" t="str">
            <v>477/QĐ-ĐHKT</v>
          </cell>
          <cell r="V1001" t="str">
            <v>26/03/2013</v>
          </cell>
          <cell r="X1001" t="str">
            <v>1849</v>
          </cell>
          <cell r="AG1001">
            <v>71</v>
          </cell>
          <cell r="AH1001" t="str">
            <v>Đỗ Thị Hồng</v>
          </cell>
          <cell r="AI1001" t="str">
            <v>Phương</v>
          </cell>
          <cell r="AJ1001" t="str">
            <v>08/08/1976</v>
          </cell>
          <cell r="AK1001" t="str">
            <v>Lâm Đồng</v>
          </cell>
          <cell r="AL1001" t="str">
            <v>Nữ</v>
          </cell>
          <cell r="AM1001" t="str">
            <v>QH - 2010 - E.CH</v>
          </cell>
          <cell r="AN1001" t="str">
            <v>2170/QĐ-ĐHKT ngày 03/11/2010 của Hiệu trưởng Trường ĐH Kinh tế, ĐHQGHN</v>
          </cell>
          <cell r="AO1001">
            <v>3</v>
          </cell>
          <cell r="AP1001" t="str">
            <v>A</v>
          </cell>
          <cell r="AQ1001" t="str">
            <v>Tài chính - Ngân hàng</v>
          </cell>
          <cell r="AR1001" t="str">
            <v>Đỗ Thị Hồng Phương</v>
          </cell>
          <cell r="AT1001" t="str">
            <v>08/08/1976</v>
          </cell>
          <cell r="AU1001" t="str">
            <v>08</v>
          </cell>
          <cell r="AV1001" t="str">
            <v>08</v>
          </cell>
          <cell r="AW1001" t="str">
            <v>1976</v>
          </cell>
        </row>
        <row r="1002">
          <cell r="C1002" t="str">
            <v>Nguyễn Hoài</v>
          </cell>
          <cell r="D1002" t="str">
            <v>Phương</v>
          </cell>
          <cell r="E1002" t="str">
            <v>Nguyễn Hoài Phương</v>
          </cell>
          <cell r="F1002" t="str">
            <v>Nguyen Hoai Phuong</v>
          </cell>
          <cell r="G1002" t="str">
            <v>29/12/1984</v>
          </cell>
          <cell r="H1002" t="str">
            <v>29 December 1984</v>
          </cell>
          <cell r="I1002" t="str">
            <v>Hà Nội</v>
          </cell>
          <cell r="J1002" t="str">
            <v>Hanoi</v>
          </cell>
          <cell r="K1002" t="str">
            <v>Nữ</v>
          </cell>
          <cell r="L1002" t="str">
            <v>bà</v>
          </cell>
          <cell r="M1002" t="str">
            <v>Ms.</v>
          </cell>
          <cell r="N1002" t="str">
            <v>Tài chính - Ngân hàng</v>
          </cell>
          <cell r="O1002" t="str">
            <v>Banking - Finance</v>
          </cell>
          <cell r="P1002" t="str">
            <v>QH - 2009 - E.CH</v>
          </cell>
          <cell r="Q1002" t="str">
            <v>1804/QĐ-SĐH ngày 14/10/2009 của Hiệu trưởng Trường ĐH Kinh tế, ĐHQGHN</v>
          </cell>
          <cell r="R1002">
            <v>2.4</v>
          </cell>
          <cell r="S1002" t="str">
            <v>B</v>
          </cell>
          <cell r="T1002" t="str">
            <v>1850-2013/KT</v>
          </cell>
          <cell r="U1002" t="str">
            <v>477/QĐ-ĐHKT</v>
          </cell>
          <cell r="V1002" t="str">
            <v>26/03/2013</v>
          </cell>
          <cell r="X1002" t="str">
            <v>1850</v>
          </cell>
          <cell r="AG1002">
            <v>72</v>
          </cell>
          <cell r="AH1002" t="str">
            <v>Nguyễn Hoài</v>
          </cell>
          <cell r="AI1002" t="str">
            <v>Phương</v>
          </cell>
          <cell r="AJ1002" t="str">
            <v>29/12/1984</v>
          </cell>
          <cell r="AK1002" t="str">
            <v>Hà Nội</v>
          </cell>
          <cell r="AL1002" t="str">
            <v>Nữ</v>
          </cell>
          <cell r="AM1002" t="str">
            <v>QH - 2009 - E.CH</v>
          </cell>
          <cell r="AN1002" t="str">
            <v>1804/QĐ-SĐH ngày 14/10/2009 của Hiệu trưởng Trường ĐH Kinh tế, ĐHQGHN</v>
          </cell>
          <cell r="AO1002">
            <v>2.4</v>
          </cell>
          <cell r="AP1002" t="str">
            <v>B</v>
          </cell>
          <cell r="AQ1002" t="str">
            <v>Tài chính - Ngân hàng</v>
          </cell>
          <cell r="AR1002" t="str">
            <v>Nguyễn Hoài Phương</v>
          </cell>
          <cell r="AT1002" t="str">
            <v>29/12/1984</v>
          </cell>
          <cell r="AU1002" t="str">
            <v>29</v>
          </cell>
          <cell r="AV1002" t="str">
            <v>12</v>
          </cell>
          <cell r="AW1002" t="str">
            <v>1984</v>
          </cell>
        </row>
        <row r="1003">
          <cell r="C1003" t="str">
            <v>Nguyễn Thị Thu</v>
          </cell>
          <cell r="D1003" t="str">
            <v>Phương</v>
          </cell>
          <cell r="E1003" t="str">
            <v>Nguyễn Thị Thu Phương</v>
          </cell>
          <cell r="F1003" t="str">
            <v>Nguyen Thi Thu Phuong</v>
          </cell>
          <cell r="G1003" t="str">
            <v>28/04/1985</v>
          </cell>
          <cell r="H1003" t="str">
            <v>28 April 1985</v>
          </cell>
          <cell r="I1003" t="str">
            <v>Thanh Hóa</v>
          </cell>
          <cell r="J1003" t="str">
            <v>Thanh Hoa</v>
          </cell>
          <cell r="K1003" t="str">
            <v>Nữ</v>
          </cell>
          <cell r="L1003" t="str">
            <v>bà</v>
          </cell>
          <cell r="M1003" t="str">
            <v>Ms.</v>
          </cell>
          <cell r="N1003" t="str">
            <v>Tài chính - Ngân hàng</v>
          </cell>
          <cell r="O1003" t="str">
            <v>Banking - Finance</v>
          </cell>
          <cell r="P1003" t="str">
            <v>QH - 2009 - E.CH</v>
          </cell>
          <cell r="Q1003" t="str">
            <v>1804/QĐ-SĐH ngày 14/10/2009 của Hiệu trưởng Trường ĐH Kinh tế, ĐHQGHN</v>
          </cell>
          <cell r="R1003">
            <v>2.29</v>
          </cell>
          <cell r="S1003" t="str">
            <v>B</v>
          </cell>
          <cell r="T1003" t="str">
            <v>1851-2013/KT</v>
          </cell>
          <cell r="U1003" t="str">
            <v>477/QĐ-ĐHKT</v>
          </cell>
          <cell r="V1003" t="str">
            <v>26/03/2013</v>
          </cell>
          <cell r="X1003" t="str">
            <v>1851</v>
          </cell>
          <cell r="AG1003">
            <v>73</v>
          </cell>
          <cell r="AH1003" t="str">
            <v>Nguyễn Thị Thu</v>
          </cell>
          <cell r="AI1003" t="str">
            <v>Phương</v>
          </cell>
          <cell r="AJ1003" t="str">
            <v>28/04/1985</v>
          </cell>
          <cell r="AK1003" t="str">
            <v>Thanh Hóa</v>
          </cell>
          <cell r="AL1003" t="str">
            <v>Nữ</v>
          </cell>
          <cell r="AM1003" t="str">
            <v>QH - 2009 - E.CH</v>
          </cell>
          <cell r="AN1003" t="str">
            <v>1804/QĐ-SĐH ngày 14/10/2009 của Hiệu trưởng Trường ĐH Kinh tế, ĐHQGHN</v>
          </cell>
          <cell r="AO1003">
            <v>2.29</v>
          </cell>
          <cell r="AP1003" t="str">
            <v>B</v>
          </cell>
          <cell r="AQ1003" t="str">
            <v>Tài chính - Ngân hàng</v>
          </cell>
          <cell r="AR1003" t="str">
            <v>Nguyễn Thị Thu Phương</v>
          </cell>
          <cell r="AT1003" t="str">
            <v>28/04/1985</v>
          </cell>
          <cell r="AU1003" t="str">
            <v>28</v>
          </cell>
          <cell r="AV1003" t="str">
            <v>04</v>
          </cell>
          <cell r="AW1003" t="str">
            <v>1985</v>
          </cell>
        </row>
        <row r="1004">
          <cell r="C1004" t="str">
            <v>Nguyễn Văn</v>
          </cell>
          <cell r="D1004" t="str">
            <v>Phương</v>
          </cell>
          <cell r="E1004" t="str">
            <v>Nguyễn Văn Phương</v>
          </cell>
          <cell r="F1004" t="str">
            <v>Nguyen Van Phuong</v>
          </cell>
          <cell r="G1004" t="str">
            <v>08/02/1966</v>
          </cell>
          <cell r="H1004" t="str">
            <v>08 February 1966</v>
          </cell>
          <cell r="I1004" t="str">
            <v>Lâm Đồng</v>
          </cell>
          <cell r="J1004" t="str">
            <v>Lam Dong</v>
          </cell>
          <cell r="K1004" t="str">
            <v>Nam</v>
          </cell>
          <cell r="L1004" t="str">
            <v>ông</v>
          </cell>
          <cell r="M1004" t="str">
            <v>Mr.</v>
          </cell>
          <cell r="N1004" t="str">
            <v>Tài chính - Ngân hàng</v>
          </cell>
          <cell r="O1004" t="str">
            <v>Banking - Finance</v>
          </cell>
          <cell r="P1004" t="str">
            <v>QH - 2010 - E.CH</v>
          </cell>
          <cell r="Q1004" t="str">
            <v>2170/QĐ-ĐHKT ngày 03/11/2010 của Hiệu trưởng Trường ĐH Kinh tế, ĐHQGHN</v>
          </cell>
          <cell r="R1004">
            <v>3.02</v>
          </cell>
          <cell r="S1004" t="str">
            <v>A</v>
          </cell>
          <cell r="T1004" t="str">
            <v>1852-2013/KT</v>
          </cell>
          <cell r="U1004" t="str">
            <v>477/QĐ-ĐHKT</v>
          </cell>
          <cell r="V1004" t="str">
            <v>26/03/2013</v>
          </cell>
          <cell r="X1004" t="str">
            <v>1852</v>
          </cell>
          <cell r="AG1004">
            <v>74</v>
          </cell>
          <cell r="AH1004" t="str">
            <v>Nguyễn Văn</v>
          </cell>
          <cell r="AI1004" t="str">
            <v>Phương</v>
          </cell>
          <cell r="AJ1004" t="str">
            <v>08/02/1966</v>
          </cell>
          <cell r="AK1004" t="str">
            <v>Lâm Đồng</v>
          </cell>
          <cell r="AL1004" t="str">
            <v>Nam</v>
          </cell>
          <cell r="AM1004" t="str">
            <v>QH - 2010 - E.CH</v>
          </cell>
          <cell r="AN1004" t="str">
            <v>2170/QĐ-ĐHKT ngày 03/11/2010 của Hiệu trưởng Trường ĐH Kinh tế, ĐHQGHN</v>
          </cell>
          <cell r="AO1004">
            <v>3.02</v>
          </cell>
          <cell r="AP1004" t="str">
            <v>A</v>
          </cell>
          <cell r="AQ1004" t="str">
            <v>Tài chính - Ngân hàng</v>
          </cell>
          <cell r="AR1004" t="str">
            <v>Nguyễn Văn Phương</v>
          </cell>
          <cell r="AT1004" t="str">
            <v>08/02/1966</v>
          </cell>
          <cell r="AU1004" t="str">
            <v>08</v>
          </cell>
          <cell r="AV1004" t="str">
            <v>02</v>
          </cell>
          <cell r="AW1004" t="str">
            <v>1966</v>
          </cell>
        </row>
        <row r="1005">
          <cell r="C1005" t="str">
            <v>Phạm Thị Mai</v>
          </cell>
          <cell r="D1005" t="str">
            <v>Phương</v>
          </cell>
          <cell r="E1005" t="str">
            <v>Phạm Thị Mai Phương</v>
          </cell>
          <cell r="F1005" t="str">
            <v>Pham Thi Mai Phuong</v>
          </cell>
          <cell r="G1005" t="str">
            <v>20/08/1982</v>
          </cell>
          <cell r="H1005" t="str">
            <v>20 August 1982</v>
          </cell>
          <cell r="I1005" t="str">
            <v>Thái Bình</v>
          </cell>
          <cell r="J1005" t="str">
            <v>Thai Binh</v>
          </cell>
          <cell r="K1005" t="str">
            <v>Nữ</v>
          </cell>
          <cell r="L1005" t="str">
            <v>bà</v>
          </cell>
          <cell r="M1005" t="str">
            <v>Ms.</v>
          </cell>
          <cell r="N1005" t="str">
            <v>Tài chính - Ngân hàng</v>
          </cell>
          <cell r="O1005" t="str">
            <v>Banking - Finance</v>
          </cell>
          <cell r="P1005" t="str">
            <v>QH - 2010 - E.CH</v>
          </cell>
          <cell r="Q1005" t="str">
            <v>1103/QĐ-SĐH ngày 15/06/2010 của Hiệu trưởng Trường ĐH Kinh tế, ĐHQGHN</v>
          </cell>
          <cell r="R1005">
            <v>2.29</v>
          </cell>
          <cell r="S1005" t="str">
            <v>A</v>
          </cell>
          <cell r="T1005" t="str">
            <v>1853-2013/KT</v>
          </cell>
          <cell r="U1005" t="str">
            <v>477/QĐ-ĐHKT</v>
          </cell>
          <cell r="V1005" t="str">
            <v>26/03/2013</v>
          </cell>
          <cell r="X1005" t="str">
            <v>1853</v>
          </cell>
          <cell r="AG1005">
            <v>75</v>
          </cell>
          <cell r="AH1005" t="str">
            <v>Phạm Thị Mai</v>
          </cell>
          <cell r="AI1005" t="str">
            <v>Phương</v>
          </cell>
          <cell r="AJ1005" t="str">
            <v>20/08/1982</v>
          </cell>
          <cell r="AK1005" t="str">
            <v>Thái Bình</v>
          </cell>
          <cell r="AL1005" t="str">
            <v>Nữ</v>
          </cell>
          <cell r="AM1005" t="str">
            <v>QH - 2010 - E.CH</v>
          </cell>
          <cell r="AN1005" t="str">
            <v>1103/QĐ-SĐH ngày 15/06/2010 của Hiệu trưởng Trường ĐH Kinh tế, ĐHQGHN</v>
          </cell>
          <cell r="AO1005">
            <v>2.29</v>
          </cell>
          <cell r="AP1005" t="str">
            <v>A</v>
          </cell>
          <cell r="AQ1005" t="str">
            <v>Tài chính - Ngân hàng</v>
          </cell>
          <cell r="AR1005" t="str">
            <v>Phạm Thị Mai Phương</v>
          </cell>
          <cell r="AT1005" t="str">
            <v>20/08/1982</v>
          </cell>
          <cell r="AU1005" t="str">
            <v>20</v>
          </cell>
          <cell r="AV1005" t="str">
            <v>08</v>
          </cell>
          <cell r="AW1005" t="str">
            <v>1982</v>
          </cell>
        </row>
        <row r="1006">
          <cell r="C1006" t="str">
            <v>Võ Đình</v>
          </cell>
          <cell r="D1006" t="str">
            <v>Phương</v>
          </cell>
          <cell r="E1006" t="str">
            <v>Võ Đình Phương</v>
          </cell>
          <cell r="F1006" t="str">
            <v>Vo Dinh Phuong</v>
          </cell>
          <cell r="G1006" t="str">
            <v>22/11/1972</v>
          </cell>
          <cell r="H1006" t="str">
            <v>22 November 1972</v>
          </cell>
          <cell r="I1006" t="str">
            <v>Lâm Đồng</v>
          </cell>
          <cell r="J1006" t="str">
            <v>Lam Dong</v>
          </cell>
          <cell r="K1006" t="str">
            <v>Nam</v>
          </cell>
          <cell r="L1006" t="str">
            <v>ông</v>
          </cell>
          <cell r="M1006" t="str">
            <v>Mr.</v>
          </cell>
          <cell r="N1006" t="str">
            <v>Tài chính - Ngân hàng</v>
          </cell>
          <cell r="O1006" t="str">
            <v>Banking - Finance</v>
          </cell>
          <cell r="P1006" t="str">
            <v>QH - 2010 - E.CH</v>
          </cell>
          <cell r="Q1006" t="str">
            <v>2170/QĐ-ĐHKT ngày 03/11/2010 của Hiệu trưởng Trường ĐH Kinh tế, ĐHQGHN</v>
          </cell>
          <cell r="R1006">
            <v>3.22</v>
          </cell>
          <cell r="S1006" t="str">
            <v>A</v>
          </cell>
          <cell r="T1006" t="str">
            <v>1854-2013/KT</v>
          </cell>
          <cell r="U1006" t="str">
            <v>477/QĐ-ĐHKT</v>
          </cell>
          <cell r="V1006" t="str">
            <v>26/03/2013</v>
          </cell>
          <cell r="X1006" t="str">
            <v>1854</v>
          </cell>
          <cell r="AG1006">
            <v>76</v>
          </cell>
          <cell r="AH1006" t="str">
            <v>Võ Đình</v>
          </cell>
          <cell r="AI1006" t="str">
            <v>Phương</v>
          </cell>
          <cell r="AJ1006" t="str">
            <v>22/11/1972</v>
          </cell>
          <cell r="AK1006" t="str">
            <v>Lâm Đồng</v>
          </cell>
          <cell r="AL1006" t="str">
            <v>Nam</v>
          </cell>
          <cell r="AM1006" t="str">
            <v>QH - 2010 - E.CH</v>
          </cell>
          <cell r="AN1006" t="str">
            <v>2170/QĐ-ĐHKT ngày 03/11/2010 của Hiệu trưởng Trường ĐH Kinh tế, ĐHQGHN</v>
          </cell>
          <cell r="AO1006">
            <v>3.22</v>
          </cell>
          <cell r="AP1006" t="str">
            <v>A</v>
          </cell>
          <cell r="AQ1006" t="str">
            <v>Tài chính - Ngân hàng</v>
          </cell>
          <cell r="AR1006" t="str">
            <v>Võ Đình Phương</v>
          </cell>
          <cell r="AT1006" t="str">
            <v>22/11/1972</v>
          </cell>
          <cell r="AU1006" t="str">
            <v>22</v>
          </cell>
          <cell r="AV1006" t="str">
            <v>11</v>
          </cell>
          <cell r="AW1006" t="str">
            <v>1972</v>
          </cell>
        </row>
        <row r="1007">
          <cell r="C1007" t="str">
            <v>Lê Thị Hồng</v>
          </cell>
          <cell r="D1007" t="str">
            <v>Quang</v>
          </cell>
          <cell r="E1007" t="str">
            <v>Lê Thị Hồng Quang</v>
          </cell>
          <cell r="F1007" t="str">
            <v>Le Thi Hong Quang</v>
          </cell>
          <cell r="G1007" t="str">
            <v>25/12/1975</v>
          </cell>
          <cell r="H1007" t="str">
            <v>25 December 1975</v>
          </cell>
          <cell r="I1007" t="str">
            <v>Phú Thọ</v>
          </cell>
          <cell r="J1007" t="str">
            <v>Phu Tho</v>
          </cell>
          <cell r="K1007" t="str">
            <v>Nữ</v>
          </cell>
          <cell r="L1007" t="str">
            <v>bà</v>
          </cell>
          <cell r="M1007" t="str">
            <v>Ms.</v>
          </cell>
          <cell r="N1007" t="str">
            <v>Tài chính - Ngân hàng</v>
          </cell>
          <cell r="O1007" t="str">
            <v>Banking - Finance</v>
          </cell>
          <cell r="P1007" t="str">
            <v>QH - 2010 - E.CH</v>
          </cell>
          <cell r="Q1007" t="str">
            <v>2170/QĐ-ĐHKT ngày 03/11/2010 của Hiệu trưởng Trường ĐH Kinh tế, ĐHQGHN</v>
          </cell>
          <cell r="R1007">
            <v>2.62</v>
          </cell>
          <cell r="S1007" t="str">
            <v>B</v>
          </cell>
          <cell r="T1007" t="str">
            <v>1855-2013/KT</v>
          </cell>
          <cell r="U1007" t="str">
            <v>477/QĐ-ĐHKT</v>
          </cell>
          <cell r="V1007" t="str">
            <v>26/03/2013</v>
          </cell>
          <cell r="X1007" t="str">
            <v>1855</v>
          </cell>
          <cell r="AG1007">
            <v>77</v>
          </cell>
          <cell r="AH1007" t="str">
            <v>Lê Thị Hồng</v>
          </cell>
          <cell r="AI1007" t="str">
            <v>Quang</v>
          </cell>
          <cell r="AJ1007" t="str">
            <v>25/12/1975</v>
          </cell>
          <cell r="AK1007" t="str">
            <v>Phú Thọ</v>
          </cell>
          <cell r="AL1007" t="str">
            <v>Nữ</v>
          </cell>
          <cell r="AM1007" t="str">
            <v>QH - 2010 - E.CH</v>
          </cell>
          <cell r="AN1007" t="str">
            <v>2170/QĐ-ĐHKT ngày 03/11/2010 của Hiệu trưởng Trường ĐH Kinh tế, ĐHQGHN</v>
          </cell>
          <cell r="AO1007">
            <v>2.62</v>
          </cell>
          <cell r="AP1007" t="str">
            <v>B</v>
          </cell>
          <cell r="AQ1007" t="str">
            <v>Tài chính - Ngân hàng</v>
          </cell>
          <cell r="AR1007" t="str">
            <v>Lê Thị Hồng Quang</v>
          </cell>
          <cell r="AT1007" t="str">
            <v>25/12/1975</v>
          </cell>
          <cell r="AU1007" t="str">
            <v>25</v>
          </cell>
          <cell r="AV1007" t="str">
            <v>12</v>
          </cell>
          <cell r="AW1007" t="str">
            <v>1975</v>
          </cell>
        </row>
        <row r="1008">
          <cell r="C1008" t="str">
            <v>Nguyễn Xuân</v>
          </cell>
          <cell r="D1008" t="str">
            <v>Quảng</v>
          </cell>
          <cell r="E1008" t="str">
            <v>Nguyễn Xuân Quảng</v>
          </cell>
          <cell r="F1008" t="str">
            <v>Nguyen Xuan Quang</v>
          </cell>
          <cell r="G1008" t="str">
            <v>01/12/1965</v>
          </cell>
          <cell r="H1008" t="str">
            <v>01 December 1965</v>
          </cell>
          <cell r="I1008" t="str">
            <v>Quảng Trị</v>
          </cell>
          <cell r="J1008" t="str">
            <v>Quang Tri</v>
          </cell>
          <cell r="K1008" t="str">
            <v>Nam</v>
          </cell>
          <cell r="L1008" t="str">
            <v>ông</v>
          </cell>
          <cell r="M1008" t="str">
            <v>Mr.</v>
          </cell>
          <cell r="N1008" t="str">
            <v>Tài chính - Ngân hàng</v>
          </cell>
          <cell r="O1008" t="str">
            <v>Banking - Finance</v>
          </cell>
          <cell r="P1008" t="str">
            <v>QH - 2010 - E.CH</v>
          </cell>
          <cell r="Q1008" t="str">
            <v>2170/QĐ-ĐHKT ngày 03/11/2010 của Hiệu trưởng Trường ĐH Kinh tế, ĐHQGHN</v>
          </cell>
          <cell r="R1008">
            <v>2.56</v>
          </cell>
          <cell r="S1008" t="str">
            <v>A</v>
          </cell>
          <cell r="T1008" t="str">
            <v>1856-2013/KT</v>
          </cell>
          <cell r="U1008" t="str">
            <v>477/QĐ-ĐHKT</v>
          </cell>
          <cell r="V1008" t="str">
            <v>26/03/2013</v>
          </cell>
          <cell r="X1008" t="str">
            <v>1856</v>
          </cell>
          <cell r="AG1008">
            <v>78</v>
          </cell>
          <cell r="AH1008" t="str">
            <v>Nguyễn Xuân</v>
          </cell>
          <cell r="AI1008" t="str">
            <v>Quảng</v>
          </cell>
          <cell r="AJ1008" t="str">
            <v>01/12/1965</v>
          </cell>
          <cell r="AK1008" t="str">
            <v>Quảng Trị</v>
          </cell>
          <cell r="AL1008" t="str">
            <v>Nam</v>
          </cell>
          <cell r="AM1008" t="str">
            <v>QH - 2010 - E.CH</v>
          </cell>
          <cell r="AN1008" t="str">
            <v>2170/QĐ-ĐHKT ngày 03/11/2010 của Hiệu trưởng Trường ĐH Kinh tế, ĐHQGHN</v>
          </cell>
          <cell r="AO1008">
            <v>2.56</v>
          </cell>
          <cell r="AP1008" t="str">
            <v>A</v>
          </cell>
          <cell r="AQ1008" t="str">
            <v>Tài chính - Ngân hàng</v>
          </cell>
          <cell r="AR1008" t="str">
            <v>Nguyễn Xuân Quảng</v>
          </cell>
          <cell r="AT1008" t="str">
            <v>01/12/1965</v>
          </cell>
          <cell r="AU1008" t="str">
            <v>01</v>
          </cell>
          <cell r="AV1008" t="str">
            <v>12</v>
          </cell>
          <cell r="AW1008" t="str">
            <v>1965</v>
          </cell>
        </row>
        <row r="1009">
          <cell r="C1009" t="str">
            <v>Phạm Ngọc</v>
          </cell>
          <cell r="D1009" t="str">
            <v>Quế</v>
          </cell>
          <cell r="E1009" t="str">
            <v>Phạm Ngọc Quế</v>
          </cell>
          <cell r="F1009" t="str">
            <v>Pham Ngoc Que</v>
          </cell>
          <cell r="G1009" t="str">
            <v>17/04/1985</v>
          </cell>
          <cell r="H1009" t="str">
            <v>17 April 1985</v>
          </cell>
          <cell r="I1009" t="str">
            <v>Nam Định</v>
          </cell>
          <cell r="J1009" t="str">
            <v>Nam Dinh</v>
          </cell>
          <cell r="K1009" t="str">
            <v>Nữ</v>
          </cell>
          <cell r="L1009" t="str">
            <v>bà</v>
          </cell>
          <cell r="M1009" t="str">
            <v>Ms.</v>
          </cell>
          <cell r="N1009" t="str">
            <v>Tài chính - Ngân hàng</v>
          </cell>
          <cell r="O1009" t="str">
            <v>Banking - Finance</v>
          </cell>
          <cell r="P1009" t="str">
            <v>QH - 2010 - E.CH</v>
          </cell>
          <cell r="Q1009" t="str">
            <v>2170/QĐ-ĐHKT ngày 03/11/2010 của Hiệu trưởng Trường ĐH Kinh tế, ĐHQGHN</v>
          </cell>
          <cell r="R1009">
            <v>2.89</v>
          </cell>
          <cell r="S1009" t="str">
            <v>B</v>
          </cell>
          <cell r="T1009" t="str">
            <v>1857-2013/KT</v>
          </cell>
          <cell r="U1009" t="str">
            <v>477/QĐ-ĐHKT</v>
          </cell>
          <cell r="V1009" t="str">
            <v>26/03/2013</v>
          </cell>
          <cell r="X1009" t="str">
            <v>1857</v>
          </cell>
          <cell r="AG1009">
            <v>79</v>
          </cell>
          <cell r="AH1009" t="str">
            <v>Phạm Ngọc</v>
          </cell>
          <cell r="AI1009" t="str">
            <v>Quế</v>
          </cell>
          <cell r="AJ1009" t="str">
            <v>17/04/1985</v>
          </cell>
          <cell r="AK1009" t="str">
            <v>Nam Định</v>
          </cell>
          <cell r="AL1009" t="str">
            <v>Nữ</v>
          </cell>
          <cell r="AM1009" t="str">
            <v>QH - 2010 - E.CH</v>
          </cell>
          <cell r="AN1009" t="str">
            <v>2170/QĐ-ĐHKT ngày 03/11/2010 của Hiệu trưởng Trường ĐH Kinh tế, ĐHQGHN</v>
          </cell>
          <cell r="AO1009">
            <v>2.89</v>
          </cell>
          <cell r="AP1009" t="str">
            <v>B</v>
          </cell>
          <cell r="AQ1009" t="str">
            <v>Tài chính - Ngân hàng</v>
          </cell>
          <cell r="AR1009" t="str">
            <v>Phạm Ngọc Quế</v>
          </cell>
          <cell r="AT1009" t="str">
            <v>17/04/1985</v>
          </cell>
          <cell r="AU1009" t="str">
            <v>17</v>
          </cell>
          <cell r="AV1009" t="str">
            <v>04</v>
          </cell>
          <cell r="AW1009" t="str">
            <v>1985</v>
          </cell>
        </row>
        <row r="1010">
          <cell r="C1010" t="str">
            <v>Ngô Thị Tiên</v>
          </cell>
          <cell r="D1010" t="str">
            <v>Sinh</v>
          </cell>
          <cell r="E1010" t="str">
            <v>Ngô Thị Tiên Sinh</v>
          </cell>
          <cell r="F1010" t="str">
            <v>Ngo Thi Tien Sinh</v>
          </cell>
          <cell r="G1010" t="str">
            <v>24/04/1987</v>
          </cell>
          <cell r="H1010" t="str">
            <v>24 April 1987</v>
          </cell>
          <cell r="I1010" t="str">
            <v>Hà Nội</v>
          </cell>
          <cell r="J1010" t="str">
            <v>Hanoi</v>
          </cell>
          <cell r="K1010" t="str">
            <v>Nữ</v>
          </cell>
          <cell r="L1010" t="str">
            <v>bà</v>
          </cell>
          <cell r="M1010" t="str">
            <v>Ms.</v>
          </cell>
          <cell r="N1010" t="str">
            <v>Tài chính - Ngân hàng</v>
          </cell>
          <cell r="O1010" t="str">
            <v>Banking - Finance</v>
          </cell>
          <cell r="P1010" t="str">
            <v>QH - 2010 - E.CH</v>
          </cell>
          <cell r="Q1010" t="str">
            <v>2170/QĐ-ĐHKT ngày 03/11/2010 của Hiệu trưởng Trường ĐH Kinh tế, ĐHQGHN</v>
          </cell>
          <cell r="R1010">
            <v>2.89</v>
          </cell>
          <cell r="S1010" t="str">
            <v>A</v>
          </cell>
          <cell r="T1010" t="str">
            <v>1858-2013/KT</v>
          </cell>
          <cell r="U1010" t="str">
            <v>477/QĐ-ĐHKT</v>
          </cell>
          <cell r="V1010" t="str">
            <v>26/03/2013</v>
          </cell>
          <cell r="X1010" t="str">
            <v>1858</v>
          </cell>
          <cell r="AG1010">
            <v>80</v>
          </cell>
          <cell r="AH1010" t="str">
            <v>Ngô Thị Tiên</v>
          </cell>
          <cell r="AI1010" t="str">
            <v>Sinh</v>
          </cell>
          <cell r="AJ1010" t="str">
            <v>24/04/1987</v>
          </cell>
          <cell r="AK1010" t="str">
            <v>Hà Nội</v>
          </cell>
          <cell r="AL1010" t="str">
            <v>Nữ</v>
          </cell>
          <cell r="AM1010" t="str">
            <v>QH - 2010 - E.CH</v>
          </cell>
          <cell r="AN1010" t="str">
            <v>2170/QĐ-ĐHKT ngày 03/11/2010 của Hiệu trưởng Trường ĐH Kinh tế, ĐHQGHN</v>
          </cell>
          <cell r="AO1010">
            <v>2.89</v>
          </cell>
          <cell r="AP1010" t="str">
            <v>A</v>
          </cell>
          <cell r="AQ1010" t="str">
            <v>Tài chính - Ngân hàng</v>
          </cell>
          <cell r="AR1010" t="str">
            <v>Ngô Thị Tiên Sinh</v>
          </cell>
          <cell r="AT1010" t="str">
            <v>24/04/1987</v>
          </cell>
          <cell r="AU1010" t="str">
            <v>24</v>
          </cell>
          <cell r="AV1010" t="str">
            <v>04</v>
          </cell>
          <cell r="AW1010" t="str">
            <v>1987</v>
          </cell>
        </row>
        <row r="1011">
          <cell r="C1011" t="str">
            <v>Phạm Thành</v>
          </cell>
          <cell r="D1011" t="str">
            <v>Sơn</v>
          </cell>
          <cell r="E1011" t="str">
            <v>Phạm Thành Sơn</v>
          </cell>
          <cell r="F1011" t="str">
            <v>Pham Thanh Son</v>
          </cell>
          <cell r="G1011" t="str">
            <v>04/02/1982</v>
          </cell>
          <cell r="H1011" t="str">
            <v>04 February 1982</v>
          </cell>
          <cell r="I1011" t="str">
            <v>Hải Phòng</v>
          </cell>
          <cell r="J1011" t="str">
            <v>Hai Phong</v>
          </cell>
          <cell r="K1011" t="str">
            <v>Nam</v>
          </cell>
          <cell r="L1011" t="str">
            <v>ông</v>
          </cell>
          <cell r="M1011" t="str">
            <v>Mr.</v>
          </cell>
          <cell r="N1011" t="str">
            <v>Tài chính - Ngân hàng</v>
          </cell>
          <cell r="O1011" t="str">
            <v>Banking - Finance</v>
          </cell>
          <cell r="P1011" t="str">
            <v>QH - 2010 - E.CH</v>
          </cell>
          <cell r="Q1011" t="str">
            <v>2170/QĐ-ĐHKT ngày 03/11/2010 của Hiệu trưởng Trường ĐH Kinh tế, ĐHQGHN</v>
          </cell>
          <cell r="R1011">
            <v>2.5299999999999998</v>
          </cell>
          <cell r="S1011" t="str">
            <v>A</v>
          </cell>
          <cell r="T1011" t="str">
            <v>1859-2013/KT</v>
          </cell>
          <cell r="U1011" t="str">
            <v>477/QĐ-ĐHKT</v>
          </cell>
          <cell r="V1011" t="str">
            <v>26/03/2013</v>
          </cell>
          <cell r="X1011" t="str">
            <v>1859</v>
          </cell>
          <cell r="AG1011">
            <v>81</v>
          </cell>
          <cell r="AH1011" t="str">
            <v>Phạm Thành</v>
          </cell>
          <cell r="AI1011" t="str">
            <v>Sơn</v>
          </cell>
          <cell r="AJ1011" t="str">
            <v>04/02/1982</v>
          </cell>
          <cell r="AK1011" t="str">
            <v>Hải Phòng</v>
          </cell>
          <cell r="AL1011" t="str">
            <v>Nam</v>
          </cell>
          <cell r="AM1011" t="str">
            <v>QH - 2010 - E.CH</v>
          </cell>
          <cell r="AN1011" t="str">
            <v>2170/QĐ-ĐHKT ngày 03/11/2010 của Hiệu trưởng Trường ĐH Kinh tế, ĐHQGHN</v>
          </cell>
          <cell r="AO1011">
            <v>2.5299999999999998</v>
          </cell>
          <cell r="AP1011" t="str">
            <v>A</v>
          </cell>
          <cell r="AQ1011" t="str">
            <v>Tài chính - Ngân hàng</v>
          </cell>
          <cell r="AR1011" t="str">
            <v>Phạm Thành Sơn</v>
          </cell>
          <cell r="AT1011" t="str">
            <v>04/02/1982</v>
          </cell>
          <cell r="AU1011" t="str">
            <v>04</v>
          </cell>
          <cell r="AV1011" t="str">
            <v>02</v>
          </cell>
          <cell r="AW1011" t="str">
            <v>1982</v>
          </cell>
        </row>
        <row r="1012">
          <cell r="C1012" t="str">
            <v>Nguyễn Anh</v>
          </cell>
          <cell r="D1012" t="str">
            <v>Tài</v>
          </cell>
          <cell r="E1012" t="str">
            <v>Nguyễn Anh Tài</v>
          </cell>
          <cell r="F1012" t="str">
            <v>Nguyen Anh Tai</v>
          </cell>
          <cell r="G1012" t="str">
            <v>13/02/1987</v>
          </cell>
          <cell r="H1012" t="str">
            <v>13 February 1987</v>
          </cell>
          <cell r="I1012" t="str">
            <v>Hà Nội</v>
          </cell>
          <cell r="J1012" t="str">
            <v>Hanoi</v>
          </cell>
          <cell r="K1012" t="str">
            <v>Nam</v>
          </cell>
          <cell r="L1012" t="str">
            <v>ông</v>
          </cell>
          <cell r="M1012" t="str">
            <v>Mr.</v>
          </cell>
          <cell r="N1012" t="str">
            <v>Tài chính - Ngân hàng</v>
          </cell>
          <cell r="O1012" t="str">
            <v>Banking - Finance</v>
          </cell>
          <cell r="P1012" t="str">
            <v>QH - 2010 - E.CH</v>
          </cell>
          <cell r="Q1012" t="str">
            <v>1103/QĐ-SĐH ngày 15/06/2010 của Hiệu trưởng Trường ĐH Kinh tế, ĐHQGHN</v>
          </cell>
          <cell r="R1012">
            <v>2.84</v>
          </cell>
          <cell r="S1012" t="str">
            <v>A</v>
          </cell>
          <cell r="T1012" t="str">
            <v>1860-2013/KT</v>
          </cell>
          <cell r="U1012" t="str">
            <v>477/QĐ-ĐHKT</v>
          </cell>
          <cell r="V1012" t="str">
            <v>26/03/2013</v>
          </cell>
          <cell r="X1012" t="str">
            <v>1860</v>
          </cell>
          <cell r="AG1012">
            <v>82</v>
          </cell>
          <cell r="AH1012" t="str">
            <v>Nguyễn Anh</v>
          </cell>
          <cell r="AI1012" t="str">
            <v>Tài</v>
          </cell>
          <cell r="AJ1012" t="str">
            <v>13/02/1987</v>
          </cell>
          <cell r="AK1012" t="str">
            <v>Hà Nội</v>
          </cell>
          <cell r="AL1012" t="str">
            <v>Nam</v>
          </cell>
          <cell r="AM1012" t="str">
            <v>QH - 2010 - E.CH</v>
          </cell>
          <cell r="AN1012" t="str">
            <v>1103/QĐ-SĐH ngày 15/06/2010 của Hiệu trưởng Trường ĐH Kinh tế, ĐHQGHN</v>
          </cell>
          <cell r="AO1012">
            <v>2.84</v>
          </cell>
          <cell r="AP1012" t="str">
            <v>A</v>
          </cell>
          <cell r="AQ1012" t="str">
            <v>Tài chính - Ngân hàng</v>
          </cell>
          <cell r="AR1012" t="str">
            <v>Nguyễn Anh Tài</v>
          </cell>
          <cell r="AT1012" t="str">
            <v>13/02/1987</v>
          </cell>
          <cell r="AU1012" t="str">
            <v>13</v>
          </cell>
          <cell r="AV1012" t="str">
            <v>02</v>
          </cell>
          <cell r="AW1012" t="str">
            <v>1987</v>
          </cell>
        </row>
        <row r="1013">
          <cell r="C1013" t="str">
            <v>Nguyễn Văn</v>
          </cell>
          <cell r="D1013" t="str">
            <v>Tấn</v>
          </cell>
          <cell r="E1013" t="str">
            <v>Nguyễn Văn Tấn</v>
          </cell>
          <cell r="F1013" t="str">
            <v>Nguyen Van Tan</v>
          </cell>
          <cell r="G1013" t="str">
            <v>19/03/1983</v>
          </cell>
          <cell r="H1013" t="str">
            <v>19 March 1983</v>
          </cell>
          <cell r="I1013" t="str">
            <v>Hải Dương</v>
          </cell>
          <cell r="J1013" t="str">
            <v>Hai Duong</v>
          </cell>
          <cell r="K1013" t="str">
            <v>Nam</v>
          </cell>
          <cell r="L1013" t="str">
            <v>ông</v>
          </cell>
          <cell r="M1013" t="str">
            <v>Mr.</v>
          </cell>
          <cell r="N1013" t="str">
            <v>Tài chính - Ngân hàng</v>
          </cell>
          <cell r="O1013" t="str">
            <v>Banking - Finance</v>
          </cell>
          <cell r="P1013" t="str">
            <v>QH - 2010 - E.CH</v>
          </cell>
          <cell r="Q1013" t="str">
            <v>2170/QĐ-ĐHKT ngày 03/11/2010 của Hiệu trưởng Trường ĐH Kinh tế, ĐHQGHN</v>
          </cell>
          <cell r="R1013">
            <v>3.07</v>
          </cell>
          <cell r="S1013" t="str">
            <v>A</v>
          </cell>
          <cell r="T1013" t="str">
            <v>1861-2013/KT</v>
          </cell>
          <cell r="U1013" t="str">
            <v>477/QĐ-ĐHKT</v>
          </cell>
          <cell r="V1013" t="str">
            <v>26/03/2013</v>
          </cell>
          <cell r="X1013" t="str">
            <v>1861</v>
          </cell>
          <cell r="AG1013">
            <v>83</v>
          </cell>
          <cell r="AH1013" t="str">
            <v>Nguyễn Văn</v>
          </cell>
          <cell r="AI1013" t="str">
            <v>Tấn</v>
          </cell>
          <cell r="AJ1013" t="str">
            <v>19/03/1983</v>
          </cell>
          <cell r="AK1013" t="str">
            <v>Hải Dương</v>
          </cell>
          <cell r="AL1013" t="str">
            <v>Nam</v>
          </cell>
          <cell r="AM1013" t="str">
            <v>QH - 2010 - E.CH</v>
          </cell>
          <cell r="AN1013" t="str">
            <v>2170/QĐ-ĐHKT ngày 03/11/2010 của Hiệu trưởng Trường ĐH Kinh tế, ĐHQGHN</v>
          </cell>
          <cell r="AO1013">
            <v>3.07</v>
          </cell>
          <cell r="AP1013" t="str">
            <v>A</v>
          </cell>
          <cell r="AQ1013" t="str">
            <v>Tài chính - Ngân hàng</v>
          </cell>
          <cell r="AR1013" t="str">
            <v>Nguyễn Văn Tấn</v>
          </cell>
          <cell r="AT1013" t="str">
            <v>19/03/1983</v>
          </cell>
          <cell r="AU1013" t="str">
            <v>19</v>
          </cell>
          <cell r="AV1013" t="str">
            <v>03</v>
          </cell>
          <cell r="AW1013" t="str">
            <v>1983</v>
          </cell>
        </row>
        <row r="1014">
          <cell r="C1014" t="str">
            <v>Đàm Ngọc</v>
          </cell>
          <cell r="D1014" t="str">
            <v>Tuấn</v>
          </cell>
          <cell r="E1014" t="str">
            <v>Đàm Ngọc Tuấn</v>
          </cell>
          <cell r="F1014" t="str">
            <v>Dam Ngoc Tuan</v>
          </cell>
          <cell r="G1014" t="str">
            <v>19/01/1978</v>
          </cell>
          <cell r="H1014" t="str">
            <v>19 January 1978</v>
          </cell>
          <cell r="I1014" t="str">
            <v>Hà Nội</v>
          </cell>
          <cell r="J1014" t="str">
            <v>Hanoi</v>
          </cell>
          <cell r="K1014" t="str">
            <v>Nam</v>
          </cell>
          <cell r="L1014" t="str">
            <v>ông</v>
          </cell>
          <cell r="M1014" t="str">
            <v>Mr.</v>
          </cell>
          <cell r="N1014" t="str">
            <v>Tài chính - Ngân hàng</v>
          </cell>
          <cell r="O1014" t="str">
            <v>Banking - Finance</v>
          </cell>
          <cell r="P1014" t="str">
            <v>QH - 2010 - E.CH</v>
          </cell>
          <cell r="Q1014" t="str">
            <v>2170/QĐ-ĐHKT ngày 03/11/2010 của Hiệu trưởng Trường ĐH Kinh tế, ĐHQGHN</v>
          </cell>
          <cell r="R1014">
            <v>2.78</v>
          </cell>
          <cell r="S1014" t="str">
            <v>A</v>
          </cell>
          <cell r="T1014" t="str">
            <v>1862-2013/KT</v>
          </cell>
          <cell r="U1014" t="str">
            <v>477/QĐ-ĐHKT</v>
          </cell>
          <cell r="V1014" t="str">
            <v>26/03/2013</v>
          </cell>
          <cell r="X1014" t="str">
            <v>1862</v>
          </cell>
          <cell r="AG1014">
            <v>84</v>
          </cell>
          <cell r="AH1014" t="str">
            <v>Đàm Ngọc</v>
          </cell>
          <cell r="AI1014" t="str">
            <v>Tuấn</v>
          </cell>
          <cell r="AJ1014" t="str">
            <v>19/01/1978</v>
          </cell>
          <cell r="AK1014" t="str">
            <v>Hà Nội</v>
          </cell>
          <cell r="AL1014" t="str">
            <v>Nam</v>
          </cell>
          <cell r="AM1014" t="str">
            <v>QH - 2010 - E.CH</v>
          </cell>
          <cell r="AN1014" t="str">
            <v>2170/QĐ-ĐHKT ngày 03/11/2010 của Hiệu trưởng Trường ĐH Kinh tế, ĐHQGHN</v>
          </cell>
          <cell r="AO1014">
            <v>2.78</v>
          </cell>
          <cell r="AP1014" t="str">
            <v>A</v>
          </cell>
          <cell r="AQ1014" t="str">
            <v>Tài chính - Ngân hàng</v>
          </cell>
          <cell r="AR1014" t="str">
            <v>Đàm Ngọc Tuấn</v>
          </cell>
          <cell r="AT1014" t="str">
            <v>19/01/1978</v>
          </cell>
          <cell r="AU1014" t="str">
            <v>19</v>
          </cell>
          <cell r="AV1014" t="str">
            <v>01</v>
          </cell>
          <cell r="AW1014" t="str">
            <v>1978</v>
          </cell>
        </row>
        <row r="1015">
          <cell r="C1015" t="str">
            <v>Huỳnh Ngọc</v>
          </cell>
          <cell r="D1015" t="str">
            <v>Tuấn</v>
          </cell>
          <cell r="E1015" t="str">
            <v>Huỳnh Ngọc Tuấn</v>
          </cell>
          <cell r="F1015" t="str">
            <v>Huynh Ngoc Tuan</v>
          </cell>
          <cell r="G1015" t="str">
            <v>04/05/1972</v>
          </cell>
          <cell r="H1015" t="str">
            <v>04 May 1972</v>
          </cell>
          <cell r="I1015" t="str">
            <v>Nam Định</v>
          </cell>
          <cell r="J1015" t="str">
            <v>Nam Dinh</v>
          </cell>
          <cell r="K1015" t="str">
            <v>Nam</v>
          </cell>
          <cell r="L1015" t="str">
            <v>ông</v>
          </cell>
          <cell r="M1015" t="str">
            <v>Mr.</v>
          </cell>
          <cell r="N1015" t="str">
            <v>Tài chính - Ngân hàng</v>
          </cell>
          <cell r="O1015" t="str">
            <v>Banking - Finance</v>
          </cell>
          <cell r="P1015" t="str">
            <v>QH - 2010 - E.CH</v>
          </cell>
          <cell r="Q1015" t="str">
            <v>2170/QĐ-ĐHKT ngày 03/11/2010 của Hiệu trưởng Trường ĐH Kinh tế, ĐHQGHN</v>
          </cell>
          <cell r="R1015">
            <v>2.58</v>
          </cell>
          <cell r="S1015" t="str">
            <v>A</v>
          </cell>
          <cell r="T1015" t="str">
            <v>1863-2013/KT</v>
          </cell>
          <cell r="U1015" t="str">
            <v>477/QĐ-ĐHKT</v>
          </cell>
          <cell r="V1015" t="str">
            <v>26/03/2013</v>
          </cell>
          <cell r="X1015" t="str">
            <v>1863</v>
          </cell>
          <cell r="AG1015">
            <v>85</v>
          </cell>
          <cell r="AH1015" t="str">
            <v>Huỳnh Ngọc</v>
          </cell>
          <cell r="AI1015" t="str">
            <v>Tuấn</v>
          </cell>
          <cell r="AJ1015" t="str">
            <v>04/05/1972</v>
          </cell>
          <cell r="AK1015" t="str">
            <v>Nam Định</v>
          </cell>
          <cell r="AL1015" t="str">
            <v>Nam</v>
          </cell>
          <cell r="AM1015" t="str">
            <v>QH - 2010 - E.CH</v>
          </cell>
          <cell r="AN1015" t="str">
            <v>2170/QĐ-ĐHKT ngày 03/11/2010 của Hiệu trưởng Trường ĐH Kinh tế, ĐHQGHN</v>
          </cell>
          <cell r="AO1015">
            <v>2.58</v>
          </cell>
          <cell r="AP1015" t="str">
            <v>A</v>
          </cell>
          <cell r="AQ1015" t="str">
            <v>Tài chính - Ngân hàng</v>
          </cell>
          <cell r="AR1015" t="str">
            <v>Huỳnh Ngọc Tuấn</v>
          </cell>
          <cell r="AT1015" t="str">
            <v>04/05/1972</v>
          </cell>
          <cell r="AU1015" t="str">
            <v>04</v>
          </cell>
          <cell r="AV1015" t="str">
            <v>05</v>
          </cell>
          <cell r="AW1015" t="str">
            <v>1972</v>
          </cell>
        </row>
        <row r="1016">
          <cell r="C1016" t="str">
            <v>Vũ Đình</v>
          </cell>
          <cell r="D1016" t="str">
            <v>Tuấn</v>
          </cell>
          <cell r="E1016" t="str">
            <v>Vũ Đình Tuấn</v>
          </cell>
          <cell r="F1016" t="str">
            <v>Vu Dinh Tuan</v>
          </cell>
          <cell r="G1016" t="str">
            <v>01/08/1965</v>
          </cell>
          <cell r="H1016" t="str">
            <v>01 August 1965</v>
          </cell>
          <cell r="I1016" t="str">
            <v>Ninh Bình</v>
          </cell>
          <cell r="J1016" t="str">
            <v>Ninh Binh</v>
          </cell>
          <cell r="K1016" t="str">
            <v>Nam</v>
          </cell>
          <cell r="L1016" t="str">
            <v>ông</v>
          </cell>
          <cell r="M1016" t="str">
            <v>Mr.</v>
          </cell>
          <cell r="N1016" t="str">
            <v>Tài chính - Ngân hàng</v>
          </cell>
          <cell r="O1016" t="str">
            <v>Banking - Finance</v>
          </cell>
          <cell r="P1016" t="str">
            <v>QH - 2010 - E.CH</v>
          </cell>
          <cell r="Q1016" t="str">
            <v>2170/QĐ-ĐHKT ngày 03/11/2010 của Hiệu trưởng Trường ĐH Kinh tế, ĐHQGHN</v>
          </cell>
          <cell r="R1016">
            <v>3.02</v>
          </cell>
          <cell r="S1016" t="str">
            <v>A</v>
          </cell>
          <cell r="T1016" t="str">
            <v>1864-2013/KT</v>
          </cell>
          <cell r="U1016" t="str">
            <v>477/QĐ-ĐHKT</v>
          </cell>
          <cell r="V1016" t="str">
            <v>26/03/2013</v>
          </cell>
          <cell r="X1016" t="str">
            <v>1864</v>
          </cell>
          <cell r="AG1016">
            <v>86</v>
          </cell>
          <cell r="AH1016" t="str">
            <v>Vũ Đình</v>
          </cell>
          <cell r="AI1016" t="str">
            <v>Tuấn</v>
          </cell>
          <cell r="AJ1016" t="str">
            <v>01/08/1965</v>
          </cell>
          <cell r="AK1016" t="str">
            <v>Ninh Bình</v>
          </cell>
          <cell r="AL1016" t="str">
            <v>Nam</v>
          </cell>
          <cell r="AM1016" t="str">
            <v>QH - 2010 - E.CH</v>
          </cell>
          <cell r="AN1016" t="str">
            <v>2170/QĐ-ĐHKT ngày 03/11/2010 của Hiệu trưởng Trường ĐH Kinh tế, ĐHQGHN</v>
          </cell>
          <cell r="AO1016">
            <v>3.02</v>
          </cell>
          <cell r="AP1016" t="str">
            <v>A</v>
          </cell>
          <cell r="AQ1016" t="str">
            <v>Tài chính - Ngân hàng</v>
          </cell>
          <cell r="AR1016" t="str">
            <v>Vũ Đình Tuấn</v>
          </cell>
          <cell r="AT1016" t="str">
            <v>01/08/1965</v>
          </cell>
          <cell r="AU1016" t="str">
            <v>01</v>
          </cell>
          <cell r="AV1016" t="str">
            <v>08</v>
          </cell>
          <cell r="AW1016" t="str">
            <v>1965</v>
          </cell>
        </row>
        <row r="1017">
          <cell r="C1017" t="str">
            <v xml:space="preserve">Đặng Quang </v>
          </cell>
          <cell r="D1017" t="str">
            <v>Tùng</v>
          </cell>
          <cell r="E1017" t="str">
            <v>Đặng Quang Tùng</v>
          </cell>
          <cell r="F1017" t="str">
            <v>Dang Quang Tung</v>
          </cell>
          <cell r="G1017" t="str">
            <v>16/09/1978</v>
          </cell>
          <cell r="H1017" t="str">
            <v>16 September 1978</v>
          </cell>
          <cell r="I1017" t="str">
            <v>Quảng Ngãi</v>
          </cell>
          <cell r="J1017" t="str">
            <v>Quang Ngai</v>
          </cell>
          <cell r="K1017" t="str">
            <v>Nam</v>
          </cell>
          <cell r="L1017" t="str">
            <v>ông</v>
          </cell>
          <cell r="M1017" t="str">
            <v>Mr.</v>
          </cell>
          <cell r="N1017" t="str">
            <v>Tài chính - Ngân hàng</v>
          </cell>
          <cell r="O1017" t="str">
            <v>Banking - Finance</v>
          </cell>
          <cell r="P1017" t="str">
            <v>QH - 2010 - E.CH</v>
          </cell>
          <cell r="Q1017" t="str">
            <v>2170/QĐ-ĐHKT ngày 03/11/2010 của Hiệu trưởng Trường ĐH Kinh tế, ĐHQGHN</v>
          </cell>
          <cell r="R1017">
            <v>3.07</v>
          </cell>
          <cell r="S1017" t="str">
            <v>A</v>
          </cell>
          <cell r="T1017" t="str">
            <v>1865-2013/KT</v>
          </cell>
          <cell r="U1017" t="str">
            <v>477/QĐ-ĐHKT</v>
          </cell>
          <cell r="V1017" t="str">
            <v>26/03/2013</v>
          </cell>
          <cell r="X1017" t="str">
            <v>1865</v>
          </cell>
          <cell r="AG1017">
            <v>87</v>
          </cell>
          <cell r="AH1017" t="str">
            <v xml:space="preserve">Đặng Quang </v>
          </cell>
          <cell r="AI1017" t="str">
            <v>Tùng</v>
          </cell>
          <cell r="AJ1017" t="str">
            <v>16/09/1978</v>
          </cell>
          <cell r="AK1017" t="str">
            <v>Quảng Ngãi</v>
          </cell>
          <cell r="AL1017" t="str">
            <v>Nam</v>
          </cell>
          <cell r="AM1017" t="str">
            <v>QH - 2010 - E.CH</v>
          </cell>
          <cell r="AN1017" t="str">
            <v>2170/QĐ-ĐHKT ngày 03/11/2010 của Hiệu trưởng Trường ĐH Kinh tế, ĐHQGHN</v>
          </cell>
          <cell r="AO1017">
            <v>3.07</v>
          </cell>
          <cell r="AP1017" t="str">
            <v>A</v>
          </cell>
          <cell r="AQ1017" t="str">
            <v>Tài chính - Ngân hàng</v>
          </cell>
          <cell r="AR1017" t="str">
            <v>Đặng Quang Tùng</v>
          </cell>
          <cell r="AT1017" t="str">
            <v>16/09/1978</v>
          </cell>
          <cell r="AU1017" t="str">
            <v>16</v>
          </cell>
          <cell r="AV1017" t="str">
            <v>09</v>
          </cell>
          <cell r="AW1017" t="str">
            <v>1978</v>
          </cell>
        </row>
        <row r="1018">
          <cell r="C1018" t="str">
            <v>Đoàn Đình</v>
          </cell>
          <cell r="D1018" t="str">
            <v>Tuyên</v>
          </cell>
          <cell r="E1018" t="str">
            <v>Đoàn Đình Tuyên</v>
          </cell>
          <cell r="F1018" t="str">
            <v>Doan Dinh Tuyen</v>
          </cell>
          <cell r="G1018" t="str">
            <v>09/06/1978</v>
          </cell>
          <cell r="H1018" t="str">
            <v>09 June 1978</v>
          </cell>
          <cell r="I1018" t="str">
            <v>Hưng Yên</v>
          </cell>
          <cell r="J1018" t="str">
            <v>Hung Yen</v>
          </cell>
          <cell r="K1018" t="str">
            <v>Nam</v>
          </cell>
          <cell r="L1018" t="str">
            <v>ông</v>
          </cell>
          <cell r="M1018" t="str">
            <v>Mr.</v>
          </cell>
          <cell r="N1018" t="str">
            <v>Tài chính - Ngân hàng</v>
          </cell>
          <cell r="O1018" t="str">
            <v>Banking - Finance</v>
          </cell>
          <cell r="P1018" t="str">
            <v>QH - 2010 - E.CH</v>
          </cell>
          <cell r="Q1018" t="str">
            <v>1103/QĐ-SĐH ngày 15/06/2010 của Hiệu trưởng Trường ĐH Kinh tế, ĐHQGHN</v>
          </cell>
          <cell r="R1018">
            <v>3.04</v>
          </cell>
          <cell r="S1018" t="str">
            <v>A</v>
          </cell>
          <cell r="T1018" t="str">
            <v>1866-2013/KT</v>
          </cell>
          <cell r="U1018" t="str">
            <v>477/QĐ-ĐHKT</v>
          </cell>
          <cell r="V1018" t="str">
            <v>26/03/2013</v>
          </cell>
          <cell r="X1018" t="str">
            <v>1866</v>
          </cell>
          <cell r="AG1018">
            <v>88</v>
          </cell>
          <cell r="AH1018" t="str">
            <v>Đoàn Đình</v>
          </cell>
          <cell r="AI1018" t="str">
            <v>Tuyên</v>
          </cell>
          <cell r="AJ1018" t="str">
            <v>09/06/1978</v>
          </cell>
          <cell r="AK1018" t="str">
            <v>Hưng Yên</v>
          </cell>
          <cell r="AL1018" t="str">
            <v>Nam</v>
          </cell>
          <cell r="AM1018" t="str">
            <v>QH - 2010 - E.CH</v>
          </cell>
          <cell r="AN1018" t="str">
            <v>1103/QĐ-SĐH ngày 15/06/2010 của Hiệu trưởng Trường ĐH Kinh tế, ĐHQGHN</v>
          </cell>
          <cell r="AO1018">
            <v>3.04</v>
          </cell>
          <cell r="AP1018" t="str">
            <v>A</v>
          </cell>
          <cell r="AQ1018" t="str">
            <v>Tài chính - Ngân hàng</v>
          </cell>
          <cell r="AR1018" t="str">
            <v>Đoàn Đình Tuyên</v>
          </cell>
          <cell r="AT1018" t="str">
            <v>09/06/1978</v>
          </cell>
          <cell r="AU1018" t="str">
            <v>09</v>
          </cell>
          <cell r="AV1018" t="str">
            <v>06</v>
          </cell>
          <cell r="AW1018" t="str">
            <v>1978</v>
          </cell>
        </row>
        <row r="1019">
          <cell r="C1019" t="str">
            <v>Lê Thị Ánh</v>
          </cell>
          <cell r="D1019" t="str">
            <v>Tuyết</v>
          </cell>
          <cell r="E1019" t="str">
            <v>Lê Thị Ánh Tuyết</v>
          </cell>
          <cell r="F1019" t="str">
            <v>Le Thi Anh Tuyet</v>
          </cell>
          <cell r="G1019" t="str">
            <v>05/07/1985</v>
          </cell>
          <cell r="H1019" t="str">
            <v>05 July 1985</v>
          </cell>
          <cell r="I1019" t="str">
            <v>Thái Bình</v>
          </cell>
          <cell r="J1019" t="str">
            <v>Thai Binh</v>
          </cell>
          <cell r="K1019" t="str">
            <v>Nữ</v>
          </cell>
          <cell r="L1019" t="str">
            <v>bà</v>
          </cell>
          <cell r="M1019" t="str">
            <v>Ms.</v>
          </cell>
          <cell r="N1019" t="str">
            <v>Tài chính - Ngân hàng</v>
          </cell>
          <cell r="O1019" t="str">
            <v>Banking - Finance</v>
          </cell>
          <cell r="P1019" t="str">
            <v>QH - 2010 - E.CH</v>
          </cell>
          <cell r="Q1019" t="str">
            <v>2170/QĐ-ĐHKT ngày 03/11/2010 của Hiệu trưởng Trường ĐH Kinh tế, ĐHQGHN</v>
          </cell>
          <cell r="R1019">
            <v>2.2400000000000002</v>
          </cell>
          <cell r="S1019" t="str">
            <v>A</v>
          </cell>
          <cell r="T1019" t="str">
            <v>1867-2013/KT</v>
          </cell>
          <cell r="U1019" t="str">
            <v>477/QĐ-ĐHKT</v>
          </cell>
          <cell r="V1019" t="str">
            <v>26/03/2013</v>
          </cell>
          <cell r="X1019" t="str">
            <v>1867</v>
          </cell>
          <cell r="AG1019">
            <v>89</v>
          </cell>
          <cell r="AH1019" t="str">
            <v>Lê Thị Ánh</v>
          </cell>
          <cell r="AI1019" t="str">
            <v>Tuyết</v>
          </cell>
          <cell r="AJ1019" t="str">
            <v>05/07/1985</v>
          </cell>
          <cell r="AK1019" t="str">
            <v>Thái Bình</v>
          </cell>
          <cell r="AL1019" t="str">
            <v>Nữ</v>
          </cell>
          <cell r="AM1019" t="str">
            <v>QH - 2010 - E.CH</v>
          </cell>
          <cell r="AN1019" t="str">
            <v>2170/QĐ-ĐHKT ngày 03/11/2010 của Hiệu trưởng Trường ĐH Kinh tế, ĐHQGHN</v>
          </cell>
          <cell r="AO1019">
            <v>2.2400000000000002</v>
          </cell>
          <cell r="AP1019" t="str">
            <v>A</v>
          </cell>
          <cell r="AQ1019" t="str">
            <v>Tài chính - Ngân hàng</v>
          </cell>
          <cell r="AR1019" t="str">
            <v>Lê Thị Ánh Tuyết</v>
          </cell>
          <cell r="AT1019" t="str">
            <v>05/07/1985</v>
          </cell>
          <cell r="AU1019" t="str">
            <v>05</v>
          </cell>
          <cell r="AV1019" t="str">
            <v>07</v>
          </cell>
          <cell r="AW1019" t="str">
            <v>1985</v>
          </cell>
        </row>
        <row r="1020">
          <cell r="C1020" t="str">
            <v xml:space="preserve">Nguyễn Thị Phương </v>
          </cell>
          <cell r="D1020" t="str">
            <v>Thanh</v>
          </cell>
          <cell r="E1020" t="str">
            <v>Nguyễn Thị Phương Thanh</v>
          </cell>
          <cell r="F1020" t="str">
            <v>Nguyen Thi Phuong Thanh</v>
          </cell>
          <cell r="G1020" t="str">
            <v>23/04/1984</v>
          </cell>
          <cell r="H1020" t="str">
            <v>23 April 1984</v>
          </cell>
          <cell r="I1020" t="str">
            <v>Lâm Đồng</v>
          </cell>
          <cell r="J1020" t="str">
            <v>Lam Dong</v>
          </cell>
          <cell r="K1020" t="str">
            <v>Nữ</v>
          </cell>
          <cell r="L1020" t="str">
            <v>bà</v>
          </cell>
          <cell r="M1020" t="str">
            <v>Ms.</v>
          </cell>
          <cell r="N1020" t="str">
            <v>Tài chính - Ngân hàng</v>
          </cell>
          <cell r="O1020" t="str">
            <v>Banking - Finance</v>
          </cell>
          <cell r="P1020" t="str">
            <v>QH - 2010 - E.CH</v>
          </cell>
          <cell r="Q1020" t="str">
            <v>2170/QĐ-ĐHKT ngày 03/11/2010 của Hiệu trưởng Trường ĐH Kinh tế, ĐHQGHN</v>
          </cell>
          <cell r="R1020">
            <v>3.09</v>
          </cell>
          <cell r="S1020" t="str">
            <v>A</v>
          </cell>
          <cell r="T1020" t="str">
            <v>1868-2013/KT</v>
          </cell>
          <cell r="U1020" t="str">
            <v>477/QĐ-ĐHKT</v>
          </cell>
          <cell r="V1020" t="str">
            <v>26/03/2013</v>
          </cell>
          <cell r="X1020" t="str">
            <v>1868</v>
          </cell>
          <cell r="AG1020">
            <v>90</v>
          </cell>
          <cell r="AH1020" t="str">
            <v xml:space="preserve">Nguyễn Thị Phương </v>
          </cell>
          <cell r="AI1020" t="str">
            <v>Thanh</v>
          </cell>
          <cell r="AJ1020" t="str">
            <v>23/04/1984</v>
          </cell>
          <cell r="AK1020" t="str">
            <v>Lâm Đồng</v>
          </cell>
          <cell r="AL1020" t="str">
            <v>Nữ</v>
          </cell>
          <cell r="AM1020" t="str">
            <v>QH - 2010 - E.CH</v>
          </cell>
          <cell r="AN1020" t="str">
            <v>2170/QĐ-ĐHKT ngày 03/11/2010 của Hiệu trưởng Trường ĐH Kinh tế, ĐHQGHN</v>
          </cell>
          <cell r="AO1020">
            <v>3.09</v>
          </cell>
          <cell r="AP1020" t="str">
            <v>A</v>
          </cell>
          <cell r="AQ1020" t="str">
            <v>Tài chính - Ngân hàng</v>
          </cell>
          <cell r="AR1020" t="str">
            <v>Nguyễn Thị Phương Thanh</v>
          </cell>
          <cell r="AT1020" t="str">
            <v>23/04/1984</v>
          </cell>
          <cell r="AU1020" t="str">
            <v>23</v>
          </cell>
          <cell r="AV1020" t="str">
            <v>04</v>
          </cell>
          <cell r="AW1020" t="str">
            <v>1984</v>
          </cell>
        </row>
        <row r="1021">
          <cell r="C1021" t="str">
            <v>Nguyễn Thị Thanh</v>
          </cell>
          <cell r="D1021" t="str">
            <v>Thanh</v>
          </cell>
          <cell r="E1021" t="str">
            <v>Nguyễn Thị Thanh Thanh</v>
          </cell>
          <cell r="F1021" t="str">
            <v>Nguyen Thi Thanh Thanh</v>
          </cell>
          <cell r="G1021" t="str">
            <v>10/10/1988</v>
          </cell>
          <cell r="H1021" t="str">
            <v>10 October 1988</v>
          </cell>
          <cell r="I1021" t="str">
            <v>Hưng Yên</v>
          </cell>
          <cell r="J1021" t="str">
            <v>Hung Yen</v>
          </cell>
          <cell r="K1021" t="str">
            <v>Nữ</v>
          </cell>
          <cell r="L1021" t="str">
            <v>bà</v>
          </cell>
          <cell r="M1021" t="str">
            <v>Ms.</v>
          </cell>
          <cell r="N1021" t="str">
            <v>Tài chính - Ngân hàng</v>
          </cell>
          <cell r="O1021" t="str">
            <v>Banking - Finance</v>
          </cell>
          <cell r="P1021" t="str">
            <v>QH - 2010 - E.CH</v>
          </cell>
          <cell r="Q1021" t="str">
            <v>2170/QĐ-ĐHKT ngày 03/11/2010 của Hiệu trưởng Trường ĐH Kinh tế, ĐHQGHN</v>
          </cell>
          <cell r="R1021">
            <v>3.11</v>
          </cell>
          <cell r="S1021" t="str">
            <v>B</v>
          </cell>
          <cell r="T1021" t="str">
            <v>1869-2013/KT</v>
          </cell>
          <cell r="U1021" t="str">
            <v>477/QĐ-ĐHKT</v>
          </cell>
          <cell r="V1021" t="str">
            <v>26/03/2013</v>
          </cell>
          <cell r="X1021" t="str">
            <v>1869</v>
          </cell>
          <cell r="AG1021">
            <v>91</v>
          </cell>
          <cell r="AH1021" t="str">
            <v>Nguyễn Thị Thanh</v>
          </cell>
          <cell r="AI1021" t="str">
            <v>Thanh</v>
          </cell>
          <cell r="AJ1021" t="str">
            <v>10/10/1988</v>
          </cell>
          <cell r="AK1021" t="str">
            <v>Hưng Yên</v>
          </cell>
          <cell r="AL1021" t="str">
            <v>Nữ</v>
          </cell>
          <cell r="AM1021" t="str">
            <v>QH - 2010 - E.CH</v>
          </cell>
          <cell r="AN1021" t="str">
            <v>2170/QĐ-ĐHKT ngày 03/11/2010 của Hiệu trưởng Trường ĐH Kinh tế, ĐHQGHN</v>
          </cell>
          <cell r="AO1021">
            <v>3.11</v>
          </cell>
          <cell r="AP1021" t="str">
            <v>B</v>
          </cell>
          <cell r="AQ1021" t="str">
            <v>Tài chính - Ngân hàng</v>
          </cell>
          <cell r="AR1021" t="str">
            <v>Nguyễn Thị Thanh Thanh</v>
          </cell>
          <cell r="AT1021" t="str">
            <v>10/10/1988</v>
          </cell>
          <cell r="AU1021" t="str">
            <v>10</v>
          </cell>
          <cell r="AV1021" t="str">
            <v>10</v>
          </cell>
          <cell r="AW1021" t="str">
            <v>1988</v>
          </cell>
        </row>
        <row r="1022">
          <cell r="C1022" t="str">
            <v>Phạm Thị Phương</v>
          </cell>
          <cell r="D1022" t="str">
            <v>Thảo</v>
          </cell>
          <cell r="E1022" t="str">
            <v>Phạm Thị Phương Thảo</v>
          </cell>
          <cell r="F1022" t="str">
            <v>Pham Thi Phuong Thao</v>
          </cell>
          <cell r="G1022" t="str">
            <v>28/06/1981</v>
          </cell>
          <cell r="H1022" t="str">
            <v>28 June 1981</v>
          </cell>
          <cell r="I1022" t="str">
            <v>Hải Dương</v>
          </cell>
          <cell r="J1022" t="str">
            <v>Hai Duong</v>
          </cell>
          <cell r="K1022" t="str">
            <v>Nữ</v>
          </cell>
          <cell r="L1022" t="str">
            <v>bà</v>
          </cell>
          <cell r="M1022" t="str">
            <v>Ms.</v>
          </cell>
          <cell r="N1022" t="str">
            <v>Tài chính - Ngân hàng</v>
          </cell>
          <cell r="O1022" t="str">
            <v>Banking - Finance</v>
          </cell>
          <cell r="P1022" t="str">
            <v>QH - 2009 - E.CH</v>
          </cell>
          <cell r="Q1022" t="str">
            <v>1804/QĐ-SĐH ngày 14/10/2009 của Hiệu trưởng Trường ĐH Kinh tế, ĐHQGHN</v>
          </cell>
          <cell r="R1022">
            <v>2.62</v>
          </cell>
          <cell r="S1022" t="str">
            <v>A</v>
          </cell>
          <cell r="T1022" t="str">
            <v>1870-2013/KT</v>
          </cell>
          <cell r="U1022" t="str">
            <v>477/QĐ-ĐHKT</v>
          </cell>
          <cell r="V1022" t="str">
            <v>26/03/2013</v>
          </cell>
          <cell r="X1022" t="str">
            <v>1870</v>
          </cell>
          <cell r="AG1022">
            <v>92</v>
          </cell>
          <cell r="AH1022" t="str">
            <v>Phạm Thị Phương</v>
          </cell>
          <cell r="AI1022" t="str">
            <v>Thảo</v>
          </cell>
          <cell r="AJ1022" t="str">
            <v>28/06/1981</v>
          </cell>
          <cell r="AK1022" t="str">
            <v>Hải Dương</v>
          </cell>
          <cell r="AL1022" t="str">
            <v>Nữ</v>
          </cell>
          <cell r="AM1022" t="str">
            <v>QH - 2009 - E.CH</v>
          </cell>
          <cell r="AN1022" t="str">
            <v>1804/QĐ-SĐH ngày 14/10/2009 của Hiệu trưởng Trường ĐH Kinh tế, ĐHQGHN</v>
          </cell>
          <cell r="AO1022">
            <v>2.62</v>
          </cell>
          <cell r="AP1022" t="str">
            <v>A</v>
          </cell>
          <cell r="AQ1022" t="str">
            <v>Tài chính - Ngân hàng</v>
          </cell>
          <cell r="AR1022" t="str">
            <v>Phạm Thị Phương Thảo</v>
          </cell>
          <cell r="AT1022" t="str">
            <v>28/06/1981</v>
          </cell>
          <cell r="AU1022" t="str">
            <v>28</v>
          </cell>
          <cell r="AV1022" t="str">
            <v>06</v>
          </cell>
          <cell r="AW1022" t="str">
            <v>1981</v>
          </cell>
        </row>
        <row r="1023">
          <cell r="C1023" t="str">
            <v>Trần Thị Diệp</v>
          </cell>
          <cell r="D1023" t="str">
            <v>Thảo</v>
          </cell>
          <cell r="E1023" t="str">
            <v>Trần Thị Diệp Thảo</v>
          </cell>
          <cell r="F1023" t="str">
            <v>Tran Thi Diep Thao</v>
          </cell>
          <cell r="G1023" t="str">
            <v>20/05/1972</v>
          </cell>
          <cell r="H1023" t="str">
            <v>20 May 1972</v>
          </cell>
          <cell r="I1023" t="str">
            <v>Lâm Đồng</v>
          </cell>
          <cell r="J1023" t="str">
            <v>Lam Dong</v>
          </cell>
          <cell r="K1023" t="str">
            <v>Nữ</v>
          </cell>
          <cell r="L1023" t="str">
            <v>bà</v>
          </cell>
          <cell r="M1023" t="str">
            <v>Ms.</v>
          </cell>
          <cell r="N1023" t="str">
            <v>Tài chính - Ngân hàng</v>
          </cell>
          <cell r="O1023" t="str">
            <v>Banking - Finance</v>
          </cell>
          <cell r="P1023" t="str">
            <v>QH - 2010 - E.CH</v>
          </cell>
          <cell r="Q1023" t="str">
            <v>2170/QĐ-ĐHKT ngày 03/11/2010 của Hiệu trưởng Trường ĐH Kinh tế, ĐHQGHN</v>
          </cell>
          <cell r="R1023">
            <v>3.2</v>
          </cell>
          <cell r="S1023" t="str">
            <v>A</v>
          </cell>
          <cell r="T1023" t="str">
            <v>1871-2013/KT</v>
          </cell>
          <cell r="U1023" t="str">
            <v>477/QĐ-ĐHKT</v>
          </cell>
          <cell r="V1023" t="str">
            <v>26/03/2013</v>
          </cell>
          <cell r="X1023" t="str">
            <v>1871</v>
          </cell>
          <cell r="AG1023">
            <v>93</v>
          </cell>
          <cell r="AH1023" t="str">
            <v>Trần Thị Diệp</v>
          </cell>
          <cell r="AI1023" t="str">
            <v>Thảo</v>
          </cell>
          <cell r="AJ1023" t="str">
            <v>20/05/1972</v>
          </cell>
          <cell r="AK1023" t="str">
            <v>Lâm Đồng</v>
          </cell>
          <cell r="AL1023" t="str">
            <v>Nữ</v>
          </cell>
          <cell r="AM1023" t="str">
            <v>QH - 2010 - E.CH</v>
          </cell>
          <cell r="AN1023" t="str">
            <v>2170/QĐ-ĐHKT ngày 03/11/2010 của Hiệu trưởng Trường ĐH Kinh tế, ĐHQGHN</v>
          </cell>
          <cell r="AO1023">
            <v>3.2</v>
          </cell>
          <cell r="AP1023" t="str">
            <v>A</v>
          </cell>
          <cell r="AQ1023" t="str">
            <v>Tài chính - Ngân hàng</v>
          </cell>
          <cell r="AR1023" t="str">
            <v>Trần Thị Diệp Thảo</v>
          </cell>
          <cell r="AT1023" t="str">
            <v>20/05/1972</v>
          </cell>
          <cell r="AU1023" t="str">
            <v>20</v>
          </cell>
          <cell r="AV1023" t="str">
            <v>05</v>
          </cell>
          <cell r="AW1023" t="str">
            <v>1972</v>
          </cell>
        </row>
        <row r="1024">
          <cell r="C1024" t="str">
            <v>Nguyễn Quang</v>
          </cell>
          <cell r="D1024" t="str">
            <v>Thía</v>
          </cell>
          <cell r="E1024" t="str">
            <v>Nguyễn Quang Thía</v>
          </cell>
          <cell r="F1024" t="str">
            <v>Nguyen Quang Thia</v>
          </cell>
          <cell r="G1024" t="str">
            <v>08/04/1963</v>
          </cell>
          <cell r="H1024" t="str">
            <v>08 April 1963</v>
          </cell>
          <cell r="I1024" t="str">
            <v>Thái Bình</v>
          </cell>
          <cell r="J1024" t="str">
            <v>Thai Binh</v>
          </cell>
          <cell r="K1024" t="str">
            <v>Nam</v>
          </cell>
          <cell r="L1024" t="str">
            <v>ông</v>
          </cell>
          <cell r="M1024" t="str">
            <v>Mr.</v>
          </cell>
          <cell r="N1024" t="str">
            <v>Tài chính - Ngân hàng</v>
          </cell>
          <cell r="O1024" t="str">
            <v>Banking - Finance</v>
          </cell>
          <cell r="P1024" t="str">
            <v>QH - 2009 - E.CH</v>
          </cell>
          <cell r="Q1024" t="str">
            <v>1804/QĐ-SĐH ngày 14/10/2009 của Hiệu trưởng Trường ĐH Kinh tế, ĐHQGHN</v>
          </cell>
          <cell r="R1024">
            <v>2.2200000000000002</v>
          </cell>
          <cell r="S1024" t="str">
            <v>A</v>
          </cell>
          <cell r="T1024" t="str">
            <v>1872-2013/KT</v>
          </cell>
          <cell r="U1024" t="str">
            <v>477/QĐ-ĐHKT</v>
          </cell>
          <cell r="V1024" t="str">
            <v>26/03/2013</v>
          </cell>
          <cell r="X1024" t="str">
            <v>1872</v>
          </cell>
          <cell r="AG1024">
            <v>94</v>
          </cell>
          <cell r="AH1024" t="str">
            <v>Nguyễn Quang</v>
          </cell>
          <cell r="AI1024" t="str">
            <v>Thía</v>
          </cell>
          <cell r="AJ1024" t="str">
            <v>08/04/1963</v>
          </cell>
          <cell r="AK1024" t="str">
            <v>Thái Bình</v>
          </cell>
          <cell r="AL1024" t="str">
            <v>Nam</v>
          </cell>
          <cell r="AM1024" t="str">
            <v>QH - 2009 - E.CH</v>
          </cell>
          <cell r="AN1024" t="str">
            <v>1804/QĐ-SĐH ngày 14/10/2009 của Hiệu trưởng Trường ĐH Kinh tế, ĐHQGHN</v>
          </cell>
          <cell r="AO1024">
            <v>2.2200000000000002</v>
          </cell>
          <cell r="AP1024" t="str">
            <v>A</v>
          </cell>
          <cell r="AQ1024" t="str">
            <v>Tài chính - Ngân hàng</v>
          </cell>
          <cell r="AR1024" t="str">
            <v>Nguyễn Quang Thía</v>
          </cell>
          <cell r="AT1024" t="str">
            <v>08/04/1963</v>
          </cell>
          <cell r="AU1024" t="str">
            <v>08</v>
          </cell>
          <cell r="AV1024" t="str">
            <v>04</v>
          </cell>
          <cell r="AW1024" t="str">
            <v>1963</v>
          </cell>
        </row>
        <row r="1025">
          <cell r="C1025" t="str">
            <v>Vũ Minh</v>
          </cell>
          <cell r="D1025" t="str">
            <v>Thông</v>
          </cell>
          <cell r="E1025" t="str">
            <v>Vũ Minh Thông</v>
          </cell>
          <cell r="F1025" t="str">
            <v>Vu Minh Thong</v>
          </cell>
          <cell r="G1025" t="str">
            <v>20/07/1960</v>
          </cell>
          <cell r="H1025" t="str">
            <v>20 July 1960</v>
          </cell>
          <cell r="I1025" t="str">
            <v>Lâm Đồng</v>
          </cell>
          <cell r="J1025" t="str">
            <v>Lam Dong</v>
          </cell>
          <cell r="K1025" t="str">
            <v>Nam</v>
          </cell>
          <cell r="L1025" t="str">
            <v>ông</v>
          </cell>
          <cell r="M1025" t="str">
            <v>Mr.</v>
          </cell>
          <cell r="N1025" t="str">
            <v>Tài chính - Ngân hàng</v>
          </cell>
          <cell r="O1025" t="str">
            <v>Banking - Finance</v>
          </cell>
          <cell r="P1025" t="str">
            <v>QH - 2010 - E.CH</v>
          </cell>
          <cell r="Q1025" t="str">
            <v>2170/QĐ-ĐHKT ngày 03/11/2010 của Hiệu trưởng Trường ĐH Kinh tế, ĐHQGHN</v>
          </cell>
          <cell r="R1025">
            <v>3.56</v>
          </cell>
          <cell r="S1025" t="str">
            <v>A</v>
          </cell>
          <cell r="T1025" t="str">
            <v>1873-2013/KT</v>
          </cell>
          <cell r="U1025" t="str">
            <v>477/QĐ-ĐHKT</v>
          </cell>
          <cell r="V1025" t="str">
            <v>26/03/2013</v>
          </cell>
          <cell r="X1025" t="str">
            <v>1873</v>
          </cell>
          <cell r="AG1025">
            <v>95</v>
          </cell>
          <cell r="AH1025" t="str">
            <v>Vũ Minh</v>
          </cell>
          <cell r="AI1025" t="str">
            <v>Thông</v>
          </cell>
          <cell r="AJ1025" t="str">
            <v>20/07/1960</v>
          </cell>
          <cell r="AK1025" t="str">
            <v>Lâm Đồng</v>
          </cell>
          <cell r="AL1025" t="str">
            <v>Nam</v>
          </cell>
          <cell r="AM1025" t="str">
            <v>QH - 2010 - E.CH</v>
          </cell>
          <cell r="AN1025" t="str">
            <v>2170/QĐ-ĐHKT ngày 03/11/2010 của Hiệu trưởng Trường ĐH Kinh tế, ĐHQGHN</v>
          </cell>
          <cell r="AO1025">
            <v>3.56</v>
          </cell>
          <cell r="AP1025" t="str">
            <v>A</v>
          </cell>
          <cell r="AQ1025" t="str">
            <v>Tài chính - Ngân hàng</v>
          </cell>
          <cell r="AR1025" t="str">
            <v>Vũ Minh Thông</v>
          </cell>
          <cell r="AT1025" t="str">
            <v>20/07/1960</v>
          </cell>
          <cell r="AU1025" t="str">
            <v>20</v>
          </cell>
          <cell r="AV1025" t="str">
            <v>07</v>
          </cell>
          <cell r="AW1025" t="str">
            <v>1960</v>
          </cell>
        </row>
        <row r="1026">
          <cell r="C1026" t="str">
            <v>Nguyễn Minh</v>
          </cell>
          <cell r="D1026" t="str">
            <v>Thu</v>
          </cell>
          <cell r="E1026" t="str">
            <v>Nguyễn Minh Thu</v>
          </cell>
          <cell r="F1026" t="str">
            <v>Nguyen Minh Thu</v>
          </cell>
          <cell r="G1026" t="str">
            <v>15/11/1985</v>
          </cell>
          <cell r="H1026" t="str">
            <v>15 November 1985</v>
          </cell>
          <cell r="I1026" t="str">
            <v>Hà Nội</v>
          </cell>
          <cell r="J1026" t="str">
            <v>Hanoi</v>
          </cell>
          <cell r="K1026" t="str">
            <v>Nữ</v>
          </cell>
          <cell r="L1026" t="str">
            <v>bà</v>
          </cell>
          <cell r="M1026" t="str">
            <v>Ms.</v>
          </cell>
          <cell r="N1026" t="str">
            <v>Tài chính - Ngân hàng</v>
          </cell>
          <cell r="O1026" t="str">
            <v>Banking - Finance</v>
          </cell>
          <cell r="P1026" t="str">
            <v>QH - 2010 - E.CH</v>
          </cell>
          <cell r="Q1026" t="str">
            <v>2170/QĐ-ĐHKT ngày 03/11/2010 của Hiệu trưởng Trường ĐH Kinh tế, ĐHQGHN</v>
          </cell>
          <cell r="R1026">
            <v>3.11</v>
          </cell>
          <cell r="S1026" t="str">
            <v>B</v>
          </cell>
          <cell r="T1026" t="str">
            <v>1874-2013/KT</v>
          </cell>
          <cell r="U1026" t="str">
            <v>477/QĐ-ĐHKT</v>
          </cell>
          <cell r="V1026" t="str">
            <v>26/03/2013</v>
          </cell>
          <cell r="X1026" t="str">
            <v>1874</v>
          </cell>
          <cell r="AG1026">
            <v>96</v>
          </cell>
          <cell r="AH1026" t="str">
            <v>Nguyễn Minh</v>
          </cell>
          <cell r="AI1026" t="str">
            <v>Thu</v>
          </cell>
          <cell r="AJ1026" t="str">
            <v>15/11/1985</v>
          </cell>
          <cell r="AK1026" t="str">
            <v>Hà Nội</v>
          </cell>
          <cell r="AL1026" t="str">
            <v>Nữ</v>
          </cell>
          <cell r="AM1026" t="str">
            <v>QH - 2010 - E.CH</v>
          </cell>
          <cell r="AN1026" t="str">
            <v>2170/QĐ-ĐHKT ngày 03/11/2010 của Hiệu trưởng Trường ĐH Kinh tế, ĐHQGHN</v>
          </cell>
          <cell r="AO1026">
            <v>3.11</v>
          </cell>
          <cell r="AP1026" t="str">
            <v>B</v>
          </cell>
          <cell r="AQ1026" t="str">
            <v>Tài chính - Ngân hàng</v>
          </cell>
          <cell r="AR1026" t="str">
            <v>Nguyễn Minh Thu</v>
          </cell>
          <cell r="AT1026" t="str">
            <v>15/11/1985</v>
          </cell>
          <cell r="AU1026" t="str">
            <v>15</v>
          </cell>
          <cell r="AV1026" t="str">
            <v>11</v>
          </cell>
          <cell r="AW1026" t="str">
            <v>1985</v>
          </cell>
        </row>
        <row r="1027">
          <cell r="C1027" t="str">
            <v>Trần Minh</v>
          </cell>
          <cell r="D1027" t="str">
            <v>Thuận</v>
          </cell>
          <cell r="E1027" t="str">
            <v>Trần Minh Thuận</v>
          </cell>
          <cell r="F1027" t="str">
            <v>Tran Minh Thuan</v>
          </cell>
          <cell r="G1027" t="str">
            <v>23/08/1975</v>
          </cell>
          <cell r="H1027" t="str">
            <v>23 August 1975</v>
          </cell>
          <cell r="I1027" t="str">
            <v>Thành phố Hồ Chí Minh</v>
          </cell>
          <cell r="J1027" t="str">
            <v>Ho Chi Minh City</v>
          </cell>
          <cell r="K1027" t="str">
            <v>Nam</v>
          </cell>
          <cell r="L1027" t="str">
            <v>ông</v>
          </cell>
          <cell r="M1027" t="str">
            <v>Mr.</v>
          </cell>
          <cell r="N1027" t="str">
            <v>Tài chính - Ngân hàng</v>
          </cell>
          <cell r="O1027" t="str">
            <v>Banking - Finance</v>
          </cell>
          <cell r="P1027" t="str">
            <v>QH - 2010 - E.CH</v>
          </cell>
          <cell r="Q1027" t="str">
            <v>2170/QĐ-ĐHKT ngày 03/11/2010 của Hiệu trưởng Trường ĐH Kinh tế, ĐHQGHN</v>
          </cell>
          <cell r="R1027">
            <v>2.8</v>
          </cell>
          <cell r="S1027" t="str">
            <v>A</v>
          </cell>
          <cell r="T1027" t="str">
            <v>1875-2013/KT</v>
          </cell>
          <cell r="U1027" t="str">
            <v>477/QĐ-ĐHKT</v>
          </cell>
          <cell r="V1027" t="str">
            <v>26/03/2013</v>
          </cell>
          <cell r="X1027" t="str">
            <v>1875</v>
          </cell>
          <cell r="AG1027">
            <v>97</v>
          </cell>
          <cell r="AH1027" t="str">
            <v>Trần Minh</v>
          </cell>
          <cell r="AI1027" t="str">
            <v>Thuận</v>
          </cell>
          <cell r="AJ1027" t="str">
            <v>23/08/1975</v>
          </cell>
          <cell r="AK1027" t="str">
            <v>Thành phố Hồ Chí Minh</v>
          </cell>
          <cell r="AL1027" t="str">
            <v>Nam</v>
          </cell>
          <cell r="AM1027" t="str">
            <v>QH - 2010 - E.CH</v>
          </cell>
          <cell r="AN1027" t="str">
            <v>2170/QĐ-ĐHKT ngày 03/11/2010 của Hiệu trưởng Trường ĐH Kinh tế, ĐHQGHN</v>
          </cell>
          <cell r="AO1027">
            <v>2.8</v>
          </cell>
          <cell r="AP1027" t="str">
            <v>A</v>
          </cell>
          <cell r="AQ1027" t="str">
            <v>Tài chính - Ngân hàng</v>
          </cell>
          <cell r="AR1027" t="str">
            <v>Trần Minh Thuận</v>
          </cell>
          <cell r="AT1027" t="str">
            <v>23/08/1975</v>
          </cell>
          <cell r="AU1027" t="str">
            <v>23</v>
          </cell>
          <cell r="AV1027" t="str">
            <v>08</v>
          </cell>
          <cell r="AW1027" t="str">
            <v>1975</v>
          </cell>
        </row>
        <row r="1028">
          <cell r="C1028" t="str">
            <v>Nguyễn Thị Phương</v>
          </cell>
          <cell r="D1028" t="str">
            <v>Thùy</v>
          </cell>
          <cell r="E1028" t="str">
            <v>Nguyễn Thị Phương Thùy</v>
          </cell>
          <cell r="F1028" t="str">
            <v>Nguyen Thi Phuong Thuy</v>
          </cell>
          <cell r="G1028" t="str">
            <v>07/09/1984</v>
          </cell>
          <cell r="H1028" t="str">
            <v>07 September 1984</v>
          </cell>
          <cell r="I1028" t="str">
            <v>Hà Nội</v>
          </cell>
          <cell r="J1028" t="str">
            <v>Hanoi</v>
          </cell>
          <cell r="K1028" t="str">
            <v>Nữ</v>
          </cell>
          <cell r="L1028" t="str">
            <v>bà</v>
          </cell>
          <cell r="M1028" t="str">
            <v>Ms.</v>
          </cell>
          <cell r="N1028" t="str">
            <v>Tài chính - Ngân hàng</v>
          </cell>
          <cell r="O1028" t="str">
            <v>Banking - Finance</v>
          </cell>
          <cell r="P1028" t="str">
            <v>QH - 2010 - E.CH</v>
          </cell>
          <cell r="Q1028" t="str">
            <v>2170/QĐ-ĐHKT ngày 03/11/2010 của Hiệu trưởng Trường ĐH Kinh tế, ĐHQGHN</v>
          </cell>
          <cell r="R1028">
            <v>2.71</v>
          </cell>
          <cell r="S1028" t="str">
            <v>B</v>
          </cell>
          <cell r="T1028" t="str">
            <v>1876-2013/KT</v>
          </cell>
          <cell r="U1028" t="str">
            <v>477/QĐ-ĐHKT</v>
          </cell>
          <cell r="V1028" t="str">
            <v>26/03/2013</v>
          </cell>
          <cell r="X1028" t="str">
            <v>1876</v>
          </cell>
          <cell r="AG1028">
            <v>98</v>
          </cell>
          <cell r="AH1028" t="str">
            <v>Nguyễn Thị Phương</v>
          </cell>
          <cell r="AI1028" t="str">
            <v>Thùy</v>
          </cell>
          <cell r="AJ1028" t="str">
            <v>07/09/1984</v>
          </cell>
          <cell r="AK1028" t="str">
            <v>Hà Nội</v>
          </cell>
          <cell r="AL1028" t="str">
            <v>Nữ</v>
          </cell>
          <cell r="AM1028" t="str">
            <v>QH - 2010 - E.CH</v>
          </cell>
          <cell r="AN1028" t="str">
            <v>2170/QĐ-ĐHKT ngày 03/11/2010 của Hiệu trưởng Trường ĐH Kinh tế, ĐHQGHN</v>
          </cell>
          <cell r="AO1028">
            <v>2.71</v>
          </cell>
          <cell r="AP1028" t="str">
            <v>B</v>
          </cell>
          <cell r="AQ1028" t="str">
            <v>Tài chính - Ngân hàng</v>
          </cell>
          <cell r="AR1028" t="str">
            <v>Nguyễn Thị Phương Thùy</v>
          </cell>
          <cell r="AT1028" t="str">
            <v>07/09/1984</v>
          </cell>
          <cell r="AU1028" t="str">
            <v>07</v>
          </cell>
          <cell r="AV1028" t="str">
            <v>09</v>
          </cell>
          <cell r="AW1028" t="str">
            <v>1984</v>
          </cell>
        </row>
        <row r="1029">
          <cell r="C1029" t="str">
            <v>Nguyễn Thanh</v>
          </cell>
          <cell r="D1029" t="str">
            <v>Thủy</v>
          </cell>
          <cell r="E1029" t="str">
            <v>Nguyễn Thanh Thủy</v>
          </cell>
          <cell r="F1029" t="str">
            <v>Nguyen Thanh Thuy</v>
          </cell>
          <cell r="G1029" t="str">
            <v>30/10/1988</v>
          </cell>
          <cell r="H1029" t="str">
            <v>30 October 1988</v>
          </cell>
          <cell r="I1029" t="str">
            <v>Nam Định</v>
          </cell>
          <cell r="J1029" t="str">
            <v>Nam Dinh</v>
          </cell>
          <cell r="K1029" t="str">
            <v>Nữ</v>
          </cell>
          <cell r="L1029" t="str">
            <v>bà</v>
          </cell>
          <cell r="M1029" t="str">
            <v>Ms.</v>
          </cell>
          <cell r="N1029" t="str">
            <v>Tài chính - Ngân hàng</v>
          </cell>
          <cell r="O1029" t="str">
            <v>Banking - Finance</v>
          </cell>
          <cell r="P1029" t="str">
            <v>QH - 2010 - E.CH</v>
          </cell>
          <cell r="Q1029" t="str">
            <v>2170/QĐ-ĐHKT ngày 03/11/2010 của Hiệu trưởng Trường ĐH Kinh tế, ĐHQGHN</v>
          </cell>
          <cell r="R1029">
            <v>2.71</v>
          </cell>
          <cell r="S1029" t="str">
            <v>A</v>
          </cell>
          <cell r="T1029" t="str">
            <v>1877-2013/KT</v>
          </cell>
          <cell r="U1029" t="str">
            <v>477/QĐ-ĐHKT</v>
          </cell>
          <cell r="V1029" t="str">
            <v>26/03/2013</v>
          </cell>
          <cell r="X1029" t="str">
            <v>1877</v>
          </cell>
          <cell r="AG1029">
            <v>99</v>
          </cell>
          <cell r="AH1029" t="str">
            <v>Nguyễn Thanh</v>
          </cell>
          <cell r="AI1029" t="str">
            <v>Thủy</v>
          </cell>
          <cell r="AJ1029" t="str">
            <v>30/10/1988</v>
          </cell>
          <cell r="AK1029" t="str">
            <v>Nam Định</v>
          </cell>
          <cell r="AL1029" t="str">
            <v>Nữ</v>
          </cell>
          <cell r="AM1029" t="str">
            <v>QH - 2010 - E.CH</v>
          </cell>
          <cell r="AN1029" t="str">
            <v>2170/QĐ-ĐHKT ngày 03/11/2010 của Hiệu trưởng Trường ĐH Kinh tế, ĐHQGHN</v>
          </cell>
          <cell r="AO1029">
            <v>2.71</v>
          </cell>
          <cell r="AP1029" t="str">
            <v>A</v>
          </cell>
          <cell r="AQ1029" t="str">
            <v>Tài chính - Ngân hàng</v>
          </cell>
          <cell r="AR1029" t="str">
            <v>Nguyễn Thanh Thủy</v>
          </cell>
          <cell r="AT1029" t="str">
            <v>30/10/1988</v>
          </cell>
          <cell r="AU1029" t="str">
            <v>30</v>
          </cell>
          <cell r="AV1029" t="str">
            <v>10</v>
          </cell>
          <cell r="AW1029" t="str">
            <v>1988</v>
          </cell>
        </row>
        <row r="1030">
          <cell r="C1030" t="str">
            <v>Nguyễn Thị</v>
          </cell>
          <cell r="D1030" t="str">
            <v>Thủy</v>
          </cell>
          <cell r="E1030" t="str">
            <v>Nguyễn Thị Thủy</v>
          </cell>
          <cell r="F1030" t="str">
            <v>Nguyen Thi Thuy</v>
          </cell>
          <cell r="G1030" t="str">
            <v>02/03/1987</v>
          </cell>
          <cell r="H1030" t="str">
            <v>02 March 1987</v>
          </cell>
          <cell r="I1030" t="str">
            <v>Nghệ An</v>
          </cell>
          <cell r="J1030" t="str">
            <v>Nghe An</v>
          </cell>
          <cell r="K1030" t="str">
            <v>Nữ</v>
          </cell>
          <cell r="L1030" t="str">
            <v>bà</v>
          </cell>
          <cell r="M1030" t="str">
            <v>Ms.</v>
          </cell>
          <cell r="N1030" t="str">
            <v>Tài chính - Ngân hàng</v>
          </cell>
          <cell r="O1030" t="str">
            <v>Banking - Finance</v>
          </cell>
          <cell r="P1030" t="str">
            <v>QH - 2010 - E.CH</v>
          </cell>
          <cell r="Q1030" t="str">
            <v>2170/QĐ-ĐHKT ngày 03/11/2010 của Hiệu trưởng Trường ĐH Kinh tế, ĐHQGHN</v>
          </cell>
          <cell r="R1030">
            <v>2.8</v>
          </cell>
          <cell r="S1030" t="str">
            <v>A</v>
          </cell>
          <cell r="T1030" t="str">
            <v>1878-2013/KT</v>
          </cell>
          <cell r="U1030" t="str">
            <v>477/QĐ-ĐHKT</v>
          </cell>
          <cell r="V1030" t="str">
            <v>26/03/2013</v>
          </cell>
          <cell r="X1030" t="str">
            <v>1878</v>
          </cell>
          <cell r="AG1030">
            <v>100</v>
          </cell>
          <cell r="AH1030" t="str">
            <v>Nguyễn Thị</v>
          </cell>
          <cell r="AI1030" t="str">
            <v>Thủy</v>
          </cell>
          <cell r="AJ1030" t="str">
            <v>02/03/1987</v>
          </cell>
          <cell r="AK1030" t="str">
            <v>Nghệ An</v>
          </cell>
          <cell r="AL1030" t="str">
            <v>Nữ</v>
          </cell>
          <cell r="AM1030" t="str">
            <v>QH - 2010 - E.CH</v>
          </cell>
          <cell r="AN1030" t="str">
            <v>2170/QĐ-ĐHKT ngày 03/11/2010 của Hiệu trưởng Trường ĐH Kinh tế, ĐHQGHN</v>
          </cell>
          <cell r="AO1030">
            <v>2.8</v>
          </cell>
          <cell r="AP1030" t="str">
            <v>A</v>
          </cell>
          <cell r="AQ1030" t="str">
            <v>Tài chính - Ngân hàng</v>
          </cell>
          <cell r="AR1030" t="str">
            <v>Nguyễn Thị Thủy</v>
          </cell>
          <cell r="AT1030" t="str">
            <v>02/03/1987</v>
          </cell>
          <cell r="AU1030" t="str">
            <v>02</v>
          </cell>
          <cell r="AV1030" t="str">
            <v>03</v>
          </cell>
          <cell r="AW1030" t="str">
            <v>1987</v>
          </cell>
        </row>
        <row r="1031">
          <cell r="C1031" t="str">
            <v>Nguyễn Thị Thu</v>
          </cell>
          <cell r="D1031" t="str">
            <v>Thủy</v>
          </cell>
          <cell r="E1031" t="str">
            <v>Nguyễn Thị Thu Thủy</v>
          </cell>
          <cell r="F1031" t="str">
            <v>Nguyen Thi Thu Thuy</v>
          </cell>
          <cell r="G1031" t="str">
            <v>23/11/1988</v>
          </cell>
          <cell r="H1031" t="str">
            <v>23 November 1988</v>
          </cell>
          <cell r="I1031" t="str">
            <v>Nghệ An</v>
          </cell>
          <cell r="J1031" t="str">
            <v>Nghe An</v>
          </cell>
          <cell r="K1031" t="str">
            <v>Nữ</v>
          </cell>
          <cell r="L1031" t="str">
            <v>bà</v>
          </cell>
          <cell r="M1031" t="str">
            <v>Ms.</v>
          </cell>
          <cell r="N1031" t="str">
            <v>Tài chính - Ngân hàng</v>
          </cell>
          <cell r="O1031" t="str">
            <v>Banking - Finance</v>
          </cell>
          <cell r="P1031" t="str">
            <v>QH - 2010 - E.CH</v>
          </cell>
          <cell r="Q1031" t="str">
            <v>2170/QĐ-ĐHKT ngày 03/11/2010 của Hiệu trưởng Trường ĐH Kinh tế, ĐHQGHN</v>
          </cell>
          <cell r="R1031">
            <v>3.4</v>
          </cell>
          <cell r="S1031" t="str">
            <v>A</v>
          </cell>
          <cell r="T1031" t="str">
            <v>1879-2013/KT</v>
          </cell>
          <cell r="U1031" t="str">
            <v>477/QĐ-ĐHKT</v>
          </cell>
          <cell r="V1031" t="str">
            <v>26/03/2013</v>
          </cell>
          <cell r="X1031" t="str">
            <v>1879</v>
          </cell>
          <cell r="AG1031">
            <v>101</v>
          </cell>
          <cell r="AH1031" t="str">
            <v>Nguyễn Thị Thu</v>
          </cell>
          <cell r="AI1031" t="str">
            <v>Thủy</v>
          </cell>
          <cell r="AJ1031" t="str">
            <v>23/11/1988</v>
          </cell>
          <cell r="AK1031" t="str">
            <v>Nghệ An</v>
          </cell>
          <cell r="AL1031" t="str">
            <v>Nữ</v>
          </cell>
          <cell r="AM1031" t="str">
            <v>QH - 2010 - E.CH</v>
          </cell>
          <cell r="AN1031" t="str">
            <v>2170/QĐ-ĐHKT ngày 03/11/2010 của Hiệu trưởng Trường ĐH Kinh tế, ĐHQGHN</v>
          </cell>
          <cell r="AO1031">
            <v>3.4</v>
          </cell>
          <cell r="AP1031" t="str">
            <v>A</v>
          </cell>
          <cell r="AQ1031" t="str">
            <v>Tài chính - Ngân hàng</v>
          </cell>
          <cell r="AR1031" t="str">
            <v>Nguyễn Thị Thu Thủy</v>
          </cell>
          <cell r="AT1031" t="str">
            <v>23/11/1988</v>
          </cell>
          <cell r="AU1031" t="str">
            <v>23</v>
          </cell>
          <cell r="AV1031" t="str">
            <v>11</v>
          </cell>
          <cell r="AW1031" t="str">
            <v>1988</v>
          </cell>
        </row>
        <row r="1032">
          <cell r="C1032" t="str">
            <v xml:space="preserve">Trần Thị Thanh </v>
          </cell>
          <cell r="D1032" t="str">
            <v>Thúy</v>
          </cell>
          <cell r="E1032" t="str">
            <v>Trần Thị Thanh Thúy</v>
          </cell>
          <cell r="F1032" t="str">
            <v>Tran Thi Thanh Thuy</v>
          </cell>
          <cell r="G1032" t="str">
            <v>24/08/1968</v>
          </cell>
          <cell r="H1032" t="str">
            <v>24 August 1968</v>
          </cell>
          <cell r="I1032" t="str">
            <v>Lâm Đồng</v>
          </cell>
          <cell r="J1032" t="str">
            <v>Lam Dong</v>
          </cell>
          <cell r="K1032" t="str">
            <v>Nữ</v>
          </cell>
          <cell r="L1032" t="str">
            <v>bà</v>
          </cell>
          <cell r="M1032" t="str">
            <v>Ms.</v>
          </cell>
          <cell r="N1032" t="str">
            <v>Tài chính - Ngân hàng</v>
          </cell>
          <cell r="O1032" t="str">
            <v>Banking - Finance</v>
          </cell>
          <cell r="P1032" t="str">
            <v>QH - 2010 - E.CH</v>
          </cell>
          <cell r="Q1032" t="str">
            <v>2170/QĐ-ĐHKT ngày 03/11/2010 của Hiệu trưởng Trường ĐH Kinh tế, ĐHQGHN</v>
          </cell>
          <cell r="R1032">
            <v>3.09</v>
          </cell>
          <cell r="S1032" t="str">
            <v>A</v>
          </cell>
          <cell r="T1032" t="str">
            <v>1880-2013/KT</v>
          </cell>
          <cell r="U1032" t="str">
            <v>477/QĐ-ĐHKT</v>
          </cell>
          <cell r="V1032" t="str">
            <v>26/03/2013</v>
          </cell>
          <cell r="X1032" t="str">
            <v>1880</v>
          </cell>
          <cell r="AG1032">
            <v>102</v>
          </cell>
          <cell r="AH1032" t="str">
            <v xml:space="preserve">Trần Thị Thanh </v>
          </cell>
          <cell r="AI1032" t="str">
            <v>Thúy</v>
          </cell>
          <cell r="AJ1032" t="str">
            <v>24/08/1968</v>
          </cell>
          <cell r="AK1032" t="str">
            <v>Lâm Đồng</v>
          </cell>
          <cell r="AL1032" t="str">
            <v>Nữ</v>
          </cell>
          <cell r="AM1032" t="str">
            <v>QH - 2010 - E.CH</v>
          </cell>
          <cell r="AN1032" t="str">
            <v>2170/QĐ-ĐHKT ngày 03/11/2010 của Hiệu trưởng Trường ĐH Kinh tế, ĐHQGHN</v>
          </cell>
          <cell r="AO1032">
            <v>3.09</v>
          </cell>
          <cell r="AP1032" t="str">
            <v>A</v>
          </cell>
          <cell r="AQ1032" t="str">
            <v>Tài chính - Ngân hàng</v>
          </cell>
          <cell r="AR1032" t="str">
            <v>Trần Thị Thanh Thúy</v>
          </cell>
          <cell r="AT1032" t="str">
            <v>24/08/1968</v>
          </cell>
          <cell r="AU1032" t="str">
            <v>24</v>
          </cell>
          <cell r="AV1032" t="str">
            <v>08</v>
          </cell>
          <cell r="AW1032" t="str">
            <v>1968</v>
          </cell>
        </row>
        <row r="1033">
          <cell r="C1033" t="str">
            <v>Vũ Thị Tuyết</v>
          </cell>
          <cell r="D1033" t="str">
            <v>Trang</v>
          </cell>
          <cell r="E1033" t="str">
            <v>Vũ Thị Tuyết Trang</v>
          </cell>
          <cell r="F1033" t="str">
            <v>Vu Thi Tuyet Trang</v>
          </cell>
          <cell r="G1033" t="str">
            <v>10/10/1983</v>
          </cell>
          <cell r="H1033" t="str">
            <v>10 October 1983</v>
          </cell>
          <cell r="I1033" t="str">
            <v>Quảng Nam</v>
          </cell>
          <cell r="J1033" t="str">
            <v>Quang Nam</v>
          </cell>
          <cell r="K1033" t="str">
            <v>Nữ</v>
          </cell>
          <cell r="L1033" t="str">
            <v>bà</v>
          </cell>
          <cell r="M1033" t="str">
            <v>Ms.</v>
          </cell>
          <cell r="N1033" t="str">
            <v>Tài chính - Ngân hàng</v>
          </cell>
          <cell r="O1033" t="str">
            <v>Banking - Finance</v>
          </cell>
          <cell r="P1033" t="str">
            <v>QH - 2010 - E.CH</v>
          </cell>
          <cell r="Q1033" t="str">
            <v>2170/QĐ-ĐHKT ngày 03/11/2010 của Hiệu trưởng Trường ĐH Kinh tế, ĐHQGHN</v>
          </cell>
          <cell r="R1033">
            <v>2.98</v>
          </cell>
          <cell r="S1033" t="str">
            <v>A</v>
          </cell>
          <cell r="T1033" t="str">
            <v>1881-2013/KT</v>
          </cell>
          <cell r="U1033" t="str">
            <v>477/QĐ-ĐHKT</v>
          </cell>
          <cell r="V1033" t="str">
            <v>26/03/2013</v>
          </cell>
          <cell r="X1033" t="str">
            <v>1881</v>
          </cell>
          <cell r="AG1033">
            <v>103</v>
          </cell>
          <cell r="AH1033" t="str">
            <v>Vũ Thị Tuyết</v>
          </cell>
          <cell r="AI1033" t="str">
            <v>Trang</v>
          </cell>
          <cell r="AJ1033" t="str">
            <v>10/10/1983</v>
          </cell>
          <cell r="AK1033" t="str">
            <v>Quảng Nam</v>
          </cell>
          <cell r="AL1033" t="str">
            <v>Nữ</v>
          </cell>
          <cell r="AM1033" t="str">
            <v>QH - 2010 - E.CH</v>
          </cell>
          <cell r="AN1033" t="str">
            <v>2170/QĐ-ĐHKT ngày 03/11/2010 của Hiệu trưởng Trường ĐH Kinh tế, ĐHQGHN</v>
          </cell>
          <cell r="AO1033">
            <v>2.98</v>
          </cell>
          <cell r="AP1033" t="str">
            <v>A</v>
          </cell>
          <cell r="AQ1033" t="str">
            <v>Tài chính - Ngân hàng</v>
          </cell>
          <cell r="AR1033" t="str">
            <v>Vũ Thị Tuyết Trang</v>
          </cell>
          <cell r="AT1033" t="str">
            <v>10/10/1983</v>
          </cell>
          <cell r="AU1033" t="str">
            <v>10</v>
          </cell>
          <cell r="AV1033" t="str">
            <v>10</v>
          </cell>
          <cell r="AW1033" t="str">
            <v>1983</v>
          </cell>
        </row>
        <row r="1034">
          <cell r="C1034" t="str">
            <v xml:space="preserve">Trần Nhã </v>
          </cell>
          <cell r="D1034" t="str">
            <v>Trân</v>
          </cell>
          <cell r="E1034" t="str">
            <v>Trần Nhã Trân</v>
          </cell>
          <cell r="F1034" t="str">
            <v>Tran Nha Tran</v>
          </cell>
          <cell r="G1034" t="str">
            <v>23/03/1984</v>
          </cell>
          <cell r="H1034" t="str">
            <v>23 March 1984</v>
          </cell>
          <cell r="I1034" t="str">
            <v>Phú Yên</v>
          </cell>
          <cell r="J1034" t="str">
            <v>Phu Yen</v>
          </cell>
          <cell r="K1034" t="str">
            <v>Nữ</v>
          </cell>
          <cell r="L1034" t="str">
            <v>bà</v>
          </cell>
          <cell r="M1034" t="str">
            <v>Ms.</v>
          </cell>
          <cell r="N1034" t="str">
            <v>Tài chính - Ngân hàng</v>
          </cell>
          <cell r="O1034" t="str">
            <v>Banking - Finance</v>
          </cell>
          <cell r="P1034" t="str">
            <v>QH - 2010 - E.CH</v>
          </cell>
          <cell r="Q1034" t="str">
            <v>2170/QĐ-ĐHKT ngày 03/11/2010 của Hiệu trưởng Trường ĐH Kinh tế, ĐHQGHN</v>
          </cell>
          <cell r="R1034">
            <v>2.62</v>
          </cell>
          <cell r="S1034" t="str">
            <v>B</v>
          </cell>
          <cell r="T1034" t="str">
            <v>1882-2013/KT</v>
          </cell>
          <cell r="U1034" t="str">
            <v>477/QĐ-ĐHKT</v>
          </cell>
          <cell r="V1034" t="str">
            <v>26/03/2013</v>
          </cell>
          <cell r="X1034" t="str">
            <v>1882</v>
          </cell>
          <cell r="AG1034">
            <v>104</v>
          </cell>
          <cell r="AH1034" t="str">
            <v xml:space="preserve">Trần Nhã </v>
          </cell>
          <cell r="AI1034" t="str">
            <v>Trân</v>
          </cell>
          <cell r="AJ1034" t="str">
            <v>23/03/1984</v>
          </cell>
          <cell r="AK1034" t="str">
            <v>Phú Yên</v>
          </cell>
          <cell r="AL1034" t="str">
            <v>Nữ</v>
          </cell>
          <cell r="AM1034" t="str">
            <v>QH - 2010 - E.CH</v>
          </cell>
          <cell r="AN1034" t="str">
            <v>2170/QĐ-ĐHKT ngày 03/11/2010 của Hiệu trưởng Trường ĐH Kinh tế, ĐHQGHN</v>
          </cell>
          <cell r="AO1034">
            <v>2.62</v>
          </cell>
          <cell r="AP1034" t="str">
            <v>B</v>
          </cell>
          <cell r="AQ1034" t="str">
            <v>Tài chính - Ngân hàng</v>
          </cell>
          <cell r="AR1034" t="str">
            <v>Trần Nhã Trân</v>
          </cell>
          <cell r="AT1034" t="str">
            <v>23/03/1984</v>
          </cell>
          <cell r="AU1034" t="str">
            <v>23</v>
          </cell>
          <cell r="AV1034" t="str">
            <v>03</v>
          </cell>
          <cell r="AW1034" t="str">
            <v>1984</v>
          </cell>
        </row>
        <row r="1035">
          <cell r="C1035" t="str">
            <v>Chu Văn</v>
          </cell>
          <cell r="D1035" t="str">
            <v>Trí</v>
          </cell>
          <cell r="E1035" t="str">
            <v>Chu Văn Trí</v>
          </cell>
          <cell r="F1035" t="str">
            <v>Chu Van Tri</v>
          </cell>
          <cell r="G1035" t="str">
            <v>05/06/1969</v>
          </cell>
          <cell r="H1035" t="str">
            <v>05 June 1969</v>
          </cell>
          <cell r="I1035" t="str">
            <v>Hải Phòng</v>
          </cell>
          <cell r="J1035" t="str">
            <v>Hai Phong</v>
          </cell>
          <cell r="K1035" t="str">
            <v>Nam</v>
          </cell>
          <cell r="L1035" t="str">
            <v>ông</v>
          </cell>
          <cell r="M1035" t="str">
            <v>Mr.</v>
          </cell>
          <cell r="N1035" t="str">
            <v>Tài chính - Ngân hàng</v>
          </cell>
          <cell r="O1035" t="str">
            <v>Banking - Finance</v>
          </cell>
          <cell r="P1035" t="str">
            <v>QH - 2010 - E.CH</v>
          </cell>
          <cell r="Q1035" t="str">
            <v>2170/QĐ-ĐHKT ngày 03/11/2010 của Hiệu trưởng Trường ĐH Kinh tế, ĐHQGHN</v>
          </cell>
          <cell r="R1035">
            <v>3.11</v>
          </cell>
          <cell r="S1035" t="str">
            <v>A</v>
          </cell>
          <cell r="T1035" t="str">
            <v>1883-2013/KT</v>
          </cell>
          <cell r="U1035" t="str">
            <v>477/QĐ-ĐHKT</v>
          </cell>
          <cell r="V1035" t="str">
            <v>26/03/2013</v>
          </cell>
          <cell r="X1035" t="str">
            <v>1883</v>
          </cell>
          <cell r="AG1035">
            <v>105</v>
          </cell>
          <cell r="AH1035" t="str">
            <v>Chu Văn</v>
          </cell>
          <cell r="AI1035" t="str">
            <v>Trí</v>
          </cell>
          <cell r="AJ1035" t="str">
            <v>05/06/1969</v>
          </cell>
          <cell r="AK1035" t="str">
            <v>Hải Phòng</v>
          </cell>
          <cell r="AL1035" t="str">
            <v>Nam</v>
          </cell>
          <cell r="AM1035" t="str">
            <v>QH - 2010 - E.CH</v>
          </cell>
          <cell r="AN1035" t="str">
            <v>2170/QĐ-ĐHKT ngày 03/11/2010 của Hiệu trưởng Trường ĐH Kinh tế, ĐHQGHN</v>
          </cell>
          <cell r="AO1035">
            <v>3.11</v>
          </cell>
          <cell r="AP1035" t="str">
            <v>A</v>
          </cell>
          <cell r="AQ1035" t="str">
            <v>Tài chính - Ngân hàng</v>
          </cell>
          <cell r="AR1035" t="str">
            <v>Chu Văn Trí</v>
          </cell>
          <cell r="AT1035" t="str">
            <v>05/06/1969</v>
          </cell>
          <cell r="AU1035" t="str">
            <v>05</v>
          </cell>
          <cell r="AV1035" t="str">
            <v>06</v>
          </cell>
          <cell r="AW1035" t="str">
            <v>1969</v>
          </cell>
        </row>
        <row r="1036">
          <cell r="C1036" t="str">
            <v>Nguyễn Hoài Nhã</v>
          </cell>
          <cell r="D1036" t="str">
            <v>Trúc</v>
          </cell>
          <cell r="E1036" t="str">
            <v>Nguyễn Hoài Nhã Trúc</v>
          </cell>
          <cell r="F1036" t="str">
            <v>Nguyen Hoai Nha Truc</v>
          </cell>
          <cell r="G1036" t="str">
            <v>21/11/1981</v>
          </cell>
          <cell r="H1036" t="str">
            <v>21 November 1981</v>
          </cell>
          <cell r="I1036" t="str">
            <v>Lâm Đồng</v>
          </cell>
          <cell r="J1036" t="str">
            <v>Lam Dong</v>
          </cell>
          <cell r="K1036" t="str">
            <v>Nữ</v>
          </cell>
          <cell r="L1036" t="str">
            <v>bà</v>
          </cell>
          <cell r="M1036" t="str">
            <v>Ms.</v>
          </cell>
          <cell r="N1036" t="str">
            <v>Tài chính - Ngân hàng</v>
          </cell>
          <cell r="O1036" t="str">
            <v>Banking - Finance</v>
          </cell>
          <cell r="P1036" t="str">
            <v>QH - 2010 - E.CH</v>
          </cell>
          <cell r="Q1036" t="str">
            <v>2170/QĐ-ĐHKT ngày 03/11/2010 của Hiệu trưởng Trường ĐH Kinh tế, ĐHQGHN</v>
          </cell>
          <cell r="R1036">
            <v>2.64</v>
          </cell>
          <cell r="S1036" t="str">
            <v>A</v>
          </cell>
          <cell r="T1036" t="str">
            <v>1884-2013/KT</v>
          </cell>
          <cell r="U1036" t="str">
            <v>477/QĐ-ĐHKT</v>
          </cell>
          <cell r="V1036" t="str">
            <v>26/03/2013</v>
          </cell>
          <cell r="X1036" t="str">
            <v>1884</v>
          </cell>
          <cell r="AG1036">
            <v>106</v>
          </cell>
          <cell r="AH1036" t="str">
            <v>Nguyễn Hoài Nhã</v>
          </cell>
          <cell r="AI1036" t="str">
            <v>Trúc</v>
          </cell>
          <cell r="AJ1036" t="str">
            <v>21/11/1981</v>
          </cell>
          <cell r="AK1036" t="str">
            <v>Lâm Đồng</v>
          </cell>
          <cell r="AL1036" t="str">
            <v>Nữ</v>
          </cell>
          <cell r="AM1036" t="str">
            <v>QH - 2010 - E.CH</v>
          </cell>
          <cell r="AN1036" t="str">
            <v>2170/QĐ-ĐHKT ngày 03/11/2010 của Hiệu trưởng Trường ĐH Kinh tế, ĐHQGHN</v>
          </cell>
          <cell r="AO1036">
            <v>2.64</v>
          </cell>
          <cell r="AP1036" t="str">
            <v>A</v>
          </cell>
          <cell r="AQ1036" t="str">
            <v>Tài chính - Ngân hàng</v>
          </cell>
          <cell r="AR1036" t="str">
            <v>Nguyễn Hoài Nhã Trúc</v>
          </cell>
          <cell r="AT1036" t="str">
            <v>21/11/1981</v>
          </cell>
          <cell r="AU1036" t="str">
            <v>21</v>
          </cell>
          <cell r="AV1036" t="str">
            <v>11</v>
          </cell>
          <cell r="AW1036" t="str">
            <v>1981</v>
          </cell>
        </row>
        <row r="1037">
          <cell r="C1037" t="str">
            <v>Phạm Thị Tường</v>
          </cell>
          <cell r="D1037" t="str">
            <v>Vân</v>
          </cell>
          <cell r="E1037" t="str">
            <v>Phạm Thị Tường Vân</v>
          </cell>
          <cell r="F1037" t="str">
            <v>Pham Thi Tuong Van</v>
          </cell>
          <cell r="G1037" t="str">
            <v>06/11/1973</v>
          </cell>
          <cell r="H1037" t="str">
            <v>06 November 1973</v>
          </cell>
          <cell r="I1037" t="str">
            <v>Hà Nội</v>
          </cell>
          <cell r="J1037" t="str">
            <v>Hanoi</v>
          </cell>
          <cell r="K1037" t="str">
            <v>Nữ</v>
          </cell>
          <cell r="L1037" t="str">
            <v>bà</v>
          </cell>
          <cell r="M1037" t="str">
            <v>Ms.</v>
          </cell>
          <cell r="N1037" t="str">
            <v>Tài chính - Ngân hàng</v>
          </cell>
          <cell r="O1037" t="str">
            <v>Banking - Finance</v>
          </cell>
          <cell r="P1037" t="str">
            <v>QH - 2010 - E.CH</v>
          </cell>
          <cell r="Q1037" t="str">
            <v>2170/QĐ-ĐHKT ngày 03/11/2010 của Hiệu trưởng Trường ĐH Kinh tế, ĐHQGHN</v>
          </cell>
          <cell r="R1037">
            <v>3.4</v>
          </cell>
          <cell r="S1037" t="str">
            <v>A</v>
          </cell>
          <cell r="T1037" t="str">
            <v>1885-2013/KT</v>
          </cell>
          <cell r="U1037" t="str">
            <v>477/QĐ-ĐHKT</v>
          </cell>
          <cell r="V1037" t="str">
            <v>26/03/2013</v>
          </cell>
          <cell r="X1037" t="str">
            <v>1885</v>
          </cell>
          <cell r="AG1037">
            <v>107</v>
          </cell>
          <cell r="AH1037" t="str">
            <v>Phạm Thị Tường</v>
          </cell>
          <cell r="AI1037" t="str">
            <v>Vân</v>
          </cell>
          <cell r="AJ1037" t="str">
            <v>06/11/1973</v>
          </cell>
          <cell r="AK1037" t="str">
            <v>Hà Nội</v>
          </cell>
          <cell r="AL1037" t="str">
            <v>Nữ</v>
          </cell>
          <cell r="AM1037" t="str">
            <v>QH - 2010 - E.CH</v>
          </cell>
          <cell r="AN1037" t="str">
            <v>2170/QĐ-ĐHKT ngày 03/11/2010 của Hiệu trưởng Trường ĐH Kinh tế, ĐHQGHN</v>
          </cell>
          <cell r="AO1037">
            <v>3.4</v>
          </cell>
          <cell r="AP1037" t="str">
            <v>A</v>
          </cell>
          <cell r="AQ1037" t="str">
            <v>Tài chính - Ngân hàng</v>
          </cell>
          <cell r="AR1037" t="str">
            <v>Phạm Thị Tường Vân</v>
          </cell>
          <cell r="AT1037" t="str">
            <v>06/11/1973</v>
          </cell>
          <cell r="AU1037" t="str">
            <v>06</v>
          </cell>
          <cell r="AV1037" t="str">
            <v>11</v>
          </cell>
          <cell r="AW1037" t="str">
            <v>1973</v>
          </cell>
        </row>
        <row r="1038">
          <cell r="C1038" t="str">
            <v>Vũ Xuân</v>
          </cell>
          <cell r="D1038" t="str">
            <v>Việt</v>
          </cell>
          <cell r="E1038" t="str">
            <v>Vũ Xuân Việt</v>
          </cell>
          <cell r="F1038" t="str">
            <v>Vu Xuan Viet</v>
          </cell>
          <cell r="G1038" t="str">
            <v>10/05/1970</v>
          </cell>
          <cell r="H1038" t="str">
            <v>10 May 1970</v>
          </cell>
          <cell r="I1038" t="str">
            <v>Thái Bình</v>
          </cell>
          <cell r="J1038" t="str">
            <v>Thai Binh</v>
          </cell>
          <cell r="K1038" t="str">
            <v>Nam</v>
          </cell>
          <cell r="L1038" t="str">
            <v>ông</v>
          </cell>
          <cell r="M1038" t="str">
            <v>Mr.</v>
          </cell>
          <cell r="N1038" t="str">
            <v>Tài chính - Ngân hàng</v>
          </cell>
          <cell r="O1038" t="str">
            <v>Banking - Finance</v>
          </cell>
          <cell r="P1038" t="str">
            <v>QH - 2010 - E.CH</v>
          </cell>
          <cell r="Q1038" t="str">
            <v>2170/QĐ-ĐHKT ngày 03/11/2010 của Hiệu trưởng Trường ĐH Kinh tế, ĐHQGHN</v>
          </cell>
          <cell r="R1038">
            <v>3</v>
          </cell>
          <cell r="S1038" t="str">
            <v>A</v>
          </cell>
          <cell r="T1038" t="str">
            <v>1886-2013/KT</v>
          </cell>
          <cell r="U1038" t="str">
            <v>477/QĐ-ĐHKT</v>
          </cell>
          <cell r="V1038" t="str">
            <v>26/03/2013</v>
          </cell>
          <cell r="X1038" t="str">
            <v>1886</v>
          </cell>
          <cell r="AG1038">
            <v>108</v>
          </cell>
          <cell r="AH1038" t="str">
            <v>Vũ Xuân</v>
          </cell>
          <cell r="AI1038" t="str">
            <v>Việt</v>
          </cell>
          <cell r="AJ1038" t="str">
            <v>10/05/1970</v>
          </cell>
          <cell r="AK1038" t="str">
            <v>Thái Bình</v>
          </cell>
          <cell r="AL1038" t="str">
            <v>Nam</v>
          </cell>
          <cell r="AM1038" t="str">
            <v>QH - 2010 - E.CH</v>
          </cell>
          <cell r="AN1038" t="str">
            <v>2170/QĐ-ĐHKT ngày 03/11/2010 của Hiệu trưởng Trường ĐH Kinh tế, ĐHQGHN</v>
          </cell>
          <cell r="AO1038">
            <v>3</v>
          </cell>
          <cell r="AP1038" t="str">
            <v>A</v>
          </cell>
          <cell r="AQ1038" t="str">
            <v>Tài chính - Ngân hàng</v>
          </cell>
          <cell r="AR1038" t="str">
            <v>Vũ Xuân Việt</v>
          </cell>
          <cell r="AT1038" t="str">
            <v>10/05/1970</v>
          </cell>
          <cell r="AU1038" t="str">
            <v>10</v>
          </cell>
          <cell r="AV1038" t="str">
            <v>05</v>
          </cell>
          <cell r="AW1038" t="str">
            <v>1970</v>
          </cell>
        </row>
        <row r="1039">
          <cell r="C1039" t="str">
            <v>Nguyễn Thành</v>
          </cell>
          <cell r="D1039" t="str">
            <v>Vinh</v>
          </cell>
          <cell r="E1039" t="str">
            <v>Nguyễn Thành Vinh</v>
          </cell>
          <cell r="F1039" t="str">
            <v>Nguyen Thanh Vinh</v>
          </cell>
          <cell r="G1039" t="str">
            <v>27/02/1979</v>
          </cell>
          <cell r="H1039" t="str">
            <v>27 February 1979</v>
          </cell>
          <cell r="I1039" t="str">
            <v>Nghệ An</v>
          </cell>
          <cell r="J1039" t="str">
            <v>Nghe An</v>
          </cell>
          <cell r="K1039" t="str">
            <v>Nam</v>
          </cell>
          <cell r="L1039" t="str">
            <v>ông</v>
          </cell>
          <cell r="M1039" t="str">
            <v>Mr.</v>
          </cell>
          <cell r="N1039" t="str">
            <v>Tài chính - Ngân hàng</v>
          </cell>
          <cell r="O1039" t="str">
            <v>Banking - Finance</v>
          </cell>
          <cell r="P1039" t="str">
            <v>QH - 2010 - E.CH</v>
          </cell>
          <cell r="Q1039" t="str">
            <v>2170/QĐ-ĐHKT ngày 03/11/2010 của Hiệu trưởng Trường ĐH Kinh tế, ĐHQGHN</v>
          </cell>
          <cell r="R1039">
            <v>2.56</v>
          </cell>
          <cell r="S1039" t="str">
            <v>A</v>
          </cell>
          <cell r="T1039" t="str">
            <v>1887-2013/KT</v>
          </cell>
          <cell r="U1039" t="str">
            <v>477/QĐ-ĐHKT</v>
          </cell>
          <cell r="V1039" t="str">
            <v>26/03/2013</v>
          </cell>
          <cell r="X1039" t="str">
            <v>1887</v>
          </cell>
          <cell r="AG1039">
            <v>109</v>
          </cell>
          <cell r="AH1039" t="str">
            <v>Nguyễn Thành</v>
          </cell>
          <cell r="AI1039" t="str">
            <v>Vinh</v>
          </cell>
          <cell r="AJ1039" t="str">
            <v>27/02/1979</v>
          </cell>
          <cell r="AK1039" t="str">
            <v>Nghệ An</v>
          </cell>
          <cell r="AL1039" t="str">
            <v>Nam</v>
          </cell>
          <cell r="AM1039" t="str">
            <v>QH - 2010 - E.CH</v>
          </cell>
          <cell r="AN1039" t="str">
            <v>2170/QĐ-ĐHKT ngày 03/11/2010 của Hiệu trưởng Trường ĐH Kinh tế, ĐHQGHN</v>
          </cell>
          <cell r="AO1039">
            <v>2.56</v>
          </cell>
          <cell r="AP1039" t="str">
            <v>A</v>
          </cell>
          <cell r="AQ1039" t="str">
            <v>Tài chính - Ngân hàng</v>
          </cell>
          <cell r="AR1039" t="str">
            <v>Nguyễn Thành Vinh</v>
          </cell>
          <cell r="AT1039" t="str">
            <v>27/02/1979</v>
          </cell>
          <cell r="AU1039" t="str">
            <v>27</v>
          </cell>
          <cell r="AV1039" t="str">
            <v>02</v>
          </cell>
          <cell r="AW1039" t="str">
            <v>1979</v>
          </cell>
        </row>
        <row r="1040">
          <cell r="C1040" t="str">
            <v xml:space="preserve">Lê Đức </v>
          </cell>
          <cell r="D1040" t="str">
            <v>Việt</v>
          </cell>
          <cell r="E1040" t="str">
            <v>Lê Đức Việt</v>
          </cell>
          <cell r="F1040" t="str">
            <v>Le Duc Viet</v>
          </cell>
          <cell r="G1040" t="str">
            <v>20/11/1986</v>
          </cell>
          <cell r="H1040" t="str">
            <v>20 November 1986</v>
          </cell>
          <cell r="I1040" t="str">
            <v>Hà Nội</v>
          </cell>
          <cell r="J1040" t="str">
            <v>Hanoi</v>
          </cell>
          <cell r="K1040" t="str">
            <v>Nam</v>
          </cell>
          <cell r="L1040" t="str">
            <v>ông</v>
          </cell>
          <cell r="M1040" t="str">
            <v>Mr.</v>
          </cell>
          <cell r="N1040" t="str">
            <v>Tài chính - Ngân hàng</v>
          </cell>
          <cell r="O1040" t="str">
            <v>Banking - Finance</v>
          </cell>
          <cell r="P1040" t="str">
            <v>QH - 2010 - E.CH</v>
          </cell>
          <cell r="Q1040" t="str">
            <v>2170/QĐ-ĐHKT ngày 03/11/2010 của Hiệu trưởng Trường ĐH Kinh tế, ĐHQGHN</v>
          </cell>
          <cell r="R1040">
            <v>2.84</v>
          </cell>
          <cell r="S1040" t="str">
            <v>A</v>
          </cell>
          <cell r="T1040" t="str">
            <v>1888-2013/KT</v>
          </cell>
          <cell r="U1040" t="str">
            <v>477/QĐ-ĐHKT</v>
          </cell>
          <cell r="V1040" t="str">
            <v>26/03/2013</v>
          </cell>
          <cell r="X1040" t="str">
            <v>1888</v>
          </cell>
          <cell r="AG1040">
            <v>110</v>
          </cell>
          <cell r="AH1040" t="str">
            <v xml:space="preserve">Lê Đức </v>
          </cell>
          <cell r="AI1040" t="str">
            <v>Việt</v>
          </cell>
          <cell r="AJ1040" t="str">
            <v>20/11/1986</v>
          </cell>
          <cell r="AK1040" t="str">
            <v>Hà Nội</v>
          </cell>
          <cell r="AL1040" t="str">
            <v>Nam</v>
          </cell>
          <cell r="AM1040" t="str">
            <v>QH - 2010 - E.CH</v>
          </cell>
          <cell r="AN1040" t="str">
            <v>2170/QĐ-ĐHKT ngày 03/11/2010 của Hiệu trưởng Trường ĐH Kinh tế, ĐHQGHN</v>
          </cell>
          <cell r="AO1040">
            <v>2.84</v>
          </cell>
          <cell r="AP1040" t="str">
            <v>A</v>
          </cell>
          <cell r="AQ1040" t="str">
            <v>Tài chính - Ngân hàng</v>
          </cell>
          <cell r="AR1040" t="str">
            <v>Lê Đức Việt</v>
          </cell>
          <cell r="AT1040" t="str">
            <v>20/11/1986</v>
          </cell>
          <cell r="AU1040" t="str">
            <v>20</v>
          </cell>
          <cell r="AV1040" t="str">
            <v>11</v>
          </cell>
          <cell r="AW1040" t="str">
            <v>1986</v>
          </cell>
        </row>
        <row r="1041">
          <cell r="C1041" t="str">
            <v>Nguyễn Quang</v>
          </cell>
          <cell r="D1041" t="str">
            <v>Vũ</v>
          </cell>
          <cell r="E1041" t="str">
            <v>Nguyễn Quang Vũ</v>
          </cell>
          <cell r="F1041" t="str">
            <v>Nguyen Quang Vu</v>
          </cell>
          <cell r="G1041" t="str">
            <v>27/12/1982</v>
          </cell>
          <cell r="H1041" t="str">
            <v>27 December 1982</v>
          </cell>
          <cell r="I1041" t="str">
            <v>Lâm Đồng</v>
          </cell>
          <cell r="J1041" t="str">
            <v>Lam Dong</v>
          </cell>
          <cell r="K1041" t="str">
            <v>Nam</v>
          </cell>
          <cell r="L1041" t="str">
            <v>ông</v>
          </cell>
          <cell r="M1041" t="str">
            <v>Mr.</v>
          </cell>
          <cell r="N1041" t="str">
            <v>Tài chính - Ngân hàng</v>
          </cell>
          <cell r="O1041" t="str">
            <v>Banking - Finance</v>
          </cell>
          <cell r="P1041" t="str">
            <v>QH - 2010 - E.CH</v>
          </cell>
          <cell r="Q1041" t="str">
            <v>2170/QĐ-ĐHKT ngày 03/11/2010 của Hiệu trưởng Trường ĐH Kinh tế, ĐHQGHN</v>
          </cell>
          <cell r="R1041">
            <v>3.36</v>
          </cell>
          <cell r="S1041" t="str">
            <v>A</v>
          </cell>
          <cell r="T1041" t="str">
            <v>1889-2013/KT</v>
          </cell>
          <cell r="U1041" t="str">
            <v>477/QĐ-ĐHKT</v>
          </cell>
          <cell r="V1041" t="str">
            <v>26/03/2013</v>
          </cell>
          <cell r="X1041" t="str">
            <v>1889</v>
          </cell>
          <cell r="AG1041">
            <v>111</v>
          </cell>
          <cell r="AH1041" t="str">
            <v>Nguyễn Quang</v>
          </cell>
          <cell r="AI1041" t="str">
            <v>Vũ</v>
          </cell>
          <cell r="AJ1041" t="str">
            <v>27/12/1982</v>
          </cell>
          <cell r="AK1041" t="str">
            <v>Lâm Đồng</v>
          </cell>
          <cell r="AL1041" t="str">
            <v>Nam</v>
          </cell>
          <cell r="AM1041" t="str">
            <v>QH - 2010 - E.CH</v>
          </cell>
          <cell r="AN1041" t="str">
            <v>2170/QĐ-ĐHKT ngày 03/11/2010 của Hiệu trưởng Trường ĐH Kinh tế, ĐHQGHN</v>
          </cell>
          <cell r="AO1041">
            <v>3.36</v>
          </cell>
          <cell r="AP1041" t="str">
            <v>A</v>
          </cell>
          <cell r="AQ1041" t="str">
            <v>Tài chính - Ngân hàng</v>
          </cell>
          <cell r="AR1041" t="str">
            <v>Nguyễn Quang Vũ</v>
          </cell>
          <cell r="AT1041" t="str">
            <v>27/12/1982</v>
          </cell>
          <cell r="AU1041" t="str">
            <v>27</v>
          </cell>
          <cell r="AV1041" t="str">
            <v>12</v>
          </cell>
          <cell r="AW1041" t="str">
            <v>1982</v>
          </cell>
        </row>
        <row r="1042">
          <cell r="C1042" t="str">
            <v>Bùi Thị</v>
          </cell>
          <cell r="D1042" t="str">
            <v>Yến</v>
          </cell>
          <cell r="E1042" t="str">
            <v>Bùi Thị Yến</v>
          </cell>
          <cell r="F1042" t="str">
            <v>Bui Thi Yen</v>
          </cell>
          <cell r="G1042" t="str">
            <v>13/07/1987</v>
          </cell>
          <cell r="H1042" t="str">
            <v>13 July 1987</v>
          </cell>
          <cell r="I1042" t="str">
            <v>Vĩnh Phúc</v>
          </cell>
          <cell r="J1042" t="str">
            <v>Vinh Phuc</v>
          </cell>
          <cell r="K1042" t="str">
            <v>Nữ</v>
          </cell>
          <cell r="L1042" t="str">
            <v>bà</v>
          </cell>
          <cell r="M1042" t="str">
            <v>Ms.</v>
          </cell>
          <cell r="N1042" t="str">
            <v>Tài chính - Ngân hàng</v>
          </cell>
          <cell r="O1042" t="str">
            <v>Banking - Finance</v>
          </cell>
          <cell r="P1042" t="str">
            <v>QH - 2009 - E.CH</v>
          </cell>
          <cell r="Q1042" t="str">
            <v>1804/QĐ-SĐH ngày 14/10/2009 của Hiệu trưởng Trường ĐH Kinh tế, ĐHQGHN</v>
          </cell>
          <cell r="R1042">
            <v>3.6</v>
          </cell>
          <cell r="S1042" t="str">
            <v>A</v>
          </cell>
          <cell r="T1042" t="str">
            <v>1890-2013/KT</v>
          </cell>
          <cell r="U1042" t="str">
            <v>477/QĐ-ĐHKT</v>
          </cell>
          <cell r="V1042" t="str">
            <v>26/03/2013</v>
          </cell>
          <cell r="X1042" t="str">
            <v>1890</v>
          </cell>
          <cell r="AG1042">
            <v>112</v>
          </cell>
          <cell r="AH1042" t="str">
            <v>Bùi Thị</v>
          </cell>
          <cell r="AI1042" t="str">
            <v>Yến</v>
          </cell>
          <cell r="AJ1042" t="str">
            <v>13/07/1987</v>
          </cell>
          <cell r="AK1042" t="str">
            <v>Vĩnh Phúc</v>
          </cell>
          <cell r="AL1042" t="str">
            <v>Nữ</v>
          </cell>
          <cell r="AM1042" t="str">
            <v>QH - 2009 - E.CH</v>
          </cell>
          <cell r="AN1042" t="str">
            <v>1804/QĐ-SĐH ngày 14/10/2009 của Hiệu trưởng Trường ĐH Kinh tế, ĐHQGHN</v>
          </cell>
          <cell r="AO1042">
            <v>3.6</v>
          </cell>
          <cell r="AP1042" t="str">
            <v>A</v>
          </cell>
          <cell r="AQ1042" t="str">
            <v>Tài chính - Ngân hàng</v>
          </cell>
          <cell r="AR1042" t="str">
            <v>Bùi Thị Yến</v>
          </cell>
          <cell r="AT1042" t="str">
            <v>13/07/1987</v>
          </cell>
          <cell r="AU1042" t="str">
            <v>13</v>
          </cell>
          <cell r="AV1042" t="str">
            <v>07</v>
          </cell>
          <cell r="AW1042" t="str">
            <v>1987</v>
          </cell>
        </row>
        <row r="1043">
          <cell r="C1043" t="str">
            <v>Nguyễn Thị Hải</v>
          </cell>
          <cell r="D1043" t="str">
            <v>Yến</v>
          </cell>
          <cell r="E1043" t="str">
            <v>Nguyễn Thị Hải Yến</v>
          </cell>
          <cell r="F1043" t="str">
            <v>Nguyen Thi Hai Yen</v>
          </cell>
          <cell r="G1043" t="str">
            <v>01/06/1985</v>
          </cell>
          <cell r="H1043" t="str">
            <v>01 June 1985</v>
          </cell>
          <cell r="I1043" t="str">
            <v>Hà Nội</v>
          </cell>
          <cell r="J1043" t="str">
            <v>Hanoi</v>
          </cell>
          <cell r="K1043" t="str">
            <v>Nữ</v>
          </cell>
          <cell r="L1043" t="str">
            <v>bà</v>
          </cell>
          <cell r="M1043" t="str">
            <v>Ms.</v>
          </cell>
          <cell r="N1043" t="str">
            <v>Tài chính - Ngân hàng</v>
          </cell>
          <cell r="O1043" t="str">
            <v>Banking - Finance</v>
          </cell>
          <cell r="P1043" t="str">
            <v>QH - 2010 - E.CH</v>
          </cell>
          <cell r="Q1043" t="str">
            <v>2170/QĐ-ĐHKT ngày 03/11/2010 của Hiệu trưởng Trường ĐH Kinh tế, ĐHQGHN</v>
          </cell>
          <cell r="R1043">
            <v>2.71</v>
          </cell>
          <cell r="S1043" t="str">
            <v>A</v>
          </cell>
          <cell r="T1043" t="str">
            <v>1891-2013/KT</v>
          </cell>
          <cell r="U1043" t="str">
            <v>477/QĐ-ĐHKT</v>
          </cell>
          <cell r="V1043" t="str">
            <v>26/03/2013</v>
          </cell>
          <cell r="X1043" t="str">
            <v>1891</v>
          </cell>
          <cell r="AG1043">
            <v>113</v>
          </cell>
          <cell r="AH1043" t="str">
            <v>Nguyễn Thị Hải</v>
          </cell>
          <cell r="AI1043" t="str">
            <v>Yến</v>
          </cell>
          <cell r="AJ1043" t="str">
            <v>01/06/1985</v>
          </cell>
          <cell r="AK1043" t="str">
            <v>Hà Nội</v>
          </cell>
          <cell r="AL1043" t="str">
            <v>Nữ</v>
          </cell>
          <cell r="AM1043" t="str">
            <v>QH - 2010 - E.CH</v>
          </cell>
          <cell r="AN1043" t="str">
            <v>2170/QĐ-ĐHKT ngày 03/11/2010 của Hiệu trưởng Trường ĐH Kinh tế, ĐHQGHN</v>
          </cell>
          <cell r="AO1043">
            <v>2.71</v>
          </cell>
          <cell r="AP1043" t="str">
            <v>A</v>
          </cell>
          <cell r="AQ1043" t="str">
            <v>Tài chính - Ngân hàng</v>
          </cell>
          <cell r="AR1043" t="str">
            <v>Nguyễn Thị Hải Yến</v>
          </cell>
          <cell r="AT1043" t="str">
            <v>01/06/1985</v>
          </cell>
          <cell r="AU1043" t="str">
            <v>01</v>
          </cell>
          <cell r="AV1043" t="str">
            <v>06</v>
          </cell>
          <cell r="AW1043" t="str">
            <v>1985</v>
          </cell>
        </row>
        <row r="1044">
          <cell r="C1044" t="str">
            <v>Trần Tuấn</v>
          </cell>
          <cell r="D1044" t="str">
            <v>Anh</v>
          </cell>
          <cell r="E1044" t="str">
            <v>Trần Tuấn Anh</v>
          </cell>
          <cell r="F1044" t="str">
            <v>Tran Tuan Anh</v>
          </cell>
          <cell r="G1044" t="str">
            <v>25/03/1982</v>
          </cell>
          <cell r="H1044" t="str">
            <v>25 March 1982</v>
          </cell>
          <cell r="I1044" t="str">
            <v>Phú Thọ</v>
          </cell>
          <cell r="J1044" t="str">
            <v>Phu Tho</v>
          </cell>
          <cell r="K1044" t="str">
            <v>Nam</v>
          </cell>
          <cell r="L1044" t="str">
            <v>ông</v>
          </cell>
          <cell r="M1044" t="str">
            <v>Mr.</v>
          </cell>
          <cell r="N1044" t="str">
            <v>Quản trị kinh doanh</v>
          </cell>
          <cell r="O1044" t="str">
            <v>Business Administration</v>
          </cell>
          <cell r="P1044" t="str">
            <v>QH - 2010 - E.CH</v>
          </cell>
          <cell r="Q1044" t="str">
            <v>2170/QĐ-ĐHKT ngày 03/11/2010 của Hiệu trưởng Trường ĐH Kinh tế, ĐHQGHN</v>
          </cell>
          <cell r="R1044">
            <v>3.06</v>
          </cell>
          <cell r="S1044" t="str">
            <v>B</v>
          </cell>
          <cell r="T1044" t="str">
            <v>1892-2013/KT</v>
          </cell>
          <cell r="U1044" t="str">
            <v>477/QĐ-ĐHKT</v>
          </cell>
          <cell r="V1044" t="str">
            <v>26/03/2013</v>
          </cell>
          <cell r="X1044" t="str">
            <v>1892</v>
          </cell>
          <cell r="AG1044">
            <v>1</v>
          </cell>
          <cell r="AH1044" t="str">
            <v>Trần Tuấn</v>
          </cell>
          <cell r="AI1044" t="str">
            <v>Anh</v>
          </cell>
          <cell r="AJ1044" t="str">
            <v>25/03/1982</v>
          </cell>
          <cell r="AK1044" t="str">
            <v>Phú Thọ</v>
          </cell>
          <cell r="AL1044" t="str">
            <v>Nam</v>
          </cell>
          <cell r="AM1044" t="str">
            <v>QH - 2010 - E.CH</v>
          </cell>
          <cell r="AN1044" t="str">
            <v>2170/QĐ-ĐHKT ngày 03/11/2010 của Hiệu trưởng Trường ĐH Kinh tế, ĐHQGHN</v>
          </cell>
          <cell r="AO1044">
            <v>3.06</v>
          </cell>
          <cell r="AP1044" t="str">
            <v>B</v>
          </cell>
          <cell r="AQ1044" t="str">
            <v>Quản trị kinh doanh</v>
          </cell>
          <cell r="AR1044" t="str">
            <v>Trần Tuấn Anh</v>
          </cell>
          <cell r="AT1044" t="str">
            <v>25/03/1982</v>
          </cell>
          <cell r="AU1044" t="str">
            <v>25</v>
          </cell>
          <cell r="AV1044" t="str">
            <v>03</v>
          </cell>
          <cell r="AW1044" t="str">
            <v>1982</v>
          </cell>
        </row>
        <row r="1045">
          <cell r="C1045" t="str">
            <v>Khuất Văn</v>
          </cell>
          <cell r="D1045" t="str">
            <v>Khanh</v>
          </cell>
          <cell r="E1045" t="str">
            <v>Khuất Văn Khanh</v>
          </cell>
          <cell r="F1045" t="str">
            <v>Khuat Van Khanh</v>
          </cell>
          <cell r="G1045" t="str">
            <v>29/10/1964</v>
          </cell>
          <cell r="H1045" t="str">
            <v>29 October 1964</v>
          </cell>
          <cell r="I1045" t="str">
            <v>Vĩnh Phúc</v>
          </cell>
          <cell r="J1045" t="str">
            <v>Vinh Phuc</v>
          </cell>
          <cell r="K1045" t="str">
            <v>Nam</v>
          </cell>
          <cell r="L1045" t="str">
            <v>ông</v>
          </cell>
          <cell r="M1045" t="str">
            <v>Mr.</v>
          </cell>
          <cell r="N1045" t="str">
            <v>Quản trị kinh doanh</v>
          </cell>
          <cell r="O1045" t="str">
            <v>Business Administration</v>
          </cell>
          <cell r="P1045" t="str">
            <v>QH - 2010 - E.CH</v>
          </cell>
          <cell r="Q1045" t="str">
            <v>1103/QĐ-SĐH ngày 15/06/2010 của Hiệu trưởng Trường ĐH Kinh tế, ĐHQGHN</v>
          </cell>
          <cell r="R1045">
            <v>2.5299999999999998</v>
          </cell>
          <cell r="S1045" t="str">
            <v>A</v>
          </cell>
          <cell r="T1045" t="str">
            <v>1893-2013/KT</v>
          </cell>
          <cell r="U1045" t="str">
            <v>477/QĐ-ĐHKT</v>
          </cell>
          <cell r="V1045" t="str">
            <v>26/03/2013</v>
          </cell>
          <cell r="X1045" t="str">
            <v>1893</v>
          </cell>
          <cell r="AG1045">
            <v>2</v>
          </cell>
          <cell r="AH1045" t="str">
            <v>Khuất Văn</v>
          </cell>
          <cell r="AI1045" t="str">
            <v>Khanh</v>
          </cell>
          <cell r="AJ1045" t="str">
            <v>29/10/1964</v>
          </cell>
          <cell r="AK1045" t="str">
            <v>Vĩnh Phúc</v>
          </cell>
          <cell r="AL1045" t="str">
            <v>Nam</v>
          </cell>
          <cell r="AM1045" t="str">
            <v>QH - 2010 - E.CH</v>
          </cell>
          <cell r="AN1045" t="str">
            <v>1103/QĐ-SĐH ngày 15/06/2010 của Hiệu trưởng Trường ĐH Kinh tế, ĐHQGHN</v>
          </cell>
          <cell r="AO1045">
            <v>2.5299999999999998</v>
          </cell>
          <cell r="AP1045" t="str">
            <v>A</v>
          </cell>
          <cell r="AQ1045" t="str">
            <v>Quản trị kinh doanh</v>
          </cell>
          <cell r="AR1045" t="str">
            <v>Khuất Văn Khanh</v>
          </cell>
          <cell r="AT1045" t="str">
            <v>29/10/1964</v>
          </cell>
          <cell r="AU1045" t="str">
            <v>29</v>
          </cell>
          <cell r="AV1045" t="str">
            <v>10</v>
          </cell>
          <cell r="AW1045" t="str">
            <v>1964</v>
          </cell>
        </row>
        <row r="1046">
          <cell r="C1046" t="str">
            <v>Nguyễn Ngọc</v>
          </cell>
          <cell r="D1046" t="str">
            <v>Khoa</v>
          </cell>
          <cell r="E1046" t="str">
            <v>Nguyễn Ngọc Khoa</v>
          </cell>
          <cell r="F1046" t="str">
            <v>Nguyen Ngoc Khoa</v>
          </cell>
          <cell r="G1046" t="str">
            <v>08/08/1984</v>
          </cell>
          <cell r="H1046" t="str">
            <v>08 August 1984</v>
          </cell>
          <cell r="I1046" t="str">
            <v>Hà Tĩnh</v>
          </cell>
          <cell r="J1046" t="str">
            <v>Ha Tinh</v>
          </cell>
          <cell r="K1046" t="str">
            <v>Nam</v>
          </cell>
          <cell r="L1046" t="str">
            <v>ông</v>
          </cell>
          <cell r="M1046" t="str">
            <v>Mr.</v>
          </cell>
          <cell r="N1046" t="str">
            <v>Quản trị kinh doanh</v>
          </cell>
          <cell r="O1046" t="str">
            <v>Business Administration</v>
          </cell>
          <cell r="P1046" t="str">
            <v>QH - 2010 - E.CH</v>
          </cell>
          <cell r="Q1046" t="str">
            <v>2170/QĐ-ĐHKT ngày 03/11/2010 của Hiệu trưởng Trường ĐH Kinh tế, ĐHQGHN</v>
          </cell>
          <cell r="R1046">
            <v>2.8</v>
          </cell>
          <cell r="S1046" t="str">
            <v>A</v>
          </cell>
          <cell r="T1046" t="str">
            <v>1894-2013/KT</v>
          </cell>
          <cell r="U1046" t="str">
            <v>477/QĐ-ĐHKT</v>
          </cell>
          <cell r="V1046" t="str">
            <v>26/03/2013</v>
          </cell>
          <cell r="X1046" t="str">
            <v>1894</v>
          </cell>
          <cell r="AG1046">
            <v>3</v>
          </cell>
          <cell r="AH1046" t="str">
            <v>Nguyễn Ngọc</v>
          </cell>
          <cell r="AI1046" t="str">
            <v>Khoa</v>
          </cell>
          <cell r="AJ1046" t="str">
            <v>08/08/1984</v>
          </cell>
          <cell r="AK1046" t="str">
            <v>Hà Tĩnh</v>
          </cell>
          <cell r="AL1046" t="str">
            <v>Nam</v>
          </cell>
          <cell r="AM1046" t="str">
            <v>QH - 2010 - E.CH</v>
          </cell>
          <cell r="AN1046" t="str">
            <v>2170/QĐ-ĐHKT ngày 03/11/2010 của Hiệu trưởng Trường ĐH Kinh tế, ĐHQGHN</v>
          </cell>
          <cell r="AO1046">
            <v>2.8</v>
          </cell>
          <cell r="AP1046" t="str">
            <v>A</v>
          </cell>
          <cell r="AQ1046" t="str">
            <v>Quản trị kinh doanh</v>
          </cell>
          <cell r="AR1046" t="str">
            <v>Nguyễn Ngọc Khoa</v>
          </cell>
          <cell r="AT1046" t="str">
            <v>08/08/1984</v>
          </cell>
          <cell r="AU1046" t="str">
            <v>08</v>
          </cell>
          <cell r="AV1046" t="str">
            <v>08</v>
          </cell>
          <cell r="AW1046" t="str">
            <v>1984</v>
          </cell>
        </row>
        <row r="1047">
          <cell r="C1047" t="str">
            <v xml:space="preserve">Nguyễn Duyên </v>
          </cell>
          <cell r="D1047" t="str">
            <v>Khuy</v>
          </cell>
          <cell r="E1047" t="str">
            <v>Nguyễn Duyên Khuy</v>
          </cell>
          <cell r="F1047" t="str">
            <v>Nguyen Duyen Khuy</v>
          </cell>
          <cell r="G1047" t="str">
            <v>20/09/1984</v>
          </cell>
          <cell r="H1047" t="str">
            <v>20 September 1984</v>
          </cell>
          <cell r="I1047" t="str">
            <v>Hà Nội</v>
          </cell>
          <cell r="J1047" t="str">
            <v>Hanoi</v>
          </cell>
          <cell r="K1047" t="str">
            <v>Nam</v>
          </cell>
          <cell r="L1047" t="str">
            <v>ông</v>
          </cell>
          <cell r="M1047" t="str">
            <v>Mr.</v>
          </cell>
          <cell r="N1047" t="str">
            <v>Quản trị kinh doanh</v>
          </cell>
          <cell r="O1047" t="str">
            <v>Business Administration</v>
          </cell>
          <cell r="P1047" t="str">
            <v>QH - 2010 - E.CH</v>
          </cell>
          <cell r="Q1047" t="str">
            <v>1103/QĐ-SĐH ngày 15/06/2010 của Hiệu trưởng Trường ĐH Kinh tế, ĐHQGHN</v>
          </cell>
          <cell r="R1047">
            <v>2.59</v>
          </cell>
          <cell r="S1047" t="str">
            <v>B</v>
          </cell>
          <cell r="T1047" t="str">
            <v>1895-2013/KT</v>
          </cell>
          <cell r="U1047" t="str">
            <v>477/QĐ-ĐHKT</v>
          </cell>
          <cell r="V1047" t="str">
            <v>26/03/2013</v>
          </cell>
          <cell r="X1047" t="str">
            <v>1895</v>
          </cell>
          <cell r="AG1047">
            <v>4</v>
          </cell>
          <cell r="AH1047" t="str">
            <v xml:space="preserve">Nguyễn Duyên </v>
          </cell>
          <cell r="AI1047" t="str">
            <v>Khuy</v>
          </cell>
          <cell r="AJ1047" t="str">
            <v>20/09/1984</v>
          </cell>
          <cell r="AK1047" t="str">
            <v>Hà Nội</v>
          </cell>
          <cell r="AL1047" t="str">
            <v>Nam</v>
          </cell>
          <cell r="AM1047" t="str">
            <v>QH - 2010 - E.CH</v>
          </cell>
          <cell r="AN1047" t="str">
            <v>1103/QĐ-SĐH ngày 15/06/2010 của Hiệu trưởng Trường ĐH Kinh tế, ĐHQGHN</v>
          </cell>
          <cell r="AO1047">
            <v>2.59</v>
          </cell>
          <cell r="AP1047" t="str">
            <v>B</v>
          </cell>
          <cell r="AQ1047" t="str">
            <v>Quản trị kinh doanh</v>
          </cell>
          <cell r="AR1047" t="str">
            <v>Nguyễn Duyên Khuy</v>
          </cell>
          <cell r="AT1047" t="str">
            <v>20/09/1984</v>
          </cell>
          <cell r="AU1047" t="str">
            <v>20</v>
          </cell>
          <cell r="AV1047" t="str">
            <v>09</v>
          </cell>
          <cell r="AW1047" t="str">
            <v>1984</v>
          </cell>
        </row>
        <row r="1048">
          <cell r="C1048" t="str">
            <v>Trần Thị</v>
          </cell>
          <cell r="D1048" t="str">
            <v>Mến</v>
          </cell>
          <cell r="E1048" t="str">
            <v>Trần Thị Mến</v>
          </cell>
          <cell r="F1048" t="str">
            <v>Tran Thi Men</v>
          </cell>
          <cell r="G1048" t="str">
            <v>15/08/1984</v>
          </cell>
          <cell r="H1048" t="str">
            <v>15 August 1984</v>
          </cell>
          <cell r="I1048" t="str">
            <v>Hà Nội</v>
          </cell>
          <cell r="J1048" t="str">
            <v>Hanoi</v>
          </cell>
          <cell r="K1048" t="str">
            <v>Nữ</v>
          </cell>
          <cell r="L1048" t="str">
            <v>bà</v>
          </cell>
          <cell r="M1048" t="str">
            <v>Ms.</v>
          </cell>
          <cell r="N1048" t="str">
            <v>Quản trị kinh doanh</v>
          </cell>
          <cell r="O1048" t="str">
            <v>Business Administration</v>
          </cell>
          <cell r="P1048" t="str">
            <v>QH - 2010 - E.CH</v>
          </cell>
          <cell r="Q1048" t="str">
            <v>1103/QĐ-SĐH ngày 15/06/2010 của Hiệu trưởng Trường ĐH Kinh tế, ĐHQGHN</v>
          </cell>
          <cell r="R1048">
            <v>2.8</v>
          </cell>
          <cell r="S1048" t="str">
            <v>B</v>
          </cell>
          <cell r="T1048" t="str">
            <v>1896-2013/KT</v>
          </cell>
          <cell r="U1048" t="str">
            <v>477/QĐ-ĐHKT</v>
          </cell>
          <cell r="V1048" t="str">
            <v>26/03/2013</v>
          </cell>
          <cell r="X1048" t="str">
            <v>1896</v>
          </cell>
          <cell r="AG1048">
            <v>5</v>
          </cell>
          <cell r="AH1048" t="str">
            <v>Trần Thị</v>
          </cell>
          <cell r="AI1048" t="str">
            <v>Mến</v>
          </cell>
          <cell r="AJ1048" t="str">
            <v>15/08/1984</v>
          </cell>
          <cell r="AK1048" t="str">
            <v>Hà Nội</v>
          </cell>
          <cell r="AL1048" t="str">
            <v>Nữ</v>
          </cell>
          <cell r="AM1048" t="str">
            <v>QH - 2010 - E.CH</v>
          </cell>
          <cell r="AN1048" t="str">
            <v>1103/QĐ-SĐH ngày 15/06/2010 của Hiệu trưởng Trường ĐH Kinh tế, ĐHQGHN</v>
          </cell>
          <cell r="AO1048">
            <v>2.8</v>
          </cell>
          <cell r="AP1048" t="str">
            <v>B</v>
          </cell>
          <cell r="AQ1048" t="str">
            <v>Quản trị kinh doanh</v>
          </cell>
          <cell r="AR1048" t="str">
            <v>Trần Thị Mến</v>
          </cell>
          <cell r="AT1048" t="str">
            <v>15/08/1984</v>
          </cell>
          <cell r="AU1048" t="str">
            <v>15</v>
          </cell>
          <cell r="AV1048" t="str">
            <v>08</v>
          </cell>
          <cell r="AW1048" t="str">
            <v>1984</v>
          </cell>
        </row>
        <row r="1049">
          <cell r="C1049" t="str">
            <v>Đinh Thị Mai</v>
          </cell>
          <cell r="D1049" t="str">
            <v>Phương</v>
          </cell>
          <cell r="E1049" t="str">
            <v>Đinh Thị Mai Phương</v>
          </cell>
          <cell r="F1049" t="str">
            <v>Dinh Thi Mai Phuong</v>
          </cell>
          <cell r="G1049" t="str">
            <v>30/04/1981</v>
          </cell>
          <cell r="H1049" t="str">
            <v>30 April 1981</v>
          </cell>
          <cell r="I1049" t="str">
            <v>Nam Định</v>
          </cell>
          <cell r="J1049" t="str">
            <v>Nam Dinh</v>
          </cell>
          <cell r="K1049" t="str">
            <v>Nữ</v>
          </cell>
          <cell r="L1049" t="str">
            <v>bà</v>
          </cell>
          <cell r="M1049" t="str">
            <v>Ms.</v>
          </cell>
          <cell r="N1049" t="str">
            <v>Quản trị kinh doanh</v>
          </cell>
          <cell r="O1049" t="str">
            <v>Business Administration</v>
          </cell>
          <cell r="P1049" t="str">
            <v>QH - 2010 - E.CH</v>
          </cell>
          <cell r="Q1049" t="str">
            <v>2170/QĐ-ĐHKT ngày 03/11/2010 của Hiệu trưởng Trường ĐH Kinh tế, ĐHQGHN</v>
          </cell>
          <cell r="R1049">
            <v>2.82</v>
          </cell>
          <cell r="S1049" t="str">
            <v>B</v>
          </cell>
          <cell r="T1049" t="str">
            <v>1897-2013/KT</v>
          </cell>
          <cell r="U1049" t="str">
            <v>477/QĐ-ĐHKT</v>
          </cell>
          <cell r="V1049" t="str">
            <v>26/03/2013</v>
          </cell>
          <cell r="X1049" t="str">
            <v>1897</v>
          </cell>
          <cell r="AG1049">
            <v>6</v>
          </cell>
          <cell r="AH1049" t="str">
            <v>Đinh Thị Mai</v>
          </cell>
          <cell r="AI1049" t="str">
            <v>Phương</v>
          </cell>
          <cell r="AJ1049" t="str">
            <v>30/04/1981</v>
          </cell>
          <cell r="AK1049" t="str">
            <v>Nam Định</v>
          </cell>
          <cell r="AL1049" t="str">
            <v>Nữ</v>
          </cell>
          <cell r="AM1049" t="str">
            <v>QH - 2010 - E.CH</v>
          </cell>
          <cell r="AN1049" t="str">
            <v>2170/QĐ-ĐHKT ngày 03/11/2010 của Hiệu trưởng Trường ĐH Kinh tế, ĐHQGHN</v>
          </cell>
          <cell r="AO1049">
            <v>2.82</v>
          </cell>
          <cell r="AP1049" t="str">
            <v>B</v>
          </cell>
          <cell r="AQ1049" t="str">
            <v>Quản trị kinh doanh</v>
          </cell>
          <cell r="AR1049" t="str">
            <v>Đinh Thị Mai Phương</v>
          </cell>
          <cell r="AT1049" t="str">
            <v>30/04/1981</v>
          </cell>
          <cell r="AU1049" t="str">
            <v>30</v>
          </cell>
          <cell r="AV1049" t="str">
            <v>04</v>
          </cell>
          <cell r="AW1049" t="str">
            <v>1981</v>
          </cell>
        </row>
        <row r="1050">
          <cell r="C1050" t="str">
            <v>Lý Hùng</v>
          </cell>
          <cell r="D1050" t="str">
            <v>Sơn</v>
          </cell>
          <cell r="E1050" t="str">
            <v>Lý Hùng Sơn</v>
          </cell>
          <cell r="F1050" t="str">
            <v>Ly Hung Son</v>
          </cell>
          <cell r="G1050" t="str">
            <v>25/02/1982</v>
          </cell>
          <cell r="H1050" t="str">
            <v>25 February 1982</v>
          </cell>
          <cell r="I1050" t="str">
            <v xml:space="preserve">Hà Nội </v>
          </cell>
          <cell r="J1050" t="str">
            <v>Hanoi</v>
          </cell>
          <cell r="K1050" t="str">
            <v>Nam</v>
          </cell>
          <cell r="L1050" t="str">
            <v>ông</v>
          </cell>
          <cell r="M1050" t="str">
            <v>Mr.</v>
          </cell>
          <cell r="N1050" t="str">
            <v>Quản trị kinh doanh</v>
          </cell>
          <cell r="O1050" t="str">
            <v>Business Administration</v>
          </cell>
          <cell r="P1050" t="str">
            <v>QH - 2010 - E.CH</v>
          </cell>
          <cell r="Q1050" t="str">
            <v>1103/QĐ-SĐH ngày 15/06/2010 của Hiệu trưởng Trường ĐH Kinh tế, ĐHQGHN</v>
          </cell>
          <cell r="R1050">
            <v>2.9</v>
          </cell>
          <cell r="S1050" t="str">
            <v>B</v>
          </cell>
          <cell r="T1050" t="str">
            <v>1898-2013/KT</v>
          </cell>
          <cell r="U1050" t="str">
            <v>477/QĐ-ĐHKT</v>
          </cell>
          <cell r="V1050" t="str">
            <v>26/03/2013</v>
          </cell>
          <cell r="X1050" t="str">
            <v>1898</v>
          </cell>
          <cell r="AG1050">
            <v>7</v>
          </cell>
          <cell r="AH1050" t="str">
            <v>Lý Hùng</v>
          </cell>
          <cell r="AI1050" t="str">
            <v>Sơn</v>
          </cell>
          <cell r="AJ1050" t="str">
            <v>25/02/1982</v>
          </cell>
          <cell r="AK1050" t="str">
            <v xml:space="preserve">Hà Nội </v>
          </cell>
          <cell r="AL1050" t="str">
            <v>Nam</v>
          </cell>
          <cell r="AM1050" t="str">
            <v>QH - 2010 - E.CH</v>
          </cell>
          <cell r="AN1050" t="str">
            <v>1103/QĐ-SĐH ngày 15/06/2010 của Hiệu trưởng Trường ĐH Kinh tế, ĐHQGHN</v>
          </cell>
          <cell r="AO1050">
            <v>2.9</v>
          </cell>
          <cell r="AP1050" t="str">
            <v>B</v>
          </cell>
          <cell r="AQ1050" t="str">
            <v>Quản trị kinh doanh</v>
          </cell>
          <cell r="AR1050" t="str">
            <v>Lý Hùng Sơn</v>
          </cell>
          <cell r="AT1050" t="str">
            <v>25/02/1982</v>
          </cell>
          <cell r="AU1050" t="str">
            <v>25</v>
          </cell>
          <cell r="AV1050" t="str">
            <v>02</v>
          </cell>
          <cell r="AW1050" t="str">
            <v>1982</v>
          </cell>
        </row>
        <row r="1051">
          <cell r="C1051">
            <v>0</v>
          </cell>
          <cell r="D1051">
            <v>0</v>
          </cell>
          <cell r="E1051" t="str">
            <v>0 0</v>
          </cell>
          <cell r="F1051" t="str">
            <v/>
          </cell>
          <cell r="G1051" t="str">
            <v>0//0</v>
          </cell>
          <cell r="H1051" t="e">
            <v>#N/A</v>
          </cell>
          <cell r="I1051">
            <v>0</v>
          </cell>
          <cell r="K1051">
            <v>0</v>
          </cell>
          <cell r="L1051">
            <v>1</v>
          </cell>
          <cell r="M1051">
            <v>1</v>
          </cell>
          <cell r="N1051">
            <v>0</v>
          </cell>
          <cell r="O1051" t="e">
            <v>#N/A</v>
          </cell>
          <cell r="P1051">
            <v>0</v>
          </cell>
          <cell r="Q1051">
            <v>0</v>
          </cell>
          <cell r="R1051">
            <v>0</v>
          </cell>
          <cell r="S1051">
            <v>0</v>
          </cell>
          <cell r="T1051" t="str">
            <v>1899-2013/KT</v>
          </cell>
          <cell r="X1051" t="str">
            <v>1899</v>
          </cell>
          <cell r="AR1051" t="str">
            <v xml:space="preserve"> </v>
          </cell>
          <cell r="AT1051">
            <v>0</v>
          </cell>
          <cell r="AU1051" t="str">
            <v>0</v>
          </cell>
          <cell r="AV1051" t="str">
            <v/>
          </cell>
          <cell r="AW1051" t="str">
            <v>0</v>
          </cell>
        </row>
        <row r="1052">
          <cell r="C1052">
            <v>0</v>
          </cell>
          <cell r="D1052">
            <v>0</v>
          </cell>
          <cell r="E1052" t="str">
            <v>0 0</v>
          </cell>
          <cell r="F1052" t="str">
            <v/>
          </cell>
          <cell r="G1052" t="str">
            <v>0//0</v>
          </cell>
          <cell r="H1052" t="e">
            <v>#N/A</v>
          </cell>
          <cell r="I1052">
            <v>0</v>
          </cell>
          <cell r="K1052">
            <v>0</v>
          </cell>
          <cell r="L1052">
            <v>1</v>
          </cell>
          <cell r="M1052">
            <v>1</v>
          </cell>
          <cell r="N1052">
            <v>0</v>
          </cell>
          <cell r="O1052" t="e">
            <v>#N/A</v>
          </cell>
          <cell r="P1052">
            <v>0</v>
          </cell>
          <cell r="Q1052">
            <v>0</v>
          </cell>
          <cell r="R1052">
            <v>0</v>
          </cell>
          <cell r="S1052">
            <v>0</v>
          </cell>
          <cell r="T1052" t="str">
            <v>1900-2013/KT</v>
          </cell>
          <cell r="X1052" t="str">
            <v>1900</v>
          </cell>
          <cell r="AR1052" t="str">
            <v xml:space="preserve"> </v>
          </cell>
          <cell r="AT1052">
            <v>0</v>
          </cell>
          <cell r="AU1052" t="str">
            <v>0</v>
          </cell>
          <cell r="AV1052" t="str">
            <v/>
          </cell>
          <cell r="AW1052" t="str">
            <v>0</v>
          </cell>
        </row>
        <row r="1053">
          <cell r="C1053">
            <v>0</v>
          </cell>
          <cell r="D1053">
            <v>0</v>
          </cell>
          <cell r="E1053" t="str">
            <v>0 0</v>
          </cell>
          <cell r="F1053" t="str">
            <v/>
          </cell>
          <cell r="G1053" t="str">
            <v>0//0</v>
          </cell>
          <cell r="H1053" t="e">
            <v>#N/A</v>
          </cell>
          <cell r="I1053">
            <v>0</v>
          </cell>
          <cell r="K1053">
            <v>0</v>
          </cell>
          <cell r="L1053">
            <v>1</v>
          </cell>
          <cell r="M1053">
            <v>1</v>
          </cell>
          <cell r="N1053">
            <v>0</v>
          </cell>
          <cell r="O1053" t="e">
            <v>#N/A</v>
          </cell>
          <cell r="P1053">
            <v>0</v>
          </cell>
          <cell r="Q1053">
            <v>0</v>
          </cell>
          <cell r="R1053">
            <v>0</v>
          </cell>
          <cell r="S1053">
            <v>0</v>
          </cell>
          <cell r="T1053" t="str">
            <v>1901-2013/KT</v>
          </cell>
          <cell r="X1053" t="str">
            <v>1901</v>
          </cell>
          <cell r="AR1053" t="str">
            <v xml:space="preserve"> </v>
          </cell>
          <cell r="AT1053">
            <v>0</v>
          </cell>
          <cell r="AU1053" t="str">
            <v>0</v>
          </cell>
          <cell r="AV1053" t="str">
            <v/>
          </cell>
          <cell r="AW1053" t="str">
            <v>0</v>
          </cell>
        </row>
        <row r="1054">
          <cell r="C1054">
            <v>0</v>
          </cell>
          <cell r="D1054">
            <v>0</v>
          </cell>
          <cell r="E1054" t="str">
            <v>0 0</v>
          </cell>
          <cell r="F1054" t="str">
            <v/>
          </cell>
          <cell r="G1054" t="str">
            <v>0//0</v>
          </cell>
          <cell r="H1054" t="e">
            <v>#N/A</v>
          </cell>
          <cell r="I1054">
            <v>0</v>
          </cell>
          <cell r="K1054">
            <v>0</v>
          </cell>
          <cell r="L1054">
            <v>1</v>
          </cell>
          <cell r="M1054">
            <v>1</v>
          </cell>
          <cell r="N1054">
            <v>0</v>
          </cell>
          <cell r="O1054" t="e">
            <v>#N/A</v>
          </cell>
          <cell r="P1054">
            <v>0</v>
          </cell>
          <cell r="Q1054">
            <v>0</v>
          </cell>
          <cell r="R1054">
            <v>0</v>
          </cell>
          <cell r="S1054">
            <v>0</v>
          </cell>
          <cell r="T1054" t="str">
            <v>1902-2013/KT</v>
          </cell>
          <cell r="X1054" t="str">
            <v>1902</v>
          </cell>
          <cell r="AR1054" t="str">
            <v xml:space="preserve"> </v>
          </cell>
          <cell r="AT1054">
            <v>0</v>
          </cell>
          <cell r="AU1054" t="str">
            <v>0</v>
          </cell>
          <cell r="AV1054" t="str">
            <v/>
          </cell>
          <cell r="AW1054" t="str">
            <v>0</v>
          </cell>
        </row>
        <row r="1055">
          <cell r="F1055" t="str">
            <v/>
          </cell>
        </row>
        <row r="1056">
          <cell r="C1056" t="str">
            <v>Nguyễn Thị</v>
          </cell>
          <cell r="D1056" t="str">
            <v>Ngân</v>
          </cell>
          <cell r="F1056" t="str">
            <v>Nguyen Thi Ngan</v>
          </cell>
          <cell r="G1056" t="str">
            <v>29/12/1988</v>
          </cell>
          <cell r="U1056" t="str">
            <v>3354/QĐ-ĐHKT ngày 26/08/2014</v>
          </cell>
          <cell r="AM1056" t="str">
            <v>TS. Phạm Hùng Tiến</v>
          </cell>
          <cell r="AN1056" t="str">
            <v>Trường ĐH Kinh tế - ĐHQGHN</v>
          </cell>
        </row>
        <row r="1057">
          <cell r="C1057" t="str">
            <v>Trần Văn</v>
          </cell>
          <cell r="D1057" t="str">
            <v>Chung</v>
          </cell>
          <cell r="F1057" t="str">
            <v>Tran Van Chung</v>
          </cell>
          <cell r="G1057" t="str">
            <v>03/12/1987</v>
          </cell>
          <cell r="U1057" t="str">
            <v>3354/QĐ-ĐHKT ngày 26/08/2014</v>
          </cell>
          <cell r="AM1057" t="str">
            <v>TS. Nguyễn Anh Thu</v>
          </cell>
          <cell r="AN1057" t="str">
            <v>Trường ĐH Kinh tế - ĐHQGHN</v>
          </cell>
        </row>
        <row r="1058">
          <cell r="C1058" t="str">
            <v>Trần Khánh</v>
          </cell>
          <cell r="D1058" t="str">
            <v>Linh</v>
          </cell>
          <cell r="F1058" t="str">
            <v>Tran Khanh Linh</v>
          </cell>
          <cell r="G1058" t="str">
            <v>29/09/1984</v>
          </cell>
          <cell r="U1058" t="str">
            <v>3354/QĐ-ĐHKT ngày 26/08/2014</v>
          </cell>
          <cell r="AM1058" t="str">
            <v>TS. Nguyễn Cảnh Toàn</v>
          </cell>
          <cell r="AN1058" t="str">
            <v>Viện nghiên cứu Châu Âu</v>
          </cell>
        </row>
        <row r="1059">
          <cell r="C1059" t="str">
            <v>Giang Tuấn</v>
          </cell>
          <cell r="D1059" t="str">
            <v>Anh</v>
          </cell>
          <cell r="F1059" t="str">
            <v>Giang Tuan Anh</v>
          </cell>
          <cell r="G1059" t="str">
            <v>02/11/1965</v>
          </cell>
          <cell r="U1059" t="str">
            <v>3354/QĐ-ĐHKT ngày 26/08/2014</v>
          </cell>
          <cell r="AM1059" t="str">
            <v>PGS.TS. Phạm Văn Dũng</v>
          </cell>
          <cell r="AN1059" t="str">
            <v xml:space="preserve"> Trường ĐH Kinh tế - ĐHQG Hà Nội</v>
          </cell>
        </row>
        <row r="1060">
          <cell r="C1060" t="str">
            <v>Bùi Bình</v>
          </cell>
          <cell r="D1060" t="str">
            <v>An</v>
          </cell>
          <cell r="F1060" t="str">
            <v>Bui Binh An</v>
          </cell>
          <cell r="G1060" t="str">
            <v>04/11/1965</v>
          </cell>
          <cell r="U1060" t="str">
            <v>3354/QĐ-ĐHKT ngày 26/08/2014</v>
          </cell>
          <cell r="AM1060" t="str">
            <v>PGS.TS. Phạm Văn Dũng</v>
          </cell>
          <cell r="AN1060" t="str">
            <v>Trường ĐH Kinh tế - ĐHQGHN</v>
          </cell>
        </row>
        <row r="1061">
          <cell r="C1061" t="str">
            <v>Lại Thị</v>
          </cell>
          <cell r="D1061" t="str">
            <v>Hiếu</v>
          </cell>
          <cell r="F1061" t="str">
            <v>Lai Thi Hieu</v>
          </cell>
          <cell r="G1061" t="str">
            <v>25/10/1982</v>
          </cell>
          <cell r="U1061" t="str">
            <v>3354/QĐ-ĐHKT ngày 26/08/2014</v>
          </cell>
          <cell r="AM1061" t="str">
            <v>TS. Nguyễn Mạnh Hùng</v>
          </cell>
          <cell r="AN1061" t="str">
            <v>Trường ĐH Kinh tế - ĐHQGHN</v>
          </cell>
        </row>
        <row r="1062">
          <cell r="C1062" t="str">
            <v>Phạm Thị</v>
          </cell>
          <cell r="D1062" t="str">
            <v>Huyền</v>
          </cell>
          <cell r="F1062" t="str">
            <v>Pham Thi Huyen</v>
          </cell>
          <cell r="G1062" t="str">
            <v>08/08/1986</v>
          </cell>
          <cell r="U1062" t="str">
            <v>3354/QĐ-ĐHKT ngày 26/08/2014</v>
          </cell>
          <cell r="AM1062" t="str">
            <v>TS. Lê Thị Hồng Điệp</v>
          </cell>
          <cell r="AN1062" t="str">
            <v>Trường ĐH Kinh tế - ĐHQGHN</v>
          </cell>
        </row>
        <row r="1063">
          <cell r="C1063" t="str">
            <v xml:space="preserve">Bùi Thúy Tuyết </v>
          </cell>
          <cell r="D1063" t="str">
            <v>Anh</v>
          </cell>
          <cell r="F1063" t="str">
            <v>Bui Thuy Tuyet Anh</v>
          </cell>
          <cell r="G1063" t="str">
            <v>21/01/1984</v>
          </cell>
          <cell r="U1063" t="str">
            <v>3354/QĐ-ĐHKT ngày 26/08/2014</v>
          </cell>
          <cell r="AM1063" t="str">
            <v>GS.TS. Chu Văn Cấp</v>
          </cell>
          <cell r="AN1063" t="str">
            <v>HVCTQG HCM</v>
          </cell>
        </row>
        <row r="1064">
          <cell r="C1064" t="str">
            <v>Nguyễn Phương</v>
          </cell>
          <cell r="D1064" t="str">
            <v>Oanh</v>
          </cell>
          <cell r="F1064" t="str">
            <v>Nguyen Phuong Oanh</v>
          </cell>
          <cell r="G1064" t="str">
            <v>23/04/1987</v>
          </cell>
          <cell r="U1064" t="str">
            <v>3354/QĐ-ĐHKT ngày 26/08/2014</v>
          </cell>
          <cell r="AM1064" t="str">
            <v>PGS.TS. Mai Thị Thanh Xuân</v>
          </cell>
          <cell r="AN1064" t="str">
            <v>Trường ĐH Kinh tế - ĐHQGHN</v>
          </cell>
        </row>
        <row r="1065">
          <cell r="C1065" t="str">
            <v>Phạm Thị Minh</v>
          </cell>
          <cell r="D1065" t="str">
            <v>Nguyệt</v>
          </cell>
          <cell r="F1065" t="str">
            <v>Pham Thi Minh Nguyet</v>
          </cell>
          <cell r="G1065" t="str">
            <v>23/10/1987</v>
          </cell>
          <cell r="U1065" t="str">
            <v>3354/QĐ-ĐHKT ngày 26/08/2014</v>
          </cell>
          <cell r="AM1065" t="str">
            <v>TS. Khu Thị Tuyết Mai</v>
          </cell>
          <cell r="AN1065" t="str">
            <v>Trường ĐH Kinh tế - ĐHQGHN</v>
          </cell>
        </row>
        <row r="1066">
          <cell r="C1066" t="str">
            <v>Phạm Thị</v>
          </cell>
          <cell r="D1066" t="str">
            <v>Thủy</v>
          </cell>
          <cell r="F1066" t="str">
            <v>Pham Thi Thuy</v>
          </cell>
          <cell r="G1066" t="str">
            <v>20/04/1988</v>
          </cell>
          <cell r="U1066" t="str">
            <v>3354/QĐ-ĐHKT ngày 26/08/2014</v>
          </cell>
          <cell r="AM1066" t="str">
            <v>GS.TS. Đỗ Thế Tùng</v>
          </cell>
          <cell r="AN1066" t="str">
            <v>Học viện Chính trị quốc gia Hồ Chí Minh</v>
          </cell>
        </row>
        <row r="1067">
          <cell r="C1067" t="str">
            <v>Nguyễn Thị</v>
          </cell>
          <cell r="D1067" t="str">
            <v>Uyên</v>
          </cell>
          <cell r="F1067" t="str">
            <v>Nguyen Thi Uyen</v>
          </cell>
          <cell r="G1067" t="str">
            <v>10/10/1986</v>
          </cell>
          <cell r="U1067" t="str">
            <v>3354/QĐ-ĐHKT ngày 26/08/2014</v>
          </cell>
          <cell r="AM1067" t="str">
            <v>TS. Tạ Đức Khánh</v>
          </cell>
          <cell r="AN1067" t="str">
            <v>Trường ĐH Kinh tế - ĐHQGHN</v>
          </cell>
        </row>
        <row r="1068">
          <cell r="C1068" t="str">
            <v>Nguyễn Thị Thanh</v>
          </cell>
          <cell r="D1068" t="str">
            <v>Hoa</v>
          </cell>
          <cell r="F1068" t="str">
            <v>Nguyen Thi Thanh Hoa</v>
          </cell>
          <cell r="G1068" t="str">
            <v>27/03/1981</v>
          </cell>
          <cell r="U1068" t="str">
            <v>3354/QĐ-ĐHKT ngày 26/08/2014</v>
          </cell>
          <cell r="AM1068" t="str">
            <v>PGS.TS. Phạm Văn Dũng</v>
          </cell>
          <cell r="AN1068" t="str">
            <v xml:space="preserve">Trường Đại học Kinh tế, 
ĐHQGHN
</v>
          </cell>
        </row>
        <row r="1069">
          <cell r="C1069" t="str">
            <v>Lê Anh</v>
          </cell>
          <cell r="D1069" t="str">
            <v>Tuấn</v>
          </cell>
          <cell r="F1069" t="str">
            <v>Le Anh Tuan</v>
          </cell>
          <cell r="G1069" t="str">
            <v>11/10/1980</v>
          </cell>
          <cell r="U1069" t="str">
            <v>3189/QĐ-ĐHQGHN ngày 11/09/2014</v>
          </cell>
          <cell r="AM1069" t="str">
            <v>PGS.TS. Nguyễn Hồng Sơn</v>
          </cell>
          <cell r="AN1069" t="str">
            <v>Trường ĐH Kinh tế - ĐHQGHN</v>
          </cell>
        </row>
        <row r="1070">
          <cell r="C1070" t="str">
            <v>Nguyễn Văn</v>
          </cell>
          <cell r="D1070" t="str">
            <v>Danh</v>
          </cell>
          <cell r="F1070" t="str">
            <v>Nguyen Van Danh</v>
          </cell>
          <cell r="G1070" t="str">
            <v>28/04/1976</v>
          </cell>
          <cell r="U1070" t="str">
            <v>3189/QĐ-ĐHQGHN ngày 11/09/2014</v>
          </cell>
          <cell r="AM1070" t="str">
            <v>PGS.TS. Nguyễn Hồng Sơn</v>
          </cell>
          <cell r="AN1070" t="str">
            <v xml:space="preserve"> Trường ĐH Kinh tế - ĐHQG Hà Nội</v>
          </cell>
        </row>
        <row r="1071">
          <cell r="C1071" t="str">
            <v>Nguyễn Huy</v>
          </cell>
          <cell r="D1071" t="str">
            <v>Cảnh</v>
          </cell>
          <cell r="F1071" t="str">
            <v>Nguyen Huy Canh</v>
          </cell>
          <cell r="G1071" t="str">
            <v>02/06/1982</v>
          </cell>
          <cell r="U1071" t="str">
            <v>3189/QĐ-ĐHQGHN ngày 11/09/2014</v>
          </cell>
          <cell r="AM1071" t="str">
            <v>PGS.TS. Phạm Văn Dũng</v>
          </cell>
          <cell r="AN1071" t="str">
            <v>Trường ĐH Kinh tế - ĐHQGHN</v>
          </cell>
        </row>
        <row r="1072">
          <cell r="C1072" t="str">
            <v>Nguyễn Thị Ánh</v>
          </cell>
          <cell r="D1072" t="str">
            <v>Tuyết</v>
          </cell>
          <cell r="F1072" t="str">
            <v>Nguyen Thi Anh Tuyet</v>
          </cell>
          <cell r="G1072" t="str">
            <v>20/05/1973</v>
          </cell>
          <cell r="U1072" t="str">
            <v>3189/QĐ-ĐHQGHN ngày 11/09/2014</v>
          </cell>
          <cell r="AM1072" t="str">
            <v>PGS.TS. Trần Anh Tài</v>
          </cell>
          <cell r="AN1072" t="str">
            <v>Trường ĐH Kinh tế - ĐHQGHN</v>
          </cell>
        </row>
        <row r="1073">
          <cell r="C1073" t="str">
            <v>Lương Văn</v>
          </cell>
          <cell r="D1073" t="str">
            <v>Sáng</v>
          </cell>
          <cell r="F1073" t="str">
            <v>Luong Van Sang</v>
          </cell>
          <cell r="G1073" t="str">
            <v>01/01/1976</v>
          </cell>
          <cell r="U1073" t="str">
            <v>3189/QĐ-ĐHQGHN ngày 11/09/2014</v>
          </cell>
          <cell r="AM1073" t="str">
            <v>TS. Lê Hồng Huyên</v>
          </cell>
          <cell r="AN1073" t="str">
            <v>Văn phòng Trung ương Đảng</v>
          </cell>
        </row>
        <row r="1074">
          <cell r="C1074" t="str">
            <v>Hồ</v>
          </cell>
          <cell r="D1074" t="str">
            <v>Nam</v>
          </cell>
          <cell r="F1074" t="str">
            <v>Ho Nam</v>
          </cell>
          <cell r="G1074" t="str">
            <v>10/10/1968</v>
          </cell>
          <cell r="U1074" t="str">
            <v>3189/QĐ-ĐHQGHN ngày 11/09/2014</v>
          </cell>
          <cell r="AM1074" t="str">
            <v>TS. Bùi Đại Dũng</v>
          </cell>
          <cell r="AN1074" t="str">
            <v>Trường ĐH Kinh tế - ĐHQGHN</v>
          </cell>
        </row>
        <row r="1075">
          <cell r="C1075" t="str">
            <v>Trần Thị Hồng</v>
          </cell>
          <cell r="D1075" t="str">
            <v>Bích</v>
          </cell>
          <cell r="F1075" t="str">
            <v>Tran Thi Hong Bich</v>
          </cell>
          <cell r="G1075" t="str">
            <v>24/01/1985</v>
          </cell>
          <cell r="U1075" t="str">
            <v>3189/QĐ-ĐHQGHN ngày 11/09/2014</v>
          </cell>
          <cell r="AM1075" t="str">
            <v>PGS.TS. Phạm Văn Dũng</v>
          </cell>
          <cell r="AN1075" t="str">
            <v>Trường ĐH Kinh tế - ĐHQGHN</v>
          </cell>
        </row>
        <row r="1076">
          <cell r="C1076" t="str">
            <v>Dương Anh</v>
          </cell>
          <cell r="D1076" t="str">
            <v>Dũng</v>
          </cell>
          <cell r="F1076" t="str">
            <v>Duong Anh Dung</v>
          </cell>
          <cell r="G1076" t="str">
            <v>18/03/1985</v>
          </cell>
          <cell r="U1076" t="str">
            <v>3189/QĐ-ĐHQGHN ngày 11/09/2014</v>
          </cell>
          <cell r="AM1076" t="str">
            <v>PGS.TS. Phan Huy Đường</v>
          </cell>
          <cell r="AN1076" t="str">
            <v xml:space="preserve"> Trường ĐH Kinh tế - ĐHQG Hà Nội</v>
          </cell>
        </row>
        <row r="1077">
          <cell r="C1077" t="str">
            <v xml:space="preserve">Nguyễn Trọng </v>
          </cell>
          <cell r="D1077" t="str">
            <v>Vân</v>
          </cell>
          <cell r="F1077" t="str">
            <v>Nguyen Trong Van</v>
          </cell>
          <cell r="G1077" t="str">
            <v>16/05/1977</v>
          </cell>
          <cell r="U1077" t="str">
            <v>3189/QĐ-ĐHQGHN ngày 11/09/2014</v>
          </cell>
          <cell r="AM1077" t="str">
            <v>PGS.TS. Phạm Văn Dũng</v>
          </cell>
          <cell r="AN1077" t="str">
            <v xml:space="preserve"> Trường ĐH Kinh tế - ĐHQG Hà Nội</v>
          </cell>
        </row>
        <row r="1078">
          <cell r="C1078" t="str">
            <v>Lưu Thị Thanh</v>
          </cell>
          <cell r="D1078" t="str">
            <v>Mai</v>
          </cell>
          <cell r="F1078" t="str">
            <v>Luu Thi Thanh Mai</v>
          </cell>
          <cell r="G1078" t="str">
            <v>12/10/1985</v>
          </cell>
          <cell r="U1078" t="str">
            <v>3189/QĐ-ĐHQGHN ngày 11/09/2014</v>
          </cell>
          <cell r="AM1078" t="str">
            <v>TS. Nguyễn Hữu Sở</v>
          </cell>
          <cell r="AN1078" t="str">
            <v>Trường ĐH Kinh tế - ĐHQGHN</v>
          </cell>
        </row>
        <row r="1079">
          <cell r="C1079" t="str">
            <v>Nguyễn Anh</v>
          </cell>
          <cell r="D1079" t="str">
            <v>Tuấn</v>
          </cell>
          <cell r="F1079" t="str">
            <v>Nguyen Anh Tuan</v>
          </cell>
          <cell r="G1079" t="str">
            <v>02/09/1979</v>
          </cell>
          <cell r="U1079" t="str">
            <v>3189/QĐ-ĐHQGHN ngày 11/09/2014</v>
          </cell>
          <cell r="AM1079" t="str">
            <v>PGS.TS. Phạm Văn Dũng</v>
          </cell>
          <cell r="AN1079" t="str">
            <v xml:space="preserve"> Trường ĐH Kinh tế - ĐHQG Hà Nội</v>
          </cell>
        </row>
        <row r="1080">
          <cell r="C1080" t="str">
            <v>Nguyễn Công</v>
          </cell>
          <cell r="D1080" t="str">
            <v>Huân</v>
          </cell>
          <cell r="F1080" t="str">
            <v>Nguyen Cong Huan</v>
          </cell>
          <cell r="G1080" t="str">
            <v>09/01/1978</v>
          </cell>
          <cell r="U1080" t="str">
            <v>3189/QĐ-ĐHQGHN ngày 11/09/2014</v>
          </cell>
          <cell r="AM1080" t="str">
            <v>PGS.TS. Nguyễn Ngọc Thanh</v>
          </cell>
          <cell r="AN1080" t="str">
            <v>Trường Đại học Tài nguyên và Môi trường Hà Nội</v>
          </cell>
        </row>
        <row r="1081">
          <cell r="C1081" t="str">
            <v>Nguyễn Thị Tố</v>
          </cell>
          <cell r="D1081" t="str">
            <v>Nga</v>
          </cell>
          <cell r="F1081" t="str">
            <v>Nguyen Thi To Nga</v>
          </cell>
          <cell r="G1081" t="str">
            <v>05/01/1977</v>
          </cell>
          <cell r="U1081" t="str">
            <v>3189/QĐ-ĐHQGHN ngày 11/09/2014</v>
          </cell>
          <cell r="AM1081" t="str">
            <v>PGS.TS. Nguyễn Cúc</v>
          </cell>
          <cell r="AN1081" t="str">
            <v>Học viện Chính trị quốc gia Hồ Chí Minh</v>
          </cell>
        </row>
        <row r="1082">
          <cell r="C1082" t="str">
            <v>Trần Quang</v>
          </cell>
          <cell r="D1082" t="str">
            <v>Đông</v>
          </cell>
          <cell r="F1082" t="str">
            <v>Tran Quang Dong</v>
          </cell>
          <cell r="G1082" t="str">
            <v>15/05/1972</v>
          </cell>
          <cell r="U1082" t="str">
            <v>3189/QĐ-ĐHQGHN ngày 11/09/2014</v>
          </cell>
          <cell r="AM1082" t="str">
            <v>PGS.TS. Nguyễn Hồng Sơn</v>
          </cell>
          <cell r="AN1082" t="str">
            <v>Trường ĐH Kinh tế - ĐHQGHN</v>
          </cell>
        </row>
        <row r="1083">
          <cell r="C1083" t="str">
            <v>Hoàng Sỹ</v>
          </cell>
          <cell r="D1083" t="str">
            <v>Đăng</v>
          </cell>
          <cell r="F1083" t="str">
            <v>Hoang Sy Dang</v>
          </cell>
          <cell r="G1083" t="str">
            <v>30/10/1979</v>
          </cell>
          <cell r="U1083" t="str">
            <v>3189/QĐ-ĐHQGHN ngày 11/09/2014</v>
          </cell>
          <cell r="AM1083" t="str">
            <v>PGS.TS. Nguyễn Ngọc Thanh</v>
          </cell>
          <cell r="AN1083" t="str">
            <v>Trường Đại học Tài nguyên và Môi trường Hà Nội</v>
          </cell>
        </row>
        <row r="1084">
          <cell r="C1084" t="str">
            <v>Nguyễn Phùng</v>
          </cell>
          <cell r="D1084" t="str">
            <v>Lưu</v>
          </cell>
          <cell r="F1084" t="str">
            <v>Nguyen Phung Luu</v>
          </cell>
          <cell r="G1084" t="str">
            <v>05/09/1979</v>
          </cell>
          <cell r="U1084" t="str">
            <v>3189/QĐ-ĐHQGHN ngày 11/09/2014</v>
          </cell>
          <cell r="AM1084" t="str">
            <v>PGS.TS. Nguyễn Hồng Sơn</v>
          </cell>
          <cell r="AN1084" t="str">
            <v>Trường ĐH Kinh tế - ĐHQGHN</v>
          </cell>
        </row>
        <row r="1085">
          <cell r="C1085" t="str">
            <v xml:space="preserve">Đồng Xuân </v>
          </cell>
          <cell r="D1085" t="str">
            <v>Vân</v>
          </cell>
          <cell r="F1085" t="str">
            <v>Dong Xuan Van</v>
          </cell>
          <cell r="G1085" t="str">
            <v>27/07/1968</v>
          </cell>
          <cell r="U1085" t="str">
            <v>3189/QĐ-ĐHQGHN ngày 11/09/2014</v>
          </cell>
          <cell r="AM1085" t="str">
            <v>PGS.TS. Phan Huy Đường</v>
          </cell>
          <cell r="AN1085" t="str">
            <v xml:space="preserve"> Trường ĐH Kinh tế - ĐHQG Hà Nội</v>
          </cell>
        </row>
        <row r="1086">
          <cell r="C1086" t="str">
            <v>Đặng Thị Thanh</v>
          </cell>
          <cell r="D1086" t="str">
            <v>Bình</v>
          </cell>
          <cell r="F1086" t="str">
            <v>Dang Thi Thanh Binh</v>
          </cell>
          <cell r="G1086" t="str">
            <v>19/01/1977</v>
          </cell>
          <cell r="U1086" t="str">
            <v>3189/QĐ-ĐHQGHN ngày 11/09/2014</v>
          </cell>
          <cell r="AM1086" t="str">
            <v>TS. Trần Đức Hiệp</v>
          </cell>
          <cell r="AN1086" t="str">
            <v>Trường ĐH Kinh tế - ĐHQGHN</v>
          </cell>
        </row>
        <row r="1087">
          <cell r="C1087" t="str">
            <v>Tạ Đức</v>
          </cell>
          <cell r="D1087" t="str">
            <v>Sơn</v>
          </cell>
          <cell r="F1087" t="str">
            <v>Ta Duc Son</v>
          </cell>
          <cell r="G1087" t="str">
            <v>26/06/1983</v>
          </cell>
          <cell r="U1087" t="str">
            <v>3189/QĐ-ĐHQGHN ngày 11/09/2014</v>
          </cell>
          <cell r="AM1087" t="str">
            <v>TS. Nguyễn Thùy Anh</v>
          </cell>
          <cell r="AN1087" t="str">
            <v>Trường ĐH Kinh tế - ĐHQGHN</v>
          </cell>
        </row>
        <row r="1088">
          <cell r="C1088" t="str">
            <v>Nguyễn Thế</v>
          </cell>
          <cell r="D1088" t="str">
            <v>Trung</v>
          </cell>
          <cell r="F1088" t="str">
            <v>Nguyen The Trung</v>
          </cell>
          <cell r="G1088" t="str">
            <v>15/08/1978</v>
          </cell>
          <cell r="U1088" t="str">
            <v>3189/QĐ-ĐHQGHN ngày 11/09/2014</v>
          </cell>
          <cell r="AM1088" t="str">
            <v xml:space="preserve">PGS.TS. Ngô Quang Minh </v>
          </cell>
          <cell r="AN1088" t="str">
            <v>Học viện Chính trị quốc gia Hồ Chí Minh</v>
          </cell>
        </row>
        <row r="1089">
          <cell r="C1089" t="str">
            <v>Trần Văn</v>
          </cell>
          <cell r="D1089" t="str">
            <v>Trà</v>
          </cell>
          <cell r="F1089" t="str">
            <v>Tran Van Tra</v>
          </cell>
          <cell r="G1089" t="str">
            <v>02/11/1976</v>
          </cell>
          <cell r="U1089" t="str">
            <v>3189/QĐ-ĐHQGHN ngày 11/09/2014</v>
          </cell>
          <cell r="AM1089" t="str">
            <v>PGS.TS. Nguyễn Hồng Sơn</v>
          </cell>
          <cell r="AN1089" t="str">
            <v>Trường ĐH Kinh tế - ĐHQGHN</v>
          </cell>
        </row>
        <row r="1090">
          <cell r="C1090" t="str">
            <v>Hà Thị Hương</v>
          </cell>
          <cell r="D1090" t="str">
            <v>Giang</v>
          </cell>
          <cell r="F1090" t="str">
            <v>Ha Thi Huong Giang</v>
          </cell>
          <cell r="G1090" t="str">
            <v>26/06/1980</v>
          </cell>
          <cell r="U1090" t="str">
            <v>3189/QĐ-ĐHQGHN ngày 11/09/2014</v>
          </cell>
          <cell r="AM1090" t="str">
            <v>TS. Trần Thị Vân Anh</v>
          </cell>
          <cell r="AN1090" t="str">
            <v>Trường ĐH Kinh tế - ĐHQGHN</v>
          </cell>
        </row>
        <row r="1091">
          <cell r="C1091" t="str">
            <v>Đặng Thị Phương</v>
          </cell>
          <cell r="D1091" t="str">
            <v>Hoa</v>
          </cell>
          <cell r="F1091" t="str">
            <v>Dang Thi Phuong Hoa</v>
          </cell>
          <cell r="G1091" t="str">
            <v>16/06/1985</v>
          </cell>
          <cell r="U1091" t="str">
            <v>3189/QĐ-ĐHQGHN ngày 11/09/2014</v>
          </cell>
          <cell r="AM1091" t="str">
            <v>TS. Đinh Văn Thông</v>
          </cell>
          <cell r="AN1091" t="str">
            <v>Trường ĐH Kinh tế - ĐHQGHN</v>
          </cell>
        </row>
        <row r="1092">
          <cell r="C1092" t="str">
            <v>Nguyễn Thị Cảnh</v>
          </cell>
          <cell r="D1092" t="str">
            <v>Lan</v>
          </cell>
          <cell r="F1092" t="str">
            <v>Nguyen Thi Canh Lan</v>
          </cell>
          <cell r="G1092" t="str">
            <v>06/08/1985</v>
          </cell>
          <cell r="U1092" t="str">
            <v>3189/QĐ-ĐHQGHN ngày 11/09/2014</v>
          </cell>
          <cell r="AM1092" t="str">
            <v>TS. Nguyễn Thị Kim Chi</v>
          </cell>
          <cell r="AN1092" t="str">
            <v>Trường ĐH Kinh tế - ĐHQGHN</v>
          </cell>
        </row>
        <row r="1093">
          <cell r="C1093" t="str">
            <v>Bùi Đức</v>
          </cell>
          <cell r="D1093" t="str">
            <v>Hiền</v>
          </cell>
          <cell r="F1093" t="str">
            <v>Bui Duc Hien</v>
          </cell>
          <cell r="G1093" t="str">
            <v>11/01/1983</v>
          </cell>
          <cell r="U1093" t="str">
            <v>3189/QĐ-ĐHQGHN ngày 11/09/2014</v>
          </cell>
          <cell r="AM1093" t="str">
            <v>TS. Trần Thị Thanh Tú</v>
          </cell>
          <cell r="AN1093" t="str">
            <v xml:space="preserve">
Trường Đại học Kinh tế, 
ĐHQGHN
</v>
          </cell>
        </row>
        <row r="1094">
          <cell r="C1094" t="str">
            <v xml:space="preserve">Hoàng Mai Vân </v>
          </cell>
          <cell r="D1094" t="str">
            <v>Anh</v>
          </cell>
          <cell r="F1094" t="str">
            <v>Hoang Mai Van Anh</v>
          </cell>
          <cell r="G1094" t="str">
            <v>25/10/1979</v>
          </cell>
          <cell r="U1094" t="str">
            <v>3189/QĐ-ĐHQGHN ngày 11/09/2014</v>
          </cell>
          <cell r="AM1094" t="str">
            <v>TS. Trần Đức Hiệp</v>
          </cell>
          <cell r="AN1094" t="str">
            <v>Trường ĐH Kinh tế - ĐHQG Hà Nội</v>
          </cell>
        </row>
        <row r="1095">
          <cell r="C1095" t="str">
            <v>Bùi Mạnh</v>
          </cell>
          <cell r="D1095" t="str">
            <v>Hà</v>
          </cell>
          <cell r="F1095" t="str">
            <v>Bui Manh Ha</v>
          </cell>
          <cell r="G1095" t="str">
            <v>08/05/1978</v>
          </cell>
          <cell r="U1095" t="str">
            <v>3189/QĐ-ĐHQGHN ngày 11/09/2014</v>
          </cell>
          <cell r="AM1095" t="str">
            <v>TS. Phạm Hùng Tiến</v>
          </cell>
          <cell r="AN1095" t="str">
            <v xml:space="preserve"> Trường ĐH Kinh tế - ĐHQG Hà Nội</v>
          </cell>
        </row>
        <row r="1096">
          <cell r="C1096" t="str">
            <v>Vũ Đức</v>
          </cell>
          <cell r="D1096" t="str">
            <v>Minh</v>
          </cell>
          <cell r="F1096" t="str">
            <v>Vu Duc Minh</v>
          </cell>
          <cell r="G1096" t="str">
            <v>20/12/1985</v>
          </cell>
          <cell r="U1096" t="str">
            <v>3189/QĐ-ĐHQGHN ngày 11/09/2014</v>
          </cell>
          <cell r="AM1096" t="str">
            <v>GS.TS. Nguyễn Thiết Sơn</v>
          </cell>
          <cell r="AN1096" t="str">
            <v>Viện nghiên cứu Châu Mỹ</v>
          </cell>
        </row>
        <row r="1097">
          <cell r="C1097" t="str">
            <v>Đỗ Huyền Bảo</v>
          </cell>
          <cell r="D1097" t="str">
            <v>Ngọc</v>
          </cell>
          <cell r="F1097" t="str">
            <v>Do Huyen Bao Ngoc</v>
          </cell>
          <cell r="G1097" t="str">
            <v>23/08/1977</v>
          </cell>
          <cell r="U1097" t="str">
            <v>3189/QĐ-ĐHQGHN ngày 11/09/2014</v>
          </cell>
          <cell r="AM1097" t="str">
            <v>PGS.TS. Nguyễn Xuân Thiên</v>
          </cell>
          <cell r="AN1097" t="str">
            <v>Trường ĐH Kinh tế - ĐHQGHN</v>
          </cell>
        </row>
        <row r="1098">
          <cell r="C1098" t="str">
            <v>Ngô Thanh</v>
          </cell>
          <cell r="D1098" t="str">
            <v>Minh</v>
          </cell>
          <cell r="F1098" t="str">
            <v>Ngo Thanh Minh</v>
          </cell>
          <cell r="G1098" t="str">
            <v>20/05/1980</v>
          </cell>
          <cell r="U1098" t="str">
            <v>3189/QĐ-ĐHQGHN ngày 11/09/2014</v>
          </cell>
          <cell r="AM1098" t="str">
            <v>PGS.TS. Hoàng Văn Bằng</v>
          </cell>
          <cell r="AN1098" t="str">
            <v>Văn phòng chính phủ</v>
          </cell>
        </row>
        <row r="1099">
          <cell r="C1099" t="str">
            <v>Nguyễn Hà</v>
          </cell>
          <cell r="D1099" t="str">
            <v>Phương</v>
          </cell>
          <cell r="F1099" t="str">
            <v>Nguyen Ha Phuong</v>
          </cell>
          <cell r="G1099" t="str">
            <v>06/02/1985</v>
          </cell>
          <cell r="U1099" t="str">
            <v>3189/QĐ-ĐHQGHN ngày 11/09/2014</v>
          </cell>
          <cell r="AM1099" t="str">
            <v>GS.TS. Nguyễn Thiết Sơn</v>
          </cell>
          <cell r="AN1099" t="str">
            <v>Viện nghiên cứu Châu Mỹ</v>
          </cell>
        </row>
        <row r="1100">
          <cell r="C1100" t="str">
            <v>Nguyễn Hữu</v>
          </cell>
          <cell r="D1100" t="str">
            <v>Hoàng</v>
          </cell>
          <cell r="F1100" t="str">
            <v>Nguyen Huu Hoang</v>
          </cell>
          <cell r="G1100" t="str">
            <v>17/05/1984</v>
          </cell>
          <cell r="U1100" t="str">
            <v>3189/QĐ-ĐHQGHN ngày 11/09/2014</v>
          </cell>
          <cell r="AM1100" t="str">
            <v>TS. Phan Trung Chính</v>
          </cell>
          <cell r="AN1100" t="str">
            <v>Học viện Chính trị - Hành chính Quốc gia Hồ Chí Minh</v>
          </cell>
        </row>
        <row r="1101">
          <cell r="C1101" t="str">
            <v>Lương Đức</v>
          </cell>
          <cell r="D1101" t="str">
            <v>Thiện</v>
          </cell>
          <cell r="F1101" t="str">
            <v>Luong Duc Thien</v>
          </cell>
          <cell r="G1101" t="str">
            <v>01/05/1986</v>
          </cell>
          <cell r="U1101" t="str">
            <v>3189/QĐ-ĐHQGHN ngày 11/09/2014</v>
          </cell>
          <cell r="AM1101" t="str">
            <v>TS. Đinh Xuân Cường</v>
          </cell>
          <cell r="AN1101" t="str">
            <v>Trường ĐH Kinh tế - ĐHQGHN</v>
          </cell>
        </row>
        <row r="1102">
          <cell r="C1102" t="str">
            <v>Nguyễn Thu</v>
          </cell>
          <cell r="D1102" t="str">
            <v>Phương</v>
          </cell>
          <cell r="F1102" t="str">
            <v>Nguyen Thu Phuong</v>
          </cell>
          <cell r="G1102" t="str">
            <v>01/07/1983</v>
          </cell>
          <cell r="U1102" t="str">
            <v>3189/QĐ-ĐHQGHN ngày 11/09/2014</v>
          </cell>
          <cell r="AM1102" t="str">
            <v>TS. Vũ Thị Dậu</v>
          </cell>
          <cell r="AN1102" t="str">
            <v>Trường ĐH Kinh tế - ĐHQGHN</v>
          </cell>
        </row>
        <row r="1103">
          <cell r="C1103" t="str">
            <v>Trần Úy</v>
          </cell>
          <cell r="D1103" t="str">
            <v>Uyên</v>
          </cell>
          <cell r="F1103" t="str">
            <v>Tran Uy Uyen</v>
          </cell>
          <cell r="G1103" t="str">
            <v>03/02/1975</v>
          </cell>
          <cell r="U1103" t="str">
            <v>3189/QĐ-ĐHQGHN ngày 11/09/2014</v>
          </cell>
          <cell r="AM1103" t="str">
            <v>PGS.TS. Nguyễn Ngọc Thanh</v>
          </cell>
          <cell r="AN1103" t="str">
            <v>Trường Đại học Tài nguyên và Môi trường Hà Nội</v>
          </cell>
        </row>
        <row r="1104">
          <cell r="C1104" t="str">
            <v>Nguyễn Tiến</v>
          </cell>
          <cell r="D1104" t="str">
            <v>Hòa</v>
          </cell>
          <cell r="F1104" t="str">
            <v>Nguyen Tien Hoa</v>
          </cell>
          <cell r="G1104" t="str">
            <v>26/11/1986</v>
          </cell>
          <cell r="U1104" t="str">
            <v>3189/QĐ-ĐHQGHN ngày 11/09/2014</v>
          </cell>
          <cell r="AM1104" t="str">
            <v>PGS.TS. Trần Thị Thái Hà</v>
          </cell>
          <cell r="AN1104" t="str">
            <v>Trường ĐH Kinh tế - ĐHQGHN</v>
          </cell>
        </row>
        <row r="1105">
          <cell r="C1105" t="str">
            <v>Phạm Hồng</v>
          </cell>
          <cell r="D1105" t="str">
            <v>Thúy</v>
          </cell>
          <cell r="F1105" t="str">
            <v>Pham Hong Thuy</v>
          </cell>
          <cell r="G1105" t="str">
            <v>17/03/1982</v>
          </cell>
          <cell r="U1105" t="str">
            <v>3189/QĐ-ĐHQGHN ngày 11/09/2014</v>
          </cell>
          <cell r="AM1105" t="str">
            <v>TS. Đinh Văn Thông</v>
          </cell>
          <cell r="AN1105" t="str">
            <v>Trường ĐH Kinh tế - ĐHQGHN</v>
          </cell>
        </row>
        <row r="1106">
          <cell r="C1106" t="str">
            <v>Nguyễn Thành</v>
          </cell>
          <cell r="D1106" t="str">
            <v>Đồng</v>
          </cell>
          <cell r="F1106" t="str">
            <v>Nguyen Thanh Dong</v>
          </cell>
          <cell r="G1106" t="str">
            <v>02/12/1985</v>
          </cell>
          <cell r="U1106" t="str">
            <v>3189/QĐ-ĐHQGHN ngày 11/09/2014</v>
          </cell>
          <cell r="AM1106" t="str">
            <v>PGS.TS. Phan Huy Đường</v>
          </cell>
          <cell r="AN1106" t="str">
            <v xml:space="preserve"> Trường ĐH Kinh tế - ĐHQG Hà Nội</v>
          </cell>
        </row>
        <row r="1107">
          <cell r="C1107" t="str">
            <v>Lê Minh</v>
          </cell>
          <cell r="D1107" t="str">
            <v>Thoa</v>
          </cell>
          <cell r="F1107" t="str">
            <v>Le Minh Thoa</v>
          </cell>
          <cell r="G1107" t="str">
            <v>23/01/1972</v>
          </cell>
          <cell r="U1107" t="str">
            <v>3189/QĐ-ĐHQGHN ngày 11/09/2014</v>
          </cell>
          <cell r="AM1107" t="str">
            <v>TS. Khu Thị Tuyết Mai</v>
          </cell>
          <cell r="AN1107" t="str">
            <v>Trường ĐH Kinh tế - ĐHQGHN</v>
          </cell>
        </row>
        <row r="1108">
          <cell r="C1108" t="str">
            <v>Nguyễn Thị</v>
          </cell>
          <cell r="D1108" t="str">
            <v>Song</v>
          </cell>
          <cell r="F1108" t="str">
            <v>Nguyen Thi Song</v>
          </cell>
          <cell r="G1108" t="str">
            <v>16/11/1987</v>
          </cell>
          <cell r="U1108" t="str">
            <v>3189/QĐ-ĐHQGHN ngày 11/09/2014</v>
          </cell>
          <cell r="AM1108" t="str">
            <v>PGS.TS. Nguyễn Hồng Sơn</v>
          </cell>
          <cell r="AN1108" t="str">
            <v>Trường ĐH Kinh tế - ĐHQGHN</v>
          </cell>
        </row>
        <row r="1109">
          <cell r="C1109" t="str">
            <v>Nguyễn Bá</v>
          </cell>
          <cell r="D1109" t="str">
            <v>Châu</v>
          </cell>
          <cell r="F1109" t="str">
            <v>Nguyen Ba Chau</v>
          </cell>
          <cell r="G1109" t="str">
            <v>22/06/1966</v>
          </cell>
          <cell r="U1109" t="str">
            <v>3189/QĐ-ĐHQGHN ngày 11/09/2014</v>
          </cell>
          <cell r="AM1109" t="str">
            <v>PGS.TS. Nguyễn Hồng Sơn</v>
          </cell>
          <cell r="AN1109" t="str">
            <v>Trường ĐH Kinh tế - ĐHQGHN</v>
          </cell>
        </row>
        <row r="1110">
          <cell r="C1110" t="str">
            <v>Nguyễn Thị Thúy</v>
          </cell>
          <cell r="D1110" t="str">
            <v>Hằng</v>
          </cell>
          <cell r="F1110" t="str">
            <v>Nguyen Thi Thuy Hang</v>
          </cell>
          <cell r="G1110" t="str">
            <v>16/11/1986</v>
          </cell>
          <cell r="U1110" t="str">
            <v>3189/QĐ-ĐHQGHN ngày 11/09/2014</v>
          </cell>
          <cell r="AM1110" t="str">
            <v>TS. Tạ Đức Khánh</v>
          </cell>
          <cell r="AN1110" t="str">
            <v>Trường ĐH Kinh tế - ĐHQGHN</v>
          </cell>
        </row>
        <row r="1111">
          <cell r="C1111" t="str">
            <v>Nguyễn Khắc</v>
          </cell>
          <cell r="D1111" t="str">
            <v>Minh</v>
          </cell>
          <cell r="F1111" t="str">
            <v>Nguyen Khac Minh</v>
          </cell>
          <cell r="G1111" t="str">
            <v>01/05/1972</v>
          </cell>
          <cell r="U1111" t="str">
            <v>3189/QĐ-ĐHQGHN ngày 11/09/2014</v>
          </cell>
          <cell r="AM1111" t="str">
            <v>TS. Nguyễn Anh Thu</v>
          </cell>
          <cell r="AN1111" t="str">
            <v>Trường ĐH Kinh tế - ĐHQGHN</v>
          </cell>
        </row>
        <row r="1112">
          <cell r="C1112" t="str">
            <v>Trần Đại</v>
          </cell>
          <cell r="D1112" t="str">
            <v>Nghĩa</v>
          </cell>
          <cell r="F1112" t="str">
            <v>Tran Dai Nghia</v>
          </cell>
          <cell r="G1112" t="str">
            <v>21/11/1969</v>
          </cell>
          <cell r="U1112" t="str">
            <v>3189/QĐ-ĐHQGHN ngày 11/09/2014</v>
          </cell>
          <cell r="AM1112" t="str">
            <v>TS. Bùi Thị Hồng Việt</v>
          </cell>
          <cell r="AN1112" t="str">
            <v>Trường Đại học Kinh tế quốc dân</v>
          </cell>
        </row>
        <row r="1113">
          <cell r="C1113" t="str">
            <v>Phan Thị Quỳnh</v>
          </cell>
          <cell r="D1113" t="str">
            <v>Tâm</v>
          </cell>
          <cell r="F1113" t="str">
            <v>Phan Thi Quynh Tam</v>
          </cell>
          <cell r="G1113" t="str">
            <v>06/05/1986</v>
          </cell>
          <cell r="U1113" t="str">
            <v>3189/QĐ-ĐHQGHN ngày 11/09/2014</v>
          </cell>
          <cell r="AM1113" t="str">
            <v>PGS.TS. Mai Thị Thanh Xuân</v>
          </cell>
          <cell r="AN1113" t="str">
            <v>Trường ĐH Kinh tế - ĐHQGHN</v>
          </cell>
        </row>
        <row r="1114">
          <cell r="C1114" t="str">
            <v>Nguyễn Thị Ái</v>
          </cell>
          <cell r="D1114" t="str">
            <v>Linh</v>
          </cell>
          <cell r="F1114" t="str">
            <v>Nguyen Thi Ai Linh</v>
          </cell>
          <cell r="G1114" t="str">
            <v>24/12/1976</v>
          </cell>
          <cell r="U1114" t="str">
            <v>3189/QĐ-ĐHQGHN ngày 11/09/2014</v>
          </cell>
          <cell r="AM1114" t="str">
            <v>PGS.TS. Mai Thị Thanh Xuân</v>
          </cell>
          <cell r="AN1114" t="str">
            <v>Trường ĐH Kinh tế - ĐHQGHN</v>
          </cell>
        </row>
        <row r="1115">
          <cell r="C1115" t="str">
            <v>Cao Thị Lan</v>
          </cell>
          <cell r="D1115" t="str">
            <v>Mây</v>
          </cell>
          <cell r="F1115" t="str">
            <v>Cao Thi Lan May</v>
          </cell>
          <cell r="G1115" t="str">
            <v>31/07/1974</v>
          </cell>
          <cell r="U1115" t="str">
            <v>3189/QĐ-ĐHQGHN ngày 11/09/2014</v>
          </cell>
          <cell r="AM1115" t="str">
            <v>TS. Nguyễn Hữu Từ</v>
          </cell>
          <cell r="AN1115" t="str">
            <v>Văn phòng Trung ương Đảng</v>
          </cell>
        </row>
        <row r="1116">
          <cell r="C1116" t="str">
            <v>Lương Thị Thu</v>
          </cell>
          <cell r="D1116" t="str">
            <v>Hường</v>
          </cell>
          <cell r="F1116" t="str">
            <v>Luong Thi Thu Huong</v>
          </cell>
          <cell r="G1116" t="str">
            <v>10/03/1983</v>
          </cell>
          <cell r="U1116" t="str">
            <v>3189/QĐ-ĐHQGHN ngày 11/09/2014</v>
          </cell>
          <cell r="AM1116" t="str">
            <v>TS. Nguyễn Thùy Anh</v>
          </cell>
          <cell r="AN1116" t="str">
            <v xml:space="preserve"> Trường ĐH Kinh tế - ĐHQG Hà Nội</v>
          </cell>
        </row>
        <row r="1117">
          <cell r="C1117" t="str">
            <v>Hà Thị</v>
          </cell>
          <cell r="D1117" t="str">
            <v>Tuyển</v>
          </cell>
          <cell r="F1117" t="str">
            <v>Ha Thi Tuyen</v>
          </cell>
          <cell r="G1117" t="str">
            <v>11/03/1978</v>
          </cell>
          <cell r="U1117" t="str">
            <v>3189/QĐ-ĐHQGHN ngày 11/09/2014</v>
          </cell>
          <cell r="AM1117" t="str">
            <v>TS. Nguyễn Thị Lệ Thúy</v>
          </cell>
          <cell r="AN1117" t="str">
            <v>Trường Đại học Kinh tế quốc dân</v>
          </cell>
        </row>
        <row r="1118">
          <cell r="C1118" t="str">
            <v>Phạm Xuân</v>
          </cell>
          <cell r="D1118" t="str">
            <v>Tuyển</v>
          </cell>
          <cell r="F1118" t="str">
            <v>Pham Xuan Tuyen</v>
          </cell>
          <cell r="G1118" t="str">
            <v>17/04/1976</v>
          </cell>
          <cell r="U1118" t="str">
            <v>3189/QĐ-ĐHQGHN ngày 11/09/2014</v>
          </cell>
          <cell r="AM1118" t="str">
            <v>TS. Nguyễn Thùy Anh</v>
          </cell>
          <cell r="AN1118" t="str">
            <v xml:space="preserve"> Trường ĐH Kinh tế - ĐHQG Hà Nội</v>
          </cell>
        </row>
        <row r="1119">
          <cell r="C1119" t="str">
            <v>Nguyễn Hữu</v>
          </cell>
          <cell r="D1119" t="str">
            <v>Sơn</v>
          </cell>
          <cell r="F1119" t="str">
            <v>Nguyen Huu Son</v>
          </cell>
          <cell r="G1119" t="str">
            <v>20/10/1976</v>
          </cell>
          <cell r="U1119" t="str">
            <v>3189/QĐ-ĐHQGHN ngày 11/09/2014</v>
          </cell>
          <cell r="AM1119" t="str">
            <v>PGS.TS. Phan Huy Đường</v>
          </cell>
          <cell r="AN1119" t="str">
            <v xml:space="preserve"> Trường ĐH Kinh tế - ĐHQG Hà Nội</v>
          </cell>
        </row>
        <row r="1120">
          <cell r="C1120" t="str">
            <v xml:space="preserve">Dương Thanh </v>
          </cell>
          <cell r="D1120" t="str">
            <v>Văn</v>
          </cell>
          <cell r="F1120" t="str">
            <v>Duong Thanh Van</v>
          </cell>
          <cell r="G1120" t="str">
            <v>21/02/1984</v>
          </cell>
          <cell r="U1120" t="str">
            <v>3189/QĐ-ĐHQGHN ngày 11/09/2014</v>
          </cell>
          <cell r="AM1120" t="str">
            <v>PGS.TS. Nguyễn Ngọc Hồi</v>
          </cell>
          <cell r="AN1120" t="str">
            <v>Tạp chí quốc phòng toàn dân</v>
          </cell>
        </row>
        <row r="1121">
          <cell r="C1121" t="str">
            <v>Trần Nhật</v>
          </cell>
          <cell r="D1121" t="str">
            <v>Phong</v>
          </cell>
          <cell r="F1121" t="str">
            <v>Tran Nhat Phong</v>
          </cell>
          <cell r="G1121" t="str">
            <v>23/10/1983</v>
          </cell>
          <cell r="U1121" t="str">
            <v>3189/QĐ-ĐHQGHN ngày 11/09/2014</v>
          </cell>
          <cell r="AM1121" t="str">
            <v>PGS.TS. Mai Thị Thanh Xuân</v>
          </cell>
          <cell r="AN1121" t="str">
            <v>Trường ĐH Kinh tế - ĐHQGHN</v>
          </cell>
        </row>
        <row r="1122">
          <cell r="C1122" t="str">
            <v>Phạm Huy</v>
          </cell>
          <cell r="D1122" t="str">
            <v>Toàn</v>
          </cell>
          <cell r="F1122" t="str">
            <v>Pham Huy Toan</v>
          </cell>
          <cell r="G1122" t="str">
            <v>28/02/1982</v>
          </cell>
          <cell r="U1122" t="str">
            <v>3189/QĐ-ĐHQGHN ngày 11/09/2014</v>
          </cell>
          <cell r="AM1122" t="str">
            <v>TS. Phạm Văn Ngọc</v>
          </cell>
          <cell r="AN1122" t="str">
            <v xml:space="preserve"> Trường ĐH Ngoại Ngữ - ĐHQGHN</v>
          </cell>
        </row>
        <row r="1123">
          <cell r="C1123" t="str">
            <v>Vũ Xuân</v>
          </cell>
          <cell r="D1123" t="str">
            <v>Khiêm</v>
          </cell>
          <cell r="F1123" t="str">
            <v>Vu Xuan Khiem</v>
          </cell>
          <cell r="G1123" t="str">
            <v>21/08/1976</v>
          </cell>
          <cell r="U1123" t="str">
            <v>3189/QĐ-ĐHQGHN ngày 11/09/2014</v>
          </cell>
          <cell r="AM1123" t="str">
            <v>PGS.TS. Hoàng Đình Phi</v>
          </cell>
          <cell r="AN1123" t="str">
            <v>Sở Khoa học và Công nghệ tỉnh Phú Thọ</v>
          </cell>
        </row>
        <row r="1124">
          <cell r="C1124" t="str">
            <v xml:space="preserve">Đặng Văn </v>
          </cell>
          <cell r="D1124" t="str">
            <v>Thái</v>
          </cell>
          <cell r="F1124" t="str">
            <v>Dang Van Thai</v>
          </cell>
          <cell r="G1124" t="str">
            <v>16/02/1982</v>
          </cell>
          <cell r="U1124" t="str">
            <v>3189/QĐ-ĐHQGHN ngày 11/09/2014</v>
          </cell>
          <cell r="AM1124" t="str">
            <v>PGS.TS. Hà Văn Hội</v>
          </cell>
          <cell r="AN1124" t="str">
            <v>Trường ĐH Kinh tế - ĐHQGHN</v>
          </cell>
        </row>
        <row r="1125">
          <cell r="C1125" t="str">
            <v>Nguyễn Thị Mai</v>
          </cell>
          <cell r="D1125" t="str">
            <v>Loan</v>
          </cell>
          <cell r="F1125" t="str">
            <v>Nguyen Thi Mai Loan</v>
          </cell>
          <cell r="G1125" t="str">
            <v>05/08/1977</v>
          </cell>
          <cell r="U1125" t="str">
            <v>3189/QĐ-ĐHQGHN ngày 11/09/2014</v>
          </cell>
          <cell r="AM1125" t="str">
            <v>PGS.TS. Trần Anh Tài</v>
          </cell>
          <cell r="AN1125" t="str">
            <v>Trường ĐH Kinh tế - ĐHQGHN</v>
          </cell>
        </row>
        <row r="1126">
          <cell r="C1126" t="str">
            <v xml:space="preserve">Đặng Văn </v>
          </cell>
          <cell r="D1126" t="str">
            <v>Thắng</v>
          </cell>
          <cell r="F1126" t="str">
            <v>Dang Van Thang</v>
          </cell>
          <cell r="G1126" t="str">
            <v>08/12/1970</v>
          </cell>
          <cell r="U1126" t="str">
            <v>3189/QĐ-ĐHQGHN ngày 11/09/2014</v>
          </cell>
          <cell r="AM1126" t="str">
            <v>TS. Đào Thị Bích Thủy</v>
          </cell>
          <cell r="AN1126" t="str">
            <v xml:space="preserve"> Trường ĐH Kinh tế - ĐHQG Hà Nội</v>
          </cell>
        </row>
        <row r="1127">
          <cell r="C1127" t="str">
            <v>Mai Hồng</v>
          </cell>
          <cell r="D1127" t="str">
            <v>Ngọc</v>
          </cell>
          <cell r="F1127" t="str">
            <v>Mai Hong Ngoc</v>
          </cell>
          <cell r="G1127" t="str">
            <v>30/01/1980</v>
          </cell>
          <cell r="U1127" t="str">
            <v>3189/QĐ-ĐHQGHN ngày 11/09/2014</v>
          </cell>
          <cell r="AM1127" t="str">
            <v>TS. Tạ Đức Khánh</v>
          </cell>
          <cell r="AN1127" t="str">
            <v xml:space="preserve"> Trường ĐH Kinh tế - ĐHQG Hà Nội</v>
          </cell>
        </row>
        <row r="1128">
          <cell r="C1128" t="str">
            <v>Phí Mạnh</v>
          </cell>
          <cell r="D1128" t="str">
            <v>Linh</v>
          </cell>
          <cell r="F1128" t="str">
            <v>Phi Manh Linh</v>
          </cell>
          <cell r="G1128" t="str">
            <v>21/10/1982</v>
          </cell>
          <cell r="U1128" t="str">
            <v>3189/QĐ-ĐHQGHN ngày 11/09/2014</v>
          </cell>
          <cell r="AM1128" t="str">
            <v>TS. Tạ Đức Khánh</v>
          </cell>
          <cell r="AN1128" t="str">
            <v>Trường ĐH Kinh tế - ĐHQGHN</v>
          </cell>
        </row>
        <row r="1129">
          <cell r="C1129" t="str">
            <v>Nguyễn Tất</v>
          </cell>
          <cell r="D1129" t="str">
            <v>Vũ</v>
          </cell>
          <cell r="F1129" t="str">
            <v>Nguyen Tat Vu</v>
          </cell>
          <cell r="G1129" t="str">
            <v>03/10/1974</v>
          </cell>
          <cell r="U1129" t="str">
            <v>3189/QĐ-ĐHQGHN ngày 11/09/2014</v>
          </cell>
          <cell r="AM1129" t="str">
            <v>TS. Phạm Thị Hồng Điệp</v>
          </cell>
          <cell r="AN1129" t="str">
            <v xml:space="preserve"> Trường ĐH Kinh tế - ĐHQG Hà Nội</v>
          </cell>
        </row>
        <row r="1130">
          <cell r="C1130" t="str">
            <v>Đặng Thị Nhật</v>
          </cell>
          <cell r="D1130" t="str">
            <v>Lệ</v>
          </cell>
          <cell r="F1130" t="str">
            <v>Dang Thi Nhat Le</v>
          </cell>
          <cell r="G1130" t="str">
            <v>19/08/1986</v>
          </cell>
          <cell r="U1130" t="str">
            <v>3189/QĐ-ĐHQGHN ngày 11/09/2014</v>
          </cell>
          <cell r="AM1130" t="str">
            <v>PGS.TS. Nguyễn Duy Dũng</v>
          </cell>
          <cell r="AN1130" t="str">
            <v>Viện nghiên cứu Đông Nam Á</v>
          </cell>
        </row>
        <row r="1131">
          <cell r="C1131" t="str">
            <v>Dương Lê</v>
          </cell>
          <cell r="D1131" t="str">
            <v>Vân</v>
          </cell>
          <cell r="F1131" t="str">
            <v>Duong Le Van</v>
          </cell>
          <cell r="G1131" t="str">
            <v>15/06/1986</v>
          </cell>
          <cell r="U1131" t="str">
            <v>3189/QĐ-ĐHQGHN ngày 11/09/2014</v>
          </cell>
          <cell r="AM1131" t="str">
            <v>PGS.TS. Lê Xuân Đình</v>
          </cell>
          <cell r="AN1131" t="str">
            <v>Tạp chí Cộng Sản</v>
          </cell>
        </row>
        <row r="1132">
          <cell r="C1132" t="str">
            <v>Lê Tiến</v>
          </cell>
          <cell r="D1132" t="str">
            <v>Huân</v>
          </cell>
          <cell r="F1132" t="str">
            <v>Le Tien Huan</v>
          </cell>
          <cell r="G1132" t="str">
            <v>22/04/1980</v>
          </cell>
          <cell r="U1132" t="str">
            <v>3189/QĐ-ĐHQGHN ngày 11/09/2014</v>
          </cell>
          <cell r="AM1132" t="str">
            <v>TS. Nguyễn Hữu Sở</v>
          </cell>
          <cell r="AN1132" t="str">
            <v xml:space="preserve"> Trường ĐH Kinh tế - ĐHQG Hà Nội</v>
          </cell>
        </row>
        <row r="1133">
          <cell r="C1133" t="str">
            <v>Nguyễn Minh</v>
          </cell>
          <cell r="D1133" t="str">
            <v>Ngọc</v>
          </cell>
          <cell r="F1133" t="str">
            <v>Nguyen Minh Ngoc</v>
          </cell>
          <cell r="G1133" t="str">
            <v>20/11/1976</v>
          </cell>
          <cell r="U1133" t="str">
            <v>3189/QĐ-ĐHQGHN ngày 11/09/2014</v>
          </cell>
          <cell r="AM1133" t="str">
            <v>TS. Trần Kim Hào</v>
          </cell>
          <cell r="AN1133" t="str">
            <v>Viện Quản lý Kinh tế Trung Ương</v>
          </cell>
        </row>
        <row r="1134">
          <cell r="C1134" t="str">
            <v>Nguyễn Tuấn</v>
          </cell>
          <cell r="D1134" t="str">
            <v>Anh</v>
          </cell>
          <cell r="F1134" t="str">
            <v>Nguyen Tuan Anh</v>
          </cell>
          <cell r="G1134" t="str">
            <v>28/10/1983</v>
          </cell>
          <cell r="U1134" t="str">
            <v>3189/QĐ-ĐHQGHN ngày 11/09/2014</v>
          </cell>
          <cell r="AM1134" t="str">
            <v>TS. Tạ Đức Khánh</v>
          </cell>
          <cell r="AN1134" t="str">
            <v xml:space="preserve"> Trường ĐH Kinh tế - ĐHQG Hà Nội</v>
          </cell>
        </row>
        <row r="1135">
          <cell r="C1135" t="str">
            <v>Hoàng Diệu</v>
          </cell>
          <cell r="D1135" t="str">
            <v>Linh</v>
          </cell>
          <cell r="F1135" t="str">
            <v>Hoang Dieu Linh</v>
          </cell>
          <cell r="G1135" t="str">
            <v>19/11/1987</v>
          </cell>
          <cell r="U1135" t="str">
            <v>3189/QĐ-ĐHQGHN ngày 11/09/2014</v>
          </cell>
          <cell r="AM1135" t="str">
            <v>TS. Lê Kim Sa</v>
          </cell>
          <cell r="AN1135" t="str">
            <v>Tạp chí Kinh tế Châu Á - Thái Bình Dương</v>
          </cell>
        </row>
        <row r="1136">
          <cell r="C1136" t="str">
            <v>Nguyễn Chiến</v>
          </cell>
          <cell r="D1136" t="str">
            <v>Thắng</v>
          </cell>
          <cell r="F1136" t="str">
            <v>Nguyen Chien Thang</v>
          </cell>
          <cell r="G1136" t="str">
            <v>12/06/1978</v>
          </cell>
          <cell r="U1136" t="str">
            <v>3189/QĐ-ĐHQGHN ngày 11/09/2014</v>
          </cell>
          <cell r="AM1136" t="str">
            <v>PGS.TS. Nguyễn Xuân Thiên</v>
          </cell>
          <cell r="AN1136" t="str">
            <v>Trường ĐH Kinh tế - ĐHQGHN</v>
          </cell>
        </row>
        <row r="1137">
          <cell r="C1137" t="str">
            <v>Trần Danh</v>
          </cell>
          <cell r="D1137" t="str">
            <v>Tuấn</v>
          </cell>
          <cell r="F1137" t="str">
            <v>Tran Danh Tuan</v>
          </cell>
          <cell r="G1137" t="str">
            <v>03/06/1977</v>
          </cell>
          <cell r="U1137" t="str">
            <v>3189/QĐ-ĐHQGHN ngày 11/09/2014</v>
          </cell>
          <cell r="AM1137" t="str">
            <v>TS. Nguyễn Thị Lệ Thúy</v>
          </cell>
          <cell r="AN1137" t="str">
            <v>Trường Đại học Kinh tế quốc dân</v>
          </cell>
        </row>
        <row r="1138">
          <cell r="C1138" t="str">
            <v>Võ Anh</v>
          </cell>
          <cell r="D1138" t="str">
            <v>Tuấn</v>
          </cell>
          <cell r="F1138" t="str">
            <v>Vo Anh Tuan</v>
          </cell>
          <cell r="G1138" t="str">
            <v>19/03/1972</v>
          </cell>
          <cell r="U1138" t="str">
            <v>3189/QĐ-ĐHQGHN ngày 11/09/2014</v>
          </cell>
          <cell r="AM1138" t="str">
            <v>PGS.TS. Nguyễn Thị Kim Anh</v>
          </cell>
          <cell r="AN1138" t="str">
            <v xml:space="preserve"> Trường ĐH Kinh tế - ĐHQG Hà Nội</v>
          </cell>
        </row>
        <row r="1139">
          <cell r="C1139" t="str">
            <v xml:space="preserve">Nguyễn Sỹ </v>
          </cell>
          <cell r="D1139" t="str">
            <v>Nam</v>
          </cell>
          <cell r="F1139" t="str">
            <v>Nguyen Sy Nam</v>
          </cell>
          <cell r="G1139" t="str">
            <v>02/02/1978</v>
          </cell>
          <cell r="U1139" t="str">
            <v>3189/QĐ-ĐHQGHN ngày 11/09/2014</v>
          </cell>
          <cell r="AM1139" t="str">
            <v>TS. Nguyễn Thị Thư</v>
          </cell>
          <cell r="AN1139" t="str">
            <v>Trường ĐH Kinh tế - ĐHQGHN</v>
          </cell>
        </row>
        <row r="1140">
          <cell r="C1140" t="str">
            <v>Vũ Thị Phương</v>
          </cell>
          <cell r="D1140" t="str">
            <v>Thảo</v>
          </cell>
          <cell r="F1140" t="str">
            <v>Vu Thi Phuong Thao</v>
          </cell>
          <cell r="G1140" t="str">
            <v>02/09/1987</v>
          </cell>
          <cell r="U1140" t="str">
            <v>3189/QĐ-ĐHQGHN ngày 11/09/2014</v>
          </cell>
          <cell r="AM1140" t="str">
            <v>TS. Bùi Đại Dũng</v>
          </cell>
          <cell r="AN1140" t="str">
            <v>Trường ĐH Kinh tế - ĐHQGHN</v>
          </cell>
        </row>
        <row r="1141">
          <cell r="C1141" t="str">
            <v>Nguyễn Đức</v>
          </cell>
          <cell r="D1141" t="str">
            <v>Mạnh</v>
          </cell>
          <cell r="F1141" t="str">
            <v>Nguyen Duc Manh</v>
          </cell>
          <cell r="G1141" t="str">
            <v>12/08/1985</v>
          </cell>
          <cell r="U1141" t="str">
            <v>3189/QĐ-ĐHQGHN ngày 11/09/2014</v>
          </cell>
          <cell r="AM1141" t="str">
            <v>PGS.TS. Ngô Quang Minh</v>
          </cell>
          <cell r="AN1141" t="str">
            <v>Học viện Chính trị quốc gia Hồ Chí Minh</v>
          </cell>
        </row>
        <row r="1142">
          <cell r="C1142" t="str">
            <v>Nguyễn Thái</v>
          </cell>
          <cell r="D1142" t="str">
            <v>Sơn</v>
          </cell>
          <cell r="F1142" t="str">
            <v>Nguyen Thai Son</v>
          </cell>
          <cell r="G1142" t="str">
            <v>21/08/1973</v>
          </cell>
          <cell r="U1142" t="str">
            <v>3189/QĐ-ĐHQGHN ngày 11/09/2014</v>
          </cell>
          <cell r="AM1142" t="str">
            <v>PGS.TS. Nguyễn Huy Đường</v>
          </cell>
          <cell r="AN1142" t="str">
            <v xml:space="preserve"> Trường ĐH Kinh tế - ĐHQG Hà Nội</v>
          </cell>
        </row>
        <row r="1143">
          <cell r="C1143" t="str">
            <v>Phan Văn</v>
          </cell>
          <cell r="D1143" t="str">
            <v>Thanh</v>
          </cell>
          <cell r="F1143" t="str">
            <v>Phan Van Thanh</v>
          </cell>
          <cell r="G1143" t="str">
            <v>07/04/1981</v>
          </cell>
          <cell r="U1143" t="str">
            <v>3189/QĐ-ĐHQGHN ngày 11/09/2014</v>
          </cell>
          <cell r="AM1143" t="str">
            <v>TS. Đinh Văn Thông</v>
          </cell>
          <cell r="AN1143" t="str">
            <v>Trường ĐH Kinh tế - ĐHQGHN</v>
          </cell>
        </row>
        <row r="1144">
          <cell r="C1144" t="str">
            <v>Nguyễn Thị</v>
          </cell>
          <cell r="D1144" t="str">
            <v>Vui</v>
          </cell>
          <cell r="F1144" t="str">
            <v>Nguyen Thi Vui</v>
          </cell>
          <cell r="G1144" t="str">
            <v>02/10/1983</v>
          </cell>
          <cell r="U1144" t="str">
            <v>3189/QĐ-ĐHQGHN ngày 11/09/2014</v>
          </cell>
          <cell r="AM1144" t="str">
            <v>TS. Nguyễn Lương Thanh</v>
          </cell>
          <cell r="AN1144" t="str">
            <v xml:space="preserve">
Trường Đại học Kinh tế, 
ĐHQGHN
</v>
          </cell>
        </row>
        <row r="1145">
          <cell r="C1145" t="str">
            <v>Phan Thị Thanh</v>
          </cell>
          <cell r="D1145" t="str">
            <v>Tâm</v>
          </cell>
          <cell r="F1145" t="str">
            <v>Phan Thi Thanh Tam</v>
          </cell>
          <cell r="G1145" t="str">
            <v>10/09/1980</v>
          </cell>
          <cell r="U1145" t="str">
            <v>3189/QĐ-ĐHQGHN ngày 11/09/2014</v>
          </cell>
          <cell r="AM1145" t="str">
            <v>PGS.TS. Mai Thị Thanh Xuân</v>
          </cell>
          <cell r="AN1145" t="str">
            <v xml:space="preserve"> Trường ĐH Kinh tế - ĐHQG Hà Nội</v>
          </cell>
        </row>
        <row r="1146">
          <cell r="C1146" t="str">
            <v xml:space="preserve">Phạm Trung </v>
          </cell>
          <cell r="D1146" t="str">
            <v>Kiên</v>
          </cell>
          <cell r="F1146" t="str">
            <v>Pham Trung Kien</v>
          </cell>
          <cell r="G1146" t="str">
            <v>01/02/1984</v>
          </cell>
          <cell r="U1146" t="str">
            <v>3189/QĐ-ĐHQGHN ngày 11/09/2014</v>
          </cell>
          <cell r="AM1146" t="str">
            <v>PGS.TS. Phạm Thị Hồng Điệp</v>
          </cell>
          <cell r="AN1146" t="str">
            <v xml:space="preserve"> Trường ĐH Kinh tế - ĐHQG Hà Nội</v>
          </cell>
        </row>
        <row r="1147">
          <cell r="C1147" t="str">
            <v>Bùi Thanh</v>
          </cell>
          <cell r="D1147" t="str">
            <v>Tuấn</v>
          </cell>
          <cell r="F1147" t="str">
            <v>Bui Thanh Tuan</v>
          </cell>
          <cell r="G1147" t="str">
            <v>17/07/1983</v>
          </cell>
          <cell r="U1147" t="str">
            <v>3189/QĐ-ĐHQGHN ngày 11/09/2014</v>
          </cell>
          <cell r="AM1147" t="str">
            <v>PGS.TS. Lê Xuân Đình</v>
          </cell>
          <cell r="AN1147" t="str">
            <v>Tạp chí Kinh tế và Dự báo</v>
          </cell>
        </row>
        <row r="1148">
          <cell r="C1148" t="str">
            <v>Lại Hải</v>
          </cell>
          <cell r="D1148" t="str">
            <v>Châu</v>
          </cell>
          <cell r="F1148" t="str">
            <v>Lai Hai Chau</v>
          </cell>
          <cell r="G1148" t="str">
            <v>28/06/1978</v>
          </cell>
          <cell r="U1148" t="str">
            <v>3189/QĐ-ĐHQGHN ngày 11/09/2014</v>
          </cell>
          <cell r="AM1148" t="str">
            <v>PGS.TS. Nguyễn Xuân Thiên</v>
          </cell>
          <cell r="AN1148" t="str">
            <v>Trường ĐH Kinh tế - ĐHQGHN</v>
          </cell>
        </row>
        <row r="1149">
          <cell r="C1149" t="str">
            <v>Đặng Thanh</v>
          </cell>
          <cell r="D1149" t="str">
            <v>Vân</v>
          </cell>
          <cell r="F1149" t="str">
            <v>Dang Thanh Van</v>
          </cell>
          <cell r="G1149" t="str">
            <v>02/11/1981</v>
          </cell>
          <cell r="U1149" t="str">
            <v>3189/QĐ-ĐHQGHN ngày 11/09/2014</v>
          </cell>
          <cell r="AM1149" t="str">
            <v>PGS.TS. Hà Văn Hội</v>
          </cell>
          <cell r="AN1149" t="str">
            <v>Trường Đại học Kinh tế, 
ĐHQGHN\</v>
          </cell>
        </row>
        <row r="1150">
          <cell r="C1150" t="str">
            <v xml:space="preserve">Cao Đại </v>
          </cell>
          <cell r="D1150" t="str">
            <v>Nghĩa</v>
          </cell>
          <cell r="F1150" t="str">
            <v>Cao Dai Nghia</v>
          </cell>
          <cell r="G1150" t="str">
            <v>30/12/1985</v>
          </cell>
          <cell r="U1150" t="str">
            <v>3189/QĐ-ĐHQGHN ngày 11/09/2014</v>
          </cell>
          <cell r="AM1150" t="str">
            <v>TS. Nguyễn Thị Kim Chi</v>
          </cell>
          <cell r="AN1150" t="str">
            <v xml:space="preserve"> Trường ĐH Kinh tế - ĐHQG Hà Nội</v>
          </cell>
        </row>
        <row r="1151">
          <cell r="C1151" t="str">
            <v>Phan Công</v>
          </cell>
          <cell r="D1151" t="str">
            <v>Việt</v>
          </cell>
          <cell r="F1151" t="str">
            <v>Phan Cong Viet</v>
          </cell>
          <cell r="G1151" t="str">
            <v>20/10/1973</v>
          </cell>
          <cell r="U1151" t="str">
            <v>3189/QĐ-ĐHQGHN ngày 11/09/2014</v>
          </cell>
          <cell r="AM1151" t="str">
            <v>PGS.TS. Hoàng Văn Hải</v>
          </cell>
          <cell r="AN1151" t="str">
            <v xml:space="preserve"> Trường ĐH Kinh tế - ĐHQG Hà Nội</v>
          </cell>
        </row>
        <row r="1152">
          <cell r="C1152" t="str">
            <v xml:space="preserve">Trần Văn </v>
          </cell>
          <cell r="D1152" t="str">
            <v>Vạn</v>
          </cell>
          <cell r="F1152" t="str">
            <v>Tran Van Van</v>
          </cell>
          <cell r="G1152" t="str">
            <v>20/10/1973</v>
          </cell>
          <cell r="U1152" t="str">
            <v>3189/QĐ-ĐHQGHN ngày 11/09/2014</v>
          </cell>
          <cell r="AM1152" t="str">
            <v>TS. Nguyễn Anh Tuấn</v>
          </cell>
          <cell r="AN1152" t="str">
            <v xml:space="preserve"> Trường ĐH Kinh tế - ĐHQG Hà Nội</v>
          </cell>
        </row>
        <row r="1153">
          <cell r="C1153" t="str">
            <v>Nguyễn Công</v>
          </cell>
          <cell r="D1153" t="str">
            <v>Hiền</v>
          </cell>
          <cell r="F1153" t="str">
            <v>Nguyen Cong Hien</v>
          </cell>
          <cell r="G1153" t="str">
            <v>12/07/1972</v>
          </cell>
          <cell r="U1153" t="str">
            <v>3189/QĐ-ĐHQGHN ngày 11/09/2014</v>
          </cell>
          <cell r="AM1153" t="str">
            <v>TS. Vũ Anh Dũng</v>
          </cell>
          <cell r="AN1153" t="str">
            <v xml:space="preserve"> Trường ĐH Kinh tế - ĐHQG Hà Nội</v>
          </cell>
        </row>
        <row r="1154">
          <cell r="C1154" t="str">
            <v>Võ Thị Hồng</v>
          </cell>
          <cell r="D1154" t="str">
            <v>Lan</v>
          </cell>
          <cell r="F1154" t="str">
            <v>Vo Thi Hong Lan</v>
          </cell>
          <cell r="G1154" t="str">
            <v>10/09/1983</v>
          </cell>
          <cell r="U1154" t="str">
            <v>3189/QĐ-ĐHQGHN ngày 11/09/2014</v>
          </cell>
          <cell r="AM1154" t="str">
            <v>PGS.TS. Nguyễn Ngọc Thanh</v>
          </cell>
          <cell r="AN1154" t="str">
            <v xml:space="preserve"> Trường ĐH Kinh tế - ĐHQG Hà Nội</v>
          </cell>
        </row>
        <row r="1155">
          <cell r="C1155" t="str">
            <v>Trần Thị Mỹ</v>
          </cell>
          <cell r="D1155" t="str">
            <v>Dung</v>
          </cell>
          <cell r="F1155" t="str">
            <v>Tran Thi My Dung</v>
          </cell>
          <cell r="G1155" t="str">
            <v>07/01/1982</v>
          </cell>
          <cell r="U1155" t="str">
            <v>3354/QĐ-ĐHKT ngày 26/08/2014</v>
          </cell>
          <cell r="AM1155" t="str">
            <v>PGS.TS. Hoàng Văn Hải</v>
          </cell>
          <cell r="AN1155" t="str">
            <v xml:space="preserve"> Trường ĐH Kinh tế - ĐHQG Hà Nội</v>
          </cell>
        </row>
        <row r="1156">
          <cell r="C1156" t="str">
            <v>Lê Anh</v>
          </cell>
          <cell r="D1156" t="str">
            <v>Tú</v>
          </cell>
          <cell r="F1156" t="str">
            <v>Le Anh Tu</v>
          </cell>
          <cell r="G1156" t="str">
            <v>02/12/1976</v>
          </cell>
          <cell r="U1156" t="str">
            <v>3354/QĐ-ĐHKT ngày 26/08/2014</v>
          </cell>
          <cell r="AM1156" t="str">
            <v>TS. Nhâm Phong Tuân</v>
          </cell>
          <cell r="AN1156" t="str">
            <v>Trường ĐH Kinh tế - ĐHQGHN</v>
          </cell>
        </row>
        <row r="1157">
          <cell r="C1157" t="str">
            <v>Trần Thị</v>
          </cell>
          <cell r="D1157" t="str">
            <v>Hằng</v>
          </cell>
          <cell r="F1157" t="str">
            <v>Tran Thi Hang</v>
          </cell>
          <cell r="G1157" t="str">
            <v>20/07/1988</v>
          </cell>
          <cell r="U1157" t="str">
            <v>3354/QĐ-ĐHKT ngày 26/08/2014</v>
          </cell>
          <cell r="AM1157" t="str">
            <v>PGS.TS. Bùi Hữu Đức</v>
          </cell>
          <cell r="AN1157" t="str">
            <v>Trường ĐH Thương Mại</v>
          </cell>
        </row>
        <row r="1158">
          <cell r="C1158" t="str">
            <v>Nguyễn Ngọc</v>
          </cell>
          <cell r="D1158" t="str">
            <v>Trung</v>
          </cell>
          <cell r="F1158" t="str">
            <v>Nguyen Ngoc Trung</v>
          </cell>
          <cell r="G1158" t="str">
            <v>16/06/1987</v>
          </cell>
          <cell r="U1158" t="str">
            <v>3354/QĐ-ĐHKT ngày 26/08/2014</v>
          </cell>
          <cell r="AM1158" t="str">
            <v>TS. Nguyễn Ngọc Thắng</v>
          </cell>
          <cell r="AN1158" t="str">
            <v>Trường ĐH Kinh tế - ĐHQGHN</v>
          </cell>
        </row>
        <row r="1159">
          <cell r="C1159" t="str">
            <v>Nguyễn Đức</v>
          </cell>
          <cell r="D1159" t="str">
            <v>Lập</v>
          </cell>
          <cell r="F1159" t="str">
            <v>Nguyen Duc Lap</v>
          </cell>
          <cell r="G1159" t="str">
            <v>05/10/1979</v>
          </cell>
          <cell r="U1159" t="str">
            <v>3354/QĐ-ĐHKT ngày 26/08/2014</v>
          </cell>
          <cell r="AM1159" t="str">
            <v>PGS.TS. Hoàng Văn Hải</v>
          </cell>
          <cell r="AN1159" t="str">
            <v xml:space="preserve"> Trường ĐH Kinh tế - ĐHQG Hà Nội</v>
          </cell>
        </row>
        <row r="1160">
          <cell r="C1160" t="str">
            <v>Trần Thị</v>
          </cell>
          <cell r="D1160" t="str">
            <v>Tình</v>
          </cell>
          <cell r="F1160" t="str">
            <v>Tran Thi Tinh</v>
          </cell>
          <cell r="G1160" t="str">
            <v>20/06/1973</v>
          </cell>
          <cell r="U1160" t="str">
            <v>3354/QĐ-ĐHKT ngày 26/08/2014</v>
          </cell>
          <cell r="AM1160" t="str">
            <v>TS. Trương Minh Đức</v>
          </cell>
          <cell r="AN1160" t="str">
            <v>Trường ĐH Kinh tế - ĐHQGHN</v>
          </cell>
        </row>
        <row r="1161">
          <cell r="C1161" t="str">
            <v>Nguyễn Tuấn</v>
          </cell>
          <cell r="D1161" t="str">
            <v>Hùng</v>
          </cell>
          <cell r="F1161" t="str">
            <v>Nguyen Tuan Hung</v>
          </cell>
          <cell r="G1161" t="str">
            <v>18/06/1975</v>
          </cell>
          <cell r="U1161" t="str">
            <v>3354/QĐ-ĐHKT ngày 26/08/2014</v>
          </cell>
          <cell r="AM1161" t="str">
            <v>PGS.TS. Lê Quân</v>
          </cell>
          <cell r="AN1161" t="str">
            <v xml:space="preserve"> Trường ĐH Kinh tế - ĐHQG Hà Nội</v>
          </cell>
        </row>
        <row r="1162">
          <cell r="C1162" t="str">
            <v>Phạm Thị Thanh</v>
          </cell>
          <cell r="D1162" t="str">
            <v>Hằng</v>
          </cell>
          <cell r="F1162" t="str">
            <v>Pham Thi Thanh Hang</v>
          </cell>
          <cell r="G1162" t="str">
            <v>13/02/1988</v>
          </cell>
          <cell r="U1162" t="str">
            <v>3354/QĐ-ĐHKT ngày 26/08/2014</v>
          </cell>
          <cell r="AM1162" t="str">
            <v>PGS.TS. Lê Quân</v>
          </cell>
          <cell r="AN1162" t="str">
            <v xml:space="preserve"> Trường ĐH Kinh tế - ĐHQG Hà Nội</v>
          </cell>
        </row>
        <row r="1163">
          <cell r="C1163" t="str">
            <v>Nguyễn Hồng</v>
          </cell>
          <cell r="D1163" t="str">
            <v>Hưng</v>
          </cell>
          <cell r="F1163" t="str">
            <v>Nguyen Hong Hung</v>
          </cell>
          <cell r="G1163" t="str">
            <v>20/02/1979</v>
          </cell>
          <cell r="U1163" t="str">
            <v>3354/QĐ-ĐHKT ngày 26/08/2014</v>
          </cell>
          <cell r="AM1163" t="str">
            <v>PGS.TS. Lê Quân</v>
          </cell>
          <cell r="AN1163" t="str">
            <v xml:space="preserve"> Trường ĐH Kinh tế - ĐHQG Hà Nội</v>
          </cell>
        </row>
        <row r="1164">
          <cell r="C1164" t="str">
            <v>Hà Thị Bích</v>
          </cell>
          <cell r="D1164" t="str">
            <v>Thêm</v>
          </cell>
          <cell r="F1164" t="str">
            <v>Ha Thi Bich Them</v>
          </cell>
          <cell r="G1164" t="str">
            <v>26/07/1978</v>
          </cell>
          <cell r="U1164" t="str">
            <v>3354/QĐ-ĐHKT ngày 26/08/2014</v>
          </cell>
          <cell r="AM1164" t="str">
            <v>TS. Trương Minh Đức</v>
          </cell>
          <cell r="AN1164" t="str">
            <v>Trường ĐH Kinh tế - ĐHQGHN</v>
          </cell>
        </row>
        <row r="1165">
          <cell r="C1165" t="str">
            <v>Nguyễn Nam</v>
          </cell>
          <cell r="D1165" t="str">
            <v>Vũ</v>
          </cell>
          <cell r="F1165" t="str">
            <v>Nguyen Nam Vu</v>
          </cell>
          <cell r="G1165" t="str">
            <v>30/06/1985</v>
          </cell>
          <cell r="U1165" t="str">
            <v>3354/QĐ-ĐHKT ngày 26/08/2014</v>
          </cell>
          <cell r="AM1165" t="str">
            <v>PGS.TS. Hoàng Đình Phi</v>
          </cell>
          <cell r="AN1165" t="str">
            <v xml:space="preserve"> Trường ĐH Kinh tế - ĐHQG Hà Nội</v>
          </cell>
        </row>
        <row r="1166">
          <cell r="C1166" t="str">
            <v>Nguyễn Minh</v>
          </cell>
          <cell r="D1166" t="str">
            <v>Đức</v>
          </cell>
          <cell r="F1166" t="str">
            <v>Nguyen Minh Duc</v>
          </cell>
          <cell r="G1166" t="str">
            <v>31/10/1983</v>
          </cell>
          <cell r="U1166" t="str">
            <v>3354/QĐ-ĐHKT ngày 26/08/2014</v>
          </cell>
          <cell r="AM1166" t="str">
            <v>PGS.TS. Đỗ Minh Cương</v>
          </cell>
          <cell r="AN1166" t="str">
            <v>Ban tổ chức trung ương</v>
          </cell>
        </row>
        <row r="1167">
          <cell r="C1167" t="str">
            <v>Đặng Thế</v>
          </cell>
          <cell r="D1167" t="str">
            <v>Đức</v>
          </cell>
          <cell r="F1167" t="str">
            <v>Dang The Duc</v>
          </cell>
          <cell r="G1167" t="str">
            <v>02/10/1981</v>
          </cell>
          <cell r="U1167" t="str">
            <v>3354/QĐ-ĐHKT ngày 26/08/2014</v>
          </cell>
          <cell r="AM1167" t="str">
            <v>TS. Nguyễn Thị Phi Nga</v>
          </cell>
          <cell r="AN1167" t="str">
            <v>Trường ĐH Kinh tế - ĐHQGHN</v>
          </cell>
        </row>
        <row r="1168">
          <cell r="C1168" t="str">
            <v xml:space="preserve">Nguyễn Thị Hương </v>
          </cell>
          <cell r="D1168" t="str">
            <v>Trà</v>
          </cell>
          <cell r="F1168" t="str">
            <v>Nguyen Thi Huong Tra</v>
          </cell>
          <cell r="G1168" t="str">
            <v>02/06/1979</v>
          </cell>
          <cell r="U1168" t="str">
            <v>3354/QĐ-ĐHKT ngày 26/08/2014</v>
          </cell>
          <cell r="AM1168" t="str">
            <v>TS. Nguyễn Tiến Dũng</v>
          </cell>
          <cell r="AN1168" t="str">
            <v xml:space="preserve">
Trường Đại học Kinh tế, 
ĐHQGHN
</v>
          </cell>
        </row>
        <row r="1169">
          <cell r="C1169" t="str">
            <v>Bùi Nguyên</v>
          </cell>
          <cell r="D1169" t="str">
            <v>Hòa</v>
          </cell>
          <cell r="F1169" t="str">
            <v>Bui Nguyen Hoa</v>
          </cell>
          <cell r="G1169" t="str">
            <v>08/10/1981</v>
          </cell>
          <cell r="U1169" t="str">
            <v>3354/QĐ-ĐHKT ngày 26/08/2014</v>
          </cell>
          <cell r="AM1169" t="str">
            <v>TS. Đỗ Tiến Long</v>
          </cell>
          <cell r="AN1169" t="str">
            <v>Trường ĐH Kinh tế - ĐHQGHN</v>
          </cell>
        </row>
        <row r="1170">
          <cell r="C1170" t="str">
            <v>Võ Thành</v>
          </cell>
          <cell r="D1170" t="str">
            <v>Tiên</v>
          </cell>
          <cell r="F1170" t="str">
            <v>Vo Thanh Tien</v>
          </cell>
          <cell r="G1170" t="str">
            <v>20/12/1970</v>
          </cell>
          <cell r="U1170" t="str">
            <v>3354/QĐ-ĐHKT ngày 26/08/2014</v>
          </cell>
          <cell r="AM1170" t="str">
            <v>PGS.TS. Hoàng Đình Phi</v>
          </cell>
          <cell r="AN1170" t="str">
            <v>Trường ĐH Kinh tế - ĐHQGHN</v>
          </cell>
        </row>
        <row r="1171">
          <cell r="C1171" t="str">
            <v>Bùi Nguyễn Xuân</v>
          </cell>
          <cell r="D1171" t="str">
            <v>Anh</v>
          </cell>
          <cell r="F1171" t="str">
            <v>Bui Nguyen Xuan Anh</v>
          </cell>
          <cell r="G1171" t="str">
            <v>01/09/1982</v>
          </cell>
          <cell r="U1171" t="str">
            <v>3354/QĐ-ĐHKT ngày 26/08/2014</v>
          </cell>
          <cell r="AM1171" t="str">
            <v>TS. Đỗ Tiến Long</v>
          </cell>
          <cell r="AN1171" t="str">
            <v>Trường ĐH Kinh tế - ĐHQGHN</v>
          </cell>
        </row>
        <row r="1172">
          <cell r="C1172" t="str">
            <v>Nguyễn Thị Thu</v>
          </cell>
          <cell r="D1172" t="str">
            <v>Phương</v>
          </cell>
          <cell r="F1172" t="str">
            <v>Nguyen Thi Thu Phuong</v>
          </cell>
          <cell r="G1172" t="str">
            <v>29/04/1983</v>
          </cell>
          <cell r="U1172" t="str">
            <v>3354/QĐ-ĐHKT ngày 26/08/2014</v>
          </cell>
          <cell r="AM1172" t="str">
            <v>TS. Đinh Việt Hòa</v>
          </cell>
          <cell r="AN1172" t="str">
            <v>Trường ĐH Kinh tế - ĐHQGHN</v>
          </cell>
        </row>
        <row r="1173">
          <cell r="C1173" t="str">
            <v xml:space="preserve">Nguyễn </v>
          </cell>
          <cell r="D1173" t="str">
            <v>Tưởng</v>
          </cell>
          <cell r="F1173" t="str">
            <v>Nguyen Tuong</v>
          </cell>
          <cell r="G1173" t="str">
            <v>05/03/1978</v>
          </cell>
          <cell r="U1173" t="str">
            <v>3354/QĐ-ĐHKT ngày 26/08/2014</v>
          </cell>
          <cell r="AM1173" t="str">
            <v>TS. Trần Đức Vui</v>
          </cell>
          <cell r="AN1173" t="str">
            <v>Trường ĐH Kinh tế - ĐHQGHN</v>
          </cell>
        </row>
        <row r="1174">
          <cell r="C1174" t="str">
            <v>Trương Xuân</v>
          </cell>
          <cell r="D1174" t="str">
            <v>Hòa</v>
          </cell>
          <cell r="F1174" t="str">
            <v>Truong Xuan Hoa</v>
          </cell>
          <cell r="G1174" t="str">
            <v>14/09/1975</v>
          </cell>
          <cell r="U1174" t="str">
            <v>3354/QĐ-ĐHKT ngày 26/08/2014</v>
          </cell>
          <cell r="AM1174" t="str">
            <v>TS. Trần Đức Vui</v>
          </cell>
          <cell r="AN1174" t="str">
            <v>Trường ĐH Kinh tế - ĐHQGHN</v>
          </cell>
        </row>
        <row r="1175">
          <cell r="C1175" t="str">
            <v xml:space="preserve">Võ Thị Minh </v>
          </cell>
          <cell r="D1175" t="str">
            <v>Tâm</v>
          </cell>
          <cell r="F1175" t="str">
            <v>Vo Thi Minh Tam</v>
          </cell>
          <cell r="G1175" t="str">
            <v>26/02/1979</v>
          </cell>
          <cell r="U1175" t="str">
            <v>3354/QĐ-ĐHKT ngày 26/08/2014</v>
          </cell>
          <cell r="AM1175" t="str">
            <v>PGS.TS. Nguyễn Mạnh Tuân</v>
          </cell>
          <cell r="AN1175" t="str">
            <v>Trường ĐH Kinh tế - ĐHQG Hà Nội</v>
          </cell>
        </row>
        <row r="1176">
          <cell r="C1176" t="str">
            <v>Trần Huy</v>
          </cell>
          <cell r="D1176" t="str">
            <v>Chương</v>
          </cell>
          <cell r="F1176" t="str">
            <v>Tran Huy Chuong</v>
          </cell>
          <cell r="G1176" t="str">
            <v>04/06/1979</v>
          </cell>
          <cell r="U1176" t="str">
            <v>3354/QĐ-ĐHKT ngày 26/08/2014</v>
          </cell>
          <cell r="AM1176" t="str">
            <v>TS. Nguyễn Ngọc Thắng</v>
          </cell>
          <cell r="AN1176" t="str">
            <v xml:space="preserve">
Trường Đại học Kinh tế, 
ĐHQGHN
</v>
          </cell>
        </row>
        <row r="1177">
          <cell r="C1177" t="str">
            <v>Nguyễn Đình</v>
          </cell>
          <cell r="D1177" t="str">
            <v>Đàn</v>
          </cell>
          <cell r="F1177" t="str">
            <v>Nguyen Dinh Dan</v>
          </cell>
          <cell r="G1177" t="str">
            <v>03/10/1989</v>
          </cell>
          <cell r="U1177" t="str">
            <v>3354/QĐ-ĐHKT ngày 26/08/2014</v>
          </cell>
          <cell r="AM1177" t="str">
            <v>PGS.TS. Bùi Hữu Đức</v>
          </cell>
          <cell r="AN1177" t="str">
            <v>Trường Đại học Thương Mại</v>
          </cell>
        </row>
        <row r="1178">
          <cell r="C1178" t="str">
            <v>Phạm Thị</v>
          </cell>
          <cell r="D1178" t="str">
            <v>Nga</v>
          </cell>
          <cell r="F1178" t="str">
            <v>Pham Thi Nga</v>
          </cell>
          <cell r="G1178" t="str">
            <v>16/03/1989</v>
          </cell>
          <cell r="U1178" t="str">
            <v>3354/QĐ-ĐHKT ngày 26/08/2014</v>
          </cell>
          <cell r="AM1178" t="str">
            <v>GS.TS. Bùi Xuân Phong</v>
          </cell>
          <cell r="AN1178" t="str">
            <v>Học viện Công nghệ Bưu chính viễn thông</v>
          </cell>
        </row>
        <row r="1179">
          <cell r="C1179" t="str">
            <v>Nguyễn Văn</v>
          </cell>
          <cell r="D1179" t="str">
            <v>Lý</v>
          </cell>
          <cell r="F1179" t="str">
            <v>Nguyen Van Ly</v>
          </cell>
          <cell r="G1179" t="str">
            <v>20/10/1975</v>
          </cell>
          <cell r="U1179" t="str">
            <v>3354/QĐ-ĐHKT ngày 26/08/2014</v>
          </cell>
          <cell r="AM1179" t="str">
            <v>TS. Nguyễn Ngọc Thắng</v>
          </cell>
          <cell r="AN1179" t="str">
            <v>Trường ĐH Kinh tế - ĐHQGHN</v>
          </cell>
        </row>
        <row r="1180">
          <cell r="C1180" t="str">
            <v>Lê Nguyên</v>
          </cell>
          <cell r="D1180" t="str">
            <v>Bảo</v>
          </cell>
          <cell r="F1180" t="str">
            <v>Le Nguyen Bao</v>
          </cell>
          <cell r="G1180" t="str">
            <v>13/05/1984</v>
          </cell>
          <cell r="U1180" t="str">
            <v>3354/QĐ-ĐHKT ngày 26/08/2014</v>
          </cell>
          <cell r="AM1180" t="str">
            <v>TS. Đinh Việt Hòa</v>
          </cell>
          <cell r="AN1180" t="str">
            <v>Trường ĐH Kinh tế - ĐHQGHN</v>
          </cell>
        </row>
        <row r="1181">
          <cell r="C1181" t="str">
            <v>Phan Thị Ngọc</v>
          </cell>
          <cell r="D1181" t="str">
            <v>Hà</v>
          </cell>
          <cell r="F1181" t="str">
            <v>Phan Thi Ngoc Ha</v>
          </cell>
          <cell r="G1181" t="str">
            <v>10/09/1988</v>
          </cell>
          <cell r="U1181" t="str">
            <v>3354/QĐ-ĐHKT ngày 26/08/2014</v>
          </cell>
          <cell r="AM1181" t="str">
            <v>PGS.TS. Lê Quân</v>
          </cell>
          <cell r="AN1181" t="str">
            <v>Trường ĐH Kinh tế - ĐHQGHN</v>
          </cell>
        </row>
        <row r="1182">
          <cell r="C1182" t="str">
            <v>Nguyễn Phương</v>
          </cell>
          <cell r="D1182" t="str">
            <v>Hồng</v>
          </cell>
          <cell r="F1182" t="str">
            <v>Nguyen Phuong Hong</v>
          </cell>
          <cell r="G1182" t="str">
            <v>28/07/1982</v>
          </cell>
          <cell r="U1182" t="str">
            <v>3354/QĐ-ĐHKT ngày 26/08/2014</v>
          </cell>
          <cell r="AM1182" t="str">
            <v>TS. Trương Minh Đức</v>
          </cell>
          <cell r="AN1182" t="str">
            <v>Trường ĐH Kinh tế - ĐHQGHN</v>
          </cell>
        </row>
        <row r="1183">
          <cell r="C1183" t="str">
            <v>Nguyễn Thị Thanh</v>
          </cell>
          <cell r="D1183" t="str">
            <v>Thủy</v>
          </cell>
          <cell r="F1183" t="str">
            <v>Nguyen Thi Thanh Thuy</v>
          </cell>
          <cell r="G1183" t="str">
            <v>26/07/1989</v>
          </cell>
          <cell r="U1183" t="str">
            <v>3354/QĐ-ĐHKT ngày 26/08/2014</v>
          </cell>
          <cell r="AM1183" t="str">
            <v>TS. Nguyễn Tiến Dũng</v>
          </cell>
          <cell r="AN1183" t="str">
            <v xml:space="preserve"> Trường ĐH Kinh tế - ĐHQG Hà Nội</v>
          </cell>
        </row>
        <row r="1184">
          <cell r="C1184" t="str">
            <v>Đỗ Thị Thu</v>
          </cell>
          <cell r="D1184" t="str">
            <v>Hường</v>
          </cell>
          <cell r="F1184" t="str">
            <v>Do Thi Thu Huong</v>
          </cell>
          <cell r="G1184" t="str">
            <v>21/09/1971</v>
          </cell>
          <cell r="U1184" t="str">
            <v>3354/QĐ-ĐHKT ngày 26/08/2014</v>
          </cell>
          <cell r="AM1184" t="str">
            <v>PGS.TS. Đỗ Minh Cương</v>
          </cell>
          <cell r="AN1184" t="str">
            <v>Ban tổ chức trung ương</v>
          </cell>
        </row>
        <row r="1185">
          <cell r="C1185" t="str">
            <v>Vũ Thị</v>
          </cell>
          <cell r="D1185" t="str">
            <v>La</v>
          </cell>
          <cell r="F1185" t="str">
            <v>Vu Thi La</v>
          </cell>
          <cell r="G1185" t="str">
            <v>05/09/1985</v>
          </cell>
          <cell r="U1185" t="str">
            <v>3189/QĐ-ĐHQGHN ngày 11/09/2014</v>
          </cell>
          <cell r="AM1185" t="str">
            <v>TS. Bùi Đại Dũng</v>
          </cell>
          <cell r="AN1185" t="str">
            <v>Trường ĐH Kinh tế - ĐHQGHN</v>
          </cell>
        </row>
        <row r="1186">
          <cell r="C1186" t="str">
            <v>Văn Quý</v>
          </cell>
          <cell r="D1186" t="str">
            <v>Mạnh</v>
          </cell>
          <cell r="F1186" t="str">
            <v>Van Quy Manh</v>
          </cell>
          <cell r="G1186" t="str">
            <v>01/08/1987</v>
          </cell>
          <cell r="U1186" t="str">
            <v>3354/QĐ-ĐHKT ngày 26/08/2014</v>
          </cell>
          <cell r="AM1186" t="str">
            <v>TS. Nguyễn Ngọc Thắng</v>
          </cell>
          <cell r="AN1186" t="str">
            <v>Trường ĐH Kinh tế - ĐHQGHN</v>
          </cell>
        </row>
        <row r="1187">
          <cell r="C1187" t="str">
            <v>Trần Ngọc</v>
          </cell>
          <cell r="D1187" t="str">
            <v>Hà</v>
          </cell>
          <cell r="F1187" t="str">
            <v>Tran Ngoc Ha</v>
          </cell>
          <cell r="G1187" t="str">
            <v>25/05/1979</v>
          </cell>
          <cell r="U1187" t="str">
            <v>3354/QĐ-ĐHKT ngày 26/08/2014</v>
          </cell>
          <cell r="AM1187" t="str">
            <v>PGS.TS. Hoàng Văn Hải</v>
          </cell>
          <cell r="AN1187" t="str">
            <v xml:space="preserve"> Trường ĐH Kinh tế - ĐHQG Hà Nội</v>
          </cell>
        </row>
        <row r="1188">
          <cell r="C1188" t="str">
            <v>Nguyễn Văn</v>
          </cell>
          <cell r="D1188" t="str">
            <v>Kiên</v>
          </cell>
          <cell r="F1188" t="str">
            <v>Nguyen Van Kien</v>
          </cell>
          <cell r="G1188" t="str">
            <v>06/08/1983</v>
          </cell>
          <cell r="U1188" t="str">
            <v>3354/QĐ-ĐHKT ngày 26/08/2014</v>
          </cell>
          <cell r="AM1188" t="str">
            <v>TS. Nguyễn Thị Phi Nga</v>
          </cell>
          <cell r="AN1188" t="str">
            <v>Trường ĐH Kinh tế - ĐHQGHN</v>
          </cell>
        </row>
        <row r="1189">
          <cell r="C1189" t="str">
            <v>Nguyễn Việt</v>
          </cell>
          <cell r="D1189" t="str">
            <v>Trung</v>
          </cell>
          <cell r="F1189" t="str">
            <v>Nguyen Viet Trung</v>
          </cell>
          <cell r="G1189" t="str">
            <v>12/01/1984</v>
          </cell>
          <cell r="U1189" t="str">
            <v>3354/QĐ-ĐHKT ngày 26/08/2014</v>
          </cell>
          <cell r="AM1189" t="str">
            <v>TS. Nguyễn Thị Phi Nga</v>
          </cell>
          <cell r="AN1189" t="str">
            <v>Trường ĐH Kinh tế - ĐHQGHN</v>
          </cell>
        </row>
        <row r="1190">
          <cell r="C1190" t="str">
            <v>Nguyễn Thanh</v>
          </cell>
          <cell r="D1190" t="str">
            <v>Tùng</v>
          </cell>
          <cell r="F1190" t="str">
            <v>Nguyen Thanh Tung</v>
          </cell>
          <cell r="G1190" t="str">
            <v>28/10/1983</v>
          </cell>
          <cell r="U1190" t="str">
            <v>3354/QĐ-ĐHKT ngày 26/08/2014</v>
          </cell>
          <cell r="AM1190" t="str">
            <v>TS. Phạm Hùng Tiến</v>
          </cell>
          <cell r="AN1190" t="str">
            <v>Trường ĐH Kinh tế - ĐHQGHN</v>
          </cell>
        </row>
        <row r="1191">
          <cell r="C1191" t="str">
            <v>Nguyễn Văn</v>
          </cell>
          <cell r="D1191" t="str">
            <v>Công</v>
          </cell>
          <cell r="F1191" t="str">
            <v>Nguyen Van Cong</v>
          </cell>
          <cell r="G1191" t="str">
            <v>14/05/1970</v>
          </cell>
          <cell r="U1191" t="str">
            <v>3354/QĐ-ĐHKT ngày 26/08/2014</v>
          </cell>
          <cell r="AM1191" t="str">
            <v>TS. Nguyễn Thị Phi Nga</v>
          </cell>
          <cell r="AN1191" t="str">
            <v>Trường ĐH Kinh tế - ĐHQGHN</v>
          </cell>
        </row>
        <row r="1192">
          <cell r="C1192" t="str">
            <v>Nguyễn Thị Việt</v>
          </cell>
          <cell r="D1192" t="str">
            <v>Hà</v>
          </cell>
          <cell r="F1192" t="str">
            <v>Nguyen Thi Viet Ha</v>
          </cell>
          <cell r="G1192" t="str">
            <v>27/03/1975</v>
          </cell>
          <cell r="U1192" t="str">
            <v>3354/QĐ-ĐHKT ngày 26/08/2014</v>
          </cell>
          <cell r="AM1192" t="str">
            <v>TS. Đinh Việt Hòa</v>
          </cell>
          <cell r="AN1192" t="str">
            <v>Trường ĐH Kinh tế - ĐHQGHN</v>
          </cell>
        </row>
        <row r="1193">
          <cell r="C1193" t="str">
            <v xml:space="preserve">Hồ Thị Đoan </v>
          </cell>
          <cell r="D1193" t="str">
            <v>Thanh</v>
          </cell>
          <cell r="F1193" t="str">
            <v>Ho Thi Doan Thanh</v>
          </cell>
          <cell r="G1193" t="str">
            <v>31/10/1972</v>
          </cell>
          <cell r="U1193" t="str">
            <v>3354/QĐ-ĐHKT ngày 26/08/2014</v>
          </cell>
          <cell r="AM1193" t="str">
            <v>PGS.TS. Hoàng Văn Bằng</v>
          </cell>
          <cell r="AN1193" t="str">
            <v>Văn phòng chính phủ</v>
          </cell>
        </row>
        <row r="1194">
          <cell r="C1194" t="str">
            <v>Lê Thị Như</v>
          </cell>
          <cell r="D1194" t="str">
            <v>Thủy</v>
          </cell>
          <cell r="F1194" t="str">
            <v>Le Thi Nhu Thuy</v>
          </cell>
          <cell r="G1194" t="str">
            <v>01/02/1980</v>
          </cell>
          <cell r="U1194" t="str">
            <v>3354/QĐ-ĐHKT ngày 26/08/2014</v>
          </cell>
          <cell r="AM1194" t="str">
            <v>TS. Nguyễn Thị Phi Nga</v>
          </cell>
          <cell r="AN1194" t="str">
            <v>Trường ĐH Kinh tế - ĐHQGHN</v>
          </cell>
        </row>
        <row r="1195">
          <cell r="C1195" t="str">
            <v>Lê Anh</v>
          </cell>
          <cell r="D1195" t="str">
            <v>Hưng</v>
          </cell>
          <cell r="F1195" t="str">
            <v>Le Anh Hung</v>
          </cell>
          <cell r="G1195" t="str">
            <v>08/03/1985</v>
          </cell>
          <cell r="U1195" t="str">
            <v>3354/QĐ-ĐHKT ngày 26/08/2014</v>
          </cell>
          <cell r="AM1195" t="str">
            <v>PGS.TS. Hà Văn Hội</v>
          </cell>
          <cell r="AN1195" t="str">
            <v>Trường ĐH Kinh tế - ĐHQGHN</v>
          </cell>
        </row>
        <row r="1196">
          <cell r="C1196" t="str">
            <v>Võ Đại</v>
          </cell>
          <cell r="D1196" t="str">
            <v>Hiệp</v>
          </cell>
          <cell r="F1196" t="str">
            <v>Vo Dai Hiep</v>
          </cell>
          <cell r="G1196" t="str">
            <v>30/05/1976</v>
          </cell>
          <cell r="U1196" t="str">
            <v>3354/QĐ-ĐHKT ngày 26/08/2014</v>
          </cell>
          <cell r="AM1196" t="str">
            <v>TS. Nguyễn Thị Phi Nga</v>
          </cell>
          <cell r="AN1196" t="str">
            <v>Trường ĐH Kinh tế - ĐHQGHN</v>
          </cell>
        </row>
        <row r="1197">
          <cell r="C1197" t="str">
            <v>Nguyễn Thị</v>
          </cell>
          <cell r="D1197" t="str">
            <v>Thơm</v>
          </cell>
          <cell r="F1197" t="str">
            <v>Nguyen Thi Thom</v>
          </cell>
          <cell r="G1197" t="str">
            <v>13/10/1986</v>
          </cell>
          <cell r="U1197" t="str">
            <v>3354/QĐ-ĐHKT ngày 26/08/2014</v>
          </cell>
          <cell r="AM1197" t="str">
            <v>PGS.TS. Nguyễn Mạnh Tuân</v>
          </cell>
          <cell r="AN1197" t="str">
            <v xml:space="preserve"> Trường ĐH Kinh tế - ĐHQG Hà Nội</v>
          </cell>
        </row>
        <row r="1198">
          <cell r="C1198" t="str">
            <v>Ngô Thị Thanh</v>
          </cell>
          <cell r="D1198" t="str">
            <v>Huyền</v>
          </cell>
          <cell r="F1198" t="str">
            <v>Ngo Thi Thanh Huyen</v>
          </cell>
          <cell r="G1198" t="str">
            <v>27/06/1987</v>
          </cell>
          <cell r="U1198" t="str">
            <v>3354/QĐ-ĐHKT ngày 26/08/2014</v>
          </cell>
          <cell r="AM1198" t="str">
            <v>PGS.TS. Trịnh Thị Hoa Mai</v>
          </cell>
          <cell r="AN1198" t="str">
            <v>Trường ĐH Kinh tế - ĐHQGHN</v>
          </cell>
        </row>
        <row r="1199">
          <cell r="C1199" t="str">
            <v>Nguyễn Thị Thu</v>
          </cell>
          <cell r="D1199" t="str">
            <v>Hà</v>
          </cell>
          <cell r="F1199" t="str">
            <v>Nguyen Thi Thu Ha</v>
          </cell>
          <cell r="G1199" t="str">
            <v>14/11/1985</v>
          </cell>
          <cell r="U1199" t="str">
            <v>3354/QĐ-ĐHKT ngày 26/08/2014</v>
          </cell>
          <cell r="AM1199" t="str">
            <v>PGS.TS. Trần Anh Tài</v>
          </cell>
          <cell r="AN1199" t="str">
            <v>Trường ĐH Kinh tế - ĐHQGHN</v>
          </cell>
        </row>
        <row r="1200">
          <cell r="C1200" t="str">
            <v>Nguyễn Hồng</v>
          </cell>
          <cell r="D1200" t="str">
            <v>Thảo</v>
          </cell>
          <cell r="F1200" t="str">
            <v>Nguyen Hong Thao</v>
          </cell>
          <cell r="G1200" t="str">
            <v>03/10/1987</v>
          </cell>
          <cell r="U1200" t="str">
            <v>3354/QĐ-ĐHKT ngày 26/08/2014</v>
          </cell>
          <cell r="AM1200" t="str">
            <v>TS. Nguyễn Bình Giang</v>
          </cell>
          <cell r="AN1200" t="str">
            <v>Viện kinh tế và chính trị thế giới</v>
          </cell>
        </row>
        <row r="1201">
          <cell r="C1201" t="str">
            <v>Lê Văn</v>
          </cell>
          <cell r="D1201" t="str">
            <v>Hưng</v>
          </cell>
          <cell r="F1201" t="str">
            <v>Le Van Hung</v>
          </cell>
          <cell r="G1201" t="str">
            <v>12/02/1987</v>
          </cell>
          <cell r="U1201" t="str">
            <v>3354/QĐ-ĐHKT ngày 26/08/2014</v>
          </cell>
          <cell r="AM1201" t="str">
            <v>TS. Nguyễn Thế Hùng</v>
          </cell>
          <cell r="AN1201" t="str">
            <v>Trường ĐH Kinh tế - ĐHQGHN</v>
          </cell>
        </row>
        <row r="1202">
          <cell r="C1202" t="str">
            <v>Mai Xuân</v>
          </cell>
          <cell r="D1202" t="str">
            <v>Lân</v>
          </cell>
          <cell r="F1202" t="str">
            <v>Mai Xuan Lan</v>
          </cell>
          <cell r="G1202" t="str">
            <v>11/08/1974</v>
          </cell>
          <cell r="U1202" t="str">
            <v>3354/QĐ-ĐHKT ngày 26/08/2014</v>
          </cell>
          <cell r="AM1202" t="str">
            <v>TS. Phạm Minh Tú</v>
          </cell>
          <cell r="AN1202" t="str">
            <v>Ngân hàng Nông nghiệp và Phát triển nông thôn</v>
          </cell>
        </row>
        <row r="1203">
          <cell r="C1203" t="str">
            <v>Phan Thị Hồng</v>
          </cell>
          <cell r="D1203" t="str">
            <v>Hà</v>
          </cell>
          <cell r="F1203" t="str">
            <v>Phan Thi Hong Ha</v>
          </cell>
          <cell r="G1203" t="str">
            <v>20/09/1984</v>
          </cell>
          <cell r="U1203" t="str">
            <v>3354/QĐ-ĐHKT ngày 26/08/2014</v>
          </cell>
          <cell r="AM1203" t="str">
            <v>PGS.TS. Lưu Thị Hương</v>
          </cell>
          <cell r="AN1203" t="str">
            <v>Trường Đại học Kinh tế quốc dân</v>
          </cell>
        </row>
        <row r="1204">
          <cell r="C1204" t="str">
            <v>Đào Thị Thanh</v>
          </cell>
          <cell r="D1204" t="str">
            <v>Huyền</v>
          </cell>
          <cell r="F1204" t="str">
            <v>Dao Thi Thanh Huyen</v>
          </cell>
          <cell r="G1204" t="str">
            <v>08/12/1988</v>
          </cell>
          <cell r="U1204" t="str">
            <v>3354/QĐ-ĐHKT ngày 26/08/2014</v>
          </cell>
          <cell r="AM1204" t="str">
            <v>TS. Trần Thị Thanh Tú</v>
          </cell>
          <cell r="AN1204" t="str">
            <v xml:space="preserve">
Trường Đại học Kinh tế, 
ĐHQGHN
</v>
          </cell>
        </row>
        <row r="1205">
          <cell r="C1205" t="str">
            <v xml:space="preserve">Nguyễn Thị Ánh </v>
          </cell>
          <cell r="D1205" t="str">
            <v>Nhung</v>
          </cell>
          <cell r="F1205" t="str">
            <v>Nguyen Thi Anh Nhung</v>
          </cell>
          <cell r="G1205" t="str">
            <v>04/06/1982</v>
          </cell>
          <cell r="U1205" t="str">
            <v>3354/QĐ-ĐHKT ngày 26/08/2014</v>
          </cell>
          <cell r="AM1205" t="str">
            <v>TS. Nguyễn Anh Tuấn</v>
          </cell>
          <cell r="AN1205" t="str">
            <v xml:space="preserve"> Trường ĐH Kinh tế - ĐHQG Hà Nội</v>
          </cell>
        </row>
        <row r="1206">
          <cell r="C1206" t="str">
            <v xml:space="preserve">Hồ Thị </v>
          </cell>
          <cell r="D1206" t="str">
            <v>Hòa</v>
          </cell>
          <cell r="F1206" t="str">
            <v>Ho Thi Hoa</v>
          </cell>
          <cell r="G1206" t="str">
            <v>26/12/1985</v>
          </cell>
          <cell r="U1206" t="str">
            <v>3354/QĐ-ĐHKT ngày 26/08/2014</v>
          </cell>
          <cell r="AM1206" t="str">
            <v>TS. Nguyễn Mạnh Hùng</v>
          </cell>
          <cell r="AN1206" t="str">
            <v>Viện kinh tế và chính trị thế giới</v>
          </cell>
        </row>
        <row r="1207">
          <cell r="C1207" t="str">
            <v>Nguyễn Thị</v>
          </cell>
          <cell r="D1207" t="str">
            <v>Tươi</v>
          </cell>
          <cell r="F1207" t="str">
            <v>Nguyen Thi Tuoi</v>
          </cell>
          <cell r="G1207" t="str">
            <v>10/10/1984</v>
          </cell>
          <cell r="U1207" t="str">
            <v>3354/QĐ-ĐHKT ngày 26/08/2014</v>
          </cell>
          <cell r="AM1207" t="str">
            <v>PGS.TS. Trịnh Thị Hoa Mai</v>
          </cell>
          <cell r="AN1207" t="str">
            <v xml:space="preserve"> Trường ĐH Kinh tế - ĐHQG Hà Nội</v>
          </cell>
        </row>
        <row r="1208">
          <cell r="C1208" t="str">
            <v>Đào Thị Tú</v>
          </cell>
          <cell r="D1208" t="str">
            <v>Uyên</v>
          </cell>
          <cell r="F1208" t="str">
            <v>Dao Thi Tu Uyen</v>
          </cell>
          <cell r="G1208" t="str">
            <v>16/10/1987</v>
          </cell>
          <cell r="U1208" t="str">
            <v>3354/QĐ-ĐHKT ngày 26/08/2014</v>
          </cell>
          <cell r="AM1208" t="str">
            <v>TS. Quách Mạnh Hào</v>
          </cell>
          <cell r="AN1208" t="str">
            <v>Trường ĐH Kinh tế - ĐHQGHN</v>
          </cell>
        </row>
        <row r="1209">
          <cell r="C1209" t="str">
            <v>Trần Quang</v>
          </cell>
          <cell r="D1209" t="str">
            <v>Việt</v>
          </cell>
          <cell r="F1209" t="str">
            <v>Tran Quang Viet</v>
          </cell>
          <cell r="G1209" t="str">
            <v>23/06/1985</v>
          </cell>
          <cell r="U1209" t="str">
            <v>3354/QĐ-ĐHKT ngày 26/08/2014</v>
          </cell>
          <cell r="AM1209" t="str">
            <v>TS. Đào Lê Minh</v>
          </cell>
          <cell r="AN1209" t="str">
            <v>Ủy ban chứng khoán Nhà nước</v>
          </cell>
        </row>
        <row r="1210">
          <cell r="F1210" t="str">
            <v/>
          </cell>
        </row>
        <row r="1211">
          <cell r="F1211" t="str">
            <v>Tran Van Sinh</v>
          </cell>
          <cell r="G1211" t="str">
            <v>08/08/1964</v>
          </cell>
          <cell r="U1211" t="str">
            <v>Đã BV LV tháng 7/2014</v>
          </cell>
        </row>
        <row r="1212">
          <cell r="F1212" t="str">
            <v>Dinh Cong Huan</v>
          </cell>
          <cell r="G1212" t="str">
            <v>23/08/1983</v>
          </cell>
          <cell r="U1212" t="str">
            <v>Đã BV LV tháng 7/2014</v>
          </cell>
        </row>
        <row r="1213">
          <cell r="F1213" t="str">
            <v>Pham Thi Tuyet Minh</v>
          </cell>
          <cell r="G1213" t="str">
            <v>25/02/1979</v>
          </cell>
          <cell r="U1213" t="str">
            <v>Đã BV LV tháng 7/2014</v>
          </cell>
        </row>
        <row r="1214">
          <cell r="F1214" t="str">
            <v>Dinh Thi My Hanh</v>
          </cell>
          <cell r="G1214" t="str">
            <v>16/10/1974</v>
          </cell>
          <cell r="U1214" t="str">
            <v>Đã BV LV tháng 7/2014</v>
          </cell>
        </row>
        <row r="1215">
          <cell r="F1215" t="str">
            <v>Nguyen Le Dung</v>
          </cell>
          <cell r="G1215" t="str">
            <v>10/06/1983</v>
          </cell>
          <cell r="U1215" t="str">
            <v>Đã BV LV tháng 7/2014</v>
          </cell>
        </row>
        <row r="1216">
          <cell r="F1216" t="str">
            <v>Bui Thi Hong Gam</v>
          </cell>
          <cell r="G1216" t="str">
            <v>27/10/1974</v>
          </cell>
          <cell r="U1216" t="str">
            <v>Đã BV LV tháng 7/2014</v>
          </cell>
        </row>
        <row r="1217">
          <cell r="F1217" t="str">
            <v>Dinh Van Hop</v>
          </cell>
          <cell r="G1217" t="str">
            <v>18/08/1963</v>
          </cell>
          <cell r="U1217" t="str">
            <v>Đã BV LV tháng 7/2014</v>
          </cell>
        </row>
        <row r="1218">
          <cell r="F1218" t="str">
            <v>Luu Thi Huyen</v>
          </cell>
          <cell r="G1218" t="str">
            <v>08/03/1971</v>
          </cell>
          <cell r="U1218" t="str">
            <v>Đã BV LV tháng 7/2014</v>
          </cell>
        </row>
        <row r="1219">
          <cell r="F1219" t="str">
            <v>Nguyen Thanh Nghi</v>
          </cell>
          <cell r="G1219" t="str">
            <v>24/10/1979</v>
          </cell>
          <cell r="U1219" t="str">
            <v>Đã BV LV tháng 7/2014</v>
          </cell>
        </row>
        <row r="1220">
          <cell r="F1220" t="str">
            <v>Dinh Cong Tuyen</v>
          </cell>
          <cell r="G1220" t="str">
            <v>21/11/1977</v>
          </cell>
          <cell r="U1220" t="str">
            <v>Đã BV LV tháng 7/2014</v>
          </cell>
        </row>
        <row r="1221">
          <cell r="F1221" t="str">
            <v>Pham Thi Thanh Xuan</v>
          </cell>
          <cell r="G1221" t="str">
            <v>17/09/1989</v>
          </cell>
          <cell r="U1221" t="str">
            <v>Đã BV LV tháng 7/2014</v>
          </cell>
        </row>
        <row r="1222">
          <cell r="F1222" t="str">
            <v>Pham Thi Thu Ha</v>
          </cell>
          <cell r="G1222" t="str">
            <v>12/12/1981</v>
          </cell>
          <cell r="U1222" t="str">
            <v>Đã BV LV tháng 7/2014</v>
          </cell>
        </row>
        <row r="1223">
          <cell r="F1223" t="str">
            <v>Thai Quoc Nguyen</v>
          </cell>
          <cell r="G1223" t="str">
            <v>26/08/1980</v>
          </cell>
          <cell r="U1223" t="str">
            <v>Đã BV LV tháng 7/2014</v>
          </cell>
        </row>
        <row r="1224">
          <cell r="F1224" t="str">
            <v>Hoang Thi Thinh</v>
          </cell>
          <cell r="G1224" t="str">
            <v>18/12/1988</v>
          </cell>
          <cell r="U1224" t="str">
            <v>Đã BV LV tháng 7/2014</v>
          </cell>
        </row>
        <row r="1225">
          <cell r="F1225" t="str">
            <v>Pham Thi Hue</v>
          </cell>
          <cell r="G1225" t="str">
            <v>15/11/1985</v>
          </cell>
          <cell r="U1225" t="str">
            <v>Đã BV LV tháng 7/2014</v>
          </cell>
        </row>
        <row r="1226">
          <cell r="F1226" t="str">
            <v>Lai Thi Yen</v>
          </cell>
          <cell r="G1226" t="str">
            <v>03/09/1982</v>
          </cell>
          <cell r="U1226" t="str">
            <v>Đã BV LV tháng 7/2014</v>
          </cell>
        </row>
        <row r="1227">
          <cell r="F1227" t="str">
            <v>Nguyen Thi Anh Tuyet</v>
          </cell>
          <cell r="G1227" t="str">
            <v>22/02/1982</v>
          </cell>
          <cell r="U1227" t="str">
            <v>Đã BV LV tháng 7/2014</v>
          </cell>
        </row>
        <row r="1228">
          <cell r="F1228" t="str">
            <v>La Thi Hong Yen</v>
          </cell>
          <cell r="G1228" t="str">
            <v>21/04/1963</v>
          </cell>
          <cell r="U1228" t="str">
            <v>Đã BV LV tháng 7/2014</v>
          </cell>
        </row>
        <row r="1229">
          <cell r="F1229" t="str">
            <v>La Quoc Cuong</v>
          </cell>
          <cell r="G1229" t="str">
            <v>15/10/1972</v>
          </cell>
          <cell r="U1229" t="str">
            <v>Đã BV LV tháng 7/2014</v>
          </cell>
        </row>
        <row r="1230">
          <cell r="F1230" t="str">
            <v>Cao Thi Kim Dung</v>
          </cell>
          <cell r="G1230" t="str">
            <v>19/01/1984</v>
          </cell>
          <cell r="U1230" t="str">
            <v>Đã BV LV tháng 7/2014</v>
          </cell>
        </row>
        <row r="1231">
          <cell r="F1231" t="str">
            <v>Nguyen Cong Duc</v>
          </cell>
          <cell r="G1231" t="str">
            <v>26/10/1980</v>
          </cell>
          <cell r="U1231" t="str">
            <v>Đã BV LV tháng 7/2014</v>
          </cell>
        </row>
        <row r="1232">
          <cell r="F1232" t="str">
            <v>Nguyen My Huong</v>
          </cell>
          <cell r="G1232" t="str">
            <v>12/04/1968</v>
          </cell>
          <cell r="U1232" t="str">
            <v>Đã BV LV tháng 7/2014</v>
          </cell>
        </row>
        <row r="1233">
          <cell r="F1233" t="str">
            <v>Hoa Hanh Nhan</v>
          </cell>
          <cell r="G1233" t="str">
            <v>29/04/1987</v>
          </cell>
          <cell r="U1233" t="str">
            <v>Đã BV LV tháng 7/2014</v>
          </cell>
        </row>
        <row r="1234">
          <cell r="F1234" t="str">
            <v>Tran Dieu Huong</v>
          </cell>
          <cell r="G1234" t="str">
            <v>27/05/1984</v>
          </cell>
          <cell r="U1234" t="str">
            <v>Đã BV LV tháng 7/2014</v>
          </cell>
        </row>
        <row r="1235">
          <cell r="F1235" t="str">
            <v>Nguyen Thanh Thao</v>
          </cell>
          <cell r="G1235" t="str">
            <v>10/09/1989</v>
          </cell>
          <cell r="U1235" t="str">
            <v>Đã BV LV tháng 7/2014</v>
          </cell>
        </row>
        <row r="1236">
          <cell r="F1236" t="str">
            <v>Vuong Chi Viet</v>
          </cell>
          <cell r="G1236" t="str">
            <v>21/10/1988</v>
          </cell>
          <cell r="U1236" t="str">
            <v>Đã BV LV tháng 7/2014</v>
          </cell>
        </row>
        <row r="1237">
          <cell r="F1237" t="str">
            <v>Nguyen Thi Thu Huyen</v>
          </cell>
          <cell r="G1237" t="str">
            <v>30/09/1978</v>
          </cell>
          <cell r="U1237" t="str">
            <v>Đã BV LV tháng 7/2014</v>
          </cell>
        </row>
        <row r="1238">
          <cell r="F1238" t="str">
            <v>Ha Quang Hoa</v>
          </cell>
          <cell r="G1238" t="str">
            <v>10/03/1976</v>
          </cell>
          <cell r="U1238" t="str">
            <v>Đã BV LV tháng 7/2014</v>
          </cell>
        </row>
        <row r="1239">
          <cell r="F1239" t="str">
            <v>Nguyen Thi Thu Huong</v>
          </cell>
          <cell r="G1239" t="str">
            <v>20/04/1977</v>
          </cell>
          <cell r="U1239" t="str">
            <v>Đã BV LV tháng 7/2014</v>
          </cell>
        </row>
        <row r="1240">
          <cell r="F1240" t="str">
            <v>Nguyen Thi Van Huong</v>
          </cell>
          <cell r="G1240" t="str">
            <v>31/07/1972</v>
          </cell>
          <cell r="U1240" t="str">
            <v>Đã BV LV tháng 7/2014</v>
          </cell>
        </row>
        <row r="1241">
          <cell r="F1241" t="str">
            <v>Nguyen Thi Phuong Anh</v>
          </cell>
          <cell r="G1241" t="str">
            <v>05/03/1976</v>
          </cell>
          <cell r="U1241" t="str">
            <v>Đã BV LV tháng 7/2014</v>
          </cell>
        </row>
        <row r="1242">
          <cell r="F1242" t="str">
            <v>Nguyen Thi Phuong</v>
          </cell>
          <cell r="G1242" t="str">
            <v>26/02/1979</v>
          </cell>
          <cell r="U1242" t="str">
            <v>Đã BV LV tháng 7/2014</v>
          </cell>
        </row>
        <row r="1243">
          <cell r="F1243" t="str">
            <v>Le Thi Loan</v>
          </cell>
          <cell r="G1243" t="str">
            <v>11/05/1980</v>
          </cell>
          <cell r="U1243" t="str">
            <v>Đã BV LV tháng 7/2014</v>
          </cell>
        </row>
        <row r="1244">
          <cell r="F1244" t="str">
            <v>Nguyen Thi Phuong Loan</v>
          </cell>
          <cell r="G1244" t="str">
            <v>26/03/1974</v>
          </cell>
          <cell r="U1244" t="str">
            <v>Đã BV LV tháng 7/2014</v>
          </cell>
        </row>
        <row r="1245">
          <cell r="F1245" t="str">
            <v>Nguyen Van Binh</v>
          </cell>
          <cell r="G1245" t="str">
            <v>06/10/1975</v>
          </cell>
          <cell r="U1245" t="str">
            <v>Đã BV LV tháng 7/2014</v>
          </cell>
        </row>
        <row r="1246">
          <cell r="F1246" t="str">
            <v>Tran Thi Thu Ha</v>
          </cell>
          <cell r="G1246" t="str">
            <v>08/10/1976</v>
          </cell>
          <cell r="U1246" t="str">
            <v>Đã BV LV tháng 7/2014</v>
          </cell>
        </row>
        <row r="1247">
          <cell r="F1247" t="str">
            <v>Le Tien Dung</v>
          </cell>
          <cell r="G1247" t="str">
            <v>20/12/1983</v>
          </cell>
          <cell r="U1247" t="str">
            <v>Đã BV LV tháng 7/2014</v>
          </cell>
        </row>
        <row r="1248">
          <cell r="F1248" t="str">
            <v>Dang Thi Cam Ha</v>
          </cell>
          <cell r="G1248" t="str">
            <v>08/04/1981</v>
          </cell>
          <cell r="U1248" t="str">
            <v>Đã BV LV tháng 7/2014</v>
          </cell>
        </row>
        <row r="1249">
          <cell r="F1249" t="str">
            <v>Tran Thi Trang</v>
          </cell>
          <cell r="G1249" t="str">
            <v>02/08/1977</v>
          </cell>
          <cell r="U1249" t="str">
            <v>Đã BV LV tháng 7/2014</v>
          </cell>
        </row>
        <row r="1250">
          <cell r="F1250" t="str">
            <v>Nguyen Manh Thang</v>
          </cell>
          <cell r="G1250" t="str">
            <v>30/12/1978</v>
          </cell>
          <cell r="U1250" t="str">
            <v>Đã BV LV tháng 7/2014</v>
          </cell>
        </row>
        <row r="1251">
          <cell r="F1251" t="str">
            <v>Nguyen Thi Huyen</v>
          </cell>
          <cell r="G1251" t="str">
            <v>16/08/1987</v>
          </cell>
          <cell r="U1251" t="str">
            <v>Đã BV LV tháng 7/2014</v>
          </cell>
        </row>
        <row r="1252">
          <cell r="F1252" t="str">
            <v>Phan Dang Quyet</v>
          </cell>
          <cell r="G1252" t="str">
            <v>06/12/1986</v>
          </cell>
          <cell r="U1252" t="str">
            <v>Đã BV LV tháng 7/2014</v>
          </cell>
        </row>
        <row r="1253">
          <cell r="F1253" t="str">
            <v>Truong Dinh Dung</v>
          </cell>
          <cell r="G1253" t="str">
            <v>01/01/1977</v>
          </cell>
          <cell r="U1253" t="str">
            <v>Đã BV LV tháng 7/2014</v>
          </cell>
        </row>
        <row r="1254">
          <cell r="F1254" t="str">
            <v>Le Thi Thu Lan</v>
          </cell>
          <cell r="G1254" t="str">
            <v>26/04/1981</v>
          </cell>
          <cell r="U1254" t="str">
            <v>Đã BV LV tháng 7/2014</v>
          </cell>
        </row>
        <row r="1255">
          <cell r="F1255" t="str">
            <v>Dinh Van Long</v>
          </cell>
          <cell r="G1255" t="str">
            <v>19/02/1976</v>
          </cell>
          <cell r="U1255" t="str">
            <v>Đã BV LV tháng 7/2014</v>
          </cell>
        </row>
        <row r="1256">
          <cell r="F1256" t="str">
            <v>Pham Van Long</v>
          </cell>
          <cell r="G1256" t="str">
            <v>20/05/1974</v>
          </cell>
          <cell r="U1256" t="str">
            <v>Đã BV LV tháng 7/2014</v>
          </cell>
        </row>
        <row r="1257">
          <cell r="F1257" t="str">
            <v>Nguyen Ngoc Dung</v>
          </cell>
          <cell r="G1257" t="str">
            <v>26/06/1977</v>
          </cell>
          <cell r="U1257" t="str">
            <v>Đã BV LV tháng 7/2014</v>
          </cell>
        </row>
        <row r="1258">
          <cell r="F1258" t="str">
            <v>Tran Dai Dung</v>
          </cell>
          <cell r="G1258" t="str">
            <v>14/10/1971</v>
          </cell>
          <cell r="U1258" t="str">
            <v>Đã BV LV tháng 7/2014</v>
          </cell>
        </row>
        <row r="1259">
          <cell r="F1259" t="str">
            <v>Tran Tuan Nghia</v>
          </cell>
          <cell r="G1259" t="str">
            <v>05/11/1975</v>
          </cell>
          <cell r="U1259" t="str">
            <v>Đã BV LV tháng 7/2014</v>
          </cell>
        </row>
        <row r="1260">
          <cell r="F1260" t="str">
            <v>Nguyen Thi Hai Yen</v>
          </cell>
          <cell r="G1260" t="str">
            <v>12/10/1976</v>
          </cell>
          <cell r="U1260" t="str">
            <v>Đã BV LV tháng 7/2014</v>
          </cell>
        </row>
        <row r="1261">
          <cell r="F1261" t="str">
            <v>Tran Dung Chien</v>
          </cell>
          <cell r="G1261" t="str">
            <v>12/12/1973</v>
          </cell>
          <cell r="U1261" t="str">
            <v>Đã BV LV tháng 7/2014</v>
          </cell>
        </row>
        <row r="1262">
          <cell r="F1262" t="str">
            <v>Le Thi Mai Trang</v>
          </cell>
          <cell r="G1262" t="str">
            <v>06/04/1974</v>
          </cell>
          <cell r="U1262" t="str">
            <v>Đã BV LV tháng 7/2014</v>
          </cell>
        </row>
        <row r="1263">
          <cell r="F1263" t="str">
            <v>Ha Huy Son</v>
          </cell>
          <cell r="G1263" t="str">
            <v>06/03/1983</v>
          </cell>
          <cell r="U1263" t="str">
            <v>Đã BV LV tháng 7/2014</v>
          </cell>
        </row>
        <row r="1264">
          <cell r="F1264" t="str">
            <v>Nguyen Anh Tung</v>
          </cell>
          <cell r="G1264" t="str">
            <v>30/07/1973</v>
          </cell>
          <cell r="U1264" t="str">
            <v>Đã BV LV tháng 7/2014</v>
          </cell>
        </row>
        <row r="1265">
          <cell r="F1265" t="str">
            <v>Le Thi Minh Chau</v>
          </cell>
          <cell r="G1265" t="str">
            <v>10/05/1986</v>
          </cell>
          <cell r="U1265" t="str">
            <v>Đã BV LV tháng 7/2014</v>
          </cell>
        </row>
        <row r="1266">
          <cell r="F1266" t="str">
            <v>Le Dung</v>
          </cell>
          <cell r="G1266" t="str">
            <v>08/05/1976</v>
          </cell>
          <cell r="U1266" t="str">
            <v>Đã BV LV tháng 7/2014</v>
          </cell>
        </row>
        <row r="1267">
          <cell r="F1267" t="str">
            <v>Dao Chi Thanh</v>
          </cell>
          <cell r="G1267" t="str">
            <v>12/12/1975</v>
          </cell>
          <cell r="U1267" t="str">
            <v>Đã BV LV tháng 7/2014</v>
          </cell>
        </row>
        <row r="1268">
          <cell r="F1268" t="str">
            <v>Luong Truong Tho</v>
          </cell>
          <cell r="G1268" t="str">
            <v>21/06/1972</v>
          </cell>
          <cell r="U1268" t="str">
            <v>Đã BV LV tháng 7/2014</v>
          </cell>
        </row>
        <row r="1269">
          <cell r="F1269" t="str">
            <v>Phan Thi To Hoa</v>
          </cell>
          <cell r="G1269" t="str">
            <v>05/11/1974</v>
          </cell>
          <cell r="U1269" t="str">
            <v>Đã BV LV tháng 7/2014</v>
          </cell>
        </row>
        <row r="1270">
          <cell r="F1270" t="str">
            <v>Nguyen Xuan Dieu</v>
          </cell>
          <cell r="G1270" t="str">
            <v>01/08/1977</v>
          </cell>
          <cell r="U1270" t="str">
            <v>Đã BV LV tháng 7/2014</v>
          </cell>
        </row>
        <row r="1271">
          <cell r="F1271" t="str">
            <v>Nguyen Thi Thu Hau</v>
          </cell>
          <cell r="G1271" t="str">
            <v>09/10/1981</v>
          </cell>
          <cell r="U1271" t="str">
            <v>Đã BV LV tháng 7/2014</v>
          </cell>
        </row>
        <row r="1272">
          <cell r="F1272" t="str">
            <v>Nguyen Thi Mai Thuy</v>
          </cell>
          <cell r="G1272" t="str">
            <v>29/10/1973</v>
          </cell>
          <cell r="U1272" t="str">
            <v>Đã BV LV tháng 7/2014</v>
          </cell>
        </row>
        <row r="1273">
          <cell r="F1273" t="str">
            <v>Le Xuan Tu</v>
          </cell>
          <cell r="G1273" t="str">
            <v>09/11/1974</v>
          </cell>
          <cell r="U1273" t="str">
            <v>Đã BV LV tháng 7/2014</v>
          </cell>
        </row>
        <row r="1274">
          <cell r="F1274" t="str">
            <v>Pham Xuan Sanh</v>
          </cell>
          <cell r="G1274" t="str">
            <v>16/10/1979</v>
          </cell>
          <cell r="U1274" t="str">
            <v>Đã BV LV tháng 7/2014</v>
          </cell>
        </row>
        <row r="1275">
          <cell r="F1275" t="str">
            <v>Pham Hong Son</v>
          </cell>
          <cell r="G1275" t="str">
            <v>07/09/1969</v>
          </cell>
          <cell r="U1275" t="str">
            <v>Đã BV LV tháng 7/2014</v>
          </cell>
        </row>
        <row r="1276">
          <cell r="F1276" t="str">
            <v>Tran Thanh Nam</v>
          </cell>
          <cell r="G1276" t="str">
            <v>14/07/1980</v>
          </cell>
          <cell r="U1276" t="str">
            <v>Đã BV LV tháng 7/2014</v>
          </cell>
        </row>
        <row r="1277">
          <cell r="F1277" t="str">
            <v>Tran Dinh Sy</v>
          </cell>
          <cell r="G1277" t="str">
            <v>10/10/1961</v>
          </cell>
          <cell r="U1277" t="str">
            <v>Đã BV LV tháng 7/2014</v>
          </cell>
        </row>
        <row r="1278">
          <cell r="F1278" t="str">
            <v>Nguyen Kien</v>
          </cell>
          <cell r="G1278" t="str">
            <v>22/01/1978</v>
          </cell>
          <cell r="U1278" t="str">
            <v>Đã BV LV tháng 7/2014</v>
          </cell>
        </row>
        <row r="1279">
          <cell r="F1279" t="str">
            <v>Nguyen Thi Ly</v>
          </cell>
          <cell r="G1279" t="str">
            <v>05/05/1980</v>
          </cell>
          <cell r="U1279" t="str">
            <v>Đã BV LV tháng 7/2014</v>
          </cell>
        </row>
        <row r="1280">
          <cell r="F1280" t="str">
            <v>Dang Xuan Thang</v>
          </cell>
          <cell r="G1280" t="str">
            <v>03/11/1967</v>
          </cell>
          <cell r="U1280" t="str">
            <v>Đã BV LV tháng 7/2014</v>
          </cell>
        </row>
        <row r="1281">
          <cell r="F1281" t="str">
            <v>Nguyen Duy Thang</v>
          </cell>
          <cell r="G1281" t="str">
            <v>17/10/1978</v>
          </cell>
          <cell r="U1281" t="str">
            <v>Đã BV LV tháng 7/2014</v>
          </cell>
        </row>
        <row r="1282">
          <cell r="F1282" t="str">
            <v>Hoang Xuan Cuong</v>
          </cell>
          <cell r="G1282" t="str">
            <v>13/11/1983</v>
          </cell>
          <cell r="U1282" t="str">
            <v>Đã BV LV tháng 7/2014</v>
          </cell>
        </row>
        <row r="1283">
          <cell r="F1283" t="str">
            <v>Nguyen Xuan Chinh</v>
          </cell>
          <cell r="G1283" t="str">
            <v>06/10/1986</v>
          </cell>
          <cell r="U1283" t="str">
            <v>Đã BV LV tháng 7/2014</v>
          </cell>
        </row>
        <row r="1284">
          <cell r="F1284" t="str">
            <v>Ngo Tuan Hai</v>
          </cell>
          <cell r="G1284" t="str">
            <v>12/05/1983</v>
          </cell>
          <cell r="U1284" t="str">
            <v>Đã BV LV tháng 7/2014</v>
          </cell>
        </row>
        <row r="1285">
          <cell r="F1285" t="str">
            <v>Pham Duc Dung</v>
          </cell>
          <cell r="G1285" t="str">
            <v>25/02/1981</v>
          </cell>
          <cell r="U1285" t="str">
            <v>Đã BV LV tháng 7/2014</v>
          </cell>
        </row>
        <row r="1286">
          <cell r="F1286" t="str">
            <v>Dang Van Luong</v>
          </cell>
          <cell r="G1286" t="str">
            <v>24/05/1983</v>
          </cell>
          <cell r="U1286" t="str">
            <v>Đã BV LV tháng 7/2014</v>
          </cell>
        </row>
        <row r="1287">
          <cell r="F1287" t="str">
            <v>Nguy Van Tuyen</v>
          </cell>
          <cell r="G1287" t="str">
            <v>08/02/1982</v>
          </cell>
          <cell r="U1287" t="str">
            <v>Đã BV LV tháng 7/2014</v>
          </cell>
        </row>
        <row r="1288">
          <cell r="F1288" t="str">
            <v>Nguyen Tien Thanh</v>
          </cell>
          <cell r="G1288" t="str">
            <v>24/12/1980</v>
          </cell>
          <cell r="U1288" t="str">
            <v>Đã BV LV tháng 7/2014</v>
          </cell>
        </row>
        <row r="1289">
          <cell r="F1289" t="str">
            <v>Pham Trung Thanh</v>
          </cell>
          <cell r="G1289" t="str">
            <v>10/12/1982</v>
          </cell>
          <cell r="U1289" t="str">
            <v>Đã BV LV tháng 7/2014</v>
          </cell>
        </row>
        <row r="1290">
          <cell r="F1290" t="str">
            <v>Vu Ngoc Hung</v>
          </cell>
          <cell r="G1290" t="str">
            <v>28/03/1978</v>
          </cell>
          <cell r="U1290" t="str">
            <v>Đã BV LV tháng 7/2014</v>
          </cell>
        </row>
        <row r="1291">
          <cell r="F1291" t="str">
            <v>Nguyen Van Luong</v>
          </cell>
          <cell r="G1291" t="str">
            <v>07/02/1984</v>
          </cell>
          <cell r="U1291" t="str">
            <v>Đã BV LV tháng 7/2014</v>
          </cell>
        </row>
        <row r="1292">
          <cell r="F1292" t="str">
            <v>Dang Ngoc San</v>
          </cell>
          <cell r="G1292" t="str">
            <v>29/08/1975</v>
          </cell>
          <cell r="U1292" t="str">
            <v>Đã BV LV tháng 7/2014</v>
          </cell>
        </row>
        <row r="1293">
          <cell r="F1293" t="str">
            <v>Mai Thi Thom</v>
          </cell>
          <cell r="G1293" t="str">
            <v>01/01/1983</v>
          </cell>
          <cell r="U1293" t="str">
            <v>Đã BV LV tháng 7/2014</v>
          </cell>
        </row>
        <row r="1294">
          <cell r="F1294" t="str">
            <v>Do Huong Lan</v>
          </cell>
          <cell r="G1294" t="str">
            <v>02/04/1979</v>
          </cell>
          <cell r="U1294" t="str">
            <v>Đã BV LV tháng 7/2014</v>
          </cell>
        </row>
        <row r="1295">
          <cell r="F1295" t="str">
            <v>Nguyen Thi Hai Lien</v>
          </cell>
          <cell r="G1295" t="str">
            <v>15/01/1977</v>
          </cell>
          <cell r="U1295" t="str">
            <v>Đã BV LV tháng 7/2014</v>
          </cell>
        </row>
        <row r="1296">
          <cell r="F1296" t="str">
            <v>Luong Nhu Hue</v>
          </cell>
          <cell r="G1296" t="str">
            <v>13/10/1981</v>
          </cell>
          <cell r="U1296" t="str">
            <v>Đã BV LV tháng 7/2014</v>
          </cell>
        </row>
        <row r="1297">
          <cell r="F1297" t="str">
            <v>Duong Ba Nguyen</v>
          </cell>
          <cell r="G1297" t="str">
            <v>14/05/1986</v>
          </cell>
          <cell r="U1297" t="str">
            <v>Đã BV LV tháng 7/2014</v>
          </cell>
        </row>
        <row r="1298">
          <cell r="F1298" t="str">
            <v>Nguyen Viet Phong</v>
          </cell>
          <cell r="G1298" t="str">
            <v>17/09/1979</v>
          </cell>
          <cell r="U1298" t="str">
            <v>Đã BV LV tháng 7/2014</v>
          </cell>
        </row>
        <row r="1299">
          <cell r="F1299" t="str">
            <v>Nguyen Thi Van</v>
          </cell>
          <cell r="G1299" t="str">
            <v>30/09/1987</v>
          </cell>
          <cell r="U1299" t="str">
            <v>Đã BV LV tháng 7/2014</v>
          </cell>
        </row>
        <row r="1300">
          <cell r="F1300" t="str">
            <v>Nguyen Hong Yen</v>
          </cell>
          <cell r="G1300" t="str">
            <v>25/04/1985</v>
          </cell>
          <cell r="U1300" t="str">
            <v>Đã BV LV tháng 7/2014</v>
          </cell>
        </row>
        <row r="1301">
          <cell r="F1301" t="str">
            <v>Dao Quang Vu</v>
          </cell>
          <cell r="G1301" t="str">
            <v>21/02/1983</v>
          </cell>
          <cell r="U1301" t="str">
            <v>Đã BV LV tháng 7/2014</v>
          </cell>
        </row>
        <row r="1302">
          <cell r="F1302" t="str">
            <v>Nguyen Thanh Thuy</v>
          </cell>
          <cell r="G1302" t="str">
            <v>12/01/1984</v>
          </cell>
          <cell r="U1302" t="str">
            <v>Đã BV LV tháng 7/2014</v>
          </cell>
        </row>
        <row r="1303">
          <cell r="F1303" t="str">
            <v>Le Dieu Thuy</v>
          </cell>
          <cell r="G1303" t="str">
            <v>27/08/1980</v>
          </cell>
          <cell r="U1303" t="str">
            <v>Đã BV LV tháng 7/2014</v>
          </cell>
        </row>
        <row r="1304">
          <cell r="F1304" t="str">
            <v>Le Tien Hai</v>
          </cell>
          <cell r="G1304" t="str">
            <v>03/03/1985</v>
          </cell>
          <cell r="U1304" t="str">
            <v>Đã BV LV tháng 7/2014</v>
          </cell>
        </row>
        <row r="1305">
          <cell r="F1305" t="str">
            <v>Nguyen Thuy Ha</v>
          </cell>
          <cell r="G1305" t="str">
            <v>18/08/1984</v>
          </cell>
          <cell r="U1305" t="str">
            <v>Đã BV LV tháng 7/2014</v>
          </cell>
        </row>
        <row r="1306">
          <cell r="F1306" t="str">
            <v>Nguyen Thi Thuc An</v>
          </cell>
          <cell r="G1306" t="str">
            <v>07/04/1975</v>
          </cell>
          <cell r="U1306" t="str">
            <v>Đã BV LV tháng 7/2014</v>
          </cell>
        </row>
        <row r="1307">
          <cell r="F1307" t="str">
            <v>Le Minh Hung</v>
          </cell>
          <cell r="G1307" t="str">
            <v>31/07/1977</v>
          </cell>
          <cell r="U1307" t="str">
            <v>Đã BV LV tháng 7/2014</v>
          </cell>
        </row>
        <row r="1308">
          <cell r="F1308" t="str">
            <v>Vu Minh Duc</v>
          </cell>
          <cell r="G1308" t="str">
            <v>07/09/1982</v>
          </cell>
          <cell r="U1308" t="str">
            <v>Đã BV LV tháng 7/2014</v>
          </cell>
        </row>
        <row r="1309">
          <cell r="F1309" t="str">
            <v>Nguyen Thuy Duong</v>
          </cell>
          <cell r="G1309" t="str">
            <v>01/07/1978</v>
          </cell>
          <cell r="U1309" t="str">
            <v>Đã BV LV tháng 7/2014</v>
          </cell>
        </row>
        <row r="1310">
          <cell r="F1310" t="str">
            <v>Nguyen Thi Van</v>
          </cell>
          <cell r="G1310" t="str">
            <v>08/05/1987</v>
          </cell>
          <cell r="U1310" t="str">
            <v>Đã BV LV tháng 7/2014</v>
          </cell>
        </row>
        <row r="1311">
          <cell r="F1311" t="str">
            <v>Nguyen Thanh Binh</v>
          </cell>
          <cell r="G1311" t="str">
            <v>13/03/1975</v>
          </cell>
          <cell r="U1311" t="str">
            <v>Đã BV LV tháng 7/2014</v>
          </cell>
        </row>
        <row r="1312">
          <cell r="F1312" t="str">
            <v>Le Manh Hung</v>
          </cell>
          <cell r="G1312" t="str">
            <v>14/09/1977</v>
          </cell>
          <cell r="U1312" t="str">
            <v>Đã BV LV tháng 7/2014</v>
          </cell>
        </row>
        <row r="1313">
          <cell r="F1313" t="str">
            <v>Nguyen Van Dong</v>
          </cell>
          <cell r="G1313" t="str">
            <v>06/08/1972</v>
          </cell>
          <cell r="U1313" t="str">
            <v>Đã BV LV tháng 7/2014</v>
          </cell>
        </row>
        <row r="1314">
          <cell r="F1314" t="str">
            <v>Nguyen Thi Minh Chau</v>
          </cell>
          <cell r="G1314" t="str">
            <v>08/01/1982</v>
          </cell>
          <cell r="U1314" t="str">
            <v>Đã BV LV tháng 7/2014</v>
          </cell>
        </row>
        <row r="1315">
          <cell r="F1315" t="str">
            <v>Cao Vu Dung</v>
          </cell>
          <cell r="G1315" t="str">
            <v>29/03/1989</v>
          </cell>
          <cell r="U1315" t="str">
            <v>Đã BV LV tháng 7/2014</v>
          </cell>
        </row>
        <row r="1316">
          <cell r="F1316" t="str">
            <v>Nguyen Thi Huong</v>
          </cell>
          <cell r="G1316" t="str">
            <v>23/11/1989</v>
          </cell>
          <cell r="U1316" t="str">
            <v>Đã BV LV tháng 7/2014</v>
          </cell>
        </row>
        <row r="1317">
          <cell r="F1317" t="str">
            <v>Nguyen Ngoc Phu</v>
          </cell>
          <cell r="G1317" t="str">
            <v>01/01/1981</v>
          </cell>
          <cell r="U1317" t="str">
            <v>Đã BV LV tháng 7/2014</v>
          </cell>
        </row>
        <row r="1318">
          <cell r="F1318" t="str">
            <v>Nguyen Thi Thu Thuy</v>
          </cell>
          <cell r="G1318" t="str">
            <v>09/03/1987</v>
          </cell>
          <cell r="U1318" t="str">
            <v>Đã BV LV tháng 7/2014</v>
          </cell>
        </row>
        <row r="1319">
          <cell r="F1319" t="str">
            <v>Vu Huong Tra</v>
          </cell>
          <cell r="G1319" t="str">
            <v>04/05/1986</v>
          </cell>
          <cell r="U1319" t="str">
            <v>Đã BV LV tháng 7/2014</v>
          </cell>
        </row>
        <row r="1320">
          <cell r="F1320" t="str">
            <v>Tran Vu Anh Thu</v>
          </cell>
          <cell r="G1320" t="str">
            <v>08/08/1979</v>
          </cell>
          <cell r="U1320" t="str">
            <v>Đã BV LV tháng 7/2014</v>
          </cell>
        </row>
        <row r="1321">
          <cell r="F1321" t="str">
            <v>Tran Minh Nguyet</v>
          </cell>
          <cell r="G1321" t="str">
            <v>10/10/1986</v>
          </cell>
          <cell r="U1321" t="str">
            <v>Đã BV LV tháng 7/2014</v>
          </cell>
        </row>
        <row r="1322">
          <cell r="F1322" t="str">
            <v>Vu Thi Thu Trang</v>
          </cell>
          <cell r="G1322" t="str">
            <v>10/10/1986</v>
          </cell>
          <cell r="U1322" t="str">
            <v>Đã BV LV tháng 7/2014</v>
          </cell>
        </row>
        <row r="1323">
          <cell r="F1323" t="str">
            <v>Bui Tuan Anh</v>
          </cell>
          <cell r="G1323" t="str">
            <v>01/03/1983</v>
          </cell>
          <cell r="U1323" t="str">
            <v>Đã BV LV tháng 7/2014</v>
          </cell>
        </row>
        <row r="1324">
          <cell r="F1324" t="str">
            <v>Nguyen Duc Hong</v>
          </cell>
          <cell r="G1324" t="str">
            <v>26/02/1974</v>
          </cell>
          <cell r="U1324" t="str">
            <v>Đã BV LV tháng 7/2014</v>
          </cell>
        </row>
        <row r="1325">
          <cell r="F1325" t="str">
            <v>Le Thanh Phuong</v>
          </cell>
          <cell r="G1325" t="str">
            <v>10/05/1986</v>
          </cell>
          <cell r="U1325" t="str">
            <v>Đã BV LV tháng 7/2014</v>
          </cell>
        </row>
        <row r="1326">
          <cell r="F1326" t="str">
            <v>Pham Van Hien</v>
          </cell>
          <cell r="G1326" t="str">
            <v>15/05/1988</v>
          </cell>
          <cell r="U1326" t="str">
            <v>Đã BV LV tháng 7/2014</v>
          </cell>
        </row>
        <row r="1327">
          <cell r="F1327" t="str">
            <v>Vu Tuan</v>
          </cell>
          <cell r="G1327" t="str">
            <v>16/01/1989</v>
          </cell>
          <cell r="U1327" t="str">
            <v>Đã BV LV tháng 7/2014</v>
          </cell>
        </row>
        <row r="1328">
          <cell r="F1328" t="str">
            <v>Tran Minh Van</v>
          </cell>
          <cell r="G1328" t="str">
            <v>10/12/1985</v>
          </cell>
          <cell r="U1328" t="str">
            <v>Đã BV LV tháng 7/2014</v>
          </cell>
        </row>
        <row r="1329">
          <cell r="F1329" t="str">
            <v>Bui Quoc Viet</v>
          </cell>
          <cell r="G1329" t="str">
            <v>23/05/1981</v>
          </cell>
          <cell r="U1329" t="str">
            <v>Đã BV LV tháng 7/2014</v>
          </cell>
        </row>
        <row r="1330">
          <cell r="F1330" t="str">
            <v>Than Thi Chung</v>
          </cell>
          <cell r="G1330" t="str">
            <v>13/09/1979</v>
          </cell>
          <cell r="U1330" t="str">
            <v>Đã BV LV tháng 7/2014</v>
          </cell>
        </row>
        <row r="1331">
          <cell r="F1331" t="str">
            <v>Nguyen Tien Dung</v>
          </cell>
          <cell r="G1331" t="str">
            <v>17/10/1988</v>
          </cell>
          <cell r="U1331" t="str">
            <v>Đã BV LV tháng 7/2014</v>
          </cell>
        </row>
        <row r="1332">
          <cell r="F1332" t="str">
            <v>Bui Thi Thanh Huong</v>
          </cell>
          <cell r="G1332" t="str">
            <v>20/07/1981</v>
          </cell>
          <cell r="U1332" t="str">
            <v>Đã BV LV tháng 7/2014</v>
          </cell>
        </row>
        <row r="1333">
          <cell r="F1333" t="str">
            <v>Nguyen Khai Hoan</v>
          </cell>
          <cell r="G1333" t="str">
            <v>21/09/1976</v>
          </cell>
          <cell r="U1333" t="str">
            <v>Đã BV LV tháng 7/2014</v>
          </cell>
        </row>
        <row r="1334">
          <cell r="F1334" t="str">
            <v>Nguyen Anh Tuan</v>
          </cell>
          <cell r="G1334" t="str">
            <v>02/10/1984</v>
          </cell>
          <cell r="U1334" t="str">
            <v>Đã BV LV tháng 7/2014</v>
          </cell>
        </row>
        <row r="1335">
          <cell r="F1335" t="str">
            <v>Hoang Thu Trang</v>
          </cell>
          <cell r="G1335" t="str">
            <v>03/09/1986</v>
          </cell>
          <cell r="U1335" t="str">
            <v>Đã BV LV tháng 7/2014</v>
          </cell>
        </row>
        <row r="1336">
          <cell r="F1336" t="str">
            <v>Nguyen Tung Lam</v>
          </cell>
          <cell r="G1336" t="str">
            <v>19/10/1977</v>
          </cell>
          <cell r="U1336" t="str">
            <v>Đã BV LV tháng 7/2014</v>
          </cell>
        </row>
        <row r="1337">
          <cell r="F1337" t="str">
            <v>Pham Thi Hong</v>
          </cell>
          <cell r="G1337" t="str">
            <v>01/11/1987</v>
          </cell>
          <cell r="U1337" t="str">
            <v>Đã BV LV tháng 7/2014</v>
          </cell>
        </row>
        <row r="1338">
          <cell r="F1338" t="str">
            <v>Vu Minh Phuong</v>
          </cell>
          <cell r="G1338" t="str">
            <v>30/04/1986</v>
          </cell>
          <cell r="U1338" t="str">
            <v>Đã BV LV tháng 7/2014</v>
          </cell>
        </row>
        <row r="1339">
          <cell r="F1339" t="str">
            <v>Nguyen Thi Duyen</v>
          </cell>
          <cell r="G1339" t="str">
            <v>02/02/1986</v>
          </cell>
          <cell r="U1339" t="str">
            <v>Đã BV LV tháng 7/2014</v>
          </cell>
        </row>
        <row r="1340">
          <cell r="F1340" t="str">
            <v>Bui Viet Ha</v>
          </cell>
          <cell r="G1340" t="str">
            <v>24/10/1984</v>
          </cell>
          <cell r="U1340" t="str">
            <v>Đã BV LV tháng 7/2014</v>
          </cell>
        </row>
        <row r="1341">
          <cell r="F1341" t="str">
            <v>Vu Thi Cam Linh</v>
          </cell>
          <cell r="G1341" t="str">
            <v>05/07/1984</v>
          </cell>
          <cell r="U1341" t="str">
            <v>Đã BV LV tháng 7/2014</v>
          </cell>
        </row>
        <row r="1342">
          <cell r="F1342" t="str">
            <v>Hoang Thi Lien</v>
          </cell>
          <cell r="G1342" t="str">
            <v>10/01/1987</v>
          </cell>
          <cell r="U1342" t="str">
            <v>Đã BV LV tháng 7/2014</v>
          </cell>
        </row>
        <row r="1343">
          <cell r="F1343" t="str">
            <v>Pham Thuy Dung</v>
          </cell>
          <cell r="G1343" t="str">
            <v>16/08/1985</v>
          </cell>
          <cell r="U1343" t="str">
            <v>Đã BV LV tháng 7/2014</v>
          </cell>
        </row>
        <row r="1344">
          <cell r="F1344" t="str">
            <v>Nguyen Quoc Hung</v>
          </cell>
          <cell r="G1344" t="str">
            <v>01/11/1984</v>
          </cell>
          <cell r="U1344" t="str">
            <v>Đã BV LV tháng 7/2014</v>
          </cell>
        </row>
        <row r="1345">
          <cell r="F1345" t="str">
            <v>Phan Anh Ngoc</v>
          </cell>
          <cell r="G1345" t="str">
            <v>29/09/1989</v>
          </cell>
          <cell r="U1345" t="str">
            <v>Đã BV LV tháng 7/2014</v>
          </cell>
        </row>
        <row r="1346">
          <cell r="F1346" t="str">
            <v>Doan Ngoc Quang</v>
          </cell>
          <cell r="G1346" t="str">
            <v>13/10/1983</v>
          </cell>
          <cell r="U1346" t="str">
            <v>Đã BV LV tháng 7/2014</v>
          </cell>
        </row>
        <row r="1347">
          <cell r="F1347" t="str">
            <v>Nguyen Quang Huy</v>
          </cell>
          <cell r="G1347" t="str">
            <v>05/09/1986</v>
          </cell>
          <cell r="U1347" t="str">
            <v>Đã BV LV tháng 7/2014</v>
          </cell>
        </row>
        <row r="1348">
          <cell r="F1348" t="str">
            <v>Nguyen Tien Dung</v>
          </cell>
          <cell r="G1348" t="str">
            <v>12/10/1983</v>
          </cell>
          <cell r="U1348" t="str">
            <v>Đã BV LV tháng 7/2014</v>
          </cell>
        </row>
        <row r="1349">
          <cell r="F1349" t="str">
            <v>Thai Anh Tuan</v>
          </cell>
          <cell r="G1349" t="str">
            <v>06/11/1982</v>
          </cell>
          <cell r="U1349" t="str">
            <v>Đã BV LV tháng 7/2014</v>
          </cell>
        </row>
        <row r="1350">
          <cell r="F1350" t="str">
            <v>Nguyen Thi Tuyet</v>
          </cell>
          <cell r="G1350" t="str">
            <v>27/01/1974</v>
          </cell>
          <cell r="U1350" t="str">
            <v>Đã BV LV tháng 7/2014</v>
          </cell>
        </row>
        <row r="1351">
          <cell r="F1351" t="str">
            <v>Dang Trung Tuyen</v>
          </cell>
          <cell r="G1351" t="str">
            <v>04/08/1987</v>
          </cell>
          <cell r="U1351" t="str">
            <v>Đã BV LV tháng 7/2014</v>
          </cell>
        </row>
        <row r="1352">
          <cell r="F1352" t="str">
            <v>Hoang Thi Ai Nhan</v>
          </cell>
          <cell r="G1352" t="str">
            <v>07/04/1984</v>
          </cell>
          <cell r="U1352" t="str">
            <v>Đã BV LV tháng 7/2014</v>
          </cell>
        </row>
        <row r="1353">
          <cell r="F1353" t="str">
            <v>Tran Anh Tuan</v>
          </cell>
          <cell r="G1353" t="str">
            <v>15/07/1983</v>
          </cell>
          <cell r="U1353" t="str">
            <v>Đã BV LV tháng 7/2014</v>
          </cell>
        </row>
        <row r="1354">
          <cell r="F1354" t="str">
            <v>Vu Van Son</v>
          </cell>
          <cell r="G1354" t="str">
            <v>17/03/1980</v>
          </cell>
          <cell r="U1354" t="str">
            <v>Đã BV LV tháng 7/2014</v>
          </cell>
        </row>
        <row r="1355">
          <cell r="F1355" t="str">
            <v>Bui Hong Phuong</v>
          </cell>
          <cell r="G1355" t="str">
            <v>08/03/1985</v>
          </cell>
          <cell r="U1355" t="str">
            <v>Đã BV LV tháng 7/2014</v>
          </cell>
        </row>
        <row r="1356">
          <cell r="F1356" t="str">
            <v>Phan Huy Toan</v>
          </cell>
          <cell r="G1356" t="str">
            <v>09/10/1971</v>
          </cell>
          <cell r="U1356" t="str">
            <v>Đã BV LV tháng 7/2014</v>
          </cell>
        </row>
        <row r="1357">
          <cell r="F1357" t="str">
            <v>Tran Dinh Tuan</v>
          </cell>
          <cell r="G1357" t="str">
            <v>28/03/1979</v>
          </cell>
          <cell r="U1357" t="str">
            <v>Đã BV LV tháng 7/2014</v>
          </cell>
        </row>
        <row r="1358">
          <cell r="F1358" t="str">
            <v>Tran Ngoc Anh</v>
          </cell>
          <cell r="G1358" t="str">
            <v>21/12/1987</v>
          </cell>
          <cell r="U1358" t="str">
            <v>Đã BV LV tháng 7/2014</v>
          </cell>
        </row>
        <row r="1359">
          <cell r="F1359" t="str">
            <v>Hoang Anh Tu</v>
          </cell>
          <cell r="G1359" t="str">
            <v>03/11/1979</v>
          </cell>
          <cell r="U1359" t="str">
            <v>Đã BV LV tháng 7/2014</v>
          </cell>
        </row>
        <row r="1360">
          <cell r="F1360" t="str">
            <v>Dang Thi Kim Thoa</v>
          </cell>
          <cell r="G1360" t="str">
            <v>17/11/1985</v>
          </cell>
          <cell r="U1360" t="str">
            <v>Đã BV LV tháng 7/2014</v>
          </cell>
        </row>
        <row r="1361">
          <cell r="F1361" t="str">
            <v>Pham Thi Mai Van</v>
          </cell>
          <cell r="G1361" t="str">
            <v>16/02/1978</v>
          </cell>
          <cell r="U1361" t="str">
            <v>Đã BV LV tháng 7/2014</v>
          </cell>
        </row>
        <row r="1362">
          <cell r="F1362" t="str">
            <v>Tran Ngoc Phuong Thao</v>
          </cell>
          <cell r="G1362" t="str">
            <v>13/09/1988</v>
          </cell>
          <cell r="U1362" t="str">
            <v>Đã BV LV tháng 7/2014</v>
          </cell>
        </row>
        <row r="1363">
          <cell r="F1363" t="str">
            <v>Luu Thu Trang</v>
          </cell>
          <cell r="G1363" t="str">
            <v>03/10/1985</v>
          </cell>
          <cell r="U1363" t="str">
            <v>Đã BV LV tháng 7/2014</v>
          </cell>
        </row>
        <row r="1364">
          <cell r="F1364" t="str">
            <v>Hoang Thi Huong Trang</v>
          </cell>
          <cell r="G1364" t="str">
            <v>20/02/1987</v>
          </cell>
          <cell r="U1364" t="str">
            <v>Đã BV LV tháng 7/2014</v>
          </cell>
        </row>
        <row r="1365">
          <cell r="F1365" t="str">
            <v>Nguyen Thi Thia</v>
          </cell>
          <cell r="G1365" t="str">
            <v>10/01/1984</v>
          </cell>
          <cell r="U1365" t="str">
            <v>Đã BV LV tháng 7/2014</v>
          </cell>
        </row>
        <row r="1366">
          <cell r="F1366" t="str">
            <v>Nguyen Thi Van Anh</v>
          </cell>
          <cell r="G1366" t="str">
            <v>18/09/1988</v>
          </cell>
          <cell r="U1366" t="str">
            <v>Đã BV LV tháng 7/2014</v>
          </cell>
        </row>
        <row r="1367">
          <cell r="F1367" t="str">
            <v>Vu Thu Ha</v>
          </cell>
          <cell r="G1367" t="str">
            <v>03/06/1987</v>
          </cell>
          <cell r="U1367" t="str">
            <v>Đã BV LV tháng 7/2014</v>
          </cell>
        </row>
        <row r="1368">
          <cell r="F1368" t="str">
            <v>Nguyen Son Hai</v>
          </cell>
          <cell r="G1368" t="str">
            <v>25/09/1986</v>
          </cell>
          <cell r="U1368" t="str">
            <v>Đã BV LV tháng 7/2014</v>
          </cell>
        </row>
        <row r="1369">
          <cell r="F1369" t="str">
            <v>Luong Quynh Anh</v>
          </cell>
          <cell r="G1369" t="str">
            <v>27/10/1987</v>
          </cell>
          <cell r="U1369" t="str">
            <v>Đã BV LV tháng 7/2014</v>
          </cell>
        </row>
        <row r="1370">
          <cell r="F1370" t="str">
            <v>Nguyen Thi Thuy Ha</v>
          </cell>
          <cell r="G1370" t="str">
            <v>09/02/1979</v>
          </cell>
          <cell r="U1370" t="str">
            <v>Đã BV LV tháng 7/2014</v>
          </cell>
        </row>
        <row r="1371">
          <cell r="F1371" t="str">
            <v>Le Thi Khanh Hien</v>
          </cell>
          <cell r="G1371" t="str">
            <v>06/11/1983</v>
          </cell>
          <cell r="U1371" t="str">
            <v>Đã BV LV tháng 7/2014</v>
          </cell>
        </row>
        <row r="1372">
          <cell r="F1372" t="str">
            <v>Nguyen Thi Thu Huong</v>
          </cell>
          <cell r="G1372" t="str">
            <v>09/09/1986</v>
          </cell>
          <cell r="U1372" t="str">
            <v>Đã BV LV tháng 7/2014</v>
          </cell>
        </row>
        <row r="1373">
          <cell r="F1373" t="str">
            <v>Ha Thu Huong</v>
          </cell>
          <cell r="G1373" t="str">
            <v>05/11/1984</v>
          </cell>
          <cell r="U1373" t="str">
            <v>Đã BV LV tháng 7/2014</v>
          </cell>
        </row>
        <row r="1374">
          <cell r="F1374" t="str">
            <v>Nguyen Thi Phuong Lan</v>
          </cell>
          <cell r="G1374" t="str">
            <v>10/08/1984</v>
          </cell>
          <cell r="U1374" t="str">
            <v>Đã BV LV tháng 7/2014</v>
          </cell>
        </row>
        <row r="1375">
          <cell r="F1375" t="str">
            <v>Vu Thanh Nam</v>
          </cell>
          <cell r="G1375" t="str">
            <v>14/11/1977</v>
          </cell>
          <cell r="U1375" t="str">
            <v>Đã BV LV tháng 7/2014</v>
          </cell>
        </row>
        <row r="1376">
          <cell r="F1376" t="str">
            <v>Tran Thi Lan Anh</v>
          </cell>
          <cell r="G1376" t="str">
            <v>16/11/1981</v>
          </cell>
          <cell r="U1376" t="str">
            <v>Đã BV LV tháng 7/2014</v>
          </cell>
        </row>
        <row r="1377">
          <cell r="F1377" t="str">
            <v>Pham Thi Phuong Anh</v>
          </cell>
          <cell r="G1377" t="str">
            <v>11/08/1985</v>
          </cell>
          <cell r="U1377" t="str">
            <v>Đã BV LV tháng 7/2014</v>
          </cell>
        </row>
        <row r="1378">
          <cell r="F1378" t="str">
            <v>Dang Thi Thanh Nga</v>
          </cell>
          <cell r="G1378" t="str">
            <v>14/09/1981</v>
          </cell>
          <cell r="U1378" t="str">
            <v>Đã BV LV tháng 7/2014</v>
          </cell>
        </row>
        <row r="1379">
          <cell r="F1379" t="str">
            <v>Le Hong Minh</v>
          </cell>
          <cell r="G1379" t="str">
            <v>22/08/1988</v>
          </cell>
          <cell r="U1379" t="str">
            <v>Đã BV LV tháng 7/2014</v>
          </cell>
        </row>
        <row r="1380">
          <cell r="F1380" t="str">
            <v>Do Thi Van Dung</v>
          </cell>
          <cell r="G1380" t="str">
            <v>02/12/1987</v>
          </cell>
          <cell r="U1380" t="str">
            <v>Đã BV LV tháng 7/2014</v>
          </cell>
        </row>
        <row r="1381">
          <cell r="F1381" t="str">
            <v>Ung Duy Dong</v>
          </cell>
          <cell r="G1381" t="str">
            <v>15/11/1987</v>
          </cell>
          <cell r="U1381" t="str">
            <v>Đã BV LV tháng 7/2014</v>
          </cell>
        </row>
        <row r="1382">
          <cell r="F1382" t="str">
            <v>Nguyen Thi Thanh Ngoc</v>
          </cell>
          <cell r="G1382" t="str">
            <v>13/06/1988</v>
          </cell>
          <cell r="U1382" t="str">
            <v>Đã BV LV tháng 7/2014</v>
          </cell>
        </row>
        <row r="1383">
          <cell r="F1383" t="str">
            <v>Dao Thi Thanh Huong</v>
          </cell>
          <cell r="G1383" t="str">
            <v>13/07/1979</v>
          </cell>
          <cell r="U1383" t="str">
            <v>Đã BV LV tháng 7/2014</v>
          </cell>
        </row>
        <row r="1384">
          <cell r="F1384" t="str">
            <v>Lai Thi Phuong</v>
          </cell>
          <cell r="G1384" t="str">
            <v>09/09/1987</v>
          </cell>
          <cell r="U1384" t="str">
            <v>Đã BV LV tháng 7/2014</v>
          </cell>
        </row>
        <row r="1385">
          <cell r="F1385" t="str">
            <v>Nguyen Thanh Tung</v>
          </cell>
          <cell r="G1385" t="str">
            <v>02/04/1982</v>
          </cell>
          <cell r="U1385" t="str">
            <v>Đã BV LV tháng 7/2014</v>
          </cell>
        </row>
        <row r="1386">
          <cell r="F1386" t="str">
            <v>Nguyen Xuan Hoang</v>
          </cell>
          <cell r="G1386" t="str">
            <v>01/09/1989</v>
          </cell>
          <cell r="U1386" t="str">
            <v>Đã BV LV tháng 7/2014</v>
          </cell>
        </row>
        <row r="1387">
          <cell r="F1387" t="str">
            <v>Tran Thi Thu Thao</v>
          </cell>
          <cell r="G1387" t="str">
            <v>15/03/1988</v>
          </cell>
          <cell r="U1387" t="str">
            <v>Đã BV LV tháng 7/2014</v>
          </cell>
        </row>
        <row r="1388">
          <cell r="F1388" t="str">
            <v>Nguyen Tien Dung</v>
          </cell>
          <cell r="G1388" t="str">
            <v>18/02/1985</v>
          </cell>
          <cell r="U1388" t="str">
            <v>Đã BV LV tháng 7/2014</v>
          </cell>
        </row>
        <row r="1389">
          <cell r="F1389" t="str">
            <v>Tran Van Dat</v>
          </cell>
          <cell r="G1389" t="str">
            <v>29/10/1983</v>
          </cell>
          <cell r="U1389" t="str">
            <v>Đã BV LV tháng 7/2014</v>
          </cell>
        </row>
        <row r="1390">
          <cell r="F1390" t="str">
            <v>Nguyen Thi Minh</v>
          </cell>
          <cell r="G1390" t="str">
            <v>02/05/1983</v>
          </cell>
          <cell r="U1390" t="str">
            <v>Đã BV LV tháng 7/2014</v>
          </cell>
        </row>
        <row r="1391">
          <cell r="F1391" t="str">
            <v>Nguyen Tien Truong</v>
          </cell>
          <cell r="G1391" t="str">
            <v>24/12/1989</v>
          </cell>
          <cell r="U1391" t="str">
            <v>Đã BV LV tháng 7/2014</v>
          </cell>
        </row>
        <row r="1392">
          <cell r="F1392" t="str">
            <v>Pham Phuong Quyen</v>
          </cell>
          <cell r="G1392" t="str">
            <v>24/01/1990</v>
          </cell>
          <cell r="U1392" t="str">
            <v>Đã BV LV tháng 7/2014</v>
          </cell>
        </row>
        <row r="1393">
          <cell r="F1393" t="str">
            <v>Nguyen Thi Quynh Nga</v>
          </cell>
          <cell r="G1393" t="str">
            <v>23/04/1988</v>
          </cell>
          <cell r="U1393" t="str">
            <v>Đã BV LV tháng 7/2014</v>
          </cell>
        </row>
        <row r="1394">
          <cell r="F1394" t="str">
            <v>Vu Thi Hien</v>
          </cell>
          <cell r="G1394" t="str">
            <v>16/07/1987</v>
          </cell>
          <cell r="U1394" t="str">
            <v>Đã BV LV tháng 7/2014</v>
          </cell>
        </row>
        <row r="1395">
          <cell r="F1395" t="str">
            <v>Le Thi Yen</v>
          </cell>
          <cell r="G1395" t="str">
            <v>29/01/1985</v>
          </cell>
          <cell r="U1395" t="str">
            <v>Đã BV LV tháng 7/2014</v>
          </cell>
        </row>
        <row r="1396">
          <cell r="F1396">
            <v>1</v>
          </cell>
          <cell r="G1396">
            <v>2</v>
          </cell>
          <cell r="H1396">
            <v>3</v>
          </cell>
          <cell r="I1396">
            <v>4</v>
          </cell>
          <cell r="J1396">
            <v>5</v>
          </cell>
          <cell r="K1396">
            <v>6</v>
          </cell>
          <cell r="L1396">
            <v>7</v>
          </cell>
          <cell r="M1396">
            <v>8</v>
          </cell>
          <cell r="N1396">
            <v>9</v>
          </cell>
          <cell r="O1396">
            <v>10</v>
          </cell>
          <cell r="P1396">
            <v>11</v>
          </cell>
          <cell r="Q1396">
            <v>12</v>
          </cell>
          <cell r="R1396">
            <v>13</v>
          </cell>
          <cell r="S1396">
            <v>14</v>
          </cell>
          <cell r="T1396">
            <v>15</v>
          </cell>
          <cell r="U1396">
            <v>16</v>
          </cell>
          <cell r="V1396">
            <v>17</v>
          </cell>
          <cell r="W1396">
            <v>18</v>
          </cell>
          <cell r="X1396">
            <v>19</v>
          </cell>
          <cell r="Y1396">
            <v>20</v>
          </cell>
          <cell r="Z1396">
            <v>21</v>
          </cell>
          <cell r="AA1396">
            <v>22</v>
          </cell>
          <cell r="AB1396">
            <v>23</v>
          </cell>
          <cell r="AC1396">
            <v>24</v>
          </cell>
          <cell r="AD1396">
            <v>25</v>
          </cell>
          <cell r="AE1396">
            <v>26</v>
          </cell>
          <cell r="AF1396">
            <v>27</v>
          </cell>
          <cell r="AG1396">
            <v>28</v>
          </cell>
          <cell r="AH1396">
            <v>29</v>
          </cell>
        </row>
        <row r="1397">
          <cell r="F1397">
            <v>5</v>
          </cell>
          <cell r="G1397">
            <v>6</v>
          </cell>
          <cell r="H1397">
            <v>7</v>
          </cell>
          <cell r="I1397">
            <v>8</v>
          </cell>
          <cell r="J1397">
            <v>9</v>
          </cell>
          <cell r="K1397">
            <v>10</v>
          </cell>
          <cell r="L1397">
            <v>11</v>
          </cell>
          <cell r="M1397">
            <v>12</v>
          </cell>
          <cell r="N1397">
            <v>13</v>
          </cell>
          <cell r="O1397">
            <v>14</v>
          </cell>
          <cell r="P1397">
            <v>15</v>
          </cell>
          <cell r="Q1397">
            <v>16</v>
          </cell>
          <cell r="R1397">
            <v>17</v>
          </cell>
          <cell r="S1397">
            <v>18</v>
          </cell>
          <cell r="T1397">
            <v>19</v>
          </cell>
          <cell r="U1397">
            <v>20</v>
          </cell>
          <cell r="V1397">
            <v>21</v>
          </cell>
          <cell r="W1397">
            <v>22</v>
          </cell>
          <cell r="X1397">
            <v>23</v>
          </cell>
          <cell r="Y1397">
            <v>24</v>
          </cell>
          <cell r="Z1397">
            <v>25</v>
          </cell>
          <cell r="AA1397">
            <v>26</v>
          </cell>
          <cell r="AB1397">
            <v>27</v>
          </cell>
          <cell r="AC1397">
            <v>28</v>
          </cell>
          <cell r="AD1397">
            <v>29</v>
          </cell>
          <cell r="AE1397">
            <v>30</v>
          </cell>
          <cell r="AF1397">
            <v>31</v>
          </cell>
          <cell r="AG1397">
            <v>32</v>
          </cell>
          <cell r="AH1397">
            <v>33</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hop chinh (ly lan 3)"/>
      <sheetName val="Tong"/>
      <sheetName val="ChenQTCN"/>
      <sheetName val="In QTCN"/>
      <sheetName val="In TCNH"/>
      <sheetName val="ChenTCNH"/>
      <sheetName val="In KTCT"/>
      <sheetName val="ChenKTCT"/>
      <sheetName val="In QLKT"/>
      <sheetName val="ChenQLKT"/>
      <sheetName val="In KTQT"/>
      <sheetName val="ChenKTQT"/>
      <sheetName val="ChenQTKD"/>
      <sheetName val="In QTKD"/>
      <sheetName val="Xin so"/>
      <sheetName val="chen tong"/>
      <sheetName val="Chen KTCT"/>
    </sheetNames>
    <sheetDataSet>
      <sheetData sheetId="0" refreshError="1"/>
      <sheetData sheetId="1" refreshError="1">
        <row r="1">
          <cell r="A1" t="str">
            <v xml:space="preserve">STT </v>
          </cell>
          <cell r="B1" t="str">
            <v>Logic 1</v>
          </cell>
          <cell r="C1" t="str">
            <v>Mã số học viên</v>
          </cell>
          <cell r="D1" t="str">
            <v>Họ và</v>
          </cell>
          <cell r="E1" t="str">
            <v>tên</v>
          </cell>
          <cell r="F1" t="str">
            <v>Họ và tên</v>
          </cell>
          <cell r="G1" t="str">
            <v>Ngày sinh</v>
          </cell>
          <cell r="H1" t="str">
            <v>Nơi sinh</v>
          </cell>
          <cell r="I1" t="str">
            <v>Giới tính</v>
          </cell>
          <cell r="J1" t="str">
            <v>Khoa</v>
          </cell>
          <cell r="K1" t="str">
            <v>Chuyên ngành</v>
          </cell>
          <cell r="L1" t="str">
            <v>Mã số chuyên ngành</v>
          </cell>
          <cell r="M1" t="str">
            <v>Khóa học</v>
          </cell>
          <cell r="N1" t="str">
            <v>Lớp</v>
          </cell>
          <cell r="O1" t="str">
            <v>Tên đề tài</v>
          </cell>
          <cell r="P1" t="str">
            <v>Giáo viên hướng dẫn</v>
          </cell>
          <cell r="Q1" t="str">
            <v>Cơ quan công tác</v>
          </cell>
          <cell r="R1" t="str">
            <v>Ghi chú</v>
          </cell>
          <cell r="S1" t="str">
            <v>Đơt TS</v>
          </cell>
          <cell r="T1" t="str">
            <v>Đợt tuyển sinh</v>
          </cell>
          <cell r="U1" t="str">
            <v>Đợt phân công GVHD</v>
          </cell>
          <cell r="V1" t="str">
            <v>Đã ra QĐ</v>
          </cell>
          <cell r="Z1" t="str">
            <v>Có BB ra QĐ</v>
          </cell>
        </row>
        <row r="2">
          <cell r="A2">
            <v>1</v>
          </cell>
          <cell r="B2" t="str">
            <v>Hoàng Thị Quỳnh Anh, Sinh ngày 26/02/1982</v>
          </cell>
          <cell r="C2">
            <v>11058170</v>
          </cell>
          <cell r="D2" t="str">
            <v>Hoàng Thị Quỳnh</v>
          </cell>
          <cell r="E2" t="str">
            <v>Anh</v>
          </cell>
          <cell r="F2" t="str">
            <v>Hoàng Thị Quỳnh Anh</v>
          </cell>
          <cell r="G2" t="str">
            <v>26/02/1982</v>
          </cell>
          <cell r="H2" t="str">
            <v>Lai Châu</v>
          </cell>
          <cell r="I2" t="str">
            <v>Nữ</v>
          </cell>
          <cell r="J2" t="str">
            <v>Kinh tế chính trị</v>
          </cell>
          <cell r="K2" t="str">
            <v>Quản lý kinh tế</v>
          </cell>
          <cell r="L2">
            <v>603401</v>
          </cell>
          <cell r="M2" t="str">
            <v>QH-2011-E</v>
          </cell>
          <cell r="N2" t="str">
            <v>K20QLKT3</v>
          </cell>
          <cell r="O2" t="str">
            <v>Nâng cao chất lượng hoạt động thẩm định giá ở Việt Nam</v>
          </cell>
          <cell r="P2" t="str">
            <v>TS. Vũ Văn Họa</v>
          </cell>
          <cell r="Q2" t="str">
            <v>Kiểm toán Nhà nước</v>
          </cell>
          <cell r="S2" t="str">
            <v>1</v>
          </cell>
          <cell r="T2" t="str">
            <v>Đợt 1/2011</v>
          </cell>
          <cell r="U2">
            <v>1</v>
          </cell>
          <cell r="V2" t="str">
            <v>2631/QĐ-ĐHKT ngày 17 tháng 7 năm 2014</v>
          </cell>
          <cell r="Z2" t="str">
            <v>1</v>
          </cell>
          <cell r="AA2" t="str">
            <v>Hoàng Thị Quỳnh Anh, Sinh ngày 26/02/1982</v>
          </cell>
        </row>
        <row r="3">
          <cell r="A3">
            <v>2</v>
          </cell>
          <cell r="B3" t="str">
            <v>Nguyễn Thị Lan Anh, Sinh ngày 21/02/1985</v>
          </cell>
          <cell r="C3">
            <v>12055144</v>
          </cell>
          <cell r="D3" t="str">
            <v>Nguyễn Thị Lan</v>
          </cell>
          <cell r="E3" t="str">
            <v>Anh</v>
          </cell>
          <cell r="F3" t="str">
            <v>Nguyễn Thị Lan Anh</v>
          </cell>
          <cell r="G3" t="str">
            <v>21/02/1985</v>
          </cell>
          <cell r="H3" t="str">
            <v>Quảng Ninh</v>
          </cell>
          <cell r="I3" t="str">
            <v>Nữ</v>
          </cell>
          <cell r="J3" t="str">
            <v>Kinh tế chính trị</v>
          </cell>
          <cell r="K3" t="str">
            <v>Quản lý kinh tế</v>
          </cell>
          <cell r="L3">
            <v>60340410</v>
          </cell>
          <cell r="M3" t="str">
            <v>QH-2012-E</v>
          </cell>
          <cell r="N3" t="str">
            <v>K21-QLKT1</v>
          </cell>
          <cell r="O3" t="str">
            <v>Quản lý nhà nước về du lịch tại tỉnh Quảng Ninh</v>
          </cell>
          <cell r="P3" t="str">
            <v>PGS.TS. Ngô Quang Minh</v>
          </cell>
          <cell r="Q3" t="str">
            <v>Học viện Chính trị quốc gia Hồ Chí Minh</v>
          </cell>
          <cell r="S3" t="str">
            <v>1</v>
          </cell>
          <cell r="T3" t="str">
            <v>Đợt 1/2012</v>
          </cell>
          <cell r="U3">
            <v>1</v>
          </cell>
          <cell r="V3" t="str">
            <v>2632/QĐ-ĐHKT ngày 17 tháng 7 năm 2014</v>
          </cell>
          <cell r="Z3" t="str">
            <v>1</v>
          </cell>
          <cell r="AA3" t="str">
            <v>Nguyễn Thị Lan Anh, Sinh ngày 21/02/1985</v>
          </cell>
        </row>
        <row r="4">
          <cell r="A4">
            <v>3</v>
          </cell>
          <cell r="B4" t="str">
            <v>Phí Công Chung, Sinh ngày 18/04/1979</v>
          </cell>
          <cell r="C4">
            <v>12055150</v>
          </cell>
          <cell r="D4" t="str">
            <v>Phí Công</v>
          </cell>
          <cell r="E4" t="str">
            <v>Chung</v>
          </cell>
          <cell r="F4" t="str">
            <v>Phí Công Chung</v>
          </cell>
          <cell r="G4" t="str">
            <v>18/04/1979</v>
          </cell>
          <cell r="H4" t="str">
            <v>Hà Nội</v>
          </cell>
          <cell r="I4" t="str">
            <v>Nam</v>
          </cell>
          <cell r="J4" t="str">
            <v>Kinh tế chính trị</v>
          </cell>
          <cell r="K4" t="str">
            <v>Quản lý kinh tế</v>
          </cell>
          <cell r="L4">
            <v>60340410</v>
          </cell>
          <cell r="M4" t="str">
            <v>QH-2012-E</v>
          </cell>
          <cell r="N4" t="str">
            <v>K21-QLKT1</v>
          </cell>
          <cell r="O4" t="str">
            <v>Hoàn thiện bộ máy tổ chức quản lý của Tổng công ty bưu điện Việt Nam</v>
          </cell>
          <cell r="P4" t="str">
            <v>TS. Phan Trung Chính</v>
          </cell>
          <cell r="Q4" t="str">
            <v>Học viện Chính trị quốc gia Hồ Chí Minh</v>
          </cell>
          <cell r="S4" t="str">
            <v>1</v>
          </cell>
          <cell r="T4" t="str">
            <v>Đợt 1/2012</v>
          </cell>
          <cell r="U4">
            <v>1</v>
          </cell>
          <cell r="V4" t="str">
            <v>2633/QĐ-ĐHKT ngày 17 tháng 7 năm 2014</v>
          </cell>
          <cell r="Z4" t="str">
            <v>1</v>
          </cell>
          <cell r="AA4" t="str">
            <v>Phí Công Chung, Sinh ngày 18/04/1979</v>
          </cell>
        </row>
        <row r="5">
          <cell r="A5">
            <v>4</v>
          </cell>
          <cell r="B5" t="str">
            <v>Phạm Thị Chuyền, Sinh ngày 16/11/1987</v>
          </cell>
          <cell r="C5">
            <v>12055151</v>
          </cell>
          <cell r="D5" t="str">
            <v xml:space="preserve">Phạm Thị </v>
          </cell>
          <cell r="E5" t="str">
            <v>Chuyền</v>
          </cell>
          <cell r="F5" t="str">
            <v>Phạm Thị Chuyền</v>
          </cell>
          <cell r="G5" t="str">
            <v>16/11/1987</v>
          </cell>
          <cell r="H5" t="str">
            <v>Hà Nội</v>
          </cell>
          <cell r="I5" t="str">
            <v>Nữ</v>
          </cell>
          <cell r="J5" t="str">
            <v>Kinh tế chính trị</v>
          </cell>
          <cell r="K5" t="str">
            <v>Quản lý kinh tế</v>
          </cell>
          <cell r="L5">
            <v>60340410</v>
          </cell>
          <cell r="M5" t="str">
            <v>QH-2012-E</v>
          </cell>
          <cell r="N5" t="str">
            <v>K21-QLKT1</v>
          </cell>
          <cell r="O5" t="str">
            <v xml:space="preserve"> Quản lý thuế thu nhập cá nhân theo cơ chế tự khai tự nộp trên địa bàn huyện Đan Phượng</v>
          </cell>
          <cell r="P5" t="str">
            <v>TS. Trần Thị Thanh Tú</v>
          </cell>
          <cell r="Q5" t="str">
            <v xml:space="preserve"> Trường ĐH Kinh tế, ĐHQG Hà Nội</v>
          </cell>
          <cell r="S5" t="str">
            <v>1</v>
          </cell>
          <cell r="T5" t="str">
            <v>Đợt 1/2012</v>
          </cell>
          <cell r="U5">
            <v>1</v>
          </cell>
          <cell r="V5" t="str">
            <v>2634/QĐ-ĐHKT ngày 17 tháng 7 năm 2014</v>
          </cell>
          <cell r="Z5" t="str">
            <v>1</v>
          </cell>
          <cell r="AA5" t="str">
            <v>Phạm Thị Chuyền, Sinh ngày 16/11/1987</v>
          </cell>
        </row>
        <row r="6">
          <cell r="A6">
            <v>5</v>
          </cell>
          <cell r="B6" t="str">
            <v>Lê Văn Duẩn, Sinh ngày 16/10/1976</v>
          </cell>
          <cell r="C6">
            <v>12055154</v>
          </cell>
          <cell r="D6" t="str">
            <v>Lê Văn</v>
          </cell>
          <cell r="E6" t="str">
            <v>Duẩn</v>
          </cell>
          <cell r="F6" t="str">
            <v>Lê Văn Duẩn</v>
          </cell>
          <cell r="G6" t="str">
            <v>16/10/1976</v>
          </cell>
          <cell r="H6" t="str">
            <v>Bắc Giang</v>
          </cell>
          <cell r="I6" t="str">
            <v>Nam</v>
          </cell>
          <cell r="J6" t="str">
            <v>Kinh tế chính trị</v>
          </cell>
          <cell r="K6" t="str">
            <v>Quản lý kinh tế</v>
          </cell>
          <cell r="L6">
            <v>60340410</v>
          </cell>
          <cell r="M6" t="str">
            <v>QH-2012-E</v>
          </cell>
          <cell r="N6" t="str">
            <v>K21-QLKT1</v>
          </cell>
          <cell r="O6" t="str">
            <v>Hoàn thiện các công cụ tạo động lực làm việc cho cán bộ, nhân viên tại cơ quan Kiểm toán Nhà nước</v>
          </cell>
          <cell r="P6" t="str">
            <v>PGS.TS. Phan Kim Chiến</v>
          </cell>
          <cell r="Q6" t="str">
            <v>Trường ĐH Kinh tế Quốc dân</v>
          </cell>
          <cell r="S6" t="str">
            <v>1</v>
          </cell>
          <cell r="T6" t="str">
            <v>Đợt 1/2012</v>
          </cell>
          <cell r="U6">
            <v>1</v>
          </cell>
          <cell r="V6" t="str">
            <v>2635/QĐ-ĐHKT ngày 17 tháng 7 năm 2014</v>
          </cell>
          <cell r="Z6" t="str">
            <v>1</v>
          </cell>
          <cell r="AA6" t="str">
            <v>Lê Văn Duẩn, Sinh ngày 16/10/1976</v>
          </cell>
        </row>
        <row r="7">
          <cell r="A7">
            <v>6</v>
          </cell>
          <cell r="B7" t="str">
            <v>Ngô Anh Đức, Sinh ngày 19/12/1976</v>
          </cell>
          <cell r="C7">
            <v>12055160</v>
          </cell>
          <cell r="D7" t="str">
            <v>Ngô Anh</v>
          </cell>
          <cell r="E7" t="str">
            <v>Đức</v>
          </cell>
          <cell r="F7" t="str">
            <v>Ngô Anh Đức</v>
          </cell>
          <cell r="G7" t="str">
            <v>19/12/1976</v>
          </cell>
          <cell r="H7" t="str">
            <v>Hà Nội</v>
          </cell>
          <cell r="I7" t="str">
            <v>Nam</v>
          </cell>
          <cell r="J7" t="str">
            <v>Kinh tế chính trị</v>
          </cell>
          <cell r="K7" t="str">
            <v>Quản lý kinh tế</v>
          </cell>
          <cell r="L7">
            <v>60340410</v>
          </cell>
          <cell r="M7" t="str">
            <v>QH-2012-E</v>
          </cell>
          <cell r="N7" t="str">
            <v>K21-QLKT1</v>
          </cell>
          <cell r="O7" t="str">
            <v>Hoàn thiện công tác thẩm định dự án đầu tư cơ sở hạ tầng giao thông từ nguồn vốn ngân sách nhà nước tại Sở giao thông vận tải Hà Nội</v>
          </cell>
          <cell r="P7" t="str">
            <v>PGS.TS. Phạm Thị Hồng Điệp</v>
          </cell>
          <cell r="Q7" t="str">
            <v xml:space="preserve"> Trường ĐH Kinh tế, ĐHQG Hà Nội</v>
          </cell>
          <cell r="S7" t="str">
            <v>1</v>
          </cell>
          <cell r="T7" t="str">
            <v>Đợt 1/2012</v>
          </cell>
          <cell r="U7">
            <v>1</v>
          </cell>
          <cell r="V7" t="str">
            <v>2636/QĐ-ĐHKT ngày 17 tháng 7 năm 2014</v>
          </cell>
          <cell r="Z7" t="str">
            <v>1</v>
          </cell>
          <cell r="AA7" t="str">
            <v>Ngô Anh Đức, Sinh ngày 19/12/1976</v>
          </cell>
        </row>
        <row r="8">
          <cell r="A8">
            <v>7</v>
          </cell>
          <cell r="B8" t="str">
            <v>Lê Thị Thúy Hà, Sinh ngày 13/05/1978</v>
          </cell>
          <cell r="C8">
            <v>12055162</v>
          </cell>
          <cell r="D8" t="str">
            <v xml:space="preserve">Lê Thị Thúy </v>
          </cell>
          <cell r="E8" t="str">
            <v>Hà</v>
          </cell>
          <cell r="F8" t="str">
            <v>Lê Thị Thúy Hà</v>
          </cell>
          <cell r="G8" t="str">
            <v>13/05/1978</v>
          </cell>
          <cell r="H8" t="str">
            <v>Bắc Ninh</v>
          </cell>
          <cell r="I8" t="str">
            <v>Nữ</v>
          </cell>
          <cell r="J8" t="str">
            <v>Kinh tế chính trị</v>
          </cell>
          <cell r="K8" t="str">
            <v>Quản lý kinh tế</v>
          </cell>
          <cell r="L8">
            <v>60340410</v>
          </cell>
          <cell r="M8" t="str">
            <v>QH-2012-E</v>
          </cell>
          <cell r="N8" t="str">
            <v>K21-QLKT1</v>
          </cell>
          <cell r="O8" t="str">
            <v>Văn hóa kinh doanh trong các lễ hội truyền thống trên địa bàn tỉnh Bắc Ninh</v>
          </cell>
          <cell r="P8" t="str">
            <v>TS. Nguyễn Mạnh Hùng</v>
          </cell>
          <cell r="Q8" t="str">
            <v>Viện Nghiên cứu Châu Phi và Trung Đông</v>
          </cell>
          <cell r="S8" t="str">
            <v>1</v>
          </cell>
          <cell r="T8" t="str">
            <v>Đợt 1/2012</v>
          </cell>
          <cell r="U8">
            <v>1</v>
          </cell>
          <cell r="V8" t="str">
            <v>2637/QĐ-ĐHKT ngày 17 tháng 7 năm 2014</v>
          </cell>
          <cell r="Z8" t="str">
            <v>1</v>
          </cell>
          <cell r="AA8" t="str">
            <v>Lê Thị Thúy Hà, Sinh ngày 13/05/1978</v>
          </cell>
        </row>
        <row r="9">
          <cell r="A9">
            <v>8</v>
          </cell>
          <cell r="B9" t="str">
            <v>Nguyễn Xuân Hà, Sinh ngày 24/12/1982</v>
          </cell>
          <cell r="C9">
            <v>12055164</v>
          </cell>
          <cell r="D9" t="str">
            <v>Nguyễn Xuân</v>
          </cell>
          <cell r="E9" t="str">
            <v>Hà</v>
          </cell>
          <cell r="F9" t="str">
            <v>Nguyễn Xuân Hà</v>
          </cell>
          <cell r="G9" t="str">
            <v>24/12/1982</v>
          </cell>
          <cell r="H9" t="str">
            <v>Thanh Hóa</v>
          </cell>
          <cell r="I9" t="str">
            <v>Nam</v>
          </cell>
          <cell r="J9" t="str">
            <v>Kinh tế chính trị</v>
          </cell>
          <cell r="K9" t="str">
            <v>Quản lý kinh tế</v>
          </cell>
          <cell r="L9">
            <v>60340410</v>
          </cell>
          <cell r="M9" t="str">
            <v>QH-2012-E</v>
          </cell>
          <cell r="N9" t="str">
            <v>K21-QLKT1</v>
          </cell>
          <cell r="O9" t="str">
            <v>Quản lý rủi ro tại Công ty cổ phần chứng khoán MB (MBS)</v>
          </cell>
          <cell r="P9" t="str">
            <v>TS. Nguyễn Thanh Chương</v>
          </cell>
          <cell r="Q9" t="str">
            <v>Trường ĐH Giao thông Vận tải Hà Nội</v>
          </cell>
          <cell r="S9" t="str">
            <v>1</v>
          </cell>
          <cell r="T9" t="str">
            <v>Đợt 1/2012</v>
          </cell>
          <cell r="U9">
            <v>1</v>
          </cell>
          <cell r="V9" t="str">
            <v>2638/QĐ-ĐHKT ngày 17 tháng 7 năm 2014</v>
          </cell>
          <cell r="Z9" t="str">
            <v>1</v>
          </cell>
          <cell r="AA9" t="str">
            <v>Nguyễn Xuân Hà, Sinh ngày 24/12/1982</v>
          </cell>
        </row>
        <row r="10">
          <cell r="A10">
            <v>9</v>
          </cell>
          <cell r="B10" t="str">
            <v>Bùi Minh Hải, Sinh ngày 28/03/1980</v>
          </cell>
          <cell r="C10">
            <v>12055166</v>
          </cell>
          <cell r="D10" t="str">
            <v>Bùi Minh</v>
          </cell>
          <cell r="E10" t="str">
            <v>Hải</v>
          </cell>
          <cell r="F10" t="str">
            <v>Bùi Minh Hải</v>
          </cell>
          <cell r="G10" t="str">
            <v>28/03/1980</v>
          </cell>
          <cell r="H10" t="str">
            <v>Thái Bình</v>
          </cell>
          <cell r="I10" t="str">
            <v>Nam</v>
          </cell>
          <cell r="J10" t="str">
            <v>Kinh tế chính trị</v>
          </cell>
          <cell r="K10" t="str">
            <v>Quản lý kinh tế</v>
          </cell>
          <cell r="L10">
            <v>60340410</v>
          </cell>
          <cell r="M10" t="str">
            <v>QH-2012-E</v>
          </cell>
          <cell r="N10" t="str">
            <v>K21-QLKT1</v>
          </cell>
          <cell r="O10" t="str">
            <v xml:space="preserve"> Quản lý cơ sở vật chất trong doanh trại của Học viện An ninh Nhân dân</v>
          </cell>
          <cell r="P10" t="str">
            <v>PGS.TS. Phạm Thị Hồng Điệp</v>
          </cell>
          <cell r="Q10" t="str">
            <v xml:space="preserve"> Trường ĐH Kinh tế, ĐHQG Hà Nội</v>
          </cell>
          <cell r="S10" t="str">
            <v>1</v>
          </cell>
          <cell r="T10" t="str">
            <v>Đợt 1/2012</v>
          </cell>
          <cell r="U10">
            <v>1</v>
          </cell>
          <cell r="V10" t="str">
            <v>2639/QĐ-ĐHKT ngày 17 tháng 7 năm 2014</v>
          </cell>
          <cell r="Z10" t="str">
            <v>1</v>
          </cell>
          <cell r="AA10" t="str">
            <v>Bùi Minh Hải, Sinh ngày 28/03/1980</v>
          </cell>
        </row>
        <row r="11">
          <cell r="A11">
            <v>10</v>
          </cell>
          <cell r="B11" t="str">
            <v>Nguyễn Phùng Hạnh, Sinh ngày 27/11/1974</v>
          </cell>
          <cell r="C11">
            <v>12055168</v>
          </cell>
          <cell r="D11" t="str">
            <v xml:space="preserve">Nguyễn Phùng </v>
          </cell>
          <cell r="E11" t="str">
            <v>Hạnh</v>
          </cell>
          <cell r="F11" t="str">
            <v>Nguyễn Phùng Hạnh</v>
          </cell>
          <cell r="G11" t="str">
            <v>27/11/1974</v>
          </cell>
          <cell r="H11" t="str">
            <v>Hà Nội</v>
          </cell>
          <cell r="I11" t="str">
            <v>Nam</v>
          </cell>
          <cell r="J11" t="str">
            <v>Kinh tế chính trị</v>
          </cell>
          <cell r="K11" t="str">
            <v>Quản lý kinh tế</v>
          </cell>
          <cell r="L11">
            <v>60340410</v>
          </cell>
          <cell r="M11" t="str">
            <v>QH-2012-E</v>
          </cell>
          <cell r="N11" t="str">
            <v>K21-QLKT1</v>
          </cell>
          <cell r="O11" t="str">
            <v>Quản lý thuế giá trị gia tăng đối với các doanh nghiệp xây dựng trên địa bàn tỉnh Vĩnh Phúc</v>
          </cell>
          <cell r="P11" t="str">
            <v>PGS.TS. Phan Kim Chiến</v>
          </cell>
          <cell r="Q11" t="str">
            <v>Trường ĐH Kinh tế Quốc dân</v>
          </cell>
          <cell r="S11" t="str">
            <v>1</v>
          </cell>
          <cell r="T11" t="str">
            <v>Đợt 1/2012</v>
          </cell>
          <cell r="U11">
            <v>1</v>
          </cell>
          <cell r="V11" t="str">
            <v>2640/QĐ-ĐHKT ngày 17 tháng 7 năm 2014</v>
          </cell>
          <cell r="Z11" t="str">
            <v>1</v>
          </cell>
          <cell r="AA11" t="str">
            <v>Nguyễn Phùng Hạnh, Sinh ngày 27/11/1974</v>
          </cell>
        </row>
        <row r="12">
          <cell r="A12">
            <v>11</v>
          </cell>
          <cell r="B12" t="str">
            <v>Phùng Thị Hằng, Sinh ngày 29/12/1981</v>
          </cell>
          <cell r="C12">
            <v>12055170</v>
          </cell>
          <cell r="D12" t="str">
            <v xml:space="preserve">Phùng Thị </v>
          </cell>
          <cell r="E12" t="str">
            <v>Hằng</v>
          </cell>
          <cell r="F12" t="str">
            <v>Phùng Thị Hằng</v>
          </cell>
          <cell r="G12" t="str">
            <v>29/12/1981</v>
          </cell>
          <cell r="H12" t="str">
            <v>Hà Nội</v>
          </cell>
          <cell r="I12" t="str">
            <v>Nữ</v>
          </cell>
          <cell r="J12" t="str">
            <v>Kinh tế chính trị</v>
          </cell>
          <cell r="K12" t="str">
            <v>Quản lý kinh tế</v>
          </cell>
          <cell r="L12">
            <v>60340410</v>
          </cell>
          <cell r="M12" t="str">
            <v>QH-2012-E</v>
          </cell>
          <cell r="N12" t="str">
            <v>K21-QLKT2</v>
          </cell>
          <cell r="O12" t="str">
            <v>Phát triển nguồn nhân lực công nghệ thông tin của Kiểm toán nhà nước ở Việt Nam</v>
          </cell>
          <cell r="P12" t="str">
            <v>PGS.TS. Nguyễn Thị Kim Anh</v>
          </cell>
          <cell r="Q12" t="str">
            <v xml:space="preserve"> Trường ĐH Kinh tế, ĐHQG Hà Nội</v>
          </cell>
          <cell r="S12" t="str">
            <v>1</v>
          </cell>
          <cell r="T12" t="str">
            <v>Đợt 1/2012</v>
          </cell>
          <cell r="U12">
            <v>1</v>
          </cell>
          <cell r="V12" t="str">
            <v>2641/QĐ-ĐHKT ngày 17 tháng 7 năm 2014</v>
          </cell>
          <cell r="Z12" t="str">
            <v>1</v>
          </cell>
          <cell r="AA12" t="str">
            <v>Phùng Thị Hằng, Sinh ngày 29/12/1981</v>
          </cell>
        </row>
        <row r="13">
          <cell r="A13">
            <v>12</v>
          </cell>
          <cell r="B13" t="str">
            <v>Nguyễn Sỹ Hiếu, Sinh ngày 23/01/1976</v>
          </cell>
          <cell r="C13">
            <v>12055176</v>
          </cell>
          <cell r="D13" t="str">
            <v>Nguyễn Sỹ</v>
          </cell>
          <cell r="E13" t="str">
            <v>Hiếu</v>
          </cell>
          <cell r="F13" t="str">
            <v>Nguyễn Sỹ Hiếu</v>
          </cell>
          <cell r="G13" t="str">
            <v>23/01/1976</v>
          </cell>
          <cell r="H13" t="str">
            <v>Hà Nội</v>
          </cell>
          <cell r="I13" t="str">
            <v>Nam</v>
          </cell>
          <cell r="J13" t="str">
            <v>Kinh tế chính trị</v>
          </cell>
          <cell r="K13" t="str">
            <v>Quản lý kinh tế</v>
          </cell>
          <cell r="L13">
            <v>60340410</v>
          </cell>
          <cell r="M13" t="str">
            <v>QH-2012-E</v>
          </cell>
          <cell r="N13" t="str">
            <v>K21-QLKT1</v>
          </cell>
          <cell r="O13" t="str">
            <v>Quản lý các công trình xây dựng bằng vốn nhà nước tại quận Hà Đông, Thành phố Hà Nội</v>
          </cell>
          <cell r="P13" t="str">
            <v>PGS.TS. Phan Kim Chiến</v>
          </cell>
          <cell r="Q13" t="str">
            <v>Trường ĐH Kinh tế Quốc dân</v>
          </cell>
          <cell r="S13" t="str">
            <v>1</v>
          </cell>
          <cell r="T13" t="str">
            <v>Đợt 1/2012</v>
          </cell>
          <cell r="U13">
            <v>1</v>
          </cell>
          <cell r="V13" t="str">
            <v>2642/QĐ-ĐHKT ngày 17 tháng 7 năm 2014</v>
          </cell>
          <cell r="Z13" t="str">
            <v>1</v>
          </cell>
          <cell r="AA13" t="str">
            <v>Nguyễn Sỹ Hiếu, Sinh ngày 23/01/1976</v>
          </cell>
        </row>
        <row r="14">
          <cell r="A14">
            <v>13</v>
          </cell>
          <cell r="B14" t="str">
            <v>Phạm Thanh Hiếu, Sinh ngày 25/01/1972</v>
          </cell>
          <cell r="C14">
            <v>12055177</v>
          </cell>
          <cell r="D14" t="str">
            <v>Phạm Thanh</v>
          </cell>
          <cell r="E14" t="str">
            <v>Hiếu</v>
          </cell>
          <cell r="F14" t="str">
            <v>Phạm Thanh Hiếu</v>
          </cell>
          <cell r="G14" t="str">
            <v>25/01/1972</v>
          </cell>
          <cell r="H14" t="str">
            <v>Lai Châu</v>
          </cell>
          <cell r="I14" t="str">
            <v>Nam</v>
          </cell>
          <cell r="J14" t="str">
            <v>Kinh tế chính trị</v>
          </cell>
          <cell r="K14" t="str">
            <v>Quản lý kinh tế</v>
          </cell>
          <cell r="L14">
            <v>60340410</v>
          </cell>
          <cell r="M14" t="str">
            <v>QH-2012-E</v>
          </cell>
          <cell r="N14" t="str">
            <v>K21-QLKT1</v>
          </cell>
          <cell r="O14" t="str">
            <v>Hoàn thiện cơ cấu tổ chức quản lý tại Đài phát thanh truyền hình Hà Nội</v>
          </cell>
          <cell r="P14" t="str">
            <v>PGS.TS. Phan Kim Chiến</v>
          </cell>
          <cell r="Q14" t="str">
            <v>Trường ĐH Kinh tế Quốc dân</v>
          </cell>
          <cell r="S14" t="str">
            <v>1</v>
          </cell>
          <cell r="T14" t="str">
            <v>Đợt 1/2012</v>
          </cell>
          <cell r="U14">
            <v>1</v>
          </cell>
          <cell r="V14" t="str">
            <v>2643/QĐ-ĐHKT ngày 17 tháng 7 năm 2014</v>
          </cell>
          <cell r="Z14" t="str">
            <v>1</v>
          </cell>
          <cell r="AA14" t="str">
            <v>Phạm Thanh Hiếu, Sinh ngày 25/01/1972</v>
          </cell>
        </row>
        <row r="15">
          <cell r="A15">
            <v>14</v>
          </cell>
          <cell r="B15" t="str">
            <v>Phan Thị Hoa, Sinh ngày 23/03/1976</v>
          </cell>
          <cell r="C15">
            <v>12055180</v>
          </cell>
          <cell r="D15" t="str">
            <v xml:space="preserve">Phan Thị </v>
          </cell>
          <cell r="E15" t="str">
            <v>Hoa</v>
          </cell>
          <cell r="F15" t="str">
            <v>Phan Thị Hoa</v>
          </cell>
          <cell r="G15" t="str">
            <v>23/03/1976</v>
          </cell>
          <cell r="H15" t="str">
            <v>Hà Tĩnh</v>
          </cell>
          <cell r="I15" t="str">
            <v>Nữ</v>
          </cell>
          <cell r="J15" t="str">
            <v>Kinh tế chính trị</v>
          </cell>
          <cell r="K15" t="str">
            <v>Quản lý kinh tế</v>
          </cell>
          <cell r="L15">
            <v>60340410</v>
          </cell>
          <cell r="M15" t="str">
            <v>QH-2012-E</v>
          </cell>
          <cell r="N15" t="str">
            <v>K21-QLKT2</v>
          </cell>
          <cell r="O15" t="str">
            <v>Quản lý tài chính tại Công ty cổ phần thiết bị xăng dầu Petrolimex</v>
          </cell>
          <cell r="P15" t="str">
            <v>PGS.TS. Lê Thị Anh Vân</v>
          </cell>
          <cell r="Q15" t="str">
            <v>Trường ĐH Kinh tế Quốc dân</v>
          </cell>
          <cell r="S15" t="str">
            <v>1</v>
          </cell>
          <cell r="T15" t="str">
            <v>Đợt 1/2012</v>
          </cell>
          <cell r="U15">
            <v>1</v>
          </cell>
          <cell r="V15" t="str">
            <v>2644/QĐ-ĐHKT ngày 17 tháng 7 năm 2014</v>
          </cell>
          <cell r="Z15" t="str">
            <v>1</v>
          </cell>
          <cell r="AA15" t="str">
            <v>Phan Thị Hoa, Sinh ngày 23/03/1976</v>
          </cell>
        </row>
        <row r="16">
          <cell r="A16">
            <v>15</v>
          </cell>
          <cell r="B16" t="str">
            <v>Phạm Thị Hồng, Sinh ngày 04/12/1985</v>
          </cell>
          <cell r="C16">
            <v>12055183</v>
          </cell>
          <cell r="D16" t="str">
            <v xml:space="preserve">Phạm Thị </v>
          </cell>
          <cell r="E16" t="str">
            <v>Hồng</v>
          </cell>
          <cell r="F16" t="str">
            <v>Phạm Thị Hồng</v>
          </cell>
          <cell r="G16" t="str">
            <v>04/12/1985</v>
          </cell>
          <cell r="H16" t="str">
            <v>Hải Dương</v>
          </cell>
          <cell r="I16" t="str">
            <v>Nữ</v>
          </cell>
          <cell r="J16" t="str">
            <v>Kinh tế chính trị</v>
          </cell>
          <cell r="K16" t="str">
            <v>Quản lý kinh tế</v>
          </cell>
          <cell r="L16">
            <v>60340410</v>
          </cell>
          <cell r="M16" t="str">
            <v>QH-2012-E</v>
          </cell>
          <cell r="N16" t="str">
            <v>K21-QLKT1</v>
          </cell>
          <cell r="O16" t="str">
            <v>Cơ chế hành chính "một cửa" trong lĩnh vực quản lý đất đai ở huyện Tứ Kỳ, tỉnh Hải Dương</v>
          </cell>
          <cell r="P16" t="str">
            <v>PGS.TS. Phí Mạnh Hồng</v>
          </cell>
          <cell r="Q16" t="str">
            <v xml:space="preserve"> Trường ĐH Kinh tế, ĐHQG Hà Nội</v>
          </cell>
          <cell r="S16" t="str">
            <v>1</v>
          </cell>
          <cell r="T16" t="str">
            <v>Đợt 1/2012</v>
          </cell>
          <cell r="U16">
            <v>1</v>
          </cell>
          <cell r="V16" t="str">
            <v>2645/QĐ-ĐHKT ngày 17 tháng 7 năm 2014</v>
          </cell>
          <cell r="Z16" t="str">
            <v>1</v>
          </cell>
          <cell r="AA16" t="str">
            <v>Phạm Thị Hồng, Sinh ngày 04/12/1985</v>
          </cell>
        </row>
        <row r="17">
          <cell r="A17">
            <v>16</v>
          </cell>
          <cell r="B17" t="str">
            <v>Nguyễn Thị Huệ, Sinh ngày 10/01/1986</v>
          </cell>
          <cell r="C17">
            <v>12055184</v>
          </cell>
          <cell r="D17" t="str">
            <v>Nguyễn Thị</v>
          </cell>
          <cell r="E17" t="str">
            <v>Huệ</v>
          </cell>
          <cell r="F17" t="str">
            <v>Nguyễn Thị Huệ</v>
          </cell>
          <cell r="G17" t="str">
            <v>10/01/1986</v>
          </cell>
          <cell r="H17" t="str">
            <v>Thanh Hóa</v>
          </cell>
          <cell r="I17" t="str">
            <v>Nữ</v>
          </cell>
          <cell r="J17" t="str">
            <v>Kinh tế chính trị</v>
          </cell>
          <cell r="K17" t="str">
            <v>Quản lý kinh tế</v>
          </cell>
          <cell r="L17">
            <v>60340410</v>
          </cell>
          <cell r="M17" t="str">
            <v>QH-2012-E</v>
          </cell>
          <cell r="N17" t="str">
            <v>K21-QLKT1</v>
          </cell>
          <cell r="O17" t="str">
            <v xml:space="preserve"> Quản lý nhà nước về bảo hiểm xã hội tại huyện Sóc Sơn, Thành phố Hà Nội</v>
          </cell>
          <cell r="P17" t="str">
            <v>PGS.TS. Phạm Văn Dũng</v>
          </cell>
          <cell r="Q17" t="str">
            <v xml:space="preserve"> Trường ĐH Kinh tế, ĐHQG Hà Nội</v>
          </cell>
          <cell r="S17" t="str">
            <v>1</v>
          </cell>
          <cell r="T17" t="str">
            <v>Đợt 1/2012</v>
          </cell>
          <cell r="U17">
            <v>1</v>
          </cell>
          <cell r="V17" t="str">
            <v>2646/QĐ-ĐHKT ngày 17 tháng 7 năm 2014</v>
          </cell>
          <cell r="Z17" t="str">
            <v>1</v>
          </cell>
          <cell r="AA17" t="str">
            <v>Nguyễn Thị Huệ, Sinh ngày 10/01/1986</v>
          </cell>
        </row>
        <row r="18">
          <cell r="A18">
            <v>17</v>
          </cell>
          <cell r="B18" t="str">
            <v>Nguyễn Thị Huệ, Sinh ngày 30/11/1981</v>
          </cell>
          <cell r="C18">
            <v>12055250</v>
          </cell>
          <cell r="D18" t="str">
            <v>Nguyễn Thị</v>
          </cell>
          <cell r="E18" t="str">
            <v>Huệ</v>
          </cell>
          <cell r="F18" t="str">
            <v>Nguyễn Thị Huệ</v>
          </cell>
          <cell r="G18" t="str">
            <v>30/11/1981</v>
          </cell>
          <cell r="H18" t="str">
            <v>Hà Nội</v>
          </cell>
          <cell r="I18" t="str">
            <v>Nữ</v>
          </cell>
          <cell r="J18" t="str">
            <v>Kinh tế chính trị</v>
          </cell>
          <cell r="K18" t="str">
            <v>Quản lý kinh tế</v>
          </cell>
          <cell r="L18">
            <v>60340410</v>
          </cell>
          <cell r="M18" t="str">
            <v>QH-2012-E</v>
          </cell>
          <cell r="N18" t="str">
            <v>K21-QLKT1</v>
          </cell>
          <cell r="O18" t="str">
            <v>Nâng cao năng lực cạnh tranh hàng nông sản xuất khẩu vào EU của Tổng công ty Thương mại Hà Nội (Hapro)</v>
          </cell>
          <cell r="P18" t="str">
            <v>TS. Đào Thị Bích Thủy</v>
          </cell>
          <cell r="Q18" t="str">
            <v xml:space="preserve"> Trường ĐH Kinh tế, ĐHQG Hà Nội</v>
          </cell>
          <cell r="S18" t="str">
            <v>1</v>
          </cell>
          <cell r="T18" t="str">
            <v>Đợt 1/2012</v>
          </cell>
          <cell r="U18">
            <v>1</v>
          </cell>
          <cell r="V18" t="str">
            <v>2647/QĐ-ĐHKT ngày 17 tháng 7 năm 2014</v>
          </cell>
          <cell r="Z18" t="str">
            <v>1</v>
          </cell>
          <cell r="AA18" t="str">
            <v>Nguyễn Thị Huệ, Sinh ngày 30/11/1981</v>
          </cell>
        </row>
        <row r="19">
          <cell r="A19">
            <v>18</v>
          </cell>
          <cell r="B19" t="str">
            <v>Lê Xuân Hùng, Sinh ngày 11/12/1977</v>
          </cell>
          <cell r="C19">
            <v>12055185</v>
          </cell>
          <cell r="D19" t="str">
            <v>Lê Xuân</v>
          </cell>
          <cell r="E19" t="str">
            <v>Hùng</v>
          </cell>
          <cell r="F19" t="str">
            <v>Lê Xuân Hùng</v>
          </cell>
          <cell r="G19" t="str">
            <v>11/12/1977</v>
          </cell>
          <cell r="H19" t="str">
            <v>Hà Nội</v>
          </cell>
          <cell r="I19" t="str">
            <v>Nam</v>
          </cell>
          <cell r="J19" t="str">
            <v>Kinh tế chính trị</v>
          </cell>
          <cell r="K19" t="str">
            <v>Quản lý kinh tế</v>
          </cell>
          <cell r="L19">
            <v>60340410</v>
          </cell>
          <cell r="M19" t="str">
            <v>QH-2012-E</v>
          </cell>
          <cell r="N19" t="str">
            <v>K21-QLKT1</v>
          </cell>
          <cell r="O19" t="str">
            <v>Quản lý dự án đầu tư xây dựng hạ tầng giao thông từ nguồn vốn ngân sách nhà nước tại Sở Giao thông Vận tải Hà Nội</v>
          </cell>
          <cell r="P19" t="str">
            <v>PGS.TS. Nguyễn Cúc</v>
          </cell>
          <cell r="Q19" t="str">
            <v>Học viện Chính trị quốc gia Hồ Chí Minh</v>
          </cell>
          <cell r="S19" t="str">
            <v>1</v>
          </cell>
          <cell r="T19" t="str">
            <v>Đợt 1/2012</v>
          </cell>
          <cell r="U19">
            <v>1</v>
          </cell>
          <cell r="V19" t="str">
            <v>2648/QĐ-ĐHKT ngày 17 tháng 7 năm 2014</v>
          </cell>
          <cell r="Z19" t="str">
            <v>1</v>
          </cell>
          <cell r="AA19" t="str">
            <v>Lê Xuân Hùng, Sinh ngày 11/12/1977</v>
          </cell>
        </row>
        <row r="20">
          <cell r="A20">
            <v>19</v>
          </cell>
          <cell r="B20" t="str">
            <v>Đoàn Văn Huy, Sinh ngày 08/07/1978</v>
          </cell>
          <cell r="C20">
            <v>12055187</v>
          </cell>
          <cell r="D20" t="str">
            <v>Đoàn Văn</v>
          </cell>
          <cell r="E20" t="str">
            <v>Huy</v>
          </cell>
          <cell r="F20" t="str">
            <v>Đoàn Văn Huy</v>
          </cell>
          <cell r="G20" t="str">
            <v>08/07/1978</v>
          </cell>
          <cell r="H20" t="str">
            <v>Hải Dương</v>
          </cell>
          <cell r="I20" t="str">
            <v>Nam</v>
          </cell>
          <cell r="J20" t="str">
            <v>Kinh tế chính trị</v>
          </cell>
          <cell r="K20" t="str">
            <v>Quản lý kinh tế</v>
          </cell>
          <cell r="L20">
            <v>60340410</v>
          </cell>
          <cell r="M20" t="str">
            <v>QH-2012-E</v>
          </cell>
          <cell r="N20" t="str">
            <v>K21-QLKT1</v>
          </cell>
          <cell r="O20" t="str">
            <v>Quản lý chất lượng dịch vụ cung cấp điện trên địa bàn Thành phố Hà Nội</v>
          </cell>
          <cell r="P20" t="str">
            <v>PGS.TS. Lê Cao Đoàn</v>
          </cell>
          <cell r="Q20" t="str">
            <v>Viện kinh tế Việt Nam</v>
          </cell>
          <cell r="S20" t="str">
            <v>1</v>
          </cell>
          <cell r="T20" t="str">
            <v>Đợt 1/2012</v>
          </cell>
          <cell r="U20">
            <v>1</v>
          </cell>
          <cell r="V20" t="str">
            <v>2649/QĐ-ĐHKT ngày 17 tháng 7 năm 2014</v>
          </cell>
          <cell r="Z20" t="str">
            <v>1</v>
          </cell>
          <cell r="AA20" t="str">
            <v>Đoàn Văn Huy, Sinh ngày 08/07/1978</v>
          </cell>
        </row>
        <row r="21">
          <cell r="A21">
            <v>20</v>
          </cell>
          <cell r="B21" t="str">
            <v>Dương Thị Thương Huyền, Sinh ngày 08/04/1986</v>
          </cell>
          <cell r="C21">
            <v>12055188</v>
          </cell>
          <cell r="D21" t="str">
            <v>Dương Thị Thương</v>
          </cell>
          <cell r="E21" t="str">
            <v>Huyền</v>
          </cell>
          <cell r="F21" t="str">
            <v>Dương Thị Thương Huyền</v>
          </cell>
          <cell r="G21" t="str">
            <v>08/04/1986</v>
          </cell>
          <cell r="H21" t="str">
            <v>Hòa Bình</v>
          </cell>
          <cell r="I21" t="str">
            <v>Nữ</v>
          </cell>
          <cell r="J21" t="str">
            <v>Kinh tế chính trị</v>
          </cell>
          <cell r="K21" t="str">
            <v>Quản lý kinh tế</v>
          </cell>
          <cell r="L21">
            <v>60340410</v>
          </cell>
          <cell r="M21" t="str">
            <v>QH-2012-E</v>
          </cell>
          <cell r="N21" t="str">
            <v>K21-QLKT1</v>
          </cell>
          <cell r="O21" t="str">
            <v>Thực hiện chiến lược phát triển thương hiệu của Công ty Honda Việt Nam</v>
          </cell>
          <cell r="P21" t="str">
            <v>TS. Phan Trung Chính</v>
          </cell>
          <cell r="Q21" t="str">
            <v>Học viện Chính trị quốc gia Hồ Chí Minh</v>
          </cell>
          <cell r="S21" t="str">
            <v>1</v>
          </cell>
          <cell r="T21" t="str">
            <v>Đợt 1/2012</v>
          </cell>
          <cell r="U21">
            <v>1</v>
          </cell>
          <cell r="V21" t="str">
            <v>2650/QĐ-ĐHKT ngày 17 tháng 7 năm 2014</v>
          </cell>
          <cell r="Z21" t="str">
            <v>1</v>
          </cell>
          <cell r="AA21" t="str">
            <v>Dương Thị Thương Huyền, Sinh ngày 08/04/1986</v>
          </cell>
        </row>
        <row r="22">
          <cell r="A22">
            <v>21</v>
          </cell>
          <cell r="B22" t="str">
            <v>Nguyễn Mạnh Hưng, Sinh ngày 10/10/1984</v>
          </cell>
          <cell r="C22">
            <v>12055189</v>
          </cell>
          <cell r="D22" t="str">
            <v>Nguyễn Mạnh</v>
          </cell>
          <cell r="E22" t="str">
            <v>Hưng</v>
          </cell>
          <cell r="F22" t="str">
            <v>Nguyễn Mạnh Hưng</v>
          </cell>
          <cell r="G22" t="str">
            <v>10/10/1984</v>
          </cell>
          <cell r="H22" t="str">
            <v>Hà Nội</v>
          </cell>
          <cell r="I22" t="str">
            <v>Nam</v>
          </cell>
          <cell r="J22" t="str">
            <v>Kinh tế chính trị</v>
          </cell>
          <cell r="K22" t="str">
            <v>Quản lý kinh tế</v>
          </cell>
          <cell r="L22">
            <v>60340410</v>
          </cell>
          <cell r="M22" t="str">
            <v>QH-2012-E</v>
          </cell>
          <cell r="N22" t="str">
            <v>K21-QLKT1</v>
          </cell>
          <cell r="O22" t="str">
            <v>Thu hút nguồn vốn ODA cho giáo dục đại học ở Việt Nam</v>
          </cell>
          <cell r="P22" t="str">
            <v>TS. Nguyễn Thị Kim Chi</v>
          </cell>
          <cell r="Q22" t="str">
            <v xml:space="preserve"> Trường ĐH Kinh tế, ĐHQG Hà Nội</v>
          </cell>
          <cell r="S22" t="str">
            <v>1</v>
          </cell>
          <cell r="T22" t="str">
            <v>Đợt 1/2012</v>
          </cell>
          <cell r="U22">
            <v>1</v>
          </cell>
          <cell r="V22" t="str">
            <v>2651/QĐ-ĐHKT ngày 17 tháng 7 năm 2014</v>
          </cell>
          <cell r="Z22" t="str">
            <v>1</v>
          </cell>
          <cell r="AA22" t="str">
            <v>Nguyễn Mạnh Hưng, Sinh ngày 10/10/1984</v>
          </cell>
        </row>
        <row r="23">
          <cell r="A23">
            <v>22</v>
          </cell>
          <cell r="B23" t="str">
            <v>Nguyễn Vinh Hưng, Sinh ngày 20/07/1985</v>
          </cell>
          <cell r="C23">
            <v>12055190</v>
          </cell>
          <cell r="D23" t="str">
            <v>Nguyễn Vinh</v>
          </cell>
          <cell r="E23" t="str">
            <v>Hưng</v>
          </cell>
          <cell r="F23" t="str">
            <v>Nguyễn Vinh Hưng</v>
          </cell>
          <cell r="G23" t="str">
            <v>20/07/1985</v>
          </cell>
          <cell r="H23" t="str">
            <v>Hà Nội</v>
          </cell>
          <cell r="I23" t="str">
            <v>Nam</v>
          </cell>
          <cell r="J23" t="str">
            <v>Kinh tế chính trị</v>
          </cell>
          <cell r="K23" t="str">
            <v>Quản lý kinh tế</v>
          </cell>
          <cell r="L23">
            <v>60340410</v>
          </cell>
          <cell r="M23" t="str">
            <v>QH-2012-E</v>
          </cell>
          <cell r="N23" t="str">
            <v>K21-QLKT1</v>
          </cell>
          <cell r="O23" t="str">
            <v>Hoàn thiện chức năng quản lý kinh tế của nhà nước Việt Nam hiện nay</v>
          </cell>
          <cell r="P23" t="str">
            <v>TS. Đinh Quang Ty</v>
          </cell>
          <cell r="Q23" t="str">
            <v>Hội đồng lý luận trung ương</v>
          </cell>
          <cell r="S23" t="str">
            <v>1</v>
          </cell>
          <cell r="T23" t="str">
            <v>Đợt 1/2012</v>
          </cell>
          <cell r="U23">
            <v>1</v>
          </cell>
          <cell r="V23" t="str">
            <v>2652/QĐ-ĐHKT ngày 17 tháng 7 năm 2014</v>
          </cell>
          <cell r="Z23" t="str">
            <v>1</v>
          </cell>
          <cell r="AA23" t="str">
            <v>Nguyễn Vinh Hưng, Sinh ngày 20/07/1985</v>
          </cell>
        </row>
        <row r="24">
          <cell r="A24">
            <v>23</v>
          </cell>
          <cell r="B24" t="str">
            <v>Lê Thị Thanh Hương, Sinh ngày 20/01/1971</v>
          </cell>
          <cell r="C24">
            <v>12055193</v>
          </cell>
          <cell r="D24" t="str">
            <v>Lê Thị Thanh</v>
          </cell>
          <cell r="E24" t="str">
            <v>Hương</v>
          </cell>
          <cell r="F24" t="str">
            <v>Lê Thị Thanh Hương</v>
          </cell>
          <cell r="G24" t="str">
            <v>20/01/1971</v>
          </cell>
          <cell r="H24" t="str">
            <v>Hà Nội</v>
          </cell>
          <cell r="I24" t="str">
            <v>Nữ</v>
          </cell>
          <cell r="J24" t="str">
            <v>Kinh tế chính trị</v>
          </cell>
          <cell r="K24" t="str">
            <v>Quản lý kinh tế</v>
          </cell>
          <cell r="L24">
            <v>60340410</v>
          </cell>
          <cell r="M24" t="str">
            <v>QH-2012-E</v>
          </cell>
          <cell r="N24" t="str">
            <v>K21-QLKT1</v>
          </cell>
          <cell r="O24" t="str">
            <v>Tổ chức thực thi chính sách thu tiền thuê đất của Cục thuế Thành phố Hà Nội</v>
          </cell>
          <cell r="P24" t="str">
            <v>TS. Bùi Thị Hồng Việt</v>
          </cell>
          <cell r="Q24" t="str">
            <v>Trường ĐH Kinh tế Quốc dân</v>
          </cell>
          <cell r="S24" t="str">
            <v>1</v>
          </cell>
          <cell r="T24" t="str">
            <v>Đợt 1/2012</v>
          </cell>
          <cell r="U24">
            <v>1</v>
          </cell>
          <cell r="V24" t="str">
            <v>2653/QĐ-ĐHKT ngày 17 tháng 7 năm 2014</v>
          </cell>
          <cell r="Z24" t="str">
            <v>1</v>
          </cell>
          <cell r="AA24" t="str">
            <v>Lê Thị Thanh Hương, Sinh ngày 20/01/1971</v>
          </cell>
        </row>
        <row r="25">
          <cell r="A25">
            <v>24</v>
          </cell>
          <cell r="B25" t="str">
            <v>Nguyễn Thị Lan Hương, Sinh ngày 02/12/1984</v>
          </cell>
          <cell r="C25">
            <v>12055192</v>
          </cell>
          <cell r="D25" t="str">
            <v xml:space="preserve">Nguyễn Thị Lan </v>
          </cell>
          <cell r="E25" t="str">
            <v>Hương</v>
          </cell>
          <cell r="F25" t="str">
            <v>Nguyễn Thị Lan Hương</v>
          </cell>
          <cell r="G25" t="str">
            <v>02/12/1984</v>
          </cell>
          <cell r="H25" t="str">
            <v>Hà Nội</v>
          </cell>
          <cell r="I25" t="str">
            <v>Nữ</v>
          </cell>
          <cell r="J25" t="str">
            <v>Kinh tế chính trị</v>
          </cell>
          <cell r="K25" t="str">
            <v>Quản lý kinh tế</v>
          </cell>
          <cell r="L25">
            <v>60340410</v>
          </cell>
          <cell r="M25" t="str">
            <v>QH-2012-E</v>
          </cell>
          <cell r="N25" t="str">
            <v>K21-QLKT1</v>
          </cell>
          <cell r="O25" t="str">
            <v>Phát triển văn hóa doanh nghiệp tại Tập đoàn viễn thông Quân đội</v>
          </cell>
          <cell r="P25" t="str">
            <v>PGS.TS. Nguyễn Ngọc Hồi</v>
          </cell>
          <cell r="Q25" t="str">
            <v>Tạp chí Quốc phòng toàn dân</v>
          </cell>
          <cell r="S25" t="str">
            <v>1</v>
          </cell>
          <cell r="T25" t="str">
            <v>Đợt 1/2012</v>
          </cell>
          <cell r="U25">
            <v>1</v>
          </cell>
          <cell r="V25" t="str">
            <v>2654/QĐ-ĐHKT ngày 17 tháng 7 năm 2014</v>
          </cell>
          <cell r="Z25" t="str">
            <v>1</v>
          </cell>
          <cell r="AA25" t="str">
            <v>Nguyễn Thị Lan Hương, Sinh ngày 02/12/1984</v>
          </cell>
        </row>
        <row r="26">
          <cell r="A26">
            <v>25</v>
          </cell>
          <cell r="B26" t="str">
            <v>Đặng Anh Khoa, Sinh ngày 28/11/1975</v>
          </cell>
          <cell r="C26">
            <v>12055196</v>
          </cell>
          <cell r="D26" t="str">
            <v>Đặng Anh</v>
          </cell>
          <cell r="E26" t="str">
            <v>Khoa</v>
          </cell>
          <cell r="F26" t="str">
            <v>Đặng Anh Khoa</v>
          </cell>
          <cell r="G26" t="str">
            <v>28/11/1975</v>
          </cell>
          <cell r="H26" t="str">
            <v>Hà Nội</v>
          </cell>
          <cell r="I26" t="str">
            <v>Nam</v>
          </cell>
          <cell r="J26" t="str">
            <v>Kinh tế chính trị</v>
          </cell>
          <cell r="K26" t="str">
            <v>Quản lý kinh tế</v>
          </cell>
          <cell r="L26">
            <v>60340410</v>
          </cell>
          <cell r="M26" t="str">
            <v>QH-2012-E</v>
          </cell>
          <cell r="N26" t="str">
            <v>K21-QLKT1</v>
          </cell>
          <cell r="O26" t="str">
            <v>Quản lý thu bảo hiểm xã hội tại Bảo hiểm xã hội Thành phố Hà Nội</v>
          </cell>
          <cell r="P26" t="str">
            <v>PGS.TS. Trần Anh Tài</v>
          </cell>
          <cell r="Q26" t="str">
            <v xml:space="preserve"> Trường ĐH Kinh tế, ĐHQG Hà Nội</v>
          </cell>
          <cell r="S26" t="str">
            <v>1</v>
          </cell>
          <cell r="T26" t="str">
            <v>Đợt 1/2012</v>
          </cell>
          <cell r="U26">
            <v>1</v>
          </cell>
          <cell r="V26" t="str">
            <v>2655/QĐ-ĐHKT ngày 17 tháng 7 năm 2014</v>
          </cell>
          <cell r="Z26" t="str">
            <v>1</v>
          </cell>
          <cell r="AA26" t="str">
            <v>Đặng Anh Khoa, Sinh ngày 28/11/1975</v>
          </cell>
        </row>
        <row r="27">
          <cell r="A27">
            <v>26</v>
          </cell>
          <cell r="B27" t="str">
            <v>Nguyễn Trung Kiên, Sinh ngày 03/10/1982</v>
          </cell>
          <cell r="C27">
            <v>12055197</v>
          </cell>
          <cell r="D27" t="str">
            <v xml:space="preserve">Nguyễn Trung </v>
          </cell>
          <cell r="E27" t="str">
            <v>Kiên</v>
          </cell>
          <cell r="F27" t="str">
            <v>Nguyễn Trung Kiên</v>
          </cell>
          <cell r="G27" t="str">
            <v>03/10/1982</v>
          </cell>
          <cell r="H27" t="str">
            <v>Hà Nội</v>
          </cell>
          <cell r="I27" t="str">
            <v>Nam</v>
          </cell>
          <cell r="J27" t="str">
            <v>Kinh tế chính trị</v>
          </cell>
          <cell r="K27" t="str">
            <v>Quản lý kinh tế</v>
          </cell>
          <cell r="L27">
            <v>60340410</v>
          </cell>
          <cell r="M27" t="str">
            <v>QH-2012-E</v>
          </cell>
          <cell r="N27" t="str">
            <v>K21-QLKT3</v>
          </cell>
          <cell r="O27" t="str">
            <v>Quản lý thuế thu nhập cá nhân ở Hà Nội</v>
          </cell>
          <cell r="P27" t="str">
            <v>PGS.TS. Phạm Thị Hồng Điệp</v>
          </cell>
          <cell r="Q27" t="str">
            <v xml:space="preserve"> Trường ĐH Kinh tế, ĐHQG Hà Nội</v>
          </cell>
          <cell r="S27" t="str">
            <v>1</v>
          </cell>
          <cell r="T27" t="str">
            <v>Đợt 1/2012</v>
          </cell>
          <cell r="U27" t="str">
            <v>5</v>
          </cell>
          <cell r="V27" t="e">
            <v>#N/A</v>
          </cell>
          <cell r="Z27" t="str">
            <v>5</v>
          </cell>
          <cell r="AA27" t="str">
            <v>Nguyễn Trung Kiên, Sinh ngày 03/10/1982</v>
          </cell>
        </row>
        <row r="28">
          <cell r="A28">
            <v>27</v>
          </cell>
          <cell r="B28" t="str">
            <v>Nguyễn Thị Trà Liên, Sinh ngày 01/08/1983</v>
          </cell>
          <cell r="C28">
            <v>12055200</v>
          </cell>
          <cell r="D28" t="str">
            <v>Nguyễn Thị Trà</v>
          </cell>
          <cell r="E28" t="str">
            <v>Liên</v>
          </cell>
          <cell r="F28" t="str">
            <v>Nguyễn Thị Trà Liên</v>
          </cell>
          <cell r="G28" t="str">
            <v>01/08/1983</v>
          </cell>
          <cell r="H28" t="str">
            <v>Hà Nội</v>
          </cell>
          <cell r="I28" t="str">
            <v>Nữ</v>
          </cell>
          <cell r="J28" t="str">
            <v>Kinh tế chính trị</v>
          </cell>
          <cell r="K28" t="str">
            <v>Quản lý kinh tế</v>
          </cell>
          <cell r="L28">
            <v>60340410</v>
          </cell>
          <cell r="M28" t="str">
            <v>QH-2012-E</v>
          </cell>
          <cell r="N28" t="str">
            <v>K21-QLKT1</v>
          </cell>
          <cell r="O28" t="str">
            <v>Quản lý nguồn nhân lực của tổ chức Đoàn thanh niên trên địa bàn huyện Sóc Sơn, Thành phố Hà Nội</v>
          </cell>
          <cell r="P28" t="str">
            <v>TS. Đinh Quang Ty</v>
          </cell>
          <cell r="Q28" t="str">
            <v>Hội đồng lý luận trung ương</v>
          </cell>
          <cell r="S28" t="str">
            <v>1</v>
          </cell>
          <cell r="T28" t="str">
            <v>Đợt 1/2012</v>
          </cell>
          <cell r="U28">
            <v>1</v>
          </cell>
          <cell r="V28" t="str">
            <v>2656/QĐ-ĐHKT ngày 17 tháng 7 năm 2014</v>
          </cell>
          <cell r="Z28" t="str">
            <v>1</v>
          </cell>
          <cell r="AA28" t="str">
            <v>Nguyễn Thị Trà Liên, Sinh ngày 01/08/1983</v>
          </cell>
        </row>
        <row r="29">
          <cell r="A29">
            <v>28</v>
          </cell>
          <cell r="B29" t="str">
            <v>Nguyễn Phúc Lưu, Sinh ngày 19/08/1979</v>
          </cell>
          <cell r="C29">
            <v>12055204</v>
          </cell>
          <cell r="D29" t="str">
            <v>Nguyễn Phúc</v>
          </cell>
          <cell r="E29" t="str">
            <v>Lưu</v>
          </cell>
          <cell r="F29" t="str">
            <v>Nguyễn Phúc Lưu</v>
          </cell>
          <cell r="G29" t="str">
            <v>19/08/1979</v>
          </cell>
          <cell r="H29" t="str">
            <v>Hà Nội</v>
          </cell>
          <cell r="I29" t="str">
            <v>Nam</v>
          </cell>
          <cell r="J29" t="str">
            <v>Kinh tế chính trị</v>
          </cell>
          <cell r="K29" t="str">
            <v>Quản lý kinh tế</v>
          </cell>
          <cell r="L29">
            <v>60340410</v>
          </cell>
          <cell r="M29" t="str">
            <v>QH-2012-E</v>
          </cell>
          <cell r="N29" t="str">
            <v>K21-QLKT1</v>
          </cell>
          <cell r="O29" t="str">
            <v>Quản lý du lịch di sản văn hóa trên địa bàn Hà Nội</v>
          </cell>
          <cell r="P29" t="str">
            <v>TS. Lê Hồng Huyên</v>
          </cell>
          <cell r="Q29" t="str">
            <v>Ban kinh tế trung ương</v>
          </cell>
          <cell r="S29" t="str">
            <v>1</v>
          </cell>
          <cell r="T29" t="str">
            <v>Đợt 1/2012</v>
          </cell>
          <cell r="U29">
            <v>1</v>
          </cell>
          <cell r="V29" t="str">
            <v>2657/QĐ-ĐHKT ngày 17 tháng 7 năm 2014</v>
          </cell>
          <cell r="Z29" t="str">
            <v>1</v>
          </cell>
          <cell r="AA29" t="str">
            <v>Nguyễn Phúc Lưu, Sinh ngày 19/08/1979</v>
          </cell>
        </row>
        <row r="30">
          <cell r="A30">
            <v>29</v>
          </cell>
          <cell r="B30" t="str">
            <v>Nguyễn Thị Khánh Ly, Sinh ngày 29/08/1985</v>
          </cell>
          <cell r="C30">
            <v>12055205</v>
          </cell>
          <cell r="D30" t="str">
            <v>Nguyễn Thị Khánh</v>
          </cell>
          <cell r="E30" t="str">
            <v>Ly</v>
          </cell>
          <cell r="F30" t="str">
            <v>Nguyễn Thị Khánh Ly</v>
          </cell>
          <cell r="G30" t="str">
            <v>29/08/1985</v>
          </cell>
          <cell r="H30" t="str">
            <v>Hà Nội</v>
          </cell>
          <cell r="I30" t="str">
            <v>Nữ</v>
          </cell>
          <cell r="J30" t="str">
            <v>Kinh tế chính trị</v>
          </cell>
          <cell r="K30" t="str">
            <v>Quản lý kinh tế</v>
          </cell>
          <cell r="L30">
            <v>60340410</v>
          </cell>
          <cell r="M30" t="str">
            <v>QH-2012-E</v>
          </cell>
          <cell r="N30" t="str">
            <v>K21-QLKT1</v>
          </cell>
          <cell r="O30" t="str">
            <v>Phát triển dịch vụ đại diện thương mại mặt hàng thép phế liệu tại Công ty cổ phần A&amp;A Hàng hóa</v>
          </cell>
          <cell r="P30" t="str">
            <v>PGS.TS. Lê Thị Anh Vân</v>
          </cell>
          <cell r="Q30" t="str">
            <v>Trường ĐH Kinh tế Quốc dân</v>
          </cell>
          <cell r="S30" t="str">
            <v>1</v>
          </cell>
          <cell r="T30" t="str">
            <v>Đợt 1/2012</v>
          </cell>
          <cell r="U30">
            <v>1</v>
          </cell>
          <cell r="V30" t="str">
            <v>2658/QĐ-ĐHKT ngày 17 tháng 7 năm 2014</v>
          </cell>
          <cell r="Z30" t="str">
            <v>1</v>
          </cell>
          <cell r="AA30" t="str">
            <v>Nguyễn Thị Khánh Ly, Sinh ngày 29/08/1985</v>
          </cell>
        </row>
        <row r="31">
          <cell r="A31">
            <v>30</v>
          </cell>
          <cell r="B31" t="str">
            <v>Nguyễn Văn Mạnh, Sinh ngày 21/07/1986</v>
          </cell>
          <cell r="C31">
            <v>12055207</v>
          </cell>
          <cell r="D31" t="str">
            <v>Nguyễn Văn</v>
          </cell>
          <cell r="E31" t="str">
            <v>Mạnh</v>
          </cell>
          <cell r="F31" t="str">
            <v>Nguyễn Văn Mạnh</v>
          </cell>
          <cell r="G31" t="str">
            <v>21/07/1986</v>
          </cell>
          <cell r="H31" t="str">
            <v>Vĩnh Phúc</v>
          </cell>
          <cell r="I31" t="str">
            <v>Nam</v>
          </cell>
          <cell r="J31" t="str">
            <v>Kinh tế chính trị</v>
          </cell>
          <cell r="K31" t="str">
            <v>Quản lý kinh tế</v>
          </cell>
          <cell r="L31">
            <v>60340410</v>
          </cell>
          <cell r="M31" t="str">
            <v>QH-2012-E</v>
          </cell>
          <cell r="N31" t="str">
            <v>K21-QLKT1</v>
          </cell>
          <cell r="O31" t="str">
            <v>Giải pháp cải thiện chỉ số năng lực cạnh tranh cấp tỉnh của Vĩnh Phúc</v>
          </cell>
          <cell r="P31" t="str">
            <v>PGS.TS. Ngô Quang Minh</v>
          </cell>
          <cell r="Q31" t="str">
            <v>Học viện Chính trị quốc gia Hồ Chí Minh</v>
          </cell>
          <cell r="S31" t="str">
            <v>1</v>
          </cell>
          <cell r="T31" t="str">
            <v>Đợt 1/2012</v>
          </cell>
          <cell r="U31">
            <v>1</v>
          </cell>
          <cell r="V31" t="str">
            <v>2659/QĐ-ĐHKT ngày 17 tháng 7 năm 2014</v>
          </cell>
          <cell r="Z31" t="str">
            <v>1</v>
          </cell>
          <cell r="AA31" t="str">
            <v>Nguyễn Văn Mạnh, Sinh ngày 21/07/1986</v>
          </cell>
        </row>
        <row r="32">
          <cell r="A32">
            <v>31</v>
          </cell>
          <cell r="B32" t="str">
            <v>Bùi Văn Minh, Sinh ngày 17/02/1982</v>
          </cell>
          <cell r="C32">
            <v>12055208</v>
          </cell>
          <cell r="D32" t="str">
            <v>Bùi Văn</v>
          </cell>
          <cell r="E32" t="str">
            <v>Minh</v>
          </cell>
          <cell r="F32" t="str">
            <v>Bùi Văn Minh</v>
          </cell>
          <cell r="G32" t="str">
            <v>17/02/1982</v>
          </cell>
          <cell r="H32" t="str">
            <v>Vĩnh Phúc</v>
          </cell>
          <cell r="I32" t="str">
            <v>Nam</v>
          </cell>
          <cell r="J32" t="str">
            <v>Kinh tế chính trị</v>
          </cell>
          <cell r="K32" t="str">
            <v>Quản lý kinh tế</v>
          </cell>
          <cell r="L32">
            <v>60340410</v>
          </cell>
          <cell r="M32" t="str">
            <v>QH-2012-E</v>
          </cell>
          <cell r="N32" t="str">
            <v>K21-QLKT1</v>
          </cell>
          <cell r="O32" t="str">
            <v>Quản lý nguồn nhân lực ngành giáo dục của tỉnh Vĩnh Phúc</v>
          </cell>
          <cell r="P32" t="str">
            <v>PGS.TS. Nguyễn Cúc</v>
          </cell>
          <cell r="Q32" t="str">
            <v>Học viện Chính trị quốc gia Hồ Chí Minh</v>
          </cell>
          <cell r="S32" t="str">
            <v>1</v>
          </cell>
          <cell r="T32" t="str">
            <v>Đợt 1/2012</v>
          </cell>
          <cell r="U32">
            <v>1</v>
          </cell>
          <cell r="V32" t="str">
            <v>2660/QĐ-ĐHKT ngày 17 tháng 7 năm 2014</v>
          </cell>
          <cell r="Z32" t="str">
            <v>1</v>
          </cell>
          <cell r="AA32" t="str">
            <v>Bùi Văn Minh, Sinh ngày 17/02/1982</v>
          </cell>
        </row>
        <row r="33">
          <cell r="A33">
            <v>32</v>
          </cell>
          <cell r="B33" t="str">
            <v>Ngô Thị Nam, Sinh ngày 15/09/1976</v>
          </cell>
          <cell r="C33">
            <v>12055209</v>
          </cell>
          <cell r="D33" t="str">
            <v>Ngô Thị</v>
          </cell>
          <cell r="E33" t="str">
            <v>Nam</v>
          </cell>
          <cell r="F33" t="str">
            <v>Ngô Thị Nam</v>
          </cell>
          <cell r="G33" t="str">
            <v>15/09/1976</v>
          </cell>
          <cell r="H33" t="str">
            <v>Hà Nội</v>
          </cell>
          <cell r="I33" t="str">
            <v>Nữ</v>
          </cell>
          <cell r="J33" t="str">
            <v>Kinh tế chính trị</v>
          </cell>
          <cell r="K33" t="str">
            <v>Quản lý kinh tế</v>
          </cell>
          <cell r="L33">
            <v>60340410</v>
          </cell>
          <cell r="M33" t="str">
            <v>QH-2012-E</v>
          </cell>
          <cell r="N33" t="str">
            <v>K21-QLKT1</v>
          </cell>
          <cell r="O33" t="str">
            <v>Phát triển mạng lưới kinh doanh rau và thực phẩm an toàn Haprofood của Tổng công ty thương mại Hà Nội</v>
          </cell>
          <cell r="P33" t="str">
            <v>TS. Nguyễn Đắc Thắng</v>
          </cell>
          <cell r="Q33" t="str">
            <v>Liên minh Hợp tác xã Việt Nam</v>
          </cell>
          <cell r="S33" t="str">
            <v>1</v>
          </cell>
          <cell r="T33" t="str">
            <v>Đợt 1/2012</v>
          </cell>
          <cell r="U33">
            <v>1</v>
          </cell>
          <cell r="V33" t="str">
            <v>2661/QĐ-ĐHKT ngày 17 tháng 7 năm 2014</v>
          </cell>
          <cell r="Z33" t="str">
            <v>1</v>
          </cell>
          <cell r="AA33" t="str">
            <v>Ngô Thị Nam, Sinh ngày 15/09/1976</v>
          </cell>
        </row>
        <row r="34">
          <cell r="A34">
            <v>33</v>
          </cell>
          <cell r="B34" t="str">
            <v>Trần Thị Kim Ngân, Sinh ngày 30/05/1987</v>
          </cell>
          <cell r="C34">
            <v>12055212</v>
          </cell>
          <cell r="D34" t="str">
            <v>Trần Thị Kim</v>
          </cell>
          <cell r="E34" t="str">
            <v>Ngân</v>
          </cell>
          <cell r="F34" t="str">
            <v>Trần Thị Kim Ngân</v>
          </cell>
          <cell r="G34" t="str">
            <v>30/05/1987</v>
          </cell>
          <cell r="H34" t="str">
            <v>Hà Nội</v>
          </cell>
          <cell r="I34" t="str">
            <v>Nữ</v>
          </cell>
          <cell r="J34" t="str">
            <v>Kinh tế chính trị</v>
          </cell>
          <cell r="K34" t="str">
            <v>Quản lý kinh tế</v>
          </cell>
          <cell r="L34">
            <v>60340410</v>
          </cell>
          <cell r="M34" t="str">
            <v>QH-2012-E</v>
          </cell>
          <cell r="N34" t="str">
            <v>K21-QLKT1</v>
          </cell>
          <cell r="O34" t="str">
            <v>Quản lý nhà nước về du lịch ở Hà Nội</v>
          </cell>
          <cell r="P34" t="str">
            <v>TS. Lê Thị Hồng Điệp</v>
          </cell>
          <cell r="Q34" t="str">
            <v xml:space="preserve"> Trường ĐH Kinh tế, ĐHQG Hà Nội</v>
          </cell>
          <cell r="S34" t="str">
            <v>1</v>
          </cell>
          <cell r="T34" t="str">
            <v>Đợt 1/2012</v>
          </cell>
          <cell r="U34">
            <v>1</v>
          </cell>
          <cell r="V34" t="str">
            <v>2662/QĐ-ĐHKT ngày 17 tháng 7 năm 2014</v>
          </cell>
          <cell r="Z34" t="str">
            <v>1</v>
          </cell>
          <cell r="AA34" t="str">
            <v>Trần Thị Kim Ngân, Sinh ngày 30/05/1987</v>
          </cell>
        </row>
        <row r="35">
          <cell r="A35">
            <v>34</v>
          </cell>
          <cell r="B35" t="str">
            <v>Phạm Vũ Anh Ngọc, Sinh ngày 23/09/1986</v>
          </cell>
          <cell r="C35">
            <v>12055213</v>
          </cell>
          <cell r="D35" t="str">
            <v>Phạm Vũ Anh</v>
          </cell>
          <cell r="E35" t="str">
            <v>Ngọc</v>
          </cell>
          <cell r="F35" t="str">
            <v>Phạm Vũ Anh Ngọc</v>
          </cell>
          <cell r="G35" t="str">
            <v>23/09/1986</v>
          </cell>
          <cell r="H35" t="str">
            <v>Hải Dương</v>
          </cell>
          <cell r="I35" t="str">
            <v>Nữ</v>
          </cell>
          <cell r="J35" t="str">
            <v>Kinh tế chính trị</v>
          </cell>
          <cell r="K35" t="str">
            <v>Quản lý kinh tế</v>
          </cell>
          <cell r="L35">
            <v>60340410</v>
          </cell>
          <cell r="M35" t="str">
            <v>QH-2012-E</v>
          </cell>
          <cell r="N35" t="str">
            <v>K21-QLKT1</v>
          </cell>
          <cell r="O35" t="str">
            <v>Phát triển nguồn nhân lực tại Công ty TNHH công nghệ Nissei Việt Nam</v>
          </cell>
          <cell r="P35" t="str">
            <v>TS. Bùi Thị Hồng Việt</v>
          </cell>
          <cell r="Q35" t="str">
            <v>Trường ĐH Kinh tế Quốc dân</v>
          </cell>
          <cell r="S35" t="str">
            <v>1</v>
          </cell>
          <cell r="T35" t="str">
            <v>Đợt 1/2012</v>
          </cell>
          <cell r="U35">
            <v>1</v>
          </cell>
          <cell r="V35" t="str">
            <v>2663/QĐ-ĐHKT ngày 17 tháng 7 năm 2014</v>
          </cell>
          <cell r="Z35" t="str">
            <v>1</v>
          </cell>
          <cell r="AA35" t="str">
            <v>Phạm Vũ Anh Ngọc, Sinh ngày 23/09/1986</v>
          </cell>
        </row>
        <row r="36">
          <cell r="A36">
            <v>35</v>
          </cell>
          <cell r="B36" t="str">
            <v>Nguyễn Thị Thúy Nhàn, Sinh ngày 14/08/1975</v>
          </cell>
          <cell r="C36">
            <v>12055215</v>
          </cell>
          <cell r="D36" t="str">
            <v>Nguyễn Thị Thúy</v>
          </cell>
          <cell r="E36" t="str">
            <v>Nhàn</v>
          </cell>
          <cell r="F36" t="str">
            <v>Nguyễn Thị Thúy Nhàn</v>
          </cell>
          <cell r="G36" t="str">
            <v>14/08/1975</v>
          </cell>
          <cell r="H36" t="str">
            <v>Hà Nam</v>
          </cell>
          <cell r="I36" t="str">
            <v>Nữ</v>
          </cell>
          <cell r="J36" t="str">
            <v>Kinh tế chính trị</v>
          </cell>
          <cell r="K36" t="str">
            <v>Quản lý kinh tế</v>
          </cell>
          <cell r="L36">
            <v>60340410</v>
          </cell>
          <cell r="M36" t="str">
            <v>QH-2012-E</v>
          </cell>
          <cell r="N36" t="str">
            <v>K21-QLKT1</v>
          </cell>
          <cell r="O36" t="str">
            <v>Tăng cường quản lý chất lượng hoạt động kiểm toán của Kiểm toán Nhà nước</v>
          </cell>
          <cell r="P36" t="str">
            <v>PGS.TS. Phan Huy Đường</v>
          </cell>
          <cell r="Q36" t="str">
            <v xml:space="preserve"> Trường ĐH Kinh tế, ĐHQG Hà Nội</v>
          </cell>
          <cell r="S36" t="str">
            <v>1</v>
          </cell>
          <cell r="T36" t="str">
            <v>Đợt 1/2012</v>
          </cell>
          <cell r="U36">
            <v>1</v>
          </cell>
          <cell r="V36" t="str">
            <v>2664/QĐ-ĐHKT ngày 17 tháng 7 năm 2014</v>
          </cell>
          <cell r="Z36" t="str">
            <v>1</v>
          </cell>
          <cell r="AA36" t="str">
            <v>Nguyễn Thị Thúy Nhàn, Sinh ngày 14/08/1975</v>
          </cell>
        </row>
        <row r="37">
          <cell r="A37">
            <v>36</v>
          </cell>
          <cell r="B37" t="str">
            <v>Nguyễn Thị Tuyết Nhung, Sinh ngày 12/09/1977</v>
          </cell>
          <cell r="C37">
            <v>12055217</v>
          </cell>
          <cell r="D37" t="str">
            <v>Nguyễn Thị Tuyết</v>
          </cell>
          <cell r="E37" t="str">
            <v>Nhung</v>
          </cell>
          <cell r="F37" t="str">
            <v>Nguyễn Thị Tuyết Nhung</v>
          </cell>
          <cell r="G37" t="str">
            <v>12/09/1977</v>
          </cell>
          <cell r="H37" t="str">
            <v>Vĩnh Phúc</v>
          </cell>
          <cell r="I37" t="str">
            <v>Nữ</v>
          </cell>
          <cell r="J37" t="str">
            <v>Kinh tế chính trị</v>
          </cell>
          <cell r="K37" t="str">
            <v>Quản lý kinh tế</v>
          </cell>
          <cell r="L37">
            <v>60340410</v>
          </cell>
          <cell r="M37" t="str">
            <v>QH-2012-E</v>
          </cell>
          <cell r="N37" t="str">
            <v>K21-QLKT1</v>
          </cell>
          <cell r="O37" t="str">
            <v>Quản lý hoạt động xuất khẩu lao động của Việt Nam sang thị trường Trung Đông</v>
          </cell>
          <cell r="P37" t="str">
            <v>TS. Trần Thị Lan Hương</v>
          </cell>
          <cell r="Q37" t="str">
            <v>Viện nghiên cứu Châu Phi và Trung Đông</v>
          </cell>
          <cell r="S37" t="str">
            <v>1</v>
          </cell>
          <cell r="T37" t="str">
            <v>Đợt 1/2012</v>
          </cell>
          <cell r="U37">
            <v>1</v>
          </cell>
          <cell r="V37" t="str">
            <v>2665/QĐ-ĐHKT ngày 17 tháng 7 năm 2014</v>
          </cell>
          <cell r="Z37" t="str">
            <v>1</v>
          </cell>
          <cell r="AA37" t="str">
            <v>Nguyễn Thị Tuyết Nhung, Sinh ngày 12/09/1977</v>
          </cell>
        </row>
        <row r="38">
          <cell r="A38">
            <v>37</v>
          </cell>
          <cell r="B38" t="str">
            <v>Nguyễn Thị Hồng Phương, Sinh ngày 27/08/1977</v>
          </cell>
          <cell r="C38">
            <v>12055218</v>
          </cell>
          <cell r="D38" t="str">
            <v>Nguyễn Thị Hồng</v>
          </cell>
          <cell r="E38" t="str">
            <v>Phương</v>
          </cell>
          <cell r="F38" t="str">
            <v>Nguyễn Thị Hồng Phương</v>
          </cell>
          <cell r="G38" t="str">
            <v>27/08/1977</v>
          </cell>
          <cell r="H38" t="str">
            <v>Quảng Trị</v>
          </cell>
          <cell r="I38" t="str">
            <v>Nữ</v>
          </cell>
          <cell r="J38" t="str">
            <v>Kinh tế chính trị</v>
          </cell>
          <cell r="K38" t="str">
            <v>Quản lý kinh tế</v>
          </cell>
          <cell r="L38">
            <v>60340410</v>
          </cell>
          <cell r="M38" t="str">
            <v>QH-2012-E</v>
          </cell>
          <cell r="N38" t="str">
            <v>K21-QLKT1</v>
          </cell>
          <cell r="O38" t="str">
            <v>Phát triển nguồn nhân lực tại nhà hát múa rối Việt Nam</v>
          </cell>
          <cell r="P38" t="str">
            <v>TS. Đinh Văn Thông</v>
          </cell>
          <cell r="Q38" t="str">
            <v xml:space="preserve"> Trường ĐH Kinh tế, ĐHQG Hà Nội</v>
          </cell>
          <cell r="S38" t="str">
            <v>1</v>
          </cell>
          <cell r="T38" t="str">
            <v>Đợt 1/2012</v>
          </cell>
          <cell r="U38">
            <v>1</v>
          </cell>
          <cell r="V38" t="str">
            <v>2666/QĐ-ĐHKT ngày 17 tháng 7 năm 2014</v>
          </cell>
          <cell r="Z38" t="str">
            <v>1</v>
          </cell>
          <cell r="AA38" t="str">
            <v>Nguyễn Thị Hồng Phương, Sinh ngày 27/08/1977</v>
          </cell>
        </row>
        <row r="39">
          <cell r="A39">
            <v>38</v>
          </cell>
          <cell r="B39" t="str">
            <v>Huỳnh Thanh Sơn, Sinh ngày 02/01/1975</v>
          </cell>
          <cell r="C39">
            <v>12055219</v>
          </cell>
          <cell r="D39" t="str">
            <v>Huỳnh Thanh</v>
          </cell>
          <cell r="E39" t="str">
            <v>Sơn</v>
          </cell>
          <cell r="F39" t="str">
            <v>Huỳnh Thanh Sơn</v>
          </cell>
          <cell r="G39" t="str">
            <v>02/01/1975</v>
          </cell>
          <cell r="H39" t="str">
            <v>Hà Nội</v>
          </cell>
          <cell r="I39" t="str">
            <v>Nam</v>
          </cell>
          <cell r="J39" t="str">
            <v>Kinh tế chính trị</v>
          </cell>
          <cell r="K39" t="str">
            <v>Quản lý kinh tế</v>
          </cell>
          <cell r="L39">
            <v>60340410</v>
          </cell>
          <cell r="M39" t="str">
            <v>QH-2012-E</v>
          </cell>
          <cell r="N39" t="str">
            <v>K21-QLKT1</v>
          </cell>
          <cell r="O39" t="str">
            <v xml:space="preserve"> Quản lý chương trình mục tiêu quốc gia nước sạch và vệ sinh môi trường nông thôn ở Việt Nam</v>
          </cell>
          <cell r="P39" t="str">
            <v>PGS.TS. Phạm Thị Hồng Điệp</v>
          </cell>
          <cell r="Q39" t="str">
            <v xml:space="preserve"> Trường ĐH Kinh tế, ĐHQG Hà Nội</v>
          </cell>
          <cell r="S39" t="str">
            <v>1</v>
          </cell>
          <cell r="T39" t="str">
            <v>Đợt 1/2012</v>
          </cell>
          <cell r="U39">
            <v>1</v>
          </cell>
          <cell r="V39" t="str">
            <v>2667/QĐ-ĐHKT ngày 17 tháng 7 năm 2014</v>
          </cell>
          <cell r="Z39" t="str">
            <v>1</v>
          </cell>
          <cell r="AA39" t="str">
            <v>Huỳnh Thanh Sơn, Sinh ngày 02/01/1975</v>
          </cell>
        </row>
        <row r="40">
          <cell r="A40">
            <v>39</v>
          </cell>
          <cell r="B40" t="str">
            <v>Nguyễn Văn Thanh, Sinh ngày 04/05/1984</v>
          </cell>
          <cell r="C40">
            <v>12055224</v>
          </cell>
          <cell r="D40" t="str">
            <v xml:space="preserve">Nguyễn Văn </v>
          </cell>
          <cell r="E40" t="str">
            <v>Thanh</v>
          </cell>
          <cell r="F40" t="str">
            <v>Nguyễn Văn Thanh</v>
          </cell>
          <cell r="G40" t="str">
            <v>04/05/1984</v>
          </cell>
          <cell r="H40" t="str">
            <v>Vĩnh Phúc</v>
          </cell>
          <cell r="I40" t="str">
            <v>Nam</v>
          </cell>
          <cell r="J40" t="str">
            <v>Kinh tế chính trị</v>
          </cell>
          <cell r="K40" t="str">
            <v>Quản lý kinh tế</v>
          </cell>
          <cell r="L40">
            <v>60340410</v>
          </cell>
          <cell r="M40" t="str">
            <v>QH-2012-E</v>
          </cell>
          <cell r="N40" t="str">
            <v>K21-QLKT1</v>
          </cell>
          <cell r="O40" t="str">
            <v>Chuyển dịch cơ cấu kinh tế ở huyện Tam Dương, tỉnh Vĩnh Phúc</v>
          </cell>
          <cell r="P40" t="str">
            <v>TS. Tạ Đức Khánh</v>
          </cell>
          <cell r="Q40" t="str">
            <v xml:space="preserve"> Trường ĐH Kinh tế, ĐHQG Hà Nội</v>
          </cell>
          <cell r="S40" t="str">
            <v>1</v>
          </cell>
          <cell r="T40" t="str">
            <v>Đợt 1/2012</v>
          </cell>
          <cell r="U40">
            <v>1</v>
          </cell>
          <cell r="V40" t="str">
            <v>2668/QĐ-ĐHKT ngày 17 tháng 7 năm 2014</v>
          </cell>
          <cell r="Z40" t="str">
            <v>1</v>
          </cell>
          <cell r="AA40" t="str">
            <v>Nguyễn Văn Thanh, Sinh ngày 04/05/1984</v>
          </cell>
        </row>
        <row r="41">
          <cell r="A41">
            <v>40</v>
          </cell>
          <cell r="B41" t="str">
            <v>Trần Văn Thanh, Sinh ngày 17/10/1974</v>
          </cell>
          <cell r="C41">
            <v>12055225</v>
          </cell>
          <cell r="D41" t="str">
            <v xml:space="preserve">Trần Văn </v>
          </cell>
          <cell r="E41" t="str">
            <v>Thanh</v>
          </cell>
          <cell r="F41" t="str">
            <v>Trần Văn Thanh</v>
          </cell>
          <cell r="G41" t="str">
            <v>17/10/1974</v>
          </cell>
          <cell r="H41" t="str">
            <v>Lào Cai</v>
          </cell>
          <cell r="I41" t="str">
            <v>Nam</v>
          </cell>
          <cell r="J41" t="str">
            <v>Kinh tế chính trị</v>
          </cell>
          <cell r="K41" t="str">
            <v>Quản lý kinh tế</v>
          </cell>
          <cell r="L41">
            <v>60340410</v>
          </cell>
          <cell r="M41" t="str">
            <v>QH-2012-E</v>
          </cell>
          <cell r="N41" t="str">
            <v>K21-QLKT2</v>
          </cell>
          <cell r="O41" t="str">
            <v>Xây dựng nông thôn mới tại xã Dĩnh Trì, thành phố Bắc Giang</v>
          </cell>
          <cell r="P41" t="str">
            <v>PGS.TS. Nguyễn Đức Thành</v>
          </cell>
          <cell r="Q41" t="str">
            <v>Trường ĐH Mỏ - Địa chất</v>
          </cell>
          <cell r="S41" t="str">
            <v>1</v>
          </cell>
          <cell r="T41" t="str">
            <v>Đợt 1/2012</v>
          </cell>
          <cell r="U41">
            <v>1</v>
          </cell>
          <cell r="V41" t="str">
            <v>2669/QĐ-ĐHKT ngày 17 tháng 7 năm 2014</v>
          </cell>
          <cell r="Z41" t="str">
            <v>1</v>
          </cell>
          <cell r="AA41" t="str">
            <v>Trần Văn Thanh, Sinh ngày 17/10/1974</v>
          </cell>
        </row>
        <row r="42">
          <cell r="A42">
            <v>41</v>
          </cell>
          <cell r="B42" t="str">
            <v>Nguyễn Văn Thông, Sinh ngày 20/12/1982</v>
          </cell>
          <cell r="C42">
            <v>12055230</v>
          </cell>
          <cell r="D42" t="str">
            <v>Nguyễn Văn</v>
          </cell>
          <cell r="E42" t="str">
            <v>Thông</v>
          </cell>
          <cell r="F42" t="str">
            <v>Nguyễn Văn Thông</v>
          </cell>
          <cell r="G42" t="str">
            <v>20/12/1982</v>
          </cell>
          <cell r="H42" t="str">
            <v>Phú Thọ</v>
          </cell>
          <cell r="I42" t="str">
            <v>Nam</v>
          </cell>
          <cell r="J42" t="str">
            <v>Kinh tế chính trị</v>
          </cell>
          <cell r="K42" t="str">
            <v>Quản lý kinh tế</v>
          </cell>
          <cell r="L42">
            <v>60340410</v>
          </cell>
          <cell r="M42" t="str">
            <v>QH-2012-E</v>
          </cell>
          <cell r="N42" t="str">
            <v>K21-QLKT1</v>
          </cell>
          <cell r="O42" t="str">
            <v>Quản lý các dự án đầu tư xây dựng cơ bản bằng vốn ngân sách nhà nước ở huyện Tam Đảo, tỉnh Vĩnh Phúc</v>
          </cell>
          <cell r="P42" t="str">
            <v>PGS.TS. Lê Xuân Đình</v>
          </cell>
          <cell r="Q42" t="str">
            <v>Tạp chí Kinh tế và Dự báo</v>
          </cell>
          <cell r="S42" t="str">
            <v>1</v>
          </cell>
          <cell r="T42" t="str">
            <v>Đợt 1/2012</v>
          </cell>
          <cell r="U42">
            <v>1</v>
          </cell>
          <cell r="V42" t="str">
            <v>2670/QĐ-ĐHKT ngày 17 tháng 7 năm 2014</v>
          </cell>
          <cell r="Z42" t="str">
            <v>1</v>
          </cell>
          <cell r="AA42" t="str">
            <v>Nguyễn Văn Thông, Sinh ngày 20/12/1982</v>
          </cell>
        </row>
        <row r="43">
          <cell r="A43">
            <v>42</v>
          </cell>
          <cell r="B43" t="str">
            <v>Trần Xuân Tuấn, Sinh ngày 15/10/1967</v>
          </cell>
          <cell r="C43">
            <v>12055241</v>
          </cell>
          <cell r="D43" t="str">
            <v>Trần Xuân</v>
          </cell>
          <cell r="E43" t="str">
            <v>Tuấn</v>
          </cell>
          <cell r="F43" t="str">
            <v>Trần Xuân Tuấn</v>
          </cell>
          <cell r="G43" t="str">
            <v>15/10/1967</v>
          </cell>
          <cell r="H43" t="str">
            <v>Hà Nội</v>
          </cell>
          <cell r="I43" t="str">
            <v>Nam</v>
          </cell>
          <cell r="J43" t="str">
            <v>Kinh tế chính trị</v>
          </cell>
          <cell r="K43" t="str">
            <v>Quản lý kinh tế</v>
          </cell>
          <cell r="L43">
            <v>60340410</v>
          </cell>
          <cell r="M43" t="str">
            <v>QH-2012-E</v>
          </cell>
          <cell r="N43" t="str">
            <v>K21-QLKT1</v>
          </cell>
          <cell r="O43" t="str">
            <v>Quản lý nguồn nhân lực tại Công ty TNHH MTV Thí Nghiệm điện Miền Bắc</v>
          </cell>
          <cell r="P43" t="str">
            <v>TS. Vũ Thị Dậu</v>
          </cell>
          <cell r="Q43" t="str">
            <v xml:space="preserve"> Trường ĐH Kinh tế, ĐHQG Hà Nội</v>
          </cell>
          <cell r="S43" t="str">
            <v>1</v>
          </cell>
          <cell r="T43" t="str">
            <v>Đợt 1/2012</v>
          </cell>
          <cell r="U43">
            <v>1</v>
          </cell>
          <cell r="V43" t="str">
            <v>2671/QĐ-ĐHKT ngày 17 tháng 7 năm 2014</v>
          </cell>
          <cell r="Z43" t="str">
            <v>1</v>
          </cell>
          <cell r="AA43" t="str">
            <v>Trần Xuân Tuấn, Sinh ngày 15/10/1967</v>
          </cell>
        </row>
        <row r="44">
          <cell r="A44">
            <v>43</v>
          </cell>
          <cell r="B44" t="str">
            <v>Đào Thị Hải Yến, Sinh ngày 01/01/1986</v>
          </cell>
          <cell r="C44">
            <v>12055247</v>
          </cell>
          <cell r="D44" t="str">
            <v>Đào Thị Hải</v>
          </cell>
          <cell r="E44" t="str">
            <v>Yến</v>
          </cell>
          <cell r="F44" t="str">
            <v>Đào Thị Hải Yến</v>
          </cell>
          <cell r="G44" t="str">
            <v>01/01/1986</v>
          </cell>
          <cell r="H44" t="str">
            <v>Hải Dương</v>
          </cell>
          <cell r="I44" t="str">
            <v>Nữ</v>
          </cell>
          <cell r="J44" t="str">
            <v>Kinh tế chính trị</v>
          </cell>
          <cell r="K44" t="str">
            <v>Quản lý kinh tế</v>
          </cell>
          <cell r="L44">
            <v>60340410</v>
          </cell>
          <cell r="M44" t="str">
            <v>QH-2012-E</v>
          </cell>
          <cell r="N44" t="str">
            <v>K21-QLKT1</v>
          </cell>
          <cell r="O44" t="str">
            <v xml:space="preserve">Quản lý các dự án công nghệ thông tin tại Cục công nghệ thông tin và thống kê Hải quan </v>
          </cell>
          <cell r="P44" t="str">
            <v>PGS.TS. Nguyễn Minh Khải</v>
          </cell>
          <cell r="Q44" t="str">
            <v>Học viện Chính trị Bộ Quốc phòng</v>
          </cell>
          <cell r="S44" t="str">
            <v>1</v>
          </cell>
          <cell r="T44" t="str">
            <v>Đợt 1/2012</v>
          </cell>
          <cell r="U44">
            <v>1</v>
          </cell>
          <cell r="V44" t="str">
            <v>2672/QĐ-ĐHKT ngày 17 tháng 7 năm 2014</v>
          </cell>
          <cell r="Z44" t="str">
            <v>1</v>
          </cell>
          <cell r="AA44" t="str">
            <v>Đào Thị Hải Yến, Sinh ngày 01/01/1986</v>
          </cell>
        </row>
        <row r="45">
          <cell r="A45">
            <v>44</v>
          </cell>
          <cell r="B45" t="str">
            <v>Nguyễn Việt Cường, Sinh ngày 05/12/1983</v>
          </cell>
          <cell r="C45">
            <v>12055153</v>
          </cell>
          <cell r="D45" t="str">
            <v>Nguyễn Việt</v>
          </cell>
          <cell r="E45" t="str">
            <v>Cường</v>
          </cell>
          <cell r="F45" t="str">
            <v>Nguyễn Việt Cường</v>
          </cell>
          <cell r="G45" t="str">
            <v>05/12/1983</v>
          </cell>
          <cell r="H45" t="str">
            <v>Vĩnh Phúc</v>
          </cell>
          <cell r="I45" t="str">
            <v>Nam</v>
          </cell>
          <cell r="J45" t="str">
            <v>Kinh tế chính trị</v>
          </cell>
          <cell r="K45" t="str">
            <v>Quản lý kinh tế</v>
          </cell>
          <cell r="L45">
            <v>60340410</v>
          </cell>
          <cell r="M45" t="str">
            <v>QH-2012-E</v>
          </cell>
          <cell r="N45" t="str">
            <v>K21-QLKT2</v>
          </cell>
          <cell r="O45" t="str">
            <v>Thu hút đầu tư vào các khu công nghiệp trên địa bàn huyện Bình Xuyên, tỉnh Vĩnh Phúc</v>
          </cell>
          <cell r="P45" t="str">
            <v>TS. Nguyễn Thanh Chương</v>
          </cell>
          <cell r="Q45" t="str">
            <v>Trường ĐH Giao thông Vận tải Hà Nội</v>
          </cell>
          <cell r="S45" t="str">
            <v>1</v>
          </cell>
          <cell r="T45" t="str">
            <v>Đợt 1/2012</v>
          </cell>
          <cell r="U45">
            <v>1</v>
          </cell>
          <cell r="V45" t="str">
            <v>2673/QĐ-ĐHKT ngày 17 tháng 7 năm 2014</v>
          </cell>
          <cell r="Z45" t="str">
            <v>1</v>
          </cell>
          <cell r="AA45" t="str">
            <v>Nguyễn Việt Cường, Sinh ngày 05/12/1983</v>
          </cell>
        </row>
        <row r="46">
          <cell r="A46">
            <v>45</v>
          </cell>
          <cell r="B46" t="str">
            <v>Đinh Thị Thùy Dung, Sinh ngày 06/06/1987</v>
          </cell>
          <cell r="C46">
            <v>12055155</v>
          </cell>
          <cell r="D46" t="str">
            <v>Đinh Thị Thùy</v>
          </cell>
          <cell r="E46" t="str">
            <v>Dung</v>
          </cell>
          <cell r="F46" t="str">
            <v>Đinh Thị Thùy Dung</v>
          </cell>
          <cell r="G46" t="str">
            <v>06/06/1987</v>
          </cell>
          <cell r="H46" t="str">
            <v>Tuyên Quang</v>
          </cell>
          <cell r="I46" t="str">
            <v>Nữ</v>
          </cell>
          <cell r="J46" t="str">
            <v>Kinh tế chính trị</v>
          </cell>
          <cell r="K46" t="str">
            <v>Quản lý kinh tế</v>
          </cell>
          <cell r="L46">
            <v>60340410</v>
          </cell>
          <cell r="M46" t="str">
            <v>QH-2012-E</v>
          </cell>
          <cell r="N46" t="str">
            <v>K21-QLKT2</v>
          </cell>
          <cell r="O46" t="str">
            <v>Hoàn thiện hệ thống quản lý 5S ở Công ty TNHH Terumo Việt Nam</v>
          </cell>
          <cell r="P46" t="str">
            <v>PGS.TS. Nguyễn Đức Thành</v>
          </cell>
          <cell r="Q46" t="str">
            <v>Trường ĐH Mỏ - Địa chất</v>
          </cell>
          <cell r="S46" t="str">
            <v>1</v>
          </cell>
          <cell r="T46" t="str">
            <v>Đợt 1/2012</v>
          </cell>
          <cell r="U46">
            <v>1</v>
          </cell>
          <cell r="V46" t="str">
            <v>2674/QĐ-ĐHKT ngày 17 tháng 7 năm 2014</v>
          </cell>
          <cell r="Z46" t="str">
            <v>1</v>
          </cell>
          <cell r="AA46" t="str">
            <v>Đinh Thị Thùy Dung, Sinh ngày 06/06/1987</v>
          </cell>
        </row>
        <row r="47">
          <cell r="A47">
            <v>46</v>
          </cell>
          <cell r="B47" t="str">
            <v>Đào Quốc Đạt, Sinh ngày 05/10/1984</v>
          </cell>
          <cell r="C47">
            <v>12055158</v>
          </cell>
          <cell r="D47" t="str">
            <v xml:space="preserve">Đào Quốc </v>
          </cell>
          <cell r="E47" t="str">
            <v>Đạt</v>
          </cell>
          <cell r="F47" t="str">
            <v>Đào Quốc Đạt</v>
          </cell>
          <cell r="G47" t="str">
            <v>05/10/1984</v>
          </cell>
          <cell r="H47" t="str">
            <v>Thái Bình</v>
          </cell>
          <cell r="I47" t="str">
            <v>Nam</v>
          </cell>
          <cell r="J47" t="str">
            <v>Kinh tế chính trị</v>
          </cell>
          <cell r="K47" t="str">
            <v>Quản lý kinh tế</v>
          </cell>
          <cell r="L47">
            <v>60340410</v>
          </cell>
          <cell r="M47" t="str">
            <v>QH-2012-E</v>
          </cell>
          <cell r="N47" t="str">
            <v>K21-QLKT2</v>
          </cell>
          <cell r="O47" t="str">
            <v>Quản lý nguồn ngân sách nhà nước tại Quân chủng Hải Quân</v>
          </cell>
          <cell r="P47" t="str">
            <v>TS. Đào Văn Tuấn</v>
          </cell>
          <cell r="Q47" t="str">
            <v>Ủy ban Giám sát tài chính Quốc gia</v>
          </cell>
          <cell r="S47" t="str">
            <v>1</v>
          </cell>
          <cell r="T47" t="str">
            <v>Đợt 1/2012</v>
          </cell>
          <cell r="U47">
            <v>1</v>
          </cell>
          <cell r="V47" t="e">
            <v>#N/A</v>
          </cell>
          <cell r="Z47" t="str">
            <v>1</v>
          </cell>
          <cell r="AA47" t="str">
            <v>Đào Quốc Đạt, Sinh ngày 05/10/1984</v>
          </cell>
        </row>
        <row r="48">
          <cell r="A48">
            <v>47</v>
          </cell>
          <cell r="B48" t="str">
            <v>Nguyễn Thụy Hải, Sinh ngày 15/04/1982</v>
          </cell>
          <cell r="C48">
            <v>12055167</v>
          </cell>
          <cell r="D48" t="str">
            <v>Nguyễn Thụy</v>
          </cell>
          <cell r="E48" t="str">
            <v>Hải</v>
          </cell>
          <cell r="F48" t="str">
            <v>Nguyễn Thụy Hải</v>
          </cell>
          <cell r="G48" t="str">
            <v>15/04/1982</v>
          </cell>
          <cell r="H48" t="str">
            <v>Sơn La</v>
          </cell>
          <cell r="I48" t="str">
            <v>Nam</v>
          </cell>
          <cell r="J48" t="str">
            <v>Kinh tế chính trị</v>
          </cell>
          <cell r="K48" t="str">
            <v>Quản lý kinh tế</v>
          </cell>
          <cell r="L48">
            <v>60340410</v>
          </cell>
          <cell r="M48" t="str">
            <v>QH-2012-E</v>
          </cell>
          <cell r="N48" t="str">
            <v>K21-QLKT2</v>
          </cell>
          <cell r="O48" t="str">
            <v xml:space="preserve"> Quản lý đầu tư công từ nguồn vốn ngân sách nhà nước tại tỉnh Hà Nam</v>
          </cell>
          <cell r="P48" t="str">
            <v>PGS.TS. Lê Văn Luyện</v>
          </cell>
          <cell r="Q48" t="str">
            <v>Học viện Ngân hàng</v>
          </cell>
          <cell r="S48" t="str">
            <v>1</v>
          </cell>
          <cell r="T48" t="str">
            <v>Đợt 1/2012</v>
          </cell>
          <cell r="U48">
            <v>1</v>
          </cell>
          <cell r="V48" t="str">
            <v>2675/QĐ-ĐHKT ngày 17 tháng 7 năm 2014</v>
          </cell>
          <cell r="Z48" t="str">
            <v>1</v>
          </cell>
          <cell r="AA48" t="str">
            <v>Nguyễn Thụy Hải, Sinh ngày 15/04/1982</v>
          </cell>
        </row>
        <row r="49">
          <cell r="A49">
            <v>48</v>
          </cell>
          <cell r="B49" t="str">
            <v>Lê Thị Thu Hiền, Sinh ngày 25/04/1984</v>
          </cell>
          <cell r="C49">
            <v>12055173</v>
          </cell>
          <cell r="D49" t="str">
            <v xml:space="preserve">Lê Thị Thu </v>
          </cell>
          <cell r="E49" t="str">
            <v>Hiền</v>
          </cell>
          <cell r="F49" t="str">
            <v>Lê Thị Thu Hiền</v>
          </cell>
          <cell r="G49" t="str">
            <v>25/04/1984</v>
          </cell>
          <cell r="H49" t="str">
            <v>Thái Bình</v>
          </cell>
          <cell r="I49" t="str">
            <v>Nữ</v>
          </cell>
          <cell r="J49" t="str">
            <v>Kinh tế chính trị</v>
          </cell>
          <cell r="K49" t="str">
            <v>Quản lý kinh tế</v>
          </cell>
          <cell r="L49">
            <v>60340410</v>
          </cell>
          <cell r="M49" t="str">
            <v>QH-2012-E</v>
          </cell>
          <cell r="N49" t="str">
            <v>K21-QLKT3</v>
          </cell>
          <cell r="O49" t="str">
            <v>Phát triển nông thôn tỉnh Thái Bình trong quá trình hội nhập kinh tế quốc tế</v>
          </cell>
          <cell r="P49" t="str">
            <v>TS. Vũ Văn Hùng</v>
          </cell>
          <cell r="Q49" t="str">
            <v>Trường ĐH Thương Mại</v>
          </cell>
          <cell r="S49" t="str">
            <v>1</v>
          </cell>
          <cell r="T49" t="str">
            <v>Đợt 1/2012</v>
          </cell>
          <cell r="U49">
            <v>1</v>
          </cell>
          <cell r="V49" t="str">
            <v>2676/QĐ-ĐHKT ngày 17 tháng 7 năm 2014</v>
          </cell>
          <cell r="Z49" t="str">
            <v>1</v>
          </cell>
          <cell r="AA49" t="str">
            <v>Lê Thị Thu Hiền, Sinh ngày 25/04/1984</v>
          </cell>
        </row>
        <row r="50">
          <cell r="A50">
            <v>49</v>
          </cell>
          <cell r="B50" t="str">
            <v>Nguyễn Văn Hiền, Sinh ngày 10/12/1982</v>
          </cell>
          <cell r="C50">
            <v>12055174</v>
          </cell>
          <cell r="D50" t="str">
            <v>Nguyễn Văn</v>
          </cell>
          <cell r="E50" t="str">
            <v>Hiền</v>
          </cell>
          <cell r="F50" t="str">
            <v>Nguyễn Văn Hiền</v>
          </cell>
          <cell r="G50" t="str">
            <v>10/12/1982</v>
          </cell>
          <cell r="H50" t="str">
            <v>Hà Nội</v>
          </cell>
          <cell r="I50" t="str">
            <v>Nam</v>
          </cell>
          <cell r="J50" t="str">
            <v>Kinh tế chính trị</v>
          </cell>
          <cell r="K50" t="str">
            <v>Quản lý kinh tế</v>
          </cell>
          <cell r="L50">
            <v>60340410</v>
          </cell>
          <cell r="M50" t="str">
            <v>QH-2012-E</v>
          </cell>
          <cell r="N50" t="str">
            <v>K21-QLKT2</v>
          </cell>
          <cell r="O50" t="str">
            <v>Thực thi chính sách thu hồi đất nông nghiệp, bồi thường giải phóng mặt bằng tại huyện Quốc Oai, Thành phố Hà Nội</v>
          </cell>
          <cell r="P50" t="str">
            <v>TS. Dương Ngọc Thanh</v>
          </cell>
          <cell r="Q50" t="str">
            <v>Huyện ủy Từ Liêm</v>
          </cell>
          <cell r="S50" t="str">
            <v>1</v>
          </cell>
          <cell r="T50" t="str">
            <v>Đợt 1/2012</v>
          </cell>
          <cell r="U50">
            <v>1</v>
          </cell>
          <cell r="V50" t="str">
            <v>2677/QĐ-ĐHKT ngày 17 tháng 7 năm 2014</v>
          </cell>
          <cell r="Z50" t="str">
            <v>1</v>
          </cell>
          <cell r="AA50" t="str">
            <v>Nguyễn Văn Hiền, Sinh ngày 10/12/1982</v>
          </cell>
        </row>
        <row r="51">
          <cell r="A51">
            <v>50</v>
          </cell>
          <cell r="B51" t="str">
            <v>Phạm Minh Hiền, Sinh ngày 10/04/1985</v>
          </cell>
          <cell r="C51">
            <v>12055172</v>
          </cell>
          <cell r="D51" t="str">
            <v>Phạm Minh</v>
          </cell>
          <cell r="E51" t="str">
            <v>Hiền</v>
          </cell>
          <cell r="F51" t="str">
            <v>Phạm Minh Hiền</v>
          </cell>
          <cell r="G51" t="str">
            <v>10/04/1985</v>
          </cell>
          <cell r="H51" t="str">
            <v>Hà Nội</v>
          </cell>
          <cell r="I51" t="str">
            <v>Nam</v>
          </cell>
          <cell r="J51" t="str">
            <v>Kinh tế chính trị</v>
          </cell>
          <cell r="K51" t="str">
            <v>Quản lý kinh tế</v>
          </cell>
          <cell r="L51">
            <v>60340410</v>
          </cell>
          <cell r="M51" t="str">
            <v>QH-2012-E</v>
          </cell>
          <cell r="N51" t="str">
            <v>K21-QLKT2</v>
          </cell>
          <cell r="O51" t="str">
            <v>Phát triển khu kinh tế Đình Vũ - Cát Hải, Thành phố Hải Phòng</v>
          </cell>
          <cell r="P51" t="str">
            <v>PGS.TS. Nguyễn Đức Thành</v>
          </cell>
          <cell r="Q51" t="str">
            <v>Trường ĐH Mỏ - Địa chất</v>
          </cell>
          <cell r="S51" t="str">
            <v>1</v>
          </cell>
          <cell r="T51" t="str">
            <v>Đợt 1/2012</v>
          </cell>
          <cell r="U51">
            <v>1</v>
          </cell>
          <cell r="V51" t="str">
            <v>2678/QĐ-ĐHKT ngày 17 tháng 7 năm 2014</v>
          </cell>
          <cell r="Z51" t="str">
            <v>1</v>
          </cell>
          <cell r="AA51" t="str">
            <v>Phạm Minh Hiền, Sinh ngày 10/04/1985</v>
          </cell>
        </row>
        <row r="52">
          <cell r="A52">
            <v>51</v>
          </cell>
          <cell r="B52" t="str">
            <v>Đặng Thị Hoa, Sinh ngày 24/12/1972</v>
          </cell>
          <cell r="C52">
            <v>12055179</v>
          </cell>
          <cell r="D52" t="str">
            <v>Đặng Thị</v>
          </cell>
          <cell r="E52" t="str">
            <v>Hoa</v>
          </cell>
          <cell r="F52" t="str">
            <v>Đặng Thị Hoa</v>
          </cell>
          <cell r="G52" t="str">
            <v>24/12/1972</v>
          </cell>
          <cell r="H52" t="str">
            <v>Thanh Hóa</v>
          </cell>
          <cell r="I52" t="str">
            <v>Nữ</v>
          </cell>
          <cell r="J52" t="str">
            <v>Kinh tế chính trị</v>
          </cell>
          <cell r="K52" t="str">
            <v>Quản lý kinh tế</v>
          </cell>
          <cell r="L52">
            <v>60340410</v>
          </cell>
          <cell r="M52" t="str">
            <v>QH-2012-E</v>
          </cell>
          <cell r="N52" t="str">
            <v>K21-QLKT2</v>
          </cell>
          <cell r="O52" t="str">
            <v>Tự chủ về tài chính trong các đại học Công lập ở Việt Nam: Thực trạng và giải pháp</v>
          </cell>
          <cell r="P52" t="str">
            <v>PGS.TS. Nguyễn Ngọc Thanh</v>
          </cell>
          <cell r="Q52" t="str">
            <v xml:space="preserve"> Trường ĐH Tài nguyên và Môi trường Hà Nội</v>
          </cell>
          <cell r="S52" t="str">
            <v>1</v>
          </cell>
          <cell r="T52" t="str">
            <v>Đợt 1/2012</v>
          </cell>
          <cell r="U52">
            <v>1</v>
          </cell>
          <cell r="V52" t="str">
            <v>2679/QĐ-ĐHKT ngày 17 tháng 7 năm 2014</v>
          </cell>
          <cell r="Z52" t="str">
            <v>1</v>
          </cell>
          <cell r="AA52" t="str">
            <v>Đặng Thị Hoa, Sinh ngày 24/12/1972</v>
          </cell>
        </row>
        <row r="53">
          <cell r="A53">
            <v>52</v>
          </cell>
          <cell r="B53" t="str">
            <v>Vũ Văn Hoản, Sinh ngày 29/11/1981</v>
          </cell>
          <cell r="C53">
            <v>12055248</v>
          </cell>
          <cell r="D53" t="str">
            <v xml:space="preserve">Vũ Văn </v>
          </cell>
          <cell r="E53" t="str">
            <v>Hoản</v>
          </cell>
          <cell r="F53" t="str">
            <v>Vũ Văn Hoản</v>
          </cell>
          <cell r="G53" t="str">
            <v>29/11/1981</v>
          </cell>
          <cell r="H53" t="str">
            <v>Hải Dương</v>
          </cell>
          <cell r="I53" t="str">
            <v>Nam</v>
          </cell>
          <cell r="J53" t="str">
            <v>Kinh tế chính trị</v>
          </cell>
          <cell r="K53" t="str">
            <v>Quản lý kinh tế</v>
          </cell>
          <cell r="L53">
            <v>60340410</v>
          </cell>
          <cell r="M53" t="str">
            <v>QH-2012-E</v>
          </cell>
          <cell r="N53" t="str">
            <v>K21-QLKT3</v>
          </cell>
          <cell r="O53" t="str">
            <v>Chính sách phát triển công nghiệp tại địa phương: Nghiên cứu trường hợp tỉnh Phú Thọ</v>
          </cell>
          <cell r="P53" t="str">
            <v>TS. Vũ Đức Thanh</v>
          </cell>
          <cell r="Q53" t="str">
            <v xml:space="preserve"> Trường ĐH Kinh tế, ĐHQG Hà Nội</v>
          </cell>
          <cell r="S53" t="str">
            <v>1</v>
          </cell>
          <cell r="T53" t="str">
            <v>Đợt 1/2012</v>
          </cell>
          <cell r="U53">
            <v>1</v>
          </cell>
          <cell r="V53" t="str">
            <v>2680/QĐ-ĐHKT ngày 17 tháng 7 năm 2014</v>
          </cell>
          <cell r="Z53" t="str">
            <v>1</v>
          </cell>
          <cell r="AA53" t="str">
            <v>Vũ Văn Hoản, Sinh ngày 29/11/1981</v>
          </cell>
        </row>
        <row r="54">
          <cell r="A54">
            <v>53</v>
          </cell>
          <cell r="B54" t="str">
            <v>Nguyễn Tuấn Huy, Sinh ngày 08/11/1978</v>
          </cell>
          <cell r="C54">
            <v>12055186</v>
          </cell>
          <cell r="D54" t="str">
            <v xml:space="preserve">Nguyễn Tuấn </v>
          </cell>
          <cell r="E54" t="str">
            <v>Huy</v>
          </cell>
          <cell r="F54" t="str">
            <v>Nguyễn Tuấn Huy</v>
          </cell>
          <cell r="G54" t="str">
            <v>08/11/1978</v>
          </cell>
          <cell r="H54" t="str">
            <v>Hà Nội</v>
          </cell>
          <cell r="I54" t="str">
            <v>Nam</v>
          </cell>
          <cell r="J54" t="str">
            <v>Kinh tế chính trị</v>
          </cell>
          <cell r="K54" t="str">
            <v>Quản lý kinh tế</v>
          </cell>
          <cell r="L54">
            <v>60340410</v>
          </cell>
          <cell r="M54" t="str">
            <v>QH-2012-E</v>
          </cell>
          <cell r="N54" t="str">
            <v>K21-QLKT2</v>
          </cell>
          <cell r="O54" t="str">
            <v xml:space="preserve"> Quản lý nhân lực tại Công ty Lưới điện cao thế Thành phố Hà Nội</v>
          </cell>
          <cell r="P54" t="str">
            <v>PGS.TS. Nguyễn Hữu Đạt</v>
          </cell>
          <cell r="Q54" t="str">
            <v>Viện Kinh tế Việt Nam</v>
          </cell>
          <cell r="S54" t="str">
            <v>1</v>
          </cell>
          <cell r="T54" t="str">
            <v>Đợt 1/2012</v>
          </cell>
          <cell r="U54">
            <v>1</v>
          </cell>
          <cell r="V54" t="str">
            <v>2681/QĐ-ĐHKT ngày 17 tháng 7 năm 2014</v>
          </cell>
          <cell r="Z54" t="str">
            <v>1</v>
          </cell>
          <cell r="AA54" t="str">
            <v>Nguyễn Tuấn Huy, Sinh ngày 08/11/1978</v>
          </cell>
        </row>
        <row r="55">
          <cell r="A55">
            <v>54</v>
          </cell>
          <cell r="B55" t="str">
            <v>Đào Thị Hương, Sinh ngày 18/09/1987</v>
          </cell>
          <cell r="C55">
            <v>12055194</v>
          </cell>
          <cell r="D55" t="str">
            <v>Đào Thị</v>
          </cell>
          <cell r="E55" t="str">
            <v>Hương</v>
          </cell>
          <cell r="F55" t="str">
            <v>Đào Thị Hương</v>
          </cell>
          <cell r="G55" t="str">
            <v>18/09/1987</v>
          </cell>
          <cell r="H55" t="str">
            <v>Hà Nam</v>
          </cell>
          <cell r="I55" t="str">
            <v>Nữ</v>
          </cell>
          <cell r="J55" t="str">
            <v>Kinh tế chính trị</v>
          </cell>
          <cell r="K55" t="str">
            <v>Quản lý kinh tế</v>
          </cell>
          <cell r="L55">
            <v>60340410</v>
          </cell>
          <cell r="M55" t="str">
            <v>QH-2012-E</v>
          </cell>
          <cell r="N55" t="str">
            <v>K21-QLKT3</v>
          </cell>
          <cell r="O55" t="str">
            <v>Giải quyết việc làm cho người lao động bị thu hồi đất trên địa bàn huyện Mỹ Hào, tỉnh Hưng Yên</v>
          </cell>
          <cell r="P55" t="str">
            <v>TS. Trần Đức Hiệp</v>
          </cell>
          <cell r="Q55" t="str">
            <v xml:space="preserve"> Trường ĐH Kinh tế, ĐHQG Hà Nội</v>
          </cell>
          <cell r="S55" t="str">
            <v>1</v>
          </cell>
          <cell r="T55" t="str">
            <v>Đợt 1/2012</v>
          </cell>
          <cell r="U55">
            <v>1</v>
          </cell>
          <cell r="V55" t="str">
            <v>2682/QĐ-ĐHKT ngày 17 tháng 7 năm 2014</v>
          </cell>
          <cell r="Z55" t="str">
            <v>1</v>
          </cell>
          <cell r="AA55" t="str">
            <v>Đào Thị Hương, Sinh ngày 18/09/1987</v>
          </cell>
        </row>
        <row r="56">
          <cell r="A56">
            <v>55</v>
          </cell>
          <cell r="B56" t="str">
            <v>Đào Thị Lan Hương, Sinh ngày 15/08/1978</v>
          </cell>
          <cell r="C56">
            <v>12055191</v>
          </cell>
          <cell r="D56" t="str">
            <v>Đào Thị Lan</v>
          </cell>
          <cell r="E56" t="str">
            <v>Hương</v>
          </cell>
          <cell r="F56" t="str">
            <v>Đào Thị Lan Hương</v>
          </cell>
          <cell r="G56" t="str">
            <v>15/08/1978</v>
          </cell>
          <cell r="H56" t="str">
            <v>Hà Nội</v>
          </cell>
          <cell r="I56" t="str">
            <v>Nữ</v>
          </cell>
          <cell r="J56" t="str">
            <v>Kinh tế chính trị</v>
          </cell>
          <cell r="K56" t="str">
            <v>Quản lý kinh tế</v>
          </cell>
          <cell r="L56">
            <v>60340410</v>
          </cell>
          <cell r="M56" t="str">
            <v>QH-2012-E</v>
          </cell>
          <cell r="N56" t="str">
            <v>K21-QLKT2</v>
          </cell>
          <cell r="O56" t="str">
            <v xml:space="preserve"> Quản lý nguồn nhân lực tại Trường Đại học Mỹ Thuật Công Nghiệp</v>
          </cell>
          <cell r="P56" t="str">
            <v>TS. Phạm Văn Ngọc</v>
          </cell>
          <cell r="Q56" t="str">
            <v xml:space="preserve"> Trường ĐH Ngoại Ngữ, ĐHQG Hà Nội</v>
          </cell>
          <cell r="S56" t="str">
            <v>1</v>
          </cell>
          <cell r="T56" t="str">
            <v>Đợt 1/2012</v>
          </cell>
          <cell r="U56">
            <v>1</v>
          </cell>
          <cell r="V56" t="str">
            <v>2683/QĐ-ĐHKT ngày 17 tháng 7 năm 2014</v>
          </cell>
          <cell r="Z56" t="str">
            <v>1</v>
          </cell>
          <cell r="AA56" t="str">
            <v>Đào Thị Lan Hương, Sinh ngày 15/08/1978</v>
          </cell>
        </row>
        <row r="57">
          <cell r="A57">
            <v>56</v>
          </cell>
          <cell r="B57" t="str">
            <v>Nguyễn Thị Hương, Sinh ngày 08/03/1985</v>
          </cell>
          <cell r="C57">
            <v>12055195</v>
          </cell>
          <cell r="D57" t="str">
            <v>Nguyễn Thị</v>
          </cell>
          <cell r="E57" t="str">
            <v>Hương</v>
          </cell>
          <cell r="F57" t="str">
            <v>Nguyễn Thị Hương</v>
          </cell>
          <cell r="G57" t="str">
            <v>08/03/1985</v>
          </cell>
          <cell r="H57" t="str">
            <v>Thái Bình</v>
          </cell>
          <cell r="I57" t="str">
            <v>Nữ</v>
          </cell>
          <cell r="J57" t="str">
            <v>Kinh tế chính trị</v>
          </cell>
          <cell r="K57" t="str">
            <v>Quản lý kinh tế</v>
          </cell>
          <cell r="L57">
            <v>60340410</v>
          </cell>
          <cell r="M57" t="str">
            <v>QH-2012-E</v>
          </cell>
          <cell r="N57" t="str">
            <v>K21-QLKT2</v>
          </cell>
          <cell r="O57" t="str">
            <v>Quản lý hệ thống siêu thị bán lẻ tại Việt Nam</v>
          </cell>
          <cell r="P57" t="str">
            <v>TS. Trần Đức Hiệp</v>
          </cell>
          <cell r="Q57" t="str">
            <v xml:space="preserve"> Trường ĐH Kinh tế, ĐHQG Hà Nội</v>
          </cell>
          <cell r="S57" t="str">
            <v>1</v>
          </cell>
          <cell r="T57" t="str">
            <v>Đợt 1/2012</v>
          </cell>
          <cell r="U57">
            <v>1</v>
          </cell>
          <cell r="V57" t="str">
            <v>2684/QĐ-ĐHKT ngày 17 tháng 7 năm 2014</v>
          </cell>
          <cell r="Z57" t="str">
            <v>1</v>
          </cell>
          <cell r="AA57" t="str">
            <v>Nguyễn Thị Hương, Sinh ngày 08/03/1985</v>
          </cell>
        </row>
        <row r="58">
          <cell r="A58">
            <v>57</v>
          </cell>
          <cell r="B58" t="str">
            <v>Nguyễn Thị Lan Hương, Sinh ngày 02/12/1984</v>
          </cell>
          <cell r="C58">
            <v>12055192</v>
          </cell>
          <cell r="D58" t="str">
            <v>Nguyễn Thị Lan</v>
          </cell>
          <cell r="E58" t="str">
            <v>Hương</v>
          </cell>
          <cell r="F58" t="str">
            <v>Nguyễn Thị Lan Hương</v>
          </cell>
          <cell r="G58" t="str">
            <v>02/12/1984</v>
          </cell>
          <cell r="H58" t="str">
            <v>Hà Nội</v>
          </cell>
          <cell r="I58" t="str">
            <v>Nữ</v>
          </cell>
          <cell r="J58" t="str">
            <v>Kinh tế chính trị</v>
          </cell>
          <cell r="K58" t="str">
            <v>Quản lý kinh tế</v>
          </cell>
          <cell r="L58">
            <v>60340410</v>
          </cell>
          <cell r="M58" t="str">
            <v>QH-2012-E</v>
          </cell>
          <cell r="N58" t="str">
            <v>K21-QLKT1</v>
          </cell>
          <cell r="P58" t="str">
            <v>PGS.TS. Nguyễn Ngọc Hồi</v>
          </cell>
          <cell r="Q58" t="str">
            <v>Tạp chí Quốc phòng toàn dân</v>
          </cell>
          <cell r="S58" t="str">
            <v>1</v>
          </cell>
          <cell r="T58" t="str">
            <v>Đợt 1/2012</v>
          </cell>
          <cell r="U58">
            <v>1</v>
          </cell>
          <cell r="V58" t="str">
            <v>2654/QĐ-ĐHKT ngày 17 tháng 7 năm 2014</v>
          </cell>
          <cell r="AA58" t="str">
            <v>Nguyễn Thị Lan Hương, Sinh ngày 02/12/1984</v>
          </cell>
        </row>
        <row r="59">
          <cell r="A59">
            <v>58</v>
          </cell>
          <cell r="B59" t="str">
            <v>Vũ Thị Lan, Sinh ngày 21/12/1974</v>
          </cell>
          <cell r="C59">
            <v>12055249</v>
          </cell>
          <cell r="D59" t="str">
            <v>Vũ Thị</v>
          </cell>
          <cell r="E59" t="str">
            <v>Lan</v>
          </cell>
          <cell r="F59" t="str">
            <v>Vũ Thị Lan</v>
          </cell>
          <cell r="G59" t="str">
            <v>21/12/1974</v>
          </cell>
          <cell r="H59" t="str">
            <v>Ninh Bình</v>
          </cell>
          <cell r="I59" t="str">
            <v>Nữ</v>
          </cell>
          <cell r="J59" t="str">
            <v>Kinh tế chính trị</v>
          </cell>
          <cell r="K59" t="str">
            <v>Quản lý kinh tế</v>
          </cell>
          <cell r="L59">
            <v>60340410</v>
          </cell>
          <cell r="M59" t="str">
            <v>QH-2012-E</v>
          </cell>
          <cell r="N59" t="str">
            <v>K21-QLKT2</v>
          </cell>
          <cell r="O59" t="str">
            <v>Quản lý vốn vay ưu đãi hỗ trợ hộ nghèo tại Ngân hàng Chính sách Xã hội huyện Yên Khánh, tỉnh Ninh Bình</v>
          </cell>
          <cell r="P59" t="str">
            <v>TS. Nguyễn Viết Thành</v>
          </cell>
          <cell r="Q59" t="str">
            <v xml:space="preserve"> Trường ĐH Kinh tế, ĐHQG Hà Nội</v>
          </cell>
          <cell r="S59" t="str">
            <v>1</v>
          </cell>
          <cell r="T59" t="str">
            <v>Đợt 1/2012</v>
          </cell>
          <cell r="U59">
            <v>1</v>
          </cell>
          <cell r="V59" t="str">
            <v>2685/QĐ-ĐHKT ngày 17 tháng 7 năm 2014</v>
          </cell>
          <cell r="Z59" t="str">
            <v>1</v>
          </cell>
          <cell r="AA59" t="str">
            <v>Vũ Thị Lan, Sinh ngày 21/12/1974</v>
          </cell>
        </row>
        <row r="60">
          <cell r="A60">
            <v>59</v>
          </cell>
          <cell r="B60" t="str">
            <v>Tạ Quang Lâm, Sinh ngày 03/10/1984</v>
          </cell>
          <cell r="C60">
            <v>12055198</v>
          </cell>
          <cell r="D60" t="str">
            <v xml:space="preserve">Tạ Quang </v>
          </cell>
          <cell r="E60" t="str">
            <v>Lâm</v>
          </cell>
          <cell r="F60" t="str">
            <v>Tạ Quang Lâm</v>
          </cell>
          <cell r="G60" t="str">
            <v>03/10/1984</v>
          </cell>
          <cell r="H60" t="str">
            <v>Vĩnh Phúc</v>
          </cell>
          <cell r="I60" t="str">
            <v>Nam</v>
          </cell>
          <cell r="J60" t="str">
            <v>Kinh tế chính trị</v>
          </cell>
          <cell r="K60" t="str">
            <v>Quản lý kinh tế</v>
          </cell>
          <cell r="L60">
            <v>60340410</v>
          </cell>
          <cell r="M60" t="str">
            <v>QH-2012-E</v>
          </cell>
          <cell r="N60" t="str">
            <v>K21-QLKT2</v>
          </cell>
          <cell r="O60" t="str">
            <v>Phát triển doanh nghiệp nhỏ và vừa trên địa bàn tỉnh Vĩnh Phúc</v>
          </cell>
          <cell r="P60" t="str">
            <v>TS. Lê Văn Chiến</v>
          </cell>
          <cell r="Q60" t="str">
            <v>Học viện Chính trị quốc gia Hồ Chí Minh</v>
          </cell>
          <cell r="S60" t="str">
            <v>1</v>
          </cell>
          <cell r="T60" t="str">
            <v>Đợt 1/2012</v>
          </cell>
          <cell r="U60">
            <v>1</v>
          </cell>
          <cell r="V60" t="str">
            <v>2686/QĐ-ĐHKT ngày 17 tháng 7 năm 2014</v>
          </cell>
          <cell r="Z60" t="str">
            <v>1</v>
          </cell>
          <cell r="AA60" t="str">
            <v>Tạ Quang Lâm, Sinh ngày 03/10/1984</v>
          </cell>
        </row>
        <row r="61">
          <cell r="A61">
            <v>60</v>
          </cell>
          <cell r="B61" t="str">
            <v>Lê Thị Thúy Nga, Sinh ngày 24/02/1985</v>
          </cell>
          <cell r="C61">
            <v>12055211</v>
          </cell>
          <cell r="D61" t="str">
            <v xml:space="preserve">Lê Thị Thúy </v>
          </cell>
          <cell r="E61" t="str">
            <v>Nga</v>
          </cell>
          <cell r="F61" t="str">
            <v>Lê Thị Thúy Nga</v>
          </cell>
          <cell r="G61" t="str">
            <v>24/02/1985</v>
          </cell>
          <cell r="H61" t="str">
            <v>Hà Nội</v>
          </cell>
          <cell r="I61" t="str">
            <v>Nữ</v>
          </cell>
          <cell r="J61" t="str">
            <v>Kinh tế chính trị</v>
          </cell>
          <cell r="K61" t="str">
            <v>Quản lý kinh tế</v>
          </cell>
          <cell r="L61">
            <v>60340410</v>
          </cell>
          <cell r="M61" t="str">
            <v>QH-2012-E</v>
          </cell>
          <cell r="N61" t="str">
            <v>K21-QLKT1</v>
          </cell>
          <cell r="O61" t="str">
            <v>Quản lý nhà nước về các hoạt động hành nghề dược của hệ thống nhà thuốc tư nhân tại quận Cầu Giấy, Thành phố Hà Nội</v>
          </cell>
          <cell r="P61" t="str">
            <v>TS. Nguyễn Trúc Lê</v>
          </cell>
          <cell r="Q61" t="str">
            <v xml:space="preserve"> Trường ĐH Kinh tế, ĐHQG Hà Nội</v>
          </cell>
          <cell r="S61" t="str">
            <v>1</v>
          </cell>
          <cell r="T61" t="str">
            <v>Đợt 1/2012</v>
          </cell>
          <cell r="U61">
            <v>1</v>
          </cell>
          <cell r="V61" t="str">
            <v>2687/QĐ-ĐHKT ngày 17 tháng 7 năm 2014</v>
          </cell>
          <cell r="Z61" t="str">
            <v>1</v>
          </cell>
          <cell r="AA61" t="str">
            <v>Lê Thị Thúy Nga, Sinh ngày 24/02/1985</v>
          </cell>
        </row>
        <row r="62">
          <cell r="A62">
            <v>61</v>
          </cell>
          <cell r="B62" t="str">
            <v>Trần Thị Thanh Nhàn, Sinh ngày 11/07/1982</v>
          </cell>
          <cell r="C62">
            <v>12055214</v>
          </cell>
          <cell r="D62" t="str">
            <v>Trần Thị Thanh</v>
          </cell>
          <cell r="E62" t="str">
            <v>Nhàn</v>
          </cell>
          <cell r="F62" t="str">
            <v>Trần Thị Thanh Nhàn</v>
          </cell>
          <cell r="G62" t="str">
            <v>11/07/1982</v>
          </cell>
          <cell r="H62" t="str">
            <v>Yên Bái</v>
          </cell>
          <cell r="I62" t="str">
            <v>Nữ</v>
          </cell>
          <cell r="J62" t="str">
            <v>Kinh tế chính trị</v>
          </cell>
          <cell r="K62" t="str">
            <v>Quản lý kinh tế</v>
          </cell>
          <cell r="L62">
            <v>60340410</v>
          </cell>
          <cell r="M62" t="str">
            <v>QH-2012-E</v>
          </cell>
          <cell r="N62" t="str">
            <v>K21-QLKT2</v>
          </cell>
          <cell r="P62" t="str">
            <v>TS. Lê Kim Sa</v>
          </cell>
          <cell r="Q62" t="str">
            <v>Tạp chí Kinh tế Châu Á - Thái Bình Dương</v>
          </cell>
          <cell r="S62" t="str">
            <v>1</v>
          </cell>
          <cell r="T62" t="str">
            <v>Đợt 1/2012</v>
          </cell>
          <cell r="U62">
            <v>1</v>
          </cell>
          <cell r="V62" t="str">
            <v>2792/QĐ-ĐHKT ngày 17 tháng 7 năm 2014</v>
          </cell>
          <cell r="AA62" t="str">
            <v>Trần Thị Thanh Nhàn, Sinh ngày 11/07/1982</v>
          </cell>
        </row>
        <row r="63">
          <cell r="A63">
            <v>62</v>
          </cell>
          <cell r="B63" t="str">
            <v>Đinh Thị Nhung, Sinh ngày 04/10/1986</v>
          </cell>
          <cell r="C63">
            <v>12055216</v>
          </cell>
          <cell r="D63" t="str">
            <v>Đinh Thị</v>
          </cell>
          <cell r="E63" t="str">
            <v>Nhung</v>
          </cell>
          <cell r="F63" t="str">
            <v>Đinh Thị Nhung</v>
          </cell>
          <cell r="G63" t="str">
            <v>04/10/1986</v>
          </cell>
          <cell r="H63" t="str">
            <v>Ninh Bình</v>
          </cell>
          <cell r="I63" t="str">
            <v>Nữ</v>
          </cell>
          <cell r="J63" t="str">
            <v>Kinh tế chính trị</v>
          </cell>
          <cell r="K63" t="str">
            <v>Quản lý kinh tế</v>
          </cell>
          <cell r="L63">
            <v>60340410</v>
          </cell>
          <cell r="M63" t="str">
            <v>QH-2012-E</v>
          </cell>
          <cell r="N63" t="str">
            <v>K21-QLKT3</v>
          </cell>
          <cell r="O63" t="str">
            <v>Phát triển du lịch theo hướng bền vững tại tỉnh Ninh Bình</v>
          </cell>
          <cell r="P63" t="str">
            <v>PGS.TS. Phạm Thị Hồng Điệp</v>
          </cell>
          <cell r="Q63" t="str">
            <v xml:space="preserve"> Trường ĐH Kinh tế, ĐHQG Hà Nội</v>
          </cell>
          <cell r="S63" t="str">
            <v>1</v>
          </cell>
          <cell r="T63" t="str">
            <v>Đợt 1/2012</v>
          </cell>
          <cell r="U63">
            <v>1</v>
          </cell>
          <cell r="V63" t="str">
            <v>2688/QĐ-ĐHKT ngày 17 tháng 7 năm 2014</v>
          </cell>
          <cell r="Z63" t="str">
            <v>1</v>
          </cell>
          <cell r="AA63" t="str">
            <v>Đinh Thị Nhung, Sinh ngày 04/10/1986</v>
          </cell>
        </row>
        <row r="64">
          <cell r="A64">
            <v>63</v>
          </cell>
          <cell r="B64" t="str">
            <v>Nguyễn Văn Sơn, Sinh ngày 03/09/1973</v>
          </cell>
          <cell r="C64">
            <v>12055220</v>
          </cell>
          <cell r="D64" t="str">
            <v>Nguyễn Văn</v>
          </cell>
          <cell r="E64" t="str">
            <v>Sơn</v>
          </cell>
          <cell r="F64" t="str">
            <v>Nguyễn Văn Sơn</v>
          </cell>
          <cell r="G64" t="str">
            <v>03/09/1973</v>
          </cell>
          <cell r="H64" t="str">
            <v>Hà Nội</v>
          </cell>
          <cell r="I64" t="str">
            <v>Nam</v>
          </cell>
          <cell r="J64" t="str">
            <v>Kinh tế chính trị</v>
          </cell>
          <cell r="K64" t="str">
            <v>Quản lý kinh tế</v>
          </cell>
          <cell r="L64">
            <v>60340410</v>
          </cell>
          <cell r="M64" t="str">
            <v>QH-2012-E</v>
          </cell>
          <cell r="N64" t="str">
            <v>K21-QLKT2</v>
          </cell>
          <cell r="O64" t="str">
            <v>Quản lý tài chính tại Trường Đại học Ngoại ngữ, Đại học Quốc gia Hà Nội</v>
          </cell>
          <cell r="P64" t="str">
            <v>TS. Phạm Văn Ngọc</v>
          </cell>
          <cell r="Q64" t="str">
            <v xml:space="preserve"> Trường ĐH Ngoại Ngữ, ĐHQG Hà Nội</v>
          </cell>
          <cell r="S64" t="str">
            <v>1</v>
          </cell>
          <cell r="T64" t="str">
            <v>Đợt 1/2012</v>
          </cell>
          <cell r="U64">
            <v>1</v>
          </cell>
          <cell r="V64" t="str">
            <v>2689/QĐ-ĐHKT ngày 17 tháng 7 năm 2014</v>
          </cell>
          <cell r="Z64" t="str">
            <v>1</v>
          </cell>
          <cell r="AA64" t="str">
            <v>Nguyễn Văn Sơn, Sinh ngày 03/09/1973</v>
          </cell>
        </row>
        <row r="65">
          <cell r="A65">
            <v>64</v>
          </cell>
          <cell r="B65" t="str">
            <v>Nguyễn Thị Mai Sương, Sinh ngày 10/10/1977</v>
          </cell>
          <cell r="C65">
            <v>12055221</v>
          </cell>
          <cell r="D65" t="str">
            <v>Nguyễn Thị Mai</v>
          </cell>
          <cell r="E65" t="str">
            <v>Sương</v>
          </cell>
          <cell r="F65" t="str">
            <v>Nguyễn Thị Mai Sương</v>
          </cell>
          <cell r="G65" t="str">
            <v>10/10/1977</v>
          </cell>
          <cell r="H65" t="str">
            <v>Nghệ An</v>
          </cell>
          <cell r="I65" t="str">
            <v>Nữ</v>
          </cell>
          <cell r="J65" t="str">
            <v>Kinh tế chính trị</v>
          </cell>
          <cell r="K65" t="str">
            <v>Quản lý kinh tế</v>
          </cell>
          <cell r="L65">
            <v>60340410</v>
          </cell>
          <cell r="M65" t="str">
            <v>QH-2012-E</v>
          </cell>
          <cell r="N65" t="str">
            <v>K21-QLKT2</v>
          </cell>
          <cell r="O65" t="str">
            <v>Quản lý nhà nước về tiền lương trong các loại hình doanh nghiệp tại Việt Nam</v>
          </cell>
          <cell r="P65" t="str">
            <v>PGS.TS. Lê Văn Luyện</v>
          </cell>
          <cell r="Q65" t="str">
            <v>Học viện Ngân hàng</v>
          </cell>
          <cell r="S65" t="str">
            <v>1</v>
          </cell>
          <cell r="T65" t="str">
            <v>Đợt 1/2012</v>
          </cell>
          <cell r="U65">
            <v>1</v>
          </cell>
          <cell r="V65" t="str">
            <v>2690/QĐ-ĐHKT ngày 17 tháng 7 năm 2014</v>
          </cell>
          <cell r="Z65" t="str">
            <v>1</v>
          </cell>
          <cell r="AA65" t="str">
            <v>Nguyễn Thị Mai Sương, Sinh ngày 10/10/1977</v>
          </cell>
        </row>
        <row r="66">
          <cell r="A66">
            <v>65</v>
          </cell>
          <cell r="B66" t="str">
            <v>Phạm Thị Thanh Tâm, Sinh ngày 10/06/1981</v>
          </cell>
          <cell r="C66">
            <v>12055222</v>
          </cell>
          <cell r="D66" t="str">
            <v>Phạm Thị Thanh</v>
          </cell>
          <cell r="E66" t="str">
            <v>Tâm</v>
          </cell>
          <cell r="F66" t="str">
            <v>Phạm Thị Thanh Tâm</v>
          </cell>
          <cell r="G66" t="str">
            <v>10/06/1981</v>
          </cell>
          <cell r="H66" t="str">
            <v>Thanh Hóa</v>
          </cell>
          <cell r="I66" t="str">
            <v>Nữ</v>
          </cell>
          <cell r="J66" t="str">
            <v>Kinh tế chính trị</v>
          </cell>
          <cell r="K66" t="str">
            <v>Quản lý kinh tế</v>
          </cell>
          <cell r="L66">
            <v>60340410</v>
          </cell>
          <cell r="M66" t="str">
            <v>QH-2012-E</v>
          </cell>
          <cell r="N66" t="str">
            <v>K21-QLKT2</v>
          </cell>
          <cell r="O66" t="str">
            <v>Xây dựng hệ thống quản lý chất lượng theo TCVN ISO 9001:2008 cho hoạt động dịch vụ khoa học công nghệ tại Viện Tiêu chuẩn chất lượng Việt Nam</v>
          </cell>
          <cell r="P66" t="str">
            <v>TS. Phan Thế Công</v>
          </cell>
          <cell r="Q66" t="str">
            <v>Trường ĐH Thương Mại</v>
          </cell>
          <cell r="S66" t="str">
            <v>1</v>
          </cell>
          <cell r="T66" t="str">
            <v>Đợt 1/2012</v>
          </cell>
          <cell r="U66">
            <v>1</v>
          </cell>
          <cell r="V66" t="str">
            <v>2691/QĐ-ĐHKT ngày 17 tháng 7 năm 2014</v>
          </cell>
          <cell r="Z66" t="str">
            <v>1</v>
          </cell>
          <cell r="AA66" t="str">
            <v>Phạm Thị Thanh Tâm, Sinh ngày 10/06/1981</v>
          </cell>
        </row>
        <row r="67">
          <cell r="A67">
            <v>66</v>
          </cell>
          <cell r="B67" t="str">
            <v>Nguyễn Chí Thanh, Sinh ngày 26/02/1979</v>
          </cell>
          <cell r="C67">
            <v>12055223</v>
          </cell>
          <cell r="D67" t="str">
            <v xml:space="preserve">Nguyễn Chí </v>
          </cell>
          <cell r="E67" t="str">
            <v>Thanh</v>
          </cell>
          <cell r="F67" t="str">
            <v>Nguyễn Chí Thanh</v>
          </cell>
          <cell r="G67" t="str">
            <v>26/02/1979</v>
          </cell>
          <cell r="H67" t="str">
            <v>Phú Thọ</v>
          </cell>
          <cell r="I67" t="str">
            <v>Nam</v>
          </cell>
          <cell r="J67" t="str">
            <v>Kinh tế chính trị</v>
          </cell>
          <cell r="K67" t="str">
            <v>Quản lý kinh tế</v>
          </cell>
          <cell r="L67">
            <v>60340410</v>
          </cell>
          <cell r="M67" t="str">
            <v>QH-2012-E</v>
          </cell>
          <cell r="N67" t="str">
            <v>K21-QLKT2</v>
          </cell>
          <cell r="O67" t="str">
            <v xml:space="preserve"> Quản lý nhà nước đối với hoạt động tiền chất thuốc nổ tại Việt Nam</v>
          </cell>
          <cell r="P67" t="str">
            <v>TS. Vũ Thị Dậu</v>
          </cell>
          <cell r="Q67" t="str">
            <v xml:space="preserve"> Trường ĐH Kinh tế, ĐHQG Hà Nội</v>
          </cell>
          <cell r="S67" t="str">
            <v>1</v>
          </cell>
          <cell r="T67" t="str">
            <v>Đợt 1/2012</v>
          </cell>
          <cell r="U67">
            <v>1</v>
          </cell>
          <cell r="V67" t="str">
            <v>2692/QĐ-ĐHKT ngày 17 tháng 7 năm 2014</v>
          </cell>
          <cell r="Z67" t="str">
            <v>1</v>
          </cell>
          <cell r="AA67" t="str">
            <v>Nguyễn Chí Thanh, Sinh ngày 26/02/1979</v>
          </cell>
        </row>
        <row r="68">
          <cell r="A68">
            <v>67</v>
          </cell>
          <cell r="B68" t="str">
            <v>Nguyễn Trần Thành, Sinh ngày 27/05/1982</v>
          </cell>
          <cell r="C68">
            <v>12055227</v>
          </cell>
          <cell r="D68" t="str">
            <v xml:space="preserve">Nguyễn Trần </v>
          </cell>
          <cell r="E68" t="str">
            <v>Thành</v>
          </cell>
          <cell r="F68" t="str">
            <v>Nguyễn Trần Thành</v>
          </cell>
          <cell r="G68" t="str">
            <v>27/05/1982</v>
          </cell>
          <cell r="H68" t="str">
            <v>Hà Nội</v>
          </cell>
          <cell r="I68" t="str">
            <v>Nam</v>
          </cell>
          <cell r="J68" t="str">
            <v>Kinh tế chính trị</v>
          </cell>
          <cell r="K68" t="str">
            <v>Quản lý kinh tế</v>
          </cell>
          <cell r="L68">
            <v>60340410</v>
          </cell>
          <cell r="M68" t="str">
            <v>QH-2012-E</v>
          </cell>
          <cell r="N68" t="str">
            <v>K21-QLKT2</v>
          </cell>
          <cell r="O68" t="str">
            <v>Quản lý nhân sự tại Công ty cổ phần tư vấn công nghệ thiết bị và kiểm định xây dựng (CONINCO)</v>
          </cell>
          <cell r="P68" t="str">
            <v>TS. Nguyễn Việt Khôi</v>
          </cell>
          <cell r="Q68" t="str">
            <v xml:space="preserve"> Trường ĐH Kinh tế, ĐHQG Hà Nội</v>
          </cell>
          <cell r="S68" t="str">
            <v>1</v>
          </cell>
          <cell r="T68" t="str">
            <v>Đợt 1/2012</v>
          </cell>
          <cell r="U68">
            <v>1</v>
          </cell>
          <cell r="V68" t="str">
            <v>2693/QĐ-ĐHKT ngày 17 tháng 7 năm 2014</v>
          </cell>
          <cell r="Z68" t="str">
            <v>1</v>
          </cell>
          <cell r="AA68" t="str">
            <v>Nguyễn Trần Thành, Sinh ngày 27/05/1982</v>
          </cell>
        </row>
        <row r="69">
          <cell r="A69">
            <v>68</v>
          </cell>
          <cell r="B69" t="str">
            <v>Lê Thị Thắm, Sinh ngày 17/05/1984</v>
          </cell>
          <cell r="C69">
            <v>12055229</v>
          </cell>
          <cell r="D69" t="str">
            <v xml:space="preserve">Lê Thị </v>
          </cell>
          <cell r="E69" t="str">
            <v>Thắm</v>
          </cell>
          <cell r="F69" t="str">
            <v>Lê Thị Thắm</v>
          </cell>
          <cell r="G69" t="str">
            <v>17/05/1984</v>
          </cell>
          <cell r="H69" t="str">
            <v>Hà Nam</v>
          </cell>
          <cell r="I69" t="str">
            <v>Nữ</v>
          </cell>
          <cell r="J69" t="str">
            <v>Kinh tế chính trị</v>
          </cell>
          <cell r="K69" t="str">
            <v>Quản lý kinh tế</v>
          </cell>
          <cell r="L69">
            <v>60340410</v>
          </cell>
          <cell r="M69" t="str">
            <v>QH-2012-E</v>
          </cell>
          <cell r="N69" t="str">
            <v>K21-QLKT2</v>
          </cell>
          <cell r="O69" t="str">
            <v xml:space="preserve"> Quản lý kinh doanh nước sạch tại Công ty TNHH MTV kinh doanh nước sạch Ninh Bình</v>
          </cell>
          <cell r="P69" t="str">
            <v>TS. Nguyễn Đức Trung</v>
          </cell>
          <cell r="Q69" t="str">
            <v>Ngân hàng Nhà nước</v>
          </cell>
          <cell r="S69" t="str">
            <v>1</v>
          </cell>
          <cell r="T69" t="str">
            <v>Đợt 1/2012</v>
          </cell>
          <cell r="U69">
            <v>1</v>
          </cell>
          <cell r="V69" t="str">
            <v>2694/QĐ-ĐHKT ngày 17 tháng 7 năm 2014</v>
          </cell>
          <cell r="Z69" t="str">
            <v>1</v>
          </cell>
          <cell r="AA69" t="str">
            <v>Lê Thị Thắm, Sinh ngày 17/05/1984</v>
          </cell>
        </row>
        <row r="70">
          <cell r="A70">
            <v>69</v>
          </cell>
          <cell r="B70" t="str">
            <v>Hoàng Thị Thu, Sinh ngày 30/12/1985</v>
          </cell>
          <cell r="C70">
            <v>12055231</v>
          </cell>
          <cell r="D70" t="str">
            <v>Hoàng Thị</v>
          </cell>
          <cell r="E70" t="str">
            <v>Thu</v>
          </cell>
          <cell r="F70" t="str">
            <v>Hoàng Thị Thu</v>
          </cell>
          <cell r="G70" t="str">
            <v>30/12/1985</v>
          </cell>
          <cell r="H70" t="str">
            <v>Bắc Giang</v>
          </cell>
          <cell r="I70" t="str">
            <v>Nữ</v>
          </cell>
          <cell r="J70" t="str">
            <v>Kinh tế chính trị</v>
          </cell>
          <cell r="K70" t="str">
            <v>Quản lý kinh tế</v>
          </cell>
          <cell r="L70">
            <v>60340410</v>
          </cell>
          <cell r="M70" t="str">
            <v>QH-2012-E</v>
          </cell>
          <cell r="N70" t="str">
            <v>K21-QLKT2</v>
          </cell>
          <cell r="O70" t="str">
            <v>Hoàn thiện cơ chế thưởng - phạt bằng lợi ích kinh tế trong bảo vệ môi trường ở Việt Nam</v>
          </cell>
          <cell r="P70" t="str">
            <v>PGS.TS. Lê Xuân Đình</v>
          </cell>
          <cell r="Q70" t="str">
            <v>Tạp chí Kinh tế và Dự báo</v>
          </cell>
          <cell r="R70" t="str">
            <v xml:space="preserve"> Bổ sung 21.8.2014</v>
          </cell>
          <cell r="S70" t="str">
            <v>1</v>
          </cell>
          <cell r="T70" t="str">
            <v>Đợt 1/2012</v>
          </cell>
          <cell r="U70">
            <v>1</v>
          </cell>
          <cell r="V70" t="str">
            <v>3544/QĐ-ĐHKT ngày 08 tháng 9 năm 2014</v>
          </cell>
          <cell r="Z70" t="str">
            <v>1</v>
          </cell>
          <cell r="AA70" t="str">
            <v>Hoàng Thị Thu, Sinh ngày 30/12/1985</v>
          </cell>
        </row>
        <row r="71">
          <cell r="A71">
            <v>70</v>
          </cell>
          <cell r="B71" t="str">
            <v>Vũ Thị Thu, Sinh ngày 09/09/1983</v>
          </cell>
          <cell r="C71">
            <v>12055232</v>
          </cell>
          <cell r="D71" t="str">
            <v>Vũ Thị</v>
          </cell>
          <cell r="E71" t="str">
            <v>Thu</v>
          </cell>
          <cell r="F71" t="str">
            <v>Vũ Thị Thu</v>
          </cell>
          <cell r="G71" t="str">
            <v>09/09/1983</v>
          </cell>
          <cell r="H71" t="str">
            <v>Nam Định</v>
          </cell>
          <cell r="I71" t="str">
            <v>Nữ</v>
          </cell>
          <cell r="J71" t="str">
            <v>Kinh tế chính trị</v>
          </cell>
          <cell r="K71" t="str">
            <v>Quản lý kinh tế</v>
          </cell>
          <cell r="L71">
            <v>60340410</v>
          </cell>
          <cell r="M71" t="str">
            <v>QH-2012-E</v>
          </cell>
          <cell r="N71" t="str">
            <v>K21-QLKT2</v>
          </cell>
          <cell r="O71" t="str">
            <v xml:space="preserve"> Quản lý nguồn nhân lực chất lượng cao của tỉnh Nam Định trong thời kỳ đẩy mạnh công nghiệp hóa, hiện đại hóa</v>
          </cell>
          <cell r="P71" t="str">
            <v>PGS.TS. Nguyễn Minh Khải</v>
          </cell>
          <cell r="Q71" t="str">
            <v>Học viện Chính trị Bộ Quốc phòng</v>
          </cell>
          <cell r="R71" t="str">
            <v xml:space="preserve"> Bổ sung 21.8.2014</v>
          </cell>
          <cell r="S71" t="str">
            <v>1</v>
          </cell>
          <cell r="T71" t="str">
            <v>Đợt 1/2012</v>
          </cell>
          <cell r="U71">
            <v>1</v>
          </cell>
          <cell r="V71" t="str">
            <v>3545/QĐ-ĐHKT ngày 08 tháng 9 năm 2014</v>
          </cell>
          <cell r="Z71" t="str">
            <v>1</v>
          </cell>
          <cell r="AA71" t="str">
            <v>Vũ Thị Thu, Sinh ngày 09/09/1983</v>
          </cell>
        </row>
        <row r="72">
          <cell r="A72">
            <v>71</v>
          </cell>
          <cell r="B72" t="str">
            <v>Nguyễn Thị Thúy, Sinh ngày 27/09/1981</v>
          </cell>
          <cell r="C72">
            <v>12055234</v>
          </cell>
          <cell r="D72" t="str">
            <v xml:space="preserve">Nguyễn Thị </v>
          </cell>
          <cell r="E72" t="str">
            <v>Thúy</v>
          </cell>
          <cell r="F72" t="str">
            <v>Nguyễn Thị Thúy</v>
          </cell>
          <cell r="G72" t="str">
            <v>27/09/1981</v>
          </cell>
          <cell r="H72" t="str">
            <v>Thái Bình</v>
          </cell>
          <cell r="I72" t="str">
            <v>Nữ</v>
          </cell>
          <cell r="J72" t="str">
            <v>Kinh tế chính trị</v>
          </cell>
          <cell r="K72" t="str">
            <v>Quản lý kinh tế</v>
          </cell>
          <cell r="L72">
            <v>60340410</v>
          </cell>
          <cell r="M72" t="str">
            <v>QH-2012-E</v>
          </cell>
          <cell r="N72" t="str">
            <v>K21-QLKT2</v>
          </cell>
          <cell r="O72" t="str">
            <v>Quản lý đào tạo theo hướng đáp ứng nhu cầu xã hội của Trường Đại học Điện lực</v>
          </cell>
          <cell r="P72" t="str">
            <v>TS. Phạm Vũ Thắng</v>
          </cell>
          <cell r="Q72" t="str">
            <v xml:space="preserve"> Trường ĐH Kinh tế, ĐHQG Hà Nội</v>
          </cell>
          <cell r="S72" t="str">
            <v>1</v>
          </cell>
          <cell r="T72" t="str">
            <v>Đợt 1/2012</v>
          </cell>
          <cell r="U72">
            <v>1</v>
          </cell>
          <cell r="V72" t="str">
            <v>2695/QĐ-ĐHKT ngày 17 tháng 7 năm 2014</v>
          </cell>
          <cell r="Z72" t="str">
            <v>1</v>
          </cell>
          <cell r="AA72" t="str">
            <v>Nguyễn Thị Thúy, Sinh ngày 27/09/1981</v>
          </cell>
        </row>
        <row r="73">
          <cell r="A73">
            <v>72</v>
          </cell>
          <cell r="B73" t="str">
            <v>Trần Thị Thúy, Sinh ngày 04/07/1986</v>
          </cell>
          <cell r="C73">
            <v>12055235</v>
          </cell>
          <cell r="D73" t="str">
            <v>Trần Thị</v>
          </cell>
          <cell r="E73" t="str">
            <v>Thúy</v>
          </cell>
          <cell r="F73" t="str">
            <v>Trần Thị Thúy</v>
          </cell>
          <cell r="G73" t="str">
            <v>04/07/1986</v>
          </cell>
          <cell r="H73" t="str">
            <v>Hà Nội</v>
          </cell>
          <cell r="I73" t="str">
            <v>Nữ</v>
          </cell>
          <cell r="J73" t="str">
            <v>Kinh tế chính trị</v>
          </cell>
          <cell r="K73" t="str">
            <v>Quản lý kinh tế</v>
          </cell>
          <cell r="L73">
            <v>60340410</v>
          </cell>
          <cell r="M73" t="str">
            <v>QH-2012-E</v>
          </cell>
          <cell r="N73" t="str">
            <v>K21-QLKT2</v>
          </cell>
          <cell r="O73" t="str">
            <v xml:space="preserve"> Quản lý chi thường xuyên Ngân sách tại huyện Từ Liêm, Thành phố Hà Nội</v>
          </cell>
          <cell r="P73" t="str">
            <v>TS. Lê Văn Chiến</v>
          </cell>
          <cell r="Q73" t="str">
            <v>Học viện Chính trị quốc gia Hồ Chí Minh</v>
          </cell>
          <cell r="S73" t="str">
            <v>1</v>
          </cell>
          <cell r="T73" t="str">
            <v>Đợt 1/2012</v>
          </cell>
          <cell r="U73">
            <v>1</v>
          </cell>
          <cell r="V73" t="str">
            <v>2696/QĐ-ĐHKT ngày 17 tháng 7 năm 2014</v>
          </cell>
          <cell r="Z73" t="str">
            <v>1</v>
          </cell>
          <cell r="AA73" t="str">
            <v>Trần Thị Thúy, Sinh ngày 04/07/1986</v>
          </cell>
        </row>
        <row r="74">
          <cell r="A74">
            <v>73</v>
          </cell>
          <cell r="B74" t="str">
            <v>Đỗ Minh Tiến, Sinh ngày 03/09/1981</v>
          </cell>
          <cell r="C74">
            <v>12055236</v>
          </cell>
          <cell r="D74" t="str">
            <v>Đỗ Minh</v>
          </cell>
          <cell r="E74" t="str">
            <v>Tiến</v>
          </cell>
          <cell r="F74" t="str">
            <v>Đỗ Minh Tiến</v>
          </cell>
          <cell r="G74" t="str">
            <v>03/09/1981</v>
          </cell>
          <cell r="H74" t="str">
            <v>Phú Thọ</v>
          </cell>
          <cell r="I74" t="str">
            <v>Nam</v>
          </cell>
          <cell r="J74" t="str">
            <v>Kinh tế chính trị</v>
          </cell>
          <cell r="K74" t="str">
            <v>Quản lý kinh tế</v>
          </cell>
          <cell r="L74">
            <v>60340410</v>
          </cell>
          <cell r="M74" t="str">
            <v>QH-2012-E</v>
          </cell>
          <cell r="N74" t="str">
            <v>K21-QLKT1</v>
          </cell>
          <cell r="O74" t="str">
            <v xml:space="preserve"> Quản lý môi trường ngành giao thông vận tải đường thủy nội địa</v>
          </cell>
          <cell r="P74" t="str">
            <v>TS. Vũ Đức Thanh</v>
          </cell>
          <cell r="Q74" t="str">
            <v xml:space="preserve"> Trường ĐH Kinh tế, ĐHQG Hà Nội</v>
          </cell>
          <cell r="S74" t="str">
            <v>1</v>
          </cell>
          <cell r="T74" t="str">
            <v>Đợt 1/2012</v>
          </cell>
          <cell r="U74">
            <v>1</v>
          </cell>
          <cell r="V74" t="str">
            <v>2697/QĐ-ĐHKT ngày 17 tháng 7 năm 2014</v>
          </cell>
          <cell r="Z74" t="str">
            <v>1</v>
          </cell>
          <cell r="AA74" t="str">
            <v>Đỗ Minh Tiến, Sinh ngày 03/09/1981</v>
          </cell>
        </row>
        <row r="75">
          <cell r="A75">
            <v>74</v>
          </cell>
          <cell r="B75" t="str">
            <v>Kim Xuân Trường, Sinh ngày 10/10/1977</v>
          </cell>
          <cell r="C75">
            <v>12055238</v>
          </cell>
          <cell r="D75" t="str">
            <v>Kim Xuân</v>
          </cell>
          <cell r="E75" t="str">
            <v>Trường</v>
          </cell>
          <cell r="F75" t="str">
            <v>Kim Xuân Trường</v>
          </cell>
          <cell r="G75" t="str">
            <v>10/10/1977</v>
          </cell>
          <cell r="H75" t="str">
            <v>Hà Nam</v>
          </cell>
          <cell r="I75" t="str">
            <v>Nam</v>
          </cell>
          <cell r="J75" t="str">
            <v>Kinh tế chính trị</v>
          </cell>
          <cell r="K75" t="str">
            <v>Quản lý kinh tế</v>
          </cell>
          <cell r="L75">
            <v>60340410</v>
          </cell>
          <cell r="M75" t="str">
            <v>QH-2012-E</v>
          </cell>
          <cell r="N75" t="str">
            <v>K21-QLKT2</v>
          </cell>
          <cell r="P75" t="str">
            <v>PGS.TS. Phan Kim Chiến</v>
          </cell>
          <cell r="Q75" t="str">
            <v>Trường ĐH Kinh tế Quốc dân</v>
          </cell>
          <cell r="S75" t="str">
            <v>1</v>
          </cell>
          <cell r="T75" t="str">
            <v>Đợt 1/2012</v>
          </cell>
          <cell r="U75">
            <v>1</v>
          </cell>
          <cell r="V75" t="str">
            <v>2793/QĐ-ĐHKT ngày 17 tháng 7 năm 2014</v>
          </cell>
          <cell r="AA75" t="str">
            <v>Kim Xuân Trường, Sinh ngày 10/10/1977</v>
          </cell>
        </row>
        <row r="76">
          <cell r="A76">
            <v>75</v>
          </cell>
          <cell r="B76" t="str">
            <v>Lê Quang Tuấn, Sinh ngày 05/08/1982</v>
          </cell>
          <cell r="C76">
            <v>12055240</v>
          </cell>
          <cell r="D76" t="str">
            <v xml:space="preserve">Lê Quang </v>
          </cell>
          <cell r="E76" t="str">
            <v>Tuấn</v>
          </cell>
          <cell r="F76" t="str">
            <v>Lê Quang Tuấn</v>
          </cell>
          <cell r="G76" t="str">
            <v>05/08/1982</v>
          </cell>
          <cell r="H76" t="str">
            <v>Hà Nội</v>
          </cell>
          <cell r="I76" t="str">
            <v>Nam</v>
          </cell>
          <cell r="J76" t="str">
            <v>Kinh tế chính trị</v>
          </cell>
          <cell r="K76" t="str">
            <v>Quản lý kinh tế</v>
          </cell>
          <cell r="L76">
            <v>60340410</v>
          </cell>
          <cell r="M76" t="str">
            <v>QH-2012-E</v>
          </cell>
          <cell r="N76" t="str">
            <v>K21-QLKT2</v>
          </cell>
          <cell r="O76" t="str">
            <v>Quản lý hoạt động đầu tư trực tiếp nước ngoài của Trung Quốc ở Việt Nam</v>
          </cell>
          <cell r="P76" t="str">
            <v>TS. Lưu Quốc Đạt</v>
          </cell>
          <cell r="Q76" t="str">
            <v xml:space="preserve"> Trường ĐH Kinh tế, ĐHQG Hà Nội</v>
          </cell>
          <cell r="R76" t="str">
            <v xml:space="preserve"> Bổ sung 21.8.2014</v>
          </cell>
          <cell r="S76" t="str">
            <v>1</v>
          </cell>
          <cell r="T76" t="str">
            <v>Đợt 1/2012</v>
          </cell>
          <cell r="U76">
            <v>1</v>
          </cell>
          <cell r="V76" t="str">
            <v>3547/QĐ-ĐHKT ngày 08 tháng 9 năm 2014</v>
          </cell>
          <cell r="Z76" t="str">
            <v>1</v>
          </cell>
          <cell r="AA76" t="str">
            <v>Lê Quang Tuấn, Sinh ngày 05/08/1982</v>
          </cell>
        </row>
        <row r="77">
          <cell r="A77">
            <v>76</v>
          </cell>
          <cell r="B77" t="str">
            <v>Trần Anh Tuấn, Sinh ngày 01/11/1983</v>
          </cell>
          <cell r="C77">
            <v>12055239</v>
          </cell>
          <cell r="D77" t="str">
            <v xml:space="preserve">Trần Anh </v>
          </cell>
          <cell r="E77" t="str">
            <v>Tuấn</v>
          </cell>
          <cell r="F77" t="str">
            <v>Trần Anh Tuấn</v>
          </cell>
          <cell r="G77" t="str">
            <v>01/11/1983</v>
          </cell>
          <cell r="H77" t="str">
            <v>Quảng Ninh</v>
          </cell>
          <cell r="I77" t="str">
            <v>Nam</v>
          </cell>
          <cell r="J77" t="str">
            <v>Kinh tế chính trị</v>
          </cell>
          <cell r="K77" t="str">
            <v>Quản lý kinh tế</v>
          </cell>
          <cell r="L77">
            <v>60340410</v>
          </cell>
          <cell r="M77" t="str">
            <v>QH-2012-E</v>
          </cell>
          <cell r="N77" t="str">
            <v>K21-QLKT3</v>
          </cell>
          <cell r="O77" t="str">
            <v xml:space="preserve"> Quản lý nhà nước về khoa học và công nghệ tại Thành phố Hà Nội</v>
          </cell>
          <cell r="P77" t="str">
            <v>TS.  Nguyễn Mạnh Hùng</v>
          </cell>
          <cell r="Q77" t="str">
            <v xml:space="preserve"> Trường ĐH Kinh tế, ĐHQG Hà Nội</v>
          </cell>
          <cell r="S77" t="str">
            <v>1</v>
          </cell>
          <cell r="T77" t="str">
            <v>Đợt 1/2012</v>
          </cell>
          <cell r="U77">
            <v>1</v>
          </cell>
          <cell r="V77" t="str">
            <v>2698/QĐ-ĐHKT ngày 17 tháng 7 năm 2014</v>
          </cell>
          <cell r="Z77" t="str">
            <v>1</v>
          </cell>
          <cell r="AA77" t="str">
            <v>Trần Anh Tuấn, Sinh ngày 01/11/1983</v>
          </cell>
        </row>
        <row r="78">
          <cell r="A78">
            <v>77</v>
          </cell>
          <cell r="B78" t="str">
            <v>Phạm Tiến Tùng, Sinh ngày 01/11/1980</v>
          </cell>
          <cell r="C78">
            <v>12055242</v>
          </cell>
          <cell r="D78" t="str">
            <v xml:space="preserve">Phạm Tiến </v>
          </cell>
          <cell r="E78" t="str">
            <v>Tùng</v>
          </cell>
          <cell r="F78" t="str">
            <v>Phạm Tiến Tùng</v>
          </cell>
          <cell r="G78" t="str">
            <v>01/11/1980</v>
          </cell>
          <cell r="H78" t="str">
            <v>Hà Nam</v>
          </cell>
          <cell r="I78" t="str">
            <v>Nam</v>
          </cell>
          <cell r="J78" t="str">
            <v>Kinh tế chính trị</v>
          </cell>
          <cell r="K78" t="str">
            <v>Quản lý kinh tế</v>
          </cell>
          <cell r="L78">
            <v>60340410</v>
          </cell>
          <cell r="M78" t="str">
            <v>QH-2012-E</v>
          </cell>
          <cell r="N78" t="str">
            <v>K21-QLKT2</v>
          </cell>
          <cell r="O78" t="str">
            <v>Hoàn thiện quy hoạch sử dụng đất tại Thành phố Hải Phòng</v>
          </cell>
          <cell r="P78" t="str">
            <v>TS. Nguyễn Thị Hồng Hải</v>
          </cell>
          <cell r="Q78" t="str">
            <v xml:space="preserve"> Trường ĐH Kinh tế, ĐHQG Hà Nội</v>
          </cell>
          <cell r="S78" t="str">
            <v>1</v>
          </cell>
          <cell r="T78" t="str">
            <v>Đợt 1/2012</v>
          </cell>
          <cell r="U78">
            <v>1</v>
          </cell>
          <cell r="V78" t="str">
            <v>2699/QĐ-ĐHKT ngày 17 tháng 7 năm 2014</v>
          </cell>
          <cell r="Z78" t="str">
            <v>1</v>
          </cell>
          <cell r="AA78" t="str">
            <v>Phạm Tiến Tùng, Sinh ngày 01/11/1980</v>
          </cell>
        </row>
        <row r="79">
          <cell r="A79">
            <v>78</v>
          </cell>
          <cell r="B79" t="str">
            <v>Chu Hồng Uy, Sinh ngày 29/08/1971</v>
          </cell>
          <cell r="C79">
            <v>12055243</v>
          </cell>
          <cell r="D79" t="str">
            <v>Chu Hồng</v>
          </cell>
          <cell r="E79" t="str">
            <v>Uy</v>
          </cell>
          <cell r="F79" t="str">
            <v>Chu Hồng Uy</v>
          </cell>
          <cell r="G79" t="str">
            <v>29/08/1971</v>
          </cell>
          <cell r="H79" t="str">
            <v>Thái Bình</v>
          </cell>
          <cell r="I79" t="str">
            <v>Nam</v>
          </cell>
          <cell r="J79" t="str">
            <v>Kinh tế chính trị</v>
          </cell>
          <cell r="K79" t="str">
            <v>Quản lý kinh tế</v>
          </cell>
          <cell r="L79">
            <v>60340410</v>
          </cell>
          <cell r="M79" t="str">
            <v>QH-2012-E</v>
          </cell>
          <cell r="N79" t="str">
            <v>K21-QLKT2</v>
          </cell>
          <cell r="O79" t="str">
            <v xml:space="preserve"> Quản lý nhà nước đối với thị trường bảo hiểm nhân thọ ở Việt Nam hiện nay</v>
          </cell>
          <cell r="P79" t="str">
            <v>TS. Lê Thị Hồng Điệp</v>
          </cell>
          <cell r="Q79" t="str">
            <v xml:space="preserve"> Trường ĐH Kinh tế, ĐHQG Hà Nội</v>
          </cell>
          <cell r="S79" t="str">
            <v>1</v>
          </cell>
          <cell r="T79" t="str">
            <v>Đợt 1/2012</v>
          </cell>
          <cell r="U79">
            <v>1</v>
          </cell>
          <cell r="V79" t="str">
            <v>2700/QĐ-ĐHKT ngày 17 tháng 7 năm 2014</v>
          </cell>
          <cell r="Z79" t="str">
            <v>1</v>
          </cell>
          <cell r="AA79" t="str">
            <v>Chu Hồng Uy, Sinh ngày 29/08/1971</v>
          </cell>
        </row>
        <row r="80">
          <cell r="A80">
            <v>79</v>
          </cell>
          <cell r="B80" t="str">
            <v>Nguyễn Đức Vũ, Sinh ngày 05/08/1981</v>
          </cell>
          <cell r="C80">
            <v>12055246</v>
          </cell>
          <cell r="D80" t="str">
            <v>Nguyễn Đức</v>
          </cell>
          <cell r="E80" t="str">
            <v>Vũ</v>
          </cell>
          <cell r="F80" t="str">
            <v>Nguyễn Đức Vũ</v>
          </cell>
          <cell r="G80" t="str">
            <v>05/08/1981</v>
          </cell>
          <cell r="H80" t="str">
            <v>Thái Nguyên</v>
          </cell>
          <cell r="I80" t="str">
            <v>Nam</v>
          </cell>
          <cell r="J80" t="str">
            <v>Kinh tế chính trị</v>
          </cell>
          <cell r="K80" t="str">
            <v>Quản lý kinh tế</v>
          </cell>
          <cell r="L80">
            <v>60340410</v>
          </cell>
          <cell r="M80" t="str">
            <v>QH-2012-E</v>
          </cell>
          <cell r="N80" t="str">
            <v>K21-QLKT2</v>
          </cell>
          <cell r="O80" t="str">
            <v>Chính sách phát triển ngành công nghiệp ô tô ở Việt Nam</v>
          </cell>
          <cell r="P80" t="str">
            <v>TS. Vũ Đức Thanh</v>
          </cell>
          <cell r="Q80" t="str">
            <v xml:space="preserve"> Trường ĐH Kinh tế, ĐHQG Hà Nội</v>
          </cell>
          <cell r="S80" t="str">
            <v>1</v>
          </cell>
          <cell r="T80" t="str">
            <v>Đợt 1/2012</v>
          </cell>
          <cell r="U80">
            <v>1</v>
          </cell>
          <cell r="V80" t="str">
            <v>2701/QĐ-ĐHKT ngày 17 tháng 7 năm 2014</v>
          </cell>
          <cell r="Z80" t="str">
            <v>1</v>
          </cell>
          <cell r="AA80" t="str">
            <v>Nguyễn Đức Vũ, Sinh ngày 05/08/1981</v>
          </cell>
        </row>
        <row r="81">
          <cell r="A81">
            <v>80</v>
          </cell>
          <cell r="B81" t="str">
            <v>Phạm Anh Vũ, Sinh ngày 06/09/1986</v>
          </cell>
          <cell r="C81">
            <v>12055245</v>
          </cell>
          <cell r="D81" t="str">
            <v>Phạm Anh</v>
          </cell>
          <cell r="E81" t="str">
            <v>Vũ</v>
          </cell>
          <cell r="F81" t="str">
            <v>Phạm Anh Vũ</v>
          </cell>
          <cell r="G81" t="str">
            <v>06/09/1986</v>
          </cell>
          <cell r="H81" t="str">
            <v>Hưng Yên</v>
          </cell>
          <cell r="I81" t="str">
            <v>Nam</v>
          </cell>
          <cell r="J81" t="str">
            <v>Kinh tế chính trị</v>
          </cell>
          <cell r="K81" t="str">
            <v>Quản lý kinh tế</v>
          </cell>
          <cell r="L81">
            <v>60340410</v>
          </cell>
          <cell r="M81" t="str">
            <v>QH-2012-E</v>
          </cell>
          <cell r="N81" t="str">
            <v>K21-QLKT3</v>
          </cell>
          <cell r="O81" t="str">
            <v>Xây dựng nông thôn mới tại huyện Mỹ Hào, tỉnh Hưng Yên</v>
          </cell>
          <cell r="P81" t="str">
            <v>PGS.TS. Nguyễn Thị Ngọc Huyền</v>
          </cell>
          <cell r="Q81" t="str">
            <v>Trường ĐH Kinh tế Quốc dân</v>
          </cell>
          <cell r="S81" t="str">
            <v>1</v>
          </cell>
          <cell r="T81" t="str">
            <v>Đợt 1/2012</v>
          </cell>
          <cell r="U81">
            <v>1</v>
          </cell>
          <cell r="V81" t="str">
            <v>2702/QĐ-ĐHKT ngày 17 tháng 7 năm 2014</v>
          </cell>
          <cell r="Z81" t="str">
            <v>1</v>
          </cell>
          <cell r="AA81" t="str">
            <v>Phạm Anh Vũ, Sinh ngày 06/09/1986</v>
          </cell>
        </row>
        <row r="82">
          <cell r="A82">
            <v>81</v>
          </cell>
          <cell r="B82" t="str">
            <v>Lê Thị Thanh Thúy, Sinh ngày 06/05/1978</v>
          </cell>
          <cell r="C82">
            <v>12055233</v>
          </cell>
          <cell r="D82" t="str">
            <v>Lê Thị Thanh</v>
          </cell>
          <cell r="E82" t="str">
            <v>Thúy</v>
          </cell>
          <cell r="F82" t="str">
            <v>Lê Thị Thanh Thúy</v>
          </cell>
          <cell r="G82" t="str">
            <v>06/05/1978</v>
          </cell>
          <cell r="H82" t="str">
            <v>Hà Nội</v>
          </cell>
          <cell r="I82" t="str">
            <v>Nữ</v>
          </cell>
          <cell r="J82" t="str">
            <v>Kinh tế chính trị</v>
          </cell>
          <cell r="K82" t="str">
            <v>Quản lý kinh tế</v>
          </cell>
          <cell r="L82">
            <v>60340410</v>
          </cell>
          <cell r="M82" t="str">
            <v>QH-2012-E</v>
          </cell>
          <cell r="N82" t="str">
            <v>K21-QLKT2</v>
          </cell>
          <cell r="O82" t="str">
            <v>Hoàn thiện quản lý nhà nước của Bộ Công thương về an toàn vệ sinh thực phẩm tại các chợ hạng I</v>
          </cell>
          <cell r="P82" t="str">
            <v>TS. Nguyễn Thị Lệ Thúy</v>
          </cell>
          <cell r="Q82" t="str">
            <v>Trường ĐH Kinh tế Quốc dân</v>
          </cell>
          <cell r="S82" t="str">
            <v>1</v>
          </cell>
          <cell r="T82" t="str">
            <v>Đợt 1/2012</v>
          </cell>
          <cell r="U82">
            <v>1</v>
          </cell>
          <cell r="V82" t="str">
            <v>2703/QĐ-ĐHKT ngày 17 tháng 7 năm 2014</v>
          </cell>
          <cell r="Z82" t="str">
            <v>1</v>
          </cell>
          <cell r="AA82" t="str">
            <v>Lê Thị Thanh Thúy, Sinh ngày 06/05/1978</v>
          </cell>
        </row>
        <row r="83">
          <cell r="A83">
            <v>82</v>
          </cell>
          <cell r="B83" t="str">
            <v>Nguyễn Khắc Chinh, Sinh ngày 14/04/1979</v>
          </cell>
          <cell r="C83">
            <v>12055149</v>
          </cell>
          <cell r="D83" t="str">
            <v>Nguyễn Khắc</v>
          </cell>
          <cell r="E83" t="str">
            <v>Chinh</v>
          </cell>
          <cell r="F83" t="str">
            <v>Nguyễn Khắc Chinh</v>
          </cell>
          <cell r="G83" t="str">
            <v>14/04/1979</v>
          </cell>
          <cell r="H83" t="str">
            <v>Hà Nội</v>
          </cell>
          <cell r="I83" t="str">
            <v>Nam</v>
          </cell>
          <cell r="J83" t="str">
            <v>Kinh tế chính trị</v>
          </cell>
          <cell r="K83" t="str">
            <v>Quản lý kinh tế</v>
          </cell>
          <cell r="L83">
            <v>60340410</v>
          </cell>
          <cell r="M83" t="str">
            <v>QH-2012-E</v>
          </cell>
          <cell r="N83" t="str">
            <v>K21-QLKT2</v>
          </cell>
          <cell r="O83" t="str">
            <v>Phát triển đội ngũ nhân lực quản lý nhà nước tại quận Nam Từ Liêm, Thành phố Hà Nội</v>
          </cell>
          <cell r="P83" t="str">
            <v>TS. Nguyễn Thị Lệ Thúy</v>
          </cell>
          <cell r="Q83" t="str">
            <v>Trường ĐH Kinh tế Quốc dân</v>
          </cell>
          <cell r="S83" t="str">
            <v>1</v>
          </cell>
          <cell r="T83" t="str">
            <v>Đợt 1/2012</v>
          </cell>
          <cell r="U83">
            <v>1</v>
          </cell>
          <cell r="V83" t="str">
            <v>2704/QĐ-ĐHKT ngày 17 tháng 7 năm 2014</v>
          </cell>
          <cell r="Z83" t="str">
            <v>1</v>
          </cell>
          <cell r="AA83" t="str">
            <v>Nguyễn Khắc Chinh, Sinh ngày 14/04/1979</v>
          </cell>
        </row>
        <row r="84">
          <cell r="A84">
            <v>83</v>
          </cell>
          <cell r="B84" t="str">
            <v>Nguyễn Ngọc Anh, Sinh ngày 15/10/1987</v>
          </cell>
          <cell r="C84">
            <v>12055145</v>
          </cell>
          <cell r="D84" t="str">
            <v>Nguyễn Ngọc</v>
          </cell>
          <cell r="E84" t="str">
            <v>Anh</v>
          </cell>
          <cell r="F84" t="str">
            <v>Nguyễn Ngọc Anh</v>
          </cell>
          <cell r="G84" t="str">
            <v>15/10/1987</v>
          </cell>
          <cell r="H84" t="str">
            <v>Hà Nội</v>
          </cell>
          <cell r="I84" t="str">
            <v>Nam</v>
          </cell>
          <cell r="J84" t="str">
            <v>Kinh tế chính trị</v>
          </cell>
          <cell r="K84" t="str">
            <v>Quản lý kinh tế</v>
          </cell>
          <cell r="L84">
            <v>60340410</v>
          </cell>
          <cell r="M84" t="str">
            <v>QH-2012-E</v>
          </cell>
          <cell r="N84" t="str">
            <v>K21-QLKT3</v>
          </cell>
          <cell r="O84" t="str">
            <v>Phát triển dịch vụ vận tải hành khách công cộng bằng xe buýt ở Hà Nội</v>
          </cell>
          <cell r="P84" t="str">
            <v>TS. Nguyễn Viết Lộc</v>
          </cell>
          <cell r="Q84" t="str">
            <v>ĐHQG Hà Nội</v>
          </cell>
          <cell r="S84" t="str">
            <v>1</v>
          </cell>
          <cell r="T84" t="str">
            <v>Đợt 1/2012</v>
          </cell>
          <cell r="U84">
            <v>1</v>
          </cell>
          <cell r="V84" t="str">
            <v>2705/QĐ-ĐHKT ngày 17 tháng 7 năm 2014</v>
          </cell>
          <cell r="Z84" t="str">
            <v>1</v>
          </cell>
          <cell r="AA84" t="str">
            <v>Nguyễn Ngọc Anh, Sinh ngày 15/10/1987</v>
          </cell>
        </row>
        <row r="85">
          <cell r="A85">
            <v>84</v>
          </cell>
          <cell r="B85" t="str">
            <v>Nguyễn Thị Hoàng Anh, Sinh ngày 30/04/1987</v>
          </cell>
          <cell r="C85">
            <v>12055143</v>
          </cell>
          <cell r="D85" t="str">
            <v>Nguyễn Thị Hoàng</v>
          </cell>
          <cell r="E85" t="str">
            <v>Anh</v>
          </cell>
          <cell r="F85" t="str">
            <v>Nguyễn Thị Hoàng Anh</v>
          </cell>
          <cell r="G85" t="str">
            <v>30/04/1987</v>
          </cell>
          <cell r="H85" t="str">
            <v>Hải Dương</v>
          </cell>
          <cell r="I85" t="str">
            <v>Nữ</v>
          </cell>
          <cell r="J85" t="str">
            <v>Kinh tế chính trị</v>
          </cell>
          <cell r="K85" t="str">
            <v>Quản lý kinh tế</v>
          </cell>
          <cell r="L85">
            <v>60340410</v>
          </cell>
          <cell r="M85" t="str">
            <v>QH-2012-E</v>
          </cell>
          <cell r="N85" t="str">
            <v>K21-QLKT3</v>
          </cell>
          <cell r="O85" t="str">
            <v>Phát triển các doanh nghiệp phụ trợ trong ngành công nghiệp điện tử ở Việt Nam</v>
          </cell>
          <cell r="P85" t="str">
            <v>TS. Trần Thị Lan Hương</v>
          </cell>
          <cell r="Q85" t="str">
            <v>Viện nghiên cứu Châu Phi và Trung Đông</v>
          </cell>
          <cell r="S85" t="str">
            <v>1</v>
          </cell>
          <cell r="T85" t="str">
            <v>Đợt 1/2012</v>
          </cell>
          <cell r="U85">
            <v>1</v>
          </cell>
          <cell r="V85" t="str">
            <v>2706/QĐ-ĐHKT ngày 17 tháng 7 năm 2014</v>
          </cell>
          <cell r="Z85" t="str">
            <v>1</v>
          </cell>
          <cell r="AA85" t="str">
            <v>Nguyễn Thị Hoàng Anh, Sinh ngày 30/04/1987</v>
          </cell>
        </row>
        <row r="86">
          <cell r="A86">
            <v>85</v>
          </cell>
          <cell r="B86" t="str">
            <v>Nguyễn Thị Chiến, Sinh ngày 03/11/1981</v>
          </cell>
          <cell r="C86">
            <v>12055148</v>
          </cell>
          <cell r="D86" t="str">
            <v>Nguyễn Thị</v>
          </cell>
          <cell r="E86" t="str">
            <v>Chiến</v>
          </cell>
          <cell r="F86" t="str">
            <v>Nguyễn Thị Chiến</v>
          </cell>
          <cell r="G86" t="str">
            <v>03/11/1981</v>
          </cell>
          <cell r="H86" t="str">
            <v>Hà Nội</v>
          </cell>
          <cell r="I86" t="str">
            <v>Nữ</v>
          </cell>
          <cell r="J86" t="str">
            <v>Kinh tế chính trị</v>
          </cell>
          <cell r="K86" t="str">
            <v>Quản lý kinh tế</v>
          </cell>
          <cell r="L86">
            <v>60340410</v>
          </cell>
          <cell r="M86" t="str">
            <v>QH-2012-E</v>
          </cell>
          <cell r="N86" t="str">
            <v>K21-QLKT3</v>
          </cell>
          <cell r="O86" t="str">
            <v xml:space="preserve"> Quản lý ngân sách nhà nước tại quận Nam Từ Liêm, Thành phố Hà Nội</v>
          </cell>
          <cell r="P86" t="str">
            <v>TS. Trần Thị Thu Phong</v>
          </cell>
          <cell r="Q86" t="str">
            <v>Viện ĐH Mở Hà Nội</v>
          </cell>
          <cell r="S86" t="str">
            <v>1</v>
          </cell>
          <cell r="T86" t="str">
            <v>Đợt 1/2012</v>
          </cell>
          <cell r="U86">
            <v>1</v>
          </cell>
          <cell r="V86" t="str">
            <v>2707/QĐ-ĐHKT ngày 17 tháng 7 năm 2014</v>
          </cell>
          <cell r="Z86" t="str">
            <v>1</v>
          </cell>
          <cell r="AA86" t="str">
            <v>Nguyễn Thị Chiến, Sinh ngày 03/11/1981</v>
          </cell>
        </row>
        <row r="87">
          <cell r="A87">
            <v>86</v>
          </cell>
          <cell r="B87" t="str">
            <v>Hoàng Kim Cúc, Sinh ngày 16/12/1986</v>
          </cell>
          <cell r="C87">
            <v>12055152</v>
          </cell>
          <cell r="D87" t="str">
            <v>Hoàng Kim</v>
          </cell>
          <cell r="E87" t="str">
            <v>Cúc</v>
          </cell>
          <cell r="F87" t="str">
            <v>Hoàng Kim Cúc</v>
          </cell>
          <cell r="G87" t="str">
            <v>16/12/1986</v>
          </cell>
          <cell r="H87" t="str">
            <v>Hà Nội</v>
          </cell>
          <cell r="I87" t="str">
            <v>Nữ</v>
          </cell>
          <cell r="J87" t="str">
            <v>Kinh tế chính trị</v>
          </cell>
          <cell r="K87" t="str">
            <v>Quản lý kinh tế</v>
          </cell>
          <cell r="L87">
            <v>60340410</v>
          </cell>
          <cell r="M87" t="str">
            <v>QH-2012-E</v>
          </cell>
          <cell r="N87" t="str">
            <v>K21-QLKT3</v>
          </cell>
          <cell r="O87" t="str">
            <v>Chính sách phát triển các ngành công nghiệp sáng tạo của Trung Quốc và bài học kinh nghiệm cho Việt Nam</v>
          </cell>
          <cell r="P87" t="str">
            <v>TS. Phan Thế Công</v>
          </cell>
          <cell r="Q87" t="str">
            <v>Trường ĐH Thương Mại</v>
          </cell>
          <cell r="R87" t="str">
            <v xml:space="preserve"> Bổ sung 21.8.2014</v>
          </cell>
          <cell r="S87" t="str">
            <v>1</v>
          </cell>
          <cell r="T87" t="str">
            <v>Đợt 1/2012</v>
          </cell>
          <cell r="U87">
            <v>1</v>
          </cell>
          <cell r="V87" t="str">
            <v>3546/QĐ-ĐHKT ngày 08 tháng 9 năm 2014</v>
          </cell>
          <cell r="Z87" t="str">
            <v>1</v>
          </cell>
          <cell r="AA87" t="str">
            <v>Hoàng Kim Cúc, Sinh ngày 16/12/1986</v>
          </cell>
        </row>
        <row r="88">
          <cell r="A88">
            <v>87</v>
          </cell>
          <cell r="B88" t="str">
            <v>Nguyễn Tiến Đà, Sinh ngày 15/06/1985</v>
          </cell>
          <cell r="C88">
            <v>12055157</v>
          </cell>
          <cell r="D88" t="str">
            <v>Nguyễn Tiến</v>
          </cell>
          <cell r="E88" t="str">
            <v>Đà</v>
          </cell>
          <cell r="F88" t="str">
            <v>Nguyễn Tiến Đà</v>
          </cell>
          <cell r="G88" t="str">
            <v>15/06/1985</v>
          </cell>
          <cell r="H88" t="str">
            <v>Hưng Yên</v>
          </cell>
          <cell r="I88" t="str">
            <v>Nam</v>
          </cell>
          <cell r="J88" t="str">
            <v>Kinh tế chính trị</v>
          </cell>
          <cell r="K88" t="str">
            <v>Quản lý kinh tế</v>
          </cell>
          <cell r="L88">
            <v>60340410</v>
          </cell>
          <cell r="M88" t="str">
            <v>QH-2012-E</v>
          </cell>
          <cell r="N88" t="str">
            <v>K21-QLKT3</v>
          </cell>
          <cell r="O88" t="str">
            <v>Quản lý vốn hỗ trợ phát triển chính thức (ODA) tại Bộ Nông nghiệp và Phát triển nông thôn</v>
          </cell>
          <cell r="P88" t="str">
            <v>TS. Lê Kim Sa</v>
          </cell>
          <cell r="Q88" t="str">
            <v>Tạp chí Kinh tế Châu Á - Thái Bình Dương</v>
          </cell>
          <cell r="S88" t="str">
            <v>1</v>
          </cell>
          <cell r="T88" t="str">
            <v>Đợt 1/2012</v>
          </cell>
          <cell r="U88">
            <v>1</v>
          </cell>
          <cell r="V88" t="str">
            <v>2708/QĐ-ĐHKT ngày 17 tháng 7 năm 2014</v>
          </cell>
          <cell r="Z88" t="str">
            <v>1</v>
          </cell>
          <cell r="AA88" t="str">
            <v>Nguyễn Tiến Đà, Sinh ngày 15/06/1985</v>
          </cell>
        </row>
        <row r="89">
          <cell r="A89">
            <v>88</v>
          </cell>
          <cell r="B89" t="str">
            <v>Nguyễn Thu Giang, Sinh ngày 21/12/1983</v>
          </cell>
          <cell r="C89">
            <v>12055161</v>
          </cell>
          <cell r="D89" t="str">
            <v>Nguyễn Thu</v>
          </cell>
          <cell r="E89" t="str">
            <v>Giang</v>
          </cell>
          <cell r="F89" t="str">
            <v>Nguyễn Thu Giang</v>
          </cell>
          <cell r="G89" t="str">
            <v>21/12/1983</v>
          </cell>
          <cell r="H89" t="str">
            <v>Phú Thọ</v>
          </cell>
          <cell r="I89" t="str">
            <v>Nữ</v>
          </cell>
          <cell r="J89" t="str">
            <v>Kinh tế chính trị</v>
          </cell>
          <cell r="K89" t="str">
            <v>Quản lý kinh tế</v>
          </cell>
          <cell r="L89">
            <v>60340410</v>
          </cell>
          <cell r="M89" t="str">
            <v>QH-2012-E</v>
          </cell>
          <cell r="N89" t="str">
            <v>K21-QLKT3</v>
          </cell>
          <cell r="O89" t="str">
            <v>Chính sách quản lý nhà nước đối với hoạt động kinh doanh xăng dầu ở Việt Nam</v>
          </cell>
          <cell r="P89" t="str">
            <v>TS. Phùng Mạnh Hùng</v>
          </cell>
          <cell r="Q89" t="str">
            <v>Trường ĐH Ngoại thương</v>
          </cell>
          <cell r="S89" t="str">
            <v>1</v>
          </cell>
          <cell r="T89" t="str">
            <v>Đợt 1/2012</v>
          </cell>
          <cell r="U89">
            <v>1</v>
          </cell>
          <cell r="V89" t="str">
            <v>2709/QĐ-ĐHKT ngày 17 tháng 7 năm 2014</v>
          </cell>
          <cell r="Z89" t="str">
            <v>1</v>
          </cell>
          <cell r="AA89" t="str">
            <v>Nguyễn Thu Giang, Sinh ngày 21/12/1983</v>
          </cell>
        </row>
        <row r="90">
          <cell r="A90">
            <v>89</v>
          </cell>
          <cell r="B90" t="str">
            <v>Vũ Thị Thúy Hà, Sinh ngày 18/09/1984</v>
          </cell>
          <cell r="C90">
            <v>12055163</v>
          </cell>
          <cell r="D90" t="str">
            <v>Vũ Thị Thúy</v>
          </cell>
          <cell r="E90" t="str">
            <v>Hà</v>
          </cell>
          <cell r="F90" t="str">
            <v>Vũ Thị Thúy Hà</v>
          </cell>
          <cell r="G90" t="str">
            <v>18/09/1984</v>
          </cell>
          <cell r="H90" t="str">
            <v>Phú Thọ</v>
          </cell>
          <cell r="I90" t="str">
            <v>Nữ</v>
          </cell>
          <cell r="J90" t="str">
            <v>Kinh tế chính trị</v>
          </cell>
          <cell r="K90" t="str">
            <v>Quản lý kinh tế</v>
          </cell>
          <cell r="L90">
            <v>60340410</v>
          </cell>
          <cell r="M90" t="str">
            <v>QH-2012-E</v>
          </cell>
          <cell r="N90" t="str">
            <v>K21-QLKT3</v>
          </cell>
          <cell r="O90" t="str">
            <v>Quản lý nhà nước về hoạt động đấu thầu trang thiết bị y tế ở Việt Nam</v>
          </cell>
          <cell r="P90" t="str">
            <v>TS. Vũ Văn Họa</v>
          </cell>
          <cell r="Q90" t="str">
            <v>Kiểm toán Nhà nước</v>
          </cell>
          <cell r="S90" t="str">
            <v>1</v>
          </cell>
          <cell r="T90" t="str">
            <v>Đợt 1/2012</v>
          </cell>
          <cell r="U90">
            <v>1</v>
          </cell>
          <cell r="V90" t="str">
            <v>2710/QĐ-ĐHKT ngày 17 tháng 7 năm 2014</v>
          </cell>
          <cell r="Z90" t="str">
            <v>1</v>
          </cell>
          <cell r="AA90" t="str">
            <v>Vũ Thị Thúy Hà, Sinh ngày 18/09/1984</v>
          </cell>
        </row>
        <row r="91">
          <cell r="A91">
            <v>90</v>
          </cell>
          <cell r="B91" t="str">
            <v>Nguyễn Mạnh Hải, Sinh ngày 23/12/1987</v>
          </cell>
          <cell r="C91">
            <v>12055165</v>
          </cell>
          <cell r="D91" t="str">
            <v>Nguyễn Mạnh</v>
          </cell>
          <cell r="E91" t="str">
            <v>Hải</v>
          </cell>
          <cell r="F91" t="str">
            <v>Nguyễn Mạnh Hải</v>
          </cell>
          <cell r="G91" t="str">
            <v>23/12/1987</v>
          </cell>
          <cell r="H91" t="str">
            <v>Hòa Bình</v>
          </cell>
          <cell r="I91" t="str">
            <v>Nam</v>
          </cell>
          <cell r="J91" t="str">
            <v>Kinh tế chính trị</v>
          </cell>
          <cell r="K91" t="str">
            <v>Quản lý kinh tế</v>
          </cell>
          <cell r="L91">
            <v>60340410</v>
          </cell>
          <cell r="M91" t="str">
            <v>QH-2012-E</v>
          </cell>
          <cell r="N91" t="str">
            <v>K21-QLKT3</v>
          </cell>
          <cell r="O91" t="str">
            <v>Quản lý đầu tư công tại tỉnh Hòa Bình</v>
          </cell>
          <cell r="P91" t="str">
            <v>TS. Bùi Đại Dũng</v>
          </cell>
          <cell r="Q91" t="str">
            <v xml:space="preserve"> Trường ĐH Kinh tế, ĐHQG Hà Nội</v>
          </cell>
          <cell r="S91" t="str">
            <v>1</v>
          </cell>
          <cell r="T91" t="str">
            <v>Đợt 1/2012</v>
          </cell>
          <cell r="U91">
            <v>1</v>
          </cell>
          <cell r="V91" t="str">
            <v>2711/QĐ-ĐHKT ngày 17 tháng 7 năm 2014</v>
          </cell>
          <cell r="Z91" t="str">
            <v>1</v>
          </cell>
          <cell r="AA91" t="str">
            <v>Nguyễn Mạnh Hải, Sinh ngày 23/12/1987</v>
          </cell>
        </row>
        <row r="92">
          <cell r="A92">
            <v>91</v>
          </cell>
          <cell r="B92" t="str">
            <v>Hoàng Thị Hằng, Sinh ngày 09/08/1986</v>
          </cell>
          <cell r="C92">
            <v>12055169</v>
          </cell>
          <cell r="D92" t="str">
            <v xml:space="preserve">Hoàng Thị </v>
          </cell>
          <cell r="E92" t="str">
            <v>Hằng</v>
          </cell>
          <cell r="F92" t="str">
            <v>Hoàng Thị Hằng</v>
          </cell>
          <cell r="G92" t="str">
            <v>09/08/1986</v>
          </cell>
          <cell r="H92" t="str">
            <v>Thái Nguyên</v>
          </cell>
          <cell r="I92" t="str">
            <v>Nữ</v>
          </cell>
          <cell r="J92" t="str">
            <v>Kinh tế chính trị</v>
          </cell>
          <cell r="K92" t="str">
            <v>Quản lý kinh tế</v>
          </cell>
          <cell r="L92">
            <v>60340410</v>
          </cell>
          <cell r="M92" t="str">
            <v>QH-2012-E</v>
          </cell>
          <cell r="N92" t="str">
            <v>K21-QLKT3</v>
          </cell>
          <cell r="O92" t="str">
            <v xml:space="preserve"> Quản lý nguồn vốn ODA cho phát triển khoa học và công nghệ ở Việt Nam</v>
          </cell>
          <cell r="P92" t="str">
            <v>TS. Vũ Thị Dậu</v>
          </cell>
          <cell r="Q92" t="str">
            <v xml:space="preserve"> Trường ĐH Kinh tế, ĐHQG Hà Nội</v>
          </cell>
          <cell r="S92" t="str">
            <v>1</v>
          </cell>
          <cell r="T92" t="str">
            <v>Đợt 1/2012</v>
          </cell>
          <cell r="U92">
            <v>1</v>
          </cell>
          <cell r="V92" t="str">
            <v>2712/QĐ-ĐHKT ngày 17 tháng 7 năm 2014</v>
          </cell>
          <cell r="Z92" t="str">
            <v>1</v>
          </cell>
          <cell r="AA92" t="str">
            <v>Hoàng Thị Hằng, Sinh ngày 09/08/1986</v>
          </cell>
        </row>
        <row r="93">
          <cell r="A93">
            <v>92</v>
          </cell>
          <cell r="B93" t="str">
            <v>Lê Thanh Hiệp, Sinh ngày 10/06/1988</v>
          </cell>
          <cell r="C93">
            <v>12055175</v>
          </cell>
          <cell r="D93" t="str">
            <v>Lê Thanh</v>
          </cell>
          <cell r="E93" t="str">
            <v>Hiệp</v>
          </cell>
          <cell r="F93" t="str">
            <v>Lê Thanh Hiệp</v>
          </cell>
          <cell r="G93" t="str">
            <v>10/06/1988</v>
          </cell>
          <cell r="H93" t="str">
            <v>Hải Phòng</v>
          </cell>
          <cell r="I93" t="str">
            <v>Nam</v>
          </cell>
          <cell r="J93" t="str">
            <v>Kinh tế chính trị</v>
          </cell>
          <cell r="K93" t="str">
            <v>Quản lý kinh tế</v>
          </cell>
          <cell r="L93">
            <v>60340410</v>
          </cell>
          <cell r="M93" t="str">
            <v>QH-2012-E</v>
          </cell>
          <cell r="N93" t="str">
            <v>K21-QLKT3</v>
          </cell>
          <cell r="O93" t="str">
            <v>Quản lý nhà nước đối với báo chí điện tử ở Việt Nam</v>
          </cell>
          <cell r="P93" t="str">
            <v>TS. Phạm Quỳnh Anh</v>
          </cell>
          <cell r="Q93" t="str">
            <v xml:space="preserve"> Trường ĐH Kinh tế, ĐHQG Hà Nội</v>
          </cell>
          <cell r="S93" t="str">
            <v>1</v>
          </cell>
          <cell r="T93" t="str">
            <v>Đợt 1/2012</v>
          </cell>
          <cell r="U93">
            <v>1</v>
          </cell>
          <cell r="V93" t="str">
            <v>2713/QĐ-ĐHKT ngày 17 tháng 7 năm 2014</v>
          </cell>
          <cell r="Z93" t="str">
            <v>1</v>
          </cell>
          <cell r="AA93" t="str">
            <v>Lê Thanh Hiệp, Sinh ngày 10/06/1988</v>
          </cell>
        </row>
        <row r="94">
          <cell r="A94">
            <v>93</v>
          </cell>
          <cell r="B94" t="str">
            <v>Phạm Trung Hiếu, Sinh ngày 02/03/1983</v>
          </cell>
          <cell r="C94">
            <v>12055178</v>
          </cell>
          <cell r="D94" t="str">
            <v xml:space="preserve">Phạm Trung </v>
          </cell>
          <cell r="E94" t="str">
            <v>Hiếu</v>
          </cell>
          <cell r="F94" t="str">
            <v>Phạm Trung Hiếu</v>
          </cell>
          <cell r="G94" t="str">
            <v>02/03/1983</v>
          </cell>
          <cell r="H94" t="str">
            <v>Thái Bình</v>
          </cell>
          <cell r="I94" t="str">
            <v>Nam</v>
          </cell>
          <cell r="J94" t="str">
            <v>Kinh tế chính trị</v>
          </cell>
          <cell r="K94" t="str">
            <v>Quản lý kinh tế</v>
          </cell>
          <cell r="L94">
            <v>60340410</v>
          </cell>
          <cell r="M94" t="str">
            <v>QH-2012-E</v>
          </cell>
          <cell r="N94" t="str">
            <v>K21-QLKT3</v>
          </cell>
          <cell r="O94" t="str">
            <v>Một số giải pháp nhằm tăng khả năng cạnh tranh trong đấu thầu xây dựng</v>
          </cell>
          <cell r="P94" t="str">
            <v>TS. Khu Thị Tuyết Mai</v>
          </cell>
          <cell r="Q94" t="str">
            <v xml:space="preserve"> Trường ĐH Kinh tế, ĐHQG Hà Nội</v>
          </cell>
          <cell r="S94" t="str">
            <v>1</v>
          </cell>
          <cell r="T94" t="str">
            <v>Đợt 1/2012</v>
          </cell>
          <cell r="U94">
            <v>1</v>
          </cell>
          <cell r="V94" t="str">
            <v>2714/QĐ-ĐHKT ngày 17 tháng 7 năm 2014</v>
          </cell>
          <cell r="Z94" t="str">
            <v>không thông qua</v>
          </cell>
          <cell r="AA94" t="str">
            <v>Phạm Trung Hiếu, Sinh ngày 02/03/1983</v>
          </cell>
        </row>
        <row r="95">
          <cell r="A95">
            <v>94</v>
          </cell>
          <cell r="B95" t="str">
            <v>Vũ Thị Hòa, Sinh ngày 26/06/1988</v>
          </cell>
          <cell r="C95">
            <v>12055181</v>
          </cell>
          <cell r="D95" t="str">
            <v xml:space="preserve">Vũ Thị </v>
          </cell>
          <cell r="E95" t="str">
            <v>Hòa</v>
          </cell>
          <cell r="F95" t="str">
            <v>Vũ Thị Hòa</v>
          </cell>
          <cell r="G95" t="str">
            <v>26/06/1988</v>
          </cell>
          <cell r="H95" t="str">
            <v>Nam Định</v>
          </cell>
          <cell r="I95" t="str">
            <v>Nữ</v>
          </cell>
          <cell r="J95" t="str">
            <v>Kinh tế chính trị</v>
          </cell>
          <cell r="K95" t="str">
            <v>Quản lý kinh tế</v>
          </cell>
          <cell r="L95">
            <v>60340410</v>
          </cell>
          <cell r="M95" t="str">
            <v>QH-2012-E</v>
          </cell>
          <cell r="N95" t="str">
            <v>K21-QLKT3</v>
          </cell>
          <cell r="O95" t="str">
            <v xml:space="preserve"> Quản lý quỹ bảo hiểm xã hội bắt buộc ở Việt Nam</v>
          </cell>
          <cell r="P95" t="str">
            <v>TS. Nguyễn Thị Thư</v>
          </cell>
          <cell r="Q95" t="str">
            <v xml:space="preserve"> Trường ĐH Kinh tế, ĐHQG Hà Nội</v>
          </cell>
          <cell r="S95" t="str">
            <v>1</v>
          </cell>
          <cell r="T95" t="str">
            <v>Đợt 1/2012</v>
          </cell>
          <cell r="U95">
            <v>1</v>
          </cell>
          <cell r="V95" t="str">
            <v>2715/QĐ-ĐHKT ngày 17 tháng 7 năm 2014</v>
          </cell>
          <cell r="Z95" t="str">
            <v>1</v>
          </cell>
          <cell r="AA95" t="str">
            <v>Vũ Thị Hòa, Sinh ngày 26/06/1988</v>
          </cell>
        </row>
        <row r="96">
          <cell r="A96">
            <v>95</v>
          </cell>
          <cell r="B96" t="str">
            <v>Trần Thị Liên, Sinh ngày 16/08/1982</v>
          </cell>
          <cell r="C96">
            <v>12055199</v>
          </cell>
          <cell r="D96" t="str">
            <v>Trần Thị</v>
          </cell>
          <cell r="E96" t="str">
            <v>Liên</v>
          </cell>
          <cell r="F96" t="str">
            <v>Trần Thị Liên</v>
          </cell>
          <cell r="G96" t="str">
            <v>16/08/1982</v>
          </cell>
          <cell r="H96" t="str">
            <v>Hà Giang</v>
          </cell>
          <cell r="I96" t="str">
            <v>Nữ</v>
          </cell>
          <cell r="J96" t="str">
            <v>Kinh tế chính trị</v>
          </cell>
          <cell r="K96" t="str">
            <v>Quản lý kinh tế</v>
          </cell>
          <cell r="L96">
            <v>60340410</v>
          </cell>
          <cell r="M96" t="str">
            <v>QH-2012-E</v>
          </cell>
          <cell r="N96" t="str">
            <v>K21-QLKT3</v>
          </cell>
          <cell r="O96" t="str">
            <v xml:space="preserve"> Quản lý chi thường xuyên tại Tổng cục dự trữ nhà nước</v>
          </cell>
          <cell r="P96" t="str">
            <v>TS. Đào Văn Tuấn</v>
          </cell>
          <cell r="Q96" t="str">
            <v>Ủy ban Giám sát tài chính Quốc gia</v>
          </cell>
          <cell r="S96" t="str">
            <v>1</v>
          </cell>
          <cell r="T96" t="str">
            <v>Đợt 1/2012</v>
          </cell>
          <cell r="U96">
            <v>1</v>
          </cell>
          <cell r="V96" t="str">
            <v>2716/QĐ-ĐHKT ngày 17 tháng 7 năm 2014</v>
          </cell>
          <cell r="Z96" t="str">
            <v>1</v>
          </cell>
          <cell r="AA96" t="str">
            <v>Trần Thị Liên, Sinh ngày 16/08/1982</v>
          </cell>
        </row>
        <row r="97">
          <cell r="A97">
            <v>96</v>
          </cell>
          <cell r="B97" t="str">
            <v>Vũ Thái Linh, Sinh ngày 18/11/1987</v>
          </cell>
          <cell r="C97">
            <v>12055202</v>
          </cell>
          <cell r="D97" t="str">
            <v>Vũ Thái</v>
          </cell>
          <cell r="E97" t="str">
            <v>Linh</v>
          </cell>
          <cell r="F97" t="str">
            <v>Vũ Thái Linh</v>
          </cell>
          <cell r="G97" t="str">
            <v>18/11/1987</v>
          </cell>
          <cell r="H97" t="str">
            <v>Hà Nội</v>
          </cell>
          <cell r="I97" t="str">
            <v>Nữ</v>
          </cell>
          <cell r="J97" t="str">
            <v>Kinh tế chính trị</v>
          </cell>
          <cell r="K97" t="str">
            <v>Quản lý kinh tế</v>
          </cell>
          <cell r="L97">
            <v>60340410</v>
          </cell>
          <cell r="M97" t="str">
            <v>QH-2012-E</v>
          </cell>
          <cell r="N97" t="str">
            <v>K21-QLKT3</v>
          </cell>
          <cell r="O97" t="str">
            <v>Quản lý nhà nước về hoạt động sản xuất và kinh doanh đồ uống có cồn tại Việt Nam</v>
          </cell>
          <cell r="P97" t="str">
            <v>TS. Lưu Quốc Đạt</v>
          </cell>
          <cell r="Q97" t="str">
            <v xml:space="preserve"> Trường ĐH Kinh tế, ĐHQG Hà Nội</v>
          </cell>
          <cell r="R97" t="str">
            <v>ok</v>
          </cell>
          <cell r="S97" t="str">
            <v>1</v>
          </cell>
          <cell r="T97" t="str">
            <v>Đợt 1/2012</v>
          </cell>
          <cell r="U97">
            <v>1</v>
          </cell>
          <cell r="V97" t="str">
            <v>3796/QĐ-ĐHKT ngày 03 tháng 10 năm 2014</v>
          </cell>
          <cell r="Z97" t="str">
            <v>3</v>
          </cell>
          <cell r="AA97" t="str">
            <v>Vũ Thái Linh, Sinh ngày 18/11/1987</v>
          </cell>
        </row>
        <row r="98">
          <cell r="A98">
            <v>97</v>
          </cell>
          <cell r="B98" t="str">
            <v>Nguyễn Thị Châu Loan, Sinh ngày 28/08/1981</v>
          </cell>
          <cell r="C98">
            <v>12055203</v>
          </cell>
          <cell r="D98" t="str">
            <v>Nguyễn Thị Châu</v>
          </cell>
          <cell r="E98" t="str">
            <v>Loan</v>
          </cell>
          <cell r="F98" t="str">
            <v>Nguyễn Thị Châu Loan</v>
          </cell>
          <cell r="G98" t="str">
            <v>28/08/1981</v>
          </cell>
          <cell r="H98" t="str">
            <v>Hà Nội</v>
          </cell>
          <cell r="I98" t="str">
            <v>Nữ</v>
          </cell>
          <cell r="J98" t="str">
            <v>Kinh tế chính trị</v>
          </cell>
          <cell r="K98" t="str">
            <v>Quản lý kinh tế</v>
          </cell>
          <cell r="L98">
            <v>60340410</v>
          </cell>
          <cell r="M98" t="str">
            <v>QH-2012-E</v>
          </cell>
          <cell r="N98" t="str">
            <v>K21-QLKT3</v>
          </cell>
          <cell r="O98" t="str">
            <v xml:space="preserve"> Quản lý rủi ro tín dụng tại Ngân hàng TMCP Phương Nam</v>
          </cell>
          <cell r="P98" t="str">
            <v>TS. Nguyễn Đức Trung</v>
          </cell>
          <cell r="Q98" t="str">
            <v>Ngân hàng Nhà nước</v>
          </cell>
          <cell r="S98" t="str">
            <v>1</v>
          </cell>
          <cell r="T98" t="str">
            <v>Đợt 1/2012</v>
          </cell>
          <cell r="U98">
            <v>1</v>
          </cell>
          <cell r="V98" t="str">
            <v>2717/QĐ-ĐHKT ngày 17 tháng 7 năm 2014</v>
          </cell>
          <cell r="Z98" t="str">
            <v>1</v>
          </cell>
          <cell r="AA98" t="str">
            <v>Nguyễn Thị Châu Loan, Sinh ngày 28/08/1981</v>
          </cell>
        </row>
        <row r="99">
          <cell r="A99">
            <v>98</v>
          </cell>
          <cell r="B99" t="str">
            <v>Nguyễn Thị Phương Mai, Sinh ngày 18/10/1982</v>
          </cell>
          <cell r="C99">
            <v>12055206</v>
          </cell>
          <cell r="D99" t="str">
            <v>Nguyễn Thị Phương</v>
          </cell>
          <cell r="E99" t="str">
            <v>Mai</v>
          </cell>
          <cell r="F99" t="str">
            <v>Nguyễn Thị Phương Mai</v>
          </cell>
          <cell r="G99" t="str">
            <v>18/10/1982</v>
          </cell>
          <cell r="H99" t="str">
            <v>Nam Định</v>
          </cell>
          <cell r="I99" t="str">
            <v>Nữ</v>
          </cell>
          <cell r="J99" t="str">
            <v>Kinh tế chính trị</v>
          </cell>
          <cell r="K99" t="str">
            <v>Quản lý kinh tế</v>
          </cell>
          <cell r="L99">
            <v>60340410</v>
          </cell>
          <cell r="M99" t="str">
            <v>QH-2012-E</v>
          </cell>
          <cell r="N99" t="str">
            <v>K21-QLKT3</v>
          </cell>
          <cell r="O99" t="str">
            <v>Nâng cao chất lượng đội ngũ giảng viên đại học: Nghiên cứu điển hình tại học viện quản lý xây dựng và đô thị</v>
          </cell>
          <cell r="P99" t="str">
            <v>PGS.TS. Nguyễn Thị Ngọc Huyền</v>
          </cell>
          <cell r="Q99" t="str">
            <v>Trường ĐH Kinh tế Quốc dân</v>
          </cell>
          <cell r="S99" t="str">
            <v>1</v>
          </cell>
          <cell r="T99" t="str">
            <v>Đợt 1/2012</v>
          </cell>
          <cell r="U99">
            <v>1</v>
          </cell>
          <cell r="V99" t="str">
            <v>2718/QĐ-ĐHKT ngày 17 tháng 7 năm 2014</v>
          </cell>
          <cell r="Z99" t="str">
            <v>1</v>
          </cell>
          <cell r="AA99" t="str">
            <v>Nguyễn Thị Phương Mai, Sinh ngày 18/10/1982</v>
          </cell>
        </row>
        <row r="100">
          <cell r="A100">
            <v>99</v>
          </cell>
          <cell r="B100" t="str">
            <v>Vũ Trung Thành, Sinh ngày 28/12/1985</v>
          </cell>
          <cell r="C100">
            <v>12055228</v>
          </cell>
          <cell r="D100" t="str">
            <v>Vũ Trung</v>
          </cell>
          <cell r="E100" t="str">
            <v>Thành</v>
          </cell>
          <cell r="F100" t="str">
            <v>Vũ Trung Thành</v>
          </cell>
          <cell r="G100" t="str">
            <v>28/12/1985</v>
          </cell>
          <cell r="H100" t="str">
            <v>Quảng Ninh</v>
          </cell>
          <cell r="I100" t="str">
            <v>Nam</v>
          </cell>
          <cell r="J100" t="str">
            <v>Kinh tế chính trị</v>
          </cell>
          <cell r="K100" t="str">
            <v>Quản lý kinh tế</v>
          </cell>
          <cell r="L100">
            <v>60340410</v>
          </cell>
          <cell r="M100" t="str">
            <v>QH-2012-E</v>
          </cell>
          <cell r="N100" t="str">
            <v>K21-QLKT2</v>
          </cell>
          <cell r="O100" t="str">
            <v>Chính sách quản lý nhà nước đối với thị trường sữa nhập khẩu tại Việt Nam</v>
          </cell>
          <cell r="P100" t="str">
            <v>TS. Phùng Mạnh Hùng</v>
          </cell>
          <cell r="Q100" t="str">
            <v>Trường ĐH Ngoại thương</v>
          </cell>
          <cell r="S100" t="str">
            <v>1</v>
          </cell>
          <cell r="T100" t="str">
            <v>Đợt 1/2012</v>
          </cell>
          <cell r="U100">
            <v>1</v>
          </cell>
          <cell r="V100" t="str">
            <v>2719/QĐ-ĐHKT ngày 17 tháng 7 năm 2014</v>
          </cell>
          <cell r="Z100" t="str">
            <v>1</v>
          </cell>
          <cell r="AA100" t="str">
            <v>Vũ Trung Thành, Sinh ngày 28/12/1985</v>
          </cell>
        </row>
        <row r="101">
          <cell r="A101">
            <v>100</v>
          </cell>
          <cell r="B101" t="str">
            <v>Phạm Thị Trang, Sinh ngày 24/04/1987</v>
          </cell>
          <cell r="C101">
            <v>12055237</v>
          </cell>
          <cell r="D101" t="str">
            <v>Phạm Thị</v>
          </cell>
          <cell r="E101" t="str">
            <v>Trang</v>
          </cell>
          <cell r="F101" t="str">
            <v>Phạm Thị Trang</v>
          </cell>
          <cell r="G101" t="str">
            <v>24/04/1987</v>
          </cell>
          <cell r="H101" t="str">
            <v>Thái Bình</v>
          </cell>
          <cell r="I101" t="str">
            <v>Nữ</v>
          </cell>
          <cell r="J101" t="str">
            <v>Kinh tế chính trị</v>
          </cell>
          <cell r="K101" t="str">
            <v>Quản lý kinh tế</v>
          </cell>
          <cell r="L101">
            <v>60340410</v>
          </cell>
          <cell r="M101" t="str">
            <v>QH-2012-E</v>
          </cell>
          <cell r="N101" t="str">
            <v>K21-QLKT3</v>
          </cell>
          <cell r="O101" t="str">
            <v>Hoàn thiện chính sách phát triển bền vững Khu công nghiệp: Nghiên cứu điển hình tại khu công nghiệp Bắc Thăng Long Hà Nội</v>
          </cell>
          <cell r="P101" t="str">
            <v>TS. Phạm Văn Ngọc</v>
          </cell>
          <cell r="Q101" t="str">
            <v xml:space="preserve"> Trường ĐH Ngoại Ngữ, ĐHQG Hà Nội</v>
          </cell>
          <cell r="S101" t="str">
            <v>1</v>
          </cell>
          <cell r="T101" t="str">
            <v>Đợt 1/2012</v>
          </cell>
          <cell r="U101">
            <v>1</v>
          </cell>
          <cell r="V101" t="str">
            <v>2720/QĐ-ĐHKT ngày 17 tháng 7 năm 2014</v>
          </cell>
          <cell r="Z101" t="str">
            <v>1</v>
          </cell>
          <cell r="AA101" t="str">
            <v>Phạm Thị Trang, Sinh ngày 24/04/1987</v>
          </cell>
        </row>
        <row r="102">
          <cell r="A102">
            <v>101</v>
          </cell>
          <cell r="B102" t="str">
            <v>Nguyễn Công Vịnh, Sinh ngày 21/12/1983</v>
          </cell>
          <cell r="C102">
            <v>12055244</v>
          </cell>
          <cell r="D102" t="str">
            <v>Nguyễn Công</v>
          </cell>
          <cell r="E102" t="str">
            <v>Vịnh</v>
          </cell>
          <cell r="F102" t="str">
            <v>Nguyễn Công Vịnh</v>
          </cell>
          <cell r="G102" t="str">
            <v>21/12/1983</v>
          </cell>
          <cell r="H102" t="str">
            <v>Hà Nội</v>
          </cell>
          <cell r="I102" t="str">
            <v>Nam</v>
          </cell>
          <cell r="J102" t="str">
            <v>Kinh tế chính trị</v>
          </cell>
          <cell r="K102" t="str">
            <v>Quản lý kinh tế</v>
          </cell>
          <cell r="L102">
            <v>60340410</v>
          </cell>
          <cell r="M102" t="str">
            <v>QH-2012-E</v>
          </cell>
          <cell r="N102" t="str">
            <v>K21-QLKT3</v>
          </cell>
          <cell r="O102" t="str">
            <v>Hoàn thiện quản lý nhà nước về chi ngân sách tại huyện Hoài Đức, Thành phố Hà Nội</v>
          </cell>
          <cell r="P102" t="str">
            <v>TS. Nguyễn Tiến Hùng</v>
          </cell>
          <cell r="Q102" t="str">
            <v>Viện ĐH Mở Hà Nội</v>
          </cell>
          <cell r="S102" t="str">
            <v>1</v>
          </cell>
          <cell r="T102" t="str">
            <v>Đợt 1/2012</v>
          </cell>
          <cell r="U102">
            <v>1</v>
          </cell>
          <cell r="V102" t="str">
            <v>2721/QĐ-ĐHKT ngày 17 tháng 7 năm 2014</v>
          </cell>
          <cell r="Z102" t="str">
            <v>1</v>
          </cell>
          <cell r="AA102" t="str">
            <v>Nguyễn Công Vịnh, Sinh ngày 21/12/1983</v>
          </cell>
        </row>
        <row r="103">
          <cell r="A103">
            <v>102</v>
          </cell>
          <cell r="B103" t="str">
            <v>Nguyễn Việt Bắc, Sinh ngày 28/02/1971</v>
          </cell>
          <cell r="C103">
            <v>12055576</v>
          </cell>
          <cell r="D103" t="str">
            <v>Nguyễn Việt</v>
          </cell>
          <cell r="E103" t="str">
            <v>Bắc</v>
          </cell>
          <cell r="F103" t="str">
            <v>Nguyễn Việt Bắc</v>
          </cell>
          <cell r="G103" t="str">
            <v>28/02/1971</v>
          </cell>
          <cell r="H103" t="str">
            <v xml:space="preserve">Thái Nguyên </v>
          </cell>
          <cell r="I103" t="str">
            <v>Nam</v>
          </cell>
          <cell r="J103" t="str">
            <v>Kinh tế chính trị</v>
          </cell>
          <cell r="K103" t="str">
            <v>Quản lý kinh tế</v>
          </cell>
          <cell r="L103">
            <v>60340410</v>
          </cell>
          <cell r="M103" t="str">
            <v>QH-2012-E</v>
          </cell>
          <cell r="N103" t="str">
            <v>K21-QLKT4</v>
          </cell>
          <cell r="O103" t="str">
            <v>Quản lý vốn tín dụng đầu tư của nhà nước tại chi nhánh Ngân hàng Phát triển Hà Giang</v>
          </cell>
          <cell r="P103" t="str">
            <v>GS.TS. Đinh Văn Tiến</v>
          </cell>
          <cell r="Q103" t="str">
            <v>Học viện Hành chính quốc gia</v>
          </cell>
          <cell r="S103" t="str">
            <v>2</v>
          </cell>
          <cell r="T103" t="str">
            <v>Đợt 2/2012</v>
          </cell>
          <cell r="U103">
            <v>1</v>
          </cell>
          <cell r="V103" t="str">
            <v>2722/QĐ-ĐHKT ngày 17 tháng 7 năm 2014</v>
          </cell>
          <cell r="Z103" t="str">
            <v>1</v>
          </cell>
          <cell r="AA103" t="str">
            <v>Nguyễn Việt Bắc, Sinh ngày 28/02/1971</v>
          </cell>
        </row>
        <row r="104">
          <cell r="A104">
            <v>103</v>
          </cell>
          <cell r="B104" t="str">
            <v>Nguyễn Thành Biên, Sinh ngày 29/11/1975</v>
          </cell>
          <cell r="C104">
            <v>12055577</v>
          </cell>
          <cell r="D104" t="str">
            <v>Nguyễn Thành</v>
          </cell>
          <cell r="E104" t="str">
            <v>Biên</v>
          </cell>
          <cell r="F104" t="str">
            <v>Nguyễn Thành Biên</v>
          </cell>
          <cell r="G104" t="str">
            <v>29/11/1975</v>
          </cell>
          <cell r="H104" t="str">
            <v>Hà Giang</v>
          </cell>
          <cell r="I104" t="str">
            <v>Nam</v>
          </cell>
          <cell r="J104" t="str">
            <v>Kinh tế chính trị</v>
          </cell>
          <cell r="K104" t="str">
            <v>Quản lý kinh tế</v>
          </cell>
          <cell r="L104">
            <v>60340410</v>
          </cell>
          <cell r="M104" t="str">
            <v>QH-2012-E</v>
          </cell>
          <cell r="N104" t="str">
            <v>K21-QLKT4</v>
          </cell>
          <cell r="O104" t="str">
            <v>Hoàn thiện cơ chế kiểm tra sau thông quan đối với hàng hóa nhập khẩu tại Cục Hải quan tỉnh Hà Giang</v>
          </cell>
          <cell r="P104" t="str">
            <v>TS. Bùi Xuân Sơn</v>
          </cell>
          <cell r="Q104" t="str">
            <v>Tổng cục Hậu cần - Kỹ thuật, Bộ Công An</v>
          </cell>
          <cell r="S104" t="str">
            <v>2</v>
          </cell>
          <cell r="T104" t="str">
            <v>Đợt 2/2012</v>
          </cell>
          <cell r="U104">
            <v>1</v>
          </cell>
          <cell r="V104" t="str">
            <v>2723/QĐ-ĐHKT ngày 17 tháng 7 năm 2014</v>
          </cell>
          <cell r="Z104" t="str">
            <v>1</v>
          </cell>
          <cell r="AA104" t="str">
            <v>Nguyễn Thành Biên, Sinh ngày 29/11/1975</v>
          </cell>
        </row>
        <row r="105">
          <cell r="A105">
            <v>104</v>
          </cell>
          <cell r="B105" t="str">
            <v>Nguyễn Thị Bình, Sinh ngày 27/02/1973</v>
          </cell>
          <cell r="C105">
            <v>12055578</v>
          </cell>
          <cell r="D105" t="str">
            <v>Nguyễn Thị</v>
          </cell>
          <cell r="E105" t="str">
            <v>Bình</v>
          </cell>
          <cell r="F105" t="str">
            <v>Nguyễn Thị Bình</v>
          </cell>
          <cell r="G105" t="str">
            <v>27/02/1973</v>
          </cell>
          <cell r="H105" t="str">
            <v>Hà Giang</v>
          </cell>
          <cell r="I105" t="str">
            <v>Nữ</v>
          </cell>
          <cell r="J105" t="str">
            <v>Kinh tế chính trị</v>
          </cell>
          <cell r="K105" t="str">
            <v>Quản lý kinh tế</v>
          </cell>
          <cell r="L105">
            <v>60340410</v>
          </cell>
          <cell r="M105" t="str">
            <v>QH-2012-E</v>
          </cell>
          <cell r="N105" t="str">
            <v>K21-QLKT4</v>
          </cell>
          <cell r="O105" t="str">
            <v>Thực hiện chương trình 135 trên địa bàn huyện Bắc Mê, tỉnh Hà Giang</v>
          </cell>
          <cell r="P105" t="str">
            <v>TS. Nguyễn Hữu Sở</v>
          </cell>
          <cell r="Q105" t="str">
            <v xml:space="preserve"> Trường ĐH Kinh tế, ĐHQG Hà Nội</v>
          </cell>
          <cell r="S105" t="str">
            <v>2</v>
          </cell>
          <cell r="T105" t="str">
            <v>Đợt 2/2012</v>
          </cell>
          <cell r="U105">
            <v>1</v>
          </cell>
          <cell r="V105" t="str">
            <v>2724/QĐ-ĐHKT ngày 17 tháng 7 năm 2014</v>
          </cell>
          <cell r="Z105" t="str">
            <v>1</v>
          </cell>
          <cell r="AA105" t="str">
            <v>Nguyễn Thị Bình, Sinh ngày 27/02/1973</v>
          </cell>
        </row>
        <row r="106">
          <cell r="A106">
            <v>105</v>
          </cell>
          <cell r="B106" t="str">
            <v>Trịnh Thành Công, Sinh ngày 11/07/1979</v>
          </cell>
          <cell r="C106">
            <v>12055579</v>
          </cell>
          <cell r="D106" t="str">
            <v>Trịnh Thành</v>
          </cell>
          <cell r="E106" t="str">
            <v>Công</v>
          </cell>
          <cell r="F106" t="str">
            <v>Trịnh Thành Công</v>
          </cell>
          <cell r="G106" t="str">
            <v>11/07/1979</v>
          </cell>
          <cell r="H106" t="str">
            <v>Thanh Hóa</v>
          </cell>
          <cell r="I106" t="str">
            <v>Nam</v>
          </cell>
          <cell r="J106" t="str">
            <v>Kinh tế chính trị</v>
          </cell>
          <cell r="K106" t="str">
            <v>Quản lý kinh tế</v>
          </cell>
          <cell r="L106">
            <v>60340410</v>
          </cell>
          <cell r="M106" t="str">
            <v>QH-2012-E</v>
          </cell>
          <cell r="N106" t="str">
            <v>K21-QLKT4</v>
          </cell>
          <cell r="O106" t="str">
            <v>Quản lý nhà nước về đất đai trên địa bàn thành phố Hà Giang</v>
          </cell>
          <cell r="P106" t="str">
            <v>TS. Vũ Văn Hùng</v>
          </cell>
          <cell r="Q106" t="str">
            <v>Trường ĐH Thương Mại</v>
          </cell>
          <cell r="S106" t="str">
            <v>2</v>
          </cell>
          <cell r="T106" t="str">
            <v>Đợt 2/2012</v>
          </cell>
          <cell r="U106">
            <v>1</v>
          </cell>
          <cell r="V106" t="str">
            <v>2725/QĐ-ĐHKT ngày 17 tháng 7 năm 2014</v>
          </cell>
          <cell r="Z106" t="str">
            <v>1</v>
          </cell>
          <cell r="AA106" t="str">
            <v>Trịnh Thành Công, Sinh ngày 11/07/1979</v>
          </cell>
        </row>
        <row r="107">
          <cell r="A107">
            <v>106</v>
          </cell>
          <cell r="B107" t="str">
            <v>Nguyễn Cao Cường, Sinh ngày 16/08/1972</v>
          </cell>
          <cell r="C107">
            <v>12055580</v>
          </cell>
          <cell r="D107" t="str">
            <v>Nguyễn Cao</v>
          </cell>
          <cell r="E107" t="str">
            <v>Cường</v>
          </cell>
          <cell r="F107" t="str">
            <v>Nguyễn Cao Cường</v>
          </cell>
          <cell r="G107" t="str">
            <v>16/08/1972</v>
          </cell>
          <cell r="H107" t="str">
            <v>Thanh Hóa</v>
          </cell>
          <cell r="I107" t="str">
            <v>Nam</v>
          </cell>
          <cell r="J107" t="str">
            <v>Kinh tế chính trị</v>
          </cell>
          <cell r="K107" t="str">
            <v>Quản lý kinh tế</v>
          </cell>
          <cell r="L107">
            <v>60340410</v>
          </cell>
          <cell r="M107" t="str">
            <v>QH-2012-E</v>
          </cell>
          <cell r="N107" t="str">
            <v>K21-QLKT4</v>
          </cell>
          <cell r="O107" t="str">
            <v>Thu hút các nguồn lực cho phát triển khoa học và công nghệ tỉnh Hà Giang</v>
          </cell>
          <cell r="P107" t="str">
            <v>TS. Tạ Đức Khánh</v>
          </cell>
          <cell r="Q107" t="str">
            <v xml:space="preserve"> Trường ĐH Kinh tế, ĐHQG Hà Nội</v>
          </cell>
          <cell r="S107" t="str">
            <v>2</v>
          </cell>
          <cell r="T107" t="str">
            <v>Đợt 2/2012</v>
          </cell>
          <cell r="U107">
            <v>1</v>
          </cell>
          <cell r="V107" t="str">
            <v>2726/QĐ-ĐHKT ngày 17 tháng 7 năm 2014</v>
          </cell>
          <cell r="Z107" t="str">
            <v>1</v>
          </cell>
          <cell r="AA107" t="str">
            <v>Nguyễn Cao Cường, Sinh ngày 16/08/1972</v>
          </cell>
        </row>
        <row r="108">
          <cell r="A108">
            <v>107</v>
          </cell>
          <cell r="B108" t="str">
            <v>Trịnh Doãn Diện, Sinh ngày 06/05/1979</v>
          </cell>
          <cell r="C108">
            <v>12055581</v>
          </cell>
          <cell r="D108" t="str">
            <v>Trịnh Doãn</v>
          </cell>
          <cell r="E108" t="str">
            <v>Diện</v>
          </cell>
          <cell r="F108" t="str">
            <v>Trịnh Doãn Diện</v>
          </cell>
          <cell r="G108" t="str">
            <v>06/05/1979</v>
          </cell>
          <cell r="H108" t="str">
            <v>Hà Giang</v>
          </cell>
          <cell r="I108" t="str">
            <v>Nam</v>
          </cell>
          <cell r="J108" t="str">
            <v>Kinh tế chính trị</v>
          </cell>
          <cell r="K108" t="str">
            <v>Quản lý kinh tế</v>
          </cell>
          <cell r="L108">
            <v>60340410</v>
          </cell>
          <cell r="M108" t="str">
            <v>QH-2012-E</v>
          </cell>
          <cell r="N108" t="str">
            <v>K21-QLKT4</v>
          </cell>
          <cell r="O108" t="str">
            <v>Quản lý hoạt động tín dụng tại Ngân hàng TMCP Đầu tư và Phát triển Việt Nam Hà Giang</v>
          </cell>
          <cell r="P108" t="str">
            <v>TS. Nguyễn Duy Lạc</v>
          </cell>
          <cell r="Q108" t="str">
            <v>Trường ĐH Mỏ - Địa chất</v>
          </cell>
          <cell r="S108" t="str">
            <v>2</v>
          </cell>
          <cell r="T108" t="str">
            <v>Đợt 2/2012</v>
          </cell>
          <cell r="U108">
            <v>1</v>
          </cell>
          <cell r="V108" t="str">
            <v>2727/QĐ-ĐHKT ngày 17 tháng 7 năm 2014</v>
          </cell>
          <cell r="Z108" t="str">
            <v>1</v>
          </cell>
          <cell r="AA108" t="str">
            <v>Trịnh Doãn Diện, Sinh ngày 06/05/1979</v>
          </cell>
        </row>
        <row r="109">
          <cell r="A109">
            <v>108</v>
          </cell>
          <cell r="B109" t="str">
            <v>Chu Thị Ngọc Diệp, Sinh ngày 14/03/1980</v>
          </cell>
          <cell r="C109">
            <v>12055582</v>
          </cell>
          <cell r="D109" t="str">
            <v>Chu Thị Ngọc</v>
          </cell>
          <cell r="E109" t="str">
            <v>Diệp</v>
          </cell>
          <cell r="F109" t="str">
            <v>Chu Thị Ngọc Diệp</v>
          </cell>
          <cell r="G109" t="str">
            <v>14/03/1980</v>
          </cell>
          <cell r="H109" t="str">
            <v>Hà Giang</v>
          </cell>
          <cell r="I109" t="str">
            <v>Nữ</v>
          </cell>
          <cell r="J109" t="str">
            <v>Kinh tế chính trị</v>
          </cell>
          <cell r="K109" t="str">
            <v>Quản lý kinh tế</v>
          </cell>
          <cell r="L109">
            <v>60340410</v>
          </cell>
          <cell r="M109" t="str">
            <v>QH-2012-E</v>
          </cell>
          <cell r="N109" t="str">
            <v>K21-QLKT4</v>
          </cell>
          <cell r="O109" t="str">
            <v>Hoàn thiện quy hoạch tổng thể phát triển kinh tế xã hội huyện Quang Bình, tỉnh Hà Giang</v>
          </cell>
          <cell r="P109" t="str">
            <v>TS. Nguyễn Thị Bích Như</v>
          </cell>
          <cell r="Q109" t="str">
            <v xml:space="preserve"> Trường ĐH Kinh tế, ĐHQG Hà Nội</v>
          </cell>
          <cell r="S109" t="str">
            <v>2</v>
          </cell>
          <cell r="T109" t="str">
            <v>Đợt 2/2012</v>
          </cell>
          <cell r="U109">
            <v>1</v>
          </cell>
          <cell r="V109" t="str">
            <v>2728/QĐ-ĐHKT ngày 17 tháng 7 năm 2014</v>
          </cell>
          <cell r="Z109" t="str">
            <v>1</v>
          </cell>
          <cell r="AA109" t="str">
            <v>Chu Thị Ngọc Diệp, Sinh ngày 14/03/1980</v>
          </cell>
        </row>
        <row r="110">
          <cell r="A110">
            <v>109</v>
          </cell>
          <cell r="B110" t="str">
            <v>Phạm Ngọc Dũng, Sinh ngày 16/11/1966</v>
          </cell>
          <cell r="C110">
            <v>12055583</v>
          </cell>
          <cell r="D110" t="str">
            <v>Phạm Ngọc</v>
          </cell>
          <cell r="E110" t="str">
            <v>Dũng</v>
          </cell>
          <cell r="F110" t="str">
            <v>Phạm Ngọc Dũng</v>
          </cell>
          <cell r="G110" t="str">
            <v>16/11/1966</v>
          </cell>
          <cell r="H110" t="str">
            <v>Phú Thọ</v>
          </cell>
          <cell r="I110" t="str">
            <v>Nam</v>
          </cell>
          <cell r="J110" t="str">
            <v>Kinh tế chính trị</v>
          </cell>
          <cell r="K110" t="str">
            <v>Quản lý kinh tế</v>
          </cell>
          <cell r="L110">
            <v>60340410</v>
          </cell>
          <cell r="M110" t="str">
            <v>QH-2012-E</v>
          </cell>
          <cell r="N110" t="str">
            <v>K21-QLKT4</v>
          </cell>
          <cell r="O110" t="str">
            <v>Giảm nghèo bền vững trên địa bàn tỉnh Hà Giang</v>
          </cell>
          <cell r="P110" t="str">
            <v>PGS.TS. Mai Thị Thanh Xuân</v>
          </cell>
          <cell r="Q110" t="str">
            <v xml:space="preserve"> Trường ĐH Kinh tế, ĐHQG Hà Nội</v>
          </cell>
          <cell r="S110" t="str">
            <v>2</v>
          </cell>
          <cell r="T110" t="str">
            <v>Đợt 2/2012</v>
          </cell>
          <cell r="U110">
            <v>1</v>
          </cell>
          <cell r="V110" t="str">
            <v>2729/QĐ-ĐHKT ngày 17 tháng 7 năm 2014</v>
          </cell>
          <cell r="Z110" t="str">
            <v>1</v>
          </cell>
          <cell r="AA110" t="str">
            <v>Phạm Ngọc Dũng, Sinh ngày 16/11/1966</v>
          </cell>
        </row>
        <row r="111">
          <cell r="A111">
            <v>110</v>
          </cell>
          <cell r="B111" t="str">
            <v>Nguyễn Trần Dương, Sinh ngày 21/03/1984</v>
          </cell>
          <cell r="C111">
            <v>12055913</v>
          </cell>
          <cell r="D111" t="str">
            <v>Nguyễn Trần</v>
          </cell>
          <cell r="E111" t="str">
            <v>Dương</v>
          </cell>
          <cell r="F111" t="str">
            <v>Nguyễn Trần Dương</v>
          </cell>
          <cell r="G111" t="str">
            <v>21/03/1984</v>
          </cell>
          <cell r="H111" t="str">
            <v>Hà Giang</v>
          </cell>
          <cell r="I111" t="str">
            <v>Nam</v>
          </cell>
          <cell r="J111" t="str">
            <v>Kinh tế chính trị</v>
          </cell>
          <cell r="K111" t="str">
            <v>Quản lý kinh tế</v>
          </cell>
          <cell r="L111">
            <v>60340410</v>
          </cell>
          <cell r="M111" t="str">
            <v>QH-2012-E</v>
          </cell>
          <cell r="N111" t="str">
            <v>K21-QLKT4</v>
          </cell>
          <cell r="O111" t="str">
            <v>Quản lý đầu tư phát triển kết cấu hạ tầng các xã đặc biệt khó khăn tại tỉnh Hà Giang</v>
          </cell>
          <cell r="P111" t="str">
            <v>TS. Trần Quang Tuyến</v>
          </cell>
          <cell r="Q111" t="str">
            <v xml:space="preserve"> Trường ĐH Kinh tế, ĐHQG Hà Nội</v>
          </cell>
          <cell r="S111" t="str">
            <v>2</v>
          </cell>
          <cell r="T111" t="str">
            <v>Đợt 2/2012</v>
          </cell>
          <cell r="U111">
            <v>1</v>
          </cell>
          <cell r="V111" t="str">
            <v>2730/QĐ-ĐHKT ngày 17 tháng 7 năm 2014</v>
          </cell>
          <cell r="Z111" t="str">
            <v>1</v>
          </cell>
          <cell r="AA111" t="str">
            <v>Nguyễn Trần Dương, Sinh ngày 21/03/1984</v>
          </cell>
        </row>
        <row r="112">
          <cell r="A112">
            <v>111</v>
          </cell>
          <cell r="B112" t="str">
            <v>Hoàng Thanh Đạm, Sinh ngày 05/05/1971</v>
          </cell>
          <cell r="C112">
            <v>12055584</v>
          </cell>
          <cell r="D112" t="str">
            <v>Hoàng Thanh</v>
          </cell>
          <cell r="E112" t="str">
            <v>Đạm</v>
          </cell>
          <cell r="F112" t="str">
            <v>Hoàng Thanh Đạm</v>
          </cell>
          <cell r="G112" t="str">
            <v>05/05/1971</v>
          </cell>
          <cell r="H112" t="str">
            <v>Hà Giang</v>
          </cell>
          <cell r="I112" t="str">
            <v>Nam</v>
          </cell>
          <cell r="J112" t="str">
            <v>Kinh tế chính trị</v>
          </cell>
          <cell r="K112" t="str">
            <v>Quản lý kinh tế</v>
          </cell>
          <cell r="L112">
            <v>60340410</v>
          </cell>
          <cell r="M112" t="str">
            <v>QH-2012-E</v>
          </cell>
          <cell r="N112" t="str">
            <v>K21-QLKT4</v>
          </cell>
          <cell r="O112" t="str">
            <v>Công tác xóa đói giảm nghèo ở huyện Đồng Văn, tỉnh Hà Giang</v>
          </cell>
          <cell r="P112" t="str">
            <v>PGS.TS. Nguyễn Ngọc Thanh</v>
          </cell>
          <cell r="Q112" t="str">
            <v xml:space="preserve"> Trường ĐH Tài nguyên và Môi trường Hà Nội</v>
          </cell>
          <cell r="S112" t="str">
            <v>2</v>
          </cell>
          <cell r="T112" t="str">
            <v>Đợt 2/2012</v>
          </cell>
          <cell r="U112">
            <v>1</v>
          </cell>
          <cell r="V112" t="str">
            <v>2731/QĐ-ĐHKT ngày 17 tháng 7 năm 2014</v>
          </cell>
          <cell r="Z112" t="str">
            <v>1</v>
          </cell>
          <cell r="AA112" t="str">
            <v>Hoàng Thanh Đạm, Sinh ngày 05/05/1971</v>
          </cell>
        </row>
        <row r="113">
          <cell r="A113">
            <v>112</v>
          </cell>
          <cell r="B113" t="str">
            <v>Hoàng Xuân Đẹp, Sinh ngày 27/04/1971</v>
          </cell>
          <cell r="C113">
            <v>12055585</v>
          </cell>
          <cell r="D113" t="str">
            <v>Hoàng Xuân</v>
          </cell>
          <cell r="E113" t="str">
            <v>Đẹp</v>
          </cell>
          <cell r="F113" t="str">
            <v>Hoàng Xuân Đẹp</v>
          </cell>
          <cell r="G113" t="str">
            <v>27/04/1971</v>
          </cell>
          <cell r="H113" t="str">
            <v>Hà Giang</v>
          </cell>
          <cell r="I113" t="str">
            <v>Nam</v>
          </cell>
          <cell r="J113" t="str">
            <v>Kinh tế chính trị</v>
          </cell>
          <cell r="K113" t="str">
            <v>Quản lý kinh tế</v>
          </cell>
          <cell r="L113">
            <v>60340410</v>
          </cell>
          <cell r="M113" t="str">
            <v>QH-2012-E</v>
          </cell>
          <cell r="N113" t="str">
            <v>K21-QLKT4</v>
          </cell>
          <cell r="O113" t="str">
            <v>Quản lý thu chi ngân sách nhà nước trên địa bàn huyện Xín Mần, tỉnh Hà Giang</v>
          </cell>
          <cell r="P113" t="str">
            <v>PGS.TS. Phạm Văn Dũng</v>
          </cell>
          <cell r="Q113" t="str">
            <v xml:space="preserve"> Trường ĐH Kinh tế, ĐHQG Hà Nội</v>
          </cell>
          <cell r="S113" t="str">
            <v>2</v>
          </cell>
          <cell r="T113" t="str">
            <v>Đợt 2/2012</v>
          </cell>
          <cell r="U113">
            <v>1</v>
          </cell>
          <cell r="V113" t="str">
            <v>2732/QĐ-ĐHKT ngày 17 tháng 7 năm 2014</v>
          </cell>
          <cell r="Z113" t="str">
            <v>1</v>
          </cell>
          <cell r="AA113" t="str">
            <v>Hoàng Xuân Đẹp, Sinh ngày 27/04/1971</v>
          </cell>
        </row>
        <row r="114">
          <cell r="A114">
            <v>113</v>
          </cell>
          <cell r="B114" t="str">
            <v>Phan Đăng Đông, Sinh ngày 18/11/1976</v>
          </cell>
          <cell r="C114">
            <v>12055586</v>
          </cell>
          <cell r="D114" t="str">
            <v>Phan Đăng</v>
          </cell>
          <cell r="E114" t="str">
            <v>Đông</v>
          </cell>
          <cell r="F114" t="str">
            <v>Phan Đăng Đông</v>
          </cell>
          <cell r="G114" t="str">
            <v>18/11/1976</v>
          </cell>
          <cell r="H114" t="str">
            <v>Hà Giang</v>
          </cell>
          <cell r="I114" t="str">
            <v>Nam</v>
          </cell>
          <cell r="J114" t="str">
            <v>Kinh tế chính trị</v>
          </cell>
          <cell r="K114" t="str">
            <v>Quản lý kinh tế</v>
          </cell>
          <cell r="L114">
            <v>60340410</v>
          </cell>
          <cell r="M114" t="str">
            <v>QH-2012-E</v>
          </cell>
          <cell r="N114" t="str">
            <v>K21-QLKT4</v>
          </cell>
          <cell r="O114" t="str">
            <v>Áp dụng hệ thống quản lý chất lượng vào hoạt động của cơ quan quản lý nhà nước về kinh tế tỉnh Hà Giang</v>
          </cell>
          <cell r="P114" t="str">
            <v>TS. Nguyễn Hữu Sở</v>
          </cell>
          <cell r="Q114" t="str">
            <v xml:space="preserve"> Trường ĐH Kinh tế, ĐHQG Hà Nội</v>
          </cell>
          <cell r="S114" t="str">
            <v>2</v>
          </cell>
          <cell r="T114" t="str">
            <v>Đợt 2/2012</v>
          </cell>
          <cell r="U114">
            <v>1</v>
          </cell>
          <cell r="V114" t="str">
            <v>2733/QĐ-ĐHKT ngày 17 tháng 7 năm 2014</v>
          </cell>
          <cell r="Z114" t="str">
            <v>1</v>
          </cell>
          <cell r="AA114" t="str">
            <v>Phan Đăng Đông, Sinh ngày 18/11/1976</v>
          </cell>
        </row>
        <row r="115">
          <cell r="A115">
            <v>114</v>
          </cell>
          <cell r="B115" t="str">
            <v>Ngô Bá Đủ, Sinh ngày 15/09/1975</v>
          </cell>
          <cell r="C115">
            <v>12055587</v>
          </cell>
          <cell r="D115" t="str">
            <v>Ngô Bá</v>
          </cell>
          <cell r="E115" t="str">
            <v>Đủ</v>
          </cell>
          <cell r="F115" t="str">
            <v>Ngô Bá Đủ</v>
          </cell>
          <cell r="G115" t="str">
            <v>15/09/1975</v>
          </cell>
          <cell r="H115" t="str">
            <v>Nam Định</v>
          </cell>
          <cell r="I115" t="str">
            <v>Nam</v>
          </cell>
          <cell r="J115" t="str">
            <v>Kinh tế chính trị</v>
          </cell>
          <cell r="K115" t="str">
            <v>Quản lý kinh tế</v>
          </cell>
          <cell r="L115">
            <v>60340410</v>
          </cell>
          <cell r="M115" t="str">
            <v>QH-2012-E</v>
          </cell>
          <cell r="N115" t="str">
            <v>K21-QLKT4</v>
          </cell>
          <cell r="O115" t="str">
            <v>Ứng dụng công nghệ thông tin vào công tác quản lý tài chính ở tỉnh Hà Giang</v>
          </cell>
          <cell r="P115" t="str">
            <v>TS. Nguyễn Thùy Anh</v>
          </cell>
          <cell r="Q115" t="str">
            <v xml:space="preserve"> Trường ĐH Kinh tế, ĐHQG Hà Nội</v>
          </cell>
          <cell r="S115" t="str">
            <v>2</v>
          </cell>
          <cell r="T115" t="str">
            <v>Đợt 2/2012</v>
          </cell>
          <cell r="U115">
            <v>1</v>
          </cell>
          <cell r="V115" t="str">
            <v>2734/QĐ-ĐHKT ngày 17 tháng 7 năm 2014</v>
          </cell>
          <cell r="Z115" t="str">
            <v>không thông qua</v>
          </cell>
          <cell r="AA115" t="str">
            <v>Ngô Bá Đủ, Sinh ngày 15/09/1975</v>
          </cell>
        </row>
        <row r="116">
          <cell r="A116">
            <v>115</v>
          </cell>
          <cell r="B116" t="str">
            <v>Ma Tường Bằng Giang, Sinh ngày 19/08/1973</v>
          </cell>
          <cell r="C116">
            <v>12055588</v>
          </cell>
          <cell r="D116" t="str">
            <v>Ma Tường Bằng</v>
          </cell>
          <cell r="E116" t="str">
            <v>Giang</v>
          </cell>
          <cell r="F116" t="str">
            <v>Ma Tường Bằng Giang</v>
          </cell>
          <cell r="G116" t="str">
            <v>19/08/1973</v>
          </cell>
          <cell r="H116" t="str">
            <v>Hà Giang</v>
          </cell>
          <cell r="I116" t="str">
            <v>Nam</v>
          </cell>
          <cell r="J116" t="str">
            <v>Kinh tế chính trị</v>
          </cell>
          <cell r="K116" t="str">
            <v>Quản lý kinh tế</v>
          </cell>
          <cell r="L116">
            <v>60340410</v>
          </cell>
          <cell r="M116" t="str">
            <v>QH-2012-E</v>
          </cell>
          <cell r="N116" t="str">
            <v>K21-QLKT4</v>
          </cell>
          <cell r="O116" t="str">
            <v>Quản lý hoạt động thu thuế thu nhập doanh nghiệp đối với các doanh nghiệp nhỏ và vừa tại Cục thuế tỉnh Hà Giang</v>
          </cell>
          <cell r="P116" t="str">
            <v>TS. Đinh Văn Thông</v>
          </cell>
          <cell r="Q116" t="str">
            <v xml:space="preserve"> Trường ĐH Kinh tế, ĐHQG Hà Nội</v>
          </cell>
          <cell r="S116" t="str">
            <v>2</v>
          </cell>
          <cell r="T116" t="str">
            <v>Đợt 2/2012</v>
          </cell>
          <cell r="U116">
            <v>1</v>
          </cell>
          <cell r="V116" t="str">
            <v>2735/QĐ-ĐHKT ngày 17 tháng 7 năm 2014</v>
          </cell>
          <cell r="Z116" t="str">
            <v>1</v>
          </cell>
          <cell r="AA116" t="str">
            <v>Ma Tường Bằng Giang, Sinh ngày 19/08/1973</v>
          </cell>
        </row>
        <row r="117">
          <cell r="A117">
            <v>116</v>
          </cell>
          <cell r="B117" t="str">
            <v>Nguyễn Đức Hà, Sinh ngày 21/11/1971</v>
          </cell>
          <cell r="C117">
            <v>12055589</v>
          </cell>
          <cell r="D117" t="str">
            <v>Nguyễn Đức</v>
          </cell>
          <cell r="E117" t="str">
            <v>Hà</v>
          </cell>
          <cell r="F117" t="str">
            <v>Nguyễn Đức Hà</v>
          </cell>
          <cell r="G117" t="str">
            <v>21/11/1971</v>
          </cell>
          <cell r="H117" t="str">
            <v>Tuyên Quang</v>
          </cell>
          <cell r="I117" t="str">
            <v>Nam</v>
          </cell>
          <cell r="J117" t="str">
            <v>Kinh tế chính trị</v>
          </cell>
          <cell r="K117" t="str">
            <v>Quản lý kinh tế</v>
          </cell>
          <cell r="L117">
            <v>60340410</v>
          </cell>
          <cell r="M117" t="str">
            <v>QH-2012-E</v>
          </cell>
          <cell r="N117" t="str">
            <v>K21-QLKT4</v>
          </cell>
          <cell r="O117" t="str">
            <v>Xây dựng nông thôn mới ở huyện Bắc Quang, tỉnh Hà Giang</v>
          </cell>
          <cell r="P117" t="str">
            <v>TS. Đinh Văn Thông</v>
          </cell>
          <cell r="Q117" t="str">
            <v xml:space="preserve"> Trường ĐH Kinh tế, ĐHQG Hà Nội</v>
          </cell>
          <cell r="S117" t="str">
            <v>2</v>
          </cell>
          <cell r="T117" t="str">
            <v>Đợt 2/2012</v>
          </cell>
          <cell r="U117">
            <v>1</v>
          </cell>
          <cell r="V117" t="str">
            <v>2736/QĐ-ĐHKT ngày 17 tháng 7 năm 2014</v>
          </cell>
          <cell r="Z117" t="str">
            <v>1</v>
          </cell>
          <cell r="AA117" t="str">
            <v>Nguyễn Đức Hà, Sinh ngày 21/11/1971</v>
          </cell>
        </row>
        <row r="118">
          <cell r="A118">
            <v>117</v>
          </cell>
          <cell r="B118" t="str">
            <v>Nguyễn Việt Hà, Sinh ngày 03/11/1981</v>
          </cell>
          <cell r="C118">
            <v>12055591</v>
          </cell>
          <cell r="D118" t="str">
            <v>Nguyễn Việt</v>
          </cell>
          <cell r="E118" t="str">
            <v>Hà</v>
          </cell>
          <cell r="F118" t="str">
            <v>Nguyễn Việt Hà</v>
          </cell>
          <cell r="G118" t="str">
            <v>03/11/1981</v>
          </cell>
          <cell r="H118" t="str">
            <v>Phú Thọ</v>
          </cell>
          <cell r="I118" t="str">
            <v>Nữ</v>
          </cell>
          <cell r="J118" t="str">
            <v>Kinh tế chính trị</v>
          </cell>
          <cell r="K118" t="str">
            <v>Quản lý kinh tế</v>
          </cell>
          <cell r="L118">
            <v>60340410</v>
          </cell>
          <cell r="M118" t="str">
            <v>QH-2012-E</v>
          </cell>
          <cell r="N118" t="str">
            <v>K21-QLKT4</v>
          </cell>
          <cell r="O118" t="str">
            <v>Quản lý rủi ro tác nghiệp tại Ngân hàng TMCP Công thương Việt Nam - Chi nhánh Hà Giang</v>
          </cell>
          <cell r="P118" t="str">
            <v>TS. Nguyễn Phú Hà</v>
          </cell>
          <cell r="Q118" t="str">
            <v xml:space="preserve"> Trường ĐH Kinh tế, ĐHQG Hà Nội</v>
          </cell>
          <cell r="S118" t="str">
            <v>2</v>
          </cell>
          <cell r="T118" t="str">
            <v>Đợt 2/2012</v>
          </cell>
          <cell r="U118">
            <v>1</v>
          </cell>
          <cell r="V118" t="str">
            <v>2737/QĐ-ĐHKT ngày 17 tháng 7 năm 2014</v>
          </cell>
          <cell r="Z118" t="str">
            <v>1</v>
          </cell>
          <cell r="AA118" t="str">
            <v>Nguyễn Việt Hà, Sinh ngày 03/11/1981</v>
          </cell>
        </row>
        <row r="119">
          <cell r="A119">
            <v>118</v>
          </cell>
          <cell r="B119" t="str">
            <v>Trần Thị Thanh Hà, Sinh ngày 24/12/1979</v>
          </cell>
          <cell r="C119">
            <v>12055590</v>
          </cell>
          <cell r="D119" t="str">
            <v>Trần Thị Thanh</v>
          </cell>
          <cell r="E119" t="str">
            <v>Hà</v>
          </cell>
          <cell r="F119" t="str">
            <v>Trần Thị Thanh Hà</v>
          </cell>
          <cell r="G119" t="str">
            <v>24/12/1979</v>
          </cell>
          <cell r="H119" t="str">
            <v>Hưng Yên</v>
          </cell>
          <cell r="I119" t="str">
            <v>Nữ</v>
          </cell>
          <cell r="J119" t="str">
            <v>Kinh tế chính trị</v>
          </cell>
          <cell r="K119" t="str">
            <v>Quản lý kinh tế</v>
          </cell>
          <cell r="L119">
            <v>60340410</v>
          </cell>
          <cell r="M119" t="str">
            <v>QH-2012-E</v>
          </cell>
          <cell r="N119" t="str">
            <v>K21-QLKT4</v>
          </cell>
          <cell r="O119" t="str">
            <v>Hoàn thiện công tác quản lý đất đai trên địa bàn huyện Bắc Mê, tỉnh Hà Giang</v>
          </cell>
          <cell r="P119" t="str">
            <v>TS. Trần Đức Hiệp</v>
          </cell>
          <cell r="Q119" t="str">
            <v xml:space="preserve"> Trường ĐH Kinh tế, ĐHQG Hà Nội</v>
          </cell>
          <cell r="S119" t="str">
            <v>2</v>
          </cell>
          <cell r="T119" t="str">
            <v>Đợt 2/2012</v>
          </cell>
          <cell r="U119">
            <v>1</v>
          </cell>
          <cell r="V119" t="str">
            <v>2738/QĐ-ĐHKT ngày 17 tháng 7 năm 2014</v>
          </cell>
          <cell r="Z119" t="str">
            <v>1</v>
          </cell>
          <cell r="AA119" t="str">
            <v>Trần Thị Thanh Hà, Sinh ngày 24/12/1979</v>
          </cell>
        </row>
        <row r="120">
          <cell r="A120">
            <v>119</v>
          </cell>
          <cell r="B120" t="str">
            <v>Đinh Thị Bích Hạnh, Sinh ngày 05/12/1986</v>
          </cell>
          <cell r="C120">
            <v>12055592</v>
          </cell>
          <cell r="D120" t="str">
            <v>Đinh Thị Bích</v>
          </cell>
          <cell r="E120" t="str">
            <v>Hạnh</v>
          </cell>
          <cell r="F120" t="str">
            <v>Đinh Thị Bích Hạnh</v>
          </cell>
          <cell r="G120" t="str">
            <v>05/12/1986</v>
          </cell>
          <cell r="H120" t="str">
            <v>Tuyên Quang</v>
          </cell>
          <cell r="I120" t="str">
            <v>Nữ</v>
          </cell>
          <cell r="J120" t="str">
            <v>Kinh tế chính trị</v>
          </cell>
          <cell r="K120" t="str">
            <v>Quản lý kinh tế</v>
          </cell>
          <cell r="L120">
            <v>60340410</v>
          </cell>
          <cell r="M120" t="str">
            <v>QH-2012-E</v>
          </cell>
          <cell r="N120" t="str">
            <v>K21-QLKT4</v>
          </cell>
          <cell r="O120" t="str">
            <v>Phát triển doanh nghiệp nhỏ và vừa ở tỉnh Tuyên Quang</v>
          </cell>
          <cell r="P120" t="str">
            <v>TS. Phạm Quang Vinh</v>
          </cell>
          <cell r="Q120" t="str">
            <v xml:space="preserve"> Trường ĐH Kinh tế, ĐHQG Hà Nội</v>
          </cell>
          <cell r="S120" t="str">
            <v>2</v>
          </cell>
          <cell r="T120" t="str">
            <v>Đợt 2/2012</v>
          </cell>
          <cell r="U120">
            <v>1</v>
          </cell>
          <cell r="V120" t="str">
            <v>2739/QĐ-ĐHKT ngày 17 tháng 7 năm 2014</v>
          </cell>
          <cell r="Z120" t="str">
            <v>1</v>
          </cell>
          <cell r="AA120" t="str">
            <v>Đinh Thị Bích Hạnh, Sinh ngày 05/12/1986</v>
          </cell>
        </row>
        <row r="121">
          <cell r="A121">
            <v>120</v>
          </cell>
          <cell r="B121" t="str">
            <v>Hà Thị Minh Hạnh, Sinh ngày 23/07/1969</v>
          </cell>
          <cell r="C121">
            <v>12055593</v>
          </cell>
          <cell r="D121" t="str">
            <v>Hà Thị Minh</v>
          </cell>
          <cell r="E121" t="str">
            <v>Hạnh</v>
          </cell>
          <cell r="F121" t="str">
            <v>Hà Thị Minh Hạnh</v>
          </cell>
          <cell r="G121" t="str">
            <v>23/07/1969</v>
          </cell>
          <cell r="H121" t="str">
            <v>Tuyên Quang</v>
          </cell>
          <cell r="I121" t="str">
            <v>Nữ</v>
          </cell>
          <cell r="J121" t="str">
            <v>Kinh tế chính trị</v>
          </cell>
          <cell r="K121" t="str">
            <v>Quản lý kinh tế</v>
          </cell>
          <cell r="L121">
            <v>60340410</v>
          </cell>
          <cell r="M121" t="str">
            <v>QH-2012-E</v>
          </cell>
          <cell r="N121" t="str">
            <v>K21-QLKT4</v>
          </cell>
          <cell r="O121" t="str">
            <v>Quản lý các dự án đầu tư sử dụng vốn ngân sách nhà nước trên địa bàn tỉnh Hà Giang</v>
          </cell>
          <cell r="P121" t="str">
            <v>PGS.TS. Nguyễn Ngọc Thanh</v>
          </cell>
          <cell r="Q121" t="str">
            <v xml:space="preserve"> Trường ĐH Tài nguyên và Môi trường Hà Nội</v>
          </cell>
          <cell r="S121" t="str">
            <v>2</v>
          </cell>
          <cell r="T121" t="str">
            <v>Đợt 2/2012</v>
          </cell>
          <cell r="U121">
            <v>1</v>
          </cell>
          <cell r="V121" t="str">
            <v>2740/QĐ-ĐHKT ngày 17 tháng 7 năm 2014</v>
          </cell>
          <cell r="Z121" t="str">
            <v>1</v>
          </cell>
          <cell r="AA121" t="str">
            <v>Hà Thị Minh Hạnh, Sinh ngày 23/07/1969</v>
          </cell>
        </row>
        <row r="122">
          <cell r="A122">
            <v>121</v>
          </cell>
          <cell r="B122" t="str">
            <v>Khổng Mỹ Hạnh, Sinh ngày 03/02/1973</v>
          </cell>
          <cell r="C122">
            <v>12055594</v>
          </cell>
          <cell r="D122" t="str">
            <v>Khổng Mỹ</v>
          </cell>
          <cell r="E122" t="str">
            <v>Hạnh</v>
          </cell>
          <cell r="F122" t="str">
            <v>Khổng Mỹ Hạnh</v>
          </cell>
          <cell r="G122" t="str">
            <v>03/02/1973</v>
          </cell>
          <cell r="H122" t="str">
            <v>Hà Giang</v>
          </cell>
          <cell r="I122" t="str">
            <v>Nữ</v>
          </cell>
          <cell r="J122" t="str">
            <v>Kinh tế chính trị</v>
          </cell>
          <cell r="K122" t="str">
            <v>Quản lý kinh tế</v>
          </cell>
          <cell r="L122">
            <v>60340410</v>
          </cell>
          <cell r="M122" t="str">
            <v>QH-2012-E</v>
          </cell>
          <cell r="N122" t="str">
            <v>K21-QLKT4</v>
          </cell>
          <cell r="O122" t="str">
            <v>Thực hiện chính sách xóa đói giảm nghèo ở tỉnh Hà Giang</v>
          </cell>
          <cell r="P122" t="str">
            <v>TS. Phạm Quang Vinh</v>
          </cell>
          <cell r="Q122" t="str">
            <v xml:space="preserve"> Trường ĐH Kinh tế, ĐHQG Hà Nội</v>
          </cell>
          <cell r="S122" t="str">
            <v>2</v>
          </cell>
          <cell r="T122" t="str">
            <v>Đợt 2/2012</v>
          </cell>
          <cell r="U122">
            <v>1</v>
          </cell>
          <cell r="V122" t="str">
            <v>2741/QĐ-ĐHKT ngày 17 tháng 7 năm 2014</v>
          </cell>
          <cell r="Z122" t="str">
            <v>1</v>
          </cell>
          <cell r="AA122" t="str">
            <v>Khổng Mỹ Hạnh, Sinh ngày 03/02/1973</v>
          </cell>
        </row>
        <row r="123">
          <cell r="A123">
            <v>122</v>
          </cell>
          <cell r="B123" t="str">
            <v>Lê Thị Thu Hằng, Sinh ngày 24/06/1976</v>
          </cell>
          <cell r="C123">
            <v>12055596</v>
          </cell>
          <cell r="D123" t="str">
            <v>Lê Thị Thu</v>
          </cell>
          <cell r="E123" t="str">
            <v>Hằng</v>
          </cell>
          <cell r="F123" t="str">
            <v>Lê Thị Thu Hằng</v>
          </cell>
          <cell r="G123" t="str">
            <v>24/06/1976</v>
          </cell>
          <cell r="H123" t="str">
            <v>Tuyên Quang</v>
          </cell>
          <cell r="I123" t="str">
            <v>Nữ</v>
          </cell>
          <cell r="J123" t="str">
            <v>Kinh tế chính trị</v>
          </cell>
          <cell r="K123" t="str">
            <v>Quản lý kinh tế</v>
          </cell>
          <cell r="L123">
            <v>60340410</v>
          </cell>
          <cell r="M123" t="str">
            <v>QH-2012-E</v>
          </cell>
          <cell r="N123" t="str">
            <v>K21-QLKT4</v>
          </cell>
          <cell r="O123" t="str">
            <v>Phát triển công nghiệp tỉnh Hà Giang</v>
          </cell>
          <cell r="P123" t="str">
            <v>TS. Phạm Quang Vinh</v>
          </cell>
          <cell r="Q123" t="str">
            <v xml:space="preserve"> Trường ĐH Kinh tế, ĐHQG Hà Nội</v>
          </cell>
          <cell r="S123" t="str">
            <v>2</v>
          </cell>
          <cell r="T123" t="str">
            <v>Đợt 2/2012</v>
          </cell>
          <cell r="U123">
            <v>1</v>
          </cell>
          <cell r="V123" t="str">
            <v>2742/QĐ-ĐHKT ngày 17 tháng 7 năm 2014</v>
          </cell>
          <cell r="Z123" t="str">
            <v>1</v>
          </cell>
          <cell r="AA123" t="str">
            <v>Lê Thị Thu Hằng, Sinh ngày 24/06/1976</v>
          </cell>
        </row>
        <row r="124">
          <cell r="A124">
            <v>123</v>
          </cell>
          <cell r="B124" t="str">
            <v>Nguyễn Thị Lệ Hằng, Sinh ngày 26/02/1975</v>
          </cell>
          <cell r="C124">
            <v>12055595</v>
          </cell>
          <cell r="D124" t="str">
            <v>Nguyễn Thị Lệ</v>
          </cell>
          <cell r="E124" t="str">
            <v>Hằng</v>
          </cell>
          <cell r="F124" t="str">
            <v>Nguyễn Thị Lệ Hằng</v>
          </cell>
          <cell r="G124" t="str">
            <v>26/02/1975</v>
          </cell>
          <cell r="H124" t="str">
            <v>Tuyên Quang</v>
          </cell>
          <cell r="I124" t="str">
            <v>Nữ</v>
          </cell>
          <cell r="J124" t="str">
            <v>Kinh tế chính trị</v>
          </cell>
          <cell r="K124" t="str">
            <v>Quản lý kinh tế</v>
          </cell>
          <cell r="L124">
            <v>60340410</v>
          </cell>
          <cell r="M124" t="str">
            <v>QH-2012-E</v>
          </cell>
          <cell r="N124" t="str">
            <v>K21-QLKT4</v>
          </cell>
          <cell r="O124" t="str">
            <v>Quản lý ngân sách nhà nước cấp xã trên địa bàn tỉnh Hà Giang</v>
          </cell>
          <cell r="P124" t="str">
            <v>PGS.TS. Trịnh Thị Hoa Mai</v>
          </cell>
          <cell r="Q124" t="str">
            <v xml:space="preserve"> Trường ĐH Kinh tế, ĐHQG Hà Nội</v>
          </cell>
          <cell r="S124" t="str">
            <v>2</v>
          </cell>
          <cell r="T124" t="str">
            <v>Đợt 2/2012</v>
          </cell>
          <cell r="U124">
            <v>1</v>
          </cell>
          <cell r="V124" t="str">
            <v>2743/QĐ-ĐHKT ngày 17 tháng 7 năm 2014</v>
          </cell>
          <cell r="Z124" t="str">
            <v>1</v>
          </cell>
          <cell r="AA124" t="str">
            <v>Nguyễn Thị Lệ Hằng, Sinh ngày 26/02/1975</v>
          </cell>
        </row>
        <row r="125">
          <cell r="A125">
            <v>124</v>
          </cell>
          <cell r="B125" t="str">
            <v>Chu Hoàng Hiệp, Sinh ngày 09/11/1977</v>
          </cell>
          <cell r="C125">
            <v>12055598</v>
          </cell>
          <cell r="D125" t="str">
            <v>Chu Hoàng</v>
          </cell>
          <cell r="E125" t="str">
            <v>Hiệp</v>
          </cell>
          <cell r="F125" t="str">
            <v>Chu Hoàng Hiệp</v>
          </cell>
          <cell r="G125" t="str">
            <v>09/11/1977</v>
          </cell>
          <cell r="H125" t="str">
            <v>Hà Giang</v>
          </cell>
          <cell r="I125" t="str">
            <v>Nam</v>
          </cell>
          <cell r="J125" t="str">
            <v>Kinh tế chính trị</v>
          </cell>
          <cell r="K125" t="str">
            <v>Quản lý kinh tế</v>
          </cell>
          <cell r="L125">
            <v>60340410</v>
          </cell>
          <cell r="M125" t="str">
            <v>QH-2012-E</v>
          </cell>
          <cell r="N125" t="str">
            <v>K21-QLKT4</v>
          </cell>
          <cell r="O125" t="str">
            <v>Phát triển các loại hình hợp tác xã ở tỉnh Hà Giang</v>
          </cell>
          <cell r="P125" t="str">
            <v>TS. Khu Thị Tuyết Mai</v>
          </cell>
          <cell r="Q125" t="str">
            <v xml:space="preserve"> Trường ĐH Kinh tế, ĐHQG Hà Nội</v>
          </cell>
          <cell r="S125" t="str">
            <v>2</v>
          </cell>
          <cell r="T125" t="str">
            <v>Đợt 2/2012</v>
          </cell>
          <cell r="U125">
            <v>1</v>
          </cell>
          <cell r="V125" t="str">
            <v>3263/QĐ-ĐHKT ngày 14 tháng 8 năm 2014</v>
          </cell>
          <cell r="Z125" t="str">
            <v>1</v>
          </cell>
          <cell r="AA125" t="str">
            <v>Chu Hoàng Hiệp, Sinh ngày 09/11/1977</v>
          </cell>
        </row>
        <row r="126">
          <cell r="A126">
            <v>125</v>
          </cell>
          <cell r="B126" t="str">
            <v>Triệu Trung Hiệp, Sinh ngày 12/02/1970</v>
          </cell>
          <cell r="C126">
            <v>12055599</v>
          </cell>
          <cell r="D126" t="str">
            <v>Triệu Trung</v>
          </cell>
          <cell r="E126" t="str">
            <v>Hiệp</v>
          </cell>
          <cell r="F126" t="str">
            <v>Triệu Trung Hiệp</v>
          </cell>
          <cell r="G126" t="str">
            <v>12/02/1970</v>
          </cell>
          <cell r="H126" t="str">
            <v>Hà Giang</v>
          </cell>
          <cell r="I126" t="str">
            <v>Nam</v>
          </cell>
          <cell r="J126" t="str">
            <v>Kinh tế chính trị</v>
          </cell>
          <cell r="K126" t="str">
            <v>Quản lý kinh tế</v>
          </cell>
          <cell r="L126">
            <v>60340410</v>
          </cell>
          <cell r="M126" t="str">
            <v>QH-2012-E</v>
          </cell>
          <cell r="N126" t="str">
            <v>K21-QLKT4</v>
          </cell>
          <cell r="O126" t="str">
            <v>Phát triển nguồn nhân lực ở huyện Bắc Mê, tỉnh Hà Giang</v>
          </cell>
          <cell r="P126" t="str">
            <v>PGS.TS. Phan Huy Đường</v>
          </cell>
          <cell r="Q126" t="str">
            <v xml:space="preserve"> Trường ĐH Kinh tế, ĐHQG Hà Nội</v>
          </cell>
          <cell r="S126" t="str">
            <v>2</v>
          </cell>
          <cell r="T126" t="str">
            <v>Đợt 2/2012</v>
          </cell>
          <cell r="U126">
            <v>1</v>
          </cell>
          <cell r="V126" t="str">
            <v>2744/QĐ-ĐHKT ngày 17 tháng 7 năm 2014</v>
          </cell>
          <cell r="Z126" t="str">
            <v>1</v>
          </cell>
          <cell r="AA126" t="str">
            <v>Triệu Trung Hiệp, Sinh ngày 12/02/1970</v>
          </cell>
        </row>
        <row r="127">
          <cell r="A127">
            <v>126</v>
          </cell>
          <cell r="B127" t="str">
            <v>Phạm Ngọc Hiếu, Sinh ngày 18/09/1981</v>
          </cell>
          <cell r="C127">
            <v>12055597</v>
          </cell>
          <cell r="D127" t="str">
            <v>Phạm Ngọc</v>
          </cell>
          <cell r="E127" t="str">
            <v>Hiếu</v>
          </cell>
          <cell r="F127" t="str">
            <v>Phạm Ngọc Hiếu</v>
          </cell>
          <cell r="G127" t="str">
            <v>18/09/1981</v>
          </cell>
          <cell r="H127" t="str">
            <v>Hà Giang</v>
          </cell>
          <cell r="I127" t="str">
            <v>Nam</v>
          </cell>
          <cell r="J127" t="str">
            <v>Kinh tế chính trị</v>
          </cell>
          <cell r="K127" t="str">
            <v>Quản lý kinh tế</v>
          </cell>
          <cell r="L127">
            <v>60340410</v>
          </cell>
          <cell r="M127" t="str">
            <v>QH-2012-E</v>
          </cell>
          <cell r="N127" t="str">
            <v>K21-QLKT4</v>
          </cell>
          <cell r="O127" t="str">
            <v>Quản lý nhà nước về du lịch trên địa bàn tỉnh Hà Giang</v>
          </cell>
          <cell r="P127" t="str">
            <v>TS. Tạ Đức Khánh</v>
          </cell>
          <cell r="Q127" t="str">
            <v xml:space="preserve"> Trường ĐH Kinh tế, ĐHQG Hà Nội</v>
          </cell>
          <cell r="S127" t="str">
            <v>2</v>
          </cell>
          <cell r="T127" t="str">
            <v>Đợt 2/2012</v>
          </cell>
          <cell r="U127">
            <v>1</v>
          </cell>
          <cell r="V127" t="str">
            <v>2745/QĐ-ĐHKT ngày 17 tháng 7 năm 2014</v>
          </cell>
          <cell r="Z127" t="str">
            <v>1</v>
          </cell>
          <cell r="AA127" t="str">
            <v>Phạm Ngọc Hiếu, Sinh ngày 18/09/1981</v>
          </cell>
        </row>
        <row r="128">
          <cell r="A128">
            <v>127</v>
          </cell>
          <cell r="B128" t="str">
            <v>Đỗ Thái Hòa, Sinh ngày 11/02/1973</v>
          </cell>
          <cell r="C128">
            <v>12055600</v>
          </cell>
          <cell r="D128" t="str">
            <v>Đỗ Thái</v>
          </cell>
          <cell r="E128" t="str">
            <v>Hòa</v>
          </cell>
          <cell r="F128" t="str">
            <v>Đỗ Thái Hòa</v>
          </cell>
          <cell r="G128" t="str">
            <v>11/02/1973</v>
          </cell>
          <cell r="H128" t="str">
            <v>Tuyên Quang</v>
          </cell>
          <cell r="I128" t="str">
            <v>Nam</v>
          </cell>
          <cell r="J128" t="str">
            <v>Kinh tế chính trị</v>
          </cell>
          <cell r="K128" t="str">
            <v>Quản lý kinh tế</v>
          </cell>
          <cell r="L128">
            <v>60340410</v>
          </cell>
          <cell r="M128" t="str">
            <v>QH-2012-E</v>
          </cell>
          <cell r="N128" t="str">
            <v>K21-QLKT4</v>
          </cell>
          <cell r="O128" t="str">
            <v>Quản lý nhà nước đối với ngành công nghiệp khai khoáng tỉnh Hà Giang theo hướng phát triển kinh tế xanh</v>
          </cell>
          <cell r="P128" t="str">
            <v>PGS.TS. Nguyễn Hồng Sơn</v>
          </cell>
          <cell r="Q128" t="str">
            <v xml:space="preserve"> Trường ĐH Kinh tế, ĐHQG Hà Nội</v>
          </cell>
          <cell r="S128" t="str">
            <v>2</v>
          </cell>
          <cell r="T128" t="str">
            <v>Đợt 2/2012</v>
          </cell>
          <cell r="U128">
            <v>1</v>
          </cell>
          <cell r="V128" t="str">
            <v>2746/QĐ-ĐHKT ngày 17 tháng 7 năm 2014</v>
          </cell>
          <cell r="Z128" t="str">
            <v>1</v>
          </cell>
          <cell r="AA128" t="str">
            <v>Đỗ Thái Hòa, Sinh ngày 11/02/1973</v>
          </cell>
        </row>
        <row r="129">
          <cell r="A129">
            <v>128</v>
          </cell>
          <cell r="B129" t="str">
            <v>Phạm Văn Hoan, Sinh ngày 15/06/1968</v>
          </cell>
          <cell r="C129">
            <v>12055601</v>
          </cell>
          <cell r="D129" t="str">
            <v>Phạm Văn</v>
          </cell>
          <cell r="E129" t="str">
            <v>Hoan</v>
          </cell>
          <cell r="F129" t="str">
            <v>Phạm Văn Hoan</v>
          </cell>
          <cell r="G129" t="str">
            <v>15/06/1968</v>
          </cell>
          <cell r="H129" t="str">
            <v>Thanh Hóa</v>
          </cell>
          <cell r="I129" t="str">
            <v>Nam</v>
          </cell>
          <cell r="J129" t="str">
            <v>Kinh tế chính trị</v>
          </cell>
          <cell r="K129" t="str">
            <v>Quản lý kinh tế</v>
          </cell>
          <cell r="L129">
            <v>60340410</v>
          </cell>
          <cell r="M129" t="str">
            <v>QH-2012-E</v>
          </cell>
          <cell r="N129" t="str">
            <v>K21-QLKT4</v>
          </cell>
          <cell r="O129" t="str">
            <v>Chuyển dịch cơ cấu ngành kinh tế ở tỉnh Hà Giang</v>
          </cell>
          <cell r="P129" t="str">
            <v>PGS.TS. Lê Danh Tốn</v>
          </cell>
          <cell r="Q129" t="str">
            <v xml:space="preserve"> Trường ĐH Kinh tế, ĐHQG Hà Nội</v>
          </cell>
          <cell r="S129" t="str">
            <v>2</v>
          </cell>
          <cell r="T129" t="str">
            <v>Đợt 2/2012</v>
          </cell>
          <cell r="U129">
            <v>1</v>
          </cell>
          <cell r="V129" t="str">
            <v>2747/QĐ-ĐHKT ngày 17 tháng 7 năm 2014</v>
          </cell>
          <cell r="Z129" t="str">
            <v>1</v>
          </cell>
          <cell r="AA129" t="str">
            <v>Phạm Văn Hoan, Sinh ngày 15/06/1968</v>
          </cell>
        </row>
        <row r="130">
          <cell r="A130">
            <v>129</v>
          </cell>
          <cell r="B130" t="str">
            <v>Cao Văn Hồng, Sinh ngày 09/08/1972</v>
          </cell>
          <cell r="C130">
            <v>12055603</v>
          </cell>
          <cell r="D130" t="str">
            <v>Cao Văn</v>
          </cell>
          <cell r="E130" t="str">
            <v>Hồng</v>
          </cell>
          <cell r="F130" t="str">
            <v>Cao Văn Hồng</v>
          </cell>
          <cell r="G130" t="str">
            <v>09/08/1972</v>
          </cell>
          <cell r="H130" t="str">
            <v>Thanh Hóa</v>
          </cell>
          <cell r="I130" t="str">
            <v>Nam</v>
          </cell>
          <cell r="J130" t="str">
            <v>Kinh tế chính trị</v>
          </cell>
          <cell r="K130" t="str">
            <v>Quản lý kinh tế</v>
          </cell>
          <cell r="L130">
            <v>60340410</v>
          </cell>
          <cell r="M130" t="str">
            <v>QH-2012-E</v>
          </cell>
          <cell r="N130" t="str">
            <v>K21-QLKT4</v>
          </cell>
          <cell r="O130" t="str">
            <v>Thực hiện chính sách giao đất, giao rừng tại huyện Vị Xuyên, tỉnh Hà Giang</v>
          </cell>
          <cell r="P130" t="str">
            <v>PGS.TS. Phí Mạnh Hồng</v>
          </cell>
          <cell r="Q130" t="str">
            <v xml:space="preserve"> Trường ĐH Kinh tế, ĐHQG Hà Nội</v>
          </cell>
          <cell r="S130" t="str">
            <v>2</v>
          </cell>
          <cell r="T130" t="str">
            <v>Đợt 2/2012</v>
          </cell>
          <cell r="U130">
            <v>1</v>
          </cell>
          <cell r="V130" t="str">
            <v>2748/QĐ-ĐHKT ngày 17 tháng 7 năm 2014</v>
          </cell>
          <cell r="Z130" t="str">
            <v>1</v>
          </cell>
          <cell r="AA130" t="str">
            <v>Cao Văn Hồng, Sinh ngày 09/08/1972</v>
          </cell>
        </row>
        <row r="131">
          <cell r="A131">
            <v>130</v>
          </cell>
          <cell r="B131" t="str">
            <v>Nguyễn Văn Hồng, Sinh ngày 11/07/1972</v>
          </cell>
          <cell r="C131">
            <v>12055604</v>
          </cell>
          <cell r="D131" t="str">
            <v>Nguyễn Văn</v>
          </cell>
          <cell r="E131" t="str">
            <v>Hồng</v>
          </cell>
          <cell r="F131" t="str">
            <v>Nguyễn Văn Hồng</v>
          </cell>
          <cell r="G131" t="str">
            <v>11/07/1972</v>
          </cell>
          <cell r="H131" t="str">
            <v>Hà Giang</v>
          </cell>
          <cell r="I131" t="str">
            <v>Nam</v>
          </cell>
          <cell r="J131" t="str">
            <v>Kinh tế chính trị</v>
          </cell>
          <cell r="K131" t="str">
            <v>Quản lý kinh tế</v>
          </cell>
          <cell r="L131">
            <v>60340410</v>
          </cell>
          <cell r="M131" t="str">
            <v>QH-2012-E</v>
          </cell>
          <cell r="N131" t="str">
            <v>K21-QLKT4</v>
          </cell>
          <cell r="O131" t="str">
            <v>Xóa đói giảm nghèo ở huyện Quang Bình tỉnh Hà Giang</v>
          </cell>
          <cell r="P131" t="str">
            <v>PGS.TS. Lê Danh Tốn</v>
          </cell>
          <cell r="Q131" t="str">
            <v xml:space="preserve"> Trường ĐH Kinh tế, ĐHQG Hà Nội</v>
          </cell>
          <cell r="S131" t="str">
            <v>2</v>
          </cell>
          <cell r="T131" t="str">
            <v>Đợt 2/2012</v>
          </cell>
          <cell r="U131">
            <v>1</v>
          </cell>
          <cell r="V131" t="str">
            <v>2749/QĐ-ĐHKT ngày 17 tháng 7 năm 2014</v>
          </cell>
          <cell r="Z131" t="str">
            <v>1</v>
          </cell>
          <cell r="AA131" t="str">
            <v>Nguyễn Văn Hồng, Sinh ngày 11/07/1972</v>
          </cell>
        </row>
        <row r="132">
          <cell r="A132">
            <v>131</v>
          </cell>
          <cell r="B132" t="str">
            <v>Vũ Đức Hồng, Sinh ngày 22/02/1968</v>
          </cell>
          <cell r="C132">
            <v>12055602</v>
          </cell>
          <cell r="D132" t="str">
            <v>Vũ Đức</v>
          </cell>
          <cell r="E132" t="str">
            <v>Hồng</v>
          </cell>
          <cell r="F132" t="str">
            <v>Vũ Đức Hồng</v>
          </cell>
          <cell r="G132" t="str">
            <v>22/02/1968</v>
          </cell>
          <cell r="H132" t="str">
            <v>Tuyên Quang</v>
          </cell>
          <cell r="I132" t="str">
            <v>Nam</v>
          </cell>
          <cell r="J132" t="str">
            <v>Kinh tế chính trị</v>
          </cell>
          <cell r="K132" t="str">
            <v>Quản lý kinh tế</v>
          </cell>
          <cell r="L132">
            <v>60340410</v>
          </cell>
          <cell r="M132" t="str">
            <v>QH-2012-E</v>
          </cell>
          <cell r="N132" t="str">
            <v>K21-QLKT4</v>
          </cell>
          <cell r="O132" t="str">
            <v>Hoạt động thanh tra thuế ở Cục thuế tỉnh Hà Giang</v>
          </cell>
          <cell r="P132" t="str">
            <v>PGS.TS. Phí Mạnh Hồng</v>
          </cell>
          <cell r="Q132" t="str">
            <v xml:space="preserve"> Trường ĐH Kinh tế, ĐHQG Hà Nội</v>
          </cell>
          <cell r="S132" t="str">
            <v>2</v>
          </cell>
          <cell r="T132" t="str">
            <v>Đợt 2/2012</v>
          </cell>
          <cell r="U132">
            <v>1</v>
          </cell>
          <cell r="V132" t="str">
            <v>2750/QĐ-ĐHKT ngày 17 tháng 7 năm 2014</v>
          </cell>
          <cell r="Z132" t="str">
            <v>1</v>
          </cell>
          <cell r="AA132" t="str">
            <v>Vũ Đức Hồng, Sinh ngày 22/02/1968</v>
          </cell>
        </row>
        <row r="133">
          <cell r="A133">
            <v>132</v>
          </cell>
          <cell r="B133" t="str">
            <v>Tống Văn Huấn, Sinh ngày 15/11/1963</v>
          </cell>
          <cell r="C133">
            <v>12055605</v>
          </cell>
          <cell r="D133" t="str">
            <v>Tống Văn</v>
          </cell>
          <cell r="E133" t="str">
            <v>Huấn</v>
          </cell>
          <cell r="F133" t="str">
            <v>Tống Văn Huấn</v>
          </cell>
          <cell r="G133" t="str">
            <v>15/11/1963</v>
          </cell>
          <cell r="H133" t="str">
            <v>Bắc Giang</v>
          </cell>
          <cell r="I133" t="str">
            <v>Nam</v>
          </cell>
          <cell r="J133" t="str">
            <v>Kinh tế chính trị</v>
          </cell>
          <cell r="K133" t="str">
            <v>Quản lý kinh tế</v>
          </cell>
          <cell r="L133">
            <v>60340410</v>
          </cell>
          <cell r="M133" t="str">
            <v>QH-2012-E</v>
          </cell>
          <cell r="N133" t="str">
            <v>K21-QLKT4</v>
          </cell>
          <cell r="O133" t="str">
            <v>Hoàn thiện quy hoaạch phát triển giao thông vận tải tỉnh Hà Giang</v>
          </cell>
          <cell r="P133" t="str">
            <v>PGS.TS. Phan Huy Đường</v>
          </cell>
          <cell r="Q133" t="str">
            <v xml:space="preserve"> Trường ĐH Kinh tế, ĐHQG Hà Nội</v>
          </cell>
          <cell r="S133" t="str">
            <v>2</v>
          </cell>
          <cell r="T133" t="str">
            <v>Đợt 2/2012</v>
          </cell>
          <cell r="U133">
            <v>1</v>
          </cell>
          <cell r="V133" t="str">
            <v>2751/QĐ-ĐHKT ngày 17 tháng 7 năm 2014</v>
          </cell>
          <cell r="Z133" t="str">
            <v>1</v>
          </cell>
          <cell r="AA133" t="str">
            <v>Tống Văn Huấn, Sinh ngày 15/11/1963</v>
          </cell>
        </row>
        <row r="134">
          <cell r="A134">
            <v>133</v>
          </cell>
          <cell r="B134" t="str">
            <v>Mai Mạnh Hùng, Sinh ngày 01/05/1980</v>
          </cell>
          <cell r="C134">
            <v>12055606</v>
          </cell>
          <cell r="D134" t="str">
            <v>Mai Mạnh</v>
          </cell>
          <cell r="E134" t="str">
            <v>Hùng</v>
          </cell>
          <cell r="F134" t="str">
            <v>Mai Mạnh Hùng</v>
          </cell>
          <cell r="G134" t="str">
            <v>01/05/1980</v>
          </cell>
          <cell r="H134" t="str">
            <v>Hà Giang</v>
          </cell>
          <cell r="I134" t="str">
            <v>Nam</v>
          </cell>
          <cell r="J134" t="str">
            <v>Kinh tế chính trị</v>
          </cell>
          <cell r="K134" t="str">
            <v>Quản lý kinh tế</v>
          </cell>
          <cell r="L134">
            <v>60340410</v>
          </cell>
          <cell r="M134" t="str">
            <v>QH-2012-E</v>
          </cell>
          <cell r="N134" t="str">
            <v>K21-QLKT4</v>
          </cell>
          <cell r="O134" t="str">
            <v>Quản lý ngân sách nhà nước tỉnh Hà Giang</v>
          </cell>
          <cell r="P134" t="str">
            <v>TS. Nguyễn Cẩm Nhung</v>
          </cell>
          <cell r="Q134" t="str">
            <v xml:space="preserve"> Trường ĐH Kinh tế, ĐHQG Hà Nội</v>
          </cell>
          <cell r="S134" t="str">
            <v>2</v>
          </cell>
          <cell r="T134" t="str">
            <v>Đợt 2/2012</v>
          </cell>
          <cell r="U134">
            <v>1</v>
          </cell>
          <cell r="V134" t="str">
            <v>2752/QĐ-ĐHKT ngày 17 tháng 7 năm 2014</v>
          </cell>
          <cell r="Z134" t="str">
            <v>1</v>
          </cell>
          <cell r="AA134" t="str">
            <v>Mai Mạnh Hùng, Sinh ngày 01/05/1980</v>
          </cell>
        </row>
        <row r="135">
          <cell r="A135">
            <v>134</v>
          </cell>
          <cell r="B135" t="str">
            <v>Ngọ Tiến Hùng, Sinh ngày 15/11/1979</v>
          </cell>
          <cell r="C135">
            <v>12055607</v>
          </cell>
          <cell r="D135" t="str">
            <v>Ngọ Tiến</v>
          </cell>
          <cell r="E135" t="str">
            <v>Hùng</v>
          </cell>
          <cell r="F135" t="str">
            <v>Ngọ Tiến Hùng</v>
          </cell>
          <cell r="G135" t="str">
            <v>15/11/1979</v>
          </cell>
          <cell r="H135" t="str">
            <v>Thanh Hóa</v>
          </cell>
          <cell r="I135" t="str">
            <v>Nam</v>
          </cell>
          <cell r="J135" t="str">
            <v>Kinh tế chính trị</v>
          </cell>
          <cell r="K135" t="str">
            <v>Quản lý kinh tế</v>
          </cell>
          <cell r="L135">
            <v>60340410</v>
          </cell>
          <cell r="M135" t="str">
            <v>QH-2012-E</v>
          </cell>
          <cell r="N135" t="str">
            <v>K21-QLKT4</v>
          </cell>
          <cell r="O135" t="str">
            <v>Nâng cao hiệu quả hoạt động của Ngân hàng chính sách xã hội - Chi nhánh Hà Giang</v>
          </cell>
          <cell r="P135" t="str">
            <v>PGS.TS. Trần Thị Thái Hà</v>
          </cell>
          <cell r="Q135" t="str">
            <v xml:space="preserve"> Trường ĐH Kinh tế, ĐHQG Hà Nội</v>
          </cell>
          <cell r="S135" t="str">
            <v>2</v>
          </cell>
          <cell r="T135" t="str">
            <v>Đợt 2/2012</v>
          </cell>
          <cell r="U135">
            <v>1</v>
          </cell>
          <cell r="V135" t="str">
            <v>2753/QĐ-ĐHKT ngày 17 tháng 7 năm 2014</v>
          </cell>
          <cell r="Z135" t="str">
            <v>1</v>
          </cell>
          <cell r="AA135" t="str">
            <v>Ngọ Tiến Hùng, Sinh ngày 15/11/1979</v>
          </cell>
        </row>
        <row r="136">
          <cell r="A136">
            <v>135</v>
          </cell>
          <cell r="B136" t="str">
            <v>Nguyễn Xuân Hùng, Sinh ngày 23/03/1964</v>
          </cell>
          <cell r="C136">
            <v>12055608</v>
          </cell>
          <cell r="D136" t="str">
            <v>Nguyễn Xuân</v>
          </cell>
          <cell r="E136" t="str">
            <v>Hùng</v>
          </cell>
          <cell r="F136" t="str">
            <v>Nguyễn Xuân Hùng</v>
          </cell>
          <cell r="G136" t="str">
            <v>23/03/1964</v>
          </cell>
          <cell r="H136" t="str">
            <v>Tuyên Quang</v>
          </cell>
          <cell r="I136" t="str">
            <v>Nam</v>
          </cell>
          <cell r="J136" t="str">
            <v>Kinh tế chính trị</v>
          </cell>
          <cell r="K136" t="str">
            <v>Quản lý kinh tế</v>
          </cell>
          <cell r="L136">
            <v>60340410</v>
          </cell>
          <cell r="M136" t="str">
            <v>QH-2012-E</v>
          </cell>
          <cell r="N136" t="str">
            <v>K21-QLKT4</v>
          </cell>
          <cell r="O136" t="str">
            <v>Phát triển du lịch Công viên địa chất toàn cầu Đồng Văn</v>
          </cell>
          <cell r="P136" t="str">
            <v>PGS.TS. Phạm Văn Dũng</v>
          </cell>
          <cell r="Q136" t="str">
            <v xml:space="preserve"> Trường ĐH Kinh tế, ĐHQG Hà Nội</v>
          </cell>
          <cell r="S136" t="str">
            <v>2</v>
          </cell>
          <cell r="T136" t="str">
            <v>Đợt 2/2012</v>
          </cell>
          <cell r="U136">
            <v>1</v>
          </cell>
          <cell r="V136" t="str">
            <v>2754/QĐ-ĐHKT ngày 17 tháng 7 năm 2014</v>
          </cell>
          <cell r="Z136" t="str">
            <v>1</v>
          </cell>
          <cell r="AA136" t="str">
            <v>Nguyễn Xuân Hùng, Sinh ngày 23/03/1964</v>
          </cell>
        </row>
        <row r="137">
          <cell r="A137">
            <v>136</v>
          </cell>
          <cell r="B137" t="str">
            <v>Hà Việt Hưng, Sinh ngày 31/12/1974</v>
          </cell>
          <cell r="C137">
            <v>12055609</v>
          </cell>
          <cell r="D137" t="str">
            <v>Hà Việt</v>
          </cell>
          <cell r="E137" t="str">
            <v>Hưng</v>
          </cell>
          <cell r="F137" t="str">
            <v>Hà Việt Hưng</v>
          </cell>
          <cell r="G137" t="str">
            <v>31/12/1974</v>
          </cell>
          <cell r="H137" t="str">
            <v>Tuyên Quang</v>
          </cell>
          <cell r="I137" t="str">
            <v>Nam</v>
          </cell>
          <cell r="J137" t="str">
            <v>Kinh tế chính trị</v>
          </cell>
          <cell r="K137" t="str">
            <v>Quản lý kinh tế</v>
          </cell>
          <cell r="L137">
            <v>60340410</v>
          </cell>
          <cell r="M137" t="str">
            <v>QH-2012-E</v>
          </cell>
          <cell r="N137" t="str">
            <v>K21-QLKT4</v>
          </cell>
          <cell r="O137" t="str">
            <v>Quản lý nguồn hỗ trợ phát triển chính thức (ODA) tại tỉnh Hà Giang</v>
          </cell>
          <cell r="P137" t="str">
            <v>TS. Nguyễn Anh Tuấn</v>
          </cell>
          <cell r="Q137" t="str">
            <v xml:space="preserve"> Trường ĐH Kinh tế, ĐHQG Hà Nội</v>
          </cell>
          <cell r="S137" t="str">
            <v>2</v>
          </cell>
          <cell r="T137" t="str">
            <v>Đợt 2/2012</v>
          </cell>
          <cell r="U137">
            <v>1</v>
          </cell>
          <cell r="V137" t="str">
            <v>2755/QĐ-ĐHKT ngày 17 tháng 7 năm 2014</v>
          </cell>
          <cell r="Z137" t="str">
            <v>1</v>
          </cell>
          <cell r="AA137" t="str">
            <v>Hà Việt Hưng, Sinh ngày 31/12/1974</v>
          </cell>
        </row>
        <row r="138">
          <cell r="A138">
            <v>137</v>
          </cell>
          <cell r="B138" t="str">
            <v>Phạm Thị Hương, Sinh ngày 04/12/1975</v>
          </cell>
          <cell r="C138">
            <v>12055611</v>
          </cell>
          <cell r="D138" t="str">
            <v>Phạm Thị</v>
          </cell>
          <cell r="E138" t="str">
            <v>Hương</v>
          </cell>
          <cell r="F138" t="str">
            <v>Phạm Thị Hương</v>
          </cell>
          <cell r="G138" t="str">
            <v>04/12/1975</v>
          </cell>
          <cell r="H138" t="str">
            <v>Hà Giang</v>
          </cell>
          <cell r="I138" t="str">
            <v>Nữ</v>
          </cell>
          <cell r="J138" t="str">
            <v>Kinh tế chính trị</v>
          </cell>
          <cell r="K138" t="str">
            <v>Quản lý kinh tế</v>
          </cell>
          <cell r="L138">
            <v>60340410</v>
          </cell>
          <cell r="M138" t="str">
            <v>QH-2012-E</v>
          </cell>
          <cell r="N138" t="str">
            <v>K21-QLKT4</v>
          </cell>
          <cell r="O138" t="str">
            <v>Xây dựng nông thôn mới tại huyện Vị Xuyên, tỉnh Hà Giang</v>
          </cell>
          <cell r="P138" t="str">
            <v>TS. Nguyễn Thùy Anh</v>
          </cell>
          <cell r="Q138" t="str">
            <v xml:space="preserve"> Trường ĐH Kinh tế, ĐHQG Hà Nội</v>
          </cell>
          <cell r="S138" t="str">
            <v>2</v>
          </cell>
          <cell r="T138" t="str">
            <v>Đợt 2/2012</v>
          </cell>
          <cell r="U138">
            <v>1</v>
          </cell>
          <cell r="V138" t="str">
            <v>2756/QĐ-ĐHKT ngày 17 tháng 7 năm 2014</v>
          </cell>
          <cell r="Z138" t="str">
            <v>1</v>
          </cell>
          <cell r="AA138" t="str">
            <v>Phạm Thị Hương, Sinh ngày 04/12/1975</v>
          </cell>
        </row>
        <row r="139">
          <cell r="A139">
            <v>138</v>
          </cell>
          <cell r="B139" t="str">
            <v>Trần Thị Thanh Hương, Sinh ngày 25/11/1967</v>
          </cell>
          <cell r="C139">
            <v>12055610</v>
          </cell>
          <cell r="D139" t="str">
            <v>Trần Thị Thanh</v>
          </cell>
          <cell r="E139" t="str">
            <v>Hương</v>
          </cell>
          <cell r="F139" t="str">
            <v>Trần Thị Thanh Hương</v>
          </cell>
          <cell r="G139" t="str">
            <v>25/11/1967</v>
          </cell>
          <cell r="H139" t="str">
            <v>Hà Tĩnh</v>
          </cell>
          <cell r="I139" t="str">
            <v>Nữ</v>
          </cell>
          <cell r="J139" t="str">
            <v>Kinh tế chính trị</v>
          </cell>
          <cell r="K139" t="str">
            <v>Quản lý kinh tế</v>
          </cell>
          <cell r="L139">
            <v>60340410</v>
          </cell>
          <cell r="M139" t="str">
            <v>QH-2012-E</v>
          </cell>
          <cell r="N139" t="str">
            <v>K21-QLKT4</v>
          </cell>
          <cell r="O139" t="str">
            <v xml:space="preserve"> Quản lý nhà nước về đầu tư công trên địa bàn tỉnh Hà Giang</v>
          </cell>
          <cell r="P139" t="str">
            <v>TS. Nguyễn Anh Tuấn</v>
          </cell>
          <cell r="Q139" t="str">
            <v xml:space="preserve"> Trường ĐH Kinh tế, ĐHQG Hà Nội</v>
          </cell>
          <cell r="S139" t="str">
            <v>2</v>
          </cell>
          <cell r="T139" t="str">
            <v>Đợt 2/2012</v>
          </cell>
          <cell r="U139">
            <v>1</v>
          </cell>
          <cell r="V139" t="str">
            <v>2757/QĐ-ĐHKT ngày 17 tháng 7 năm 2014</v>
          </cell>
          <cell r="Z139" t="str">
            <v>1</v>
          </cell>
          <cell r="AA139" t="str">
            <v>Trần Thị Thanh Hương, Sinh ngày 25/11/1967</v>
          </cell>
        </row>
        <row r="140">
          <cell r="A140">
            <v>139</v>
          </cell>
          <cell r="B140" t="str">
            <v>Vương Thị Hương, Sinh ngày 28/09/1988</v>
          </cell>
          <cell r="C140">
            <v>12055612</v>
          </cell>
          <cell r="D140" t="str">
            <v>Vương Thị</v>
          </cell>
          <cell r="E140" t="str">
            <v>Hương</v>
          </cell>
          <cell r="F140" t="str">
            <v>Vương Thị Hương</v>
          </cell>
          <cell r="G140" t="str">
            <v>28/09/1988</v>
          </cell>
          <cell r="H140" t="str">
            <v>Hà Giang</v>
          </cell>
          <cell r="I140" t="str">
            <v>Nữ</v>
          </cell>
          <cell r="J140" t="str">
            <v>Kinh tế chính trị</v>
          </cell>
          <cell r="K140" t="str">
            <v>Quản lý kinh tế</v>
          </cell>
          <cell r="L140">
            <v>60340410</v>
          </cell>
          <cell r="M140" t="str">
            <v>QH-2012-E</v>
          </cell>
          <cell r="N140" t="str">
            <v>K21-QLKT4</v>
          </cell>
          <cell r="O140" t="str">
            <v>Giải quyết việc làm cho thanh niện huyện Xín Mần, tỉnh Hà Giang</v>
          </cell>
          <cell r="P140" t="str">
            <v>TS. Nguyễn Hữu Sở</v>
          </cell>
          <cell r="Q140" t="str">
            <v xml:space="preserve"> Trường ĐH Kinh tế, ĐHQG Hà Nội</v>
          </cell>
          <cell r="S140" t="str">
            <v>2</v>
          </cell>
          <cell r="T140" t="str">
            <v>Đợt 2/2012</v>
          </cell>
          <cell r="U140">
            <v>1</v>
          </cell>
          <cell r="V140" t="str">
            <v>2758/QĐ-ĐHKT ngày 17 tháng 7 năm 2014</v>
          </cell>
          <cell r="Z140" t="str">
            <v>1</v>
          </cell>
          <cell r="AA140" t="str">
            <v>Vương Thị Hương, Sinh ngày 28/09/1988</v>
          </cell>
        </row>
        <row r="141">
          <cell r="A141">
            <v>140</v>
          </cell>
          <cell r="B141" t="str">
            <v>Vũ Quốc Khánh, Sinh ngày 02/09/1968</v>
          </cell>
          <cell r="C141">
            <v>12055613</v>
          </cell>
          <cell r="D141" t="str">
            <v>Vũ Quốc</v>
          </cell>
          <cell r="E141" t="str">
            <v>Khánh</v>
          </cell>
          <cell r="F141" t="str">
            <v>Vũ Quốc Khánh</v>
          </cell>
          <cell r="G141" t="str">
            <v>02/09/1968</v>
          </cell>
          <cell r="H141" t="str">
            <v>Hà Giang</v>
          </cell>
          <cell r="I141" t="str">
            <v>Nam</v>
          </cell>
          <cell r="J141" t="str">
            <v>Kinh tế chính trị</v>
          </cell>
          <cell r="K141" t="str">
            <v>Quản lý kinh tế</v>
          </cell>
          <cell r="L141">
            <v>60340410</v>
          </cell>
          <cell r="M141" t="str">
            <v>QH-2012-E</v>
          </cell>
          <cell r="N141" t="str">
            <v>K21-QLKT4</v>
          </cell>
          <cell r="O141" t="str">
            <v>Xây dựng nông thôn mới trên địa bàn huyện Quang Bình, tỉnh Hà Giang</v>
          </cell>
          <cell r="P141" t="str">
            <v>TS. Nguyễn Thị Hồng Hải</v>
          </cell>
          <cell r="Q141" t="str">
            <v xml:space="preserve"> Trường ĐH Kinh tế, ĐHQG Hà Nội</v>
          </cell>
          <cell r="S141" t="str">
            <v>2</v>
          </cell>
          <cell r="T141" t="str">
            <v>Đợt 2/2012</v>
          </cell>
          <cell r="U141">
            <v>1</v>
          </cell>
          <cell r="V141" t="str">
            <v>2759/QĐ-ĐHKT ngày 17 tháng 7 năm 2014</v>
          </cell>
          <cell r="Z141" t="str">
            <v>1</v>
          </cell>
          <cell r="AA141" t="str">
            <v>Vũ Quốc Khánh, Sinh ngày 02/09/1968</v>
          </cell>
        </row>
        <row r="142">
          <cell r="A142">
            <v>141</v>
          </cell>
          <cell r="B142" t="str">
            <v>Lương Trung Kiên, Sinh ngày 29/07/1979</v>
          </cell>
          <cell r="C142">
            <v>12055614</v>
          </cell>
          <cell r="D142" t="str">
            <v>Lương Trung</v>
          </cell>
          <cell r="E142" t="str">
            <v>Kiên</v>
          </cell>
          <cell r="F142" t="str">
            <v>Lương Trung Kiên</v>
          </cell>
          <cell r="G142" t="str">
            <v>29/07/1979</v>
          </cell>
          <cell r="H142" t="str">
            <v>Hà Giang</v>
          </cell>
          <cell r="I142" t="str">
            <v>Nam</v>
          </cell>
          <cell r="J142" t="str">
            <v>Kinh tế chính trị</v>
          </cell>
          <cell r="K142" t="str">
            <v>Quản lý kinh tế</v>
          </cell>
          <cell r="L142">
            <v>60340410</v>
          </cell>
          <cell r="M142" t="str">
            <v>QH-2012-E</v>
          </cell>
          <cell r="N142" t="str">
            <v>K21-QLKT4</v>
          </cell>
          <cell r="O142" t="str">
            <v>Quản lý hàng hóa kinh doanh tạm nhập, tái xuất tại Cục Hải Quan tỉnh Hà Giang</v>
          </cell>
          <cell r="P142" t="str">
            <v>TS. Bùi Xuân Sơn</v>
          </cell>
          <cell r="Q142" t="str">
            <v>Tổng cục Hậu cần - Kỹ thuật, Bộ Công An</v>
          </cell>
          <cell r="S142" t="str">
            <v>2</v>
          </cell>
          <cell r="T142" t="str">
            <v>Đợt 2/2012</v>
          </cell>
          <cell r="U142">
            <v>1</v>
          </cell>
          <cell r="V142" t="str">
            <v>2760/QĐ-ĐHKT ngày 17 tháng 7 năm 2014</v>
          </cell>
          <cell r="Z142" t="str">
            <v>1</v>
          </cell>
          <cell r="AA142" t="str">
            <v>Lương Trung Kiên, Sinh ngày 29/07/1979</v>
          </cell>
        </row>
        <row r="143">
          <cell r="A143">
            <v>142</v>
          </cell>
          <cell r="B143" t="str">
            <v>Nguyễn Thị Lan, Sinh ngày 25/07/1969</v>
          </cell>
          <cell r="C143">
            <v>12055615</v>
          </cell>
          <cell r="D143" t="str">
            <v>Nguyễn Thị</v>
          </cell>
          <cell r="E143" t="str">
            <v>Lan</v>
          </cell>
          <cell r="F143" t="str">
            <v>Nguyễn Thị Lan</v>
          </cell>
          <cell r="G143" t="str">
            <v>25/07/1969</v>
          </cell>
          <cell r="H143" t="str">
            <v xml:space="preserve">Phú Thọ </v>
          </cell>
          <cell r="I143" t="str">
            <v>Nữ</v>
          </cell>
          <cell r="J143" t="str">
            <v>Kinh tế chính trị</v>
          </cell>
          <cell r="K143" t="str">
            <v>Quản lý kinh tế</v>
          </cell>
          <cell r="L143">
            <v>60340410</v>
          </cell>
          <cell r="M143" t="str">
            <v>QH-2012-E</v>
          </cell>
          <cell r="N143" t="str">
            <v>K21-QLKT4</v>
          </cell>
          <cell r="O143" t="str">
            <v>Nâng cao chất lượng đào tạo nguồn nhân lực ở tỉnh Hà Giang</v>
          </cell>
          <cell r="P143" t="str">
            <v>TS. Nguyễn Trúc Lê</v>
          </cell>
          <cell r="Q143" t="str">
            <v xml:space="preserve"> Trường ĐH Kinh tế, ĐHQG Hà Nội</v>
          </cell>
          <cell r="S143" t="str">
            <v>2</v>
          </cell>
          <cell r="T143" t="str">
            <v>Đợt 2/2012</v>
          </cell>
          <cell r="U143">
            <v>1</v>
          </cell>
          <cell r="V143" t="str">
            <v>2761/QĐ-ĐHKT ngày 17 tháng 7 năm 2014</v>
          </cell>
          <cell r="Z143" t="str">
            <v>1</v>
          </cell>
          <cell r="AA143" t="str">
            <v>Nguyễn Thị Lan, Sinh ngày 25/07/1969</v>
          </cell>
        </row>
        <row r="144">
          <cell r="A144">
            <v>143</v>
          </cell>
          <cell r="B144" t="str">
            <v>Đỗ Thị Chi Lăng, Sinh ngày 04/04/1979</v>
          </cell>
          <cell r="C144">
            <v>12055616</v>
          </cell>
          <cell r="D144" t="str">
            <v>Đỗ Thị Chi</v>
          </cell>
          <cell r="E144" t="str">
            <v>Lăng</v>
          </cell>
          <cell r="F144" t="str">
            <v>Đỗ Thị Chi Lăng</v>
          </cell>
          <cell r="G144" t="str">
            <v>04/04/1979</v>
          </cell>
          <cell r="H144" t="str">
            <v xml:space="preserve">Phú Thọ </v>
          </cell>
          <cell r="I144" t="str">
            <v>Nữ</v>
          </cell>
          <cell r="J144" t="str">
            <v>Kinh tế chính trị</v>
          </cell>
          <cell r="K144" t="str">
            <v>Quản lý kinh tế</v>
          </cell>
          <cell r="L144">
            <v>60340410</v>
          </cell>
          <cell r="M144" t="str">
            <v>QH-2012-E</v>
          </cell>
          <cell r="N144" t="str">
            <v>K21-QLKT4</v>
          </cell>
          <cell r="O144" t="str">
            <v>Quy hoạch sản xuất ngành chè tại huyện Hoàng Su Phì, tỉnh Hà Giang</v>
          </cell>
          <cell r="P144" t="str">
            <v>TS. Bùi Đại Dũng</v>
          </cell>
          <cell r="Q144" t="str">
            <v xml:space="preserve"> Trường ĐH Kinh tế, ĐHQG Hà Nội</v>
          </cell>
          <cell r="S144" t="str">
            <v>2</v>
          </cell>
          <cell r="T144" t="str">
            <v>Đợt 2/2012</v>
          </cell>
          <cell r="U144">
            <v>1</v>
          </cell>
          <cell r="V144" t="str">
            <v>2762/QĐ-ĐHKT ngày 17 tháng 7 năm 2014</v>
          </cell>
          <cell r="Z144" t="str">
            <v>1</v>
          </cell>
          <cell r="AA144" t="str">
            <v>Đỗ Thị Chi Lăng, Sinh ngày 04/04/1979</v>
          </cell>
        </row>
        <row r="145">
          <cell r="A145">
            <v>144</v>
          </cell>
          <cell r="B145" t="str">
            <v>Sèn Thăng Long, Sinh ngày 27/11/1985</v>
          </cell>
          <cell r="C145">
            <v>12055617</v>
          </cell>
          <cell r="D145" t="str">
            <v>Sèn Thăng</v>
          </cell>
          <cell r="E145" t="str">
            <v>Long</v>
          </cell>
          <cell r="F145" t="str">
            <v>Sèn Thăng Long</v>
          </cell>
          <cell r="G145" t="str">
            <v>27/11/1985</v>
          </cell>
          <cell r="H145" t="str">
            <v>Hà Giang</v>
          </cell>
          <cell r="I145" t="str">
            <v>Nam</v>
          </cell>
          <cell r="J145" t="str">
            <v>Kinh tế chính trị</v>
          </cell>
          <cell r="K145" t="str">
            <v>Quản lý kinh tế</v>
          </cell>
          <cell r="L145">
            <v>60340410</v>
          </cell>
          <cell r="M145" t="str">
            <v>QH-2012-E</v>
          </cell>
          <cell r="N145" t="str">
            <v>K21-QLKT4</v>
          </cell>
          <cell r="O145" t="str">
            <v>Thực thi chính sách phát triển nông nghiệp ở tỉnh Hà Giang</v>
          </cell>
          <cell r="P145" t="str">
            <v>PGS.TS. Phạm Văn Dũng</v>
          </cell>
          <cell r="Q145" t="str">
            <v xml:space="preserve"> Trường ĐH Kinh tế, ĐHQG Hà Nội</v>
          </cell>
          <cell r="S145" t="str">
            <v>2</v>
          </cell>
          <cell r="T145" t="str">
            <v>Đợt 2/2012</v>
          </cell>
          <cell r="U145">
            <v>1</v>
          </cell>
          <cell r="V145" t="str">
            <v>2763/QĐ-ĐHKT ngày 17 tháng 7 năm 2014</v>
          </cell>
          <cell r="Z145" t="str">
            <v>1</v>
          </cell>
          <cell r="AA145" t="str">
            <v>Sèn Thăng Long, Sinh ngày 27/11/1985</v>
          </cell>
        </row>
        <row r="146">
          <cell r="A146">
            <v>145</v>
          </cell>
          <cell r="B146" t="str">
            <v>Hoàng Đăng Lý, Sinh ngày 15/11/1966</v>
          </cell>
          <cell r="C146">
            <v>12055618</v>
          </cell>
          <cell r="D146" t="str">
            <v>Hoàng Đăng</v>
          </cell>
          <cell r="E146" t="str">
            <v>Lý</v>
          </cell>
          <cell r="F146" t="str">
            <v>Hoàng Đăng Lý</v>
          </cell>
          <cell r="G146" t="str">
            <v>15/11/1966</v>
          </cell>
          <cell r="H146" t="str">
            <v>Hà Nội</v>
          </cell>
          <cell r="I146" t="str">
            <v>Nam</v>
          </cell>
          <cell r="J146" t="str">
            <v>Kinh tế chính trị</v>
          </cell>
          <cell r="K146" t="str">
            <v>Quản lý kinh tế</v>
          </cell>
          <cell r="L146">
            <v>60340410</v>
          </cell>
          <cell r="M146" t="str">
            <v>QH-2012-E</v>
          </cell>
          <cell r="N146" t="str">
            <v>K21-QLKT4</v>
          </cell>
          <cell r="O146" t="str">
            <v>Hoàn thiện quy hoach phát triển kinh tế ở huyện Hoàng Su Phì đến năm 2020</v>
          </cell>
          <cell r="P146" t="str">
            <v>PGS.TS. Phan Huy Đường</v>
          </cell>
          <cell r="Q146" t="str">
            <v xml:space="preserve"> Trường ĐH Kinh tế, ĐHQG Hà Nội</v>
          </cell>
          <cell r="S146" t="str">
            <v>2</v>
          </cell>
          <cell r="T146" t="str">
            <v>Đợt 2/2012</v>
          </cell>
          <cell r="U146">
            <v>1</v>
          </cell>
          <cell r="V146" t="str">
            <v>2764/QĐ-ĐHKT ngày 17 tháng 7 năm 2014</v>
          </cell>
          <cell r="Z146" t="str">
            <v>1</v>
          </cell>
          <cell r="AA146" t="str">
            <v>Hoàng Đăng Lý, Sinh ngày 15/11/1966</v>
          </cell>
        </row>
        <row r="147">
          <cell r="A147">
            <v>146</v>
          </cell>
          <cell r="B147" t="str">
            <v>Hà Minh Mẫn, Sinh ngày 08/04/1977</v>
          </cell>
          <cell r="C147">
            <v>12055619</v>
          </cell>
          <cell r="D147" t="str">
            <v>Hà Minh</v>
          </cell>
          <cell r="E147" t="str">
            <v>Mẫn</v>
          </cell>
          <cell r="F147" t="str">
            <v>Hà Minh Mẫn</v>
          </cell>
          <cell r="G147" t="str">
            <v>08/04/1977</v>
          </cell>
          <cell r="H147" t="str">
            <v>Tuyên Quang</v>
          </cell>
          <cell r="I147" t="str">
            <v>Nam</v>
          </cell>
          <cell r="J147" t="str">
            <v>Kinh tế chính trị</v>
          </cell>
          <cell r="K147" t="str">
            <v>Quản lý kinh tế</v>
          </cell>
          <cell r="L147">
            <v>60340410</v>
          </cell>
          <cell r="M147" t="str">
            <v>QH-2012-E</v>
          </cell>
          <cell r="N147" t="str">
            <v>K21-QLKT4</v>
          </cell>
          <cell r="O147" t="str">
            <v>Xây dựng nông thôn mới tại các xã ngoại thành thành phố Hà Giang</v>
          </cell>
          <cell r="P147" t="str">
            <v>TS. Trần Quang Tuyến</v>
          </cell>
          <cell r="Q147" t="str">
            <v xml:space="preserve"> Trường ĐH Kinh tế, ĐHQG Hà Nội</v>
          </cell>
          <cell r="S147" t="str">
            <v>2</v>
          </cell>
          <cell r="T147" t="str">
            <v>Đợt 2/2012</v>
          </cell>
          <cell r="U147">
            <v>1</v>
          </cell>
          <cell r="V147" t="str">
            <v>2765/QĐ-ĐHKT ngày 17 tháng 7 năm 2014</v>
          </cell>
          <cell r="Z147" t="str">
            <v>1</v>
          </cell>
          <cell r="AA147" t="str">
            <v>Hà Minh Mẫn, Sinh ngày 08/04/1977</v>
          </cell>
        </row>
        <row r="148">
          <cell r="A148">
            <v>147</v>
          </cell>
          <cell r="B148" t="str">
            <v>Phạm Thúy Ngọc, Sinh ngày 17/01/1984</v>
          </cell>
          <cell r="C148">
            <v>12055620</v>
          </cell>
          <cell r="D148" t="str">
            <v>Phạm Thúy</v>
          </cell>
          <cell r="E148" t="str">
            <v>Ngọc</v>
          </cell>
          <cell r="F148" t="str">
            <v>Phạm Thúy Ngọc</v>
          </cell>
          <cell r="G148" t="str">
            <v>17/01/1984</v>
          </cell>
          <cell r="H148" t="str">
            <v>Nam Định</v>
          </cell>
          <cell r="I148" t="str">
            <v>Nữ</v>
          </cell>
          <cell r="J148" t="str">
            <v>Kinh tế chính trị</v>
          </cell>
          <cell r="K148" t="str">
            <v>Quản lý kinh tế</v>
          </cell>
          <cell r="L148">
            <v>60340410</v>
          </cell>
          <cell r="M148" t="str">
            <v>QH-2012-E</v>
          </cell>
          <cell r="N148" t="str">
            <v>K21-QLKT4</v>
          </cell>
          <cell r="O148" t="str">
            <v>Quản lý rủi ro tín dụng tại Quỹ Đầu tư, Phát triển đất và Bảo lãnh tín dụng tỉnh Hà Giang</v>
          </cell>
          <cell r="P148" t="str">
            <v>TS. Nguyễn Phú Hà</v>
          </cell>
          <cell r="Q148" t="str">
            <v xml:space="preserve"> Trường ĐH Kinh tế, ĐHQG Hà Nội</v>
          </cell>
          <cell r="S148" t="str">
            <v>2</v>
          </cell>
          <cell r="T148" t="str">
            <v>Đợt 2/2012</v>
          </cell>
          <cell r="U148">
            <v>1</v>
          </cell>
          <cell r="V148" t="str">
            <v>2766/QĐ-ĐHKT ngày 17 tháng 7 năm 2014</v>
          </cell>
          <cell r="Z148" t="str">
            <v>1</v>
          </cell>
          <cell r="AA148" t="str">
            <v>Phạm Thúy Ngọc, Sinh ngày 17/01/1984</v>
          </cell>
        </row>
        <row r="149">
          <cell r="A149">
            <v>148</v>
          </cell>
          <cell r="B149" t="str">
            <v>Lại Thị Minh Nhâm, Sinh ngày 25/11/1969</v>
          </cell>
          <cell r="C149">
            <v>12055621</v>
          </cell>
          <cell r="D149" t="str">
            <v>Lại Thị Minh</v>
          </cell>
          <cell r="E149" t="str">
            <v>Nhâm</v>
          </cell>
          <cell r="F149" t="str">
            <v>Lại Thị Minh Nhâm</v>
          </cell>
          <cell r="G149" t="str">
            <v>25/11/1969</v>
          </cell>
          <cell r="H149" t="str">
            <v>Hà Giang</v>
          </cell>
          <cell r="I149" t="str">
            <v>Nữ</v>
          </cell>
          <cell r="J149" t="str">
            <v>Kinh tế chính trị</v>
          </cell>
          <cell r="K149" t="str">
            <v>Quản lý kinh tế</v>
          </cell>
          <cell r="L149">
            <v>60340410</v>
          </cell>
          <cell r="M149" t="str">
            <v>QH-2012-E</v>
          </cell>
          <cell r="N149" t="str">
            <v>K21-QLKT4</v>
          </cell>
          <cell r="O149" t="str">
            <v xml:space="preserve"> Quản lý nguồn nhân lực tại Sở Nội vụ tỉnh Hà Giang</v>
          </cell>
          <cell r="P149" t="str">
            <v>TS. Nguyễn Thùy Anh</v>
          </cell>
          <cell r="Q149" t="str">
            <v xml:space="preserve"> Trường ĐH Kinh tế, ĐHQG Hà Nội</v>
          </cell>
          <cell r="S149" t="str">
            <v>2</v>
          </cell>
          <cell r="T149" t="str">
            <v>Đợt 2/2012</v>
          </cell>
          <cell r="U149">
            <v>1</v>
          </cell>
          <cell r="V149" t="str">
            <v>2767/QĐ-ĐHKT ngày 17 tháng 7 năm 2014</v>
          </cell>
          <cell r="Z149" t="str">
            <v>1</v>
          </cell>
          <cell r="AA149" t="str">
            <v>Lại Thị Minh Nhâm, Sinh ngày 25/11/1969</v>
          </cell>
        </row>
        <row r="150">
          <cell r="A150">
            <v>149</v>
          </cell>
          <cell r="B150" t="str">
            <v>Hoàng Mai Ninh, Sinh ngày 29/10/1978</v>
          </cell>
          <cell r="C150">
            <v>12055622</v>
          </cell>
          <cell r="D150" t="str">
            <v>Hoàng Mai</v>
          </cell>
          <cell r="E150" t="str">
            <v>Ninh</v>
          </cell>
          <cell r="F150" t="str">
            <v>Hoàng Mai Ninh</v>
          </cell>
          <cell r="G150" t="str">
            <v>29/10/1978</v>
          </cell>
          <cell r="H150" t="str">
            <v>Hà Giang</v>
          </cell>
          <cell r="I150" t="str">
            <v>Nữ</v>
          </cell>
          <cell r="J150" t="str">
            <v>Kinh tế chính trị</v>
          </cell>
          <cell r="K150" t="str">
            <v>Quản lý kinh tế</v>
          </cell>
          <cell r="L150">
            <v>60340410</v>
          </cell>
          <cell r="M150" t="str">
            <v>QH-2012-E</v>
          </cell>
          <cell r="N150" t="str">
            <v>K21-QLKT4</v>
          </cell>
          <cell r="O150" t="str">
            <v xml:space="preserve"> Quản lý kinh doanh xăng dầu trên địa bàn tỉnh Hà Giang</v>
          </cell>
          <cell r="P150" t="str">
            <v>TS. Khu Thị Tuyết Mai</v>
          </cell>
          <cell r="Q150" t="str">
            <v xml:space="preserve"> Trường ĐH Kinh tế, ĐHQG Hà Nội</v>
          </cell>
          <cell r="S150" t="str">
            <v>2</v>
          </cell>
          <cell r="T150" t="str">
            <v>Đợt 2/2012</v>
          </cell>
          <cell r="U150">
            <v>1</v>
          </cell>
          <cell r="V150" t="str">
            <v>2768/QĐ-ĐHKT ngày 17 tháng 7 năm 2014</v>
          </cell>
          <cell r="Z150" t="str">
            <v>1</v>
          </cell>
          <cell r="AA150" t="str">
            <v>Hoàng Mai Ninh, Sinh ngày 29/10/1978</v>
          </cell>
        </row>
        <row r="151">
          <cell r="A151">
            <v>150</v>
          </cell>
          <cell r="B151" t="str">
            <v>Lưu Đình Phát, Sinh ngày 02/04/1969</v>
          </cell>
          <cell r="C151">
            <v>12055623</v>
          </cell>
          <cell r="D151" t="str">
            <v>Lưu Đình</v>
          </cell>
          <cell r="E151" t="str">
            <v>Phát</v>
          </cell>
          <cell r="F151" t="str">
            <v>Lưu Đình Phát</v>
          </cell>
          <cell r="G151" t="str">
            <v>02/04/1969</v>
          </cell>
          <cell r="H151" t="str">
            <v>Hà Giang</v>
          </cell>
          <cell r="I151" t="str">
            <v>Nam</v>
          </cell>
          <cell r="J151" t="str">
            <v>Kinh tế chính trị</v>
          </cell>
          <cell r="K151" t="str">
            <v>Quản lý kinh tế</v>
          </cell>
          <cell r="L151">
            <v>60340410</v>
          </cell>
          <cell r="M151" t="str">
            <v>QH-2012-E</v>
          </cell>
          <cell r="N151" t="str">
            <v>K21-QLKT4</v>
          </cell>
          <cell r="O151" t="str">
            <v>Phát triển doanh nghiệp vừa và nhỏ trên địa bàn tỉnh Hà Giang đến năm 2020</v>
          </cell>
          <cell r="P151" t="str">
            <v>PGS.TS. Hoàng Văn Hải</v>
          </cell>
          <cell r="Q151" t="str">
            <v xml:space="preserve"> Trường ĐH Kinh tế, ĐHQG Hà Nội</v>
          </cell>
          <cell r="S151" t="str">
            <v>2</v>
          </cell>
          <cell r="T151" t="str">
            <v>Đợt 2/2012</v>
          </cell>
          <cell r="U151">
            <v>1</v>
          </cell>
          <cell r="V151" t="str">
            <v>2769/QĐ-ĐHKT ngày 17 tháng 7 năm 2014</v>
          </cell>
          <cell r="Z151" t="str">
            <v>1</v>
          </cell>
          <cell r="AA151" t="str">
            <v>Lưu Đình Phát, Sinh ngày 02/04/1969</v>
          </cell>
        </row>
        <row r="152">
          <cell r="A152">
            <v>151</v>
          </cell>
          <cell r="B152" t="str">
            <v>Phạm Văn Quang, Sinh ngày 15/10/1981</v>
          </cell>
          <cell r="C152">
            <v>12055624</v>
          </cell>
          <cell r="D152" t="str">
            <v>Phạm Văn</v>
          </cell>
          <cell r="E152" t="str">
            <v>Quang</v>
          </cell>
          <cell r="F152" t="str">
            <v>Phạm Văn Quang</v>
          </cell>
          <cell r="G152" t="str">
            <v>15/10/1981</v>
          </cell>
          <cell r="H152" t="str">
            <v>Hà Nam</v>
          </cell>
          <cell r="I152" t="str">
            <v>Nam</v>
          </cell>
          <cell r="J152" t="str">
            <v>Kinh tế chính trị</v>
          </cell>
          <cell r="K152" t="str">
            <v>Quản lý kinh tế</v>
          </cell>
          <cell r="L152">
            <v>60340410</v>
          </cell>
          <cell r="M152" t="str">
            <v>QH-2012-E</v>
          </cell>
          <cell r="N152" t="str">
            <v>K21-QLKT4</v>
          </cell>
          <cell r="O152" t="str">
            <v>Phát triển thủy điện vừa và nhỏ trên địa bàn tỉnh Hà Giang</v>
          </cell>
          <cell r="P152" t="str">
            <v>TS. Nguyễn Thị Bích Như</v>
          </cell>
          <cell r="Q152" t="str">
            <v xml:space="preserve"> Trường ĐH Kinh tế, ĐHQG Hà Nội</v>
          </cell>
          <cell r="S152" t="str">
            <v>2</v>
          </cell>
          <cell r="T152" t="str">
            <v>Đợt 2/2012</v>
          </cell>
          <cell r="U152">
            <v>1</v>
          </cell>
          <cell r="V152" t="str">
            <v>2770/QĐ-ĐHKT ngày 17 tháng 7 năm 2014</v>
          </cell>
          <cell r="Z152" t="str">
            <v>1</v>
          </cell>
          <cell r="AA152" t="str">
            <v>Phạm Văn Quang, Sinh ngày 15/10/1981</v>
          </cell>
        </row>
        <row r="153">
          <cell r="A153">
            <v>152</v>
          </cell>
          <cell r="B153" t="str">
            <v>Nguyễn Huy Sắc, Sinh ngày 06/05/1976</v>
          </cell>
          <cell r="C153">
            <v>12055625</v>
          </cell>
          <cell r="D153" t="str">
            <v>Nguyễn Huy</v>
          </cell>
          <cell r="E153" t="str">
            <v>Sắc</v>
          </cell>
          <cell r="F153" t="str">
            <v>Nguyễn Huy Sắc</v>
          </cell>
          <cell r="G153" t="str">
            <v>06/05/1976</v>
          </cell>
          <cell r="H153" t="str">
            <v>Hà Giang</v>
          </cell>
          <cell r="I153" t="str">
            <v>Nam</v>
          </cell>
          <cell r="J153" t="str">
            <v>Kinh tế chính trị</v>
          </cell>
          <cell r="K153" t="str">
            <v>Quản lý kinh tế</v>
          </cell>
          <cell r="L153">
            <v>60340410</v>
          </cell>
          <cell r="M153" t="str">
            <v>QH-2012-E</v>
          </cell>
          <cell r="N153" t="str">
            <v>K21-QLKT4</v>
          </cell>
          <cell r="O153" t="str">
            <v>Thu hút vốn đầu tư tư nhân cho phát triển kinh tế ở tỉnh Hà Giang</v>
          </cell>
          <cell r="P153" t="str">
            <v>PGS.TS. Phạm Văn Dũng</v>
          </cell>
          <cell r="Q153" t="str">
            <v xml:space="preserve"> Trường ĐH Kinh tế, ĐHQG Hà Nội</v>
          </cell>
          <cell r="S153" t="str">
            <v>2</v>
          </cell>
          <cell r="T153" t="str">
            <v>Đợt 2/2012</v>
          </cell>
          <cell r="U153">
            <v>1</v>
          </cell>
          <cell r="V153" t="str">
            <v>2771/QĐ-ĐHKT ngày 17 tháng 7 năm 2014</v>
          </cell>
          <cell r="Z153" t="str">
            <v>1</v>
          </cell>
          <cell r="AA153" t="str">
            <v>Nguyễn Huy Sắc, Sinh ngày 06/05/1976</v>
          </cell>
        </row>
        <row r="154">
          <cell r="A154">
            <v>153</v>
          </cell>
          <cell r="B154" t="str">
            <v>Vũ Đức Sơn, Sinh ngày 19/05/1979</v>
          </cell>
          <cell r="C154">
            <v>12055626</v>
          </cell>
          <cell r="D154" t="str">
            <v>Vũ Đức</v>
          </cell>
          <cell r="E154" t="str">
            <v>Sơn</v>
          </cell>
          <cell r="F154" t="str">
            <v>Vũ Đức Sơn</v>
          </cell>
          <cell r="G154" t="str">
            <v>19/05/1979</v>
          </cell>
          <cell r="H154" t="str">
            <v>Hà Giang</v>
          </cell>
          <cell r="I154" t="str">
            <v>Nam</v>
          </cell>
          <cell r="J154" t="str">
            <v>Kinh tế chính trị</v>
          </cell>
          <cell r="K154" t="str">
            <v>Quản lý kinh tế</v>
          </cell>
          <cell r="L154">
            <v>60340410</v>
          </cell>
          <cell r="M154" t="str">
            <v>QH-2012-E</v>
          </cell>
          <cell r="N154" t="str">
            <v>K21-QLKT4</v>
          </cell>
          <cell r="O154" t="str">
            <v xml:space="preserve"> Quản lý cho vay tại Quỹ tín dụng nhân dân thị trấn Việt Lâm, tỉnh Hà Giang</v>
          </cell>
          <cell r="P154" t="str">
            <v>PGS.TS. Trịnh Thị Hoa Mai</v>
          </cell>
          <cell r="Q154" t="str">
            <v xml:space="preserve"> Trường ĐH Kinh tế, ĐHQG Hà Nội</v>
          </cell>
          <cell r="S154" t="str">
            <v>2</v>
          </cell>
          <cell r="T154" t="str">
            <v>Đợt 2/2012</v>
          </cell>
          <cell r="U154">
            <v>1</v>
          </cell>
          <cell r="V154" t="str">
            <v>2772/QĐ-ĐHKT ngày 17 tháng 7 năm 2014</v>
          </cell>
          <cell r="Z154" t="str">
            <v>1</v>
          </cell>
          <cell r="AA154" t="str">
            <v>Vũ Đức Sơn, Sinh ngày 19/05/1979</v>
          </cell>
        </row>
        <row r="155">
          <cell r="A155">
            <v>154</v>
          </cell>
          <cell r="B155" t="str">
            <v>Hoàng Thanh Sương, Sinh ngày 27/07/1970</v>
          </cell>
          <cell r="C155">
            <v>12055627</v>
          </cell>
          <cell r="D155" t="str">
            <v>Hoàng Thanh</v>
          </cell>
          <cell r="E155" t="str">
            <v>Sương</v>
          </cell>
          <cell r="F155" t="str">
            <v>Hoàng Thanh Sương</v>
          </cell>
          <cell r="G155" t="str">
            <v>27/07/1970</v>
          </cell>
          <cell r="H155" t="str">
            <v>Hà Giang</v>
          </cell>
          <cell r="I155" t="str">
            <v>Nam</v>
          </cell>
          <cell r="J155" t="str">
            <v>Kinh tế chính trị</v>
          </cell>
          <cell r="K155" t="str">
            <v>Quản lý kinh tế</v>
          </cell>
          <cell r="L155">
            <v>60340410</v>
          </cell>
          <cell r="M155" t="str">
            <v>QH-2012-E</v>
          </cell>
          <cell r="N155" t="str">
            <v>K21-QLKT4</v>
          </cell>
          <cell r="O155" t="str">
            <v>Quản lý nhà nước về môi trường ở tỉnh Hà Giang</v>
          </cell>
          <cell r="P155" t="str">
            <v>PGS.TS. Nguyễn Hồng Sơn</v>
          </cell>
          <cell r="Q155" t="str">
            <v xml:space="preserve"> Trường ĐH Kinh tế, ĐHQG Hà Nội</v>
          </cell>
          <cell r="S155" t="str">
            <v>2</v>
          </cell>
          <cell r="T155" t="str">
            <v>Đợt 2/2012</v>
          </cell>
          <cell r="U155">
            <v>1</v>
          </cell>
          <cell r="V155" t="str">
            <v>2773/QĐ-ĐHKT ngày 17 tháng 7 năm 2014</v>
          </cell>
          <cell r="Z155" t="str">
            <v>1</v>
          </cell>
          <cell r="AA155" t="str">
            <v>Hoàng Thanh Sương, Sinh ngày 27/07/1970</v>
          </cell>
        </row>
        <row r="156">
          <cell r="A156">
            <v>155</v>
          </cell>
          <cell r="B156" t="str">
            <v>Tạ Tuấn Thăng, Sinh ngày 27/08/1971</v>
          </cell>
          <cell r="C156">
            <v>12055628</v>
          </cell>
          <cell r="D156" t="str">
            <v>Tạ Tuấn</v>
          </cell>
          <cell r="E156" t="str">
            <v>Thăng</v>
          </cell>
          <cell r="F156" t="str">
            <v>Tạ Tuấn Thăng</v>
          </cell>
          <cell r="G156" t="str">
            <v>27/08/1971</v>
          </cell>
          <cell r="H156" t="str">
            <v xml:space="preserve">Phú Thọ </v>
          </cell>
          <cell r="I156" t="str">
            <v>Nam</v>
          </cell>
          <cell r="J156" t="str">
            <v>Kinh tế chính trị</v>
          </cell>
          <cell r="K156" t="str">
            <v>Quản lý kinh tế</v>
          </cell>
          <cell r="L156">
            <v>60340410</v>
          </cell>
          <cell r="M156" t="str">
            <v>QH-2012-E</v>
          </cell>
          <cell r="N156" t="str">
            <v>K21-QLKT4</v>
          </cell>
          <cell r="P156" t="str">
            <v>PGS.TS. Nguyễn Xuân Thiên</v>
          </cell>
          <cell r="Q156" t="str">
            <v xml:space="preserve"> Trường ĐH Kinh tế, ĐHQG Hà Nội</v>
          </cell>
          <cell r="S156" t="str">
            <v>2</v>
          </cell>
          <cell r="T156" t="str">
            <v>Đợt 2/2012</v>
          </cell>
          <cell r="U156">
            <v>1</v>
          </cell>
          <cell r="V156" t="e">
            <v>#N/A</v>
          </cell>
          <cell r="AA156" t="str">
            <v>Tạ Tuấn Thăng, Sinh ngày 27/08/1971</v>
          </cell>
        </row>
        <row r="157">
          <cell r="A157">
            <v>156</v>
          </cell>
          <cell r="B157" t="str">
            <v>Vương Đình Thắng, Sinh ngày 03/10/1971</v>
          </cell>
          <cell r="C157">
            <v>12055629</v>
          </cell>
          <cell r="D157" t="str">
            <v>Vương Đình</v>
          </cell>
          <cell r="E157" t="str">
            <v>Thắng</v>
          </cell>
          <cell r="F157" t="str">
            <v>Vương Đình Thắng</v>
          </cell>
          <cell r="G157" t="str">
            <v>03/10/1971</v>
          </cell>
          <cell r="H157" t="str">
            <v>Hà Giang</v>
          </cell>
          <cell r="I157" t="str">
            <v>Nam</v>
          </cell>
          <cell r="J157" t="str">
            <v>Kinh tế chính trị</v>
          </cell>
          <cell r="K157" t="str">
            <v>Quản lý kinh tế</v>
          </cell>
          <cell r="L157">
            <v>60340410</v>
          </cell>
          <cell r="M157" t="str">
            <v>QH-2012-E</v>
          </cell>
          <cell r="N157" t="str">
            <v>K21-QLKT4</v>
          </cell>
          <cell r="O157" t="str">
            <v>Ứng dụng mô hình lập kế hoạch phát triển kinh tế - xã hội cấp xã trong chương trình xây dựng nông thôn mới tại Thành phố Hà Giang</v>
          </cell>
          <cell r="P157" t="str">
            <v>TS. Vũ Anh Dũng</v>
          </cell>
          <cell r="Q157" t="str">
            <v xml:space="preserve"> Trường ĐH Kinh tế, ĐHQG Hà Nội</v>
          </cell>
          <cell r="S157" t="str">
            <v>2</v>
          </cell>
          <cell r="T157" t="str">
            <v>Đợt 2/2012</v>
          </cell>
          <cell r="U157">
            <v>1</v>
          </cell>
          <cell r="V157" t="str">
            <v>2774/QĐ-ĐHKT ngày 17 tháng 7 năm 2014</v>
          </cell>
          <cell r="Z157" t="str">
            <v>1</v>
          </cell>
          <cell r="AA157" t="str">
            <v>Vương Đình Thắng, Sinh ngày 03/10/1971</v>
          </cell>
        </row>
        <row r="158">
          <cell r="A158">
            <v>157</v>
          </cell>
          <cell r="B158" t="str">
            <v>Trần Việt Thế, Sinh ngày 25/10/1976</v>
          </cell>
          <cell r="C158">
            <v>12055630</v>
          </cell>
          <cell r="D158" t="str">
            <v>Trần Việt</v>
          </cell>
          <cell r="E158" t="str">
            <v>Thế</v>
          </cell>
          <cell r="F158" t="str">
            <v>Trần Việt Thế</v>
          </cell>
          <cell r="G158" t="str">
            <v>25/10/1976</v>
          </cell>
          <cell r="H158" t="str">
            <v>Tuyên Quang</v>
          </cell>
          <cell r="I158" t="str">
            <v>Nam</v>
          </cell>
          <cell r="J158" t="str">
            <v>Kinh tế chính trị</v>
          </cell>
          <cell r="K158" t="str">
            <v>Quản lý kinh tế</v>
          </cell>
          <cell r="L158">
            <v>60340410</v>
          </cell>
          <cell r="M158" t="str">
            <v>QH-2012-E</v>
          </cell>
          <cell r="N158" t="str">
            <v>K21-QLKT4</v>
          </cell>
          <cell r="O158" t="str">
            <v xml:space="preserve"> Quản lý thương mại biên giới trên địa bàn tỉnh Hà Giang</v>
          </cell>
          <cell r="P158" t="str">
            <v>PGS.TS. Nguyễn Xuân Thiên</v>
          </cell>
          <cell r="Q158" t="str">
            <v xml:space="preserve"> Trường ĐH Kinh tế, ĐHQG Hà Nội</v>
          </cell>
          <cell r="S158" t="str">
            <v>2</v>
          </cell>
          <cell r="T158" t="str">
            <v>Đợt 2/2012</v>
          </cell>
          <cell r="U158">
            <v>1</v>
          </cell>
          <cell r="V158" t="str">
            <v>2775/QĐ-ĐHKT ngày 17 tháng 7 năm 2014</v>
          </cell>
          <cell r="Z158" t="str">
            <v>1</v>
          </cell>
          <cell r="AA158" t="str">
            <v>Trần Việt Thế, Sinh ngày 25/10/1976</v>
          </cell>
        </row>
        <row r="159">
          <cell r="A159">
            <v>158</v>
          </cell>
          <cell r="B159" t="str">
            <v>Trần Hoài Thu, Sinh ngày 09/12/1985</v>
          </cell>
          <cell r="C159">
            <v>12055914</v>
          </cell>
          <cell r="D159" t="str">
            <v>Trần Hoài</v>
          </cell>
          <cell r="E159" t="str">
            <v>Thu</v>
          </cell>
          <cell r="F159" t="str">
            <v>Trần Hoài Thu</v>
          </cell>
          <cell r="G159" t="str">
            <v>09/12/1985</v>
          </cell>
          <cell r="H159" t="str">
            <v>Hà Giang</v>
          </cell>
          <cell r="I159" t="str">
            <v>Nữ</v>
          </cell>
          <cell r="J159" t="str">
            <v>Kinh tế chính trị</v>
          </cell>
          <cell r="K159" t="str">
            <v>Quản lý kinh tế</v>
          </cell>
          <cell r="L159">
            <v>60340410</v>
          </cell>
          <cell r="M159" t="str">
            <v>QH-2012-E</v>
          </cell>
          <cell r="N159" t="str">
            <v>K21-QLKT4</v>
          </cell>
          <cell r="O159" t="str">
            <v xml:space="preserve"> Xóa đói giảm nghèo ở các huyện biên giới của tỉnh Hà Giang</v>
          </cell>
          <cell r="P159" t="str">
            <v>TS. Trần Quang Tuyến</v>
          </cell>
          <cell r="Q159" t="str">
            <v xml:space="preserve"> Trường ĐH Kinh tế, ĐHQG Hà Nội</v>
          </cell>
          <cell r="S159" t="str">
            <v>2</v>
          </cell>
          <cell r="T159" t="str">
            <v>Đợt 2/2012</v>
          </cell>
          <cell r="U159">
            <v>1</v>
          </cell>
          <cell r="V159" t="str">
            <v>2776/QĐ-ĐHKT ngày 17 tháng 7 năm 2014</v>
          </cell>
          <cell r="Z159" t="str">
            <v>1</v>
          </cell>
          <cell r="AA159" t="str">
            <v>Trần Hoài Thu, Sinh ngày 09/12/1985</v>
          </cell>
        </row>
        <row r="160">
          <cell r="A160">
            <v>159</v>
          </cell>
          <cell r="B160" t="str">
            <v>Nguyễn Bích Thủy, Sinh ngày 29/12/1979</v>
          </cell>
          <cell r="C160">
            <v>12055631</v>
          </cell>
          <cell r="D160" t="str">
            <v>Nguyễn Bích</v>
          </cell>
          <cell r="E160" t="str">
            <v>Thủy</v>
          </cell>
          <cell r="F160" t="str">
            <v>Nguyễn Bích Thủy</v>
          </cell>
          <cell r="G160" t="str">
            <v>29/12/1979</v>
          </cell>
          <cell r="H160" t="str">
            <v>Hà Giang</v>
          </cell>
          <cell r="I160" t="str">
            <v>Nữ</v>
          </cell>
          <cell r="J160" t="str">
            <v>Kinh tế chính trị</v>
          </cell>
          <cell r="K160" t="str">
            <v>Quản lý kinh tế</v>
          </cell>
          <cell r="L160">
            <v>60340410</v>
          </cell>
          <cell r="M160" t="str">
            <v>QH-2012-E</v>
          </cell>
          <cell r="N160" t="str">
            <v>K21-QLKT4</v>
          </cell>
          <cell r="O160" t="str">
            <v>Chống thất thu thuế qua mã số hàng hóa xuất khẩu, nhập khẩu tại Cục Hải quan tỉnh Hà Giang</v>
          </cell>
          <cell r="P160" t="str">
            <v>TS. Bùi Xuân Sơn</v>
          </cell>
          <cell r="Q160" t="str">
            <v>Tổng cục Hậu cần - Kỹ thuật, Bộ Công An</v>
          </cell>
          <cell r="S160" t="str">
            <v>2</v>
          </cell>
          <cell r="T160" t="str">
            <v>Đợt 2/2012</v>
          </cell>
          <cell r="U160">
            <v>1</v>
          </cell>
          <cell r="V160" t="str">
            <v>2777/QĐ-ĐHKT ngày 17 tháng 7 năm 2014</v>
          </cell>
          <cell r="Z160" t="str">
            <v>1</v>
          </cell>
          <cell r="AA160" t="str">
            <v>Nguyễn Bích Thủy, Sinh ngày 29/12/1979</v>
          </cell>
        </row>
        <row r="161">
          <cell r="A161">
            <v>160</v>
          </cell>
          <cell r="B161" t="str">
            <v>Nguyễn Thị Thúy, Sinh ngày 29/07/1980</v>
          </cell>
          <cell r="C161">
            <v>12055632</v>
          </cell>
          <cell r="D161" t="str">
            <v>Nguyễn Thị</v>
          </cell>
          <cell r="E161" t="str">
            <v>Thúy</v>
          </cell>
          <cell r="F161" t="str">
            <v>Nguyễn Thị Thúy</v>
          </cell>
          <cell r="G161" t="str">
            <v>29/07/1980</v>
          </cell>
          <cell r="H161" t="str">
            <v xml:space="preserve">Hà Giang </v>
          </cell>
          <cell r="I161" t="str">
            <v>Nữ</v>
          </cell>
          <cell r="J161" t="str">
            <v>Kinh tế chính trị</v>
          </cell>
          <cell r="K161" t="str">
            <v>Quản lý kinh tế</v>
          </cell>
          <cell r="L161">
            <v>60340410</v>
          </cell>
          <cell r="M161" t="str">
            <v>QH-2012-E</v>
          </cell>
          <cell r="N161" t="str">
            <v>K21-QLKT4</v>
          </cell>
          <cell r="O161" t="str">
            <v xml:space="preserve"> Phát triển thương mại trên địa bàn tỉnh Hà Giang</v>
          </cell>
          <cell r="P161" t="str">
            <v>TS. Nguyễn Lương Thanh</v>
          </cell>
          <cell r="Q161" t="str">
            <v>Viện Nghiên cứu Thương mại</v>
          </cell>
          <cell r="S161" t="str">
            <v>2</v>
          </cell>
          <cell r="T161" t="str">
            <v>Đợt 2/2012</v>
          </cell>
          <cell r="U161">
            <v>1</v>
          </cell>
          <cell r="V161" t="str">
            <v>2778/QĐ-ĐHKT ngày 17 tháng 7 năm 2014</v>
          </cell>
          <cell r="Z161" t="str">
            <v>1</v>
          </cell>
          <cell r="AA161" t="str">
            <v>Nguyễn Thị Thúy, Sinh ngày 29/07/1980</v>
          </cell>
        </row>
        <row r="162">
          <cell r="A162">
            <v>161</v>
          </cell>
          <cell r="B162" t="str">
            <v>Nguyễn Thị Thu Trang, Sinh ngày 20/03/1982</v>
          </cell>
          <cell r="C162">
            <v>12055633</v>
          </cell>
          <cell r="D162" t="str">
            <v>Nguyễn Thị Thu</v>
          </cell>
          <cell r="E162" t="str">
            <v>Trang</v>
          </cell>
          <cell r="F162" t="str">
            <v>Nguyễn Thị Thu Trang</v>
          </cell>
          <cell r="G162" t="str">
            <v>20/03/1982</v>
          </cell>
          <cell r="H162" t="str">
            <v>Tuyên Quang</v>
          </cell>
          <cell r="I162" t="str">
            <v>Nữ</v>
          </cell>
          <cell r="J162" t="str">
            <v>Kinh tế chính trị</v>
          </cell>
          <cell r="K162" t="str">
            <v>Quản lý kinh tế</v>
          </cell>
          <cell r="L162">
            <v>60340410</v>
          </cell>
          <cell r="M162" t="str">
            <v>QH-2012-E</v>
          </cell>
          <cell r="N162" t="str">
            <v>K21-QLKT4</v>
          </cell>
          <cell r="O162" t="str">
            <v>Phát triển doanh nghiệp nhỏ và vừa trên địa bàn tỉnh Hà Giang</v>
          </cell>
          <cell r="P162" t="str">
            <v>TS. Nguyễn Anh Thu</v>
          </cell>
          <cell r="Q162" t="str">
            <v xml:space="preserve"> Trường ĐH Kinh tế, ĐHQG Hà Nội</v>
          </cell>
          <cell r="S162" t="str">
            <v>2</v>
          </cell>
          <cell r="T162" t="str">
            <v>Đợt 2/2012</v>
          </cell>
          <cell r="U162">
            <v>1</v>
          </cell>
          <cell r="V162" t="str">
            <v>2779/QĐ-ĐHKT ngày 17 tháng 7 năm 2014</v>
          </cell>
          <cell r="Z162" t="str">
            <v>1</v>
          </cell>
          <cell r="AA162" t="str">
            <v>Nguyễn Thị Thu Trang, Sinh ngày 20/03/1982</v>
          </cell>
        </row>
        <row r="163">
          <cell r="A163">
            <v>162</v>
          </cell>
          <cell r="B163" t="str">
            <v>Đoàn Vân Trường, Sinh ngày 26/11/1978</v>
          </cell>
          <cell r="C163">
            <v>12055634</v>
          </cell>
          <cell r="D163" t="str">
            <v>Đoàn Vân</v>
          </cell>
          <cell r="E163" t="str">
            <v>Trường</v>
          </cell>
          <cell r="F163" t="str">
            <v>Đoàn Vân Trường</v>
          </cell>
          <cell r="G163" t="str">
            <v>26/11/1978</v>
          </cell>
          <cell r="H163" t="str">
            <v>Thái Bình</v>
          </cell>
          <cell r="I163" t="str">
            <v>Nam</v>
          </cell>
          <cell r="J163" t="str">
            <v>Kinh tế chính trị</v>
          </cell>
          <cell r="K163" t="str">
            <v>Quản lý kinh tế</v>
          </cell>
          <cell r="L163">
            <v>60340410</v>
          </cell>
          <cell r="M163" t="str">
            <v>QH-2012-E</v>
          </cell>
          <cell r="N163" t="str">
            <v>K21-QLKT4</v>
          </cell>
          <cell r="O163" t="str">
            <v>Hoàn thiện công tác quản lý tài chính cho hoạt động khoa học công nghệ tại tỉnh Hà Giang</v>
          </cell>
          <cell r="P163" t="str">
            <v>TS. Trần Thị Minh Yến</v>
          </cell>
          <cell r="Q163" t="str">
            <v>Viện Kinh tế Việt Nam</v>
          </cell>
          <cell r="S163" t="str">
            <v>2</v>
          </cell>
          <cell r="T163" t="str">
            <v>Đợt 2/2012</v>
          </cell>
          <cell r="U163">
            <v>1</v>
          </cell>
          <cell r="V163" t="str">
            <v>2780/QĐ-ĐHKT ngày 17 tháng 7 năm 2014</v>
          </cell>
          <cell r="Z163" t="str">
            <v>1</v>
          </cell>
          <cell r="AA163" t="str">
            <v>Đoàn Vân Trường, Sinh ngày 26/11/1978</v>
          </cell>
        </row>
        <row r="164">
          <cell r="A164">
            <v>163</v>
          </cell>
          <cell r="B164" t="str">
            <v>Dương Anh Tuấn, Sinh ngày 08/03/1979</v>
          </cell>
          <cell r="C164">
            <v>12055635</v>
          </cell>
          <cell r="D164" t="str">
            <v>Dương Anh</v>
          </cell>
          <cell r="E164" t="str">
            <v>Tuấn</v>
          </cell>
          <cell r="F164" t="str">
            <v>Dương Anh Tuấn</v>
          </cell>
          <cell r="G164" t="str">
            <v>08/03/1979</v>
          </cell>
          <cell r="H164" t="str">
            <v>Hà Giang</v>
          </cell>
          <cell r="I164" t="str">
            <v>Nam</v>
          </cell>
          <cell r="J164" t="str">
            <v>Kinh tế chính trị</v>
          </cell>
          <cell r="K164" t="str">
            <v>Quản lý kinh tế</v>
          </cell>
          <cell r="L164">
            <v>60340410</v>
          </cell>
          <cell r="M164" t="str">
            <v>QH-2012-E</v>
          </cell>
          <cell r="N164" t="str">
            <v>K21-QLKT4</v>
          </cell>
          <cell r="O164" t="str">
            <v xml:space="preserve"> Quản lý nhà nước đối với hoạt động  đầu tư từ ngân sách nhà nước tại huyện Xín Mần, tỉnh Hà Giang</v>
          </cell>
          <cell r="P164" t="str">
            <v>PGS.TS. Nguyễn Hồng Sơn</v>
          </cell>
          <cell r="Q164" t="str">
            <v xml:space="preserve"> Trường ĐH Kinh tế, ĐHQG Hà Nội</v>
          </cell>
          <cell r="S164" t="str">
            <v>2</v>
          </cell>
          <cell r="T164" t="str">
            <v>Đợt 2/2012</v>
          </cell>
          <cell r="U164">
            <v>1</v>
          </cell>
          <cell r="V164" t="str">
            <v>2781/QĐ-ĐHKT ngày 17 tháng 7 năm 2014</v>
          </cell>
          <cell r="Z164" t="str">
            <v>1</v>
          </cell>
          <cell r="AA164" t="str">
            <v>Dương Anh Tuấn, Sinh ngày 08/03/1979</v>
          </cell>
        </row>
        <row r="165">
          <cell r="A165">
            <v>164</v>
          </cell>
          <cell r="B165" t="str">
            <v>Hoàng Văn Tuấn, Sinh ngày 04/04/1982</v>
          </cell>
          <cell r="C165">
            <v>12055638</v>
          </cell>
          <cell r="D165" t="str">
            <v>Hoàng Văn</v>
          </cell>
          <cell r="E165" t="str">
            <v>Tuấn</v>
          </cell>
          <cell r="F165" t="str">
            <v>Hoàng Văn Tuấn</v>
          </cell>
          <cell r="G165" t="str">
            <v>04/04/1982</v>
          </cell>
          <cell r="H165" t="str">
            <v xml:space="preserve">Hà Giang </v>
          </cell>
          <cell r="I165" t="str">
            <v>Nam</v>
          </cell>
          <cell r="J165" t="str">
            <v>Kinh tế chính trị</v>
          </cell>
          <cell r="K165" t="str">
            <v>Quản lý kinh tế</v>
          </cell>
          <cell r="L165">
            <v>60340410</v>
          </cell>
          <cell r="M165" t="str">
            <v>QH-2012-E</v>
          </cell>
          <cell r="N165" t="str">
            <v>K21-QLKT4</v>
          </cell>
          <cell r="O165" t="str">
            <v xml:space="preserve"> Quản lý nhà nước trong lĩnh vực bảo vệ rừng trên địa bàn tỉnh Hà Giang</v>
          </cell>
          <cell r="P165" t="str">
            <v>TS. Phạm Vũ Thắng</v>
          </cell>
          <cell r="Q165" t="str">
            <v xml:space="preserve"> Trường ĐH Kinh tế, ĐHQG Hà Nội</v>
          </cell>
          <cell r="S165" t="str">
            <v>2</v>
          </cell>
          <cell r="T165" t="str">
            <v>Đợt 2/2012</v>
          </cell>
          <cell r="U165">
            <v>1</v>
          </cell>
          <cell r="V165" t="str">
            <v>2782/QĐ-ĐHKT ngày 17 tháng 7 năm 2014</v>
          </cell>
          <cell r="Z165" t="str">
            <v>1</v>
          </cell>
          <cell r="AA165" t="str">
            <v>Hoàng Văn Tuấn, Sinh ngày 04/04/1982</v>
          </cell>
        </row>
        <row r="166">
          <cell r="A166">
            <v>165</v>
          </cell>
          <cell r="B166" t="str">
            <v>Nguyễn Anh Tuấn, Sinh ngày 11/11/1977</v>
          </cell>
          <cell r="C166">
            <v>12055636</v>
          </cell>
          <cell r="D166" t="str">
            <v>Nguyễn Anh</v>
          </cell>
          <cell r="E166" t="str">
            <v>Tuấn</v>
          </cell>
          <cell r="F166" t="str">
            <v>Nguyễn Anh Tuấn</v>
          </cell>
          <cell r="G166" t="str">
            <v>11/11/1977</v>
          </cell>
          <cell r="H166" t="str">
            <v>Hải Dương</v>
          </cell>
          <cell r="I166" t="str">
            <v>Nam</v>
          </cell>
          <cell r="J166" t="str">
            <v>Kinh tế chính trị</v>
          </cell>
          <cell r="K166" t="str">
            <v>Quản lý kinh tế</v>
          </cell>
          <cell r="L166">
            <v>60340410</v>
          </cell>
          <cell r="M166" t="str">
            <v>QH-2012-E</v>
          </cell>
          <cell r="N166" t="str">
            <v>K21-QLKT4</v>
          </cell>
          <cell r="O166" t="str">
            <v xml:space="preserve"> Quản lý khám chữa bệnh tại Bệnh viện Đa khoa tỉnh Hà Giang</v>
          </cell>
          <cell r="P166" t="str">
            <v>TS. Bùi Đại Dũng</v>
          </cell>
          <cell r="Q166" t="str">
            <v xml:space="preserve"> Trường ĐH Kinh tế, ĐHQG Hà Nội</v>
          </cell>
          <cell r="S166" t="str">
            <v>2</v>
          </cell>
          <cell r="T166" t="str">
            <v>Đợt 2/2012</v>
          </cell>
          <cell r="U166">
            <v>1</v>
          </cell>
          <cell r="V166" t="str">
            <v>2783/QĐ-ĐHKT ngày 17 tháng 7 năm 2014</v>
          </cell>
          <cell r="Z166" t="str">
            <v>1</v>
          </cell>
          <cell r="AA166" t="str">
            <v>Nguyễn Anh Tuấn, Sinh ngày 11/11/1977</v>
          </cell>
        </row>
        <row r="167">
          <cell r="A167">
            <v>166</v>
          </cell>
          <cell r="B167" t="str">
            <v>Phạm Minh Tuấn, Sinh ngày 11/07/1973</v>
          </cell>
          <cell r="C167">
            <v>12055637</v>
          </cell>
          <cell r="D167" t="str">
            <v>Phạm Minh</v>
          </cell>
          <cell r="E167" t="str">
            <v>Tuấn</v>
          </cell>
          <cell r="F167" t="str">
            <v>Phạm Minh Tuấn</v>
          </cell>
          <cell r="G167" t="str">
            <v>11/07/1973</v>
          </cell>
          <cell r="H167" t="str">
            <v>Hà Giang</v>
          </cell>
          <cell r="I167" t="str">
            <v>Nam</v>
          </cell>
          <cell r="J167" t="str">
            <v>Kinh tế chính trị</v>
          </cell>
          <cell r="K167" t="str">
            <v>Quản lý kinh tế</v>
          </cell>
          <cell r="L167">
            <v>60340410</v>
          </cell>
          <cell r="M167" t="str">
            <v>QH-2012-E</v>
          </cell>
          <cell r="N167" t="str">
            <v>K21-QLKT4</v>
          </cell>
          <cell r="O167" t="str">
            <v xml:space="preserve"> Quản lý nhà nước về lĩnh vực công nghệ thông tin trên địa bàn tỉnh Hà Giang</v>
          </cell>
          <cell r="P167" t="str">
            <v>GS.TS. Đinh Văn Tiến</v>
          </cell>
          <cell r="Q167" t="str">
            <v>Học viện Hành chính quốc gia</v>
          </cell>
          <cell r="S167" t="str">
            <v>2</v>
          </cell>
          <cell r="T167" t="str">
            <v>Đợt 2/2012</v>
          </cell>
          <cell r="U167">
            <v>1</v>
          </cell>
          <cell r="V167" t="str">
            <v>2784/QĐ-ĐHKT ngày 17 tháng 7 năm 2014</v>
          </cell>
          <cell r="Z167" t="str">
            <v>1</v>
          </cell>
          <cell r="AA167" t="str">
            <v>Phạm Minh Tuấn, Sinh ngày 11/07/1973</v>
          </cell>
        </row>
        <row r="168">
          <cell r="A168">
            <v>167</v>
          </cell>
          <cell r="B168" t="str">
            <v>Hà Thanh Tùng, Sinh ngày 03/10/1975</v>
          </cell>
          <cell r="C168">
            <v>12055639</v>
          </cell>
          <cell r="D168" t="str">
            <v>Hà Thanh</v>
          </cell>
          <cell r="E168" t="str">
            <v>Tùng</v>
          </cell>
          <cell r="F168" t="str">
            <v>Hà Thanh Tùng</v>
          </cell>
          <cell r="G168" t="str">
            <v>03/10/1975</v>
          </cell>
          <cell r="H168" t="str">
            <v>Hà Giang</v>
          </cell>
          <cell r="I168" t="str">
            <v>Nam</v>
          </cell>
          <cell r="J168" t="str">
            <v>Kinh tế chính trị</v>
          </cell>
          <cell r="K168" t="str">
            <v>Quản lý kinh tế</v>
          </cell>
          <cell r="L168">
            <v>60340410</v>
          </cell>
          <cell r="M168" t="str">
            <v>QH-2012-E</v>
          </cell>
          <cell r="N168" t="str">
            <v>K21-QLKT4</v>
          </cell>
          <cell r="O168" t="str">
            <v>Hoàn thiện công tác kiểm tra thuế tại thành phố Hà Giang</v>
          </cell>
          <cell r="P168" t="str">
            <v>PGS.TS. Trần Anh Tài</v>
          </cell>
          <cell r="Q168" t="str">
            <v xml:space="preserve"> Trường ĐH Kinh tế, ĐHQG Hà Nội</v>
          </cell>
          <cell r="S168" t="str">
            <v>2</v>
          </cell>
          <cell r="T168" t="str">
            <v>Đợt 2/2012</v>
          </cell>
          <cell r="U168">
            <v>1</v>
          </cell>
          <cell r="V168" t="str">
            <v>2785/QĐ-ĐHKT ngày 17 tháng 7 năm 2014</v>
          </cell>
          <cell r="Z168" t="str">
            <v>1</v>
          </cell>
          <cell r="AA168" t="str">
            <v>Hà Thanh Tùng, Sinh ngày 03/10/1975</v>
          </cell>
        </row>
        <row r="169">
          <cell r="A169">
            <v>168</v>
          </cell>
          <cell r="B169" t="str">
            <v>Bùi Mạnh Tuyên, Sinh ngày 10/11/1972</v>
          </cell>
          <cell r="C169">
            <v>12055640</v>
          </cell>
          <cell r="D169" t="str">
            <v>Bùi Mạnh</v>
          </cell>
          <cell r="E169" t="str">
            <v>Tuyên</v>
          </cell>
          <cell r="F169" t="str">
            <v>Bùi Mạnh Tuyên</v>
          </cell>
          <cell r="G169" t="str">
            <v>10/11/1972</v>
          </cell>
          <cell r="H169" t="str">
            <v>Thái Bình</v>
          </cell>
          <cell r="I169" t="str">
            <v>Nam</v>
          </cell>
          <cell r="J169" t="str">
            <v>Kinh tế chính trị</v>
          </cell>
          <cell r="K169" t="str">
            <v>Quản lý kinh tế</v>
          </cell>
          <cell r="L169">
            <v>60340410</v>
          </cell>
          <cell r="M169" t="str">
            <v>QH-2012-E</v>
          </cell>
          <cell r="N169" t="str">
            <v>K21-QLKT4</v>
          </cell>
          <cell r="O169" t="str">
            <v xml:space="preserve"> Quản lý vốn đầu tư xây dựng cơ bản từ nguồn ngân sách nhà nước trên địa bàn tỉnh Hà Giang</v>
          </cell>
          <cell r="P169" t="str">
            <v>PGS.TS. Trịnh Thị Hoa Mai</v>
          </cell>
          <cell r="Q169" t="str">
            <v xml:space="preserve"> Trường ĐH Kinh tế, ĐHQG Hà Nội</v>
          </cell>
          <cell r="S169" t="str">
            <v>2</v>
          </cell>
          <cell r="T169" t="str">
            <v>Đợt 2/2012</v>
          </cell>
          <cell r="U169">
            <v>1</v>
          </cell>
          <cell r="V169" t="e">
            <v>#N/A</v>
          </cell>
          <cell r="Z169" t="str">
            <v>1</v>
          </cell>
          <cell r="AA169" t="str">
            <v>Bùi Mạnh Tuyên, Sinh ngày 10/11/1972</v>
          </cell>
        </row>
        <row r="170">
          <cell r="A170">
            <v>169</v>
          </cell>
          <cell r="B170" t="str">
            <v>Nguyễn Trung Tuyến, Sinh ngày 03/01/1972</v>
          </cell>
          <cell r="C170">
            <v>12055642</v>
          </cell>
          <cell r="D170" t="str">
            <v>Nguyễn Trung</v>
          </cell>
          <cell r="E170" t="str">
            <v>Tuyến</v>
          </cell>
          <cell r="F170" t="str">
            <v>Nguyễn Trung Tuyến</v>
          </cell>
          <cell r="G170" t="str">
            <v>03/01/1972</v>
          </cell>
          <cell r="H170" t="str">
            <v>Hà Giang</v>
          </cell>
          <cell r="I170" t="str">
            <v>Nam</v>
          </cell>
          <cell r="J170" t="str">
            <v>Kinh tế chính trị</v>
          </cell>
          <cell r="K170" t="str">
            <v>Quản lý kinh tế</v>
          </cell>
          <cell r="L170">
            <v>60340410</v>
          </cell>
          <cell r="M170" t="str">
            <v>QH-2012-E</v>
          </cell>
          <cell r="N170" t="str">
            <v>K21-QLKT4</v>
          </cell>
          <cell r="O170" t="str">
            <v xml:space="preserve">Ứng dụng hệ thống thẻ điểm cân bằng trong quản trị chiến lược hoạt động kinh doanh tại Ngân hàng Nông nghiệp và Phát triển nông thôn Việt Nam - Chi nhánh Hà Giang </v>
          </cell>
          <cell r="P170" t="str">
            <v>TS. Vũ Anh Dũng</v>
          </cell>
          <cell r="Q170" t="str">
            <v xml:space="preserve"> Trường ĐH Kinh tế, ĐHQG Hà Nội</v>
          </cell>
          <cell r="S170" t="str">
            <v>2</v>
          </cell>
          <cell r="T170" t="str">
            <v>Đợt 2/2012</v>
          </cell>
          <cell r="U170">
            <v>1</v>
          </cell>
          <cell r="V170" t="str">
            <v>2786/QĐ-ĐHKT ngày 17 tháng 7 năm 2014</v>
          </cell>
          <cell r="Z170" t="str">
            <v>1</v>
          </cell>
          <cell r="AA170" t="str">
            <v>Nguyễn Trung Tuyến, Sinh ngày 03/01/1972</v>
          </cell>
        </row>
        <row r="171">
          <cell r="A171">
            <v>170</v>
          </cell>
          <cell r="B171" t="str">
            <v>Phạm Thị Tuyến, Sinh ngày 12/10/1974</v>
          </cell>
          <cell r="C171">
            <v>12055641</v>
          </cell>
          <cell r="D171" t="str">
            <v>Phạm Thị</v>
          </cell>
          <cell r="E171" t="str">
            <v>Tuyến</v>
          </cell>
          <cell r="F171" t="str">
            <v>Phạm Thị Tuyến</v>
          </cell>
          <cell r="G171" t="str">
            <v>12/10/1974</v>
          </cell>
          <cell r="H171" t="str">
            <v xml:space="preserve">Tuyên Quang </v>
          </cell>
          <cell r="I171" t="str">
            <v>Nữ</v>
          </cell>
          <cell r="J171" t="str">
            <v>Kinh tế chính trị</v>
          </cell>
          <cell r="K171" t="str">
            <v>Quản lý kinh tế</v>
          </cell>
          <cell r="L171">
            <v>60340410</v>
          </cell>
          <cell r="M171" t="str">
            <v>QH-2012-E</v>
          </cell>
          <cell r="N171" t="str">
            <v>K21-QLKT4</v>
          </cell>
          <cell r="O171" t="str">
            <v xml:space="preserve"> Quản lý nguồn nhân lực của Đài Phát thanh - Truyền hình tỉnh Hà Giang</v>
          </cell>
          <cell r="P171" t="str">
            <v>PGS.TS. Mai Thị Thanh Xuân</v>
          </cell>
          <cell r="Q171" t="str">
            <v xml:space="preserve"> Trường ĐH Kinh tế, ĐHQG Hà Nội</v>
          </cell>
          <cell r="S171" t="str">
            <v>2</v>
          </cell>
          <cell r="T171" t="str">
            <v>Đợt 2/2012</v>
          </cell>
          <cell r="U171">
            <v>1</v>
          </cell>
          <cell r="V171" t="str">
            <v>2787/QĐ-ĐHKT ngày 17 tháng 7 năm 2014</v>
          </cell>
          <cell r="Z171" t="str">
            <v>1</v>
          </cell>
          <cell r="AA171" t="str">
            <v>Phạm Thị Tuyến, Sinh ngày 12/10/1974</v>
          </cell>
        </row>
        <row r="172">
          <cell r="A172">
            <v>171</v>
          </cell>
          <cell r="B172" t="str">
            <v>Trần Trung Tuyến, Sinh ngày 03/05/1983</v>
          </cell>
          <cell r="C172">
            <v>12055915</v>
          </cell>
          <cell r="D172" t="str">
            <v>Trần Trung</v>
          </cell>
          <cell r="E172" t="str">
            <v>Tuyến</v>
          </cell>
          <cell r="F172" t="str">
            <v>Trần Trung Tuyến</v>
          </cell>
          <cell r="G172" t="str">
            <v>03/05/1983</v>
          </cell>
          <cell r="H172" t="str">
            <v>Hà Giang</v>
          </cell>
          <cell r="I172" t="str">
            <v>Nam</v>
          </cell>
          <cell r="J172" t="str">
            <v>Kinh tế chính trị</v>
          </cell>
          <cell r="K172" t="str">
            <v>Quản lý kinh tế</v>
          </cell>
          <cell r="L172">
            <v>60340410</v>
          </cell>
          <cell r="M172" t="str">
            <v>QH-2012-E</v>
          </cell>
          <cell r="N172" t="str">
            <v>K21-QLKT4</v>
          </cell>
          <cell r="O172" t="str">
            <v xml:space="preserve"> Quản lý vốn ngân sách nhà nước trong lĩnh vực hạ tầng giao thông tại tỉnh Hà Giang</v>
          </cell>
          <cell r="P172" t="str">
            <v>PGS.TS. Mai Thị Thanh Xuân</v>
          </cell>
          <cell r="Q172" t="str">
            <v xml:space="preserve"> Trường ĐH Kinh tế, ĐHQG Hà Nội</v>
          </cell>
          <cell r="S172" t="str">
            <v>2</v>
          </cell>
          <cell r="T172" t="str">
            <v>Đợt 2/2012</v>
          </cell>
          <cell r="U172">
            <v>1</v>
          </cell>
          <cell r="V172" t="str">
            <v>2788/QĐ-ĐHKT ngày 17 tháng 7 năm 2014</v>
          </cell>
          <cell r="Z172" t="str">
            <v>1</v>
          </cell>
          <cell r="AA172" t="str">
            <v>Trần Trung Tuyến, Sinh ngày 03/05/1983</v>
          </cell>
        </row>
        <row r="173">
          <cell r="A173">
            <v>172</v>
          </cell>
          <cell r="B173" t="str">
            <v>Phạm Thị Hồng Yên, Sinh ngày 23/09/1974</v>
          </cell>
          <cell r="C173">
            <v>12055643</v>
          </cell>
          <cell r="D173" t="str">
            <v>Phạm Thị Hồng</v>
          </cell>
          <cell r="E173" t="str">
            <v>Yên</v>
          </cell>
          <cell r="F173" t="str">
            <v>Phạm Thị Hồng Yên</v>
          </cell>
          <cell r="G173" t="str">
            <v>23/09/1974</v>
          </cell>
          <cell r="H173" t="str">
            <v>Tuyên Quang</v>
          </cell>
          <cell r="I173" t="str">
            <v>Nữ</v>
          </cell>
          <cell r="J173" t="str">
            <v>Kinh tế chính trị</v>
          </cell>
          <cell r="K173" t="str">
            <v>Quản lý kinh tế</v>
          </cell>
          <cell r="L173">
            <v>60340410</v>
          </cell>
          <cell r="M173" t="str">
            <v>QH-2012-E</v>
          </cell>
          <cell r="N173" t="str">
            <v>K21-QLKT4</v>
          </cell>
          <cell r="O173" t="str">
            <v xml:space="preserve"> Hoạt động giám sát của HĐND cấp tỉnh trong lĩnh vực Tài chính - Ngân sách từ thực tiễn ở tỉnh Hà Giang</v>
          </cell>
          <cell r="P173" t="str">
            <v>TS. Nguyễn Trúc Lê</v>
          </cell>
          <cell r="Q173" t="str">
            <v xml:space="preserve"> Trường ĐH Kinh tế, ĐHQG Hà Nội</v>
          </cell>
          <cell r="S173" t="str">
            <v>2</v>
          </cell>
          <cell r="T173" t="str">
            <v>Đợt 2/2012</v>
          </cell>
          <cell r="U173">
            <v>1</v>
          </cell>
          <cell r="V173" t="str">
            <v>2789/QĐ-ĐHKT ngày 17 tháng 7 năm 2014</v>
          </cell>
          <cell r="Z173" t="str">
            <v>1</v>
          </cell>
          <cell r="AA173" t="str">
            <v>Phạm Thị Hồng Yên, Sinh ngày 23/09/1974</v>
          </cell>
        </row>
        <row r="174">
          <cell r="A174">
            <v>173</v>
          </cell>
          <cell r="B174" t="str">
            <v>Lê Mạnh Hiên, Sinh ngày 18/11/1973</v>
          </cell>
          <cell r="C174">
            <v>12055171</v>
          </cell>
          <cell r="D174" t="str">
            <v>Lê Mạnh</v>
          </cell>
          <cell r="E174" t="str">
            <v>Hiên</v>
          </cell>
          <cell r="F174" t="str">
            <v>Lê Mạnh Hiên</v>
          </cell>
          <cell r="G174" t="str">
            <v>18/11/1973</v>
          </cell>
          <cell r="H174" t="str">
            <v>Nghệ An</v>
          </cell>
          <cell r="I174" t="str">
            <v>Nam</v>
          </cell>
          <cell r="J174" t="str">
            <v>Kinh tế chính trị</v>
          </cell>
          <cell r="K174" t="str">
            <v>Quản lý kinh tế</v>
          </cell>
          <cell r="L174">
            <v>60340410</v>
          </cell>
          <cell r="M174" t="str">
            <v>QH-2012-E</v>
          </cell>
          <cell r="N174" t="str">
            <v>K21-QLKT3</v>
          </cell>
          <cell r="O174" t="str">
            <v>Hoàn thiện quản lý ngân sách nhà nước tại huyện Diễn Châu, tỉnh Nghệ An</v>
          </cell>
          <cell r="P174" t="str">
            <v>PGS.TS. Phan Huy Đường</v>
          </cell>
          <cell r="Q174" t="str">
            <v xml:space="preserve"> Trường ĐH Kinh tế, ĐHQG Hà Nội</v>
          </cell>
          <cell r="S174" t="str">
            <v>1</v>
          </cell>
          <cell r="T174" t="str">
            <v>Đợt 1/2012</v>
          </cell>
          <cell r="U174">
            <v>1</v>
          </cell>
          <cell r="V174" t="str">
            <v>2790/QĐ-ĐHKT ngày 17 tháng 7 năm 2014</v>
          </cell>
          <cell r="Z174" t="str">
            <v>1</v>
          </cell>
          <cell r="AA174" t="str">
            <v>Lê Mạnh Hiên, Sinh ngày 18/11/1973</v>
          </cell>
        </row>
        <row r="175">
          <cell r="A175">
            <v>174</v>
          </cell>
          <cell r="B175" t="str">
            <v>Nguyễn Ngọc Thành, Sinh ngày 11/09/1983</v>
          </cell>
          <cell r="C175">
            <v>12055226</v>
          </cell>
          <cell r="D175" t="str">
            <v>Nguyễn Ngọc</v>
          </cell>
          <cell r="E175" t="str">
            <v>Thành</v>
          </cell>
          <cell r="F175" t="str">
            <v>Nguyễn Ngọc Thành</v>
          </cell>
          <cell r="G175" t="str">
            <v>11/09/1983</v>
          </cell>
          <cell r="H175" t="str">
            <v>Hà Tĩnh</v>
          </cell>
          <cell r="I175" t="str">
            <v>Nam</v>
          </cell>
          <cell r="J175" t="str">
            <v>Kinh tế chính trị</v>
          </cell>
          <cell r="K175" t="str">
            <v>Quản lý kinh tế</v>
          </cell>
          <cell r="L175">
            <v>60340410</v>
          </cell>
          <cell r="M175" t="str">
            <v>QH-2012-E</v>
          </cell>
          <cell r="N175" t="str">
            <v>K21-QLKT2</v>
          </cell>
          <cell r="O175" t="str">
            <v>Quản lý nhà nước trong lĩnh vực đấu thầu các công trình giao thông ở Ban quản lý dự án phát triển giao thông nông thôn Hà Tĩnh</v>
          </cell>
          <cell r="P175" t="str">
            <v>TS. Nguyễn Thị Hồng Hải</v>
          </cell>
          <cell r="Q175" t="str">
            <v xml:space="preserve"> Trường ĐH Kinh tế, ĐHQG Hà Nội</v>
          </cell>
          <cell r="S175" t="str">
            <v>1</v>
          </cell>
          <cell r="T175" t="str">
            <v>Đợt 1/2012</v>
          </cell>
          <cell r="U175">
            <v>1</v>
          </cell>
          <cell r="V175" t="str">
            <v>2791/QĐ-ĐHKT ngày 17 tháng 7 năm 2014</v>
          </cell>
          <cell r="Z175" t="str">
            <v>1</v>
          </cell>
          <cell r="AA175" t="str">
            <v>Nguyễn Ngọc Thành, Sinh ngày 11/09/1983</v>
          </cell>
        </row>
        <row r="176">
          <cell r="A176">
            <v>175</v>
          </cell>
          <cell r="B176" t="str">
            <v>Bạch Thùy Dương, Sinh ngày 29/01/1980</v>
          </cell>
          <cell r="C176">
            <v>12055717</v>
          </cell>
          <cell r="D176" t="str">
            <v xml:space="preserve">Bạch Thùy </v>
          </cell>
          <cell r="E176" t="str">
            <v>Dương</v>
          </cell>
          <cell r="F176" t="str">
            <v>Bạch Thùy Dương</v>
          </cell>
          <cell r="G176" t="str">
            <v>29/01/1980</v>
          </cell>
          <cell r="H176" t="str">
            <v>Hà Nội</v>
          </cell>
          <cell r="I176" t="str">
            <v>Nữ</v>
          </cell>
          <cell r="J176" t="str">
            <v>Kinh tế chính trị</v>
          </cell>
          <cell r="K176" t="str">
            <v>Quản lý kinh tế</v>
          </cell>
          <cell r="L176">
            <v>60340410</v>
          </cell>
          <cell r="M176" t="str">
            <v>QH-2012-E</v>
          </cell>
          <cell r="N176" t="str">
            <v>K21-QLKT1</v>
          </cell>
          <cell r="O176" t="str">
            <v xml:space="preserve"> Quản lý ngân sách cấp Phường trên địa bàn quận Ba Đình, thành phố Hà Nội</v>
          </cell>
          <cell r="P176" t="str">
            <v>PGS.TS. Trịnh Thị Hoa Mai</v>
          </cell>
          <cell r="Q176" t="str">
            <v xml:space="preserve"> Trường ĐH Kinh tế, ĐHQG Hà Nội</v>
          </cell>
          <cell r="R176" t="str">
            <v>Thông qua không chỉnh sửa</v>
          </cell>
          <cell r="S176" t="str">
            <v>2</v>
          </cell>
          <cell r="T176" t="str">
            <v>Đợt 2/2012</v>
          </cell>
          <cell r="U176">
            <v>2</v>
          </cell>
          <cell r="V176" t="str">
            <v>3491/QĐ-ĐHKT ngày 06 tháng 9 năm 2014</v>
          </cell>
          <cell r="Z176" t="str">
            <v>2</v>
          </cell>
          <cell r="AA176" t="str">
            <v>Bạch Thùy Dương, Sinh ngày 29/01/1980</v>
          </cell>
        </row>
        <row r="177">
          <cell r="A177">
            <v>176</v>
          </cell>
          <cell r="B177" t="str">
            <v>Nguyễn Văn Đạo, Sinh ngày 18/07/1982</v>
          </cell>
          <cell r="C177">
            <v>12055720</v>
          </cell>
          <cell r="D177" t="str">
            <v xml:space="preserve">Nguyễn Văn </v>
          </cell>
          <cell r="E177" t="str">
            <v>Đạo</v>
          </cell>
          <cell r="F177" t="str">
            <v>Nguyễn Văn Đạo</v>
          </cell>
          <cell r="G177" t="str">
            <v>18/07/1982</v>
          </cell>
          <cell r="H177" t="str">
            <v>Hà Nội</v>
          </cell>
          <cell r="I177" t="str">
            <v>Nam</v>
          </cell>
          <cell r="J177" t="str">
            <v>Kinh tế chính trị</v>
          </cell>
          <cell r="K177" t="str">
            <v>Quản lý kinh tế</v>
          </cell>
          <cell r="L177">
            <v>60340410</v>
          </cell>
          <cell r="M177" t="str">
            <v>QH-2012-E</v>
          </cell>
          <cell r="N177" t="str">
            <v>K21-QLKT1</v>
          </cell>
          <cell r="O177" t="str">
            <v>Hoàn thiện chính sách tạo động lực làm việc cho người lao động tại Công ty cổ phần Công nghệ Apro</v>
          </cell>
          <cell r="P177" t="str">
            <v>PGS.TS. Đoàn Thị Thu Hà</v>
          </cell>
          <cell r="Q177" t="str">
            <v>Trường ĐH Kinh tế Quốc dân</v>
          </cell>
          <cell r="R177" t="str">
            <v>Thông qua chỉnh sửa tên như bên</v>
          </cell>
          <cell r="S177" t="str">
            <v>2</v>
          </cell>
          <cell r="T177" t="str">
            <v>Đợt 2/2012</v>
          </cell>
          <cell r="U177">
            <v>2</v>
          </cell>
          <cell r="V177" t="str">
            <v>3492/QĐ-ĐHKT ngày 06 tháng 9 năm 2014</v>
          </cell>
          <cell r="W177" t="e">
            <v>#N/A</v>
          </cell>
          <cell r="Z177" t="str">
            <v>2</v>
          </cell>
          <cell r="AA177" t="str">
            <v>Nguyễn Văn Đạo, Sinh ngày 18/07/1982</v>
          </cell>
        </row>
        <row r="178">
          <cell r="A178">
            <v>177</v>
          </cell>
          <cell r="B178" t="str">
            <v>Nguyễn Văn Định, Sinh ngày 01/12/1975</v>
          </cell>
          <cell r="C178">
            <v>12055721</v>
          </cell>
          <cell r="D178" t="str">
            <v xml:space="preserve">Nguyễn Văn </v>
          </cell>
          <cell r="E178" t="str">
            <v>Định</v>
          </cell>
          <cell r="F178" t="str">
            <v>Nguyễn Văn Định</v>
          </cell>
          <cell r="G178" t="str">
            <v>01/12/1975</v>
          </cell>
          <cell r="H178" t="str">
            <v>Ninh Bình</v>
          </cell>
          <cell r="I178" t="str">
            <v>Nam</v>
          </cell>
          <cell r="J178" t="str">
            <v>Kinh tế chính trị</v>
          </cell>
          <cell r="K178" t="str">
            <v>Quản lý kinh tế</v>
          </cell>
          <cell r="L178">
            <v>60340410</v>
          </cell>
          <cell r="M178" t="str">
            <v>QH-2012-E</v>
          </cell>
          <cell r="N178" t="str">
            <v>K21-QLKT1</v>
          </cell>
          <cell r="O178" t="str">
            <v>Giải pháp xóa đói giảm nghèo trên địa bàn huyện Yên Khánh, tỉnh Ninh Bình</v>
          </cell>
          <cell r="P178" t="str">
            <v>TS. Lê Hồng Huyên</v>
          </cell>
          <cell r="Q178" t="str">
            <v>Ban kinh tế trung ương</v>
          </cell>
          <cell r="S178" t="str">
            <v>2</v>
          </cell>
          <cell r="T178" t="str">
            <v>Đợt 2/2012</v>
          </cell>
          <cell r="U178" t="str">
            <v>4</v>
          </cell>
          <cell r="V178" t="e">
            <v>#N/A</v>
          </cell>
          <cell r="W178" t="str">
            <v>Giải pháp xóa đói giảm nghèo trên địa bàn huyện Yên Khánh, tỉnh Ninh Bình</v>
          </cell>
          <cell r="X178" t="str">
            <v>4</v>
          </cell>
          <cell r="Z178" t="str">
            <v>2</v>
          </cell>
          <cell r="AA178" t="str">
            <v>Nguyễn Văn Định, Sinh ngày 01/12/1975</v>
          </cell>
        </row>
        <row r="179">
          <cell r="A179">
            <v>178</v>
          </cell>
          <cell r="B179" t="str">
            <v>Đỗ Thu Hằng, Sinh ngày 01/04/1980</v>
          </cell>
          <cell r="C179">
            <v>12055727</v>
          </cell>
          <cell r="D179" t="str">
            <v xml:space="preserve">Đỗ Thu </v>
          </cell>
          <cell r="E179" t="str">
            <v>Hằng</v>
          </cell>
          <cell r="F179" t="str">
            <v>Đỗ Thu Hằng</v>
          </cell>
          <cell r="G179" t="str">
            <v>01/04/1980</v>
          </cell>
          <cell r="H179" t="str">
            <v>Hà Nội</v>
          </cell>
          <cell r="I179" t="str">
            <v>Nữ</v>
          </cell>
          <cell r="J179" t="str">
            <v>Kinh tế chính trị</v>
          </cell>
          <cell r="K179" t="str">
            <v>Quản lý kinh tế</v>
          </cell>
          <cell r="L179">
            <v>60340410</v>
          </cell>
          <cell r="M179" t="str">
            <v>QH-2012-E</v>
          </cell>
          <cell r="N179" t="str">
            <v>K21-QLKT1</v>
          </cell>
          <cell r="O179" t="str">
            <v>Hoàn thiện hoạt động kiểm toán thu sử dụng đất tại các tỉnh đồng bằng sông Hồng của Kiểm toán Nhà nước</v>
          </cell>
          <cell r="P179" t="str">
            <v>GS.TS. Nguyễn Thiết Sơn</v>
          </cell>
          <cell r="Q179" t="str">
            <v>Viện Nghiên cứu Châu Mỹ</v>
          </cell>
          <cell r="S179" t="str">
            <v>2</v>
          </cell>
          <cell r="T179" t="str">
            <v>Đợt 2/2012</v>
          </cell>
          <cell r="U179" t="str">
            <v>4</v>
          </cell>
          <cell r="V179" t="e">
            <v>#N/A</v>
          </cell>
          <cell r="W179" t="str">
            <v>Hoàn thiện hoạt động kiểm toán thu sử dụng đất tại các tỉnh đồng bằng sông Hồng của Kiểm toán Nhà nước</v>
          </cell>
          <cell r="X179" t="str">
            <v>4</v>
          </cell>
          <cell r="Z179" t="str">
            <v>2</v>
          </cell>
          <cell r="AA179" t="str">
            <v>Đỗ Thu Hằng, Sinh ngày 01/04/1980</v>
          </cell>
        </row>
        <row r="180">
          <cell r="A180">
            <v>179</v>
          </cell>
          <cell r="B180" t="str">
            <v>Đặng Thị Thu Hiền, Sinh ngày 03/09/1979</v>
          </cell>
          <cell r="C180">
            <v>12055730</v>
          </cell>
          <cell r="D180" t="str">
            <v xml:space="preserve">Đặng Thị Thu </v>
          </cell>
          <cell r="E180" t="str">
            <v>Hiền</v>
          </cell>
          <cell r="F180" t="str">
            <v>Đặng Thị Thu Hiền</v>
          </cell>
          <cell r="G180" t="str">
            <v>03/09/1979</v>
          </cell>
          <cell r="H180" t="str">
            <v>Hà Nam</v>
          </cell>
          <cell r="I180" t="str">
            <v>Nữ</v>
          </cell>
          <cell r="J180" t="str">
            <v>Kinh tế chính trị</v>
          </cell>
          <cell r="K180" t="str">
            <v>Quản lý kinh tế</v>
          </cell>
          <cell r="L180">
            <v>60340410</v>
          </cell>
          <cell r="M180" t="str">
            <v>QH-2012-E</v>
          </cell>
          <cell r="N180" t="str">
            <v>K21-QLKT1</v>
          </cell>
          <cell r="O180" t="str">
            <v>Quản lý hoạt động đấu thầu mua sắm hàng hóa ở Thành phố Hải Dương</v>
          </cell>
          <cell r="P180" t="str">
            <v>TS. Lê Hồng Huyên</v>
          </cell>
          <cell r="Q180" t="str">
            <v>Ban kinh tế trung ương</v>
          </cell>
          <cell r="R180" t="str">
            <v>Xem lại tính khả thi: Phạm vi nghiên cứu rộng</v>
          </cell>
          <cell r="S180" t="str">
            <v>2</v>
          </cell>
          <cell r="T180" t="str">
            <v>Đợt 2/2012</v>
          </cell>
          <cell r="U180">
            <v>2</v>
          </cell>
          <cell r="V180" t="e">
            <v>#N/A</v>
          </cell>
          <cell r="W180" t="e">
            <v>#N/A</v>
          </cell>
          <cell r="Z180" t="str">
            <v>2</v>
          </cell>
          <cell r="AA180" t="str">
            <v>Đặng Thị Thu Hiền, Sinh ngày 03/09/1979</v>
          </cell>
        </row>
        <row r="181">
          <cell r="A181">
            <v>180</v>
          </cell>
          <cell r="B181" t="str">
            <v>Thái Lương Hiền, Sinh ngày 13/07/1979</v>
          </cell>
          <cell r="C181">
            <v>12055731</v>
          </cell>
          <cell r="D181" t="str">
            <v xml:space="preserve">Thái Lương </v>
          </cell>
          <cell r="E181" t="str">
            <v>Hiền</v>
          </cell>
          <cell r="F181" t="str">
            <v>Thái Lương Hiền</v>
          </cell>
          <cell r="G181" t="str">
            <v>13/07/1979</v>
          </cell>
          <cell r="H181" t="str">
            <v xml:space="preserve">Nghệ An </v>
          </cell>
          <cell r="I181" t="str">
            <v>Nữ</v>
          </cell>
          <cell r="J181" t="str">
            <v>Kinh tế chính trị</v>
          </cell>
          <cell r="K181" t="str">
            <v>Quản lý kinh tế</v>
          </cell>
          <cell r="L181">
            <v>60340410</v>
          </cell>
          <cell r="M181" t="str">
            <v>QH-2012-E</v>
          </cell>
          <cell r="N181" t="str">
            <v>K21-QLKT1</v>
          </cell>
          <cell r="O181" t="str">
            <v xml:space="preserve">Ứng dụng thương mại di động tại Tổng công ty Viễn thông quân đội </v>
          </cell>
          <cell r="P181" t="str">
            <v>PGS.TS. Hoàng Văn Hải</v>
          </cell>
          <cell r="Q181" t="str">
            <v xml:space="preserve"> Trường ĐH Kinh tế, ĐHQG Hà Nội</v>
          </cell>
          <cell r="R181" t="str">
            <v>Thông qua không chỉnh sửa</v>
          </cell>
          <cell r="S181" t="str">
            <v>2</v>
          </cell>
          <cell r="T181" t="str">
            <v>Đợt 2/2012</v>
          </cell>
          <cell r="U181">
            <v>2</v>
          </cell>
          <cell r="V181" t="str">
            <v>3493/QĐ-ĐHKT ngày 06 tháng 9 năm 2014</v>
          </cell>
          <cell r="Z181" t="str">
            <v>2</v>
          </cell>
          <cell r="AA181" t="str">
            <v>Thái Lương Hiền, Sinh ngày 13/07/1979</v>
          </cell>
        </row>
        <row r="182">
          <cell r="A182">
            <v>181</v>
          </cell>
          <cell r="B182" t="str">
            <v>Nguyễn Quang Huy, Sinh ngày 12/10/1986</v>
          </cell>
          <cell r="C182">
            <v>12055742</v>
          </cell>
          <cell r="D182" t="str">
            <v xml:space="preserve">Nguyễn Quang </v>
          </cell>
          <cell r="E182" t="str">
            <v>Huy</v>
          </cell>
          <cell r="F182" t="str">
            <v>Nguyễn Quang Huy</v>
          </cell>
          <cell r="G182" t="str">
            <v>12/10/1986</v>
          </cell>
          <cell r="H182" t="str">
            <v>Vĩnh Phúc</v>
          </cell>
          <cell r="I182" t="str">
            <v>Nam</v>
          </cell>
          <cell r="J182" t="str">
            <v>Kinh tế chính trị</v>
          </cell>
          <cell r="K182" t="str">
            <v>Quản lý kinh tế</v>
          </cell>
          <cell r="L182">
            <v>60340410</v>
          </cell>
          <cell r="M182" t="str">
            <v>QH-2012-E</v>
          </cell>
          <cell r="N182" t="str">
            <v>K21-QLKT1</v>
          </cell>
          <cell r="O182" t="str">
            <v>Quản lý rủi ro trong quá trình thực hiện thủ tục Hải Quan điện tử tại cục Hải Quan thành phố Hà Nội</v>
          </cell>
          <cell r="P182" t="str">
            <v>TS. Nguyễn Cẩm Nhung</v>
          </cell>
          <cell r="Q182" t="str">
            <v xml:space="preserve"> Trường ĐH Kinh tế, ĐHQG Hà Nội</v>
          </cell>
          <cell r="R182" t="str">
            <v>Thông qua không chỉnh sửa</v>
          </cell>
          <cell r="S182" t="str">
            <v>2</v>
          </cell>
          <cell r="T182" t="str">
            <v>Đợt 2/2012</v>
          </cell>
          <cell r="U182">
            <v>2</v>
          </cell>
          <cell r="V182" t="str">
            <v>3494/QĐ-ĐHKT ngày 06 tháng 9 năm 2014</v>
          </cell>
          <cell r="Z182" t="str">
            <v>2</v>
          </cell>
          <cell r="AA182" t="str">
            <v>Nguyễn Quang Huy, Sinh ngày 12/10/1986</v>
          </cell>
        </row>
        <row r="183">
          <cell r="A183">
            <v>182</v>
          </cell>
          <cell r="B183" t="str">
            <v>Lê Duy Hưng, Sinh ngày 21/05/1977</v>
          </cell>
          <cell r="C183">
            <v>12055739</v>
          </cell>
          <cell r="D183" t="str">
            <v xml:space="preserve">Lê Duy </v>
          </cell>
          <cell r="E183" t="str">
            <v>Hưng</v>
          </cell>
          <cell r="F183" t="str">
            <v>Lê Duy Hưng</v>
          </cell>
          <cell r="G183" t="str">
            <v>21/05/1977</v>
          </cell>
          <cell r="H183" t="str">
            <v>Nghệ An</v>
          </cell>
          <cell r="I183" t="str">
            <v>Nam</v>
          </cell>
          <cell r="J183" t="str">
            <v>Kinh tế chính trị</v>
          </cell>
          <cell r="K183" t="str">
            <v>Quản lý kinh tế</v>
          </cell>
          <cell r="L183">
            <v>60340410</v>
          </cell>
          <cell r="M183" t="str">
            <v>QH-2012-E</v>
          </cell>
          <cell r="N183" t="str">
            <v>K21-QLKT1</v>
          </cell>
          <cell r="O183" t="str">
            <v>Phát triển nguồn nhân lực tại các doanh nghiệp nhỏ và vừa ở Hà Nội</v>
          </cell>
          <cell r="P183" t="str">
            <v>TS. Nguyễn Thị Thu Hương</v>
          </cell>
          <cell r="Q183" t="str">
            <v>Viện ĐH Mở Hà Nội</v>
          </cell>
          <cell r="S183" t="str">
            <v>2</v>
          </cell>
          <cell r="T183" t="str">
            <v>Đợt 2/2012</v>
          </cell>
          <cell r="U183" t="str">
            <v>4</v>
          </cell>
          <cell r="V183" t="e">
            <v>#N/A</v>
          </cell>
          <cell r="W183" t="str">
            <v>Phát triển nguồn nhân lực tại các doanh nghiệp nhỏ và vừa ở Hà Nội</v>
          </cell>
          <cell r="X183" t="str">
            <v>4</v>
          </cell>
          <cell r="Z183" t="str">
            <v>2</v>
          </cell>
          <cell r="AA183" t="str">
            <v>Lê Duy Hưng, Sinh ngày 21/05/1977</v>
          </cell>
        </row>
        <row r="184">
          <cell r="A184">
            <v>183</v>
          </cell>
          <cell r="B184" t="str">
            <v>Trần Trung Kiên, Sinh ngày 08/06/1987</v>
          </cell>
          <cell r="C184">
            <v>12055746</v>
          </cell>
          <cell r="D184" t="str">
            <v xml:space="preserve">Trần Trung </v>
          </cell>
          <cell r="E184" t="str">
            <v>Kiên</v>
          </cell>
          <cell r="F184" t="str">
            <v>Trần Trung Kiên</v>
          </cell>
          <cell r="G184" t="str">
            <v>08/06/1987</v>
          </cell>
          <cell r="H184" t="str">
            <v xml:space="preserve">Nghệ An </v>
          </cell>
          <cell r="I184" t="str">
            <v>Nam</v>
          </cell>
          <cell r="J184" t="str">
            <v>Kinh tế chính trị</v>
          </cell>
          <cell r="K184" t="str">
            <v>Quản lý kinh tế</v>
          </cell>
          <cell r="L184">
            <v>60340410</v>
          </cell>
          <cell r="M184" t="str">
            <v>QH-2012-E</v>
          </cell>
          <cell r="N184" t="str">
            <v>K21-QLKT1</v>
          </cell>
          <cell r="O184" t="str">
            <v>Quản lý vốn ngân sách nhà nước tại dự án Đường sắt đô thị Hà Nội tuyến Cát Linh - Hà Đông</v>
          </cell>
          <cell r="P184" t="str">
            <v>TS. Trần Thị Lan Hương</v>
          </cell>
          <cell r="Q184" t="str">
            <v>Viện nghiên cứu Châu Phi và Trung Đông</v>
          </cell>
          <cell r="S184" t="str">
            <v>2</v>
          </cell>
          <cell r="T184" t="str">
            <v>Đợt 2/2012</v>
          </cell>
          <cell r="U184" t="str">
            <v>4</v>
          </cell>
          <cell r="V184" t="e">
            <v>#N/A</v>
          </cell>
          <cell r="W184" t="str">
            <v>Quản lý vốn ngân sách nhà nước tại dự án Đường sắt đô thị Hà Nội tuyến Cát Linh - Hà Đông</v>
          </cell>
          <cell r="X184" t="str">
            <v>4</v>
          </cell>
          <cell r="Z184" t="str">
            <v>2</v>
          </cell>
          <cell r="AA184" t="str">
            <v>Trần Trung Kiên, Sinh ngày 08/06/1987</v>
          </cell>
        </row>
        <row r="185">
          <cell r="A185">
            <v>184</v>
          </cell>
          <cell r="B185" t="str">
            <v>Nguyễn Cao Lâm, Sinh ngày 12/09/1981</v>
          </cell>
          <cell r="C185">
            <v>12055748</v>
          </cell>
          <cell r="D185" t="str">
            <v xml:space="preserve">Nguyễn Cao </v>
          </cell>
          <cell r="E185" t="str">
            <v>Lâm</v>
          </cell>
          <cell r="F185" t="str">
            <v>Nguyễn Cao Lâm</v>
          </cell>
          <cell r="G185" t="str">
            <v>12/09/1981</v>
          </cell>
          <cell r="H185" t="str">
            <v>Bắc Giang</v>
          </cell>
          <cell r="I185" t="str">
            <v>Nam</v>
          </cell>
          <cell r="J185" t="str">
            <v>Kinh tế chính trị</v>
          </cell>
          <cell r="K185" t="str">
            <v>Quản lý kinh tế</v>
          </cell>
          <cell r="L185">
            <v>60340410</v>
          </cell>
          <cell r="M185" t="str">
            <v>QH-2012-E</v>
          </cell>
          <cell r="N185" t="str">
            <v>K21-QLKT1</v>
          </cell>
          <cell r="O185" t="str">
            <v xml:space="preserve">Chính sách đào tạo nhóm nghề nông nghiệp đối với lao động nông thôn tại tỉnh Bắc Giang </v>
          </cell>
          <cell r="P185" t="str">
            <v>TS. Nguyễn Tiến Hùng</v>
          </cell>
          <cell r="Q185" t="str">
            <v>Viện ĐH Mở Hà Nội</v>
          </cell>
          <cell r="R185" t="str">
            <v>Thông qua không chỉnh sửa</v>
          </cell>
          <cell r="S185" t="str">
            <v>2</v>
          </cell>
          <cell r="T185" t="str">
            <v>Đợt 2/2012</v>
          </cell>
          <cell r="U185">
            <v>2</v>
          </cell>
          <cell r="V185" t="str">
            <v>3495/QĐ-ĐHKT ngày 06 tháng 9 năm 2014</v>
          </cell>
          <cell r="Z185" t="str">
            <v>2</v>
          </cell>
          <cell r="AA185" t="str">
            <v>Nguyễn Cao Lâm, Sinh ngày 12/09/1981</v>
          </cell>
        </row>
        <row r="186">
          <cell r="A186">
            <v>185</v>
          </cell>
          <cell r="B186" t="str">
            <v>Nguyễn Thị Ngọc Liên, Sinh ngày 16/04/1976</v>
          </cell>
          <cell r="C186">
            <v>12055750</v>
          </cell>
          <cell r="D186" t="str">
            <v xml:space="preserve">Nguyễn Thị Ngọc </v>
          </cell>
          <cell r="E186" t="str">
            <v>Liên</v>
          </cell>
          <cell r="F186" t="str">
            <v>Nguyễn Thị Ngọc Liên</v>
          </cell>
          <cell r="G186" t="str">
            <v>16/04/1976</v>
          </cell>
          <cell r="H186" t="str">
            <v>Vĩnh Phúc</v>
          </cell>
          <cell r="I186" t="str">
            <v>Nữ</v>
          </cell>
          <cell r="J186" t="str">
            <v>Kinh tế chính trị</v>
          </cell>
          <cell r="K186" t="str">
            <v>Quản lý kinh tế</v>
          </cell>
          <cell r="L186">
            <v>60340410</v>
          </cell>
          <cell r="M186" t="str">
            <v>QH-2012-E</v>
          </cell>
          <cell r="N186" t="str">
            <v>K21-QLKT2</v>
          </cell>
          <cell r="O186" t="str">
            <v>Quản lý tài chính tại Trung tâm chứng nhận phù hợp - Tổng cục tiêu chuẩn đo lường chất lượng</v>
          </cell>
          <cell r="P186" t="str">
            <v>PGS.TS. Lê Thị Anh Vân</v>
          </cell>
          <cell r="Q186" t="str">
            <v>Trường ĐH Kinh tế Quốc dân</v>
          </cell>
          <cell r="R186" t="str">
            <v>Thông qua không chỉnh sửa</v>
          </cell>
          <cell r="S186" t="str">
            <v>2</v>
          </cell>
          <cell r="T186" t="str">
            <v>Đợt 2/2012</v>
          </cell>
          <cell r="U186">
            <v>2</v>
          </cell>
          <cell r="V186" t="str">
            <v>3496/QĐ-ĐHKT ngày 06 tháng 9 năm 2014</v>
          </cell>
          <cell r="Z186" t="str">
            <v>2</v>
          </cell>
          <cell r="AA186" t="str">
            <v>Nguyễn Thị Ngọc Liên, Sinh ngày 16/04/1976</v>
          </cell>
        </row>
        <row r="187">
          <cell r="A187">
            <v>186</v>
          </cell>
          <cell r="B187" t="str">
            <v>Bùi Thị Vân Linh, Sinh ngày 20/09/1978</v>
          </cell>
          <cell r="C187">
            <v>12055751</v>
          </cell>
          <cell r="D187" t="str">
            <v xml:space="preserve">Bùi Thị Vân </v>
          </cell>
          <cell r="E187" t="str">
            <v>Linh</v>
          </cell>
          <cell r="F187" t="str">
            <v>Bùi Thị Vân Linh</v>
          </cell>
          <cell r="G187" t="str">
            <v>20/09/1978</v>
          </cell>
          <cell r="H187" t="str">
            <v>Bắc Giang</v>
          </cell>
          <cell r="I187" t="str">
            <v>Nữ</v>
          </cell>
          <cell r="J187" t="str">
            <v>Kinh tế chính trị</v>
          </cell>
          <cell r="K187" t="str">
            <v>Quản lý kinh tế</v>
          </cell>
          <cell r="L187">
            <v>60340410</v>
          </cell>
          <cell r="M187" t="str">
            <v>QH-2012-E</v>
          </cell>
          <cell r="N187" t="str">
            <v>K21-QLKT1</v>
          </cell>
          <cell r="O187" t="str">
            <v>Cơ chế quản lý tài chính tại Viện công nghệ môi trường, Viện Hàn Lâm khoa học &amp; Công nghệ Việt Nam</v>
          </cell>
          <cell r="P187" t="str">
            <v>PGS.TS. Đỗ Hữu Tùng</v>
          </cell>
          <cell r="Q187" t="str">
            <v>Trường ĐH Mỏ - Địa chất</v>
          </cell>
          <cell r="R187" t="str">
            <v>Thông qua không chỉnh sửa</v>
          </cell>
          <cell r="S187" t="str">
            <v>2</v>
          </cell>
          <cell r="T187" t="str">
            <v>Đợt 2/2012</v>
          </cell>
          <cell r="U187">
            <v>2</v>
          </cell>
          <cell r="V187" t="str">
            <v>3497/QĐ-ĐHKT ngày 06 tháng 9 năm 2014</v>
          </cell>
          <cell r="Z187" t="str">
            <v>2</v>
          </cell>
          <cell r="AA187" t="str">
            <v>Bùi Thị Vân Linh, Sinh ngày 20/09/1978</v>
          </cell>
        </row>
        <row r="188">
          <cell r="A188">
            <v>187</v>
          </cell>
          <cell r="B188" t="str">
            <v>Nguyễn Diệu Linh, Sinh ngày 23/11/1988</v>
          </cell>
          <cell r="C188">
            <v>12055752</v>
          </cell>
          <cell r="D188" t="str">
            <v xml:space="preserve">Nguyễn Diệu </v>
          </cell>
          <cell r="E188" t="str">
            <v>Linh</v>
          </cell>
          <cell r="F188" t="str">
            <v>Nguyễn Diệu Linh</v>
          </cell>
          <cell r="G188" t="str">
            <v>23/11/1988</v>
          </cell>
          <cell r="H188" t="str">
            <v>Hà Nội</v>
          </cell>
          <cell r="I188" t="str">
            <v>Nữ</v>
          </cell>
          <cell r="J188" t="str">
            <v>Kinh tế chính trị</v>
          </cell>
          <cell r="K188" t="str">
            <v>Quản lý kinh tế</v>
          </cell>
          <cell r="L188">
            <v>60340410</v>
          </cell>
          <cell r="M188" t="str">
            <v>QH-2012-E</v>
          </cell>
          <cell r="N188" t="str">
            <v>K21-QLKT2</v>
          </cell>
          <cell r="O188" t="str">
            <v>Vai trò của các công cụ kinh tế trong quản lý môi trường ở Việt Nam</v>
          </cell>
          <cell r="P188" t="str">
            <v>TS. Nguyễn Lương Thanh</v>
          </cell>
          <cell r="Q188" t="str">
            <v>Viện Nghiên cứu Thương mại</v>
          </cell>
          <cell r="R188" t="str">
            <v>Thông qua không chỉnh sửa</v>
          </cell>
          <cell r="S188" t="str">
            <v>2</v>
          </cell>
          <cell r="T188" t="str">
            <v>Đợt 2/2012</v>
          </cell>
          <cell r="U188">
            <v>2</v>
          </cell>
          <cell r="V188" t="str">
            <v>3498/QĐ-ĐHKT ngày 06 tháng 9 năm 2014</v>
          </cell>
          <cell r="Z188" t="str">
            <v>2</v>
          </cell>
          <cell r="AA188" t="str">
            <v>Nguyễn Diệu Linh, Sinh ngày 23/11/1988</v>
          </cell>
        </row>
        <row r="189">
          <cell r="A189">
            <v>188</v>
          </cell>
          <cell r="B189" t="str">
            <v>Nguyễn Thu Luân, Sinh ngày 02/10/1980</v>
          </cell>
          <cell r="C189">
            <v>12055757</v>
          </cell>
          <cell r="D189" t="str">
            <v xml:space="preserve">Nguyễn Thu </v>
          </cell>
          <cell r="E189" t="str">
            <v>Luân</v>
          </cell>
          <cell r="F189" t="str">
            <v>Nguyễn Thu Luân</v>
          </cell>
          <cell r="G189" t="str">
            <v>02/10/1980</v>
          </cell>
          <cell r="H189" t="str">
            <v>Hà Nội</v>
          </cell>
          <cell r="I189" t="str">
            <v>Nữ</v>
          </cell>
          <cell r="J189" t="str">
            <v>Kinh tế chính trị</v>
          </cell>
          <cell r="K189" t="str">
            <v>Quản lý kinh tế</v>
          </cell>
          <cell r="L189">
            <v>60340410</v>
          </cell>
          <cell r="M189" t="str">
            <v>QH-2012-E</v>
          </cell>
          <cell r="N189" t="str">
            <v>K21-QLKT1</v>
          </cell>
          <cell r="O189" t="str">
            <v xml:space="preserve">Quản lý nguồn vốn ODA của Hàn Quốc cho đào tạo nghề ở Việt Nam </v>
          </cell>
          <cell r="P189" t="str">
            <v>TS. Nguyễn Trúc Lê</v>
          </cell>
          <cell r="Q189" t="str">
            <v xml:space="preserve"> Trường ĐH Kinh tế, ĐHQG Hà Nội</v>
          </cell>
          <cell r="S189" t="str">
            <v>2</v>
          </cell>
          <cell r="T189" t="str">
            <v>Đợt 2/2012</v>
          </cell>
          <cell r="U189" t="str">
            <v>4</v>
          </cell>
          <cell r="V189" t="e">
            <v>#N/A</v>
          </cell>
          <cell r="W189" t="str">
            <v xml:space="preserve">Quản lý nguồn vốn ODA của Hàn Quốc cho đào tạo nghề ở Việt Nam </v>
          </cell>
          <cell r="X189" t="str">
            <v>4</v>
          </cell>
          <cell r="Z189" t="str">
            <v>2</v>
          </cell>
          <cell r="AA189" t="str">
            <v>Nguyễn Thu Luân, Sinh ngày 02/10/1980</v>
          </cell>
        </row>
        <row r="190">
          <cell r="A190">
            <v>189</v>
          </cell>
          <cell r="B190" t="str">
            <v>Nguyễn Hoàng Nam, Sinh ngày 01/11/1982</v>
          </cell>
          <cell r="C190">
            <v>12055761</v>
          </cell>
          <cell r="D190" t="str">
            <v xml:space="preserve">Nguyễn Hoàng </v>
          </cell>
          <cell r="E190" t="str">
            <v>Nam</v>
          </cell>
          <cell r="F190" t="str">
            <v>Nguyễn Hoàng Nam</v>
          </cell>
          <cell r="G190" t="str">
            <v>01/11/1982</v>
          </cell>
          <cell r="H190" t="str">
            <v>Phú Thọ</v>
          </cell>
          <cell r="I190" t="str">
            <v>Nam</v>
          </cell>
          <cell r="J190" t="str">
            <v>Kinh tế chính trị</v>
          </cell>
          <cell r="K190" t="str">
            <v>Quản lý kinh tế</v>
          </cell>
          <cell r="L190">
            <v>60340410</v>
          </cell>
          <cell r="M190" t="str">
            <v>QH-2012-E</v>
          </cell>
          <cell r="N190" t="str">
            <v>K21-QLKT2</v>
          </cell>
          <cell r="O190" t="str">
            <v>Quản lý nguồn vốn cho phát triển hạ tầng giao thông tại thành phố Việt Trì, tỉnh Phú Thọ</v>
          </cell>
          <cell r="P190" t="str">
            <v>PGS.TS. Nguyễn Minh Khải</v>
          </cell>
          <cell r="Q190" t="str">
            <v>Học viện Chính trị Bộ Quốc phòng</v>
          </cell>
          <cell r="R190" t="str">
            <v>Thông qua không chỉnh sửa</v>
          </cell>
          <cell r="S190" t="str">
            <v>2</v>
          </cell>
          <cell r="T190" t="str">
            <v>Đợt 2/2012</v>
          </cell>
          <cell r="U190">
            <v>2</v>
          </cell>
          <cell r="V190" t="str">
            <v>3499/QĐ-ĐHKT ngày 06 tháng 9 năm 2014</v>
          </cell>
          <cell r="Z190" t="str">
            <v>2</v>
          </cell>
          <cell r="AA190" t="str">
            <v>Nguyễn Hoàng Nam, Sinh ngày 01/11/1982</v>
          </cell>
        </row>
        <row r="191">
          <cell r="A191">
            <v>190</v>
          </cell>
          <cell r="B191" t="str">
            <v>Lê Xuân Ngọc, Sinh ngày 24/07/1978</v>
          </cell>
          <cell r="C191">
            <v>12055763</v>
          </cell>
          <cell r="D191" t="str">
            <v xml:space="preserve">Lê Xuân </v>
          </cell>
          <cell r="E191" t="str">
            <v>Ngọc</v>
          </cell>
          <cell r="F191" t="str">
            <v>Lê Xuân Ngọc</v>
          </cell>
          <cell r="G191" t="str">
            <v>24/07/1978</v>
          </cell>
          <cell r="H191" t="str">
            <v>Bắc Giang</v>
          </cell>
          <cell r="I191" t="str">
            <v>Nam</v>
          </cell>
          <cell r="J191" t="str">
            <v>Kinh tế chính trị</v>
          </cell>
          <cell r="K191" t="str">
            <v>Quản lý kinh tế</v>
          </cell>
          <cell r="L191">
            <v>60340410</v>
          </cell>
          <cell r="M191" t="str">
            <v>QH-2012-E</v>
          </cell>
          <cell r="N191" t="str">
            <v>K21-QLKT1</v>
          </cell>
          <cell r="O191" t="str">
            <v>Quản lý nguồn vốn từ Chương trình 135 trên địa bàn Tỉnh Bắc Giang</v>
          </cell>
          <cell r="P191" t="str">
            <v>TS. Nguyễn Thị Bích Như</v>
          </cell>
          <cell r="Q191" t="str">
            <v xml:space="preserve"> Trường ĐH Kinh tế, ĐHQG Hà Nội</v>
          </cell>
          <cell r="R191" t="str">
            <v>Thông qua không chỉnh sửa</v>
          </cell>
          <cell r="S191" t="str">
            <v>2</v>
          </cell>
          <cell r="T191" t="str">
            <v>Đợt 2/2012</v>
          </cell>
          <cell r="U191">
            <v>2</v>
          </cell>
          <cell r="V191" t="str">
            <v>3500/QĐ-ĐHKT ngày 06 tháng 9 năm 2014</v>
          </cell>
          <cell r="Z191" t="str">
            <v>2</v>
          </cell>
          <cell r="AA191" t="str">
            <v>Lê Xuân Ngọc, Sinh ngày 24/07/1978</v>
          </cell>
        </row>
        <row r="192">
          <cell r="A192">
            <v>191</v>
          </cell>
          <cell r="B192" t="str">
            <v>Nguyễn Thị Kim Ngọc, Sinh ngày 29/10/1984</v>
          </cell>
          <cell r="C192">
            <v>12055764</v>
          </cell>
          <cell r="D192" t="str">
            <v xml:space="preserve">Nguyễn Thị Kim </v>
          </cell>
          <cell r="E192" t="str">
            <v>Ngọc</v>
          </cell>
          <cell r="F192" t="str">
            <v>Nguyễn Thị Kim Ngọc</v>
          </cell>
          <cell r="G192" t="str">
            <v>29/10/1984</v>
          </cell>
          <cell r="H192" t="str">
            <v>Hà Nội</v>
          </cell>
          <cell r="I192" t="str">
            <v>Nữ</v>
          </cell>
          <cell r="J192" t="str">
            <v>Kinh tế chính trị</v>
          </cell>
          <cell r="K192" t="str">
            <v>Quản lý kinh tế</v>
          </cell>
          <cell r="L192">
            <v>60340410</v>
          </cell>
          <cell r="M192" t="str">
            <v>QH-2012-E</v>
          </cell>
          <cell r="N192" t="str">
            <v>K21-QLKT1</v>
          </cell>
          <cell r="O192" t="str">
            <v>Quản lý nguồn nhân lực tại Công ty tài chính cổ phần điện lực</v>
          </cell>
          <cell r="P192" t="str">
            <v>PGS.TS. Nguyễn Mạnh Tuân</v>
          </cell>
          <cell r="Q192" t="str">
            <v>ĐHQG Hà Nội</v>
          </cell>
          <cell r="R192" t="str">
            <v>Thông qua không chỉnh sửa</v>
          </cell>
          <cell r="S192" t="str">
            <v>2</v>
          </cell>
          <cell r="T192" t="str">
            <v>Đợt 2/2012</v>
          </cell>
          <cell r="U192">
            <v>2</v>
          </cell>
          <cell r="V192" t="str">
            <v>3501/QĐ-ĐHKT ngày 06 tháng 9 năm 2014</v>
          </cell>
          <cell r="Z192" t="str">
            <v>2</v>
          </cell>
          <cell r="AA192" t="str">
            <v>Nguyễn Thị Kim Ngọc, Sinh ngày 29/10/1984</v>
          </cell>
        </row>
        <row r="193">
          <cell r="A193">
            <v>192</v>
          </cell>
          <cell r="B193" t="str">
            <v>Phạm Thị Diễm Ngọc, Sinh ngày 04/08/1976</v>
          </cell>
          <cell r="C193">
            <v>12055765</v>
          </cell>
          <cell r="D193" t="str">
            <v xml:space="preserve">Phạm Thị Diễm </v>
          </cell>
          <cell r="E193" t="str">
            <v>Ngọc</v>
          </cell>
          <cell r="F193" t="str">
            <v>Phạm Thị Diễm Ngọc</v>
          </cell>
          <cell r="G193" t="str">
            <v>04/08/1976</v>
          </cell>
          <cell r="H193" t="str">
            <v>Thái Bình</v>
          </cell>
          <cell r="I193" t="str">
            <v>Nữ</v>
          </cell>
          <cell r="J193" t="str">
            <v>Kinh tế chính trị</v>
          </cell>
          <cell r="K193" t="str">
            <v>Quản lý kinh tế</v>
          </cell>
          <cell r="L193">
            <v>60340410</v>
          </cell>
          <cell r="M193" t="str">
            <v>QH-2012-E</v>
          </cell>
          <cell r="N193" t="str">
            <v>K21-QLKT1</v>
          </cell>
          <cell r="O193" t="str">
            <v>Trợ giúp phát triển doanh nghiệp nhỏ và vừa của chính quyền thành phố Hà Nội</v>
          </cell>
          <cell r="P193" t="str">
            <v>PGS.TS. Đỗ Thị Hải Hà</v>
          </cell>
          <cell r="Q193" t="str">
            <v>Học viện Chính trị quốc gia Hồ Chí Minh</v>
          </cell>
          <cell r="S193" t="str">
            <v>2</v>
          </cell>
          <cell r="T193" t="str">
            <v>Đợt 2/2012</v>
          </cell>
          <cell r="U193" t="str">
            <v>4</v>
          </cell>
          <cell r="V193" t="e">
            <v>#N/A</v>
          </cell>
          <cell r="W193" t="str">
            <v>Trợ giúp phát triển doanh nghiệp nhỏ và vừa của chính quyền thành phố Hà Nội</v>
          </cell>
          <cell r="X193" t="str">
            <v>4</v>
          </cell>
          <cell r="Z193" t="str">
            <v>2</v>
          </cell>
          <cell r="AA193" t="str">
            <v>Phạm Thị Diễm Ngọc, Sinh ngày 04/08/1976</v>
          </cell>
        </row>
        <row r="194">
          <cell r="A194">
            <v>193</v>
          </cell>
          <cell r="B194" t="str">
            <v>Trần Văn Ninh, Sinh ngày 27/09/1985</v>
          </cell>
          <cell r="C194">
            <v>12055769</v>
          </cell>
          <cell r="D194" t="str">
            <v xml:space="preserve">Trần Văn </v>
          </cell>
          <cell r="E194" t="str">
            <v>Ninh</v>
          </cell>
          <cell r="F194" t="str">
            <v>Trần Văn Ninh</v>
          </cell>
          <cell r="G194" t="str">
            <v>27/09/1985</v>
          </cell>
          <cell r="H194" t="str">
            <v xml:space="preserve">Nghệ An </v>
          </cell>
          <cell r="I194" t="str">
            <v>Nam</v>
          </cell>
          <cell r="J194" t="str">
            <v>Kinh tế chính trị</v>
          </cell>
          <cell r="K194" t="str">
            <v>Quản lý kinh tế</v>
          </cell>
          <cell r="L194">
            <v>60340410</v>
          </cell>
          <cell r="M194" t="str">
            <v>QH-2012-E</v>
          </cell>
          <cell r="N194" t="str">
            <v>K21-QLKT1</v>
          </cell>
          <cell r="O194" t="str">
            <v>Quản lý nhà nước về hoạt động kinh doanh bảo hiểm nhân thọ tại Mỹ và bài học kinh nghiệm cho Việt Nam</v>
          </cell>
          <cell r="P194" t="str">
            <v>TS. Bùi Đại Dũng</v>
          </cell>
          <cell r="Q194" t="str">
            <v xml:space="preserve"> Trường ĐH Kinh tế, ĐHQG Hà Nội</v>
          </cell>
          <cell r="S194" t="str">
            <v>2</v>
          </cell>
          <cell r="T194" t="str">
            <v>Đợt 2/2012</v>
          </cell>
          <cell r="U194" t="str">
            <v>4</v>
          </cell>
          <cell r="V194" t="e">
            <v>#N/A</v>
          </cell>
          <cell r="W194" t="str">
            <v>Quản lý nhà nước về hoạt động kinh doanh bảo hiểm nhân thọ tại Mỹ và bài học kinh nghiệm cho Việt Nam</v>
          </cell>
          <cell r="X194" t="str">
            <v>4</v>
          </cell>
          <cell r="Z194" t="str">
            <v>2</v>
          </cell>
          <cell r="AA194" t="str">
            <v>Trần Văn Ninh, Sinh ngày 27/09/1985</v>
          </cell>
        </row>
        <row r="195">
          <cell r="A195">
            <v>194</v>
          </cell>
          <cell r="B195" t="str">
            <v>Nguyễn Văn Sáng, Sinh ngày 20/08/1978</v>
          </cell>
          <cell r="C195">
            <v>12055779</v>
          </cell>
          <cell r="D195" t="str">
            <v xml:space="preserve">Nguyễn Văn </v>
          </cell>
          <cell r="E195" t="str">
            <v>Sáng</v>
          </cell>
          <cell r="F195" t="str">
            <v>Nguyễn Văn Sáng</v>
          </cell>
          <cell r="G195" t="str">
            <v>20/08/1978</v>
          </cell>
          <cell r="H195" t="str">
            <v>Bắc Giang</v>
          </cell>
          <cell r="I195" t="str">
            <v>Nam</v>
          </cell>
          <cell r="J195" t="str">
            <v>Kinh tế chính trị</v>
          </cell>
          <cell r="K195" t="str">
            <v>Quản lý kinh tế</v>
          </cell>
          <cell r="L195">
            <v>60340410</v>
          </cell>
          <cell r="M195" t="str">
            <v>QH-2012-E</v>
          </cell>
          <cell r="N195" t="str">
            <v>K21-QLKT1</v>
          </cell>
          <cell r="O195" t="str">
            <v>Quản lý nguồn nhân lực tại Công ty cổ phần vật tư kỹ thuật nông nghiệp Bắc Giang</v>
          </cell>
          <cell r="P195" t="str">
            <v>PGS.TS. Lê Thị Anh Vân</v>
          </cell>
          <cell r="Q195" t="str">
            <v>Trường ĐH Kinh tế Quốc dân</v>
          </cell>
          <cell r="R195" t="str">
            <v>Thông qua không chỉnh sửa</v>
          </cell>
          <cell r="S195" t="str">
            <v>2</v>
          </cell>
          <cell r="T195" t="str">
            <v>Đợt 2/2012</v>
          </cell>
          <cell r="U195">
            <v>2</v>
          </cell>
          <cell r="V195" t="str">
            <v>3502/QĐ-ĐHKT ngày 06 tháng 9 năm 2014</v>
          </cell>
          <cell r="Z195" t="str">
            <v>2</v>
          </cell>
          <cell r="AA195" t="str">
            <v>Nguyễn Văn Sáng, Sinh ngày 20/08/1978</v>
          </cell>
        </row>
        <row r="196">
          <cell r="A196">
            <v>195</v>
          </cell>
          <cell r="B196" t="str">
            <v>Trần Thị Sen, Sinh ngày 20/01/1984</v>
          </cell>
          <cell r="C196">
            <v>12055780</v>
          </cell>
          <cell r="D196" t="str">
            <v xml:space="preserve">Trần Thị </v>
          </cell>
          <cell r="E196" t="str">
            <v>Sen</v>
          </cell>
          <cell r="F196" t="str">
            <v>Trần Thị Sen</v>
          </cell>
          <cell r="G196" t="str">
            <v>20/01/1984</v>
          </cell>
          <cell r="H196" t="str">
            <v>Hải Dương</v>
          </cell>
          <cell r="I196" t="str">
            <v>Nữ</v>
          </cell>
          <cell r="J196" t="str">
            <v>Kinh tế chính trị</v>
          </cell>
          <cell r="K196" t="str">
            <v>Quản lý kinh tế</v>
          </cell>
          <cell r="L196">
            <v>60340410</v>
          </cell>
          <cell r="M196" t="str">
            <v>QH-2012-E</v>
          </cell>
          <cell r="N196" t="str">
            <v>K21-QLKT1</v>
          </cell>
          <cell r="O196" t="str">
            <v>Hiện đại hóa làng nghề ở huyện Gia Lâm, thành phố Hà Nội</v>
          </cell>
          <cell r="P196" t="str">
            <v>TS. Trần Thị Minh Yến</v>
          </cell>
          <cell r="Q196" t="str">
            <v>Viện Kinh tế Việt Nam</v>
          </cell>
          <cell r="R196" t="str">
            <v>Thông qua không chỉnh sửa</v>
          </cell>
          <cell r="S196" t="str">
            <v>2</v>
          </cell>
          <cell r="T196" t="str">
            <v>Đợt 2/2012</v>
          </cell>
          <cell r="U196">
            <v>2</v>
          </cell>
          <cell r="V196" t="str">
            <v>3503/QĐ-ĐHKT ngày 06 tháng 9 năm 2014</v>
          </cell>
          <cell r="Z196" t="str">
            <v>2</v>
          </cell>
          <cell r="AA196" t="str">
            <v>Trần Thị Sen, Sinh ngày 20/01/1984</v>
          </cell>
        </row>
        <row r="197">
          <cell r="A197">
            <v>196</v>
          </cell>
          <cell r="B197" t="str">
            <v>Nguyễn Trường Sinh, Sinh ngày 14/04/1986</v>
          </cell>
          <cell r="C197">
            <v>12055781</v>
          </cell>
          <cell r="D197" t="str">
            <v xml:space="preserve">Nguyễn Trường </v>
          </cell>
          <cell r="E197" t="str">
            <v>Sinh</v>
          </cell>
          <cell r="F197" t="str">
            <v>Nguyễn Trường Sinh</v>
          </cell>
          <cell r="G197" t="str">
            <v>14/04/1986</v>
          </cell>
          <cell r="H197" t="str">
            <v>Hà Tĩnh</v>
          </cell>
          <cell r="I197" t="str">
            <v>Nam</v>
          </cell>
          <cell r="J197" t="str">
            <v>Kinh tế chính trị</v>
          </cell>
          <cell r="K197" t="str">
            <v>Quản lý kinh tế</v>
          </cell>
          <cell r="L197">
            <v>60340410</v>
          </cell>
          <cell r="M197" t="str">
            <v>QH-2012-E</v>
          </cell>
          <cell r="N197" t="str">
            <v>K21-QLKT3</v>
          </cell>
          <cell r="O197" t="str">
            <v>Quản lý nguồn nhân lực tại Công ty cổ phần Nam Hoàng Việt</v>
          </cell>
          <cell r="P197" t="str">
            <v>PGS.TS. Nguyễn Mạnh Tuân</v>
          </cell>
          <cell r="Q197" t="str">
            <v>ĐHQG Hà Nội</v>
          </cell>
          <cell r="S197" t="str">
            <v>2</v>
          </cell>
          <cell r="T197" t="str">
            <v>Đợt 2/2012</v>
          </cell>
          <cell r="U197" t="str">
            <v>4</v>
          </cell>
          <cell r="V197" t="e">
            <v>#N/A</v>
          </cell>
          <cell r="W197" t="str">
            <v>Quản lý nguồn nhân lực tại Công ty cổ phần Nam Hoàng Việt</v>
          </cell>
          <cell r="X197" t="str">
            <v>4</v>
          </cell>
          <cell r="Z197" t="str">
            <v>2</v>
          </cell>
          <cell r="AA197" t="str">
            <v>Nguyễn Trường Sinh, Sinh ngày 14/04/1986</v>
          </cell>
        </row>
        <row r="198">
          <cell r="A198">
            <v>197</v>
          </cell>
          <cell r="B198" t="str">
            <v>Nguyễn Văn Thành, Sinh ngày 25/09/1982</v>
          </cell>
          <cell r="C198">
            <v>12055794</v>
          </cell>
          <cell r="D198" t="str">
            <v xml:space="preserve">Nguyễn Văn </v>
          </cell>
          <cell r="E198" t="str">
            <v>Thành</v>
          </cell>
          <cell r="F198" t="str">
            <v>Nguyễn Văn Thành</v>
          </cell>
          <cell r="G198" t="str">
            <v>25/09/1982</v>
          </cell>
          <cell r="H198" t="str">
            <v>Nam Định</v>
          </cell>
          <cell r="I198" t="str">
            <v>Nam</v>
          </cell>
          <cell r="J198" t="str">
            <v>Kinh tế chính trị</v>
          </cell>
          <cell r="K198" t="str">
            <v>Quản lý kinh tế</v>
          </cell>
          <cell r="L198">
            <v>60340410</v>
          </cell>
          <cell r="M198" t="str">
            <v>QH-2012-E</v>
          </cell>
          <cell r="N198" t="str">
            <v>K21-QLKT1</v>
          </cell>
          <cell r="O198" t="str">
            <v>Quản lý ngân sách Nhà nước của thành phố Bắc Giang</v>
          </cell>
          <cell r="P198" t="str">
            <v>PGS.TS. Phí Mạnh Hồng</v>
          </cell>
          <cell r="Q198" t="str">
            <v xml:space="preserve"> Trường ĐH Kinh tế, ĐHQG Hà Nội</v>
          </cell>
          <cell r="R198" t="str">
            <v>Thông qua chỉnh sửa tên như bên</v>
          </cell>
          <cell r="S198" t="str">
            <v>2</v>
          </cell>
          <cell r="T198" t="str">
            <v>Đợt 2/2012</v>
          </cell>
          <cell r="U198">
            <v>2</v>
          </cell>
          <cell r="V198" t="str">
            <v>3504/QĐ-ĐHKT ngày 06 tháng 9 năm 2014</v>
          </cell>
          <cell r="W198" t="e">
            <v>#N/A</v>
          </cell>
          <cell r="Z198" t="str">
            <v>2</v>
          </cell>
          <cell r="AA198" t="str">
            <v>Nguyễn Văn Thành, Sinh ngày 25/09/1982</v>
          </cell>
        </row>
        <row r="199">
          <cell r="A199">
            <v>198</v>
          </cell>
          <cell r="B199" t="str">
            <v>Vũ Văn Thao, Sinh ngày 13/08/1985</v>
          </cell>
          <cell r="C199">
            <v>12055795</v>
          </cell>
          <cell r="D199" t="str">
            <v xml:space="preserve">Vũ Văn </v>
          </cell>
          <cell r="E199" t="str">
            <v>Thao</v>
          </cell>
          <cell r="F199" t="str">
            <v>Vũ Văn Thao</v>
          </cell>
          <cell r="G199" t="str">
            <v>13/08/1985</v>
          </cell>
          <cell r="H199" t="str">
            <v>Hưng Yên</v>
          </cell>
          <cell r="I199" t="str">
            <v>Nam</v>
          </cell>
          <cell r="J199" t="str">
            <v>Kinh tế chính trị</v>
          </cell>
          <cell r="K199" t="str">
            <v>Quản lý kinh tế</v>
          </cell>
          <cell r="L199">
            <v>60340410</v>
          </cell>
          <cell r="M199" t="str">
            <v>QH-2012-E</v>
          </cell>
          <cell r="N199" t="str">
            <v>K21-QLKT1</v>
          </cell>
          <cell r="O199" t="str">
            <v>Quản lý hoạt động Đánh giá sự phù hợp tại Việt Nam</v>
          </cell>
          <cell r="P199" t="str">
            <v>TS. Nguyễn Đắc Thắng</v>
          </cell>
          <cell r="Q199" t="str">
            <v>Liên minh Hợp tác xã Việt Nam</v>
          </cell>
          <cell r="S199" t="str">
            <v>2</v>
          </cell>
          <cell r="T199" t="str">
            <v>Đợt 2/2012</v>
          </cell>
          <cell r="U199" t="str">
            <v>4</v>
          </cell>
          <cell r="V199" t="e">
            <v>#N/A</v>
          </cell>
          <cell r="W199" t="str">
            <v>Quản lý hoạt động Đánh giá sự phù hợp tại Việt Nam</v>
          </cell>
          <cell r="X199" t="str">
            <v>4</v>
          </cell>
          <cell r="Z199" t="str">
            <v>2</v>
          </cell>
          <cell r="AA199" t="str">
            <v>Vũ Văn Thao, Sinh ngày 13/08/1985</v>
          </cell>
        </row>
        <row r="200">
          <cell r="A200">
            <v>199</v>
          </cell>
          <cell r="B200" t="str">
            <v>Mạc Thị Kim Thoa, Sinh ngày 19/06/1982</v>
          </cell>
          <cell r="C200">
            <v>12055799</v>
          </cell>
          <cell r="D200" t="str">
            <v xml:space="preserve">Mạc Thị Kim </v>
          </cell>
          <cell r="E200" t="str">
            <v>Thoa</v>
          </cell>
          <cell r="F200" t="str">
            <v>Mạc Thị Kim Thoa</v>
          </cell>
          <cell r="G200" t="str">
            <v>19/06/1982</v>
          </cell>
          <cell r="H200" t="str">
            <v>Bắc Giang</v>
          </cell>
          <cell r="I200" t="str">
            <v>Nữ</v>
          </cell>
          <cell r="J200" t="str">
            <v>Kinh tế chính trị</v>
          </cell>
          <cell r="K200" t="str">
            <v>Quản lý kinh tế</v>
          </cell>
          <cell r="L200">
            <v>60340410</v>
          </cell>
          <cell r="M200" t="str">
            <v>QH-2012-E</v>
          </cell>
          <cell r="N200" t="str">
            <v>K21-QLKT3</v>
          </cell>
          <cell r="O200" t="str">
            <v>Hoàn thiện hệ thống quản lý chất lượng tại Công ty TNHH Sản Xuất Thương Mại Quốc Tế Shengli Việt Nam</v>
          </cell>
          <cell r="P200" t="str">
            <v>TS. Trần Thị Thu Phong</v>
          </cell>
          <cell r="Q200" t="str">
            <v>Viện ĐH Mở Hà Nội</v>
          </cell>
          <cell r="S200" t="str">
            <v>2</v>
          </cell>
          <cell r="T200" t="str">
            <v>Đợt 2/2012</v>
          </cell>
          <cell r="U200" t="str">
            <v>4</v>
          </cell>
          <cell r="V200" t="e">
            <v>#N/A</v>
          </cell>
          <cell r="W200" t="str">
            <v>Hoàn thiện hệ thống quản lý chất lượng tại Công ty TNHH Sản Xuất Thương Mại Quốc Tế Shengli Việt Nam</v>
          </cell>
          <cell r="X200" t="str">
            <v>4</v>
          </cell>
          <cell r="Z200" t="str">
            <v>2</v>
          </cell>
          <cell r="AA200" t="str">
            <v>Mạc Thị Kim Thoa, Sinh ngày 19/06/1982</v>
          </cell>
        </row>
        <row r="201">
          <cell r="A201">
            <v>200</v>
          </cell>
          <cell r="B201" t="str">
            <v>Phan Mạnh Thức, Sinh ngày 27/06/1974</v>
          </cell>
          <cell r="C201">
            <v>12055801</v>
          </cell>
          <cell r="D201" t="str">
            <v xml:space="preserve">Phan Mạnh </v>
          </cell>
          <cell r="E201" t="str">
            <v>Thức</v>
          </cell>
          <cell r="F201" t="str">
            <v>Phan Mạnh Thức</v>
          </cell>
          <cell r="G201" t="str">
            <v>27/06/1974</v>
          </cell>
          <cell r="H201" t="str">
            <v>Bắc Giang</v>
          </cell>
          <cell r="I201" t="str">
            <v>Nam</v>
          </cell>
          <cell r="J201" t="str">
            <v>Kinh tế chính trị</v>
          </cell>
          <cell r="K201" t="str">
            <v>Quản lý kinh tế</v>
          </cell>
          <cell r="L201">
            <v>60340410</v>
          </cell>
          <cell r="M201" t="str">
            <v>QH-2012-E</v>
          </cell>
          <cell r="N201" t="str">
            <v>K21-QLKT2</v>
          </cell>
          <cell r="O201" t="str">
            <v>Tổ chức thực thi chính sách khuyến công của chính quyền tỉnh Bắc Giang</v>
          </cell>
          <cell r="P201" t="str">
            <v>TS. Bùi Thị Hồng Việt</v>
          </cell>
          <cell r="Q201" t="str">
            <v>Trường ĐH Kinh tế Quốc dân</v>
          </cell>
          <cell r="R201" t="str">
            <v>Thông qua chỉnh sửa tên như bên</v>
          </cell>
          <cell r="S201" t="str">
            <v>2</v>
          </cell>
          <cell r="T201" t="str">
            <v>Đợt 2/2012</v>
          </cell>
          <cell r="U201">
            <v>2</v>
          </cell>
          <cell r="V201" t="str">
            <v>3505/QĐ-ĐHKT ngày 06 tháng 9 năm 2014</v>
          </cell>
          <cell r="W201" t="e">
            <v>#N/A</v>
          </cell>
          <cell r="Z201" t="str">
            <v>2</v>
          </cell>
          <cell r="AA201" t="str">
            <v>Phan Mạnh Thức, Sinh ngày 27/06/1974</v>
          </cell>
        </row>
        <row r="202">
          <cell r="A202">
            <v>201</v>
          </cell>
          <cell r="B202" t="str">
            <v>Trần Văn Trinh, Sinh ngày 06/03/1971</v>
          </cell>
          <cell r="C202">
            <v>12055806</v>
          </cell>
          <cell r="D202" t="str">
            <v xml:space="preserve">Trần Văn </v>
          </cell>
          <cell r="E202" t="str">
            <v>Trinh</v>
          </cell>
          <cell r="F202" t="str">
            <v>Trần Văn Trinh</v>
          </cell>
          <cell r="G202" t="str">
            <v>06/03/1971</v>
          </cell>
          <cell r="H202" t="str">
            <v>Nam Định</v>
          </cell>
          <cell r="I202" t="str">
            <v>Nam</v>
          </cell>
          <cell r="J202" t="str">
            <v>Kinh tế chính trị</v>
          </cell>
          <cell r="K202" t="str">
            <v>Quản lý kinh tế</v>
          </cell>
          <cell r="L202">
            <v>60340410</v>
          </cell>
          <cell r="M202" t="str">
            <v>QH-2012-E</v>
          </cell>
          <cell r="N202" t="str">
            <v>K21-QLKT1</v>
          </cell>
          <cell r="O202" t="str">
            <v>Hoàn thiện chiến lược phát triển của Tổng công ty dung dịch khoan và hóa phẩm dầu khí đến năm 2025 và định hướng đến năm 2035</v>
          </cell>
          <cell r="P202" t="str">
            <v>PGS.TS. Hoàng Văn Hải</v>
          </cell>
          <cell r="Q202" t="str">
            <v xml:space="preserve"> Trường ĐH Kinh tế, ĐHQG Hà Nội</v>
          </cell>
          <cell r="R202" t="str">
            <v>Thông qua chỉnh sửa tên như bên</v>
          </cell>
          <cell r="S202" t="str">
            <v>2</v>
          </cell>
          <cell r="T202" t="str">
            <v>Đợt 2/2012</v>
          </cell>
          <cell r="U202">
            <v>2</v>
          </cell>
          <cell r="V202" t="str">
            <v>3506/QĐ-ĐHKT ngày 06 tháng 9 năm 2014</v>
          </cell>
          <cell r="W202" t="e">
            <v>#N/A</v>
          </cell>
          <cell r="Z202" t="str">
            <v>2</v>
          </cell>
          <cell r="AA202" t="str">
            <v>Trần Văn Trinh, Sinh ngày 06/03/1971</v>
          </cell>
        </row>
        <row r="203">
          <cell r="A203">
            <v>202</v>
          </cell>
          <cell r="B203" t="str">
            <v>Nguyễn Anh Trung, Sinh ngày 10/08/1980</v>
          </cell>
          <cell r="C203">
            <v>12055809</v>
          </cell>
          <cell r="D203" t="str">
            <v xml:space="preserve">Nguyễn Anh </v>
          </cell>
          <cell r="E203" t="str">
            <v>Trung</v>
          </cell>
          <cell r="F203" t="str">
            <v>Nguyễn Anh Trung</v>
          </cell>
          <cell r="G203" t="str">
            <v>10/08/1980</v>
          </cell>
          <cell r="H203" t="str">
            <v>Hà Nội</v>
          </cell>
          <cell r="I203" t="str">
            <v>Nam</v>
          </cell>
          <cell r="J203" t="str">
            <v>Kinh tế chính trị</v>
          </cell>
          <cell r="K203" t="str">
            <v>Quản lý kinh tế</v>
          </cell>
          <cell r="L203">
            <v>60340410</v>
          </cell>
          <cell r="M203" t="str">
            <v>QH-2012-E</v>
          </cell>
          <cell r="N203" t="str">
            <v>K21-QLKT1</v>
          </cell>
          <cell r="O203" t="str">
            <v>Phát triển năng lực cán bộ quản lý các dự án đầu tư ứng dụng công nghệ thông tin tại Cục Công nghệ thông tin, Bộ Tài nguyên và Môi trường</v>
          </cell>
          <cell r="P203" t="str">
            <v>PGS.TS. Đoàn Thị Thu Hà</v>
          </cell>
          <cell r="Q203" t="str">
            <v>Trường ĐH Kinh tế Quốc dân</v>
          </cell>
          <cell r="R203" t="str">
            <v>Thông qua chỉnh sửa tên như bên</v>
          </cell>
          <cell r="S203" t="str">
            <v>2</v>
          </cell>
          <cell r="T203" t="str">
            <v>Đợt 2/2012</v>
          </cell>
          <cell r="U203">
            <v>2</v>
          </cell>
          <cell r="V203" t="str">
            <v>3507/QĐ-ĐHKT ngày 06 tháng 9 năm 2014</v>
          </cell>
          <cell r="W203" t="e">
            <v>#N/A</v>
          </cell>
          <cell r="Z203" t="str">
            <v>2</v>
          </cell>
          <cell r="AA203" t="str">
            <v>Nguyễn Anh Trung, Sinh ngày 10/08/1980</v>
          </cell>
        </row>
        <row r="204">
          <cell r="A204">
            <v>203</v>
          </cell>
          <cell r="B204" t="str">
            <v>Phạm Doãn Tú, Sinh ngày 04/10/1984</v>
          </cell>
          <cell r="C204">
            <v>12055811</v>
          </cell>
          <cell r="D204" t="str">
            <v xml:space="preserve">Phạm Doãn </v>
          </cell>
          <cell r="E204" t="str">
            <v>Tú</v>
          </cell>
          <cell r="F204" t="str">
            <v>Phạm Doãn Tú</v>
          </cell>
          <cell r="G204" t="str">
            <v>04/10/1984</v>
          </cell>
          <cell r="H204" t="str">
            <v>Hà Nội</v>
          </cell>
          <cell r="I204" t="str">
            <v>Nam</v>
          </cell>
          <cell r="J204" t="str">
            <v>Kinh tế chính trị</v>
          </cell>
          <cell r="K204" t="str">
            <v>Quản lý kinh tế</v>
          </cell>
          <cell r="L204">
            <v>60340410</v>
          </cell>
          <cell r="M204" t="str">
            <v>QH-2012-E</v>
          </cell>
          <cell r="N204" t="str">
            <v>K21-QLKT1</v>
          </cell>
          <cell r="O204" t="str">
            <v>Nâng cao khả năng cạnh tranh trong đấu thầu của Công ty TNHH Kinh doanh dịch vụ Thông tin và Chuyển giao công nghệ</v>
          </cell>
          <cell r="P204" t="str">
            <v>TS. Nguyễn Thị Thu Hương</v>
          </cell>
          <cell r="Q204" t="str">
            <v>Viện ĐH Mở Hà Nội</v>
          </cell>
          <cell r="S204" t="str">
            <v>2</v>
          </cell>
          <cell r="T204" t="str">
            <v>Đợt 2/2012</v>
          </cell>
          <cell r="U204" t="str">
            <v>4</v>
          </cell>
          <cell r="V204" t="e">
            <v>#N/A</v>
          </cell>
          <cell r="W204" t="str">
            <v>Nâng cao khả năng cạnh tranh trong đấu thầu của Công ty TNHH Kinh doanh dịch vụ Thông tin và Chuyển giao công nghệ</v>
          </cell>
          <cell r="X204" t="str">
            <v>4</v>
          </cell>
          <cell r="Z204" t="str">
            <v>2</v>
          </cell>
          <cell r="AA204" t="str">
            <v>Phạm Doãn Tú, Sinh ngày 04/10/1984</v>
          </cell>
        </row>
        <row r="205">
          <cell r="A205">
            <v>204</v>
          </cell>
          <cell r="B205" t="str">
            <v>Đinh Hữu Vinh, Sinh ngày 11/11/1974</v>
          </cell>
          <cell r="C205">
            <v>12055816</v>
          </cell>
          <cell r="D205" t="str">
            <v xml:space="preserve">Đinh Hữu </v>
          </cell>
          <cell r="E205" t="str">
            <v>Vinh</v>
          </cell>
          <cell r="F205" t="str">
            <v>Đinh Hữu Vinh</v>
          </cell>
          <cell r="G205" t="str">
            <v>11/11/1974</v>
          </cell>
          <cell r="H205" t="str">
            <v>Hải Dương</v>
          </cell>
          <cell r="I205" t="str">
            <v>Nam</v>
          </cell>
          <cell r="J205" t="str">
            <v>Kinh tế chính trị</v>
          </cell>
          <cell r="K205" t="str">
            <v>Quản lý kinh tế</v>
          </cell>
          <cell r="L205">
            <v>60340410</v>
          </cell>
          <cell r="M205" t="str">
            <v>QH-2012-E</v>
          </cell>
          <cell r="N205" t="str">
            <v>K21-QLKT1</v>
          </cell>
          <cell r="O205" t="str">
            <v xml:space="preserve">Tái cấu trúc vốn đầu tư tại Tổng công ty cổ phần xuất nhập khẩu &amp; xây dựng Việt Nam </v>
          </cell>
          <cell r="P205" t="str">
            <v>TS. Vũ Văn Họa</v>
          </cell>
          <cell r="Q205" t="str">
            <v>Kiểm toán Nhà nước</v>
          </cell>
          <cell r="R205" t="str">
            <v>Thông qua không chỉnh sửa</v>
          </cell>
          <cell r="S205" t="str">
            <v>2</v>
          </cell>
          <cell r="T205" t="str">
            <v>Đợt 2/2012</v>
          </cell>
          <cell r="U205">
            <v>2</v>
          </cell>
          <cell r="V205" t="str">
            <v>3508/QĐ-ĐHKT ngày 06 tháng 9 năm 2014</v>
          </cell>
          <cell r="Z205" t="str">
            <v>2</v>
          </cell>
          <cell r="AA205" t="str">
            <v>Đinh Hữu Vinh, Sinh ngày 11/11/1974</v>
          </cell>
        </row>
        <row r="206">
          <cell r="A206">
            <v>205</v>
          </cell>
          <cell r="B206" t="str">
            <v>Lê Hải Anh, Sinh ngày 20/06/1983</v>
          </cell>
          <cell r="C206">
            <v>12055704</v>
          </cell>
          <cell r="D206" t="str">
            <v xml:space="preserve">Lê Hải </v>
          </cell>
          <cell r="E206" t="str">
            <v>Anh</v>
          </cell>
          <cell r="F206" t="str">
            <v>Lê Hải Anh</v>
          </cell>
          <cell r="G206" t="str">
            <v>20/06/1983</v>
          </cell>
          <cell r="H206" t="str">
            <v>Hà Nội</v>
          </cell>
          <cell r="I206" t="str">
            <v>Nam</v>
          </cell>
          <cell r="J206" t="str">
            <v>Kinh tế chính trị</v>
          </cell>
          <cell r="K206" t="str">
            <v>Quản lý kinh tế</v>
          </cell>
          <cell r="L206">
            <v>60340410</v>
          </cell>
          <cell r="M206" t="str">
            <v>QH-2012-E</v>
          </cell>
          <cell r="N206" t="str">
            <v>K21-QLKT2</v>
          </cell>
          <cell r="O206" t="str">
            <v xml:space="preserve">Bình ổn giá xăng dầu tại thị trường Việt Nam </v>
          </cell>
          <cell r="P206" t="str">
            <v>PGS.TS. Phạm Thị Túy</v>
          </cell>
          <cell r="Q206" t="str">
            <v>Học viện Chính trị quốc gia Hồ Chí Minh</v>
          </cell>
          <cell r="S206" t="str">
            <v>2</v>
          </cell>
          <cell r="T206" t="str">
            <v>Đợt 2/2012</v>
          </cell>
          <cell r="U206" t="str">
            <v>4</v>
          </cell>
          <cell r="V206" t="e">
            <v>#N/A</v>
          </cell>
          <cell r="W206" t="str">
            <v xml:space="preserve">Bình ổn giá xăng dầu tại thị trường Việt Nam </v>
          </cell>
          <cell r="X206" t="str">
            <v>4</v>
          </cell>
          <cell r="Z206" t="str">
            <v>2</v>
          </cell>
          <cell r="AA206" t="str">
            <v>Lê Hải Anh, Sinh ngày 20/06/1983</v>
          </cell>
        </row>
        <row r="207">
          <cell r="A207">
            <v>206</v>
          </cell>
          <cell r="B207" t="str">
            <v>Nguyễn Văn Bình, Sinh ngày 30/10/1983</v>
          </cell>
          <cell r="C207">
            <v>12055708</v>
          </cell>
          <cell r="D207" t="str">
            <v xml:space="preserve">Nguyễn Văn </v>
          </cell>
          <cell r="E207" t="str">
            <v>Bình</v>
          </cell>
          <cell r="F207" t="str">
            <v>Nguyễn Văn Bình</v>
          </cell>
          <cell r="G207" t="str">
            <v>30/10/1983</v>
          </cell>
          <cell r="H207" t="str">
            <v>Bắc Ninh</v>
          </cell>
          <cell r="I207" t="str">
            <v>Nam</v>
          </cell>
          <cell r="J207" t="str">
            <v>Kinh tế chính trị</v>
          </cell>
          <cell r="K207" t="str">
            <v>Quản lý kinh tế</v>
          </cell>
          <cell r="L207">
            <v>60340410</v>
          </cell>
          <cell r="M207" t="str">
            <v>QH-2012-E</v>
          </cell>
          <cell r="N207" t="str">
            <v>K21-QLKT1</v>
          </cell>
          <cell r="O207" t="str">
            <v>Phát triển nhà ở xã hội trên địa bàn tỉnh Bắc Ninh</v>
          </cell>
          <cell r="P207" t="str">
            <v>TS. Trần Kim Hào</v>
          </cell>
          <cell r="Q207" t="str">
            <v>Viện Quản lý Kinh tế Trung Ương</v>
          </cell>
          <cell r="R207" t="str">
            <v>Trùng tên đề tài</v>
          </cell>
          <cell r="S207" t="str">
            <v>2</v>
          </cell>
          <cell r="T207" t="str">
            <v>Đợt 2/2012</v>
          </cell>
          <cell r="U207" t="str">
            <v>5</v>
          </cell>
          <cell r="V207" t="e">
            <v>#N/A</v>
          </cell>
          <cell r="W207" t="e">
            <v>#N/A</v>
          </cell>
          <cell r="Z207" t="str">
            <v>5</v>
          </cell>
          <cell r="AA207" t="str">
            <v>Nguyễn Văn Bình, Sinh ngày 30/10/1983</v>
          </cell>
        </row>
        <row r="208">
          <cell r="A208">
            <v>207</v>
          </cell>
          <cell r="B208" t="str">
            <v>Hoàng Thị Bích Diệp, Sinh ngày 02/12/1984</v>
          </cell>
          <cell r="C208">
            <v>12055713</v>
          </cell>
          <cell r="D208" t="str">
            <v xml:space="preserve">Hoàng Thị Bích </v>
          </cell>
          <cell r="E208" t="str">
            <v>Diệp</v>
          </cell>
          <cell r="F208" t="str">
            <v>Hoàng Thị Bích Diệp</v>
          </cell>
          <cell r="G208" t="str">
            <v>02/12/1984</v>
          </cell>
          <cell r="H208" t="str">
            <v>Tuyên Quang</v>
          </cell>
          <cell r="I208" t="str">
            <v>Nữ</v>
          </cell>
          <cell r="J208" t="str">
            <v>Kinh tế chính trị</v>
          </cell>
          <cell r="K208" t="str">
            <v>Quản lý kinh tế</v>
          </cell>
          <cell r="L208">
            <v>60340410</v>
          </cell>
          <cell r="M208" t="str">
            <v>QH-2012-E</v>
          </cell>
          <cell r="N208" t="str">
            <v>K21-QLKT2</v>
          </cell>
          <cell r="O208" t="str">
            <v>Phân tích chuỗi giá trị mặt hàng cam Hàm Yên tại tỉnh Tuyên Quang</v>
          </cell>
          <cell r="P208" t="str">
            <v>TS. Nguyễn Viết Thành</v>
          </cell>
          <cell r="Q208" t="str">
            <v xml:space="preserve"> Trường ĐH Kinh tế, ĐHQG Hà Nội</v>
          </cell>
          <cell r="R208" t="str">
            <v>Thông qua không chỉnh sửa</v>
          </cell>
          <cell r="S208" t="str">
            <v>2</v>
          </cell>
          <cell r="T208" t="str">
            <v>Đợt 2/2012</v>
          </cell>
          <cell r="U208">
            <v>2</v>
          </cell>
          <cell r="V208" t="str">
            <v>3509/QĐ-ĐHKT ngày 06 tháng 9 năm 2014</v>
          </cell>
          <cell r="Z208" t="str">
            <v>2</v>
          </cell>
          <cell r="AA208" t="str">
            <v>Hoàng Thị Bích Diệp, Sinh ngày 02/12/1984</v>
          </cell>
        </row>
        <row r="209">
          <cell r="A209">
            <v>208</v>
          </cell>
          <cell r="B209" t="str">
            <v>Vũ Thị Doan, Sinh ngày 23/09/1990</v>
          </cell>
          <cell r="C209">
            <v>12055714</v>
          </cell>
          <cell r="D209" t="str">
            <v xml:space="preserve">Vũ Thị </v>
          </cell>
          <cell r="E209" t="str">
            <v>Doan</v>
          </cell>
          <cell r="F209" t="str">
            <v>Vũ Thị Doan</v>
          </cell>
          <cell r="G209" t="str">
            <v>23/09/1990</v>
          </cell>
          <cell r="H209" t="str">
            <v>Thái Bình</v>
          </cell>
          <cell r="I209" t="str">
            <v>Nữ</v>
          </cell>
          <cell r="J209" t="str">
            <v>Kinh tế chính trị</v>
          </cell>
          <cell r="K209" t="str">
            <v>Quản lý kinh tế</v>
          </cell>
          <cell r="L209">
            <v>60340410</v>
          </cell>
          <cell r="M209" t="str">
            <v>QH-2012-E</v>
          </cell>
          <cell r="N209" t="str">
            <v>K21-QLKT2</v>
          </cell>
          <cell r="O209" t="str">
            <v>Quản lý vốn tư đầu tư khoa học công nghệ từ Ngân sách nhà nước của thành phố Hà Nội</v>
          </cell>
          <cell r="P209" t="str">
            <v>TS. Trần Kim Hào</v>
          </cell>
          <cell r="Q209" t="str">
            <v>Viện Quản lý Kinh tế Trung Ương</v>
          </cell>
          <cell r="R209" t="str">
            <v>Thông qua không chỉnh sửa</v>
          </cell>
          <cell r="S209" t="str">
            <v>2</v>
          </cell>
          <cell r="T209" t="str">
            <v>Đợt 2/2012</v>
          </cell>
          <cell r="U209">
            <v>2</v>
          </cell>
          <cell r="V209" t="str">
            <v>3510/QĐ-ĐHKT ngày 06 tháng 9 năm 2014</v>
          </cell>
          <cell r="Z209" t="str">
            <v>2</v>
          </cell>
          <cell r="AA209" t="str">
            <v>Vũ Thị Doan, Sinh ngày 23/09/1990</v>
          </cell>
        </row>
        <row r="210">
          <cell r="A210">
            <v>209</v>
          </cell>
          <cell r="B210" t="str">
            <v>Nguyễn Thị Giang, Sinh ngày 14/10/1985</v>
          </cell>
          <cell r="C210">
            <v>12055723</v>
          </cell>
          <cell r="D210" t="str">
            <v xml:space="preserve">Nguyễn Thị </v>
          </cell>
          <cell r="E210" t="str">
            <v>Giang</v>
          </cell>
          <cell r="F210" t="str">
            <v>Nguyễn Thị Giang</v>
          </cell>
          <cell r="G210" t="str">
            <v>14/10/1985</v>
          </cell>
          <cell r="H210" t="str">
            <v>Thanh Hóa</v>
          </cell>
          <cell r="I210" t="str">
            <v>Nữ</v>
          </cell>
          <cell r="J210" t="str">
            <v>Kinh tế chính trị</v>
          </cell>
          <cell r="K210" t="str">
            <v>Quản lý kinh tế</v>
          </cell>
          <cell r="L210">
            <v>60340410</v>
          </cell>
          <cell r="M210" t="str">
            <v>QH-2012-E</v>
          </cell>
          <cell r="N210" t="str">
            <v>K21-QLKT2</v>
          </cell>
          <cell r="O210" t="str">
            <v>Tạo động lực làm việc cho giảng viên tại Trường cao đẳng nghề công nghiệp Thanh Hóa</v>
          </cell>
          <cell r="P210" t="str">
            <v>TS. Nguyễn Thị Lệ Thúy</v>
          </cell>
          <cell r="Q210" t="str">
            <v>Trường ĐH Kinh tế Quốc dân</v>
          </cell>
          <cell r="R210" t="str">
            <v>Thông qua chỉnh sửa tên như bên</v>
          </cell>
          <cell r="S210" t="str">
            <v>2</v>
          </cell>
          <cell r="T210" t="str">
            <v>Đợt 2/2012</v>
          </cell>
          <cell r="U210">
            <v>2</v>
          </cell>
          <cell r="V210" t="str">
            <v>3511/QĐ-ĐHKT ngày 06 tháng 9 năm 2014</v>
          </cell>
          <cell r="W210" t="e">
            <v>#N/A</v>
          </cell>
          <cell r="Z210" t="str">
            <v>2</v>
          </cell>
          <cell r="AA210" t="str">
            <v>Nguyễn Thị Giang, Sinh ngày 14/10/1985</v>
          </cell>
        </row>
        <row r="211">
          <cell r="A211">
            <v>210</v>
          </cell>
          <cell r="B211" t="str">
            <v>Nghiêm Trần Hiệp, Sinh ngày 14/03/1988</v>
          </cell>
          <cell r="C211">
            <v>12055732</v>
          </cell>
          <cell r="D211" t="str">
            <v xml:space="preserve">Nghiêm Trần </v>
          </cell>
          <cell r="E211" t="str">
            <v>Hiệp</v>
          </cell>
          <cell r="F211" t="str">
            <v>Nghiêm Trần Hiệp</v>
          </cell>
          <cell r="G211" t="str">
            <v>14/03/1988</v>
          </cell>
          <cell r="H211" t="str">
            <v>Hà Nội</v>
          </cell>
          <cell r="I211" t="str">
            <v>Nam</v>
          </cell>
          <cell r="J211" t="str">
            <v>Kinh tế chính trị</v>
          </cell>
          <cell r="K211" t="str">
            <v>Quản lý kinh tế</v>
          </cell>
          <cell r="L211">
            <v>60340410</v>
          </cell>
          <cell r="M211" t="str">
            <v>QH-2012-E</v>
          </cell>
          <cell r="N211" t="str">
            <v>K21-QLKT2</v>
          </cell>
          <cell r="O211" t="str">
            <v>Xác định giá đất bồi thường khi giải phóng mặt bằng trên địa bàn quận Nam Từ Liêm, thành phố Hà Nội</v>
          </cell>
          <cell r="P211" t="str">
            <v>PGS.TS. Nguyễn Hữu Đạt</v>
          </cell>
          <cell r="Q211" t="str">
            <v>Viện Kinh tế Việt Nam</v>
          </cell>
          <cell r="S211" t="str">
            <v>2</v>
          </cell>
          <cell r="T211" t="str">
            <v>Đợt 2/2012</v>
          </cell>
          <cell r="U211" t="str">
            <v>4</v>
          </cell>
          <cell r="V211" t="e">
            <v>#N/A</v>
          </cell>
          <cell r="W211" t="str">
            <v>Xác định giá đất bồi thường khi giải phóng mặt bằng trên địa bàn quận Nam Từ Liêm, thành phố Hà Nội</v>
          </cell>
          <cell r="X211" t="str">
            <v>4</v>
          </cell>
          <cell r="Z211" t="str">
            <v>2</v>
          </cell>
          <cell r="AA211" t="str">
            <v>Nghiêm Trần Hiệp, Sinh ngày 14/03/1988</v>
          </cell>
        </row>
        <row r="212">
          <cell r="A212">
            <v>211</v>
          </cell>
          <cell r="B212" t="str">
            <v>Nguyễn Thị Hoan, Sinh ngày 28/10/1985</v>
          </cell>
          <cell r="C212">
            <v>12055735</v>
          </cell>
          <cell r="D212" t="str">
            <v xml:space="preserve">Nguyễn Thị </v>
          </cell>
          <cell r="E212" t="str">
            <v>Hoan</v>
          </cell>
          <cell r="F212" t="str">
            <v>Nguyễn Thị Hoan</v>
          </cell>
          <cell r="G212" t="str">
            <v>28/10/1985</v>
          </cell>
          <cell r="H212" t="str">
            <v>Vĩnh Phúc</v>
          </cell>
          <cell r="I212" t="str">
            <v>Nữ</v>
          </cell>
          <cell r="J212" t="str">
            <v>Kinh tế chính trị</v>
          </cell>
          <cell r="K212" t="str">
            <v>Quản lý kinh tế</v>
          </cell>
          <cell r="L212">
            <v>60340410</v>
          </cell>
          <cell r="M212" t="str">
            <v>QH-2012-E</v>
          </cell>
          <cell r="N212" t="str">
            <v>K21-QLKT2</v>
          </cell>
          <cell r="O212" t="str">
            <v>Quản lý nhà nước về thương mại điện tử ở Việt Nam</v>
          </cell>
          <cell r="P212" t="str">
            <v>TS. Nguyễn Lương Thanh</v>
          </cell>
          <cell r="Q212" t="str">
            <v>Viện Nghiên cứu Thương mại</v>
          </cell>
          <cell r="S212" t="str">
            <v>2</v>
          </cell>
          <cell r="T212" t="str">
            <v>Đợt 2/2012</v>
          </cell>
          <cell r="U212" t="str">
            <v>4</v>
          </cell>
          <cell r="V212" t="e">
            <v>#N/A</v>
          </cell>
          <cell r="W212" t="str">
            <v>Quản lý nhà nước về thương mại điện tử ở Việt Nam</v>
          </cell>
          <cell r="X212" t="str">
            <v>4</v>
          </cell>
          <cell r="Z212" t="str">
            <v>2</v>
          </cell>
          <cell r="AA212" t="str">
            <v>Nguyễn Thị Hoan, Sinh ngày 28/10/1985</v>
          </cell>
        </row>
        <row r="213">
          <cell r="A213">
            <v>212</v>
          </cell>
          <cell r="B213" t="str">
            <v>Đặng Viết Hùng, Sinh ngày 27/10/1984</v>
          </cell>
          <cell r="C213">
            <v>12055736</v>
          </cell>
          <cell r="D213" t="str">
            <v xml:space="preserve">Đặng Viết </v>
          </cell>
          <cell r="E213" t="str">
            <v>Hùng</v>
          </cell>
          <cell r="F213" t="str">
            <v>Đặng Viết Hùng</v>
          </cell>
          <cell r="G213" t="str">
            <v>27/10/1984</v>
          </cell>
          <cell r="H213" t="str">
            <v>Hà Tĩnh</v>
          </cell>
          <cell r="I213" t="str">
            <v>Nam</v>
          </cell>
          <cell r="J213" t="str">
            <v>Kinh tế chính trị</v>
          </cell>
          <cell r="K213" t="str">
            <v>Quản lý kinh tế</v>
          </cell>
          <cell r="L213">
            <v>60340410</v>
          </cell>
          <cell r="M213" t="str">
            <v>QH-2012-E</v>
          </cell>
          <cell r="N213" t="str">
            <v>K21-QLKT2</v>
          </cell>
          <cell r="O213" t="str">
            <v>Quản lý thuế thu nhập doanh nghiệp tại Chi cục thuế huyện Đan Phượng, Thành phố Hà Nội</v>
          </cell>
          <cell r="P213" t="str">
            <v>PGS.TS. Nguyễn Hữu Đạt</v>
          </cell>
          <cell r="Q213" t="str">
            <v>Viện Kinh tế Việt Nam</v>
          </cell>
          <cell r="S213" t="str">
            <v>2</v>
          </cell>
          <cell r="T213" t="str">
            <v>Đợt 2/2012</v>
          </cell>
          <cell r="U213" t="str">
            <v>4</v>
          </cell>
          <cell r="V213" t="e">
            <v>#N/A</v>
          </cell>
          <cell r="W213" t="str">
            <v>Quản lý thuế thu nhập doanh nghiệp tại Chi cục thuế huyện Đan Phượng, Thành phố Hà Nội</v>
          </cell>
          <cell r="X213" t="str">
            <v>4</v>
          </cell>
          <cell r="Z213" t="str">
            <v>2</v>
          </cell>
          <cell r="AA213" t="str">
            <v>Đặng Viết Hùng, Sinh ngày 27/10/1984</v>
          </cell>
        </row>
        <row r="214">
          <cell r="A214">
            <v>213</v>
          </cell>
          <cell r="B214" t="str">
            <v>Nguyễn Mạnh Hùng, Sinh ngày 31/10/1975</v>
          </cell>
          <cell r="C214">
            <v>12055738</v>
          </cell>
          <cell r="D214" t="str">
            <v xml:space="preserve">Nguyễn Mạnh </v>
          </cell>
          <cell r="E214" t="str">
            <v>Hùng</v>
          </cell>
          <cell r="F214" t="str">
            <v>Nguyễn Mạnh Hùng</v>
          </cell>
          <cell r="G214" t="str">
            <v>31/10/1975</v>
          </cell>
          <cell r="H214" t="str">
            <v>Hà Nội</v>
          </cell>
          <cell r="I214" t="str">
            <v>Nam</v>
          </cell>
          <cell r="J214" t="str">
            <v>Kinh tế chính trị</v>
          </cell>
          <cell r="K214" t="str">
            <v>Quản lý kinh tế</v>
          </cell>
          <cell r="L214">
            <v>60340410</v>
          </cell>
          <cell r="M214" t="str">
            <v>QH-2012-E</v>
          </cell>
          <cell r="N214" t="str">
            <v>K21-QLKT2</v>
          </cell>
          <cell r="O214" t="str">
            <v>Nâng cao năng lực biên tập viên của Nhà xuất bản Chính trị Quốc gia</v>
          </cell>
          <cell r="P214" t="str">
            <v>PGS.TS. Đỗ Thị Hải Hà</v>
          </cell>
          <cell r="Q214" t="str">
            <v>Học viện Chính trị quốc gia Hồ Chí Minh</v>
          </cell>
          <cell r="S214" t="str">
            <v>2</v>
          </cell>
          <cell r="T214" t="str">
            <v>Đợt 2/2012</v>
          </cell>
          <cell r="U214" t="str">
            <v>4</v>
          </cell>
          <cell r="V214" t="e">
            <v>#N/A</v>
          </cell>
          <cell r="W214" t="str">
            <v>Nâng cao năng lực biên tập viên của Nhà xuất bản Chính trị Quốc gia</v>
          </cell>
          <cell r="X214" t="str">
            <v>4</v>
          </cell>
          <cell r="Z214" t="str">
            <v>2</v>
          </cell>
          <cell r="AA214" t="str">
            <v>Nguyễn Mạnh Hùng, Sinh ngày 31/10/1975</v>
          </cell>
        </row>
        <row r="215">
          <cell r="A215">
            <v>214</v>
          </cell>
          <cell r="B215" t="str">
            <v>Ngô Thị Thanh Hương, Sinh ngày 23/11/1987</v>
          </cell>
          <cell r="C215">
            <v>12055740</v>
          </cell>
          <cell r="D215" t="str">
            <v xml:space="preserve">Ngô Thị Thanh </v>
          </cell>
          <cell r="E215" t="str">
            <v>Hương</v>
          </cell>
          <cell r="F215" t="str">
            <v>Ngô Thị Thanh Hương</v>
          </cell>
          <cell r="G215" t="str">
            <v>23/11/1987</v>
          </cell>
          <cell r="H215" t="str">
            <v>Hưng Yên</v>
          </cell>
          <cell r="I215" t="str">
            <v>Nữ</v>
          </cell>
          <cell r="J215" t="str">
            <v>Kinh tế chính trị</v>
          </cell>
          <cell r="K215" t="str">
            <v>Quản lý kinh tế</v>
          </cell>
          <cell r="L215">
            <v>60340410</v>
          </cell>
          <cell r="M215" t="str">
            <v>QH-2012-E</v>
          </cell>
          <cell r="N215" t="str">
            <v>K21-QLKT2</v>
          </cell>
          <cell r="O215" t="str">
            <v>Xây dựng chuỗi cung ứng mặt hàng rau an toàn ở Việt Nam</v>
          </cell>
          <cell r="P215" t="str">
            <v>TS. Nguyễn Thị Hồng Hải</v>
          </cell>
          <cell r="Q215" t="str">
            <v xml:space="preserve"> Trường ĐH Kinh tế, ĐHQG Hà Nội</v>
          </cell>
          <cell r="S215" t="str">
            <v>2</v>
          </cell>
          <cell r="T215" t="str">
            <v>Đợt 2/2012</v>
          </cell>
          <cell r="U215" t="str">
            <v>4</v>
          </cell>
          <cell r="V215" t="e">
            <v>#N/A</v>
          </cell>
          <cell r="W215" t="str">
            <v>Xây dựng chuỗi cung ứng mặt hàng rau an toàn ở Việt Nam</v>
          </cell>
          <cell r="X215" t="str">
            <v>4</v>
          </cell>
          <cell r="Z215" t="str">
            <v>2</v>
          </cell>
          <cell r="AA215" t="str">
            <v>Ngô Thị Thanh Hương, Sinh ngày 23/11/1987</v>
          </cell>
        </row>
        <row r="216">
          <cell r="A216">
            <v>215</v>
          </cell>
          <cell r="B216" t="str">
            <v>Nguyễn Thanh Hường, Sinh ngày 04/05/1983</v>
          </cell>
          <cell r="C216">
            <v>12055741</v>
          </cell>
          <cell r="D216" t="str">
            <v xml:space="preserve">Nguyễn Thanh </v>
          </cell>
          <cell r="E216" t="str">
            <v>Hường</v>
          </cell>
          <cell r="F216" t="str">
            <v>Nguyễn Thanh Hường</v>
          </cell>
          <cell r="G216" t="str">
            <v>04/05/1983</v>
          </cell>
          <cell r="H216" t="str">
            <v>Bắc Ninh</v>
          </cell>
          <cell r="I216" t="str">
            <v>Nữ</v>
          </cell>
          <cell r="J216" t="str">
            <v>Kinh tế chính trị</v>
          </cell>
          <cell r="K216" t="str">
            <v>Quản lý kinh tế</v>
          </cell>
          <cell r="L216">
            <v>60340410</v>
          </cell>
          <cell r="M216" t="str">
            <v>QH-2012-E</v>
          </cell>
          <cell r="N216" t="str">
            <v>K21-QLKT2</v>
          </cell>
          <cell r="O216" t="str">
            <v>Quản lý nhân sự tại Tổng công ty dung dịch khoan và hóa phẩm Dầu khí</v>
          </cell>
          <cell r="P216" t="str">
            <v>TS. Nguyễn Thị Bích Như</v>
          </cell>
          <cell r="Q216" t="str">
            <v xml:space="preserve"> Trường ĐH Kinh tế, ĐHQG Hà Nội</v>
          </cell>
          <cell r="R216" t="str">
            <v>Thông qua chỉnh sửa tên như bên</v>
          </cell>
          <cell r="S216" t="str">
            <v>2</v>
          </cell>
          <cell r="T216" t="str">
            <v>Đợt 2/2012</v>
          </cell>
          <cell r="U216">
            <v>2</v>
          </cell>
          <cell r="V216" t="str">
            <v>3512/QĐ-ĐHKT ngày 06 tháng 9 năm 2014</v>
          </cell>
          <cell r="W216" t="e">
            <v>#N/A</v>
          </cell>
          <cell r="Z216" t="str">
            <v>2</v>
          </cell>
          <cell r="AA216" t="str">
            <v>Nguyễn Thanh Hường, Sinh ngày 04/05/1983</v>
          </cell>
        </row>
        <row r="217">
          <cell r="A217">
            <v>216</v>
          </cell>
          <cell r="B217" t="str">
            <v>Đỗ Hoàng Lâm, Sinh ngày 29/11/1986</v>
          </cell>
          <cell r="C217">
            <v>12055747</v>
          </cell>
          <cell r="D217" t="str">
            <v xml:space="preserve">Đỗ Hoàng </v>
          </cell>
          <cell r="E217" t="str">
            <v>Lâm</v>
          </cell>
          <cell r="F217" t="str">
            <v>Đỗ Hoàng Lâm</v>
          </cell>
          <cell r="G217" t="str">
            <v>29/11/1986</v>
          </cell>
          <cell r="H217" t="str">
            <v>Gia Lai</v>
          </cell>
          <cell r="I217" t="str">
            <v>Nam</v>
          </cell>
          <cell r="J217" t="str">
            <v>Kinh tế chính trị</v>
          </cell>
          <cell r="K217" t="str">
            <v>Quản lý kinh tế</v>
          </cell>
          <cell r="L217">
            <v>60340410</v>
          </cell>
          <cell r="M217" t="str">
            <v>QH-2012-E</v>
          </cell>
          <cell r="N217" t="str">
            <v>K21-QLKT2</v>
          </cell>
          <cell r="O217" t="str">
            <v>Quản lý nhân lực tại Viện Khoa học và Công nghệ xây dựng - Bộ xây dựng</v>
          </cell>
          <cell r="P217" t="str">
            <v>PGS.TS. Lê Quốc Hội</v>
          </cell>
          <cell r="Q217" t="str">
            <v>Trường ĐH Kinh tế Quốc dân</v>
          </cell>
          <cell r="R217" t="str">
            <v>ok</v>
          </cell>
          <cell r="S217" t="str">
            <v>2</v>
          </cell>
          <cell r="T217" t="str">
            <v>Đợt 2/2012</v>
          </cell>
          <cell r="U217" t="str">
            <v>5</v>
          </cell>
          <cell r="V217" t="str">
            <v>3797/QĐ-ĐHKT ngày 03 tháng 10 năm 2014</v>
          </cell>
          <cell r="X217" t="str">
            <v>5</v>
          </cell>
          <cell r="Z217" t="str">
            <v>5</v>
          </cell>
          <cell r="AA217" t="str">
            <v>Đỗ Hoàng Lâm, Sinh ngày 29/11/1986</v>
          </cell>
        </row>
        <row r="218">
          <cell r="A218">
            <v>217</v>
          </cell>
          <cell r="B218" t="str">
            <v>Phún Khánh Linh, Sinh ngày 12/10/1984</v>
          </cell>
          <cell r="C218">
            <v>12055753</v>
          </cell>
          <cell r="D218" t="str">
            <v>Phún Khánh</v>
          </cell>
          <cell r="E218" t="str">
            <v>Linh</v>
          </cell>
          <cell r="F218" t="str">
            <v>Phún Khánh Linh</v>
          </cell>
          <cell r="G218" t="str">
            <v>12/10/1984</v>
          </cell>
          <cell r="H218" t="str">
            <v>Yên Bái</v>
          </cell>
          <cell r="I218" t="str">
            <v>Nữ</v>
          </cell>
          <cell r="J218" t="str">
            <v>Kinh tế chính trị</v>
          </cell>
          <cell r="K218" t="str">
            <v>Quản lý kinh tế</v>
          </cell>
          <cell r="L218">
            <v>60340410</v>
          </cell>
          <cell r="M218" t="str">
            <v>QH-2012-E</v>
          </cell>
          <cell r="N218" t="str">
            <v>K21-QLKT2</v>
          </cell>
          <cell r="O218" t="str">
            <v>Phát triển làng nghề ở quận Bắc Từ Liêm, thành phố Hà Nội</v>
          </cell>
          <cell r="P218" t="str">
            <v>TS. Dương Ngọc Thanh</v>
          </cell>
          <cell r="Q218" t="str">
            <v>Huyện ủy Từ Liêm</v>
          </cell>
          <cell r="R218" t="str">
            <v xml:space="preserve">Xem lại tên đề tài </v>
          </cell>
          <cell r="S218" t="str">
            <v>2</v>
          </cell>
          <cell r="T218" t="str">
            <v>Đợt 2/2012</v>
          </cell>
          <cell r="U218" t="str">
            <v>5</v>
          </cell>
          <cell r="V218" t="e">
            <v>#N/A</v>
          </cell>
          <cell r="W218" t="e">
            <v>#N/A</v>
          </cell>
          <cell r="Z218" t="str">
            <v>5</v>
          </cell>
          <cell r="AA218" t="str">
            <v>Phún Khánh Linh, Sinh ngày 12/10/1984</v>
          </cell>
        </row>
        <row r="219">
          <cell r="A219">
            <v>218</v>
          </cell>
          <cell r="B219" t="str">
            <v>Đỗ Văn Long, Sinh ngày 19/10/1986</v>
          </cell>
          <cell r="C219">
            <v>12055755</v>
          </cell>
          <cell r="D219" t="str">
            <v xml:space="preserve">Đỗ Văn </v>
          </cell>
          <cell r="E219" t="str">
            <v>Long</v>
          </cell>
          <cell r="F219" t="str">
            <v>Đỗ Văn Long</v>
          </cell>
          <cell r="G219" t="str">
            <v>19/10/1986</v>
          </cell>
          <cell r="H219" t="str">
            <v>Hà Nội</v>
          </cell>
          <cell r="I219" t="str">
            <v>Nam</v>
          </cell>
          <cell r="J219" t="str">
            <v>Kinh tế chính trị</v>
          </cell>
          <cell r="K219" t="str">
            <v>Quản lý kinh tế</v>
          </cell>
          <cell r="L219">
            <v>60340410</v>
          </cell>
          <cell r="M219" t="str">
            <v>QH-2012-E</v>
          </cell>
          <cell r="N219" t="str">
            <v>K21-QLKT2</v>
          </cell>
          <cell r="O219" t="str">
            <v>Cổ phần hóa các tập đoàn kinh tế nhà nước ở Việt Nam</v>
          </cell>
          <cell r="P219" t="str">
            <v>GS.TS. Đinh Văn Tiến</v>
          </cell>
          <cell r="Q219" t="str">
            <v>Học viện Hành chính quốc gia</v>
          </cell>
          <cell r="S219" t="str">
            <v>2</v>
          </cell>
          <cell r="T219" t="str">
            <v>Đợt 2/2012</v>
          </cell>
          <cell r="U219" t="str">
            <v>4</v>
          </cell>
          <cell r="V219" t="e">
            <v>#N/A</v>
          </cell>
          <cell r="W219" t="str">
            <v>Cổ phần hóa các tập đoàn kinh tế nhà nước ở Việt Nam</v>
          </cell>
          <cell r="X219" t="str">
            <v>4</v>
          </cell>
          <cell r="Z219" t="str">
            <v>2</v>
          </cell>
          <cell r="AA219" t="str">
            <v>Đỗ Văn Long, Sinh ngày 19/10/1986</v>
          </cell>
        </row>
        <row r="220">
          <cell r="A220">
            <v>219</v>
          </cell>
          <cell r="B220" t="str">
            <v>Nguyễn Văn Nhân, Sinh ngày 03/08/1984</v>
          </cell>
          <cell r="C220">
            <v>12055767</v>
          </cell>
          <cell r="D220" t="str">
            <v xml:space="preserve">Nguyễn Văn </v>
          </cell>
          <cell r="E220" t="str">
            <v>Nhân</v>
          </cell>
          <cell r="F220" t="str">
            <v>Nguyễn Văn Nhân</v>
          </cell>
          <cell r="G220" t="str">
            <v>03/08/1984</v>
          </cell>
          <cell r="H220" t="str">
            <v>Hà Nội</v>
          </cell>
          <cell r="I220" t="str">
            <v>Nam</v>
          </cell>
          <cell r="J220" t="str">
            <v>Kinh tế chính trị</v>
          </cell>
          <cell r="K220" t="str">
            <v>Quản lý kinh tế</v>
          </cell>
          <cell r="L220">
            <v>60340410</v>
          </cell>
          <cell r="M220" t="str">
            <v>QH-2012-E</v>
          </cell>
          <cell r="N220" t="str">
            <v>K21-QLKT2</v>
          </cell>
          <cell r="O220" t="str">
            <v>Quản lý tài chính theo cơ chế tự chủ tại viện KHCN xây dựng - Bộ xây dựng</v>
          </cell>
          <cell r="P220" t="str">
            <v>PGS.TS. Đoàn Thị Thu Hà</v>
          </cell>
          <cell r="Q220" t="str">
            <v>Trường ĐH Kinh tế Quốc dân</v>
          </cell>
          <cell r="R220" t="str">
            <v>Thông qua không chỉnh sửa</v>
          </cell>
          <cell r="S220" t="str">
            <v>2</v>
          </cell>
          <cell r="T220" t="str">
            <v>Đợt 2/2012</v>
          </cell>
          <cell r="U220">
            <v>2</v>
          </cell>
          <cell r="V220" t="str">
            <v>3513/QĐ-ĐHKT ngày 06 tháng 9 năm 2014</v>
          </cell>
          <cell r="Z220" t="str">
            <v>2</v>
          </cell>
          <cell r="AA220" t="str">
            <v>Nguyễn Văn Nhân, Sinh ngày 03/08/1984</v>
          </cell>
        </row>
        <row r="221">
          <cell r="A221">
            <v>220</v>
          </cell>
          <cell r="B221" t="str">
            <v>Nguyễn Thị Hồng Nhung, Sinh ngày 13/02/1983</v>
          </cell>
          <cell r="C221">
            <v>12055768</v>
          </cell>
          <cell r="D221" t="str">
            <v xml:space="preserve">Nguyễn Thị Hồng </v>
          </cell>
          <cell r="E221" t="str">
            <v>Nhung</v>
          </cell>
          <cell r="F221" t="str">
            <v>Nguyễn Thị Hồng Nhung</v>
          </cell>
          <cell r="G221" t="str">
            <v>13/02/1983</v>
          </cell>
          <cell r="H221" t="str">
            <v>Sơn La</v>
          </cell>
          <cell r="I221" t="str">
            <v>Nữ</v>
          </cell>
          <cell r="J221" t="str">
            <v>Kinh tế chính trị</v>
          </cell>
          <cell r="K221" t="str">
            <v>Quản lý kinh tế</v>
          </cell>
          <cell r="L221">
            <v>60340410</v>
          </cell>
          <cell r="M221" t="str">
            <v>QH-2012-E</v>
          </cell>
          <cell r="N221" t="str">
            <v>K21-QLKT2</v>
          </cell>
          <cell r="O221" t="str">
            <v xml:space="preserve">Quản lý thuế TNCN trên địa bàn quận Đống Đa thành phố Hà Nội
</v>
          </cell>
          <cell r="P221" t="str">
            <v>TS. Vũ Văn Họa</v>
          </cell>
          <cell r="Q221" t="str">
            <v>Kiểm toán Nhà nước</v>
          </cell>
          <cell r="R221" t="str">
            <v>Thông qua không chỉnh sửa</v>
          </cell>
          <cell r="S221" t="str">
            <v>2</v>
          </cell>
          <cell r="T221" t="str">
            <v>Đợt 2/2012</v>
          </cell>
          <cell r="U221">
            <v>2</v>
          </cell>
          <cell r="V221" t="str">
            <v>3514/QĐ-ĐHKT ngày 06 tháng 9 năm 2014</v>
          </cell>
          <cell r="Z221" t="str">
            <v>2</v>
          </cell>
          <cell r="AA221" t="str">
            <v>Nguyễn Thị Hồng Nhung, Sinh ngày 13/02/1983</v>
          </cell>
        </row>
        <row r="222">
          <cell r="A222">
            <v>221</v>
          </cell>
          <cell r="B222" t="str">
            <v>Lê Thị Phượng, Sinh ngày 06/02/1988</v>
          </cell>
          <cell r="C222">
            <v>12055776</v>
          </cell>
          <cell r="D222" t="str">
            <v xml:space="preserve">Lê Thị </v>
          </cell>
          <cell r="E222" t="str">
            <v>Phượng</v>
          </cell>
          <cell r="F222" t="str">
            <v>Lê Thị Phượng</v>
          </cell>
          <cell r="G222" t="str">
            <v>06/02/1988</v>
          </cell>
          <cell r="H222" t="str">
            <v>Hà Nội</v>
          </cell>
          <cell r="I222" t="str">
            <v>Nữ</v>
          </cell>
          <cell r="J222" t="str">
            <v>Kinh tế chính trị</v>
          </cell>
          <cell r="K222" t="str">
            <v>Quản lý kinh tế</v>
          </cell>
          <cell r="L222">
            <v>60340410</v>
          </cell>
          <cell r="M222" t="str">
            <v>QH-2012-E</v>
          </cell>
          <cell r="N222" t="str">
            <v>K21-QLKT2</v>
          </cell>
          <cell r="O222" t="str">
            <v>Nâng cao chất lượng dịch vụ giáo dục phổ thông ở Việt Nam: Trường hợp Trường phổ thông Liên cấp Wellspring</v>
          </cell>
          <cell r="P222" t="str">
            <v>GS.TS. Nguyễn Thiết Sơn</v>
          </cell>
          <cell r="Q222" t="str">
            <v>Viện Nghiên cứu Châu Mỹ</v>
          </cell>
          <cell r="S222" t="str">
            <v>2</v>
          </cell>
          <cell r="T222" t="str">
            <v>Đợt 2/2012</v>
          </cell>
          <cell r="U222" t="str">
            <v>4</v>
          </cell>
          <cell r="V222" t="e">
            <v>#N/A</v>
          </cell>
          <cell r="W222" t="str">
            <v>Nâng cao chất lượng dịch vụ giáo dục phổ thông ở Việt Nam: Trường hợp Trường phổ thông Liên cấp Wellspring</v>
          </cell>
          <cell r="X222" t="str">
            <v>4</v>
          </cell>
          <cell r="Z222" t="str">
            <v>2</v>
          </cell>
          <cell r="AA222" t="str">
            <v>Lê Thị Phượng, Sinh ngày 06/02/1988</v>
          </cell>
        </row>
        <row r="223">
          <cell r="A223">
            <v>222</v>
          </cell>
          <cell r="B223" t="str">
            <v>Mai Thị Phượng, Sinh ngày 11/02/1983</v>
          </cell>
          <cell r="C223">
            <v>12055777</v>
          </cell>
          <cell r="D223" t="str">
            <v xml:space="preserve">Mai Thị </v>
          </cell>
          <cell r="E223" t="str">
            <v>Phượng</v>
          </cell>
          <cell r="F223" t="str">
            <v>Mai Thị Phượng</v>
          </cell>
          <cell r="G223" t="str">
            <v>11/02/1983</v>
          </cell>
          <cell r="H223" t="str">
            <v>Tuyên Quang</v>
          </cell>
          <cell r="I223" t="str">
            <v>Nữ</v>
          </cell>
          <cell r="J223" t="str">
            <v>Kinh tế chính trị</v>
          </cell>
          <cell r="K223" t="str">
            <v>Quản lý kinh tế</v>
          </cell>
          <cell r="L223">
            <v>60340410</v>
          </cell>
          <cell r="M223" t="str">
            <v>QH-2012-E</v>
          </cell>
          <cell r="N223" t="str">
            <v>K21-QLKT1</v>
          </cell>
          <cell r="O223" t="str">
            <v>Quản lý nhà nước đối với các siêu thị bán lẻ có vốn đầu tư trực tiếp nước ngoài trên địa bàn Hà Nội</v>
          </cell>
          <cell r="P223" t="str">
            <v>GS.TS. Đinh Văn Tiến</v>
          </cell>
          <cell r="Q223" t="str">
            <v>Học viện Hành chính quốc gia</v>
          </cell>
          <cell r="S223" t="str">
            <v>2</v>
          </cell>
          <cell r="T223" t="str">
            <v>Đợt 2/2012</v>
          </cell>
          <cell r="U223" t="str">
            <v>4</v>
          </cell>
          <cell r="V223" t="e">
            <v>#N/A</v>
          </cell>
          <cell r="W223" t="str">
            <v>Quản lý nhà nước đối với các siêu thị bán lẻ có vốn đầu tư trực tiếp nước ngoài trên địa bàn Hà Nội</v>
          </cell>
          <cell r="X223" t="str">
            <v>4</v>
          </cell>
          <cell r="Z223" t="str">
            <v>2</v>
          </cell>
          <cell r="AA223" t="str">
            <v>Mai Thị Phượng, Sinh ngày 11/02/1983</v>
          </cell>
        </row>
        <row r="224">
          <cell r="A224">
            <v>223</v>
          </cell>
          <cell r="B224" t="str">
            <v>Vũ Việt Quang, Sinh ngày 17/02/1981</v>
          </cell>
          <cell r="C224">
            <v>12055778</v>
          </cell>
          <cell r="D224" t="str">
            <v xml:space="preserve">Vũ Việt </v>
          </cell>
          <cell r="E224" t="str">
            <v>Quang</v>
          </cell>
          <cell r="F224" t="str">
            <v>Vũ Việt Quang</v>
          </cell>
          <cell r="G224" t="str">
            <v>17/02/1981</v>
          </cell>
          <cell r="H224" t="str">
            <v>Hưng Yên</v>
          </cell>
          <cell r="I224" t="str">
            <v>Nam</v>
          </cell>
          <cell r="J224" t="str">
            <v>Kinh tế chính trị</v>
          </cell>
          <cell r="K224" t="str">
            <v>Quản lý kinh tế</v>
          </cell>
          <cell r="L224">
            <v>60340410</v>
          </cell>
          <cell r="M224" t="str">
            <v>QH-2012-E</v>
          </cell>
          <cell r="N224" t="str">
            <v>K21-QLKT2</v>
          </cell>
          <cell r="O224" t="str">
            <v>Quản lý các khu công nghiệp trên địa bàn tỉnh Hưng Yên</v>
          </cell>
          <cell r="P224" t="str">
            <v>TS. Nguyễn Lương Thanh</v>
          </cell>
          <cell r="Q224" t="str">
            <v>Viện Nghiên cứu Thương mại</v>
          </cell>
          <cell r="S224" t="str">
            <v>2</v>
          </cell>
          <cell r="T224" t="str">
            <v>Đợt 2/2012</v>
          </cell>
          <cell r="U224" t="str">
            <v>4</v>
          </cell>
          <cell r="V224" t="e">
            <v>#N/A</v>
          </cell>
          <cell r="W224" t="str">
            <v>Quản lý các khu công nghiệp trên địa bàn tỉnh Hưng Yên</v>
          </cell>
          <cell r="X224" t="str">
            <v>4</v>
          </cell>
          <cell r="Z224" t="str">
            <v>2</v>
          </cell>
          <cell r="AA224" t="str">
            <v>Vũ Việt Quang, Sinh ngày 17/02/1981</v>
          </cell>
        </row>
        <row r="225">
          <cell r="A225">
            <v>224</v>
          </cell>
          <cell r="B225" t="str">
            <v>Hoàng Thành Sơn, Sinh ngày 12/08/1987</v>
          </cell>
          <cell r="C225">
            <v>12055783</v>
          </cell>
          <cell r="D225" t="str">
            <v xml:space="preserve">Hoàng Thành </v>
          </cell>
          <cell r="E225" t="str">
            <v>Sơn</v>
          </cell>
          <cell r="F225" t="str">
            <v>Hoàng Thành Sơn</v>
          </cell>
          <cell r="G225" t="str">
            <v>12/08/1987</v>
          </cell>
          <cell r="H225" t="str">
            <v>Bắc Ninh</v>
          </cell>
          <cell r="I225" t="str">
            <v>Nam</v>
          </cell>
          <cell r="J225" t="str">
            <v>Kinh tế chính trị</v>
          </cell>
          <cell r="K225" t="str">
            <v>Quản lý kinh tế</v>
          </cell>
          <cell r="L225">
            <v>60340410</v>
          </cell>
          <cell r="M225" t="str">
            <v>QH-2012-E</v>
          </cell>
          <cell r="N225" t="str">
            <v>K21-QLKT2</v>
          </cell>
          <cell r="O225" t="str">
            <v>Quản lý các dự án về công nghệ thông tin ở Ngân hàng TMCP Công thương Việt Nam</v>
          </cell>
          <cell r="P225" t="str">
            <v>TS. Nguyễn Đức Trung</v>
          </cell>
          <cell r="Q225" t="str">
            <v>Ngân hàng Nhà nước</v>
          </cell>
          <cell r="R225" t="str">
            <v>Trùng tên đề tài</v>
          </cell>
          <cell r="S225" t="str">
            <v>2</v>
          </cell>
          <cell r="T225" t="str">
            <v>Đợt 2/2012</v>
          </cell>
          <cell r="U225" t="str">
            <v>5</v>
          </cell>
          <cell r="V225" t="e">
            <v>#N/A</v>
          </cell>
          <cell r="W225" t="e">
            <v>#N/A</v>
          </cell>
          <cell r="Z225" t="str">
            <v>5</v>
          </cell>
          <cell r="AA225" t="str">
            <v>Hoàng Thành Sơn, Sinh ngày 12/08/1987</v>
          </cell>
        </row>
        <row r="226">
          <cell r="A226">
            <v>225</v>
          </cell>
          <cell r="B226" t="str">
            <v>Đỗ Thị Thanh Tâm, Sinh ngày 15/11/1982</v>
          </cell>
          <cell r="C226">
            <v>12055690</v>
          </cell>
          <cell r="D226" t="str">
            <v xml:space="preserve"> Đỗ Thị Thanh</v>
          </cell>
          <cell r="E226" t="str">
            <v>Tâm</v>
          </cell>
          <cell r="F226" t="str">
            <v>Đỗ Thị Thanh Tâm</v>
          </cell>
          <cell r="G226" t="str">
            <v>15/11/1982</v>
          </cell>
          <cell r="H226" t="str">
            <v xml:space="preserve">Nghệ An </v>
          </cell>
          <cell r="I226" t="str">
            <v>Nữ</v>
          </cell>
          <cell r="J226" t="str">
            <v>Kinh tế chính trị</v>
          </cell>
          <cell r="K226" t="str">
            <v>Quản lý kinh tế</v>
          </cell>
          <cell r="L226">
            <v>60340410</v>
          </cell>
          <cell r="M226" t="str">
            <v>QH-2012-E</v>
          </cell>
          <cell r="N226" t="str">
            <v>K21-QLKT5</v>
          </cell>
          <cell r="O226" t="str">
            <v>Hoàn thiện quản lý chi ngân sách cho đầu tư xây dựng cơ bản của tỉnh Nghệ An</v>
          </cell>
          <cell r="P226" t="str">
            <v>PGS.TS. Đào Thị Phương Liên</v>
          </cell>
          <cell r="Q226" t="str">
            <v>Trường ĐH Kinh tế Quốc dân</v>
          </cell>
          <cell r="R226" t="str">
            <v>Xem lại tên đề tài: phạm vi nghiên cứu</v>
          </cell>
          <cell r="S226" t="str">
            <v>2</v>
          </cell>
          <cell r="T226" t="str">
            <v>Đợt 2/2012</v>
          </cell>
          <cell r="U226" t="str">
            <v>5</v>
          </cell>
          <cell r="V226" t="e">
            <v>#N/A</v>
          </cell>
          <cell r="W226" t="e">
            <v>#N/A</v>
          </cell>
          <cell r="Z226" t="str">
            <v>5</v>
          </cell>
          <cell r="AA226" t="str">
            <v>Đỗ Thị Thanh Tâm, Sinh ngày 15/11/1982</v>
          </cell>
        </row>
        <row r="227">
          <cell r="A227">
            <v>226</v>
          </cell>
          <cell r="B227" t="str">
            <v>Phạm Thị Kim Thanh, Sinh ngày 02/04/1978</v>
          </cell>
          <cell r="C227">
            <v>12055792</v>
          </cell>
          <cell r="D227" t="str">
            <v xml:space="preserve">Phạm Thị Kim </v>
          </cell>
          <cell r="E227" t="str">
            <v>Thanh</v>
          </cell>
          <cell r="F227" t="str">
            <v>Phạm Thị Kim Thanh</v>
          </cell>
          <cell r="G227" t="str">
            <v>02/04/1978</v>
          </cell>
          <cell r="H227" t="str">
            <v>Thái Bình</v>
          </cell>
          <cell r="I227" t="str">
            <v>Nữ</v>
          </cell>
          <cell r="J227" t="str">
            <v>Kinh tế chính trị</v>
          </cell>
          <cell r="K227" t="str">
            <v>Quản lý kinh tế</v>
          </cell>
          <cell r="L227">
            <v>60340410</v>
          </cell>
          <cell r="M227" t="str">
            <v>QH-2012-E</v>
          </cell>
          <cell r="N227" t="str">
            <v>K21-QLKT2</v>
          </cell>
          <cell r="O227" t="str">
            <v>Phát triển đội ngũ cán bộ giảng dạy ở Đại học Quốc gia Hà Nội</v>
          </cell>
          <cell r="P227" t="str">
            <v>TS. Trần Đức Hiệp</v>
          </cell>
          <cell r="Q227" t="str">
            <v xml:space="preserve"> Trường ĐH Kinh tế, ĐHQG Hà Nội</v>
          </cell>
          <cell r="S227" t="str">
            <v>2</v>
          </cell>
          <cell r="T227" t="str">
            <v>Đợt 2/2012</v>
          </cell>
          <cell r="U227" t="str">
            <v>4</v>
          </cell>
          <cell r="V227" t="e">
            <v>#N/A</v>
          </cell>
          <cell r="W227" t="str">
            <v>Phát triển đội ngũ cán bộ giảng dạy ở Đại học Quốc gia Hà Nội</v>
          </cell>
          <cell r="X227" t="str">
            <v>4</v>
          </cell>
          <cell r="Z227" t="str">
            <v>2</v>
          </cell>
          <cell r="AA227" t="str">
            <v>Phạm Thị Kim Thanh, Sinh ngày 02/04/1978</v>
          </cell>
        </row>
        <row r="228">
          <cell r="A228">
            <v>227</v>
          </cell>
          <cell r="B228" t="str">
            <v>Vũ Thị Kim Thanh, Sinh ngày 25/03/1977</v>
          </cell>
          <cell r="C228">
            <v>12055793</v>
          </cell>
          <cell r="D228" t="str">
            <v xml:space="preserve">Vũ Thị Kim </v>
          </cell>
          <cell r="E228" t="str">
            <v>Thanh</v>
          </cell>
          <cell r="F228" t="str">
            <v>Vũ Thị Kim Thanh</v>
          </cell>
          <cell r="G228" t="str">
            <v>25/03/1977</v>
          </cell>
          <cell r="H228" t="str">
            <v>Quảng Ninh</v>
          </cell>
          <cell r="I228" t="str">
            <v>Nữ</v>
          </cell>
          <cell r="J228" t="str">
            <v>Kinh tế chính trị</v>
          </cell>
          <cell r="K228" t="str">
            <v>Quản lý kinh tế</v>
          </cell>
          <cell r="L228">
            <v>60340410</v>
          </cell>
          <cell r="M228" t="str">
            <v>QH-2012-E</v>
          </cell>
          <cell r="N228" t="str">
            <v>K21-QLKT3</v>
          </cell>
          <cell r="O228" t="str">
            <v>Xây dựng bộ tiêu chí lựa chọn nhà đầu tư trực tiếp nước ngoài tại Việt Nam</v>
          </cell>
          <cell r="P228" t="str">
            <v>TS. Lưu Quốc Đạt</v>
          </cell>
          <cell r="Q228" t="str">
            <v xml:space="preserve"> Trường ĐH Kinh tế, ĐHQG Hà Nội</v>
          </cell>
          <cell r="S228" t="str">
            <v>2</v>
          </cell>
          <cell r="T228" t="str">
            <v>Đợt 2/2012</v>
          </cell>
          <cell r="U228" t="str">
            <v>4</v>
          </cell>
          <cell r="V228" t="e">
            <v>#N/A</v>
          </cell>
          <cell r="W228" t="str">
            <v>Xây dựng bộ tiêu chí lựa chọn nhà đầu tư trực tiếp nước ngoài tại Việt Nam</v>
          </cell>
          <cell r="X228" t="str">
            <v>4</v>
          </cell>
          <cell r="Z228" t="str">
            <v>2</v>
          </cell>
          <cell r="AA228" t="str">
            <v>Vũ Thị Kim Thanh, Sinh ngày 25/03/1977</v>
          </cell>
        </row>
        <row r="229">
          <cell r="A229">
            <v>228</v>
          </cell>
          <cell r="B229" t="str">
            <v>Nguyễn Thị Thắm, Sinh ngày 25/05/1981</v>
          </cell>
          <cell r="C229">
            <v>12055789</v>
          </cell>
          <cell r="D229" t="str">
            <v xml:space="preserve">Nguyễn Thị </v>
          </cell>
          <cell r="E229" t="str">
            <v>Thắm</v>
          </cell>
          <cell r="F229" t="str">
            <v>Nguyễn Thị Thắm</v>
          </cell>
          <cell r="G229" t="str">
            <v>25/05/1981</v>
          </cell>
          <cell r="H229" t="str">
            <v>Bắc Giang</v>
          </cell>
          <cell r="I229" t="str">
            <v>Nữ</v>
          </cell>
          <cell r="J229" t="str">
            <v>Kinh tế chính trị</v>
          </cell>
          <cell r="K229" t="str">
            <v>Quản lý kinh tế</v>
          </cell>
          <cell r="L229">
            <v>60340410</v>
          </cell>
          <cell r="M229" t="str">
            <v>QH-2012-E</v>
          </cell>
          <cell r="N229" t="str">
            <v>K21-QLKT2</v>
          </cell>
          <cell r="O229" t="str">
            <v xml:space="preserve">Chính sách nhà ở xã hội ở Việt Nam </v>
          </cell>
          <cell r="P229" t="str">
            <v>TS. Lê Hồng Huyên</v>
          </cell>
          <cell r="Q229" t="str">
            <v>Ban kinh tế trung ương</v>
          </cell>
          <cell r="S229" t="str">
            <v>2</v>
          </cell>
          <cell r="T229" t="str">
            <v>Đợt 2/2012</v>
          </cell>
          <cell r="U229" t="str">
            <v>4</v>
          </cell>
          <cell r="V229" t="e">
            <v>#N/A</v>
          </cell>
          <cell r="W229" t="str">
            <v xml:space="preserve">Chính sách nhà ở xã hội ở Việt Nam </v>
          </cell>
          <cell r="X229" t="str">
            <v>4</v>
          </cell>
          <cell r="Z229" t="str">
            <v>2</v>
          </cell>
          <cell r="AA229" t="str">
            <v>Nguyễn Thị Thắm, Sinh ngày 25/05/1981</v>
          </cell>
        </row>
        <row r="230">
          <cell r="A230">
            <v>229</v>
          </cell>
          <cell r="B230" t="str">
            <v>Nguyễn Văn Thế, Sinh ngày 11/02/1982</v>
          </cell>
          <cell r="C230">
            <v>12055798</v>
          </cell>
          <cell r="D230" t="str">
            <v xml:space="preserve">Nguyễn Văn </v>
          </cell>
          <cell r="E230" t="str">
            <v>Thế</v>
          </cell>
          <cell r="F230" t="str">
            <v>Nguyễn Văn Thế</v>
          </cell>
          <cell r="G230" t="str">
            <v>11/02/1982</v>
          </cell>
          <cell r="H230" t="str">
            <v>Thái Bình</v>
          </cell>
          <cell r="I230" t="str">
            <v>Nam</v>
          </cell>
          <cell r="J230" t="str">
            <v>Kinh tế chính trị</v>
          </cell>
          <cell r="K230" t="str">
            <v>Quản lý kinh tế</v>
          </cell>
          <cell r="L230">
            <v>60340410</v>
          </cell>
          <cell r="M230" t="str">
            <v>QH-2012-E</v>
          </cell>
          <cell r="N230" t="str">
            <v>K21-QLKT2</v>
          </cell>
          <cell r="P230" t="str">
            <v>PGS.TS. Trần Việt Tiến</v>
          </cell>
          <cell r="Q230" t="str">
            <v>Trường ĐH Kinh tế Quốc dân</v>
          </cell>
          <cell r="S230" t="str">
            <v>2</v>
          </cell>
          <cell r="T230" t="str">
            <v>Đợt 2/2012</v>
          </cell>
          <cell r="U230">
            <v>2</v>
          </cell>
          <cell r="V230" t="e">
            <v>#N/A</v>
          </cell>
          <cell r="W230" t="e">
            <v>#N/A</v>
          </cell>
          <cell r="AA230" t="str">
            <v>Nguyễn Văn Thế, Sinh ngày 11/02/1982</v>
          </cell>
        </row>
        <row r="231">
          <cell r="A231">
            <v>230</v>
          </cell>
          <cell r="B231" t="str">
            <v>Lê Thị Tình, Sinh ngày 21/02/1987</v>
          </cell>
          <cell r="C231">
            <v>12055803</v>
          </cell>
          <cell r="D231" t="str">
            <v xml:space="preserve">Lê Thị </v>
          </cell>
          <cell r="E231" t="str">
            <v>Tình</v>
          </cell>
          <cell r="F231" t="str">
            <v>Lê Thị Tình</v>
          </cell>
          <cell r="G231" t="str">
            <v>21/02/1987</v>
          </cell>
          <cell r="H231" t="str">
            <v>Hà Nội</v>
          </cell>
          <cell r="I231" t="str">
            <v>Nữ</v>
          </cell>
          <cell r="J231" t="str">
            <v>Kinh tế chính trị</v>
          </cell>
          <cell r="K231" t="str">
            <v>Quản lý kinh tế</v>
          </cell>
          <cell r="L231">
            <v>60340410</v>
          </cell>
          <cell r="M231" t="str">
            <v>QH-2012-E</v>
          </cell>
          <cell r="N231" t="str">
            <v>K21-QLKT2</v>
          </cell>
          <cell r="O231" t="str">
            <v>Thực hiện chính sách bồi thường hỗ trợ giải phóng mặt bằng trên địa bàn huyện Thạch Thất, thành phố Hà Nội</v>
          </cell>
          <cell r="P231" t="str">
            <v>PGS.TS. Lê Danh Tốn</v>
          </cell>
          <cell r="Q231" t="str">
            <v xml:space="preserve"> Trường ĐH Kinh tế, ĐHQG Hà Nội</v>
          </cell>
          <cell r="R231" t="str">
            <v>Thông qua chỉnh sửa tên như bên</v>
          </cell>
          <cell r="S231" t="str">
            <v>2</v>
          </cell>
          <cell r="T231" t="str">
            <v>Đợt 2/2012</v>
          </cell>
          <cell r="U231">
            <v>2</v>
          </cell>
          <cell r="V231" t="str">
            <v>3515/QĐ-ĐHKT ngày 06 tháng 9 năm 2014</v>
          </cell>
          <cell r="W231" t="e">
            <v>#N/A</v>
          </cell>
          <cell r="Z231" t="str">
            <v>2</v>
          </cell>
          <cell r="AA231" t="str">
            <v>Lê Thị Tình, Sinh ngày 21/02/1987</v>
          </cell>
        </row>
        <row r="232">
          <cell r="A232">
            <v>231</v>
          </cell>
          <cell r="B232" t="str">
            <v>Vũ Thị Thu Trang, Sinh ngày 03/06/1987</v>
          </cell>
          <cell r="C232">
            <v>12055805</v>
          </cell>
          <cell r="D232" t="str">
            <v xml:space="preserve">Vũ Thị Thu </v>
          </cell>
          <cell r="E232" t="str">
            <v>Trang</v>
          </cell>
          <cell r="F232" t="str">
            <v>Vũ Thị Thu Trang</v>
          </cell>
          <cell r="G232" t="str">
            <v>03/06/1987</v>
          </cell>
          <cell r="H232" t="str">
            <v>Bắc Giang</v>
          </cell>
          <cell r="I232" t="str">
            <v>Nữ</v>
          </cell>
          <cell r="J232" t="str">
            <v>Kinh tế chính trị</v>
          </cell>
          <cell r="K232" t="str">
            <v>Quản lý kinh tế</v>
          </cell>
          <cell r="L232">
            <v>60340410</v>
          </cell>
          <cell r="M232" t="str">
            <v>QH-2012-E</v>
          </cell>
          <cell r="N232" t="str">
            <v>K21-QLKT2</v>
          </cell>
          <cell r="O232" t="str">
            <v xml:space="preserve">Quản lý chi ngân sách nhà nước tỉnh Bắc Ninh </v>
          </cell>
          <cell r="P232" t="str">
            <v>PGS.TS. Phạm Quốc Trung</v>
          </cell>
          <cell r="Q232" t="str">
            <v>Học viện Chính trị quốc gia Hồ Chí Minh</v>
          </cell>
          <cell r="R232" t="str">
            <v>Thông qua chỉnh sửa tên như bên</v>
          </cell>
          <cell r="S232" t="str">
            <v>2</v>
          </cell>
          <cell r="T232" t="str">
            <v>Đợt 2/2012</v>
          </cell>
          <cell r="U232">
            <v>2</v>
          </cell>
          <cell r="V232" t="str">
            <v>3516/QĐ-ĐHKT ngày 06 tháng 9 năm 2014</v>
          </cell>
          <cell r="W232" t="e">
            <v>#N/A</v>
          </cell>
          <cell r="Z232" t="str">
            <v>2</v>
          </cell>
          <cell r="AA232" t="str">
            <v>Vũ Thị Thu Trang, Sinh ngày 03/06/1987</v>
          </cell>
        </row>
        <row r="233">
          <cell r="A233">
            <v>232</v>
          </cell>
          <cell r="B233" t="str">
            <v>Trần Minh Trọng, Sinh ngày 11/07/1979</v>
          </cell>
          <cell r="C233">
            <v>12055808</v>
          </cell>
          <cell r="D233" t="str">
            <v xml:space="preserve">Trần Minh </v>
          </cell>
          <cell r="E233" t="str">
            <v>Trọng</v>
          </cell>
          <cell r="F233" t="str">
            <v>Trần Minh Trọng</v>
          </cell>
          <cell r="G233" t="str">
            <v>11/07/1979</v>
          </cell>
          <cell r="H233" t="str">
            <v>Hải Phòng</v>
          </cell>
          <cell r="I233" t="str">
            <v>Nam</v>
          </cell>
          <cell r="J233" t="str">
            <v>Kinh tế chính trị</v>
          </cell>
          <cell r="K233" t="str">
            <v>Quản lý kinh tế</v>
          </cell>
          <cell r="L233">
            <v>60340410</v>
          </cell>
          <cell r="M233" t="str">
            <v>QH-2012-E</v>
          </cell>
          <cell r="N233" t="str">
            <v>K21-QLKT2</v>
          </cell>
          <cell r="O233" t="str">
            <v>Quản lý vốn chủ sở hữu tại doanh nghiệp 100% vốn nhà nước ở Việt Nam</v>
          </cell>
          <cell r="P233" t="str">
            <v>PGS.TS. Lê Xuân Đình</v>
          </cell>
          <cell r="Q233" t="str">
            <v>Tạp chí Kinh tế và Dự báo</v>
          </cell>
          <cell r="S233" t="str">
            <v>2</v>
          </cell>
          <cell r="T233" t="str">
            <v>Đợt 2/2012</v>
          </cell>
          <cell r="U233" t="str">
            <v>4</v>
          </cell>
          <cell r="V233" t="e">
            <v>#N/A</v>
          </cell>
          <cell r="W233" t="str">
            <v>Quản lý vốn chủ sở hữu tại doanh nghiệp 100% vốn nhà nước ở Việt Nam</v>
          </cell>
          <cell r="X233" t="str">
            <v>4</v>
          </cell>
          <cell r="Z233" t="str">
            <v>2</v>
          </cell>
          <cell r="AA233" t="str">
            <v>Trần Minh Trọng, Sinh ngày 11/07/1979</v>
          </cell>
        </row>
        <row r="234">
          <cell r="A234">
            <v>233</v>
          </cell>
          <cell r="B234" t="str">
            <v>Nguyễn Thị Đoài, Sinh ngày 13/07/1989</v>
          </cell>
          <cell r="C234">
            <v>12055722</v>
          </cell>
          <cell r="D234" t="str">
            <v xml:space="preserve">Nguyễn Thị </v>
          </cell>
          <cell r="E234" t="str">
            <v>Đoài</v>
          </cell>
          <cell r="F234" t="str">
            <v>Nguyễn Thị Đoài</v>
          </cell>
          <cell r="G234" t="str">
            <v>13/07/1989</v>
          </cell>
          <cell r="H234" t="str">
            <v>Hà Nội</v>
          </cell>
          <cell r="I234" t="str">
            <v>Nữ</v>
          </cell>
          <cell r="J234" t="str">
            <v>Kinh tế chính trị</v>
          </cell>
          <cell r="K234" t="str">
            <v>Quản lý kinh tế</v>
          </cell>
          <cell r="L234">
            <v>60340410</v>
          </cell>
          <cell r="M234" t="str">
            <v>QH-2012-E</v>
          </cell>
          <cell r="N234" t="str">
            <v>K21-QLKT2</v>
          </cell>
          <cell r="O234" t="str">
            <v xml:space="preserve">Quản lý hoạt động tín dụng của Quỹ hỗ trợ phụ nữ nghèo  </v>
          </cell>
          <cell r="P234" t="str">
            <v>TS. Nguyễn Thanh Chương</v>
          </cell>
          <cell r="Q234" t="str">
            <v>Trường ĐH Giao thông Vận tải Hà Nội</v>
          </cell>
          <cell r="S234" t="str">
            <v>2</v>
          </cell>
          <cell r="T234" t="str">
            <v>Đợt 2/2012</v>
          </cell>
          <cell r="U234" t="str">
            <v>4</v>
          </cell>
          <cell r="V234" t="e">
            <v>#N/A</v>
          </cell>
          <cell r="W234" t="str">
            <v xml:space="preserve">Quản lý hoạt động tín dụng của Quỹ hỗ trợ phụ nữ nghèo  </v>
          </cell>
          <cell r="X234" t="str">
            <v>4</v>
          </cell>
          <cell r="Z234" t="str">
            <v>2</v>
          </cell>
          <cell r="AA234" t="str">
            <v>Nguyễn Thị Đoài, Sinh ngày 13/07/1989</v>
          </cell>
        </row>
        <row r="235">
          <cell r="A235">
            <v>234</v>
          </cell>
          <cell r="B235" t="str">
            <v>Trịnh Phương Anh, Sinh ngày 17/01/1986</v>
          </cell>
          <cell r="C235">
            <v>12055705</v>
          </cell>
          <cell r="D235" t="str">
            <v>Trịnh Phương</v>
          </cell>
          <cell r="E235" t="str">
            <v>Anh</v>
          </cell>
          <cell r="F235" t="str">
            <v>Trịnh Phương Anh</v>
          </cell>
          <cell r="G235" t="str">
            <v>17/01/1986</v>
          </cell>
          <cell r="H235" t="str">
            <v>Thái Bình</v>
          </cell>
          <cell r="I235" t="str">
            <v>Nữ</v>
          </cell>
          <cell r="J235" t="str">
            <v>Kinh tế chính trị</v>
          </cell>
          <cell r="K235" t="str">
            <v>Quản lý kinh tế</v>
          </cell>
          <cell r="L235">
            <v>60340410</v>
          </cell>
          <cell r="M235" t="str">
            <v>QH-2012-E</v>
          </cell>
          <cell r="N235" t="str">
            <v>K21-QLKT3</v>
          </cell>
          <cell r="O235" t="str">
            <v>Phát triển nguồn nhân lực kỹ sư an toàn thông tin của Việt Nam trong điều kiện hội nhập kinh tế quốc tế</v>
          </cell>
          <cell r="P235" t="str">
            <v>PGS.TS. Lê Quân</v>
          </cell>
          <cell r="Q235" t="str">
            <v>ĐHQG Hà Nội</v>
          </cell>
          <cell r="R235" t="str">
            <v>Thông qua không chỉnh sửa</v>
          </cell>
          <cell r="S235" t="str">
            <v>2</v>
          </cell>
          <cell r="T235" t="str">
            <v>Đợt 2/2012</v>
          </cell>
          <cell r="U235">
            <v>2</v>
          </cell>
          <cell r="V235" t="str">
            <v>3517/QĐ-ĐHKT ngày 06 tháng 9 năm 2014</v>
          </cell>
          <cell r="Z235" t="str">
            <v>2</v>
          </cell>
          <cell r="AA235" t="str">
            <v>Trịnh Phương Anh, Sinh ngày 17/01/1986</v>
          </cell>
        </row>
        <row r="236">
          <cell r="A236">
            <v>235</v>
          </cell>
          <cell r="B236" t="str">
            <v>Đặng Văn Bấc, Sinh ngày 25/07/1977</v>
          </cell>
          <cell r="C236">
            <v>12055706</v>
          </cell>
          <cell r="D236" t="str">
            <v xml:space="preserve">Đặng Văn </v>
          </cell>
          <cell r="E236" t="str">
            <v>Bấc</v>
          </cell>
          <cell r="F236" t="str">
            <v>Đặng Văn Bấc</v>
          </cell>
          <cell r="G236" t="str">
            <v>25/07/1977</v>
          </cell>
          <cell r="H236" t="str">
            <v>Thái Bình</v>
          </cell>
          <cell r="I236" t="str">
            <v>Nam</v>
          </cell>
          <cell r="J236" t="str">
            <v>Kinh tế chính trị</v>
          </cell>
          <cell r="K236" t="str">
            <v>Quản lý kinh tế</v>
          </cell>
          <cell r="L236">
            <v>60340410</v>
          </cell>
          <cell r="M236" t="str">
            <v>QH-2012-E</v>
          </cell>
          <cell r="N236" t="str">
            <v>K21-QLKT2</v>
          </cell>
          <cell r="O236" t="str">
            <v>Quản lý vốn đầu tư xây dựng cơ bản từ nguồn vốn nhà nước trên địa bàn tỉnh Thái Bình</v>
          </cell>
          <cell r="P236" t="str">
            <v>TS. Phạm Quang Vinh</v>
          </cell>
          <cell r="Q236" t="str">
            <v xml:space="preserve"> Trường ĐH Kinh tế, ĐHQG Hà Nội</v>
          </cell>
          <cell r="R236" t="str">
            <v>Thông qua chỉnh sửa tên như bên</v>
          </cell>
          <cell r="S236" t="str">
            <v>2</v>
          </cell>
          <cell r="T236" t="str">
            <v>Đợt 2/2012</v>
          </cell>
          <cell r="U236">
            <v>2</v>
          </cell>
          <cell r="V236" t="str">
            <v>3518/QĐ-ĐHKT ngày 06 tháng 9 năm 2014</v>
          </cell>
          <cell r="W236" t="e">
            <v>#N/A</v>
          </cell>
          <cell r="Z236" t="str">
            <v>2</v>
          </cell>
          <cell r="AA236" t="str">
            <v>Đặng Văn Bấc, Sinh ngày 25/07/1977</v>
          </cell>
        </row>
        <row r="237">
          <cell r="A237">
            <v>236</v>
          </cell>
          <cell r="B237" t="str">
            <v>Nguyễn Quý Bình, Sinh ngày 02/09/1979</v>
          </cell>
          <cell r="C237">
            <v>12055707</v>
          </cell>
          <cell r="D237" t="str">
            <v>Nguyễn Quý</v>
          </cell>
          <cell r="E237" t="str">
            <v>Bình</v>
          </cell>
          <cell r="F237" t="str">
            <v>Nguyễn Quý Bình</v>
          </cell>
          <cell r="G237" t="str">
            <v>02/09/1979</v>
          </cell>
          <cell r="H237" t="str">
            <v>Hà Nội</v>
          </cell>
          <cell r="I237" t="str">
            <v>Nam</v>
          </cell>
          <cell r="J237" t="str">
            <v>Kinh tế chính trị</v>
          </cell>
          <cell r="K237" t="str">
            <v>Quản lý kinh tế</v>
          </cell>
          <cell r="L237">
            <v>60340410</v>
          </cell>
          <cell r="M237" t="str">
            <v>QH-2012-E</v>
          </cell>
          <cell r="N237" t="str">
            <v>K21-QLKT3</v>
          </cell>
          <cell r="O237" t="str">
            <v xml:space="preserve">Tạo động lực đối với người lao động tại Xí nghiệp môi trường đô thị huyện Sóc Sơn, thành phố Hà Nội </v>
          </cell>
          <cell r="P237" t="str">
            <v>TS. Nguyễn Tiến Hùng</v>
          </cell>
          <cell r="Q237" t="str">
            <v>Viện ĐH Mở Hà Nội</v>
          </cell>
          <cell r="R237" t="str">
            <v>Thông qua chỉnh sửa tên như bên</v>
          </cell>
          <cell r="S237" t="str">
            <v>2</v>
          </cell>
          <cell r="T237" t="str">
            <v>Đợt 2/2012</v>
          </cell>
          <cell r="U237">
            <v>2</v>
          </cell>
          <cell r="V237" t="str">
            <v>3519/QĐ-ĐHKT ngày 06 tháng 9 năm 2014</v>
          </cell>
          <cell r="W237" t="e">
            <v>#N/A</v>
          </cell>
          <cell r="Z237" t="str">
            <v>2</v>
          </cell>
          <cell r="AA237" t="str">
            <v>Nguyễn Quý Bình, Sinh ngày 02/09/1979</v>
          </cell>
        </row>
        <row r="238">
          <cell r="A238">
            <v>237</v>
          </cell>
          <cell r="B238" t="str">
            <v>Phạm Văn Bình, Sinh ngày 01/12/1969</v>
          </cell>
          <cell r="C238">
            <v>12055709</v>
          </cell>
          <cell r="D238" t="str">
            <v>Phạm Văn</v>
          </cell>
          <cell r="E238" t="str">
            <v>Bình</v>
          </cell>
          <cell r="F238" t="str">
            <v>Phạm Văn Bình</v>
          </cell>
          <cell r="G238" t="str">
            <v>01/12/1969</v>
          </cell>
          <cell r="H238" t="str">
            <v>Hải Dương</v>
          </cell>
          <cell r="I238" t="str">
            <v>Nam</v>
          </cell>
          <cell r="J238" t="str">
            <v>Kinh tế chính trị</v>
          </cell>
          <cell r="K238" t="str">
            <v>Quản lý kinh tế</v>
          </cell>
          <cell r="L238">
            <v>60340410</v>
          </cell>
          <cell r="M238" t="str">
            <v>QH-2012-E</v>
          </cell>
          <cell r="N238" t="str">
            <v>K21-QLKT3</v>
          </cell>
          <cell r="O238" t="str">
            <v>Quản lý thu thuế giá trị gia tăng của Chi cục thuế huyện Kinh Môn - Hải Dương</v>
          </cell>
          <cell r="P238" t="str">
            <v>PGS.TS. Đỗ Thị Hải Hà</v>
          </cell>
          <cell r="Q238" t="str">
            <v>Học viện Chính trị quốc gia Hồ Chí Minh</v>
          </cell>
          <cell r="R238" t="str">
            <v>Thông qua không chỉnh sửa</v>
          </cell>
          <cell r="S238" t="str">
            <v>2</v>
          </cell>
          <cell r="T238" t="str">
            <v>Đợt 2/2012</v>
          </cell>
          <cell r="U238">
            <v>2</v>
          </cell>
          <cell r="V238" t="str">
            <v>3520/QĐ-ĐHKT ngày 06 tháng 9 năm 2014</v>
          </cell>
          <cell r="W238" t="e">
            <v>#N/A</v>
          </cell>
          <cell r="Z238" t="str">
            <v>2</v>
          </cell>
          <cell r="AA238" t="str">
            <v>Phạm Văn Bình, Sinh ngày 01/12/1969</v>
          </cell>
        </row>
        <row r="239">
          <cell r="A239">
            <v>238</v>
          </cell>
          <cell r="B239" t="str">
            <v>Cao Thị Cẩm, Sinh ngày 19/03/1982</v>
          </cell>
          <cell r="C239">
            <v>12055710</v>
          </cell>
          <cell r="D239" t="str">
            <v xml:space="preserve">Cao Thị </v>
          </cell>
          <cell r="E239" t="str">
            <v>Cẩm</v>
          </cell>
          <cell r="F239" t="str">
            <v>Cao Thị Cẩm</v>
          </cell>
          <cell r="G239" t="str">
            <v>19/03/1982</v>
          </cell>
          <cell r="H239" t="str">
            <v>Hải Phòng</v>
          </cell>
          <cell r="I239" t="str">
            <v>Nữ</v>
          </cell>
          <cell r="J239" t="str">
            <v>Kinh tế chính trị</v>
          </cell>
          <cell r="K239" t="str">
            <v>Quản lý kinh tế</v>
          </cell>
          <cell r="L239">
            <v>60340410</v>
          </cell>
          <cell r="M239" t="str">
            <v>QH-2012-E</v>
          </cell>
          <cell r="N239" t="str">
            <v>K21-QLKT3</v>
          </cell>
          <cell r="O239" t="str">
            <v>Nâng cao năng lực cạnh tranh của các doanh nghiệp chế biến gỗ xuất khẩu tại Bình Định</v>
          </cell>
          <cell r="P239" t="str">
            <v>PGS.TS. Đoàn Thị Thu Hà</v>
          </cell>
          <cell r="Q239" t="str">
            <v>Trường ĐH Kinh tế Quốc dân</v>
          </cell>
          <cell r="S239" t="str">
            <v>2</v>
          </cell>
          <cell r="T239" t="str">
            <v>Đợt 2/2012</v>
          </cell>
          <cell r="U239" t="str">
            <v>4</v>
          </cell>
          <cell r="V239" t="e">
            <v>#N/A</v>
          </cell>
          <cell r="W239" t="str">
            <v>Nâng cao năng lực cạnh tranh của các doanh nghiệp chế biến gỗ xuất khẩu tại Bình Định</v>
          </cell>
          <cell r="X239" t="str">
            <v>4</v>
          </cell>
          <cell r="Z239" t="str">
            <v>2</v>
          </cell>
          <cell r="AA239" t="str">
            <v>Cao Thị Cẩm, Sinh ngày 19/03/1982</v>
          </cell>
        </row>
        <row r="240">
          <cell r="A240">
            <v>239</v>
          </cell>
          <cell r="B240" t="str">
            <v>Nguyễn Tuấn Cường, Sinh ngày 22/04/1976</v>
          </cell>
          <cell r="C240">
            <v>12055711</v>
          </cell>
          <cell r="D240" t="str">
            <v xml:space="preserve">Nguyễn Tuấn </v>
          </cell>
          <cell r="E240" t="str">
            <v>Cường</v>
          </cell>
          <cell r="F240" t="str">
            <v>Nguyễn Tuấn Cường</v>
          </cell>
          <cell r="G240" t="str">
            <v>22/04/1976</v>
          </cell>
          <cell r="H240" t="str">
            <v>Hà Nội</v>
          </cell>
          <cell r="I240" t="str">
            <v>Nam</v>
          </cell>
          <cell r="J240" t="str">
            <v>Kinh tế chính trị</v>
          </cell>
          <cell r="K240" t="str">
            <v>Quản lý kinh tế</v>
          </cell>
          <cell r="L240">
            <v>60340410</v>
          </cell>
          <cell r="M240" t="str">
            <v>QH-2012-E</v>
          </cell>
          <cell r="N240" t="str">
            <v>K21-QLKT3</v>
          </cell>
          <cell r="O240" t="str">
            <v>Quản lý dự án đầu tư tại công ty cổ phần đầu tư đô thị và khu công nghiệp Sông Đà 7</v>
          </cell>
          <cell r="P240" t="str">
            <v>PGS.TS. Nguyễn Mạnh Tuân</v>
          </cell>
          <cell r="Q240" t="str">
            <v>ĐHQG Hà Nội</v>
          </cell>
          <cell r="R240" t="str">
            <v>Thông qua không chỉnh sửa</v>
          </cell>
          <cell r="S240" t="str">
            <v>2</v>
          </cell>
          <cell r="T240" t="str">
            <v>Đợt 2/2012</v>
          </cell>
          <cell r="U240">
            <v>2</v>
          </cell>
          <cell r="V240" t="str">
            <v>3521/QĐ-ĐHKT ngày 06 tháng 9 năm 2014</v>
          </cell>
          <cell r="W240" t="e">
            <v>#N/A</v>
          </cell>
          <cell r="Z240" t="str">
            <v>2</v>
          </cell>
          <cell r="AA240" t="str">
            <v>Nguyễn Tuấn Cường, Sinh ngày 22/04/1976</v>
          </cell>
        </row>
        <row r="241">
          <cell r="A241">
            <v>240</v>
          </cell>
          <cell r="B241" t="str">
            <v>Tạ Bá Cường, Sinh ngày 26/04/1980</v>
          </cell>
          <cell r="C241">
            <v>12055712</v>
          </cell>
          <cell r="D241" t="str">
            <v>Tạ Bá</v>
          </cell>
          <cell r="E241" t="str">
            <v>Cường</v>
          </cell>
          <cell r="F241" t="str">
            <v>Tạ Bá Cường</v>
          </cell>
          <cell r="G241" t="str">
            <v>26/04/1980</v>
          </cell>
          <cell r="H241" t="str">
            <v>Thái Bình</v>
          </cell>
          <cell r="I241" t="str">
            <v>Nam</v>
          </cell>
          <cell r="J241" t="str">
            <v>Kinh tế chính trị</v>
          </cell>
          <cell r="K241" t="str">
            <v>Quản lý kinh tế</v>
          </cell>
          <cell r="L241">
            <v>60340410</v>
          </cell>
          <cell r="M241" t="str">
            <v>QH-2012-E</v>
          </cell>
          <cell r="N241" t="str">
            <v>K21-QLKT1</v>
          </cell>
          <cell r="O241" t="str">
            <v>Quản trị nguồn nhân lực ở Công ty cổ phần NICOTEX</v>
          </cell>
          <cell r="P241" t="str">
            <v>TS. Lê Thị Hồng Điệp</v>
          </cell>
          <cell r="Q241" t="str">
            <v xml:space="preserve"> Trường ĐH Kinh tế, ĐHQG Hà Nội</v>
          </cell>
          <cell r="R241" t="str">
            <v>Thông qua không chỉnh sửa</v>
          </cell>
          <cell r="S241" t="str">
            <v>2</v>
          </cell>
          <cell r="T241" t="str">
            <v>Đợt 2/2012</v>
          </cell>
          <cell r="U241">
            <v>2</v>
          </cell>
          <cell r="V241" t="str">
            <v>3522/QĐ-ĐHKT ngày 06 tháng 9 năm 2014</v>
          </cell>
          <cell r="W241" t="e">
            <v>#N/A</v>
          </cell>
          <cell r="Z241" t="str">
            <v>2</v>
          </cell>
          <cell r="AA241" t="str">
            <v>Tạ Bá Cường, Sinh ngày 26/04/1980</v>
          </cell>
        </row>
        <row r="242">
          <cell r="A242">
            <v>241</v>
          </cell>
          <cell r="B242" t="str">
            <v>Ngô Thị Dung, Sinh ngày 04/04/1983</v>
          </cell>
          <cell r="C242">
            <v>12055715</v>
          </cell>
          <cell r="D242" t="str">
            <v xml:space="preserve">Ngô Thị </v>
          </cell>
          <cell r="E242" t="str">
            <v>Dung</v>
          </cell>
          <cell r="F242" t="str">
            <v>Ngô Thị Dung</v>
          </cell>
          <cell r="G242" t="str">
            <v>04/04/1983</v>
          </cell>
          <cell r="H242" t="str">
            <v>Hà Nội</v>
          </cell>
          <cell r="I242" t="str">
            <v>Nữ</v>
          </cell>
          <cell r="J242" t="str">
            <v>Kinh tế chính trị</v>
          </cell>
          <cell r="K242" t="str">
            <v>Quản lý kinh tế</v>
          </cell>
          <cell r="L242">
            <v>60340410</v>
          </cell>
          <cell r="M242" t="str">
            <v>QH-2012-E</v>
          </cell>
          <cell r="N242" t="str">
            <v>K21-QLKT3</v>
          </cell>
          <cell r="O242" t="str">
            <v>Giải quyết việc làm cho lao động nông thôn ở huyện Đông Anh, thành phố hà Nội</v>
          </cell>
          <cell r="P242" t="str">
            <v>TS. Trần Thị Minh Yến</v>
          </cell>
          <cell r="Q242" t="str">
            <v>Viện Kinh tế Việt Nam</v>
          </cell>
          <cell r="R242" t="str">
            <v>Thông qua không chỉnh sửa</v>
          </cell>
          <cell r="S242" t="str">
            <v>2</v>
          </cell>
          <cell r="T242" t="str">
            <v>Đợt 2/2012</v>
          </cell>
          <cell r="U242">
            <v>2</v>
          </cell>
          <cell r="V242" t="str">
            <v>3523/QĐ-ĐHKT ngày 06 tháng 9 năm 2014</v>
          </cell>
          <cell r="W242" t="e">
            <v>#N/A</v>
          </cell>
          <cell r="Z242" t="str">
            <v>2</v>
          </cell>
          <cell r="AA242" t="str">
            <v>Ngô Thị Dung, Sinh ngày 04/04/1983</v>
          </cell>
        </row>
        <row r="243">
          <cell r="A243">
            <v>242</v>
          </cell>
          <cell r="B243" t="str">
            <v>Chu Hồng Dương, Sinh ngày 03/02/1977</v>
          </cell>
          <cell r="C243">
            <v>12055718</v>
          </cell>
          <cell r="D243" t="str">
            <v xml:space="preserve">Chu Hồng </v>
          </cell>
          <cell r="E243" t="str">
            <v>Dương</v>
          </cell>
          <cell r="F243" t="str">
            <v>Chu Hồng Dương</v>
          </cell>
          <cell r="G243" t="str">
            <v>03/02/1977</v>
          </cell>
          <cell r="H243" t="str">
            <v>Hưng Yên</v>
          </cell>
          <cell r="I243" t="str">
            <v>Nam</v>
          </cell>
          <cell r="J243" t="str">
            <v>Kinh tế chính trị</v>
          </cell>
          <cell r="K243" t="str">
            <v>Quản lý kinh tế</v>
          </cell>
          <cell r="L243">
            <v>60340410</v>
          </cell>
          <cell r="M243" t="str">
            <v>QH-2012-E</v>
          </cell>
          <cell r="N243" t="str">
            <v>K21-QLKT3</v>
          </cell>
          <cell r="O243" t="str">
            <v>Giải quyết việc làm cho lao động bị thu hồi đất nông nghiệp để xây dựng các khu đô thị và các khu công nghiệp trên địa bàn huyện Văn Giang, tỉnh Hưng Yên</v>
          </cell>
          <cell r="P243" t="str">
            <v>TS. Phạm Quang Vinh</v>
          </cell>
          <cell r="Q243" t="str">
            <v xml:space="preserve"> Trường ĐH Kinh tế, ĐHQG Hà Nội</v>
          </cell>
          <cell r="R243" t="str">
            <v>Thông qua chỉnh sửa tên như bên</v>
          </cell>
          <cell r="S243" t="str">
            <v>2</v>
          </cell>
          <cell r="T243" t="str">
            <v>Đợt 2/2012</v>
          </cell>
          <cell r="U243">
            <v>2</v>
          </cell>
          <cell r="V243" t="str">
            <v>3524/QĐ-ĐHKT ngày 06 tháng 9 năm 2014</v>
          </cell>
          <cell r="W243" t="e">
            <v>#N/A</v>
          </cell>
          <cell r="Z243" t="str">
            <v>2</v>
          </cell>
          <cell r="AA243" t="str">
            <v>Chu Hồng Dương, Sinh ngày 03/02/1977</v>
          </cell>
        </row>
        <row r="244">
          <cell r="A244">
            <v>243</v>
          </cell>
          <cell r="B244" t="str">
            <v>Khương Quý Dương, Sinh ngày 30/10/1980</v>
          </cell>
          <cell r="C244">
            <v>12055719</v>
          </cell>
          <cell r="D244" t="str">
            <v xml:space="preserve">Khương Quý </v>
          </cell>
          <cell r="E244" t="str">
            <v>Dương</v>
          </cell>
          <cell r="F244" t="str">
            <v>Khương Quý Dương</v>
          </cell>
          <cell r="G244" t="str">
            <v>30/10/1980</v>
          </cell>
          <cell r="H244" t="str">
            <v>Nam Định</v>
          </cell>
          <cell r="I244" t="str">
            <v>Nam</v>
          </cell>
          <cell r="J244" t="str">
            <v>Kinh tế chính trị</v>
          </cell>
          <cell r="K244" t="str">
            <v>Quản lý kinh tế</v>
          </cell>
          <cell r="L244">
            <v>60340410</v>
          </cell>
          <cell r="M244" t="str">
            <v>QH-2012-E</v>
          </cell>
          <cell r="N244" t="str">
            <v>K21-QLKT3</v>
          </cell>
          <cell r="O244" t="str">
            <v>Quy hoạch cán bộ công chức ngành Hải quan giai đoạn 2015 - 2020, tầm nhìn đến năm 2030</v>
          </cell>
          <cell r="P244" t="str">
            <v>PGS.TS. Phạm Văn Dũng</v>
          </cell>
          <cell r="Q244" t="str">
            <v xml:space="preserve"> Trường ĐH Kinh tế, ĐHQG Hà Nội</v>
          </cell>
          <cell r="R244" t="str">
            <v>Thông qua không chỉnh sửa</v>
          </cell>
          <cell r="S244" t="str">
            <v>2</v>
          </cell>
          <cell r="T244" t="str">
            <v>Đợt 2/2012</v>
          </cell>
          <cell r="U244">
            <v>2</v>
          </cell>
          <cell r="V244" t="str">
            <v>3525/QĐ-ĐHKT ngày 06 tháng 9 năm 2014</v>
          </cell>
          <cell r="W244" t="e">
            <v>#N/A</v>
          </cell>
          <cell r="Z244" t="str">
            <v>2</v>
          </cell>
          <cell r="AA244" t="str">
            <v>Khương Quý Dương, Sinh ngày 30/10/1980</v>
          </cell>
        </row>
        <row r="245">
          <cell r="A245">
            <v>244</v>
          </cell>
          <cell r="B245" t="str">
            <v>Nguyễn Tiến Giang, Sinh ngày 26/05/1984</v>
          </cell>
          <cell r="C245">
            <v>12055724</v>
          </cell>
          <cell r="D245" t="str">
            <v xml:space="preserve">Nguyễn Tiến </v>
          </cell>
          <cell r="E245" t="str">
            <v>Giang</v>
          </cell>
          <cell r="F245" t="str">
            <v>Nguyễn Tiến Giang</v>
          </cell>
          <cell r="G245" t="str">
            <v>26/05/1984</v>
          </cell>
          <cell r="H245" t="str">
            <v>Vĩnh Phúc</v>
          </cell>
          <cell r="I245" t="str">
            <v>Nam</v>
          </cell>
          <cell r="J245" t="str">
            <v>Kinh tế chính trị</v>
          </cell>
          <cell r="K245" t="str">
            <v>Quản lý kinh tế</v>
          </cell>
          <cell r="L245">
            <v>60340410</v>
          </cell>
          <cell r="M245" t="str">
            <v>QH-2012-E</v>
          </cell>
          <cell r="N245" t="str">
            <v>K21-QLKT3</v>
          </cell>
          <cell r="O245" t="str">
            <v>Quản lý nhà nước về đất đai ở Vĩnh Phúc</v>
          </cell>
          <cell r="P245" t="str">
            <v>TS. Nguyễn Thị Kim Chi</v>
          </cell>
          <cell r="Q245" t="str">
            <v xml:space="preserve"> Trường ĐH Kinh tế, ĐHQG Hà Nội</v>
          </cell>
          <cell r="S245" t="str">
            <v>2</v>
          </cell>
          <cell r="T245" t="str">
            <v>Đợt 2/2012</v>
          </cell>
          <cell r="U245" t="str">
            <v>4</v>
          </cell>
          <cell r="V245" t="e">
            <v>#N/A</v>
          </cell>
          <cell r="W245" t="str">
            <v>Quản lý nhà nước về đất đai ở Vĩnh Phúc</v>
          </cell>
          <cell r="X245" t="str">
            <v>4</v>
          </cell>
          <cell r="Z245" t="str">
            <v>2</v>
          </cell>
          <cell r="AA245" t="str">
            <v>Nguyễn Tiến Giang, Sinh ngày 26/05/1984</v>
          </cell>
        </row>
        <row r="246">
          <cell r="A246">
            <v>245</v>
          </cell>
          <cell r="B246" t="str">
            <v>Nguyễn Thị Ngọc Hà, Sinh ngày 12/11/1977</v>
          </cell>
          <cell r="C246">
            <v>12055725</v>
          </cell>
          <cell r="D246" t="str">
            <v xml:space="preserve">Nguyễn Thị Ngọc </v>
          </cell>
          <cell r="E246" t="str">
            <v>Hà</v>
          </cell>
          <cell r="F246" t="str">
            <v>Nguyễn Thị Ngọc Hà</v>
          </cell>
          <cell r="G246" t="str">
            <v>12/11/1977</v>
          </cell>
          <cell r="H246" t="str">
            <v>Bắc Ninh</v>
          </cell>
          <cell r="I246" t="str">
            <v>Nữ</v>
          </cell>
          <cell r="J246" t="str">
            <v>Kinh tế chính trị</v>
          </cell>
          <cell r="K246" t="str">
            <v>Quản lý kinh tế</v>
          </cell>
          <cell r="L246">
            <v>60340410</v>
          </cell>
          <cell r="M246" t="str">
            <v>QH-2012-E</v>
          </cell>
          <cell r="N246" t="str">
            <v>K21-QLKT3</v>
          </cell>
          <cell r="O246" t="str">
            <v>Chống thất thu thuế giá trị gia tăng trên địa bàn huyện Hoài Đức, thành phố Hà Nội</v>
          </cell>
          <cell r="P246" t="str">
            <v>PGS.TS. Đỗ Hữu Tùng</v>
          </cell>
          <cell r="Q246" t="str">
            <v>Trường ĐH Mỏ - Địa chất</v>
          </cell>
          <cell r="R246" t="str">
            <v>Thông qua chỉnh sửa tên như bên</v>
          </cell>
          <cell r="S246" t="str">
            <v>2</v>
          </cell>
          <cell r="T246" t="str">
            <v>Đợt 2/2012</v>
          </cell>
          <cell r="U246">
            <v>2</v>
          </cell>
          <cell r="V246" t="str">
            <v>3526/QĐ-ĐHKT ngày 06 tháng 9 năm 2014</v>
          </cell>
          <cell r="W246" t="e">
            <v>#N/A</v>
          </cell>
          <cell r="Z246" t="str">
            <v>2</v>
          </cell>
          <cell r="AA246" t="str">
            <v>Nguyễn Thị Ngọc Hà, Sinh ngày 12/11/1977</v>
          </cell>
        </row>
        <row r="247">
          <cell r="A247">
            <v>246</v>
          </cell>
          <cell r="B247" t="str">
            <v>Nguyễn Thị Hải, Sinh ngày 14/10/1984</v>
          </cell>
          <cell r="C247">
            <v>12055726</v>
          </cell>
          <cell r="D247" t="str">
            <v xml:space="preserve">Nguyễn Thị </v>
          </cell>
          <cell r="E247" t="str">
            <v>Hải</v>
          </cell>
          <cell r="F247" t="str">
            <v>Nguyễn Thị Hải</v>
          </cell>
          <cell r="G247" t="str">
            <v>14/10/1984</v>
          </cell>
          <cell r="H247" t="str">
            <v>Bắc Giang</v>
          </cell>
          <cell r="I247" t="str">
            <v>Nữ</v>
          </cell>
          <cell r="J247" t="str">
            <v>Kinh tế chính trị</v>
          </cell>
          <cell r="K247" t="str">
            <v>Quản lý kinh tế</v>
          </cell>
          <cell r="L247">
            <v>60340410</v>
          </cell>
          <cell r="M247" t="str">
            <v>QH-2012-E</v>
          </cell>
          <cell r="N247" t="str">
            <v>K21-QLKT3</v>
          </cell>
          <cell r="O247" t="str">
            <v>Quản lý nhà nước về thị trường viễn thông ở Việt Nam</v>
          </cell>
          <cell r="P247" t="str">
            <v>TS. Phùng Mạnh Hùng</v>
          </cell>
          <cell r="Q247" t="str">
            <v>Trường ĐH Ngoại thương</v>
          </cell>
          <cell r="S247" t="str">
            <v>2</v>
          </cell>
          <cell r="T247" t="str">
            <v>Đợt 2/2012</v>
          </cell>
          <cell r="U247" t="str">
            <v>4</v>
          </cell>
          <cell r="V247" t="e">
            <v>#N/A</v>
          </cell>
          <cell r="W247" t="str">
            <v>Quản lý nhà nước về thị trường viễn thông ở Việt Nam</v>
          </cell>
          <cell r="X247" t="str">
            <v>4</v>
          </cell>
          <cell r="Z247" t="str">
            <v>2</v>
          </cell>
          <cell r="AA247" t="str">
            <v>Nguyễn Thị Hải, Sinh ngày 14/10/1984</v>
          </cell>
        </row>
        <row r="248">
          <cell r="A248">
            <v>247</v>
          </cell>
          <cell r="B248" t="str">
            <v>Lại Thị Thúy Hằng, Sinh ngày 05/10/1977</v>
          </cell>
          <cell r="C248">
            <v>12055728</v>
          </cell>
          <cell r="D248" t="str">
            <v xml:space="preserve">Lại Thị Thúy </v>
          </cell>
          <cell r="E248" t="str">
            <v>Hằng</v>
          </cell>
          <cell r="F248" t="str">
            <v>Lại Thị Thúy Hằng</v>
          </cell>
          <cell r="G248" t="str">
            <v>05/10/1977</v>
          </cell>
          <cell r="H248" t="str">
            <v>Hà Nội</v>
          </cell>
          <cell r="I248" t="str">
            <v>Nữ</v>
          </cell>
          <cell r="J248" t="str">
            <v>Kinh tế chính trị</v>
          </cell>
          <cell r="K248" t="str">
            <v>Quản lý kinh tế</v>
          </cell>
          <cell r="L248">
            <v>60340410</v>
          </cell>
          <cell r="M248" t="str">
            <v>QH-2012-E</v>
          </cell>
          <cell r="N248" t="str">
            <v>K21-QLKT3</v>
          </cell>
          <cell r="O248" t="str">
            <v>Hoạt động thanh tra tài chính đối với các doanh nghiệp nhà nước của Thanh tra Bộ tài chính</v>
          </cell>
          <cell r="P248" t="str">
            <v>TS. Nguyễn Duy Lạc</v>
          </cell>
          <cell r="Q248" t="str">
            <v>Trường ĐH Mỏ - Địa chất</v>
          </cell>
          <cell r="R248" t="str">
            <v>Thông qua không chỉnh sửa</v>
          </cell>
          <cell r="S248" t="str">
            <v>2</v>
          </cell>
          <cell r="T248" t="str">
            <v>Đợt 2/2012</v>
          </cell>
          <cell r="U248">
            <v>2</v>
          </cell>
          <cell r="V248" t="str">
            <v>3527/QĐ-ĐHKT ngày 06 tháng 9 năm 2014</v>
          </cell>
          <cell r="W248" t="e">
            <v>#N/A</v>
          </cell>
          <cell r="Z248" t="str">
            <v>2</v>
          </cell>
          <cell r="AA248" t="str">
            <v>Lại Thị Thúy Hằng, Sinh ngày 05/10/1977</v>
          </cell>
        </row>
        <row r="249">
          <cell r="A249">
            <v>248</v>
          </cell>
          <cell r="B249" t="str">
            <v>Nguyễn Thị Thu Hằng, Sinh ngày 16/01/1983</v>
          </cell>
          <cell r="C249">
            <v>12055729</v>
          </cell>
          <cell r="D249" t="str">
            <v xml:space="preserve">Nguyễn Thị Thu </v>
          </cell>
          <cell r="E249" t="str">
            <v>Hằng</v>
          </cell>
          <cell r="F249" t="str">
            <v>Nguyễn Thị Thu Hằng</v>
          </cell>
          <cell r="G249" t="str">
            <v>16/01/1983</v>
          </cell>
          <cell r="H249" t="str">
            <v>Hà Nội</v>
          </cell>
          <cell r="I249" t="str">
            <v>Nữ</v>
          </cell>
          <cell r="J249" t="str">
            <v>Kinh tế chính trị</v>
          </cell>
          <cell r="K249" t="str">
            <v>Quản lý kinh tế</v>
          </cell>
          <cell r="L249">
            <v>60340410</v>
          </cell>
          <cell r="M249" t="str">
            <v>QH-2012-E</v>
          </cell>
          <cell r="N249" t="str">
            <v>K21-QLKT3</v>
          </cell>
          <cell r="O249" t="str">
            <v>Tác động của khu công nghiệp đối với sự phát triển kinh tế - xã hội của thành phố Hà Nội</v>
          </cell>
          <cell r="P249" t="str">
            <v>TS. Tạ Đức Khánh</v>
          </cell>
          <cell r="Q249" t="str">
            <v xml:space="preserve"> Trường ĐH Kinh tế, ĐHQG Hà Nội</v>
          </cell>
          <cell r="S249" t="str">
            <v>2</v>
          </cell>
          <cell r="T249" t="str">
            <v>Đợt 2/2012</v>
          </cell>
          <cell r="U249" t="str">
            <v>4</v>
          </cell>
          <cell r="V249" t="e">
            <v>#N/A</v>
          </cell>
          <cell r="W249" t="str">
            <v>Tác động của khu công nghiệp đối với sự phát triển kinh tế - xã hội của thành phố Hà Nội</v>
          </cell>
          <cell r="X249" t="str">
            <v>4</v>
          </cell>
          <cell r="Z249" t="str">
            <v>2</v>
          </cell>
          <cell r="AA249" t="str">
            <v>Nguyễn Thị Thu Hằng, Sinh ngày 16/01/1983</v>
          </cell>
        </row>
        <row r="250">
          <cell r="A250">
            <v>249</v>
          </cell>
          <cell r="B250" t="str">
            <v>Đỗ Thị Phương Hoa, Sinh ngày 26/03/1975</v>
          </cell>
          <cell r="C250">
            <v>12055733</v>
          </cell>
          <cell r="D250" t="str">
            <v xml:space="preserve">Đỗ Thị Phương </v>
          </cell>
          <cell r="E250" t="str">
            <v>Hoa</v>
          </cell>
          <cell r="F250" t="str">
            <v>Đỗ Thị Phương Hoa</v>
          </cell>
          <cell r="G250" t="str">
            <v>26/03/1975</v>
          </cell>
          <cell r="H250" t="str">
            <v>Hà Nội</v>
          </cell>
          <cell r="I250" t="str">
            <v>Nữ</v>
          </cell>
          <cell r="J250" t="str">
            <v>Kinh tế chính trị</v>
          </cell>
          <cell r="K250" t="str">
            <v>Quản lý kinh tế</v>
          </cell>
          <cell r="L250">
            <v>60340410</v>
          </cell>
          <cell r="M250" t="str">
            <v>QH-2012-E</v>
          </cell>
          <cell r="N250" t="str">
            <v>K21-QLKT3</v>
          </cell>
          <cell r="O250" t="str">
            <v>Hoạt động giám sát thị trường Bảo hiểm Việt Nam</v>
          </cell>
          <cell r="P250" t="str">
            <v>TS. Nguyễn Quốc Việt</v>
          </cell>
          <cell r="Q250" t="str">
            <v xml:space="preserve"> Trường ĐH Kinh tế, ĐHQG Hà Nội</v>
          </cell>
          <cell r="S250" t="str">
            <v>2</v>
          </cell>
          <cell r="T250" t="str">
            <v>Đợt 2/2012</v>
          </cell>
          <cell r="U250" t="str">
            <v>4</v>
          </cell>
          <cell r="V250" t="e">
            <v>#N/A</v>
          </cell>
          <cell r="W250" t="str">
            <v>Hoạt động giám sát thị trường Bảo hiểm Việt Nam</v>
          </cell>
          <cell r="X250" t="str">
            <v>4</v>
          </cell>
          <cell r="Z250" t="str">
            <v>2</v>
          </cell>
          <cell r="AA250" t="str">
            <v>Đỗ Thị Phương Hoa, Sinh ngày 26/03/1975</v>
          </cell>
        </row>
        <row r="251">
          <cell r="A251">
            <v>250</v>
          </cell>
          <cell r="B251" t="str">
            <v>Tăng Thị Thanh Hòa, Sinh ngày 14/03/1979</v>
          </cell>
          <cell r="C251">
            <v>12055734</v>
          </cell>
          <cell r="D251" t="str">
            <v xml:space="preserve">Tăng Thị Thanh </v>
          </cell>
          <cell r="E251" t="str">
            <v>Hòa</v>
          </cell>
          <cell r="F251" t="str">
            <v>Tăng Thị Thanh Hòa</v>
          </cell>
          <cell r="G251" t="str">
            <v>14/03/1979</v>
          </cell>
          <cell r="H251" t="str">
            <v>Thái Bình</v>
          </cell>
          <cell r="I251" t="str">
            <v>Nữ</v>
          </cell>
          <cell r="J251" t="str">
            <v>Kinh tế chính trị</v>
          </cell>
          <cell r="K251" t="str">
            <v>Quản lý kinh tế</v>
          </cell>
          <cell r="L251">
            <v>60340410</v>
          </cell>
          <cell r="M251" t="str">
            <v>QH-2012-E</v>
          </cell>
          <cell r="N251" t="str">
            <v>K21-QLKT1</v>
          </cell>
          <cell r="O251" t="str">
            <v>Quản lý nhân lực của Tổng cục Thống Kê</v>
          </cell>
          <cell r="P251" t="str">
            <v>PGS.TS. Phạm Thị Túy</v>
          </cell>
          <cell r="Q251" t="str">
            <v>Học viện Chính trị quốc gia Hồ Chí Minh</v>
          </cell>
          <cell r="R251" t="str">
            <v>Thông qua không chỉnh sửa</v>
          </cell>
          <cell r="S251" t="str">
            <v>2</v>
          </cell>
          <cell r="T251" t="str">
            <v>Đợt 2/2012</v>
          </cell>
          <cell r="U251">
            <v>2</v>
          </cell>
          <cell r="V251" t="str">
            <v>3528/QĐ-ĐHKT ngày 06 tháng 9 năm 2014</v>
          </cell>
          <cell r="W251" t="e">
            <v>#N/A</v>
          </cell>
          <cell r="Z251" t="str">
            <v>2</v>
          </cell>
          <cell r="AA251" t="str">
            <v>Tăng Thị Thanh Hòa, Sinh ngày 14/03/1979</v>
          </cell>
        </row>
        <row r="252">
          <cell r="A252">
            <v>251</v>
          </cell>
          <cell r="B252" t="str">
            <v>Hồ Việt Hùng, Sinh ngày 20/12/1974</v>
          </cell>
          <cell r="C252">
            <v>12055737</v>
          </cell>
          <cell r="D252" t="str">
            <v xml:space="preserve">Hồ Việt </v>
          </cell>
          <cell r="E252" t="str">
            <v>Hùng</v>
          </cell>
          <cell r="F252" t="str">
            <v>Hồ Việt Hùng</v>
          </cell>
          <cell r="G252" t="str">
            <v>20/12/1974</v>
          </cell>
          <cell r="H252" t="str">
            <v>Hà Nội</v>
          </cell>
          <cell r="I252" t="str">
            <v>Nam</v>
          </cell>
          <cell r="J252" t="str">
            <v>Kinh tế chính trị</v>
          </cell>
          <cell r="K252" t="str">
            <v>Quản lý kinh tế</v>
          </cell>
          <cell r="L252">
            <v>60340410</v>
          </cell>
          <cell r="M252" t="str">
            <v>QH-2012-E</v>
          </cell>
          <cell r="N252" t="str">
            <v>K21-QLKT1</v>
          </cell>
          <cell r="O252" t="str">
            <v>Năng lực lãnh đạo cho cán bộ chính quyền cấp xã huyện Sóc Sơn, thành phố Hà Nội</v>
          </cell>
          <cell r="P252" t="str">
            <v>PGS.TS. Phan Kim Chiến</v>
          </cell>
          <cell r="Q252" t="str">
            <v>Trường ĐH Kinh tế Quốc dân</v>
          </cell>
          <cell r="R252" t="str">
            <v>ok sửa</v>
          </cell>
          <cell r="S252" t="str">
            <v>2</v>
          </cell>
          <cell r="T252" t="str">
            <v>Đợt 2/2012</v>
          </cell>
          <cell r="U252">
            <v>2</v>
          </cell>
          <cell r="V252" t="str">
            <v>3840/QĐ-ĐHKT ngày 03 tháng 10 năm 2014</v>
          </cell>
          <cell r="Z252" t="str">
            <v>3</v>
          </cell>
          <cell r="AA252" t="str">
            <v>Hồ Việt Hùng, Sinh ngày 20/12/1974</v>
          </cell>
        </row>
        <row r="253">
          <cell r="A253">
            <v>252</v>
          </cell>
          <cell r="B253" t="str">
            <v>Trần Quang Huy, Sinh ngày 18/06/1987</v>
          </cell>
          <cell r="C253">
            <v>12055743</v>
          </cell>
          <cell r="D253" t="str">
            <v xml:space="preserve">Trần Quang </v>
          </cell>
          <cell r="E253" t="str">
            <v>Huy</v>
          </cell>
          <cell r="F253" t="str">
            <v>Trần Quang Huy</v>
          </cell>
          <cell r="G253" t="str">
            <v>18/06/1987</v>
          </cell>
          <cell r="H253" t="str">
            <v>Vĩnh Phúc</v>
          </cell>
          <cell r="I253" t="str">
            <v>Nam</v>
          </cell>
          <cell r="J253" t="str">
            <v>Kinh tế chính trị</v>
          </cell>
          <cell r="K253" t="str">
            <v>Quản lý kinh tế</v>
          </cell>
          <cell r="L253">
            <v>60340410</v>
          </cell>
          <cell r="M253" t="str">
            <v>QH-2012-E</v>
          </cell>
          <cell r="N253" t="str">
            <v>K21-QLKT3</v>
          </cell>
          <cell r="O253" t="str">
            <v>Vai trò của đầu tư trực tiếp nước ngoài đối với sự phát triển kinh tế xã hội ở tỉnh Vĩnh Phúc</v>
          </cell>
          <cell r="P253" t="str">
            <v>TS. Nguyễn Bích</v>
          </cell>
          <cell r="Q253" t="str">
            <v>Trường ĐH Dân lập Đông Đô</v>
          </cell>
          <cell r="S253" t="str">
            <v>2</v>
          </cell>
          <cell r="T253" t="str">
            <v>Đợt 2/2012</v>
          </cell>
          <cell r="U253" t="str">
            <v>4</v>
          </cell>
          <cell r="V253" t="e">
            <v>#N/A</v>
          </cell>
          <cell r="W253" t="str">
            <v>Vai trò của đầu tư trực tiếp nước ngoài đối với sự phát triển kinh tế xã hội ở tỉnh Vĩnh Phúc</v>
          </cell>
          <cell r="X253" t="str">
            <v>4</v>
          </cell>
          <cell r="Z253" t="str">
            <v>3</v>
          </cell>
          <cell r="AA253" t="str">
            <v>Trần Quang Huy, Sinh ngày 18/06/1987</v>
          </cell>
        </row>
        <row r="254">
          <cell r="A254">
            <v>253</v>
          </cell>
          <cell r="B254" t="str">
            <v>Nguyễn Thanh Huyền, Sinh ngày 16/07/1978</v>
          </cell>
          <cell r="C254">
            <v>12055744</v>
          </cell>
          <cell r="D254" t="str">
            <v xml:space="preserve">Nguyễn Thanh </v>
          </cell>
          <cell r="E254" t="str">
            <v>Huyền</v>
          </cell>
          <cell r="F254" t="str">
            <v>Nguyễn Thanh Huyền</v>
          </cell>
          <cell r="G254" t="str">
            <v>16/07/1978</v>
          </cell>
          <cell r="H254" t="str">
            <v>Hà Nội</v>
          </cell>
          <cell r="I254" t="str">
            <v>Nữ</v>
          </cell>
          <cell r="J254" t="str">
            <v>Kinh tế chính trị</v>
          </cell>
          <cell r="K254" t="str">
            <v>Quản lý kinh tế</v>
          </cell>
          <cell r="L254">
            <v>60340410</v>
          </cell>
          <cell r="M254" t="str">
            <v>QH-2012-E</v>
          </cell>
          <cell r="N254" t="str">
            <v>K21-QLKT3</v>
          </cell>
          <cell r="O254" t="str">
            <v>Quản lý nhân lực tại Viện Khoa học và Công nghệ giao thông vận tải</v>
          </cell>
          <cell r="P254" t="str">
            <v>TS. Nguyễn Thị Bích Như</v>
          </cell>
          <cell r="Q254" t="str">
            <v xml:space="preserve"> Trường ĐH Kinh tế, ĐHQG Hà Nội</v>
          </cell>
          <cell r="R254" t="str">
            <v>ok</v>
          </cell>
          <cell r="S254" t="str">
            <v>2</v>
          </cell>
          <cell r="T254" t="str">
            <v>Đợt 2/2012</v>
          </cell>
          <cell r="U254">
            <v>2</v>
          </cell>
          <cell r="V254" t="str">
            <v>3795/QĐ-ĐHKT ngày 03 tháng 10 năm 2014</v>
          </cell>
          <cell r="Z254" t="str">
            <v>3</v>
          </cell>
          <cell r="AA254" t="str">
            <v>Nguyễn Thanh Huyền, Sinh ngày 16/07/1978</v>
          </cell>
        </row>
        <row r="255">
          <cell r="A255">
            <v>254</v>
          </cell>
          <cell r="B255" t="str">
            <v>Uông Thị Minh Huyền, Sinh ngày 21/09/1979</v>
          </cell>
          <cell r="C255">
            <v>12055745</v>
          </cell>
          <cell r="D255" t="str">
            <v xml:space="preserve">Uông Thị Minh </v>
          </cell>
          <cell r="E255" t="str">
            <v>Huyền</v>
          </cell>
          <cell r="F255" t="str">
            <v>Uông Thị Minh Huyền</v>
          </cell>
          <cell r="G255" t="str">
            <v>21/09/1979</v>
          </cell>
          <cell r="H255" t="str">
            <v>Hà Nội</v>
          </cell>
          <cell r="I255" t="str">
            <v>Nữ</v>
          </cell>
          <cell r="J255" t="str">
            <v>Kinh tế chính trị</v>
          </cell>
          <cell r="K255" t="str">
            <v>Quản lý kinh tế</v>
          </cell>
          <cell r="L255">
            <v>60340410</v>
          </cell>
          <cell r="M255" t="str">
            <v>QH-2012-E</v>
          </cell>
          <cell r="N255" t="str">
            <v>K21-QLKT2</v>
          </cell>
          <cell r="O255" t="str">
            <v>Kiểm soát chi vốn đầu tư xây dựng cơ bản qua Kho bạc Nhà nước quận Thanh Xuân</v>
          </cell>
          <cell r="P255" t="str">
            <v>TS. Nguyễn Duy Lạc</v>
          </cell>
          <cell r="Q255" t="str">
            <v>Trường ĐH Mỏ - Địa chất</v>
          </cell>
          <cell r="S255" t="str">
            <v>2</v>
          </cell>
          <cell r="T255" t="str">
            <v>Đợt 2/2012</v>
          </cell>
          <cell r="U255" t="str">
            <v>4</v>
          </cell>
          <cell r="V255" t="e">
            <v>#N/A</v>
          </cell>
          <cell r="W255" t="str">
            <v>Kiểm soát chi vốn đầu tư xây dựng cơ bản qua Kho bạc Nhà nước quận Thanh Xuân</v>
          </cell>
          <cell r="X255" t="str">
            <v>4</v>
          </cell>
          <cell r="Z255" t="str">
            <v>3</v>
          </cell>
          <cell r="AA255" t="str">
            <v>Uông Thị Minh Huyền, Sinh ngày 21/09/1979</v>
          </cell>
        </row>
        <row r="256">
          <cell r="A256">
            <v>255</v>
          </cell>
          <cell r="B256" t="str">
            <v>Đỗ Thị Mai Lan, Sinh ngày 10/01/1977</v>
          </cell>
          <cell r="C256">
            <v>12055749</v>
          </cell>
          <cell r="D256" t="str">
            <v xml:space="preserve">Đỗ Thị Mai </v>
          </cell>
          <cell r="E256" t="str">
            <v>Lan</v>
          </cell>
          <cell r="F256" t="str">
            <v>Đỗ Thị Mai Lan</v>
          </cell>
          <cell r="G256" t="str">
            <v>10/01/1977</v>
          </cell>
          <cell r="H256" t="str">
            <v>Hà Nội</v>
          </cell>
          <cell r="I256" t="str">
            <v>Nữ</v>
          </cell>
          <cell r="J256" t="str">
            <v>Kinh tế chính trị</v>
          </cell>
          <cell r="K256" t="str">
            <v>Quản lý kinh tế</v>
          </cell>
          <cell r="L256">
            <v>60340410</v>
          </cell>
          <cell r="M256" t="str">
            <v>QH-2012-E</v>
          </cell>
          <cell r="N256" t="str">
            <v>K21-QLKT1</v>
          </cell>
          <cell r="O256" t="str">
            <v>Quản lý thu ngân sách nhà nước qua Kho Bạc nhà nước Hà Nội</v>
          </cell>
          <cell r="P256" t="str">
            <v>TS. Nguyễn Viết Lộc</v>
          </cell>
          <cell r="Q256" t="str">
            <v>ĐHQG Hà Nội</v>
          </cell>
          <cell r="R256" t="str">
            <v>ok sửa</v>
          </cell>
          <cell r="S256" t="str">
            <v>2</v>
          </cell>
          <cell r="T256" t="str">
            <v>Đợt 2/2012</v>
          </cell>
          <cell r="U256">
            <v>2</v>
          </cell>
          <cell r="V256" t="str">
            <v>3841/QĐ-ĐHKT ngày 03 tháng 10 năm 2014</v>
          </cell>
          <cell r="Z256" t="str">
            <v>3</v>
          </cell>
          <cell r="AA256" t="str">
            <v>Đỗ Thị Mai Lan, Sinh ngày 10/01/1977</v>
          </cell>
        </row>
        <row r="257">
          <cell r="A257">
            <v>256</v>
          </cell>
          <cell r="B257" t="str">
            <v>Trần Thùy Linh, Sinh ngày 05/05/1984</v>
          </cell>
          <cell r="C257">
            <v>12055754</v>
          </cell>
          <cell r="D257" t="str">
            <v xml:space="preserve">Trần Thùy </v>
          </cell>
          <cell r="E257" t="str">
            <v>Linh</v>
          </cell>
          <cell r="F257" t="str">
            <v>Trần Thùy Linh</v>
          </cell>
          <cell r="G257" t="str">
            <v>05/05/1984</v>
          </cell>
          <cell r="H257" t="str">
            <v>Hà Nội</v>
          </cell>
          <cell r="I257" t="str">
            <v>Nữ</v>
          </cell>
          <cell r="J257" t="str">
            <v>Kinh tế chính trị</v>
          </cell>
          <cell r="K257" t="str">
            <v>Quản lý kinh tế</v>
          </cell>
          <cell r="L257">
            <v>60340410</v>
          </cell>
          <cell r="M257" t="str">
            <v>QH-2012-E</v>
          </cell>
          <cell r="N257" t="str">
            <v>K21-QLKT2</v>
          </cell>
          <cell r="O257" t="str">
            <v>Phát triển đội ngũ nhân lực khoa học và công nghệ trong các trường đại học ở Việt Nam</v>
          </cell>
          <cell r="P257" t="str">
            <v>TS.  Nguyễn Mạnh Hùng</v>
          </cell>
          <cell r="Q257" t="str">
            <v xml:space="preserve"> Trường ĐH Kinh tế, ĐHQG Hà Nội</v>
          </cell>
          <cell r="R257" t="str">
            <v>ok</v>
          </cell>
          <cell r="S257" t="str">
            <v>2</v>
          </cell>
          <cell r="T257" t="str">
            <v>Đợt 2/2012</v>
          </cell>
          <cell r="U257">
            <v>2</v>
          </cell>
          <cell r="V257" t="str">
            <v>3798/QĐ-ĐHKT ngày 03 tháng 10 năm 2014</v>
          </cell>
          <cell r="Z257" t="str">
            <v>3</v>
          </cell>
          <cell r="AA257" t="str">
            <v>Trần Thùy Linh, Sinh ngày 05/05/1984</v>
          </cell>
        </row>
        <row r="258">
          <cell r="A258">
            <v>257</v>
          </cell>
          <cell r="B258" t="str">
            <v>Lục Đức Long, Sinh ngày 20/12/1985</v>
          </cell>
          <cell r="C258">
            <v>12055756</v>
          </cell>
          <cell r="D258" t="str">
            <v xml:space="preserve">Lục Đức </v>
          </cell>
          <cell r="E258" t="str">
            <v>Long</v>
          </cell>
          <cell r="F258" t="str">
            <v>Lục Đức Long</v>
          </cell>
          <cell r="G258" t="str">
            <v>20/12/1985</v>
          </cell>
          <cell r="H258" t="str">
            <v>Cao Bằng</v>
          </cell>
          <cell r="I258" t="str">
            <v>Nam</v>
          </cell>
          <cell r="J258" t="str">
            <v>Kinh tế chính trị</v>
          </cell>
          <cell r="K258" t="str">
            <v>Quản lý kinh tế</v>
          </cell>
          <cell r="L258">
            <v>60340410</v>
          </cell>
          <cell r="M258" t="str">
            <v>QH-2012-E</v>
          </cell>
          <cell r="N258" t="str">
            <v>K21-QLKT3</v>
          </cell>
          <cell r="O258" t="str">
            <v>Quản lý thuế xuất nhập khẩu tại Cục Hải quan Cao Bằng</v>
          </cell>
          <cell r="P258" t="str">
            <v>PGS.TS. Phạm Quốc Trung</v>
          </cell>
          <cell r="Q258" t="str">
            <v>Học viện Chính trị quốc gia Hồ Chí Minh</v>
          </cell>
          <cell r="R258" t="str">
            <v>ok</v>
          </cell>
          <cell r="S258" t="str">
            <v>2</v>
          </cell>
          <cell r="T258" t="str">
            <v>Đợt 2/2012</v>
          </cell>
          <cell r="U258">
            <v>2</v>
          </cell>
          <cell r="V258" t="str">
            <v>3799/QĐ-ĐHKT ngày 03 tháng 10 năm 2014</v>
          </cell>
          <cell r="Z258" t="str">
            <v>3</v>
          </cell>
          <cell r="AA258" t="str">
            <v>Lục Đức Long, Sinh ngày 20/12/1985</v>
          </cell>
        </row>
        <row r="259">
          <cell r="A259">
            <v>258</v>
          </cell>
          <cell r="B259" t="str">
            <v>Lê Thu Mai, Sinh ngày 13/12/1970</v>
          </cell>
          <cell r="C259">
            <v>12055758</v>
          </cell>
          <cell r="D259" t="str">
            <v xml:space="preserve">Lê Thu </v>
          </cell>
          <cell r="E259" t="str">
            <v>Mai</v>
          </cell>
          <cell r="F259" t="str">
            <v>Lê Thu Mai</v>
          </cell>
          <cell r="G259" t="str">
            <v>13/12/1970</v>
          </cell>
          <cell r="H259" t="str">
            <v>Hà Nội</v>
          </cell>
          <cell r="I259" t="str">
            <v>Nữ</v>
          </cell>
          <cell r="J259" t="str">
            <v>Kinh tế chính trị</v>
          </cell>
          <cell r="K259" t="str">
            <v>Quản lý kinh tế</v>
          </cell>
          <cell r="L259">
            <v>60340410</v>
          </cell>
          <cell r="M259" t="str">
            <v>QH-2012-E</v>
          </cell>
          <cell r="N259" t="str">
            <v>K21-QLKT3</v>
          </cell>
          <cell r="O259" t="str">
            <v>Quản lý thuế thu nhập cá nhân trên địa bàn thành phố Hà Nội</v>
          </cell>
          <cell r="P259" t="str">
            <v>PGS.TS. Lê Thị Anh Vân</v>
          </cell>
          <cell r="Q259" t="str">
            <v>Trường ĐH Kinh tế Quốc dân</v>
          </cell>
          <cell r="R259" t="str">
            <v>ok</v>
          </cell>
          <cell r="S259" t="str">
            <v>2</v>
          </cell>
          <cell r="T259" t="str">
            <v>Đợt 2/2012</v>
          </cell>
          <cell r="U259">
            <v>2</v>
          </cell>
          <cell r="V259" t="str">
            <v>3800/QĐ-ĐHKT ngày 03 tháng 10 năm 2014</v>
          </cell>
          <cell r="Z259" t="str">
            <v>3</v>
          </cell>
          <cell r="AA259" t="str">
            <v>Lê Thu Mai, Sinh ngày 13/12/1970</v>
          </cell>
        </row>
        <row r="260">
          <cell r="A260">
            <v>259</v>
          </cell>
          <cell r="B260" t="str">
            <v>Phan Thị Ngọc Mai, Sinh ngày 21/06/1976</v>
          </cell>
          <cell r="C260">
            <v>12055759</v>
          </cell>
          <cell r="D260" t="str">
            <v xml:space="preserve">Phan Thị Ngọc </v>
          </cell>
          <cell r="E260" t="str">
            <v>Mai</v>
          </cell>
          <cell r="F260" t="str">
            <v>Phan Thị Ngọc Mai</v>
          </cell>
          <cell r="G260" t="str">
            <v>21/06/1976</v>
          </cell>
          <cell r="H260" t="str">
            <v>Hà Tĩnh</v>
          </cell>
          <cell r="I260" t="str">
            <v>Nữ</v>
          </cell>
          <cell r="J260" t="str">
            <v>Kinh tế chính trị</v>
          </cell>
          <cell r="K260" t="str">
            <v>Quản lý kinh tế</v>
          </cell>
          <cell r="L260">
            <v>60340410</v>
          </cell>
          <cell r="M260" t="str">
            <v>QH-2012-E</v>
          </cell>
          <cell r="N260" t="str">
            <v>K21-QLKT3</v>
          </cell>
          <cell r="O260" t="str">
            <v>Xuất khẩu lao động của nước ta trong điều kiện hộ nhập kinh tế quốc tế</v>
          </cell>
          <cell r="P260" t="str">
            <v>PGS.TS. Phan Huy Đường</v>
          </cell>
          <cell r="Q260" t="str">
            <v xml:space="preserve"> Trường ĐH Kinh tế, ĐHQG Hà Nội</v>
          </cell>
          <cell r="R260" t="str">
            <v>Trùng với đề tài đã công bố</v>
          </cell>
          <cell r="S260" t="str">
            <v>2</v>
          </cell>
          <cell r="T260" t="str">
            <v>Đợt 2/2012</v>
          </cell>
          <cell r="U260">
            <v>2</v>
          </cell>
          <cell r="V260" t="e">
            <v>#N/A</v>
          </cell>
          <cell r="W260" t="e">
            <v>#N/A</v>
          </cell>
          <cell r="Z260" t="str">
            <v>3</v>
          </cell>
          <cell r="AA260" t="str">
            <v>Phan Thị Ngọc Mai, Sinh ngày 21/06/1976</v>
          </cell>
        </row>
        <row r="261">
          <cell r="A261">
            <v>260</v>
          </cell>
          <cell r="B261" t="str">
            <v>Trương Thị Tuyết Mai, Sinh ngày 08/08/1974</v>
          </cell>
          <cell r="C261">
            <v>12055760</v>
          </cell>
          <cell r="D261" t="str">
            <v xml:space="preserve">Trương Thị Tuyết </v>
          </cell>
          <cell r="E261" t="str">
            <v>Mai</v>
          </cell>
          <cell r="F261" t="str">
            <v>Trương Thị Tuyết Mai</v>
          </cell>
          <cell r="G261" t="str">
            <v>08/08/1974</v>
          </cell>
          <cell r="H261" t="str">
            <v>Tuyên Quang</v>
          </cell>
          <cell r="I261" t="str">
            <v>Nữ</v>
          </cell>
          <cell r="J261" t="str">
            <v>Kinh tế chính trị</v>
          </cell>
          <cell r="K261" t="str">
            <v>Quản lý kinh tế</v>
          </cell>
          <cell r="L261">
            <v>60340410</v>
          </cell>
          <cell r="M261" t="str">
            <v>QH-2012-E</v>
          </cell>
          <cell r="N261" t="str">
            <v>K21-QLKT3</v>
          </cell>
          <cell r="O261" t="str">
            <v>Phát triển nguồn nhân lực tại Thời báo Kinh tế Việt Nam</v>
          </cell>
          <cell r="P261" t="str">
            <v>PGS.TS. Nguyễn Ngọc Thanh</v>
          </cell>
          <cell r="Q261" t="str">
            <v xml:space="preserve"> Trường ĐH Tài nguyên và Môi trường Hà Nội</v>
          </cell>
          <cell r="R261" t="str">
            <v>ok</v>
          </cell>
          <cell r="S261" t="str">
            <v>2</v>
          </cell>
          <cell r="T261" t="str">
            <v>Đợt 2/2012</v>
          </cell>
          <cell r="U261">
            <v>2</v>
          </cell>
          <cell r="V261" t="str">
            <v>3801/QĐ-ĐHKT ngày 03 tháng 10 năm 2014</v>
          </cell>
          <cell r="Z261" t="str">
            <v>3</v>
          </cell>
          <cell r="AA261" t="str">
            <v>Trương Thị Tuyết Mai, Sinh ngày 08/08/1974</v>
          </cell>
        </row>
        <row r="262">
          <cell r="A262">
            <v>261</v>
          </cell>
          <cell r="B262" t="str">
            <v>Hà Thị Ngọc, Sinh ngày 11/06/1975</v>
          </cell>
          <cell r="C262">
            <v>12055762</v>
          </cell>
          <cell r="D262" t="str">
            <v xml:space="preserve">Hà Thị </v>
          </cell>
          <cell r="E262" t="str">
            <v>Ngọc</v>
          </cell>
          <cell r="F262" t="str">
            <v>Hà Thị Ngọc</v>
          </cell>
          <cell r="G262" t="str">
            <v>11/06/1975</v>
          </cell>
          <cell r="H262" t="str">
            <v>Bắc Giang</v>
          </cell>
          <cell r="I262" t="str">
            <v>Nữ</v>
          </cell>
          <cell r="J262" t="str">
            <v>Kinh tế chính trị</v>
          </cell>
          <cell r="K262" t="str">
            <v>Quản lý kinh tế</v>
          </cell>
          <cell r="L262">
            <v>60340410</v>
          </cell>
          <cell r="M262" t="str">
            <v>QH-2012-E</v>
          </cell>
          <cell r="N262" t="str">
            <v>K21-QLKT3</v>
          </cell>
          <cell r="O262" t="str">
            <v>Kiểm soát chi đầu tư xây dựng cơ bản qua Kho bạc nhà nước Hà Nội</v>
          </cell>
          <cell r="P262" t="str">
            <v>PGS.TS. Lê Xuân Đình</v>
          </cell>
          <cell r="Q262" t="str">
            <v>Tạp chí Kinh tế và Dự báo</v>
          </cell>
          <cell r="R262" t="str">
            <v>ok sửa</v>
          </cell>
          <cell r="S262" t="str">
            <v>2</v>
          </cell>
          <cell r="T262" t="str">
            <v>Đợt 2/2012</v>
          </cell>
          <cell r="U262">
            <v>2</v>
          </cell>
          <cell r="V262" t="str">
            <v>3842/QĐ-ĐHKT ngày 03 tháng 10 năm 2014</v>
          </cell>
          <cell r="Z262" t="str">
            <v>3</v>
          </cell>
          <cell r="AA262" t="str">
            <v>Hà Thị Ngọc, Sinh ngày 11/06/1975</v>
          </cell>
        </row>
        <row r="263">
          <cell r="A263">
            <v>262</v>
          </cell>
          <cell r="B263" t="str">
            <v>Nguyễn Thị Nhàn, Sinh ngày 11/07/1986</v>
          </cell>
          <cell r="C263">
            <v>12055766</v>
          </cell>
          <cell r="D263" t="str">
            <v xml:space="preserve">Nguyễn Thị </v>
          </cell>
          <cell r="E263" t="str">
            <v>Nhàn</v>
          </cell>
          <cell r="F263" t="str">
            <v>Nguyễn Thị Nhàn</v>
          </cell>
          <cell r="G263" t="str">
            <v>11/07/1986</v>
          </cell>
          <cell r="H263" t="str">
            <v>Hà Nội</v>
          </cell>
          <cell r="I263" t="str">
            <v>Nữ</v>
          </cell>
          <cell r="J263" t="str">
            <v>Kinh tế chính trị</v>
          </cell>
          <cell r="K263" t="str">
            <v>Quản lý kinh tế</v>
          </cell>
          <cell r="L263">
            <v>60340410</v>
          </cell>
          <cell r="M263" t="str">
            <v>QH-2012-E</v>
          </cell>
          <cell r="N263" t="str">
            <v>K21-QLKT3</v>
          </cell>
          <cell r="O263" t="str">
            <v>Quản lý ngân sách nhà nước ở huyện Sóc Sơn, thành phố Hà Nội</v>
          </cell>
          <cell r="P263" t="str">
            <v>PGS.TS. Phạm Thị Hồng Điệp</v>
          </cell>
          <cell r="Q263" t="str">
            <v xml:space="preserve"> Trường ĐH Kinh tế, ĐHQG Hà Nội</v>
          </cell>
          <cell r="R263" t="str">
            <v>ok sửa</v>
          </cell>
          <cell r="S263" t="str">
            <v>2</v>
          </cell>
          <cell r="T263" t="str">
            <v>Đợt 2/2012</v>
          </cell>
          <cell r="U263">
            <v>2</v>
          </cell>
          <cell r="V263" t="str">
            <v>3843/QĐ-ĐHKT ngày 03 tháng 10 năm 2014</v>
          </cell>
          <cell r="Z263" t="str">
            <v>3</v>
          </cell>
          <cell r="AA263" t="str">
            <v>Nguyễn Thị Nhàn, Sinh ngày 11/07/1986</v>
          </cell>
        </row>
        <row r="264">
          <cell r="A264">
            <v>263</v>
          </cell>
          <cell r="B264" t="str">
            <v>Phan Thị Kim Oanh, Sinh ngày 07/01/1986</v>
          </cell>
          <cell r="C264">
            <v>12055770</v>
          </cell>
          <cell r="D264" t="str">
            <v xml:space="preserve">Phan Thị Kim </v>
          </cell>
          <cell r="E264" t="str">
            <v>Oanh</v>
          </cell>
          <cell r="F264" t="str">
            <v>Phan Thị Kim Oanh</v>
          </cell>
          <cell r="G264" t="str">
            <v>07/01/1986</v>
          </cell>
          <cell r="H264" t="str">
            <v>Phú Thọ</v>
          </cell>
          <cell r="I264" t="str">
            <v>Nữ</v>
          </cell>
          <cell r="J264" t="str">
            <v>Kinh tế chính trị</v>
          </cell>
          <cell r="K264" t="str">
            <v>Quản lý kinh tế</v>
          </cell>
          <cell r="L264">
            <v>60340410</v>
          </cell>
          <cell r="M264" t="str">
            <v>QH-2012-E</v>
          </cell>
          <cell r="N264" t="str">
            <v>K21-QLKT3</v>
          </cell>
          <cell r="O264" t="str">
            <v>Thực thi chính sách hỗ trợ pháp lý cho doanh nghiệp nhỏ và vừa tại tỉnh Vĩnh Phúc</v>
          </cell>
          <cell r="P264" t="str">
            <v>PGS.TS. Phan Kim Chiến</v>
          </cell>
          <cell r="Q264" t="str">
            <v>Trường ĐH Kinh tế Quốc dân</v>
          </cell>
          <cell r="R264" t="str">
            <v>ok sửa</v>
          </cell>
          <cell r="S264" t="str">
            <v>2</v>
          </cell>
          <cell r="T264" t="str">
            <v>Đợt 2/2012</v>
          </cell>
          <cell r="U264">
            <v>2</v>
          </cell>
          <cell r="V264" t="str">
            <v>3844/QĐ-ĐHKT ngày 03 tháng 10 năm 2014</v>
          </cell>
          <cell r="Z264" t="str">
            <v>3</v>
          </cell>
          <cell r="AA264" t="str">
            <v>Phan Thị Kim Oanh, Sinh ngày 07/01/1986</v>
          </cell>
        </row>
        <row r="265">
          <cell r="A265">
            <v>264</v>
          </cell>
          <cell r="B265" t="str">
            <v>Lê Thị Phin, Sinh ngày 04/01/1987</v>
          </cell>
          <cell r="C265">
            <v>12055771</v>
          </cell>
          <cell r="D265" t="str">
            <v xml:space="preserve">Lê Thị </v>
          </cell>
          <cell r="E265" t="str">
            <v>Phin</v>
          </cell>
          <cell r="F265" t="str">
            <v>Lê Thị Phin</v>
          </cell>
          <cell r="G265" t="str">
            <v>04/01/1987</v>
          </cell>
          <cell r="H265" t="str">
            <v>Hà Nam</v>
          </cell>
          <cell r="I265" t="str">
            <v>Nữ</v>
          </cell>
          <cell r="J265" t="str">
            <v>Kinh tế chính trị</v>
          </cell>
          <cell r="K265" t="str">
            <v>Quản lý kinh tế</v>
          </cell>
          <cell r="L265">
            <v>60340410</v>
          </cell>
          <cell r="M265" t="str">
            <v>QH-2012-E</v>
          </cell>
          <cell r="N265" t="str">
            <v>K21-QLKT3</v>
          </cell>
          <cell r="O265" t="str">
            <v>Quản lý nhà nước về hoạt động đầu tư xây dựng kết cấu hạ tầng giao thông tại Hà Nội</v>
          </cell>
          <cell r="P265" t="str">
            <v>TS. Phùng Mạnh Hùng</v>
          </cell>
          <cell r="Q265" t="str">
            <v>Trường ĐH Ngoại thương</v>
          </cell>
          <cell r="R265" t="str">
            <v>ok sửa</v>
          </cell>
          <cell r="S265" t="str">
            <v>2</v>
          </cell>
          <cell r="T265" t="str">
            <v>Đợt 2/2012</v>
          </cell>
          <cell r="U265">
            <v>2</v>
          </cell>
          <cell r="V265" t="str">
            <v>3845/QĐ-ĐHKT ngày 03 tháng 10 năm 2014</v>
          </cell>
          <cell r="Z265" t="str">
            <v>3</v>
          </cell>
          <cell r="AA265" t="str">
            <v>Lê Thị Phin, Sinh ngày 04/01/1987</v>
          </cell>
        </row>
        <row r="266">
          <cell r="A266">
            <v>265</v>
          </cell>
          <cell r="B266" t="str">
            <v>Lê Hồng Phúc, Sinh ngày 02/12/1976</v>
          </cell>
          <cell r="C266">
            <v>12055772</v>
          </cell>
          <cell r="D266" t="str">
            <v xml:space="preserve">Lê Hồng </v>
          </cell>
          <cell r="E266" t="str">
            <v>Phúc</v>
          </cell>
          <cell r="F266" t="str">
            <v>Lê Hồng Phúc</v>
          </cell>
          <cell r="G266" t="str">
            <v>02/12/1976</v>
          </cell>
          <cell r="H266" t="str">
            <v>Hải Dương</v>
          </cell>
          <cell r="I266" t="str">
            <v>Nam</v>
          </cell>
          <cell r="J266" t="str">
            <v>Kinh tế chính trị</v>
          </cell>
          <cell r="K266" t="str">
            <v>Quản lý kinh tế</v>
          </cell>
          <cell r="L266">
            <v>60340410</v>
          </cell>
          <cell r="M266" t="str">
            <v>QH-2012-E</v>
          </cell>
          <cell r="N266" t="str">
            <v>K21-QLKT3</v>
          </cell>
          <cell r="O266" t="str">
            <v>Nâng cao năng lực cạnh tranh của Ngân hàng Nông nghiệp và Phát triển nông thôn Việt Nam - chi nhánh huyện Ninh Giang, Tỉnh Hải Dương.</v>
          </cell>
          <cell r="P266" t="str">
            <v>PGS.TS. Nguyễn Hồng Sơn</v>
          </cell>
          <cell r="Q266" t="str">
            <v xml:space="preserve"> Trường ĐH Kinh tế, ĐHQG Hà Nội</v>
          </cell>
          <cell r="S266" t="str">
            <v>2</v>
          </cell>
          <cell r="T266" t="str">
            <v>Đợt 2/2012</v>
          </cell>
          <cell r="U266" t="str">
            <v>4</v>
          </cell>
          <cell r="V266" t="e">
            <v>#N/A</v>
          </cell>
          <cell r="W266" t="str">
            <v>Nâng cao năng lực cạnh tranh của Ngân hàng Nông nghiệp và Phát triển nông thôn Việt Nam - chi nhánh huyện Ninh Giang, Tỉnh Hải Dương.</v>
          </cell>
          <cell r="X266" t="str">
            <v>4</v>
          </cell>
          <cell r="Z266" t="str">
            <v>3</v>
          </cell>
          <cell r="AA266" t="str">
            <v>Lê Hồng Phúc, Sinh ngày 02/12/1976</v>
          </cell>
        </row>
        <row r="267">
          <cell r="A267">
            <v>266</v>
          </cell>
          <cell r="B267" t="str">
            <v>Trần Đức Phúc, Sinh ngày 06/03/1986</v>
          </cell>
          <cell r="C267">
            <v>12055773</v>
          </cell>
          <cell r="D267" t="str">
            <v xml:space="preserve">Trần Đức </v>
          </cell>
          <cell r="E267" t="str">
            <v>Phúc</v>
          </cell>
          <cell r="F267" t="str">
            <v>Trần Đức Phúc</v>
          </cell>
          <cell r="G267" t="str">
            <v>06/03/1986</v>
          </cell>
          <cell r="H267" t="str">
            <v>Hà Nội</v>
          </cell>
          <cell r="I267" t="str">
            <v>Nam</v>
          </cell>
          <cell r="J267" t="str">
            <v>Kinh tế chính trị</v>
          </cell>
          <cell r="K267" t="str">
            <v>Quản lý kinh tế</v>
          </cell>
          <cell r="L267">
            <v>60340410</v>
          </cell>
          <cell r="M267" t="str">
            <v>QH-2012-E</v>
          </cell>
          <cell r="N267" t="str">
            <v>K21-QLKT3</v>
          </cell>
          <cell r="O267" t="str">
            <v>Vai trò của đầu tư trực tiếp nước ngoài với phát triển kinh tế vùng Đồng bằng Sông Hồng</v>
          </cell>
          <cell r="P267" t="str">
            <v>TS. Nguyễn Bích</v>
          </cell>
          <cell r="Q267" t="str">
            <v>Trường ĐH Dân lập Đông Đô</v>
          </cell>
          <cell r="S267" t="str">
            <v>2</v>
          </cell>
          <cell r="T267" t="str">
            <v>Đợt 2/2012</v>
          </cell>
          <cell r="U267" t="str">
            <v>4</v>
          </cell>
          <cell r="V267" t="e">
            <v>#N/A</v>
          </cell>
          <cell r="W267" t="str">
            <v>Vai trò của đầu tư trực tiếp nước ngoài với phát triển kinh tế vùng Đồng bằng Sông Hồng</v>
          </cell>
          <cell r="X267" t="str">
            <v>4</v>
          </cell>
          <cell r="Z267" t="str">
            <v>3</v>
          </cell>
          <cell r="AA267" t="str">
            <v>Trần Đức Phúc, Sinh ngày 06/03/1986</v>
          </cell>
        </row>
        <row r="268">
          <cell r="A268">
            <v>267</v>
          </cell>
          <cell r="B268" t="str">
            <v>Đỗ Đắc Phương, Sinh ngày 22/05/1986</v>
          </cell>
          <cell r="C268">
            <v>12055774</v>
          </cell>
          <cell r="D268" t="str">
            <v xml:space="preserve">Đỗ Đắc </v>
          </cell>
          <cell r="E268" t="str">
            <v>Phương</v>
          </cell>
          <cell r="F268" t="str">
            <v>Đỗ Đắc Phương</v>
          </cell>
          <cell r="G268" t="str">
            <v>22/05/1986</v>
          </cell>
          <cell r="H268" t="str">
            <v>Hải Dương</v>
          </cell>
          <cell r="I268" t="str">
            <v>Nam</v>
          </cell>
          <cell r="J268" t="str">
            <v>Kinh tế chính trị</v>
          </cell>
          <cell r="K268" t="str">
            <v>Quản lý kinh tế</v>
          </cell>
          <cell r="L268">
            <v>60340410</v>
          </cell>
          <cell r="M268" t="str">
            <v>QH-2012-E</v>
          </cell>
          <cell r="N268" t="str">
            <v>K21-QLKT3</v>
          </cell>
          <cell r="O268" t="str">
            <v>Phát triển nguồn nhân lực điều dưỡng tại các cơ sở y tế công lập tỉnh Bắc Giang đến năm 2020</v>
          </cell>
          <cell r="P268" t="str">
            <v>PGS.TS. Lê Quân</v>
          </cell>
          <cell r="Q268" t="str">
            <v>ĐHQG Hà Nội</v>
          </cell>
          <cell r="R268" t="str">
            <v>ok</v>
          </cell>
          <cell r="S268" t="str">
            <v>2</v>
          </cell>
          <cell r="T268" t="str">
            <v>Đợt 2/2012</v>
          </cell>
          <cell r="U268">
            <v>2</v>
          </cell>
          <cell r="V268" t="str">
            <v>3802/QĐ-ĐHKT ngày 03 tháng 10 năm 2014</v>
          </cell>
          <cell r="Z268" t="str">
            <v>3</v>
          </cell>
          <cell r="AA268" t="str">
            <v>Đỗ Đắc Phương, Sinh ngày 22/05/1986</v>
          </cell>
        </row>
        <row r="269">
          <cell r="A269">
            <v>268</v>
          </cell>
          <cell r="B269" t="str">
            <v>Đoàn Thanh Sơn, Sinh ngày 11/10/1978</v>
          </cell>
          <cell r="C269">
            <v>12055782</v>
          </cell>
          <cell r="D269" t="str">
            <v xml:space="preserve">Đoàn Thanh </v>
          </cell>
          <cell r="E269" t="str">
            <v>Sơn</v>
          </cell>
          <cell r="F269" t="str">
            <v>Đoàn Thanh Sơn</v>
          </cell>
          <cell r="G269" t="str">
            <v>11/10/1978</v>
          </cell>
          <cell r="H269" t="str">
            <v>Lạng Sơn</v>
          </cell>
          <cell r="I269" t="str">
            <v>Nam</v>
          </cell>
          <cell r="J269" t="str">
            <v>Kinh tế chính trị</v>
          </cell>
          <cell r="K269" t="str">
            <v>Quản lý kinh tế</v>
          </cell>
          <cell r="L269">
            <v>60340410</v>
          </cell>
          <cell r="M269" t="str">
            <v>QH-2012-E</v>
          </cell>
          <cell r="N269" t="str">
            <v>K21-QLKT3</v>
          </cell>
          <cell r="O269" t="str">
            <v>Hoàn thiện quản lý nhà nước đối với đầu tư xây dựng cơ bản bằng vốn ngân sách nhà nước trên địa bàn tỉnh Lạng Sơn</v>
          </cell>
          <cell r="P269" t="str">
            <v>PGS.TS. Trần Việt Tiến</v>
          </cell>
          <cell r="Q269" t="str">
            <v>Trường ĐH Kinh tế Quốc dân</v>
          </cell>
          <cell r="R269" t="str">
            <v>ok</v>
          </cell>
          <cell r="S269" t="str">
            <v>2</v>
          </cell>
          <cell r="T269" t="str">
            <v>Đợt 2/2012</v>
          </cell>
          <cell r="U269">
            <v>2</v>
          </cell>
          <cell r="V269" t="str">
            <v>3803/QĐ-ĐHKT ngày 03 tháng 10 năm 2014</v>
          </cell>
          <cell r="Z269" t="str">
            <v>3</v>
          </cell>
          <cell r="AA269" t="str">
            <v>Đoàn Thanh Sơn, Sinh ngày 11/10/1978</v>
          </cell>
        </row>
        <row r="270">
          <cell r="A270">
            <v>269</v>
          </cell>
          <cell r="B270" t="str">
            <v>Nguyễn Thái Sơn, Sinh ngày 01/01/1983</v>
          </cell>
          <cell r="C270">
            <v>12055784</v>
          </cell>
          <cell r="D270" t="str">
            <v xml:space="preserve">Nguyễn Thái </v>
          </cell>
          <cell r="E270" t="str">
            <v>Sơn</v>
          </cell>
          <cell r="F270" t="str">
            <v>Nguyễn Thái Sơn</v>
          </cell>
          <cell r="G270" t="str">
            <v>01/01/1983</v>
          </cell>
          <cell r="H270" t="str">
            <v>Phú Thọ</v>
          </cell>
          <cell r="I270" t="str">
            <v>Nam</v>
          </cell>
          <cell r="J270" t="str">
            <v>Kinh tế chính trị</v>
          </cell>
          <cell r="K270" t="str">
            <v>Quản lý kinh tế</v>
          </cell>
          <cell r="L270">
            <v>60340410</v>
          </cell>
          <cell r="M270" t="str">
            <v>QH-2012-E</v>
          </cell>
          <cell r="N270" t="str">
            <v>K21-QLKT1</v>
          </cell>
          <cell r="O270" t="str">
            <v>Kiểm toán dự án đầu tư xây dựng tại địa phương của Kiểm toán Nhà nước</v>
          </cell>
          <cell r="P270" t="str">
            <v>PGS.TS. Đỗ Hữu Tùng</v>
          </cell>
          <cell r="Q270" t="str">
            <v>Trường ĐH Mỏ - Địa chất</v>
          </cell>
          <cell r="R270" t="str">
            <v>ok</v>
          </cell>
          <cell r="S270" t="str">
            <v>2</v>
          </cell>
          <cell r="T270" t="str">
            <v>Đợt 2/2012</v>
          </cell>
          <cell r="U270">
            <v>2</v>
          </cell>
          <cell r="V270" t="str">
            <v>3804/QĐ-ĐHKT ngày 03 tháng 10 năm 2014</v>
          </cell>
          <cell r="Z270" t="str">
            <v>3</v>
          </cell>
          <cell r="AA270" t="str">
            <v>Nguyễn Thái Sơn, Sinh ngày 01/01/1983</v>
          </cell>
        </row>
        <row r="271">
          <cell r="A271">
            <v>270</v>
          </cell>
          <cell r="B271" t="str">
            <v>Nguyễn Tất Tài, Sinh ngày 03/09/1976</v>
          </cell>
          <cell r="C271">
            <v>12055785</v>
          </cell>
          <cell r="D271" t="str">
            <v xml:space="preserve">Nguyễn Tất </v>
          </cell>
          <cell r="E271" t="str">
            <v>Tài</v>
          </cell>
          <cell r="F271" t="str">
            <v>Nguyễn Tất Tài</v>
          </cell>
          <cell r="G271" t="str">
            <v>03/09/1976</v>
          </cell>
          <cell r="H271" t="str">
            <v>Thanh Hóa</v>
          </cell>
          <cell r="I271" t="str">
            <v>Nam</v>
          </cell>
          <cell r="J271" t="str">
            <v>Kinh tế chính trị</v>
          </cell>
          <cell r="K271" t="str">
            <v>Quản lý kinh tế</v>
          </cell>
          <cell r="L271">
            <v>60340410</v>
          </cell>
          <cell r="M271" t="str">
            <v>QH-2012-E</v>
          </cell>
          <cell r="N271" t="str">
            <v>K21-QLKT3</v>
          </cell>
          <cell r="O271" t="str">
            <v>Quản lý hoạt động tín dụng của Ngân hàng Hợp tác xã - chi nhánh Thanh Hóa</v>
          </cell>
          <cell r="P271" t="str">
            <v>PGS.TS. Phan Huy Đường</v>
          </cell>
          <cell r="Q271" t="str">
            <v xml:space="preserve"> Trường ĐH Kinh tế, ĐHQG Hà Nội</v>
          </cell>
          <cell r="R271" t="str">
            <v>ok sửa</v>
          </cell>
          <cell r="S271" t="str">
            <v>2</v>
          </cell>
          <cell r="T271" t="str">
            <v>Đợt 2/2012</v>
          </cell>
          <cell r="U271">
            <v>2</v>
          </cell>
          <cell r="V271" t="str">
            <v>3846/QĐ-ĐHKT ngày 03 tháng 10 năm 2014</v>
          </cell>
          <cell r="Z271" t="str">
            <v>3</v>
          </cell>
          <cell r="AA271" t="str">
            <v>Nguyễn Tất Tài, Sinh ngày 03/09/1976</v>
          </cell>
        </row>
        <row r="272">
          <cell r="A272">
            <v>271</v>
          </cell>
          <cell r="B272" t="str">
            <v>Lương Thị Thanh Tâm, Sinh ngày 22/05/1981</v>
          </cell>
          <cell r="C272">
            <v>12055786</v>
          </cell>
          <cell r="D272" t="str">
            <v xml:space="preserve">Lương Thị Thanh </v>
          </cell>
          <cell r="E272" t="str">
            <v>Tâm</v>
          </cell>
          <cell r="F272" t="str">
            <v>Lương Thị Thanh Tâm</v>
          </cell>
          <cell r="G272" t="str">
            <v>22/05/1981</v>
          </cell>
          <cell r="H272" t="str">
            <v>Tuyên Quang</v>
          </cell>
          <cell r="I272" t="str">
            <v>Nữ</v>
          </cell>
          <cell r="J272" t="str">
            <v>Kinh tế chính trị</v>
          </cell>
          <cell r="K272" t="str">
            <v>Quản lý kinh tế</v>
          </cell>
          <cell r="L272">
            <v>60340410</v>
          </cell>
          <cell r="M272" t="str">
            <v>QH-2012-E</v>
          </cell>
          <cell r="N272" t="str">
            <v>K21-QLKT3</v>
          </cell>
          <cell r="O272" t="str">
            <v>Phát triển nguồn nhân lực của Tổng cục Thuế Việt Nam trong điều kiện hội nhập kinh tế Quốc tế</v>
          </cell>
          <cell r="P272" t="str">
            <v>PGS.TS. Lê Quốc Hội</v>
          </cell>
          <cell r="Q272" t="str">
            <v>Trường ĐH Kinh tế Quốc dân</v>
          </cell>
          <cell r="R272" t="str">
            <v>ok</v>
          </cell>
          <cell r="S272" t="str">
            <v>2</v>
          </cell>
          <cell r="T272" t="str">
            <v>Đợt 2/2012</v>
          </cell>
          <cell r="U272">
            <v>2</v>
          </cell>
          <cell r="V272" t="str">
            <v>3805/QĐ-ĐHKT ngày 03 tháng 10 năm 2014</v>
          </cell>
          <cell r="Z272" t="str">
            <v>3</v>
          </cell>
          <cell r="AA272" t="str">
            <v>Lương Thị Thanh Tâm, Sinh ngày 22/05/1981</v>
          </cell>
        </row>
        <row r="273">
          <cell r="A273">
            <v>272</v>
          </cell>
          <cell r="B273" t="str">
            <v>Trần Xuân Tân, Sinh ngày 17/11/1984</v>
          </cell>
          <cell r="C273">
            <v>12055787</v>
          </cell>
          <cell r="D273" t="str">
            <v xml:space="preserve">Trần Xuân </v>
          </cell>
          <cell r="E273" t="str">
            <v>Tân</v>
          </cell>
          <cell r="F273" t="str">
            <v>Trần Xuân Tân</v>
          </cell>
          <cell r="G273" t="str">
            <v>17/11/1984</v>
          </cell>
          <cell r="H273" t="str">
            <v>Hà Nam</v>
          </cell>
          <cell r="I273" t="str">
            <v>Nam</v>
          </cell>
          <cell r="J273" t="str">
            <v>Kinh tế chính trị</v>
          </cell>
          <cell r="K273" t="str">
            <v>Quản lý kinh tế</v>
          </cell>
          <cell r="L273">
            <v>60340410</v>
          </cell>
          <cell r="M273" t="str">
            <v>QH-2012-E</v>
          </cell>
          <cell r="N273" t="str">
            <v>K21-QLKT3</v>
          </cell>
          <cell r="O273" t="str">
            <v>Quản lý ngân sách tại huyện Hoài Đức, thành phố Hà Nội</v>
          </cell>
          <cell r="P273" t="str">
            <v>TS. Nguyễn Việt Khôi</v>
          </cell>
          <cell r="Q273" t="str">
            <v xml:space="preserve"> Trường ĐH Kinh tế, ĐHQG Hà Nội</v>
          </cell>
          <cell r="R273" t="str">
            <v>ok</v>
          </cell>
          <cell r="S273" t="str">
            <v>2</v>
          </cell>
          <cell r="T273" t="str">
            <v>Đợt 2/2012</v>
          </cell>
          <cell r="U273">
            <v>2</v>
          </cell>
          <cell r="V273" t="str">
            <v>3806/QĐ-ĐHKT ngày 03 tháng 10 năm 2014</v>
          </cell>
          <cell r="Z273" t="str">
            <v>3</v>
          </cell>
          <cell r="AA273" t="str">
            <v>Trần Xuân Tân, Sinh ngày 17/11/1984</v>
          </cell>
        </row>
        <row r="274">
          <cell r="A274">
            <v>273</v>
          </cell>
          <cell r="B274" t="str">
            <v>Hà Trần Thái, Sinh ngày 16/11/1974</v>
          </cell>
          <cell r="C274">
            <v>12055788</v>
          </cell>
          <cell r="D274" t="str">
            <v xml:space="preserve">Hà Trần </v>
          </cell>
          <cell r="E274" t="str">
            <v>Thái</v>
          </cell>
          <cell r="F274" t="str">
            <v>Hà Trần Thái</v>
          </cell>
          <cell r="G274" t="str">
            <v>16/11/1974</v>
          </cell>
          <cell r="H274" t="str">
            <v>Phú Thọ</v>
          </cell>
          <cell r="I274" t="str">
            <v>Nam</v>
          </cell>
          <cell r="J274" t="str">
            <v>Kinh tế chính trị</v>
          </cell>
          <cell r="K274" t="str">
            <v>Quản lý kinh tế</v>
          </cell>
          <cell r="L274">
            <v>60340410</v>
          </cell>
          <cell r="M274" t="str">
            <v>QH-2012-E</v>
          </cell>
          <cell r="N274" t="str">
            <v>K21-QLKT2</v>
          </cell>
          <cell r="O274" t="str">
            <v>Quản lý tài chính của Tổng công ty cổ phần Sông Hồng</v>
          </cell>
          <cell r="P274" t="str">
            <v>PGS.TS. Đỗ Hữu Tùng</v>
          </cell>
          <cell r="Q274" t="str">
            <v>Trường ĐH Mỏ - Địa chất</v>
          </cell>
          <cell r="R274" t="str">
            <v>ok sửa</v>
          </cell>
          <cell r="S274" t="str">
            <v>2</v>
          </cell>
          <cell r="T274" t="str">
            <v>Đợt 2/2012</v>
          </cell>
          <cell r="U274">
            <v>2</v>
          </cell>
          <cell r="V274" t="str">
            <v>3847/QĐ-ĐHKT ngày 03 tháng 10 năm 2014</v>
          </cell>
          <cell r="Z274" t="str">
            <v>3</v>
          </cell>
          <cell r="AA274" t="str">
            <v>Hà Trần Thái, Sinh ngày 16/11/1974</v>
          </cell>
        </row>
        <row r="275">
          <cell r="A275">
            <v>274</v>
          </cell>
          <cell r="B275" t="str">
            <v>Nguyễn Viết Thanh, Sinh ngày 14/09/1976</v>
          </cell>
          <cell r="C275">
            <v>12055791</v>
          </cell>
          <cell r="D275" t="str">
            <v xml:space="preserve">Nguyễn Viết </v>
          </cell>
          <cell r="E275" t="str">
            <v>Thanh</v>
          </cell>
          <cell r="F275" t="str">
            <v>Nguyễn Viết Thanh</v>
          </cell>
          <cell r="G275" t="str">
            <v>14/09/1976</v>
          </cell>
          <cell r="H275" t="str">
            <v>Hà Nội</v>
          </cell>
          <cell r="I275" t="str">
            <v>Nam</v>
          </cell>
          <cell r="J275" t="str">
            <v>Kinh tế chính trị</v>
          </cell>
          <cell r="K275" t="str">
            <v>Quản lý kinh tế</v>
          </cell>
          <cell r="L275">
            <v>60340410</v>
          </cell>
          <cell r="M275" t="str">
            <v>QH-2012-E</v>
          </cell>
          <cell r="N275" t="str">
            <v>K21-QLKT3</v>
          </cell>
          <cell r="O275" t="str">
            <v>Chuyển dịch cơ cấu kinh tế theo hướng tăng trưởng xanh trên địa bàn huyện Hoài Đức, thành phố Hà Nội</v>
          </cell>
          <cell r="P275" t="str">
            <v>PGS.TS. Nguyễn Mạnh Tuân</v>
          </cell>
          <cell r="Q275" t="str">
            <v>ĐHQG Hà Nội</v>
          </cell>
          <cell r="S275" t="str">
            <v>2</v>
          </cell>
          <cell r="T275" t="str">
            <v>Đợt 2/2012</v>
          </cell>
          <cell r="U275" t="str">
            <v>4</v>
          </cell>
          <cell r="V275" t="e">
            <v>#N/A</v>
          </cell>
          <cell r="W275" t="str">
            <v>Quản lý dịch vụ truyển thông trên địa bàn huyện Hoài Đức, thành phố Hà Nội</v>
          </cell>
          <cell r="X275" t="str">
            <v>4</v>
          </cell>
          <cell r="Z275" t="str">
            <v>3</v>
          </cell>
          <cell r="AA275" t="str">
            <v>Nguyễn Viết Thanh, Sinh ngày 14/09/1976</v>
          </cell>
        </row>
        <row r="276">
          <cell r="A276">
            <v>275</v>
          </cell>
          <cell r="B276" t="str">
            <v>Hồ Phương Thảo, Sinh ngày 10/02/1977</v>
          </cell>
          <cell r="C276">
            <v>12055796</v>
          </cell>
          <cell r="D276" t="str">
            <v xml:space="preserve">Hồ Phương </v>
          </cell>
          <cell r="E276" t="str">
            <v>Thảo</v>
          </cell>
          <cell r="F276" t="str">
            <v>Hồ Phương Thảo</v>
          </cell>
          <cell r="G276" t="str">
            <v>10/02/1977</v>
          </cell>
          <cell r="H276" t="str">
            <v>Hà Nội</v>
          </cell>
          <cell r="I276" t="str">
            <v>Nữ</v>
          </cell>
          <cell r="J276" t="str">
            <v>Kinh tế chính trị</v>
          </cell>
          <cell r="K276" t="str">
            <v>Quản lý kinh tế</v>
          </cell>
          <cell r="L276">
            <v>60340410</v>
          </cell>
          <cell r="M276" t="str">
            <v>QH-2012-E</v>
          </cell>
          <cell r="N276" t="str">
            <v>K21-QLKT2</v>
          </cell>
          <cell r="O276" t="str">
            <v>Kiểm soát chi đầu tư xây dựng cơ bản từ nguồn ngân sách nhà nước của Kho bạc Nhà nước Hoàn Kiếm</v>
          </cell>
          <cell r="P276" t="str">
            <v>TS. Bùi Thị Hồng Việt</v>
          </cell>
          <cell r="Q276" t="str">
            <v>Trường ĐH Kinh tế Quốc dân</v>
          </cell>
          <cell r="R276" t="str">
            <v>ok</v>
          </cell>
          <cell r="S276" t="str">
            <v>2</v>
          </cell>
          <cell r="T276" t="str">
            <v>Đợt 2/2012</v>
          </cell>
          <cell r="U276">
            <v>2</v>
          </cell>
          <cell r="V276" t="str">
            <v>3807/QĐ-ĐHKT ngày 03 tháng 10 năm 2014</v>
          </cell>
          <cell r="Z276" t="str">
            <v>3</v>
          </cell>
          <cell r="AA276" t="str">
            <v>Hồ Phương Thảo, Sinh ngày 10/02/1977</v>
          </cell>
        </row>
        <row r="277">
          <cell r="A277">
            <v>276</v>
          </cell>
          <cell r="B277" t="str">
            <v>Lê Phương Thảo, Sinh ngày 16/12/1980</v>
          </cell>
          <cell r="C277">
            <v>12055797</v>
          </cell>
          <cell r="D277" t="str">
            <v xml:space="preserve">Lê Phương </v>
          </cell>
          <cell r="E277" t="str">
            <v>Thảo</v>
          </cell>
          <cell r="F277" t="str">
            <v>Lê Phương Thảo</v>
          </cell>
          <cell r="G277" t="str">
            <v>16/12/1980</v>
          </cell>
          <cell r="H277" t="str">
            <v>Hà Nội</v>
          </cell>
          <cell r="I277" t="str">
            <v>Nữ</v>
          </cell>
          <cell r="J277" t="str">
            <v>Kinh tế chính trị</v>
          </cell>
          <cell r="K277" t="str">
            <v>Quản lý kinh tế</v>
          </cell>
          <cell r="L277">
            <v>60340410</v>
          </cell>
          <cell r="M277" t="str">
            <v>QH-2012-E</v>
          </cell>
          <cell r="N277" t="str">
            <v>K21-QLKT3</v>
          </cell>
          <cell r="O277" t="str">
            <v>Quản lý chi Ngân sách Nhà nước tại Kho bạc Nhà nước Ba Vì</v>
          </cell>
          <cell r="P277" t="str">
            <v>TS. Nguyễn Thị Hồng Hải</v>
          </cell>
          <cell r="Q277" t="str">
            <v xml:space="preserve"> Trường ĐH Kinh tế, ĐHQG Hà Nội</v>
          </cell>
          <cell r="R277" t="str">
            <v>ok</v>
          </cell>
          <cell r="S277" t="str">
            <v>2</v>
          </cell>
          <cell r="T277" t="str">
            <v>Đợt 2/2012</v>
          </cell>
          <cell r="U277">
            <v>2</v>
          </cell>
          <cell r="V277" t="str">
            <v>3808/QĐ-ĐHKT ngày 03 tháng 10 năm 2014</v>
          </cell>
          <cell r="Z277" t="str">
            <v>3</v>
          </cell>
          <cell r="AA277" t="str">
            <v>Lê Phương Thảo, Sinh ngày 16/12/1980</v>
          </cell>
        </row>
        <row r="278">
          <cell r="A278">
            <v>277</v>
          </cell>
          <cell r="B278" t="str">
            <v>Vũ Sỹ Đức Thắng, Sinh ngày 27/09/1982</v>
          </cell>
          <cell r="C278">
            <v>12055790</v>
          </cell>
          <cell r="D278" t="str">
            <v xml:space="preserve">Vũ Sỹ Đức </v>
          </cell>
          <cell r="E278" t="str">
            <v>Thắng</v>
          </cell>
          <cell r="F278" t="str">
            <v>Vũ Sỹ Đức Thắng</v>
          </cell>
          <cell r="G278" t="str">
            <v>27/09/1982</v>
          </cell>
          <cell r="H278" t="str">
            <v>Hà Nội</v>
          </cell>
          <cell r="I278" t="str">
            <v>Nam</v>
          </cell>
          <cell r="J278" t="str">
            <v>Kinh tế chính trị</v>
          </cell>
          <cell r="K278" t="str">
            <v>Quản lý kinh tế</v>
          </cell>
          <cell r="L278">
            <v>60340410</v>
          </cell>
          <cell r="M278" t="str">
            <v>QH-2012-E</v>
          </cell>
          <cell r="N278" t="str">
            <v>K21-QLKT3</v>
          </cell>
          <cell r="O278" t="str">
            <v>Quản lý dịch vụ dự báo thời tiết của Công ty TNHH Dịch vụ Truyền hình Viễn thông Việt Nam</v>
          </cell>
          <cell r="P278" t="str">
            <v>PGS.TS. Lê Quốc Hội</v>
          </cell>
          <cell r="Q278" t="str">
            <v>Trường ĐH Kinh tế Quốc dân</v>
          </cell>
          <cell r="S278" t="str">
            <v>2</v>
          </cell>
          <cell r="T278" t="str">
            <v>Đợt 2/2012</v>
          </cell>
          <cell r="U278" t="str">
            <v>4</v>
          </cell>
          <cell r="V278" t="e">
            <v>#N/A</v>
          </cell>
          <cell r="W278" t="str">
            <v>Quản lý dịch vụ dự báo thời tiết của Công ty TNHH Dịch vụ Truyền hình Viễn thông Việt Nam</v>
          </cell>
          <cell r="X278" t="str">
            <v>4</v>
          </cell>
          <cell r="Z278" t="str">
            <v>3</v>
          </cell>
          <cell r="AA278" t="str">
            <v>Vũ Sỹ Đức Thắng, Sinh ngày 27/09/1982</v>
          </cell>
        </row>
        <row r="279">
          <cell r="A279">
            <v>278</v>
          </cell>
          <cell r="B279" t="str">
            <v>Đỗ Thị Ngọc Thúy, Sinh ngày 25/09/1976</v>
          </cell>
          <cell r="C279">
            <v>12055802</v>
          </cell>
          <cell r="D279" t="str">
            <v xml:space="preserve">Đỗ Thị Ngọc </v>
          </cell>
          <cell r="E279" t="str">
            <v>Thúy</v>
          </cell>
          <cell r="F279" t="str">
            <v>Đỗ Thị Ngọc Thúy</v>
          </cell>
          <cell r="G279" t="str">
            <v>25/09/1976</v>
          </cell>
          <cell r="H279" t="str">
            <v>Thái Bình</v>
          </cell>
          <cell r="I279" t="str">
            <v>Nữ</v>
          </cell>
          <cell r="J279" t="str">
            <v>Kinh tế chính trị</v>
          </cell>
          <cell r="K279" t="str">
            <v>Quản lý kinh tế</v>
          </cell>
          <cell r="L279">
            <v>60340410</v>
          </cell>
          <cell r="M279" t="str">
            <v>QH-2012-E</v>
          </cell>
          <cell r="N279" t="str">
            <v>K21-QLKT3</v>
          </cell>
          <cell r="O279" t="str">
            <v>Phát triển nguồn nhân lực tại Tổng công ty Truyền tải điện Quốc gia</v>
          </cell>
          <cell r="P279" t="str">
            <v>PGS.TS. Lê Quốc Hội</v>
          </cell>
          <cell r="Q279" t="str">
            <v>Trường ĐH Kinh tế Quốc dân</v>
          </cell>
          <cell r="R279" t="str">
            <v>ok</v>
          </cell>
          <cell r="S279" t="str">
            <v>2</v>
          </cell>
          <cell r="T279" t="str">
            <v>Đợt 2/2012</v>
          </cell>
          <cell r="U279">
            <v>2</v>
          </cell>
          <cell r="V279" t="str">
            <v>3809/QĐ-ĐHKT ngày 03 tháng 10 năm 2014</v>
          </cell>
          <cell r="Z279" t="str">
            <v>3</v>
          </cell>
          <cell r="AA279" t="str">
            <v>Đỗ Thị Ngọc Thúy, Sinh ngày 25/09/1976</v>
          </cell>
        </row>
        <row r="280">
          <cell r="A280">
            <v>279</v>
          </cell>
          <cell r="B280" t="str">
            <v>Phạm Anh Thư, Sinh ngày 10/12/1985</v>
          </cell>
          <cell r="C280">
            <v>12055800</v>
          </cell>
          <cell r="D280" t="str">
            <v xml:space="preserve">Phạm Anh </v>
          </cell>
          <cell r="E280" t="str">
            <v>Thư</v>
          </cell>
          <cell r="F280" t="str">
            <v>Phạm Anh Thư</v>
          </cell>
          <cell r="G280" t="str">
            <v>10/12/1985</v>
          </cell>
          <cell r="H280" t="str">
            <v>Hà Nội</v>
          </cell>
          <cell r="I280" t="str">
            <v>Nữ</v>
          </cell>
          <cell r="J280" t="str">
            <v>Kinh tế chính trị</v>
          </cell>
          <cell r="K280" t="str">
            <v>Quản lý kinh tế</v>
          </cell>
          <cell r="L280">
            <v>60340410</v>
          </cell>
          <cell r="M280" t="str">
            <v>QH-2012-E</v>
          </cell>
          <cell r="N280" t="str">
            <v>K21-QLKT3</v>
          </cell>
          <cell r="O280" t="str">
            <v>Thu hút đầu tư trực tiếp nước ngoài tại thành phố Đà Nẵng</v>
          </cell>
          <cell r="P280" t="str">
            <v>TS. Khu Thị Tuyết Mai</v>
          </cell>
          <cell r="Q280" t="str">
            <v xml:space="preserve"> Trường ĐH Kinh tế, ĐHQG Hà Nội</v>
          </cell>
          <cell r="R280" t="str">
            <v>ok sửa</v>
          </cell>
          <cell r="S280" t="str">
            <v>2</v>
          </cell>
          <cell r="T280" t="str">
            <v>Đợt 2/2012</v>
          </cell>
          <cell r="U280">
            <v>2</v>
          </cell>
          <cell r="V280" t="str">
            <v>3848/QĐ-ĐHKT ngày 03 tháng 10 năm 2014</v>
          </cell>
          <cell r="Z280" t="str">
            <v>3</v>
          </cell>
          <cell r="AA280" t="str">
            <v>Phạm Anh Thư, Sinh ngày 10/12/1985</v>
          </cell>
        </row>
        <row r="281">
          <cell r="A281">
            <v>280</v>
          </cell>
          <cell r="B281" t="str">
            <v>Đặng Thị Thùy Trang, Sinh ngày 23/11/1987</v>
          </cell>
          <cell r="C281">
            <v>12055804</v>
          </cell>
          <cell r="D281" t="str">
            <v xml:space="preserve">Đặng Thị Thùy </v>
          </cell>
          <cell r="E281" t="str">
            <v>Trang</v>
          </cell>
          <cell r="F281" t="str">
            <v>Đặng Thị Thùy Trang</v>
          </cell>
          <cell r="G281" t="str">
            <v>23/11/1987</v>
          </cell>
          <cell r="H281" t="str">
            <v>Hải Dương</v>
          </cell>
          <cell r="I281" t="str">
            <v>Nữ</v>
          </cell>
          <cell r="J281" t="str">
            <v>Kinh tế chính trị</v>
          </cell>
          <cell r="K281" t="str">
            <v>Quản lý kinh tế</v>
          </cell>
          <cell r="L281">
            <v>60340410</v>
          </cell>
          <cell r="M281" t="str">
            <v>QH-2012-E</v>
          </cell>
          <cell r="N281" t="str">
            <v>K21-QLKT3</v>
          </cell>
          <cell r="O281" t="str">
            <v>Hoàn thiện quản lý thuế đối với hộ kinh doanh cá thể trên địa bàn huyện Quế Võ, tỉnh Bắc Ninh</v>
          </cell>
          <cell r="P281" t="str">
            <v>PGS.TS. Trần Việt Tiến</v>
          </cell>
          <cell r="Q281" t="str">
            <v>Trường ĐH Kinh tế Quốc dân</v>
          </cell>
          <cell r="R281" t="str">
            <v>ok</v>
          </cell>
          <cell r="S281" t="str">
            <v>2</v>
          </cell>
          <cell r="T281" t="str">
            <v>Đợt 2/2012</v>
          </cell>
          <cell r="U281">
            <v>2</v>
          </cell>
          <cell r="V281" t="str">
            <v>3810/QĐ-ĐHKT ngày 03 tháng 10 năm 2014</v>
          </cell>
          <cell r="Z281" t="str">
            <v>3</v>
          </cell>
          <cell r="AA281" t="str">
            <v>Đặng Thị Thùy Trang, Sinh ngày 23/11/1987</v>
          </cell>
        </row>
        <row r="282">
          <cell r="A282">
            <v>281</v>
          </cell>
          <cell r="B282" t="str">
            <v>Nguyễn Đức Trọng, Sinh ngày 15/08/1986</v>
          </cell>
          <cell r="C282">
            <v>12055807</v>
          </cell>
          <cell r="D282" t="str">
            <v xml:space="preserve">Nguyễn Đức </v>
          </cell>
          <cell r="E282" t="str">
            <v>Trọng</v>
          </cell>
          <cell r="F282" t="str">
            <v>Nguyễn Đức Trọng</v>
          </cell>
          <cell r="G282" t="str">
            <v>15/08/1986</v>
          </cell>
          <cell r="H282" t="str">
            <v>Hà Nội</v>
          </cell>
          <cell r="I282" t="str">
            <v>Nam</v>
          </cell>
          <cell r="J282" t="str">
            <v>Kinh tế chính trị</v>
          </cell>
          <cell r="K282" t="str">
            <v>Quản lý kinh tế</v>
          </cell>
          <cell r="L282">
            <v>60340410</v>
          </cell>
          <cell r="M282" t="str">
            <v>QH-2012-E</v>
          </cell>
          <cell r="N282" t="str">
            <v>K21-QLKT3</v>
          </cell>
          <cell r="O282" t="str">
            <v>Quản lý nhà nước đối với hệ thống chợ trên địa bàn hai quận: Bắc Từ Liêm và Nam Từ Liêm</v>
          </cell>
          <cell r="P282" t="str">
            <v>TS. Nguyễn Bích</v>
          </cell>
          <cell r="Q282" t="str">
            <v>Trường ĐH Dân lập Đông Đô</v>
          </cell>
          <cell r="R282" t="str">
            <v>ok</v>
          </cell>
          <cell r="S282" t="str">
            <v>2</v>
          </cell>
          <cell r="T282" t="str">
            <v>Đợt 2/2012</v>
          </cell>
          <cell r="U282">
            <v>2</v>
          </cell>
          <cell r="V282" t="str">
            <v>3811/QĐ-ĐHKT ngày 03 tháng 10 năm 2014</v>
          </cell>
          <cell r="Z282" t="str">
            <v>3</v>
          </cell>
          <cell r="AA282" t="str">
            <v>Nguyễn Đức Trọng, Sinh ngày 15/08/1986</v>
          </cell>
        </row>
        <row r="283">
          <cell r="A283">
            <v>282</v>
          </cell>
          <cell r="B283" t="str">
            <v>Nguyễn Thành Trung, Sinh ngày 11/08/1983</v>
          </cell>
          <cell r="C283">
            <v>12055810</v>
          </cell>
          <cell r="D283" t="str">
            <v xml:space="preserve">Nguyễn Thành </v>
          </cell>
          <cell r="E283" t="str">
            <v>Trung</v>
          </cell>
          <cell r="F283" t="str">
            <v>Nguyễn Thành Trung</v>
          </cell>
          <cell r="G283" t="str">
            <v>11/08/1983</v>
          </cell>
          <cell r="H283" t="str">
            <v>Hà Nội</v>
          </cell>
          <cell r="I283" t="str">
            <v>Nam</v>
          </cell>
          <cell r="J283" t="str">
            <v>Kinh tế chính trị</v>
          </cell>
          <cell r="K283" t="str">
            <v>Quản lý kinh tế</v>
          </cell>
          <cell r="L283">
            <v>60340410</v>
          </cell>
          <cell r="M283" t="str">
            <v>QH-2012-E</v>
          </cell>
          <cell r="N283" t="str">
            <v>K21-QLKT3</v>
          </cell>
          <cell r="O283" t="str">
            <v>Quản lý thu bảo hiểm xã hội trên địa bàn thị xã Phúc Yên, tỉnh Vĩnh Phúc</v>
          </cell>
          <cell r="P283" t="str">
            <v>PGS.TS. Lê Thị Anh Vân</v>
          </cell>
          <cell r="Q283" t="str">
            <v>Trường ĐH Kinh tế Quốc dân</v>
          </cell>
          <cell r="S283" t="str">
            <v>2</v>
          </cell>
          <cell r="T283" t="str">
            <v>Đợt 2/2012</v>
          </cell>
          <cell r="U283" t="str">
            <v>4</v>
          </cell>
          <cell r="V283" t="e">
            <v>#N/A</v>
          </cell>
          <cell r="W283" t="str">
            <v>Quản lý thu bảo hiểm xã hội trên địa bàn thị xã Phúc Yên, tỉnh Vĩnh Phúc</v>
          </cell>
          <cell r="X283" t="str">
            <v>4</v>
          </cell>
          <cell r="Z283" t="str">
            <v>3</v>
          </cell>
          <cell r="AA283" t="str">
            <v>Nguyễn Thành Trung, Sinh ngày 11/08/1983</v>
          </cell>
        </row>
        <row r="284">
          <cell r="A284">
            <v>283</v>
          </cell>
          <cell r="B284" t="str">
            <v>Phạm Thị Tuyết, Sinh ngày 07/03/1980</v>
          </cell>
          <cell r="C284">
            <v>12055812</v>
          </cell>
          <cell r="D284" t="str">
            <v xml:space="preserve">Phạm Thị </v>
          </cell>
          <cell r="E284" t="str">
            <v>Tuyết</v>
          </cell>
          <cell r="F284" t="str">
            <v>Phạm Thị Tuyết</v>
          </cell>
          <cell r="G284" t="str">
            <v>07/03/1980</v>
          </cell>
          <cell r="H284" t="str">
            <v>Thanh Hóa</v>
          </cell>
          <cell r="I284" t="str">
            <v>Nữ</v>
          </cell>
          <cell r="J284" t="str">
            <v>Kinh tế chính trị</v>
          </cell>
          <cell r="K284" t="str">
            <v>Quản lý kinh tế</v>
          </cell>
          <cell r="L284">
            <v>60340410</v>
          </cell>
          <cell r="M284" t="str">
            <v>QH-2012-E</v>
          </cell>
          <cell r="N284" t="str">
            <v>K21-QLKT3</v>
          </cell>
          <cell r="O284" t="str">
            <v>Hoàn thiện chính sách quản lý tài chính đối với các doanh nghiệp an ninh</v>
          </cell>
          <cell r="P284" t="str">
            <v>PGS.TS. Trần Anh Tài</v>
          </cell>
          <cell r="Q284" t="str">
            <v xml:space="preserve"> Trường ĐH Kinh tế, ĐHQG Hà Nội</v>
          </cell>
          <cell r="R284" t="str">
            <v>ok</v>
          </cell>
          <cell r="S284" t="str">
            <v>2</v>
          </cell>
          <cell r="T284" t="str">
            <v>Đợt 2/2012</v>
          </cell>
          <cell r="U284">
            <v>2</v>
          </cell>
          <cell r="V284" t="str">
            <v>3812/QĐ-ĐHKT ngày 03 tháng 10 năm 2014</v>
          </cell>
          <cell r="Z284" t="str">
            <v>3</v>
          </cell>
          <cell r="AA284" t="str">
            <v>Phạm Thị Tuyết, Sinh ngày 07/03/1980</v>
          </cell>
        </row>
        <row r="285">
          <cell r="A285">
            <v>284</v>
          </cell>
          <cell r="B285" t="str">
            <v>Phan Thị Tuyết, Sinh ngày 03/07/1984</v>
          </cell>
          <cell r="C285">
            <v>12055813</v>
          </cell>
          <cell r="D285" t="str">
            <v xml:space="preserve">Phan Thị </v>
          </cell>
          <cell r="E285" t="str">
            <v>Tuyết</v>
          </cell>
          <cell r="F285" t="str">
            <v>Phan Thị Tuyết</v>
          </cell>
          <cell r="G285" t="str">
            <v>03/07/1984</v>
          </cell>
          <cell r="H285" t="str">
            <v>Hà Nội</v>
          </cell>
          <cell r="I285" t="str">
            <v>Nữ</v>
          </cell>
          <cell r="J285" t="str">
            <v>Kinh tế chính trị</v>
          </cell>
          <cell r="K285" t="str">
            <v>Quản lý kinh tế</v>
          </cell>
          <cell r="L285">
            <v>60340410</v>
          </cell>
          <cell r="M285" t="str">
            <v>QH-2012-E</v>
          </cell>
          <cell r="N285" t="str">
            <v>K21-QLKT3</v>
          </cell>
          <cell r="O285" t="str">
            <v>Kiểm soát chi thường xuyên qua Kho bạc nhà nước huyện Ba Vì, thành phố Hà Nội</v>
          </cell>
          <cell r="P285" t="str">
            <v>PGS.TS. Lê Thị Anh Vân</v>
          </cell>
          <cell r="Q285" t="str">
            <v>Trường ĐH Kinh tế Quốc dân</v>
          </cell>
          <cell r="R285" t="str">
            <v>ok sửa</v>
          </cell>
          <cell r="S285" t="str">
            <v>2</v>
          </cell>
          <cell r="T285" t="str">
            <v>Đợt 2/2012</v>
          </cell>
          <cell r="U285">
            <v>2</v>
          </cell>
          <cell r="V285" t="str">
            <v>3849/QĐ-ĐHKT ngày 03 tháng 10 năm 2014</v>
          </cell>
          <cell r="Z285" t="str">
            <v>3</v>
          </cell>
          <cell r="AA285" t="str">
            <v>Phan Thị Tuyết, Sinh ngày 03/07/1984</v>
          </cell>
        </row>
        <row r="286">
          <cell r="A286">
            <v>285</v>
          </cell>
          <cell r="B286" t="str">
            <v>Vũ Văn Úy, Sinh ngày 01/05/1975</v>
          </cell>
          <cell r="C286">
            <v>12055814</v>
          </cell>
          <cell r="D286" t="str">
            <v xml:space="preserve">Vũ Văn </v>
          </cell>
          <cell r="E286" t="str">
            <v>Úy</v>
          </cell>
          <cell r="F286" t="str">
            <v>Vũ Văn Úy</v>
          </cell>
          <cell r="G286" t="str">
            <v>01/05/1975</v>
          </cell>
          <cell r="H286" t="str">
            <v>Nam Định</v>
          </cell>
          <cell r="I286" t="str">
            <v>Nam</v>
          </cell>
          <cell r="J286" t="str">
            <v>Kinh tế chính trị</v>
          </cell>
          <cell r="K286" t="str">
            <v>Quản lý kinh tế</v>
          </cell>
          <cell r="L286">
            <v>60340410</v>
          </cell>
          <cell r="M286" t="str">
            <v>QH-2012-E</v>
          </cell>
          <cell r="N286" t="str">
            <v>K21-QLKT3</v>
          </cell>
          <cell r="O286" t="str">
            <v>Quản lý nguồn vốn ODA ở Bộ lao Động - Thương binh và Xã hội</v>
          </cell>
          <cell r="P286" t="str">
            <v>PGS.TS. Nguyễn Ngọc Hồi</v>
          </cell>
          <cell r="Q286" t="str">
            <v>Tạp chí Quốc phòng toàn dân</v>
          </cell>
          <cell r="R286" t="str">
            <v>ok sửa</v>
          </cell>
          <cell r="S286" t="str">
            <v>2</v>
          </cell>
          <cell r="T286" t="str">
            <v>Đợt 2/2012</v>
          </cell>
          <cell r="U286">
            <v>2</v>
          </cell>
          <cell r="V286" t="str">
            <v>3850/QĐ-ĐHKT ngày 03 tháng 10 năm 2014</v>
          </cell>
          <cell r="Z286" t="str">
            <v>3</v>
          </cell>
          <cell r="AA286" t="str">
            <v>Vũ Văn Úy, Sinh ngày 01/05/1975</v>
          </cell>
        </row>
        <row r="287">
          <cell r="A287">
            <v>286</v>
          </cell>
          <cell r="B287" t="str">
            <v>Nguyễn Thị Vân, Sinh ngày 05/12/1988</v>
          </cell>
          <cell r="C287">
            <v>12055815</v>
          </cell>
          <cell r="D287" t="str">
            <v>Nguyễn Thị</v>
          </cell>
          <cell r="E287" t="str">
            <v>Vân</v>
          </cell>
          <cell r="F287" t="str">
            <v>Nguyễn Thị Vân</v>
          </cell>
          <cell r="G287" t="str">
            <v>05/12/1988</v>
          </cell>
          <cell r="H287" t="str">
            <v>Hà Nội</v>
          </cell>
          <cell r="I287" t="str">
            <v>Nữ</v>
          </cell>
          <cell r="J287" t="str">
            <v>Kinh tế chính trị</v>
          </cell>
          <cell r="K287" t="str">
            <v>Quản lý kinh tế</v>
          </cell>
          <cell r="L287">
            <v>60340410</v>
          </cell>
          <cell r="M287" t="str">
            <v>QH-2012-E</v>
          </cell>
          <cell r="N287" t="str">
            <v>K21-QLKT2</v>
          </cell>
          <cell r="O287" t="str">
            <v>Nâng cao hiệu quả sản xuất kinh doanh tại Công ty cổ phần bia Hà Nội - Nghệ An thuộc Tổng Công ty CP bia rượu nước giả khát Hà Nội</v>
          </cell>
          <cell r="P287" t="str">
            <v>PGS.TS. Nguyễn Ngọc Hồi</v>
          </cell>
          <cell r="Q287" t="str">
            <v>Tạp chí Quốc phòng toàn dân</v>
          </cell>
          <cell r="R287" t="str">
            <v>ok</v>
          </cell>
          <cell r="S287" t="str">
            <v>2</v>
          </cell>
          <cell r="T287" t="str">
            <v>Đợt 2/2012</v>
          </cell>
          <cell r="U287">
            <v>2</v>
          </cell>
          <cell r="V287" t="str">
            <v>3813/QĐ-ĐHKT ngày 03 tháng 10 năm 2014</v>
          </cell>
          <cell r="Z287" t="str">
            <v>3</v>
          </cell>
          <cell r="AA287" t="str">
            <v>Nguyễn Thị Vân, Sinh ngày 05/12/1988</v>
          </cell>
        </row>
        <row r="288">
          <cell r="A288">
            <v>287</v>
          </cell>
          <cell r="B288" t="str">
            <v>Nguyễn Hoàng Phương, Sinh ngày 16/06/1980</v>
          </cell>
          <cell r="C288">
            <v>12055775</v>
          </cell>
          <cell r="D288" t="str">
            <v xml:space="preserve">Nguyễn Hoàng </v>
          </cell>
          <cell r="E288" t="str">
            <v>Phương</v>
          </cell>
          <cell r="F288" t="str">
            <v>Nguyễn Hoàng Phương</v>
          </cell>
          <cell r="G288" t="str">
            <v>16/06/1980</v>
          </cell>
          <cell r="H288" t="str">
            <v>Quảng Trị</v>
          </cell>
          <cell r="I288" t="str">
            <v>Nam</v>
          </cell>
          <cell r="J288" t="str">
            <v>Kinh tế chính trị</v>
          </cell>
          <cell r="K288" t="str">
            <v>Quản lý kinh tế</v>
          </cell>
          <cell r="L288">
            <v>60340410</v>
          </cell>
          <cell r="M288" t="str">
            <v>QH-2012-E</v>
          </cell>
          <cell r="N288" t="str">
            <v>K21-QLKT2</v>
          </cell>
          <cell r="O288" t="str">
            <v>Hoàn thiện mô hình cung cấp dịch vụ của Bảo hiểm xã hội Việt Nam</v>
          </cell>
          <cell r="P288" t="str">
            <v>TS. Nguyễn Thanh Chương</v>
          </cell>
          <cell r="Q288" t="str">
            <v>Trường ĐH Giao thông Vận tải Hà Nội</v>
          </cell>
          <cell r="S288" t="str">
            <v>2</v>
          </cell>
          <cell r="T288" t="str">
            <v>Đợt 2/2012</v>
          </cell>
          <cell r="U288" t="str">
            <v>4</v>
          </cell>
          <cell r="V288" t="e">
            <v>#N/A</v>
          </cell>
          <cell r="W288" t="str">
            <v>Hoàn thiện mô hình cung cấp dịch vụ của Bảo hiểm xã hội Việt Nam</v>
          </cell>
          <cell r="X288" t="str">
            <v>4</v>
          </cell>
          <cell r="Z288" t="str">
            <v>3</v>
          </cell>
          <cell r="AA288" t="str">
            <v>Nguyễn Hoàng Phương, Sinh ngày 16/06/1980</v>
          </cell>
        </row>
        <row r="289">
          <cell r="A289">
            <v>288</v>
          </cell>
          <cell r="B289" t="str">
            <v>Chu Tuấn Anh, Sinh ngày 31/08/1973</v>
          </cell>
          <cell r="C289">
            <v>12055646</v>
          </cell>
          <cell r="D289" t="str">
            <v>Chu Tuấn</v>
          </cell>
          <cell r="E289" t="str">
            <v>Anh</v>
          </cell>
          <cell r="F289" t="str">
            <v>Chu Tuấn Anh</v>
          </cell>
          <cell r="G289" t="str">
            <v>31/08/1973</v>
          </cell>
          <cell r="H289" t="str">
            <v xml:space="preserve">Nghệ An </v>
          </cell>
          <cell r="I289" t="str">
            <v xml:space="preserve">Nam </v>
          </cell>
          <cell r="J289" t="str">
            <v>Kinh tế chính trị</v>
          </cell>
          <cell r="K289" t="str">
            <v>Quản lý kinh tế</v>
          </cell>
          <cell r="L289">
            <v>60340410</v>
          </cell>
          <cell r="M289" t="str">
            <v>QH-2012-E</v>
          </cell>
          <cell r="N289" t="str">
            <v>K21-QLKT5</v>
          </cell>
          <cell r="O289" t="str">
            <v>Quản lý tài chính tại Trường Cao đẳng sư phạm Nghệ An</v>
          </cell>
          <cell r="P289" t="str">
            <v>TS. Nguyễn Anh Tuấn</v>
          </cell>
          <cell r="Q289" t="str">
            <v xml:space="preserve"> Trường ĐH Kinh tế, ĐHQG Hà Nội</v>
          </cell>
          <cell r="R289" t="str">
            <v>ok sửa</v>
          </cell>
          <cell r="S289" t="str">
            <v>2</v>
          </cell>
          <cell r="T289" t="str">
            <v>Đợt 2/2012</v>
          </cell>
          <cell r="U289">
            <v>2</v>
          </cell>
          <cell r="V289" t="str">
            <v>3851/QĐ-ĐHKT ngày 03 tháng 10 năm 2014</v>
          </cell>
          <cell r="Z289" t="str">
            <v>3</v>
          </cell>
          <cell r="AA289" t="str">
            <v>Chu Tuấn Anh, Sinh ngày 31/08/1973</v>
          </cell>
        </row>
        <row r="290">
          <cell r="A290">
            <v>289</v>
          </cell>
          <cell r="B290" t="str">
            <v>Nguyễn Thế Anh, Sinh ngày 17/02/1977</v>
          </cell>
          <cell r="C290">
            <v>12055645</v>
          </cell>
          <cell r="D290" t="str">
            <v>Nguyễn Thế</v>
          </cell>
          <cell r="E290" t="str">
            <v>Anh</v>
          </cell>
          <cell r="F290" t="str">
            <v>Nguyễn Thế Anh</v>
          </cell>
          <cell r="G290" t="str">
            <v>17/02/1977</v>
          </cell>
          <cell r="H290" t="str">
            <v xml:space="preserve">Nghệ An </v>
          </cell>
          <cell r="I290" t="str">
            <v xml:space="preserve">Nam </v>
          </cell>
          <cell r="J290" t="str">
            <v>Kinh tế chính trị</v>
          </cell>
          <cell r="K290" t="str">
            <v>Quản lý kinh tế</v>
          </cell>
          <cell r="L290">
            <v>60340410</v>
          </cell>
          <cell r="M290" t="str">
            <v>QH-2012-E</v>
          </cell>
          <cell r="N290" t="str">
            <v>K21-QLKT5</v>
          </cell>
          <cell r="O290" t="str">
            <v>Quản lý dự án đầu tư xây dựng cơ bản từ nguồn vốn ngân sách trên địa bàn huyện Nghi Lộc, tỉnh Nghệ An</v>
          </cell>
          <cell r="P290" t="str">
            <v>TS. Vũ Đức Thanh</v>
          </cell>
          <cell r="Q290" t="str">
            <v xml:space="preserve"> Trường ĐH Kinh tế, ĐHQG Hà Nội</v>
          </cell>
          <cell r="S290" t="str">
            <v>2</v>
          </cell>
          <cell r="T290" t="str">
            <v>Đợt 2/2012</v>
          </cell>
          <cell r="U290" t="str">
            <v>4</v>
          </cell>
          <cell r="V290" t="e">
            <v>#N/A</v>
          </cell>
          <cell r="W290" t="str">
            <v>Quản lý dự án đầu tư xây dựng cơ bản từ nguồn vốn ngân sách trên địa bàn huyện Nghi Lộc, tỉnh Nghệ An</v>
          </cell>
          <cell r="X290" t="str">
            <v>4</v>
          </cell>
          <cell r="Z290" t="str">
            <v>3</v>
          </cell>
          <cell r="AA290" t="str">
            <v>Nguyễn Thế Anh, Sinh ngày 17/02/1977</v>
          </cell>
        </row>
        <row r="291">
          <cell r="A291">
            <v>290</v>
          </cell>
          <cell r="B291" t="str">
            <v>Nguyễn Thị Nguyệt Anh, Sinh ngày 22/03/1987</v>
          </cell>
          <cell r="C291">
            <v>12055644</v>
          </cell>
          <cell r="D291" t="str">
            <v>Nguyễn Thị Nguyệt</v>
          </cell>
          <cell r="E291" t="str">
            <v>Anh</v>
          </cell>
          <cell r="F291" t="str">
            <v>Nguyễn Thị Nguyệt Anh</v>
          </cell>
          <cell r="G291" t="str">
            <v>22/03/1987</v>
          </cell>
          <cell r="H291" t="str">
            <v xml:space="preserve">Nghệ An </v>
          </cell>
          <cell r="I291" t="str">
            <v>Nữ</v>
          </cell>
          <cell r="J291" t="str">
            <v>Kinh tế chính trị</v>
          </cell>
          <cell r="K291" t="str">
            <v>Quản lý kinh tế</v>
          </cell>
          <cell r="L291">
            <v>60340410</v>
          </cell>
          <cell r="M291" t="str">
            <v>QH-2012-E</v>
          </cell>
          <cell r="N291" t="str">
            <v>K21-QLKT5</v>
          </cell>
          <cell r="O291" t="str">
            <v>Quản lý nhà nước về chứng nhận quyền sử dụng đất tại thành phố Vinh</v>
          </cell>
          <cell r="P291" t="str">
            <v>PGS.TS. Nguyễn Hữu Đạt</v>
          </cell>
          <cell r="Q291" t="str">
            <v>Viện Kinh tế Việt Nam</v>
          </cell>
          <cell r="R291" t="str">
            <v>ok sửa</v>
          </cell>
          <cell r="S291" t="str">
            <v>2</v>
          </cell>
          <cell r="T291" t="str">
            <v>Đợt 2/2012</v>
          </cell>
          <cell r="U291">
            <v>2</v>
          </cell>
          <cell r="V291" t="str">
            <v>3852/QĐ-ĐHKT ngày 03 tháng 10 năm 2014</v>
          </cell>
          <cell r="Z291" t="str">
            <v>3</v>
          </cell>
          <cell r="AA291" t="str">
            <v>Nguyễn Thị Nguyệt Anh, Sinh ngày 22/03/1987</v>
          </cell>
        </row>
        <row r="292">
          <cell r="A292">
            <v>291</v>
          </cell>
          <cell r="B292" t="str">
            <v>Phạm Thị Vân Anh, Sinh ngày 25/08/1987</v>
          </cell>
          <cell r="C292">
            <v>12055647</v>
          </cell>
          <cell r="D292" t="str">
            <v>Phạm Thị Vân</v>
          </cell>
          <cell r="E292" t="str">
            <v>Anh</v>
          </cell>
          <cell r="F292" t="str">
            <v>Phạm Thị Vân Anh</v>
          </cell>
          <cell r="G292" t="str">
            <v>25/08/1987</v>
          </cell>
          <cell r="H292" t="str">
            <v>Hà Tĩnh</v>
          </cell>
          <cell r="I292" t="str">
            <v>Nữ</v>
          </cell>
          <cell r="J292" t="str">
            <v>Kinh tế chính trị</v>
          </cell>
          <cell r="K292" t="str">
            <v>Quản lý kinh tế</v>
          </cell>
          <cell r="L292">
            <v>60340410</v>
          </cell>
          <cell r="M292" t="str">
            <v>QH-2012-E</v>
          </cell>
          <cell r="N292" t="str">
            <v>K21-QLKT5</v>
          </cell>
          <cell r="O292" t="str">
            <v>Giải pháp tăng thu ngân sách nhà nước ở huyện Đức Thọ, tỉnh Hà Tĩnh</v>
          </cell>
          <cell r="P292" t="str">
            <v>PGS.TS. Nguyễn Thị Kim Anh</v>
          </cell>
          <cell r="Q292" t="str">
            <v xml:space="preserve"> Trường ĐH Kinh tế, ĐHQG Hà Nội</v>
          </cell>
          <cell r="S292" t="str">
            <v>2</v>
          </cell>
          <cell r="T292" t="str">
            <v>Đợt 2/2012</v>
          </cell>
          <cell r="U292" t="str">
            <v>4</v>
          </cell>
          <cell r="V292" t="e">
            <v>#N/A</v>
          </cell>
          <cell r="W292" t="str">
            <v>Giải pháp tăng thu ngân sách nhà nước ở huyện Đức Thọ, tỉnh Hà Tĩnh</v>
          </cell>
          <cell r="X292" t="str">
            <v>4</v>
          </cell>
          <cell r="Z292" t="str">
            <v>3</v>
          </cell>
          <cell r="AA292" t="str">
            <v>Phạm Thị Vân Anh, Sinh ngày 25/08/1987</v>
          </cell>
        </row>
        <row r="293">
          <cell r="A293">
            <v>292</v>
          </cell>
          <cell r="B293" t="str">
            <v>Dương Thế Bảo, Sinh ngày 14/05/1979</v>
          </cell>
          <cell r="C293">
            <v>12055147</v>
          </cell>
          <cell r="D293" t="str">
            <v>Dương Thế</v>
          </cell>
          <cell r="E293" t="str">
            <v>Bảo</v>
          </cell>
          <cell r="F293" t="str">
            <v>Dương Thế Bảo</v>
          </cell>
          <cell r="G293" t="str">
            <v>14/05/1979</v>
          </cell>
          <cell r="H293" t="str">
            <v>Hà Tĩnh</v>
          </cell>
          <cell r="I293" t="str">
            <v>Nam</v>
          </cell>
          <cell r="J293" t="str">
            <v>Kinh tế chính trị</v>
          </cell>
          <cell r="K293" t="str">
            <v>Quản lý kinh tế</v>
          </cell>
          <cell r="L293">
            <v>60340410</v>
          </cell>
          <cell r="M293" t="str">
            <v>QH-2012-E</v>
          </cell>
          <cell r="N293" t="str">
            <v>K21-QLKT5</v>
          </cell>
          <cell r="O293" t="str">
            <v>Phát triển nguồn nhân lực đáp ứng yêu cầu phát triển kinh tế xã hội huyện Thạch Hà, tỉnh Hà Tĩnh</v>
          </cell>
          <cell r="P293" t="str">
            <v>PGS.TS. Mai Văn Bưu</v>
          </cell>
          <cell r="Q293" t="str">
            <v>Trường ĐH Kinh tế Quốc dân</v>
          </cell>
          <cell r="R293" t="str">
            <v>ok</v>
          </cell>
          <cell r="S293" t="str">
            <v>1</v>
          </cell>
          <cell r="T293" t="str">
            <v>Đợt 2/2012</v>
          </cell>
          <cell r="U293">
            <v>2</v>
          </cell>
          <cell r="V293" t="str">
            <v>3814/QĐ-ĐHKT ngày 03 tháng 10 năm 2014</v>
          </cell>
          <cell r="Z293" t="str">
            <v>3</v>
          </cell>
          <cell r="AA293" t="str">
            <v>Dương Thế Bảo, Sinh ngày 14/05/1979</v>
          </cell>
        </row>
        <row r="294">
          <cell r="A294">
            <v>293</v>
          </cell>
          <cell r="B294" t="str">
            <v>Nguyễn Sỹ Bình, Sinh ngày 25/07/1984</v>
          </cell>
          <cell r="C294">
            <v>12055648</v>
          </cell>
          <cell r="D294" t="str">
            <v>Nguyễn Sỹ</v>
          </cell>
          <cell r="E294" t="str">
            <v>Bình</v>
          </cell>
          <cell r="F294" t="str">
            <v>Nguyễn Sỹ Bình</v>
          </cell>
          <cell r="G294" t="str">
            <v>25/07/1984</v>
          </cell>
          <cell r="H294" t="str">
            <v xml:space="preserve">Nghệ An </v>
          </cell>
          <cell r="I294" t="str">
            <v xml:space="preserve">Nam </v>
          </cell>
          <cell r="J294" t="str">
            <v>Kinh tế chính trị</v>
          </cell>
          <cell r="K294" t="str">
            <v>Quản lý kinh tế</v>
          </cell>
          <cell r="L294">
            <v>60340410</v>
          </cell>
          <cell r="M294" t="str">
            <v>QH-2012-E</v>
          </cell>
          <cell r="N294" t="str">
            <v>K21-QLKT5</v>
          </cell>
          <cell r="O294" t="str">
            <v>Một số giải pháp Marketing du lịch cho tỉnh Nghệ An</v>
          </cell>
          <cell r="P294" t="str">
            <v>TS. Vũ Anh Dũng</v>
          </cell>
          <cell r="Q294" t="str">
            <v xml:space="preserve"> Trường ĐH Kinh tế, ĐHQG Hà Nội</v>
          </cell>
          <cell r="R294" t="str">
            <v>ok</v>
          </cell>
          <cell r="S294" t="str">
            <v>2</v>
          </cell>
          <cell r="T294" t="str">
            <v>Đợt 2/2012</v>
          </cell>
          <cell r="U294">
            <v>2</v>
          </cell>
          <cell r="V294" t="str">
            <v>3815/QĐ-ĐHKT ngày 03 tháng 10 năm 2014</v>
          </cell>
          <cell r="Z294" t="str">
            <v>3</v>
          </cell>
          <cell r="AA294" t="str">
            <v>Nguyễn Sỹ Bình, Sinh ngày 25/07/1984</v>
          </cell>
        </row>
        <row r="295">
          <cell r="A295">
            <v>294</v>
          </cell>
          <cell r="B295" t="str">
            <v>Nguyễn Duy Chung, Sinh ngày 27/06/1972</v>
          </cell>
          <cell r="C295">
            <v>12055649</v>
          </cell>
          <cell r="D295" t="str">
            <v>Nguyễn Duy</v>
          </cell>
          <cell r="E295" t="str">
            <v>Chung</v>
          </cell>
          <cell r="F295" t="str">
            <v>Nguyễn Duy Chung</v>
          </cell>
          <cell r="G295" t="str">
            <v>27/06/1972</v>
          </cell>
          <cell r="H295" t="str">
            <v>Ninh Bình</v>
          </cell>
          <cell r="I295" t="str">
            <v xml:space="preserve">Nam </v>
          </cell>
          <cell r="J295" t="str">
            <v>Kinh tế chính trị</v>
          </cell>
          <cell r="K295" t="str">
            <v>Quản lý kinh tế</v>
          </cell>
          <cell r="L295">
            <v>60340410</v>
          </cell>
          <cell r="M295" t="str">
            <v>QH-2012-E</v>
          </cell>
          <cell r="N295" t="str">
            <v>K21-QLKT5</v>
          </cell>
          <cell r="O295" t="str">
            <v>Hoàn thiện chiến lược kinh doanh của Công ty cổ phần vận tải và dịch vụ Petrolimex Nghệ Tĩnh</v>
          </cell>
          <cell r="P295" t="str">
            <v>PGS.TS. Phí Mạnh Hồng</v>
          </cell>
          <cell r="Q295" t="str">
            <v xml:space="preserve"> Trường ĐH Kinh tế, ĐHQG Hà Nội</v>
          </cell>
          <cell r="S295" t="str">
            <v>2</v>
          </cell>
          <cell r="T295" t="str">
            <v>Đợt 2/2012</v>
          </cell>
          <cell r="U295" t="str">
            <v>4</v>
          </cell>
          <cell r="V295" t="e">
            <v>#N/A</v>
          </cell>
          <cell r="W295" t="str">
            <v>Hoàn thiện chiến lược kinh doanh của Công ty cổ phần vận tải và dịch vụ Petrolimex Nghệ Tĩnh</v>
          </cell>
          <cell r="X295" t="str">
            <v>4</v>
          </cell>
          <cell r="Z295" t="str">
            <v>3</v>
          </cell>
          <cell r="AA295" t="str">
            <v>Nguyễn Duy Chung, Sinh ngày 27/06/1972</v>
          </cell>
        </row>
        <row r="296">
          <cell r="A296">
            <v>295</v>
          </cell>
          <cell r="B296" t="str">
            <v>Nguyễn Trọng Chung, Sinh ngày 22/12/1984</v>
          </cell>
          <cell r="C296">
            <v>12055650</v>
          </cell>
          <cell r="D296" t="str">
            <v>Nguyễn Trọng</v>
          </cell>
          <cell r="E296" t="str">
            <v>Chung</v>
          </cell>
          <cell r="F296" t="str">
            <v>Nguyễn Trọng Chung</v>
          </cell>
          <cell r="G296" t="str">
            <v>22/12/1984</v>
          </cell>
          <cell r="H296" t="str">
            <v xml:space="preserve">Nghệ An </v>
          </cell>
          <cell r="I296" t="str">
            <v xml:space="preserve">Nam </v>
          </cell>
          <cell r="J296" t="str">
            <v>Kinh tế chính trị</v>
          </cell>
          <cell r="K296" t="str">
            <v>Quản lý kinh tế</v>
          </cell>
          <cell r="L296">
            <v>60340410</v>
          </cell>
          <cell r="M296" t="str">
            <v>QH-2012-E</v>
          </cell>
          <cell r="N296" t="str">
            <v>K21-QLKT5</v>
          </cell>
          <cell r="O296" t="str">
            <v>Phát triển các khu công nghiệp nhỏ ở tỉnh Nghệ An</v>
          </cell>
          <cell r="P296" t="str">
            <v>PGS.TS. Mai Thị Thanh Xuân</v>
          </cell>
          <cell r="Q296" t="str">
            <v xml:space="preserve"> Trường ĐH Kinh tế, ĐHQG Hà Nội</v>
          </cell>
          <cell r="R296" t="str">
            <v>ok</v>
          </cell>
          <cell r="S296" t="str">
            <v>2</v>
          </cell>
          <cell r="T296" t="str">
            <v>Đợt 2/2012</v>
          </cell>
          <cell r="U296">
            <v>2</v>
          </cell>
          <cell r="V296" t="str">
            <v>3816/QĐ-ĐHKT ngày 03 tháng 10 năm 2014</v>
          </cell>
          <cell r="Z296" t="str">
            <v>3</v>
          </cell>
          <cell r="AA296" t="str">
            <v>Nguyễn Trọng Chung, Sinh ngày 22/12/1984</v>
          </cell>
        </row>
        <row r="297">
          <cell r="A297">
            <v>296</v>
          </cell>
          <cell r="B297" t="str">
            <v>Nguyễn Trọng Chương, Sinh ngày 24/12/1977</v>
          </cell>
          <cell r="C297">
            <v>12055651</v>
          </cell>
          <cell r="D297" t="str">
            <v>Nguyễn Trọng</v>
          </cell>
          <cell r="E297" t="str">
            <v>Chương</v>
          </cell>
          <cell r="F297" t="str">
            <v>Nguyễn Trọng Chương</v>
          </cell>
          <cell r="G297" t="str">
            <v>24/12/1977</v>
          </cell>
          <cell r="H297" t="str">
            <v xml:space="preserve">Nghệ An </v>
          </cell>
          <cell r="I297" t="str">
            <v>Nam</v>
          </cell>
          <cell r="J297" t="str">
            <v>Kinh tế chính trị</v>
          </cell>
          <cell r="K297" t="str">
            <v>Quản lý kinh tế</v>
          </cell>
          <cell r="L297">
            <v>60340410</v>
          </cell>
          <cell r="M297" t="str">
            <v>QH-2012-E</v>
          </cell>
          <cell r="N297" t="str">
            <v>K21-QLKT5</v>
          </cell>
          <cell r="O297" t="str">
            <v>Quản lý nợ xấu tại Ngân hàng Nông nghiệp và Phát triển nông thôn Việt Nam - chi nhánh tỉnh Nghệ An</v>
          </cell>
          <cell r="P297" t="str">
            <v>PGS.TS. Nguyễn Ngọc Thanh</v>
          </cell>
          <cell r="Q297" t="str">
            <v xml:space="preserve"> Trường ĐH Tài nguyên và Môi trường Hà Nội</v>
          </cell>
          <cell r="R297" t="str">
            <v>ok</v>
          </cell>
          <cell r="S297" t="str">
            <v>2</v>
          </cell>
          <cell r="T297" t="str">
            <v>Đợt 2/2012</v>
          </cell>
          <cell r="U297">
            <v>2</v>
          </cell>
          <cell r="V297" t="str">
            <v>3817/QĐ-ĐHKT ngày 03 tháng 10 năm 2014</v>
          </cell>
          <cell r="Z297" t="str">
            <v>3</v>
          </cell>
          <cell r="AA297" t="str">
            <v>Nguyễn Trọng Chương, Sinh ngày 24/12/1977</v>
          </cell>
        </row>
        <row r="298">
          <cell r="A298">
            <v>297</v>
          </cell>
          <cell r="B298" t="str">
            <v>Võ Viết Chương, Sinh ngày 10/09/1979</v>
          </cell>
          <cell r="C298">
            <v>12055652</v>
          </cell>
          <cell r="D298" t="str">
            <v>Võ Viết</v>
          </cell>
          <cell r="E298" t="str">
            <v>Chương</v>
          </cell>
          <cell r="F298" t="str">
            <v>Võ Viết Chương</v>
          </cell>
          <cell r="G298" t="str">
            <v>10/09/1979</v>
          </cell>
          <cell r="H298" t="str">
            <v>Hà Tĩnh</v>
          </cell>
          <cell r="I298" t="str">
            <v xml:space="preserve">Nam </v>
          </cell>
          <cell r="J298" t="str">
            <v>Kinh tế chính trị</v>
          </cell>
          <cell r="K298" t="str">
            <v>Quản lý kinh tế</v>
          </cell>
          <cell r="L298">
            <v>60340410</v>
          </cell>
          <cell r="M298" t="str">
            <v>QH-2012-E</v>
          </cell>
          <cell r="N298" t="str">
            <v>K21-QLKT5</v>
          </cell>
          <cell r="O298" t="str">
            <v>Nâng cao hiệu quả hoạt động kinh doanh của Ngân hàng TMCP Đầu tư và Phát triển Việt Nam - chi nhánh Hà Tĩnh</v>
          </cell>
          <cell r="P298" t="str">
            <v>TS. Đào Văn Tuấn</v>
          </cell>
          <cell r="Q298" t="str">
            <v>Ủy ban Giám sát tài chính Quốc gia</v>
          </cell>
          <cell r="R298" t="str">
            <v>ok</v>
          </cell>
          <cell r="S298" t="str">
            <v>2</v>
          </cell>
          <cell r="T298" t="str">
            <v>Đợt 2/2012</v>
          </cell>
          <cell r="U298">
            <v>2</v>
          </cell>
          <cell r="V298" t="str">
            <v>3818/QĐ-ĐHKT ngày 03 tháng 10 năm 2014</v>
          </cell>
          <cell r="Z298" t="str">
            <v>3</v>
          </cell>
          <cell r="AA298" t="str">
            <v>Võ Viết Chương, Sinh ngày 10/09/1979</v>
          </cell>
        </row>
        <row r="299">
          <cell r="A299">
            <v>298</v>
          </cell>
          <cell r="B299" t="str">
            <v>Hoàng Thị Thùy Dung, Sinh ngày 10/06/1987</v>
          </cell>
          <cell r="C299">
            <v>12055654</v>
          </cell>
          <cell r="D299" t="str">
            <v>Hoàng Thị Thùy</v>
          </cell>
          <cell r="E299" t="str">
            <v>Dung</v>
          </cell>
          <cell r="F299" t="str">
            <v>Hoàng Thị Thùy Dung</v>
          </cell>
          <cell r="G299" t="str">
            <v>10/06/1987</v>
          </cell>
          <cell r="H299" t="str">
            <v xml:space="preserve">Nghệ An </v>
          </cell>
          <cell r="I299" t="str">
            <v>Nữ</v>
          </cell>
          <cell r="J299" t="str">
            <v>Kinh tế chính trị</v>
          </cell>
          <cell r="K299" t="str">
            <v>Quản lý kinh tế</v>
          </cell>
          <cell r="L299">
            <v>60340410</v>
          </cell>
          <cell r="M299" t="str">
            <v>QH-2012-E</v>
          </cell>
          <cell r="N299" t="str">
            <v>K21-QLKT5</v>
          </cell>
          <cell r="O299" t="str">
            <v>Phát triển dịch vụ ngân hàng tại Ngân hàng TMCP Công thương Việt Nam - chi nhánh Hà Tĩnh</v>
          </cell>
          <cell r="P299" t="str">
            <v>TS. Đào Văn Tuấn</v>
          </cell>
          <cell r="Q299" t="str">
            <v>Ủy ban Giám sát tài chính Quốc gia</v>
          </cell>
          <cell r="R299" t="str">
            <v>ok</v>
          </cell>
          <cell r="S299" t="str">
            <v>2</v>
          </cell>
          <cell r="T299" t="str">
            <v>Đợt 2/2012</v>
          </cell>
          <cell r="U299">
            <v>2</v>
          </cell>
          <cell r="V299" t="str">
            <v>3819/QĐ-ĐHKT ngày 03 tháng 10 năm 2014</v>
          </cell>
          <cell r="Z299" t="str">
            <v>3</v>
          </cell>
          <cell r="AA299" t="str">
            <v>Hoàng Thị Thùy Dung, Sinh ngày 10/06/1987</v>
          </cell>
        </row>
        <row r="300">
          <cell r="A300">
            <v>299</v>
          </cell>
          <cell r="B300" t="str">
            <v>Lê Thị Dung, Sinh ngày 20/11/1986</v>
          </cell>
          <cell r="C300">
            <v>12055653</v>
          </cell>
          <cell r="D300" t="str">
            <v>Lê Thị</v>
          </cell>
          <cell r="E300" t="str">
            <v>Dung</v>
          </cell>
          <cell r="F300" t="str">
            <v>Lê Thị Dung</v>
          </cell>
          <cell r="G300" t="str">
            <v>20/11/1986</v>
          </cell>
          <cell r="H300" t="str">
            <v xml:space="preserve">Nghệ An </v>
          </cell>
          <cell r="I300" t="str">
            <v>Nữ</v>
          </cell>
          <cell r="J300" t="str">
            <v>Kinh tế chính trị</v>
          </cell>
          <cell r="K300" t="str">
            <v>Quản lý kinh tế</v>
          </cell>
          <cell r="L300">
            <v>60340410</v>
          </cell>
          <cell r="M300" t="str">
            <v>QH-2012-E</v>
          </cell>
          <cell r="N300" t="str">
            <v>K21-QLKT5</v>
          </cell>
          <cell r="O300" t="str">
            <v>Cổ phần hóa doanh nghiệp nhà nước trên địa bàn tỉnh Nghệ An</v>
          </cell>
          <cell r="P300" t="str">
            <v>PGS.TS. Nguyễn Minh Khải</v>
          </cell>
          <cell r="Q300" t="str">
            <v>Học viện Chính trị Bộ Quốc phòng</v>
          </cell>
          <cell r="R300" t="str">
            <v>ok sửa</v>
          </cell>
          <cell r="S300" t="str">
            <v>2</v>
          </cell>
          <cell r="T300" t="str">
            <v>Đợt 2/2012</v>
          </cell>
          <cell r="U300">
            <v>2</v>
          </cell>
          <cell r="V300" t="str">
            <v>3853/QĐ-ĐHKT ngày 03 tháng 10 năm 2014</v>
          </cell>
          <cell r="Z300" t="str">
            <v>3</v>
          </cell>
          <cell r="AA300" t="str">
            <v>Lê Thị Dung, Sinh ngày 20/11/1986</v>
          </cell>
        </row>
        <row r="301">
          <cell r="A301">
            <v>300</v>
          </cell>
          <cell r="B301" t="str">
            <v>Lê Thị Thùy Dung, Sinh ngày 11/02/1986</v>
          </cell>
          <cell r="C301">
            <v>12055655</v>
          </cell>
          <cell r="D301" t="str">
            <v>Lê Thị Thùy</v>
          </cell>
          <cell r="E301" t="str">
            <v>Dung</v>
          </cell>
          <cell r="F301" t="str">
            <v>Lê Thị Thùy Dung</v>
          </cell>
          <cell r="G301" t="str">
            <v>11/02/1986</v>
          </cell>
          <cell r="H301" t="str">
            <v xml:space="preserve">Nghệ An </v>
          </cell>
          <cell r="I301" t="str">
            <v xml:space="preserve">Nữ </v>
          </cell>
          <cell r="J301" t="str">
            <v>Kinh tế chính trị</v>
          </cell>
          <cell r="K301" t="str">
            <v>Quản lý kinh tế</v>
          </cell>
          <cell r="L301">
            <v>60340410</v>
          </cell>
          <cell r="M301" t="str">
            <v>QH-2012-E</v>
          </cell>
          <cell r="N301" t="str">
            <v>K21-QLKT5</v>
          </cell>
          <cell r="O301" t="str">
            <v>Quản lý nhà nước đối với thị trường sữa bột công thức tại Nghệ An</v>
          </cell>
          <cell r="P301" t="str">
            <v>TS. Nguyễn Thùy Anh</v>
          </cell>
          <cell r="Q301" t="str">
            <v xml:space="preserve"> Trường ĐH Kinh tế, ĐHQG Hà Nội</v>
          </cell>
          <cell r="R301" t="str">
            <v>ok sửa</v>
          </cell>
          <cell r="S301" t="str">
            <v>2</v>
          </cell>
          <cell r="T301" t="str">
            <v>Đợt 2/2012</v>
          </cell>
          <cell r="U301">
            <v>2</v>
          </cell>
          <cell r="V301" t="str">
            <v>3854/QĐ-ĐHKT ngày 03 tháng 10 năm 2014</v>
          </cell>
          <cell r="Z301" t="str">
            <v>3</v>
          </cell>
          <cell r="AA301" t="str">
            <v>Lê Thị Thùy Dung, Sinh ngày 11/02/1986</v>
          </cell>
        </row>
        <row r="302">
          <cell r="A302">
            <v>301</v>
          </cell>
          <cell r="B302" t="str">
            <v>Trần Thị Thùy Dung, Sinh ngày 21/10/1987</v>
          </cell>
          <cell r="C302">
            <v>12055656</v>
          </cell>
          <cell r="D302" t="str">
            <v>Trần Thị Thùy</v>
          </cell>
          <cell r="E302" t="str">
            <v>Dung</v>
          </cell>
          <cell r="F302" t="str">
            <v>Trần Thị Thùy Dung</v>
          </cell>
          <cell r="G302" t="str">
            <v>21/10/1987</v>
          </cell>
          <cell r="H302" t="str">
            <v>Hà Tĩnh</v>
          </cell>
          <cell r="I302" t="str">
            <v>Nữ</v>
          </cell>
          <cell r="J302" t="str">
            <v>Kinh tế chính trị</v>
          </cell>
          <cell r="K302" t="str">
            <v>Quản lý kinh tế</v>
          </cell>
          <cell r="L302">
            <v>60340410</v>
          </cell>
          <cell r="M302" t="str">
            <v>QH-2012-E</v>
          </cell>
          <cell r="N302" t="str">
            <v>K21-QLKT5</v>
          </cell>
          <cell r="O302" t="str">
            <v>Quản lý tài chính tại trường Cao đẳng Giao thông vận tải miền Trung</v>
          </cell>
          <cell r="P302" t="str">
            <v>PGS.TS. Phạm Thị Hồng Điệp</v>
          </cell>
          <cell r="Q302" t="str">
            <v xml:space="preserve"> Trường ĐH Kinh tế, ĐHQG Hà Nội</v>
          </cell>
          <cell r="R302" t="str">
            <v>ok sửa</v>
          </cell>
          <cell r="S302" t="str">
            <v>2</v>
          </cell>
          <cell r="T302" t="str">
            <v>Đợt 2/2012</v>
          </cell>
          <cell r="U302">
            <v>2</v>
          </cell>
          <cell r="V302" t="str">
            <v>3855/QĐ-ĐHKT ngày 03 tháng 10 năm 2014</v>
          </cell>
          <cell r="Z302" t="str">
            <v>3</v>
          </cell>
          <cell r="AA302" t="str">
            <v>Trần Thị Thùy Dung, Sinh ngày 21/10/1987</v>
          </cell>
        </row>
        <row r="303">
          <cell r="A303">
            <v>302</v>
          </cell>
          <cell r="B303" t="str">
            <v>Cao Văn Dũng, Sinh ngày 03/09/1982</v>
          </cell>
          <cell r="C303">
            <v>12055916</v>
          </cell>
          <cell r="D303" t="str">
            <v>Cao Văn</v>
          </cell>
          <cell r="E303" t="str">
            <v>Dũng</v>
          </cell>
          <cell r="F303" t="str">
            <v>Cao Văn Dũng</v>
          </cell>
          <cell r="G303" t="str">
            <v>03/09/1982</v>
          </cell>
          <cell r="H303" t="str">
            <v xml:space="preserve">Nghệ An </v>
          </cell>
          <cell r="I303" t="str">
            <v xml:space="preserve">Nam </v>
          </cell>
          <cell r="J303" t="str">
            <v>Kinh tế chính trị</v>
          </cell>
          <cell r="K303" t="str">
            <v>Quản lý kinh tế</v>
          </cell>
          <cell r="L303">
            <v>60340410</v>
          </cell>
          <cell r="M303" t="str">
            <v>QH-2012-E</v>
          </cell>
          <cell r="N303" t="str">
            <v>K21-QLKT5</v>
          </cell>
          <cell r="O303" t="str">
            <v>Quản lý dự án đầu tư xây dựng công trình tại Tổng công ty xây lắp Dầu khí Nghệ An</v>
          </cell>
          <cell r="P303" t="str">
            <v>TS. Nguyễn Duy Lạc</v>
          </cell>
          <cell r="Q303" t="str">
            <v>Trường ĐH Mỏ - Địa chất</v>
          </cell>
          <cell r="R303" t="str">
            <v>ok</v>
          </cell>
          <cell r="S303" t="str">
            <v>2</v>
          </cell>
          <cell r="T303" t="str">
            <v>Đợt 2/2012</v>
          </cell>
          <cell r="U303">
            <v>2</v>
          </cell>
          <cell r="V303" t="str">
            <v>3820/QĐ-ĐHKT ngày 03 tháng 10 năm 2014</v>
          </cell>
          <cell r="Z303" t="str">
            <v>3</v>
          </cell>
          <cell r="AA303" t="str">
            <v>Cao Văn Dũng, Sinh ngày 03/09/1982</v>
          </cell>
        </row>
        <row r="304">
          <cell r="A304">
            <v>303</v>
          </cell>
          <cell r="B304" t="str">
            <v>Nguyễn Tuấn Dũng, Sinh ngày 04/08/1981</v>
          </cell>
          <cell r="C304">
            <v>12055657</v>
          </cell>
          <cell r="D304" t="str">
            <v>Nguyễn Tuấn</v>
          </cell>
          <cell r="E304" t="str">
            <v>Dũng</v>
          </cell>
          <cell r="F304" t="str">
            <v>Nguyễn Tuấn Dũng</v>
          </cell>
          <cell r="G304" t="str">
            <v>04/08/1981</v>
          </cell>
          <cell r="H304" t="str">
            <v xml:space="preserve">Nghệ An </v>
          </cell>
          <cell r="I304" t="str">
            <v>Nam</v>
          </cell>
          <cell r="J304" t="str">
            <v>Kinh tế chính trị</v>
          </cell>
          <cell r="K304" t="str">
            <v>Quản lý kinh tế</v>
          </cell>
          <cell r="L304">
            <v>60340410</v>
          </cell>
          <cell r="M304" t="str">
            <v>QH-2012-E</v>
          </cell>
          <cell r="N304" t="str">
            <v>K21-QLKT5</v>
          </cell>
          <cell r="O304" t="str">
            <v>Quản lý đầu tư xây dựng cơ bản từ nguồn vốn ngân sách nhà nước trên địa bàn tỉnh Nghệ An</v>
          </cell>
          <cell r="P304" t="str">
            <v>PGS.TS. Trần Anh Tài</v>
          </cell>
          <cell r="Q304" t="str">
            <v xml:space="preserve"> Trường ĐH Kinh tế, ĐHQG Hà Nội</v>
          </cell>
          <cell r="R304" t="str">
            <v>Trùng tên đề tài</v>
          </cell>
          <cell r="S304" t="str">
            <v>2</v>
          </cell>
          <cell r="T304" t="str">
            <v>Đợt 2/2012</v>
          </cell>
          <cell r="U304">
            <v>2</v>
          </cell>
          <cell r="V304" t="e">
            <v>#N/A</v>
          </cell>
          <cell r="W304" t="e">
            <v>#N/A</v>
          </cell>
          <cell r="Z304" t="str">
            <v>3</v>
          </cell>
          <cell r="AA304" t="str">
            <v>Nguyễn Tuấn Dũng, Sinh ngày 04/08/1981</v>
          </cell>
        </row>
        <row r="305">
          <cell r="A305">
            <v>304</v>
          </cell>
          <cell r="B305" t="str">
            <v>Võ Tá Duy, Sinh ngày 10/10/1982</v>
          </cell>
          <cell r="C305">
            <v>12055156</v>
          </cell>
          <cell r="D305" t="str">
            <v>Võ Tá</v>
          </cell>
          <cell r="E305" t="str">
            <v>Duy</v>
          </cell>
          <cell r="F305" t="str">
            <v>Võ Tá Duy</v>
          </cell>
          <cell r="G305" t="str">
            <v>10/10/1982</v>
          </cell>
          <cell r="H305" t="str">
            <v>Hà Tĩnh</v>
          </cell>
          <cell r="I305" t="str">
            <v>Nam</v>
          </cell>
          <cell r="J305" t="str">
            <v>Kinh tế chính trị</v>
          </cell>
          <cell r="K305" t="str">
            <v>Quản lý kinh tế</v>
          </cell>
          <cell r="L305">
            <v>60340410</v>
          </cell>
          <cell r="M305" t="str">
            <v>QH-2012-E</v>
          </cell>
          <cell r="N305" t="str">
            <v>K21-QLKT5</v>
          </cell>
          <cell r="O305" t="str">
            <v>Quản lý đầu tư xây dựng cơ bản từ nguồn vốn ngân sách nhà nước trên địa bàn huyện Thạch Hà, tỉnh Hà Tĩnh</v>
          </cell>
          <cell r="P305" t="str">
            <v>TS. Phạm Quỳnh Anh</v>
          </cell>
          <cell r="Q305" t="str">
            <v xml:space="preserve"> Trường ĐH Kinh tế, ĐHQG Hà Nội</v>
          </cell>
          <cell r="R305" t="str">
            <v>ok</v>
          </cell>
          <cell r="S305" t="str">
            <v>1</v>
          </cell>
          <cell r="T305" t="str">
            <v>Đợt 2/2012</v>
          </cell>
          <cell r="U305">
            <v>2</v>
          </cell>
          <cell r="V305" t="str">
            <v>3821/QĐ-ĐHKT ngày 03 tháng 10 năm 2014</v>
          </cell>
          <cell r="Z305" t="str">
            <v>3</v>
          </cell>
          <cell r="AA305" t="str">
            <v>Võ Tá Duy, Sinh ngày 10/10/1982</v>
          </cell>
        </row>
        <row r="306">
          <cell r="A306">
            <v>305</v>
          </cell>
          <cell r="B306" t="str">
            <v>Nguyễn Thị Thùy Dương, Sinh ngày 08/10/1982</v>
          </cell>
          <cell r="C306">
            <v>12055658</v>
          </cell>
          <cell r="D306" t="str">
            <v>Nguyễn Thị Thùy</v>
          </cell>
          <cell r="E306" t="str">
            <v>Dương</v>
          </cell>
          <cell r="F306" t="str">
            <v>Nguyễn Thị Thùy Dương</v>
          </cell>
          <cell r="G306" t="str">
            <v>08/10/1982</v>
          </cell>
          <cell r="H306" t="str">
            <v xml:space="preserve">Nghệ An </v>
          </cell>
          <cell r="I306" t="str">
            <v>Nữ</v>
          </cell>
          <cell r="J306" t="str">
            <v>Kinh tế chính trị</v>
          </cell>
          <cell r="K306" t="str">
            <v>Quản lý kinh tế</v>
          </cell>
          <cell r="L306">
            <v>60340410</v>
          </cell>
          <cell r="M306" t="str">
            <v>QH-2012-E</v>
          </cell>
          <cell r="N306" t="str">
            <v>K21-QLKT5</v>
          </cell>
          <cell r="O306" t="str">
            <v>Phát triển dịch vụ ngân hàng bán lẻ tại Ngân hàng TMCP Đầu tư và Phát triển Việt Nam - chi nhánh Nghệ An</v>
          </cell>
          <cell r="P306" t="str">
            <v>TS. Phạm Quỳnh Anh</v>
          </cell>
          <cell r="Q306" t="str">
            <v xml:space="preserve"> Trường ĐH Kinh tế, ĐHQG Hà Nội</v>
          </cell>
          <cell r="R306" t="str">
            <v>ok sửa</v>
          </cell>
          <cell r="S306" t="str">
            <v>2</v>
          </cell>
          <cell r="T306" t="str">
            <v>Đợt 2/2012</v>
          </cell>
          <cell r="U306">
            <v>2</v>
          </cell>
          <cell r="V306" t="str">
            <v>3856/QĐ-ĐHKT ngày 03 tháng 10 năm 2014</v>
          </cell>
          <cell r="Z306" t="str">
            <v>3</v>
          </cell>
          <cell r="AA306" t="str">
            <v>Nguyễn Thị Thùy Dương, Sinh ngày 08/10/1982</v>
          </cell>
        </row>
        <row r="307">
          <cell r="A307">
            <v>306</v>
          </cell>
          <cell r="B307" t="str">
            <v>Nguyễn Quang Đông, Sinh ngày 08/08/1983</v>
          </cell>
          <cell r="C307">
            <v>12055659</v>
          </cell>
          <cell r="D307" t="str">
            <v>Nguyễn Quang</v>
          </cell>
          <cell r="E307" t="str">
            <v>Đông</v>
          </cell>
          <cell r="F307" t="str">
            <v>Nguyễn Quang Đông</v>
          </cell>
          <cell r="G307" t="str">
            <v>08/08/1983</v>
          </cell>
          <cell r="H307" t="str">
            <v xml:space="preserve">Nghệ An </v>
          </cell>
          <cell r="I307" t="str">
            <v xml:space="preserve">Nam </v>
          </cell>
          <cell r="J307" t="str">
            <v>Kinh tế chính trị</v>
          </cell>
          <cell r="K307" t="str">
            <v>Quản lý kinh tế</v>
          </cell>
          <cell r="L307">
            <v>60340410</v>
          </cell>
          <cell r="M307" t="str">
            <v>QH-2012-E</v>
          </cell>
          <cell r="N307" t="str">
            <v>K21-QLKT5</v>
          </cell>
          <cell r="O307" t="str">
            <v>Quản lý rủi ro tín dụng tại Ngân hàng TMCP Đầu tư và Phát triển Việt Nam - chi nhánh Phủ Diễn</v>
          </cell>
          <cell r="P307" t="str">
            <v>TS. Lê Trung Thành</v>
          </cell>
          <cell r="Q307" t="str">
            <v xml:space="preserve"> Trường ĐH Kinh tế, ĐHQG Hà Nội</v>
          </cell>
          <cell r="R307" t="str">
            <v>ok</v>
          </cell>
          <cell r="S307" t="str">
            <v>2</v>
          </cell>
          <cell r="T307" t="str">
            <v>Đợt 2/2012</v>
          </cell>
          <cell r="U307">
            <v>2</v>
          </cell>
          <cell r="V307" t="str">
            <v>3822/QĐ-ĐHKT ngày 03 tháng 10 năm 2014</v>
          </cell>
          <cell r="Z307" t="str">
            <v>3</v>
          </cell>
          <cell r="AA307" t="str">
            <v>Nguyễn Quang Đông, Sinh ngày 08/08/1983</v>
          </cell>
        </row>
        <row r="308">
          <cell r="A308">
            <v>307</v>
          </cell>
          <cell r="B308" t="str">
            <v>Hồ Sỹ Đồng, Sinh ngày 25/10/1976</v>
          </cell>
          <cell r="C308">
            <v>12055159</v>
          </cell>
          <cell r="D308" t="str">
            <v>Hồ Sỹ</v>
          </cell>
          <cell r="E308" t="str">
            <v>Đồng</v>
          </cell>
          <cell r="F308" t="str">
            <v>Hồ Sỹ Đồng</v>
          </cell>
          <cell r="G308" t="str">
            <v>25/10/1976</v>
          </cell>
          <cell r="H308" t="str">
            <v>Hà Tĩnh</v>
          </cell>
          <cell r="I308" t="str">
            <v>Nam</v>
          </cell>
          <cell r="J308" t="str">
            <v>Kinh tế chính trị</v>
          </cell>
          <cell r="K308" t="str">
            <v>Quản lý kinh tế</v>
          </cell>
          <cell r="L308">
            <v>60340410</v>
          </cell>
          <cell r="M308" t="str">
            <v>QH-2012-E</v>
          </cell>
          <cell r="N308" t="str">
            <v>K21-QLKT5</v>
          </cell>
          <cell r="O308" t="str">
            <v>Phát triển nguồn nhân lực cho phát triển kinh tế - xã hội các huyện miền núi tỉnh Hà Tĩnh</v>
          </cell>
          <cell r="P308" t="str">
            <v>PGS.TS. Trần Anh Tài</v>
          </cell>
          <cell r="Q308" t="str">
            <v xml:space="preserve"> Trường ĐH Kinh tế, ĐHQG Hà Nội</v>
          </cell>
          <cell r="R308" t="str">
            <v>ok</v>
          </cell>
          <cell r="S308" t="str">
            <v>1</v>
          </cell>
          <cell r="T308" t="str">
            <v>Đợt 2/2012</v>
          </cell>
          <cell r="U308">
            <v>2</v>
          </cell>
          <cell r="V308" t="str">
            <v>3823/QĐ-ĐHKT ngày 03 tháng 10 năm 2014</v>
          </cell>
          <cell r="Z308" t="str">
            <v>3</v>
          </cell>
          <cell r="AA308" t="str">
            <v>Hồ Sỹ Đồng, Sinh ngày 25/10/1976</v>
          </cell>
        </row>
        <row r="309">
          <cell r="A309">
            <v>308</v>
          </cell>
          <cell r="B309" t="str">
            <v>Nguyễn Hữu Đức, Sinh ngày 05/04/1986</v>
          </cell>
          <cell r="C309">
            <v>12055660</v>
          </cell>
          <cell r="D309" t="str">
            <v>Nguyễn Hữu</v>
          </cell>
          <cell r="E309" t="str">
            <v>Đức</v>
          </cell>
          <cell r="F309" t="str">
            <v>Nguyễn Hữu Đức</v>
          </cell>
          <cell r="G309" t="str">
            <v>05/04/1986</v>
          </cell>
          <cell r="H309" t="str">
            <v xml:space="preserve">Nghệ An </v>
          </cell>
          <cell r="I309" t="str">
            <v xml:space="preserve">Nam </v>
          </cell>
          <cell r="J309" t="str">
            <v>Kinh tế chính trị</v>
          </cell>
          <cell r="K309" t="str">
            <v>Quản lý kinh tế</v>
          </cell>
          <cell r="L309">
            <v>60340410</v>
          </cell>
          <cell r="M309" t="str">
            <v>QH-2012-E</v>
          </cell>
          <cell r="N309" t="str">
            <v>K21-QLKT5</v>
          </cell>
          <cell r="O309" t="str">
            <v>Ứng dụng công nghệ thông tin trong Quản lý chất lượng dịch vụ Internet cố định của VNPT Nghệ An</v>
          </cell>
          <cell r="P309" t="str">
            <v>GS.TS. Đinh Văn Tiến</v>
          </cell>
          <cell r="Q309" t="str">
            <v>Học viện Hành chính quốc gia</v>
          </cell>
          <cell r="R309" t="str">
            <v>ok</v>
          </cell>
          <cell r="S309" t="str">
            <v>2</v>
          </cell>
          <cell r="T309" t="str">
            <v>Đợt 2/2012</v>
          </cell>
          <cell r="U309">
            <v>2</v>
          </cell>
          <cell r="V309" t="str">
            <v>3824/QĐ-ĐHKT ngày 03 tháng 10 năm 2014</v>
          </cell>
          <cell r="Z309" t="str">
            <v>3</v>
          </cell>
          <cell r="AA309" t="str">
            <v>Nguyễn Hữu Đức, Sinh ngày 05/04/1986</v>
          </cell>
        </row>
        <row r="310">
          <cell r="A310">
            <v>309</v>
          </cell>
          <cell r="B310" t="str">
            <v>Nguyễn Thị Giang, Sinh ngày 24/06/1981</v>
          </cell>
          <cell r="C310">
            <v>12055661</v>
          </cell>
          <cell r="D310" t="str">
            <v>Nguyễn Thị</v>
          </cell>
          <cell r="E310" t="str">
            <v>Giang</v>
          </cell>
          <cell r="F310" t="str">
            <v>Nguyễn Thị Giang</v>
          </cell>
          <cell r="G310" t="str">
            <v>24/06/1981</v>
          </cell>
          <cell r="H310" t="str">
            <v xml:space="preserve">Nghệ An </v>
          </cell>
          <cell r="I310" t="str">
            <v>Nữ</v>
          </cell>
          <cell r="J310" t="str">
            <v>Kinh tế chính trị</v>
          </cell>
          <cell r="K310" t="str">
            <v>Quản lý kinh tế</v>
          </cell>
          <cell r="L310">
            <v>60340410</v>
          </cell>
          <cell r="M310" t="str">
            <v>QH-2012-E</v>
          </cell>
          <cell r="N310" t="str">
            <v>K21-QLKT5</v>
          </cell>
          <cell r="O310" t="str">
            <v>Quản lý nhà nước đối với các dự án có vốn đầu tư trực tiếp nước ngoài trên địa bàn tỉnh Nghệ An</v>
          </cell>
          <cell r="P310" t="str">
            <v>PGS.TS. Hoàng Văn Bằng</v>
          </cell>
          <cell r="Q310" t="str">
            <v>Văn phòng chính phủ</v>
          </cell>
          <cell r="R310" t="str">
            <v>ok</v>
          </cell>
          <cell r="S310" t="str">
            <v>2</v>
          </cell>
          <cell r="T310" t="str">
            <v>Đợt 2/2012</v>
          </cell>
          <cell r="U310">
            <v>2</v>
          </cell>
          <cell r="V310" t="str">
            <v>3825/QĐ-ĐHKT ngày 03 tháng 10 năm 2014</v>
          </cell>
          <cell r="Z310" t="str">
            <v>3</v>
          </cell>
          <cell r="AA310" t="str">
            <v>Nguyễn Thị Giang, Sinh ngày 24/06/1981</v>
          </cell>
        </row>
        <row r="311">
          <cell r="A311">
            <v>310</v>
          </cell>
          <cell r="B311" t="str">
            <v>Lê Đăng Giáp, Sinh ngày 07/02/1972</v>
          </cell>
          <cell r="C311">
            <v>12055662</v>
          </cell>
          <cell r="D311" t="str">
            <v>Lê Đăng</v>
          </cell>
          <cell r="E311" t="str">
            <v>Giáp</v>
          </cell>
          <cell r="F311" t="str">
            <v>Lê Đăng Giáp</v>
          </cell>
          <cell r="G311" t="str">
            <v>07/02/1972</v>
          </cell>
          <cell r="H311" t="str">
            <v xml:space="preserve">Nghệ An </v>
          </cell>
          <cell r="I311" t="str">
            <v>Nam</v>
          </cell>
          <cell r="J311" t="str">
            <v>Kinh tế chính trị</v>
          </cell>
          <cell r="K311" t="str">
            <v>Quản lý kinh tế</v>
          </cell>
          <cell r="L311">
            <v>60340410</v>
          </cell>
          <cell r="M311" t="str">
            <v>QH-2012-E</v>
          </cell>
          <cell r="N311" t="str">
            <v>K21-QLKT5</v>
          </cell>
          <cell r="O311" t="str">
            <v>Tổ chức, thực hiện chính sách tái định cư  tại thị xã Thái Hòa, tỉnh Nghệ An</v>
          </cell>
          <cell r="P311" t="str">
            <v>GS.TS. Đinh Văn Tiến</v>
          </cell>
          <cell r="Q311" t="str">
            <v>Học viện Hành chính quốc gia</v>
          </cell>
          <cell r="R311" t="str">
            <v>ok</v>
          </cell>
          <cell r="S311" t="str">
            <v>2</v>
          </cell>
          <cell r="T311" t="str">
            <v>Đợt 2/2012</v>
          </cell>
          <cell r="U311">
            <v>2</v>
          </cell>
          <cell r="V311" t="str">
            <v>3826/QĐ-ĐHKT ngày 03 tháng 10 năm 2014</v>
          </cell>
          <cell r="Z311" t="str">
            <v>3</v>
          </cell>
          <cell r="AA311" t="str">
            <v>Lê Đăng Giáp, Sinh ngày 07/02/1972</v>
          </cell>
        </row>
        <row r="312">
          <cell r="A312">
            <v>311</v>
          </cell>
          <cell r="B312" t="str">
            <v>Nguyễn Duy Hà, Sinh ngày 25/01/1984</v>
          </cell>
          <cell r="C312">
            <v>12055663</v>
          </cell>
          <cell r="D312" t="str">
            <v>Nguyễn Duy</v>
          </cell>
          <cell r="E312" t="str">
            <v>Hà</v>
          </cell>
          <cell r="F312" t="str">
            <v>Nguyễn Duy Hà</v>
          </cell>
          <cell r="G312" t="str">
            <v>25/01/1984</v>
          </cell>
          <cell r="H312" t="str">
            <v>Hà Tĩnh</v>
          </cell>
          <cell r="I312" t="str">
            <v xml:space="preserve">Nam </v>
          </cell>
          <cell r="J312" t="str">
            <v>Kinh tế chính trị</v>
          </cell>
          <cell r="K312" t="str">
            <v>Quản lý kinh tế</v>
          </cell>
          <cell r="L312">
            <v>60340410</v>
          </cell>
          <cell r="M312" t="str">
            <v>QH-2012-E</v>
          </cell>
          <cell r="N312" t="str">
            <v>K21-QLKT5</v>
          </cell>
          <cell r="O312" t="str">
            <v>Giải quyết việc làm cho thanh niên nông thôn ở huyện Hưng Nguyên, tỉnh Nghệ An</v>
          </cell>
          <cell r="P312" t="str">
            <v>TS. Đinh Văn Thông</v>
          </cell>
          <cell r="Q312" t="str">
            <v xml:space="preserve"> Trường ĐH Kinh tế, ĐHQG Hà Nội</v>
          </cell>
          <cell r="S312" t="str">
            <v>2</v>
          </cell>
          <cell r="T312" t="str">
            <v>Đợt 2/2012</v>
          </cell>
          <cell r="U312" t="str">
            <v>4</v>
          </cell>
          <cell r="V312" t="e">
            <v>#N/A</v>
          </cell>
          <cell r="W312" t="str">
            <v>Giải quyết việc làm cho thanh niên nông thôn ở huyện Hưng Nguyên, tỉnh Nghệ An</v>
          </cell>
          <cell r="X312" t="str">
            <v>4</v>
          </cell>
          <cell r="Z312" t="str">
            <v>3</v>
          </cell>
          <cell r="AA312" t="str">
            <v>Nguyễn Duy Hà, Sinh ngày 25/01/1984</v>
          </cell>
        </row>
        <row r="313">
          <cell r="A313">
            <v>312</v>
          </cell>
          <cell r="B313" t="str">
            <v>Trần Văn Hà, Sinh ngày 20/07/1986</v>
          </cell>
          <cell r="C313">
            <v>12055664</v>
          </cell>
          <cell r="D313" t="str">
            <v>Trần Văn</v>
          </cell>
          <cell r="E313" t="str">
            <v>Hà</v>
          </cell>
          <cell r="F313" t="str">
            <v>Trần Văn Hà</v>
          </cell>
          <cell r="G313" t="str">
            <v>20/07/1986</v>
          </cell>
          <cell r="H313" t="str">
            <v xml:space="preserve">Nghệ An </v>
          </cell>
          <cell r="I313" t="str">
            <v xml:space="preserve">Nam </v>
          </cell>
          <cell r="J313" t="str">
            <v>Kinh tế chính trị</v>
          </cell>
          <cell r="K313" t="str">
            <v>Quản lý kinh tế</v>
          </cell>
          <cell r="L313">
            <v>60340410</v>
          </cell>
          <cell r="M313" t="str">
            <v>QH-2012-E</v>
          </cell>
          <cell r="N313" t="str">
            <v>K21-QLKT5</v>
          </cell>
          <cell r="O313" t="str">
            <v>Quản lý hoạt động tài chính ở Công ty cổ phần Sông Đà 4</v>
          </cell>
          <cell r="P313" t="str">
            <v>PGS.TS. Tạ Kim Ngọc</v>
          </cell>
          <cell r="Q313" t="str">
            <v>Tạp chí Khoa học xã hội Việt Nam</v>
          </cell>
          <cell r="R313" t="str">
            <v>Trùng đề tài K19 đã công bố</v>
          </cell>
          <cell r="S313" t="str">
            <v>2</v>
          </cell>
          <cell r="T313" t="str">
            <v>Đợt 2/2012</v>
          </cell>
          <cell r="U313" t="str">
            <v>5</v>
          </cell>
          <cell r="V313" t="e">
            <v>#N/A</v>
          </cell>
          <cell r="W313" t="e">
            <v>#N/A</v>
          </cell>
          <cell r="Z313" t="str">
            <v>5</v>
          </cell>
          <cell r="AA313" t="str">
            <v>Trần Văn Hà, Sinh ngày 20/07/1986</v>
          </cell>
        </row>
        <row r="314">
          <cell r="A314">
            <v>313</v>
          </cell>
          <cell r="B314" t="str">
            <v>Phạm Thanh Hải, Sinh ngày 01/01/1981</v>
          </cell>
          <cell r="C314">
            <v>12055665</v>
          </cell>
          <cell r="D314" t="str">
            <v>Phạm Thanh</v>
          </cell>
          <cell r="E314" t="str">
            <v>Hải</v>
          </cell>
          <cell r="F314" t="str">
            <v>Phạm Thanh Hải</v>
          </cell>
          <cell r="G314" t="str">
            <v>01/01/1981</v>
          </cell>
          <cell r="H314" t="str">
            <v xml:space="preserve">Nghệ An </v>
          </cell>
          <cell r="I314" t="str">
            <v xml:space="preserve">Nam </v>
          </cell>
          <cell r="J314" t="str">
            <v>Kinh tế chính trị</v>
          </cell>
          <cell r="K314" t="str">
            <v>Quản lý kinh tế</v>
          </cell>
          <cell r="L314">
            <v>60340410</v>
          </cell>
          <cell r="M314" t="str">
            <v>QH-2012-E</v>
          </cell>
          <cell r="N314" t="str">
            <v>K21-QLKT5</v>
          </cell>
          <cell r="O314" t="str">
            <v>Quản lý thị trường bất động sản trên địa bàn thành phố Vinh, tỉnh Nghệ An</v>
          </cell>
          <cell r="P314" t="str">
            <v>PGS.TS. Nguyễn Xuân Thiên</v>
          </cell>
          <cell r="Q314" t="str">
            <v xml:space="preserve"> Trường ĐH Kinh tế, ĐHQG Hà Nội</v>
          </cell>
          <cell r="R314" t="str">
            <v>ok</v>
          </cell>
          <cell r="S314" t="str">
            <v>2</v>
          </cell>
          <cell r="T314" t="str">
            <v>Đợt 2/2012</v>
          </cell>
          <cell r="U314">
            <v>2</v>
          </cell>
          <cell r="V314" t="str">
            <v>3827/QĐ-ĐHKT ngày 03 tháng 10 năm 2014</v>
          </cell>
          <cell r="Z314" t="str">
            <v>3</v>
          </cell>
          <cell r="AA314" t="str">
            <v>Phạm Thanh Hải, Sinh ngày 01/01/1981</v>
          </cell>
        </row>
        <row r="315">
          <cell r="A315">
            <v>314</v>
          </cell>
          <cell r="B315" t="str">
            <v>Nguyễn Bá Hảo, Sinh ngày 27/02/1969</v>
          </cell>
          <cell r="C315">
            <v>12055666</v>
          </cell>
          <cell r="D315" t="str">
            <v>Nguyễn Bá</v>
          </cell>
          <cell r="E315" t="str">
            <v>Hảo</v>
          </cell>
          <cell r="F315" t="str">
            <v>Nguyễn Bá Hảo</v>
          </cell>
          <cell r="G315" t="str">
            <v>27/02/1969</v>
          </cell>
          <cell r="H315" t="str">
            <v xml:space="preserve">Nghệ An </v>
          </cell>
          <cell r="I315" t="str">
            <v>Nam</v>
          </cell>
          <cell r="J315" t="str">
            <v>Kinh tế chính trị</v>
          </cell>
          <cell r="K315" t="str">
            <v>Quản lý kinh tế</v>
          </cell>
          <cell r="L315">
            <v>60340410</v>
          </cell>
          <cell r="M315" t="str">
            <v>QH-2012-E</v>
          </cell>
          <cell r="N315" t="str">
            <v>K21-QLKT5</v>
          </cell>
          <cell r="O315" t="str">
            <v>Phát triển nguồn nhân lực của Bưu điện tỉnh Nghệ An</v>
          </cell>
          <cell r="P315" t="str">
            <v>PGS.TS. Nguyễn Hữu Đạt</v>
          </cell>
          <cell r="Q315" t="str">
            <v>Viện Kinh tế Việt Nam</v>
          </cell>
          <cell r="R315" t="str">
            <v>ok</v>
          </cell>
          <cell r="S315" t="str">
            <v>2</v>
          </cell>
          <cell r="T315" t="str">
            <v>Đợt 2/2012</v>
          </cell>
          <cell r="U315">
            <v>2</v>
          </cell>
          <cell r="V315" t="str">
            <v>3828/QĐ-ĐHKT ngày 03 tháng 10 năm 2014</v>
          </cell>
          <cell r="Z315" t="str">
            <v>3</v>
          </cell>
          <cell r="AA315" t="str">
            <v>Nguyễn Bá Hảo, Sinh ngày 27/02/1969</v>
          </cell>
        </row>
        <row r="316">
          <cell r="A316">
            <v>315</v>
          </cell>
          <cell r="B316" t="str">
            <v>Đinh Thu Hiền, Sinh ngày 15/12/1986</v>
          </cell>
          <cell r="C316">
            <v>12055667</v>
          </cell>
          <cell r="D316" t="str">
            <v>Đinh Thu</v>
          </cell>
          <cell r="E316" t="str">
            <v>Hiền</v>
          </cell>
          <cell r="F316" t="str">
            <v>Đinh Thu Hiền</v>
          </cell>
          <cell r="G316" t="str">
            <v>15/12/1986</v>
          </cell>
          <cell r="H316" t="str">
            <v xml:space="preserve">Nghệ An </v>
          </cell>
          <cell r="I316" t="str">
            <v>Nữ</v>
          </cell>
          <cell r="J316" t="str">
            <v>Kinh tế chính trị</v>
          </cell>
          <cell r="K316" t="str">
            <v>Quản lý kinh tế</v>
          </cell>
          <cell r="L316">
            <v>60340410</v>
          </cell>
          <cell r="M316" t="str">
            <v>QH-2012-E</v>
          </cell>
          <cell r="N316" t="str">
            <v>K21-QLKT5</v>
          </cell>
          <cell r="O316" t="str">
            <v>Tín dụng cho các doanh nghiệp nhỏ và vừa tại Ngân hàng TMCP Ngoại thương Việt Nam - chi nhánh Bắc Hà Tĩnh</v>
          </cell>
          <cell r="P316" t="str">
            <v>PGS.TS. Lê Văn Luyện</v>
          </cell>
          <cell r="Q316" t="str">
            <v>Học viện Ngân hàng</v>
          </cell>
          <cell r="R316" t="str">
            <v>ok sửa</v>
          </cell>
          <cell r="S316" t="str">
            <v>2</v>
          </cell>
          <cell r="T316" t="str">
            <v>Đợt 2/2012</v>
          </cell>
          <cell r="U316">
            <v>2</v>
          </cell>
          <cell r="V316" t="str">
            <v>3857/QĐ-ĐHKT ngày 03 tháng 10 năm 2014</v>
          </cell>
          <cell r="Z316" t="str">
            <v>3</v>
          </cell>
          <cell r="AA316" t="str">
            <v>Đinh Thu Hiền, Sinh ngày 15/12/1986</v>
          </cell>
        </row>
        <row r="317">
          <cell r="A317">
            <v>316</v>
          </cell>
          <cell r="B317" t="str">
            <v>Trần Xuân Hòa, Sinh ngày 10/07/1974</v>
          </cell>
          <cell r="C317">
            <v>12055182</v>
          </cell>
          <cell r="D317" t="str">
            <v xml:space="preserve">Trần Xuân </v>
          </cell>
          <cell r="E317" t="str">
            <v>Hòa</v>
          </cell>
          <cell r="F317" t="str">
            <v>Trần Xuân Hòa</v>
          </cell>
          <cell r="G317" t="str">
            <v>10/07/1974</v>
          </cell>
          <cell r="H317" t="str">
            <v>Hà Tĩnh</v>
          </cell>
          <cell r="I317" t="str">
            <v>Nam</v>
          </cell>
          <cell r="J317" t="str">
            <v>Kinh tế chính trị</v>
          </cell>
          <cell r="K317" t="str">
            <v>Quản lý kinh tế</v>
          </cell>
          <cell r="L317">
            <v>60340410</v>
          </cell>
          <cell r="M317" t="str">
            <v>QH-2012-E</v>
          </cell>
          <cell r="N317" t="str">
            <v>K21-QLKT5</v>
          </cell>
          <cell r="O317" t="str">
            <v>Quản lý và khai thác các công trình thủy lợi huyện Thạch Hà, tỉnh Hà Tĩnh</v>
          </cell>
          <cell r="P317" t="str">
            <v>TS. Nguyễn Thị Hồng Hải</v>
          </cell>
          <cell r="Q317" t="str">
            <v xml:space="preserve"> Trường ĐH Kinh tế, ĐHQG Hà Nội</v>
          </cell>
          <cell r="R317" t="str">
            <v>ok sửa</v>
          </cell>
          <cell r="S317" t="str">
            <v>1</v>
          </cell>
          <cell r="T317" t="str">
            <v>Đợt 2/2012</v>
          </cell>
          <cell r="U317">
            <v>2</v>
          </cell>
          <cell r="V317" t="str">
            <v>3858/QĐ-ĐHKT ngày 03 tháng 10 năm 2014</v>
          </cell>
          <cell r="Z317" t="str">
            <v>3</v>
          </cell>
          <cell r="AA317" t="str">
            <v>Trần Xuân Hòa, Sinh ngày 10/07/1974</v>
          </cell>
        </row>
        <row r="318">
          <cell r="A318">
            <v>317</v>
          </cell>
          <cell r="B318" t="str">
            <v>Chu Thị Hoài, Sinh ngày 19/01/1981</v>
          </cell>
          <cell r="C318">
            <v>12055668</v>
          </cell>
          <cell r="D318" t="str">
            <v>Chu Thị</v>
          </cell>
          <cell r="E318" t="str">
            <v>Hoài</v>
          </cell>
          <cell r="F318" t="str">
            <v>Chu Thị Hoài</v>
          </cell>
          <cell r="G318" t="str">
            <v>19/01/1981</v>
          </cell>
          <cell r="H318" t="str">
            <v xml:space="preserve">Nghệ An </v>
          </cell>
          <cell r="I318" t="str">
            <v>Nữ</v>
          </cell>
          <cell r="J318" t="str">
            <v>Kinh tế chính trị</v>
          </cell>
          <cell r="K318" t="str">
            <v>Quản lý kinh tế</v>
          </cell>
          <cell r="L318">
            <v>60340410</v>
          </cell>
          <cell r="M318" t="str">
            <v>QH-2012-E</v>
          </cell>
          <cell r="N318" t="str">
            <v>K21-QLKT5</v>
          </cell>
          <cell r="O318" t="str">
            <v>Kiểm tra chi ngân sách nhà nước tại Sở Tài chính tỉnh Nghệ An</v>
          </cell>
          <cell r="P318" t="str">
            <v>TS. Nguyễn Trúc Lê</v>
          </cell>
          <cell r="Q318" t="str">
            <v xml:space="preserve"> Trường ĐH Kinh tế, ĐHQG Hà Nội</v>
          </cell>
          <cell r="S318" t="str">
            <v>2</v>
          </cell>
          <cell r="T318" t="str">
            <v>Đợt 2/2012</v>
          </cell>
          <cell r="U318" t="str">
            <v>4</v>
          </cell>
          <cell r="V318" t="e">
            <v>#N/A</v>
          </cell>
          <cell r="W318" t="str">
            <v>Kiểm tra chi ngân sách nhà nước tại Sở Tài chính tỉnh Nghệ An</v>
          </cell>
          <cell r="X318" t="str">
            <v>4</v>
          </cell>
          <cell r="Z318" t="str">
            <v>3</v>
          </cell>
          <cell r="AA318" t="str">
            <v>Chu Thị Hoài, Sinh ngày 19/01/1981</v>
          </cell>
        </row>
        <row r="319">
          <cell r="A319">
            <v>318</v>
          </cell>
          <cell r="B319" t="str">
            <v>Nguyễn Quốc Hoàn, Sinh ngày 29/06/1979</v>
          </cell>
          <cell r="C319">
            <v>12055669</v>
          </cell>
          <cell r="D319" t="str">
            <v>Nguyễn Quốc</v>
          </cell>
          <cell r="E319" t="str">
            <v>Hoàn</v>
          </cell>
          <cell r="F319" t="str">
            <v>Nguyễn Quốc Hoàn</v>
          </cell>
          <cell r="G319" t="str">
            <v>29/06/1979</v>
          </cell>
          <cell r="H319" t="str">
            <v xml:space="preserve">Nghệ An </v>
          </cell>
          <cell r="I319" t="str">
            <v xml:space="preserve">Nam </v>
          </cell>
          <cell r="J319" t="str">
            <v>Kinh tế chính trị</v>
          </cell>
          <cell r="K319" t="str">
            <v>Quản lý kinh tế</v>
          </cell>
          <cell r="L319">
            <v>60340410</v>
          </cell>
          <cell r="M319" t="str">
            <v>QH-2012-E</v>
          </cell>
          <cell r="N319" t="str">
            <v>K21-QLKT5</v>
          </cell>
          <cell r="O319" t="str">
            <v>Quản lý nhà nước về đấu thầu các Công trình xây dựng cơ bản ở huyện Anh Sơn, tỉnh Nghệ An</v>
          </cell>
          <cell r="P319" t="str">
            <v>TS. Phạm Vũ Thắng</v>
          </cell>
          <cell r="Q319" t="str">
            <v xml:space="preserve"> Trường ĐH Kinh tế, ĐHQG Hà Nội</v>
          </cell>
          <cell r="R319" t="str">
            <v>ok</v>
          </cell>
          <cell r="S319" t="str">
            <v>2</v>
          </cell>
          <cell r="T319" t="str">
            <v>Đợt 2/2012</v>
          </cell>
          <cell r="U319">
            <v>2</v>
          </cell>
          <cell r="V319" t="str">
            <v>3829/QĐ-ĐHKT ngày 03 tháng 10 năm 2014</v>
          </cell>
          <cell r="Z319" t="str">
            <v>3</v>
          </cell>
          <cell r="AA319" t="str">
            <v>Nguyễn Quốc Hoàn, Sinh ngày 29/06/1979</v>
          </cell>
        </row>
        <row r="320">
          <cell r="A320">
            <v>319</v>
          </cell>
          <cell r="B320" t="str">
            <v>Trần Thị Hồng, Sinh ngày 13/10/1972</v>
          </cell>
          <cell r="C320">
            <v>12055670</v>
          </cell>
          <cell r="D320" t="str">
            <v>Trần Thị</v>
          </cell>
          <cell r="E320" t="str">
            <v>Hồng</v>
          </cell>
          <cell r="F320" t="str">
            <v>Trần Thị Hồng</v>
          </cell>
          <cell r="G320" t="str">
            <v>13/10/1972</v>
          </cell>
          <cell r="H320" t="str">
            <v xml:space="preserve">Nghệ An </v>
          </cell>
          <cell r="I320" t="str">
            <v>Nữ</v>
          </cell>
          <cell r="J320" t="str">
            <v>Kinh tế chính trị</v>
          </cell>
          <cell r="K320" t="str">
            <v>Quản lý kinh tế</v>
          </cell>
          <cell r="L320">
            <v>60340410</v>
          </cell>
          <cell r="M320" t="str">
            <v>QH-2012-E</v>
          </cell>
          <cell r="N320" t="str">
            <v>K21-QLKT5</v>
          </cell>
          <cell r="O320" t="str">
            <v>Kiểm soát chi ngân sách nhà nước qua Kho bạc nhà nước Nghệ An</v>
          </cell>
          <cell r="P320" t="str">
            <v>PGS.TS. Nguyễn Thị Kim Anh</v>
          </cell>
          <cell r="Q320" t="str">
            <v xml:space="preserve"> Trường ĐH Kinh tế, ĐHQG Hà Nội</v>
          </cell>
          <cell r="R320" t="str">
            <v>ok</v>
          </cell>
          <cell r="S320" t="str">
            <v>2</v>
          </cell>
          <cell r="T320" t="str">
            <v>Đợt 2/2012</v>
          </cell>
          <cell r="U320">
            <v>2</v>
          </cell>
          <cell r="V320" t="str">
            <v>3830/QĐ-ĐHKT ngày 03 tháng 10 năm 2014</v>
          </cell>
          <cell r="Z320" t="str">
            <v>3</v>
          </cell>
          <cell r="AA320" t="str">
            <v>Trần Thị Hồng, Sinh ngày 13/10/1972</v>
          </cell>
        </row>
        <row r="321">
          <cell r="A321">
            <v>320</v>
          </cell>
          <cell r="B321" t="str">
            <v>Bùi Việt Hùng, Sinh ngày 29/03/1973</v>
          </cell>
          <cell r="C321">
            <v>12055672</v>
          </cell>
          <cell r="D321" t="str">
            <v>Bùi Việt</v>
          </cell>
          <cell r="E321" t="str">
            <v>Hùng</v>
          </cell>
          <cell r="F321" t="str">
            <v>Bùi Việt Hùng</v>
          </cell>
          <cell r="G321" t="str">
            <v>29/03/1973</v>
          </cell>
          <cell r="H321" t="str">
            <v>Hà Tĩnh</v>
          </cell>
          <cell r="I321" t="str">
            <v xml:space="preserve">Nam </v>
          </cell>
          <cell r="J321" t="str">
            <v>Kinh tế chính trị</v>
          </cell>
          <cell r="K321" t="str">
            <v>Quản lý kinh tế</v>
          </cell>
          <cell r="L321">
            <v>60340410</v>
          </cell>
          <cell r="M321" t="str">
            <v>QH-2012-E</v>
          </cell>
          <cell r="N321" t="str">
            <v>K21-QLKT5</v>
          </cell>
          <cell r="O321" t="str">
            <v>Chính sách hỗ trợ xây dựng nông thôn mới ở huyện Vũ Quang, tỉnh Hà Tĩnh</v>
          </cell>
          <cell r="P321" t="str">
            <v>PGS.TS. Phan Huy Đường</v>
          </cell>
          <cell r="Q321" t="str">
            <v xml:space="preserve"> Trường ĐH Kinh tế, ĐHQG Hà Nội</v>
          </cell>
          <cell r="S321" t="str">
            <v>2</v>
          </cell>
          <cell r="T321" t="str">
            <v>Đợt 2/2012</v>
          </cell>
          <cell r="U321" t="str">
            <v>4</v>
          </cell>
          <cell r="V321" t="e">
            <v>#N/A</v>
          </cell>
          <cell r="W321" t="str">
            <v>Chính sách hỗ trợ xây dựng nông thôn mới ở huyện Vũ Quang - tỉnh Hà Tĩnh</v>
          </cell>
          <cell r="X321" t="str">
            <v>4</v>
          </cell>
          <cell r="Z321" t="str">
            <v>3</v>
          </cell>
          <cell r="AA321" t="str">
            <v>Bùi Việt Hùng, Sinh ngày 29/03/1973</v>
          </cell>
        </row>
        <row r="322">
          <cell r="A322">
            <v>321</v>
          </cell>
          <cell r="B322" t="str">
            <v>Phạm Mạnh Hùng, Sinh ngày 09/04/1986</v>
          </cell>
          <cell r="C322">
            <v>12055671</v>
          </cell>
          <cell r="D322" t="str">
            <v>Phạm Mạnh</v>
          </cell>
          <cell r="E322" t="str">
            <v>Hùng</v>
          </cell>
          <cell r="F322" t="str">
            <v>Phạm Mạnh Hùng</v>
          </cell>
          <cell r="G322" t="str">
            <v>09/04/1986</v>
          </cell>
          <cell r="H322" t="str">
            <v xml:space="preserve">Nghệ An </v>
          </cell>
          <cell r="I322" t="str">
            <v xml:space="preserve">Nam </v>
          </cell>
          <cell r="J322" t="str">
            <v>Kinh tế chính trị</v>
          </cell>
          <cell r="K322" t="str">
            <v>Quản lý kinh tế</v>
          </cell>
          <cell r="L322">
            <v>60340410</v>
          </cell>
          <cell r="M322" t="str">
            <v>QH-2012-E</v>
          </cell>
          <cell r="N322" t="str">
            <v>K21-QLKT5</v>
          </cell>
          <cell r="O322" t="str">
            <v>Đầu tư phát triển kết cấu hạ tầng giao thông tĩnh ở thành phố Vinh, tỉnh Nghệ An</v>
          </cell>
          <cell r="P322" t="str">
            <v>PGS.TS. Phạm Quốc Trung</v>
          </cell>
          <cell r="Q322" t="str">
            <v>Học viện Chính trị quốc gia Hồ Chí Minh</v>
          </cell>
          <cell r="R322" t="str">
            <v>ok</v>
          </cell>
          <cell r="S322" t="str">
            <v>2</v>
          </cell>
          <cell r="T322" t="str">
            <v>Đợt 2/2012</v>
          </cell>
          <cell r="U322">
            <v>2</v>
          </cell>
          <cell r="V322" t="str">
            <v>3831/QĐ-ĐHKT ngày 03 tháng 10 năm 2014</v>
          </cell>
          <cell r="Z322" t="str">
            <v>3</v>
          </cell>
          <cell r="AA322" t="str">
            <v>Phạm Mạnh Hùng, Sinh ngày 09/04/1986</v>
          </cell>
        </row>
        <row r="323">
          <cell r="A323">
            <v>322</v>
          </cell>
          <cell r="B323" t="str">
            <v>Thái Quang Huy, Sinh ngày 29/04/1979</v>
          </cell>
          <cell r="C323">
            <v>12055673</v>
          </cell>
          <cell r="D323" t="str">
            <v>Thái Quang</v>
          </cell>
          <cell r="E323" t="str">
            <v>Huy</v>
          </cell>
          <cell r="F323" t="str">
            <v>Thái Quang Huy</v>
          </cell>
          <cell r="G323" t="str">
            <v>29/04/1979</v>
          </cell>
          <cell r="H323" t="str">
            <v xml:space="preserve">Nghệ An </v>
          </cell>
          <cell r="I323" t="str">
            <v xml:space="preserve">Nam </v>
          </cell>
          <cell r="J323" t="str">
            <v>Kinh tế chính trị</v>
          </cell>
          <cell r="K323" t="str">
            <v>Quản lý kinh tế</v>
          </cell>
          <cell r="L323">
            <v>60340410</v>
          </cell>
          <cell r="M323" t="str">
            <v>QH-2012-E</v>
          </cell>
          <cell r="N323" t="str">
            <v>K21-QLKT5</v>
          </cell>
          <cell r="O323" t="str">
            <v>Quản lý đầu tư xây dựng cơ bản từ vốn ngân sách ở cấp huyện trên địa bàn tỉnh Nghệ An</v>
          </cell>
          <cell r="P323" t="str">
            <v>GS.TS. Đinh Văn Tiến</v>
          </cell>
          <cell r="Q323" t="str">
            <v>Học viện Hành chính quốc gia</v>
          </cell>
          <cell r="R323" t="str">
            <v>ok</v>
          </cell>
          <cell r="S323" t="str">
            <v>2</v>
          </cell>
          <cell r="T323" t="str">
            <v>Đợt 2/2012</v>
          </cell>
          <cell r="U323">
            <v>2</v>
          </cell>
          <cell r="V323" t="str">
            <v>3832/QĐ-ĐHKT ngày 03 tháng 10 năm 2014</v>
          </cell>
          <cell r="Z323" t="str">
            <v>3</v>
          </cell>
          <cell r="AA323" t="str">
            <v>Thái Quang Huy, Sinh ngày 29/04/1979</v>
          </cell>
        </row>
        <row r="324">
          <cell r="A324">
            <v>323</v>
          </cell>
          <cell r="B324" t="str">
            <v>Nguyễn Thị Thanh Huyền, Sinh ngày 20/12/1980</v>
          </cell>
          <cell r="C324">
            <v>12055674</v>
          </cell>
          <cell r="D324" t="str">
            <v>Nguyễn Thị Thanh</v>
          </cell>
          <cell r="E324" t="str">
            <v>Huyền</v>
          </cell>
          <cell r="F324" t="str">
            <v>Nguyễn Thị Thanh Huyền</v>
          </cell>
          <cell r="G324" t="str">
            <v>20/12/1980</v>
          </cell>
          <cell r="H324" t="str">
            <v xml:space="preserve">Nghệ An </v>
          </cell>
          <cell r="I324" t="str">
            <v>Nữ</v>
          </cell>
          <cell r="J324" t="str">
            <v>Kinh tế chính trị</v>
          </cell>
          <cell r="K324" t="str">
            <v>Quản lý kinh tế</v>
          </cell>
          <cell r="L324">
            <v>60340410</v>
          </cell>
          <cell r="M324" t="str">
            <v>QH-2012-E</v>
          </cell>
          <cell r="N324" t="str">
            <v>K21-QLKT5</v>
          </cell>
          <cell r="O324" t="str">
            <v>Phát triển các sản phẩm dịch vụ huy động vốn tại Ngân hàng TMCP Đầu tư và Phát triển Việt Nam - chi nhánh tỉnh Nghệ An</v>
          </cell>
          <cell r="P324" t="str">
            <v>PGS.TS. Lê Văn Luyện</v>
          </cell>
          <cell r="Q324" t="str">
            <v>Học viện Ngân hàng</v>
          </cell>
          <cell r="R324" t="str">
            <v>ok sửa</v>
          </cell>
          <cell r="S324" t="str">
            <v>2</v>
          </cell>
          <cell r="T324" t="str">
            <v>Đợt 2/2012</v>
          </cell>
          <cell r="U324">
            <v>2</v>
          </cell>
          <cell r="V324" t="str">
            <v>3859/QĐ-ĐHKT ngày 03 tháng 10 năm 2014</v>
          </cell>
          <cell r="Z324" t="str">
            <v>3</v>
          </cell>
          <cell r="AA324" t="str">
            <v>Nguyễn Thị Thanh Huyền, Sinh ngày 20/12/1980</v>
          </cell>
        </row>
        <row r="325">
          <cell r="A325">
            <v>324</v>
          </cell>
          <cell r="B325" t="str">
            <v>Trương Thị Thanh Huyền, Sinh ngày 16/10/1983</v>
          </cell>
          <cell r="C325">
            <v>12055675</v>
          </cell>
          <cell r="D325" t="str">
            <v>Trương Thị Thanh</v>
          </cell>
          <cell r="E325" t="str">
            <v>Huyền</v>
          </cell>
          <cell r="F325" t="str">
            <v>Trương Thị Thanh Huyền</v>
          </cell>
          <cell r="G325" t="str">
            <v>16/10/1983</v>
          </cell>
          <cell r="H325" t="str">
            <v xml:space="preserve">Nghệ An </v>
          </cell>
          <cell r="I325" t="str">
            <v>Nữ</v>
          </cell>
          <cell r="J325" t="str">
            <v>Kinh tế chính trị</v>
          </cell>
          <cell r="K325" t="str">
            <v>Quản lý kinh tế</v>
          </cell>
          <cell r="L325">
            <v>60340410</v>
          </cell>
          <cell r="M325" t="str">
            <v>QH-2012-E</v>
          </cell>
          <cell r="N325" t="str">
            <v>K21-QLKT5</v>
          </cell>
          <cell r="O325" t="str">
            <v>Vai trò của chính quyền địa phương trong xây dựng nông thôn mới ở huyện Nghi Lộc, tỉnh Nghệ An</v>
          </cell>
          <cell r="P325" t="str">
            <v>TS. Đào Thị Bích Thủy</v>
          </cell>
          <cell r="Q325" t="str">
            <v xml:space="preserve"> Trường ĐH Kinh tế, ĐHQG Hà Nội</v>
          </cell>
          <cell r="S325" t="str">
            <v>2</v>
          </cell>
          <cell r="T325" t="str">
            <v>Đợt 2/2012</v>
          </cell>
          <cell r="U325" t="str">
            <v>4</v>
          </cell>
          <cell r="V325" t="e">
            <v>#N/A</v>
          </cell>
          <cell r="W325" t="str">
            <v>Vai trò của chính quyền địa phương trong xây dựng nông thôn mới ở huyện Nghi Lộc, tỉnh Nghệ An</v>
          </cell>
          <cell r="X325" t="str">
            <v>4</v>
          </cell>
          <cell r="Z325" t="str">
            <v>3</v>
          </cell>
          <cell r="AA325" t="str">
            <v>Trương Thị Thanh Huyền, Sinh ngày 16/10/1983</v>
          </cell>
        </row>
        <row r="326">
          <cell r="A326">
            <v>325</v>
          </cell>
          <cell r="B326" t="str">
            <v>Vương Thị Thành Hưng, Sinh ngày 05/01/1983</v>
          </cell>
          <cell r="C326">
            <v>12055676</v>
          </cell>
          <cell r="D326" t="str">
            <v>Vương Thị Thành</v>
          </cell>
          <cell r="E326" t="str">
            <v>Hưng</v>
          </cell>
          <cell r="F326" t="str">
            <v>Vương Thị Thành Hưng</v>
          </cell>
          <cell r="G326" t="str">
            <v>05/01/1983</v>
          </cell>
          <cell r="H326" t="str">
            <v xml:space="preserve">Nghệ An </v>
          </cell>
          <cell r="I326" t="str">
            <v>Nữ</v>
          </cell>
          <cell r="J326" t="str">
            <v>Kinh tế chính trị</v>
          </cell>
          <cell r="K326" t="str">
            <v>Quản lý kinh tế</v>
          </cell>
          <cell r="L326">
            <v>60340410</v>
          </cell>
          <cell r="M326" t="str">
            <v>QH-2012-E</v>
          </cell>
          <cell r="N326" t="str">
            <v>K21-QLKT5</v>
          </cell>
          <cell r="O326" t="str">
            <v>Quản lý dự án xây dựng công trình giao thông đường bộ tại Ban Quản lý dự án công trình giao thông Nghệ An</v>
          </cell>
          <cell r="P326" t="str">
            <v>TS. Nguyễn Trúc Lê</v>
          </cell>
          <cell r="Q326" t="str">
            <v xml:space="preserve"> Trường ĐH Kinh tế, ĐHQG Hà Nội</v>
          </cell>
          <cell r="S326" t="str">
            <v>2</v>
          </cell>
          <cell r="T326" t="str">
            <v>Đợt 2/2012</v>
          </cell>
          <cell r="U326" t="str">
            <v>4</v>
          </cell>
          <cell r="V326" t="e">
            <v>#N/A</v>
          </cell>
          <cell r="W326" t="str">
            <v>Quản lý dự án xây dựng công trình giao thông đường bộ tại Ban Quản lý dự án công trình giao thông Nghệ An</v>
          </cell>
          <cell r="X326" t="str">
            <v>4</v>
          </cell>
          <cell r="Z326" t="str">
            <v>3</v>
          </cell>
          <cell r="AA326" t="str">
            <v>Vương Thị Thành Hưng, Sinh ngày 05/01/1983</v>
          </cell>
        </row>
        <row r="327">
          <cell r="A327">
            <v>326</v>
          </cell>
          <cell r="B327" t="str">
            <v>Nguyễn Giang Hương, Sinh ngày 13/01/1985</v>
          </cell>
          <cell r="C327">
            <v>12055677</v>
          </cell>
          <cell r="D327" t="str">
            <v>Nguyễn Giang</v>
          </cell>
          <cell r="E327" t="str">
            <v>Hương</v>
          </cell>
          <cell r="F327" t="str">
            <v>Nguyễn Giang Hương</v>
          </cell>
          <cell r="G327" t="str">
            <v>13/01/1985</v>
          </cell>
          <cell r="H327" t="str">
            <v xml:space="preserve">Nghệ An </v>
          </cell>
          <cell r="I327" t="str">
            <v>Nữ</v>
          </cell>
          <cell r="J327" t="str">
            <v>Kinh tế chính trị</v>
          </cell>
          <cell r="K327" t="str">
            <v>Quản lý kinh tế</v>
          </cell>
          <cell r="L327">
            <v>60340410</v>
          </cell>
          <cell r="M327" t="str">
            <v>QH-2012-E</v>
          </cell>
          <cell r="N327" t="str">
            <v>K21-QLKT5</v>
          </cell>
          <cell r="O327" t="str">
            <v>Quản lý thu thuế xuất nhập khẩu tại Cục Hải quan tỉnh Nghệ An</v>
          </cell>
          <cell r="P327" t="str">
            <v>TS. Khu Thị Tuyết Mai</v>
          </cell>
          <cell r="Q327" t="str">
            <v xml:space="preserve"> Trường ĐH Kinh tế, ĐHQG Hà Nội</v>
          </cell>
          <cell r="R327" t="str">
            <v>ok sửa</v>
          </cell>
          <cell r="S327" t="str">
            <v>2</v>
          </cell>
          <cell r="T327" t="str">
            <v>Đợt 2/2012</v>
          </cell>
          <cell r="U327">
            <v>2</v>
          </cell>
          <cell r="V327" t="str">
            <v>3860/QĐ-ĐHKT ngày 03 tháng 10 năm 2014</v>
          </cell>
          <cell r="Z327" t="str">
            <v>3</v>
          </cell>
          <cell r="AA327" t="str">
            <v>Nguyễn Giang Hương, Sinh ngày 13/01/1985</v>
          </cell>
        </row>
        <row r="328">
          <cell r="A328">
            <v>327</v>
          </cell>
          <cell r="B328" t="str">
            <v>Nguyễn Phấn Khởi, Sinh ngày 02/11/1985</v>
          </cell>
          <cell r="C328">
            <v>12055678</v>
          </cell>
          <cell r="D328" t="str">
            <v>Nguyễn Phấn</v>
          </cell>
          <cell r="E328" t="str">
            <v>Khởi</v>
          </cell>
          <cell r="F328" t="str">
            <v>Nguyễn Phấn Khởi</v>
          </cell>
          <cell r="G328" t="str">
            <v>02/11/1985</v>
          </cell>
          <cell r="H328" t="str">
            <v xml:space="preserve">Nghệ An </v>
          </cell>
          <cell r="I328" t="str">
            <v xml:space="preserve">Nam </v>
          </cell>
          <cell r="J328" t="str">
            <v>Kinh tế chính trị</v>
          </cell>
          <cell r="K328" t="str">
            <v>Quản lý kinh tế</v>
          </cell>
          <cell r="L328">
            <v>60340410</v>
          </cell>
          <cell r="M328" t="str">
            <v>QH-2012-E</v>
          </cell>
          <cell r="N328" t="str">
            <v>K21-QLKT5</v>
          </cell>
          <cell r="O328" t="str">
            <v>Phát triển kinh tế biển tại huyện Nghi Lộc, tỉnh Nghệ An</v>
          </cell>
          <cell r="P328" t="str">
            <v>TS. Nguyễn Viết Thành</v>
          </cell>
          <cell r="Q328" t="str">
            <v xml:space="preserve"> Trường ĐH Kinh tế, ĐHQG Hà Nội</v>
          </cell>
          <cell r="R328" t="str">
            <v>ok</v>
          </cell>
          <cell r="S328" t="str">
            <v>2</v>
          </cell>
          <cell r="T328" t="str">
            <v>Đợt 2/2012</v>
          </cell>
          <cell r="U328">
            <v>2</v>
          </cell>
          <cell r="V328" t="str">
            <v>3833/QĐ-ĐHKT ngày 03 tháng 10 năm 2014</v>
          </cell>
          <cell r="Z328" t="str">
            <v>3</v>
          </cell>
          <cell r="AA328" t="str">
            <v>Nguyễn Phấn Khởi, Sinh ngày 02/11/1985</v>
          </cell>
        </row>
        <row r="329">
          <cell r="A329">
            <v>328</v>
          </cell>
          <cell r="B329" t="str">
            <v>Nguyễn Văn Kiều, Sinh ngày 20/02/1986</v>
          </cell>
          <cell r="C329">
            <v>12055679</v>
          </cell>
          <cell r="D329" t="str">
            <v>Nguyễn Văn</v>
          </cell>
          <cell r="E329" t="str">
            <v>Kiều</v>
          </cell>
          <cell r="F329" t="str">
            <v>Nguyễn Văn Kiều</v>
          </cell>
          <cell r="G329" t="str">
            <v>20/02/1986</v>
          </cell>
          <cell r="H329" t="str">
            <v xml:space="preserve">Nghệ An </v>
          </cell>
          <cell r="I329" t="str">
            <v xml:space="preserve">Nam </v>
          </cell>
          <cell r="J329" t="str">
            <v>Kinh tế chính trị</v>
          </cell>
          <cell r="K329" t="str">
            <v>Quản lý kinh tế</v>
          </cell>
          <cell r="L329">
            <v>60340410</v>
          </cell>
          <cell r="M329" t="str">
            <v>QH-2012-E</v>
          </cell>
          <cell r="N329" t="str">
            <v>K21-QLKT5</v>
          </cell>
          <cell r="O329" t="str">
            <v>Nâng cao vai trò của phụ nữ nông thôn trong phát triển kinh tế hộ gia đình trên địa bàn huyện Nghi Lộc, Nghệ An</v>
          </cell>
          <cell r="P329" t="str">
            <v>PGS.TS. Ngô Quang Minh</v>
          </cell>
          <cell r="Q329" t="str">
            <v>Học viện Chính trị quốc gia Hồ Chí Minh</v>
          </cell>
          <cell r="S329" t="str">
            <v>2</v>
          </cell>
          <cell r="T329" t="str">
            <v>Đợt 2/2012</v>
          </cell>
          <cell r="U329" t="str">
            <v>4</v>
          </cell>
          <cell r="V329" t="e">
            <v>#N/A</v>
          </cell>
          <cell r="W329" t="str">
            <v>Nâng cao vai trò của phụ nữ nông thôn trong phát triển kinh tế hộ gia đình trên địa bàn huyện Nghi Lộc, Nghệ An</v>
          </cell>
          <cell r="X329" t="str">
            <v>4</v>
          </cell>
          <cell r="Z329" t="str">
            <v>3</v>
          </cell>
          <cell r="AA329" t="str">
            <v>Nguyễn Văn Kiều, Sinh ngày 20/02/1986</v>
          </cell>
        </row>
        <row r="330">
          <cell r="A330">
            <v>329</v>
          </cell>
          <cell r="B330" t="str">
            <v>Hồ Khánh Lâm, Sinh ngày 02/12/1985</v>
          </cell>
          <cell r="C330">
            <v>12055680</v>
          </cell>
          <cell r="D330" t="str">
            <v>Hồ Khánh</v>
          </cell>
          <cell r="E330" t="str">
            <v>Lâm</v>
          </cell>
          <cell r="F330" t="str">
            <v>Hồ Khánh Lâm</v>
          </cell>
          <cell r="G330" t="str">
            <v>02/12/1985</v>
          </cell>
          <cell r="H330" t="str">
            <v xml:space="preserve">Nghệ An </v>
          </cell>
          <cell r="I330" t="str">
            <v xml:space="preserve">Nam </v>
          </cell>
          <cell r="J330" t="str">
            <v>Kinh tế chính trị</v>
          </cell>
          <cell r="K330" t="str">
            <v>Quản lý kinh tế</v>
          </cell>
          <cell r="L330">
            <v>60340410</v>
          </cell>
          <cell r="M330" t="str">
            <v>QH-2012-E</v>
          </cell>
          <cell r="N330" t="str">
            <v>K21-QLKT5</v>
          </cell>
          <cell r="O330" t="str">
            <v>Phát triển kinh tế biển ở tỉnh Nghệ An</v>
          </cell>
          <cell r="P330" t="str">
            <v>PGS.TS. Tạ Kim Ngọc</v>
          </cell>
          <cell r="Q330" t="str">
            <v>Tạp chí Khoa học xã hội Việt Nam</v>
          </cell>
          <cell r="R330" t="str">
            <v>ok sửa</v>
          </cell>
          <cell r="S330" t="str">
            <v>2</v>
          </cell>
          <cell r="T330" t="str">
            <v>Đợt 2/2012</v>
          </cell>
          <cell r="U330">
            <v>2</v>
          </cell>
          <cell r="V330" t="str">
            <v>3861/QĐ-ĐHKT ngày 03 tháng 10 năm 2014</v>
          </cell>
          <cell r="Z330" t="str">
            <v>3</v>
          </cell>
          <cell r="AA330" t="str">
            <v>Hồ Khánh Lâm, Sinh ngày 02/12/1985</v>
          </cell>
        </row>
        <row r="331">
          <cell r="A331">
            <v>330</v>
          </cell>
          <cell r="B331" t="str">
            <v>Nguyễn Thanh Minh, Sinh ngày 10/02/1978</v>
          </cell>
          <cell r="C331">
            <v>12055681</v>
          </cell>
          <cell r="D331" t="str">
            <v>Nguyễn Thanh</v>
          </cell>
          <cell r="E331" t="str">
            <v>Minh</v>
          </cell>
          <cell r="F331" t="str">
            <v>Nguyễn Thanh Minh</v>
          </cell>
          <cell r="G331" t="str">
            <v>10/02/1978</v>
          </cell>
          <cell r="H331" t="str">
            <v xml:space="preserve">Nghệ An </v>
          </cell>
          <cell r="I331" t="str">
            <v xml:space="preserve">Nam </v>
          </cell>
          <cell r="J331" t="str">
            <v>Kinh tế chính trị</v>
          </cell>
          <cell r="K331" t="str">
            <v>Quản lý kinh tế</v>
          </cell>
          <cell r="L331">
            <v>60340410</v>
          </cell>
          <cell r="M331" t="str">
            <v>QH-2012-E</v>
          </cell>
          <cell r="N331" t="str">
            <v>K21-QLKT5</v>
          </cell>
          <cell r="O331" t="str">
            <v>Quản lý ngân sách nhà nước huyện Con Cuông, tỉnh Nghệ An</v>
          </cell>
          <cell r="P331" t="str">
            <v>TS. Nguyễn Anh Tuấn</v>
          </cell>
          <cell r="Q331" t="str">
            <v xml:space="preserve"> Trường ĐH Kinh tế, ĐHQG Hà Nội</v>
          </cell>
          <cell r="R331" t="str">
            <v>ok sửa</v>
          </cell>
          <cell r="S331" t="str">
            <v>2</v>
          </cell>
          <cell r="T331" t="str">
            <v>Đợt 2/2012</v>
          </cell>
          <cell r="U331">
            <v>2</v>
          </cell>
          <cell r="V331" t="str">
            <v>3862/QĐ-ĐHKT ngày 03 tháng 10 năm 2014</v>
          </cell>
          <cell r="Z331" t="str">
            <v>3</v>
          </cell>
          <cell r="AA331" t="str">
            <v>Nguyễn Thanh Minh, Sinh ngày 10/02/1978</v>
          </cell>
        </row>
        <row r="332">
          <cell r="A332">
            <v>331</v>
          </cell>
          <cell r="B332" t="str">
            <v>Nguyễn Thị Mai Nhàn, Sinh ngày 07/08/1980</v>
          </cell>
          <cell r="C332">
            <v>12055682</v>
          </cell>
          <cell r="D332" t="str">
            <v>Nguyễn Thị Mai</v>
          </cell>
          <cell r="E332" t="str">
            <v>Nhàn</v>
          </cell>
          <cell r="F332" t="str">
            <v>Nguyễn Thị Mai Nhàn</v>
          </cell>
          <cell r="G332" t="str">
            <v>07/08/1980</v>
          </cell>
          <cell r="H332" t="str">
            <v xml:space="preserve">Nghệ An </v>
          </cell>
          <cell r="I332" t="str">
            <v>Nữ</v>
          </cell>
          <cell r="J332" t="str">
            <v>Kinh tế chính trị</v>
          </cell>
          <cell r="K332" t="str">
            <v>Quản lý kinh tế</v>
          </cell>
          <cell r="L332">
            <v>60340410</v>
          </cell>
          <cell r="M332" t="str">
            <v>QH-2012-E</v>
          </cell>
          <cell r="N332" t="str">
            <v>K21-QLKT5</v>
          </cell>
          <cell r="O332" t="str">
            <v>Quản lý hoạt động tín dụng trung và dài hạn tại chi nhánh Ngân hàng phát triển Nghệ An</v>
          </cell>
          <cell r="P332" t="str">
            <v>PGS.TS. Trần Thị Thái Hà</v>
          </cell>
          <cell r="Q332" t="str">
            <v xml:space="preserve"> Trường ĐH Kinh tế, ĐHQG Hà Nội</v>
          </cell>
          <cell r="R332" t="str">
            <v>ok sửa</v>
          </cell>
          <cell r="S332" t="str">
            <v>2</v>
          </cell>
          <cell r="T332" t="str">
            <v>Đợt 2/2012</v>
          </cell>
          <cell r="U332">
            <v>2</v>
          </cell>
          <cell r="V332" t="str">
            <v>3863/QĐ-ĐHKT ngày 03 tháng 10 năm 2014</v>
          </cell>
          <cell r="Z332" t="str">
            <v>3</v>
          </cell>
          <cell r="AA332" t="str">
            <v>Nguyễn Thị Mai Nhàn, Sinh ngày 07/08/1980</v>
          </cell>
        </row>
        <row r="333">
          <cell r="A333">
            <v>332</v>
          </cell>
          <cell r="B333" t="str">
            <v>Nguyễn Thị Nhung, Sinh ngày 20/07/1983</v>
          </cell>
          <cell r="C333">
            <v>12055683</v>
          </cell>
          <cell r="D333" t="str">
            <v>Nguyễn Thị</v>
          </cell>
          <cell r="E333" t="str">
            <v>Nhung</v>
          </cell>
          <cell r="F333" t="str">
            <v>Nguyễn Thị Nhung</v>
          </cell>
          <cell r="G333" t="str">
            <v>20/07/1983</v>
          </cell>
          <cell r="H333" t="str">
            <v xml:space="preserve">Nghệ An </v>
          </cell>
          <cell r="I333" t="str">
            <v>Nữ</v>
          </cell>
          <cell r="J333" t="str">
            <v>Kinh tế chính trị</v>
          </cell>
          <cell r="K333" t="str">
            <v>Quản lý kinh tế</v>
          </cell>
          <cell r="L333">
            <v>60340410</v>
          </cell>
          <cell r="M333" t="str">
            <v>QH-2012-E</v>
          </cell>
          <cell r="N333" t="str">
            <v>K21-QLKT5</v>
          </cell>
          <cell r="O333" t="str">
            <v>Quản trị rủi ro tín dụng tại Ngân hàng hợp tác xã Việt Nam - chi nhánh Nghệ An</v>
          </cell>
          <cell r="P333" t="str">
            <v>PGS.TS. Lê Văn Luyện</v>
          </cell>
          <cell r="Q333" t="str">
            <v>Học viện Ngân hàng</v>
          </cell>
          <cell r="R333" t="str">
            <v>ok</v>
          </cell>
          <cell r="S333" t="str">
            <v>2</v>
          </cell>
          <cell r="T333" t="str">
            <v>Đợt 2/2012</v>
          </cell>
          <cell r="U333">
            <v>2</v>
          </cell>
          <cell r="V333" t="str">
            <v>3834/QĐ-ĐHKT ngày 03 tháng 10 năm 2014</v>
          </cell>
          <cell r="Z333" t="str">
            <v>3</v>
          </cell>
          <cell r="AA333" t="str">
            <v>Nguyễn Thị Nhung, Sinh ngày 20/07/1983</v>
          </cell>
        </row>
        <row r="334">
          <cell r="A334">
            <v>333</v>
          </cell>
          <cell r="B334" t="str">
            <v>Cao Thị Lan Phương, Sinh ngày 13/12/1985</v>
          </cell>
          <cell r="C334">
            <v>12055684</v>
          </cell>
          <cell r="D334" t="str">
            <v>Cao Thị Lan</v>
          </cell>
          <cell r="E334" t="str">
            <v>Phương</v>
          </cell>
          <cell r="F334" t="str">
            <v>Cao Thị Lan Phương</v>
          </cell>
          <cell r="G334" t="str">
            <v>13/12/1985</v>
          </cell>
          <cell r="H334" t="str">
            <v xml:space="preserve">Nghệ An </v>
          </cell>
          <cell r="I334" t="str">
            <v>Nữ</v>
          </cell>
          <cell r="J334" t="str">
            <v>Kinh tế chính trị</v>
          </cell>
          <cell r="K334" t="str">
            <v>Quản lý kinh tế</v>
          </cell>
          <cell r="L334">
            <v>60340410</v>
          </cell>
          <cell r="M334" t="str">
            <v>QH-2012-E</v>
          </cell>
          <cell r="N334" t="str">
            <v>K21-QLKT5</v>
          </cell>
          <cell r="O334" t="str">
            <v>Quản lý nhà nước về hoạt động đấu thầu các công trình xây dựng cơ bản từ nguồn vốn ngân sách của thành phố Vinh</v>
          </cell>
          <cell r="P334" t="str">
            <v>PGS.TS. Phí Mạnh Hồng</v>
          </cell>
          <cell r="Q334" t="str">
            <v xml:space="preserve"> Trường ĐH Kinh tế, ĐHQG Hà Nội</v>
          </cell>
          <cell r="S334" t="str">
            <v>2</v>
          </cell>
          <cell r="T334" t="str">
            <v>Đợt 2/2012</v>
          </cell>
          <cell r="U334" t="str">
            <v>4</v>
          </cell>
          <cell r="V334" t="e">
            <v>#N/A</v>
          </cell>
          <cell r="W334" t="str">
            <v>Quản lý nhà nước về hoạt động đấu thầu các công trình xây dựng cơ bản từ nguồn vốn ngân sách của thành phố Vinh</v>
          </cell>
          <cell r="X334" t="str">
            <v>4</v>
          </cell>
          <cell r="Z334" t="str">
            <v>3</v>
          </cell>
          <cell r="AA334" t="str">
            <v>Cao Thị Lan Phương, Sinh ngày 13/12/1985</v>
          </cell>
        </row>
        <row r="335">
          <cell r="A335">
            <v>334</v>
          </cell>
          <cell r="B335" t="str">
            <v>Phan Ngọc Quang, Sinh ngày 28/11/1986</v>
          </cell>
          <cell r="C335">
            <v>12055685</v>
          </cell>
          <cell r="D335" t="str">
            <v>Phan Ngọc</v>
          </cell>
          <cell r="E335" t="str">
            <v>Quang</v>
          </cell>
          <cell r="F335" t="str">
            <v>Phan Ngọc Quang</v>
          </cell>
          <cell r="G335" t="str">
            <v>28/11/1986</v>
          </cell>
          <cell r="H335" t="str">
            <v xml:space="preserve">Nghệ An </v>
          </cell>
          <cell r="I335" t="str">
            <v xml:space="preserve">Nam </v>
          </cell>
          <cell r="J335" t="str">
            <v>Kinh tế chính trị</v>
          </cell>
          <cell r="K335" t="str">
            <v>Quản lý kinh tế</v>
          </cell>
          <cell r="L335">
            <v>60340410</v>
          </cell>
          <cell r="M335" t="str">
            <v>QH-2012-E</v>
          </cell>
          <cell r="N335" t="str">
            <v>K21-QLKT5</v>
          </cell>
          <cell r="O335" t="str">
            <v>Hoạt động giải phóng mặt bằng trên địa bàn huyện Diễn Châu, tỉnh Nghệ An</v>
          </cell>
          <cell r="P335" t="str">
            <v>PGS.TS. Ngô Quang Minh</v>
          </cell>
          <cell r="Q335" t="str">
            <v>Học viện Chính trị quốc gia Hồ Chí Minh</v>
          </cell>
          <cell r="R335" t="str">
            <v>ok sửa</v>
          </cell>
          <cell r="S335" t="str">
            <v>2</v>
          </cell>
          <cell r="T335" t="str">
            <v>Đợt 2/2012</v>
          </cell>
          <cell r="U335">
            <v>2</v>
          </cell>
          <cell r="V335" t="str">
            <v>3864/QĐ-ĐHKT ngày 03 tháng 10 năm 2014</v>
          </cell>
          <cell r="Z335" t="str">
            <v>3</v>
          </cell>
          <cell r="AA335" t="str">
            <v>Phan Ngọc Quang, Sinh ngày 28/11/1986</v>
          </cell>
        </row>
        <row r="336">
          <cell r="A336">
            <v>335</v>
          </cell>
          <cell r="B336" t="str">
            <v>Nguyễn Minh Sâm, Sinh ngày 22/12/1978</v>
          </cell>
          <cell r="C336">
            <v>12055686</v>
          </cell>
          <cell r="D336" t="str">
            <v>Nguyễn Minh</v>
          </cell>
          <cell r="E336" t="str">
            <v>Sâm</v>
          </cell>
          <cell r="F336" t="str">
            <v>Nguyễn Minh Sâm</v>
          </cell>
          <cell r="G336" t="str">
            <v>22/12/1978</v>
          </cell>
          <cell r="H336" t="str">
            <v>Lạng Sơn</v>
          </cell>
          <cell r="I336" t="str">
            <v xml:space="preserve">Nam </v>
          </cell>
          <cell r="J336" t="str">
            <v>Kinh tế chính trị</v>
          </cell>
          <cell r="K336" t="str">
            <v>Quản lý kinh tế</v>
          </cell>
          <cell r="L336">
            <v>60340410</v>
          </cell>
          <cell r="M336" t="str">
            <v>QH-2012-E</v>
          </cell>
          <cell r="N336" t="str">
            <v>K21-QLKT5</v>
          </cell>
          <cell r="O336" t="str">
            <v>Phát triển nguồn nhân lực cấp xã ở tỉnh Nghệ An</v>
          </cell>
          <cell r="P336" t="str">
            <v>PGS.TS. Mai Thị Thanh Xuân</v>
          </cell>
          <cell r="Q336" t="str">
            <v xml:space="preserve"> Trường ĐH Kinh tế, ĐHQG Hà Nội</v>
          </cell>
          <cell r="R336" t="str">
            <v>ok sửa</v>
          </cell>
          <cell r="S336" t="str">
            <v>2</v>
          </cell>
          <cell r="T336" t="str">
            <v>Đợt 2/2012</v>
          </cell>
          <cell r="U336">
            <v>2</v>
          </cell>
          <cell r="V336" t="str">
            <v>3865/QĐ-ĐHKT ngày 03 tháng 10 năm 2014</v>
          </cell>
          <cell r="Z336" t="str">
            <v>3</v>
          </cell>
          <cell r="AA336" t="str">
            <v>Nguyễn Minh Sâm, Sinh ngày 22/12/1978</v>
          </cell>
        </row>
        <row r="337">
          <cell r="A337">
            <v>336</v>
          </cell>
          <cell r="B337" t="str">
            <v>Nguyễn Văn Sinh, Sinh ngày 06/02/1981</v>
          </cell>
          <cell r="C337">
            <v>12055917</v>
          </cell>
          <cell r="D337" t="str">
            <v>Nguyễn Văn</v>
          </cell>
          <cell r="E337" t="str">
            <v>Sinh</v>
          </cell>
          <cell r="F337" t="str">
            <v>Nguyễn Văn Sinh</v>
          </cell>
          <cell r="G337" t="str">
            <v>06/02/1981</v>
          </cell>
          <cell r="H337" t="str">
            <v xml:space="preserve">Nghệ An </v>
          </cell>
          <cell r="I337" t="str">
            <v xml:space="preserve">Nam </v>
          </cell>
          <cell r="J337" t="str">
            <v>Kinh tế chính trị</v>
          </cell>
          <cell r="K337" t="str">
            <v>Quản lý kinh tế</v>
          </cell>
          <cell r="L337">
            <v>60340410</v>
          </cell>
          <cell r="M337" t="str">
            <v>QH-2012-E</v>
          </cell>
          <cell r="N337" t="str">
            <v>K21-QLKT5</v>
          </cell>
          <cell r="O337" t="str">
            <v>Thực hiện chính sách giảm nghèo ở huyện Hưng Nguyên, tỉnh Nghệ An</v>
          </cell>
          <cell r="P337" t="str">
            <v>PGS.TS. Lê Xuân Đình</v>
          </cell>
          <cell r="Q337" t="str">
            <v>Tạp chí Kinh tế và Dự báo</v>
          </cell>
          <cell r="R337" t="str">
            <v>ok sửa</v>
          </cell>
          <cell r="S337" t="str">
            <v>2</v>
          </cell>
          <cell r="T337" t="str">
            <v>Đợt 2/2012</v>
          </cell>
          <cell r="U337">
            <v>2</v>
          </cell>
          <cell r="V337" t="str">
            <v>3866/QĐ-ĐHKT ngày 03 tháng 10 năm 2014</v>
          </cell>
          <cell r="Z337" t="str">
            <v>3</v>
          </cell>
          <cell r="AA337" t="str">
            <v>Nguyễn Văn Sinh, Sinh ngày 06/02/1981</v>
          </cell>
        </row>
        <row r="338">
          <cell r="A338">
            <v>337</v>
          </cell>
          <cell r="B338" t="str">
            <v>Mai Sỹ Thanh Sơn, Sinh ngày 19/02/1980</v>
          </cell>
          <cell r="C338">
            <v>12055687</v>
          </cell>
          <cell r="D338" t="str">
            <v>Mai Sỹ Thanh</v>
          </cell>
          <cell r="E338" t="str">
            <v>Sơn</v>
          </cell>
          <cell r="F338" t="str">
            <v>Mai Sỹ Thanh Sơn</v>
          </cell>
          <cell r="G338" t="str">
            <v>19/02/1980</v>
          </cell>
          <cell r="H338" t="str">
            <v xml:space="preserve">Nghệ An </v>
          </cell>
          <cell r="I338" t="str">
            <v xml:space="preserve">Nam </v>
          </cell>
          <cell r="J338" t="str">
            <v>Kinh tế chính trị</v>
          </cell>
          <cell r="K338" t="str">
            <v>Quản lý kinh tế</v>
          </cell>
          <cell r="L338">
            <v>60340410</v>
          </cell>
          <cell r="M338" t="str">
            <v>QH-2012-E</v>
          </cell>
          <cell r="N338" t="str">
            <v>K21-QLKT5</v>
          </cell>
          <cell r="O338" t="str">
            <v>Phát triển dịch vụ y tế trên địa bàn tỉnh Nghệ An</v>
          </cell>
          <cell r="P338" t="str">
            <v>PGS.TS. Hà Văn Hội</v>
          </cell>
          <cell r="Q338" t="str">
            <v xml:space="preserve"> Trường ĐH Kinh tế, ĐHQG Hà Nội</v>
          </cell>
          <cell r="S338" t="str">
            <v>2</v>
          </cell>
          <cell r="T338" t="str">
            <v>Đợt 2/2012</v>
          </cell>
          <cell r="U338" t="str">
            <v>4</v>
          </cell>
          <cell r="V338" t="e">
            <v>#N/A</v>
          </cell>
          <cell r="W338" t="str">
            <v>Phát triển dịch vụ y tế trên địa bàn tỉnh Nghệ An</v>
          </cell>
          <cell r="X338" t="str">
            <v>4</v>
          </cell>
          <cell r="Z338" t="str">
            <v>3</v>
          </cell>
          <cell r="AA338" t="str">
            <v>Mai Sỹ Thanh Sơn, Sinh ngày 19/02/1980</v>
          </cell>
        </row>
        <row r="339">
          <cell r="A339">
            <v>338</v>
          </cell>
          <cell r="B339" t="str">
            <v>Phạm Trường Sơn, Sinh ngày 07/12/1976</v>
          </cell>
          <cell r="C339">
            <v>12055688</v>
          </cell>
          <cell r="D339" t="str">
            <v>Phạm Trường</v>
          </cell>
          <cell r="E339" t="str">
            <v>Sơn</v>
          </cell>
          <cell r="F339" t="str">
            <v>Phạm Trường Sơn</v>
          </cell>
          <cell r="G339" t="str">
            <v>07/12/1976</v>
          </cell>
          <cell r="H339" t="str">
            <v xml:space="preserve">Nghệ An </v>
          </cell>
          <cell r="I339" t="str">
            <v xml:space="preserve">Nam </v>
          </cell>
          <cell r="J339" t="str">
            <v>Kinh tế chính trị</v>
          </cell>
          <cell r="K339" t="str">
            <v>Quản lý kinh tế</v>
          </cell>
          <cell r="L339">
            <v>60340410</v>
          </cell>
          <cell r="M339" t="str">
            <v>QH-2012-E</v>
          </cell>
          <cell r="N339" t="str">
            <v>K21-QLKT5</v>
          </cell>
          <cell r="O339" t="str">
            <v>Quản lý ngân sách nhà nước huyện Hưng Nguyên, tỉnh Nghệ An</v>
          </cell>
          <cell r="P339" t="str">
            <v>TS. Phạm Vũ Thắng</v>
          </cell>
          <cell r="Q339" t="str">
            <v xml:space="preserve"> Trường ĐH Kinh tế, ĐHQG Hà Nội</v>
          </cell>
          <cell r="R339" t="str">
            <v>ok sửa</v>
          </cell>
          <cell r="S339" t="str">
            <v>2</v>
          </cell>
          <cell r="T339" t="str">
            <v>Đợt 2/2012</v>
          </cell>
          <cell r="U339">
            <v>2</v>
          </cell>
          <cell r="V339" t="str">
            <v>3867/QĐ-ĐHKT ngày 03 tháng 10 năm 2014</v>
          </cell>
          <cell r="Z339" t="str">
            <v>3</v>
          </cell>
          <cell r="AA339" t="str">
            <v>Phạm Trường Sơn, Sinh ngày 07/12/1976</v>
          </cell>
        </row>
        <row r="340">
          <cell r="A340">
            <v>339</v>
          </cell>
          <cell r="B340" t="str">
            <v>Tăng Đình Tạo, Sinh ngày 25/03/1982</v>
          </cell>
          <cell r="C340">
            <v>12055689</v>
          </cell>
          <cell r="D340" t="str">
            <v>Tăng Đình</v>
          </cell>
          <cell r="E340" t="str">
            <v>Tạo</v>
          </cell>
          <cell r="F340" t="str">
            <v>Tăng Đình Tạo</v>
          </cell>
          <cell r="G340" t="str">
            <v>25/03/1982</v>
          </cell>
          <cell r="H340" t="str">
            <v xml:space="preserve">Nghệ An </v>
          </cell>
          <cell r="I340" t="str">
            <v xml:space="preserve">Nam </v>
          </cell>
          <cell r="J340" t="str">
            <v>Kinh tế chính trị</v>
          </cell>
          <cell r="K340" t="str">
            <v>Quản lý kinh tế</v>
          </cell>
          <cell r="L340">
            <v>60340410</v>
          </cell>
          <cell r="M340" t="str">
            <v>QH-2012-E</v>
          </cell>
          <cell r="N340" t="str">
            <v>K21-QLKT5</v>
          </cell>
          <cell r="O340" t="str">
            <v>Nâng cao năng suất lao động của chuyên viên tín dụng ở Ngân hàng TMCP Phương Đông</v>
          </cell>
          <cell r="P340" t="str">
            <v>PGS.TS. Lê Quân</v>
          </cell>
          <cell r="Q340" t="str">
            <v>ĐHQG Hà Nội</v>
          </cell>
          <cell r="S340" t="str">
            <v>2</v>
          </cell>
          <cell r="T340" t="str">
            <v>Đợt 2/2012</v>
          </cell>
          <cell r="U340" t="str">
            <v>4</v>
          </cell>
          <cell r="V340" t="e">
            <v>#N/A</v>
          </cell>
          <cell r="W340" t="str">
            <v>Nâng cao năng suất lao động của chuyên viên tín dụng ở Ngân hàng TMCP Phương Đông</v>
          </cell>
          <cell r="X340" t="str">
            <v>4</v>
          </cell>
          <cell r="Z340" t="str">
            <v>3</v>
          </cell>
          <cell r="AA340" t="str">
            <v>Tăng Đình Tạo, Sinh ngày 25/03/1982</v>
          </cell>
        </row>
        <row r="341">
          <cell r="A341">
            <v>340</v>
          </cell>
          <cell r="B341" t="str">
            <v>Đoàn Thị Thanh, Sinh ngày 05/04/1983</v>
          </cell>
          <cell r="C341">
            <v>12055692</v>
          </cell>
          <cell r="D341" t="str">
            <v>Đoàn Thị</v>
          </cell>
          <cell r="E341" t="str">
            <v>Thanh</v>
          </cell>
          <cell r="F341" t="str">
            <v>Đoàn Thị Thanh</v>
          </cell>
          <cell r="G341" t="str">
            <v>05/04/1983</v>
          </cell>
          <cell r="H341" t="str">
            <v xml:space="preserve">Nghệ An </v>
          </cell>
          <cell r="I341" t="str">
            <v>Nữ</v>
          </cell>
          <cell r="J341" t="str">
            <v>Kinh tế chính trị</v>
          </cell>
          <cell r="K341" t="str">
            <v>Quản lý kinh tế</v>
          </cell>
          <cell r="L341">
            <v>60340410</v>
          </cell>
          <cell r="M341" t="str">
            <v>QH-2012-E</v>
          </cell>
          <cell r="N341" t="str">
            <v>K21-QLKT5</v>
          </cell>
          <cell r="O341" t="str">
            <v>Phát triển nguồn nhân lực tại Công ty TNHH MTV Đóng tàu Bến Thủy</v>
          </cell>
          <cell r="P341" t="str">
            <v>TS. Nguyễn Việt Khôi</v>
          </cell>
          <cell r="Q341" t="str">
            <v xml:space="preserve"> Trường ĐH Kinh tế, ĐHQG Hà Nội</v>
          </cell>
          <cell r="R341" t="str">
            <v>ok sửa</v>
          </cell>
          <cell r="S341" t="str">
            <v>2</v>
          </cell>
          <cell r="T341" t="str">
            <v>Đợt 2/2012</v>
          </cell>
          <cell r="U341">
            <v>2</v>
          </cell>
          <cell r="V341" t="str">
            <v>3868/QĐ-ĐHKT ngày 03 tháng 10 năm 2014</v>
          </cell>
          <cell r="Z341" t="str">
            <v>3</v>
          </cell>
          <cell r="AA341" t="str">
            <v>Đoàn Thị Thanh, Sinh ngày 05/04/1983</v>
          </cell>
        </row>
        <row r="342">
          <cell r="A342">
            <v>341</v>
          </cell>
          <cell r="B342" t="str">
            <v>Hồ Văn Thanh, Sinh ngày 26/06/1977</v>
          </cell>
          <cell r="C342">
            <v>12055693</v>
          </cell>
          <cell r="D342" t="str">
            <v>Hồ Văn</v>
          </cell>
          <cell r="E342" t="str">
            <v>Thanh</v>
          </cell>
          <cell r="F342" t="str">
            <v>Hồ Văn Thanh</v>
          </cell>
          <cell r="G342" t="str">
            <v>26/06/1977</v>
          </cell>
          <cell r="H342" t="str">
            <v xml:space="preserve">Nghệ An </v>
          </cell>
          <cell r="I342" t="str">
            <v xml:space="preserve">Nam </v>
          </cell>
          <cell r="J342" t="str">
            <v>Kinh tế chính trị</v>
          </cell>
          <cell r="K342" t="str">
            <v>Quản lý kinh tế</v>
          </cell>
          <cell r="L342">
            <v>60340410</v>
          </cell>
          <cell r="M342" t="str">
            <v>QH-2012-E</v>
          </cell>
          <cell r="N342" t="str">
            <v>K21-QLKT5</v>
          </cell>
          <cell r="O342" t="str">
            <v>Thực hiện Quy hoạch phát triển kinh tế huyện Quỳnh Lưu, tỉnh Nghệ An đến năm 2020, tầm nhìn 2025</v>
          </cell>
          <cell r="P342" t="str">
            <v>PGS.TS. Hoàng Văn Bằng</v>
          </cell>
          <cell r="Q342" t="str">
            <v>Văn phòng chính phủ</v>
          </cell>
          <cell r="R342" t="str">
            <v>ok sửa</v>
          </cell>
          <cell r="S342" t="str">
            <v>2</v>
          </cell>
          <cell r="T342" t="str">
            <v>Đợt 2/2012</v>
          </cell>
          <cell r="U342">
            <v>2</v>
          </cell>
          <cell r="V342" t="str">
            <v>3869/QĐ-ĐHKT ngày 03 tháng 10 năm 2014</v>
          </cell>
          <cell r="Z342" t="str">
            <v>3</v>
          </cell>
          <cell r="AA342" t="str">
            <v>Hồ Văn Thanh, Sinh ngày 26/06/1977</v>
          </cell>
        </row>
        <row r="343">
          <cell r="A343">
            <v>342</v>
          </cell>
          <cell r="B343" t="str">
            <v>Nguyễn Kỳ Thanh, Sinh ngày 11/04/1986</v>
          </cell>
          <cell r="C343">
            <v>12055691</v>
          </cell>
          <cell r="D343" t="str">
            <v>Nguyễn Kỳ</v>
          </cell>
          <cell r="E343" t="str">
            <v>Thanh</v>
          </cell>
          <cell r="F343" t="str">
            <v>Nguyễn Kỳ Thanh</v>
          </cell>
          <cell r="G343" t="str">
            <v>11/04/1986</v>
          </cell>
          <cell r="H343" t="str">
            <v xml:space="preserve">Nghệ An </v>
          </cell>
          <cell r="I343" t="str">
            <v xml:space="preserve">Nam </v>
          </cell>
          <cell r="J343" t="str">
            <v>Kinh tế chính trị</v>
          </cell>
          <cell r="K343" t="str">
            <v>Quản lý kinh tế</v>
          </cell>
          <cell r="L343">
            <v>60340410</v>
          </cell>
          <cell r="M343" t="str">
            <v>QH-2012-E</v>
          </cell>
          <cell r="N343" t="str">
            <v>K21-QLKT5</v>
          </cell>
          <cell r="O343" t="str">
            <v>Nâng cao năng lực giám sát và quyết định ngân sách nhà nước của Hội đồng nhân dân tỉnh Nghệ An</v>
          </cell>
          <cell r="P343" t="str">
            <v>PGS.TS. Lê Xuân Đình</v>
          </cell>
          <cell r="Q343" t="str">
            <v>Tạp chí Kinh tế và Dự báo</v>
          </cell>
          <cell r="S343" t="str">
            <v>2</v>
          </cell>
          <cell r="T343" t="str">
            <v>Đợt 2/2012</v>
          </cell>
          <cell r="U343" t="str">
            <v>4</v>
          </cell>
          <cell r="V343" t="e">
            <v>#N/A</v>
          </cell>
          <cell r="W343" t="str">
            <v>Nâng cao năng lực giám sát và quyết định ngân sách nhà nước của Hội đồng nhân dân tỉnh Nghệ An</v>
          </cell>
          <cell r="X343" t="str">
            <v>4</v>
          </cell>
          <cell r="Z343" t="str">
            <v>3</v>
          </cell>
          <cell r="AA343" t="str">
            <v>Nguyễn Kỳ Thanh, Sinh ngày 11/04/1986</v>
          </cell>
        </row>
        <row r="344">
          <cell r="A344">
            <v>343</v>
          </cell>
          <cell r="B344" t="str">
            <v>Trần Quỳnh Thao, Sinh ngày 06/04/1979</v>
          </cell>
          <cell r="C344">
            <v>12055694</v>
          </cell>
          <cell r="D344" t="str">
            <v>Trần Quỳnh</v>
          </cell>
          <cell r="E344" t="str">
            <v>Thao</v>
          </cell>
          <cell r="F344" t="str">
            <v>Trần Quỳnh Thao</v>
          </cell>
          <cell r="G344" t="str">
            <v>06/04/1979</v>
          </cell>
          <cell r="H344" t="str">
            <v>Hà Tĩnh</v>
          </cell>
          <cell r="I344" t="str">
            <v xml:space="preserve">Nam </v>
          </cell>
          <cell r="J344" t="str">
            <v>Kinh tế chính trị</v>
          </cell>
          <cell r="K344" t="str">
            <v>Quản lý kinh tế</v>
          </cell>
          <cell r="L344">
            <v>60340410</v>
          </cell>
          <cell r="M344" t="str">
            <v>QH-2012-E</v>
          </cell>
          <cell r="N344" t="str">
            <v>K21-QLKT5</v>
          </cell>
          <cell r="O344" t="str">
            <v>Phát triển kinh tế trang trại ở huyện Nghi Xuân, tỉnh Hà Tĩnh đến năm 2020</v>
          </cell>
          <cell r="P344" t="str">
            <v>PGS.TS. Mai Văn Bưu</v>
          </cell>
          <cell r="Q344" t="str">
            <v>Trường ĐH Kinh tế Quốc dân</v>
          </cell>
          <cell r="R344" t="str">
            <v>ok</v>
          </cell>
          <cell r="S344" t="str">
            <v>2</v>
          </cell>
          <cell r="T344" t="str">
            <v>Đợt 2/2012</v>
          </cell>
          <cell r="U344">
            <v>2</v>
          </cell>
          <cell r="V344" t="str">
            <v>3835/QĐ-ĐHKT ngày 03 tháng 10 năm 2014</v>
          </cell>
          <cell r="Z344" t="str">
            <v>3</v>
          </cell>
          <cell r="AA344" t="str">
            <v>Trần Quỳnh Thao, Sinh ngày 06/04/1979</v>
          </cell>
        </row>
        <row r="345">
          <cell r="A345">
            <v>344</v>
          </cell>
          <cell r="B345" t="str">
            <v>Đặng Thị Thảo, Sinh ngày 03/03/1987</v>
          </cell>
          <cell r="C345">
            <v>12055695</v>
          </cell>
          <cell r="D345" t="str">
            <v>Đặng Thị</v>
          </cell>
          <cell r="E345" t="str">
            <v>Thảo</v>
          </cell>
          <cell r="F345" t="str">
            <v>Đặng Thị Thảo</v>
          </cell>
          <cell r="G345" t="str">
            <v>03/03/1987</v>
          </cell>
          <cell r="H345" t="str">
            <v xml:space="preserve">Nghệ An </v>
          </cell>
          <cell r="I345" t="str">
            <v>Nữ</v>
          </cell>
          <cell r="J345" t="str">
            <v>Kinh tế chính trị</v>
          </cell>
          <cell r="K345" t="str">
            <v>Quản lý kinh tế</v>
          </cell>
          <cell r="L345">
            <v>60340410</v>
          </cell>
          <cell r="M345" t="str">
            <v>QH-2012-E</v>
          </cell>
          <cell r="N345" t="str">
            <v>K21-QLKT5</v>
          </cell>
          <cell r="O345" t="str">
            <v>Quản lý vốn đầu tư xây dựng cơ bản từ ngân sách nhà nước tại Kho bạc Nhà nước Nghệ An</v>
          </cell>
          <cell r="P345" t="str">
            <v>PGS.TS. Hà Văn Hội</v>
          </cell>
          <cell r="Q345" t="str">
            <v xml:space="preserve"> Trường ĐH Kinh tế, ĐHQG Hà Nội</v>
          </cell>
          <cell r="S345" t="str">
            <v>2</v>
          </cell>
          <cell r="T345" t="str">
            <v>Đợt 2/2012</v>
          </cell>
          <cell r="U345" t="str">
            <v>4</v>
          </cell>
          <cell r="V345" t="e">
            <v>#N/A</v>
          </cell>
          <cell r="W345" t="str">
            <v>Quản lý vốn đầu tư xây dựng cơ bản từ ngân sách nhà nước tại Kho bạc Nhà nước Nghệ An</v>
          </cell>
          <cell r="X345" t="str">
            <v>4</v>
          </cell>
          <cell r="Z345" t="str">
            <v>3</v>
          </cell>
          <cell r="AA345" t="str">
            <v>Đặng Thị Thảo, Sinh ngày 03/03/1987</v>
          </cell>
        </row>
        <row r="346">
          <cell r="A346">
            <v>345</v>
          </cell>
          <cell r="B346" t="str">
            <v>Thái Thị Phương Thảo, Sinh ngày 16/09/1985</v>
          </cell>
          <cell r="C346">
            <v>12055918</v>
          </cell>
          <cell r="D346" t="str">
            <v>Thái Thị Phương</v>
          </cell>
          <cell r="E346" t="str">
            <v>Thảo</v>
          </cell>
          <cell r="F346" t="str">
            <v>Thái Thị Phương Thảo</v>
          </cell>
          <cell r="G346" t="str">
            <v>16/09/1985</v>
          </cell>
          <cell r="H346" t="str">
            <v xml:space="preserve">Nghệ An </v>
          </cell>
          <cell r="I346" t="str">
            <v>Nữ</v>
          </cell>
          <cell r="J346" t="str">
            <v>Kinh tế chính trị</v>
          </cell>
          <cell r="K346" t="str">
            <v>Quản lý kinh tế</v>
          </cell>
          <cell r="L346">
            <v>60340410</v>
          </cell>
          <cell r="M346" t="str">
            <v>QH-2012-E</v>
          </cell>
          <cell r="N346" t="str">
            <v>K21-QLKT5</v>
          </cell>
          <cell r="O346" t="str">
            <v>Phát triển nguồn nhân lực ngành du lịch thị xã Cửa Lò đến năm 2020</v>
          </cell>
          <cell r="P346" t="str">
            <v>PGS.TS. Hoàng Văn Hải</v>
          </cell>
          <cell r="Q346" t="str">
            <v xml:space="preserve"> Trường ĐH Kinh tế, ĐHQG Hà Nội</v>
          </cell>
          <cell r="R346" t="str">
            <v>ok</v>
          </cell>
          <cell r="S346" t="str">
            <v>2</v>
          </cell>
          <cell r="T346" t="str">
            <v>Đợt 2/2012</v>
          </cell>
          <cell r="U346">
            <v>2</v>
          </cell>
          <cell r="V346" t="str">
            <v>3836/QĐ-ĐHKT ngày 03 tháng 10 năm 2014</v>
          </cell>
          <cell r="Z346" t="str">
            <v>3</v>
          </cell>
          <cell r="AA346" t="str">
            <v>Thái Thị Phương Thảo, Sinh ngày 16/09/1985</v>
          </cell>
        </row>
        <row r="347">
          <cell r="A347">
            <v>346</v>
          </cell>
          <cell r="B347" t="str">
            <v>Hoàng Văn Thế, Sinh ngày 20/06/1975</v>
          </cell>
          <cell r="C347">
            <v>12055696</v>
          </cell>
          <cell r="D347" t="str">
            <v>Hoàng Văn</v>
          </cell>
          <cell r="E347" t="str">
            <v>Thế</v>
          </cell>
          <cell r="F347" t="str">
            <v>Hoàng Văn Thế</v>
          </cell>
          <cell r="G347" t="str">
            <v>20/06/1975</v>
          </cell>
          <cell r="H347" t="str">
            <v xml:space="preserve">Nghệ An </v>
          </cell>
          <cell r="I347" t="str">
            <v xml:space="preserve">Nam </v>
          </cell>
          <cell r="J347" t="str">
            <v>Kinh tế chính trị</v>
          </cell>
          <cell r="K347" t="str">
            <v>Quản lý kinh tế</v>
          </cell>
          <cell r="L347">
            <v>60340410</v>
          </cell>
          <cell r="M347" t="str">
            <v>QH-2012-E</v>
          </cell>
          <cell r="N347" t="str">
            <v>K21-QLKT5</v>
          </cell>
          <cell r="O347" t="str">
            <v>Nâng cao năng lực cạnh tranh dịch vụ Bưu chính chuyển phát của Bưu điện tỉnh Nghệ An</v>
          </cell>
          <cell r="P347" t="str">
            <v>PGS.TS. Nguyễn Hồng Sơn</v>
          </cell>
          <cell r="Q347" t="str">
            <v xml:space="preserve"> Trường ĐH Kinh tế, ĐHQG Hà Nội</v>
          </cell>
          <cell r="R347" t="str">
            <v>ok</v>
          </cell>
          <cell r="S347" t="str">
            <v>2</v>
          </cell>
          <cell r="T347" t="str">
            <v>Đợt 2/2012</v>
          </cell>
          <cell r="U347">
            <v>2</v>
          </cell>
          <cell r="V347" t="str">
            <v>3837/QĐ-ĐHKT ngày 03 tháng 10 năm 2014</v>
          </cell>
          <cell r="Z347" t="str">
            <v>3</v>
          </cell>
          <cell r="AA347" t="str">
            <v>Hoàng Văn Thế, Sinh ngày 20/06/1975</v>
          </cell>
        </row>
        <row r="348">
          <cell r="A348">
            <v>347</v>
          </cell>
          <cell r="B348" t="str">
            <v>Lê Thị Thanh Thủy, Sinh ngày 22/09/1982</v>
          </cell>
          <cell r="C348">
            <v>12055697</v>
          </cell>
          <cell r="D348" t="str">
            <v>Lê Thị Thanh</v>
          </cell>
          <cell r="E348" t="str">
            <v>Thủy</v>
          </cell>
          <cell r="F348" t="str">
            <v>Lê Thị Thanh Thủy</v>
          </cell>
          <cell r="G348" t="str">
            <v>22/09/1982</v>
          </cell>
          <cell r="H348" t="str">
            <v xml:space="preserve">Nghệ An </v>
          </cell>
          <cell r="I348" t="str">
            <v>Nữ</v>
          </cell>
          <cell r="J348" t="str">
            <v>Kinh tế chính trị</v>
          </cell>
          <cell r="K348" t="str">
            <v>Quản lý kinh tế</v>
          </cell>
          <cell r="L348">
            <v>60340410</v>
          </cell>
          <cell r="M348" t="str">
            <v>QH-2012-E</v>
          </cell>
          <cell r="N348" t="str">
            <v>K21-QLKT5</v>
          </cell>
          <cell r="O348" t="str">
            <v>Quản lý nhà nước các dự án kinh tế trọng điểm của tỉnh Nghệ An</v>
          </cell>
          <cell r="P348" t="str">
            <v>PGS.TS. Phạm Văn Dũng</v>
          </cell>
          <cell r="Q348" t="str">
            <v xml:space="preserve"> Trường ĐH Kinh tế, ĐHQG Hà Nội</v>
          </cell>
          <cell r="R348" t="str">
            <v>ok</v>
          </cell>
          <cell r="S348" t="str">
            <v>2</v>
          </cell>
          <cell r="T348" t="str">
            <v>Đợt 2/2012</v>
          </cell>
          <cell r="U348">
            <v>2</v>
          </cell>
          <cell r="V348" t="str">
            <v>3838/QĐ-ĐHKT ngày 03 tháng 10 năm 2014</v>
          </cell>
          <cell r="Z348" t="str">
            <v>3</v>
          </cell>
          <cell r="AA348" t="str">
            <v>Lê Thị Thanh Thủy, Sinh ngày 22/09/1982</v>
          </cell>
        </row>
        <row r="349">
          <cell r="A349">
            <v>348</v>
          </cell>
          <cell r="B349" t="str">
            <v>Nguyễn Thị Mai Thương, Sinh ngày 12/01/1984</v>
          </cell>
          <cell r="C349">
            <v>12055698</v>
          </cell>
          <cell r="D349" t="str">
            <v>Nguyễn Thị Mai</v>
          </cell>
          <cell r="E349" t="str">
            <v>Thương</v>
          </cell>
          <cell r="F349" t="str">
            <v>Nguyễn Thị Mai Thương</v>
          </cell>
          <cell r="G349" t="str">
            <v>12/01/1984</v>
          </cell>
          <cell r="H349" t="str">
            <v xml:space="preserve">Nghệ An </v>
          </cell>
          <cell r="I349" t="str">
            <v>Nữ</v>
          </cell>
          <cell r="J349" t="str">
            <v>Kinh tế chính trị</v>
          </cell>
          <cell r="K349" t="str">
            <v>Quản lý kinh tế</v>
          </cell>
          <cell r="L349">
            <v>60340410</v>
          </cell>
          <cell r="M349" t="str">
            <v>QH-2012-E</v>
          </cell>
          <cell r="N349" t="str">
            <v>K21-QLKT5</v>
          </cell>
          <cell r="O349" t="str">
            <v>Phát triển nguồn nhân lực cán bộ, công chức ở Văn phòng Ủy ban nhân dân tỉnh Nghệ An</v>
          </cell>
          <cell r="P349" t="str">
            <v>PGS.TS. Phạm Văn Dũng</v>
          </cell>
          <cell r="Q349" t="str">
            <v xml:space="preserve"> Trường ĐH Kinh tế, ĐHQG Hà Nội</v>
          </cell>
          <cell r="R349" t="str">
            <v>ok sửa</v>
          </cell>
          <cell r="S349" t="str">
            <v>2</v>
          </cell>
          <cell r="T349" t="str">
            <v>Đợt 2/2012</v>
          </cell>
          <cell r="U349">
            <v>2</v>
          </cell>
          <cell r="V349" t="str">
            <v>3870/QĐ-ĐHKT ngày 03 tháng 10 năm 2014</v>
          </cell>
          <cell r="Z349" t="str">
            <v>3</v>
          </cell>
          <cell r="AA349" t="str">
            <v>Nguyễn Thị Mai Thương, Sinh ngày 12/01/1984</v>
          </cell>
        </row>
        <row r="350">
          <cell r="A350">
            <v>349</v>
          </cell>
          <cell r="B350" t="str">
            <v>Nguyễn Đức Tiến, Sinh ngày 02/09/1988</v>
          </cell>
          <cell r="C350">
            <v>12055699</v>
          </cell>
          <cell r="D350" t="str">
            <v>Nguyễn Đức</v>
          </cell>
          <cell r="E350" t="str">
            <v>Tiến</v>
          </cell>
          <cell r="F350" t="str">
            <v>Nguyễn Đức Tiến</v>
          </cell>
          <cell r="G350" t="str">
            <v>02/09/1988</v>
          </cell>
          <cell r="H350" t="str">
            <v>Hà Tĩnh</v>
          </cell>
          <cell r="I350" t="str">
            <v xml:space="preserve">Nam </v>
          </cell>
          <cell r="J350" t="str">
            <v>Kinh tế chính trị</v>
          </cell>
          <cell r="K350" t="str">
            <v>Quản lý kinh tế</v>
          </cell>
          <cell r="L350">
            <v>60340410</v>
          </cell>
          <cell r="M350" t="str">
            <v>QH-2012-E</v>
          </cell>
          <cell r="N350" t="str">
            <v>K21-QLKT5</v>
          </cell>
          <cell r="O350" t="str">
            <v>Quản lý thuế thu nhập cá nhân trong các doanh nghiệp có vốn đầu tư nước ngoài tại khu kinh tế Vũng Áng, huyện Kỳ Anh, tỉnh Hà Tĩnh</v>
          </cell>
          <cell r="P350" t="str">
            <v>PGS.TS. Nguyễn Xuân Thiên</v>
          </cell>
          <cell r="Q350" t="str">
            <v xml:space="preserve"> Trường ĐH Kinh tế, ĐHQG Hà Nội</v>
          </cell>
          <cell r="S350" t="str">
            <v>2</v>
          </cell>
          <cell r="T350" t="str">
            <v>Đợt 2/2012</v>
          </cell>
          <cell r="U350" t="str">
            <v>4</v>
          </cell>
          <cell r="V350" t="e">
            <v>#N/A</v>
          </cell>
          <cell r="W350" t="str">
            <v>Quản lý thuế thu nhập cá nhân trong các doanh nghiệp có vốn đầu tư nước ngoài tại khu kinh tế Vũng Áng, huyện Kỳ Anh, tỉnh Hà Tĩnh</v>
          </cell>
          <cell r="X350" t="str">
            <v>4</v>
          </cell>
          <cell r="Z350" t="str">
            <v>3</v>
          </cell>
          <cell r="AA350" t="str">
            <v>Nguyễn Đức Tiến, Sinh ngày 02/09/1988</v>
          </cell>
        </row>
        <row r="351">
          <cell r="A351">
            <v>350</v>
          </cell>
          <cell r="B351" t="str">
            <v>Nguyễn Trọng Trung, Sinh ngày 14/03/1979</v>
          </cell>
          <cell r="C351">
            <v>12055700</v>
          </cell>
          <cell r="D351" t="str">
            <v>Nguyễn Trọng</v>
          </cell>
          <cell r="E351" t="str">
            <v>Trung</v>
          </cell>
          <cell r="F351" t="str">
            <v>Nguyễn Trọng Trung</v>
          </cell>
          <cell r="G351" t="str">
            <v>14/03/1979</v>
          </cell>
          <cell r="H351" t="str">
            <v xml:space="preserve">Nghệ An </v>
          </cell>
          <cell r="I351" t="str">
            <v xml:space="preserve">Nam </v>
          </cell>
          <cell r="J351" t="str">
            <v>Kinh tế chính trị</v>
          </cell>
          <cell r="K351" t="str">
            <v>Quản lý kinh tế</v>
          </cell>
          <cell r="L351">
            <v>60340410</v>
          </cell>
          <cell r="M351" t="str">
            <v>QH-2012-E</v>
          </cell>
          <cell r="N351" t="str">
            <v>K21-QLKT5</v>
          </cell>
          <cell r="O351" t="str">
            <v>Hiệu quả tài chính của các dự án đầu tư tại Công ty cổ phần Đầu tư và Thương mại Dầu khí Nghệ An</v>
          </cell>
          <cell r="P351" t="str">
            <v>TS. Khu Thị Tuyết Mai</v>
          </cell>
          <cell r="Q351" t="str">
            <v xml:space="preserve"> Trường ĐH Kinh tế, ĐHQG Hà Nội</v>
          </cell>
          <cell r="R351" t="str">
            <v>ok sửa</v>
          </cell>
          <cell r="S351" t="str">
            <v>2</v>
          </cell>
          <cell r="T351" t="str">
            <v>Đợt 2/2012</v>
          </cell>
          <cell r="U351">
            <v>2</v>
          </cell>
          <cell r="V351" t="str">
            <v>3871/QĐ-ĐHKT ngày 03 tháng 10 năm 2014</v>
          </cell>
          <cell r="Z351" t="str">
            <v>3</v>
          </cell>
          <cell r="AA351" t="str">
            <v>Nguyễn Trọng Trung, Sinh ngày 14/03/1979</v>
          </cell>
        </row>
        <row r="352">
          <cell r="A352">
            <v>351</v>
          </cell>
          <cell r="B352" t="str">
            <v>Lê Anh Tuấn, Sinh ngày 01/09/1971</v>
          </cell>
          <cell r="C352">
            <v>12055701</v>
          </cell>
          <cell r="D352" t="str">
            <v>Lê Anh</v>
          </cell>
          <cell r="E352" t="str">
            <v>Tuấn</v>
          </cell>
          <cell r="F352" t="str">
            <v>Lê Anh Tuấn</v>
          </cell>
          <cell r="G352" t="str">
            <v>01/09/1971</v>
          </cell>
          <cell r="H352" t="str">
            <v xml:space="preserve">Nghệ An </v>
          </cell>
          <cell r="I352" t="str">
            <v xml:space="preserve">Nam </v>
          </cell>
          <cell r="J352" t="str">
            <v>Kinh tế chính trị</v>
          </cell>
          <cell r="K352" t="str">
            <v>Quản lý kinh tế</v>
          </cell>
          <cell r="L352">
            <v>60340410</v>
          </cell>
          <cell r="M352" t="str">
            <v>QH-2012-E</v>
          </cell>
          <cell r="N352" t="str">
            <v>K21-QLKT5</v>
          </cell>
          <cell r="O352" t="str">
            <v>Cơ chế tài chính cho dịch vụ môi trường rừng tại tỉnh Nghệ An</v>
          </cell>
          <cell r="P352" t="str">
            <v>TS. Vũ Anh Dũng</v>
          </cell>
          <cell r="Q352" t="str">
            <v xml:space="preserve"> Trường ĐH Kinh tế, ĐHQG Hà Nội</v>
          </cell>
          <cell r="R352" t="str">
            <v>ok sửa</v>
          </cell>
          <cell r="S352" t="str">
            <v>2</v>
          </cell>
          <cell r="T352" t="str">
            <v>Đợt 2/2012</v>
          </cell>
          <cell r="U352">
            <v>2</v>
          </cell>
          <cell r="V352" t="str">
            <v>3872/QĐ-ĐHKT ngày 03 tháng 10 năm 2014</v>
          </cell>
          <cell r="Z352" t="str">
            <v>3</v>
          </cell>
          <cell r="AA352" t="str">
            <v>Lê Anh Tuấn, Sinh ngày 01/09/1971</v>
          </cell>
        </row>
        <row r="353">
          <cell r="A353">
            <v>352</v>
          </cell>
          <cell r="B353" t="str">
            <v>Nguyễn Thanh Tuấn, Sinh ngày 20/02/1979</v>
          </cell>
          <cell r="C353">
            <v>12055702</v>
          </cell>
          <cell r="D353" t="str">
            <v>Nguyễn Thanh</v>
          </cell>
          <cell r="E353" t="str">
            <v>Tuấn</v>
          </cell>
          <cell r="F353" t="str">
            <v>Nguyễn Thanh Tuấn</v>
          </cell>
          <cell r="G353" t="str">
            <v>20/02/1979</v>
          </cell>
          <cell r="H353" t="str">
            <v xml:space="preserve">Nghệ An </v>
          </cell>
          <cell r="I353" t="str">
            <v>Nam</v>
          </cell>
          <cell r="J353" t="str">
            <v>Kinh tế chính trị</v>
          </cell>
          <cell r="K353" t="str">
            <v>Quản lý kinh tế</v>
          </cell>
          <cell r="L353">
            <v>60340410</v>
          </cell>
          <cell r="M353" t="str">
            <v>QH-2012-E</v>
          </cell>
          <cell r="N353" t="str">
            <v>K21-QLKT5</v>
          </cell>
          <cell r="O353" t="str">
            <v>Tín dụng đối với học sinh, sinh viên của Ngân hàng Chính sách xã hội tỉnh Nghệ An</v>
          </cell>
          <cell r="P353" t="str">
            <v>TS. Trần Thị Thanh Tú</v>
          </cell>
          <cell r="Q353" t="str">
            <v xml:space="preserve"> Trường ĐH Kinh tế, ĐHQG Hà Nội</v>
          </cell>
          <cell r="R353" t="str">
            <v>ok sửa</v>
          </cell>
          <cell r="S353" t="str">
            <v>2</v>
          </cell>
          <cell r="T353" t="str">
            <v>Đợt 2/2012</v>
          </cell>
          <cell r="U353">
            <v>2</v>
          </cell>
          <cell r="V353" t="str">
            <v>3873/QĐ-ĐHKT ngày 03 tháng 10 năm 2014</v>
          </cell>
          <cell r="Z353" t="str">
            <v>3</v>
          </cell>
          <cell r="AA353" t="str">
            <v>Nguyễn Thanh Tuấn, Sinh ngày 20/02/1979</v>
          </cell>
        </row>
        <row r="354">
          <cell r="A354">
            <v>353</v>
          </cell>
          <cell r="B354" t="str">
            <v>Đinh Trọng Vinh, Sinh ngày 04/05/1979</v>
          </cell>
          <cell r="C354">
            <v>12055703</v>
          </cell>
          <cell r="D354" t="str">
            <v>Đinh Trọng</v>
          </cell>
          <cell r="E354" t="str">
            <v>Vinh</v>
          </cell>
          <cell r="F354" t="str">
            <v>Đinh Trọng Vinh</v>
          </cell>
          <cell r="G354" t="str">
            <v>04/05/1979</v>
          </cell>
          <cell r="H354" t="str">
            <v xml:space="preserve">Nghệ An </v>
          </cell>
          <cell r="I354" t="str">
            <v xml:space="preserve">Nam </v>
          </cell>
          <cell r="J354" t="str">
            <v>Kinh tế chính trị</v>
          </cell>
          <cell r="K354" t="str">
            <v>Quản lý kinh tế</v>
          </cell>
          <cell r="L354">
            <v>60340410</v>
          </cell>
          <cell r="M354" t="str">
            <v>QH-2012-E</v>
          </cell>
          <cell r="N354" t="str">
            <v>K21-QLKT5</v>
          </cell>
          <cell r="O354" t="str">
            <v>Phát triển dịch vụ ngân hàng điện tử tại Ngân hàng Nông nghiệp và Phát triển nông thôn Việt Nam - chi nhánh Nghệ An</v>
          </cell>
          <cell r="P354" t="str">
            <v>TS. Nguyễn Đức Trung</v>
          </cell>
          <cell r="Q354" t="str">
            <v>Ngân hàng Nhà nước</v>
          </cell>
          <cell r="R354" t="str">
            <v>ok</v>
          </cell>
          <cell r="S354" t="str">
            <v>2</v>
          </cell>
          <cell r="T354" t="str">
            <v>Đợt 2/2012</v>
          </cell>
          <cell r="U354">
            <v>2</v>
          </cell>
          <cell r="V354" t="str">
            <v>3839/QĐ-ĐHKT ngày 03 tháng 10 năm 2014</v>
          </cell>
          <cell r="Z354" t="str">
            <v>3</v>
          </cell>
          <cell r="AA354" t="str">
            <v>Đinh Trọng Vinh, Sinh ngày 04/05/1979</v>
          </cell>
        </row>
        <row r="355">
          <cell r="A355">
            <v>354</v>
          </cell>
          <cell r="B355" t="str">
            <v>Lã Hồng Vân Anh, Sinh ngày 08/11/1988</v>
          </cell>
          <cell r="C355">
            <v>12055253</v>
          </cell>
          <cell r="D355" t="str">
            <v xml:space="preserve">Lã Hồng Vân </v>
          </cell>
          <cell r="E355" t="str">
            <v>Anh</v>
          </cell>
          <cell r="F355" t="str">
            <v>Lã Hồng Vân Anh</v>
          </cell>
          <cell r="G355" t="str">
            <v>08/11/1988</v>
          </cell>
          <cell r="H355" t="str">
            <v>Nam Định</v>
          </cell>
          <cell r="I355" t="str">
            <v>Nữ</v>
          </cell>
          <cell r="J355" t="str">
            <v>Kinh tế và Kinh doanh quốc tế</v>
          </cell>
          <cell r="K355" t="str">
            <v>Kinh tế quốc tế</v>
          </cell>
          <cell r="L355">
            <v>60310106</v>
          </cell>
          <cell r="M355" t="str">
            <v>QH-2012-E</v>
          </cell>
          <cell r="N355" t="str">
            <v>K21-KTQT</v>
          </cell>
          <cell r="O355" t="str">
            <v xml:space="preserve"> Đổi mới cơ chế tự chủ tài chính ở các trường Đại học công lập: Kinh nghiệm quốc tế và bài học cho Việt Nam</v>
          </cell>
          <cell r="P355" t="str">
            <v>TS. Phạm Xuân Hoan</v>
          </cell>
          <cell r="Q355" t="str">
            <v>ĐHQG Hà Nội</v>
          </cell>
          <cell r="S355" t="str">
            <v>2</v>
          </cell>
          <cell r="T355" t="str">
            <v>Đợt 1/2012</v>
          </cell>
          <cell r="U355">
            <v>1</v>
          </cell>
          <cell r="V355" t="str">
            <v>2819/QĐ-ĐHKT ngày 21/07/2014</v>
          </cell>
          <cell r="Z355" t="str">
            <v>1</v>
          </cell>
          <cell r="AA355" t="str">
            <v>Lã Hồng Vân Anh, Sinh ngày 08/11/1988</v>
          </cell>
        </row>
        <row r="356">
          <cell r="A356">
            <v>355</v>
          </cell>
          <cell r="B356" t="str">
            <v>Trần Thị Lan Anh, Sinh ngày 19/09/1989</v>
          </cell>
          <cell r="C356">
            <v>12055252</v>
          </cell>
          <cell r="D356" t="str">
            <v xml:space="preserve">Trần Thị Lan </v>
          </cell>
          <cell r="E356" t="str">
            <v>Anh</v>
          </cell>
          <cell r="F356" t="str">
            <v>Trần Thị Lan Anh</v>
          </cell>
          <cell r="G356" t="str">
            <v>19/09/1989</v>
          </cell>
          <cell r="H356" t="str">
            <v>Hà Nội</v>
          </cell>
          <cell r="I356" t="str">
            <v>Nữ</v>
          </cell>
          <cell r="J356" t="str">
            <v>Kinh tế và Kinh doanh quốc tế</v>
          </cell>
          <cell r="K356" t="str">
            <v>Kinh tế quốc tế</v>
          </cell>
          <cell r="L356">
            <v>60310106</v>
          </cell>
          <cell r="M356" t="str">
            <v>QH-2012-E</v>
          </cell>
          <cell r="N356" t="str">
            <v>K21-KTQT</v>
          </cell>
          <cell r="O356" t="str">
            <v>Phát triển công nghiệp hỗ trợ tại tỉnh Bắc Ninh trong bối cảnh hội nhập kinh tế quốc tế</v>
          </cell>
          <cell r="P356" t="str">
            <v>TS. Phạm Hùng Tiến</v>
          </cell>
          <cell r="Q356" t="str">
            <v xml:space="preserve"> Trường ĐH Kinh tế, ĐHQG Hà Nội</v>
          </cell>
          <cell r="S356" t="str">
            <v>2</v>
          </cell>
          <cell r="T356" t="str">
            <v>Đợt 1/2012</v>
          </cell>
          <cell r="U356">
            <v>1</v>
          </cell>
          <cell r="V356" t="str">
            <v>2820/QĐ-ĐHKT ngày 21/07/2014</v>
          </cell>
          <cell r="Z356" t="str">
            <v>1</v>
          </cell>
          <cell r="AA356" t="str">
            <v>Trần Thị Lan Anh, Sinh ngày 19/09/1989</v>
          </cell>
        </row>
        <row r="357">
          <cell r="A357">
            <v>356</v>
          </cell>
          <cell r="B357" t="str">
            <v>Trần Thị Quý Chinh, Sinh ngày 02/02/1983</v>
          </cell>
          <cell r="C357">
            <v>12055254</v>
          </cell>
          <cell r="D357" t="str">
            <v xml:space="preserve">Trần Thị Quý </v>
          </cell>
          <cell r="E357" t="str">
            <v>Chinh</v>
          </cell>
          <cell r="F357" t="str">
            <v>Trần Thị Quý Chinh</v>
          </cell>
          <cell r="G357" t="str">
            <v>02/02/1983</v>
          </cell>
          <cell r="H357" t="str">
            <v>Hải Dương</v>
          </cell>
          <cell r="I357" t="str">
            <v>Nữ</v>
          </cell>
          <cell r="J357" t="str">
            <v>Kinh tế và Kinh doanh quốc tế</v>
          </cell>
          <cell r="K357" t="str">
            <v>Kinh tế quốc tế</v>
          </cell>
          <cell r="L357">
            <v>60310106</v>
          </cell>
          <cell r="M357" t="str">
            <v>QH-2012-E</v>
          </cell>
          <cell r="N357" t="str">
            <v>K21-KTQT</v>
          </cell>
          <cell r="O357" t="str">
            <v>Thu hút đầu tư trực tiếp nước ngoài vào các khu công nghiệp tỉnh Hải Dương</v>
          </cell>
          <cell r="P357" t="str">
            <v>TS. Phạm Vũ Thắng</v>
          </cell>
          <cell r="Q357" t="str">
            <v xml:space="preserve"> Trường ĐH Kinh tế, ĐHQG Hà Nội</v>
          </cell>
          <cell r="S357" t="str">
            <v>2</v>
          </cell>
          <cell r="T357" t="str">
            <v>Đợt 1/2012</v>
          </cell>
          <cell r="U357">
            <v>1</v>
          </cell>
          <cell r="V357" t="str">
            <v>2821/QĐ-ĐHKT ngày 21/07/2014</v>
          </cell>
          <cell r="Z357" t="str">
            <v>1</v>
          </cell>
          <cell r="AA357" t="str">
            <v>Trần Thị Quý Chinh, Sinh ngày 02/02/1983</v>
          </cell>
        </row>
        <row r="358">
          <cell r="A358">
            <v>357</v>
          </cell>
          <cell r="B358" t="str">
            <v>Lê Tiến Đạt, Sinh ngày 28/10/1987</v>
          </cell>
          <cell r="C358">
            <v>12055001</v>
          </cell>
          <cell r="D358" t="str">
            <v>Lê Tiến</v>
          </cell>
          <cell r="E358" t="str">
            <v>Đạt</v>
          </cell>
          <cell r="F358" t="str">
            <v>Lê Tiến Đạt</v>
          </cell>
          <cell r="G358" t="str">
            <v>28/10/1987</v>
          </cell>
          <cell r="H358" t="str">
            <v>Long An</v>
          </cell>
          <cell r="I358" t="str">
            <v xml:space="preserve">Nam </v>
          </cell>
          <cell r="J358" t="str">
            <v>Kinh tế và Kinh doanh quốc tế</v>
          </cell>
          <cell r="K358" t="str">
            <v>Kinh tế quốc tế</v>
          </cell>
          <cell r="L358">
            <v>60310106</v>
          </cell>
          <cell r="M358" t="str">
            <v>QH-2012-E</v>
          </cell>
          <cell r="N358" t="str">
            <v>K21KTQT2</v>
          </cell>
          <cell r="O358" t="str">
            <v>Thu hút FDI vào phát triển ngành du lịch ở Việt Nam</v>
          </cell>
          <cell r="P358" t="str">
            <v>PGS.TS. Nguyễn Xuân Thiên</v>
          </cell>
          <cell r="Q358" t="str">
            <v xml:space="preserve"> Trường ĐH Kinh tế, ĐHQG Hà Nội</v>
          </cell>
          <cell r="S358" t="str">
            <v>1</v>
          </cell>
          <cell r="T358" t="str">
            <v>Đợt 1/2012</v>
          </cell>
          <cell r="U358">
            <v>1</v>
          </cell>
          <cell r="V358" t="str">
            <v>2822/QĐ-ĐHKT ngày 21/07/2014</v>
          </cell>
          <cell r="Z358" t="str">
            <v>1</v>
          </cell>
          <cell r="AA358" t="str">
            <v>Lê Tiến Đạt, Sinh ngày 28/10/1987</v>
          </cell>
        </row>
        <row r="359">
          <cell r="A359">
            <v>358</v>
          </cell>
          <cell r="B359" t="str">
            <v>Nguyễn Văn Hiền, Sinh ngày 30/04/1983</v>
          </cell>
          <cell r="C359">
            <v>12055002</v>
          </cell>
          <cell r="D359" t="str">
            <v xml:space="preserve">Nguyễn Văn </v>
          </cell>
          <cell r="E359" t="str">
            <v>Hiền</v>
          </cell>
          <cell r="F359" t="str">
            <v>Nguyễn Văn Hiền</v>
          </cell>
          <cell r="G359" t="str">
            <v>30/04/1983</v>
          </cell>
          <cell r="H359" t="str">
            <v>Đồng Tháp</v>
          </cell>
          <cell r="I359" t="str">
            <v xml:space="preserve">Nam </v>
          </cell>
          <cell r="J359" t="str">
            <v>Kinh tế và Kinh doanh quốc tế</v>
          </cell>
          <cell r="K359" t="str">
            <v>Kinh tế quốc tế</v>
          </cell>
          <cell r="L359">
            <v>60310106</v>
          </cell>
          <cell r="M359" t="str">
            <v>QH-2012-E</v>
          </cell>
          <cell r="N359" t="str">
            <v>K21KTQT2</v>
          </cell>
          <cell r="O359" t="str">
            <v>Cải cách thủ tục Hải quan trong bối cảnh Việt Nam hội nhập kinh tế quốc tế</v>
          </cell>
          <cell r="P359" t="str">
            <v>TS. Nguyễn Anh Thu</v>
          </cell>
          <cell r="Q359" t="str">
            <v xml:space="preserve"> Trường ĐH Kinh tế, ĐHQG Hà Nội</v>
          </cell>
          <cell r="S359" t="str">
            <v>1</v>
          </cell>
          <cell r="T359" t="str">
            <v>Đợt 1/2012</v>
          </cell>
          <cell r="U359">
            <v>1</v>
          </cell>
          <cell r="V359" t="str">
            <v>2823/QĐ-ĐHKT ngày 21/07/2014</v>
          </cell>
          <cell r="Z359" t="str">
            <v>1</v>
          </cell>
          <cell r="AA359" t="str">
            <v>Nguyễn Văn Hiền, Sinh ngày 30/04/1983</v>
          </cell>
        </row>
        <row r="360">
          <cell r="A360">
            <v>359</v>
          </cell>
          <cell r="B360" t="str">
            <v>Nguyễn Minh Hiếu, Sinh ngày 13/12/1982</v>
          </cell>
          <cell r="C360">
            <v>12055003</v>
          </cell>
          <cell r="D360" t="str">
            <v xml:space="preserve">Nguyễn Minh </v>
          </cell>
          <cell r="E360" t="str">
            <v>Hiếu</v>
          </cell>
          <cell r="F360" t="str">
            <v>Nguyễn Minh Hiếu</v>
          </cell>
          <cell r="G360" t="str">
            <v>13/12/1982</v>
          </cell>
          <cell r="H360" t="str">
            <v>TP Hồ Chí Minh</v>
          </cell>
          <cell r="I360" t="str">
            <v xml:space="preserve">Nam </v>
          </cell>
          <cell r="J360" t="str">
            <v>Kinh tế và Kinh doanh quốc tế</v>
          </cell>
          <cell r="K360" t="str">
            <v>Kinh tế quốc tế</v>
          </cell>
          <cell r="L360">
            <v>60310106</v>
          </cell>
          <cell r="M360" t="str">
            <v>QH-2012-E</v>
          </cell>
          <cell r="N360" t="str">
            <v>K21KTQT2</v>
          </cell>
          <cell r="O360" t="str">
            <v>Nợ công của Ireland, Hy Lạp và vấn đề đặt ra cho Việt Nam</v>
          </cell>
          <cell r="P360" t="str">
            <v>TS. Nguyễn Thị Kim Chi</v>
          </cell>
          <cell r="Q360" t="str">
            <v xml:space="preserve"> Trường ĐH Kinh tế, ĐHQG Hà Nội</v>
          </cell>
          <cell r="S360" t="str">
            <v>1</v>
          </cell>
          <cell r="T360" t="str">
            <v>Đợt 1/2012</v>
          </cell>
          <cell r="U360">
            <v>1</v>
          </cell>
          <cell r="V360" t="str">
            <v>2824/QĐ-ĐHKT ngày 21/07/2014</v>
          </cell>
          <cell r="Z360" t="str">
            <v>1</v>
          </cell>
          <cell r="AA360" t="str">
            <v>Nguyễn Minh Hiếu, Sinh ngày 13/12/1982</v>
          </cell>
        </row>
        <row r="361">
          <cell r="A361">
            <v>360</v>
          </cell>
          <cell r="B361" t="str">
            <v>Trương Văn Hùng, Sinh ngày 10/12/1966</v>
          </cell>
          <cell r="C361">
            <v>12055004</v>
          </cell>
          <cell r="D361" t="str">
            <v xml:space="preserve">Trương Văn </v>
          </cell>
          <cell r="E361" t="str">
            <v>Hùng</v>
          </cell>
          <cell r="F361" t="str">
            <v>Trương Văn Hùng</v>
          </cell>
          <cell r="G361" t="str">
            <v>10/12/1966</v>
          </cell>
          <cell r="H361" t="str">
            <v>Tây Ninh</v>
          </cell>
          <cell r="I361" t="str">
            <v xml:space="preserve">Nam </v>
          </cell>
          <cell r="J361" t="str">
            <v>Kinh tế và Kinh doanh quốc tế</v>
          </cell>
          <cell r="K361" t="str">
            <v>Kinh tế quốc tế</v>
          </cell>
          <cell r="L361">
            <v>60310106</v>
          </cell>
          <cell r="M361" t="str">
            <v>QH-2012-E</v>
          </cell>
          <cell r="N361" t="str">
            <v>K21KTQT2</v>
          </cell>
          <cell r="O361" t="str">
            <v>Thu hút FDI trên địa bàn tỉnh Tây Ninh</v>
          </cell>
          <cell r="P361" t="str">
            <v>PGS.TS. Hà Văn Hội</v>
          </cell>
          <cell r="Q361" t="str">
            <v xml:space="preserve"> Trường ĐH Kinh tế, ĐHQG Hà Nội</v>
          </cell>
          <cell r="S361" t="str">
            <v>1</v>
          </cell>
          <cell r="T361" t="str">
            <v>Đợt 1/2012</v>
          </cell>
          <cell r="U361">
            <v>1</v>
          </cell>
          <cell r="V361" t="str">
            <v>2825/QĐ-ĐHKT ngày 21/07/2014</v>
          </cell>
          <cell r="Z361" t="str">
            <v>1</v>
          </cell>
          <cell r="AA361" t="str">
            <v>Trương Văn Hùng, Sinh ngày 10/12/1966</v>
          </cell>
        </row>
        <row r="362">
          <cell r="A362">
            <v>361</v>
          </cell>
          <cell r="B362" t="str">
            <v>Nguyễn Thu Hương, Sinh ngày 06/06/1990</v>
          </cell>
          <cell r="C362">
            <v>12055255</v>
          </cell>
          <cell r="D362" t="str">
            <v xml:space="preserve">Nguyễn Thu </v>
          </cell>
          <cell r="E362" t="str">
            <v>Hương</v>
          </cell>
          <cell r="F362" t="str">
            <v>Nguyễn Thu Hương</v>
          </cell>
          <cell r="G362" t="str">
            <v>06/06/1990</v>
          </cell>
          <cell r="H362" t="str">
            <v>Hà Nội</v>
          </cell>
          <cell r="I362" t="str">
            <v>Nữ</v>
          </cell>
          <cell r="J362" t="str">
            <v>Kinh tế và Kinh doanh quốc tế</v>
          </cell>
          <cell r="K362" t="str">
            <v>Kinh tế quốc tế</v>
          </cell>
          <cell r="L362">
            <v>60310106</v>
          </cell>
          <cell r="M362" t="str">
            <v>QH-2012-E</v>
          </cell>
          <cell r="N362" t="str">
            <v>K21-KTQT</v>
          </cell>
          <cell r="O362" t="str">
            <v>Thu hút FDI của Hàn Quốc và kinh nghiệm cho Việt Nam</v>
          </cell>
          <cell r="P362" t="str">
            <v>PGS.TS. Nguyễn Thị Kim Anh</v>
          </cell>
          <cell r="Q362" t="str">
            <v xml:space="preserve"> Trường ĐH Kinh tế, ĐHQG Hà Nội</v>
          </cell>
          <cell r="S362" t="str">
            <v>2</v>
          </cell>
          <cell r="T362" t="str">
            <v>Đợt 1/2012</v>
          </cell>
          <cell r="U362">
            <v>1</v>
          </cell>
          <cell r="V362" t="str">
            <v>2826/QĐ-ĐHKT ngày 21/07/2014</v>
          </cell>
          <cell r="Z362" t="str">
            <v>1</v>
          </cell>
          <cell r="AA362" t="str">
            <v>Nguyễn Thu Hương, Sinh ngày 06/06/1990</v>
          </cell>
        </row>
        <row r="363">
          <cell r="A363">
            <v>362</v>
          </cell>
          <cell r="B363" t="str">
            <v>Đỗ Minh Huy, Sinh ngày 07/10/1966</v>
          </cell>
          <cell r="C363">
            <v>12055005</v>
          </cell>
          <cell r="D363" t="str">
            <v xml:space="preserve">Đỗ Minh </v>
          </cell>
          <cell r="E363" t="str">
            <v>Huy</v>
          </cell>
          <cell r="F363" t="str">
            <v>Đỗ Minh Huy</v>
          </cell>
          <cell r="G363" t="str">
            <v>07/10/1966</v>
          </cell>
          <cell r="H363" t="str">
            <v>Tiền Giang</v>
          </cell>
          <cell r="I363" t="str">
            <v xml:space="preserve">Nam </v>
          </cell>
          <cell r="J363" t="str">
            <v>Kinh tế và Kinh doanh quốc tế</v>
          </cell>
          <cell r="K363" t="str">
            <v>Kinh tế quốc tế</v>
          </cell>
          <cell r="L363">
            <v>60310106</v>
          </cell>
          <cell r="M363" t="str">
            <v>QH-2012-E</v>
          </cell>
          <cell r="N363" t="str">
            <v>K21KTQT2</v>
          </cell>
          <cell r="O363" t="str">
            <v>Phát triển du lịch tỉnh Tây Ninh trong bối cảnh Việt Nam hội nhập kinh tế quốc tế</v>
          </cell>
          <cell r="P363" t="str">
            <v>PGS.TS. Hà Văn Hội</v>
          </cell>
          <cell r="Q363" t="str">
            <v xml:space="preserve"> Trường ĐH Kinh tế, ĐHQG Hà Nội</v>
          </cell>
          <cell r="S363" t="str">
            <v>1</v>
          </cell>
          <cell r="T363" t="str">
            <v>Đợt 1/2012</v>
          </cell>
          <cell r="U363">
            <v>1</v>
          </cell>
          <cell r="V363" t="str">
            <v>2827/QĐ-ĐHKT ngày 21/07/2014</v>
          </cell>
          <cell r="Z363" t="str">
            <v>1</v>
          </cell>
          <cell r="AA363" t="str">
            <v>Đỗ Minh Huy, Sinh ngày 07/10/1966</v>
          </cell>
        </row>
        <row r="364">
          <cell r="A364">
            <v>363</v>
          </cell>
          <cell r="B364" t="str">
            <v>Đỗ Anh Khang, Sinh ngày 09/11/1970</v>
          </cell>
          <cell r="C364">
            <v>12055006</v>
          </cell>
          <cell r="D364" t="str">
            <v xml:space="preserve">Đỗ Anh </v>
          </cell>
          <cell r="E364" t="str">
            <v>Khang</v>
          </cell>
          <cell r="F364" t="str">
            <v>Đỗ Anh Khang</v>
          </cell>
          <cell r="G364" t="str">
            <v>09/11/1970</v>
          </cell>
          <cell r="H364" t="str">
            <v>Thái Bình</v>
          </cell>
          <cell r="I364" t="str">
            <v xml:space="preserve">Nam </v>
          </cell>
          <cell r="J364" t="str">
            <v>Kinh tế và Kinh doanh quốc tế</v>
          </cell>
          <cell r="K364" t="str">
            <v>Kinh tế quốc tế</v>
          </cell>
          <cell r="L364">
            <v>60310106</v>
          </cell>
          <cell r="M364" t="str">
            <v>QH-2012-E</v>
          </cell>
          <cell r="N364" t="str">
            <v>K21KTQT2</v>
          </cell>
          <cell r="O364" t="str">
            <v>Xã hội hóa dịch vụ công cộng đô thị tại Thành phố Hồ Chí Minh trong bối cảnh Việt Nam gia nhập WTO</v>
          </cell>
          <cell r="P364" t="str">
            <v>PGS.TS. Hà Văn Hội</v>
          </cell>
          <cell r="Q364" t="str">
            <v xml:space="preserve"> Trường ĐH Kinh tế, ĐHQG Hà Nội</v>
          </cell>
          <cell r="S364" t="str">
            <v>1</v>
          </cell>
          <cell r="T364" t="str">
            <v>Đợt 1/2012</v>
          </cell>
          <cell r="U364">
            <v>1</v>
          </cell>
          <cell r="V364" t="str">
            <v>2828/QĐ-ĐHKT ngày 21/07/2014</v>
          </cell>
          <cell r="Z364" t="str">
            <v>1</v>
          </cell>
          <cell r="AA364" t="str">
            <v>Đỗ Anh Khang, Sinh ngày 09/11/1970</v>
          </cell>
        </row>
        <row r="365">
          <cell r="A365">
            <v>364</v>
          </cell>
          <cell r="B365" t="str">
            <v>Nguyễn Linh, Sinh ngày 09/09/1975</v>
          </cell>
          <cell r="C365">
            <v>12055256</v>
          </cell>
          <cell r="D365" t="str">
            <v xml:space="preserve">Nguyễn </v>
          </cell>
          <cell r="E365" t="str">
            <v>Linh</v>
          </cell>
          <cell r="F365" t="str">
            <v>Nguyễn Linh</v>
          </cell>
          <cell r="G365" t="str">
            <v>09/09/1975</v>
          </cell>
          <cell r="H365" t="str">
            <v>Hà Nội</v>
          </cell>
          <cell r="I365" t="str">
            <v>Nam</v>
          </cell>
          <cell r="J365" t="str">
            <v>Kinh tế và Kinh doanh quốc tế</v>
          </cell>
          <cell r="K365" t="str">
            <v>Kinh tế quốc tế</v>
          </cell>
          <cell r="L365">
            <v>60310106</v>
          </cell>
          <cell r="M365" t="str">
            <v>QH-2012-E</v>
          </cell>
          <cell r="N365" t="str">
            <v>K21-KTQT</v>
          </cell>
          <cell r="O365" t="str">
            <v>Tự do hóa tài khoản vốn trong ASEAN+3: Kinh nghiệm quốc tế và bài học cho Việt Nam</v>
          </cell>
          <cell r="P365" t="str">
            <v>TS. Nguyễn Cẩm Nhung</v>
          </cell>
          <cell r="Q365" t="str">
            <v xml:space="preserve"> Trường ĐH Kinh tế, ĐHQG Hà Nội</v>
          </cell>
          <cell r="S365" t="str">
            <v>2</v>
          </cell>
          <cell r="T365" t="str">
            <v>Đợt 1/2012</v>
          </cell>
          <cell r="U365">
            <v>1</v>
          </cell>
          <cell r="V365" t="str">
            <v>2829/QĐ-ĐHKT ngày 21/07/2014</v>
          </cell>
          <cell r="Z365" t="str">
            <v>1</v>
          </cell>
          <cell r="AA365" t="str">
            <v>Nguyễn Linh, Sinh ngày 09/09/1975</v>
          </cell>
        </row>
        <row r="366">
          <cell r="A366">
            <v>365</v>
          </cell>
          <cell r="B366" t="str">
            <v>Nguyễn Thúy Mai, Sinh ngày 29/01/1990</v>
          </cell>
          <cell r="C366">
            <v>12055258</v>
          </cell>
          <cell r="D366" t="str">
            <v xml:space="preserve">Nguyễn Thúy </v>
          </cell>
          <cell r="E366" t="str">
            <v>Mai</v>
          </cell>
          <cell r="F366" t="str">
            <v>Nguyễn Thúy Mai</v>
          </cell>
          <cell r="G366" t="str">
            <v>29/01/1990</v>
          </cell>
          <cell r="H366" t="str">
            <v>Hà Nội</v>
          </cell>
          <cell r="I366" t="str">
            <v>Nữ</v>
          </cell>
          <cell r="J366" t="str">
            <v>Kinh tế và Kinh doanh quốc tế</v>
          </cell>
          <cell r="K366" t="str">
            <v>Kinh tế quốc tế</v>
          </cell>
          <cell r="L366">
            <v>60310106</v>
          </cell>
          <cell r="M366" t="str">
            <v>QH-2012-E</v>
          </cell>
          <cell r="N366" t="str">
            <v>K21-KTQT</v>
          </cell>
          <cell r="O366" t="str">
            <v>Tác động của hội nhập khu vực ASEAN+3 đến thương mại đồ gỗ Việt Nam: Bằng chứng thực nghiệm qua mô hình trọng lực</v>
          </cell>
          <cell r="P366" t="str">
            <v>TS. Nguyễn Anh Thu</v>
          </cell>
          <cell r="Q366" t="str">
            <v xml:space="preserve"> Trường ĐH Kinh tế, ĐHQG Hà Nội</v>
          </cell>
          <cell r="S366" t="str">
            <v>2</v>
          </cell>
          <cell r="T366" t="str">
            <v>Đợt 1/2012</v>
          </cell>
          <cell r="U366">
            <v>1</v>
          </cell>
          <cell r="V366" t="str">
            <v>2830/QĐ-ĐHKT ngày 21/07/2014</v>
          </cell>
          <cell r="Z366" t="str">
            <v>1</v>
          </cell>
          <cell r="AA366" t="str">
            <v>Nguyễn Thúy Mai, Sinh ngày 29/01/1990</v>
          </cell>
        </row>
        <row r="367">
          <cell r="A367">
            <v>366</v>
          </cell>
          <cell r="B367" t="str">
            <v>Tạ Thị Thanh Mai, Sinh ngày 13/07/1987</v>
          </cell>
          <cell r="C367">
            <v>12055257</v>
          </cell>
          <cell r="D367" t="str">
            <v xml:space="preserve">Tạ Thị Thanh </v>
          </cell>
          <cell r="E367" t="str">
            <v>Mai</v>
          </cell>
          <cell r="F367" t="str">
            <v>Tạ Thị Thanh Mai</v>
          </cell>
          <cell r="G367" t="str">
            <v>13/07/1987</v>
          </cell>
          <cell r="H367" t="str">
            <v>Hà Nội</v>
          </cell>
          <cell r="I367" t="str">
            <v>Nữ</v>
          </cell>
          <cell r="J367" t="str">
            <v>Kinh tế và Kinh doanh quốc tế</v>
          </cell>
          <cell r="K367" t="str">
            <v>Kinh tế quốc tế</v>
          </cell>
          <cell r="L367">
            <v>60310106</v>
          </cell>
          <cell r="M367" t="str">
            <v>QH-2012-E</v>
          </cell>
          <cell r="N367" t="str">
            <v>K21-KTQT</v>
          </cell>
          <cell r="O367" t="str">
            <v>Năng lực cạnh tranh ngành dược phẩm sau khi Việt Nam gia nhập WTO</v>
          </cell>
          <cell r="P367" t="str">
            <v>TS. Trần Thị Lan Hương</v>
          </cell>
          <cell r="Q367" t="str">
            <v>Viện nghiên cứu Châu Phi và Trung Đông</v>
          </cell>
          <cell r="S367" t="str">
            <v>2</v>
          </cell>
          <cell r="T367" t="str">
            <v>Đợt 1/2012</v>
          </cell>
          <cell r="U367">
            <v>1</v>
          </cell>
          <cell r="V367" t="str">
            <v>2831/QĐ-ĐHKT ngày 21/07/2014</v>
          </cell>
          <cell r="Z367" t="str">
            <v>1</v>
          </cell>
          <cell r="AA367" t="str">
            <v>Tạ Thị Thanh Mai, Sinh ngày 13/07/1987</v>
          </cell>
        </row>
        <row r="368">
          <cell r="A368">
            <v>367</v>
          </cell>
          <cell r="B368" t="str">
            <v>Nguyễn Thúy Nga, Sinh ngày 18/09/1990</v>
          </cell>
          <cell r="C368">
            <v>12055259</v>
          </cell>
          <cell r="D368" t="str">
            <v xml:space="preserve">Nguyễn Thúy </v>
          </cell>
          <cell r="E368" t="str">
            <v>Nga</v>
          </cell>
          <cell r="F368" t="str">
            <v>Nguyễn Thúy Nga</v>
          </cell>
          <cell r="G368" t="str">
            <v>18/09/1990</v>
          </cell>
          <cell r="H368" t="str">
            <v>Hà Nội</v>
          </cell>
          <cell r="I368" t="str">
            <v>Nữ</v>
          </cell>
          <cell r="J368" t="str">
            <v>Kinh tế và Kinh doanh quốc tế</v>
          </cell>
          <cell r="K368" t="str">
            <v>Kinh tế quốc tế</v>
          </cell>
          <cell r="L368">
            <v>60310106</v>
          </cell>
          <cell r="M368" t="str">
            <v>QH-2012-E</v>
          </cell>
          <cell r="N368" t="str">
            <v>K21-KTQT</v>
          </cell>
          <cell r="O368" t="str">
            <v>Chính sách tỷ giá của Việt Nam trong bối cảnh hội nhập kinh tế quốc tế</v>
          </cell>
          <cell r="P368" t="str">
            <v>TS. Nguyễn Cẩm Nhung</v>
          </cell>
          <cell r="Q368" t="str">
            <v xml:space="preserve"> Trường ĐH Kinh tế, ĐHQG Hà Nội</v>
          </cell>
          <cell r="S368" t="str">
            <v>2</v>
          </cell>
          <cell r="T368" t="str">
            <v>Đợt 1/2012</v>
          </cell>
          <cell r="U368">
            <v>1</v>
          </cell>
          <cell r="V368" t="str">
            <v>2832/QĐ-ĐHKT ngày 21/07/2014</v>
          </cell>
          <cell r="Z368" t="str">
            <v>1</v>
          </cell>
          <cell r="AA368" t="str">
            <v>Nguyễn Thúy Nga, Sinh ngày 18/09/1990</v>
          </cell>
        </row>
        <row r="369">
          <cell r="A369">
            <v>368</v>
          </cell>
          <cell r="B369" t="str">
            <v>Lý Kim Ngọc, Sinh ngày 26/05/1979</v>
          </cell>
          <cell r="C369">
            <v>12055251</v>
          </cell>
          <cell r="D369" t="str">
            <v xml:space="preserve">Lý Kim </v>
          </cell>
          <cell r="E369" t="str">
            <v>Ngọc</v>
          </cell>
          <cell r="F369" t="str">
            <v>Lý Kim Ngọc</v>
          </cell>
          <cell r="G369" t="str">
            <v>26/05/1979</v>
          </cell>
          <cell r="H369" t="str">
            <v>TP Hồ Chí Minh</v>
          </cell>
          <cell r="I369" t="str">
            <v xml:space="preserve">Nữ </v>
          </cell>
          <cell r="J369" t="str">
            <v>Kinh tế và Kinh doanh quốc tế</v>
          </cell>
          <cell r="K369" t="str">
            <v>Kinh tế quốc tế</v>
          </cell>
          <cell r="L369">
            <v>60310106</v>
          </cell>
          <cell r="M369" t="str">
            <v>QH-2012-E</v>
          </cell>
          <cell r="N369" t="str">
            <v>K21KTQT2</v>
          </cell>
          <cell r="O369" t="str">
            <v>Phát triển hệ thống bán lẻ của Thành phố Hồ Chí Minh trong bối cảnh hội nhập kinh tế quốc tế</v>
          </cell>
          <cell r="P369" t="str">
            <v>PGS.TS. Nguyễn Xuân Thiên</v>
          </cell>
          <cell r="Q369" t="str">
            <v xml:space="preserve"> Trường ĐH Kinh tế, ĐHQG Hà Nội</v>
          </cell>
          <cell r="S369" t="str">
            <v>2</v>
          </cell>
          <cell r="T369" t="str">
            <v>Đợt 1/2012</v>
          </cell>
          <cell r="U369">
            <v>1</v>
          </cell>
          <cell r="V369" t="str">
            <v>2833/QĐ-ĐHKT ngày 21/07/2014</v>
          </cell>
          <cell r="Z369" t="str">
            <v>1</v>
          </cell>
          <cell r="AA369" t="str">
            <v>Lý Kim Ngọc, Sinh ngày 26/05/1979</v>
          </cell>
        </row>
        <row r="370">
          <cell r="A370">
            <v>369</v>
          </cell>
          <cell r="B370" t="str">
            <v>Bạch Thị Quế, Sinh ngày 20/02/1989</v>
          </cell>
          <cell r="C370">
            <v>12055260</v>
          </cell>
          <cell r="D370" t="str">
            <v xml:space="preserve">Bạch Thị </v>
          </cell>
          <cell r="E370" t="str">
            <v>Quế</v>
          </cell>
          <cell r="F370" t="str">
            <v>Bạch Thị Quế</v>
          </cell>
          <cell r="G370" t="str">
            <v>20/02/1989</v>
          </cell>
          <cell r="H370" t="str">
            <v>Hà Nội</v>
          </cell>
          <cell r="I370" t="str">
            <v>Nữ</v>
          </cell>
          <cell r="J370" t="str">
            <v>Kinh tế và Kinh doanh quốc tế</v>
          </cell>
          <cell r="K370" t="str">
            <v>Kinh tế quốc tế</v>
          </cell>
          <cell r="L370">
            <v>60310106</v>
          </cell>
          <cell r="M370" t="str">
            <v>QH-2012-E</v>
          </cell>
          <cell r="N370" t="str">
            <v>K21-KTQT</v>
          </cell>
          <cell r="O370" t="str">
            <v>Chính sách thúc đẩy chuyển giao công nghệ qua các dự án FDI vào Việt Nam</v>
          </cell>
          <cell r="P370" t="str">
            <v>PGS.TS. Nguyễn Thị Kim Anh</v>
          </cell>
          <cell r="Q370" t="str">
            <v xml:space="preserve"> Trường ĐH Kinh tế, ĐHQG Hà Nội</v>
          </cell>
          <cell r="S370" t="str">
            <v>2</v>
          </cell>
          <cell r="T370" t="str">
            <v>Đợt 1/2012</v>
          </cell>
          <cell r="U370">
            <v>1</v>
          </cell>
          <cell r="V370" t="str">
            <v>2834/QĐ-ĐHKT ngày 21/07/2014</v>
          </cell>
          <cell r="Z370" t="str">
            <v>1</v>
          </cell>
          <cell r="AA370" t="str">
            <v>Bạch Thị Quế, Sinh ngày 20/02/1989</v>
          </cell>
        </row>
        <row r="371">
          <cell r="A371">
            <v>370</v>
          </cell>
          <cell r="B371" t="str">
            <v>Võ Thị Phương Thảo, Sinh ngày 14/04/1989</v>
          </cell>
          <cell r="C371">
            <v>12055008</v>
          </cell>
          <cell r="D371" t="str">
            <v xml:space="preserve">Võ Thị Phương </v>
          </cell>
          <cell r="E371" t="str">
            <v>Thảo</v>
          </cell>
          <cell r="F371" t="str">
            <v>Võ Thị Phương Thảo</v>
          </cell>
          <cell r="G371" t="str">
            <v>14/04/1989</v>
          </cell>
          <cell r="H371" t="str">
            <v>Long An</v>
          </cell>
          <cell r="I371" t="str">
            <v xml:space="preserve">Nữ </v>
          </cell>
          <cell r="J371" t="str">
            <v>Kinh tế và Kinh doanh quốc tế</v>
          </cell>
          <cell r="K371" t="str">
            <v>Kinh tế quốc tế</v>
          </cell>
          <cell r="L371">
            <v>60310106</v>
          </cell>
          <cell r="M371" t="str">
            <v>QH-2012-E</v>
          </cell>
          <cell r="N371" t="str">
            <v>K21KTQT2</v>
          </cell>
          <cell r="O371" t="str">
            <v>Thu hút FDI trong lĩnh vực y tế của Việt Nam</v>
          </cell>
          <cell r="P371" t="str">
            <v>TS. Phạm Hùng Tiến</v>
          </cell>
          <cell r="Q371" t="str">
            <v xml:space="preserve"> Trường ĐH Kinh tế, ĐHQG Hà Nội</v>
          </cell>
          <cell r="S371" t="str">
            <v>1</v>
          </cell>
          <cell r="T371" t="str">
            <v>Đợt 1/2012</v>
          </cell>
          <cell r="U371">
            <v>1</v>
          </cell>
          <cell r="V371" t="str">
            <v>2835/QĐ-ĐHKT ngày 21/07/2014</v>
          </cell>
          <cell r="Z371" t="str">
            <v>1</v>
          </cell>
          <cell r="AA371" t="str">
            <v>Võ Thị Phương Thảo, Sinh ngày 14/04/1989</v>
          </cell>
        </row>
        <row r="372">
          <cell r="A372">
            <v>371</v>
          </cell>
          <cell r="B372" t="str">
            <v>Vương Thị Thu Thủy, Sinh ngày 18/10/1983</v>
          </cell>
          <cell r="C372">
            <v>12055261</v>
          </cell>
          <cell r="D372" t="str">
            <v xml:space="preserve">Vương Thị Thu </v>
          </cell>
          <cell r="E372" t="str">
            <v>Thủy</v>
          </cell>
          <cell r="F372" t="str">
            <v>Vương Thị Thu Thủy</v>
          </cell>
          <cell r="G372" t="str">
            <v>18/10/1983</v>
          </cell>
          <cell r="H372" t="str">
            <v>Hà Nội</v>
          </cell>
          <cell r="I372" t="str">
            <v>Nữ</v>
          </cell>
          <cell r="J372" t="str">
            <v>Kinh tế và Kinh doanh quốc tế</v>
          </cell>
          <cell r="K372" t="str">
            <v>Kinh tế quốc tế</v>
          </cell>
          <cell r="L372">
            <v>60310106</v>
          </cell>
          <cell r="M372" t="str">
            <v>QH-2012-E</v>
          </cell>
          <cell r="N372" t="str">
            <v>K21-KTQT</v>
          </cell>
          <cell r="O372" t="str">
            <v>Những ảnh hưởng từ việc Việt Nam gia nhập WTO đến các doanh nghiệp hoạt động xuất nhập khẩu trên địa bàn Thành phố Hà Nội giai đoạn 2008 - 2013</v>
          </cell>
          <cell r="P372" t="str">
            <v>TS. Nguyễn Việt Khôi</v>
          </cell>
          <cell r="Q372" t="str">
            <v xml:space="preserve"> Trường ĐH Kinh tế, ĐHQG Hà Nội</v>
          </cell>
          <cell r="S372" t="str">
            <v>2</v>
          </cell>
          <cell r="T372" t="str">
            <v>Đợt 1/2012</v>
          </cell>
          <cell r="U372">
            <v>1</v>
          </cell>
          <cell r="V372" t="str">
            <v>2836/QĐ-ĐHKT ngày 21/07/2014</v>
          </cell>
          <cell r="Z372" t="str">
            <v>không thông qua</v>
          </cell>
          <cell r="AA372" t="str">
            <v>Vương Thị Thu Thủy, Sinh ngày 18/10/1983</v>
          </cell>
        </row>
        <row r="373">
          <cell r="A373">
            <v>372</v>
          </cell>
          <cell r="B373" t="str">
            <v>Tòng Phương Trang, Sinh ngày 12/08/1989</v>
          </cell>
          <cell r="C373">
            <v>12055262</v>
          </cell>
          <cell r="D373" t="str">
            <v xml:space="preserve">Tòng Phương </v>
          </cell>
          <cell r="E373" t="str">
            <v>Trang</v>
          </cell>
          <cell r="F373" t="str">
            <v>Tòng Phương Trang</v>
          </cell>
          <cell r="G373" t="str">
            <v>12/08/1989</v>
          </cell>
          <cell r="H373" t="str">
            <v>Sơn La</v>
          </cell>
          <cell r="I373" t="str">
            <v>Nữ</v>
          </cell>
          <cell r="J373" t="str">
            <v>Kinh tế và Kinh doanh quốc tế</v>
          </cell>
          <cell r="K373" t="str">
            <v>Kinh tế quốc tế</v>
          </cell>
          <cell r="L373">
            <v>60310106</v>
          </cell>
          <cell r="M373" t="str">
            <v>QH-2012-E</v>
          </cell>
          <cell r="N373" t="str">
            <v>K21-KTQT</v>
          </cell>
          <cell r="O373" t="str">
            <v>Thực trạng thu hút và sử dụng nguồn vốn hỗ trợ phát triển chính thức cho phát triển nông nghiệp tại tỉnh Sơn La</v>
          </cell>
          <cell r="P373" t="str">
            <v>TS. Nguyễn Thị Kim Chi</v>
          </cell>
          <cell r="Q373" t="str">
            <v xml:space="preserve"> Trường ĐH Kinh tế, ĐHQG Hà Nội</v>
          </cell>
          <cell r="S373" t="str">
            <v>2</v>
          </cell>
          <cell r="T373" t="str">
            <v>Đợt 1/2012</v>
          </cell>
          <cell r="U373">
            <v>1</v>
          </cell>
          <cell r="V373" t="str">
            <v>2837/QĐ-ĐHKT ngày 21/07/2014</v>
          </cell>
          <cell r="Z373" t="str">
            <v>1</v>
          </cell>
          <cell r="AA373" t="str">
            <v>Tòng Phương Trang, Sinh ngày 12/08/1989</v>
          </cell>
        </row>
        <row r="374">
          <cell r="A374">
            <v>373</v>
          </cell>
          <cell r="B374" t="str">
            <v>Hà Minh Tuấn, Sinh ngày 06/11/1987</v>
          </cell>
          <cell r="C374">
            <v>12055014</v>
          </cell>
          <cell r="D374" t="str">
            <v xml:space="preserve">Hà Minh </v>
          </cell>
          <cell r="E374" t="str">
            <v>Tuấn</v>
          </cell>
          <cell r="F374" t="str">
            <v>Hà Minh Tuấn</v>
          </cell>
          <cell r="G374" t="str">
            <v>06/11/1987</v>
          </cell>
          <cell r="H374" t="str">
            <v>Thanh Hóa</v>
          </cell>
          <cell r="I374" t="str">
            <v>Nam</v>
          </cell>
          <cell r="J374" t="str">
            <v>Kinh tế và Kinh doanh quốc tế</v>
          </cell>
          <cell r="K374" t="str">
            <v>Kinh tế quốc tế</v>
          </cell>
          <cell r="L374">
            <v>60310106</v>
          </cell>
          <cell r="M374" t="str">
            <v>QH-2012-E</v>
          </cell>
          <cell r="N374" t="str">
            <v>K21-KTQT</v>
          </cell>
          <cell r="O374" t="str">
            <v>Phát triển du lịch: Kinh nghiệm quốc tế và hàm ý cho Việt Nam</v>
          </cell>
          <cell r="P374" t="str">
            <v>PGS.TS. Nguyễn Xuân Thiên</v>
          </cell>
          <cell r="Q374" t="str">
            <v xml:space="preserve"> Trường ĐH Kinh tế, ĐHQG Hà Nội</v>
          </cell>
          <cell r="S374" t="str">
            <v>1</v>
          </cell>
          <cell r="T374" t="str">
            <v>Đợt 2/2012</v>
          </cell>
          <cell r="U374">
            <v>2</v>
          </cell>
          <cell r="V374" t="str">
            <v>2838/QĐ-ĐHKT ngày 21/07/2014</v>
          </cell>
          <cell r="Z374" t="str">
            <v>1</v>
          </cell>
          <cell r="AA374" t="str">
            <v>Hà Minh Tuấn, Sinh ngày 06/11/1987</v>
          </cell>
        </row>
        <row r="375">
          <cell r="A375">
            <v>374</v>
          </cell>
          <cell r="B375" t="str">
            <v>Vũ Thị Nhung, Sinh ngày 16/10/1982</v>
          </cell>
          <cell r="C375">
            <v>12055013</v>
          </cell>
          <cell r="D375" t="str">
            <v xml:space="preserve">Vũ Thị </v>
          </cell>
          <cell r="E375" t="str">
            <v>Nhung</v>
          </cell>
          <cell r="F375" t="str">
            <v>Vũ Thị Nhung</v>
          </cell>
          <cell r="G375" t="str">
            <v>16/10/1982</v>
          </cell>
          <cell r="H375" t="str">
            <v>Hải Phòng</v>
          </cell>
          <cell r="I375" t="str">
            <v>Nữ</v>
          </cell>
          <cell r="J375" t="str">
            <v>Kinh tế và Kinh doanh quốc tế</v>
          </cell>
          <cell r="K375" t="str">
            <v>Kinh tế quốc tế</v>
          </cell>
          <cell r="L375">
            <v>60310106</v>
          </cell>
          <cell r="M375" t="str">
            <v>QH-2012-E</v>
          </cell>
          <cell r="N375" t="str">
            <v>K21-KTQT</v>
          </cell>
          <cell r="O375" t="str">
            <v>Triển vọng xuất khẩu lao động của Việt Nam sang Nhật Bản trong bối cảnh mới (2013 -2020)</v>
          </cell>
          <cell r="P375" t="str">
            <v>TS. Nguyễn Việt Khôi</v>
          </cell>
          <cell r="Q375" t="str">
            <v xml:space="preserve"> Trường ĐH Kinh tế, ĐHQG Hà Nội</v>
          </cell>
          <cell r="S375" t="str">
            <v>1</v>
          </cell>
          <cell r="T375" t="str">
            <v>Đợt 2/2012</v>
          </cell>
          <cell r="U375">
            <v>2</v>
          </cell>
          <cell r="V375" t="str">
            <v>2839/QĐ-ĐHKT ngày 21/07/2014</v>
          </cell>
          <cell r="Z375" t="str">
            <v>1</v>
          </cell>
          <cell r="AA375" t="str">
            <v>Vũ Thị Nhung, Sinh ngày 16/10/1982</v>
          </cell>
        </row>
        <row r="376">
          <cell r="A376">
            <v>375</v>
          </cell>
          <cell r="B376" t="str">
            <v>Nguyễn Thị Thu Hoàn, Sinh ngày 25/07/1988</v>
          </cell>
          <cell r="C376">
            <v>12055011</v>
          </cell>
          <cell r="D376" t="str">
            <v>Nguyễn Thị Thu</v>
          </cell>
          <cell r="E376" t="str">
            <v>Hoàn</v>
          </cell>
          <cell r="F376" t="str">
            <v>Nguyễn Thị Thu Hoàn</v>
          </cell>
          <cell r="G376" t="str">
            <v>25/07/1988</v>
          </cell>
          <cell r="H376" t="str">
            <v>Ninh Bình</v>
          </cell>
          <cell r="I376" t="str">
            <v>Nữ</v>
          </cell>
          <cell r="J376" t="str">
            <v>Kinh tế và Kinh doanh quốc tế</v>
          </cell>
          <cell r="K376" t="str">
            <v>Kinh tế quốc tế</v>
          </cell>
          <cell r="L376">
            <v>60310106</v>
          </cell>
          <cell r="M376" t="str">
            <v>QH-2012-E</v>
          </cell>
          <cell r="N376" t="str">
            <v>K21-KTQT</v>
          </cell>
          <cell r="O376" t="str">
            <v>Cam kết của Việt Nam về dịch vụ ngân hàng trong WTO giai đoạn 2007 - 2013</v>
          </cell>
          <cell r="P376" t="str">
            <v>TS. Nguyễn Tiến Dũng</v>
          </cell>
          <cell r="Q376" t="str">
            <v xml:space="preserve"> Trường ĐH Kinh tế, ĐHQG Hà Nội</v>
          </cell>
          <cell r="S376" t="str">
            <v>1</v>
          </cell>
          <cell r="T376" t="str">
            <v>Đợt 2/2012</v>
          </cell>
          <cell r="U376">
            <v>2</v>
          </cell>
          <cell r="V376" t="str">
            <v>2840/QĐ-ĐHKT ngày 21/07/2014</v>
          </cell>
          <cell r="Z376" t="str">
            <v>1</v>
          </cell>
          <cell r="AA376" t="str">
            <v>Nguyễn Thị Thu Hoàn, Sinh ngày 25/07/1988</v>
          </cell>
        </row>
        <row r="377">
          <cell r="A377">
            <v>376</v>
          </cell>
          <cell r="B377" t="str">
            <v>Trần Thị Anh, Sinh ngày 13/03/1989</v>
          </cell>
          <cell r="C377">
            <v>12055010</v>
          </cell>
          <cell r="D377" t="str">
            <v xml:space="preserve">Trần Thị </v>
          </cell>
          <cell r="E377" t="str">
            <v>Anh</v>
          </cell>
          <cell r="F377" t="str">
            <v>Trần Thị Anh</v>
          </cell>
          <cell r="G377" t="str">
            <v>13/03/1989</v>
          </cell>
          <cell r="H377" t="str">
            <v>Hà Nội</v>
          </cell>
          <cell r="I377" t="str">
            <v>Nữ</v>
          </cell>
          <cell r="J377" t="str">
            <v>Kinh tế và Kinh doanh quốc tế</v>
          </cell>
          <cell r="K377" t="str">
            <v>Kinh tế quốc tế</v>
          </cell>
          <cell r="L377">
            <v>60310106</v>
          </cell>
          <cell r="M377" t="str">
            <v>QH-2012-E</v>
          </cell>
          <cell r="N377" t="str">
            <v>K21-KTQT</v>
          </cell>
          <cell r="O377" t="str">
            <v xml:space="preserve"> Đánh giá hoạt động thanh toán quốc tế tại các ngân hàng thương mại Việt Nam: Trường hợp Ngân hàng TMCP Kỹ thương Việt Nam</v>
          </cell>
          <cell r="P377" t="str">
            <v>TS. Nguyễn Tiến Dũng</v>
          </cell>
          <cell r="Q377" t="str">
            <v xml:space="preserve"> Trường ĐH Kinh tế, ĐHQG Hà Nội</v>
          </cell>
          <cell r="S377" t="str">
            <v>1</v>
          </cell>
          <cell r="T377" t="str">
            <v>Đợt 2/2012</v>
          </cell>
          <cell r="U377">
            <v>2</v>
          </cell>
          <cell r="V377" t="str">
            <v>2935/QĐ-ĐHKT ngày 28/07/2014</v>
          </cell>
          <cell r="Z377" t="str">
            <v>1</v>
          </cell>
          <cell r="AA377" t="str">
            <v>Trần Thị Anh, Sinh ngày 13/03/1989</v>
          </cell>
        </row>
        <row r="378">
          <cell r="A378">
            <v>377</v>
          </cell>
          <cell r="B378" t="str">
            <v>Hoàng Thị Thùy An, Sinh ngày 18/08/1988</v>
          </cell>
          <cell r="C378">
            <v>12055063</v>
          </cell>
          <cell r="D378" t="str">
            <v xml:space="preserve">Hoàng Thị Thùy </v>
          </cell>
          <cell r="E378" t="str">
            <v>An</v>
          </cell>
          <cell r="F378" t="str">
            <v>Hoàng Thị Thùy An</v>
          </cell>
          <cell r="G378" t="str">
            <v>18/08/1988</v>
          </cell>
          <cell r="H378" t="str">
            <v>Hải Dương</v>
          </cell>
          <cell r="I378" t="str">
            <v>Nữ</v>
          </cell>
          <cell r="J378" t="str">
            <v>Quản trị kinh doanh</v>
          </cell>
          <cell r="K378" t="str">
            <v>Quản trị kinh doanh</v>
          </cell>
          <cell r="L378">
            <v>60340102</v>
          </cell>
          <cell r="M378" t="str">
            <v>QH-2012-E</v>
          </cell>
          <cell r="N378" t="str">
            <v>K21-QTKD1</v>
          </cell>
          <cell r="O378" t="str">
            <v>Tạo động lực làm việc tại Công ty TNHH Phát triển công nghệ và thiết bị kĩ thuật</v>
          </cell>
          <cell r="P378" t="str">
            <v>TS. Đỗ Xuân Trường</v>
          </cell>
          <cell r="Q378" t="str">
            <v xml:space="preserve"> Trường ĐH Kinh tế, ĐHQG Hà Nội</v>
          </cell>
          <cell r="S378" t="str">
            <v>1</v>
          </cell>
          <cell r="T378" t="str">
            <v>Đợt 1/2012</v>
          </cell>
          <cell r="V378" t="str">
            <v>3109/QĐ-ĐHKT ngày 12 tháng 8 năm 2014</v>
          </cell>
          <cell r="Z378" t="str">
            <v>1</v>
          </cell>
          <cell r="AA378" t="str">
            <v>Hoàng Thị Thùy An, Sinh ngày 18/08/1988</v>
          </cell>
        </row>
        <row r="379">
          <cell r="A379">
            <v>378</v>
          </cell>
          <cell r="B379" t="str">
            <v>Trịnh Ngọc Huyền Anh, Sinh ngày 24/11/1989</v>
          </cell>
          <cell r="C379">
            <v>12055064</v>
          </cell>
          <cell r="D379" t="str">
            <v>Trịnh Ngọc Huyền</v>
          </cell>
          <cell r="E379" t="str">
            <v>Anh</v>
          </cell>
          <cell r="F379" t="str">
            <v>Trịnh Ngọc Huyền Anh</v>
          </cell>
          <cell r="G379" t="str">
            <v>24/11/1989</v>
          </cell>
          <cell r="H379" t="str">
            <v>Hải Dương</v>
          </cell>
          <cell r="I379" t="str">
            <v>Nữ</v>
          </cell>
          <cell r="J379" t="str">
            <v>Quản trị kinh doanh</v>
          </cell>
          <cell r="K379" t="str">
            <v>Quản trị kinh doanh</v>
          </cell>
          <cell r="L379">
            <v>60340102</v>
          </cell>
          <cell r="M379" t="str">
            <v>QH-2012-E</v>
          </cell>
          <cell r="N379" t="str">
            <v>K21-QTKD2</v>
          </cell>
          <cell r="O379" t="str">
            <v>Hành vi mua của người tiêu dùng: Nghiên cứu tình huống sản phẩm trà xanh không độ của Tập đoàn Tân Hiệp Phát</v>
          </cell>
          <cell r="P379" t="str">
            <v>TS. Phạm Thị Liên</v>
          </cell>
          <cell r="Q379" t="str">
            <v xml:space="preserve"> Trường ĐH Kinh tế, ĐHQG Hà Nội</v>
          </cell>
          <cell r="S379" t="str">
            <v>1</v>
          </cell>
          <cell r="T379" t="str">
            <v>Đợt 1/2012</v>
          </cell>
          <cell r="V379" t="str">
            <v>3110/QĐ-ĐHKT ngày 12 tháng 8 năm 2014</v>
          </cell>
          <cell r="Z379" t="str">
            <v>1</v>
          </cell>
          <cell r="AA379" t="str">
            <v>Trịnh Ngọc Huyền Anh, Sinh ngày 24/11/1989</v>
          </cell>
        </row>
        <row r="380">
          <cell r="A380">
            <v>379</v>
          </cell>
          <cell r="B380" t="str">
            <v>Lê Quang Anh, Sinh ngày 23/12/1985</v>
          </cell>
          <cell r="C380">
            <v>12055065</v>
          </cell>
          <cell r="D380" t="str">
            <v>Lê Quang</v>
          </cell>
          <cell r="E380" t="str">
            <v>Anh</v>
          </cell>
          <cell r="F380" t="str">
            <v>Lê Quang Anh</v>
          </cell>
          <cell r="G380" t="str">
            <v>23/12/1985</v>
          </cell>
          <cell r="H380" t="str">
            <v>Hà Nội</v>
          </cell>
          <cell r="I380" t="str">
            <v>Nam</v>
          </cell>
          <cell r="J380" t="str">
            <v>Quản trị kinh doanh</v>
          </cell>
          <cell r="K380" t="str">
            <v>Quản trị kinh doanh</v>
          </cell>
          <cell r="L380">
            <v>60340102</v>
          </cell>
          <cell r="M380" t="str">
            <v>QH-2012-E</v>
          </cell>
          <cell r="N380" t="str">
            <v>K21-QTKD1</v>
          </cell>
          <cell r="O380" t="str">
            <v>Tạo động lực làm việc cho đội ngũ giảng viên Trường Đại học Lao động - Xã hội</v>
          </cell>
          <cell r="P380" t="str">
            <v>PGS.TS. Lê Thanh Hà</v>
          </cell>
          <cell r="Q380" t="str">
            <v>Trường Đại học Lao động - Xã hội</v>
          </cell>
          <cell r="R380" t="str">
            <v>sua</v>
          </cell>
          <cell r="S380" t="str">
            <v>1</v>
          </cell>
          <cell r="T380" t="str">
            <v>Đợt 1/2012</v>
          </cell>
          <cell r="V380" t="str">
            <v>3111/QĐ-ĐHKT ngày 12 tháng 8 năm 2014</v>
          </cell>
          <cell r="Z380" t="str">
            <v>1</v>
          </cell>
          <cell r="AA380" t="str">
            <v>Lê Quang Anh, Sinh ngày 23/12/1985</v>
          </cell>
        </row>
        <row r="381">
          <cell r="A381">
            <v>380</v>
          </cell>
          <cell r="B381" t="str">
            <v>Mai Việt Bắc, Sinh ngày 03/08/1970</v>
          </cell>
          <cell r="C381">
            <v>12055066</v>
          </cell>
          <cell r="D381" t="str">
            <v>Mai Việt</v>
          </cell>
          <cell r="E381" t="str">
            <v>Bắc</v>
          </cell>
          <cell r="F381" t="str">
            <v>Mai Việt Bắc</v>
          </cell>
          <cell r="G381" t="str">
            <v>03/08/1970</v>
          </cell>
          <cell r="H381" t="str">
            <v>Hà Nam</v>
          </cell>
          <cell r="I381" t="str">
            <v>Nam</v>
          </cell>
          <cell r="J381" t="str">
            <v>Quản trị kinh doanh</v>
          </cell>
          <cell r="K381" t="str">
            <v>Quản trị kinh doanh</v>
          </cell>
          <cell r="L381">
            <v>60340102</v>
          </cell>
          <cell r="M381" t="str">
            <v>QH-2012-E</v>
          </cell>
          <cell r="N381" t="str">
            <v>K21-QTKD1</v>
          </cell>
          <cell r="O381" t="str">
            <v>Xây dựng chiến lược phát triển nguồn nhân lực tại Tổng công ty Tài nguyên và Môi trường Việt Nam giai đoạn 2014 - 2020</v>
          </cell>
          <cell r="P381" t="str">
            <v>TS. Đinh Việt Hòa</v>
          </cell>
          <cell r="Q381" t="str">
            <v>Nhà xuất bản Đại học Quốc gia Hà Nội</v>
          </cell>
          <cell r="S381" t="str">
            <v>1</v>
          </cell>
          <cell r="T381" t="str">
            <v>Đợt 1/2012</v>
          </cell>
          <cell r="V381" t="str">
            <v>3112/QĐ-ĐHKT ngày 12 tháng 8 năm 2014</v>
          </cell>
          <cell r="Z381" t="str">
            <v>1</v>
          </cell>
          <cell r="AA381" t="str">
            <v>Mai Việt Bắc, Sinh ngày 03/08/1970</v>
          </cell>
        </row>
        <row r="382">
          <cell r="A382">
            <v>381</v>
          </cell>
          <cell r="B382" t="str">
            <v>Đoàn Văn Bân, Sinh ngày 19/03/1984</v>
          </cell>
          <cell r="C382">
            <v>12055067</v>
          </cell>
          <cell r="D382" t="str">
            <v>Đoàn Văn</v>
          </cell>
          <cell r="E382" t="str">
            <v>Bân</v>
          </cell>
          <cell r="F382" t="str">
            <v>Đoàn Văn Bân</v>
          </cell>
          <cell r="G382" t="str">
            <v>19/03/1984</v>
          </cell>
          <cell r="H382" t="str">
            <v>Nam Định</v>
          </cell>
          <cell r="I382" t="str">
            <v>Nam</v>
          </cell>
          <cell r="J382" t="str">
            <v>Quản trị kinh doanh</v>
          </cell>
          <cell r="K382" t="str">
            <v>Quản trị kinh doanh</v>
          </cell>
          <cell r="L382">
            <v>60340102</v>
          </cell>
          <cell r="M382" t="str">
            <v>QH-2012-E</v>
          </cell>
          <cell r="N382" t="str">
            <v>K21-QTKD1</v>
          </cell>
          <cell r="O382" t="str">
            <v>Phong cách và hiệu quả lãnh đạo tại Công ty cổ phần Dược phẩm Hậu Giang</v>
          </cell>
          <cell r="P382" t="str">
            <v>PGS.TS. Đỗ Minh Cương</v>
          </cell>
          <cell r="Q382" t="str">
            <v xml:space="preserve"> Trường ĐH Kinh tế, ĐHQG Hà Nội</v>
          </cell>
          <cell r="S382" t="str">
            <v>1</v>
          </cell>
          <cell r="T382" t="str">
            <v>Đợt 1/2012</v>
          </cell>
          <cell r="V382" t="str">
            <v>3113/QĐ-ĐHKT ngày 12 tháng 8 năm 2014</v>
          </cell>
          <cell r="Z382" t="str">
            <v>1</v>
          </cell>
          <cell r="AA382" t="str">
            <v>Đoàn Văn Bân, Sinh ngày 19/03/1984</v>
          </cell>
        </row>
        <row r="383">
          <cell r="A383">
            <v>382</v>
          </cell>
          <cell r="B383" t="str">
            <v>Lại Minh Châu, Sinh ngày 01/05/1985</v>
          </cell>
          <cell r="C383">
            <v>12055068</v>
          </cell>
          <cell r="D383" t="str">
            <v xml:space="preserve">Lại Minh </v>
          </cell>
          <cell r="E383" t="str">
            <v>Châu</v>
          </cell>
          <cell r="F383" t="str">
            <v>Lại Minh Châu</v>
          </cell>
          <cell r="G383" t="str">
            <v>01/05/1985</v>
          </cell>
          <cell r="H383" t="str">
            <v>Hà Nội</v>
          </cell>
          <cell r="I383" t="str">
            <v>Nữ</v>
          </cell>
          <cell r="J383" t="str">
            <v>Quản trị kinh doanh</v>
          </cell>
          <cell r="K383" t="str">
            <v>Quản trị kinh doanh</v>
          </cell>
          <cell r="L383">
            <v>60340102</v>
          </cell>
          <cell r="M383" t="str">
            <v>QH-2012-E</v>
          </cell>
          <cell r="N383" t="str">
            <v>K21-QTKD1</v>
          </cell>
          <cell r="O383" t="str">
            <v>Chiến lược Marketing mix tại Công ty TNHH Asiatica Travel</v>
          </cell>
          <cell r="P383" t="str">
            <v>PGS.TS. Nguyễn Mạnh Tuân</v>
          </cell>
          <cell r="Q383" t="str">
            <v>ĐHQG Hà Nội</v>
          </cell>
          <cell r="S383" t="str">
            <v>1</v>
          </cell>
          <cell r="T383" t="str">
            <v>Đợt 1/2012</v>
          </cell>
          <cell r="V383" t="str">
            <v>3114/QĐ-ĐHKT ngày 12 tháng 8 năm 2014</v>
          </cell>
          <cell r="Z383" t="str">
            <v>1</v>
          </cell>
          <cell r="AA383" t="str">
            <v>Lại Minh Châu, Sinh ngày 01/05/1985</v>
          </cell>
        </row>
        <row r="384">
          <cell r="A384">
            <v>383</v>
          </cell>
          <cell r="B384" t="str">
            <v>Nguyễn Đỗ Thành Công, Sinh ngày 19/01/1987</v>
          </cell>
          <cell r="C384">
            <v>12055069</v>
          </cell>
          <cell r="D384" t="str">
            <v>Nguyễn Đỗ Thành</v>
          </cell>
          <cell r="E384" t="str">
            <v>Công</v>
          </cell>
          <cell r="F384" t="str">
            <v>Nguyễn Đỗ Thành Công</v>
          </cell>
          <cell r="G384" t="str">
            <v>19/01/1987</v>
          </cell>
          <cell r="H384" t="str">
            <v>Hà Nội</v>
          </cell>
          <cell r="I384" t="str">
            <v>Nam</v>
          </cell>
          <cell r="J384" t="str">
            <v>Quản trị kinh doanh</v>
          </cell>
          <cell r="K384" t="str">
            <v>Quản trị kinh doanh</v>
          </cell>
          <cell r="L384">
            <v>60340102</v>
          </cell>
          <cell r="M384" t="str">
            <v>QH-2012-E</v>
          </cell>
          <cell r="N384" t="str">
            <v>K21-QTKD3</v>
          </cell>
          <cell r="O384" t="str">
            <v>Phân tích và đánh giá hiệu quả kinh tế dự án đầu tư tại Tổng công ty Thăm dò Khai thác Dầu Khí</v>
          </cell>
          <cell r="P384" t="str">
            <v>PGS.TS. Hoàng Đình Phi</v>
          </cell>
          <cell r="Q384" t="str">
            <v>Khoa Quản trị kinh doanh, ĐHQG Hà Nội</v>
          </cell>
          <cell r="S384" t="str">
            <v>1</v>
          </cell>
          <cell r="T384" t="str">
            <v>Đợt 1/2012</v>
          </cell>
          <cell r="V384" t="str">
            <v>3115/QĐ-ĐHKT ngày 12 tháng 8 năm 2014</v>
          </cell>
          <cell r="Z384" t="str">
            <v>1</v>
          </cell>
          <cell r="AA384" t="str">
            <v>Nguyễn Đỗ Thành Công, Sinh ngày 19/01/1987</v>
          </cell>
        </row>
        <row r="385">
          <cell r="A385">
            <v>384</v>
          </cell>
          <cell r="B385" t="str">
            <v>Nguyễn Quốc Cường, Sinh ngày 20/11/1987</v>
          </cell>
          <cell r="C385">
            <v>12055070</v>
          </cell>
          <cell r="D385" t="str">
            <v>Nguyễn Quốc</v>
          </cell>
          <cell r="E385" t="str">
            <v>Cường</v>
          </cell>
          <cell r="F385" t="str">
            <v>Nguyễn Quốc Cường</v>
          </cell>
          <cell r="G385" t="str">
            <v>20/11/1987</v>
          </cell>
          <cell r="H385" t="str">
            <v>Hà Nội</v>
          </cell>
          <cell r="I385" t="str">
            <v>Nam</v>
          </cell>
          <cell r="J385" t="str">
            <v>Quản trị kinh doanh</v>
          </cell>
          <cell r="K385" t="str">
            <v>Quản trị kinh doanh</v>
          </cell>
          <cell r="L385">
            <v>60340102</v>
          </cell>
          <cell r="M385" t="str">
            <v>QH-2012-E</v>
          </cell>
          <cell r="N385" t="str">
            <v>K21-QTKD1</v>
          </cell>
          <cell r="O385" t="str">
            <v>Xây dựng chiến lược kinh doanh của Công ty TNHH Thế hệ mới Vĩnh Phúc giai đoạn 2014 - 2020</v>
          </cell>
          <cell r="P385" t="str">
            <v>TS. Trần Văn Hùng</v>
          </cell>
          <cell r="Q385" t="str">
            <v>Trường ĐH Kinh tế Quốc dân</v>
          </cell>
          <cell r="S385" t="str">
            <v>1</v>
          </cell>
          <cell r="T385" t="str">
            <v>Đợt 1/2012</v>
          </cell>
          <cell r="V385" t="str">
            <v>3116/QĐ-ĐHKT ngày 12 tháng 8 năm 2014</v>
          </cell>
          <cell r="Z385" t="str">
            <v>1</v>
          </cell>
          <cell r="AA385" t="str">
            <v>Nguyễn Quốc Cường, Sinh ngày 20/11/1987</v>
          </cell>
        </row>
        <row r="386">
          <cell r="A386">
            <v>385</v>
          </cell>
          <cell r="B386" t="str">
            <v>Lê Văn Cường, Sinh ngày 22/04/1989</v>
          </cell>
          <cell r="C386">
            <v>12055071</v>
          </cell>
          <cell r="D386" t="str">
            <v>Lê Văn</v>
          </cell>
          <cell r="E386" t="str">
            <v>Cường</v>
          </cell>
          <cell r="F386" t="str">
            <v>Lê Văn Cường</v>
          </cell>
          <cell r="G386" t="str">
            <v>22/04/1989</v>
          </cell>
          <cell r="H386" t="str">
            <v>Thái Nguyên</v>
          </cell>
          <cell r="I386" t="str">
            <v>Nam</v>
          </cell>
          <cell r="J386" t="str">
            <v>Quản trị kinh doanh</v>
          </cell>
          <cell r="K386" t="str">
            <v>Quản trị kinh doanh</v>
          </cell>
          <cell r="L386">
            <v>60340102</v>
          </cell>
          <cell r="M386" t="str">
            <v>QH-2012-E</v>
          </cell>
          <cell r="N386" t="str">
            <v>K21-QTKD1</v>
          </cell>
          <cell r="O386" t="str">
            <v>Quản trị bán hàng - Nghiên cứu tình huống Chi nhánh Công ty TNHH Sản xuất Thương mại dịch vụ Lê Mây tại Hà Nội</v>
          </cell>
          <cell r="P386" t="str">
            <v>TS. Đặng Ngọc Sự</v>
          </cell>
          <cell r="Q386" t="str">
            <v>Trường ĐH Kinh tế Quốc dân</v>
          </cell>
          <cell r="S386" t="str">
            <v>1</v>
          </cell>
          <cell r="T386" t="str">
            <v>Đợt 1/2012</v>
          </cell>
          <cell r="V386" t="str">
            <v>3117/QĐ-ĐHKT ngày 12 tháng 8 năm 2014</v>
          </cell>
          <cell r="Z386" t="str">
            <v>1</v>
          </cell>
          <cell r="AA386" t="str">
            <v>Lê Văn Cường, Sinh ngày 22/04/1989</v>
          </cell>
        </row>
        <row r="387">
          <cell r="A387">
            <v>386</v>
          </cell>
          <cell r="B387" t="str">
            <v>Đậu Quang Diễn, Sinh ngày 03/10/1983</v>
          </cell>
          <cell r="C387">
            <v>12055072</v>
          </cell>
          <cell r="D387" t="str">
            <v>Đậu Quang</v>
          </cell>
          <cell r="E387" t="str">
            <v>Diễn</v>
          </cell>
          <cell r="F387" t="str">
            <v>Đậu Quang Diễn</v>
          </cell>
          <cell r="G387" t="str">
            <v>03/10/1983</v>
          </cell>
          <cell r="H387" t="str">
            <v>Nghệ An</v>
          </cell>
          <cell r="I387" t="str">
            <v>Nam</v>
          </cell>
          <cell r="J387" t="str">
            <v>Quản trị kinh doanh</v>
          </cell>
          <cell r="K387" t="str">
            <v>Quản trị kinh doanh</v>
          </cell>
          <cell r="L387">
            <v>60340102</v>
          </cell>
          <cell r="M387" t="str">
            <v>QH-2012-E</v>
          </cell>
          <cell r="N387" t="str">
            <v>K21-QTKD1</v>
          </cell>
          <cell r="O387" t="str">
            <v xml:space="preserve"> Quản trị tinh gọn trong chuỗi cung ứng tại Công ty thực phẩm Kinh Đô miền Bắc</v>
          </cell>
          <cell r="P387" t="str">
            <v>TS. Nguyễn Đăng Minh</v>
          </cell>
          <cell r="Q387" t="str">
            <v xml:space="preserve"> Trường ĐH Kinh tế, ĐHQG Hà Nội</v>
          </cell>
          <cell r="S387" t="str">
            <v>1</v>
          </cell>
          <cell r="T387" t="str">
            <v>Đợt 1/2012</v>
          </cell>
          <cell r="V387" t="str">
            <v>3118/QĐ-ĐHKT ngày 12 tháng 8 năm 2014</v>
          </cell>
          <cell r="Z387" t="str">
            <v>1</v>
          </cell>
          <cell r="AA387" t="str">
            <v>Đậu Quang Diễn, Sinh ngày 03/10/1983</v>
          </cell>
        </row>
        <row r="388">
          <cell r="A388">
            <v>387</v>
          </cell>
          <cell r="B388" t="str">
            <v>Lưu Thị Phương Dung, Sinh ngày 29/04/1989</v>
          </cell>
          <cell r="C388">
            <v>12055073</v>
          </cell>
          <cell r="D388" t="str">
            <v>Lưu Thị Phương</v>
          </cell>
          <cell r="E388" t="str">
            <v>Dung</v>
          </cell>
          <cell r="F388" t="str">
            <v>Lưu Thị Phương Dung</v>
          </cell>
          <cell r="G388" t="str">
            <v>29/04/1989</v>
          </cell>
          <cell r="H388" t="str">
            <v>Hưng Yên</v>
          </cell>
          <cell r="I388" t="str">
            <v>Nữ</v>
          </cell>
          <cell r="J388" t="str">
            <v>Quản trị kinh doanh</v>
          </cell>
          <cell r="K388" t="str">
            <v>Quản trị kinh doanh</v>
          </cell>
          <cell r="L388">
            <v>60340102</v>
          </cell>
          <cell r="M388" t="str">
            <v>QH-2012-E</v>
          </cell>
          <cell r="N388" t="str">
            <v>K21-QTKD1</v>
          </cell>
          <cell r="O388" t="str">
            <v>Nghiên cứu các nhân tố tác động đến động lực làm việc của nhân viên Ngân hàng TMCP Á Châu - chi nhánh Hưng Yên</v>
          </cell>
          <cell r="P388" t="str">
            <v>PGS.TS. Trần Văn Bình</v>
          </cell>
          <cell r="Q388" t="str">
            <v>Trường ĐH Bách khoa Hà Nội</v>
          </cell>
          <cell r="S388" t="str">
            <v>1</v>
          </cell>
          <cell r="T388" t="str">
            <v>Đợt 1/2012</v>
          </cell>
          <cell r="V388" t="str">
            <v>3119/QĐ-ĐHKT ngày 12 tháng 8 năm 2014</v>
          </cell>
          <cell r="Z388" t="str">
            <v>1</v>
          </cell>
          <cell r="AA388" t="str">
            <v>Lưu Thị Phương Dung, Sinh ngày 29/04/1989</v>
          </cell>
        </row>
        <row r="389">
          <cell r="A389">
            <v>388</v>
          </cell>
          <cell r="B389" t="str">
            <v>Lưu Thị Dung, Sinh ngày 10/11/1987</v>
          </cell>
          <cell r="C389">
            <v>12055074</v>
          </cell>
          <cell r="D389" t="str">
            <v>Lưu Thị</v>
          </cell>
          <cell r="E389" t="str">
            <v>Dung</v>
          </cell>
          <cell r="F389" t="str">
            <v>Lưu Thị Dung</v>
          </cell>
          <cell r="G389" t="str">
            <v>10/11/1987</v>
          </cell>
          <cell r="H389" t="str">
            <v>Hà Nội</v>
          </cell>
          <cell r="I389" t="str">
            <v>Nữ</v>
          </cell>
          <cell r="J389" t="str">
            <v>Quản trị kinh doanh</v>
          </cell>
          <cell r="K389" t="str">
            <v>Quản trị kinh doanh</v>
          </cell>
          <cell r="L389">
            <v>60340102</v>
          </cell>
          <cell r="M389" t="str">
            <v>QH-2012-E</v>
          </cell>
          <cell r="N389" t="str">
            <v>K21-QTKD1</v>
          </cell>
          <cell r="O389" t="str">
            <v>Xây dựng chiến lược phát triển thị trường tại Công ty cổ phần Thương mại Xăng dầu Việt Nam trong giai đoạn từ năm 2014 - 2020</v>
          </cell>
          <cell r="P389" t="str">
            <v>PGS.TS. Hoàng Văn Hải</v>
          </cell>
          <cell r="Q389" t="str">
            <v xml:space="preserve"> Trường ĐH Kinh tế, ĐHQG Hà Nội</v>
          </cell>
          <cell r="R389">
            <v>1</v>
          </cell>
          <cell r="S389" t="str">
            <v>1</v>
          </cell>
          <cell r="T389" t="str">
            <v>Đợt 1/2012</v>
          </cell>
          <cell r="V389" t="str">
            <v>3120/QĐ-ĐHKT ngày 12 tháng 8 năm 2014</v>
          </cell>
          <cell r="Z389" t="str">
            <v>1</v>
          </cell>
          <cell r="AA389" t="str">
            <v>Lưu Thị Dung, Sinh ngày 10/11/1987</v>
          </cell>
        </row>
        <row r="390">
          <cell r="A390">
            <v>389</v>
          </cell>
          <cell r="B390" t="str">
            <v>Nghiêm Thị Dung, Sinh ngày 15/05/1985</v>
          </cell>
          <cell r="C390">
            <v>12055075</v>
          </cell>
          <cell r="D390" t="str">
            <v>Nghiêm Thị</v>
          </cell>
          <cell r="E390" t="str">
            <v>Dung</v>
          </cell>
          <cell r="F390" t="str">
            <v>Nghiêm Thị Dung</v>
          </cell>
          <cell r="G390" t="str">
            <v>15/05/1985</v>
          </cell>
          <cell r="H390" t="str">
            <v>Bắc Ninh</v>
          </cell>
          <cell r="I390" t="str">
            <v>Nữ</v>
          </cell>
          <cell r="J390" t="str">
            <v>Quản trị kinh doanh</v>
          </cell>
          <cell r="K390" t="str">
            <v>Quản trị kinh doanh</v>
          </cell>
          <cell r="L390">
            <v>60340102</v>
          </cell>
          <cell r="M390" t="str">
            <v>QH-2012-E</v>
          </cell>
          <cell r="N390" t="str">
            <v>K21-QTKD2</v>
          </cell>
          <cell r="O390" t="str">
            <v>Chiến lược Marketing hỗn hợp tại Ngân hàng TMCP Đầu tư và Phát triển Việt Nam - Chi nhánh Cầu Giấy</v>
          </cell>
          <cell r="P390" t="str">
            <v>PGS.TS. Nguyễn Mạnh Tuân</v>
          </cell>
          <cell r="Q390" t="str">
            <v>ĐHQG Hà Nội</v>
          </cell>
          <cell r="S390" t="str">
            <v>1</v>
          </cell>
          <cell r="T390" t="str">
            <v>Đợt 1/2012</v>
          </cell>
          <cell r="V390" t="str">
            <v>3121/QĐ-ĐHKT ngày 12 tháng 8 năm 2014</v>
          </cell>
          <cell r="Z390" t="str">
            <v>1</v>
          </cell>
          <cell r="AA390" t="str">
            <v>Nghiêm Thị Dung, Sinh ngày 15/05/1985</v>
          </cell>
        </row>
        <row r="391">
          <cell r="A391">
            <v>390</v>
          </cell>
          <cell r="B391" t="str">
            <v>Chu Đức Dũng, Sinh ngày 17/12/1979</v>
          </cell>
          <cell r="C391">
            <v>12055076</v>
          </cell>
          <cell r="D391" t="str">
            <v>Chu Đức</v>
          </cell>
          <cell r="E391" t="str">
            <v>Dũng</v>
          </cell>
          <cell r="F391" t="str">
            <v>Chu Đức Dũng</v>
          </cell>
          <cell r="G391" t="str">
            <v>17/12/1979</v>
          </cell>
          <cell r="H391" t="str">
            <v>Bắc Ninh</v>
          </cell>
          <cell r="I391" t="str">
            <v>Nam</v>
          </cell>
          <cell r="J391" t="str">
            <v>Quản trị kinh doanh</v>
          </cell>
          <cell r="K391" t="str">
            <v>Quản trị kinh doanh</v>
          </cell>
          <cell r="L391">
            <v>60340102</v>
          </cell>
          <cell r="M391" t="str">
            <v>QH-2012-E</v>
          </cell>
          <cell r="N391" t="str">
            <v>K21-QTKD1</v>
          </cell>
          <cell r="O391" t="str">
            <v>Tạo động lực làm việc cho người lao động tại Công ty TNHH MTV Cấp thoát nước Bắc Ninh</v>
          </cell>
          <cell r="P391" t="str">
            <v>TS. Mai Thanh Lan</v>
          </cell>
          <cell r="Q391" t="str">
            <v>Trường ĐH Thương Mại</v>
          </cell>
          <cell r="S391" t="str">
            <v>1</v>
          </cell>
          <cell r="T391" t="str">
            <v>Đợt 1/2012</v>
          </cell>
          <cell r="V391" t="str">
            <v>3122/QĐ-ĐHKT ngày 12 tháng 8 năm 2014</v>
          </cell>
          <cell r="Z391" t="str">
            <v>1</v>
          </cell>
          <cell r="AA391" t="str">
            <v>Chu Đức Dũng, Sinh ngày 17/12/1979</v>
          </cell>
        </row>
        <row r="392">
          <cell r="A392">
            <v>391</v>
          </cell>
          <cell r="B392" t="str">
            <v>Nguyễn Việt Dũng, Sinh ngày 17/01/1986</v>
          </cell>
          <cell r="C392">
            <v>12055077</v>
          </cell>
          <cell r="D392" t="str">
            <v xml:space="preserve">Nguyễn Việt </v>
          </cell>
          <cell r="E392" t="str">
            <v>Dũng</v>
          </cell>
          <cell r="F392" t="str">
            <v>Nguyễn Việt Dũng</v>
          </cell>
          <cell r="G392" t="str">
            <v>17/01/1986</v>
          </cell>
          <cell r="H392" t="str">
            <v>Tiệp Khắc</v>
          </cell>
          <cell r="I392" t="str">
            <v>Nam</v>
          </cell>
          <cell r="J392" t="str">
            <v>Quản trị kinh doanh</v>
          </cell>
          <cell r="K392" t="str">
            <v>Quản trị kinh doanh</v>
          </cell>
          <cell r="L392">
            <v>60340102</v>
          </cell>
          <cell r="M392" t="str">
            <v>QH-2012-E</v>
          </cell>
          <cell r="N392" t="str">
            <v>K21-QTKD1</v>
          </cell>
          <cell r="O392" t="str">
            <v>Đẩy mạnh xây dựng văn hóa doanh nghiệp cho các doanh nghiệp công nghệ thông tin trên địa bàn Thành phố Hà Nội</v>
          </cell>
          <cell r="P392" t="str">
            <v>TS. Nguyễn Viết Lộc</v>
          </cell>
          <cell r="Q392" t="str">
            <v>ĐHQG Hà Nội</v>
          </cell>
          <cell r="S392" t="str">
            <v>1</v>
          </cell>
          <cell r="T392" t="str">
            <v>Đợt 1/2012</v>
          </cell>
          <cell r="V392" t="str">
            <v>3123/QĐ-ĐHKT ngày 12 tháng 8 năm 2014</v>
          </cell>
          <cell r="Z392" t="str">
            <v>1</v>
          </cell>
          <cell r="AA392" t="str">
            <v>Nguyễn Việt Dũng, Sinh ngày 17/01/1986</v>
          </cell>
        </row>
        <row r="393">
          <cell r="A393">
            <v>392</v>
          </cell>
          <cell r="B393" t="str">
            <v>Nguyễn Viết Duy, Sinh ngày 30/10/1985</v>
          </cell>
          <cell r="C393">
            <v>12055078</v>
          </cell>
          <cell r="D393" t="str">
            <v>Nguyễn Viết</v>
          </cell>
          <cell r="E393" t="str">
            <v>Duy</v>
          </cell>
          <cell r="F393" t="str">
            <v>Nguyễn Viết Duy</v>
          </cell>
          <cell r="G393" t="str">
            <v>30/10/1985</v>
          </cell>
          <cell r="H393" t="str">
            <v>Nam Định</v>
          </cell>
          <cell r="I393" t="str">
            <v>Nam</v>
          </cell>
          <cell r="J393" t="str">
            <v>Quản trị kinh doanh</v>
          </cell>
          <cell r="K393" t="str">
            <v>Quản trị kinh doanh</v>
          </cell>
          <cell r="L393">
            <v>60340102</v>
          </cell>
          <cell r="M393" t="str">
            <v>QH-2012-E</v>
          </cell>
          <cell r="N393" t="str">
            <v>K21-QTKD1</v>
          </cell>
          <cell r="O393" t="str">
            <v>Hoạch định nguồn nhân lực của Ngân hàng TMCP Sài gòn - Hà Nội (SHB) giai đoạn tái cấu trúc</v>
          </cell>
          <cell r="P393" t="str">
            <v>PGS.TS. Đỗ Minh Cương</v>
          </cell>
          <cell r="Q393" t="str">
            <v xml:space="preserve"> Trường ĐH Kinh tế, ĐHQG Hà Nội</v>
          </cell>
          <cell r="S393" t="str">
            <v>1</v>
          </cell>
          <cell r="T393" t="str">
            <v>Đợt 1/2012</v>
          </cell>
          <cell r="V393" t="str">
            <v>3124/QĐ-ĐHKT ngày 12 tháng 8 năm 2014</v>
          </cell>
          <cell r="Z393" t="str">
            <v>1</v>
          </cell>
          <cell r="AA393" t="str">
            <v>Nguyễn Viết Duy, Sinh ngày 30/10/1985</v>
          </cell>
        </row>
        <row r="394">
          <cell r="A394">
            <v>393</v>
          </cell>
          <cell r="B394" t="str">
            <v>Nguyễn Thị Thùy Dương, Sinh ngày 27/12/1989</v>
          </cell>
          <cell r="C394">
            <v>12055079</v>
          </cell>
          <cell r="D394" t="str">
            <v>Nguyễn Thị Thùy</v>
          </cell>
          <cell r="E394" t="str">
            <v>Dương</v>
          </cell>
          <cell r="F394" t="str">
            <v>Nguyễn Thị Thùy Dương</v>
          </cell>
          <cell r="G394" t="str">
            <v>27/12/1989</v>
          </cell>
          <cell r="H394" t="str">
            <v>Hòa Bình</v>
          </cell>
          <cell r="I394" t="str">
            <v>Nữ</v>
          </cell>
          <cell r="J394" t="str">
            <v>Quản trị kinh doanh</v>
          </cell>
          <cell r="K394" t="str">
            <v>Quản trị kinh doanh</v>
          </cell>
          <cell r="L394">
            <v>60340102</v>
          </cell>
          <cell r="M394" t="str">
            <v>QH-2012-E</v>
          </cell>
          <cell r="N394" t="str">
            <v>K21-QTKD1</v>
          </cell>
          <cell r="O394" t="str">
            <v>Phát triển thương hiệu tại Công ty TNHH Phát triển Công nghệ Hệ Thống</v>
          </cell>
          <cell r="P394" t="str">
            <v>TS. Đặng Ngọc Sự</v>
          </cell>
          <cell r="Q394" t="str">
            <v>Trường ĐH Kinh tế Quốc dân</v>
          </cell>
          <cell r="S394" t="str">
            <v>1</v>
          </cell>
          <cell r="T394" t="str">
            <v>Đợt 1/2012</v>
          </cell>
          <cell r="V394" t="str">
            <v>3125/QĐ-ĐHKT ngày 12 tháng 8 năm 2014</v>
          </cell>
          <cell r="Z394" t="str">
            <v>1</v>
          </cell>
          <cell r="AA394" t="str">
            <v>Nguyễn Thị Thùy Dương, Sinh ngày 27/12/1989</v>
          </cell>
        </row>
        <row r="395">
          <cell r="A395">
            <v>394</v>
          </cell>
          <cell r="B395" t="str">
            <v>Nguyễn Thị Thu Đan, Sinh ngày 18/12/1989</v>
          </cell>
          <cell r="C395">
            <v>12055080</v>
          </cell>
          <cell r="D395" t="str">
            <v>Nguyễn Thị Thu</v>
          </cell>
          <cell r="E395" t="str">
            <v>Đan</v>
          </cell>
          <cell r="F395" t="str">
            <v>Nguyễn Thị Thu Đan</v>
          </cell>
          <cell r="G395" t="str">
            <v>18/12/1989</v>
          </cell>
          <cell r="H395" t="str">
            <v>Hải Dương</v>
          </cell>
          <cell r="I395" t="str">
            <v>Nữ</v>
          </cell>
          <cell r="J395" t="str">
            <v>Quản trị kinh doanh</v>
          </cell>
          <cell r="K395" t="str">
            <v>Quản trị kinh doanh</v>
          </cell>
          <cell r="L395">
            <v>60340102</v>
          </cell>
          <cell r="M395" t="str">
            <v>QH-2012-E</v>
          </cell>
          <cell r="N395" t="str">
            <v>K21-QTKD1</v>
          </cell>
          <cell r="O395" t="str">
            <v>Hiệu quả làm việc của đội ngũ nhân viên kinh doanh tại Công ty TNHH Dịch vụ kỹ thuật Công nghiệp Thăng Long</v>
          </cell>
          <cell r="P395" t="str">
            <v>TS. Hoàng Thị Thanh Vân</v>
          </cell>
          <cell r="Q395" t="str">
            <v xml:space="preserve"> Trường ĐH Kinh tế, ĐHQG Hà Nội</v>
          </cell>
          <cell r="S395" t="str">
            <v>1</v>
          </cell>
          <cell r="T395" t="str">
            <v>Đợt 1/2012</v>
          </cell>
          <cell r="V395" t="str">
            <v>3126/QĐ-ĐHKT ngày 12 tháng 8 năm 2014</v>
          </cell>
          <cell r="Z395" t="str">
            <v>1</v>
          </cell>
          <cell r="AA395" t="str">
            <v>Nguyễn Thị Thu Đan, Sinh ngày 18/12/1989</v>
          </cell>
        </row>
        <row r="396">
          <cell r="A396">
            <v>395</v>
          </cell>
          <cell r="B396" t="str">
            <v>Đào Hồng Điệp, Sinh ngày 08/05/1983</v>
          </cell>
          <cell r="C396">
            <v>12055081</v>
          </cell>
          <cell r="D396" t="str">
            <v>Đào Hồng</v>
          </cell>
          <cell r="E396" t="str">
            <v>Điệp</v>
          </cell>
          <cell r="F396" t="str">
            <v>Đào Hồng Điệp</v>
          </cell>
          <cell r="G396" t="str">
            <v>08/05/1983</v>
          </cell>
          <cell r="H396" t="str">
            <v>Hà Nội</v>
          </cell>
          <cell r="I396" t="str">
            <v>Nam</v>
          </cell>
          <cell r="J396" t="str">
            <v>Quản trị kinh doanh</v>
          </cell>
          <cell r="K396" t="str">
            <v>Quản trị kinh doanh</v>
          </cell>
          <cell r="L396">
            <v>60340102</v>
          </cell>
          <cell r="M396" t="str">
            <v>QH-2012-E</v>
          </cell>
          <cell r="N396" t="str">
            <v>K21-QTKD3</v>
          </cell>
          <cell r="O396" t="str">
            <v>Thẩm định dự án đầu tư phần mềm tại Công ty Thông tin di động - VMS Mobifone</v>
          </cell>
          <cell r="P396" t="str">
            <v>PGS.TS. Hoàng Đình Phi</v>
          </cell>
          <cell r="Q396" t="str">
            <v>Khoa Quản trị kinh doanh, ĐHQG Hà Nội</v>
          </cell>
          <cell r="S396" t="str">
            <v>1</v>
          </cell>
          <cell r="T396" t="str">
            <v>Đợt 1/2012</v>
          </cell>
          <cell r="V396" t="str">
            <v>3127/QĐ-ĐHKT ngày 12 tháng 8 năm 2014</v>
          </cell>
          <cell r="Z396" t="str">
            <v>1</v>
          </cell>
          <cell r="AA396" t="str">
            <v>Đào Hồng Điệp, Sinh ngày 08/05/1983</v>
          </cell>
        </row>
        <row r="397">
          <cell r="A397">
            <v>396</v>
          </cell>
          <cell r="B397" t="str">
            <v>Hà Minh Giang, Sinh ngày 15/10/1978</v>
          </cell>
          <cell r="C397">
            <v>12055082</v>
          </cell>
          <cell r="D397" t="str">
            <v xml:space="preserve">Hà Minh </v>
          </cell>
          <cell r="E397" t="str">
            <v>Giang</v>
          </cell>
          <cell r="F397" t="str">
            <v>Hà Minh Giang</v>
          </cell>
          <cell r="G397" t="str">
            <v>15/10/1978</v>
          </cell>
          <cell r="H397" t="str">
            <v>Phú Thọ</v>
          </cell>
          <cell r="I397" t="str">
            <v>Nam</v>
          </cell>
          <cell r="J397" t="str">
            <v>Quản trị kinh doanh</v>
          </cell>
          <cell r="K397" t="str">
            <v>Quản trị kinh doanh</v>
          </cell>
          <cell r="L397">
            <v>60340102</v>
          </cell>
          <cell r="M397" t="str">
            <v>QH-2012-E</v>
          </cell>
          <cell r="N397" t="str">
            <v>K21-QTKD1</v>
          </cell>
          <cell r="O397" t="str">
            <v>Quản trị nhân sự tại Công ty cổ phần Ô tô Hyundai Thành Công Việt Nam</v>
          </cell>
          <cell r="P397" t="str">
            <v>TS. Nguyễn Ngọc Thắng</v>
          </cell>
          <cell r="Q397" t="str">
            <v>Khoa Quản trị kinh doanh, ĐHQG Hà Nội</v>
          </cell>
          <cell r="R397" t="str">
            <v>Thắng</v>
          </cell>
          <cell r="S397" t="str">
            <v>1</v>
          </cell>
          <cell r="T397" t="str">
            <v>Đợt 1/2012</v>
          </cell>
          <cell r="V397" t="str">
            <v>3128/QĐ-ĐHKT ngày 12 tháng 8 năm 2014</v>
          </cell>
          <cell r="Z397" t="str">
            <v>1</v>
          </cell>
          <cell r="AA397" t="str">
            <v>Hà Minh Giang, Sinh ngày 15/10/1978</v>
          </cell>
        </row>
        <row r="398">
          <cell r="A398">
            <v>524</v>
          </cell>
          <cell r="B398" t="str">
            <v>Phạm Linh Chi, Sinh ngày 11/09/1984</v>
          </cell>
          <cell r="C398">
            <v>12055477</v>
          </cell>
          <cell r="D398" t="str">
            <v xml:space="preserve">Phạm Linh </v>
          </cell>
          <cell r="E398" t="str">
            <v>Chi</v>
          </cell>
          <cell r="F398" t="str">
            <v>Phạm Linh Chi</v>
          </cell>
          <cell r="G398" t="str">
            <v>11/09/1984</v>
          </cell>
          <cell r="H398" t="str">
            <v>Hưng Yên</v>
          </cell>
          <cell r="I398" t="str">
            <v>Nữ</v>
          </cell>
          <cell r="J398" t="str">
            <v>Quản trị kinh doanh</v>
          </cell>
          <cell r="K398" t="str">
            <v>Quản trị kinh doanh</v>
          </cell>
          <cell r="L398">
            <v>60340102</v>
          </cell>
          <cell r="M398" t="str">
            <v>QH-2012-E</v>
          </cell>
          <cell r="N398" t="str">
            <v>K21-QTKD2</v>
          </cell>
          <cell r="O398" t="str">
            <v>Nâng cao năng lực cạnh tranh của Tổng công ty May 10 tại thị trường nội địa</v>
          </cell>
          <cell r="P398" t="str">
            <v>PGS.TS. Trần Văn Tùng</v>
          </cell>
          <cell r="Q398" t="str">
            <v>Viện Nghiên cứu Châu Phi và Trung Đông</v>
          </cell>
          <cell r="R398" t="str">
            <v>ok</v>
          </cell>
          <cell r="S398" t="str">
            <v>2</v>
          </cell>
          <cell r="T398" t="str">
            <v>Đợt 2/2012</v>
          </cell>
          <cell r="V398" t="str">
            <v>3874/QĐ-ĐHKT ngày 03 tháng 10 năm 2014</v>
          </cell>
          <cell r="Z398" t="str">
            <v>3</v>
          </cell>
          <cell r="AA398" t="str">
            <v>Phạm Linh Chi, Sinh ngày 11/09/1984</v>
          </cell>
        </row>
        <row r="399">
          <cell r="A399">
            <v>398</v>
          </cell>
          <cell r="B399" t="str">
            <v>Nguyễn Thu Hà, Sinh ngày 22/11/1988</v>
          </cell>
          <cell r="C399">
            <v>12055084</v>
          </cell>
          <cell r="D399" t="str">
            <v>Nguyễn Thu</v>
          </cell>
          <cell r="E399" t="str">
            <v>Hà</v>
          </cell>
          <cell r="F399" t="str">
            <v>Nguyễn Thu Hà</v>
          </cell>
          <cell r="G399" t="str">
            <v>22/11/1988</v>
          </cell>
          <cell r="H399" t="str">
            <v>Hà Nội</v>
          </cell>
          <cell r="I399" t="str">
            <v>Nữ</v>
          </cell>
          <cell r="J399" t="str">
            <v>Quản trị kinh doanh</v>
          </cell>
          <cell r="K399" t="str">
            <v>Quản trị kinh doanh</v>
          </cell>
          <cell r="L399">
            <v>60340102</v>
          </cell>
          <cell r="M399" t="str">
            <v>QH-2012-E</v>
          </cell>
          <cell r="N399" t="str">
            <v>K21-QTKD1</v>
          </cell>
          <cell r="O399" t="str">
            <v>Nghiên cứu văn hóa quà tặng trong ngữ cảnh thương mại và quan hệ cá nhân</v>
          </cell>
          <cell r="P399" t="str">
            <v>TS. Nguyễn Thị Phi Nga</v>
          </cell>
          <cell r="Q399" t="str">
            <v xml:space="preserve"> Trường ĐH Kinh tế, ĐHQG Hà Nội</v>
          </cell>
          <cell r="S399" t="str">
            <v>1</v>
          </cell>
          <cell r="T399" t="str">
            <v>Đợt 1/2012</v>
          </cell>
          <cell r="V399" t="str">
            <v>3129/QĐ-ĐHKT ngày 12 tháng 8 năm 2014</v>
          </cell>
          <cell r="Z399" t="str">
            <v>1</v>
          </cell>
          <cell r="AA399" t="str">
            <v>Nguyễn Thu Hà, Sinh ngày 22/11/1988</v>
          </cell>
        </row>
        <row r="400">
          <cell r="A400">
            <v>399</v>
          </cell>
          <cell r="B400" t="str">
            <v>Lê Trí Hà, Sinh ngày 13/11/1981</v>
          </cell>
          <cell r="C400">
            <v>12055085</v>
          </cell>
          <cell r="D400" t="str">
            <v>Lê Trí</v>
          </cell>
          <cell r="E400" t="str">
            <v>Hà</v>
          </cell>
          <cell r="F400" t="str">
            <v>Lê Trí Hà</v>
          </cell>
          <cell r="G400" t="str">
            <v>13/11/1981</v>
          </cell>
          <cell r="H400" t="str">
            <v>Yên Bái</v>
          </cell>
          <cell r="I400" t="str">
            <v>Nam</v>
          </cell>
          <cell r="J400" t="str">
            <v>Quản trị kinh doanh</v>
          </cell>
          <cell r="K400" t="str">
            <v>Quản trị kinh doanh</v>
          </cell>
          <cell r="L400">
            <v>60340102</v>
          </cell>
          <cell r="M400" t="str">
            <v>QH-2012-E</v>
          </cell>
          <cell r="N400" t="str">
            <v>K21-QTKD1</v>
          </cell>
          <cell r="O400" t="str">
            <v>Chính sách nhân sự tại Công ty TNHH Đá Cẩm Thạch RK Việt Nam</v>
          </cell>
          <cell r="P400" t="str">
            <v>TS. Nguyễn Duy Lợi</v>
          </cell>
          <cell r="Q400" t="str">
            <v>Viện Kinh tế Chính trị Thế Giới</v>
          </cell>
          <cell r="S400" t="str">
            <v>1</v>
          </cell>
          <cell r="T400" t="str">
            <v>Đợt 1/2012</v>
          </cell>
          <cell r="V400" t="str">
            <v>3130/QĐ-ĐHKT ngày 12 tháng 8 năm 2014</v>
          </cell>
          <cell r="Z400" t="str">
            <v>1</v>
          </cell>
          <cell r="AA400" t="str">
            <v>Lê Trí Hà, Sinh ngày 13/11/1981</v>
          </cell>
        </row>
        <row r="401">
          <cell r="A401">
            <v>400</v>
          </cell>
          <cell r="B401" t="str">
            <v>Đoàn Thị Vĩnh Hà, Sinh ngày 17/03/1980</v>
          </cell>
          <cell r="C401">
            <v>12055086</v>
          </cell>
          <cell r="D401" t="str">
            <v>Đoàn Thị Vĩnh</v>
          </cell>
          <cell r="E401" t="str">
            <v xml:space="preserve">Hà </v>
          </cell>
          <cell r="F401" t="str">
            <v>Đoàn Thị Vĩnh Hà</v>
          </cell>
          <cell r="G401" t="str">
            <v>17/03/1980</v>
          </cell>
          <cell r="H401" t="str">
            <v>Hà Nội</v>
          </cell>
          <cell r="I401" t="str">
            <v>Nữ</v>
          </cell>
          <cell r="J401" t="str">
            <v>Quản trị kinh doanh</v>
          </cell>
          <cell r="K401" t="str">
            <v>Quản trị kinh doanh</v>
          </cell>
          <cell r="L401">
            <v>60340102</v>
          </cell>
          <cell r="M401" t="str">
            <v>QH-2012-E</v>
          </cell>
          <cell r="N401" t="str">
            <v>K21-QTKD3</v>
          </cell>
          <cell r="O401" t="str">
            <v>Tuyển dụng cán bộ tín dụng tại Tổ chức tài chính vi mô TNHH MTV Tình Thương (TYM)</v>
          </cell>
          <cell r="P401" t="str">
            <v>TS. Trần Văn Hùng</v>
          </cell>
          <cell r="Q401" t="str">
            <v>Trường ĐH Kinh tế Quốc dân</v>
          </cell>
          <cell r="S401" t="str">
            <v>1</v>
          </cell>
          <cell r="T401" t="str">
            <v>Đợt 1/2012</v>
          </cell>
          <cell r="V401" t="str">
            <v>3131/QĐ-ĐHKT ngày 12 tháng 8 năm 2014</v>
          </cell>
          <cell r="Z401" t="str">
            <v>1</v>
          </cell>
          <cell r="AA401" t="str">
            <v>Đoàn Thị Vĩnh Hà, Sinh ngày 17/03/1980</v>
          </cell>
        </row>
        <row r="402">
          <cell r="A402">
            <v>401</v>
          </cell>
          <cell r="B402" t="str">
            <v>Trần Thị Minh Hải, Sinh ngày 03/06/1989</v>
          </cell>
          <cell r="C402">
            <v>12055087</v>
          </cell>
          <cell r="D402" t="str">
            <v>Trần Thị Minh</v>
          </cell>
          <cell r="E402" t="str">
            <v>Hải</v>
          </cell>
          <cell r="F402" t="str">
            <v>Trần Thị Minh Hải</v>
          </cell>
          <cell r="G402" t="str">
            <v>03/06/1989</v>
          </cell>
          <cell r="H402" t="str">
            <v>Hà Nội</v>
          </cell>
          <cell r="I402" t="str">
            <v>Nữ</v>
          </cell>
          <cell r="J402" t="str">
            <v>Quản trị kinh doanh</v>
          </cell>
          <cell r="K402" t="str">
            <v>Quản trị kinh doanh</v>
          </cell>
          <cell r="L402">
            <v>60340102</v>
          </cell>
          <cell r="M402" t="str">
            <v>QH-2012-E</v>
          </cell>
          <cell r="N402" t="str">
            <v>K21-QTKD2</v>
          </cell>
          <cell r="O402" t="str">
            <v>Xây dựng chiến lược kinh doanh dịch vụ viễn thông di động tại Công ty cổ phần Viễn thông Hà Nội</v>
          </cell>
          <cell r="P402" t="str">
            <v>PGS.TS. Vũ Thành Hưng</v>
          </cell>
          <cell r="Q402" t="str">
            <v>Trường ĐH Kinh tế Quốc dân</v>
          </cell>
          <cell r="S402" t="str">
            <v>1</v>
          </cell>
          <cell r="T402" t="str">
            <v>Đợt 1/2012</v>
          </cell>
          <cell r="V402" t="str">
            <v>3132/QĐ-ĐHKT ngày 12 tháng 8 năm 2014</v>
          </cell>
          <cell r="Z402" t="str">
            <v>1</v>
          </cell>
          <cell r="AA402" t="str">
            <v>Trần Thị Minh Hải, Sinh ngày 03/06/1989</v>
          </cell>
        </row>
        <row r="403">
          <cell r="A403">
            <v>402</v>
          </cell>
          <cell r="B403" t="str">
            <v>Nguyễn Thị Hạnh, Sinh ngày 12/05/1989</v>
          </cell>
          <cell r="C403">
            <v>12055088</v>
          </cell>
          <cell r="D403" t="str">
            <v xml:space="preserve">Nguyễn Thị </v>
          </cell>
          <cell r="E403" t="str">
            <v>Hạnh</v>
          </cell>
          <cell r="F403" t="str">
            <v>Nguyễn Thị Hạnh</v>
          </cell>
          <cell r="G403" t="str">
            <v>12/05/1989</v>
          </cell>
          <cell r="H403" t="str">
            <v>Hà Nội</v>
          </cell>
          <cell r="I403" t="str">
            <v>Nữ</v>
          </cell>
          <cell r="J403" t="str">
            <v>Quản trị kinh doanh</v>
          </cell>
          <cell r="K403" t="str">
            <v>Quản trị kinh doanh</v>
          </cell>
          <cell r="L403">
            <v>60340102</v>
          </cell>
          <cell r="M403" t="str">
            <v>QH-2012-E</v>
          </cell>
          <cell r="N403" t="str">
            <v>K21-QTKD3</v>
          </cell>
          <cell r="O403" t="str">
            <v>Công tác đãi ngộ nhân sự tại Công ty cổ phần Kinh Đô</v>
          </cell>
          <cell r="P403" t="str">
            <v>TS. Nguyễn Thị Minh Nhàn</v>
          </cell>
          <cell r="Q403" t="str">
            <v>Trường ĐH Thương Mại</v>
          </cell>
          <cell r="S403" t="str">
            <v>1</v>
          </cell>
          <cell r="T403" t="str">
            <v>Đợt 1/2012</v>
          </cell>
          <cell r="V403" t="str">
            <v>3133/QĐ-ĐHKT ngày 12 tháng 8 năm 2014</v>
          </cell>
          <cell r="Z403" t="str">
            <v>1</v>
          </cell>
          <cell r="AA403" t="str">
            <v>Nguyễn Thị Hạnh, Sinh ngày 12/05/1989</v>
          </cell>
        </row>
        <row r="404">
          <cell r="A404">
            <v>403</v>
          </cell>
          <cell r="B404" t="str">
            <v>Trần Thị Thu Hạnh, Sinh ngày 17/02/1984</v>
          </cell>
          <cell r="C404">
            <v>12055089</v>
          </cell>
          <cell r="D404" t="str">
            <v>Trần Thị Thu</v>
          </cell>
          <cell r="E404" t="str">
            <v>Hạnh</v>
          </cell>
          <cell r="F404" t="str">
            <v>Trần Thị Thu Hạnh</v>
          </cell>
          <cell r="G404" t="str">
            <v>17/02/1984</v>
          </cell>
          <cell r="H404" t="str">
            <v>Nam Định</v>
          </cell>
          <cell r="I404" t="str">
            <v>Nữ</v>
          </cell>
          <cell r="J404" t="str">
            <v>Quản trị kinh doanh</v>
          </cell>
          <cell r="K404" t="str">
            <v>Quản trị kinh doanh</v>
          </cell>
          <cell r="L404">
            <v>60340102</v>
          </cell>
          <cell r="M404" t="str">
            <v>QH-2012-E</v>
          </cell>
          <cell r="N404" t="str">
            <v>K21-QTKD2</v>
          </cell>
          <cell r="O404" t="str">
            <v>Phân tích tài chính tại Công ty TNHH Thiết bị khoa học và Công nghệ Việt Nhật</v>
          </cell>
          <cell r="P404" t="str">
            <v>PGS.TS. Trần Thị Thái Hà</v>
          </cell>
          <cell r="Q404" t="str">
            <v xml:space="preserve"> Trường ĐH Kinh tế, ĐHQG Hà Nội</v>
          </cell>
          <cell r="S404" t="str">
            <v>1</v>
          </cell>
          <cell r="T404" t="str">
            <v>Đợt 1/2012</v>
          </cell>
          <cell r="V404" t="str">
            <v>3134/QĐ-ĐHKT ngày 12 tháng 8 năm 2014</v>
          </cell>
          <cell r="Z404" t="str">
            <v>1</v>
          </cell>
          <cell r="AA404" t="str">
            <v>Trần Thị Thu Hạnh, Sinh ngày 17/02/1984</v>
          </cell>
        </row>
        <row r="405">
          <cell r="A405">
            <v>404</v>
          </cell>
          <cell r="B405" t="str">
            <v>Ngô Thu Hằng, Sinh ngày 05/09/1985</v>
          </cell>
          <cell r="C405">
            <v>12055090</v>
          </cell>
          <cell r="D405" t="str">
            <v xml:space="preserve">Ngô Thu </v>
          </cell>
          <cell r="E405" t="str">
            <v>Hằng</v>
          </cell>
          <cell r="F405" t="str">
            <v>Ngô Thu Hằng</v>
          </cell>
          <cell r="G405" t="str">
            <v>05/09/1985</v>
          </cell>
          <cell r="H405" t="str">
            <v>Hà Nội</v>
          </cell>
          <cell r="I405" t="str">
            <v>Nữ</v>
          </cell>
          <cell r="J405" t="str">
            <v>Quản trị kinh doanh</v>
          </cell>
          <cell r="K405" t="str">
            <v>Quản trị kinh doanh</v>
          </cell>
          <cell r="L405">
            <v>60340102</v>
          </cell>
          <cell r="M405" t="str">
            <v>QH-2012-E</v>
          </cell>
          <cell r="N405" t="str">
            <v>K21-QTKD3</v>
          </cell>
          <cell r="O405" t="str">
            <v>Năng lực quản trị các dự án đầu tư công nghệ của Ngân hàng TMCP Việt Nam Thịnh Vượng (VP Bank)</v>
          </cell>
          <cell r="P405" t="str">
            <v>PGS.TS. Hoàng Đình Phi</v>
          </cell>
          <cell r="Q405" t="str">
            <v>Khoa Quản trị kinh doanh, ĐHQG Hà Nội</v>
          </cell>
          <cell r="R405" t="str">
            <v>sua</v>
          </cell>
          <cell r="S405" t="str">
            <v>1</v>
          </cell>
          <cell r="T405" t="str">
            <v>Đợt 1/2012</v>
          </cell>
          <cell r="V405" t="str">
            <v>3135/QĐ-ĐHKT ngày 12 tháng 8 năm 2014</v>
          </cell>
          <cell r="Z405" t="str">
            <v>1</v>
          </cell>
          <cell r="AA405" t="str">
            <v>Ngô Thu Hằng, Sinh ngày 05/09/1985</v>
          </cell>
        </row>
        <row r="406">
          <cell r="A406">
            <v>405</v>
          </cell>
          <cell r="B406" t="str">
            <v>Đào Thị Thu Hằng, Sinh ngày 27/06/1988</v>
          </cell>
          <cell r="C406">
            <v>12055091</v>
          </cell>
          <cell r="D406" t="str">
            <v>Đào Thị Thu</v>
          </cell>
          <cell r="E406" t="str">
            <v>Hằng</v>
          </cell>
          <cell r="F406" t="str">
            <v>Đào Thị Thu Hằng</v>
          </cell>
          <cell r="G406" t="str">
            <v>27/06/1988</v>
          </cell>
          <cell r="H406" t="str">
            <v>Quảng Ninh</v>
          </cell>
          <cell r="I406" t="str">
            <v>Nữ</v>
          </cell>
          <cell r="J406" t="str">
            <v>Quản trị kinh doanh</v>
          </cell>
          <cell r="K406" t="str">
            <v>Quản trị kinh doanh</v>
          </cell>
          <cell r="L406">
            <v>60340102</v>
          </cell>
          <cell r="M406" t="str">
            <v>QH-2012-E</v>
          </cell>
          <cell r="N406" t="str">
            <v>K21-QTKD2</v>
          </cell>
          <cell r="O406" t="str">
            <v>Ảnh hưởng của Marketing trực tuyến tới hành vi khách hàng</v>
          </cell>
          <cell r="P406" t="str">
            <v>TS. Nguyễn Tiến Dũng</v>
          </cell>
          <cell r="Q406" t="str">
            <v xml:space="preserve"> Trường ĐH Kinh tế, ĐHQG Hà Nội</v>
          </cell>
          <cell r="S406" t="str">
            <v>1</v>
          </cell>
          <cell r="T406" t="str">
            <v>Đợt 1/2012</v>
          </cell>
          <cell r="V406" t="str">
            <v>3136/QĐ-ĐHKT ngày 12 tháng 8 năm 2014</v>
          </cell>
          <cell r="Z406" t="str">
            <v>1</v>
          </cell>
          <cell r="AA406" t="str">
            <v>Đào Thị Thu Hằng, Sinh ngày 27/06/1988</v>
          </cell>
        </row>
        <row r="407">
          <cell r="A407">
            <v>406</v>
          </cell>
          <cell r="B407" t="str">
            <v>Đặng Thị Hiền, Sinh ngày 02/01/1979</v>
          </cell>
          <cell r="C407">
            <v>12055092</v>
          </cell>
          <cell r="D407" t="str">
            <v>Đặng Thi</v>
          </cell>
          <cell r="E407" t="str">
            <v>Hiền</v>
          </cell>
          <cell r="F407" t="str">
            <v>Đặng Thị Hiền</v>
          </cell>
          <cell r="G407" t="str">
            <v>02/01/1979</v>
          </cell>
          <cell r="H407" t="str">
            <v>Hà Nội</v>
          </cell>
          <cell r="I407" t="str">
            <v>Nữ</v>
          </cell>
          <cell r="J407" t="str">
            <v>Quản trị kinh doanh</v>
          </cell>
          <cell r="K407" t="str">
            <v>Quản trị kinh doanh</v>
          </cell>
          <cell r="L407">
            <v>60340102</v>
          </cell>
          <cell r="M407" t="str">
            <v>QH-2012-E</v>
          </cell>
          <cell r="N407" t="str">
            <v>K21-QTKD3</v>
          </cell>
          <cell r="O407" t="str">
            <v>Công tác tuyển dụng nguồn nhân lực tại Công ty VMEP</v>
          </cell>
          <cell r="P407" t="str">
            <v>TS. Trương Minh Đức</v>
          </cell>
          <cell r="Q407" t="str">
            <v xml:space="preserve"> Trường ĐH Kinh tế, ĐHQG Hà Nội</v>
          </cell>
          <cell r="S407" t="str">
            <v>1</v>
          </cell>
          <cell r="T407" t="str">
            <v>Đợt 1/2012</v>
          </cell>
          <cell r="V407" t="str">
            <v>3137/QĐ-ĐHKT ngày 12 tháng 8 năm 2014</v>
          </cell>
          <cell r="Z407" t="str">
            <v>1</v>
          </cell>
          <cell r="AA407" t="str">
            <v>Đặng Thị Hiền, Sinh ngày 02/01/1979</v>
          </cell>
        </row>
        <row r="408">
          <cell r="A408">
            <v>407</v>
          </cell>
          <cell r="B408" t="str">
            <v>Vũ Thị Hiền, Sinh ngày 12/12/1984</v>
          </cell>
          <cell r="C408">
            <v>12055093</v>
          </cell>
          <cell r="D408" t="str">
            <v>Vũ Thị</v>
          </cell>
          <cell r="E408" t="str">
            <v>Hiền</v>
          </cell>
          <cell r="F408" t="str">
            <v>Vũ Thị Hiền</v>
          </cell>
          <cell r="G408" t="str">
            <v>12/12/1984</v>
          </cell>
          <cell r="H408" t="str">
            <v>Quảng Ninh</v>
          </cell>
          <cell r="I408" t="str">
            <v>Nữ</v>
          </cell>
          <cell r="J408" t="str">
            <v>Quản trị kinh doanh</v>
          </cell>
          <cell r="K408" t="str">
            <v>Quản trị kinh doanh</v>
          </cell>
          <cell r="L408">
            <v>60340102</v>
          </cell>
          <cell r="M408" t="str">
            <v>QH-2012-E</v>
          </cell>
          <cell r="N408" t="str">
            <v>K21-QTKD2</v>
          </cell>
          <cell r="O408" t="str">
            <v>Ứng dụng mô hình quản lý chất lượng tổng thể TQM trong quản lý chất lượng dạy học của giảng viên Tiếng Anh Trường Đại học Kinh doanh và Công nghệ Hà Nội</v>
          </cell>
          <cell r="P408" t="str">
            <v>TS. Mai Anh</v>
          </cell>
          <cell r="Q408" t="str">
            <v>Khoa Quốc tế, ĐHQG Hà Nội</v>
          </cell>
          <cell r="S408" t="str">
            <v>1</v>
          </cell>
          <cell r="T408" t="str">
            <v>Đợt 1/2012</v>
          </cell>
          <cell r="V408" t="str">
            <v>3138/QĐ-ĐHKT ngày 12 tháng 8 năm 2014</v>
          </cell>
          <cell r="Z408" t="str">
            <v>1</v>
          </cell>
          <cell r="AA408" t="str">
            <v>Vũ Thị Hiền, Sinh ngày 12/12/1984</v>
          </cell>
        </row>
        <row r="409">
          <cell r="A409">
            <v>408</v>
          </cell>
          <cell r="B409" t="str">
            <v>Quách Tuấn Hiển, Sinh ngày 20/12/1980</v>
          </cell>
          <cell r="C409">
            <v>12055094</v>
          </cell>
          <cell r="D409" t="str">
            <v>Quách Tuấn</v>
          </cell>
          <cell r="E409" t="str">
            <v>Hiển</v>
          </cell>
          <cell r="F409" t="str">
            <v>Quách Tuấn Hiển</v>
          </cell>
          <cell r="G409" t="str">
            <v>20/12/1980</v>
          </cell>
          <cell r="H409" t="str">
            <v>Thái Bình</v>
          </cell>
          <cell r="I409" t="str">
            <v>Nam</v>
          </cell>
          <cell r="J409" t="str">
            <v>Quản trị kinh doanh</v>
          </cell>
          <cell r="K409" t="str">
            <v>Quản trị kinh doanh</v>
          </cell>
          <cell r="L409">
            <v>60340102</v>
          </cell>
          <cell r="M409" t="str">
            <v>QH-2012-E</v>
          </cell>
          <cell r="N409" t="str">
            <v>K21-QTKD1</v>
          </cell>
          <cell r="O409" t="str">
            <v>Quản lý các dự án đầu tư xây dựng tại Ngân hàng Nhà nước Việt Nam</v>
          </cell>
          <cell r="P409" t="str">
            <v>PGS.TS. Ngô Thị Tuyết Mai</v>
          </cell>
          <cell r="Q409" t="str">
            <v>Trường ĐH Kinh tế Quốc dân</v>
          </cell>
          <cell r="S409" t="str">
            <v>1</v>
          </cell>
          <cell r="T409" t="str">
            <v>Đợt 1/2012</v>
          </cell>
          <cell r="V409" t="str">
            <v>3139/QĐ-ĐHKT ngày 12 tháng 8 năm 2014</v>
          </cell>
          <cell r="Z409" t="str">
            <v>1</v>
          </cell>
          <cell r="AA409" t="str">
            <v>Quách Tuấn Hiển, Sinh ngày 20/12/1980</v>
          </cell>
        </row>
        <row r="410">
          <cell r="A410">
            <v>409</v>
          </cell>
          <cell r="B410" t="str">
            <v>Nguyễn Văn Hiển, Sinh ngày 01/08/1979</v>
          </cell>
          <cell r="C410">
            <v>12055095</v>
          </cell>
          <cell r="D410" t="str">
            <v xml:space="preserve">Nguyễn Văn </v>
          </cell>
          <cell r="E410" t="str">
            <v>Hiển</v>
          </cell>
          <cell r="F410" t="str">
            <v>Nguyễn Văn Hiển</v>
          </cell>
          <cell r="G410" t="str">
            <v>01/08/1979</v>
          </cell>
          <cell r="H410" t="str">
            <v>Hải Dương</v>
          </cell>
          <cell r="I410" t="str">
            <v>Nam</v>
          </cell>
          <cell r="J410" t="str">
            <v>Quản trị kinh doanh</v>
          </cell>
          <cell r="K410" t="str">
            <v>Quản trị kinh doanh</v>
          </cell>
          <cell r="L410">
            <v>60340102</v>
          </cell>
          <cell r="M410" t="str">
            <v>QH-2012-E</v>
          </cell>
          <cell r="N410" t="str">
            <v>K21-QTKD1</v>
          </cell>
          <cell r="O410" t="str">
            <v>Tái cơ cấu doanh nghiệp tại Công ty cổ phần Tư vấn thiết kế đường bộ</v>
          </cell>
          <cell r="P410" t="str">
            <v>PGS.TS. Hoàng Văn Bằng</v>
          </cell>
          <cell r="Q410" t="str">
            <v>Văn phòng chính phủ</v>
          </cell>
          <cell r="S410" t="str">
            <v>1</v>
          </cell>
          <cell r="T410" t="str">
            <v>Đợt 1/2012</v>
          </cell>
          <cell r="V410" t="str">
            <v>3140/QĐ-ĐHKT ngày 12 tháng 8 năm 2014</v>
          </cell>
          <cell r="Z410" t="str">
            <v>1</v>
          </cell>
          <cell r="AA410" t="str">
            <v>Nguyễn Văn Hiển, Sinh ngày 01/08/1979</v>
          </cell>
        </row>
        <row r="411">
          <cell r="A411">
            <v>410</v>
          </cell>
          <cell r="B411" t="str">
            <v>Lê Trung Hiếu, Sinh ngày 23/06/1988</v>
          </cell>
          <cell r="C411">
            <v>12055096</v>
          </cell>
          <cell r="D411" t="str">
            <v xml:space="preserve">Lê Trung </v>
          </cell>
          <cell r="E411" t="str">
            <v>Hiếu</v>
          </cell>
          <cell r="F411" t="str">
            <v>Lê Trung Hiếu</v>
          </cell>
          <cell r="G411" t="str">
            <v>23/06/1988</v>
          </cell>
          <cell r="H411" t="str">
            <v>Hà Nội</v>
          </cell>
          <cell r="I411" t="str">
            <v>Nam</v>
          </cell>
          <cell r="J411" t="str">
            <v>Quản trị kinh doanh</v>
          </cell>
          <cell r="K411" t="str">
            <v>Quản trị kinh doanh</v>
          </cell>
          <cell r="L411">
            <v>60340102</v>
          </cell>
          <cell r="M411" t="str">
            <v>QH-2012-E</v>
          </cell>
          <cell r="N411" t="str">
            <v>K21-QTKD3</v>
          </cell>
          <cell r="O411" t="str">
            <v>Tuyển dụng nhân lực tại Ngân hàng TMCP Bưu điện Liên Việt</v>
          </cell>
          <cell r="P411" t="str">
            <v>PGS.TS. Hoàng Văn Bằng</v>
          </cell>
          <cell r="Q411" t="str">
            <v>Văn phòng chính phủ</v>
          </cell>
          <cell r="S411" t="str">
            <v>1</v>
          </cell>
          <cell r="T411" t="str">
            <v>Đợt 1/2012</v>
          </cell>
          <cell r="V411" t="str">
            <v>3141/QĐ-ĐHKT ngày 12 tháng 8 năm 2014</v>
          </cell>
          <cell r="Z411" t="str">
            <v>1</v>
          </cell>
          <cell r="AA411" t="str">
            <v>Lê Trung Hiếu, Sinh ngày 23/06/1988</v>
          </cell>
        </row>
        <row r="412">
          <cell r="A412">
            <v>411</v>
          </cell>
          <cell r="B412" t="str">
            <v>Nguyễn Thị Hòa, Sinh ngày 04/03/1988</v>
          </cell>
          <cell r="C412">
            <v>12055097</v>
          </cell>
          <cell r="D412" t="str">
            <v>Nguyễn Thị</v>
          </cell>
          <cell r="E412" t="str">
            <v>Hòa</v>
          </cell>
          <cell r="F412" t="str">
            <v>Nguyễn Thị Hòa</v>
          </cell>
          <cell r="G412" t="str">
            <v>04/03/1988</v>
          </cell>
          <cell r="H412" t="str">
            <v>Hà Nội</v>
          </cell>
          <cell r="I412" t="str">
            <v>Nữ</v>
          </cell>
          <cell r="J412" t="str">
            <v>Quản trị kinh doanh</v>
          </cell>
          <cell r="K412" t="str">
            <v>Quản trị kinh doanh</v>
          </cell>
          <cell r="L412">
            <v>60340102</v>
          </cell>
          <cell r="M412" t="str">
            <v>QH-2012-E</v>
          </cell>
          <cell r="N412" t="str">
            <v>K21-QTKD1</v>
          </cell>
          <cell r="O412" t="str">
            <v>Tạo động lực làm việc: Nghiên cứu trường hợp tại công ty cổ phần xây dựng số 9 - Vinaconex 9</v>
          </cell>
          <cell r="P412" t="str">
            <v>TS. Mai Anh</v>
          </cell>
          <cell r="Q412" t="str">
            <v>Khoa Quốc tế, ĐHQG Hà Nội</v>
          </cell>
          <cell r="S412" t="str">
            <v>1</v>
          </cell>
          <cell r="T412" t="str">
            <v>Đợt 1/2012</v>
          </cell>
          <cell r="V412" t="str">
            <v>3142/QĐ-ĐHKT ngày 12 tháng 8 năm 2014</v>
          </cell>
          <cell r="Z412" t="str">
            <v>1</v>
          </cell>
          <cell r="AA412" t="str">
            <v>Nguyễn Thị Hòa, Sinh ngày 04/03/1988</v>
          </cell>
        </row>
        <row r="413">
          <cell r="A413">
            <v>412</v>
          </cell>
          <cell r="B413" t="str">
            <v>Nguyễn Thị Hoài, Sinh ngày 03/06/1989</v>
          </cell>
          <cell r="C413">
            <v>12055098</v>
          </cell>
          <cell r="D413" t="str">
            <v>Nguyễn Thị</v>
          </cell>
          <cell r="E413" t="str">
            <v>Hoài</v>
          </cell>
          <cell r="F413" t="str">
            <v>Nguyễn Thị Hoài</v>
          </cell>
          <cell r="G413" t="str">
            <v>03/06/1989</v>
          </cell>
          <cell r="H413" t="str">
            <v>Nam Định</v>
          </cell>
          <cell r="I413" t="str">
            <v>Nữ</v>
          </cell>
          <cell r="J413" t="str">
            <v>Quản trị kinh doanh</v>
          </cell>
          <cell r="K413" t="str">
            <v>Quản trị kinh doanh</v>
          </cell>
          <cell r="L413">
            <v>60340102</v>
          </cell>
          <cell r="M413" t="str">
            <v>QH-2012-E</v>
          </cell>
          <cell r="N413" t="str">
            <v>K21-QTKD2</v>
          </cell>
          <cell r="O413" t="str">
            <v>Ảnh hưởng của tiền lương đến năng suất lao động tại chi nhánh Công ty cổ phần Tập đoàn Truyền thông Thanh niên - Nhà in Báo Thanh Niên Hà Nội</v>
          </cell>
          <cell r="P413" t="str">
            <v>PGS.TS. Hoàng Văn Bằng</v>
          </cell>
          <cell r="Q413" t="str">
            <v>Văn phòng chính phủ</v>
          </cell>
          <cell r="S413" t="str">
            <v>1</v>
          </cell>
          <cell r="T413" t="str">
            <v>Đợt 1/2012</v>
          </cell>
          <cell r="V413" t="str">
            <v>3143/QĐ-ĐHKT ngày 12 tháng 8 năm 2014</v>
          </cell>
          <cell r="Z413" t="str">
            <v>1</v>
          </cell>
          <cell r="AA413" t="str">
            <v>Nguyễn Thị Hoài, Sinh ngày 03/06/1989</v>
          </cell>
        </row>
        <row r="414">
          <cell r="A414">
            <v>413</v>
          </cell>
          <cell r="B414" t="str">
            <v>Nguyễn Thu Hoài, Sinh ngày 17/08/1989</v>
          </cell>
          <cell r="C414">
            <v>12055099</v>
          </cell>
          <cell r="D414" t="str">
            <v xml:space="preserve">Nguyễn Thu </v>
          </cell>
          <cell r="E414" t="str">
            <v>Hoài</v>
          </cell>
          <cell r="F414" t="str">
            <v>Nguyễn Thu Hoài</v>
          </cell>
          <cell r="G414" t="str">
            <v>17/08/1989</v>
          </cell>
          <cell r="H414" t="str">
            <v>Lào Cai</v>
          </cell>
          <cell r="I414" t="str">
            <v>Nữ</v>
          </cell>
          <cell r="J414" t="str">
            <v>Quản trị kinh doanh</v>
          </cell>
          <cell r="K414" t="str">
            <v>Quản trị kinh doanh</v>
          </cell>
          <cell r="L414">
            <v>60340102</v>
          </cell>
          <cell r="M414" t="str">
            <v>QH-2012-E</v>
          </cell>
          <cell r="N414" t="str">
            <v>K21-QTKD1</v>
          </cell>
          <cell r="O414" t="str">
            <v>Thực hiện trách nhiệm xã hội của doanh nghiệp tại Tổng công ty Viễn Thông Viettel: Tiếp cận từ khía cạnh người tiêu dùng</v>
          </cell>
          <cell r="P414" t="str">
            <v>TS. Nguyễn Ngọc Thắng</v>
          </cell>
          <cell r="Q414" t="str">
            <v>Khoa Quản trị kinh doanh, ĐHQG Hà Nội</v>
          </cell>
          <cell r="R414" t="str">
            <v>Thắng</v>
          </cell>
          <cell r="S414" t="str">
            <v>1</v>
          </cell>
          <cell r="T414" t="str">
            <v>Đợt 1/2012</v>
          </cell>
          <cell r="V414" t="str">
            <v>3144/QĐ-ĐHKT ngày 12 tháng 8 năm 2014</v>
          </cell>
          <cell r="Z414" t="str">
            <v>1</v>
          </cell>
          <cell r="AA414" t="str">
            <v>Nguyễn Thu Hoài, Sinh ngày 17/08/1989</v>
          </cell>
        </row>
        <row r="415">
          <cell r="A415">
            <v>414</v>
          </cell>
          <cell r="B415" t="str">
            <v>Nguyễn Thế Hoàng, Sinh ngày 11/03/1988</v>
          </cell>
          <cell r="C415">
            <v>12055100</v>
          </cell>
          <cell r="D415" t="str">
            <v>Nguyễn Thế</v>
          </cell>
          <cell r="E415" t="str">
            <v>Hoàng</v>
          </cell>
          <cell r="F415" t="str">
            <v>Nguyễn Thế Hoàng</v>
          </cell>
          <cell r="G415" t="str">
            <v>11/03/1988</v>
          </cell>
          <cell r="H415" t="str">
            <v>Bắc Giang</v>
          </cell>
          <cell r="I415" t="str">
            <v>Nam</v>
          </cell>
          <cell r="J415" t="str">
            <v>Quản trị kinh doanh</v>
          </cell>
          <cell r="K415" t="str">
            <v>Quản trị kinh doanh</v>
          </cell>
          <cell r="L415">
            <v>60340102</v>
          </cell>
          <cell r="M415" t="str">
            <v>QH-2012-E</v>
          </cell>
          <cell r="N415" t="str">
            <v>K21-QTKD1</v>
          </cell>
          <cell r="O415" t="str">
            <v>Hoàn thiện chính sách đãi ngộ nhằm tạo động lực làm việc cho đội ngũ giảng viên tại Trường Đại học Tài chính - Quản trị kinh doanh</v>
          </cell>
          <cell r="P415" t="str">
            <v>PGS.TS. Trần Văn Tùng</v>
          </cell>
          <cell r="Q415" t="str">
            <v>Viện Nghiên cứu Châu Phi và Trung Đông</v>
          </cell>
          <cell r="S415" t="str">
            <v>1</v>
          </cell>
          <cell r="T415" t="str">
            <v>Đợt 1/2012</v>
          </cell>
          <cell r="V415" t="str">
            <v>3145/QĐ-ĐHKT ngày 12 tháng 8 năm 2014</v>
          </cell>
          <cell r="Z415" t="str">
            <v>1</v>
          </cell>
          <cell r="AA415" t="str">
            <v>Nguyễn Thế Hoàng, Sinh ngày 11/03/1988</v>
          </cell>
        </row>
        <row r="416">
          <cell r="A416">
            <v>415</v>
          </cell>
          <cell r="B416" t="str">
            <v>Đỗ Quang Học, Sinh ngày 09/10/1976</v>
          </cell>
          <cell r="C416">
            <v>12055101</v>
          </cell>
          <cell r="D416" t="str">
            <v xml:space="preserve">Đỗ Quang </v>
          </cell>
          <cell r="E416" t="str">
            <v>Học</v>
          </cell>
          <cell r="F416" t="str">
            <v>Đỗ Quang Học</v>
          </cell>
          <cell r="G416" t="str">
            <v>09/10/1976</v>
          </cell>
          <cell r="H416" t="str">
            <v>Hà Nội</v>
          </cell>
          <cell r="I416" t="str">
            <v>Nam</v>
          </cell>
          <cell r="J416" t="str">
            <v>Quản trị kinh doanh</v>
          </cell>
          <cell r="K416" t="str">
            <v>Quản trị kinh doanh</v>
          </cell>
          <cell r="L416">
            <v>60340102</v>
          </cell>
          <cell r="M416" t="str">
            <v>QH-2012-E</v>
          </cell>
          <cell r="N416" t="str">
            <v>K21-QTKD3</v>
          </cell>
          <cell r="O416" t="str">
            <v>Chất lượng dịch vụ hành chính công tại Sở Tài chính Hà Nội</v>
          </cell>
          <cell r="P416" t="str">
            <v>TS. Phan Chí Anh</v>
          </cell>
          <cell r="Q416" t="str">
            <v>Trường Đại học Việt Nhật, ĐHQGHN</v>
          </cell>
          <cell r="S416" t="str">
            <v>1</v>
          </cell>
          <cell r="T416" t="str">
            <v>Đợt 1/2012</v>
          </cell>
          <cell r="V416" t="str">
            <v>3146/QĐ-ĐHKT ngày 12 tháng 8 năm 2014</v>
          </cell>
          <cell r="Z416" t="str">
            <v>1</v>
          </cell>
          <cell r="AA416" t="str">
            <v>Đỗ Quang Học, Sinh ngày 09/10/1976</v>
          </cell>
        </row>
        <row r="417">
          <cell r="A417">
            <v>416</v>
          </cell>
          <cell r="B417" t="str">
            <v>Nguyễn Thị Ánh Hồng, Sinh ngày 02/06/1980</v>
          </cell>
          <cell r="C417">
            <v>12055102</v>
          </cell>
          <cell r="D417" t="str">
            <v>Nguyễn Thị Ánh</v>
          </cell>
          <cell r="E417" t="str">
            <v>Hồng</v>
          </cell>
          <cell r="F417" t="str">
            <v>Nguyễn Thị Ánh Hồng</v>
          </cell>
          <cell r="G417" t="str">
            <v>02/06/1980</v>
          </cell>
          <cell r="H417" t="str">
            <v>Quảng Ninh</v>
          </cell>
          <cell r="I417" t="str">
            <v>Nữ</v>
          </cell>
          <cell r="J417" t="str">
            <v>Quản trị kinh doanh</v>
          </cell>
          <cell r="K417" t="str">
            <v>Quản trị kinh doanh</v>
          </cell>
          <cell r="L417">
            <v>60340102</v>
          </cell>
          <cell r="M417" t="str">
            <v>QH-2012-E</v>
          </cell>
          <cell r="N417" t="str">
            <v>K21-QTKD2</v>
          </cell>
          <cell r="O417" t="str">
            <v>Phát triển nguồn nhân lực tại Báo Đầu tư</v>
          </cell>
          <cell r="P417" t="str">
            <v>TS. Nguyễn Tiến Dũng</v>
          </cell>
          <cell r="Q417" t="str">
            <v xml:space="preserve"> Trường ĐH Kinh tế, ĐHQG Hà Nội</v>
          </cell>
          <cell r="S417" t="str">
            <v>1</v>
          </cell>
          <cell r="T417" t="str">
            <v>Đợt 1/2012</v>
          </cell>
          <cell r="V417" t="str">
            <v>3147/QĐ-ĐHKT ngày 12 tháng 8 năm 2014</v>
          </cell>
          <cell r="Z417" t="str">
            <v>1</v>
          </cell>
          <cell r="AA417" t="str">
            <v>Nguyễn Thị Ánh Hồng, Sinh ngày 02/06/1980</v>
          </cell>
        </row>
        <row r="418">
          <cell r="A418">
            <v>417</v>
          </cell>
          <cell r="B418" t="str">
            <v>Nguyễn Viết Hồng, Sinh ngày 20/02/1981</v>
          </cell>
          <cell r="C418">
            <v>12055103</v>
          </cell>
          <cell r="D418" t="str">
            <v xml:space="preserve">Nguyễn Viết </v>
          </cell>
          <cell r="E418" t="str">
            <v>Hồng</v>
          </cell>
          <cell r="F418" t="str">
            <v>Nguyễn Viết Hồng</v>
          </cell>
          <cell r="G418" t="str">
            <v>20/02/1981</v>
          </cell>
          <cell r="H418" t="str">
            <v>Phú Thọ</v>
          </cell>
          <cell r="I418" t="str">
            <v>Nam</v>
          </cell>
          <cell r="J418" t="str">
            <v>Quản trị kinh doanh</v>
          </cell>
          <cell r="K418" t="str">
            <v>Quản trị kinh doanh</v>
          </cell>
          <cell r="L418">
            <v>60340102</v>
          </cell>
          <cell r="M418" t="str">
            <v>QH-2012-E</v>
          </cell>
          <cell r="N418" t="str">
            <v>K21-QTKD1</v>
          </cell>
          <cell r="O418" t="str">
            <v>Tạo động lực cho người lao động tại Công ty cổ phần Sông Đà 4 - Tổng công ty Sông Đà</v>
          </cell>
          <cell r="P418" t="str">
            <v>PGS.TS. Trần Văn Tùng</v>
          </cell>
          <cell r="Q418" t="str">
            <v>Viện Nghiên cứu Châu Phi và Trung Đông</v>
          </cell>
          <cell r="S418" t="str">
            <v>1</v>
          </cell>
          <cell r="T418" t="str">
            <v>Đợt 1/2012</v>
          </cell>
          <cell r="V418" t="str">
            <v>3148/QĐ-ĐHKT ngày 12 tháng 8 năm 2014</v>
          </cell>
          <cell r="Z418" t="str">
            <v>1</v>
          </cell>
          <cell r="AA418" t="str">
            <v>Nguyễn Viết Hồng, Sinh ngày 20/02/1981</v>
          </cell>
        </row>
        <row r="419">
          <cell r="A419">
            <v>418</v>
          </cell>
          <cell r="B419" t="str">
            <v>Đoàn Văn Huyến, Sinh ngày 03/03/1988</v>
          </cell>
          <cell r="C419">
            <v>12055104</v>
          </cell>
          <cell r="D419" t="str">
            <v>Đoàn Văn</v>
          </cell>
          <cell r="E419" t="str">
            <v>Huyến</v>
          </cell>
          <cell r="F419" t="str">
            <v>Đoàn Văn Huyến</v>
          </cell>
          <cell r="G419" t="str">
            <v>03/03/1988</v>
          </cell>
          <cell r="H419" t="str">
            <v>Nam Định</v>
          </cell>
          <cell r="I419" t="str">
            <v>Nam</v>
          </cell>
          <cell r="J419" t="str">
            <v>Quản trị kinh doanh</v>
          </cell>
          <cell r="K419" t="str">
            <v>Quản trị kinh doanh</v>
          </cell>
          <cell r="L419">
            <v>60340102</v>
          </cell>
          <cell r="M419" t="str">
            <v>QH-2012-E</v>
          </cell>
          <cell r="N419" t="str">
            <v>K21-QTKD1</v>
          </cell>
          <cell r="O419" t="str">
            <v>Quản trị nhân viên bán hàng tại Công ty cổ phần Tập đoàn Điện Lạnh Điện máy Việt Úc</v>
          </cell>
          <cell r="P419" t="str">
            <v>PGS.TS. Phạm Thu Hương</v>
          </cell>
          <cell r="Q419" t="str">
            <v>Trường ĐH Ngoại thương</v>
          </cell>
          <cell r="S419" t="str">
            <v>1</v>
          </cell>
          <cell r="T419" t="str">
            <v>Đợt 1/2012</v>
          </cell>
          <cell r="V419" t="str">
            <v>3149/QĐ-ĐHKT ngày 12 tháng 8 năm 2014</v>
          </cell>
          <cell r="Z419" t="str">
            <v>1</v>
          </cell>
          <cell r="AA419" t="str">
            <v>Đoàn Văn Huyến, Sinh ngày 03/03/1988</v>
          </cell>
        </row>
        <row r="420">
          <cell r="A420">
            <v>419</v>
          </cell>
          <cell r="B420" t="str">
            <v>Đỗ Duy Hưng, Sinh ngày 11/05/1988</v>
          </cell>
          <cell r="C420">
            <v>12055105</v>
          </cell>
          <cell r="D420" t="str">
            <v>Đỗ Duy</v>
          </cell>
          <cell r="E420" t="str">
            <v>Hưng</v>
          </cell>
          <cell r="F420" t="str">
            <v>Đỗ Duy Hưng</v>
          </cell>
          <cell r="G420" t="str">
            <v>11/05/1988</v>
          </cell>
          <cell r="H420" t="str">
            <v>Bắc Giang</v>
          </cell>
          <cell r="I420" t="str">
            <v>Nam</v>
          </cell>
          <cell r="J420" t="str">
            <v>Quản trị kinh doanh</v>
          </cell>
          <cell r="K420" t="str">
            <v>Quản trị kinh doanh</v>
          </cell>
          <cell r="L420">
            <v>60340102</v>
          </cell>
          <cell r="M420" t="str">
            <v>QH-2012-E</v>
          </cell>
          <cell r="N420" t="str">
            <v>K21-QTKD1</v>
          </cell>
          <cell r="O420" t="str">
            <v>Nâng cao năng lực cạnh tranh của Ngân hàng TMCP Sài Gòn - Hà Nội</v>
          </cell>
          <cell r="P420" t="str">
            <v>GS.TS. Bùi Xuân Phong</v>
          </cell>
          <cell r="Q420" t="str">
            <v>Học viện Công nghệ Bưu chính Viễn Thông</v>
          </cell>
          <cell r="S420" t="str">
            <v>1</v>
          </cell>
          <cell r="T420" t="str">
            <v>Đợt 1/2012</v>
          </cell>
          <cell r="V420" t="str">
            <v>3150/QĐ-ĐHKT ngày 12 tháng 8 năm 2014</v>
          </cell>
          <cell r="Z420" t="str">
            <v>1</v>
          </cell>
          <cell r="AA420" t="str">
            <v>Đỗ Duy Hưng, Sinh ngày 11/05/1988</v>
          </cell>
        </row>
        <row r="421">
          <cell r="A421">
            <v>420</v>
          </cell>
          <cell r="B421" t="str">
            <v>Đỗ Thu Hương, Sinh ngày 10/05/1983</v>
          </cell>
          <cell r="C421">
            <v>12055106</v>
          </cell>
          <cell r="D421" t="str">
            <v>Đỗ Thu</v>
          </cell>
          <cell r="E421" t="str">
            <v>Hương</v>
          </cell>
          <cell r="F421" t="str">
            <v>Đỗ Thu Hương</v>
          </cell>
          <cell r="G421" t="str">
            <v>10/05/1983</v>
          </cell>
          <cell r="H421" t="str">
            <v>Tuyên Quang</v>
          </cell>
          <cell r="I421" t="str">
            <v>Nữ</v>
          </cell>
          <cell r="J421" t="str">
            <v>Quản trị kinh doanh</v>
          </cell>
          <cell r="K421" t="str">
            <v>Quản trị kinh doanh</v>
          </cell>
          <cell r="L421">
            <v>60340102</v>
          </cell>
          <cell r="M421" t="str">
            <v>QH-2012-E</v>
          </cell>
          <cell r="N421" t="str">
            <v>K21-QTKD3</v>
          </cell>
          <cell r="O421" t="str">
            <v>Phát triển thương hiệu ngân hàng thương mại cổ phần Tiên Phong Việt Nam</v>
          </cell>
          <cell r="P421" t="str">
            <v>PGS.TS. Trần Thị Thái Hà</v>
          </cell>
          <cell r="Q421" t="str">
            <v xml:space="preserve"> Trường ĐH Kinh tế, ĐHQG Hà Nội</v>
          </cell>
          <cell r="S421" t="str">
            <v>1</v>
          </cell>
          <cell r="T421" t="str">
            <v>Đợt 1/2012</v>
          </cell>
          <cell r="V421" t="str">
            <v>3151/QĐ-ĐHKT ngày 12 tháng 8 năm 2014</v>
          </cell>
          <cell r="Z421" t="str">
            <v>1</v>
          </cell>
          <cell r="AA421" t="str">
            <v>Đỗ Thu Hương, Sinh ngày 10/05/1983</v>
          </cell>
        </row>
        <row r="422">
          <cell r="A422">
            <v>421</v>
          </cell>
          <cell r="B422" t="str">
            <v>Tạ Đình Kết, Sinh ngày 06/11/1976</v>
          </cell>
          <cell r="C422">
            <v>12055107</v>
          </cell>
          <cell r="D422" t="str">
            <v>Tạ Đình</v>
          </cell>
          <cell r="E422" t="str">
            <v>Kết</v>
          </cell>
          <cell r="F422" t="str">
            <v>Tạ Đình Kết</v>
          </cell>
          <cell r="G422" t="str">
            <v>06/11/1976</v>
          </cell>
          <cell r="H422" t="str">
            <v>Bắc Giang</v>
          </cell>
          <cell r="I422" t="str">
            <v>Nam</v>
          </cell>
          <cell r="J422" t="str">
            <v>Quản trị kinh doanh</v>
          </cell>
          <cell r="K422" t="str">
            <v>Quản trị kinh doanh</v>
          </cell>
          <cell r="L422">
            <v>60340102</v>
          </cell>
          <cell r="M422" t="str">
            <v>QH-2012-E</v>
          </cell>
          <cell r="N422" t="str">
            <v>K21-QTKD1</v>
          </cell>
          <cell r="O422" t="str">
            <v>Quản trị dự án công trình giao thông tại Ban quản lý dự án giao thông Bắc Giang 2</v>
          </cell>
          <cell r="P422" t="str">
            <v>TS. Đỗ Xuân Trường</v>
          </cell>
          <cell r="Q422" t="str">
            <v xml:space="preserve"> Trường ĐH Kinh tế, ĐHQG Hà Nội</v>
          </cell>
          <cell r="R422" t="str">
            <v>sua</v>
          </cell>
          <cell r="S422" t="str">
            <v>1</v>
          </cell>
          <cell r="T422" t="str">
            <v>Đợt 1/2012</v>
          </cell>
          <cell r="V422" t="str">
            <v>3152/QĐ-ĐHKT ngày 12 tháng 8 năm 2014</v>
          </cell>
          <cell r="Z422" t="str">
            <v>1</v>
          </cell>
          <cell r="AA422" t="str">
            <v>Tạ Đình Kết, Sinh ngày 06/11/1976</v>
          </cell>
        </row>
        <row r="423">
          <cell r="A423">
            <v>422</v>
          </cell>
          <cell r="B423" t="str">
            <v>Cao Văn Khánh, Sinh ngày 03/09/1988</v>
          </cell>
          <cell r="C423">
            <v>12055108</v>
          </cell>
          <cell r="D423" t="str">
            <v>Cao Văn</v>
          </cell>
          <cell r="E423" t="str">
            <v>Khánh</v>
          </cell>
          <cell r="F423" t="str">
            <v>Cao Văn Khánh</v>
          </cell>
          <cell r="G423" t="str">
            <v>03/09/1988</v>
          </cell>
          <cell r="H423" t="str">
            <v>Lai Châu</v>
          </cell>
          <cell r="I423" t="str">
            <v>Nam</v>
          </cell>
          <cell r="J423" t="str">
            <v>Quản trị kinh doanh</v>
          </cell>
          <cell r="K423" t="str">
            <v>Quản trị kinh doanh</v>
          </cell>
          <cell r="L423">
            <v>60340102</v>
          </cell>
          <cell r="M423" t="str">
            <v>QH-2012-E</v>
          </cell>
          <cell r="N423" t="str">
            <v>K21-QTKD1</v>
          </cell>
          <cell r="O423" t="str">
            <v>Ứng dụng Marketing trực tuyến nhằm tăng cường thu hút khách du lịch quốc tế đến khách sạn Cat Cat View</v>
          </cell>
          <cell r="P423" t="str">
            <v>TS. Nguyễn Tiến Dũng</v>
          </cell>
          <cell r="Q423" t="str">
            <v xml:space="preserve"> Trường ĐH Kinh tế, ĐHQG Hà Nội</v>
          </cell>
          <cell r="S423" t="str">
            <v>1</v>
          </cell>
          <cell r="T423" t="str">
            <v>Đợt 1/2012</v>
          </cell>
          <cell r="V423" t="str">
            <v>3153/QĐ-ĐHKT ngày 12 tháng 8 năm 2014</v>
          </cell>
          <cell r="Z423" t="str">
            <v>1</v>
          </cell>
          <cell r="AA423" t="str">
            <v>Cao Văn Khánh, Sinh ngày 03/09/1988</v>
          </cell>
        </row>
        <row r="424">
          <cell r="A424">
            <v>423</v>
          </cell>
          <cell r="B424" t="str">
            <v>Mạc Thị Liên, Sinh ngày 10/12/1989</v>
          </cell>
          <cell r="C424">
            <v>12055109</v>
          </cell>
          <cell r="D424" t="str">
            <v>Mạc Thị</v>
          </cell>
          <cell r="E424" t="str">
            <v>Liên</v>
          </cell>
          <cell r="F424" t="str">
            <v>Mạc Thị Liên</v>
          </cell>
          <cell r="G424" t="str">
            <v>10/12/1989</v>
          </cell>
          <cell r="H424" t="str">
            <v>Hải Dương</v>
          </cell>
          <cell r="I424" t="str">
            <v>Nữ</v>
          </cell>
          <cell r="J424" t="str">
            <v>Quản trị kinh doanh</v>
          </cell>
          <cell r="K424" t="str">
            <v>Quản trị kinh doanh</v>
          </cell>
          <cell r="L424">
            <v>60340102</v>
          </cell>
          <cell r="M424" t="str">
            <v>QH-2012-E</v>
          </cell>
          <cell r="N424" t="str">
            <v>K21-QTKD2</v>
          </cell>
          <cell r="O424" t="str">
            <v>Ứng dụng công cụ thống kê trong Quản trị chất lượng sản phẩm tại Nhà máy ghế xoay văn phòng - Công ty cổ phần nội thất Hòa Phát</v>
          </cell>
          <cell r="P424" t="str">
            <v>PGS.TS. Trần Văn Bình</v>
          </cell>
          <cell r="Q424" t="str">
            <v>Trường ĐH Bách khoa Hà Nội</v>
          </cell>
          <cell r="S424" t="str">
            <v>1</v>
          </cell>
          <cell r="T424" t="str">
            <v>Đợt 1/2012</v>
          </cell>
          <cell r="V424" t="str">
            <v>3154/QĐ-ĐHKT ngày 12 tháng 8 năm 2014</v>
          </cell>
          <cell r="Z424" t="str">
            <v>1</v>
          </cell>
          <cell r="AA424" t="str">
            <v>Mạc Thị Liên, Sinh ngày 10/12/1989</v>
          </cell>
        </row>
        <row r="425">
          <cell r="A425">
            <v>424</v>
          </cell>
          <cell r="B425" t="str">
            <v>Nguyễn Thị Loan, Sinh ngày 23/09/1988</v>
          </cell>
          <cell r="C425">
            <v>12055110</v>
          </cell>
          <cell r="D425" t="str">
            <v xml:space="preserve">Nguyễn Thị </v>
          </cell>
          <cell r="E425" t="str">
            <v>Loan</v>
          </cell>
          <cell r="F425" t="str">
            <v>Nguyễn Thị Loan</v>
          </cell>
          <cell r="G425" t="str">
            <v>23/09/1988</v>
          </cell>
          <cell r="H425" t="str">
            <v>Hải Dương</v>
          </cell>
          <cell r="I425" t="str">
            <v>Nữ</v>
          </cell>
          <cell r="J425" t="str">
            <v>Quản trị kinh doanh</v>
          </cell>
          <cell r="K425" t="str">
            <v>Quản trị kinh doanh</v>
          </cell>
          <cell r="L425">
            <v>60340102</v>
          </cell>
          <cell r="M425" t="str">
            <v>QH-2012-E</v>
          </cell>
          <cell r="N425" t="str">
            <v>K21-QTKD3</v>
          </cell>
          <cell r="O425" t="str">
            <v>Quản trị rủi ro tín dụng tại sở giao dịch III - Ngân hàng Thương mại cổ phần đầu tư và phát triển Việt Nam</v>
          </cell>
          <cell r="P425" t="str">
            <v>GS.TS. Bùi Xuân Phong</v>
          </cell>
          <cell r="Q425" t="str">
            <v>Học viện Công nghệ Bưu chính Viễn Thông</v>
          </cell>
          <cell r="S425" t="str">
            <v>1</v>
          </cell>
          <cell r="T425" t="str">
            <v>Đợt 1/2012</v>
          </cell>
          <cell r="V425" t="str">
            <v>3155/QĐ-ĐHKT ngày 12 tháng 8 năm 2014</v>
          </cell>
          <cell r="Z425" t="str">
            <v>1</v>
          </cell>
          <cell r="AA425" t="str">
            <v>Nguyễn Thị Loan, Sinh ngày 23/09/1988</v>
          </cell>
        </row>
        <row r="426">
          <cell r="A426">
            <v>425</v>
          </cell>
          <cell r="B426" t="str">
            <v>Nguyễn Thành Long, Sinh ngày 11/07/1988</v>
          </cell>
          <cell r="C426">
            <v>12055111</v>
          </cell>
          <cell r="D426" t="str">
            <v xml:space="preserve">Nguyễn Thành </v>
          </cell>
          <cell r="E426" t="str">
            <v>Long</v>
          </cell>
          <cell r="F426" t="str">
            <v>Nguyễn Thành Long</v>
          </cell>
          <cell r="G426" t="str">
            <v>11/07/1988</v>
          </cell>
          <cell r="H426" t="str">
            <v>Hà Nội</v>
          </cell>
          <cell r="I426" t="str">
            <v>Nam</v>
          </cell>
          <cell r="J426" t="str">
            <v>Quản trị kinh doanh</v>
          </cell>
          <cell r="K426" t="str">
            <v>Quản trị kinh doanh</v>
          </cell>
          <cell r="L426">
            <v>60340102</v>
          </cell>
          <cell r="M426" t="str">
            <v>QH-2012-E</v>
          </cell>
          <cell r="N426" t="str">
            <v>K21-QTKD1</v>
          </cell>
          <cell r="O426" t="str">
            <v>Giải pháp đầu tư nhằm nâng cao năng lực sản xuất kinh doanh tại Công ty TNHH Xuất nhập khẩu Văn Minh</v>
          </cell>
          <cell r="P426" t="str">
            <v>TS. Mai Thanh Lan</v>
          </cell>
          <cell r="Q426" t="str">
            <v>Trường ĐH Thương Mại</v>
          </cell>
          <cell r="S426" t="str">
            <v>1</v>
          </cell>
          <cell r="T426" t="str">
            <v>Đợt 1/2012</v>
          </cell>
          <cell r="V426" t="str">
            <v>3156/QĐ-ĐHKT ngày 12 tháng 8 năm 2014</v>
          </cell>
          <cell r="Z426" t="str">
            <v>1</v>
          </cell>
          <cell r="AA426" t="str">
            <v>Nguyễn Thành Long, Sinh ngày 11/07/1988</v>
          </cell>
        </row>
        <row r="427">
          <cell r="A427">
            <v>426</v>
          </cell>
          <cell r="B427" t="str">
            <v>Võ Sỹ Nam, Sinh ngày 30/06/1978</v>
          </cell>
          <cell r="C427">
            <v>12055112</v>
          </cell>
          <cell r="D427" t="str">
            <v xml:space="preserve">Võ Sỹ </v>
          </cell>
          <cell r="E427" t="str">
            <v>Nam</v>
          </cell>
          <cell r="F427" t="str">
            <v>Võ Sỹ Nam</v>
          </cell>
          <cell r="G427" t="str">
            <v>30/06/1978</v>
          </cell>
          <cell r="H427" t="str">
            <v>Nghệ An</v>
          </cell>
          <cell r="I427" t="str">
            <v>Nam</v>
          </cell>
          <cell r="J427" t="str">
            <v>Quản trị kinh doanh</v>
          </cell>
          <cell r="K427" t="str">
            <v>Quản trị kinh doanh</v>
          </cell>
          <cell r="L427">
            <v>60340102</v>
          </cell>
          <cell r="M427" t="str">
            <v>QH-2012-E</v>
          </cell>
          <cell r="N427" t="str">
            <v>K21-QTKD1</v>
          </cell>
          <cell r="O427" t="str">
            <v>Quản trị rủi ro dự án đường dây 500kV tại Tổng công ty Truyền tải điện Quốc gia</v>
          </cell>
          <cell r="P427" t="str">
            <v>PGS.TS. Phạm Thu Hương</v>
          </cell>
          <cell r="Q427" t="str">
            <v>Trường ĐH Ngoại thương</v>
          </cell>
          <cell r="S427" t="str">
            <v>1</v>
          </cell>
          <cell r="T427" t="str">
            <v>Đợt 1/2012</v>
          </cell>
          <cell r="V427" t="str">
            <v>3157/QĐ-ĐHKT ngày 12 tháng 8 năm 2014</v>
          </cell>
          <cell r="Z427" t="str">
            <v>1</v>
          </cell>
          <cell r="AA427" t="str">
            <v>Võ Sỹ Nam, Sinh ngày 30/06/1978</v>
          </cell>
        </row>
        <row r="428">
          <cell r="A428">
            <v>427</v>
          </cell>
          <cell r="B428" t="str">
            <v>Phan Tuấn Nam, Sinh ngày 23/03/1985</v>
          </cell>
          <cell r="C428">
            <v>12055113</v>
          </cell>
          <cell r="D428" t="str">
            <v>Phan Tuấn</v>
          </cell>
          <cell r="E428" t="str">
            <v>Nam</v>
          </cell>
          <cell r="F428" t="str">
            <v>Phan Tuấn Nam</v>
          </cell>
          <cell r="G428" t="str">
            <v>23/03/1985</v>
          </cell>
          <cell r="H428" t="str">
            <v>Hải Dương</v>
          </cell>
          <cell r="I428" t="str">
            <v>Nam</v>
          </cell>
          <cell r="J428" t="str">
            <v>Quản trị kinh doanh</v>
          </cell>
          <cell r="K428" t="str">
            <v>Quản trị kinh doanh</v>
          </cell>
          <cell r="L428">
            <v>60340102</v>
          </cell>
          <cell r="M428" t="str">
            <v>QH-2012-E</v>
          </cell>
          <cell r="N428" t="str">
            <v>K21-QTKD1</v>
          </cell>
          <cell r="O428" t="str">
            <v>Thẩm định giá tại Công ty TNHH Kiểm toán và định giá Việt Nam</v>
          </cell>
          <cell r="P428" t="str">
            <v>TS. Lê Xuân Sang</v>
          </cell>
          <cell r="Q428" t="str">
            <v>Viện nghiên cứu quản lý trung ương</v>
          </cell>
          <cell r="S428" t="str">
            <v>1</v>
          </cell>
          <cell r="T428" t="str">
            <v>Đợt 1/2012</v>
          </cell>
          <cell r="V428" t="str">
            <v>3158/QĐ-ĐHKT ngày 12 tháng 8 năm 2014</v>
          </cell>
          <cell r="Z428" t="str">
            <v>1</v>
          </cell>
          <cell r="AA428" t="str">
            <v>Phan Tuấn Nam, Sinh ngày 23/03/1985</v>
          </cell>
        </row>
        <row r="429">
          <cell r="A429">
            <v>428</v>
          </cell>
          <cell r="B429" t="str">
            <v>Nguyễn Thị Bích Nga, Sinh ngày 26/10/1989</v>
          </cell>
          <cell r="C429">
            <v>12055114</v>
          </cell>
          <cell r="D429" t="str">
            <v xml:space="preserve">Nguyễn Thị Bích </v>
          </cell>
          <cell r="E429" t="str">
            <v>Nga</v>
          </cell>
          <cell r="F429" t="str">
            <v>Nguyễn Thị Bích Nga</v>
          </cell>
          <cell r="G429" t="str">
            <v>26/10/1989</v>
          </cell>
          <cell r="H429" t="str">
            <v>Bắc Ninh</v>
          </cell>
          <cell r="I429" t="str">
            <v>Nữ</v>
          </cell>
          <cell r="J429" t="str">
            <v>Quản trị kinh doanh</v>
          </cell>
          <cell r="K429" t="str">
            <v>Quản trị kinh doanh</v>
          </cell>
          <cell r="L429">
            <v>60340102</v>
          </cell>
          <cell r="M429" t="str">
            <v>QH-2012-E</v>
          </cell>
          <cell r="N429" t="str">
            <v>K21-QTKD1</v>
          </cell>
          <cell r="O429" t="str">
            <v>Phát triển nhân lực của Ngân hàng Nông nghiệp và Phát triển nông thôn - Chi nhánh Lạng Giang, Bắc Giang</v>
          </cell>
          <cell r="P429" t="str">
            <v>TS. Nguyễn Thị Minh Nhàn</v>
          </cell>
          <cell r="Q429" t="str">
            <v>Trường ĐH Thương Mại</v>
          </cell>
          <cell r="S429" t="str">
            <v>1</v>
          </cell>
          <cell r="T429" t="str">
            <v>Đợt 1/2012</v>
          </cell>
          <cell r="V429" t="str">
            <v>3159/QĐ-ĐHKT ngày 12 tháng 8 năm 2014</v>
          </cell>
          <cell r="Z429" t="str">
            <v>1</v>
          </cell>
          <cell r="AA429" t="str">
            <v>Nguyễn Thị Bích Nga, Sinh ngày 26/10/1989</v>
          </cell>
        </row>
        <row r="430">
          <cell r="A430">
            <v>429</v>
          </cell>
          <cell r="B430" t="str">
            <v>Phạm Thị Thanh Nga, Sinh ngày 28/06/1986</v>
          </cell>
          <cell r="C430">
            <v>12055115</v>
          </cell>
          <cell r="D430" t="str">
            <v>Phạm Thị Thanh</v>
          </cell>
          <cell r="E430" t="str">
            <v>Nga</v>
          </cell>
          <cell r="F430" t="str">
            <v>Phạm Thị Thanh Nga</v>
          </cell>
          <cell r="G430" t="str">
            <v>28/06/1986</v>
          </cell>
          <cell r="H430" t="str">
            <v>Quảng Ninh</v>
          </cell>
          <cell r="I430" t="str">
            <v>Nữ</v>
          </cell>
          <cell r="J430" t="str">
            <v>Quản trị kinh doanh</v>
          </cell>
          <cell r="K430" t="str">
            <v>Quản trị kinh doanh</v>
          </cell>
          <cell r="L430">
            <v>60340102</v>
          </cell>
          <cell r="M430" t="str">
            <v>QH-2012-E</v>
          </cell>
          <cell r="N430" t="str">
            <v>K21-QTKD2</v>
          </cell>
          <cell r="O430" t="str">
            <v>Áp dụng thẻ điểm cân bằng (BALANCED SCORECARD - BSC) tại Vietinbank</v>
          </cell>
          <cell r="P430" t="str">
            <v>PGS.TS. Trần Hùng</v>
          </cell>
          <cell r="Q430" t="str">
            <v>Trường ĐH Thương Mại</v>
          </cell>
          <cell r="S430" t="str">
            <v>1</v>
          </cell>
          <cell r="T430" t="str">
            <v>Đợt 1/2012</v>
          </cell>
          <cell r="V430" t="str">
            <v>3160/QĐ-ĐHKT ngày 12 tháng 8 năm 2014</v>
          </cell>
          <cell r="Z430" t="str">
            <v>1</v>
          </cell>
          <cell r="AA430" t="str">
            <v>Phạm Thị Thanh Nga, Sinh ngày 28/06/1986</v>
          </cell>
        </row>
        <row r="431">
          <cell r="A431">
            <v>430</v>
          </cell>
          <cell r="B431" t="str">
            <v>Ngô Ngọc Nghĩa, Sinh ngày 29/09/1986</v>
          </cell>
          <cell r="C431">
            <v>12055116</v>
          </cell>
          <cell r="D431" t="str">
            <v>Ngô Ngọc</v>
          </cell>
          <cell r="E431" t="str">
            <v>Nghĩa</v>
          </cell>
          <cell r="F431" t="str">
            <v>Ngô Ngọc Nghĩa</v>
          </cell>
          <cell r="G431" t="str">
            <v>29/09/1986</v>
          </cell>
          <cell r="H431" t="str">
            <v>Thanh Hóa</v>
          </cell>
          <cell r="I431" t="str">
            <v>Nam</v>
          </cell>
          <cell r="J431" t="str">
            <v>Quản trị kinh doanh</v>
          </cell>
          <cell r="K431" t="str">
            <v>Quản trị kinh doanh</v>
          </cell>
          <cell r="L431">
            <v>60340102</v>
          </cell>
          <cell r="M431" t="str">
            <v>QH-2012-E</v>
          </cell>
          <cell r="N431" t="str">
            <v>K21-QTKD1</v>
          </cell>
          <cell r="O431" t="str">
            <v>Tạo động lực cho người lao động tại Công ty cổ phần xây dựng Việt Sun</v>
          </cell>
          <cell r="P431" t="str">
            <v>PGS.TS. Bùi Hữu Đức</v>
          </cell>
          <cell r="Q431" t="str">
            <v>Trường ĐH Thương Mại</v>
          </cell>
          <cell r="S431" t="str">
            <v>1</v>
          </cell>
          <cell r="T431" t="str">
            <v>Đợt 1/2012</v>
          </cell>
          <cell r="V431" t="str">
            <v>3161/QĐ-ĐHKT ngày 12 tháng 8 năm 2014</v>
          </cell>
          <cell r="Z431" t="str">
            <v>1</v>
          </cell>
          <cell r="AA431" t="str">
            <v>Ngô Ngọc Nghĩa, Sinh ngày 29/09/1986</v>
          </cell>
        </row>
        <row r="432">
          <cell r="A432">
            <v>431</v>
          </cell>
          <cell r="B432" t="str">
            <v>Lê Hải Ngọc, Sinh ngày 12/05/1985</v>
          </cell>
          <cell r="C432">
            <v>12055117</v>
          </cell>
          <cell r="D432" t="str">
            <v>Lê Hải</v>
          </cell>
          <cell r="E432" t="str">
            <v>Ngọc</v>
          </cell>
          <cell r="F432" t="str">
            <v>Lê Hải Ngọc</v>
          </cell>
          <cell r="G432" t="str">
            <v>12/05/1985</v>
          </cell>
          <cell r="H432" t="str">
            <v>Hà Nội</v>
          </cell>
          <cell r="I432" t="str">
            <v>Nam</v>
          </cell>
          <cell r="J432" t="str">
            <v>Quản trị kinh doanh</v>
          </cell>
          <cell r="K432" t="str">
            <v>Quản trị kinh doanh</v>
          </cell>
          <cell r="L432">
            <v>60340102</v>
          </cell>
          <cell r="M432" t="str">
            <v>QH-2012-E</v>
          </cell>
          <cell r="N432" t="str">
            <v>K21-QTKD1</v>
          </cell>
          <cell r="O432" t="str">
            <v>Phát triển hoạt động kinh doanh của hãng hàng không Quốc gia Việt Nam - Vietnam Airlines</v>
          </cell>
          <cell r="P432" t="str">
            <v>PGS.TS. Phạm Thu Hương</v>
          </cell>
          <cell r="Q432" t="str">
            <v>Trường ĐH Ngoại thương</v>
          </cell>
          <cell r="S432" t="str">
            <v>1</v>
          </cell>
          <cell r="T432" t="str">
            <v>Đợt 1/2012</v>
          </cell>
          <cell r="V432" t="str">
            <v>3162/QĐ-ĐHKT ngày 12 tháng 8 năm 2014</v>
          </cell>
          <cell r="Z432" t="str">
            <v>1</v>
          </cell>
          <cell r="AA432" t="str">
            <v>Lê Hải Ngọc, Sinh ngày 12/05/1985</v>
          </cell>
        </row>
        <row r="433">
          <cell r="A433">
            <v>432</v>
          </cell>
          <cell r="B433" t="str">
            <v>Nguyễn Văn Nguyện, Sinh ngày 24/01/1978</v>
          </cell>
          <cell r="C433">
            <v>12055118</v>
          </cell>
          <cell r="D433" t="str">
            <v>Nguyễn Văn</v>
          </cell>
          <cell r="E433" t="str">
            <v>Nguyện</v>
          </cell>
          <cell r="F433" t="str">
            <v>Nguyễn Văn Nguyện</v>
          </cell>
          <cell r="G433" t="str">
            <v>24/01/1978</v>
          </cell>
          <cell r="H433" t="str">
            <v>Hải Dương</v>
          </cell>
          <cell r="I433" t="str">
            <v>Nam</v>
          </cell>
          <cell r="J433" t="str">
            <v>Quản trị kinh doanh</v>
          </cell>
          <cell r="K433" t="str">
            <v>Quản trị kinh doanh</v>
          </cell>
          <cell r="L433">
            <v>60340102</v>
          </cell>
          <cell r="M433" t="str">
            <v>QH-2012-E</v>
          </cell>
          <cell r="N433" t="str">
            <v>K21-QTKD1</v>
          </cell>
          <cell r="O433" t="str">
            <v>Xây dựng và phát triển văn hóa doanh nghiệp của Ngân hàng TMCP Việt Nam Thịnh Vượng</v>
          </cell>
          <cell r="P433" t="str">
            <v>TS. Nguyễn Duy Lợi</v>
          </cell>
          <cell r="Q433" t="str">
            <v>Viện Kinh tế Chính trị Thế Giới</v>
          </cell>
          <cell r="S433" t="str">
            <v>1</v>
          </cell>
          <cell r="T433" t="str">
            <v>Đợt 1/2012</v>
          </cell>
          <cell r="V433" t="str">
            <v>3163/QĐ-ĐHKT ngày 12 tháng 8 năm 2014</v>
          </cell>
          <cell r="Z433" t="str">
            <v>1</v>
          </cell>
          <cell r="AA433" t="str">
            <v>Nguyễn Văn Nguyện, Sinh ngày 24/01/1978</v>
          </cell>
        </row>
        <row r="434">
          <cell r="A434">
            <v>433</v>
          </cell>
          <cell r="B434" t="str">
            <v>Trần Hải Ninh, Sinh ngày 30/05/1989</v>
          </cell>
          <cell r="C434">
            <v>12055119</v>
          </cell>
          <cell r="D434" t="str">
            <v>Trần Hải</v>
          </cell>
          <cell r="E434" t="str">
            <v>Ninh</v>
          </cell>
          <cell r="F434" t="str">
            <v>Trần Hải Ninh</v>
          </cell>
          <cell r="G434" t="str">
            <v>30/05/1989</v>
          </cell>
          <cell r="H434" t="str">
            <v>Hải Dương</v>
          </cell>
          <cell r="I434" t="str">
            <v>Nữ</v>
          </cell>
          <cell r="J434" t="str">
            <v>Quản trị kinh doanh</v>
          </cell>
          <cell r="K434" t="str">
            <v>Quản trị kinh doanh</v>
          </cell>
          <cell r="L434">
            <v>60340102</v>
          </cell>
          <cell r="M434" t="str">
            <v>QH-2012-E</v>
          </cell>
          <cell r="N434" t="str">
            <v>K21-QTKD1</v>
          </cell>
          <cell r="O434" t="str">
            <v>Tuyển dụng nhân sự tại Ngân hàng TMCP Kỹ thương Việt Nam</v>
          </cell>
          <cell r="P434" t="str">
            <v>PGS.TS. Trần Văn Tùng</v>
          </cell>
          <cell r="Q434" t="str">
            <v>Viện Nghiên cứu Châu Phi và Trung Đông</v>
          </cell>
          <cell r="S434" t="str">
            <v>1</v>
          </cell>
          <cell r="T434" t="str">
            <v>Đợt 1/2012</v>
          </cell>
          <cell r="V434" t="str">
            <v>3164/QĐ-ĐHKT ngày 12 tháng 8 năm 2014</v>
          </cell>
          <cell r="Z434" t="str">
            <v>1</v>
          </cell>
          <cell r="AA434" t="str">
            <v>Trần Hải Ninh, Sinh ngày 30/05/1989</v>
          </cell>
        </row>
        <row r="435">
          <cell r="A435">
            <v>434</v>
          </cell>
          <cell r="B435" t="str">
            <v>Vũ Thùy Ninh, Sinh ngày 16/03/1989</v>
          </cell>
          <cell r="C435">
            <v>12055120</v>
          </cell>
          <cell r="D435" t="str">
            <v xml:space="preserve">Vũ Thùy </v>
          </cell>
          <cell r="E435" t="str">
            <v>Ninh</v>
          </cell>
          <cell r="F435" t="str">
            <v>Vũ Thùy Ninh</v>
          </cell>
          <cell r="G435" t="str">
            <v>16/03/1989</v>
          </cell>
          <cell r="H435" t="str">
            <v>Bắc Ninh</v>
          </cell>
          <cell r="I435" t="str">
            <v>Nữ</v>
          </cell>
          <cell r="J435" t="str">
            <v>Quản trị kinh doanh</v>
          </cell>
          <cell r="K435" t="str">
            <v>Quản trị kinh doanh</v>
          </cell>
          <cell r="L435">
            <v>60340102</v>
          </cell>
          <cell r="M435" t="str">
            <v>QH-2012-E</v>
          </cell>
          <cell r="N435" t="str">
            <v>K21-QTKD3</v>
          </cell>
          <cell r="O435" t="str">
            <v>Trách nhiệm xã hội của các doanh nghiệp tại các khu công nghiệp trên địa bàn tỉnh Bắc Ninh</v>
          </cell>
          <cell r="P435" t="str">
            <v>TS. Nguyễn Viết Lộc</v>
          </cell>
          <cell r="Q435" t="str">
            <v>ĐHQG Hà Nội</v>
          </cell>
          <cell r="S435" t="str">
            <v>1</v>
          </cell>
          <cell r="T435" t="str">
            <v>Đợt 1/2012</v>
          </cell>
          <cell r="V435" t="str">
            <v>3165/QĐ-ĐHKT ngày 12 tháng 8 năm 2014</v>
          </cell>
          <cell r="Z435" t="str">
            <v>1</v>
          </cell>
          <cell r="AA435" t="str">
            <v>Vũ Thùy Ninh, Sinh ngày 16/03/1989</v>
          </cell>
        </row>
        <row r="436">
          <cell r="A436">
            <v>435</v>
          </cell>
          <cell r="B436" t="str">
            <v>Nguyễn Thị Kim Oanh, Sinh ngày 21/11/1989</v>
          </cell>
          <cell r="C436">
            <v>12055121</v>
          </cell>
          <cell r="D436" t="str">
            <v xml:space="preserve">Nguyễn Thị Kim </v>
          </cell>
          <cell r="E436" t="str">
            <v>Oanh</v>
          </cell>
          <cell r="F436" t="str">
            <v>Nguyễn Thị Kim Oanh</v>
          </cell>
          <cell r="G436" t="str">
            <v>21/11/1989</v>
          </cell>
          <cell r="H436" t="str">
            <v>Hà Tĩnh</v>
          </cell>
          <cell r="I436" t="str">
            <v>Nữ</v>
          </cell>
          <cell r="J436" t="str">
            <v>Quản trị kinh doanh</v>
          </cell>
          <cell r="K436" t="str">
            <v>Quản trị kinh doanh</v>
          </cell>
          <cell r="L436">
            <v>60340102</v>
          </cell>
          <cell r="M436" t="str">
            <v>QH-2012-E</v>
          </cell>
          <cell r="N436" t="str">
            <v>K21-QTKD1</v>
          </cell>
          <cell r="O436" t="str">
            <v>Tuyển dụng nhân sự tại Công ty cổ phần Đầu tư Phát triển Hà Nội</v>
          </cell>
          <cell r="P436" t="str">
            <v>PGS.TS. Trần Hùng</v>
          </cell>
          <cell r="Q436" t="str">
            <v>Trường ĐH Thương Mại</v>
          </cell>
          <cell r="S436" t="str">
            <v>1</v>
          </cell>
          <cell r="T436" t="str">
            <v>Đợt 1/2012</v>
          </cell>
          <cell r="V436" t="str">
            <v>3166/QĐ-ĐHKT ngày 12 tháng 8 năm 2014</v>
          </cell>
          <cell r="Z436" t="str">
            <v>1</v>
          </cell>
          <cell r="AA436" t="str">
            <v>Nguyễn Thị Kim Oanh, Sinh ngày 21/11/1989</v>
          </cell>
        </row>
        <row r="437">
          <cell r="A437">
            <v>436</v>
          </cell>
          <cell r="B437" t="str">
            <v>Đỗ Hồng Phong, Sinh ngày 02/07/1987</v>
          </cell>
          <cell r="C437">
            <v>12055122</v>
          </cell>
          <cell r="D437" t="str">
            <v>Đỗ Hồng</v>
          </cell>
          <cell r="E437" t="str">
            <v>Phong</v>
          </cell>
          <cell r="F437" t="str">
            <v>Đỗ Hồng Phong</v>
          </cell>
          <cell r="G437" t="str">
            <v>02/07/1987</v>
          </cell>
          <cell r="H437" t="str">
            <v>Phú Thọ</v>
          </cell>
          <cell r="I437" t="str">
            <v>Nam</v>
          </cell>
          <cell r="J437" t="str">
            <v>Quản trị kinh doanh</v>
          </cell>
          <cell r="K437" t="str">
            <v>Quản trị kinh doanh</v>
          </cell>
          <cell r="L437">
            <v>60340102</v>
          </cell>
          <cell r="M437" t="str">
            <v>QH-2012-E</v>
          </cell>
          <cell r="N437" t="str">
            <v>K21-QTKD2</v>
          </cell>
          <cell r="O437" t="str">
            <v>Đãi ngộ nhân sự tại Công ty TNHH Thương mại Dược phẩm Trang Ly</v>
          </cell>
          <cell r="P437" t="str">
            <v>PGS.TS. Bùi Hữu Đức</v>
          </cell>
          <cell r="Q437" t="str">
            <v>Trường ĐH Thương Mại</v>
          </cell>
          <cell r="S437" t="str">
            <v>1</v>
          </cell>
          <cell r="T437" t="str">
            <v>Đợt 1/2012</v>
          </cell>
          <cell r="V437" t="str">
            <v>3167/QĐ-ĐHKT ngày 12 tháng 8 năm 2014</v>
          </cell>
          <cell r="Z437" t="str">
            <v>1</v>
          </cell>
          <cell r="AA437" t="str">
            <v>Đỗ Hồng Phong, Sinh ngày 02/07/1987</v>
          </cell>
        </row>
        <row r="438">
          <cell r="A438">
            <v>437</v>
          </cell>
          <cell r="B438" t="str">
            <v>Chu Thị Hà Phương, Sinh ngày 12/12/1989</v>
          </cell>
          <cell r="C438">
            <v>12055124</v>
          </cell>
          <cell r="D438" t="str">
            <v>Chu Thị Hà</v>
          </cell>
          <cell r="E438" t="str">
            <v>Phương</v>
          </cell>
          <cell r="F438" t="str">
            <v>Chu Thị Hà Phương</v>
          </cell>
          <cell r="G438" t="str">
            <v>12/12/1989</v>
          </cell>
          <cell r="H438" t="str">
            <v>Ninh Bình</v>
          </cell>
          <cell r="I438" t="str">
            <v>Nữ</v>
          </cell>
          <cell r="J438" t="str">
            <v>Quản trị kinh doanh</v>
          </cell>
          <cell r="K438" t="str">
            <v>Quản trị kinh doanh</v>
          </cell>
          <cell r="L438">
            <v>60340102</v>
          </cell>
          <cell r="M438" t="str">
            <v>QH-2012-E</v>
          </cell>
          <cell r="N438" t="str">
            <v>K21-QTKD1</v>
          </cell>
          <cell r="O438" t="str">
            <v>Xây dựng chiến lược phát triển nguồn nhân lực cho Công ty cổ phần Vật liệu xây dựng Bựu Điện</v>
          </cell>
          <cell r="P438" t="str">
            <v>TS. Nguyễn Ngọc Thắng</v>
          </cell>
          <cell r="Q438" t="str">
            <v>Khoa Quản trị kinh doanh, ĐHQG Hà Nội</v>
          </cell>
          <cell r="R438" t="str">
            <v>A. Thắng</v>
          </cell>
          <cell r="S438" t="str">
            <v>1</v>
          </cell>
          <cell r="T438" t="str">
            <v>Đợt 1/2012</v>
          </cell>
          <cell r="V438" t="str">
            <v>3168/QĐ-ĐHKT ngày 12 tháng 8 năm 2014</v>
          </cell>
          <cell r="Z438" t="str">
            <v>1</v>
          </cell>
          <cell r="AA438" t="str">
            <v>Chu Thị Hà Phương, Sinh ngày 12/12/1989</v>
          </cell>
        </row>
        <row r="439">
          <cell r="A439">
            <v>438</v>
          </cell>
          <cell r="B439" t="str">
            <v>Đỗ Việt Phương, Sinh ngày 15/08/1981</v>
          </cell>
          <cell r="C439">
            <v>12055125</v>
          </cell>
          <cell r="D439" t="str">
            <v>Đỗ Việt</v>
          </cell>
          <cell r="E439" t="str">
            <v>Phương</v>
          </cell>
          <cell r="F439" t="str">
            <v>Đỗ Việt Phương</v>
          </cell>
          <cell r="G439" t="str">
            <v>15/08/1981</v>
          </cell>
          <cell r="H439" t="str">
            <v>Hà Nam</v>
          </cell>
          <cell r="I439" t="str">
            <v>Nam</v>
          </cell>
          <cell r="J439" t="str">
            <v>Quản trị kinh doanh</v>
          </cell>
          <cell r="K439" t="str">
            <v>Quản trị kinh doanh</v>
          </cell>
          <cell r="L439">
            <v>60340102</v>
          </cell>
          <cell r="M439" t="str">
            <v>QH-2012-E</v>
          </cell>
          <cell r="N439" t="str">
            <v>K21-QTKD2</v>
          </cell>
          <cell r="O439" t="str">
            <v>Đào tạo phát triển nguồn nhân lực tại Ngân hàng TMCP Đại Chúng Việt Nam</v>
          </cell>
          <cell r="P439" t="str">
            <v>GS.TS. Bùi Xuân Phong</v>
          </cell>
          <cell r="Q439" t="str">
            <v>Học viện Công nghệ Bưu chính Viễn Thông</v>
          </cell>
          <cell r="S439" t="str">
            <v>1</v>
          </cell>
          <cell r="T439" t="str">
            <v>Đợt 1/2012</v>
          </cell>
          <cell r="V439" t="str">
            <v>3169/QĐ-ĐHKT ngày 12 tháng 8 năm 2014</v>
          </cell>
          <cell r="Z439" t="str">
            <v>1</v>
          </cell>
          <cell r="AA439" t="str">
            <v>Đỗ Việt Phương, Sinh ngày 15/08/1981</v>
          </cell>
        </row>
        <row r="440">
          <cell r="A440">
            <v>439</v>
          </cell>
          <cell r="B440" t="str">
            <v>Phạm Thị Phượng, Sinh ngày 19/03/1986</v>
          </cell>
          <cell r="C440">
            <v>12055126</v>
          </cell>
          <cell r="D440" t="str">
            <v xml:space="preserve">Phạm Thị </v>
          </cell>
          <cell r="E440" t="str">
            <v>Phượng</v>
          </cell>
          <cell r="F440" t="str">
            <v>Phạm Thị Phượng</v>
          </cell>
          <cell r="G440" t="str">
            <v>19/03/1986</v>
          </cell>
          <cell r="H440" t="str">
            <v>Hưng Yên</v>
          </cell>
          <cell r="I440" t="str">
            <v>Nữ</v>
          </cell>
          <cell r="J440" t="str">
            <v>Quản trị kinh doanh</v>
          </cell>
          <cell r="K440" t="str">
            <v>Quản trị kinh doanh</v>
          </cell>
          <cell r="L440">
            <v>60340102</v>
          </cell>
          <cell r="M440" t="str">
            <v>QH-2012-E</v>
          </cell>
          <cell r="N440" t="str">
            <v>K21-QTKD3</v>
          </cell>
          <cell r="O440" t="str">
            <v>Phân tích hoạt động tài chính tại Công ty cổ phần Kinh Đô</v>
          </cell>
          <cell r="P440" t="str">
            <v>PGS.TS. Nguyễn Văn Định</v>
          </cell>
          <cell r="Q440" t="str">
            <v>Khoa Quốc tế, ĐHQG Hà Nội</v>
          </cell>
          <cell r="S440" t="str">
            <v>1</v>
          </cell>
          <cell r="T440" t="str">
            <v>Đợt 1/2012</v>
          </cell>
          <cell r="V440" t="str">
            <v>3170/QĐ-ĐHKT ngày 12 tháng 8 năm 2014</v>
          </cell>
          <cell r="Z440" t="str">
            <v>1</v>
          </cell>
          <cell r="AA440" t="str">
            <v>Phạm Thị Phượng, Sinh ngày 19/03/1986</v>
          </cell>
        </row>
        <row r="441">
          <cell r="A441">
            <v>440</v>
          </cell>
          <cell r="B441" t="str">
            <v>Nguyễn Chí Quân, Sinh ngày 11/07/1988</v>
          </cell>
          <cell r="C441">
            <v>12055127</v>
          </cell>
          <cell r="D441" t="str">
            <v>Nguyễn Chí</v>
          </cell>
          <cell r="E441" t="str">
            <v>Quân</v>
          </cell>
          <cell r="F441" t="str">
            <v>Nguyễn Chí Quân</v>
          </cell>
          <cell r="G441" t="str">
            <v>11/07/1988</v>
          </cell>
          <cell r="H441" t="str">
            <v>Hà Nội</v>
          </cell>
          <cell r="I441" t="str">
            <v>Nam</v>
          </cell>
          <cell r="J441" t="str">
            <v>Quản trị kinh doanh</v>
          </cell>
          <cell r="K441" t="str">
            <v>Quản trị kinh doanh</v>
          </cell>
          <cell r="L441">
            <v>60340102</v>
          </cell>
          <cell r="M441" t="str">
            <v>QH-2012-E</v>
          </cell>
          <cell r="N441" t="str">
            <v>K21-QTKD1</v>
          </cell>
          <cell r="O441" t="str">
            <v>Chiến lược kinh doanh của Công ty TNHH Tân Mỹ trên thị trường Việt Nam</v>
          </cell>
          <cell r="P441" t="str">
            <v>PGS.TS. Vũ Thành Hưng</v>
          </cell>
          <cell r="Q441" t="str">
            <v>Trường ĐH Kinh tế Quốc dân</v>
          </cell>
          <cell r="S441" t="str">
            <v>1</v>
          </cell>
          <cell r="T441" t="str">
            <v>Đợt 1/2012</v>
          </cell>
          <cell r="V441" t="str">
            <v>3171/QĐ-ĐHKT ngày 12 tháng 8 năm 2014</v>
          </cell>
          <cell r="Z441" t="str">
            <v>1</v>
          </cell>
          <cell r="AA441" t="str">
            <v>Nguyễn Chí Quân, Sinh ngày 11/07/1988</v>
          </cell>
        </row>
        <row r="442">
          <cell r="A442">
            <v>441</v>
          </cell>
          <cell r="B442" t="str">
            <v>Đỗ Thanh Sơn, Sinh ngày 26/09/1986</v>
          </cell>
          <cell r="C442">
            <v>12055128</v>
          </cell>
          <cell r="D442" t="str">
            <v>Đỗ Thanh</v>
          </cell>
          <cell r="E442" t="str">
            <v>Sơn</v>
          </cell>
          <cell r="F442" t="str">
            <v>Đỗ Thanh Sơn</v>
          </cell>
          <cell r="G442" t="str">
            <v>26/09/1986</v>
          </cell>
          <cell r="H442" t="str">
            <v>Hòa Bình</v>
          </cell>
          <cell r="I442" t="str">
            <v>Nam</v>
          </cell>
          <cell r="J442" t="str">
            <v>Quản trị kinh doanh</v>
          </cell>
          <cell r="K442" t="str">
            <v>Quản trị kinh doanh</v>
          </cell>
          <cell r="L442">
            <v>60340102</v>
          </cell>
          <cell r="M442" t="str">
            <v>QH-2012-E</v>
          </cell>
          <cell r="N442" t="str">
            <v>K21-QTKD2</v>
          </cell>
          <cell r="O442" t="str">
            <v>Phát triển nguồn nhân lực tại Công ty TNHH Thành Đồng II</v>
          </cell>
          <cell r="P442" t="str">
            <v>PGS.TS. Hà Văn Hội</v>
          </cell>
          <cell r="Q442" t="str">
            <v xml:space="preserve"> Trường ĐH Kinh tế, ĐHQG Hà Nội</v>
          </cell>
          <cell r="S442" t="str">
            <v>1</v>
          </cell>
          <cell r="T442" t="str">
            <v>Đợt 1/2012</v>
          </cell>
          <cell r="V442" t="str">
            <v>3172/QĐ-ĐHKT ngày 12 tháng 8 năm 2014</v>
          </cell>
          <cell r="Z442" t="str">
            <v>1</v>
          </cell>
          <cell r="AA442" t="str">
            <v>Đỗ Thanh Sơn, Sinh ngày 26/09/1986</v>
          </cell>
        </row>
        <row r="443">
          <cell r="A443">
            <v>442</v>
          </cell>
          <cell r="B443" t="str">
            <v>Vũ Minh Thanh, Sinh ngày 17/05/1983</v>
          </cell>
          <cell r="C443">
            <v>12055129</v>
          </cell>
          <cell r="D443" t="str">
            <v xml:space="preserve">Vũ Minh </v>
          </cell>
          <cell r="E443" t="str">
            <v>Thanh</v>
          </cell>
          <cell r="F443" t="str">
            <v>Vũ Minh Thanh</v>
          </cell>
          <cell r="G443" t="str">
            <v>17/05/1983</v>
          </cell>
          <cell r="H443" t="str">
            <v>Quảng Ninh</v>
          </cell>
          <cell r="I443" t="str">
            <v>Nam</v>
          </cell>
          <cell r="J443" t="str">
            <v>Quản trị kinh doanh</v>
          </cell>
          <cell r="K443" t="str">
            <v>Quản trị kinh doanh</v>
          </cell>
          <cell r="L443">
            <v>60340102</v>
          </cell>
          <cell r="M443" t="str">
            <v>QH-2012-E</v>
          </cell>
          <cell r="N443" t="str">
            <v>K21-QTKD1</v>
          </cell>
          <cell r="O443" t="str">
            <v>Chất lượng dịch vụ thông tin di động của Vinaphone</v>
          </cell>
          <cell r="P443" t="str">
            <v>PGS.TS. Bùi Hữu Đức</v>
          </cell>
          <cell r="Q443" t="str">
            <v>Trường ĐH Thương Mại</v>
          </cell>
          <cell r="S443" t="str">
            <v>1</v>
          </cell>
          <cell r="T443" t="str">
            <v>Đợt 1/2012</v>
          </cell>
          <cell r="V443" t="str">
            <v>3173/QĐ-ĐHKT ngày 12 tháng 8 năm 2014</v>
          </cell>
          <cell r="Z443" t="str">
            <v>1</v>
          </cell>
          <cell r="AA443" t="str">
            <v>Vũ Minh Thanh, Sinh ngày 17/05/1983</v>
          </cell>
        </row>
        <row r="444">
          <cell r="A444">
            <v>443</v>
          </cell>
          <cell r="B444" t="str">
            <v>Đoàn Thị Thanh, Sinh ngày 07/08/1986</v>
          </cell>
          <cell r="C444">
            <v>12055130</v>
          </cell>
          <cell r="D444" t="str">
            <v>Đoàn Thi</v>
          </cell>
          <cell r="E444" t="str">
            <v>Thanh</v>
          </cell>
          <cell r="F444" t="str">
            <v>Đoàn Thị Thanh</v>
          </cell>
          <cell r="G444" t="str">
            <v>07/08/1986</v>
          </cell>
          <cell r="H444" t="str">
            <v>Nam Định</v>
          </cell>
          <cell r="I444" t="str">
            <v>Nữ</v>
          </cell>
          <cell r="J444" t="str">
            <v>Quản trị kinh doanh</v>
          </cell>
          <cell r="K444" t="str">
            <v>Quản trị kinh doanh</v>
          </cell>
          <cell r="L444">
            <v>60340102</v>
          </cell>
          <cell r="M444" t="str">
            <v>QH-2012-E</v>
          </cell>
          <cell r="N444" t="str">
            <v>K21-QTKD3</v>
          </cell>
          <cell r="O444" t="str">
            <v>Chất lượng dịch vụ khách hàng tại Ngân hàng TMCP Hàng Hải Việt Nam - Chi nhánh PGD Nội Bài</v>
          </cell>
          <cell r="P444" t="str">
            <v>PGS.TS. Ngô Thị Tuyết Mai</v>
          </cell>
          <cell r="Q444" t="str">
            <v>Trường ĐH Kinh tế Quốc dân</v>
          </cell>
          <cell r="S444" t="str">
            <v>1</v>
          </cell>
          <cell r="T444" t="str">
            <v>Đợt 1/2012</v>
          </cell>
          <cell r="V444" t="str">
            <v>3174/QĐ-ĐHKT ngày 12 tháng 8 năm 2014</v>
          </cell>
          <cell r="Z444" t="str">
            <v>1</v>
          </cell>
          <cell r="AA444" t="str">
            <v>Đoàn Thị Thanh, Sinh ngày 07/08/1986</v>
          </cell>
        </row>
        <row r="445">
          <cell r="A445">
            <v>444</v>
          </cell>
          <cell r="B445" t="str">
            <v>Trịnh Thị Hồng Thủy, Sinh ngày 08/08/1976</v>
          </cell>
          <cell r="C445">
            <v>12055133</v>
          </cell>
          <cell r="D445" t="str">
            <v>Trịnh Thị Hồng</v>
          </cell>
          <cell r="E445" t="str">
            <v>Thuỷ</v>
          </cell>
          <cell r="F445" t="str">
            <v>Trịnh Thị Hồng Thủy</v>
          </cell>
          <cell r="G445" t="str">
            <v>08/08/1976</v>
          </cell>
          <cell r="H445" t="str">
            <v>Hà Nội</v>
          </cell>
          <cell r="I445" t="str">
            <v>Nữ</v>
          </cell>
          <cell r="J445" t="str">
            <v>Quản trị kinh doanh</v>
          </cell>
          <cell r="K445" t="str">
            <v>Quản trị kinh doanh</v>
          </cell>
          <cell r="L445">
            <v>60340102</v>
          </cell>
          <cell r="M445" t="str">
            <v>QH-2012-E</v>
          </cell>
          <cell r="N445" t="str">
            <v>K21-QTKD1</v>
          </cell>
          <cell r="O445" t="str">
            <v>Phát triển nguồn nhân lực tại Công ty cổ phần Xây dựng Sài Gòn Kinh Bắc</v>
          </cell>
          <cell r="P445" t="str">
            <v>PGS.TS. Hà Văn Hội</v>
          </cell>
          <cell r="Q445" t="str">
            <v xml:space="preserve"> Trường ĐH Kinh tế, ĐHQG Hà Nội</v>
          </cell>
          <cell r="S445" t="str">
            <v>1</v>
          </cell>
          <cell r="T445" t="str">
            <v>Đợt 1/2012</v>
          </cell>
          <cell r="V445" t="str">
            <v>3175/QĐ-ĐHKT ngày 12 tháng 8 năm 2014</v>
          </cell>
          <cell r="Z445" t="str">
            <v>1</v>
          </cell>
          <cell r="AA445" t="str">
            <v>Trịnh Thị Hồng Thủy, Sinh ngày 08/08/1976</v>
          </cell>
        </row>
        <row r="446">
          <cell r="A446">
            <v>445</v>
          </cell>
          <cell r="B446" t="str">
            <v>Đàm Thị Thủy, Sinh ngày 19/11/1987</v>
          </cell>
          <cell r="C446">
            <v>12055134</v>
          </cell>
          <cell r="D446" t="str">
            <v xml:space="preserve">Đàm Thị </v>
          </cell>
          <cell r="E446" t="str">
            <v>Thuỷ</v>
          </cell>
          <cell r="F446" t="str">
            <v>Đàm Thị Thủy</v>
          </cell>
          <cell r="G446" t="str">
            <v>19/11/1987</v>
          </cell>
          <cell r="H446" t="str">
            <v>Quảng Ninh</v>
          </cell>
          <cell r="I446" t="str">
            <v>Nữ</v>
          </cell>
          <cell r="J446" t="str">
            <v>Quản trị kinh doanh</v>
          </cell>
          <cell r="K446" t="str">
            <v>Quản trị kinh doanh</v>
          </cell>
          <cell r="L446">
            <v>60340102</v>
          </cell>
          <cell r="M446" t="str">
            <v>QH-2012-E</v>
          </cell>
          <cell r="N446" t="str">
            <v>K21-QTKD1</v>
          </cell>
          <cell r="O446" t="str">
            <v>Chất lượng dịch vụ Internet ADSL của Viettel</v>
          </cell>
          <cell r="P446" t="str">
            <v>TS. Phan Chí Anh</v>
          </cell>
          <cell r="Q446" t="str">
            <v>Trường Đại học Việt Nhật, ĐHQGHN</v>
          </cell>
          <cell r="S446" t="str">
            <v>1</v>
          </cell>
          <cell r="T446" t="str">
            <v>Đợt 1/2012</v>
          </cell>
          <cell r="V446" t="str">
            <v>3176/QĐ-ĐHKT ngày 12 tháng 8 năm 2014</v>
          </cell>
          <cell r="Z446" t="str">
            <v>1</v>
          </cell>
          <cell r="AA446" t="str">
            <v>Đàm Thị Thủy, Sinh ngày 19/11/1987</v>
          </cell>
        </row>
        <row r="447">
          <cell r="A447">
            <v>446</v>
          </cell>
          <cell r="B447" t="str">
            <v>Lê Huyền Trang, Sinh ngày 06/12/1988</v>
          </cell>
          <cell r="C447">
            <v>12055135</v>
          </cell>
          <cell r="D447" t="str">
            <v>Lê Huyền</v>
          </cell>
          <cell r="E447" t="str">
            <v>Trang</v>
          </cell>
          <cell r="F447" t="str">
            <v>Lê Huyền Trang</v>
          </cell>
          <cell r="G447" t="str">
            <v>06/12/1988</v>
          </cell>
          <cell r="H447" t="str">
            <v>Hà Nội</v>
          </cell>
          <cell r="I447" t="str">
            <v>Nữ</v>
          </cell>
          <cell r="J447" t="str">
            <v>Quản trị kinh doanh</v>
          </cell>
          <cell r="K447" t="str">
            <v>Quản trị kinh doanh</v>
          </cell>
          <cell r="L447">
            <v>60340102</v>
          </cell>
          <cell r="M447" t="str">
            <v>QH-2012-E</v>
          </cell>
          <cell r="N447" t="str">
            <v>K21-QTKD1</v>
          </cell>
          <cell r="O447" t="str">
            <v>Chất lượng dịch vụ thẻ ATM của Ngân hàng TMCP Quân Đội - Hội sở chính</v>
          </cell>
          <cell r="P447" t="str">
            <v>TS. Phan Chí Anh</v>
          </cell>
          <cell r="Q447" t="str">
            <v>Trường Đại học Việt Nhật, ĐHQGHN</v>
          </cell>
          <cell r="R447" t="str">
            <v>sua</v>
          </cell>
          <cell r="S447" t="str">
            <v>1</v>
          </cell>
          <cell r="T447" t="str">
            <v>Đợt 1/2012</v>
          </cell>
          <cell r="V447" t="str">
            <v>3177/QĐ-ĐHKT ngày 12 tháng 8 năm 2014</v>
          </cell>
          <cell r="Z447" t="str">
            <v>1</v>
          </cell>
          <cell r="AA447" t="str">
            <v>Lê Huyền Trang, Sinh ngày 06/12/1988</v>
          </cell>
        </row>
        <row r="448">
          <cell r="A448">
            <v>447</v>
          </cell>
          <cell r="B448" t="str">
            <v>Nguyễn Thị Thu Trang, Sinh ngày 09/06/1987</v>
          </cell>
          <cell r="C448">
            <v>12055136</v>
          </cell>
          <cell r="D448" t="str">
            <v xml:space="preserve">Nguyễn Thị Thu </v>
          </cell>
          <cell r="E448" t="str">
            <v>Trang</v>
          </cell>
          <cell r="F448" t="str">
            <v>Nguyễn Thị Thu Trang</v>
          </cell>
          <cell r="G448" t="str">
            <v>09/06/1987</v>
          </cell>
          <cell r="H448" t="str">
            <v>Bắc Giang</v>
          </cell>
          <cell r="I448" t="str">
            <v>Nữ</v>
          </cell>
          <cell r="J448" t="str">
            <v>Quản trị kinh doanh</v>
          </cell>
          <cell r="K448" t="str">
            <v>Quản trị kinh doanh</v>
          </cell>
          <cell r="L448">
            <v>60340102</v>
          </cell>
          <cell r="M448" t="str">
            <v>QH-2012-E</v>
          </cell>
          <cell r="N448" t="str">
            <v>K21-QTKD1</v>
          </cell>
          <cell r="O448" t="str">
            <v>Hoạt động Marketing của Trường Đại học Công nghiệp Hà Nội</v>
          </cell>
          <cell r="P448" t="str">
            <v>TS. Nguyễn Duy Lợi</v>
          </cell>
          <cell r="Q448" t="str">
            <v>Viện Kinh tế Chính trị Thế Giới</v>
          </cell>
          <cell r="S448" t="str">
            <v>1</v>
          </cell>
          <cell r="T448" t="str">
            <v>Đợt 1/2012</v>
          </cell>
          <cell r="V448" t="str">
            <v>3178/QĐ-ĐHKT ngày 12 tháng 8 năm 2014</v>
          </cell>
          <cell r="Z448" t="str">
            <v>1</v>
          </cell>
          <cell r="AA448" t="str">
            <v>Nguyễn Thị Thu Trang, Sinh ngày 09/06/1987</v>
          </cell>
        </row>
        <row r="449">
          <cell r="A449">
            <v>448</v>
          </cell>
          <cell r="B449" t="str">
            <v>Ngô Thế Tráng, Sinh ngày 13/10/1985</v>
          </cell>
          <cell r="C449">
            <v>12055137</v>
          </cell>
          <cell r="D449" t="str">
            <v xml:space="preserve">Ngô Thế </v>
          </cell>
          <cell r="E449" t="str">
            <v>Tráng</v>
          </cell>
          <cell r="F449" t="str">
            <v>Ngô Thế Tráng</v>
          </cell>
          <cell r="G449" t="str">
            <v>13/10/1985</v>
          </cell>
          <cell r="H449" t="str">
            <v>Hà Nội</v>
          </cell>
          <cell r="I449" t="str">
            <v>Nam</v>
          </cell>
          <cell r="J449" t="str">
            <v>Quản trị kinh doanh</v>
          </cell>
          <cell r="K449" t="str">
            <v>Quản trị kinh doanh</v>
          </cell>
          <cell r="L449">
            <v>60340102</v>
          </cell>
          <cell r="M449" t="str">
            <v>QH-2012-E</v>
          </cell>
          <cell r="N449" t="str">
            <v>K21-QTKD1</v>
          </cell>
          <cell r="O449" t="str">
            <v>Hiệu quả sử dụng vốn tại Công ty cổ phần Đầu tư Xây dựng Long Việt</v>
          </cell>
          <cell r="P449" t="str">
            <v>TS. Phạm Long</v>
          </cell>
          <cell r="Q449" t="str">
            <v>Trường ĐH Kinh tế Quốc dân</v>
          </cell>
          <cell r="S449" t="str">
            <v>1</v>
          </cell>
          <cell r="T449" t="str">
            <v>Đợt 1/2012</v>
          </cell>
          <cell r="V449" t="str">
            <v>3179/QĐ-ĐHKT ngày 12 tháng 8 năm 2014</v>
          </cell>
          <cell r="Z449" t="str">
            <v>1</v>
          </cell>
          <cell r="AA449" t="str">
            <v>Ngô Thế Tráng, Sinh ngày 13/10/1985</v>
          </cell>
        </row>
        <row r="450">
          <cell r="A450">
            <v>449</v>
          </cell>
          <cell r="B450" t="str">
            <v>Nguyễn Duy Triển, Sinh ngày 03/07/1986</v>
          </cell>
          <cell r="C450">
            <v>12055138</v>
          </cell>
          <cell r="D450" t="str">
            <v>Nguyễn Duy</v>
          </cell>
          <cell r="E450" t="str">
            <v>Triển</v>
          </cell>
          <cell r="F450" t="str">
            <v>Nguyễn Duy Triển</v>
          </cell>
          <cell r="G450" t="str">
            <v>03/07/1986</v>
          </cell>
          <cell r="H450" t="str">
            <v>Bắc Ninh</v>
          </cell>
          <cell r="I450" t="str">
            <v>Nam</v>
          </cell>
          <cell r="J450" t="str">
            <v>Quản trị kinh doanh</v>
          </cell>
          <cell r="K450" t="str">
            <v>Quản trị kinh doanh</v>
          </cell>
          <cell r="L450">
            <v>60340102</v>
          </cell>
          <cell r="M450" t="str">
            <v>QH-2012-E</v>
          </cell>
          <cell r="N450" t="str">
            <v>K21-QTKD2</v>
          </cell>
          <cell r="O450" t="str">
            <v>Năng lực lãnh đạo trong các doanh nghiệp nhỏ và vừa trên địa bàn Hà Nội</v>
          </cell>
          <cell r="P450" t="str">
            <v>PGS.TS. Trần Hùng</v>
          </cell>
          <cell r="Q450" t="str">
            <v>Trường ĐH Thương Mại</v>
          </cell>
          <cell r="S450" t="str">
            <v>1</v>
          </cell>
          <cell r="T450" t="str">
            <v>Đợt 1/2012</v>
          </cell>
          <cell r="V450" t="str">
            <v>3180/QĐ-ĐHKT ngày 12 tháng 8 năm 2014</v>
          </cell>
          <cell r="Z450" t="str">
            <v>1</v>
          </cell>
          <cell r="AA450" t="str">
            <v>Nguyễn Duy Triển, Sinh ngày 03/07/1986</v>
          </cell>
        </row>
        <row r="451">
          <cell r="A451">
            <v>450</v>
          </cell>
          <cell r="B451" t="str">
            <v>Ngô Anh Tuấn, Sinh ngày 02/07/1971</v>
          </cell>
          <cell r="C451">
            <v>12055139</v>
          </cell>
          <cell r="D451" t="str">
            <v xml:space="preserve">Ngô Anh </v>
          </cell>
          <cell r="E451" t="str">
            <v>Tuấn</v>
          </cell>
          <cell r="F451" t="str">
            <v>Ngô Anh Tuấn</v>
          </cell>
          <cell r="G451" t="str">
            <v>02/07/1971</v>
          </cell>
          <cell r="H451" t="str">
            <v>Hà Nội</v>
          </cell>
          <cell r="I451" t="str">
            <v>Nam</v>
          </cell>
          <cell r="J451" t="str">
            <v>Quản trị kinh doanh</v>
          </cell>
          <cell r="K451" t="str">
            <v>Quản trị kinh doanh</v>
          </cell>
          <cell r="L451">
            <v>60340102</v>
          </cell>
          <cell r="M451" t="str">
            <v>QH-2012-E</v>
          </cell>
          <cell r="N451" t="str">
            <v>K21-QTKD1</v>
          </cell>
          <cell r="O451" t="str">
            <v>Xây dựng chiến lược cạnh tranh của Công ty cổ phần Hà Yến</v>
          </cell>
          <cell r="P451" t="str">
            <v>TS. Lê Xuân Sang</v>
          </cell>
          <cell r="Q451" t="str">
            <v>Viện nghiên cứu quản lý trung ương</v>
          </cell>
          <cell r="S451" t="str">
            <v>1</v>
          </cell>
          <cell r="T451" t="str">
            <v>Đợt 1/2012</v>
          </cell>
          <cell r="V451" t="str">
            <v>3181/QĐ-ĐHKT ngày 12 tháng 8 năm 2014</v>
          </cell>
          <cell r="Z451" t="str">
            <v>1</v>
          </cell>
          <cell r="AA451" t="str">
            <v>Ngô Anh Tuấn, Sinh ngày 02/07/1971</v>
          </cell>
        </row>
        <row r="452">
          <cell r="A452">
            <v>451</v>
          </cell>
          <cell r="B452" t="str">
            <v>Trần Anh Tuấn, Sinh ngày 11/08/1985</v>
          </cell>
          <cell r="C452">
            <v>12055140</v>
          </cell>
          <cell r="D452" t="str">
            <v>Trần Anh</v>
          </cell>
          <cell r="E452" t="str">
            <v>Tuấn</v>
          </cell>
          <cell r="F452" t="str">
            <v>Trần Anh Tuấn</v>
          </cell>
          <cell r="G452" t="str">
            <v>11/08/1985</v>
          </cell>
          <cell r="H452" t="str">
            <v>Nam Định</v>
          </cell>
          <cell r="I452" t="str">
            <v>Nam</v>
          </cell>
          <cell r="J452" t="str">
            <v>Quản trị kinh doanh</v>
          </cell>
          <cell r="K452" t="str">
            <v>Quản trị kinh doanh</v>
          </cell>
          <cell r="L452">
            <v>60340102</v>
          </cell>
          <cell r="M452" t="str">
            <v>QH-2012-E</v>
          </cell>
          <cell r="N452" t="str">
            <v>K21-QTKD1</v>
          </cell>
          <cell r="O452" t="str">
            <v>Hoạt động Marketing mix của Tổng công ty Truyền hình cáp Việt Nam - VTV cab</v>
          </cell>
          <cell r="P452" t="str">
            <v>PGS.TS. Nguyễn Duy Dũng</v>
          </cell>
          <cell r="Q452" t="str">
            <v>Viện Nghiên cứu Đông Nam Á</v>
          </cell>
          <cell r="S452" t="str">
            <v>1</v>
          </cell>
          <cell r="T452" t="str">
            <v>Đợt 1/2012</v>
          </cell>
          <cell r="V452" t="str">
            <v>3182/QĐ-ĐHKT ngày 12 tháng 8 năm 2014</v>
          </cell>
          <cell r="Z452" t="str">
            <v>1</v>
          </cell>
          <cell r="AA452" t="str">
            <v>Trần Anh Tuấn, Sinh ngày 11/08/1985</v>
          </cell>
        </row>
        <row r="453">
          <cell r="A453">
            <v>452</v>
          </cell>
          <cell r="B453" t="str">
            <v>Lê Thị Tuyết, Sinh ngày 13/04/1986</v>
          </cell>
          <cell r="C453">
            <v>12055141</v>
          </cell>
          <cell r="D453" t="str">
            <v>Lê Thị</v>
          </cell>
          <cell r="E453" t="str">
            <v>Tuyết</v>
          </cell>
          <cell r="F453" t="str">
            <v>Lê Thị Tuyết</v>
          </cell>
          <cell r="G453" t="str">
            <v>13/04/1986</v>
          </cell>
          <cell r="H453" t="str">
            <v>Hà Nam</v>
          </cell>
          <cell r="I453" t="str">
            <v>Nữ</v>
          </cell>
          <cell r="J453" t="str">
            <v>Quản trị kinh doanh</v>
          </cell>
          <cell r="K453" t="str">
            <v>Quản trị kinh doanh</v>
          </cell>
          <cell r="L453">
            <v>60340102</v>
          </cell>
          <cell r="M453" t="str">
            <v>QH-2012-E</v>
          </cell>
          <cell r="N453" t="str">
            <v>K21-QTKD1</v>
          </cell>
          <cell r="O453" t="str">
            <v>Hoàn thiện chiến lược sản phẩm tại Công ty Honda Việt Nam</v>
          </cell>
          <cell r="P453" t="str">
            <v>PGS.TS. Nguyễn Mạnh Tuân</v>
          </cell>
          <cell r="Q453" t="str">
            <v>ĐHQG Hà Nội</v>
          </cell>
          <cell r="S453" t="str">
            <v>1</v>
          </cell>
          <cell r="T453" t="str">
            <v>Đợt 1/2012</v>
          </cell>
          <cell r="V453" t="str">
            <v>3183/QĐ-ĐHKT ngày 12 tháng 8 năm 2014</v>
          </cell>
          <cell r="Z453" t="str">
            <v>1</v>
          </cell>
          <cell r="AA453" t="str">
            <v>Lê Thị Tuyết, Sinh ngày 13/04/1986</v>
          </cell>
        </row>
        <row r="454">
          <cell r="A454">
            <v>453</v>
          </cell>
          <cell r="B454" t="str">
            <v>Trần Văn Toản, Sinh ngày 20/10/1976</v>
          </cell>
          <cell r="C454">
            <v>12055142</v>
          </cell>
          <cell r="D454" t="str">
            <v>Trần Văn</v>
          </cell>
          <cell r="E454" t="str">
            <v>Toản</v>
          </cell>
          <cell r="F454" t="str">
            <v>Trần Văn Toản</v>
          </cell>
          <cell r="G454" t="str">
            <v>20/10/1976</v>
          </cell>
          <cell r="H454" t="str">
            <v>Vĩnh Phúc</v>
          </cell>
          <cell r="I454" t="str">
            <v>Nam</v>
          </cell>
          <cell r="J454" t="str">
            <v>Quản trị kinh doanh</v>
          </cell>
          <cell r="K454" t="str">
            <v>Quản trị kinh doanh</v>
          </cell>
          <cell r="L454">
            <v>60340102</v>
          </cell>
          <cell r="M454" t="str">
            <v>QH-2012-E</v>
          </cell>
          <cell r="N454" t="str">
            <v>K21-QTKD1</v>
          </cell>
          <cell r="O454" t="str">
            <v>Tạo động lực làm việc cho nhân viên tại Viện Khoa học Thuỷ lợi Việt Nam</v>
          </cell>
          <cell r="P454" t="str">
            <v>TS. Đinh Việt Hòa</v>
          </cell>
          <cell r="Q454" t="str">
            <v>Nhà xuất bản Đại học Quốc gia Hà Nội</v>
          </cell>
          <cell r="S454" t="str">
            <v>1</v>
          </cell>
          <cell r="T454" t="str">
            <v>Đợt 1/2012</v>
          </cell>
          <cell r="V454" t="str">
            <v>3184/QĐ-ĐHKT ngày 12 tháng 8 năm 2014</v>
          </cell>
          <cell r="Z454" t="str">
            <v>1</v>
          </cell>
          <cell r="AA454" t="str">
            <v>Trần Văn Toản, Sinh ngày 20/10/1976</v>
          </cell>
        </row>
        <row r="455">
          <cell r="A455">
            <v>454</v>
          </cell>
          <cell r="B455" t="str">
            <v>Võ Lê Anh, Sinh ngày 19/05/1986</v>
          </cell>
          <cell r="C455">
            <v>12055416</v>
          </cell>
          <cell r="D455" t="str">
            <v>Võ Lê</v>
          </cell>
          <cell r="E455" t="str">
            <v>Anh</v>
          </cell>
          <cell r="F455" t="str">
            <v>Võ Lê Anh</v>
          </cell>
          <cell r="G455" t="str">
            <v>19/05/1986</v>
          </cell>
          <cell r="H455" t="str">
            <v>Đà Nẵng</v>
          </cell>
          <cell r="I455" t="str">
            <v>Nam</v>
          </cell>
          <cell r="J455" t="str">
            <v>Quản trị kinh doanh</v>
          </cell>
          <cell r="K455" t="str">
            <v>Quản trị kinh doanh</v>
          </cell>
          <cell r="L455">
            <v>60340102</v>
          </cell>
          <cell r="M455" t="str">
            <v>QH-2012-E</v>
          </cell>
          <cell r="N455" t="str">
            <v>K21-QTKD4</v>
          </cell>
          <cell r="O455" t="str">
            <v>Hoạch định chiến lược kinh doanh cho Công ty cổ phần Vận tải Đa phương thức (Vietranstimex)</v>
          </cell>
          <cell r="P455" t="str">
            <v>TS. Nhâm Phong Tuân</v>
          </cell>
          <cell r="Q455" t="str">
            <v xml:space="preserve"> Trường ĐH Kinh tế, ĐHQG Hà Nội</v>
          </cell>
          <cell r="S455" t="str">
            <v>2</v>
          </cell>
          <cell r="T455" t="str">
            <v>Đợt 2/2012</v>
          </cell>
          <cell r="V455" t="str">
            <v>3185/QĐ-ĐHKT ngày 12 tháng 8 năm 2014</v>
          </cell>
          <cell r="Z455" t="str">
            <v>1</v>
          </cell>
          <cell r="AA455" t="str">
            <v>Võ Lê Anh, Sinh ngày 19/05/1986</v>
          </cell>
        </row>
        <row r="456">
          <cell r="A456">
            <v>455</v>
          </cell>
          <cell r="B456" t="str">
            <v>Lê Phương Bình, Sinh ngày 16/02/1980</v>
          </cell>
          <cell r="C456">
            <v>12055417</v>
          </cell>
          <cell r="D456" t="str">
            <v xml:space="preserve">Lê Phương </v>
          </cell>
          <cell r="E456" t="str">
            <v>Bình</v>
          </cell>
          <cell r="F456" t="str">
            <v>Lê Phương Bình</v>
          </cell>
          <cell r="G456" t="str">
            <v>16/02/1980</v>
          </cell>
          <cell r="H456" t="str">
            <v>Quảng Nam</v>
          </cell>
          <cell r="I456" t="str">
            <v>Nam</v>
          </cell>
          <cell r="J456" t="str">
            <v>Quản trị kinh doanh</v>
          </cell>
          <cell r="K456" t="str">
            <v>Quản trị kinh doanh</v>
          </cell>
          <cell r="L456">
            <v>60340102</v>
          </cell>
          <cell r="M456" t="str">
            <v>QH-2012-E</v>
          </cell>
          <cell r="N456" t="str">
            <v>K21-QTKD4</v>
          </cell>
          <cell r="O456" t="str">
            <v>Hoạch định chiến lược tại Công ty cổ phần Đầu tư và Xây dựng AIC giai đoạn 2015 - 2020</v>
          </cell>
          <cell r="P456" t="str">
            <v>PGS.TS. Vũ Trí Dũng</v>
          </cell>
          <cell r="Q456" t="str">
            <v>Trường ĐH Kinh tế Quốc dân</v>
          </cell>
          <cell r="R456" t="str">
            <v>Sửa đợt 3</v>
          </cell>
          <cell r="S456" t="str">
            <v>2</v>
          </cell>
          <cell r="T456" t="str">
            <v>Đợt 2/2012</v>
          </cell>
          <cell r="V456" t="str">
            <v>3186/QĐ-ĐHKT ngày 12 tháng 8 năm 2014</v>
          </cell>
          <cell r="Z456" t="str">
            <v>1</v>
          </cell>
          <cell r="AA456" t="str">
            <v>Lê Phương Bình, Sinh ngày 16/02/1980</v>
          </cell>
        </row>
        <row r="457">
          <cell r="A457">
            <v>456</v>
          </cell>
          <cell r="B457" t="str">
            <v>Nguyễn Quang Cường, Sinh ngày 01/02/1977</v>
          </cell>
          <cell r="C457">
            <v>12055418</v>
          </cell>
          <cell r="D457" t="str">
            <v>Nguyễn Quang</v>
          </cell>
          <cell r="E457" t="str">
            <v>Cường</v>
          </cell>
          <cell r="F457" t="str">
            <v>Nguyễn Quang Cường</v>
          </cell>
          <cell r="G457" t="str">
            <v>01/02/1977</v>
          </cell>
          <cell r="H457" t="str">
            <v>Quảng Nam</v>
          </cell>
          <cell r="I457" t="str">
            <v>Nam</v>
          </cell>
          <cell r="J457" t="str">
            <v>Quản trị kinh doanh</v>
          </cell>
          <cell r="K457" t="str">
            <v>Quản trị kinh doanh</v>
          </cell>
          <cell r="L457">
            <v>60340102</v>
          </cell>
          <cell r="M457" t="str">
            <v>QH-2012-E</v>
          </cell>
          <cell r="N457" t="str">
            <v>K21-QTKD4</v>
          </cell>
          <cell r="O457" t="str">
            <v>Tạo động lực làm việc cho cán bộ và nhân viên Ngân hàng TMCP Kỹ thương Việt Nam - Chi nhánh Đà Nẵng</v>
          </cell>
          <cell r="P457" t="str">
            <v>PGS.TS. Lê Quân</v>
          </cell>
          <cell r="Q457" t="str">
            <v>ĐHQG Hà Nội</v>
          </cell>
          <cell r="S457" t="str">
            <v>2</v>
          </cell>
          <cell r="T457" t="str">
            <v>Đợt 2/2012</v>
          </cell>
          <cell r="V457" t="str">
            <v>3187/QĐ-ĐHKT ngày 12 tháng 8 năm 2014</v>
          </cell>
          <cell r="Z457" t="str">
            <v>1</v>
          </cell>
          <cell r="AA457" t="str">
            <v>Nguyễn Quang Cường, Sinh ngày 01/02/1977</v>
          </cell>
        </row>
        <row r="458">
          <cell r="A458">
            <v>457</v>
          </cell>
          <cell r="B458" t="str">
            <v>Trần Thị Phương Dung, Sinh ngày 16/08/1987</v>
          </cell>
          <cell r="C458">
            <v>12055419</v>
          </cell>
          <cell r="D458" t="str">
            <v>Trần Thị Phương</v>
          </cell>
          <cell r="E458" t="str">
            <v>Dung</v>
          </cell>
          <cell r="F458" t="str">
            <v>Trần Thị Phương Dung</v>
          </cell>
          <cell r="G458" t="str">
            <v>16/08/1987</v>
          </cell>
          <cell r="H458" t="str">
            <v>Quảng Bình</v>
          </cell>
          <cell r="I458" t="str">
            <v>Nữ</v>
          </cell>
          <cell r="J458" t="str">
            <v>Quản trị kinh doanh</v>
          </cell>
          <cell r="K458" t="str">
            <v>Quản trị kinh doanh</v>
          </cell>
          <cell r="L458">
            <v>60340102</v>
          </cell>
          <cell r="M458" t="str">
            <v>QH-2012-E</v>
          </cell>
          <cell r="N458" t="str">
            <v>K21-QTKD4</v>
          </cell>
          <cell r="O458" t="str">
            <v>Quản trị quan hệ khách hàng cá nhân tại chi cục thuế quận Hải Châu, Thành phố Đà Nẵng</v>
          </cell>
          <cell r="P458" t="str">
            <v>PGS.TS. Vũ Mạnh Chiến</v>
          </cell>
          <cell r="Q458" t="str">
            <v>Trường ĐH Thương mại</v>
          </cell>
          <cell r="S458" t="str">
            <v>2</v>
          </cell>
          <cell r="T458" t="str">
            <v>Đợt 2/2012</v>
          </cell>
          <cell r="V458" t="str">
            <v>3188/QĐ-ĐHKT ngày 12 tháng 8 năm 2014</v>
          </cell>
          <cell r="Z458" t="str">
            <v>1</v>
          </cell>
          <cell r="AA458" t="str">
            <v>Trần Thị Phương Dung, Sinh ngày 16/08/1987</v>
          </cell>
        </row>
        <row r="459">
          <cell r="A459">
            <v>458</v>
          </cell>
          <cell r="B459" t="str">
            <v>Nguyễn Văn Dũng, Sinh ngày 11/10/1980</v>
          </cell>
          <cell r="C459">
            <v>12055420</v>
          </cell>
          <cell r="D459" t="str">
            <v>Nguyễn Văn</v>
          </cell>
          <cell r="E459" t="str">
            <v>Dũng</v>
          </cell>
          <cell r="F459" t="str">
            <v>Nguyễn Văn Dũng</v>
          </cell>
          <cell r="G459" t="str">
            <v>11/10/1980</v>
          </cell>
          <cell r="H459" t="str">
            <v xml:space="preserve">Nam Định </v>
          </cell>
          <cell r="I459" t="str">
            <v>Nam</v>
          </cell>
          <cell r="J459" t="str">
            <v>Quản trị kinh doanh</v>
          </cell>
          <cell r="K459" t="str">
            <v>Quản trị kinh doanh</v>
          </cell>
          <cell r="L459">
            <v>60340102</v>
          </cell>
          <cell r="M459" t="str">
            <v>QH-2012-E</v>
          </cell>
          <cell r="N459" t="str">
            <v>K21-QTKD4</v>
          </cell>
          <cell r="O459" t="str">
            <v>Xây dựng chiến lược Marketing tại Công ty TNHH Đức Trân</v>
          </cell>
          <cell r="P459" t="str">
            <v>TS. Phạm Thị Liên</v>
          </cell>
          <cell r="Q459" t="str">
            <v xml:space="preserve"> Trường ĐH Kinh tế, ĐHQG Hà Nội</v>
          </cell>
          <cell r="S459" t="str">
            <v>2</v>
          </cell>
          <cell r="T459" t="str">
            <v>Đợt 2/2012</v>
          </cell>
          <cell r="V459" t="str">
            <v>3189/QĐ-ĐHKT ngày 12 tháng 8 năm 2014</v>
          </cell>
          <cell r="Z459" t="str">
            <v>1</v>
          </cell>
          <cell r="AA459" t="str">
            <v>Nguyễn Văn Dũng, Sinh ngày 11/10/1980</v>
          </cell>
        </row>
        <row r="460">
          <cell r="A460">
            <v>459</v>
          </cell>
          <cell r="B460" t="str">
            <v>Nguyễn Văn Dũng, Sinh ngày 02/04/1972</v>
          </cell>
          <cell r="C460">
            <v>12055421</v>
          </cell>
          <cell r="D460" t="str">
            <v>Nguyễn Văn</v>
          </cell>
          <cell r="E460" t="str">
            <v>Dũng</v>
          </cell>
          <cell r="F460" t="str">
            <v>Nguyễn Văn Dũng</v>
          </cell>
          <cell r="G460" t="str">
            <v>02/04/1972</v>
          </cell>
          <cell r="H460" t="str">
            <v>Đà Nẵng</v>
          </cell>
          <cell r="I460" t="str">
            <v>Nam</v>
          </cell>
          <cell r="J460" t="str">
            <v>Quản trị kinh doanh</v>
          </cell>
          <cell r="K460" t="str">
            <v>Quản trị kinh doanh</v>
          </cell>
          <cell r="L460">
            <v>60340102</v>
          </cell>
          <cell r="M460" t="str">
            <v>QH-2012-E</v>
          </cell>
          <cell r="N460" t="str">
            <v>K21-QTKD4</v>
          </cell>
          <cell r="O460" t="str">
            <v>Quản lý các dự án đầu tư tại Ban Quản lý Đầu tư và Xây dựng Thủy lợi 6 - Bộ Nông nghiệp &amp; Phát triển nông thôn</v>
          </cell>
          <cell r="P460" t="str">
            <v>PGS.TS. Nguyễn Văn Định</v>
          </cell>
          <cell r="Q460" t="str">
            <v>Khoa Quốc tế, ĐHQG Hà Nội</v>
          </cell>
          <cell r="S460" t="str">
            <v>2</v>
          </cell>
          <cell r="T460" t="str">
            <v>Đợt 2/2012</v>
          </cell>
          <cell r="V460" t="str">
            <v>3190/QĐ-ĐHKT ngày 12 tháng 8 năm 2014</v>
          </cell>
          <cell r="Z460" t="str">
            <v>1</v>
          </cell>
          <cell r="AA460" t="str">
            <v>Nguyễn Văn Dũng, Sinh ngày 02/04/1972</v>
          </cell>
        </row>
        <row r="461">
          <cell r="A461">
            <v>460</v>
          </cell>
          <cell r="B461" t="str">
            <v>Trương Văn Dũng, Sinh ngày 28/01/1978</v>
          </cell>
          <cell r="C461">
            <v>12055422</v>
          </cell>
          <cell r="D461" t="str">
            <v>Trương Văn</v>
          </cell>
          <cell r="E461" t="str">
            <v>Dũng</v>
          </cell>
          <cell r="F461" t="str">
            <v>Trương Văn Dũng</v>
          </cell>
          <cell r="G461" t="str">
            <v>28/01/1978</v>
          </cell>
          <cell r="H461" t="str">
            <v xml:space="preserve">Đà Nẵng </v>
          </cell>
          <cell r="I461" t="str">
            <v>Nam</v>
          </cell>
          <cell r="J461" t="str">
            <v>Quản trị kinh doanh</v>
          </cell>
          <cell r="K461" t="str">
            <v>Quản trị kinh doanh</v>
          </cell>
          <cell r="L461">
            <v>60340102</v>
          </cell>
          <cell r="M461" t="str">
            <v>QH-2012-E</v>
          </cell>
          <cell r="N461" t="str">
            <v>K21-QTKD4</v>
          </cell>
          <cell r="O461" t="str">
            <v>Tạo động lực làm việc tại Tổng công ty cổ phần Y tế DANAMECO</v>
          </cell>
          <cell r="P461" t="str">
            <v>TS. Đỗ Xuân Trường</v>
          </cell>
          <cell r="Q461" t="str">
            <v xml:space="preserve"> Trường ĐH Kinh tế, ĐHQG Hà Nội</v>
          </cell>
          <cell r="S461" t="str">
            <v>2</v>
          </cell>
          <cell r="T461" t="str">
            <v>Đợt 2/2012</v>
          </cell>
          <cell r="V461" t="str">
            <v>3191/QĐ-ĐHKT ngày 12 tháng 8 năm 2014</v>
          </cell>
          <cell r="Z461" t="str">
            <v>1</v>
          </cell>
          <cell r="AA461" t="str">
            <v>Trương Văn Dũng, Sinh ngày 28/01/1978</v>
          </cell>
        </row>
        <row r="462">
          <cell r="A462">
            <v>461</v>
          </cell>
          <cell r="B462" t="str">
            <v>Nguyễn Tiến Đông, Sinh ngày 02/09/1980</v>
          </cell>
          <cell r="C462">
            <v>12055423</v>
          </cell>
          <cell r="D462" t="str">
            <v xml:space="preserve">Nguyễn Tiến </v>
          </cell>
          <cell r="E462" t="str">
            <v>Đông</v>
          </cell>
          <cell r="F462" t="str">
            <v>Nguyễn Tiến Đông</v>
          </cell>
          <cell r="G462" t="str">
            <v>02/09/1980</v>
          </cell>
          <cell r="H462" t="str">
            <v>Quảng Nam</v>
          </cell>
          <cell r="I462" t="str">
            <v>Nam</v>
          </cell>
          <cell r="J462" t="str">
            <v>Quản trị kinh doanh</v>
          </cell>
          <cell r="K462" t="str">
            <v>Quản trị kinh doanh</v>
          </cell>
          <cell r="L462">
            <v>60340102</v>
          </cell>
          <cell r="M462" t="str">
            <v>QH-2012-E</v>
          </cell>
          <cell r="N462" t="str">
            <v>K21-QTKD4</v>
          </cell>
          <cell r="O462" t="str">
            <v>Vai trò của lãnh đạo trong việc nâng cao giá trị công việc của cán bộ công nhân viên tại Công ty TNHH Phát triển Công nghệ Hệ thống (SYSTECH)</v>
          </cell>
          <cell r="P462" t="str">
            <v>TS. Đinh Việt Hòa</v>
          </cell>
          <cell r="Q462" t="str">
            <v>Nhà xuất bản Đại học Quốc gia Hà Nội</v>
          </cell>
          <cell r="S462" t="str">
            <v>2</v>
          </cell>
          <cell r="T462" t="str">
            <v>Đợt 2/2012</v>
          </cell>
          <cell r="V462" t="str">
            <v>3192/QĐ-ĐHKT ngày 12 tháng 8 năm 2014</v>
          </cell>
          <cell r="Z462" t="str">
            <v>1</v>
          </cell>
          <cell r="AA462" t="str">
            <v>Nguyễn Tiến Đông, Sinh ngày 02/09/1980</v>
          </cell>
        </row>
        <row r="463">
          <cell r="A463">
            <v>462</v>
          </cell>
          <cell r="B463" t="str">
            <v>Đỗ Ngọc Hải, Sinh ngày 28/12/1977</v>
          </cell>
          <cell r="C463">
            <v>12055425</v>
          </cell>
          <cell r="D463" t="str">
            <v xml:space="preserve">Đỗ Ngọc </v>
          </cell>
          <cell r="E463" t="str">
            <v>Hải</v>
          </cell>
          <cell r="F463" t="str">
            <v>Đỗ Ngọc Hải</v>
          </cell>
          <cell r="G463" t="str">
            <v>28/12/1977</v>
          </cell>
          <cell r="H463" t="str">
            <v>Quảng Nam</v>
          </cell>
          <cell r="I463" t="str">
            <v>Nam</v>
          </cell>
          <cell r="J463" t="str">
            <v>Quản trị kinh doanh</v>
          </cell>
          <cell r="K463" t="str">
            <v>Quản trị kinh doanh</v>
          </cell>
          <cell r="L463">
            <v>60340102</v>
          </cell>
          <cell r="M463" t="str">
            <v>QH-2012-E</v>
          </cell>
          <cell r="N463" t="str">
            <v>K21-QTKD4</v>
          </cell>
          <cell r="O463" t="str">
            <v>Năng lực lãnh đạo của cán bộ quản lý cấp trung: Nghiên cứu tình huống tại Công ty cổ phần Vinaconex 25</v>
          </cell>
          <cell r="P463" t="str">
            <v>TS. Đỗ Tiến Long</v>
          </cell>
          <cell r="Q463" t="str">
            <v xml:space="preserve"> Trường ĐH Kinh tế, ĐHQG Hà Nội</v>
          </cell>
          <cell r="S463" t="str">
            <v>2</v>
          </cell>
          <cell r="T463" t="str">
            <v>Đợt 2/2012</v>
          </cell>
          <cell r="V463" t="str">
            <v>3193/QĐ-ĐHKT ngày 12 tháng 8 năm 2014</v>
          </cell>
          <cell r="Z463" t="str">
            <v>1</v>
          </cell>
          <cell r="AA463" t="str">
            <v>Đỗ Ngọc Hải, Sinh ngày 28/12/1977</v>
          </cell>
        </row>
        <row r="464">
          <cell r="A464">
            <v>463</v>
          </cell>
          <cell r="B464" t="str">
            <v>Hoàng Thị Ngọc Hải, Sinh ngày 27/03/1979</v>
          </cell>
          <cell r="C464">
            <v>12055426</v>
          </cell>
          <cell r="D464" t="str">
            <v>Hoàng Thị Ngọc</v>
          </cell>
          <cell r="E464" t="str">
            <v>Hải</v>
          </cell>
          <cell r="F464" t="str">
            <v>Hoàng Thị Ngọc Hải</v>
          </cell>
          <cell r="G464" t="str">
            <v>27/03/1979</v>
          </cell>
          <cell r="H464" t="str">
            <v>Quảng Bình</v>
          </cell>
          <cell r="I464" t="str">
            <v>Nữ</v>
          </cell>
          <cell r="J464" t="str">
            <v>Quản trị kinh doanh</v>
          </cell>
          <cell r="K464" t="str">
            <v>Quản trị kinh doanh</v>
          </cell>
          <cell r="L464">
            <v>60340102</v>
          </cell>
          <cell r="M464" t="str">
            <v>QH-2012-E</v>
          </cell>
          <cell r="N464" t="str">
            <v>K21-QTKD4</v>
          </cell>
          <cell r="O464" t="str">
            <v>Nâng cao chất lượng đội ngũ cán bộ công đoàn tại tổng công ty Miền Trung</v>
          </cell>
          <cell r="P464" t="str">
            <v>PGS.TS. Vũ Mạnh Chiến</v>
          </cell>
          <cell r="Q464" t="str">
            <v>Trường ĐH Thương mại</v>
          </cell>
          <cell r="S464" t="str">
            <v>2</v>
          </cell>
          <cell r="T464" t="str">
            <v>Đợt 2/2012</v>
          </cell>
          <cell r="V464" t="str">
            <v>3194/QĐ-ĐHKT ngày 12 tháng 8 năm 2014</v>
          </cell>
          <cell r="Z464" t="str">
            <v>1</v>
          </cell>
          <cell r="AA464" t="str">
            <v>Hoàng Thị Ngọc Hải, Sinh ngày 27/03/1979</v>
          </cell>
        </row>
        <row r="465">
          <cell r="A465">
            <v>464</v>
          </cell>
          <cell r="B465" t="str">
            <v>Nguyễn Quốc Hân, Sinh ngày 03/06/1981</v>
          </cell>
          <cell r="C465">
            <v>12055427</v>
          </cell>
          <cell r="D465" t="str">
            <v>Nguyễn Quốc</v>
          </cell>
          <cell r="E465" t="str">
            <v>Hân</v>
          </cell>
          <cell r="F465" t="str">
            <v>Nguyễn Quốc Hân</v>
          </cell>
          <cell r="G465" t="str">
            <v>03/06/1981</v>
          </cell>
          <cell r="H465" t="str">
            <v>Nam Định</v>
          </cell>
          <cell r="I465" t="str">
            <v>Nam</v>
          </cell>
          <cell r="J465" t="str">
            <v>Quản trị kinh doanh</v>
          </cell>
          <cell r="K465" t="str">
            <v>Quản trị kinh doanh</v>
          </cell>
          <cell r="L465">
            <v>60340102</v>
          </cell>
          <cell r="M465" t="str">
            <v>QH-2012-E</v>
          </cell>
          <cell r="N465" t="str">
            <v>K21-QTKD4</v>
          </cell>
          <cell r="O465" t="str">
            <v>Giải pháp Digital marketing cho dịch vụ nội dung số tại Công ty thông tin di động VMS Mobifone</v>
          </cell>
          <cell r="P465" t="str">
            <v>TS. Nguyễn Thị Phi Nga</v>
          </cell>
          <cell r="Q465" t="str">
            <v xml:space="preserve"> Trường ĐH Kinh tế, ĐHQG Hà Nội</v>
          </cell>
          <cell r="S465" t="str">
            <v>2</v>
          </cell>
          <cell r="T465" t="str">
            <v>Đợt 2/2012</v>
          </cell>
          <cell r="V465" t="str">
            <v>3195/QĐ-ĐHKT ngày 12 tháng 8 năm 2014</v>
          </cell>
          <cell r="Z465" t="str">
            <v>1</v>
          </cell>
          <cell r="AA465" t="str">
            <v>Nguyễn Quốc Hân, Sinh ngày 03/06/1981</v>
          </cell>
        </row>
        <row r="466">
          <cell r="A466">
            <v>465</v>
          </cell>
          <cell r="B466" t="str">
            <v>Trương Thị Minh Huế, Sinh ngày 23/11/1982</v>
          </cell>
          <cell r="C466">
            <v>12055428</v>
          </cell>
          <cell r="D466" t="str">
            <v xml:space="preserve">Trương Thị Minh </v>
          </cell>
          <cell r="E466" t="str">
            <v>Huế</v>
          </cell>
          <cell r="F466" t="str">
            <v>Trương Thị Minh Huế</v>
          </cell>
          <cell r="G466" t="str">
            <v>23/11/1982</v>
          </cell>
          <cell r="H466" t="str">
            <v>Thừa Thiên Huế</v>
          </cell>
          <cell r="I466" t="str">
            <v>Nữ</v>
          </cell>
          <cell r="J466" t="str">
            <v>Quản trị kinh doanh</v>
          </cell>
          <cell r="K466" t="str">
            <v>Quản trị kinh doanh</v>
          </cell>
          <cell r="L466">
            <v>60340102</v>
          </cell>
          <cell r="M466" t="str">
            <v>QH-2012-E</v>
          </cell>
          <cell r="N466" t="str">
            <v>K21-QTKD4</v>
          </cell>
          <cell r="O466" t="str">
            <v>Xây dựng chiến lược phát triển của Trường Đại học Kỹ thuật -Y dược Đà Nẵng</v>
          </cell>
          <cell r="P466" t="str">
            <v>TS. Nhâm Phong Tuân</v>
          </cell>
          <cell r="Q466" t="str">
            <v xml:space="preserve"> Trường ĐH Kinh tế, ĐHQG Hà Nội</v>
          </cell>
          <cell r="S466" t="str">
            <v>2</v>
          </cell>
          <cell r="T466" t="str">
            <v>Đợt 2/2012</v>
          </cell>
          <cell r="V466" t="str">
            <v>3196/QĐ-ĐHKT ngày 12 tháng 8 năm 2014</v>
          </cell>
          <cell r="Z466" t="str">
            <v>1</v>
          </cell>
          <cell r="AA466" t="str">
            <v>Trương Thị Minh Huế, Sinh ngày 23/11/1982</v>
          </cell>
        </row>
        <row r="467">
          <cell r="A467">
            <v>466</v>
          </cell>
          <cell r="B467" t="str">
            <v>Lê Quốc Huy, Sinh ngày 04/03/1976</v>
          </cell>
          <cell r="C467">
            <v>12055429</v>
          </cell>
          <cell r="D467" t="str">
            <v xml:space="preserve">Lê Quốc </v>
          </cell>
          <cell r="E467" t="str">
            <v>Huy</v>
          </cell>
          <cell r="F467" t="str">
            <v>Lê Quốc Huy</v>
          </cell>
          <cell r="G467" t="str">
            <v>04/03/1976</v>
          </cell>
          <cell r="H467" t="str">
            <v>Đà Nẵng</v>
          </cell>
          <cell r="I467" t="str">
            <v>Nam</v>
          </cell>
          <cell r="J467" t="str">
            <v>Quản trị kinh doanh</v>
          </cell>
          <cell r="K467" t="str">
            <v>Quản trị kinh doanh</v>
          </cell>
          <cell r="L467">
            <v>60340102</v>
          </cell>
          <cell r="M467" t="str">
            <v>QH-2012-E</v>
          </cell>
          <cell r="N467" t="str">
            <v>K21-QTKD4</v>
          </cell>
          <cell r="O467" t="str">
            <v>Hiệu quả sử dụng vốn tại công ty TNHH MTV Cao su Nam Giang</v>
          </cell>
          <cell r="P467" t="str">
            <v>TS. Trần Đức Vui</v>
          </cell>
          <cell r="Q467" t="str">
            <v xml:space="preserve"> Trường ĐH Kinh tế, ĐHQG Hà Nội</v>
          </cell>
          <cell r="S467" t="str">
            <v>2</v>
          </cell>
          <cell r="T467" t="str">
            <v>Đợt 2/2012</v>
          </cell>
          <cell r="V467" t="str">
            <v>3197/QĐ-ĐHKT ngày 12 tháng 8 năm 2014</v>
          </cell>
          <cell r="Z467" t="str">
            <v>1</v>
          </cell>
          <cell r="AA467" t="str">
            <v>Lê Quốc Huy, Sinh ngày 04/03/1976</v>
          </cell>
        </row>
        <row r="468">
          <cell r="A468">
            <v>467</v>
          </cell>
          <cell r="B468" t="str">
            <v>Phan Trọng Huy, Sinh ngày 16/06/1988</v>
          </cell>
          <cell r="C468">
            <v>12055430</v>
          </cell>
          <cell r="D468" t="str">
            <v>Phan Trọng</v>
          </cell>
          <cell r="E468" t="str">
            <v>Huy</v>
          </cell>
          <cell r="F468" t="str">
            <v>Phan Trọng Huy</v>
          </cell>
          <cell r="G468" t="str">
            <v>16/06/1988</v>
          </cell>
          <cell r="H468" t="str">
            <v>Đà Nẵng</v>
          </cell>
          <cell r="I468" t="str">
            <v>Nam</v>
          </cell>
          <cell r="J468" t="str">
            <v>Quản trị kinh doanh</v>
          </cell>
          <cell r="K468" t="str">
            <v>Quản trị kinh doanh</v>
          </cell>
          <cell r="L468">
            <v>60340102</v>
          </cell>
          <cell r="M468" t="str">
            <v>QH-2012-E</v>
          </cell>
          <cell r="N468" t="str">
            <v>K21-QTKD4</v>
          </cell>
          <cell r="O468" t="str">
            <v>Ứng dụng phương pháp thẻ điểm cân bằng trong thực thi chiến lược tại công ty thương mại FPT Miền Trung</v>
          </cell>
          <cell r="P468" t="str">
            <v>PGS.TS. Vũ Trí Dũng</v>
          </cell>
          <cell r="Q468" t="str">
            <v>Trường ĐH Kinh tế Quốc dân</v>
          </cell>
          <cell r="R468" t="str">
            <v>Sửa đợt 3</v>
          </cell>
          <cell r="S468" t="str">
            <v>2</v>
          </cell>
          <cell r="T468" t="str">
            <v>Đợt 2/2012</v>
          </cell>
          <cell r="V468" t="str">
            <v>3198/QĐ-ĐHKT ngày 12 tháng 8 năm 2014</v>
          </cell>
          <cell r="Z468" t="str">
            <v>1</v>
          </cell>
          <cell r="AA468" t="str">
            <v>Phan Trọng Huy, Sinh ngày 16/06/1988</v>
          </cell>
        </row>
        <row r="469">
          <cell r="A469">
            <v>468</v>
          </cell>
          <cell r="B469" t="str">
            <v>Phạm Hưng, Sinh ngày 12/05/1982</v>
          </cell>
          <cell r="C469">
            <v>12055431</v>
          </cell>
          <cell r="D469" t="str">
            <v xml:space="preserve">Phạm </v>
          </cell>
          <cell r="E469" t="str">
            <v>Hưng</v>
          </cell>
          <cell r="F469" t="str">
            <v>Phạm Hưng</v>
          </cell>
          <cell r="G469" t="str">
            <v>12/05/1982</v>
          </cell>
          <cell r="H469" t="str">
            <v>Đà Nẵng</v>
          </cell>
          <cell r="I469" t="str">
            <v>Nam</v>
          </cell>
          <cell r="J469" t="str">
            <v>Quản trị kinh doanh</v>
          </cell>
          <cell r="K469" t="str">
            <v>Quản trị kinh doanh</v>
          </cell>
          <cell r="L469">
            <v>60340102</v>
          </cell>
          <cell r="M469" t="str">
            <v>QH-2012-E</v>
          </cell>
          <cell r="N469" t="str">
            <v>K21-QTKD4</v>
          </cell>
          <cell r="O469" t="str">
            <v>Tuyển dụng nhân sự tại Công ty cổ phần Vinaconex 25</v>
          </cell>
          <cell r="P469" t="str">
            <v>PGS.TS. Lê Quân</v>
          </cell>
          <cell r="Q469" t="str">
            <v>ĐHQG Hà Nội</v>
          </cell>
          <cell r="S469" t="str">
            <v>2</v>
          </cell>
          <cell r="T469" t="str">
            <v>Đợt 2/2012</v>
          </cell>
          <cell r="V469" t="str">
            <v>3199/QĐ-ĐHKT ngày 12 tháng 8 năm 2014</v>
          </cell>
          <cell r="Z469" t="str">
            <v>1</v>
          </cell>
          <cell r="AA469" t="str">
            <v>Phạm Hưng, Sinh ngày 12/05/1982</v>
          </cell>
        </row>
        <row r="470">
          <cell r="A470">
            <v>469</v>
          </cell>
          <cell r="B470" t="str">
            <v>Chu Quang Hưng, Sinh ngày 06/11/1984</v>
          </cell>
          <cell r="C470">
            <v>12055432</v>
          </cell>
          <cell r="D470" t="str">
            <v>Chu Quang</v>
          </cell>
          <cell r="E470" t="str">
            <v>Hưng</v>
          </cell>
          <cell r="F470" t="str">
            <v>Chu Quang Hưng</v>
          </cell>
          <cell r="G470" t="str">
            <v>06/11/1984</v>
          </cell>
          <cell r="H470" t="str">
            <v>Nghệ an</v>
          </cell>
          <cell r="I470" t="str">
            <v>Nam</v>
          </cell>
          <cell r="J470" t="str">
            <v>Quản trị kinh doanh</v>
          </cell>
          <cell r="K470" t="str">
            <v>Quản trị kinh doanh</v>
          </cell>
          <cell r="L470">
            <v>60340102</v>
          </cell>
          <cell r="M470" t="str">
            <v>QH-2012-E</v>
          </cell>
          <cell r="N470" t="str">
            <v>K21-QTKD4</v>
          </cell>
          <cell r="O470" t="str">
            <v>Chiến lược Marketing mix của Dịch vụ viễn thông di động tại chi nhánh Viettel Đà Nẵng – Tập đoàn Viễn thông Quân đội</v>
          </cell>
          <cell r="P470" t="str">
            <v>PGS.TS. Nguyễn Mạnh Tuân</v>
          </cell>
          <cell r="Q470" t="str">
            <v>ĐHQG Hà Nội</v>
          </cell>
          <cell r="S470" t="str">
            <v>2</v>
          </cell>
          <cell r="T470" t="str">
            <v>Đợt 2/2012</v>
          </cell>
          <cell r="V470" t="str">
            <v>3200/QĐ-ĐHKT ngày 12 tháng 8 năm 2014</v>
          </cell>
          <cell r="Z470" t="str">
            <v>1</v>
          </cell>
          <cell r="AA470" t="str">
            <v>Chu Quang Hưng, Sinh ngày 06/11/1984</v>
          </cell>
        </row>
        <row r="471">
          <cell r="A471">
            <v>470</v>
          </cell>
          <cell r="B471" t="str">
            <v>Trần Thanh Hưng, Sinh ngày 15/10/1982</v>
          </cell>
          <cell r="C471">
            <v>12055433</v>
          </cell>
          <cell r="D471" t="str">
            <v>Trần Thanh</v>
          </cell>
          <cell r="E471" t="str">
            <v>Hưng</v>
          </cell>
          <cell r="F471" t="str">
            <v>Trần Thanh Hưng</v>
          </cell>
          <cell r="G471" t="str">
            <v>15/10/1982</v>
          </cell>
          <cell r="H471" t="str">
            <v>Đà Nẵng</v>
          </cell>
          <cell r="I471" t="str">
            <v>Nam</v>
          </cell>
          <cell r="J471" t="str">
            <v>Quản trị kinh doanh</v>
          </cell>
          <cell r="K471" t="str">
            <v>Quản trị kinh doanh</v>
          </cell>
          <cell r="L471">
            <v>60340102</v>
          </cell>
          <cell r="M471" t="str">
            <v>QH-2012-E</v>
          </cell>
          <cell r="N471" t="str">
            <v>K21-QTKD4</v>
          </cell>
          <cell r="O471" t="str">
            <v>Quản trị quan hệ khách hàng cá nhân tại Ngân hàng TMCP Đầu tư và Phát triển Việt Nam - Chi nhánh Đà Nẵng</v>
          </cell>
          <cell r="P471" t="str">
            <v>PGS.TS. Nguyễn Văn Định</v>
          </cell>
          <cell r="Q471" t="str">
            <v>Khoa Quốc tế, ĐHQG Hà Nội</v>
          </cell>
          <cell r="S471" t="str">
            <v>2</v>
          </cell>
          <cell r="T471" t="str">
            <v>Đợt 2/2012</v>
          </cell>
          <cell r="V471" t="str">
            <v>3201/QĐ-ĐHKT ngày 12 tháng 8 năm 2014</v>
          </cell>
          <cell r="Z471" t="str">
            <v>1</v>
          </cell>
          <cell r="AA471" t="str">
            <v>Trần Thanh Hưng, Sinh ngày 15/10/1982</v>
          </cell>
        </row>
        <row r="472">
          <cell r="A472">
            <v>471</v>
          </cell>
          <cell r="B472" t="str">
            <v>Lê Thị Minh Hương, Sinh ngày 08/07/1982</v>
          </cell>
          <cell r="C472">
            <v>12055434</v>
          </cell>
          <cell r="D472" t="str">
            <v>Lê Thị Minh</v>
          </cell>
          <cell r="E472" t="str">
            <v>Hương</v>
          </cell>
          <cell r="F472" t="str">
            <v>Lê Thị Minh Hương</v>
          </cell>
          <cell r="G472" t="str">
            <v>08/07/1982</v>
          </cell>
          <cell r="H472" t="str">
            <v>Đà Nẵng</v>
          </cell>
          <cell r="I472" t="str">
            <v>Nữ</v>
          </cell>
          <cell r="J472" t="str">
            <v>Quản trị kinh doanh</v>
          </cell>
          <cell r="K472" t="str">
            <v>Quản trị kinh doanh</v>
          </cell>
          <cell r="L472">
            <v>60340102</v>
          </cell>
          <cell r="M472" t="str">
            <v>QH-2012-E</v>
          </cell>
          <cell r="N472" t="str">
            <v>K21-QTKD4</v>
          </cell>
          <cell r="O472" t="str">
            <v>Đào tạo nguồn nhân lực tại Ngân hàng TMCP Đầu tư và Phát triển Việt Nam - Chi nhánh Đà Nẵng</v>
          </cell>
          <cell r="P472" t="str">
            <v>PGS.TS. Trần Anh Tài</v>
          </cell>
          <cell r="Q472" t="str">
            <v xml:space="preserve"> Trường ĐH Kinh tế, ĐHQG Hà Nội</v>
          </cell>
          <cell r="S472" t="str">
            <v>2</v>
          </cell>
          <cell r="T472" t="str">
            <v>Đợt 2/2012</v>
          </cell>
          <cell r="V472" t="str">
            <v>3202/QĐ-ĐHKT ngày 12 tháng 8 năm 2014</v>
          </cell>
          <cell r="Z472" t="str">
            <v>1</v>
          </cell>
          <cell r="AA472" t="str">
            <v>Lê Thị Minh Hương, Sinh ngày 08/07/1982</v>
          </cell>
        </row>
        <row r="473">
          <cell r="A473">
            <v>616</v>
          </cell>
          <cell r="B473" t="str">
            <v>Lê Thanh Vân, Sinh ngày 14/10/1985</v>
          </cell>
          <cell r="C473">
            <v>12055571</v>
          </cell>
          <cell r="D473" t="str">
            <v xml:space="preserve">Lê Thanh </v>
          </cell>
          <cell r="E473" t="str">
            <v>Vân</v>
          </cell>
          <cell r="F473" t="str">
            <v>Lê Thanh Vân</v>
          </cell>
          <cell r="G473" t="str">
            <v>14/10/1985</v>
          </cell>
          <cell r="H473" t="str">
            <v>Thanh Hóa</v>
          </cell>
          <cell r="I473" t="str">
            <v>Nữ</v>
          </cell>
          <cell r="J473" t="str">
            <v>Quản trị kinh doanh</v>
          </cell>
          <cell r="K473" t="str">
            <v>Quản trị kinh doanh</v>
          </cell>
          <cell r="L473">
            <v>60340102</v>
          </cell>
          <cell r="M473" t="str">
            <v>QH-2012-E</v>
          </cell>
          <cell r="N473" t="str">
            <v>K21-QTKD2</v>
          </cell>
          <cell r="O473" t="str">
            <v>Tạo động lực cho người lao động tại Công ty cổ phần Xây dựng số 9 Thăng Long</v>
          </cell>
          <cell r="P473" t="str">
            <v>PGS.TS. Vũ Thành Hưng</v>
          </cell>
          <cell r="Q473" t="str">
            <v>Trường ĐH Kinh tế Quốc dân</v>
          </cell>
          <cell r="R473" t="str">
            <v>ok</v>
          </cell>
          <cell r="S473" t="str">
            <v>2</v>
          </cell>
          <cell r="T473" t="str">
            <v>Đợt 2/2012</v>
          </cell>
          <cell r="V473" t="str">
            <v>3875/QĐ-ĐHKT ngày 03 tháng 10 năm 2014</v>
          </cell>
          <cell r="Z473" t="str">
            <v>3</v>
          </cell>
          <cell r="AA473" t="str">
            <v>Lê Thanh Vân, Sinh ngày 14/10/1985</v>
          </cell>
        </row>
        <row r="474">
          <cell r="A474">
            <v>473</v>
          </cell>
          <cell r="B474" t="str">
            <v>Ngô Thị Lan, Sinh ngày 23/07/1979</v>
          </cell>
          <cell r="C474">
            <v>12055436</v>
          </cell>
          <cell r="D474" t="str">
            <v xml:space="preserve">Ngô Thị </v>
          </cell>
          <cell r="E474" t="str">
            <v>Lan</v>
          </cell>
          <cell r="F474" t="str">
            <v>Ngô Thị Lan</v>
          </cell>
          <cell r="G474" t="str">
            <v>23/07/1979</v>
          </cell>
          <cell r="H474" t="str">
            <v>Quảng Nam</v>
          </cell>
          <cell r="I474" t="str">
            <v>Nữ</v>
          </cell>
          <cell r="J474" t="str">
            <v>Quản trị kinh doanh</v>
          </cell>
          <cell r="K474" t="str">
            <v>Quản trị kinh doanh</v>
          </cell>
          <cell r="L474">
            <v>60340102</v>
          </cell>
          <cell r="M474" t="str">
            <v>QH-2012-E</v>
          </cell>
          <cell r="N474" t="str">
            <v>K21-QTKD4</v>
          </cell>
          <cell r="O474" t="str">
            <v>Phát triển dịch vụ ngân hàng bán lẻ tại Ngân hàng TMCP Đầu tư và Phát triển Việt Nam - Chi nhánh Quảng Nam</v>
          </cell>
          <cell r="P474" t="str">
            <v>PGS.TS. Nguyễn Duy Dũng</v>
          </cell>
          <cell r="Q474" t="str">
            <v>Viện Nghiên cứu Đông Nam Á</v>
          </cell>
          <cell r="S474" t="str">
            <v>2</v>
          </cell>
          <cell r="T474" t="str">
            <v>Đợt 2/2012</v>
          </cell>
          <cell r="V474" t="str">
            <v>3203/QĐ-ĐHKT ngày 12 tháng 8 năm 2014</v>
          </cell>
          <cell r="Z474" t="str">
            <v>1</v>
          </cell>
          <cell r="AA474" t="str">
            <v>Ngô Thị Lan, Sinh ngày 23/07/1979</v>
          </cell>
        </row>
        <row r="475">
          <cell r="A475">
            <v>474</v>
          </cell>
          <cell r="B475" t="str">
            <v>Nguyễn Văn Lành, Sinh ngày 25/09/1979</v>
          </cell>
          <cell r="C475">
            <v>12055437</v>
          </cell>
          <cell r="D475" t="str">
            <v>Nguyễn Văn</v>
          </cell>
          <cell r="E475" t="str">
            <v>Lành</v>
          </cell>
          <cell r="F475" t="str">
            <v>Nguyễn Văn Lành</v>
          </cell>
          <cell r="G475" t="str">
            <v>25/09/1979</v>
          </cell>
          <cell r="H475" t="str">
            <v>Thành phố Hồ Chí Minh</v>
          </cell>
          <cell r="I475" t="str">
            <v>Nam</v>
          </cell>
          <cell r="J475" t="str">
            <v>Quản trị kinh doanh</v>
          </cell>
          <cell r="K475" t="str">
            <v>Quản trị kinh doanh</v>
          </cell>
          <cell r="L475">
            <v>60340102</v>
          </cell>
          <cell r="M475" t="str">
            <v>QH-2012-E</v>
          </cell>
          <cell r="N475" t="str">
            <v>K21-QTKD4</v>
          </cell>
          <cell r="O475" t="str">
            <v>Đánh giá chất lượng đội ngũ cán bộ công nhân viên tại Công ty cổ phần Đạt Hiệp Thành</v>
          </cell>
          <cell r="P475" t="str">
            <v>TS. Trương Minh Đức</v>
          </cell>
          <cell r="Q475" t="str">
            <v xml:space="preserve"> Trường ĐH Kinh tế, ĐHQG Hà Nội</v>
          </cell>
          <cell r="S475" t="str">
            <v>2</v>
          </cell>
          <cell r="T475" t="str">
            <v>Đợt 2/2012</v>
          </cell>
          <cell r="V475" t="str">
            <v>3204/QĐ-ĐHKT ngày 12 tháng 8 năm 2014</v>
          </cell>
          <cell r="Z475" t="str">
            <v>1</v>
          </cell>
          <cell r="AA475" t="str">
            <v>Nguyễn Văn Lành, Sinh ngày 25/09/1979</v>
          </cell>
        </row>
        <row r="476">
          <cell r="A476">
            <v>475</v>
          </cell>
          <cell r="B476" t="str">
            <v>Phạm Hoàng Lân, Sinh ngày 17/03/1982</v>
          </cell>
          <cell r="C476">
            <v>12055438</v>
          </cell>
          <cell r="D476" t="str">
            <v>Phạm Hoàng</v>
          </cell>
          <cell r="E476" t="str">
            <v>Lân</v>
          </cell>
          <cell r="F476" t="str">
            <v>Phạm Hoàng Lân</v>
          </cell>
          <cell r="G476" t="str">
            <v>17/03/1982</v>
          </cell>
          <cell r="H476" t="str">
            <v>Đà Nẵng</v>
          </cell>
          <cell r="I476" t="str">
            <v>Nam</v>
          </cell>
          <cell r="J476" t="str">
            <v>Quản trị kinh doanh</v>
          </cell>
          <cell r="K476" t="str">
            <v>Quản trị kinh doanh</v>
          </cell>
          <cell r="L476">
            <v>60340102</v>
          </cell>
          <cell r="M476" t="str">
            <v>QH-2012-E</v>
          </cell>
          <cell r="N476" t="str">
            <v>K21-QTKD4</v>
          </cell>
          <cell r="O476" t="str">
            <v>Chất lượng dịch vụ chăm sóc khách hàng tại Công ty TNHH Dịch vụ tin học FPT - Chi nhánh Đà Nẵng</v>
          </cell>
          <cell r="P476" t="str">
            <v>TS. Hoàng Thị Thanh Vân</v>
          </cell>
          <cell r="Q476" t="str">
            <v xml:space="preserve"> Trường ĐH Kinh tế, ĐHQG Hà Nội</v>
          </cell>
          <cell r="S476" t="str">
            <v>2</v>
          </cell>
          <cell r="T476" t="str">
            <v>Đợt 2/2012</v>
          </cell>
          <cell r="V476" t="str">
            <v>3205/QĐ-ĐHKT ngày 12 tháng 8 năm 2014</v>
          </cell>
          <cell r="Z476" t="str">
            <v>1</v>
          </cell>
          <cell r="AA476" t="str">
            <v>Phạm Hoàng Lân, Sinh ngày 17/03/1982</v>
          </cell>
        </row>
        <row r="477">
          <cell r="A477">
            <v>476</v>
          </cell>
          <cell r="B477" t="str">
            <v>Nguyễn Bích Lê, Sinh ngày 15/05/1988</v>
          </cell>
          <cell r="C477">
            <v>12055439</v>
          </cell>
          <cell r="D477" t="str">
            <v>Nguyễn Bích</v>
          </cell>
          <cell r="E477" t="str">
            <v>Lê</v>
          </cell>
          <cell r="F477" t="str">
            <v>Nguyễn Bích Lê</v>
          </cell>
          <cell r="G477" t="str">
            <v>15/05/1988</v>
          </cell>
          <cell r="H477" t="str">
            <v>Quảng Nam</v>
          </cell>
          <cell r="I477" t="str">
            <v>Nữ</v>
          </cell>
          <cell r="J477" t="str">
            <v>Quản trị kinh doanh</v>
          </cell>
          <cell r="K477" t="str">
            <v>Quản trị kinh doanh</v>
          </cell>
          <cell r="L477">
            <v>60340102</v>
          </cell>
          <cell r="M477" t="str">
            <v>QH-2012-E</v>
          </cell>
          <cell r="N477" t="str">
            <v>K21-QTKD4</v>
          </cell>
          <cell r="O477" t="str">
            <v>Đánh giá sự thỏa mãn của doanh nghiệp đối với dịch vụ công tại Cục hải quan tỉnh Quảng Nam</v>
          </cell>
          <cell r="P477" t="str">
            <v>TS. Phạm Thị Liên</v>
          </cell>
          <cell r="Q477" t="str">
            <v xml:space="preserve"> Trường ĐH Kinh tế, ĐHQG Hà Nội</v>
          </cell>
          <cell r="S477" t="str">
            <v>2</v>
          </cell>
          <cell r="T477" t="str">
            <v>Đợt 2/2012</v>
          </cell>
          <cell r="V477" t="str">
            <v>3206/QĐ-ĐHKT ngày 12 tháng 8 năm 2014</v>
          </cell>
          <cell r="Z477" t="str">
            <v>1</v>
          </cell>
          <cell r="AA477" t="str">
            <v>Nguyễn Bích Lê, Sinh ngày 15/05/1988</v>
          </cell>
        </row>
        <row r="478">
          <cell r="A478">
            <v>477</v>
          </cell>
          <cell r="B478" t="str">
            <v>Nguyễn Thanh Liêm, Sinh ngày 26/04/1979</v>
          </cell>
          <cell r="C478">
            <v>12055440</v>
          </cell>
          <cell r="D478" t="str">
            <v xml:space="preserve">Nguyễn Thanh </v>
          </cell>
          <cell r="E478" t="str">
            <v>Liêm</v>
          </cell>
          <cell r="F478" t="str">
            <v>Nguyễn Thanh Liêm</v>
          </cell>
          <cell r="G478" t="str">
            <v>26/04/1979</v>
          </cell>
          <cell r="H478" t="str">
            <v xml:space="preserve">Đà Nẵng </v>
          </cell>
          <cell r="I478" t="str">
            <v>Nam</v>
          </cell>
          <cell r="J478" t="str">
            <v>Quản trị kinh doanh</v>
          </cell>
          <cell r="K478" t="str">
            <v>Quản trị kinh doanh</v>
          </cell>
          <cell r="L478">
            <v>60340102</v>
          </cell>
          <cell r="M478" t="str">
            <v>QH-2012-E</v>
          </cell>
          <cell r="N478" t="str">
            <v>K21-QTKD4</v>
          </cell>
          <cell r="O478" t="str">
            <v>Chiến lược kinh doanh Công ty TNHH Tín Cường Thành từ 2014 đến 2018</v>
          </cell>
          <cell r="P478" t="str">
            <v>PGS.TS. Trần Anh Tài</v>
          </cell>
          <cell r="Q478" t="str">
            <v xml:space="preserve"> Trường ĐH Kinh tế, ĐHQG Hà Nội</v>
          </cell>
          <cell r="S478" t="str">
            <v>2</v>
          </cell>
          <cell r="T478" t="str">
            <v>Đợt 2/2012</v>
          </cell>
          <cell r="V478" t="str">
            <v>3207/QĐ-ĐHKT ngày 12 tháng 8 năm 2014</v>
          </cell>
          <cell r="Z478" t="str">
            <v>1</v>
          </cell>
          <cell r="AA478" t="str">
            <v>Nguyễn Thanh Liêm, Sinh ngày 26/04/1979</v>
          </cell>
        </row>
        <row r="479">
          <cell r="A479">
            <v>478</v>
          </cell>
          <cell r="B479" t="str">
            <v>Nguyễn Đức Lợi, Sinh ngày 10/10/1989</v>
          </cell>
          <cell r="C479">
            <v>12055441</v>
          </cell>
          <cell r="D479" t="str">
            <v>Nguyễn Đức</v>
          </cell>
          <cell r="E479" t="str">
            <v>Lợi</v>
          </cell>
          <cell r="F479" t="str">
            <v>Nguyễn Đức Lợi</v>
          </cell>
          <cell r="G479" t="str">
            <v>10/10/1989</v>
          </cell>
          <cell r="H479" t="str">
            <v>Quảng Nam</v>
          </cell>
          <cell r="I479" t="str">
            <v>Nam</v>
          </cell>
          <cell r="J479" t="str">
            <v>Quản trị kinh doanh</v>
          </cell>
          <cell r="K479" t="str">
            <v>Quản trị kinh doanh</v>
          </cell>
          <cell r="L479">
            <v>60340102</v>
          </cell>
          <cell r="M479" t="str">
            <v>QH-2012-E</v>
          </cell>
          <cell r="N479" t="str">
            <v>K21-QTKD4</v>
          </cell>
          <cell r="O479" t="str">
            <v>Phát triển mô hình doanh nghiệp theo hình thức Nông - Doanh tại Huyện Điện Bàn - Tỉnh Quảng Nam</v>
          </cell>
          <cell r="P479" t="str">
            <v>TS. Đỗ Tiến Long</v>
          </cell>
          <cell r="Q479" t="str">
            <v xml:space="preserve"> Trường ĐH Kinh tế, ĐHQG Hà Nội</v>
          </cell>
          <cell r="S479" t="str">
            <v>2</v>
          </cell>
          <cell r="T479" t="str">
            <v>Đợt 2/2012</v>
          </cell>
          <cell r="V479" t="str">
            <v>3208/QĐ-ĐHKT ngày 12 tháng 8 năm 2014</v>
          </cell>
          <cell r="Z479" t="str">
            <v>1</v>
          </cell>
          <cell r="AA479" t="str">
            <v>Nguyễn Đức Lợi, Sinh ngày 10/10/1989</v>
          </cell>
        </row>
        <row r="480">
          <cell r="A480">
            <v>479</v>
          </cell>
          <cell r="B480" t="str">
            <v>Huỳnh Văn Lợi, Sinh ngày 29/08/1985</v>
          </cell>
          <cell r="C480">
            <v>12055442</v>
          </cell>
          <cell r="D480" t="str">
            <v>Huỳnh Văn</v>
          </cell>
          <cell r="E480" t="str">
            <v>Lợi</v>
          </cell>
          <cell r="F480" t="str">
            <v>Huỳnh Văn Lợi</v>
          </cell>
          <cell r="G480" t="str">
            <v>29/08/1985</v>
          </cell>
          <cell r="H480" t="str">
            <v>Quảng Nam</v>
          </cell>
          <cell r="I480" t="str">
            <v>Nam</v>
          </cell>
          <cell r="J480" t="str">
            <v>Quản trị kinh doanh</v>
          </cell>
          <cell r="K480" t="str">
            <v>Quản trị kinh doanh</v>
          </cell>
          <cell r="L480">
            <v>60340102</v>
          </cell>
          <cell r="M480" t="str">
            <v>QH-2012-E</v>
          </cell>
          <cell r="N480" t="str">
            <v>K21-QTKD4</v>
          </cell>
          <cell r="O480" t="str">
            <v>Ứng dụng hoạch định chiến lược trong xây dựng địa phương: Nghiên cứu điển hình tại huyện Duy Xuyên, tỉnh Quảng Nam</v>
          </cell>
          <cell r="P480" t="str">
            <v>PGS.TS. Hoàng Văn Bằng</v>
          </cell>
          <cell r="Q480" t="str">
            <v>Văn phòng chính phủ</v>
          </cell>
          <cell r="R480" t="str">
            <v>sua</v>
          </cell>
          <cell r="S480" t="str">
            <v>2</v>
          </cell>
          <cell r="T480" t="str">
            <v>Đợt 2/2012</v>
          </cell>
          <cell r="V480" t="str">
            <v>3209/QĐ-ĐHKT ngày 12 tháng 8 năm 2014</v>
          </cell>
          <cell r="Z480" t="str">
            <v>1</v>
          </cell>
          <cell r="AA480" t="str">
            <v>Huỳnh Văn Lợi, Sinh ngày 29/08/1985</v>
          </cell>
        </row>
        <row r="481">
          <cell r="A481">
            <v>480</v>
          </cell>
          <cell r="B481" t="str">
            <v>Nguyễn Thụy Ánh Ly, Sinh ngày 07/04/1990</v>
          </cell>
          <cell r="C481">
            <v>12055443</v>
          </cell>
          <cell r="D481" t="str">
            <v>Nguyễn Thụy Ánh</v>
          </cell>
          <cell r="E481" t="str">
            <v>Ly</v>
          </cell>
          <cell r="F481" t="str">
            <v>Nguyễn Thụy Ánh Ly</v>
          </cell>
          <cell r="G481" t="str">
            <v>07/04/1990</v>
          </cell>
          <cell r="H481" t="str">
            <v>Quảng Nam</v>
          </cell>
          <cell r="I481" t="str">
            <v>Nữ</v>
          </cell>
          <cell r="J481" t="str">
            <v>Quản trị kinh doanh</v>
          </cell>
          <cell r="K481" t="str">
            <v>Quản trị kinh doanh</v>
          </cell>
          <cell r="L481">
            <v>60340102</v>
          </cell>
          <cell r="M481" t="str">
            <v>QH-2012-E</v>
          </cell>
          <cell r="N481" t="str">
            <v>K21-QTKD4</v>
          </cell>
          <cell r="O481" t="str">
            <v>Xây dựng chiến lược phát triển cơ sở đào tạo tại miền Trung của Trường Đại học Nội vụ Hà Nội đến năm 2020</v>
          </cell>
          <cell r="P481" t="str">
            <v>TS. Đỗ Tiến Long</v>
          </cell>
          <cell r="Q481" t="str">
            <v xml:space="preserve"> Trường ĐH Kinh tế, ĐHQG Hà Nội</v>
          </cell>
          <cell r="S481" t="str">
            <v>2</v>
          </cell>
          <cell r="T481" t="str">
            <v>Đợt 2/2012</v>
          </cell>
          <cell r="V481" t="str">
            <v>3210/QĐ-ĐHKT ngày 12 tháng 8 năm 2014</v>
          </cell>
          <cell r="Z481" t="str">
            <v>1</v>
          </cell>
          <cell r="AA481" t="str">
            <v>Nguyễn Thụy Ánh Ly, Sinh ngày 07/04/1990</v>
          </cell>
        </row>
        <row r="482">
          <cell r="A482">
            <v>481</v>
          </cell>
          <cell r="B482" t="str">
            <v>Nguyễn Minh Nam, Sinh ngày 01/11/1977</v>
          </cell>
          <cell r="C482">
            <v>12055444</v>
          </cell>
          <cell r="D482" t="str">
            <v xml:space="preserve">Nguyễn Minh </v>
          </cell>
          <cell r="E482" t="str">
            <v>Nam</v>
          </cell>
          <cell r="F482" t="str">
            <v>Nguyễn Minh Nam</v>
          </cell>
          <cell r="G482" t="str">
            <v>01/11/1977</v>
          </cell>
          <cell r="H482" t="str">
            <v>Quảng Nam</v>
          </cell>
          <cell r="I482" t="str">
            <v>Nam</v>
          </cell>
          <cell r="J482" t="str">
            <v>Quản trị kinh doanh</v>
          </cell>
          <cell r="K482" t="str">
            <v>Quản trị kinh doanh</v>
          </cell>
          <cell r="L482">
            <v>60340102</v>
          </cell>
          <cell r="M482" t="str">
            <v>QH-2012-E</v>
          </cell>
          <cell r="N482" t="str">
            <v>K21-QTKD4</v>
          </cell>
          <cell r="O482" t="str">
            <v>Ứng dụng hoạch định chiến lược trong xây dựng chiến lược Phát triển kinh tế xã hội địa phương: Nghiên cứu điển hình tại thành phố Tam Kỳ, tỉnh Quảng Nam</v>
          </cell>
          <cell r="P482" t="str">
            <v>PGS.TS. Hoàng Văn Hải</v>
          </cell>
          <cell r="Q482" t="str">
            <v xml:space="preserve"> Trường ĐH Kinh tế, ĐHQG Hà Nội</v>
          </cell>
          <cell r="R482">
            <v>1</v>
          </cell>
          <cell r="S482" t="str">
            <v>2</v>
          </cell>
          <cell r="T482" t="str">
            <v>Đợt 2/2012</v>
          </cell>
          <cell r="V482" t="str">
            <v>3211/QĐ-ĐHKT ngày 12 tháng 8 năm 2014</v>
          </cell>
          <cell r="Z482" t="str">
            <v>1</v>
          </cell>
          <cell r="AA482" t="str">
            <v>Nguyễn Minh Nam, Sinh ngày 01/11/1977</v>
          </cell>
        </row>
        <row r="483">
          <cell r="A483">
            <v>482</v>
          </cell>
          <cell r="B483" t="str">
            <v>Lưu Thị Hoàng Ngọc, Sinh ngày 02/04/1981</v>
          </cell>
          <cell r="C483">
            <v>12055445</v>
          </cell>
          <cell r="D483" t="str">
            <v xml:space="preserve">Lưu Thị Hoàng </v>
          </cell>
          <cell r="E483" t="str">
            <v>Ngọc</v>
          </cell>
          <cell r="F483" t="str">
            <v>Lưu Thị Hoàng Ngọc</v>
          </cell>
          <cell r="G483" t="str">
            <v>02/04/1981</v>
          </cell>
          <cell r="H483" t="str">
            <v>Đà Nẵng</v>
          </cell>
          <cell r="I483" t="str">
            <v>Nữ</v>
          </cell>
          <cell r="J483" t="str">
            <v>Quản trị kinh doanh</v>
          </cell>
          <cell r="K483" t="str">
            <v>Quản trị kinh doanh</v>
          </cell>
          <cell r="L483">
            <v>60340102</v>
          </cell>
          <cell r="M483" t="str">
            <v>QH-2012-E</v>
          </cell>
          <cell r="N483" t="str">
            <v>K21-QTKD4</v>
          </cell>
          <cell r="O483" t="str">
            <v>Tạo động lực làm việc tại Xí nghiệp chế biến Lâm sản Hòa Nhơn</v>
          </cell>
          <cell r="P483" t="str">
            <v>TS. Nguyễn Quốc Việt</v>
          </cell>
          <cell r="Q483" t="str">
            <v xml:space="preserve"> Trường ĐH Kinh tế, ĐHQG Hà Nội</v>
          </cell>
          <cell r="S483" t="str">
            <v>2</v>
          </cell>
          <cell r="T483" t="str">
            <v>Đợt 2/2012</v>
          </cell>
          <cell r="V483" t="str">
            <v>3212/QĐ-ĐHKT ngày 12 tháng 8 năm 2014</v>
          </cell>
          <cell r="Z483" t="str">
            <v>1</v>
          </cell>
          <cell r="AA483" t="str">
            <v>Lưu Thị Hoàng Ngọc, Sinh ngày 02/04/1981</v>
          </cell>
        </row>
        <row r="484">
          <cell r="A484">
            <v>618</v>
          </cell>
          <cell r="B484" t="str">
            <v>Lê Thị Vinh, Sinh ngày 20/10/1985</v>
          </cell>
          <cell r="C484">
            <v>12055573</v>
          </cell>
          <cell r="D484" t="str">
            <v xml:space="preserve">Lê Thị </v>
          </cell>
          <cell r="E484" t="str">
            <v>Vinh</v>
          </cell>
          <cell r="F484" t="str">
            <v>Lê Thị Vinh</v>
          </cell>
          <cell r="G484" t="str">
            <v>20/10/1985</v>
          </cell>
          <cell r="H484" t="str">
            <v>Thanh Hóa</v>
          </cell>
          <cell r="I484" t="str">
            <v>Nữ</v>
          </cell>
          <cell r="J484" t="str">
            <v>Quản trị kinh doanh</v>
          </cell>
          <cell r="K484" t="str">
            <v>Quản trị kinh doanh</v>
          </cell>
          <cell r="L484">
            <v>60340102</v>
          </cell>
          <cell r="M484" t="str">
            <v>QH-2012-E</v>
          </cell>
          <cell r="N484" t="str">
            <v>K21-QTKD2</v>
          </cell>
          <cell r="O484" t="str">
            <v>Các yếu tố ảnh hưởng đến sự hài lòng của nhân viên tại Công ty cổ phần Thuốc Traphaco</v>
          </cell>
          <cell r="P484" t="str">
            <v>TS. Trần Văn Trang</v>
          </cell>
          <cell r="Q484" t="str">
            <v>Trường ĐH Thương Mại</v>
          </cell>
          <cell r="R484" t="str">
            <v>ok</v>
          </cell>
          <cell r="S484" t="str">
            <v>2</v>
          </cell>
          <cell r="T484" t="str">
            <v>Đợt 2/2012</v>
          </cell>
          <cell r="V484" t="str">
            <v>3876/QĐ-ĐHKT ngày 03 tháng 10 năm 2014</v>
          </cell>
          <cell r="Z484" t="str">
            <v>3</v>
          </cell>
          <cell r="AA484" t="str">
            <v>Lê Thị Vinh, Sinh ngày 20/10/1985</v>
          </cell>
        </row>
        <row r="485">
          <cell r="A485">
            <v>484</v>
          </cell>
          <cell r="B485" t="str">
            <v>Lâm Phước Thiện Nhân, Sinh ngày 21/02/1983</v>
          </cell>
          <cell r="C485">
            <v>12055447</v>
          </cell>
          <cell r="D485" t="str">
            <v>Lâm Phước Thiện</v>
          </cell>
          <cell r="E485" t="str">
            <v>Nhân</v>
          </cell>
          <cell r="F485" t="str">
            <v>Lâm Phước Thiện Nhân</v>
          </cell>
          <cell r="G485" t="str">
            <v>21/02/1983</v>
          </cell>
          <cell r="H485" t="str">
            <v>Đà Nẵng</v>
          </cell>
          <cell r="I485" t="str">
            <v>Nữ</v>
          </cell>
          <cell r="J485" t="str">
            <v>Quản trị kinh doanh</v>
          </cell>
          <cell r="K485" t="str">
            <v>Quản trị kinh doanh</v>
          </cell>
          <cell r="L485">
            <v>60340102</v>
          </cell>
          <cell r="M485" t="str">
            <v>QH-2012-E</v>
          </cell>
          <cell r="N485" t="str">
            <v>K21-QTKD4</v>
          </cell>
          <cell r="O485" t="str">
            <v>Đào tạo và phát triển nguồn nhân lực tại Công ty TNHH Tiến Thắng</v>
          </cell>
          <cell r="P485" t="str">
            <v>PGS.TS. Đỗ Minh Cương</v>
          </cell>
          <cell r="Q485" t="str">
            <v xml:space="preserve"> Trường ĐH Kinh tế, ĐHQG Hà Nội</v>
          </cell>
          <cell r="S485" t="str">
            <v>2</v>
          </cell>
          <cell r="T485" t="str">
            <v>Đợt 2/2012</v>
          </cell>
          <cell r="V485" t="str">
            <v>3214/QĐ-ĐHKT ngày 12 tháng 8 năm 2014</v>
          </cell>
          <cell r="Z485" t="str">
            <v>1</v>
          </cell>
          <cell r="AA485" t="str">
            <v>Lâm Phước Thiện Nhân, Sinh ngày 21/02/1983</v>
          </cell>
        </row>
        <row r="486">
          <cell r="A486">
            <v>485</v>
          </cell>
          <cell r="B486" t="str">
            <v>Huỳnh Thị Kim Phượng, Sinh ngày 04/07/1972</v>
          </cell>
          <cell r="C486">
            <v>12055448</v>
          </cell>
          <cell r="D486" t="str">
            <v>Huỳnh Thị Kim</v>
          </cell>
          <cell r="E486" t="str">
            <v>Phượng</v>
          </cell>
          <cell r="F486" t="str">
            <v>Huỳnh Thị Kim Phượng</v>
          </cell>
          <cell r="G486" t="str">
            <v>04/07/1972</v>
          </cell>
          <cell r="H486" t="str">
            <v>Đà Nẵng</v>
          </cell>
          <cell r="I486" t="str">
            <v>Nữ</v>
          </cell>
          <cell r="J486" t="str">
            <v>Quản trị kinh doanh</v>
          </cell>
          <cell r="K486" t="str">
            <v>Quản trị kinh doanh</v>
          </cell>
          <cell r="L486">
            <v>60340102</v>
          </cell>
          <cell r="M486" t="str">
            <v>QH-2012-E</v>
          </cell>
          <cell r="N486" t="str">
            <v>K21-QTKD4</v>
          </cell>
          <cell r="O486" t="str">
            <v>Kiểm soát thu, chi ngân sách tại quận Ngũ Hành Sơn, Thành phố Đà Nẵng</v>
          </cell>
          <cell r="P486" t="str">
            <v>TS. Trần Đức Vui</v>
          </cell>
          <cell r="Q486" t="str">
            <v xml:space="preserve"> Trường ĐH Kinh tế, ĐHQG Hà Nội</v>
          </cell>
          <cell r="S486" t="str">
            <v>2</v>
          </cell>
          <cell r="T486" t="str">
            <v>Đợt 2/2012</v>
          </cell>
          <cell r="V486" t="str">
            <v>3215/QĐ-ĐHKT ngày 12 tháng 8 năm 2014</v>
          </cell>
          <cell r="Z486" t="str">
            <v>1</v>
          </cell>
          <cell r="AA486" t="str">
            <v>Huỳnh Thị Kim Phượng, Sinh ngày 04/07/1972</v>
          </cell>
        </row>
        <row r="487">
          <cell r="A487">
            <v>486</v>
          </cell>
          <cell r="B487" t="str">
            <v>Lương Vinh Quang, Sinh ngày 10/10/1984</v>
          </cell>
          <cell r="C487">
            <v>12055449</v>
          </cell>
          <cell r="D487" t="str">
            <v xml:space="preserve">Lương Vinh </v>
          </cell>
          <cell r="E487" t="str">
            <v>Quang</v>
          </cell>
          <cell r="F487" t="str">
            <v>Lương Vinh Quang</v>
          </cell>
          <cell r="G487" t="str">
            <v>10/10/1984</v>
          </cell>
          <cell r="H487" t="str">
            <v>Quảng Nam</v>
          </cell>
          <cell r="I487" t="str">
            <v>Nam</v>
          </cell>
          <cell r="J487" t="str">
            <v>Quản trị kinh doanh</v>
          </cell>
          <cell r="K487" t="str">
            <v>Quản trị kinh doanh</v>
          </cell>
          <cell r="L487">
            <v>60340102</v>
          </cell>
          <cell r="M487" t="str">
            <v>QH-2012-E</v>
          </cell>
          <cell r="N487" t="str">
            <v>K21-QTKD4</v>
          </cell>
          <cell r="O487" t="str">
            <v>Vận dụng triết lý đạo phật trong việc xây dựng văn hóa doanh nghiệp của Tập đoàn Hoa Sen</v>
          </cell>
          <cell r="P487" t="str">
            <v>PGS.TS. Đỗ Minh Cương</v>
          </cell>
          <cell r="Q487" t="str">
            <v xml:space="preserve"> Trường ĐH Kinh tế, ĐHQG Hà Nội</v>
          </cell>
          <cell r="S487" t="str">
            <v>2</v>
          </cell>
          <cell r="T487" t="str">
            <v>Đợt 2/2012</v>
          </cell>
          <cell r="V487" t="str">
            <v>3216/QĐ-ĐHKT ngày 12 tháng 8 năm 2014</v>
          </cell>
          <cell r="Z487" t="str">
            <v>1</v>
          </cell>
          <cell r="AA487" t="str">
            <v>Lương Vinh Quang, Sinh ngày 10/10/1984</v>
          </cell>
        </row>
        <row r="488">
          <cell r="A488">
            <v>487</v>
          </cell>
          <cell r="B488" t="str">
            <v>Trương Thị Lệ Thanh, Sinh ngày 03/03/1988</v>
          </cell>
          <cell r="C488">
            <v>12055450</v>
          </cell>
          <cell r="D488" t="str">
            <v>Trương Thị Lệ</v>
          </cell>
          <cell r="E488" t="str">
            <v>Thanh</v>
          </cell>
          <cell r="F488" t="str">
            <v>Trương Thị Lệ Thanh</v>
          </cell>
          <cell r="G488" t="str">
            <v>03/03/1988</v>
          </cell>
          <cell r="H488" t="str">
            <v>Quảng Bình</v>
          </cell>
          <cell r="I488" t="str">
            <v>Nữ</v>
          </cell>
          <cell r="J488" t="str">
            <v>Quản trị kinh doanh</v>
          </cell>
          <cell r="K488" t="str">
            <v>Quản trị kinh doanh</v>
          </cell>
          <cell r="L488">
            <v>60340102</v>
          </cell>
          <cell r="M488" t="str">
            <v>QH-2012-E</v>
          </cell>
          <cell r="N488" t="str">
            <v>K21-QTKD4</v>
          </cell>
          <cell r="O488" t="str">
            <v>Tạo động lực người lao động tại Ngân hàng TMCP Nam Việt - Chi nhánh Đà Nẵng</v>
          </cell>
          <cell r="P488" t="str">
            <v>PGS.TS. Lê Quân</v>
          </cell>
          <cell r="Q488" t="str">
            <v>ĐHQG Hà Nội</v>
          </cell>
          <cell r="S488" t="str">
            <v>2</v>
          </cell>
          <cell r="T488" t="str">
            <v>Đợt 2/2012</v>
          </cell>
          <cell r="V488" t="str">
            <v>3217/QĐ-ĐHKT ngày 12 tháng 8 năm 2014</v>
          </cell>
          <cell r="Z488" t="str">
            <v>1</v>
          </cell>
          <cell r="AA488" t="str">
            <v>Trương Thị Lệ Thanh, Sinh ngày 03/03/1988</v>
          </cell>
        </row>
        <row r="489">
          <cell r="A489">
            <v>488</v>
          </cell>
          <cell r="B489" t="str">
            <v>Lê Thị Hồng Thắm, Sinh ngày 16/01/1975</v>
          </cell>
          <cell r="C489">
            <v>12055451</v>
          </cell>
          <cell r="D489" t="str">
            <v>Lê Thị Hồng</v>
          </cell>
          <cell r="E489" t="str">
            <v>Thắm</v>
          </cell>
          <cell r="F489" t="str">
            <v>Lê Thị Hồng Thắm</v>
          </cell>
          <cell r="G489" t="str">
            <v>16/01/1975</v>
          </cell>
          <cell r="H489" t="str">
            <v>Hà Tĩnh</v>
          </cell>
          <cell r="I489" t="str">
            <v>Nữ</v>
          </cell>
          <cell r="J489" t="str">
            <v>Quản trị kinh doanh</v>
          </cell>
          <cell r="K489" t="str">
            <v>Quản trị kinh doanh</v>
          </cell>
          <cell r="L489">
            <v>60340102</v>
          </cell>
          <cell r="M489" t="str">
            <v>QH-2012-E</v>
          </cell>
          <cell r="N489" t="str">
            <v>K21-QTKD4</v>
          </cell>
          <cell r="O489" t="str">
            <v>Kiểm soát rủi ro tín dụng trong cho vay doanh nghiệp tại Ngân hàng TMCP Đầu tư &amp; Phát triển Việt Nam - Chi nhánh Đà Nẵng</v>
          </cell>
          <cell r="P489" t="str">
            <v>TS. Trần Đức Vui</v>
          </cell>
          <cell r="Q489" t="str">
            <v xml:space="preserve"> Trường ĐH Kinh tế, ĐHQG Hà Nội</v>
          </cell>
          <cell r="S489" t="str">
            <v>2</v>
          </cell>
          <cell r="T489" t="str">
            <v>Đợt 2/2012</v>
          </cell>
          <cell r="V489" t="str">
            <v>3218/QĐ-ĐHKT ngày 12 tháng 8 năm 2014</v>
          </cell>
          <cell r="Z489" t="str">
            <v>1</v>
          </cell>
          <cell r="AA489" t="str">
            <v>Lê Thị Hồng Thắm, Sinh ngày 16/01/1975</v>
          </cell>
        </row>
        <row r="490">
          <cell r="A490">
            <v>489</v>
          </cell>
          <cell r="B490" t="str">
            <v>Đoàn Ngọc Thắng, Sinh ngày 30/04/1980</v>
          </cell>
          <cell r="C490">
            <v>12055452</v>
          </cell>
          <cell r="D490" t="str">
            <v xml:space="preserve">Đoàn Ngọc </v>
          </cell>
          <cell r="E490" t="str">
            <v>Thắng</v>
          </cell>
          <cell r="F490" t="str">
            <v>Đoàn Ngọc Thắng</v>
          </cell>
          <cell r="G490" t="str">
            <v>30/04/1980</v>
          </cell>
          <cell r="H490" t="str">
            <v>Hải Phòng</v>
          </cell>
          <cell r="I490" t="str">
            <v>Nam</v>
          </cell>
          <cell r="J490" t="str">
            <v>Quản trị kinh doanh</v>
          </cell>
          <cell r="K490" t="str">
            <v>Quản trị kinh doanh</v>
          </cell>
          <cell r="L490">
            <v>60340102</v>
          </cell>
          <cell r="M490" t="str">
            <v>QH-2012-E</v>
          </cell>
          <cell r="N490" t="str">
            <v>K21-QTKD4</v>
          </cell>
          <cell r="O490" t="str">
            <v>Áp dụng quản trị tinh gọn tại Ban Giải tỏa đền bù các dự án đầu tư xây dựng số 1 Đà Nẵng</v>
          </cell>
          <cell r="P490" t="str">
            <v>TS. Nguyễn Đăng Minh</v>
          </cell>
          <cell r="Q490" t="str">
            <v xml:space="preserve"> Trường ĐH Kinh tế, ĐHQG Hà Nội</v>
          </cell>
          <cell r="S490" t="str">
            <v>2</v>
          </cell>
          <cell r="T490" t="str">
            <v>Đợt 2/2012</v>
          </cell>
          <cell r="V490" t="str">
            <v>3219/QĐ-ĐHKT ngày 12 tháng 8 năm 2014</v>
          </cell>
          <cell r="Z490" t="str">
            <v>1</v>
          </cell>
          <cell r="AA490" t="str">
            <v>Đoàn Ngọc Thắng, Sinh ngày 30/04/1980</v>
          </cell>
        </row>
        <row r="491">
          <cell r="A491">
            <v>490</v>
          </cell>
          <cell r="B491" t="str">
            <v>Trần Thị Hồng Thọ, Sinh ngày 16/10/1982</v>
          </cell>
          <cell r="C491">
            <v>12055453</v>
          </cell>
          <cell r="D491" t="str">
            <v>Trần Thị Hồng</v>
          </cell>
          <cell r="E491" t="str">
            <v>Thọ</v>
          </cell>
          <cell r="F491" t="str">
            <v>Trần Thị Hồng Thọ</v>
          </cell>
          <cell r="G491" t="str">
            <v>16/10/1982</v>
          </cell>
          <cell r="H491" t="str">
            <v>Đà Nẵng</v>
          </cell>
          <cell r="I491" t="str">
            <v>Nữ</v>
          </cell>
          <cell r="J491" t="str">
            <v>Quản trị kinh doanh</v>
          </cell>
          <cell r="K491" t="str">
            <v>Quản trị kinh doanh</v>
          </cell>
          <cell r="L491">
            <v>60340102</v>
          </cell>
          <cell r="M491" t="str">
            <v>QH-2012-E</v>
          </cell>
          <cell r="N491" t="str">
            <v>K21-QTKD4</v>
          </cell>
          <cell r="O491" t="str">
            <v>Công tác đào tạo nhân lực tại công ty TNHH MTV Lọc - Hóa Dầu Bình Sơn</v>
          </cell>
          <cell r="P491" t="str">
            <v>TS. Nguyễn Thị Minh Nhàn</v>
          </cell>
          <cell r="Q491" t="str">
            <v>Trường ĐH Thương Mại</v>
          </cell>
          <cell r="S491" t="str">
            <v>2</v>
          </cell>
          <cell r="T491" t="str">
            <v>Đợt 2/2012</v>
          </cell>
          <cell r="V491" t="str">
            <v>3220/QĐ-ĐHKT ngày 12 tháng 8 năm 2014</v>
          </cell>
          <cell r="Z491" t="str">
            <v>1</v>
          </cell>
          <cell r="AA491" t="str">
            <v>Trần Thị Hồng Thọ, Sinh ngày 16/10/1982</v>
          </cell>
        </row>
        <row r="492">
          <cell r="A492">
            <v>491</v>
          </cell>
          <cell r="B492" t="str">
            <v>Nguyễn Anh Thuận, Sinh ngày 13/08/1989</v>
          </cell>
          <cell r="C492">
            <v>12055454</v>
          </cell>
          <cell r="D492" t="str">
            <v xml:space="preserve">Nguyễn Anh </v>
          </cell>
          <cell r="E492" t="str">
            <v>Thuận</v>
          </cell>
          <cell r="F492" t="str">
            <v>Nguyễn Anh Thuận</v>
          </cell>
          <cell r="G492" t="str">
            <v>13/08/1989</v>
          </cell>
          <cell r="H492" t="str">
            <v>Quảng Nam</v>
          </cell>
          <cell r="I492" t="str">
            <v>Nam</v>
          </cell>
          <cell r="J492" t="str">
            <v>Quản trị kinh doanh</v>
          </cell>
          <cell r="K492" t="str">
            <v>Quản trị kinh doanh</v>
          </cell>
          <cell r="L492">
            <v>60340102</v>
          </cell>
          <cell r="M492" t="str">
            <v>QH-2012-E</v>
          </cell>
          <cell r="N492" t="str">
            <v>K21-QTKD4</v>
          </cell>
          <cell r="O492" t="str">
            <v>Phát triển thương hiệu Trường Đại học Phan Châu Trinh</v>
          </cell>
          <cell r="P492" t="str">
            <v>TS. Hoàng Thanh Tùng</v>
          </cell>
          <cell r="Q492" t="str">
            <v>Trường ĐH Lao động - Xã hội</v>
          </cell>
          <cell r="S492" t="str">
            <v>2</v>
          </cell>
          <cell r="T492" t="str">
            <v>Đợt 2/2012</v>
          </cell>
          <cell r="V492" t="str">
            <v>3221/QĐ-ĐHKT ngày 12 tháng 8 năm 2014</v>
          </cell>
          <cell r="Z492" t="str">
            <v>1</v>
          </cell>
          <cell r="AA492" t="str">
            <v>Nguyễn Anh Thuận, Sinh ngày 13/08/1989</v>
          </cell>
        </row>
        <row r="493">
          <cell r="A493">
            <v>492</v>
          </cell>
          <cell r="B493" t="str">
            <v>Nguyễn Uyên Thục, Sinh ngày 06/02/1989</v>
          </cell>
          <cell r="C493">
            <v>12055455</v>
          </cell>
          <cell r="D493" t="str">
            <v>Nguyễn Uyên</v>
          </cell>
          <cell r="E493" t="str">
            <v>Thục</v>
          </cell>
          <cell r="F493" t="str">
            <v>Nguyễn Uyên Thục</v>
          </cell>
          <cell r="G493" t="str">
            <v>06/02/1989</v>
          </cell>
          <cell r="H493" t="str">
            <v>Đà Nẵng</v>
          </cell>
          <cell r="I493" t="str">
            <v>Nữ</v>
          </cell>
          <cell r="J493" t="str">
            <v>Quản trị kinh doanh</v>
          </cell>
          <cell r="K493" t="str">
            <v>Quản trị kinh doanh</v>
          </cell>
          <cell r="L493">
            <v>60340102</v>
          </cell>
          <cell r="M493" t="str">
            <v>QH-2012-E</v>
          </cell>
          <cell r="N493" t="str">
            <v>K21-QTKD4</v>
          </cell>
          <cell r="O493" t="str">
            <v>Hoàn thiện hệ thống kênh phân phối sản phẩm tại Công ty Dược phẩm AAA - Chi nhánh Đà Nẵng</v>
          </cell>
          <cell r="P493" t="str">
            <v>TS. Phạm Hùng Tiến</v>
          </cell>
          <cell r="Q493" t="str">
            <v xml:space="preserve"> Trường ĐH Kinh tế, ĐHQG Hà Nội</v>
          </cell>
          <cell r="S493" t="str">
            <v>2</v>
          </cell>
          <cell r="T493" t="str">
            <v>Đợt 2/2012</v>
          </cell>
          <cell r="V493" t="str">
            <v>3222/QĐ-ĐHKT ngày 12 tháng 8 năm 2014</v>
          </cell>
          <cell r="Z493" t="str">
            <v>1</v>
          </cell>
          <cell r="AA493" t="str">
            <v>Nguyễn Uyên Thục, Sinh ngày 06/02/1989</v>
          </cell>
        </row>
        <row r="494">
          <cell r="A494">
            <v>493</v>
          </cell>
          <cell r="B494" t="str">
            <v>Ngô Thị Hồng Thủy, Sinh ngày 11/05/1975</v>
          </cell>
          <cell r="C494">
            <v>12055456</v>
          </cell>
          <cell r="D494" t="str">
            <v>Ngô Thị Hồng</v>
          </cell>
          <cell r="E494" t="str">
            <v>Thủy</v>
          </cell>
          <cell r="F494" t="str">
            <v>Ngô Thị Hồng Thủy</v>
          </cell>
          <cell r="G494" t="str">
            <v>11/05/1975</v>
          </cell>
          <cell r="H494" t="str">
            <v>Đà Nẵng</v>
          </cell>
          <cell r="I494" t="str">
            <v>Nữ</v>
          </cell>
          <cell r="J494" t="str">
            <v>Quản trị kinh doanh</v>
          </cell>
          <cell r="K494" t="str">
            <v>Quản trị kinh doanh</v>
          </cell>
          <cell r="L494">
            <v>60340102</v>
          </cell>
          <cell r="M494" t="str">
            <v>QH-2012-E</v>
          </cell>
          <cell r="N494" t="str">
            <v>K21-QTKD4</v>
          </cell>
          <cell r="O494" t="str">
            <v>Đào tạo cán bộ lãnh đạo, quản lý tại Công ty cổ phần - Tổng công ty Miền Trung</v>
          </cell>
          <cell r="P494" t="str">
            <v>PGS.TS. Lê Quân</v>
          </cell>
          <cell r="Q494" t="str">
            <v>ĐHQG Hà Nội</v>
          </cell>
          <cell r="S494" t="str">
            <v>2</v>
          </cell>
          <cell r="T494" t="str">
            <v>Đợt 2/2012</v>
          </cell>
          <cell r="V494" t="str">
            <v>3223/QĐ-ĐHKT ngày 12 tháng 8 năm 2014</v>
          </cell>
          <cell r="Z494" t="str">
            <v>1</v>
          </cell>
          <cell r="AA494" t="str">
            <v>Ngô Thị Hồng Thủy, Sinh ngày 11/05/1975</v>
          </cell>
        </row>
        <row r="495">
          <cell r="A495">
            <v>494</v>
          </cell>
          <cell r="B495" t="str">
            <v>Hồ Thị Thanh Thủy, Sinh ngày 12/05/1979</v>
          </cell>
          <cell r="C495">
            <v>12055457</v>
          </cell>
          <cell r="D495" t="str">
            <v>Hồ Thị Thanh</v>
          </cell>
          <cell r="E495" t="str">
            <v>Thủy</v>
          </cell>
          <cell r="F495" t="str">
            <v>Hồ Thị Thanh Thủy</v>
          </cell>
          <cell r="G495" t="str">
            <v>12/05/1979</v>
          </cell>
          <cell r="H495" t="str">
            <v>Đà Nẵng</v>
          </cell>
          <cell r="I495" t="str">
            <v>Nữ</v>
          </cell>
          <cell r="J495" t="str">
            <v>Quản trị kinh doanh</v>
          </cell>
          <cell r="K495" t="str">
            <v>Quản trị kinh doanh</v>
          </cell>
          <cell r="L495">
            <v>60340102</v>
          </cell>
          <cell r="M495" t="str">
            <v>QH-2012-E</v>
          </cell>
          <cell r="N495" t="str">
            <v>K21-QTKD4</v>
          </cell>
          <cell r="O495" t="str">
            <v>Đào tạo và phát triển nguồn nhân lực tại Đài khí tượng thủy văn khu vực Trung Trung Bộ</v>
          </cell>
          <cell r="P495" t="str">
            <v>PGS.TS. Nguyễn Xuân Thiên</v>
          </cell>
          <cell r="Q495" t="str">
            <v xml:space="preserve"> Trường ĐH Kinh tế, ĐHQG Hà Nội</v>
          </cell>
          <cell r="S495" t="str">
            <v>2</v>
          </cell>
          <cell r="T495" t="str">
            <v>Đợt 2/2012</v>
          </cell>
          <cell r="V495" t="str">
            <v>3224/QĐ-ĐHKT ngày 12 tháng 8 năm 2014</v>
          </cell>
          <cell r="Z495" t="str">
            <v>1</v>
          </cell>
          <cell r="AA495" t="str">
            <v>Hồ Thị Thanh Thủy, Sinh ngày 12/05/1979</v>
          </cell>
        </row>
        <row r="496">
          <cell r="A496">
            <v>495</v>
          </cell>
          <cell r="B496" t="str">
            <v>Nguyễn Đôn Ái Thư, Sinh ngày 18/03/1984</v>
          </cell>
          <cell r="C496">
            <v>12055458</v>
          </cell>
          <cell r="D496" t="str">
            <v>Nguyễn Đôn Ái</v>
          </cell>
          <cell r="E496" t="str">
            <v>Thư</v>
          </cell>
          <cell r="F496" t="str">
            <v>Nguyễn Đôn Ái Thư</v>
          </cell>
          <cell r="G496" t="str">
            <v>18/03/1984</v>
          </cell>
          <cell r="H496" t="str">
            <v>Đà Nẵng</v>
          </cell>
          <cell r="I496" t="str">
            <v>Nữ</v>
          </cell>
          <cell r="J496" t="str">
            <v>Quản trị kinh doanh</v>
          </cell>
          <cell r="K496" t="str">
            <v>Quản trị kinh doanh</v>
          </cell>
          <cell r="L496">
            <v>60340102</v>
          </cell>
          <cell r="M496" t="str">
            <v>QH-2012-E</v>
          </cell>
          <cell r="N496" t="str">
            <v>K21-QTKD4</v>
          </cell>
          <cell r="O496" t="str">
            <v>Đánh giá nhân viên tại Ngân hàng TMCP Đầu tư và Phát triển Việt Nam - Chi nhánh Đà Nẵng</v>
          </cell>
          <cell r="P496" t="str">
            <v>PGS.TS. Nguyễn Văn Định</v>
          </cell>
          <cell r="Q496" t="str">
            <v>Khoa Quốc tế, ĐHQG Hà Nội</v>
          </cell>
          <cell r="S496" t="str">
            <v>2</v>
          </cell>
          <cell r="T496" t="str">
            <v>Đợt 2/2012</v>
          </cell>
          <cell r="V496" t="str">
            <v>3225/QĐ-ĐHKT ngày 12 tháng 8 năm 2014</v>
          </cell>
          <cell r="Z496" t="str">
            <v>1</v>
          </cell>
          <cell r="AA496" t="str">
            <v>Nguyễn Đôn Ái Thư, Sinh ngày 18/03/1984</v>
          </cell>
        </row>
        <row r="497">
          <cell r="A497">
            <v>496</v>
          </cell>
          <cell r="B497" t="str">
            <v>Trương Thị Hương Trà, Sinh ngày 05/06/1972</v>
          </cell>
          <cell r="C497">
            <v>12055459</v>
          </cell>
          <cell r="D497" t="str">
            <v>Trương Thị Hươn</v>
          </cell>
          <cell r="E497" t="str">
            <v>Trà</v>
          </cell>
          <cell r="F497" t="str">
            <v>Trương Thị Hương Trà</v>
          </cell>
          <cell r="G497" t="str">
            <v>05/06/1972</v>
          </cell>
          <cell r="H497" t="str">
            <v>Hà Nội</v>
          </cell>
          <cell r="I497" t="str">
            <v>Nữ</v>
          </cell>
          <cell r="J497" t="str">
            <v>Quản trị kinh doanh</v>
          </cell>
          <cell r="K497" t="str">
            <v>Quản trị kinh doanh</v>
          </cell>
          <cell r="L497">
            <v>60340102</v>
          </cell>
          <cell r="M497" t="str">
            <v>QH-2012-E</v>
          </cell>
          <cell r="N497" t="str">
            <v>K21-QTKD4</v>
          </cell>
          <cell r="O497" t="str">
            <v>Tạo động lực làm việc tại Ngân hàng TMCP Đầu tư và Phát triển Việt Nam - Chi nhánh Đà Nẵng</v>
          </cell>
          <cell r="P497" t="str">
            <v>TS. Đỗ Xuân Trường</v>
          </cell>
          <cell r="Q497" t="str">
            <v xml:space="preserve"> Trường ĐH Kinh tế, ĐHQG Hà Nội</v>
          </cell>
          <cell r="S497" t="str">
            <v>2</v>
          </cell>
          <cell r="T497" t="str">
            <v>Đợt 2/2012</v>
          </cell>
          <cell r="V497" t="str">
            <v>3226/QĐ-ĐHKT ngày 12 tháng 8 năm 2014</v>
          </cell>
          <cell r="Z497" t="str">
            <v>1</v>
          </cell>
          <cell r="AA497" t="str">
            <v>Trương Thị Hương Trà, Sinh ngày 05/06/1972</v>
          </cell>
        </row>
        <row r="498">
          <cell r="A498">
            <v>497</v>
          </cell>
          <cell r="B498" t="str">
            <v>Nguyễn Văn Trung, Sinh ngày 01/03/1976</v>
          </cell>
          <cell r="C498">
            <v>12055460</v>
          </cell>
          <cell r="D498" t="str">
            <v>Nguyễn Văn</v>
          </cell>
          <cell r="E498" t="str">
            <v>Trung</v>
          </cell>
          <cell r="F498" t="str">
            <v>Nguyễn Văn Trung</v>
          </cell>
          <cell r="G498" t="str">
            <v>01/03/1976</v>
          </cell>
          <cell r="H498" t="str">
            <v>Quảng Nam</v>
          </cell>
          <cell r="I498" t="str">
            <v>Nam</v>
          </cell>
          <cell r="J498" t="str">
            <v>Quản trị kinh doanh</v>
          </cell>
          <cell r="K498" t="str">
            <v>Quản trị kinh doanh</v>
          </cell>
          <cell r="L498">
            <v>60340102</v>
          </cell>
          <cell r="M498" t="str">
            <v>QH-2012-E</v>
          </cell>
          <cell r="N498" t="str">
            <v>K21-QTKD4</v>
          </cell>
          <cell r="O498" t="str">
            <v>Xây dựng chiến lược kinh doanh của Công ty cổ phần Vinaconex 25 giai đoạn 2015-2020</v>
          </cell>
          <cell r="P498" t="str">
            <v>PGS.TS. Hoàng Văn Hải</v>
          </cell>
          <cell r="Q498" t="str">
            <v xml:space="preserve"> Trường ĐH Kinh tế, ĐHQG Hà Nội</v>
          </cell>
          <cell r="R498">
            <v>1</v>
          </cell>
          <cell r="S498" t="str">
            <v>2</v>
          </cell>
          <cell r="T498" t="str">
            <v>Đợt 2/2012</v>
          </cell>
          <cell r="V498" t="str">
            <v>3227/QĐ-ĐHKT ngày 12 tháng 8 năm 2014</v>
          </cell>
          <cell r="Z498" t="str">
            <v>1</v>
          </cell>
          <cell r="AA498" t="str">
            <v>Nguyễn Văn Trung, Sinh ngày 01/03/1976</v>
          </cell>
        </row>
        <row r="499">
          <cell r="A499">
            <v>498</v>
          </cell>
          <cell r="B499" t="str">
            <v>Dương Văn Tuấn, Sinh ngày 25/03/1980</v>
          </cell>
          <cell r="C499">
            <v>12055461</v>
          </cell>
          <cell r="D499" t="str">
            <v>Dương Văn</v>
          </cell>
          <cell r="E499" t="str">
            <v>Tuấn</v>
          </cell>
          <cell r="F499" t="str">
            <v>Dương Văn Tuấn</v>
          </cell>
          <cell r="G499" t="str">
            <v>25/03/1980</v>
          </cell>
          <cell r="H499" t="str">
            <v>Đà Nẵng</v>
          </cell>
          <cell r="I499" t="str">
            <v>Nam</v>
          </cell>
          <cell r="J499" t="str">
            <v>Quản trị kinh doanh</v>
          </cell>
          <cell r="K499" t="str">
            <v>Quản trị kinh doanh</v>
          </cell>
          <cell r="L499">
            <v>60340102</v>
          </cell>
          <cell r="M499" t="str">
            <v>QH-2012-E</v>
          </cell>
          <cell r="N499" t="str">
            <v>K21-QTKD4</v>
          </cell>
          <cell r="O499" t="str">
            <v>Phát triển nguồn nhân lực quản lý tại UBND Thành phố Tam Kỳ, Tỉnh Quảng Nam</v>
          </cell>
          <cell r="P499" t="str">
            <v>PGS.TS. Trần Anh Tài</v>
          </cell>
          <cell r="Q499" t="str">
            <v xml:space="preserve"> Trường ĐH Kinh tế, ĐHQG Hà Nội</v>
          </cell>
          <cell r="S499" t="str">
            <v>2</v>
          </cell>
          <cell r="T499" t="str">
            <v>Đợt 2/2012</v>
          </cell>
          <cell r="V499" t="str">
            <v>3228/QĐ-ĐHKT ngày 12 tháng 8 năm 2014</v>
          </cell>
          <cell r="Z499" t="str">
            <v>1</v>
          </cell>
          <cell r="AA499" t="str">
            <v>Dương Văn Tuấn, Sinh ngày 25/03/1980</v>
          </cell>
        </row>
        <row r="500">
          <cell r="A500">
            <v>499</v>
          </cell>
          <cell r="B500" t="str">
            <v>Đặng Quốc Việt, Sinh ngày 08/05/1970</v>
          </cell>
          <cell r="C500">
            <v>12055462</v>
          </cell>
          <cell r="D500" t="str">
            <v>Đặng Quốc</v>
          </cell>
          <cell r="E500" t="str">
            <v>Việt</v>
          </cell>
          <cell r="F500" t="str">
            <v>Đặng Quốc Việt</v>
          </cell>
          <cell r="G500" t="str">
            <v>08/05/1970</v>
          </cell>
          <cell r="H500" t="str">
            <v>Bình Định</v>
          </cell>
          <cell r="I500" t="str">
            <v>Nam</v>
          </cell>
          <cell r="J500" t="str">
            <v>Quản trị kinh doanh</v>
          </cell>
          <cell r="K500" t="str">
            <v>Quản trị kinh doanh</v>
          </cell>
          <cell r="L500">
            <v>60340102</v>
          </cell>
          <cell r="M500" t="str">
            <v>QH-2012-E</v>
          </cell>
          <cell r="N500" t="str">
            <v>K21-QTKD4</v>
          </cell>
          <cell r="O500" t="str">
            <v>Phát triển nhân lực lãnh đạo, quản lý tại Trung tâm Công nghệ thông tin BIDV</v>
          </cell>
          <cell r="P500" t="str">
            <v>PGS.TS. Lê Quân</v>
          </cell>
          <cell r="Q500" t="str">
            <v>ĐHQG Hà Nội</v>
          </cell>
          <cell r="S500" t="str">
            <v>2</v>
          </cell>
          <cell r="T500" t="str">
            <v>Đợt 2/2012</v>
          </cell>
          <cell r="V500" t="str">
            <v>3229/QĐ-ĐHKT ngày 12 tháng 8 năm 2014</v>
          </cell>
          <cell r="Z500" t="str">
            <v>1</v>
          </cell>
          <cell r="AA500" t="str">
            <v>Đặng Quốc Việt, Sinh ngày 08/05/1970</v>
          </cell>
        </row>
        <row r="501">
          <cell r="A501">
            <v>500</v>
          </cell>
          <cell r="B501" t="str">
            <v>Huỳnh Anh Vũ, Sinh ngày 20/06/1979</v>
          </cell>
          <cell r="C501">
            <v>12055463</v>
          </cell>
          <cell r="D501" t="str">
            <v>Huỳnh Anh</v>
          </cell>
          <cell r="E501" t="str">
            <v>Vũ</v>
          </cell>
          <cell r="F501" t="str">
            <v>Huỳnh Anh Vũ</v>
          </cell>
          <cell r="G501" t="str">
            <v>20/06/1979</v>
          </cell>
          <cell r="H501" t="str">
            <v>Đà Nẵng</v>
          </cell>
          <cell r="I501" t="str">
            <v>Nam</v>
          </cell>
          <cell r="J501" t="str">
            <v>Quản trị kinh doanh</v>
          </cell>
          <cell r="K501" t="str">
            <v>Quản trị kinh doanh</v>
          </cell>
          <cell r="L501">
            <v>60340102</v>
          </cell>
          <cell r="M501" t="str">
            <v>QH-2012-E</v>
          </cell>
          <cell r="N501" t="str">
            <v>K21-QTKD4</v>
          </cell>
          <cell r="O501" t="str">
            <v>Hoạch định chiến lược kinh doanh của các doanh nghiệp nhỏ và vừa ngành xây dựng tại Đà Nẵng: nghiên cứu điển hình tại Công ty cổ phần Đầu tư xây dựng công trình đô thị Đà Nẵng</v>
          </cell>
          <cell r="P501" t="str">
            <v>PGS.TS. Hoàng Văn Hải</v>
          </cell>
          <cell r="Q501" t="str">
            <v xml:space="preserve"> Trường ĐH Kinh tế, ĐHQG Hà Nội</v>
          </cell>
          <cell r="R501">
            <v>1</v>
          </cell>
          <cell r="S501" t="str">
            <v>2</v>
          </cell>
          <cell r="T501" t="str">
            <v>Đợt 2/2012</v>
          </cell>
          <cell r="V501" t="str">
            <v>3230/QĐ-ĐHKT ngày 12 tháng 8 năm 2014</v>
          </cell>
          <cell r="Z501" t="str">
            <v>1</v>
          </cell>
          <cell r="AA501" t="str">
            <v>Huỳnh Anh Vũ, Sinh ngày 20/06/1979</v>
          </cell>
        </row>
        <row r="502">
          <cell r="A502">
            <v>501</v>
          </cell>
          <cell r="B502" t="str">
            <v>Võ Ngọc Vũ, Sinh ngày 20/02/1984</v>
          </cell>
          <cell r="C502">
            <v>12055464</v>
          </cell>
          <cell r="D502" t="str">
            <v>Võ Ngọc</v>
          </cell>
          <cell r="E502" t="str">
            <v>Vũ</v>
          </cell>
          <cell r="F502" t="str">
            <v>Võ Ngọc Vũ</v>
          </cell>
          <cell r="G502" t="str">
            <v>20/02/1984</v>
          </cell>
          <cell r="H502" t="str">
            <v>Quảng Bình</v>
          </cell>
          <cell r="I502" t="str">
            <v>Nam</v>
          </cell>
          <cell r="J502" t="str">
            <v>Quản trị kinh doanh</v>
          </cell>
          <cell r="K502" t="str">
            <v>Quản trị kinh doanh</v>
          </cell>
          <cell r="L502">
            <v>60340102</v>
          </cell>
          <cell r="M502" t="str">
            <v>QH-2012-E</v>
          </cell>
          <cell r="N502" t="str">
            <v>K21-QTKD4</v>
          </cell>
          <cell r="O502" t="str">
            <v>Xây dựng chiến lược phát triển khách hàng cá nhân tại Ngân hàng TMCP Đông Á - Chi nhánh Huế giai đoạn 2015-2020</v>
          </cell>
          <cell r="P502" t="str">
            <v>PGS.TS. Vũ Trí Dũng</v>
          </cell>
          <cell r="Q502" t="str">
            <v>Trường ĐH Kinh tế Quốc dân</v>
          </cell>
          <cell r="R502" t="str">
            <v>sua</v>
          </cell>
          <cell r="S502" t="str">
            <v>2</v>
          </cell>
          <cell r="T502" t="str">
            <v>Đợt 2/2012</v>
          </cell>
          <cell r="V502" t="str">
            <v>3231/QĐ-ĐHKT ngày 12 tháng 8 năm 2014</v>
          </cell>
          <cell r="Z502" t="str">
            <v>1</v>
          </cell>
          <cell r="AA502" t="str">
            <v>Võ Ngọc Vũ, Sinh ngày 20/02/1984</v>
          </cell>
        </row>
        <row r="503">
          <cell r="A503">
            <v>502</v>
          </cell>
          <cell r="B503" t="str">
            <v>Lê Thị Kim Vui, Sinh ngày 24/06/1977</v>
          </cell>
          <cell r="C503">
            <v>12055465</v>
          </cell>
          <cell r="D503" t="str">
            <v>Lê Thị Kim</v>
          </cell>
          <cell r="E503" t="str">
            <v>Vui</v>
          </cell>
          <cell r="F503" t="str">
            <v>Lê Thị Kim Vui</v>
          </cell>
          <cell r="G503" t="str">
            <v>24/06/1977</v>
          </cell>
          <cell r="H503" t="str">
            <v>Đà Nẵng</v>
          </cell>
          <cell r="I503" t="str">
            <v>Nữ</v>
          </cell>
          <cell r="J503" t="str">
            <v>Quản trị kinh doanh</v>
          </cell>
          <cell r="K503" t="str">
            <v>Quản trị kinh doanh</v>
          </cell>
          <cell r="L503">
            <v>60340102</v>
          </cell>
          <cell r="M503" t="str">
            <v>QH-2012-E</v>
          </cell>
          <cell r="N503" t="str">
            <v>K21-QTKD4</v>
          </cell>
          <cell r="O503" t="str">
            <v>Tạo động lực lao động tại Công ty cổ phần Xây lắp Thành An 96 - Binh đoàn 11 - Bộ Quốc Phòng</v>
          </cell>
          <cell r="P503" t="str">
            <v>TS. Mai Thanh Lan</v>
          </cell>
          <cell r="Q503" t="str">
            <v>Trường ĐH Thương Mại</v>
          </cell>
          <cell r="S503" t="str">
            <v>2</v>
          </cell>
          <cell r="T503" t="str">
            <v>Đợt 2/2012</v>
          </cell>
          <cell r="V503" t="str">
            <v>3232/QĐ-ĐHKT ngày 12 tháng 8 năm 2014</v>
          </cell>
          <cell r="Z503" t="str">
            <v>1</v>
          </cell>
          <cell r="AA503" t="str">
            <v>Lê Thị Kim Vui, Sinh ngày 24/06/1977</v>
          </cell>
        </row>
        <row r="504">
          <cell r="A504">
            <v>503</v>
          </cell>
          <cell r="B504" t="str">
            <v>Nguyễn Thị Quỳnh Hương, Sinh ngày 30/09/1974</v>
          </cell>
          <cell r="C504">
            <v>12055906</v>
          </cell>
          <cell r="D504" t="str">
            <v>Nguyễn Thị Quỳnh</v>
          </cell>
          <cell r="E504" t="str">
            <v>Hương</v>
          </cell>
          <cell r="F504" t="str">
            <v>Nguyễn Thị Quỳnh Hương</v>
          </cell>
          <cell r="G504" t="str">
            <v>30/09/1974</v>
          </cell>
          <cell r="H504" t="str">
            <v>Hải Phòng</v>
          </cell>
          <cell r="I504" t="str">
            <v>Nữ</v>
          </cell>
          <cell r="J504" t="str">
            <v>Quản trị kinh doanh</v>
          </cell>
          <cell r="K504" t="str">
            <v>Quản trị kinh doanh</v>
          </cell>
          <cell r="L504">
            <v>60340102</v>
          </cell>
          <cell r="M504" t="str">
            <v>QH-2012-E</v>
          </cell>
          <cell r="N504" t="str">
            <v>K21-QTKD4</v>
          </cell>
          <cell r="O504" t="str">
            <v>Đánh giá mức độ hoàn thành công việc của nhân viên tại Cục Hải quan Thành phố Đà Nẵng</v>
          </cell>
          <cell r="P504" t="str">
            <v>TS. Nhâm Phong Tuân</v>
          </cell>
          <cell r="Q504" t="str">
            <v xml:space="preserve"> Trường ĐH Kinh tế, ĐHQG Hà Nội</v>
          </cell>
          <cell r="S504" t="str">
            <v>2</v>
          </cell>
          <cell r="T504" t="str">
            <v>Đợt 2/2012</v>
          </cell>
          <cell r="V504" t="str">
            <v>3233/QĐ-ĐHKT ngày 12 tháng 8 năm 2014</v>
          </cell>
          <cell r="Z504" t="str">
            <v>1</v>
          </cell>
          <cell r="AA504" t="str">
            <v>Nguyễn Thị Quỳnh Hương, Sinh ngày 30/09/1974</v>
          </cell>
        </row>
        <row r="505">
          <cell r="A505">
            <v>504</v>
          </cell>
          <cell r="B505" t="str">
            <v>Phạm Văn Lễ, Sinh ngày 19/03/1976</v>
          </cell>
          <cell r="C505">
            <v>12055907</v>
          </cell>
          <cell r="D505" t="str">
            <v xml:space="preserve">Phạm Văn </v>
          </cell>
          <cell r="E505" t="str">
            <v>Lễ</v>
          </cell>
          <cell r="F505" t="str">
            <v>Phạm Văn Lễ</v>
          </cell>
          <cell r="G505" t="str">
            <v>19/03/1976</v>
          </cell>
          <cell r="H505" t="str">
            <v>Quảng Nam</v>
          </cell>
          <cell r="I505" t="str">
            <v>Nam</v>
          </cell>
          <cell r="J505" t="str">
            <v>Quản trị kinh doanh</v>
          </cell>
          <cell r="K505" t="str">
            <v>Quản trị kinh doanh</v>
          </cell>
          <cell r="L505">
            <v>60340102</v>
          </cell>
          <cell r="M505" t="str">
            <v>QH-2012-E</v>
          </cell>
          <cell r="N505" t="str">
            <v>K21-QTKD4</v>
          </cell>
          <cell r="O505" t="str">
            <v>Chính sách thu hút và giữ chân người lao động tại Công ty Suntory-Pepsico Việt Nam - Chi nhánh miền Trung</v>
          </cell>
          <cell r="P505" t="str">
            <v>TS. Vũ Anh Dũng</v>
          </cell>
          <cell r="Q505" t="str">
            <v xml:space="preserve"> Trường ĐH Kinh tế, ĐHQG Hà Nội</v>
          </cell>
          <cell r="S505" t="str">
            <v>2</v>
          </cell>
          <cell r="T505" t="str">
            <v>Đợt 2/2012</v>
          </cell>
          <cell r="V505" t="str">
            <v>3234/QĐ-ĐHKT ngày 12 tháng 8 năm 2014</v>
          </cell>
          <cell r="Z505" t="str">
            <v>1</v>
          </cell>
          <cell r="AA505" t="str">
            <v>Phạm Văn Lễ, Sinh ngày 19/03/1976</v>
          </cell>
        </row>
        <row r="506">
          <cell r="A506">
            <v>505</v>
          </cell>
          <cell r="B506" t="str">
            <v>Nguyễn Công Nguyên, Sinh ngày 02/07/1962</v>
          </cell>
          <cell r="C506">
            <v>12055908</v>
          </cell>
          <cell r="D506" t="str">
            <v>Nguyễn Công</v>
          </cell>
          <cell r="E506" t="str">
            <v>Nguyên</v>
          </cell>
          <cell r="F506" t="str">
            <v>Nguyễn Công Nguyên</v>
          </cell>
          <cell r="G506" t="str">
            <v>02/07/1962</v>
          </cell>
          <cell r="H506" t="str">
            <v>Quảng Nam</v>
          </cell>
          <cell r="I506" t="str">
            <v>Nam</v>
          </cell>
          <cell r="J506" t="str">
            <v>Quản trị kinh doanh</v>
          </cell>
          <cell r="K506" t="str">
            <v>Quản trị kinh doanh</v>
          </cell>
          <cell r="L506">
            <v>60340102</v>
          </cell>
          <cell r="M506" t="str">
            <v>QH-2012-E</v>
          </cell>
          <cell r="N506" t="str">
            <v>K21-QTKD4</v>
          </cell>
          <cell r="O506" t="str">
            <v>Hoàn thiện chiến lược Marketing mix tại Công ty Du lịch và Tiếp thị Giao thông vận tải Việt Nam (Vietravel) - Chi nhánh Đà Nẵng</v>
          </cell>
          <cell r="P506" t="str">
            <v>PGS.TS. Nguyễn Mạnh Tuân</v>
          </cell>
          <cell r="Q506" t="str">
            <v>ĐHQG Hà Nội</v>
          </cell>
          <cell r="S506" t="str">
            <v>2</v>
          </cell>
          <cell r="T506" t="str">
            <v>Đợt 2/2012</v>
          </cell>
          <cell r="V506" t="str">
            <v>3235/QĐ-ĐHKT ngày 12 tháng 8 năm 2014</v>
          </cell>
          <cell r="Z506" t="str">
            <v>1</v>
          </cell>
          <cell r="AA506" t="str">
            <v>Nguyễn Công Nguyên, Sinh ngày 02/07/1962</v>
          </cell>
        </row>
        <row r="507">
          <cell r="A507">
            <v>506</v>
          </cell>
          <cell r="B507" t="str">
            <v>Sử Tài, Sinh ngày 04/11/1978</v>
          </cell>
          <cell r="C507">
            <v>12055909</v>
          </cell>
          <cell r="D507" t="str">
            <v>Sử</v>
          </cell>
          <cell r="E507" t="str">
            <v>Tài</v>
          </cell>
          <cell r="F507" t="str">
            <v>Sử Tài</v>
          </cell>
          <cell r="G507" t="str">
            <v>04/11/1978</v>
          </cell>
          <cell r="H507" t="str">
            <v>Bình Định</v>
          </cell>
          <cell r="I507" t="str">
            <v>Nam</v>
          </cell>
          <cell r="J507" t="str">
            <v>Quản trị kinh doanh</v>
          </cell>
          <cell r="K507" t="str">
            <v>Quản trị kinh doanh</v>
          </cell>
          <cell r="L507">
            <v>60340102</v>
          </cell>
          <cell r="M507" t="str">
            <v>QH-2012-E</v>
          </cell>
          <cell r="N507" t="str">
            <v>K21-QTKD4</v>
          </cell>
          <cell r="O507" t="str">
            <v>Chiến lược thu hút và phát triển nhân lực tại nhà máy lọc dầu Dung Quất - Công ty TNHH MTV Lọc hóa dầu Bình Sơn</v>
          </cell>
          <cell r="P507" t="str">
            <v>TS. Nguyễn Anh Thu</v>
          </cell>
          <cell r="Q507" t="str">
            <v xml:space="preserve"> Trường ĐH Kinh tế, ĐHQG Hà Nội</v>
          </cell>
          <cell r="S507" t="str">
            <v>2</v>
          </cell>
          <cell r="T507" t="str">
            <v>Đợt 2/2012</v>
          </cell>
          <cell r="V507" t="str">
            <v>3236/QĐ-ĐHKT ngày 12 tháng 8 năm 2014</v>
          </cell>
          <cell r="Z507" t="str">
            <v>1</v>
          </cell>
          <cell r="AA507" t="str">
            <v>Sử Tài, Sinh ngày 04/11/1978</v>
          </cell>
        </row>
        <row r="508">
          <cell r="A508">
            <v>507</v>
          </cell>
          <cell r="B508" t="str">
            <v>Trần Nhân Tâm, Sinh ngày 01/06/1977</v>
          </cell>
          <cell r="C508">
            <v>12055910</v>
          </cell>
          <cell r="D508" t="str">
            <v>Trần Nhân</v>
          </cell>
          <cell r="E508" t="str">
            <v>Tâm</v>
          </cell>
          <cell r="F508" t="str">
            <v>Trần Nhân Tâm</v>
          </cell>
          <cell r="G508" t="str">
            <v>01/06/1977</v>
          </cell>
          <cell r="H508" t="str">
            <v>Quảng Nam</v>
          </cell>
          <cell r="I508" t="str">
            <v>Nam</v>
          </cell>
          <cell r="J508" t="str">
            <v>Quản trị kinh doanh</v>
          </cell>
          <cell r="K508" t="str">
            <v>Quản trị kinh doanh</v>
          </cell>
          <cell r="L508">
            <v>60340102</v>
          </cell>
          <cell r="M508" t="str">
            <v>QH-2012-E</v>
          </cell>
          <cell r="N508" t="str">
            <v>K21-QTKD4</v>
          </cell>
          <cell r="O508" t="str">
            <v>Xây dựng chiến lược phát triển ngành nông nghiệp huyện Duy Xuyên, tỉnh Quảng Nam</v>
          </cell>
          <cell r="P508" t="str">
            <v>TS. Nguyễn Quốc Việt</v>
          </cell>
          <cell r="Q508" t="str">
            <v xml:space="preserve"> Trường ĐH Kinh tế, ĐHQG Hà Nội</v>
          </cell>
          <cell r="S508" t="str">
            <v>2</v>
          </cell>
          <cell r="T508" t="str">
            <v>Đợt 2/2012</v>
          </cell>
          <cell r="V508" t="str">
            <v>3246/QĐ-ĐHKT ngày 13 tháng 8 năm 2014</v>
          </cell>
          <cell r="Z508" t="str">
            <v>1</v>
          </cell>
          <cell r="AA508" t="str">
            <v>Trần Nhân Tâm, Sinh ngày 01/06/1977</v>
          </cell>
        </row>
        <row r="509">
          <cell r="A509">
            <v>508</v>
          </cell>
          <cell r="B509" t="str">
            <v>Phan Văn Vĩnh, Sinh ngày 06/02/1973</v>
          </cell>
          <cell r="C509">
            <v>12055911</v>
          </cell>
          <cell r="D509" t="str">
            <v>Phan Văn</v>
          </cell>
          <cell r="E509" t="str">
            <v>Vĩnh</v>
          </cell>
          <cell r="F509" t="str">
            <v>Phan Văn Vĩnh</v>
          </cell>
          <cell r="G509" t="str">
            <v>06/02/1973</v>
          </cell>
          <cell r="H509" t="str">
            <v>Đà Nẵng</v>
          </cell>
          <cell r="I509" t="str">
            <v>Nam</v>
          </cell>
          <cell r="J509" t="str">
            <v>Quản trị kinh doanh</v>
          </cell>
          <cell r="K509" t="str">
            <v>Quản trị kinh doanh</v>
          </cell>
          <cell r="L509">
            <v>60340102</v>
          </cell>
          <cell r="M509" t="str">
            <v>QH-2012-E</v>
          </cell>
          <cell r="N509" t="str">
            <v>K21-QTKD4</v>
          </cell>
          <cell r="O509" t="str">
            <v xml:space="preserve">Quản lý các dự án đầu tư tại Phòng Quản lý dự án - Viễn thông Quảng Nam </v>
          </cell>
          <cell r="P509" t="str">
            <v>TS. Trương Minh Đức</v>
          </cell>
          <cell r="Q509" t="str">
            <v xml:space="preserve"> Trường ĐH Kinh tế, ĐHQG Hà Nội</v>
          </cell>
          <cell r="S509" t="str">
            <v>2</v>
          </cell>
          <cell r="T509" t="str">
            <v>Đợt 2/2012</v>
          </cell>
          <cell r="V509" t="str">
            <v>3247/QĐ-ĐHKT ngày 13 tháng 8 năm 2014</v>
          </cell>
          <cell r="Z509" t="str">
            <v>1</v>
          </cell>
          <cell r="AA509" t="str">
            <v>Phan Văn Vĩnh, Sinh ngày 06/02/1973</v>
          </cell>
        </row>
        <row r="510">
          <cell r="A510">
            <v>509</v>
          </cell>
          <cell r="B510" t="str">
            <v>Phạm Thị Như Ý, Sinh ngày 19/08/1987</v>
          </cell>
          <cell r="C510">
            <v>12055912</v>
          </cell>
          <cell r="D510" t="str">
            <v xml:space="preserve">Phạm Thị Như </v>
          </cell>
          <cell r="E510" t="str">
            <v>Ý</v>
          </cell>
          <cell r="F510" t="str">
            <v>Phạm Thị Như Ý</v>
          </cell>
          <cell r="G510" t="str">
            <v>19/08/1987</v>
          </cell>
          <cell r="H510" t="str">
            <v>Đà Nẵng</v>
          </cell>
          <cell r="I510" t="str">
            <v>Nữ</v>
          </cell>
          <cell r="J510" t="str">
            <v>Quản trị kinh doanh</v>
          </cell>
          <cell r="K510" t="str">
            <v>Quản trị kinh doanh</v>
          </cell>
          <cell r="L510">
            <v>60340102</v>
          </cell>
          <cell r="M510" t="str">
            <v>QH-2012-E</v>
          </cell>
          <cell r="N510" t="str">
            <v>K21-QTKD4</v>
          </cell>
          <cell r="O510" t="str">
            <v>Chiến lược Marketing tại TOTO Group trên địa bàn miền Trung Việt Nam</v>
          </cell>
          <cell r="P510" t="str">
            <v>TS. Hoàng Thị Thanh Vân</v>
          </cell>
          <cell r="Q510" t="str">
            <v xml:space="preserve"> Trường ĐH Kinh tế, ĐHQG Hà Nội</v>
          </cell>
          <cell r="S510" t="str">
            <v>2</v>
          </cell>
          <cell r="T510" t="str">
            <v>Đợt 2/2012</v>
          </cell>
          <cell r="V510" t="str">
            <v>3248/QĐ-ĐHKT ngày 13 tháng 8 năm 2014</v>
          </cell>
          <cell r="Z510" t="str">
            <v>1</v>
          </cell>
          <cell r="AA510" t="str">
            <v>Phạm Thị Như Ý, Sinh ngày 19/08/1987</v>
          </cell>
        </row>
        <row r="511">
          <cell r="A511">
            <v>510</v>
          </cell>
          <cell r="B511" t="str">
            <v>Trịnh Lê Hà, Sinh ngày 28/03/1985</v>
          </cell>
          <cell r="C511">
            <v>10058428</v>
          </cell>
          <cell r="D511" t="str">
            <v>Trịnh Lê</v>
          </cell>
          <cell r="E511" t="str">
            <v>Hà</v>
          </cell>
          <cell r="F511" t="str">
            <v>Trịnh Lê Hà</v>
          </cell>
          <cell r="G511" t="str">
            <v>28/03/1985</v>
          </cell>
          <cell r="H511" t="str">
            <v>Hải Dương</v>
          </cell>
          <cell r="I511" t="str">
            <v>Nam</v>
          </cell>
          <cell r="J511" t="str">
            <v>Quản trị kinh doanh</v>
          </cell>
          <cell r="K511" t="str">
            <v>Quản trị kinh doanh</v>
          </cell>
          <cell r="L511">
            <v>603405</v>
          </cell>
          <cell r="M511" t="str">
            <v>QH-2010-E</v>
          </cell>
          <cell r="N511" t="str">
            <v>K19QTKD3</v>
          </cell>
          <cell r="O511" t="str">
            <v>Xây dựng chiến lược kinh doanh của Công ty cổ phần Đầu tư Tam Hưng</v>
          </cell>
          <cell r="P511" t="str">
            <v>PGS.TS. Nguyễn Hồng Sơn</v>
          </cell>
          <cell r="Q511" t="str">
            <v xml:space="preserve"> Trường ĐH Kinh tế, ĐHQG Hà Nội</v>
          </cell>
          <cell r="R511" t="str">
            <v>K19 QTKD3, Làm lại?</v>
          </cell>
          <cell r="S511">
            <v>2</v>
          </cell>
          <cell r="T511" t="str">
            <v>Đợt 2/2012</v>
          </cell>
          <cell r="V511" t="str">
            <v>3249/QĐ-ĐHKT ngày 13 tháng 8 năm 2014</v>
          </cell>
          <cell r="Z511" t="str">
            <v>1</v>
          </cell>
          <cell r="AA511" t="str">
            <v>Trịnh Lê Hà, Sinh ngày 28/03/1985</v>
          </cell>
        </row>
        <row r="512">
          <cell r="A512">
            <v>511</v>
          </cell>
          <cell r="B512" t="str">
            <v>Ngô Quang Đạt, Sinh ngày 04/09/1988</v>
          </cell>
          <cell r="C512">
            <v>11058068</v>
          </cell>
          <cell r="D512" t="str">
            <v>Ngô Quang</v>
          </cell>
          <cell r="E512" t="str">
            <v>Đạt</v>
          </cell>
          <cell r="F512" t="str">
            <v>Ngô Quang Đạt</v>
          </cell>
          <cell r="G512" t="str">
            <v>04/09/1988</v>
          </cell>
          <cell r="H512" t="str">
            <v>Hải Phòng</v>
          </cell>
          <cell r="I512" t="str">
            <v>Nam</v>
          </cell>
          <cell r="J512" t="str">
            <v>Quản trị kinh doanh</v>
          </cell>
          <cell r="K512" t="str">
            <v>Quản trị kinh doanh</v>
          </cell>
          <cell r="L512">
            <v>603405</v>
          </cell>
          <cell r="M512" t="str">
            <v>QH-2011-E</v>
          </cell>
          <cell r="N512" t="str">
            <v>K20QTKD2</v>
          </cell>
          <cell r="O512" t="str">
            <v>Đạo đức kinh doanh trong hoạt động kiểm toán tại Công ty TNHH kiểm toán PWC Việt Nam</v>
          </cell>
          <cell r="P512" t="str">
            <v>PGS.TS. Đỗ Minh Cương</v>
          </cell>
          <cell r="Q512" t="str">
            <v xml:space="preserve"> Trường ĐH Kinh tế, ĐHQG Hà Nội</v>
          </cell>
          <cell r="R512" t="str">
            <v>Làm lại?</v>
          </cell>
          <cell r="S512" t="str">
            <v>1</v>
          </cell>
          <cell r="T512" t="str">
            <v>Đợt 1/2012</v>
          </cell>
          <cell r="V512" t="str">
            <v>3250/QĐ-ĐHKT ngày 13 tháng 8 năm 2014</v>
          </cell>
          <cell r="Z512" t="str">
            <v>1</v>
          </cell>
          <cell r="AA512" t="str">
            <v>Ngô Quang Đạt, Sinh ngày 04/09/1988</v>
          </cell>
        </row>
        <row r="513">
          <cell r="A513">
            <v>512</v>
          </cell>
          <cell r="B513" t="str">
            <v>Lương Ngọc Sơn, Sinh ngày 03/03/1979</v>
          </cell>
          <cell r="C513">
            <v>11058377</v>
          </cell>
          <cell r="D513" t="str">
            <v xml:space="preserve">Lương Ngọc </v>
          </cell>
          <cell r="E513" t="str">
            <v>Sơn</v>
          </cell>
          <cell r="F513" t="str">
            <v>Lương Ngọc Sơn</v>
          </cell>
          <cell r="G513" t="str">
            <v>03/03/1979</v>
          </cell>
          <cell r="H513" t="str">
            <v xml:space="preserve">Đà Nẵng </v>
          </cell>
          <cell r="I513" t="str">
            <v xml:space="preserve">Nam </v>
          </cell>
          <cell r="J513" t="str">
            <v>Quản trị kinh doanh</v>
          </cell>
          <cell r="K513" t="str">
            <v>Quản trị kinh doanh</v>
          </cell>
          <cell r="L513">
            <v>603405</v>
          </cell>
          <cell r="M513" t="str">
            <v>QH-2011-E</v>
          </cell>
          <cell r="N513" t="str">
            <v>K20QTKD3</v>
          </cell>
          <cell r="O513" t="str">
            <v>Chiến lược Marketing mix tại Công ty cổ phần Yến Vàng Việt Nam</v>
          </cell>
          <cell r="P513" t="str">
            <v>TS. Nguyễn Thị Phi Nga</v>
          </cell>
          <cell r="Q513" t="str">
            <v xml:space="preserve"> Trường ĐH Kinh tế, ĐHQG Hà Nội</v>
          </cell>
          <cell r="R513" t="str">
            <v>Làm lại?</v>
          </cell>
          <cell r="S513" t="str">
            <v>2</v>
          </cell>
          <cell r="T513" t="str">
            <v>Đợt 2/2012</v>
          </cell>
          <cell r="V513" t="str">
            <v>3251/QĐ-ĐHKT ngày 13 tháng 8 năm 2014</v>
          </cell>
          <cell r="Z513" t="str">
            <v>1</v>
          </cell>
          <cell r="AA513" t="str">
            <v>Lương Ngọc Sơn, Sinh ngày 03/03/1979</v>
          </cell>
        </row>
        <row r="514">
          <cell r="A514">
            <v>513</v>
          </cell>
          <cell r="B514" t="str">
            <v>Đào Ngọc Anh, Sinh ngày 03/05/1984</v>
          </cell>
          <cell r="C514">
            <v>12055466</v>
          </cell>
          <cell r="D514" t="str">
            <v>Đào Ngọc</v>
          </cell>
          <cell r="E514" t="str">
            <v>Anh</v>
          </cell>
          <cell r="F514" t="str">
            <v>Đào Ngọc Anh</v>
          </cell>
          <cell r="G514" t="str">
            <v>03/05/1984</v>
          </cell>
          <cell r="H514" t="str">
            <v>Hà Nội</v>
          </cell>
          <cell r="I514" t="str">
            <v>Nam</v>
          </cell>
          <cell r="J514" t="str">
            <v>Quản trị kinh doanh</v>
          </cell>
          <cell r="K514" t="str">
            <v>Quản trị kinh doanh</v>
          </cell>
          <cell r="L514">
            <v>60340102</v>
          </cell>
          <cell r="M514" t="str">
            <v>QH-2012-E</v>
          </cell>
          <cell r="N514" t="str">
            <v>K21-QTKD3</v>
          </cell>
          <cell r="O514" t="str">
            <v>Kênh phân phối sản phẩm công nghệ tại Công ty TNHH Thương mại FPT</v>
          </cell>
          <cell r="P514" t="str">
            <v>PGS.TS. Hoàng Đình Phi</v>
          </cell>
          <cell r="Q514" t="str">
            <v>Khoa Quản trị kinh doanh, ĐHQG Hà Nội</v>
          </cell>
          <cell r="R514" t="str">
            <v>ok</v>
          </cell>
          <cell r="S514" t="str">
            <v>2</v>
          </cell>
          <cell r="T514" t="str">
            <v>Đợt 2/2012</v>
          </cell>
          <cell r="V514" t="str">
            <v>3877/QĐ-ĐHKT ngày 03 tháng 10 năm 2014</v>
          </cell>
          <cell r="Z514" t="str">
            <v>3</v>
          </cell>
          <cell r="AA514" t="str">
            <v>Đào Ngọc Anh, Sinh ngày 03/05/1984</v>
          </cell>
        </row>
        <row r="515">
          <cell r="A515">
            <v>514</v>
          </cell>
          <cell r="B515" t="str">
            <v>Đào Phương Anh, Sinh ngày 27/07/1989</v>
          </cell>
          <cell r="C515">
            <v>12055467</v>
          </cell>
          <cell r="D515" t="str">
            <v xml:space="preserve">Đào Phương </v>
          </cell>
          <cell r="E515" t="str">
            <v>Anh</v>
          </cell>
          <cell r="F515" t="str">
            <v>Đào Phương Anh</v>
          </cell>
          <cell r="G515" t="str">
            <v>27/07/1989</v>
          </cell>
          <cell r="H515" t="str">
            <v>Hà Nội</v>
          </cell>
          <cell r="I515" t="str">
            <v>Nữ</v>
          </cell>
          <cell r="J515" t="str">
            <v>Quản trị kinh doanh</v>
          </cell>
          <cell r="K515" t="str">
            <v>Quản trị kinh doanh</v>
          </cell>
          <cell r="L515">
            <v>60340102</v>
          </cell>
          <cell r="M515" t="str">
            <v>QH-2012-E</v>
          </cell>
          <cell r="N515" t="str">
            <v>K21-QTKD2</v>
          </cell>
          <cell r="O515" t="str">
            <v>Hoạt động truyền thông mạng xã hội của Công ty Thông tin di động</v>
          </cell>
          <cell r="P515" t="str">
            <v>TS. Nguyễn Thị Phi Nga</v>
          </cell>
          <cell r="Q515" t="str">
            <v xml:space="preserve"> Trường ĐH Kinh tế, ĐHQG Hà Nội</v>
          </cell>
          <cell r="R515" t="str">
            <v>Xem lại tên đề tài: tên công ty</v>
          </cell>
          <cell r="S515" t="str">
            <v>2</v>
          </cell>
          <cell r="T515" t="str">
            <v>Đợt 2/2012</v>
          </cell>
          <cell r="V515" t="e">
            <v>#N/A</v>
          </cell>
          <cell r="W515" t="e">
            <v>#N/A</v>
          </cell>
          <cell r="Z515" t="str">
            <v>3</v>
          </cell>
          <cell r="AA515" t="str">
            <v>Đào Phương Anh, Sinh ngày 27/07/1989</v>
          </cell>
        </row>
        <row r="516">
          <cell r="A516">
            <v>515</v>
          </cell>
          <cell r="B516" t="str">
            <v>Đoàn Mai Anh, Sinh ngày 21/10/1987</v>
          </cell>
          <cell r="C516">
            <v>12055468</v>
          </cell>
          <cell r="D516" t="str">
            <v>Đoàn Mai</v>
          </cell>
          <cell r="E516" t="str">
            <v>Anh</v>
          </cell>
          <cell r="F516" t="str">
            <v>Đoàn Mai Anh</v>
          </cell>
          <cell r="G516" t="str">
            <v>21/10/1987</v>
          </cell>
          <cell r="H516" t="str">
            <v>Hưng Yên</v>
          </cell>
          <cell r="I516" t="str">
            <v>Nữ</v>
          </cell>
          <cell r="J516" t="str">
            <v>Quản trị kinh doanh</v>
          </cell>
          <cell r="K516" t="str">
            <v>Quản trị kinh doanh</v>
          </cell>
          <cell r="L516">
            <v>60340102</v>
          </cell>
          <cell r="M516" t="str">
            <v>QH-2012-E</v>
          </cell>
          <cell r="N516" t="str">
            <v>K21-QTKD3</v>
          </cell>
          <cell r="O516" t="str">
            <v>Marketing Mix cho thời trang công sở tại Công ty TNHH Sản xuất, Thương mại và Đầu tư Tân Phát</v>
          </cell>
          <cell r="P516" t="str">
            <v>TS. Hoàng Thị Thanh Vân</v>
          </cell>
          <cell r="Q516" t="str">
            <v xml:space="preserve"> Trường ĐH Kinh tế, ĐHQG Hà Nội</v>
          </cell>
          <cell r="R516" t="str">
            <v>ok</v>
          </cell>
          <cell r="S516" t="str">
            <v>2</v>
          </cell>
          <cell r="T516" t="str">
            <v>Đợt 2/2012</v>
          </cell>
          <cell r="V516" t="str">
            <v>3878/QĐ-ĐHKT ngày 03 tháng 10 năm 2014</v>
          </cell>
          <cell r="Z516" t="str">
            <v>3</v>
          </cell>
          <cell r="AA516" t="str">
            <v>Đoàn Mai Anh, Sinh ngày 21/10/1987</v>
          </cell>
        </row>
        <row r="517">
          <cell r="A517">
            <v>516</v>
          </cell>
          <cell r="B517" t="str">
            <v>Lê Thị Vân Anh, Sinh ngày 05/02/1988</v>
          </cell>
          <cell r="C517">
            <v>12055469</v>
          </cell>
          <cell r="D517" t="str">
            <v xml:space="preserve">Lê Thị Vân </v>
          </cell>
          <cell r="E517" t="str">
            <v>Anh</v>
          </cell>
          <cell r="F517" t="str">
            <v>Lê Thị Vân Anh</v>
          </cell>
          <cell r="G517" t="str">
            <v>05/02/1988</v>
          </cell>
          <cell r="H517" t="str">
            <v>Vĩnh Phúc</v>
          </cell>
          <cell r="I517" t="str">
            <v>Nữ</v>
          </cell>
          <cell r="J517" t="str">
            <v>Quản trị kinh doanh</v>
          </cell>
          <cell r="K517" t="str">
            <v>Quản trị kinh doanh</v>
          </cell>
          <cell r="L517">
            <v>60340102</v>
          </cell>
          <cell r="M517" t="str">
            <v>QH-2012-E</v>
          </cell>
          <cell r="N517" t="str">
            <v>K21-QTKD2</v>
          </cell>
          <cell r="O517" t="str">
            <v>Phát triển nguồn nhân lực tại Công ty cổ phần Prime Tiền Phong</v>
          </cell>
          <cell r="P517" t="str">
            <v>PGS.TS. Bùi Hữu Đức</v>
          </cell>
          <cell r="Q517" t="str">
            <v>Trường ĐH Thương Mại</v>
          </cell>
          <cell r="R517" t="str">
            <v>ok</v>
          </cell>
          <cell r="S517" t="str">
            <v>2</v>
          </cell>
          <cell r="T517" t="str">
            <v>Đợt 2/2012</v>
          </cell>
          <cell r="V517" t="str">
            <v>3879/QĐ-ĐHKT ngày 03 tháng 10 năm 2014</v>
          </cell>
          <cell r="Z517" t="str">
            <v>3</v>
          </cell>
          <cell r="AA517" t="str">
            <v>Lê Thị Vân Anh, Sinh ngày 05/02/1988</v>
          </cell>
        </row>
        <row r="518">
          <cell r="A518">
            <v>517</v>
          </cell>
          <cell r="B518" t="str">
            <v>Nguyễn Quỳnh Anh, Sinh ngày 15/09/1990</v>
          </cell>
          <cell r="C518">
            <v>12055470</v>
          </cell>
          <cell r="D518" t="str">
            <v>Nguyễn Quỳnh</v>
          </cell>
          <cell r="E518" t="str">
            <v>Anh</v>
          </cell>
          <cell r="F518" t="str">
            <v>Nguyễn Quỳnh Anh</v>
          </cell>
          <cell r="G518" t="str">
            <v>15/09/1990</v>
          </cell>
          <cell r="H518" t="str">
            <v>Thanh Hóa</v>
          </cell>
          <cell r="I518" t="str">
            <v>Nữ</v>
          </cell>
          <cell r="J518" t="str">
            <v>Quản trị kinh doanh</v>
          </cell>
          <cell r="K518" t="str">
            <v>Quản trị kinh doanh</v>
          </cell>
          <cell r="L518">
            <v>60340102</v>
          </cell>
          <cell r="M518" t="str">
            <v>QH-2012-E</v>
          </cell>
          <cell r="N518" t="str">
            <v>K21-QTKD3</v>
          </cell>
          <cell r="O518" t="str">
            <v>Quản lý chất lượng sản phẩm trong Công ty TNHH MTV Phát triển Công nghệ</v>
          </cell>
          <cell r="P518" t="str">
            <v>TS. Phạm Hùng Tiến</v>
          </cell>
          <cell r="Q518" t="str">
            <v xml:space="preserve"> Trường ĐH Kinh tế, ĐHQG Hà Nội</v>
          </cell>
          <cell r="R518" t="str">
            <v>ok</v>
          </cell>
          <cell r="S518" t="str">
            <v>2</v>
          </cell>
          <cell r="T518" t="str">
            <v>Đợt 2/2012</v>
          </cell>
          <cell r="V518" t="str">
            <v>3880/QĐ-ĐHKT ngày 03 tháng 10 năm 2014</v>
          </cell>
          <cell r="Z518" t="str">
            <v>3</v>
          </cell>
          <cell r="AA518" t="str">
            <v>Nguyễn Quỳnh Anh, Sinh ngày 15/09/1990</v>
          </cell>
        </row>
        <row r="519">
          <cell r="A519">
            <v>518</v>
          </cell>
          <cell r="B519" t="str">
            <v>Nguyễn Thị Vân Anh, Sinh ngày 18/08/1988</v>
          </cell>
          <cell r="C519">
            <v>12055471</v>
          </cell>
          <cell r="D519" t="str">
            <v xml:space="preserve">Nguyễn Thị Vân </v>
          </cell>
          <cell r="E519" t="str">
            <v>Anh</v>
          </cell>
          <cell r="F519" t="str">
            <v>Nguyễn Thị Vân Anh</v>
          </cell>
          <cell r="G519" t="str">
            <v>18/08/1988</v>
          </cell>
          <cell r="H519" t="str">
            <v>Hưng Yên</v>
          </cell>
          <cell r="I519" t="str">
            <v>Nữ</v>
          </cell>
          <cell r="J519" t="str">
            <v>Quản trị kinh doanh</v>
          </cell>
          <cell r="K519" t="str">
            <v>Quản trị kinh doanh</v>
          </cell>
          <cell r="L519">
            <v>60340102</v>
          </cell>
          <cell r="M519" t="str">
            <v>QH-2012-E</v>
          </cell>
          <cell r="N519" t="str">
            <v>K21-QTKD2</v>
          </cell>
          <cell r="O519" t="str">
            <v>Cơ cấu vốn tối ưu cho doanh nghiệp xây dựng Nam Hải</v>
          </cell>
          <cell r="P519" t="str">
            <v>TS. Trần Kim Hào</v>
          </cell>
          <cell r="Q519" t="str">
            <v>Viện Quản lý Kinh tế Trung Ương</v>
          </cell>
          <cell r="R519" t="str">
            <v>Xem lại tên đề tài: công ty cụ thể</v>
          </cell>
          <cell r="S519" t="str">
            <v>2</v>
          </cell>
          <cell r="T519" t="str">
            <v>Đợt 2/2012</v>
          </cell>
          <cell r="V519" t="e">
            <v>#N/A</v>
          </cell>
          <cell r="W519" t="str">
            <v>Cơ cấu vốn tối ưu cho doanh nghiệp xây dựng Nam Hải</v>
          </cell>
          <cell r="Z519" t="str">
            <v>5</v>
          </cell>
          <cell r="AA519" t="str">
            <v>Nguyễn Thị Vân Anh, Sinh ngày 18/08/1988</v>
          </cell>
        </row>
        <row r="520">
          <cell r="A520">
            <v>519</v>
          </cell>
          <cell r="B520" t="str">
            <v>Phạm Thị Lan Anh, Sinh ngày 17/02/1985</v>
          </cell>
          <cell r="C520">
            <v>12055472</v>
          </cell>
          <cell r="D520" t="str">
            <v xml:space="preserve">Phạm Thị Lan </v>
          </cell>
          <cell r="E520" t="str">
            <v>Anh</v>
          </cell>
          <cell r="F520" t="str">
            <v>Phạm Thị Lan Anh</v>
          </cell>
          <cell r="G520" t="str">
            <v>17/02/1985</v>
          </cell>
          <cell r="H520" t="str">
            <v>Nam Định</v>
          </cell>
          <cell r="I520" t="str">
            <v>Nữ</v>
          </cell>
          <cell r="J520" t="str">
            <v>Quản trị kinh doanh</v>
          </cell>
          <cell r="K520" t="str">
            <v>Quản trị kinh doanh</v>
          </cell>
          <cell r="L520">
            <v>60340102</v>
          </cell>
          <cell r="M520" t="str">
            <v>QH-2012-E</v>
          </cell>
          <cell r="N520" t="str">
            <v>K21-QTKD3</v>
          </cell>
          <cell r="O520" t="str">
            <v>Quản trị nguồn nhân lực tại Nhà máy giầy Chí Linh</v>
          </cell>
          <cell r="P520" t="str">
            <v>PGS.TS. Nguyễn Xuân Thiên</v>
          </cell>
          <cell r="Q520" t="str">
            <v xml:space="preserve"> Trường ĐH Kinh tế, ĐHQG Hà Nội</v>
          </cell>
          <cell r="R520" t="str">
            <v>ok</v>
          </cell>
          <cell r="S520" t="str">
            <v>2</v>
          </cell>
          <cell r="T520" t="str">
            <v>Đợt 2/2012</v>
          </cell>
          <cell r="V520" t="str">
            <v>3881/QĐ-ĐHKT ngày 03 tháng 10 năm 2014</v>
          </cell>
          <cell r="Z520" t="str">
            <v>3</v>
          </cell>
          <cell r="AA520" t="str">
            <v>Phạm Thị Lan Anh, Sinh ngày 17/02/1985</v>
          </cell>
        </row>
        <row r="521">
          <cell r="A521">
            <v>520</v>
          </cell>
          <cell r="B521" t="str">
            <v>Phạm Văn Bắc, Sinh ngày 07/07/1988</v>
          </cell>
          <cell r="C521">
            <v>12055473</v>
          </cell>
          <cell r="D521" t="str">
            <v xml:space="preserve">Phạm Văn </v>
          </cell>
          <cell r="E521" t="str">
            <v>Bắc</v>
          </cell>
          <cell r="F521" t="str">
            <v>Phạm Văn Bắc</v>
          </cell>
          <cell r="G521" t="str">
            <v>07/07/1988</v>
          </cell>
          <cell r="H521" t="str">
            <v>Hà Nam</v>
          </cell>
          <cell r="I521" t="str">
            <v>Nam</v>
          </cell>
          <cell r="J521" t="str">
            <v>Quản trị kinh doanh</v>
          </cell>
          <cell r="K521" t="str">
            <v>Quản trị kinh doanh</v>
          </cell>
          <cell r="L521">
            <v>60340102</v>
          </cell>
          <cell r="M521" t="str">
            <v>QH-2012-E</v>
          </cell>
          <cell r="N521" t="str">
            <v>K21-QTKD2</v>
          </cell>
          <cell r="O521" t="str">
            <v>Phát triển mạng lưới phân phối tại Công ty TNHH Trung Thành</v>
          </cell>
          <cell r="P521" t="str">
            <v>PGS.TS. Hà Văn Hội</v>
          </cell>
          <cell r="Q521" t="str">
            <v xml:space="preserve"> Trường ĐH Kinh tế, ĐHQG Hà Nội</v>
          </cell>
          <cell r="R521" t="str">
            <v>ok</v>
          </cell>
          <cell r="S521" t="str">
            <v>2</v>
          </cell>
          <cell r="T521" t="str">
            <v>Đợt 2/2012</v>
          </cell>
          <cell r="V521" t="str">
            <v>3882/QĐ-ĐHKT ngày 03 tháng 10 năm 2014</v>
          </cell>
          <cell r="Z521" t="str">
            <v>3</v>
          </cell>
          <cell r="AA521" t="str">
            <v>Phạm Văn Bắc, Sinh ngày 07/07/1988</v>
          </cell>
        </row>
        <row r="522">
          <cell r="A522">
            <v>521</v>
          </cell>
          <cell r="B522" t="str">
            <v>Hoàng Quốc Bảo, Sinh ngày 25/12/1978</v>
          </cell>
          <cell r="C522">
            <v>12055474</v>
          </cell>
          <cell r="D522" t="str">
            <v>Hoàng Quốc</v>
          </cell>
          <cell r="E522" t="str">
            <v>Bảo</v>
          </cell>
          <cell r="F522" t="str">
            <v>Hoàng Quốc Bảo</v>
          </cell>
          <cell r="G522" t="str">
            <v>25/12/1978</v>
          </cell>
          <cell r="H522" t="str">
            <v>Thanh Hóa</v>
          </cell>
          <cell r="I522" t="str">
            <v>Nam</v>
          </cell>
          <cell r="J522" t="str">
            <v>Quản trị kinh doanh</v>
          </cell>
          <cell r="K522" t="str">
            <v>Quản trị kinh doanh</v>
          </cell>
          <cell r="L522">
            <v>60340102</v>
          </cell>
          <cell r="M522" t="str">
            <v>QH-2012-E</v>
          </cell>
          <cell r="N522" t="str">
            <v>K21-QTKD3</v>
          </cell>
          <cell r="O522" t="str">
            <v>Tạo động lực cho người lao động tại Công ty TNHH MTV Thiết kế và Tư vấn xây dựng công trình hàng không ADCC</v>
          </cell>
          <cell r="P522" t="str">
            <v>PGS.TS. Ngô Thị Tuyết Mai</v>
          </cell>
          <cell r="Q522" t="str">
            <v>Trường ĐH Kinh tế Quốc dân</v>
          </cell>
          <cell r="R522" t="str">
            <v>ok</v>
          </cell>
          <cell r="S522" t="str">
            <v>2</v>
          </cell>
          <cell r="T522" t="str">
            <v>Đợt 2/2012</v>
          </cell>
          <cell r="V522" t="str">
            <v>3883/QĐ-ĐHKT ngày 03 tháng 10 năm 2014</v>
          </cell>
          <cell r="Z522" t="str">
            <v>3</v>
          </cell>
          <cell r="AA522" t="str">
            <v>Hoàng Quốc Bảo, Sinh ngày 25/12/1978</v>
          </cell>
        </row>
        <row r="523">
          <cell r="A523">
            <v>522</v>
          </cell>
          <cell r="B523" t="str">
            <v>Vũ Thị Quỳnh Châm, Sinh ngày 24/12/1984</v>
          </cell>
          <cell r="C523">
            <v>12055475</v>
          </cell>
          <cell r="D523" t="str">
            <v xml:space="preserve">Vũ Thị Quỳnh </v>
          </cell>
          <cell r="E523" t="str">
            <v>Châm</v>
          </cell>
          <cell r="F523" t="str">
            <v>Vũ Thị Quỳnh Châm</v>
          </cell>
          <cell r="G523" t="str">
            <v>24/12/1984</v>
          </cell>
          <cell r="H523" t="str">
            <v>Hưng Yên</v>
          </cell>
          <cell r="I523" t="str">
            <v>Nữ</v>
          </cell>
          <cell r="J523" t="str">
            <v>Quản trị kinh doanh</v>
          </cell>
          <cell r="K523" t="str">
            <v>Quản trị kinh doanh</v>
          </cell>
          <cell r="L523">
            <v>60340102</v>
          </cell>
          <cell r="M523" t="str">
            <v>QH-2012-E</v>
          </cell>
          <cell r="N523" t="str">
            <v>K21-QTKD2</v>
          </cell>
          <cell r="O523" t="str">
            <v>Phát triển nguồn nhân lực tại Cục Thuế tỉnh Hưng Yên</v>
          </cell>
          <cell r="P523" t="str">
            <v>PGS.TS. Hoàng Văn Bằng</v>
          </cell>
          <cell r="Q523" t="str">
            <v>Văn phòng chính phủ</v>
          </cell>
          <cell r="R523" t="str">
            <v>Xem lại tên đề tài: công ty, DN cụ thể</v>
          </cell>
          <cell r="S523" t="str">
            <v>2</v>
          </cell>
          <cell r="T523" t="str">
            <v>Đợt 2/2012</v>
          </cell>
          <cell r="V523" t="e">
            <v>#N/A</v>
          </cell>
          <cell r="W523" t="str">
            <v>Phát triển nguồn nhân lực tại Cục Thuế tỉnh Hưng Yên</v>
          </cell>
          <cell r="Z523" t="str">
            <v>5</v>
          </cell>
          <cell r="AA523" t="str">
            <v>Vũ Thị Quỳnh Châm, Sinh ngày 24/12/1984</v>
          </cell>
        </row>
        <row r="524">
          <cell r="A524">
            <v>523</v>
          </cell>
          <cell r="B524" t="str">
            <v>Đinh Thị Kim Chi, Sinh ngày 25/03/1987</v>
          </cell>
          <cell r="C524">
            <v>12055476</v>
          </cell>
          <cell r="D524" t="str">
            <v xml:space="preserve">Đinh Thị Kim </v>
          </cell>
          <cell r="E524" t="str">
            <v>Chi</v>
          </cell>
          <cell r="F524" t="str">
            <v>Đinh Thị Kim Chi</v>
          </cell>
          <cell r="G524" t="str">
            <v>25/03/1987</v>
          </cell>
          <cell r="H524" t="str">
            <v>Bắc Giang</v>
          </cell>
          <cell r="I524" t="str">
            <v>Nữ</v>
          </cell>
          <cell r="J524" t="str">
            <v>Quản trị kinh doanh</v>
          </cell>
          <cell r="K524" t="str">
            <v>Quản trị kinh doanh</v>
          </cell>
          <cell r="L524">
            <v>60340102</v>
          </cell>
          <cell r="M524" t="str">
            <v>QH-2012-E</v>
          </cell>
          <cell r="N524" t="str">
            <v>K21-QTKD3</v>
          </cell>
          <cell r="O524" t="str">
            <v>Quan hệ công chúng tại Công ty Cổ phần Chứng khoán Ngân hàng Đầu tư và Phát triển Việt Nam</v>
          </cell>
          <cell r="P524" t="str">
            <v>PGS.TS. Vũ Trí Dũng</v>
          </cell>
          <cell r="Q524" t="str">
            <v>Trường ĐH Kinh tế Quốc dân</v>
          </cell>
          <cell r="R524" t="str">
            <v>ok sửa</v>
          </cell>
          <cell r="S524" t="str">
            <v>2</v>
          </cell>
          <cell r="T524" t="str">
            <v>Đợt 2/2012</v>
          </cell>
          <cell r="V524" t="str">
            <v>3921/QĐ-ĐHKT ngày 03 tháng 10 năm 2014</v>
          </cell>
          <cell r="Z524" t="str">
            <v>3</v>
          </cell>
          <cell r="AA524" t="str">
            <v>Đinh Thị Kim Chi, Sinh ngày 25/03/1987</v>
          </cell>
        </row>
        <row r="525">
          <cell r="A525">
            <v>619</v>
          </cell>
          <cell r="B525" t="str">
            <v>Nguyễn Văn Vũ, Sinh ngày 15/08/1986</v>
          </cell>
          <cell r="C525">
            <v>12055574</v>
          </cell>
          <cell r="D525" t="str">
            <v xml:space="preserve">Nguyễn Văn </v>
          </cell>
          <cell r="E525" t="str">
            <v>Vũ</v>
          </cell>
          <cell r="F525" t="str">
            <v>Nguyễn Văn Vũ</v>
          </cell>
          <cell r="G525" t="str">
            <v>15/08/1986</v>
          </cell>
          <cell r="H525" t="str">
            <v>Hưng Yên</v>
          </cell>
          <cell r="I525" t="str">
            <v>Nam</v>
          </cell>
          <cell r="J525" t="str">
            <v>Quản trị kinh doanh</v>
          </cell>
          <cell r="K525" t="str">
            <v>Quản trị kinh doanh</v>
          </cell>
          <cell r="L525">
            <v>60340102</v>
          </cell>
          <cell r="M525" t="str">
            <v>QH-2012-E</v>
          </cell>
          <cell r="N525" t="str">
            <v>K21-QTKD2</v>
          </cell>
          <cell r="O525" t="str">
            <v>Chất lượng dịch vụ tại Ngân hàng TMCP Dầu khí Toàn cầu - chi nhánh Ba Đình</v>
          </cell>
          <cell r="P525" t="str">
            <v>TS. Đặng Ngọc Sự</v>
          </cell>
          <cell r="Q525" t="str">
            <v>Trường ĐH Kinh tế Quốc dân</v>
          </cell>
          <cell r="R525" t="str">
            <v>ok</v>
          </cell>
          <cell r="S525" t="str">
            <v>2</v>
          </cell>
          <cell r="T525" t="str">
            <v>Đợt 2/2012</v>
          </cell>
          <cell r="V525" t="str">
            <v>3884/QĐ-ĐHKT ngày 03 tháng 10 năm 2014</v>
          </cell>
          <cell r="Z525" t="str">
            <v>3</v>
          </cell>
          <cell r="AA525" t="str">
            <v>Nguyễn Văn Vũ, Sinh ngày 15/08/1986</v>
          </cell>
        </row>
        <row r="526">
          <cell r="A526">
            <v>525</v>
          </cell>
          <cell r="B526" t="str">
            <v>Phan Mạnh Chung, Sinh ngày 18/04/1984</v>
          </cell>
          <cell r="C526">
            <v>12055478</v>
          </cell>
          <cell r="D526" t="str">
            <v>Phan Mạnh</v>
          </cell>
          <cell r="E526" t="str">
            <v>Chung</v>
          </cell>
          <cell r="F526" t="str">
            <v>Phan Mạnh Chung</v>
          </cell>
          <cell r="G526" t="str">
            <v>18/04/1984</v>
          </cell>
          <cell r="H526" t="str">
            <v>Hà Nội</v>
          </cell>
          <cell r="I526" t="str">
            <v>Nam</v>
          </cell>
          <cell r="J526" t="str">
            <v>Quản trị kinh doanh</v>
          </cell>
          <cell r="K526" t="str">
            <v>Quản trị kinh doanh</v>
          </cell>
          <cell r="L526">
            <v>60340102</v>
          </cell>
          <cell r="M526" t="str">
            <v>QH-2012-E</v>
          </cell>
          <cell r="N526" t="str">
            <v>K21-QTKD3</v>
          </cell>
          <cell r="O526" t="str">
            <v>Phát triển đội ngũ giảng viên trường Đại học Công nghiệp Việt Hưng</v>
          </cell>
          <cell r="P526" t="str">
            <v>PGS.TS. Bùi Hữu Đức</v>
          </cell>
          <cell r="Q526" t="str">
            <v>Trường ĐH Thương Mại</v>
          </cell>
          <cell r="R526" t="str">
            <v>ok sửa</v>
          </cell>
          <cell r="S526" t="str">
            <v>2</v>
          </cell>
          <cell r="T526" t="str">
            <v>Đợt 2/2012</v>
          </cell>
          <cell r="V526" t="str">
            <v>3922/QĐ-ĐHKT ngày 03 tháng 10 năm 2014</v>
          </cell>
          <cell r="Z526" t="str">
            <v>3</v>
          </cell>
          <cell r="AA526" t="str">
            <v>Phan Mạnh Chung, Sinh ngày 18/04/1984</v>
          </cell>
        </row>
        <row r="527">
          <cell r="A527">
            <v>526</v>
          </cell>
          <cell r="B527" t="str">
            <v>Nguyễn Anh Diệp, Sinh ngày 26/07/1981</v>
          </cell>
          <cell r="C527">
            <v>12055480</v>
          </cell>
          <cell r="D527" t="str">
            <v xml:space="preserve">Nguyễn Anh </v>
          </cell>
          <cell r="E527" t="str">
            <v>Diệp</v>
          </cell>
          <cell r="F527" t="str">
            <v>Nguyễn Anh Diệp</v>
          </cell>
          <cell r="G527" t="str">
            <v>26/07/1981</v>
          </cell>
          <cell r="H527" t="str">
            <v>Hà Nội</v>
          </cell>
          <cell r="I527" t="str">
            <v>Nữ</v>
          </cell>
          <cell r="J527" t="str">
            <v>Quản trị kinh doanh</v>
          </cell>
          <cell r="K527" t="str">
            <v>Quản trị kinh doanh</v>
          </cell>
          <cell r="L527">
            <v>60340102</v>
          </cell>
          <cell r="M527" t="str">
            <v>QH-2012-E</v>
          </cell>
          <cell r="N527" t="str">
            <v>K21-QTKD2</v>
          </cell>
          <cell r="O527" t="str">
            <v xml:space="preserve">Ảnh hưởng của văn hóa doanh nghiệp đến cam kết gắn bó của nhân viên tại Công ty cổ phần Công nghệ Tinh Vân </v>
          </cell>
          <cell r="P527" t="str">
            <v>TS. Nguyễn Duy Lợi</v>
          </cell>
          <cell r="Q527" t="str">
            <v>Viện Kinh tế Chính trị Thế Giới</v>
          </cell>
          <cell r="R527" t="str">
            <v>Xem lại phạm vi đối tượng NC: chọn 1 DN</v>
          </cell>
          <cell r="S527" t="str">
            <v>2</v>
          </cell>
          <cell r="T527" t="str">
            <v>Đợt 2/2012</v>
          </cell>
          <cell r="V527" t="e">
            <v>#N/A</v>
          </cell>
          <cell r="W527" t="str">
            <v xml:space="preserve">Ảnh hưởng của văn hóa doanh nghiệp đến cam kết gắn bó của nhân viên tại Công ty Cổ phần Công nghệ Tinh Vân </v>
          </cell>
          <cell r="Z527" t="str">
            <v>5</v>
          </cell>
          <cell r="AA527" t="str">
            <v>Nguyễn Anh Diệp, Sinh ngày 26/07/1981</v>
          </cell>
        </row>
        <row r="528">
          <cell r="A528">
            <v>527</v>
          </cell>
          <cell r="B528" t="str">
            <v>Vũ Tùng Diệp, Sinh ngày 10/01/1989</v>
          </cell>
          <cell r="C528">
            <v>12055481</v>
          </cell>
          <cell r="D528" t="str">
            <v xml:space="preserve">Vũ Tùng </v>
          </cell>
          <cell r="E528" t="str">
            <v>Diệp</v>
          </cell>
          <cell r="F528" t="str">
            <v>Vũ Tùng Diệp</v>
          </cell>
          <cell r="G528" t="str">
            <v>10/01/1989</v>
          </cell>
          <cell r="H528" t="str">
            <v>Quảng Ninh</v>
          </cell>
          <cell r="I528" t="str">
            <v>Nữ</v>
          </cell>
          <cell r="J528" t="str">
            <v>Quản trị kinh doanh</v>
          </cell>
          <cell r="K528" t="str">
            <v>Quản trị kinh doanh</v>
          </cell>
          <cell r="L528">
            <v>60340102</v>
          </cell>
          <cell r="M528" t="str">
            <v>QH-2012-E</v>
          </cell>
          <cell r="N528" t="str">
            <v>K21-QTKD2</v>
          </cell>
          <cell r="O528" t="str">
            <v>Định hướng chiến lược kinh doanh cho công ty TNHH Nhà nước MTV Cơ khí Hà Nội - HAMEC giai đoạn 2015-2020</v>
          </cell>
          <cell r="P528" t="str">
            <v>PGS.TS. Vũ Thành Hưng</v>
          </cell>
          <cell r="Q528" t="str">
            <v>Trường ĐH Kinh tế Quốc dân</v>
          </cell>
          <cell r="R528" t="str">
            <v>Trùng đề tài đã công bố K19</v>
          </cell>
          <cell r="S528" t="str">
            <v>2</v>
          </cell>
          <cell r="T528" t="str">
            <v>Đợt 2/2012</v>
          </cell>
          <cell r="V528" t="e">
            <v>#N/A</v>
          </cell>
          <cell r="W528" t="str">
            <v>Định hướng chiến lược kinh doanh cho công ty TNHH Nhà nước một thành viên Cơ khí Hà Nội - HAMEC giai đoạn 2015-2020</v>
          </cell>
          <cell r="Z528" t="str">
            <v>5</v>
          </cell>
          <cell r="AA528" t="str">
            <v>Vũ Tùng Diệp, Sinh ngày 10/01/1989</v>
          </cell>
        </row>
        <row r="529">
          <cell r="A529">
            <v>528</v>
          </cell>
          <cell r="B529" t="str">
            <v>Nguyễn Khắc Dịu, Sinh ngày 22/06/1984</v>
          </cell>
          <cell r="C529">
            <v>12055482</v>
          </cell>
          <cell r="D529" t="str">
            <v>Nguyễn Khắc</v>
          </cell>
          <cell r="E529" t="str">
            <v>Dịu</v>
          </cell>
          <cell r="F529" t="str">
            <v>Nguyễn Khắc Dịu</v>
          </cell>
          <cell r="G529" t="str">
            <v>22/06/1984</v>
          </cell>
          <cell r="H529" t="str">
            <v>Vĩnh Phúc</v>
          </cell>
          <cell r="I529" t="str">
            <v>Nam</v>
          </cell>
          <cell r="J529" t="str">
            <v>Quản trị kinh doanh</v>
          </cell>
          <cell r="K529" t="str">
            <v>Quản trị kinh doanh</v>
          </cell>
          <cell r="L529">
            <v>60340102</v>
          </cell>
          <cell r="M529" t="str">
            <v>QH-2012-E</v>
          </cell>
          <cell r="N529" t="str">
            <v>K21-QTKD3</v>
          </cell>
          <cell r="O529" t="str">
            <v>Xây dựng chiến lược kinh doanh Công ty cổ phần giấy Việt giai đoạn 2015 - 2020</v>
          </cell>
          <cell r="P529" t="str">
            <v>PGS.TS. Ngô Thị Tuyết Mai</v>
          </cell>
          <cell r="Q529" t="str">
            <v>Trường ĐH Kinh tế Quốc dân</v>
          </cell>
          <cell r="R529" t="str">
            <v>ok</v>
          </cell>
          <cell r="S529" t="str">
            <v>2</v>
          </cell>
          <cell r="T529" t="str">
            <v>Đợt 2/2012</v>
          </cell>
          <cell r="V529" t="str">
            <v>3885/QĐ-ĐHKT ngày 03 tháng 10 năm 2014</v>
          </cell>
          <cell r="Z529" t="str">
            <v>3</v>
          </cell>
          <cell r="AA529" t="str">
            <v>Nguyễn Khắc Dịu, Sinh ngày 22/06/1984</v>
          </cell>
        </row>
        <row r="530">
          <cell r="A530">
            <v>529</v>
          </cell>
          <cell r="B530" t="str">
            <v>Nguyễn Thị Lê Dung, Sinh ngày 19/05/1983</v>
          </cell>
          <cell r="C530">
            <v>12055483</v>
          </cell>
          <cell r="D530" t="str">
            <v xml:space="preserve">Nguyễn Thị Lê </v>
          </cell>
          <cell r="E530" t="str">
            <v>Dung</v>
          </cell>
          <cell r="F530" t="str">
            <v>Nguyễn Thị Lê Dung</v>
          </cell>
          <cell r="G530" t="str">
            <v>19/05/1983</v>
          </cell>
          <cell r="H530" t="str">
            <v>Vĩnh Phúc</v>
          </cell>
          <cell r="I530" t="str">
            <v>Nữ</v>
          </cell>
          <cell r="J530" t="str">
            <v>Quản trị kinh doanh</v>
          </cell>
          <cell r="K530" t="str">
            <v>Quản trị kinh doanh</v>
          </cell>
          <cell r="L530">
            <v>60340102</v>
          </cell>
          <cell r="M530" t="str">
            <v>QH-2012-E</v>
          </cell>
          <cell r="N530" t="str">
            <v>K21-QTKD2</v>
          </cell>
          <cell r="O530" t="str">
            <v>Marketing mix tại Công ty cổ phần Thương mại và Du lịch Âu Việt</v>
          </cell>
          <cell r="P530" t="str">
            <v>TS. Hoàng Thị Thanh Vân</v>
          </cell>
          <cell r="Q530" t="str">
            <v xml:space="preserve"> Trường ĐH Kinh tế, ĐHQG Hà Nội</v>
          </cell>
          <cell r="R530" t="str">
            <v>ok sửa</v>
          </cell>
          <cell r="S530" t="str">
            <v>2</v>
          </cell>
          <cell r="T530" t="str">
            <v>Đợt 2/2012</v>
          </cell>
          <cell r="V530" t="str">
            <v>3923/QĐ-ĐHKT ngày 03 tháng 10 năm 2014</v>
          </cell>
          <cell r="Z530" t="str">
            <v>3</v>
          </cell>
          <cell r="AA530" t="str">
            <v>Nguyễn Thị Lê Dung, Sinh ngày 19/05/1983</v>
          </cell>
        </row>
        <row r="531">
          <cell r="A531">
            <v>530</v>
          </cell>
          <cell r="B531" t="str">
            <v>Nguyễn Thế Dũng, Sinh ngày 04/11/1980</v>
          </cell>
          <cell r="C531">
            <v>12055484</v>
          </cell>
          <cell r="D531" t="str">
            <v>Nguyễn Thế</v>
          </cell>
          <cell r="E531" t="str">
            <v>Dũng</v>
          </cell>
          <cell r="F531" t="str">
            <v>Nguyễn Thế Dũng</v>
          </cell>
          <cell r="G531" t="str">
            <v>04/11/1980</v>
          </cell>
          <cell r="H531" t="str">
            <v>Hà Nội</v>
          </cell>
          <cell r="I531" t="str">
            <v>Nam</v>
          </cell>
          <cell r="J531" t="str">
            <v>Quản trị kinh doanh</v>
          </cell>
          <cell r="K531" t="str">
            <v>Quản trị kinh doanh</v>
          </cell>
          <cell r="L531">
            <v>60340102</v>
          </cell>
          <cell r="M531" t="str">
            <v>QH-2012-E</v>
          </cell>
          <cell r="N531" t="str">
            <v>K21-QTKD3</v>
          </cell>
          <cell r="O531" t="str">
            <v>Xây dựng và quản lý thương hiệu tại Tổng công ty Đầu tư Phát triển Hạ tầng Đô thị UDIC</v>
          </cell>
          <cell r="P531" t="str">
            <v>TS. Phạm Thị Liên</v>
          </cell>
          <cell r="Q531" t="str">
            <v xml:space="preserve"> Trường ĐH Kinh tế, ĐHQG Hà Nội</v>
          </cell>
          <cell r="R531" t="str">
            <v>ok</v>
          </cell>
          <cell r="S531" t="str">
            <v>2</v>
          </cell>
          <cell r="T531" t="str">
            <v>Đợt 2/2012</v>
          </cell>
          <cell r="V531" t="str">
            <v>3886/QĐ-ĐHKT ngày 03 tháng 10 năm 2014</v>
          </cell>
          <cell r="Z531" t="str">
            <v>3</v>
          </cell>
          <cell r="AA531" t="str">
            <v>Nguyễn Thế Dũng, Sinh ngày 04/11/1980</v>
          </cell>
        </row>
        <row r="532">
          <cell r="A532">
            <v>531</v>
          </cell>
          <cell r="B532" t="str">
            <v>Nguyễn Tuấn Dũng, Sinh ngày 21/05/1985</v>
          </cell>
          <cell r="C532">
            <v>12055485</v>
          </cell>
          <cell r="D532" t="str">
            <v xml:space="preserve">Nguyễn Tuấn </v>
          </cell>
          <cell r="E532" t="str">
            <v>Dũng</v>
          </cell>
          <cell r="F532" t="str">
            <v>Nguyễn Tuấn Dũng</v>
          </cell>
          <cell r="G532" t="str">
            <v>21/05/1985</v>
          </cell>
          <cell r="H532" t="str">
            <v>Hà Nội</v>
          </cell>
          <cell r="I532" t="str">
            <v>Nam</v>
          </cell>
          <cell r="J532" t="str">
            <v>Quản trị kinh doanh</v>
          </cell>
          <cell r="K532" t="str">
            <v>Quản trị kinh doanh</v>
          </cell>
          <cell r="L532">
            <v>60340102</v>
          </cell>
          <cell r="M532" t="str">
            <v>QH-2012-E</v>
          </cell>
          <cell r="N532" t="str">
            <v>K21-QTKD2</v>
          </cell>
          <cell r="O532" t="str">
            <v>Quản trị nguồn nhân lực ở hợp tác xã Phú Lãm, quận Hà Đông, thành Phố Hà Nội</v>
          </cell>
          <cell r="P532" t="str">
            <v>PGS.TS. Trần Anh Tài</v>
          </cell>
          <cell r="Q532" t="str">
            <v xml:space="preserve"> Trường ĐH Kinh tế, ĐHQG Hà Nội</v>
          </cell>
          <cell r="R532" t="str">
            <v>ok</v>
          </cell>
          <cell r="S532" t="str">
            <v>2</v>
          </cell>
          <cell r="T532" t="str">
            <v>Đợt 2/2012</v>
          </cell>
          <cell r="V532" t="str">
            <v>3887/QĐ-ĐHKT ngày 03 tháng 10 năm 2014</v>
          </cell>
          <cell r="Z532" t="str">
            <v>3</v>
          </cell>
          <cell r="AA532" t="str">
            <v>Nguyễn Tuấn Dũng, Sinh ngày 21/05/1985</v>
          </cell>
        </row>
        <row r="533">
          <cell r="A533">
            <v>532</v>
          </cell>
          <cell r="B533" t="str">
            <v>Nguyễn Viết Định, Sinh ngày 01/10/1983</v>
          </cell>
          <cell r="C533">
            <v>12055486</v>
          </cell>
          <cell r="D533" t="str">
            <v xml:space="preserve">Nguyễn Viết </v>
          </cell>
          <cell r="E533" t="str">
            <v>Định</v>
          </cell>
          <cell r="F533" t="str">
            <v>Nguyễn Viết Định</v>
          </cell>
          <cell r="G533" t="str">
            <v>01/10/1983</v>
          </cell>
          <cell r="H533" t="str">
            <v>Thái Nguyên</v>
          </cell>
          <cell r="I533" t="str">
            <v>Nam</v>
          </cell>
          <cell r="J533" t="str">
            <v>Quản trị kinh doanh</v>
          </cell>
          <cell r="K533" t="str">
            <v>Quản trị kinh doanh</v>
          </cell>
          <cell r="L533">
            <v>60340102</v>
          </cell>
          <cell r="M533" t="str">
            <v>QH-2012-E</v>
          </cell>
          <cell r="N533" t="str">
            <v>K21-QTKD3</v>
          </cell>
          <cell r="O533" t="str">
            <v xml:space="preserve">Phát triển nguồn nhân lực tại Tổng công ty Đầu tư Phát triển Hạ tầng đô thị UDIC </v>
          </cell>
          <cell r="P533" t="str">
            <v>PGS.TS. Nguyễn Thị Kim Anh</v>
          </cell>
          <cell r="Q533" t="str">
            <v xml:space="preserve"> Trường ĐH Kinh tế, ĐHQG Hà Nội</v>
          </cell>
          <cell r="R533" t="str">
            <v>Xem lại tên đề tài: tên công ty</v>
          </cell>
          <cell r="S533" t="str">
            <v>2</v>
          </cell>
          <cell r="T533" t="str">
            <v>Đợt 2/2012</v>
          </cell>
          <cell r="V533" t="e">
            <v>#N/A</v>
          </cell>
          <cell r="W533" t="str">
            <v xml:space="preserve">Phát triển nguồn nhân lực tại Tổng công ty Đầu tư Phát triển Hạ tầng đô thị UDIC </v>
          </cell>
          <cell r="Z533" t="str">
            <v>5</v>
          </cell>
          <cell r="AA533" t="str">
            <v>Nguyễn Viết Định, Sinh ngày 01/10/1983</v>
          </cell>
        </row>
        <row r="534">
          <cell r="A534">
            <v>533</v>
          </cell>
          <cell r="B534" t="str">
            <v>Vũ Đại Đồng, Sinh ngày 25/05/1985</v>
          </cell>
          <cell r="C534">
            <v>12055487</v>
          </cell>
          <cell r="D534" t="str">
            <v xml:space="preserve">Vũ Đại </v>
          </cell>
          <cell r="E534" t="str">
            <v>Đồng</v>
          </cell>
          <cell r="F534" t="str">
            <v>Vũ Đại Đồng</v>
          </cell>
          <cell r="G534" t="str">
            <v>25/05/1985</v>
          </cell>
          <cell r="H534" t="str">
            <v>Nam Định</v>
          </cell>
          <cell r="I534" t="str">
            <v>Nam</v>
          </cell>
          <cell r="J534" t="str">
            <v>Quản trị kinh doanh</v>
          </cell>
          <cell r="K534" t="str">
            <v>Quản trị kinh doanh</v>
          </cell>
          <cell r="L534">
            <v>60340102</v>
          </cell>
          <cell r="M534" t="str">
            <v>QH-2012-E</v>
          </cell>
          <cell r="N534" t="str">
            <v>K21-QTKD2</v>
          </cell>
          <cell r="O534" t="str">
            <v>Xây dựng kế hoạch marketing cho sản phẩm Xi măng Sông Đà của Công ty Xi măng Sông Đà trên thị trường giai đoạn 2015-2017</v>
          </cell>
          <cell r="P534" t="str">
            <v>TS. Nguyễn Thị Phi Nga</v>
          </cell>
          <cell r="Q534" t="str">
            <v xml:space="preserve"> Trường ĐH Kinh tế, ĐHQG Hà Nội</v>
          </cell>
          <cell r="R534" t="str">
            <v>ok</v>
          </cell>
          <cell r="S534" t="str">
            <v>2</v>
          </cell>
          <cell r="T534" t="str">
            <v>Đợt 2/2012</v>
          </cell>
          <cell r="V534" t="str">
            <v>3888/QĐ-ĐHKT ngày 03 tháng 10 năm 2014</v>
          </cell>
          <cell r="Z534" t="str">
            <v>3</v>
          </cell>
          <cell r="AA534" t="str">
            <v>Vũ Đại Đồng, Sinh ngày 25/05/1985</v>
          </cell>
        </row>
        <row r="535">
          <cell r="A535">
            <v>534</v>
          </cell>
          <cell r="B535" t="str">
            <v>Nguyễn Thị Vân Giang, Sinh ngày 03/12/1988</v>
          </cell>
          <cell r="C535">
            <v>12055488</v>
          </cell>
          <cell r="D535" t="str">
            <v>Nguyễn Thị Vân</v>
          </cell>
          <cell r="E535" t="str">
            <v>Giang</v>
          </cell>
          <cell r="F535" t="str">
            <v>Nguyễn Thị Vân Giang</v>
          </cell>
          <cell r="G535" t="str">
            <v>03/12/1988</v>
          </cell>
          <cell r="H535" t="str">
            <v>Hà Nội</v>
          </cell>
          <cell r="I535" t="str">
            <v>Nữ</v>
          </cell>
          <cell r="J535" t="str">
            <v>Quản trị kinh doanh</v>
          </cell>
          <cell r="K535" t="str">
            <v>Quản trị kinh doanh</v>
          </cell>
          <cell r="L535">
            <v>60340102</v>
          </cell>
          <cell r="M535" t="str">
            <v>QH-2012-E</v>
          </cell>
          <cell r="N535" t="str">
            <v>K21-QTKD3</v>
          </cell>
          <cell r="O535" t="str">
            <v>Nâng cao năng lực cạnh tranh tại Công ty cổ phần Bóng đèn phích nước Rạng Đông</v>
          </cell>
          <cell r="P535" t="str">
            <v>PGS.TS. Nguyễn Xuân Thiên</v>
          </cell>
          <cell r="Q535" t="str">
            <v xml:space="preserve"> Trường ĐH Kinh tế, ĐHQG Hà Nội</v>
          </cell>
          <cell r="R535" t="str">
            <v>ok</v>
          </cell>
          <cell r="S535" t="str">
            <v>2</v>
          </cell>
          <cell r="T535" t="str">
            <v>Đợt 2/2012</v>
          </cell>
          <cell r="V535" t="str">
            <v>3889/QĐ-ĐHKT ngày 03 tháng 10 năm 2014</v>
          </cell>
          <cell r="Z535" t="str">
            <v>3</v>
          </cell>
          <cell r="AA535" t="str">
            <v>Nguyễn Thị Vân Giang, Sinh ngày 03/12/1988</v>
          </cell>
        </row>
        <row r="536">
          <cell r="A536">
            <v>535</v>
          </cell>
          <cell r="B536" t="str">
            <v>Trần Hoàng Giang, Sinh ngày 16/08/1984</v>
          </cell>
          <cell r="C536">
            <v>12055489</v>
          </cell>
          <cell r="D536" t="str">
            <v xml:space="preserve">Trần Hoàng </v>
          </cell>
          <cell r="E536" t="str">
            <v>Giang</v>
          </cell>
          <cell r="F536" t="str">
            <v>Trần Hoàng Giang</v>
          </cell>
          <cell r="G536" t="str">
            <v>16/08/1984</v>
          </cell>
          <cell r="H536" t="str">
            <v>Hà Nội</v>
          </cell>
          <cell r="I536" t="str">
            <v>Nam</v>
          </cell>
          <cell r="J536" t="str">
            <v>Quản trị kinh doanh</v>
          </cell>
          <cell r="K536" t="str">
            <v>Quản trị kinh doanh</v>
          </cell>
          <cell r="L536">
            <v>60340102</v>
          </cell>
          <cell r="M536" t="str">
            <v>QH-2012-E</v>
          </cell>
          <cell r="N536" t="str">
            <v>K21-QTKD1</v>
          </cell>
          <cell r="O536" t="str">
            <v>Chiến lược phát triển nguồn nhân lực tại Công ty cổ phần Tư vấn Đầu tư và Xây dựng Giao thông vận tải</v>
          </cell>
          <cell r="P536" t="str">
            <v>TS. Lê Xuân Sang</v>
          </cell>
          <cell r="Q536" t="str">
            <v>Viện nghiên cứu quản lý trung ương</v>
          </cell>
          <cell r="R536" t="str">
            <v>ok</v>
          </cell>
          <cell r="S536" t="str">
            <v>2</v>
          </cell>
          <cell r="T536" t="str">
            <v>Đợt 2/2012</v>
          </cell>
          <cell r="V536" t="str">
            <v>3890/QĐ-ĐHKT ngày 03 tháng 10 năm 2014</v>
          </cell>
          <cell r="Z536" t="str">
            <v>3</v>
          </cell>
          <cell r="AA536" t="str">
            <v>Trần Hoàng Giang, Sinh ngày 16/08/1984</v>
          </cell>
        </row>
        <row r="537">
          <cell r="A537">
            <v>536</v>
          </cell>
          <cell r="B537" t="str">
            <v>Trần Thị Thu Giang, Sinh ngày 13/08/1985</v>
          </cell>
          <cell r="C537">
            <v>12055490</v>
          </cell>
          <cell r="D537" t="str">
            <v xml:space="preserve">Trần Thị Thu </v>
          </cell>
          <cell r="E537" t="str">
            <v>Giang</v>
          </cell>
          <cell r="F537" t="str">
            <v>Trần Thị Thu Giang</v>
          </cell>
          <cell r="G537" t="str">
            <v>13/08/1985</v>
          </cell>
          <cell r="H537" t="str">
            <v>Phú Thọ</v>
          </cell>
          <cell r="I537" t="str">
            <v>Nữ</v>
          </cell>
          <cell r="J537" t="str">
            <v>Quản trị kinh doanh</v>
          </cell>
          <cell r="K537" t="str">
            <v>Quản trị kinh doanh</v>
          </cell>
          <cell r="L537">
            <v>60340102</v>
          </cell>
          <cell r="M537" t="str">
            <v>QH-2012-E</v>
          </cell>
          <cell r="N537" t="str">
            <v>K21-QTKD2</v>
          </cell>
          <cell r="O537" t="str">
            <v>Chiến lược phát triển nguồn nhân lực tại Ngân hàng TMCP Việt Á</v>
          </cell>
          <cell r="P537" t="str">
            <v>TS. Đinh Việt Hòa</v>
          </cell>
          <cell r="Q537" t="str">
            <v>Nhà xuất bản Đại học Quốc gia Hà Nội</v>
          </cell>
          <cell r="R537" t="str">
            <v>Xem lại tên đề tài: Đề tài không rõ</v>
          </cell>
          <cell r="S537" t="str">
            <v>2</v>
          </cell>
          <cell r="T537" t="str">
            <v>Đợt 2/2012</v>
          </cell>
          <cell r="V537" t="e">
            <v>#N/A</v>
          </cell>
          <cell r="W537" t="str">
            <v>Chiến lược phát triển nguồn nhân lực tại Ngân hàng TMCP Việt Á</v>
          </cell>
          <cell r="Z537" t="str">
            <v>5</v>
          </cell>
          <cell r="AA537" t="str">
            <v>Trần Thị Thu Giang, Sinh ngày 13/08/1985</v>
          </cell>
        </row>
        <row r="538">
          <cell r="A538">
            <v>537</v>
          </cell>
          <cell r="B538" t="str">
            <v>Vũ Văn Giang, Sinh ngày 08/02/1989</v>
          </cell>
          <cell r="C538">
            <v>12055491</v>
          </cell>
          <cell r="D538" t="str">
            <v>Vũ Văn</v>
          </cell>
          <cell r="E538" t="str">
            <v>Giang</v>
          </cell>
          <cell r="F538" t="str">
            <v>Vũ Văn Giang</v>
          </cell>
          <cell r="G538" t="str">
            <v>08/02/1989</v>
          </cell>
          <cell r="H538" t="str">
            <v>Ninh Bình</v>
          </cell>
          <cell r="I538" t="str">
            <v>Nam</v>
          </cell>
          <cell r="J538" t="str">
            <v>Quản trị kinh doanh</v>
          </cell>
          <cell r="K538" t="str">
            <v>Quản trị kinh doanh</v>
          </cell>
          <cell r="L538">
            <v>60340102</v>
          </cell>
          <cell r="M538" t="str">
            <v>QH-2012-E</v>
          </cell>
          <cell r="N538" t="str">
            <v>K21-QTKD3</v>
          </cell>
          <cell r="O538" t="str">
            <v>Phân tích năng lực cạnh tranh của các doanh nghiệp dệt may Nam Định</v>
          </cell>
          <cell r="P538" t="str">
            <v>TS. Phạm Quỳnh Anh</v>
          </cell>
          <cell r="Q538" t="str">
            <v xml:space="preserve"> Trường ĐH Kinh tế, ĐHQG Hà Nội</v>
          </cell>
          <cell r="R538" t="str">
            <v>Xe lại tên đề tài: chọn 1 DN cụ thể</v>
          </cell>
          <cell r="S538" t="str">
            <v>2</v>
          </cell>
          <cell r="T538" t="str">
            <v>Đợt 2/2012</v>
          </cell>
          <cell r="V538" t="e">
            <v>#N/A</v>
          </cell>
          <cell r="W538" t="e">
            <v>#N/A</v>
          </cell>
          <cell r="Z538" t="str">
            <v>3</v>
          </cell>
          <cell r="AA538" t="str">
            <v>Vũ Văn Giang, Sinh ngày 08/02/1989</v>
          </cell>
        </row>
        <row r="539">
          <cell r="A539">
            <v>538</v>
          </cell>
          <cell r="B539" t="str">
            <v>Đỗ Văn Hà, Sinh ngày 25/06/1983</v>
          </cell>
          <cell r="C539">
            <v>12055492</v>
          </cell>
          <cell r="D539" t="str">
            <v>Đỗ Văn</v>
          </cell>
          <cell r="E539" t="str">
            <v>Hà</v>
          </cell>
          <cell r="F539" t="str">
            <v>Đỗ Văn Hà</v>
          </cell>
          <cell r="G539" t="str">
            <v>25/06/1983</v>
          </cell>
          <cell r="H539" t="str">
            <v>Hà Nam</v>
          </cell>
          <cell r="I539" t="str">
            <v>Nam</v>
          </cell>
          <cell r="J539" t="str">
            <v>Quản trị kinh doanh</v>
          </cell>
          <cell r="K539" t="str">
            <v>Quản trị kinh doanh</v>
          </cell>
          <cell r="L539">
            <v>60340102</v>
          </cell>
          <cell r="M539" t="str">
            <v>QH-2012-E</v>
          </cell>
          <cell r="N539" t="str">
            <v>K21-QTKD1</v>
          </cell>
          <cell r="O539" t="str">
            <v>Phân tích tài chính tại Công ty cổ phần Vimeco</v>
          </cell>
          <cell r="P539" t="str">
            <v>TS. Trần Đức Vui</v>
          </cell>
          <cell r="Q539" t="str">
            <v xml:space="preserve"> Trường ĐH Kinh tế, ĐHQG Hà Nội</v>
          </cell>
          <cell r="R539" t="str">
            <v>ok</v>
          </cell>
          <cell r="S539" t="str">
            <v>2</v>
          </cell>
          <cell r="T539" t="str">
            <v>Đợt 2/2012</v>
          </cell>
          <cell r="V539" t="str">
            <v>3891/QĐ-ĐHKT ngày 03 tháng 10 năm 2014</v>
          </cell>
          <cell r="Z539" t="str">
            <v>3</v>
          </cell>
          <cell r="AA539" t="str">
            <v>Đỗ Văn Hà, Sinh ngày 25/06/1983</v>
          </cell>
        </row>
        <row r="540">
          <cell r="A540">
            <v>539</v>
          </cell>
          <cell r="B540" t="str">
            <v>Nguyễn Thị Thu Hà, Sinh ngày 25/11/1987</v>
          </cell>
          <cell r="C540">
            <v>12055493</v>
          </cell>
          <cell r="D540" t="str">
            <v xml:space="preserve">Nguyễn Thị Thu </v>
          </cell>
          <cell r="E540" t="str">
            <v>Hà</v>
          </cell>
          <cell r="F540" t="str">
            <v>Nguyễn Thị Thu Hà</v>
          </cell>
          <cell r="G540" t="str">
            <v>25/11/1987</v>
          </cell>
          <cell r="H540" t="str">
            <v>Hà Nội</v>
          </cell>
          <cell r="I540" t="str">
            <v>Nữ</v>
          </cell>
          <cell r="J540" t="str">
            <v>Quản trị kinh doanh</v>
          </cell>
          <cell r="K540" t="str">
            <v>Quản trị kinh doanh</v>
          </cell>
          <cell r="L540">
            <v>60340102</v>
          </cell>
          <cell r="M540" t="str">
            <v>QH-2012-E</v>
          </cell>
          <cell r="N540" t="str">
            <v>K21-QTKD2</v>
          </cell>
          <cell r="O540" t="str">
            <v>Tuyển dụng nhân lực tại Công ty TNHH Dây cáp điện ô tô Sumiden Việt Nam</v>
          </cell>
          <cell r="P540" t="str">
            <v>PGS.TS. Nguyễn Duy Dũng</v>
          </cell>
          <cell r="Q540" t="str">
            <v>Viện Nghiên cứu Đông Nam Á</v>
          </cell>
          <cell r="R540" t="str">
            <v>ok</v>
          </cell>
          <cell r="S540" t="str">
            <v>2</v>
          </cell>
          <cell r="T540" t="str">
            <v>Đợt 2/2012</v>
          </cell>
          <cell r="V540" t="str">
            <v>3892/QĐ-ĐHKT ngày 03 tháng 10 năm 2014</v>
          </cell>
          <cell r="Z540" t="str">
            <v>3</v>
          </cell>
          <cell r="AA540" t="str">
            <v>Nguyễn Thị Thu Hà, Sinh ngày 25/11/1987</v>
          </cell>
        </row>
        <row r="541">
          <cell r="A541">
            <v>540</v>
          </cell>
          <cell r="B541" t="str">
            <v>Phạm Thu Hà, Sinh ngày 11/10/1989</v>
          </cell>
          <cell r="C541">
            <v>12055494</v>
          </cell>
          <cell r="D541" t="str">
            <v>Phạm Thu</v>
          </cell>
          <cell r="E541" t="str">
            <v>Hà</v>
          </cell>
          <cell r="F541" t="str">
            <v>Phạm Thu Hà</v>
          </cell>
          <cell r="G541" t="str">
            <v>11/10/1989</v>
          </cell>
          <cell r="H541" t="str">
            <v>Hòa Bình</v>
          </cell>
          <cell r="I541" t="str">
            <v>Nữ</v>
          </cell>
          <cell r="J541" t="str">
            <v>Quản trị kinh doanh</v>
          </cell>
          <cell r="K541" t="str">
            <v>Quản trị kinh doanh</v>
          </cell>
          <cell r="L541">
            <v>60340102</v>
          </cell>
          <cell r="M541" t="str">
            <v>QH-2012-E</v>
          </cell>
          <cell r="N541" t="str">
            <v>K21-QTKD3</v>
          </cell>
          <cell r="O541" t="str">
            <v>Đào tạo nguồn nhân lực tại Ngân hàng TMCP Việt Nam Thịnh Vượng</v>
          </cell>
          <cell r="P541" t="str">
            <v>TS. Nguyễn Thị Minh Nhàn</v>
          </cell>
          <cell r="Q541" t="str">
            <v>Trường ĐH Thương Mại</v>
          </cell>
          <cell r="R541" t="str">
            <v>ok</v>
          </cell>
          <cell r="S541" t="str">
            <v>2</v>
          </cell>
          <cell r="T541" t="str">
            <v>Đợt 2/2012</v>
          </cell>
          <cell r="V541" t="str">
            <v>3893/QĐ-ĐHKT ngày 03 tháng 10 năm 2014</v>
          </cell>
          <cell r="Z541" t="str">
            <v>3</v>
          </cell>
          <cell r="AA541" t="str">
            <v>Phạm Thu Hà, Sinh ngày 11/10/1989</v>
          </cell>
        </row>
        <row r="542">
          <cell r="A542">
            <v>541</v>
          </cell>
          <cell r="B542" t="str">
            <v>Quách Thị Ngọc Hà, Sinh ngày 14/05/1985</v>
          </cell>
          <cell r="C542">
            <v>12055495</v>
          </cell>
          <cell r="D542" t="str">
            <v>Quách Thị Ngọc</v>
          </cell>
          <cell r="E542" t="str">
            <v>Hà</v>
          </cell>
          <cell r="F542" t="str">
            <v>Quách Thị Ngọc Hà</v>
          </cell>
          <cell r="G542" t="str">
            <v>14/05/1985</v>
          </cell>
          <cell r="H542" t="str">
            <v>Hà Nội</v>
          </cell>
          <cell r="I542" t="str">
            <v>Nữ</v>
          </cell>
          <cell r="J542" t="str">
            <v>Quản trị kinh doanh</v>
          </cell>
          <cell r="K542" t="str">
            <v>Quản trị kinh doanh</v>
          </cell>
          <cell r="L542">
            <v>60340102</v>
          </cell>
          <cell r="M542" t="str">
            <v>QH-2012-E</v>
          </cell>
          <cell r="N542" t="str">
            <v>K21-QTKD1</v>
          </cell>
          <cell r="O542" t="str">
            <v xml:space="preserve">Phát triển văn hóa doanh nghiệp Viettel </v>
          </cell>
          <cell r="P542" t="str">
            <v>PGS.TS. Đỗ Minh Cương</v>
          </cell>
          <cell r="Q542" t="str">
            <v xml:space="preserve"> Trường ĐH Kinh tế, ĐHQG Hà Nội</v>
          </cell>
          <cell r="R542" t="str">
            <v>Trùng đề tài đã công bố</v>
          </cell>
          <cell r="S542" t="str">
            <v>2</v>
          </cell>
          <cell r="T542" t="str">
            <v>Đợt 2/2012</v>
          </cell>
          <cell r="V542" t="e">
            <v>#N/A</v>
          </cell>
          <cell r="W542" t="e">
            <v>#N/A</v>
          </cell>
          <cell r="Z542" t="str">
            <v>3</v>
          </cell>
          <cell r="AA542" t="str">
            <v>Quách Thị Ngọc Hà, Sinh ngày 14/05/1985</v>
          </cell>
        </row>
        <row r="543">
          <cell r="A543">
            <v>542</v>
          </cell>
          <cell r="B543" t="str">
            <v>Chu Tuấn Hải, Sinh ngày 21/06/1987</v>
          </cell>
          <cell r="C543">
            <v>12055496</v>
          </cell>
          <cell r="D543" t="str">
            <v xml:space="preserve">Chu Tuấn </v>
          </cell>
          <cell r="E543" t="str">
            <v>Hải</v>
          </cell>
          <cell r="F543" t="str">
            <v>Chu Tuấn Hải</v>
          </cell>
          <cell r="G543" t="str">
            <v>21/06/1987</v>
          </cell>
          <cell r="H543" t="str">
            <v>Cao Bằng</v>
          </cell>
          <cell r="I543" t="str">
            <v>Nam</v>
          </cell>
          <cell r="J543" t="str">
            <v>Quản trị kinh doanh</v>
          </cell>
          <cell r="K543" t="str">
            <v>Quản trị kinh doanh</v>
          </cell>
          <cell r="L543">
            <v>60340102</v>
          </cell>
          <cell r="M543" t="str">
            <v>QH-2012-E</v>
          </cell>
          <cell r="N543" t="str">
            <v>K21-QTKD2</v>
          </cell>
          <cell r="O543" t="str">
            <v>Ứng dụng khung năng lực vào công tác đào tạo nhân lực tại Công ty cổ phần Đầu tư và Dịch vụ đô thị Việt Nam</v>
          </cell>
          <cell r="P543" t="str">
            <v xml:space="preserve">TS. Mai Thanh Lan </v>
          </cell>
          <cell r="Q543" t="str">
            <v>Trường ĐH Thương mại</v>
          </cell>
          <cell r="R543" t="str">
            <v>ok</v>
          </cell>
          <cell r="S543" t="str">
            <v>2</v>
          </cell>
          <cell r="T543" t="str">
            <v>Đợt 2/2012</v>
          </cell>
          <cell r="V543" t="str">
            <v>3894/QĐ-ĐHKT ngày 03 tháng 10 năm 2014</v>
          </cell>
          <cell r="Z543" t="str">
            <v>3</v>
          </cell>
          <cell r="AA543" t="str">
            <v>Chu Tuấn Hải, Sinh ngày 21/06/1987</v>
          </cell>
        </row>
        <row r="544">
          <cell r="A544">
            <v>543</v>
          </cell>
          <cell r="B544" t="str">
            <v>Lương Văn Hải, Sinh ngày 16/06/1985</v>
          </cell>
          <cell r="C544">
            <v>12055497</v>
          </cell>
          <cell r="D544" t="str">
            <v>Lương Văn</v>
          </cell>
          <cell r="E544" t="str">
            <v>Hải</v>
          </cell>
          <cell r="F544" t="str">
            <v>Lương Văn Hải</v>
          </cell>
          <cell r="G544" t="str">
            <v>16/06/1985</v>
          </cell>
          <cell r="H544" t="str">
            <v>Tuyên Quang</v>
          </cell>
          <cell r="I544" t="str">
            <v>Nam</v>
          </cell>
          <cell r="J544" t="str">
            <v>Quản trị kinh doanh</v>
          </cell>
          <cell r="K544" t="str">
            <v>Quản trị kinh doanh</v>
          </cell>
          <cell r="L544">
            <v>60340102</v>
          </cell>
          <cell r="M544" t="str">
            <v>QH-2012-E</v>
          </cell>
          <cell r="N544" t="str">
            <v>K21-QTKD3</v>
          </cell>
          <cell r="O544" t="str">
            <v xml:space="preserve">Phát triển văn hóa  phục vụ khách hàng của Công ty VMS- MOBIFONE trong giai đoạn cổ phần hóa doanh nghiệp </v>
          </cell>
          <cell r="P544" t="str">
            <v>PGS.TS. Đỗ Minh Cương</v>
          </cell>
          <cell r="Q544" t="str">
            <v xml:space="preserve"> Trường ĐH Kinh tế, ĐHQG Hà Nội</v>
          </cell>
          <cell r="R544" t="str">
            <v>Trùng đề tài đã công bố</v>
          </cell>
          <cell r="S544" t="str">
            <v>2</v>
          </cell>
          <cell r="T544" t="str">
            <v>Đợt 2/2012</v>
          </cell>
          <cell r="V544" t="e">
            <v>#N/A</v>
          </cell>
          <cell r="W544" t="str">
            <v xml:space="preserve">Phát triển văn hóa  phục vụ khách hàng của công ty VMS- MOBIFONE trong giai đoạn cổ phần hóa doanh nghiệp </v>
          </cell>
          <cell r="Z544" t="str">
            <v>5</v>
          </cell>
          <cell r="AA544" t="str">
            <v>Lương Văn Hải, Sinh ngày 16/06/1985</v>
          </cell>
        </row>
        <row r="545">
          <cell r="A545">
            <v>544</v>
          </cell>
          <cell r="B545" t="str">
            <v>Nguyễn Long Hải, Sinh ngày 22/11/1988</v>
          </cell>
          <cell r="C545">
            <v>12055498</v>
          </cell>
          <cell r="D545" t="str">
            <v xml:space="preserve">Nguyễn Long </v>
          </cell>
          <cell r="E545" t="str">
            <v>Hải</v>
          </cell>
          <cell r="F545" t="str">
            <v>Nguyễn Long Hải</v>
          </cell>
          <cell r="G545" t="str">
            <v>22/11/1988</v>
          </cell>
          <cell r="H545" t="str">
            <v>Hòa Bình</v>
          </cell>
          <cell r="I545" t="str">
            <v>Nam</v>
          </cell>
          <cell r="J545" t="str">
            <v>Quản trị kinh doanh</v>
          </cell>
          <cell r="K545" t="str">
            <v>Quản trị kinh doanh</v>
          </cell>
          <cell r="L545">
            <v>60340102</v>
          </cell>
          <cell r="M545" t="str">
            <v>QH-2012-E</v>
          </cell>
          <cell r="N545" t="str">
            <v>K21-QTKD1</v>
          </cell>
          <cell r="O545" t="str">
            <v>Phát triển hệ thống phân phối sản phẩm tại Công ty cổ phần thương mại Quốc tế Gia Nguyên</v>
          </cell>
          <cell r="P545" t="str">
            <v>TS. Nguyễn Tiến Dũng</v>
          </cell>
          <cell r="Q545" t="str">
            <v xml:space="preserve"> Trường ĐH Kinh tế, ĐHQG Hà Nội</v>
          </cell>
          <cell r="R545" t="str">
            <v>ok</v>
          </cell>
          <cell r="S545" t="str">
            <v>2</v>
          </cell>
          <cell r="T545" t="str">
            <v>Đợt 2/2012</v>
          </cell>
          <cell r="V545" t="str">
            <v>3895/QĐ-ĐHKT ngày 03 tháng 10 năm 2014</v>
          </cell>
          <cell r="Z545" t="str">
            <v>3</v>
          </cell>
          <cell r="AA545" t="str">
            <v>Nguyễn Long Hải, Sinh ngày 22/11/1988</v>
          </cell>
        </row>
        <row r="546">
          <cell r="A546">
            <v>545</v>
          </cell>
          <cell r="B546" t="str">
            <v>Nguyễn Thị Thu Hằng, Sinh ngày 10/09/1988</v>
          </cell>
          <cell r="C546">
            <v>12055499</v>
          </cell>
          <cell r="D546" t="str">
            <v xml:space="preserve">Nguyễn Thị Thu </v>
          </cell>
          <cell r="E546" t="str">
            <v>Hằng</v>
          </cell>
          <cell r="F546" t="str">
            <v>Nguyễn Thị Thu Hằng</v>
          </cell>
          <cell r="G546" t="str">
            <v>10/09/1988</v>
          </cell>
          <cell r="H546" t="str">
            <v>Tuyên Quang</v>
          </cell>
          <cell r="I546" t="str">
            <v>Nữ</v>
          </cell>
          <cell r="J546" t="str">
            <v>Quản trị kinh doanh</v>
          </cell>
          <cell r="K546" t="str">
            <v>Quản trị kinh doanh</v>
          </cell>
          <cell r="L546">
            <v>60340102</v>
          </cell>
          <cell r="M546" t="str">
            <v>QH-2012-E</v>
          </cell>
          <cell r="N546" t="str">
            <v>K21-QTKD2</v>
          </cell>
          <cell r="O546" t="str">
            <v>Xây dựng văn hóa tổ chức tại chi cục thuế Quận Nam
 Từ Liêm</v>
          </cell>
          <cell r="P546" t="str">
            <v>TS. Đỗ Tiến Long</v>
          </cell>
          <cell r="Q546" t="str">
            <v xml:space="preserve"> Trường ĐH Kinh tế, ĐHQG Hà Nội</v>
          </cell>
          <cell r="R546" t="str">
            <v>Xem lại tên đề tài: cục thuế Từ Liêm</v>
          </cell>
          <cell r="S546" t="str">
            <v>2</v>
          </cell>
          <cell r="T546" t="str">
            <v>Đợt 2/2012</v>
          </cell>
          <cell r="V546" t="e">
            <v>#N/A</v>
          </cell>
          <cell r="W546" t="str">
            <v>Xây dựng văn hóa tổ chức tại chi cục thuế Quận Nam
 Từ Liêm</v>
          </cell>
          <cell r="Z546" t="str">
            <v>5</v>
          </cell>
          <cell r="AA546" t="str">
            <v>Nguyễn Thị Thu Hằng, Sinh ngày 10/09/1988</v>
          </cell>
        </row>
        <row r="547">
          <cell r="A547">
            <v>546</v>
          </cell>
          <cell r="B547" t="str">
            <v>Phạm Thị Thu Hằng, Sinh ngày 12/07/1987</v>
          </cell>
          <cell r="C547">
            <v>12055500</v>
          </cell>
          <cell r="D547" t="str">
            <v>Phạm Thị Thu</v>
          </cell>
          <cell r="E547" t="str">
            <v>Hằng</v>
          </cell>
          <cell r="F547" t="str">
            <v>Phạm Thị Thu Hằng</v>
          </cell>
          <cell r="G547" t="str">
            <v>12/07/1987</v>
          </cell>
          <cell r="H547" t="str">
            <v>Phú Thọ</v>
          </cell>
          <cell r="I547" t="str">
            <v>Nữ</v>
          </cell>
          <cell r="J547" t="str">
            <v>Quản trị kinh doanh</v>
          </cell>
          <cell r="K547" t="str">
            <v>Quản trị kinh doanh</v>
          </cell>
          <cell r="L547">
            <v>60340102</v>
          </cell>
          <cell r="M547" t="str">
            <v>QH-2012-E</v>
          </cell>
          <cell r="N547" t="str">
            <v>K21-QTKD3</v>
          </cell>
          <cell r="O547" t="str">
            <v>Chưa có bài</v>
          </cell>
          <cell r="P547" t="str">
            <v>TS. Nguyễn Quốc Việt</v>
          </cell>
          <cell r="Q547" t="str">
            <v xml:space="preserve"> Trường ĐH Kinh tế, ĐHQG Hà Nội</v>
          </cell>
          <cell r="R547" t="str">
            <v>Chưa có bài</v>
          </cell>
          <cell r="S547" t="str">
            <v>2</v>
          </cell>
          <cell r="T547" t="str">
            <v>Đợt 2/2012</v>
          </cell>
          <cell r="V547" t="e">
            <v>#N/A</v>
          </cell>
          <cell r="AA547" t="str">
            <v>Phạm Thị Thu Hằng, Sinh ngày 12/07/1987</v>
          </cell>
        </row>
        <row r="548">
          <cell r="A548">
            <v>547</v>
          </cell>
          <cell r="B548" t="str">
            <v>Tạ Thị Thu Hằng, Sinh ngày 08/12/1978</v>
          </cell>
          <cell r="C548">
            <v>12055501</v>
          </cell>
          <cell r="D548" t="str">
            <v>Tạ Thị Thu</v>
          </cell>
          <cell r="E548" t="str">
            <v>Hằng</v>
          </cell>
          <cell r="F548" t="str">
            <v>Tạ Thị Thu Hằng</v>
          </cell>
          <cell r="G548" t="str">
            <v>08/12/1978</v>
          </cell>
          <cell r="H548" t="str">
            <v>Hà Nội</v>
          </cell>
          <cell r="I548" t="str">
            <v>Nữ</v>
          </cell>
          <cell r="J548" t="str">
            <v>Quản trị kinh doanh</v>
          </cell>
          <cell r="K548" t="str">
            <v>Quản trị kinh doanh</v>
          </cell>
          <cell r="L548">
            <v>60340102</v>
          </cell>
          <cell r="M548" t="str">
            <v>QH-2012-E</v>
          </cell>
          <cell r="N548" t="str">
            <v>K21-QTKD1</v>
          </cell>
          <cell r="O548" t="str">
            <v>Phát triển văn hóa doanh nghiệp tại Tổng công ty Điện lực thành phố Hà Nội</v>
          </cell>
          <cell r="P548" t="str">
            <v>TS. Nguyễn Viết Lộc</v>
          </cell>
          <cell r="Q548" t="str">
            <v>ĐHQG Hà Nội</v>
          </cell>
          <cell r="R548" t="str">
            <v>ok</v>
          </cell>
          <cell r="S548" t="str">
            <v>2</v>
          </cell>
          <cell r="T548" t="str">
            <v>Đợt 2/2012</v>
          </cell>
          <cell r="V548" t="str">
            <v>3896/QĐ-ĐHKT ngày 03 tháng 10 năm 2014</v>
          </cell>
          <cell r="Z548" t="str">
            <v>3</v>
          </cell>
          <cell r="AA548" t="str">
            <v>Tạ Thị Thu Hằng, Sinh ngày 08/12/1978</v>
          </cell>
        </row>
        <row r="549">
          <cell r="A549">
            <v>548</v>
          </cell>
          <cell r="B549" t="str">
            <v>Bùi Thị Thanh Hiền, Sinh ngày 30/09/1990</v>
          </cell>
          <cell r="C549">
            <v>12055502</v>
          </cell>
          <cell r="D549" t="str">
            <v xml:space="preserve">Bùi Thị Thanh </v>
          </cell>
          <cell r="E549" t="str">
            <v>Hiền</v>
          </cell>
          <cell r="F549" t="str">
            <v>Bùi Thị Thanh Hiền</v>
          </cell>
          <cell r="G549" t="str">
            <v>30/09/1990</v>
          </cell>
          <cell r="H549" t="str">
            <v>Thái Nguyên</v>
          </cell>
          <cell r="I549" t="str">
            <v>Nữ</v>
          </cell>
          <cell r="J549" t="str">
            <v>Quản trị kinh doanh</v>
          </cell>
          <cell r="K549" t="str">
            <v>Quản trị kinh doanh</v>
          </cell>
          <cell r="L549">
            <v>60340102</v>
          </cell>
          <cell r="M549" t="str">
            <v>QH-2012-E</v>
          </cell>
          <cell r="N549" t="str">
            <v>K21-QTKD2</v>
          </cell>
          <cell r="O549" t="str">
            <v>Chiến lược phát triển nguồn nhân lực của các doanh nghiệp dệt may xuất khẩu tại Việt Nam</v>
          </cell>
          <cell r="P549" t="str">
            <v>TS. Nguyễn Quốc Việt</v>
          </cell>
          <cell r="Q549" t="str">
            <v xml:space="preserve"> Trường ĐH Kinh tế, ĐHQG Hà Nội</v>
          </cell>
          <cell r="R549" t="str">
            <v>Xem lại tên đề tài: chọn 1 DN cụ thể</v>
          </cell>
          <cell r="S549" t="str">
            <v>2</v>
          </cell>
          <cell r="T549" t="str">
            <v>Đợt 2/2012</v>
          </cell>
          <cell r="V549" t="e">
            <v>#N/A</v>
          </cell>
          <cell r="W549" t="e">
            <v>#N/A</v>
          </cell>
          <cell r="Z549" t="str">
            <v>3</v>
          </cell>
          <cell r="AA549" t="str">
            <v>Bùi Thị Thanh Hiền, Sinh ngày 30/09/1990</v>
          </cell>
        </row>
        <row r="550">
          <cell r="A550">
            <v>549</v>
          </cell>
          <cell r="B550" t="str">
            <v>Nguyễn Thu Hiền, Sinh ngày 12/09/1989</v>
          </cell>
          <cell r="C550">
            <v>12055503</v>
          </cell>
          <cell r="D550" t="str">
            <v xml:space="preserve">Nguyễn Thu </v>
          </cell>
          <cell r="E550" t="str">
            <v>Hiền</v>
          </cell>
          <cell r="F550" t="str">
            <v>Nguyễn Thu Hiền</v>
          </cell>
          <cell r="G550" t="str">
            <v>12/09/1989</v>
          </cell>
          <cell r="H550" t="str">
            <v>Hà Nam</v>
          </cell>
          <cell r="I550" t="str">
            <v>Nữ</v>
          </cell>
          <cell r="J550" t="str">
            <v>Quản trị kinh doanh</v>
          </cell>
          <cell r="K550" t="str">
            <v>Quản trị kinh doanh</v>
          </cell>
          <cell r="L550">
            <v>60340102</v>
          </cell>
          <cell r="M550" t="str">
            <v>QH-2012-E</v>
          </cell>
          <cell r="N550" t="str">
            <v>K21-QTKD3</v>
          </cell>
          <cell r="O550" t="str">
            <v>Đào tạo nguồn nhân lực tại Công ty cổ phần ECOBA Việt Nam</v>
          </cell>
          <cell r="P550" t="str">
            <v>TS. Đặng Ngọc Sự</v>
          </cell>
          <cell r="Q550" t="str">
            <v>Trường ĐH Kinh tế Quốc dân</v>
          </cell>
          <cell r="R550" t="str">
            <v>ok</v>
          </cell>
          <cell r="S550" t="str">
            <v>2</v>
          </cell>
          <cell r="T550" t="str">
            <v>Đợt 2/2012</v>
          </cell>
          <cell r="V550" t="str">
            <v>3897/QĐ-ĐHKT ngày 03 tháng 10 năm 2014</v>
          </cell>
          <cell r="Z550" t="str">
            <v>3</v>
          </cell>
          <cell r="AA550" t="str">
            <v>Nguyễn Thu Hiền, Sinh ngày 12/09/1989</v>
          </cell>
        </row>
        <row r="551">
          <cell r="A551">
            <v>550</v>
          </cell>
          <cell r="B551" t="str">
            <v>Phạm Tuấn Hiển, Sinh ngày 28/01/1987</v>
          </cell>
          <cell r="C551">
            <v>12055504</v>
          </cell>
          <cell r="D551" t="str">
            <v>Phạm Tuấn</v>
          </cell>
          <cell r="E551" t="str">
            <v>Hiển</v>
          </cell>
          <cell r="F551" t="str">
            <v>Phạm Tuấn Hiển</v>
          </cell>
          <cell r="G551" t="str">
            <v>28/01/1987</v>
          </cell>
          <cell r="H551" t="str">
            <v>Nghệ An</v>
          </cell>
          <cell r="I551" t="str">
            <v>Nam</v>
          </cell>
          <cell r="J551" t="str">
            <v>Quản trị kinh doanh</v>
          </cell>
          <cell r="K551" t="str">
            <v>Quản trị kinh doanh</v>
          </cell>
          <cell r="L551">
            <v>60340102</v>
          </cell>
          <cell r="M551" t="str">
            <v>QH-2012-E</v>
          </cell>
          <cell r="N551" t="str">
            <v>K21-QTKD1</v>
          </cell>
          <cell r="O551" t="str">
            <v xml:space="preserve">Xây dựng văn hóa doanh nghiệp tại Công ty Điện toán và truyền số liệu </v>
          </cell>
          <cell r="P551" t="str">
            <v>PGS.TS. Đỗ Minh Cương</v>
          </cell>
          <cell r="Q551" t="str">
            <v xml:space="preserve"> Trường ĐH Kinh tế, ĐHQG Hà Nội</v>
          </cell>
          <cell r="R551" t="str">
            <v>ok</v>
          </cell>
          <cell r="S551" t="str">
            <v>2</v>
          </cell>
          <cell r="T551" t="str">
            <v>Đợt 2/2012</v>
          </cell>
          <cell r="V551" t="str">
            <v>3898/QĐ-ĐHKT ngày 03 tháng 10 năm 2014</v>
          </cell>
          <cell r="Z551" t="str">
            <v>3</v>
          </cell>
          <cell r="AA551" t="str">
            <v>Phạm Tuấn Hiển, Sinh ngày 28/01/1987</v>
          </cell>
        </row>
        <row r="552">
          <cell r="A552">
            <v>551</v>
          </cell>
          <cell r="B552" t="str">
            <v>Đào Đức Hiệp, Sinh ngày 27/03/1989</v>
          </cell>
          <cell r="C552">
            <v>12055505</v>
          </cell>
          <cell r="D552" t="str">
            <v xml:space="preserve">Đào Đức </v>
          </cell>
          <cell r="E552" t="str">
            <v>Hiệp</v>
          </cell>
          <cell r="F552" t="str">
            <v>Đào Đức Hiệp</v>
          </cell>
          <cell r="G552" t="str">
            <v>27/03/1989</v>
          </cell>
          <cell r="H552" t="str">
            <v>Thái Bình</v>
          </cell>
          <cell r="I552" t="str">
            <v>Nam</v>
          </cell>
          <cell r="J552" t="str">
            <v>Quản trị kinh doanh</v>
          </cell>
          <cell r="K552" t="str">
            <v>Quản trị kinh doanh</v>
          </cell>
          <cell r="L552">
            <v>60340102</v>
          </cell>
          <cell r="M552" t="str">
            <v>QH-2012-E</v>
          </cell>
          <cell r="N552" t="str">
            <v>K21-QTKD2</v>
          </cell>
          <cell r="O552" t="str">
            <v>Năng lực lãnh đạo của đội ngũ quản lý cấp cao tại Công ty cổ phần phát triển giáo dục Việt Nam - VPBOX</v>
          </cell>
          <cell r="P552" t="str">
            <v>PGS.TS. Trần Văn Tùng</v>
          </cell>
          <cell r="Q552" t="str">
            <v>Viện Nghiên cứu Châu Phi và Trung Đông</v>
          </cell>
          <cell r="R552" t="str">
            <v>ok</v>
          </cell>
          <cell r="S552" t="str">
            <v>2</v>
          </cell>
          <cell r="T552" t="str">
            <v>Đợt 2/2012</v>
          </cell>
          <cell r="V552" t="str">
            <v>3899/QĐ-ĐHKT ngày 03 tháng 10 năm 2014</v>
          </cell>
          <cell r="Z552" t="str">
            <v>3</v>
          </cell>
          <cell r="AA552" t="str">
            <v>Đào Đức Hiệp, Sinh ngày 27/03/1989</v>
          </cell>
        </row>
        <row r="553">
          <cell r="A553">
            <v>552</v>
          </cell>
          <cell r="B553" t="str">
            <v>Phạm Thị Hiệp, Sinh ngày 10/12/1975</v>
          </cell>
          <cell r="C553">
            <v>12055506</v>
          </cell>
          <cell r="D553" t="str">
            <v>Phạm Thị</v>
          </cell>
          <cell r="E553" t="str">
            <v>Hiệp</v>
          </cell>
          <cell r="F553" t="str">
            <v>Phạm Thị Hiệp</v>
          </cell>
          <cell r="G553" t="str">
            <v>10/12/1975</v>
          </cell>
          <cell r="H553" t="str">
            <v>Hưng Yên</v>
          </cell>
          <cell r="I553" t="str">
            <v>Nữ</v>
          </cell>
          <cell r="J553" t="str">
            <v>Quản trị kinh doanh</v>
          </cell>
          <cell r="K553" t="str">
            <v>Quản trị kinh doanh</v>
          </cell>
          <cell r="L553">
            <v>60340102</v>
          </cell>
          <cell r="M553" t="str">
            <v>QH-2012-E</v>
          </cell>
          <cell r="N553" t="str">
            <v>K21-QTKD3</v>
          </cell>
          <cell r="O553" t="str">
            <v>Tạo động lực làm việc sáng tạo tại Viễn thông Hưng Yên</v>
          </cell>
          <cell r="P553" t="str">
            <v>TS. Mai Anh</v>
          </cell>
          <cell r="Q553" t="str">
            <v>Khoa Quốc tế, ĐHQG Hà Nội</v>
          </cell>
          <cell r="R553" t="str">
            <v>ok sửa</v>
          </cell>
          <cell r="S553" t="str">
            <v>2</v>
          </cell>
          <cell r="T553" t="str">
            <v>Đợt 2/2012</v>
          </cell>
          <cell r="V553" t="str">
            <v>3924/QĐ-ĐHKT ngày 03 tháng 10 năm 2014</v>
          </cell>
          <cell r="Z553" t="str">
            <v>3</v>
          </cell>
          <cell r="AA553" t="str">
            <v>Phạm Thị Hiệp, Sinh ngày 10/12/1975</v>
          </cell>
        </row>
        <row r="554">
          <cell r="A554">
            <v>553</v>
          </cell>
          <cell r="B554" t="str">
            <v>Phạm Chí Hiếu, Sinh ngày 09/10/1984</v>
          </cell>
          <cell r="C554">
            <v>12055507</v>
          </cell>
          <cell r="D554" t="str">
            <v xml:space="preserve">Phạm Chí </v>
          </cell>
          <cell r="E554" t="str">
            <v>Hiếu</v>
          </cell>
          <cell r="F554" t="str">
            <v>Phạm Chí Hiếu</v>
          </cell>
          <cell r="G554" t="str">
            <v>09/10/1984</v>
          </cell>
          <cell r="H554" t="str">
            <v>Hà Nội</v>
          </cell>
          <cell r="I554" t="str">
            <v>Nam</v>
          </cell>
          <cell r="J554" t="str">
            <v>Quản trị kinh doanh</v>
          </cell>
          <cell r="K554" t="str">
            <v>Quản trị kinh doanh</v>
          </cell>
          <cell r="L554">
            <v>60340102</v>
          </cell>
          <cell r="M554" t="str">
            <v>QH-2012-E</v>
          </cell>
          <cell r="N554" t="str">
            <v>K21-QTKD1</v>
          </cell>
          <cell r="O554" t="str">
            <v>Hành vi người tiêu dùng đối với điện thoại di động thương hiệu Việt</v>
          </cell>
          <cell r="P554" t="str">
            <v>TS. Phạm Thị Liên</v>
          </cell>
          <cell r="Q554" t="str">
            <v xml:space="preserve"> Trường ĐH Kinh tế, ĐHQG Hà Nội</v>
          </cell>
          <cell r="R554" t="str">
            <v>ok</v>
          </cell>
          <cell r="S554" t="str">
            <v>2</v>
          </cell>
          <cell r="T554" t="str">
            <v>Đợt 2/2012</v>
          </cell>
          <cell r="V554" t="str">
            <v>3900/QĐ-ĐHKT ngày 03 tháng 10 năm 2014</v>
          </cell>
          <cell r="Z554" t="str">
            <v>3</v>
          </cell>
          <cell r="AA554" t="str">
            <v>Phạm Chí Hiếu, Sinh ngày 09/10/1984</v>
          </cell>
        </row>
        <row r="555">
          <cell r="A555">
            <v>554</v>
          </cell>
          <cell r="B555" t="str">
            <v>Nguyễn Thị Yến Hoa, Sinh ngày 18/11/1989</v>
          </cell>
          <cell r="C555">
            <v>12055508</v>
          </cell>
          <cell r="D555" t="str">
            <v xml:space="preserve">Nguyễn Thị Yến </v>
          </cell>
          <cell r="E555" t="str">
            <v>Hoa</v>
          </cell>
          <cell r="F555" t="str">
            <v>Nguyễn Thị Yến Hoa</v>
          </cell>
          <cell r="G555" t="str">
            <v>18/11/1989</v>
          </cell>
          <cell r="H555" t="str">
            <v>Hà Nội</v>
          </cell>
          <cell r="I555" t="str">
            <v>Nữ</v>
          </cell>
          <cell r="J555" t="str">
            <v>Quản trị kinh doanh</v>
          </cell>
          <cell r="K555" t="str">
            <v>Quản trị kinh doanh</v>
          </cell>
          <cell r="L555">
            <v>60340102</v>
          </cell>
          <cell r="M555" t="str">
            <v>QH-2012-E</v>
          </cell>
          <cell r="N555" t="str">
            <v>K21-QTKD2</v>
          </cell>
          <cell r="O555" t="str">
            <v>Tạo động lực cho người lao động tại Công ty cổ phần thông minh MK</v>
          </cell>
          <cell r="P555" t="str">
            <v>TS. Lê Xuân Sang</v>
          </cell>
          <cell r="Q555" t="str">
            <v>Viện nghiên cứu quản lý trung ương</v>
          </cell>
          <cell r="R555" t="str">
            <v>ok sửa</v>
          </cell>
          <cell r="S555" t="str">
            <v>2</v>
          </cell>
          <cell r="T555" t="str">
            <v>Đợt 2/2012</v>
          </cell>
          <cell r="V555" t="str">
            <v>3925/QĐ-ĐHKT ngày 03 tháng 10 năm 2014</v>
          </cell>
          <cell r="Z555" t="str">
            <v>3</v>
          </cell>
          <cell r="AA555" t="str">
            <v>Nguyễn Thị Yến Hoa, Sinh ngày 18/11/1989</v>
          </cell>
        </row>
        <row r="556">
          <cell r="A556">
            <v>555</v>
          </cell>
          <cell r="B556" t="str">
            <v>Nguyễn Thị Hòa, Sinh ngày 09/11/1980</v>
          </cell>
          <cell r="C556">
            <v>12055509</v>
          </cell>
          <cell r="D556" t="str">
            <v>Nguyễn Thị</v>
          </cell>
          <cell r="E556" t="str">
            <v>Hòa</v>
          </cell>
          <cell r="F556" t="str">
            <v>Nguyễn Thị Hòa</v>
          </cell>
          <cell r="G556" t="str">
            <v>09/11/1980</v>
          </cell>
          <cell r="H556" t="str">
            <v>Hà Nội</v>
          </cell>
          <cell r="I556" t="str">
            <v>Nữ</v>
          </cell>
          <cell r="J556" t="str">
            <v>Quản trị kinh doanh</v>
          </cell>
          <cell r="K556" t="str">
            <v>Quản trị kinh doanh</v>
          </cell>
          <cell r="L556">
            <v>60340102</v>
          </cell>
          <cell r="M556" t="str">
            <v>QH-2012-E</v>
          </cell>
          <cell r="N556" t="str">
            <v>K21-QTKD3</v>
          </cell>
          <cell r="O556" t="str">
            <v>Tạo động lực làm việc tại Công ty cổ phần Xây dựng số 9</v>
          </cell>
          <cell r="P556" t="str">
            <v>TS. Đinh Việt Hòa</v>
          </cell>
          <cell r="Q556" t="str">
            <v>Nhà xuất bản Đại học Quốc gia Hà Nội</v>
          </cell>
          <cell r="R556" t="str">
            <v>ok sửa</v>
          </cell>
          <cell r="S556" t="str">
            <v>2</v>
          </cell>
          <cell r="T556" t="str">
            <v>Đợt 2/2012</v>
          </cell>
          <cell r="V556" t="str">
            <v>3926/QĐ-ĐHKT ngày 03 tháng 10 năm 2014</v>
          </cell>
          <cell r="Z556" t="str">
            <v>3</v>
          </cell>
          <cell r="AA556" t="str">
            <v>Nguyễn Thị Hòa, Sinh ngày 09/11/1980</v>
          </cell>
        </row>
        <row r="557">
          <cell r="A557">
            <v>556</v>
          </cell>
          <cell r="B557" t="str">
            <v>Đinh Thị Hoàn, Sinh ngày 05/04/1986</v>
          </cell>
          <cell r="C557">
            <v>12055510</v>
          </cell>
          <cell r="D557" t="str">
            <v xml:space="preserve">Đinh Thị </v>
          </cell>
          <cell r="E557" t="str">
            <v>Hoàn</v>
          </cell>
          <cell r="F557" t="str">
            <v>Đinh Thị Hoàn</v>
          </cell>
          <cell r="G557" t="str">
            <v>05/04/1986</v>
          </cell>
          <cell r="H557" t="str">
            <v>Hà Nam</v>
          </cell>
          <cell r="I557" t="str">
            <v>Nữ</v>
          </cell>
          <cell r="J557" t="str">
            <v>Quản trị kinh doanh</v>
          </cell>
          <cell r="K557" t="str">
            <v>Quản trị kinh doanh</v>
          </cell>
          <cell r="L557">
            <v>60340102</v>
          </cell>
          <cell r="M557" t="str">
            <v>QH-2012-E</v>
          </cell>
          <cell r="N557" t="str">
            <v>K21-QTKD1</v>
          </cell>
          <cell r="O557" t="str">
            <v>Tác tuyển dụng nhân lực tại Ngân hàng TMCP Công Thương Việt Nam - chi nhánh Hòa Bình</v>
          </cell>
          <cell r="P557" t="str">
            <v>TS. Nguyễn Thị Minh Nhàn</v>
          </cell>
          <cell r="Q557" t="str">
            <v>Trường ĐH Thương Mại</v>
          </cell>
          <cell r="R557" t="str">
            <v>ok sửa</v>
          </cell>
          <cell r="S557" t="str">
            <v>2</v>
          </cell>
          <cell r="T557" t="str">
            <v>Đợt 2/2012</v>
          </cell>
          <cell r="V557" t="str">
            <v>3927/QĐ-ĐHKT ngày 03 tháng 10 năm 2014</v>
          </cell>
          <cell r="Z557" t="str">
            <v>3</v>
          </cell>
          <cell r="AA557" t="str">
            <v>Đinh Thị Hoàn, Sinh ngày 05/04/1986</v>
          </cell>
        </row>
        <row r="558">
          <cell r="A558">
            <v>557</v>
          </cell>
          <cell r="B558" t="str">
            <v>Đào Xuân Hoàng, Sinh ngày 15/03/1986</v>
          </cell>
          <cell r="C558">
            <v>12055511</v>
          </cell>
          <cell r="D558" t="str">
            <v xml:space="preserve">Đào Xuân </v>
          </cell>
          <cell r="E558" t="str">
            <v>Hoàng</v>
          </cell>
          <cell r="F558" t="str">
            <v>Đào Xuân Hoàng</v>
          </cell>
          <cell r="G558" t="str">
            <v>15/03/1986</v>
          </cell>
          <cell r="H558" t="str">
            <v>Hải Dương</v>
          </cell>
          <cell r="I558" t="str">
            <v>Nam</v>
          </cell>
          <cell r="J558" t="str">
            <v>Quản trị kinh doanh</v>
          </cell>
          <cell r="K558" t="str">
            <v>Quản trị kinh doanh</v>
          </cell>
          <cell r="L558">
            <v>60340102</v>
          </cell>
          <cell r="M558" t="str">
            <v>QH-2012-E</v>
          </cell>
          <cell r="N558" t="str">
            <v>K21-QTKD2</v>
          </cell>
          <cell r="O558" t="str">
            <v>Tạo động lực làm việc tại Công ty cổ phần Bê tông ly tâm Vinaincon</v>
          </cell>
          <cell r="P558" t="str">
            <v>TS. Trần Văn Trang</v>
          </cell>
          <cell r="Q558" t="str">
            <v>Trường ĐH Thương Mại</v>
          </cell>
          <cell r="R558" t="str">
            <v>ok sửa</v>
          </cell>
          <cell r="S558" t="str">
            <v>2</v>
          </cell>
          <cell r="T558" t="str">
            <v>Đợt 2/2012</v>
          </cell>
          <cell r="V558" t="str">
            <v>3928/QĐ-ĐHKT ngày 03 tháng 10 năm 2014</v>
          </cell>
          <cell r="Z558" t="str">
            <v>3</v>
          </cell>
          <cell r="AA558" t="str">
            <v>Đào Xuân Hoàng, Sinh ngày 15/03/1986</v>
          </cell>
        </row>
        <row r="559">
          <cell r="A559">
            <v>558</v>
          </cell>
          <cell r="B559" t="str">
            <v>Nguyễn Tiến Hoàng, Sinh ngày 11/10/1988</v>
          </cell>
          <cell r="C559">
            <v>12055512</v>
          </cell>
          <cell r="D559" t="str">
            <v>Nguyễn Tiến</v>
          </cell>
          <cell r="E559" t="str">
            <v>Hoàng</v>
          </cell>
          <cell r="F559" t="str">
            <v>Nguyễn Tiến Hoàng</v>
          </cell>
          <cell r="G559" t="str">
            <v>11/10/1988</v>
          </cell>
          <cell r="H559" t="str">
            <v>Hà Nội</v>
          </cell>
          <cell r="I559" t="str">
            <v>Nam</v>
          </cell>
          <cell r="J559" t="str">
            <v>Quản trị kinh doanh</v>
          </cell>
          <cell r="K559" t="str">
            <v>Quản trị kinh doanh</v>
          </cell>
          <cell r="L559">
            <v>60340102</v>
          </cell>
          <cell r="M559" t="str">
            <v>QH-2012-E</v>
          </cell>
          <cell r="N559" t="str">
            <v>K21-QTKD3</v>
          </cell>
          <cell r="O559" t="str">
            <v>Phát triển thương mại điện tử trong Công ty TNHH Bách Khoa - Computer</v>
          </cell>
          <cell r="P559" t="str">
            <v>PGS.TS. Vũ Trí Dũng</v>
          </cell>
          <cell r="Q559" t="str">
            <v>Trường ĐH Kinh tế Quốc dân</v>
          </cell>
          <cell r="R559" t="str">
            <v>ok</v>
          </cell>
          <cell r="S559" t="str">
            <v>2</v>
          </cell>
          <cell r="T559" t="str">
            <v>Đợt 2/2012</v>
          </cell>
          <cell r="V559" t="str">
            <v>3901/QĐ-ĐHKT ngày 03 tháng 10 năm 2014</v>
          </cell>
          <cell r="Z559" t="str">
            <v>3</v>
          </cell>
          <cell r="AA559" t="str">
            <v>Nguyễn Tiến Hoàng, Sinh ngày 11/10/1988</v>
          </cell>
        </row>
        <row r="560">
          <cell r="A560">
            <v>559</v>
          </cell>
          <cell r="B560" t="str">
            <v>Hoàng Thị Minh Huệ, Sinh ngày 09/04/1989</v>
          </cell>
          <cell r="C560">
            <v>12055513</v>
          </cell>
          <cell r="D560" t="str">
            <v xml:space="preserve">Hoàng Thị Minh </v>
          </cell>
          <cell r="E560" t="str">
            <v>Huệ</v>
          </cell>
          <cell r="F560" t="str">
            <v>Hoàng Thị Minh Huệ</v>
          </cell>
          <cell r="G560" t="str">
            <v>09/04/1989</v>
          </cell>
          <cell r="H560" t="str">
            <v>Vĩnh Phúc</v>
          </cell>
          <cell r="I560" t="str">
            <v>Nữ</v>
          </cell>
          <cell r="J560" t="str">
            <v>Quản trị kinh doanh</v>
          </cell>
          <cell r="K560" t="str">
            <v>Quản trị kinh doanh</v>
          </cell>
          <cell r="L560">
            <v>60340102</v>
          </cell>
          <cell r="M560" t="str">
            <v>QH-2012-E</v>
          </cell>
          <cell r="N560" t="str">
            <v>K21-QTKD1</v>
          </cell>
          <cell r="O560" t="str">
            <v>Chính sách lương thưởng, phúc lợi tại Công ty TNHH MTV KD &amp; DV ô tô Hà Nội</v>
          </cell>
          <cell r="P560" t="str">
            <v>TS. Đinh Văn Toàn</v>
          </cell>
          <cell r="Q560" t="str">
            <v>ĐHQG Hà Nội</v>
          </cell>
          <cell r="R560" t="str">
            <v>ok sửa</v>
          </cell>
          <cell r="S560" t="str">
            <v>2</v>
          </cell>
          <cell r="T560" t="str">
            <v>Đợt 2/2012</v>
          </cell>
          <cell r="V560" t="str">
            <v>3929/QĐ-ĐHKT ngày 03 tháng 10 năm 2014</v>
          </cell>
          <cell r="Z560" t="str">
            <v>3</v>
          </cell>
          <cell r="AA560" t="str">
            <v>Hoàng Thị Minh Huệ, Sinh ngày 09/04/1989</v>
          </cell>
        </row>
        <row r="561">
          <cell r="A561">
            <v>560</v>
          </cell>
          <cell r="B561" t="str">
            <v>Lê Bá Hưng, Sinh ngày 31/10/1981</v>
          </cell>
          <cell r="C561">
            <v>12055514</v>
          </cell>
          <cell r="D561" t="str">
            <v xml:space="preserve">Lê Bá </v>
          </cell>
          <cell r="E561" t="str">
            <v>Hưng</v>
          </cell>
          <cell r="F561" t="str">
            <v>Lê Bá Hưng</v>
          </cell>
          <cell r="G561" t="str">
            <v>31/10/1981</v>
          </cell>
          <cell r="H561" t="str">
            <v>Bắc Ninh</v>
          </cell>
          <cell r="I561" t="str">
            <v>Nam</v>
          </cell>
          <cell r="J561" t="str">
            <v>Quản trị kinh doanh</v>
          </cell>
          <cell r="K561" t="str">
            <v>Quản trị kinh doanh</v>
          </cell>
          <cell r="L561">
            <v>60340102</v>
          </cell>
          <cell r="M561" t="str">
            <v>QH-2012-E</v>
          </cell>
          <cell r="N561" t="str">
            <v>K21-QTKD2</v>
          </cell>
          <cell r="O561" t="str">
            <v>Quản trị rủi ro tín dụng tại Ngân hàng TMCP Quốc tế Việt Nam - chi nhánh Cầu Giấy</v>
          </cell>
          <cell r="P561" t="str">
            <v>TS. Trần Đức Vui</v>
          </cell>
          <cell r="Q561" t="str">
            <v xml:space="preserve"> Trường ĐH Kinh tế, ĐHQG Hà Nội</v>
          </cell>
          <cell r="R561" t="str">
            <v>ok sửa</v>
          </cell>
          <cell r="S561" t="str">
            <v>2</v>
          </cell>
          <cell r="T561" t="str">
            <v>Đợt 2/2012</v>
          </cell>
          <cell r="V561" t="str">
            <v>3930/QĐ-ĐHKT ngày 03 tháng 10 năm 2014</v>
          </cell>
          <cell r="Z561" t="str">
            <v>3</v>
          </cell>
          <cell r="AA561" t="str">
            <v>Lê Bá Hưng, Sinh ngày 31/10/1981</v>
          </cell>
        </row>
        <row r="562">
          <cell r="A562">
            <v>561</v>
          </cell>
          <cell r="B562" t="str">
            <v>Phạm Thu Hương, Sinh ngày 26/12/1986</v>
          </cell>
          <cell r="C562">
            <v>12055515</v>
          </cell>
          <cell r="D562" t="str">
            <v>Phạm Thu</v>
          </cell>
          <cell r="E562" t="str">
            <v>Hương</v>
          </cell>
          <cell r="F562" t="str">
            <v>Phạm Thu Hương</v>
          </cell>
          <cell r="G562" t="str">
            <v>26/12/1986</v>
          </cell>
          <cell r="H562" t="str">
            <v>Hà Giang</v>
          </cell>
          <cell r="I562" t="str">
            <v>Nữ</v>
          </cell>
          <cell r="J562" t="str">
            <v>Quản trị kinh doanh</v>
          </cell>
          <cell r="K562" t="str">
            <v>Quản trị kinh doanh</v>
          </cell>
          <cell r="L562">
            <v>60340102</v>
          </cell>
          <cell r="M562" t="str">
            <v>QH-2012-E</v>
          </cell>
          <cell r="N562" t="str">
            <v>K21-QTKD3</v>
          </cell>
          <cell r="O562" t="str">
            <v>Ứng dụng khung năng lực vào đánh giá cán bộ quản lý tại Viễn thông Hà Nội</v>
          </cell>
          <cell r="P562" t="str">
            <v>TS. Mai Thanh Lan</v>
          </cell>
          <cell r="Q562" t="str">
            <v>Trường ĐH Thương Mại</v>
          </cell>
          <cell r="R562" t="str">
            <v>ok</v>
          </cell>
          <cell r="S562" t="str">
            <v>2</v>
          </cell>
          <cell r="T562" t="str">
            <v>Đợt 2/2012</v>
          </cell>
          <cell r="V562" t="str">
            <v>3902/QĐ-ĐHKT ngày 03 tháng 10 năm 2014</v>
          </cell>
          <cell r="Z562" t="str">
            <v>3</v>
          </cell>
          <cell r="AA562" t="str">
            <v>Phạm Thu Hương, Sinh ngày 26/12/1986</v>
          </cell>
        </row>
        <row r="563">
          <cell r="A563">
            <v>562</v>
          </cell>
          <cell r="B563" t="str">
            <v>Lê Thị Huyền, Sinh ngày 26/05/1987</v>
          </cell>
          <cell r="C563">
            <v>12055516</v>
          </cell>
          <cell r="D563" t="str">
            <v>Lê Thị</v>
          </cell>
          <cell r="E563" t="str">
            <v>Huyền</v>
          </cell>
          <cell r="F563" t="str">
            <v>Lê Thị Huyền</v>
          </cell>
          <cell r="G563" t="str">
            <v>26/05/1987</v>
          </cell>
          <cell r="H563" t="str">
            <v>Hải Dương</v>
          </cell>
          <cell r="I563" t="str">
            <v>Nữ</v>
          </cell>
          <cell r="J563" t="str">
            <v>Quản trị kinh doanh</v>
          </cell>
          <cell r="K563" t="str">
            <v>Quản trị kinh doanh</v>
          </cell>
          <cell r="L563">
            <v>60340102</v>
          </cell>
          <cell r="M563" t="str">
            <v>QH-2012-E</v>
          </cell>
          <cell r="N563" t="str">
            <v>K21-QTKD1</v>
          </cell>
          <cell r="O563" t="str">
            <v>Sự tác động của hoạt động đãi ngộ nhân sự đến động lực làm việc của cán bộ giảng viên trường Đại học Sao đỏ</v>
          </cell>
          <cell r="P563" t="str">
            <v>TS. Nhâm Phong Tuân</v>
          </cell>
          <cell r="Q563" t="str">
            <v xml:space="preserve"> Trường ĐH Kinh tế, ĐHQG Hà Nội</v>
          </cell>
          <cell r="R563" t="str">
            <v>ok</v>
          </cell>
          <cell r="S563" t="str">
            <v>2</v>
          </cell>
          <cell r="T563" t="str">
            <v>Đợt 2/2012</v>
          </cell>
          <cell r="V563" t="str">
            <v>3903/QĐ-ĐHKT ngày 03 tháng 10 năm 2014</v>
          </cell>
          <cell r="Z563" t="str">
            <v>3</v>
          </cell>
          <cell r="AA563" t="str">
            <v>Lê Thị Huyền, Sinh ngày 26/05/1987</v>
          </cell>
        </row>
        <row r="564">
          <cell r="A564">
            <v>563</v>
          </cell>
          <cell r="B564" t="str">
            <v>Nguyễn Thị Huyền, Sinh ngày 16/08/1988</v>
          </cell>
          <cell r="C564">
            <v>12055517</v>
          </cell>
          <cell r="D564" t="str">
            <v xml:space="preserve">Nguyễn Thị </v>
          </cell>
          <cell r="E564" t="str">
            <v>Huyền</v>
          </cell>
          <cell r="F564" t="str">
            <v>Nguyễn Thị Huyền</v>
          </cell>
          <cell r="G564" t="str">
            <v>16/08/1988</v>
          </cell>
          <cell r="H564" t="str">
            <v>Hà Nội</v>
          </cell>
          <cell r="I564" t="str">
            <v>Nữ</v>
          </cell>
          <cell r="J564" t="str">
            <v>Quản trị kinh doanh</v>
          </cell>
          <cell r="K564" t="str">
            <v>Quản trị kinh doanh</v>
          </cell>
          <cell r="L564">
            <v>60340102</v>
          </cell>
          <cell r="M564" t="str">
            <v>QH-2012-E</v>
          </cell>
          <cell r="N564" t="str">
            <v>K21-QTKD2</v>
          </cell>
          <cell r="O564" t="str">
            <v>Giải pháp tiêu thụ sản phẩm của Công ty cổ phần chế tạo điện cơ</v>
          </cell>
          <cell r="P564" t="str">
            <v>PGS.TS. Trần Văn Bình</v>
          </cell>
          <cell r="Q564" t="str">
            <v>Trường ĐH Bách khoa Hà Nội</v>
          </cell>
          <cell r="R564" t="str">
            <v>ok</v>
          </cell>
          <cell r="S564" t="str">
            <v>2</v>
          </cell>
          <cell r="T564" t="str">
            <v>Đợt 2/2012</v>
          </cell>
          <cell r="V564" t="str">
            <v>3904/QĐ-ĐHKT ngày 03 tháng 10 năm 2014</v>
          </cell>
          <cell r="Z564" t="str">
            <v>3</v>
          </cell>
          <cell r="AA564" t="str">
            <v>Nguyễn Thị Huyền, Sinh ngày 16/08/1988</v>
          </cell>
        </row>
        <row r="565">
          <cell r="A565">
            <v>564</v>
          </cell>
          <cell r="B565" t="str">
            <v>Nguyễn Thị Thu Huyền, Sinh ngày 01/01/1988</v>
          </cell>
          <cell r="C565">
            <v>12055518</v>
          </cell>
          <cell r="D565" t="str">
            <v xml:space="preserve">Nguyễn Thị Thu </v>
          </cell>
          <cell r="E565" t="str">
            <v>Huyền</v>
          </cell>
          <cell r="F565" t="str">
            <v>Nguyễn Thị Thu Huyền</v>
          </cell>
          <cell r="G565" t="str">
            <v>01/01/1988</v>
          </cell>
          <cell r="H565" t="str">
            <v>Bắc Giang</v>
          </cell>
          <cell r="I565" t="str">
            <v>Nữ</v>
          </cell>
          <cell r="J565" t="str">
            <v>Quản trị kinh doanh</v>
          </cell>
          <cell r="K565" t="str">
            <v>Quản trị kinh doanh</v>
          </cell>
          <cell r="L565">
            <v>60340102</v>
          </cell>
          <cell r="M565" t="str">
            <v>QH-2012-E</v>
          </cell>
          <cell r="N565" t="str">
            <v>K21-QTKD3</v>
          </cell>
          <cell r="O565" t="str">
            <v>Tạo động lực cho người lao động tại Công ty cổ phần Xây dựng Ngọc Hà</v>
          </cell>
          <cell r="P565" t="str">
            <v>GS.TS. Bùi Xuân Phong</v>
          </cell>
          <cell r="Q565" t="str">
            <v>Học viện Công nghệ Bưu chính Viễn Thông</v>
          </cell>
          <cell r="R565" t="str">
            <v>ok</v>
          </cell>
          <cell r="S565" t="str">
            <v>2</v>
          </cell>
          <cell r="T565" t="str">
            <v>Đợt 2/2012</v>
          </cell>
          <cell r="V565" t="str">
            <v>3905/QĐ-ĐHKT ngày 03 tháng 10 năm 2014</v>
          </cell>
          <cell r="Z565" t="str">
            <v>3</v>
          </cell>
          <cell r="AA565" t="str">
            <v>Nguyễn Thị Thu Huyền, Sinh ngày 01/01/1988</v>
          </cell>
        </row>
        <row r="566">
          <cell r="A566">
            <v>565</v>
          </cell>
          <cell r="B566" t="str">
            <v>Nguyễn Thu Huyền, Sinh ngày 06/04/1987</v>
          </cell>
          <cell r="C566">
            <v>12055519</v>
          </cell>
          <cell r="D566" t="str">
            <v xml:space="preserve">Nguyễn Thu </v>
          </cell>
          <cell r="E566" t="str">
            <v>Huyền</v>
          </cell>
          <cell r="F566" t="str">
            <v>Nguyễn Thu Huyền</v>
          </cell>
          <cell r="G566" t="str">
            <v>06/04/1987</v>
          </cell>
          <cell r="H566" t="str">
            <v>Đà Nẵng</v>
          </cell>
          <cell r="I566" t="str">
            <v>Nữ</v>
          </cell>
          <cell r="J566" t="str">
            <v>Quản trị kinh doanh</v>
          </cell>
          <cell r="K566" t="str">
            <v>Quản trị kinh doanh</v>
          </cell>
          <cell r="L566">
            <v>60340102</v>
          </cell>
          <cell r="M566" t="str">
            <v>QH-2012-E</v>
          </cell>
          <cell r="N566" t="str">
            <v>K21-QTKD1</v>
          </cell>
          <cell r="O566" t="str">
            <v>Chính sách marketing tại Công ty cổ phần Thương mại Đầu tư Du lịch Ấn Tượng</v>
          </cell>
          <cell r="P566" t="str">
            <v>PGS.TS. Vũ Trí Dũng</v>
          </cell>
          <cell r="Q566" t="str">
            <v>Trường ĐH Kinh tế Quốc dân</v>
          </cell>
          <cell r="R566" t="str">
            <v>ok sửa</v>
          </cell>
          <cell r="S566" t="str">
            <v>2</v>
          </cell>
          <cell r="T566" t="str">
            <v>Đợt 2/2012</v>
          </cell>
          <cell r="V566" t="str">
            <v>3931/QĐ-ĐHKT ngày 03 tháng 10 năm 2014</v>
          </cell>
          <cell r="Z566" t="str">
            <v>3</v>
          </cell>
          <cell r="AA566" t="str">
            <v>Nguyễn Thu Huyền, Sinh ngày 06/04/1987</v>
          </cell>
        </row>
        <row r="567">
          <cell r="A567">
            <v>566</v>
          </cell>
          <cell r="B567" t="str">
            <v>Ngô Đình Khôi, Sinh ngày 06/11/1974</v>
          </cell>
          <cell r="C567">
            <v>12055520</v>
          </cell>
          <cell r="D567" t="str">
            <v xml:space="preserve">Ngô Đình </v>
          </cell>
          <cell r="E567" t="str">
            <v>Khôi</v>
          </cell>
          <cell r="F567" t="str">
            <v>Ngô Đình Khôi</v>
          </cell>
          <cell r="G567" t="str">
            <v>06/11/1974</v>
          </cell>
          <cell r="H567" t="str">
            <v>Nghệ An</v>
          </cell>
          <cell r="I567" t="str">
            <v>Nam</v>
          </cell>
          <cell r="J567" t="str">
            <v>Quản trị kinh doanh</v>
          </cell>
          <cell r="K567" t="str">
            <v>Quản trị kinh doanh</v>
          </cell>
          <cell r="L567">
            <v>60340102</v>
          </cell>
          <cell r="M567" t="str">
            <v>QH-2012-E</v>
          </cell>
          <cell r="N567" t="str">
            <v>K21-QTKD2</v>
          </cell>
          <cell r="O567" t="str">
            <v>Cải tiến hệ thống phân phối sản phẩm thép xây dựng tại Tổng công ty Thép Việt Nam</v>
          </cell>
          <cell r="P567" t="str">
            <v>PGS.TS. Hoàng Văn Bằng</v>
          </cell>
          <cell r="Q567" t="str">
            <v>Văn phòng chính phủ</v>
          </cell>
          <cell r="R567" t="str">
            <v>ok</v>
          </cell>
          <cell r="S567" t="str">
            <v>2</v>
          </cell>
          <cell r="T567" t="str">
            <v>Đợt 2/2012</v>
          </cell>
          <cell r="V567" t="str">
            <v>3906/QĐ-ĐHKT ngày 03 tháng 10 năm 2014</v>
          </cell>
          <cell r="Z567" t="str">
            <v>3</v>
          </cell>
          <cell r="AA567" t="str">
            <v>Ngô Đình Khôi, Sinh ngày 06/11/1974</v>
          </cell>
        </row>
        <row r="568">
          <cell r="A568">
            <v>567</v>
          </cell>
          <cell r="B568" t="str">
            <v>Nguyễn Mỹ Linh, Sinh ngày 09/10/1988</v>
          </cell>
          <cell r="C568">
            <v>12055521</v>
          </cell>
          <cell r="D568" t="str">
            <v>Nguyễn Mỹ</v>
          </cell>
          <cell r="E568" t="str">
            <v>Linh</v>
          </cell>
          <cell r="F568" t="str">
            <v>Nguyễn Mỹ Linh</v>
          </cell>
          <cell r="G568" t="str">
            <v>09/10/1988</v>
          </cell>
          <cell r="H568" t="str">
            <v>Nam Định</v>
          </cell>
          <cell r="I568" t="str">
            <v>Nữ</v>
          </cell>
          <cell r="J568" t="str">
            <v>Quản trị kinh doanh</v>
          </cell>
          <cell r="K568" t="str">
            <v>Quản trị kinh doanh</v>
          </cell>
          <cell r="L568">
            <v>60340102</v>
          </cell>
          <cell r="M568" t="str">
            <v>QH-2012-E</v>
          </cell>
          <cell r="N568" t="str">
            <v>K21-QTKD3</v>
          </cell>
          <cell r="O568" t="str">
            <v>Chưa có bài</v>
          </cell>
          <cell r="P568" t="str">
            <v>TS. Đinh Văn Toàn</v>
          </cell>
          <cell r="Q568" t="str">
            <v>ĐHQG Hà Nội</v>
          </cell>
          <cell r="R568" t="str">
            <v>Chưa có bài</v>
          </cell>
          <cell r="S568" t="str">
            <v>2</v>
          </cell>
          <cell r="T568" t="str">
            <v>Đợt 2/2012</v>
          </cell>
          <cell r="V568" t="e">
            <v>#N/A</v>
          </cell>
          <cell r="AA568" t="str">
            <v>Nguyễn Mỹ Linh, Sinh ngày 09/10/1988</v>
          </cell>
        </row>
        <row r="569">
          <cell r="A569">
            <v>568</v>
          </cell>
          <cell r="B569" t="str">
            <v>Nguyễn Thị Loan, Sinh ngày 03/02/1983</v>
          </cell>
          <cell r="C569">
            <v>12055522</v>
          </cell>
          <cell r="D569" t="str">
            <v xml:space="preserve">Nguyễn Thị </v>
          </cell>
          <cell r="E569" t="str">
            <v>Loan</v>
          </cell>
          <cell r="F569" t="str">
            <v>Nguyễn Thị Loan</v>
          </cell>
          <cell r="G569" t="str">
            <v>03/02/1983</v>
          </cell>
          <cell r="H569" t="str">
            <v>Nghệ An</v>
          </cell>
          <cell r="I569" t="str">
            <v>Nữ</v>
          </cell>
          <cell r="J569" t="str">
            <v>Quản trị kinh doanh</v>
          </cell>
          <cell r="K569" t="str">
            <v>Quản trị kinh doanh</v>
          </cell>
          <cell r="L569">
            <v>60340102</v>
          </cell>
          <cell r="M569" t="str">
            <v>QH-2012-E</v>
          </cell>
          <cell r="N569" t="str">
            <v>K21-QTKD1</v>
          </cell>
          <cell r="O569" t="str">
            <v>Quản trị rủi ro tín dụng tại Sở giao dịch III - Ngân hàng TMCP Đầu tư và Phát triển Việt Nam</v>
          </cell>
          <cell r="P569" t="str">
            <v>PGS.TS. Phạm Thị Hồng Yến</v>
          </cell>
          <cell r="Q569" t="str">
            <v>Ban kinh tế trung ương</v>
          </cell>
          <cell r="R569" t="str">
            <v>ok</v>
          </cell>
          <cell r="S569" t="str">
            <v>2</v>
          </cell>
          <cell r="T569" t="str">
            <v>Đợt 2/2012</v>
          </cell>
          <cell r="V569" t="str">
            <v>3907/QĐ-ĐHKT ngày 03 tháng 10 năm 2014</v>
          </cell>
          <cell r="Z569" t="str">
            <v>3</v>
          </cell>
          <cell r="AA569" t="str">
            <v>Nguyễn Thị Loan, Sinh ngày 03/02/1983</v>
          </cell>
        </row>
        <row r="570">
          <cell r="A570">
            <v>569</v>
          </cell>
          <cell r="B570" t="str">
            <v>Nguyễn Bình Long, Sinh ngày 26/04/1985</v>
          </cell>
          <cell r="C570">
            <v>12055523</v>
          </cell>
          <cell r="D570" t="str">
            <v xml:space="preserve">Nguyễn Bình </v>
          </cell>
          <cell r="E570" t="str">
            <v>Long</v>
          </cell>
          <cell r="F570" t="str">
            <v>Nguyễn Bình Long</v>
          </cell>
          <cell r="G570" t="str">
            <v>26/04/1985</v>
          </cell>
          <cell r="H570" t="str">
            <v>Phú Thọ</v>
          </cell>
          <cell r="I570" t="str">
            <v>Nam</v>
          </cell>
          <cell r="J570" t="str">
            <v>Quản trị kinh doanh</v>
          </cell>
          <cell r="K570" t="str">
            <v>Quản trị kinh doanh</v>
          </cell>
          <cell r="L570">
            <v>60340102</v>
          </cell>
          <cell r="M570" t="str">
            <v>QH-2012-E</v>
          </cell>
          <cell r="N570" t="str">
            <v>K21-QTKD2</v>
          </cell>
          <cell r="O570" t="str">
            <v>Văn hóa công sở tại Cơ quan Công đoàn Ngân hàng Việt Nam</v>
          </cell>
          <cell r="P570" t="str">
            <v>PGS.TS. Đỗ Minh Cương</v>
          </cell>
          <cell r="Q570" t="str">
            <v xml:space="preserve"> Trường ĐH Kinh tế, ĐHQG Hà Nội</v>
          </cell>
          <cell r="R570" t="str">
            <v>Xem lại tên đề tài: Biên bản tiểu ban 3 không có tên đề tài</v>
          </cell>
          <cell r="S570" t="str">
            <v>2</v>
          </cell>
          <cell r="T570" t="str">
            <v>Đợt 2/2012</v>
          </cell>
          <cell r="V570" t="e">
            <v>#N/A</v>
          </cell>
          <cell r="W570" t="str">
            <v>Văn hóa công sở tại Cơ quan Công đoàn Ngân hàng 
Việt Nam</v>
          </cell>
          <cell r="Z570" t="str">
            <v>5</v>
          </cell>
          <cell r="AA570" t="str">
            <v>Nguyễn Bình Long, Sinh ngày 26/04/1985</v>
          </cell>
        </row>
        <row r="571">
          <cell r="A571">
            <v>570</v>
          </cell>
          <cell r="B571" t="str">
            <v>Nguyễn Đức Long, Sinh ngày 06/01/1988</v>
          </cell>
          <cell r="C571">
            <v>12055524</v>
          </cell>
          <cell r="D571" t="str">
            <v>Nguyễn Đức</v>
          </cell>
          <cell r="E571" t="str">
            <v>Long</v>
          </cell>
          <cell r="F571" t="str">
            <v>Nguyễn Đức Long</v>
          </cell>
          <cell r="G571" t="str">
            <v>06/01/1988</v>
          </cell>
          <cell r="H571" t="str">
            <v>Hà Nội</v>
          </cell>
          <cell r="I571" t="str">
            <v>Nam</v>
          </cell>
          <cell r="J571" t="str">
            <v>Quản trị kinh doanh</v>
          </cell>
          <cell r="K571" t="str">
            <v>Quản trị kinh doanh</v>
          </cell>
          <cell r="L571">
            <v>60340102</v>
          </cell>
          <cell r="M571" t="str">
            <v>QH-2012-E</v>
          </cell>
          <cell r="N571" t="str">
            <v>K21-QTKD3</v>
          </cell>
          <cell r="O571" t="str">
            <v>Hoàn thiện công tác hoạch định chiến lược Marketing tại thị trường mỹ của Công ty cổ phần Vicostone</v>
          </cell>
          <cell r="P571" t="str">
            <v>PGS.TS. Trần Hùng</v>
          </cell>
          <cell r="Q571" t="str">
            <v>Trường ĐH Thương Mại</v>
          </cell>
          <cell r="R571" t="str">
            <v>Xem lại tên đề tài: Biên bản tiểu ban 3 không có tên đề tài</v>
          </cell>
          <cell r="S571" t="str">
            <v>2</v>
          </cell>
          <cell r="T571" t="str">
            <v>Đợt 2/2012</v>
          </cell>
          <cell r="V571" t="e">
            <v>#N/A</v>
          </cell>
          <cell r="W571" t="str">
            <v>Hoàn thiện công tác hoạch định chiến lược Marketing tại thị trường mỹ của công ty Cổ phần Vicostone</v>
          </cell>
          <cell r="Z571" t="str">
            <v>5</v>
          </cell>
          <cell r="AA571" t="str">
            <v>Nguyễn Đức Long, Sinh ngày 06/01/1988</v>
          </cell>
        </row>
        <row r="572">
          <cell r="A572">
            <v>620</v>
          </cell>
          <cell r="B572" t="str">
            <v>Vũ Thị Hải Yến, Sinh ngày 11/10/1989</v>
          </cell>
          <cell r="C572">
            <v>12055575</v>
          </cell>
          <cell r="D572" t="str">
            <v xml:space="preserve">Vũ Thị Hải </v>
          </cell>
          <cell r="E572" t="str">
            <v xml:space="preserve">Yến </v>
          </cell>
          <cell r="F572" t="str">
            <v>Vũ Thị Hải Yến</v>
          </cell>
          <cell r="G572" t="str">
            <v>11/10/1989</v>
          </cell>
          <cell r="H572" t="str">
            <v>Quảng Ninh</v>
          </cell>
          <cell r="I572" t="str">
            <v>Nữ</v>
          </cell>
          <cell r="J572" t="str">
            <v>Quản trị kinh doanh</v>
          </cell>
          <cell r="K572" t="str">
            <v>Quản trị kinh doanh</v>
          </cell>
          <cell r="L572">
            <v>60340102</v>
          </cell>
          <cell r="M572" t="str">
            <v>QH-2012-E</v>
          </cell>
          <cell r="N572" t="str">
            <v>K21-QTKD3</v>
          </cell>
          <cell r="O572" t="str">
            <v>Tạo động lực cho người lao động tại Công ty TNHH Thiết bị nặng Marubeni</v>
          </cell>
          <cell r="P572" t="str">
            <v>PGS.TS. Nguyễn Thị Kim Anh</v>
          </cell>
          <cell r="Q572" t="str">
            <v xml:space="preserve"> Trường ĐH Kinh tế, ĐHQG Hà Nội</v>
          </cell>
          <cell r="R572" t="str">
            <v>ok</v>
          </cell>
          <cell r="S572" t="str">
            <v>2</v>
          </cell>
          <cell r="T572" t="str">
            <v>Đợt 2/2012</v>
          </cell>
          <cell r="V572" t="str">
            <v>3908/QĐ-ĐHKT ngày 03 tháng 10 năm 2014</v>
          </cell>
          <cell r="Z572" t="str">
            <v>3</v>
          </cell>
          <cell r="AA572" t="str">
            <v>Vũ Thị Hải Yến, Sinh ngày 11/10/1989</v>
          </cell>
        </row>
        <row r="573">
          <cell r="A573">
            <v>572</v>
          </cell>
          <cell r="B573" t="str">
            <v>Nguyễn Thị Mai, Sinh ngày 14/02/1988</v>
          </cell>
          <cell r="C573">
            <v>12055526</v>
          </cell>
          <cell r="D573" t="str">
            <v xml:space="preserve">Nguyễn Thị </v>
          </cell>
          <cell r="E573" t="str">
            <v>Mai</v>
          </cell>
          <cell r="F573" t="str">
            <v>Nguyễn Thị Mai</v>
          </cell>
          <cell r="G573" t="str">
            <v>14/02/1988</v>
          </cell>
          <cell r="H573" t="str">
            <v>Hải Dương</v>
          </cell>
          <cell r="I573" t="str">
            <v>Nữ</v>
          </cell>
          <cell r="J573" t="str">
            <v>Quản trị kinh doanh</v>
          </cell>
          <cell r="K573" t="str">
            <v>Quản trị kinh doanh</v>
          </cell>
          <cell r="L573">
            <v>60340102</v>
          </cell>
          <cell r="M573" t="str">
            <v>QH-2012-E</v>
          </cell>
          <cell r="N573" t="str">
            <v>K21-QTKD2</v>
          </cell>
          <cell r="O573" t="str">
            <v>Áp dụng hệ thống quản lý chất lượng theo tiêu chuẩn ISO 9001 - 2008 tại Công ty TNHH Samsung Electronics Việt Nam</v>
          </cell>
          <cell r="P573" t="str">
            <v>TS. Phạm Hùng Tiến</v>
          </cell>
          <cell r="Q573" t="str">
            <v xml:space="preserve"> Trường ĐH Kinh tế, ĐHQG Hà Nội</v>
          </cell>
          <cell r="R573" t="str">
            <v>Xem lại tên đề tài: Biên bản tiểu ban 3 không có tên đề tài</v>
          </cell>
          <cell r="S573" t="str">
            <v>2</v>
          </cell>
          <cell r="T573" t="str">
            <v>Đợt 2/2012</v>
          </cell>
          <cell r="V573" t="e">
            <v>#N/A</v>
          </cell>
          <cell r="W573" t="str">
            <v>Áp dụng hệ thống quản lý chất lượng theo tiêu chuẩn ISO 9001 - 2008 tại Công ty TNHH Samsung Electronics Việt Nam</v>
          </cell>
          <cell r="Z573" t="str">
            <v>5</v>
          </cell>
          <cell r="AA573" t="str">
            <v>Nguyễn Thị Mai, Sinh ngày 14/02/1988</v>
          </cell>
        </row>
        <row r="574">
          <cell r="A574">
            <v>573</v>
          </cell>
          <cell r="B574" t="str">
            <v>Nguyễn Thị Quỳnh Mai, Sinh ngày 13/03/1988</v>
          </cell>
          <cell r="C574">
            <v>12055527</v>
          </cell>
          <cell r="D574" t="str">
            <v>Nguyễn Thị Quỳnh</v>
          </cell>
          <cell r="E574" t="str">
            <v>Mai</v>
          </cell>
          <cell r="F574" t="str">
            <v>Nguyễn Thị Quỳnh Mai</v>
          </cell>
          <cell r="G574" t="str">
            <v>13/03/1988</v>
          </cell>
          <cell r="H574" t="str">
            <v>Yên Bái</v>
          </cell>
          <cell r="I574" t="str">
            <v>Nữ</v>
          </cell>
          <cell r="J574" t="str">
            <v>Quản trị kinh doanh</v>
          </cell>
          <cell r="K574" t="str">
            <v>Quản trị kinh doanh</v>
          </cell>
          <cell r="L574">
            <v>60340102</v>
          </cell>
          <cell r="M574" t="str">
            <v>QH-2012-E</v>
          </cell>
          <cell r="N574" t="str">
            <v>K21-QTKD3</v>
          </cell>
          <cell r="O574" t="str">
            <v>Đánh giá năng lực đội ngũ cán bộ Ban quản lý dự án các cấp thuộc dự án giảm nghèo giai đoạn 2 của tỉnh Yên Bái</v>
          </cell>
          <cell r="P574" t="str">
            <v>TS. Trịnh Mai Vân</v>
          </cell>
          <cell r="Q574" t="str">
            <v>Trường ĐH Kinh tế Quốc dân</v>
          </cell>
          <cell r="R574" t="str">
            <v>Xem lại tên đề tài: Biên bản tiểu ban 3 không có tên đề tài</v>
          </cell>
          <cell r="S574" t="str">
            <v>2</v>
          </cell>
          <cell r="T574" t="str">
            <v>Đợt 2/2012</v>
          </cell>
          <cell r="V574" t="e">
            <v>#N/A</v>
          </cell>
          <cell r="W574" t="str">
            <v>Đánh giá năng lực đội ngũ cán bộ Ban quản lý dự án các cấp thuộc dự án giảm nghèo giai đoạn 2 của tỉnh Yên Bái</v>
          </cell>
          <cell r="Z574" t="str">
            <v>5</v>
          </cell>
          <cell r="AA574" t="str">
            <v>Nguyễn Thị Quỳnh Mai, Sinh ngày 13/03/1988</v>
          </cell>
        </row>
        <row r="575">
          <cell r="A575">
            <v>574</v>
          </cell>
          <cell r="B575" t="str">
            <v>Vũ Thị Tuyết Mai, Sinh ngày 10/01/1987</v>
          </cell>
          <cell r="C575">
            <v>12055528</v>
          </cell>
          <cell r="D575" t="str">
            <v>Vũ Tuyết</v>
          </cell>
          <cell r="E575" t="str">
            <v>Mai</v>
          </cell>
          <cell r="F575" t="str">
            <v>Vũ Thị Tuyết Mai</v>
          </cell>
          <cell r="G575" t="str">
            <v>10/01/1987</v>
          </cell>
          <cell r="H575" t="str">
            <v>Thái Nguyên</v>
          </cell>
          <cell r="I575" t="str">
            <v>Nữ</v>
          </cell>
          <cell r="J575" t="str">
            <v>Quản trị kinh doanh</v>
          </cell>
          <cell r="K575" t="str">
            <v>Quản trị kinh doanh</v>
          </cell>
          <cell r="L575">
            <v>60340102</v>
          </cell>
          <cell r="M575" t="str">
            <v>QH-2012-E</v>
          </cell>
          <cell r="N575" t="str">
            <v>K21-QTKD1</v>
          </cell>
          <cell r="O575" t="str">
            <v>Nâng cao chất lượng đào tạo tại Trường Cao đẳng Công nghệ và Kinh tế Công nghiệp Thái Nguyên</v>
          </cell>
          <cell r="P575" t="str">
            <v>PGS.TS. Bùi Hữu Đức</v>
          </cell>
          <cell r="Q575" t="str">
            <v>Trường ĐH Thương Mại</v>
          </cell>
          <cell r="R575" t="str">
            <v>Xem lại tên đề tài: Biên bản tiểu ban 3 không có tên đề tài</v>
          </cell>
          <cell r="S575" t="str">
            <v>2</v>
          </cell>
          <cell r="T575" t="str">
            <v>Đợt 2/2012</v>
          </cell>
          <cell r="V575" t="e">
            <v>#N/A</v>
          </cell>
          <cell r="W575" t="str">
            <v>Nâng cao chất lượng đào tạo tại trường Cao đẳng Công nghệ và Kinh tế Công nghiệp Thái Nguyên</v>
          </cell>
          <cell r="Z575" t="str">
            <v>5</v>
          </cell>
          <cell r="AA575" t="str">
            <v>Vũ Thị Tuyết Mai, Sinh ngày 10/01/1987</v>
          </cell>
        </row>
        <row r="576">
          <cell r="A576">
            <v>575</v>
          </cell>
          <cell r="B576" t="str">
            <v>Phạm Văn Nam, Sinh ngày 01/03/1985</v>
          </cell>
          <cell r="C576">
            <v>12055529</v>
          </cell>
          <cell r="D576" t="str">
            <v xml:space="preserve">Phạm Văn </v>
          </cell>
          <cell r="E576" t="str">
            <v>Nam</v>
          </cell>
          <cell r="F576" t="str">
            <v>Phạm Văn Nam</v>
          </cell>
          <cell r="G576" t="str">
            <v>01/03/1985</v>
          </cell>
          <cell r="H576" t="str">
            <v>Hà Nội</v>
          </cell>
          <cell r="I576" t="str">
            <v>Nam</v>
          </cell>
          <cell r="J576" t="str">
            <v>Quản trị kinh doanh</v>
          </cell>
          <cell r="K576" t="str">
            <v>Quản trị kinh doanh</v>
          </cell>
          <cell r="L576">
            <v>60340102</v>
          </cell>
          <cell r="M576" t="str">
            <v>QH-2012-E</v>
          </cell>
          <cell r="N576" t="str">
            <v>K21-QTKD2</v>
          </cell>
          <cell r="O576" t="str">
            <v>Phát triển văn hóa doanh nghiệp tại Công ty cổ phần tư vấn Xây dựng Công trình Hàng Hải</v>
          </cell>
          <cell r="P576" t="str">
            <v>PGS.TS. Trần Hùng</v>
          </cell>
          <cell r="Q576" t="str">
            <v>Trường ĐH Thương Mại</v>
          </cell>
          <cell r="R576" t="str">
            <v>Xem lại tên đề tài: Biên bản tiểu ban 3 không có tên đề tài</v>
          </cell>
          <cell r="S576" t="str">
            <v>2</v>
          </cell>
          <cell r="T576" t="str">
            <v>Đợt 2/2012</v>
          </cell>
          <cell r="V576" t="e">
            <v>#N/A</v>
          </cell>
          <cell r="W576" t="str">
            <v>Phát triển văn hóa doanh nghiệp tại Công ty Cổ phần tư vấn Xây dựng Công trình Hàng Hải</v>
          </cell>
          <cell r="Z576" t="str">
            <v>5</v>
          </cell>
          <cell r="AA576" t="str">
            <v>Phạm Văn Nam, Sinh ngày 01/03/1985</v>
          </cell>
        </row>
        <row r="577">
          <cell r="A577">
            <v>576</v>
          </cell>
          <cell r="B577" t="str">
            <v>Lê Quỳnh Nga, Sinh ngày 15/11/1989</v>
          </cell>
          <cell r="C577">
            <v>12055530</v>
          </cell>
          <cell r="D577" t="str">
            <v xml:space="preserve">Lê Quỳnh </v>
          </cell>
          <cell r="E577" t="str">
            <v>Nga</v>
          </cell>
          <cell r="F577" t="str">
            <v>Lê Quỳnh Nga</v>
          </cell>
          <cell r="G577" t="str">
            <v>15/11/1989</v>
          </cell>
          <cell r="H577" t="str">
            <v>Thanh Hóa</v>
          </cell>
          <cell r="I577" t="str">
            <v>Nữ</v>
          </cell>
          <cell r="J577" t="str">
            <v>Quản trị kinh doanh</v>
          </cell>
          <cell r="K577" t="str">
            <v>Quản trị kinh doanh</v>
          </cell>
          <cell r="L577">
            <v>60340102</v>
          </cell>
          <cell r="M577" t="str">
            <v>QH-2012-E</v>
          </cell>
          <cell r="N577" t="str">
            <v>K21-QTKD3</v>
          </cell>
          <cell r="O577" t="str">
            <v>Năng lực cạnh tranh của công ty Điện toán và truyền số liệu Việt Nam (VDC) trong việc cung cấp dịch vụ chứng thực chữ ký số VNPT - CA</v>
          </cell>
          <cell r="P577" t="str">
            <v>GS.TS. Bùi Xuân Phong</v>
          </cell>
          <cell r="Q577" t="str">
            <v>Học viện Công nghệ Bưu chính Viễn Thông</v>
          </cell>
          <cell r="R577" t="str">
            <v>Xem lại tên đề tài: Biên bản tiểu ban 3 không có tên đề tài</v>
          </cell>
          <cell r="S577" t="str">
            <v>2</v>
          </cell>
          <cell r="T577" t="str">
            <v>Đợt 2/2012</v>
          </cell>
          <cell r="V577" t="e">
            <v>#N/A</v>
          </cell>
          <cell r="W577" t="str">
            <v>Năng lực cạnh tranh của công ty Điện toán và truyền số liệu Việt Nam (VDC) trong việc cung cấp dịch vụ chứng thực chữ ký số VNPT -CA</v>
          </cell>
          <cell r="Z577" t="str">
            <v>5</v>
          </cell>
          <cell r="AA577" t="str">
            <v>Lê Quỳnh Nga, Sinh ngày 15/11/1989</v>
          </cell>
        </row>
        <row r="578">
          <cell r="A578">
            <v>577</v>
          </cell>
          <cell r="B578" t="str">
            <v>Dương Thị Bích Ngân, Sinh ngày 28/08/1987</v>
          </cell>
          <cell r="C578">
            <v>12055531</v>
          </cell>
          <cell r="D578" t="str">
            <v>Dương Thị Bích</v>
          </cell>
          <cell r="E578" t="str">
            <v>Ngân</v>
          </cell>
          <cell r="F578" t="str">
            <v>Dương Thị Bích Ngân</v>
          </cell>
          <cell r="G578" t="str">
            <v>28/08/1987</v>
          </cell>
          <cell r="H578" t="str">
            <v>Vĩnh Phúc</v>
          </cell>
          <cell r="I578" t="str">
            <v>Nữ</v>
          </cell>
          <cell r="J578" t="str">
            <v>Quản trị kinh doanh</v>
          </cell>
          <cell r="K578" t="str">
            <v>Quản trị kinh doanh</v>
          </cell>
          <cell r="L578">
            <v>60340102</v>
          </cell>
          <cell r="M578" t="str">
            <v>QH-2012-E</v>
          </cell>
          <cell r="N578" t="str">
            <v>K21-QTKD1</v>
          </cell>
          <cell r="O578" t="str">
            <v>Phát triển dịch vụ ngân hàng điện tử tại Ngân hàng TMCP Hàng Hải Việt Nam</v>
          </cell>
          <cell r="P578" t="str">
            <v>TS. Phạm Long</v>
          </cell>
          <cell r="Q578" t="str">
            <v>Trường ĐH Kinh tế Quốc dân</v>
          </cell>
          <cell r="R578" t="str">
            <v>Xem lại tên đề tài: Biên bản tiểu ban 3 không có tên đề tài</v>
          </cell>
          <cell r="S578" t="str">
            <v>2</v>
          </cell>
          <cell r="T578" t="str">
            <v>Đợt 2/2012</v>
          </cell>
          <cell r="V578" t="e">
            <v>#N/A</v>
          </cell>
          <cell r="W578" t="str">
            <v>Phát triển dịch vụ ngân hàng điện tử tại ngân hàng TMCP Hàng Hải</v>
          </cell>
          <cell r="Z578" t="str">
            <v>5</v>
          </cell>
          <cell r="AA578" t="str">
            <v>Dương Thị Bích Ngân, Sinh ngày 28/08/1987</v>
          </cell>
        </row>
        <row r="579">
          <cell r="A579">
            <v>578</v>
          </cell>
          <cell r="B579" t="str">
            <v>Nguyễn Thị Ngọc, Sinh ngày 24/06/1986</v>
          </cell>
          <cell r="C579">
            <v>12055532</v>
          </cell>
          <cell r="D579" t="str">
            <v xml:space="preserve">Nguyễn Thị </v>
          </cell>
          <cell r="E579" t="str">
            <v>Ngọc</v>
          </cell>
          <cell r="F579" t="str">
            <v>Nguyễn Thị Ngọc</v>
          </cell>
          <cell r="G579" t="str">
            <v>24/06/1986</v>
          </cell>
          <cell r="H579" t="str">
            <v>Bắc Giang</v>
          </cell>
          <cell r="I579" t="str">
            <v>Nữ</v>
          </cell>
          <cell r="J579" t="str">
            <v>Quản trị kinh doanh</v>
          </cell>
          <cell r="K579" t="str">
            <v>Quản trị kinh doanh</v>
          </cell>
          <cell r="L579">
            <v>60340102</v>
          </cell>
          <cell r="M579" t="str">
            <v>QH-2012-E</v>
          </cell>
          <cell r="N579" t="str">
            <v>K21-QTKD2</v>
          </cell>
          <cell r="O579" t="str">
            <v>Phát triển nguồn nhân lực tại văn phòng Tổng Cục hải Quan</v>
          </cell>
          <cell r="P579" t="str">
            <v>PGS.TS. Hà Văn Hội</v>
          </cell>
          <cell r="Q579" t="str">
            <v xml:space="preserve"> Trường ĐH Kinh tế, ĐHQG Hà Nội</v>
          </cell>
          <cell r="R579" t="str">
            <v>Xem lại tên đề tài: Biên bản tiểu ban 3 không có tên đề tài</v>
          </cell>
          <cell r="S579" t="str">
            <v>2</v>
          </cell>
          <cell r="T579" t="str">
            <v>Đợt 2/2012</v>
          </cell>
          <cell r="V579" t="e">
            <v>#N/A</v>
          </cell>
          <cell r="W579" t="str">
            <v>Phát triển nguồn nhân lực tại văn phòng Tổng Cục hải Quan</v>
          </cell>
          <cell r="Z579" t="str">
            <v>5</v>
          </cell>
          <cell r="AA579" t="str">
            <v>Nguyễn Thị Ngọc, Sinh ngày 24/06/1986</v>
          </cell>
        </row>
        <row r="580">
          <cell r="A580">
            <v>624</v>
          </cell>
          <cell r="B580" t="str">
            <v>Nguyễn Thị Như Hiểu, Sinh ngày 17/10/1985</v>
          </cell>
          <cell r="C580">
            <v>11058082</v>
          </cell>
          <cell r="D580" t="str">
            <v>Nguyễn Thị Như</v>
          </cell>
          <cell r="E580" t="str">
            <v>Hiểu</v>
          </cell>
          <cell r="F580" t="str">
            <v>Nguyễn Thị Như Hiểu</v>
          </cell>
          <cell r="G580" t="str">
            <v>17/10/1985</v>
          </cell>
          <cell r="H580" t="str">
            <v>Quảng Bình</v>
          </cell>
          <cell r="I580" t="str">
            <v>Nữ</v>
          </cell>
          <cell r="J580" t="str">
            <v>Quản trị kinh doanh</v>
          </cell>
          <cell r="K580" t="str">
            <v>Quản trị kinh doanh</v>
          </cell>
          <cell r="L580">
            <v>603405</v>
          </cell>
          <cell r="M580" t="str">
            <v>QH-2011-E</v>
          </cell>
          <cell r="N580" t="str">
            <v>K20QTKD2</v>
          </cell>
          <cell r="O580" t="str">
            <v>Mối quan hệ giữa chất lượng dịch vụ với sự thỏa mãn khách hàng tại Công ty cổ phần Sản xuất - Xuất nhập khẩu Dệt may Đà Nẵng</v>
          </cell>
          <cell r="P580" t="str">
            <v>TS. Trần Văn Trang</v>
          </cell>
          <cell r="Q580" t="str">
            <v>Trường ĐH Thương Mại</v>
          </cell>
          <cell r="R580" t="str">
            <v>ok</v>
          </cell>
          <cell r="S580" t="str">
            <v>1</v>
          </cell>
          <cell r="T580" t="str">
            <v>Đợt 1/2012</v>
          </cell>
          <cell r="V580" t="str">
            <v>3909/QĐ-ĐHKT ngày 03 tháng 10 năm 2014</v>
          </cell>
          <cell r="Z580" t="str">
            <v>3</v>
          </cell>
          <cell r="AA580" t="str">
            <v>Nguyễn Thị Như Hiểu, Sinh ngày 17/10/1985</v>
          </cell>
        </row>
        <row r="581">
          <cell r="A581">
            <v>580</v>
          </cell>
          <cell r="B581" t="str">
            <v>Lê Thị Bích Nguyệt, Sinh ngày 05/11/1987</v>
          </cell>
          <cell r="C581">
            <v>12055534</v>
          </cell>
          <cell r="D581" t="str">
            <v xml:space="preserve">Lê Thị Bích </v>
          </cell>
          <cell r="E581" t="str">
            <v>Nguyệt</v>
          </cell>
          <cell r="F581" t="str">
            <v>Lê Thị Bích Nguyệt</v>
          </cell>
          <cell r="G581" t="str">
            <v>05/11/1987</v>
          </cell>
          <cell r="H581" t="str">
            <v>Thanh Hóa</v>
          </cell>
          <cell r="I581" t="str">
            <v>Nữ</v>
          </cell>
          <cell r="J581" t="str">
            <v>Quản trị kinh doanh</v>
          </cell>
          <cell r="K581" t="str">
            <v>Quản trị kinh doanh</v>
          </cell>
          <cell r="L581">
            <v>60340102</v>
          </cell>
          <cell r="M581" t="str">
            <v>QH-2012-E</v>
          </cell>
          <cell r="N581" t="str">
            <v>K21-QTKD2</v>
          </cell>
          <cell r="O581" t="str">
            <v>Nâng cao chất lượng  dịch vụ ngân hàng điện tử  tại ngân hàng cá nhân - Ngân hàng TMCP Hàng Hải Việt Nam</v>
          </cell>
          <cell r="P581" t="str">
            <v>TS. Nguyễn Anh Thu</v>
          </cell>
          <cell r="Q581" t="str">
            <v xml:space="preserve"> Trường ĐH Kinh tế, ĐHQG Hà Nội</v>
          </cell>
          <cell r="R581" t="str">
            <v>Xem lại tên đề tài: Biên bản tiểu ban 3 không có tên đề tài</v>
          </cell>
          <cell r="S581" t="str">
            <v>2</v>
          </cell>
          <cell r="T581" t="str">
            <v>Đợt 2/2012</v>
          </cell>
          <cell r="V581" t="e">
            <v>#N/A</v>
          </cell>
          <cell r="W581" t="str">
            <v>Nâng cao chất lượng  dịch vụ ngân hàng điện tử  tại ngân hàng Cá nhân -Ngân hàng TMCP Hàng Hải Việt Nam 
( Maritime Bank)</v>
          </cell>
          <cell r="Z581" t="str">
            <v>5</v>
          </cell>
          <cell r="AA581" t="str">
            <v>Lê Thị Bích Nguyệt, Sinh ngày 05/11/1987</v>
          </cell>
        </row>
        <row r="582">
          <cell r="A582">
            <v>581</v>
          </cell>
          <cell r="B582" t="str">
            <v>Trần Thị Nhạn, Sinh ngày 01/05/1988</v>
          </cell>
          <cell r="C582">
            <v>12055535</v>
          </cell>
          <cell r="D582" t="str">
            <v xml:space="preserve">Trần Thị </v>
          </cell>
          <cell r="E582" t="str">
            <v>Nhạn</v>
          </cell>
          <cell r="F582" t="str">
            <v>Trần Thị Nhạn</v>
          </cell>
          <cell r="G582" t="str">
            <v>01/05/1988</v>
          </cell>
          <cell r="H582" t="str">
            <v>Thái Bình</v>
          </cell>
          <cell r="I582" t="str">
            <v>Nữ</v>
          </cell>
          <cell r="J582" t="str">
            <v>Quản trị kinh doanh</v>
          </cell>
          <cell r="K582" t="str">
            <v>Quản trị kinh doanh</v>
          </cell>
          <cell r="L582">
            <v>60340102</v>
          </cell>
          <cell r="M582" t="str">
            <v>QH-2012-E</v>
          </cell>
          <cell r="N582" t="str">
            <v>K21-QTKD2</v>
          </cell>
          <cell r="O582" t="str">
            <v>Đào tạo cán bộ quản lý cấp trung tại Ngân hàng TMCP Đại dương</v>
          </cell>
          <cell r="P582" t="str">
            <v>PGS.TS. Phạm Thị Hồng Yến</v>
          </cell>
          <cell r="Q582" t="str">
            <v>Ban kinh tế trung ương</v>
          </cell>
          <cell r="R582" t="str">
            <v>Xem lại tên đề tài: Biên bản tiểu ban 3 không có tên đề tài</v>
          </cell>
          <cell r="S582" t="str">
            <v>2</v>
          </cell>
          <cell r="T582" t="str">
            <v>Đợt 2/2012</v>
          </cell>
          <cell r="V582" t="e">
            <v>#N/A</v>
          </cell>
          <cell r="W582" t="str">
            <v>Đào tạo cán bộ quản lý cấp trung tại ngân hàng TMCP Đại dương (OCEANBANK)</v>
          </cell>
          <cell r="Z582" t="str">
            <v>5</v>
          </cell>
          <cell r="AA582" t="str">
            <v>Trần Thị Nhạn, Sinh ngày 01/05/1988</v>
          </cell>
        </row>
        <row r="583">
          <cell r="A583">
            <v>582</v>
          </cell>
          <cell r="B583" t="str">
            <v>Nguyễn Thị Nhung, Sinh ngày 11/01/1985</v>
          </cell>
          <cell r="C583">
            <v>12055536</v>
          </cell>
          <cell r="D583" t="str">
            <v xml:space="preserve">Nguyễn Thị </v>
          </cell>
          <cell r="E583" t="str">
            <v>Nhung</v>
          </cell>
          <cell r="F583" t="str">
            <v>Nguyễn Thị Nhung</v>
          </cell>
          <cell r="G583" t="str">
            <v>11/01/1985</v>
          </cell>
          <cell r="H583" t="str">
            <v>Thái Nguyên</v>
          </cell>
          <cell r="I583" t="str">
            <v>Nữ</v>
          </cell>
          <cell r="J583" t="str">
            <v>Quản trị kinh doanh</v>
          </cell>
          <cell r="K583" t="str">
            <v>Quản trị kinh doanh</v>
          </cell>
          <cell r="L583">
            <v>60340102</v>
          </cell>
          <cell r="M583" t="str">
            <v>QH-2012-E</v>
          </cell>
          <cell r="N583" t="str">
            <v>K21-QTKD3</v>
          </cell>
          <cell r="O583" t="str">
            <v>Tạo động lực cho người lao động tại Công ty TNHH Chế biến thực phẩm Đông Đô</v>
          </cell>
          <cell r="P583" t="str">
            <v>GS.TS. Bùi Xuân Phong</v>
          </cell>
          <cell r="Q583" t="str">
            <v>Học viện Công nghệ Bưu chính Viễn Thông</v>
          </cell>
          <cell r="R583" t="str">
            <v>Xem lại tên đề tài: Biên bản tiểu ban 3 không có tên đề tài</v>
          </cell>
          <cell r="S583" t="str">
            <v>2</v>
          </cell>
          <cell r="T583" t="str">
            <v>Đợt 2/2012</v>
          </cell>
          <cell r="V583" t="e">
            <v>#N/A</v>
          </cell>
          <cell r="W583" t="str">
            <v>Tạo động lực cho người lao động tại Công ty TNHH Chế biến thực phẩm Đông Đô</v>
          </cell>
          <cell r="Z583" t="str">
            <v>5</v>
          </cell>
          <cell r="AA583" t="str">
            <v>Nguyễn Thị Nhung, Sinh ngày 11/01/1985</v>
          </cell>
        </row>
        <row r="584">
          <cell r="A584">
            <v>583</v>
          </cell>
          <cell r="B584" t="str">
            <v>Tăng Thị Hồng Nhung, Sinh ngày 15/10/1987</v>
          </cell>
          <cell r="C584">
            <v>12055537</v>
          </cell>
          <cell r="D584" t="str">
            <v>Tăng Thị Hồng</v>
          </cell>
          <cell r="E584" t="str">
            <v>Nhung</v>
          </cell>
          <cell r="F584" t="str">
            <v>Tăng Thị Hồng Nhung</v>
          </cell>
          <cell r="G584" t="str">
            <v>15/10/1987</v>
          </cell>
          <cell r="H584" t="str">
            <v>Hà Nội</v>
          </cell>
          <cell r="I584" t="str">
            <v>Nữ</v>
          </cell>
          <cell r="J584" t="str">
            <v>Quản trị kinh doanh</v>
          </cell>
          <cell r="K584" t="str">
            <v>Quản trị kinh doanh</v>
          </cell>
          <cell r="L584">
            <v>60340102</v>
          </cell>
          <cell r="M584" t="str">
            <v>QH-2012-E</v>
          </cell>
          <cell r="N584" t="str">
            <v>K21-QTKD3</v>
          </cell>
          <cell r="O584" t="str">
            <v>Xây dựng định hướng chiến lược kinh doanh của Tổng công ty cổ phần Bảo hiểm bưu điện (PTI) đến năm 2020</v>
          </cell>
          <cell r="P584" t="str">
            <v>TS. Trịnh Mai Vân</v>
          </cell>
          <cell r="Q584" t="str">
            <v>Trường ĐH Kinh tế Quốc dân</v>
          </cell>
          <cell r="R584" t="str">
            <v>Xem lại tên đề tài: Biên bản tiểu ban 3 không có tên đề tài</v>
          </cell>
          <cell r="S584" t="str">
            <v>2</v>
          </cell>
          <cell r="T584" t="str">
            <v>Đợt 2/2012</v>
          </cell>
          <cell r="V584" t="e">
            <v>#N/A</v>
          </cell>
          <cell r="W584" t="str">
            <v>Xây dựng định hướng chiến lược kinh doanh của Tổng công ty cổ phần Bảo hiểm bưu điện (PTI) đến năm 2020</v>
          </cell>
          <cell r="Z584" t="str">
            <v>5</v>
          </cell>
          <cell r="AA584" t="str">
            <v>Tăng Thị Hồng Nhung, Sinh ngày 15/10/1987</v>
          </cell>
        </row>
        <row r="585">
          <cell r="A585">
            <v>584</v>
          </cell>
          <cell r="B585" t="str">
            <v>Nguyễn Thị Oanh, Sinh ngày 02/08/1989</v>
          </cell>
          <cell r="C585">
            <v>12055538</v>
          </cell>
          <cell r="D585" t="str">
            <v xml:space="preserve">Nguyễn Thị </v>
          </cell>
          <cell r="E585" t="str">
            <v>Oanh</v>
          </cell>
          <cell r="F585" t="str">
            <v>Nguyễn Thị Oanh</v>
          </cell>
          <cell r="G585" t="str">
            <v>02/08/1989</v>
          </cell>
          <cell r="H585" t="str">
            <v>Hà Nội</v>
          </cell>
          <cell r="I585" t="str">
            <v>Nữ</v>
          </cell>
          <cell r="J585" t="str">
            <v>Quản trị kinh doanh</v>
          </cell>
          <cell r="K585" t="str">
            <v>Quản trị kinh doanh</v>
          </cell>
          <cell r="L585">
            <v>60340102</v>
          </cell>
          <cell r="M585" t="str">
            <v>QH-2012-E</v>
          </cell>
          <cell r="N585" t="str">
            <v>K21-QTKD2</v>
          </cell>
          <cell r="O585" t="str">
            <v xml:space="preserve">Công tác tuyển dụng nhân sự tại Công ty cổ phần Ống thép Việt Đức </v>
          </cell>
          <cell r="P585" t="str">
            <v>TS. Lê Xuân Sang</v>
          </cell>
          <cell r="Q585" t="str">
            <v>Viện nghiên cứu quản lý trung ương</v>
          </cell>
          <cell r="R585" t="str">
            <v>Xem lại tên đề tài: Biên bản tiểu ban 3 không có tên đề tài</v>
          </cell>
          <cell r="S585" t="str">
            <v>2</v>
          </cell>
          <cell r="T585" t="str">
            <v>Đợt 2/2012</v>
          </cell>
          <cell r="V585" t="e">
            <v>#N/A</v>
          </cell>
          <cell r="W585" t="str">
            <v xml:space="preserve">Công tác tuyển dụng nhân sự tại công ty Cổ phần Ống thép Việt Đức </v>
          </cell>
          <cell r="Z585" t="str">
            <v>5</v>
          </cell>
          <cell r="AA585" t="str">
            <v>Nguyễn Thị Oanh, Sinh ngày 02/08/1989</v>
          </cell>
        </row>
        <row r="586">
          <cell r="A586">
            <v>585</v>
          </cell>
          <cell r="B586" t="str">
            <v>Đặng Tiến Phong, Sinh ngày 24/01/1981</v>
          </cell>
          <cell r="C586">
            <v>12055539</v>
          </cell>
          <cell r="D586" t="str">
            <v xml:space="preserve">Đặng Tiến </v>
          </cell>
          <cell r="E586" t="str">
            <v>Phong</v>
          </cell>
          <cell r="F586" t="str">
            <v>Đặng Tiến Phong</v>
          </cell>
          <cell r="G586" t="str">
            <v>24/01/1981</v>
          </cell>
          <cell r="H586" t="str">
            <v>Ninh Bình</v>
          </cell>
          <cell r="I586" t="str">
            <v>Nam</v>
          </cell>
          <cell r="J586" t="str">
            <v>Quản trị kinh doanh</v>
          </cell>
          <cell r="K586" t="str">
            <v>Quản trị kinh doanh</v>
          </cell>
          <cell r="L586">
            <v>60340102</v>
          </cell>
          <cell r="M586" t="str">
            <v>QH-2012-E</v>
          </cell>
          <cell r="N586" t="str">
            <v>K21-QTKD3</v>
          </cell>
          <cell r="O586" t="str">
            <v>Chiến lược phát triển dịch vụ thẩm định giá tại Công ty cổ phần thông tin và Thẩm định giá miền Nam</v>
          </cell>
          <cell r="P586" t="str">
            <v>TS. Phạm Vũ Thắng</v>
          </cell>
          <cell r="Q586" t="str">
            <v xml:space="preserve"> Trường ĐH Kinh tế, ĐHQG Hà Nội</v>
          </cell>
          <cell r="R586" t="str">
            <v>Xem lại tên đề tài: Biên bản tiểu ban 3 không có tên đề tài</v>
          </cell>
          <cell r="S586" t="str">
            <v>2</v>
          </cell>
          <cell r="T586" t="str">
            <v>Đợt 2/2012</v>
          </cell>
          <cell r="V586" t="e">
            <v>#N/A</v>
          </cell>
          <cell r="W586" t="str">
            <v>Chiến lược phát triển dịch vụ thẩm định giá tại Công ty Cổ phần thông tin và Thẩm định giá miền Nam</v>
          </cell>
          <cell r="Z586" t="str">
            <v>5</v>
          </cell>
          <cell r="AA586" t="str">
            <v>Đặng Tiến Phong, Sinh ngày 24/01/1981</v>
          </cell>
        </row>
        <row r="587">
          <cell r="A587">
            <v>586</v>
          </cell>
          <cell r="B587" t="str">
            <v>Nghiêm Thị Phượng, Sinh ngày 04/07/1987</v>
          </cell>
          <cell r="C587">
            <v>12055540</v>
          </cell>
          <cell r="D587" t="str">
            <v>Nghiêm Thị</v>
          </cell>
          <cell r="E587" t="str">
            <v>Phượng</v>
          </cell>
          <cell r="F587" t="str">
            <v>Nghiêm Thị Phượng</v>
          </cell>
          <cell r="G587" t="str">
            <v>04/07/1987</v>
          </cell>
          <cell r="H587" t="str">
            <v>Quảng Ninh</v>
          </cell>
          <cell r="I587" t="str">
            <v>Nữ</v>
          </cell>
          <cell r="J587" t="str">
            <v>Quản trị kinh doanh</v>
          </cell>
          <cell r="K587" t="str">
            <v>Quản trị kinh doanh</v>
          </cell>
          <cell r="L587">
            <v>60340102</v>
          </cell>
          <cell r="M587" t="str">
            <v>QH-2012-E</v>
          </cell>
          <cell r="N587" t="str">
            <v>K21-QTKD3</v>
          </cell>
          <cell r="O587" t="str">
            <v>Chăm sóc khách hàng tại Công ty Viễn thông Hà Nội</v>
          </cell>
          <cell r="P587" t="str">
            <v>PGS.TS. Phạm Thu Hương</v>
          </cell>
          <cell r="Q587" t="str">
            <v>Trường ĐH Ngoại thương</v>
          </cell>
          <cell r="R587" t="str">
            <v>Xem lại tên đề tài: Biên bản tiểu ban 3 không có tên đề tài</v>
          </cell>
          <cell r="S587" t="str">
            <v>2</v>
          </cell>
          <cell r="T587" t="str">
            <v>Đợt 2/2012</v>
          </cell>
          <cell r="V587" t="e">
            <v>#N/A</v>
          </cell>
          <cell r="W587" t="str">
            <v>Chăm sóc khách hàng tại Công ty Viễn thông Hà Nội</v>
          </cell>
          <cell r="Z587" t="str">
            <v>5</v>
          </cell>
          <cell r="AA587" t="str">
            <v>Nghiêm Thị Phượng, Sinh ngày 04/07/1987</v>
          </cell>
        </row>
        <row r="588">
          <cell r="A588">
            <v>587</v>
          </cell>
          <cell r="B588" t="str">
            <v>Đặng Tuấn Sơn, Sinh ngày 29/09/1990</v>
          </cell>
          <cell r="C588">
            <v>12055541</v>
          </cell>
          <cell r="D588" t="str">
            <v xml:space="preserve">Đặng Tuấn </v>
          </cell>
          <cell r="E588" t="str">
            <v>Sơn</v>
          </cell>
          <cell r="F588" t="str">
            <v>Đặng Tuấn Sơn</v>
          </cell>
          <cell r="G588" t="str">
            <v>29/09/1990</v>
          </cell>
          <cell r="H588" t="str">
            <v>Hà Nội</v>
          </cell>
          <cell r="I588" t="str">
            <v>Nam</v>
          </cell>
          <cell r="J588" t="str">
            <v>Quản trị kinh doanh</v>
          </cell>
          <cell r="K588" t="str">
            <v>Quản trị kinh doanh</v>
          </cell>
          <cell r="L588">
            <v>60340102</v>
          </cell>
          <cell r="M588" t="str">
            <v>QH-2012-E</v>
          </cell>
          <cell r="N588" t="str">
            <v>K21-QTKD2</v>
          </cell>
          <cell r="O588" t="str">
            <v>Chiến lược Marketing mix tại Công ty cổ phần hệ thống mạng thông tin tích hợp tối ưu (I3)</v>
          </cell>
          <cell r="P588" t="str">
            <v>PGS.TS. Nguyễn Mạnh Tuân</v>
          </cell>
          <cell r="Q588" t="str">
            <v>ĐHQG Hà Nội</v>
          </cell>
          <cell r="R588" t="str">
            <v>Xem lại tên đề tài: Biên bản tiểu ban 3 không có tên đề tài</v>
          </cell>
          <cell r="S588" t="str">
            <v>2</v>
          </cell>
          <cell r="T588" t="str">
            <v>Đợt 2/2012</v>
          </cell>
          <cell r="V588" t="e">
            <v>#N/A</v>
          </cell>
          <cell r="W588" t="str">
            <v>Chiến lược Marketing mix tại Công ty cổ phần hệ thống mạng thông tin tích hợp tối ưu (I3)</v>
          </cell>
          <cell r="Z588" t="str">
            <v>5</v>
          </cell>
          <cell r="AA588" t="str">
            <v>Đặng Tuấn Sơn, Sinh ngày 29/09/1990</v>
          </cell>
        </row>
        <row r="589">
          <cell r="A589">
            <v>588</v>
          </cell>
          <cell r="B589" t="str">
            <v>Nguyễn Ngọc Tân, Sinh ngày 09/09/1983</v>
          </cell>
          <cell r="C589">
            <v>12055542</v>
          </cell>
          <cell r="D589" t="str">
            <v xml:space="preserve">Nguyễn Ngọc </v>
          </cell>
          <cell r="E589" t="str">
            <v>Tân</v>
          </cell>
          <cell r="F589" t="str">
            <v>Nguyễn Ngọc Tân</v>
          </cell>
          <cell r="G589" t="str">
            <v>09/09/1983</v>
          </cell>
          <cell r="H589" t="str">
            <v>Quảng Ninh</v>
          </cell>
          <cell r="I589" t="str">
            <v>Nam</v>
          </cell>
          <cell r="J589" t="str">
            <v>Quản trị kinh doanh</v>
          </cell>
          <cell r="K589" t="str">
            <v>Quản trị kinh doanh</v>
          </cell>
          <cell r="L589">
            <v>60340102</v>
          </cell>
          <cell r="M589" t="str">
            <v>QH-2012-E</v>
          </cell>
          <cell r="N589" t="str">
            <v>K21-QTKD3</v>
          </cell>
          <cell r="O589" t="str">
            <v>Quản trị kênh phân phối sản phẩm nước khoáng LaVie tại Công ty TNHH Lavie - chi nhánh miền Bắc</v>
          </cell>
          <cell r="P589" t="str">
            <v>TS. Trần Văn Hùng</v>
          </cell>
          <cell r="Q589" t="str">
            <v>Trường ĐH Kinh tế Quốc dân</v>
          </cell>
          <cell r="R589" t="str">
            <v>Xem lại tên đề tài: Biên bản tiểu ban 3 không có tên đề tài</v>
          </cell>
          <cell r="S589" t="str">
            <v>2</v>
          </cell>
          <cell r="T589" t="str">
            <v>Đợt 2/2012</v>
          </cell>
          <cell r="V589" t="e">
            <v>#N/A</v>
          </cell>
          <cell r="W589" t="str">
            <v>Quản trị kênh phân phối sản phẩm nước khoáng LaVie tại Công ty TNHH Lavie chi nhánh miền Bắc</v>
          </cell>
          <cell r="Z589" t="str">
            <v>5</v>
          </cell>
          <cell r="AA589" t="str">
            <v>Nguyễn Ngọc Tân, Sinh ngày 09/09/1983</v>
          </cell>
        </row>
        <row r="590">
          <cell r="A590">
            <v>589</v>
          </cell>
          <cell r="B590" t="str">
            <v>Nguyễn Đăng Tạo, Sinh ngày 06/03/1975</v>
          </cell>
          <cell r="C590">
            <v>12055543</v>
          </cell>
          <cell r="D590" t="str">
            <v xml:space="preserve">Nguyễn Đăng </v>
          </cell>
          <cell r="E590" t="str">
            <v>Tạo</v>
          </cell>
          <cell r="F590" t="str">
            <v>Nguyễn Đăng Tạo</v>
          </cell>
          <cell r="G590" t="str">
            <v>06/03/1975</v>
          </cell>
          <cell r="H590" t="str">
            <v>Nam Định</v>
          </cell>
          <cell r="I590" t="str">
            <v>Nam</v>
          </cell>
          <cell r="J590" t="str">
            <v>Quản trị kinh doanh</v>
          </cell>
          <cell r="K590" t="str">
            <v>Quản trị kinh doanh</v>
          </cell>
          <cell r="L590">
            <v>60340102</v>
          </cell>
          <cell r="M590" t="str">
            <v>QH-2012-E</v>
          </cell>
          <cell r="N590" t="str">
            <v>K21-QTKD2</v>
          </cell>
          <cell r="O590" t="str">
            <v>Hoàn thiện cơ cấu tổ chức của công ty mẹ - Tổng công ty Hàng Hải Việt Nam</v>
          </cell>
          <cell r="P590" t="str">
            <v>PGS.TS. Đỗ Thị Hải Hà</v>
          </cell>
          <cell r="Q590" t="str">
            <v>Học viện Chính trị quốc gia Hồ Chí Minh</v>
          </cell>
          <cell r="R590" t="str">
            <v>Xem lại tên đề tài: Biên bản tiểu ban 3 không có tên đề tài</v>
          </cell>
          <cell r="S590" t="str">
            <v>2</v>
          </cell>
          <cell r="T590" t="str">
            <v>Đợt 2/2012</v>
          </cell>
          <cell r="V590" t="e">
            <v>#N/A</v>
          </cell>
          <cell r="W590" t="str">
            <v>Hoàn thiện cơ cấu tổ chức của công ty mẹ - Tổng công ty Hàng Hải Việt Nam</v>
          </cell>
          <cell r="Z590" t="str">
            <v>5</v>
          </cell>
          <cell r="AA590" t="str">
            <v>Nguyễn Đăng Tạo, Sinh ngày 06/03/1975</v>
          </cell>
        </row>
        <row r="591">
          <cell r="A591">
            <v>590</v>
          </cell>
          <cell r="B591" t="str">
            <v>Nguyễn Thị Hà Thanh, Sinh ngày 26/08/1988</v>
          </cell>
          <cell r="C591">
            <v>12055544</v>
          </cell>
          <cell r="D591" t="str">
            <v xml:space="preserve">Nguyễn Thị Hà </v>
          </cell>
          <cell r="E591" t="str">
            <v>Thanh</v>
          </cell>
          <cell r="F591" t="str">
            <v>Nguyễn Thị Hà Thanh</v>
          </cell>
          <cell r="G591" t="str">
            <v>26/08/1988</v>
          </cell>
          <cell r="H591" t="str">
            <v>Thanh Hóa</v>
          </cell>
          <cell r="I591" t="str">
            <v>Nữ</v>
          </cell>
          <cell r="J591" t="str">
            <v>Quản trị kinh doanh</v>
          </cell>
          <cell r="K591" t="str">
            <v>Quản trị kinh doanh</v>
          </cell>
          <cell r="L591">
            <v>60340102</v>
          </cell>
          <cell r="M591" t="str">
            <v>QH-2012-E</v>
          </cell>
          <cell r="N591" t="str">
            <v>K21-QTKD2</v>
          </cell>
          <cell r="O591" t="str">
            <v>Phát triển kênh phân phối sản phẩm của Công ty cổ phần Nghệ Việt</v>
          </cell>
          <cell r="P591" t="str">
            <v>PGS.TS. Hà Văn Hội</v>
          </cell>
          <cell r="Q591" t="str">
            <v xml:space="preserve"> Trường ĐH Kinh tế, ĐHQG Hà Nội</v>
          </cell>
          <cell r="R591" t="str">
            <v>Xem lại tên đề tài: Biên bản tiểu ban 3 không có tên đề tài</v>
          </cell>
          <cell r="S591" t="str">
            <v>2</v>
          </cell>
          <cell r="T591" t="str">
            <v>Đợt 2/2012</v>
          </cell>
          <cell r="V591" t="e">
            <v>#N/A</v>
          </cell>
          <cell r="W591" t="str">
            <v>Phát triển kênh phân phối sản phẩm của công ty Cổ phần Nghệ Việt</v>
          </cell>
          <cell r="Z591" t="str">
            <v>5</v>
          </cell>
          <cell r="AA591" t="str">
            <v>Nguyễn Thị Hà Thanh, Sinh ngày 26/08/1988</v>
          </cell>
        </row>
        <row r="592">
          <cell r="A592">
            <v>591</v>
          </cell>
          <cell r="B592" t="str">
            <v>Nguyễn Thị Lan Thanh, Sinh ngày 04/07/1982</v>
          </cell>
          <cell r="C592">
            <v>12055545</v>
          </cell>
          <cell r="D592" t="str">
            <v>Nguyễn Thị Lan</v>
          </cell>
          <cell r="E592" t="str">
            <v>Thanh</v>
          </cell>
          <cell r="F592" t="str">
            <v>Nguyễn Thị Lan Thanh</v>
          </cell>
          <cell r="G592" t="str">
            <v>04/07/1982</v>
          </cell>
          <cell r="H592" t="str">
            <v>Hà Nội</v>
          </cell>
          <cell r="I592" t="str">
            <v>Nữ</v>
          </cell>
          <cell r="J592" t="str">
            <v>Quản trị kinh doanh</v>
          </cell>
          <cell r="K592" t="str">
            <v>Quản trị kinh doanh</v>
          </cell>
          <cell r="L592">
            <v>60340102</v>
          </cell>
          <cell r="M592" t="str">
            <v>QH-2012-E</v>
          </cell>
          <cell r="N592" t="str">
            <v>K21-QTKD3</v>
          </cell>
          <cell r="O592" t="str">
            <v>Xây dựng hệ thống quản lý chất lượng theo tiêu chuẩn ISO 9001: 2008 của Viện Tiêu chuẩn Chất lượng Việt Nam trong lĩnh vực mã số vạch</v>
          </cell>
          <cell r="P592" t="str">
            <v>TS. Phạm Hùng Tiến</v>
          </cell>
          <cell r="Q592" t="str">
            <v xml:space="preserve"> Trường ĐH Kinh tế, ĐHQG Hà Nội</v>
          </cell>
          <cell r="R592" t="str">
            <v>Xem lại tên đề tài: Biên bản tiểu ban 3 không có tên đề tài</v>
          </cell>
          <cell r="S592" t="str">
            <v>2</v>
          </cell>
          <cell r="T592" t="str">
            <v>Đợt 2/2012</v>
          </cell>
          <cell r="V592" t="e">
            <v>#N/A</v>
          </cell>
          <cell r="W592" t="str">
            <v>Xây dựng hệ thống quản lý chất lượng theo tiêu chuẩn ISO 9001: 2008 của Viện Tiêu chuẩn Chất lượng Việt Nam trong lĩnh vực mã số vạch</v>
          </cell>
          <cell r="Z592" t="str">
            <v>5</v>
          </cell>
          <cell r="AA592" t="str">
            <v>Nguyễn Thị Lan Thanh, Sinh ngày 04/07/1982</v>
          </cell>
        </row>
        <row r="593">
          <cell r="A593">
            <v>592</v>
          </cell>
          <cell r="B593" t="str">
            <v>Hoàng Thị Minh Thảo, Sinh ngày 01/06/1976</v>
          </cell>
          <cell r="C593">
            <v>12055547</v>
          </cell>
          <cell r="D593" t="str">
            <v xml:space="preserve">Hoàng Thị Minh </v>
          </cell>
          <cell r="E593" t="str">
            <v>Thảo</v>
          </cell>
          <cell r="F593" t="str">
            <v>Hoàng Thị Minh Thảo</v>
          </cell>
          <cell r="G593" t="str">
            <v>01/06/1976</v>
          </cell>
          <cell r="H593" t="str">
            <v>Nam Định</v>
          </cell>
          <cell r="I593" t="str">
            <v>Nữ</v>
          </cell>
          <cell r="J593" t="str">
            <v>Quản trị kinh doanh</v>
          </cell>
          <cell r="K593" t="str">
            <v>Quản trị kinh doanh</v>
          </cell>
          <cell r="L593">
            <v>60340102</v>
          </cell>
          <cell r="M593" t="str">
            <v>QH-2012-E</v>
          </cell>
          <cell r="N593" t="str">
            <v>K21-QTKD2</v>
          </cell>
          <cell r="O593" t="str">
            <v>Chất lượng dịch vụ Ngân hàng bán lẻ tại Ngân hàng TMCP Ngoại thương Việt Nam</v>
          </cell>
          <cell r="P593" t="str">
            <v>TS. Phan Chí Anh</v>
          </cell>
          <cell r="Q593" t="str">
            <v>Trường Đại học Việt Nhật, ĐHQGHN</v>
          </cell>
          <cell r="R593" t="str">
            <v>Xem lại tên đề tài: Biên bản tiểu ban 3 không có tên đề tài</v>
          </cell>
          <cell r="S593" t="str">
            <v>2</v>
          </cell>
          <cell r="T593" t="str">
            <v>Đợt 2/2012</v>
          </cell>
          <cell r="V593" t="e">
            <v>#N/A</v>
          </cell>
          <cell r="W593" t="str">
            <v xml:space="preserve">Chất lượng dịch vụ Ngân hàng bán lẻ tại Ngân hàng TMCP Ngoại thương Việt Nam </v>
          </cell>
          <cell r="Z593" t="str">
            <v>5</v>
          </cell>
          <cell r="AA593" t="str">
            <v>Hoàng Thị Minh Thảo, Sinh ngày 01/06/1976</v>
          </cell>
        </row>
        <row r="594">
          <cell r="A594">
            <v>593</v>
          </cell>
          <cell r="B594" t="str">
            <v>Nguyễn Thị Thoa, Sinh ngày 12/08/1990</v>
          </cell>
          <cell r="C594">
            <v>12055548</v>
          </cell>
          <cell r="D594" t="str">
            <v>Nguyễn Thị</v>
          </cell>
          <cell r="E594" t="str">
            <v>Thoa</v>
          </cell>
          <cell r="F594" t="str">
            <v>Nguyễn Thị Thoa</v>
          </cell>
          <cell r="G594" t="str">
            <v>12/08/1990</v>
          </cell>
          <cell r="H594" t="str">
            <v>Bắc Ninh</v>
          </cell>
          <cell r="I594" t="str">
            <v>Nữ</v>
          </cell>
          <cell r="J594" t="str">
            <v>Quản trị kinh doanh</v>
          </cell>
          <cell r="K594" t="str">
            <v>Quản trị kinh doanh</v>
          </cell>
          <cell r="L594">
            <v>60340102</v>
          </cell>
          <cell r="M594" t="str">
            <v>QH-2012-E</v>
          </cell>
          <cell r="N594" t="str">
            <v>K21-QTKD3</v>
          </cell>
          <cell r="O594" t="str">
            <v>Đào tạo nhân lực tại Ngân hàng Nông nghiệp và Phát triển nông thôn - chi nhánh Đống Đa</v>
          </cell>
          <cell r="P594" t="str">
            <v>PGS.TS. Bùi Hữu Đức</v>
          </cell>
          <cell r="Q594" t="str">
            <v>Trường ĐH Thương Mại</v>
          </cell>
          <cell r="R594" t="str">
            <v>Xem lại tên đề tài: Biên bản tiểu ban 3 không có tên đề tài</v>
          </cell>
          <cell r="S594" t="str">
            <v>2</v>
          </cell>
          <cell r="T594" t="str">
            <v>Đợt 2/2012</v>
          </cell>
          <cell r="V594" t="e">
            <v>#N/A</v>
          </cell>
          <cell r="W594" t="str">
            <v>Đào tạo nhân lực tại Agribank Chi nhánh Đống Đa</v>
          </cell>
          <cell r="Z594" t="str">
            <v>5</v>
          </cell>
          <cell r="AA594" t="str">
            <v>Nguyễn Thị Thoa, Sinh ngày 12/08/1990</v>
          </cell>
        </row>
        <row r="595">
          <cell r="A595">
            <v>594</v>
          </cell>
          <cell r="B595" t="str">
            <v>Lê Hoài Thu, Sinh ngày 07/09/1987</v>
          </cell>
          <cell r="C595">
            <v>12055549</v>
          </cell>
          <cell r="D595" t="str">
            <v xml:space="preserve">Lê Hoài </v>
          </cell>
          <cell r="E595" t="str">
            <v>Thu</v>
          </cell>
          <cell r="F595" t="str">
            <v>Lê Hoài Thu</v>
          </cell>
          <cell r="G595" t="str">
            <v>07/09/1987</v>
          </cell>
          <cell r="H595" t="str">
            <v>Hà Nội</v>
          </cell>
          <cell r="I595" t="str">
            <v>Nữ</v>
          </cell>
          <cell r="J595" t="str">
            <v>Quản trị kinh doanh</v>
          </cell>
          <cell r="K595" t="str">
            <v>Quản trị kinh doanh</v>
          </cell>
          <cell r="L595">
            <v>60340102</v>
          </cell>
          <cell r="M595" t="str">
            <v>QH-2012-E</v>
          </cell>
          <cell r="N595" t="str">
            <v>K21-QTKD2</v>
          </cell>
          <cell r="O595" t="str">
            <v>Nghiên cứu mối quan hệ giữa quản trị nguồn nhân lực và mức độ cam kết đối với công việc của nhân viên</v>
          </cell>
          <cell r="P595" t="str">
            <v>TS. Nguyễn Ngọc Thắng</v>
          </cell>
          <cell r="Q595" t="str">
            <v>Khoa Quản trị kinh doanh, ĐHQG Hà Nội</v>
          </cell>
          <cell r="R595" t="str">
            <v>Xem lại tên đề tài: Biên bản tiểu ban 3 không có tên đề tài</v>
          </cell>
          <cell r="S595" t="str">
            <v>2</v>
          </cell>
          <cell r="T595" t="str">
            <v>Đợt 2/2012</v>
          </cell>
          <cell r="V595" t="e">
            <v>#N/A</v>
          </cell>
          <cell r="W595" t="str">
            <v>Nghiên cứu mối quan hệ giữa quản trị nguồn nhân lực và mức độ cam kết đối với công việc của nhân viên</v>
          </cell>
          <cell r="Z595" t="str">
            <v>5</v>
          </cell>
          <cell r="AA595" t="str">
            <v>Lê Hoài Thu, Sinh ngày 07/09/1987</v>
          </cell>
        </row>
        <row r="596">
          <cell r="A596">
            <v>595</v>
          </cell>
          <cell r="B596" t="str">
            <v>Hoàng Thị Cẩm Thương, Sinh ngày 31/10/1987</v>
          </cell>
          <cell r="C596">
            <v>12055550</v>
          </cell>
          <cell r="D596" t="str">
            <v xml:space="preserve">Hoàng Thị Cẩm </v>
          </cell>
          <cell r="E596" t="str">
            <v>Thương</v>
          </cell>
          <cell r="F596" t="str">
            <v>Hoàng Thị Cẩm Thương</v>
          </cell>
          <cell r="G596" t="str">
            <v>31/10/1987</v>
          </cell>
          <cell r="H596" t="str">
            <v>Nghệ An</v>
          </cell>
          <cell r="I596" t="str">
            <v>Nữ</v>
          </cell>
          <cell r="J596" t="str">
            <v>Quản trị kinh doanh</v>
          </cell>
          <cell r="K596" t="str">
            <v>Quản trị kinh doanh</v>
          </cell>
          <cell r="L596">
            <v>60340102</v>
          </cell>
          <cell r="M596" t="str">
            <v>QH-2012-E</v>
          </cell>
          <cell r="N596" t="str">
            <v>K21-QTKD2</v>
          </cell>
          <cell r="O596" t="str">
            <v>Quản trị kênh phân phối sản phẩm sữa của tập đoàn TH.TRUEMILK</v>
          </cell>
          <cell r="P596" t="str">
            <v>TS. Đinh Văn Toàn</v>
          </cell>
          <cell r="Q596" t="str">
            <v>ĐHQG Hà Nội</v>
          </cell>
          <cell r="R596" t="str">
            <v>Xem lại tên đề tài: Biên bản tiểu ban 3 không có tên đề tài</v>
          </cell>
          <cell r="S596" t="str">
            <v>2</v>
          </cell>
          <cell r="T596" t="str">
            <v>Đợt 2/2012</v>
          </cell>
          <cell r="V596" t="e">
            <v>#N/A</v>
          </cell>
          <cell r="W596" t="str">
            <v>Quản trị kênh phân phối sản phẩm sữa của tập đoàn TH. TRUEMILK</v>
          </cell>
          <cell r="Z596" t="str">
            <v>5</v>
          </cell>
          <cell r="AA596" t="str">
            <v>Hoàng Thị Cẩm Thương, Sinh ngày 31/10/1987</v>
          </cell>
        </row>
        <row r="597">
          <cell r="A597">
            <v>596</v>
          </cell>
          <cell r="B597" t="str">
            <v>Phạm Thị Hồng Thúy, Sinh ngày 14/12/1989</v>
          </cell>
          <cell r="C597">
            <v>12055551</v>
          </cell>
          <cell r="D597" t="str">
            <v>Phạm Thị Hồng</v>
          </cell>
          <cell r="E597" t="str">
            <v>Thúy</v>
          </cell>
          <cell r="F597" t="str">
            <v>Phạm Thị Hồng Thúy</v>
          </cell>
          <cell r="G597" t="str">
            <v>14/12/1989</v>
          </cell>
          <cell r="H597" t="str">
            <v>Yên Bái</v>
          </cell>
          <cell r="I597" t="str">
            <v>Nữ</v>
          </cell>
          <cell r="J597" t="str">
            <v>Quản trị kinh doanh</v>
          </cell>
          <cell r="K597" t="str">
            <v>Quản trị kinh doanh</v>
          </cell>
          <cell r="L597">
            <v>60340102</v>
          </cell>
          <cell r="M597" t="str">
            <v>QH-2012-E</v>
          </cell>
          <cell r="N597" t="str">
            <v>K21-QTKD3</v>
          </cell>
          <cell r="O597" t="str">
            <v>Văn hóa ứng xử tại Công ty cổ phần giải pháp tòa nhà thông minh</v>
          </cell>
          <cell r="P597" t="str">
            <v>PGS.TS. Đỗ Minh Cương</v>
          </cell>
          <cell r="Q597" t="str">
            <v xml:space="preserve"> Trường ĐH Kinh tế, ĐHQG Hà Nội</v>
          </cell>
          <cell r="R597" t="str">
            <v>Xem lại tên đề tài: Biên bản tiểu ban 3 không có tên đề tài</v>
          </cell>
          <cell r="S597" t="str">
            <v>2</v>
          </cell>
          <cell r="T597" t="str">
            <v>Đợt 2/2012</v>
          </cell>
          <cell r="V597" t="e">
            <v>#N/A</v>
          </cell>
          <cell r="W597" t="str">
            <v>Văn hóa ứng xử tại Công ty cổ phần giải pháp tòa nhà thông minh</v>
          </cell>
          <cell r="Z597" t="str">
            <v>5</v>
          </cell>
          <cell r="AA597" t="str">
            <v>Phạm Thị Hồng Thúy, Sinh ngày 14/12/1989</v>
          </cell>
        </row>
        <row r="598">
          <cell r="A598">
            <v>597</v>
          </cell>
          <cell r="B598" t="str">
            <v>Đỗ Thị Cẩm Thủy, Sinh ngày 21/05/1986</v>
          </cell>
          <cell r="C598">
            <v>12055552</v>
          </cell>
          <cell r="D598" t="str">
            <v>Đỗ Thị Cẩm</v>
          </cell>
          <cell r="E598" t="str">
            <v>Thuỷ</v>
          </cell>
          <cell r="F598" t="str">
            <v>Đỗ Thị Cẩm Thủy</v>
          </cell>
          <cell r="G598" t="str">
            <v>21/05/1986</v>
          </cell>
          <cell r="H598" t="str">
            <v>Hà Nội</v>
          </cell>
          <cell r="I598" t="str">
            <v>Nữ</v>
          </cell>
          <cell r="J598" t="str">
            <v>Quản trị kinh doanh</v>
          </cell>
          <cell r="K598" t="str">
            <v>Quản trị kinh doanh</v>
          </cell>
          <cell r="L598">
            <v>60340102</v>
          </cell>
          <cell r="M598" t="str">
            <v>QH-2012-E</v>
          </cell>
          <cell r="N598" t="str">
            <v>K21-QTKD3</v>
          </cell>
          <cell r="O598" t="str">
            <v>Đào tạo nguồn nhân lực Công ty Biti's Việt Nam</v>
          </cell>
          <cell r="P598" t="str">
            <v>PGS.TS. Trần Văn Tùng</v>
          </cell>
          <cell r="Q598" t="str">
            <v>Viện Nghiên cứu Châu Phi và Trung Đông</v>
          </cell>
          <cell r="R598" t="str">
            <v>ok sửa</v>
          </cell>
          <cell r="S598" t="str">
            <v>2</v>
          </cell>
          <cell r="T598" t="str">
            <v>Đợt 2/2012</v>
          </cell>
          <cell r="V598" t="str">
            <v>3932/QĐ-ĐHKT ngày 03 tháng 10 năm 2014</v>
          </cell>
          <cell r="Z598" t="str">
            <v>3</v>
          </cell>
          <cell r="AA598" t="str">
            <v>Đỗ Thị Cẩm Thủy, Sinh ngày 21/05/1986</v>
          </cell>
        </row>
        <row r="599">
          <cell r="A599">
            <v>617</v>
          </cell>
          <cell r="B599" t="str">
            <v>Cù Văn Vinh, Sinh ngày 05/05/1979</v>
          </cell>
          <cell r="C599">
            <v>12055572</v>
          </cell>
          <cell r="D599" t="str">
            <v>Cù Văn</v>
          </cell>
          <cell r="E599" t="str">
            <v>Vinh</v>
          </cell>
          <cell r="F599" t="str">
            <v>Cù Văn Vinh</v>
          </cell>
          <cell r="G599" t="str">
            <v>05/05/1979</v>
          </cell>
          <cell r="H599" t="str">
            <v>Nam Định</v>
          </cell>
          <cell r="I599" t="str">
            <v>Nam</v>
          </cell>
          <cell r="J599" t="str">
            <v>Quản trị kinh doanh</v>
          </cell>
          <cell r="K599" t="str">
            <v>Quản trị kinh doanh</v>
          </cell>
          <cell r="L599">
            <v>60340102</v>
          </cell>
          <cell r="M599" t="str">
            <v>QH-2012-E</v>
          </cell>
          <cell r="N599" t="str">
            <v>K21-QTKD3</v>
          </cell>
          <cell r="O599" t="str">
            <v>Quản trị chất lượng dịch vụ tại Chi nhánh Công ty cổ phần tư vấn Sông Đà</v>
          </cell>
          <cell r="P599" t="str">
            <v>TS. Trương Minh Đức</v>
          </cell>
          <cell r="Q599" t="str">
            <v xml:space="preserve"> Trường ĐH Kinh tế, ĐHQG Hà Nội</v>
          </cell>
          <cell r="R599" t="str">
            <v>ok sửa</v>
          </cell>
          <cell r="S599" t="str">
            <v>2</v>
          </cell>
          <cell r="T599" t="str">
            <v>Đợt 2/2012</v>
          </cell>
          <cell r="V599" t="str">
            <v>3933/QĐ-ĐHKT ngày 03 tháng 10 năm 2014</v>
          </cell>
          <cell r="Z599" t="str">
            <v>3</v>
          </cell>
          <cell r="AA599" t="str">
            <v>Cù Văn Vinh, Sinh ngày 05/05/1979</v>
          </cell>
        </row>
        <row r="600">
          <cell r="A600">
            <v>599</v>
          </cell>
          <cell r="B600" t="str">
            <v>Nguyễn Đức Tiến, Sinh ngày 25/03/1985</v>
          </cell>
          <cell r="C600">
            <v>12055554</v>
          </cell>
          <cell r="D600" t="str">
            <v xml:space="preserve">Nguyễn Đức </v>
          </cell>
          <cell r="E600" t="str">
            <v>Tiến</v>
          </cell>
          <cell r="F600" t="str">
            <v>Nguyễn Đức Tiến</v>
          </cell>
          <cell r="G600" t="str">
            <v>25/03/1985</v>
          </cell>
          <cell r="H600" t="str">
            <v>Nam Định</v>
          </cell>
          <cell r="I600" t="str">
            <v>Nam</v>
          </cell>
          <cell r="J600" t="str">
            <v>Quản trị kinh doanh</v>
          </cell>
          <cell r="K600" t="str">
            <v>Quản trị kinh doanh</v>
          </cell>
          <cell r="L600">
            <v>60340102</v>
          </cell>
          <cell r="M600" t="str">
            <v>QH-2012-E</v>
          </cell>
          <cell r="N600" t="str">
            <v>K21-QTKD3</v>
          </cell>
          <cell r="O600" t="str">
            <v>Xây dựng chiến lược kinh doanh Công ty cổ phần giấy An Hòa từ năm 2015 - 2020</v>
          </cell>
          <cell r="P600" t="str">
            <v>TS. Nguyễn Anh Thu</v>
          </cell>
          <cell r="Q600" t="str">
            <v xml:space="preserve"> Trường ĐH Kinh tế, ĐHQG Hà Nội</v>
          </cell>
          <cell r="R600" t="str">
            <v>ok</v>
          </cell>
          <cell r="S600" t="str">
            <v>2</v>
          </cell>
          <cell r="T600" t="str">
            <v>Đợt 2/2012</v>
          </cell>
          <cell r="V600" t="str">
            <v>3910/QĐ-ĐHKT ngày 03 tháng 10 năm 2014</v>
          </cell>
          <cell r="Z600" t="str">
            <v>3</v>
          </cell>
          <cell r="AA600" t="str">
            <v>Nguyễn Đức Tiến, Sinh ngày 25/03/1985</v>
          </cell>
        </row>
        <row r="601">
          <cell r="A601">
            <v>615</v>
          </cell>
          <cell r="B601" t="str">
            <v>Đào Thị Vân, Sinh ngày 10/01/1987</v>
          </cell>
          <cell r="C601">
            <v>12055570</v>
          </cell>
          <cell r="D601" t="str">
            <v>Đào Thị</v>
          </cell>
          <cell r="E601" t="str">
            <v xml:space="preserve">Vân </v>
          </cell>
          <cell r="F601" t="str">
            <v>Đào Thị Vân</v>
          </cell>
          <cell r="G601" t="str">
            <v>10/01/1987</v>
          </cell>
          <cell r="H601" t="str">
            <v>Bắc Giang</v>
          </cell>
          <cell r="I601" t="str">
            <v>Nữ</v>
          </cell>
          <cell r="J601" t="str">
            <v>Quản trị kinh doanh</v>
          </cell>
          <cell r="K601" t="str">
            <v>Quản trị kinh doanh</v>
          </cell>
          <cell r="L601">
            <v>60340102</v>
          </cell>
          <cell r="M601" t="str">
            <v>QH-2012-E</v>
          </cell>
          <cell r="N601" t="str">
            <v>K21-QTKD3</v>
          </cell>
          <cell r="O601" t="str">
            <v>Hoàn thiện hệ thống quản lý chất lượng theo tiêu chuẩn ISO 9001: 2000 tại Công ty cổ phần May Bắc Giang</v>
          </cell>
          <cell r="P601" t="str">
            <v>PGS.TS. Trần Hùng</v>
          </cell>
          <cell r="Q601" t="str">
            <v>Trường ĐH Thương Mại</v>
          </cell>
          <cell r="R601" t="str">
            <v>TB chưa đưa tên đề tài, HĐ chưa xét được</v>
          </cell>
          <cell r="S601" t="str">
            <v>2</v>
          </cell>
          <cell r="T601" t="str">
            <v>Đợt 2/2012</v>
          </cell>
          <cell r="V601" t="e">
            <v>#N/A</v>
          </cell>
          <cell r="W601" t="str">
            <v>Hoàn thiện hệ thống quản lý chất lượng theo tiêu chuẩn ISO 9001: 2000 tại Công ty Cổ phần May Bắc Giang</v>
          </cell>
          <cell r="Z601" t="str">
            <v>5</v>
          </cell>
          <cell r="AA601" t="str">
            <v>Đào Thị Vân, Sinh ngày 10/01/1987</v>
          </cell>
        </row>
        <row r="602">
          <cell r="A602">
            <v>601</v>
          </cell>
          <cell r="B602" t="str">
            <v>Nguyễn Đức Toàn, Sinh ngày 21/04/1987</v>
          </cell>
          <cell r="C602">
            <v>12055556</v>
          </cell>
          <cell r="D602" t="str">
            <v xml:space="preserve">Nguyễn Đức </v>
          </cell>
          <cell r="E602" t="str">
            <v>Toàn</v>
          </cell>
          <cell r="F602" t="str">
            <v>Nguyễn Đức Toàn</v>
          </cell>
          <cell r="G602" t="str">
            <v>21/04/1987</v>
          </cell>
          <cell r="H602" t="str">
            <v>Nam Định</v>
          </cell>
          <cell r="I602" t="str">
            <v>Nam</v>
          </cell>
          <cell r="J602" t="str">
            <v>Quản trị kinh doanh</v>
          </cell>
          <cell r="K602" t="str">
            <v>Quản trị kinh doanh</v>
          </cell>
          <cell r="L602">
            <v>60340102</v>
          </cell>
          <cell r="M602" t="str">
            <v>QH-2012-E</v>
          </cell>
          <cell r="N602" t="str">
            <v>K21-QTKD2</v>
          </cell>
          <cell r="O602" t="str">
            <v>Quản trị nguồn nhân lực tại Công ty Thăng Long Container</v>
          </cell>
          <cell r="P602" t="str">
            <v>TS. Nguyễn Duy Lợi</v>
          </cell>
          <cell r="Q602" t="str">
            <v>Viện Kinh tế Chính trị Thế Giới</v>
          </cell>
          <cell r="R602" t="str">
            <v>ok</v>
          </cell>
          <cell r="S602" t="str">
            <v>2</v>
          </cell>
          <cell r="T602" t="str">
            <v>Đợt 2/2012</v>
          </cell>
          <cell r="V602" t="str">
            <v>3911/QĐ-ĐHKT ngày 03 tháng 10 năm 2014</v>
          </cell>
          <cell r="Z602" t="str">
            <v>3</v>
          </cell>
          <cell r="AA602" t="str">
            <v>Nguyễn Đức Toàn, Sinh ngày 21/04/1987</v>
          </cell>
        </row>
        <row r="603">
          <cell r="A603">
            <v>602</v>
          </cell>
          <cell r="B603" t="str">
            <v>Nguyễn Mạnh Toàn, Sinh ngày 19/09/1990</v>
          </cell>
          <cell r="C603">
            <v>12055557</v>
          </cell>
          <cell r="D603" t="str">
            <v>Nguyễn Mạnh</v>
          </cell>
          <cell r="E603" t="str">
            <v>Toàn</v>
          </cell>
          <cell r="F603" t="str">
            <v>Nguyễn Mạnh Toàn</v>
          </cell>
          <cell r="G603" t="str">
            <v>19/09/1990</v>
          </cell>
          <cell r="H603" t="str">
            <v>Hà Nội</v>
          </cell>
          <cell r="I603" t="str">
            <v>Nam</v>
          </cell>
          <cell r="J603" t="str">
            <v>Quản trị kinh doanh</v>
          </cell>
          <cell r="K603" t="str">
            <v>Quản trị kinh doanh</v>
          </cell>
          <cell r="L603">
            <v>60340102</v>
          </cell>
          <cell r="M603" t="str">
            <v>QH-2012-E</v>
          </cell>
          <cell r="N603" t="str">
            <v>K21-QTKD3</v>
          </cell>
          <cell r="O603" t="str">
            <v>Xây dựng chiến lược kinh doanh tại Công ty TNHH MTV Cơ khí 25 giai đoạn 2015 - 2020</v>
          </cell>
          <cell r="P603" t="str">
            <v>PGS.TS. Hoàng Văn Bằng</v>
          </cell>
          <cell r="Q603" t="str">
            <v>Văn phòng chính phủ</v>
          </cell>
          <cell r="R603" t="str">
            <v>ok</v>
          </cell>
          <cell r="S603" t="str">
            <v>2</v>
          </cell>
          <cell r="T603" t="str">
            <v>Đợt 2/2012</v>
          </cell>
          <cell r="V603" t="str">
            <v>3912/QĐ-ĐHKT ngày 03 tháng 10 năm 2014</v>
          </cell>
          <cell r="Z603" t="str">
            <v>3</v>
          </cell>
          <cell r="AA603" t="str">
            <v>Nguyễn Mạnh Toàn, Sinh ngày 19/09/1990</v>
          </cell>
        </row>
        <row r="604">
          <cell r="A604">
            <v>603</v>
          </cell>
          <cell r="B604" t="str">
            <v>Nguyễn Thị Quỳnh Trang, Sinh ngày 24/04/1989</v>
          </cell>
          <cell r="C604">
            <v>12055558</v>
          </cell>
          <cell r="D604" t="str">
            <v>Nguyễn Thị Quỳnh</v>
          </cell>
          <cell r="E604" t="str">
            <v>Trang</v>
          </cell>
          <cell r="F604" t="str">
            <v>Nguyễn Thị Quỳnh Trang</v>
          </cell>
          <cell r="G604" t="str">
            <v>24/04/1989</v>
          </cell>
          <cell r="H604" t="str">
            <v>Nghệ An</v>
          </cell>
          <cell r="I604" t="str">
            <v>Nữ</v>
          </cell>
          <cell r="J604" t="str">
            <v>Quản trị kinh doanh</v>
          </cell>
          <cell r="K604" t="str">
            <v>Quản trị kinh doanh</v>
          </cell>
          <cell r="L604">
            <v>60340102</v>
          </cell>
          <cell r="M604" t="str">
            <v>QH-2012-E</v>
          </cell>
          <cell r="N604" t="str">
            <v>K21-QTKD3</v>
          </cell>
          <cell r="O604" t="str">
            <v>Nghiên cứu sự hài lòng của khách hàng sử dụng mạng điện thoại di động Mobifone - Khu vực Hà Nội</v>
          </cell>
          <cell r="P604" t="str">
            <v>PGS.TS. Phạm Thu Hương</v>
          </cell>
          <cell r="Q604" t="str">
            <v>Trường ĐH Ngoại thương</v>
          </cell>
          <cell r="R604" t="str">
            <v>ok</v>
          </cell>
          <cell r="S604" t="str">
            <v>2</v>
          </cell>
          <cell r="T604" t="str">
            <v>Đợt 2/2012</v>
          </cell>
          <cell r="V604" t="str">
            <v>3913/QĐ-ĐHKT ngày 03 tháng 10 năm 2014</v>
          </cell>
          <cell r="Z604" t="str">
            <v>3</v>
          </cell>
          <cell r="AA604" t="str">
            <v>Nguyễn Thị Quỳnh Trang, Sinh ngày 24/04/1989</v>
          </cell>
        </row>
        <row r="605">
          <cell r="A605">
            <v>604</v>
          </cell>
          <cell r="B605" t="str">
            <v>Phạm Minh Trang, Sinh ngày 23/09/1989</v>
          </cell>
          <cell r="C605">
            <v>12055559</v>
          </cell>
          <cell r="D605" t="str">
            <v xml:space="preserve">Phạm Minh </v>
          </cell>
          <cell r="E605" t="str">
            <v>Trang</v>
          </cell>
          <cell r="F605" t="str">
            <v>Phạm Minh Trang</v>
          </cell>
          <cell r="G605" t="str">
            <v>23/09/1989</v>
          </cell>
          <cell r="H605" t="str">
            <v>Hà Nội</v>
          </cell>
          <cell r="I605" t="str">
            <v>Nữ</v>
          </cell>
          <cell r="J605" t="str">
            <v>Quản trị kinh doanh</v>
          </cell>
          <cell r="K605" t="str">
            <v>Quản trị kinh doanh</v>
          </cell>
          <cell r="L605">
            <v>60340102</v>
          </cell>
          <cell r="M605" t="str">
            <v>QH-2012-E</v>
          </cell>
          <cell r="N605" t="str">
            <v>K21-QTKD2</v>
          </cell>
          <cell r="O605" t="str">
            <v>Hiệu quả kinh doanh của Công ty TNHH Đầu tư Phát triển Công nghệ An Ninh</v>
          </cell>
          <cell r="P605" t="str">
            <v>PGS.TS. Trần Văn Tùng</v>
          </cell>
          <cell r="Q605" t="str">
            <v>Viện Nghiên cứu Châu Phi và Trung Đông</v>
          </cell>
          <cell r="R605" t="str">
            <v>ok sửa</v>
          </cell>
          <cell r="S605" t="str">
            <v>2</v>
          </cell>
          <cell r="T605" t="str">
            <v>Đợt 2/2012</v>
          </cell>
          <cell r="V605" t="str">
            <v>3934/QĐ-ĐHKT ngày 03 tháng 10 năm 2014</v>
          </cell>
          <cell r="Z605" t="str">
            <v>3</v>
          </cell>
          <cell r="AA605" t="str">
            <v>Phạm Minh Trang, Sinh ngày 23/09/1989</v>
          </cell>
        </row>
        <row r="606">
          <cell r="A606">
            <v>605</v>
          </cell>
          <cell r="B606" t="str">
            <v>Phạm Thị Như Trang, Sinh ngày 18/02/1989</v>
          </cell>
          <cell r="C606">
            <v>12055560</v>
          </cell>
          <cell r="D606" t="str">
            <v xml:space="preserve">Phạm Thị Như </v>
          </cell>
          <cell r="E606" t="str">
            <v>Trang</v>
          </cell>
          <cell r="F606" t="str">
            <v>Phạm Thị Như Trang</v>
          </cell>
          <cell r="G606" t="str">
            <v>18/02/1989</v>
          </cell>
          <cell r="H606" t="str">
            <v>Hà Tĩnh</v>
          </cell>
          <cell r="I606" t="str">
            <v>Nữ</v>
          </cell>
          <cell r="J606" t="str">
            <v>Quản trị kinh doanh</v>
          </cell>
          <cell r="K606" t="str">
            <v>Quản trị kinh doanh</v>
          </cell>
          <cell r="L606">
            <v>60340102</v>
          </cell>
          <cell r="M606" t="str">
            <v>QH-2012-E</v>
          </cell>
          <cell r="N606" t="str">
            <v>K21-QTKD3</v>
          </cell>
          <cell r="O606" t="str">
            <v>Những nhân tố tác động đến sự hài lòng của khách hàng sử dụng dịch vụ trên website: Batdongsan.com.vn</v>
          </cell>
          <cell r="P606" t="str">
            <v>PGS.TS. Trần Văn Bình</v>
          </cell>
          <cell r="Q606" t="str">
            <v>Trường ĐH Bách khoa Hà Nội</v>
          </cell>
          <cell r="R606" t="str">
            <v>Xem lại tên đề tài: Biên bản tiểu ban 3 không có tên đề tài</v>
          </cell>
          <cell r="S606" t="str">
            <v>2</v>
          </cell>
          <cell r="T606" t="str">
            <v>Đợt 2/2012</v>
          </cell>
          <cell r="V606" t="e">
            <v>#N/A</v>
          </cell>
          <cell r="W606" t="str">
            <v>Những nhân tố tác động đến sự hài lòng của khách hàng sử dụng dịch vụ trên website: Batdongsan.com.vn</v>
          </cell>
          <cell r="Z606" t="str">
            <v>5</v>
          </cell>
          <cell r="AA606" t="str">
            <v>Phạm Thị Như Trang, Sinh ngày 18/02/1989</v>
          </cell>
        </row>
        <row r="607">
          <cell r="A607">
            <v>621</v>
          </cell>
          <cell r="B607" t="str">
            <v>Phạm Thị Đông, Sinh ngày 06/07/1980</v>
          </cell>
          <cell r="C607">
            <v>12055903</v>
          </cell>
          <cell r="D607" t="str">
            <v>Phạm Thị</v>
          </cell>
          <cell r="E607" t="str">
            <v>Đông</v>
          </cell>
          <cell r="F607" t="str">
            <v>Phạm Thị Đông</v>
          </cell>
          <cell r="G607" t="str">
            <v>06/07/1980</v>
          </cell>
          <cell r="H607" t="str">
            <v>Hải Dương</v>
          </cell>
          <cell r="I607" t="str">
            <v>Nữ</v>
          </cell>
          <cell r="J607" t="str">
            <v>Quản trị kinh doanh</v>
          </cell>
          <cell r="K607" t="str">
            <v>Quản trị kinh doanh</v>
          </cell>
          <cell r="L607">
            <v>60340102</v>
          </cell>
          <cell r="M607" t="str">
            <v>QH-2012-E</v>
          </cell>
          <cell r="N607" t="str">
            <v>K21-QTKD2</v>
          </cell>
          <cell r="O607" t="str">
            <v>Các yếu tố ảnh hưởng tới lòng trung thành của cán bộ nhân viên tại Ngân hàng TMCP Hàng Hải Việt Nam</v>
          </cell>
          <cell r="P607" t="str">
            <v>TS. Nguyễn Thanh Hiếu</v>
          </cell>
          <cell r="Q607" t="str">
            <v>Trường ĐH Kinh tế Quốc dân</v>
          </cell>
          <cell r="R607" t="str">
            <v>TB chưa đưa tên đề tài, HĐ chưa xét được</v>
          </cell>
          <cell r="S607" t="str">
            <v>2</v>
          </cell>
          <cell r="T607" t="str">
            <v>Đợt 2/2012</v>
          </cell>
          <cell r="V607" t="e">
            <v>#N/A</v>
          </cell>
          <cell r="W607" t="str">
            <v>Các yếu tố ảnh hưởng tới lòng trung thành của CBNV tại Ngân hàng TMCP Hàng Hải Việt Nam</v>
          </cell>
          <cell r="Z607" t="str">
            <v>5</v>
          </cell>
          <cell r="AA607" t="str">
            <v>Phạm Thị Đông, Sinh ngày 06/07/1980</v>
          </cell>
        </row>
        <row r="608">
          <cell r="A608">
            <v>625</v>
          </cell>
          <cell r="B608" t="str">
            <v>Nghiêm Quang Hà, Sinh ngày 02/08/1988</v>
          </cell>
          <cell r="C608">
            <v>11058075</v>
          </cell>
          <cell r="D608" t="str">
            <v>Nghiêm Quang</v>
          </cell>
          <cell r="E608" t="str">
            <v>Hà</v>
          </cell>
          <cell r="F608" t="str">
            <v>Nghiêm Quang Hà</v>
          </cell>
          <cell r="G608" t="str">
            <v>02/08/1988</v>
          </cell>
          <cell r="H608" t="str">
            <v xml:space="preserve">Hải Dương </v>
          </cell>
          <cell r="I608" t="str">
            <v>Nam</v>
          </cell>
          <cell r="J608" t="str">
            <v>Quản trị kinh doanh</v>
          </cell>
          <cell r="K608" t="str">
            <v>Quản trị kinh doanh</v>
          </cell>
          <cell r="L608">
            <v>603405</v>
          </cell>
          <cell r="M608" t="str">
            <v>QH-2011-E</v>
          </cell>
          <cell r="N608" t="str">
            <v>K20QTKD1</v>
          </cell>
          <cell r="O608" t="str">
            <v>Sử dụng quyền lực trong điều hành của nhà quản lý cấp trung tại Công ty TNHH Nokia Việt Nam</v>
          </cell>
          <cell r="P608" t="str">
            <v>PGS.TS. Vũ Thành Hưng</v>
          </cell>
          <cell r="Q608" t="str">
            <v>Trường ĐH Kinh tế Quốc dân</v>
          </cell>
          <cell r="R608" t="str">
            <v>TB chưa đưa tên đề tài, HĐ chưa xét được</v>
          </cell>
          <cell r="S608" t="str">
            <v>1</v>
          </cell>
          <cell r="T608" t="str">
            <v>Đợt 1/2012</v>
          </cell>
          <cell r="V608" t="e">
            <v>#N/A</v>
          </cell>
          <cell r="W608" t="str">
            <v>Sử dụng quyền lực trong điều hành của nhà quản lý cấp trung tại Công ty TNHH Nokia Việt Nam</v>
          </cell>
          <cell r="Z608" t="str">
            <v>5</v>
          </cell>
          <cell r="AA608" t="str">
            <v>Nghiêm Quang Hà, Sinh ngày 02/08/1988</v>
          </cell>
        </row>
        <row r="609">
          <cell r="A609">
            <v>608</v>
          </cell>
          <cell r="B609" t="str">
            <v>Ngô Trọng Tuấn, Sinh ngày 15/08/1990</v>
          </cell>
          <cell r="C609">
            <v>12055563</v>
          </cell>
          <cell r="D609" t="str">
            <v>Ngô Trọng</v>
          </cell>
          <cell r="E609" t="str">
            <v>Tuấn</v>
          </cell>
          <cell r="F609" t="str">
            <v>Ngô Trọng Tuấn</v>
          </cell>
          <cell r="G609" t="str">
            <v>15/08/1990</v>
          </cell>
          <cell r="H609" t="str">
            <v>Hà Nội</v>
          </cell>
          <cell r="I609" t="str">
            <v>Nam</v>
          </cell>
          <cell r="J609" t="str">
            <v>Quản trị kinh doanh</v>
          </cell>
          <cell r="K609" t="str">
            <v>Quản trị kinh doanh</v>
          </cell>
          <cell r="L609">
            <v>60340102</v>
          </cell>
          <cell r="M609" t="str">
            <v>QH-2012-E</v>
          </cell>
          <cell r="N609" t="str">
            <v>K21-QTKD3</v>
          </cell>
          <cell r="O609" t="str">
            <v>Kết hợp Quản lý chất lượng và hệ thống sản xuất vừa đúng lúc (JIT) tại doanh nghiệp X tại Việt Nam.</v>
          </cell>
          <cell r="P609" t="str">
            <v>TS. Nguyễn Duy Lợi</v>
          </cell>
          <cell r="Q609" t="str">
            <v>Viện Kinh tế Chính trị Thế Giới</v>
          </cell>
          <cell r="R609" t="str">
            <v>Xem lại tên đề tài: tên doanh nghiệp X</v>
          </cell>
          <cell r="S609" t="str">
            <v>2</v>
          </cell>
          <cell r="T609" t="str">
            <v>Đợt 2/2012</v>
          </cell>
          <cell r="V609" t="e">
            <v>#N/A</v>
          </cell>
          <cell r="W609" t="e">
            <v>#N/A</v>
          </cell>
          <cell r="Z609" t="str">
            <v>3</v>
          </cell>
          <cell r="AA609" t="str">
            <v>Ngô Trọng Tuấn, Sinh ngày 15/08/1990</v>
          </cell>
        </row>
        <row r="610">
          <cell r="A610">
            <v>609</v>
          </cell>
          <cell r="B610" t="str">
            <v>Nguyễn Hữu Tuấn, Sinh ngày 27/10/1985</v>
          </cell>
          <cell r="C610">
            <v>12055564</v>
          </cell>
          <cell r="D610" t="str">
            <v>Nguyễn Hữu</v>
          </cell>
          <cell r="E610" t="str">
            <v>Tuấn</v>
          </cell>
          <cell r="F610" t="str">
            <v>Nguyễn Hữu Tuấn</v>
          </cell>
          <cell r="G610" t="str">
            <v>27/10/1985</v>
          </cell>
          <cell r="H610" t="str">
            <v>Hà Nội</v>
          </cell>
          <cell r="I610" t="str">
            <v>Nam</v>
          </cell>
          <cell r="J610" t="str">
            <v>Quản trị kinh doanh</v>
          </cell>
          <cell r="K610" t="str">
            <v>Quản trị kinh doanh</v>
          </cell>
          <cell r="L610">
            <v>60340102</v>
          </cell>
          <cell r="M610" t="str">
            <v>QH-2012-E</v>
          </cell>
          <cell r="N610" t="str">
            <v>K21-QTKD3</v>
          </cell>
          <cell r="O610" t="str">
            <v>Quản trị nhân sự tại Công ty TNHH MDA E&amp;C</v>
          </cell>
          <cell r="P610" t="str">
            <v>PGS.TS. Nguyễn Duy Dũng</v>
          </cell>
          <cell r="Q610" t="str">
            <v>Viện Nghiên cứu Đông Nam Á</v>
          </cell>
          <cell r="R610" t="str">
            <v>ok</v>
          </cell>
          <cell r="S610" t="str">
            <v>2</v>
          </cell>
          <cell r="T610" t="str">
            <v>Đợt 2/2012</v>
          </cell>
          <cell r="V610" t="str">
            <v>3914/QĐ-ĐHKT ngày 03 tháng 10 năm 2014</v>
          </cell>
          <cell r="Z610" t="str">
            <v>3</v>
          </cell>
          <cell r="AA610" t="str">
            <v>Nguyễn Hữu Tuấn, Sinh ngày 27/10/1985</v>
          </cell>
        </row>
        <row r="611">
          <cell r="A611">
            <v>579</v>
          </cell>
          <cell r="B611" t="str">
            <v>Phạm Bích Ngọc, Sinh ngày 26/07/1980</v>
          </cell>
          <cell r="C611">
            <v>12055533</v>
          </cell>
          <cell r="D611" t="str">
            <v>Phạm Bích</v>
          </cell>
          <cell r="E611" t="str">
            <v>Ngọc</v>
          </cell>
          <cell r="F611" t="str">
            <v>Phạm Bích Ngọc</v>
          </cell>
          <cell r="G611" t="str">
            <v>26/07/1980</v>
          </cell>
          <cell r="H611" t="str">
            <v>Hà Nội</v>
          </cell>
          <cell r="I611" t="str">
            <v>Nữ</v>
          </cell>
          <cell r="J611" t="str">
            <v>Quản trị kinh doanh</v>
          </cell>
          <cell r="K611" t="str">
            <v>Quản trị kinh doanh</v>
          </cell>
          <cell r="L611">
            <v>60340102</v>
          </cell>
          <cell r="M611" t="str">
            <v>QH-2012-E</v>
          </cell>
          <cell r="N611" t="str">
            <v>K21-QTKD3</v>
          </cell>
          <cell r="O611" t="str">
            <v xml:space="preserve">Áp dụng quản trị tinh gọn tại Bệnh viện Bạch Mai </v>
          </cell>
          <cell r="P611" t="str">
            <v>TS. Nguyễn Đăng Minh</v>
          </cell>
          <cell r="Q611" t="str">
            <v xml:space="preserve"> Trường ĐH Kinh tế, ĐHQG Hà Nội</v>
          </cell>
          <cell r="R611" t="str">
            <v>Xem lại tên đề tài: chon 1 bệnh viện, DN cụ thể</v>
          </cell>
          <cell r="S611" t="str">
            <v>2</v>
          </cell>
          <cell r="T611" t="str">
            <v>Đợt 2/2012</v>
          </cell>
          <cell r="V611" t="e">
            <v>#N/A</v>
          </cell>
          <cell r="W611" t="str">
            <v xml:space="preserve">Áp dụng quản trị tinh gọn tại bệnh viện Bạch Mai </v>
          </cell>
          <cell r="Z611" t="str">
            <v>5</v>
          </cell>
          <cell r="AA611" t="str">
            <v>Phạm Bích Ngọc, Sinh ngày 26/07/1980</v>
          </cell>
        </row>
        <row r="612">
          <cell r="A612">
            <v>611</v>
          </cell>
          <cell r="B612" t="str">
            <v>Hoàng Mạnh Tùng, Sinh ngày 04/12/1981</v>
          </cell>
          <cell r="C612">
            <v>12055566</v>
          </cell>
          <cell r="D612" t="str">
            <v>Hoàng Mạnh</v>
          </cell>
          <cell r="E612" t="str">
            <v>Tùng</v>
          </cell>
          <cell r="F612" t="str">
            <v>Hoàng Mạnh Tùng</v>
          </cell>
          <cell r="G612" t="str">
            <v>04/12/1981</v>
          </cell>
          <cell r="H612" t="str">
            <v>Hà Nội</v>
          </cell>
          <cell r="I612" t="str">
            <v>Nam</v>
          </cell>
          <cell r="J612" t="str">
            <v>Quản trị kinh doanh</v>
          </cell>
          <cell r="K612" t="str">
            <v>Quản trị kinh doanh</v>
          </cell>
          <cell r="L612">
            <v>60340102</v>
          </cell>
          <cell r="M612" t="str">
            <v>QH-2012-E</v>
          </cell>
          <cell r="N612" t="str">
            <v>K21-QTKD3</v>
          </cell>
          <cell r="O612" t="str">
            <v>Hoạt động xúc tiến qua phương tiện điện tử của khách sạn Sofitel Legend Metropole Hà Nội</v>
          </cell>
          <cell r="P612" t="str">
            <v>PGS.TS. Trần Hùng</v>
          </cell>
          <cell r="Q612" t="str">
            <v>Trường ĐH Thương Mại</v>
          </cell>
          <cell r="R612" t="str">
            <v>Xem lại đề tài: chọn 1 KS cụ thể</v>
          </cell>
          <cell r="S612" t="str">
            <v>2</v>
          </cell>
          <cell r="T612" t="str">
            <v>Đợt 2/2012</v>
          </cell>
          <cell r="V612" t="e">
            <v>#N/A</v>
          </cell>
          <cell r="W612" t="str">
            <v>Hoạt động xúc tiến qua phương tiện điện tử của khách sạn Sofitel Legend Metropole Hà Nội</v>
          </cell>
          <cell r="Z612" t="str">
            <v>5</v>
          </cell>
          <cell r="AA612" t="str">
            <v>Hoàng Mạnh Tùng, Sinh ngày 04/12/1981</v>
          </cell>
        </row>
        <row r="613">
          <cell r="A613">
            <v>612</v>
          </cell>
          <cell r="B613" t="str">
            <v>Phạm Sơn Tùng, Sinh ngày 31/01/1985</v>
          </cell>
          <cell r="C613">
            <v>12055567</v>
          </cell>
          <cell r="D613" t="str">
            <v xml:space="preserve">Phạm Sơn </v>
          </cell>
          <cell r="E613" t="str">
            <v>Tùng</v>
          </cell>
          <cell r="F613" t="str">
            <v>Phạm Sơn Tùng</v>
          </cell>
          <cell r="G613" t="str">
            <v>31/01/1985</v>
          </cell>
          <cell r="H613" t="str">
            <v>Yên Bái</v>
          </cell>
          <cell r="I613" t="str">
            <v>Nam</v>
          </cell>
          <cell r="J613" t="str">
            <v>Quản trị kinh doanh</v>
          </cell>
          <cell r="K613" t="str">
            <v>Quản trị kinh doanh</v>
          </cell>
          <cell r="L613">
            <v>60340102</v>
          </cell>
          <cell r="M613" t="str">
            <v>QH-2012-E</v>
          </cell>
          <cell r="N613" t="str">
            <v>K21-QTKD2</v>
          </cell>
          <cell r="O613" t="str">
            <v xml:space="preserve">Năng lực cạnh tranh của Công ty cổ phần Công nghệ Đông dương </v>
          </cell>
          <cell r="P613" t="str">
            <v>TS. Hoàng Thanh Tùng</v>
          </cell>
          <cell r="Q613" t="str">
            <v>Trường ĐH Lao động - Xã hội</v>
          </cell>
          <cell r="R613" t="str">
            <v>ok</v>
          </cell>
          <cell r="S613" t="str">
            <v>2</v>
          </cell>
          <cell r="T613" t="str">
            <v>Đợt 2/2012</v>
          </cell>
          <cell r="V613" t="str">
            <v>3915/QĐ-ĐHKT ngày 03 tháng 10 năm 2014</v>
          </cell>
          <cell r="Z613" t="str">
            <v>3</v>
          </cell>
          <cell r="AA613" t="str">
            <v>Phạm Sơn Tùng, Sinh ngày 31/01/1985</v>
          </cell>
        </row>
        <row r="614">
          <cell r="A614">
            <v>613</v>
          </cell>
          <cell r="B614" t="str">
            <v>Ngô Mạnh Tường, Sinh ngày 22/12/1990</v>
          </cell>
          <cell r="C614">
            <v>12055568</v>
          </cell>
          <cell r="D614" t="str">
            <v xml:space="preserve">Ngô Mạnh </v>
          </cell>
          <cell r="E614" t="str">
            <v>Tường</v>
          </cell>
          <cell r="F614" t="str">
            <v>Ngô Mạnh Tường</v>
          </cell>
          <cell r="G614" t="str">
            <v>22/12/1990</v>
          </cell>
          <cell r="H614" t="str">
            <v>Thanh Hóa</v>
          </cell>
          <cell r="I614" t="str">
            <v>Nam</v>
          </cell>
          <cell r="J614" t="str">
            <v>Quản trị kinh doanh</v>
          </cell>
          <cell r="K614" t="str">
            <v>Quản trị kinh doanh</v>
          </cell>
          <cell r="L614">
            <v>60340102</v>
          </cell>
          <cell r="M614" t="str">
            <v>QH-2012-E</v>
          </cell>
          <cell r="N614" t="str">
            <v>K21-QTKD2</v>
          </cell>
          <cell r="O614" t="str">
            <v>Marketing hỗn hợp đối với sản phẩm bộ nghịch lưu tại Công ty TNHH ENSO Việt Nam</v>
          </cell>
          <cell r="P614" t="str">
            <v>TS. Trần Văn Hùng</v>
          </cell>
          <cell r="Q614" t="str">
            <v>Trường ĐH Kinh tế Quốc dân</v>
          </cell>
          <cell r="R614" t="str">
            <v>TB chưa đưa tên đề tài, HĐ chưa xét được</v>
          </cell>
          <cell r="S614" t="str">
            <v>2</v>
          </cell>
          <cell r="T614" t="str">
            <v>Đợt 2/2012</v>
          </cell>
          <cell r="V614" t="e">
            <v>#N/A</v>
          </cell>
          <cell r="W614" t="str">
            <v>Marketing hỗn hợp đối với sản phẩm bộ nghịch lưu tại công ty TNHH ENSO Việt Nam</v>
          </cell>
          <cell r="Z614" t="str">
            <v>5</v>
          </cell>
          <cell r="AA614" t="str">
            <v>Ngô Mạnh Tường, Sinh ngày 22/12/1990</v>
          </cell>
        </row>
        <row r="615">
          <cell r="A615">
            <v>614</v>
          </cell>
          <cell r="B615" t="str">
            <v>Nguyễn Thị Ánh Tuyết, Sinh ngày 24/10/1987</v>
          </cell>
          <cell r="C615">
            <v>12055569</v>
          </cell>
          <cell r="D615" t="str">
            <v>Nguyễn Thị Ánh</v>
          </cell>
          <cell r="E615" t="str">
            <v>Tuyết</v>
          </cell>
          <cell r="F615" t="str">
            <v>Nguyễn Thị Ánh Tuyết</v>
          </cell>
          <cell r="G615" t="str">
            <v>24/10/1987</v>
          </cell>
          <cell r="H615" t="str">
            <v>Hải Phòng</v>
          </cell>
          <cell r="I615" t="str">
            <v>Nữ</v>
          </cell>
          <cell r="J615" t="str">
            <v>Quản trị kinh doanh</v>
          </cell>
          <cell r="K615" t="str">
            <v>Quản trị kinh doanh</v>
          </cell>
          <cell r="L615">
            <v>60340102</v>
          </cell>
          <cell r="M615" t="str">
            <v>QH-2012-E</v>
          </cell>
          <cell r="N615" t="str">
            <v>K21-QTKD3</v>
          </cell>
          <cell r="O615" t="str">
            <v>Phát triển nguồn nhân lực giảng viên trường Đại học Lao động xã hội</v>
          </cell>
          <cell r="P615" t="str">
            <v>PGS.TS. Trần Văn Bình</v>
          </cell>
          <cell r="Q615" t="str">
            <v>Trường ĐH Bách khoa Hà Nội</v>
          </cell>
          <cell r="R615" t="str">
            <v>ok sửa</v>
          </cell>
          <cell r="S615" t="str">
            <v>2</v>
          </cell>
          <cell r="T615" t="str">
            <v>Đợt 2/2012</v>
          </cell>
          <cell r="V615" t="str">
            <v>3935/QĐ-ĐHKT ngày 03 tháng 10 năm 2014</v>
          </cell>
          <cell r="Z615" t="str">
            <v>3</v>
          </cell>
          <cell r="AA615" t="str">
            <v>Nguyễn Thị Ánh Tuyết, Sinh ngày 24/10/1987</v>
          </cell>
        </row>
        <row r="616">
          <cell r="A616">
            <v>397</v>
          </cell>
          <cell r="B616" t="str">
            <v>Nguyễn Thu Hà, Sinh ngày 16/12/1988</v>
          </cell>
          <cell r="C616">
            <v>12055083</v>
          </cell>
          <cell r="D616" t="str">
            <v>Nguyễn Thu</v>
          </cell>
          <cell r="E616" t="str">
            <v>Hà</v>
          </cell>
          <cell r="F616" t="str">
            <v>Nguyễn Thu Hà</v>
          </cell>
          <cell r="G616" t="str">
            <v>16/12/1988</v>
          </cell>
          <cell r="H616" t="str">
            <v>Hà Nội</v>
          </cell>
          <cell r="I616" t="str">
            <v>Nữ</v>
          </cell>
          <cell r="J616" t="str">
            <v>Quản trị kinh doanh</v>
          </cell>
          <cell r="K616" t="str">
            <v>Quản trị kinh doanh</v>
          </cell>
          <cell r="L616">
            <v>60340102</v>
          </cell>
          <cell r="M616" t="str">
            <v>QH-2012-E</v>
          </cell>
          <cell r="N616" t="str">
            <v>K21-QTKD2</v>
          </cell>
          <cell r="O616" t="str">
            <v>Ứng dụng mô hình logistic trong xây dựng mô hình đo lường xác suất không trả được nợ của khách hàng doanh nghiệp theo Basel II tại Ngân hàng TMCP Công thương Việt Nam</v>
          </cell>
          <cell r="P616" t="str">
            <v>TS. Lê Trung Thành</v>
          </cell>
          <cell r="Q616" t="str">
            <v xml:space="preserve"> Trường ĐH Kinh tế, ĐHQG Hà Nội</v>
          </cell>
          <cell r="S616" t="str">
            <v>1</v>
          </cell>
          <cell r="T616" t="str">
            <v>Đợt 1/2012</v>
          </cell>
          <cell r="U616" t="str">
            <v>5</v>
          </cell>
          <cell r="V616" t="e">
            <v>#N/A</v>
          </cell>
          <cell r="AA616" t="str">
            <v>Nguyễn Thu Hà, Sinh ngày 16/12/1988</v>
          </cell>
        </row>
        <row r="617">
          <cell r="A617">
            <v>472</v>
          </cell>
          <cell r="B617" t="str">
            <v>Vũ Xuân Khánh, Sinh ngày 02/03/1981</v>
          </cell>
          <cell r="C617">
            <v>12055435</v>
          </cell>
          <cell r="D617" t="str">
            <v>Vũ Xuân</v>
          </cell>
          <cell r="E617" t="str">
            <v>Khánh</v>
          </cell>
          <cell r="F617" t="str">
            <v>Vũ Xuân Khánh</v>
          </cell>
          <cell r="G617" t="str">
            <v>02/03/1981</v>
          </cell>
          <cell r="H617" t="str">
            <v>Đà Nẵng</v>
          </cell>
          <cell r="I617" t="str">
            <v>Nam</v>
          </cell>
          <cell r="J617" t="str">
            <v>Quản trị kinh doanh</v>
          </cell>
          <cell r="K617" t="str">
            <v>Quản trị kinh doanh</v>
          </cell>
          <cell r="L617">
            <v>60340102</v>
          </cell>
          <cell r="M617" t="str">
            <v>QH-2012-E</v>
          </cell>
          <cell r="N617" t="str">
            <v>K21-QTKD4</v>
          </cell>
          <cell r="P617" t="str">
            <v>PGS.TS. Vũ Mạnh Chiến</v>
          </cell>
          <cell r="Q617" t="str">
            <v>Trường ĐH Thương mại</v>
          </cell>
          <cell r="S617" t="str">
            <v>2</v>
          </cell>
          <cell r="T617" t="str">
            <v>Đợt 2/2012</v>
          </cell>
          <cell r="V617" t="e">
            <v>#N/A</v>
          </cell>
          <cell r="AA617" t="str">
            <v>Vũ Xuân Khánh, Sinh ngày 02/03/1981</v>
          </cell>
        </row>
        <row r="618">
          <cell r="A618">
            <v>483</v>
          </cell>
          <cell r="B618" t="str">
            <v>Trần Thị Ánh Nguyệt, Sinh ngày 01/08/1981</v>
          </cell>
          <cell r="C618">
            <v>12055446</v>
          </cell>
          <cell r="D618" t="str">
            <v>Trần Thị Ánh</v>
          </cell>
          <cell r="E618" t="str">
            <v>Nguyệt</v>
          </cell>
          <cell r="F618" t="str">
            <v>Trần Thị Ánh Nguyệt</v>
          </cell>
          <cell r="G618" t="str">
            <v>01/08/1981</v>
          </cell>
          <cell r="H618" t="str">
            <v>Quảng Nam</v>
          </cell>
          <cell r="I618" t="str">
            <v>Nữ</v>
          </cell>
          <cell r="J618" t="str">
            <v>Quản trị kinh doanh</v>
          </cell>
          <cell r="K618" t="str">
            <v>Quản trị kinh doanh</v>
          </cell>
          <cell r="L618">
            <v>60340102</v>
          </cell>
          <cell r="M618" t="str">
            <v>QH-2012-E</v>
          </cell>
          <cell r="N618" t="str">
            <v>K21-QTKD4</v>
          </cell>
          <cell r="O618" t="str">
            <v>Áp dụng tư duy quản trị tinh gọn tại các nhà hàng tỉnh Quảng Nam</v>
          </cell>
          <cell r="P618" t="str">
            <v>TS. Nguyễn Đăng Minh</v>
          </cell>
          <cell r="Q618" t="str">
            <v xml:space="preserve"> Trường ĐH Kinh tế, ĐHQG Hà Nội</v>
          </cell>
          <cell r="S618" t="str">
            <v>2</v>
          </cell>
          <cell r="T618" t="str">
            <v>Đợt 2/2012</v>
          </cell>
          <cell r="V618" t="str">
            <v>3213/QĐ-ĐHKT ngày 12 tháng 8 năm 2014</v>
          </cell>
          <cell r="Z618" t="str">
            <v>Đợt 2</v>
          </cell>
          <cell r="AA618" t="str">
            <v>Trần Thị Ánh Nguyệt, Sinh ngày 01/08/1981</v>
          </cell>
        </row>
        <row r="619">
          <cell r="A619">
            <v>571</v>
          </cell>
          <cell r="B619" t="str">
            <v>Phùng Văn Long, Sinh ngày 07/03/1985</v>
          </cell>
          <cell r="C619">
            <v>12055525</v>
          </cell>
          <cell r="D619" t="str">
            <v xml:space="preserve">Phùng Văn </v>
          </cell>
          <cell r="E619" t="str">
            <v>Long</v>
          </cell>
          <cell r="F619" t="str">
            <v>Phùng Văn Long</v>
          </cell>
          <cell r="G619" t="str">
            <v>07/03/1985</v>
          </cell>
          <cell r="H619" t="str">
            <v>Vĩnh Phúc</v>
          </cell>
          <cell r="I619" t="str">
            <v>Nam</v>
          </cell>
          <cell r="J619" t="str">
            <v>Quản trị kinh doanh</v>
          </cell>
          <cell r="K619" t="str">
            <v>Quản trị kinh doanh</v>
          </cell>
          <cell r="L619">
            <v>60340102</v>
          </cell>
          <cell r="M619" t="str">
            <v>QH-2012-E</v>
          </cell>
          <cell r="N619" t="str">
            <v>K21-QTKD1</v>
          </cell>
          <cell r="P619" t="str">
            <v>TS. Mai Thanh Lan</v>
          </cell>
          <cell r="Q619" t="str">
            <v>Trường ĐH Thương Mại</v>
          </cell>
          <cell r="S619" t="str">
            <v>2</v>
          </cell>
          <cell r="T619" t="str">
            <v>Đợt 2/2012</v>
          </cell>
          <cell r="V619" t="e">
            <v>#N/A</v>
          </cell>
          <cell r="AA619" t="str">
            <v>Phùng Văn Long, Sinh ngày 07/03/1985</v>
          </cell>
        </row>
        <row r="620">
          <cell r="A620">
            <v>598</v>
          </cell>
          <cell r="B620" t="str">
            <v>Nguyễn Trọng Thủy, Sinh ngày 07/04/1977</v>
          </cell>
          <cell r="C620">
            <v>12055553</v>
          </cell>
          <cell r="D620" t="str">
            <v xml:space="preserve">Nguyễn Trọng </v>
          </cell>
          <cell r="E620" t="str">
            <v>Thủy</v>
          </cell>
          <cell r="F620" t="str">
            <v>Nguyễn Trọng Thủy</v>
          </cell>
          <cell r="G620" t="str">
            <v>07/04/1977</v>
          </cell>
          <cell r="H620" t="str">
            <v>Hà Nội</v>
          </cell>
          <cell r="I620" t="str">
            <v>Nam</v>
          </cell>
          <cell r="J620" t="str">
            <v>Quản trị kinh doanh</v>
          </cell>
          <cell r="K620" t="str">
            <v>Quản trị kinh doanh</v>
          </cell>
          <cell r="L620">
            <v>60340102</v>
          </cell>
          <cell r="M620" t="str">
            <v>QH-2012-E</v>
          </cell>
          <cell r="N620" t="str">
            <v>K21-QTKD2</v>
          </cell>
          <cell r="O620" t="str">
            <v>Phân tích tài chính Tổng công ty May 10</v>
          </cell>
          <cell r="P620" t="str">
            <v>TS. Trần Đức Vui</v>
          </cell>
          <cell r="Q620" t="str">
            <v xml:space="preserve"> Trường ĐH Kinh tế, ĐHQG Hà Nội</v>
          </cell>
          <cell r="R620" t="str">
            <v>ok</v>
          </cell>
          <cell r="S620" t="str">
            <v>2</v>
          </cell>
          <cell r="T620" t="str">
            <v>Đợt 2/2012</v>
          </cell>
          <cell r="V620" t="str">
            <v>3916/QĐ-ĐHKT ngày 03 tháng 10 năm 2014</v>
          </cell>
          <cell r="Z620" t="str">
            <v>3</v>
          </cell>
          <cell r="AA620" t="str">
            <v>Nguyễn Trọng Thủy, Sinh ngày 07/04/1977</v>
          </cell>
        </row>
        <row r="621">
          <cell r="A621">
            <v>600</v>
          </cell>
          <cell r="B621" t="str">
            <v>Nguyễn Văn Tính, Sinh ngày 19/02/1983</v>
          </cell>
          <cell r="C621">
            <v>12055555</v>
          </cell>
          <cell r="D621" t="str">
            <v xml:space="preserve">Nguyễn Văn </v>
          </cell>
          <cell r="E621" t="str">
            <v>Tính</v>
          </cell>
          <cell r="F621" t="str">
            <v>Nguyễn Văn Tính</v>
          </cell>
          <cell r="G621" t="str">
            <v>19/02/1983</v>
          </cell>
          <cell r="H621" t="str">
            <v>Bắc Ninh</v>
          </cell>
          <cell r="I621" t="str">
            <v>Nam</v>
          </cell>
          <cell r="J621" t="str">
            <v>Quản trị kinh doanh</v>
          </cell>
          <cell r="K621" t="str">
            <v>Quản trị kinh doanh</v>
          </cell>
          <cell r="L621">
            <v>60340102</v>
          </cell>
          <cell r="M621" t="str">
            <v>QH-2012-E</v>
          </cell>
          <cell r="N621" t="str">
            <v>K21-QTKD2</v>
          </cell>
          <cell r="P621" t="str">
            <v>TS. Đặng Ngọc Sự</v>
          </cell>
          <cell r="Q621" t="str">
            <v>Trường ĐH Kinh tế Quốc dân</v>
          </cell>
          <cell r="S621" t="str">
            <v>2</v>
          </cell>
          <cell r="T621" t="str">
            <v>Đợt 2/2012</v>
          </cell>
          <cell r="V621" t="e">
            <v>#N/A</v>
          </cell>
          <cell r="AA621" t="str">
            <v>Nguyễn Văn Tính, Sinh ngày 19/02/1983</v>
          </cell>
        </row>
        <row r="622">
          <cell r="A622">
            <v>606</v>
          </cell>
          <cell r="B622" t="str">
            <v>Trần Thu Trang, Sinh ngày 22/06/1989</v>
          </cell>
          <cell r="C622">
            <v>12055561</v>
          </cell>
          <cell r="D622" t="str">
            <v xml:space="preserve">Trần Thu </v>
          </cell>
          <cell r="E622" t="str">
            <v>Trang</v>
          </cell>
          <cell r="F622" t="str">
            <v>Trần Thu Trang</v>
          </cell>
          <cell r="G622" t="str">
            <v>22/06/1989</v>
          </cell>
          <cell r="H622" t="str">
            <v>Hà Nội</v>
          </cell>
          <cell r="I622" t="str">
            <v>Nữ</v>
          </cell>
          <cell r="J622" t="str">
            <v>Quản trị kinh doanh</v>
          </cell>
          <cell r="K622" t="str">
            <v>Quản trị kinh doanh</v>
          </cell>
          <cell r="L622">
            <v>60340102</v>
          </cell>
          <cell r="M622" t="str">
            <v>QH-2012-E</v>
          </cell>
          <cell r="N622" t="str">
            <v>K21-QTKD2</v>
          </cell>
          <cell r="O622" t="str">
            <v>Giải pháp Marketing mix tại Công ty cổ phần Dịch vụ Giải trí Hà Nội</v>
          </cell>
          <cell r="P622" t="str">
            <v>PGS.TS. Ngô Thị Tuyết Mai</v>
          </cell>
          <cell r="Q622" t="str">
            <v>Trường ĐH Kinh tế Quốc dân</v>
          </cell>
          <cell r="R622" t="str">
            <v>ok</v>
          </cell>
          <cell r="S622" t="str">
            <v>2</v>
          </cell>
          <cell r="T622" t="str">
            <v>Đợt 2/2012</v>
          </cell>
          <cell r="V622" t="str">
            <v>3917/QĐ-ĐHKT ngày 03 tháng 10 năm 2014</v>
          </cell>
          <cell r="Z622" t="str">
            <v>3</v>
          </cell>
          <cell r="AA622" t="str">
            <v>Trần Thu Trang, Sinh ngày 22/06/1989</v>
          </cell>
        </row>
        <row r="623">
          <cell r="A623">
            <v>607</v>
          </cell>
          <cell r="B623" t="str">
            <v>Nguyễn Sỹ Tuân, Sinh ngày 14/10/1980</v>
          </cell>
          <cell r="C623">
            <v>12055562</v>
          </cell>
          <cell r="D623" t="str">
            <v xml:space="preserve">Nguyễn Sỹ </v>
          </cell>
          <cell r="E623" t="str">
            <v>Tuân</v>
          </cell>
          <cell r="F623" t="str">
            <v>Nguyễn Sỹ Tuân</v>
          </cell>
          <cell r="G623" t="str">
            <v>14/10/1980</v>
          </cell>
          <cell r="H623" t="str">
            <v>Yên Bái</v>
          </cell>
          <cell r="I623" t="str">
            <v>Nam</v>
          </cell>
          <cell r="J623" t="str">
            <v>Quản trị kinh doanh</v>
          </cell>
          <cell r="K623" t="str">
            <v>Quản trị kinh doanh</v>
          </cell>
          <cell r="L623">
            <v>60340102</v>
          </cell>
          <cell r="M623" t="str">
            <v>QH-2012-E</v>
          </cell>
          <cell r="N623" t="str">
            <v>K21-QTKD2</v>
          </cell>
          <cell r="O623" t="str">
            <v>Giải pháp thu hồi nợ chương trình tín dụng học sinh, sinh viên có hoàn cảnh khó khăn tại Ngân hàng chính sách xã hội Thành phố Hà Nội</v>
          </cell>
          <cell r="P623" t="str">
            <v>PGS.TS. Nguyễn Trọng Thản</v>
          </cell>
          <cell r="Q623" t="str">
            <v>Học viện Tài chính</v>
          </cell>
          <cell r="R623" t="str">
            <v>Xem lại tên đề tài: xem địa bàn cụ thể</v>
          </cell>
          <cell r="S623" t="str">
            <v>2</v>
          </cell>
          <cell r="T623" t="str">
            <v>Đợt 2/2012</v>
          </cell>
          <cell r="V623" t="e">
            <v>#N/A</v>
          </cell>
          <cell r="W623" t="str">
            <v>Giải pháp thu hồi nợ chương trình tín dụng học sinh, sinh viên có hoàn cảnh khó khăn tại Ngân hàng chính sách xã hội Thành phố Hà Nội</v>
          </cell>
          <cell r="Z623" t="str">
            <v>5</v>
          </cell>
          <cell r="AA623" t="str">
            <v>Nguyễn Sỹ Tuân, Sinh ngày 14/10/1980</v>
          </cell>
        </row>
        <row r="624">
          <cell r="A624">
            <v>610</v>
          </cell>
          <cell r="B624" t="str">
            <v>Nguyễn Minh Tuấn, Sinh ngày 07/05/1985</v>
          </cell>
          <cell r="C624">
            <v>12055565</v>
          </cell>
          <cell r="D624" t="str">
            <v xml:space="preserve">Nguyễn Minh </v>
          </cell>
          <cell r="E624" t="str">
            <v>Tuấn</v>
          </cell>
          <cell r="F624" t="str">
            <v>Nguyễn Minh Tuấn</v>
          </cell>
          <cell r="G624" t="str">
            <v>07/05/1985</v>
          </cell>
          <cell r="H624" t="str">
            <v>Hà Nội</v>
          </cell>
          <cell r="I624" t="str">
            <v>Nam</v>
          </cell>
          <cell r="J624" t="str">
            <v>Quản trị kinh doanh</v>
          </cell>
          <cell r="K624" t="str">
            <v>Quản trị kinh doanh</v>
          </cell>
          <cell r="L624">
            <v>60340102</v>
          </cell>
          <cell r="M624" t="str">
            <v>QH-2012-E</v>
          </cell>
          <cell r="N624" t="str">
            <v>K21-QTKD2</v>
          </cell>
          <cell r="O624" t="str">
            <v>Phát triển thương hiệu Công ty cổ phần Netnam</v>
          </cell>
          <cell r="P624" t="str">
            <v>PGS.TS. Vũ Trí Dũng</v>
          </cell>
          <cell r="Q624" t="str">
            <v>Trường ĐH Kinh tế Quốc dân</v>
          </cell>
          <cell r="R624" t="str">
            <v>ok</v>
          </cell>
          <cell r="S624" t="str">
            <v>2</v>
          </cell>
          <cell r="T624" t="str">
            <v>Đợt 2/2012</v>
          </cell>
          <cell r="V624" t="str">
            <v>3918/QĐ-ĐHKT ngày 03 tháng 10 năm 2014</v>
          </cell>
          <cell r="Z624" t="str">
            <v>3</v>
          </cell>
          <cell r="AA624" t="str">
            <v>Nguyễn Minh Tuấn, Sinh ngày 07/05/1985</v>
          </cell>
        </row>
        <row r="625">
          <cell r="A625">
            <v>622</v>
          </cell>
          <cell r="B625" t="str">
            <v>Đặng Sỹ Hùng, Sinh ngày 10/10/1990</v>
          </cell>
          <cell r="C625">
            <v>12055904</v>
          </cell>
          <cell r="D625" t="str">
            <v>Đặng Sỹ</v>
          </cell>
          <cell r="E625" t="str">
            <v>Hùng</v>
          </cell>
          <cell r="F625" t="str">
            <v>Đặng Sỹ Hùng</v>
          </cell>
          <cell r="G625" t="str">
            <v>10/10/1990</v>
          </cell>
          <cell r="H625" t="str">
            <v>Nghệ An</v>
          </cell>
          <cell r="I625" t="str">
            <v>Nam</v>
          </cell>
          <cell r="J625" t="str">
            <v>Quản trị kinh doanh</v>
          </cell>
          <cell r="K625" t="str">
            <v>Quản trị kinh doanh</v>
          </cell>
          <cell r="L625">
            <v>60340102</v>
          </cell>
          <cell r="M625" t="str">
            <v>QH-2012-E</v>
          </cell>
          <cell r="N625" t="str">
            <v>K21-QTKD3</v>
          </cell>
          <cell r="O625" t="str">
            <v>Hoàn thiện chiến lược Marketing mix của Công ty Dược Phẩm Linh Đạt</v>
          </cell>
          <cell r="P625" t="str">
            <v>TS. Hoàng Thanh Tùng</v>
          </cell>
          <cell r="Q625" t="str">
            <v>Trường ĐH Lao động - Xã hội</v>
          </cell>
          <cell r="R625" t="str">
            <v>ok</v>
          </cell>
          <cell r="S625" t="str">
            <v>2</v>
          </cell>
          <cell r="T625" t="str">
            <v>Đợt 2/2012</v>
          </cell>
          <cell r="V625" t="str">
            <v>3919/QĐ-ĐHKT ngày 03 tháng 10 năm 2014</v>
          </cell>
          <cell r="Z625" t="str">
            <v>3</v>
          </cell>
          <cell r="AA625" t="str">
            <v>Đặng Sỹ Hùng, Sinh ngày 10/10/1990</v>
          </cell>
        </row>
        <row r="626">
          <cell r="A626">
            <v>623</v>
          </cell>
          <cell r="B626" t="str">
            <v>Đỗ Thu Hương, Sinh ngày 08/09/1988</v>
          </cell>
          <cell r="C626">
            <v>12055905</v>
          </cell>
          <cell r="D626" t="str">
            <v>Đỗ Thu</v>
          </cell>
          <cell r="E626" t="str">
            <v>Hương</v>
          </cell>
          <cell r="F626" t="str">
            <v>Đỗ Thu Hương</v>
          </cell>
          <cell r="G626" t="str">
            <v>08/09/1988</v>
          </cell>
          <cell r="H626" t="str">
            <v>Hà Nội</v>
          </cell>
          <cell r="I626" t="str">
            <v>Nữ</v>
          </cell>
          <cell r="J626" t="str">
            <v>Quản trị kinh doanh</v>
          </cell>
          <cell r="K626" t="str">
            <v>Quản trị kinh doanh</v>
          </cell>
          <cell r="L626">
            <v>60340102</v>
          </cell>
          <cell r="M626" t="str">
            <v>QH-2012-E</v>
          </cell>
          <cell r="N626" t="str">
            <v>K21-QTKD3</v>
          </cell>
          <cell r="O626" t="str">
            <v>Phát triển thương hiệu Ngân hàng TMCP Tiên Phong</v>
          </cell>
          <cell r="P626" t="str">
            <v>PGS.TS. Vũ Thành Hưng</v>
          </cell>
          <cell r="Q626" t="str">
            <v>Trường ĐH Kinh tế Quốc dân</v>
          </cell>
          <cell r="R626" t="str">
            <v>ok</v>
          </cell>
          <cell r="S626" t="str">
            <v>2</v>
          </cell>
          <cell r="T626" t="str">
            <v>Đợt 2/2012</v>
          </cell>
          <cell r="V626" t="str">
            <v>3920/QĐ-ĐHKT ngày 03 tháng 10 năm 2014</v>
          </cell>
          <cell r="Z626" t="str">
            <v>3</v>
          </cell>
          <cell r="AA626" t="str">
            <v>Đỗ Thu Hương, Sinh ngày 08/09/1988</v>
          </cell>
        </row>
        <row r="627">
          <cell r="A627">
            <v>626</v>
          </cell>
          <cell r="B627" t="str">
            <v>Nguyễn Vĩnh An, Sinh ngày 19/12/1989</v>
          </cell>
          <cell r="C627">
            <v>12055020</v>
          </cell>
          <cell r="D627" t="str">
            <v>Nguyễn Vĩnh</v>
          </cell>
          <cell r="E627" t="str">
            <v>An</v>
          </cell>
          <cell r="F627" t="str">
            <v>Nguyễn Vĩnh An</v>
          </cell>
          <cell r="G627" t="str">
            <v>19/12/1989</v>
          </cell>
          <cell r="H627" t="str">
            <v>Vĩnh Phúc</v>
          </cell>
          <cell r="I627" t="str">
            <v>Nam</v>
          </cell>
          <cell r="J627" t="str">
            <v>Tài chính - Ngân hàng</v>
          </cell>
          <cell r="K627" t="str">
            <v>Tài chính - Ngân hàng</v>
          </cell>
          <cell r="L627">
            <v>60340201</v>
          </cell>
          <cell r="M627" t="str">
            <v>QH-2012-E</v>
          </cell>
          <cell r="N627" t="str">
            <v>K21-TCNH1</v>
          </cell>
          <cell r="O627" t="str">
            <v>Phân tích tình hình tài chính Công ty cổ phần Đồ hộp Hạ Long</v>
          </cell>
          <cell r="P627" t="str">
            <v>TS. Nguyễn Thế Hùng</v>
          </cell>
          <cell r="Q627" t="str">
            <v xml:space="preserve"> Trường ĐH Kinh tế, ĐHQG Hà Nội</v>
          </cell>
          <cell r="S627" t="str">
            <v>1</v>
          </cell>
          <cell r="T627" t="str">
            <v>Đợt 1/2012</v>
          </cell>
          <cell r="U627" t="e">
            <v>#REF!</v>
          </cell>
          <cell r="V627" t="str">
            <v>2487/QĐ-ĐHKT ngày 11 tháng 7 năm2014</v>
          </cell>
          <cell r="Z627" t="str">
            <v>2</v>
          </cell>
          <cell r="AA627" t="str">
            <v>Nguyễn Vĩnh An, Sinh ngày 19/12/1989</v>
          </cell>
        </row>
        <row r="628">
          <cell r="A628">
            <v>627</v>
          </cell>
          <cell r="B628" t="str">
            <v>Kiều Tuấn Anh, Sinh ngày 14/10/1987</v>
          </cell>
          <cell r="C628">
            <v>12055263</v>
          </cell>
          <cell r="D628" t="str">
            <v xml:space="preserve">Kiều Tuấn </v>
          </cell>
          <cell r="E628" t="str">
            <v>Anh</v>
          </cell>
          <cell r="F628" t="str">
            <v>Kiều Tuấn Anh</v>
          </cell>
          <cell r="G628" t="str">
            <v>14/10/1987</v>
          </cell>
          <cell r="H628" t="str">
            <v>Thái Nguyên</v>
          </cell>
          <cell r="I628" t="str">
            <v>Nam</v>
          </cell>
          <cell r="J628" t="str">
            <v>Tài chính - Ngân hàng</v>
          </cell>
          <cell r="K628" t="str">
            <v>Tài chính - Ngân hàng</v>
          </cell>
          <cell r="L628">
            <v>60340201</v>
          </cell>
          <cell r="M628" t="str">
            <v>QH-2012-E</v>
          </cell>
          <cell r="N628" t="str">
            <v>K21-TCNH1</v>
          </cell>
          <cell r="O628" t="str">
            <v>Phân tích và lập kế hoạch tài chính tại Công ty TNHH Hải Bình, tỉnh Hà Tĩnh</v>
          </cell>
          <cell r="P628" t="str">
            <v>PGS.TS. Lê Hoàng Nga</v>
          </cell>
          <cell r="Q628" t="str">
            <v>Trung tâm Nghiên cứu khoa học và Đào tạo chứng khoán</v>
          </cell>
          <cell r="R628" t="str">
            <v>ok</v>
          </cell>
          <cell r="S628" t="str">
            <v>2</v>
          </cell>
          <cell r="T628" t="str">
            <v>Đợt 2/2012</v>
          </cell>
          <cell r="U628" t="e">
            <v>#REF!</v>
          </cell>
          <cell r="V628" t="str">
            <v>3936/QĐ-ĐHKT ngày 03 tháng 10 năm 2014</v>
          </cell>
          <cell r="Z628" t="str">
            <v>3</v>
          </cell>
          <cell r="AA628" t="str">
            <v>Kiều Tuấn Anh, Sinh ngày 14/10/1987</v>
          </cell>
        </row>
        <row r="629">
          <cell r="A629">
            <v>628</v>
          </cell>
          <cell r="B629" t="str">
            <v>Nguyễn Tuấn Anh, Sinh ngày 12/10/1983</v>
          </cell>
          <cell r="C629" t="str">
            <v>09058376</v>
          </cell>
          <cell r="D629" t="str">
            <v>Nguyễn Tuấn</v>
          </cell>
          <cell r="E629" t="str">
            <v>Anh</v>
          </cell>
          <cell r="F629" t="str">
            <v>Nguyễn Tuấn Anh</v>
          </cell>
          <cell r="G629" t="str">
            <v>12/10/1983</v>
          </cell>
          <cell r="H629" t="str">
            <v>Hưng Yên</v>
          </cell>
          <cell r="I629" t="str">
            <v>Nam</v>
          </cell>
          <cell r="J629" t="str">
            <v>Tài chính - Ngân hàng</v>
          </cell>
          <cell r="K629" t="str">
            <v>Tài chính và Ngân hàng</v>
          </cell>
          <cell r="L629">
            <v>603420</v>
          </cell>
          <cell r="M629" t="str">
            <v>QH-2009-E</v>
          </cell>
          <cell r="N629" t="str">
            <v>K18TCNH</v>
          </cell>
          <cell r="O629" t="str">
            <v>Hoàn thiện công tác thanh tra thuế thu nhập doanh nghiệp tại tỉnh Hưng Yên</v>
          </cell>
          <cell r="P629" t="str">
            <v>PGS.TS. Bùi Thiên Sơn</v>
          </cell>
          <cell r="Q629" t="str">
            <v>Học viện Tài chính</v>
          </cell>
          <cell r="R629" t="str">
            <v>Học lại?</v>
          </cell>
          <cell r="S629">
            <v>2</v>
          </cell>
          <cell r="T629" t="str">
            <v>Đợt 2/2012</v>
          </cell>
          <cell r="U629" t="e">
            <v>#REF!</v>
          </cell>
          <cell r="V629" t="str">
            <v>2489/QĐ-ĐHKT ngày 11 tháng 7 năm2014</v>
          </cell>
          <cell r="Z629" t="str">
            <v>2</v>
          </cell>
          <cell r="AA629" t="str">
            <v>Nguyễn Tuấn Anh, Sinh ngày 12/10/1983</v>
          </cell>
        </row>
        <row r="630">
          <cell r="A630">
            <v>629</v>
          </cell>
          <cell r="B630" t="str">
            <v>Nguyễn Trung Bắc, Sinh ngày 05/08/1981</v>
          </cell>
          <cell r="C630">
            <v>12055023</v>
          </cell>
          <cell r="D630" t="str">
            <v xml:space="preserve">Nguyễn Trung </v>
          </cell>
          <cell r="E630" t="str">
            <v>Bắc</v>
          </cell>
          <cell r="F630" t="str">
            <v>Nguyễn Trung Bắc</v>
          </cell>
          <cell r="G630" t="str">
            <v>05/08/1981</v>
          </cell>
          <cell r="H630" t="str">
            <v>Hà Nội</v>
          </cell>
          <cell r="I630" t="str">
            <v>Nam</v>
          </cell>
          <cell r="J630" t="str">
            <v>Tài chính - Ngân hàng</v>
          </cell>
          <cell r="K630" t="str">
            <v>Tài chính - Ngân hàng</v>
          </cell>
          <cell r="L630">
            <v>60340201</v>
          </cell>
          <cell r="M630" t="str">
            <v>QH-2012-E</v>
          </cell>
          <cell r="N630" t="str">
            <v>K21-TCNH1</v>
          </cell>
          <cell r="O630" t="str">
            <v>Tái cơ cấu các Quỹ tín dụng nhân dân trên địa bàn Thành phố Hà Nội</v>
          </cell>
          <cell r="P630" t="str">
            <v>TS. Trần Thị Thanh Tú</v>
          </cell>
          <cell r="Q630" t="str">
            <v xml:space="preserve"> Trường ĐH Kinh tế, ĐHQG Hà Nội</v>
          </cell>
          <cell r="S630" t="str">
            <v>1</v>
          </cell>
          <cell r="T630" t="str">
            <v>Đợt 1/2012</v>
          </cell>
          <cell r="U630" t="e">
            <v>#REF!</v>
          </cell>
          <cell r="V630" t="str">
            <v>2491/QĐ-ĐHKT ngày 11 tháng 7 năm2014</v>
          </cell>
          <cell r="Z630" t="str">
            <v>1</v>
          </cell>
          <cell r="AA630" t="str">
            <v>Nguyễn Trung Bắc, Sinh ngày 05/08/1981</v>
          </cell>
        </row>
        <row r="631">
          <cell r="A631">
            <v>630</v>
          </cell>
          <cell r="B631" t="str">
            <v>Nguyễn Thị Cúc, Sinh ngày 02/08/1989</v>
          </cell>
          <cell r="C631">
            <v>12055279</v>
          </cell>
          <cell r="D631" t="str">
            <v xml:space="preserve">Nguyễn Thị </v>
          </cell>
          <cell r="E631" t="str">
            <v>Cúc</v>
          </cell>
          <cell r="F631" t="str">
            <v>Nguyễn Thị Cúc</v>
          </cell>
          <cell r="G631" t="str">
            <v>02/08/1989</v>
          </cell>
          <cell r="H631" t="str">
            <v>Hà Nam</v>
          </cell>
          <cell r="I631" t="str">
            <v>Nữ</v>
          </cell>
          <cell r="J631" t="str">
            <v>Tài chính - Ngân hàng</v>
          </cell>
          <cell r="K631" t="str">
            <v>Tài chính - Ngân hàng</v>
          </cell>
          <cell r="L631">
            <v>60340201</v>
          </cell>
          <cell r="M631" t="str">
            <v>QH-2012-E</v>
          </cell>
          <cell r="N631" t="str">
            <v>K21-TCNH1</v>
          </cell>
          <cell r="O631" t="str">
            <v>Sử dụng vốn tại Công ty TNHH Công nghệ ITIM</v>
          </cell>
          <cell r="P631" t="str">
            <v>PGS.TS. Nguyễn Phú Giang</v>
          </cell>
          <cell r="Q631" t="str">
            <v>Trường ĐH Thương Mại</v>
          </cell>
          <cell r="R631" t="str">
            <v>ok sửa</v>
          </cell>
          <cell r="S631" t="str">
            <v>2</v>
          </cell>
          <cell r="T631" t="str">
            <v>Đợt 2/2012</v>
          </cell>
          <cell r="U631" t="e">
            <v>#REF!</v>
          </cell>
          <cell r="V631" t="e">
            <v>#N/A</v>
          </cell>
          <cell r="Z631" t="str">
            <v>3</v>
          </cell>
          <cell r="AA631" t="str">
            <v>Nguyễn Thị Cúc, Sinh ngày 02/08/1989</v>
          </cell>
        </row>
        <row r="632">
          <cell r="A632">
            <v>631</v>
          </cell>
          <cell r="B632" t="str">
            <v>Nguyễn Thành Đạt, Sinh ngày 28/08/1983</v>
          </cell>
          <cell r="C632">
            <v>12055028</v>
          </cell>
          <cell r="D632" t="str">
            <v>Nguyễn Thành</v>
          </cell>
          <cell r="E632" t="str">
            <v>Đạt</v>
          </cell>
          <cell r="F632" t="str">
            <v>Nguyễn Thành Đạt</v>
          </cell>
          <cell r="G632" t="str">
            <v>28/08/1983</v>
          </cell>
          <cell r="H632" t="str">
            <v>Bắc Giang</v>
          </cell>
          <cell r="I632" t="str">
            <v>Nam</v>
          </cell>
          <cell r="J632" t="str">
            <v>Tài chính - Ngân hàng</v>
          </cell>
          <cell r="K632" t="str">
            <v>Tài chính - Ngân hàng</v>
          </cell>
          <cell r="L632">
            <v>60340201</v>
          </cell>
          <cell r="M632" t="str">
            <v>QH-2012-E</v>
          </cell>
          <cell r="N632" t="str">
            <v>K21-TCNH1</v>
          </cell>
          <cell r="O632" t="str">
            <v>Phân tích tài chính tại Công ty cổ phần may Bắc Giang</v>
          </cell>
          <cell r="P632" t="str">
            <v>TS. Nguyễn Thị Hương Liên</v>
          </cell>
          <cell r="Q632" t="str">
            <v xml:space="preserve"> Trường ĐH Kinh tế, ĐHQG Hà Nội</v>
          </cell>
          <cell r="S632" t="str">
            <v>1</v>
          </cell>
          <cell r="T632" t="str">
            <v>Đợt 1/2012</v>
          </cell>
          <cell r="U632" t="e">
            <v>#REF!</v>
          </cell>
          <cell r="V632" t="str">
            <v>2496/QĐ-ĐHKT ngày 11 tháng 7 năm2014</v>
          </cell>
          <cell r="Z632" t="str">
            <v>1</v>
          </cell>
          <cell r="AA632" t="str">
            <v>Nguyễn Thành Đạt, Sinh ngày 28/08/1983</v>
          </cell>
        </row>
        <row r="633">
          <cell r="A633">
            <v>632</v>
          </cell>
          <cell r="B633" t="str">
            <v>Nguyễn Ngọc Diên, Sinh ngày 10/05/1977</v>
          </cell>
          <cell r="C633">
            <v>12055026</v>
          </cell>
          <cell r="D633" t="str">
            <v xml:space="preserve">Nguyễn Ngọc </v>
          </cell>
          <cell r="E633" t="str">
            <v>Diên</v>
          </cell>
          <cell r="F633" t="str">
            <v>Nguyễn Ngọc Diên</v>
          </cell>
          <cell r="G633" t="str">
            <v>10/05/1977</v>
          </cell>
          <cell r="H633" t="str">
            <v>Nam Định</v>
          </cell>
          <cell r="I633" t="str">
            <v>Nam</v>
          </cell>
          <cell r="J633" t="str">
            <v>Tài chính - Ngân hàng</v>
          </cell>
          <cell r="K633" t="str">
            <v>Tài chính - Ngân hàng</v>
          </cell>
          <cell r="L633">
            <v>60340201</v>
          </cell>
          <cell r="M633" t="str">
            <v>QH-2012-E</v>
          </cell>
          <cell r="N633" t="str">
            <v>K21-TCNH1</v>
          </cell>
          <cell r="O633" t="str">
            <v>Huy động vốn tại Ngân Hàng Nông nghiệp và Phát triển nông thôn Việt Nam - Chi nhánh Thăng Long</v>
          </cell>
          <cell r="P633" t="str">
            <v>PGS.TS. Nguyễn Hồng Sơn</v>
          </cell>
          <cell r="Q633" t="str">
            <v xml:space="preserve"> Trường ĐH Kinh tế, ĐHQG Hà Nội</v>
          </cell>
          <cell r="S633" t="str">
            <v>1</v>
          </cell>
          <cell r="T633" t="str">
            <v>Đợt 1/2012</v>
          </cell>
          <cell r="U633" t="e">
            <v>#REF!</v>
          </cell>
          <cell r="V633" t="str">
            <v>2494/QĐ-ĐHKT ngày 11 tháng 7 năm2014</v>
          </cell>
          <cell r="Z633" t="str">
            <v>1</v>
          </cell>
          <cell r="AA633" t="str">
            <v>Nguyễn Ngọc Diên, Sinh ngày 10/05/1977</v>
          </cell>
        </row>
        <row r="634">
          <cell r="A634">
            <v>633</v>
          </cell>
          <cell r="B634" t="str">
            <v>Nguyễn Ngọc Điệp, Sinh ngày 03/12/1989</v>
          </cell>
          <cell r="C634">
            <v>12055029</v>
          </cell>
          <cell r="D634" t="str">
            <v xml:space="preserve">Nguyễn Ngọc </v>
          </cell>
          <cell r="E634" t="str">
            <v>Điệp</v>
          </cell>
          <cell r="F634" t="str">
            <v>Nguyễn Ngọc Điệp</v>
          </cell>
          <cell r="G634" t="str">
            <v>03/12/1989</v>
          </cell>
          <cell r="H634" t="str">
            <v>Hà Nội</v>
          </cell>
          <cell r="I634" t="str">
            <v>Nam</v>
          </cell>
          <cell r="J634" t="str">
            <v>Tài chính - Ngân hàng</v>
          </cell>
          <cell r="K634" t="str">
            <v>Tài chính - Ngân hàng</v>
          </cell>
          <cell r="L634">
            <v>60340201</v>
          </cell>
          <cell r="M634" t="str">
            <v>QH-2012-E</v>
          </cell>
          <cell r="N634" t="str">
            <v>K21-TCNH1</v>
          </cell>
          <cell r="P634" t="str">
            <v>TS. Đinh Xuân Cường</v>
          </cell>
          <cell r="Q634" t="str">
            <v xml:space="preserve"> Trường ĐH Kinh tế, ĐHQG Hà Nội</v>
          </cell>
          <cell r="S634" t="str">
            <v>1</v>
          </cell>
          <cell r="T634" t="str">
            <v>Đợt 1/2012</v>
          </cell>
          <cell r="U634" t="e">
            <v>#REF!</v>
          </cell>
          <cell r="V634" t="e">
            <v>#N/A</v>
          </cell>
          <cell r="AA634" t="str">
            <v>Nguyễn Ngọc Điệp, Sinh ngày 03/12/1989</v>
          </cell>
        </row>
        <row r="635">
          <cell r="A635">
            <v>634</v>
          </cell>
          <cell r="B635" t="str">
            <v>Trương Quốc Đông, Sinh ngày 16/07/1982</v>
          </cell>
          <cell r="C635">
            <v>12055030</v>
          </cell>
          <cell r="D635" t="str">
            <v>Trương Quốc</v>
          </cell>
          <cell r="E635" t="str">
            <v>Đông</v>
          </cell>
          <cell r="F635" t="str">
            <v>Trương Quốc Đông</v>
          </cell>
          <cell r="G635" t="str">
            <v>16/07/1982</v>
          </cell>
          <cell r="H635" t="str">
            <v>Yên Bái</v>
          </cell>
          <cell r="I635" t="str">
            <v>Nam</v>
          </cell>
          <cell r="J635" t="str">
            <v>Tài chính - Ngân hàng</v>
          </cell>
          <cell r="K635" t="str">
            <v>Tài chính - Ngân hàng</v>
          </cell>
          <cell r="L635">
            <v>60340201</v>
          </cell>
          <cell r="M635" t="str">
            <v>QH-2012-E</v>
          </cell>
          <cell r="N635" t="str">
            <v>K21-TCNH1</v>
          </cell>
          <cell r="O635" t="str">
            <v>Hoàn thiện cơ chế tự chủ tài chính tại Trường Cao đẳng Cộng đồng Hà Tây</v>
          </cell>
          <cell r="P635" t="str">
            <v>PGS.TS. Lê Danh Tốn</v>
          </cell>
          <cell r="Q635" t="str">
            <v xml:space="preserve"> Trường ĐH Kinh tế, ĐHQG Hà Nội</v>
          </cell>
          <cell r="S635" t="str">
            <v>1</v>
          </cell>
          <cell r="T635" t="str">
            <v>Đợt 1/2012</v>
          </cell>
          <cell r="U635" t="e">
            <v>#REF!</v>
          </cell>
          <cell r="V635" t="str">
            <v>2497/QĐ-ĐHKT ngày 11 tháng 7 năm2014</v>
          </cell>
          <cell r="Z635" t="str">
            <v>1</v>
          </cell>
          <cell r="AA635" t="str">
            <v>Trương Quốc Đông, Sinh ngày 16/07/1982</v>
          </cell>
        </row>
        <row r="636">
          <cell r="A636">
            <v>635</v>
          </cell>
          <cell r="B636" t="str">
            <v>Đỗ Minh Đức, Sinh ngày 05/09/1980</v>
          </cell>
          <cell r="C636">
            <v>12055290</v>
          </cell>
          <cell r="D636" t="str">
            <v>Đỗ Minh</v>
          </cell>
          <cell r="E636" t="str">
            <v>Đức</v>
          </cell>
          <cell r="F636" t="str">
            <v>Đỗ Minh Đức</v>
          </cell>
          <cell r="G636" t="str">
            <v>05/09/1980</v>
          </cell>
          <cell r="H636" t="str">
            <v>Vĩnh Phúc</v>
          </cell>
          <cell r="I636" t="str">
            <v>Nam</v>
          </cell>
          <cell r="J636" t="str">
            <v>Tài chính - Ngân hàng</v>
          </cell>
          <cell r="K636" t="str">
            <v>Tài chính - Ngân hàng</v>
          </cell>
          <cell r="L636">
            <v>60340201</v>
          </cell>
          <cell r="M636" t="str">
            <v>QH-2012-E</v>
          </cell>
          <cell r="N636" t="str">
            <v>K21-TCNH1</v>
          </cell>
          <cell r="O636" t="str">
            <v>Phát triển cho vay ngắn hạn bảo đảm bằng tài sản hình thành từ vốn vay tại Ngân hàng TMCP Bản Việt - chi nhánh Hà Nội</v>
          </cell>
          <cell r="P636" t="str">
            <v>TS. Phạm Xuân Hoan</v>
          </cell>
          <cell r="Q636" t="str">
            <v>ĐHQG Hà Nội</v>
          </cell>
          <cell r="R636" t="str">
            <v>ok sửa</v>
          </cell>
          <cell r="S636" t="str">
            <v>2</v>
          </cell>
          <cell r="T636" t="str">
            <v>Đợt 2/2012</v>
          </cell>
          <cell r="U636" t="e">
            <v>#REF!</v>
          </cell>
          <cell r="V636" t="e">
            <v>#N/A</v>
          </cell>
          <cell r="Z636" t="str">
            <v>3</v>
          </cell>
          <cell r="AA636" t="str">
            <v>Đỗ Minh Đức, Sinh ngày 05/09/1980</v>
          </cell>
        </row>
        <row r="637">
          <cell r="A637">
            <v>636</v>
          </cell>
          <cell r="B637" t="str">
            <v>Vũ Văn Đức, Sinh ngày 10/01/1983</v>
          </cell>
          <cell r="C637">
            <v>12055031</v>
          </cell>
          <cell r="D637" t="str">
            <v xml:space="preserve">Vũ Văn </v>
          </cell>
          <cell r="E637" t="str">
            <v>Đức</v>
          </cell>
          <cell r="F637" t="str">
            <v>Vũ Văn Đức</v>
          </cell>
          <cell r="G637" t="str">
            <v>10/01/1983</v>
          </cell>
          <cell r="H637" t="str">
            <v>Thanh Hóa</v>
          </cell>
          <cell r="I637" t="str">
            <v>Nam</v>
          </cell>
          <cell r="J637" t="str">
            <v>Tài chính - Ngân hàng</v>
          </cell>
          <cell r="K637" t="str">
            <v>Tài chính - Ngân hàng</v>
          </cell>
          <cell r="L637">
            <v>60340201</v>
          </cell>
          <cell r="M637" t="str">
            <v>QH-2012-E</v>
          </cell>
          <cell r="N637" t="str">
            <v>K21-TCNH1</v>
          </cell>
          <cell r="O637" t="str">
            <v>Nâng cao chất lượng tín dụng đối với hộ nghèo tại Ngân hàng Chính sách xã hội - Chi nhánh huyện Tân Lạc, tỉnh Hòa Bình</v>
          </cell>
          <cell r="P637" t="str">
            <v>TS. Trần Thị Thanh Tú</v>
          </cell>
          <cell r="Q637" t="str">
            <v xml:space="preserve"> Trường ĐH Kinh tế, ĐHQG Hà Nội</v>
          </cell>
          <cell r="S637" t="str">
            <v>1</v>
          </cell>
          <cell r="T637" t="str">
            <v>Đợt 1/2012</v>
          </cell>
          <cell r="U637" t="e">
            <v>#REF!</v>
          </cell>
          <cell r="V637" t="str">
            <v>2498/QĐ-ĐHKT ngày 11 tháng 7 năm2014</v>
          </cell>
          <cell r="Z637" t="str">
            <v>1</v>
          </cell>
          <cell r="AA637" t="str">
            <v>Vũ Văn Đức, Sinh ngày 10/01/1983</v>
          </cell>
        </row>
        <row r="638">
          <cell r="A638">
            <v>637</v>
          </cell>
          <cell r="B638" t="str">
            <v>Vương Đắc Dũng, Sinh ngày 14/05/1982</v>
          </cell>
          <cell r="C638">
            <v>12055027</v>
          </cell>
          <cell r="D638" t="str">
            <v xml:space="preserve">Vương Đắc </v>
          </cell>
          <cell r="E638" t="str">
            <v>Dũng</v>
          </cell>
          <cell r="F638" t="str">
            <v>Vương Đắc Dũng</v>
          </cell>
          <cell r="G638" t="str">
            <v>14/05/1982</v>
          </cell>
          <cell r="H638" t="str">
            <v>Hà Nội</v>
          </cell>
          <cell r="I638" t="str">
            <v>Nam</v>
          </cell>
          <cell r="J638" t="str">
            <v>Tài chính - Ngân hàng</v>
          </cell>
          <cell r="K638" t="str">
            <v>Tài chính - Ngân hàng</v>
          </cell>
          <cell r="L638">
            <v>60340201</v>
          </cell>
          <cell r="M638" t="str">
            <v>QH-2012-E</v>
          </cell>
          <cell r="N638" t="str">
            <v>K21-TCNH1</v>
          </cell>
          <cell r="O638" t="str">
            <v>Quản trị rủi ro tín dụng đối với doanh nghiệp vừa và nhỏ tại Ngân hàng TMCP Phát triển nhà đồng bằng sông Cửu Long - Chi nhánh Hà Tây</v>
          </cell>
          <cell r="P638" t="str">
            <v>TS. Trần Thị Vân Anh</v>
          </cell>
          <cell r="Q638" t="str">
            <v xml:space="preserve"> Trường ĐH Kinh tế, ĐHQG Hà Nội</v>
          </cell>
          <cell r="S638" t="str">
            <v>1</v>
          </cell>
          <cell r="T638" t="str">
            <v>Đợt 1/2012</v>
          </cell>
          <cell r="U638" t="e">
            <v>#REF!</v>
          </cell>
          <cell r="V638" t="str">
            <v>2495/QĐ-ĐHKT ngày 11 tháng 7 năm2014</v>
          </cell>
          <cell r="Z638" t="str">
            <v>1</v>
          </cell>
          <cell r="AA638" t="str">
            <v>Vương Đắc Dũng, Sinh ngày 14/05/1982</v>
          </cell>
        </row>
        <row r="639">
          <cell r="A639">
            <v>638</v>
          </cell>
          <cell r="B639" t="str">
            <v>Nông Thị Ngân Giang, Sinh ngày 16/01/1990</v>
          </cell>
          <cell r="C639">
            <v>12055901</v>
          </cell>
          <cell r="D639" t="str">
            <v xml:space="preserve">Nông Thị Ngân </v>
          </cell>
          <cell r="E639" t="str">
            <v>Giang</v>
          </cell>
          <cell r="F639" t="str">
            <v>Nông Thị Ngân Giang</v>
          </cell>
          <cell r="G639" t="str">
            <v>16/01/1990</v>
          </cell>
          <cell r="H639" t="str">
            <v>Cao Bằng</v>
          </cell>
          <cell r="I639" t="str">
            <v>Nữ</v>
          </cell>
          <cell r="J639" t="str">
            <v>Tài chính - Ngân hàng</v>
          </cell>
          <cell r="K639" t="str">
            <v>Tài chính - Ngân hàng</v>
          </cell>
          <cell r="L639">
            <v>60340201</v>
          </cell>
          <cell r="M639" t="str">
            <v>QH-2012-E</v>
          </cell>
          <cell r="N639" t="str">
            <v>K21-TCNH1</v>
          </cell>
          <cell r="O639" t="str">
            <v>Hiệu quả sử dụng vốn lưu động tại Công ty cổ phần Bánh kẹo Hải Hà</v>
          </cell>
          <cell r="P639" t="str">
            <v>PGS.TS. Đào Văn Hùng</v>
          </cell>
          <cell r="Q639" t="str">
            <v>Học viện chính sách và phát triển</v>
          </cell>
          <cell r="R639" t="str">
            <v>ok</v>
          </cell>
          <cell r="S639" t="str">
            <v>2</v>
          </cell>
          <cell r="T639" t="str">
            <v>Đợt 2/2012</v>
          </cell>
          <cell r="U639" t="e">
            <v>#REF!</v>
          </cell>
          <cell r="V639" t="str">
            <v>3937/QĐ-ĐHKT ngày 03 tháng 10 năm 2014</v>
          </cell>
          <cell r="Z639" t="str">
            <v>3</v>
          </cell>
          <cell r="AA639" t="str">
            <v>Nông Thị Ngân Giang, Sinh ngày 16/01/1990</v>
          </cell>
        </row>
        <row r="640">
          <cell r="A640">
            <v>639</v>
          </cell>
          <cell r="B640" t="str">
            <v>Bùi Hoàng Giang, Sinh ngày 30/10/1981</v>
          </cell>
          <cell r="C640">
            <v>12055033</v>
          </cell>
          <cell r="D640" t="str">
            <v>Bùi Hoàng</v>
          </cell>
          <cell r="E640" t="str">
            <v>Giang</v>
          </cell>
          <cell r="F640" t="str">
            <v>Bùi Hoàng Giang</v>
          </cell>
          <cell r="G640" t="str">
            <v>30/10/1981</v>
          </cell>
          <cell r="H640" t="str">
            <v>Nam Định</v>
          </cell>
          <cell r="I640" t="str">
            <v>Nam</v>
          </cell>
          <cell r="J640" t="str">
            <v>Tài chính - Ngân hàng</v>
          </cell>
          <cell r="K640" t="str">
            <v>Tài chính - Ngân hàng</v>
          </cell>
          <cell r="L640">
            <v>60340201</v>
          </cell>
          <cell r="M640" t="str">
            <v>QH-2012-E</v>
          </cell>
          <cell r="N640" t="str">
            <v>K21-TCNH1</v>
          </cell>
          <cell r="O640" t="str">
            <v>Phân tích tài chính tại Công ty cổ phần Kết cấu Kim loại &amp; Lắp máy Dầu khí</v>
          </cell>
          <cell r="P640" t="str">
            <v>PGS.TS. Lưu Thị Hương</v>
          </cell>
          <cell r="Q640" t="str">
            <v>Trường ĐH Kinh tế Quốc dân</v>
          </cell>
          <cell r="S640" t="str">
            <v>1</v>
          </cell>
          <cell r="T640" t="str">
            <v>Đợt 1/2012</v>
          </cell>
          <cell r="U640" t="e">
            <v>#REF!</v>
          </cell>
          <cell r="V640" t="str">
            <v>2500/QĐ-ĐHKT ngày 11 tháng 7 năm2014</v>
          </cell>
          <cell r="Z640" t="str">
            <v>1</v>
          </cell>
          <cell r="AA640" t="str">
            <v>Bùi Hoàng Giang, Sinh ngày 30/10/1981</v>
          </cell>
        </row>
        <row r="641">
          <cell r="A641">
            <v>640</v>
          </cell>
          <cell r="B641" t="str">
            <v>Nguyễn Hải Giang, Sinh ngày 14/03/1984</v>
          </cell>
          <cell r="C641">
            <v>12055032</v>
          </cell>
          <cell r="D641" t="str">
            <v>Nguyễn Hải</v>
          </cell>
          <cell r="E641" t="str">
            <v>Giang</v>
          </cell>
          <cell r="F641" t="str">
            <v>Nguyễn Hải Giang</v>
          </cell>
          <cell r="G641" t="str">
            <v>14/03/1984</v>
          </cell>
          <cell r="H641" t="str">
            <v>Hưng Yên</v>
          </cell>
          <cell r="I641" t="str">
            <v>Nữ</v>
          </cell>
          <cell r="J641" t="str">
            <v>Tài chính - Ngân hàng</v>
          </cell>
          <cell r="K641" t="str">
            <v>Tài chính - Ngân hàng</v>
          </cell>
          <cell r="L641">
            <v>60340201</v>
          </cell>
          <cell r="M641" t="str">
            <v>QH-2012-E</v>
          </cell>
          <cell r="N641" t="str">
            <v>K21-TCNH1</v>
          </cell>
          <cell r="O641" t="str">
            <v>Phòng, chống rửa tiền qua hệ thống ngân hàng tại Việt Nam</v>
          </cell>
          <cell r="P641" t="str">
            <v>TS.  Nguyễn Minh Phong</v>
          </cell>
          <cell r="Q641" t="str">
            <v>Báo Nhân Dân</v>
          </cell>
          <cell r="S641" t="str">
            <v>1</v>
          </cell>
          <cell r="T641" t="str">
            <v>Đợt 1/2012</v>
          </cell>
          <cell r="U641" t="e">
            <v>#REF!</v>
          </cell>
          <cell r="V641" t="str">
            <v>2499/QĐ-ĐHKT ngày 11 tháng 7 năm2014</v>
          </cell>
          <cell r="Z641" t="str">
            <v>1</v>
          </cell>
          <cell r="AA641" t="str">
            <v>Nguyễn Hải Giang, Sinh ngày 14/03/1984</v>
          </cell>
        </row>
        <row r="642">
          <cell r="A642">
            <v>641</v>
          </cell>
          <cell r="B642" t="str">
            <v>Đinh Thị Hà, Sinh ngày 22/12/1984</v>
          </cell>
          <cell r="C642">
            <v>12055035</v>
          </cell>
          <cell r="D642" t="str">
            <v>Đinh Thị</v>
          </cell>
          <cell r="E642" t="str">
            <v>Hà</v>
          </cell>
          <cell r="F642" t="str">
            <v>Đinh Thị Hà</v>
          </cell>
          <cell r="G642" t="str">
            <v>22/12/1984</v>
          </cell>
          <cell r="H642" t="str">
            <v>Ninh Bình</v>
          </cell>
          <cell r="I642" t="str">
            <v>Nữ</v>
          </cell>
          <cell r="J642" t="str">
            <v>Tài chính - Ngân hàng</v>
          </cell>
          <cell r="K642" t="str">
            <v>Tài chính - Ngân hàng</v>
          </cell>
          <cell r="L642">
            <v>60340201</v>
          </cell>
          <cell r="M642" t="str">
            <v>QH-2012-E</v>
          </cell>
          <cell r="N642" t="str">
            <v>K21-TCNH1</v>
          </cell>
          <cell r="O642" t="str">
            <v>Nâng cao hiệu quả sử dụng tài sản tại Công ty TNHH MTV Điện lực Ninh Bình</v>
          </cell>
          <cell r="P642" t="str">
            <v>PGS.TS. Trần Đăng Khâm</v>
          </cell>
          <cell r="Q642" t="str">
            <v>Trường ĐH Kinh tế Quốc dân</v>
          </cell>
          <cell r="S642" t="str">
            <v>1</v>
          </cell>
          <cell r="T642" t="str">
            <v>Đợt 1/2012</v>
          </cell>
          <cell r="U642" t="e">
            <v>#REF!</v>
          </cell>
          <cell r="V642" t="str">
            <v>2502/QĐ-ĐHKT ngày 11 tháng 7 năm2014</v>
          </cell>
          <cell r="Z642" t="str">
            <v>1</v>
          </cell>
          <cell r="AA642" t="str">
            <v>Đinh Thị Hà, Sinh ngày 22/12/1984</v>
          </cell>
        </row>
        <row r="643">
          <cell r="A643">
            <v>642</v>
          </cell>
          <cell r="B643" t="str">
            <v>Nguyễn Thị Hà, Sinh ngày 19/10/1983</v>
          </cell>
          <cell r="C643">
            <v>12055296</v>
          </cell>
          <cell r="D643" t="str">
            <v xml:space="preserve">Nguyễn Thị </v>
          </cell>
          <cell r="E643" t="str">
            <v>Hà</v>
          </cell>
          <cell r="F643" t="str">
            <v>Nguyễn Thị Hà</v>
          </cell>
          <cell r="G643" t="str">
            <v>19/10/1983</v>
          </cell>
          <cell r="H643" t="str">
            <v>Nam Định</v>
          </cell>
          <cell r="I643" t="str">
            <v>Nữ</v>
          </cell>
          <cell r="J643" t="str">
            <v>Tài chính - Ngân hàng</v>
          </cell>
          <cell r="K643" t="str">
            <v>Tài chính - Ngân hàng</v>
          </cell>
          <cell r="L643">
            <v>60340201</v>
          </cell>
          <cell r="M643" t="str">
            <v>QH-2012-E</v>
          </cell>
          <cell r="N643" t="str">
            <v>K21-TCNH1</v>
          </cell>
          <cell r="O643" t="str">
            <v>Phân tích báo tài chính Công ty cổ phần Bibica</v>
          </cell>
          <cell r="P643" t="str">
            <v>TS. Nguyễn Thanh Phương</v>
          </cell>
          <cell r="Q643" t="str">
            <v>Học viện ngân hàng</v>
          </cell>
          <cell r="R643" t="str">
            <v>ok sửa</v>
          </cell>
          <cell r="S643" t="str">
            <v>2</v>
          </cell>
          <cell r="T643" t="str">
            <v>Đợt 2/2012</v>
          </cell>
          <cell r="U643" t="e">
            <v>#REF!</v>
          </cell>
          <cell r="V643" t="e">
            <v>#N/A</v>
          </cell>
          <cell r="Z643" t="str">
            <v>3</v>
          </cell>
          <cell r="AA643" t="str">
            <v>Nguyễn Thị Hà, Sinh ngày 19/10/1983</v>
          </cell>
        </row>
        <row r="644">
          <cell r="A644">
            <v>643</v>
          </cell>
          <cell r="B644" t="str">
            <v>Lê Thị Thanh Hà, Sinh ngày 02/11/1987</v>
          </cell>
          <cell r="C644">
            <v>12055034</v>
          </cell>
          <cell r="D644" t="str">
            <v>Lê Thị Thanh Hà</v>
          </cell>
          <cell r="E644" t="str">
            <v>Hà</v>
          </cell>
          <cell r="F644" t="str">
            <v>Lê Thị Thanh Hà</v>
          </cell>
          <cell r="G644" t="str">
            <v>02/11/1987</v>
          </cell>
          <cell r="H644" t="str">
            <v>Hà Nam</v>
          </cell>
          <cell r="I644" t="str">
            <v>Nữ</v>
          </cell>
          <cell r="J644" t="str">
            <v>Tài chính - Ngân hàng</v>
          </cell>
          <cell r="K644" t="str">
            <v>Tài chính - Ngân hàng</v>
          </cell>
          <cell r="L644">
            <v>60340201</v>
          </cell>
          <cell r="M644" t="str">
            <v>QH-2012-E</v>
          </cell>
          <cell r="N644" t="str">
            <v>K21-TCNH1</v>
          </cell>
          <cell r="O644" t="str">
            <v>Tự chủ tài chính trong các Trường Đại học, Cao đẳng công lập: Nghiên cứu tại Trường Cao đẳng Du lịch Hà Nội</v>
          </cell>
          <cell r="P644" t="str">
            <v>TS. Trần Thế Nữ</v>
          </cell>
          <cell r="Q644" t="str">
            <v xml:space="preserve"> Trường ĐH Kinh tế, ĐHQG Hà Nội</v>
          </cell>
          <cell r="R644" t="str">
            <v>Sửa đợt 3</v>
          </cell>
          <cell r="S644" t="str">
            <v>1</v>
          </cell>
          <cell r="T644" t="str">
            <v>Đợt 1/2012</v>
          </cell>
          <cell r="U644" t="e">
            <v>#REF!</v>
          </cell>
          <cell r="V644" t="str">
            <v>2501/QĐ-ĐHKT ngày 11 tháng 7 năm2014</v>
          </cell>
          <cell r="Z644" t="str">
            <v>2</v>
          </cell>
          <cell r="AA644" t="str">
            <v>Lê Thị Thanh Hà, Sinh ngày 02/11/1987</v>
          </cell>
        </row>
        <row r="645">
          <cell r="A645">
            <v>644</v>
          </cell>
          <cell r="B645" t="str">
            <v>Đặng Thị Thu Hà, Sinh ngày 21/05/1986</v>
          </cell>
          <cell r="C645">
            <v>12055037</v>
          </cell>
          <cell r="D645" t="str">
            <v xml:space="preserve">Đặng Thị Thu </v>
          </cell>
          <cell r="E645" t="str">
            <v>Hà</v>
          </cell>
          <cell r="F645" t="str">
            <v>Đặng Thị Thu Hà</v>
          </cell>
          <cell r="G645" t="str">
            <v>21/05/1986</v>
          </cell>
          <cell r="H645" t="str">
            <v>Hà Nội</v>
          </cell>
          <cell r="I645" t="str">
            <v>Nữ</v>
          </cell>
          <cell r="J645" t="str">
            <v>Tài chính - Ngân hàng</v>
          </cell>
          <cell r="K645" t="str">
            <v>Tài chính - Ngân hàng</v>
          </cell>
          <cell r="L645">
            <v>60340201</v>
          </cell>
          <cell r="M645" t="str">
            <v>QH-2012-E</v>
          </cell>
          <cell r="N645" t="str">
            <v>K21-TCNH1</v>
          </cell>
          <cell r="O645" t="str">
            <v>Quản lý rủi ro tín dụng tại Ngân hàng TMCP Đại Dương</v>
          </cell>
          <cell r="P645" t="str">
            <v>TS. Nguyễn Thế Hùng</v>
          </cell>
          <cell r="Q645" t="str">
            <v xml:space="preserve"> Trường ĐH Kinh tế, ĐHQG Hà Nội</v>
          </cell>
          <cell r="S645" t="str">
            <v>1</v>
          </cell>
          <cell r="T645" t="str">
            <v>Đợt 1/2012</v>
          </cell>
          <cell r="U645" t="e">
            <v>#REF!</v>
          </cell>
          <cell r="V645" t="str">
            <v>2503/QĐ-ĐHKT ngày 11 tháng 7 năm2014</v>
          </cell>
          <cell r="Z645" t="str">
            <v>1</v>
          </cell>
          <cell r="AA645" t="str">
            <v>Đặng Thị Thu Hà, Sinh ngày 21/05/1986</v>
          </cell>
        </row>
        <row r="646">
          <cell r="A646">
            <v>645</v>
          </cell>
          <cell r="B646" t="str">
            <v>Trần Thu Hằng, Sinh ngày 08/07/1988</v>
          </cell>
          <cell r="C646">
            <v>12055301</v>
          </cell>
          <cell r="D646" t="str">
            <v xml:space="preserve">Trần Thu </v>
          </cell>
          <cell r="E646" t="str">
            <v>Hằng</v>
          </cell>
          <cell r="F646" t="str">
            <v>Trần Thu Hằng</v>
          </cell>
          <cell r="G646" t="str">
            <v>08/07/1988</v>
          </cell>
          <cell r="H646" t="str">
            <v>Hà Nội</v>
          </cell>
          <cell r="I646" t="str">
            <v>Nữ</v>
          </cell>
          <cell r="J646" t="str">
            <v>Tài chính - Ngân hàng</v>
          </cell>
          <cell r="K646" t="str">
            <v>Tài chính - Ngân hàng</v>
          </cell>
          <cell r="L646">
            <v>60340201</v>
          </cell>
          <cell r="M646" t="str">
            <v>QH-2012-E</v>
          </cell>
          <cell r="N646" t="str">
            <v>K21-TCNH1</v>
          </cell>
          <cell r="O646" t="str">
            <v>Hoạt động thanh toán thẻ tại Ngân hàng TMCP Đại Dương</v>
          </cell>
          <cell r="P646" t="str">
            <v>TS. Mai Thu Hiền</v>
          </cell>
          <cell r="Q646" t="str">
            <v>Trường ĐH Ngoại thương</v>
          </cell>
          <cell r="R646" t="str">
            <v>ok sửa</v>
          </cell>
          <cell r="S646" t="str">
            <v>2</v>
          </cell>
          <cell r="T646" t="str">
            <v>Đợt 2/2012</v>
          </cell>
          <cell r="U646" t="e">
            <v>#REF!</v>
          </cell>
          <cell r="V646" t="e">
            <v>#N/A</v>
          </cell>
          <cell r="Z646" t="str">
            <v>3</v>
          </cell>
          <cell r="AA646" t="str">
            <v>Trần Thu Hằng, Sinh ngày 08/07/1988</v>
          </cell>
        </row>
        <row r="647">
          <cell r="A647">
            <v>646</v>
          </cell>
          <cell r="B647" t="str">
            <v>Nguyễn Thủy Hằng, Sinh ngày 28/11/1985</v>
          </cell>
          <cell r="C647">
            <v>12055038</v>
          </cell>
          <cell r="D647" t="str">
            <v xml:space="preserve">Nguyễn Thủy </v>
          </cell>
          <cell r="E647" t="str">
            <v>Hằng</v>
          </cell>
          <cell r="F647" t="str">
            <v>Nguyễn Thủy Hằng</v>
          </cell>
          <cell r="G647" t="str">
            <v>28/11/1985</v>
          </cell>
          <cell r="H647" t="str">
            <v>Hà Nội</v>
          </cell>
          <cell r="I647" t="str">
            <v>Nữ</v>
          </cell>
          <cell r="J647" t="str">
            <v>Tài chính - Ngân hàng</v>
          </cell>
          <cell r="K647" t="str">
            <v>Tài chính - Ngân hàng</v>
          </cell>
          <cell r="L647">
            <v>60340201</v>
          </cell>
          <cell r="M647" t="str">
            <v>QH-2012-E</v>
          </cell>
          <cell r="N647" t="str">
            <v>K21-TCNH1</v>
          </cell>
          <cell r="O647" t="str">
            <v>Quản trị rủi ro tác nghiệp tại Ngân hàng TMCP Kỹ thương Việt Nam</v>
          </cell>
          <cell r="P647" t="str">
            <v>PGS.TS. Trần Thị Thái Hà</v>
          </cell>
          <cell r="Q647" t="str">
            <v xml:space="preserve"> Trường ĐH Kinh tế, ĐHQG Hà Nội</v>
          </cell>
          <cell r="S647" t="str">
            <v>1</v>
          </cell>
          <cell r="T647" t="str">
            <v>Đợt 1/2012</v>
          </cell>
          <cell r="U647" t="e">
            <v>#REF!</v>
          </cell>
          <cell r="V647" t="str">
            <v>2504/QĐ-ĐHKT ngày 11 tháng 7 năm2014</v>
          </cell>
          <cell r="Z647" t="str">
            <v>2</v>
          </cell>
          <cell r="AA647" t="str">
            <v>Nguyễn Thủy Hằng, Sinh ngày 28/11/1985</v>
          </cell>
        </row>
        <row r="648">
          <cell r="A648">
            <v>647</v>
          </cell>
          <cell r="B648" t="str">
            <v>Bùi Tiến Hùng, Sinh ngày 23/05/1980</v>
          </cell>
          <cell r="C648">
            <v>12055315</v>
          </cell>
          <cell r="D648" t="str">
            <v xml:space="preserve">Bùi Tiến </v>
          </cell>
          <cell r="E648" t="str">
            <v>Hùng</v>
          </cell>
          <cell r="F648" t="str">
            <v>Bùi Tiến Hùng</v>
          </cell>
          <cell r="G648" t="str">
            <v>23/05/1980</v>
          </cell>
          <cell r="H648" t="str">
            <v>Quảng Ninh</v>
          </cell>
          <cell r="I648" t="str">
            <v>Nam</v>
          </cell>
          <cell r="J648" t="str">
            <v>Tài chính - Ngân hàng</v>
          </cell>
          <cell r="K648" t="str">
            <v>Tài chính - Ngân hàng</v>
          </cell>
          <cell r="L648">
            <v>60340201</v>
          </cell>
          <cell r="M648" t="str">
            <v>QH-2012-E</v>
          </cell>
          <cell r="N648" t="str">
            <v>K21-TCNH1</v>
          </cell>
          <cell r="O648" t="str">
            <v>Phát triển cho vay mua nhà trả góp tại Ngân hàng TMCP Quốc tế Việt Nam - phòng giao dịch Mỹ Đình</v>
          </cell>
          <cell r="P648" t="str">
            <v>TS. Trần Thị Vân Anh</v>
          </cell>
          <cell r="Q648" t="str">
            <v xml:space="preserve"> Trường ĐH Kinh tế, ĐHQG Hà Nội</v>
          </cell>
          <cell r="R648" t="str">
            <v>Xem lại tên đề tài: phạm vi nghiên cứu</v>
          </cell>
          <cell r="S648" t="str">
            <v>2</v>
          </cell>
          <cell r="T648" t="str">
            <v>Đợt 2/2012</v>
          </cell>
          <cell r="U648" t="e">
            <v>#REF!</v>
          </cell>
          <cell r="V648" t="e">
            <v>#N/A</v>
          </cell>
          <cell r="Z648" t="str">
            <v>3</v>
          </cell>
          <cell r="AA648" t="str">
            <v>Bùi Tiến Hùng, Sinh ngày 23/05/1980</v>
          </cell>
        </row>
        <row r="649">
          <cell r="A649">
            <v>648</v>
          </cell>
          <cell r="B649" t="str">
            <v>Bùi Quốc Hưng, Sinh ngày 21/10/1988</v>
          </cell>
          <cell r="C649">
            <v>12055316</v>
          </cell>
          <cell r="D649" t="str">
            <v xml:space="preserve">Bùi Quốc </v>
          </cell>
          <cell r="E649" t="str">
            <v>Hưng</v>
          </cell>
          <cell r="F649" t="str">
            <v>Bùi Quốc Hưng</v>
          </cell>
          <cell r="G649" t="str">
            <v>21/10/1988</v>
          </cell>
          <cell r="H649" t="str">
            <v>Thái Bình</v>
          </cell>
          <cell r="I649" t="str">
            <v>Nam</v>
          </cell>
          <cell r="J649" t="str">
            <v>Tài chính - Ngân hàng</v>
          </cell>
          <cell r="K649" t="str">
            <v>Tài chính - Ngân hàng</v>
          </cell>
          <cell r="L649">
            <v>60340201</v>
          </cell>
          <cell r="M649" t="str">
            <v>QH-2012-E</v>
          </cell>
          <cell r="N649" t="str">
            <v>K21-TCNH1</v>
          </cell>
          <cell r="P649" t="str">
            <v>PGS.TS. Nguyễn Thị Kim Anh</v>
          </cell>
          <cell r="Q649" t="str">
            <v xml:space="preserve"> Trường ĐH Kinh tế, ĐHQG Hà Nội</v>
          </cell>
          <cell r="S649" t="str">
            <v>2</v>
          </cell>
          <cell r="T649" t="str">
            <v>Đợt 2/2012</v>
          </cell>
          <cell r="U649" t="e">
            <v>#REF!</v>
          </cell>
          <cell r="V649" t="e">
            <v>#N/A</v>
          </cell>
          <cell r="AA649" t="str">
            <v>Bùi Quốc Hưng, Sinh ngày 21/10/1988</v>
          </cell>
        </row>
        <row r="650">
          <cell r="A650">
            <v>649</v>
          </cell>
          <cell r="B650" t="str">
            <v>Phạm Thu Hương, Sinh ngày 13/02/1987</v>
          </cell>
          <cell r="C650">
            <v>12055042</v>
          </cell>
          <cell r="D650" t="str">
            <v xml:space="preserve">Phạm Thu </v>
          </cell>
          <cell r="E650" t="str">
            <v>Hương</v>
          </cell>
          <cell r="F650" t="str">
            <v>Phạm Thu Hương</v>
          </cell>
          <cell r="G650" t="str">
            <v>13/02/1987</v>
          </cell>
          <cell r="H650" t="str">
            <v>Thái Bình</v>
          </cell>
          <cell r="I650" t="str">
            <v>Nữ</v>
          </cell>
          <cell r="J650" t="str">
            <v>Tài chính - Ngân hàng</v>
          </cell>
          <cell r="K650" t="str">
            <v>Tài chính - Ngân hàng</v>
          </cell>
          <cell r="L650">
            <v>60340201</v>
          </cell>
          <cell r="M650" t="str">
            <v>QH-2012-E</v>
          </cell>
          <cell r="N650" t="str">
            <v>K21-TCNH1</v>
          </cell>
          <cell r="O650" t="str">
            <v>Đánh giá chất lượng dịch vụ Internet banking tại Ngân hàng TMCP Đông Nam Á</v>
          </cell>
          <cell r="P650" t="str">
            <v>TS. Trần Thị Vân Anh</v>
          </cell>
          <cell r="Q650" t="str">
            <v xml:space="preserve"> Trường ĐH Kinh tế, ĐHQG Hà Nội</v>
          </cell>
          <cell r="S650" t="str">
            <v>1</v>
          </cell>
          <cell r="T650" t="str">
            <v>Đợt 1/2012</v>
          </cell>
          <cell r="U650" t="e">
            <v>#REF!</v>
          </cell>
          <cell r="V650" t="str">
            <v>2508/QĐ-ĐHKT ngày 11 tháng 7 năm2014</v>
          </cell>
          <cell r="Z650" t="str">
            <v>1</v>
          </cell>
          <cell r="AA650" t="str">
            <v>Phạm Thu Hương, Sinh ngày 13/02/1987</v>
          </cell>
        </row>
        <row r="651">
          <cell r="A651">
            <v>650</v>
          </cell>
          <cell r="B651" t="str">
            <v>Nguyễn Thị Thanh Hương, Sinh ngày 18/08/1988</v>
          </cell>
          <cell r="C651">
            <v>12055041</v>
          </cell>
          <cell r="D651" t="str">
            <v xml:space="preserve">Nguyễn Thị Thanh </v>
          </cell>
          <cell r="E651" t="str">
            <v>Hương</v>
          </cell>
          <cell r="F651" t="str">
            <v>Nguyễn Thị Thanh Hương</v>
          </cell>
          <cell r="G651" t="str">
            <v>18/08/1988</v>
          </cell>
          <cell r="H651" t="str">
            <v>Ninh Bình</v>
          </cell>
          <cell r="I651" t="str">
            <v>Nữ</v>
          </cell>
          <cell r="J651" t="str">
            <v>Tài chính - Ngân hàng</v>
          </cell>
          <cell r="K651" t="str">
            <v>Tài chính - Ngân hàng</v>
          </cell>
          <cell r="L651">
            <v>60340201</v>
          </cell>
          <cell r="M651" t="str">
            <v>QH-2012-E</v>
          </cell>
          <cell r="N651" t="str">
            <v>K21-TCNH1</v>
          </cell>
          <cell r="O651" t="str">
            <v>Phân tích các nhân tố ảnh hưởng đến công tác thẩm định tài chính dự án đầu tư tại Ngân hàng Đầu tư và Phát triển Ninh Bình</v>
          </cell>
          <cell r="P651" t="str">
            <v>TS. Đinh Ngọc Dinh</v>
          </cell>
          <cell r="Q651" t="str">
            <v>Văn phòng chính phủ</v>
          </cell>
          <cell r="S651" t="str">
            <v>1</v>
          </cell>
          <cell r="T651" t="str">
            <v>Đợt 1/2012</v>
          </cell>
          <cell r="U651" t="e">
            <v>#REF!</v>
          </cell>
          <cell r="V651" t="str">
            <v>2507/QĐ-ĐHKT ngày 11 tháng 7 năm2014</v>
          </cell>
          <cell r="Z651" t="str">
            <v>1</v>
          </cell>
          <cell r="AA651" t="str">
            <v>Nguyễn Thị Thanh Hương, Sinh ngày 18/08/1988</v>
          </cell>
        </row>
        <row r="652">
          <cell r="A652">
            <v>651</v>
          </cell>
          <cell r="B652" t="str">
            <v>Lê Thị Mai Hương, Sinh ngày 19/08/1987</v>
          </cell>
          <cell r="C652">
            <v>12055321</v>
          </cell>
          <cell r="D652" t="str">
            <v>Lê Thị Mai</v>
          </cell>
          <cell r="E652" t="str">
            <v>Hương</v>
          </cell>
          <cell r="F652" t="str">
            <v>Lê Thị Mai Hương</v>
          </cell>
          <cell r="G652" t="str">
            <v>19/08/1987</v>
          </cell>
          <cell r="H652" t="str">
            <v>Hà Nam</v>
          </cell>
          <cell r="I652" t="str">
            <v>Nữ</v>
          </cell>
          <cell r="J652" t="str">
            <v>Tài chính - Ngân hàng</v>
          </cell>
          <cell r="K652" t="str">
            <v>Tài chính - Ngân hàng</v>
          </cell>
          <cell r="L652">
            <v>60340201</v>
          </cell>
          <cell r="M652" t="str">
            <v>QH-2012-E</v>
          </cell>
          <cell r="N652" t="str">
            <v>K21-TCNH1</v>
          </cell>
          <cell r="O652" t="str">
            <v>Phân tích tài chính Công ty cổ phần Đường Quảng Ngãi</v>
          </cell>
          <cell r="P652" t="str">
            <v>TS. Nguyễn Thanh Phương</v>
          </cell>
          <cell r="Q652" t="str">
            <v>Học viện ngân hàng</v>
          </cell>
          <cell r="R652" t="str">
            <v>ok sửa</v>
          </cell>
          <cell r="S652" t="str">
            <v>2</v>
          </cell>
          <cell r="T652" t="str">
            <v>Đợt 2/2012</v>
          </cell>
          <cell r="U652" t="e">
            <v>#REF!</v>
          </cell>
          <cell r="V652" t="e">
            <v>#N/A</v>
          </cell>
          <cell r="Z652" t="str">
            <v>3</v>
          </cell>
          <cell r="AA652" t="str">
            <v>Lê Thị Mai Hương, Sinh ngày 19/08/1987</v>
          </cell>
        </row>
        <row r="653">
          <cell r="A653">
            <v>652</v>
          </cell>
          <cell r="B653" t="str">
            <v>Hoàng Lan Hương, Sinh ngày 16/11/1981</v>
          </cell>
          <cell r="C653">
            <v>12055319</v>
          </cell>
          <cell r="D653" t="str">
            <v xml:space="preserve">Hoàng Lan </v>
          </cell>
          <cell r="E653" t="str">
            <v>Hương</v>
          </cell>
          <cell r="F653" t="str">
            <v>Hoàng Lan Hương</v>
          </cell>
          <cell r="G653" t="str">
            <v>16/11/1981</v>
          </cell>
          <cell r="H653" t="str">
            <v>Hà Nội</v>
          </cell>
          <cell r="I653" t="str">
            <v>Nữ</v>
          </cell>
          <cell r="J653" t="str">
            <v>Tài chính - Ngân hàng</v>
          </cell>
          <cell r="K653" t="str">
            <v>Tài chính - Ngân hàng</v>
          </cell>
          <cell r="L653">
            <v>60340201</v>
          </cell>
          <cell r="M653" t="str">
            <v>QH-2012-E</v>
          </cell>
          <cell r="N653" t="str">
            <v>K21-TCNH1</v>
          </cell>
          <cell r="O653" t="str">
            <v>Giải pháp tài chính nâng cao năng lực cạnh tranh dịch vụ VNPT - CA của Công ty Điện toán và Truyền số liệu (VDC)</v>
          </cell>
          <cell r="P653" t="str">
            <v>PGS.TS. Nguyễn Văn Thanh</v>
          </cell>
          <cell r="Q653" t="str">
            <v>Trường ĐH Thương Mại</v>
          </cell>
          <cell r="R653" t="str">
            <v>ok</v>
          </cell>
          <cell r="S653" t="str">
            <v>2</v>
          </cell>
          <cell r="T653" t="str">
            <v>Đợt 2/2012</v>
          </cell>
          <cell r="U653" t="e">
            <v>#REF!</v>
          </cell>
          <cell r="V653" t="str">
            <v>3938/QĐ-ĐHKT ngày 03 tháng 10 năm 2014</v>
          </cell>
          <cell r="Z653" t="str">
            <v>3</v>
          </cell>
          <cell r="AA653" t="str">
            <v>Hoàng Lan Hương, Sinh ngày 16/11/1981</v>
          </cell>
        </row>
        <row r="654">
          <cell r="A654">
            <v>653</v>
          </cell>
          <cell r="B654" t="str">
            <v>Nguyễn Thu Hương, Sinh ngày 20/01/1984</v>
          </cell>
          <cell r="C654">
            <v>12055324</v>
          </cell>
          <cell r="D654" t="str">
            <v xml:space="preserve">Nguyễn Thu </v>
          </cell>
          <cell r="E654" t="str">
            <v>Hương</v>
          </cell>
          <cell r="F654" t="str">
            <v>Nguyễn Thu Hương</v>
          </cell>
          <cell r="G654" t="str">
            <v>20/01/1984</v>
          </cell>
          <cell r="H654" t="str">
            <v>Thái Bình</v>
          </cell>
          <cell r="I654" t="str">
            <v>Nữ</v>
          </cell>
          <cell r="J654" t="str">
            <v>Tài chính - Ngân hàng</v>
          </cell>
          <cell r="K654" t="str">
            <v>Tài chính - Ngân hàng</v>
          </cell>
          <cell r="L654">
            <v>60340201</v>
          </cell>
          <cell r="M654" t="str">
            <v>QH-2012-E</v>
          </cell>
          <cell r="N654" t="str">
            <v>K21-TCNH1</v>
          </cell>
          <cell r="O654" t="str">
            <v>Năng lực cạnh tranh của Ngân hàng TMCP Đại Dương</v>
          </cell>
          <cell r="P654" t="str">
            <v>PGS.TS. Đào Văn Hùng</v>
          </cell>
          <cell r="Q654" t="str">
            <v>Học viện chính sách và phát triển</v>
          </cell>
          <cell r="R654" t="str">
            <v>ok sửa</v>
          </cell>
          <cell r="S654" t="str">
            <v>2</v>
          </cell>
          <cell r="T654" t="str">
            <v>Đợt 2/2012</v>
          </cell>
          <cell r="U654" t="e">
            <v>#REF!</v>
          </cell>
          <cell r="V654" t="e">
            <v>#N/A</v>
          </cell>
          <cell r="Z654" t="str">
            <v>3</v>
          </cell>
          <cell r="AA654" t="str">
            <v>Nguyễn Thu Hương, Sinh ngày 20/01/1984</v>
          </cell>
        </row>
        <row r="655">
          <cell r="A655">
            <v>654</v>
          </cell>
          <cell r="B655" t="str">
            <v>Phạm Ngọc Hiền Hương, Sinh ngày 30/05/1990</v>
          </cell>
          <cell r="C655">
            <v>12055040</v>
          </cell>
          <cell r="D655" t="str">
            <v>Phạm Ngọc Hiền</v>
          </cell>
          <cell r="E655" t="str">
            <v>Hương</v>
          </cell>
          <cell r="F655" t="str">
            <v>Phạm Ngọc Hiền Hương</v>
          </cell>
          <cell r="G655" t="str">
            <v>30/05/1990</v>
          </cell>
          <cell r="H655" t="str">
            <v>Hà Nội</v>
          </cell>
          <cell r="I655" t="str">
            <v>Nữ</v>
          </cell>
          <cell r="J655" t="str">
            <v>Tài chính - Ngân hàng</v>
          </cell>
          <cell r="K655" t="str">
            <v>Tài chính - Ngân hàng</v>
          </cell>
          <cell r="L655">
            <v>60340201</v>
          </cell>
          <cell r="M655" t="str">
            <v>QH-2012-E</v>
          </cell>
          <cell r="N655" t="str">
            <v>K21-TCNH1</v>
          </cell>
          <cell r="O655" t="str">
            <v>Hoạt động mua bán và sáp nhập của ngân hàng thương mại Việt Nam</v>
          </cell>
          <cell r="P655" t="str">
            <v>TS. Phạm Văn Bốn</v>
          </cell>
          <cell r="Q655" t="str">
            <v>Ngân hàng Phát triển Việt Nam</v>
          </cell>
          <cell r="S655" t="str">
            <v>1</v>
          </cell>
          <cell r="T655" t="str">
            <v>Đợt 1/2012</v>
          </cell>
          <cell r="U655" t="e">
            <v>#REF!</v>
          </cell>
          <cell r="V655" t="str">
            <v>2506/QĐ-ĐHKT ngày 11 tháng 7 năm2014</v>
          </cell>
          <cell r="Z655" t="str">
            <v>Khoa chưa xem</v>
          </cell>
          <cell r="AA655" t="str">
            <v>Phạm Ngọc Hiền Hương, Sinh ngày 30/05/1990</v>
          </cell>
        </row>
        <row r="656">
          <cell r="A656">
            <v>655</v>
          </cell>
          <cell r="B656" t="str">
            <v>Ngô Thị Thanh Huyền, Sinh ngày 10/05/1987</v>
          </cell>
          <cell r="C656">
            <v>12055039</v>
          </cell>
          <cell r="D656" t="str">
            <v xml:space="preserve">Ngô Thị Thanh </v>
          </cell>
          <cell r="E656" t="str">
            <v>Huyền</v>
          </cell>
          <cell r="F656" t="str">
            <v>Ngô Thị Thanh Huyền</v>
          </cell>
          <cell r="G656" t="str">
            <v>10/05/1987</v>
          </cell>
          <cell r="H656" t="str">
            <v>Hải Phòng</v>
          </cell>
          <cell r="I656" t="str">
            <v>Nữ</v>
          </cell>
          <cell r="J656" t="str">
            <v>Tài chính - Ngân hàng</v>
          </cell>
          <cell r="K656" t="str">
            <v>Tài chính - Ngân hàng</v>
          </cell>
          <cell r="L656">
            <v>60340201</v>
          </cell>
          <cell r="M656" t="str">
            <v>QH-2012-E</v>
          </cell>
          <cell r="N656" t="str">
            <v>K21-TCNH1</v>
          </cell>
          <cell r="O656" t="str">
            <v>Phát triển dịch vụ thẻ tại Ngân hàng TMCP Sài Gòn Thương tín - Chi nhánh Hà Nội</v>
          </cell>
          <cell r="P656" t="str">
            <v>PGS.TS. Lê Thị Kim Nhung</v>
          </cell>
          <cell r="Q656" t="str">
            <v>Trường ĐH Thương Mại</v>
          </cell>
          <cell r="S656" t="str">
            <v>1</v>
          </cell>
          <cell r="T656" t="str">
            <v>Đợt 1/2012</v>
          </cell>
          <cell r="U656" t="e">
            <v>#REF!</v>
          </cell>
          <cell r="V656" t="str">
            <v>2505/QĐ-ĐHKT ngày 11 tháng 7 năm2014</v>
          </cell>
          <cell r="Z656" t="str">
            <v>2</v>
          </cell>
          <cell r="AA656" t="str">
            <v>Ngô Thị Thanh Huyền, Sinh ngày 10/05/1987</v>
          </cell>
        </row>
        <row r="657">
          <cell r="A657">
            <v>656</v>
          </cell>
          <cell r="B657" t="str">
            <v>Đăng Thị Thu Huyền, Sinh ngày 28/07/1987</v>
          </cell>
          <cell r="C657">
            <v>12055328</v>
          </cell>
          <cell r="D657" t="str">
            <v>Đăng Thị Thu</v>
          </cell>
          <cell r="E657" t="str">
            <v>Huyền</v>
          </cell>
          <cell r="F657" t="str">
            <v>Đăng Thị Thu Huyền</v>
          </cell>
          <cell r="G657" t="str">
            <v>28/07/1987</v>
          </cell>
          <cell r="H657" t="str">
            <v>Hà Nội</v>
          </cell>
          <cell r="I657" t="str">
            <v>Nữ</v>
          </cell>
          <cell r="J657" t="str">
            <v>Tài chính - Ngân hàng</v>
          </cell>
          <cell r="K657" t="str">
            <v>Tài chính - Ngân hàng</v>
          </cell>
          <cell r="L657">
            <v>60340201</v>
          </cell>
          <cell r="M657" t="str">
            <v>QH-2012-E</v>
          </cell>
          <cell r="N657" t="str">
            <v>K21-TCNH1</v>
          </cell>
          <cell r="O657" t="str">
            <v>Hoạt động thông tin tín dụng tại Trung tâm Thông tin Tín dụng</v>
          </cell>
          <cell r="P657" t="str">
            <v>TS. Lê Trung Thành</v>
          </cell>
          <cell r="Q657" t="str">
            <v xml:space="preserve"> Trường ĐH Kinh tế, ĐHQG Hà Nội</v>
          </cell>
          <cell r="R657" t="str">
            <v>Xem lại tên đề tài: nội dung nghiên cứu</v>
          </cell>
          <cell r="S657" t="str">
            <v>2</v>
          </cell>
          <cell r="T657" t="str">
            <v>Đợt 2/2012</v>
          </cell>
          <cell r="U657" t="e">
            <v>#REF!</v>
          </cell>
          <cell r="V657" t="e">
            <v>#N/A</v>
          </cell>
          <cell r="Z657" t="str">
            <v>3</v>
          </cell>
          <cell r="AA657" t="str">
            <v>Đăng Thị Thu Huyền, Sinh ngày 28/07/1987</v>
          </cell>
        </row>
        <row r="658">
          <cell r="A658">
            <v>657</v>
          </cell>
          <cell r="B658" t="str">
            <v>Nguyễn Văn Kỳ, Sinh ngày 08/09/1987</v>
          </cell>
          <cell r="C658">
            <v>12055332</v>
          </cell>
          <cell r="D658" t="str">
            <v>Nguyễn Văn</v>
          </cell>
          <cell r="E658" t="str">
            <v>Kỳ</v>
          </cell>
          <cell r="F658" t="str">
            <v>Nguyễn Văn Kỳ</v>
          </cell>
          <cell r="G658" t="str">
            <v>08/09/1987</v>
          </cell>
          <cell r="H658" t="str">
            <v>Nghệ An</v>
          </cell>
          <cell r="I658" t="str">
            <v>Nam</v>
          </cell>
          <cell r="J658" t="str">
            <v>Tài chính - Ngân hàng</v>
          </cell>
          <cell r="K658" t="str">
            <v>Tài chính - Ngân hàng</v>
          </cell>
          <cell r="L658">
            <v>60340201</v>
          </cell>
          <cell r="M658" t="str">
            <v>QH-2012-E</v>
          </cell>
          <cell r="N658" t="str">
            <v>K21-TCNH1</v>
          </cell>
          <cell r="O658" t="str">
            <v>Hiệu quả sử dụng vốn tại Công ty cổ phần Sông Đà 11</v>
          </cell>
          <cell r="P658" t="str">
            <v>TS. Trần Thế Nữ</v>
          </cell>
          <cell r="Q658" t="str">
            <v xml:space="preserve"> Trường ĐH Kinh tế, ĐHQG Hà Nội</v>
          </cell>
          <cell r="R658" t="str">
            <v>ok</v>
          </cell>
          <cell r="S658" t="str">
            <v>2</v>
          </cell>
          <cell r="T658" t="str">
            <v>Đợt 2/2012</v>
          </cell>
          <cell r="U658" t="e">
            <v>#REF!</v>
          </cell>
          <cell r="V658" t="str">
            <v>3939/QĐ-ĐHKT ngày 03 tháng 10 năm 2014</v>
          </cell>
          <cell r="Z658" t="str">
            <v>3</v>
          </cell>
          <cell r="AA658" t="str">
            <v>Nguyễn Văn Kỳ, Sinh ngày 08/09/1987</v>
          </cell>
        </row>
        <row r="659">
          <cell r="A659">
            <v>658</v>
          </cell>
          <cell r="B659" t="str">
            <v>Lê Thùy Linh, Sinh ngày 30/11/1983</v>
          </cell>
          <cell r="C659">
            <v>12055339</v>
          </cell>
          <cell r="D659" t="str">
            <v>Lê Thuỳ</v>
          </cell>
          <cell r="E659" t="str">
            <v>Linh</v>
          </cell>
          <cell r="F659" t="str">
            <v>Lê Thùy Linh</v>
          </cell>
          <cell r="G659" t="str">
            <v>30/11/1983</v>
          </cell>
          <cell r="H659" t="str">
            <v>Hà Nội</v>
          </cell>
          <cell r="I659" t="str">
            <v>Nữ</v>
          </cell>
          <cell r="J659" t="str">
            <v>Tài chính - Ngân hàng</v>
          </cell>
          <cell r="K659" t="str">
            <v>Tài chính - Ngân hàng</v>
          </cell>
          <cell r="L659">
            <v>60340201</v>
          </cell>
          <cell r="M659" t="str">
            <v>QH-2012-E</v>
          </cell>
          <cell r="N659" t="str">
            <v>K21-TCNH1</v>
          </cell>
          <cell r="O659" t="str">
            <v>Quản trị rủi ro tín dụng tại Ngân hàng TMCP Công thương Việt Nam - chi nhánh Hà Nội</v>
          </cell>
          <cell r="P659" t="str">
            <v>TS. Nguyễn Thế Hùng</v>
          </cell>
          <cell r="Q659" t="str">
            <v xml:space="preserve"> Trường ĐH Kinh tế, ĐHQG Hà Nội</v>
          </cell>
          <cell r="R659" t="str">
            <v>ok sửa</v>
          </cell>
          <cell r="S659" t="str">
            <v>2</v>
          </cell>
          <cell r="T659" t="str">
            <v>Đợt 2/2012</v>
          </cell>
          <cell r="U659" t="e">
            <v>#REF!</v>
          </cell>
          <cell r="V659" t="e">
            <v>#N/A</v>
          </cell>
          <cell r="Z659" t="str">
            <v>3</v>
          </cell>
          <cell r="AA659" t="str">
            <v>Lê Thùy Linh, Sinh ngày 30/11/1983</v>
          </cell>
        </row>
        <row r="660">
          <cell r="A660">
            <v>659</v>
          </cell>
          <cell r="B660" t="str">
            <v>Phí Thị Châu Loan, Sinh ngày 03/09/1987</v>
          </cell>
          <cell r="C660">
            <v>12055346</v>
          </cell>
          <cell r="D660" t="str">
            <v>Phí Thị Châu</v>
          </cell>
          <cell r="E660" t="str">
            <v>Loan</v>
          </cell>
          <cell r="F660" t="str">
            <v>Phí Thị Châu Loan</v>
          </cell>
          <cell r="G660" t="str">
            <v>03/09/1987</v>
          </cell>
          <cell r="H660" t="str">
            <v>Lai Châu</v>
          </cell>
          <cell r="I660" t="str">
            <v>Nữ</v>
          </cell>
          <cell r="J660" t="str">
            <v>Tài chính - Ngân hàng</v>
          </cell>
          <cell r="K660" t="str">
            <v>Tài chính - Ngân hàng</v>
          </cell>
          <cell r="L660">
            <v>60340201</v>
          </cell>
          <cell r="M660" t="str">
            <v>QH-2012-E</v>
          </cell>
          <cell r="N660" t="str">
            <v>K21-TCNH1</v>
          </cell>
          <cell r="O660" t="str">
            <v>Quản lý tài chính tại Cục bảo trợ xã hội  - Bộ Lao động thương binh và xã hội</v>
          </cell>
          <cell r="P660" t="str">
            <v>PGS.TS. Nguyễn Thị Bất</v>
          </cell>
          <cell r="Q660" t="str">
            <v>Trường ĐH Kinh tế Quốc dân</v>
          </cell>
          <cell r="R660" t="str">
            <v>ok</v>
          </cell>
          <cell r="S660" t="str">
            <v>2</v>
          </cell>
          <cell r="T660" t="str">
            <v>Đợt 2/2012</v>
          </cell>
          <cell r="U660" t="e">
            <v>#REF!</v>
          </cell>
          <cell r="V660" t="str">
            <v>3940/QĐ-ĐHKT ngày 03 tháng 10 năm 2014</v>
          </cell>
          <cell r="Z660" t="str">
            <v>3</v>
          </cell>
          <cell r="AA660" t="str">
            <v>Phí Thị Châu Loan, Sinh ngày 03/09/1987</v>
          </cell>
        </row>
        <row r="661">
          <cell r="A661">
            <v>660</v>
          </cell>
          <cell r="B661" t="str">
            <v>Lê Thị Phương Loan, Sinh ngày 02/01/1987</v>
          </cell>
          <cell r="C661">
            <v>12055343</v>
          </cell>
          <cell r="D661" t="str">
            <v>Lê Thị Phương</v>
          </cell>
          <cell r="E661" t="str">
            <v>Loan</v>
          </cell>
          <cell r="F661" t="str">
            <v>Lê Thị Phương Loan</v>
          </cell>
          <cell r="G661" t="str">
            <v>02/01/1987</v>
          </cell>
          <cell r="H661" t="str">
            <v>Hưng Yên</v>
          </cell>
          <cell r="I661" t="str">
            <v>Nữ</v>
          </cell>
          <cell r="J661" t="str">
            <v>Tài chính - Ngân hàng</v>
          </cell>
          <cell r="K661" t="str">
            <v>Tài chính - Ngân hàng</v>
          </cell>
          <cell r="L661">
            <v>60340201</v>
          </cell>
          <cell r="M661" t="str">
            <v>QH-2012-E</v>
          </cell>
          <cell r="N661" t="str">
            <v>K21-TCNH1</v>
          </cell>
          <cell r="O661" t="str">
            <v>Hiệu quả sử dụng vốn tại Công ty cổ phần Huyndai Thành Công</v>
          </cell>
          <cell r="P661" t="str">
            <v>PGS.TS. Đặng Đức Sơn</v>
          </cell>
          <cell r="Q661" t="str">
            <v>Viện Quản trị tài chính AFC</v>
          </cell>
          <cell r="R661" t="str">
            <v>ok</v>
          </cell>
          <cell r="S661" t="str">
            <v>2</v>
          </cell>
          <cell r="T661" t="str">
            <v>Đợt 2/2012</v>
          </cell>
          <cell r="U661" t="e">
            <v>#REF!</v>
          </cell>
          <cell r="V661" t="str">
            <v>3941/QĐ-ĐHKT ngày 03 tháng 10 năm 2014</v>
          </cell>
          <cell r="Z661" t="str">
            <v>3</v>
          </cell>
          <cell r="AA661" t="str">
            <v>Lê Thị Phương Loan, Sinh ngày 02/01/1987</v>
          </cell>
        </row>
        <row r="662">
          <cell r="A662">
            <v>661</v>
          </cell>
          <cell r="B662" t="str">
            <v>Đỗ Văn Mạnh, Sinh ngày 30/05/1988</v>
          </cell>
          <cell r="C662">
            <v>12055352</v>
          </cell>
          <cell r="D662" t="str">
            <v xml:space="preserve">Đỗ Văn </v>
          </cell>
          <cell r="E662" t="str">
            <v>Mạnh</v>
          </cell>
          <cell r="F662" t="str">
            <v>Đỗ Văn Mạnh</v>
          </cell>
          <cell r="G662" t="str">
            <v>30/05/1988</v>
          </cell>
          <cell r="H662" t="str">
            <v>Hưng Yên</v>
          </cell>
          <cell r="I662" t="str">
            <v>Nam</v>
          </cell>
          <cell r="J662" t="str">
            <v>Tài chính - Ngân hàng</v>
          </cell>
          <cell r="K662" t="str">
            <v>Tài chính - Ngân hàng</v>
          </cell>
          <cell r="L662">
            <v>60340201</v>
          </cell>
          <cell r="M662" t="str">
            <v>QH-2012-E</v>
          </cell>
          <cell r="N662" t="str">
            <v>K21-TCNH1</v>
          </cell>
          <cell r="O662" t="str">
            <v>Chất lượng dịch vụ Ngân hàng bán lẻ tại Ngân hàng TMCP Á Châu - chi nhánh Hưng Yên</v>
          </cell>
          <cell r="P662" t="str">
            <v>PGS.TS. Lê Hoàng Nga</v>
          </cell>
          <cell r="Q662" t="str">
            <v>Trung tâm Nghiên cứu khoa học và Đào tạo chứng khoán</v>
          </cell>
          <cell r="R662" t="str">
            <v>ok</v>
          </cell>
          <cell r="S662" t="str">
            <v>2</v>
          </cell>
          <cell r="T662" t="str">
            <v>Đợt 2/2012</v>
          </cell>
          <cell r="U662" t="e">
            <v>#REF!</v>
          </cell>
          <cell r="V662" t="str">
            <v>3942/QĐ-ĐHKT ngày 03 tháng 10 năm 2014</v>
          </cell>
          <cell r="Z662" t="str">
            <v>3</v>
          </cell>
          <cell r="AA662" t="str">
            <v>Đỗ Văn Mạnh, Sinh ngày 30/05/1988</v>
          </cell>
        </row>
        <row r="663">
          <cell r="A663">
            <v>662</v>
          </cell>
          <cell r="B663" t="str">
            <v>Nguyễn Thị Mừng, Sinh ngày 20/09/1989</v>
          </cell>
          <cell r="C663">
            <v>12055044</v>
          </cell>
          <cell r="D663" t="str">
            <v>Nguyễn Thị</v>
          </cell>
          <cell r="E663" t="str">
            <v>Mừng</v>
          </cell>
          <cell r="F663" t="str">
            <v>Nguyễn Thị Mừng</v>
          </cell>
          <cell r="G663" t="str">
            <v>20/09/1989</v>
          </cell>
          <cell r="H663" t="str">
            <v>Nam Định</v>
          </cell>
          <cell r="I663" t="str">
            <v>Nữ</v>
          </cell>
          <cell r="J663" t="str">
            <v>Tài chính - Ngân hàng</v>
          </cell>
          <cell r="K663" t="str">
            <v>Tài chính - Ngân hàng</v>
          </cell>
          <cell r="L663">
            <v>60340201</v>
          </cell>
          <cell r="M663" t="str">
            <v>QH-2012-E</v>
          </cell>
          <cell r="N663" t="str">
            <v>K21-TCNH1</v>
          </cell>
          <cell r="O663" t="str">
            <v>Thẩm định dự án đầu tư trong hoạt động cho vay tại Ngân hàng TMCP Kỹ thương Việt Nam</v>
          </cell>
          <cell r="P663" t="str">
            <v>PGS.TS. Nguyễn Văn Định</v>
          </cell>
          <cell r="Q663" t="str">
            <v>Khoa Quốc tế, ĐHQG Hà Nội</v>
          </cell>
          <cell r="S663" t="str">
            <v>1</v>
          </cell>
          <cell r="T663" t="str">
            <v>Đợt 1/2012</v>
          </cell>
          <cell r="U663" t="e">
            <v>#REF!</v>
          </cell>
          <cell r="V663" t="str">
            <v>2509/QĐ-ĐHKT ngày 11 tháng 7 năm2014</v>
          </cell>
          <cell r="Z663" t="str">
            <v>2</v>
          </cell>
          <cell r="AA663" t="str">
            <v>Nguyễn Thị Mừng, Sinh ngày 20/09/1989</v>
          </cell>
        </row>
        <row r="664">
          <cell r="A664">
            <v>663</v>
          </cell>
          <cell r="B664" t="str">
            <v>Lê Hồng Nam, Sinh ngày 03/02/1990</v>
          </cell>
          <cell r="C664">
            <v>12055354</v>
          </cell>
          <cell r="D664" t="str">
            <v>Lê Hồng</v>
          </cell>
          <cell r="E664" t="str">
            <v>Nam</v>
          </cell>
          <cell r="F664" t="str">
            <v>Lê Hồng Nam</v>
          </cell>
          <cell r="G664" t="str">
            <v>03/02/1990</v>
          </cell>
          <cell r="H664" t="str">
            <v>Hà Nội</v>
          </cell>
          <cell r="I664" t="str">
            <v>Nam</v>
          </cell>
          <cell r="J664" t="str">
            <v>Tài chính - Ngân hàng</v>
          </cell>
          <cell r="K664" t="str">
            <v>Tài chính - Ngân hàng</v>
          </cell>
          <cell r="L664">
            <v>60340201</v>
          </cell>
          <cell r="M664" t="str">
            <v>QH-2012-E</v>
          </cell>
          <cell r="N664" t="str">
            <v>K21-TCNH1</v>
          </cell>
          <cell r="O664" t="str">
            <v>Phát triển dịch vụ Ngân hàng bán lẻ tại Ngân hàng TMCP Đại Dương</v>
          </cell>
          <cell r="P664" t="str">
            <v>TS. Đinh Xuân Cường</v>
          </cell>
          <cell r="Q664" t="str">
            <v xml:space="preserve"> Trường ĐH Kinh tế, ĐHQG Hà Nội</v>
          </cell>
          <cell r="R664" t="str">
            <v>Trùng đề tài đã công bố</v>
          </cell>
          <cell r="S664" t="str">
            <v>2</v>
          </cell>
          <cell r="T664" t="str">
            <v>Đợt 2/2012</v>
          </cell>
          <cell r="U664" t="e">
            <v>#REF!</v>
          </cell>
          <cell r="V664" t="e">
            <v>#N/A</v>
          </cell>
          <cell r="Z664" t="str">
            <v>3</v>
          </cell>
          <cell r="AA664" t="str">
            <v>Lê Hồng Nam, Sinh ngày 03/02/1990</v>
          </cell>
        </row>
        <row r="665">
          <cell r="A665">
            <v>664</v>
          </cell>
          <cell r="B665" t="str">
            <v>Lê Thị Quỳnh Nga, Sinh ngày 10/10/1989</v>
          </cell>
          <cell r="C665">
            <v>12055356</v>
          </cell>
          <cell r="D665" t="str">
            <v>Lê Thị Quỳnh</v>
          </cell>
          <cell r="E665" t="str">
            <v>Nga</v>
          </cell>
          <cell r="F665" t="str">
            <v>Lê Thị Quỳnh Nga</v>
          </cell>
          <cell r="G665" t="str">
            <v>10/10/1989</v>
          </cell>
          <cell r="H665" t="str">
            <v>Vĩnh Phúc</v>
          </cell>
          <cell r="I665" t="str">
            <v>Nữ</v>
          </cell>
          <cell r="J665" t="str">
            <v>Tài chính - Ngân hàng</v>
          </cell>
          <cell r="K665" t="str">
            <v>Tài chính - Ngân hàng</v>
          </cell>
          <cell r="L665">
            <v>60340201</v>
          </cell>
          <cell r="M665" t="str">
            <v>QH-2012-E</v>
          </cell>
          <cell r="N665" t="str">
            <v>K21-TCNH1</v>
          </cell>
          <cell r="O665" t="str">
            <v>Phân tích tài chính Công ty cổ phần Đường Biên Hòa</v>
          </cell>
          <cell r="P665" t="str">
            <v>TS. Nguyễn Hữu Đồng</v>
          </cell>
          <cell r="Q665" t="str">
            <v>Trường ĐH Kinh tế Quốc dân</v>
          </cell>
          <cell r="R665" t="str">
            <v>ok sửa</v>
          </cell>
          <cell r="S665" t="str">
            <v>2</v>
          </cell>
          <cell r="T665" t="str">
            <v>Đợt 2/2012</v>
          </cell>
          <cell r="U665" t="e">
            <v>#REF!</v>
          </cell>
          <cell r="V665" t="e">
            <v>#N/A</v>
          </cell>
          <cell r="Z665" t="str">
            <v>3</v>
          </cell>
          <cell r="AA665" t="str">
            <v>Lê Thị Quỳnh Nga, Sinh ngày 10/10/1989</v>
          </cell>
        </row>
        <row r="666">
          <cell r="A666">
            <v>665</v>
          </cell>
          <cell r="B666" t="str">
            <v>Lê Thị Hằng Nga, Sinh ngày 02/12/1987</v>
          </cell>
          <cell r="C666">
            <v>12055045</v>
          </cell>
          <cell r="D666" t="str">
            <v>Lê Thị Hằng</v>
          </cell>
          <cell r="E666" t="str">
            <v>Nga</v>
          </cell>
          <cell r="F666" t="str">
            <v>Lê Thị Hằng Nga</v>
          </cell>
          <cell r="G666" t="str">
            <v>02/12/1987</v>
          </cell>
          <cell r="H666" t="str">
            <v>Hà Nội</v>
          </cell>
          <cell r="I666" t="str">
            <v>Nữ</v>
          </cell>
          <cell r="J666" t="str">
            <v>Tài chính - Ngân hàng</v>
          </cell>
          <cell r="K666" t="str">
            <v>Tài chính - Ngân hàng</v>
          </cell>
          <cell r="L666">
            <v>60340201</v>
          </cell>
          <cell r="M666" t="str">
            <v>QH-2012-E</v>
          </cell>
          <cell r="N666" t="str">
            <v>K21-TCNH1</v>
          </cell>
          <cell r="O666" t="str">
            <v>Quản trị rủi ro tín dụng tại Ngân hàng TMCP Kỹ thương Việt Nam</v>
          </cell>
          <cell r="P666" t="str">
            <v>TS. Đinh Xuân Cường</v>
          </cell>
          <cell r="Q666" t="str">
            <v xml:space="preserve"> Trường ĐH Kinh tế, ĐHQG Hà Nội</v>
          </cell>
          <cell r="S666" t="str">
            <v>1</v>
          </cell>
          <cell r="T666" t="str">
            <v>Đợt 1/2012</v>
          </cell>
          <cell r="U666" t="e">
            <v>#REF!</v>
          </cell>
          <cell r="V666" t="str">
            <v>2510/QĐ-ĐHKT ngày 11 tháng 7 năm2014</v>
          </cell>
          <cell r="Z666" t="str">
            <v>1</v>
          </cell>
          <cell r="AA666" t="str">
            <v>Lê Thị Hằng Nga, Sinh ngày 02/12/1987</v>
          </cell>
        </row>
        <row r="667">
          <cell r="A667">
            <v>666</v>
          </cell>
          <cell r="B667" t="str">
            <v>Phạm Văn Nghĩa, Sinh ngày 17/09/1986</v>
          </cell>
          <cell r="C667">
            <v>12055046</v>
          </cell>
          <cell r="D667" t="str">
            <v xml:space="preserve">Phạm Văn </v>
          </cell>
          <cell r="E667" t="str">
            <v>Nghĩa</v>
          </cell>
          <cell r="F667" t="str">
            <v>Phạm Văn Nghĩa</v>
          </cell>
          <cell r="G667" t="str">
            <v>17/09/1986</v>
          </cell>
          <cell r="H667" t="str">
            <v>Nam Định</v>
          </cell>
          <cell r="I667" t="str">
            <v>Nam</v>
          </cell>
          <cell r="J667" t="str">
            <v>Tài chính - Ngân hàng</v>
          </cell>
          <cell r="K667" t="str">
            <v>Tài chính - Ngân hàng</v>
          </cell>
          <cell r="L667">
            <v>60340201</v>
          </cell>
          <cell r="M667" t="str">
            <v>QH-2012-E</v>
          </cell>
          <cell r="N667" t="str">
            <v>K21-TCNH1</v>
          </cell>
          <cell r="O667" t="str">
            <v>Huy động tiền gửi tại Ngân hàng TMCP Bưu điện Liên Việt - Chi nhánh Đông Đô</v>
          </cell>
          <cell r="P667" t="str">
            <v>TS. Lê Thanh Tâm</v>
          </cell>
          <cell r="Q667" t="str">
            <v>Trường ĐH Kinh tế Quốc dân</v>
          </cell>
          <cell r="S667" t="str">
            <v>1</v>
          </cell>
          <cell r="T667" t="str">
            <v>Đợt 1/2012</v>
          </cell>
          <cell r="U667" t="e">
            <v>#REF!</v>
          </cell>
          <cell r="V667" t="str">
            <v>2511/QĐ-ĐHKT ngày 11 tháng 7 năm2014</v>
          </cell>
          <cell r="Z667" t="str">
            <v>1</v>
          </cell>
          <cell r="AA667" t="str">
            <v>Phạm Văn Nghĩa, Sinh ngày 17/09/1986</v>
          </cell>
        </row>
        <row r="668">
          <cell r="A668">
            <v>667</v>
          </cell>
          <cell r="B668" t="str">
            <v>Nguyễn Bá Ngọc, Sinh ngày 06/12/1988</v>
          </cell>
          <cell r="C668">
            <v>12055047</v>
          </cell>
          <cell r="D668" t="str">
            <v xml:space="preserve">Nguyễn bá </v>
          </cell>
          <cell r="E668" t="str">
            <v>Ngọc</v>
          </cell>
          <cell r="F668" t="str">
            <v>Nguyễn Bá Ngọc</v>
          </cell>
          <cell r="G668" t="str">
            <v>06/12/1988</v>
          </cell>
          <cell r="H668" t="str">
            <v>Hà Nội</v>
          </cell>
          <cell r="I668" t="str">
            <v>Nam</v>
          </cell>
          <cell r="J668" t="str">
            <v>Tài chính - Ngân hàng</v>
          </cell>
          <cell r="K668" t="str">
            <v>Tài chính - Ngân hàng</v>
          </cell>
          <cell r="L668">
            <v>60340201</v>
          </cell>
          <cell r="M668" t="str">
            <v>QH-2012-E</v>
          </cell>
          <cell r="N668" t="str">
            <v>K21-TCNH1</v>
          </cell>
          <cell r="P668" t="str">
            <v>TS. Nguyễn Thị Thư</v>
          </cell>
          <cell r="Q668" t="str">
            <v xml:space="preserve"> Trường ĐH Kinh tế, ĐHQG Hà Nội</v>
          </cell>
          <cell r="S668" t="str">
            <v>1</v>
          </cell>
          <cell r="T668" t="str">
            <v>Đợt 1/2012</v>
          </cell>
          <cell r="U668" t="e">
            <v>#REF!</v>
          </cell>
          <cell r="V668" t="e">
            <v>#N/A</v>
          </cell>
          <cell r="AA668" t="str">
            <v>Nguyễn Bá Ngọc, Sinh ngày 06/12/1988</v>
          </cell>
        </row>
        <row r="669">
          <cell r="A669">
            <v>668</v>
          </cell>
          <cell r="B669" t="str">
            <v>Nguyễn Minh Ngọc, Sinh ngày 17/02/1985</v>
          </cell>
          <cell r="C669">
            <v>12055048</v>
          </cell>
          <cell r="D669" t="str">
            <v xml:space="preserve">Nguyễn Minh </v>
          </cell>
          <cell r="E669" t="str">
            <v>Ngọc</v>
          </cell>
          <cell r="F669" t="str">
            <v>Nguyễn Minh Ngọc</v>
          </cell>
          <cell r="G669" t="str">
            <v>17/02/1985</v>
          </cell>
          <cell r="H669" t="str">
            <v>Hải Phòng</v>
          </cell>
          <cell r="I669" t="str">
            <v>Nữ</v>
          </cell>
          <cell r="J669" t="str">
            <v>Tài chính - Ngân hàng</v>
          </cell>
          <cell r="K669" t="str">
            <v>Tài chính - Ngân hàng</v>
          </cell>
          <cell r="L669">
            <v>60340201</v>
          </cell>
          <cell r="M669" t="str">
            <v>QH-2012-E</v>
          </cell>
          <cell r="N669" t="str">
            <v>K21-TCNH1</v>
          </cell>
          <cell r="O669" t="str">
            <v xml:space="preserve"> Quản trị rủi ro hoạt động tại Ngân hàng TMCP Việt Nam Thịnh Vượng</v>
          </cell>
          <cell r="P669" t="str">
            <v>TS. Lê Trung Thành</v>
          </cell>
          <cell r="Q669" t="str">
            <v xml:space="preserve"> Trường ĐH Kinh tế, ĐHQG Hà Nội</v>
          </cell>
          <cell r="S669" t="str">
            <v>1</v>
          </cell>
          <cell r="T669" t="str">
            <v>Đợt 1/2012</v>
          </cell>
          <cell r="U669" t="e">
            <v>#REF!</v>
          </cell>
          <cell r="V669" t="str">
            <v>2512/QĐ-ĐHKT ngày 11 tháng 7 năm2014</v>
          </cell>
          <cell r="Z669" t="str">
            <v>1</v>
          </cell>
          <cell r="AA669" t="str">
            <v>Nguyễn Minh Ngọc, Sinh ngày 17/02/1985</v>
          </cell>
        </row>
        <row r="670">
          <cell r="A670">
            <v>669</v>
          </cell>
          <cell r="B670" t="str">
            <v>Mai Trần Nhân, Sinh ngày 26/10/1984</v>
          </cell>
          <cell r="C670">
            <v>12055362</v>
          </cell>
          <cell r="D670" t="str">
            <v xml:space="preserve">Mai Trần </v>
          </cell>
          <cell r="E670" t="str">
            <v>Nhân</v>
          </cell>
          <cell r="F670" t="str">
            <v>Mai Trần Nhân</v>
          </cell>
          <cell r="G670" t="str">
            <v>26/10/1984</v>
          </cell>
          <cell r="H670" t="str">
            <v>Nam Định</v>
          </cell>
          <cell r="I670" t="str">
            <v>Nam</v>
          </cell>
          <cell r="J670" t="str">
            <v>Tài chính - Ngân hàng</v>
          </cell>
          <cell r="K670" t="str">
            <v>Tài chính - Ngân hàng</v>
          </cell>
          <cell r="L670">
            <v>60340201</v>
          </cell>
          <cell r="M670" t="str">
            <v>QH-2012-E</v>
          </cell>
          <cell r="N670" t="str">
            <v>K21-TCNH1</v>
          </cell>
          <cell r="O670" t="str">
            <v>Phát triển hoạt động huy động vốn tại Ngân hàng Nông nghiệp và Phát triển nông thôn Việt Nam</v>
          </cell>
          <cell r="P670" t="str">
            <v>TS. Trần Thế Nữ</v>
          </cell>
          <cell r="Q670" t="str">
            <v xml:space="preserve"> Trường ĐH Kinh tế, ĐHQG Hà Nội</v>
          </cell>
          <cell r="R670" t="str">
            <v>Xem lại phạm vi nghiên cứu của đề tài, xác định chi nhánh cụ thể</v>
          </cell>
          <cell r="S670" t="str">
            <v>2</v>
          </cell>
          <cell r="T670" t="str">
            <v>Đợt 2/2012</v>
          </cell>
          <cell r="U670" t="e">
            <v>#REF!</v>
          </cell>
          <cell r="V670" t="e">
            <v>#N/A</v>
          </cell>
          <cell r="Z670" t="str">
            <v>3</v>
          </cell>
          <cell r="AA670" t="str">
            <v>Mai Trần Nhân, Sinh ngày 26/10/1984</v>
          </cell>
        </row>
        <row r="671">
          <cell r="A671">
            <v>670</v>
          </cell>
          <cell r="B671" t="str">
            <v>Nguyễn Thị Thu Phương, Sinh ngày 20/12/1989</v>
          </cell>
          <cell r="C671">
            <v>12055049</v>
          </cell>
          <cell r="D671" t="str">
            <v>Nguyễn Thị Thu</v>
          </cell>
          <cell r="E671" t="str">
            <v>Phương</v>
          </cell>
          <cell r="F671" t="str">
            <v>Nguyễn Thị Thu Phương</v>
          </cell>
          <cell r="G671" t="str">
            <v>20/12/1989</v>
          </cell>
          <cell r="H671" t="str">
            <v>Vĩnh Phúc</v>
          </cell>
          <cell r="I671" t="str">
            <v>Nữ</v>
          </cell>
          <cell r="J671" t="str">
            <v>Tài chính - Ngân hàng</v>
          </cell>
          <cell r="K671" t="str">
            <v>Tài chính - Ngân hàng</v>
          </cell>
          <cell r="L671">
            <v>60340201</v>
          </cell>
          <cell r="M671" t="str">
            <v>QH-2012-E</v>
          </cell>
          <cell r="N671" t="str">
            <v>K21-TCNH1</v>
          </cell>
          <cell r="O671" t="str">
            <v>Quản lý rủi ro tín dụng tại Ngân hàng TMCP Công thương Việt Nam - Chi nhánh Vĩnh Phúc</v>
          </cell>
          <cell r="P671" t="str">
            <v>TS. Nguyễn Mạnh Hùng</v>
          </cell>
          <cell r="Q671" t="str">
            <v>Viện Nghiên cứu Châu Phi và Trung Đông</v>
          </cell>
          <cell r="S671" t="str">
            <v>1</v>
          </cell>
          <cell r="T671" t="str">
            <v>Đợt 1/2012</v>
          </cell>
          <cell r="U671" t="e">
            <v>#REF!</v>
          </cell>
          <cell r="V671" t="str">
            <v>2513/QĐ-ĐHKT ngày 11 tháng 7 năm2014</v>
          </cell>
          <cell r="Z671" t="str">
            <v>1</v>
          </cell>
          <cell r="AA671" t="str">
            <v>Nguyễn Thị Thu Phương, Sinh ngày 20/12/1989</v>
          </cell>
        </row>
        <row r="672">
          <cell r="A672">
            <v>671</v>
          </cell>
          <cell r="B672" t="str">
            <v>Nguyễn Hồng Quang, Sinh ngày 21/06/1984</v>
          </cell>
          <cell r="C672">
            <v>12055050</v>
          </cell>
          <cell r="D672" t="str">
            <v xml:space="preserve">Nguyễn Hồng </v>
          </cell>
          <cell r="E672" t="str">
            <v>Quang</v>
          </cell>
          <cell r="F672" t="str">
            <v>Nguyễn Hồng Quang</v>
          </cell>
          <cell r="G672" t="str">
            <v>21/06/1984</v>
          </cell>
          <cell r="H672" t="str">
            <v>Bắc Giang</v>
          </cell>
          <cell r="I672" t="str">
            <v>Nam</v>
          </cell>
          <cell r="J672" t="str">
            <v>Tài chính - Ngân hàng</v>
          </cell>
          <cell r="K672" t="str">
            <v>Tài chính - Ngân hàng</v>
          </cell>
          <cell r="L672">
            <v>60340201</v>
          </cell>
          <cell r="M672" t="str">
            <v>QH-2012-E</v>
          </cell>
          <cell r="N672" t="str">
            <v>K21-TCNH1</v>
          </cell>
          <cell r="P672" t="str">
            <v>TS. Nguyễn Thị Hương Liên</v>
          </cell>
          <cell r="Q672" t="str">
            <v xml:space="preserve"> Trường ĐH Kinh tế, ĐHQG Hà Nội</v>
          </cell>
          <cell r="S672" t="str">
            <v>1</v>
          </cell>
          <cell r="T672" t="str">
            <v>Đợt 1/2012</v>
          </cell>
          <cell r="U672" t="e">
            <v>#REF!</v>
          </cell>
          <cell r="V672" t="e">
            <v>#N/A</v>
          </cell>
          <cell r="AA672" t="str">
            <v>Nguyễn Hồng Quang, Sinh ngày 21/06/1984</v>
          </cell>
        </row>
        <row r="673">
          <cell r="A673">
            <v>672</v>
          </cell>
          <cell r="B673" t="str">
            <v>Nguyễn Thị Tú Quyên, Sinh ngày 19/11/1982</v>
          </cell>
          <cell r="C673">
            <v>12055051</v>
          </cell>
          <cell r="D673" t="str">
            <v>Nguyễn Thị Tú</v>
          </cell>
          <cell r="E673" t="str">
            <v>Quyên</v>
          </cell>
          <cell r="F673" t="str">
            <v>Nguyễn Thị Tú Quyên</v>
          </cell>
          <cell r="G673" t="str">
            <v>19/11/1982</v>
          </cell>
          <cell r="H673" t="str">
            <v>Phú Thọ</v>
          </cell>
          <cell r="I673" t="str">
            <v>Nữ</v>
          </cell>
          <cell r="J673" t="str">
            <v>Tài chính - Ngân hàng</v>
          </cell>
          <cell r="K673" t="str">
            <v>Tài chính - Ngân hàng</v>
          </cell>
          <cell r="L673">
            <v>60340201</v>
          </cell>
          <cell r="M673" t="str">
            <v>QH-2012-E</v>
          </cell>
          <cell r="N673" t="str">
            <v>K21-TCNH1</v>
          </cell>
          <cell r="O673" t="str">
            <v>Hoàn thiện xếp hạng tín dụng nội bộ tại các ngân hàng thương mại Việt Nam hiện nay</v>
          </cell>
          <cell r="P673" t="str">
            <v>TS. Nguyễn Hữu Đương</v>
          </cell>
          <cell r="Q673" t="str">
            <v>Ngân hàng Nhà nước Việt Nam</v>
          </cell>
          <cell r="S673" t="str">
            <v>1</v>
          </cell>
          <cell r="T673" t="str">
            <v>Đợt 1/2012</v>
          </cell>
          <cell r="U673" t="e">
            <v>#REF!</v>
          </cell>
          <cell r="V673" t="str">
            <v>2514/QĐ-ĐHKT ngày 11 tháng 7 năm2014</v>
          </cell>
          <cell r="Z673" t="str">
            <v>1</v>
          </cell>
          <cell r="AA673" t="str">
            <v>Nguyễn Thị Tú Quyên, Sinh ngày 19/11/1982</v>
          </cell>
        </row>
        <row r="674">
          <cell r="A674">
            <v>673</v>
          </cell>
          <cell r="B674" t="str">
            <v>Trần Thọ Sĩ, Sinh ngày 21/09/1990</v>
          </cell>
          <cell r="C674">
            <v>12055371</v>
          </cell>
          <cell r="D674" t="str">
            <v xml:space="preserve">Trần Thọ </v>
          </cell>
          <cell r="E674" t="str">
            <v>Sĩ</v>
          </cell>
          <cell r="F674" t="str">
            <v>Trần Thọ Sĩ</v>
          </cell>
          <cell r="G674" t="str">
            <v>21/09/1990</v>
          </cell>
          <cell r="H674" t="str">
            <v>Nam Định</v>
          </cell>
          <cell r="I674" t="str">
            <v>Nam</v>
          </cell>
          <cell r="J674" t="str">
            <v>Tài chính - Ngân hàng</v>
          </cell>
          <cell r="K674" t="str">
            <v>Tài chính - Ngân hàng</v>
          </cell>
          <cell r="L674">
            <v>60340201</v>
          </cell>
          <cell r="M674" t="str">
            <v>QH-2012-E</v>
          </cell>
          <cell r="N674" t="str">
            <v>K21-TCNH1</v>
          </cell>
          <cell r="O674" t="str">
            <v>Hiệu quả kinh doanh tại Ngân hàng TMCP Đầu tư và Phát triển Việt Nam - chi nhánh Phòng giao dịch 1</v>
          </cell>
          <cell r="P674" t="str">
            <v>TS. Đinh Ngọc Dinh</v>
          </cell>
          <cell r="Q674" t="str">
            <v>Văn phòng chính phủ</v>
          </cell>
          <cell r="R674" t="str">
            <v>ok sửa</v>
          </cell>
          <cell r="S674" t="str">
            <v>2</v>
          </cell>
          <cell r="T674" t="str">
            <v>Đợt 2/2012</v>
          </cell>
          <cell r="U674" t="e">
            <v>#REF!</v>
          </cell>
          <cell r="V674" t="e">
            <v>#N/A</v>
          </cell>
          <cell r="Z674" t="str">
            <v>3</v>
          </cell>
          <cell r="AA674" t="str">
            <v>Trần Thọ Sĩ, Sinh ngày 21/09/1990</v>
          </cell>
        </row>
        <row r="675">
          <cell r="A675">
            <v>674</v>
          </cell>
          <cell r="B675" t="str">
            <v>Nguyễn Thế Tâm, Sinh ngày 16/10/1982</v>
          </cell>
          <cell r="C675">
            <v>12055374</v>
          </cell>
          <cell r="D675" t="str">
            <v>Nguyễn Thế</v>
          </cell>
          <cell r="E675" t="str">
            <v>Tâm</v>
          </cell>
          <cell r="F675" t="str">
            <v>Nguyễn Thế Tâm</v>
          </cell>
          <cell r="G675" t="str">
            <v>16/10/1982</v>
          </cell>
          <cell r="H675" t="str">
            <v>Hà Nội</v>
          </cell>
          <cell r="I675" t="str">
            <v>Nam</v>
          </cell>
          <cell r="J675" t="str">
            <v>Tài chính - Ngân hàng</v>
          </cell>
          <cell r="K675" t="str">
            <v>Tài chính - Ngân hàng</v>
          </cell>
          <cell r="L675">
            <v>60340201</v>
          </cell>
          <cell r="M675" t="str">
            <v>QH-2012-E</v>
          </cell>
          <cell r="N675" t="str">
            <v>K21-TCNH1</v>
          </cell>
          <cell r="O675" t="str">
            <v>Chất lượng tín dụng ngắn hạn tại Ngân hàng Nông nghiệp và Phát triển nông thôn Việt Nam - chi nhánh Mê Linh</v>
          </cell>
          <cell r="P675" t="str">
            <v>PGS.TS. Nguyễn Văn Thanh</v>
          </cell>
          <cell r="Q675" t="str">
            <v>Trường ĐH Thương Mại</v>
          </cell>
          <cell r="R675" t="str">
            <v>ok sửa</v>
          </cell>
          <cell r="S675" t="str">
            <v>2</v>
          </cell>
          <cell r="T675" t="str">
            <v>Đợt 2/2012</v>
          </cell>
          <cell r="U675" t="e">
            <v>#REF!</v>
          </cell>
          <cell r="V675" t="e">
            <v>#N/A</v>
          </cell>
          <cell r="Z675" t="str">
            <v>3</v>
          </cell>
          <cell r="AA675" t="str">
            <v>Nguyễn Thế Tâm, Sinh ngày 16/10/1982</v>
          </cell>
        </row>
        <row r="676">
          <cell r="A676">
            <v>675</v>
          </cell>
          <cell r="B676" t="str">
            <v>Nguyễn Hồng Thái, Sinh ngày 20/08/1985</v>
          </cell>
          <cell r="C676">
            <v>12055375</v>
          </cell>
          <cell r="D676" t="str">
            <v>Nguyễn Hồng</v>
          </cell>
          <cell r="E676" t="str">
            <v>Thái</v>
          </cell>
          <cell r="F676" t="str">
            <v>Nguyễn Hồng Thái</v>
          </cell>
          <cell r="G676" t="str">
            <v>20/08/1985</v>
          </cell>
          <cell r="H676" t="str">
            <v>Bắc Giang</v>
          </cell>
          <cell r="I676" t="str">
            <v>Nam</v>
          </cell>
          <cell r="J676" t="str">
            <v>Tài chính - Ngân hàng</v>
          </cell>
          <cell r="K676" t="str">
            <v>Tài chính - Ngân hàng</v>
          </cell>
          <cell r="L676">
            <v>60340201</v>
          </cell>
          <cell r="M676" t="str">
            <v>QH-2012-E</v>
          </cell>
          <cell r="N676" t="str">
            <v>K21-TCNH1</v>
          </cell>
          <cell r="P676" t="str">
            <v>TS. Lê Thanh Tâm</v>
          </cell>
          <cell r="Q676" t="str">
            <v>Trường ĐH Kinh tế Quốc dân</v>
          </cell>
          <cell r="S676" t="str">
            <v>2</v>
          </cell>
          <cell r="T676" t="str">
            <v>Đợt 2/2012</v>
          </cell>
          <cell r="U676" t="e">
            <v>#REF!</v>
          </cell>
          <cell r="V676" t="e">
            <v>#N/A</v>
          </cell>
          <cell r="AA676" t="str">
            <v>Nguyễn Hồng Thái, Sinh ngày 20/08/1985</v>
          </cell>
        </row>
        <row r="677">
          <cell r="A677">
            <v>676</v>
          </cell>
          <cell r="B677" t="str">
            <v>Hoàng Minh Thắng, Sinh ngày 17/10/1985</v>
          </cell>
          <cell r="C677">
            <v>12055377</v>
          </cell>
          <cell r="D677" t="str">
            <v xml:space="preserve">Hoàng Minh </v>
          </cell>
          <cell r="E677" t="str">
            <v>Thắng</v>
          </cell>
          <cell r="F677" t="str">
            <v>Hoàng Minh Thắng</v>
          </cell>
          <cell r="G677" t="str">
            <v>17/10/1985</v>
          </cell>
          <cell r="H677" t="str">
            <v>Hà Nội</v>
          </cell>
          <cell r="I677" t="str">
            <v>Nam</v>
          </cell>
          <cell r="J677" t="str">
            <v>Tài chính - Ngân hàng</v>
          </cell>
          <cell r="K677" t="str">
            <v>Tài chính - Ngân hàng</v>
          </cell>
          <cell r="L677">
            <v>60340201</v>
          </cell>
          <cell r="M677" t="str">
            <v>QH-2012-E</v>
          </cell>
          <cell r="N677" t="str">
            <v>K21-TCNH1</v>
          </cell>
          <cell r="O677" t="str">
            <v>Hiệu quả sử dụng vốn tại Công ty điện toán và truyền số liệu</v>
          </cell>
          <cell r="P677" t="str">
            <v>PGS.TS. Đinh Xuân Hạng</v>
          </cell>
          <cell r="Q677" t="str">
            <v>Học viện tài chính</v>
          </cell>
          <cell r="R677" t="str">
            <v>ok</v>
          </cell>
          <cell r="S677" t="str">
            <v>2</v>
          </cell>
          <cell r="T677" t="str">
            <v>Đợt 2/2012</v>
          </cell>
          <cell r="U677" t="e">
            <v>#REF!</v>
          </cell>
          <cell r="V677" t="str">
            <v>3943/QĐ-ĐHKT ngày 03 tháng 10 năm 2014</v>
          </cell>
          <cell r="Z677" t="str">
            <v>3</v>
          </cell>
          <cell r="AA677" t="str">
            <v>Hoàng Minh Thắng, Sinh ngày 17/10/1985</v>
          </cell>
        </row>
        <row r="678">
          <cell r="A678">
            <v>677</v>
          </cell>
          <cell r="B678" t="str">
            <v>Bùi Ngọc Thu, Sinh ngày 07/07/1990</v>
          </cell>
          <cell r="C678">
            <v>12055387</v>
          </cell>
          <cell r="D678" t="str">
            <v xml:space="preserve">Bùi Ngọc </v>
          </cell>
          <cell r="E678" t="str">
            <v>Thu</v>
          </cell>
          <cell r="F678" t="str">
            <v>Bùi Ngọc Thu</v>
          </cell>
          <cell r="G678" t="str">
            <v>07/07/1990</v>
          </cell>
          <cell r="H678" t="str">
            <v>Hà Nội</v>
          </cell>
          <cell r="I678" t="str">
            <v>Nữ</v>
          </cell>
          <cell r="J678" t="str">
            <v>Tài chính - Ngân hàng</v>
          </cell>
          <cell r="K678" t="str">
            <v>Tài chính - Ngân hàng</v>
          </cell>
          <cell r="L678">
            <v>60340201</v>
          </cell>
          <cell r="M678" t="str">
            <v>QH-2012-E</v>
          </cell>
          <cell r="N678" t="str">
            <v>K21-TCNH1</v>
          </cell>
          <cell r="O678" t="str">
            <v>Dịch vụ thẻ tại Ngân hàng TMCP Hàng Hải Việt Nam - chi nhánh SGD Hà Nội</v>
          </cell>
          <cell r="P678" t="str">
            <v>TS. Nguyễn Đức Tú</v>
          </cell>
          <cell r="Q678" t="str">
            <v>Ngân hàng TMCP Công thương Việt Nam</v>
          </cell>
          <cell r="R678" t="str">
            <v>ok sửa</v>
          </cell>
          <cell r="S678" t="str">
            <v>2</v>
          </cell>
          <cell r="T678" t="str">
            <v>Đợt 2/2012</v>
          </cell>
          <cell r="U678" t="e">
            <v>#REF!</v>
          </cell>
          <cell r="V678" t="e">
            <v>#N/A</v>
          </cell>
          <cell r="Z678" t="str">
            <v>3</v>
          </cell>
          <cell r="AA678" t="str">
            <v>Bùi Ngọc Thu, Sinh ngày 07/07/1990</v>
          </cell>
        </row>
        <row r="679">
          <cell r="A679">
            <v>678</v>
          </cell>
          <cell r="B679" t="str">
            <v>Nguyễn Thị Thùy Trang, Sinh ngày 25/02/1987</v>
          </cell>
          <cell r="C679">
            <v>12055395</v>
          </cell>
          <cell r="D679" t="str">
            <v xml:space="preserve">Nguyễn Thị Thùy </v>
          </cell>
          <cell r="E679" t="str">
            <v>Trang</v>
          </cell>
          <cell r="F679" t="str">
            <v>Nguyễn Thị Thùy Trang</v>
          </cell>
          <cell r="G679" t="str">
            <v>25/02/1987</v>
          </cell>
          <cell r="H679" t="str">
            <v xml:space="preserve">Nghệ An </v>
          </cell>
          <cell r="I679" t="str">
            <v>Nữ</v>
          </cell>
          <cell r="J679" t="str">
            <v>Tài chính - Ngân hàng</v>
          </cell>
          <cell r="K679" t="str">
            <v>Tài chính - Ngân hàng</v>
          </cell>
          <cell r="L679">
            <v>60340201</v>
          </cell>
          <cell r="M679" t="str">
            <v>QH-2012-E</v>
          </cell>
          <cell r="N679" t="str">
            <v>K21-TCNH1</v>
          </cell>
          <cell r="O679" t="str">
            <v>Hiệu quả sử dụng vốn của Công ty TNHH Phát triển nhà Viettel - Hancic</v>
          </cell>
          <cell r="P679" t="str">
            <v>PGS.TS. Đinh Xuân Hạng</v>
          </cell>
          <cell r="Q679" t="str">
            <v>Học viện tài chính</v>
          </cell>
          <cell r="R679" t="str">
            <v>ok sửa</v>
          </cell>
          <cell r="S679" t="str">
            <v>2</v>
          </cell>
          <cell r="T679" t="str">
            <v>Đợt 2/2012</v>
          </cell>
          <cell r="U679" t="e">
            <v>#REF!</v>
          </cell>
          <cell r="V679" t="e">
            <v>#N/A</v>
          </cell>
          <cell r="Z679" t="str">
            <v>3</v>
          </cell>
          <cell r="AA679" t="str">
            <v>Nguyễn Thị Thùy Trang, Sinh ngày 25/02/1987</v>
          </cell>
        </row>
        <row r="680">
          <cell r="A680">
            <v>679</v>
          </cell>
          <cell r="B680" t="str">
            <v>Vương Thị Tuyết Trang, Sinh ngày 17/10/1989</v>
          </cell>
          <cell r="C680">
            <v>12055399</v>
          </cell>
          <cell r="D680" t="str">
            <v xml:space="preserve">Vương Thị Tuyết </v>
          </cell>
          <cell r="E680" t="str">
            <v>Trang</v>
          </cell>
          <cell r="F680" t="str">
            <v>Vương Thị Tuyết Trang</v>
          </cell>
          <cell r="G680" t="str">
            <v>17/10/1989</v>
          </cell>
          <cell r="H680" t="str">
            <v>Hà Nội</v>
          </cell>
          <cell r="I680" t="str">
            <v>Nữ</v>
          </cell>
          <cell r="J680" t="str">
            <v>Tài chính - Ngân hàng</v>
          </cell>
          <cell r="K680" t="str">
            <v>Tài chính - Ngân hàng</v>
          </cell>
          <cell r="L680">
            <v>60340201</v>
          </cell>
          <cell r="M680" t="str">
            <v>QH-2012-E</v>
          </cell>
          <cell r="N680" t="str">
            <v>K21-TCNH1</v>
          </cell>
          <cell r="O680" t="str">
            <v>Phân tích tài chính Công ty cổ phần Bánh kẹo Hải Hà</v>
          </cell>
          <cell r="P680" t="str">
            <v>TS. Phạm Thị Thủy</v>
          </cell>
          <cell r="Q680" t="str">
            <v>Trường ĐH Kinh tế Quốc dân</v>
          </cell>
          <cell r="S680" t="str">
            <v>2</v>
          </cell>
          <cell r="T680" t="str">
            <v>Đợt 2/2012</v>
          </cell>
          <cell r="U680" t="e">
            <v>#REF!</v>
          </cell>
          <cell r="V680" t="str">
            <v>2518/QĐ-ĐHKT ngày 11 tháng 7 năm2014</v>
          </cell>
          <cell r="Z680" t="str">
            <v>1</v>
          </cell>
          <cell r="AA680" t="str">
            <v>Vương Thị Tuyết Trang, Sinh ngày 17/10/1989</v>
          </cell>
        </row>
        <row r="681">
          <cell r="A681">
            <v>680</v>
          </cell>
          <cell r="B681" t="str">
            <v>Nguyễn Thị Thu Trang, Sinh ngày 13/09/1987</v>
          </cell>
          <cell r="C681">
            <v>12055055</v>
          </cell>
          <cell r="D681" t="str">
            <v xml:space="preserve">Nguyễn Thị Thu </v>
          </cell>
          <cell r="E681" t="str">
            <v>Trang</v>
          </cell>
          <cell r="F681" t="str">
            <v>Nguyễn Thị Thu Trang</v>
          </cell>
          <cell r="G681" t="str">
            <v>13/09/1987</v>
          </cell>
          <cell r="H681" t="str">
            <v>Hưng Yên</v>
          </cell>
          <cell r="I681" t="str">
            <v>Nữ</v>
          </cell>
          <cell r="J681" t="str">
            <v>Tài chính - Ngân hàng</v>
          </cell>
          <cell r="K681" t="str">
            <v>Tài chính - Ngân hàng</v>
          </cell>
          <cell r="L681">
            <v>60340201</v>
          </cell>
          <cell r="M681" t="str">
            <v>QH-2012-E</v>
          </cell>
          <cell r="N681" t="str">
            <v>K21-TCNH1</v>
          </cell>
          <cell r="O681" t="str">
            <v>Phát triển dịch vụ ngân hàng điện tử tại Ngân hàng TMCP Quân đội</v>
          </cell>
          <cell r="P681" t="str">
            <v>TS. Nguyễn Anh Tuấn</v>
          </cell>
          <cell r="Q681" t="str">
            <v xml:space="preserve"> Trường ĐH Kinh tế, ĐHQG Hà Nội</v>
          </cell>
          <cell r="S681" t="str">
            <v>1</v>
          </cell>
          <cell r="T681" t="str">
            <v>Đợt 1/2012</v>
          </cell>
          <cell r="U681" t="e">
            <v>#REF!</v>
          </cell>
          <cell r="V681" t="str">
            <v>2517/QĐ-ĐHKT ngày 11 tháng 7 năm2014</v>
          </cell>
          <cell r="Z681" t="str">
            <v>2</v>
          </cell>
          <cell r="AA681" t="str">
            <v>Nguyễn Thị Thu Trang, Sinh ngày 13/09/1987</v>
          </cell>
        </row>
        <row r="682">
          <cell r="A682">
            <v>681</v>
          </cell>
          <cell r="B682" t="str">
            <v>Nguyễn Xuân Trường, Sinh ngày 16/07/1987</v>
          </cell>
          <cell r="C682">
            <v>12055056</v>
          </cell>
          <cell r="D682" t="str">
            <v>Nguyễn Xuân</v>
          </cell>
          <cell r="E682" t="str">
            <v>Trường</v>
          </cell>
          <cell r="F682" t="str">
            <v>Nguyễn Xuân Trường</v>
          </cell>
          <cell r="G682" t="str">
            <v>16/07/1987</v>
          </cell>
          <cell r="H682" t="str">
            <v>Ninh Bình</v>
          </cell>
          <cell r="I682" t="str">
            <v>Nam</v>
          </cell>
          <cell r="J682" t="str">
            <v>Tài chính - Ngân hàng</v>
          </cell>
          <cell r="K682" t="str">
            <v>Tài chính - Ngân hàng</v>
          </cell>
          <cell r="L682">
            <v>60340201</v>
          </cell>
          <cell r="M682" t="str">
            <v>QH-2012-E</v>
          </cell>
          <cell r="N682" t="str">
            <v>K21-TCNH1</v>
          </cell>
          <cell r="O682" t="str">
            <v>Đánh giá về sự hài lòng của khách hàng cá nhân tại Ngân hàng TNHH MTV Standard Chartered (tại Hà Nội)</v>
          </cell>
          <cell r="P682" t="str">
            <v>TS. Đinh Xuân Cường</v>
          </cell>
          <cell r="Q682" t="str">
            <v xml:space="preserve"> Trường ĐH Kinh tế, ĐHQG Hà Nội</v>
          </cell>
          <cell r="S682" t="str">
            <v>1</v>
          </cell>
          <cell r="T682" t="str">
            <v>Đợt 1/2012</v>
          </cell>
          <cell r="U682" t="e">
            <v>#REF!</v>
          </cell>
          <cell r="V682" t="str">
            <v>2519/QĐ-ĐHKT ngày 11 tháng 7 năm2014</v>
          </cell>
          <cell r="Z682" t="str">
            <v>1</v>
          </cell>
          <cell r="AA682" t="str">
            <v>Nguyễn Xuân Trường, Sinh ngày 16/07/1987</v>
          </cell>
        </row>
        <row r="683">
          <cell r="A683">
            <v>682</v>
          </cell>
          <cell r="B683" t="str">
            <v>Trần Văn Tú, Sinh ngày 12/09/1989</v>
          </cell>
          <cell r="C683">
            <v>12055058</v>
          </cell>
          <cell r="D683" t="str">
            <v>Trần Văn</v>
          </cell>
          <cell r="E683" t="str">
            <v>Tú</v>
          </cell>
          <cell r="F683" t="str">
            <v>Trần Văn Tú</v>
          </cell>
          <cell r="G683" t="str">
            <v>12/09/1989</v>
          </cell>
          <cell r="H683" t="str">
            <v>Nghệ An</v>
          </cell>
          <cell r="I683" t="str">
            <v>Nam</v>
          </cell>
          <cell r="J683" t="str">
            <v>Tài chính - Ngân hàng</v>
          </cell>
          <cell r="K683" t="str">
            <v>Tài chính - Ngân hàng</v>
          </cell>
          <cell r="L683">
            <v>60340201</v>
          </cell>
          <cell r="M683" t="str">
            <v>QH-2012-E</v>
          </cell>
          <cell r="N683" t="str">
            <v>K21-TCNH1</v>
          </cell>
          <cell r="O683" t="str">
            <v>Quản trị rủi ro tín dụng tại Ngân hàng TMCP Quân đội - chi nhánh Hoàng Quốc Việt</v>
          </cell>
          <cell r="P683" t="str">
            <v>PGS.TS. Trần Thị Thái Hà</v>
          </cell>
          <cell r="Q683" t="str">
            <v xml:space="preserve"> Trường ĐH Kinh tế, ĐHQG Hà Nội</v>
          </cell>
          <cell r="S683" t="str">
            <v>1</v>
          </cell>
          <cell r="T683" t="str">
            <v>Đợt 1/2012</v>
          </cell>
          <cell r="U683" t="e">
            <v>#REF!</v>
          </cell>
          <cell r="V683" t="str">
            <v>2521/QĐ-ĐHKT ngày 11 tháng 7 năm2014</v>
          </cell>
          <cell r="Z683" t="str">
            <v>1</v>
          </cell>
          <cell r="AA683" t="str">
            <v>Trần Văn Tú, Sinh ngày 12/09/1989</v>
          </cell>
        </row>
        <row r="684">
          <cell r="A684">
            <v>683</v>
          </cell>
          <cell r="B684" t="str">
            <v>Trần Thị Vân, Sinh ngày 08/07/1988</v>
          </cell>
          <cell r="C684">
            <v>12055408</v>
          </cell>
          <cell r="D684" t="str">
            <v xml:space="preserve">Trần Thị </v>
          </cell>
          <cell r="E684" t="str">
            <v>Vân</v>
          </cell>
          <cell r="F684" t="str">
            <v>Trần Thị Vân</v>
          </cell>
          <cell r="G684" t="str">
            <v>08/07/1988</v>
          </cell>
          <cell r="H684" t="str">
            <v>Yên Bái</v>
          </cell>
          <cell r="I684" t="str">
            <v>Nữ</v>
          </cell>
          <cell r="J684" t="str">
            <v>Tài chính - Ngân hàng</v>
          </cell>
          <cell r="K684" t="str">
            <v>Tài chính - Ngân hàng</v>
          </cell>
          <cell r="L684">
            <v>60340201</v>
          </cell>
          <cell r="M684" t="str">
            <v>QH-2012-E</v>
          </cell>
          <cell r="N684" t="str">
            <v>K21-TCNH1</v>
          </cell>
          <cell r="O684" t="str">
            <v>Phân tích tài chính Công ty cổ phần Hóa chất Việt Trì</v>
          </cell>
          <cell r="P684" t="str">
            <v>TS. Phạm Thị Thủy</v>
          </cell>
          <cell r="Q684" t="str">
            <v>Trường ĐH Kinh tế Quốc dân</v>
          </cell>
          <cell r="R684" t="str">
            <v>ok</v>
          </cell>
          <cell r="S684" t="str">
            <v>2</v>
          </cell>
          <cell r="T684" t="str">
            <v>Đợt 2/2012</v>
          </cell>
          <cell r="U684" t="e">
            <v>#REF!</v>
          </cell>
          <cell r="V684" t="str">
            <v>3944/QĐ-ĐHKT ngày 03 tháng 10 năm 2014</v>
          </cell>
          <cell r="Z684" t="str">
            <v>3</v>
          </cell>
          <cell r="AA684" t="str">
            <v>Trần Thị Vân, Sinh ngày 08/07/1988</v>
          </cell>
        </row>
        <row r="685">
          <cell r="A685">
            <v>684</v>
          </cell>
          <cell r="B685" t="str">
            <v>Nguyễn Quang Vinh, Sinh ngày 29/10/1984</v>
          </cell>
          <cell r="C685">
            <v>12055060</v>
          </cell>
          <cell r="D685" t="str">
            <v>Nguyễn Quang</v>
          </cell>
          <cell r="E685" t="str">
            <v>Vinh</v>
          </cell>
          <cell r="F685" t="str">
            <v>Nguyễn Quang Vinh</v>
          </cell>
          <cell r="G685" t="str">
            <v>29/10/1984</v>
          </cell>
          <cell r="H685" t="str">
            <v>Hà Nội</v>
          </cell>
          <cell r="I685" t="str">
            <v>Nam</v>
          </cell>
          <cell r="J685" t="str">
            <v>Tài chính - Ngân hàng</v>
          </cell>
          <cell r="K685" t="str">
            <v>Tài chính - Ngân hàng</v>
          </cell>
          <cell r="L685">
            <v>60340201</v>
          </cell>
          <cell r="M685" t="str">
            <v>QH-2012-E</v>
          </cell>
          <cell r="N685" t="str">
            <v>K21-TCNH1</v>
          </cell>
          <cell r="O685" t="str">
            <v>Phát triển cho vay khách hàng cá nhân tại Ngân hàng TMCP Bảo Việt</v>
          </cell>
          <cell r="P685" t="str">
            <v>TS. Trần Thị Vân Anh</v>
          </cell>
          <cell r="Q685" t="str">
            <v xml:space="preserve"> Trường ĐH Kinh tế, ĐHQG Hà Nội</v>
          </cell>
          <cell r="S685" t="str">
            <v>1</v>
          </cell>
          <cell r="T685" t="str">
            <v>Đợt 1/2012</v>
          </cell>
          <cell r="U685" t="e">
            <v>#REF!</v>
          </cell>
          <cell r="V685" t="str">
            <v>2523/QĐ-ĐHKT ngày 11 tháng 7 năm2014</v>
          </cell>
          <cell r="Z685" t="str">
            <v>1</v>
          </cell>
          <cell r="AA685" t="str">
            <v>Nguyễn Quang Vinh, Sinh ngày 29/10/1984</v>
          </cell>
        </row>
        <row r="686">
          <cell r="A686">
            <v>685</v>
          </cell>
          <cell r="B686" t="str">
            <v>Đỗ Hoàng Yến, Sinh ngày 24/01/1988</v>
          </cell>
          <cell r="C686">
            <v>12055061</v>
          </cell>
          <cell r="D686" t="str">
            <v>Đỗ Hoàng</v>
          </cell>
          <cell r="E686" t="str">
            <v>Yến</v>
          </cell>
          <cell r="F686" t="str">
            <v>Đỗ Hoàng Yến</v>
          </cell>
          <cell r="G686" t="str">
            <v>24/01/1988</v>
          </cell>
          <cell r="H686" t="str">
            <v>Hải Dương</v>
          </cell>
          <cell r="I686" t="str">
            <v>Nữ</v>
          </cell>
          <cell r="J686" t="str">
            <v>Tài chính - Ngân hàng</v>
          </cell>
          <cell r="K686" t="str">
            <v>Tài chính - Ngân hàng</v>
          </cell>
          <cell r="L686">
            <v>60340201</v>
          </cell>
          <cell r="M686" t="str">
            <v>QH-2012-E</v>
          </cell>
          <cell r="N686" t="str">
            <v>K21-TCNH1</v>
          </cell>
          <cell r="O686" t="str">
            <v>Ứng dụng lý thuyết ngang giá sức mua trong việc đánh giá mối quan hệ giữa lạm phát và tỷ giá hối đoái tại Việt Nam trong giai đoạn 2000 - 2013</v>
          </cell>
          <cell r="P686" t="str">
            <v>TS. Đào Hoàng Tuấn</v>
          </cell>
          <cell r="Q686" t="str">
            <v>Bộ Kế hoạch và Đầu tư</v>
          </cell>
          <cell r="R686" t="str">
            <v>sua</v>
          </cell>
          <cell r="S686" t="str">
            <v>1</v>
          </cell>
          <cell r="T686" t="str">
            <v>Đợt 1/2012</v>
          </cell>
          <cell r="U686" t="e">
            <v>#REF!</v>
          </cell>
          <cell r="V686" t="str">
            <v>2524/QĐ-ĐHKT ngày 11 tháng 7 năm2014</v>
          </cell>
          <cell r="Z686" t="str">
            <v>1</v>
          </cell>
          <cell r="AA686" t="str">
            <v>Đỗ Hoàng Yến, Sinh ngày 24/01/1988</v>
          </cell>
        </row>
        <row r="687">
          <cell r="A687">
            <v>686</v>
          </cell>
          <cell r="B687" t="str">
            <v>Đỗ Thị Vĩnh An, Sinh ngày 12/12/1987</v>
          </cell>
          <cell r="C687">
            <v>12055900</v>
          </cell>
          <cell r="D687" t="str">
            <v xml:space="preserve">Đỗ Thị Vĩnh </v>
          </cell>
          <cell r="E687" t="str">
            <v>An</v>
          </cell>
          <cell r="F687" t="str">
            <v>Đỗ Thị Vĩnh An</v>
          </cell>
          <cell r="G687" t="str">
            <v>12/12/1987</v>
          </cell>
          <cell r="H687" t="str">
            <v>Ninh Bình</v>
          </cell>
          <cell r="I687" t="str">
            <v>Nữ</v>
          </cell>
          <cell r="J687" t="str">
            <v>Tài chính - Ngân hàng</v>
          </cell>
          <cell r="K687" t="str">
            <v>Tài chính - Ngân hàng</v>
          </cell>
          <cell r="L687">
            <v>60340201</v>
          </cell>
          <cell r="M687" t="str">
            <v>QH-2012-E</v>
          </cell>
          <cell r="N687" t="str">
            <v>K21-TCNH3</v>
          </cell>
          <cell r="O687" t="str">
            <v>Nâng cao hiệu quả huy động vốn tại Ngân hàng TMCP Á Châu - chi nhánh Chùa Hà</v>
          </cell>
          <cell r="P687" t="str">
            <v>TS. Đinh Ngọc Dinh</v>
          </cell>
          <cell r="Q687" t="str">
            <v>Văn phòng chính phủ</v>
          </cell>
          <cell r="R687" t="str">
            <v>ok</v>
          </cell>
          <cell r="S687" t="str">
            <v>2</v>
          </cell>
          <cell r="T687" t="str">
            <v>Đợt 2/2012</v>
          </cell>
          <cell r="U687">
            <v>2</v>
          </cell>
          <cell r="V687" t="str">
            <v>3945/QĐ-ĐHKT ngày 03 tháng 10 năm 2014</v>
          </cell>
          <cell r="Z687" t="str">
            <v>3</v>
          </cell>
          <cell r="AA687" t="str">
            <v>Đỗ Thị Vĩnh An, Sinh ngày 12/12/1987</v>
          </cell>
        </row>
        <row r="688">
          <cell r="A688">
            <v>687</v>
          </cell>
          <cell r="B688" t="str">
            <v>Nguyễn Phương Anh, Sinh ngày 23/08/1988</v>
          </cell>
          <cell r="C688">
            <v>12055265</v>
          </cell>
          <cell r="D688" t="str">
            <v xml:space="preserve">Nguyễn Phương </v>
          </cell>
          <cell r="E688" t="str">
            <v>Anh</v>
          </cell>
          <cell r="F688" t="str">
            <v>Nguyễn Phương Anh</v>
          </cell>
          <cell r="G688" t="str">
            <v>23/08/1988</v>
          </cell>
          <cell r="H688" t="str">
            <v>Hà Nội</v>
          </cell>
          <cell r="I688" t="str">
            <v>Nữ</v>
          </cell>
          <cell r="J688" t="str">
            <v>Tài chính - Ngân hàng</v>
          </cell>
          <cell r="K688" t="str">
            <v>Tài chính - Ngân hàng</v>
          </cell>
          <cell r="L688">
            <v>60340201</v>
          </cell>
          <cell r="M688" t="str">
            <v>QH-2012-E</v>
          </cell>
          <cell r="N688" t="str">
            <v>K21-TCNH3</v>
          </cell>
          <cell r="O688" t="str">
            <v>Hiệu quả chi ngân sách nhà nước qua Kho bạc nhà nước Vũng Liêm, tỉnh Vĩnh Long</v>
          </cell>
          <cell r="P688" t="str">
            <v>PGS.TS. Trần Hùng Sơn</v>
          </cell>
          <cell r="Q688" t="str">
            <v>Kho bạc Nhà nước</v>
          </cell>
          <cell r="R688" t="str">
            <v>ok sửa</v>
          </cell>
          <cell r="S688" t="str">
            <v>2</v>
          </cell>
          <cell r="T688" t="str">
            <v>Đợt 2/2012</v>
          </cell>
          <cell r="U688">
            <v>2</v>
          </cell>
          <cell r="V688" t="e">
            <v>#N/A</v>
          </cell>
          <cell r="Z688" t="str">
            <v>3</v>
          </cell>
          <cell r="AA688" t="str">
            <v>Nguyễn Phương Anh, Sinh ngày 23/08/1988</v>
          </cell>
        </row>
        <row r="689">
          <cell r="A689">
            <v>688</v>
          </cell>
          <cell r="B689" t="str">
            <v>Nông Thị Quỳnh Anh, Sinh ngày 01/05/1988</v>
          </cell>
          <cell r="C689">
            <v>12055267</v>
          </cell>
          <cell r="D689" t="str">
            <v xml:space="preserve">Nông Thị Quỳnh </v>
          </cell>
          <cell r="E689" t="str">
            <v>Anh</v>
          </cell>
          <cell r="F689" t="str">
            <v>Nông Thị Quỳnh Anh</v>
          </cell>
          <cell r="G689" t="str">
            <v>01/05/1988</v>
          </cell>
          <cell r="H689" t="str">
            <v>Hòa Bình</v>
          </cell>
          <cell r="I689" t="str">
            <v>Nữ</v>
          </cell>
          <cell r="J689" t="str">
            <v>Tài chính - Ngân hàng</v>
          </cell>
          <cell r="K689" t="str">
            <v>Tài chính - Ngân hàng</v>
          </cell>
          <cell r="L689">
            <v>60340201</v>
          </cell>
          <cell r="M689" t="str">
            <v>QH-2012-E</v>
          </cell>
          <cell r="N689" t="str">
            <v>K21-TCNH3</v>
          </cell>
          <cell r="O689" t="str">
            <v>Xu hướng M&amp;A tại Việt Nam, kinh nghiệm thành công từ thương vụ Ngân hàng TMCP Bưu điện Liên Việt</v>
          </cell>
          <cell r="P689" t="str">
            <v>TS. Nguyễn Thanh Hiếu</v>
          </cell>
          <cell r="Q689" t="str">
            <v>Trường ĐH Kinh tế Quốc dân</v>
          </cell>
          <cell r="R689" t="str">
            <v>Xem lại tên đề tài</v>
          </cell>
          <cell r="S689" t="str">
            <v>2</v>
          </cell>
          <cell r="T689" t="str">
            <v>Đợt 2/2012</v>
          </cell>
          <cell r="U689">
            <v>2</v>
          </cell>
          <cell r="V689" t="e">
            <v>#N/A</v>
          </cell>
          <cell r="Z689" t="str">
            <v>3</v>
          </cell>
          <cell r="AA689" t="str">
            <v>Nông Thị Quỳnh Anh, Sinh ngày 01/05/1988</v>
          </cell>
        </row>
        <row r="690">
          <cell r="A690">
            <v>689</v>
          </cell>
          <cell r="B690" t="str">
            <v>Lê Thị Thúy Anh, Sinh ngày 20/12/1990</v>
          </cell>
          <cell r="C690">
            <v>12055264</v>
          </cell>
          <cell r="D690" t="str">
            <v xml:space="preserve">Lê Thị Thúy </v>
          </cell>
          <cell r="E690" t="str">
            <v>Anh</v>
          </cell>
          <cell r="F690" t="str">
            <v>Lê Thị Thúy Anh</v>
          </cell>
          <cell r="G690" t="str">
            <v>20/12/1990</v>
          </cell>
          <cell r="H690" t="str">
            <v>Hà Nội</v>
          </cell>
          <cell r="I690" t="str">
            <v>Nữ</v>
          </cell>
          <cell r="J690" t="str">
            <v>Tài chính - Ngân hàng</v>
          </cell>
          <cell r="K690" t="str">
            <v>Tài chính - Ngân hàng</v>
          </cell>
          <cell r="L690">
            <v>60340201</v>
          </cell>
          <cell r="M690" t="str">
            <v>QH-2012-E</v>
          </cell>
          <cell r="N690" t="str">
            <v>K21-TCNH3</v>
          </cell>
          <cell r="O690" t="str">
            <v>Rủi ro tín dụng tại Ngân hàng TMCP Đầu tư và Phát triển Việt Nam - chi nhánh Đông Hà Nội</v>
          </cell>
          <cell r="P690" t="str">
            <v>TS. Nguyễn Thị Thư</v>
          </cell>
          <cell r="Q690" t="str">
            <v xml:space="preserve"> Trường ĐH Kinh tế, ĐHQG Hà Nội</v>
          </cell>
          <cell r="R690" t="str">
            <v>ok</v>
          </cell>
          <cell r="S690" t="str">
            <v>2</v>
          </cell>
          <cell r="T690" t="str">
            <v>Đợt 2/2012</v>
          </cell>
          <cell r="U690">
            <v>2</v>
          </cell>
          <cell r="V690" t="str">
            <v>3946/QĐ-ĐHKT ngày 03 tháng 10 năm 2014</v>
          </cell>
          <cell r="Z690" t="str">
            <v>3</v>
          </cell>
          <cell r="AA690" t="str">
            <v>Lê Thị Thúy Anh, Sinh ngày 20/12/1990</v>
          </cell>
        </row>
        <row r="691">
          <cell r="A691">
            <v>690</v>
          </cell>
          <cell r="B691" t="str">
            <v>Vũ Trí Anh, Sinh ngày 07/09/1990</v>
          </cell>
          <cell r="C691">
            <v>12055269</v>
          </cell>
          <cell r="D691" t="str">
            <v xml:space="preserve">Vũ Trí </v>
          </cell>
          <cell r="E691" t="str">
            <v>Anh</v>
          </cell>
          <cell r="F691" t="str">
            <v>Vũ Trí Anh</v>
          </cell>
          <cell r="G691" t="str">
            <v>07/09/1990</v>
          </cell>
          <cell r="H691" t="str">
            <v>Bắc Giang</v>
          </cell>
          <cell r="I691" t="str">
            <v>Nam</v>
          </cell>
          <cell r="J691" t="str">
            <v>Tài chính - Ngân hàng</v>
          </cell>
          <cell r="K691" t="str">
            <v>Tài chính - Ngân hàng</v>
          </cell>
          <cell r="L691">
            <v>60340201</v>
          </cell>
          <cell r="M691" t="str">
            <v>QH-2012-E</v>
          </cell>
          <cell r="N691" t="str">
            <v>K21-TCNH3</v>
          </cell>
          <cell r="O691" t="str">
            <v>Phân tích tài chính Công ty cổ phần Kinh Đô</v>
          </cell>
          <cell r="P691" t="str">
            <v>TS. Nguyễn Thị Kim Nhã</v>
          </cell>
          <cell r="Q691" t="str">
            <v>Tổng công ty Bảo hiểm Bưu điện</v>
          </cell>
          <cell r="R691" t="str">
            <v>ok</v>
          </cell>
          <cell r="S691" t="str">
            <v>2</v>
          </cell>
          <cell r="T691" t="str">
            <v>Đợt 2/2012</v>
          </cell>
          <cell r="U691">
            <v>2</v>
          </cell>
          <cell r="V691" t="str">
            <v>3947/QĐ-ĐHKT ngày 03 tháng 10 năm 2014</v>
          </cell>
          <cell r="Z691" t="str">
            <v>3</v>
          </cell>
          <cell r="AA691" t="str">
            <v>Vũ Trí Anh, Sinh ngày 07/09/1990</v>
          </cell>
        </row>
        <row r="692">
          <cell r="A692">
            <v>691</v>
          </cell>
          <cell r="B692" t="str">
            <v>Nguyễn Thị Tú Anh, Sinh ngày 09/08/1989</v>
          </cell>
          <cell r="C692">
            <v>12055266</v>
          </cell>
          <cell r="D692" t="str">
            <v xml:space="preserve">Nguyễn Thị Tú </v>
          </cell>
          <cell r="E692" t="str">
            <v>Anh</v>
          </cell>
          <cell r="F692" t="str">
            <v>Nguyễn Thị Tú Anh</v>
          </cell>
          <cell r="G692" t="str">
            <v>09/08/1989</v>
          </cell>
          <cell r="H692" t="str">
            <v xml:space="preserve">Nghệ An </v>
          </cell>
          <cell r="I692" t="str">
            <v>Nữ</v>
          </cell>
          <cell r="J692" t="str">
            <v>Tài chính - Ngân hàng</v>
          </cell>
          <cell r="K692" t="str">
            <v>Tài chính - Ngân hàng</v>
          </cell>
          <cell r="L692">
            <v>60340201</v>
          </cell>
          <cell r="M692" t="str">
            <v>QH-2012-E</v>
          </cell>
          <cell r="N692" t="str">
            <v>K21-TCNH3</v>
          </cell>
          <cell r="O692" t="str">
            <v>Nâng cao chất lượng dịch vụ ngân hàng bán lẻ tại Ngân hàng TMCP Đầu tư và phát triển Việt Nam - chi nhánh Thăng Long</v>
          </cell>
          <cell r="P692" t="str">
            <v>PGS.TS. Nguyễn Thị Mùi</v>
          </cell>
          <cell r="Q692" t="str">
            <v>Truường Đào tạo và phát triển nguồn nhân lực Ngân hàng TMCP Công thương Việt Nam</v>
          </cell>
          <cell r="R692" t="str">
            <v>ok</v>
          </cell>
          <cell r="S692" t="str">
            <v>2</v>
          </cell>
          <cell r="T692" t="str">
            <v>Đợt 2/2012</v>
          </cell>
          <cell r="U692">
            <v>2</v>
          </cell>
          <cell r="V692" t="str">
            <v>3948/QĐ-ĐHKT ngày 03 tháng 10 năm 2014</v>
          </cell>
          <cell r="Z692" t="str">
            <v>3</v>
          </cell>
          <cell r="AA692" t="str">
            <v>Nguyễn Thị Tú Anh, Sinh ngày 09/08/1989</v>
          </cell>
        </row>
        <row r="693">
          <cell r="A693">
            <v>692</v>
          </cell>
          <cell r="B693" t="str">
            <v>Phan Văn Anh, Sinh ngày 10/01/1988</v>
          </cell>
          <cell r="C693">
            <v>12055022</v>
          </cell>
          <cell r="D693" t="str">
            <v>Phan Văn</v>
          </cell>
          <cell r="E693" t="str">
            <v>Anh</v>
          </cell>
          <cell r="F693" t="str">
            <v>Phan Văn Anh</v>
          </cell>
          <cell r="G693" t="str">
            <v>10/01/1988</v>
          </cell>
          <cell r="H693" t="str">
            <v>Quảng Ninh</v>
          </cell>
          <cell r="I693" t="str">
            <v>Nam</v>
          </cell>
          <cell r="J693" t="str">
            <v>Tài chính - Ngân hàng</v>
          </cell>
          <cell r="K693" t="str">
            <v>Tài chính - Ngân hàng</v>
          </cell>
          <cell r="L693">
            <v>60340201</v>
          </cell>
          <cell r="M693" t="str">
            <v>QH-2012-E</v>
          </cell>
          <cell r="N693" t="str">
            <v>K21-TCNH3</v>
          </cell>
          <cell r="O693" t="str">
            <v>Phát triển dịch vụ thẻ tại Ngân hàng thương mại cổ phần Đại Dương - Chi nhánh Thăng Long</v>
          </cell>
          <cell r="P693" t="str">
            <v>TS. Nguyễn Thị Kim Nhã</v>
          </cell>
          <cell r="Q693" t="str">
            <v>Tổng công ty Bảo hiểm Bưu điện</v>
          </cell>
          <cell r="S693" t="str">
            <v>1</v>
          </cell>
          <cell r="T693" t="str">
            <v>Đợt 1/2012</v>
          </cell>
          <cell r="U693">
            <v>1</v>
          </cell>
          <cell r="V693" t="str">
            <v>2490/QĐ-ĐHKT ngày 11 tháng 7 năm2014</v>
          </cell>
          <cell r="Z693" t="str">
            <v>2</v>
          </cell>
          <cell r="AA693" t="str">
            <v>Phan Văn Anh, Sinh ngày 10/01/1988</v>
          </cell>
        </row>
        <row r="694">
          <cell r="A694">
            <v>693</v>
          </cell>
          <cell r="B694" t="str">
            <v>Đinh Thị Ly Ba, Sinh ngày 04/06/1987</v>
          </cell>
          <cell r="C694">
            <v>12055062</v>
          </cell>
          <cell r="D694" t="str">
            <v>Đinh Thị Ly</v>
          </cell>
          <cell r="E694" t="str">
            <v>Ba</v>
          </cell>
          <cell r="F694" t="str">
            <v>Đinh Thị Ly Ba</v>
          </cell>
          <cell r="G694" t="str">
            <v>04/06/1987</v>
          </cell>
          <cell r="H694" t="str">
            <v>Thái Nguyên</v>
          </cell>
          <cell r="I694" t="str">
            <v>Nữ</v>
          </cell>
          <cell r="J694" t="str">
            <v>Tài chính - Ngân hàng</v>
          </cell>
          <cell r="K694" t="str">
            <v>Tài chính - Ngân hàng</v>
          </cell>
          <cell r="L694">
            <v>60340201</v>
          </cell>
          <cell r="M694" t="str">
            <v>QH-2012-E</v>
          </cell>
          <cell r="N694" t="str">
            <v>K21-TCNH3</v>
          </cell>
          <cell r="O694" t="str">
            <v>Nâng cao chất lượng dịch vụ huy động vốn tại Ngân hàng thương mại cổ phần Kỹ Thương Việt Nam - chi nhánh Hoàng Quốc Việt</v>
          </cell>
          <cell r="P694" t="str">
            <v>TS. Nguyễn Thạc Hoát</v>
          </cell>
          <cell r="Q694" t="str">
            <v>Bộ Kế hoạch và Đầu tư</v>
          </cell>
          <cell r="R694" t="str">
            <v>ok sửa</v>
          </cell>
          <cell r="S694" t="str">
            <v>1</v>
          </cell>
          <cell r="T694" t="str">
            <v>Đợt 2/2012</v>
          </cell>
          <cell r="U694">
            <v>2</v>
          </cell>
          <cell r="V694" t="e">
            <v>#N/A</v>
          </cell>
          <cell r="Z694" t="str">
            <v>3</v>
          </cell>
          <cell r="AA694" t="str">
            <v>Đinh Thị Ly Ba, Sinh ngày 04/06/1987</v>
          </cell>
        </row>
        <row r="695">
          <cell r="A695">
            <v>694</v>
          </cell>
          <cell r="B695" t="str">
            <v>Đặng Ngọc Bích, Sinh ngày 11/04/1990</v>
          </cell>
          <cell r="C695">
            <v>12055270</v>
          </cell>
          <cell r="D695" t="str">
            <v xml:space="preserve">Đặng Ngọc </v>
          </cell>
          <cell r="E695" t="str">
            <v>Bích</v>
          </cell>
          <cell r="F695" t="str">
            <v>Đặng Ngọc Bích</v>
          </cell>
          <cell r="G695" t="str">
            <v>11/04/1990</v>
          </cell>
          <cell r="H695" t="str">
            <v>Hà Nội</v>
          </cell>
          <cell r="I695" t="str">
            <v>Nữ</v>
          </cell>
          <cell r="J695" t="str">
            <v>Tài chính - Ngân hàng</v>
          </cell>
          <cell r="K695" t="str">
            <v>Tài chính - Ngân hàng</v>
          </cell>
          <cell r="L695">
            <v>60340201</v>
          </cell>
          <cell r="M695" t="str">
            <v>QH-2012-E</v>
          </cell>
          <cell r="N695" t="str">
            <v>K21-TCNH3</v>
          </cell>
          <cell r="O695" t="str">
            <v>Hiệu quả sử dụng tài sản ngắn hạn tại Công ty cổ phần Kinh Đô</v>
          </cell>
          <cell r="P695" t="str">
            <v>PGS.TS. Trần Đăng Khâm</v>
          </cell>
          <cell r="Q695" t="str">
            <v>Trường ĐH Kinh tế Quốc dân</v>
          </cell>
          <cell r="R695" t="str">
            <v>ok</v>
          </cell>
          <cell r="S695" t="str">
            <v>2</v>
          </cell>
          <cell r="T695" t="str">
            <v>Đợt 2/2012</v>
          </cell>
          <cell r="U695">
            <v>2</v>
          </cell>
          <cell r="V695" t="str">
            <v>3949/QĐ-ĐHKT ngày 03 tháng 10 năm 2014</v>
          </cell>
          <cell r="Z695" t="str">
            <v>3</v>
          </cell>
          <cell r="AA695" t="str">
            <v>Đặng Ngọc Bích, Sinh ngày 11/04/1990</v>
          </cell>
        </row>
        <row r="696">
          <cell r="A696">
            <v>695</v>
          </cell>
          <cell r="B696" t="str">
            <v>Lê Thị Chang, Sinh ngày 05/10/1989</v>
          </cell>
          <cell r="C696">
            <v>12055274</v>
          </cell>
          <cell r="D696" t="str">
            <v xml:space="preserve">Lê Thị </v>
          </cell>
          <cell r="E696" t="str">
            <v>Chang</v>
          </cell>
          <cell r="F696" t="str">
            <v>Lê Thị Chang</v>
          </cell>
          <cell r="G696" t="str">
            <v>05/10/1989</v>
          </cell>
          <cell r="H696" t="str">
            <v>Thái Nguyên</v>
          </cell>
          <cell r="I696" t="str">
            <v>Nữ</v>
          </cell>
          <cell r="J696" t="str">
            <v>Tài chính - Ngân hàng</v>
          </cell>
          <cell r="K696" t="str">
            <v>Tài chính - Ngân hàng</v>
          </cell>
          <cell r="L696">
            <v>60340201</v>
          </cell>
          <cell r="M696" t="str">
            <v>QH-2012-E</v>
          </cell>
          <cell r="N696" t="str">
            <v>K21-TCNH3</v>
          </cell>
          <cell r="O696" t="str">
            <v>Phát triển hoạt động marketing tại Ngân hàng TMCP Ngoại Thương Việt Nam - chi nhánh Thái Nguyên</v>
          </cell>
          <cell r="P696" t="str">
            <v>TS. Nguyễn Cẩm Nhung</v>
          </cell>
          <cell r="Q696" t="str">
            <v xml:space="preserve"> Trường ĐH Kinh tế, ĐHQG Hà Nội</v>
          </cell>
          <cell r="R696" t="str">
            <v>ok</v>
          </cell>
          <cell r="S696" t="str">
            <v>2</v>
          </cell>
          <cell r="T696" t="str">
            <v>Đợt 2/2012</v>
          </cell>
          <cell r="U696">
            <v>2</v>
          </cell>
          <cell r="V696" t="str">
            <v>3950/QĐ-ĐHKT ngày 03 tháng 10 năm 2014</v>
          </cell>
          <cell r="Z696" t="str">
            <v>3</v>
          </cell>
          <cell r="AA696" t="str">
            <v>Lê Thị Chang, Sinh ngày 05/10/1989</v>
          </cell>
        </row>
        <row r="697">
          <cell r="A697">
            <v>696</v>
          </cell>
          <cell r="B697" t="str">
            <v>Vũ Hà Châm, Sinh ngày 12/10/1988</v>
          </cell>
          <cell r="C697">
            <v>12055273</v>
          </cell>
          <cell r="D697" t="str">
            <v xml:space="preserve">Vũ Hà </v>
          </cell>
          <cell r="E697" t="str">
            <v>Châm</v>
          </cell>
          <cell r="F697" t="str">
            <v>Vũ Hà Châm</v>
          </cell>
          <cell r="G697" t="str">
            <v>12/10/1988</v>
          </cell>
          <cell r="H697" t="str">
            <v>Thái Bình</v>
          </cell>
          <cell r="I697" t="str">
            <v>Nữ</v>
          </cell>
          <cell r="J697" t="str">
            <v>Tài chính - Ngân hàng</v>
          </cell>
          <cell r="K697" t="str">
            <v>Tài chính - Ngân hàng</v>
          </cell>
          <cell r="L697">
            <v>60340201</v>
          </cell>
          <cell r="M697" t="str">
            <v>QH-2012-E</v>
          </cell>
          <cell r="N697" t="str">
            <v>K21-TCNH3</v>
          </cell>
          <cell r="O697" t="str">
            <v>Nâng cao chất lượng dịch vụ ngân hàng bán lẻ tại Ngân hàng TMCP Đầu tư và Phát triển Việt Nam - Chi nhánh Sở giao dịch 1</v>
          </cell>
          <cell r="P697" t="str">
            <v>TS. Lê Trung Thành</v>
          </cell>
          <cell r="Q697" t="str">
            <v xml:space="preserve"> Trường ĐH Kinh tế, ĐHQG Hà Nội</v>
          </cell>
          <cell r="S697" t="str">
            <v>2</v>
          </cell>
          <cell r="T697" t="str">
            <v>Đợt 2/2012</v>
          </cell>
          <cell r="U697">
            <v>2</v>
          </cell>
          <cell r="V697" t="str">
            <v>2492/QĐ-ĐHKT ngày 11 tháng 7 năm2014</v>
          </cell>
          <cell r="Z697" t="str">
            <v>1</v>
          </cell>
          <cell r="AA697" t="str">
            <v>Vũ Hà Châm, Sinh ngày 12/10/1988</v>
          </cell>
        </row>
        <row r="698">
          <cell r="A698">
            <v>697</v>
          </cell>
          <cell r="B698" t="str">
            <v>Nguyễn Thị Minh Châu, Sinh ngày 08/04/1988</v>
          </cell>
          <cell r="C698">
            <v>12055025</v>
          </cell>
          <cell r="D698" t="str">
            <v>Nguyễn Thị Minh</v>
          </cell>
          <cell r="E698" t="str">
            <v>Châu</v>
          </cell>
          <cell r="F698" t="str">
            <v>Nguyễn Thị Minh Châu</v>
          </cell>
          <cell r="G698" t="str">
            <v>08/04/1988</v>
          </cell>
          <cell r="H698" t="str">
            <v>Hải Dương</v>
          </cell>
          <cell r="I698" t="str">
            <v>Nữ</v>
          </cell>
          <cell r="J698" t="str">
            <v>Tài chính - Ngân hàng</v>
          </cell>
          <cell r="K698" t="str">
            <v>Tài chính - Ngân hàng</v>
          </cell>
          <cell r="L698">
            <v>60340201</v>
          </cell>
          <cell r="M698" t="str">
            <v>QH-2012-E</v>
          </cell>
          <cell r="N698" t="str">
            <v>K21-TCNH3</v>
          </cell>
          <cell r="O698" t="str">
            <v>Nâng cao chất lượng thẩm định tài chính dự án đầu tư tại Ngân hàng TMCP Xăng dầu Petrolimex</v>
          </cell>
          <cell r="P698" t="str">
            <v>TS. Nguyễn Mạnh Hùng</v>
          </cell>
          <cell r="Q698" t="str">
            <v>Viện Nghiên cứu Châu Phi và Trung Đông</v>
          </cell>
          <cell r="S698" t="str">
            <v>1</v>
          </cell>
          <cell r="T698" t="str">
            <v>Đợt 1/2012</v>
          </cell>
          <cell r="U698">
            <v>1</v>
          </cell>
          <cell r="V698" t="str">
            <v>2493/QĐ-ĐHKT ngày 11 tháng 7 năm2014</v>
          </cell>
          <cell r="Z698" t="str">
            <v>1</v>
          </cell>
          <cell r="AA698" t="str">
            <v>Nguyễn Thị Minh Châu, Sinh ngày 08/04/1988</v>
          </cell>
        </row>
        <row r="699">
          <cell r="A699">
            <v>698</v>
          </cell>
          <cell r="B699" t="str">
            <v>Phạm Thị Kim Dung, Sinh ngày 09/02/1990</v>
          </cell>
          <cell r="C699">
            <v>12055282</v>
          </cell>
          <cell r="D699" t="str">
            <v xml:space="preserve">Phạm Thị Kim </v>
          </cell>
          <cell r="E699" t="str">
            <v>Dung</v>
          </cell>
          <cell r="F699" t="str">
            <v>Phạm Thị Kim Dung</v>
          </cell>
          <cell r="G699" t="str">
            <v>09/02/1990</v>
          </cell>
          <cell r="H699" t="str">
            <v>Hà Giang</v>
          </cell>
          <cell r="I699" t="str">
            <v>Nữ</v>
          </cell>
          <cell r="J699" t="str">
            <v>Tài chính - Ngân hàng</v>
          </cell>
          <cell r="K699" t="str">
            <v>Tài chính - Ngân hàng</v>
          </cell>
          <cell r="L699">
            <v>60340201</v>
          </cell>
          <cell r="M699" t="str">
            <v>QH-2012-E</v>
          </cell>
          <cell r="N699" t="str">
            <v>K21-TCNH3</v>
          </cell>
          <cell r="O699" t="str">
            <v>Hiệu quả sử dụng vốn tại Ngân hàng TMCP Đầu tư và Phát triển Việt Nam - chi nhánh Hà Giang</v>
          </cell>
          <cell r="P699" t="str">
            <v>TS. Nguyễn Thị Hương Liên</v>
          </cell>
          <cell r="Q699" t="str">
            <v xml:space="preserve"> Trường ĐH Kinh tế, ĐHQG Hà Nội</v>
          </cell>
          <cell r="R699" t="str">
            <v>ok sửa</v>
          </cell>
          <cell r="S699" t="str">
            <v>2</v>
          </cell>
          <cell r="T699" t="str">
            <v>Đợt 2/2012</v>
          </cell>
          <cell r="U699">
            <v>2</v>
          </cell>
          <cell r="V699" t="e">
            <v>#N/A</v>
          </cell>
          <cell r="Z699" t="str">
            <v>3</v>
          </cell>
          <cell r="AA699" t="str">
            <v>Phạm Thị Kim Dung, Sinh ngày 09/02/1990</v>
          </cell>
        </row>
        <row r="700">
          <cell r="A700">
            <v>699</v>
          </cell>
          <cell r="B700" t="str">
            <v>Lê Thị Dung, Sinh ngày 19/04/1989</v>
          </cell>
          <cell r="C700">
            <v>12055281</v>
          </cell>
          <cell r="D700" t="str">
            <v xml:space="preserve">Lê Thị </v>
          </cell>
          <cell r="E700" t="str">
            <v>Dung</v>
          </cell>
          <cell r="F700" t="str">
            <v>Lê Thị Dung</v>
          </cell>
          <cell r="G700" t="str">
            <v>19/04/1989</v>
          </cell>
          <cell r="H700" t="str">
            <v>Hưng Yên</v>
          </cell>
          <cell r="I700" t="str">
            <v>Nữ</v>
          </cell>
          <cell r="J700" t="str">
            <v>Tài chính - Ngân hàng</v>
          </cell>
          <cell r="K700" t="str">
            <v>Tài chính - Ngân hàng</v>
          </cell>
          <cell r="L700">
            <v>60340201</v>
          </cell>
          <cell r="M700" t="str">
            <v>QH-2012-E</v>
          </cell>
          <cell r="N700" t="str">
            <v>K21-TCNH3</v>
          </cell>
          <cell r="O700" t="str">
            <v>Phân tích tài chính tại Công ty cổ phần công nghệ dược phẩm Việt Pháp</v>
          </cell>
          <cell r="P700" t="str">
            <v>TS. Phạm Đức Cường</v>
          </cell>
          <cell r="Q700" t="str">
            <v>Trường ĐH Kinh tế Quốc dân</v>
          </cell>
          <cell r="R700" t="str">
            <v>ok</v>
          </cell>
          <cell r="S700" t="str">
            <v>2</v>
          </cell>
          <cell r="T700" t="str">
            <v>Đợt 2/2012</v>
          </cell>
          <cell r="U700">
            <v>2</v>
          </cell>
          <cell r="V700" t="str">
            <v>3951/QĐ-ĐHKT ngày 03 tháng 10 năm 2014</v>
          </cell>
          <cell r="Z700" t="str">
            <v>3</v>
          </cell>
          <cell r="AA700" t="str">
            <v>Lê Thị Dung, Sinh ngày 19/04/1989</v>
          </cell>
        </row>
        <row r="701">
          <cell r="A701">
            <v>700</v>
          </cell>
          <cell r="B701" t="str">
            <v>Đỗ Thị Thùy Dương, Sinh ngày 04/09/1989</v>
          </cell>
          <cell r="C701">
            <v>12055284</v>
          </cell>
          <cell r="D701" t="str">
            <v xml:space="preserve">Đỗ Thị Thùy </v>
          </cell>
          <cell r="E701" t="str">
            <v>Dương</v>
          </cell>
          <cell r="F701" t="str">
            <v>Đỗ Thị Thùy Dương</v>
          </cell>
          <cell r="G701" t="str">
            <v>04/09/1989</v>
          </cell>
          <cell r="H701" t="str">
            <v>Hải Phòng</v>
          </cell>
          <cell r="I701" t="str">
            <v>Nữ</v>
          </cell>
          <cell r="J701" t="str">
            <v>Tài chính - Ngân hàng</v>
          </cell>
          <cell r="K701" t="str">
            <v>Tài chính - Ngân hàng</v>
          </cell>
          <cell r="L701">
            <v>60340201</v>
          </cell>
          <cell r="M701" t="str">
            <v>QH-2012-E</v>
          </cell>
          <cell r="N701" t="str">
            <v>K21-TCNH3</v>
          </cell>
          <cell r="O701" t="str">
            <v>Hoàn thiện cơ chế quản lý tài chính đối với giáo dục đại học công lập ở Việt Nam: Trường hợp Đại học Quốc gia Hà Nội</v>
          </cell>
          <cell r="P701" t="str">
            <v>TS. Nguyễn Cẩm Nhung</v>
          </cell>
          <cell r="Q701" t="str">
            <v xml:space="preserve"> Trường ĐH Kinh tế, ĐHQG Hà Nội</v>
          </cell>
          <cell r="R701" t="str">
            <v>ok</v>
          </cell>
          <cell r="S701" t="str">
            <v>2</v>
          </cell>
          <cell r="T701" t="str">
            <v>Đợt 2/2012</v>
          </cell>
          <cell r="U701">
            <v>2</v>
          </cell>
          <cell r="V701" t="str">
            <v>3952/QĐ-ĐHKT ngày 03 tháng 10 năm 2014</v>
          </cell>
          <cell r="Z701" t="str">
            <v>3</v>
          </cell>
          <cell r="AA701" t="str">
            <v>Đỗ Thị Thùy Dương, Sinh ngày 04/09/1989</v>
          </cell>
        </row>
        <row r="702">
          <cell r="A702">
            <v>701</v>
          </cell>
          <cell r="B702" t="str">
            <v>Hoàng Bá Vĩnh Dương, Sinh ngày 20/06/1986</v>
          </cell>
          <cell r="C702">
            <v>12055285</v>
          </cell>
          <cell r="D702" t="str">
            <v xml:space="preserve">Hoàng Bá Vĩnh </v>
          </cell>
          <cell r="E702" t="str">
            <v>Dương</v>
          </cell>
          <cell r="F702" t="str">
            <v>Hoàng Bá Vĩnh Dương</v>
          </cell>
          <cell r="G702" t="str">
            <v>20/06/1986</v>
          </cell>
          <cell r="H702" t="str">
            <v>Hà Tĩnh</v>
          </cell>
          <cell r="I702" t="str">
            <v>Nam</v>
          </cell>
          <cell r="J702" t="str">
            <v>Tài chính - Ngân hàng</v>
          </cell>
          <cell r="K702" t="str">
            <v>Tài chính - Ngân hàng</v>
          </cell>
          <cell r="L702">
            <v>60340201</v>
          </cell>
          <cell r="M702" t="str">
            <v>QH-2012-E</v>
          </cell>
          <cell r="N702" t="str">
            <v>K21-TCNH3</v>
          </cell>
          <cell r="O702" t="str">
            <v>Phát triển hoạt động thanh toán quốc tế tại Ngân hàng TMCP Công thương Việt Nam</v>
          </cell>
          <cell r="P702" t="str">
            <v>TS. Trần Thị Vân Anh</v>
          </cell>
          <cell r="Q702" t="str">
            <v xml:space="preserve"> Trường ĐH Kinh tế, ĐHQG Hà Nội</v>
          </cell>
          <cell r="R702" t="str">
            <v>ok</v>
          </cell>
          <cell r="S702" t="str">
            <v>2</v>
          </cell>
          <cell r="T702" t="str">
            <v>Đợt 2/2012</v>
          </cell>
          <cell r="U702">
            <v>2</v>
          </cell>
          <cell r="V702" t="str">
            <v>3953/QĐ-ĐHKT ngày 03 tháng 10 năm 2014</v>
          </cell>
          <cell r="Z702" t="str">
            <v>3</v>
          </cell>
          <cell r="AA702" t="str">
            <v>Hoàng Bá Vĩnh Dương, Sinh ngày 20/06/1986</v>
          </cell>
        </row>
        <row r="703">
          <cell r="A703">
            <v>702</v>
          </cell>
          <cell r="B703" t="str">
            <v>Lại Du Dương, Sinh ngày 10/08/1986</v>
          </cell>
          <cell r="C703">
            <v>12055286</v>
          </cell>
          <cell r="D703" t="str">
            <v>Lại Du</v>
          </cell>
          <cell r="E703" t="str">
            <v>Dương</v>
          </cell>
          <cell r="F703" t="str">
            <v>Lại Du Dương</v>
          </cell>
          <cell r="G703" t="str">
            <v>10/08/1986</v>
          </cell>
          <cell r="H703" t="str">
            <v>Quảng Ninh</v>
          </cell>
          <cell r="I703" t="str">
            <v>Nam</v>
          </cell>
          <cell r="J703" t="str">
            <v>Tài chính - Ngân hàng</v>
          </cell>
          <cell r="K703" t="str">
            <v>Tài chính - Ngân hàng</v>
          </cell>
          <cell r="L703">
            <v>60340201</v>
          </cell>
          <cell r="M703" t="str">
            <v>QH-2012-E</v>
          </cell>
          <cell r="N703" t="str">
            <v>K21-TCNH1</v>
          </cell>
          <cell r="O703" t="str">
            <v>Phân tích cổ phiếu PVD - Tổng công ty cổ phần khoan và dịch vụ khoan dầu khí</v>
          </cell>
          <cell r="P703" t="str">
            <v>TS. Trần Thị Thanh Tú</v>
          </cell>
          <cell r="Q703" t="str">
            <v xml:space="preserve"> Trường ĐH Kinh tế, ĐHQG Hà Nội</v>
          </cell>
          <cell r="R703" t="str">
            <v>Xem lại tên đề tài: mục tiêểu nghiên cứu, phạm vi nghiên cứu</v>
          </cell>
          <cell r="S703" t="str">
            <v>2</v>
          </cell>
          <cell r="T703" t="str">
            <v>Đợt 2/2012</v>
          </cell>
          <cell r="U703">
            <v>2</v>
          </cell>
          <cell r="V703" t="e">
            <v>#N/A</v>
          </cell>
          <cell r="Z703" t="str">
            <v>3</v>
          </cell>
          <cell r="AA703" t="str">
            <v>Lại Du Dương, Sinh ngày 10/08/1986</v>
          </cell>
        </row>
        <row r="704">
          <cell r="A704">
            <v>703</v>
          </cell>
          <cell r="B704" t="str">
            <v>Huỳnh Minh Hải Đăng, Sinh ngày 07/07/1990</v>
          </cell>
          <cell r="C704">
            <v>12055288</v>
          </cell>
          <cell r="D704" t="str">
            <v xml:space="preserve">Huỳnh Minh Hải </v>
          </cell>
          <cell r="E704" t="str">
            <v>Đăng</v>
          </cell>
          <cell r="F704" t="str">
            <v>Huỳnh Minh Hải Đăng</v>
          </cell>
          <cell r="G704" t="str">
            <v>07/07/1990</v>
          </cell>
          <cell r="H704" t="str">
            <v>Bình Thuận</v>
          </cell>
          <cell r="I704" t="str">
            <v>Nam</v>
          </cell>
          <cell r="J704" t="str">
            <v>Tài chính - Ngân hàng</v>
          </cell>
          <cell r="K704" t="str">
            <v>Tài chính - Ngân hàng</v>
          </cell>
          <cell r="L704">
            <v>60340201</v>
          </cell>
          <cell r="M704" t="str">
            <v>QH-2012-E</v>
          </cell>
          <cell r="N704" t="str">
            <v>K21-TCNH3</v>
          </cell>
          <cell r="O704" t="str">
            <v>Chất lượng tín dụng đối với doanh nghiệp nhỏ và vừa tại Ngân hàng hàng TMCP Sài Gòn Công Thương - chi nhánh Lào Cai</v>
          </cell>
          <cell r="P704" t="str">
            <v>TS. Nguyễn Thị Thanh Hương</v>
          </cell>
          <cell r="Q704" t="str">
            <v>Ngân hàng Nhà nước</v>
          </cell>
          <cell r="R704" t="str">
            <v>ok</v>
          </cell>
          <cell r="S704" t="str">
            <v>2</v>
          </cell>
          <cell r="T704" t="str">
            <v>Đợt 2/2012</v>
          </cell>
          <cell r="U704">
            <v>2</v>
          </cell>
          <cell r="V704" t="str">
            <v>3954/QĐ-ĐHKT ngày 03 tháng 10 năm 2014</v>
          </cell>
          <cell r="Z704" t="str">
            <v>3</v>
          </cell>
          <cell r="AA704" t="str">
            <v>Huỳnh Minh Hải Đăng, Sinh ngày 07/07/1990</v>
          </cell>
        </row>
        <row r="705">
          <cell r="A705">
            <v>704</v>
          </cell>
          <cell r="B705" t="str">
            <v>Nguyễn Đăng Đĩnh, Sinh ngày 26/01/1990</v>
          </cell>
          <cell r="C705">
            <v>12055289</v>
          </cell>
          <cell r="D705" t="str">
            <v xml:space="preserve">Nguyễn Đăng </v>
          </cell>
          <cell r="E705" t="str">
            <v>Đĩnh</v>
          </cell>
          <cell r="F705" t="str">
            <v>Nguyễn Đăng Đĩnh</v>
          </cell>
          <cell r="G705" t="str">
            <v>26/01/1990</v>
          </cell>
          <cell r="H705" t="str">
            <v>Bắc Ninh</v>
          </cell>
          <cell r="I705" t="str">
            <v>Nam</v>
          </cell>
          <cell r="J705" t="str">
            <v>Tài chính - Ngân hàng</v>
          </cell>
          <cell r="K705" t="str">
            <v>Tài chính - Ngân hàng</v>
          </cell>
          <cell r="L705">
            <v>60340201</v>
          </cell>
          <cell r="M705" t="str">
            <v>QH-2012-E</v>
          </cell>
          <cell r="N705" t="str">
            <v>K21-TCNH3</v>
          </cell>
          <cell r="O705" t="str">
            <v>Hiệu quả sử dụng tài sản của Công ty TNHH Công nghệ thực phẩm Châu Á</v>
          </cell>
          <cell r="P705" t="str">
            <v>PGS.TS. Trần Thị Thái Hà</v>
          </cell>
          <cell r="Q705" t="str">
            <v xml:space="preserve"> Trường ĐH Kinh tế, ĐHQG Hà Nội</v>
          </cell>
          <cell r="R705" t="str">
            <v>ok sửa</v>
          </cell>
          <cell r="S705" t="str">
            <v>2</v>
          </cell>
          <cell r="T705" t="str">
            <v>Đợt 2/2012</v>
          </cell>
          <cell r="U705">
            <v>2</v>
          </cell>
          <cell r="V705" t="e">
            <v>#N/A</v>
          </cell>
          <cell r="Z705" t="str">
            <v>3</v>
          </cell>
          <cell r="AA705" t="str">
            <v>Nguyễn Đăng Đĩnh, Sinh ngày 26/01/1990</v>
          </cell>
        </row>
        <row r="706">
          <cell r="A706">
            <v>705</v>
          </cell>
          <cell r="B706" t="str">
            <v>Vũ Minh Đức, Sinh ngày 10/06/1989</v>
          </cell>
          <cell r="C706">
            <v>12055291</v>
          </cell>
          <cell r="D706" t="str">
            <v xml:space="preserve">Vũ Minh </v>
          </cell>
          <cell r="E706" t="str">
            <v>Đức</v>
          </cell>
          <cell r="F706" t="str">
            <v>Vũ Minh Đức</v>
          </cell>
          <cell r="G706" t="str">
            <v>10/06/1989</v>
          </cell>
          <cell r="H706" t="str">
            <v>Nam Định</v>
          </cell>
          <cell r="I706" t="str">
            <v>Nam</v>
          </cell>
          <cell r="J706" t="str">
            <v>Tài chính - Ngân hàng</v>
          </cell>
          <cell r="K706" t="str">
            <v>Tài chính - Ngân hàng</v>
          </cell>
          <cell r="L706">
            <v>60340201</v>
          </cell>
          <cell r="M706" t="str">
            <v>QH-2012-E</v>
          </cell>
          <cell r="N706" t="str">
            <v>K21-TCNH3</v>
          </cell>
          <cell r="O706" t="str">
            <v>Phân tích tài chính Công ty cổ phần Viwaseen 3</v>
          </cell>
          <cell r="P706" t="str">
            <v>TS. Nguyễn Thế Hùng</v>
          </cell>
          <cell r="Q706" t="str">
            <v xml:space="preserve"> Trường ĐH Kinh tế, ĐHQG Hà Nội</v>
          </cell>
          <cell r="R706" t="str">
            <v>ok</v>
          </cell>
          <cell r="S706" t="str">
            <v>2</v>
          </cell>
          <cell r="T706" t="str">
            <v>Đợt 2/2012</v>
          </cell>
          <cell r="U706">
            <v>2</v>
          </cell>
          <cell r="V706" t="str">
            <v>3955/QĐ-ĐHKT ngày 03 tháng 10 năm 2014</v>
          </cell>
          <cell r="Z706" t="str">
            <v>3</v>
          </cell>
          <cell r="AA706" t="str">
            <v>Vũ Minh Đức, Sinh ngày 10/06/1989</v>
          </cell>
        </row>
        <row r="707">
          <cell r="A707">
            <v>706</v>
          </cell>
          <cell r="B707" t="str">
            <v>Nhữ Thị Hà Giang, Sinh ngày 01/09/1989</v>
          </cell>
          <cell r="C707">
            <v>12055293</v>
          </cell>
          <cell r="D707" t="str">
            <v xml:space="preserve">Nhữ Thị Hà </v>
          </cell>
          <cell r="E707" t="str">
            <v>Giang</v>
          </cell>
          <cell r="F707" t="str">
            <v>Nhữ Thị Hà Giang</v>
          </cell>
          <cell r="G707" t="str">
            <v>01/09/1989</v>
          </cell>
          <cell r="H707" t="str">
            <v>Hà Nam</v>
          </cell>
          <cell r="I707" t="str">
            <v>Nữ</v>
          </cell>
          <cell r="J707" t="str">
            <v>Tài chính - Ngân hàng</v>
          </cell>
          <cell r="K707" t="str">
            <v>Tài chính - Ngân hàng</v>
          </cell>
          <cell r="L707">
            <v>60340201</v>
          </cell>
          <cell r="M707" t="str">
            <v>QH-2012-E</v>
          </cell>
          <cell r="N707" t="str">
            <v>K21-TCNH3</v>
          </cell>
          <cell r="O707" t="str">
            <v>Hoạt động tái cấu trúc ngân hàng - trường hợp Ngân hàng TMCP An Bình</v>
          </cell>
          <cell r="P707" t="str">
            <v>TS. Nguyễn Ngọc Thắng</v>
          </cell>
          <cell r="Q707" t="str">
            <v>Khoa Quản trị kinh doanh, ĐHQG Hà Nội</v>
          </cell>
          <cell r="R707" t="str">
            <v>ok sửa</v>
          </cell>
          <cell r="S707" t="str">
            <v>2</v>
          </cell>
          <cell r="T707" t="str">
            <v>Đợt 2/2012</v>
          </cell>
          <cell r="U707">
            <v>2</v>
          </cell>
          <cell r="V707" t="e">
            <v>#N/A</v>
          </cell>
          <cell r="Z707" t="str">
            <v>3</v>
          </cell>
          <cell r="AA707" t="str">
            <v>Nhữ Thị Hà Giang, Sinh ngày 01/09/1989</v>
          </cell>
        </row>
        <row r="708">
          <cell r="A708">
            <v>707</v>
          </cell>
          <cell r="B708" t="str">
            <v>Vũ Hồng Hải, Sinh ngày 25/01/1989</v>
          </cell>
          <cell r="C708">
            <v>12055298</v>
          </cell>
          <cell r="D708" t="str">
            <v xml:space="preserve">Vũ Hồng </v>
          </cell>
          <cell r="E708" t="str">
            <v>Hải</v>
          </cell>
          <cell r="F708" t="str">
            <v>Vũ Hồng Hải</v>
          </cell>
          <cell r="G708" t="str">
            <v>25/01/1989</v>
          </cell>
          <cell r="H708" t="str">
            <v>Thái Nguyên</v>
          </cell>
          <cell r="I708" t="str">
            <v>Nam</v>
          </cell>
          <cell r="J708" t="str">
            <v>Tài chính - Ngân hàng</v>
          </cell>
          <cell r="K708" t="str">
            <v>Tài chính - Ngân hàng</v>
          </cell>
          <cell r="L708">
            <v>60340201</v>
          </cell>
          <cell r="M708" t="str">
            <v>QH-2012-E</v>
          </cell>
          <cell r="N708" t="str">
            <v>K21-TCNH3</v>
          </cell>
          <cell r="O708" t="str">
            <v>Nâng cao chất lượng dịch vụ tại Ngân hàng Nông nghiệp và Phát triển Nông thôn Việt Nam - chi nhánh Hoàn Kiếm</v>
          </cell>
          <cell r="P708" t="str">
            <v>TS. Nguyễn Phi Lân</v>
          </cell>
          <cell r="Q708" t="str">
            <v>Ngân hàng Nhà nước Việt Nam</v>
          </cell>
          <cell r="R708" t="str">
            <v>ok</v>
          </cell>
          <cell r="S708" t="str">
            <v>2</v>
          </cell>
          <cell r="T708" t="str">
            <v>Đợt 2/2012</v>
          </cell>
          <cell r="U708">
            <v>2</v>
          </cell>
          <cell r="V708" t="str">
            <v>3956/QĐ-ĐHKT ngày 03 tháng 10 năm 2014</v>
          </cell>
          <cell r="Z708" t="str">
            <v>3</v>
          </cell>
          <cell r="AA708" t="str">
            <v>Vũ Hồng Hải, Sinh ngày 25/01/1989</v>
          </cell>
        </row>
        <row r="709">
          <cell r="A709">
            <v>708</v>
          </cell>
          <cell r="B709" t="str">
            <v>Đinh Thị Bích Hạnh, Sinh ngày 31/12/1990</v>
          </cell>
          <cell r="C709">
            <v>12055303</v>
          </cell>
          <cell r="D709" t="str">
            <v xml:space="preserve">Đinh Thị Bích </v>
          </cell>
          <cell r="E709" t="str">
            <v>Hạnh</v>
          </cell>
          <cell r="F709" t="str">
            <v>Đinh Thị Bích Hạnh</v>
          </cell>
          <cell r="G709" t="str">
            <v>31/12/1990</v>
          </cell>
          <cell r="H709" t="str">
            <v>Cao Bằng</v>
          </cell>
          <cell r="I709" t="str">
            <v>Nữ</v>
          </cell>
          <cell r="J709" t="str">
            <v>Tài chính - Ngân hàng</v>
          </cell>
          <cell r="K709" t="str">
            <v>Tài chính - Ngân hàng</v>
          </cell>
          <cell r="L709">
            <v>60340201</v>
          </cell>
          <cell r="M709" t="str">
            <v>QH-2012-E</v>
          </cell>
          <cell r="N709" t="str">
            <v>K21-TCNH3</v>
          </cell>
          <cell r="O709" t="str">
            <v>Hoàn thiện công tác quản lý Ngân sách nhà nước tại thị trấn Đông Khê, huyện Thạch An, tỉnh Cao Bằng</v>
          </cell>
          <cell r="P709" t="str">
            <v>PGS.TS. Trần Hùng Sơn</v>
          </cell>
          <cell r="Q709" t="str">
            <v>Kho bạc Nhà nước</v>
          </cell>
          <cell r="R709" t="str">
            <v>ok</v>
          </cell>
          <cell r="S709" t="str">
            <v>2</v>
          </cell>
          <cell r="T709" t="str">
            <v>Đợt 2/2012</v>
          </cell>
          <cell r="U709">
            <v>2</v>
          </cell>
          <cell r="V709" t="str">
            <v>3957/QĐ-ĐHKT ngày 03 tháng 10 năm 2014</v>
          </cell>
          <cell r="Z709" t="str">
            <v>3</v>
          </cell>
          <cell r="AA709" t="str">
            <v>Đinh Thị Bích Hạnh, Sinh ngày 31/12/1990</v>
          </cell>
        </row>
        <row r="710">
          <cell r="A710">
            <v>709</v>
          </cell>
          <cell r="B710" t="str">
            <v>Phùng Ngọc Hạnh, Sinh ngày 19/05/1989</v>
          </cell>
          <cell r="C710">
            <v>12055305</v>
          </cell>
          <cell r="D710" t="str">
            <v xml:space="preserve">Phùng Ngọc </v>
          </cell>
          <cell r="E710" t="str">
            <v>Hạnh</v>
          </cell>
          <cell r="F710" t="str">
            <v>Phùng Ngọc Hạnh</v>
          </cell>
          <cell r="G710" t="str">
            <v>19/05/1989</v>
          </cell>
          <cell r="H710" t="str">
            <v>Nam Định</v>
          </cell>
          <cell r="I710" t="str">
            <v>Nữ</v>
          </cell>
          <cell r="J710" t="str">
            <v>Tài chính - Ngân hàng</v>
          </cell>
          <cell r="K710" t="str">
            <v>Tài chính - Ngân hàng</v>
          </cell>
          <cell r="L710">
            <v>60340201</v>
          </cell>
          <cell r="M710" t="str">
            <v>QH-2012-E</v>
          </cell>
          <cell r="N710" t="str">
            <v>K21-TCNH3</v>
          </cell>
          <cell r="O710" t="str">
            <v>Phát triển dịch vụ thẻ tại các Ngân hàng thương mại Việt Nam</v>
          </cell>
          <cell r="P710" t="str">
            <v>TS. Đặng Ngọc Đức</v>
          </cell>
          <cell r="Q710" t="str">
            <v>Trường ĐH Kinh tế Quốc dân</v>
          </cell>
          <cell r="R710" t="str">
            <v>Xem lại, phạm vi rộng</v>
          </cell>
          <cell r="S710" t="str">
            <v>2</v>
          </cell>
          <cell r="T710" t="str">
            <v>Đợt 2/2012</v>
          </cell>
          <cell r="U710">
            <v>2</v>
          </cell>
          <cell r="V710" t="e">
            <v>#N/A</v>
          </cell>
          <cell r="Z710" t="str">
            <v>3</v>
          </cell>
          <cell r="AA710" t="str">
            <v>Phùng Ngọc Hạnh, Sinh ngày 19/05/1989</v>
          </cell>
        </row>
        <row r="711">
          <cell r="A711">
            <v>710</v>
          </cell>
          <cell r="B711" t="str">
            <v>Nguyễn Thị Thu Hằng, Sinh ngày 17/08/1989</v>
          </cell>
          <cell r="C711">
            <v>12055299</v>
          </cell>
          <cell r="D711" t="str">
            <v xml:space="preserve">Nguyễn Thị Thu </v>
          </cell>
          <cell r="E711" t="str">
            <v>Hằng</v>
          </cell>
          <cell r="F711" t="str">
            <v>Nguyễn Thị Thu Hằng</v>
          </cell>
          <cell r="G711" t="str">
            <v>17/08/1989</v>
          </cell>
          <cell r="H711" t="str">
            <v>Hòa Bình</v>
          </cell>
          <cell r="I711" t="str">
            <v>Nữ</v>
          </cell>
          <cell r="J711" t="str">
            <v>Tài chính - Ngân hàng</v>
          </cell>
          <cell r="K711" t="str">
            <v>Tài chính - Ngân hàng</v>
          </cell>
          <cell r="L711">
            <v>60340201</v>
          </cell>
          <cell r="M711" t="str">
            <v>QH-2012-E</v>
          </cell>
          <cell r="N711" t="str">
            <v>K21-TCNH3</v>
          </cell>
          <cell r="O711" t="str">
            <v>Huy động vốn tại Ngân hàng Nông nghiệp và Phát triển nông thôn Việt Nam - chi nhánh Thái Nguyên</v>
          </cell>
          <cell r="P711" t="str">
            <v>TS. Vũ Hà Cường</v>
          </cell>
          <cell r="Q711" t="str">
            <v>Văn phòng Trung ương Đảng</v>
          </cell>
          <cell r="R711" t="str">
            <v>ok sửa</v>
          </cell>
          <cell r="S711" t="str">
            <v>2</v>
          </cell>
          <cell r="T711" t="str">
            <v>Đợt 2/2012</v>
          </cell>
          <cell r="U711">
            <v>2</v>
          </cell>
          <cell r="V711" t="e">
            <v>#N/A</v>
          </cell>
          <cell r="Z711" t="str">
            <v>3</v>
          </cell>
          <cell r="AA711" t="str">
            <v>Nguyễn Thị Thu Hằng, Sinh ngày 17/08/1989</v>
          </cell>
        </row>
        <row r="712">
          <cell r="A712">
            <v>711</v>
          </cell>
          <cell r="B712" t="str">
            <v>Vũ Thị Thu Hằng, Sinh ngày 20/08/1989</v>
          </cell>
          <cell r="C712">
            <v>12055302</v>
          </cell>
          <cell r="D712" t="str">
            <v xml:space="preserve">Vũ Thị Thu </v>
          </cell>
          <cell r="E712" t="str">
            <v>Hằng</v>
          </cell>
          <cell r="F712" t="str">
            <v>Vũ Thị Thu Hằng</v>
          </cell>
          <cell r="G712" t="str">
            <v>20/08/1989</v>
          </cell>
          <cell r="H712" t="str">
            <v>Nam Định</v>
          </cell>
          <cell r="I712" t="str">
            <v>Nữ</v>
          </cell>
          <cell r="J712" t="str">
            <v>Tài chính - Ngân hàng</v>
          </cell>
          <cell r="K712" t="str">
            <v>Tài chính - Ngân hàng</v>
          </cell>
          <cell r="L712">
            <v>60340201</v>
          </cell>
          <cell r="M712" t="str">
            <v>QH-2012-E</v>
          </cell>
          <cell r="N712" t="str">
            <v>K21-TCNH3</v>
          </cell>
          <cell r="O712" t="str">
            <v>Nâng cao chất lượng tín dụng đối với doanh nghiệp nhỏ và vừa tại Ngân hàng TMCP Đầu tư và Phát triển Việt Nam - chi nhánh Thăng Long</v>
          </cell>
          <cell r="P712" t="str">
            <v>TS. Đặng Ngọc Đức</v>
          </cell>
          <cell r="Q712" t="str">
            <v>Trường ĐH Kinh tế Quốc dân</v>
          </cell>
          <cell r="R712" t="str">
            <v>Trùng đề tài đã công bố</v>
          </cell>
          <cell r="S712" t="str">
            <v>2</v>
          </cell>
          <cell r="T712" t="str">
            <v>Đợt 2/2012</v>
          </cell>
          <cell r="U712">
            <v>2</v>
          </cell>
          <cell r="V712" t="e">
            <v>#N/A</v>
          </cell>
          <cell r="Z712" t="str">
            <v>3</v>
          </cell>
          <cell r="AA712" t="str">
            <v>Vũ Thị Thu Hằng, Sinh ngày 20/08/1989</v>
          </cell>
        </row>
        <row r="713">
          <cell r="A713">
            <v>712</v>
          </cell>
          <cell r="B713" t="str">
            <v>Linh Đức Hòa, Sinh ngày 23/11/1990</v>
          </cell>
          <cell r="C713">
            <v>12055309</v>
          </cell>
          <cell r="D713" t="str">
            <v xml:space="preserve">Linh Đức </v>
          </cell>
          <cell r="E713" t="str">
            <v>Hòa</v>
          </cell>
          <cell r="F713" t="str">
            <v>Linh Đức Hòa</v>
          </cell>
          <cell r="G713" t="str">
            <v>23/11/1990</v>
          </cell>
          <cell r="H713" t="str">
            <v>Cao Bằng</v>
          </cell>
          <cell r="I713" t="str">
            <v>Nam</v>
          </cell>
          <cell r="J713" t="str">
            <v>Tài chính - Ngân hàng</v>
          </cell>
          <cell r="K713" t="str">
            <v>Tài chính - Ngân hàng</v>
          </cell>
          <cell r="L713">
            <v>60340201</v>
          </cell>
          <cell r="M713" t="str">
            <v>QH-2012-E</v>
          </cell>
          <cell r="N713" t="str">
            <v>K21-TCNH3</v>
          </cell>
          <cell r="O713" t="str">
            <v>Quản trị rủi ro tín dụng tại Ngân hàng Nông nghiệp và Phát triển Nông thôn Việt Nam - chi nhánh Láng Hạ</v>
          </cell>
          <cell r="P713" t="str">
            <v>PGS.TS. Trần Đăng Khâm</v>
          </cell>
          <cell r="Q713" t="str">
            <v>Trường ĐH Kinh tế Quốc dân</v>
          </cell>
          <cell r="R713" t="str">
            <v>Trùng đề tài đã công bố</v>
          </cell>
          <cell r="S713" t="str">
            <v>2</v>
          </cell>
          <cell r="T713" t="str">
            <v>Đợt 2/2012</v>
          </cell>
          <cell r="U713">
            <v>2</v>
          </cell>
          <cell r="V713" t="e">
            <v>#N/A</v>
          </cell>
          <cell r="Z713" t="str">
            <v>3</v>
          </cell>
          <cell r="AA713" t="str">
            <v>Linh Đức Hòa, Sinh ngày 23/11/1990</v>
          </cell>
        </row>
        <row r="714">
          <cell r="A714">
            <v>713</v>
          </cell>
          <cell r="B714" t="str">
            <v>Đoàn Xuân Hòa, Sinh ngày 19/05/1987</v>
          </cell>
          <cell r="C714">
            <v>12055308</v>
          </cell>
          <cell r="D714" t="str">
            <v xml:space="preserve">Đoàn Xuân </v>
          </cell>
          <cell r="E714" t="str">
            <v>Hòa</v>
          </cell>
          <cell r="F714" t="str">
            <v>Đoàn Xuân Hòa</v>
          </cell>
          <cell r="G714" t="str">
            <v>19/05/1987</v>
          </cell>
          <cell r="H714" t="str">
            <v>Nam Định</v>
          </cell>
          <cell r="I714" t="str">
            <v>Nam</v>
          </cell>
          <cell r="J714" t="str">
            <v>Tài chính - Ngân hàng</v>
          </cell>
          <cell r="K714" t="str">
            <v>Tài chính - Ngân hàng</v>
          </cell>
          <cell r="L714">
            <v>60340201</v>
          </cell>
          <cell r="M714" t="str">
            <v>QH-2012-E</v>
          </cell>
          <cell r="N714" t="str">
            <v>K21-TCNH3</v>
          </cell>
          <cell r="O714" t="str">
            <v>Hiệu quả sử dụng tài sản của Công ty cổ phần Bê tông và Xây dựng Vinaconex Xuân Mai</v>
          </cell>
          <cell r="P714" t="str">
            <v>TS. Nguyễn Thị Hương Liên</v>
          </cell>
          <cell r="Q714" t="str">
            <v xml:space="preserve"> Trường ĐH Kinh tế, ĐHQG Hà Nội</v>
          </cell>
          <cell r="R714" t="str">
            <v>ok sửa</v>
          </cell>
          <cell r="S714" t="str">
            <v>2</v>
          </cell>
          <cell r="T714" t="str">
            <v>Đợt 2/2012</v>
          </cell>
          <cell r="U714">
            <v>2</v>
          </cell>
          <cell r="V714" t="e">
            <v>#N/A</v>
          </cell>
          <cell r="Z714" t="str">
            <v>3</v>
          </cell>
          <cell r="AA714" t="str">
            <v>Đoàn Xuân Hòa, Sinh ngày 19/05/1987</v>
          </cell>
        </row>
        <row r="715">
          <cell r="A715">
            <v>714</v>
          </cell>
          <cell r="B715" t="str">
            <v>Ngô Thị Thu Hoài, Sinh ngày 25/08/1989</v>
          </cell>
          <cell r="C715">
            <v>12055310</v>
          </cell>
          <cell r="D715" t="str">
            <v xml:space="preserve">Ngô Thị Thu </v>
          </cell>
          <cell r="E715" t="str">
            <v>Hoài</v>
          </cell>
          <cell r="F715" t="str">
            <v>Ngô Thị Thu Hoài</v>
          </cell>
          <cell r="G715" t="str">
            <v>25/08/1989</v>
          </cell>
          <cell r="H715" t="str">
            <v>Hà Nội</v>
          </cell>
          <cell r="I715" t="str">
            <v>Nữ</v>
          </cell>
          <cell r="J715" t="str">
            <v>Tài chính - Ngân hàng</v>
          </cell>
          <cell r="K715" t="str">
            <v>Tài chính - Ngân hàng</v>
          </cell>
          <cell r="L715">
            <v>60340201</v>
          </cell>
          <cell r="M715" t="str">
            <v>QH-2012-E</v>
          </cell>
          <cell r="N715" t="str">
            <v>K21-TCNH3</v>
          </cell>
          <cell r="O715" t="str">
            <v>Phân tích hiệu quả sản xuất kinh doanh của nhóm doanh nghiệp ngành thủy sản</v>
          </cell>
          <cell r="P715" t="str">
            <v>PGS.TS. Đặng Đức Sơn</v>
          </cell>
          <cell r="Q715" t="str">
            <v>Viện Quản trị tài chính AFC</v>
          </cell>
          <cell r="R715" t="str">
            <v>ok</v>
          </cell>
          <cell r="S715" t="str">
            <v>2</v>
          </cell>
          <cell r="T715" t="str">
            <v>Đợt 2/2012</v>
          </cell>
          <cell r="U715">
            <v>2</v>
          </cell>
          <cell r="V715" t="str">
            <v>3958/QĐ-ĐHKT ngày 03 tháng 10 năm 2014</v>
          </cell>
          <cell r="Z715" t="str">
            <v>3</v>
          </cell>
          <cell r="AA715" t="str">
            <v>Ngô Thị Thu Hoài, Sinh ngày 25/08/1989</v>
          </cell>
        </row>
        <row r="716">
          <cell r="A716">
            <v>715</v>
          </cell>
          <cell r="B716" t="str">
            <v>Phạm Thị Hoạt, Sinh ngày 14/03/1990</v>
          </cell>
          <cell r="C716">
            <v>12055311</v>
          </cell>
          <cell r="D716" t="str">
            <v xml:space="preserve">Phạm Thị </v>
          </cell>
          <cell r="E716" t="str">
            <v>Hoạt</v>
          </cell>
          <cell r="F716" t="str">
            <v>Phạm Thị Hoạt</v>
          </cell>
          <cell r="G716" t="str">
            <v>14/03/1990</v>
          </cell>
          <cell r="H716" t="str">
            <v>Thái Bình</v>
          </cell>
          <cell r="I716" t="str">
            <v>Nữ</v>
          </cell>
          <cell r="J716" t="str">
            <v>Tài chính - Ngân hàng</v>
          </cell>
          <cell r="K716" t="str">
            <v>Tài chính - Ngân hàng</v>
          </cell>
          <cell r="L716">
            <v>60340201</v>
          </cell>
          <cell r="M716" t="str">
            <v>QH-2012-E</v>
          </cell>
          <cell r="N716" t="str">
            <v>K21-TCNH3</v>
          </cell>
          <cell r="O716" t="str">
            <v>Hiệu quả hoạt động kinh doanh ngoại tệ tại Ngân hàng TMCP Đầu tư và Phát triển Việt Nam</v>
          </cell>
          <cell r="P716" t="str">
            <v>TS. Đinh Xuân Cường</v>
          </cell>
          <cell r="Q716" t="str">
            <v xml:space="preserve"> Trường ĐH Kinh tế, ĐHQG Hà Nội</v>
          </cell>
          <cell r="R716" t="str">
            <v>ok</v>
          </cell>
          <cell r="S716" t="str">
            <v>2</v>
          </cell>
          <cell r="T716" t="str">
            <v>Đợt 2/2012</v>
          </cell>
          <cell r="U716">
            <v>2</v>
          </cell>
          <cell r="V716" t="str">
            <v>3959/QĐ-ĐHKT ngày 03 tháng 10 năm 2014</v>
          </cell>
          <cell r="Z716" t="str">
            <v>3</v>
          </cell>
          <cell r="AA716" t="str">
            <v>Phạm Thị Hoạt, Sinh ngày 14/03/1990</v>
          </cell>
        </row>
        <row r="717">
          <cell r="A717">
            <v>716</v>
          </cell>
          <cell r="B717" t="str">
            <v>Nguyễn Quang Huy, Sinh ngày 02/12/1987</v>
          </cell>
          <cell r="C717">
            <v>11058031</v>
          </cell>
          <cell r="D717" t="str">
            <v>Nguyễn Quang</v>
          </cell>
          <cell r="E717" t="str">
            <v>Huy</v>
          </cell>
          <cell r="F717" t="str">
            <v>Nguyễn Quang Huy</v>
          </cell>
          <cell r="G717" t="str">
            <v>02/12/1987</v>
          </cell>
          <cell r="H717" t="str">
            <v>Hải Phòng</v>
          </cell>
          <cell r="I717" t="str">
            <v xml:space="preserve">Nam </v>
          </cell>
          <cell r="J717" t="str">
            <v>Tài chính - Ngân hàng</v>
          </cell>
          <cell r="K717" t="str">
            <v>Tài chính - Ngân hàng</v>
          </cell>
          <cell r="L717">
            <v>603420</v>
          </cell>
          <cell r="M717" t="str">
            <v>QH-2011-E</v>
          </cell>
          <cell r="N717" t="str">
            <v>K20TCNH1</v>
          </cell>
          <cell r="O717" t="str">
            <v>Đánh giá các điều kiện hình thành thị trường chứng khoán phái sinh tại Việt Nam</v>
          </cell>
          <cell r="P717" t="str">
            <v>TS. Nguyễn Sơn</v>
          </cell>
          <cell r="Q717" t="str">
            <v>Ủy ban chứng khoán Nhà nước</v>
          </cell>
          <cell r="R717" t="str">
            <v>Trùng đề tài đã công bố</v>
          </cell>
          <cell r="S717" t="str">
            <v>1</v>
          </cell>
          <cell r="T717" t="str">
            <v>Đợt 2/2012</v>
          </cell>
          <cell r="U717">
            <v>2</v>
          </cell>
          <cell r="V717" t="e">
            <v>#N/A</v>
          </cell>
          <cell r="Z717" t="str">
            <v>3</v>
          </cell>
          <cell r="AA717" t="str">
            <v>Nguyễn Quang Huy, Sinh ngày 02/12/1987</v>
          </cell>
        </row>
        <row r="718">
          <cell r="A718">
            <v>717</v>
          </cell>
          <cell r="B718" t="str">
            <v>Nguyễn Thị Thanh Huyền, Sinh ngày 18/04/1988</v>
          </cell>
          <cell r="C718">
            <v>12055331</v>
          </cell>
          <cell r="D718" t="str">
            <v xml:space="preserve">Nguyễn Thị Thanh </v>
          </cell>
          <cell r="E718" t="str">
            <v>Huyền</v>
          </cell>
          <cell r="F718" t="str">
            <v>Nguyễn Thị Thanh Huyền</v>
          </cell>
          <cell r="G718" t="str">
            <v>18/04/1988</v>
          </cell>
          <cell r="H718" t="str">
            <v>Hà Nội</v>
          </cell>
          <cell r="I718" t="str">
            <v>Nữ</v>
          </cell>
          <cell r="J718" t="str">
            <v>Tài chính - Ngân hàng</v>
          </cell>
          <cell r="K718" t="str">
            <v>Tài chính - Ngân hàng</v>
          </cell>
          <cell r="L718">
            <v>60340201</v>
          </cell>
          <cell r="M718" t="str">
            <v>QH-2012-E</v>
          </cell>
          <cell r="N718" t="str">
            <v>K21-TCNH3</v>
          </cell>
          <cell r="O718" t="str">
            <v>Cơ chế tự chủ tài chính tại Quỹ bảo vệ và phát triển rừng Việt Nam</v>
          </cell>
          <cell r="P718" t="str">
            <v>PGS.TS. Trần Hùng Sơn</v>
          </cell>
          <cell r="Q718" t="str">
            <v>Kho bạc Nhà nước</v>
          </cell>
          <cell r="R718" t="str">
            <v>OK sửa</v>
          </cell>
          <cell r="S718" t="str">
            <v>2</v>
          </cell>
          <cell r="T718" t="str">
            <v>Đợt 2/2012</v>
          </cell>
          <cell r="U718">
            <v>2</v>
          </cell>
          <cell r="V718" t="e">
            <v>#N/A</v>
          </cell>
          <cell r="Z718" t="str">
            <v>3</v>
          </cell>
          <cell r="AA718" t="str">
            <v>Nguyễn Thị Thanh Huyền, Sinh ngày 18/04/1988</v>
          </cell>
        </row>
        <row r="719">
          <cell r="A719">
            <v>718</v>
          </cell>
          <cell r="B719" t="str">
            <v>Lê Thị Thu Huyền, Sinh ngày 05/08/1989</v>
          </cell>
          <cell r="C719">
            <v>12055330</v>
          </cell>
          <cell r="D719" t="str">
            <v xml:space="preserve">Lê Thị Thu </v>
          </cell>
          <cell r="E719" t="str">
            <v>Huyền</v>
          </cell>
          <cell r="F719" t="str">
            <v>Lê Thị Thu Huyền</v>
          </cell>
          <cell r="G719" t="str">
            <v>05/08/1989</v>
          </cell>
          <cell r="H719" t="str">
            <v>Quảng Ninh</v>
          </cell>
          <cell r="I719" t="str">
            <v>Nữ</v>
          </cell>
          <cell r="J719" t="str">
            <v>Tài chính - Ngân hàng</v>
          </cell>
          <cell r="K719" t="str">
            <v>Tài chính - Ngân hàng</v>
          </cell>
          <cell r="L719">
            <v>60340201</v>
          </cell>
          <cell r="M719" t="str">
            <v>QH-2012-E</v>
          </cell>
          <cell r="N719" t="str">
            <v>K21-TCNH3</v>
          </cell>
          <cell r="O719" t="str">
            <v>Quản trị rủi ro tín dụng tại Ngân hàng TMCP Đầu tư và Phát triển Việt Nam</v>
          </cell>
          <cell r="P719" t="str">
            <v>PGS.TS. Trần Thị Thái Hà</v>
          </cell>
          <cell r="Q719" t="str">
            <v xml:space="preserve"> Trường ĐH Kinh tế, ĐHQG Hà Nội</v>
          </cell>
          <cell r="R719" t="str">
            <v>Trùng đề tài đã công bố</v>
          </cell>
          <cell r="S719" t="str">
            <v>2</v>
          </cell>
          <cell r="T719" t="str">
            <v>Đợt 2/2012</v>
          </cell>
          <cell r="U719">
            <v>2</v>
          </cell>
          <cell r="V719" t="e">
            <v>#N/A</v>
          </cell>
          <cell r="Z719" t="str">
            <v>3</v>
          </cell>
          <cell r="AA719" t="str">
            <v>Lê Thị Thu Huyền, Sinh ngày 05/08/1989</v>
          </cell>
        </row>
        <row r="720">
          <cell r="A720">
            <v>719</v>
          </cell>
          <cell r="B720" t="str">
            <v>Nguyễn Thị Lệ, Sinh ngày 26/03/1989</v>
          </cell>
          <cell r="C720">
            <v>12055335</v>
          </cell>
          <cell r="D720" t="str">
            <v xml:space="preserve">Nguyễn Thị </v>
          </cell>
          <cell r="E720" t="str">
            <v>Lệ</v>
          </cell>
          <cell r="F720" t="str">
            <v>Nguyễn Thị Lệ</v>
          </cell>
          <cell r="G720" t="str">
            <v>26/03/1989</v>
          </cell>
          <cell r="H720" t="str">
            <v>Hải Dương</v>
          </cell>
          <cell r="I720" t="str">
            <v>Nữ</v>
          </cell>
          <cell r="J720" t="str">
            <v>Tài chính - Ngân hàng</v>
          </cell>
          <cell r="K720" t="str">
            <v>Tài chính - Ngân hàng</v>
          </cell>
          <cell r="L720">
            <v>60340201</v>
          </cell>
          <cell r="M720" t="str">
            <v>QH-2012-E</v>
          </cell>
          <cell r="N720" t="str">
            <v>K21-TCNH3</v>
          </cell>
          <cell r="O720" t="str">
            <v>Bảo hiểm tiền gửi Việt Nam và hoạt động của tổ chức Bảo hiểm tiền gửi Việt Nam tại chi nhánh khu vực Hà Nội</v>
          </cell>
          <cell r="P720" t="str">
            <v>TS. Nguyễn Thị Thư</v>
          </cell>
          <cell r="Q720" t="str">
            <v xml:space="preserve"> Trường ĐH Kinh tế, ĐHQG Hà Nội</v>
          </cell>
          <cell r="R720" t="str">
            <v>Xem lại tên đề tài: mục tiêu nghiên cứu</v>
          </cell>
          <cell r="S720" t="str">
            <v>2</v>
          </cell>
          <cell r="T720" t="str">
            <v>Đợt 2/2012</v>
          </cell>
          <cell r="U720">
            <v>2</v>
          </cell>
          <cell r="V720" t="e">
            <v>#N/A</v>
          </cell>
          <cell r="Z720" t="str">
            <v>3</v>
          </cell>
          <cell r="AA720" t="str">
            <v>Nguyễn Thị Lệ, Sinh ngày 26/03/1989</v>
          </cell>
        </row>
        <row r="721">
          <cell r="A721">
            <v>720</v>
          </cell>
          <cell r="B721" t="str">
            <v>Bùi Văn Liêm, Sinh ngày 20/06/1984</v>
          </cell>
          <cell r="C721">
            <v>12055336</v>
          </cell>
          <cell r="D721" t="str">
            <v xml:space="preserve">Bùi Văn </v>
          </cell>
          <cell r="E721" t="str">
            <v>Liêm</v>
          </cell>
          <cell r="F721" t="str">
            <v>Bùi Văn Liêm</v>
          </cell>
          <cell r="G721" t="str">
            <v>20/06/1984</v>
          </cell>
          <cell r="H721" t="str">
            <v>Bắc Giang</v>
          </cell>
          <cell r="I721" t="str">
            <v>Nam</v>
          </cell>
          <cell r="J721" t="str">
            <v>Tài chính - Ngân hàng</v>
          </cell>
          <cell r="K721" t="str">
            <v>Tài chính - Ngân hàng</v>
          </cell>
          <cell r="L721">
            <v>60340201</v>
          </cell>
          <cell r="M721" t="str">
            <v>QH-2012-E</v>
          </cell>
          <cell r="N721" t="str">
            <v>K21-TCNH3</v>
          </cell>
          <cell r="O721" t="str">
            <v>Tái cơ cấu Ngân hàng Nông nghiệp và Phát triển nông thôn Việt Nam</v>
          </cell>
          <cell r="P721" t="str">
            <v>PGS.TS. Nguyễn Ngọc Thanh</v>
          </cell>
          <cell r="Q721" t="str">
            <v xml:space="preserve"> Trường ĐH Tài nguyên và Môi trường Hà Nội</v>
          </cell>
          <cell r="R721" t="str">
            <v>Xem lại đề tài: đối tượng, phạm vi nghiên cứu</v>
          </cell>
          <cell r="S721" t="str">
            <v>2</v>
          </cell>
          <cell r="T721" t="str">
            <v>Đợt 2/2012</v>
          </cell>
          <cell r="U721">
            <v>2</v>
          </cell>
          <cell r="V721" t="e">
            <v>#N/A</v>
          </cell>
          <cell r="Z721" t="str">
            <v>3</v>
          </cell>
          <cell r="AA721" t="str">
            <v>Bùi Văn Liêm, Sinh ngày 20/06/1984</v>
          </cell>
        </row>
        <row r="722">
          <cell r="A722">
            <v>721</v>
          </cell>
          <cell r="B722" t="str">
            <v>Chu Thị Thùy Liên, Sinh ngày 02/09/1988</v>
          </cell>
          <cell r="C722">
            <v>12055043</v>
          </cell>
          <cell r="D722" t="str">
            <v>Chu Thị Thùy</v>
          </cell>
          <cell r="E722" t="str">
            <v>Liên</v>
          </cell>
          <cell r="F722" t="str">
            <v>Chu Thị Thùy Liên</v>
          </cell>
          <cell r="G722" t="str">
            <v>02/09/1988</v>
          </cell>
          <cell r="H722" t="str">
            <v>Hưng Yên</v>
          </cell>
          <cell r="I722" t="str">
            <v>Nữ</v>
          </cell>
          <cell r="J722" t="str">
            <v>Tài chính - Ngân hàng</v>
          </cell>
          <cell r="K722" t="str">
            <v>Tài chính - Ngân hàng</v>
          </cell>
          <cell r="L722">
            <v>60340201</v>
          </cell>
          <cell r="M722" t="str">
            <v>QH-2012-E</v>
          </cell>
          <cell r="N722" t="str">
            <v>K21-TCNH3</v>
          </cell>
          <cell r="P722" t="str">
            <v>PGS.TS. Lưu Thị Hương</v>
          </cell>
          <cell r="Q722" t="str">
            <v>Trường ĐH Kinh tế Quốc dân</v>
          </cell>
          <cell r="S722" t="str">
            <v>1</v>
          </cell>
          <cell r="T722" t="str">
            <v>Đợt 1/2012</v>
          </cell>
          <cell r="U722">
            <v>1</v>
          </cell>
          <cell r="V722" t="e">
            <v>#N/A</v>
          </cell>
          <cell r="AA722" t="str">
            <v>Chu Thị Thùy Liên, Sinh ngày 02/09/1988</v>
          </cell>
        </row>
        <row r="723">
          <cell r="A723">
            <v>722</v>
          </cell>
          <cell r="B723" t="str">
            <v>Nguyễn Hà Linh, Sinh ngày 24/10/1990</v>
          </cell>
          <cell r="C723">
            <v>12055340</v>
          </cell>
          <cell r="D723" t="str">
            <v xml:space="preserve">Nguyễn Hà </v>
          </cell>
          <cell r="E723" t="str">
            <v>Linh</v>
          </cell>
          <cell r="F723" t="str">
            <v>Nguyễn Hà Linh</v>
          </cell>
          <cell r="G723" t="str">
            <v>24/10/1990</v>
          </cell>
          <cell r="H723" t="str">
            <v>Hà Nội</v>
          </cell>
          <cell r="I723" t="str">
            <v>Nam</v>
          </cell>
          <cell r="J723" t="str">
            <v>Tài chính - Ngân hàng</v>
          </cell>
          <cell r="K723" t="str">
            <v>Tài chính - Ngân hàng</v>
          </cell>
          <cell r="L723">
            <v>60340201</v>
          </cell>
          <cell r="M723" t="str">
            <v>QH-2012-E</v>
          </cell>
          <cell r="N723" t="str">
            <v>K21-TCNH1</v>
          </cell>
          <cell r="O723" t="str">
            <v>Cho vay các doanh nghiệp nhỏ và vừa tại Ngân hàng Nông nghiệp và Phát triển nông thôn Việt Nam - Chi nhánh Láng Hạ</v>
          </cell>
          <cell r="P723" t="str">
            <v>TS. Nguyễn Thị Thư</v>
          </cell>
          <cell r="Q723" t="str">
            <v xml:space="preserve"> Trường ĐH Kinh tế, ĐHQG Hà Nội</v>
          </cell>
          <cell r="R723" t="str">
            <v>OK sửa</v>
          </cell>
          <cell r="S723" t="str">
            <v>2</v>
          </cell>
          <cell r="T723" t="str">
            <v>Đợt 2/2012</v>
          </cell>
          <cell r="U723">
            <v>2</v>
          </cell>
          <cell r="V723" t="e">
            <v>#N/A</v>
          </cell>
          <cell r="Z723" t="str">
            <v>3</v>
          </cell>
          <cell r="AA723" t="str">
            <v>Nguyễn Hà Linh, Sinh ngày 24/10/1990</v>
          </cell>
        </row>
        <row r="724">
          <cell r="A724">
            <v>723</v>
          </cell>
          <cell r="B724" t="str">
            <v>Nguyễn Thị Loan, Sinh ngày 22/05/1988</v>
          </cell>
          <cell r="C724">
            <v>12055344</v>
          </cell>
          <cell r="D724" t="str">
            <v xml:space="preserve">Nguyễn Thị </v>
          </cell>
          <cell r="E724" t="str">
            <v>Loan</v>
          </cell>
          <cell r="F724" t="str">
            <v>Nguyễn Thị Loan</v>
          </cell>
          <cell r="G724" t="str">
            <v>22/05/1988</v>
          </cell>
          <cell r="H724" t="str">
            <v>Bắc Ninh</v>
          </cell>
          <cell r="I724" t="str">
            <v>Nữ</v>
          </cell>
          <cell r="J724" t="str">
            <v>Tài chính - Ngân hàng</v>
          </cell>
          <cell r="K724" t="str">
            <v>Tài chính - Ngân hàng</v>
          </cell>
          <cell r="L724">
            <v>60340201</v>
          </cell>
          <cell r="M724" t="str">
            <v>QH-2012-E</v>
          </cell>
          <cell r="N724" t="str">
            <v>K21-TCNH3</v>
          </cell>
          <cell r="O724" t="str">
            <v>Chất lượng dịch vụ ngân hàng điện tử tại Ngân hàng TMCP Tiên Phong</v>
          </cell>
          <cell r="P724" t="str">
            <v>TS. Nguyễn Thị Thanh Hương</v>
          </cell>
          <cell r="Q724" t="str">
            <v>Ngân hàng Nhà nước</v>
          </cell>
          <cell r="R724" t="str">
            <v>ok sửa</v>
          </cell>
          <cell r="S724" t="str">
            <v>2</v>
          </cell>
          <cell r="T724" t="str">
            <v>Đợt 2/2012</v>
          </cell>
          <cell r="U724">
            <v>2</v>
          </cell>
          <cell r="V724" t="e">
            <v>#N/A</v>
          </cell>
          <cell r="Z724" t="str">
            <v>3</v>
          </cell>
          <cell r="AA724" t="str">
            <v>Nguyễn Thị Loan, Sinh ngày 22/05/1988</v>
          </cell>
        </row>
        <row r="725">
          <cell r="A725">
            <v>724</v>
          </cell>
          <cell r="B725" t="str">
            <v>Phạm Thị Loan, Sinh ngày 22/06/1989</v>
          </cell>
          <cell r="C725">
            <v>12055345</v>
          </cell>
          <cell r="D725" t="str">
            <v xml:space="preserve">Phạm Thị </v>
          </cell>
          <cell r="E725" t="str">
            <v>Loan</v>
          </cell>
          <cell r="F725" t="str">
            <v>Phạm Thị Loan</v>
          </cell>
          <cell r="G725" t="str">
            <v>22/06/1989</v>
          </cell>
          <cell r="H725" t="str">
            <v>Thanh Hóa</v>
          </cell>
          <cell r="I725" t="str">
            <v>Nữ</v>
          </cell>
          <cell r="J725" t="str">
            <v>Tài chính - Ngân hàng</v>
          </cell>
          <cell r="K725" t="str">
            <v>Tài chính - Ngân hàng</v>
          </cell>
          <cell r="L725">
            <v>60340201</v>
          </cell>
          <cell r="M725" t="str">
            <v>QH-2012-E</v>
          </cell>
          <cell r="N725" t="str">
            <v>K21-TCNH3</v>
          </cell>
          <cell r="O725" t="str">
            <v>Quản lý tài chính tại Viện Quy hoạch xây dựng Hà Nội</v>
          </cell>
          <cell r="P725" t="str">
            <v>PGS.TS. Phí Mạnh Hồng</v>
          </cell>
          <cell r="Q725" t="str">
            <v xml:space="preserve"> Trường ĐH Kinh tế, ĐHQG Hà Nội</v>
          </cell>
          <cell r="R725" t="str">
            <v>OK sửa</v>
          </cell>
          <cell r="S725" t="str">
            <v>2</v>
          </cell>
          <cell r="T725" t="str">
            <v>Đợt 2/2012</v>
          </cell>
          <cell r="U725">
            <v>2</v>
          </cell>
          <cell r="V725" t="e">
            <v>#N/A</v>
          </cell>
          <cell r="Z725" t="str">
            <v>3</v>
          </cell>
          <cell r="AA725" t="str">
            <v>Phạm Thị Loan, Sinh ngày 22/06/1989</v>
          </cell>
        </row>
        <row r="726">
          <cell r="A726">
            <v>725</v>
          </cell>
          <cell r="B726" t="str">
            <v>Phạm Thanh Luận, Sinh ngày 20/05/1985</v>
          </cell>
          <cell r="C726">
            <v>12055348</v>
          </cell>
          <cell r="D726" t="str">
            <v xml:space="preserve">Phạm Thanh </v>
          </cell>
          <cell r="E726" t="str">
            <v>Luận</v>
          </cell>
          <cell r="F726" t="str">
            <v>Phạm Thanh Luận</v>
          </cell>
          <cell r="G726" t="str">
            <v>20/05/1985</v>
          </cell>
          <cell r="H726" t="str">
            <v>Thanh Hóa</v>
          </cell>
          <cell r="I726" t="str">
            <v>Nam</v>
          </cell>
          <cell r="J726" t="str">
            <v>Tài chính - Ngân hàng</v>
          </cell>
          <cell r="K726" t="str">
            <v>Tài chính - Ngân hàng</v>
          </cell>
          <cell r="L726">
            <v>60340201</v>
          </cell>
          <cell r="M726" t="str">
            <v>QH-2012-E</v>
          </cell>
          <cell r="N726" t="str">
            <v>K21-TCNH3</v>
          </cell>
          <cell r="O726" t="str">
            <v>Quản lý tài chính tại Trường Cao đẳng nghề Hà Nội</v>
          </cell>
          <cell r="P726" t="str">
            <v>TS. Nguyễn Anh Thái</v>
          </cell>
          <cell r="Q726" t="str">
            <v>ĐHQG Hà Nội</v>
          </cell>
          <cell r="R726" t="str">
            <v>Xem lại tên đề tài, làm 1 trường CĐ nghề cụt thể</v>
          </cell>
          <cell r="S726" t="str">
            <v>2</v>
          </cell>
          <cell r="T726" t="str">
            <v>Đợt 2/2012</v>
          </cell>
          <cell r="U726">
            <v>2</v>
          </cell>
          <cell r="V726" t="e">
            <v>#N/A</v>
          </cell>
          <cell r="Z726" t="str">
            <v>3</v>
          </cell>
          <cell r="AA726" t="str">
            <v>Phạm Thanh Luận, Sinh ngày 20/05/1985</v>
          </cell>
        </row>
        <row r="727">
          <cell r="A727">
            <v>726</v>
          </cell>
          <cell r="B727" t="str">
            <v>Lê Hải Nhung, Sinh ngày 08/12/1989</v>
          </cell>
          <cell r="C727">
            <v>12055364</v>
          </cell>
          <cell r="D727" t="str">
            <v xml:space="preserve">Lê Hải </v>
          </cell>
          <cell r="E727" t="str">
            <v>Nhung</v>
          </cell>
          <cell r="F727" t="str">
            <v>Lê Hải Nhung</v>
          </cell>
          <cell r="G727" t="str">
            <v>08/12/1989</v>
          </cell>
          <cell r="H727" t="str">
            <v>Hà Nội</v>
          </cell>
          <cell r="I727" t="str">
            <v>Nữ</v>
          </cell>
          <cell r="J727" t="str">
            <v>Tài chính - Ngân hàng</v>
          </cell>
          <cell r="K727" t="str">
            <v>Tài chính - Ngân hàng</v>
          </cell>
          <cell r="L727">
            <v>60340201</v>
          </cell>
          <cell r="M727" t="str">
            <v>QH-2012-E</v>
          </cell>
          <cell r="N727" t="str">
            <v>K21-TCNH3</v>
          </cell>
          <cell r="O727" t="str">
            <v>Chất lượng tín dụng đối với doanh nghiệp nhỏ và vừa tại Ngân hàng hàng TMCP Á Châu - chi nhánh Hà Nội</v>
          </cell>
          <cell r="P727" t="str">
            <v>PGS.TS. Phí Mạnh Hồng</v>
          </cell>
          <cell r="Q727" t="str">
            <v xml:space="preserve"> Trường ĐH Kinh tế, ĐHQG Hà Nội</v>
          </cell>
          <cell r="R727" t="str">
            <v>OK</v>
          </cell>
          <cell r="S727" t="str">
            <v>2</v>
          </cell>
          <cell r="T727" t="str">
            <v>Đợt 2/2012</v>
          </cell>
          <cell r="U727">
            <v>2</v>
          </cell>
          <cell r="V727" t="str">
            <v>3960/QĐ-ĐHKT ngày 03 tháng 10 năm 2014</v>
          </cell>
          <cell r="Z727" t="str">
            <v>3</v>
          </cell>
          <cell r="AA727" t="str">
            <v>Lê Hải Nhung, Sinh ngày 08/12/1989</v>
          </cell>
        </row>
        <row r="728">
          <cell r="A728">
            <v>727</v>
          </cell>
          <cell r="B728" t="str">
            <v>Vũ Thị Nam Phương, Sinh ngày 23/03/1990</v>
          </cell>
          <cell r="C728">
            <v>12055369</v>
          </cell>
          <cell r="D728" t="str">
            <v xml:space="preserve">Vũ Thị Nam </v>
          </cell>
          <cell r="E728" t="str">
            <v>Phương</v>
          </cell>
          <cell r="F728" t="str">
            <v>Vũ Thị Nam Phương</v>
          </cell>
          <cell r="G728" t="str">
            <v>23/03/1990</v>
          </cell>
          <cell r="H728" t="str">
            <v>Nam Định</v>
          </cell>
          <cell r="I728" t="str">
            <v>Nữ</v>
          </cell>
          <cell r="J728" t="str">
            <v>Tài chính - Ngân hàng</v>
          </cell>
          <cell r="K728" t="str">
            <v>Tài chính - Ngân hàng</v>
          </cell>
          <cell r="L728">
            <v>60340201</v>
          </cell>
          <cell r="M728" t="str">
            <v>QH-2012-E</v>
          </cell>
          <cell r="N728" t="str">
            <v>K21-TCNH3</v>
          </cell>
          <cell r="O728" t="str">
            <v>Hoàn thiện quản lý ngân sách nhà nước trên địa bàn thành phố Nam Định, tỉnh Nam Định</v>
          </cell>
          <cell r="P728" t="str">
            <v>TS. Nguyễn Quốc Việt</v>
          </cell>
          <cell r="Q728" t="str">
            <v xml:space="preserve"> Trường ĐH Kinh tế, ĐHQG Hà Nội</v>
          </cell>
          <cell r="R728" t="str">
            <v>ok</v>
          </cell>
          <cell r="S728" t="str">
            <v>2</v>
          </cell>
          <cell r="T728" t="str">
            <v>Đợt 2/2012</v>
          </cell>
          <cell r="U728">
            <v>2</v>
          </cell>
          <cell r="V728" t="str">
            <v>3961/QĐ-ĐHKT ngày 03 tháng 10 năm 2014</v>
          </cell>
          <cell r="Z728" t="str">
            <v>3</v>
          </cell>
          <cell r="AA728" t="str">
            <v>Vũ Thị Nam Phương, Sinh ngày 23/03/1990</v>
          </cell>
        </row>
        <row r="729">
          <cell r="A729">
            <v>728</v>
          </cell>
          <cell r="B729" t="str">
            <v>Trần Thị Phương, Sinh ngày 03/02/1990</v>
          </cell>
          <cell r="C729">
            <v>12055368</v>
          </cell>
          <cell r="D729" t="str">
            <v xml:space="preserve">Trần Thị </v>
          </cell>
          <cell r="E729" t="str">
            <v>Phương</v>
          </cell>
          <cell r="F729" t="str">
            <v>Trần Thị Phương</v>
          </cell>
          <cell r="G729" t="str">
            <v>03/02/1990</v>
          </cell>
          <cell r="H729" t="str">
            <v>Hà Tĩnh</v>
          </cell>
          <cell r="I729" t="str">
            <v>Nữ</v>
          </cell>
          <cell r="J729" t="str">
            <v>Tài chính - Ngân hàng</v>
          </cell>
          <cell r="K729" t="str">
            <v>Tài chính - Ngân hàng</v>
          </cell>
          <cell r="L729">
            <v>60340201</v>
          </cell>
          <cell r="M729" t="str">
            <v>QH-2012-E</v>
          </cell>
          <cell r="N729" t="str">
            <v>K21-TCNH3</v>
          </cell>
          <cell r="O729" t="str">
            <v>Phát triển dịch vụ thẻ tại Ngân hàng Nông nghiệp và Phát triển nông thôn Việt Nam</v>
          </cell>
          <cell r="P729" t="str">
            <v>TS. Phạm Minh Tú</v>
          </cell>
          <cell r="Q729" t="str">
            <v>Ngân hàng Nông nghiệp và Phát triển nông thôn</v>
          </cell>
          <cell r="R729" t="str">
            <v>ok</v>
          </cell>
          <cell r="S729" t="str">
            <v>2</v>
          </cell>
          <cell r="T729" t="str">
            <v>Đợt 2/2012</v>
          </cell>
          <cell r="U729">
            <v>2</v>
          </cell>
          <cell r="V729" t="str">
            <v>3962/QĐ-ĐHKT ngày 03 tháng 10 năm 2014</v>
          </cell>
          <cell r="Z729" t="str">
            <v>3</v>
          </cell>
          <cell r="AA729" t="str">
            <v>Trần Thị Phương, Sinh ngày 03/02/1990</v>
          </cell>
        </row>
        <row r="730">
          <cell r="A730">
            <v>729</v>
          </cell>
          <cell r="B730" t="str">
            <v>Ngô Thanh Sơn, Sinh ngày 13/03/1989</v>
          </cell>
          <cell r="C730">
            <v>12055372</v>
          </cell>
          <cell r="D730" t="str">
            <v xml:space="preserve">Ngô Thanh </v>
          </cell>
          <cell r="E730" t="str">
            <v>Sơn</v>
          </cell>
          <cell r="F730" t="str">
            <v>Ngô Thanh Sơn</v>
          </cell>
          <cell r="G730" t="str">
            <v>13/03/1989</v>
          </cell>
          <cell r="H730" t="str">
            <v>Thái Bình</v>
          </cell>
          <cell r="I730" t="str">
            <v>Nam</v>
          </cell>
          <cell r="J730" t="str">
            <v>Tài chính - Ngân hàng</v>
          </cell>
          <cell r="K730" t="str">
            <v>Tài chính - Ngân hàng</v>
          </cell>
          <cell r="L730">
            <v>60340201</v>
          </cell>
          <cell r="M730" t="str">
            <v>QH-2012-E</v>
          </cell>
          <cell r="N730" t="str">
            <v>K21-TCNH3</v>
          </cell>
          <cell r="O730" t="str">
            <v>Phát triển hoạt động tín dụng tại Ngân hàng TMCP Công thương Việt Nam - chi nhánh Đống Đa</v>
          </cell>
          <cell r="P730" t="str">
            <v>TS. Nguyễn Đức Tú</v>
          </cell>
          <cell r="Q730" t="str">
            <v>Ngân hàng TMCP Công thương Việt Nam</v>
          </cell>
          <cell r="R730" t="str">
            <v>ok</v>
          </cell>
          <cell r="S730" t="str">
            <v>2</v>
          </cell>
          <cell r="T730" t="str">
            <v>Đợt 2/2012</v>
          </cell>
          <cell r="U730">
            <v>2</v>
          </cell>
          <cell r="V730" t="str">
            <v>3991/QĐ-ĐHKT ngày 03 tháng 10 năm 2014</v>
          </cell>
          <cell r="Z730" t="str">
            <v>3</v>
          </cell>
          <cell r="AA730" t="str">
            <v>Ngô Thanh Sơn, Sinh ngày 13/03/1989</v>
          </cell>
        </row>
        <row r="731">
          <cell r="A731">
            <v>730</v>
          </cell>
          <cell r="B731" t="str">
            <v>Lê Thị Thanh, Sinh ngày 10/10/1990</v>
          </cell>
          <cell r="C731">
            <v>12055378</v>
          </cell>
          <cell r="D731" t="str">
            <v xml:space="preserve">Lê Thị </v>
          </cell>
          <cell r="E731" t="str">
            <v>Thanh</v>
          </cell>
          <cell r="F731" t="str">
            <v>Lê Thị Thanh</v>
          </cell>
          <cell r="G731" t="str">
            <v>10/10/1990</v>
          </cell>
          <cell r="H731" t="str">
            <v>Thanh Hóa</v>
          </cell>
          <cell r="I731" t="str">
            <v>Nữ</v>
          </cell>
          <cell r="J731" t="str">
            <v>Tài chính - Ngân hàng</v>
          </cell>
          <cell r="K731" t="str">
            <v>Tài chính - Ngân hàng</v>
          </cell>
          <cell r="L731">
            <v>60340201</v>
          </cell>
          <cell r="M731" t="str">
            <v>QH-2012-E</v>
          </cell>
          <cell r="N731" t="str">
            <v>K21-TCNH3</v>
          </cell>
          <cell r="O731" t="str">
            <v>Phân tích tài chính Tổng công ty Xây dựng công trình giao thông 8</v>
          </cell>
          <cell r="P731" t="str">
            <v>PGS.TS. Nguyễn Phú Giang</v>
          </cell>
          <cell r="Q731" t="str">
            <v>Trường ĐH Thương Mại</v>
          </cell>
          <cell r="R731" t="str">
            <v>ok</v>
          </cell>
          <cell r="S731" t="str">
            <v>2</v>
          </cell>
          <cell r="T731" t="str">
            <v>Đợt 2/2012</v>
          </cell>
          <cell r="U731">
            <v>2</v>
          </cell>
          <cell r="V731" t="str">
            <v>3963/QĐ-ĐHKT ngày 03 tháng 10 năm 2014</v>
          </cell>
          <cell r="Z731" t="str">
            <v>3</v>
          </cell>
          <cell r="AA731" t="str">
            <v>Lê Thị Thanh, Sinh ngày 10/10/1990</v>
          </cell>
        </row>
        <row r="732">
          <cell r="A732">
            <v>731</v>
          </cell>
          <cell r="B732" t="str">
            <v>Lương Thị Thanh, Sinh ngày 23/08/1988</v>
          </cell>
          <cell r="C732">
            <v>12055379</v>
          </cell>
          <cell r="D732" t="str">
            <v xml:space="preserve">Lương Thị </v>
          </cell>
          <cell r="E732" t="str">
            <v>Thanh</v>
          </cell>
          <cell r="F732" t="str">
            <v>Lương Thị Thanh</v>
          </cell>
          <cell r="G732" t="str">
            <v>23/08/1988</v>
          </cell>
          <cell r="H732" t="str">
            <v>Hà Nội</v>
          </cell>
          <cell r="I732" t="str">
            <v>Nữ</v>
          </cell>
          <cell r="J732" t="str">
            <v>Tài chính - Ngân hàng</v>
          </cell>
          <cell r="K732" t="str">
            <v>Tài chính - Ngân hàng</v>
          </cell>
          <cell r="L732">
            <v>60340201</v>
          </cell>
          <cell r="M732" t="str">
            <v>QH-2012-E</v>
          </cell>
          <cell r="N732" t="str">
            <v>K21-TCNH3</v>
          </cell>
          <cell r="O732" t="str">
            <v>Hoàn thiện có chế quản  lý tài chính tại Trường ĐH Công nghiệp Hà Nội</v>
          </cell>
          <cell r="P732" t="str">
            <v>TS. Nguyễn Anh Thái</v>
          </cell>
          <cell r="Q732" t="str">
            <v>ĐHQG Hà Nội</v>
          </cell>
          <cell r="R732" t="str">
            <v>Trùng đề tài đã công bố</v>
          </cell>
          <cell r="S732" t="str">
            <v>2</v>
          </cell>
          <cell r="T732" t="str">
            <v>Đợt 2/2012</v>
          </cell>
          <cell r="U732">
            <v>2</v>
          </cell>
          <cell r="V732" t="e">
            <v>#N/A</v>
          </cell>
          <cell r="Z732" t="str">
            <v>3</v>
          </cell>
          <cell r="AA732" t="str">
            <v>Lương Thị Thanh, Sinh ngày 23/08/1988</v>
          </cell>
        </row>
        <row r="733">
          <cell r="A733">
            <v>732</v>
          </cell>
          <cell r="B733" t="str">
            <v>Phan Thái Thành, Sinh ngày 30/08/1988</v>
          </cell>
          <cell r="C733">
            <v>12055381</v>
          </cell>
          <cell r="D733" t="str">
            <v xml:space="preserve">Phan Thái </v>
          </cell>
          <cell r="E733" t="str">
            <v>Thành</v>
          </cell>
          <cell r="F733" t="str">
            <v>Phan Thái Thành</v>
          </cell>
          <cell r="G733" t="str">
            <v>30/08/1988</v>
          </cell>
          <cell r="H733" t="str">
            <v>Hà Nội</v>
          </cell>
          <cell r="I733" t="str">
            <v>Nữ</v>
          </cell>
          <cell r="J733" t="str">
            <v>Tài chính - Ngân hàng</v>
          </cell>
          <cell r="K733" t="str">
            <v>Tài chính - Ngân hàng</v>
          </cell>
          <cell r="L733">
            <v>60340201</v>
          </cell>
          <cell r="M733" t="str">
            <v>QH-2012-E</v>
          </cell>
          <cell r="N733" t="str">
            <v>K21-TCNH3</v>
          </cell>
          <cell r="O733" t="str">
            <v>Thanh toán tín dụng chứng từ đối với hàng nhập khẩu tại Ngân hàng TMCP Đầu tư và Phát triển Việt Nam - chi nhánh Nam Hà Nội</v>
          </cell>
          <cell r="P733" t="str">
            <v>TS. Nguyễn Thị Thanh Hương</v>
          </cell>
          <cell r="Q733" t="str">
            <v>Ngân hàng Nhà nước</v>
          </cell>
          <cell r="R733" t="str">
            <v>ok</v>
          </cell>
          <cell r="S733" t="str">
            <v>2</v>
          </cell>
          <cell r="T733" t="str">
            <v>Đợt 2/2012</v>
          </cell>
          <cell r="U733">
            <v>2</v>
          </cell>
          <cell r="V733" t="str">
            <v>3964/QĐ-ĐHKT ngày 03 tháng 10 năm 2014</v>
          </cell>
          <cell r="Z733" t="str">
            <v>3</v>
          </cell>
          <cell r="AA733" t="str">
            <v>Phan Thái Thành, Sinh ngày 30/08/1988</v>
          </cell>
        </row>
        <row r="734">
          <cell r="A734">
            <v>733</v>
          </cell>
          <cell r="B734" t="str">
            <v>Bạch Thị Thảo, Sinh ngày 04/05/1988</v>
          </cell>
          <cell r="C734">
            <v>12055382</v>
          </cell>
          <cell r="D734" t="str">
            <v xml:space="preserve">Bạch Thị </v>
          </cell>
          <cell r="E734" t="str">
            <v>Thảo</v>
          </cell>
          <cell r="F734" t="str">
            <v>Bạch Thị Thảo</v>
          </cell>
          <cell r="G734" t="str">
            <v>04/05/1988</v>
          </cell>
          <cell r="H734" t="str">
            <v>Hà Nội</v>
          </cell>
          <cell r="I734" t="str">
            <v>Nữ</v>
          </cell>
          <cell r="J734" t="str">
            <v>Tài chính - Ngân hàng</v>
          </cell>
          <cell r="K734" t="str">
            <v>Tài chính - Ngân hàng</v>
          </cell>
          <cell r="L734">
            <v>60340201</v>
          </cell>
          <cell r="M734" t="str">
            <v>QH-2012-E</v>
          </cell>
          <cell r="N734" t="str">
            <v>K21-TCNH3</v>
          </cell>
          <cell r="O734" t="str">
            <v>Hoạt động cho vay ngắn hạn tại Ngân hàng TMCP Đầu tư và Phát triển Việt Nam - chi nhánh Thăng Long</v>
          </cell>
          <cell r="P734" t="str">
            <v>PGS.TS. Lưu Thị Hương</v>
          </cell>
          <cell r="Q734" t="str">
            <v>Trường ĐH Kinh tế Quốc dân</v>
          </cell>
          <cell r="R734" t="str">
            <v>ok</v>
          </cell>
          <cell r="S734" t="str">
            <v>2</v>
          </cell>
          <cell r="T734" t="str">
            <v>Đợt 2/2012</v>
          </cell>
          <cell r="U734">
            <v>2</v>
          </cell>
          <cell r="V734" t="str">
            <v>3965/QĐ-ĐHKT ngày 03 tháng 10 năm 2014</v>
          </cell>
          <cell r="Z734" t="str">
            <v>3</v>
          </cell>
          <cell r="AA734" t="str">
            <v>Bạch Thị Thảo, Sinh ngày 04/05/1988</v>
          </cell>
        </row>
        <row r="735">
          <cell r="A735">
            <v>734</v>
          </cell>
          <cell r="B735" t="str">
            <v>Nguyễn Thị Thoan, Sinh ngày 20/11/1987</v>
          </cell>
          <cell r="C735">
            <v>12055052</v>
          </cell>
          <cell r="D735" t="str">
            <v>Nguyễn Thị</v>
          </cell>
          <cell r="E735" t="str">
            <v>Thoan</v>
          </cell>
          <cell r="F735" t="str">
            <v>Nguyễn Thị Thoan</v>
          </cell>
          <cell r="G735" t="str">
            <v>20/11/1987</v>
          </cell>
          <cell r="H735" t="str">
            <v>Thái Bình</v>
          </cell>
          <cell r="I735" t="str">
            <v>Nữ</v>
          </cell>
          <cell r="J735" t="str">
            <v>Tài chính - Ngân hàng</v>
          </cell>
          <cell r="K735" t="str">
            <v>Tài chính - Ngân hàng</v>
          </cell>
          <cell r="L735">
            <v>60340201</v>
          </cell>
          <cell r="M735" t="str">
            <v>QH-2012-E</v>
          </cell>
          <cell r="N735" t="str">
            <v>K21-TCNH3</v>
          </cell>
          <cell r="O735" t="str">
            <v>Phát triển dịch vụ thẻ tín dụng tại Ngân hàng TMCP Quân đội</v>
          </cell>
          <cell r="P735" t="str">
            <v>TS. Nguyễn Phi Lân</v>
          </cell>
          <cell r="Q735" t="str">
            <v>Ngân hàng Nhà nước Việt Nam</v>
          </cell>
          <cell r="R735" t="str">
            <v>sua</v>
          </cell>
          <cell r="S735" t="str">
            <v>1</v>
          </cell>
          <cell r="T735" t="str">
            <v>Đợt 1/2012</v>
          </cell>
          <cell r="U735" t="str">
            <v>1</v>
          </cell>
          <cell r="V735" t="str">
            <v>2516/QĐ-ĐHKT ngày 11 tháng 7 năm2014</v>
          </cell>
          <cell r="Z735" t="str">
            <v>1</v>
          </cell>
          <cell r="AA735" t="str">
            <v>Nguyễn Thị Thoan, Sinh ngày 20/11/1987</v>
          </cell>
        </row>
        <row r="736">
          <cell r="A736">
            <v>735</v>
          </cell>
          <cell r="B736" t="str">
            <v>Ngô Thị Thơm, Sinh ngày 26/09/1989</v>
          </cell>
          <cell r="C736">
            <v>12055386</v>
          </cell>
          <cell r="D736" t="str">
            <v xml:space="preserve">Ngô Thị </v>
          </cell>
          <cell r="E736" t="str">
            <v>Thơm</v>
          </cell>
          <cell r="F736" t="str">
            <v>Ngô Thị Thơm</v>
          </cell>
          <cell r="G736" t="str">
            <v>26/09/1989</v>
          </cell>
          <cell r="H736" t="str">
            <v>Hà Nội</v>
          </cell>
          <cell r="I736" t="str">
            <v>Nữ</v>
          </cell>
          <cell r="J736" t="str">
            <v>Tài chính - Ngân hàng</v>
          </cell>
          <cell r="K736" t="str">
            <v>Tài chính - Ngân hàng</v>
          </cell>
          <cell r="L736">
            <v>60340201</v>
          </cell>
          <cell r="M736" t="str">
            <v>QH-2012-E</v>
          </cell>
          <cell r="N736" t="str">
            <v>K21-TCNH3</v>
          </cell>
          <cell r="P736" t="str">
            <v>PGS.TS. Nguyễn Phú Giang</v>
          </cell>
          <cell r="Q736" t="str">
            <v>Trường ĐH Thương Mại</v>
          </cell>
          <cell r="R736" t="str">
            <v>Chưa thông qua</v>
          </cell>
          <cell r="S736" t="str">
            <v>2</v>
          </cell>
          <cell r="T736" t="str">
            <v>Đợt 2/2012</v>
          </cell>
          <cell r="U736">
            <v>2</v>
          </cell>
          <cell r="V736" t="e">
            <v>#N/A</v>
          </cell>
          <cell r="AA736" t="str">
            <v>Ngô Thị Thơm, Sinh ngày 26/09/1989</v>
          </cell>
        </row>
        <row r="737">
          <cell r="A737">
            <v>736</v>
          </cell>
          <cell r="B737" t="str">
            <v>Bùi Thị Bích Thuận, Sinh ngày 31/03/1986</v>
          </cell>
          <cell r="C737">
            <v>12055388</v>
          </cell>
          <cell r="D737" t="str">
            <v xml:space="preserve">Bùi Thị Bích </v>
          </cell>
          <cell r="E737" t="str">
            <v>Thuận</v>
          </cell>
          <cell r="F737" t="str">
            <v>Bùi Thị Bích Thuận</v>
          </cell>
          <cell r="G737" t="str">
            <v>31/03/1986</v>
          </cell>
          <cell r="H737" t="str">
            <v>Yên Bái</v>
          </cell>
          <cell r="I737" t="str">
            <v>Nữ</v>
          </cell>
          <cell r="J737" t="str">
            <v>Tài chính - Ngân hàng</v>
          </cell>
          <cell r="K737" t="str">
            <v>Tài chính - Ngân hàng</v>
          </cell>
          <cell r="L737">
            <v>60340201</v>
          </cell>
          <cell r="M737" t="str">
            <v>QH-2012-E</v>
          </cell>
          <cell r="N737" t="str">
            <v>K21-TCNH3</v>
          </cell>
          <cell r="O737" t="str">
            <v>Nâng cao hiệu quả sử dụng vốn kinh doanh trong Công ty cổ phần Kinh Đô</v>
          </cell>
          <cell r="P737" t="str">
            <v>PGS.TS. Vũ Công Ty</v>
          </cell>
          <cell r="Q737" t="str">
            <v>Học viện Tài chính</v>
          </cell>
          <cell r="R737" t="str">
            <v>ok</v>
          </cell>
          <cell r="S737" t="str">
            <v>2</v>
          </cell>
          <cell r="T737" t="str">
            <v>Đợt 2/2012</v>
          </cell>
          <cell r="U737">
            <v>2</v>
          </cell>
          <cell r="V737" t="str">
            <v>3966/QĐ-ĐHKT ngày 03 tháng 10 năm 2014</v>
          </cell>
          <cell r="Z737" t="str">
            <v>3</v>
          </cell>
          <cell r="AA737" t="str">
            <v>Bùi Thị Bích Thuận, Sinh ngày 31/03/1986</v>
          </cell>
        </row>
        <row r="738">
          <cell r="A738">
            <v>737</v>
          </cell>
          <cell r="B738" t="str">
            <v>Hoàng Thị Thúy, Sinh ngày 20/03/1986</v>
          </cell>
          <cell r="C738">
            <v>12055054</v>
          </cell>
          <cell r="D738" t="str">
            <v>Hoàng Thị</v>
          </cell>
          <cell r="E738" t="str">
            <v>Thúy</v>
          </cell>
          <cell r="F738" t="str">
            <v>Hoàng Thị Thúy</v>
          </cell>
          <cell r="G738" t="str">
            <v>20/03/1986</v>
          </cell>
          <cell r="H738" t="str">
            <v>Phú Thọ</v>
          </cell>
          <cell r="I738" t="str">
            <v>Nữ</v>
          </cell>
          <cell r="J738" t="str">
            <v>Tài chính - Ngân hàng</v>
          </cell>
          <cell r="K738" t="str">
            <v>Tài chính - Ngân hàng</v>
          </cell>
          <cell r="L738">
            <v>60340201</v>
          </cell>
          <cell r="M738" t="str">
            <v>QH-2012-E</v>
          </cell>
          <cell r="N738" t="str">
            <v>K21-TCNH3</v>
          </cell>
          <cell r="O738" t="str">
            <v>Quản lý danh mục cho vay tại Ngân hàng Nông nghiệp và Phát triển nông thôn Việt Nam</v>
          </cell>
          <cell r="P738" t="str">
            <v>TS. Nguyễn Thị Minh Huệ</v>
          </cell>
          <cell r="Q738" t="str">
            <v>Trường ĐH Kinh tế Quốc dân</v>
          </cell>
          <cell r="R738" t="str">
            <v>ok sửa</v>
          </cell>
          <cell r="S738" t="str">
            <v>1</v>
          </cell>
          <cell r="T738" t="str">
            <v>Đợt 2/2012</v>
          </cell>
          <cell r="U738">
            <v>2</v>
          </cell>
          <cell r="V738" t="e">
            <v>#N/A</v>
          </cell>
          <cell r="Z738" t="str">
            <v>3</v>
          </cell>
          <cell r="AA738" t="str">
            <v>Hoàng Thị Thúy, Sinh ngày 20/03/1986</v>
          </cell>
        </row>
        <row r="739">
          <cell r="A739">
            <v>738</v>
          </cell>
          <cell r="B739" t="str">
            <v>Đặng Huyền Trang, Sinh ngày 03/06/1987</v>
          </cell>
          <cell r="C739">
            <v>12055392</v>
          </cell>
          <cell r="D739" t="str">
            <v xml:space="preserve">Đặng Huyền </v>
          </cell>
          <cell r="E739" t="str">
            <v>Trang</v>
          </cell>
          <cell r="F739" t="str">
            <v>Đặng Huyền Trang</v>
          </cell>
          <cell r="G739" t="str">
            <v>03/06/1987</v>
          </cell>
          <cell r="H739" t="str">
            <v>Hà Nội</v>
          </cell>
          <cell r="I739" t="str">
            <v>Nữ</v>
          </cell>
          <cell r="J739" t="str">
            <v>Tài chính - Ngân hàng</v>
          </cell>
          <cell r="K739" t="str">
            <v>Tài chính - Ngân hàng</v>
          </cell>
          <cell r="L739">
            <v>60340201</v>
          </cell>
          <cell r="M739" t="str">
            <v>QH-2012-E</v>
          </cell>
          <cell r="N739" t="str">
            <v>K21-TCNH3</v>
          </cell>
          <cell r="O739" t="str">
            <v>Quản trị rủi ro trong Bảo hiểm vật chất XCG tại Công ty cổ phần Bảo hiểm hàng không - chi nhánh Hà Nội</v>
          </cell>
          <cell r="P739" t="str">
            <v>TS. Phạm Ngọc Thắng</v>
          </cell>
          <cell r="Q739" t="str">
            <v>Ban kinh tế trung ương</v>
          </cell>
          <cell r="R739" t="str">
            <v>Xem lại tên đề tài: viết tắt</v>
          </cell>
          <cell r="S739" t="str">
            <v>2</v>
          </cell>
          <cell r="T739" t="str">
            <v>Đợt 2/2012</v>
          </cell>
          <cell r="U739">
            <v>2</v>
          </cell>
          <cell r="V739" t="e">
            <v>#N/A</v>
          </cell>
          <cell r="Z739" t="str">
            <v>3</v>
          </cell>
          <cell r="AA739" t="str">
            <v>Đặng Huyền Trang, Sinh ngày 03/06/1987</v>
          </cell>
        </row>
        <row r="740">
          <cell r="A740">
            <v>739</v>
          </cell>
          <cell r="B740" t="str">
            <v>Trần Linh Trang, Sinh ngày 18/11/1989</v>
          </cell>
          <cell r="C740">
            <v>12055396</v>
          </cell>
          <cell r="D740" t="str">
            <v xml:space="preserve">Trần Linh </v>
          </cell>
          <cell r="E740" t="str">
            <v>Trang</v>
          </cell>
          <cell r="F740" t="str">
            <v>Trần Linh Trang</v>
          </cell>
          <cell r="G740" t="str">
            <v>18/11/1989</v>
          </cell>
          <cell r="H740" t="str">
            <v>Quảng Ninh</v>
          </cell>
          <cell r="I740" t="str">
            <v>Nữ</v>
          </cell>
          <cell r="J740" t="str">
            <v>Tài chính - Ngân hàng</v>
          </cell>
          <cell r="K740" t="str">
            <v>Tài chính - Ngân hàng</v>
          </cell>
          <cell r="L740">
            <v>60340201</v>
          </cell>
          <cell r="M740" t="str">
            <v>QH-2012-E</v>
          </cell>
          <cell r="N740" t="str">
            <v>K21-TCNH3</v>
          </cell>
          <cell r="O740" t="str">
            <v xml:space="preserve"> Phân tích tài chính tại Công ty cổ phần Vận tải thủy Vinacomin - Quảng Ninh</v>
          </cell>
          <cell r="P740" t="str">
            <v>TS. Phạm Đức Cường</v>
          </cell>
          <cell r="Q740" t="str">
            <v>Trường ĐH Kinh tế Quốc dân</v>
          </cell>
          <cell r="R740" t="str">
            <v>ok sửa</v>
          </cell>
          <cell r="S740" t="str">
            <v>2</v>
          </cell>
          <cell r="T740" t="str">
            <v>Đợt 2/2012</v>
          </cell>
          <cell r="U740">
            <v>2</v>
          </cell>
          <cell r="V740" t="e">
            <v>#N/A</v>
          </cell>
          <cell r="Z740" t="str">
            <v>3</v>
          </cell>
          <cell r="AA740" t="str">
            <v>Trần Linh Trang, Sinh ngày 18/11/1989</v>
          </cell>
        </row>
        <row r="741">
          <cell r="A741">
            <v>740</v>
          </cell>
          <cell r="B741" t="str">
            <v>Nguyễn Ngọc Trường, Sinh ngày 01/10/1988</v>
          </cell>
          <cell r="C741">
            <v>12055403</v>
          </cell>
          <cell r="D741" t="str">
            <v xml:space="preserve">Nguyễn Ngọc </v>
          </cell>
          <cell r="E741" t="str">
            <v>Trường</v>
          </cell>
          <cell r="F741" t="str">
            <v>Nguyễn Ngọc Trường</v>
          </cell>
          <cell r="G741" t="str">
            <v>01/10/1988</v>
          </cell>
          <cell r="H741" t="str">
            <v>Bắc Giang</v>
          </cell>
          <cell r="I741" t="str">
            <v>Nam</v>
          </cell>
          <cell r="J741" t="str">
            <v>Tài chính - Ngân hàng</v>
          </cell>
          <cell r="K741" t="str">
            <v>Tài chính - Ngân hàng</v>
          </cell>
          <cell r="L741">
            <v>60340201</v>
          </cell>
          <cell r="M741" t="str">
            <v>QH-2012-E</v>
          </cell>
          <cell r="N741" t="str">
            <v>K21-TCNH3</v>
          </cell>
          <cell r="O741" t="str">
            <v>Phân tích tài chính Công ty cổ phần sữa Hà Nội</v>
          </cell>
          <cell r="P741" t="str">
            <v>PGS.TS. Trần Đăng Khâm</v>
          </cell>
          <cell r="Q741" t="str">
            <v>Trường ĐH Kinh tế Quốc dân</v>
          </cell>
          <cell r="R741" t="str">
            <v>ok</v>
          </cell>
          <cell r="S741" t="str">
            <v>2</v>
          </cell>
          <cell r="T741" t="str">
            <v>Đợt 2/2012</v>
          </cell>
          <cell r="U741">
            <v>2</v>
          </cell>
          <cell r="V741" t="str">
            <v>3967/QĐ-ĐHKT ngày 03 tháng 10 năm 2014</v>
          </cell>
          <cell r="Z741" t="str">
            <v>3</v>
          </cell>
          <cell r="AA741" t="str">
            <v>Nguyễn Ngọc Trường, Sinh ngày 01/10/1988</v>
          </cell>
        </row>
        <row r="742">
          <cell r="A742">
            <v>741</v>
          </cell>
          <cell r="B742" t="str">
            <v>Kim Xuân Trường, Sinh ngày 03/05/1989</v>
          </cell>
          <cell r="C742">
            <v>12055401</v>
          </cell>
          <cell r="D742" t="str">
            <v xml:space="preserve">Kim Xuân </v>
          </cell>
          <cell r="E742" t="str">
            <v>Trường</v>
          </cell>
          <cell r="F742" t="str">
            <v>Kim Xuân Trường</v>
          </cell>
          <cell r="G742" t="str">
            <v>03/05/1989</v>
          </cell>
          <cell r="H742" t="str">
            <v>Quảng Ninh</v>
          </cell>
          <cell r="I742" t="str">
            <v>Nam</v>
          </cell>
          <cell r="J742" t="str">
            <v>Tài chính - Ngân hàng</v>
          </cell>
          <cell r="K742" t="str">
            <v>Tài chính - Ngân hàng</v>
          </cell>
          <cell r="L742">
            <v>60340201</v>
          </cell>
          <cell r="M742" t="str">
            <v>QH-2012-E</v>
          </cell>
          <cell r="N742" t="str">
            <v>K21-TCNH3</v>
          </cell>
          <cell r="O742" t="str">
            <v xml:space="preserve">Xử lý nợ xấu tại Ngân hàng TMCP Phát triển TP HCM </v>
          </cell>
          <cell r="P742" t="str">
            <v>TS. Nguyễn Phi Lân</v>
          </cell>
          <cell r="Q742" t="str">
            <v>Ngân hàng Nhà nước Việt Nam</v>
          </cell>
          <cell r="R742" t="str">
            <v>Xem lại tên Ngân hàng</v>
          </cell>
          <cell r="S742" t="str">
            <v>2</v>
          </cell>
          <cell r="T742" t="str">
            <v>Đợt 2/2012</v>
          </cell>
          <cell r="U742">
            <v>2</v>
          </cell>
          <cell r="V742" t="e">
            <v>#N/A</v>
          </cell>
          <cell r="Z742" t="str">
            <v>3</v>
          </cell>
          <cell r="AA742" t="str">
            <v>Kim Xuân Trường, Sinh ngày 03/05/1989</v>
          </cell>
        </row>
        <row r="743">
          <cell r="A743">
            <v>742</v>
          </cell>
          <cell r="B743" t="str">
            <v>Nguyễn Xuân Trường, Sinh ngày 21/01/1984</v>
          </cell>
          <cell r="C743">
            <v>12055057</v>
          </cell>
          <cell r="D743" t="str">
            <v>Nguyễn Xuân</v>
          </cell>
          <cell r="E743" t="str">
            <v>Trường</v>
          </cell>
          <cell r="F743" t="str">
            <v>Nguyễn Xuân Trường</v>
          </cell>
          <cell r="G743" t="str">
            <v>21/01/1984</v>
          </cell>
          <cell r="H743" t="str">
            <v>Bắc Giang</v>
          </cell>
          <cell r="I743" t="str">
            <v>Nam</v>
          </cell>
          <cell r="J743" t="str">
            <v>Tài chính - Ngân hàng</v>
          </cell>
          <cell r="K743" t="str">
            <v>Tài chính - Ngân hàng</v>
          </cell>
          <cell r="L743">
            <v>60340201</v>
          </cell>
          <cell r="M743" t="str">
            <v>QH-2012-E</v>
          </cell>
          <cell r="N743" t="str">
            <v>K21-TCNH3</v>
          </cell>
          <cell r="O743" t="str">
            <v>Chính sách tài chính nhằm phát triển xuất khẩu gạo của Việt Nam</v>
          </cell>
          <cell r="P743" t="str">
            <v>TS. Lê Trung Thành</v>
          </cell>
          <cell r="Q743" t="str">
            <v xml:space="preserve"> Trường ĐH Kinh tế, ĐHQG Hà Nội</v>
          </cell>
          <cell r="S743" t="str">
            <v>1</v>
          </cell>
          <cell r="T743" t="str">
            <v>Đợt 1/2012</v>
          </cell>
          <cell r="U743" t="str">
            <v>1</v>
          </cell>
          <cell r="V743" t="str">
            <v>2520/QĐ-ĐHKT ngày 11 tháng 7 năm2014</v>
          </cell>
          <cell r="Z743" t="str">
            <v>1</v>
          </cell>
          <cell r="AA743" t="str">
            <v>Nguyễn Xuân Trường, Sinh ngày 21/01/1984</v>
          </cell>
        </row>
        <row r="744">
          <cell r="A744">
            <v>743</v>
          </cell>
          <cell r="B744" t="str">
            <v>Trương Trọng Tùng, Sinh ngày 21/07/1990</v>
          </cell>
          <cell r="C744">
            <v>12055404</v>
          </cell>
          <cell r="D744" t="str">
            <v xml:space="preserve">Trương Trọng </v>
          </cell>
          <cell r="E744" t="str">
            <v>Tùng</v>
          </cell>
          <cell r="F744" t="str">
            <v>Trương Trọng Tùng</v>
          </cell>
          <cell r="G744" t="str">
            <v>21/07/1990</v>
          </cell>
          <cell r="H744" t="str">
            <v>Bắc Giang</v>
          </cell>
          <cell r="I744" t="str">
            <v>Nam</v>
          </cell>
          <cell r="J744" t="str">
            <v>Tài chính - Ngân hàng</v>
          </cell>
          <cell r="K744" t="str">
            <v>Tài chính - Ngân hàng</v>
          </cell>
          <cell r="L744">
            <v>60340201</v>
          </cell>
          <cell r="M744" t="str">
            <v>QH-2012-E</v>
          </cell>
          <cell r="N744" t="str">
            <v>K21-TCNH3</v>
          </cell>
          <cell r="O744" t="str">
            <v>An toàn nợ công của Việt Nam</v>
          </cell>
          <cell r="P744" t="str">
            <v>PGS.TS. Đào Văn Hùng</v>
          </cell>
          <cell r="Q744" t="str">
            <v>Học viện chính sách và phát triển</v>
          </cell>
          <cell r="R744" t="str">
            <v>ok</v>
          </cell>
          <cell r="S744" t="str">
            <v>2</v>
          </cell>
          <cell r="T744" t="str">
            <v>Đợt 2/2012</v>
          </cell>
          <cell r="U744">
            <v>2</v>
          </cell>
          <cell r="V744" t="str">
            <v>4002/QĐ-ĐHKT ngày 03 tháng 10 năm 2014</v>
          </cell>
          <cell r="Z744" t="str">
            <v>3</v>
          </cell>
          <cell r="AA744" t="str">
            <v>Trương Trọng Tùng, Sinh ngày 21/07/1990</v>
          </cell>
        </row>
        <row r="745">
          <cell r="A745">
            <v>744</v>
          </cell>
          <cell r="B745" t="str">
            <v>Lê Văn Ước, Sinh ngày 12/10/1989</v>
          </cell>
          <cell r="C745">
            <v>12055406</v>
          </cell>
          <cell r="D745" t="str">
            <v xml:space="preserve">Lê Văn </v>
          </cell>
          <cell r="E745" t="str">
            <v>Ước</v>
          </cell>
          <cell r="F745" t="str">
            <v>Lê Văn Ước</v>
          </cell>
          <cell r="G745" t="str">
            <v>12/10/1989</v>
          </cell>
          <cell r="H745" t="str">
            <v>Hà Nội</v>
          </cell>
          <cell r="I745" t="str">
            <v>Nam</v>
          </cell>
          <cell r="J745" t="str">
            <v>Tài chính - Ngân hàng</v>
          </cell>
          <cell r="K745" t="str">
            <v>Tài chính - Ngân hàng</v>
          </cell>
          <cell r="L745">
            <v>60340201</v>
          </cell>
          <cell r="M745" t="str">
            <v>QH-2012-E</v>
          </cell>
          <cell r="N745" t="str">
            <v>K21-TCNH3</v>
          </cell>
          <cell r="O745" t="str">
            <v>Hoạt động cho vay ngắn hạn tại Ngân hàng TMCP Việt Nam Thịnh Vượng - chi nhánh Ngô Quyền</v>
          </cell>
          <cell r="P745" t="str">
            <v>PGS.TS. Trịnh Thị Hoa Mai</v>
          </cell>
          <cell r="Q745" t="str">
            <v xml:space="preserve"> Trường ĐH Kinh tế, ĐHQG Hà Nội</v>
          </cell>
          <cell r="R745" t="str">
            <v>ok</v>
          </cell>
          <cell r="S745" t="str">
            <v>2</v>
          </cell>
          <cell r="T745" t="str">
            <v>Đợt 2/2012</v>
          </cell>
          <cell r="U745">
            <v>2</v>
          </cell>
          <cell r="V745" t="str">
            <v>4003/QĐ-ĐHKT ngày 03 tháng 10 năm 2014</v>
          </cell>
          <cell r="Z745" t="str">
            <v>3</v>
          </cell>
          <cell r="AA745" t="str">
            <v>Lê Văn Ước, Sinh ngày 12/10/1989</v>
          </cell>
        </row>
        <row r="746">
          <cell r="A746">
            <v>745</v>
          </cell>
          <cell r="B746" t="str">
            <v>Phạm Thị Hồng Vân, Sinh ngày 18/09/1990</v>
          </cell>
          <cell r="C746">
            <v>12055407</v>
          </cell>
          <cell r="D746" t="str">
            <v xml:space="preserve">Phạm Thị Hồng </v>
          </cell>
          <cell r="E746" t="str">
            <v>Vân</v>
          </cell>
          <cell r="F746" t="str">
            <v>Phạm Thị Hồng Vân</v>
          </cell>
          <cell r="G746" t="str">
            <v>18/09/1990</v>
          </cell>
          <cell r="H746" t="str">
            <v>Tuyên Quang</v>
          </cell>
          <cell r="I746" t="str">
            <v>Nữ</v>
          </cell>
          <cell r="J746" t="str">
            <v>Tài chính - Ngân hàng</v>
          </cell>
          <cell r="K746" t="str">
            <v>Tài chính - Ngân hàng</v>
          </cell>
          <cell r="L746">
            <v>60340201</v>
          </cell>
          <cell r="M746" t="str">
            <v>QH-2012-E</v>
          </cell>
          <cell r="N746" t="str">
            <v>K21-TCNH3</v>
          </cell>
          <cell r="O746" t="str">
            <v>Chất lượng tín dụng đối với doanh nghiệp hoạt động trong lĩnh vực thi công xây lắp tại Ngân hàng TMCP Đầu tư và Phát triển Việt Nam - chi nhánh Tuyên Quang</v>
          </cell>
          <cell r="P746" t="str">
            <v>TS. Đinh Xuân Cường</v>
          </cell>
          <cell r="Q746" t="str">
            <v xml:space="preserve"> Trường ĐH Kinh tế, ĐHQG Hà Nội</v>
          </cell>
          <cell r="R746" t="str">
            <v>ok sửa</v>
          </cell>
          <cell r="S746" t="str">
            <v>2</v>
          </cell>
          <cell r="T746" t="str">
            <v>Đợt 2/2012</v>
          </cell>
          <cell r="U746">
            <v>2</v>
          </cell>
          <cell r="V746" t="e">
            <v>#N/A</v>
          </cell>
          <cell r="Z746" t="str">
            <v>3</v>
          </cell>
          <cell r="AA746" t="str">
            <v>Phạm Thị Hồng Vân, Sinh ngày 18/09/1990</v>
          </cell>
        </row>
        <row r="747">
          <cell r="A747">
            <v>746</v>
          </cell>
          <cell r="B747" t="str">
            <v>Bùi Thị Vân, Sinh ngày 09/11/1989</v>
          </cell>
          <cell r="C747">
            <v>12055059</v>
          </cell>
          <cell r="D747" t="str">
            <v>Bùi Thị</v>
          </cell>
          <cell r="E747" t="str">
            <v>Vân</v>
          </cell>
          <cell r="F747" t="str">
            <v>Bùi Thị Vân</v>
          </cell>
          <cell r="G747" t="str">
            <v>09/11/1989</v>
          </cell>
          <cell r="H747" t="str">
            <v>Thanh Hóa</v>
          </cell>
          <cell r="I747" t="str">
            <v>Nữ</v>
          </cell>
          <cell r="J747" t="str">
            <v>Tài chính - Ngân hàng</v>
          </cell>
          <cell r="K747" t="str">
            <v>Tài chính - Ngân hàng</v>
          </cell>
          <cell r="L747">
            <v>60340201</v>
          </cell>
          <cell r="M747" t="str">
            <v>QH-2012-E</v>
          </cell>
          <cell r="N747" t="str">
            <v>K21-TCNH3</v>
          </cell>
          <cell r="O747" t="str">
            <v>Nâng cao năng lực cạnh tranh trong hoạt động tín dụng của Ngân hàng hợp tác - Chi nhánh Nam Định</v>
          </cell>
          <cell r="P747" t="str">
            <v>TS. Nguyễn Thị Thư</v>
          </cell>
          <cell r="Q747" t="str">
            <v xml:space="preserve"> Trường ĐH Kinh tế, ĐHQG Hà Nội</v>
          </cell>
          <cell r="S747" t="str">
            <v>1</v>
          </cell>
          <cell r="T747" t="str">
            <v>Đợt 1/2012</v>
          </cell>
          <cell r="U747">
            <v>1</v>
          </cell>
          <cell r="V747" t="str">
            <v>2522/QĐ-ĐHKT ngày 11 tháng 7 năm2014</v>
          </cell>
          <cell r="Z747" t="str">
            <v>1</v>
          </cell>
          <cell r="AA747" t="str">
            <v>Bùi Thị Vân, Sinh ngày 09/11/1989</v>
          </cell>
        </row>
        <row r="748">
          <cell r="A748">
            <v>747</v>
          </cell>
          <cell r="B748" t="str">
            <v>Đoàn Thị Hải Yến, Sinh ngày 17/04/1988</v>
          </cell>
          <cell r="C748">
            <v>12055414</v>
          </cell>
          <cell r="D748" t="str">
            <v xml:space="preserve">Đoàn Thị Hải </v>
          </cell>
          <cell r="E748" t="str">
            <v>Yến</v>
          </cell>
          <cell r="F748" t="str">
            <v>Đoàn Thị Hải Yến</v>
          </cell>
          <cell r="G748" t="str">
            <v>17/04/1988</v>
          </cell>
          <cell r="H748" t="str">
            <v>Phú Thọ</v>
          </cell>
          <cell r="I748" t="str">
            <v>Nữ</v>
          </cell>
          <cell r="J748" t="str">
            <v>Tài chính - Ngân hàng</v>
          </cell>
          <cell r="K748" t="str">
            <v>Tài chính - Ngân hàng</v>
          </cell>
          <cell r="L748">
            <v>60340201</v>
          </cell>
          <cell r="M748" t="str">
            <v>QH-2012-E</v>
          </cell>
          <cell r="N748" t="str">
            <v>K21-TCNH3</v>
          </cell>
          <cell r="O748" t="str">
            <v>Phát triển kinh doanh ngoại hối tại  Ngân hàng TMCP Việt Nam Thịnh Vượng</v>
          </cell>
          <cell r="P748" t="str">
            <v>PGS.TS. Đặng Thị Nhàn</v>
          </cell>
          <cell r="Q748" t="str">
            <v>Trường ĐH Ngoại thương</v>
          </cell>
          <cell r="R748" t="str">
            <v>ok sửa</v>
          </cell>
          <cell r="S748" t="str">
            <v>2</v>
          </cell>
          <cell r="T748" t="str">
            <v>Đợt 2/2012</v>
          </cell>
          <cell r="U748">
            <v>2</v>
          </cell>
          <cell r="V748" t="e">
            <v>#N/A</v>
          </cell>
          <cell r="Z748" t="str">
            <v>3</v>
          </cell>
          <cell r="AA748" t="str">
            <v>Đoàn Thị Hải Yến, Sinh ngày 17/04/1988</v>
          </cell>
        </row>
        <row r="749">
          <cell r="A749">
            <v>748</v>
          </cell>
          <cell r="B749" t="str">
            <v>Đỗ Thị Hải Yến, Sinh ngày 08/09/1988</v>
          </cell>
          <cell r="C749">
            <v>12055413</v>
          </cell>
          <cell r="D749" t="str">
            <v xml:space="preserve">Đỗ Thị Hải </v>
          </cell>
          <cell r="E749" t="str">
            <v>Yến</v>
          </cell>
          <cell r="F749" t="str">
            <v>Đỗ Thị Hải Yến</v>
          </cell>
          <cell r="G749" t="str">
            <v>08/09/1988</v>
          </cell>
          <cell r="H749" t="str">
            <v>Ninh Bình</v>
          </cell>
          <cell r="I749" t="str">
            <v>Nữ</v>
          </cell>
          <cell r="J749" t="str">
            <v>Tài chính - Ngân hàng</v>
          </cell>
          <cell r="K749" t="str">
            <v>Tài chính - Ngân hàng</v>
          </cell>
          <cell r="L749">
            <v>60340201</v>
          </cell>
          <cell r="M749" t="str">
            <v>QH-2012-E</v>
          </cell>
          <cell r="N749" t="str">
            <v>K21-TCNH3</v>
          </cell>
          <cell r="O749" t="str">
            <v>Hạn chế rủi ro tín dụng tại Ngân hàng Nông nghiệp và Phát triển nông thôn Việt Nam - chi nhánh Sông Vân</v>
          </cell>
          <cell r="P749" t="str">
            <v>PGS.TS. Nguyễn Thị Mùi</v>
          </cell>
          <cell r="Q749" t="str">
            <v>Truường Đào tạo và phát triển nguồn nhân lực Ngân hàng TMCP Công thương Việt Nam</v>
          </cell>
          <cell r="R749" t="str">
            <v>ok sửa</v>
          </cell>
          <cell r="S749" t="str">
            <v>2</v>
          </cell>
          <cell r="T749" t="str">
            <v>Đợt 2/2012</v>
          </cell>
          <cell r="U749">
            <v>2</v>
          </cell>
          <cell r="V749" t="e">
            <v>#N/A</v>
          </cell>
          <cell r="Z749" t="str">
            <v>3</v>
          </cell>
          <cell r="AA749" t="str">
            <v>Đỗ Thị Hải Yến, Sinh ngày 08/09/1988</v>
          </cell>
        </row>
        <row r="750">
          <cell r="A750">
            <v>749</v>
          </cell>
          <cell r="B750" t="str">
            <v>Lê Thị Hải Yến, Sinh ngày 28/09/1989</v>
          </cell>
          <cell r="C750">
            <v>12055415</v>
          </cell>
          <cell r="D750" t="str">
            <v xml:space="preserve">Lê Thị Hải </v>
          </cell>
          <cell r="E750" t="str">
            <v>Yến</v>
          </cell>
          <cell r="F750" t="str">
            <v>Lê Thị Hải Yến</v>
          </cell>
          <cell r="G750" t="str">
            <v>28/09/1989</v>
          </cell>
          <cell r="H750" t="str">
            <v>Hà Nội</v>
          </cell>
          <cell r="I750" t="str">
            <v>Nữ</v>
          </cell>
          <cell r="J750" t="str">
            <v>Tài chính - Ngân hàng</v>
          </cell>
          <cell r="K750" t="str">
            <v>Tài chính - Ngân hàng</v>
          </cell>
          <cell r="L750">
            <v>60340201</v>
          </cell>
          <cell r="M750" t="str">
            <v>QH-2012-E</v>
          </cell>
          <cell r="N750" t="str">
            <v>K21-TCNH3</v>
          </cell>
          <cell r="O750" t="str">
            <v>Quản lý rủi ro tín dụng tại Ngân hàng TMCP Đầu tư và Phát triển Việt Nam - chi nhánh Hà Tây</v>
          </cell>
          <cell r="P750" t="str">
            <v>PGS.TS. Đặng Thị Nhàn</v>
          </cell>
          <cell r="Q750" t="str">
            <v>Trường ĐH Ngoại thương</v>
          </cell>
          <cell r="R750" t="str">
            <v>ok</v>
          </cell>
          <cell r="S750" t="str">
            <v>2</v>
          </cell>
          <cell r="T750" t="str">
            <v>Đợt 2/2012</v>
          </cell>
          <cell r="U750">
            <v>2</v>
          </cell>
          <cell r="V750" t="str">
            <v>3968/QĐ-ĐHKT ngày 03 tháng 10 năm 2014</v>
          </cell>
          <cell r="Z750" t="str">
            <v>3</v>
          </cell>
          <cell r="AA750" t="str">
            <v>Lê Thị Hải Yến, Sinh ngày 28/09/1989</v>
          </cell>
        </row>
        <row r="751">
          <cell r="A751">
            <v>750</v>
          </cell>
          <cell r="B751" t="str">
            <v>Đỗ Lê Anh, Sinh ngày 02/01/1982</v>
          </cell>
          <cell r="C751">
            <v>12055021</v>
          </cell>
          <cell r="D751" t="str">
            <v xml:space="preserve">Đỗ Lê </v>
          </cell>
          <cell r="E751" t="str">
            <v>Anh</v>
          </cell>
          <cell r="F751" t="str">
            <v>Đỗ Lê Anh</v>
          </cell>
          <cell r="G751" t="str">
            <v>02/01/1982</v>
          </cell>
          <cell r="H751" t="str">
            <v>Hà Nội</v>
          </cell>
          <cell r="I751" t="str">
            <v>Nữ</v>
          </cell>
          <cell r="J751" t="str">
            <v>Tài chính - Ngân hàng</v>
          </cell>
          <cell r="K751" t="str">
            <v>Tài chính - Ngân hàng</v>
          </cell>
          <cell r="L751">
            <v>60340201</v>
          </cell>
          <cell r="M751" t="str">
            <v>QH-2012-E</v>
          </cell>
          <cell r="N751" t="str">
            <v>K21-TCNH2</v>
          </cell>
          <cell r="O751" t="str">
            <v>Phân tích hiệu quả sử dụng vốn tại Công ty cổ phần Sông Đà 2</v>
          </cell>
          <cell r="P751" t="str">
            <v>TS. Nguyễn Thị Hương Liên</v>
          </cell>
          <cell r="Q751" t="str">
            <v xml:space="preserve"> Trường ĐH Kinh tế, ĐHQG Hà Nội</v>
          </cell>
          <cell r="S751" t="str">
            <v>1</v>
          </cell>
          <cell r="T751" t="str">
            <v>Đợt 1/2012</v>
          </cell>
          <cell r="U751">
            <v>1</v>
          </cell>
          <cell r="V751" t="str">
            <v>2488/QĐ-ĐHKT ngày 11 tháng 7 năm2014</v>
          </cell>
          <cell r="Z751" t="str">
            <v>1</v>
          </cell>
          <cell r="AA751" t="str">
            <v>Đỗ Lê Anh, Sinh ngày 02/01/1982</v>
          </cell>
        </row>
        <row r="752">
          <cell r="A752">
            <v>751</v>
          </cell>
          <cell r="B752" t="str">
            <v>Nguyễn Thị Bích, Sinh ngày 11/11/1990</v>
          </cell>
          <cell r="C752">
            <v>12055271</v>
          </cell>
          <cell r="D752" t="str">
            <v xml:space="preserve">Nguyễn Thị </v>
          </cell>
          <cell r="E752" t="str">
            <v>Bích</v>
          </cell>
          <cell r="F752" t="str">
            <v>Nguyễn Thị Bích</v>
          </cell>
          <cell r="G752" t="str">
            <v>11/11/1990</v>
          </cell>
          <cell r="H752" t="str">
            <v>Nam Định</v>
          </cell>
          <cell r="I752" t="str">
            <v>Nữ</v>
          </cell>
          <cell r="J752" t="str">
            <v>Tài chính - Ngân hàng</v>
          </cell>
          <cell r="K752" t="str">
            <v>Tài chính - Ngân hàng</v>
          </cell>
          <cell r="L752">
            <v>60340201</v>
          </cell>
          <cell r="M752" t="str">
            <v>QH-2012-E</v>
          </cell>
          <cell r="N752" t="str">
            <v>K21-TCNH2</v>
          </cell>
          <cell r="O752" t="str">
            <v>Phân tích hiệu quả sử dụng vốn lưu động tại Công ty TNHH Dược phẩm Hoa Linh</v>
          </cell>
          <cell r="P752" t="str">
            <v>TS. Nguyễn Bình Giang</v>
          </cell>
          <cell r="Q752" t="str">
            <v>Viện kinh tế và chính trị thế giới</v>
          </cell>
          <cell r="R752" t="str">
            <v>ok sửa</v>
          </cell>
          <cell r="S752" t="str">
            <v>2</v>
          </cell>
          <cell r="T752" t="str">
            <v>Đợt 2/2012</v>
          </cell>
          <cell r="U752">
            <v>2</v>
          </cell>
          <cell r="V752" t="e">
            <v>#N/A</v>
          </cell>
          <cell r="Z752" t="str">
            <v>3</v>
          </cell>
          <cell r="AA752" t="str">
            <v>Nguyễn Thị Bích, Sinh ngày 11/11/1990</v>
          </cell>
        </row>
        <row r="753">
          <cell r="A753">
            <v>752</v>
          </cell>
          <cell r="B753" t="str">
            <v>Nguyễn Thị Chải, Sinh ngày 03/06/1983</v>
          </cell>
          <cell r="C753">
            <v>12055024</v>
          </cell>
          <cell r="D753" t="str">
            <v xml:space="preserve">Nguyễn Thị </v>
          </cell>
          <cell r="E753" t="str">
            <v>Chải</v>
          </cell>
          <cell r="F753" t="str">
            <v>Nguyễn Thị Chải</v>
          </cell>
          <cell r="G753" t="str">
            <v>03/06/1983</v>
          </cell>
          <cell r="H753" t="str">
            <v>Hà Nội</v>
          </cell>
          <cell r="I753" t="str">
            <v>Nữ</v>
          </cell>
          <cell r="J753" t="str">
            <v>Tài chính - Ngân hàng</v>
          </cell>
          <cell r="K753" t="str">
            <v>Tài chính - Ngân hàng</v>
          </cell>
          <cell r="L753">
            <v>60340201</v>
          </cell>
          <cell r="M753" t="str">
            <v>QH-2012-E</v>
          </cell>
          <cell r="N753" t="str">
            <v>K21-TCNH2</v>
          </cell>
          <cell r="O753" t="str">
            <v>Phân tích tình hình tài chính tại Tổng công ty viễn thông Toàn cầu</v>
          </cell>
          <cell r="P753" t="str">
            <v>TS. Nguyễn Thế Hùng</v>
          </cell>
          <cell r="Q753" t="str">
            <v xml:space="preserve"> Trường ĐH Kinh tế, ĐHQG Hà Nội</v>
          </cell>
          <cell r="R753" t="str">
            <v>ok</v>
          </cell>
          <cell r="S753" t="str">
            <v>1</v>
          </cell>
          <cell r="T753" t="str">
            <v>Đợt 1/2012</v>
          </cell>
          <cell r="U753">
            <v>1</v>
          </cell>
          <cell r="V753" t="str">
            <v>3969/QĐ-ĐHKT ngày 03 tháng 10 năm 2014</v>
          </cell>
          <cell r="Z753" t="str">
            <v>3</v>
          </cell>
          <cell r="AA753" t="str">
            <v>Nguyễn Thị Chải, Sinh ngày 03/06/1983</v>
          </cell>
        </row>
        <row r="754">
          <cell r="A754">
            <v>753</v>
          </cell>
          <cell r="B754" t="str">
            <v>Nguyễn Thị Chi, Sinh ngày 02/12/1989</v>
          </cell>
          <cell r="C754">
            <v>12055275</v>
          </cell>
          <cell r="D754" t="str">
            <v xml:space="preserve">Nguyễn Thị </v>
          </cell>
          <cell r="E754" t="str">
            <v>Chi</v>
          </cell>
          <cell r="F754" t="str">
            <v>Nguyễn Thị Chi</v>
          </cell>
          <cell r="G754" t="str">
            <v>02/12/1989</v>
          </cell>
          <cell r="H754" t="str">
            <v>Bắc Giang</v>
          </cell>
          <cell r="I754" t="str">
            <v>Nữ</v>
          </cell>
          <cell r="J754" t="str">
            <v>Tài chính - Ngân hàng</v>
          </cell>
          <cell r="K754" t="str">
            <v>Tài chính - Ngân hàng</v>
          </cell>
          <cell r="L754">
            <v>60340201</v>
          </cell>
          <cell r="M754" t="str">
            <v>QH-2012-E</v>
          </cell>
          <cell r="N754" t="str">
            <v>K21-TCNH2</v>
          </cell>
          <cell r="O754" t="str">
            <v>Nâng  cao năng lực quản trị tài chính tại Viện quản lý và phát triển Châu Á</v>
          </cell>
          <cell r="P754" t="str">
            <v>TS. Nguyễn Mạnh Hùng</v>
          </cell>
          <cell r="Q754" t="str">
            <v>Viện Nghiên cứu Châu Phi và Trung Đông</v>
          </cell>
          <cell r="R754" t="str">
            <v>ok</v>
          </cell>
          <cell r="S754" t="str">
            <v>2</v>
          </cell>
          <cell r="T754" t="str">
            <v>Đợt 2/2012</v>
          </cell>
          <cell r="U754">
            <v>2</v>
          </cell>
          <cell r="V754" t="str">
            <v>3970/QĐ-ĐHKT ngày 03 tháng 10 năm 2014</v>
          </cell>
          <cell r="Z754" t="str">
            <v>3</v>
          </cell>
          <cell r="AA754" t="str">
            <v>Nguyễn Thị Chi, Sinh ngày 02/12/1989</v>
          </cell>
        </row>
        <row r="755">
          <cell r="A755">
            <v>754</v>
          </cell>
          <cell r="B755" t="str">
            <v>Hà Xuân Chiến, Sinh ngày 15/03/1981</v>
          </cell>
          <cell r="C755">
            <v>12055276</v>
          </cell>
          <cell r="D755" t="str">
            <v xml:space="preserve">Hà Xuân </v>
          </cell>
          <cell r="E755" t="str">
            <v>Chiến</v>
          </cell>
          <cell r="F755" t="str">
            <v>Hà Xuân Chiến</v>
          </cell>
          <cell r="G755" t="str">
            <v>15/03/1981</v>
          </cell>
          <cell r="H755" t="str">
            <v>Nam Định</v>
          </cell>
          <cell r="I755" t="str">
            <v>Nam</v>
          </cell>
          <cell r="J755" t="str">
            <v>Tài chính - Ngân hàng</v>
          </cell>
          <cell r="K755" t="str">
            <v>Tài chính - Ngân hàng</v>
          </cell>
          <cell r="L755">
            <v>60340201</v>
          </cell>
          <cell r="M755" t="str">
            <v>QH-2012-E</v>
          </cell>
          <cell r="N755" t="str">
            <v>K21-TCNH2</v>
          </cell>
          <cell r="O755" t="str">
            <v>Nâng cao chất lượng công tác thẩm định cho vay ngắn hạn đối với doanh nghiệp nhỏ và vừa tại Ngân hàng TMCP Đông Nam Á - chi nhánh Láng Hạ</v>
          </cell>
          <cell r="P755" t="str">
            <v>TS. Nguyễn Bình Giang</v>
          </cell>
          <cell r="Q755" t="str">
            <v>Viện kinh tế và chính trị thế giới</v>
          </cell>
          <cell r="R755" t="str">
            <v>ok</v>
          </cell>
          <cell r="S755" t="str">
            <v>2</v>
          </cell>
          <cell r="T755" t="str">
            <v>Đợt 2/2012</v>
          </cell>
          <cell r="U755">
            <v>2</v>
          </cell>
          <cell r="V755" t="str">
            <v>3971/QĐ-ĐHKT ngày 03 tháng 10 năm 2014</v>
          </cell>
          <cell r="Z755" t="str">
            <v>3</v>
          </cell>
          <cell r="AA755" t="str">
            <v>Hà Xuân Chiến, Sinh ngày 15/03/1981</v>
          </cell>
        </row>
        <row r="756">
          <cell r="A756">
            <v>755</v>
          </cell>
          <cell r="B756" t="str">
            <v>Tạ Thị Chinh, Sinh ngày 13/12/1984</v>
          </cell>
          <cell r="C756">
            <v>12055277</v>
          </cell>
          <cell r="D756" t="str">
            <v xml:space="preserve">Tạ Thị </v>
          </cell>
          <cell r="E756" t="str">
            <v>Chinh</v>
          </cell>
          <cell r="F756" t="str">
            <v>Tạ Thị Chinh</v>
          </cell>
          <cell r="G756" t="str">
            <v>13/12/1984</v>
          </cell>
          <cell r="H756" t="str">
            <v>Hà Nội</v>
          </cell>
          <cell r="I756" t="str">
            <v>Nữ</v>
          </cell>
          <cell r="J756" t="str">
            <v>Tài chính - Ngân hàng</v>
          </cell>
          <cell r="K756" t="str">
            <v>Tài chính - Ngân hàng</v>
          </cell>
          <cell r="L756">
            <v>60340201</v>
          </cell>
          <cell r="M756" t="str">
            <v>QH-2012-E</v>
          </cell>
          <cell r="N756" t="str">
            <v>K21-TCNH2</v>
          </cell>
          <cell r="O756" t="str">
            <v>Năng lực cạnh tranh của Ngân hàng TMCP Xăng Dầu Petrolimex trong lĩnh vực phát triển sản phẩm</v>
          </cell>
          <cell r="P756" t="str">
            <v>PGS.TS. Nguyễn Văn Thanh</v>
          </cell>
          <cell r="Q756" t="str">
            <v>Trường ĐH Thương Mại</v>
          </cell>
          <cell r="R756" t="str">
            <v>ok sửa</v>
          </cell>
          <cell r="S756" t="str">
            <v>2</v>
          </cell>
          <cell r="T756" t="str">
            <v>Đợt 2/2012</v>
          </cell>
          <cell r="U756">
            <v>2</v>
          </cell>
          <cell r="V756" t="e">
            <v>#N/A</v>
          </cell>
          <cell r="Z756" t="str">
            <v>3</v>
          </cell>
          <cell r="AA756" t="str">
            <v>Tạ Thị Chinh, Sinh ngày 13/12/1984</v>
          </cell>
        </row>
        <row r="757">
          <cell r="A757">
            <v>756</v>
          </cell>
          <cell r="B757" t="str">
            <v>Trần Phú Cường, Sinh ngày 01/09/1979</v>
          </cell>
          <cell r="C757">
            <v>12055280</v>
          </cell>
          <cell r="D757" t="str">
            <v xml:space="preserve">Trần Phú </v>
          </cell>
          <cell r="E757" t="str">
            <v>Cường</v>
          </cell>
          <cell r="F757" t="str">
            <v>Trần Phú Cường</v>
          </cell>
          <cell r="G757" t="str">
            <v>01/09/1979</v>
          </cell>
          <cell r="H757" t="str">
            <v>Hải Phòng</v>
          </cell>
          <cell r="I757" t="str">
            <v>Nam</v>
          </cell>
          <cell r="J757" t="str">
            <v>Tài chính - Ngân hàng</v>
          </cell>
          <cell r="K757" t="str">
            <v>Tài chính - Ngân hàng</v>
          </cell>
          <cell r="L757">
            <v>60340201</v>
          </cell>
          <cell r="M757" t="str">
            <v>QH-2012-E</v>
          </cell>
          <cell r="N757" t="str">
            <v>K21-TCNH2</v>
          </cell>
          <cell r="O757" t="str">
            <v xml:space="preserve"> Thẩm định dự án đầu tư phát triển dùng vốn ngân sách nhà nước tại Sở kế hoạch và Đầu tư thành phố Hải Phòng</v>
          </cell>
          <cell r="P757" t="str">
            <v>PGS.TS. Đinh Xuân Hạng</v>
          </cell>
          <cell r="Q757" t="str">
            <v>Học viện tài chính</v>
          </cell>
          <cell r="R757" t="str">
            <v>ok sửa</v>
          </cell>
          <cell r="S757" t="str">
            <v>2</v>
          </cell>
          <cell r="T757" t="str">
            <v>Đợt 2/2012</v>
          </cell>
          <cell r="U757">
            <v>2</v>
          </cell>
          <cell r="V757" t="e">
            <v>#N/A</v>
          </cell>
          <cell r="Z757" t="str">
            <v>3</v>
          </cell>
          <cell r="AA757" t="str">
            <v>Trần Phú Cường, Sinh ngày 01/09/1979</v>
          </cell>
        </row>
        <row r="758">
          <cell r="A758">
            <v>757</v>
          </cell>
          <cell r="B758" t="str">
            <v>Lê Trung Dũng, Sinh ngày 07/10/1980</v>
          </cell>
          <cell r="C758">
            <v>12055283</v>
          </cell>
          <cell r="D758" t="str">
            <v xml:space="preserve">Lê Trung </v>
          </cell>
          <cell r="E758" t="str">
            <v>Dũng</v>
          </cell>
          <cell r="F758" t="str">
            <v>Lê Trung Dũng</v>
          </cell>
          <cell r="G758" t="str">
            <v>07/10/1980</v>
          </cell>
          <cell r="H758" t="str">
            <v>Vĩnh Phúc</v>
          </cell>
          <cell r="I758" t="str">
            <v>Nam</v>
          </cell>
          <cell r="J758" t="str">
            <v>Tài chính - Ngân hàng</v>
          </cell>
          <cell r="K758" t="str">
            <v>Tài chính - Ngân hàng</v>
          </cell>
          <cell r="L758">
            <v>60340201</v>
          </cell>
          <cell r="M758" t="str">
            <v>QH-2012-E</v>
          </cell>
          <cell r="N758" t="str">
            <v>K21-TCNH2</v>
          </cell>
          <cell r="O758" t="str">
            <v>Tái cơ cấu hoạt động tín dụng xuất khẩu Ngân hàng Phát triển Việt Nam</v>
          </cell>
          <cell r="P758" t="str">
            <v>PGS.TS. Đặng Thị Nhàn</v>
          </cell>
          <cell r="Q758" t="str">
            <v>Trường ĐH Ngoại thương</v>
          </cell>
          <cell r="R758" t="str">
            <v>ok sửa</v>
          </cell>
          <cell r="S758" t="str">
            <v>2</v>
          </cell>
          <cell r="T758" t="str">
            <v>Đợt 2/2012</v>
          </cell>
          <cell r="U758">
            <v>2</v>
          </cell>
          <cell r="V758" t="e">
            <v>#N/A</v>
          </cell>
          <cell r="Z758" t="str">
            <v>3</v>
          </cell>
          <cell r="AA758" t="str">
            <v>Lê Trung Dũng, Sinh ngày 07/10/1980</v>
          </cell>
        </row>
        <row r="759">
          <cell r="A759">
            <v>758</v>
          </cell>
          <cell r="B759" t="str">
            <v>Lê Thị Duyên, Sinh ngày 03/11/1988</v>
          </cell>
          <cell r="C759">
            <v>12055287</v>
          </cell>
          <cell r="D759" t="str">
            <v xml:space="preserve">Lê Thị </v>
          </cell>
          <cell r="E759" t="str">
            <v>Duyên</v>
          </cell>
          <cell r="F759" t="str">
            <v>Lê Thị Duyên</v>
          </cell>
          <cell r="G759" t="str">
            <v>03/11/1988</v>
          </cell>
          <cell r="H759" t="str">
            <v>Thanh Hóa</v>
          </cell>
          <cell r="I759" t="str">
            <v>Nữ</v>
          </cell>
          <cell r="J759" t="str">
            <v>Tài chính - Ngân hàng</v>
          </cell>
          <cell r="K759" t="str">
            <v>Tài chính - Ngân hàng</v>
          </cell>
          <cell r="L759">
            <v>60340201</v>
          </cell>
          <cell r="M759" t="str">
            <v>QH-2012-E</v>
          </cell>
          <cell r="N759" t="str">
            <v>K21-TCNH2</v>
          </cell>
          <cell r="O759" t="str">
            <v>Phân tích tài chính Công ty cổ phần Đồng Xanh</v>
          </cell>
          <cell r="P759" t="str">
            <v>TS. Phạm Thị Thủy</v>
          </cell>
          <cell r="Q759" t="str">
            <v>Trường ĐH Kinh tế Quốc dân</v>
          </cell>
          <cell r="R759" t="str">
            <v>ok sửa</v>
          </cell>
          <cell r="S759" t="str">
            <v>2</v>
          </cell>
          <cell r="T759" t="str">
            <v>Đợt 2/2012</v>
          </cell>
          <cell r="U759">
            <v>2</v>
          </cell>
          <cell r="V759" t="e">
            <v>#N/A</v>
          </cell>
          <cell r="Z759" t="str">
            <v>3</v>
          </cell>
          <cell r="AA759" t="str">
            <v>Lê Thị Duyên, Sinh ngày 03/11/1988</v>
          </cell>
        </row>
        <row r="760">
          <cell r="A760">
            <v>759</v>
          </cell>
          <cell r="B760" t="str">
            <v>Lâm Thị Thu Hà, Sinh ngày 12/11/1986</v>
          </cell>
          <cell r="C760">
            <v>12055294</v>
          </cell>
          <cell r="D760" t="str">
            <v xml:space="preserve">Lâm Thị Thu </v>
          </cell>
          <cell r="E760" t="str">
            <v>Hà</v>
          </cell>
          <cell r="F760" t="str">
            <v>Lâm Thị Thu Hà</v>
          </cell>
          <cell r="G760" t="str">
            <v>12/11/1986</v>
          </cell>
          <cell r="H760" t="str">
            <v>Nam Định</v>
          </cell>
          <cell r="I760" t="str">
            <v>Nữ</v>
          </cell>
          <cell r="J760" t="str">
            <v>Tài chính - Ngân hàng</v>
          </cell>
          <cell r="K760" t="str">
            <v>Tài chính - Ngân hàng</v>
          </cell>
          <cell r="L760">
            <v>60340201</v>
          </cell>
          <cell r="M760" t="str">
            <v>QH-2012-E</v>
          </cell>
          <cell r="N760" t="str">
            <v>K21-TCNH2</v>
          </cell>
          <cell r="O760" t="str">
            <v>Quản lý tài chính tại Quỹ phát triển Khoa học và Công nghệ quốc gia</v>
          </cell>
          <cell r="P760" t="str">
            <v>PGS.TS. Nguyễn Thị Bất</v>
          </cell>
          <cell r="Q760" t="str">
            <v>Trường ĐH Kinh tế Quốc dân</v>
          </cell>
          <cell r="R760" t="str">
            <v>ok sửa</v>
          </cell>
          <cell r="S760" t="str">
            <v>2</v>
          </cell>
          <cell r="T760" t="str">
            <v>Đợt 2/2012</v>
          </cell>
          <cell r="U760">
            <v>2</v>
          </cell>
          <cell r="V760" t="e">
            <v>#N/A</v>
          </cell>
          <cell r="Z760" t="str">
            <v>3</v>
          </cell>
          <cell r="AA760" t="str">
            <v>Lâm Thị Thu Hà, Sinh ngày 12/11/1986</v>
          </cell>
        </row>
        <row r="761">
          <cell r="A761">
            <v>760</v>
          </cell>
          <cell r="B761" t="str">
            <v>Ngô Thị Thu Hà, Sinh ngày 12/10/1986</v>
          </cell>
          <cell r="C761">
            <v>12055295</v>
          </cell>
          <cell r="D761" t="str">
            <v xml:space="preserve">Ngô Thị Thu </v>
          </cell>
          <cell r="E761" t="str">
            <v>Hà</v>
          </cell>
          <cell r="F761" t="str">
            <v>Ngô Thị Thu Hà</v>
          </cell>
          <cell r="G761" t="str">
            <v>12/10/1986</v>
          </cell>
          <cell r="H761" t="str">
            <v>Hà Nội</v>
          </cell>
          <cell r="I761" t="str">
            <v>Nữ</v>
          </cell>
          <cell r="J761" t="str">
            <v>Tài chính - Ngân hàng</v>
          </cell>
          <cell r="K761" t="str">
            <v>Tài chính - Ngân hàng</v>
          </cell>
          <cell r="L761">
            <v>60340201</v>
          </cell>
          <cell r="M761" t="str">
            <v>QH-2012-E</v>
          </cell>
          <cell r="N761" t="str">
            <v>K21-TCNH2</v>
          </cell>
          <cell r="O761" t="str">
            <v>Phân tích tài chính Công ty cổ phần Đầu tư và Phát triển Yên Thái</v>
          </cell>
          <cell r="P761" t="str">
            <v>TS. Đinh Thế Hùng</v>
          </cell>
          <cell r="Q761" t="str">
            <v>Trường ĐH Kinh tế Quốc dân</v>
          </cell>
          <cell r="R761" t="str">
            <v>ok sửa</v>
          </cell>
          <cell r="S761" t="str">
            <v>2</v>
          </cell>
          <cell r="T761" t="str">
            <v>Đợt 2/2012</v>
          </cell>
          <cell r="U761">
            <v>2</v>
          </cell>
          <cell r="V761" t="e">
            <v>#N/A</v>
          </cell>
          <cell r="Z761" t="str">
            <v>3</v>
          </cell>
          <cell r="AA761" t="str">
            <v>Ngô Thị Thu Hà, Sinh ngày 12/10/1986</v>
          </cell>
        </row>
        <row r="762">
          <cell r="A762">
            <v>761</v>
          </cell>
          <cell r="B762" t="str">
            <v>Lê Hồng Hạnh, Sinh ngày 25/12/1982</v>
          </cell>
          <cell r="C762">
            <v>12055304</v>
          </cell>
          <cell r="D762" t="str">
            <v xml:space="preserve">Lê Hồng </v>
          </cell>
          <cell r="E762" t="str">
            <v>Hạnh</v>
          </cell>
          <cell r="F762" t="str">
            <v>Lê Hồng Hạnh</v>
          </cell>
          <cell r="G762" t="str">
            <v>25/12/1982</v>
          </cell>
          <cell r="H762" t="str">
            <v>Bắc Ninh</v>
          </cell>
          <cell r="I762" t="str">
            <v>Nữ</v>
          </cell>
          <cell r="J762" t="str">
            <v>Tài chính - Ngân hàng</v>
          </cell>
          <cell r="K762" t="str">
            <v>Tài chính - Ngân hàng</v>
          </cell>
          <cell r="L762">
            <v>60340201</v>
          </cell>
          <cell r="M762" t="str">
            <v>QH-2012-E</v>
          </cell>
          <cell r="N762" t="str">
            <v>K21-TCNH2</v>
          </cell>
          <cell r="O762" t="str">
            <v>Chất lượng vốn đầu tư trực tiếp nước ngoài (FDI) vào tỉnh Bắc Ninh</v>
          </cell>
          <cell r="P762" t="str">
            <v>TS. Phạm Xuân Hoan</v>
          </cell>
          <cell r="Q762" t="str">
            <v>ĐHQG Hà Nội</v>
          </cell>
          <cell r="R762" t="str">
            <v>ok sửa</v>
          </cell>
          <cell r="S762" t="str">
            <v>2</v>
          </cell>
          <cell r="T762" t="str">
            <v>Đợt 2/2012</v>
          </cell>
          <cell r="U762">
            <v>2</v>
          </cell>
          <cell r="V762" t="e">
            <v>#N/A</v>
          </cell>
          <cell r="Z762" t="str">
            <v>3</v>
          </cell>
          <cell r="AA762" t="str">
            <v>Lê Hồng Hạnh, Sinh ngày 25/12/1982</v>
          </cell>
        </row>
        <row r="763">
          <cell r="A763">
            <v>762</v>
          </cell>
          <cell r="B763" t="str">
            <v>Trần Thị Hạnh, Sinh ngày 02/02/1981</v>
          </cell>
          <cell r="C763">
            <v>12055306</v>
          </cell>
          <cell r="D763" t="str">
            <v xml:space="preserve">Trần thị </v>
          </cell>
          <cell r="E763" t="str">
            <v>Hạnh</v>
          </cell>
          <cell r="F763" t="str">
            <v>Trần Thị Hạnh</v>
          </cell>
          <cell r="G763" t="str">
            <v>02/02/1981</v>
          </cell>
          <cell r="H763" t="str">
            <v>Thái Bình</v>
          </cell>
          <cell r="I763" t="str">
            <v>Nữ</v>
          </cell>
          <cell r="J763" t="str">
            <v>Tài chính - Ngân hàng</v>
          </cell>
          <cell r="K763" t="str">
            <v>Tài chính - Ngân hàng</v>
          </cell>
          <cell r="L763">
            <v>60340201</v>
          </cell>
          <cell r="M763" t="str">
            <v>QH-2012-E</v>
          </cell>
          <cell r="N763" t="str">
            <v>K21-TCNH2</v>
          </cell>
          <cell r="O763" t="str">
            <v>Mở rộng cho vay NNNT khu vực ĐBSCL tại Ngân hàng  TMCP Bưu điện Liên Việt</v>
          </cell>
          <cell r="P763" t="str">
            <v>TS. Cao Thị Ý Nhi</v>
          </cell>
          <cell r="Q763" t="str">
            <v>Trường ĐH Kinh tế Quốc dân</v>
          </cell>
          <cell r="R763" t="str">
            <v>Kiểm tra lại tên  viết tắt</v>
          </cell>
          <cell r="S763" t="str">
            <v>2</v>
          </cell>
          <cell r="T763" t="str">
            <v>Đợt 2/2012</v>
          </cell>
          <cell r="U763">
            <v>2</v>
          </cell>
          <cell r="V763" t="e">
            <v>#N/A</v>
          </cell>
          <cell r="Z763" t="str">
            <v>3</v>
          </cell>
          <cell r="AA763" t="str">
            <v>Trần Thị Hạnh, Sinh ngày 02/02/1981</v>
          </cell>
        </row>
        <row r="764">
          <cell r="A764">
            <v>763</v>
          </cell>
          <cell r="B764" t="str">
            <v>Nguyễn Thúy Hằng, Sinh ngày 12/11/1985</v>
          </cell>
          <cell r="C764">
            <v>12055300</v>
          </cell>
          <cell r="D764" t="str">
            <v xml:space="preserve">Nguyễn Thuý </v>
          </cell>
          <cell r="E764" t="str">
            <v>Hằng</v>
          </cell>
          <cell r="F764" t="str">
            <v>Nguyễn Thúy Hằng</v>
          </cell>
          <cell r="G764" t="str">
            <v>12/11/1985</v>
          </cell>
          <cell r="H764" t="str">
            <v>Thái Bình</v>
          </cell>
          <cell r="I764" t="str">
            <v>Nữ</v>
          </cell>
          <cell r="J764" t="str">
            <v>Tài chính - Ngân hàng</v>
          </cell>
          <cell r="K764" t="str">
            <v>Tài chính - Ngân hàng</v>
          </cell>
          <cell r="L764">
            <v>60340201</v>
          </cell>
          <cell r="M764" t="str">
            <v>QH-2012-E</v>
          </cell>
          <cell r="N764" t="str">
            <v>K21-TCNH2</v>
          </cell>
          <cell r="O764" t="str">
            <v>Phân tích tài chính Công ty cổ phần Viglacera Đông Anh</v>
          </cell>
          <cell r="P764" t="str">
            <v>TS. Nguyễn Thị Hồng Thúy</v>
          </cell>
          <cell r="Q764" t="str">
            <v>Trường ĐH Kinh tế Quốc dân</v>
          </cell>
          <cell r="R764" t="str">
            <v>ok</v>
          </cell>
          <cell r="S764" t="str">
            <v>2</v>
          </cell>
          <cell r="T764" t="str">
            <v>Đợt 2/2012</v>
          </cell>
          <cell r="U764">
            <v>2</v>
          </cell>
          <cell r="V764" t="str">
            <v>3972/QĐ-ĐHKT ngày 03 tháng 10 năm 2014</v>
          </cell>
          <cell r="Z764" t="str">
            <v>3</v>
          </cell>
          <cell r="AA764" t="str">
            <v>Nguyễn Thúy Hằng, Sinh ngày 12/11/1985</v>
          </cell>
        </row>
        <row r="765">
          <cell r="A765">
            <v>764</v>
          </cell>
          <cell r="B765" t="str">
            <v>Bùi Thanh Hiếu, Sinh ngày 14/06/1982</v>
          </cell>
          <cell r="C765">
            <v>12055307</v>
          </cell>
          <cell r="D765" t="str">
            <v xml:space="preserve">Bùi Thanh </v>
          </cell>
          <cell r="E765" t="str">
            <v>Hiếu</v>
          </cell>
          <cell r="F765" t="str">
            <v>Bùi Thanh Hiếu</v>
          </cell>
          <cell r="G765" t="str">
            <v>14/06/1982</v>
          </cell>
          <cell r="H765" t="str">
            <v>Hà Nội</v>
          </cell>
          <cell r="I765" t="str">
            <v>Nam</v>
          </cell>
          <cell r="J765" t="str">
            <v>Tài chính - Ngân hàng</v>
          </cell>
          <cell r="K765" t="str">
            <v>Tài chính - Ngân hàng</v>
          </cell>
          <cell r="L765">
            <v>60340201</v>
          </cell>
          <cell r="M765" t="str">
            <v>QH-2012-E</v>
          </cell>
          <cell r="N765" t="str">
            <v>K21-TCNH2</v>
          </cell>
          <cell r="O765" t="str">
            <v>Phân tích tài chính Tổng công ty cổ phần Bưu chính Viettel</v>
          </cell>
          <cell r="P765" t="str">
            <v>TS. Nguyễn Hữu Đồng</v>
          </cell>
          <cell r="Q765" t="str">
            <v>Trường ĐH Kinh tế Quốc dân</v>
          </cell>
          <cell r="R765" t="str">
            <v>ok</v>
          </cell>
          <cell r="S765" t="str">
            <v>2</v>
          </cell>
          <cell r="T765" t="str">
            <v>Đợt 2/2012</v>
          </cell>
          <cell r="U765">
            <v>2</v>
          </cell>
          <cell r="V765" t="str">
            <v>3973/QĐ-ĐHKT ngày 03 tháng 10 năm 2014</v>
          </cell>
          <cell r="Z765" t="str">
            <v>3</v>
          </cell>
          <cell r="AA765" t="str">
            <v>Bùi Thanh Hiếu, Sinh ngày 14/06/1982</v>
          </cell>
        </row>
        <row r="766">
          <cell r="A766">
            <v>765</v>
          </cell>
          <cell r="B766" t="str">
            <v>Nguyễn Thị Hồng, Sinh ngày 15/11/1989</v>
          </cell>
          <cell r="C766">
            <v>12055312</v>
          </cell>
          <cell r="D766" t="str">
            <v xml:space="preserve">Nguyễn Thị </v>
          </cell>
          <cell r="E766" t="str">
            <v>Hồng</v>
          </cell>
          <cell r="F766" t="str">
            <v>Nguyễn Thị Hồng</v>
          </cell>
          <cell r="G766" t="str">
            <v>15/11/1989</v>
          </cell>
          <cell r="H766" t="str">
            <v>Hà Nội</v>
          </cell>
          <cell r="I766" t="str">
            <v>Nữ</v>
          </cell>
          <cell r="J766" t="str">
            <v>Tài chính - Ngân hàng</v>
          </cell>
          <cell r="K766" t="str">
            <v>Tài chính - Ngân hàng</v>
          </cell>
          <cell r="L766">
            <v>60340201</v>
          </cell>
          <cell r="M766" t="str">
            <v>QH-2012-E</v>
          </cell>
          <cell r="N766" t="str">
            <v>K21-TCNH2</v>
          </cell>
          <cell r="O766" t="str">
            <v>Hoàn thiện công tác kiểm soát chi thường xuyên Ngân sách nhà nước qua Kho bạc nhà nước huyện Thạch Thất, thành phố Hà Nội</v>
          </cell>
          <cell r="P766" t="str">
            <v>TS. Nguyễn Thị Hồng Thúy</v>
          </cell>
          <cell r="Q766" t="str">
            <v>Trường ĐH Kinh tế Quốc dân</v>
          </cell>
          <cell r="R766" t="str">
            <v>OK sửa</v>
          </cell>
          <cell r="S766" t="str">
            <v>2</v>
          </cell>
          <cell r="T766" t="str">
            <v>Đợt 2/2012</v>
          </cell>
          <cell r="U766">
            <v>2</v>
          </cell>
          <cell r="V766" t="e">
            <v>#N/A</v>
          </cell>
          <cell r="Z766" t="str">
            <v>3</v>
          </cell>
          <cell r="AA766" t="str">
            <v>Nguyễn Thị Hồng, Sinh ngày 15/11/1989</v>
          </cell>
        </row>
        <row r="767">
          <cell r="A767">
            <v>766</v>
          </cell>
          <cell r="B767" t="str">
            <v>Vũ Thị Hợp, Sinh ngày 05/02/1987</v>
          </cell>
          <cell r="C767">
            <v>12055313</v>
          </cell>
          <cell r="D767" t="str">
            <v xml:space="preserve">Vũ Thị </v>
          </cell>
          <cell r="E767" t="str">
            <v>Hợp</v>
          </cell>
          <cell r="F767" t="str">
            <v>Vũ Thị Hợp</v>
          </cell>
          <cell r="G767" t="str">
            <v>05/02/1987</v>
          </cell>
          <cell r="H767" t="str">
            <v>Ninh Bình</v>
          </cell>
          <cell r="I767" t="str">
            <v>Nữ</v>
          </cell>
          <cell r="J767" t="str">
            <v>Tài chính - Ngân hàng</v>
          </cell>
          <cell r="K767" t="str">
            <v>Tài chính - Ngân hàng</v>
          </cell>
          <cell r="L767">
            <v>60340201</v>
          </cell>
          <cell r="M767" t="str">
            <v>QH-2012-E</v>
          </cell>
          <cell r="N767" t="str">
            <v>K21-TCNH2</v>
          </cell>
          <cell r="O767" t="str">
            <v>Quản trị rủi ro tín dụng tại Ngân hàng TMCP Ngoại thương Việt Nam - chi nhánh Thành Công</v>
          </cell>
          <cell r="P767" t="str">
            <v>PGS.TS. Lê Hoàng Nga</v>
          </cell>
          <cell r="Q767" t="str">
            <v>Trung tâm Nghiên cứu khoa học và Đào tạo chứng khoán</v>
          </cell>
          <cell r="R767" t="str">
            <v>OK</v>
          </cell>
          <cell r="S767" t="str">
            <v>2</v>
          </cell>
          <cell r="T767" t="str">
            <v>Đợt 2/2012</v>
          </cell>
          <cell r="U767">
            <v>2</v>
          </cell>
          <cell r="V767" t="str">
            <v>3974/QĐ-ĐHKT ngày 03 tháng 10 năm 2014</v>
          </cell>
          <cell r="Z767" t="str">
            <v>3</v>
          </cell>
          <cell r="AA767" t="str">
            <v>Vũ Thị Hợp, Sinh ngày 05/02/1987</v>
          </cell>
        </row>
        <row r="768">
          <cell r="A768">
            <v>767</v>
          </cell>
          <cell r="B768" t="str">
            <v>Trần Thị Huệ, Sinh ngày 25/10/1982</v>
          </cell>
          <cell r="C768">
            <v>12055314</v>
          </cell>
          <cell r="D768" t="str">
            <v xml:space="preserve">Trần Thị </v>
          </cell>
          <cell r="E768" t="str">
            <v>Huệ</v>
          </cell>
          <cell r="F768" t="str">
            <v>Trần Thị Huệ</v>
          </cell>
          <cell r="G768" t="str">
            <v>25/10/1982</v>
          </cell>
          <cell r="H768" t="str">
            <v>Hải Dương</v>
          </cell>
          <cell r="I768" t="str">
            <v>Nữ</v>
          </cell>
          <cell r="J768" t="str">
            <v>Tài chính - Ngân hàng</v>
          </cell>
          <cell r="K768" t="str">
            <v>Tài chính - Ngân hàng</v>
          </cell>
          <cell r="L768">
            <v>60340201</v>
          </cell>
          <cell r="M768" t="str">
            <v>QH-2012-E</v>
          </cell>
          <cell r="N768" t="str">
            <v>K21-TCNH2</v>
          </cell>
          <cell r="O768" t="str">
            <v>Hiệu quả sử dụng vốn tại Công ty cổ phần Xuất nhập khẩu tổng hợp I Việt Nam</v>
          </cell>
          <cell r="P768" t="str">
            <v>PGS.TS. Nguyễn Thị Bất</v>
          </cell>
          <cell r="Q768" t="str">
            <v>Trường ĐH Kinh tế Quốc dân</v>
          </cell>
          <cell r="R768" t="str">
            <v>ok</v>
          </cell>
          <cell r="S768" t="str">
            <v>2</v>
          </cell>
          <cell r="T768" t="str">
            <v>Đợt 2/2012</v>
          </cell>
          <cell r="U768">
            <v>2</v>
          </cell>
          <cell r="V768" t="str">
            <v>3975/QĐ-ĐHKT ngày 03 tháng 10 năm 2014</v>
          </cell>
          <cell r="Z768" t="str">
            <v>3</v>
          </cell>
          <cell r="AA768" t="str">
            <v>Trần Thị Huệ, Sinh ngày 25/10/1982</v>
          </cell>
        </row>
        <row r="769">
          <cell r="A769">
            <v>768</v>
          </cell>
          <cell r="B769" t="str">
            <v>Phan Quốc Huy, Sinh ngày 04/08/1988</v>
          </cell>
          <cell r="C769">
            <v>12055327</v>
          </cell>
          <cell r="D769" t="str">
            <v xml:space="preserve">Phan Quốc </v>
          </cell>
          <cell r="E769" t="str">
            <v>Huy</v>
          </cell>
          <cell r="F769" t="str">
            <v>Phan Quốc Huy</v>
          </cell>
          <cell r="G769" t="str">
            <v>04/08/1988</v>
          </cell>
          <cell r="H769" t="str">
            <v>Hà Nội</v>
          </cell>
          <cell r="I769" t="str">
            <v>Nam</v>
          </cell>
          <cell r="J769" t="str">
            <v>Tài chính - Ngân hàng</v>
          </cell>
          <cell r="K769" t="str">
            <v>Tài chính - Ngân hàng</v>
          </cell>
          <cell r="L769">
            <v>60340201</v>
          </cell>
          <cell r="M769" t="str">
            <v>QH-2012-E</v>
          </cell>
          <cell r="N769" t="str">
            <v>K21-TCNH2</v>
          </cell>
          <cell r="O769" t="str">
            <v>Quản trị rủi ro tín dụng đối với doanh nghiệp nhỏ và vừa tại Ngân hàng TMCP Đại Dương</v>
          </cell>
          <cell r="P769" t="str">
            <v>PGS.TS. Trịnh Thị Hoa Mai</v>
          </cell>
          <cell r="Q769" t="str">
            <v xml:space="preserve"> Trường ĐH Kinh tế, ĐHQG Hà Nội</v>
          </cell>
          <cell r="R769" t="str">
            <v>ok</v>
          </cell>
          <cell r="S769" t="str">
            <v>2</v>
          </cell>
          <cell r="T769" t="str">
            <v>Đợt 2/2012</v>
          </cell>
          <cell r="U769">
            <v>2</v>
          </cell>
          <cell r="V769" t="str">
            <v>3976/QĐ-ĐHKT ngày 03 tháng 10 năm 2014</v>
          </cell>
          <cell r="Z769" t="str">
            <v>3</v>
          </cell>
          <cell r="AA769" t="str">
            <v>Phan Quốc Huy, Sinh ngày 04/08/1988</v>
          </cell>
        </row>
        <row r="770">
          <cell r="A770">
            <v>769</v>
          </cell>
          <cell r="B770" t="str">
            <v>Đỗ Thị Thanh Huyền, Sinh ngày 17/12/1986</v>
          </cell>
          <cell r="C770">
            <v>12055329</v>
          </cell>
          <cell r="D770" t="str">
            <v xml:space="preserve">Đỗ Thị Thanh </v>
          </cell>
          <cell r="E770" t="str">
            <v>Huyền</v>
          </cell>
          <cell r="F770" t="str">
            <v>Đỗ Thị Thanh Huyền</v>
          </cell>
          <cell r="G770" t="str">
            <v>17/12/1986</v>
          </cell>
          <cell r="H770" t="str">
            <v>Hải Dương</v>
          </cell>
          <cell r="I770" t="str">
            <v>Nữ</v>
          </cell>
          <cell r="J770" t="str">
            <v>Tài chính - Ngân hàng</v>
          </cell>
          <cell r="K770" t="str">
            <v>Tài chính - Ngân hàng</v>
          </cell>
          <cell r="L770">
            <v>60340201</v>
          </cell>
          <cell r="M770" t="str">
            <v>QH-2012-E</v>
          </cell>
          <cell r="N770" t="str">
            <v>K21-TCNH2</v>
          </cell>
          <cell r="O770" t="str">
            <v>Mở rộng cho vay doanh nghiệp nhỏ và vừa tại Ngân hàng TMCP Việt Nam Thịnh Vượng - chi nhánh Hải Dương</v>
          </cell>
          <cell r="P770" t="str">
            <v>TS. Hoàng Việt Trung</v>
          </cell>
          <cell r="Q770" t="str">
            <v xml:space="preserve">Ngân hàng Nhà nước </v>
          </cell>
          <cell r="R770" t="str">
            <v>Trùng đề tài đã công bố</v>
          </cell>
          <cell r="S770" t="str">
            <v>2</v>
          </cell>
          <cell r="T770" t="str">
            <v>Đợt 2/2012</v>
          </cell>
          <cell r="U770">
            <v>2</v>
          </cell>
          <cell r="V770" t="e">
            <v>#N/A</v>
          </cell>
          <cell r="Z770" t="str">
            <v>3</v>
          </cell>
          <cell r="AA770" t="str">
            <v>Đỗ Thị Thanh Huyền, Sinh ngày 17/12/1986</v>
          </cell>
        </row>
        <row r="771">
          <cell r="A771">
            <v>770</v>
          </cell>
          <cell r="B771" t="str">
            <v>Nguyễn Việt Hưng, Sinh ngày 03/03/1980</v>
          </cell>
          <cell r="C771">
            <v>12055317</v>
          </cell>
          <cell r="D771" t="str">
            <v xml:space="preserve">Nguyễn Việt </v>
          </cell>
          <cell r="E771" t="str">
            <v>Hưng</v>
          </cell>
          <cell r="F771" t="str">
            <v>Nguyễn Việt Hưng</v>
          </cell>
          <cell r="G771" t="str">
            <v>03/03/1980</v>
          </cell>
          <cell r="H771" t="str">
            <v xml:space="preserve">Nghệ An </v>
          </cell>
          <cell r="I771" t="str">
            <v>Nam</v>
          </cell>
          <cell r="J771" t="str">
            <v>Tài chính - Ngân hàng</v>
          </cell>
          <cell r="K771" t="str">
            <v>Tài chính - Ngân hàng</v>
          </cell>
          <cell r="L771">
            <v>60340201</v>
          </cell>
          <cell r="M771" t="str">
            <v>QH-2012-E</v>
          </cell>
          <cell r="N771" t="str">
            <v>K21-TCNH2</v>
          </cell>
          <cell r="O771" t="str">
            <v>Năng lực tài chính của ngân hàng thương mại Việt Nam thông qua bán cổ phần cho đối tác chiến lược nước ngoài</v>
          </cell>
          <cell r="P771" t="str">
            <v>TS. Đào Lê Minh</v>
          </cell>
          <cell r="Q771" t="str">
            <v>Uỷ ban Chứng khoán Nhà nước</v>
          </cell>
          <cell r="R771" t="str">
            <v>Xem lại tên đề tài: phạm vi nghiê cứu về nội dung</v>
          </cell>
          <cell r="S771" t="str">
            <v>2</v>
          </cell>
          <cell r="T771" t="str">
            <v>Đợt 2/2012</v>
          </cell>
          <cell r="U771">
            <v>2</v>
          </cell>
          <cell r="V771" t="e">
            <v>#N/A</v>
          </cell>
          <cell r="Z771" t="str">
            <v>3</v>
          </cell>
          <cell r="AA771" t="str">
            <v>Nguyễn Việt Hưng, Sinh ngày 03/03/1980</v>
          </cell>
        </row>
        <row r="772">
          <cell r="A772">
            <v>771</v>
          </cell>
          <cell r="B772" t="str">
            <v>Nguyễn Diệu Hương, Sinh ngày 25/06/1971</v>
          </cell>
          <cell r="C772">
            <v>12055322</v>
          </cell>
          <cell r="D772" t="str">
            <v xml:space="preserve">Nguyễn Diệu </v>
          </cell>
          <cell r="E772" t="str">
            <v>Hương</v>
          </cell>
          <cell r="F772" t="str">
            <v>Nguyễn Diệu Hương</v>
          </cell>
          <cell r="G772" t="str">
            <v>25/06/1971</v>
          </cell>
          <cell r="H772" t="str">
            <v>Quảng Ninh</v>
          </cell>
          <cell r="I772" t="str">
            <v>Nữ</v>
          </cell>
          <cell r="J772" t="str">
            <v>Tài chính - Ngân hàng</v>
          </cell>
          <cell r="K772" t="str">
            <v>Tài chính - Ngân hàng</v>
          </cell>
          <cell r="L772">
            <v>60340201</v>
          </cell>
          <cell r="M772" t="str">
            <v>QH-2012-E</v>
          </cell>
          <cell r="N772" t="str">
            <v>K21-TCNH2</v>
          </cell>
          <cell r="O772" t="str">
            <v>Giải pháp tài chính nâng cao hiệu quả kinh doanh của Công ty TNHH Phát triển Giảng Võ</v>
          </cell>
          <cell r="P772" t="str">
            <v>PGS.TS. Vũ Công Ty</v>
          </cell>
          <cell r="Q772" t="str">
            <v>Học viện Tài chính</v>
          </cell>
          <cell r="R772" t="str">
            <v>ok sửa</v>
          </cell>
          <cell r="S772" t="str">
            <v>2</v>
          </cell>
          <cell r="T772" t="str">
            <v>Đợt 2/2012</v>
          </cell>
          <cell r="U772">
            <v>2</v>
          </cell>
          <cell r="V772" t="e">
            <v>#N/A</v>
          </cell>
          <cell r="Z772" t="str">
            <v>3</v>
          </cell>
          <cell r="AA772" t="str">
            <v>Nguyễn Diệu Hương, Sinh ngày 25/06/1971</v>
          </cell>
        </row>
        <row r="773">
          <cell r="A773">
            <v>772</v>
          </cell>
          <cell r="B773" t="str">
            <v>Nguyễn Thị Lan Hương, Sinh ngày 05/08/1978</v>
          </cell>
          <cell r="C773">
            <v>12055323</v>
          </cell>
          <cell r="D773" t="str">
            <v xml:space="preserve">Nguyễn Thị Lan </v>
          </cell>
          <cell r="E773" t="str">
            <v>Hương</v>
          </cell>
          <cell r="F773" t="str">
            <v>Nguyễn Thị Lan Hương</v>
          </cell>
          <cell r="G773" t="str">
            <v>05/08/1978</v>
          </cell>
          <cell r="H773" t="str">
            <v>Hà Nội</v>
          </cell>
          <cell r="I773" t="str">
            <v>Nữ</v>
          </cell>
          <cell r="J773" t="str">
            <v>Tài chính - Ngân hàng</v>
          </cell>
          <cell r="K773" t="str">
            <v>Tài chính - Ngân hàng</v>
          </cell>
          <cell r="L773">
            <v>60340201</v>
          </cell>
          <cell r="M773" t="str">
            <v>QH-2012-E</v>
          </cell>
          <cell r="N773" t="str">
            <v>K21-TCNH2</v>
          </cell>
          <cell r="O773" t="str">
            <v>Phát triển hoạt động huy động vốn tại Ngân hàng Nông nghiệp và Phát triển nông thôn - chi nhánh Bắc Hà Nội</v>
          </cell>
          <cell r="P773" t="str">
            <v>TS. Nguyễn Anh Tuấn</v>
          </cell>
          <cell r="Q773" t="str">
            <v xml:space="preserve"> Trường ĐH Kinh tế, ĐHQG Hà Nội</v>
          </cell>
          <cell r="R773" t="str">
            <v>OK sửa</v>
          </cell>
          <cell r="S773" t="str">
            <v>2</v>
          </cell>
          <cell r="T773" t="str">
            <v>Đợt 2/2012</v>
          </cell>
          <cell r="U773">
            <v>2</v>
          </cell>
          <cell r="V773" t="e">
            <v>#N/A</v>
          </cell>
          <cell r="Z773" t="str">
            <v>3</v>
          </cell>
          <cell r="AA773" t="str">
            <v>Nguyễn Thị Lan Hương, Sinh ngày 05/08/1978</v>
          </cell>
        </row>
        <row r="774">
          <cell r="A774">
            <v>773</v>
          </cell>
          <cell r="B774" t="str">
            <v>Bùi Thanh Hương, Sinh ngày 01/04/1990</v>
          </cell>
          <cell r="C774">
            <v>12055318</v>
          </cell>
          <cell r="D774" t="str">
            <v xml:space="preserve">Bùi Thanh </v>
          </cell>
          <cell r="E774" t="str">
            <v>Hương</v>
          </cell>
          <cell r="F774" t="str">
            <v>Bùi Thanh Hương</v>
          </cell>
          <cell r="G774" t="str">
            <v>01/04/1990</v>
          </cell>
          <cell r="H774" t="str">
            <v>Hà Nội</v>
          </cell>
          <cell r="I774" t="str">
            <v>Nữ</v>
          </cell>
          <cell r="J774" t="str">
            <v>Tài chính - Ngân hàng</v>
          </cell>
          <cell r="K774" t="str">
            <v>Tài chính - Ngân hàng</v>
          </cell>
          <cell r="L774">
            <v>60340201</v>
          </cell>
          <cell r="M774" t="str">
            <v>QH-2012-E</v>
          </cell>
          <cell r="N774" t="str">
            <v>K21-TCNH2</v>
          </cell>
          <cell r="O774" t="str">
            <v>Tác động của sở hữu Nhà nước lên thông tin bất cân xứng: nghiên cứu thực nghiệm tại sàn chứng khoán Hồ Chí Minh</v>
          </cell>
          <cell r="P774" t="str">
            <v>TS. Nguyễn Thanh Phương</v>
          </cell>
          <cell r="Q774" t="str">
            <v>Học viện ngân hàng</v>
          </cell>
          <cell r="R774" t="str">
            <v>ok</v>
          </cell>
          <cell r="S774" t="str">
            <v>2</v>
          </cell>
          <cell r="T774" t="str">
            <v>Đợt 2/2012</v>
          </cell>
          <cell r="U774">
            <v>2</v>
          </cell>
          <cell r="V774" t="str">
            <v>3977/QĐ-ĐHKT ngày 03 tháng 10 năm 2014</v>
          </cell>
          <cell r="Z774" t="str">
            <v>3</v>
          </cell>
          <cell r="AA774" t="str">
            <v>Bùi Thanh Hương, Sinh ngày 01/04/1990</v>
          </cell>
        </row>
        <row r="775">
          <cell r="A775">
            <v>774</v>
          </cell>
          <cell r="B775" t="str">
            <v>Trần Thị Hương, Sinh ngày 24/10/1988</v>
          </cell>
          <cell r="C775">
            <v>12055325</v>
          </cell>
          <cell r="D775" t="str">
            <v xml:space="preserve">Trần Thị </v>
          </cell>
          <cell r="E775" t="str">
            <v>Hương</v>
          </cell>
          <cell r="F775" t="str">
            <v>Trần Thị Hương</v>
          </cell>
          <cell r="G775" t="str">
            <v>24/10/1988</v>
          </cell>
          <cell r="H775" t="str">
            <v>Hải Phòng</v>
          </cell>
          <cell r="I775" t="str">
            <v>Nữ</v>
          </cell>
          <cell r="J775" t="str">
            <v>Tài chính - Ngân hàng</v>
          </cell>
          <cell r="K775" t="str">
            <v>Tài chính - Ngân hàng</v>
          </cell>
          <cell r="L775">
            <v>60340201</v>
          </cell>
          <cell r="M775" t="str">
            <v>QH-2012-E</v>
          </cell>
          <cell r="N775" t="str">
            <v>K21-TCNH2</v>
          </cell>
          <cell r="O775" t="str">
            <v>Hiệu quả sử dụng vốn tại Công ty cổ phần Đầu tư và Dịch vụ ô tô Việt Nam</v>
          </cell>
          <cell r="P775" t="str">
            <v>TS. Cao Thị Ý Nhi</v>
          </cell>
          <cell r="Q775" t="str">
            <v>Trường ĐH Kinh tế Quốc dân</v>
          </cell>
          <cell r="R775" t="str">
            <v>ok</v>
          </cell>
          <cell r="S775" t="str">
            <v>2</v>
          </cell>
          <cell r="T775" t="str">
            <v>Đợt 2/2012</v>
          </cell>
          <cell r="U775">
            <v>2</v>
          </cell>
          <cell r="V775" t="str">
            <v>3978/QĐ-ĐHKT ngày 03 tháng 10 năm 2014</v>
          </cell>
          <cell r="Z775" t="str">
            <v>3</v>
          </cell>
          <cell r="AA775" t="str">
            <v>Trần Thị Hương, Sinh ngày 24/10/1988</v>
          </cell>
        </row>
        <row r="776">
          <cell r="A776">
            <v>775</v>
          </cell>
          <cell r="B776" t="str">
            <v>Trần Thị Thu Hương, Sinh ngày 17/03/1973</v>
          </cell>
          <cell r="C776">
            <v>12055326</v>
          </cell>
          <cell r="D776" t="str">
            <v xml:space="preserve">Trần Thị Thu </v>
          </cell>
          <cell r="E776" t="str">
            <v>Hương</v>
          </cell>
          <cell r="F776" t="str">
            <v>Trần Thị Thu Hương</v>
          </cell>
          <cell r="G776" t="str">
            <v>17/03/1973</v>
          </cell>
          <cell r="H776" t="str">
            <v>Nam Định</v>
          </cell>
          <cell r="I776" t="str">
            <v>Nữ</v>
          </cell>
          <cell r="J776" t="str">
            <v>Tài chính - Ngân hàng</v>
          </cell>
          <cell r="K776" t="str">
            <v>Tài chính - Ngân hàng</v>
          </cell>
          <cell r="L776">
            <v>60340201</v>
          </cell>
          <cell r="M776" t="str">
            <v>QH-2012-E</v>
          </cell>
          <cell r="N776" t="str">
            <v>K21-TCNH2</v>
          </cell>
          <cell r="O776" t="str">
            <v>Hiệu quả sử dụng tài sản tại Công ty xăng dầu khu vực I</v>
          </cell>
          <cell r="P776" t="str">
            <v>TS. Trịnh Mai Vân</v>
          </cell>
          <cell r="Q776" t="str">
            <v>Trường ĐH Kinh tế Quốc dân</v>
          </cell>
          <cell r="R776" t="str">
            <v>ok</v>
          </cell>
          <cell r="S776" t="str">
            <v>2</v>
          </cell>
          <cell r="T776" t="str">
            <v>Đợt 2/2012</v>
          </cell>
          <cell r="U776">
            <v>2</v>
          </cell>
          <cell r="V776" t="e">
            <v>#N/A</v>
          </cell>
          <cell r="AA776" t="str">
            <v>Trần Thị Thu Hương, Sinh ngày 17/03/1973</v>
          </cell>
        </row>
        <row r="777">
          <cell r="A777">
            <v>776</v>
          </cell>
          <cell r="B777" t="str">
            <v>Lê Lâm, Sinh ngày 06/11/1981</v>
          </cell>
          <cell r="C777">
            <v>12055333</v>
          </cell>
          <cell r="D777" t="str">
            <v xml:space="preserve">Lê </v>
          </cell>
          <cell r="E777" t="str">
            <v>Lâm</v>
          </cell>
          <cell r="F777" t="str">
            <v>Lê Lâm</v>
          </cell>
          <cell r="G777" t="str">
            <v>06/11/1981</v>
          </cell>
          <cell r="H777" t="str">
            <v>Phú Thọ</v>
          </cell>
          <cell r="I777" t="str">
            <v>Nam</v>
          </cell>
          <cell r="J777" t="str">
            <v>Tài chính - Ngân hàng</v>
          </cell>
          <cell r="K777" t="str">
            <v>Tài chính - Ngân hàng</v>
          </cell>
          <cell r="L777">
            <v>60340201</v>
          </cell>
          <cell r="M777" t="str">
            <v>QH-2012-E</v>
          </cell>
          <cell r="N777" t="str">
            <v>K21-TCNH2</v>
          </cell>
          <cell r="O777" t="str">
            <v>Hoạt động M&amp;A Ngân hàng thương mại - nghiên cứu điển hình tại Ngân hàng TMCP Bưu điện Liên Việt</v>
          </cell>
          <cell r="P777" t="str">
            <v>PGS.TS. Lê Thị Kim Nhung</v>
          </cell>
          <cell r="Q777" t="str">
            <v>Trường ĐH Thương Mại</v>
          </cell>
          <cell r="R777" t="str">
            <v>OK</v>
          </cell>
          <cell r="S777" t="str">
            <v>2</v>
          </cell>
          <cell r="T777" t="str">
            <v>Đợt 2/2012</v>
          </cell>
          <cell r="U777">
            <v>2</v>
          </cell>
          <cell r="V777" t="str">
            <v>3979/QĐ-ĐHKT ngày 03 tháng 10 năm 2014</v>
          </cell>
          <cell r="Z777" t="str">
            <v>3</v>
          </cell>
          <cell r="AA777" t="str">
            <v>Lê Lâm, Sinh ngày 06/11/1981</v>
          </cell>
        </row>
        <row r="778">
          <cell r="A778">
            <v>777</v>
          </cell>
          <cell r="B778" t="str">
            <v>Đỗ Thị Mai Liên, Sinh ngày 25/12/1986</v>
          </cell>
          <cell r="C778">
            <v>12055337</v>
          </cell>
          <cell r="D778" t="str">
            <v xml:space="preserve">Đỗ thị Mai </v>
          </cell>
          <cell r="E778" t="str">
            <v>Liên</v>
          </cell>
          <cell r="F778" t="str">
            <v>Đỗ Thị Mai Liên</v>
          </cell>
          <cell r="G778" t="str">
            <v>25/12/1986</v>
          </cell>
          <cell r="H778" t="str">
            <v>Hà Nội</v>
          </cell>
          <cell r="I778" t="str">
            <v>Nữ</v>
          </cell>
          <cell r="J778" t="str">
            <v>Tài chính - Ngân hàng</v>
          </cell>
          <cell r="K778" t="str">
            <v>Tài chính - Ngân hàng</v>
          </cell>
          <cell r="L778">
            <v>60340201</v>
          </cell>
          <cell r="M778" t="str">
            <v>QH-2012-E</v>
          </cell>
          <cell r="N778" t="str">
            <v>K21-TCNH2</v>
          </cell>
          <cell r="O778" t="str">
            <v>Rủi ro tín dụng tại Ngân hàng TMCP Đại Dương - chi nhánh Thăng Long</v>
          </cell>
          <cell r="P778" t="str">
            <v>TS. Hoàng Việt Trung</v>
          </cell>
          <cell r="Q778" t="str">
            <v xml:space="preserve">Ngân hàng Nhà nước </v>
          </cell>
          <cell r="R778" t="str">
            <v>ok</v>
          </cell>
          <cell r="S778" t="str">
            <v>2</v>
          </cell>
          <cell r="T778" t="str">
            <v>Đợt 2/2012</v>
          </cell>
          <cell r="U778">
            <v>2</v>
          </cell>
          <cell r="V778" t="str">
            <v>3980/QĐ-ĐHKT ngày 03 tháng 10 năm 2014</v>
          </cell>
          <cell r="Z778" t="str">
            <v>3</v>
          </cell>
          <cell r="AA778" t="str">
            <v>Đỗ Thị Mai Liên, Sinh ngày 25/12/1986</v>
          </cell>
        </row>
        <row r="779">
          <cell r="A779">
            <v>778</v>
          </cell>
          <cell r="B779" t="str">
            <v>Vũ Thị Liên, Sinh ngày 12/02/1989</v>
          </cell>
          <cell r="C779">
            <v>12055338</v>
          </cell>
          <cell r="D779" t="str">
            <v xml:space="preserve">Vũ Thị </v>
          </cell>
          <cell r="E779" t="str">
            <v>Liên</v>
          </cell>
          <cell r="F779" t="str">
            <v>Vũ Thị Liên</v>
          </cell>
          <cell r="G779" t="str">
            <v>12/02/1989</v>
          </cell>
          <cell r="H779" t="str">
            <v>Hải Dương</v>
          </cell>
          <cell r="I779" t="str">
            <v>Nữ</v>
          </cell>
          <cell r="J779" t="str">
            <v>Tài chính - Ngân hàng</v>
          </cell>
          <cell r="K779" t="str">
            <v>Tài chính - Ngân hàng</v>
          </cell>
          <cell r="L779">
            <v>60340201</v>
          </cell>
          <cell r="M779" t="str">
            <v>QH-2012-E</v>
          </cell>
          <cell r="N779" t="str">
            <v>K21-TCNH2</v>
          </cell>
          <cell r="O779" t="str">
            <v>Phân tích tài chính Công ty TNHH Thương mại và Dịch vụ Tổng hợp Hà Cường</v>
          </cell>
          <cell r="P779" t="str">
            <v>TS. Nguyễn Hữu Thủy</v>
          </cell>
          <cell r="Q779" t="str">
            <v>Ủy ban Giám sát tài chính Quốc gia</v>
          </cell>
          <cell r="R779" t="str">
            <v>ok</v>
          </cell>
          <cell r="S779" t="str">
            <v>2</v>
          </cell>
          <cell r="T779" t="str">
            <v>Đợt 2/2012</v>
          </cell>
          <cell r="U779">
            <v>2</v>
          </cell>
          <cell r="V779" t="str">
            <v>3981/QĐ-ĐHKT ngày 03 tháng 10 năm 2014</v>
          </cell>
          <cell r="Z779" t="str">
            <v>3</v>
          </cell>
          <cell r="AA779" t="str">
            <v>Vũ Thị Liên, Sinh ngày 12/02/1989</v>
          </cell>
        </row>
        <row r="780">
          <cell r="A780">
            <v>779</v>
          </cell>
          <cell r="B780" t="str">
            <v>Nguyễn Hồng Linh, Sinh ngày 24/09/1988</v>
          </cell>
          <cell r="C780">
            <v>12055341</v>
          </cell>
          <cell r="D780" t="str">
            <v xml:space="preserve">Nguyễn Hồng </v>
          </cell>
          <cell r="E780" t="str">
            <v>Linh</v>
          </cell>
          <cell r="F780" t="str">
            <v>Nguyễn Hồng Linh</v>
          </cell>
          <cell r="G780" t="str">
            <v>24/09/1988</v>
          </cell>
          <cell r="H780" t="str">
            <v>Phú Thọ</v>
          </cell>
          <cell r="I780" t="str">
            <v>Nam</v>
          </cell>
          <cell r="J780" t="str">
            <v>Tài chính - Ngân hàng</v>
          </cell>
          <cell r="K780" t="str">
            <v>Tài chính - Ngân hàng</v>
          </cell>
          <cell r="L780">
            <v>60340201</v>
          </cell>
          <cell r="M780" t="str">
            <v>QH-2012-E</v>
          </cell>
          <cell r="N780" t="str">
            <v>K21-TCNH2</v>
          </cell>
          <cell r="O780" t="str">
            <v>Phân tích tài chính Công ty cổ phần Licogi 14</v>
          </cell>
          <cell r="P780" t="str">
            <v>TS. Nguyễn Thế Hùng</v>
          </cell>
          <cell r="Q780" t="str">
            <v xml:space="preserve"> Trường ĐH Kinh tế, ĐHQG Hà Nội</v>
          </cell>
          <cell r="R780" t="str">
            <v>ok sửa</v>
          </cell>
          <cell r="S780" t="str">
            <v>2</v>
          </cell>
          <cell r="T780" t="str">
            <v>Đợt 2/2012</v>
          </cell>
          <cell r="U780">
            <v>2</v>
          </cell>
          <cell r="V780" t="e">
            <v>#N/A</v>
          </cell>
          <cell r="Z780" t="str">
            <v>3</v>
          </cell>
          <cell r="AA780" t="str">
            <v>Nguyễn Hồng Linh, Sinh ngày 24/09/1988</v>
          </cell>
        </row>
        <row r="781">
          <cell r="A781">
            <v>780</v>
          </cell>
          <cell r="B781" t="str">
            <v>Nguyễn Phương Linh, Sinh ngày 21/06/1989</v>
          </cell>
          <cell r="C781">
            <v>12055342</v>
          </cell>
          <cell r="D781" t="str">
            <v xml:space="preserve">Nguyễn Phương </v>
          </cell>
          <cell r="E781" t="str">
            <v>Linh</v>
          </cell>
          <cell r="F781" t="str">
            <v>Nguyễn Phương Linh</v>
          </cell>
          <cell r="G781" t="str">
            <v>21/06/1989</v>
          </cell>
          <cell r="H781" t="str">
            <v>Hà Nội</v>
          </cell>
          <cell r="I781" t="str">
            <v>Nữ</v>
          </cell>
          <cell r="J781" t="str">
            <v>Tài chính - Ngân hàng</v>
          </cell>
          <cell r="K781" t="str">
            <v>Tài chính - Ngân hàng</v>
          </cell>
          <cell r="L781">
            <v>60340201</v>
          </cell>
          <cell r="M781" t="str">
            <v>QH-2012-E</v>
          </cell>
          <cell r="N781" t="str">
            <v>K21-TCNH2</v>
          </cell>
          <cell r="O781" t="str">
            <v>Chất lượng tín dụng tại Ngân hàng Nông nghiệp và Phát triển nông thôn Việt Nam - chi nhánh Cầu Giấy</v>
          </cell>
          <cell r="P781" t="str">
            <v>TS. Trần Thị Vân Anh</v>
          </cell>
          <cell r="Q781" t="str">
            <v xml:space="preserve"> Trường ĐH Kinh tế, ĐHQG Hà Nội</v>
          </cell>
          <cell r="R781" t="str">
            <v>ok sửa</v>
          </cell>
          <cell r="S781" t="str">
            <v>2</v>
          </cell>
          <cell r="T781" t="str">
            <v>Đợt 2/2012</v>
          </cell>
          <cell r="U781">
            <v>2</v>
          </cell>
          <cell r="V781" t="e">
            <v>#N/A</v>
          </cell>
          <cell r="Z781" t="str">
            <v>3</v>
          </cell>
          <cell r="AA781" t="str">
            <v>Nguyễn Phương Linh, Sinh ngày 21/06/1989</v>
          </cell>
        </row>
        <row r="782">
          <cell r="A782">
            <v>781</v>
          </cell>
          <cell r="B782" t="str">
            <v>Đỗ Quang Long, Sinh ngày 04/03/1980</v>
          </cell>
          <cell r="C782">
            <v>12055347</v>
          </cell>
          <cell r="D782" t="str">
            <v xml:space="preserve">Đỗ Quang </v>
          </cell>
          <cell r="E782" t="str">
            <v>Long</v>
          </cell>
          <cell r="F782" t="str">
            <v>Đỗ Quang Long</v>
          </cell>
          <cell r="G782" t="str">
            <v>04/03/1980</v>
          </cell>
          <cell r="H782" t="str">
            <v>Hà Nội</v>
          </cell>
          <cell r="I782" t="str">
            <v>Nam</v>
          </cell>
          <cell r="J782" t="str">
            <v>Tài chính - Ngân hàng</v>
          </cell>
          <cell r="K782" t="str">
            <v>Tài chính - Ngân hàng</v>
          </cell>
          <cell r="L782">
            <v>60340201</v>
          </cell>
          <cell r="M782" t="str">
            <v>QH-2012-E</v>
          </cell>
          <cell r="N782" t="str">
            <v>K21-TCNH2</v>
          </cell>
          <cell r="O782" t="str">
            <v>Rủi ro tín dụng tại Ngân hàng Phát triển nhà đồng bằng sông Cửu Long - chi nhánh Hà Nội</v>
          </cell>
          <cell r="P782" t="str">
            <v>TS. Đào Lê Minh</v>
          </cell>
          <cell r="Q782" t="str">
            <v>Uỷ ban Chứng khoán Nhà nước</v>
          </cell>
          <cell r="R782" t="str">
            <v>ok</v>
          </cell>
          <cell r="S782" t="str">
            <v>2</v>
          </cell>
          <cell r="T782" t="str">
            <v>Đợt 2/2012</v>
          </cell>
          <cell r="U782">
            <v>2</v>
          </cell>
          <cell r="V782" t="str">
            <v>3982/QĐ-ĐHKT ngày 03 tháng 10 năm 2014</v>
          </cell>
          <cell r="Z782" t="str">
            <v>3</v>
          </cell>
          <cell r="AA782" t="str">
            <v>Đỗ Quang Long, Sinh ngày 04/03/1980</v>
          </cell>
        </row>
        <row r="783">
          <cell r="A783">
            <v>782</v>
          </cell>
          <cell r="B783" t="str">
            <v>Hứa Duy Luyến, Sinh ngày 22/08/1977</v>
          </cell>
          <cell r="C783">
            <v>12055349</v>
          </cell>
          <cell r="D783" t="str">
            <v xml:space="preserve">Hứa Duy </v>
          </cell>
          <cell r="E783" t="str">
            <v>Luyến</v>
          </cell>
          <cell r="F783" t="str">
            <v>Hứa Duy Luyến</v>
          </cell>
          <cell r="G783" t="str">
            <v>22/08/1977</v>
          </cell>
          <cell r="H783" t="str">
            <v>Hải Dương</v>
          </cell>
          <cell r="I783" t="str">
            <v>Nam</v>
          </cell>
          <cell r="J783" t="str">
            <v>Tài chính - Ngân hàng</v>
          </cell>
          <cell r="K783" t="str">
            <v>Tài chính - Ngân hàng</v>
          </cell>
          <cell r="L783">
            <v>60340201</v>
          </cell>
          <cell r="M783" t="str">
            <v>QH-2012-E</v>
          </cell>
          <cell r="N783" t="str">
            <v>K21-TCNH2</v>
          </cell>
          <cell r="O783" t="str">
            <v>Xử lý nợ xấu khối các Ngân hàng thương mại nhà nước trong bối cảnh tái cấu trúc hệ thống ngân hàng</v>
          </cell>
          <cell r="P783" t="str">
            <v>TS. Trần Thị Thanh Tú</v>
          </cell>
          <cell r="Q783" t="str">
            <v xml:space="preserve"> Trường ĐH Kinh tế, ĐHQG Hà Nội</v>
          </cell>
          <cell r="R783" t="str">
            <v>ok</v>
          </cell>
          <cell r="S783" t="str">
            <v>2</v>
          </cell>
          <cell r="T783" t="str">
            <v>Đợt 2/2012</v>
          </cell>
          <cell r="U783">
            <v>2</v>
          </cell>
          <cell r="V783" t="str">
            <v>3983/QĐ-ĐHKT ngày 03 tháng 10 năm 2014</v>
          </cell>
          <cell r="Z783" t="str">
            <v>3</v>
          </cell>
          <cell r="AA783" t="str">
            <v>Hứa Duy Luyến, Sinh ngày 22/08/1977</v>
          </cell>
        </row>
        <row r="784">
          <cell r="A784">
            <v>783</v>
          </cell>
          <cell r="B784" t="str">
            <v>Nguyễn Thị Hương Ly, Sinh ngày 10/01/1981</v>
          </cell>
          <cell r="C784">
            <v>12055350</v>
          </cell>
          <cell r="D784" t="str">
            <v xml:space="preserve">Nguyễn Thị Hương </v>
          </cell>
          <cell r="E784" t="str">
            <v>Ly</v>
          </cell>
          <cell r="F784" t="str">
            <v>Nguyễn Thị Hương Ly</v>
          </cell>
          <cell r="G784" t="str">
            <v>10/01/1981</v>
          </cell>
          <cell r="H784" t="str">
            <v>Hải Phòng</v>
          </cell>
          <cell r="I784" t="str">
            <v>Nữ</v>
          </cell>
          <cell r="J784" t="str">
            <v>Tài chính - Ngân hàng</v>
          </cell>
          <cell r="K784" t="str">
            <v>Tài chính - Ngân hàng</v>
          </cell>
          <cell r="L784">
            <v>60340201</v>
          </cell>
          <cell r="M784" t="str">
            <v>QH-2012-E</v>
          </cell>
          <cell r="N784" t="str">
            <v>K21-TCNH2</v>
          </cell>
          <cell r="O784" t="str">
            <v>Kiểm soát nội bộ hoạt động tín dụng tại Ngân hàng TMCP Đầu tư và Phát triển Việt Nam</v>
          </cell>
          <cell r="P784" t="str">
            <v>TS. Nguyễn Thị Hương Liên</v>
          </cell>
          <cell r="Q784" t="str">
            <v xml:space="preserve"> Trường ĐH Kinh tế, ĐHQG Hà Nội</v>
          </cell>
          <cell r="R784" t="str">
            <v>ok</v>
          </cell>
          <cell r="S784" t="str">
            <v>2</v>
          </cell>
          <cell r="T784" t="str">
            <v>Đợt 2/2012</v>
          </cell>
          <cell r="U784">
            <v>2</v>
          </cell>
          <cell r="V784" t="str">
            <v>3984/QĐ-ĐHKT ngày 03 tháng 10 năm 2014</v>
          </cell>
          <cell r="Z784" t="str">
            <v>3</v>
          </cell>
          <cell r="AA784" t="str">
            <v>Nguyễn Thị Hương Ly, Sinh ngày 10/01/1981</v>
          </cell>
        </row>
        <row r="785">
          <cell r="A785">
            <v>784</v>
          </cell>
          <cell r="B785" t="str">
            <v>Hoàng Phương Mai, Sinh ngày 11/11/1988</v>
          </cell>
          <cell r="C785">
            <v>12055351</v>
          </cell>
          <cell r="D785" t="str">
            <v xml:space="preserve">Hoàng Phương </v>
          </cell>
          <cell r="E785" t="str">
            <v>Mai</v>
          </cell>
          <cell r="F785" t="str">
            <v>Hoàng Phương Mai</v>
          </cell>
          <cell r="G785" t="str">
            <v>11/11/1988</v>
          </cell>
          <cell r="H785" t="str">
            <v>Hà Nội</v>
          </cell>
          <cell r="I785" t="str">
            <v>Nữ</v>
          </cell>
          <cell r="J785" t="str">
            <v>Tài chính - Ngân hàng</v>
          </cell>
          <cell r="K785" t="str">
            <v>Tài chính - Ngân hàng</v>
          </cell>
          <cell r="L785">
            <v>60340201</v>
          </cell>
          <cell r="M785" t="str">
            <v>QH-2012-E</v>
          </cell>
          <cell r="N785" t="str">
            <v>K21-TCNH2</v>
          </cell>
          <cell r="O785" t="str">
            <v>Tăng cường cảnh báo sớm trong hoạt động thanh tra tại Ngân hàng Nhà nước Việt Nam - chi nhánh Hà Nội</v>
          </cell>
          <cell r="P785" t="str">
            <v>PGS.TS. Trịnh Thị Hoa Mai</v>
          </cell>
          <cell r="Q785" t="str">
            <v xml:space="preserve"> Trường ĐH Kinh tế, ĐHQG Hà Nội</v>
          </cell>
          <cell r="R785" t="str">
            <v>ok</v>
          </cell>
          <cell r="S785" t="str">
            <v>2</v>
          </cell>
          <cell r="T785" t="str">
            <v>Đợt 2/2012</v>
          </cell>
          <cell r="U785">
            <v>2</v>
          </cell>
          <cell r="V785" t="str">
            <v>3985/QĐ-ĐHKT ngày 03 tháng 10 năm 2014</v>
          </cell>
          <cell r="Z785" t="str">
            <v>3</v>
          </cell>
          <cell r="AA785" t="str">
            <v>Hoàng Phương Mai, Sinh ngày 11/11/1988</v>
          </cell>
        </row>
        <row r="786">
          <cell r="A786">
            <v>785</v>
          </cell>
          <cell r="B786" t="str">
            <v>Phùng Thị Ngọc Minh, Sinh ngày 12/12/1978</v>
          </cell>
          <cell r="C786">
            <v>12055353</v>
          </cell>
          <cell r="D786" t="str">
            <v xml:space="preserve">Phùng Thị Ngọc </v>
          </cell>
          <cell r="E786" t="str">
            <v>Minh</v>
          </cell>
          <cell r="F786" t="str">
            <v>Phùng Thị Ngọc Minh</v>
          </cell>
          <cell r="G786" t="str">
            <v>12/12/1978</v>
          </cell>
          <cell r="H786" t="str">
            <v>Hà Nội</v>
          </cell>
          <cell r="I786" t="str">
            <v>Nữ</v>
          </cell>
          <cell r="J786" t="str">
            <v>Tài chính - Ngân hàng</v>
          </cell>
          <cell r="K786" t="str">
            <v>Tài chính - Ngân hàng</v>
          </cell>
          <cell r="L786">
            <v>60340201</v>
          </cell>
          <cell r="M786" t="str">
            <v>QH-2012-E</v>
          </cell>
          <cell r="N786" t="str">
            <v>K21-TCNH2</v>
          </cell>
          <cell r="O786" t="str">
            <v>Quản trị rủi ro tín dụng tại các chi nhánh của Ngân hàng TMCP Công thương Việt Nam</v>
          </cell>
          <cell r="P786" t="str">
            <v>PGS.TS. Trịnh Thị Hoa Mai</v>
          </cell>
          <cell r="Q786" t="str">
            <v xml:space="preserve"> Trường ĐH Kinh tế, ĐHQG Hà Nội</v>
          </cell>
          <cell r="R786" t="str">
            <v>Xem lại phạm vi nghiên cứu của đề tài</v>
          </cell>
          <cell r="S786" t="str">
            <v>2</v>
          </cell>
          <cell r="T786" t="str">
            <v>Đợt 2/2012</v>
          </cell>
          <cell r="U786">
            <v>2</v>
          </cell>
          <cell r="V786" t="e">
            <v>#N/A</v>
          </cell>
          <cell r="Z786" t="str">
            <v>3</v>
          </cell>
          <cell r="AA786" t="str">
            <v>Phùng Thị Ngọc Minh, Sinh ngày 12/12/1978</v>
          </cell>
        </row>
        <row r="787">
          <cell r="A787">
            <v>786</v>
          </cell>
          <cell r="B787" t="str">
            <v>Đào Quỳnh Nga, Sinh ngày 07/10/1988</v>
          </cell>
          <cell r="C787">
            <v>12055355</v>
          </cell>
          <cell r="D787" t="str">
            <v xml:space="preserve">Đào Quỳnh </v>
          </cell>
          <cell r="E787" t="str">
            <v>Nga</v>
          </cell>
          <cell r="F787" t="str">
            <v>Đào Quỳnh Nga</v>
          </cell>
          <cell r="G787" t="str">
            <v>07/10/1988</v>
          </cell>
          <cell r="H787" t="str">
            <v>Hà Nội</v>
          </cell>
          <cell r="I787" t="str">
            <v>Nữ</v>
          </cell>
          <cell r="J787" t="str">
            <v>Tài chính - Ngân hàng</v>
          </cell>
          <cell r="K787" t="str">
            <v>Tài chính - Ngân hàng</v>
          </cell>
          <cell r="L787">
            <v>60340201</v>
          </cell>
          <cell r="M787" t="str">
            <v>QH-2012-E</v>
          </cell>
          <cell r="N787" t="str">
            <v>K21-TCNH2</v>
          </cell>
          <cell r="O787" t="str">
            <v xml:space="preserve"> Quản trị rủi ro tác nghiệp tại Ngân hàng TMCP Phát triển thành phố Hồ Chí Minh</v>
          </cell>
          <cell r="P787" t="str">
            <v>PGS.TS. Trần Thị Thái Hà</v>
          </cell>
          <cell r="Q787" t="str">
            <v xml:space="preserve"> Trường ĐH Kinh tế, ĐHQG Hà Nội</v>
          </cell>
          <cell r="R787" t="str">
            <v>ok</v>
          </cell>
          <cell r="S787" t="str">
            <v>2</v>
          </cell>
          <cell r="T787" t="str">
            <v>Đợt 2/2012</v>
          </cell>
          <cell r="U787">
            <v>2</v>
          </cell>
          <cell r="V787" t="str">
            <v>3986/QĐ-ĐHKT ngày 03 tháng 10 năm 2014</v>
          </cell>
          <cell r="Z787" t="str">
            <v>3</v>
          </cell>
          <cell r="AA787" t="str">
            <v>Đào Quỳnh Nga, Sinh ngày 07/10/1988</v>
          </cell>
        </row>
        <row r="788">
          <cell r="A788">
            <v>787</v>
          </cell>
          <cell r="B788" t="str">
            <v>Đỗ Đức Ngọc, Sinh ngày 17/09/1983</v>
          </cell>
          <cell r="C788">
            <v>12055358</v>
          </cell>
          <cell r="D788" t="str">
            <v xml:space="preserve">Đỗ Đức </v>
          </cell>
          <cell r="E788" t="str">
            <v>Ngọc</v>
          </cell>
          <cell r="F788" t="str">
            <v>Đỗ Đức Ngọc</v>
          </cell>
          <cell r="G788" t="str">
            <v>17/09/1983</v>
          </cell>
          <cell r="H788" t="str">
            <v>Hà Nội</v>
          </cell>
          <cell r="I788" t="str">
            <v>Nam</v>
          </cell>
          <cell r="J788" t="str">
            <v>Tài chính - Ngân hàng</v>
          </cell>
          <cell r="K788" t="str">
            <v>Tài chính - Ngân hàng</v>
          </cell>
          <cell r="L788">
            <v>60340201</v>
          </cell>
          <cell r="M788" t="str">
            <v>QH-2012-E</v>
          </cell>
          <cell r="N788" t="str">
            <v>K21-TCNH2</v>
          </cell>
          <cell r="O788" t="str">
            <v>Phát triển cho vay cá nhân tại Ngân hàng TMCP Kỹ thương Việt Nam</v>
          </cell>
          <cell r="P788" t="str">
            <v>TS. Nguyễn Thị Minh Huệ</v>
          </cell>
          <cell r="Q788" t="str">
            <v>Trường ĐH Kinh tế Quốc dân</v>
          </cell>
          <cell r="R788" t="str">
            <v>ok</v>
          </cell>
          <cell r="S788" t="str">
            <v>2</v>
          </cell>
          <cell r="T788" t="str">
            <v>Đợt 2/2012</v>
          </cell>
          <cell r="U788">
            <v>2</v>
          </cell>
          <cell r="V788" t="str">
            <v>3987/QĐ-ĐHKT ngày 03 tháng 10 năm 2014</v>
          </cell>
          <cell r="Z788" t="str">
            <v>3</v>
          </cell>
          <cell r="AA788" t="str">
            <v>Đỗ Đức Ngọc, Sinh ngày 17/09/1983</v>
          </cell>
        </row>
        <row r="789">
          <cell r="A789">
            <v>788</v>
          </cell>
          <cell r="B789" t="str">
            <v>Tạ Thị Ngọc, Sinh ngày 16/02/1988</v>
          </cell>
          <cell r="C789">
            <v>12055359</v>
          </cell>
          <cell r="D789" t="str">
            <v xml:space="preserve">Tạ Thị </v>
          </cell>
          <cell r="E789" t="str">
            <v>Ngọc</v>
          </cell>
          <cell r="F789" t="str">
            <v>Tạ Thị Ngọc</v>
          </cell>
          <cell r="G789" t="str">
            <v>16/02/1988</v>
          </cell>
          <cell r="H789" t="str">
            <v>Thái Bình</v>
          </cell>
          <cell r="I789" t="str">
            <v>Nữ</v>
          </cell>
          <cell r="J789" t="str">
            <v>Tài chính - Ngân hàng</v>
          </cell>
          <cell r="K789" t="str">
            <v>Tài chính - Ngân hàng</v>
          </cell>
          <cell r="L789">
            <v>60340201</v>
          </cell>
          <cell r="M789" t="str">
            <v>QH-2012-E</v>
          </cell>
          <cell r="N789" t="str">
            <v>K21-TCNH2</v>
          </cell>
          <cell r="O789" t="str">
            <v>Quản trị vốn kinh doanh tại Công ty cổ phần Tập đoàn xây dựng Thăng Long</v>
          </cell>
          <cell r="P789" t="str">
            <v>TS. Vũ Văn Ninh</v>
          </cell>
          <cell r="Q789" t="str">
            <v>Học viện Tài chính</v>
          </cell>
          <cell r="R789" t="str">
            <v>ok</v>
          </cell>
          <cell r="S789" t="str">
            <v>2</v>
          </cell>
          <cell r="T789" t="str">
            <v>Đợt 2/2012</v>
          </cell>
          <cell r="U789">
            <v>2</v>
          </cell>
          <cell r="V789" t="str">
            <v>3988/QĐ-ĐHKT ngày 03 tháng 10 năm 2014</v>
          </cell>
          <cell r="Z789" t="str">
            <v>3</v>
          </cell>
          <cell r="AA789" t="str">
            <v>Tạ Thị Ngọc, Sinh ngày 16/02/1988</v>
          </cell>
        </row>
        <row r="790">
          <cell r="A790">
            <v>789</v>
          </cell>
          <cell r="B790" t="str">
            <v>Nguyễn Thị Nguyệt, Sinh ngày 17/12/1989</v>
          </cell>
          <cell r="C790">
            <v>12055360</v>
          </cell>
          <cell r="D790" t="str">
            <v xml:space="preserve">Nguyễn Thị </v>
          </cell>
          <cell r="E790" t="str">
            <v>Nguyệt</v>
          </cell>
          <cell r="F790" t="str">
            <v>Nguyễn Thị Nguyệt</v>
          </cell>
          <cell r="G790" t="str">
            <v>17/12/1989</v>
          </cell>
          <cell r="H790" t="str">
            <v>Thái Bình</v>
          </cell>
          <cell r="I790" t="str">
            <v>Nữ</v>
          </cell>
          <cell r="J790" t="str">
            <v>Tài chính - Ngân hàng</v>
          </cell>
          <cell r="K790" t="str">
            <v>Tài chính - Ngân hàng</v>
          </cell>
          <cell r="L790">
            <v>60340201</v>
          </cell>
          <cell r="M790" t="str">
            <v>QH-2012-E</v>
          </cell>
          <cell r="N790" t="str">
            <v>K21-TCNH2</v>
          </cell>
          <cell r="O790" t="str">
            <v>Quản trị vốn kinh doanh tại Công ty cổ phần Đầu tư và xây dựng Hoa Việt</v>
          </cell>
          <cell r="P790" t="str">
            <v>TS. Vũ Văn Ninh</v>
          </cell>
          <cell r="Q790" t="str">
            <v>Học viện Tài chính</v>
          </cell>
          <cell r="R790" t="str">
            <v>ok</v>
          </cell>
          <cell r="S790" t="str">
            <v>2</v>
          </cell>
          <cell r="T790" t="str">
            <v>Đợt 2/2012</v>
          </cell>
          <cell r="U790">
            <v>2</v>
          </cell>
          <cell r="V790" t="str">
            <v>3989/QĐ-ĐHKT ngày 03 tháng 10 năm 2014</v>
          </cell>
          <cell r="Z790" t="str">
            <v>3</v>
          </cell>
          <cell r="AA790" t="str">
            <v>Nguyễn Thị Nguyệt, Sinh ngày 17/12/1989</v>
          </cell>
        </row>
        <row r="791">
          <cell r="A791">
            <v>790</v>
          </cell>
          <cell r="B791" t="str">
            <v>Phan Thị Hồng Nhung, Sinh ngày 18/03/1990</v>
          </cell>
          <cell r="C791">
            <v>12055366</v>
          </cell>
          <cell r="D791" t="str">
            <v xml:space="preserve">Phan Thị Hồng </v>
          </cell>
          <cell r="E791" t="str">
            <v>Nhung</v>
          </cell>
          <cell r="F791" t="str">
            <v>Phan Thị Hồng Nhung</v>
          </cell>
          <cell r="G791" t="str">
            <v>18/03/1990</v>
          </cell>
          <cell r="H791" t="str">
            <v>Hải Phòng</v>
          </cell>
          <cell r="I791" t="str">
            <v>Nữ</v>
          </cell>
          <cell r="J791" t="str">
            <v>Tài chính - Ngân hàng</v>
          </cell>
          <cell r="K791" t="str">
            <v>Tài chính - Ngân hàng</v>
          </cell>
          <cell r="L791">
            <v>60340201</v>
          </cell>
          <cell r="M791" t="str">
            <v>QH-2012-E</v>
          </cell>
          <cell r="N791" t="str">
            <v>K21-TCNH2</v>
          </cell>
          <cell r="O791" t="str">
            <v>Nâng cao chất lượng tín dụng tại Ngân hàng TMCP Hàng Hải Việt Nam</v>
          </cell>
          <cell r="P791" t="str">
            <v>TS. Đặng Ngọc Đức</v>
          </cell>
          <cell r="Q791" t="str">
            <v>Trường ĐH Kinh tế Quốc dân</v>
          </cell>
          <cell r="R791" t="str">
            <v>ok</v>
          </cell>
          <cell r="S791" t="str">
            <v>2</v>
          </cell>
          <cell r="T791" t="str">
            <v>Đợt 2/2012</v>
          </cell>
          <cell r="U791">
            <v>2</v>
          </cell>
          <cell r="V791" t="str">
            <v>3990/QĐ-ĐHKT ngày 03 tháng 10 năm 2014</v>
          </cell>
          <cell r="Z791" t="str">
            <v>3</v>
          </cell>
          <cell r="AA791" t="str">
            <v>Phan Thị Hồng Nhung, Sinh ngày 18/03/1990</v>
          </cell>
        </row>
        <row r="792">
          <cell r="A792">
            <v>791</v>
          </cell>
          <cell r="B792" t="str">
            <v>Bùi Thị Nhung, Sinh ngày 17/09/1983</v>
          </cell>
          <cell r="C792">
            <v>12055363</v>
          </cell>
          <cell r="D792" t="str">
            <v xml:space="preserve">Bùi Thị </v>
          </cell>
          <cell r="E792" t="str">
            <v>Nhung</v>
          </cell>
          <cell r="F792" t="str">
            <v>Bùi Thị Nhung</v>
          </cell>
          <cell r="G792" t="str">
            <v>17/09/1983</v>
          </cell>
          <cell r="H792" t="str">
            <v>Hà Tĩnh</v>
          </cell>
          <cell r="I792" t="str">
            <v>Nữ</v>
          </cell>
          <cell r="J792" t="str">
            <v>Tài chính - Ngân hàng</v>
          </cell>
          <cell r="K792" t="str">
            <v>Tài chính - Ngân hàng</v>
          </cell>
          <cell r="L792">
            <v>60340201</v>
          </cell>
          <cell r="M792" t="str">
            <v>QH-2012-E</v>
          </cell>
          <cell r="N792" t="str">
            <v>K21-TCNH2</v>
          </cell>
          <cell r="O792" t="str">
            <v xml:space="preserve"> Phân tích tài chính tại Công ty TNHH MTV Công trình Giao thông Hà Nội</v>
          </cell>
          <cell r="P792" t="str">
            <v>TS. Mai Ngọc Anh</v>
          </cell>
          <cell r="Q792" t="str">
            <v>Học viện Tài chính</v>
          </cell>
          <cell r="R792" t="str">
            <v>ok sửa</v>
          </cell>
          <cell r="S792" t="str">
            <v>2</v>
          </cell>
          <cell r="T792" t="str">
            <v>Đợt 2/2012</v>
          </cell>
          <cell r="U792">
            <v>2</v>
          </cell>
          <cell r="V792" t="e">
            <v>#N/A</v>
          </cell>
          <cell r="Z792" t="str">
            <v>3</v>
          </cell>
          <cell r="AA792" t="str">
            <v>Bùi Thị Nhung, Sinh ngày 17/09/1983</v>
          </cell>
        </row>
        <row r="793">
          <cell r="A793">
            <v>792</v>
          </cell>
          <cell r="B793" t="str">
            <v>Phùng Kiều Oanh, Sinh ngày 16/05/1982</v>
          </cell>
          <cell r="C793">
            <v>12055367</v>
          </cell>
          <cell r="D793" t="str">
            <v xml:space="preserve">Phùng Kiều </v>
          </cell>
          <cell r="E793" t="str">
            <v>Oanh</v>
          </cell>
          <cell r="F793" t="str">
            <v>Phùng Kiều Oanh</v>
          </cell>
          <cell r="G793" t="str">
            <v>16/05/1982</v>
          </cell>
          <cell r="H793" t="str">
            <v>Hà Nội</v>
          </cell>
          <cell r="I793" t="str">
            <v>Nữ</v>
          </cell>
          <cell r="J793" t="str">
            <v>Tài chính - Ngân hàng</v>
          </cell>
          <cell r="K793" t="str">
            <v>Tài chính - Ngân hàng</v>
          </cell>
          <cell r="L793">
            <v>60340201</v>
          </cell>
          <cell r="M793" t="str">
            <v>QH-2012-E</v>
          </cell>
          <cell r="N793" t="str">
            <v>K21-TCNH2</v>
          </cell>
          <cell r="O793" t="str">
            <v>Hoạt động thanh tra, giám sát của Ngân hàng Nhà nước Việt Nam - chi nhánh Hà Nội đối với các QTDND trên địa bàn thành phố Hà Nội</v>
          </cell>
          <cell r="P793" t="str">
            <v>TS. Vũ Hà Cường</v>
          </cell>
          <cell r="Q793" t="str">
            <v>Văn phòng Trung ương Đảng</v>
          </cell>
          <cell r="R793" t="str">
            <v>Xem lại tên đề tài: viết tắt</v>
          </cell>
          <cell r="S793" t="str">
            <v>2</v>
          </cell>
          <cell r="T793" t="str">
            <v>Đợt 2/2012</v>
          </cell>
          <cell r="U793">
            <v>2</v>
          </cell>
          <cell r="V793" t="e">
            <v>#N/A</v>
          </cell>
          <cell r="Z793" t="str">
            <v>3</v>
          </cell>
          <cell r="AA793" t="str">
            <v>Phùng Kiều Oanh, Sinh ngày 16/05/1982</v>
          </cell>
        </row>
        <row r="794">
          <cell r="A794">
            <v>793</v>
          </cell>
          <cell r="B794" t="str">
            <v>Lê Thế Tài, Sinh ngày 12/04/1987</v>
          </cell>
          <cell r="C794">
            <v>12055373</v>
          </cell>
          <cell r="D794" t="str">
            <v xml:space="preserve">Lê Thế </v>
          </cell>
          <cell r="E794" t="str">
            <v>Tài</v>
          </cell>
          <cell r="F794" t="str">
            <v>Lê Thế Tài</v>
          </cell>
          <cell r="G794" t="str">
            <v>12/04/1987</v>
          </cell>
          <cell r="H794" t="str">
            <v>Hòa Bình</v>
          </cell>
          <cell r="I794" t="str">
            <v>Nam</v>
          </cell>
          <cell r="J794" t="str">
            <v>Tài chính - Ngân hàng</v>
          </cell>
          <cell r="K794" t="str">
            <v>Tài chính - Ngân hàng</v>
          </cell>
          <cell r="L794">
            <v>60340201</v>
          </cell>
          <cell r="M794" t="str">
            <v>QH-2012-E</v>
          </cell>
          <cell r="N794" t="str">
            <v>K21-TCNH2</v>
          </cell>
          <cell r="O794" t="str">
            <v>Phát triển hoạt động giao dịch ký quỹ chứng khoán tại Công ty chứng khoán Sài Gòn</v>
          </cell>
          <cell r="P794" t="str">
            <v>PGS.TS. Lê Thị Kim Nhung</v>
          </cell>
          <cell r="Q794" t="str">
            <v>Trường ĐH Thương Mại</v>
          </cell>
          <cell r="R794" t="str">
            <v>Xem lại phạm vi nghiên cứu của đề tài</v>
          </cell>
          <cell r="S794" t="str">
            <v>2</v>
          </cell>
          <cell r="T794" t="str">
            <v>Đợt 2/2012</v>
          </cell>
          <cell r="U794">
            <v>2</v>
          </cell>
          <cell r="V794" t="e">
            <v>#N/A</v>
          </cell>
          <cell r="Z794" t="str">
            <v>3</v>
          </cell>
          <cell r="AA794" t="str">
            <v>Lê Thế Tài, Sinh ngày 12/04/1987</v>
          </cell>
        </row>
        <row r="795">
          <cell r="A795">
            <v>794</v>
          </cell>
          <cell r="B795" t="str">
            <v>Trần Nhật Thanh, Sinh ngày 16/02/1990</v>
          </cell>
          <cell r="C795">
            <v>12055380</v>
          </cell>
          <cell r="D795" t="str">
            <v xml:space="preserve">Trần Nhật </v>
          </cell>
          <cell r="E795" t="str">
            <v>Thanh</v>
          </cell>
          <cell r="F795" t="str">
            <v>Trần Nhật Thanh</v>
          </cell>
          <cell r="G795" t="str">
            <v>16/02/1990</v>
          </cell>
          <cell r="H795" t="str">
            <v>Hà Nam</v>
          </cell>
          <cell r="I795" t="str">
            <v>Nữ</v>
          </cell>
          <cell r="J795" t="str">
            <v>Tài chính - Ngân hàng</v>
          </cell>
          <cell r="K795" t="str">
            <v>Tài chính - Ngân hàng</v>
          </cell>
          <cell r="L795">
            <v>60340201</v>
          </cell>
          <cell r="M795" t="str">
            <v>QH-2012-E</v>
          </cell>
          <cell r="N795" t="str">
            <v>K21-TCNH2</v>
          </cell>
          <cell r="O795" t="str">
            <v>Đánh giá hoạt động quản lý nợ công tại Việt Nam giai đoạn 2006-2013</v>
          </cell>
          <cell r="P795" t="str">
            <v>PGS.TS. Trần Thị Thái Hà</v>
          </cell>
          <cell r="Q795" t="str">
            <v xml:space="preserve"> Trường ĐH Kinh tế, ĐHQG Hà Nội</v>
          </cell>
          <cell r="R795" t="str">
            <v>ok</v>
          </cell>
          <cell r="S795" t="str">
            <v>2</v>
          </cell>
          <cell r="T795" t="str">
            <v>Đợt 2/2012</v>
          </cell>
          <cell r="U795">
            <v>2</v>
          </cell>
          <cell r="V795" t="str">
            <v>3992/QĐ-ĐHKT ngày 03 tháng 10 năm 2014</v>
          </cell>
          <cell r="Z795" t="str">
            <v>3</v>
          </cell>
          <cell r="AA795" t="str">
            <v>Trần Nhật Thanh, Sinh ngày 16/02/1990</v>
          </cell>
        </row>
        <row r="796">
          <cell r="A796">
            <v>795</v>
          </cell>
          <cell r="B796" t="str">
            <v>Đỗ Thị Thảo, Sinh ngày 05/12/1989</v>
          </cell>
          <cell r="C796">
            <v>12055383</v>
          </cell>
          <cell r="D796" t="str">
            <v xml:space="preserve">Đỗ Thị </v>
          </cell>
          <cell r="E796" t="str">
            <v>Thảo</v>
          </cell>
          <cell r="F796" t="str">
            <v>Đỗ Thị Thảo</v>
          </cell>
          <cell r="G796" t="str">
            <v>05/12/1989</v>
          </cell>
          <cell r="H796" t="str">
            <v>Nam Định</v>
          </cell>
          <cell r="I796" t="str">
            <v>Nữ</v>
          </cell>
          <cell r="J796" t="str">
            <v>Tài chính - Ngân hàng</v>
          </cell>
          <cell r="K796" t="str">
            <v>Tài chính - Ngân hàng</v>
          </cell>
          <cell r="L796">
            <v>60340201</v>
          </cell>
          <cell r="M796" t="str">
            <v>QH-2012-E</v>
          </cell>
          <cell r="N796" t="str">
            <v>K21-TCNH2</v>
          </cell>
          <cell r="O796" t="str">
            <v>Phát triển dịch vụ ngân hàng bán lẻ tại Ngân hàng TMCP Đầu tư và Phát triển Việt Nam - Chi nhánh Thanh Xuân</v>
          </cell>
          <cell r="P796" t="str">
            <v>TS. Nguyễn Phú Hà</v>
          </cell>
          <cell r="Q796" t="str">
            <v xml:space="preserve"> Trường ĐH Kinh tế, ĐHQG Hà Nội</v>
          </cell>
          <cell r="R796" t="str">
            <v>ok</v>
          </cell>
          <cell r="S796" t="str">
            <v>2</v>
          </cell>
          <cell r="T796" t="str">
            <v>Đợt 2/2012</v>
          </cell>
          <cell r="U796">
            <v>2</v>
          </cell>
          <cell r="V796" t="str">
            <v>3993/QĐ-ĐHKT ngày 03 tháng 10 năm 2014</v>
          </cell>
          <cell r="Z796" t="str">
            <v>3</v>
          </cell>
          <cell r="AA796" t="str">
            <v>Đỗ Thị Thảo, Sinh ngày 05/12/1989</v>
          </cell>
        </row>
        <row r="797">
          <cell r="A797">
            <v>796</v>
          </cell>
          <cell r="B797" t="str">
            <v>Hoàng Thị Thảo, Sinh ngày 06/11/1986</v>
          </cell>
          <cell r="C797">
            <v>12055384</v>
          </cell>
          <cell r="D797" t="str">
            <v xml:space="preserve">Hoàng Thị </v>
          </cell>
          <cell r="E797" t="str">
            <v>Thảo</v>
          </cell>
          <cell r="F797" t="str">
            <v>Hoàng Thị Thảo</v>
          </cell>
          <cell r="G797" t="str">
            <v>06/11/1986</v>
          </cell>
          <cell r="H797" t="str">
            <v>Nam Định</v>
          </cell>
          <cell r="I797" t="str">
            <v>Nữ</v>
          </cell>
          <cell r="J797" t="str">
            <v>Tài chính - Ngân hàng</v>
          </cell>
          <cell r="K797" t="str">
            <v>Tài chính - Ngân hàng</v>
          </cell>
          <cell r="L797">
            <v>60340201</v>
          </cell>
          <cell r="M797" t="str">
            <v>QH-2012-E</v>
          </cell>
          <cell r="N797" t="str">
            <v>K21-TCNH2</v>
          </cell>
          <cell r="O797" t="str">
            <v>Chính sách marketing đối với hoạt động huy động vốn tại khối khách hàng cá nhân tại Ngân hàng TMCP Hàng Hải Việt Nam</v>
          </cell>
          <cell r="P797" t="str">
            <v>TS. Nguyễn Đức Thành</v>
          </cell>
          <cell r="Q797" t="str">
            <v xml:space="preserve"> Trường ĐH Kinh tế, ĐHQG Hà Nội</v>
          </cell>
          <cell r="R797" t="str">
            <v>ok sửa</v>
          </cell>
          <cell r="S797" t="str">
            <v>2</v>
          </cell>
          <cell r="T797" t="str">
            <v>Đợt 2/2012</v>
          </cell>
          <cell r="U797">
            <v>2</v>
          </cell>
          <cell r="V797" t="e">
            <v>#N/A</v>
          </cell>
          <cell r="Z797" t="str">
            <v>3</v>
          </cell>
          <cell r="AA797" t="str">
            <v>Hoàng Thị Thảo, Sinh ngày 06/11/1986</v>
          </cell>
        </row>
        <row r="798">
          <cell r="A798">
            <v>797</v>
          </cell>
          <cell r="B798" t="str">
            <v>Nguyễn Thị Thắm, Sinh ngày 14/05/1985</v>
          </cell>
          <cell r="C798">
            <v>12055376</v>
          </cell>
          <cell r="D798" t="str">
            <v xml:space="preserve">Nguyễn Thị </v>
          </cell>
          <cell r="E798" t="str">
            <v>Thắm</v>
          </cell>
          <cell r="F798" t="str">
            <v>Nguyễn Thị Thắm</v>
          </cell>
          <cell r="G798" t="str">
            <v>14/05/1985</v>
          </cell>
          <cell r="H798" t="str">
            <v>Nam Định</v>
          </cell>
          <cell r="I798" t="str">
            <v>Nữ</v>
          </cell>
          <cell r="J798" t="str">
            <v>Tài chính - Ngân hàng</v>
          </cell>
          <cell r="K798" t="str">
            <v>Tài chính - Ngân hàng</v>
          </cell>
          <cell r="L798">
            <v>60340201</v>
          </cell>
          <cell r="M798" t="str">
            <v>QH-2012-E</v>
          </cell>
          <cell r="N798" t="str">
            <v>K21-TCNH2</v>
          </cell>
          <cell r="O798" t="str">
            <v>Phân tích tài chính Công ty TNHH MTV Xây dựng Linh Sơn</v>
          </cell>
          <cell r="P798" t="str">
            <v>TS. Mai Ngọc Anh</v>
          </cell>
          <cell r="Q798" t="str">
            <v>Học viện Tài chính</v>
          </cell>
          <cell r="R798" t="str">
            <v>ok</v>
          </cell>
          <cell r="S798" t="str">
            <v>2</v>
          </cell>
          <cell r="T798" t="str">
            <v>Đợt 2/2012</v>
          </cell>
          <cell r="U798">
            <v>2</v>
          </cell>
          <cell r="V798" t="str">
            <v>3994/QĐ-ĐHKT ngày 03 tháng 10 năm 2014</v>
          </cell>
          <cell r="Z798" t="str">
            <v>3</v>
          </cell>
          <cell r="AA798" t="str">
            <v>Nguyễn Thị Thắm, Sinh ngày 14/05/1985</v>
          </cell>
        </row>
        <row r="799">
          <cell r="A799">
            <v>798</v>
          </cell>
          <cell r="B799" t="str">
            <v>Bùi Thu Thủy, Sinh ngày 19/06/1990</v>
          </cell>
          <cell r="C799">
            <v>12055390</v>
          </cell>
          <cell r="D799" t="str">
            <v xml:space="preserve">Bùi Thu </v>
          </cell>
          <cell r="E799" t="str">
            <v>Thuỷ</v>
          </cell>
          <cell r="F799" t="str">
            <v>Bùi Thu Thủy</v>
          </cell>
          <cell r="G799" t="str">
            <v>19/06/1990</v>
          </cell>
          <cell r="H799" t="str">
            <v>Hải Phòng</v>
          </cell>
          <cell r="I799" t="str">
            <v>Nữ</v>
          </cell>
          <cell r="J799" t="str">
            <v>Tài chính - Ngân hàng</v>
          </cell>
          <cell r="K799" t="str">
            <v>Tài chính - Ngân hàng</v>
          </cell>
          <cell r="L799">
            <v>60340201</v>
          </cell>
          <cell r="M799" t="str">
            <v>QH-2012-E</v>
          </cell>
          <cell r="N799" t="str">
            <v>K21-TCNH2</v>
          </cell>
          <cell r="O799" t="str">
            <v>Phát triển cho vay tiêu dùng tại Ngân hàng TMCP Công thương Việt Nam - chi nhánh Hải Phòng</v>
          </cell>
          <cell r="P799" t="str">
            <v>PGS.TS. Nguyễn Thị Mùi</v>
          </cell>
          <cell r="Q799" t="str">
            <v>Truường Đào tạo và phát triển nguồn nhân lực Ngân hàng TMCP Công thương Việt Nam</v>
          </cell>
          <cell r="R799" t="str">
            <v>ok</v>
          </cell>
          <cell r="S799" t="str">
            <v>2</v>
          </cell>
          <cell r="T799" t="str">
            <v>Đợt 2/2012</v>
          </cell>
          <cell r="U799">
            <v>2</v>
          </cell>
          <cell r="V799" t="str">
            <v>3995/QĐ-ĐHKT ngày 03 tháng 10 năm 2014</v>
          </cell>
          <cell r="Z799" t="str">
            <v>3</v>
          </cell>
          <cell r="AA799" t="str">
            <v>Bùi Thu Thủy, Sinh ngày 19/06/1990</v>
          </cell>
        </row>
        <row r="800">
          <cell r="A800">
            <v>799</v>
          </cell>
          <cell r="B800" t="str">
            <v>Bùi Thị Hoài Thương, Sinh ngày 04/03/1980</v>
          </cell>
          <cell r="C800">
            <v>12055389</v>
          </cell>
          <cell r="D800" t="str">
            <v xml:space="preserve">Bùi Thị Hoài </v>
          </cell>
          <cell r="E800" t="str">
            <v>Thương</v>
          </cell>
          <cell r="F800" t="str">
            <v>Bùi Thị Hoài Thương</v>
          </cell>
          <cell r="G800" t="str">
            <v>04/03/1980</v>
          </cell>
          <cell r="H800" t="str">
            <v>Hà Tĩnh</v>
          </cell>
          <cell r="I800" t="str">
            <v>Nữ</v>
          </cell>
          <cell r="J800" t="str">
            <v>Tài chính - Ngân hàng</v>
          </cell>
          <cell r="K800" t="str">
            <v>Tài chính - Ngân hàng</v>
          </cell>
          <cell r="L800">
            <v>60340201</v>
          </cell>
          <cell r="M800" t="str">
            <v>QH-2012-E</v>
          </cell>
          <cell r="N800" t="str">
            <v>K21-TCNH2</v>
          </cell>
          <cell r="O800" t="str">
            <v>Phát triển tín dụng tiêu dùng tại Ngân hàng Nông nghiệp và Phát triển nông thôn Việt Nam</v>
          </cell>
          <cell r="P800" t="str">
            <v>TS. Nguyễn Đức Thành</v>
          </cell>
          <cell r="Q800" t="str">
            <v xml:space="preserve"> Trường ĐH Kinh tế, ĐHQG Hà Nội</v>
          </cell>
          <cell r="R800" t="str">
            <v>ok sửa</v>
          </cell>
          <cell r="S800" t="str">
            <v>2</v>
          </cell>
          <cell r="T800" t="str">
            <v>Đợt 2/2012</v>
          </cell>
          <cell r="U800">
            <v>2</v>
          </cell>
          <cell r="V800" t="e">
            <v>#N/A</v>
          </cell>
          <cell r="Z800" t="str">
            <v>3</v>
          </cell>
          <cell r="AA800" t="str">
            <v>Bùi Thị Hoài Thương, Sinh ngày 04/03/1980</v>
          </cell>
        </row>
        <row r="801">
          <cell r="A801">
            <v>800</v>
          </cell>
          <cell r="B801" t="str">
            <v>Nguyễn Thị Thu Trang, Sinh ngày 23/04/1986</v>
          </cell>
          <cell r="C801">
            <v>12055393</v>
          </cell>
          <cell r="D801" t="str">
            <v xml:space="preserve">Nguyễn Thị Thu </v>
          </cell>
          <cell r="E801" t="str">
            <v>Trang</v>
          </cell>
          <cell r="F801" t="str">
            <v>Nguyễn Thị Thu Trang</v>
          </cell>
          <cell r="G801" t="str">
            <v>23/04/1986</v>
          </cell>
          <cell r="H801" t="str">
            <v>Lạng Sơn</v>
          </cell>
          <cell r="I801" t="str">
            <v>Nữ</v>
          </cell>
          <cell r="J801" t="str">
            <v>Tài chính - Ngân hàng</v>
          </cell>
          <cell r="K801" t="str">
            <v>Tài chính - Ngân hàng</v>
          </cell>
          <cell r="L801">
            <v>60340201</v>
          </cell>
          <cell r="M801" t="str">
            <v>QH-2012-E</v>
          </cell>
          <cell r="N801" t="str">
            <v>K21-TCNH2</v>
          </cell>
          <cell r="O801" t="str">
            <v>Quản trị rủi ro tác nghiệp tại Ngân hàng TMCP Đầu tư và phát triển Việt Nam - chi nhánh Lạng Sơn</v>
          </cell>
          <cell r="P801" t="str">
            <v>TS. Nguyễn Phú Hà</v>
          </cell>
          <cell r="Q801" t="str">
            <v xml:space="preserve"> Trường ĐH Kinh tế, ĐHQG Hà Nội</v>
          </cell>
          <cell r="R801" t="str">
            <v>ok</v>
          </cell>
          <cell r="S801" t="str">
            <v>2</v>
          </cell>
          <cell r="T801" t="str">
            <v>Đợt 2/2012</v>
          </cell>
          <cell r="U801">
            <v>2</v>
          </cell>
          <cell r="V801" t="str">
            <v>3996/QĐ-ĐHKT ngày 03 tháng 10 năm 2014</v>
          </cell>
          <cell r="Z801" t="str">
            <v>3</v>
          </cell>
          <cell r="AA801" t="str">
            <v>Nguyễn Thị Thu Trang, Sinh ngày 23/04/1986</v>
          </cell>
        </row>
        <row r="802">
          <cell r="A802">
            <v>801</v>
          </cell>
          <cell r="B802" t="str">
            <v>Trần Thị Thu Trang, Sinh ngày 03/07/1990</v>
          </cell>
          <cell r="C802">
            <v>12055397</v>
          </cell>
          <cell r="D802" t="str">
            <v xml:space="preserve">Trần Thị Thu </v>
          </cell>
          <cell r="E802" t="str">
            <v>Trang</v>
          </cell>
          <cell r="F802" t="str">
            <v>Trần Thị Thu Trang</v>
          </cell>
          <cell r="G802" t="str">
            <v>03/07/1990</v>
          </cell>
          <cell r="H802" t="str">
            <v>Hà Nội</v>
          </cell>
          <cell r="I802" t="str">
            <v>Nữ</v>
          </cell>
          <cell r="J802" t="str">
            <v>Tài chính - Ngân hàng</v>
          </cell>
          <cell r="K802" t="str">
            <v>Tài chính - Ngân hàng</v>
          </cell>
          <cell r="L802">
            <v>60340201</v>
          </cell>
          <cell r="M802" t="str">
            <v>QH-2012-E</v>
          </cell>
          <cell r="N802" t="str">
            <v>K21-TCNH2</v>
          </cell>
          <cell r="O802" t="str">
            <v>Hiệu quả sử dụng nguồn vốn tín dụng ưu đãi tại Ngân hàng Chính sách xã hội - chi nhánh Hà Nội</v>
          </cell>
          <cell r="P802" t="str">
            <v>PGS.TS. Vũ Công Ty</v>
          </cell>
          <cell r="Q802" t="str">
            <v>Học viện Tài chính</v>
          </cell>
          <cell r="R802" t="str">
            <v>ok sửa</v>
          </cell>
          <cell r="S802" t="str">
            <v>2</v>
          </cell>
          <cell r="T802" t="str">
            <v>Đợt 2/2012</v>
          </cell>
          <cell r="U802">
            <v>2</v>
          </cell>
          <cell r="V802" t="e">
            <v>#N/A</v>
          </cell>
          <cell r="Z802" t="str">
            <v>3</v>
          </cell>
          <cell r="AA802" t="str">
            <v>Trần Thị Thu Trang, Sinh ngày 03/07/1990</v>
          </cell>
        </row>
        <row r="803">
          <cell r="A803">
            <v>802</v>
          </cell>
          <cell r="B803" t="str">
            <v>Nguyễn Thị Trâm, Sinh ngày 07/11/1989</v>
          </cell>
          <cell r="C803">
            <v>12055391</v>
          </cell>
          <cell r="D803" t="str">
            <v xml:space="preserve">Nguyễn Thị </v>
          </cell>
          <cell r="E803" t="str">
            <v>Trâm</v>
          </cell>
          <cell r="F803" t="str">
            <v>Nguyễn Thị Trâm</v>
          </cell>
          <cell r="G803" t="str">
            <v>07/11/1989</v>
          </cell>
          <cell r="H803" t="str">
            <v>Hà Nội</v>
          </cell>
          <cell r="I803" t="str">
            <v>Nữ</v>
          </cell>
          <cell r="J803" t="str">
            <v>Tài chính - Ngân hàng</v>
          </cell>
          <cell r="K803" t="str">
            <v>Tài chính - Ngân hàng</v>
          </cell>
          <cell r="L803">
            <v>60340201</v>
          </cell>
          <cell r="M803" t="str">
            <v>QH-2012-E</v>
          </cell>
          <cell r="N803" t="str">
            <v>K21-TCNH2</v>
          </cell>
          <cell r="P803" t="str">
            <v>PGS.TS. Bùi Thiên Sơn</v>
          </cell>
          <cell r="Q803" t="str">
            <v>Học viện Tài chính</v>
          </cell>
          <cell r="S803" t="str">
            <v>2</v>
          </cell>
          <cell r="T803" t="str">
            <v>Đợt 2/2012</v>
          </cell>
          <cell r="U803">
            <v>2</v>
          </cell>
          <cell r="V803" t="e">
            <v>#N/A</v>
          </cell>
          <cell r="AA803" t="str">
            <v>Nguyễn Thị Trâm, Sinh ngày 07/11/1989</v>
          </cell>
        </row>
        <row r="804">
          <cell r="A804">
            <v>803</v>
          </cell>
          <cell r="B804" t="str">
            <v>Vũ Thị Trinh, Sinh ngày 29/11/1987</v>
          </cell>
          <cell r="C804">
            <v>12055400</v>
          </cell>
          <cell r="D804" t="str">
            <v xml:space="preserve">Vũ Thị </v>
          </cell>
          <cell r="E804" t="str">
            <v>Trinh</v>
          </cell>
          <cell r="F804" t="str">
            <v>Vũ Thị Trinh</v>
          </cell>
          <cell r="G804" t="str">
            <v>29/11/1987</v>
          </cell>
          <cell r="H804" t="str">
            <v>Thái Nguyên</v>
          </cell>
          <cell r="I804" t="str">
            <v>Nữ</v>
          </cell>
          <cell r="J804" t="str">
            <v>Tài chính - Ngân hàng</v>
          </cell>
          <cell r="K804" t="str">
            <v>Tài chính - Ngân hàng</v>
          </cell>
          <cell r="L804">
            <v>60340201</v>
          </cell>
          <cell r="M804" t="str">
            <v>QH-2012-E</v>
          </cell>
          <cell r="N804" t="str">
            <v>K21-TCNH2</v>
          </cell>
          <cell r="O804" t="str">
            <v xml:space="preserve"> Quản trị rủi ro thanh khoản tại Ngân hàng TMCP Hàng Hải Việt Nam</v>
          </cell>
          <cell r="P804" t="str">
            <v>TS. Mai Thu Hiền</v>
          </cell>
          <cell r="Q804" t="str">
            <v>Trường ĐH Ngoại thương</v>
          </cell>
          <cell r="R804" t="str">
            <v>Trùng đề tài đã công bố</v>
          </cell>
          <cell r="S804" t="str">
            <v>2</v>
          </cell>
          <cell r="T804" t="str">
            <v>Đợt 2/2012</v>
          </cell>
          <cell r="U804">
            <v>2</v>
          </cell>
          <cell r="V804" t="e">
            <v>#N/A</v>
          </cell>
          <cell r="Z804" t="str">
            <v>3</v>
          </cell>
          <cell r="AA804" t="str">
            <v>Vũ Thị Trinh, Sinh ngày 29/11/1987</v>
          </cell>
        </row>
        <row r="805">
          <cell r="A805">
            <v>804</v>
          </cell>
          <cell r="B805" t="str">
            <v>Lê Xuân Trường, Sinh ngày 25/10/1975</v>
          </cell>
          <cell r="C805">
            <v>12055402</v>
          </cell>
          <cell r="D805" t="str">
            <v xml:space="preserve">Lê Xuân </v>
          </cell>
          <cell r="E805" t="str">
            <v>Trường</v>
          </cell>
          <cell r="F805" t="str">
            <v>Lê Xuân Trường</v>
          </cell>
          <cell r="G805" t="str">
            <v>25/10/1975</v>
          </cell>
          <cell r="H805" t="str">
            <v>Thái Bình</v>
          </cell>
          <cell r="I805" t="str">
            <v>Nam</v>
          </cell>
          <cell r="J805" t="str">
            <v>Tài chính - Ngân hàng</v>
          </cell>
          <cell r="K805" t="str">
            <v>Tài chính - Ngân hàng</v>
          </cell>
          <cell r="L805">
            <v>60340201</v>
          </cell>
          <cell r="M805" t="str">
            <v>QH-2012-E</v>
          </cell>
          <cell r="N805" t="str">
            <v>K21-TCNH2</v>
          </cell>
          <cell r="O805" t="str">
            <v>Phát triển hoạt động cho vay tiêu dùng tại Ngân hàng TMCP Phát triển nhà đồng bằng sông Cửu Long - chi nhánh Hà Nội</v>
          </cell>
          <cell r="P805" t="str">
            <v>TS. Vũ Hà Cường</v>
          </cell>
          <cell r="Q805" t="str">
            <v>Văn phòng Trung ương Đảng</v>
          </cell>
          <cell r="R805" t="str">
            <v>ok</v>
          </cell>
          <cell r="S805" t="str">
            <v>2</v>
          </cell>
          <cell r="T805" t="str">
            <v>Đợt 2/2012</v>
          </cell>
          <cell r="U805">
            <v>2</v>
          </cell>
          <cell r="V805" t="str">
            <v>3997/QĐ-ĐHKT ngày 03 tháng 10 năm 2014</v>
          </cell>
          <cell r="Z805" t="str">
            <v>3</v>
          </cell>
          <cell r="AA805" t="str">
            <v>Lê Xuân Trường, Sinh ngày 25/10/1975</v>
          </cell>
        </row>
        <row r="806">
          <cell r="A806">
            <v>805</v>
          </cell>
          <cell r="B806" t="str">
            <v>Cam Thị Tuyến, Sinh ngày 04/05/1986</v>
          </cell>
          <cell r="C806">
            <v>12055405</v>
          </cell>
          <cell r="D806" t="str">
            <v xml:space="preserve">Cam Thị </v>
          </cell>
          <cell r="E806" t="str">
            <v>Tuyến</v>
          </cell>
          <cell r="F806" t="str">
            <v>Cam Thị Tuyến</v>
          </cell>
          <cell r="G806" t="str">
            <v>04/05/1986</v>
          </cell>
          <cell r="H806" t="str">
            <v>Bắc Giang</v>
          </cell>
          <cell r="I806" t="str">
            <v>Nữ</v>
          </cell>
          <cell r="J806" t="str">
            <v>Tài chính - Ngân hàng</v>
          </cell>
          <cell r="K806" t="str">
            <v>Tài chính - Ngân hàng</v>
          </cell>
          <cell r="L806">
            <v>60340201</v>
          </cell>
          <cell r="M806" t="str">
            <v>QH-2012-E</v>
          </cell>
          <cell r="N806" t="str">
            <v>K21-TCNH2</v>
          </cell>
          <cell r="O806" t="str">
            <v>Hiệu quả sử dụng vốn tại Công ty cổ phần Vật tư kỹ thuật nông nghiệp Bắc Giang</v>
          </cell>
          <cell r="P806" t="str">
            <v>TS. Phạm Xuân Hoan</v>
          </cell>
          <cell r="Q806" t="str">
            <v>ĐHQG Hà Nội</v>
          </cell>
          <cell r="R806" t="str">
            <v>ok</v>
          </cell>
          <cell r="S806" t="str">
            <v>2</v>
          </cell>
          <cell r="T806" t="str">
            <v>Đợt 2/2012</v>
          </cell>
          <cell r="U806">
            <v>2</v>
          </cell>
          <cell r="V806" t="str">
            <v>3998/QĐ-ĐHKT ngày 03 tháng 10 năm 2014</v>
          </cell>
          <cell r="Z806" t="str">
            <v>3</v>
          </cell>
          <cell r="AA806" t="str">
            <v>Cam Thị Tuyến, Sinh ngày 04/05/1986</v>
          </cell>
        </row>
        <row r="807">
          <cell r="A807">
            <v>806</v>
          </cell>
          <cell r="B807" t="str">
            <v>Bùi Thị Thanh Xuân, Sinh ngày 23/11/1989</v>
          </cell>
          <cell r="C807">
            <v>12055902</v>
          </cell>
          <cell r="D807" t="str">
            <v xml:space="preserve">Bùi Thị Thanh </v>
          </cell>
          <cell r="E807" t="str">
            <v>Xuân</v>
          </cell>
          <cell r="F807" t="str">
            <v>Bùi Thị Thanh Xuân</v>
          </cell>
          <cell r="G807" t="str">
            <v>23/11/1989</v>
          </cell>
          <cell r="H807" t="str">
            <v>Hà Nam</v>
          </cell>
          <cell r="I807" t="str">
            <v>Nữ</v>
          </cell>
          <cell r="J807" t="str">
            <v>Tài chính - Ngân hàng</v>
          </cell>
          <cell r="K807" t="str">
            <v>Tài chính - Ngân hàng</v>
          </cell>
          <cell r="L807">
            <v>60340201</v>
          </cell>
          <cell r="M807" t="str">
            <v>QH-2012-E</v>
          </cell>
          <cell r="N807" t="str">
            <v>K21-TCNH2</v>
          </cell>
          <cell r="O807" t="str">
            <v>Nâng cao hiệu quả sử dụng vốn tại công ty cổ phần bánh kẹo Hải Hà</v>
          </cell>
          <cell r="P807" t="str">
            <v>TS. Nguyễn Đức Thành</v>
          </cell>
          <cell r="Q807" t="str">
            <v xml:space="preserve"> Trường ĐH Kinh tế, ĐHQG Hà Nội</v>
          </cell>
          <cell r="R807" t="str">
            <v>Trùng đề tài đã công bố</v>
          </cell>
          <cell r="S807" t="str">
            <v>2</v>
          </cell>
          <cell r="T807" t="str">
            <v>Đợt 2/2012</v>
          </cell>
          <cell r="U807">
            <v>2</v>
          </cell>
          <cell r="V807" t="e">
            <v>#N/A</v>
          </cell>
          <cell r="Z807" t="str">
            <v>3</v>
          </cell>
          <cell r="AA807" t="str">
            <v>Bùi Thị Thanh Xuân, Sinh ngày 23/11/1989</v>
          </cell>
        </row>
        <row r="808">
          <cell r="B808" t="str">
            <v>Nguyễn Thị Như Trang, Sinh ngày 19/12/1984</v>
          </cell>
          <cell r="C808">
            <v>11058051</v>
          </cell>
          <cell r="D808" t="str">
            <v xml:space="preserve">Nguyễn Thị Như </v>
          </cell>
          <cell r="E808" t="str">
            <v>Trang</v>
          </cell>
          <cell r="F808" t="str">
            <v>Nguyễn Thị Như Trang</v>
          </cell>
          <cell r="G808" t="str">
            <v>19/12/1984</v>
          </cell>
          <cell r="H808" t="str">
            <v>Hà Nội</v>
          </cell>
          <cell r="I808" t="str">
            <v>Nữ</v>
          </cell>
          <cell r="J808" t="str">
            <v>Tài chính - Ngân hàng</v>
          </cell>
          <cell r="K808" t="str">
            <v>Tài chính - Ngân hàng</v>
          </cell>
          <cell r="L808">
            <v>603420</v>
          </cell>
          <cell r="M808" t="str">
            <v>QH-2011-E</v>
          </cell>
          <cell r="N808" t="str">
            <v>K20-TCNH1</v>
          </cell>
          <cell r="O808" t="str">
            <v>Nâng cao hiệu quả tín dụng tại Ngân hàng TMCP Công thương Việt Nam - chi nhánh Tây Hà Nội</v>
          </cell>
          <cell r="P808" t="str">
            <v>TS. Nguyễn Thạc Hoát</v>
          </cell>
          <cell r="Q808" t="str">
            <v>Bộ Kế hoạch và Đầu tư</v>
          </cell>
          <cell r="R808" t="str">
            <v>ok sửa</v>
          </cell>
          <cell r="S808">
            <v>1</v>
          </cell>
          <cell r="T808" t="str">
            <v>Đợt 1/2011</v>
          </cell>
          <cell r="V808" t="e">
            <v>#N/A</v>
          </cell>
          <cell r="Z808" t="str">
            <v>3</v>
          </cell>
          <cell r="AA808" t="str">
            <v>Nguyễn Thị Như Trang, Sinh ngày 19/12/1984</v>
          </cell>
        </row>
        <row r="809">
          <cell r="A809">
            <v>807</v>
          </cell>
          <cell r="B809" t="str">
            <v>Nguyễn Thị Minh Ý, Sinh ngày 22/11/1980</v>
          </cell>
          <cell r="C809">
            <v>12055409</v>
          </cell>
          <cell r="D809" t="str">
            <v xml:space="preserve">Nguyễn Thị Minh </v>
          </cell>
          <cell r="E809" t="str">
            <v>Ý</v>
          </cell>
          <cell r="F809" t="str">
            <v>Nguyễn Thị Minh Ý</v>
          </cell>
          <cell r="G809" t="str">
            <v>22/11/1980</v>
          </cell>
          <cell r="H809" t="str">
            <v>Hà Nội</v>
          </cell>
          <cell r="I809" t="str">
            <v>Nữ</v>
          </cell>
          <cell r="J809" t="str">
            <v>Tài chính - Ngân hàng</v>
          </cell>
          <cell r="K809" t="str">
            <v>Tài chính - Ngân hàng</v>
          </cell>
          <cell r="L809">
            <v>60340201</v>
          </cell>
          <cell r="M809" t="str">
            <v>QH-2012-E</v>
          </cell>
          <cell r="N809" t="str">
            <v>K21-TCNH2</v>
          </cell>
          <cell r="O809" t="str">
            <v>Phân tích tài chính Công ty cổ phần Kỹ thuật thương mại Đông Nam Á</v>
          </cell>
          <cell r="P809" t="str">
            <v>TS. Nguyễn Hữu Đồng</v>
          </cell>
          <cell r="Q809" t="str">
            <v>Trường ĐH Kinh tế Quốc dân</v>
          </cell>
          <cell r="R809" t="str">
            <v>ok</v>
          </cell>
          <cell r="S809" t="str">
            <v>2</v>
          </cell>
          <cell r="T809" t="str">
            <v>Đợt 2/2012</v>
          </cell>
          <cell r="U809">
            <v>2</v>
          </cell>
          <cell r="V809" t="str">
            <v>3999/QĐ-ĐHKT ngày 03 tháng 10 năm 2014</v>
          </cell>
          <cell r="Z809" t="str">
            <v>3</v>
          </cell>
          <cell r="AA809" t="str">
            <v>Nguyễn Thị Minh Ý, Sinh ngày 22/11/1980</v>
          </cell>
        </row>
        <row r="810">
          <cell r="A810">
            <v>808</v>
          </cell>
          <cell r="B810" t="str">
            <v>Bùi Thị Hải Yến, Sinh ngày 27/11/1988</v>
          </cell>
          <cell r="C810">
            <v>12055411</v>
          </cell>
          <cell r="D810" t="str">
            <v xml:space="preserve">Bùi Thị Hải </v>
          </cell>
          <cell r="E810" t="str">
            <v>Yến</v>
          </cell>
          <cell r="F810" t="str">
            <v>Bùi Thị Hải Yến</v>
          </cell>
          <cell r="G810" t="str">
            <v>27/11/1988</v>
          </cell>
          <cell r="H810" t="str">
            <v>Hưng Yên</v>
          </cell>
          <cell r="I810" t="str">
            <v>Nữ</v>
          </cell>
          <cell r="J810" t="str">
            <v>Tài chính - Ngân hàng</v>
          </cell>
          <cell r="K810" t="str">
            <v>Tài chính - Ngân hàng</v>
          </cell>
          <cell r="L810">
            <v>60340201</v>
          </cell>
          <cell r="M810" t="str">
            <v>QH-2012-E</v>
          </cell>
          <cell r="N810" t="str">
            <v>K21-TCNH2</v>
          </cell>
          <cell r="O810" t="str">
            <v>Quản lý rủi ro tín dụng tại Ngân hàng TMCP Hàng Hải Việt Nam</v>
          </cell>
          <cell r="P810" t="str">
            <v>PGS.TS. Lưu Thị Hương</v>
          </cell>
          <cell r="Q810" t="str">
            <v>Trường ĐH Kinh tế Quốc dân</v>
          </cell>
          <cell r="R810" t="str">
            <v>ok</v>
          </cell>
          <cell r="S810" t="str">
            <v>2</v>
          </cell>
          <cell r="T810" t="str">
            <v>Đợt 2/2012</v>
          </cell>
          <cell r="U810">
            <v>2</v>
          </cell>
          <cell r="V810" t="str">
            <v>4000/QĐ-ĐHKT ngày 03 tháng 10 năm 2014</v>
          </cell>
          <cell r="Z810" t="str">
            <v>3</v>
          </cell>
          <cell r="AA810" t="str">
            <v>Bùi Thị Hải Yến, Sinh ngày 27/11/1988</v>
          </cell>
        </row>
        <row r="811">
          <cell r="A811">
            <v>809</v>
          </cell>
          <cell r="B811" t="str">
            <v>Bùi Thị Yến, Sinh ngày 07/09/1988</v>
          </cell>
          <cell r="C811">
            <v>12055410</v>
          </cell>
          <cell r="D811" t="str">
            <v xml:space="preserve">Bùi Thị </v>
          </cell>
          <cell r="E811" t="str">
            <v>Yến</v>
          </cell>
          <cell r="F811" t="str">
            <v>Bùi Thị Yến</v>
          </cell>
          <cell r="G811" t="str">
            <v>07/09/1988</v>
          </cell>
          <cell r="H811" t="str">
            <v>Thái Bình</v>
          </cell>
          <cell r="I811" t="str">
            <v>Nữ</v>
          </cell>
          <cell r="J811" t="str">
            <v>Tài chính - Ngân hàng</v>
          </cell>
          <cell r="K811" t="str">
            <v>Tài chính - Ngân hàng</v>
          </cell>
          <cell r="L811">
            <v>60340201</v>
          </cell>
          <cell r="M811" t="str">
            <v>QH-2012-E</v>
          </cell>
          <cell r="N811" t="str">
            <v>K21-TCNH2</v>
          </cell>
          <cell r="O811" t="str">
            <v xml:space="preserve"> Quản trị rủi ro tín dụng của Ngân hàng TMCP Quốc tế Việt Nam</v>
          </cell>
          <cell r="P811" t="str">
            <v>PGS.TS. Nguyễn Văn Định</v>
          </cell>
          <cell r="Q811" t="str">
            <v>Khoa Quốc tế, ĐHQG Hà Nội</v>
          </cell>
          <cell r="R811" t="str">
            <v>ok</v>
          </cell>
          <cell r="S811" t="str">
            <v>2</v>
          </cell>
          <cell r="T811" t="str">
            <v>Đợt 2/2012</v>
          </cell>
          <cell r="U811">
            <v>2</v>
          </cell>
          <cell r="V811" t="str">
            <v>4001/QĐ-ĐHKT ngày 03 tháng 10 năm 2014</v>
          </cell>
          <cell r="Z811" t="str">
            <v>3</v>
          </cell>
          <cell r="AA811" t="str">
            <v>Bùi Thị Yến, Sinh ngày 07/09/1988</v>
          </cell>
        </row>
        <row r="812">
          <cell r="A812">
            <v>810</v>
          </cell>
          <cell r="B812" t="str">
            <v>Trần Thị Kim Anh, Sinh ngày 08/02/1969</v>
          </cell>
          <cell r="C812">
            <v>12055862</v>
          </cell>
          <cell r="D812" t="str">
            <v>Trần Thị Kim</v>
          </cell>
          <cell r="E812" t="str">
            <v>Anh</v>
          </cell>
          <cell r="F812" t="str">
            <v>Trần Thị Kim Anh</v>
          </cell>
          <cell r="G812" t="str">
            <v>08/02/1969</v>
          </cell>
          <cell r="H812" t="str">
            <v>Bắc Giang</v>
          </cell>
          <cell r="I812" t="str">
            <v>Nữ</v>
          </cell>
          <cell r="J812" t="str">
            <v>Quản trị kinh doanh</v>
          </cell>
          <cell r="K812" t="str">
            <v>Quản trị công nghệ và Phát triển doanh nghiệp</v>
          </cell>
          <cell r="L812" t="str">
            <v>Chuyên ngành thí điểm</v>
          </cell>
          <cell r="M812" t="str">
            <v>QH-2012-E</v>
          </cell>
          <cell r="N812" t="str">
            <v>K21-QTCN</v>
          </cell>
          <cell r="O812" t="str">
            <v>Quản trị công nghệ và Phát triển doanh nghiệp</v>
          </cell>
          <cell r="P812" t="str">
            <v>Quản trị rủi ro trong hoạt động xuất khẩu lao động của Công ty cổ phần xây dựng, dịch vụ và hợp tác lao động (OLECO)</v>
          </cell>
          <cell r="Q812" t="e">
            <v>#N/A</v>
          </cell>
          <cell r="S812" t="str">
            <v>2</v>
          </cell>
          <cell r="T812" t="str">
            <v>Đợt 2/2012</v>
          </cell>
          <cell r="U812" t="e">
            <v>#REF!</v>
          </cell>
          <cell r="V812" t="str">
            <v>1921/QĐ-ĐHKT ngày 05/06/2014</v>
          </cell>
          <cell r="Z812" t="str">
            <v>1</v>
          </cell>
          <cell r="AA812" t="str">
            <v>Trần Thị Kim Anh, Sinh ngày 08/02/1969</v>
          </cell>
        </row>
        <row r="813">
          <cell r="A813">
            <v>811</v>
          </cell>
          <cell r="B813" t="str">
            <v>Phùng Văn Biên, Sinh ngày 25/12/1987</v>
          </cell>
          <cell r="C813">
            <v>12055863</v>
          </cell>
          <cell r="D813" t="str">
            <v>Phùng Văn</v>
          </cell>
          <cell r="E813" t="str">
            <v>Biên</v>
          </cell>
          <cell r="F813" t="str">
            <v>Phùng Văn Biên</v>
          </cell>
          <cell r="G813" t="str">
            <v>25/12/1987</v>
          </cell>
          <cell r="H813" t="str">
            <v>Phú Thọ</v>
          </cell>
          <cell r="I813" t="str">
            <v>Nam</v>
          </cell>
          <cell r="J813" t="str">
            <v>Quản trị kinh doanh</v>
          </cell>
          <cell r="K813" t="str">
            <v>Quản trị công nghệ và Phát triển doanh nghiệp</v>
          </cell>
          <cell r="L813" t="str">
            <v>Chuyên ngành thí điểm</v>
          </cell>
          <cell r="M813" t="str">
            <v>QH-2012-E</v>
          </cell>
          <cell r="N813" t="str">
            <v>K21-QTCN</v>
          </cell>
          <cell r="O813" t="str">
            <v>Quản trị công nghệ và Phát triển doanh nghiệp</v>
          </cell>
          <cell r="P813" t="str">
            <v>Chuyển giao ứng dụng công nghệ thông tin trong quản lý, điều hành tại Tổng cục Dự trữ Nhà nước</v>
          </cell>
          <cell r="Q813" t="e">
            <v>#N/A</v>
          </cell>
          <cell r="S813" t="str">
            <v>2</v>
          </cell>
          <cell r="T813" t="str">
            <v>Đợt 2/2012</v>
          </cell>
          <cell r="U813" t="e">
            <v>#REF!</v>
          </cell>
          <cell r="V813" t="str">
            <v>1922/QĐ-ĐHKT ngày 05/06/2014</v>
          </cell>
          <cell r="Z813" t="str">
            <v>1</v>
          </cell>
          <cell r="AA813" t="str">
            <v>Phùng Văn Biên, Sinh ngày 25/12/1987</v>
          </cell>
        </row>
        <row r="814">
          <cell r="A814">
            <v>812</v>
          </cell>
          <cell r="B814" t="str">
            <v>Nguyễn Linh Chi, Sinh ngày 20/05/1988</v>
          </cell>
          <cell r="C814">
            <v>12055864</v>
          </cell>
          <cell r="D814" t="str">
            <v>Nguyễn Linh</v>
          </cell>
          <cell r="E814" t="str">
            <v>Chi</v>
          </cell>
          <cell r="F814" t="str">
            <v>Nguyễn Linh Chi</v>
          </cell>
          <cell r="G814" t="str">
            <v>20/05/1988</v>
          </cell>
          <cell r="H814" t="str">
            <v>Thanh Hóa</v>
          </cell>
          <cell r="I814" t="str">
            <v>Nam</v>
          </cell>
          <cell r="J814" t="str">
            <v>Quản trị kinh doanh</v>
          </cell>
          <cell r="K814" t="str">
            <v>Quản trị công nghệ và Phát triển doanh nghiệp</v>
          </cell>
          <cell r="L814" t="str">
            <v>Chuyên ngành thí điểm</v>
          </cell>
          <cell r="M814" t="str">
            <v>QH-2012-E</v>
          </cell>
          <cell r="N814" t="str">
            <v>K21-QTCN</v>
          </cell>
          <cell r="O814" t="str">
            <v>Quản trị công nghệ và Phát triển doanh nghiệp</v>
          </cell>
          <cell r="P814" t="str">
            <v>Định biên nhân sự tại Tổng cục dạy nghề Bộ Lao động Thương binh và Xã hội</v>
          </cell>
          <cell r="Q814" t="e">
            <v>#N/A</v>
          </cell>
          <cell r="S814" t="str">
            <v>2</v>
          </cell>
          <cell r="T814" t="str">
            <v>Đợt 2/2012</v>
          </cell>
          <cell r="U814" t="e">
            <v>#REF!</v>
          </cell>
          <cell r="V814" t="str">
            <v>1923/QĐ-ĐHKT ngày 05/06/2014</v>
          </cell>
          <cell r="Z814" t="str">
            <v>1</v>
          </cell>
          <cell r="AA814" t="str">
            <v>Nguyễn Linh Chi, Sinh ngày 20/05/1988</v>
          </cell>
        </row>
        <row r="815">
          <cell r="A815">
            <v>813</v>
          </cell>
          <cell r="B815" t="str">
            <v>Phương Văn Chí, Sinh ngày 03/04/1982</v>
          </cell>
          <cell r="C815">
            <v>12055865</v>
          </cell>
          <cell r="D815" t="str">
            <v xml:space="preserve">Phương Văn </v>
          </cell>
          <cell r="E815" t="str">
            <v>Chí</v>
          </cell>
          <cell r="F815" t="str">
            <v>Phương Văn Chí</v>
          </cell>
          <cell r="G815" t="str">
            <v>03/04/1982</v>
          </cell>
          <cell r="H815" t="str">
            <v xml:space="preserve">Hà Nội </v>
          </cell>
          <cell r="I815" t="str">
            <v>Nam</v>
          </cell>
          <cell r="J815" t="str">
            <v>Quản trị kinh doanh</v>
          </cell>
          <cell r="K815" t="str">
            <v>Quản trị công nghệ và Phát triển doanh nghiệp</v>
          </cell>
          <cell r="L815" t="str">
            <v>Chuyên ngành thí điểm</v>
          </cell>
          <cell r="M815" t="str">
            <v>QH-2012-E</v>
          </cell>
          <cell r="N815" t="str">
            <v>K21-QTCN</v>
          </cell>
          <cell r="O815" t="str">
            <v>Quản trị công nghệ và Phát triển doanh nghiệp</v>
          </cell>
          <cell r="P815" t="str">
            <v>Quy trình công nghệ cho hoạt động đầu tư ra nước ngoài của Tổng công ty Thăm dò Khai thác Dầu khí PVEP</v>
          </cell>
          <cell r="Q815" t="e">
            <v>#N/A</v>
          </cell>
          <cell r="S815" t="str">
            <v>2</v>
          </cell>
          <cell r="T815" t="str">
            <v>Đợt 2/2012</v>
          </cell>
          <cell r="U815" t="e">
            <v>#REF!</v>
          </cell>
          <cell r="V815" t="str">
            <v>1924/QĐ-ĐHKT ngày 05/06/2014</v>
          </cell>
          <cell r="Z815" t="str">
            <v>1</v>
          </cell>
          <cell r="AA815" t="str">
            <v>Phương Văn Chí, Sinh ngày 03/04/1982</v>
          </cell>
        </row>
        <row r="816">
          <cell r="A816">
            <v>814</v>
          </cell>
          <cell r="B816" t="str">
            <v>Vũ Đình Dũng, Sinh ngày 09/09/1985</v>
          </cell>
          <cell r="C816">
            <v>12055867</v>
          </cell>
          <cell r="D816" t="str">
            <v>Vũ Đình</v>
          </cell>
          <cell r="E816" t="str">
            <v>Dũng</v>
          </cell>
          <cell r="F816" t="str">
            <v>Vũ Đình Dũng</v>
          </cell>
          <cell r="G816" t="str">
            <v>09/09/1985</v>
          </cell>
          <cell r="H816" t="str">
            <v>Bắc Kạn</v>
          </cell>
          <cell r="I816" t="str">
            <v>Nam</v>
          </cell>
          <cell r="J816" t="str">
            <v>Quản trị kinh doanh</v>
          </cell>
          <cell r="K816" t="str">
            <v>Quản trị công nghệ và Phát triển doanh nghiệp</v>
          </cell>
          <cell r="L816" t="str">
            <v>Chuyên ngành thí điểm</v>
          </cell>
          <cell r="M816" t="str">
            <v>QH-2012-E</v>
          </cell>
          <cell r="N816" t="str">
            <v>K21-QTCN</v>
          </cell>
          <cell r="O816" t="str">
            <v>Quản trị công nghệ và Phát triển doanh nghiệp</v>
          </cell>
          <cell r="P816" t="str">
            <v>Tạo động lực làm việc tại Viện dân tộc - Uỷ ban Dân tộc Chính phủ</v>
          </cell>
          <cell r="Q816" t="e">
            <v>#N/A</v>
          </cell>
          <cell r="S816" t="str">
            <v>2</v>
          </cell>
          <cell r="T816" t="str">
            <v>Đợt 2/2012</v>
          </cell>
          <cell r="U816" t="e">
            <v>#REF!</v>
          </cell>
          <cell r="V816" t="str">
            <v>1925/QĐ-ĐHKT ngày 05/06/2014</v>
          </cell>
          <cell r="Z816" t="str">
            <v>1</v>
          </cell>
          <cell r="AA816" t="str">
            <v>Vũ Đình Dũng, Sinh ngày 09/09/1985</v>
          </cell>
        </row>
        <row r="817">
          <cell r="A817">
            <v>815</v>
          </cell>
          <cell r="B817" t="str">
            <v>Lưu Hữu Đức, Sinh ngày 06/09/1978</v>
          </cell>
          <cell r="C817">
            <v>12055868</v>
          </cell>
          <cell r="D817" t="str">
            <v>Lưu Hữu</v>
          </cell>
          <cell r="E817" t="str">
            <v>Đức</v>
          </cell>
          <cell r="F817" t="str">
            <v>Lưu Hữu Đức</v>
          </cell>
          <cell r="G817" t="str">
            <v>06/09/1978</v>
          </cell>
          <cell r="H817" t="str">
            <v>Hà Nội</v>
          </cell>
          <cell r="I817" t="str">
            <v>Nam</v>
          </cell>
          <cell r="J817" t="str">
            <v>Quản trị kinh doanh</v>
          </cell>
          <cell r="K817" t="str">
            <v>Quản trị công nghệ và Phát triển doanh nghiệp</v>
          </cell>
          <cell r="L817" t="str">
            <v>Chuyên ngành thí điểm</v>
          </cell>
          <cell r="M817" t="str">
            <v>QH-2012-E</v>
          </cell>
          <cell r="N817" t="str">
            <v>K21-QTCN</v>
          </cell>
          <cell r="O817" t="str">
            <v>Đổi mới sáng tạo công nghệ</v>
          </cell>
          <cell r="P817" t="str">
            <v>TS. Nhâm Phong Tuân</v>
          </cell>
          <cell r="Q817" t="str">
            <v xml:space="preserve"> Trường ĐH Kinh tế, ĐHQG Hà Nội</v>
          </cell>
          <cell r="S817" t="str">
            <v>2</v>
          </cell>
          <cell r="T817" t="str">
            <v>Đợt 2/2012</v>
          </cell>
          <cell r="U817" t="e">
            <v>#REF!</v>
          </cell>
          <cell r="V817" t="e">
            <v>#N/A</v>
          </cell>
          <cell r="AA817" t="str">
            <v>Lưu Hữu Đức, Sinh ngày 06/09/1978</v>
          </cell>
        </row>
        <row r="818">
          <cell r="A818">
            <v>816</v>
          </cell>
          <cell r="B818" t="str">
            <v>Nguyễn Đình Hiệp, Sinh ngày 02/02/1982</v>
          </cell>
          <cell r="C818">
            <v>12055869</v>
          </cell>
          <cell r="D818" t="str">
            <v>Nguyễn Đình</v>
          </cell>
          <cell r="E818" t="str">
            <v>Hiệp</v>
          </cell>
          <cell r="F818" t="str">
            <v>Nguyễn Đình Hiệp</v>
          </cell>
          <cell r="G818" t="str">
            <v>02/02/1982</v>
          </cell>
          <cell r="H818" t="str">
            <v>Thái Bình</v>
          </cell>
          <cell r="I818" t="str">
            <v>Nam</v>
          </cell>
          <cell r="J818" t="str">
            <v>Quản trị kinh doanh</v>
          </cell>
          <cell r="K818" t="str">
            <v>Quản trị công nghệ và Phát triển doanh nghiệp</v>
          </cell>
          <cell r="L818" t="str">
            <v>Chuyên ngành thí điểm</v>
          </cell>
          <cell r="M818" t="str">
            <v>QH-2012-E</v>
          </cell>
          <cell r="N818" t="str">
            <v>K21-QTCN</v>
          </cell>
          <cell r="O818" t="str">
            <v>Quản trị công nghệ và Phát triển doanh nghiệp</v>
          </cell>
          <cell r="P818" t="str">
            <v>Phát triển thị trường công nghệ tại tỉnh Thái Bình</v>
          </cell>
          <cell r="Q818" t="e">
            <v>#N/A</v>
          </cell>
          <cell r="S818" t="str">
            <v>2</v>
          </cell>
          <cell r="T818" t="str">
            <v>Đợt 2/2012</v>
          </cell>
          <cell r="U818" t="e">
            <v>#REF!</v>
          </cell>
          <cell r="V818" t="str">
            <v>1926/QĐ-ĐHKT ngày 05/06/2014</v>
          </cell>
          <cell r="Z818" t="str">
            <v>1</v>
          </cell>
          <cell r="AA818" t="str">
            <v>Nguyễn Đình Hiệp, Sinh ngày 02/02/1982</v>
          </cell>
        </row>
        <row r="819">
          <cell r="A819">
            <v>817</v>
          </cell>
          <cell r="B819" t="str">
            <v>Trần Thị Thu Hoài, Sinh ngày 28/05/1976</v>
          </cell>
          <cell r="C819">
            <v>12055870</v>
          </cell>
          <cell r="D819" t="str">
            <v>Trần Thị Thu</v>
          </cell>
          <cell r="E819" t="str">
            <v>Hoài</v>
          </cell>
          <cell r="F819" t="str">
            <v>Trần Thị Thu Hoài</v>
          </cell>
          <cell r="G819" t="str">
            <v>28/05/1976</v>
          </cell>
          <cell r="H819" t="str">
            <v>Hà Giang</v>
          </cell>
          <cell r="I819" t="str">
            <v>Nữ</v>
          </cell>
          <cell r="J819" t="str">
            <v>Quản trị kinh doanh</v>
          </cell>
          <cell r="K819" t="str">
            <v>Quản trị công nghệ và Phát triển doanh nghiệp</v>
          </cell>
          <cell r="L819" t="str">
            <v>Chuyên ngành thí điểm</v>
          </cell>
          <cell r="M819" t="str">
            <v>QH-2012-E</v>
          </cell>
          <cell r="N819" t="str">
            <v>K21-QTCN</v>
          </cell>
          <cell r="O819" t="str">
            <v>Quản trị công nghệ và Phát triển doanh nghiệp</v>
          </cell>
          <cell r="P819" t="str">
            <v>Sự hài lòng của người lao động tại Công ty TNHH MTV Khai thác công trình thủy lợi Bắc Thái Bình</v>
          </cell>
          <cell r="Q819" t="e">
            <v>#N/A</v>
          </cell>
          <cell r="S819" t="str">
            <v>2</v>
          </cell>
          <cell r="T819" t="str">
            <v>Đợt 2/2012</v>
          </cell>
          <cell r="U819" t="e">
            <v>#REF!</v>
          </cell>
          <cell r="V819" t="str">
            <v>1927/QĐ-ĐHKT ngày 05/06/2014</v>
          </cell>
          <cell r="Z819" t="str">
            <v>1</v>
          </cell>
          <cell r="AA819" t="str">
            <v>Trần Thị Thu Hoài, Sinh ngày 28/05/1976</v>
          </cell>
        </row>
        <row r="820">
          <cell r="A820">
            <v>818</v>
          </cell>
          <cell r="B820" t="str">
            <v>Nguyễn Doanh Hùng, Sinh ngày 27/04/1977</v>
          </cell>
          <cell r="C820">
            <v>12055871</v>
          </cell>
          <cell r="D820" t="str">
            <v>Nguyễn Doanh</v>
          </cell>
          <cell r="E820" t="str">
            <v>Hùng</v>
          </cell>
          <cell r="F820" t="str">
            <v>Nguyễn Doanh Hùng</v>
          </cell>
          <cell r="G820" t="str">
            <v>27/04/1977</v>
          </cell>
          <cell r="H820" t="str">
            <v>Hà Nội</v>
          </cell>
          <cell r="I820" t="str">
            <v>Nam</v>
          </cell>
          <cell r="J820" t="str">
            <v>Quản trị kinh doanh</v>
          </cell>
          <cell r="K820" t="str">
            <v>Quản trị công nghệ và Phát triển doanh nghiệp</v>
          </cell>
          <cell r="L820" t="str">
            <v>Chuyên ngành thí điểm</v>
          </cell>
          <cell r="M820" t="str">
            <v>QH-2012-E</v>
          </cell>
          <cell r="N820" t="str">
            <v>K21-QTCN</v>
          </cell>
          <cell r="O820" t="str">
            <v>Quản trị công nghệ và Phát triển doanh nghiệp</v>
          </cell>
          <cell r="P820" t="str">
            <v>Năng lực công nghệ của Xí nghiệp Toyota Hoàn Kiếm</v>
          </cell>
          <cell r="Q820" t="e">
            <v>#N/A</v>
          </cell>
          <cell r="S820" t="str">
            <v>2</v>
          </cell>
          <cell r="T820" t="str">
            <v>Đợt 2/2012</v>
          </cell>
          <cell r="U820" t="e">
            <v>#REF!</v>
          </cell>
          <cell r="V820" t="str">
            <v>1928/QĐ-ĐHKT ngày 05/06/2014</v>
          </cell>
          <cell r="Z820" t="str">
            <v>1</v>
          </cell>
          <cell r="AA820" t="str">
            <v>Nguyễn Doanh Hùng, Sinh ngày 27/04/1977</v>
          </cell>
        </row>
        <row r="821">
          <cell r="A821">
            <v>819</v>
          </cell>
          <cell r="B821" t="str">
            <v>Nguyễn Mạnh Hùng, Sinh ngày 16/07/1982</v>
          </cell>
          <cell r="C821">
            <v>12055872</v>
          </cell>
          <cell r="D821" t="str">
            <v>Nguyễn Mạnh</v>
          </cell>
          <cell r="E821" t="str">
            <v>Hùng</v>
          </cell>
          <cell r="F821" t="str">
            <v>Nguyễn Mạnh Hùng</v>
          </cell>
          <cell r="G821" t="str">
            <v>16/07/1982</v>
          </cell>
          <cell r="H821" t="str">
            <v>Ninh Bình</v>
          </cell>
          <cell r="I821" t="str">
            <v>Nam</v>
          </cell>
          <cell r="J821" t="str">
            <v>Quản trị kinh doanh</v>
          </cell>
          <cell r="K821" t="str">
            <v>Quản trị công nghệ và Phát triển doanh nghiệp</v>
          </cell>
          <cell r="L821" t="str">
            <v>Chuyên ngành thí điểm</v>
          </cell>
          <cell r="M821" t="str">
            <v>QH-2012-E</v>
          </cell>
          <cell r="N821" t="str">
            <v>K21-QTCN</v>
          </cell>
          <cell r="O821" t="str">
            <v>Quản trị công nghệ và Phát triển doanh nghiệp</v>
          </cell>
          <cell r="P821" t="str">
            <v>Quản lý thuế nhập khẩu đối với hàng hóa nhập khẩu tại Chi cục Hải quan cửa khẩu Hữu Nghị - tỉnh Lạng Sơn</v>
          </cell>
          <cell r="Q821" t="e">
            <v>#N/A</v>
          </cell>
          <cell r="S821" t="str">
            <v>2</v>
          </cell>
          <cell r="T821" t="str">
            <v>Đợt 2/2012</v>
          </cell>
          <cell r="U821" t="e">
            <v>#REF!</v>
          </cell>
          <cell r="V821" t="str">
            <v>1929/QĐ-ĐHKT ngày 05/06/2014</v>
          </cell>
          <cell r="Z821" t="str">
            <v>1</v>
          </cell>
          <cell r="AA821" t="str">
            <v>Nguyễn Mạnh Hùng, Sinh ngày 16/07/1982</v>
          </cell>
        </row>
        <row r="822">
          <cell r="A822">
            <v>820</v>
          </cell>
          <cell r="B822" t="str">
            <v>Vũ Mạnh Hùng, Sinh ngày 10/10/1970</v>
          </cell>
          <cell r="C822">
            <v>12055874</v>
          </cell>
          <cell r="D822" t="str">
            <v>Vũ Mạnh</v>
          </cell>
          <cell r="E822" t="str">
            <v>Hùng</v>
          </cell>
          <cell r="F822" t="str">
            <v>Vũ Mạnh Hùng</v>
          </cell>
          <cell r="G822" t="str">
            <v>10/10/1970</v>
          </cell>
          <cell r="H822" t="str">
            <v>Thái Bình</v>
          </cell>
          <cell r="I822" t="str">
            <v>Nam</v>
          </cell>
          <cell r="J822" t="str">
            <v>Quản trị kinh doanh</v>
          </cell>
          <cell r="K822" t="str">
            <v>Quản trị công nghệ và Phát triển doanh nghiệp</v>
          </cell>
          <cell r="L822" t="str">
            <v>Chuyên ngành thí điểm</v>
          </cell>
          <cell r="M822" t="str">
            <v>QH-2012-E</v>
          </cell>
          <cell r="N822" t="str">
            <v>K21-QTCN</v>
          </cell>
          <cell r="O822" t="str">
            <v>Quản trị công nghệ và Phát triển doanh nghiệp</v>
          </cell>
          <cell r="P822" t="str">
            <v>Chiến lược công nghệ của Tổng công ty công nghiệp xi măng Việt Nam (Vicem) giai đoạn 2014 - 2019</v>
          </cell>
          <cell r="Q822" t="e">
            <v>#N/A</v>
          </cell>
          <cell r="S822" t="str">
            <v>2</v>
          </cell>
          <cell r="T822" t="str">
            <v>Đợt 2/2012</v>
          </cell>
          <cell r="U822" t="e">
            <v>#REF!</v>
          </cell>
          <cell r="V822" t="str">
            <v>1930/QĐ-ĐHKT ngày 05/06/2014</v>
          </cell>
          <cell r="Z822" t="str">
            <v>1</v>
          </cell>
          <cell r="AA822" t="str">
            <v>Vũ Mạnh Hùng, Sinh ngày 10/10/1970</v>
          </cell>
        </row>
        <row r="823">
          <cell r="A823">
            <v>821</v>
          </cell>
          <cell r="B823" t="str">
            <v>Nguyễn Quốc Hùng, Sinh ngày 27/08/1979</v>
          </cell>
          <cell r="C823">
            <v>12055873</v>
          </cell>
          <cell r="D823" t="str">
            <v>Nguyễn Quốc</v>
          </cell>
          <cell r="E823" t="str">
            <v>Hùng</v>
          </cell>
          <cell r="F823" t="str">
            <v>Nguyễn Quốc Hùng</v>
          </cell>
          <cell r="G823" t="str">
            <v>27/08/1979</v>
          </cell>
          <cell r="H823" t="str">
            <v>Hà Nội</v>
          </cell>
          <cell r="I823" t="str">
            <v>Nam</v>
          </cell>
          <cell r="J823" t="str">
            <v>Quản trị kinh doanh</v>
          </cell>
          <cell r="K823" t="str">
            <v>Quản trị công nghệ và Phát triển doanh nghiệp</v>
          </cell>
          <cell r="L823" t="str">
            <v>Chuyên ngành thí điểm</v>
          </cell>
          <cell r="M823" t="str">
            <v>QH-2012-E</v>
          </cell>
          <cell r="N823" t="str">
            <v>K21-QTCN</v>
          </cell>
          <cell r="O823" t="str">
            <v>Quản trị công nghệ và Phát triển doanh nghiệp</v>
          </cell>
          <cell r="P823" t="str">
            <v>Ứng dụng quản trị tinh gọn tại Tổng công ty cổ phần Bưu chính Viettel</v>
          </cell>
          <cell r="Q823" t="e">
            <v>#N/A</v>
          </cell>
          <cell r="S823" t="str">
            <v>2</v>
          </cell>
          <cell r="T823" t="str">
            <v>Đợt 2/2012</v>
          </cell>
          <cell r="U823" t="e">
            <v>#REF!</v>
          </cell>
          <cell r="V823" t="str">
            <v>1931/QĐ-ĐHKT ngày 05/06/2014</v>
          </cell>
          <cell r="Z823" t="str">
            <v>1</v>
          </cell>
          <cell r="AA823" t="str">
            <v>Nguyễn Quốc Hùng, Sinh ngày 27/08/1979</v>
          </cell>
        </row>
        <row r="824">
          <cell r="A824">
            <v>822</v>
          </cell>
          <cell r="B824" t="str">
            <v>Vũ Quang Huy, Sinh ngày 24/12/1987</v>
          </cell>
          <cell r="C824">
            <v>12055876</v>
          </cell>
          <cell r="D824" t="str">
            <v>Vũ Quang</v>
          </cell>
          <cell r="E824" t="str">
            <v>Huy</v>
          </cell>
          <cell r="F824" t="str">
            <v>Vũ Quang Huy</v>
          </cell>
          <cell r="G824" t="str">
            <v>24/12/1987</v>
          </cell>
          <cell r="H824" t="str">
            <v>Bắc Giang</v>
          </cell>
          <cell r="I824" t="str">
            <v>Nam</v>
          </cell>
          <cell r="J824" t="str">
            <v>Quản trị kinh doanh</v>
          </cell>
          <cell r="K824" t="str">
            <v>Quản trị công nghệ và Phát triển doanh nghiệp</v>
          </cell>
          <cell r="L824" t="str">
            <v>Chuyên ngành thí điểm</v>
          </cell>
          <cell r="M824" t="str">
            <v>QH-2012-E</v>
          </cell>
          <cell r="N824" t="str">
            <v>K21-QTCN</v>
          </cell>
          <cell r="O824" t="str">
            <v>Quản trị công nghệ và Phát triển doanh nghiệp</v>
          </cell>
          <cell r="P824" t="str">
            <v>Xây dựng chiến lược phát triển nguồn nhân lực Tập đoàn Dệt may Việt Nam giai đoạn 2015 - 2020</v>
          </cell>
          <cell r="Q824" t="e">
            <v>#N/A</v>
          </cell>
          <cell r="S824" t="str">
            <v>2</v>
          </cell>
          <cell r="T824" t="str">
            <v>Đợt 2/2012</v>
          </cell>
          <cell r="U824" t="e">
            <v>#REF!</v>
          </cell>
          <cell r="V824" t="str">
            <v>1932/QĐ-ĐHKT ngày 05/06/2014</v>
          </cell>
          <cell r="Z824" t="str">
            <v>1</v>
          </cell>
          <cell r="AA824" t="str">
            <v>Vũ Quang Huy, Sinh ngày 24/12/1987</v>
          </cell>
        </row>
        <row r="825">
          <cell r="A825">
            <v>823</v>
          </cell>
          <cell r="B825" t="str">
            <v>Trần Trung Hưng, Sinh ngày 06/05/1979</v>
          </cell>
          <cell r="C825">
            <v>12055875</v>
          </cell>
          <cell r="D825" t="str">
            <v>Trần Trung</v>
          </cell>
          <cell r="E825" t="str">
            <v>Hưng</v>
          </cell>
          <cell r="F825" t="str">
            <v>Trần Trung Hưng</v>
          </cell>
          <cell r="G825" t="str">
            <v>06/05/1979</v>
          </cell>
          <cell r="H825" t="str">
            <v>Quảng Ninh</v>
          </cell>
          <cell r="I825" t="str">
            <v>Nam</v>
          </cell>
          <cell r="J825" t="str">
            <v>Quản trị kinh doanh</v>
          </cell>
          <cell r="K825" t="str">
            <v>Quản trị công nghệ và Phát triển doanh nghiệp</v>
          </cell>
          <cell r="L825" t="str">
            <v>Chuyên ngành thí điểm</v>
          </cell>
          <cell r="M825" t="str">
            <v>QH-2012-E</v>
          </cell>
          <cell r="N825" t="str">
            <v>K21-QTCN</v>
          </cell>
          <cell r="O825" t="str">
            <v>Quản trị công nghệ và Phát triển doanh nghiệp</v>
          </cell>
          <cell r="P825" t="str">
            <v>Chất lượng dịch vụ hậu cần cho Thương mại Điện tử tại Tổng công ty Cổ phần Bưu chính Viettel</v>
          </cell>
          <cell r="Q825" t="e">
            <v>#N/A</v>
          </cell>
          <cell r="S825" t="str">
            <v>2</v>
          </cell>
          <cell r="T825" t="str">
            <v>Đợt 2/2012</v>
          </cell>
          <cell r="U825" t="e">
            <v>#REF!</v>
          </cell>
          <cell r="V825" t="str">
            <v>1933/QĐ-ĐHKT ngày 05/06/2014</v>
          </cell>
          <cell r="Z825" t="str">
            <v>1</v>
          </cell>
          <cell r="AA825" t="str">
            <v>Trần Trung Hưng, Sinh ngày 06/05/1979</v>
          </cell>
        </row>
        <row r="826">
          <cell r="A826">
            <v>824</v>
          </cell>
          <cell r="B826" t="str">
            <v>Bùi Thị Thu Hương, Sinh ngày 07/02/1978</v>
          </cell>
          <cell r="C826">
            <v>12055899</v>
          </cell>
          <cell r="D826" t="str">
            <v>Bùi Thị Thu</v>
          </cell>
          <cell r="E826" t="str">
            <v>Hương</v>
          </cell>
          <cell r="F826" t="str">
            <v>Bùi Thị Thu Hương</v>
          </cell>
          <cell r="G826" t="str">
            <v>07/02/1978</v>
          </cell>
          <cell r="H826" t="str">
            <v>Hà Nội</v>
          </cell>
          <cell r="I826" t="str">
            <v>Nữ</v>
          </cell>
          <cell r="J826" t="str">
            <v>Quản trị kinh doanh</v>
          </cell>
          <cell r="K826" t="str">
            <v>Quản trị công nghệ và Phát triển doanh nghiệp</v>
          </cell>
          <cell r="L826" t="str">
            <v>Chuyên ngành thí điểm</v>
          </cell>
          <cell r="M826" t="str">
            <v>QH-2012-E</v>
          </cell>
          <cell r="N826" t="str">
            <v>K21-QTCN</v>
          </cell>
          <cell r="O826" t="str">
            <v>Quản trị công nghệ và Phát triển doanh nghiệp</v>
          </cell>
          <cell r="P826" t="str">
            <v>Hoàn thiện chiến lược chăm sóc khách hàng mạng di động Viettel</v>
          </cell>
          <cell r="Q826" t="e">
            <v>#N/A</v>
          </cell>
          <cell r="S826" t="str">
            <v>2</v>
          </cell>
          <cell r="T826" t="str">
            <v>Đợt 2/2012</v>
          </cell>
          <cell r="U826" t="e">
            <v>#REF!</v>
          </cell>
          <cell r="V826" t="str">
            <v>1934/QĐ-ĐHKT ngày 05/06/2014</v>
          </cell>
          <cell r="Z826" t="str">
            <v>1</v>
          </cell>
          <cell r="AA826" t="str">
            <v>Bùi Thị Thu Hương, Sinh ngày 07/02/1978</v>
          </cell>
        </row>
        <row r="827">
          <cell r="A827">
            <v>825</v>
          </cell>
          <cell r="B827" t="str">
            <v>Trần Thanh Long, Sinh ngày 29/01/1987</v>
          </cell>
          <cell r="C827">
            <v>12055878</v>
          </cell>
          <cell r="D827" t="str">
            <v>Trần Thanh</v>
          </cell>
          <cell r="E827" t="str">
            <v>Long</v>
          </cell>
          <cell r="F827" t="str">
            <v>Trần Thanh Long</v>
          </cell>
          <cell r="G827" t="str">
            <v>29/01/1987</v>
          </cell>
          <cell r="H827" t="str">
            <v>Hòa Bình</v>
          </cell>
          <cell r="I827" t="str">
            <v>Nam</v>
          </cell>
          <cell r="J827" t="str">
            <v>Quản trị kinh doanh</v>
          </cell>
          <cell r="K827" t="str">
            <v>Quản trị công nghệ và Phát triển doanh nghiệp</v>
          </cell>
          <cell r="L827" t="str">
            <v>Chuyên ngành thí điểm</v>
          </cell>
          <cell r="M827" t="str">
            <v>QH-2012-E</v>
          </cell>
          <cell r="N827" t="str">
            <v>K21-QTCN</v>
          </cell>
          <cell r="O827" t="str">
            <v>Phát triển doanh nghiệp quốc tế</v>
          </cell>
          <cell r="P827" t="str">
            <v>TS. Nguyễn Viết Lộc</v>
          </cell>
          <cell r="Q827" t="str">
            <v>ĐHQG Hà Nội</v>
          </cell>
          <cell r="S827" t="str">
            <v>2</v>
          </cell>
          <cell r="T827" t="str">
            <v>Đợt 2/2012</v>
          </cell>
          <cell r="U827" t="e">
            <v>#REF!</v>
          </cell>
          <cell r="V827" t="e">
            <v>#N/A</v>
          </cell>
          <cell r="AA827" t="str">
            <v>Trần Thanh Long, Sinh ngày 29/01/1987</v>
          </cell>
        </row>
        <row r="828">
          <cell r="A828">
            <v>826</v>
          </cell>
          <cell r="B828" t="str">
            <v>Đoàn Thanh Mai, Sinh ngày 27/09/1979</v>
          </cell>
          <cell r="C828">
            <v>12055879</v>
          </cell>
          <cell r="D828" t="str">
            <v>Đoàn Thanh</v>
          </cell>
          <cell r="E828" t="str">
            <v>Mai</v>
          </cell>
          <cell r="F828" t="str">
            <v>Đoàn Thanh Mai</v>
          </cell>
          <cell r="G828" t="str">
            <v>27/09/1979</v>
          </cell>
          <cell r="H828" t="str">
            <v>Nam Định</v>
          </cell>
          <cell r="I828" t="str">
            <v>Nữ</v>
          </cell>
          <cell r="J828" t="str">
            <v>Quản trị kinh doanh</v>
          </cell>
          <cell r="K828" t="str">
            <v>Quản trị công nghệ và Phát triển doanh nghiệp</v>
          </cell>
          <cell r="L828" t="str">
            <v>Chuyên ngành thí điểm</v>
          </cell>
          <cell r="M828" t="str">
            <v>QH-2012-E</v>
          </cell>
          <cell r="N828" t="str">
            <v>K21-QTCN</v>
          </cell>
          <cell r="O828" t="str">
            <v>Quản trị công nghệ và Phát triển doanh nghiệp</v>
          </cell>
          <cell r="P828" t="str">
            <v>Ứng dụng quản trị tinh gọn tại Công ty Cổ phần Công nghệ thông tin và Truyền thông - Tecapro (Tecapro - IT)</v>
          </cell>
          <cell r="Q828" t="e">
            <v>#N/A</v>
          </cell>
          <cell r="S828" t="str">
            <v>2</v>
          </cell>
          <cell r="T828" t="str">
            <v>Đợt 2/2012</v>
          </cell>
          <cell r="U828" t="e">
            <v>#REF!</v>
          </cell>
          <cell r="V828" t="str">
            <v>1935/QĐ-ĐHKT ngày 05/06/2014</v>
          </cell>
          <cell r="Z828" t="str">
            <v>1</v>
          </cell>
          <cell r="AA828" t="str">
            <v>Đoàn Thanh Mai, Sinh ngày 27/09/1979</v>
          </cell>
        </row>
        <row r="829">
          <cell r="A829">
            <v>827</v>
          </cell>
          <cell r="B829" t="str">
            <v>Phạm Hoài Nam, Sinh ngày 08/04/1975</v>
          </cell>
          <cell r="C829">
            <v>12055880</v>
          </cell>
          <cell r="D829" t="str">
            <v>Phạm Hoài</v>
          </cell>
          <cell r="E829" t="str">
            <v>Nam</v>
          </cell>
          <cell r="F829" t="str">
            <v>Phạm Hoài Nam</v>
          </cell>
          <cell r="G829" t="str">
            <v>08/04/1975</v>
          </cell>
          <cell r="H829" t="str">
            <v>Hà Nội</v>
          </cell>
          <cell r="I829" t="str">
            <v>Nam</v>
          </cell>
          <cell r="J829" t="str">
            <v>Quản trị kinh doanh</v>
          </cell>
          <cell r="K829" t="str">
            <v>Quản trị công nghệ và Phát triển doanh nghiệp</v>
          </cell>
          <cell r="L829" t="str">
            <v>Chuyên ngành thí điểm</v>
          </cell>
          <cell r="M829" t="str">
            <v>QH-2012-E</v>
          </cell>
          <cell r="N829" t="str">
            <v>K21-QTCN</v>
          </cell>
          <cell r="O829" t="str">
            <v>Quản trị công nghệ và Phát triển doanh nghiệp</v>
          </cell>
          <cell r="P829" t="str">
            <v>Xây dựng chiến lược kinh doanh của Công ty cổ phần Thương mại và Truyền thông Năng lượng mới giai đoạn 2015 - 2020</v>
          </cell>
          <cell r="Q829" t="e">
            <v>#N/A</v>
          </cell>
          <cell r="S829" t="str">
            <v>2</v>
          </cell>
          <cell r="T829" t="str">
            <v>Đợt 2/2012</v>
          </cell>
          <cell r="U829" t="e">
            <v>#REF!</v>
          </cell>
          <cell r="V829" t="str">
            <v>1936/QĐ-ĐHKT ngày 05/06/2014</v>
          </cell>
          <cell r="Z829" t="str">
            <v>1</v>
          </cell>
          <cell r="AA829" t="str">
            <v>Phạm Hoài Nam, Sinh ngày 08/04/1975</v>
          </cell>
        </row>
        <row r="830">
          <cell r="A830">
            <v>828</v>
          </cell>
          <cell r="B830" t="str">
            <v>Nguyễn Xuân Phú, Sinh ngày 05/02/1983</v>
          </cell>
          <cell r="C830">
            <v>12055898</v>
          </cell>
          <cell r="D830" t="str">
            <v>Nguyễn Xuân</v>
          </cell>
          <cell r="E830" t="str">
            <v>Phú</v>
          </cell>
          <cell r="F830" t="str">
            <v>Nguyễn Xuân Phú</v>
          </cell>
          <cell r="G830" t="str">
            <v>05/02/1983</v>
          </cell>
          <cell r="H830" t="str">
            <v>Nam Định</v>
          </cell>
          <cell r="I830" t="str">
            <v>Nam</v>
          </cell>
          <cell r="J830" t="str">
            <v>Quản trị kinh doanh</v>
          </cell>
          <cell r="K830" t="str">
            <v>Quản trị công nghệ và Phát triển doanh nghiệp</v>
          </cell>
          <cell r="L830" t="str">
            <v>Chuyên ngành thí điểm</v>
          </cell>
          <cell r="M830" t="str">
            <v>QH-2012-E</v>
          </cell>
          <cell r="N830" t="str">
            <v>K21-QTCN</v>
          </cell>
          <cell r="O830" t="str">
            <v>Chia sẻ tri thức trong phát triển doanh nghiệp</v>
          </cell>
          <cell r="P830" t="str">
            <v>TS. Nguyễn Ngọc Thắng</v>
          </cell>
          <cell r="Q830" t="str">
            <v>Khoa Quản trị kinh doanh, ĐHQG Hà Nội</v>
          </cell>
          <cell r="S830" t="str">
            <v>2</v>
          </cell>
          <cell r="T830" t="str">
            <v>Đợt 2/2012</v>
          </cell>
          <cell r="U830" t="e">
            <v>#REF!</v>
          </cell>
          <cell r="V830" t="e">
            <v>#N/A</v>
          </cell>
          <cell r="AA830" t="str">
            <v>Nguyễn Xuân Phú, Sinh ngày 05/02/1983</v>
          </cell>
        </row>
        <row r="831">
          <cell r="A831">
            <v>829</v>
          </cell>
          <cell r="B831" t="str">
            <v>Ngô Đại Phúc, Sinh ngày 13/07/1983</v>
          </cell>
          <cell r="C831">
            <v>12055882</v>
          </cell>
          <cell r="D831" t="str">
            <v>Ngô Đại</v>
          </cell>
          <cell r="E831" t="str">
            <v>Phúc</v>
          </cell>
          <cell r="F831" t="str">
            <v>Ngô Đại Phúc</v>
          </cell>
          <cell r="G831" t="str">
            <v>13/07/1983</v>
          </cell>
          <cell r="H831" t="str">
            <v>Hải Dương</v>
          </cell>
          <cell r="I831" t="str">
            <v>Nam</v>
          </cell>
          <cell r="J831" t="str">
            <v>Quản trị kinh doanh</v>
          </cell>
          <cell r="K831" t="str">
            <v>Quản trị công nghệ và Phát triển doanh nghiệp</v>
          </cell>
          <cell r="L831" t="str">
            <v>Chuyên ngành thí điểm</v>
          </cell>
          <cell r="M831" t="str">
            <v>QH-2012-E</v>
          </cell>
          <cell r="N831" t="str">
            <v>K21-QTCN</v>
          </cell>
          <cell r="O831" t="str">
            <v>Quản trị công nghệ và Phát triển doanh nghiệp</v>
          </cell>
          <cell r="P831" t="str">
            <v>Hoạch định chiến lược phát triển Trường Đại học Sao Đỏ giai đoạn 2015 -2020</v>
          </cell>
          <cell r="Q831" t="e">
            <v>#N/A</v>
          </cell>
          <cell r="S831" t="str">
            <v>2</v>
          </cell>
          <cell r="T831" t="str">
            <v>Đợt 2/2012</v>
          </cell>
          <cell r="U831" t="e">
            <v>#REF!</v>
          </cell>
          <cell r="V831" t="str">
            <v>1937/QĐ-ĐHKT ngày 05/06/2014</v>
          </cell>
          <cell r="Z831" t="str">
            <v>1</v>
          </cell>
          <cell r="AA831" t="str">
            <v>Ngô Đại Phúc, Sinh ngày 13/07/1983</v>
          </cell>
        </row>
        <row r="832">
          <cell r="A832">
            <v>830</v>
          </cell>
          <cell r="B832" t="str">
            <v>Bùi Quang Phúc, Sinh ngày 04/02/1986</v>
          </cell>
          <cell r="C832">
            <v>12055881</v>
          </cell>
          <cell r="D832" t="str">
            <v>Bùi Quang</v>
          </cell>
          <cell r="E832" t="str">
            <v>Phúc</v>
          </cell>
          <cell r="F832" t="str">
            <v>Bùi Quang Phúc</v>
          </cell>
          <cell r="G832" t="str">
            <v>04/02/1986</v>
          </cell>
          <cell r="H832" t="str">
            <v>Nam Định</v>
          </cell>
          <cell r="I832" t="str">
            <v>Nam</v>
          </cell>
          <cell r="J832" t="str">
            <v>Quản trị kinh doanh</v>
          </cell>
          <cell r="K832" t="str">
            <v>Quản trị công nghệ và Phát triển doanh nghiệp</v>
          </cell>
          <cell r="L832" t="str">
            <v>Chuyên ngành thí điểm</v>
          </cell>
          <cell r="M832" t="str">
            <v>QH-2012-E</v>
          </cell>
          <cell r="N832" t="str">
            <v>K21-QTCN</v>
          </cell>
          <cell r="O832" t="str">
            <v>Quản trị công nghệ và Phát triển doanh nghiệp</v>
          </cell>
          <cell r="P832" t="str">
            <v>Văn hóa doanh nghiệp tại Tổng công ty cổ phần Bảo hiểm Dầu khí Việt Nam</v>
          </cell>
          <cell r="Q832" t="e">
            <v>#N/A</v>
          </cell>
          <cell r="S832" t="str">
            <v>2</v>
          </cell>
          <cell r="T832" t="str">
            <v>Đợt 2/2012</v>
          </cell>
          <cell r="U832" t="e">
            <v>#REF!</v>
          </cell>
          <cell r="V832" t="str">
            <v>1938/QĐ-ĐHKT ngày 05/06/2014</v>
          </cell>
          <cell r="Z832" t="str">
            <v>1</v>
          </cell>
          <cell r="AA832" t="str">
            <v>Bùi Quang Phúc, Sinh ngày 04/02/1986</v>
          </cell>
        </row>
        <row r="833">
          <cell r="A833">
            <v>831</v>
          </cell>
          <cell r="B833" t="str">
            <v>Nguyễn Hoài Phương, Sinh ngày 02/11/1977</v>
          </cell>
          <cell r="C833">
            <v>12055883</v>
          </cell>
          <cell r="D833" t="str">
            <v>Nguyễn Hoài</v>
          </cell>
          <cell r="E833" t="str">
            <v>Phương</v>
          </cell>
          <cell r="F833" t="str">
            <v>Nguyễn Hoài Phương</v>
          </cell>
          <cell r="G833" t="str">
            <v>02/11/1977</v>
          </cell>
          <cell r="H833" t="str">
            <v xml:space="preserve">Hà Nội </v>
          </cell>
          <cell r="I833" t="str">
            <v>Nam</v>
          </cell>
          <cell r="J833" t="str">
            <v>Quản trị kinh doanh</v>
          </cell>
          <cell r="K833" t="str">
            <v>Quản trị công nghệ và Phát triển doanh nghiệp</v>
          </cell>
          <cell r="L833" t="str">
            <v>Chuyên ngành thí điểm</v>
          </cell>
          <cell r="M833" t="str">
            <v>QH-2012-E</v>
          </cell>
          <cell r="N833" t="str">
            <v>K21-QTCN</v>
          </cell>
          <cell r="O833" t="str">
            <v>Quản trị công nghệ và Phát triển doanh nghiệp</v>
          </cell>
          <cell r="P833" t="str">
            <v>Xây dựng chiến lược phát triển công nghệ cho Công ty cổ phần KASATI</v>
          </cell>
          <cell r="Q833" t="e">
            <v>#N/A</v>
          </cell>
          <cell r="S833" t="str">
            <v>2</v>
          </cell>
          <cell r="T833" t="str">
            <v>Đợt 2/2012</v>
          </cell>
          <cell r="U833" t="e">
            <v>#REF!</v>
          </cell>
          <cell r="V833" t="str">
            <v>1939/QĐ-ĐHKT ngày 05/06/2014</v>
          </cell>
          <cell r="Z833" t="str">
            <v>1</v>
          </cell>
          <cell r="AA833" t="str">
            <v>Nguyễn Hoài Phương, Sinh ngày 02/11/1977</v>
          </cell>
        </row>
        <row r="834">
          <cell r="A834">
            <v>832</v>
          </cell>
          <cell r="B834" t="str">
            <v>Nguyễn Văn Sơn, Sinh ngày 15/07/1980</v>
          </cell>
          <cell r="C834">
            <v>12055884</v>
          </cell>
          <cell r="D834" t="str">
            <v>Nguyễn Văn</v>
          </cell>
          <cell r="E834" t="str">
            <v>Sơn</v>
          </cell>
          <cell r="F834" t="str">
            <v>Nguyễn Văn Sơn</v>
          </cell>
          <cell r="G834" t="str">
            <v>15/07/1980</v>
          </cell>
          <cell r="H834" t="str">
            <v>Hải Dương</v>
          </cell>
          <cell r="I834" t="str">
            <v>Nam</v>
          </cell>
          <cell r="J834" t="str">
            <v>Quản trị kinh doanh</v>
          </cell>
          <cell r="K834" t="str">
            <v>Quản trị công nghệ và Phát triển doanh nghiệp</v>
          </cell>
          <cell r="L834" t="str">
            <v>Chuyên ngành thí điểm</v>
          </cell>
          <cell r="M834" t="str">
            <v>QH-2012-E</v>
          </cell>
          <cell r="N834" t="str">
            <v>K21-QTCN</v>
          </cell>
          <cell r="O834" t="str">
            <v>Quản trị công nghệ và Phát triển doanh nghiệp</v>
          </cell>
          <cell r="P834" t="str">
            <v>Sự hài lòng của cán bộ, nhân viên tại Trường Đại học Sao Đỏ</v>
          </cell>
          <cell r="Q834" t="e">
            <v>#N/A</v>
          </cell>
          <cell r="S834" t="str">
            <v>2</v>
          </cell>
          <cell r="T834" t="str">
            <v>Đợt 2/2012</v>
          </cell>
          <cell r="U834" t="e">
            <v>#REF!</v>
          </cell>
          <cell r="V834" t="str">
            <v>1940/QĐ-ĐHKT ngày 05/06/2014</v>
          </cell>
          <cell r="Z834" t="str">
            <v>1</v>
          </cell>
          <cell r="AA834" t="str">
            <v>Nguyễn Văn Sơn, Sinh ngày 15/07/1980</v>
          </cell>
        </row>
        <row r="835">
          <cell r="A835">
            <v>833</v>
          </cell>
          <cell r="B835" t="str">
            <v>Nguyễn Văn Thanh, Sinh ngày 25/08/1974</v>
          </cell>
          <cell r="C835">
            <v>12055887</v>
          </cell>
          <cell r="D835" t="str">
            <v>Nguyễn Văn</v>
          </cell>
          <cell r="E835" t="str">
            <v>Thanh</v>
          </cell>
          <cell r="F835" t="str">
            <v>Nguyễn Văn Thanh</v>
          </cell>
          <cell r="G835" t="str">
            <v>25/08/1974</v>
          </cell>
          <cell r="H835" t="str">
            <v>Hà Nội</v>
          </cell>
          <cell r="I835" t="str">
            <v>Nam</v>
          </cell>
          <cell r="J835" t="str">
            <v>Quản trị kinh doanh</v>
          </cell>
          <cell r="K835" t="str">
            <v>Quản trị công nghệ và Phát triển doanh nghiệp</v>
          </cell>
          <cell r="L835" t="str">
            <v>Chuyên ngành thí điểm</v>
          </cell>
          <cell r="M835" t="str">
            <v>QH-2012-E</v>
          </cell>
          <cell r="N835" t="str">
            <v>K21-QTCN</v>
          </cell>
          <cell r="O835" t="str">
            <v>Quản trị công nghệ và Phát triển doanh nghiệp</v>
          </cell>
          <cell r="P835" t="str">
            <v>Chiến lược kinh doanh công nghệ thẻ tại Công ty cổ phần thông minh MK</v>
          </cell>
          <cell r="Q835" t="e">
            <v>#N/A</v>
          </cell>
          <cell r="S835" t="str">
            <v>2</v>
          </cell>
          <cell r="T835" t="str">
            <v>Đợt 2/2012</v>
          </cell>
          <cell r="U835" t="e">
            <v>#REF!</v>
          </cell>
          <cell r="V835" t="str">
            <v>1941/QĐ-ĐHKT ngày 05/06/2014</v>
          </cell>
          <cell r="Z835" t="str">
            <v>1</v>
          </cell>
          <cell r="AA835" t="str">
            <v>Nguyễn Văn Thanh, Sinh ngày 25/08/1974</v>
          </cell>
        </row>
        <row r="836">
          <cell r="A836">
            <v>834</v>
          </cell>
          <cell r="B836" t="str">
            <v>Trần Phương Thảo, Sinh ngày 11/05/1983</v>
          </cell>
          <cell r="C836">
            <v>12055888</v>
          </cell>
          <cell r="D836" t="str">
            <v xml:space="preserve">Trần Phương </v>
          </cell>
          <cell r="E836" t="str">
            <v>Thảo</v>
          </cell>
          <cell r="F836" t="str">
            <v>Trần Phương Thảo</v>
          </cell>
          <cell r="G836" t="str">
            <v>11/05/1983</v>
          </cell>
          <cell r="H836" t="str">
            <v>Thái Nguyên</v>
          </cell>
          <cell r="I836" t="str">
            <v>Nữ</v>
          </cell>
          <cell r="J836" t="str">
            <v>Quản trị kinh doanh</v>
          </cell>
          <cell r="K836" t="str">
            <v>Quản trị công nghệ và Phát triển doanh nghiệp</v>
          </cell>
          <cell r="L836" t="str">
            <v>Chuyên ngành thí điểm</v>
          </cell>
          <cell r="M836" t="str">
            <v>QH-2012-E</v>
          </cell>
          <cell r="N836" t="str">
            <v>K21-QTCN</v>
          </cell>
          <cell r="O836" t="str">
            <v>Quản trị công nghệ và Phát triển doanh nghiệp</v>
          </cell>
          <cell r="P836" t="str">
            <v>Chất lượng dịch vụ đối với khách hàng cá nhân của Ngân hàng Sài Gòn Thương Tín - chi nhánh Thủ Đô</v>
          </cell>
          <cell r="Q836" t="e">
            <v>#N/A</v>
          </cell>
          <cell r="S836" t="str">
            <v>2</v>
          </cell>
          <cell r="T836" t="str">
            <v>Đợt 2/2012</v>
          </cell>
          <cell r="U836" t="e">
            <v>#REF!</v>
          </cell>
          <cell r="V836" t="str">
            <v>1942/QĐ-ĐHKT ngày 05/06/2014</v>
          </cell>
          <cell r="Z836" t="str">
            <v>1</v>
          </cell>
          <cell r="AA836" t="str">
            <v>Trần Phương Thảo, Sinh ngày 11/05/1983</v>
          </cell>
        </row>
        <row r="837">
          <cell r="A837">
            <v>835</v>
          </cell>
          <cell r="B837" t="str">
            <v>Nguyễn Văn Thắng, Sinh ngày 20/12/1968</v>
          </cell>
          <cell r="C837">
            <v>12055886</v>
          </cell>
          <cell r="D837" t="str">
            <v>Nguyễn Văn</v>
          </cell>
          <cell r="E837" t="str">
            <v>Thắng</v>
          </cell>
          <cell r="F837" t="str">
            <v>Nguyễn Văn Thắng</v>
          </cell>
          <cell r="G837" t="str">
            <v>20/12/1968</v>
          </cell>
          <cell r="H837" t="str">
            <v xml:space="preserve">Hà Nội </v>
          </cell>
          <cell r="I837" t="str">
            <v>Nam</v>
          </cell>
          <cell r="J837" t="str">
            <v>Quản trị kinh doanh</v>
          </cell>
          <cell r="K837" t="str">
            <v>Quản trị công nghệ và Phát triển doanh nghiệp</v>
          </cell>
          <cell r="L837" t="str">
            <v>Chuyên ngành thí điểm</v>
          </cell>
          <cell r="M837" t="str">
            <v>QH-2012-E</v>
          </cell>
          <cell r="N837" t="str">
            <v>K21-QTCN</v>
          </cell>
          <cell r="O837" t="str">
            <v>Quản trị công nghệ và Phát triển doanh nghiệp</v>
          </cell>
          <cell r="P837" t="str">
            <v>Giải pháp công nghệ triển khai mô hình chính quyền điện tử tại quận Long Biên - Thành phố Hà Nội</v>
          </cell>
          <cell r="Q837" t="e">
            <v>#N/A</v>
          </cell>
          <cell r="R837">
            <v>2</v>
          </cell>
          <cell r="S837" t="str">
            <v>2</v>
          </cell>
          <cell r="T837" t="str">
            <v>Đợt 2/2012</v>
          </cell>
          <cell r="U837" t="e">
            <v>#REF!</v>
          </cell>
          <cell r="V837" t="str">
            <v>1943/QĐ-ĐHKT ngày 05/06/2014</v>
          </cell>
          <cell r="Z837" t="str">
            <v>1</v>
          </cell>
          <cell r="AA837" t="str">
            <v>Nguyễn Văn Thắng, Sinh ngày 20/12/1968</v>
          </cell>
        </row>
        <row r="838">
          <cell r="A838">
            <v>836</v>
          </cell>
          <cell r="B838" t="str">
            <v>Đặng Vũ Thắng, Sinh ngày 24/03/1985</v>
          </cell>
          <cell r="C838">
            <v>12055885</v>
          </cell>
          <cell r="D838" t="str">
            <v>Đặng Vũ</v>
          </cell>
          <cell r="E838" t="str">
            <v>Thắng</v>
          </cell>
          <cell r="F838" t="str">
            <v>Đặng Vũ Thắng</v>
          </cell>
          <cell r="G838" t="str">
            <v>24/03/1985</v>
          </cell>
          <cell r="H838" t="str">
            <v>Hưng Yên</v>
          </cell>
          <cell r="I838" t="str">
            <v>Nam</v>
          </cell>
          <cell r="J838" t="str">
            <v>Quản trị kinh doanh</v>
          </cell>
          <cell r="K838" t="str">
            <v>Quản trị công nghệ và Phát triển doanh nghiệp</v>
          </cell>
          <cell r="L838" t="str">
            <v>Chuyên ngành thí điểm</v>
          </cell>
          <cell r="M838" t="str">
            <v>QH-2012-E</v>
          </cell>
          <cell r="N838" t="str">
            <v>K21-QTCN</v>
          </cell>
          <cell r="O838" t="str">
            <v>Quản trị công nghệ và Phát triển doanh nghiệp</v>
          </cell>
          <cell r="P838" t="str">
            <v>Ứng dụng công nghệ LIDAR trong công tác dự báo biến đổi khí hậu</v>
          </cell>
          <cell r="Q838" t="e">
            <v>#N/A</v>
          </cell>
          <cell r="S838" t="str">
            <v>2</v>
          </cell>
          <cell r="T838" t="str">
            <v>Đợt 2/2012</v>
          </cell>
          <cell r="U838" t="e">
            <v>#REF!</v>
          </cell>
          <cell r="V838" t="str">
            <v>1944/QĐ-ĐHKT ngày 05/06/2014</v>
          </cell>
          <cell r="Z838" t="str">
            <v>1</v>
          </cell>
          <cell r="AA838" t="str">
            <v>Đặng Vũ Thắng, Sinh ngày 24/03/1985</v>
          </cell>
        </row>
        <row r="839">
          <cell r="A839">
            <v>837</v>
          </cell>
          <cell r="B839" t="str">
            <v>Đinh Thị Thuận, Sinh ngày 30/01/1982</v>
          </cell>
          <cell r="C839">
            <v>12055889</v>
          </cell>
          <cell r="D839" t="str">
            <v>Đinh Thị</v>
          </cell>
          <cell r="E839" t="str">
            <v>Thuận</v>
          </cell>
          <cell r="F839" t="str">
            <v>Đinh Thị Thuận</v>
          </cell>
          <cell r="G839" t="str">
            <v>30/01/1982</v>
          </cell>
          <cell r="H839" t="str">
            <v>Yên Bái</v>
          </cell>
          <cell r="I839" t="str">
            <v>Nữ</v>
          </cell>
          <cell r="J839" t="str">
            <v>Quản trị kinh doanh</v>
          </cell>
          <cell r="K839" t="str">
            <v>Quản trị công nghệ và Phát triển doanh nghiệp</v>
          </cell>
          <cell r="L839" t="str">
            <v>Chuyên ngành thí điểm</v>
          </cell>
          <cell r="M839" t="str">
            <v>QH-2012-E</v>
          </cell>
          <cell r="N839" t="str">
            <v>K21-QTCN</v>
          </cell>
          <cell r="O839" t="str">
            <v>Quản trị công nghệ và Phát triển doanh nghiệp</v>
          </cell>
          <cell r="P839" t="str">
            <v>Hoàn thiện dịch vụ chăm sóc khách hàng tại trung tâm chăm sóc khách hàng của Viettel</v>
          </cell>
          <cell r="Q839" t="e">
            <v>#N/A</v>
          </cell>
          <cell r="S839" t="str">
            <v>2</v>
          </cell>
          <cell r="T839" t="str">
            <v>Đợt 2/2012</v>
          </cell>
          <cell r="U839" t="e">
            <v>#REF!</v>
          </cell>
          <cell r="V839" t="str">
            <v>1945/QĐ-ĐHKT ngày 05/06/2014</v>
          </cell>
          <cell r="Z839" t="str">
            <v>1</v>
          </cell>
          <cell r="AA839" t="str">
            <v>Đinh Thị Thuận, Sinh ngày 30/01/1982</v>
          </cell>
        </row>
        <row r="840">
          <cell r="A840">
            <v>838</v>
          </cell>
          <cell r="B840" t="str">
            <v>Lê Khánh Toàn, Sinh ngày 27/05/1979</v>
          </cell>
          <cell r="C840">
            <v>12055890</v>
          </cell>
          <cell r="D840" t="str">
            <v>Lê Khánh</v>
          </cell>
          <cell r="E840" t="str">
            <v>Toàn</v>
          </cell>
          <cell r="F840" t="str">
            <v>Lê Khánh Toàn</v>
          </cell>
          <cell r="G840" t="str">
            <v>27/05/1979</v>
          </cell>
          <cell r="H840" t="str">
            <v>Quảng Ninh</v>
          </cell>
          <cell r="I840" t="str">
            <v>Nam</v>
          </cell>
          <cell r="J840" t="str">
            <v>Quản trị kinh doanh</v>
          </cell>
          <cell r="K840" t="str">
            <v>Quản trị công nghệ và Phát triển doanh nghiệp</v>
          </cell>
          <cell r="L840" t="str">
            <v>Chuyên ngành thí điểm</v>
          </cell>
          <cell r="M840" t="str">
            <v>QH-2012-E</v>
          </cell>
          <cell r="N840" t="str">
            <v>K21-QTCN</v>
          </cell>
          <cell r="O840" t="str">
            <v>Quản trị công nghệ và Phát triển doanh nghiệp</v>
          </cell>
          <cell r="P840" t="str">
            <v>Chiến lược Marketing cho sản phẩm "Bi thép - Hạt mài" tại Công ty cổ phần cơ khí chính xác Vinashin (VINASHINA)</v>
          </cell>
          <cell r="Q840" t="e">
            <v>#N/A</v>
          </cell>
          <cell r="S840" t="str">
            <v>2</v>
          </cell>
          <cell r="T840" t="str">
            <v>Đợt 2/2012</v>
          </cell>
          <cell r="U840" t="e">
            <v>#REF!</v>
          </cell>
          <cell r="V840" t="str">
            <v>1946/QĐ-ĐHKT ngày 05/06/2014</v>
          </cell>
          <cell r="Z840" t="str">
            <v>1</v>
          </cell>
          <cell r="AA840" t="str">
            <v>Lê Khánh Toàn, Sinh ngày 27/05/1979</v>
          </cell>
        </row>
        <row r="841">
          <cell r="A841">
            <v>839</v>
          </cell>
          <cell r="B841" t="str">
            <v>Vũ Như Trọng, Sinh ngày 29/10/1984</v>
          </cell>
          <cell r="C841">
            <v>12055891</v>
          </cell>
          <cell r="D841" t="str">
            <v>Vũ Như</v>
          </cell>
          <cell r="E841" t="str">
            <v>Trọng</v>
          </cell>
          <cell r="F841" t="str">
            <v>Vũ Như Trọng</v>
          </cell>
          <cell r="G841" t="str">
            <v>29/10/1984</v>
          </cell>
          <cell r="H841" t="str">
            <v>Lai Châu</v>
          </cell>
          <cell r="I841" t="str">
            <v>Nam</v>
          </cell>
          <cell r="J841" t="str">
            <v>Quản trị kinh doanh</v>
          </cell>
          <cell r="K841" t="str">
            <v>Quản trị công nghệ và Phát triển doanh nghiệp</v>
          </cell>
          <cell r="L841" t="str">
            <v>Chuyên ngành thí điểm</v>
          </cell>
          <cell r="M841" t="str">
            <v>QH-2012-E</v>
          </cell>
          <cell r="N841" t="str">
            <v>K21-QTCN</v>
          </cell>
          <cell r="O841" t="str">
            <v>Quản trị công nghệ và Phát triển doanh nghiệp</v>
          </cell>
          <cell r="P841" t="str">
            <v>Hoạch định chiến lược cạnh tranh cho Công ty TNHH thương mại và dịch vụ Hoa Kỳ</v>
          </cell>
          <cell r="Q841" t="e">
            <v>#N/A</v>
          </cell>
          <cell r="S841" t="str">
            <v>2</v>
          </cell>
          <cell r="T841" t="str">
            <v>Đợt 2/2012</v>
          </cell>
          <cell r="U841" t="e">
            <v>#REF!</v>
          </cell>
          <cell r="V841" t="str">
            <v>1947/QĐ-ĐHKT ngày 05/06/2014</v>
          </cell>
          <cell r="Z841" t="str">
            <v>1</v>
          </cell>
          <cell r="AA841" t="str">
            <v>Vũ Như Trọng, Sinh ngày 29/10/1984</v>
          </cell>
        </row>
        <row r="842">
          <cell r="A842">
            <v>840</v>
          </cell>
          <cell r="B842" t="str">
            <v>Lê Đình Trường, Sinh ngày 25/07/1984</v>
          </cell>
          <cell r="C842">
            <v>12055892</v>
          </cell>
          <cell r="D842" t="str">
            <v>Lê Đình</v>
          </cell>
          <cell r="E842" t="str">
            <v>Trường</v>
          </cell>
          <cell r="F842" t="str">
            <v>Lê Đình Trường</v>
          </cell>
          <cell r="G842" t="str">
            <v>25/07/1984</v>
          </cell>
          <cell r="H842" t="str">
            <v>Hà Nội</v>
          </cell>
          <cell r="I842" t="str">
            <v>Nam</v>
          </cell>
          <cell r="J842" t="str">
            <v>Quản trị kinh doanh</v>
          </cell>
          <cell r="K842" t="str">
            <v>Quản trị công nghệ và Phát triển doanh nghiệp</v>
          </cell>
          <cell r="L842" t="str">
            <v>Chuyên ngành thí điểm</v>
          </cell>
          <cell r="M842" t="str">
            <v>QH-2012-E</v>
          </cell>
          <cell r="N842" t="str">
            <v>K21-QTCN</v>
          </cell>
          <cell r="O842" t="str">
            <v>Quản trị công nghệ và Phát triển doanh nghiệp</v>
          </cell>
          <cell r="P842" t="str">
            <v>Tác động của thực hành quản trị chất lượng JIT tới kết quả cạnh tranh của các doanh nghiệp sản xuất. Kinh nghiệm quốc tế và hàm ý cho các doanh nghiệp sản xuất tại Việt Nam</v>
          </cell>
          <cell r="Q842" t="e">
            <v>#N/A</v>
          </cell>
          <cell r="S842" t="str">
            <v>2</v>
          </cell>
          <cell r="T842" t="str">
            <v>Đợt 2/2012</v>
          </cell>
          <cell r="U842" t="e">
            <v>#REF!</v>
          </cell>
          <cell r="V842" t="str">
            <v>1948/QĐ-ĐHKT ngày 05/06/2014</v>
          </cell>
          <cell r="Z842" t="str">
            <v>1</v>
          </cell>
          <cell r="AA842" t="str">
            <v>Lê Đình Trường, Sinh ngày 25/07/1984</v>
          </cell>
        </row>
        <row r="843">
          <cell r="A843">
            <v>841</v>
          </cell>
          <cell r="B843" t="str">
            <v>Nguyễn Trung Trường, Sinh ngày 23/02/1981</v>
          </cell>
          <cell r="C843">
            <v>12055893</v>
          </cell>
          <cell r="D843" t="str">
            <v>Nguyễn Trung</v>
          </cell>
          <cell r="E843" t="str">
            <v>Trường</v>
          </cell>
          <cell r="F843" t="str">
            <v>Nguyễn Trung Trường</v>
          </cell>
          <cell r="G843" t="str">
            <v>23/02/1981</v>
          </cell>
          <cell r="H843" t="str">
            <v>Hà Nội</v>
          </cell>
          <cell r="I843" t="str">
            <v>Nam</v>
          </cell>
          <cell r="J843" t="str">
            <v>Quản trị kinh doanh</v>
          </cell>
          <cell r="K843" t="str">
            <v>Quản trị công nghệ và Phát triển doanh nghiệp</v>
          </cell>
          <cell r="L843" t="str">
            <v>Chuyên ngành thí điểm</v>
          </cell>
          <cell r="M843" t="str">
            <v>QH-2012-E</v>
          </cell>
          <cell r="N843" t="str">
            <v>K21-QTCN</v>
          </cell>
          <cell r="O843" t="str">
            <v>Quản trị công nghệ và Phát triển doanh nghiệp</v>
          </cell>
          <cell r="P843" t="str">
            <v>Sự hài lòng khách hàng đối với dịch vụ di động 3G của Viettel tại thị trường Hà Nội</v>
          </cell>
          <cell r="Q843" t="e">
            <v>#N/A</v>
          </cell>
          <cell r="S843" t="str">
            <v>2</v>
          </cell>
          <cell r="T843" t="str">
            <v>Đợt 2/2012</v>
          </cell>
          <cell r="U843" t="e">
            <v>#REF!</v>
          </cell>
          <cell r="V843" t="e">
            <v>#N/A</v>
          </cell>
          <cell r="Z843" t="str">
            <v>1</v>
          </cell>
          <cell r="AA843" t="str">
            <v>Nguyễn Trung Trường, Sinh ngày 23/02/1981</v>
          </cell>
        </row>
        <row r="844">
          <cell r="A844">
            <v>842</v>
          </cell>
          <cell r="B844" t="str">
            <v>Trần Quốc Tuấn, Sinh ngày 03/05/1983</v>
          </cell>
          <cell r="C844">
            <v>12055894</v>
          </cell>
          <cell r="D844" t="str">
            <v>Trần Quốc</v>
          </cell>
          <cell r="E844" t="str">
            <v>Tuấn</v>
          </cell>
          <cell r="F844" t="str">
            <v>Trần Quốc Tuấn</v>
          </cell>
          <cell r="G844" t="str">
            <v>03/05/1983</v>
          </cell>
          <cell r="H844" t="str">
            <v>Hà Nội</v>
          </cell>
          <cell r="I844" t="str">
            <v>Nam</v>
          </cell>
          <cell r="J844" t="str">
            <v>Quản trị kinh doanh</v>
          </cell>
          <cell r="K844" t="str">
            <v>Quản trị công nghệ và Phát triển doanh nghiệp</v>
          </cell>
          <cell r="L844" t="str">
            <v>Chuyên ngành thí điểm</v>
          </cell>
          <cell r="M844" t="str">
            <v>QH-2012-E</v>
          </cell>
          <cell r="N844" t="str">
            <v>K21-QTCN</v>
          </cell>
          <cell r="O844" t="str">
            <v>Quản trị công nghệ và Phát triển doanh nghiệp</v>
          </cell>
          <cell r="P844" t="str">
            <v>Hiệu quả kinh tế trong hoạt động sản xuất địa chất từ nguồn vốn ngoài ngân sách ở Liên đoàn Bản đồ Địa chất miền Bắc</v>
          </cell>
          <cell r="Q844" t="e">
            <v>#N/A</v>
          </cell>
          <cell r="S844" t="str">
            <v>2</v>
          </cell>
          <cell r="T844" t="str">
            <v>Đợt 2/2012</v>
          </cell>
          <cell r="U844" t="e">
            <v>#REF!</v>
          </cell>
          <cell r="V844" t="e">
            <v>#N/A</v>
          </cell>
          <cell r="Z844" t="str">
            <v>1</v>
          </cell>
          <cell r="AA844" t="str">
            <v>Trần Quốc Tuấn, Sinh ngày 03/05/1983</v>
          </cell>
        </row>
        <row r="845">
          <cell r="A845">
            <v>843</v>
          </cell>
          <cell r="B845" t="str">
            <v>Phạm Văn Tuyên, Sinh ngày 09/01/1977</v>
          </cell>
          <cell r="C845">
            <v>12055895</v>
          </cell>
          <cell r="D845" t="str">
            <v>Phạm Văn</v>
          </cell>
          <cell r="E845" t="str">
            <v>Tuyên</v>
          </cell>
          <cell r="F845" t="str">
            <v>Phạm Văn Tuyên</v>
          </cell>
          <cell r="G845" t="str">
            <v>09/01/1977</v>
          </cell>
          <cell r="H845" t="str">
            <v>Hải Dương</v>
          </cell>
          <cell r="I845" t="str">
            <v>Nam</v>
          </cell>
          <cell r="J845" t="str">
            <v>Quản trị kinh doanh</v>
          </cell>
          <cell r="K845" t="str">
            <v>Quản trị công nghệ và Phát triển doanh nghiệp</v>
          </cell>
          <cell r="L845" t="str">
            <v>Chuyên ngành thí điểm</v>
          </cell>
          <cell r="M845" t="str">
            <v>QH-2012-E</v>
          </cell>
          <cell r="N845" t="str">
            <v>K21-QTCN</v>
          </cell>
          <cell r="O845" t="str">
            <v>Quản trị công nghệ và Phát triển doanh nghiệp</v>
          </cell>
          <cell r="P845" t="str">
            <v>Hoàn thiện chiến lược kinh doanh dịch vụ Bưu chính của Tổng công ty Cổ phần Bưu chính Viettel (Viettelpost) - Tập đoàn viễn thông Quân đội</v>
          </cell>
          <cell r="Q845" t="e">
            <v>#N/A</v>
          </cell>
          <cell r="S845" t="str">
            <v>2</v>
          </cell>
          <cell r="T845" t="str">
            <v>Đợt 2/2012</v>
          </cell>
          <cell r="U845" t="e">
            <v>#REF!</v>
          </cell>
          <cell r="V845" t="e">
            <v>#N/A</v>
          </cell>
          <cell r="Z845" t="str">
            <v>1</v>
          </cell>
          <cell r="AA845" t="str">
            <v>Phạm Văn Tuyên, Sinh ngày 09/01/1977</v>
          </cell>
        </row>
        <row r="846">
          <cell r="A846">
            <v>844</v>
          </cell>
          <cell r="B846" t="str">
            <v>Nguyễn Công Việt, Sinh ngày 08/07/1982</v>
          </cell>
          <cell r="C846">
            <v>12055896</v>
          </cell>
          <cell r="D846" t="str">
            <v>Nguyễn Công</v>
          </cell>
          <cell r="E846" t="str">
            <v>Việt</v>
          </cell>
          <cell r="F846" t="str">
            <v>Nguyễn Công Việt</v>
          </cell>
          <cell r="G846" t="str">
            <v>08/07/1982</v>
          </cell>
          <cell r="H846" t="str">
            <v>Thái Nguyên</v>
          </cell>
          <cell r="I846" t="str">
            <v>Nam</v>
          </cell>
          <cell r="J846" t="str">
            <v>Quản trị kinh doanh</v>
          </cell>
          <cell r="K846" t="str">
            <v>Quản trị công nghệ và Phát triển doanh nghiệp</v>
          </cell>
          <cell r="L846" t="str">
            <v>Chuyên ngành thí điểm</v>
          </cell>
          <cell r="M846" t="str">
            <v>QH-2012-E</v>
          </cell>
          <cell r="N846" t="str">
            <v>K21-QTCN</v>
          </cell>
          <cell r="O846" t="str">
            <v>Quản trị công nghệ và Phát triển doanh nghiệp</v>
          </cell>
          <cell r="P846" t="str">
            <v>Năng lực cạnh tranh dịch vụ truyền hình cáp kỹ thuật số của Tổng công ty Truyền hình cáp Việt Nam (VTV cab)</v>
          </cell>
          <cell r="Q846" t="e">
            <v>#N/A</v>
          </cell>
          <cell r="S846" t="str">
            <v>2</v>
          </cell>
          <cell r="T846" t="str">
            <v>Đợt 2/2012</v>
          </cell>
          <cell r="U846" t="e">
            <v>#REF!</v>
          </cell>
          <cell r="V846" t="e">
            <v>#N/A</v>
          </cell>
          <cell r="Z846" t="str">
            <v>1</v>
          </cell>
          <cell r="AA846" t="str">
            <v>Nguyễn Công Việt, Sinh ngày 08/07/1982</v>
          </cell>
        </row>
        <row r="847">
          <cell r="A847">
            <v>845</v>
          </cell>
          <cell r="B847" t="str">
            <v>Trần Anh Vũ, Sinh ngày 15/11/1976</v>
          </cell>
          <cell r="C847">
            <v>12055897</v>
          </cell>
          <cell r="D847" t="str">
            <v>Trần Anh</v>
          </cell>
          <cell r="E847" t="str">
            <v>Vũ</v>
          </cell>
          <cell r="F847" t="str">
            <v>Trần Anh Vũ</v>
          </cell>
          <cell r="G847" t="str">
            <v>15/11/1976</v>
          </cell>
          <cell r="H847" t="str">
            <v>Quảng Ngãi</v>
          </cell>
          <cell r="I847" t="str">
            <v>Nam</v>
          </cell>
          <cell r="J847" t="str">
            <v>Quản trị kinh doanh</v>
          </cell>
          <cell r="K847" t="str">
            <v>Quản trị công nghệ và Phát triển doanh nghiệp</v>
          </cell>
          <cell r="L847" t="str">
            <v>Chuyên ngành thí điểm</v>
          </cell>
          <cell r="M847" t="str">
            <v>QH-2012-E</v>
          </cell>
          <cell r="N847" t="str">
            <v>K21-QTCN</v>
          </cell>
          <cell r="O847" t="str">
            <v>Phát triển nguồn nhân lực công nghệ thông tin tại Công ty công nghệ thông tin Điện lực miền Bắc</v>
          </cell>
          <cell r="P847" t="str">
            <v>PGS.TS. Lê Quân</v>
          </cell>
          <cell r="Q847" t="str">
            <v>ĐHQG Hà Nội</v>
          </cell>
          <cell r="S847" t="str">
            <v>2</v>
          </cell>
          <cell r="T847" t="str">
            <v>Đợt 2/2012</v>
          </cell>
          <cell r="U847" t="e">
            <v>#REF!</v>
          </cell>
          <cell r="V847" t="e">
            <v>#N/A</v>
          </cell>
          <cell r="Z847" t="str">
            <v>1</v>
          </cell>
          <cell r="AA847" t="str">
            <v>Trần Anh Vũ, Sinh ngày 15/11/1976</v>
          </cell>
        </row>
        <row r="848">
          <cell r="A848">
            <v>846</v>
          </cell>
          <cell r="B848" t="str">
            <v>Lê Văn Bảo, Sinh ngày 08/12/1969</v>
          </cell>
          <cell r="C848">
            <v>12055818</v>
          </cell>
          <cell r="D848" t="str">
            <v>Lê Văn</v>
          </cell>
          <cell r="E848" t="str">
            <v>Bảo</v>
          </cell>
          <cell r="F848" t="str">
            <v>Lê Văn Bảo</v>
          </cell>
          <cell r="G848" t="str">
            <v>08/12/1969</v>
          </cell>
          <cell r="H848" t="str">
            <v xml:space="preserve">Quảng Bình </v>
          </cell>
          <cell r="I848" t="str">
            <v>Nam</v>
          </cell>
          <cell r="J848" t="str">
            <v>Kinh tế chính trị</v>
          </cell>
          <cell r="K848" t="str">
            <v>Kinh tế chính trị</v>
          </cell>
          <cell r="L848">
            <v>60310101</v>
          </cell>
          <cell r="M848" t="str">
            <v>QH-2012-E</v>
          </cell>
          <cell r="N848" t="str">
            <v>K21-KTCT</v>
          </cell>
          <cell r="O848" t="str">
            <v>Quản lý chi ngân sách nhà nước ở huyện Lệ Thủy, tỉnh Quảng Bình</v>
          </cell>
          <cell r="P848" t="str">
            <v>TS. Lê Minh Tuynh</v>
          </cell>
          <cell r="Q848" t="str">
            <v>Trường Chính trị, tỉnh Quảng Bình</v>
          </cell>
          <cell r="S848" t="str">
            <v>2</v>
          </cell>
          <cell r="T848" t="str">
            <v>Đợt 2/2012</v>
          </cell>
          <cell r="U848">
            <v>2</v>
          </cell>
          <cell r="V848" t="str">
            <v>2565/QĐ-ĐHKT ngày 17/07/2014</v>
          </cell>
          <cell r="Z848" t="str">
            <v>1</v>
          </cell>
          <cell r="AA848" t="str">
            <v>Lê Văn Bảo, Sinh ngày 08/12/1969</v>
          </cell>
        </row>
        <row r="849">
          <cell r="A849">
            <v>847</v>
          </cell>
          <cell r="B849" t="str">
            <v>Cao Quang Cảnh, Sinh ngày 20/02/1964</v>
          </cell>
          <cell r="C849">
            <v>12055819</v>
          </cell>
          <cell r="D849" t="str">
            <v>Cao Quang</v>
          </cell>
          <cell r="E849" t="str">
            <v>Cảnh</v>
          </cell>
          <cell r="F849" t="str">
            <v>Cao Quang Cảnh</v>
          </cell>
          <cell r="G849" t="str">
            <v>20/02/1964</v>
          </cell>
          <cell r="H849" t="str">
            <v xml:space="preserve">Quảng Bình </v>
          </cell>
          <cell r="I849" t="str">
            <v>Nam</v>
          </cell>
          <cell r="J849" t="str">
            <v>Kinh tế chính trị</v>
          </cell>
          <cell r="K849" t="str">
            <v>Kinh tế chính trị</v>
          </cell>
          <cell r="L849">
            <v>60310101</v>
          </cell>
          <cell r="M849" t="str">
            <v>QH-2012-E</v>
          </cell>
          <cell r="N849" t="str">
            <v>K21-KTCT</v>
          </cell>
          <cell r="O849" t="str">
            <v>Phát triển kinh tế nông nghiệp huyện Minh Hóa, tỉnh Quảng Bình</v>
          </cell>
          <cell r="P849" t="str">
            <v>TS. Trần Quang Tuyến</v>
          </cell>
          <cell r="Q849" t="str">
            <v xml:space="preserve"> Trường ĐH Kinh tế, ĐHQG Hà Nội</v>
          </cell>
          <cell r="S849" t="str">
            <v>2</v>
          </cell>
          <cell r="T849" t="str">
            <v>Đợt 2/2012</v>
          </cell>
          <cell r="U849">
            <v>2</v>
          </cell>
          <cell r="V849" t="str">
            <v>2566/QĐ-ĐHKT ngày 17/07/2014</v>
          </cell>
          <cell r="Z849" t="str">
            <v>1</v>
          </cell>
          <cell r="AA849" t="str">
            <v>Cao Quang Cảnh, Sinh ngày 20/02/1964</v>
          </cell>
        </row>
        <row r="850">
          <cell r="A850">
            <v>848</v>
          </cell>
          <cell r="B850" t="str">
            <v>Phan Văn Cầu, Sinh ngày 15/11/1969</v>
          </cell>
          <cell r="C850">
            <v>12055820</v>
          </cell>
          <cell r="D850" t="str">
            <v>Phan Văn</v>
          </cell>
          <cell r="E850" t="str">
            <v>Cầu</v>
          </cell>
          <cell r="F850" t="str">
            <v>Phan Văn Cầu</v>
          </cell>
          <cell r="G850" t="str">
            <v>15/11/1969</v>
          </cell>
          <cell r="H850" t="str">
            <v xml:space="preserve">Quảng Bình </v>
          </cell>
          <cell r="I850" t="str">
            <v>Nam</v>
          </cell>
          <cell r="J850" t="str">
            <v>Kinh tế chính trị</v>
          </cell>
          <cell r="K850" t="str">
            <v>Kinh tế chính trị</v>
          </cell>
          <cell r="L850">
            <v>60310101</v>
          </cell>
          <cell r="M850" t="str">
            <v>QH-2012-E</v>
          </cell>
          <cell r="N850" t="str">
            <v>K21-KTCT</v>
          </cell>
          <cell r="O850" t="str">
            <v>Giải quyết việc làm cho người lao động ở nông thôn ở tỉnh Quảng Bình</v>
          </cell>
          <cell r="P850" t="str">
            <v>PGS.TS. Mai Thị Thanh Xuân</v>
          </cell>
          <cell r="Q850" t="str">
            <v xml:space="preserve"> Trường ĐH Kinh tế, ĐHQG Hà Nội</v>
          </cell>
          <cell r="S850" t="str">
            <v>2</v>
          </cell>
          <cell r="T850" t="str">
            <v>Đợt 2/2012</v>
          </cell>
          <cell r="U850">
            <v>2</v>
          </cell>
          <cell r="V850" t="str">
            <v>2567/QĐ-ĐHKT ngày 17/07/2014</v>
          </cell>
          <cell r="Z850" t="str">
            <v>1</v>
          </cell>
          <cell r="AA850" t="str">
            <v>Phan Văn Cầu, Sinh ngày 15/11/1969</v>
          </cell>
        </row>
        <row r="851">
          <cell r="A851">
            <v>849</v>
          </cell>
          <cell r="B851" t="str">
            <v>Nguyễn Hữu Chính, Sinh ngày 06/08/1971</v>
          </cell>
          <cell r="C851">
            <v>12055821</v>
          </cell>
          <cell r="D851" t="str">
            <v>Nguyễn Hữu</v>
          </cell>
          <cell r="E851" t="str">
            <v>Chính</v>
          </cell>
          <cell r="F851" t="str">
            <v>Nguyễn Hữu Chính</v>
          </cell>
          <cell r="G851" t="str">
            <v>06/08/1971</v>
          </cell>
          <cell r="H851" t="str">
            <v xml:space="preserve">Quảng Bình </v>
          </cell>
          <cell r="I851" t="str">
            <v>Nam</v>
          </cell>
          <cell r="J851" t="str">
            <v>Kinh tế chính trị</v>
          </cell>
          <cell r="K851" t="str">
            <v>Kinh tế chính trị</v>
          </cell>
          <cell r="L851">
            <v>60310101</v>
          </cell>
          <cell r="M851" t="str">
            <v>QH-2012-E</v>
          </cell>
          <cell r="N851" t="str">
            <v>K21-KTCT</v>
          </cell>
          <cell r="O851" t="str">
            <v>Quản lý thuế giá trị gia tăng trên địa bàn huyện Lệ Thủy, tỉnh Quảng Bình</v>
          </cell>
          <cell r="P851" t="str">
            <v>PGS.TS. Phan Huy Đường</v>
          </cell>
          <cell r="Q851" t="str">
            <v xml:space="preserve"> Trường ĐH Kinh tế, ĐHQG Hà Nội</v>
          </cell>
          <cell r="S851" t="str">
            <v>2</v>
          </cell>
          <cell r="T851" t="str">
            <v>Đợt 2/2012</v>
          </cell>
          <cell r="U851">
            <v>2</v>
          </cell>
          <cell r="V851" t="str">
            <v>2568/QĐ-ĐHKT ngày 17/07/2014</v>
          </cell>
          <cell r="Z851" t="str">
            <v>1</v>
          </cell>
          <cell r="AA851" t="str">
            <v>Nguyễn Hữu Chính, Sinh ngày 06/08/1971</v>
          </cell>
        </row>
        <row r="852">
          <cell r="A852">
            <v>850</v>
          </cell>
          <cell r="B852" t="str">
            <v>Lê Thị Thu Cúc, Sinh ngày 29/09/1976</v>
          </cell>
          <cell r="C852">
            <v>12055822</v>
          </cell>
          <cell r="D852" t="str">
            <v>Lê Thị Thu</v>
          </cell>
          <cell r="E852" t="str">
            <v>Cúc</v>
          </cell>
          <cell r="F852" t="str">
            <v>Lê Thị Thu Cúc</v>
          </cell>
          <cell r="G852" t="str">
            <v>29/09/1976</v>
          </cell>
          <cell r="H852" t="str">
            <v xml:space="preserve">Quảng Bình </v>
          </cell>
          <cell r="I852" t="str">
            <v>Nữ</v>
          </cell>
          <cell r="J852" t="str">
            <v>Kinh tế chính trị</v>
          </cell>
          <cell r="K852" t="str">
            <v>Kinh tế chính trị</v>
          </cell>
          <cell r="L852">
            <v>60310101</v>
          </cell>
          <cell r="M852" t="str">
            <v>QH-2012-E</v>
          </cell>
          <cell r="N852" t="str">
            <v>K21-KTCT</v>
          </cell>
          <cell r="O852" t="str">
            <v>Cải cách thủ tục hành chính nhằm phát triển kinh tế - xã hội tại thành phố Đồng Hới</v>
          </cell>
          <cell r="P852" t="str">
            <v>TS. Nguyễn Thị Kim Chi</v>
          </cell>
          <cell r="Q852" t="str">
            <v xml:space="preserve"> Trường ĐH Kinh tế, ĐHQG Hà Nội</v>
          </cell>
          <cell r="S852" t="str">
            <v>2</v>
          </cell>
          <cell r="T852" t="str">
            <v>Đợt 2/2012</v>
          </cell>
          <cell r="U852">
            <v>2</v>
          </cell>
          <cell r="V852" t="str">
            <v>2569/QĐ-ĐHKT ngày 17/07/2014</v>
          </cell>
          <cell r="Z852" t="str">
            <v>1</v>
          </cell>
          <cell r="AA852" t="str">
            <v>Lê Thị Thu Cúc, Sinh ngày 29/09/1976</v>
          </cell>
        </row>
        <row r="853">
          <cell r="A853">
            <v>851</v>
          </cell>
          <cell r="B853" t="str">
            <v>Trịnh Văn Cương, Sinh ngày 03/05/1969</v>
          </cell>
          <cell r="C853">
            <v>12055823</v>
          </cell>
          <cell r="D853" t="str">
            <v>Trịnh Văn</v>
          </cell>
          <cell r="E853" t="str">
            <v>Cương</v>
          </cell>
          <cell r="F853" t="str">
            <v>Trịnh Văn Cương</v>
          </cell>
          <cell r="G853" t="str">
            <v>03/05/1969</v>
          </cell>
          <cell r="H853" t="str">
            <v xml:space="preserve">Quảng Bình </v>
          </cell>
          <cell r="I853" t="str">
            <v>Nam</v>
          </cell>
          <cell r="J853" t="str">
            <v>Kinh tế chính trị</v>
          </cell>
          <cell r="K853" t="str">
            <v>Kinh tế chính trị</v>
          </cell>
          <cell r="L853">
            <v>60310101</v>
          </cell>
          <cell r="M853" t="str">
            <v>QH-2012-E</v>
          </cell>
          <cell r="N853" t="str">
            <v>K21-KTCT</v>
          </cell>
          <cell r="O853" t="str">
            <v>Bảo hiểm y tế toàn dân tại địa bàn thành phố Đồng Hới, tỉnh Quảng Bình</v>
          </cell>
          <cell r="P853" t="str">
            <v>PGS.TS. Mai Thị Thanh Xuân</v>
          </cell>
          <cell r="Q853" t="str">
            <v xml:space="preserve"> Trường ĐH Kinh tế, ĐHQG Hà Nội</v>
          </cell>
          <cell r="S853" t="str">
            <v>2</v>
          </cell>
          <cell r="T853" t="str">
            <v>Đợt 2/2012</v>
          </cell>
          <cell r="U853">
            <v>2</v>
          </cell>
          <cell r="V853" t="str">
            <v>2570/QĐ-ĐHKT ngày 17/07/2014</v>
          </cell>
          <cell r="Z853" t="str">
            <v>1</v>
          </cell>
          <cell r="AA853" t="str">
            <v>Trịnh Văn Cương, Sinh ngày 03/05/1969</v>
          </cell>
        </row>
        <row r="854">
          <cell r="A854">
            <v>852</v>
          </cell>
          <cell r="B854" t="str">
            <v>Nguyễn Trung Dũng, Sinh ngày 22/12/1976</v>
          </cell>
          <cell r="C854">
            <v>12055824</v>
          </cell>
          <cell r="D854" t="str">
            <v>Nguyễn Trung</v>
          </cell>
          <cell r="E854" t="str">
            <v>Dũng</v>
          </cell>
          <cell r="F854" t="str">
            <v>Nguyễn Trung Dũng</v>
          </cell>
          <cell r="G854" t="str">
            <v>22/12/1976</v>
          </cell>
          <cell r="H854" t="str">
            <v xml:space="preserve">Quảng Bình </v>
          </cell>
          <cell r="I854" t="str">
            <v>Nam</v>
          </cell>
          <cell r="J854" t="str">
            <v>Kinh tế chính trị</v>
          </cell>
          <cell r="K854" t="str">
            <v>Kinh tế chính trị</v>
          </cell>
          <cell r="L854">
            <v>60310101</v>
          </cell>
          <cell r="M854" t="str">
            <v>QH-2012-E</v>
          </cell>
          <cell r="N854" t="str">
            <v>K21-KTCT</v>
          </cell>
          <cell r="O854" t="str">
            <v>Phát triển kinh tế gắn với bảo vệ an ninh biển đảo tỉnh Quảng Bình</v>
          </cell>
          <cell r="P854" t="str">
            <v>PGS.TS. Phạm Văn Dũng</v>
          </cell>
          <cell r="Q854" t="str">
            <v xml:space="preserve"> Trường ĐH Kinh tế, ĐHQG Hà Nội</v>
          </cell>
          <cell r="S854" t="str">
            <v>2</v>
          </cell>
          <cell r="T854" t="str">
            <v>Đợt 2/2012</v>
          </cell>
          <cell r="U854">
            <v>2</v>
          </cell>
          <cell r="V854" t="str">
            <v>2571/QĐ-ĐHKT ngày 17/07/2014</v>
          </cell>
          <cell r="Z854" t="str">
            <v>1</v>
          </cell>
          <cell r="AA854" t="str">
            <v>Nguyễn Trung Dũng, Sinh ngày 22/12/1976</v>
          </cell>
        </row>
        <row r="855">
          <cell r="A855">
            <v>853</v>
          </cell>
          <cell r="B855" t="str">
            <v>Nguyễn Hữu Đắc, Sinh ngày 04/04/1977</v>
          </cell>
          <cell r="C855">
            <v>12055825</v>
          </cell>
          <cell r="D855" t="str">
            <v>Nguyễn Hữu</v>
          </cell>
          <cell r="E855" t="str">
            <v>Đắc</v>
          </cell>
          <cell r="F855" t="str">
            <v>Nguyễn Hữu Đắc</v>
          </cell>
          <cell r="G855" t="str">
            <v>04/04/1977</v>
          </cell>
          <cell r="H855" t="str">
            <v xml:space="preserve">Quảng Bình </v>
          </cell>
          <cell r="I855" t="str">
            <v>Nam</v>
          </cell>
          <cell r="J855" t="str">
            <v>Kinh tế chính trị</v>
          </cell>
          <cell r="K855" t="str">
            <v>Kinh tế chính trị</v>
          </cell>
          <cell r="L855">
            <v>60310101</v>
          </cell>
          <cell r="M855" t="str">
            <v>QH-2012-E</v>
          </cell>
          <cell r="N855" t="str">
            <v>K21-KTCT</v>
          </cell>
          <cell r="O855" t="str">
            <v>Chuyển dịch cơ cấu việc làm trong tiến trình công nghiệp hóa, hiện đại hóa trên địa bàn thành phố Đồng Hới, tỉnh Quảng Bình</v>
          </cell>
          <cell r="P855" t="str">
            <v>TS. Nguyễn Hữu Sở</v>
          </cell>
          <cell r="Q855" t="str">
            <v xml:space="preserve"> Trường ĐH Kinh tế, ĐHQG Hà Nội</v>
          </cell>
          <cell r="S855" t="str">
            <v>2</v>
          </cell>
          <cell r="T855" t="str">
            <v>Đợt 2/2012</v>
          </cell>
          <cell r="U855">
            <v>2</v>
          </cell>
          <cell r="V855" t="str">
            <v>2572/QĐ-ĐHKT ngày 17/07/2014</v>
          </cell>
          <cell r="Z855" t="str">
            <v>1</v>
          </cell>
          <cell r="AA855" t="str">
            <v>Nguyễn Hữu Đắc, Sinh ngày 04/04/1977</v>
          </cell>
        </row>
        <row r="856">
          <cell r="A856">
            <v>854</v>
          </cell>
          <cell r="B856" t="str">
            <v>Phan Hồng Đăng, Sinh ngày 19/05/1978</v>
          </cell>
          <cell r="C856">
            <v>12055826</v>
          </cell>
          <cell r="D856" t="str">
            <v>Phan Hồng</v>
          </cell>
          <cell r="E856" t="str">
            <v>Đăng</v>
          </cell>
          <cell r="F856" t="str">
            <v>Phan Hồng Đăng</v>
          </cell>
          <cell r="G856" t="str">
            <v>19/05/1978</v>
          </cell>
          <cell r="H856" t="str">
            <v xml:space="preserve">Quảng Bình </v>
          </cell>
          <cell r="I856" t="str">
            <v>Nam</v>
          </cell>
          <cell r="J856" t="str">
            <v>Kinh tế chính trị</v>
          </cell>
          <cell r="K856" t="str">
            <v>Kinh tế chính trị</v>
          </cell>
          <cell r="L856">
            <v>60310101</v>
          </cell>
          <cell r="M856" t="str">
            <v>QH-2012-E</v>
          </cell>
          <cell r="N856" t="str">
            <v>K21-KTCT</v>
          </cell>
          <cell r="O856" t="str">
            <v>Chính sách an sinh xã hội đối với hộ nghèo trên địa bàn huyện Lệ Thủy, tỉnh Quảng Bình</v>
          </cell>
          <cell r="P856" t="str">
            <v>TS. Đào Thị Bích Thủy</v>
          </cell>
          <cell r="Q856" t="str">
            <v xml:space="preserve"> Trường ĐH Kinh tế, ĐHQG Hà Nội</v>
          </cell>
          <cell r="S856" t="str">
            <v>2</v>
          </cell>
          <cell r="T856" t="str">
            <v>Đợt 2/2012</v>
          </cell>
          <cell r="U856">
            <v>2</v>
          </cell>
          <cell r="V856" t="str">
            <v>2573/QĐ-ĐHKT ngày 17/07/2014</v>
          </cell>
          <cell r="Z856" t="str">
            <v>1</v>
          </cell>
          <cell r="AA856" t="str">
            <v>Phan Hồng Đăng, Sinh ngày 19/05/1978</v>
          </cell>
        </row>
        <row r="857">
          <cell r="A857">
            <v>855</v>
          </cell>
          <cell r="B857" t="str">
            <v>Hoàng Kim Đồng, Sinh ngày 04/04/1972</v>
          </cell>
          <cell r="C857">
            <v>12055827</v>
          </cell>
          <cell r="D857" t="str">
            <v>Hoàng Kim</v>
          </cell>
          <cell r="E857" t="str">
            <v>Đồng</v>
          </cell>
          <cell r="F857" t="str">
            <v>Hoàng Kim Đồng</v>
          </cell>
          <cell r="G857" t="str">
            <v>04/04/1972</v>
          </cell>
          <cell r="H857" t="str">
            <v xml:space="preserve">Quảng Bình </v>
          </cell>
          <cell r="I857" t="str">
            <v>Nam</v>
          </cell>
          <cell r="J857" t="str">
            <v>Kinh tế chính trị</v>
          </cell>
          <cell r="K857" t="str">
            <v>Kinh tế chính trị</v>
          </cell>
          <cell r="L857">
            <v>60310101</v>
          </cell>
          <cell r="M857" t="str">
            <v>QH-2012-E</v>
          </cell>
          <cell r="N857" t="str">
            <v>K21-KTCT</v>
          </cell>
          <cell r="O857" t="str">
            <v>Hoạt động kiểm tra sau thông quan tại Cục Hải quan tỉnh Quảng Bình</v>
          </cell>
          <cell r="P857" t="str">
            <v>TS. Vũ Anh Dũng</v>
          </cell>
          <cell r="Q857" t="str">
            <v xml:space="preserve"> Trường ĐH Kinh tế, ĐHQG Hà Nội</v>
          </cell>
          <cell r="S857" t="str">
            <v>2</v>
          </cell>
          <cell r="T857" t="str">
            <v>Đợt 2/2012</v>
          </cell>
          <cell r="U857">
            <v>2</v>
          </cell>
          <cell r="V857" t="str">
            <v>2574/QĐ-ĐHKT ngày 17/07/2014</v>
          </cell>
          <cell r="Z857" t="str">
            <v>1</v>
          </cell>
          <cell r="AA857" t="str">
            <v>Hoàng Kim Đồng, Sinh ngày 04/04/1972</v>
          </cell>
        </row>
        <row r="858">
          <cell r="A858">
            <v>856</v>
          </cell>
          <cell r="B858" t="str">
            <v>Lại Minh Đức, Sinh ngày 19/01/1982</v>
          </cell>
          <cell r="C858">
            <v>12055828</v>
          </cell>
          <cell r="D858" t="str">
            <v>Lại Minh</v>
          </cell>
          <cell r="E858" t="str">
            <v>Đức</v>
          </cell>
          <cell r="F858" t="str">
            <v>Lại Minh Đức</v>
          </cell>
          <cell r="G858" t="str">
            <v>19/01/1982</v>
          </cell>
          <cell r="H858" t="str">
            <v xml:space="preserve">Quảng Bình </v>
          </cell>
          <cell r="I858" t="str">
            <v>Nam</v>
          </cell>
          <cell r="J858" t="str">
            <v>Kinh tế chính trị</v>
          </cell>
          <cell r="K858" t="str">
            <v>Kinh tế chính trị</v>
          </cell>
          <cell r="L858">
            <v>60310101</v>
          </cell>
          <cell r="M858" t="str">
            <v>QH-2012-E</v>
          </cell>
          <cell r="N858" t="str">
            <v>K21-KTCT</v>
          </cell>
          <cell r="O858" t="str">
            <v>Phát triển kinh tế tư nhân ở tỉnh Quảng Bình</v>
          </cell>
          <cell r="P858" t="str">
            <v>PGS.TS. Phạm Thị Hồng Điệp</v>
          </cell>
          <cell r="Q858" t="str">
            <v xml:space="preserve"> Trường ĐH Kinh tế, ĐHQG Hà Nội</v>
          </cell>
          <cell r="S858" t="str">
            <v>2</v>
          </cell>
          <cell r="T858" t="str">
            <v>Đợt 2/2012</v>
          </cell>
          <cell r="U858">
            <v>2</v>
          </cell>
          <cell r="V858" t="str">
            <v>2575/QĐ-ĐHKT ngày 17/07/2014</v>
          </cell>
          <cell r="Z858" t="str">
            <v>1</v>
          </cell>
          <cell r="AA858" t="str">
            <v>Lại Minh Đức, Sinh ngày 19/01/1982</v>
          </cell>
        </row>
        <row r="859">
          <cell r="A859">
            <v>857</v>
          </cell>
          <cell r="B859" t="str">
            <v>Nguyễn Thanh Đức, Sinh ngày 10/09/1977</v>
          </cell>
          <cell r="C859">
            <v>12055829</v>
          </cell>
          <cell r="D859" t="str">
            <v>Nguyễn Thanh</v>
          </cell>
          <cell r="E859" t="str">
            <v>Đức</v>
          </cell>
          <cell r="F859" t="str">
            <v>Nguyễn Thanh Đức</v>
          </cell>
          <cell r="G859" t="str">
            <v>10/09/1977</v>
          </cell>
          <cell r="H859" t="str">
            <v xml:space="preserve">Quảng Bình </v>
          </cell>
          <cell r="I859" t="str">
            <v>Nam</v>
          </cell>
          <cell r="J859" t="str">
            <v>Kinh tế chính trị</v>
          </cell>
          <cell r="K859" t="str">
            <v>Kinh tế chính trị</v>
          </cell>
          <cell r="L859">
            <v>60310101</v>
          </cell>
          <cell r="M859" t="str">
            <v>QH-2012-E</v>
          </cell>
          <cell r="N859" t="str">
            <v>K21-KTCT</v>
          </cell>
          <cell r="O859" t="str">
            <v>Phát triển hợp tác xã nông nghiệp ở huyện Lệ Thủy, tỉnh Quảng Bình</v>
          </cell>
          <cell r="P859" t="str">
            <v>TS. Đinh Văn Thông</v>
          </cell>
          <cell r="Q859" t="str">
            <v xml:space="preserve"> Trường ĐH Kinh tế, ĐHQG Hà Nội</v>
          </cell>
          <cell r="S859" t="str">
            <v>2</v>
          </cell>
          <cell r="T859" t="str">
            <v>Đợt 2/2012</v>
          </cell>
          <cell r="U859">
            <v>2</v>
          </cell>
          <cell r="V859" t="str">
            <v>2576/QĐ-ĐHKT ngày 17/07/2014</v>
          </cell>
          <cell r="Z859" t="str">
            <v>2</v>
          </cell>
          <cell r="AA859" t="str">
            <v>Nguyễn Thanh Đức, Sinh ngày 10/09/1977</v>
          </cell>
        </row>
        <row r="860">
          <cell r="A860">
            <v>858</v>
          </cell>
          <cell r="B860" t="str">
            <v>Lê Thị Minh Hải, Sinh ngày 01/11/1971</v>
          </cell>
          <cell r="C860">
            <v>12055830</v>
          </cell>
          <cell r="D860" t="str">
            <v>Lê Thị Minh</v>
          </cell>
          <cell r="E860" t="str">
            <v>Hải</v>
          </cell>
          <cell r="F860" t="str">
            <v>Lê Thị Minh Hải</v>
          </cell>
          <cell r="G860" t="str">
            <v>01/11/1971</v>
          </cell>
          <cell r="H860" t="str">
            <v xml:space="preserve">Quảng Bình </v>
          </cell>
          <cell r="I860" t="str">
            <v>Nữ</v>
          </cell>
          <cell r="J860" t="str">
            <v>Kinh tế chính trị</v>
          </cell>
          <cell r="K860" t="str">
            <v>Kinh tế chính trị</v>
          </cell>
          <cell r="L860">
            <v>60310101</v>
          </cell>
          <cell r="M860" t="str">
            <v>QH-2012-E</v>
          </cell>
          <cell r="N860" t="str">
            <v>K21-KTCT</v>
          </cell>
          <cell r="O860" t="str">
            <v>Xây dựng mô hình nông thôn mới tại huyện Quảng Ninh, tỉnh Quảng Bình</v>
          </cell>
          <cell r="P860" t="str">
            <v>TS. Vũ Văn Hùng</v>
          </cell>
          <cell r="Q860" t="str">
            <v>Trường ĐH Thương Mại</v>
          </cell>
          <cell r="S860" t="str">
            <v>2</v>
          </cell>
          <cell r="T860" t="str">
            <v>Đợt 2/2012</v>
          </cell>
          <cell r="U860">
            <v>2</v>
          </cell>
          <cell r="V860" t="str">
            <v>2577/QĐ-ĐHKT ngày 17/07/2014</v>
          </cell>
          <cell r="Z860" t="str">
            <v>2</v>
          </cell>
          <cell r="AA860" t="str">
            <v>Lê Thị Minh Hải, Sinh ngày 01/11/1971</v>
          </cell>
        </row>
        <row r="861">
          <cell r="A861">
            <v>859</v>
          </cell>
          <cell r="B861" t="str">
            <v>Phạm Thị Hân, Sinh ngày 06/07/1973</v>
          </cell>
          <cell r="C861">
            <v>12055919</v>
          </cell>
          <cell r="D861" t="str">
            <v>Phạm Thị</v>
          </cell>
          <cell r="E861" t="str">
            <v>Hân</v>
          </cell>
          <cell r="F861" t="str">
            <v>Phạm Thị Hân</v>
          </cell>
          <cell r="G861" t="str">
            <v>06/07/1973</v>
          </cell>
          <cell r="H861" t="str">
            <v xml:space="preserve">Quảng Bình </v>
          </cell>
          <cell r="I861" t="str">
            <v>Nữ</v>
          </cell>
          <cell r="J861" t="str">
            <v>Kinh tế chính trị</v>
          </cell>
          <cell r="K861" t="str">
            <v>Kinh tế chính trị</v>
          </cell>
          <cell r="L861">
            <v>60310101</v>
          </cell>
          <cell r="M861" t="str">
            <v>QH-2012-E</v>
          </cell>
          <cell r="N861" t="str">
            <v>K21-KTCT</v>
          </cell>
          <cell r="O861" t="str">
            <v>Giải quyết việc làm cho lao động nữ ở tỉnh Quảng Bình</v>
          </cell>
          <cell r="P861" t="str">
            <v>TS. Vũ Thị Dậu</v>
          </cell>
          <cell r="Q861" t="str">
            <v xml:space="preserve"> Trường ĐH Kinh tế, ĐHQG Hà Nội</v>
          </cell>
          <cell r="S861" t="str">
            <v>2</v>
          </cell>
          <cell r="T861" t="str">
            <v>Đợt 2/2012</v>
          </cell>
          <cell r="U861">
            <v>2</v>
          </cell>
          <cell r="V861" t="str">
            <v>2578/QĐ-ĐHKT ngày 17/07/2014</v>
          </cell>
          <cell r="Z861" t="str">
            <v>2</v>
          </cell>
          <cell r="AA861" t="str">
            <v>Phạm Thị Hân, Sinh ngày 06/07/1973</v>
          </cell>
        </row>
        <row r="862">
          <cell r="A862">
            <v>860</v>
          </cell>
          <cell r="B862" t="str">
            <v>Phan Thị Hồng Hoa, Sinh ngày 07/06/1987</v>
          </cell>
          <cell r="C862">
            <v>12055831</v>
          </cell>
          <cell r="D862" t="str">
            <v>Phan Thị Hồng</v>
          </cell>
          <cell r="E862" t="str">
            <v>Hoa</v>
          </cell>
          <cell r="F862" t="str">
            <v>Phan Thị Hồng Hoa</v>
          </cell>
          <cell r="G862" t="str">
            <v>07/06/1987</v>
          </cell>
          <cell r="H862" t="str">
            <v xml:space="preserve">Quảng Bình </v>
          </cell>
          <cell r="I862" t="str">
            <v>Nữ</v>
          </cell>
          <cell r="J862" t="str">
            <v>Kinh tế chính trị</v>
          </cell>
          <cell r="K862" t="str">
            <v>Kinh tế chính trị</v>
          </cell>
          <cell r="L862">
            <v>60310101</v>
          </cell>
          <cell r="M862" t="str">
            <v>QH-2012-E</v>
          </cell>
          <cell r="N862" t="str">
            <v>K21-KTCT</v>
          </cell>
          <cell r="O862" t="str">
            <v>Hoạt động trợ giúp xã hội thường xuyên ở tỉnh Quảng Bình</v>
          </cell>
          <cell r="P862" t="str">
            <v>PGS.TS. Mai Thị Thanh Xuân</v>
          </cell>
          <cell r="Q862" t="str">
            <v xml:space="preserve"> Trường ĐH Kinh tế, ĐHQG Hà Nội</v>
          </cell>
          <cell r="S862" t="str">
            <v>2</v>
          </cell>
          <cell r="T862" t="str">
            <v>Đợt 2/2012</v>
          </cell>
          <cell r="U862">
            <v>2</v>
          </cell>
          <cell r="V862" t="str">
            <v>2579/QĐ-ĐHKT ngày 17/07/2014</v>
          </cell>
          <cell r="Z862" t="str">
            <v>2</v>
          </cell>
          <cell r="AA862" t="str">
            <v>Phan Thị Hồng Hoa, Sinh ngày 07/06/1987</v>
          </cell>
        </row>
        <row r="863">
          <cell r="A863">
            <v>861</v>
          </cell>
          <cell r="B863" t="str">
            <v>Nguyễn Đình Hòa, Sinh ngày 22/01/1985</v>
          </cell>
          <cell r="C863">
            <v>12055832</v>
          </cell>
          <cell r="D863" t="str">
            <v>Nguyễn Đình</v>
          </cell>
          <cell r="E863" t="str">
            <v>Hòa</v>
          </cell>
          <cell r="F863" t="str">
            <v>Nguyễn Đình Hòa</v>
          </cell>
          <cell r="G863" t="str">
            <v>22/01/1985</v>
          </cell>
          <cell r="H863" t="str">
            <v xml:space="preserve">Quảng Bình </v>
          </cell>
          <cell r="I863" t="str">
            <v>Nam</v>
          </cell>
          <cell r="J863" t="str">
            <v>Kinh tế chính trị</v>
          </cell>
          <cell r="K863" t="str">
            <v>Kinh tế chính trị</v>
          </cell>
          <cell r="L863">
            <v>60310101</v>
          </cell>
          <cell r="M863" t="str">
            <v>QH-2012-E</v>
          </cell>
          <cell r="N863" t="str">
            <v>K21-KTCT</v>
          </cell>
          <cell r="O863" t="str">
            <v>Xóa đói giảm nghèo bền vững ở huyện Lệ Thủy, tỉnh Quảng Bình</v>
          </cell>
          <cell r="P863" t="str">
            <v>TS. Lê Minh Tuynh</v>
          </cell>
          <cell r="Q863" t="str">
            <v>Trường Chính trị, tỉnh Quảng Bình</v>
          </cell>
          <cell r="S863" t="str">
            <v>2</v>
          </cell>
          <cell r="T863" t="str">
            <v>Đợt 2/2012</v>
          </cell>
          <cell r="U863">
            <v>2</v>
          </cell>
          <cell r="V863" t="str">
            <v>2580/QĐ-ĐHKT ngày 17/07/2014</v>
          </cell>
          <cell r="Z863" t="str">
            <v>2</v>
          </cell>
          <cell r="AA863" t="str">
            <v>Nguyễn Đình Hòa, Sinh ngày 22/01/1985</v>
          </cell>
        </row>
        <row r="864">
          <cell r="A864">
            <v>862</v>
          </cell>
          <cell r="B864" t="str">
            <v>Phạm Thành Huế, Sinh ngày 20/08/1980</v>
          </cell>
          <cell r="C864">
            <v>12055833</v>
          </cell>
          <cell r="D864" t="str">
            <v>Phạm Thành</v>
          </cell>
          <cell r="E864" t="str">
            <v>Huế</v>
          </cell>
          <cell r="F864" t="str">
            <v>Phạm Thành Huế</v>
          </cell>
          <cell r="G864" t="str">
            <v>20/08/1980</v>
          </cell>
          <cell r="H864" t="str">
            <v xml:space="preserve">Quảng Bình </v>
          </cell>
          <cell r="I864" t="str">
            <v>Nam</v>
          </cell>
          <cell r="J864" t="str">
            <v>Kinh tế chính trị</v>
          </cell>
          <cell r="K864" t="str">
            <v>Kinh tế chính trị</v>
          </cell>
          <cell r="L864">
            <v>60310101</v>
          </cell>
          <cell r="M864" t="str">
            <v>QH-2012-E</v>
          </cell>
          <cell r="N864" t="str">
            <v>K21-KTCT</v>
          </cell>
          <cell r="O864" t="str">
            <v>Giải quyết việc làm ở huyện Quảng Trạch, tỉnh Quảng Bình</v>
          </cell>
          <cell r="P864" t="str">
            <v>TS. Đinh Văn Thông</v>
          </cell>
          <cell r="Q864" t="str">
            <v xml:space="preserve"> Trường ĐH Kinh tế, ĐHQG Hà Nội</v>
          </cell>
          <cell r="S864" t="str">
            <v>2</v>
          </cell>
          <cell r="T864" t="str">
            <v>Đợt 2/2012</v>
          </cell>
          <cell r="U864">
            <v>2</v>
          </cell>
          <cell r="V864" t="str">
            <v>2581/QĐ-ĐHKT ngày 17/07/2014</v>
          </cell>
          <cell r="Z864" t="str">
            <v>2</v>
          </cell>
          <cell r="AA864" t="str">
            <v>Phạm Thành Huế, Sinh ngày 20/08/1980</v>
          </cell>
        </row>
        <row r="865">
          <cell r="A865">
            <v>863</v>
          </cell>
          <cell r="B865" t="str">
            <v>Cao Trần Khánh Hương, Sinh ngày 01/05/1987</v>
          </cell>
          <cell r="C865">
            <v>12055834</v>
          </cell>
          <cell r="D865" t="str">
            <v>Cao Trần Khánh</v>
          </cell>
          <cell r="E865" t="str">
            <v>Hương</v>
          </cell>
          <cell r="F865" t="str">
            <v>Cao Trần Khánh Hương</v>
          </cell>
          <cell r="G865" t="str">
            <v>01/05/1987</v>
          </cell>
          <cell r="H865" t="str">
            <v xml:space="preserve">Quảng Bình </v>
          </cell>
          <cell r="I865" t="str">
            <v>Nữ</v>
          </cell>
          <cell r="J865" t="str">
            <v>Kinh tế chính trị</v>
          </cell>
          <cell r="K865" t="str">
            <v>Kinh tế chính trị</v>
          </cell>
          <cell r="L865">
            <v>60310101</v>
          </cell>
          <cell r="M865" t="str">
            <v>QH-2012-E</v>
          </cell>
          <cell r="N865" t="str">
            <v>K21-KTCT</v>
          </cell>
          <cell r="O865" t="str">
            <v>Chính sách hỗ trợ tín dụng cho hộ nghèo tại  huyện Minh Hóa, tỉnh Quảng Bình</v>
          </cell>
          <cell r="P865" t="str">
            <v>TS. Trần Quang Tuyến</v>
          </cell>
          <cell r="Q865" t="str">
            <v xml:space="preserve"> Trường ĐH Kinh tế, ĐHQG Hà Nội</v>
          </cell>
          <cell r="S865" t="str">
            <v>2</v>
          </cell>
          <cell r="T865" t="str">
            <v>Đợt 2/2012</v>
          </cell>
          <cell r="U865">
            <v>2</v>
          </cell>
          <cell r="V865" t="str">
            <v>2582/QĐ-ĐHKT ngày 17/07/2014</v>
          </cell>
          <cell r="Z865" t="str">
            <v>1</v>
          </cell>
          <cell r="AA865" t="str">
            <v>Cao Trần Khánh Hương, Sinh ngày 01/05/1987</v>
          </cell>
        </row>
        <row r="866">
          <cell r="A866">
            <v>864</v>
          </cell>
          <cell r="B866" t="str">
            <v>Trần Thị Bích Hường, Sinh ngày 13/05/1979</v>
          </cell>
          <cell r="C866">
            <v>12055835</v>
          </cell>
          <cell r="D866" t="str">
            <v>Trần Thị Bích</v>
          </cell>
          <cell r="E866" t="str">
            <v>Hường</v>
          </cell>
          <cell r="F866" t="str">
            <v>Trần Thị Bích Hường</v>
          </cell>
          <cell r="G866" t="str">
            <v>13/05/1979</v>
          </cell>
          <cell r="H866" t="str">
            <v xml:space="preserve">Quảng Bình </v>
          </cell>
          <cell r="I866" t="str">
            <v>Nữ</v>
          </cell>
          <cell r="J866" t="str">
            <v>Kinh tế chính trị</v>
          </cell>
          <cell r="K866" t="str">
            <v>Kinh tế chính trị</v>
          </cell>
          <cell r="L866">
            <v>60310101</v>
          </cell>
          <cell r="M866" t="str">
            <v>QH-2012-E</v>
          </cell>
          <cell r="N866" t="str">
            <v>K21-KTCT</v>
          </cell>
          <cell r="O866" t="str">
            <v>Thu ngân sách nhà nước theo hướng phát triển bền vững ở tỉnh Quảng Bình</v>
          </cell>
          <cell r="P866" t="str">
            <v>PGS.TS. Phạm Văn Dũng</v>
          </cell>
          <cell r="Q866" t="str">
            <v xml:space="preserve"> Trường ĐH Kinh tế, ĐHQG Hà Nội</v>
          </cell>
          <cell r="S866" t="str">
            <v>2</v>
          </cell>
          <cell r="T866" t="str">
            <v>Đợt 2/2012</v>
          </cell>
          <cell r="U866">
            <v>2</v>
          </cell>
          <cell r="V866" t="str">
            <v>2583/QĐ-ĐHKT ngày 17/07/2014</v>
          </cell>
          <cell r="Z866" t="str">
            <v>1</v>
          </cell>
          <cell r="AA866" t="str">
            <v>Trần Thị Bích Hường, Sinh ngày 13/05/1979</v>
          </cell>
        </row>
        <row r="867">
          <cell r="A867">
            <v>865</v>
          </cell>
          <cell r="B867" t="str">
            <v>Phan Công Khánh, Sinh ngày 11/02/1967</v>
          </cell>
          <cell r="C867">
            <v>12055836</v>
          </cell>
          <cell r="D867" t="str">
            <v>Phan Công</v>
          </cell>
          <cell r="E867" t="str">
            <v>Khánh</v>
          </cell>
          <cell r="F867" t="str">
            <v>Phan Công Khánh</v>
          </cell>
          <cell r="G867" t="str">
            <v>11/02/1967</v>
          </cell>
          <cell r="H867" t="str">
            <v xml:space="preserve">Quảng Bình </v>
          </cell>
          <cell r="I867" t="str">
            <v>Nam</v>
          </cell>
          <cell r="J867" t="str">
            <v>Kinh tế chính trị</v>
          </cell>
          <cell r="K867" t="str">
            <v>Kinh tế chính trị</v>
          </cell>
          <cell r="L867">
            <v>60310101</v>
          </cell>
          <cell r="M867" t="str">
            <v>QH-2012-E</v>
          </cell>
          <cell r="N867" t="str">
            <v>K21-KTCT</v>
          </cell>
          <cell r="O867" t="str">
            <v>Chuyển đổi cơ cấu kinh tế nông nghiệp ở tỉnh Quảng Bình</v>
          </cell>
          <cell r="P867" t="str">
            <v>TS. Bùi Đại Dũng</v>
          </cell>
          <cell r="Q867" t="str">
            <v xml:space="preserve"> Trường ĐH Kinh tế, ĐHQG Hà Nội</v>
          </cell>
          <cell r="S867" t="str">
            <v>2</v>
          </cell>
          <cell r="T867" t="str">
            <v>Đợt 2/2012</v>
          </cell>
          <cell r="U867">
            <v>2</v>
          </cell>
          <cell r="V867" t="str">
            <v>2584/QĐ-ĐHKT ngày 17/07/2014</v>
          </cell>
          <cell r="Z867" t="str">
            <v>2</v>
          </cell>
          <cell r="AA867" t="str">
            <v>Phan Công Khánh, Sinh ngày 11/02/1967</v>
          </cell>
        </row>
        <row r="868">
          <cell r="A868">
            <v>866</v>
          </cell>
          <cell r="B868" t="str">
            <v>Trần Thị Lan Kiều, Sinh ngày 24/10/1985</v>
          </cell>
          <cell r="C868">
            <v>12055837</v>
          </cell>
          <cell r="D868" t="str">
            <v>Trần Thị Lan</v>
          </cell>
          <cell r="E868" t="str">
            <v>Kiều</v>
          </cell>
          <cell r="F868" t="str">
            <v>Trần Thị Lan Kiều</v>
          </cell>
          <cell r="G868" t="str">
            <v>24/10/1985</v>
          </cell>
          <cell r="H868" t="str">
            <v xml:space="preserve">Quảng Bình </v>
          </cell>
          <cell r="I868" t="str">
            <v>Nữ</v>
          </cell>
          <cell r="J868" t="str">
            <v>Kinh tế chính trị</v>
          </cell>
          <cell r="K868" t="str">
            <v>Kinh tế chính trị</v>
          </cell>
          <cell r="L868">
            <v>60310101</v>
          </cell>
          <cell r="M868" t="str">
            <v>QH-2012-E</v>
          </cell>
          <cell r="N868" t="str">
            <v>K21-KTCT</v>
          </cell>
          <cell r="O868" t="str">
            <v>Hoạt động cho vay của Ngân hàng Nông nghiệp và Phát triển nông thôn Việt Nam đối với nông hộ tỉnh Quảng Bình</v>
          </cell>
          <cell r="P868" t="str">
            <v>PGS.TS. Trịnh Thị Hoa Mai</v>
          </cell>
          <cell r="Q868" t="str">
            <v xml:space="preserve"> Trường ĐH Kinh tế, ĐHQG Hà Nội</v>
          </cell>
          <cell r="S868" t="str">
            <v>2</v>
          </cell>
          <cell r="T868" t="str">
            <v>Đợt 2/2012</v>
          </cell>
          <cell r="U868">
            <v>2</v>
          </cell>
          <cell r="V868" t="str">
            <v>2585/QĐ-ĐHKT ngày 17/07/2014</v>
          </cell>
          <cell r="Z868" t="str">
            <v>2</v>
          </cell>
          <cell r="AA868" t="str">
            <v>Trần Thị Lan Kiều, Sinh ngày 24/10/1985</v>
          </cell>
        </row>
        <row r="869">
          <cell r="A869">
            <v>867</v>
          </cell>
          <cell r="B869" t="str">
            <v>Nguyễn Thị Lan, Sinh ngày 09/08/1987</v>
          </cell>
          <cell r="C869">
            <v>12055838</v>
          </cell>
          <cell r="D869" t="str">
            <v>Nguyễn Thị</v>
          </cell>
          <cell r="E869" t="str">
            <v>Lan</v>
          </cell>
          <cell r="F869" t="str">
            <v>Nguyễn Thị Lan</v>
          </cell>
          <cell r="G869" t="str">
            <v>09/08/1987</v>
          </cell>
          <cell r="H869" t="str">
            <v xml:space="preserve">Quảng Bình </v>
          </cell>
          <cell r="I869" t="str">
            <v>Nữ</v>
          </cell>
          <cell r="J869" t="str">
            <v>Kinh tế chính trị</v>
          </cell>
          <cell r="K869" t="str">
            <v>Kinh tế chính trị</v>
          </cell>
          <cell r="L869">
            <v>60310101</v>
          </cell>
          <cell r="M869" t="str">
            <v>QH-2012-E</v>
          </cell>
          <cell r="N869" t="str">
            <v>K21-KTCT</v>
          </cell>
          <cell r="O869" t="str">
            <v>Thu hút vốn đầu tư phát triển nông nghiệp tỉnh Quảng Bình</v>
          </cell>
          <cell r="P869" t="str">
            <v>PGS.TS. Lê Danh Tốn</v>
          </cell>
          <cell r="Q869" t="str">
            <v xml:space="preserve"> Trường ĐH Kinh tế, ĐHQG Hà Nội</v>
          </cell>
          <cell r="S869" t="str">
            <v>2</v>
          </cell>
          <cell r="T869" t="str">
            <v>Đợt 2/2012</v>
          </cell>
          <cell r="U869">
            <v>2</v>
          </cell>
          <cell r="V869" t="str">
            <v>2586/QĐ-ĐHKT ngày 17/07/2014</v>
          </cell>
          <cell r="Z869" t="str">
            <v>1</v>
          </cell>
          <cell r="AA869" t="str">
            <v>Nguyễn Thị Lan, Sinh ngày 09/08/1987</v>
          </cell>
        </row>
        <row r="870">
          <cell r="A870">
            <v>868</v>
          </cell>
          <cell r="B870" t="str">
            <v>Đoàn Văn Linh, Sinh ngày 23/07/1967</v>
          </cell>
          <cell r="C870">
            <v>12055839</v>
          </cell>
          <cell r="D870" t="str">
            <v>Đoàn Văn</v>
          </cell>
          <cell r="E870" t="str">
            <v>Linh</v>
          </cell>
          <cell r="F870" t="str">
            <v>Đoàn Văn Linh</v>
          </cell>
          <cell r="G870" t="str">
            <v>23/07/1967</v>
          </cell>
          <cell r="H870" t="str">
            <v xml:space="preserve">Quảng Bình </v>
          </cell>
          <cell r="I870" t="str">
            <v>Nam</v>
          </cell>
          <cell r="J870" t="str">
            <v>Kinh tế chính trị</v>
          </cell>
          <cell r="K870" t="str">
            <v>Kinh tế chính trị</v>
          </cell>
          <cell r="L870">
            <v>60310101</v>
          </cell>
          <cell r="M870" t="str">
            <v>QH-2012-E</v>
          </cell>
          <cell r="N870" t="str">
            <v>K21-KTCT</v>
          </cell>
          <cell r="O870" t="str">
            <v>Quản lý thuế giá trị gia tăng đối với doanh nghiệp ngoài quốc doanh tại thành phố Đồng Hới, tỉnh Quảng Bình</v>
          </cell>
          <cell r="P870" t="str">
            <v>TS. Nguyễn Hữu Sở</v>
          </cell>
          <cell r="Q870" t="str">
            <v xml:space="preserve"> Trường ĐH Kinh tế, ĐHQG Hà Nội</v>
          </cell>
          <cell r="S870" t="str">
            <v>2</v>
          </cell>
          <cell r="T870" t="str">
            <v>Đợt 2/2012</v>
          </cell>
          <cell r="U870">
            <v>2</v>
          </cell>
          <cell r="V870" t="str">
            <v>2587/QĐ-ĐHKT ngày 17/07/2014</v>
          </cell>
          <cell r="Z870" t="str">
            <v>2</v>
          </cell>
          <cell r="AA870" t="str">
            <v>Đoàn Văn Linh, Sinh ngày 23/07/1967</v>
          </cell>
        </row>
        <row r="871">
          <cell r="A871">
            <v>869</v>
          </cell>
          <cell r="B871" t="str">
            <v>Trương Thành Long, Sinh ngày 30/10/1967</v>
          </cell>
          <cell r="C871">
            <v>12055841</v>
          </cell>
          <cell r="D871" t="str">
            <v>Trương Thành</v>
          </cell>
          <cell r="E871" t="str">
            <v>Long</v>
          </cell>
          <cell r="F871" t="str">
            <v>Trương Thành Long</v>
          </cell>
          <cell r="G871" t="str">
            <v>30/10/1967</v>
          </cell>
          <cell r="H871" t="str">
            <v xml:space="preserve">Quảng Bình </v>
          </cell>
          <cell r="I871" t="str">
            <v>Nam</v>
          </cell>
          <cell r="J871" t="str">
            <v>Kinh tế chính trị</v>
          </cell>
          <cell r="K871" t="str">
            <v>Kinh tế chính trị</v>
          </cell>
          <cell r="L871">
            <v>60310101</v>
          </cell>
          <cell r="M871" t="str">
            <v>QH-2012-E</v>
          </cell>
          <cell r="N871" t="str">
            <v>K21-KTCT</v>
          </cell>
          <cell r="O871" t="str">
            <v>Phát triển kinh tế trang trại trên địa bàn huyện Quảng Ninh, tỉnh Quảng Bình</v>
          </cell>
          <cell r="P871" t="str">
            <v>TS. Vũ Văn Hùng</v>
          </cell>
          <cell r="Q871" t="str">
            <v>Trường ĐH Thương Mại</v>
          </cell>
          <cell r="S871" t="str">
            <v>2</v>
          </cell>
          <cell r="T871" t="str">
            <v>Đợt 2/2012</v>
          </cell>
          <cell r="U871">
            <v>2</v>
          </cell>
          <cell r="V871" t="str">
            <v>2588/QĐ-ĐHKT ngày 17/07/2014</v>
          </cell>
          <cell r="Z871" t="str">
            <v>2</v>
          </cell>
          <cell r="AA871" t="str">
            <v>Trương Thành Long, Sinh ngày 30/10/1967</v>
          </cell>
        </row>
        <row r="872">
          <cell r="A872">
            <v>870</v>
          </cell>
          <cell r="B872" t="str">
            <v>Lê Văn Lợi, Sinh ngày 20/02/1964</v>
          </cell>
          <cell r="C872">
            <v>12055840</v>
          </cell>
          <cell r="D872" t="str">
            <v>Lê Văn</v>
          </cell>
          <cell r="E872" t="str">
            <v>Lợi</v>
          </cell>
          <cell r="F872" t="str">
            <v>Lê Văn Lợi</v>
          </cell>
          <cell r="G872" t="str">
            <v>20/02/1964</v>
          </cell>
          <cell r="H872" t="str">
            <v xml:space="preserve">Quảng Bình </v>
          </cell>
          <cell r="I872" t="str">
            <v>Nam</v>
          </cell>
          <cell r="J872" t="str">
            <v>Kinh tế chính trị</v>
          </cell>
          <cell r="K872" t="str">
            <v>Kinh tế chính trị</v>
          </cell>
          <cell r="L872">
            <v>60310101</v>
          </cell>
          <cell r="M872" t="str">
            <v>QH-2012-E</v>
          </cell>
          <cell r="N872" t="str">
            <v>K21-KTCT</v>
          </cell>
          <cell r="O872" t="str">
            <v>Khai thác hải sản ở tỉnh Quảng Bình theo hướng bền vững</v>
          </cell>
          <cell r="P872" t="str">
            <v>TS. Nguyễn Viết Thành</v>
          </cell>
          <cell r="Q872" t="str">
            <v xml:space="preserve"> Trường ĐH Kinh tế, ĐHQG Hà Nội</v>
          </cell>
          <cell r="S872" t="str">
            <v>2</v>
          </cell>
          <cell r="T872" t="str">
            <v>Đợt 2/2012</v>
          </cell>
          <cell r="U872">
            <v>2</v>
          </cell>
          <cell r="V872" t="str">
            <v>2589/QĐ-ĐHKT ngày 17/07/2014</v>
          </cell>
          <cell r="Z872" t="str">
            <v>2</v>
          </cell>
          <cell r="AA872" t="str">
            <v>Lê Văn Lợi, Sinh ngày 20/02/1964</v>
          </cell>
        </row>
        <row r="873">
          <cell r="A873">
            <v>871</v>
          </cell>
          <cell r="B873" t="str">
            <v>Phạm Xuân Lưỡng, Sinh ngày 21/12/1966</v>
          </cell>
          <cell r="C873">
            <v>12055842</v>
          </cell>
          <cell r="D873" t="str">
            <v>Phạm Xuân</v>
          </cell>
          <cell r="E873" t="str">
            <v>Lưỡng</v>
          </cell>
          <cell r="F873" t="str">
            <v>Phạm Xuân Lưỡng</v>
          </cell>
          <cell r="G873" t="str">
            <v>21/12/1966</v>
          </cell>
          <cell r="H873" t="str">
            <v xml:space="preserve">Quảng Bình </v>
          </cell>
          <cell r="I873" t="str">
            <v>Nam</v>
          </cell>
          <cell r="J873" t="str">
            <v>Kinh tế chính trị</v>
          </cell>
          <cell r="K873" t="str">
            <v>Kinh tế chính trị</v>
          </cell>
          <cell r="L873">
            <v>60310101</v>
          </cell>
          <cell r="M873" t="str">
            <v>QH-2012-E</v>
          </cell>
          <cell r="N873" t="str">
            <v>K21-KTCT</v>
          </cell>
          <cell r="O873" t="str">
            <v>Chuyển dich lao động trong quá trình công nghiệp hóa, hiện đại hóa ở huyện Quảng Ninh, tỉnh Quảng Bình</v>
          </cell>
          <cell r="P873" t="str">
            <v>TS. Lê Thị Hồng Điệp</v>
          </cell>
          <cell r="Q873" t="str">
            <v xml:space="preserve"> Trường ĐH Kinh tế, ĐHQG Hà Nội</v>
          </cell>
          <cell r="S873" t="str">
            <v>2</v>
          </cell>
          <cell r="T873" t="str">
            <v>Đợt 2/2012</v>
          </cell>
          <cell r="U873">
            <v>2</v>
          </cell>
          <cell r="V873" t="str">
            <v>2590/QĐ-ĐHKT ngày 17/07/2014</v>
          </cell>
          <cell r="Z873" t="str">
            <v>2</v>
          </cell>
          <cell r="AA873" t="str">
            <v>Phạm Xuân Lưỡng, Sinh ngày 21/12/1966</v>
          </cell>
        </row>
        <row r="874">
          <cell r="A874">
            <v>872</v>
          </cell>
          <cell r="B874" t="str">
            <v>Nguyễn Thị Lý, Sinh ngày 30/10/1982</v>
          </cell>
          <cell r="C874">
            <v>12055843</v>
          </cell>
          <cell r="D874" t="str">
            <v>Nguyễn Thị</v>
          </cell>
          <cell r="E874" t="str">
            <v>Lý</v>
          </cell>
          <cell r="F874" t="str">
            <v>Nguyễn Thị Lý</v>
          </cell>
          <cell r="G874" t="str">
            <v>30/10/1982</v>
          </cell>
          <cell r="H874" t="str">
            <v>Quảng Bình</v>
          </cell>
          <cell r="I874" t="str">
            <v>Nữ</v>
          </cell>
          <cell r="J874" t="str">
            <v>Kinh tế chính trị</v>
          </cell>
          <cell r="K874" t="str">
            <v>Kinh tế chính trị</v>
          </cell>
          <cell r="L874">
            <v>60310101</v>
          </cell>
          <cell r="M874" t="str">
            <v>QH-2012-E</v>
          </cell>
          <cell r="N874" t="str">
            <v>K21-KTCT</v>
          </cell>
          <cell r="O874" t="str">
            <v>Phát triển nguồn nhân lực cho công nghiệp hóa, hiện đại hóa tỉnh Quảng Bình</v>
          </cell>
          <cell r="P874" t="str">
            <v>TS. Nguyễn Hữu Sở</v>
          </cell>
          <cell r="Q874" t="str">
            <v xml:space="preserve"> Trường ĐH Kinh tế, ĐHQG Hà Nội</v>
          </cell>
          <cell r="S874" t="str">
            <v>2</v>
          </cell>
          <cell r="T874" t="str">
            <v>Đợt 2/2012</v>
          </cell>
          <cell r="U874">
            <v>2</v>
          </cell>
          <cell r="V874" t="str">
            <v>2591/QĐ-ĐHKT ngày 17/07/2014</v>
          </cell>
          <cell r="Z874" t="str">
            <v>2</v>
          </cell>
          <cell r="AA874" t="str">
            <v>Nguyễn Thị Lý, Sinh ngày 30/10/1982</v>
          </cell>
        </row>
        <row r="875">
          <cell r="A875">
            <v>873</v>
          </cell>
          <cell r="B875" t="str">
            <v>Hoàng Thị Mai, Sinh ngày 03/04/1978</v>
          </cell>
          <cell r="C875">
            <v>12055844</v>
          </cell>
          <cell r="D875" t="str">
            <v>Hoàng Thị</v>
          </cell>
          <cell r="E875" t="str">
            <v>Mai</v>
          </cell>
          <cell r="F875" t="str">
            <v>Hoàng Thị Mai</v>
          </cell>
          <cell r="G875" t="str">
            <v>03/04/1978</v>
          </cell>
          <cell r="H875" t="str">
            <v xml:space="preserve">Quảng Bình </v>
          </cell>
          <cell r="I875" t="str">
            <v>Nữ</v>
          </cell>
          <cell r="J875" t="str">
            <v>Kinh tế chính trị</v>
          </cell>
          <cell r="K875" t="str">
            <v>Kinh tế chính trị</v>
          </cell>
          <cell r="L875">
            <v>60310101</v>
          </cell>
          <cell r="M875" t="str">
            <v>QH-2012-E</v>
          </cell>
          <cell r="N875" t="str">
            <v>K21-KTCT</v>
          </cell>
          <cell r="O875" t="str">
            <v>Xây dựng nông thôn mới tại tỉnh Quảng Bình</v>
          </cell>
          <cell r="P875" t="str">
            <v>TS. Đào Thị Bích Thủy</v>
          </cell>
          <cell r="Q875" t="str">
            <v xml:space="preserve"> Trường ĐH Kinh tế, ĐHQG Hà Nội</v>
          </cell>
          <cell r="S875" t="str">
            <v>2</v>
          </cell>
          <cell r="T875" t="str">
            <v>Đợt 2/2012</v>
          </cell>
          <cell r="U875">
            <v>2</v>
          </cell>
          <cell r="V875" t="str">
            <v>2592/QĐ-ĐHKT ngày 17/07/2014</v>
          </cell>
          <cell r="Z875" t="str">
            <v>1</v>
          </cell>
          <cell r="AA875" t="str">
            <v>Hoàng Thị Mai, Sinh ngày 03/04/1978</v>
          </cell>
        </row>
        <row r="876">
          <cell r="A876">
            <v>874</v>
          </cell>
          <cell r="B876" t="str">
            <v>Nguyễn Thị Minh, Sinh ngày 08/11/1967</v>
          </cell>
          <cell r="C876">
            <v>12055845</v>
          </cell>
          <cell r="D876" t="str">
            <v>Nguyễn Thị</v>
          </cell>
          <cell r="E876" t="str">
            <v>Minh</v>
          </cell>
          <cell r="F876" t="str">
            <v>Nguyễn Thị Minh</v>
          </cell>
          <cell r="G876" t="str">
            <v>08/11/1967</v>
          </cell>
          <cell r="H876" t="str">
            <v xml:space="preserve">Quảng Bình </v>
          </cell>
          <cell r="I876" t="str">
            <v>Nữ</v>
          </cell>
          <cell r="J876" t="str">
            <v>Kinh tế chính trị</v>
          </cell>
          <cell r="K876" t="str">
            <v>Kinh tế chính trị</v>
          </cell>
          <cell r="L876">
            <v>60310101</v>
          </cell>
          <cell r="M876" t="str">
            <v>QH-2012-E</v>
          </cell>
          <cell r="N876" t="str">
            <v>K21-KTCT</v>
          </cell>
          <cell r="O876" t="str">
            <v>Mức sống dân cư ở tỉnh Quảng Bình</v>
          </cell>
          <cell r="P876" t="str">
            <v>TS. Trần Quang Tuyến</v>
          </cell>
          <cell r="Q876" t="str">
            <v xml:space="preserve"> Trường ĐH Kinh tế, ĐHQG Hà Nội</v>
          </cell>
          <cell r="S876" t="str">
            <v>2</v>
          </cell>
          <cell r="T876" t="str">
            <v>Đợt 2/2012</v>
          </cell>
          <cell r="U876">
            <v>2</v>
          </cell>
          <cell r="V876" t="str">
            <v>2593/QĐ-ĐHKT ngày 17/07/2014</v>
          </cell>
          <cell r="Z876" t="str">
            <v>1</v>
          </cell>
          <cell r="AA876" t="str">
            <v>Nguyễn Thị Minh, Sinh ngày 08/11/1967</v>
          </cell>
        </row>
        <row r="877">
          <cell r="A877">
            <v>875</v>
          </cell>
          <cell r="B877" t="str">
            <v>Nguyễn Văn Nghĩa, Sinh ngày 18/02/1979</v>
          </cell>
          <cell r="C877">
            <v>12055846</v>
          </cell>
          <cell r="D877" t="str">
            <v>Nguyễn Văn</v>
          </cell>
          <cell r="E877" t="str">
            <v>Nghĩa</v>
          </cell>
          <cell r="F877" t="str">
            <v>Nguyễn Văn Nghĩa</v>
          </cell>
          <cell r="G877" t="str">
            <v>18/02/1979</v>
          </cell>
          <cell r="H877" t="str">
            <v xml:space="preserve">Quảng Bình </v>
          </cell>
          <cell r="I877" t="str">
            <v>Nam</v>
          </cell>
          <cell r="J877" t="str">
            <v>Kinh tế chính trị</v>
          </cell>
          <cell r="K877" t="str">
            <v>Kinh tế chính trị</v>
          </cell>
          <cell r="L877">
            <v>60310101</v>
          </cell>
          <cell r="M877" t="str">
            <v>QH-2012-E</v>
          </cell>
          <cell r="N877" t="str">
            <v>K21-KTCT</v>
          </cell>
          <cell r="O877" t="str">
            <v>Phát triển nông nghiệp bền vững ở huyện Lệ Thủy, tỉnh Quảng Bình</v>
          </cell>
          <cell r="P877" t="str">
            <v>TS. Vũ Đức Thanh</v>
          </cell>
          <cell r="Q877" t="str">
            <v xml:space="preserve"> Trường ĐH Kinh tế, ĐHQG Hà Nội</v>
          </cell>
          <cell r="S877" t="str">
            <v>2</v>
          </cell>
          <cell r="T877" t="str">
            <v>Đợt 2/2012</v>
          </cell>
          <cell r="U877">
            <v>2</v>
          </cell>
          <cell r="V877" t="str">
            <v>2594/QĐ-ĐHKT ngày 17/07/2014</v>
          </cell>
          <cell r="Z877" t="str">
            <v>1</v>
          </cell>
          <cell r="AA877" t="str">
            <v>Nguyễn Văn Nghĩa, Sinh ngày 18/02/1979</v>
          </cell>
        </row>
        <row r="878">
          <cell r="A878">
            <v>876</v>
          </cell>
          <cell r="B878" t="str">
            <v>Đoàn Ngọc Phương, Sinh ngày 11/11/1986</v>
          </cell>
          <cell r="C878">
            <v>12055847</v>
          </cell>
          <cell r="D878" t="str">
            <v>Đoàn Ngọc</v>
          </cell>
          <cell r="E878" t="str">
            <v>Phương</v>
          </cell>
          <cell r="F878" t="str">
            <v>Đoàn Ngọc Phương</v>
          </cell>
          <cell r="G878" t="str">
            <v>11/11/1986</v>
          </cell>
          <cell r="H878" t="str">
            <v xml:space="preserve">Quảng Bình </v>
          </cell>
          <cell r="I878" t="str">
            <v>Nữ</v>
          </cell>
          <cell r="J878" t="str">
            <v>Kinh tế chính trị</v>
          </cell>
          <cell r="K878" t="str">
            <v>Kinh tế chính trị</v>
          </cell>
          <cell r="L878">
            <v>60310101</v>
          </cell>
          <cell r="M878" t="str">
            <v>QH-2012-E</v>
          </cell>
          <cell r="N878" t="str">
            <v>K21-KTCT</v>
          </cell>
          <cell r="O878" t="str">
            <v>Phát triển nông nghiệp bền vững ở tỉnh Quảng Bình</v>
          </cell>
          <cell r="P878" t="str">
            <v>TS. Vũ Thị Dậu</v>
          </cell>
          <cell r="Q878" t="str">
            <v xml:space="preserve"> Trường ĐH Kinh tế, ĐHQG Hà Nội</v>
          </cell>
          <cell r="S878" t="str">
            <v>2</v>
          </cell>
          <cell r="T878" t="str">
            <v>Đợt 2/2012</v>
          </cell>
          <cell r="U878">
            <v>2</v>
          </cell>
          <cell r="V878" t="str">
            <v>2595/QĐ-ĐHKT ngày 17/07/2014</v>
          </cell>
          <cell r="Z878" t="str">
            <v>1</v>
          </cell>
          <cell r="AA878" t="str">
            <v>Đoàn Ngọc Phương, Sinh ngày 11/11/1986</v>
          </cell>
        </row>
        <row r="879">
          <cell r="A879">
            <v>877</v>
          </cell>
          <cell r="B879" t="str">
            <v>Đoàn Thanh Sơn, Sinh ngày 01/01/1978</v>
          </cell>
          <cell r="C879">
            <v>12055848</v>
          </cell>
          <cell r="D879" t="str">
            <v>Đoàn Thanh</v>
          </cell>
          <cell r="E879" t="str">
            <v>Sơn</v>
          </cell>
          <cell r="F879" t="str">
            <v>Đoàn Thanh Sơn</v>
          </cell>
          <cell r="G879" t="str">
            <v>01/01/1978</v>
          </cell>
          <cell r="H879" t="str">
            <v xml:space="preserve">Quảng Bình </v>
          </cell>
          <cell r="I879" t="str">
            <v>Nam</v>
          </cell>
          <cell r="J879" t="str">
            <v>Kinh tế chính trị</v>
          </cell>
          <cell r="K879" t="str">
            <v>Kinh tế chính trị</v>
          </cell>
          <cell r="L879">
            <v>60310101</v>
          </cell>
          <cell r="M879" t="str">
            <v>QH-2012-E</v>
          </cell>
          <cell r="N879" t="str">
            <v>K21-KTCT</v>
          </cell>
          <cell r="O879" t="str">
            <v>Công nghiệp hóa, hiện đại hóa nông thôn ở thành phố Đồng Hới, tỉnh Quảng Bình</v>
          </cell>
          <cell r="P879" t="str">
            <v>TS. Nguyễn Thùy Anh</v>
          </cell>
          <cell r="Q879" t="str">
            <v xml:space="preserve"> Trường ĐH Kinh tế, ĐHQG Hà Nội</v>
          </cell>
          <cell r="S879" t="str">
            <v>2</v>
          </cell>
          <cell r="T879" t="str">
            <v>Đợt 2/2012</v>
          </cell>
          <cell r="U879">
            <v>2</v>
          </cell>
          <cell r="V879" t="str">
            <v>2596/QĐ-ĐHKT ngày 17/07/2014</v>
          </cell>
          <cell r="Z879" t="str">
            <v>1</v>
          </cell>
          <cell r="AA879" t="str">
            <v>Đoàn Thanh Sơn, Sinh ngày 01/01/1978</v>
          </cell>
        </row>
        <row r="880">
          <cell r="A880">
            <v>878</v>
          </cell>
          <cell r="B880" t="str">
            <v>Nguyễn Văn Sỹ, Sinh ngày 07/03/1967</v>
          </cell>
          <cell r="C880">
            <v>12055849</v>
          </cell>
          <cell r="D880" t="str">
            <v>Nguyễn Văn</v>
          </cell>
          <cell r="E880" t="str">
            <v>Sỹ</v>
          </cell>
          <cell r="F880" t="str">
            <v>Nguyễn Văn Sỹ</v>
          </cell>
          <cell r="G880" t="str">
            <v>07/03/1967</v>
          </cell>
          <cell r="H880" t="str">
            <v xml:space="preserve">Quảng Bình </v>
          </cell>
          <cell r="I880" t="str">
            <v>Nam</v>
          </cell>
          <cell r="J880" t="str">
            <v>Kinh tế chính trị</v>
          </cell>
          <cell r="K880" t="str">
            <v>Kinh tế chính trị</v>
          </cell>
          <cell r="L880">
            <v>60310101</v>
          </cell>
          <cell r="M880" t="str">
            <v>QH-2012-E</v>
          </cell>
          <cell r="N880" t="str">
            <v>K21-KTCT</v>
          </cell>
          <cell r="O880" t="str">
            <v>Hoạt động kiểm soát chi ngân sách nhà nước qua Kho bạc nhà nược huyện Quảng Ninh, tỉnh Quảng Bình</v>
          </cell>
          <cell r="P880" t="str">
            <v>PGS.TS. Trịnh Thị Hoa Mai</v>
          </cell>
          <cell r="Q880" t="str">
            <v xml:space="preserve"> Trường ĐH Kinh tế, ĐHQG Hà Nội</v>
          </cell>
          <cell r="S880" t="str">
            <v>2</v>
          </cell>
          <cell r="T880" t="str">
            <v>Đợt 2/2012</v>
          </cell>
          <cell r="U880">
            <v>2</v>
          </cell>
          <cell r="V880" t="str">
            <v>2597/QĐ-ĐHKT ngày 17/07/2014</v>
          </cell>
          <cell r="Z880" t="str">
            <v>1</v>
          </cell>
          <cell r="AA880" t="str">
            <v>Nguyễn Văn Sỹ, Sinh ngày 07/03/1967</v>
          </cell>
        </row>
        <row r="881">
          <cell r="A881">
            <v>879</v>
          </cell>
          <cell r="B881" t="str">
            <v>Phạm Thanh Tân, Sinh ngày 10/02/1971</v>
          </cell>
          <cell r="C881">
            <v>12055850</v>
          </cell>
          <cell r="D881" t="str">
            <v>Phạm Thanh</v>
          </cell>
          <cell r="E881" t="str">
            <v>Tân</v>
          </cell>
          <cell r="F881" t="str">
            <v>Phạm Thanh Tân</v>
          </cell>
          <cell r="G881" t="str">
            <v>10/02/1971</v>
          </cell>
          <cell r="H881" t="str">
            <v xml:space="preserve">Quảng Bình </v>
          </cell>
          <cell r="I881" t="str">
            <v>Nam</v>
          </cell>
          <cell r="J881" t="str">
            <v>Kinh tế chính trị</v>
          </cell>
          <cell r="K881" t="str">
            <v>Kinh tế chính trị</v>
          </cell>
          <cell r="L881">
            <v>60310101</v>
          </cell>
          <cell r="M881" t="str">
            <v>QH-2012-E</v>
          </cell>
          <cell r="N881" t="str">
            <v>K21-KTCT</v>
          </cell>
          <cell r="O881" t="str">
            <v>Ứng dụng công nghệ thông tin trong hệ thống cơ quan quản lý nhà nước ở tỉnh Quảng Bình</v>
          </cell>
          <cell r="P881" t="str">
            <v>TS. Trần Đức Hiệp</v>
          </cell>
          <cell r="Q881" t="str">
            <v xml:space="preserve"> Trường ĐH Kinh tế, ĐHQG Hà Nội</v>
          </cell>
          <cell r="S881" t="str">
            <v>2</v>
          </cell>
          <cell r="T881" t="str">
            <v>Đợt 2/2012</v>
          </cell>
          <cell r="U881">
            <v>2</v>
          </cell>
          <cell r="V881" t="str">
            <v>2598/QĐ-ĐHKT ngày 17/07/2014</v>
          </cell>
          <cell r="Z881" t="str">
            <v>1</v>
          </cell>
          <cell r="AA881" t="str">
            <v>Phạm Thanh Tân, Sinh ngày 10/02/1971</v>
          </cell>
        </row>
        <row r="882">
          <cell r="A882">
            <v>880</v>
          </cell>
          <cell r="B882" t="str">
            <v>Phan Văn Thanh, Sinh ngày 13/05/1971</v>
          </cell>
          <cell r="C882">
            <v>12055854</v>
          </cell>
          <cell r="D882" t="str">
            <v>Phan Văn</v>
          </cell>
          <cell r="E882" t="str">
            <v>Thanh</v>
          </cell>
          <cell r="F882" t="str">
            <v>Phan Văn Thanh</v>
          </cell>
          <cell r="G882" t="str">
            <v>13/05/1971</v>
          </cell>
          <cell r="H882" t="str">
            <v xml:space="preserve">Quảng Bình </v>
          </cell>
          <cell r="I882" t="str">
            <v>Nam</v>
          </cell>
          <cell r="J882" t="str">
            <v>Kinh tế chính trị</v>
          </cell>
          <cell r="K882" t="str">
            <v>Kinh tế chính trị</v>
          </cell>
          <cell r="L882">
            <v>60310101</v>
          </cell>
          <cell r="M882" t="str">
            <v>QH-2012-E</v>
          </cell>
          <cell r="N882" t="str">
            <v>K21-KTCT</v>
          </cell>
          <cell r="O882" t="str">
            <v>Phát triển tiểu thủ công nghiệp ở huyện Quảng Trạch, tỉnh Quảng Bình</v>
          </cell>
          <cell r="P882" t="str">
            <v>PGS.TS. Nguyễn Hồng Sơn</v>
          </cell>
          <cell r="Q882" t="str">
            <v xml:space="preserve"> Trường ĐH Kinh tế, ĐHQG Hà Nội</v>
          </cell>
          <cell r="S882" t="str">
            <v>2</v>
          </cell>
          <cell r="T882" t="str">
            <v>Đợt 2/2012</v>
          </cell>
          <cell r="U882">
            <v>2</v>
          </cell>
          <cell r="V882" t="str">
            <v>2599/QĐ-ĐHKT ngày 17/07/2014</v>
          </cell>
          <cell r="Z882" t="str">
            <v>1</v>
          </cell>
          <cell r="AA882" t="str">
            <v>Phan Văn Thanh, Sinh ngày 13/05/1971</v>
          </cell>
        </row>
        <row r="883">
          <cell r="A883">
            <v>881</v>
          </cell>
          <cell r="B883" t="str">
            <v>Hà Quyết Thành, Sinh ngày 07/07/1968</v>
          </cell>
          <cell r="C883">
            <v>12055855</v>
          </cell>
          <cell r="D883" t="str">
            <v>Hà Quyết</v>
          </cell>
          <cell r="E883" t="str">
            <v>Thành</v>
          </cell>
          <cell r="F883" t="str">
            <v>Hà Quyết Thành</v>
          </cell>
          <cell r="G883" t="str">
            <v>07/07/1968</v>
          </cell>
          <cell r="H883" t="str">
            <v xml:space="preserve">Quảng Bình </v>
          </cell>
          <cell r="I883" t="str">
            <v>Nam</v>
          </cell>
          <cell r="J883" t="str">
            <v>Kinh tế chính trị</v>
          </cell>
          <cell r="K883" t="str">
            <v>Kinh tế chính trị</v>
          </cell>
          <cell r="L883">
            <v>60310101</v>
          </cell>
          <cell r="M883" t="str">
            <v>QH-2012-E</v>
          </cell>
          <cell r="N883" t="str">
            <v>K21-KTCT</v>
          </cell>
          <cell r="O883" t="str">
            <v>Quản lý thuế thu nhập doanh nghiệp trên địa bàn tỉnh Quảng Bình</v>
          </cell>
          <cell r="P883" t="str">
            <v>TS. Trần Đức Hiệp</v>
          </cell>
          <cell r="Q883" t="str">
            <v xml:space="preserve"> Trường ĐH Kinh tế, ĐHQG Hà Nội</v>
          </cell>
          <cell r="S883" t="str">
            <v>2</v>
          </cell>
          <cell r="T883" t="str">
            <v>Đợt 2/2012</v>
          </cell>
          <cell r="U883">
            <v>2</v>
          </cell>
          <cell r="V883" t="str">
            <v>2600/QĐ-ĐHKT ngày 17/07/2014</v>
          </cell>
          <cell r="Z883" t="str">
            <v>1</v>
          </cell>
          <cell r="AA883" t="str">
            <v>Hà Quyết Thành, Sinh ngày 07/07/1968</v>
          </cell>
        </row>
        <row r="884">
          <cell r="A884">
            <v>882</v>
          </cell>
          <cell r="B884" t="str">
            <v>Lê Quang Thành, Sinh ngày 01/05/1970</v>
          </cell>
          <cell r="C884">
            <v>12055856</v>
          </cell>
          <cell r="D884" t="str">
            <v>Lê Quang</v>
          </cell>
          <cell r="E884" t="str">
            <v>Thành</v>
          </cell>
          <cell r="F884" t="str">
            <v>Lê Quang Thành</v>
          </cell>
          <cell r="G884" t="str">
            <v>01/05/1970</v>
          </cell>
          <cell r="H884" t="str">
            <v xml:space="preserve">Quảng Bình </v>
          </cell>
          <cell r="I884" t="str">
            <v>Nam</v>
          </cell>
          <cell r="J884" t="str">
            <v>Kinh tế chính trị</v>
          </cell>
          <cell r="K884" t="str">
            <v>Kinh tế chính trị</v>
          </cell>
          <cell r="L884">
            <v>60310101</v>
          </cell>
          <cell r="M884" t="str">
            <v>QH-2012-E</v>
          </cell>
          <cell r="N884" t="str">
            <v>K21-KTCT</v>
          </cell>
          <cell r="O884" t="str">
            <v>Quản lý vốn đầu tư xây dựng cơ bản từ ngân sách nhà nước trên địa bàn huyện Quảng Trạch, tỉnh Quảng Bình</v>
          </cell>
          <cell r="P884" t="str">
            <v>PGS.TS. Phan Huy Đường</v>
          </cell>
          <cell r="Q884" t="str">
            <v xml:space="preserve"> Trường ĐH Kinh tế, ĐHQG Hà Nội</v>
          </cell>
          <cell r="S884" t="str">
            <v>2</v>
          </cell>
          <cell r="T884" t="str">
            <v>Đợt 2/2012</v>
          </cell>
          <cell r="U884">
            <v>2</v>
          </cell>
          <cell r="V884" t="str">
            <v>2601/QĐ-ĐHKT ngày 17/07/2014</v>
          </cell>
          <cell r="Z884" t="str">
            <v>1</v>
          </cell>
          <cell r="AA884" t="str">
            <v>Lê Quang Thành, Sinh ngày 01/05/1970</v>
          </cell>
        </row>
        <row r="885">
          <cell r="A885">
            <v>883</v>
          </cell>
          <cell r="B885" t="str">
            <v>Đinh Vĩnh Thắng, Sinh ngày 03/04/1983</v>
          </cell>
          <cell r="C885">
            <v>12055851</v>
          </cell>
          <cell r="D885" t="str">
            <v>Đinh Vĩnh</v>
          </cell>
          <cell r="E885" t="str">
            <v>Thắng</v>
          </cell>
          <cell r="F885" t="str">
            <v>Đinh Vĩnh Thắng</v>
          </cell>
          <cell r="G885" t="str">
            <v>03/04/1983</v>
          </cell>
          <cell r="H885" t="str">
            <v xml:space="preserve">Quảng Bình </v>
          </cell>
          <cell r="I885" t="str">
            <v>Nam</v>
          </cell>
          <cell r="J885" t="str">
            <v>Kinh tế chính trị</v>
          </cell>
          <cell r="K885" t="str">
            <v>Kinh tế chính trị</v>
          </cell>
          <cell r="L885">
            <v>60310101</v>
          </cell>
          <cell r="M885" t="str">
            <v>QH-2012-E</v>
          </cell>
          <cell r="N885" t="str">
            <v>K21-KTCT</v>
          </cell>
          <cell r="O885" t="str">
            <v>Phát triển nguồn nhân lực ngành du lịch ở tỉnh Quảng Bình</v>
          </cell>
          <cell r="P885" t="str">
            <v>TS. Nguyễn Thùy Anh</v>
          </cell>
          <cell r="Q885" t="str">
            <v xml:space="preserve"> Trường ĐH Kinh tế, ĐHQG Hà Nội</v>
          </cell>
          <cell r="S885" t="str">
            <v>2</v>
          </cell>
          <cell r="T885" t="str">
            <v>Đợt 2/2012</v>
          </cell>
          <cell r="U885">
            <v>2</v>
          </cell>
          <cell r="V885" t="str">
            <v>2602/QĐ-ĐHKT ngày 17/07/2014</v>
          </cell>
          <cell r="Z885" t="str">
            <v>1</v>
          </cell>
          <cell r="AA885" t="str">
            <v>Đinh Vĩnh Thắng, Sinh ngày 03/04/1983</v>
          </cell>
        </row>
        <row r="886">
          <cell r="A886">
            <v>884</v>
          </cell>
          <cell r="B886" t="str">
            <v>Nguyễn Xuân Thắng, Sinh ngày 18/12/1988</v>
          </cell>
          <cell r="C886">
            <v>12055852</v>
          </cell>
          <cell r="D886" t="str">
            <v>Nguyễn Xuân</v>
          </cell>
          <cell r="E886" t="str">
            <v>Thắng</v>
          </cell>
          <cell r="F886" t="str">
            <v>Nguyễn Xuân Thắng</v>
          </cell>
          <cell r="G886" t="str">
            <v>18/12/1988</v>
          </cell>
          <cell r="H886" t="str">
            <v>Đồng Nai</v>
          </cell>
          <cell r="I886" t="str">
            <v>Nam</v>
          </cell>
          <cell r="J886" t="str">
            <v>Kinh tế chính trị</v>
          </cell>
          <cell r="K886" t="str">
            <v>Kinh tế chính trị</v>
          </cell>
          <cell r="L886">
            <v>60310101</v>
          </cell>
          <cell r="M886" t="str">
            <v>QH-2012-E</v>
          </cell>
          <cell r="N886" t="str">
            <v>K21-KTCT</v>
          </cell>
          <cell r="O886" t="str">
            <v>Phát triển doanh nghiệp nhỏ và vừa trên địa bàn tỉnh Quảng Bình</v>
          </cell>
          <cell r="P886" t="str">
            <v>PGS.TS. Phạm Thị Hồng Điệp</v>
          </cell>
          <cell r="Q886" t="str">
            <v xml:space="preserve"> Trường ĐH Kinh tế, ĐHQG Hà Nội</v>
          </cell>
          <cell r="S886" t="str">
            <v>2</v>
          </cell>
          <cell r="T886" t="str">
            <v>Đợt 2/2012</v>
          </cell>
          <cell r="U886">
            <v>2</v>
          </cell>
          <cell r="V886" t="str">
            <v>2603/QĐ-ĐHKT ngày 17/07/2014</v>
          </cell>
          <cell r="Z886" t="str">
            <v>1</v>
          </cell>
          <cell r="AA886" t="str">
            <v>Nguyễn Xuân Thắng, Sinh ngày 18/12/1988</v>
          </cell>
        </row>
        <row r="887">
          <cell r="A887">
            <v>885</v>
          </cell>
          <cell r="B887" t="str">
            <v>Trần Thắng, Sinh ngày 28/08/1966</v>
          </cell>
          <cell r="C887">
            <v>12055853</v>
          </cell>
          <cell r="D887" t="str">
            <v>Trần</v>
          </cell>
          <cell r="E887" t="str">
            <v>Thắng</v>
          </cell>
          <cell r="F887" t="str">
            <v>Trần Thắng</v>
          </cell>
          <cell r="G887" t="str">
            <v>28/08/1966</v>
          </cell>
          <cell r="H887" t="str">
            <v xml:space="preserve">Quảng Bình </v>
          </cell>
          <cell r="I887" t="str">
            <v>Nam</v>
          </cell>
          <cell r="J887" t="str">
            <v>Kinh tế chính trị</v>
          </cell>
          <cell r="K887" t="str">
            <v>Kinh tế chính trị</v>
          </cell>
          <cell r="L887">
            <v>60310101</v>
          </cell>
          <cell r="M887" t="str">
            <v>QH-2012-E</v>
          </cell>
          <cell r="N887" t="str">
            <v>K21-KTCT</v>
          </cell>
          <cell r="O887" t="str">
            <v>Hoạt động giảm nghèo theo hướng bền vững trên địa bàn huyện Quảng Trạch, tỉnh Quảng Bình</v>
          </cell>
          <cell r="P887" t="str">
            <v>PGS.TS. Nguyễn Hồng Sơn</v>
          </cell>
          <cell r="Q887" t="str">
            <v xml:space="preserve"> Trường ĐH Kinh tế, ĐHQG Hà Nội</v>
          </cell>
          <cell r="S887" t="str">
            <v>2</v>
          </cell>
          <cell r="T887" t="str">
            <v>Đợt 2/2012</v>
          </cell>
          <cell r="U887">
            <v>2</v>
          </cell>
          <cell r="V887" t="str">
            <v>2604/QĐ-ĐHKT ngày 17/07/2014</v>
          </cell>
          <cell r="Z887" t="str">
            <v>1</v>
          </cell>
          <cell r="AA887" t="str">
            <v>Trần Thắng, Sinh ngày 28/08/1966</v>
          </cell>
        </row>
        <row r="888">
          <cell r="A888">
            <v>886</v>
          </cell>
          <cell r="B888" t="str">
            <v>Đoàn Minh Thọ, Sinh ngày 12/05/1965</v>
          </cell>
          <cell r="C888">
            <v>12055857</v>
          </cell>
          <cell r="D888" t="str">
            <v>Đoàn Minh</v>
          </cell>
          <cell r="E888" t="str">
            <v>Thọ</v>
          </cell>
          <cell r="F888" t="str">
            <v>Đoàn Minh Thọ</v>
          </cell>
          <cell r="G888" t="str">
            <v>12/05/1965</v>
          </cell>
          <cell r="H888" t="str">
            <v xml:space="preserve">Quảng Bình </v>
          </cell>
          <cell r="I888" t="str">
            <v>Nam</v>
          </cell>
          <cell r="J888" t="str">
            <v>Kinh tế chính trị</v>
          </cell>
          <cell r="K888" t="str">
            <v>Kinh tế chính trị</v>
          </cell>
          <cell r="L888">
            <v>60310101</v>
          </cell>
          <cell r="M888" t="str">
            <v>QH-2012-E</v>
          </cell>
          <cell r="N888" t="str">
            <v>K21-KTCT</v>
          </cell>
          <cell r="O888" t="str">
            <v>Phát triển kinh tế tập thể ở tỉnh Quảng Bình</v>
          </cell>
          <cell r="P888" t="str">
            <v>TS. Vũ Thị Dậu</v>
          </cell>
          <cell r="Q888" t="str">
            <v xml:space="preserve"> Trường ĐH Kinh tế, ĐHQG Hà Nội</v>
          </cell>
          <cell r="S888" t="str">
            <v>2</v>
          </cell>
          <cell r="T888" t="str">
            <v>Đợt 2/2012</v>
          </cell>
          <cell r="U888">
            <v>2</v>
          </cell>
          <cell r="V888" t="str">
            <v>2605/QĐ-ĐHKT ngày 17/07/2014</v>
          </cell>
          <cell r="Z888" t="str">
            <v>1</v>
          </cell>
          <cell r="AA888" t="str">
            <v>Đoàn Minh Thọ, Sinh ngày 12/05/1965</v>
          </cell>
        </row>
        <row r="889">
          <cell r="A889">
            <v>887</v>
          </cell>
          <cell r="B889" t="str">
            <v>Lê Thị Mỹ Thúy, Sinh ngày 20/10/1971</v>
          </cell>
          <cell r="C889">
            <v>12055858</v>
          </cell>
          <cell r="D889" t="str">
            <v>Lê Thị Mỹ</v>
          </cell>
          <cell r="E889" t="str">
            <v>Thúy</v>
          </cell>
          <cell r="F889" t="str">
            <v>Lê Thị Mỹ Thúy</v>
          </cell>
          <cell r="G889" t="str">
            <v>20/10/1971</v>
          </cell>
          <cell r="H889" t="str">
            <v xml:space="preserve">Quảng Bình </v>
          </cell>
          <cell r="I889" t="str">
            <v>Nữ</v>
          </cell>
          <cell r="J889" t="str">
            <v>Kinh tế chính trị</v>
          </cell>
          <cell r="K889" t="str">
            <v>Kinh tế chính trị</v>
          </cell>
          <cell r="L889">
            <v>60310101</v>
          </cell>
          <cell r="M889" t="str">
            <v>QH-2012-E</v>
          </cell>
          <cell r="N889" t="str">
            <v>K21-KTCT</v>
          </cell>
          <cell r="O889" t="str">
            <v>Phát triển nông nghiệp theo hướng sản xuất hàng hóa ở huyện Quảng Ninh, tỉnh Quảng Bình</v>
          </cell>
          <cell r="P889" t="str">
            <v>TS. Bùi Đại Dũng</v>
          </cell>
          <cell r="Q889" t="str">
            <v xml:space="preserve"> Trường ĐH Kinh tế, ĐHQG Hà Nội</v>
          </cell>
          <cell r="S889" t="str">
            <v>2</v>
          </cell>
          <cell r="T889" t="str">
            <v>Đợt 2/2012</v>
          </cell>
          <cell r="U889">
            <v>2</v>
          </cell>
          <cell r="V889" t="str">
            <v>2606/QĐ-ĐHKT ngày 17/07/2014</v>
          </cell>
          <cell r="Z889" t="str">
            <v>1</v>
          </cell>
          <cell r="AA889" t="str">
            <v>Lê Thị Mỹ Thúy, Sinh ngày 20/10/1971</v>
          </cell>
        </row>
        <row r="890">
          <cell r="A890">
            <v>888</v>
          </cell>
          <cell r="B890" t="str">
            <v>Lê Văn Tịnh, Sinh ngày 10/07/1987</v>
          </cell>
          <cell r="C890">
            <v>12055859</v>
          </cell>
          <cell r="D890" t="str">
            <v>Lê Văn</v>
          </cell>
          <cell r="E890" t="str">
            <v>Tịnh</v>
          </cell>
          <cell r="F890" t="str">
            <v>Lê Văn Tịnh</v>
          </cell>
          <cell r="G890" t="str">
            <v>10/07/1987</v>
          </cell>
          <cell r="H890" t="str">
            <v xml:space="preserve">Quảng Bình </v>
          </cell>
          <cell r="I890" t="str">
            <v>Nam</v>
          </cell>
          <cell r="J890" t="str">
            <v>Kinh tế chính trị</v>
          </cell>
          <cell r="K890" t="str">
            <v>Kinh tế chính trị</v>
          </cell>
          <cell r="L890">
            <v>60310101</v>
          </cell>
          <cell r="M890" t="str">
            <v>QH-2012-E</v>
          </cell>
          <cell r="N890" t="str">
            <v>K21-KTCT</v>
          </cell>
          <cell r="O890" t="str">
            <v>Phát triển kinh tế hộ nông dân trên địa bàn huyện Quảng Ninh, tỉnh Quảng Bình</v>
          </cell>
          <cell r="P890" t="str">
            <v>TS.  Nguyễn Mạnh Hùng</v>
          </cell>
          <cell r="Q890" t="str">
            <v xml:space="preserve"> Trường ĐH Kinh tế, ĐHQG Hà Nội</v>
          </cell>
          <cell r="S890" t="str">
            <v>2</v>
          </cell>
          <cell r="T890" t="str">
            <v>Đợt 2/2012</v>
          </cell>
          <cell r="U890">
            <v>2</v>
          </cell>
          <cell r="V890" t="str">
            <v>2607/QĐ-ĐHKT ngày 17/07/2014</v>
          </cell>
          <cell r="Z890" t="str">
            <v>1</v>
          </cell>
          <cell r="AA890" t="str">
            <v>Lê Văn Tịnh, Sinh ngày 10/07/1987</v>
          </cell>
        </row>
        <row r="891">
          <cell r="A891">
            <v>889</v>
          </cell>
          <cell r="B891" t="str">
            <v>Lê Minh Tuyên, Sinh ngày 29/09/1964</v>
          </cell>
          <cell r="C891">
            <v>12055860</v>
          </cell>
          <cell r="D891" t="str">
            <v>Lê Minh</v>
          </cell>
          <cell r="E891" t="str">
            <v>Tuyên</v>
          </cell>
          <cell r="F891" t="str">
            <v>Lê Minh Tuyên</v>
          </cell>
          <cell r="G891" t="str">
            <v>29/09/1964</v>
          </cell>
          <cell r="H891" t="str">
            <v xml:space="preserve">Quảng Bình </v>
          </cell>
          <cell r="I891" t="str">
            <v>Nam</v>
          </cell>
          <cell r="J891" t="str">
            <v>Kinh tế chính trị</v>
          </cell>
          <cell r="K891" t="str">
            <v>Kinh tế chính trị</v>
          </cell>
          <cell r="L891">
            <v>60310101</v>
          </cell>
          <cell r="M891" t="str">
            <v>QH-2012-E</v>
          </cell>
          <cell r="N891" t="str">
            <v>K21-KTCT</v>
          </cell>
          <cell r="O891" t="str">
            <v>Phát triển du lịch Quảng Bình theo hướng bền vững</v>
          </cell>
          <cell r="P891" t="str">
            <v>PGS.TS. Lê Danh Tốn</v>
          </cell>
          <cell r="Q891" t="str">
            <v xml:space="preserve"> Trường ĐH Kinh tế, ĐHQG Hà Nội</v>
          </cell>
          <cell r="S891" t="str">
            <v>2</v>
          </cell>
          <cell r="T891" t="str">
            <v>Đợt 2/2012</v>
          </cell>
          <cell r="U891">
            <v>2</v>
          </cell>
          <cell r="V891" t="str">
            <v>2608/QĐ-ĐHKT ngày 17/07/2014</v>
          </cell>
          <cell r="Z891" t="str">
            <v>1</v>
          </cell>
          <cell r="AA891" t="str">
            <v>Lê Minh Tuyên, Sinh ngày 29/09/1964</v>
          </cell>
        </row>
        <row r="892">
          <cell r="A892">
            <v>890</v>
          </cell>
          <cell r="B892" t="str">
            <v>Lê Thị Vân, Sinh ngày 03/03/1979</v>
          </cell>
          <cell r="C892">
            <v>12055861</v>
          </cell>
          <cell r="D892" t="str">
            <v>Lê Thị</v>
          </cell>
          <cell r="E892" t="str">
            <v>Vân</v>
          </cell>
          <cell r="F892" t="str">
            <v>Lê Thị Vân</v>
          </cell>
          <cell r="G892" t="str">
            <v>03/03/1979</v>
          </cell>
          <cell r="H892" t="str">
            <v xml:space="preserve">Quảng Bình </v>
          </cell>
          <cell r="I892" t="str">
            <v>Nữ</v>
          </cell>
          <cell r="J892" t="str">
            <v>Kinh tế chính trị</v>
          </cell>
          <cell r="K892" t="str">
            <v>Kinh tế chính trị</v>
          </cell>
          <cell r="L892">
            <v>60310101</v>
          </cell>
          <cell r="M892" t="str">
            <v>QH-2012-E</v>
          </cell>
          <cell r="N892" t="str">
            <v>K21-KTCT</v>
          </cell>
          <cell r="O892" t="str">
            <v>Quản lý thu ngân sách nhà nước ở huyện Quảng Ninh, tỉnh Quảng Bình</v>
          </cell>
          <cell r="P892" t="str">
            <v>PGS.TS. Lê Danh Tốn</v>
          </cell>
          <cell r="Q892" t="str">
            <v xml:space="preserve"> Trường ĐH Kinh tế, ĐHQG Hà Nội</v>
          </cell>
          <cell r="S892" t="str">
            <v>2</v>
          </cell>
          <cell r="T892" t="str">
            <v>Đợt 2/2012</v>
          </cell>
          <cell r="U892">
            <v>2</v>
          </cell>
          <cell r="V892" t="str">
            <v>2609/QĐ-ĐHKT ngày 17/07/2014</v>
          </cell>
          <cell r="Z892" t="str">
            <v>1</v>
          </cell>
          <cell r="AA892" t="str">
            <v>Lê Thị Vân, Sinh ngày 03/03/1979</v>
          </cell>
        </row>
        <row r="893">
          <cell r="A893">
            <v>891</v>
          </cell>
          <cell r="B893" t="str">
            <v>Nguyễn Thị Lan Anh, Sinh ngày 12/09/1986</v>
          </cell>
          <cell r="C893">
            <v>0</v>
          </cell>
          <cell r="D893" t="str">
            <v>Nguyễn Thị Lan</v>
          </cell>
          <cell r="E893" t="str">
            <v>Anh</v>
          </cell>
          <cell r="F893" t="str">
            <v>Nguyễn Thị Lan Anh</v>
          </cell>
          <cell r="G893" t="str">
            <v>12/09/1986</v>
          </cell>
          <cell r="H893" t="str">
            <v>Hà Nam</v>
          </cell>
          <cell r="I893" t="str">
            <v>Nữ</v>
          </cell>
          <cell r="J893" t="str">
            <v>Kinh tế chính trị</v>
          </cell>
          <cell r="K893" t="str">
            <v>Kinh tế chính trị</v>
          </cell>
          <cell r="L893" t="str">
            <v>QH-2012-E</v>
          </cell>
          <cell r="M893" t="str">
            <v>QH-2012-E</v>
          </cell>
          <cell r="N893" t="str">
            <v>K21-KTCT2</v>
          </cell>
          <cell r="O893" t="str">
            <v>Tiếp tục đẩy mạnh quá trình cổ phần hóa doanh nghiệp nhà nước ở Việt Nam giai đoạn hiện nay</v>
          </cell>
          <cell r="P893" t="str">
            <v>TS. Nguyễn Thị Hiền</v>
          </cell>
          <cell r="Q893" t="str">
            <v>Trường ĐH Luật Hà Nội</v>
          </cell>
          <cell r="S893">
            <v>2</v>
          </cell>
          <cell r="T893" t="str">
            <v>Đợt 2/2012</v>
          </cell>
          <cell r="U893">
            <v>2</v>
          </cell>
          <cell r="V893" t="str">
            <v>2610/QĐ-ĐHKT ngày 17/07/2014</v>
          </cell>
          <cell r="Z893" t="str">
            <v>1</v>
          </cell>
          <cell r="AA893" t="str">
            <v>Nguyễn Thị Lan Anh, Sinh ngày 12/09/1986</v>
          </cell>
        </row>
        <row r="894">
          <cell r="A894">
            <v>892</v>
          </cell>
          <cell r="B894" t="str">
            <v>Nguyễn Thành Danh, Sinh ngày 08/06/1980</v>
          </cell>
          <cell r="C894">
            <v>0</v>
          </cell>
          <cell r="D894" t="str">
            <v>Nguyễn Thành</v>
          </cell>
          <cell r="E894" t="str">
            <v>Danh</v>
          </cell>
          <cell r="F894" t="str">
            <v>Nguyễn Thành Danh</v>
          </cell>
          <cell r="G894" t="str">
            <v>08/06/1980</v>
          </cell>
          <cell r="H894" t="str">
            <v>Long An</v>
          </cell>
          <cell r="I894" t="str">
            <v>Nam</v>
          </cell>
          <cell r="J894" t="str">
            <v>Kinh tế chính trị</v>
          </cell>
          <cell r="K894" t="str">
            <v>Kinh tế chính trị</v>
          </cell>
          <cell r="L894" t="str">
            <v>QH-2012-E</v>
          </cell>
          <cell r="M894" t="str">
            <v>QH-2012-E</v>
          </cell>
          <cell r="N894" t="str">
            <v>K21-KTCT2</v>
          </cell>
          <cell r="O894" t="str">
            <v>Chất lượng nguồn nhân lực trong quá trình công nghiệp hóa, hiện đại hóa ở tỉnh Bình Phước</v>
          </cell>
          <cell r="P894" t="str">
            <v>TS. Lê Thị Hồng Điệp</v>
          </cell>
          <cell r="Q894" t="str">
            <v xml:space="preserve"> Trường ĐH Kinh tế, ĐHQG Hà Nội</v>
          </cell>
          <cell r="S894">
            <v>2</v>
          </cell>
          <cell r="T894" t="str">
            <v>Đợt 2/2012</v>
          </cell>
          <cell r="U894">
            <v>2</v>
          </cell>
          <cell r="V894" t="str">
            <v>2611/QĐ-ĐHKT ngày 17/07/2014</v>
          </cell>
          <cell r="Z894" t="str">
            <v>1</v>
          </cell>
          <cell r="AA894" t="str">
            <v>Nguyễn Thành Danh, Sinh ngày 08/06/1980</v>
          </cell>
        </row>
        <row r="895">
          <cell r="A895">
            <v>893</v>
          </cell>
          <cell r="B895" t="str">
            <v>Bùi Thị Mỹ Hạnh, Sinh ngày 03/08/1982</v>
          </cell>
          <cell r="C895">
            <v>0</v>
          </cell>
          <cell r="D895" t="str">
            <v>Bùi Thị Mỹ</v>
          </cell>
          <cell r="E895" t="str">
            <v>Hạnh</v>
          </cell>
          <cell r="F895" t="str">
            <v>Bùi Thị Mỹ Hạnh</v>
          </cell>
          <cell r="G895" t="str">
            <v>03/08/1982</v>
          </cell>
          <cell r="H895" t="str">
            <v>Ninh Bình</v>
          </cell>
          <cell r="I895" t="str">
            <v>Nữ</v>
          </cell>
          <cell r="J895" t="str">
            <v>Kinh tế chính trị</v>
          </cell>
          <cell r="K895" t="str">
            <v>Kinh tế chính trị</v>
          </cell>
          <cell r="L895" t="str">
            <v>QH-2012-E</v>
          </cell>
          <cell r="M895" t="str">
            <v>QH-2012-E</v>
          </cell>
          <cell r="N895" t="str">
            <v>K21-KTCT2</v>
          </cell>
          <cell r="O895" t="str">
            <v>Phát triển nguồn nhân lực chất lượng cao ở tỉnh Bình Dương</v>
          </cell>
          <cell r="P895" t="str">
            <v>TS. Lê Thị Hồng Điệp</v>
          </cell>
          <cell r="Q895" t="str">
            <v xml:space="preserve"> Trường ĐH Kinh tế, ĐHQG Hà Nội</v>
          </cell>
          <cell r="S895">
            <v>2</v>
          </cell>
          <cell r="T895" t="str">
            <v>Đợt 2/2012</v>
          </cell>
          <cell r="U895">
            <v>2</v>
          </cell>
          <cell r="V895" t="str">
            <v>2612/QĐ-ĐHKT ngày 17/07/2014</v>
          </cell>
          <cell r="Z895" t="str">
            <v>1</v>
          </cell>
          <cell r="AA895" t="str">
            <v>Bùi Thị Mỹ Hạnh, Sinh ngày 03/08/1982</v>
          </cell>
        </row>
        <row r="896">
          <cell r="A896">
            <v>894</v>
          </cell>
          <cell r="B896" t="str">
            <v>Nguyễn Thị Vân Hồng, Sinh ngày 14/04/1987</v>
          </cell>
          <cell r="C896">
            <v>0</v>
          </cell>
          <cell r="D896" t="str">
            <v>Nguyễn Thị Vân</v>
          </cell>
          <cell r="E896" t="str">
            <v>Hồng</v>
          </cell>
          <cell r="F896" t="str">
            <v>Nguyễn Thị Vân Hồng</v>
          </cell>
          <cell r="G896" t="str">
            <v>14/04/1987</v>
          </cell>
          <cell r="H896" t="str">
            <v>Nam Định</v>
          </cell>
          <cell r="I896" t="str">
            <v>Nữ</v>
          </cell>
          <cell r="J896" t="str">
            <v>Kinh tế chính trị</v>
          </cell>
          <cell r="K896" t="str">
            <v>Kinh tế chính trị</v>
          </cell>
          <cell r="L896" t="str">
            <v>QH-2012-E</v>
          </cell>
          <cell r="M896" t="str">
            <v>QH-2012-E</v>
          </cell>
          <cell r="N896" t="str">
            <v>K21-KTCT2</v>
          </cell>
          <cell r="O896" t="str">
            <v>Năng lực cạnh tranh của ngành dệt may Việt Nam trong điều kiện hội nhập kinh tế quốc tế</v>
          </cell>
          <cell r="P896" t="str">
            <v>TS. Nguyễn Thị Hiền</v>
          </cell>
          <cell r="Q896" t="str">
            <v>Trường ĐH Luật Hà Nội</v>
          </cell>
          <cell r="S896">
            <v>2</v>
          </cell>
          <cell r="T896" t="str">
            <v>Đợt 2/2012</v>
          </cell>
          <cell r="U896">
            <v>2</v>
          </cell>
          <cell r="V896" t="str">
            <v>2613/QĐ-ĐHKT ngày 17/07/2014</v>
          </cell>
          <cell r="Z896" t="str">
            <v>1</v>
          </cell>
          <cell r="AA896" t="str">
            <v>Nguyễn Thị Vân Hồng, Sinh ngày 14/04/1987</v>
          </cell>
        </row>
        <row r="897">
          <cell r="A897">
            <v>895</v>
          </cell>
          <cell r="B897" t="str">
            <v>Bùi Mai Huế, Sinh ngày 27/08/1988</v>
          </cell>
          <cell r="C897">
            <v>0</v>
          </cell>
          <cell r="D897" t="str">
            <v>Bùi Mai</v>
          </cell>
          <cell r="E897" t="str">
            <v>Huế</v>
          </cell>
          <cell r="F897" t="str">
            <v>Bùi Mai Huế</v>
          </cell>
          <cell r="G897" t="str">
            <v>27/08/1988</v>
          </cell>
          <cell r="H897" t="str">
            <v>Sơn La</v>
          </cell>
          <cell r="I897" t="str">
            <v>Nữ</v>
          </cell>
          <cell r="J897" t="str">
            <v>Kinh tế chính trị</v>
          </cell>
          <cell r="K897" t="str">
            <v>Kinh tế chính trị</v>
          </cell>
          <cell r="L897" t="str">
            <v>QH-2012-E</v>
          </cell>
          <cell r="M897" t="str">
            <v>QH-2012-E</v>
          </cell>
          <cell r="N897" t="str">
            <v>K21-KTCT2</v>
          </cell>
          <cell r="O897" t="str">
            <v>Thu hút đầu tư trực tiếp nước ngoài vào các khu công nghiệp ở tỉnh Bắc Ninh</v>
          </cell>
          <cell r="P897" t="str">
            <v>TS. Vũ Đức Thanh</v>
          </cell>
          <cell r="Q897" t="str">
            <v xml:space="preserve"> Trường ĐH Kinh tế, ĐHQG Hà Nội</v>
          </cell>
          <cell r="S897">
            <v>2</v>
          </cell>
          <cell r="T897" t="str">
            <v>Đợt 2/2012</v>
          </cell>
          <cell r="U897">
            <v>2</v>
          </cell>
          <cell r="V897" t="str">
            <v>2614/QĐ-ĐHKT ngày 17/07/2014</v>
          </cell>
          <cell r="Z897" t="str">
            <v>1</v>
          </cell>
          <cell r="AA897" t="str">
            <v>Bùi Mai Huế, Sinh ngày 27/08/1988</v>
          </cell>
        </row>
        <row r="898">
          <cell r="A898">
            <v>896</v>
          </cell>
          <cell r="B898" t="str">
            <v>Lưu Thị Lan, Sinh ngày 12/12/1988</v>
          </cell>
          <cell r="C898">
            <v>0</v>
          </cell>
          <cell r="D898" t="str">
            <v>Lưu Thị</v>
          </cell>
          <cell r="E898" t="str">
            <v>Lan</v>
          </cell>
          <cell r="F898" t="str">
            <v>Lưu Thị Lan</v>
          </cell>
          <cell r="G898" t="str">
            <v>12/12/1988</v>
          </cell>
          <cell r="H898" t="str">
            <v>Hà Nội</v>
          </cell>
          <cell r="I898" t="str">
            <v>Nữ</v>
          </cell>
          <cell r="J898" t="str">
            <v>Kinh tế chính trị</v>
          </cell>
          <cell r="K898" t="str">
            <v>Kinh tế chính trị</v>
          </cell>
          <cell r="L898" t="str">
            <v>QH-2012-E</v>
          </cell>
          <cell r="M898" t="str">
            <v>QH-2012-E</v>
          </cell>
          <cell r="N898" t="str">
            <v>K21-KTCT2</v>
          </cell>
          <cell r="O898" t="str">
            <v>Đảm bảo lợi ích kinh tế của người lao động trong các khu công nghiệp tỉnh Vĩnh Phúc</v>
          </cell>
          <cell r="P898" t="str">
            <v>TS. Dương Ngọc Thanh</v>
          </cell>
          <cell r="Q898" t="str">
            <v>Huyện ủy Từ Liêm</v>
          </cell>
          <cell r="S898">
            <v>2</v>
          </cell>
          <cell r="T898" t="str">
            <v>Đợt 2/2012</v>
          </cell>
          <cell r="U898">
            <v>2</v>
          </cell>
          <cell r="V898" t="str">
            <v>2615/QĐ-ĐHKT ngày 17/07/2014</v>
          </cell>
          <cell r="Z898" t="str">
            <v>1</v>
          </cell>
          <cell r="AA898" t="str">
            <v>Lưu Thị Lan, Sinh ngày 12/12/1988</v>
          </cell>
        </row>
        <row r="899">
          <cell r="A899">
            <v>897</v>
          </cell>
          <cell r="B899" t="str">
            <v>Nguyễn Thị Ngọc Mai, Sinh ngày 31/07/1989</v>
          </cell>
          <cell r="C899">
            <v>0</v>
          </cell>
          <cell r="D899" t="str">
            <v>Nguyễn Thị Ngọc</v>
          </cell>
          <cell r="E899" t="str">
            <v>Mai</v>
          </cell>
          <cell r="F899" t="str">
            <v>Nguyễn Thị Ngọc Mai</v>
          </cell>
          <cell r="G899" t="str">
            <v>31/07/1989</v>
          </cell>
          <cell r="H899" t="str">
            <v>Vĩnh Phúc</v>
          </cell>
          <cell r="I899" t="str">
            <v>Nữ</v>
          </cell>
          <cell r="J899" t="str">
            <v>Kinh tế chính trị</v>
          </cell>
          <cell r="K899" t="str">
            <v>Kinh tế chính trị</v>
          </cell>
          <cell r="L899" t="str">
            <v>QH-2012-E</v>
          </cell>
          <cell r="M899" t="str">
            <v>QH-2012-E</v>
          </cell>
          <cell r="N899" t="str">
            <v>K21-KTCT2</v>
          </cell>
          <cell r="O899" t="str">
            <v>Quản lý thuế thu nhập doanh nghiệp tại chi cục thuế huyện Bình Xuyên, tỉnh Vĩnh Phúc</v>
          </cell>
          <cell r="P899" t="str">
            <v>PGS.TS. Phí Mạnh Hồng</v>
          </cell>
          <cell r="Q899" t="str">
            <v xml:space="preserve"> Trường ĐH Kinh tế, ĐHQG Hà Nội</v>
          </cell>
          <cell r="S899">
            <v>2</v>
          </cell>
          <cell r="T899" t="str">
            <v>Đợt 2/2012</v>
          </cell>
          <cell r="U899">
            <v>2</v>
          </cell>
          <cell r="V899" t="str">
            <v>2616/QĐ-ĐHKT ngày 17/07/2014</v>
          </cell>
          <cell r="Z899" t="str">
            <v>1</v>
          </cell>
          <cell r="AA899" t="str">
            <v>Nguyễn Thị Ngọc Mai, Sinh ngày 31/07/1989</v>
          </cell>
        </row>
        <row r="900">
          <cell r="A900">
            <v>898</v>
          </cell>
          <cell r="B900" t="str">
            <v>Vũ Thị Mỵ, Sinh ngày 16/01/1989</v>
          </cell>
          <cell r="C900">
            <v>0</v>
          </cell>
          <cell r="D900" t="str">
            <v>Vũ Thị</v>
          </cell>
          <cell r="E900" t="str">
            <v>Mỵ</v>
          </cell>
          <cell r="F900" t="str">
            <v>Vũ Thị Mỵ</v>
          </cell>
          <cell r="G900" t="str">
            <v>16/01/1989</v>
          </cell>
          <cell r="H900" t="str">
            <v>Hải Dương</v>
          </cell>
          <cell r="I900" t="str">
            <v>Nữ</v>
          </cell>
          <cell r="J900" t="str">
            <v>Kinh tế chính trị</v>
          </cell>
          <cell r="K900" t="str">
            <v>Kinh tế chính trị</v>
          </cell>
          <cell r="L900" t="str">
            <v>QH-2012-E</v>
          </cell>
          <cell r="M900" t="str">
            <v>QH-2012-E</v>
          </cell>
          <cell r="N900" t="str">
            <v>K21-KTCT2</v>
          </cell>
          <cell r="O900" t="str">
            <v>Chuyển dịch cơ cấu kinh tế ngành ở tỉnh Vĩnh Phúc trong giai đoạn hiện nay</v>
          </cell>
          <cell r="P900" t="str">
            <v>TS. Đinh Quang Ty</v>
          </cell>
          <cell r="Q900" t="str">
            <v>Hội đồng lý luận trung ương</v>
          </cell>
          <cell r="S900">
            <v>2</v>
          </cell>
          <cell r="T900" t="str">
            <v>Đợt 2/2012</v>
          </cell>
          <cell r="U900">
            <v>2</v>
          </cell>
          <cell r="V900" t="str">
            <v>2617/QĐ-ĐHKT ngày 17/07/2014</v>
          </cell>
          <cell r="Z900" t="str">
            <v>1</v>
          </cell>
          <cell r="AA900" t="str">
            <v>Vũ Thị Mỵ, Sinh ngày 16/01/1989</v>
          </cell>
        </row>
        <row r="901">
          <cell r="A901">
            <v>899</v>
          </cell>
          <cell r="B901" t="str">
            <v>Nguyễn Thị Na, Sinh ngày 22/02/1982</v>
          </cell>
          <cell r="C901">
            <v>0</v>
          </cell>
          <cell r="D901" t="str">
            <v xml:space="preserve">Nguyễn Thị </v>
          </cell>
          <cell r="E901" t="str">
            <v>Na</v>
          </cell>
          <cell r="F901" t="str">
            <v>Nguyễn Thị Na</v>
          </cell>
          <cell r="G901" t="str">
            <v>22/02/1982</v>
          </cell>
          <cell r="H901" t="str">
            <v>Phú Thọ</v>
          </cell>
          <cell r="I901" t="str">
            <v>Nữ</v>
          </cell>
          <cell r="J901" t="str">
            <v>Kinh tế chính trị</v>
          </cell>
          <cell r="K901" t="str">
            <v>Kinh tế chính trị</v>
          </cell>
          <cell r="L901" t="str">
            <v>QH-2012-E</v>
          </cell>
          <cell r="M901" t="str">
            <v>QH-2012-E</v>
          </cell>
          <cell r="N901" t="str">
            <v>K21-KTCT2</v>
          </cell>
          <cell r="O901" t="str">
            <v>Phát triển nông nghiệp Việt Nam theo hướng bền vững</v>
          </cell>
          <cell r="P901" t="str">
            <v>PGS.TS. Lê Cao Đoàn</v>
          </cell>
          <cell r="Q901" t="str">
            <v>Viện kinh tế Việt Nam</v>
          </cell>
          <cell r="S901">
            <v>2</v>
          </cell>
          <cell r="T901" t="str">
            <v>Đợt 2/2012</v>
          </cell>
          <cell r="U901">
            <v>2</v>
          </cell>
          <cell r="V901" t="str">
            <v>2618/QĐ-ĐHKT ngày 17/07/2014</v>
          </cell>
          <cell r="Z901" t="str">
            <v>1</v>
          </cell>
          <cell r="AA901" t="str">
            <v>Nguyễn Thị Na, Sinh ngày 22/02/1982</v>
          </cell>
        </row>
        <row r="902">
          <cell r="A902">
            <v>900</v>
          </cell>
          <cell r="B902" t="str">
            <v>Lê Thị Hằng Nga, Sinh ngày 21/11/1989</v>
          </cell>
          <cell r="C902">
            <v>0</v>
          </cell>
          <cell r="D902" t="str">
            <v>Lê Thị Hằng</v>
          </cell>
          <cell r="E902" t="str">
            <v>Nga</v>
          </cell>
          <cell r="F902" t="str">
            <v>Lê Thị Hằng Nga</v>
          </cell>
          <cell r="G902" t="str">
            <v>21/11/1989</v>
          </cell>
          <cell r="H902" t="str">
            <v>Hà Nội</v>
          </cell>
          <cell r="I902" t="str">
            <v>Nữ</v>
          </cell>
          <cell r="J902" t="str">
            <v>Kinh tế chính trị</v>
          </cell>
          <cell r="K902" t="str">
            <v>Kinh tế chính trị</v>
          </cell>
          <cell r="L902" t="str">
            <v>QH-2012-E</v>
          </cell>
          <cell r="M902" t="str">
            <v>QH-2012-E</v>
          </cell>
          <cell r="N902" t="str">
            <v>K21-KTCT2</v>
          </cell>
          <cell r="O902" t="str">
            <v>Quan hệ lao động trong doanh nghiệp có vốn đầu tư nước ngoài tại các khu công nghiệp Thành phố Hà Nội</v>
          </cell>
          <cell r="P902" t="str">
            <v>TS. Dương Ngọc Thanh</v>
          </cell>
          <cell r="Q902" t="str">
            <v>Huyện ủy Từ Liêm</v>
          </cell>
          <cell r="S902">
            <v>2</v>
          </cell>
          <cell r="T902" t="str">
            <v>Đợt 2/2012</v>
          </cell>
          <cell r="U902">
            <v>2</v>
          </cell>
          <cell r="V902" t="str">
            <v>2619/QĐ-ĐHKT ngày 17/07/2014</v>
          </cell>
          <cell r="Z902" t="str">
            <v>1</v>
          </cell>
          <cell r="AA902" t="str">
            <v>Lê Thị Hằng Nga, Sinh ngày 21/11/1989</v>
          </cell>
        </row>
        <row r="903">
          <cell r="A903">
            <v>901</v>
          </cell>
          <cell r="B903" t="str">
            <v>Nguyễn Thị Nhung, Sinh ngày 15/05/1988</v>
          </cell>
          <cell r="C903">
            <v>0</v>
          </cell>
          <cell r="D903" t="str">
            <v xml:space="preserve">Nguyễn Thị </v>
          </cell>
          <cell r="E903" t="str">
            <v>Nhung</v>
          </cell>
          <cell r="F903" t="str">
            <v>Nguyễn Thị Nhung</v>
          </cell>
          <cell r="G903" t="str">
            <v>15/05/1988</v>
          </cell>
          <cell r="H903" t="str">
            <v>Thanh Hóa</v>
          </cell>
          <cell r="I903" t="str">
            <v>Nữ</v>
          </cell>
          <cell r="J903" t="str">
            <v>Kinh tế chính trị</v>
          </cell>
          <cell r="K903" t="str">
            <v>Kinh tế chính trị</v>
          </cell>
          <cell r="L903" t="str">
            <v>QH-2012-E</v>
          </cell>
          <cell r="M903" t="str">
            <v>QH-2012-E</v>
          </cell>
          <cell r="N903" t="str">
            <v>K21-KTCT2</v>
          </cell>
          <cell r="O903" t="str">
            <v>Giải quyết vấn đề phúc lợi xã hội ở Nhật Bản trong giai đoạn "phát triển thần kỳ" và bài học kinh nghiệp cho Việt Nam</v>
          </cell>
          <cell r="P903" t="str">
            <v>PGS.TS. Phạm Thị Hồng Điệp</v>
          </cell>
          <cell r="Q903" t="str">
            <v xml:space="preserve"> Trường ĐH Kinh tế, ĐHQG Hà Nội</v>
          </cell>
          <cell r="S903">
            <v>2</v>
          </cell>
          <cell r="T903" t="str">
            <v>Đợt 2/2012</v>
          </cell>
          <cell r="U903">
            <v>2</v>
          </cell>
          <cell r="V903" t="str">
            <v>2620/QĐ-ĐHKT ngày 17/07/2014</v>
          </cell>
          <cell r="Z903" t="str">
            <v>1</v>
          </cell>
          <cell r="AA903" t="str">
            <v>Nguyễn Thị Nhung, Sinh ngày 15/05/1988</v>
          </cell>
        </row>
        <row r="904">
          <cell r="A904">
            <v>902</v>
          </cell>
          <cell r="B904" t="str">
            <v>Nguyễn Ánh Phượng, Sinh ngày 07/04/1985</v>
          </cell>
          <cell r="C904">
            <v>0</v>
          </cell>
          <cell r="D904" t="str">
            <v>Nguyễn Ánh</v>
          </cell>
          <cell r="E904" t="str">
            <v>Phượng</v>
          </cell>
          <cell r="F904" t="str">
            <v>Nguyễn Ánh Phượng</v>
          </cell>
          <cell r="G904" t="str">
            <v>07/04/1985</v>
          </cell>
          <cell r="H904" t="str">
            <v>Hòa Bình</v>
          </cell>
          <cell r="I904" t="str">
            <v>Nữ</v>
          </cell>
          <cell r="J904" t="str">
            <v>Kinh tế chính trị</v>
          </cell>
          <cell r="K904" t="str">
            <v>Kinh tế chính trị</v>
          </cell>
          <cell r="L904" t="str">
            <v>QH-2012-E</v>
          </cell>
          <cell r="M904" t="str">
            <v>QH-2012-E</v>
          </cell>
          <cell r="N904" t="str">
            <v>K21-KTCT2</v>
          </cell>
          <cell r="O904" t="str">
            <v>Cơ sở kinh tế - xã hội của tình trạng học sinh trung học cơ sở bỏ học ở huyện Kỳ Sơn, tỉnh Hòa Bình</v>
          </cell>
          <cell r="P904" t="str">
            <v>PGS.TS. Phí Mạnh Hồng</v>
          </cell>
          <cell r="Q904" t="str">
            <v xml:space="preserve"> Trường ĐH Kinh tế, ĐHQG Hà Nội</v>
          </cell>
          <cell r="S904">
            <v>2</v>
          </cell>
          <cell r="T904" t="str">
            <v>Đợt 2/2012</v>
          </cell>
          <cell r="U904">
            <v>2</v>
          </cell>
          <cell r="V904" t="str">
            <v>2621/QĐ-ĐHKT ngày 17/07/2014</v>
          </cell>
          <cell r="Z904" t="str">
            <v>1</v>
          </cell>
          <cell r="AA904" t="str">
            <v>Nguyễn Ánh Phượng, Sinh ngày 07/04/1985</v>
          </cell>
        </row>
        <row r="905">
          <cell r="A905">
            <v>903</v>
          </cell>
          <cell r="B905" t="str">
            <v>Nguyễn Thị Quyên, Sinh ngày 07/06/1986</v>
          </cell>
          <cell r="C905">
            <v>0</v>
          </cell>
          <cell r="D905" t="str">
            <v>Nguyễn Thị</v>
          </cell>
          <cell r="E905" t="str">
            <v>Quyên</v>
          </cell>
          <cell r="F905" t="str">
            <v>Nguyễn Thị Quyên</v>
          </cell>
          <cell r="G905" t="str">
            <v>07/06/1986</v>
          </cell>
          <cell r="H905" t="str">
            <v>Hải Dương</v>
          </cell>
          <cell r="I905" t="str">
            <v>Nữ</v>
          </cell>
          <cell r="J905" t="str">
            <v>Kinh tế chính trị</v>
          </cell>
          <cell r="K905" t="str">
            <v>Kinh tế chính trị</v>
          </cell>
          <cell r="L905" t="str">
            <v>QH-2012-E</v>
          </cell>
          <cell r="M905" t="str">
            <v>QH-2012-E</v>
          </cell>
          <cell r="N905" t="str">
            <v>K21-KTCT2</v>
          </cell>
          <cell r="O905" t="str">
            <v>Giải quyết việc làm thông qua đầu tư trực tiếp nước ngoài tại tỉnh Hải Dương</v>
          </cell>
          <cell r="P905" t="str">
            <v>TS.  Nguyễn Mạnh Hùng</v>
          </cell>
          <cell r="Q905" t="str">
            <v xml:space="preserve"> Trường ĐH Kinh tế, ĐHQG Hà Nội</v>
          </cell>
          <cell r="S905">
            <v>2</v>
          </cell>
          <cell r="T905" t="str">
            <v>Đợt 2/2012</v>
          </cell>
          <cell r="U905">
            <v>2</v>
          </cell>
          <cell r="V905" t="str">
            <v>2622/QĐ-ĐHKT ngày 17/07/2014</v>
          </cell>
          <cell r="Z905" t="str">
            <v>1</v>
          </cell>
          <cell r="AA905" t="str">
            <v>Nguyễn Thị Quyên, Sinh ngày 07/06/1986</v>
          </cell>
        </row>
        <row r="906">
          <cell r="A906">
            <v>904</v>
          </cell>
          <cell r="B906" t="str">
            <v>Nguyễn Thị Hồng Sâm, Sinh ngày 25/09/1987</v>
          </cell>
          <cell r="C906">
            <v>0</v>
          </cell>
          <cell r="D906" t="str">
            <v>Nguyễn Thị Hồng</v>
          </cell>
          <cell r="E906" t="str">
            <v>Sâm</v>
          </cell>
          <cell r="F906" t="str">
            <v>Nguyễn Thị Hồng Sâm</v>
          </cell>
          <cell r="G906" t="str">
            <v>25/09/1987</v>
          </cell>
          <cell r="H906" t="str">
            <v>Hà Nội</v>
          </cell>
          <cell r="I906" t="str">
            <v>Nữ</v>
          </cell>
          <cell r="J906" t="str">
            <v>Kinh tế chính trị</v>
          </cell>
          <cell r="K906" t="str">
            <v>Kinh tế chính trị</v>
          </cell>
          <cell r="L906" t="str">
            <v>QH-2012-E</v>
          </cell>
          <cell r="M906" t="str">
            <v>QH-2012-E</v>
          </cell>
          <cell r="N906" t="str">
            <v>K21-KTCT2</v>
          </cell>
          <cell r="O906" t="str">
            <v xml:space="preserve"> Giảm nghèo bền vững ở huyện Ứng Hòa, Thành phố Hà Nội</v>
          </cell>
          <cell r="P906" t="str">
            <v>TS. Vũ Văn Hùng</v>
          </cell>
          <cell r="Q906" t="str">
            <v>Trường ĐH Thương Mại</v>
          </cell>
          <cell r="S906">
            <v>2</v>
          </cell>
          <cell r="T906" t="str">
            <v>Đợt 2/2012</v>
          </cell>
          <cell r="U906">
            <v>2</v>
          </cell>
          <cell r="V906" t="str">
            <v>2623/QĐ-ĐHKT ngày 17/07/2014</v>
          </cell>
          <cell r="Z906" t="str">
            <v>1</v>
          </cell>
          <cell r="AA906" t="str">
            <v>Nguyễn Thị Hồng Sâm, Sinh ngày 25/09/1987</v>
          </cell>
        </row>
        <row r="907">
          <cell r="A907">
            <v>905</v>
          </cell>
          <cell r="B907" t="str">
            <v>Trần Văn Thắng, Sinh ngày 05/08/1984</v>
          </cell>
          <cell r="C907">
            <v>0</v>
          </cell>
          <cell r="D907" t="str">
            <v xml:space="preserve">Trần Văn </v>
          </cell>
          <cell r="E907" t="str">
            <v>Thắng</v>
          </cell>
          <cell r="F907" t="str">
            <v>Trần Văn Thắng</v>
          </cell>
          <cell r="G907" t="str">
            <v>05/08/1984</v>
          </cell>
          <cell r="H907" t="str">
            <v>Bắc Giang</v>
          </cell>
          <cell r="I907" t="str">
            <v>Nam</v>
          </cell>
          <cell r="J907" t="str">
            <v>Kinh tế chính trị</v>
          </cell>
          <cell r="K907" t="str">
            <v>Kinh tế chính trị</v>
          </cell>
          <cell r="L907" t="str">
            <v>QH-2012-E</v>
          </cell>
          <cell r="M907" t="str">
            <v>QH-2012-E</v>
          </cell>
          <cell r="N907" t="str">
            <v>K21-KTCT2</v>
          </cell>
          <cell r="O907" t="str">
            <v>Phát triển nguồn nhân lực ở Hải Phòng trong quá trình công nghiệp hóa, hiện đại hóa</v>
          </cell>
          <cell r="P907" t="str">
            <v>TS. Đinh Quang Ty</v>
          </cell>
          <cell r="Q907" t="str">
            <v>Hội đồng lý luận trung ương</v>
          </cell>
          <cell r="S907">
            <v>2</v>
          </cell>
          <cell r="T907" t="str">
            <v>Đợt 2/2012</v>
          </cell>
          <cell r="U907">
            <v>2</v>
          </cell>
          <cell r="V907" t="str">
            <v>2624/QĐ-ĐHKT ngày 17/07/2014</v>
          </cell>
          <cell r="Z907" t="str">
            <v>1</v>
          </cell>
          <cell r="AA907" t="str">
            <v>Trần Văn Thắng, Sinh ngày 05/08/1984</v>
          </cell>
        </row>
        <row r="908">
          <cell r="A908">
            <v>906</v>
          </cell>
          <cell r="B908" t="str">
            <v>Trần Thị Thêm, Sinh ngày 01/07/1990</v>
          </cell>
          <cell r="C908">
            <v>0</v>
          </cell>
          <cell r="D908" t="str">
            <v>Trần Thị</v>
          </cell>
          <cell r="E908" t="str">
            <v>Thêm</v>
          </cell>
          <cell r="F908" t="str">
            <v>Trần Thị Thêm</v>
          </cell>
          <cell r="G908" t="str">
            <v>01/07/1990</v>
          </cell>
          <cell r="H908" t="str">
            <v>Bắc Ninh</v>
          </cell>
          <cell r="I908" t="str">
            <v>Nữ</v>
          </cell>
          <cell r="J908" t="str">
            <v>Kinh tế chính trị</v>
          </cell>
          <cell r="K908" t="str">
            <v>Kinh tế chính trị</v>
          </cell>
          <cell r="L908" t="str">
            <v>QH-2012-E</v>
          </cell>
          <cell r="M908" t="str">
            <v>QH-2012-E</v>
          </cell>
          <cell r="N908" t="str">
            <v>K21-KTCT2</v>
          </cell>
          <cell r="O908" t="str">
            <v>Ảnh hưởng của quá trình công nghiệp hóa, hiện đại hóa đến môi trường sinh thái ở tỉnh Bắc Ninh</v>
          </cell>
          <cell r="P908" t="str">
            <v>PGS.TS. Lê Danh Tốn</v>
          </cell>
          <cell r="Q908" t="str">
            <v xml:space="preserve"> Trường ĐH Kinh tế, ĐHQG Hà Nội</v>
          </cell>
          <cell r="S908">
            <v>2</v>
          </cell>
          <cell r="T908" t="str">
            <v>Đợt 2/2012</v>
          </cell>
          <cell r="U908">
            <v>2</v>
          </cell>
          <cell r="V908" t="str">
            <v>2625/QĐ-ĐHKT ngày 17/07/2014</v>
          </cell>
          <cell r="Z908" t="str">
            <v>1</v>
          </cell>
          <cell r="AA908" t="str">
            <v>Trần Thị Thêm, Sinh ngày 01/07/1990</v>
          </cell>
        </row>
        <row r="909">
          <cell r="A909">
            <v>907</v>
          </cell>
          <cell r="B909" t="str">
            <v>Thân Văn Thương, Sinh ngày 17/10/1984</v>
          </cell>
          <cell r="C909">
            <v>0</v>
          </cell>
          <cell r="D909" t="str">
            <v>Thân Văn</v>
          </cell>
          <cell r="E909" t="str">
            <v>Thương</v>
          </cell>
          <cell r="F909" t="str">
            <v>Thân Văn Thương</v>
          </cell>
          <cell r="G909" t="str">
            <v>17/10/1984</v>
          </cell>
          <cell r="H909" t="str">
            <v>Bắc Giang</v>
          </cell>
          <cell r="I909" t="str">
            <v>Nam</v>
          </cell>
          <cell r="J909" t="str">
            <v>Kinh tế chính trị</v>
          </cell>
          <cell r="K909" t="str">
            <v>Kinh tế chính trị</v>
          </cell>
          <cell r="L909" t="str">
            <v>QH-2012-E</v>
          </cell>
          <cell r="M909" t="str">
            <v>QH-2012-E</v>
          </cell>
          <cell r="N909" t="str">
            <v>K21-KTCT2</v>
          </cell>
          <cell r="O909" t="str">
            <v>Cải thiện môi trường đầu tư ở tỉnh Bắc Giang</v>
          </cell>
          <cell r="P909" t="str">
            <v>PGS.TS. Lê Cao Đoàn</v>
          </cell>
          <cell r="Q909" t="str">
            <v>Viện kinh tế Việt Nam</v>
          </cell>
          <cell r="S909">
            <v>2</v>
          </cell>
          <cell r="T909" t="str">
            <v>Đợt 2/2012</v>
          </cell>
          <cell r="U909">
            <v>2</v>
          </cell>
          <cell r="V909" t="str">
            <v>2626/QĐ-ĐHKT ngày 17/07/2014</v>
          </cell>
          <cell r="Z909" t="str">
            <v>1</v>
          </cell>
          <cell r="AA909" t="str">
            <v>Thân Văn Thương, Sinh ngày 17/10/1984</v>
          </cell>
        </row>
        <row r="910">
          <cell r="A910">
            <v>908</v>
          </cell>
          <cell r="B910" t="str">
            <v>Bùi Thu Thủy, Sinh ngày 03/02/1983</v>
          </cell>
          <cell r="C910">
            <v>0</v>
          </cell>
          <cell r="D910" t="str">
            <v>Bùi Thu</v>
          </cell>
          <cell r="E910" t="str">
            <v>Thủy</v>
          </cell>
          <cell r="F910" t="str">
            <v>Bùi Thu Thủy</v>
          </cell>
          <cell r="G910" t="str">
            <v>03/02/1983</v>
          </cell>
          <cell r="H910" t="str">
            <v>Hà Nội</v>
          </cell>
          <cell r="I910" t="str">
            <v>Nữ</v>
          </cell>
          <cell r="J910" t="str">
            <v>Kinh tế chính trị</v>
          </cell>
          <cell r="K910" t="str">
            <v>Kinh tế chính trị</v>
          </cell>
          <cell r="L910" t="str">
            <v>QH-2012-E</v>
          </cell>
          <cell r="M910" t="str">
            <v>QH-2012-E</v>
          </cell>
          <cell r="N910" t="str">
            <v>K21-KTCT2</v>
          </cell>
          <cell r="O910" t="str">
            <v>Xuất khẩu lao động Việt Nam sang thị trường Đông Bắc Á: Thực trạng và giải pháp</v>
          </cell>
          <cell r="P910" t="str">
            <v>TS. Nguyễn Thị Kim Chi</v>
          </cell>
          <cell r="Q910" t="str">
            <v xml:space="preserve"> Trường ĐH Kinh tế, ĐHQG Hà Nội</v>
          </cell>
          <cell r="S910">
            <v>2</v>
          </cell>
          <cell r="T910" t="str">
            <v>Đợt 2/2012</v>
          </cell>
          <cell r="U910">
            <v>2</v>
          </cell>
          <cell r="V910" t="str">
            <v>2627/QĐ-ĐHKT ngày 17/07/2014</v>
          </cell>
          <cell r="Z910" t="str">
            <v>1</v>
          </cell>
          <cell r="AA910" t="str">
            <v>Bùi Thu Thủy, Sinh ngày 03/02/1983</v>
          </cell>
        </row>
        <row r="911">
          <cell r="A911">
            <v>909</v>
          </cell>
          <cell r="B911" t="str">
            <v>Hà Thị Thu Trang, Sinh ngày 15/12/1988</v>
          </cell>
          <cell r="C911">
            <v>0</v>
          </cell>
          <cell r="D911" t="str">
            <v>Hà Thị Thu</v>
          </cell>
          <cell r="E911" t="str">
            <v>Trang</v>
          </cell>
          <cell r="F911" t="str">
            <v>Hà Thị Thu Trang</v>
          </cell>
          <cell r="G911" t="str">
            <v>15/12/1988</v>
          </cell>
          <cell r="H911" t="str">
            <v>Tuyên Quang</v>
          </cell>
          <cell r="I911" t="str">
            <v>Nữ</v>
          </cell>
          <cell r="J911" t="str">
            <v>Kinh tế chính trị</v>
          </cell>
          <cell r="K911" t="str">
            <v>Kinh tế chính trị</v>
          </cell>
          <cell r="L911" t="str">
            <v>QH-2012-E</v>
          </cell>
          <cell r="M911" t="str">
            <v>QH-2012-E</v>
          </cell>
          <cell r="N911" t="str">
            <v>K21-KTCT2</v>
          </cell>
          <cell r="O911" t="str">
            <v>Chuyển dịch cơ cấu kinh tế ngành ở tỉnh Tuyên Quang</v>
          </cell>
          <cell r="P911" t="str">
            <v>TS. Phạm Quang Vinh</v>
          </cell>
          <cell r="Q911" t="str">
            <v xml:space="preserve"> Trường ĐH Kinh tế, ĐHQG Hà Nội</v>
          </cell>
          <cell r="S911">
            <v>2</v>
          </cell>
          <cell r="T911" t="str">
            <v>Đợt 2/2012</v>
          </cell>
          <cell r="U911">
            <v>2</v>
          </cell>
          <cell r="V911" t="str">
            <v>2628/QĐ-ĐHKT ngày 17/07/2014</v>
          </cell>
          <cell r="Z911" t="str">
            <v>1</v>
          </cell>
          <cell r="AA911" t="str">
            <v>Hà Thị Thu Trang, Sinh ngày 15/12/1988</v>
          </cell>
        </row>
        <row r="912">
          <cell r="A912">
            <v>910</v>
          </cell>
          <cell r="B912" t="str">
            <v>Phạm Thị Ánh Tuyết, Sinh ngày 04/09/1990</v>
          </cell>
          <cell r="C912">
            <v>0</v>
          </cell>
          <cell r="D912" t="str">
            <v>Phạm Thị Ánh</v>
          </cell>
          <cell r="E912" t="str">
            <v>Tuyết</v>
          </cell>
          <cell r="F912" t="str">
            <v>Phạm Thị Ánh Tuyết</v>
          </cell>
          <cell r="G912" t="str">
            <v>04/09/1990</v>
          </cell>
          <cell r="H912" t="str">
            <v>Nam Định</v>
          </cell>
          <cell r="I912" t="str">
            <v>Nữ</v>
          </cell>
          <cell r="J912" t="str">
            <v>Kinh tế chính trị</v>
          </cell>
          <cell r="K912" t="str">
            <v>Kinh tế chính trị</v>
          </cell>
          <cell r="L912" t="str">
            <v>QH-2012-E</v>
          </cell>
          <cell r="M912" t="str">
            <v>QH-2012-E</v>
          </cell>
          <cell r="N912" t="str">
            <v>K21-KTCT2</v>
          </cell>
          <cell r="O912" t="str">
            <v>Cải thiện môi trường thu hút đầu tư trực tiếp nước ngoài trên địa bàn tỉnh Nam Định</v>
          </cell>
          <cell r="P912" t="str">
            <v>PGS.TS. Đào Thị Phương Liên</v>
          </cell>
          <cell r="Q912" t="str">
            <v>Trường ĐH Kinh tế Quốc dân</v>
          </cell>
          <cell r="S912">
            <v>2</v>
          </cell>
          <cell r="T912" t="str">
            <v>Đợt 2/2012</v>
          </cell>
          <cell r="U912">
            <v>2</v>
          </cell>
          <cell r="V912" t="str">
            <v>2629/QĐ-ĐHKT ngày 17/07/2014</v>
          </cell>
          <cell r="Z912" t="str">
            <v>1</v>
          </cell>
          <cell r="AA912" t="str">
            <v>Phạm Thị Ánh Tuyết, Sinh ngày 04/09/1990</v>
          </cell>
        </row>
        <row r="913">
          <cell r="A913">
            <v>911</v>
          </cell>
          <cell r="B913" t="str">
            <v>Trần Tố Uyên, Sinh ngày 30/08/1982</v>
          </cell>
          <cell r="C913">
            <v>0</v>
          </cell>
          <cell r="D913" t="str">
            <v xml:space="preserve">Trần Tố </v>
          </cell>
          <cell r="E913" t="str">
            <v>Uyên</v>
          </cell>
          <cell r="F913" t="str">
            <v>Trần Tố Uyên</v>
          </cell>
          <cell r="G913" t="str">
            <v>30/08/1982</v>
          </cell>
          <cell r="H913" t="str">
            <v>Bình Dương</v>
          </cell>
          <cell r="I913" t="str">
            <v>Nữ</v>
          </cell>
          <cell r="J913" t="str">
            <v>Kinh tế chính trị</v>
          </cell>
          <cell r="K913" t="str">
            <v>Kinh tế chính trị</v>
          </cell>
          <cell r="L913" t="str">
            <v>QH-2011-E</v>
          </cell>
          <cell r="M913" t="str">
            <v>QH-2011-E</v>
          </cell>
          <cell r="N913" t="str">
            <v>K20-KTCT2</v>
          </cell>
          <cell r="O913" t="str">
            <v>Phát triển kinh tế tư nhân ở tỉnh Bình Dương trong quá trình hội nhập kinh tế quốc tế</v>
          </cell>
          <cell r="P913" t="str">
            <v>PGS.TS. Đào Thị Phương Liên</v>
          </cell>
          <cell r="Q913" t="str">
            <v>Trường ĐH Kinh tế Quốc dân</v>
          </cell>
          <cell r="S913">
            <v>2</v>
          </cell>
          <cell r="T913" t="str">
            <v>Đợt 2/2012</v>
          </cell>
          <cell r="U913">
            <v>2</v>
          </cell>
          <cell r="V913" t="str">
            <v>2630/QĐ-ĐHKT ngày 17/07/2014</v>
          </cell>
          <cell r="Z913" t="str">
            <v>1</v>
          </cell>
          <cell r="AA913" t="str">
            <v>Trần Tố Uyên, Sinh ngày 30/08/1982</v>
          </cell>
        </row>
        <row r="914">
          <cell r="B914" t="str">
            <v>Trần Thị Thanh Nhàn, Sinh ngày 11/07/1982</v>
          </cell>
          <cell r="C914">
            <v>12055214</v>
          </cell>
          <cell r="D914" t="str">
            <v xml:space="preserve">Trần Thị Thanh </v>
          </cell>
          <cell r="E914" t="str">
            <v>Nhàn</v>
          </cell>
          <cell r="F914" t="str">
            <v>Trần Thị Thanh Nhàn</v>
          </cell>
          <cell r="G914" t="str">
            <v>11/07/1982</v>
          </cell>
          <cell r="H914" t="str">
            <v>Yên Bái</v>
          </cell>
          <cell r="I914" t="str">
            <v>Nữ</v>
          </cell>
          <cell r="J914" t="str">
            <v>Kinh tế chính trị</v>
          </cell>
          <cell r="K914" t="str">
            <v>Quản lý kinh tế</v>
          </cell>
          <cell r="L914">
            <v>60340410</v>
          </cell>
          <cell r="M914" t="str">
            <v>QH-2012-E</v>
          </cell>
          <cell r="N914" t="str">
            <v>K21-QLKT2</v>
          </cell>
          <cell r="P914" t="str">
            <v>TS. Lê Kim Sa</v>
          </cell>
          <cell r="Q914" t="str">
            <v>Tạp chí Kinh tế Châu Á - Thái Bình Dương</v>
          </cell>
          <cell r="S914">
            <v>1</v>
          </cell>
          <cell r="T914" t="str">
            <v>Đợt 1/2012</v>
          </cell>
          <cell r="V914" t="str">
            <v>2792/QĐ-ĐHKT ngày 17 tháng 7 năm 2014</v>
          </cell>
          <cell r="AA914" t="str">
            <v>Trần Thị Thanh Nhàn, Sinh ngày 11/07/1982</v>
          </cell>
        </row>
        <row r="915">
          <cell r="B915" t="str">
            <v>Kim Xuân Trường, Sinh ngày 10/10/1977</v>
          </cell>
          <cell r="C915">
            <v>12055238</v>
          </cell>
          <cell r="D915" t="str">
            <v xml:space="preserve">Kim Xuân </v>
          </cell>
          <cell r="E915" t="str">
            <v>Trường</v>
          </cell>
          <cell r="F915" t="str">
            <v>Kim Xuân Trường</v>
          </cell>
          <cell r="G915" t="str">
            <v>10/10/1977</v>
          </cell>
          <cell r="H915" t="str">
            <v>Hà Nam</v>
          </cell>
          <cell r="I915" t="str">
            <v>Nam</v>
          </cell>
          <cell r="J915" t="str">
            <v>Kinh tế chính trị</v>
          </cell>
          <cell r="K915" t="str">
            <v>Quản lý kinh tế</v>
          </cell>
          <cell r="L915">
            <v>60340410</v>
          </cell>
          <cell r="M915" t="str">
            <v>QH-2012-E</v>
          </cell>
          <cell r="N915" t="str">
            <v>K21-QLKT2</v>
          </cell>
          <cell r="P915" t="str">
            <v>PGS.TS. Phan Kim Chiến</v>
          </cell>
          <cell r="Q915" t="str">
            <v>Trường ĐH Kinh tế Quốc dân</v>
          </cell>
          <cell r="S915">
            <v>1</v>
          </cell>
          <cell r="T915" t="str">
            <v>Đợt 1/2012</v>
          </cell>
          <cell r="V915" t="str">
            <v>2793/QĐ-ĐHKT ngày 17 tháng 7 năm 2014</v>
          </cell>
          <cell r="AA915" t="str">
            <v>Kim Xuân Trường, Sinh ngày 10/10/1977</v>
          </cell>
        </row>
        <row r="916">
          <cell r="B916" t="str">
            <v>Phạm Thị Thanh Xuân, Sinh ngày 03/04/2014</v>
          </cell>
          <cell r="C916">
            <v>11058355</v>
          </cell>
          <cell r="D916" t="str">
            <v>Phạm Thị Thanh</v>
          </cell>
          <cell r="E916" t="str">
            <v>Xuân</v>
          </cell>
          <cell r="F916" t="str">
            <v>Phạm Thị Thanh Xuân</v>
          </cell>
          <cell r="G916" t="str">
            <v>03/04/1986</v>
          </cell>
          <cell r="H916" t="str">
            <v>Hà Nội</v>
          </cell>
          <cell r="I916" t="str">
            <v>Nữ</v>
          </cell>
          <cell r="J916" t="str">
            <v>Tài chính - Ngân hàng</v>
          </cell>
          <cell r="K916" t="str">
            <v>Tài chính và Ngân hàng</v>
          </cell>
          <cell r="L916">
            <v>603420</v>
          </cell>
          <cell r="M916" t="str">
            <v>QH-2011-E</v>
          </cell>
          <cell r="N916" t="str">
            <v>QH-2011-E.CH (TCNH1)</v>
          </cell>
          <cell r="O916" t="str">
            <v>Quản trị rủi ro tín dụng tại ngân hàng NN&amp;PTNT Việt Nam - Chi nhánh Từ Liêm</v>
          </cell>
          <cell r="P916" t="str">
            <v>TS. Phạm Tiến Bình</v>
          </cell>
          <cell r="Q916" t="str">
            <v>Học viện Tài chính</v>
          </cell>
          <cell r="S916" t="str">
            <v>2</v>
          </cell>
          <cell r="T916" t="str">
            <v>Đợt 2/2011</v>
          </cell>
          <cell r="AA916" t="str">
            <v>Phạm Thị Thanh Xuân, Sinh ngày 03/04/2014</v>
          </cell>
        </row>
        <row r="921">
          <cell r="B921" t="str">
            <v>1</v>
          </cell>
          <cell r="C921" t="str">
            <v>2</v>
          </cell>
          <cell r="D921" t="str">
            <v>3</v>
          </cell>
          <cell r="E921" t="str">
            <v>4</v>
          </cell>
          <cell r="F921" t="str">
            <v>5</v>
          </cell>
          <cell r="G921" t="str">
            <v>6</v>
          </cell>
          <cell r="H921" t="str">
            <v>7</v>
          </cell>
          <cell r="I921" t="str">
            <v>8</v>
          </cell>
          <cell r="J921" t="str">
            <v>9</v>
          </cell>
          <cell r="K921" t="str">
            <v>10</v>
          </cell>
          <cell r="L921" t="str">
            <v>11</v>
          </cell>
          <cell r="M921" t="str">
            <v>12</v>
          </cell>
          <cell r="N921" t="str">
            <v>13</v>
          </cell>
          <cell r="O921" t="str">
            <v>14</v>
          </cell>
          <cell r="P921" t="str">
            <v>15</v>
          </cell>
          <cell r="Q921" t="str">
            <v>16</v>
          </cell>
          <cell r="R921" t="str">
            <v>17</v>
          </cell>
          <cell r="S921" t="str">
            <v>18</v>
          </cell>
          <cell r="T921" t="str">
            <v>19</v>
          </cell>
          <cell r="U921" t="str">
            <v>20</v>
          </cell>
          <cell r="V921" t="str">
            <v>21</v>
          </cell>
          <cell r="W921" t="str">
            <v>22</v>
          </cell>
          <cell r="X921" t="str">
            <v>23</v>
          </cell>
          <cell r="Y921" t="str">
            <v>24</v>
          </cell>
          <cell r="Z921" t="str">
            <v>25</v>
          </cell>
          <cell r="AA921" t="str">
            <v>26</v>
          </cell>
        </row>
        <row r="927">
          <cell r="A927">
            <v>28</v>
          </cell>
          <cell r="B927" t="str">
            <v>Nguyễn Hà Linh, Sinh ngày 02/04/1986</v>
          </cell>
          <cell r="C927">
            <v>12055201</v>
          </cell>
          <cell r="D927" t="str">
            <v>Nguyễn Hà</v>
          </cell>
          <cell r="E927" t="str">
            <v>Linh</v>
          </cell>
          <cell r="F927" t="str">
            <v>Nguyễn Hà Linh</v>
          </cell>
          <cell r="G927" t="str">
            <v>02/04/1986</v>
          </cell>
          <cell r="H927" t="str">
            <v>Hà Nội</v>
          </cell>
          <cell r="I927" t="str">
            <v>Nữ</v>
          </cell>
          <cell r="J927" t="str">
            <v>Kinh tế chính trị</v>
          </cell>
          <cell r="K927" t="str">
            <v>Quản lý kinh tế</v>
          </cell>
          <cell r="L927">
            <v>60340410</v>
          </cell>
          <cell r="M927" t="str">
            <v>QH-2012-E</v>
          </cell>
          <cell r="N927" t="str">
            <v>K21-QLKT1</v>
          </cell>
          <cell r="P927">
            <v>0</v>
          </cell>
          <cell r="T927" t="str">
            <v>Đợt 1/2012</v>
          </cell>
          <cell r="U927">
            <v>1</v>
          </cell>
          <cell r="X927">
            <v>0</v>
          </cell>
          <cell r="Y927">
            <v>0</v>
          </cell>
        </row>
        <row r="928">
          <cell r="A928">
            <v>63</v>
          </cell>
          <cell r="B928" t="str">
            <v>Nguyễn Thị Nga, Sinh ngày 23/06/1979</v>
          </cell>
          <cell r="D928" t="str">
            <v xml:space="preserve">Nguyễn Thị </v>
          </cell>
          <cell r="E928" t="str">
            <v>Nga</v>
          </cell>
          <cell r="F928" t="str">
            <v>Nguyễn Thị Nga</v>
          </cell>
          <cell r="G928" t="str">
            <v>23/06/1979</v>
          </cell>
          <cell r="J928" t="str">
            <v>Kinh tế chính trị</v>
          </cell>
          <cell r="M928" t="str">
            <v>QH-2012-E</v>
          </cell>
          <cell r="N928" t="str">
            <v>K21-QLKT2</v>
          </cell>
          <cell r="O928" t="str">
            <v>Không học</v>
          </cell>
          <cell r="P928">
            <v>0</v>
          </cell>
          <cell r="T928" t="str">
            <v>Đợt 1/2012</v>
          </cell>
          <cell r="U928">
            <v>1</v>
          </cell>
          <cell r="X928">
            <v>0</v>
          </cell>
          <cell r="Y928">
            <v>0</v>
          </cell>
        </row>
        <row r="929">
          <cell r="A929">
            <v>207</v>
          </cell>
          <cell r="B929" t="str">
            <v>Nguyễn Thị Xuân, Sinh ngày 14/01/1988</v>
          </cell>
          <cell r="C929">
            <v>12055817</v>
          </cell>
          <cell r="D929" t="str">
            <v xml:space="preserve">Nguyễn Thị </v>
          </cell>
          <cell r="E929" t="str">
            <v>Xuân</v>
          </cell>
          <cell r="F929" t="str">
            <v>Nguyễn Thị Xuân</v>
          </cell>
          <cell r="G929" t="str">
            <v>14/01/1988</v>
          </cell>
          <cell r="H929" t="str">
            <v>Hải Dương</v>
          </cell>
          <cell r="I929" t="str">
            <v>Nữ</v>
          </cell>
          <cell r="J929" t="str">
            <v>Kinh tế chính trị</v>
          </cell>
          <cell r="K929" t="str">
            <v>Quản lý kinh tế</v>
          </cell>
          <cell r="L929">
            <v>60340410</v>
          </cell>
          <cell r="M929" t="str">
            <v>QH-2012-E</v>
          </cell>
          <cell r="N929" t="str">
            <v>K21-QLKT1</v>
          </cell>
          <cell r="P929">
            <v>0</v>
          </cell>
          <cell r="T929" t="str">
            <v>Đợt 2/2012</v>
          </cell>
          <cell r="U929">
            <v>2</v>
          </cell>
          <cell r="X929">
            <v>0</v>
          </cell>
          <cell r="Y929">
            <v>0</v>
          </cell>
        </row>
        <row r="930">
          <cell r="B930" t="str">
            <v>Nguyễn Thị Sâm, Sinh ngày 06/05/1986</v>
          </cell>
          <cell r="C930">
            <v>10058031</v>
          </cell>
          <cell r="D930" t="str">
            <v xml:space="preserve">Nguyễn Thị </v>
          </cell>
          <cell r="E930" t="str">
            <v>Sâm</v>
          </cell>
          <cell r="F930" t="str">
            <v>Nguyễn Thị Sâm</v>
          </cell>
          <cell r="G930" t="str">
            <v>06/05/1986</v>
          </cell>
          <cell r="H930" t="str">
            <v>Bắc Giang</v>
          </cell>
          <cell r="I930" t="str">
            <v>Nữ</v>
          </cell>
          <cell r="J930" t="str">
            <v>Tài chính - Ngân hàng</v>
          </cell>
          <cell r="K930" t="str">
            <v>Tài chính và Ngân hàng</v>
          </cell>
          <cell r="L930">
            <v>603420</v>
          </cell>
          <cell r="M930" t="str">
            <v>QH-2010-E</v>
          </cell>
          <cell r="N930" t="str">
            <v>K19TCNH2</v>
          </cell>
          <cell r="O930" t="str">
            <v>Quản trị rủi ro tín dụng tại Ngân hàng thương mại cổ phần Kỹ thương Việt Nam</v>
          </cell>
          <cell r="P930" t="str">
            <v>TS. Đào Minh Phúc</v>
          </cell>
          <cell r="Q930" t="str">
            <v>Ngân hàng nhà nước</v>
          </cell>
          <cell r="S930">
            <v>1</v>
          </cell>
          <cell r="T930" t="str">
            <v>1</v>
          </cell>
          <cell r="U930" t="str">
            <v>1</v>
          </cell>
          <cell r="Z930" t="str">
            <v>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GVHD"/>
      <sheetName val="TS tong"/>
      <sheetName val="QDTT"/>
      <sheetName val="Tong TS 2011"/>
      <sheetName val="Tong TS 2012"/>
      <sheetName val="XN cu"/>
      <sheetName val="Tracuu"/>
      <sheetName val="Cao học (2)"/>
      <sheetName val="Xac nhan HV cao hoc"/>
    </sheetNames>
    <sheetDataSet>
      <sheetData sheetId="0"/>
      <sheetData sheetId="1"/>
      <sheetData sheetId="2"/>
      <sheetData sheetId="3">
        <row r="1">
          <cell r="A1">
            <v>1</v>
          </cell>
        </row>
      </sheetData>
      <sheetData sheetId="4"/>
      <sheetData sheetId="5"/>
      <sheetData sheetId="6">
        <row r="1">
          <cell r="A1">
            <v>1</v>
          </cell>
        </row>
        <row r="3">
          <cell r="E3" t="str">
            <v>Nguyễn Tuấn Anh, Sinh ngày 12/10/1983</v>
          </cell>
          <cell r="F3" t="str">
            <v>Nguyễn Tuấn Anh</v>
          </cell>
          <cell r="G3" t="str">
            <v>12/10/1983</v>
          </cell>
          <cell r="H3" t="str">
            <v>Hưng Yên</v>
          </cell>
          <cell r="I3" t="str">
            <v>Nam</v>
          </cell>
          <cell r="J3" t="str">
            <v>1804/QĐ-SĐH ngày 14/10/2009</v>
          </cell>
          <cell r="K3" t="str">
            <v>1804/QĐ-SĐH ngày 14/10/2009</v>
          </cell>
          <cell r="L3" t="str">
            <v>K18TCNH</v>
          </cell>
          <cell r="M3" t="str">
            <v>QH-2009-E</v>
          </cell>
          <cell r="N3" t="str">
            <v>Tài chính - Ngân hàng</v>
          </cell>
          <cell r="O3" t="str">
            <v>Tài chính và Ngân hàng</v>
          </cell>
        </row>
        <row r="4">
          <cell r="E4" t="str">
            <v>Phạm Thị Lan Anh, Sinh ngày 25/11/1984</v>
          </cell>
          <cell r="F4" t="str">
            <v>Phạm Thị Lan Anh</v>
          </cell>
          <cell r="G4" t="str">
            <v>25/11/1984</v>
          </cell>
          <cell r="H4" t="str">
            <v>Hà Nội</v>
          </cell>
          <cell r="I4" t="str">
            <v xml:space="preserve">Nữ </v>
          </cell>
          <cell r="J4" t="str">
            <v>1804/QĐ-SĐH ngày 14/10/2009</v>
          </cell>
          <cell r="K4" t="str">
            <v>1804/QĐ-SĐH ngày 14/10/2009</v>
          </cell>
          <cell r="L4" t="str">
            <v>K18TCNH</v>
          </cell>
          <cell r="M4" t="str">
            <v>QH-2009-E</v>
          </cell>
          <cell r="N4" t="str">
            <v>Tài chính - Ngân hàng</v>
          </cell>
          <cell r="O4" t="str">
            <v>Tài chính và Ngân hàng</v>
          </cell>
        </row>
        <row r="5">
          <cell r="E5" t="str">
            <v>Phạm Thị Phương Anh, Sinh ngày 11/08/1985</v>
          </cell>
          <cell r="F5" t="str">
            <v>Phạm Thị Phương Anh</v>
          </cell>
          <cell r="G5" t="str">
            <v>11/08/1985</v>
          </cell>
          <cell r="H5" t="str">
            <v>Hải Dương</v>
          </cell>
          <cell r="I5" t="str">
            <v>Nữ</v>
          </cell>
          <cell r="J5" t="str">
            <v>640/QĐ-SĐH ngày 17/04/2009</v>
          </cell>
          <cell r="K5" t="str">
            <v>640/QĐ-SĐH ngày 17/04/2009</v>
          </cell>
          <cell r="L5" t="str">
            <v>K18TCNH</v>
          </cell>
          <cell r="M5" t="str">
            <v>QH-2009-E</v>
          </cell>
          <cell r="N5" t="str">
            <v>Tài chính - Ngân hàng</v>
          </cell>
          <cell r="O5" t="str">
            <v>Tài chính và Ngân hàng</v>
          </cell>
        </row>
        <row r="6">
          <cell r="E6" t="str">
            <v>Phan Anh, Sinh ngày 30/11/1982</v>
          </cell>
          <cell r="F6" t="str">
            <v>Phan Anh</v>
          </cell>
          <cell r="G6" t="str">
            <v>30/11/1982</v>
          </cell>
          <cell r="H6" t="str">
            <v>Hà Nội</v>
          </cell>
          <cell r="I6" t="str">
            <v>Nam</v>
          </cell>
          <cell r="J6" t="str">
            <v>1922/QĐ-SĐH ngày 02/11/2009</v>
          </cell>
          <cell r="K6" t="str">
            <v>1922/QĐ-SĐH ngày 02/11/2009</v>
          </cell>
          <cell r="L6" t="str">
            <v>K18TCNH</v>
          </cell>
          <cell r="M6" t="str">
            <v>QH-2009-E</v>
          </cell>
          <cell r="N6" t="str">
            <v>Tài chính - Ngân hàng</v>
          </cell>
          <cell r="O6" t="str">
            <v>Tài chính và Ngân hàng</v>
          </cell>
        </row>
        <row r="7">
          <cell r="E7" t="str">
            <v>Ngô Hoài Bắc, Sinh ngày 09/04/1986</v>
          </cell>
          <cell r="F7" t="str">
            <v>Ngô Hoài Bắc</v>
          </cell>
          <cell r="G7" t="str">
            <v>09/04/1986</v>
          </cell>
          <cell r="H7" t="str">
            <v>Bắc Giang</v>
          </cell>
          <cell r="I7" t="str">
            <v>Nữ</v>
          </cell>
          <cell r="J7" t="str">
            <v>1804/QĐ-SĐH ngày 14/10/2009</v>
          </cell>
          <cell r="K7" t="str">
            <v>1804/QĐ-SĐH ngày 14/10/2009</v>
          </cell>
          <cell r="L7" t="str">
            <v>K18TCNH</v>
          </cell>
          <cell r="M7" t="str">
            <v>QH-2009-E</v>
          </cell>
          <cell r="N7" t="str">
            <v>Tài chính - Ngân hàng</v>
          </cell>
          <cell r="O7" t="str">
            <v>Tài chính và Ngân hàng</v>
          </cell>
        </row>
        <row r="8">
          <cell r="E8" t="str">
            <v>Dương Quỳnh Chi, Sinh ngày 10/08/1986</v>
          </cell>
          <cell r="F8" t="str">
            <v>Dương Quỳnh Chi</v>
          </cell>
          <cell r="G8" t="str">
            <v>10/08/1986</v>
          </cell>
          <cell r="H8" t="str">
            <v>Hà Nội</v>
          </cell>
          <cell r="I8" t="str">
            <v xml:space="preserve">Nữ </v>
          </cell>
          <cell r="J8" t="str">
            <v>1804/QĐ-SĐH ngày 14/10/2009</v>
          </cell>
          <cell r="K8" t="str">
            <v>1804/QĐ-SĐH ngày 14/10/2009</v>
          </cell>
          <cell r="L8" t="str">
            <v>K18TCNH</v>
          </cell>
          <cell r="M8" t="str">
            <v>QH-2009-E</v>
          </cell>
          <cell r="N8" t="str">
            <v>Tài chính - Ngân hàng</v>
          </cell>
          <cell r="O8" t="str">
            <v>Tài chính và Ngân hàng</v>
          </cell>
        </row>
        <row r="9">
          <cell r="E9" t="str">
            <v>Lưu Thị Phương Chi, Sinh ngày 13/01/1987</v>
          </cell>
          <cell r="F9" t="str">
            <v>Lưu Thị Phương Chi</v>
          </cell>
          <cell r="G9" t="str">
            <v>13/01/1987</v>
          </cell>
          <cell r="H9" t="str">
            <v>Nghệ An</v>
          </cell>
          <cell r="I9" t="str">
            <v xml:space="preserve">Nữ </v>
          </cell>
          <cell r="J9" t="str">
            <v>1804/QĐ-SĐH ngày 14/10/2009</v>
          </cell>
          <cell r="K9" t="str">
            <v>1804/QĐ-SĐH ngày 14/10/2009</v>
          </cell>
          <cell r="L9" t="str">
            <v>K18TCNH</v>
          </cell>
          <cell r="M9" t="str">
            <v>QH-2009-E</v>
          </cell>
          <cell r="N9" t="str">
            <v>Tài chính - Ngân hàng</v>
          </cell>
          <cell r="O9" t="str">
            <v>Tài chính và Ngân hàng</v>
          </cell>
        </row>
        <row r="10">
          <cell r="E10" t="str">
            <v>Nguyễn Viết Quỳnh Chi, Sinh ngày 02/03/1986</v>
          </cell>
          <cell r="F10" t="str">
            <v>Nguyễn Viết Quỳnh Chi</v>
          </cell>
          <cell r="G10" t="str">
            <v>02/03/1986</v>
          </cell>
          <cell r="H10" t="str">
            <v>Hải Phòng</v>
          </cell>
          <cell r="I10" t="str">
            <v xml:space="preserve">Nữ </v>
          </cell>
          <cell r="J10" t="str">
            <v>1804/QĐ-SĐH ngày 14/10/2009</v>
          </cell>
          <cell r="K10" t="str">
            <v>1804/QĐ-SĐH ngày 14/10/2009</v>
          </cell>
          <cell r="L10" t="str">
            <v>K18TCNH</v>
          </cell>
          <cell r="M10" t="str">
            <v>QH-2009-E</v>
          </cell>
          <cell r="N10" t="str">
            <v>Tài chính - Ngân hàng</v>
          </cell>
          <cell r="O10" t="str">
            <v>Tài chính và Ngân hàng</v>
          </cell>
        </row>
        <row r="11">
          <cell r="E11" t="str">
            <v>Trương Ngọc Diệp, Sinh ngày 28/11/1986</v>
          </cell>
          <cell r="F11" t="str">
            <v>Trương Ngọc Diệp</v>
          </cell>
          <cell r="G11" t="str">
            <v>28/11/1986</v>
          </cell>
          <cell r="H11" t="str">
            <v>Quảng Ninh</v>
          </cell>
          <cell r="I11" t="str">
            <v xml:space="preserve">Nữ </v>
          </cell>
          <cell r="J11" t="str">
            <v>1804/QĐ-SĐH ngày 14/10/2009</v>
          </cell>
          <cell r="K11" t="str">
            <v>1804/QĐ-SĐH ngày 14/10/2009</v>
          </cell>
          <cell r="L11" t="str">
            <v>K18TCNH</v>
          </cell>
          <cell r="M11" t="str">
            <v>QH-2009-E</v>
          </cell>
          <cell r="N11" t="str">
            <v>Tài chính - Ngân hàng</v>
          </cell>
          <cell r="O11" t="str">
            <v>Tài chính và Ngân hàng</v>
          </cell>
        </row>
        <row r="12">
          <cell r="E12" t="str">
            <v>Ứng Duy Đông, Sinh ngày 15/11/1987</v>
          </cell>
          <cell r="F12" t="str">
            <v>Ứng Duy Đông</v>
          </cell>
          <cell r="G12" t="str">
            <v>15/11/1987</v>
          </cell>
          <cell r="H12" t="str">
            <v>Quảng Ninh</v>
          </cell>
          <cell r="I12" t="str">
            <v>Nam</v>
          </cell>
          <cell r="J12" t="str">
            <v>1804/QĐ-SĐH ngày 14/10/2009</v>
          </cell>
          <cell r="K12" t="str">
            <v>1804/QĐ-SĐH ngày 14/10/2009</v>
          </cell>
          <cell r="L12" t="str">
            <v>K18TCNH</v>
          </cell>
          <cell r="M12" t="str">
            <v>QH-2009-E</v>
          </cell>
          <cell r="N12" t="str">
            <v>Tài chính - Ngân hàng</v>
          </cell>
          <cell r="O12" t="str">
            <v>Tài chính và Ngân hàng</v>
          </cell>
        </row>
        <row r="13">
          <cell r="E13" t="str">
            <v>Nguyễn Hương Dung, Sinh ngày 07/12/1987</v>
          </cell>
          <cell r="F13" t="str">
            <v>Nguyễn Hương Dung</v>
          </cell>
          <cell r="G13" t="str">
            <v>07/12/1987</v>
          </cell>
          <cell r="H13" t="str">
            <v>Hà Nội</v>
          </cell>
          <cell r="I13" t="str">
            <v>Nữ</v>
          </cell>
          <cell r="J13" t="str">
            <v>1804/QĐ-SĐH ngày 14/10/2009</v>
          </cell>
          <cell r="K13" t="str">
            <v>1804/QĐ-SĐH ngày 14/10/2009</v>
          </cell>
          <cell r="L13" t="str">
            <v>K18TCNH</v>
          </cell>
          <cell r="M13" t="str">
            <v>QH-2009-E</v>
          </cell>
          <cell r="N13" t="str">
            <v>Tài chính - Ngân hàng</v>
          </cell>
          <cell r="O13" t="str">
            <v>Tài chính và Ngân hàng</v>
          </cell>
        </row>
        <row r="14">
          <cell r="E14" t="str">
            <v>Hoàng Thị Hương Giang, Sinh ngày 13/11/1980</v>
          </cell>
          <cell r="F14" t="str">
            <v>Hoàng Thị Hương Giang</v>
          </cell>
          <cell r="G14" t="str">
            <v>13/11/1980</v>
          </cell>
          <cell r="H14" t="str">
            <v>Tuyên Quang</v>
          </cell>
          <cell r="I14" t="str">
            <v xml:space="preserve">Nữ </v>
          </cell>
          <cell r="J14" t="str">
            <v>1804/QĐ-SĐH ngày 14/10/2009</v>
          </cell>
          <cell r="K14" t="str">
            <v>1804/QĐ-SĐH ngày 14/10/2009</v>
          </cell>
          <cell r="L14" t="str">
            <v>K18TCNH</v>
          </cell>
          <cell r="M14" t="str">
            <v>QH-2009-E</v>
          </cell>
          <cell r="N14" t="str">
            <v>Tài chính - Ngân hàng</v>
          </cell>
          <cell r="O14" t="str">
            <v>Tài chính và Ngân hàng</v>
          </cell>
        </row>
        <row r="15">
          <cell r="E15" t="str">
            <v>Phạm Trường Giang, Sinh ngày 24/04/1986</v>
          </cell>
          <cell r="F15" t="str">
            <v>Phạm Trường Giang</v>
          </cell>
          <cell r="G15" t="str">
            <v>24/04/1986</v>
          </cell>
          <cell r="H15" t="str">
            <v>Hà Nội</v>
          </cell>
          <cell r="I15" t="str">
            <v>Nam</v>
          </cell>
          <cell r="J15" t="str">
            <v>1804/QĐ-SĐH ngày 14/10/2009</v>
          </cell>
          <cell r="K15" t="str">
            <v>1804/QĐ-SĐH ngày 14/10/2009</v>
          </cell>
          <cell r="L15" t="str">
            <v>K18TCNH</v>
          </cell>
          <cell r="M15" t="str">
            <v>QH-2009-E</v>
          </cell>
          <cell r="N15" t="str">
            <v>Tài chính - Ngân hàng</v>
          </cell>
          <cell r="O15" t="str">
            <v>Tài chính và Ngân hàng</v>
          </cell>
        </row>
        <row r="16">
          <cell r="E16" t="str">
            <v>Trần Lệ Hằng, Sinh ngày 16/02/1983</v>
          </cell>
          <cell r="F16" t="str">
            <v>Trần Lệ Hằng</v>
          </cell>
          <cell r="G16" t="str">
            <v>16/02/1983</v>
          </cell>
          <cell r="H16" t="str">
            <v>Phú Thọ</v>
          </cell>
          <cell r="I16" t="str">
            <v xml:space="preserve">Nữ </v>
          </cell>
          <cell r="J16" t="str">
            <v>1804/QĐ-SĐH ngày 14/10/2009</v>
          </cell>
          <cell r="K16" t="str">
            <v>1804/QĐ-SĐH ngày 14/10/2009</v>
          </cell>
          <cell r="L16" t="str">
            <v>K18TCNH</v>
          </cell>
          <cell r="M16" t="str">
            <v>QH-2009-E</v>
          </cell>
          <cell r="N16" t="str">
            <v>Tài chính - Ngân hàng</v>
          </cell>
          <cell r="O16" t="str">
            <v>Tài chính và Ngân hàng</v>
          </cell>
        </row>
        <row r="17">
          <cell r="E17" t="str">
            <v>Cao Hồng Hạnh, Sinh ngày 23/12/1986</v>
          </cell>
          <cell r="F17" t="str">
            <v>Cao Hồng Hạnh</v>
          </cell>
          <cell r="G17" t="str">
            <v>23/12/1986</v>
          </cell>
          <cell r="H17" t="str">
            <v>Hà Nội</v>
          </cell>
          <cell r="I17" t="str">
            <v xml:space="preserve">Nữ </v>
          </cell>
          <cell r="J17" t="str">
            <v>1804/QĐ-SĐH ngày 14/10/2009</v>
          </cell>
          <cell r="K17" t="str">
            <v>1804/QĐ-SĐH ngày 14/10/2009</v>
          </cell>
          <cell r="L17" t="str">
            <v>K18TCNH</v>
          </cell>
          <cell r="M17" t="str">
            <v>QH-2009-E</v>
          </cell>
          <cell r="N17" t="str">
            <v>Tài chính - Ngân hàng</v>
          </cell>
          <cell r="O17" t="str">
            <v>Tài chính và Ngân hàng</v>
          </cell>
        </row>
        <row r="18">
          <cell r="E18" t="str">
            <v>Nguyễn Thị Hoa, Sinh ngày 15/10/1986</v>
          </cell>
          <cell r="F18" t="str">
            <v>Nguyễn Thị Hoa</v>
          </cell>
          <cell r="G18" t="str">
            <v>15/10/1986</v>
          </cell>
          <cell r="H18" t="str">
            <v>Hà Tĩnh</v>
          </cell>
          <cell r="I18" t="str">
            <v xml:space="preserve">Nữ </v>
          </cell>
          <cell r="J18" t="str">
            <v>1804/QĐ-SĐH ngày 14/10/2009</v>
          </cell>
          <cell r="K18" t="str">
            <v>1804/QĐ-SĐH ngày 14/10/2009</v>
          </cell>
          <cell r="L18" t="str">
            <v>K18TCNH</v>
          </cell>
          <cell r="M18" t="str">
            <v>QH-2009-E</v>
          </cell>
          <cell r="N18" t="str">
            <v>Tài chính - Ngân hàng</v>
          </cell>
          <cell r="O18" t="str">
            <v>Tài chính và Ngân hàng</v>
          </cell>
        </row>
        <row r="19">
          <cell r="E19" t="str">
            <v>Nguyễn Thị Hoa, Sinh ngày 07/11/1981</v>
          </cell>
          <cell r="F19" t="str">
            <v>Nguyễn Thị Hoa</v>
          </cell>
          <cell r="G19" t="str">
            <v>07/11/1981</v>
          </cell>
          <cell r="H19" t="str">
            <v>Thanh Hóa</v>
          </cell>
          <cell r="I19" t="str">
            <v xml:space="preserve">Nữ </v>
          </cell>
          <cell r="J19" t="str">
            <v>1804/QĐ-SĐH ngày 14/10/2009</v>
          </cell>
          <cell r="K19" t="str">
            <v>1804/QĐ-SĐH ngày 14/10/2009</v>
          </cell>
          <cell r="L19" t="str">
            <v>K18TCNH</v>
          </cell>
          <cell r="M19" t="str">
            <v>QH-2009-E</v>
          </cell>
          <cell r="N19" t="str">
            <v>Tài chính - Ngân hàng</v>
          </cell>
          <cell r="O19" t="str">
            <v>Tài chính và Ngân hàng</v>
          </cell>
        </row>
        <row r="20">
          <cell r="E20" t="str">
            <v>Nguyễn Thị Thanh Hòa, Sinh ngày 04/02/1973</v>
          </cell>
          <cell r="F20" t="str">
            <v>Nguyễn Thị Thanh Hòa</v>
          </cell>
          <cell r="G20" t="str">
            <v>04/02/1973</v>
          </cell>
          <cell r="H20" t="str">
            <v>Hà Nội</v>
          </cell>
          <cell r="I20" t="str">
            <v xml:space="preserve">Nữ </v>
          </cell>
          <cell r="J20" t="str">
            <v>1804/QĐ-SĐH ngày 14/10/2009</v>
          </cell>
          <cell r="K20" t="str">
            <v>1804/QĐ-SĐH ngày 14/10/2009</v>
          </cell>
          <cell r="L20" t="str">
            <v>K18TCNH</v>
          </cell>
          <cell r="M20" t="str">
            <v>QH-2009-E</v>
          </cell>
          <cell r="N20" t="str">
            <v>Tài chính - Ngân hàng</v>
          </cell>
          <cell r="O20" t="str">
            <v>Tài chính và Ngân hàng</v>
          </cell>
        </row>
        <row r="21">
          <cell r="E21" t="str">
            <v>Vũ Thị Thu Hoài, Sinh ngày 12/07/1986</v>
          </cell>
          <cell r="F21" t="str">
            <v>Vũ Thị Thu Hoài</v>
          </cell>
          <cell r="G21" t="str">
            <v>12/07/1986</v>
          </cell>
          <cell r="H21" t="str">
            <v>Vĩnh Phúc</v>
          </cell>
          <cell r="I21" t="str">
            <v xml:space="preserve">Nữ </v>
          </cell>
          <cell r="J21" t="str">
            <v>1804/QĐ-SĐH ngày 14/10/2009</v>
          </cell>
          <cell r="K21" t="str">
            <v>1804/QĐ-SĐH ngày 14/10/2009</v>
          </cell>
          <cell r="L21" t="str">
            <v>K18TCNH</v>
          </cell>
          <cell r="M21" t="str">
            <v>QH-2009-E</v>
          </cell>
          <cell r="N21" t="str">
            <v>Tài chính - Ngân hàng</v>
          </cell>
          <cell r="O21" t="str">
            <v>Tài chính và Ngân hàng</v>
          </cell>
        </row>
        <row r="22">
          <cell r="E22" t="str">
            <v>Nguyễn Thị Hoàn, Sinh ngày 16/12/1986</v>
          </cell>
          <cell r="F22" t="str">
            <v>Nguyễn Thị Hoàn</v>
          </cell>
          <cell r="G22" t="str">
            <v>16/12/1986</v>
          </cell>
          <cell r="H22" t="str">
            <v>Thanh Hóa</v>
          </cell>
          <cell r="I22" t="str">
            <v xml:space="preserve">Nữ </v>
          </cell>
          <cell r="J22" t="str">
            <v>1804/QĐ-SĐH ngày 14/10/2009</v>
          </cell>
          <cell r="K22" t="str">
            <v>1804/QĐ-SĐH ngày 14/10/2009</v>
          </cell>
          <cell r="L22" t="str">
            <v>K18TCNH</v>
          </cell>
          <cell r="M22" t="str">
            <v>QH-2009-E</v>
          </cell>
          <cell r="N22" t="str">
            <v>Tài chính - Ngân hàng</v>
          </cell>
          <cell r="O22" t="str">
            <v>Tài chính và Ngân hàng</v>
          </cell>
        </row>
        <row r="23">
          <cell r="E23" t="str">
            <v>Nguyễn Đức Hùng, Sinh ngày 16/09/1986</v>
          </cell>
          <cell r="F23" t="str">
            <v>Nguyễn Đức Hùng</v>
          </cell>
          <cell r="G23" t="str">
            <v>16/09/1986</v>
          </cell>
          <cell r="H23" t="str">
            <v>Bắc Ninh</v>
          </cell>
          <cell r="I23" t="str">
            <v xml:space="preserve">Nam </v>
          </cell>
          <cell r="J23" t="str">
            <v>640/QĐ-SĐH ngày 17/04/2009</v>
          </cell>
          <cell r="K23" t="str">
            <v>640/QĐ-SĐH ngày 17/04/2009</v>
          </cell>
          <cell r="L23" t="str">
            <v>K18TCNH</v>
          </cell>
          <cell r="M23" t="str">
            <v>QH-2009-E</v>
          </cell>
          <cell r="N23" t="str">
            <v>Tài chính - Ngân hàng</v>
          </cell>
          <cell r="O23" t="str">
            <v>Tài chính và Ngân hàng</v>
          </cell>
        </row>
        <row r="24">
          <cell r="E24" t="str">
            <v>Đào Duy Hưng, Sinh ngày 23/02/1982</v>
          </cell>
          <cell r="F24" t="str">
            <v>Đào Duy Hưng</v>
          </cell>
          <cell r="G24" t="str">
            <v>23/02/1982</v>
          </cell>
          <cell r="H24" t="str">
            <v>Thanh Hóa</v>
          </cell>
          <cell r="I24" t="str">
            <v>Nam</v>
          </cell>
          <cell r="J24" t="str">
            <v>1804/QĐ-SĐH ngày 14/10/2009</v>
          </cell>
          <cell r="K24" t="str">
            <v>1804/QĐ-SĐH ngày 14/10/2009</v>
          </cell>
          <cell r="L24" t="str">
            <v>K18TCNH</v>
          </cell>
          <cell r="M24" t="str">
            <v>QH-2009-E</v>
          </cell>
          <cell r="N24" t="str">
            <v>Tài chính - Ngân hàng</v>
          </cell>
          <cell r="O24" t="str">
            <v>Tài chính và Ngân hàng</v>
          </cell>
        </row>
        <row r="25">
          <cell r="E25" t="str">
            <v>Nguyễn Thị Hường, Sinh ngày 06/07/1986</v>
          </cell>
          <cell r="F25" t="str">
            <v>Nguyễn Thị Hường</v>
          </cell>
          <cell r="G25" t="str">
            <v>06/07/1986</v>
          </cell>
          <cell r="H25" t="str">
            <v>Lạng Sơn</v>
          </cell>
          <cell r="I25" t="str">
            <v>Nữ</v>
          </cell>
          <cell r="J25" t="str">
            <v>640/QĐ-SĐH ngày 17/04/2009</v>
          </cell>
          <cell r="K25" t="str">
            <v>640/QĐ-SĐH ngày 17/04/2009</v>
          </cell>
          <cell r="L25" t="str">
            <v>K18TCNH</v>
          </cell>
          <cell r="M25" t="str">
            <v>QH-2009-E</v>
          </cell>
          <cell r="N25" t="str">
            <v>Tài chính - Ngân hàng</v>
          </cell>
          <cell r="O25" t="str">
            <v>Tài chính và Ngân hàng</v>
          </cell>
        </row>
        <row r="26">
          <cell r="E26" t="str">
            <v>Cao Thị Khánh Linh, Sinh ngày 01/10/1985</v>
          </cell>
          <cell r="F26" t="str">
            <v>Cao Thị Khánh Linh</v>
          </cell>
          <cell r="G26" t="str">
            <v>01/10/1985</v>
          </cell>
          <cell r="H26" t="str">
            <v>Cao Bằng</v>
          </cell>
          <cell r="I26" t="str">
            <v xml:space="preserve">Nữ </v>
          </cell>
          <cell r="J26" t="str">
            <v>1804/QĐ-SĐH ngày 14/10/2009</v>
          </cell>
          <cell r="K26" t="str">
            <v>1804/QĐ-SĐH ngày 14/10/2009</v>
          </cell>
          <cell r="L26" t="str">
            <v>K18TCNH</v>
          </cell>
          <cell r="M26" t="str">
            <v>QH-2009-E</v>
          </cell>
          <cell r="N26" t="str">
            <v>Tài chính - Ngân hàng</v>
          </cell>
          <cell r="O26" t="str">
            <v>Tài chính và Ngân hàng</v>
          </cell>
        </row>
        <row r="27">
          <cell r="E27" t="str">
            <v>Nguyễn Hoài Linh, Sinh ngày 27/02/1987</v>
          </cell>
          <cell r="F27" t="str">
            <v>Nguyễn Hoài Linh</v>
          </cell>
          <cell r="G27" t="str">
            <v>27/02/1987</v>
          </cell>
          <cell r="H27" t="str">
            <v>Nam Định</v>
          </cell>
          <cell r="I27" t="str">
            <v xml:space="preserve">Nữ </v>
          </cell>
          <cell r="J27" t="str">
            <v>1804/QĐ-SĐH ngày 14/10/2009</v>
          </cell>
          <cell r="K27" t="str">
            <v>1804/QĐ-SĐH ngày 14/10/2009</v>
          </cell>
          <cell r="L27" t="str">
            <v>K18TCNH</v>
          </cell>
          <cell r="M27" t="str">
            <v>QH-2009-E</v>
          </cell>
          <cell r="N27" t="str">
            <v>Tài chính - Ngân hàng</v>
          </cell>
          <cell r="O27" t="str">
            <v>Tài chính và Ngân hàng</v>
          </cell>
        </row>
        <row r="28">
          <cell r="E28" t="str">
            <v>Dương Thị Diệp Mai, Sinh ngày 06/12/1983</v>
          </cell>
          <cell r="F28" t="str">
            <v>Dương Thị Diệp Mai</v>
          </cell>
          <cell r="G28" t="str">
            <v>06/12/1983</v>
          </cell>
          <cell r="H28" t="str">
            <v>Nam Định</v>
          </cell>
          <cell r="I28" t="str">
            <v xml:space="preserve">Nữ </v>
          </cell>
          <cell r="J28" t="str">
            <v>1804/QĐ-SĐH ngày 14/10/2009</v>
          </cell>
          <cell r="K28" t="str">
            <v>1804/QĐ-SĐH ngày 14/10/2009</v>
          </cell>
          <cell r="L28" t="str">
            <v>K18TCNH</v>
          </cell>
          <cell r="M28" t="str">
            <v>QH-2009-E</v>
          </cell>
          <cell r="N28" t="str">
            <v>Tài chính - Ngân hàng</v>
          </cell>
          <cell r="O28" t="str">
            <v>Tài chính và Ngân hàng</v>
          </cell>
        </row>
        <row r="29">
          <cell r="E29" t="str">
            <v>Ngô Thị Ngọc Mai, Sinh ngày 25/04/1980</v>
          </cell>
          <cell r="F29" t="str">
            <v>Ngô Thị Ngọc Mai</v>
          </cell>
          <cell r="G29" t="str">
            <v>25/04/1980</v>
          </cell>
          <cell r="H29" t="str">
            <v>Hà Nội</v>
          </cell>
          <cell r="I29" t="str">
            <v xml:space="preserve">Nữ </v>
          </cell>
          <cell r="J29" t="str">
            <v>1804/QĐ-SĐH ngày 14/10/2009</v>
          </cell>
          <cell r="K29" t="str">
            <v>1804/QĐ-SĐH ngày 14/10/2009</v>
          </cell>
          <cell r="L29" t="str">
            <v>K18TCNH</v>
          </cell>
          <cell r="M29" t="str">
            <v>QH-2009-E</v>
          </cell>
          <cell r="N29" t="str">
            <v>Tài chính - Ngân hàng</v>
          </cell>
          <cell r="O29" t="str">
            <v>Tài chính và Ngân hàng</v>
          </cell>
        </row>
        <row r="30">
          <cell r="E30" t="str">
            <v>Nguyễn Thị Ngọc Mai, Sinh ngày 10/08/1984</v>
          </cell>
          <cell r="F30" t="str">
            <v>Nguyễn Thị Ngọc Mai</v>
          </cell>
          <cell r="G30" t="str">
            <v>10/08/1984</v>
          </cell>
          <cell r="H30" t="str">
            <v>Hà Nội</v>
          </cell>
          <cell r="I30" t="str">
            <v xml:space="preserve">Nữ </v>
          </cell>
          <cell r="J30" t="str">
            <v>1804/QĐ-SĐH ngày 14/10/2009</v>
          </cell>
          <cell r="K30" t="str">
            <v>1804/QĐ-SĐH ngày 14/10/2009</v>
          </cell>
          <cell r="L30" t="str">
            <v>K18TCNH</v>
          </cell>
          <cell r="M30" t="str">
            <v>QH-2009-E</v>
          </cell>
          <cell r="N30" t="str">
            <v>Tài chính - Ngân hàng</v>
          </cell>
          <cell r="O30" t="str">
            <v>Tài chính và Ngân hàng</v>
          </cell>
        </row>
        <row r="31">
          <cell r="E31" t="str">
            <v>Nguyễn Hồng Minh, Sinh ngày 10/04/1973</v>
          </cell>
          <cell r="F31" t="str">
            <v>Nguyễn Hồng Minh</v>
          </cell>
          <cell r="G31" t="str">
            <v>10/04/1973</v>
          </cell>
          <cell r="H31" t="str">
            <v>Hà Nội</v>
          </cell>
          <cell r="I31" t="str">
            <v>Nam</v>
          </cell>
          <cell r="J31" t="str">
            <v>1804/QĐ-SĐH ngày 14/10/2009</v>
          </cell>
          <cell r="K31" t="str">
            <v>1804/QĐ-SĐH ngày 14/10/2009</v>
          </cell>
          <cell r="L31" t="str">
            <v>K18TCNH</v>
          </cell>
          <cell r="M31" t="str">
            <v>QH-2009-E</v>
          </cell>
          <cell r="N31" t="str">
            <v>Tài chính - Ngân hàng</v>
          </cell>
          <cell r="O31" t="str">
            <v>Tài chính và Ngân hàng</v>
          </cell>
        </row>
        <row r="32">
          <cell r="E32" t="str">
            <v>Trần Ngọc Minh, Sinh ngày 20/12/1987</v>
          </cell>
          <cell r="F32" t="str">
            <v>Trần Ngọc Minh</v>
          </cell>
          <cell r="G32" t="str">
            <v>20/12/1987</v>
          </cell>
          <cell r="H32" t="str">
            <v>Hà Nội</v>
          </cell>
          <cell r="I32" t="str">
            <v>Nam</v>
          </cell>
          <cell r="J32" t="str">
            <v>1804/QĐ-SĐH ngày 14/10/2009</v>
          </cell>
          <cell r="K32" t="str">
            <v>1804/QĐ-SĐH ngày 14/10/2009</v>
          </cell>
          <cell r="L32" t="str">
            <v>K18TCNH</v>
          </cell>
          <cell r="M32" t="str">
            <v>QH-2009-E</v>
          </cell>
          <cell r="N32" t="str">
            <v>Tài chính - Ngân hàng</v>
          </cell>
          <cell r="O32" t="str">
            <v>Tài chính và Ngân hàng</v>
          </cell>
        </row>
        <row r="33">
          <cell r="E33" t="str">
            <v>Lê Thị Nga, Sinh ngày 02/09/1983</v>
          </cell>
          <cell r="F33" t="str">
            <v>Lê Thị Nga</v>
          </cell>
          <cell r="G33" t="str">
            <v>02/09/1983</v>
          </cell>
          <cell r="H33" t="str">
            <v>Hà Bắc</v>
          </cell>
          <cell r="I33" t="str">
            <v xml:space="preserve">Nữ </v>
          </cell>
          <cell r="J33" t="str">
            <v>1804/QĐ-SĐH ngày 14/10/2009</v>
          </cell>
          <cell r="K33" t="str">
            <v>1804/QĐ-SĐH ngày 14/10/2009</v>
          </cell>
          <cell r="L33" t="str">
            <v>K18TCNH</v>
          </cell>
          <cell r="M33" t="str">
            <v>QH-2009-E</v>
          </cell>
          <cell r="N33" t="str">
            <v>Tài chính - Ngân hàng</v>
          </cell>
          <cell r="O33" t="str">
            <v>Tài chính và Ngân hàng</v>
          </cell>
        </row>
        <row r="34">
          <cell r="E34" t="str">
            <v>Lê Hồng Nga, Sinh ngày 01/08/1987</v>
          </cell>
          <cell r="F34" t="str">
            <v>Lê Hồng Nga</v>
          </cell>
          <cell r="G34" t="str">
            <v>01/08/1987</v>
          </cell>
          <cell r="H34" t="str">
            <v>Hải Phòng</v>
          </cell>
          <cell r="I34" t="str">
            <v>Nữ</v>
          </cell>
          <cell r="J34" t="str">
            <v>1804/QĐ-SĐH ngày 14/10/2009</v>
          </cell>
          <cell r="K34" t="str">
            <v>1804/QĐ-SĐH ngày 14/10/2009</v>
          </cell>
          <cell r="L34" t="str">
            <v>K18TCNH</v>
          </cell>
          <cell r="M34" t="str">
            <v>QH-2009-E</v>
          </cell>
          <cell r="N34" t="str">
            <v>Tài chính - Ngân hàng</v>
          </cell>
          <cell r="O34" t="str">
            <v>Tài chính và Ngân hàng</v>
          </cell>
        </row>
        <row r="35">
          <cell r="E35" t="str">
            <v>Phạm Hoàng Ngân, Sinh ngày 14/10/1987</v>
          </cell>
          <cell r="F35" t="str">
            <v>Phạm Hoàng Ngân</v>
          </cell>
          <cell r="G35" t="str">
            <v>14/10/1987</v>
          </cell>
          <cell r="H35" t="str">
            <v>Hà Nội</v>
          </cell>
          <cell r="I35" t="str">
            <v xml:space="preserve">Nữ </v>
          </cell>
          <cell r="J35" t="str">
            <v>1804/QĐ-SĐH ngày 14/10/2009</v>
          </cell>
          <cell r="K35" t="str">
            <v>1804/QĐ-SĐH ngày 14/10/2009</v>
          </cell>
          <cell r="L35" t="str">
            <v>K18TCNH</v>
          </cell>
          <cell r="M35" t="str">
            <v>QH-2009-E</v>
          </cell>
          <cell r="N35" t="str">
            <v>Tài chính - Ngân hàng</v>
          </cell>
          <cell r="O35" t="str">
            <v>Tài chính và Ngân hàng</v>
          </cell>
        </row>
        <row r="36">
          <cell r="E36" t="str">
            <v>Nguyễn Bích Ngọc, Sinh ngày 16/10/1987</v>
          </cell>
          <cell r="F36" t="str">
            <v>Nguyễn Bích Ngọc</v>
          </cell>
          <cell r="G36" t="str">
            <v>16/10/1987</v>
          </cell>
          <cell r="H36" t="str">
            <v>Vĩnh Phúc</v>
          </cell>
          <cell r="I36" t="str">
            <v xml:space="preserve">Nữ </v>
          </cell>
          <cell r="J36" t="str">
            <v>1804/QĐ-SĐH ngày 14/10/2009</v>
          </cell>
          <cell r="K36" t="str">
            <v>1804/QĐ-SĐH ngày 14/10/2009</v>
          </cell>
          <cell r="L36" t="str">
            <v>K18TCNH</v>
          </cell>
          <cell r="M36" t="str">
            <v>QH-2009-E</v>
          </cell>
          <cell r="N36" t="str">
            <v>Tài chính - Ngân hàng</v>
          </cell>
          <cell r="O36" t="str">
            <v>Tài chính và Ngân hàng</v>
          </cell>
        </row>
        <row r="37">
          <cell r="E37" t="str">
            <v>Trương Bích Ngọc, Sinh ngày 05/09/1985</v>
          </cell>
          <cell r="F37" t="str">
            <v>Trương Bích Ngọc</v>
          </cell>
          <cell r="G37" t="str">
            <v>05/09/1985</v>
          </cell>
          <cell r="H37" t="str">
            <v>Hưng Yên</v>
          </cell>
          <cell r="I37" t="str">
            <v xml:space="preserve">Nữ </v>
          </cell>
          <cell r="J37" t="str">
            <v>1804/QĐ-SĐH ngày 14/10/2009</v>
          </cell>
          <cell r="K37" t="str">
            <v>1804/QĐ-SĐH ngày 14/10/2009</v>
          </cell>
          <cell r="L37" t="str">
            <v>K18TCNH</v>
          </cell>
          <cell r="M37" t="str">
            <v>QH-2009-E</v>
          </cell>
          <cell r="N37" t="str">
            <v>Tài chính - Ngân hàng</v>
          </cell>
          <cell r="O37" t="str">
            <v>Tài chính và Ngân hàng</v>
          </cell>
        </row>
        <row r="38">
          <cell r="E38" t="str">
            <v>Nguyễn Thị Tuyết Nhung, Sinh ngày 08/12/1983</v>
          </cell>
          <cell r="F38" t="str">
            <v>Nguyễn Thị Tuyết Nhung</v>
          </cell>
          <cell r="G38" t="str">
            <v>08/12/1983</v>
          </cell>
          <cell r="H38" t="str">
            <v>Hải Dương</v>
          </cell>
          <cell r="I38" t="str">
            <v xml:space="preserve">Nữ </v>
          </cell>
          <cell r="J38" t="str">
            <v>1804/QĐ-SĐH ngày 14/10/2009</v>
          </cell>
          <cell r="K38" t="str">
            <v>1804/QĐ-SĐH ngày 14/10/2009</v>
          </cell>
          <cell r="L38" t="str">
            <v>K18TCNH</v>
          </cell>
          <cell r="M38" t="str">
            <v>QH-2009-E</v>
          </cell>
          <cell r="N38" t="str">
            <v>Tài chính - Ngân hàng</v>
          </cell>
          <cell r="O38" t="str">
            <v>Tài chính và Ngân hàng</v>
          </cell>
        </row>
        <row r="39">
          <cell r="E39" t="str">
            <v>Bùi Thị Tuyết Nhung, Sinh ngày 02/03/1987</v>
          </cell>
          <cell r="F39" t="str">
            <v>Bùi Thị Tuyết Nhung</v>
          </cell>
          <cell r="G39" t="str">
            <v>02/03/1987</v>
          </cell>
          <cell r="H39" t="str">
            <v xml:space="preserve">Nam Định </v>
          </cell>
          <cell r="I39" t="str">
            <v>Nữ</v>
          </cell>
          <cell r="J39" t="str">
            <v>1804/QĐ-SĐH ngày 14/10/2009</v>
          </cell>
          <cell r="K39" t="str">
            <v>1804/QĐ-SĐH ngày 14/10/2009</v>
          </cell>
          <cell r="L39" t="str">
            <v>K18TCNH</v>
          </cell>
          <cell r="M39" t="str">
            <v>QH-2009-E</v>
          </cell>
          <cell r="N39" t="str">
            <v>Tài chính - Ngân hàng</v>
          </cell>
          <cell r="O39" t="str">
            <v>Tài chính và Ngân hàng</v>
          </cell>
        </row>
        <row r="40">
          <cell r="E40" t="str">
            <v>Nguyễn Mạnh Phát, Sinh ngày 08/04/1986</v>
          </cell>
          <cell r="F40" t="str">
            <v>Nguyễn Mạnh Phát</v>
          </cell>
          <cell r="G40" t="str">
            <v>08/04/1986</v>
          </cell>
          <cell r="H40" t="str">
            <v>Hải Phòng</v>
          </cell>
          <cell r="I40" t="str">
            <v>Nam</v>
          </cell>
          <cell r="J40" t="str">
            <v>1804/QĐ-SĐH ngày 14/10/2009</v>
          </cell>
          <cell r="K40" t="str">
            <v>1804/QĐ-SĐH ngày 14/10/2009</v>
          </cell>
          <cell r="L40" t="str">
            <v>K18TCNH</v>
          </cell>
          <cell r="M40" t="str">
            <v>QH-2009-E</v>
          </cell>
          <cell r="N40" t="str">
            <v>Tài chính - Ngân hàng</v>
          </cell>
          <cell r="O40" t="str">
            <v>Tài chính và Ngân hàng</v>
          </cell>
        </row>
        <row r="41">
          <cell r="E41" t="str">
            <v>Ngô Thanh Phúc, Sinh ngày 27/12/1984</v>
          </cell>
          <cell r="F41" t="str">
            <v>Ngô Thanh Phúc</v>
          </cell>
          <cell r="G41" t="str">
            <v>27/12/1984</v>
          </cell>
          <cell r="H41" t="str">
            <v>Nghệ An</v>
          </cell>
          <cell r="I41" t="str">
            <v>Nam</v>
          </cell>
          <cell r="J41" t="str">
            <v>1804/QĐ-SĐH ngày 14/10/2009</v>
          </cell>
          <cell r="K41" t="str">
            <v>1804/QĐ-SĐH ngày 14/10/2009</v>
          </cell>
          <cell r="L41" t="str">
            <v>K18TCNH</v>
          </cell>
          <cell r="M41" t="str">
            <v>QH-2009-E</v>
          </cell>
          <cell r="N41" t="str">
            <v>Tài chính - Ngân hàng</v>
          </cell>
          <cell r="O41" t="str">
            <v>Tài chính và Ngân hàng</v>
          </cell>
        </row>
        <row r="42">
          <cell r="E42" t="str">
            <v>Nguyễn Hoài Phương, Sinh ngày 29/12/1984</v>
          </cell>
          <cell r="F42" t="str">
            <v>Nguyễn Hoài Phương</v>
          </cell>
          <cell r="G42" t="str">
            <v>29/12/1984</v>
          </cell>
          <cell r="H42" t="str">
            <v>Hà Nội</v>
          </cell>
          <cell r="I42" t="str">
            <v xml:space="preserve">Nữ </v>
          </cell>
          <cell r="J42" t="str">
            <v>1804/QĐ-SĐH ngày 14/10/2009</v>
          </cell>
          <cell r="K42" t="str">
            <v>1804/QĐ-SĐH ngày 14/10/2009</v>
          </cell>
          <cell r="L42" t="str">
            <v>K18TCNH</v>
          </cell>
          <cell r="M42" t="str">
            <v>QH-2009-E</v>
          </cell>
          <cell r="N42" t="str">
            <v>Tài chính - Ngân hàng</v>
          </cell>
          <cell r="O42" t="str">
            <v>Tài chính và Ngân hàng</v>
          </cell>
        </row>
        <row r="43">
          <cell r="E43" t="str">
            <v>Nguyễn Minh Phương, Sinh ngày 29/01/1983</v>
          </cell>
          <cell r="F43" t="str">
            <v>Nguyễn Minh Phương</v>
          </cell>
          <cell r="G43" t="str">
            <v>29/01/1983</v>
          </cell>
          <cell r="H43" t="str">
            <v>Hà Nội</v>
          </cell>
          <cell r="I43" t="str">
            <v xml:space="preserve">Nữ </v>
          </cell>
          <cell r="J43" t="str">
            <v>1804/QĐ-SĐH ngày 14/10/2009</v>
          </cell>
          <cell r="K43" t="str">
            <v>1804/QĐ-SĐH ngày 14/10/2009</v>
          </cell>
          <cell r="L43" t="str">
            <v>K18TCNH</v>
          </cell>
          <cell r="M43" t="str">
            <v>QH-2009-E</v>
          </cell>
          <cell r="N43" t="str">
            <v>Tài chính - Ngân hàng</v>
          </cell>
          <cell r="O43" t="str">
            <v>Tài chính và Ngân hàng</v>
          </cell>
        </row>
        <row r="44">
          <cell r="E44" t="str">
            <v>Nguyễn Thị Thu Phương, Sinh ngày 28/04/1985</v>
          </cell>
          <cell r="F44" t="str">
            <v>Nguyễn Thị Thu Phương</v>
          </cell>
          <cell r="G44" t="str">
            <v>28/04/1985</v>
          </cell>
          <cell r="H44" t="str">
            <v>Thanh Hóa</v>
          </cell>
          <cell r="I44" t="str">
            <v xml:space="preserve">Nữ </v>
          </cell>
          <cell r="J44" t="str">
            <v>1804/QĐ-SĐH ngày 14/10/2009</v>
          </cell>
          <cell r="K44" t="str">
            <v>1804/QĐ-SĐH ngày 14/10/2009</v>
          </cell>
          <cell r="L44" t="str">
            <v>K18TCNH</v>
          </cell>
          <cell r="M44" t="str">
            <v>QH-2009-E</v>
          </cell>
          <cell r="N44" t="str">
            <v>Tài chính - Ngân hàng</v>
          </cell>
          <cell r="O44" t="str">
            <v>Tài chính và Ngân hàng</v>
          </cell>
        </row>
        <row r="45">
          <cell r="E45" t="str">
            <v>Phạm Thị Phượng, Sinh ngày 23/05/1983</v>
          </cell>
          <cell r="F45" t="str">
            <v>Phạm Thị Phượng</v>
          </cell>
          <cell r="G45" t="str">
            <v>23/05/1983</v>
          </cell>
          <cell r="H45" t="str">
            <v>Quảng Ninh</v>
          </cell>
          <cell r="I45" t="str">
            <v xml:space="preserve">Nữ </v>
          </cell>
          <cell r="J45" t="str">
            <v>1804/QĐ-SĐH ngày 14/10/2009</v>
          </cell>
          <cell r="K45" t="str">
            <v>1804/QĐ-SĐH ngày 14/10/2009</v>
          </cell>
          <cell r="L45" t="str">
            <v>K18TCNH</v>
          </cell>
          <cell r="M45" t="str">
            <v>QH-2009-E</v>
          </cell>
          <cell r="N45" t="str">
            <v>Tài chính - Ngân hàng</v>
          </cell>
          <cell r="O45" t="str">
            <v>Tài chính và Ngân hàng</v>
          </cell>
        </row>
        <row r="46">
          <cell r="E46" t="str">
            <v>Phạm Thị Trúc Quỳnh, Sinh ngày 14/06/1983</v>
          </cell>
          <cell r="F46" t="str">
            <v>Phạm Thị Trúc Quỳnh</v>
          </cell>
          <cell r="G46" t="str">
            <v>14/06/1983</v>
          </cell>
          <cell r="H46" t="str">
            <v>Ninh Bình</v>
          </cell>
          <cell r="I46" t="str">
            <v xml:space="preserve">Nữ </v>
          </cell>
          <cell r="J46" t="str">
            <v>1804/QĐ-SĐH ngày 14/10/2009</v>
          </cell>
          <cell r="K46" t="str">
            <v>1804/QĐ-SĐH ngày 14/10/2009</v>
          </cell>
          <cell r="L46" t="str">
            <v>K18TCNH</v>
          </cell>
          <cell r="M46" t="str">
            <v>QH-2009-E</v>
          </cell>
          <cell r="N46" t="str">
            <v>Tài chính - Ngân hàng</v>
          </cell>
          <cell r="O46" t="str">
            <v>Tài chính và Ngân hàng</v>
          </cell>
        </row>
        <row r="47">
          <cell r="E47" t="str">
            <v>Phạm Văn Sáng, Sinh ngày 29/01/1986</v>
          </cell>
          <cell r="F47" t="str">
            <v>Phạm Văn Sáng</v>
          </cell>
          <cell r="G47" t="str">
            <v>29/01/1986</v>
          </cell>
          <cell r="H47" t="str">
            <v>Nam Định</v>
          </cell>
          <cell r="I47" t="str">
            <v>Nam</v>
          </cell>
          <cell r="J47" t="str">
            <v>1804/QĐ-SĐH ngày 14/10/2009</v>
          </cell>
          <cell r="K47" t="str">
            <v>1804/QĐ-SĐH ngày 14/10/2009</v>
          </cell>
          <cell r="L47" t="str">
            <v>K18TCNH</v>
          </cell>
          <cell r="M47" t="str">
            <v>QH-2009-E</v>
          </cell>
          <cell r="N47" t="str">
            <v>Tài chính - Ngân hàng</v>
          </cell>
          <cell r="O47" t="str">
            <v>Tài chính và Ngân hàng</v>
          </cell>
        </row>
        <row r="48">
          <cell r="E48" t="str">
            <v>Phạm Thị Phương Thảo, Sinh ngày 28/06/1981</v>
          </cell>
          <cell r="F48" t="str">
            <v>Phạm Thị Phương Thảo</v>
          </cell>
          <cell r="G48" t="str">
            <v>28/06/1981</v>
          </cell>
          <cell r="H48" t="str">
            <v>Hải Dương</v>
          </cell>
          <cell r="I48" t="str">
            <v xml:space="preserve">Nữ </v>
          </cell>
          <cell r="J48" t="str">
            <v>1804/QĐ-SĐH ngày 14/10/2009</v>
          </cell>
          <cell r="K48" t="str">
            <v>1804/QĐ-SĐH ngày 14/10/2009</v>
          </cell>
          <cell r="L48" t="str">
            <v>K18TCNH</v>
          </cell>
          <cell r="M48" t="str">
            <v>QH-2009-E</v>
          </cell>
          <cell r="N48" t="str">
            <v>Tài chính - Ngân hàng</v>
          </cell>
          <cell r="O48" t="str">
            <v>Tài chính và Ngân hàng</v>
          </cell>
        </row>
        <row r="49">
          <cell r="E49" t="str">
            <v>Vũ Thị Phương Thảo, Sinh ngày 29/08/1987</v>
          </cell>
          <cell r="F49" t="str">
            <v>Vũ Thị Phương Thảo</v>
          </cell>
          <cell r="G49" t="str">
            <v>29/08/1987</v>
          </cell>
          <cell r="H49" t="str">
            <v>Nam Định</v>
          </cell>
          <cell r="I49" t="str">
            <v xml:space="preserve">Nữ </v>
          </cell>
          <cell r="J49" t="str">
            <v>1804/QĐ-SĐH ngày 14/10/2009</v>
          </cell>
          <cell r="K49" t="str">
            <v>1804/QĐ-SĐH ngày 14/10/2009</v>
          </cell>
          <cell r="L49" t="str">
            <v>K18TCNH</v>
          </cell>
          <cell r="M49" t="str">
            <v>QH-2009-E</v>
          </cell>
          <cell r="N49" t="str">
            <v>Tài chính - Ngân hàng</v>
          </cell>
          <cell r="O49" t="str">
            <v>Tài chính và Ngân hàng</v>
          </cell>
        </row>
        <row r="50">
          <cell r="E50" t="str">
            <v>Nguyễn Quang Thía, Sinh ngày 08/04/1963</v>
          </cell>
          <cell r="F50" t="str">
            <v>Nguyễn Quang Thía</v>
          </cell>
          <cell r="G50" t="str">
            <v>08/04/1963</v>
          </cell>
          <cell r="H50" t="str">
            <v>Thái Bình</v>
          </cell>
          <cell r="I50" t="str">
            <v>Nam</v>
          </cell>
          <cell r="J50" t="str">
            <v>1804/QĐ-SĐH ngày 14/10/2009</v>
          </cell>
          <cell r="K50" t="str">
            <v>1804/QĐ-SĐH ngày 14/10/2009</v>
          </cell>
          <cell r="L50" t="str">
            <v>K18TCNH</v>
          </cell>
          <cell r="M50" t="str">
            <v>QH-2009-E</v>
          </cell>
          <cell r="N50" t="str">
            <v>Tài chính - Ngân hàng</v>
          </cell>
          <cell r="O50" t="str">
            <v>Tài chính và Ngân hàng</v>
          </cell>
        </row>
        <row r="51">
          <cell r="E51" t="str">
            <v>Nguyễn Thị Thương, Sinh ngày 04/10/1987</v>
          </cell>
          <cell r="F51" t="str">
            <v>Nguyễn Thị Thương</v>
          </cell>
          <cell r="G51" t="str">
            <v>04/10/1987</v>
          </cell>
          <cell r="H51" t="str">
            <v>Hà Tĩnh</v>
          </cell>
          <cell r="I51" t="str">
            <v xml:space="preserve">Nữ </v>
          </cell>
          <cell r="J51" t="str">
            <v>1804/QĐ-SĐH ngày 14/10/2009</v>
          </cell>
          <cell r="K51" t="str">
            <v>1804/QĐ-SĐH ngày 14/10/2009</v>
          </cell>
          <cell r="L51" t="str">
            <v>K18TCNH</v>
          </cell>
          <cell r="M51" t="str">
            <v>QH-2009-E</v>
          </cell>
          <cell r="N51" t="str">
            <v>Tài chính - Ngân hàng</v>
          </cell>
          <cell r="O51" t="str">
            <v>Tài chính và Ngân hàng</v>
          </cell>
        </row>
        <row r="52">
          <cell r="E52" t="str">
            <v>Nguyễn Thị Ngọc Thúy, Sinh ngày 25/10/1982</v>
          </cell>
          <cell r="F52" t="str">
            <v>Nguyễn Thị Ngọc Thúy</v>
          </cell>
          <cell r="G52" t="str">
            <v>25/10/1982</v>
          </cell>
          <cell r="H52" t="str">
            <v>Lai Châu</v>
          </cell>
          <cell r="I52" t="str">
            <v>Nữ</v>
          </cell>
          <cell r="J52" t="str">
            <v>640/QĐ-SĐH ngày 17/04/2009</v>
          </cell>
          <cell r="K52" t="str">
            <v>640/QĐ-SĐH ngày 17/04/2009</v>
          </cell>
          <cell r="L52" t="str">
            <v>K18TCNH</v>
          </cell>
          <cell r="M52" t="str">
            <v>QH-2009-E</v>
          </cell>
          <cell r="N52" t="str">
            <v>Tài chính - Ngân hàng</v>
          </cell>
          <cell r="O52" t="str">
            <v>Tài chính và Ngân hàng</v>
          </cell>
        </row>
        <row r="53">
          <cell r="E53" t="str">
            <v>Vũ Thị Thúy, Sinh ngày 08/01/1987</v>
          </cell>
          <cell r="F53" t="str">
            <v>Vũ Thị Thúy</v>
          </cell>
          <cell r="G53" t="str">
            <v>08/01/1987</v>
          </cell>
          <cell r="H53" t="str">
            <v>Bắc Ninh</v>
          </cell>
          <cell r="I53" t="str">
            <v>Nữ</v>
          </cell>
          <cell r="J53" t="str">
            <v>640/QĐ-SĐH ngày 17/04/2009</v>
          </cell>
          <cell r="K53" t="str">
            <v>640/QĐ-SĐH ngày 17/04/2009</v>
          </cell>
          <cell r="L53" t="str">
            <v>K18TCNH</v>
          </cell>
          <cell r="M53" t="str">
            <v>QH-2009-E</v>
          </cell>
          <cell r="N53" t="str">
            <v>Tài chính - Ngân hàng</v>
          </cell>
          <cell r="O53" t="str">
            <v>Tài chính và Ngân hàng</v>
          </cell>
        </row>
        <row r="54">
          <cell r="E54" t="str">
            <v>Đỗ Thị Ngọc Trang, Sinh ngày 24/09/1986</v>
          </cell>
          <cell r="F54" t="str">
            <v>Đỗ Thị Ngọc Trang</v>
          </cell>
          <cell r="G54" t="str">
            <v>24/09/1986</v>
          </cell>
          <cell r="H54" t="str">
            <v>Hà Nội</v>
          </cell>
          <cell r="I54" t="str">
            <v xml:space="preserve">Nữ </v>
          </cell>
          <cell r="J54" t="str">
            <v>1804/QĐ-SĐH ngày 14/10/2009</v>
          </cell>
          <cell r="K54" t="str">
            <v>1804/QĐ-SĐH ngày 14/10/2009</v>
          </cell>
          <cell r="L54" t="str">
            <v>K18TCNH</v>
          </cell>
          <cell r="M54" t="str">
            <v>QH-2009-E</v>
          </cell>
          <cell r="N54" t="str">
            <v>Tài chính - Ngân hàng</v>
          </cell>
          <cell r="O54" t="str">
            <v>Tài chính và Ngân hàng</v>
          </cell>
        </row>
        <row r="55">
          <cell r="E55" t="str">
            <v>Phạm Thị Huyền Trang, Sinh ngày 18/02/1986</v>
          </cell>
          <cell r="F55" t="str">
            <v>Phạm Thị Huyền Trang</v>
          </cell>
          <cell r="G55" t="str">
            <v>18/02/1986</v>
          </cell>
          <cell r="H55" t="str">
            <v>Nam Định</v>
          </cell>
          <cell r="I55" t="str">
            <v xml:space="preserve">Nữ </v>
          </cell>
          <cell r="J55" t="str">
            <v>1804/QĐ-SĐH ngày 14/10/2009</v>
          </cell>
          <cell r="K55" t="str">
            <v>1804/QĐ-SĐH ngày 14/10/2009</v>
          </cell>
          <cell r="L55" t="str">
            <v>K18TCNH</v>
          </cell>
          <cell r="M55" t="str">
            <v>QH-2009-E</v>
          </cell>
          <cell r="N55" t="str">
            <v>Tài chính - Ngân hàng</v>
          </cell>
          <cell r="O55" t="str">
            <v>Tài chính và Ngân hàng</v>
          </cell>
        </row>
        <row r="56">
          <cell r="E56" t="str">
            <v>Trần Thị Thu Trang, Sinh ngày 14/01/1987</v>
          </cell>
          <cell r="F56" t="str">
            <v>Trần Thị Thu Trang</v>
          </cell>
          <cell r="G56" t="str">
            <v>14/01/1987</v>
          </cell>
          <cell r="H56" t="str">
            <v>Nghệ An</v>
          </cell>
          <cell r="I56" t="str">
            <v>Nữ</v>
          </cell>
          <cell r="J56" t="str">
            <v>1804/QĐ-SĐH ngày 14/10/2009</v>
          </cell>
          <cell r="K56" t="str">
            <v>1804/QĐ-SĐH ngày 14/10/2009</v>
          </cell>
          <cell r="L56" t="str">
            <v>K18TCNH</v>
          </cell>
          <cell r="M56" t="str">
            <v>QH-2009-E</v>
          </cell>
          <cell r="N56" t="str">
            <v>Tài chính - Ngân hàng</v>
          </cell>
          <cell r="O56" t="str">
            <v>Tài chính và Ngân hàng</v>
          </cell>
        </row>
        <row r="57">
          <cell r="E57" t="str">
            <v>Lê Công Tuấn, Sinh ngày 25/10/1986</v>
          </cell>
          <cell r="F57" t="str">
            <v>Lê Công Tuấn</v>
          </cell>
          <cell r="G57" t="str">
            <v>25/10/1986</v>
          </cell>
          <cell r="H57" t="str">
            <v>Lạng Sơn</v>
          </cell>
          <cell r="I57" t="str">
            <v xml:space="preserve">Nam </v>
          </cell>
          <cell r="J57" t="str">
            <v>640/QĐ-SĐH ngày 17/04/2009</v>
          </cell>
          <cell r="K57" t="str">
            <v>640/QĐ-SĐH ngày 17/04/2009</v>
          </cell>
          <cell r="L57" t="str">
            <v>K18TCNH</v>
          </cell>
          <cell r="M57" t="str">
            <v>QH-2009-E</v>
          </cell>
          <cell r="N57" t="str">
            <v>Tài chính - Ngân hàng</v>
          </cell>
          <cell r="O57" t="str">
            <v>Tài chính và Ngân hàng</v>
          </cell>
        </row>
        <row r="58">
          <cell r="E58" t="str">
            <v>Nguyễn Đức Tuấn, Sinh ngày 11/02/1987</v>
          </cell>
          <cell r="F58" t="str">
            <v>Nguyễn Đức Tuấn</v>
          </cell>
          <cell r="G58" t="str">
            <v>11/02/1987</v>
          </cell>
          <cell r="H58" t="str">
            <v>Hà Nội</v>
          </cell>
          <cell r="I58" t="str">
            <v>Nam</v>
          </cell>
          <cell r="J58" t="str">
            <v>1804/QĐ-SĐH ngày 14/10/2009</v>
          </cell>
          <cell r="K58" t="str">
            <v>1804/QĐ-SĐH ngày 14/10/2009</v>
          </cell>
          <cell r="L58" t="str">
            <v>K18TCNH</v>
          </cell>
          <cell r="M58" t="str">
            <v>QH-2009-E</v>
          </cell>
          <cell r="N58" t="str">
            <v>Tài chính - Ngân hàng</v>
          </cell>
          <cell r="O58" t="str">
            <v>Tài chính và Ngân hàng</v>
          </cell>
        </row>
        <row r="59">
          <cell r="E59" t="str">
            <v>Phạm Thanh Tuấn, Sinh ngày 13/08/1987</v>
          </cell>
          <cell r="F59" t="str">
            <v>Phạm Thanh Tuấn</v>
          </cell>
          <cell r="G59" t="str">
            <v>13/08/1987</v>
          </cell>
          <cell r="H59" t="str">
            <v>Thái Bình</v>
          </cell>
          <cell r="I59" t="str">
            <v>Nam</v>
          </cell>
          <cell r="J59" t="str">
            <v>1804/QĐ-SĐH ngày 14/10/2009</v>
          </cell>
          <cell r="K59" t="str">
            <v>1804/QĐ-SĐH ngày 14/10/2009</v>
          </cell>
          <cell r="L59" t="str">
            <v>K18TCNH</v>
          </cell>
          <cell r="M59" t="str">
            <v>QH-2009-E</v>
          </cell>
          <cell r="N59" t="str">
            <v>Tài chính - Ngân hàng</v>
          </cell>
          <cell r="O59" t="str">
            <v>Tài chính và Ngân hàng</v>
          </cell>
        </row>
        <row r="60">
          <cell r="E60" t="str">
            <v>Trần Văn Tùng, Sinh ngày 26/12/1982</v>
          </cell>
          <cell r="F60" t="str">
            <v>Trần Văn Tùng</v>
          </cell>
          <cell r="G60" t="str">
            <v>26/12/1982</v>
          </cell>
          <cell r="H60" t="str">
            <v>Vĩnh Phúc</v>
          </cell>
          <cell r="I60" t="str">
            <v>Nam</v>
          </cell>
          <cell r="J60" t="str">
            <v>1804/QĐ-SĐH ngày 14/10/2009</v>
          </cell>
          <cell r="K60" t="str">
            <v>1804/QĐ-SĐH ngày 14/10/2009</v>
          </cell>
          <cell r="L60" t="str">
            <v>K18TCNH</v>
          </cell>
          <cell r="M60" t="str">
            <v>QH-2009-E</v>
          </cell>
          <cell r="N60" t="str">
            <v>Tài chính - Ngân hàng</v>
          </cell>
          <cell r="O60" t="str">
            <v>Tài chính và Ngân hàng</v>
          </cell>
        </row>
        <row r="61">
          <cell r="E61" t="str">
            <v>Nguyễn Thị Xuyến, Sinh ngày 20/03/1986</v>
          </cell>
          <cell r="F61" t="str">
            <v>Nguyễn Thị Xuyến</v>
          </cell>
          <cell r="G61" t="str">
            <v>20/03/1986</v>
          </cell>
          <cell r="H61" t="str">
            <v>Thái Bình</v>
          </cell>
          <cell r="I61" t="str">
            <v xml:space="preserve">Nữ </v>
          </cell>
          <cell r="J61" t="str">
            <v>1804/QĐ-SĐH ngày 14/10/2009</v>
          </cell>
          <cell r="K61" t="str">
            <v>1804/QĐ-SĐH ngày 14/10/2009</v>
          </cell>
          <cell r="L61" t="str">
            <v>K18TCNH</v>
          </cell>
          <cell r="M61" t="str">
            <v>QH-2009-E</v>
          </cell>
          <cell r="N61" t="str">
            <v>Tài chính - Ngân hàng</v>
          </cell>
          <cell r="O61" t="str">
            <v>Tài chính và Ngân hàng</v>
          </cell>
        </row>
        <row r="62">
          <cell r="E62" t="str">
            <v>Lê Thị Yến, Sinh ngày 29/01/1985</v>
          </cell>
          <cell r="F62" t="str">
            <v>Lê Thị Yến</v>
          </cell>
          <cell r="G62" t="str">
            <v>29/01/1985</v>
          </cell>
          <cell r="H62" t="str">
            <v>Thanh Hóa</v>
          </cell>
          <cell r="I62" t="str">
            <v>Nữ</v>
          </cell>
          <cell r="J62" t="str">
            <v>640/QĐ-SĐH ngày 17/04/2009</v>
          </cell>
          <cell r="K62" t="str">
            <v>640/QĐ-SĐH ngày 17/04/2009</v>
          </cell>
          <cell r="L62" t="str">
            <v>K18TCNH</v>
          </cell>
          <cell r="M62" t="str">
            <v>QH-2009-E</v>
          </cell>
          <cell r="N62" t="str">
            <v>Tài chính - Ngân hàng</v>
          </cell>
          <cell r="O62" t="str">
            <v>Tài chính và Ngân hàng</v>
          </cell>
        </row>
        <row r="63">
          <cell r="E63" t="str">
            <v>Bùi Thị Yến, Sinh ngày 13/07/1987</v>
          </cell>
          <cell r="F63" t="str">
            <v>Bùi Thị Yến</v>
          </cell>
          <cell r="G63" t="str">
            <v>13/07/1987</v>
          </cell>
          <cell r="H63" t="str">
            <v>Vĩnh Phúc</v>
          </cell>
          <cell r="I63" t="str">
            <v xml:space="preserve">Nữ </v>
          </cell>
          <cell r="J63" t="str">
            <v>1804/QĐ-SĐH ngày 14/10/2009</v>
          </cell>
          <cell r="K63" t="str">
            <v>1804/QĐ-SĐH ngày 14/10/2009</v>
          </cell>
          <cell r="L63" t="str">
            <v>K18TCNH</v>
          </cell>
          <cell r="M63" t="str">
            <v>QH-2009-E</v>
          </cell>
          <cell r="N63" t="str">
            <v>Tài chính - Ngân hàng</v>
          </cell>
          <cell r="O63" t="str">
            <v>Tài chính và Ngân hàng</v>
          </cell>
        </row>
        <row r="64">
          <cell r="E64" t="str">
            <v>Ngô Thị Yến, Sinh ngày 05/09/1985</v>
          </cell>
          <cell r="F64" t="str">
            <v>Ngô Thị Yến</v>
          </cell>
          <cell r="G64" t="str">
            <v>05/09/1985</v>
          </cell>
          <cell r="H64" t="str">
            <v>Thái Nguyên</v>
          </cell>
          <cell r="I64" t="str">
            <v xml:space="preserve">Nữ </v>
          </cell>
          <cell r="J64" t="str">
            <v>1804/QĐ-SĐH ngày 14/10/2009</v>
          </cell>
          <cell r="K64" t="str">
            <v>1804/QĐ-SĐH ngày 14/10/2009</v>
          </cell>
          <cell r="L64" t="str">
            <v>K18TCNH</v>
          </cell>
          <cell r="M64" t="str">
            <v>QH-2009-E</v>
          </cell>
          <cell r="N64" t="str">
            <v>Tài chính - Ngân hàng</v>
          </cell>
          <cell r="O64" t="str">
            <v>Tài chính và Ngân hàng</v>
          </cell>
        </row>
        <row r="65">
          <cell r="E65" t="str">
            <v>Nguyễn Thị Hải Yến, Sinh ngày 27/11/1984</v>
          </cell>
          <cell r="F65" t="str">
            <v>Nguyễn Thị Hải Yến</v>
          </cell>
          <cell r="G65" t="str">
            <v>27/11/1984</v>
          </cell>
          <cell r="H65" t="str">
            <v>Vĩnh Phúc</v>
          </cell>
          <cell r="I65" t="str">
            <v xml:space="preserve">Nữ </v>
          </cell>
          <cell r="J65" t="str">
            <v>1804/QĐ-SĐH ngày 14/10/2009</v>
          </cell>
          <cell r="K65" t="str">
            <v>1804/QĐ-SĐH ngày 14/10/2009</v>
          </cell>
          <cell r="L65" t="str">
            <v>K18TCNH</v>
          </cell>
          <cell r="M65" t="str">
            <v>QH-2009-E</v>
          </cell>
          <cell r="N65" t="str">
            <v>Tài chính - Ngân hàng</v>
          </cell>
          <cell r="O65" t="str">
            <v>Tài chính và Ngân hàng</v>
          </cell>
        </row>
        <row r="66">
          <cell r="E66" t="str">
            <v>Jang Seung Woon, Sinh ngày 01/01/1982</v>
          </cell>
          <cell r="F66" t="str">
            <v xml:space="preserve">Jang Seung Woon </v>
          </cell>
          <cell r="G66" t="str">
            <v>01/01/1982</v>
          </cell>
          <cell r="H66" t="str">
            <v>Hàn Quốc</v>
          </cell>
          <cell r="I66" t="str">
            <v>Nam</v>
          </cell>
          <cell r="J66">
            <v>0</v>
          </cell>
          <cell r="K66">
            <v>0</v>
          </cell>
          <cell r="L66" t="str">
            <v>K18TCNH</v>
          </cell>
          <cell r="M66" t="str">
            <v>QH-2009-E</v>
          </cell>
          <cell r="N66" t="str">
            <v>Tài chính - Ngân hàng</v>
          </cell>
          <cell r="O66" t="str">
            <v>Tài chính và Ngân hàng</v>
          </cell>
        </row>
        <row r="67">
          <cell r="E67" t="str">
            <v>Nguyễn Hoài An, Sinh ngày 20/12/1981</v>
          </cell>
          <cell r="F67" t="str">
            <v>Nguyễn Hoài An</v>
          </cell>
          <cell r="G67" t="str">
            <v>20/12/1981</v>
          </cell>
          <cell r="H67" t="str">
            <v>Hà Nội</v>
          </cell>
          <cell r="I67" t="str">
            <v>Nam</v>
          </cell>
          <cell r="J67" t="str">
            <v>1804/QĐ-SĐH ngày 14/10/2009</v>
          </cell>
          <cell r="K67" t="str">
            <v>1804/QĐ-SĐH ngày 14/10/2009</v>
          </cell>
          <cell r="L67" t="str">
            <v>K18KTCT</v>
          </cell>
          <cell r="M67" t="str">
            <v>QH-2009-E</v>
          </cell>
          <cell r="N67" t="str">
            <v>Kinh tế chính trị</v>
          </cell>
          <cell r="O67" t="str">
            <v>Kinh tế chính trị</v>
          </cell>
        </row>
        <row r="68">
          <cell r="E68" t="str">
            <v>Dương Thị Trâm Anh, Sinh ngày 26/03/1971</v>
          </cell>
          <cell r="F68" t="str">
            <v>Dương Thị Trâm Anh</v>
          </cell>
          <cell r="G68" t="str">
            <v>26/03/1971</v>
          </cell>
          <cell r="H68" t="str">
            <v>Hà Tĩnh</v>
          </cell>
          <cell r="I68" t="str">
            <v xml:space="preserve">Nữ </v>
          </cell>
          <cell r="J68" t="str">
            <v>1804/QĐ-SĐH ngày 14/10/2009</v>
          </cell>
          <cell r="K68" t="str">
            <v>1804/QĐ-SĐH ngày 14/10/2009</v>
          </cell>
          <cell r="L68" t="str">
            <v>K18KTCT</v>
          </cell>
          <cell r="M68" t="str">
            <v>QH-2009-E</v>
          </cell>
          <cell r="N68" t="str">
            <v>Kinh tế chính trị</v>
          </cell>
          <cell r="O68" t="str">
            <v>Kinh tế chính trị</v>
          </cell>
        </row>
        <row r="69">
          <cell r="E69" t="str">
            <v>Nguyễn Ngọc Bích, Sinh ngày 18/03/1982</v>
          </cell>
          <cell r="F69" t="str">
            <v>Nguyễn Ngọc Bích</v>
          </cell>
          <cell r="G69" t="str">
            <v>18/03/1982</v>
          </cell>
          <cell r="H69" t="str">
            <v>Hà Nội</v>
          </cell>
          <cell r="I69" t="str">
            <v xml:space="preserve">Nữ </v>
          </cell>
          <cell r="J69" t="str">
            <v>1804/QĐ-SĐH ngày 14/10/2009</v>
          </cell>
          <cell r="K69" t="str">
            <v>1804/QĐ-SĐH ngày 14/10/2009</v>
          </cell>
          <cell r="L69" t="str">
            <v>K18KTCT</v>
          </cell>
          <cell r="M69" t="str">
            <v>QH-2009-E</v>
          </cell>
          <cell r="N69" t="str">
            <v>Kinh tế chính trị</v>
          </cell>
          <cell r="O69" t="str">
            <v>Kinh tế chính trị</v>
          </cell>
        </row>
        <row r="70">
          <cell r="E70" t="str">
            <v>Khuất Quang Cảnh, Sinh ngày 04/03/1978</v>
          </cell>
          <cell r="F70" t="str">
            <v>Khuất Quang Cảnh</v>
          </cell>
          <cell r="G70" t="str">
            <v>04/03/1978</v>
          </cell>
          <cell r="H70" t="str">
            <v>Hà Nội</v>
          </cell>
          <cell r="I70" t="str">
            <v>Nam</v>
          </cell>
          <cell r="J70" t="str">
            <v>1804/QĐ-SĐH ngày 14/10/2009</v>
          </cell>
          <cell r="K70" t="str">
            <v>1804/QĐ-SĐH ngày 14/10/2009</v>
          </cell>
          <cell r="L70" t="str">
            <v>K18KTCT</v>
          </cell>
          <cell r="M70" t="str">
            <v>QH-2009-E</v>
          </cell>
          <cell r="N70" t="str">
            <v>Kinh tế chính trị</v>
          </cell>
          <cell r="O70" t="str">
            <v>Kinh tế chính trị</v>
          </cell>
        </row>
        <row r="71">
          <cell r="E71" t="str">
            <v>Trần Thị Phương Châm, Sinh ngày 09/12/1984</v>
          </cell>
          <cell r="F71" t="str">
            <v>Trần Thị Phương Châm</v>
          </cell>
          <cell r="G71" t="str">
            <v>09/12/1984</v>
          </cell>
          <cell r="H71" t="str">
            <v xml:space="preserve">Yên Bái </v>
          </cell>
          <cell r="I71" t="str">
            <v xml:space="preserve">Nữ </v>
          </cell>
          <cell r="J71" t="str">
            <v>1804/QĐ-SĐH ngày 14/10/2009</v>
          </cell>
          <cell r="K71" t="str">
            <v>1804/QĐ-SĐH ngày 14/10/2009</v>
          </cell>
          <cell r="L71" t="str">
            <v>K18KTCT</v>
          </cell>
          <cell r="M71" t="str">
            <v>QH-2009-E</v>
          </cell>
          <cell r="N71" t="str">
            <v>Kinh tế chính trị</v>
          </cell>
          <cell r="O71" t="str">
            <v>Kinh tế chính trị</v>
          </cell>
        </row>
        <row r="72">
          <cell r="E72" t="str">
            <v>Đặng Thị Thu Giang, Sinh ngày 23/07/1985</v>
          </cell>
          <cell r="F72" t="str">
            <v>Đặng Thị Thu Giang</v>
          </cell>
          <cell r="G72" t="str">
            <v>23/07/1985</v>
          </cell>
          <cell r="H72" t="str">
            <v>Hà Nội</v>
          </cell>
          <cell r="I72" t="str">
            <v>Nữ</v>
          </cell>
          <cell r="J72" t="str">
            <v>640/QĐ-SĐH ngày 17/04/2009</v>
          </cell>
          <cell r="K72" t="str">
            <v>640/QĐ-SĐH ngày 17/04/2009</v>
          </cell>
          <cell r="L72" t="str">
            <v>K18KTCT</v>
          </cell>
          <cell r="M72" t="str">
            <v>QH-2009-E</v>
          </cell>
          <cell r="N72" t="str">
            <v>Kinh tế chính trị</v>
          </cell>
          <cell r="O72" t="str">
            <v>Kinh tế chính trị</v>
          </cell>
        </row>
        <row r="73">
          <cell r="E73" t="str">
            <v>Trần Thị Hà, Sinh ngày 04/03/1986</v>
          </cell>
          <cell r="F73" t="str">
            <v>Trần Thị Hà</v>
          </cell>
          <cell r="G73" t="str">
            <v>04/03/1986</v>
          </cell>
          <cell r="H73" t="str">
            <v xml:space="preserve">Bắc Giang </v>
          </cell>
          <cell r="I73" t="str">
            <v xml:space="preserve">Nữ </v>
          </cell>
          <cell r="J73" t="str">
            <v>1804/QĐ-SĐH ngày 14/10/2009</v>
          </cell>
          <cell r="K73" t="str">
            <v>1804/QĐ-SĐH ngày 14/10/2009</v>
          </cell>
          <cell r="L73" t="str">
            <v>K18KTCT</v>
          </cell>
          <cell r="M73" t="str">
            <v>QH-2009-E</v>
          </cell>
          <cell r="N73" t="str">
            <v>Kinh tế chính trị</v>
          </cell>
          <cell r="O73" t="str">
            <v>Kinh tế chính trị</v>
          </cell>
        </row>
        <row r="74">
          <cell r="E74" t="str">
            <v>Nguyễn Thành Hải, Sinh ngày 20/11/1975</v>
          </cell>
          <cell r="F74" t="str">
            <v>Nguyễn Thành Hải</v>
          </cell>
          <cell r="G74" t="str">
            <v>20/11/1975</v>
          </cell>
          <cell r="H74" t="str">
            <v xml:space="preserve">Nghệ An </v>
          </cell>
          <cell r="I74" t="str">
            <v>Nam</v>
          </cell>
          <cell r="J74" t="str">
            <v>1804/QĐ-SĐH ngày 14/10/2009</v>
          </cell>
          <cell r="K74" t="str">
            <v>1804/QĐ-SĐH ngày 14/10/2009</v>
          </cell>
          <cell r="L74" t="str">
            <v>K18KTCT</v>
          </cell>
          <cell r="M74" t="str">
            <v>QH-2009-E</v>
          </cell>
          <cell r="N74" t="str">
            <v>Kinh tế chính trị</v>
          </cell>
          <cell r="O74" t="str">
            <v>Kinh tế chính trị</v>
          </cell>
        </row>
        <row r="75">
          <cell r="E75" t="str">
            <v>Bùi Thị Thu Hằng, Sinh ngày 03/02/1974</v>
          </cell>
          <cell r="F75" t="str">
            <v>Bùi Thị Thu Hằng</v>
          </cell>
          <cell r="G75" t="str">
            <v>03/02/1974</v>
          </cell>
          <cell r="H75" t="str">
            <v>Vĩnh Phúc</v>
          </cell>
          <cell r="I75" t="str">
            <v xml:space="preserve">Nữ </v>
          </cell>
          <cell r="J75" t="str">
            <v>1804/QĐ-SĐH ngày 14/10/2009</v>
          </cell>
          <cell r="K75" t="str">
            <v>1804/QĐ-SĐH ngày 14/10/2009</v>
          </cell>
          <cell r="L75" t="str">
            <v>K18KTCT</v>
          </cell>
          <cell r="M75" t="str">
            <v>QH-2009-E</v>
          </cell>
          <cell r="N75" t="str">
            <v>Kinh tế chính trị</v>
          </cell>
          <cell r="O75" t="str">
            <v>Kinh tế chính trị</v>
          </cell>
        </row>
        <row r="76">
          <cell r="E76" t="str">
            <v>Hoàng Thị Hạnh, Sinh ngày 10/10/1985</v>
          </cell>
          <cell r="F76" t="str">
            <v>Hoàng Thị Hạnh</v>
          </cell>
          <cell r="G76" t="str">
            <v>10/10/1985</v>
          </cell>
          <cell r="H76" t="str">
            <v>Ninh Bình</v>
          </cell>
          <cell r="I76" t="str">
            <v>Nữ</v>
          </cell>
          <cell r="J76" t="str">
            <v>1804/QĐ-SĐH ngày 14/10/2009</v>
          </cell>
          <cell r="K76" t="str">
            <v>1804/QĐ-SĐH ngày 14/10/2009</v>
          </cell>
          <cell r="L76" t="str">
            <v>K18KTCT</v>
          </cell>
          <cell r="M76" t="str">
            <v>QH-2009-E</v>
          </cell>
          <cell r="N76" t="str">
            <v>Kinh tế chính trị</v>
          </cell>
          <cell r="O76" t="str">
            <v>Kinh tế chính trị</v>
          </cell>
        </row>
        <row r="77">
          <cell r="E77" t="str">
            <v>Nguyễn Thị Hiền, Sinh ngày 31/07/1985</v>
          </cell>
          <cell r="F77" t="str">
            <v>Nguyễn Thị Hiền</v>
          </cell>
          <cell r="G77" t="str">
            <v>31/07/1985</v>
          </cell>
          <cell r="H77" t="str">
            <v xml:space="preserve">Nghệ An </v>
          </cell>
          <cell r="I77" t="str">
            <v xml:space="preserve">Nữ </v>
          </cell>
          <cell r="J77" t="str">
            <v>1804/QĐ-SĐH ngày 14/10/2009</v>
          </cell>
          <cell r="K77" t="str">
            <v>1804/QĐ-SĐH ngày 14/10/2009</v>
          </cell>
          <cell r="L77" t="str">
            <v>K18KTCT</v>
          </cell>
          <cell r="M77" t="str">
            <v>QH-2009-E</v>
          </cell>
          <cell r="N77" t="str">
            <v>Kinh tế chính trị</v>
          </cell>
          <cell r="O77" t="str">
            <v>Kinh tế chính trị</v>
          </cell>
        </row>
        <row r="78">
          <cell r="E78" t="str">
            <v>Nguyễn Thị Minh Hòa, Sinh ngày 16/10/1983</v>
          </cell>
          <cell r="F78" t="str">
            <v>Nguyễn Thị Minh Hòa</v>
          </cell>
          <cell r="G78" t="str">
            <v>16/10/1983</v>
          </cell>
          <cell r="H78" t="str">
            <v>Ninh Bình</v>
          </cell>
          <cell r="I78" t="str">
            <v xml:space="preserve">Nữ </v>
          </cell>
          <cell r="J78" t="str">
            <v>1804/QĐ-SĐH ngày 14/10/2009</v>
          </cell>
          <cell r="K78" t="str">
            <v>1804/QĐ-SĐH ngày 14/10/2009</v>
          </cell>
          <cell r="L78" t="str">
            <v>K18KTCT</v>
          </cell>
          <cell r="M78" t="str">
            <v>QH-2009-E</v>
          </cell>
          <cell r="N78" t="str">
            <v>Kinh tế chính trị</v>
          </cell>
          <cell r="O78" t="str">
            <v>Kinh tế chính trị</v>
          </cell>
        </row>
        <row r="79">
          <cell r="E79" t="str">
            <v>Lê Xuân Hoàn, Sinh ngày 28/05/1981</v>
          </cell>
          <cell r="F79" t="str">
            <v>Lê Xuân Hoàn</v>
          </cell>
          <cell r="G79" t="str">
            <v>28/05/1981</v>
          </cell>
          <cell r="H79" t="str">
            <v>Hà Nội</v>
          </cell>
          <cell r="I79" t="str">
            <v>Nam</v>
          </cell>
          <cell r="J79" t="str">
            <v>1804/QĐ-SĐH ngày 14/10/2009</v>
          </cell>
          <cell r="K79" t="str">
            <v>1804/QĐ-SĐH ngày 14/10/2009</v>
          </cell>
          <cell r="L79" t="str">
            <v>K18KTCT</v>
          </cell>
          <cell r="M79" t="str">
            <v>QH-2009-E</v>
          </cell>
          <cell r="N79" t="str">
            <v>Kinh tế chính trị</v>
          </cell>
          <cell r="O79" t="str">
            <v>Kinh tế chính trị</v>
          </cell>
        </row>
        <row r="80">
          <cell r="E80" t="str">
            <v>Lê Thị Thanh Huyền, Sinh ngày 11/07/1979</v>
          </cell>
          <cell r="F80" t="str">
            <v>Lê Thị Thanh Huyền</v>
          </cell>
          <cell r="G80" t="str">
            <v>11/07/1979</v>
          </cell>
          <cell r="H80" t="str">
            <v>Phú Thọ</v>
          </cell>
          <cell r="I80" t="str">
            <v xml:space="preserve">Nữ </v>
          </cell>
          <cell r="J80" t="str">
            <v>1804/QĐ-SĐH ngày 14/10/2009</v>
          </cell>
          <cell r="K80" t="str">
            <v>1804/QĐ-SĐH ngày 14/10/2009</v>
          </cell>
          <cell r="L80" t="str">
            <v>K18KTCT</v>
          </cell>
          <cell r="M80" t="str">
            <v>QH-2009-E</v>
          </cell>
          <cell r="N80" t="str">
            <v>Kinh tế chính trị</v>
          </cell>
          <cell r="O80" t="str">
            <v>Kinh tế chính trị</v>
          </cell>
        </row>
        <row r="81">
          <cell r="E81" t="str">
            <v>Nguyễn Thanh Huyền, Sinh ngày 07/05/1987</v>
          </cell>
          <cell r="F81" t="str">
            <v>Nguyễn Thanh Huyền</v>
          </cell>
          <cell r="G81" t="str">
            <v>07/05/1987</v>
          </cell>
          <cell r="H81" t="str">
            <v xml:space="preserve">Bắc Giang </v>
          </cell>
          <cell r="I81" t="str">
            <v xml:space="preserve">Nữ </v>
          </cell>
          <cell r="J81" t="str">
            <v>1804/QĐ-SĐH ngày 14/10/2009</v>
          </cell>
          <cell r="K81" t="str">
            <v>1804/QĐ-SĐH ngày 14/10/2009</v>
          </cell>
          <cell r="L81" t="str">
            <v>K18KTCT</v>
          </cell>
          <cell r="M81" t="str">
            <v>QH-2009-E</v>
          </cell>
          <cell r="N81" t="str">
            <v>Kinh tế chính trị</v>
          </cell>
          <cell r="O81" t="str">
            <v>Kinh tế chính trị</v>
          </cell>
        </row>
        <row r="82">
          <cell r="E82" t="str">
            <v>Nguyễn Văn Ngữ, Sinh ngày 18/08/1971</v>
          </cell>
          <cell r="F82" t="str">
            <v>Nguyễn Văn Ngữ</v>
          </cell>
          <cell r="G82" t="str">
            <v>18/08/1971</v>
          </cell>
          <cell r="H82" t="str">
            <v xml:space="preserve">Hải Dương </v>
          </cell>
          <cell r="I82" t="str">
            <v>Nam</v>
          </cell>
          <cell r="J82" t="str">
            <v>1804/QĐ-SĐH ngày 14/10/2009</v>
          </cell>
          <cell r="K82" t="str">
            <v>1804/QĐ-SĐH ngày 14/10/2009</v>
          </cell>
          <cell r="L82" t="str">
            <v>K18KTCT</v>
          </cell>
          <cell r="M82" t="str">
            <v>QH-2009-E</v>
          </cell>
          <cell r="N82" t="str">
            <v>Kinh tế chính trị</v>
          </cell>
          <cell r="O82" t="str">
            <v>Kinh tế chính trị</v>
          </cell>
        </row>
        <row r="83">
          <cell r="E83" t="str">
            <v>Lâm Thị Phượng, Sinh ngày 04/08/1985</v>
          </cell>
          <cell r="F83" t="str">
            <v>Lâm Thị Phượng</v>
          </cell>
          <cell r="G83" t="str">
            <v>04/08/1985</v>
          </cell>
          <cell r="H83" t="str">
            <v xml:space="preserve">Hà Nam </v>
          </cell>
          <cell r="I83" t="str">
            <v xml:space="preserve">Nữ </v>
          </cell>
          <cell r="J83" t="str">
            <v>1804/QĐ-SĐH ngày 14/10/2009</v>
          </cell>
          <cell r="K83" t="str">
            <v>1804/QĐ-SĐH ngày 14/10/2009</v>
          </cell>
          <cell r="L83" t="str">
            <v>K18KTCT</v>
          </cell>
          <cell r="M83" t="str">
            <v>QH-2009-E</v>
          </cell>
          <cell r="N83" t="str">
            <v>Kinh tế chính trị</v>
          </cell>
          <cell r="O83" t="str">
            <v>Kinh tế chính trị</v>
          </cell>
        </row>
        <row r="84">
          <cell r="E84" t="str">
            <v>Nguyễn Công Quyết, Sinh ngày 08/08/1983</v>
          </cell>
          <cell r="F84" t="str">
            <v>Nguyễn Công Quyết</v>
          </cell>
          <cell r="G84" t="str">
            <v>08/08/1983</v>
          </cell>
          <cell r="H84" t="str">
            <v>Bắc Ninh</v>
          </cell>
          <cell r="I84" t="str">
            <v>Nam</v>
          </cell>
          <cell r="J84" t="str">
            <v>1804/QĐ-SĐH ngày 14/10/2009</v>
          </cell>
          <cell r="K84" t="str">
            <v>1804/QĐ-SĐH ngày 14/10/2009</v>
          </cell>
          <cell r="L84" t="str">
            <v>K18KTCT</v>
          </cell>
          <cell r="M84" t="str">
            <v>QH-2009-E</v>
          </cell>
          <cell r="N84" t="str">
            <v>Kinh tế chính trị</v>
          </cell>
          <cell r="O84" t="str">
            <v>Kinh tế chính trị</v>
          </cell>
        </row>
        <row r="85">
          <cell r="E85" t="str">
            <v>Đặng Văn Thanh, Sinh ngày 28/10/1975</v>
          </cell>
          <cell r="F85" t="str">
            <v>Đặng Văn Thanh</v>
          </cell>
          <cell r="G85" t="str">
            <v>28/10/1975</v>
          </cell>
          <cell r="H85" t="str">
            <v xml:space="preserve">Hưng Yên </v>
          </cell>
          <cell r="I85" t="str">
            <v>Nam</v>
          </cell>
          <cell r="J85" t="str">
            <v>1804/QĐ-SĐH ngày 14/10/2009</v>
          </cell>
          <cell r="K85" t="str">
            <v>1804/QĐ-SĐH ngày 14/10/2009</v>
          </cell>
          <cell r="L85" t="str">
            <v>K18KTCT</v>
          </cell>
          <cell r="M85" t="str">
            <v>QH-2009-E</v>
          </cell>
          <cell r="N85" t="str">
            <v>Kinh tế chính trị</v>
          </cell>
          <cell r="O85" t="str">
            <v>Kinh tế chính trị</v>
          </cell>
        </row>
        <row r="86">
          <cell r="E86" t="str">
            <v>Đinh Thế Thuận, Sinh ngày 15/10/1982</v>
          </cell>
          <cell r="F86" t="str">
            <v>Đinh Thế Thuận</v>
          </cell>
          <cell r="G86" t="str">
            <v>15/10/1982</v>
          </cell>
          <cell r="H86" t="str">
            <v>Thái Bình</v>
          </cell>
          <cell r="I86" t="str">
            <v>Nam</v>
          </cell>
          <cell r="J86" t="str">
            <v>1804/QĐ-SĐH ngày 14/10/2009</v>
          </cell>
          <cell r="K86" t="str">
            <v>1804/QĐ-SĐH ngày 14/10/2009</v>
          </cell>
          <cell r="L86" t="str">
            <v>K18KTCT</v>
          </cell>
          <cell r="M86" t="str">
            <v>QH-2009-E</v>
          </cell>
          <cell r="N86" t="str">
            <v>Kinh tế chính trị</v>
          </cell>
          <cell r="O86" t="str">
            <v>Kinh tế chính trị</v>
          </cell>
        </row>
        <row r="87">
          <cell r="E87" t="str">
            <v>Nguyễn Thị Minh Thùy, Sinh ngày 24/11/1983</v>
          </cell>
          <cell r="F87" t="str">
            <v>Nguyễn Thị Minh Thùy</v>
          </cell>
          <cell r="G87" t="str">
            <v>24/11/1983</v>
          </cell>
          <cell r="H87" t="str">
            <v>Hà Nội</v>
          </cell>
          <cell r="I87" t="str">
            <v xml:space="preserve">Nữ </v>
          </cell>
          <cell r="J87" t="str">
            <v>1804/QĐ-SĐH ngày 14/10/2009</v>
          </cell>
          <cell r="K87" t="str">
            <v>1804/QĐ-SĐH ngày 14/10/2009</v>
          </cell>
          <cell r="L87" t="str">
            <v>K18KTCT</v>
          </cell>
          <cell r="M87" t="str">
            <v>QH-2009-E</v>
          </cell>
          <cell r="N87" t="str">
            <v>Kinh tế chính trị</v>
          </cell>
          <cell r="O87" t="str">
            <v>Kinh tế chính trị</v>
          </cell>
        </row>
        <row r="88">
          <cell r="E88" t="str">
            <v>Mai Diệu Thúy, Sinh ngày 16/09/1987</v>
          </cell>
          <cell r="F88" t="str">
            <v>Mai Diệu Thúy</v>
          </cell>
          <cell r="G88" t="str">
            <v>16/09/1987</v>
          </cell>
          <cell r="H88" t="str">
            <v xml:space="preserve">Bắc Giang </v>
          </cell>
          <cell r="I88" t="str">
            <v xml:space="preserve">Nữ </v>
          </cell>
          <cell r="J88" t="str">
            <v>1804/QĐ-SĐH ngày 14/10/2009</v>
          </cell>
          <cell r="K88" t="str">
            <v>1804/QĐ-SĐH ngày 14/10/2009</v>
          </cell>
          <cell r="L88" t="str">
            <v>K18KTCT</v>
          </cell>
          <cell r="M88" t="str">
            <v>QH-2009-E</v>
          </cell>
          <cell r="N88" t="str">
            <v>Kinh tế chính trị</v>
          </cell>
          <cell r="O88" t="str">
            <v>Kinh tế chính trị</v>
          </cell>
        </row>
        <row r="89">
          <cell r="E89" t="str">
            <v>Nguyễn Thị Thu Trang, Sinh ngày 06/08/1984</v>
          </cell>
          <cell r="F89" t="str">
            <v>Nguyễn Thị Thu Trang</v>
          </cell>
          <cell r="G89" t="str">
            <v>06/08/1984</v>
          </cell>
          <cell r="H89" t="str">
            <v>Phú Thọ</v>
          </cell>
          <cell r="I89" t="str">
            <v xml:space="preserve">Nữ </v>
          </cell>
          <cell r="J89" t="str">
            <v>1804/QĐ-SĐH ngày 14/10/2009</v>
          </cell>
          <cell r="K89" t="str">
            <v>1804/QĐ-SĐH ngày 14/10/2009</v>
          </cell>
          <cell r="L89" t="str">
            <v>K18KTCT</v>
          </cell>
          <cell r="M89" t="str">
            <v>QH-2009-E</v>
          </cell>
          <cell r="N89" t="str">
            <v>Kinh tế chính trị</v>
          </cell>
          <cell r="O89" t="str">
            <v>Kinh tế chính trị</v>
          </cell>
        </row>
        <row r="90">
          <cell r="E90" t="str">
            <v>Nguyễn Tiến Trí, Sinh ngày 27/10/1984</v>
          </cell>
          <cell r="F90" t="str">
            <v>Nguyễn Tiến Trí</v>
          </cell>
          <cell r="G90" t="str">
            <v>27/10/1984</v>
          </cell>
          <cell r="H90" t="str">
            <v>Hà Nội</v>
          </cell>
          <cell r="I90" t="str">
            <v>Nam</v>
          </cell>
          <cell r="J90" t="str">
            <v>1804/QĐ-SĐH ngày 14/10/2009</v>
          </cell>
          <cell r="K90" t="str">
            <v>1804/QĐ-SĐH ngày 14/10/2009</v>
          </cell>
          <cell r="L90" t="str">
            <v>K18KTCT</v>
          </cell>
          <cell r="M90" t="str">
            <v>QH-2009-E</v>
          </cell>
          <cell r="N90" t="str">
            <v>Kinh tế chính trị</v>
          </cell>
          <cell r="O90" t="str">
            <v>Kinh tế chính trị</v>
          </cell>
        </row>
        <row r="91">
          <cell r="E91" t="str">
            <v>Dương Văn Tuấn, Sinh ngày 14/04/1982</v>
          </cell>
          <cell r="F91" t="str">
            <v>Dương Văn Tuấn</v>
          </cell>
          <cell r="G91" t="str">
            <v>14/04/1982</v>
          </cell>
          <cell r="H91" t="str">
            <v xml:space="preserve">Bắc Giang </v>
          </cell>
          <cell r="I91" t="str">
            <v>Nam</v>
          </cell>
          <cell r="J91" t="str">
            <v>1804/QĐ-SĐH ngày 14/10/2009</v>
          </cell>
          <cell r="K91" t="str">
            <v>1804/QĐ-SĐH ngày 14/10/2009</v>
          </cell>
          <cell r="L91" t="str">
            <v>K18KTCT</v>
          </cell>
          <cell r="M91" t="str">
            <v>QH-2009-E</v>
          </cell>
          <cell r="N91" t="str">
            <v>Kinh tế chính trị</v>
          </cell>
          <cell r="O91" t="str">
            <v>Kinh tế chính trị</v>
          </cell>
        </row>
        <row r="92">
          <cell r="E92" t="str">
            <v>Phạm Minh Tuấn, Sinh ngày 31/01/1977</v>
          </cell>
          <cell r="F92" t="str">
            <v>Phạm Minh Tuấn</v>
          </cell>
          <cell r="G92" t="str">
            <v>31/01/1977</v>
          </cell>
          <cell r="H92" t="str">
            <v>Thái Bình</v>
          </cell>
          <cell r="I92" t="str">
            <v>Nam</v>
          </cell>
          <cell r="J92" t="str">
            <v>1804/QĐ-SĐH ngày 14/10/2009</v>
          </cell>
          <cell r="K92" t="str">
            <v>1804/QĐ-SĐH ngày 14/10/2009</v>
          </cell>
          <cell r="L92" t="str">
            <v>K18KTCT</v>
          </cell>
          <cell r="M92" t="str">
            <v>QH-2009-E</v>
          </cell>
          <cell r="N92" t="str">
            <v>Kinh tế chính trị</v>
          </cell>
          <cell r="O92" t="str">
            <v>Kinh tế chính trị</v>
          </cell>
        </row>
        <row r="93">
          <cell r="E93" t="str">
            <v>Bùi Thanh Tùng, Sinh ngày 12/09/1986</v>
          </cell>
          <cell r="F93" t="str">
            <v>Bùi Thanh Tùng</v>
          </cell>
          <cell r="G93" t="str">
            <v>12/09/1986</v>
          </cell>
          <cell r="H93" t="str">
            <v xml:space="preserve">Vĩnh Phúc </v>
          </cell>
          <cell r="I93" t="str">
            <v xml:space="preserve">Nữ </v>
          </cell>
          <cell r="J93" t="str">
            <v>1804/QĐ-SĐH ngày 14/10/2009</v>
          </cell>
          <cell r="K93" t="str">
            <v>1804/QĐ-SĐH ngày 14/10/2009</v>
          </cell>
          <cell r="L93" t="str">
            <v>K18KTCT</v>
          </cell>
          <cell r="M93" t="str">
            <v>QH-2009-E</v>
          </cell>
          <cell r="N93" t="str">
            <v>Kinh tế chính trị</v>
          </cell>
          <cell r="O93" t="str">
            <v>Kinh tế chính trị</v>
          </cell>
        </row>
        <row r="94">
          <cell r="E94" t="str">
            <v>Nguyễn Thị Ánh Tuyết, Sinh ngày 03/10/1987</v>
          </cell>
          <cell r="F94" t="str">
            <v>Nguyễn Thị Ánh Tuyết</v>
          </cell>
          <cell r="G94" t="str">
            <v>03/10/1987</v>
          </cell>
          <cell r="H94" t="str">
            <v xml:space="preserve">Hải Phòng </v>
          </cell>
          <cell r="I94" t="str">
            <v xml:space="preserve">Nữ </v>
          </cell>
          <cell r="J94" t="str">
            <v>1804/QĐ-SĐH ngày 14/10/2009</v>
          </cell>
          <cell r="K94" t="str">
            <v>1804/QĐ-SĐH ngày 14/10/2009</v>
          </cell>
          <cell r="L94" t="str">
            <v>K18KTCT</v>
          </cell>
          <cell r="M94" t="str">
            <v>QH-2009-E</v>
          </cell>
          <cell r="N94" t="str">
            <v>Kinh tế chính trị</v>
          </cell>
          <cell r="O94" t="str">
            <v>Kinh tế chính trị</v>
          </cell>
        </row>
        <row r="95">
          <cell r="E95" t="str">
            <v>Đào Hoàng Anh, Sinh ngày 07/11/1981</v>
          </cell>
          <cell r="F95" t="str">
            <v>Đào Hoàng Anh</v>
          </cell>
          <cell r="G95" t="str">
            <v>07/11/1981</v>
          </cell>
          <cell r="H95" t="str">
            <v>Hà Nội</v>
          </cell>
          <cell r="I95" t="str">
            <v>Nữ</v>
          </cell>
          <cell r="J95">
            <v>0</v>
          </cell>
          <cell r="K95">
            <v>0</v>
          </cell>
          <cell r="L95" t="str">
            <v>K18KTCT</v>
          </cell>
          <cell r="M95" t="str">
            <v>QH-2009-E</v>
          </cell>
          <cell r="N95" t="str">
            <v>Kinh tế chính trị</v>
          </cell>
          <cell r="O95" t="str">
            <v>Kinh tế chính trị</v>
          </cell>
        </row>
        <row r="96">
          <cell r="E96" t="str">
            <v>Nguyễn Thị Ngọc, Sinh ngày 13/10/1982</v>
          </cell>
          <cell r="F96" t="str">
            <v>Nguyễn Thị Ngọc</v>
          </cell>
          <cell r="G96" t="str">
            <v>13/10/1982</v>
          </cell>
          <cell r="H96" t="str">
            <v>Quảng Ninh</v>
          </cell>
          <cell r="I96" t="str">
            <v>Nữ</v>
          </cell>
          <cell r="J96">
            <v>0</v>
          </cell>
          <cell r="K96">
            <v>0</v>
          </cell>
          <cell r="L96" t="str">
            <v>K18KTCT</v>
          </cell>
          <cell r="M96" t="str">
            <v>QH-2009-E</v>
          </cell>
          <cell r="N96" t="str">
            <v>Kinh tế chính trị</v>
          </cell>
          <cell r="O96" t="str">
            <v>Kinh tế chính trị</v>
          </cell>
        </row>
        <row r="97">
          <cell r="E97" t="str">
            <v>Tô Hoàng Anh, Sinh ngày 01/01/1979</v>
          </cell>
          <cell r="F97" t="str">
            <v>Tô Hoàng Anh</v>
          </cell>
          <cell r="G97" t="str">
            <v>01/01/1979</v>
          </cell>
          <cell r="H97" t="str">
            <v xml:space="preserve">Hà Nội </v>
          </cell>
          <cell r="I97" t="str">
            <v>Nam</v>
          </cell>
          <cell r="J97" t="str">
            <v>1804/QĐ-SĐH ngày 14/10/2009</v>
          </cell>
          <cell r="K97" t="str">
            <v>1804/QĐ-SĐH ngày 14/10/2009</v>
          </cell>
          <cell r="L97" t="str">
            <v>K18KTĐN</v>
          </cell>
          <cell r="M97" t="str">
            <v>QH-2009-E</v>
          </cell>
          <cell r="N97" t="str">
            <v>Kinh tế đối ngoại</v>
          </cell>
          <cell r="O97" t="str">
            <v>Kinh tế thế giới và Quan hệ kinh tế quốc tế</v>
          </cell>
        </row>
        <row r="98">
          <cell r="E98" t="str">
            <v>Trịnh Thị Thục Anh, Sinh ngày 20/04/1987</v>
          </cell>
          <cell r="F98" t="str">
            <v>Trịnh Thị Thục Anh</v>
          </cell>
          <cell r="G98" t="str">
            <v>20/04/1987</v>
          </cell>
          <cell r="H98" t="str">
            <v xml:space="preserve">Hải Dương </v>
          </cell>
          <cell r="I98" t="str">
            <v xml:space="preserve">Nữ </v>
          </cell>
          <cell r="J98" t="str">
            <v>1804/QĐ-SĐH ngày 14/10/2009</v>
          </cell>
          <cell r="K98" t="str">
            <v>1804/QĐ-SĐH ngày 14/10/2009</v>
          </cell>
          <cell r="L98" t="str">
            <v>K18KTĐN</v>
          </cell>
          <cell r="M98" t="str">
            <v>QH-2009-E</v>
          </cell>
          <cell r="N98" t="str">
            <v>Kinh tế đối ngoại</v>
          </cell>
          <cell r="O98" t="str">
            <v>Kinh tế thế giới và Quan hệ kinh tế quốc tế</v>
          </cell>
        </row>
        <row r="99">
          <cell r="E99" t="str">
            <v>Mai Quốc Bảo, Sinh ngày 06/08/1979</v>
          </cell>
          <cell r="F99" t="str">
            <v>Mai Quốc Bảo</v>
          </cell>
          <cell r="G99" t="str">
            <v>06/08/1979</v>
          </cell>
          <cell r="H99" t="str">
            <v>Nam Định</v>
          </cell>
          <cell r="I99" t="str">
            <v>Nam</v>
          </cell>
          <cell r="J99" t="str">
            <v>1804/QĐ-SĐH ngày 14/10/2009</v>
          </cell>
          <cell r="K99" t="str">
            <v>1804/QĐ-SĐH ngày 14/10/2009</v>
          </cell>
          <cell r="L99" t="str">
            <v>K18KTĐN</v>
          </cell>
          <cell r="M99" t="str">
            <v>QH-2009-E</v>
          </cell>
          <cell r="N99" t="str">
            <v>Kinh tế đối ngoại</v>
          </cell>
          <cell r="O99" t="str">
            <v>Kinh tế thế giới và Quan hệ kinh tế quốc tế</v>
          </cell>
        </row>
        <row r="100">
          <cell r="E100" t="str">
            <v>Nguyễn Việt Cường, Sinh ngày 27/09/1978</v>
          </cell>
          <cell r="F100" t="str">
            <v>Nguyễn Việt Cường</v>
          </cell>
          <cell r="G100" t="str">
            <v>27/09/1978</v>
          </cell>
          <cell r="H100" t="str">
            <v xml:space="preserve">Hà Nội </v>
          </cell>
          <cell r="I100" t="str">
            <v>Nam</v>
          </cell>
          <cell r="J100" t="str">
            <v>640/QĐ-SĐH ngày 17/04/2009</v>
          </cell>
          <cell r="K100" t="str">
            <v>640/QĐ-SĐH ngày 17/04/2009</v>
          </cell>
          <cell r="L100" t="str">
            <v>K18KTĐN</v>
          </cell>
          <cell r="M100" t="str">
            <v>QH-2009-E</v>
          </cell>
          <cell r="N100" t="str">
            <v>Kinh tế đối ngoại</v>
          </cell>
          <cell r="O100" t="str">
            <v>Kinh tế thế giới và Quan hệ kinh tế quốc tế</v>
          </cell>
        </row>
        <row r="101">
          <cell r="E101" t="str">
            <v>Nguyễn Công Đức, Sinh ngày 26/10/1980</v>
          </cell>
          <cell r="F101" t="str">
            <v>Nguyễn Công Đức</v>
          </cell>
          <cell r="G101" t="str">
            <v>26/10/1980</v>
          </cell>
          <cell r="H101" t="str">
            <v xml:space="preserve">Hà Nội </v>
          </cell>
          <cell r="I101" t="str">
            <v>Nam</v>
          </cell>
          <cell r="J101" t="str">
            <v>1804/QĐ-SĐH ngày 14/10/2009</v>
          </cell>
          <cell r="K101" t="str">
            <v>1804/QĐ-SĐH ngày 14/10/2009</v>
          </cell>
          <cell r="L101" t="str">
            <v>K18KTĐN</v>
          </cell>
          <cell r="M101" t="str">
            <v>QH-2009-E</v>
          </cell>
          <cell r="N101" t="str">
            <v>Kinh tế đối ngoại</v>
          </cell>
          <cell r="O101" t="str">
            <v>Kinh tế thế giới và Quan hệ kinh tế quốc tế</v>
          </cell>
        </row>
        <row r="102">
          <cell r="E102" t="str">
            <v>Lê Thị Thùy Dung, Sinh ngày 02/08/1986</v>
          </cell>
          <cell r="F102" t="str">
            <v>Lê Thị Thùy Dung</v>
          </cell>
          <cell r="G102" t="str">
            <v>02/08/1986</v>
          </cell>
          <cell r="H102" t="str">
            <v>Thanh Hóa</v>
          </cell>
          <cell r="I102" t="str">
            <v xml:space="preserve">Nữ </v>
          </cell>
          <cell r="J102" t="str">
            <v>1804/QĐ-SĐH ngày 14/10/2009</v>
          </cell>
          <cell r="K102" t="str">
            <v>1804/QĐ-SĐH ngày 14/10/2009</v>
          </cell>
          <cell r="L102" t="str">
            <v>K18KTĐN</v>
          </cell>
          <cell r="M102" t="str">
            <v>QH-2009-E</v>
          </cell>
          <cell r="N102" t="str">
            <v>Kinh tế đối ngoại</v>
          </cell>
          <cell r="O102" t="str">
            <v>Kinh tế thế giới và Quan hệ kinh tế quốc tế</v>
          </cell>
        </row>
        <row r="103">
          <cell r="E103" t="str">
            <v>Đỗ Trí Dũng, Sinh ngày 19/04/1974</v>
          </cell>
          <cell r="F103" t="str">
            <v>Đỗ Trí Dũng</v>
          </cell>
          <cell r="G103" t="str">
            <v>19/04/1974</v>
          </cell>
          <cell r="H103" t="str">
            <v xml:space="preserve">Hà Nội </v>
          </cell>
          <cell r="I103" t="str">
            <v>Nam</v>
          </cell>
          <cell r="J103" t="str">
            <v>1804/QĐ-SĐH ngày 14/10/2009</v>
          </cell>
          <cell r="K103" t="str">
            <v>1804/QĐ-SĐH ngày 14/10/2009</v>
          </cell>
          <cell r="L103" t="str">
            <v>K18KTĐN</v>
          </cell>
          <cell r="M103" t="str">
            <v>QH-2009-E</v>
          </cell>
          <cell r="N103" t="str">
            <v>Kinh tế đối ngoại</v>
          </cell>
          <cell r="O103" t="str">
            <v>Kinh tế thế giới và Quan hệ kinh tế quốc tế</v>
          </cell>
        </row>
        <row r="104">
          <cell r="E104" t="str">
            <v>Quách Xuân Dũng, Sinh ngày 01/11/1979</v>
          </cell>
          <cell r="F104" t="str">
            <v>Quách Xuân Dũng</v>
          </cell>
          <cell r="G104" t="str">
            <v>01/11/1979</v>
          </cell>
          <cell r="H104" t="str">
            <v xml:space="preserve">Hà Nội </v>
          </cell>
          <cell r="I104" t="str">
            <v>Nam</v>
          </cell>
          <cell r="J104" t="str">
            <v>1804/QĐ-SĐH ngày 14/10/2009</v>
          </cell>
          <cell r="K104" t="str">
            <v>1804/QĐ-SĐH ngày 14/10/2009</v>
          </cell>
          <cell r="L104" t="str">
            <v>K18KTĐN</v>
          </cell>
          <cell r="M104" t="str">
            <v>QH-2009-E</v>
          </cell>
          <cell r="N104" t="str">
            <v>Kinh tế đối ngoại</v>
          </cell>
          <cell r="O104" t="str">
            <v>Kinh tế thế giới và Quan hệ kinh tế quốc tế</v>
          </cell>
        </row>
        <row r="105">
          <cell r="E105" t="str">
            <v>Hoàng Thị Ninh Giang, Sinh ngày 01/01/1984</v>
          </cell>
          <cell r="F105" t="str">
            <v>Hoàng Thị Ninh Giang</v>
          </cell>
          <cell r="G105" t="str">
            <v>01/01/1984</v>
          </cell>
          <cell r="H105" t="str">
            <v xml:space="preserve">Bắc Giang </v>
          </cell>
          <cell r="I105" t="str">
            <v xml:space="preserve">Nữ </v>
          </cell>
          <cell r="J105" t="str">
            <v>1804/QĐ-SĐH ngày 14/10/2009</v>
          </cell>
          <cell r="K105" t="str">
            <v>1804/QĐ-SĐH ngày 14/10/2009</v>
          </cell>
          <cell r="L105" t="str">
            <v>K18KTĐN</v>
          </cell>
          <cell r="M105" t="str">
            <v>QH-2009-E</v>
          </cell>
          <cell r="N105" t="str">
            <v>Kinh tế đối ngoại</v>
          </cell>
          <cell r="O105" t="str">
            <v>Kinh tế thế giới và Quan hệ kinh tế quốc tế</v>
          </cell>
        </row>
        <row r="106">
          <cell r="E106" t="str">
            <v>Trần Hương Giang, Sinh ngày 30/10/1972</v>
          </cell>
          <cell r="F106" t="str">
            <v>Trần Hương Giang</v>
          </cell>
          <cell r="G106" t="str">
            <v>30/10/1972</v>
          </cell>
          <cell r="H106" t="str">
            <v>Hà Nội</v>
          </cell>
          <cell r="I106" t="str">
            <v>Nữ</v>
          </cell>
          <cell r="J106" t="str">
            <v>640/QĐ-SĐH ngày 17/04/2009</v>
          </cell>
          <cell r="K106" t="str">
            <v>640/QĐ-SĐH ngày 17/04/2009</v>
          </cell>
          <cell r="L106" t="str">
            <v>K18KTĐN</v>
          </cell>
          <cell r="M106" t="str">
            <v>QH-2009-E</v>
          </cell>
          <cell r="N106" t="str">
            <v>Kinh tế đối ngoại</v>
          </cell>
          <cell r="O106" t="str">
            <v>Kinh tế thế giới và Quan hệ kinh tế quốc tế</v>
          </cell>
        </row>
        <row r="107">
          <cell r="E107" t="str">
            <v>Mai Thị Phương Hà, Sinh ngày 09/11/1984</v>
          </cell>
          <cell r="F107" t="str">
            <v>Mai Thị Phương Hà</v>
          </cell>
          <cell r="G107" t="str">
            <v>09/11/1984</v>
          </cell>
          <cell r="H107" t="str">
            <v>Đắc Lắc</v>
          </cell>
          <cell r="I107" t="str">
            <v xml:space="preserve">Nữ </v>
          </cell>
          <cell r="J107" t="str">
            <v>1804/QĐ-SĐH ngày 14/10/2009</v>
          </cell>
          <cell r="K107" t="str">
            <v>1804/QĐ-SĐH ngày 14/10/2009</v>
          </cell>
          <cell r="L107" t="str">
            <v>K18KTĐN</v>
          </cell>
          <cell r="M107" t="str">
            <v>QH-2009-E</v>
          </cell>
          <cell r="N107" t="str">
            <v>Kinh tế đối ngoại</v>
          </cell>
          <cell r="O107" t="str">
            <v>Kinh tế thế giới và Quan hệ kinh tế quốc tế</v>
          </cell>
        </row>
        <row r="108">
          <cell r="E108" t="str">
            <v>Nguyễn Thị Thúy Hằng, Sinh ngày 16/09/1981</v>
          </cell>
          <cell r="F108" t="str">
            <v>Nguyễn Thị Thúy Hằng</v>
          </cell>
          <cell r="G108" t="str">
            <v>16/09/1981</v>
          </cell>
          <cell r="H108" t="str">
            <v xml:space="preserve">Hà Nội </v>
          </cell>
          <cell r="I108" t="str">
            <v xml:space="preserve">Nữ </v>
          </cell>
          <cell r="J108" t="str">
            <v>1804/QĐ-SĐH ngày 14/10/2009</v>
          </cell>
          <cell r="K108" t="str">
            <v>1804/QĐ-SĐH ngày 14/10/2009</v>
          </cell>
          <cell r="L108" t="str">
            <v>K18KTĐN</v>
          </cell>
          <cell r="M108" t="str">
            <v>QH-2009-E</v>
          </cell>
          <cell r="N108" t="str">
            <v>Kinh tế đối ngoại</v>
          </cell>
          <cell r="O108" t="str">
            <v>Kinh tế thế giới và Quan hệ kinh tế quốc tế</v>
          </cell>
        </row>
        <row r="109">
          <cell r="E109" t="str">
            <v>Nguyễn Thu Hằng, Sinh ngày 22/02/1986</v>
          </cell>
          <cell r="F109" t="str">
            <v>Nguyễn Thu Hằng</v>
          </cell>
          <cell r="G109" t="str">
            <v>22/02/1986</v>
          </cell>
          <cell r="H109" t="str">
            <v>Hà Nội</v>
          </cell>
          <cell r="I109" t="str">
            <v xml:space="preserve">Nữ </v>
          </cell>
          <cell r="J109" t="str">
            <v>1804/QĐ-SĐH ngày 14/10/2009</v>
          </cell>
          <cell r="K109" t="str">
            <v>1804/QĐ-SĐH ngày 14/10/2009</v>
          </cell>
          <cell r="L109" t="str">
            <v>K18KTĐN</v>
          </cell>
          <cell r="M109" t="str">
            <v>QH-2009-E</v>
          </cell>
          <cell r="N109" t="str">
            <v>Kinh tế đối ngoại</v>
          </cell>
          <cell r="O109" t="str">
            <v>Kinh tế thế giới và Quan hệ kinh tế quốc tế</v>
          </cell>
        </row>
        <row r="110">
          <cell r="E110" t="str">
            <v>Nguyễn Thị Thu Hiền, Sinh ngày 18/12/1980</v>
          </cell>
          <cell r="F110" t="str">
            <v>Nguyễn Thị Thu Hiền</v>
          </cell>
          <cell r="G110" t="str">
            <v>18/12/1980</v>
          </cell>
          <cell r="H110" t="str">
            <v xml:space="preserve">Hà Nội </v>
          </cell>
          <cell r="I110" t="str">
            <v xml:space="preserve">Nữ </v>
          </cell>
          <cell r="J110" t="str">
            <v>1804/QĐ-SĐH ngày 14/10/2009</v>
          </cell>
          <cell r="K110" t="str">
            <v>1804/QĐ-SĐH ngày 14/10/2009</v>
          </cell>
          <cell r="L110" t="str">
            <v>K18KTĐN</v>
          </cell>
          <cell r="M110" t="str">
            <v>QH-2009-E</v>
          </cell>
          <cell r="N110" t="str">
            <v>Kinh tế đối ngoại</v>
          </cell>
          <cell r="O110" t="str">
            <v>Kinh tế thế giới và Quan hệ kinh tế quốc tế</v>
          </cell>
        </row>
        <row r="111">
          <cell r="E111" t="str">
            <v>Lê Huy Hoàng, Sinh ngày 08/03/1985</v>
          </cell>
          <cell r="F111" t="str">
            <v>Lê Huy Hoàng</v>
          </cell>
          <cell r="G111" t="str">
            <v>08/03/1985</v>
          </cell>
          <cell r="H111" t="str">
            <v>Hà Tĩnh</v>
          </cell>
          <cell r="I111" t="str">
            <v>Nam</v>
          </cell>
          <cell r="J111" t="str">
            <v>640/QĐ-SĐH ngày 17/04/2009</v>
          </cell>
          <cell r="K111" t="str">
            <v>640/QĐ-SĐH ngày 17/04/2009</v>
          </cell>
          <cell r="L111" t="str">
            <v>K18KTĐN</v>
          </cell>
          <cell r="M111" t="str">
            <v>QH-2009-E</v>
          </cell>
          <cell r="N111" t="str">
            <v>Kinh tế đối ngoại</v>
          </cell>
          <cell r="O111" t="str">
            <v>Kinh tế thế giới và Quan hệ kinh tế quốc tế</v>
          </cell>
        </row>
        <row r="112">
          <cell r="E112" t="str">
            <v>Nguyễn Huy Hoàng, Sinh ngày 12/11/1981</v>
          </cell>
          <cell r="F112" t="str">
            <v>Nguyễn Huy Hoàng</v>
          </cell>
          <cell r="G112" t="str">
            <v>12/11/1981</v>
          </cell>
          <cell r="H112" t="str">
            <v xml:space="preserve">Hà Nội </v>
          </cell>
          <cell r="I112" t="str">
            <v>Nam</v>
          </cell>
          <cell r="J112" t="str">
            <v>1804/QĐ-SĐH ngày 14/10/2009</v>
          </cell>
          <cell r="K112" t="str">
            <v>1804/QĐ-SĐH ngày 14/10/2009</v>
          </cell>
          <cell r="L112" t="str">
            <v>K18KTĐN</v>
          </cell>
          <cell r="M112" t="str">
            <v>QH-2009-E</v>
          </cell>
          <cell r="N112" t="str">
            <v>Kinh tế đối ngoại</v>
          </cell>
          <cell r="O112" t="str">
            <v>Kinh tế thế giới và Quan hệ kinh tế quốc tế</v>
          </cell>
        </row>
        <row r="113">
          <cell r="E113" t="str">
            <v>Trần Cao Hoàng, Sinh ngày 17/04/1983</v>
          </cell>
          <cell r="F113" t="str">
            <v>Trần Cao Hoàng</v>
          </cell>
          <cell r="G113" t="str">
            <v>17/04/1983</v>
          </cell>
          <cell r="H113" t="str">
            <v>Ninh Bình</v>
          </cell>
          <cell r="I113" t="str">
            <v>Nam</v>
          </cell>
          <cell r="J113" t="str">
            <v>1804/QĐ-SĐH ngày 14/10/2009</v>
          </cell>
          <cell r="K113" t="str">
            <v>1804/QĐ-SĐH ngày 14/10/2009</v>
          </cell>
          <cell r="L113" t="str">
            <v>K18KTĐN</v>
          </cell>
          <cell r="M113" t="str">
            <v>QH-2009-E</v>
          </cell>
          <cell r="N113" t="str">
            <v>Kinh tế đối ngoại</v>
          </cell>
          <cell r="O113" t="str">
            <v>Kinh tế thế giới và Quan hệ kinh tế quốc tế</v>
          </cell>
        </row>
        <row r="114">
          <cell r="E114" t="str">
            <v>Trần Thị Mai Hồng, Sinh ngày 30/11/1987</v>
          </cell>
          <cell r="F114" t="str">
            <v>Trần Thị Mai Hồng</v>
          </cell>
          <cell r="G114" t="str">
            <v>30/11/1987</v>
          </cell>
          <cell r="H114" t="str">
            <v>Nam Định</v>
          </cell>
          <cell r="I114" t="str">
            <v xml:space="preserve">Nữ </v>
          </cell>
          <cell r="J114" t="str">
            <v>1804/QĐ-SĐH ngày 14/10/2009</v>
          </cell>
          <cell r="K114" t="str">
            <v>1804/QĐ-SĐH ngày 14/10/2009</v>
          </cell>
          <cell r="L114" t="str">
            <v>K18KTĐN</v>
          </cell>
          <cell r="M114" t="str">
            <v>QH-2009-E</v>
          </cell>
          <cell r="N114" t="str">
            <v>Kinh tế đối ngoại</v>
          </cell>
          <cell r="O114" t="str">
            <v>Kinh tế thế giới và Quan hệ kinh tế quốc tế</v>
          </cell>
        </row>
        <row r="115">
          <cell r="E115" t="str">
            <v>Lã Việt Hùng, Sinh ngày 14/08/1976</v>
          </cell>
          <cell r="F115" t="str">
            <v>Lã Việt Hùng</v>
          </cell>
          <cell r="G115" t="str">
            <v>14/08/1976</v>
          </cell>
          <cell r="H115" t="str">
            <v xml:space="preserve">Hà Nội </v>
          </cell>
          <cell r="I115" t="str">
            <v>Nam</v>
          </cell>
          <cell r="J115" t="str">
            <v>1804/QĐ-SĐH ngày 14/10/2009</v>
          </cell>
          <cell r="K115" t="str">
            <v>1804/QĐ-SĐH ngày 14/10/2009</v>
          </cell>
          <cell r="L115" t="str">
            <v>K18KTĐN</v>
          </cell>
          <cell r="M115" t="str">
            <v>QH-2009-E</v>
          </cell>
          <cell r="N115" t="str">
            <v>Kinh tế đối ngoại</v>
          </cell>
          <cell r="O115" t="str">
            <v>Kinh tế thế giới và Quan hệ kinh tế quốc tế</v>
          </cell>
        </row>
        <row r="116">
          <cell r="E116" t="str">
            <v>Nguyễn Minh Hùng, Sinh ngày 01/07/1985</v>
          </cell>
          <cell r="F116" t="str">
            <v>Nguyễn Minh Hùng</v>
          </cell>
          <cell r="G116" t="str">
            <v>01/07/1985</v>
          </cell>
          <cell r="H116" t="str">
            <v xml:space="preserve">Hà Nội </v>
          </cell>
          <cell r="I116" t="str">
            <v>Nam</v>
          </cell>
          <cell r="J116" t="str">
            <v>1804/QĐ-SĐH ngày 14/10/2009</v>
          </cell>
          <cell r="K116" t="str">
            <v>1804/QĐ-SĐH ngày 14/10/2009</v>
          </cell>
          <cell r="L116" t="str">
            <v>K18KTĐN</v>
          </cell>
          <cell r="M116" t="str">
            <v>QH-2009-E</v>
          </cell>
          <cell r="N116" t="str">
            <v>Kinh tế đối ngoại</v>
          </cell>
          <cell r="O116" t="str">
            <v>Kinh tế thế giới và Quan hệ kinh tế quốc tế</v>
          </cell>
        </row>
        <row r="117">
          <cell r="E117" t="str">
            <v>Trần Diệu Hương, Sinh ngày 27/05/1984</v>
          </cell>
          <cell r="F117" t="str">
            <v>Trần Diệu Hương</v>
          </cell>
          <cell r="G117" t="str">
            <v>27/05/1984</v>
          </cell>
          <cell r="H117" t="str">
            <v>Yên Bái</v>
          </cell>
          <cell r="I117" t="str">
            <v>Nữ</v>
          </cell>
          <cell r="J117" t="str">
            <v>640/QĐ-SĐH ngày 17/04/2009</v>
          </cell>
          <cell r="K117" t="str">
            <v>640/QĐ-SĐH ngày 17/04/2009</v>
          </cell>
          <cell r="L117" t="str">
            <v>K18KTĐN</v>
          </cell>
          <cell r="M117" t="str">
            <v>QH-2009-E</v>
          </cell>
          <cell r="N117" t="str">
            <v>Kinh tế đối ngoại</v>
          </cell>
          <cell r="O117" t="str">
            <v>Kinh tế thế giới và Quan hệ kinh tế quốc tế</v>
          </cell>
        </row>
        <row r="118">
          <cell r="E118" t="str">
            <v>Trần Thanh Hương, Sinh ngày 18/12/1979</v>
          </cell>
          <cell r="F118" t="str">
            <v>Trần Thanh Hương</v>
          </cell>
          <cell r="G118" t="str">
            <v>18/12/1979</v>
          </cell>
          <cell r="H118" t="str">
            <v xml:space="preserve">Hà Nội </v>
          </cell>
          <cell r="I118" t="str">
            <v xml:space="preserve">Nữ </v>
          </cell>
          <cell r="J118" t="str">
            <v>1804/QĐ-SĐH ngày 14/10/2009</v>
          </cell>
          <cell r="K118" t="str">
            <v>1804/QĐ-SĐH ngày 14/10/2009</v>
          </cell>
          <cell r="L118" t="str">
            <v>K18KTĐN</v>
          </cell>
          <cell r="M118" t="str">
            <v>QH-2009-E</v>
          </cell>
          <cell r="N118" t="str">
            <v>Kinh tế đối ngoại</v>
          </cell>
          <cell r="O118" t="str">
            <v>Kinh tế thế giới và Quan hệ kinh tế quốc tế</v>
          </cell>
        </row>
        <row r="119">
          <cell r="E119" t="str">
            <v>Phạm Xuân Huy, Sinh ngày 13/09/1982</v>
          </cell>
          <cell r="F119" t="str">
            <v>Phạm Xuân Huy</v>
          </cell>
          <cell r="G119" t="str">
            <v>13/09/1982</v>
          </cell>
          <cell r="H119" t="str">
            <v xml:space="preserve">Hà Nội </v>
          </cell>
          <cell r="I119" t="str">
            <v>Nam</v>
          </cell>
          <cell r="J119" t="str">
            <v>1804/QĐ-SĐH ngày 14/10/2009</v>
          </cell>
          <cell r="K119" t="str">
            <v>1804/QĐ-SĐH ngày 14/10/2009</v>
          </cell>
          <cell r="L119" t="str">
            <v>K18KTĐN</v>
          </cell>
          <cell r="M119" t="str">
            <v>QH-2009-E</v>
          </cell>
          <cell r="N119" t="str">
            <v>Kinh tế đối ngoại</v>
          </cell>
          <cell r="O119" t="str">
            <v>Kinh tế thế giới và Quan hệ kinh tế quốc tế</v>
          </cell>
        </row>
        <row r="120">
          <cell r="E120" t="str">
            <v>Trần Xuân Khá, Sinh ngày 18/07/1986</v>
          </cell>
          <cell r="F120" t="str">
            <v>Trần Xuân Khá</v>
          </cell>
          <cell r="G120" t="str">
            <v>18/07/1986</v>
          </cell>
          <cell r="H120" t="str">
            <v>Thái Bình</v>
          </cell>
          <cell r="I120" t="str">
            <v>Nam</v>
          </cell>
          <cell r="J120" t="str">
            <v>1804/QĐ-SĐH ngày 14/10/2009</v>
          </cell>
          <cell r="K120" t="str">
            <v>1804/QĐ-SĐH ngày 14/10/2009</v>
          </cell>
          <cell r="L120" t="str">
            <v>K18KTĐN</v>
          </cell>
          <cell r="M120" t="str">
            <v>QH-2009-E</v>
          </cell>
          <cell r="N120" t="str">
            <v>Kinh tế đối ngoại</v>
          </cell>
          <cell r="O120" t="str">
            <v>Kinh tế thế giới và Quan hệ kinh tế quốc tế</v>
          </cell>
        </row>
        <row r="121">
          <cell r="E121" t="str">
            <v>Bùi Như Khoa, Sinh ngày 12/01/1978</v>
          </cell>
          <cell r="F121" t="str">
            <v>Bùi Như Khoa</v>
          </cell>
          <cell r="G121" t="str">
            <v>12/01/1978</v>
          </cell>
          <cell r="H121" t="str">
            <v xml:space="preserve">Hưng Yên </v>
          </cell>
          <cell r="I121" t="str">
            <v>Nam</v>
          </cell>
          <cell r="J121" t="str">
            <v>1804/QĐ-SĐH ngày 14/10/2009</v>
          </cell>
          <cell r="K121" t="str">
            <v>1804/QĐ-SĐH ngày 14/10/2009</v>
          </cell>
          <cell r="L121" t="str">
            <v>K18KTĐN</v>
          </cell>
          <cell r="M121" t="str">
            <v>QH-2009-E</v>
          </cell>
          <cell r="N121" t="str">
            <v>Kinh tế đối ngoại</v>
          </cell>
          <cell r="O121" t="str">
            <v>Kinh tế thế giới và Quan hệ kinh tế quốc tế</v>
          </cell>
        </row>
        <row r="122">
          <cell r="E122" t="str">
            <v>Lê Bá Khởi, Sinh ngày 10/07/1977</v>
          </cell>
          <cell r="F122" t="str">
            <v>Lê Bá Khởi</v>
          </cell>
          <cell r="G122" t="str">
            <v>10/07/1977</v>
          </cell>
          <cell r="H122" t="str">
            <v xml:space="preserve">Hà Nội </v>
          </cell>
          <cell r="I122" t="str">
            <v>Nam</v>
          </cell>
          <cell r="J122" t="str">
            <v>1804/QĐ-SĐH ngày 14/10/2009</v>
          </cell>
          <cell r="K122" t="str">
            <v>1804/QĐ-SĐH ngày 14/10/2009</v>
          </cell>
          <cell r="L122" t="str">
            <v>K18KTĐN</v>
          </cell>
          <cell r="M122" t="str">
            <v>QH-2009-E</v>
          </cell>
          <cell r="N122" t="str">
            <v>Kinh tế đối ngoại</v>
          </cell>
          <cell r="O122" t="str">
            <v>Kinh tế thế giới và Quan hệ kinh tế quốc tế</v>
          </cell>
        </row>
        <row r="123">
          <cell r="E123" t="str">
            <v>Lương Thị Linh, Sinh ngày 26/03/1976</v>
          </cell>
          <cell r="F123" t="str">
            <v>Lương Thị Linh</v>
          </cell>
          <cell r="G123" t="str">
            <v>26/03/1976</v>
          </cell>
          <cell r="H123" t="str">
            <v>Thái Bình</v>
          </cell>
          <cell r="I123" t="str">
            <v xml:space="preserve">Nữ </v>
          </cell>
          <cell r="J123" t="str">
            <v>1804/QĐ-SĐH ngày 14/10/2009</v>
          </cell>
          <cell r="K123" t="str">
            <v>1804/QĐ-SĐH ngày 14/10/2009</v>
          </cell>
          <cell r="L123" t="str">
            <v>K18KTĐN</v>
          </cell>
          <cell r="M123" t="str">
            <v>QH-2009-E</v>
          </cell>
          <cell r="N123" t="str">
            <v>Kinh tế đối ngoại</v>
          </cell>
          <cell r="O123" t="str">
            <v>Kinh tế thế giới và Quan hệ kinh tế quốc tế</v>
          </cell>
        </row>
        <row r="124">
          <cell r="E124" t="str">
            <v>Trần Khánh Linh, Sinh ngày 29/09/1984</v>
          </cell>
          <cell r="F124" t="str">
            <v>Trần Khánh Linh</v>
          </cell>
          <cell r="G124" t="str">
            <v>29/09/1984</v>
          </cell>
          <cell r="H124" t="str">
            <v>Hòa Bình</v>
          </cell>
          <cell r="I124" t="str">
            <v>Nam</v>
          </cell>
          <cell r="J124" t="str">
            <v>1804/QĐ-SĐH ngày 14/10/2009</v>
          </cell>
          <cell r="K124" t="str">
            <v>1804/QĐ-SĐH ngày 14/10/2009</v>
          </cell>
          <cell r="L124" t="str">
            <v>K18KTĐN</v>
          </cell>
          <cell r="M124" t="str">
            <v>QH-2009-E</v>
          </cell>
          <cell r="N124" t="str">
            <v>Kinh tế đối ngoại</v>
          </cell>
          <cell r="O124" t="str">
            <v>Kinh tế thế giới và Quan hệ kinh tế quốc tế</v>
          </cell>
        </row>
        <row r="125">
          <cell r="E125" t="str">
            <v>Cao Quý Long, Sinh ngày 04/04/1983</v>
          </cell>
          <cell r="F125" t="str">
            <v>Cao Quý Long</v>
          </cell>
          <cell r="G125" t="str">
            <v>04/04/1983</v>
          </cell>
          <cell r="H125" t="str">
            <v xml:space="preserve">Hà Nội </v>
          </cell>
          <cell r="I125" t="str">
            <v>Nam</v>
          </cell>
          <cell r="J125" t="str">
            <v>1804/QĐ-SĐH ngày 14/10/2009</v>
          </cell>
          <cell r="K125" t="str">
            <v>1804/QĐ-SĐH ngày 14/10/2009</v>
          </cell>
          <cell r="L125" t="str">
            <v>K18KTĐN</v>
          </cell>
          <cell r="M125" t="str">
            <v>QH-2009-E</v>
          </cell>
          <cell r="N125" t="str">
            <v>Kinh tế đối ngoại</v>
          </cell>
          <cell r="O125" t="str">
            <v>Kinh tế thế giới và Quan hệ kinh tế quốc tế</v>
          </cell>
        </row>
        <row r="126">
          <cell r="E126" t="str">
            <v>Cao Thị Mơ, Sinh ngày 18/07/1980</v>
          </cell>
          <cell r="F126" t="str">
            <v>Cao Thị Mơ</v>
          </cell>
          <cell r="G126" t="str">
            <v>18/07/1980</v>
          </cell>
          <cell r="H126" t="str">
            <v>Nam Định</v>
          </cell>
          <cell r="I126" t="str">
            <v xml:space="preserve">Nữ </v>
          </cell>
          <cell r="J126" t="str">
            <v>1804/QĐ-SĐH ngày 14/10/2009</v>
          </cell>
          <cell r="K126" t="str">
            <v>1804/QĐ-SĐH ngày 14/10/2009</v>
          </cell>
          <cell r="L126" t="str">
            <v>K18KTĐN</v>
          </cell>
          <cell r="M126" t="str">
            <v>QH-2009-E</v>
          </cell>
          <cell r="N126" t="str">
            <v>Kinh tế đối ngoại</v>
          </cell>
          <cell r="O126" t="str">
            <v>Kinh tế thế giới và Quan hệ kinh tế quốc tế</v>
          </cell>
        </row>
        <row r="127">
          <cell r="E127" t="str">
            <v>Nguyễn Xuân Nghĩa, Sinh ngày 01/07/1981</v>
          </cell>
          <cell r="F127" t="str">
            <v>Nguyễn Xuân Nghĩa</v>
          </cell>
          <cell r="G127" t="str">
            <v>01/07/1981</v>
          </cell>
          <cell r="H127" t="str">
            <v>Bắc Ninh</v>
          </cell>
          <cell r="I127" t="str">
            <v>Nam</v>
          </cell>
          <cell r="J127" t="str">
            <v>1804/QĐ-SĐH ngày 14/10/2009</v>
          </cell>
          <cell r="K127" t="str">
            <v>1804/QĐ-SĐH ngày 14/10/2009</v>
          </cell>
          <cell r="L127" t="str">
            <v>K18KTĐN</v>
          </cell>
          <cell r="M127" t="str">
            <v>QH-2009-E</v>
          </cell>
          <cell r="N127" t="str">
            <v>Kinh tế đối ngoại</v>
          </cell>
          <cell r="O127" t="str">
            <v>Kinh tế thế giới và Quan hệ kinh tế quốc tế</v>
          </cell>
        </row>
        <row r="128">
          <cell r="E128" t="str">
            <v>Vĩnh Bảo Ngọc, Sinh ngày 24/10/1980</v>
          </cell>
          <cell r="F128" t="str">
            <v>Vĩnh Bảo Ngọc</v>
          </cell>
          <cell r="G128" t="str">
            <v>24/10/1980</v>
          </cell>
          <cell r="H128" t="str">
            <v xml:space="preserve">Hà Nội </v>
          </cell>
          <cell r="I128" t="str">
            <v>Nam</v>
          </cell>
          <cell r="J128" t="str">
            <v>1804/QĐ-SĐH ngày 14/10/2009</v>
          </cell>
          <cell r="K128" t="str">
            <v>1804/QĐ-SĐH ngày 14/10/2009</v>
          </cell>
          <cell r="L128" t="str">
            <v>K18KTĐN</v>
          </cell>
          <cell r="M128" t="str">
            <v>QH-2009-E</v>
          </cell>
          <cell r="N128" t="str">
            <v>Kinh tế đối ngoại</v>
          </cell>
          <cell r="O128" t="str">
            <v>Kinh tế thế giới và Quan hệ kinh tế quốc tế</v>
          </cell>
        </row>
        <row r="129">
          <cell r="E129" t="str">
            <v>Dương Minh Nguyệt, Sinh ngày 16/02/1981</v>
          </cell>
          <cell r="F129" t="str">
            <v>Dương Minh Nguyệt</v>
          </cell>
          <cell r="G129" t="str">
            <v>16/02/1981</v>
          </cell>
          <cell r="H129" t="str">
            <v xml:space="preserve">Hà Nội </v>
          </cell>
          <cell r="I129" t="str">
            <v xml:space="preserve">Nữ </v>
          </cell>
          <cell r="J129" t="str">
            <v>1804/QĐ-SĐH ngày 14/10/2009</v>
          </cell>
          <cell r="K129" t="str">
            <v>1804/QĐ-SĐH ngày 14/10/2009</v>
          </cell>
          <cell r="L129" t="str">
            <v>K18KTĐN</v>
          </cell>
          <cell r="M129" t="str">
            <v>QH-2009-E</v>
          </cell>
          <cell r="N129" t="str">
            <v>Kinh tế đối ngoại</v>
          </cell>
          <cell r="O129" t="str">
            <v>Kinh tế thế giới và Quan hệ kinh tế quốc tế</v>
          </cell>
        </row>
        <row r="130">
          <cell r="E130" t="str">
            <v>Nguyễn Hoàng Vĩnh Thanh, Sinh ngày 25/10/1972</v>
          </cell>
          <cell r="F130" t="str">
            <v>Nguyễn Hoàng Vĩnh Thanh</v>
          </cell>
          <cell r="G130" t="str">
            <v>25/10/1972</v>
          </cell>
          <cell r="H130" t="str">
            <v xml:space="preserve">Phú Thọ </v>
          </cell>
          <cell r="I130" t="str">
            <v>Nam</v>
          </cell>
          <cell r="J130" t="str">
            <v>1804/QĐ-SĐH ngày 14/10/2009</v>
          </cell>
          <cell r="K130" t="str">
            <v>1804/QĐ-SĐH ngày 14/10/2009</v>
          </cell>
          <cell r="L130" t="str">
            <v>K18KTĐN</v>
          </cell>
          <cell r="M130" t="str">
            <v>QH-2009-E</v>
          </cell>
          <cell r="N130" t="str">
            <v>Kinh tế đối ngoại</v>
          </cell>
          <cell r="O130" t="str">
            <v>Kinh tế thế giới và Quan hệ kinh tế quốc tế</v>
          </cell>
        </row>
        <row r="131">
          <cell r="E131" t="str">
            <v>Đoàn Thị Bích Thủy, Sinh ngày 12/06/1979</v>
          </cell>
          <cell r="F131" t="str">
            <v>Đoàn Thị Bích Thủy</v>
          </cell>
          <cell r="G131" t="str">
            <v>12/06/1979</v>
          </cell>
          <cell r="H131" t="str">
            <v>Hải Phòng</v>
          </cell>
          <cell r="I131" t="str">
            <v xml:space="preserve">Nữ </v>
          </cell>
          <cell r="J131" t="str">
            <v>1804/QĐ-SĐH ngày 14/10/2009</v>
          </cell>
          <cell r="K131" t="str">
            <v>1804/QĐ-SĐH ngày 14/10/2009</v>
          </cell>
          <cell r="L131" t="str">
            <v>K18KTĐN</v>
          </cell>
          <cell r="M131" t="str">
            <v>QH-2009-E</v>
          </cell>
          <cell r="N131" t="str">
            <v>Kinh tế đối ngoại</v>
          </cell>
          <cell r="O131" t="str">
            <v>Kinh tế thế giới và Quan hệ kinh tế quốc tế</v>
          </cell>
        </row>
        <row r="132">
          <cell r="E132" t="str">
            <v>Phạm Thị Thúy Trang, Sinh ngày 06/06/1987</v>
          </cell>
          <cell r="F132" t="str">
            <v>Phạm Thị Thúy Trang</v>
          </cell>
          <cell r="G132" t="str">
            <v>06/06/1987</v>
          </cell>
          <cell r="H132" t="str">
            <v>Lào Cai</v>
          </cell>
          <cell r="I132" t="str">
            <v xml:space="preserve">Nữ </v>
          </cell>
          <cell r="J132" t="str">
            <v>1804/QĐ-SĐH ngày 14/10/2009</v>
          </cell>
          <cell r="K132" t="str">
            <v>1804/QĐ-SĐH ngày 14/10/2009</v>
          </cell>
          <cell r="L132" t="str">
            <v>K18KTĐN</v>
          </cell>
          <cell r="M132" t="str">
            <v>QH-2009-E</v>
          </cell>
          <cell r="N132" t="str">
            <v>Kinh tế đối ngoại</v>
          </cell>
          <cell r="O132" t="str">
            <v>Kinh tế thế giới và Quan hệ kinh tế quốc tế</v>
          </cell>
        </row>
        <row r="133">
          <cell r="E133" t="str">
            <v>Lê Minh Tú, Sinh ngày 17/06/1978</v>
          </cell>
          <cell r="F133" t="str">
            <v>Lê Minh Tú</v>
          </cell>
          <cell r="G133" t="str">
            <v>17/06/1978</v>
          </cell>
          <cell r="H133" t="str">
            <v xml:space="preserve">Hà Nội </v>
          </cell>
          <cell r="I133" t="str">
            <v>Nam</v>
          </cell>
          <cell r="J133" t="str">
            <v>1804/QĐ-SĐH ngày 14/10/2009</v>
          </cell>
          <cell r="K133" t="str">
            <v>1804/QĐ-SĐH ngày 14/10/2009</v>
          </cell>
          <cell r="L133" t="str">
            <v>K18KTĐN</v>
          </cell>
          <cell r="M133" t="str">
            <v>QH-2009-E</v>
          </cell>
          <cell r="N133" t="str">
            <v>Kinh tế đối ngoại</v>
          </cell>
          <cell r="O133" t="str">
            <v>Kinh tế thế giới và Quan hệ kinh tế quốc tế</v>
          </cell>
        </row>
        <row r="134">
          <cell r="E134" t="str">
            <v>Dương Anh Tuấn, Sinh ngày 06/08/1977</v>
          </cell>
          <cell r="F134" t="str">
            <v>Dương Anh Tuấn</v>
          </cell>
          <cell r="G134" t="str">
            <v>06/08/1977</v>
          </cell>
          <cell r="H134" t="str">
            <v>Hà Tĩnh</v>
          </cell>
          <cell r="I134" t="str">
            <v>Nam</v>
          </cell>
          <cell r="J134" t="str">
            <v>1804/QĐ-SĐH ngày 14/10/2009</v>
          </cell>
          <cell r="K134" t="str">
            <v>1804/QĐ-SĐH ngày 14/10/2009</v>
          </cell>
          <cell r="L134" t="str">
            <v>K18KTĐN</v>
          </cell>
          <cell r="M134" t="str">
            <v>QH-2009-E</v>
          </cell>
          <cell r="N134" t="str">
            <v>Kinh tế đối ngoại</v>
          </cell>
          <cell r="O134" t="str">
            <v>Kinh tế thế giới và Quan hệ kinh tế quốc tế</v>
          </cell>
        </row>
        <row r="135">
          <cell r="E135" t="str">
            <v>Nguyễn Bằng Việt, Sinh ngày 19/10/1986</v>
          </cell>
          <cell r="F135" t="str">
            <v>Nguyễn Bằng Việt</v>
          </cell>
          <cell r="G135" t="str">
            <v>19/10/1986</v>
          </cell>
          <cell r="H135" t="str">
            <v>Bắc Giang</v>
          </cell>
          <cell r="I135" t="str">
            <v>Nữ</v>
          </cell>
          <cell r="J135" t="str">
            <v>1804/QĐ-SĐH ngày 14/10/2009</v>
          </cell>
          <cell r="K135" t="str">
            <v>1804/QĐ-SĐH ngày 14/10/2009</v>
          </cell>
          <cell r="L135" t="str">
            <v>K18KTĐN</v>
          </cell>
          <cell r="M135" t="str">
            <v>QH-2009-E</v>
          </cell>
          <cell r="N135" t="str">
            <v>Kinh tế đối ngoại</v>
          </cell>
          <cell r="O135" t="str">
            <v>Kinh tế thế giới và Quan hệ kinh tế quốc tế</v>
          </cell>
        </row>
        <row r="136">
          <cell r="E136" t="str">
            <v>Vương Chí Việt, Sinh ngày 21/10/1988</v>
          </cell>
          <cell r="F136" t="str">
            <v>Vương Chí Việt</v>
          </cell>
          <cell r="G136" t="str">
            <v>21/10/1988</v>
          </cell>
          <cell r="H136" t="str">
            <v xml:space="preserve">Hà Nội </v>
          </cell>
          <cell r="I136" t="str">
            <v>Nam</v>
          </cell>
          <cell r="J136" t="str">
            <v>1804/QĐ-SĐH ngày 14/10/2009</v>
          </cell>
          <cell r="K136" t="str">
            <v>1804/QĐ-SĐH ngày 14/10/2009</v>
          </cell>
          <cell r="L136" t="str">
            <v>K18KTĐN</v>
          </cell>
          <cell r="M136" t="str">
            <v>QH-2009-E</v>
          </cell>
          <cell r="N136" t="str">
            <v>Kinh tế đối ngoại</v>
          </cell>
          <cell r="O136" t="str">
            <v>Kinh tế thế giới và Quan hệ kinh tế quốc tế</v>
          </cell>
        </row>
        <row r="137">
          <cell r="E137" t="str">
            <v>Phí Hồng An, Sinh ngày 14/01/1978</v>
          </cell>
          <cell r="F137" t="str">
            <v>Phí Hồng An</v>
          </cell>
          <cell r="G137" t="str">
            <v>14/01/1978</v>
          </cell>
          <cell r="H137" t="str">
            <v>Bắc Giang</v>
          </cell>
          <cell r="I137" t="str">
            <v>Nữ</v>
          </cell>
          <cell r="J137" t="str">
            <v>640/QĐ-SĐH ngày 17/04/2009</v>
          </cell>
          <cell r="K137" t="str">
            <v>640/QĐ-SĐH ngày 17/04/2009</v>
          </cell>
          <cell r="L137" t="str">
            <v>K18QTKD1</v>
          </cell>
          <cell r="M137" t="str">
            <v>QH-2009-E</v>
          </cell>
          <cell r="N137" t="str">
            <v>Quản trị kinh doanh</v>
          </cell>
          <cell r="O137" t="str">
            <v>Quản trị kinh doanh</v>
          </cell>
        </row>
        <row r="138">
          <cell r="E138" t="str">
            <v>Bùi Thị thúy Anh, Sinh ngày 16/11/1987</v>
          </cell>
          <cell r="F138" t="str">
            <v>Bùi Thị thúy Anh</v>
          </cell>
          <cell r="G138" t="str">
            <v>16/11/1987</v>
          </cell>
          <cell r="H138" t="str">
            <v xml:space="preserve">Hưng Yên </v>
          </cell>
          <cell r="I138" t="str">
            <v xml:space="preserve">Nữ </v>
          </cell>
          <cell r="J138" t="str">
            <v>1804/QĐ-SĐH ngày 14/10/2009</v>
          </cell>
          <cell r="K138" t="str">
            <v>1804/QĐ-SĐH ngày 14/10/2009</v>
          </cell>
          <cell r="L138" t="str">
            <v>K18QTKD1</v>
          </cell>
          <cell r="M138" t="str">
            <v>QH-2009-E</v>
          </cell>
          <cell r="N138" t="str">
            <v>Quản trị kinh doanh</v>
          </cell>
          <cell r="O138" t="str">
            <v>Quản trị kinh doanh</v>
          </cell>
        </row>
        <row r="139">
          <cell r="E139" t="str">
            <v>Hà Thị Lan Anh, Sinh ngày 04/07/1987</v>
          </cell>
          <cell r="F139" t="str">
            <v>Hà Thị Lan Anh</v>
          </cell>
          <cell r="G139" t="str">
            <v>04/07/1987</v>
          </cell>
          <cell r="H139" t="str">
            <v>Phú Thọ</v>
          </cell>
          <cell r="I139" t="str">
            <v xml:space="preserve">Nữ </v>
          </cell>
          <cell r="J139" t="str">
            <v>1804/QĐ-SĐH ngày 14/10/2009</v>
          </cell>
          <cell r="K139" t="str">
            <v>1804/QĐ-SĐH ngày 14/10/2009</v>
          </cell>
          <cell r="L139" t="str">
            <v>K18QTKD1</v>
          </cell>
          <cell r="M139" t="str">
            <v>QH-2009-E</v>
          </cell>
          <cell r="N139" t="str">
            <v>Quản trị kinh doanh</v>
          </cell>
          <cell r="O139" t="str">
            <v>Quản trị kinh doanh</v>
          </cell>
        </row>
        <row r="140">
          <cell r="E140" t="str">
            <v>Hoàng Thị Ngọc Anh, Sinh ngày 05/12/1986</v>
          </cell>
          <cell r="F140" t="str">
            <v>Hoàng Thị Ngọc Anh</v>
          </cell>
          <cell r="G140" t="str">
            <v>05/12/1986</v>
          </cell>
          <cell r="H140" t="str">
            <v>Hà Nội</v>
          </cell>
          <cell r="I140" t="str">
            <v xml:space="preserve">Nữ </v>
          </cell>
          <cell r="J140" t="str">
            <v>1804/QĐ-SĐH ngày 14/10/2009</v>
          </cell>
          <cell r="K140" t="str">
            <v>1804/QĐ-SĐH ngày 14/10/2009</v>
          </cell>
          <cell r="L140" t="str">
            <v>K18QTKD1</v>
          </cell>
          <cell r="M140" t="str">
            <v>QH-2009-E</v>
          </cell>
          <cell r="N140" t="str">
            <v>Quản trị kinh doanh</v>
          </cell>
          <cell r="O140" t="str">
            <v>Quản trị kinh doanh</v>
          </cell>
        </row>
        <row r="141">
          <cell r="E141" t="str">
            <v>Nguyễn Thị Kim Anh, Sinh ngày 25/10/1986</v>
          </cell>
          <cell r="F141" t="str">
            <v>Nguyễn Thị Kim Anh</v>
          </cell>
          <cell r="G141" t="str">
            <v>25/10/1986</v>
          </cell>
          <cell r="H141" t="str">
            <v xml:space="preserve">Thanh Hoá </v>
          </cell>
          <cell r="I141" t="str">
            <v xml:space="preserve">Nữ </v>
          </cell>
          <cell r="J141" t="str">
            <v>1804/QĐ-SĐH ngày 14/10/2009</v>
          </cell>
          <cell r="K141" t="str">
            <v>1804/QĐ-SĐH ngày 14/10/2009</v>
          </cell>
          <cell r="L141" t="str">
            <v>K18QTKD1</v>
          </cell>
          <cell r="M141" t="str">
            <v>QH-2009-E</v>
          </cell>
          <cell r="N141" t="str">
            <v>Quản trị kinh doanh</v>
          </cell>
          <cell r="O141" t="str">
            <v>Quản trị kinh doanh</v>
          </cell>
        </row>
        <row r="142">
          <cell r="E142" t="str">
            <v>Trần Hoài Anh, Sinh ngày 27/01/1988</v>
          </cell>
          <cell r="F142" t="str">
            <v>Trần Hoài Anh</v>
          </cell>
          <cell r="G142" t="str">
            <v>27/01/1988</v>
          </cell>
          <cell r="H142" t="str">
            <v>Hà Nội</v>
          </cell>
          <cell r="I142" t="str">
            <v xml:space="preserve">Nữ </v>
          </cell>
          <cell r="J142" t="str">
            <v>1804/QĐ-SĐH ngày 14/10/2009</v>
          </cell>
          <cell r="K142" t="str">
            <v>1804/QĐ-SĐH ngày 14/10/2009</v>
          </cell>
          <cell r="L142" t="str">
            <v>K18QTKD1</v>
          </cell>
          <cell r="M142" t="str">
            <v>QH-2009-E</v>
          </cell>
          <cell r="N142" t="str">
            <v>Quản trị kinh doanh</v>
          </cell>
          <cell r="O142" t="str">
            <v>Quản trị kinh doanh</v>
          </cell>
        </row>
        <row r="143">
          <cell r="E143" t="str">
            <v>Bùi Xuân Bắc, Sinh ngày 02/09/1980</v>
          </cell>
          <cell r="F143" t="str">
            <v>Bùi Xuân Bắc</v>
          </cell>
          <cell r="G143" t="str">
            <v>02/09/1980</v>
          </cell>
          <cell r="H143" t="str">
            <v>Hải Dương</v>
          </cell>
          <cell r="I143" t="str">
            <v>Nam</v>
          </cell>
          <cell r="J143" t="str">
            <v>640/QĐ-SĐH ngày 17/04/2009</v>
          </cell>
          <cell r="K143" t="str">
            <v>640/QĐ-SĐH ngày 17/04/2009</v>
          </cell>
          <cell r="L143" t="str">
            <v>K18QTKD1</v>
          </cell>
          <cell r="M143" t="str">
            <v>QH-2009-E</v>
          </cell>
          <cell r="N143" t="str">
            <v>Quản trị kinh doanh</v>
          </cell>
          <cell r="O143" t="str">
            <v>Quản trị kinh doanh</v>
          </cell>
        </row>
        <row r="144">
          <cell r="E144" t="str">
            <v>Đỗ Thuỳ Chi, Sinh ngày 02/11/1987</v>
          </cell>
          <cell r="F144" t="str">
            <v>Đỗ Thuỳ Chi</v>
          </cell>
          <cell r="G144" t="str">
            <v>02/11/1987</v>
          </cell>
          <cell r="H144" t="str">
            <v>CHDC Đức</v>
          </cell>
          <cell r="I144" t="str">
            <v xml:space="preserve">Nữ </v>
          </cell>
          <cell r="J144" t="str">
            <v>1804/QĐ-SĐH ngày 14/10/2009</v>
          </cell>
          <cell r="K144" t="str">
            <v>1804/QĐ-SĐH ngày 14/10/2009</v>
          </cell>
          <cell r="L144" t="str">
            <v>K18QTKD1</v>
          </cell>
          <cell r="M144" t="str">
            <v>QH-2009-E</v>
          </cell>
          <cell r="N144" t="str">
            <v>Quản trị kinh doanh</v>
          </cell>
          <cell r="O144" t="str">
            <v>Quản trị kinh doanh</v>
          </cell>
        </row>
        <row r="145">
          <cell r="E145" t="str">
            <v>Vũ Đình Chung, Sinh ngày 21/01/1975</v>
          </cell>
          <cell r="F145" t="str">
            <v>Vũ Đình Chung</v>
          </cell>
          <cell r="G145" t="str">
            <v>21/01/1975</v>
          </cell>
          <cell r="H145" t="str">
            <v>Hải Dương</v>
          </cell>
          <cell r="I145" t="str">
            <v>Nam</v>
          </cell>
          <cell r="J145" t="str">
            <v>640/QĐ-SĐH ngày 17/04/2009</v>
          </cell>
          <cell r="K145" t="str">
            <v>640/QĐ-SĐH ngày 17/04/2009</v>
          </cell>
          <cell r="L145" t="str">
            <v>K18QTKD1</v>
          </cell>
          <cell r="M145" t="str">
            <v>QH-2009-E</v>
          </cell>
          <cell r="N145" t="str">
            <v>Quản trị kinh doanh</v>
          </cell>
          <cell r="O145" t="str">
            <v>Quản trị kinh doanh</v>
          </cell>
        </row>
        <row r="146">
          <cell r="E146" t="str">
            <v>Phạm Hùng Cường, Sinh ngày 21/10/1985</v>
          </cell>
          <cell r="F146" t="str">
            <v>Phạm Hùng Cường</v>
          </cell>
          <cell r="G146" t="str">
            <v>21/10/1985</v>
          </cell>
          <cell r="H146" t="str">
            <v xml:space="preserve">Hưng Yên </v>
          </cell>
          <cell r="I146" t="str">
            <v>Nam</v>
          </cell>
          <cell r="J146" t="str">
            <v>1804/QĐ-SĐH ngày 14/10/2009</v>
          </cell>
          <cell r="K146" t="str">
            <v>1804/QĐ-SĐH ngày 14/10/2009</v>
          </cell>
          <cell r="L146" t="str">
            <v>K18QTKD1</v>
          </cell>
          <cell r="M146" t="str">
            <v>QH-2009-E</v>
          </cell>
          <cell r="N146" t="str">
            <v>Quản trị kinh doanh</v>
          </cell>
          <cell r="O146" t="str">
            <v>Quản trị kinh doanh</v>
          </cell>
        </row>
        <row r="147">
          <cell r="E147" t="str">
            <v>Trần Trọng Đại, Sinh ngày 20/12/1981</v>
          </cell>
          <cell r="F147" t="str">
            <v>Trần Trọng Đại</v>
          </cell>
          <cell r="G147" t="str">
            <v>20/12/1981</v>
          </cell>
          <cell r="H147" t="str">
            <v>Phú Thọ</v>
          </cell>
          <cell r="I147" t="str">
            <v>Nam</v>
          </cell>
          <cell r="J147" t="str">
            <v>640/QĐ-SĐH ngày 17/04/2009</v>
          </cell>
          <cell r="K147" t="str">
            <v>640/QĐ-SĐH ngày 17/04/2009</v>
          </cell>
          <cell r="L147" t="str">
            <v>K18QTKD1</v>
          </cell>
          <cell r="M147" t="str">
            <v>QH-2009-E</v>
          </cell>
          <cell r="N147" t="str">
            <v>Quản trị kinh doanh</v>
          </cell>
          <cell r="O147" t="str">
            <v>Quản trị kinh doanh</v>
          </cell>
        </row>
        <row r="148">
          <cell r="E148" t="str">
            <v>Vũ Trọng Đạo, Sinh ngày 16/04/1985</v>
          </cell>
          <cell r="F148" t="str">
            <v>Vũ Trọng Đạo</v>
          </cell>
          <cell r="G148" t="str">
            <v>16/04/1985</v>
          </cell>
          <cell r="H148" t="str">
            <v>Hải Dương</v>
          </cell>
          <cell r="I148" t="str">
            <v>Nam</v>
          </cell>
          <cell r="J148" t="str">
            <v>640/QĐ-SĐH ngày 17/04/2009</v>
          </cell>
          <cell r="K148" t="str">
            <v>640/QĐ-SĐH ngày 17/04/2009</v>
          </cell>
          <cell r="L148" t="str">
            <v>K18QTKD1</v>
          </cell>
          <cell r="M148" t="str">
            <v>QH-2009-E</v>
          </cell>
          <cell r="N148" t="str">
            <v>Quản trị kinh doanh</v>
          </cell>
          <cell r="O148" t="str">
            <v>Quản trị kinh doanh</v>
          </cell>
        </row>
        <row r="149">
          <cell r="E149" t="str">
            <v>Đỗ Văn Doanh, Sinh ngày 02/06/1982</v>
          </cell>
          <cell r="F149" t="str">
            <v>Đỗ Văn Doanh</v>
          </cell>
          <cell r="G149" t="str">
            <v>02/06/1982</v>
          </cell>
          <cell r="H149" t="str">
            <v>Hải Phòng</v>
          </cell>
          <cell r="I149" t="str">
            <v>Nam</v>
          </cell>
          <cell r="J149" t="str">
            <v>640/QĐ-SĐH ngày 17/04/2009</v>
          </cell>
          <cell r="K149" t="str">
            <v>640/QĐ-SĐH ngày 17/04/2009</v>
          </cell>
          <cell r="L149" t="str">
            <v>K18QTKD1</v>
          </cell>
          <cell r="M149" t="str">
            <v>QH-2009-E</v>
          </cell>
          <cell r="N149" t="str">
            <v>Quản trị kinh doanh</v>
          </cell>
          <cell r="O149" t="str">
            <v>Quản trị kinh doanh</v>
          </cell>
        </row>
        <row r="150">
          <cell r="E150" t="str">
            <v>Bùi Văn Đông, Sinh ngày 10/05/1982</v>
          </cell>
          <cell r="F150" t="str">
            <v>Bùi Văn Đông</v>
          </cell>
          <cell r="G150" t="str">
            <v>10/05/1982</v>
          </cell>
          <cell r="H150" t="str">
            <v>Vĩnh Phúc</v>
          </cell>
          <cell r="I150" t="str">
            <v>Nam</v>
          </cell>
          <cell r="J150" t="str">
            <v>1804/QĐ-SĐH ngày 14/10/2009</v>
          </cell>
          <cell r="K150" t="str">
            <v>1804/QĐ-SĐH ngày 14/10/2009</v>
          </cell>
          <cell r="L150" t="str">
            <v>K18QTKD1</v>
          </cell>
          <cell r="M150" t="str">
            <v>QH-2009-E</v>
          </cell>
          <cell r="N150" t="str">
            <v>Quản trị kinh doanh</v>
          </cell>
          <cell r="O150" t="str">
            <v>Quản trị kinh doanh</v>
          </cell>
        </row>
        <row r="151">
          <cell r="E151" t="str">
            <v>Nguyễn Tiến Đức, Sinh ngày 20/02/1975</v>
          </cell>
          <cell r="F151" t="str">
            <v>Nguyễn Tiến Đức</v>
          </cell>
          <cell r="G151" t="str">
            <v>20/02/1975</v>
          </cell>
          <cell r="H151" t="str">
            <v>Quảng Ninh</v>
          </cell>
          <cell r="I151" t="str">
            <v>Nam</v>
          </cell>
          <cell r="J151" t="str">
            <v>640/QĐ-SĐH ngày 17/04/2009</v>
          </cell>
          <cell r="K151" t="str">
            <v>640/QĐ-SĐH ngày 17/04/2009</v>
          </cell>
          <cell r="L151" t="str">
            <v>K18QTKD1</v>
          </cell>
          <cell r="M151" t="str">
            <v>QH-2009-E</v>
          </cell>
          <cell r="N151" t="str">
            <v>Quản trị kinh doanh</v>
          </cell>
          <cell r="O151" t="str">
            <v>Quản trị kinh doanh</v>
          </cell>
        </row>
        <row r="152">
          <cell r="E152" t="str">
            <v>Bùi Tiến Dũng, Sinh ngày 10/06/1980</v>
          </cell>
          <cell r="F152" t="str">
            <v>Bùi Tiến Dũng</v>
          </cell>
          <cell r="G152" t="str">
            <v>10/06/1980</v>
          </cell>
          <cell r="H152" t="str">
            <v xml:space="preserve">Thanh Hoá </v>
          </cell>
          <cell r="I152" t="str">
            <v>Nam</v>
          </cell>
          <cell r="J152" t="str">
            <v>1804/QĐ-SĐH ngày 14/10/2009</v>
          </cell>
          <cell r="K152" t="str">
            <v>1804/QĐ-SĐH ngày 14/10/2009</v>
          </cell>
          <cell r="L152" t="str">
            <v>K18QTKD1</v>
          </cell>
          <cell r="M152" t="str">
            <v>QH-2009-E</v>
          </cell>
          <cell r="N152" t="str">
            <v>Quản trị kinh doanh</v>
          </cell>
          <cell r="O152" t="str">
            <v>Quản trị kinh doanh</v>
          </cell>
        </row>
        <row r="153">
          <cell r="E153" t="str">
            <v>Đinh Trọng Giang, Sinh ngày 29/04/1982</v>
          </cell>
          <cell r="F153" t="str">
            <v>Đinh Trọng Giang</v>
          </cell>
          <cell r="G153" t="str">
            <v>29/04/1982</v>
          </cell>
          <cell r="H153" t="str">
            <v>Hà Nội</v>
          </cell>
          <cell r="I153" t="str">
            <v>Nam</v>
          </cell>
          <cell r="J153" t="str">
            <v>1804/QĐ-SĐH ngày 14/10/2009</v>
          </cell>
          <cell r="K153" t="str">
            <v>1804/QĐ-SĐH ngày 14/10/2009</v>
          </cell>
          <cell r="L153" t="str">
            <v>K18QTKD1</v>
          </cell>
          <cell r="M153" t="str">
            <v>QH-2009-E</v>
          </cell>
          <cell r="N153" t="str">
            <v>Quản trị kinh doanh</v>
          </cell>
          <cell r="O153" t="str">
            <v>Quản trị kinh doanh</v>
          </cell>
        </row>
        <row r="154">
          <cell r="E154" t="str">
            <v>Nguyễn Lê Việt Hà, Sinh ngày 05/06/1979</v>
          </cell>
          <cell r="F154" t="str">
            <v>Nguyễn Lê Việt Hà</v>
          </cell>
          <cell r="G154" t="str">
            <v>05/06/1979</v>
          </cell>
          <cell r="H154" t="str">
            <v>Hà Nội</v>
          </cell>
          <cell r="I154" t="str">
            <v>Nữ</v>
          </cell>
          <cell r="J154" t="str">
            <v>640/QĐ-SĐH ngày 17/04/2009</v>
          </cell>
          <cell r="K154" t="str">
            <v>640/QĐ-SĐH ngày 17/04/2009</v>
          </cell>
          <cell r="L154" t="str">
            <v>K18QTKD1</v>
          </cell>
          <cell r="M154" t="str">
            <v>QH-2009-E</v>
          </cell>
          <cell r="N154" t="str">
            <v>Quản trị kinh doanh</v>
          </cell>
          <cell r="O154" t="str">
            <v>Quản trị kinh doanh</v>
          </cell>
        </row>
        <row r="155">
          <cell r="E155" t="str">
            <v>Phạm Minh Hà, Sinh ngày 17/12/1980</v>
          </cell>
          <cell r="F155" t="str">
            <v>Phạm Minh Hà</v>
          </cell>
          <cell r="G155" t="str">
            <v>17/12/1980</v>
          </cell>
          <cell r="H155" t="str">
            <v>Nam Định</v>
          </cell>
          <cell r="I155" t="str">
            <v>Nam</v>
          </cell>
          <cell r="J155" t="str">
            <v>1804/QĐ-SĐH ngày 14/10/2009</v>
          </cell>
          <cell r="K155" t="str">
            <v>1804/QĐ-SĐH ngày 14/10/2009</v>
          </cell>
          <cell r="L155" t="str">
            <v>K18QTKD1</v>
          </cell>
          <cell r="M155" t="str">
            <v>QH-2009-E</v>
          </cell>
          <cell r="N155" t="str">
            <v>Quản trị kinh doanh</v>
          </cell>
          <cell r="O155" t="str">
            <v>Quản trị kinh doanh</v>
          </cell>
        </row>
        <row r="156">
          <cell r="E156" t="str">
            <v>Đặng Thị Thu Hằng, Sinh ngày 28/08/1985</v>
          </cell>
          <cell r="F156" t="str">
            <v>Đặng Thị Thu Hằng</v>
          </cell>
          <cell r="G156" t="str">
            <v>28/08/1985</v>
          </cell>
          <cell r="H156" t="str">
            <v>Nghệ An</v>
          </cell>
          <cell r="I156" t="str">
            <v>Nữ</v>
          </cell>
          <cell r="J156" t="str">
            <v>640/QĐ-SĐH ngày 17/04/2009</v>
          </cell>
          <cell r="K156" t="str">
            <v>640/QĐ-SĐH ngày 17/04/2009</v>
          </cell>
          <cell r="L156" t="str">
            <v>K18QTKD1</v>
          </cell>
          <cell r="M156" t="str">
            <v>QH-2009-E</v>
          </cell>
          <cell r="N156" t="str">
            <v>Quản trị kinh doanh</v>
          </cell>
          <cell r="O156" t="str">
            <v>Quản trị kinh doanh</v>
          </cell>
        </row>
        <row r="157">
          <cell r="E157" t="str">
            <v>Nguyễn Thị Hằng, Sinh ngày 07/05/1980</v>
          </cell>
          <cell r="F157" t="str">
            <v>Nguyễn Thị Hằng</v>
          </cell>
          <cell r="G157" t="str">
            <v>07/05/1980</v>
          </cell>
          <cell r="H157" t="str">
            <v xml:space="preserve">Quảng Bình </v>
          </cell>
          <cell r="I157" t="str">
            <v xml:space="preserve">Nữ </v>
          </cell>
          <cell r="J157" t="str">
            <v>1804/QĐ-SĐH ngày 14/10/2009</v>
          </cell>
          <cell r="K157" t="str">
            <v>1804/QĐ-SĐH ngày 14/10/2009</v>
          </cell>
          <cell r="L157" t="str">
            <v>K18QTKD1</v>
          </cell>
          <cell r="M157" t="str">
            <v>QH-2009-E</v>
          </cell>
          <cell r="N157" t="str">
            <v>Quản trị kinh doanh</v>
          </cell>
          <cell r="O157" t="str">
            <v>Quản trị kinh doanh</v>
          </cell>
        </row>
        <row r="158">
          <cell r="E158" t="str">
            <v>Lê Thị Hiền, Sinh ngày 21/03/1977</v>
          </cell>
          <cell r="F158" t="str">
            <v>Lê Thị Hiền</v>
          </cell>
          <cell r="G158" t="str">
            <v>21/03/1977</v>
          </cell>
          <cell r="H158" t="str">
            <v xml:space="preserve">Thanh Hoá </v>
          </cell>
          <cell r="I158" t="str">
            <v xml:space="preserve">Nữ </v>
          </cell>
          <cell r="J158" t="str">
            <v>1804/QĐ-SĐH ngày 14/10/2009</v>
          </cell>
          <cell r="K158" t="str">
            <v>1804/QĐ-SĐH ngày 14/10/2009</v>
          </cell>
          <cell r="L158" t="str">
            <v>K18QTKD1</v>
          </cell>
          <cell r="M158" t="str">
            <v>QH-2009-E</v>
          </cell>
          <cell r="N158" t="str">
            <v>Quản trị kinh doanh</v>
          </cell>
          <cell r="O158" t="str">
            <v>Quản trị kinh doanh</v>
          </cell>
        </row>
        <row r="159">
          <cell r="E159" t="str">
            <v>Nguyễn Thị Hoa, Sinh ngày 22/06/1984</v>
          </cell>
          <cell r="F159" t="str">
            <v>Nguyễn Thị Hoa</v>
          </cell>
          <cell r="G159" t="str">
            <v>22/06/1984</v>
          </cell>
          <cell r="H159" t="str">
            <v xml:space="preserve">Hà Nội </v>
          </cell>
          <cell r="I159" t="str">
            <v xml:space="preserve">Nữ </v>
          </cell>
          <cell r="J159" t="str">
            <v>1804/QĐ-SĐH ngày 14/10/2009</v>
          </cell>
          <cell r="K159" t="str">
            <v>1804/QĐ-SĐH ngày 14/10/2009</v>
          </cell>
          <cell r="L159" t="str">
            <v>K18QTKD1</v>
          </cell>
          <cell r="M159" t="str">
            <v>QH-2009-E</v>
          </cell>
          <cell r="N159" t="str">
            <v>Quản trị kinh doanh</v>
          </cell>
          <cell r="O159" t="str">
            <v>Quản trị kinh doanh</v>
          </cell>
        </row>
        <row r="160">
          <cell r="E160" t="str">
            <v>Nguyễn Xuân Hòa, Sinh ngày 03/03/1981</v>
          </cell>
          <cell r="F160" t="str">
            <v>Nguyễn Xuân Hòa</v>
          </cell>
          <cell r="G160" t="str">
            <v>03/03/1981</v>
          </cell>
          <cell r="H160" t="str">
            <v>Hà Nội</v>
          </cell>
          <cell r="I160" t="str">
            <v>Nam</v>
          </cell>
          <cell r="J160" t="str">
            <v>1804/QĐ-SĐH ngày 14/10/2009</v>
          </cell>
          <cell r="K160" t="str">
            <v>1804/QĐ-SĐH ngày 14/10/2009</v>
          </cell>
          <cell r="L160" t="str">
            <v>K18QTKD1</v>
          </cell>
          <cell r="M160" t="str">
            <v>QH-2009-E</v>
          </cell>
          <cell r="N160" t="str">
            <v>Quản trị kinh doanh</v>
          </cell>
          <cell r="O160" t="str">
            <v>Quản trị kinh doanh</v>
          </cell>
        </row>
        <row r="161">
          <cell r="E161" t="str">
            <v>Bùi Thu Hòa, Sinh ngày 26/09/1983</v>
          </cell>
          <cell r="F161" t="str">
            <v>Bùi Thu Hòa</v>
          </cell>
          <cell r="G161" t="str">
            <v>26/09/1983</v>
          </cell>
          <cell r="H161" t="str">
            <v>Bắc Ninh</v>
          </cell>
          <cell r="I161" t="str">
            <v>Nữ</v>
          </cell>
          <cell r="J161" t="str">
            <v>640/QĐ-SĐH ngày 17/04/2009</v>
          </cell>
          <cell r="K161" t="str">
            <v>640/QĐ-SĐH ngày 17/04/2009</v>
          </cell>
          <cell r="L161" t="str">
            <v>K18QTKD1</v>
          </cell>
          <cell r="M161" t="str">
            <v>QH-2009-E</v>
          </cell>
          <cell r="N161" t="str">
            <v>Quản trị kinh doanh</v>
          </cell>
          <cell r="O161" t="str">
            <v>Quản trị kinh doanh</v>
          </cell>
        </row>
        <row r="162">
          <cell r="E162" t="str">
            <v>Lê Văn Hồng, Sinh ngày 12/07/1980</v>
          </cell>
          <cell r="F162" t="str">
            <v>Lê Văn Hồng</v>
          </cell>
          <cell r="G162" t="str">
            <v>12/07/1980</v>
          </cell>
          <cell r="H162" t="str">
            <v xml:space="preserve">Hưng Yên </v>
          </cell>
          <cell r="I162" t="str">
            <v>Nam</v>
          </cell>
          <cell r="J162" t="str">
            <v>1804/QĐ-SĐH ngày 14/10/2009</v>
          </cell>
          <cell r="K162" t="str">
            <v>1804/QĐ-SĐH ngày 14/10/2009</v>
          </cell>
          <cell r="L162" t="str">
            <v>K18QTKD1</v>
          </cell>
          <cell r="M162" t="str">
            <v>QH-2009-E</v>
          </cell>
          <cell r="N162" t="str">
            <v>Quản trị kinh doanh</v>
          </cell>
          <cell r="O162" t="str">
            <v>Quản trị kinh doanh</v>
          </cell>
        </row>
        <row r="163">
          <cell r="E163" t="str">
            <v>Lê Minh Huệ, Sinh ngày 21/12/1983</v>
          </cell>
          <cell r="F163" t="str">
            <v>Lê Minh Huệ</v>
          </cell>
          <cell r="G163" t="str">
            <v>21/12/1983</v>
          </cell>
          <cell r="H163" t="str">
            <v>Bắc Giang</v>
          </cell>
          <cell r="I163" t="str">
            <v>Nữ</v>
          </cell>
          <cell r="J163" t="str">
            <v>640/QĐ-SĐH ngày 17/04/2009</v>
          </cell>
          <cell r="K163" t="str">
            <v>640/QĐ-SĐH ngày 17/04/2009</v>
          </cell>
          <cell r="L163" t="str">
            <v>K18QTKD1</v>
          </cell>
          <cell r="M163" t="str">
            <v>QH-2009-E</v>
          </cell>
          <cell r="N163" t="str">
            <v>Quản trị kinh doanh</v>
          </cell>
          <cell r="O163" t="str">
            <v>Quản trị kinh doanh</v>
          </cell>
        </row>
        <row r="164">
          <cell r="E164" t="str">
            <v>Hoàng Hùng, Sinh ngày 21/02/1983</v>
          </cell>
          <cell r="F164" t="str">
            <v>Hoàng Hùng</v>
          </cell>
          <cell r="G164" t="str">
            <v>21/02/1983</v>
          </cell>
          <cell r="H164" t="str">
            <v xml:space="preserve">Thanh Hoá </v>
          </cell>
          <cell r="I164" t="str">
            <v>Nam</v>
          </cell>
          <cell r="J164" t="str">
            <v>1804/QĐ-SĐH ngày 14/10/2009</v>
          </cell>
          <cell r="K164" t="str">
            <v>1804/QĐ-SĐH ngày 14/10/2009</v>
          </cell>
          <cell r="L164" t="str">
            <v>K18QTKD1</v>
          </cell>
          <cell r="M164" t="str">
            <v>QH-2009-E</v>
          </cell>
          <cell r="N164" t="str">
            <v>Quản trị kinh doanh</v>
          </cell>
          <cell r="O164" t="str">
            <v>Quản trị kinh doanh</v>
          </cell>
        </row>
        <row r="165">
          <cell r="E165" t="str">
            <v>Phạm Thị Thu Hường, Sinh ngày 09/08/1987</v>
          </cell>
          <cell r="F165" t="str">
            <v>Phạm Thị Thu Hường</v>
          </cell>
          <cell r="G165" t="str">
            <v>09/08/1987</v>
          </cell>
          <cell r="H165" t="str">
            <v xml:space="preserve">Hà Nội </v>
          </cell>
          <cell r="I165" t="str">
            <v xml:space="preserve">Nữ </v>
          </cell>
          <cell r="J165" t="str">
            <v>1804/QĐ-SĐH ngày 14/10/2009</v>
          </cell>
          <cell r="K165" t="str">
            <v>1804/QĐ-SĐH ngày 14/10/2009</v>
          </cell>
          <cell r="L165" t="str">
            <v>K18QTKD1</v>
          </cell>
          <cell r="M165" t="str">
            <v>QH-2009-E</v>
          </cell>
          <cell r="N165" t="str">
            <v>Quản trị kinh doanh</v>
          </cell>
          <cell r="O165" t="str">
            <v>Quản trị kinh doanh</v>
          </cell>
        </row>
        <row r="166">
          <cell r="E166" t="str">
            <v>Nguyễn Thị Thanh Huyền, Sinh ngày 10/05/1981</v>
          </cell>
          <cell r="F166" t="str">
            <v>Nguyễn Thị Thanh Huyền</v>
          </cell>
          <cell r="G166" t="str">
            <v>10/05/1981</v>
          </cell>
          <cell r="H166" t="str">
            <v xml:space="preserve">Hà Nội </v>
          </cell>
          <cell r="I166" t="str">
            <v xml:space="preserve">Nữ </v>
          </cell>
          <cell r="J166" t="str">
            <v>1804/QĐ-SĐH ngày 14/10/2009</v>
          </cell>
          <cell r="K166" t="str">
            <v>1804/QĐ-SĐH ngày 14/10/2009</v>
          </cell>
          <cell r="L166" t="str">
            <v>K18QTKD1</v>
          </cell>
          <cell r="M166" t="str">
            <v>QH-2009-E</v>
          </cell>
          <cell r="N166" t="str">
            <v>Quản trị kinh doanh</v>
          </cell>
          <cell r="O166" t="str">
            <v>Quản trị kinh doanh</v>
          </cell>
        </row>
        <row r="167">
          <cell r="E167" t="str">
            <v>Nguyễn Khương, Sinh ngày 09/09/1975</v>
          </cell>
          <cell r="F167" t="str">
            <v>Nguyễn Khương</v>
          </cell>
          <cell r="G167" t="str">
            <v>09/09/1975</v>
          </cell>
          <cell r="H167" t="str">
            <v>Hà Nội</v>
          </cell>
          <cell r="I167" t="str">
            <v>Nam</v>
          </cell>
          <cell r="J167" t="str">
            <v>1804/QĐ-SĐH ngày 14/10/2009</v>
          </cell>
          <cell r="K167" t="str">
            <v>1804/QĐ-SĐH ngày 14/10/2009</v>
          </cell>
          <cell r="L167" t="str">
            <v>K18QTKD1</v>
          </cell>
          <cell r="M167" t="str">
            <v>QH-2009-E</v>
          </cell>
          <cell r="N167" t="str">
            <v>Quản trị kinh doanh</v>
          </cell>
          <cell r="O167" t="str">
            <v>Quản trị kinh doanh</v>
          </cell>
        </row>
        <row r="168">
          <cell r="E168" t="str">
            <v>Vũ Viết Lượng, Sinh ngày 08/08/1975</v>
          </cell>
          <cell r="F168" t="str">
            <v>Vũ Viết Lượng</v>
          </cell>
          <cell r="G168" t="str">
            <v>08/08/1975</v>
          </cell>
          <cell r="H168" t="str">
            <v>Hải Dương</v>
          </cell>
          <cell r="I168" t="str">
            <v>Nam</v>
          </cell>
          <cell r="J168" t="str">
            <v>640/QĐ-SĐH ngày 17/04/2009</v>
          </cell>
          <cell r="K168" t="str">
            <v>640/QĐ-SĐH ngày 17/04/2009</v>
          </cell>
          <cell r="L168" t="str">
            <v>K18QTKD1</v>
          </cell>
          <cell r="M168" t="str">
            <v>QH-2009-E</v>
          </cell>
          <cell r="N168" t="str">
            <v>Quản trị kinh doanh</v>
          </cell>
          <cell r="O168" t="str">
            <v>Quản trị kinh doanh</v>
          </cell>
        </row>
        <row r="169">
          <cell r="E169" t="str">
            <v>Phạm Thị Lý, Sinh ngày 07/02/1986</v>
          </cell>
          <cell r="F169" t="str">
            <v>Phạm Thị Lý</v>
          </cell>
          <cell r="G169" t="str">
            <v>07/02/1986</v>
          </cell>
          <cell r="H169" t="str">
            <v xml:space="preserve">Hà Nội </v>
          </cell>
          <cell r="I169" t="str">
            <v xml:space="preserve">Nữ </v>
          </cell>
          <cell r="J169" t="str">
            <v>1804/QĐ-SĐH ngày 14/10/2009</v>
          </cell>
          <cell r="K169" t="str">
            <v>1804/QĐ-SĐH ngày 14/10/2009</v>
          </cell>
          <cell r="L169" t="str">
            <v>K18QTKD1</v>
          </cell>
          <cell r="M169" t="str">
            <v>QH-2009-E</v>
          </cell>
          <cell r="N169" t="str">
            <v>Quản trị kinh doanh</v>
          </cell>
          <cell r="O169" t="str">
            <v>Quản trị kinh doanh</v>
          </cell>
        </row>
        <row r="170">
          <cell r="E170" t="str">
            <v>Đinh Thị Minh, Sinh ngày 28/10/1986</v>
          </cell>
          <cell r="F170" t="str">
            <v>Đinh Thị Minh</v>
          </cell>
          <cell r="G170" t="str">
            <v>28/10/1986</v>
          </cell>
          <cell r="H170" t="str">
            <v>Bắc Giang</v>
          </cell>
          <cell r="I170" t="str">
            <v xml:space="preserve">Nữ </v>
          </cell>
          <cell r="J170" t="str">
            <v>1804/QĐ-SĐH ngày 14/10/2009</v>
          </cell>
          <cell r="K170" t="str">
            <v>1804/QĐ-SĐH ngày 14/10/2009</v>
          </cell>
          <cell r="L170" t="str">
            <v>K18QTKD1</v>
          </cell>
          <cell r="M170" t="str">
            <v>QH-2009-E</v>
          </cell>
          <cell r="N170" t="str">
            <v>Quản trị kinh doanh</v>
          </cell>
          <cell r="O170" t="str">
            <v>Quản trị kinh doanh</v>
          </cell>
        </row>
        <row r="171">
          <cell r="E171" t="str">
            <v>Trần Thị Thanh Nga, Sinh ngày 21/04/1982</v>
          </cell>
          <cell r="F171" t="str">
            <v>Trần Thị Thanh Nga</v>
          </cell>
          <cell r="G171" t="str">
            <v>21/04/1982</v>
          </cell>
          <cell r="H171" t="str">
            <v>Nam Định</v>
          </cell>
          <cell r="I171" t="str">
            <v>Nữ</v>
          </cell>
          <cell r="J171" t="str">
            <v>839/QĐ-SĐH ngày 19/05/2009</v>
          </cell>
          <cell r="K171" t="str">
            <v>839/QĐ-SĐH ngày 19/05/2009</v>
          </cell>
          <cell r="L171" t="str">
            <v>K18QTKD1</v>
          </cell>
          <cell r="M171" t="str">
            <v>QH-2009-E</v>
          </cell>
          <cell r="N171" t="str">
            <v>Quản trị kinh doanh</v>
          </cell>
          <cell r="O171" t="str">
            <v>Quản trị kinh doanh</v>
          </cell>
        </row>
        <row r="172">
          <cell r="E172" t="str">
            <v>Phùng Đức Nguyên, Sinh ngày 02/04/1984</v>
          </cell>
          <cell r="F172" t="str">
            <v>Phùng Đức Nguyên</v>
          </cell>
          <cell r="G172" t="str">
            <v>02/04/1984</v>
          </cell>
          <cell r="H172" t="str">
            <v>Hà Nội</v>
          </cell>
          <cell r="I172" t="str">
            <v>Nam</v>
          </cell>
          <cell r="J172" t="str">
            <v>1804/QĐ-SĐH ngày 14/10/2009</v>
          </cell>
          <cell r="K172" t="str">
            <v>1804/QĐ-SĐH ngày 14/10/2009</v>
          </cell>
          <cell r="L172" t="str">
            <v>K18QTKD1</v>
          </cell>
          <cell r="M172" t="str">
            <v>QH-2009-E</v>
          </cell>
          <cell r="N172" t="str">
            <v>Quản trị kinh doanh</v>
          </cell>
          <cell r="O172" t="str">
            <v>Quản trị kinh doanh</v>
          </cell>
        </row>
        <row r="173">
          <cell r="E173" t="str">
            <v>Nghiêm Thị Nhung, Sinh ngày 30/05/1983</v>
          </cell>
          <cell r="F173" t="str">
            <v>Nghiêm Thị Nhung</v>
          </cell>
          <cell r="G173" t="str">
            <v>30/05/1983</v>
          </cell>
          <cell r="H173" t="str">
            <v xml:space="preserve">Thái Nguyên </v>
          </cell>
          <cell r="I173" t="str">
            <v xml:space="preserve">Nữ </v>
          </cell>
          <cell r="J173" t="str">
            <v>1804/QĐ-SĐH ngày 14/10/2009</v>
          </cell>
          <cell r="K173" t="str">
            <v>1804/QĐ-SĐH ngày 14/10/2009</v>
          </cell>
          <cell r="L173" t="str">
            <v>K18QTKD1</v>
          </cell>
          <cell r="M173" t="str">
            <v>QH-2009-E</v>
          </cell>
          <cell r="N173" t="str">
            <v>Quản trị kinh doanh</v>
          </cell>
          <cell r="O173" t="str">
            <v>Quản trị kinh doanh</v>
          </cell>
        </row>
        <row r="174">
          <cell r="E174" t="str">
            <v>Phạm Kim Phượng, Sinh ngày 25/01/1982</v>
          </cell>
          <cell r="F174" t="str">
            <v>Phạm Kim Phượng</v>
          </cell>
          <cell r="G174" t="str">
            <v>25/01/1982</v>
          </cell>
          <cell r="H174" t="str">
            <v>Lạng Sơn</v>
          </cell>
          <cell r="I174" t="str">
            <v xml:space="preserve">Nữ </v>
          </cell>
          <cell r="J174" t="str">
            <v>640/QĐ-SĐH ngày 17/04/2009</v>
          </cell>
          <cell r="K174" t="str">
            <v>640/QĐ-SĐH ngày 17/04/2009</v>
          </cell>
          <cell r="L174" t="str">
            <v>K18QTKD1</v>
          </cell>
          <cell r="M174" t="str">
            <v>QH-2009-E</v>
          </cell>
          <cell r="N174" t="str">
            <v>Quản trị kinh doanh</v>
          </cell>
          <cell r="O174" t="str">
            <v>Quản trị kinh doanh</v>
          </cell>
        </row>
        <row r="175">
          <cell r="E175" t="str">
            <v>Nguyễn Trung Phong, Sinh ngày 14/01/1981</v>
          </cell>
          <cell r="F175" t="str">
            <v>Nguyễn Trung Phong</v>
          </cell>
          <cell r="G175" t="str">
            <v>14/01/1981</v>
          </cell>
          <cell r="H175" t="str">
            <v>Hà Nội</v>
          </cell>
          <cell r="I175" t="str">
            <v>Nam</v>
          </cell>
          <cell r="J175" t="str">
            <v>1804/QĐ-SĐH ngày 14/10/2009</v>
          </cell>
          <cell r="K175" t="str">
            <v>1804/QĐ-SĐH ngày 14/10/2009</v>
          </cell>
          <cell r="L175" t="str">
            <v>K18QTKD1</v>
          </cell>
          <cell r="M175" t="str">
            <v>QH-2009-E</v>
          </cell>
          <cell r="N175" t="str">
            <v>Quản trị kinh doanh</v>
          </cell>
          <cell r="O175" t="str">
            <v>Quản trị kinh doanh</v>
          </cell>
        </row>
        <row r="176">
          <cell r="E176" t="str">
            <v>Nguyễn Quốc Phóng, Sinh ngày 25/10/1981</v>
          </cell>
          <cell r="F176" t="str">
            <v>Nguyễn Quốc Phóng</v>
          </cell>
          <cell r="G176" t="str">
            <v>25/10/1981</v>
          </cell>
          <cell r="H176" t="str">
            <v>Hưng Yên</v>
          </cell>
          <cell r="I176" t="str">
            <v>Nam</v>
          </cell>
          <cell r="J176" t="str">
            <v>640/QĐ-SĐH ngày 17/04/2009</v>
          </cell>
          <cell r="K176" t="str">
            <v>640/QĐ-SĐH ngày 17/04/2009</v>
          </cell>
          <cell r="L176" t="str">
            <v>K18QTKD1</v>
          </cell>
          <cell r="M176" t="str">
            <v>QH-2009-E</v>
          </cell>
          <cell r="N176" t="str">
            <v>Quản trị kinh doanh</v>
          </cell>
          <cell r="O176" t="str">
            <v>Quản trị kinh doanh</v>
          </cell>
        </row>
        <row r="177">
          <cell r="E177" t="str">
            <v>Trần Vĩnh Phú, Sinh ngày 03/09/1984</v>
          </cell>
          <cell r="F177" t="str">
            <v>Trần Vĩnh Phú</v>
          </cell>
          <cell r="G177" t="str">
            <v>03/09/1984</v>
          </cell>
          <cell r="H177" t="str">
            <v>Vĩnh Phúc</v>
          </cell>
          <cell r="I177" t="str">
            <v>Nam</v>
          </cell>
          <cell r="J177" t="str">
            <v>1804/QĐ-SĐH ngày 14/10/2009</v>
          </cell>
          <cell r="K177" t="str">
            <v>1804/QĐ-SĐH ngày 14/10/2009</v>
          </cell>
          <cell r="L177" t="str">
            <v>K18QTKD1</v>
          </cell>
          <cell r="M177" t="str">
            <v>QH-2009-E</v>
          </cell>
          <cell r="N177" t="str">
            <v>Quản trị kinh doanh</v>
          </cell>
          <cell r="O177" t="str">
            <v>Quản trị kinh doanh</v>
          </cell>
        </row>
        <row r="178">
          <cell r="E178" t="str">
            <v>Nguyễn Hồng Quang, Sinh ngày 28/05/1981</v>
          </cell>
          <cell r="F178" t="str">
            <v>Nguyễn Hồng Quang</v>
          </cell>
          <cell r="G178" t="str">
            <v>28/05/1981</v>
          </cell>
          <cell r="H178" t="str">
            <v xml:space="preserve">Bắc Giang </v>
          </cell>
          <cell r="I178" t="str">
            <v>Nam</v>
          </cell>
          <cell r="J178" t="str">
            <v>1804/QĐ-SĐH ngày 14/10/2009</v>
          </cell>
          <cell r="K178" t="str">
            <v>1804/QĐ-SĐH ngày 14/10/2009</v>
          </cell>
          <cell r="L178" t="str">
            <v>K18QTKD1</v>
          </cell>
          <cell r="M178" t="str">
            <v>QH-2009-E</v>
          </cell>
          <cell r="N178" t="str">
            <v>Quản trị kinh doanh</v>
          </cell>
          <cell r="O178" t="str">
            <v>Quản trị kinh doanh</v>
          </cell>
        </row>
        <row r="179">
          <cell r="E179" t="str">
            <v>Phùng Văn Quỳnh, Sinh ngày 11/11/1982</v>
          </cell>
          <cell r="F179" t="str">
            <v>Phùng Văn Quỳnh</v>
          </cell>
          <cell r="G179" t="str">
            <v>11/11/1982</v>
          </cell>
          <cell r="H179" t="str">
            <v>Hà Nội</v>
          </cell>
          <cell r="I179" t="str">
            <v>Nam</v>
          </cell>
          <cell r="J179" t="str">
            <v>1804/QĐ-SĐH ngày 14/10/2009</v>
          </cell>
          <cell r="K179" t="str">
            <v>1804/QĐ-SĐH ngày 14/10/2009</v>
          </cell>
          <cell r="L179" t="str">
            <v>K18QTKD1</v>
          </cell>
          <cell r="M179" t="str">
            <v>QH-2009-E</v>
          </cell>
          <cell r="N179" t="str">
            <v>Quản trị kinh doanh</v>
          </cell>
          <cell r="O179" t="str">
            <v>Quản trị kinh doanh</v>
          </cell>
        </row>
        <row r="180">
          <cell r="E180" t="str">
            <v>Trần Thị Thanh Tâm, Sinh ngày 13/08/1986</v>
          </cell>
          <cell r="F180" t="str">
            <v>Trần Thị Thanh Tâm</v>
          </cell>
          <cell r="G180" t="str">
            <v>13/08/1986</v>
          </cell>
          <cell r="H180" t="str">
            <v>Thừa Thiên Huế</v>
          </cell>
          <cell r="I180" t="str">
            <v>Nữ</v>
          </cell>
          <cell r="J180" t="str">
            <v>640/QĐ-SĐH ngày 17/04/2009</v>
          </cell>
          <cell r="K180" t="str">
            <v>640/QĐ-SĐH ngày 17/04/2009</v>
          </cell>
          <cell r="L180" t="str">
            <v>K18QTKD1</v>
          </cell>
          <cell r="M180" t="str">
            <v>QH-2009-E</v>
          </cell>
          <cell r="N180" t="str">
            <v>Quản trị kinh doanh</v>
          </cell>
          <cell r="O180" t="str">
            <v>Quản trị kinh doanh</v>
          </cell>
        </row>
        <row r="181">
          <cell r="E181" t="str">
            <v>Vũ Phương Thảo, Sinh ngày 26/12/1980</v>
          </cell>
          <cell r="F181" t="str">
            <v>Vũ Phương Thảo</v>
          </cell>
          <cell r="G181" t="str">
            <v>26/12/1980</v>
          </cell>
          <cell r="H181" t="str">
            <v>Thái Bình</v>
          </cell>
          <cell r="I181" t="str">
            <v xml:space="preserve">Nữ </v>
          </cell>
          <cell r="J181" t="str">
            <v>1804/QĐ-SĐH ngày 14/10/2009</v>
          </cell>
          <cell r="K181" t="str">
            <v>1804/QĐ-SĐH ngày 14/10/2009</v>
          </cell>
          <cell r="L181" t="str">
            <v>K18QTKD1</v>
          </cell>
          <cell r="M181" t="str">
            <v>QH-2009-E</v>
          </cell>
          <cell r="N181" t="str">
            <v>Quản trị kinh doanh</v>
          </cell>
          <cell r="O181" t="str">
            <v>Quản trị kinh doanh</v>
          </cell>
        </row>
        <row r="182">
          <cell r="E182" t="str">
            <v>Nguyễn Đình Thanh, Sinh ngày 24/09/1983</v>
          </cell>
          <cell r="F182" t="str">
            <v>Nguyễn Đình Thanh</v>
          </cell>
          <cell r="G182" t="str">
            <v>24/09/1983</v>
          </cell>
          <cell r="H182" t="str">
            <v xml:space="preserve">Hải Dương </v>
          </cell>
          <cell r="I182" t="str">
            <v>Nam</v>
          </cell>
          <cell r="J182" t="str">
            <v>1804/QĐ-SĐH ngày 14/10/2009</v>
          </cell>
          <cell r="K182" t="str">
            <v>1804/QĐ-SĐH ngày 14/10/2009</v>
          </cell>
          <cell r="L182" t="str">
            <v>K18QTKD1</v>
          </cell>
          <cell r="M182" t="str">
            <v>QH-2009-E</v>
          </cell>
          <cell r="N182" t="str">
            <v>Quản trị kinh doanh</v>
          </cell>
          <cell r="O182" t="str">
            <v>Quản trị kinh doanh</v>
          </cell>
        </row>
        <row r="183">
          <cell r="E183" t="str">
            <v>Phạm Văn Thành, Sinh ngày 24/06/1984</v>
          </cell>
          <cell r="F183" t="str">
            <v>Phạm Văn Thành</v>
          </cell>
          <cell r="G183" t="str">
            <v>24/06/1984</v>
          </cell>
          <cell r="H183" t="str">
            <v xml:space="preserve">Hải Dương </v>
          </cell>
          <cell r="I183" t="str">
            <v>Nam</v>
          </cell>
          <cell r="J183" t="str">
            <v>1804/QĐ-SĐH ngày 14/10/2009</v>
          </cell>
          <cell r="K183" t="str">
            <v>1804/QĐ-SĐH ngày 14/10/2009</v>
          </cell>
          <cell r="L183" t="str">
            <v>K18QTKD1</v>
          </cell>
          <cell r="M183" t="str">
            <v>QH-2009-E</v>
          </cell>
          <cell r="N183" t="str">
            <v>Quản trị kinh doanh</v>
          </cell>
          <cell r="O183" t="str">
            <v>Quản trị kinh doanh</v>
          </cell>
        </row>
        <row r="184">
          <cell r="E184" t="str">
            <v>Đặng Quốc Thiêm, Sinh ngày 02/01/1979</v>
          </cell>
          <cell r="F184" t="str">
            <v>Đặng Quốc Thiêm</v>
          </cell>
          <cell r="G184" t="str">
            <v>02/01/1979</v>
          </cell>
          <cell r="H184" t="str">
            <v>Hà Nội</v>
          </cell>
          <cell r="I184" t="str">
            <v>Nam</v>
          </cell>
          <cell r="J184" t="str">
            <v>1804/QĐ-SĐH ngày 14/10/2009</v>
          </cell>
          <cell r="K184" t="str">
            <v>1804/QĐ-SĐH ngày 14/10/2009</v>
          </cell>
          <cell r="L184" t="str">
            <v>K18QTKD1</v>
          </cell>
          <cell r="M184" t="str">
            <v>QH-2009-E</v>
          </cell>
          <cell r="N184" t="str">
            <v>Quản trị kinh doanh</v>
          </cell>
          <cell r="O184" t="str">
            <v>Quản trị kinh doanh</v>
          </cell>
        </row>
        <row r="185">
          <cell r="E185" t="str">
            <v>Nguyễn Thị Xuân Thu, Sinh ngày 14/07/1983</v>
          </cell>
          <cell r="F185" t="str">
            <v>Nguyễn Thị Xuân Thu</v>
          </cell>
          <cell r="G185" t="str">
            <v>14/07/1983</v>
          </cell>
          <cell r="H185" t="str">
            <v>Hà Nam</v>
          </cell>
          <cell r="I185" t="str">
            <v>Nữ</v>
          </cell>
          <cell r="J185" t="str">
            <v>640/QĐ-SĐH ngày 17/04/2009</v>
          </cell>
          <cell r="K185" t="str">
            <v>640/QĐ-SĐH ngày 17/04/2009</v>
          </cell>
          <cell r="L185" t="str">
            <v>K18QTKD1</v>
          </cell>
          <cell r="M185" t="str">
            <v>QH-2009-E</v>
          </cell>
          <cell r="N185" t="str">
            <v>Quản trị kinh doanh</v>
          </cell>
          <cell r="O185" t="str">
            <v>Quản trị kinh doanh</v>
          </cell>
        </row>
        <row r="186">
          <cell r="E186" t="str">
            <v>Đỗ Ngọc Thư, Sinh ngày 22/11/1984</v>
          </cell>
          <cell r="F186" t="str">
            <v>Đỗ Ngọc Thư</v>
          </cell>
          <cell r="G186" t="str">
            <v>22/11/1984</v>
          </cell>
          <cell r="H186" t="str">
            <v xml:space="preserve">Nam Định </v>
          </cell>
          <cell r="I186" t="str">
            <v>Nam</v>
          </cell>
          <cell r="J186" t="str">
            <v>1804/QĐ-SĐH ngày 14/10/2009</v>
          </cell>
          <cell r="K186" t="str">
            <v>1804/QĐ-SĐH ngày 14/10/2009</v>
          </cell>
          <cell r="L186" t="str">
            <v>K18QTKD1</v>
          </cell>
          <cell r="M186" t="str">
            <v>QH-2009-E</v>
          </cell>
          <cell r="N186" t="str">
            <v>Quản trị kinh doanh</v>
          </cell>
          <cell r="O186" t="str">
            <v>Quản trị kinh doanh</v>
          </cell>
        </row>
        <row r="187">
          <cell r="E187" t="str">
            <v>Vũ Thanh Tiến, Sinh ngày 17/02/1984</v>
          </cell>
          <cell r="F187" t="str">
            <v>Vũ Thanh Tiến</v>
          </cell>
          <cell r="G187" t="str">
            <v>17/02/1984</v>
          </cell>
          <cell r="H187" t="str">
            <v xml:space="preserve">Hà Nội </v>
          </cell>
          <cell r="I187" t="str">
            <v>Nam</v>
          </cell>
          <cell r="J187" t="str">
            <v>1804/QĐ-SĐH ngày 14/10/2009</v>
          </cell>
          <cell r="K187" t="str">
            <v>1804/QĐ-SĐH ngày 14/10/2009</v>
          </cell>
          <cell r="L187" t="str">
            <v>K18QTKD1</v>
          </cell>
          <cell r="M187" t="str">
            <v>QH-2009-E</v>
          </cell>
          <cell r="N187" t="str">
            <v>Quản trị kinh doanh</v>
          </cell>
          <cell r="O187" t="str">
            <v>Quản trị kinh doanh</v>
          </cell>
        </row>
        <row r="188">
          <cell r="E188" t="str">
            <v>Nguyễn Thanh Toàn, Sinh ngày 12/08/1981</v>
          </cell>
          <cell r="F188" t="str">
            <v>Nguyễn Thanh Toàn</v>
          </cell>
          <cell r="G188" t="str">
            <v>12/08/1981</v>
          </cell>
          <cell r="H188" t="str">
            <v>Phú Thọ</v>
          </cell>
          <cell r="I188" t="str">
            <v>Nam</v>
          </cell>
          <cell r="J188" t="str">
            <v>1804/QĐ-SĐH ngày 14/10/2009</v>
          </cell>
          <cell r="K188" t="str">
            <v>1804/QĐ-SĐH ngày 14/10/2009</v>
          </cell>
          <cell r="L188" t="str">
            <v>K18QTKD1</v>
          </cell>
          <cell r="M188" t="str">
            <v>QH-2009-E</v>
          </cell>
          <cell r="N188" t="str">
            <v>Quản trị kinh doanh</v>
          </cell>
          <cell r="O188" t="str">
            <v>Quản trị kinh doanh</v>
          </cell>
        </row>
        <row r="189">
          <cell r="E189" t="str">
            <v>Dương Thu Trang, Sinh ngày 29/04/1987</v>
          </cell>
          <cell r="F189" t="str">
            <v>Dương Thu Trang</v>
          </cell>
          <cell r="G189" t="str">
            <v>29/04/1987</v>
          </cell>
          <cell r="H189" t="str">
            <v>Cao Bằng</v>
          </cell>
          <cell r="I189" t="str">
            <v xml:space="preserve">Nữ </v>
          </cell>
          <cell r="J189" t="str">
            <v>1804/QĐ-SĐH ngày 14/10/2009</v>
          </cell>
          <cell r="K189" t="str">
            <v>1804/QĐ-SĐH ngày 14/10/2009</v>
          </cell>
          <cell r="L189" t="str">
            <v>K18QTKD1</v>
          </cell>
          <cell r="M189" t="str">
            <v>QH-2009-E</v>
          </cell>
          <cell r="N189" t="str">
            <v>Quản trị kinh doanh</v>
          </cell>
          <cell r="O189" t="str">
            <v>Quản trị kinh doanh</v>
          </cell>
        </row>
        <row r="190">
          <cell r="E190" t="str">
            <v>Đinh Bá Tuấn, Sinh ngày 23/09/1981</v>
          </cell>
          <cell r="F190" t="str">
            <v>Đinh Bá Tuấn</v>
          </cell>
          <cell r="G190" t="str">
            <v>23/09/1981</v>
          </cell>
          <cell r="H190" t="str">
            <v>Nam Định</v>
          </cell>
          <cell r="I190" t="str">
            <v>Nam</v>
          </cell>
          <cell r="J190" t="str">
            <v>1804/QĐ-SĐH ngày 14/10/2009</v>
          </cell>
          <cell r="K190" t="str">
            <v>1804/QĐ-SĐH ngày 14/10/2009</v>
          </cell>
          <cell r="L190" t="str">
            <v>K18QTKD1</v>
          </cell>
          <cell r="M190" t="str">
            <v>QH-2009-E</v>
          </cell>
          <cell r="N190" t="str">
            <v>Quản trị kinh doanh</v>
          </cell>
          <cell r="O190" t="str">
            <v>Quản trị kinh doanh</v>
          </cell>
        </row>
        <row r="191">
          <cell r="E191" t="str">
            <v>Hoàng Tùng, Sinh ngày 08/09/1975</v>
          </cell>
          <cell r="F191" t="str">
            <v>Hoàng Tùng</v>
          </cell>
          <cell r="G191" t="str">
            <v>08/09/1975</v>
          </cell>
          <cell r="H191" t="str">
            <v>Quảng Ninh</v>
          </cell>
          <cell r="I191" t="str">
            <v>Nam</v>
          </cell>
          <cell r="J191" t="str">
            <v>1804/QĐ-SĐH ngày 14/10/2009</v>
          </cell>
          <cell r="K191" t="str">
            <v>1804/QĐ-SĐH ngày 14/10/2009</v>
          </cell>
          <cell r="L191" t="str">
            <v>K18QTKD1</v>
          </cell>
          <cell r="M191" t="str">
            <v>QH-2009-E</v>
          </cell>
          <cell r="N191" t="str">
            <v>Quản trị kinh doanh</v>
          </cell>
          <cell r="O191" t="str">
            <v>Quản trị kinh doanh</v>
          </cell>
        </row>
        <row r="192">
          <cell r="E192" t="str">
            <v>Nguyễn Văn Tùng, Sinh ngày 02/03/1984</v>
          </cell>
          <cell r="F192" t="str">
            <v>Nguyễn Văn Tùng</v>
          </cell>
          <cell r="G192" t="str">
            <v>02/03/1984</v>
          </cell>
          <cell r="H192" t="str">
            <v xml:space="preserve">Bắc Giang </v>
          </cell>
          <cell r="I192" t="str">
            <v>Nam</v>
          </cell>
          <cell r="J192" t="str">
            <v>1804/QĐ-SĐH ngày 14/10/2009</v>
          </cell>
          <cell r="K192" t="str">
            <v>1804/QĐ-SĐH ngày 14/10/2009</v>
          </cell>
          <cell r="L192" t="str">
            <v>K18QTKD1</v>
          </cell>
          <cell r="M192" t="str">
            <v>QH-2009-E</v>
          </cell>
          <cell r="N192" t="str">
            <v>Quản trị kinh doanh</v>
          </cell>
          <cell r="O192" t="str">
            <v>Quản trị kinh doanh</v>
          </cell>
        </row>
        <row r="193">
          <cell r="E193" t="str">
            <v>Hoàng Quốc Uy, Sinh ngày 16/10/1980</v>
          </cell>
          <cell r="F193" t="str">
            <v>Hoàng Quốc Uy</v>
          </cell>
          <cell r="G193" t="str">
            <v>16/10/1980</v>
          </cell>
          <cell r="H193" t="str">
            <v>Hà Nội</v>
          </cell>
          <cell r="I193" t="str">
            <v>Nam</v>
          </cell>
          <cell r="J193" t="str">
            <v>640/QĐ-SĐH ngày 17/04/2009</v>
          </cell>
          <cell r="K193" t="str">
            <v>640/QĐ-SĐH ngày 17/04/2009</v>
          </cell>
          <cell r="L193" t="str">
            <v>K18QTKD1</v>
          </cell>
          <cell r="M193" t="str">
            <v>QH-2009-E</v>
          </cell>
          <cell r="N193" t="str">
            <v>Quản trị kinh doanh</v>
          </cell>
          <cell r="O193" t="str">
            <v>Quản trị kinh doanh</v>
          </cell>
        </row>
        <row r="194">
          <cell r="E194" t="str">
            <v>Nguyễn Thị Vân, Sinh ngày 25/07/1984</v>
          </cell>
          <cell r="F194" t="str">
            <v>Nguyễn Thị Vân</v>
          </cell>
          <cell r="G194" t="str">
            <v>25/07/1984</v>
          </cell>
          <cell r="H194" t="str">
            <v>Thái Bình</v>
          </cell>
          <cell r="I194" t="str">
            <v xml:space="preserve">Nữ </v>
          </cell>
          <cell r="J194" t="str">
            <v>1922/QĐ-SĐH ngày 02/11/2009</v>
          </cell>
          <cell r="K194" t="str">
            <v>1922/QĐ-SĐH ngày 02/11/2009</v>
          </cell>
          <cell r="L194" t="str">
            <v>K18QTKD1</v>
          </cell>
          <cell r="M194" t="str">
            <v>QH-2009-E</v>
          </cell>
          <cell r="N194" t="str">
            <v>Quản trị kinh doanh</v>
          </cell>
          <cell r="O194" t="str">
            <v>Quản trị kinh doanh</v>
          </cell>
        </row>
        <row r="195">
          <cell r="E195" t="str">
            <v>Đỗ Thị An, Sinh ngày 05/02/1986</v>
          </cell>
          <cell r="F195" t="str">
            <v>Đỗ Thị An</v>
          </cell>
          <cell r="G195" t="str">
            <v>05/02/1986</v>
          </cell>
          <cell r="H195" t="str">
            <v xml:space="preserve">Hải Dương </v>
          </cell>
          <cell r="I195" t="str">
            <v xml:space="preserve">Nữ </v>
          </cell>
          <cell r="J195" t="str">
            <v>1804/QĐ-SĐH ngày 14/10/2009</v>
          </cell>
          <cell r="K195" t="str">
            <v>1804/QĐ-SĐH ngày 14/10/2009</v>
          </cell>
          <cell r="L195" t="str">
            <v>K18QTKD2</v>
          </cell>
          <cell r="M195" t="str">
            <v>QH-2009-E</v>
          </cell>
          <cell r="N195" t="str">
            <v>Quản trị kinh doanh</v>
          </cell>
          <cell r="O195" t="str">
            <v>Quản trị kinh doanh</v>
          </cell>
        </row>
        <row r="196">
          <cell r="E196" t="str">
            <v>Hoàng Thị Vân Anh, Sinh ngày 22/12/1980</v>
          </cell>
          <cell r="F196" t="str">
            <v>Hoàng Thị Vân Anh</v>
          </cell>
          <cell r="G196" t="str">
            <v>22/12/1980</v>
          </cell>
          <cell r="H196" t="str">
            <v xml:space="preserve">Thái Bình </v>
          </cell>
          <cell r="I196" t="str">
            <v xml:space="preserve">Nữ </v>
          </cell>
          <cell r="J196" t="str">
            <v>1804/QĐ-SĐH ngày 14/10/2009</v>
          </cell>
          <cell r="K196" t="str">
            <v>1804/QĐ-SĐH ngày 14/10/2009</v>
          </cell>
          <cell r="L196" t="str">
            <v>K18QTKD2</v>
          </cell>
          <cell r="M196" t="str">
            <v>QH-2009-E</v>
          </cell>
          <cell r="N196" t="str">
            <v>Quản trị kinh doanh</v>
          </cell>
          <cell r="O196" t="str">
            <v>Quản trị kinh doanh</v>
          </cell>
        </row>
        <row r="197">
          <cell r="E197" t="str">
            <v>Phạm Tuấn Anh, Sinh ngày 13/10/1979</v>
          </cell>
          <cell r="F197" t="str">
            <v>Phạm Tuấn Anh</v>
          </cell>
          <cell r="G197" t="str">
            <v>13/10/1979</v>
          </cell>
          <cell r="H197" t="str">
            <v xml:space="preserve">Nghệ An </v>
          </cell>
          <cell r="I197" t="str">
            <v>Nam</v>
          </cell>
          <cell r="J197" t="str">
            <v>1804/QĐ-SĐH ngày 14/10/2009</v>
          </cell>
          <cell r="K197" t="str">
            <v>1804/QĐ-SĐH ngày 14/10/2009</v>
          </cell>
          <cell r="L197" t="str">
            <v>K18QTKD2</v>
          </cell>
          <cell r="M197" t="str">
            <v>QH-2009-E</v>
          </cell>
          <cell r="N197" t="str">
            <v>Quản trị kinh doanh</v>
          </cell>
          <cell r="O197" t="str">
            <v>Quản trị kinh doanh</v>
          </cell>
        </row>
        <row r="198">
          <cell r="E198" t="str">
            <v>Trần Thị Hải Anh, Sinh ngày 05/09/1981</v>
          </cell>
          <cell r="F198" t="str">
            <v>Trần Thị Hải Anh</v>
          </cell>
          <cell r="G198" t="str">
            <v>05/09/1981</v>
          </cell>
          <cell r="H198" t="str">
            <v xml:space="preserve">Nam Định </v>
          </cell>
          <cell r="I198" t="str">
            <v xml:space="preserve">Nữ </v>
          </cell>
          <cell r="J198" t="str">
            <v>1804/QĐ-SĐH ngày 14/10/2009</v>
          </cell>
          <cell r="K198" t="str">
            <v>1804/QĐ-SĐH ngày 14/10/2009</v>
          </cell>
          <cell r="L198" t="str">
            <v>K18QTKD2</v>
          </cell>
          <cell r="M198" t="str">
            <v>QH-2009-E</v>
          </cell>
          <cell r="N198" t="str">
            <v>Quản trị kinh doanh</v>
          </cell>
          <cell r="O198" t="str">
            <v>Quản trị kinh doanh</v>
          </cell>
        </row>
        <row r="199">
          <cell r="E199" t="str">
            <v>Nguyễn Thái Bình, Sinh ngày 06/07/1983</v>
          </cell>
          <cell r="F199" t="str">
            <v>Nguyễn Thái Bình</v>
          </cell>
          <cell r="G199" t="str">
            <v>06/07/1983</v>
          </cell>
          <cell r="H199" t="str">
            <v>Hải Dương</v>
          </cell>
          <cell r="I199" t="str">
            <v>Nam</v>
          </cell>
          <cell r="J199" t="str">
            <v>1804/QĐ-SĐH ngày 14/10/2009</v>
          </cell>
          <cell r="K199" t="str">
            <v>1804/QĐ-SĐH ngày 14/10/2009</v>
          </cell>
          <cell r="L199" t="str">
            <v>K18QTKD2</v>
          </cell>
          <cell r="M199" t="str">
            <v>QH-2009-E</v>
          </cell>
          <cell r="N199" t="str">
            <v>Quản trị kinh doanh</v>
          </cell>
          <cell r="O199" t="str">
            <v>Quản trị kinh doanh</v>
          </cell>
        </row>
        <row r="200">
          <cell r="E200" t="str">
            <v>Trần Thị Bình, Sinh ngày 06/04/1986</v>
          </cell>
          <cell r="F200" t="str">
            <v>Trần Thị Bình</v>
          </cell>
          <cell r="G200" t="str">
            <v>06/04/1986</v>
          </cell>
          <cell r="H200" t="str">
            <v xml:space="preserve">Hải Dương </v>
          </cell>
          <cell r="I200" t="str">
            <v xml:space="preserve">Nữ </v>
          </cell>
          <cell r="J200" t="str">
            <v>1804/QĐ-SĐH ngày 14/10/2009</v>
          </cell>
          <cell r="K200" t="str">
            <v>1804/QĐ-SĐH ngày 14/10/2009</v>
          </cell>
          <cell r="L200" t="str">
            <v>K18QTKD2</v>
          </cell>
          <cell r="M200" t="str">
            <v>QH-2009-E</v>
          </cell>
          <cell r="N200" t="str">
            <v>Quản trị kinh doanh</v>
          </cell>
          <cell r="O200" t="str">
            <v>Quản trị kinh doanh</v>
          </cell>
        </row>
        <row r="201">
          <cell r="E201" t="str">
            <v>Thạch Thị Chinh, Sinh ngày 30/08/1982</v>
          </cell>
          <cell r="F201" t="str">
            <v>Thạch Thị Chinh</v>
          </cell>
          <cell r="G201" t="str">
            <v>30/08/1982</v>
          </cell>
          <cell r="H201" t="str">
            <v>Hà Nội</v>
          </cell>
          <cell r="I201" t="str">
            <v xml:space="preserve">Nữ </v>
          </cell>
          <cell r="J201" t="str">
            <v>1804/QĐ-SĐH ngày 14/10/2009</v>
          </cell>
          <cell r="K201" t="str">
            <v>1804/QĐ-SĐH ngày 14/10/2009</v>
          </cell>
          <cell r="L201" t="str">
            <v>K18QTKD2</v>
          </cell>
          <cell r="M201" t="str">
            <v>QH-2009-E</v>
          </cell>
          <cell r="N201" t="str">
            <v>Quản trị kinh doanh</v>
          </cell>
          <cell r="O201" t="str">
            <v>Quản trị kinh doanh</v>
          </cell>
        </row>
        <row r="202">
          <cell r="E202" t="str">
            <v>Đinh Phan Đại, Sinh ngày 21/02/1983</v>
          </cell>
          <cell r="F202" t="str">
            <v>Đinh Phan Đại</v>
          </cell>
          <cell r="G202" t="str">
            <v>21/02/1983</v>
          </cell>
          <cell r="H202" t="str">
            <v>Bắc Ninh</v>
          </cell>
          <cell r="I202" t="str">
            <v>Nam</v>
          </cell>
          <cell r="J202" t="str">
            <v>1804/QĐ-SĐH ngày 14/10/2009</v>
          </cell>
          <cell r="K202" t="str">
            <v>1804/QĐ-SĐH ngày 14/10/2009</v>
          </cell>
          <cell r="L202" t="str">
            <v>K18QTKD2</v>
          </cell>
          <cell r="M202" t="str">
            <v>QH-2009-E</v>
          </cell>
          <cell r="N202" t="str">
            <v>Quản trị kinh doanh</v>
          </cell>
          <cell r="O202" t="str">
            <v>Quản trị kinh doanh</v>
          </cell>
        </row>
        <row r="203">
          <cell r="E203" t="str">
            <v>Phan Thị Đào, Sinh ngày 24/09/1982</v>
          </cell>
          <cell r="F203" t="str">
            <v>Phan Thị Đào</v>
          </cell>
          <cell r="G203" t="str">
            <v>24/09/1982</v>
          </cell>
          <cell r="H203" t="str">
            <v>Quảng Trị</v>
          </cell>
          <cell r="I203" t="str">
            <v>Nữ</v>
          </cell>
          <cell r="J203" t="str">
            <v>640/QĐ-SĐH ngày 17/04/2009</v>
          </cell>
          <cell r="K203" t="str">
            <v>640/QĐ-SĐH ngày 17/04/2009</v>
          </cell>
          <cell r="L203" t="str">
            <v>K18QTKD2</v>
          </cell>
          <cell r="M203" t="str">
            <v>QH-2009-E</v>
          </cell>
          <cell r="N203" t="str">
            <v>Quản trị kinh doanh</v>
          </cell>
          <cell r="O203" t="str">
            <v>Quản trị kinh doanh</v>
          </cell>
        </row>
        <row r="204">
          <cell r="E204" t="str">
            <v>Chu Anh Đức, Sinh ngày 13/10/1982</v>
          </cell>
          <cell r="F204" t="str">
            <v>Chu Anh Đức</v>
          </cell>
          <cell r="G204" t="str">
            <v>13/10/1982</v>
          </cell>
          <cell r="H204" t="str">
            <v>Hà Nội</v>
          </cell>
          <cell r="I204" t="str">
            <v>Nam</v>
          </cell>
          <cell r="J204" t="str">
            <v>640/QĐ-SĐH ngày 17/04/2009</v>
          </cell>
          <cell r="K204" t="str">
            <v>640/QĐ-SĐH ngày 17/04/2009</v>
          </cell>
          <cell r="L204" t="str">
            <v>K18QTKD2</v>
          </cell>
          <cell r="M204" t="str">
            <v>QH-2009-E</v>
          </cell>
          <cell r="N204" t="str">
            <v>Quản trị kinh doanh</v>
          </cell>
          <cell r="O204" t="str">
            <v>Quản trị kinh doanh</v>
          </cell>
        </row>
        <row r="205">
          <cell r="E205" t="str">
            <v>Trần Hữu Đức, Sinh ngày 02/07/1980</v>
          </cell>
          <cell r="F205" t="str">
            <v>Trần Hữu Đức</v>
          </cell>
          <cell r="G205" t="str">
            <v>02/07/1980</v>
          </cell>
          <cell r="H205" t="str">
            <v>Hà Tĩnh</v>
          </cell>
          <cell r="I205" t="str">
            <v>Nam</v>
          </cell>
          <cell r="J205" t="str">
            <v>640/QĐ-SĐH ngày 17/04/2009</v>
          </cell>
          <cell r="K205" t="str">
            <v>640/QĐ-SĐH ngày 17/04/2009</v>
          </cell>
          <cell r="L205" t="str">
            <v>K18QTKD2</v>
          </cell>
          <cell r="M205" t="str">
            <v>QH-2009-E</v>
          </cell>
          <cell r="N205" t="str">
            <v>Quản trị kinh doanh</v>
          </cell>
          <cell r="O205" t="str">
            <v>Quản trị kinh doanh</v>
          </cell>
        </row>
        <row r="206">
          <cell r="E206" t="str">
            <v>Lê Phương Dung, Sinh ngày 01/11/1986</v>
          </cell>
          <cell r="F206" t="str">
            <v>Lê Phương Dung</v>
          </cell>
          <cell r="G206" t="str">
            <v>01/11/1986</v>
          </cell>
          <cell r="H206" t="str">
            <v>Hà Nội</v>
          </cell>
          <cell r="I206" t="str">
            <v xml:space="preserve">Nữ </v>
          </cell>
          <cell r="J206" t="str">
            <v>1804/QĐ-SĐH ngày 14/10/2009</v>
          </cell>
          <cell r="K206" t="str">
            <v>1804/QĐ-SĐH ngày 14/10/2009</v>
          </cell>
          <cell r="L206" t="str">
            <v>K18QTKD2</v>
          </cell>
          <cell r="M206" t="str">
            <v>QH-2009-E</v>
          </cell>
          <cell r="N206" t="str">
            <v>Quản trị kinh doanh</v>
          </cell>
          <cell r="O206" t="str">
            <v>Quản trị kinh doanh</v>
          </cell>
        </row>
        <row r="207">
          <cell r="E207" t="str">
            <v>Nguyễn Tiến Dũng, Sinh ngày 09/02/1980</v>
          </cell>
          <cell r="F207" t="str">
            <v>Nguyễn Tiến Dũng</v>
          </cell>
          <cell r="G207" t="str">
            <v>09/02/1980</v>
          </cell>
          <cell r="H207" t="str">
            <v>Hà Nội</v>
          </cell>
          <cell r="I207" t="str">
            <v>Nam</v>
          </cell>
          <cell r="J207" t="str">
            <v>640/QĐ-SĐH ngày 17/04/2009</v>
          </cell>
          <cell r="K207" t="str">
            <v>640/QĐ-SĐH ngày 17/04/2009</v>
          </cell>
          <cell r="L207" t="str">
            <v>K18QTKD2</v>
          </cell>
          <cell r="M207" t="str">
            <v>QH-2009-E</v>
          </cell>
          <cell r="N207" t="str">
            <v>Quản trị kinh doanh</v>
          </cell>
          <cell r="O207" t="str">
            <v>Quản trị kinh doanh</v>
          </cell>
        </row>
        <row r="208">
          <cell r="E208" t="str">
            <v>Phạm Thị Thu Hà, Sinh ngày 15/06/1983</v>
          </cell>
          <cell r="F208" t="str">
            <v>Phạm Thị Thu Hà</v>
          </cell>
          <cell r="G208" t="str">
            <v>15/06/1983</v>
          </cell>
          <cell r="H208" t="str">
            <v xml:space="preserve">Nam Định </v>
          </cell>
          <cell r="I208" t="str">
            <v xml:space="preserve">Nữ </v>
          </cell>
          <cell r="J208" t="str">
            <v>1804/QĐ-SĐH ngày 14/10/2009</v>
          </cell>
          <cell r="K208" t="str">
            <v>1804/QĐ-SĐH ngày 14/10/2009</v>
          </cell>
          <cell r="L208" t="str">
            <v>K18QTKD2</v>
          </cell>
          <cell r="M208" t="str">
            <v>QH-2009-E</v>
          </cell>
          <cell r="N208" t="str">
            <v>Quản trị kinh doanh</v>
          </cell>
          <cell r="O208" t="str">
            <v>Quản trị kinh doanh</v>
          </cell>
        </row>
        <row r="209">
          <cell r="E209" t="str">
            <v>Phạm Thị Thu Hà, Sinh ngày 19/10/1979</v>
          </cell>
          <cell r="F209" t="str">
            <v>Phạm Thị Thu Hà</v>
          </cell>
          <cell r="G209" t="str">
            <v>19/10/1979</v>
          </cell>
          <cell r="H209" t="str">
            <v>Bắc Giang</v>
          </cell>
          <cell r="I209" t="str">
            <v>Nữ</v>
          </cell>
          <cell r="J209" t="str">
            <v>640/QĐ-SĐH ngày 17/04/2009</v>
          </cell>
          <cell r="K209" t="str">
            <v>640/QĐ-SĐH ngày 17/04/2009</v>
          </cell>
          <cell r="L209" t="str">
            <v>K18QTKD2</v>
          </cell>
          <cell r="M209" t="str">
            <v>QH-2009-E</v>
          </cell>
          <cell r="N209" t="str">
            <v>Quản trị kinh doanh</v>
          </cell>
          <cell r="O209" t="str">
            <v>Quản trị kinh doanh</v>
          </cell>
        </row>
        <row r="210">
          <cell r="E210" t="str">
            <v>Nguyễn Thị Minh Hằng, Sinh ngày 10/03/1983</v>
          </cell>
          <cell r="F210" t="str">
            <v>Nguyễn Thị Minh Hằng</v>
          </cell>
          <cell r="G210" t="str">
            <v>10/03/1983</v>
          </cell>
          <cell r="H210" t="str">
            <v>Hà Nội</v>
          </cell>
          <cell r="I210" t="str">
            <v>Nữ</v>
          </cell>
          <cell r="J210" t="str">
            <v>640/QĐ-SĐH ngày 17/04/2009</v>
          </cell>
          <cell r="K210" t="str">
            <v>640/QĐ-SĐH ngày 17/04/2009</v>
          </cell>
          <cell r="L210" t="str">
            <v>K18QTKD2</v>
          </cell>
          <cell r="M210" t="str">
            <v>QH-2009-E</v>
          </cell>
          <cell r="N210" t="str">
            <v>Quản trị kinh doanh</v>
          </cell>
          <cell r="O210" t="str">
            <v>Quản trị kinh doanh</v>
          </cell>
        </row>
        <row r="211">
          <cell r="E211" t="str">
            <v>Nguyễn Thị Diệu Hiền, Sinh ngày 12/07/1986</v>
          </cell>
          <cell r="F211" t="str">
            <v>Nguyễn Thị Diệu Hiền</v>
          </cell>
          <cell r="G211" t="str">
            <v>12/07/1986</v>
          </cell>
          <cell r="H211" t="str">
            <v>Bắc Ninh</v>
          </cell>
          <cell r="I211" t="str">
            <v xml:space="preserve">Nữ </v>
          </cell>
          <cell r="J211" t="str">
            <v>1804/QĐ-SĐH ngày 14/10/2009</v>
          </cell>
          <cell r="K211" t="str">
            <v>1804/QĐ-SĐH ngày 14/10/2009</v>
          </cell>
          <cell r="L211" t="str">
            <v>K18QTKD2</v>
          </cell>
          <cell r="M211" t="str">
            <v>QH-2009-E</v>
          </cell>
          <cell r="N211" t="str">
            <v>Quản trị kinh doanh</v>
          </cell>
          <cell r="O211" t="str">
            <v>Quản trị kinh doanh</v>
          </cell>
        </row>
        <row r="212">
          <cell r="E212" t="str">
            <v>Phạm Thị Thanh Hiền, Sinh ngày 17/10/1986</v>
          </cell>
          <cell r="F212" t="str">
            <v>Phạm Thị Thanh Hiền</v>
          </cell>
          <cell r="G212" t="str">
            <v>17/10/1986</v>
          </cell>
          <cell r="H212" t="str">
            <v>Hải Phòng</v>
          </cell>
          <cell r="I212" t="str">
            <v>Nữ</v>
          </cell>
          <cell r="J212" t="str">
            <v>640/QĐ-SĐH ngày 17/04/2009</v>
          </cell>
          <cell r="K212" t="str">
            <v>640/QĐ-SĐH ngày 17/04/2009</v>
          </cell>
          <cell r="L212" t="str">
            <v>K18QTKD2</v>
          </cell>
          <cell r="M212" t="str">
            <v>QH-2009-E</v>
          </cell>
          <cell r="N212" t="str">
            <v>Quản trị kinh doanh</v>
          </cell>
          <cell r="O212" t="str">
            <v>Quản trị kinh doanh</v>
          </cell>
        </row>
        <row r="213">
          <cell r="E213" t="str">
            <v>Nguyễn Trung Hiếu, Sinh ngày 20/04/1983</v>
          </cell>
          <cell r="F213" t="str">
            <v>Nguyễn Trung Hiếu</v>
          </cell>
          <cell r="G213" t="str">
            <v>20/04/1983</v>
          </cell>
          <cell r="H213" t="str">
            <v>Hà Nội</v>
          </cell>
          <cell r="I213" t="str">
            <v>Nam</v>
          </cell>
          <cell r="J213" t="str">
            <v>1804/QĐ-SĐH ngày 14/10/2009</v>
          </cell>
          <cell r="K213" t="str">
            <v>1804/QĐ-SĐH ngày 14/10/2009</v>
          </cell>
          <cell r="L213" t="str">
            <v>K18QTKD2</v>
          </cell>
          <cell r="M213" t="str">
            <v>QH-2009-E</v>
          </cell>
          <cell r="N213" t="str">
            <v>Quản trị kinh doanh</v>
          </cell>
          <cell r="O213" t="str">
            <v>Quản trị kinh doanh</v>
          </cell>
        </row>
        <row r="214">
          <cell r="E214" t="str">
            <v>Nguyễn Thị Thanh Hoa, Sinh ngày 12/02/1986</v>
          </cell>
          <cell r="F214" t="str">
            <v>Nguyễn Thị Thanh Hoa</v>
          </cell>
          <cell r="G214" t="str">
            <v>12/02/1986</v>
          </cell>
          <cell r="H214" t="str">
            <v>Ninh Bình</v>
          </cell>
          <cell r="I214" t="str">
            <v xml:space="preserve">Nữ </v>
          </cell>
          <cell r="J214" t="str">
            <v>1804/QĐ-SĐH ngày 14/10/2009</v>
          </cell>
          <cell r="K214" t="str">
            <v>1804/QĐ-SĐH ngày 14/10/2009</v>
          </cell>
          <cell r="L214" t="str">
            <v>K18QTKD2</v>
          </cell>
          <cell r="M214" t="str">
            <v>QH-2009-E</v>
          </cell>
          <cell r="N214" t="str">
            <v>Quản trị kinh doanh</v>
          </cell>
          <cell r="O214" t="str">
            <v>Quản trị kinh doanh</v>
          </cell>
        </row>
        <row r="215">
          <cell r="E215" t="str">
            <v>Đào Thị Huệ, Sinh ngày 16/10/1986</v>
          </cell>
          <cell r="F215" t="str">
            <v>Đào Thị Huệ</v>
          </cell>
          <cell r="G215" t="str">
            <v>16/10/1986</v>
          </cell>
          <cell r="H215" t="str">
            <v>Thái Bình</v>
          </cell>
          <cell r="I215" t="str">
            <v xml:space="preserve">Nữ </v>
          </cell>
          <cell r="J215" t="str">
            <v>1804/QĐ-SĐH ngày 14/10/2009</v>
          </cell>
          <cell r="K215" t="str">
            <v>1804/QĐ-SĐH ngày 14/10/2009</v>
          </cell>
          <cell r="L215" t="str">
            <v>K18QTKD2</v>
          </cell>
          <cell r="M215" t="str">
            <v>QH-2009-E</v>
          </cell>
          <cell r="N215" t="str">
            <v>Quản trị kinh doanh</v>
          </cell>
          <cell r="O215" t="str">
            <v>Quản trị kinh doanh</v>
          </cell>
        </row>
        <row r="216">
          <cell r="E216" t="str">
            <v>Nguyễn Quốc Hùng, Sinh ngày 10/12/1983</v>
          </cell>
          <cell r="F216" t="str">
            <v>Nguyễn Quốc Hùng</v>
          </cell>
          <cell r="G216" t="str">
            <v>10/12/1983</v>
          </cell>
          <cell r="H216" t="str">
            <v>Hà Nội</v>
          </cell>
          <cell r="I216" t="str">
            <v>Nam</v>
          </cell>
          <cell r="J216" t="str">
            <v>1804/QĐ-SĐH ngày 14/10/2009</v>
          </cell>
          <cell r="K216" t="str">
            <v>1804/QĐ-SĐH ngày 14/10/2009</v>
          </cell>
          <cell r="L216" t="str">
            <v>K18QTKD2</v>
          </cell>
          <cell r="M216" t="str">
            <v>QH-2009-E</v>
          </cell>
          <cell r="N216" t="str">
            <v>Quản trị kinh doanh</v>
          </cell>
          <cell r="O216" t="str">
            <v>Quản trị kinh doanh</v>
          </cell>
        </row>
        <row r="217">
          <cell r="E217" t="str">
            <v>Nguyễn Việt Hưng, Sinh ngày 18/10/1979</v>
          </cell>
          <cell r="F217" t="str">
            <v>Nguyễn Việt Hưng</v>
          </cell>
          <cell r="G217" t="str">
            <v>18/10/1979</v>
          </cell>
          <cell r="H217" t="str">
            <v>Hà Nội</v>
          </cell>
          <cell r="I217" t="str">
            <v>Nam</v>
          </cell>
          <cell r="J217" t="str">
            <v>1804/QĐ-SĐH ngày 14/10/2009</v>
          </cell>
          <cell r="K217" t="str">
            <v>1804/QĐ-SĐH ngày 14/10/2009</v>
          </cell>
          <cell r="L217" t="str">
            <v>K18QTKD2</v>
          </cell>
          <cell r="M217" t="str">
            <v>QH-2009-E</v>
          </cell>
          <cell r="N217" t="str">
            <v>Quản trị kinh doanh</v>
          </cell>
          <cell r="O217" t="str">
            <v>Quản trị kinh doanh</v>
          </cell>
        </row>
        <row r="218">
          <cell r="E218" t="str">
            <v>Đỗ Thị Hương, Sinh ngày 30/01/1986</v>
          </cell>
          <cell r="F218" t="str">
            <v>Đỗ Thị Hương</v>
          </cell>
          <cell r="G218" t="str">
            <v>30/01/1986</v>
          </cell>
          <cell r="H218" t="str">
            <v>Quảng Ninh</v>
          </cell>
          <cell r="I218" t="str">
            <v xml:space="preserve"> Nữ</v>
          </cell>
          <cell r="J218" t="str">
            <v>640/QĐ-SĐH ngày 17/04/2009</v>
          </cell>
          <cell r="K218" t="str">
            <v>640/QĐ-SĐH ngày 17/04/2009</v>
          </cell>
          <cell r="L218" t="str">
            <v>K18QTKD2</v>
          </cell>
          <cell r="M218" t="str">
            <v>QH-2009-E</v>
          </cell>
          <cell r="N218" t="str">
            <v>Quản trị kinh doanh</v>
          </cell>
          <cell r="O218" t="str">
            <v>Quản trị kinh doanh</v>
          </cell>
        </row>
        <row r="219">
          <cell r="E219" t="str">
            <v>Ngô Quang Huy, Sinh ngày 04/11/1979</v>
          </cell>
          <cell r="F219" t="str">
            <v>Ngô Quang Huy</v>
          </cell>
          <cell r="G219" t="str">
            <v>04/11/1979</v>
          </cell>
          <cell r="H219" t="str">
            <v xml:space="preserve">Thái Bình </v>
          </cell>
          <cell r="I219" t="str">
            <v>Nam</v>
          </cell>
          <cell r="J219" t="str">
            <v>1804/QĐ-SĐH ngày 14/10/2009</v>
          </cell>
          <cell r="K219" t="str">
            <v>1804/QĐ-SĐH ngày 14/10/2009</v>
          </cell>
          <cell r="L219" t="str">
            <v>K18QTKD2</v>
          </cell>
          <cell r="M219" t="str">
            <v>QH-2009-E</v>
          </cell>
          <cell r="N219" t="str">
            <v>Quản trị kinh doanh</v>
          </cell>
          <cell r="O219" t="str">
            <v>Quản trị kinh doanh</v>
          </cell>
        </row>
        <row r="220">
          <cell r="E220" t="str">
            <v>Trịnh Thị Lan, Sinh ngày 08/06/1983</v>
          </cell>
          <cell r="F220" t="str">
            <v>Trịnh Thị Lan</v>
          </cell>
          <cell r="G220" t="str">
            <v>08/06/1983</v>
          </cell>
          <cell r="H220" t="str">
            <v>Hà Nội</v>
          </cell>
          <cell r="I220" t="str">
            <v xml:space="preserve">Nữ </v>
          </cell>
          <cell r="J220" t="str">
            <v>1804/QĐ-SĐH ngày 14/10/2009</v>
          </cell>
          <cell r="K220" t="str">
            <v>1804/QĐ-SĐH ngày 14/10/2009</v>
          </cell>
          <cell r="L220" t="str">
            <v>K18QTKD2</v>
          </cell>
          <cell r="M220" t="str">
            <v>QH-2009-E</v>
          </cell>
          <cell r="N220" t="str">
            <v>Quản trị kinh doanh</v>
          </cell>
          <cell r="O220" t="str">
            <v>Quản trị kinh doanh</v>
          </cell>
        </row>
        <row r="221">
          <cell r="E221" t="str">
            <v>Trịnh Thị Phương Mai, Sinh ngày 26/03/1985</v>
          </cell>
          <cell r="F221" t="str">
            <v>Trịnh Thị Phương Mai</v>
          </cell>
          <cell r="G221" t="str">
            <v>26/03/1985</v>
          </cell>
          <cell r="H221" t="str">
            <v xml:space="preserve">Nam Định </v>
          </cell>
          <cell r="I221" t="str">
            <v xml:space="preserve">Nữ </v>
          </cell>
          <cell r="J221" t="str">
            <v>1804/QĐ-SĐH ngày 14/10/2009</v>
          </cell>
          <cell r="K221" t="str">
            <v>1804/QĐ-SĐH ngày 14/10/2009</v>
          </cell>
          <cell r="L221" t="str">
            <v>K18QTKD2</v>
          </cell>
          <cell r="M221" t="str">
            <v>QH-2009-E</v>
          </cell>
          <cell r="N221" t="str">
            <v>Quản trị kinh doanh</v>
          </cell>
          <cell r="O221" t="str">
            <v>Quản trị kinh doanh</v>
          </cell>
        </row>
        <row r="222">
          <cell r="E222" t="str">
            <v>Hoàng Sỹ Nam, Sinh ngày 05/01/1983</v>
          </cell>
          <cell r="F222" t="str">
            <v>Hoàng Sỹ Nam</v>
          </cell>
          <cell r="G222" t="str">
            <v>05/01/1983</v>
          </cell>
          <cell r="H222" t="str">
            <v>Hà Tĩnh</v>
          </cell>
          <cell r="I222" t="str">
            <v>Nam</v>
          </cell>
          <cell r="J222" t="str">
            <v>1804/QĐ-SĐH ngày 14/10/2009</v>
          </cell>
          <cell r="K222" t="str">
            <v>1804/QĐ-SĐH ngày 14/10/2009</v>
          </cell>
          <cell r="L222" t="str">
            <v>K18QTKD2</v>
          </cell>
          <cell r="M222" t="str">
            <v>QH-2009-E</v>
          </cell>
          <cell r="N222" t="str">
            <v>Quản trị kinh doanh</v>
          </cell>
          <cell r="O222" t="str">
            <v>Quản trị kinh doanh</v>
          </cell>
        </row>
        <row r="223">
          <cell r="E223" t="str">
            <v>Đỗ Gia Ngọc, Sinh ngày 04/08/1977</v>
          </cell>
          <cell r="F223" t="str">
            <v>Đỗ Gia Ngọc</v>
          </cell>
          <cell r="G223" t="str">
            <v>04/08/1977</v>
          </cell>
          <cell r="H223" t="str">
            <v xml:space="preserve">Gia Lai </v>
          </cell>
          <cell r="I223" t="str">
            <v xml:space="preserve"> Nam</v>
          </cell>
          <cell r="J223" t="str">
            <v>640/QĐ-SĐH ngày 17/04/2009</v>
          </cell>
          <cell r="K223" t="str">
            <v>640/QĐ-SĐH ngày 17/04/2009</v>
          </cell>
          <cell r="L223" t="str">
            <v>K18QTKD2</v>
          </cell>
          <cell r="M223" t="str">
            <v>QH-2009-E</v>
          </cell>
          <cell r="N223" t="str">
            <v>Quản trị kinh doanh</v>
          </cell>
          <cell r="O223" t="str">
            <v>Quản trị kinh doanh</v>
          </cell>
        </row>
        <row r="224">
          <cell r="E224" t="str">
            <v>Quách Thị Ánh Ngọc, Sinh ngày 07/07/1983</v>
          </cell>
          <cell r="F224" t="str">
            <v>Quách Thị Ánh Ngọc</v>
          </cell>
          <cell r="G224" t="str">
            <v>07/07/1983</v>
          </cell>
          <cell r="H224" t="str">
            <v>Phú Thọ</v>
          </cell>
          <cell r="I224" t="str">
            <v>Nữ</v>
          </cell>
          <cell r="J224" t="str">
            <v>640/QĐ-SĐH ngày 17/04/2009</v>
          </cell>
          <cell r="K224" t="str">
            <v>640/QĐ-SĐH ngày 17/04/2009</v>
          </cell>
          <cell r="L224" t="str">
            <v>K18QTKD2</v>
          </cell>
          <cell r="M224" t="str">
            <v>QH-2009-E</v>
          </cell>
          <cell r="N224" t="str">
            <v>Quản trị kinh doanh</v>
          </cell>
          <cell r="O224" t="str">
            <v>Quản trị kinh doanh</v>
          </cell>
        </row>
        <row r="225">
          <cell r="E225" t="str">
            <v>Lê Thị Nhiên, Sinh ngày 09/07/1987</v>
          </cell>
          <cell r="F225" t="str">
            <v>Lê Thị Nhiên</v>
          </cell>
          <cell r="G225" t="str">
            <v>09/07/1987</v>
          </cell>
          <cell r="H225" t="str">
            <v>Nam Định</v>
          </cell>
          <cell r="I225" t="str">
            <v xml:space="preserve">Nữ </v>
          </cell>
          <cell r="J225" t="str">
            <v>1804/QĐ-SĐH ngày 14/10/2009</v>
          </cell>
          <cell r="K225" t="str">
            <v>1804/QĐ-SĐH ngày 14/10/2009</v>
          </cell>
          <cell r="L225" t="str">
            <v>K18QTKD2</v>
          </cell>
          <cell r="M225" t="str">
            <v>QH-2009-E</v>
          </cell>
          <cell r="N225" t="str">
            <v>Quản trị kinh doanh</v>
          </cell>
          <cell r="O225" t="str">
            <v>Quản trị kinh doanh</v>
          </cell>
        </row>
        <row r="226">
          <cell r="E226" t="str">
            <v>Nguyễn Thị Nhung, Sinh ngày 23/08/1981</v>
          </cell>
          <cell r="F226" t="str">
            <v>Nguyễn Thị Nhung</v>
          </cell>
          <cell r="G226" t="str">
            <v>23/08/1981</v>
          </cell>
          <cell r="H226" t="str">
            <v>Hà Nội</v>
          </cell>
          <cell r="I226" t="str">
            <v xml:space="preserve">Nữ </v>
          </cell>
          <cell r="J226" t="str">
            <v>1804/QĐ-SĐH ngày 14/10/2009</v>
          </cell>
          <cell r="K226" t="str">
            <v>1804/QĐ-SĐH ngày 14/10/2009</v>
          </cell>
          <cell r="L226" t="str">
            <v>K18QTKD2</v>
          </cell>
          <cell r="M226" t="str">
            <v>QH-2009-E</v>
          </cell>
          <cell r="N226" t="str">
            <v>Quản trị kinh doanh</v>
          </cell>
          <cell r="O226" t="str">
            <v>Quản trị kinh doanh</v>
          </cell>
        </row>
        <row r="227">
          <cell r="E227" t="str">
            <v>Nguyễn Danh Phong, Sinh ngày 16/05/1983</v>
          </cell>
          <cell r="F227" t="str">
            <v>Nguyễn Danh Phong</v>
          </cell>
          <cell r="G227" t="str">
            <v>16/05/1983</v>
          </cell>
          <cell r="H227" t="str">
            <v xml:space="preserve">Hải Dương </v>
          </cell>
          <cell r="I227" t="str">
            <v>Nam</v>
          </cell>
          <cell r="J227" t="str">
            <v>640/QĐ-SĐH ngày 17/04/2009</v>
          </cell>
          <cell r="K227" t="str">
            <v>640/QĐ-SĐH ngày 17/04/2009</v>
          </cell>
          <cell r="L227" t="str">
            <v>K18QTKD2</v>
          </cell>
          <cell r="M227" t="str">
            <v>QH-2009-E</v>
          </cell>
          <cell r="N227" t="str">
            <v>Quản trị kinh doanh</v>
          </cell>
          <cell r="O227" t="str">
            <v>Quản trị kinh doanh</v>
          </cell>
        </row>
        <row r="228">
          <cell r="E228" t="str">
            <v>Vũ Tuấn Phong, Sinh ngày 10/10/1982</v>
          </cell>
          <cell r="F228" t="str">
            <v>Vũ Tuấn Phong</v>
          </cell>
          <cell r="G228" t="str">
            <v>10/10/1982</v>
          </cell>
          <cell r="H228" t="str">
            <v>Hà Nội</v>
          </cell>
          <cell r="I228" t="str">
            <v>Nam</v>
          </cell>
          <cell r="J228" t="str">
            <v>1804/QĐ-SĐH ngày 14/10/2009</v>
          </cell>
          <cell r="K228" t="str">
            <v>1804/QĐ-SĐH ngày 14/10/2009</v>
          </cell>
          <cell r="L228" t="str">
            <v>K18QTKD2</v>
          </cell>
          <cell r="M228" t="str">
            <v>QH-2009-E</v>
          </cell>
          <cell r="N228" t="str">
            <v>Quản trị kinh doanh</v>
          </cell>
          <cell r="O228" t="str">
            <v>Quản trị kinh doanh</v>
          </cell>
        </row>
        <row r="229">
          <cell r="E229" t="str">
            <v>Mai Thu Phương, Sinh ngày 03/10/1984</v>
          </cell>
          <cell r="F229" t="str">
            <v>Mai Thu Phương</v>
          </cell>
          <cell r="G229" t="str">
            <v>03/10/1984</v>
          </cell>
          <cell r="H229" t="str">
            <v xml:space="preserve">Hưng Yên </v>
          </cell>
          <cell r="I229" t="str">
            <v xml:space="preserve">Nữ </v>
          </cell>
          <cell r="J229" t="str">
            <v>1804/QĐ-SĐH ngày 14/10/2009</v>
          </cell>
          <cell r="K229" t="str">
            <v>1804/QĐ-SĐH ngày 14/10/2009</v>
          </cell>
          <cell r="L229" t="str">
            <v>K18QTKD2</v>
          </cell>
          <cell r="M229" t="str">
            <v>QH-2009-E</v>
          </cell>
          <cell r="N229" t="str">
            <v>Quản trị kinh doanh</v>
          </cell>
          <cell r="O229" t="str">
            <v>Quản trị kinh doanh</v>
          </cell>
        </row>
        <row r="230">
          <cell r="E230" t="str">
            <v>Nguyễn Anh Quân, Sinh ngày 18/03/1985</v>
          </cell>
          <cell r="F230" t="str">
            <v>Nguyễn Anh Quân</v>
          </cell>
          <cell r="G230" t="str">
            <v>18/03/1985</v>
          </cell>
          <cell r="H230" t="str">
            <v>Hà Nội</v>
          </cell>
          <cell r="I230" t="str">
            <v>Nam</v>
          </cell>
          <cell r="J230" t="str">
            <v>640/QĐ-SĐH ngày 17/04/2009</v>
          </cell>
          <cell r="K230" t="str">
            <v>640/QĐ-SĐH ngày 17/04/2009</v>
          </cell>
          <cell r="L230" t="str">
            <v>K18QTKD2</v>
          </cell>
          <cell r="M230" t="str">
            <v>QH-2009-E</v>
          </cell>
          <cell r="N230" t="str">
            <v>Quản trị kinh doanh</v>
          </cell>
          <cell r="O230" t="str">
            <v>Quản trị kinh doanh</v>
          </cell>
        </row>
        <row r="231">
          <cell r="E231" t="str">
            <v>Trần Tú Quyên, Sinh ngày 23/10/1983</v>
          </cell>
          <cell r="F231" t="str">
            <v>Trần Tú Quyên</v>
          </cell>
          <cell r="G231" t="str">
            <v>23/10/1983</v>
          </cell>
          <cell r="H231" t="str">
            <v xml:space="preserve">Nam Định </v>
          </cell>
          <cell r="I231" t="str">
            <v xml:space="preserve">Nữ </v>
          </cell>
          <cell r="J231" t="str">
            <v>1804/QĐ-SĐH ngày 14/10/2009</v>
          </cell>
          <cell r="K231" t="str">
            <v>1804/QĐ-SĐH ngày 14/10/2009</v>
          </cell>
          <cell r="L231" t="str">
            <v>K18QTKD2</v>
          </cell>
          <cell r="M231" t="str">
            <v>QH-2009-E</v>
          </cell>
          <cell r="N231" t="str">
            <v>Quản trị kinh doanh</v>
          </cell>
          <cell r="O231" t="str">
            <v>Quản trị kinh doanh</v>
          </cell>
        </row>
        <row r="232">
          <cell r="E232" t="str">
            <v>Nguyễn Thị Thanh Tâm, Sinh ngày 16/02/1984</v>
          </cell>
          <cell r="F232" t="str">
            <v>Nguyễn Thị Thanh Tâm</v>
          </cell>
          <cell r="G232" t="str">
            <v>16/02/1984</v>
          </cell>
          <cell r="H232" t="str">
            <v xml:space="preserve">Thanh Hoá </v>
          </cell>
          <cell r="I232" t="str">
            <v xml:space="preserve">Nữ </v>
          </cell>
          <cell r="J232" t="str">
            <v>1804/QĐ-SĐH ngày 14/10/2009</v>
          </cell>
          <cell r="K232" t="str">
            <v>1804/QĐ-SĐH ngày 14/10/2009</v>
          </cell>
          <cell r="L232" t="str">
            <v>K18QTKD2</v>
          </cell>
          <cell r="M232" t="str">
            <v>QH-2009-E</v>
          </cell>
          <cell r="N232" t="str">
            <v>Quản trị kinh doanh</v>
          </cell>
          <cell r="O232" t="str">
            <v>Quản trị kinh doanh</v>
          </cell>
        </row>
        <row r="233">
          <cell r="E233" t="str">
            <v>Lương Cao Thắng, Sinh ngày 21/07/1982</v>
          </cell>
          <cell r="F233" t="str">
            <v>Lương Cao Thắng</v>
          </cell>
          <cell r="G233" t="str">
            <v>21/07/1982</v>
          </cell>
          <cell r="H233" t="str">
            <v>Hà Nội</v>
          </cell>
          <cell r="I233" t="str">
            <v>Nam</v>
          </cell>
          <cell r="J233" t="str">
            <v>1804/QĐ-SĐH ngày 14/10/2009</v>
          </cell>
          <cell r="K233" t="str">
            <v>1804/QĐ-SĐH ngày 14/10/2009</v>
          </cell>
          <cell r="L233" t="str">
            <v>K18QTKD2</v>
          </cell>
          <cell r="M233" t="str">
            <v>QH-2009-E</v>
          </cell>
          <cell r="N233" t="str">
            <v>Quản trị kinh doanh</v>
          </cell>
          <cell r="O233" t="str">
            <v>Quản trị kinh doanh</v>
          </cell>
        </row>
        <row r="234">
          <cell r="E234" t="str">
            <v>Phạm Quang Thành, Sinh ngày 04/05/1982</v>
          </cell>
          <cell r="F234" t="str">
            <v>Phạm Quang Thành</v>
          </cell>
          <cell r="G234" t="str">
            <v>04/05/1982</v>
          </cell>
          <cell r="H234" t="str">
            <v>Bắc Giang</v>
          </cell>
          <cell r="I234" t="str">
            <v>Nam</v>
          </cell>
          <cell r="J234" t="str">
            <v>640/QĐ-SĐH ngày 17/04/2009</v>
          </cell>
          <cell r="K234" t="str">
            <v>640/QĐ-SĐH ngày 17/04/2009</v>
          </cell>
          <cell r="L234" t="str">
            <v>K18QTKD2</v>
          </cell>
          <cell r="M234" t="str">
            <v>QH-2009-E</v>
          </cell>
          <cell r="N234" t="str">
            <v>Quản trị kinh doanh</v>
          </cell>
          <cell r="O234" t="str">
            <v>Quản trị kinh doanh</v>
          </cell>
        </row>
        <row r="235">
          <cell r="E235" t="str">
            <v>Trần Văn Thành, Sinh ngày 25/02/1975</v>
          </cell>
          <cell r="F235" t="str">
            <v>Trần Văn Thành</v>
          </cell>
          <cell r="G235" t="str">
            <v>25/02/1975</v>
          </cell>
          <cell r="H235" t="str">
            <v xml:space="preserve">Hà Tĩnh </v>
          </cell>
          <cell r="I235" t="str">
            <v>Nam</v>
          </cell>
          <cell r="J235" t="str">
            <v>1922/QĐ-SĐH ngày 02/11/2009</v>
          </cell>
          <cell r="K235" t="str">
            <v>1922/QĐ-SĐH ngày 02/11/2009</v>
          </cell>
          <cell r="L235" t="str">
            <v>K18QTKD2</v>
          </cell>
          <cell r="M235" t="str">
            <v>QH-2009-E</v>
          </cell>
          <cell r="N235" t="str">
            <v>Quản trị kinh doanh</v>
          </cell>
          <cell r="O235" t="str">
            <v>Quản trị kinh doanh</v>
          </cell>
        </row>
        <row r="236">
          <cell r="E236" t="str">
            <v>Nguyễn Phương Thảo, Sinh ngày 03/09/1987</v>
          </cell>
          <cell r="F236" t="str">
            <v>Nguyễn Phương Thảo</v>
          </cell>
          <cell r="G236" t="str">
            <v>03/09/1987</v>
          </cell>
          <cell r="H236" t="str">
            <v>Hà Nội</v>
          </cell>
          <cell r="I236" t="str">
            <v xml:space="preserve">Nữ </v>
          </cell>
          <cell r="J236" t="str">
            <v>1804/QĐ-SĐH ngày 14/10/2009</v>
          </cell>
          <cell r="K236" t="str">
            <v>1804/QĐ-SĐH ngày 14/10/2009</v>
          </cell>
          <cell r="L236" t="str">
            <v>K18QTKD2</v>
          </cell>
          <cell r="M236" t="str">
            <v>QH-2009-E</v>
          </cell>
          <cell r="N236" t="str">
            <v>Quản trị kinh doanh</v>
          </cell>
          <cell r="O236" t="str">
            <v>Quản trị kinh doanh</v>
          </cell>
        </row>
        <row r="237">
          <cell r="E237" t="str">
            <v>Lê Xuân Thọ, Sinh ngày 11/08/1972</v>
          </cell>
          <cell r="F237" t="str">
            <v>Lê Xuân Thọ</v>
          </cell>
          <cell r="G237" t="str">
            <v>11/08/1972</v>
          </cell>
          <cell r="H237" t="str">
            <v>Hòa Bình</v>
          </cell>
          <cell r="I237" t="str">
            <v>Nam</v>
          </cell>
          <cell r="J237" t="str">
            <v>1804/QĐ-SĐH ngày 14/10/2009</v>
          </cell>
          <cell r="K237" t="str">
            <v>1804/QĐ-SĐH ngày 14/10/2009</v>
          </cell>
          <cell r="L237" t="str">
            <v>K18QTKD2</v>
          </cell>
          <cell r="M237" t="str">
            <v>QH-2009-E</v>
          </cell>
          <cell r="N237" t="str">
            <v>Quản trị kinh doanh</v>
          </cell>
          <cell r="O237" t="str">
            <v>Quản trị kinh doanh</v>
          </cell>
        </row>
        <row r="238">
          <cell r="E238" t="str">
            <v>Phạm Diệu Thuần, Sinh ngày 04/07/1986</v>
          </cell>
          <cell r="F238" t="str">
            <v>Phạm Diệu Thuần</v>
          </cell>
          <cell r="G238" t="str">
            <v>04/07/1986</v>
          </cell>
          <cell r="H238" t="str">
            <v xml:space="preserve">Hưng Yên </v>
          </cell>
          <cell r="I238" t="str">
            <v xml:space="preserve">Nữ </v>
          </cell>
          <cell r="J238" t="str">
            <v>1804/QĐ-SĐH ngày 14/10/2009</v>
          </cell>
          <cell r="K238" t="str">
            <v>1804/QĐ-SĐH ngày 14/10/2009</v>
          </cell>
          <cell r="L238" t="str">
            <v>K18QTKD2</v>
          </cell>
          <cell r="M238" t="str">
            <v>QH-2009-E</v>
          </cell>
          <cell r="N238" t="str">
            <v>Quản trị kinh doanh</v>
          </cell>
          <cell r="O238" t="str">
            <v>Quản trị kinh doanh</v>
          </cell>
        </row>
        <row r="239">
          <cell r="E239" t="str">
            <v>Lê Đức Thuận, Sinh ngày 04/08/1975</v>
          </cell>
          <cell r="F239" t="str">
            <v>Lê Đức Thuận</v>
          </cell>
          <cell r="G239" t="str">
            <v>04/08/1975</v>
          </cell>
          <cell r="H239" t="str">
            <v>Hà Nội</v>
          </cell>
          <cell r="I239" t="str">
            <v>Nam</v>
          </cell>
          <cell r="J239" t="str">
            <v>1804/QĐ-SĐH ngày 14/10/2009</v>
          </cell>
          <cell r="K239" t="str">
            <v>1804/QĐ-SĐH ngày 14/10/2009</v>
          </cell>
          <cell r="L239" t="str">
            <v>K18QTKD2</v>
          </cell>
          <cell r="M239" t="str">
            <v>QH-2009-E</v>
          </cell>
          <cell r="N239" t="str">
            <v>Quản trị kinh doanh</v>
          </cell>
          <cell r="O239" t="str">
            <v>Quản trị kinh doanh</v>
          </cell>
        </row>
        <row r="240">
          <cell r="E240" t="str">
            <v>Lê Thị Bích Thuận, Sinh ngày 15/08/1983</v>
          </cell>
          <cell r="F240" t="str">
            <v>Lê Thị Bích Thuận</v>
          </cell>
          <cell r="G240" t="str">
            <v>15/08/1983</v>
          </cell>
          <cell r="H240" t="str">
            <v>Hà Nội</v>
          </cell>
          <cell r="I240" t="str">
            <v xml:space="preserve">Nữ </v>
          </cell>
          <cell r="J240" t="str">
            <v>1804/QĐ-SĐH ngày 14/10/2009</v>
          </cell>
          <cell r="K240" t="str">
            <v>1804/QĐ-SĐH ngày 14/10/2009</v>
          </cell>
          <cell r="L240" t="str">
            <v>K18QTKD2</v>
          </cell>
          <cell r="M240" t="str">
            <v>QH-2009-E</v>
          </cell>
          <cell r="N240" t="str">
            <v>Quản trị kinh doanh</v>
          </cell>
          <cell r="O240" t="str">
            <v>Quản trị kinh doanh</v>
          </cell>
        </row>
        <row r="241">
          <cell r="E241" t="str">
            <v>Nguyễn Văn Tiễn, Sinh ngày 17/10/1983</v>
          </cell>
          <cell r="F241" t="str">
            <v>Nguyễn Văn Tiễn</v>
          </cell>
          <cell r="G241" t="str">
            <v>17/10/1983</v>
          </cell>
          <cell r="H241" t="str">
            <v>Hà Tĩnh</v>
          </cell>
          <cell r="I241" t="str">
            <v>Nam</v>
          </cell>
          <cell r="J241" t="str">
            <v>1804/QĐ-SĐH ngày 14/10/2009</v>
          </cell>
          <cell r="K241" t="str">
            <v>1804/QĐ-SĐH ngày 14/10/2009</v>
          </cell>
          <cell r="L241" t="str">
            <v>K18QTKD2</v>
          </cell>
          <cell r="M241" t="str">
            <v>QH-2009-E</v>
          </cell>
          <cell r="N241" t="str">
            <v>Quản trị kinh doanh</v>
          </cell>
          <cell r="O241" t="str">
            <v>Quản trị kinh doanh</v>
          </cell>
        </row>
        <row r="242">
          <cell r="E242" t="str">
            <v>Trần Thu Trà, Sinh ngày 10/05/1987</v>
          </cell>
          <cell r="F242" t="str">
            <v>Trần Thu Trà</v>
          </cell>
          <cell r="G242" t="str">
            <v>10/05/1987</v>
          </cell>
          <cell r="H242" t="str">
            <v>Hà Nội</v>
          </cell>
          <cell r="I242" t="str">
            <v xml:space="preserve">Nữ </v>
          </cell>
          <cell r="J242" t="str">
            <v>1804/QĐ-SĐH ngày 14/10/2009</v>
          </cell>
          <cell r="K242" t="str">
            <v>1804/QĐ-SĐH ngày 14/10/2009</v>
          </cell>
          <cell r="L242" t="str">
            <v>K18QTKD2</v>
          </cell>
          <cell r="M242" t="str">
            <v>QH-2009-E</v>
          </cell>
          <cell r="N242" t="str">
            <v>Quản trị kinh doanh</v>
          </cell>
          <cell r="O242" t="str">
            <v>Quản trị kinh doanh</v>
          </cell>
        </row>
        <row r="243">
          <cell r="E243" t="str">
            <v>Cao Hữu Trung, Sinh ngày 15/07/1974</v>
          </cell>
          <cell r="F243" t="str">
            <v>Cao Hữu Trung</v>
          </cell>
          <cell r="G243" t="str">
            <v>15/07/1974</v>
          </cell>
          <cell r="H243" t="str">
            <v>Thanh Hóa</v>
          </cell>
          <cell r="I243" t="str">
            <v>Nam</v>
          </cell>
          <cell r="J243" t="str">
            <v>640/QĐ-SĐH ngày 17/04/2009</v>
          </cell>
          <cell r="K243" t="str">
            <v>640/QĐ-SĐH ngày 17/04/2009</v>
          </cell>
          <cell r="L243" t="str">
            <v>K18QTKD2</v>
          </cell>
          <cell r="M243" t="str">
            <v>QH-2009-E</v>
          </cell>
          <cell r="N243" t="str">
            <v>Quản trị kinh doanh</v>
          </cell>
          <cell r="O243" t="str">
            <v>Quản trị kinh doanh</v>
          </cell>
        </row>
        <row r="244">
          <cell r="E244" t="str">
            <v>Nguyễn Đăng Trung, Sinh ngày 19/05/1985</v>
          </cell>
          <cell r="F244" t="str">
            <v>Nguyễn Đăng Trung</v>
          </cell>
          <cell r="G244" t="str">
            <v>19/05/1985</v>
          </cell>
          <cell r="H244" t="str">
            <v>Hà Nội</v>
          </cell>
          <cell r="I244" t="str">
            <v>Nam</v>
          </cell>
          <cell r="J244" t="str">
            <v>1804/QĐ-SĐH ngày 14/10/2009</v>
          </cell>
          <cell r="K244" t="str">
            <v>1804/QĐ-SĐH ngày 14/10/2009</v>
          </cell>
          <cell r="L244" t="str">
            <v>K18QTKD2</v>
          </cell>
          <cell r="M244" t="str">
            <v>QH-2009-E</v>
          </cell>
          <cell r="N244" t="str">
            <v>Quản trị kinh doanh</v>
          </cell>
          <cell r="O244" t="str">
            <v>Quản trị kinh doanh</v>
          </cell>
        </row>
        <row r="245">
          <cell r="E245" t="str">
            <v>Phạm Quốc Tuấn, Sinh ngày 15/09/1965</v>
          </cell>
          <cell r="F245" t="str">
            <v>Phạm Quốc Tuấn</v>
          </cell>
          <cell r="G245" t="str">
            <v>15/09/1965</v>
          </cell>
          <cell r="H245" t="str">
            <v xml:space="preserve">Bắc Giang </v>
          </cell>
          <cell r="I245" t="str">
            <v>Nam</v>
          </cell>
          <cell r="J245" t="str">
            <v>1804/QĐ-SĐH ngày 14/10/2009</v>
          </cell>
          <cell r="K245" t="str">
            <v>1804/QĐ-SĐH ngày 14/10/2009</v>
          </cell>
          <cell r="L245" t="str">
            <v>K18QTKD2</v>
          </cell>
          <cell r="M245" t="str">
            <v>QH-2009-E</v>
          </cell>
          <cell r="N245" t="str">
            <v>Quản trị kinh doanh</v>
          </cell>
          <cell r="O245" t="str">
            <v>Quản trị kinh doanh</v>
          </cell>
        </row>
        <row r="246">
          <cell r="E246" t="str">
            <v>Phạm Thị Tuyên, Sinh ngày 22/07/1987</v>
          </cell>
          <cell r="F246" t="str">
            <v>Phạm Thị Tuyên</v>
          </cell>
          <cell r="G246" t="str">
            <v>22/07/1987</v>
          </cell>
          <cell r="H246" t="str">
            <v>Phú Thọ</v>
          </cell>
          <cell r="I246" t="str">
            <v xml:space="preserve">Nữ </v>
          </cell>
          <cell r="J246" t="str">
            <v>1804/QĐ-SĐH ngày 14/10/2009</v>
          </cell>
          <cell r="K246" t="str">
            <v>1804/QĐ-SĐH ngày 14/10/2009</v>
          </cell>
          <cell r="L246" t="str">
            <v>K18QTKD2</v>
          </cell>
          <cell r="M246" t="str">
            <v>QH-2009-E</v>
          </cell>
          <cell r="N246" t="str">
            <v>Quản trị kinh doanh</v>
          </cell>
          <cell r="O246" t="str">
            <v>Quản trị kinh doanh</v>
          </cell>
        </row>
        <row r="247">
          <cell r="E247" t="str">
            <v>Nguyễn Thị Thanh Vân, Sinh ngày 06/04/1985</v>
          </cell>
          <cell r="F247" t="str">
            <v>Nguyễn Thị Thanh Vân</v>
          </cell>
          <cell r="G247" t="str">
            <v>06/04/1985</v>
          </cell>
          <cell r="H247" t="str">
            <v xml:space="preserve">Hưng Yên </v>
          </cell>
          <cell r="I247" t="str">
            <v xml:space="preserve">Nữ </v>
          </cell>
          <cell r="J247" t="str">
            <v>1804/QĐ-SĐH ngày 14/10/2009</v>
          </cell>
          <cell r="K247" t="str">
            <v>1804/QĐ-SĐH ngày 14/10/2009</v>
          </cell>
          <cell r="L247" t="str">
            <v>K18QTKD2</v>
          </cell>
          <cell r="M247" t="str">
            <v>QH-2009-E</v>
          </cell>
          <cell r="N247" t="str">
            <v>Quản trị kinh doanh</v>
          </cell>
          <cell r="O247" t="str">
            <v>Quản trị kinh doanh</v>
          </cell>
        </row>
        <row r="248">
          <cell r="E248" t="str">
            <v>Vũ Quỳnh Vân, Sinh ngày 01/10/1987</v>
          </cell>
          <cell r="F248" t="str">
            <v>Vũ Quỳnh Vân</v>
          </cell>
          <cell r="G248" t="str">
            <v>01/10/1987</v>
          </cell>
          <cell r="H248" t="str">
            <v>Hòa Bình</v>
          </cell>
          <cell r="I248" t="str">
            <v xml:space="preserve">Nữ </v>
          </cell>
          <cell r="J248" t="str">
            <v>1922/QĐ-SĐH ngày 02/11/2009</v>
          </cell>
          <cell r="K248" t="str">
            <v>1922/QĐ-SĐH ngày 02/11/2009</v>
          </cell>
          <cell r="L248" t="str">
            <v>K18QTKD2</v>
          </cell>
          <cell r="M248" t="str">
            <v>QH-2009-E</v>
          </cell>
          <cell r="N248" t="str">
            <v>Quản trị kinh doanh</v>
          </cell>
          <cell r="O248" t="str">
            <v>Quản trị kinh doanh</v>
          </cell>
        </row>
        <row r="249">
          <cell r="E249" t="str">
            <v>Hoàng Ngọc Anh, Sinh ngày 10/06/1987</v>
          </cell>
          <cell r="F249" t="str">
            <v>Hoàng Ngọc Anh</v>
          </cell>
          <cell r="G249" t="str">
            <v>10/06/1987</v>
          </cell>
          <cell r="H249" t="str">
            <v>Hải Phòng</v>
          </cell>
          <cell r="I249" t="str">
            <v xml:space="preserve">Nữ </v>
          </cell>
          <cell r="J249" t="str">
            <v>1804/QĐ-SĐH ngày 14/10/2009</v>
          </cell>
          <cell r="K249" t="str">
            <v>1804/QĐ-SĐH ngày 14/10/2009</v>
          </cell>
          <cell r="L249" t="str">
            <v>K18QTKD3</v>
          </cell>
          <cell r="M249" t="str">
            <v>QH-2009-E</v>
          </cell>
          <cell r="N249" t="str">
            <v>Quản trị kinh doanh</v>
          </cell>
          <cell r="O249" t="str">
            <v>Quản trị kinh doanh</v>
          </cell>
        </row>
        <row r="250">
          <cell r="E250" t="str">
            <v>Nguyễn Thị Lan Anh, Sinh ngày 15/05/1984</v>
          </cell>
          <cell r="F250" t="str">
            <v>Nguyễn Thị Lan Anh</v>
          </cell>
          <cell r="G250" t="str">
            <v>15/05/1984</v>
          </cell>
          <cell r="H250" t="str">
            <v>Hà Nam</v>
          </cell>
          <cell r="I250" t="str">
            <v>Nữ</v>
          </cell>
          <cell r="J250" t="str">
            <v>640/QĐ-SĐH ngày 17/04/2009</v>
          </cell>
          <cell r="K250" t="str">
            <v>640/QĐ-SĐH ngày 17/04/2009</v>
          </cell>
          <cell r="L250" t="str">
            <v>K18QTKD3</v>
          </cell>
          <cell r="M250" t="str">
            <v>QH-2009-E</v>
          </cell>
          <cell r="N250" t="str">
            <v>Quản trị kinh doanh</v>
          </cell>
          <cell r="O250" t="str">
            <v>Quản trị kinh doanh</v>
          </cell>
        </row>
        <row r="251">
          <cell r="E251" t="str">
            <v>Vũ Ngọc Ánh, Sinh ngày 06/11/1986</v>
          </cell>
          <cell r="F251" t="str">
            <v>Vũ Ngọc Ánh</v>
          </cell>
          <cell r="G251" t="str">
            <v>06/11/1986</v>
          </cell>
          <cell r="H251" t="str">
            <v>Nam Định</v>
          </cell>
          <cell r="I251" t="str">
            <v>Nam</v>
          </cell>
          <cell r="J251" t="str">
            <v>1804/QĐ-SĐH ngày 14/10/2009</v>
          </cell>
          <cell r="K251" t="str">
            <v>1804/QĐ-SĐH ngày 14/10/2009</v>
          </cell>
          <cell r="L251" t="str">
            <v>K18QTKD3</v>
          </cell>
          <cell r="M251" t="str">
            <v>QH-2009-E</v>
          </cell>
          <cell r="N251" t="str">
            <v>Quản trị kinh doanh</v>
          </cell>
          <cell r="O251" t="str">
            <v>Quản trị kinh doanh</v>
          </cell>
        </row>
        <row r="252">
          <cell r="E252" t="str">
            <v>Đinh Thị Phương Bắc, Sinh ngày 06/09/1978</v>
          </cell>
          <cell r="F252" t="str">
            <v>Đinh Thị Phương Bắc</v>
          </cell>
          <cell r="G252" t="str">
            <v>06/09/1978</v>
          </cell>
          <cell r="H252" t="str">
            <v>Hà Nội</v>
          </cell>
          <cell r="I252" t="str">
            <v>Nữ</v>
          </cell>
          <cell r="J252" t="str">
            <v>640/QĐ-SĐH ngày 17/04/2009</v>
          </cell>
          <cell r="K252" t="str">
            <v>640/QĐ-SĐH ngày 17/04/2009</v>
          </cell>
          <cell r="L252" t="str">
            <v>K18QTKD3</v>
          </cell>
          <cell r="M252" t="str">
            <v>QH-2009-E</v>
          </cell>
          <cell r="N252" t="str">
            <v>Quản trị kinh doanh</v>
          </cell>
          <cell r="O252" t="str">
            <v>Quản trị kinh doanh</v>
          </cell>
        </row>
        <row r="253">
          <cell r="E253" t="str">
            <v>Vũ Thị Thùy Chi, Sinh ngày 05/05/1985</v>
          </cell>
          <cell r="F253" t="str">
            <v>Vũ Thị Thùy Chi</v>
          </cell>
          <cell r="G253" t="str">
            <v>05/05/1985</v>
          </cell>
          <cell r="H253" t="str">
            <v>Hưng Yên</v>
          </cell>
          <cell r="I253" t="str">
            <v>Nữ</v>
          </cell>
          <cell r="J253" t="str">
            <v>640/QĐ-SĐH ngày 17/04/2009</v>
          </cell>
          <cell r="K253" t="str">
            <v>640/QĐ-SĐH ngày 17/04/2009</v>
          </cell>
          <cell r="L253" t="str">
            <v>K18QTKD3</v>
          </cell>
          <cell r="M253" t="str">
            <v>QH-2009-E</v>
          </cell>
          <cell r="N253" t="str">
            <v>Quản trị kinh doanh</v>
          </cell>
          <cell r="O253" t="str">
            <v>Quản trị kinh doanh</v>
          </cell>
        </row>
        <row r="254">
          <cell r="E254" t="str">
            <v>Nguyễn Trí Công, Sinh ngày 25/12/1979</v>
          </cell>
          <cell r="F254" t="str">
            <v>Nguyễn Trí Công</v>
          </cell>
          <cell r="G254" t="str">
            <v>25/12/1979</v>
          </cell>
          <cell r="H254" t="str">
            <v>Bắc Giang</v>
          </cell>
          <cell r="I254" t="str">
            <v>Nam</v>
          </cell>
          <cell r="J254" t="str">
            <v>640/QĐ-SĐH ngày 17/04/2009</v>
          </cell>
          <cell r="K254" t="str">
            <v>640/QĐ-SĐH ngày 17/04/2009</v>
          </cell>
          <cell r="L254" t="str">
            <v>K18QTKD3</v>
          </cell>
          <cell r="M254" t="str">
            <v>QH-2009-E</v>
          </cell>
          <cell r="N254" t="str">
            <v>Quản trị kinh doanh</v>
          </cell>
          <cell r="O254" t="str">
            <v>Quản trị kinh doanh</v>
          </cell>
        </row>
        <row r="255">
          <cell r="E255" t="str">
            <v>Bùi Đức Cường, Sinh ngày 19/12/1986</v>
          </cell>
          <cell r="F255" t="str">
            <v>Bùi Đức Cường</v>
          </cell>
          <cell r="G255" t="str">
            <v>19/12/1986</v>
          </cell>
          <cell r="H255" t="str">
            <v>Nam Định</v>
          </cell>
          <cell r="I255" t="str">
            <v>Nam</v>
          </cell>
          <cell r="J255" t="str">
            <v>640/QĐ-SĐH ngày 17/04/2009</v>
          </cell>
          <cell r="K255" t="str">
            <v>640/QĐ-SĐH ngày 17/04/2009</v>
          </cell>
          <cell r="L255" t="str">
            <v>K18QTKD3</v>
          </cell>
          <cell r="M255" t="str">
            <v>QH-2009-E</v>
          </cell>
          <cell r="N255" t="str">
            <v>Quản trị kinh doanh</v>
          </cell>
          <cell r="O255" t="str">
            <v>Quản trị kinh doanh</v>
          </cell>
        </row>
        <row r="256">
          <cell r="E256" t="str">
            <v>Bùi Quang Cường, Sinh ngày 15/10/1984</v>
          </cell>
          <cell r="F256" t="str">
            <v>Bùi Quang Cường</v>
          </cell>
          <cell r="G256" t="str">
            <v>15/10/1984</v>
          </cell>
          <cell r="H256" t="str">
            <v xml:space="preserve">Hải Dương </v>
          </cell>
          <cell r="I256" t="str">
            <v>Nam</v>
          </cell>
          <cell r="J256" t="str">
            <v>1804/QĐ-SĐH ngày 14/10/2009</v>
          </cell>
          <cell r="K256" t="str">
            <v>1804/QĐ-SĐH ngày 14/10/2009</v>
          </cell>
          <cell r="L256" t="str">
            <v>K18QTKD3</v>
          </cell>
          <cell r="M256" t="str">
            <v>QH-2009-E</v>
          </cell>
          <cell r="N256" t="str">
            <v>Quản trị kinh doanh</v>
          </cell>
          <cell r="O256" t="str">
            <v>Quản trị kinh doanh</v>
          </cell>
        </row>
        <row r="257">
          <cell r="E257" t="str">
            <v>Phạm Văn Đạo, Sinh ngày 02/06/1977</v>
          </cell>
          <cell r="F257" t="str">
            <v>Phạm Văn Đạo</v>
          </cell>
          <cell r="G257" t="str">
            <v>02/06/1977</v>
          </cell>
          <cell r="H257" t="str">
            <v>Hà Nội</v>
          </cell>
          <cell r="I257" t="str">
            <v>Nam</v>
          </cell>
          <cell r="J257" t="str">
            <v>640/QĐ-SĐH ngày 17/04/2009</v>
          </cell>
          <cell r="K257" t="str">
            <v>640/QĐ-SĐH ngày 17/04/2009</v>
          </cell>
          <cell r="L257" t="str">
            <v>K18QTKD3</v>
          </cell>
          <cell r="M257" t="str">
            <v>QH-2009-E</v>
          </cell>
          <cell r="N257" t="str">
            <v>Quản trị kinh doanh</v>
          </cell>
          <cell r="O257" t="str">
            <v>Quản trị kinh doanh</v>
          </cell>
        </row>
        <row r="258">
          <cell r="E258" t="str">
            <v>Đinh Văn Đức, Sinh ngày 06/03/1981</v>
          </cell>
          <cell r="F258" t="str">
            <v>Đinh Văn Đức</v>
          </cell>
          <cell r="G258" t="str">
            <v>06/03/1981</v>
          </cell>
          <cell r="H258" t="str">
            <v>Phú Thọ</v>
          </cell>
          <cell r="I258" t="str">
            <v>Nam</v>
          </cell>
          <cell r="J258" t="str">
            <v>640/QĐ-SĐH ngày 17/04/2009</v>
          </cell>
          <cell r="K258" t="str">
            <v>640/QĐ-SĐH ngày 17/04/2009</v>
          </cell>
          <cell r="L258" t="str">
            <v>K18QTKD3</v>
          </cell>
          <cell r="M258" t="str">
            <v>QH-2009-E</v>
          </cell>
          <cell r="N258" t="str">
            <v>Quản trị kinh doanh</v>
          </cell>
          <cell r="O258" t="str">
            <v>Quản trị kinh doanh</v>
          </cell>
        </row>
        <row r="259">
          <cell r="E259" t="str">
            <v>Trần Tuấn Đức, Sinh ngày 25/08/1974</v>
          </cell>
          <cell r="F259" t="str">
            <v>Trần Tuấn Đức</v>
          </cell>
          <cell r="G259" t="str">
            <v>25/08/1974</v>
          </cell>
          <cell r="H259" t="str">
            <v>Hà Tĩnh</v>
          </cell>
          <cell r="I259" t="str">
            <v>Nam</v>
          </cell>
          <cell r="J259" t="str">
            <v>1804/QĐ-SĐH ngày 14/10/2009</v>
          </cell>
          <cell r="K259" t="str">
            <v>1804/QĐ-SĐH ngày 14/10/2009</v>
          </cell>
          <cell r="L259" t="str">
            <v>K18QTKD3</v>
          </cell>
          <cell r="M259" t="str">
            <v>QH-2009-E</v>
          </cell>
          <cell r="N259" t="str">
            <v>Quản trị kinh doanh</v>
          </cell>
          <cell r="O259" t="str">
            <v>Quản trị kinh doanh</v>
          </cell>
        </row>
        <row r="260">
          <cell r="E260" t="str">
            <v>Nguyễn Thị Thùy Dung, Sinh ngày 25/01/1984</v>
          </cell>
          <cell r="F260" t="str">
            <v>Nguyễn Thị Thùy Dung</v>
          </cell>
          <cell r="G260" t="str">
            <v>25/01/1984</v>
          </cell>
          <cell r="H260" t="str">
            <v>Hà Nội</v>
          </cell>
          <cell r="I260" t="str">
            <v xml:space="preserve">Nữ </v>
          </cell>
          <cell r="J260" t="str">
            <v>1804/QĐ-SĐH ngày 14/10/2009</v>
          </cell>
          <cell r="K260" t="str">
            <v>1804/QĐ-SĐH ngày 14/10/2009</v>
          </cell>
          <cell r="L260" t="str">
            <v>K18QTKD3</v>
          </cell>
          <cell r="M260" t="str">
            <v>QH-2009-E</v>
          </cell>
          <cell r="N260" t="str">
            <v>Quản trị kinh doanh</v>
          </cell>
          <cell r="O260" t="str">
            <v>Quản trị kinh doanh</v>
          </cell>
        </row>
        <row r="261">
          <cell r="E261" t="str">
            <v>Chu Trường Giang, Sinh ngày 24/10/1982</v>
          </cell>
          <cell r="F261" t="str">
            <v>Chu Trường Giang</v>
          </cell>
          <cell r="G261" t="str">
            <v>24/10/1982</v>
          </cell>
          <cell r="H261" t="str">
            <v xml:space="preserve">Nghệ An </v>
          </cell>
          <cell r="I261" t="str">
            <v>Nam</v>
          </cell>
          <cell r="J261" t="str">
            <v>1804/QĐ-SĐH ngày 14/10/2009</v>
          </cell>
          <cell r="K261" t="str">
            <v>1804/QĐ-SĐH ngày 14/10/2009</v>
          </cell>
          <cell r="L261" t="str">
            <v>K18QTKD3</v>
          </cell>
          <cell r="M261" t="str">
            <v>QH-2009-E</v>
          </cell>
          <cell r="N261" t="str">
            <v>Quản trị kinh doanh</v>
          </cell>
          <cell r="O261" t="str">
            <v>Quản trị kinh doanh</v>
          </cell>
        </row>
        <row r="262">
          <cell r="E262" t="str">
            <v>Phạm Đình Hà, Sinh ngày 10/06/1983</v>
          </cell>
          <cell r="F262" t="str">
            <v>Phạm Đình Hà</v>
          </cell>
          <cell r="G262" t="str">
            <v>10/06/1983</v>
          </cell>
          <cell r="H262" t="str">
            <v>Bắc Ninh</v>
          </cell>
          <cell r="I262" t="str">
            <v>Nam</v>
          </cell>
          <cell r="J262" t="str">
            <v>1804/QĐ-SĐH ngày 14/10/2009</v>
          </cell>
          <cell r="K262" t="str">
            <v>1804/QĐ-SĐH ngày 14/10/2009</v>
          </cell>
          <cell r="L262" t="str">
            <v>K18QTKD3</v>
          </cell>
          <cell r="M262" t="str">
            <v>QH-2009-E</v>
          </cell>
          <cell r="N262" t="str">
            <v>Quản trị kinh doanh</v>
          </cell>
          <cell r="O262" t="str">
            <v>Quản trị kinh doanh</v>
          </cell>
        </row>
        <row r="263">
          <cell r="E263" t="str">
            <v>Đặng Minh Hải, Sinh ngày 29/06/1977</v>
          </cell>
          <cell r="F263" t="str">
            <v>Đặng Minh Hải</v>
          </cell>
          <cell r="G263" t="str">
            <v>29/06/1977</v>
          </cell>
          <cell r="H263" t="str">
            <v>Lào Cai</v>
          </cell>
          <cell r="I263" t="str">
            <v>Nam</v>
          </cell>
          <cell r="J263" t="str">
            <v>1804/QĐ-SĐH ngày 14/10/2009</v>
          </cell>
          <cell r="K263" t="str">
            <v>1804/QĐ-SĐH ngày 14/10/2009</v>
          </cell>
          <cell r="L263" t="str">
            <v>K18QTKD3</v>
          </cell>
          <cell r="M263" t="str">
            <v>QH-2009-E</v>
          </cell>
          <cell r="N263" t="str">
            <v>Quản trị kinh doanh</v>
          </cell>
          <cell r="O263" t="str">
            <v>Quản trị kinh doanh</v>
          </cell>
        </row>
        <row r="264">
          <cell r="E264" t="str">
            <v>Lê Thanh Hải, Sinh ngày 16/09/1976</v>
          </cell>
          <cell r="F264" t="str">
            <v>Lê Thanh Hải</v>
          </cell>
          <cell r="G264" t="str">
            <v>16/09/1976</v>
          </cell>
          <cell r="H264" t="str">
            <v>Hải Dương</v>
          </cell>
          <cell r="I264" t="str">
            <v>Nam</v>
          </cell>
          <cell r="J264" t="str">
            <v>640/QĐ-SĐH ngày 17/04/2009</v>
          </cell>
          <cell r="K264" t="str">
            <v>640/QĐ-SĐH ngày 17/04/2009</v>
          </cell>
          <cell r="L264" t="str">
            <v>K18QTKD3</v>
          </cell>
          <cell r="M264" t="str">
            <v>QH-2009-E</v>
          </cell>
          <cell r="N264" t="str">
            <v>Quản trị kinh doanh</v>
          </cell>
          <cell r="O264" t="str">
            <v>Quản trị kinh doanh</v>
          </cell>
        </row>
        <row r="265">
          <cell r="E265" t="str">
            <v>Nguyễn Thị thúy Hằng, Sinh ngày 01/01/1975</v>
          </cell>
          <cell r="F265" t="str">
            <v>Nguyễn Thị thúy Hằng</v>
          </cell>
          <cell r="G265" t="str">
            <v>01/01/1975</v>
          </cell>
          <cell r="H265" t="str">
            <v xml:space="preserve">Thái Nguyên </v>
          </cell>
          <cell r="I265" t="str">
            <v xml:space="preserve">Nữ </v>
          </cell>
          <cell r="J265" t="str">
            <v>1804/QĐ-SĐH ngày 14/10/2009</v>
          </cell>
          <cell r="K265" t="str">
            <v>1804/QĐ-SĐH ngày 14/10/2009</v>
          </cell>
          <cell r="L265" t="str">
            <v>K18QTKD3</v>
          </cell>
          <cell r="M265" t="str">
            <v>QH-2009-E</v>
          </cell>
          <cell r="N265" t="str">
            <v>Quản trị kinh doanh</v>
          </cell>
          <cell r="O265" t="str">
            <v>Quản trị kinh doanh</v>
          </cell>
        </row>
        <row r="266">
          <cell r="E266" t="str">
            <v>Phan Thu Hằng, Sinh ngày 29/09/1982</v>
          </cell>
          <cell r="F266" t="str">
            <v>Phan Thu Hằng</v>
          </cell>
          <cell r="G266" t="str">
            <v>29/09/1982</v>
          </cell>
          <cell r="H266" t="str">
            <v>Hà Nội</v>
          </cell>
          <cell r="I266" t="str">
            <v>Nữ</v>
          </cell>
          <cell r="J266" t="str">
            <v>640/QĐ-SĐH ngày 17/04/2009</v>
          </cell>
          <cell r="K266" t="str">
            <v>640/QĐ-SĐH ngày 17/04/2009</v>
          </cell>
          <cell r="L266" t="str">
            <v>K18QTKD3</v>
          </cell>
          <cell r="M266" t="str">
            <v>QH-2009-E</v>
          </cell>
          <cell r="N266" t="str">
            <v>Quản trị kinh doanh</v>
          </cell>
          <cell r="O266" t="str">
            <v>Quản trị kinh doanh</v>
          </cell>
        </row>
        <row r="267">
          <cell r="E267" t="str">
            <v>Nguyễn Thị Minh Hậu, Sinh ngày 19/09/1986</v>
          </cell>
          <cell r="F267" t="str">
            <v>Nguyễn Thị Minh Hậu</v>
          </cell>
          <cell r="G267" t="str">
            <v>19/09/1986</v>
          </cell>
          <cell r="H267" t="str">
            <v xml:space="preserve">Hà Nam </v>
          </cell>
          <cell r="I267" t="str">
            <v xml:space="preserve">Nữ </v>
          </cell>
          <cell r="J267" t="str">
            <v>1804/QĐ-SĐH ngày 14/10/2009</v>
          </cell>
          <cell r="K267" t="str">
            <v>1804/QĐ-SĐH ngày 14/10/2009</v>
          </cell>
          <cell r="L267" t="str">
            <v>K18QTKD3</v>
          </cell>
          <cell r="M267" t="str">
            <v>QH-2009-E</v>
          </cell>
          <cell r="N267" t="str">
            <v>Quản trị kinh doanh</v>
          </cell>
          <cell r="O267" t="str">
            <v>Quản trị kinh doanh</v>
          </cell>
        </row>
        <row r="268">
          <cell r="E268" t="str">
            <v>Nguyễn Thị Thu Hiền, Sinh ngày 07/11/1979</v>
          </cell>
          <cell r="F268" t="str">
            <v>Nguyễn Thị Thu Hiền</v>
          </cell>
          <cell r="G268" t="str">
            <v>07/11/1979</v>
          </cell>
          <cell r="H268" t="str">
            <v xml:space="preserve">Nam Định </v>
          </cell>
          <cell r="I268" t="str">
            <v xml:space="preserve">Nữ </v>
          </cell>
          <cell r="J268" t="str">
            <v>1804/QĐ-SĐH ngày 14/10/2009</v>
          </cell>
          <cell r="K268" t="str">
            <v>1804/QĐ-SĐH ngày 14/10/2009</v>
          </cell>
          <cell r="L268" t="str">
            <v>K18QTKD3</v>
          </cell>
          <cell r="M268" t="str">
            <v>QH-2009-E</v>
          </cell>
          <cell r="N268" t="str">
            <v>Quản trị kinh doanh</v>
          </cell>
          <cell r="O268" t="str">
            <v>Quản trị kinh doanh</v>
          </cell>
        </row>
        <row r="269">
          <cell r="E269" t="str">
            <v>Tạ Minh Hiếu, Sinh ngày 08/02/1984</v>
          </cell>
          <cell r="F269" t="str">
            <v>Tạ Minh Hiếu</v>
          </cell>
          <cell r="G269" t="str">
            <v>08/02/1984</v>
          </cell>
          <cell r="H269" t="str">
            <v xml:space="preserve">Hà Nội </v>
          </cell>
          <cell r="I269" t="str">
            <v>Nam</v>
          </cell>
          <cell r="J269" t="str">
            <v>1804/QĐ-SĐH ngày 14/10/2009</v>
          </cell>
          <cell r="K269" t="str">
            <v>1804/QĐ-SĐH ngày 14/10/2009</v>
          </cell>
          <cell r="L269" t="str">
            <v>K18QTKD3</v>
          </cell>
          <cell r="M269" t="str">
            <v>QH-2009-E</v>
          </cell>
          <cell r="N269" t="str">
            <v>Quản trị kinh doanh</v>
          </cell>
          <cell r="O269" t="str">
            <v>Quản trị kinh doanh</v>
          </cell>
        </row>
        <row r="270">
          <cell r="E270" t="str">
            <v>Nguyễn Thái Hòa, Sinh ngày 13/09/1975</v>
          </cell>
          <cell r="F270" t="str">
            <v>Nguyễn Thái Hòa</v>
          </cell>
          <cell r="G270" t="str">
            <v>13/09/1975</v>
          </cell>
          <cell r="H270" t="str">
            <v xml:space="preserve">Bắc Giang </v>
          </cell>
          <cell r="I270" t="str">
            <v>Nam</v>
          </cell>
          <cell r="J270" t="str">
            <v>1804/QĐ-SĐH ngày 14/10/2009</v>
          </cell>
          <cell r="K270" t="str">
            <v>1804/QĐ-SĐH ngày 14/10/2009</v>
          </cell>
          <cell r="L270" t="str">
            <v>K18QTKD3</v>
          </cell>
          <cell r="M270" t="str">
            <v>QH-2009-E</v>
          </cell>
          <cell r="N270" t="str">
            <v>Quản trị kinh doanh</v>
          </cell>
          <cell r="O270" t="str">
            <v>Quản trị kinh doanh</v>
          </cell>
        </row>
        <row r="271">
          <cell r="E271" t="str">
            <v>Trần Phi Hoàng, Sinh ngày 18/10/1979</v>
          </cell>
          <cell r="F271" t="str">
            <v>Trần Phi Hoàng</v>
          </cell>
          <cell r="G271" t="str">
            <v>18/10/1979</v>
          </cell>
          <cell r="H271" t="str">
            <v xml:space="preserve">Nghệ An </v>
          </cell>
          <cell r="I271" t="str">
            <v>Nam</v>
          </cell>
          <cell r="J271" t="str">
            <v>1804/QĐ-SĐH ngày 14/10/2009</v>
          </cell>
          <cell r="K271" t="str">
            <v>1804/QĐ-SĐH ngày 14/10/2009</v>
          </cell>
          <cell r="L271" t="str">
            <v>K18QTKD3</v>
          </cell>
          <cell r="M271" t="str">
            <v>QH-2009-E</v>
          </cell>
          <cell r="N271" t="str">
            <v>Quản trị kinh doanh</v>
          </cell>
          <cell r="O271" t="str">
            <v>Quản trị kinh doanh</v>
          </cell>
        </row>
        <row r="272">
          <cell r="E272" t="str">
            <v>Đặng Đình Huân, Sinh ngày 20/03/1983</v>
          </cell>
          <cell r="F272" t="str">
            <v>Đặng Đình Huân</v>
          </cell>
          <cell r="G272" t="str">
            <v>20/03/1983</v>
          </cell>
          <cell r="H272" t="str">
            <v>Bắc Ninh</v>
          </cell>
          <cell r="I272" t="str">
            <v>Nam</v>
          </cell>
          <cell r="J272" t="str">
            <v>640/QĐ-SĐH ngày 17/04/2009</v>
          </cell>
          <cell r="K272" t="str">
            <v>640/QĐ-SĐH ngày 17/04/2009</v>
          </cell>
          <cell r="L272" t="str">
            <v>K18QTKD3</v>
          </cell>
          <cell r="M272" t="str">
            <v>QH-2009-E</v>
          </cell>
          <cell r="N272" t="str">
            <v>Quản trị kinh doanh</v>
          </cell>
          <cell r="O272" t="str">
            <v>Quản trị kinh doanh</v>
          </cell>
        </row>
        <row r="273">
          <cell r="E273" t="str">
            <v>Trần Mạnh Hùng, Sinh ngày 24/07/1983</v>
          </cell>
          <cell r="F273" t="str">
            <v>Trần Mạnh Hùng</v>
          </cell>
          <cell r="G273" t="str">
            <v>24/07/1983</v>
          </cell>
          <cell r="H273" t="str">
            <v xml:space="preserve">Hà Tĩnh </v>
          </cell>
          <cell r="I273" t="str">
            <v>Nam</v>
          </cell>
          <cell r="J273" t="str">
            <v>1804/QĐ-SĐH ngày 14/10/2009</v>
          </cell>
          <cell r="K273" t="str">
            <v>1804/QĐ-SĐH ngày 14/10/2009</v>
          </cell>
          <cell r="L273" t="str">
            <v>K18QTKD3</v>
          </cell>
          <cell r="M273" t="str">
            <v>QH-2009-E</v>
          </cell>
          <cell r="N273" t="str">
            <v>Quản trị kinh doanh</v>
          </cell>
          <cell r="O273" t="str">
            <v>Quản trị kinh doanh</v>
          </cell>
        </row>
        <row r="274">
          <cell r="E274" t="str">
            <v>Đặng Thị Thu Hương, Sinh ngày 20/07/1986</v>
          </cell>
          <cell r="F274" t="str">
            <v>Đặng Thị Thu Hương</v>
          </cell>
          <cell r="G274" t="str">
            <v>20/07/1986</v>
          </cell>
          <cell r="H274" t="str">
            <v xml:space="preserve">Nghệ An </v>
          </cell>
          <cell r="I274" t="str">
            <v xml:space="preserve">Nữ </v>
          </cell>
          <cell r="J274" t="str">
            <v>1804/QĐ-SĐH ngày 14/10/2009</v>
          </cell>
          <cell r="K274" t="str">
            <v>1804/QĐ-SĐH ngày 14/10/2009</v>
          </cell>
          <cell r="L274" t="str">
            <v>K18QTKD3</v>
          </cell>
          <cell r="M274" t="str">
            <v>QH-2009-E</v>
          </cell>
          <cell r="N274" t="str">
            <v>Quản trị kinh doanh</v>
          </cell>
          <cell r="O274" t="str">
            <v>Quản trị kinh doanh</v>
          </cell>
        </row>
        <row r="275">
          <cell r="E275" t="str">
            <v>Ngô Quang Huy, Sinh ngày 04/06/1981</v>
          </cell>
          <cell r="F275" t="str">
            <v>Ngô Quang Huy</v>
          </cell>
          <cell r="G275" t="str">
            <v>04/06/1981</v>
          </cell>
          <cell r="H275" t="str">
            <v>Hà Nội</v>
          </cell>
          <cell r="I275" t="str">
            <v>Nam</v>
          </cell>
          <cell r="J275" t="str">
            <v>1804/QĐ-SĐH ngày 14/10/2009</v>
          </cell>
          <cell r="K275" t="str">
            <v>1804/QĐ-SĐH ngày 14/10/2009</v>
          </cell>
          <cell r="L275" t="str">
            <v>K18QTKD3</v>
          </cell>
          <cell r="M275" t="str">
            <v>QH-2009-E</v>
          </cell>
          <cell r="N275" t="str">
            <v>Quản trị kinh doanh</v>
          </cell>
          <cell r="O275" t="str">
            <v>Quản trị kinh doanh</v>
          </cell>
        </row>
        <row r="276">
          <cell r="E276" t="str">
            <v>Trịnh Thị Huyền, Sinh ngày 07/07/1985</v>
          </cell>
          <cell r="F276" t="str">
            <v>Trịnh Thị Huyền</v>
          </cell>
          <cell r="G276" t="str">
            <v>07/07/1985</v>
          </cell>
          <cell r="H276" t="str">
            <v>Vĩnh Phúc</v>
          </cell>
          <cell r="I276" t="str">
            <v xml:space="preserve">Nữ </v>
          </cell>
          <cell r="J276" t="str">
            <v>1804/QĐ-SĐH ngày 14/10/2009</v>
          </cell>
          <cell r="K276" t="str">
            <v>1804/QĐ-SĐH ngày 14/10/2009</v>
          </cell>
          <cell r="L276" t="str">
            <v>K18QTKD3</v>
          </cell>
          <cell r="M276" t="str">
            <v>QH-2009-E</v>
          </cell>
          <cell r="N276" t="str">
            <v>Quản trị kinh doanh</v>
          </cell>
          <cell r="O276" t="str">
            <v>Quản trị kinh doanh</v>
          </cell>
        </row>
        <row r="277">
          <cell r="E277" t="str">
            <v>Trần Đăng Khôi, Sinh ngày 30/12/1979</v>
          </cell>
          <cell r="F277" t="str">
            <v>Trần Đăng Khôi</v>
          </cell>
          <cell r="G277" t="str">
            <v>30/12/1979</v>
          </cell>
          <cell r="H277" t="str">
            <v xml:space="preserve">Thái Nguyên </v>
          </cell>
          <cell r="I277" t="str">
            <v>Nam</v>
          </cell>
          <cell r="J277" t="str">
            <v>1804/QĐ-SĐH ngày 14/10/2009</v>
          </cell>
          <cell r="K277" t="str">
            <v>1804/QĐ-SĐH ngày 14/10/2009</v>
          </cell>
          <cell r="L277" t="str">
            <v>K18QTKD3</v>
          </cell>
          <cell r="M277" t="str">
            <v>QH-2009-E</v>
          </cell>
          <cell r="N277" t="str">
            <v>Quản trị kinh doanh</v>
          </cell>
          <cell r="O277" t="str">
            <v>Quản trị kinh doanh</v>
          </cell>
        </row>
        <row r="278">
          <cell r="E278" t="str">
            <v>Lê Văn Khởi, Sinh ngày 24/04/1983</v>
          </cell>
          <cell r="F278" t="str">
            <v>Lê Văn Khởi</v>
          </cell>
          <cell r="G278" t="str">
            <v>24/04/1983</v>
          </cell>
          <cell r="H278" t="str">
            <v>Hà Nội</v>
          </cell>
          <cell r="I278" t="str">
            <v>Nam</v>
          </cell>
          <cell r="J278" t="str">
            <v>640/QĐ-SĐH ngày 17/04/2009</v>
          </cell>
          <cell r="K278" t="str">
            <v>640/QĐ-SĐH ngày 17/04/2009</v>
          </cell>
          <cell r="L278" t="str">
            <v>K18QTKD3</v>
          </cell>
          <cell r="M278" t="str">
            <v>QH-2009-E</v>
          </cell>
          <cell r="N278" t="str">
            <v>Quản trị kinh doanh</v>
          </cell>
          <cell r="O278" t="str">
            <v>Quản trị kinh doanh</v>
          </cell>
        </row>
        <row r="279">
          <cell r="E279" t="str">
            <v>Đào Thị Tố Loan, Sinh ngày 03/09/1982</v>
          </cell>
          <cell r="F279" t="str">
            <v>Đào Thị Tố Loan</v>
          </cell>
          <cell r="G279" t="str">
            <v>03/09/1982</v>
          </cell>
          <cell r="H279" t="str">
            <v xml:space="preserve">Hưng Yên </v>
          </cell>
          <cell r="I279" t="str">
            <v xml:space="preserve">Nữ </v>
          </cell>
          <cell r="J279" t="str">
            <v>1804/QĐ-SĐH ngày 14/10/2009</v>
          </cell>
          <cell r="K279" t="str">
            <v>1804/QĐ-SĐH ngày 14/10/2009</v>
          </cell>
          <cell r="L279" t="str">
            <v>K18QTKD3</v>
          </cell>
          <cell r="M279" t="str">
            <v>QH-2009-E</v>
          </cell>
          <cell r="N279" t="str">
            <v>Quản trị kinh doanh</v>
          </cell>
          <cell r="O279" t="str">
            <v>Quản trị kinh doanh</v>
          </cell>
        </row>
        <row r="280">
          <cell r="E280" t="str">
            <v>Đặng Đỗ Minh, Sinh ngày 09/08/1980</v>
          </cell>
          <cell r="F280" t="str">
            <v>Đặng Đỗ Minh</v>
          </cell>
          <cell r="G280" t="str">
            <v>09/08/1980</v>
          </cell>
          <cell r="H280" t="str">
            <v>Hà Nội</v>
          </cell>
          <cell r="I280" t="str">
            <v>Nam</v>
          </cell>
          <cell r="J280" t="str">
            <v>1804/QĐ-SĐH ngày 14/10/2009</v>
          </cell>
          <cell r="K280" t="str">
            <v>1804/QĐ-SĐH ngày 14/10/2009</v>
          </cell>
          <cell r="L280" t="str">
            <v>K18QTKD3</v>
          </cell>
          <cell r="M280" t="str">
            <v>QH-2009-E</v>
          </cell>
          <cell r="N280" t="str">
            <v>Quản trị kinh doanh</v>
          </cell>
          <cell r="O280" t="str">
            <v>Quản trị kinh doanh</v>
          </cell>
        </row>
        <row r="281">
          <cell r="E281" t="str">
            <v>Vũ Huyền Nga, Sinh ngày 09/03/1987</v>
          </cell>
          <cell r="F281" t="str">
            <v>Vũ Huyền Nga</v>
          </cell>
          <cell r="G281" t="str">
            <v>09/03/1987</v>
          </cell>
          <cell r="H281" t="str">
            <v>Quảng Ninh</v>
          </cell>
          <cell r="I281" t="str">
            <v xml:space="preserve">Nữ </v>
          </cell>
          <cell r="J281" t="str">
            <v>1804/QĐ-SĐH ngày 14/10/2009</v>
          </cell>
          <cell r="K281" t="str">
            <v>1804/QĐ-SĐH ngày 14/10/2009</v>
          </cell>
          <cell r="L281" t="str">
            <v>K18QTKD3</v>
          </cell>
          <cell r="M281" t="str">
            <v>QH-2009-E</v>
          </cell>
          <cell r="N281" t="str">
            <v>Quản trị kinh doanh</v>
          </cell>
          <cell r="O281" t="str">
            <v>Quản trị kinh doanh</v>
          </cell>
        </row>
        <row r="282">
          <cell r="E282" t="str">
            <v>Dương Thị Hồng Nhung, Sinh ngày 28/08/1983</v>
          </cell>
          <cell r="F282" t="str">
            <v>Dương Thị Hồng Nhung</v>
          </cell>
          <cell r="G282" t="str">
            <v>28/08/1983</v>
          </cell>
          <cell r="H282" t="str">
            <v>Hà Nội</v>
          </cell>
          <cell r="I282" t="str">
            <v xml:space="preserve">Nữ </v>
          </cell>
          <cell r="J282" t="str">
            <v>1804/QĐ-SĐH ngày 14/10/2009</v>
          </cell>
          <cell r="K282" t="str">
            <v>1804/QĐ-SĐH ngày 14/10/2009</v>
          </cell>
          <cell r="L282" t="str">
            <v>K18QTKD3</v>
          </cell>
          <cell r="M282" t="str">
            <v>QH-2009-E</v>
          </cell>
          <cell r="N282" t="str">
            <v>Quản trị kinh doanh</v>
          </cell>
          <cell r="O282" t="str">
            <v>Quản trị kinh doanh</v>
          </cell>
        </row>
        <row r="283">
          <cell r="E283" t="str">
            <v>Đoàn Đại Phong, Sinh ngày 19/12/1979</v>
          </cell>
          <cell r="F283" t="str">
            <v>Đoàn Đại Phong</v>
          </cell>
          <cell r="G283" t="str">
            <v>19/12/1979</v>
          </cell>
          <cell r="H283" t="str">
            <v>Thái Bình</v>
          </cell>
          <cell r="I283" t="str">
            <v>Nam</v>
          </cell>
          <cell r="J283" t="str">
            <v>1804/QĐ-SĐH ngày 14/10/2009</v>
          </cell>
          <cell r="K283" t="str">
            <v>1804/QĐ-SĐH ngày 14/10/2009</v>
          </cell>
          <cell r="L283" t="str">
            <v>K18QTKD3</v>
          </cell>
          <cell r="M283" t="str">
            <v>QH-2009-E</v>
          </cell>
          <cell r="N283" t="str">
            <v>Quản trị kinh doanh</v>
          </cell>
          <cell r="O283" t="str">
            <v>Quản trị kinh doanh</v>
          </cell>
        </row>
        <row r="284">
          <cell r="E284" t="str">
            <v>Nguyễn Nam Phong, Sinh ngày 13/04/1981</v>
          </cell>
          <cell r="F284" t="str">
            <v>Nguyễn Nam Phong</v>
          </cell>
          <cell r="G284" t="str">
            <v>13/04/1981</v>
          </cell>
          <cell r="H284" t="str">
            <v>Thanh Hóa</v>
          </cell>
          <cell r="I284" t="str">
            <v>Nam</v>
          </cell>
          <cell r="J284" t="str">
            <v>640/QĐ-SĐH ngày 17/04/2009</v>
          </cell>
          <cell r="K284" t="str">
            <v>640/QĐ-SĐH ngày 17/04/2009</v>
          </cell>
          <cell r="L284" t="str">
            <v>K18QTKD3</v>
          </cell>
          <cell r="M284" t="str">
            <v>QH-2009-E</v>
          </cell>
          <cell r="N284" t="str">
            <v>Quản trị kinh doanh</v>
          </cell>
          <cell r="O284" t="str">
            <v>Quản trị kinh doanh</v>
          </cell>
        </row>
        <row r="285">
          <cell r="E285" t="str">
            <v>Trần Việt Phú, Sinh ngày 22/07/1981</v>
          </cell>
          <cell r="F285" t="str">
            <v>Trần Việt Phú</v>
          </cell>
          <cell r="G285" t="str">
            <v>22/07/1981</v>
          </cell>
          <cell r="H285" t="str">
            <v>Vĩnh Phúc</v>
          </cell>
          <cell r="I285" t="str">
            <v>Nam</v>
          </cell>
          <cell r="J285" t="str">
            <v>1804/QĐ-SĐH ngày 14/10/2009</v>
          </cell>
          <cell r="K285" t="str">
            <v>1804/QĐ-SĐH ngày 14/10/2009</v>
          </cell>
          <cell r="L285" t="str">
            <v>K18QTKD3</v>
          </cell>
          <cell r="M285" t="str">
            <v>QH-2009-E</v>
          </cell>
          <cell r="N285" t="str">
            <v>Quản trị kinh doanh</v>
          </cell>
          <cell r="O285" t="str">
            <v>Quản trị kinh doanh</v>
          </cell>
        </row>
        <row r="286">
          <cell r="E286" t="str">
            <v>Nguyễn Thị Phượng, Sinh ngày 11/09/1986</v>
          </cell>
          <cell r="F286" t="str">
            <v>Nguyễn Thị Phượng</v>
          </cell>
          <cell r="G286" t="str">
            <v>11/09/1986</v>
          </cell>
          <cell r="H286" t="str">
            <v xml:space="preserve">Thái Nguyên </v>
          </cell>
          <cell r="I286" t="str">
            <v xml:space="preserve">Nữ </v>
          </cell>
          <cell r="J286" t="str">
            <v>1804/QĐ-SĐH ngày 14/10/2009</v>
          </cell>
          <cell r="K286" t="str">
            <v>1804/QĐ-SĐH ngày 14/10/2009</v>
          </cell>
          <cell r="L286" t="str">
            <v>K18QTKD3</v>
          </cell>
          <cell r="M286" t="str">
            <v>QH-2009-E</v>
          </cell>
          <cell r="N286" t="str">
            <v>Quản trị kinh doanh</v>
          </cell>
          <cell r="O286" t="str">
            <v>Quản trị kinh doanh</v>
          </cell>
        </row>
        <row r="287">
          <cell r="E287" t="str">
            <v>Nguyễn Thị Quang, Sinh ngày 05/08/1985</v>
          </cell>
          <cell r="F287" t="str">
            <v>Nguyễn Thị Quang</v>
          </cell>
          <cell r="G287" t="str">
            <v>05/08/1985</v>
          </cell>
          <cell r="H287" t="str">
            <v>Hà Tĩnh</v>
          </cell>
          <cell r="I287" t="str">
            <v>Nữ</v>
          </cell>
          <cell r="J287" t="str">
            <v>640/QĐ-SĐH ngày 17/04/2009</v>
          </cell>
          <cell r="K287" t="str">
            <v>640/QĐ-SĐH ngày 17/04/2009</v>
          </cell>
          <cell r="L287" t="str">
            <v>K18QTKD3</v>
          </cell>
          <cell r="M287" t="str">
            <v>QH-2009-E</v>
          </cell>
          <cell r="N287" t="str">
            <v>Quản trị kinh doanh</v>
          </cell>
          <cell r="O287" t="str">
            <v>Quản trị kinh doanh</v>
          </cell>
        </row>
        <row r="288">
          <cell r="E288" t="str">
            <v>Nguyễn Văn Quyết, Sinh ngày 23/08/1985</v>
          </cell>
          <cell r="F288" t="str">
            <v>Nguyễn Văn Quyết</v>
          </cell>
          <cell r="G288" t="str">
            <v>23/08/1985</v>
          </cell>
          <cell r="H288" t="str">
            <v>Hà Nội</v>
          </cell>
          <cell r="I288" t="str">
            <v>Nam</v>
          </cell>
          <cell r="J288" t="str">
            <v>1804/QĐ-SĐH ngày 14/10/2009</v>
          </cell>
          <cell r="K288" t="str">
            <v>1804/QĐ-SĐH ngày 14/10/2009</v>
          </cell>
          <cell r="L288" t="str">
            <v>K18QTKD3</v>
          </cell>
          <cell r="M288" t="str">
            <v>QH-2009-E</v>
          </cell>
          <cell r="N288" t="str">
            <v>Quản trị kinh doanh</v>
          </cell>
          <cell r="O288" t="str">
            <v>Quản trị kinh doanh</v>
          </cell>
        </row>
        <row r="289">
          <cell r="E289" t="str">
            <v>Hồ Sỹ Thái, Sinh ngày 20/02/1978</v>
          </cell>
          <cell r="F289" t="str">
            <v>Hồ Sỹ Thái</v>
          </cell>
          <cell r="G289" t="str">
            <v>20/02/1978</v>
          </cell>
          <cell r="H289" t="str">
            <v>Quảng Trị</v>
          </cell>
          <cell r="I289" t="str">
            <v>Nam</v>
          </cell>
          <cell r="J289" t="str">
            <v>1804/QĐ-SĐH ngày 14/10/2009</v>
          </cell>
          <cell r="K289" t="str">
            <v>1804/QĐ-SĐH ngày 14/10/2009</v>
          </cell>
          <cell r="L289" t="str">
            <v>K18QTKD3</v>
          </cell>
          <cell r="M289" t="str">
            <v>QH-2009-E</v>
          </cell>
          <cell r="N289" t="str">
            <v>Quản trị kinh doanh</v>
          </cell>
          <cell r="O289" t="str">
            <v>Quản trị kinh doanh</v>
          </cell>
        </row>
        <row r="290">
          <cell r="E290" t="str">
            <v>Lý Thanh Thắng, Sinh ngày 05/11/1977</v>
          </cell>
          <cell r="F290" t="str">
            <v>Lý Thanh Thắng</v>
          </cell>
          <cell r="G290" t="str">
            <v>05/11/1977</v>
          </cell>
          <cell r="H290" t="str">
            <v>Hà Giang</v>
          </cell>
          <cell r="I290" t="str">
            <v>Nam</v>
          </cell>
          <cell r="J290" t="str">
            <v>1804/QĐ-SĐH ngày 14/10/2009</v>
          </cell>
          <cell r="K290" t="str">
            <v>1804/QĐ-SĐH ngày 14/10/2009</v>
          </cell>
          <cell r="L290" t="str">
            <v>K18QTKD3</v>
          </cell>
          <cell r="M290" t="str">
            <v>QH-2009-E</v>
          </cell>
          <cell r="N290" t="str">
            <v>Quản trị kinh doanh</v>
          </cell>
          <cell r="O290" t="str">
            <v>Quản trị kinh doanh</v>
          </cell>
        </row>
        <row r="291">
          <cell r="E291" t="str">
            <v>Lê Xuân Thành, Sinh ngày 31/10/1969</v>
          </cell>
          <cell r="F291" t="str">
            <v>Lê Xuân Thành</v>
          </cell>
          <cell r="G291" t="str">
            <v>31/10/1969</v>
          </cell>
          <cell r="H291" t="str">
            <v>Hà Nội</v>
          </cell>
          <cell r="I291" t="str">
            <v>Nam</v>
          </cell>
          <cell r="J291" t="str">
            <v>1804/QĐ-SĐH ngày 14/10/2009</v>
          </cell>
          <cell r="K291" t="str">
            <v>1804/QĐ-SĐH ngày 14/10/2009</v>
          </cell>
          <cell r="L291" t="str">
            <v>K18QTKD3</v>
          </cell>
          <cell r="M291" t="str">
            <v>QH-2009-E</v>
          </cell>
          <cell r="N291" t="str">
            <v>Quản trị kinh doanh</v>
          </cell>
          <cell r="O291" t="str">
            <v>Quản trị kinh doanh</v>
          </cell>
        </row>
        <row r="292">
          <cell r="E292" t="str">
            <v>Phan Văn Thiện, Sinh ngày 10/10/1982</v>
          </cell>
          <cell r="F292" t="str">
            <v>Phan Văn Thiện</v>
          </cell>
          <cell r="G292" t="str">
            <v>10/10/1982</v>
          </cell>
          <cell r="H292" t="str">
            <v>Thái Bình</v>
          </cell>
          <cell r="I292" t="str">
            <v>Nam</v>
          </cell>
          <cell r="J292" t="str">
            <v>640/QĐ-SĐH ngày 17/04/2009</v>
          </cell>
          <cell r="K292" t="str">
            <v>640/QĐ-SĐH ngày 17/04/2009</v>
          </cell>
          <cell r="L292" t="str">
            <v>K18QTKD3</v>
          </cell>
          <cell r="M292" t="str">
            <v>QH-2009-E</v>
          </cell>
          <cell r="N292" t="str">
            <v>Quản trị kinh doanh</v>
          </cell>
          <cell r="O292" t="str">
            <v>Quản trị kinh doanh</v>
          </cell>
        </row>
        <row r="293">
          <cell r="E293" t="str">
            <v>Nguyễn Việt Thu, Sinh ngày 06/09/1985</v>
          </cell>
          <cell r="F293" t="str">
            <v>Nguyễn Việt Thu</v>
          </cell>
          <cell r="G293" t="str">
            <v>06/09/1985</v>
          </cell>
          <cell r="H293" t="str">
            <v xml:space="preserve">Phú Thọ </v>
          </cell>
          <cell r="I293" t="str">
            <v xml:space="preserve">Nữ </v>
          </cell>
          <cell r="J293" t="str">
            <v>1804/QĐ-SĐH ngày 14/10/2009</v>
          </cell>
          <cell r="K293" t="str">
            <v>1804/QĐ-SĐH ngày 14/10/2009</v>
          </cell>
          <cell r="L293" t="str">
            <v>K18QTKD3</v>
          </cell>
          <cell r="M293" t="str">
            <v>QH-2009-E</v>
          </cell>
          <cell r="N293" t="str">
            <v>Quản trị kinh doanh</v>
          </cell>
          <cell r="O293" t="str">
            <v>Quản trị kinh doanh</v>
          </cell>
        </row>
        <row r="294">
          <cell r="E294" t="str">
            <v>Hồ Sỹ Thuận, Sinh ngày 07/03/1983</v>
          </cell>
          <cell r="F294" t="str">
            <v>Hồ Sỹ Thuận</v>
          </cell>
          <cell r="G294" t="str">
            <v>07/03/1983</v>
          </cell>
          <cell r="H294" t="str">
            <v>Quảng Trị</v>
          </cell>
          <cell r="I294" t="str">
            <v>Nam</v>
          </cell>
          <cell r="J294" t="str">
            <v>1804/QĐ-SĐH ngày 14/10/2009</v>
          </cell>
          <cell r="K294" t="str">
            <v>1804/QĐ-SĐH ngày 14/10/2009</v>
          </cell>
          <cell r="L294" t="str">
            <v>K18QTKD3</v>
          </cell>
          <cell r="M294" t="str">
            <v>QH-2009-E</v>
          </cell>
          <cell r="N294" t="str">
            <v>Quản trị kinh doanh</v>
          </cell>
          <cell r="O294" t="str">
            <v>Quản trị kinh doanh</v>
          </cell>
        </row>
        <row r="295">
          <cell r="E295" t="str">
            <v>Đặng Thị Thanh Thuỷ, Sinh ngày 08/05/1985</v>
          </cell>
          <cell r="F295" t="str">
            <v>Đặng Thị Thanh Thuỷ</v>
          </cell>
          <cell r="G295" t="str">
            <v>08/05/1985</v>
          </cell>
          <cell r="H295" t="str">
            <v xml:space="preserve">Hải Dương </v>
          </cell>
          <cell r="I295" t="str">
            <v xml:space="preserve">Nữ </v>
          </cell>
          <cell r="J295" t="str">
            <v>1804/QĐ-SĐH ngày 14/10/2009</v>
          </cell>
          <cell r="K295" t="str">
            <v>1804/QĐ-SĐH ngày 14/10/2009</v>
          </cell>
          <cell r="L295" t="str">
            <v>K18QTKD3</v>
          </cell>
          <cell r="M295" t="str">
            <v>QH-2009-E</v>
          </cell>
          <cell r="N295" t="str">
            <v>Quản trị kinh doanh</v>
          </cell>
          <cell r="O295" t="str">
            <v>Quản trị kinh doanh</v>
          </cell>
        </row>
        <row r="296">
          <cell r="E296" t="str">
            <v>Nguyễn Quý Toàn, Sinh ngày 26/11/1987</v>
          </cell>
          <cell r="F296" t="str">
            <v>Nguyễn Quý Toàn</v>
          </cell>
          <cell r="G296" t="str">
            <v>26/11/1987</v>
          </cell>
          <cell r="H296" t="str">
            <v>Hà Tĩnh</v>
          </cell>
          <cell r="I296" t="str">
            <v>Nam</v>
          </cell>
          <cell r="J296" t="str">
            <v>1804/QĐ-SĐH ngày 14/10/2009</v>
          </cell>
          <cell r="K296" t="str">
            <v>1804/QĐ-SĐH ngày 14/10/2009</v>
          </cell>
          <cell r="L296" t="str">
            <v>K18QTKD3</v>
          </cell>
          <cell r="M296" t="str">
            <v>QH-2009-E</v>
          </cell>
          <cell r="N296" t="str">
            <v>Quản trị kinh doanh</v>
          </cell>
          <cell r="O296" t="str">
            <v>Quản trị kinh doanh</v>
          </cell>
        </row>
        <row r="297">
          <cell r="E297" t="str">
            <v>Đặng Xuân Trịnh, Sinh ngày 11/10/1982</v>
          </cell>
          <cell r="F297" t="str">
            <v>Đặng Xuân Trịnh</v>
          </cell>
          <cell r="G297" t="str">
            <v>11/10/1982</v>
          </cell>
          <cell r="H297" t="str">
            <v>Thái Bình</v>
          </cell>
          <cell r="I297" t="str">
            <v>Nam</v>
          </cell>
          <cell r="J297" t="str">
            <v>640/QĐ-SĐH ngày 17/04/2009</v>
          </cell>
          <cell r="K297" t="str">
            <v>640/QĐ-SĐH ngày 17/04/2009</v>
          </cell>
          <cell r="L297" t="str">
            <v>K18QTKD3</v>
          </cell>
          <cell r="M297" t="str">
            <v>QH-2009-E</v>
          </cell>
          <cell r="N297" t="str">
            <v>Quản trị kinh doanh</v>
          </cell>
          <cell r="O297" t="str">
            <v>Quản trị kinh doanh</v>
          </cell>
        </row>
        <row r="298">
          <cell r="E298" t="str">
            <v>Nguyễn Tuấn Trường, Sinh ngày 26/07/1982</v>
          </cell>
          <cell r="F298" t="str">
            <v>Nguyễn Tuấn Trường</v>
          </cell>
          <cell r="G298" t="str">
            <v>26/07/1982</v>
          </cell>
          <cell r="H298" t="str">
            <v>Hà Nam</v>
          </cell>
          <cell r="I298" t="str">
            <v>Nam</v>
          </cell>
          <cell r="J298" t="str">
            <v>1804/QĐ-SĐH ngày 14/10/2009</v>
          </cell>
          <cell r="K298" t="str">
            <v>1804/QĐ-SĐH ngày 14/10/2009</v>
          </cell>
          <cell r="L298" t="str">
            <v>K18QTKD3</v>
          </cell>
          <cell r="M298" t="str">
            <v>QH-2009-E</v>
          </cell>
          <cell r="N298" t="str">
            <v>Quản trị kinh doanh</v>
          </cell>
          <cell r="O298" t="str">
            <v>Quản trị kinh doanh</v>
          </cell>
        </row>
        <row r="299">
          <cell r="E299" t="str">
            <v>Phạm Thị Ngọc Tú, Sinh ngày 25/10/1986</v>
          </cell>
          <cell r="F299" t="str">
            <v>Phạm Thị Ngọc Tú</v>
          </cell>
          <cell r="G299" t="str">
            <v>25/10/1986</v>
          </cell>
          <cell r="H299" t="str">
            <v>Lạng Sơn</v>
          </cell>
          <cell r="I299" t="str">
            <v>Nữ</v>
          </cell>
          <cell r="J299" t="str">
            <v>640/QĐ-SĐH ngày 17/04/2009</v>
          </cell>
          <cell r="K299" t="str">
            <v>640/QĐ-SĐH ngày 17/04/2009</v>
          </cell>
          <cell r="L299" t="str">
            <v>K18QTKD3</v>
          </cell>
          <cell r="M299" t="str">
            <v>QH-2009-E</v>
          </cell>
          <cell r="N299" t="str">
            <v>Quản trị kinh doanh</v>
          </cell>
          <cell r="O299" t="str">
            <v>Quản trị kinh doanh</v>
          </cell>
        </row>
        <row r="300">
          <cell r="E300" t="str">
            <v>Lê Ngọc Tuấn, Sinh ngày 30/08/1983</v>
          </cell>
          <cell r="F300" t="str">
            <v>Lê Ngọc Tuấn</v>
          </cell>
          <cell r="G300" t="str">
            <v>30/08/1983</v>
          </cell>
          <cell r="H300" t="str">
            <v xml:space="preserve">Nghệ An </v>
          </cell>
          <cell r="I300" t="str">
            <v>Nam</v>
          </cell>
          <cell r="J300" t="str">
            <v>1804/QĐ-SĐH ngày 14/10/2009</v>
          </cell>
          <cell r="K300" t="str">
            <v>1804/QĐ-SĐH ngày 14/10/2009</v>
          </cell>
          <cell r="L300" t="str">
            <v>K18QTKD3</v>
          </cell>
          <cell r="M300" t="str">
            <v>QH-2009-E</v>
          </cell>
          <cell r="N300" t="str">
            <v>Quản trị kinh doanh</v>
          </cell>
          <cell r="O300" t="str">
            <v>Quản trị kinh doanh</v>
          </cell>
        </row>
        <row r="301">
          <cell r="E301" t="str">
            <v>Nguyễn Văn Tùng, Sinh ngày 06/11/1987</v>
          </cell>
          <cell r="F301" t="str">
            <v>Nguyễn Văn Tùng</v>
          </cell>
          <cell r="G301" t="str">
            <v>06/11/1987</v>
          </cell>
          <cell r="H301" t="str">
            <v>Hải Dương</v>
          </cell>
          <cell r="I301" t="str">
            <v>Nam</v>
          </cell>
          <cell r="J301" t="str">
            <v>1804/QĐ-SĐH ngày 14/10/2009</v>
          </cell>
          <cell r="K301" t="str">
            <v>1804/QĐ-SĐH ngày 14/10/2009</v>
          </cell>
          <cell r="L301" t="str">
            <v>K18QTKD3</v>
          </cell>
          <cell r="M301" t="str">
            <v>QH-2009-E</v>
          </cell>
          <cell r="N301" t="str">
            <v>Quản trị kinh doanh</v>
          </cell>
          <cell r="O301" t="str">
            <v>Quản trị kinh doanh</v>
          </cell>
        </row>
        <row r="302">
          <cell r="E302" t="str">
            <v>Nguyễn Thị Tuyến, Sinh ngày 23/04/1983</v>
          </cell>
          <cell r="F302" t="str">
            <v>Nguyễn Thị Tuyến</v>
          </cell>
          <cell r="G302" t="str">
            <v>23/04/1983</v>
          </cell>
          <cell r="H302" t="str">
            <v>Hà Nội</v>
          </cell>
          <cell r="I302" t="str">
            <v xml:space="preserve">Nữ </v>
          </cell>
          <cell r="J302" t="str">
            <v>1804/QĐ-SĐH ngày 14/10/2009</v>
          </cell>
          <cell r="K302" t="str">
            <v>1804/QĐ-SĐH ngày 14/10/2009</v>
          </cell>
          <cell r="L302" t="str">
            <v>K18QTKD3</v>
          </cell>
          <cell r="M302" t="str">
            <v>QH-2009-E</v>
          </cell>
          <cell r="N302" t="str">
            <v>Quản trị kinh doanh</v>
          </cell>
          <cell r="O302" t="str">
            <v>Quản trị kinh doanh</v>
          </cell>
        </row>
        <row r="303">
          <cell r="E303" t="str">
            <v>Phạm Bích Vân, Sinh ngày 11/10/1979</v>
          </cell>
          <cell r="F303" t="str">
            <v>Phạm Bích Vân</v>
          </cell>
          <cell r="G303" t="str">
            <v>11/10/1979</v>
          </cell>
          <cell r="H303" t="str">
            <v>Thái Bình</v>
          </cell>
          <cell r="I303" t="str">
            <v xml:space="preserve">Nữ </v>
          </cell>
          <cell r="J303" t="str">
            <v>1804/QĐ-SĐH ngày 14/10/2009</v>
          </cell>
          <cell r="K303" t="str">
            <v>1804/QĐ-SĐH ngày 14/10/2009</v>
          </cell>
          <cell r="L303" t="str">
            <v>K18QTKD3</v>
          </cell>
          <cell r="M303" t="str">
            <v>QH-2009-E</v>
          </cell>
          <cell r="N303" t="str">
            <v>Quản trị kinh doanh</v>
          </cell>
          <cell r="O303" t="str">
            <v>Quản trị kinh doanh</v>
          </cell>
        </row>
        <row r="304">
          <cell r="E304" t="str">
            <v>Vũ Văn Viên, Sinh ngày 25/08/1972</v>
          </cell>
          <cell r="F304" t="str">
            <v>Vũ Văn Viên</v>
          </cell>
          <cell r="G304" t="str">
            <v>25/08/1972</v>
          </cell>
          <cell r="H304" t="str">
            <v>Thái Bình</v>
          </cell>
          <cell r="I304" t="str">
            <v>Nam</v>
          </cell>
          <cell r="J304" t="str">
            <v>640/QĐ-SĐH ngày 17/04/2009</v>
          </cell>
          <cell r="K304" t="str">
            <v>640/QĐ-SĐH ngày 17/04/2009</v>
          </cell>
          <cell r="L304" t="str">
            <v>K18QTKD3</v>
          </cell>
          <cell r="M304" t="str">
            <v>QH-2009-E</v>
          </cell>
          <cell r="N304" t="str">
            <v>Quản trị kinh doanh</v>
          </cell>
          <cell r="O304" t="str">
            <v>Quản trị kinh doanh</v>
          </cell>
        </row>
        <row r="305">
          <cell r="E305" t="str">
            <v>Nguyễn Hồng Yến, Sinh ngày 10/10/1984</v>
          </cell>
          <cell r="F305" t="str">
            <v>Nguyễn Hồng Yến</v>
          </cell>
          <cell r="G305" t="str">
            <v>10/10/1984</v>
          </cell>
          <cell r="H305" t="str">
            <v>Nam Định</v>
          </cell>
          <cell r="I305" t="str">
            <v xml:space="preserve">Nữ </v>
          </cell>
          <cell r="J305" t="str">
            <v>1804/QĐ-SĐH ngày 14/10/2009</v>
          </cell>
          <cell r="K305" t="str">
            <v>1804/QĐ-SĐH ngày 14/10/2009</v>
          </cell>
          <cell r="L305" t="str">
            <v>K18QTKD3</v>
          </cell>
          <cell r="M305" t="str">
            <v>QH-2009-E</v>
          </cell>
          <cell r="N305" t="str">
            <v>Quản trị kinh doanh</v>
          </cell>
          <cell r="O305" t="str">
            <v>Quản trị kinh doanh</v>
          </cell>
        </row>
        <row r="306">
          <cell r="E306" t="str">
            <v>Trương Thị Lệ Dung, Sinh ngày 29/12/1984</v>
          </cell>
          <cell r="F306" t="str">
            <v>Trương Thị Lệ Dung</v>
          </cell>
          <cell r="G306" t="str">
            <v>29/12/1984</v>
          </cell>
          <cell r="H306" t="str">
            <v>Hưng Yên</v>
          </cell>
          <cell r="I306" t="str">
            <v>Nữ</v>
          </cell>
          <cell r="J306" t="str">
            <v>Bảo lưu K17</v>
          </cell>
          <cell r="K306" t="str">
            <v>Bảo lưu K17</v>
          </cell>
          <cell r="L306" t="str">
            <v>K18QTKD3</v>
          </cell>
          <cell r="M306" t="str">
            <v>QH-2009-E</v>
          </cell>
          <cell r="N306" t="str">
            <v>Quản trị kinh doanh</v>
          </cell>
          <cell r="O306" t="str">
            <v>Quản trị kinh doanh</v>
          </cell>
        </row>
        <row r="307">
          <cell r="E307" t="str">
            <v>Lam Thị Thảo, Sinh ngày 02/09/1986</v>
          </cell>
          <cell r="F307" t="str">
            <v>Lam Thị Thảo</v>
          </cell>
          <cell r="G307" t="str">
            <v>02/09/1986</v>
          </cell>
          <cell r="H307" t="str">
            <v>Quảng Ninh</v>
          </cell>
          <cell r="I307" t="str">
            <v>Nữ</v>
          </cell>
          <cell r="J307" t="str">
            <v>Đỉnh chỉ 1 năm từ K17</v>
          </cell>
          <cell r="K307" t="str">
            <v>Đỉnh chỉ 1 năm từ K17</v>
          </cell>
          <cell r="L307" t="str">
            <v>K18QTKD3</v>
          </cell>
          <cell r="M307" t="str">
            <v>QH-2009-E</v>
          </cell>
          <cell r="N307" t="str">
            <v>Quản trị kinh doanh</v>
          </cell>
          <cell r="O307" t="str">
            <v>Quản trị kinh doanh</v>
          </cell>
        </row>
        <row r="308">
          <cell r="E308" t="str">
            <v>Nguyễn Thị Ngọc Trinh, Sinh ngày 12/10/1986</v>
          </cell>
          <cell r="F308" t="str">
            <v>Nguyễn Thị Ngọc Trinh</v>
          </cell>
          <cell r="G308" t="str">
            <v>12/10/1986</v>
          </cell>
          <cell r="H308" t="str">
            <v>Hà Tĩnh</v>
          </cell>
          <cell r="I308" t="str">
            <v xml:space="preserve">Nữ </v>
          </cell>
          <cell r="J308" t="str">
            <v>Đỉnh chỉ 1 năm từ K17</v>
          </cell>
          <cell r="K308" t="str">
            <v>Đỉnh chỉ 1 năm từ K17</v>
          </cell>
          <cell r="L308" t="str">
            <v>K18QTKD3</v>
          </cell>
          <cell r="M308" t="str">
            <v>QH-2009-E</v>
          </cell>
          <cell r="N308" t="str">
            <v>Quản trị kinh doanh</v>
          </cell>
          <cell r="O308" t="str">
            <v>Quản trị kinh doanh</v>
          </cell>
        </row>
        <row r="309">
          <cell r="E309" t="str">
            <v>Đoàn Nguyễn Mỹ Anh, Sinh ngày 08/03/1979</v>
          </cell>
          <cell r="F309" t="str">
            <v>Đoàn Nguyễn Mỹ Anh</v>
          </cell>
          <cell r="G309" t="str">
            <v>08/03/1979</v>
          </cell>
          <cell r="H309" t="str">
            <v>Hải Dương</v>
          </cell>
          <cell r="I309" t="str">
            <v xml:space="preserve">Nữ </v>
          </cell>
          <cell r="J309" t="str">
            <v>640/QĐ-SĐH ngày 17/04/2009</v>
          </cell>
          <cell r="K309" t="str">
            <v>640/QĐ-SĐH ngày 17/04/2009</v>
          </cell>
          <cell r="L309" t="str">
            <v>K18QTKD4HD</v>
          </cell>
          <cell r="M309" t="str">
            <v>QH-2009-E</v>
          </cell>
          <cell r="N309" t="str">
            <v>Quản trị kinh doanh</v>
          </cell>
          <cell r="O309" t="str">
            <v>Quản trị kinh doanh</v>
          </cell>
        </row>
        <row r="310">
          <cell r="E310" t="str">
            <v>Nghiêm Thị Vân Chi, Sinh ngày 27/07/1980</v>
          </cell>
          <cell r="F310" t="str">
            <v>Nghiêm Thị Vân Chi</v>
          </cell>
          <cell r="G310" t="str">
            <v>27/07/1980</v>
          </cell>
          <cell r="H310" t="str">
            <v>Hải Dương</v>
          </cell>
          <cell r="I310" t="str">
            <v xml:space="preserve">Nữ </v>
          </cell>
          <cell r="J310" t="str">
            <v>640/QĐ-SĐH ngày 17/04/2009</v>
          </cell>
          <cell r="K310" t="str">
            <v>640/QĐ-SĐH ngày 17/04/2009</v>
          </cell>
          <cell r="L310" t="str">
            <v>K18QTKD4HD</v>
          </cell>
          <cell r="M310" t="str">
            <v>QH-2009-E</v>
          </cell>
          <cell r="N310" t="str">
            <v>Quản trị kinh doanh</v>
          </cell>
          <cell r="O310" t="str">
            <v>Quản trị kinh doanh</v>
          </cell>
        </row>
        <row r="311">
          <cell r="E311" t="str">
            <v>Kiều Quốc Công, Sinh ngày 02/03/1979</v>
          </cell>
          <cell r="F311" t="str">
            <v>Kiều Quốc Công</v>
          </cell>
          <cell r="G311" t="str">
            <v>02/03/1979</v>
          </cell>
          <cell r="H311" t="str">
            <v>Hải Dương</v>
          </cell>
          <cell r="I311" t="str">
            <v>Nam</v>
          </cell>
          <cell r="J311" t="str">
            <v>1922/QĐ-SĐH ngày 02/11/2009</v>
          </cell>
          <cell r="K311" t="str">
            <v>1922/QĐ-SĐH ngày 02/11/2009</v>
          </cell>
          <cell r="L311" t="str">
            <v>K18QTKD4HD</v>
          </cell>
          <cell r="M311" t="str">
            <v>QH-2009-E</v>
          </cell>
          <cell r="N311" t="str">
            <v>Quản trị kinh doanh</v>
          </cell>
          <cell r="O311" t="str">
            <v>Quản trị kinh doanh</v>
          </cell>
        </row>
        <row r="312">
          <cell r="E312" t="str">
            <v>Đặng Hữu Cường, Sinh ngày 21/08/1981</v>
          </cell>
          <cell r="F312" t="str">
            <v>Đặng Hữu Cường</v>
          </cell>
          <cell r="G312" t="str">
            <v>21/08/1981</v>
          </cell>
          <cell r="H312" t="str">
            <v>Hải Dương</v>
          </cell>
          <cell r="I312" t="str">
            <v>Nam</v>
          </cell>
          <cell r="J312" t="str">
            <v>640/QĐ-SĐH ngày 17/04/2009</v>
          </cell>
          <cell r="K312" t="str">
            <v>640/QĐ-SĐH ngày 17/04/2009</v>
          </cell>
          <cell r="L312" t="str">
            <v>K18QTKD4HD</v>
          </cell>
          <cell r="M312" t="str">
            <v>QH-2009-E</v>
          </cell>
          <cell r="N312" t="str">
            <v>Quản trị kinh doanh</v>
          </cell>
          <cell r="O312" t="str">
            <v>Quản trị kinh doanh</v>
          </cell>
        </row>
        <row r="313">
          <cell r="E313" t="str">
            <v>Nguyễn Thế Cường, Sinh ngày 05/10/1978</v>
          </cell>
          <cell r="F313" t="str">
            <v>Nguyễn Thế Cường</v>
          </cell>
          <cell r="G313" t="str">
            <v>05/10/1978</v>
          </cell>
          <cell r="H313" t="str">
            <v>Hải Dương</v>
          </cell>
          <cell r="I313" t="str">
            <v>Nam</v>
          </cell>
          <cell r="J313" t="str">
            <v>1804/QĐ-SĐH ngày 14/10/2009</v>
          </cell>
          <cell r="K313" t="str">
            <v>1804/QĐ-SĐH ngày 14/10/2009</v>
          </cell>
          <cell r="L313" t="str">
            <v>K18QTKD4HD</v>
          </cell>
          <cell r="M313" t="str">
            <v>QH-2009-E</v>
          </cell>
          <cell r="N313" t="str">
            <v>Quản trị kinh doanh</v>
          </cell>
          <cell r="O313" t="str">
            <v>Quản trị kinh doanh</v>
          </cell>
        </row>
        <row r="314">
          <cell r="E314" t="str">
            <v>Nguyễn Xuân Cao Cường, Sinh ngày 07/05/1980</v>
          </cell>
          <cell r="F314" t="str">
            <v>Nguyễn Xuân Cao Cường</v>
          </cell>
          <cell r="G314" t="str">
            <v>07/05/1980</v>
          </cell>
          <cell r="H314" t="str">
            <v>Hải Dương</v>
          </cell>
          <cell r="I314" t="str">
            <v>Nam</v>
          </cell>
          <cell r="J314" t="str">
            <v>1804/QĐ-SĐH ngày 14/10/2009</v>
          </cell>
          <cell r="K314" t="str">
            <v>1804/QĐ-SĐH ngày 14/10/2009</v>
          </cell>
          <cell r="L314" t="str">
            <v>K18QTKD4HD</v>
          </cell>
          <cell r="M314" t="str">
            <v>QH-2009-E</v>
          </cell>
          <cell r="N314" t="str">
            <v>Quản trị kinh doanh</v>
          </cell>
          <cell r="O314" t="str">
            <v>Quản trị kinh doanh</v>
          </cell>
        </row>
        <row r="315">
          <cell r="E315" t="str">
            <v>Vũ Thành Đô, Sinh ngày 22/06/1981</v>
          </cell>
          <cell r="F315" t="str">
            <v>Vũ Thành Đô</v>
          </cell>
          <cell r="G315" t="str">
            <v>22/06/1981</v>
          </cell>
          <cell r="H315" t="str">
            <v>Hải Dương</v>
          </cell>
          <cell r="I315" t="str">
            <v>Nam</v>
          </cell>
          <cell r="J315" t="str">
            <v>1804/QĐ-SĐH ngày 14/10/2009</v>
          </cell>
          <cell r="K315" t="str">
            <v>1804/QĐ-SĐH ngày 14/10/2009</v>
          </cell>
          <cell r="L315" t="str">
            <v>K18QTKD4HD</v>
          </cell>
          <cell r="M315" t="str">
            <v>QH-2009-E</v>
          </cell>
          <cell r="N315" t="str">
            <v>Quản trị kinh doanh</v>
          </cell>
          <cell r="O315" t="str">
            <v>Quản trị kinh doanh</v>
          </cell>
        </row>
        <row r="316">
          <cell r="E316" t="str">
            <v>Đinh Thị Kim Dung, Sinh ngày 25/11/1980</v>
          </cell>
          <cell r="F316" t="str">
            <v>Đinh Thị Kim Dung</v>
          </cell>
          <cell r="G316" t="str">
            <v>25/11/1980</v>
          </cell>
          <cell r="H316" t="str">
            <v>Hải Dương</v>
          </cell>
          <cell r="I316" t="str">
            <v xml:space="preserve">Nữ </v>
          </cell>
          <cell r="J316" t="str">
            <v>640/QĐ-SĐH ngày 17/04/2009</v>
          </cell>
          <cell r="K316" t="str">
            <v>640/QĐ-SĐH ngày 17/04/2009</v>
          </cell>
          <cell r="L316" t="str">
            <v>K18QTKD4HD</v>
          </cell>
          <cell r="M316" t="str">
            <v>QH-2009-E</v>
          </cell>
          <cell r="N316" t="str">
            <v>Quản trị kinh doanh</v>
          </cell>
          <cell r="O316" t="str">
            <v>Quản trị kinh doanh</v>
          </cell>
        </row>
        <row r="317">
          <cell r="E317" t="str">
            <v>Phạm Trung Dũng, Sinh ngày 19/09/1982</v>
          </cell>
          <cell r="F317" t="str">
            <v>Phạm Trung Dũng</v>
          </cell>
          <cell r="G317" t="str">
            <v>19/09/1982</v>
          </cell>
          <cell r="H317" t="str">
            <v>Hải Dương</v>
          </cell>
          <cell r="I317" t="str">
            <v>Nam</v>
          </cell>
          <cell r="J317" t="str">
            <v>1922/QĐ-SĐH ngày 02/11/2009</v>
          </cell>
          <cell r="K317" t="str">
            <v>1922/QĐ-SĐH ngày 02/11/2009</v>
          </cell>
          <cell r="L317" t="str">
            <v>K18QTKD4HD</v>
          </cell>
          <cell r="M317" t="str">
            <v>QH-2009-E</v>
          </cell>
          <cell r="N317" t="str">
            <v>Quản trị kinh doanh</v>
          </cell>
          <cell r="O317" t="str">
            <v>Quản trị kinh doanh</v>
          </cell>
        </row>
        <row r="318">
          <cell r="E318" t="str">
            <v>Nguyễn Thị Hương Giang, Sinh ngày 20/12/1984</v>
          </cell>
          <cell r="F318" t="str">
            <v>Nguyễn Thị Hương Giang</v>
          </cell>
          <cell r="G318" t="str">
            <v>20/12/1984</v>
          </cell>
          <cell r="H318" t="str">
            <v>Hải Dương</v>
          </cell>
          <cell r="I318" t="str">
            <v xml:space="preserve">Nữ </v>
          </cell>
          <cell r="J318" t="str">
            <v>1804/QĐ-SĐH ngày 14/10/2009</v>
          </cell>
          <cell r="K318" t="str">
            <v>1804/QĐ-SĐH ngày 14/10/2009</v>
          </cell>
          <cell r="L318" t="str">
            <v>K18QTKD4HD</v>
          </cell>
          <cell r="M318" t="str">
            <v>QH-2009-E</v>
          </cell>
          <cell r="N318" t="str">
            <v>Quản trị kinh doanh</v>
          </cell>
          <cell r="O318" t="str">
            <v>Quản trị kinh doanh</v>
          </cell>
        </row>
        <row r="319">
          <cell r="E319" t="str">
            <v>Bùi Thị Thu Hà, Sinh ngày 09/08/1980</v>
          </cell>
          <cell r="F319" t="str">
            <v>Bùi Thị Thu Hà</v>
          </cell>
          <cell r="G319" t="str">
            <v>09/08/1980</v>
          </cell>
          <cell r="H319" t="str">
            <v>Hà Nội</v>
          </cell>
          <cell r="I319" t="str">
            <v xml:space="preserve">Nữ </v>
          </cell>
          <cell r="J319" t="str">
            <v>1804/QĐ-SĐH ngày 14/10/2009</v>
          </cell>
          <cell r="K319" t="str">
            <v>1804/QĐ-SĐH ngày 14/10/2009</v>
          </cell>
          <cell r="L319" t="str">
            <v>K18QTKD4HD</v>
          </cell>
          <cell r="M319" t="str">
            <v>QH-2009-E</v>
          </cell>
          <cell r="N319" t="str">
            <v>Quản trị kinh doanh</v>
          </cell>
          <cell r="O319" t="str">
            <v>Quản trị kinh doanh</v>
          </cell>
        </row>
        <row r="320">
          <cell r="E320" t="str">
            <v>Nguyễn Thị Hằng, Sinh ngày 02/08/1980</v>
          </cell>
          <cell r="F320" t="str">
            <v>Nguyễn Thị Hằng</v>
          </cell>
          <cell r="G320" t="str">
            <v>02/08/1980</v>
          </cell>
          <cell r="H320" t="str">
            <v>Hải Dương</v>
          </cell>
          <cell r="I320" t="str">
            <v xml:space="preserve">Nữ </v>
          </cell>
          <cell r="J320" t="str">
            <v>1804/QĐ-SĐH ngày 14/10/2009</v>
          </cell>
          <cell r="K320" t="str">
            <v>1804/QĐ-SĐH ngày 14/10/2009</v>
          </cell>
          <cell r="L320" t="str">
            <v>K18QTKD4HD</v>
          </cell>
          <cell r="M320" t="str">
            <v>QH-2009-E</v>
          </cell>
          <cell r="N320" t="str">
            <v>Quản trị kinh doanh</v>
          </cell>
          <cell r="O320" t="str">
            <v>Quản trị kinh doanh</v>
          </cell>
        </row>
        <row r="321">
          <cell r="E321" t="str">
            <v>Trần Thị Thúy Hằng, Sinh ngày 27/10/1983</v>
          </cell>
          <cell r="F321" t="str">
            <v>Trần Thị Thúy Hằng</v>
          </cell>
          <cell r="G321" t="str">
            <v>27/10/1983</v>
          </cell>
          <cell r="H321" t="str">
            <v>Hải Dương</v>
          </cell>
          <cell r="I321" t="str">
            <v xml:space="preserve">Nữ </v>
          </cell>
          <cell r="J321" t="str">
            <v>1922/QĐ-SĐH ngày 02/11/2009</v>
          </cell>
          <cell r="K321" t="str">
            <v>1922/QĐ-SĐH ngày 02/11/2009</v>
          </cell>
          <cell r="L321" t="str">
            <v>K18QTKD4HD</v>
          </cell>
          <cell r="M321" t="str">
            <v>QH-2009-E</v>
          </cell>
          <cell r="N321" t="str">
            <v>Quản trị kinh doanh</v>
          </cell>
          <cell r="O321" t="str">
            <v>Quản trị kinh doanh</v>
          </cell>
        </row>
        <row r="322">
          <cell r="E322" t="str">
            <v>Vũ Thị Hồng Hạnh, Sinh ngày 14/12/1983</v>
          </cell>
          <cell r="F322" t="str">
            <v>Vũ Thị Hồng Hạnh</v>
          </cell>
          <cell r="G322" t="str">
            <v>14/12/1983</v>
          </cell>
          <cell r="H322" t="str">
            <v>Hải Dương</v>
          </cell>
          <cell r="I322" t="str">
            <v xml:space="preserve">Nữ </v>
          </cell>
          <cell r="J322" t="str">
            <v>640/QĐ-SĐH ngày 17/04/2009</v>
          </cell>
          <cell r="K322" t="str">
            <v>640/QĐ-SĐH ngày 17/04/2009</v>
          </cell>
          <cell r="L322" t="str">
            <v>K18QTKD4HD</v>
          </cell>
          <cell r="M322" t="str">
            <v>QH-2009-E</v>
          </cell>
          <cell r="N322" t="str">
            <v>Quản trị kinh doanh</v>
          </cell>
          <cell r="O322" t="str">
            <v>Quản trị kinh doanh</v>
          </cell>
        </row>
        <row r="323">
          <cell r="E323" t="str">
            <v>Đào Thu Hiền, Sinh ngày 06/10/1970</v>
          </cell>
          <cell r="F323" t="str">
            <v>Đào Thu Hiền</v>
          </cell>
          <cell r="G323" t="str">
            <v>06/10/1970</v>
          </cell>
          <cell r="H323" t="str">
            <v>Hải Dương</v>
          </cell>
          <cell r="I323" t="str">
            <v xml:space="preserve">Nữ </v>
          </cell>
          <cell r="J323" t="str">
            <v>640/QĐ-SĐH ngày 17/04/2009</v>
          </cell>
          <cell r="K323" t="str">
            <v>640/QĐ-SĐH ngày 17/04/2009</v>
          </cell>
          <cell r="L323" t="str">
            <v>K18QTKD4HD</v>
          </cell>
          <cell r="M323" t="str">
            <v>QH-2009-E</v>
          </cell>
          <cell r="N323" t="str">
            <v>Quản trị kinh doanh</v>
          </cell>
          <cell r="O323" t="str">
            <v>Quản trị kinh doanh</v>
          </cell>
        </row>
        <row r="324">
          <cell r="E324" t="str">
            <v>Mai Thị Thu Hiền, Sinh ngày 14/11/1978</v>
          </cell>
          <cell r="F324" t="str">
            <v>Mai Thị Thu Hiền</v>
          </cell>
          <cell r="G324" t="str">
            <v>14/11/1978</v>
          </cell>
          <cell r="H324" t="str">
            <v>Bắc Ninh</v>
          </cell>
          <cell r="I324" t="str">
            <v xml:space="preserve">Nữ </v>
          </cell>
          <cell r="J324" t="str">
            <v>1804/QĐ-SĐH ngày 14/10/2009</v>
          </cell>
          <cell r="K324" t="str">
            <v>1804/QĐ-SĐH ngày 14/10/2009</v>
          </cell>
          <cell r="L324" t="str">
            <v>K18QTKD4HD</v>
          </cell>
          <cell r="M324" t="str">
            <v>QH-2009-E</v>
          </cell>
          <cell r="N324" t="str">
            <v>Quản trị kinh doanh</v>
          </cell>
          <cell r="O324" t="str">
            <v>Quản trị kinh doanh</v>
          </cell>
        </row>
        <row r="325">
          <cell r="E325" t="str">
            <v>Phạm Thị Hiền, Sinh ngày 15/12/1980</v>
          </cell>
          <cell r="F325" t="str">
            <v>Phạm Thị Hiền</v>
          </cell>
          <cell r="G325" t="str">
            <v>15/12/1980</v>
          </cell>
          <cell r="H325" t="str">
            <v>Hải Dương</v>
          </cell>
          <cell r="I325" t="str">
            <v>Nữ</v>
          </cell>
          <cell r="J325" t="str">
            <v>640/QĐ-SĐH ngày 17/04/2009</v>
          </cell>
          <cell r="K325" t="str">
            <v>640/QĐ-SĐH ngày 17/04/2009</v>
          </cell>
          <cell r="L325" t="str">
            <v>K18QTKD4HD</v>
          </cell>
          <cell r="M325" t="str">
            <v>QH-2009-E</v>
          </cell>
          <cell r="N325" t="str">
            <v>Quản trị kinh doanh</v>
          </cell>
          <cell r="O325" t="str">
            <v>Quản trị kinh doanh</v>
          </cell>
        </row>
        <row r="326">
          <cell r="E326" t="str">
            <v>Hoàng Đình Hiệp, Sinh ngày 01/04/1980</v>
          </cell>
          <cell r="F326" t="str">
            <v>Hoàng Đình Hiệp</v>
          </cell>
          <cell r="G326" t="str">
            <v>01/04/1980</v>
          </cell>
          <cell r="H326" t="str">
            <v>Hải Phòng</v>
          </cell>
          <cell r="I326" t="str">
            <v>Nam</v>
          </cell>
          <cell r="J326" t="str">
            <v>640/QĐ-SĐH ngày 17/04/2009</v>
          </cell>
          <cell r="K326" t="str">
            <v>640/QĐ-SĐH ngày 17/04/2009</v>
          </cell>
          <cell r="L326" t="str">
            <v>K18QTKD4HD</v>
          </cell>
          <cell r="M326" t="str">
            <v>QH-2009-E</v>
          </cell>
          <cell r="N326" t="str">
            <v>Quản trị kinh doanh</v>
          </cell>
          <cell r="O326" t="str">
            <v>Quản trị kinh doanh</v>
          </cell>
        </row>
        <row r="327">
          <cell r="E327" t="str">
            <v>Trương Trung Hiếu, Sinh ngày 24/01/1982</v>
          </cell>
          <cell r="F327" t="str">
            <v>Trương Trung Hiếu</v>
          </cell>
          <cell r="G327" t="str">
            <v>24/01/1982</v>
          </cell>
          <cell r="H327" t="str">
            <v>Hải Dương</v>
          </cell>
          <cell r="I327" t="str">
            <v>Nam</v>
          </cell>
          <cell r="J327" t="str">
            <v>640/QĐ-SĐH ngày 17/04/2009</v>
          </cell>
          <cell r="K327" t="str">
            <v>640/QĐ-SĐH ngày 17/04/2009</v>
          </cell>
          <cell r="L327" t="str">
            <v>K18QTKD4HD</v>
          </cell>
          <cell r="M327" t="str">
            <v>QH-2009-E</v>
          </cell>
          <cell r="N327" t="str">
            <v>Quản trị kinh doanh</v>
          </cell>
          <cell r="O327" t="str">
            <v>Quản trị kinh doanh</v>
          </cell>
        </row>
        <row r="328">
          <cell r="E328" t="str">
            <v>Ngô Thị Thanh Hòa, Sinh ngày 28/06/1975</v>
          </cell>
          <cell r="F328" t="str">
            <v>Ngô Thị Thanh Hòa</v>
          </cell>
          <cell r="G328" t="str">
            <v>28/06/1975</v>
          </cell>
          <cell r="H328" t="str">
            <v>Vĩnh Phúc</v>
          </cell>
          <cell r="I328" t="str">
            <v xml:space="preserve">Nữ </v>
          </cell>
          <cell r="J328" t="str">
            <v>1804/QĐ-SĐH ngày 14/10/2009</v>
          </cell>
          <cell r="K328" t="str">
            <v>1804/QĐ-SĐH ngày 14/10/2009</v>
          </cell>
          <cell r="L328" t="str">
            <v>K18QTKD4HD</v>
          </cell>
          <cell r="M328" t="str">
            <v>QH-2009-E</v>
          </cell>
          <cell r="N328" t="str">
            <v>Quản trị kinh doanh</v>
          </cell>
          <cell r="O328" t="str">
            <v>Quản trị kinh doanh</v>
          </cell>
        </row>
        <row r="329">
          <cell r="E329" t="str">
            <v>Vũ Thị Hoạt, Sinh ngày 09/04/1983</v>
          </cell>
          <cell r="F329" t="str">
            <v>Vũ Thị Hoạt</v>
          </cell>
          <cell r="G329" t="str">
            <v>09/04/1983</v>
          </cell>
          <cell r="H329" t="str">
            <v>Hải Dương</v>
          </cell>
          <cell r="I329" t="str">
            <v xml:space="preserve">Nữ </v>
          </cell>
          <cell r="J329" t="str">
            <v>1804/QĐ-SĐH ngày 14/10/2009</v>
          </cell>
          <cell r="K329" t="str">
            <v>1804/QĐ-SĐH ngày 14/10/2009</v>
          </cell>
          <cell r="L329" t="str">
            <v>K18QTKD4HD</v>
          </cell>
          <cell r="M329" t="str">
            <v>QH-2009-E</v>
          </cell>
          <cell r="N329" t="str">
            <v>Quản trị kinh doanh</v>
          </cell>
          <cell r="O329" t="str">
            <v>Quản trị kinh doanh</v>
          </cell>
        </row>
        <row r="330">
          <cell r="E330" t="str">
            <v>Hoàng Minh Hùng, Sinh ngày 22/12/1984</v>
          </cell>
          <cell r="F330" t="str">
            <v>Hoàng Minh Hùng</v>
          </cell>
          <cell r="G330" t="str">
            <v>22/12/1984</v>
          </cell>
          <cell r="H330" t="str">
            <v>Hải Dương</v>
          </cell>
          <cell r="I330" t="str">
            <v>Nam</v>
          </cell>
          <cell r="J330" t="str">
            <v>1804/QĐ-SĐH ngày 14/10/2009</v>
          </cell>
          <cell r="K330" t="str">
            <v>1804/QĐ-SĐH ngày 14/10/2009</v>
          </cell>
          <cell r="L330" t="str">
            <v>K18QTKD4HD</v>
          </cell>
          <cell r="M330" t="str">
            <v>QH-2009-E</v>
          </cell>
          <cell r="N330" t="str">
            <v>Quản trị kinh doanh</v>
          </cell>
          <cell r="O330" t="str">
            <v>Quản trị kinh doanh</v>
          </cell>
        </row>
        <row r="331">
          <cell r="E331" t="str">
            <v>Nguyễn Thành Hưng, Sinh ngày 05/07/1977</v>
          </cell>
          <cell r="F331" t="str">
            <v>Nguyễn Thành Hưng</v>
          </cell>
          <cell r="G331" t="str">
            <v>05/07/1977</v>
          </cell>
          <cell r="H331" t="str">
            <v>Hải Dương</v>
          </cell>
          <cell r="I331" t="str">
            <v>Nam</v>
          </cell>
          <cell r="J331" t="str">
            <v>640/QĐ-SĐH ngày 17/04/2009</v>
          </cell>
          <cell r="K331" t="str">
            <v>640/QĐ-SĐH ngày 17/04/2009</v>
          </cell>
          <cell r="L331" t="str">
            <v>K18QTKD4HD</v>
          </cell>
          <cell r="M331" t="str">
            <v>QH-2009-E</v>
          </cell>
          <cell r="N331" t="str">
            <v>Quản trị kinh doanh</v>
          </cell>
          <cell r="O331" t="str">
            <v>Quản trị kinh doanh</v>
          </cell>
        </row>
        <row r="332">
          <cell r="E332" t="str">
            <v>Phạm Thu Hương, Sinh ngày 16/12/1981</v>
          </cell>
          <cell r="F332" t="str">
            <v>Phạm Thu Hương</v>
          </cell>
          <cell r="G332" t="str">
            <v>16/12/1981</v>
          </cell>
          <cell r="H332" t="str">
            <v>Hải Dương</v>
          </cell>
          <cell r="I332" t="str">
            <v xml:space="preserve">Nữ </v>
          </cell>
          <cell r="J332" t="str">
            <v>1804/QĐ-SĐH ngày 14/10/2009</v>
          </cell>
          <cell r="K332" t="str">
            <v>1804/QĐ-SĐH ngày 14/10/2009</v>
          </cell>
          <cell r="L332" t="str">
            <v>K18QTKD4HD</v>
          </cell>
          <cell r="M332" t="str">
            <v>QH-2009-E</v>
          </cell>
          <cell r="N332" t="str">
            <v>Quản trị kinh doanh</v>
          </cell>
          <cell r="O332" t="str">
            <v>Quản trị kinh doanh</v>
          </cell>
        </row>
        <row r="333">
          <cell r="E333" t="str">
            <v>Phạm Văn Khả, Sinh ngày 29/01/1977</v>
          </cell>
          <cell r="F333" t="str">
            <v>Phạm Văn Khả</v>
          </cell>
          <cell r="G333" t="str">
            <v>29/01/1977</v>
          </cell>
          <cell r="H333" t="str">
            <v>Hải Dương</v>
          </cell>
          <cell r="I333" t="str">
            <v>Nam</v>
          </cell>
          <cell r="J333" t="str">
            <v>640/QĐ-SĐH ngày 17/04/2009</v>
          </cell>
          <cell r="K333" t="str">
            <v>640/QĐ-SĐH ngày 17/04/2009</v>
          </cell>
          <cell r="L333" t="str">
            <v>K18QTKD4HD</v>
          </cell>
          <cell r="M333" t="str">
            <v>QH-2009-E</v>
          </cell>
          <cell r="N333" t="str">
            <v>Quản trị kinh doanh</v>
          </cell>
          <cell r="O333" t="str">
            <v>Quản trị kinh doanh</v>
          </cell>
        </row>
        <row r="334">
          <cell r="E334" t="str">
            <v>Nguyễn Đăng Khoa, Sinh ngày 21/09/1973</v>
          </cell>
          <cell r="F334" t="str">
            <v>Nguyễn Đăng Khoa</v>
          </cell>
          <cell r="G334" t="str">
            <v>21/09/1973</v>
          </cell>
          <cell r="H334" t="str">
            <v>Hải Dương</v>
          </cell>
          <cell r="I334" t="str">
            <v>Nam</v>
          </cell>
          <cell r="J334" t="str">
            <v>1804/QĐ-SĐH ngày 14/10/2009</v>
          </cell>
          <cell r="K334" t="str">
            <v>1804/QĐ-SĐH ngày 14/10/2009</v>
          </cell>
          <cell r="L334" t="str">
            <v>K18QTKD4HD</v>
          </cell>
          <cell r="M334" t="str">
            <v>QH-2009-E</v>
          </cell>
          <cell r="N334" t="str">
            <v>Quản trị kinh doanh</v>
          </cell>
          <cell r="O334" t="str">
            <v>Quản trị kinh doanh</v>
          </cell>
        </row>
        <row r="335">
          <cell r="E335" t="str">
            <v>Trần Trung Kiên, Sinh ngày 10/04/1977</v>
          </cell>
          <cell r="F335" t="str">
            <v>Trần Trung Kiên</v>
          </cell>
          <cell r="G335" t="str">
            <v>10/04/1977</v>
          </cell>
          <cell r="H335" t="str">
            <v>Hải Dương</v>
          </cell>
          <cell r="I335" t="str">
            <v>Nam</v>
          </cell>
          <cell r="J335" t="str">
            <v>640/QĐ-SĐH ngày 17/04/2009</v>
          </cell>
          <cell r="K335" t="str">
            <v>640/QĐ-SĐH ngày 17/04/2009</v>
          </cell>
          <cell r="L335" t="str">
            <v>K18QTKD4HD</v>
          </cell>
          <cell r="M335" t="str">
            <v>QH-2009-E</v>
          </cell>
          <cell r="N335" t="str">
            <v>Quản trị kinh doanh</v>
          </cell>
          <cell r="O335" t="str">
            <v>Quản trị kinh doanh</v>
          </cell>
        </row>
        <row r="336">
          <cell r="E336" t="str">
            <v>Bùi Thị Thu Liên, Sinh ngày 13/08/1968</v>
          </cell>
          <cell r="F336" t="str">
            <v>Bùi Thị Thu Liên</v>
          </cell>
          <cell r="G336" t="str">
            <v>13/08/1968</v>
          </cell>
          <cell r="H336" t="str">
            <v>Hải Dương</v>
          </cell>
          <cell r="I336" t="str">
            <v xml:space="preserve">Nữ </v>
          </cell>
          <cell r="J336" t="str">
            <v>640/QĐ-SĐH ngày 17/04/2009</v>
          </cell>
          <cell r="K336" t="str">
            <v>640/QĐ-SĐH ngày 17/04/2009</v>
          </cell>
          <cell r="L336" t="str">
            <v>K18QTKD4HD</v>
          </cell>
          <cell r="M336" t="str">
            <v>QH-2009-E</v>
          </cell>
          <cell r="N336" t="str">
            <v>Quản trị kinh doanh</v>
          </cell>
          <cell r="O336" t="str">
            <v>Quản trị kinh doanh</v>
          </cell>
        </row>
        <row r="337">
          <cell r="E337" t="str">
            <v>Phạm Thị Phương Liên, Sinh ngày 11/12/1979</v>
          </cell>
          <cell r="F337" t="str">
            <v>Phạm Thị Phương Liên</v>
          </cell>
          <cell r="G337" t="str">
            <v>11/12/1979</v>
          </cell>
          <cell r="H337" t="str">
            <v>Hải Dương</v>
          </cell>
          <cell r="I337" t="str">
            <v xml:space="preserve">Nữ </v>
          </cell>
          <cell r="J337" t="str">
            <v>1804/QĐ-SĐH ngày 14/10/2009</v>
          </cell>
          <cell r="K337" t="str">
            <v>1804/QĐ-SĐH ngày 14/10/2009</v>
          </cell>
          <cell r="L337" t="str">
            <v>K18QTKD4HD</v>
          </cell>
          <cell r="M337" t="str">
            <v>QH-2009-E</v>
          </cell>
          <cell r="N337" t="str">
            <v>Quản trị kinh doanh</v>
          </cell>
          <cell r="O337" t="str">
            <v>Quản trị kinh doanh</v>
          </cell>
        </row>
        <row r="338">
          <cell r="E338" t="str">
            <v>Nguyễn Thị Thùy Linh, Sinh ngày 30/08/1980</v>
          </cell>
          <cell r="F338" t="str">
            <v>Nguyễn Thị Thùy Linh</v>
          </cell>
          <cell r="G338" t="str">
            <v>30/08/1980</v>
          </cell>
          <cell r="H338" t="str">
            <v>Hải Dương</v>
          </cell>
          <cell r="I338" t="str">
            <v xml:space="preserve">Nữ </v>
          </cell>
          <cell r="J338" t="str">
            <v>1804/QĐ-SĐH ngày 14/10/2009</v>
          </cell>
          <cell r="K338" t="str">
            <v>1804/QĐ-SĐH ngày 14/10/2009</v>
          </cell>
          <cell r="L338" t="str">
            <v>K18QTKD4HD</v>
          </cell>
          <cell r="M338" t="str">
            <v>QH-2009-E</v>
          </cell>
          <cell r="N338" t="str">
            <v>Quản trị kinh doanh</v>
          </cell>
          <cell r="O338" t="str">
            <v>Quản trị kinh doanh</v>
          </cell>
        </row>
        <row r="339">
          <cell r="E339" t="str">
            <v>Vũ Thị Hải Linh, Sinh ngày 05/09/1983</v>
          </cell>
          <cell r="F339" t="str">
            <v>Vũ Thị Hải Linh</v>
          </cell>
          <cell r="G339" t="str">
            <v>05/09/1983</v>
          </cell>
          <cell r="H339" t="str">
            <v>Hải Dương</v>
          </cell>
          <cell r="I339" t="str">
            <v xml:space="preserve">Nữ </v>
          </cell>
          <cell r="J339" t="str">
            <v>1804/QĐ-SĐH ngày 14/10/2009</v>
          </cell>
          <cell r="K339" t="str">
            <v>1804/QĐ-SĐH ngày 14/10/2009</v>
          </cell>
          <cell r="L339" t="str">
            <v>K18QTKD4HD</v>
          </cell>
          <cell r="M339" t="str">
            <v>QH-2009-E</v>
          </cell>
          <cell r="N339" t="str">
            <v>Quản trị kinh doanh</v>
          </cell>
          <cell r="O339" t="str">
            <v>Quản trị kinh doanh</v>
          </cell>
        </row>
        <row r="340">
          <cell r="E340" t="str">
            <v>Hoàng Thị Phương Mai, Sinh ngày 06/07/1984</v>
          </cell>
          <cell r="F340" t="str">
            <v>Hoàng Thị Phương Mai</v>
          </cell>
          <cell r="G340" t="str">
            <v>06/07/1984</v>
          </cell>
          <cell r="H340" t="str">
            <v>Hải Dương</v>
          </cell>
          <cell r="I340" t="str">
            <v xml:space="preserve">Nữ </v>
          </cell>
          <cell r="J340" t="str">
            <v>1804/QĐ-SĐH ngày 14/10/2009</v>
          </cell>
          <cell r="K340" t="str">
            <v>1804/QĐ-SĐH ngày 14/10/2009</v>
          </cell>
          <cell r="L340" t="str">
            <v>K18QTKD4HD</v>
          </cell>
          <cell r="M340" t="str">
            <v>QH-2009-E</v>
          </cell>
          <cell r="N340" t="str">
            <v>Quản trị kinh doanh</v>
          </cell>
          <cell r="O340" t="str">
            <v>Quản trị kinh doanh</v>
          </cell>
        </row>
        <row r="341">
          <cell r="E341" t="str">
            <v>Đào Thị Miền, Sinh ngày 11/11/1980</v>
          </cell>
          <cell r="F341" t="str">
            <v>Đào Thị Miền</v>
          </cell>
          <cell r="G341" t="str">
            <v>11/11/1980</v>
          </cell>
          <cell r="H341" t="str">
            <v>Hải Dương</v>
          </cell>
          <cell r="I341" t="str">
            <v xml:space="preserve">Nữ </v>
          </cell>
          <cell r="J341" t="str">
            <v>640/QĐ-SĐH ngày 17/04/2009</v>
          </cell>
          <cell r="K341" t="str">
            <v>640/QĐ-SĐH ngày 17/04/2009</v>
          </cell>
          <cell r="L341" t="str">
            <v>K18QTKD4HD</v>
          </cell>
          <cell r="M341" t="str">
            <v>QH-2009-E</v>
          </cell>
          <cell r="N341" t="str">
            <v>Quản trị kinh doanh</v>
          </cell>
          <cell r="O341" t="str">
            <v>Quản trị kinh doanh</v>
          </cell>
        </row>
        <row r="342">
          <cell r="E342" t="str">
            <v>Lê Minh, Sinh ngày 07/11/1984</v>
          </cell>
          <cell r="F342" t="str">
            <v>Lê Minh</v>
          </cell>
          <cell r="G342" t="str">
            <v>07/11/1984</v>
          </cell>
          <cell r="H342" t="str">
            <v>Hải Dương</v>
          </cell>
          <cell r="I342" t="str">
            <v xml:space="preserve">Nữ </v>
          </cell>
          <cell r="J342" t="str">
            <v>640/QĐ-SĐH ngày 17/04/2009</v>
          </cell>
          <cell r="K342" t="str">
            <v>640/QĐ-SĐH ngày 17/04/2009</v>
          </cell>
          <cell r="L342" t="str">
            <v>K18QTKD4HD</v>
          </cell>
          <cell r="M342" t="str">
            <v>QH-2009-E</v>
          </cell>
          <cell r="N342" t="str">
            <v>Quản trị kinh doanh</v>
          </cell>
          <cell r="O342" t="str">
            <v>Quản trị kinh doanh</v>
          </cell>
        </row>
        <row r="343">
          <cell r="E343" t="str">
            <v>Lê Thị Thu Minh, Sinh ngày 18/07/1979</v>
          </cell>
          <cell r="F343" t="str">
            <v>Lê Thị Thu Minh</v>
          </cell>
          <cell r="G343" t="str">
            <v>18/07/1979</v>
          </cell>
          <cell r="H343" t="str">
            <v xml:space="preserve">Hải Dương </v>
          </cell>
          <cell r="I343" t="str">
            <v xml:space="preserve">Nữ </v>
          </cell>
          <cell r="J343" t="str">
            <v>640/QĐ-SĐH ngày 17/04/2009</v>
          </cell>
          <cell r="K343" t="str">
            <v>640/QĐ-SĐH ngày 17/04/2009</v>
          </cell>
          <cell r="L343" t="str">
            <v>K18QTKD4HD</v>
          </cell>
          <cell r="M343" t="str">
            <v>QH-2009-E</v>
          </cell>
          <cell r="N343" t="str">
            <v>Quản trị kinh doanh</v>
          </cell>
          <cell r="O343" t="str">
            <v>Quản trị kinh doanh</v>
          </cell>
        </row>
        <row r="344">
          <cell r="E344" t="str">
            <v>Trần Thị Hồng Minh, Sinh ngày 15/01/1985</v>
          </cell>
          <cell r="F344" t="str">
            <v>Trần Thị Hồng Minh</v>
          </cell>
          <cell r="G344" t="str">
            <v>15/01/1985</v>
          </cell>
          <cell r="H344" t="str">
            <v>Hải Phòng</v>
          </cell>
          <cell r="I344" t="str">
            <v xml:space="preserve">Nữ </v>
          </cell>
          <cell r="J344" t="str">
            <v>1804/QĐ-SĐH ngày 14/10/2009</v>
          </cell>
          <cell r="K344" t="str">
            <v>1804/QĐ-SĐH ngày 14/10/2009</v>
          </cell>
          <cell r="L344" t="str">
            <v>K18QTKD4HD</v>
          </cell>
          <cell r="M344" t="str">
            <v>QH-2009-E</v>
          </cell>
          <cell r="N344" t="str">
            <v>Quản trị kinh doanh</v>
          </cell>
          <cell r="O344" t="str">
            <v>Quản trị kinh doanh</v>
          </cell>
        </row>
        <row r="345">
          <cell r="E345" t="str">
            <v>Nguyễn Thu Ngà, Sinh ngày 24/04/1982</v>
          </cell>
          <cell r="F345" t="str">
            <v>Nguyễn Thu Ngà</v>
          </cell>
          <cell r="G345" t="str">
            <v>24/04/1982</v>
          </cell>
          <cell r="H345" t="str">
            <v>Hải Dương</v>
          </cell>
          <cell r="I345" t="str">
            <v xml:space="preserve">Nữ </v>
          </cell>
          <cell r="J345" t="str">
            <v>1922/QĐ-SĐH ngày 02/11/2009</v>
          </cell>
          <cell r="K345" t="str">
            <v>1922/QĐ-SĐH ngày 02/11/2009</v>
          </cell>
          <cell r="L345" t="str">
            <v>K18QTKD4HD</v>
          </cell>
          <cell r="M345" t="str">
            <v>QH-2009-E</v>
          </cell>
          <cell r="N345" t="str">
            <v>Quản trị kinh doanh</v>
          </cell>
          <cell r="O345" t="str">
            <v>Quản trị kinh doanh</v>
          </cell>
        </row>
        <row r="346">
          <cell r="E346" t="str">
            <v>Hoàng Thị Kim Ngân, Sinh ngày 31/03/1981</v>
          </cell>
          <cell r="F346" t="str">
            <v>Hoàng Thị Kim Ngân</v>
          </cell>
          <cell r="G346" t="str">
            <v>31/03/1981</v>
          </cell>
          <cell r="H346" t="str">
            <v>Hà Nội</v>
          </cell>
          <cell r="I346" t="str">
            <v xml:space="preserve">Nữ </v>
          </cell>
          <cell r="J346" t="str">
            <v>1804/QĐ-SĐH ngày 14/10/2009</v>
          </cell>
          <cell r="K346" t="str">
            <v>1804/QĐ-SĐH ngày 14/10/2009</v>
          </cell>
          <cell r="L346" t="str">
            <v>K18QTKD4HD</v>
          </cell>
          <cell r="M346" t="str">
            <v>QH-2009-E</v>
          </cell>
          <cell r="N346" t="str">
            <v>Quản trị kinh doanh</v>
          </cell>
          <cell r="O346" t="str">
            <v>Quản trị kinh doanh</v>
          </cell>
        </row>
        <row r="347">
          <cell r="E347" t="str">
            <v>Nguyễn Lương Ngọc, Sinh ngày 23/07/1975</v>
          </cell>
          <cell r="F347" t="str">
            <v>Nguyễn Lương Ngọc</v>
          </cell>
          <cell r="G347" t="str">
            <v>23/07/1975</v>
          </cell>
          <cell r="H347" t="str">
            <v>Hải Dương</v>
          </cell>
          <cell r="I347" t="str">
            <v>Nam</v>
          </cell>
          <cell r="J347" t="str">
            <v>640/QĐ-SĐH ngày 17/04/2009</v>
          </cell>
          <cell r="K347" t="str">
            <v>640/QĐ-SĐH ngày 17/04/2009</v>
          </cell>
          <cell r="L347" t="str">
            <v>K18QTKD4HD</v>
          </cell>
          <cell r="M347" t="str">
            <v>QH-2009-E</v>
          </cell>
          <cell r="N347" t="str">
            <v>Quản trị kinh doanh</v>
          </cell>
          <cell r="O347" t="str">
            <v>Quản trị kinh doanh</v>
          </cell>
        </row>
        <row r="348">
          <cell r="E348" t="str">
            <v>Phạm Thị Minh Nguyệt, Sinh ngày 24/12/1979</v>
          </cell>
          <cell r="F348" t="str">
            <v>Phạm Thị Minh Nguyệt</v>
          </cell>
          <cell r="G348" t="str">
            <v>24/12/1979</v>
          </cell>
          <cell r="H348" t="str">
            <v>Hải Dương</v>
          </cell>
          <cell r="I348" t="str">
            <v xml:space="preserve">Nữ </v>
          </cell>
          <cell r="J348" t="str">
            <v>640/QĐ-SĐH ngày 17/04/2009</v>
          </cell>
          <cell r="K348" t="str">
            <v>640/QĐ-SĐH ngày 17/04/2009</v>
          </cell>
          <cell r="L348" t="str">
            <v>K18QTKD4HD</v>
          </cell>
          <cell r="M348" t="str">
            <v>QH-2009-E</v>
          </cell>
          <cell r="N348" t="str">
            <v>Quản trị kinh doanh</v>
          </cell>
          <cell r="O348" t="str">
            <v>Quản trị kinh doanh</v>
          </cell>
        </row>
        <row r="349">
          <cell r="E349" t="str">
            <v>Nguyễn Thị Minh Nguyệt, Sinh ngày 12/09/1981</v>
          </cell>
          <cell r="F349" t="str">
            <v>Nguyễn Thị Minh Nguyệt</v>
          </cell>
          <cell r="G349" t="str">
            <v>12/09/1981</v>
          </cell>
          <cell r="H349" t="str">
            <v>Hải Dương</v>
          </cell>
          <cell r="I349" t="str">
            <v xml:space="preserve">Nữ </v>
          </cell>
          <cell r="J349" t="str">
            <v>1804/QĐ-SĐH ngày 14/10/2009</v>
          </cell>
          <cell r="K349" t="str">
            <v>1804/QĐ-SĐH ngày 14/10/2009</v>
          </cell>
          <cell r="L349" t="str">
            <v>K18QTKD4HD</v>
          </cell>
          <cell r="M349" t="str">
            <v>QH-2009-E</v>
          </cell>
          <cell r="N349" t="str">
            <v>Quản trị kinh doanh</v>
          </cell>
          <cell r="O349" t="str">
            <v>Quản trị kinh doanh</v>
          </cell>
        </row>
        <row r="350">
          <cell r="E350" t="str">
            <v>Nguyễn Đức Ninh, Sinh ngày 20/11/1981</v>
          </cell>
          <cell r="F350" t="str">
            <v>Nguyễn Đức Ninh</v>
          </cell>
          <cell r="G350" t="str">
            <v>20/11/1981</v>
          </cell>
          <cell r="H350" t="str">
            <v>Hải Dương</v>
          </cell>
          <cell r="I350" t="str">
            <v>Nam</v>
          </cell>
          <cell r="J350" t="str">
            <v>1804/QĐ-SĐH ngày 14/10/2009</v>
          </cell>
          <cell r="K350" t="str">
            <v>1804/QĐ-SĐH ngày 14/10/2009</v>
          </cell>
          <cell r="L350" t="str">
            <v>K18QTKD4HD</v>
          </cell>
          <cell r="M350" t="str">
            <v>QH-2009-E</v>
          </cell>
          <cell r="N350" t="str">
            <v>Quản trị kinh doanh</v>
          </cell>
          <cell r="O350" t="str">
            <v>Quản trị kinh doanh</v>
          </cell>
        </row>
        <row r="351">
          <cell r="E351" t="str">
            <v>Lê Thị Oanh, Sinh ngày 23/12/1981</v>
          </cell>
          <cell r="F351" t="str">
            <v>Lê Thị Oanh</v>
          </cell>
          <cell r="G351" t="str">
            <v>23/12/1981</v>
          </cell>
          <cell r="H351" t="str">
            <v>Hải Dương</v>
          </cell>
          <cell r="I351" t="str">
            <v xml:space="preserve">Nữ </v>
          </cell>
          <cell r="J351" t="str">
            <v>1804/QĐ-SĐH ngày 14/10/2009</v>
          </cell>
          <cell r="K351" t="str">
            <v>1804/QĐ-SĐH ngày 14/10/2009</v>
          </cell>
          <cell r="L351" t="str">
            <v>K18QTKD4HD</v>
          </cell>
          <cell r="M351" t="str">
            <v>QH-2009-E</v>
          </cell>
          <cell r="N351" t="str">
            <v>Quản trị kinh doanh</v>
          </cell>
          <cell r="O351" t="str">
            <v>Quản trị kinh doanh</v>
          </cell>
        </row>
        <row r="352">
          <cell r="E352" t="str">
            <v>Nguyễn Việt Phương, Sinh ngày 18/04/1984</v>
          </cell>
          <cell r="F352" t="str">
            <v>Nguyễn Việt Phương</v>
          </cell>
          <cell r="G352" t="str">
            <v>18/04/1984</v>
          </cell>
          <cell r="H352" t="str">
            <v>Hải Dương</v>
          </cell>
          <cell r="I352" t="str">
            <v>Nam</v>
          </cell>
          <cell r="J352" t="str">
            <v>1804/QĐ-SĐH ngày 14/10/2009</v>
          </cell>
          <cell r="K352" t="str">
            <v>1804/QĐ-SĐH ngày 14/10/2009</v>
          </cell>
          <cell r="L352" t="str">
            <v>K18QTKD4HD</v>
          </cell>
          <cell r="M352" t="str">
            <v>QH-2009-E</v>
          </cell>
          <cell r="N352" t="str">
            <v>Quản trị kinh doanh</v>
          </cell>
          <cell r="O352" t="str">
            <v>Quản trị kinh doanh</v>
          </cell>
        </row>
        <row r="353">
          <cell r="E353" t="str">
            <v>Nguyễn Huy Thỉnh, Sinh ngày 13/06/1970</v>
          </cell>
          <cell r="F353" t="str">
            <v>Nguyễn Huy Thỉnh</v>
          </cell>
          <cell r="G353" t="str">
            <v>13/06/1970</v>
          </cell>
          <cell r="H353" t="str">
            <v>Hải Dương</v>
          </cell>
          <cell r="I353" t="str">
            <v>Nam</v>
          </cell>
          <cell r="J353" t="str">
            <v>1804/QĐ-SĐH ngày 14/10/2009</v>
          </cell>
          <cell r="K353" t="str">
            <v>1804/QĐ-SĐH ngày 14/10/2009</v>
          </cell>
          <cell r="L353" t="str">
            <v>K18QTKD4HD</v>
          </cell>
          <cell r="M353" t="str">
            <v>QH-2009-E</v>
          </cell>
          <cell r="N353" t="str">
            <v>Quản trị kinh doanh</v>
          </cell>
          <cell r="O353" t="str">
            <v>Quản trị kinh doanh</v>
          </cell>
        </row>
        <row r="354">
          <cell r="E354" t="str">
            <v>Nguyễn Thị Thư, Sinh ngày 31/01/1970</v>
          </cell>
          <cell r="F354" t="str">
            <v>Nguyễn Thị Thư</v>
          </cell>
          <cell r="G354" t="str">
            <v>31/01/1970</v>
          </cell>
          <cell r="H354" t="str">
            <v>Hải Dương</v>
          </cell>
          <cell r="I354" t="str">
            <v xml:space="preserve">Nữ </v>
          </cell>
          <cell r="J354" t="str">
            <v>640/QĐ-SĐH ngày 17/04/2009</v>
          </cell>
          <cell r="K354" t="str">
            <v>640/QĐ-SĐH ngày 17/04/2009</v>
          </cell>
          <cell r="L354" t="str">
            <v>K18QTKD4HD</v>
          </cell>
          <cell r="M354" t="str">
            <v>QH-2009-E</v>
          </cell>
          <cell r="N354" t="str">
            <v>Quản trị kinh doanh</v>
          </cell>
          <cell r="O354" t="str">
            <v>Quản trị kinh doanh</v>
          </cell>
        </row>
        <row r="355">
          <cell r="E355" t="str">
            <v>Vũ Thu Thương, Sinh ngày 09/12/1983</v>
          </cell>
          <cell r="F355" t="str">
            <v>Vũ Thu Thương</v>
          </cell>
          <cell r="G355" t="str">
            <v>09/12/1983</v>
          </cell>
          <cell r="H355" t="str">
            <v>Hải Dương</v>
          </cell>
          <cell r="I355" t="str">
            <v xml:space="preserve">Nữ </v>
          </cell>
          <cell r="J355" t="str">
            <v>640/QĐ-SĐH ngày 17/04/2009</v>
          </cell>
          <cell r="K355" t="str">
            <v>640/QĐ-SĐH ngày 17/04/2009</v>
          </cell>
          <cell r="L355" t="str">
            <v>K18QTKD4HD</v>
          </cell>
          <cell r="M355" t="str">
            <v>QH-2009-E</v>
          </cell>
          <cell r="N355" t="str">
            <v>Quản trị kinh doanh</v>
          </cell>
          <cell r="O355" t="str">
            <v>Quản trị kinh doanh</v>
          </cell>
        </row>
        <row r="356">
          <cell r="E356" t="str">
            <v>Vũ Thị Thương, Sinh ngày 07/04/1978</v>
          </cell>
          <cell r="F356" t="str">
            <v>Vũ Thị Thương</v>
          </cell>
          <cell r="G356" t="str">
            <v>07/04/1978</v>
          </cell>
          <cell r="H356" t="str">
            <v>Hải Dương</v>
          </cell>
          <cell r="I356" t="str">
            <v xml:space="preserve">Nữ </v>
          </cell>
          <cell r="J356" t="str">
            <v>1804/QĐ-SĐH ngày 14/10/2009</v>
          </cell>
          <cell r="K356" t="str">
            <v>1804/QĐ-SĐH ngày 14/10/2009</v>
          </cell>
          <cell r="L356" t="str">
            <v>K18QTKD4HD</v>
          </cell>
          <cell r="M356" t="str">
            <v>QH-2009-E</v>
          </cell>
          <cell r="N356" t="str">
            <v>Quản trị kinh doanh</v>
          </cell>
          <cell r="O356" t="str">
            <v>Quản trị kinh doanh</v>
          </cell>
        </row>
        <row r="357">
          <cell r="E357" t="str">
            <v>Phạm Thị Thu Thủy, Sinh ngày 28/08/1984</v>
          </cell>
          <cell r="F357" t="str">
            <v>Phạm Thị Thu Thủy</v>
          </cell>
          <cell r="G357" t="str">
            <v>28/08/1984</v>
          </cell>
          <cell r="H357" t="str">
            <v>Hải Dương</v>
          </cell>
          <cell r="I357" t="str">
            <v xml:space="preserve">Nữ </v>
          </cell>
          <cell r="J357" t="str">
            <v>1804/QĐ-SĐH ngày 14/10/2009</v>
          </cell>
          <cell r="K357" t="str">
            <v>1804/QĐ-SĐH ngày 14/10/2009</v>
          </cell>
          <cell r="L357" t="str">
            <v>K18QTKD4HD</v>
          </cell>
          <cell r="M357" t="str">
            <v>QH-2009-E</v>
          </cell>
          <cell r="N357" t="str">
            <v>Quản trị kinh doanh</v>
          </cell>
          <cell r="O357" t="str">
            <v>Quản trị kinh doanh</v>
          </cell>
        </row>
        <row r="358">
          <cell r="E358" t="str">
            <v>Vũ Huy Trung, Sinh ngày 20/05/1978</v>
          </cell>
          <cell r="F358" t="str">
            <v>Vũ Huy Trung</v>
          </cell>
          <cell r="G358" t="str">
            <v>20/05/1978</v>
          </cell>
          <cell r="H358" t="str">
            <v>Hải Dương</v>
          </cell>
          <cell r="I358" t="str">
            <v>Nam</v>
          </cell>
          <cell r="J358" t="str">
            <v>1804/QĐ-SĐH ngày 14/10/2009</v>
          </cell>
          <cell r="K358" t="str">
            <v>1804/QĐ-SĐH ngày 14/10/2009</v>
          </cell>
          <cell r="L358" t="str">
            <v>K18QTKD4HD</v>
          </cell>
          <cell r="M358" t="str">
            <v>QH-2009-E</v>
          </cell>
          <cell r="N358" t="str">
            <v>Quản trị kinh doanh</v>
          </cell>
          <cell r="O358" t="str">
            <v>Quản trị kinh doanh</v>
          </cell>
        </row>
        <row r="359">
          <cell r="E359" t="str">
            <v>Nguyễn Danh Tú, Sinh ngày 04/09/1982</v>
          </cell>
          <cell r="F359" t="str">
            <v>Nguyễn Danh Tú</v>
          </cell>
          <cell r="G359" t="str">
            <v>04/09/1982</v>
          </cell>
          <cell r="H359" t="str">
            <v xml:space="preserve">Hải Dương </v>
          </cell>
          <cell r="I359" t="str">
            <v xml:space="preserve">Nam </v>
          </cell>
          <cell r="J359" t="str">
            <v>640/QĐ-SĐH ngày 17/04/2009</v>
          </cell>
          <cell r="K359" t="str">
            <v>640/QĐ-SĐH ngày 17/04/2009</v>
          </cell>
          <cell r="L359" t="str">
            <v>K18QTKD4HD</v>
          </cell>
          <cell r="M359" t="str">
            <v>QH-2009-E</v>
          </cell>
          <cell r="N359" t="str">
            <v>Quản trị kinh doanh</v>
          </cell>
          <cell r="O359" t="str">
            <v>Quản trị kinh doanh</v>
          </cell>
        </row>
        <row r="360">
          <cell r="E360" t="str">
            <v>Đào Thanh Tùng, Sinh ngày 30/08/1970</v>
          </cell>
          <cell r="F360" t="str">
            <v>Đào Thanh Tùng</v>
          </cell>
          <cell r="G360" t="str">
            <v>30/08/1970</v>
          </cell>
          <cell r="H360" t="str">
            <v>Hải Dương</v>
          </cell>
          <cell r="I360" t="str">
            <v>Nam</v>
          </cell>
          <cell r="J360" t="str">
            <v>839/QĐ-SĐH ngày 19/05/2009</v>
          </cell>
          <cell r="K360" t="str">
            <v>839/QĐ-SĐH ngày 19/05/2009</v>
          </cell>
          <cell r="L360" t="str">
            <v>K18QTKD4HD</v>
          </cell>
          <cell r="M360" t="str">
            <v>QH-2009-E</v>
          </cell>
          <cell r="N360" t="str">
            <v>Quản trị kinh doanh</v>
          </cell>
          <cell r="O360" t="str">
            <v>Quản trị kinh doanh</v>
          </cell>
        </row>
        <row r="361">
          <cell r="E361" t="str">
            <v>Phạm Đình Tuyền, Sinh ngày 10/10/1983</v>
          </cell>
          <cell r="F361" t="str">
            <v>Phạm Đình Tuyền</v>
          </cell>
          <cell r="G361" t="str">
            <v>10/10/1983</v>
          </cell>
          <cell r="H361" t="str">
            <v>Hải Dương</v>
          </cell>
          <cell r="I361" t="str">
            <v>Nam</v>
          </cell>
          <cell r="J361" t="str">
            <v>1804/QĐ-SĐH ngày 14/10/2009</v>
          </cell>
          <cell r="K361" t="str">
            <v>1804/QĐ-SĐH ngày 14/10/2009</v>
          </cell>
          <cell r="L361" t="str">
            <v>K18QTKD4HD</v>
          </cell>
          <cell r="M361" t="str">
            <v>QH-2009-E</v>
          </cell>
          <cell r="N361" t="str">
            <v>Quản trị kinh doanh</v>
          </cell>
          <cell r="O361" t="str">
            <v>Quản trị kinh doanh</v>
          </cell>
        </row>
        <row r="362">
          <cell r="E362" t="str">
            <v>Đỗ Thị Thanh Vân, Sinh ngày 21/02/1987</v>
          </cell>
          <cell r="F362" t="str">
            <v>Đỗ Thị Thanh Vân</v>
          </cell>
          <cell r="G362" t="str">
            <v>21/02/1987</v>
          </cell>
          <cell r="H362" t="str">
            <v>Hải Dương</v>
          </cell>
          <cell r="I362" t="str">
            <v xml:space="preserve">Nữ </v>
          </cell>
          <cell r="J362" t="str">
            <v>640/QĐ-SĐH ngày 17/04/2009</v>
          </cell>
          <cell r="K362" t="str">
            <v>640/QĐ-SĐH ngày 17/04/2009</v>
          </cell>
          <cell r="L362" t="str">
            <v>K18QTKD4HD</v>
          </cell>
          <cell r="M362" t="str">
            <v>QH-2009-E</v>
          </cell>
          <cell r="N362" t="str">
            <v>Quản trị kinh doanh</v>
          </cell>
          <cell r="O362" t="str">
            <v>Quản trị kinh doanh</v>
          </cell>
        </row>
        <row r="363">
          <cell r="E363" t="str">
            <v>Nguyễn Phú Vinh, Sinh ngày 26/07/1977</v>
          </cell>
          <cell r="F363" t="str">
            <v>Nguyễn Phú Vinh</v>
          </cell>
          <cell r="G363" t="str">
            <v>26/07/1977</v>
          </cell>
          <cell r="H363" t="str">
            <v>Hải Dương</v>
          </cell>
          <cell r="I363" t="str">
            <v>Nam</v>
          </cell>
          <cell r="J363" t="str">
            <v>1804/QĐ-SĐH ngày 14/10/2009</v>
          </cell>
          <cell r="K363" t="str">
            <v>1804/QĐ-SĐH ngày 14/10/2009</v>
          </cell>
          <cell r="L363" t="str">
            <v>K18QTKD4HD</v>
          </cell>
          <cell r="M363" t="str">
            <v>QH-2009-E</v>
          </cell>
          <cell r="N363" t="str">
            <v>Quản trị kinh doanh</v>
          </cell>
          <cell r="O363" t="str">
            <v>Quản trị kinh doanh</v>
          </cell>
        </row>
        <row r="364">
          <cell r="E364" t="str">
            <v>Đỗ Xuân Vượng, Sinh ngày 18/05/1981</v>
          </cell>
          <cell r="F364" t="str">
            <v>Đỗ Xuân Vượng</v>
          </cell>
          <cell r="G364" t="str">
            <v>18/05/1981</v>
          </cell>
          <cell r="H364" t="str">
            <v>Hải Dương</v>
          </cell>
          <cell r="I364" t="str">
            <v>Nam</v>
          </cell>
          <cell r="J364" t="str">
            <v>1804/QĐ-SĐH ngày 14/10/2009</v>
          </cell>
          <cell r="K364" t="str">
            <v>1804/QĐ-SĐH ngày 14/10/2009</v>
          </cell>
          <cell r="L364" t="str">
            <v>K18QTKD4HD</v>
          </cell>
          <cell r="M364" t="str">
            <v>QH-2009-E</v>
          </cell>
          <cell r="N364" t="str">
            <v>Quản trị kinh doanh</v>
          </cell>
          <cell r="O364" t="str">
            <v>Quản trị kinh doanh</v>
          </cell>
        </row>
        <row r="365">
          <cell r="E365" t="str">
            <v>Phạm Thị Xuân, Sinh ngày 13/08/1984</v>
          </cell>
          <cell r="F365" t="str">
            <v>Phạm Thị Xuân</v>
          </cell>
          <cell r="G365" t="str">
            <v>13/08/1984</v>
          </cell>
          <cell r="H365" t="str">
            <v>Hải Dương</v>
          </cell>
          <cell r="I365" t="str">
            <v xml:space="preserve">Nữ </v>
          </cell>
          <cell r="J365" t="str">
            <v>1804/QĐ-SĐH ngày 14/10/2009</v>
          </cell>
          <cell r="K365" t="str">
            <v>1804/QĐ-SĐH ngày 14/10/2009</v>
          </cell>
          <cell r="L365" t="str">
            <v>K18QTKD4HD</v>
          </cell>
          <cell r="M365" t="str">
            <v>QH-2009-E</v>
          </cell>
          <cell r="N365" t="str">
            <v>Quản trị kinh doanh</v>
          </cell>
          <cell r="O365" t="str">
            <v>Quản trị kinh doanh</v>
          </cell>
        </row>
        <row r="366">
          <cell r="E366" t="str">
            <v>Dương Văn Xuyên, Sinh ngày 19/05/1970</v>
          </cell>
          <cell r="F366" t="str">
            <v>Dương Văn Xuyên</v>
          </cell>
          <cell r="G366" t="str">
            <v>19/05/1970</v>
          </cell>
          <cell r="H366" t="str">
            <v>Hải Dương</v>
          </cell>
          <cell r="I366" t="str">
            <v>Nam</v>
          </cell>
          <cell r="J366" t="str">
            <v>1804/QĐ-SĐH ngày 14/10/2009</v>
          </cell>
          <cell r="K366" t="str">
            <v>1804/QĐ-SĐH ngày 14/10/2009</v>
          </cell>
          <cell r="L366" t="str">
            <v>K18QTKD4HD</v>
          </cell>
          <cell r="M366" t="str">
            <v>QH-2009-E</v>
          </cell>
          <cell r="N366" t="str">
            <v>Quản trị kinh doanh</v>
          </cell>
          <cell r="O366" t="str">
            <v>Quản trị kinh doanh</v>
          </cell>
        </row>
        <row r="367">
          <cell r="E367" t="str">
            <v>Nguyễn Thị Hải Yến, Sinh ngày 07/06/1982</v>
          </cell>
          <cell r="F367" t="str">
            <v>Nguyễn Thị Hải Yến</v>
          </cell>
          <cell r="G367" t="str">
            <v>07/06/1982</v>
          </cell>
          <cell r="H367" t="str">
            <v>Hải Dương</v>
          </cell>
          <cell r="I367" t="str">
            <v xml:space="preserve">Nữ </v>
          </cell>
          <cell r="J367" t="str">
            <v>839/QĐ-SĐH ngày 19/05/2009</v>
          </cell>
          <cell r="K367" t="str">
            <v>839/QĐ-SĐH ngày 19/05/2009</v>
          </cell>
          <cell r="L367" t="str">
            <v>K18QTKD4HD</v>
          </cell>
          <cell r="M367" t="str">
            <v>QH-2009-E</v>
          </cell>
          <cell r="N367" t="str">
            <v>Quản trị kinh doanh</v>
          </cell>
          <cell r="O367" t="str">
            <v>Quản trị kinh doanh</v>
          </cell>
        </row>
        <row r="368">
          <cell r="E368" t="str">
            <v>La Việt Ái, Sinh ngày 30/05/1981</v>
          </cell>
          <cell r="F368" t="str">
            <v>La Việt Ái</v>
          </cell>
          <cell r="G368" t="str">
            <v>30/05/1981</v>
          </cell>
          <cell r="H368" t="str">
            <v>Lạng Sơn</v>
          </cell>
          <cell r="I368" t="str">
            <v xml:space="preserve">Nữ </v>
          </cell>
          <cell r="J368" t="str">
            <v>1804/QĐ-SĐH ngày 14/10/2009</v>
          </cell>
          <cell r="K368" t="str">
            <v>1804/QĐ-SĐH ngày 14/10/2009</v>
          </cell>
          <cell r="L368" t="str">
            <v>K18QTKD5LS</v>
          </cell>
          <cell r="M368" t="str">
            <v>QH-2009-E</v>
          </cell>
          <cell r="N368" t="str">
            <v>Quản trị kinh doanh</v>
          </cell>
          <cell r="O368" t="str">
            <v>Quản trị kinh doanh</v>
          </cell>
        </row>
        <row r="369">
          <cell r="E369" t="str">
            <v>Lưu Thị Vân Anh, Sinh ngày 03/06/1984</v>
          </cell>
          <cell r="F369" t="str">
            <v>Lưu Thị Vân Anh</v>
          </cell>
          <cell r="G369" t="str">
            <v>03/06/1984</v>
          </cell>
          <cell r="H369" t="str">
            <v>Lạng Sơn</v>
          </cell>
          <cell r="I369" t="str">
            <v xml:space="preserve">Nữ </v>
          </cell>
          <cell r="J369" t="str">
            <v>1804/QĐ-SĐH ngày 14/10/2009</v>
          </cell>
          <cell r="K369" t="str">
            <v>1804/QĐ-SĐH ngày 14/10/2009</v>
          </cell>
          <cell r="L369" t="str">
            <v>K18QTKD5LS</v>
          </cell>
          <cell r="M369" t="str">
            <v>QH-2009-E</v>
          </cell>
          <cell r="N369" t="str">
            <v>Quản trị kinh doanh</v>
          </cell>
          <cell r="O369" t="str">
            <v>Quản trị kinh doanh</v>
          </cell>
        </row>
        <row r="370">
          <cell r="E370" t="str">
            <v>Đặng Thanh Bình, Sinh ngày 09/06/1977</v>
          </cell>
          <cell r="F370" t="str">
            <v>Đặng Thanh Bình</v>
          </cell>
          <cell r="G370" t="str">
            <v>09/06/1977</v>
          </cell>
          <cell r="H370" t="str">
            <v>Bắc Giang</v>
          </cell>
          <cell r="I370" t="str">
            <v>Nam</v>
          </cell>
          <cell r="J370" t="str">
            <v>1804/QĐ-SĐH ngày 14/10/2009</v>
          </cell>
          <cell r="K370" t="str">
            <v>1804/QĐ-SĐH ngày 14/10/2009</v>
          </cell>
          <cell r="L370" t="str">
            <v>K18QTKD5LS</v>
          </cell>
          <cell r="M370" t="str">
            <v>QH-2009-E</v>
          </cell>
          <cell r="N370" t="str">
            <v>Quản trị kinh doanh</v>
          </cell>
          <cell r="O370" t="str">
            <v>Quản trị kinh doanh</v>
          </cell>
        </row>
        <row r="371">
          <cell r="E371" t="str">
            <v>Hứa Kiên Cường, Sinh ngày 05/05/1983</v>
          </cell>
          <cell r="F371" t="str">
            <v>Hứa Kiên Cường</v>
          </cell>
          <cell r="G371" t="str">
            <v>05/05/1983</v>
          </cell>
          <cell r="H371" t="str">
            <v>Lạng Sơn</v>
          </cell>
          <cell r="I371" t="str">
            <v>Nam</v>
          </cell>
          <cell r="J371" t="str">
            <v>640/QĐ-SĐH ngày 17/04/2009</v>
          </cell>
          <cell r="K371" t="str">
            <v>640/QĐ-SĐH ngày 17/04/2009</v>
          </cell>
          <cell r="L371" t="str">
            <v>K18QTKD5LS</v>
          </cell>
          <cell r="M371" t="str">
            <v>QH-2009-E</v>
          </cell>
          <cell r="N371" t="str">
            <v>Quản trị kinh doanh</v>
          </cell>
          <cell r="O371" t="str">
            <v>Quản trị kinh doanh</v>
          </cell>
        </row>
        <row r="372">
          <cell r="E372" t="str">
            <v>Hoàng Thế Cường, Sinh ngày 17/01/1981</v>
          </cell>
          <cell r="F372" t="str">
            <v>Hoàng Thế Cường</v>
          </cell>
          <cell r="G372" t="str">
            <v>17/01/1981</v>
          </cell>
          <cell r="H372" t="str">
            <v>Lạng Sơn</v>
          </cell>
          <cell r="I372" t="str">
            <v>Nam</v>
          </cell>
          <cell r="J372" t="str">
            <v>1804/QĐ-SĐH ngày 14/10/2009</v>
          </cell>
          <cell r="K372" t="str">
            <v>1804/QĐ-SĐH ngày 14/10/2009</v>
          </cell>
          <cell r="L372" t="str">
            <v>K18QTKD5LS</v>
          </cell>
          <cell r="M372" t="str">
            <v>QH-2009-E</v>
          </cell>
          <cell r="N372" t="str">
            <v>Quản trị kinh doanh</v>
          </cell>
          <cell r="O372" t="str">
            <v>Quản trị kinh doanh</v>
          </cell>
        </row>
        <row r="373">
          <cell r="E373" t="str">
            <v>Vũ Văn Duẩn, Sinh ngày 09/06/1981</v>
          </cell>
          <cell r="F373" t="str">
            <v>Vũ Văn Duẩn</v>
          </cell>
          <cell r="G373" t="str">
            <v>09/06/1981</v>
          </cell>
          <cell r="H373" t="str">
            <v>Thái Bình</v>
          </cell>
          <cell r="I373" t="str">
            <v>Nam</v>
          </cell>
          <cell r="J373" t="str">
            <v>1804/QĐ-SĐH ngày 14/10/2009</v>
          </cell>
          <cell r="K373" t="str">
            <v>1804/QĐ-SĐH ngày 14/10/2009</v>
          </cell>
          <cell r="L373" t="str">
            <v>K18QTKD5LS</v>
          </cell>
          <cell r="M373" t="str">
            <v>QH-2009-E</v>
          </cell>
          <cell r="N373" t="str">
            <v>Quản trị kinh doanh</v>
          </cell>
          <cell r="O373" t="str">
            <v>Quản trị kinh doanh</v>
          </cell>
        </row>
        <row r="374">
          <cell r="E374" t="str">
            <v>Nguyễn Chí Dũng, Sinh ngày 07/06/1982</v>
          </cell>
          <cell r="F374" t="str">
            <v>Nguyễn Chí Dũng</v>
          </cell>
          <cell r="G374" t="str">
            <v>07/06/1982</v>
          </cell>
          <cell r="H374" t="str">
            <v>Lạng Sơn</v>
          </cell>
          <cell r="I374" t="str">
            <v>Nam</v>
          </cell>
          <cell r="J374" t="str">
            <v>1804/QĐ-SĐH ngày 14/10/2009</v>
          </cell>
          <cell r="K374" t="str">
            <v>1804/QĐ-SĐH ngày 14/10/2009</v>
          </cell>
          <cell r="L374" t="str">
            <v>K18QTKD5LS</v>
          </cell>
          <cell r="M374" t="str">
            <v>QH-2009-E</v>
          </cell>
          <cell r="N374" t="str">
            <v>Quản trị kinh doanh</v>
          </cell>
          <cell r="O374" t="str">
            <v>Quản trị kinh doanh</v>
          </cell>
        </row>
        <row r="375">
          <cell r="E375" t="str">
            <v>Nguyễn Thị Hương Giang, Sinh ngày 26/05/1982</v>
          </cell>
          <cell r="F375" t="str">
            <v>Nguyễn Thị Hương Giang</v>
          </cell>
          <cell r="G375" t="str">
            <v>26/05/1982</v>
          </cell>
          <cell r="H375" t="str">
            <v>Lạng Sơn</v>
          </cell>
          <cell r="I375" t="str">
            <v xml:space="preserve">Nữ </v>
          </cell>
          <cell r="J375" t="str">
            <v>1804/QĐ-SĐH ngày 14/10/2009</v>
          </cell>
          <cell r="K375" t="str">
            <v>1804/QĐ-SĐH ngày 14/10/2009</v>
          </cell>
          <cell r="L375" t="str">
            <v>K18QTKD5LS</v>
          </cell>
          <cell r="M375" t="str">
            <v>QH-2009-E</v>
          </cell>
          <cell r="N375" t="str">
            <v>Quản trị kinh doanh</v>
          </cell>
          <cell r="O375" t="str">
            <v>Quản trị kinh doanh</v>
          </cell>
        </row>
        <row r="376">
          <cell r="E376" t="str">
            <v>Nguyễn Thị Hà, Sinh ngày 25/01/1969</v>
          </cell>
          <cell r="F376" t="str">
            <v>Nguyễn Thị Hà</v>
          </cell>
          <cell r="G376" t="str">
            <v>25/01/1969</v>
          </cell>
          <cell r="H376" t="str">
            <v>Thái Bình</v>
          </cell>
          <cell r="I376" t="str">
            <v xml:space="preserve">Nữ </v>
          </cell>
          <cell r="J376" t="str">
            <v>1804/QĐ-SĐH ngày 14/10/2009</v>
          </cell>
          <cell r="K376" t="str">
            <v>1804/QĐ-SĐH ngày 14/10/2009</v>
          </cell>
          <cell r="L376" t="str">
            <v>K18QTKD5LS</v>
          </cell>
          <cell r="M376" t="str">
            <v>QH-2009-E</v>
          </cell>
          <cell r="N376" t="str">
            <v>Quản trị kinh doanh</v>
          </cell>
          <cell r="O376" t="str">
            <v>Quản trị kinh doanh</v>
          </cell>
        </row>
        <row r="377">
          <cell r="E377" t="str">
            <v>Hoàng Minh Huệ, Sinh ngày 21/05/1977</v>
          </cell>
          <cell r="F377" t="str">
            <v>Hoàng Minh Huệ</v>
          </cell>
          <cell r="G377" t="str">
            <v>21/05/1977</v>
          </cell>
          <cell r="H377" t="str">
            <v>Lạng Sơn</v>
          </cell>
          <cell r="I377" t="str">
            <v xml:space="preserve">Nữ </v>
          </cell>
          <cell r="J377" t="str">
            <v>640/QĐ-SĐH ngày 17/04/2009</v>
          </cell>
          <cell r="K377" t="str">
            <v>640/QĐ-SĐH ngày 17/04/2009</v>
          </cell>
          <cell r="L377" t="str">
            <v>K18QTKD5LS</v>
          </cell>
          <cell r="M377" t="str">
            <v>QH-2009-E</v>
          </cell>
          <cell r="N377" t="str">
            <v>Quản trị kinh doanh</v>
          </cell>
          <cell r="O377" t="str">
            <v>Quản trị kinh doanh</v>
          </cell>
        </row>
        <row r="378">
          <cell r="E378" t="str">
            <v>Nguyễn Quang Hưng, Sinh ngày 10/07/1982</v>
          </cell>
          <cell r="F378" t="str">
            <v>Nguyễn Quang Hưng</v>
          </cell>
          <cell r="G378" t="str">
            <v>10/07/1982</v>
          </cell>
          <cell r="H378" t="str">
            <v>Lạng Sơn</v>
          </cell>
          <cell r="I378" t="str">
            <v>Nam</v>
          </cell>
          <cell r="J378" t="str">
            <v>1804/QĐ-SĐH ngày 14/10/2009</v>
          </cell>
          <cell r="K378" t="str">
            <v>1804/QĐ-SĐH ngày 14/10/2009</v>
          </cell>
          <cell r="L378" t="str">
            <v>K18QTKD5LS</v>
          </cell>
          <cell r="M378" t="str">
            <v>QH-2009-E</v>
          </cell>
          <cell r="N378" t="str">
            <v>Quản trị kinh doanh</v>
          </cell>
          <cell r="O378" t="str">
            <v>Quản trị kinh doanh</v>
          </cell>
        </row>
        <row r="379">
          <cell r="E379" t="str">
            <v>Văn Hoài Hương, Sinh ngày 10/10/1979</v>
          </cell>
          <cell r="F379" t="str">
            <v>Văn Hoài Hương</v>
          </cell>
          <cell r="G379" t="str">
            <v>10/10/1979</v>
          </cell>
          <cell r="H379" t="str">
            <v>Lạng Sơn</v>
          </cell>
          <cell r="I379" t="str">
            <v xml:space="preserve">Nữ </v>
          </cell>
          <cell r="J379" t="str">
            <v>1804/QĐ-SĐH ngày 14/10/2009</v>
          </cell>
          <cell r="K379" t="str">
            <v>1804/QĐ-SĐH ngày 14/10/2009</v>
          </cell>
          <cell r="L379" t="str">
            <v>K18QTKD5LS</v>
          </cell>
          <cell r="M379" t="str">
            <v>QH-2009-E</v>
          </cell>
          <cell r="N379" t="str">
            <v>Quản trị kinh doanh</v>
          </cell>
          <cell r="O379" t="str">
            <v>Quản trị kinh doanh</v>
          </cell>
        </row>
        <row r="380">
          <cell r="E380" t="str">
            <v>Lê Thị Huyền, Sinh ngày 29/08/1977</v>
          </cell>
          <cell r="F380" t="str">
            <v>Lê Thị Huyền</v>
          </cell>
          <cell r="G380" t="str">
            <v>29/08/1977</v>
          </cell>
          <cell r="H380" t="str">
            <v>Lạng Sơn</v>
          </cell>
          <cell r="I380" t="str">
            <v xml:space="preserve">Nữ </v>
          </cell>
          <cell r="J380" t="str">
            <v>1804/QĐ-SĐH ngày 14/10/2009</v>
          </cell>
          <cell r="K380" t="str">
            <v>1804/QĐ-SĐH ngày 14/10/2009</v>
          </cell>
          <cell r="L380" t="str">
            <v>K18QTKD5LS</v>
          </cell>
          <cell r="M380" t="str">
            <v>QH-2009-E</v>
          </cell>
          <cell r="N380" t="str">
            <v>Quản trị kinh doanh</v>
          </cell>
          <cell r="O380" t="str">
            <v>Quản trị kinh doanh</v>
          </cell>
        </row>
        <row r="381">
          <cell r="E381" t="str">
            <v>Trần Thị Nga, Sinh ngày 24/02/1981</v>
          </cell>
          <cell r="F381" t="str">
            <v>Trần Thị Nga</v>
          </cell>
          <cell r="G381" t="str">
            <v>24/02/1981</v>
          </cell>
          <cell r="H381" t="str">
            <v>Lạng Sơn</v>
          </cell>
          <cell r="I381" t="str">
            <v xml:space="preserve">Nữ </v>
          </cell>
          <cell r="J381" t="str">
            <v>1804/QĐ-SĐH ngày 14/10/2009</v>
          </cell>
          <cell r="K381" t="str">
            <v>1804/QĐ-SĐH ngày 14/10/2009</v>
          </cell>
          <cell r="L381" t="str">
            <v>K18QTKD5LS</v>
          </cell>
          <cell r="M381" t="str">
            <v>QH-2009-E</v>
          </cell>
          <cell r="N381" t="str">
            <v>Quản trị kinh doanh</v>
          </cell>
          <cell r="O381" t="str">
            <v>Quản trị kinh doanh</v>
          </cell>
        </row>
        <row r="382">
          <cell r="E382" t="str">
            <v>Nguyễn Thị Thu Nga, Sinh ngày 04/06/1982</v>
          </cell>
          <cell r="F382" t="str">
            <v>Nguyễn Thị Thu Nga</v>
          </cell>
          <cell r="G382" t="str">
            <v>04/06/1982</v>
          </cell>
          <cell r="H382" t="str">
            <v>Thanh Hoá</v>
          </cell>
          <cell r="I382" t="str">
            <v xml:space="preserve">Nữ </v>
          </cell>
          <cell r="J382" t="str">
            <v>1804/QĐ-SĐH ngày 14/10/2009</v>
          </cell>
          <cell r="K382" t="str">
            <v>1804/QĐ-SĐH ngày 14/10/2009</v>
          </cell>
          <cell r="L382" t="str">
            <v>K18QTKD5LS</v>
          </cell>
          <cell r="M382" t="str">
            <v>QH-2009-E</v>
          </cell>
          <cell r="N382" t="str">
            <v>Quản trị kinh doanh</v>
          </cell>
          <cell r="O382" t="str">
            <v>Quản trị kinh doanh</v>
          </cell>
        </row>
        <row r="383">
          <cell r="E383" t="str">
            <v>Đồng Thanh Thư, Sinh ngày 25/03/1978</v>
          </cell>
          <cell r="F383" t="str">
            <v>Đồng Thanh Thư</v>
          </cell>
          <cell r="G383" t="str">
            <v>25/03/1978</v>
          </cell>
          <cell r="H383" t="str">
            <v>Lạng Sơn</v>
          </cell>
          <cell r="I383" t="str">
            <v xml:space="preserve">Nữ </v>
          </cell>
          <cell r="J383" t="str">
            <v>640/QĐ-SĐH ngày 17/04/2009</v>
          </cell>
          <cell r="K383" t="str">
            <v>640/QĐ-SĐH ngày 17/04/2009</v>
          </cell>
          <cell r="L383" t="str">
            <v>K18QTKD5LS</v>
          </cell>
          <cell r="M383" t="str">
            <v>QH-2009-E</v>
          </cell>
          <cell r="N383" t="str">
            <v>Quản trị kinh doanh</v>
          </cell>
          <cell r="O383" t="str">
            <v>Quản trị kinh doanh</v>
          </cell>
        </row>
        <row r="384">
          <cell r="E384" t="str">
            <v>Bùi Quang Tiến, Sinh ngày 19/07/1980</v>
          </cell>
          <cell r="F384" t="str">
            <v>Bùi Quang Tiến</v>
          </cell>
          <cell r="G384" t="str">
            <v>19/07/1980</v>
          </cell>
          <cell r="H384" t="str">
            <v>Lạng Sơn</v>
          </cell>
          <cell r="I384" t="str">
            <v>Nam</v>
          </cell>
          <cell r="J384" t="str">
            <v>1804/QĐ-SĐH ngày 14/10/2009</v>
          </cell>
          <cell r="K384" t="str">
            <v>1804/QĐ-SĐH ngày 14/10/2009</v>
          </cell>
          <cell r="L384" t="str">
            <v>K18QTKD5LS</v>
          </cell>
          <cell r="M384" t="str">
            <v>QH-2009-E</v>
          </cell>
          <cell r="N384" t="str">
            <v>Quản trị kinh doanh</v>
          </cell>
          <cell r="O384" t="str">
            <v>Quản trị kinh doanh</v>
          </cell>
        </row>
        <row r="385">
          <cell r="E385" t="str">
            <v>Chu Bá Toàn, Sinh ngày 27/09/1977</v>
          </cell>
          <cell r="F385" t="str">
            <v>Chu Bá Toàn</v>
          </cell>
          <cell r="G385" t="str">
            <v>27/09/1977</v>
          </cell>
          <cell r="H385" t="str">
            <v>Bắc Giang</v>
          </cell>
          <cell r="I385" t="str">
            <v>Nam</v>
          </cell>
          <cell r="J385" t="str">
            <v>1804/QĐ-SĐH ngày 14/10/2009</v>
          </cell>
          <cell r="K385" t="str">
            <v>1804/QĐ-SĐH ngày 14/10/2009</v>
          </cell>
          <cell r="L385" t="str">
            <v>K18QTKD5LS</v>
          </cell>
          <cell r="M385" t="str">
            <v>QH-2009-E</v>
          </cell>
          <cell r="N385" t="str">
            <v>Quản trị kinh doanh</v>
          </cell>
          <cell r="O385" t="str">
            <v>Quản trị kinh doanh</v>
          </cell>
        </row>
        <row r="386">
          <cell r="E386" t="str">
            <v>Nguyễn Công Tuấn, Sinh ngày 04/12/1976</v>
          </cell>
          <cell r="F386" t="str">
            <v>Nguyễn Công Tuấn</v>
          </cell>
          <cell r="G386" t="str">
            <v>04/12/1976</v>
          </cell>
          <cell r="H386" t="str">
            <v>Lạng Sơn</v>
          </cell>
          <cell r="I386" t="str">
            <v>Nam</v>
          </cell>
          <cell r="J386" t="str">
            <v>1804/QĐ-SĐH ngày 14/10/2009</v>
          </cell>
          <cell r="K386" t="str">
            <v>1804/QĐ-SĐH ngày 14/10/2009</v>
          </cell>
          <cell r="L386" t="str">
            <v>K18QTKD5LS</v>
          </cell>
          <cell r="M386" t="str">
            <v>QH-2009-E</v>
          </cell>
          <cell r="N386" t="str">
            <v>Quản trị kinh doanh</v>
          </cell>
          <cell r="O386" t="str">
            <v>Quản trị kinh doanh</v>
          </cell>
        </row>
        <row r="387">
          <cell r="E387" t="str">
            <v>Nguyễn Minh Tuấn, Sinh ngày 22/12/1976</v>
          </cell>
          <cell r="F387" t="str">
            <v>Nguyễn Minh Tuấn</v>
          </cell>
          <cell r="G387" t="str">
            <v>22/12/1976</v>
          </cell>
          <cell r="H387" t="str">
            <v>Lạng Sơn</v>
          </cell>
          <cell r="I387" t="str">
            <v>Nam</v>
          </cell>
          <cell r="J387" t="str">
            <v>1804/QĐ-SĐH ngày 14/10/2009</v>
          </cell>
          <cell r="K387" t="str">
            <v>1804/QĐ-SĐH ngày 14/10/2009</v>
          </cell>
          <cell r="L387" t="str">
            <v>K18QTKD5LS</v>
          </cell>
          <cell r="M387" t="str">
            <v>QH-2009-E</v>
          </cell>
          <cell r="N387" t="str">
            <v>Quản trị kinh doanh</v>
          </cell>
          <cell r="O387" t="str">
            <v>Quản trị kinh doanh</v>
          </cell>
        </row>
        <row r="388">
          <cell r="E388" t="str">
            <v>Trần Hữu Giang, Sinh ngày 25/02/1983</v>
          </cell>
          <cell r="F388" t="str">
            <v>Trần Hữu Giang</v>
          </cell>
          <cell r="G388" t="str">
            <v>25/02/1983</v>
          </cell>
          <cell r="H388" t="str">
            <v>Lạng Sơn</v>
          </cell>
          <cell r="I388" t="str">
            <v>Nam</v>
          </cell>
          <cell r="J388" t="str">
            <v>1804/QĐ-SĐH ngày 14/10/2009</v>
          </cell>
          <cell r="K388" t="str">
            <v>1804/QĐ-SĐH ngày 14/10/2009</v>
          </cell>
          <cell r="L388" t="str">
            <v>K18QTKD5LS</v>
          </cell>
          <cell r="M388" t="str">
            <v>QH-2009-E</v>
          </cell>
          <cell r="N388" t="str">
            <v>Quản trị kinh doanh</v>
          </cell>
          <cell r="O388" t="str">
            <v>Quản trị kinh doanh</v>
          </cell>
        </row>
        <row r="389">
          <cell r="E389" t="str">
            <v>Hà Thị Thanh Xuân, Sinh ngày 23/06/1982</v>
          </cell>
          <cell r="F389" t="str">
            <v>Hà Thị Thanh Xuân</v>
          </cell>
          <cell r="G389" t="str">
            <v>23/06/1982</v>
          </cell>
          <cell r="H389" t="str">
            <v xml:space="preserve">Yên Bái </v>
          </cell>
          <cell r="I389" t="str">
            <v xml:space="preserve">Nữ </v>
          </cell>
          <cell r="J389">
            <v>0</v>
          </cell>
          <cell r="K389">
            <v>0</v>
          </cell>
          <cell r="L389" t="str">
            <v>K18QTKD5LS</v>
          </cell>
          <cell r="M389" t="str">
            <v>QH-2009-E</v>
          </cell>
          <cell r="N389" t="str">
            <v>Quản trị kinh doanh</v>
          </cell>
          <cell r="O389" t="str">
            <v>Quản trị kinh doanh</v>
          </cell>
        </row>
        <row r="390">
          <cell r="E390" t="str">
            <v>Phạm Hoàng Anh, Sinh ngày 21/03/1980</v>
          </cell>
          <cell r="F390" t="str">
            <v>Phạm Hoàng Anh</v>
          </cell>
          <cell r="G390" t="str">
            <v>21/03/1980</v>
          </cell>
          <cell r="H390" t="str">
            <v>Hà Tĩnh</v>
          </cell>
          <cell r="I390" t="str">
            <v>Nam</v>
          </cell>
          <cell r="J390" t="str">
            <v>640/QĐ-SĐH ngày 17/04/2009</v>
          </cell>
          <cell r="K390" t="str">
            <v>640/QĐ-SĐH ngày 17/04/2009</v>
          </cell>
          <cell r="L390" t="str">
            <v>K18QTKD6HT</v>
          </cell>
          <cell r="M390" t="str">
            <v>QH-2009-E</v>
          </cell>
          <cell r="N390" t="str">
            <v>Quản trị kinh doanh</v>
          </cell>
          <cell r="O390" t="str">
            <v>Quản trị kinh doanh</v>
          </cell>
        </row>
        <row r="391">
          <cell r="E391" t="str">
            <v>Mai Như Ánh, Sinh ngày 17/12/1986</v>
          </cell>
          <cell r="F391" t="str">
            <v>Mai Như Ánh</v>
          </cell>
          <cell r="G391" t="str">
            <v>17/12/1986</v>
          </cell>
          <cell r="H391" t="str">
            <v>Hà Tĩnh</v>
          </cell>
          <cell r="I391" t="str">
            <v>Nam</v>
          </cell>
          <cell r="J391" t="str">
            <v>1804/QĐ-SĐH ngày 14/10/2009</v>
          </cell>
          <cell r="K391" t="str">
            <v>1804/QĐ-SĐH ngày 14/10/2009</v>
          </cell>
          <cell r="L391" t="str">
            <v>K18QTKD6HT</v>
          </cell>
          <cell r="M391" t="str">
            <v>QH-2009-E</v>
          </cell>
          <cell r="N391" t="str">
            <v>Quản trị kinh doanh</v>
          </cell>
          <cell r="O391" t="str">
            <v>Quản trị kinh doanh</v>
          </cell>
        </row>
        <row r="392">
          <cell r="E392" t="str">
            <v>Phan Trọng Bình, Sinh ngày 02/09/1971</v>
          </cell>
          <cell r="F392" t="str">
            <v>Phan Trọng Bình</v>
          </cell>
          <cell r="G392" t="str">
            <v>02/09/1971</v>
          </cell>
          <cell r="H392" t="str">
            <v>Hà Tĩnh</v>
          </cell>
          <cell r="I392" t="str">
            <v xml:space="preserve">Nam </v>
          </cell>
          <cell r="J392" t="str">
            <v>640/QĐ-SĐH ngày 17/04/2009</v>
          </cell>
          <cell r="K392" t="str">
            <v>640/QĐ-SĐH ngày 17/04/2009</v>
          </cell>
          <cell r="L392" t="str">
            <v>K18QTKD6HT</v>
          </cell>
          <cell r="M392" t="str">
            <v>QH-2009-E</v>
          </cell>
          <cell r="N392" t="str">
            <v>Quản trị kinh doanh</v>
          </cell>
          <cell r="O392" t="str">
            <v>Quản trị kinh doanh</v>
          </cell>
        </row>
        <row r="393">
          <cell r="E393" t="str">
            <v>Uông Thị Thanh Bình, Sinh ngày 12/10/1985</v>
          </cell>
          <cell r="F393" t="str">
            <v>Uông Thị Thanh Bình</v>
          </cell>
          <cell r="G393" t="str">
            <v>12/10/1985</v>
          </cell>
          <cell r="H393" t="str">
            <v>Hà Tĩnh</v>
          </cell>
          <cell r="I393" t="str">
            <v xml:space="preserve">Nữ </v>
          </cell>
          <cell r="J393" t="str">
            <v>640/QĐ-SĐH ngày 17/04/2009</v>
          </cell>
          <cell r="K393" t="str">
            <v>640/QĐ-SĐH ngày 17/04/2009</v>
          </cell>
          <cell r="L393" t="str">
            <v>K18QTKD6HT</v>
          </cell>
          <cell r="M393" t="str">
            <v>QH-2009-E</v>
          </cell>
          <cell r="N393" t="str">
            <v>Quản trị kinh doanh</v>
          </cell>
          <cell r="O393" t="str">
            <v>Quản trị kinh doanh</v>
          </cell>
        </row>
        <row r="394">
          <cell r="E394" t="str">
            <v>Đoàn Văn Chiến, Sinh ngày 16/04/1981</v>
          </cell>
          <cell r="F394" t="str">
            <v>Đoàn Văn Chiến</v>
          </cell>
          <cell r="G394" t="str">
            <v>16/04/1981</v>
          </cell>
          <cell r="H394" t="str">
            <v>Hà Tĩnh</v>
          </cell>
          <cell r="I394" t="str">
            <v>Nam</v>
          </cell>
          <cell r="J394" t="str">
            <v>1804/QĐ-SĐH ngày 14/10/2009</v>
          </cell>
          <cell r="K394" t="str">
            <v>1804/QĐ-SĐH ngày 14/10/2009</v>
          </cell>
          <cell r="L394" t="str">
            <v>K18QTKD6HT</v>
          </cell>
          <cell r="M394" t="str">
            <v>QH-2009-E</v>
          </cell>
          <cell r="N394" t="str">
            <v>Quản trị kinh doanh</v>
          </cell>
          <cell r="O394" t="str">
            <v>Quản trị kinh doanh</v>
          </cell>
        </row>
        <row r="395">
          <cell r="E395" t="str">
            <v>Nguyễn Trọng Chính, Sinh ngày 14/10/1984</v>
          </cell>
          <cell r="F395" t="str">
            <v>Nguyễn Trọng Chính</v>
          </cell>
          <cell r="G395" t="str">
            <v>14/10/1984</v>
          </cell>
          <cell r="H395" t="str">
            <v>Nghệ An</v>
          </cell>
          <cell r="I395" t="str">
            <v>Nam</v>
          </cell>
          <cell r="J395" t="str">
            <v>640/QĐ-SĐH ngày 17/04/2009</v>
          </cell>
          <cell r="K395" t="str">
            <v>640/QĐ-SĐH ngày 17/04/2009</v>
          </cell>
          <cell r="L395" t="str">
            <v>K18QTKD6HT</v>
          </cell>
          <cell r="M395" t="str">
            <v>QH-2009-E</v>
          </cell>
          <cell r="N395" t="str">
            <v>Quản trị kinh doanh</v>
          </cell>
          <cell r="O395" t="str">
            <v>Quản trị kinh doanh</v>
          </cell>
        </row>
        <row r="396">
          <cell r="E396" t="str">
            <v>Phạm Hùng Cường, Sinh ngày 04/10/1978</v>
          </cell>
          <cell r="F396" t="str">
            <v>Phạm Hùng Cường</v>
          </cell>
          <cell r="G396" t="str">
            <v>04/10/1978</v>
          </cell>
          <cell r="H396" t="str">
            <v>Hà Tĩnh</v>
          </cell>
          <cell r="I396" t="str">
            <v xml:space="preserve">Nam </v>
          </cell>
          <cell r="J396" t="str">
            <v>640/QĐ-SĐH ngày 17/04/2009</v>
          </cell>
          <cell r="K396" t="str">
            <v>640/QĐ-SĐH ngày 17/04/2009</v>
          </cell>
          <cell r="L396" t="str">
            <v>K18QTKD6HT</v>
          </cell>
          <cell r="M396" t="str">
            <v>QH-2009-E</v>
          </cell>
          <cell r="N396" t="str">
            <v>Quản trị kinh doanh</v>
          </cell>
          <cell r="O396" t="str">
            <v>Quản trị kinh doanh</v>
          </cell>
        </row>
        <row r="397">
          <cell r="E397" t="str">
            <v>Trương Quang Duẩn, Sinh ngày 01/09/1965</v>
          </cell>
          <cell r="F397" t="str">
            <v>Trương Quang Duẩn</v>
          </cell>
          <cell r="G397" t="str">
            <v>01/09/1965</v>
          </cell>
          <cell r="H397" t="str">
            <v>Hà Tĩnh</v>
          </cell>
          <cell r="I397" t="str">
            <v xml:space="preserve">Nam </v>
          </cell>
          <cell r="J397" t="str">
            <v>640/QĐ-SĐH ngày 17/04/2009</v>
          </cell>
          <cell r="K397" t="str">
            <v>640/QĐ-SĐH ngày 17/04/2009</v>
          </cell>
          <cell r="L397" t="str">
            <v>K18QTKD6HT</v>
          </cell>
          <cell r="M397" t="str">
            <v>QH-2009-E</v>
          </cell>
          <cell r="N397" t="str">
            <v>Quản trị kinh doanh</v>
          </cell>
          <cell r="O397" t="str">
            <v>Quản trị kinh doanh</v>
          </cell>
        </row>
        <row r="398">
          <cell r="E398" t="str">
            <v>Phan Văn Đăng, Sinh ngày 07/12/1983</v>
          </cell>
          <cell r="F398" t="str">
            <v>Phan Văn Đăng</v>
          </cell>
          <cell r="G398" t="str">
            <v>07/12/1983</v>
          </cell>
          <cell r="H398" t="str">
            <v>Hà Tĩnh</v>
          </cell>
          <cell r="I398" t="str">
            <v xml:space="preserve">Nam </v>
          </cell>
          <cell r="J398" t="str">
            <v>640/QĐ-SĐH ngày 17/04/2009</v>
          </cell>
          <cell r="K398" t="str">
            <v>640/QĐ-SĐH ngày 17/04/2009</v>
          </cell>
          <cell r="L398" t="str">
            <v>K18QTKD6HT</v>
          </cell>
          <cell r="M398" t="str">
            <v>QH-2009-E</v>
          </cell>
          <cell r="N398" t="str">
            <v>Quản trị kinh doanh</v>
          </cell>
          <cell r="O398" t="str">
            <v>Quản trị kinh doanh</v>
          </cell>
        </row>
        <row r="399">
          <cell r="E399" t="str">
            <v>Nguyễn Thành Đạt, Sinh ngày 05/11/1977</v>
          </cell>
          <cell r="F399" t="str">
            <v>Nguyễn Thành Đạt</v>
          </cell>
          <cell r="G399" t="str">
            <v>05/11/1977</v>
          </cell>
          <cell r="H399" t="str">
            <v>Hà Tĩnh</v>
          </cell>
          <cell r="I399" t="str">
            <v>Nam</v>
          </cell>
          <cell r="J399" t="str">
            <v>640/QĐ-SĐH ngày 17/04/2009</v>
          </cell>
          <cell r="K399" t="str">
            <v>640/QĐ-SĐH ngày 17/04/2009</v>
          </cell>
          <cell r="L399" t="str">
            <v>K18QTKD6HT</v>
          </cell>
          <cell r="M399" t="str">
            <v>QH-2009-E</v>
          </cell>
          <cell r="N399" t="str">
            <v>Quản trị kinh doanh</v>
          </cell>
          <cell r="O399" t="str">
            <v>Quản trị kinh doanh</v>
          </cell>
        </row>
        <row r="400">
          <cell r="E400" t="str">
            <v>Nguyễn Văn Đồng, Sinh ngày 10/10/1978</v>
          </cell>
          <cell r="F400" t="str">
            <v>Nguyễn Văn Đồng</v>
          </cell>
          <cell r="G400" t="str">
            <v>10/10/1978</v>
          </cell>
          <cell r="H400" t="str">
            <v>Hà Tĩnh</v>
          </cell>
          <cell r="I400" t="str">
            <v xml:space="preserve">Nam </v>
          </cell>
          <cell r="J400" t="str">
            <v>640/QĐ-SĐH ngày 17/04/2009</v>
          </cell>
          <cell r="K400" t="str">
            <v>640/QĐ-SĐH ngày 17/04/2009</v>
          </cell>
          <cell r="L400" t="str">
            <v>K18QTKD6HT</v>
          </cell>
          <cell r="M400" t="str">
            <v>QH-2009-E</v>
          </cell>
          <cell r="N400" t="str">
            <v>Quản trị kinh doanh</v>
          </cell>
          <cell r="O400" t="str">
            <v>Quản trị kinh doanh</v>
          </cell>
        </row>
        <row r="401">
          <cell r="E401" t="str">
            <v>Nguyễn Hà Đức, Sinh ngày 12/04/1982</v>
          </cell>
          <cell r="F401" t="str">
            <v>Nguyễn Hà Đức</v>
          </cell>
          <cell r="G401" t="str">
            <v>12/04/1982</v>
          </cell>
          <cell r="H401" t="str">
            <v>Hà Tĩnh</v>
          </cell>
          <cell r="I401" t="str">
            <v>Nam</v>
          </cell>
          <cell r="J401" t="str">
            <v>640/QĐ-SĐH ngày 17/04/2009</v>
          </cell>
          <cell r="K401" t="str">
            <v>640/QĐ-SĐH ngày 17/04/2009</v>
          </cell>
          <cell r="L401" t="str">
            <v>K18QTKD6HT</v>
          </cell>
          <cell r="M401" t="str">
            <v>QH-2009-E</v>
          </cell>
          <cell r="N401" t="str">
            <v>Quản trị kinh doanh</v>
          </cell>
          <cell r="O401" t="str">
            <v>Quản trị kinh doanh</v>
          </cell>
        </row>
        <row r="402">
          <cell r="E402" t="str">
            <v>Nguyễn Văn Đức, Sinh ngày 10/09/1980</v>
          </cell>
          <cell r="F402" t="str">
            <v>Nguyễn Văn Đức</v>
          </cell>
          <cell r="G402" t="str">
            <v>10/09/1980</v>
          </cell>
          <cell r="H402" t="str">
            <v>Hà Tĩnh</v>
          </cell>
          <cell r="I402" t="str">
            <v>Nam</v>
          </cell>
          <cell r="J402" t="str">
            <v>640/QĐ-SĐH ngày 17/04/2009</v>
          </cell>
          <cell r="K402" t="str">
            <v>640/QĐ-SĐH ngày 17/04/2009</v>
          </cell>
          <cell r="L402" t="str">
            <v>K18QTKD6HT</v>
          </cell>
          <cell r="M402" t="str">
            <v>QH-2009-E</v>
          </cell>
          <cell r="N402" t="str">
            <v>Quản trị kinh doanh</v>
          </cell>
          <cell r="O402" t="str">
            <v>Quản trị kinh doanh</v>
          </cell>
        </row>
        <row r="403">
          <cell r="E403" t="str">
            <v>Phan Anh Đức, Sinh ngày 11/05/1982</v>
          </cell>
          <cell r="F403" t="str">
            <v>Phan Anh Đức</v>
          </cell>
          <cell r="G403" t="str">
            <v>11/05/1982</v>
          </cell>
          <cell r="H403" t="str">
            <v>Hà Tĩnh</v>
          </cell>
          <cell r="I403" t="str">
            <v>Nam</v>
          </cell>
          <cell r="J403" t="str">
            <v>640/QĐ-SĐH ngày 17/04/2009</v>
          </cell>
          <cell r="K403" t="str">
            <v>640/QĐ-SĐH ngày 17/04/2009</v>
          </cell>
          <cell r="L403" t="str">
            <v>K18QTKD6HT</v>
          </cell>
          <cell r="M403" t="str">
            <v>QH-2009-E</v>
          </cell>
          <cell r="N403" t="str">
            <v>Quản trị kinh doanh</v>
          </cell>
          <cell r="O403" t="str">
            <v>Quản trị kinh doanh</v>
          </cell>
        </row>
        <row r="404">
          <cell r="E404" t="str">
            <v>Lê Thanh Hải, Sinh ngày 23/01/1980</v>
          </cell>
          <cell r="F404" t="str">
            <v>Lê Thanh Hải</v>
          </cell>
          <cell r="G404" t="str">
            <v>23/01/1980</v>
          </cell>
          <cell r="H404" t="str">
            <v>Hà Tĩnh</v>
          </cell>
          <cell r="I404" t="str">
            <v>Nam</v>
          </cell>
          <cell r="J404" t="str">
            <v>640/QĐ-SĐH ngày 17/04/2009</v>
          </cell>
          <cell r="K404" t="str">
            <v>640/QĐ-SĐH ngày 17/04/2009</v>
          </cell>
          <cell r="L404" t="str">
            <v>K18QTKD6HT</v>
          </cell>
          <cell r="M404" t="str">
            <v>QH-2009-E</v>
          </cell>
          <cell r="N404" t="str">
            <v>Quản trị kinh doanh</v>
          </cell>
          <cell r="O404" t="str">
            <v>Quản trị kinh doanh</v>
          </cell>
        </row>
        <row r="405">
          <cell r="E405" t="str">
            <v>Nguyễn Thị Thúy Hằng, Sinh ngày 17/07/1985</v>
          </cell>
          <cell r="F405" t="str">
            <v>Nguyễn Thị Thúy Hằng</v>
          </cell>
          <cell r="G405" t="str">
            <v>17/07/1985</v>
          </cell>
          <cell r="H405" t="str">
            <v>Hà Tĩnh</v>
          </cell>
          <cell r="I405" t="str">
            <v xml:space="preserve">Nữ </v>
          </cell>
          <cell r="J405" t="str">
            <v>640/QĐ-SĐH ngày 17/04/2009</v>
          </cell>
          <cell r="K405" t="str">
            <v>640/QĐ-SĐH ngày 17/04/2009</v>
          </cell>
          <cell r="L405" t="str">
            <v>K18QTKD6HT</v>
          </cell>
          <cell r="M405" t="str">
            <v>QH-2009-E</v>
          </cell>
          <cell r="N405" t="str">
            <v>Quản trị kinh doanh</v>
          </cell>
          <cell r="O405" t="str">
            <v>Quản trị kinh doanh</v>
          </cell>
        </row>
        <row r="406">
          <cell r="E406" t="str">
            <v>Nguyễn Mạnh Hoàng, Sinh ngày 18/08/1981</v>
          </cell>
          <cell r="F406" t="str">
            <v>Nguyễn Mạnh Hoàng</v>
          </cell>
          <cell r="G406" t="str">
            <v>18/08/1981</v>
          </cell>
          <cell r="H406" t="str">
            <v>Hà Tĩnh</v>
          </cell>
          <cell r="I406" t="str">
            <v>Nam</v>
          </cell>
          <cell r="J406" t="str">
            <v>640/QĐ-SĐH ngày 17/04/2009</v>
          </cell>
          <cell r="K406" t="str">
            <v>640/QĐ-SĐH ngày 17/04/2009</v>
          </cell>
          <cell r="L406" t="str">
            <v>K18QTKD6HT</v>
          </cell>
          <cell r="M406" t="str">
            <v>QH-2009-E</v>
          </cell>
          <cell r="N406" t="str">
            <v>Quản trị kinh doanh</v>
          </cell>
          <cell r="O406" t="str">
            <v>Quản trị kinh doanh</v>
          </cell>
        </row>
        <row r="407">
          <cell r="E407" t="str">
            <v>Phạm Văn Hợp, Sinh ngày 20/11/1976</v>
          </cell>
          <cell r="F407" t="str">
            <v>Phạm Văn Hợp</v>
          </cell>
          <cell r="G407" t="str">
            <v>20/11/1976</v>
          </cell>
          <cell r="H407" t="str">
            <v>Hà Tĩnh</v>
          </cell>
          <cell r="I407" t="str">
            <v>Nam</v>
          </cell>
          <cell r="J407" t="str">
            <v>640/QĐ-SĐH ngày 17/04/2009</v>
          </cell>
          <cell r="K407" t="str">
            <v>640/QĐ-SĐH ngày 17/04/2009</v>
          </cell>
          <cell r="L407" t="str">
            <v>K18QTKD6HT</v>
          </cell>
          <cell r="M407" t="str">
            <v>QH-2009-E</v>
          </cell>
          <cell r="N407" t="str">
            <v>Quản trị kinh doanh</v>
          </cell>
          <cell r="O407" t="str">
            <v>Quản trị kinh doanh</v>
          </cell>
        </row>
        <row r="408">
          <cell r="E408" t="str">
            <v>Trần Việt Hùng, Sinh ngày 17/10/1979</v>
          </cell>
          <cell r="F408" t="str">
            <v>Trần Việt Hùng</v>
          </cell>
          <cell r="G408" t="str">
            <v>17/10/1979</v>
          </cell>
          <cell r="H408" t="str">
            <v>Hà Tĩnh</v>
          </cell>
          <cell r="I408" t="str">
            <v>Nam</v>
          </cell>
          <cell r="J408" t="str">
            <v>1804/QĐ-SĐH ngày 14/10/2009</v>
          </cell>
          <cell r="K408" t="str">
            <v>1804/QĐ-SĐH ngày 14/10/2009</v>
          </cell>
          <cell r="L408" t="str">
            <v>K18QTKD6HT</v>
          </cell>
          <cell r="M408" t="str">
            <v>QH-2009-E</v>
          </cell>
          <cell r="N408" t="str">
            <v>Quản trị kinh doanh</v>
          </cell>
          <cell r="O408" t="str">
            <v>Quản trị kinh doanh</v>
          </cell>
        </row>
        <row r="409">
          <cell r="E409" t="str">
            <v>Ninh Thị Cẩm Huyền, Sinh ngày 29/10/1984</v>
          </cell>
          <cell r="F409" t="str">
            <v>Ninh Thị Cẩm Huyền</v>
          </cell>
          <cell r="G409" t="str">
            <v>29/10/1984</v>
          </cell>
          <cell r="H409" t="str">
            <v>Nghệ An</v>
          </cell>
          <cell r="I409" t="str">
            <v xml:space="preserve">Nữ </v>
          </cell>
          <cell r="J409" t="str">
            <v>640/QĐ-SĐH ngày 17/04/2009</v>
          </cell>
          <cell r="K409" t="str">
            <v>640/QĐ-SĐH ngày 17/04/2009</v>
          </cell>
          <cell r="L409" t="str">
            <v>K18QTKD6HT</v>
          </cell>
          <cell r="M409" t="str">
            <v>QH-2009-E</v>
          </cell>
          <cell r="N409" t="str">
            <v>Quản trị kinh doanh</v>
          </cell>
          <cell r="O409" t="str">
            <v>Quản trị kinh doanh</v>
          </cell>
        </row>
        <row r="410">
          <cell r="E410" t="str">
            <v>Nguyễn Thị Hồng Khánh, Sinh ngày 23/06/1983</v>
          </cell>
          <cell r="F410" t="str">
            <v>Nguyễn Thị Hồng Khánh</v>
          </cell>
          <cell r="G410" t="str">
            <v>23/06/1983</v>
          </cell>
          <cell r="H410" t="str">
            <v>Hà Tĩnh</v>
          </cell>
          <cell r="I410" t="str">
            <v xml:space="preserve">Nữ </v>
          </cell>
          <cell r="J410" t="str">
            <v>640/QĐ-SĐH ngày 17/04/2009</v>
          </cell>
          <cell r="K410" t="str">
            <v>640/QĐ-SĐH ngày 17/04/2009</v>
          </cell>
          <cell r="L410" t="str">
            <v>K18QTKD6HT</v>
          </cell>
          <cell r="M410" t="str">
            <v>QH-2009-E</v>
          </cell>
          <cell r="N410" t="str">
            <v>Quản trị kinh doanh</v>
          </cell>
          <cell r="O410" t="str">
            <v>Quản trị kinh doanh</v>
          </cell>
        </row>
        <row r="411">
          <cell r="E411" t="str">
            <v>Nguyễn Thế Nam, Sinh ngày 05/12/1983</v>
          </cell>
          <cell r="F411" t="str">
            <v>Nguyễn Thế Nam</v>
          </cell>
          <cell r="G411" t="str">
            <v>05/12/1983</v>
          </cell>
          <cell r="H411" t="str">
            <v>Hà Tĩnh</v>
          </cell>
          <cell r="I411" t="str">
            <v>Nam</v>
          </cell>
          <cell r="J411" t="str">
            <v>640/QĐ-SĐH ngày 17/04/2009</v>
          </cell>
          <cell r="K411" t="str">
            <v>640/QĐ-SĐH ngày 17/04/2009</v>
          </cell>
          <cell r="L411" t="str">
            <v>K18QTKD6HT</v>
          </cell>
          <cell r="M411" t="str">
            <v>QH-2009-E</v>
          </cell>
          <cell r="N411" t="str">
            <v>Quản trị kinh doanh</v>
          </cell>
          <cell r="O411" t="str">
            <v>Quản trị kinh doanh</v>
          </cell>
        </row>
        <row r="412">
          <cell r="E412" t="str">
            <v>Hoàng Việt Nghiêm, Sinh ngày 29/03/1980</v>
          </cell>
          <cell r="F412" t="str">
            <v>Hoàng Việt Nghiêm</v>
          </cell>
          <cell r="G412" t="str">
            <v>29/03/1980</v>
          </cell>
          <cell r="H412" t="str">
            <v>Hà Tĩnh</v>
          </cell>
          <cell r="I412" t="str">
            <v>Nam</v>
          </cell>
          <cell r="J412" t="str">
            <v>1804/QĐ-SĐH ngày 14/10/2009</v>
          </cell>
          <cell r="K412" t="str">
            <v>1804/QĐ-SĐH ngày 14/10/2009</v>
          </cell>
          <cell r="L412" t="str">
            <v>K18QTKD6HT</v>
          </cell>
          <cell r="M412" t="str">
            <v>QH-2009-E</v>
          </cell>
          <cell r="N412" t="str">
            <v>Quản trị kinh doanh</v>
          </cell>
          <cell r="O412" t="str">
            <v>Quản trị kinh doanh</v>
          </cell>
        </row>
        <row r="413">
          <cell r="E413" t="str">
            <v>Phan Thị Thanh Nhàn, Sinh ngày 14/11/1983</v>
          </cell>
          <cell r="F413" t="str">
            <v>Phan Thị Thanh Nhàn</v>
          </cell>
          <cell r="G413" t="str">
            <v>14/11/1983</v>
          </cell>
          <cell r="H413" t="str">
            <v>Hà Tĩnh</v>
          </cell>
          <cell r="I413" t="str">
            <v xml:space="preserve">Nữ </v>
          </cell>
          <cell r="J413" t="str">
            <v>640/QĐ-SĐH ngày 17/04/2009</v>
          </cell>
          <cell r="K413" t="str">
            <v>640/QĐ-SĐH ngày 17/04/2009</v>
          </cell>
          <cell r="L413" t="str">
            <v>K18QTKD6HT</v>
          </cell>
          <cell r="M413" t="str">
            <v>QH-2009-E</v>
          </cell>
          <cell r="N413" t="str">
            <v>Quản trị kinh doanh</v>
          </cell>
          <cell r="O413" t="str">
            <v>Quản trị kinh doanh</v>
          </cell>
        </row>
        <row r="414">
          <cell r="E414" t="str">
            <v>Trần Quang Nhật, Sinh ngày 08/02/1978</v>
          </cell>
          <cell r="F414" t="str">
            <v>Trần Quang Nhật</v>
          </cell>
          <cell r="G414" t="str">
            <v>08/02/1978</v>
          </cell>
          <cell r="H414" t="str">
            <v>Hà Tĩnh</v>
          </cell>
          <cell r="I414" t="str">
            <v xml:space="preserve">Nam </v>
          </cell>
          <cell r="J414" t="str">
            <v>640/QĐ-SĐH ngày 17/04/2009</v>
          </cell>
          <cell r="K414" t="str">
            <v>640/QĐ-SĐH ngày 17/04/2009</v>
          </cell>
          <cell r="L414" t="str">
            <v>K18QTKD6HT</v>
          </cell>
          <cell r="M414" t="str">
            <v>QH-2009-E</v>
          </cell>
          <cell r="N414" t="str">
            <v>Quản trị kinh doanh</v>
          </cell>
          <cell r="O414" t="str">
            <v>Quản trị kinh doanh</v>
          </cell>
        </row>
        <row r="415">
          <cell r="E415" t="str">
            <v>Trần Thị Hà Nhuận, Sinh ngày 22/02/1984</v>
          </cell>
          <cell r="F415" t="str">
            <v>Trần Thị Hà Nhuận</v>
          </cell>
          <cell r="G415" t="str">
            <v>22/02/1984</v>
          </cell>
          <cell r="H415" t="str">
            <v>Hà Tĩnh</v>
          </cell>
          <cell r="I415" t="str">
            <v xml:space="preserve">Nữ </v>
          </cell>
          <cell r="J415" t="str">
            <v>640/QĐ-SĐH ngày 17/04/2009</v>
          </cell>
          <cell r="K415" t="str">
            <v>640/QĐ-SĐH ngày 17/04/2009</v>
          </cell>
          <cell r="L415" t="str">
            <v>K18QTKD6HT</v>
          </cell>
          <cell r="M415" t="str">
            <v>QH-2009-E</v>
          </cell>
          <cell r="N415" t="str">
            <v>Quản trị kinh doanh</v>
          </cell>
          <cell r="O415" t="str">
            <v>Quản trị kinh doanh</v>
          </cell>
        </row>
        <row r="416">
          <cell r="E416" t="str">
            <v>Trương Thị Ngọc Oanh, Sinh ngày 05/03/1984</v>
          </cell>
          <cell r="F416" t="str">
            <v>Trương Thị Ngọc Oanh</v>
          </cell>
          <cell r="G416" t="str">
            <v>05/03/1984</v>
          </cell>
          <cell r="H416" t="str">
            <v>Hà Tĩnh</v>
          </cell>
          <cell r="I416" t="str">
            <v xml:space="preserve">Nữ </v>
          </cell>
          <cell r="J416" t="str">
            <v>640/QĐ-SĐH ngày 17/04/2009</v>
          </cell>
          <cell r="K416" t="str">
            <v>640/QĐ-SĐH ngày 17/04/2009</v>
          </cell>
          <cell r="L416" t="str">
            <v>K18QTKD6HT</v>
          </cell>
          <cell r="M416" t="str">
            <v>QH-2009-E</v>
          </cell>
          <cell r="N416" t="str">
            <v>Quản trị kinh doanh</v>
          </cell>
          <cell r="O416" t="str">
            <v>Quản trị kinh doanh</v>
          </cell>
        </row>
        <row r="417">
          <cell r="E417" t="str">
            <v>Nguyễn Bá Phong, Sinh ngày 05/11/1977</v>
          </cell>
          <cell r="F417" t="str">
            <v>Nguyễn Bá Phong</v>
          </cell>
          <cell r="G417" t="str">
            <v>05/11/1977</v>
          </cell>
          <cell r="H417" t="str">
            <v>Hà Tĩnh</v>
          </cell>
          <cell r="I417" t="str">
            <v>Nam</v>
          </cell>
          <cell r="J417" t="str">
            <v>1804/QĐ-SĐH ngày 14/10/2009</v>
          </cell>
          <cell r="K417" t="str">
            <v>1804/QĐ-SĐH ngày 14/10/2009</v>
          </cell>
          <cell r="L417" t="str">
            <v>K18QTKD6HT</v>
          </cell>
          <cell r="M417" t="str">
            <v>QH-2009-E</v>
          </cell>
          <cell r="N417" t="str">
            <v>Quản trị kinh doanh</v>
          </cell>
          <cell r="O417" t="str">
            <v>Quản trị kinh doanh</v>
          </cell>
        </row>
        <row r="418">
          <cell r="E418" t="str">
            <v>Dương Thị Lan Phương, Sinh ngày 02/09/1981</v>
          </cell>
          <cell r="F418" t="str">
            <v>Dương Thị Lan Phương</v>
          </cell>
          <cell r="G418" t="str">
            <v>02/09/1981</v>
          </cell>
          <cell r="H418" t="str">
            <v>Hà Tĩnh</v>
          </cell>
          <cell r="I418" t="str">
            <v xml:space="preserve">Nữ </v>
          </cell>
          <cell r="J418" t="str">
            <v>640/QĐ-SĐH ngày 17/04/2009</v>
          </cell>
          <cell r="K418" t="str">
            <v>640/QĐ-SĐH ngày 17/04/2009</v>
          </cell>
          <cell r="L418" t="str">
            <v>K18QTKD6HT</v>
          </cell>
          <cell r="M418" t="str">
            <v>QH-2009-E</v>
          </cell>
          <cell r="N418" t="str">
            <v>Quản trị kinh doanh</v>
          </cell>
          <cell r="O418" t="str">
            <v>Quản trị kinh doanh</v>
          </cell>
        </row>
        <row r="419">
          <cell r="E419" t="str">
            <v>Lâm Thị Mai Phương, Sinh ngày 13/08/1984</v>
          </cell>
          <cell r="F419" t="str">
            <v>Lâm Thị Mai Phương</v>
          </cell>
          <cell r="G419" t="str">
            <v>13/08/1984</v>
          </cell>
          <cell r="H419" t="str">
            <v>Hà Tĩnh</v>
          </cell>
          <cell r="I419" t="str">
            <v xml:space="preserve">Nữ </v>
          </cell>
          <cell r="J419" t="str">
            <v>640/QĐ-SĐH ngày 17/04/2009</v>
          </cell>
          <cell r="K419" t="str">
            <v>640/QĐ-SĐH ngày 17/04/2009</v>
          </cell>
          <cell r="L419" t="str">
            <v>K18QTKD6HT</v>
          </cell>
          <cell r="M419" t="str">
            <v>QH-2009-E</v>
          </cell>
          <cell r="N419" t="str">
            <v>Quản trị kinh doanh</v>
          </cell>
          <cell r="O419" t="str">
            <v>Quản trị kinh doanh</v>
          </cell>
        </row>
        <row r="420">
          <cell r="E420" t="str">
            <v>Nguyễn Thị Như Quỳnh, Sinh ngày 28/01/1985</v>
          </cell>
          <cell r="F420" t="str">
            <v>Nguyễn Thị Như Quỳnh</v>
          </cell>
          <cell r="G420" t="str">
            <v>28/01/1985</v>
          </cell>
          <cell r="H420" t="str">
            <v>Hà Tĩnh</v>
          </cell>
          <cell r="I420" t="str">
            <v xml:space="preserve">Nữ </v>
          </cell>
          <cell r="J420" t="str">
            <v>1804/QĐ-SĐH ngày 14/10/2009</v>
          </cell>
          <cell r="K420" t="str">
            <v>1804/QĐ-SĐH ngày 14/10/2009</v>
          </cell>
          <cell r="L420" t="str">
            <v>K18QTKD6HT</v>
          </cell>
          <cell r="M420" t="str">
            <v>QH-2009-E</v>
          </cell>
          <cell r="N420" t="str">
            <v>Quản trị kinh doanh</v>
          </cell>
          <cell r="O420" t="str">
            <v>Quản trị kinh doanh</v>
          </cell>
        </row>
        <row r="421">
          <cell r="E421" t="str">
            <v>Phan Duy Sáng, Sinh ngày 05/10/1983</v>
          </cell>
          <cell r="F421" t="str">
            <v>Phan Duy Sáng</v>
          </cell>
          <cell r="G421" t="str">
            <v>05/10/1983</v>
          </cell>
          <cell r="H421" t="str">
            <v>Hà Tĩnh</v>
          </cell>
          <cell r="I421" t="str">
            <v>Nam</v>
          </cell>
          <cell r="J421" t="str">
            <v>1804/QĐ-SĐH ngày 14/10/2009</v>
          </cell>
          <cell r="K421" t="str">
            <v>1804/QĐ-SĐH ngày 14/10/2009</v>
          </cell>
          <cell r="L421" t="str">
            <v>K18QTKD6HT</v>
          </cell>
          <cell r="M421" t="str">
            <v>QH-2009-E</v>
          </cell>
          <cell r="N421" t="str">
            <v>Quản trị kinh doanh</v>
          </cell>
          <cell r="O421" t="str">
            <v>Quản trị kinh doanh</v>
          </cell>
        </row>
        <row r="422">
          <cell r="E422" t="str">
            <v>Hoàng Thanh Sơn, Sinh ngày 05/09/1979</v>
          </cell>
          <cell r="F422" t="str">
            <v>Hoàng Thanh Sơn</v>
          </cell>
          <cell r="G422" t="str">
            <v>05/09/1979</v>
          </cell>
          <cell r="H422" t="str">
            <v>Hà Tĩnh</v>
          </cell>
          <cell r="I422" t="str">
            <v>Nam</v>
          </cell>
          <cell r="J422" t="str">
            <v>839/QĐ-SĐH ngày 19/05/2009</v>
          </cell>
          <cell r="K422" t="str">
            <v>839/QĐ-SĐH ngày 19/05/2009</v>
          </cell>
          <cell r="L422" t="str">
            <v>K18QTKD6HT</v>
          </cell>
          <cell r="M422" t="str">
            <v>QH-2009-E</v>
          </cell>
          <cell r="N422" t="str">
            <v>Quản trị kinh doanh</v>
          </cell>
          <cell r="O422" t="str">
            <v>Quản trị kinh doanh</v>
          </cell>
        </row>
        <row r="423">
          <cell r="E423" t="str">
            <v>Nguyễn Thị Thanh Tâm, Sinh ngày 29/01/1977</v>
          </cell>
          <cell r="F423" t="str">
            <v>Nguyễn Thị Thanh Tâm</v>
          </cell>
          <cell r="G423" t="str">
            <v>29/01/1977</v>
          </cell>
          <cell r="H423" t="str">
            <v>Nghệ An</v>
          </cell>
          <cell r="I423" t="str">
            <v xml:space="preserve">Nữ </v>
          </cell>
          <cell r="J423" t="str">
            <v>1804/QĐ-SĐH ngày 14/10/2009</v>
          </cell>
          <cell r="K423" t="str">
            <v>1804/QĐ-SĐH ngày 14/10/2009</v>
          </cell>
          <cell r="L423" t="str">
            <v>K18QTKD6HT</v>
          </cell>
          <cell r="M423" t="str">
            <v>QH-2009-E</v>
          </cell>
          <cell r="N423" t="str">
            <v>Quản trị kinh doanh</v>
          </cell>
          <cell r="O423" t="str">
            <v>Quản trị kinh doanh</v>
          </cell>
        </row>
        <row r="424">
          <cell r="E424" t="str">
            <v>Võ Thị Thanh Tâm, Sinh ngày 28/10/1984</v>
          </cell>
          <cell r="F424" t="str">
            <v>Võ Thị Thanh Tâm</v>
          </cell>
          <cell r="G424" t="str">
            <v>28/10/1984</v>
          </cell>
          <cell r="H424" t="str">
            <v>Hà Tĩnh</v>
          </cell>
          <cell r="I424" t="str">
            <v xml:space="preserve">Nữ </v>
          </cell>
          <cell r="J424" t="str">
            <v>1804/QĐ-SĐH ngày 14/10/2009</v>
          </cell>
          <cell r="K424" t="str">
            <v>1804/QĐ-SĐH ngày 14/10/2009</v>
          </cell>
          <cell r="L424" t="str">
            <v>K18QTKD6HT</v>
          </cell>
          <cell r="M424" t="str">
            <v>QH-2009-E</v>
          </cell>
          <cell r="N424" t="str">
            <v>Quản trị kinh doanh</v>
          </cell>
          <cell r="O424" t="str">
            <v>Quản trị kinh doanh</v>
          </cell>
        </row>
        <row r="425">
          <cell r="E425" t="str">
            <v>Đặng Xuân Thành, Sinh ngày 18/10/1981</v>
          </cell>
          <cell r="F425" t="str">
            <v>Đặng Xuân Thành</v>
          </cell>
          <cell r="G425" t="str">
            <v>18/10/1981</v>
          </cell>
          <cell r="H425" t="str">
            <v xml:space="preserve">Nghệ An </v>
          </cell>
          <cell r="I425" t="str">
            <v>Nam</v>
          </cell>
          <cell r="J425" t="str">
            <v>1804/QĐ-SĐH ngày 14/10/2009</v>
          </cell>
          <cell r="K425" t="str">
            <v>1804/QĐ-SĐH ngày 14/10/2009</v>
          </cell>
          <cell r="L425" t="str">
            <v>K18QTKD6HT</v>
          </cell>
          <cell r="M425" t="str">
            <v>QH-2009-E</v>
          </cell>
          <cell r="N425" t="str">
            <v>Quản trị kinh doanh</v>
          </cell>
          <cell r="O425" t="str">
            <v>Quản trị kinh doanh</v>
          </cell>
        </row>
        <row r="426">
          <cell r="E426" t="str">
            <v>Nguyễn Thị Minh Thi, Sinh ngày 24/04/1983</v>
          </cell>
          <cell r="F426" t="str">
            <v>Nguyễn Thị Minh Thi</v>
          </cell>
          <cell r="G426" t="str">
            <v>24/04/1983</v>
          </cell>
          <cell r="H426" t="str">
            <v>Hà Tĩnh</v>
          </cell>
          <cell r="I426" t="str">
            <v xml:space="preserve">Nữ </v>
          </cell>
          <cell r="J426" t="str">
            <v>1804/QĐ-SĐH ngày 14/10/2009</v>
          </cell>
          <cell r="K426" t="str">
            <v>1804/QĐ-SĐH ngày 14/10/2009</v>
          </cell>
          <cell r="L426" t="str">
            <v>K18QTKD6HT</v>
          </cell>
          <cell r="M426" t="str">
            <v>QH-2009-E</v>
          </cell>
          <cell r="N426" t="str">
            <v>Quản trị kinh doanh</v>
          </cell>
          <cell r="O426" t="str">
            <v>Quản trị kinh doanh</v>
          </cell>
        </row>
        <row r="427">
          <cell r="E427" t="str">
            <v>Nguyễn Trường Thọ, Sinh ngày 28/10/1974</v>
          </cell>
          <cell r="F427" t="str">
            <v>Nguyễn Trường Thọ</v>
          </cell>
          <cell r="G427" t="str">
            <v>28/10/1974</v>
          </cell>
          <cell r="H427" t="str">
            <v>Hà Tĩnh</v>
          </cell>
          <cell r="I427" t="str">
            <v>Nam</v>
          </cell>
          <cell r="J427" t="str">
            <v>1804/QĐ-SĐH ngày 14/10/2009</v>
          </cell>
          <cell r="K427" t="str">
            <v>1804/QĐ-SĐH ngày 14/10/2009</v>
          </cell>
          <cell r="L427" t="str">
            <v>K18QTKD6HT</v>
          </cell>
          <cell r="M427" t="str">
            <v>QH-2009-E</v>
          </cell>
          <cell r="N427" t="str">
            <v>Quản trị kinh doanh</v>
          </cell>
          <cell r="O427" t="str">
            <v>Quản trị kinh doanh</v>
          </cell>
        </row>
        <row r="428">
          <cell r="E428" t="str">
            <v>Trần Nguyên Thọ, Sinh ngày 20/03/1982</v>
          </cell>
          <cell r="F428" t="str">
            <v>Trần Nguyên Thọ</v>
          </cell>
          <cell r="G428" t="str">
            <v>20/03/1982</v>
          </cell>
          <cell r="H428" t="str">
            <v>Hà Tĩnh</v>
          </cell>
          <cell r="I428" t="str">
            <v>Nam</v>
          </cell>
          <cell r="J428" t="str">
            <v>1804/QĐ-SĐH ngày 14/10/2009</v>
          </cell>
          <cell r="K428" t="str">
            <v>1804/QĐ-SĐH ngày 14/10/2009</v>
          </cell>
          <cell r="L428" t="str">
            <v>K18QTKD6HT</v>
          </cell>
          <cell r="M428" t="str">
            <v>QH-2009-E</v>
          </cell>
          <cell r="N428" t="str">
            <v>Quản trị kinh doanh</v>
          </cell>
          <cell r="O428" t="str">
            <v>Quản trị kinh doanh</v>
          </cell>
        </row>
        <row r="429">
          <cell r="E429" t="str">
            <v>Nguyễn Tiến Thức, Sinh ngày 13/12/1981</v>
          </cell>
          <cell r="F429" t="str">
            <v>Nguyễn Tiến Thức</v>
          </cell>
          <cell r="G429" t="str">
            <v>13/12/1981</v>
          </cell>
          <cell r="H429" t="str">
            <v>Hà Tĩnh</v>
          </cell>
          <cell r="I429" t="str">
            <v xml:space="preserve">Nam </v>
          </cell>
          <cell r="J429" t="str">
            <v>640/QĐ-SĐH ngày 17/04/2009</v>
          </cell>
          <cell r="K429" t="str">
            <v>640/QĐ-SĐH ngày 17/04/2009</v>
          </cell>
          <cell r="L429" t="str">
            <v>K18QTKD6HT</v>
          </cell>
          <cell r="M429" t="str">
            <v>QH-2009-E</v>
          </cell>
          <cell r="N429" t="str">
            <v>Quản trị kinh doanh</v>
          </cell>
          <cell r="O429" t="str">
            <v>Quản trị kinh doanh</v>
          </cell>
        </row>
        <row r="430">
          <cell r="E430" t="str">
            <v>Nguyễn Thị Thương, Sinh ngày 16/10/1982</v>
          </cell>
          <cell r="F430" t="str">
            <v>Nguyễn Thị Thương</v>
          </cell>
          <cell r="G430" t="str">
            <v>16/10/1982</v>
          </cell>
          <cell r="H430" t="str">
            <v>Hà Tĩnh</v>
          </cell>
          <cell r="I430" t="str">
            <v xml:space="preserve">Nữ </v>
          </cell>
          <cell r="J430" t="str">
            <v>1804/QĐ-SĐH ngày 14/10/2009</v>
          </cell>
          <cell r="K430" t="str">
            <v>1804/QĐ-SĐH ngày 14/10/2009</v>
          </cell>
          <cell r="L430" t="str">
            <v>K18QTKD6HT</v>
          </cell>
          <cell r="M430" t="str">
            <v>QH-2009-E</v>
          </cell>
          <cell r="N430" t="str">
            <v>Quản trị kinh doanh</v>
          </cell>
          <cell r="O430" t="str">
            <v>Quản trị kinh doanh</v>
          </cell>
        </row>
        <row r="431">
          <cell r="E431" t="str">
            <v>Nguyễn Thị Thúy, Sinh ngày 20/05/1982</v>
          </cell>
          <cell r="F431" t="str">
            <v>Nguyễn Thị Thúy</v>
          </cell>
          <cell r="G431" t="str">
            <v>20/05/1982</v>
          </cell>
          <cell r="H431" t="str">
            <v>Hà Tĩnh</v>
          </cell>
          <cell r="I431" t="str">
            <v xml:space="preserve">Nữ </v>
          </cell>
          <cell r="J431" t="str">
            <v>640/QĐ-SĐH ngày 17/04/2009</v>
          </cell>
          <cell r="K431" t="str">
            <v>640/QĐ-SĐH ngày 17/04/2009</v>
          </cell>
          <cell r="L431" t="str">
            <v>K18QTKD6HT</v>
          </cell>
          <cell r="M431" t="str">
            <v>QH-2009-E</v>
          </cell>
          <cell r="N431" t="str">
            <v>Quản trị kinh doanh</v>
          </cell>
          <cell r="O431" t="str">
            <v>Quản trị kinh doanh</v>
          </cell>
        </row>
        <row r="432">
          <cell r="E432" t="str">
            <v>Lê Thị Hồng Thủy, Sinh ngày 01/01/1981</v>
          </cell>
          <cell r="F432" t="str">
            <v>Lê Thị Hồng Thủy</v>
          </cell>
          <cell r="G432" t="str">
            <v>01/01/1981</v>
          </cell>
          <cell r="H432" t="str">
            <v>Hà Tĩnh</v>
          </cell>
          <cell r="I432" t="str">
            <v xml:space="preserve">Nữ </v>
          </cell>
          <cell r="J432" t="str">
            <v>640/QĐ-SĐH ngày 17/04/2009</v>
          </cell>
          <cell r="K432" t="str">
            <v>640/QĐ-SĐH ngày 17/04/2009</v>
          </cell>
          <cell r="L432" t="str">
            <v>K18QTKD6HT</v>
          </cell>
          <cell r="M432" t="str">
            <v>QH-2009-E</v>
          </cell>
          <cell r="N432" t="str">
            <v>Quản trị kinh doanh</v>
          </cell>
          <cell r="O432" t="str">
            <v>Quản trị kinh doanh</v>
          </cell>
        </row>
        <row r="433">
          <cell r="E433" t="str">
            <v>Nguyễn Thị Lệ Thủy, Sinh ngày 05/01/1985</v>
          </cell>
          <cell r="F433" t="str">
            <v>Nguyễn Thị Lệ Thủy</v>
          </cell>
          <cell r="G433" t="str">
            <v>05/01/1985</v>
          </cell>
          <cell r="H433" t="str">
            <v>Hà Tĩnh</v>
          </cell>
          <cell r="I433" t="str">
            <v xml:space="preserve">Nữ </v>
          </cell>
          <cell r="J433" t="str">
            <v>640/QĐ-SĐH ngày 17/04/2009</v>
          </cell>
          <cell r="K433" t="str">
            <v>640/QĐ-SĐH ngày 17/04/2009</v>
          </cell>
          <cell r="L433" t="str">
            <v>K18QTKD6HT</v>
          </cell>
          <cell r="M433" t="str">
            <v>QH-2009-E</v>
          </cell>
          <cell r="N433" t="str">
            <v>Quản trị kinh doanh</v>
          </cell>
          <cell r="O433" t="str">
            <v>Quản trị kinh doanh</v>
          </cell>
        </row>
        <row r="434">
          <cell r="E434" t="str">
            <v>Nguyễn Tiến Tính, Sinh ngày 03/11/1975</v>
          </cell>
          <cell r="F434" t="str">
            <v>Nguyễn Tiến Tính</v>
          </cell>
          <cell r="G434" t="str">
            <v>03/11/1975</v>
          </cell>
          <cell r="H434" t="str">
            <v>Hà Tĩnh</v>
          </cell>
          <cell r="I434" t="str">
            <v>Nam</v>
          </cell>
          <cell r="J434" t="str">
            <v>640/QĐ-SĐH ngày 17/04/2009</v>
          </cell>
          <cell r="K434" t="str">
            <v>640/QĐ-SĐH ngày 17/04/2009</v>
          </cell>
          <cell r="L434" t="str">
            <v>K18QTKD6HT</v>
          </cell>
          <cell r="M434" t="str">
            <v>QH-2009-E</v>
          </cell>
          <cell r="N434" t="str">
            <v>Quản trị kinh doanh</v>
          </cell>
          <cell r="O434" t="str">
            <v>Quản trị kinh doanh</v>
          </cell>
        </row>
        <row r="435">
          <cell r="E435" t="str">
            <v>Trần Thế Tình, Sinh ngày 23/08/1984</v>
          </cell>
          <cell r="F435" t="str">
            <v>Trần Thế Tình</v>
          </cell>
          <cell r="G435" t="str">
            <v>23/08/1984</v>
          </cell>
          <cell r="H435" t="str">
            <v>Nghệ An</v>
          </cell>
          <cell r="I435" t="str">
            <v>Nam</v>
          </cell>
          <cell r="J435" t="str">
            <v>640/QĐ-SĐH ngày 17/04/2009</v>
          </cell>
          <cell r="K435" t="str">
            <v>640/QĐ-SĐH ngày 17/04/2009</v>
          </cell>
          <cell r="L435" t="str">
            <v>K18QTKD6HT</v>
          </cell>
          <cell r="M435" t="str">
            <v>QH-2009-E</v>
          </cell>
          <cell r="N435" t="str">
            <v>Quản trị kinh doanh</v>
          </cell>
          <cell r="O435" t="str">
            <v>Quản trị kinh doanh</v>
          </cell>
        </row>
        <row r="436">
          <cell r="E436" t="str">
            <v>Nguyễn Văn Toàn, Sinh ngày 08/02/1976</v>
          </cell>
          <cell r="F436" t="str">
            <v>Nguyễn Văn Toàn</v>
          </cell>
          <cell r="G436" t="str">
            <v>08/02/1976</v>
          </cell>
          <cell r="H436" t="str">
            <v>Hà Tĩnh</v>
          </cell>
          <cell r="I436" t="str">
            <v>Nam</v>
          </cell>
          <cell r="J436" t="str">
            <v>1804/QĐ-SĐH ngày 14/10/2009</v>
          </cell>
          <cell r="K436" t="str">
            <v>1804/QĐ-SĐH ngày 14/10/2009</v>
          </cell>
          <cell r="L436" t="str">
            <v>K18QTKD6HT</v>
          </cell>
          <cell r="M436" t="str">
            <v>QH-2009-E</v>
          </cell>
          <cell r="N436" t="str">
            <v>Quản trị kinh doanh</v>
          </cell>
          <cell r="O436" t="str">
            <v>Quản trị kinh doanh</v>
          </cell>
        </row>
        <row r="437">
          <cell r="E437" t="str">
            <v>Phạm Văn Toàn, Sinh ngày 13/09/1984</v>
          </cell>
          <cell r="F437" t="str">
            <v>Phạm Văn Toàn</v>
          </cell>
          <cell r="G437" t="str">
            <v>13/09/1984</v>
          </cell>
          <cell r="H437" t="str">
            <v>Quảng Ninh</v>
          </cell>
          <cell r="I437" t="str">
            <v>Nam</v>
          </cell>
          <cell r="J437" t="str">
            <v>1804/QĐ-SĐH ngày 14/10/2009</v>
          </cell>
          <cell r="K437" t="str">
            <v>1804/QĐ-SĐH ngày 14/10/2009</v>
          </cell>
          <cell r="L437" t="str">
            <v>K18QTKD6HT</v>
          </cell>
          <cell r="M437" t="str">
            <v>QH-2009-E</v>
          </cell>
          <cell r="N437" t="str">
            <v>Quản trị kinh doanh</v>
          </cell>
          <cell r="O437" t="str">
            <v>Quản trị kinh doanh</v>
          </cell>
        </row>
        <row r="438">
          <cell r="E438" t="str">
            <v>Nguyễn Thị Trang, Sinh ngày 27/09/1983</v>
          </cell>
          <cell r="F438" t="str">
            <v>Nguyễn Thị Trang</v>
          </cell>
          <cell r="G438" t="str">
            <v>27/09/1983</v>
          </cell>
          <cell r="H438" t="str">
            <v>Hà Tĩnh</v>
          </cell>
          <cell r="I438" t="str">
            <v xml:space="preserve">Nữ </v>
          </cell>
          <cell r="J438" t="str">
            <v>640/QĐ-SĐH ngày 17/04/2009</v>
          </cell>
          <cell r="K438" t="str">
            <v>640/QĐ-SĐH ngày 17/04/2009</v>
          </cell>
          <cell r="L438" t="str">
            <v>K18QTKD6HT</v>
          </cell>
          <cell r="M438" t="str">
            <v>QH-2009-E</v>
          </cell>
          <cell r="N438" t="str">
            <v>Quản trị kinh doanh</v>
          </cell>
          <cell r="O438" t="str">
            <v>Quản trị kinh doanh</v>
          </cell>
        </row>
        <row r="439">
          <cell r="E439" t="str">
            <v>Nguyễn Thị Ngọc Trinh, Sinh ngày 12/10/1986</v>
          </cell>
          <cell r="F439" t="str">
            <v>Nguyễn Thị Ngọc Trinh</v>
          </cell>
          <cell r="G439" t="str">
            <v>12/10/1986</v>
          </cell>
          <cell r="H439" t="str">
            <v>Hà Tĩnh</v>
          </cell>
          <cell r="I439" t="str">
            <v xml:space="preserve">Nữ </v>
          </cell>
          <cell r="J439" t="str">
            <v>640/QĐ-SĐH ngày 17/04/2009</v>
          </cell>
          <cell r="K439" t="str">
            <v>640/QĐ-SĐH ngày 17/04/2009</v>
          </cell>
          <cell r="L439" t="str">
            <v>K18QTKD6HT</v>
          </cell>
          <cell r="M439" t="str">
            <v>QH-2009-E</v>
          </cell>
          <cell r="N439" t="str">
            <v>Quản trị kinh doanh</v>
          </cell>
          <cell r="O439" t="str">
            <v>Quản trị kinh doanh</v>
          </cell>
        </row>
        <row r="440">
          <cell r="E440" t="str">
            <v>Phạm Lương Trung, Sinh ngày 29/02/1980</v>
          </cell>
          <cell r="F440" t="str">
            <v>Phạm Lương Trung</v>
          </cell>
          <cell r="G440" t="str">
            <v>29/02/1980</v>
          </cell>
          <cell r="H440" t="str">
            <v>Nghệ An</v>
          </cell>
          <cell r="I440" t="str">
            <v>Nam</v>
          </cell>
          <cell r="J440" t="str">
            <v>1804/QĐ-SĐH ngày 14/10/2009</v>
          </cell>
          <cell r="K440" t="str">
            <v>1804/QĐ-SĐH ngày 14/10/2009</v>
          </cell>
          <cell r="L440" t="str">
            <v>K18QTKD6HT</v>
          </cell>
          <cell r="M440" t="str">
            <v>QH-2009-E</v>
          </cell>
          <cell r="N440" t="str">
            <v>Quản trị kinh doanh</v>
          </cell>
          <cell r="O440" t="str">
            <v>Quản trị kinh doanh</v>
          </cell>
        </row>
        <row r="441">
          <cell r="E441" t="str">
            <v>Nguyễn Quang Tú, Sinh ngày 22/11/1981</v>
          </cell>
          <cell r="F441" t="str">
            <v>Nguyễn Quang Tú</v>
          </cell>
          <cell r="G441" t="str">
            <v>22/11/1981</v>
          </cell>
          <cell r="H441" t="str">
            <v>Hà Tĩnh</v>
          </cell>
          <cell r="I441" t="str">
            <v>Nam</v>
          </cell>
          <cell r="J441" t="str">
            <v>1804/QĐ-SĐH ngày 14/10/2009</v>
          </cell>
          <cell r="K441" t="str">
            <v>1804/QĐ-SĐH ngày 14/10/2009</v>
          </cell>
          <cell r="L441" t="str">
            <v>K18QTKD6HT</v>
          </cell>
          <cell r="M441" t="str">
            <v>QH-2009-E</v>
          </cell>
          <cell r="N441" t="str">
            <v>Quản trị kinh doanh</v>
          </cell>
          <cell r="O441" t="str">
            <v>Quản trị kinh doanh</v>
          </cell>
        </row>
        <row r="442">
          <cell r="E442" t="str">
            <v>Lương Quốc Tuấn, Sinh ngày 19/09/1978</v>
          </cell>
          <cell r="F442" t="str">
            <v>Lương Quốc Tuấn</v>
          </cell>
          <cell r="G442" t="str">
            <v>19/09/1978</v>
          </cell>
          <cell r="H442" t="str">
            <v>Hà Tĩnh</v>
          </cell>
          <cell r="I442" t="str">
            <v>Nam</v>
          </cell>
          <cell r="J442" t="str">
            <v>640/QĐ-SĐH ngày 17/04/2009</v>
          </cell>
          <cell r="K442" t="str">
            <v>640/QĐ-SĐH ngày 17/04/2009</v>
          </cell>
          <cell r="L442" t="str">
            <v>K18QTKD6HT</v>
          </cell>
          <cell r="M442" t="str">
            <v>QH-2009-E</v>
          </cell>
          <cell r="N442" t="str">
            <v>Quản trị kinh doanh</v>
          </cell>
          <cell r="O442" t="str">
            <v>Quản trị kinh doanh</v>
          </cell>
        </row>
        <row r="443">
          <cell r="E443" t="str">
            <v>Nguyễn Hữu Tuấn, Sinh ngày 09/10/1983</v>
          </cell>
          <cell r="F443" t="str">
            <v>Nguyễn Hữu Tuấn</v>
          </cell>
          <cell r="G443" t="str">
            <v>09/10/1983</v>
          </cell>
          <cell r="H443" t="str">
            <v>Hà Tĩnh</v>
          </cell>
          <cell r="I443" t="str">
            <v>Nam</v>
          </cell>
          <cell r="J443" t="str">
            <v>1804/QĐ-SĐH ngày 14/10/2009</v>
          </cell>
          <cell r="K443" t="str">
            <v>1804/QĐ-SĐH ngày 14/10/2009</v>
          </cell>
          <cell r="L443" t="str">
            <v>K18QTKD6HT</v>
          </cell>
          <cell r="M443" t="str">
            <v>QH-2009-E</v>
          </cell>
          <cell r="N443" t="str">
            <v>Quản trị kinh doanh</v>
          </cell>
          <cell r="O443" t="str">
            <v>Quản trị kinh doanh</v>
          </cell>
        </row>
        <row r="444">
          <cell r="E444" t="str">
            <v>Nguyễn Thị Thanh Vân, Sinh ngày 12/02/1981</v>
          </cell>
          <cell r="F444" t="str">
            <v>Nguyễn Thị Thanh Vân</v>
          </cell>
          <cell r="G444" t="str">
            <v>12/02/1981</v>
          </cell>
          <cell r="H444" t="str">
            <v>Nghệ An</v>
          </cell>
          <cell r="I444" t="str">
            <v xml:space="preserve">Nữ </v>
          </cell>
          <cell r="J444" t="str">
            <v>1804/QĐ-SĐH ngày 14/10/2009</v>
          </cell>
          <cell r="K444" t="str">
            <v>1804/QĐ-SĐH ngày 14/10/2009</v>
          </cell>
          <cell r="L444" t="str">
            <v>K18QTKD6HT</v>
          </cell>
          <cell r="M444" t="str">
            <v>QH-2009-E</v>
          </cell>
          <cell r="N444" t="str">
            <v>Quản trị kinh doanh</v>
          </cell>
          <cell r="O444" t="str">
            <v>Quản trị kinh doanh</v>
          </cell>
        </row>
        <row r="445">
          <cell r="E445" t="str">
            <v>Dương Minh Hà, Sinh ngày 26/11/1982</v>
          </cell>
          <cell r="F445" t="str">
            <v>Dương Minh Hà</v>
          </cell>
          <cell r="G445" t="str">
            <v>26/11/1982</v>
          </cell>
          <cell r="H445" t="str">
            <v>Hà Tĩnh</v>
          </cell>
          <cell r="I445" t="str">
            <v>Nam</v>
          </cell>
          <cell r="J445">
            <v>0</v>
          </cell>
          <cell r="K445">
            <v>0</v>
          </cell>
          <cell r="L445" t="str">
            <v>Nhóm7K19họccungK18HT</v>
          </cell>
          <cell r="M445" t="str">
            <v>QH-2010-E</v>
          </cell>
          <cell r="N445">
            <v>0</v>
          </cell>
          <cell r="O445">
            <v>0</v>
          </cell>
        </row>
        <row r="446">
          <cell r="E446" t="str">
            <v>Nguyễn Ngọc Khoa, Sinh ngày 08/08/1984</v>
          </cell>
          <cell r="F446" t="str">
            <v>Nguyễn Ngọc Khoa</v>
          </cell>
          <cell r="G446" t="str">
            <v>08/08/1984</v>
          </cell>
          <cell r="H446" t="str">
            <v>Hà Tĩnh</v>
          </cell>
          <cell r="I446" t="str">
            <v>Nam</v>
          </cell>
          <cell r="J446">
            <v>0</v>
          </cell>
          <cell r="K446">
            <v>0</v>
          </cell>
          <cell r="L446" t="str">
            <v>Nhóm7K19họccungK18HT</v>
          </cell>
          <cell r="M446" t="str">
            <v>QH-2010-E</v>
          </cell>
          <cell r="N446">
            <v>0</v>
          </cell>
          <cell r="O446">
            <v>0</v>
          </cell>
        </row>
        <row r="447">
          <cell r="E447" t="str">
            <v>Nguyễn Thúy Kiều, Sinh ngày 15/06/1986</v>
          </cell>
          <cell r="F447" t="str">
            <v>Nguyễn Thúy Kiều</v>
          </cell>
          <cell r="G447" t="str">
            <v>15/06/1986</v>
          </cell>
          <cell r="H447" t="str">
            <v>Hà Tĩnh</v>
          </cell>
          <cell r="I447" t="str">
            <v xml:space="preserve">Nữ </v>
          </cell>
          <cell r="J447">
            <v>0</v>
          </cell>
          <cell r="K447">
            <v>0</v>
          </cell>
          <cell r="L447" t="str">
            <v>Nhóm7K19họccungK18HT</v>
          </cell>
          <cell r="M447" t="str">
            <v>QH-2010-E</v>
          </cell>
          <cell r="N447">
            <v>0</v>
          </cell>
          <cell r="O447">
            <v>0</v>
          </cell>
        </row>
        <row r="448">
          <cell r="E448" t="str">
            <v>Đậu Thanh Sáng, Sinh ngày 23/10/1982</v>
          </cell>
          <cell r="F448" t="str">
            <v>Đậu Thanh Sáng</v>
          </cell>
          <cell r="G448" t="str">
            <v>23/10/1982</v>
          </cell>
          <cell r="H448" t="str">
            <v>Hà Tĩnh</v>
          </cell>
          <cell r="I448" t="str">
            <v>Nam</v>
          </cell>
          <cell r="J448">
            <v>0</v>
          </cell>
          <cell r="K448">
            <v>0</v>
          </cell>
          <cell r="L448" t="str">
            <v>Nhóm7K19họccungK18HT</v>
          </cell>
          <cell r="M448" t="str">
            <v>QH-2010-E</v>
          </cell>
          <cell r="N448">
            <v>0</v>
          </cell>
          <cell r="O448">
            <v>0</v>
          </cell>
        </row>
        <row r="449">
          <cell r="E449" t="str">
            <v>Nguyễn Thành Tân, Sinh ngày 08/05/1985</v>
          </cell>
          <cell r="F449" t="str">
            <v>Nguyễn Thành Tân</v>
          </cell>
          <cell r="G449" t="str">
            <v>08/05/1985</v>
          </cell>
          <cell r="H449" t="str">
            <v>Hà Tĩnh</v>
          </cell>
          <cell r="I449" t="str">
            <v>Nam</v>
          </cell>
          <cell r="J449">
            <v>0</v>
          </cell>
          <cell r="K449">
            <v>0</v>
          </cell>
          <cell r="L449" t="str">
            <v>Nhóm7K19họccungK18HT</v>
          </cell>
          <cell r="M449" t="str">
            <v>QH-2010-E</v>
          </cell>
          <cell r="N449">
            <v>0</v>
          </cell>
          <cell r="O449">
            <v>0</v>
          </cell>
        </row>
        <row r="450">
          <cell r="E450" t="str">
            <v>Nguyễn Ngọc Thành, Sinh ngày 04/11/1980</v>
          </cell>
          <cell r="F450" t="str">
            <v>Nguyễn Ngọc Thành</v>
          </cell>
          <cell r="G450" t="str">
            <v>04/11/1980</v>
          </cell>
          <cell r="H450" t="str">
            <v>Hà Tĩnh</v>
          </cell>
          <cell r="I450" t="str">
            <v>Nam</v>
          </cell>
          <cell r="J450">
            <v>0</v>
          </cell>
          <cell r="K450">
            <v>0</v>
          </cell>
          <cell r="L450" t="str">
            <v>Nhóm7K19họccungK18HT</v>
          </cell>
          <cell r="M450" t="str">
            <v>QH-2010-E</v>
          </cell>
          <cell r="N450">
            <v>0</v>
          </cell>
          <cell r="O450">
            <v>0</v>
          </cell>
        </row>
        <row r="451">
          <cell r="E451" t="str">
            <v>Phạm Tuấn Vinh, Sinh ngày 03/10/1981</v>
          </cell>
          <cell r="F451" t="str">
            <v>Phạm Tuấn Vinh</v>
          </cell>
          <cell r="G451" t="str">
            <v>03/10/1981</v>
          </cell>
          <cell r="H451" t="str">
            <v>Nghệ An</v>
          </cell>
          <cell r="I451" t="str">
            <v>Nam</v>
          </cell>
          <cell r="J451">
            <v>0</v>
          </cell>
          <cell r="K451">
            <v>0</v>
          </cell>
          <cell r="L451" t="str">
            <v>Nhóm7K19họccungK18HT</v>
          </cell>
          <cell r="M451" t="str">
            <v>QH-2010-E</v>
          </cell>
          <cell r="N451">
            <v>0</v>
          </cell>
          <cell r="O451">
            <v>0</v>
          </cell>
        </row>
        <row r="452">
          <cell r="E452" t="str">
            <v>Vũ Thị Lan Anh, Sinh ngày 15/03/1988</v>
          </cell>
          <cell r="F452" t="str">
            <v>Vũ Thị Lan Anh</v>
          </cell>
          <cell r="G452" t="str">
            <v>15/03/1988</v>
          </cell>
          <cell r="H452" t="str">
            <v>Thái Nguyên</v>
          </cell>
          <cell r="I452" t="str">
            <v>Nữ</v>
          </cell>
          <cell r="J452" t="str">
            <v>2170/QĐ-ĐHKT ngày 03/11/2010</v>
          </cell>
          <cell r="K452" t="str">
            <v>2170/QĐ-ĐHKT ngày 03/11/2010</v>
          </cell>
          <cell r="L452" t="str">
            <v>K19KTĐN</v>
          </cell>
          <cell r="M452" t="str">
            <v>QH-2010-E</v>
          </cell>
          <cell r="N452" t="str">
            <v>Kinh tế đối ngoại</v>
          </cell>
          <cell r="O452" t="str">
            <v>Kinh tế thế giới và Quan hệ kinh tế quốc tế</v>
          </cell>
        </row>
        <row r="453">
          <cell r="E453" t="str">
            <v>Nguyễn Minh Đức, Sinh ngày 09/08/1984</v>
          </cell>
          <cell r="F453" t="str">
            <v>Nguyễn Minh Đức</v>
          </cell>
          <cell r="G453" t="str">
            <v>09/08/1984</v>
          </cell>
          <cell r="H453" t="str">
            <v>Quảng Ninh</v>
          </cell>
          <cell r="I453" t="str">
            <v>Nữ</v>
          </cell>
          <cell r="J453" t="str">
            <v>2170/QĐ-ĐHKT ngày 03/11/2010</v>
          </cell>
          <cell r="K453" t="str">
            <v>2170/QĐ-ĐHKT ngày 03/11/2010</v>
          </cell>
          <cell r="L453" t="str">
            <v>K19KTĐN</v>
          </cell>
          <cell r="M453" t="str">
            <v>QH-2010-E</v>
          </cell>
          <cell r="N453" t="str">
            <v>Kinh tế đối ngoại</v>
          </cell>
          <cell r="O453" t="str">
            <v>Kinh tế thế giới và Quan hệ kinh tế quốc tế</v>
          </cell>
        </row>
        <row r="454">
          <cell r="E454" t="str">
            <v>Lương Quốc Dũng, Sinh ngày 02/06/1988</v>
          </cell>
          <cell r="F454" t="str">
            <v>Lương Quốc Dũng</v>
          </cell>
          <cell r="G454" t="str">
            <v>02/06/1988</v>
          </cell>
          <cell r="H454" t="str">
            <v>Hà Nội</v>
          </cell>
          <cell r="I454" t="str">
            <v>Nam</v>
          </cell>
          <cell r="J454" t="str">
            <v>2170/QĐ-ĐHKT ngày 03/11/2010</v>
          </cell>
          <cell r="K454" t="str">
            <v>2170/QĐ-ĐHKT ngày 03/11/2010</v>
          </cell>
          <cell r="L454" t="str">
            <v>K19KTĐN</v>
          </cell>
          <cell r="M454" t="str">
            <v>QH-2010-E</v>
          </cell>
          <cell r="N454" t="str">
            <v>Kinh tế đối ngoại</v>
          </cell>
          <cell r="O454" t="str">
            <v>Kinh tế thế giới và Quan hệ kinh tế quốc tế</v>
          </cell>
        </row>
        <row r="455">
          <cell r="E455" t="str">
            <v>Lê Thị Thùy Dương, Sinh ngày 30/04/1988</v>
          </cell>
          <cell r="F455" t="str">
            <v>Lê Thị Thùy Dương</v>
          </cell>
          <cell r="G455" t="str">
            <v>30/04/1988</v>
          </cell>
          <cell r="H455" t="str">
            <v>Nam Định</v>
          </cell>
          <cell r="I455" t="str">
            <v>Nữ</v>
          </cell>
          <cell r="J455" t="str">
            <v>2170/QĐ-ĐHKT ngày 03/11/2010</v>
          </cell>
          <cell r="K455" t="str">
            <v>2170/QĐ-ĐHKT ngày 03/11/2010</v>
          </cell>
          <cell r="L455" t="str">
            <v>K19KTĐN</v>
          </cell>
          <cell r="M455" t="str">
            <v>QH-2010-E</v>
          </cell>
          <cell r="N455" t="str">
            <v>Kinh tế đối ngoại</v>
          </cell>
          <cell r="O455" t="str">
            <v>Kinh tế thế giới và Quan hệ kinh tế quốc tế</v>
          </cell>
        </row>
        <row r="456">
          <cell r="E456" t="str">
            <v>Nguyễn Thị Ngân Hà, Sinh ngày 19/09/1984</v>
          </cell>
          <cell r="F456" t="str">
            <v>Nguyễn Thị Ngân Hà</v>
          </cell>
          <cell r="G456" t="str">
            <v>19/09/1984</v>
          </cell>
          <cell r="H456" t="str">
            <v>Hoà Bình</v>
          </cell>
          <cell r="I456" t="str">
            <v>Nữ</v>
          </cell>
          <cell r="J456" t="str">
            <v>2170/QĐ-ĐHKT ngày 03/11/2010</v>
          </cell>
          <cell r="K456" t="str">
            <v>2170/QĐ-ĐHKT ngày 03/11/2010</v>
          </cell>
          <cell r="L456" t="str">
            <v>K19KTĐN</v>
          </cell>
          <cell r="M456" t="str">
            <v>QH-2010-E</v>
          </cell>
          <cell r="N456" t="str">
            <v>Kinh tế đối ngoại</v>
          </cell>
          <cell r="O456" t="str">
            <v>Kinh tế thế giới và Quan hệ kinh tế quốc tế</v>
          </cell>
        </row>
        <row r="457">
          <cell r="E457" t="str">
            <v>Nguyễn Thị Hà, Sinh ngày 18/08/1982</v>
          </cell>
          <cell r="F457" t="str">
            <v>Nguyễn Thị Hà</v>
          </cell>
          <cell r="G457" t="str">
            <v>18/08/1982</v>
          </cell>
          <cell r="H457" t="str">
            <v>Hải Dương</v>
          </cell>
          <cell r="I457" t="str">
            <v>Nữ</v>
          </cell>
          <cell r="J457" t="str">
            <v>2170/QĐ-ĐHKT ngày 03/11/2010</v>
          </cell>
          <cell r="K457" t="str">
            <v>2170/QĐ-ĐHKT ngày 03/11/2010</v>
          </cell>
          <cell r="L457" t="str">
            <v>K19KTĐN</v>
          </cell>
          <cell r="M457" t="str">
            <v>QH-2010-E</v>
          </cell>
          <cell r="N457" t="str">
            <v>Kinh tế đối ngoại</v>
          </cell>
          <cell r="O457" t="str">
            <v>Kinh tế thế giới và Quan hệ kinh tế quốc tế</v>
          </cell>
        </row>
        <row r="458">
          <cell r="E458" t="str">
            <v>Phùng Thị Phương Hải, Sinh ngày 07/09/1984</v>
          </cell>
          <cell r="F458" t="str">
            <v>Phùng Thị Phương Hải</v>
          </cell>
          <cell r="G458" t="str">
            <v>07/09/1984</v>
          </cell>
          <cell r="H458" t="str">
            <v>Hà Nội</v>
          </cell>
          <cell r="I458" t="str">
            <v>Nữ</v>
          </cell>
          <cell r="J458" t="str">
            <v>1103/QĐ-SĐH ngày 15/06/2010</v>
          </cell>
          <cell r="K458" t="str">
            <v>1103/QĐ-SĐH ngày 15/06/2010</v>
          </cell>
          <cell r="L458" t="str">
            <v>K19KTĐN</v>
          </cell>
          <cell r="M458" t="str">
            <v>QH-2010-E</v>
          </cell>
          <cell r="N458" t="str">
            <v>Kinh tế đối ngoại</v>
          </cell>
          <cell r="O458" t="str">
            <v>Kinh tế thế giới và Quan hệ kinh tế quốc tế</v>
          </cell>
        </row>
        <row r="459">
          <cell r="E459" t="str">
            <v>Dương Kiều Hoa, Sinh ngày 24/07/1982</v>
          </cell>
          <cell r="F459" t="str">
            <v>Dương Kiều Hoa</v>
          </cell>
          <cell r="G459" t="str">
            <v>24/07/1982</v>
          </cell>
          <cell r="H459" t="str">
            <v>Hà Nội</v>
          </cell>
          <cell r="I459" t="str">
            <v>Nữ</v>
          </cell>
          <cell r="J459" t="str">
            <v>2170/QĐ-ĐHKT ngày 03/11/2010</v>
          </cell>
          <cell r="K459" t="str">
            <v>2170/QĐ-ĐHKT ngày 03/11/2010</v>
          </cell>
          <cell r="L459" t="str">
            <v>K19KTĐN</v>
          </cell>
          <cell r="M459" t="str">
            <v>QH-2010-E</v>
          </cell>
          <cell r="N459" t="str">
            <v>Kinh tế đối ngoại</v>
          </cell>
          <cell r="O459" t="str">
            <v>Kinh tế thế giới và Quan hệ kinh tế quốc tế</v>
          </cell>
        </row>
        <row r="460">
          <cell r="E460" t="str">
            <v>Lê Thị Thu Hương, Sinh ngày 17/09/1974</v>
          </cell>
          <cell r="F460" t="str">
            <v>Lê Thị Thu Hương</v>
          </cell>
          <cell r="G460" t="str">
            <v>17/09/1974</v>
          </cell>
          <cell r="H460" t="str">
            <v>Thái Bình</v>
          </cell>
          <cell r="I460" t="str">
            <v>Nữ</v>
          </cell>
          <cell r="J460" t="str">
            <v>2170/QĐ-ĐHKT ngày 03/11/2010</v>
          </cell>
          <cell r="K460" t="str">
            <v>2170/QĐ-ĐHKT ngày 03/11/2010</v>
          </cell>
          <cell r="L460" t="str">
            <v>K19KTĐN</v>
          </cell>
          <cell r="M460" t="str">
            <v>QH-2010-E</v>
          </cell>
          <cell r="N460" t="str">
            <v>Kinh tế đối ngoại</v>
          </cell>
          <cell r="O460" t="str">
            <v>Kinh tế thế giới và Quan hệ kinh tế quốc tế</v>
          </cell>
        </row>
        <row r="461">
          <cell r="E461" t="str">
            <v>Đỗ Thị Thu Hường, Sinh ngày 29/06/1976</v>
          </cell>
          <cell r="F461" t="str">
            <v>Đỗ Thị Thu Hường</v>
          </cell>
          <cell r="G461" t="str">
            <v>29/06/1976</v>
          </cell>
          <cell r="H461" t="str">
            <v>Hà Nội</v>
          </cell>
          <cell r="I461" t="str">
            <v>Nữ</v>
          </cell>
          <cell r="J461" t="str">
            <v>2170/QĐ-ĐHKT ngày 03/11/2010</v>
          </cell>
          <cell r="K461" t="str">
            <v>2170/QĐ-ĐHKT ngày 03/11/2010</v>
          </cell>
          <cell r="L461" t="str">
            <v>K19KTĐN</v>
          </cell>
          <cell r="M461" t="str">
            <v>QH-2010-E</v>
          </cell>
          <cell r="N461" t="str">
            <v>Kinh tế đối ngoại</v>
          </cell>
          <cell r="O461" t="str">
            <v>Kinh tế thế giới và Quan hệ kinh tế quốc tế</v>
          </cell>
        </row>
        <row r="462">
          <cell r="E462" t="str">
            <v>Nguyễn Thị Thanh Huyền, Sinh ngày 05/07/1980</v>
          </cell>
          <cell r="F462" t="str">
            <v>Nguyễn Thị Thanh Huyền</v>
          </cell>
          <cell r="G462" t="str">
            <v>05/07/1980</v>
          </cell>
          <cell r="H462" t="str">
            <v xml:space="preserve">Nghệ An </v>
          </cell>
          <cell r="I462" t="str">
            <v>Nữ</v>
          </cell>
          <cell r="J462" t="str">
            <v>1103/QĐ-SĐH ngày 15/06/2010</v>
          </cell>
          <cell r="K462" t="str">
            <v>1103/QĐ-SĐH ngày 15/06/2010</v>
          </cell>
          <cell r="L462" t="str">
            <v>K19KTĐN</v>
          </cell>
          <cell r="M462" t="str">
            <v>QH-2010-E</v>
          </cell>
          <cell r="N462" t="str">
            <v>Kinh tế đối ngoại</v>
          </cell>
          <cell r="O462" t="str">
            <v>Kinh tế thế giới và Quan hệ kinh tế quốc tế</v>
          </cell>
        </row>
        <row r="463">
          <cell r="E463" t="str">
            <v>Vũ Thị Lan, Sinh ngày 30/05/1988</v>
          </cell>
          <cell r="F463" t="str">
            <v>Vũ Thị Lan</v>
          </cell>
          <cell r="G463" t="str">
            <v>30/05/1988</v>
          </cell>
          <cell r="H463" t="str">
            <v>Hải Dương</v>
          </cell>
          <cell r="I463" t="str">
            <v>Nữ</v>
          </cell>
          <cell r="J463" t="str">
            <v>2170/QĐ-ĐHKT ngày 03/11/2010</v>
          </cell>
          <cell r="K463" t="str">
            <v>2170/QĐ-ĐHKT ngày 03/11/2010</v>
          </cell>
          <cell r="L463" t="str">
            <v>K19KTĐN</v>
          </cell>
          <cell r="M463" t="str">
            <v>QH-2010-E</v>
          </cell>
          <cell r="N463" t="str">
            <v>Kinh tế đối ngoại</v>
          </cell>
          <cell r="O463" t="str">
            <v>Kinh tế thế giới và Quan hệ kinh tế quốc tế</v>
          </cell>
        </row>
        <row r="464">
          <cell r="E464" t="str">
            <v>Đinh Vũ Mai Linh, Sinh ngày 06/09/1983</v>
          </cell>
          <cell r="F464" t="str">
            <v>Đinh Vũ Mai Linh</v>
          </cell>
          <cell r="G464" t="str">
            <v>06/09/1983</v>
          </cell>
          <cell r="H464" t="str">
            <v xml:space="preserve">Nghệ An </v>
          </cell>
          <cell r="I464" t="str">
            <v>Nữ</v>
          </cell>
          <cell r="J464" t="str">
            <v>1103/QĐ-SĐH ngày 15/06/2010</v>
          </cell>
          <cell r="K464" t="str">
            <v>1103/QĐ-SĐH ngày 15/06/2010</v>
          </cell>
          <cell r="L464" t="str">
            <v>K19KTĐN</v>
          </cell>
          <cell r="M464" t="str">
            <v>QH-2010-E</v>
          </cell>
          <cell r="N464" t="str">
            <v>Kinh tế đối ngoại</v>
          </cell>
          <cell r="O464" t="str">
            <v>Kinh tế thế giới và Quan hệ kinh tế quốc tế</v>
          </cell>
        </row>
        <row r="465">
          <cell r="E465" t="str">
            <v>Hoàng Thị Lê Mai, Sinh ngày 22/11/1986</v>
          </cell>
          <cell r="F465" t="str">
            <v>Hoàng Thị Lê Mai</v>
          </cell>
          <cell r="G465" t="str">
            <v>22/11/1986</v>
          </cell>
          <cell r="H465" t="str">
            <v xml:space="preserve">Thanh Hóa </v>
          </cell>
          <cell r="I465" t="str">
            <v>Nữ</v>
          </cell>
          <cell r="J465" t="str">
            <v>2170/QĐ-ĐHKT ngày 03/11/2010</v>
          </cell>
          <cell r="K465" t="str">
            <v>2170/QĐ-ĐHKT ngày 03/11/2010</v>
          </cell>
          <cell r="L465" t="str">
            <v>K19KTĐN</v>
          </cell>
          <cell r="M465" t="str">
            <v>QH-2010-E</v>
          </cell>
          <cell r="N465" t="str">
            <v>Kinh tế đối ngoại</v>
          </cell>
          <cell r="O465" t="str">
            <v>Kinh tế thế giới và Quan hệ kinh tế quốc tế</v>
          </cell>
        </row>
        <row r="466">
          <cell r="E466" t="str">
            <v>Trịnh Ngọc Hoàng Nam, Sinh ngày 29/10/1981</v>
          </cell>
          <cell r="F466" t="str">
            <v>Trịnh Ngọc Hoàng Nam</v>
          </cell>
          <cell r="G466" t="str">
            <v>29/10/1981</v>
          </cell>
          <cell r="H466" t="str">
            <v>Quảng Ninh</v>
          </cell>
          <cell r="I466" t="str">
            <v>Nam</v>
          </cell>
          <cell r="J466" t="str">
            <v>1103/QĐ-SĐH ngày 15/06/2010</v>
          </cell>
          <cell r="K466" t="str">
            <v>1103/QĐ-SĐH ngày 15/06/2010</v>
          </cell>
          <cell r="L466" t="str">
            <v>K19KTĐN</v>
          </cell>
          <cell r="M466" t="str">
            <v>QH-2010-E</v>
          </cell>
          <cell r="N466" t="str">
            <v>Kinh tế đối ngoại</v>
          </cell>
          <cell r="O466" t="str">
            <v>Kinh tế thế giới và Quan hệ kinh tế quốc tế</v>
          </cell>
        </row>
        <row r="467">
          <cell r="E467" t="str">
            <v>Nguyễn Bảo Ngọc, Sinh ngày 03/02/1989</v>
          </cell>
          <cell r="F467" t="str">
            <v>Nguyễn Bảo Ngọc</v>
          </cell>
          <cell r="G467" t="str">
            <v>03/02/1989</v>
          </cell>
          <cell r="H467" t="str">
            <v>Hà Nội</v>
          </cell>
          <cell r="I467" t="str">
            <v>Nữ</v>
          </cell>
          <cell r="J467" t="str">
            <v>2170/QĐ-ĐHKT ngày 03/11/2010</v>
          </cell>
          <cell r="K467" t="str">
            <v>2170/QĐ-ĐHKT ngày 03/11/2010</v>
          </cell>
          <cell r="L467" t="str">
            <v>K19KTĐN</v>
          </cell>
          <cell r="M467" t="str">
            <v>QH-2010-E</v>
          </cell>
          <cell r="N467" t="str">
            <v>Kinh tế đối ngoại</v>
          </cell>
          <cell r="O467" t="str">
            <v>Kinh tế thế giới và Quan hệ kinh tế quốc tế</v>
          </cell>
        </row>
        <row r="468">
          <cell r="E468" t="str">
            <v>Phạm Thị Hồng Nhung, Sinh ngày 13/07/1984</v>
          </cell>
          <cell r="F468" t="str">
            <v>Phạm Thị Hồng Nhung</v>
          </cell>
          <cell r="G468" t="str">
            <v>13/07/1984</v>
          </cell>
          <cell r="H468" t="str">
            <v>Hải Phòng</v>
          </cell>
          <cell r="I468" t="str">
            <v>Nữ</v>
          </cell>
          <cell r="J468" t="str">
            <v>1103/QĐ-SĐH ngày 15/06/2010</v>
          </cell>
          <cell r="K468" t="str">
            <v>1103/QĐ-SĐH ngày 15/06/2010</v>
          </cell>
          <cell r="L468" t="str">
            <v>K19KTĐN</v>
          </cell>
          <cell r="M468" t="str">
            <v>QH-2010-E</v>
          </cell>
          <cell r="N468" t="str">
            <v>Kinh tế đối ngoại</v>
          </cell>
          <cell r="O468" t="str">
            <v>Kinh tế thế giới và Quan hệ kinh tế quốc tế</v>
          </cell>
        </row>
        <row r="469">
          <cell r="E469" t="str">
            <v>Nguyễn Xuân Phương, Sinh ngày 08/03/1988</v>
          </cell>
          <cell r="F469" t="str">
            <v>Nguyễn Xuân Phương</v>
          </cell>
          <cell r="G469" t="str">
            <v>08/03/1988</v>
          </cell>
          <cell r="H469" t="str">
            <v>Hà Nội</v>
          </cell>
          <cell r="I469" t="str">
            <v>Nữ</v>
          </cell>
          <cell r="J469" t="str">
            <v>2170/QĐ-ĐHKT ngày 03/11/2010</v>
          </cell>
          <cell r="K469" t="str">
            <v>2170/QĐ-ĐHKT ngày 03/11/2010</v>
          </cell>
          <cell r="L469" t="str">
            <v>K19KTĐN</v>
          </cell>
          <cell r="M469" t="str">
            <v>QH-2010-E</v>
          </cell>
          <cell r="N469" t="str">
            <v>Kinh tế đối ngoại</v>
          </cell>
          <cell r="O469" t="str">
            <v>Kinh tế thế giới và Quan hệ kinh tế quốc tế</v>
          </cell>
        </row>
        <row r="470">
          <cell r="E470" t="str">
            <v>Chu Thị Quyên, Sinh ngày 24/10/1981</v>
          </cell>
          <cell r="F470" t="str">
            <v>Chu Thị Quyên</v>
          </cell>
          <cell r="G470" t="str">
            <v>24/10/1981</v>
          </cell>
          <cell r="H470" t="str">
            <v>Hà Nội</v>
          </cell>
          <cell r="I470" t="str">
            <v>Nữ</v>
          </cell>
          <cell r="J470" t="str">
            <v>2170/QĐ-ĐHKT ngày 03/11/2010</v>
          </cell>
          <cell r="K470" t="str">
            <v>2170/QĐ-ĐHKT ngày 03/11/2010</v>
          </cell>
          <cell r="L470" t="str">
            <v>K19KTĐN</v>
          </cell>
          <cell r="M470" t="str">
            <v>QH-2010-E</v>
          </cell>
          <cell r="N470" t="str">
            <v>Kinh tế đối ngoại</v>
          </cell>
          <cell r="O470" t="str">
            <v>Kinh tế thế giới và Quan hệ kinh tế quốc tế</v>
          </cell>
        </row>
        <row r="471">
          <cell r="E471" t="str">
            <v>Lê Như Quỳnh, Sinh ngày 04/04/1986</v>
          </cell>
          <cell r="F471" t="str">
            <v>Lê Như Quỳnh</v>
          </cell>
          <cell r="G471" t="str">
            <v>04/04/1986</v>
          </cell>
          <cell r="H471" t="str">
            <v xml:space="preserve">Thanh Hóa </v>
          </cell>
          <cell r="I471" t="str">
            <v>Nữ</v>
          </cell>
          <cell r="J471" t="str">
            <v>2170/QĐ-ĐHKT ngày 03/11/2010</v>
          </cell>
          <cell r="K471" t="str">
            <v>2170/QĐ-ĐHKT ngày 03/11/2010</v>
          </cell>
          <cell r="L471" t="str">
            <v>K19KTĐN</v>
          </cell>
          <cell r="M471" t="str">
            <v>QH-2010-E</v>
          </cell>
          <cell r="N471" t="str">
            <v>Kinh tế đối ngoại</v>
          </cell>
          <cell r="O471" t="str">
            <v>Kinh tế thế giới và Quan hệ kinh tế quốc tế</v>
          </cell>
        </row>
        <row r="472">
          <cell r="E472" t="str">
            <v>Tạ Kim Sen, Sinh ngày 10/10/1986</v>
          </cell>
          <cell r="F472" t="str">
            <v>Tạ Kim Sen</v>
          </cell>
          <cell r="G472" t="str">
            <v>10/10/1986</v>
          </cell>
          <cell r="H472" t="str">
            <v xml:space="preserve">Thanh Hóa </v>
          </cell>
          <cell r="I472" t="str">
            <v>Nữ</v>
          </cell>
          <cell r="J472" t="str">
            <v xml:space="preserve">2193/QĐ-ĐHKT ngày 04/11/2010 </v>
          </cell>
          <cell r="K472" t="str">
            <v xml:space="preserve">2193/QĐ-ĐHKT ngày 04/11/2010 </v>
          </cell>
          <cell r="L472" t="str">
            <v>K19KTĐN</v>
          </cell>
          <cell r="M472" t="str">
            <v>QH-2010-E</v>
          </cell>
          <cell r="N472" t="str">
            <v>Kinh tế đối ngoại</v>
          </cell>
          <cell r="O472" t="str">
            <v>Kinh tế thế giới và Quan hệ kinh tế quốc tế</v>
          </cell>
        </row>
        <row r="473">
          <cell r="E473" t="str">
            <v>Vũ Thị Tâm, Sinh ngày 27/08/1982</v>
          </cell>
          <cell r="F473" t="str">
            <v>Vũ Thị Tâm</v>
          </cell>
          <cell r="G473" t="str">
            <v>27/08/1982</v>
          </cell>
          <cell r="H473" t="str">
            <v>Quảng Ninh</v>
          </cell>
          <cell r="I473" t="str">
            <v>Nữ</v>
          </cell>
          <cell r="J473" t="str">
            <v>2170/QĐ-ĐHKT ngày 03/11/2010</v>
          </cell>
          <cell r="K473" t="str">
            <v>2170/QĐ-ĐHKT ngày 03/11/2010</v>
          </cell>
          <cell r="L473" t="str">
            <v>K19KTĐN</v>
          </cell>
          <cell r="M473" t="str">
            <v>QH-2010-E</v>
          </cell>
          <cell r="N473" t="str">
            <v>Kinh tế đối ngoại</v>
          </cell>
          <cell r="O473" t="str">
            <v>Kinh tế thế giới và Quan hệ kinh tế quốc tế</v>
          </cell>
        </row>
        <row r="474">
          <cell r="E474" t="str">
            <v>Lê Thị Thắm, Sinh ngày 24/09/1988</v>
          </cell>
          <cell r="F474" t="str">
            <v>Lê Thị Thắm</v>
          </cell>
          <cell r="G474" t="str">
            <v>24/09/1988</v>
          </cell>
          <cell r="H474" t="str">
            <v>Hà Nội</v>
          </cell>
          <cell r="I474" t="str">
            <v>Nữ</v>
          </cell>
          <cell r="J474" t="str">
            <v>2170/QĐ-ĐHKT ngày 03/11/2010</v>
          </cell>
          <cell r="K474" t="str">
            <v>2170/QĐ-ĐHKT ngày 03/11/2010</v>
          </cell>
          <cell r="L474" t="str">
            <v>K19KTĐN</v>
          </cell>
          <cell r="M474" t="str">
            <v>QH-2010-E</v>
          </cell>
          <cell r="N474" t="str">
            <v>Kinh tế đối ngoại</v>
          </cell>
          <cell r="O474" t="str">
            <v>Kinh tế thế giới và Quan hệ kinh tế quốc tế</v>
          </cell>
        </row>
        <row r="475">
          <cell r="E475" t="str">
            <v>Lê Văn Thắng, Sinh ngày 02/10/1987</v>
          </cell>
          <cell r="F475" t="str">
            <v>Lê Văn Thắng</v>
          </cell>
          <cell r="G475" t="str">
            <v>02/10/1987</v>
          </cell>
          <cell r="H475" t="str">
            <v xml:space="preserve">Hưng Yên </v>
          </cell>
          <cell r="I475" t="str">
            <v>Nam</v>
          </cell>
          <cell r="J475" t="str">
            <v>1103/QĐ-SĐH ngày 15/06/2010</v>
          </cell>
          <cell r="K475" t="str">
            <v>1103/QĐ-SĐH ngày 15/06/2010</v>
          </cell>
          <cell r="L475" t="str">
            <v>K19KTĐN</v>
          </cell>
          <cell r="M475" t="str">
            <v>QH-2010-E</v>
          </cell>
          <cell r="N475" t="str">
            <v>Kinh tế đối ngoại</v>
          </cell>
          <cell r="O475" t="str">
            <v>Kinh tế thế giới và Quan hệ kinh tế quốc tế</v>
          </cell>
        </row>
        <row r="476">
          <cell r="E476" t="str">
            <v>Phan Đại Thích, Sinh ngày 17/11/1988</v>
          </cell>
          <cell r="F476" t="str">
            <v>Phan Đại Thích</v>
          </cell>
          <cell r="G476" t="str">
            <v>17/11/1988</v>
          </cell>
          <cell r="H476" t="str">
            <v>Hà Tĩnh</v>
          </cell>
          <cell r="I476" t="str">
            <v>Nam</v>
          </cell>
          <cell r="J476" t="str">
            <v>2170/QĐ-ĐHKT ngày 03/11/2010</v>
          </cell>
          <cell r="K476" t="str">
            <v>2170/QĐ-ĐHKT ngày 03/11/2010</v>
          </cell>
          <cell r="L476" t="str">
            <v>K19KTĐN</v>
          </cell>
          <cell r="M476" t="str">
            <v>QH-2010-E</v>
          </cell>
          <cell r="N476" t="str">
            <v>Kinh tế đối ngoại</v>
          </cell>
          <cell r="O476" t="str">
            <v>Kinh tế thế giới và Quan hệ kinh tế quốc tế</v>
          </cell>
        </row>
        <row r="477">
          <cell r="E477" t="str">
            <v>Lê Anh Thực, Sinh ngày 24/01/1982</v>
          </cell>
          <cell r="F477" t="str">
            <v>Lê Anh Thực</v>
          </cell>
          <cell r="G477" t="str">
            <v>24/01/1982</v>
          </cell>
          <cell r="H477" t="str">
            <v>Ninh Bình</v>
          </cell>
          <cell r="I477" t="str">
            <v>Nam</v>
          </cell>
          <cell r="J477" t="str">
            <v>2170/QĐ-ĐHKT ngày 03/11/2010</v>
          </cell>
          <cell r="K477" t="str">
            <v>2170/QĐ-ĐHKT ngày 03/11/2010</v>
          </cell>
          <cell r="L477" t="str">
            <v>K19KTĐN</v>
          </cell>
          <cell r="M477" t="str">
            <v>QH-2010-E</v>
          </cell>
          <cell r="N477" t="str">
            <v>Kinh tế đối ngoại</v>
          </cell>
          <cell r="O477" t="str">
            <v>Kinh tế thế giới và Quan hệ kinh tế quốc tế</v>
          </cell>
        </row>
        <row r="478">
          <cell r="E478" t="str">
            <v>Đào Thị Thùy, Sinh ngày 14/04/1982</v>
          </cell>
          <cell r="F478" t="str">
            <v>Đào Thị Thùy</v>
          </cell>
          <cell r="G478" t="str">
            <v>14/04/1982</v>
          </cell>
          <cell r="H478" t="str">
            <v>Ninh Bình</v>
          </cell>
          <cell r="I478" t="str">
            <v>Nữ</v>
          </cell>
          <cell r="J478" t="str">
            <v>2170/QĐ-ĐHKT ngày 03/11/2010</v>
          </cell>
          <cell r="K478" t="str">
            <v>2170/QĐ-ĐHKT ngày 03/11/2010</v>
          </cell>
          <cell r="L478" t="str">
            <v>K19KTĐN</v>
          </cell>
          <cell r="M478" t="str">
            <v>QH-2010-E</v>
          </cell>
          <cell r="N478" t="str">
            <v>Kinh tế đối ngoại</v>
          </cell>
          <cell r="O478" t="str">
            <v>Kinh tế thế giới và Quan hệ kinh tế quốc tế</v>
          </cell>
        </row>
        <row r="479">
          <cell r="E479" t="str">
            <v>Bùi Văn Tình, Sinh ngày 08/02/1986</v>
          </cell>
          <cell r="F479" t="str">
            <v>Bùi Văn Tình</v>
          </cell>
          <cell r="G479" t="str">
            <v>08/02/1986</v>
          </cell>
          <cell r="H479" t="str">
            <v xml:space="preserve">Nam Định </v>
          </cell>
          <cell r="I479" t="str">
            <v>Nam</v>
          </cell>
          <cell r="J479" t="str">
            <v>1103/QĐ-SĐH ngày 15/06/2010</v>
          </cell>
          <cell r="K479" t="str">
            <v>1103/QĐ-SĐH ngày 15/06/2010</v>
          </cell>
          <cell r="L479" t="str">
            <v>K19KTĐN</v>
          </cell>
          <cell r="M479" t="str">
            <v>QH-2010-E</v>
          </cell>
          <cell r="N479" t="str">
            <v>Kinh tế đối ngoại</v>
          </cell>
          <cell r="O479" t="str">
            <v>Kinh tế thế giới và Quan hệ kinh tế quốc tế</v>
          </cell>
        </row>
        <row r="480">
          <cell r="E480" t="str">
            <v>Nguyễn Dương Toàn, Sinh ngày 10/05/1984</v>
          </cell>
          <cell r="F480" t="str">
            <v>Nguyễn Dương Toàn</v>
          </cell>
          <cell r="G480" t="str">
            <v>10/05/1984</v>
          </cell>
          <cell r="H480" t="str">
            <v>Hà Nội</v>
          </cell>
          <cell r="I480" t="str">
            <v>Nam</v>
          </cell>
          <cell r="J480" t="str">
            <v>2170/QĐ-ĐHKT ngày 03/11/2010</v>
          </cell>
          <cell r="K480" t="str">
            <v>2170/QĐ-ĐHKT ngày 03/11/2010</v>
          </cell>
          <cell r="L480" t="str">
            <v>K19KTĐN</v>
          </cell>
          <cell r="M480" t="str">
            <v>QH-2010-E</v>
          </cell>
          <cell r="N480" t="str">
            <v>Kinh tế đối ngoại</v>
          </cell>
          <cell r="O480" t="str">
            <v>Kinh tế thế giới và Quan hệ kinh tế quốc tế</v>
          </cell>
        </row>
        <row r="481">
          <cell r="E481" t="str">
            <v>Bùi Thị Huyền Trang, Sinh ngày 04/04/1987</v>
          </cell>
          <cell r="F481" t="str">
            <v>Bùi Thị Huyền Trang</v>
          </cell>
          <cell r="G481" t="str">
            <v>04/04/1987</v>
          </cell>
          <cell r="H481" t="str">
            <v>Ninh Bình</v>
          </cell>
          <cell r="I481" t="str">
            <v>Nữ</v>
          </cell>
          <cell r="J481" t="str">
            <v>2170/QĐ-ĐHKT ngày 03/11/2010</v>
          </cell>
          <cell r="K481" t="str">
            <v>2170/QĐ-ĐHKT ngày 03/11/2010</v>
          </cell>
          <cell r="L481" t="str">
            <v>K19KTĐN</v>
          </cell>
          <cell r="M481" t="str">
            <v>QH-2010-E</v>
          </cell>
          <cell r="N481" t="str">
            <v>Kinh tế đối ngoại</v>
          </cell>
          <cell r="O481" t="str">
            <v>Kinh tế thế giới và Quan hệ kinh tế quốc tế</v>
          </cell>
        </row>
        <row r="482">
          <cell r="E482" t="str">
            <v>Nguyễn Mạnh Trường, Sinh ngày 01/01/1986</v>
          </cell>
          <cell r="F482" t="str">
            <v>Nguyễn Mạnh Trường</v>
          </cell>
          <cell r="G482" t="str">
            <v>01/01/1986</v>
          </cell>
          <cell r="H482" t="str">
            <v>Hà Nội</v>
          </cell>
          <cell r="I482" t="str">
            <v>Nam</v>
          </cell>
          <cell r="J482" t="str">
            <v>1103/QĐ-SĐH ngày 15/06/2010</v>
          </cell>
          <cell r="K482" t="str">
            <v>1103/QĐ-SĐH ngày 15/06/2010</v>
          </cell>
          <cell r="L482" t="str">
            <v>K19KTĐN</v>
          </cell>
          <cell r="M482" t="str">
            <v>QH-2010-E</v>
          </cell>
          <cell r="N482" t="str">
            <v>Kinh tế đối ngoại</v>
          </cell>
          <cell r="O482" t="str">
            <v>Kinh tế thế giới và Quan hệ kinh tế quốc tế</v>
          </cell>
        </row>
        <row r="483">
          <cell r="E483" t="str">
            <v>Phạm Thanh Tuyền, Sinh ngày 01/08/1987</v>
          </cell>
          <cell r="F483" t="str">
            <v>Phạm Thanh Tuyền</v>
          </cell>
          <cell r="G483" t="str">
            <v>01/08/1987</v>
          </cell>
          <cell r="H483" t="str">
            <v>Quảng Ninh</v>
          </cell>
          <cell r="I483" t="str">
            <v>Nam</v>
          </cell>
          <cell r="J483" t="str">
            <v>2170/QĐ-ĐHKT ngày 03/11/2010</v>
          </cell>
          <cell r="K483" t="str">
            <v>2170/QĐ-ĐHKT ngày 03/11/2010</v>
          </cell>
          <cell r="L483" t="str">
            <v>K19KTĐN</v>
          </cell>
          <cell r="M483" t="str">
            <v>QH-2010-E</v>
          </cell>
          <cell r="N483" t="str">
            <v>Kinh tế đối ngoại</v>
          </cell>
          <cell r="O483" t="str">
            <v>Kinh tế thế giới và Quan hệ kinh tế quốc tế</v>
          </cell>
        </row>
        <row r="484">
          <cell r="E484" t="str">
            <v>Trần Thị Hồng Tuyết, Sinh ngày 06/04/1988</v>
          </cell>
          <cell r="F484" t="str">
            <v>Trần Thị Hồng Tuyết</v>
          </cell>
          <cell r="G484" t="str">
            <v>06/04/1988</v>
          </cell>
          <cell r="H484" t="str">
            <v>Quảng Ninh</v>
          </cell>
          <cell r="I484" t="str">
            <v>Nữ</v>
          </cell>
          <cell r="J484" t="str">
            <v>2170/QĐ-ĐHKT ngày 03/11/2010</v>
          </cell>
          <cell r="K484" t="str">
            <v>2170/QĐ-ĐHKT ngày 03/11/2010</v>
          </cell>
          <cell r="L484" t="str">
            <v>K19KTĐN</v>
          </cell>
          <cell r="M484" t="str">
            <v>QH-2010-E</v>
          </cell>
          <cell r="N484" t="str">
            <v>Kinh tế đối ngoại</v>
          </cell>
          <cell r="O484" t="str">
            <v>Kinh tế thế giới và Quan hệ kinh tế quốc tế</v>
          </cell>
        </row>
        <row r="485">
          <cell r="E485" t="str">
            <v>Bùi Thị Vân, Sinh ngày 27/10/1988</v>
          </cell>
          <cell r="F485" t="str">
            <v>Bùi Thị Vân</v>
          </cell>
          <cell r="G485" t="str">
            <v>27/10/1988</v>
          </cell>
          <cell r="H485" t="str">
            <v>Hà Nội</v>
          </cell>
          <cell r="I485" t="str">
            <v>Nữ</v>
          </cell>
          <cell r="J485" t="str">
            <v>2170/QĐ-ĐHKT ngày 03/11/2010</v>
          </cell>
          <cell r="K485" t="str">
            <v>2170/QĐ-ĐHKT ngày 03/11/2010</v>
          </cell>
          <cell r="L485" t="str">
            <v>K19KTĐN</v>
          </cell>
          <cell r="M485" t="str">
            <v>QH-2010-E</v>
          </cell>
          <cell r="N485" t="str">
            <v>Kinh tế đối ngoại</v>
          </cell>
          <cell r="O485" t="str">
            <v>Kinh tế thế giới và Quan hệ kinh tế quốc tế</v>
          </cell>
        </row>
        <row r="486">
          <cell r="E486" t="str">
            <v>Nguyễn Thị Quỳnh Vân, Sinh ngày 23/03/1970</v>
          </cell>
          <cell r="F486" t="str">
            <v>Nguyễn Thị Quỳnh Vân</v>
          </cell>
          <cell r="G486" t="str">
            <v>23/03/1970</v>
          </cell>
          <cell r="H486" t="str">
            <v>Hà Nội</v>
          </cell>
          <cell r="I486" t="str">
            <v>Nữ</v>
          </cell>
          <cell r="J486" t="str">
            <v>2170/QĐ-ĐHKT ngày 03/11/2010</v>
          </cell>
          <cell r="K486" t="str">
            <v>2170/QĐ-ĐHKT ngày 03/11/2010</v>
          </cell>
          <cell r="L486" t="str">
            <v>K19KTĐN</v>
          </cell>
          <cell r="M486" t="str">
            <v>QH-2010-E</v>
          </cell>
          <cell r="N486" t="str">
            <v>Kinh tế đối ngoại</v>
          </cell>
          <cell r="O486" t="str">
            <v>Kinh tế thế giới và Quan hệ kinh tế quốc tế</v>
          </cell>
        </row>
        <row r="487">
          <cell r="E487" t="str">
            <v>Phạm Văn Vĩ, Sinh ngày 08/02/1982</v>
          </cell>
          <cell r="F487" t="str">
            <v>Phạm Văn Vĩ</v>
          </cell>
          <cell r="G487" t="str">
            <v>08/02/1982</v>
          </cell>
          <cell r="H487" t="str">
            <v xml:space="preserve">Hưng Yên </v>
          </cell>
          <cell r="I487" t="str">
            <v>Nam</v>
          </cell>
          <cell r="J487" t="str">
            <v>1103/QĐ-SĐH ngày 15/06/2010</v>
          </cell>
          <cell r="K487" t="str">
            <v>1103/QĐ-SĐH ngày 15/06/2010</v>
          </cell>
          <cell r="L487" t="str">
            <v>K19KTĐN</v>
          </cell>
          <cell r="M487" t="str">
            <v>QH-2010-E</v>
          </cell>
          <cell r="N487" t="str">
            <v>Kinh tế đối ngoại</v>
          </cell>
          <cell r="O487" t="str">
            <v>Kinh tế thế giới và Quan hệ kinh tế quốc tế</v>
          </cell>
        </row>
        <row r="488">
          <cell r="E488" t="str">
            <v>Nguyễn Thị Hải Yến, Sinh ngày 14/02/1988</v>
          </cell>
          <cell r="F488" t="str">
            <v>Nguyễn Thị Hải Yến</v>
          </cell>
          <cell r="G488" t="str">
            <v>14/02/1988</v>
          </cell>
          <cell r="H488" t="str">
            <v>Hà Nội</v>
          </cell>
          <cell r="I488" t="str">
            <v>Nữ</v>
          </cell>
          <cell r="J488" t="str">
            <v>2170/QĐ-ĐHKT ngày 03/11/2010</v>
          </cell>
          <cell r="K488" t="str">
            <v>2170/QĐ-ĐHKT ngày 03/11/2010</v>
          </cell>
          <cell r="L488" t="str">
            <v>K19KTĐN</v>
          </cell>
          <cell r="M488" t="str">
            <v>QH-2010-E</v>
          </cell>
          <cell r="N488" t="str">
            <v>Kinh tế đối ngoại</v>
          </cell>
          <cell r="O488" t="str">
            <v>Kinh tế thế giới và Quan hệ kinh tế quốc tế</v>
          </cell>
        </row>
        <row r="489">
          <cell r="E489" t="str">
            <v>Nguyễn Linh An, Sinh ngày 16/06/1985</v>
          </cell>
          <cell r="F489" t="str">
            <v>Nguyễn Linh An</v>
          </cell>
          <cell r="G489" t="str">
            <v>16/06/1985</v>
          </cell>
          <cell r="H489" t="str">
            <v xml:space="preserve">Thanh Hóa </v>
          </cell>
          <cell r="I489" t="str">
            <v>Nữ</v>
          </cell>
          <cell r="J489" t="str">
            <v>1104/QĐ-SĐH ngày 16/06/2010</v>
          </cell>
          <cell r="K489" t="str">
            <v>1104/QĐ-SĐH ngày 16/06/2010</v>
          </cell>
          <cell r="L489" t="str">
            <v>K19QLKT1</v>
          </cell>
          <cell r="M489" t="str">
            <v>QH-2010-E</v>
          </cell>
          <cell r="N489" t="str">
            <v>Quản lý kinh tế</v>
          </cell>
          <cell r="O489" t="str">
            <v>Quản lý kinh tế</v>
          </cell>
        </row>
        <row r="490">
          <cell r="E490" t="str">
            <v>Đinh Đặng Thuỷ Anh, Sinh ngày 20/09/1977</v>
          </cell>
          <cell r="F490" t="str">
            <v>Đinh Đặng Thuỷ Anh</v>
          </cell>
          <cell r="G490" t="str">
            <v>20/09/1977</v>
          </cell>
          <cell r="H490" t="str">
            <v>Nghệ An</v>
          </cell>
          <cell r="I490" t="str">
            <v>Nữ</v>
          </cell>
          <cell r="J490" t="str">
            <v>2170/QĐ-ĐHKT ngày 03/11/2010</v>
          </cell>
          <cell r="K490" t="str">
            <v>2170/QĐ-ĐHKT ngày 03/11/2010</v>
          </cell>
          <cell r="L490" t="str">
            <v>K19QLKT1</v>
          </cell>
          <cell r="M490" t="str">
            <v>QH-2010-E</v>
          </cell>
          <cell r="N490" t="str">
            <v>Quản lý kinh tế</v>
          </cell>
          <cell r="O490" t="str">
            <v>Quản lý kinh tế</v>
          </cell>
        </row>
        <row r="491">
          <cell r="E491" t="str">
            <v>Nguyễn Quang Anh, Sinh ngày 12/06/1983</v>
          </cell>
          <cell r="F491" t="str">
            <v>Nguyễn Quang Anh</v>
          </cell>
          <cell r="G491" t="str">
            <v>12/06/1983</v>
          </cell>
          <cell r="H491" t="str">
            <v>Phú Thọ</v>
          </cell>
          <cell r="I491" t="str">
            <v>Nam</v>
          </cell>
          <cell r="J491" t="str">
            <v>1103/QĐ-SĐH ngày 15/06/2010</v>
          </cell>
          <cell r="K491" t="str">
            <v>1103/QĐ-SĐH ngày 15/06/2010</v>
          </cell>
          <cell r="L491" t="str">
            <v>K19QLKT1</v>
          </cell>
          <cell r="M491" t="str">
            <v>QH-2010-E</v>
          </cell>
          <cell r="N491" t="str">
            <v>Quản lý kinh tế</v>
          </cell>
          <cell r="O491" t="str">
            <v>Quản lý kinh tế</v>
          </cell>
        </row>
        <row r="492">
          <cell r="E492" t="str">
            <v>Nguyễn Vân Anh, Sinh ngày 05/04/1980</v>
          </cell>
          <cell r="F492" t="str">
            <v>Nguyễn Vân Anh</v>
          </cell>
          <cell r="G492" t="str">
            <v>05/04/1980</v>
          </cell>
          <cell r="H492" t="str">
            <v xml:space="preserve">Hà Nội </v>
          </cell>
          <cell r="I492" t="str">
            <v>Nữ</v>
          </cell>
          <cell r="J492" t="str">
            <v>1103/QĐ-SĐH ngày 15/06/2010</v>
          </cell>
          <cell r="K492" t="str">
            <v>1103/QĐ-SĐH ngày 15/06/2010</v>
          </cell>
          <cell r="L492" t="str">
            <v>K19QLKT1</v>
          </cell>
          <cell r="M492" t="str">
            <v>QH-2010-E</v>
          </cell>
          <cell r="N492" t="str">
            <v>Quản lý kinh tế</v>
          </cell>
          <cell r="O492" t="str">
            <v>Quản lý kinh tế</v>
          </cell>
        </row>
        <row r="493">
          <cell r="E493" t="str">
            <v>Trương Ngọc Anh, Sinh ngày 07/11/1983</v>
          </cell>
          <cell r="F493" t="str">
            <v>Trương Ngọc Anh</v>
          </cell>
          <cell r="G493" t="str">
            <v>07/11/1983</v>
          </cell>
          <cell r="H493" t="str">
            <v>Nghệ An</v>
          </cell>
          <cell r="I493" t="str">
            <v xml:space="preserve">Nữ </v>
          </cell>
          <cell r="J493" t="str">
            <v>2170/QĐ-ĐHKT ngày 03/11/2010</v>
          </cell>
          <cell r="K493" t="str">
            <v>2170/QĐ-ĐHKT ngày 03/11/2010</v>
          </cell>
          <cell r="L493" t="str">
            <v>K19QLKT1</v>
          </cell>
          <cell r="M493" t="str">
            <v>QH-2010-E</v>
          </cell>
          <cell r="N493" t="str">
            <v>Quản lý kinh tế</v>
          </cell>
          <cell r="O493" t="str">
            <v>Quản lý kinh tế</v>
          </cell>
        </row>
        <row r="494">
          <cell r="E494" t="str">
            <v>Lê Phạm Tú Anh, Sinh ngày 08/06/1981</v>
          </cell>
          <cell r="F494" t="str">
            <v>Lê Phạm Tú Anh</v>
          </cell>
          <cell r="G494" t="str">
            <v>08/06/1981</v>
          </cell>
          <cell r="H494" t="str">
            <v xml:space="preserve">Hải Dương </v>
          </cell>
          <cell r="I494" t="str">
            <v>Nữ</v>
          </cell>
          <cell r="J494" t="str">
            <v>2170/QĐ-ĐHKT ngày 03/11/2010</v>
          </cell>
          <cell r="K494" t="str">
            <v>2170/QĐ-ĐHKT ngày 03/11/2010</v>
          </cell>
          <cell r="L494" t="str">
            <v>K19QLKT1</v>
          </cell>
          <cell r="M494" t="str">
            <v>QH-2010-E</v>
          </cell>
          <cell r="N494" t="str">
            <v>Quản lý kinh tế</v>
          </cell>
          <cell r="O494" t="str">
            <v>Quản lý kinh tế</v>
          </cell>
        </row>
        <row r="495">
          <cell r="E495" t="str">
            <v>Nguyễn Duy Anh, Sinh ngày 29/03/1975</v>
          </cell>
          <cell r="F495" t="str">
            <v>Nguyễn Duy Anh</v>
          </cell>
          <cell r="G495" t="str">
            <v>29/03/1975</v>
          </cell>
          <cell r="H495" t="str">
            <v xml:space="preserve">Thái Nguyên  </v>
          </cell>
          <cell r="I495" t="str">
            <v xml:space="preserve">Nam </v>
          </cell>
          <cell r="J495" t="str">
            <v>2170/QĐ-ĐHKT ngày 03/11/2010</v>
          </cell>
          <cell r="K495" t="str">
            <v>2170/QĐ-ĐHKT ngày 03/11/2010</v>
          </cell>
          <cell r="L495" t="str">
            <v>K19QLKT1</v>
          </cell>
          <cell r="M495" t="str">
            <v>QH-2010-E</v>
          </cell>
          <cell r="N495" t="str">
            <v>Quản lý kinh tế</v>
          </cell>
          <cell r="O495" t="str">
            <v>Quản lý kinh tế</v>
          </cell>
        </row>
        <row r="496">
          <cell r="E496" t="str">
            <v>Nguyễn Tuấn Anh, Sinh ngày 18/11/1981</v>
          </cell>
          <cell r="F496" t="str">
            <v>Nguyễn Tuấn Anh</v>
          </cell>
          <cell r="G496" t="str">
            <v>18/11/1981</v>
          </cell>
          <cell r="H496" t="str">
            <v xml:space="preserve">Bắc Giang </v>
          </cell>
          <cell r="I496" t="str">
            <v>Nam</v>
          </cell>
          <cell r="J496" t="str">
            <v>2170/QĐ-ĐHKT ngày 03/11/2010</v>
          </cell>
          <cell r="K496" t="str">
            <v>2170/QĐ-ĐHKT ngày 03/11/2010</v>
          </cell>
          <cell r="L496" t="str">
            <v>K19QLKT1</v>
          </cell>
          <cell r="M496" t="str">
            <v>QH-2010-E</v>
          </cell>
          <cell r="N496" t="str">
            <v>Quản lý kinh tế</v>
          </cell>
          <cell r="O496" t="str">
            <v>Quản lý kinh tế</v>
          </cell>
        </row>
        <row r="497">
          <cell r="E497" t="str">
            <v>Nguyễn Duy Bách, Sinh ngày 29/06/1975</v>
          </cell>
          <cell r="F497" t="str">
            <v>Nguyễn Duy Bách</v>
          </cell>
          <cell r="G497" t="str">
            <v>29/06/1975</v>
          </cell>
          <cell r="H497" t="str">
            <v xml:space="preserve">Bắc Ninh </v>
          </cell>
          <cell r="I497" t="str">
            <v>Nam</v>
          </cell>
          <cell r="J497" t="str">
            <v>2170/QĐ-ĐHKT ngày 03/11/2010</v>
          </cell>
          <cell r="K497" t="str">
            <v>2170/QĐ-ĐHKT ngày 03/11/2010</v>
          </cell>
          <cell r="L497" t="str">
            <v>K19QLKT1</v>
          </cell>
          <cell r="M497" t="str">
            <v>QH-2010-E</v>
          </cell>
          <cell r="N497" t="str">
            <v>Quản lý kinh tế</v>
          </cell>
          <cell r="O497" t="str">
            <v>Quản lý kinh tế</v>
          </cell>
        </row>
        <row r="498">
          <cell r="E498" t="str">
            <v>Nguyễn Danh Bằng, Sinh ngày 19/05/1973</v>
          </cell>
          <cell r="F498" t="str">
            <v>Nguyễn Danh Bằng</v>
          </cell>
          <cell r="G498" t="str">
            <v>19/05/1973</v>
          </cell>
          <cell r="H498" t="str">
            <v>Nghệ An</v>
          </cell>
          <cell r="I498" t="str">
            <v xml:space="preserve">Nam </v>
          </cell>
          <cell r="J498" t="str">
            <v>2170/QĐ-ĐHKT ngày 03/11/2010</v>
          </cell>
          <cell r="K498" t="str">
            <v>2170/QĐ-ĐHKT ngày 03/11/2010</v>
          </cell>
          <cell r="L498" t="str">
            <v>K19QLKT1</v>
          </cell>
          <cell r="M498" t="str">
            <v>QH-2010-E</v>
          </cell>
          <cell r="N498" t="str">
            <v>Quản lý kinh tế</v>
          </cell>
          <cell r="O498" t="str">
            <v>Quản lý kinh tế</v>
          </cell>
        </row>
        <row r="499">
          <cell r="E499" t="str">
            <v>Nguyễn Văn Biên, Sinh ngày 09/10/1968</v>
          </cell>
          <cell r="F499" t="str">
            <v>Nguyễn Văn Biên</v>
          </cell>
          <cell r="G499" t="str">
            <v>09/10/1968</v>
          </cell>
          <cell r="H499" t="str">
            <v>Vĩnh Phúc</v>
          </cell>
          <cell r="I499" t="str">
            <v>Nam</v>
          </cell>
          <cell r="J499" t="str">
            <v>2170/QĐ-ĐHKT ngày 03/11/2010</v>
          </cell>
          <cell r="K499" t="str">
            <v>2170/QĐ-ĐHKT ngày 03/11/2010</v>
          </cell>
          <cell r="L499" t="str">
            <v>K19QLKT1</v>
          </cell>
          <cell r="M499" t="str">
            <v>QH-2010-E</v>
          </cell>
          <cell r="N499" t="str">
            <v>Quản lý kinh tế</v>
          </cell>
          <cell r="O499" t="str">
            <v>Quản lý kinh tế</v>
          </cell>
        </row>
        <row r="500">
          <cell r="E500" t="str">
            <v>Bùi Đăng Biên, Sinh ngày 16/09/1972</v>
          </cell>
          <cell r="F500" t="str">
            <v>Bùi Đăng Biên</v>
          </cell>
          <cell r="G500" t="str">
            <v>16/09/1972</v>
          </cell>
          <cell r="H500" t="str">
            <v xml:space="preserve">Hưng Yên </v>
          </cell>
          <cell r="I500" t="str">
            <v>Nam</v>
          </cell>
          <cell r="J500" t="str">
            <v>2170/QĐ-ĐHKT ngày 03/11/2010</v>
          </cell>
          <cell r="K500" t="str">
            <v>2170/QĐ-ĐHKT ngày 03/11/2010</v>
          </cell>
          <cell r="L500" t="str">
            <v>K19QLKT1</v>
          </cell>
          <cell r="M500" t="str">
            <v>QH-2010-E</v>
          </cell>
          <cell r="N500" t="str">
            <v>Quản lý kinh tế</v>
          </cell>
          <cell r="O500" t="str">
            <v>Quản lý kinh tế</v>
          </cell>
        </row>
        <row r="501">
          <cell r="E501" t="str">
            <v>Võ Thanh Bình, Sinh ngày 17/10/1975</v>
          </cell>
          <cell r="F501" t="str">
            <v>Võ Thanh Bình</v>
          </cell>
          <cell r="G501" t="str">
            <v>17/10/1975</v>
          </cell>
          <cell r="H501" t="str">
            <v xml:space="preserve">Thanh Hóa </v>
          </cell>
          <cell r="I501" t="str">
            <v xml:space="preserve">Nam </v>
          </cell>
          <cell r="J501" t="str">
            <v>2170/QĐ-ĐHKT ngày 03/11/2010</v>
          </cell>
          <cell r="K501" t="str">
            <v>2170/QĐ-ĐHKT ngày 03/11/2010</v>
          </cell>
          <cell r="L501" t="str">
            <v>K19QLKT1</v>
          </cell>
          <cell r="M501" t="str">
            <v>QH-2010-E</v>
          </cell>
          <cell r="N501" t="str">
            <v>Quản lý kinh tế</v>
          </cell>
          <cell r="O501" t="str">
            <v>Quản lý kinh tế</v>
          </cell>
        </row>
        <row r="502">
          <cell r="E502" t="str">
            <v>Lê Quang Chiến, Sinh ngày 28/02/1982</v>
          </cell>
          <cell r="F502" t="str">
            <v>Lê Quang Chiến</v>
          </cell>
          <cell r="G502" t="str">
            <v>28/02/1982</v>
          </cell>
          <cell r="H502" t="str">
            <v xml:space="preserve">Hải Dương </v>
          </cell>
          <cell r="I502" t="str">
            <v xml:space="preserve">Nam </v>
          </cell>
          <cell r="J502" t="str">
            <v>2170/QĐ-ĐHKT ngày 03/11/2010</v>
          </cell>
          <cell r="K502" t="str">
            <v>2170/QĐ-ĐHKT ngày 03/11/2010</v>
          </cell>
          <cell r="L502" t="str">
            <v>K19QLKT1</v>
          </cell>
          <cell r="M502" t="str">
            <v>QH-2010-E</v>
          </cell>
          <cell r="N502" t="str">
            <v>Quản lý kinh tế</v>
          </cell>
          <cell r="O502" t="str">
            <v>Quản lý kinh tế</v>
          </cell>
        </row>
        <row r="503">
          <cell r="E503" t="str">
            <v>Đồng Tiến Cố, Sinh ngày 06/05/1979</v>
          </cell>
          <cell r="F503" t="str">
            <v>Đồng Tiến Cố</v>
          </cell>
          <cell r="G503" t="str">
            <v>06/05/1979</v>
          </cell>
          <cell r="H503" t="str">
            <v>Hải Dương</v>
          </cell>
          <cell r="I503" t="str">
            <v>Nam</v>
          </cell>
          <cell r="J503" t="str">
            <v>1103/QĐ-SĐH ngày 15/06/2010</v>
          </cell>
          <cell r="K503" t="str">
            <v>1103/QĐ-SĐH ngày 15/06/2010</v>
          </cell>
          <cell r="L503" t="str">
            <v>K19QLKT1</v>
          </cell>
          <cell r="M503" t="str">
            <v>QH-2010-E</v>
          </cell>
          <cell r="N503" t="str">
            <v>Quản lý kinh tế</v>
          </cell>
          <cell r="O503" t="str">
            <v>Quản lý kinh tế</v>
          </cell>
        </row>
        <row r="504">
          <cell r="E504" t="str">
            <v>Đặng Đình Cường, Sinh ngày 29/06/1980</v>
          </cell>
          <cell r="F504" t="str">
            <v>Đặng Đình Cường</v>
          </cell>
          <cell r="G504" t="str">
            <v>29/06/1980</v>
          </cell>
          <cell r="H504" t="str">
            <v>Nam Định</v>
          </cell>
          <cell r="I504" t="str">
            <v>Nam</v>
          </cell>
          <cell r="J504" t="str">
            <v>2170/QĐ-ĐHKT ngày 03/11/2010</v>
          </cell>
          <cell r="K504" t="str">
            <v>2170/QĐ-ĐHKT ngày 03/11/2010</v>
          </cell>
          <cell r="L504" t="str">
            <v>K19QLKT1</v>
          </cell>
          <cell r="M504" t="str">
            <v>QH-2010-E</v>
          </cell>
          <cell r="N504" t="str">
            <v>Quản lý kinh tế</v>
          </cell>
          <cell r="O504" t="str">
            <v>Quản lý kinh tế</v>
          </cell>
        </row>
        <row r="505">
          <cell r="E505" t="str">
            <v>Trần Văn Cường, Sinh ngày 27/12/1965</v>
          </cell>
          <cell r="F505" t="str">
            <v>Trần Văn Cường</v>
          </cell>
          <cell r="G505" t="str">
            <v>27/12/1965</v>
          </cell>
          <cell r="H505" t="str">
            <v xml:space="preserve">Hà Nội </v>
          </cell>
          <cell r="I505" t="str">
            <v>Nam</v>
          </cell>
          <cell r="J505" t="str">
            <v>1103/QĐ-SĐH ngày 15/06/2010</v>
          </cell>
          <cell r="K505" t="str">
            <v>1103/QĐ-SĐH ngày 15/06/2010</v>
          </cell>
          <cell r="L505" t="str">
            <v>K19QLKT1</v>
          </cell>
          <cell r="M505" t="str">
            <v>QH-2010-E</v>
          </cell>
          <cell r="N505" t="str">
            <v>Quản lý kinh tế</v>
          </cell>
          <cell r="O505" t="str">
            <v>Quản lý kinh tế</v>
          </cell>
        </row>
        <row r="506">
          <cell r="E506" t="str">
            <v>Lê Hoàng Ngọc Đạt, Sinh ngày 03/11/1981</v>
          </cell>
          <cell r="F506" t="str">
            <v>Lê Hoàng Ngọc Đạt</v>
          </cell>
          <cell r="G506" t="str">
            <v>03/11/1981</v>
          </cell>
          <cell r="H506" t="str">
            <v xml:space="preserve">Hà Nội </v>
          </cell>
          <cell r="I506" t="str">
            <v xml:space="preserve">Nam </v>
          </cell>
          <cell r="J506" t="str">
            <v>2170/QĐ-ĐHKT ngày 03/11/2010</v>
          </cell>
          <cell r="K506" t="str">
            <v>2170/QĐ-ĐHKT ngày 03/11/2010</v>
          </cell>
          <cell r="L506" t="str">
            <v>K19QLKT1</v>
          </cell>
          <cell r="M506" t="str">
            <v>QH-2010-E</v>
          </cell>
          <cell r="N506" t="str">
            <v>Quản lý kinh tế</v>
          </cell>
          <cell r="O506" t="str">
            <v>Quản lý kinh tế</v>
          </cell>
        </row>
        <row r="507">
          <cell r="E507" t="str">
            <v>Lê Sỹ Đạt, Sinh ngày 24/09/1959</v>
          </cell>
          <cell r="F507" t="str">
            <v>Lê Sỹ Đạt</v>
          </cell>
          <cell r="G507" t="str">
            <v>24/09/1959</v>
          </cell>
          <cell r="H507" t="str">
            <v xml:space="preserve">Nghệ An </v>
          </cell>
          <cell r="I507" t="str">
            <v>Nam</v>
          </cell>
          <cell r="J507" t="str">
            <v>1103/QĐ-SĐH ngày 15/06/2010</v>
          </cell>
          <cell r="K507" t="str">
            <v>1103/QĐ-SĐH ngày 15/06/2010</v>
          </cell>
          <cell r="L507" t="str">
            <v>K19QLKT1</v>
          </cell>
          <cell r="M507" t="str">
            <v>QH-2010-E</v>
          </cell>
          <cell r="N507" t="str">
            <v>Quản lý kinh tế</v>
          </cell>
          <cell r="O507" t="str">
            <v>Quản lý kinh tế</v>
          </cell>
        </row>
        <row r="508">
          <cell r="E508" t="str">
            <v>Nguyễn Thị Diệp, Sinh ngày 13/04/1984</v>
          </cell>
          <cell r="F508" t="str">
            <v>Nguyễn Thị Diệp</v>
          </cell>
          <cell r="G508" t="str">
            <v>13/04/1984</v>
          </cell>
          <cell r="H508" t="str">
            <v>Hòa Bình</v>
          </cell>
          <cell r="I508" t="str">
            <v xml:space="preserve">nữ </v>
          </cell>
          <cell r="J508" t="str">
            <v>2170/QĐ-ĐHKT ngày 03/11/2010</v>
          </cell>
          <cell r="K508" t="str">
            <v>2170/QĐ-ĐHKT ngày 03/11/2010</v>
          </cell>
          <cell r="L508" t="str">
            <v>K19QLKT1</v>
          </cell>
          <cell r="M508" t="str">
            <v>QH-2010-E</v>
          </cell>
          <cell r="N508" t="str">
            <v>Quản lý kinh tế</v>
          </cell>
          <cell r="O508" t="str">
            <v>Quản lý kinh tế</v>
          </cell>
        </row>
        <row r="509">
          <cell r="E509" t="str">
            <v>Nguyễn Duy Duân, Sinh ngày 30/10/1978</v>
          </cell>
          <cell r="F509" t="str">
            <v>Nguyễn Duy Duân</v>
          </cell>
          <cell r="G509" t="str">
            <v>30/10/1978</v>
          </cell>
          <cell r="H509" t="str">
            <v xml:space="preserve">Bắc Giang </v>
          </cell>
          <cell r="I509" t="str">
            <v>Nam</v>
          </cell>
          <cell r="J509" t="str">
            <v>2170/QĐ-ĐHKT ngày 03/11/2010</v>
          </cell>
          <cell r="K509" t="str">
            <v>2170/QĐ-ĐHKT ngày 03/11/2010</v>
          </cell>
          <cell r="L509" t="str">
            <v>K19QLKT1</v>
          </cell>
          <cell r="M509" t="str">
            <v>QH-2010-E</v>
          </cell>
          <cell r="N509" t="str">
            <v>Quản lý kinh tế</v>
          </cell>
          <cell r="O509" t="str">
            <v>Quản lý kinh tế</v>
          </cell>
        </row>
        <row r="510">
          <cell r="E510" t="str">
            <v>Phan Việt Đức, Sinh ngày 25/07/1978</v>
          </cell>
          <cell r="F510" t="str">
            <v>Phan Việt Đức</v>
          </cell>
          <cell r="G510" t="str">
            <v>25/07/1978</v>
          </cell>
          <cell r="H510" t="str">
            <v>Nghệ An</v>
          </cell>
          <cell r="I510" t="str">
            <v>Nam</v>
          </cell>
          <cell r="J510" t="str">
            <v>2170/QĐ-ĐHKT ngày 03/11/2010</v>
          </cell>
          <cell r="K510" t="str">
            <v>2170/QĐ-ĐHKT ngày 03/11/2010</v>
          </cell>
          <cell r="L510" t="str">
            <v>K19QLKT1</v>
          </cell>
          <cell r="M510" t="str">
            <v>QH-2010-E</v>
          </cell>
          <cell r="N510" t="str">
            <v>Quản lý kinh tế</v>
          </cell>
          <cell r="O510" t="str">
            <v>Quản lý kinh tế</v>
          </cell>
        </row>
        <row r="511">
          <cell r="E511" t="str">
            <v>Đặng Thành Dũng, Sinh ngày 01/01/1980</v>
          </cell>
          <cell r="F511" t="str">
            <v>Đặng Thành Dũng</v>
          </cell>
          <cell r="G511" t="str">
            <v>01/01/1980</v>
          </cell>
          <cell r="H511" t="str">
            <v>Bắc Ninh</v>
          </cell>
          <cell r="I511" t="str">
            <v>Nam</v>
          </cell>
          <cell r="J511" t="str">
            <v>1103/QĐ-SĐH ngày 15/06/2010</v>
          </cell>
          <cell r="K511" t="str">
            <v>1103/QĐ-SĐH ngày 15/06/2010</v>
          </cell>
          <cell r="L511" t="str">
            <v>K19QLKT1</v>
          </cell>
          <cell r="M511" t="str">
            <v>QH-2010-E</v>
          </cell>
          <cell r="N511" t="str">
            <v>Quản lý kinh tế</v>
          </cell>
          <cell r="O511" t="str">
            <v>Quản lý kinh tế</v>
          </cell>
        </row>
        <row r="512">
          <cell r="E512" t="str">
            <v>Lê Trường Giang, Sinh ngày 02/07/1981</v>
          </cell>
          <cell r="F512" t="str">
            <v>Lê Trường Giang</v>
          </cell>
          <cell r="G512" t="str">
            <v>02/07/1981</v>
          </cell>
          <cell r="H512" t="str">
            <v>Hà Nội</v>
          </cell>
          <cell r="I512" t="str">
            <v xml:space="preserve">Nam </v>
          </cell>
          <cell r="J512" t="str">
            <v>2170/QĐ-ĐHKT ngày 03/11/2010</v>
          </cell>
          <cell r="K512" t="str">
            <v>2170/QĐ-ĐHKT ngày 03/11/2010</v>
          </cell>
          <cell r="L512" t="str">
            <v>K19QLKT1</v>
          </cell>
          <cell r="M512" t="str">
            <v>QH-2010-E</v>
          </cell>
          <cell r="N512" t="str">
            <v>Quản lý kinh tế</v>
          </cell>
          <cell r="O512" t="str">
            <v>Quản lý kinh tế</v>
          </cell>
        </row>
        <row r="513">
          <cell r="E513" t="str">
            <v>Chu Văn Hà, Sinh ngày 18/08/1982</v>
          </cell>
          <cell r="F513" t="str">
            <v>Chu Văn Hà</v>
          </cell>
          <cell r="G513" t="str">
            <v>18/08/1982</v>
          </cell>
          <cell r="H513" t="str">
            <v>Bắc Ninh</v>
          </cell>
          <cell r="I513" t="str">
            <v>Nam</v>
          </cell>
          <cell r="J513" t="str">
            <v>1103/QĐ-SĐH ngày 15/06/2010</v>
          </cell>
          <cell r="K513" t="str">
            <v>1103/QĐ-SĐH ngày 15/06/2010</v>
          </cell>
          <cell r="L513" t="str">
            <v>K19QLKT1</v>
          </cell>
          <cell r="M513" t="str">
            <v>QH-2010-E</v>
          </cell>
          <cell r="N513" t="str">
            <v>Quản lý kinh tế</v>
          </cell>
          <cell r="O513" t="str">
            <v>Quản lý kinh tế</v>
          </cell>
        </row>
        <row r="514">
          <cell r="E514" t="str">
            <v>Nguyễn Thị Thanh Hà, Sinh ngày 17/10/1983</v>
          </cell>
          <cell r="F514" t="str">
            <v>Nguyễn Thị Thanh Hà</v>
          </cell>
          <cell r="G514" t="str">
            <v>17/10/1983</v>
          </cell>
          <cell r="H514" t="str">
            <v>Hà Nội</v>
          </cell>
          <cell r="I514" t="str">
            <v xml:space="preserve">Nữ </v>
          </cell>
          <cell r="J514" t="str">
            <v>2170/QĐ-ĐHKT ngày 03/11/2010</v>
          </cell>
          <cell r="K514" t="str">
            <v>2170/QĐ-ĐHKT ngày 03/11/2010</v>
          </cell>
          <cell r="L514" t="str">
            <v>K19QLKT1</v>
          </cell>
          <cell r="M514" t="str">
            <v>QH-2010-E</v>
          </cell>
          <cell r="N514" t="str">
            <v>Quản lý kinh tế</v>
          </cell>
          <cell r="O514" t="str">
            <v>Quản lý kinh tế</v>
          </cell>
        </row>
        <row r="515">
          <cell r="E515" t="str">
            <v>Đỗ Thanh Hải, Sinh ngày 09/09/1981</v>
          </cell>
          <cell r="F515" t="str">
            <v>Đỗ Thanh Hải</v>
          </cell>
          <cell r="G515" t="str">
            <v>09/09/1981</v>
          </cell>
          <cell r="H515" t="str">
            <v xml:space="preserve">Thái Nguyên </v>
          </cell>
          <cell r="I515" t="str">
            <v>Nữ</v>
          </cell>
          <cell r="J515" t="str">
            <v>1103/QĐ-SĐH ngày 15/06/2010</v>
          </cell>
          <cell r="K515" t="str">
            <v>1103/QĐ-SĐH ngày 15/06/2010</v>
          </cell>
          <cell r="L515" t="str">
            <v>K19QLKT1</v>
          </cell>
          <cell r="M515" t="str">
            <v>QH-2010-E</v>
          </cell>
          <cell r="N515" t="str">
            <v>Quản lý kinh tế</v>
          </cell>
          <cell r="O515" t="str">
            <v>Quản lý kinh tế</v>
          </cell>
        </row>
        <row r="516">
          <cell r="E516" t="str">
            <v>Nguyễn Thị Hằng, Sinh ngày 24/08/1983</v>
          </cell>
          <cell r="F516" t="str">
            <v>Nguyễn Thị Hằng</v>
          </cell>
          <cell r="G516" t="str">
            <v>24/08/1983</v>
          </cell>
          <cell r="H516" t="str">
            <v xml:space="preserve">Bắc Ninh </v>
          </cell>
          <cell r="I516" t="str">
            <v xml:space="preserve">Nữ </v>
          </cell>
          <cell r="J516" t="str">
            <v>2170/QĐ-ĐHKT ngày 03/11/2010</v>
          </cell>
          <cell r="K516" t="str">
            <v>2170/QĐ-ĐHKT ngày 03/11/2010</v>
          </cell>
          <cell r="L516" t="str">
            <v>K19QLKT1</v>
          </cell>
          <cell r="M516" t="str">
            <v>QH-2010-E</v>
          </cell>
          <cell r="N516" t="str">
            <v>Quản lý kinh tế</v>
          </cell>
          <cell r="O516" t="str">
            <v>Quản lý kinh tế</v>
          </cell>
        </row>
        <row r="517">
          <cell r="E517" t="str">
            <v>Nguyễn Văn Hiếu, Sinh ngày 29/07/1984</v>
          </cell>
          <cell r="F517" t="str">
            <v>Nguyễn Văn Hiếu</v>
          </cell>
          <cell r="G517" t="str">
            <v>29/07/1984</v>
          </cell>
          <cell r="H517" t="str">
            <v>Ninh Bình</v>
          </cell>
          <cell r="I517" t="str">
            <v>Nam</v>
          </cell>
          <cell r="J517" t="str">
            <v>1103/QĐ-SĐH ngày 15/06/2010</v>
          </cell>
          <cell r="K517" t="str">
            <v>1103/QĐ-SĐH ngày 15/06/2010</v>
          </cell>
          <cell r="L517" t="str">
            <v>K19QLKT1</v>
          </cell>
          <cell r="M517" t="str">
            <v>QH-2010-E</v>
          </cell>
          <cell r="N517" t="str">
            <v>Quản lý kinh tế</v>
          </cell>
          <cell r="O517" t="str">
            <v>Quản lý kinh tế</v>
          </cell>
        </row>
        <row r="518">
          <cell r="E518" t="str">
            <v>Nguyễn Thái Học, Sinh ngày 12/01/1984</v>
          </cell>
          <cell r="F518" t="str">
            <v>Nguyễn Thái Học</v>
          </cell>
          <cell r="G518" t="str">
            <v>12/01/1984</v>
          </cell>
          <cell r="H518" t="str">
            <v xml:space="preserve">Hải Dương </v>
          </cell>
          <cell r="I518" t="str">
            <v xml:space="preserve">Nam </v>
          </cell>
          <cell r="J518" t="str">
            <v>2170/QĐ-ĐHKT ngày 03/11/2010</v>
          </cell>
          <cell r="K518" t="str">
            <v>2170/QĐ-ĐHKT ngày 03/11/2010</v>
          </cell>
          <cell r="L518" t="str">
            <v>K19QLKT1</v>
          </cell>
          <cell r="M518" t="str">
            <v>QH-2010-E</v>
          </cell>
          <cell r="N518" t="str">
            <v>Quản lý kinh tế</v>
          </cell>
          <cell r="O518" t="str">
            <v>Quản lý kinh tế</v>
          </cell>
        </row>
        <row r="519">
          <cell r="E519" t="str">
            <v>Phùng Xuân Hội, Sinh ngày 03/10/1982</v>
          </cell>
          <cell r="F519" t="str">
            <v>Phùng Xuân Hội</v>
          </cell>
          <cell r="G519" t="str">
            <v>03/10/1982</v>
          </cell>
          <cell r="H519" t="str">
            <v xml:space="preserve">Tuyên Quang </v>
          </cell>
          <cell r="I519" t="str">
            <v>Nam</v>
          </cell>
          <cell r="J519" t="str">
            <v>1103/QĐ-SĐH ngày 15/06/2010</v>
          </cell>
          <cell r="K519" t="str">
            <v>1103/QĐ-SĐH ngày 15/06/2010</v>
          </cell>
          <cell r="L519" t="str">
            <v>K19QLKT1</v>
          </cell>
          <cell r="M519" t="str">
            <v>QH-2010-E</v>
          </cell>
          <cell r="N519" t="str">
            <v>Quản lý kinh tế</v>
          </cell>
          <cell r="O519" t="str">
            <v>Quản lý kinh tế</v>
          </cell>
        </row>
        <row r="520">
          <cell r="E520" t="str">
            <v>Mai Thị Ánh Hồng, Sinh ngày 30/10/1973</v>
          </cell>
          <cell r="F520" t="str">
            <v>Mai Thị Ánh Hồng</v>
          </cell>
          <cell r="G520" t="str">
            <v>30/10/1973</v>
          </cell>
          <cell r="H520" t="str">
            <v xml:space="preserve">Thanh Hóa </v>
          </cell>
          <cell r="I520" t="str">
            <v>Nữ</v>
          </cell>
          <cell r="J520" t="str">
            <v>1103/QĐ-SĐH ngày 15/06/2010</v>
          </cell>
          <cell r="K520" t="str">
            <v>1103/QĐ-SĐH ngày 15/06/2010</v>
          </cell>
          <cell r="L520" t="str">
            <v>K19QLKT1</v>
          </cell>
          <cell r="M520" t="str">
            <v>QH-2010-E</v>
          </cell>
          <cell r="N520" t="str">
            <v>Quản lý kinh tế</v>
          </cell>
          <cell r="O520" t="str">
            <v>Quản lý kinh tế</v>
          </cell>
        </row>
        <row r="521">
          <cell r="E521" t="str">
            <v>Thanh Kim Huệ, Sinh ngày 27/03/1978</v>
          </cell>
          <cell r="F521" t="str">
            <v>Thanh Kim Huệ</v>
          </cell>
          <cell r="G521" t="str">
            <v>27/03/1978</v>
          </cell>
          <cell r="H521" t="str">
            <v xml:space="preserve">Bắc Giang </v>
          </cell>
          <cell r="I521" t="str">
            <v xml:space="preserve">Nữ </v>
          </cell>
          <cell r="J521" t="str">
            <v>2170/QĐ-ĐHKT ngày 03/11/2010</v>
          </cell>
          <cell r="K521" t="str">
            <v>2170/QĐ-ĐHKT ngày 03/11/2010</v>
          </cell>
          <cell r="L521" t="str">
            <v>K19QLKT1</v>
          </cell>
          <cell r="M521" t="str">
            <v>QH-2010-E</v>
          </cell>
          <cell r="N521" t="str">
            <v>Quản lý kinh tế</v>
          </cell>
          <cell r="O521" t="str">
            <v>Quản lý kinh tế</v>
          </cell>
        </row>
        <row r="522">
          <cell r="E522" t="str">
            <v>Nguyễn Thiện Hùng, Sinh ngày 06/11/1980</v>
          </cell>
          <cell r="F522" t="str">
            <v>Nguyễn Thiện Hùng</v>
          </cell>
          <cell r="G522" t="str">
            <v>06/11/1980</v>
          </cell>
          <cell r="H522" t="str">
            <v>Hà Nội</v>
          </cell>
          <cell r="I522" t="str">
            <v>Nam</v>
          </cell>
          <cell r="J522" t="str">
            <v>2170/QĐ-ĐHKT ngày 03/11/2010</v>
          </cell>
          <cell r="K522" t="str">
            <v>2170/QĐ-ĐHKT ngày 03/11/2010</v>
          </cell>
          <cell r="L522" t="str">
            <v>K19QLKT1</v>
          </cell>
          <cell r="M522" t="str">
            <v>QH-2010-E</v>
          </cell>
          <cell r="N522" t="str">
            <v>Quản lý kinh tế</v>
          </cell>
          <cell r="O522" t="str">
            <v>Quản lý kinh tế</v>
          </cell>
        </row>
        <row r="523">
          <cell r="E523" t="str">
            <v>Nguyễn Mạnh Hưng, Sinh ngày 24/01/1982</v>
          </cell>
          <cell r="F523" t="str">
            <v>Nguyễn Mạnh Hưng</v>
          </cell>
          <cell r="G523" t="str">
            <v>24/01/1982</v>
          </cell>
          <cell r="H523" t="str">
            <v xml:space="preserve">Hà Nội </v>
          </cell>
          <cell r="I523" t="str">
            <v>Nam</v>
          </cell>
          <cell r="J523" t="str">
            <v>1103/QĐ-SĐH ngày 15/06/2010</v>
          </cell>
          <cell r="K523" t="str">
            <v>1103/QĐ-SĐH ngày 15/06/2010</v>
          </cell>
          <cell r="L523" t="str">
            <v>K19QLKT1</v>
          </cell>
          <cell r="M523" t="str">
            <v>QH-2010-E</v>
          </cell>
          <cell r="N523" t="str">
            <v>Quản lý kinh tế</v>
          </cell>
          <cell r="O523" t="str">
            <v>Quản lý kinh tế</v>
          </cell>
        </row>
        <row r="524">
          <cell r="E524" t="str">
            <v>Nguyễn Quang Hưng, Sinh ngày 12/10/1978</v>
          </cell>
          <cell r="F524" t="str">
            <v>Nguyễn Quang Hưng</v>
          </cell>
          <cell r="G524" t="str">
            <v>12/10/1978</v>
          </cell>
          <cell r="H524" t="str">
            <v xml:space="preserve">Thanh Hóa </v>
          </cell>
          <cell r="I524" t="str">
            <v xml:space="preserve">Nam </v>
          </cell>
          <cell r="J524" t="str">
            <v>2170/QĐ-ĐHKT ngày 03/11/2010</v>
          </cell>
          <cell r="K524" t="str">
            <v>2170/QĐ-ĐHKT ngày 03/11/2010</v>
          </cell>
          <cell r="L524" t="str">
            <v>K19QLKT1</v>
          </cell>
          <cell r="M524" t="str">
            <v>QH-2010-E</v>
          </cell>
          <cell r="N524" t="str">
            <v>Quản lý kinh tế</v>
          </cell>
          <cell r="O524" t="str">
            <v>Quản lý kinh tế</v>
          </cell>
        </row>
        <row r="525">
          <cell r="E525" t="str">
            <v>Phùng Văn Hùng, Sinh ngày 11/10/1980</v>
          </cell>
          <cell r="F525" t="str">
            <v>Phùng Văn Hùng</v>
          </cell>
          <cell r="G525" t="str">
            <v>11/10/1980</v>
          </cell>
          <cell r="H525" t="str">
            <v>Vĩnh Phúc</v>
          </cell>
          <cell r="I525" t="str">
            <v xml:space="preserve">Nam </v>
          </cell>
          <cell r="J525" t="str">
            <v>2170/QĐ-ĐHKT ngày 03/11/2010</v>
          </cell>
          <cell r="K525" t="str">
            <v>2170/QĐ-ĐHKT ngày 03/11/2010</v>
          </cell>
          <cell r="L525" t="str">
            <v>K19QLKT1</v>
          </cell>
          <cell r="M525" t="str">
            <v>QH-2010-E</v>
          </cell>
          <cell r="N525" t="str">
            <v>Quản lý kinh tế</v>
          </cell>
          <cell r="O525" t="str">
            <v>Quản lý kinh tế</v>
          </cell>
        </row>
        <row r="526">
          <cell r="E526" t="str">
            <v>Nguyễn Thị Giang Hương, Sinh ngày 08/08/1975</v>
          </cell>
          <cell r="F526" t="str">
            <v>Nguyễn Thị Giang Hương</v>
          </cell>
          <cell r="G526" t="str">
            <v>08/08/1975</v>
          </cell>
          <cell r="H526" t="str">
            <v xml:space="preserve">Thái Nguyên  </v>
          </cell>
          <cell r="I526" t="str">
            <v xml:space="preserve">Nữ </v>
          </cell>
          <cell r="J526" t="str">
            <v>2170/QĐ-ĐHKT ngày 03/11/2010</v>
          </cell>
          <cell r="K526" t="str">
            <v>2170/QĐ-ĐHKT ngày 03/11/2010</v>
          </cell>
          <cell r="L526" t="str">
            <v>K19QLKT1</v>
          </cell>
          <cell r="M526" t="str">
            <v>QH-2010-E</v>
          </cell>
          <cell r="N526" t="str">
            <v>Quản lý kinh tế</v>
          </cell>
          <cell r="O526" t="str">
            <v>Quản lý kinh tế</v>
          </cell>
        </row>
        <row r="527">
          <cell r="E527" t="str">
            <v>Hà Thị Hương, Sinh ngày 23/06/1983</v>
          </cell>
          <cell r="F527" t="str">
            <v>Hà Thị Hương</v>
          </cell>
          <cell r="G527" t="str">
            <v>23/06/1983</v>
          </cell>
          <cell r="H527" t="str">
            <v>Nam Định</v>
          </cell>
          <cell r="I527" t="str">
            <v xml:space="preserve">Nữ </v>
          </cell>
          <cell r="J527" t="str">
            <v>2170/QĐ-ĐHKT ngày 03/11/2010</v>
          </cell>
          <cell r="K527" t="str">
            <v>2170/QĐ-ĐHKT ngày 03/11/2010</v>
          </cell>
          <cell r="L527" t="str">
            <v>K19QLKT1</v>
          </cell>
          <cell r="M527" t="str">
            <v>QH-2010-E</v>
          </cell>
          <cell r="N527" t="str">
            <v>Quản lý kinh tế</v>
          </cell>
          <cell r="O527" t="str">
            <v>Quản lý kinh tế</v>
          </cell>
        </row>
        <row r="528">
          <cell r="E528" t="str">
            <v>Đinh Lê Huy, Sinh ngày 28/07/1972</v>
          </cell>
          <cell r="F528" t="str">
            <v>Đinh Lê Huy</v>
          </cell>
          <cell r="G528" t="str">
            <v>28/07/1972</v>
          </cell>
          <cell r="H528" t="str">
            <v>Hà Tĩnh</v>
          </cell>
          <cell r="I528" t="str">
            <v>Nam</v>
          </cell>
          <cell r="J528" t="str">
            <v>2170/QĐ-ĐHKT ngày 03/11/2010</v>
          </cell>
          <cell r="K528" t="str">
            <v>2170/QĐ-ĐHKT ngày 03/11/2010</v>
          </cell>
          <cell r="L528" t="str">
            <v>K19QLKT1</v>
          </cell>
          <cell r="M528" t="str">
            <v>QH-2010-E</v>
          </cell>
          <cell r="N528" t="str">
            <v>Quản lý kinh tế</v>
          </cell>
          <cell r="O528" t="str">
            <v>Quản lý kinh tế</v>
          </cell>
        </row>
        <row r="529">
          <cell r="E529" t="str">
            <v>Nguyễn Văn Huy, Sinh ngày 01/01/1974</v>
          </cell>
          <cell r="F529" t="str">
            <v>Nguyễn Văn Huy</v>
          </cell>
          <cell r="G529" t="str">
            <v>01/01/1974</v>
          </cell>
          <cell r="H529" t="str">
            <v>Nam Định</v>
          </cell>
          <cell r="I529" t="str">
            <v xml:space="preserve">Nam </v>
          </cell>
          <cell r="J529" t="str">
            <v>2170/QĐ-ĐHKT ngày 03/11/2010</v>
          </cell>
          <cell r="K529" t="str">
            <v>2170/QĐ-ĐHKT ngày 03/11/2010</v>
          </cell>
          <cell r="L529" t="str">
            <v>K19QLKT1</v>
          </cell>
          <cell r="M529" t="str">
            <v>QH-2010-E</v>
          </cell>
          <cell r="N529" t="str">
            <v>Quản lý kinh tế</v>
          </cell>
          <cell r="O529" t="str">
            <v>Quản lý kinh tế</v>
          </cell>
        </row>
        <row r="530">
          <cell r="E530" t="str">
            <v>Vũ Thị Thanh Huyền, Sinh ngày 02/08/1981</v>
          </cell>
          <cell r="F530" t="str">
            <v>Vũ Thị Thanh Huyền</v>
          </cell>
          <cell r="G530" t="str">
            <v>02/08/1981</v>
          </cell>
          <cell r="H530" t="str">
            <v>Hà Nội</v>
          </cell>
          <cell r="I530" t="str">
            <v xml:space="preserve">Nữ </v>
          </cell>
          <cell r="J530" t="str">
            <v>2170/QĐ-ĐHKT ngày 03/11/2010</v>
          </cell>
          <cell r="K530" t="str">
            <v>2170/QĐ-ĐHKT ngày 03/11/2010</v>
          </cell>
          <cell r="L530" t="str">
            <v>K19QLKT1</v>
          </cell>
          <cell r="M530" t="str">
            <v>QH-2010-E</v>
          </cell>
          <cell r="N530" t="str">
            <v>Quản lý kinh tế</v>
          </cell>
          <cell r="O530" t="str">
            <v>Quản lý kinh tế</v>
          </cell>
        </row>
        <row r="531">
          <cell r="E531" t="str">
            <v>Hàn Viết Kiên, Sinh ngày 29/05/1983</v>
          </cell>
          <cell r="F531" t="str">
            <v>Hàn Viết Kiên</v>
          </cell>
          <cell r="G531" t="str">
            <v>29/05/1983</v>
          </cell>
          <cell r="H531" t="str">
            <v xml:space="preserve">Thanh Hóa </v>
          </cell>
          <cell r="I531" t="str">
            <v xml:space="preserve">Nam </v>
          </cell>
          <cell r="J531" t="str">
            <v>2170/QĐ-ĐHKT ngày 03/11/2010</v>
          </cell>
          <cell r="K531" t="str">
            <v>2170/QĐ-ĐHKT ngày 03/11/2010</v>
          </cell>
          <cell r="L531" t="str">
            <v>K19QLKT1</v>
          </cell>
          <cell r="M531" t="str">
            <v>QH-2010-E</v>
          </cell>
          <cell r="N531" t="str">
            <v>Quản lý kinh tế</v>
          </cell>
          <cell r="O531" t="str">
            <v>Quản lý kinh tế</v>
          </cell>
        </row>
        <row r="532">
          <cell r="E532" t="str">
            <v>Phùng Ngọc Lân, Sinh ngày 25/04/1963</v>
          </cell>
          <cell r="F532" t="str">
            <v>Phùng Ngọc Lân</v>
          </cell>
          <cell r="G532" t="str">
            <v>25/04/1963</v>
          </cell>
          <cell r="H532" t="str">
            <v>Vĩnh Phúc</v>
          </cell>
          <cell r="I532" t="str">
            <v>Nam</v>
          </cell>
          <cell r="J532" t="str">
            <v>1103/QĐ-SĐH ngày 15/06/2010</v>
          </cell>
          <cell r="K532" t="str">
            <v>1103/QĐ-SĐH ngày 15/06/2010</v>
          </cell>
          <cell r="L532" t="str">
            <v>K19QLKT1</v>
          </cell>
          <cell r="M532" t="str">
            <v>QH-2010-E</v>
          </cell>
          <cell r="N532" t="str">
            <v>Quản lý kinh tế</v>
          </cell>
          <cell r="O532" t="str">
            <v>Quản lý kinh tế</v>
          </cell>
        </row>
        <row r="533">
          <cell r="E533" t="str">
            <v>Vũ Quỳnh Loan, Sinh ngày 21/10/1981</v>
          </cell>
          <cell r="F533" t="str">
            <v>Vũ Quỳnh Loan</v>
          </cell>
          <cell r="G533" t="str">
            <v>21/10/1981</v>
          </cell>
          <cell r="H533" t="str">
            <v xml:space="preserve">Hà Nội </v>
          </cell>
          <cell r="I533" t="str">
            <v>Nữ</v>
          </cell>
          <cell r="J533" t="str">
            <v>1103/QĐ-SĐH ngày 15/06/2010</v>
          </cell>
          <cell r="K533" t="str">
            <v>1103/QĐ-SĐH ngày 15/06/2010</v>
          </cell>
          <cell r="L533" t="str">
            <v>K19QLKT1</v>
          </cell>
          <cell r="M533" t="str">
            <v>QH-2010-E</v>
          </cell>
          <cell r="N533" t="str">
            <v>Quản lý kinh tế</v>
          </cell>
          <cell r="O533" t="str">
            <v>Quản lý kinh tế</v>
          </cell>
        </row>
        <row r="534">
          <cell r="E534" t="str">
            <v>Vũ Thị Hồng Minh, Sinh ngày 19/08/1983</v>
          </cell>
          <cell r="F534" t="str">
            <v>Vũ Thị Hồng Minh</v>
          </cell>
          <cell r="G534" t="str">
            <v>19/08/1983</v>
          </cell>
          <cell r="H534" t="str">
            <v xml:space="preserve">Bắc Ninh </v>
          </cell>
          <cell r="I534" t="str">
            <v xml:space="preserve">Nữ </v>
          </cell>
          <cell r="J534" t="str">
            <v>2170/QĐ-ĐHKT ngày 03/11/2010</v>
          </cell>
          <cell r="K534" t="str">
            <v>2170/QĐ-ĐHKT ngày 03/11/2010</v>
          </cell>
          <cell r="L534" t="str">
            <v>K19QLKT1</v>
          </cell>
          <cell r="M534" t="str">
            <v>QH-2010-E</v>
          </cell>
          <cell r="N534" t="str">
            <v>Quản lý kinh tế</v>
          </cell>
          <cell r="O534" t="str">
            <v>Quản lý kinh tế</v>
          </cell>
        </row>
        <row r="535">
          <cell r="E535" t="str">
            <v>Lưu Thị Thúy Ngọc, Sinh ngày 17/03/1983</v>
          </cell>
          <cell r="F535" t="str">
            <v>Lưu Thị Thúy Ngọc</v>
          </cell>
          <cell r="G535" t="str">
            <v>17/03/1983</v>
          </cell>
          <cell r="H535" t="str">
            <v>Hà Nội</v>
          </cell>
          <cell r="I535" t="str">
            <v>Nữ</v>
          </cell>
          <cell r="J535" t="str">
            <v>2170/QĐ-ĐHKT ngày 03/11/2010</v>
          </cell>
          <cell r="K535" t="str">
            <v>2170/QĐ-ĐHKT ngày 03/11/2010</v>
          </cell>
          <cell r="L535" t="str">
            <v>K19QLKT1</v>
          </cell>
          <cell r="M535" t="str">
            <v>QH-2010-E</v>
          </cell>
          <cell r="N535" t="str">
            <v>Quản lý kinh tế</v>
          </cell>
          <cell r="O535" t="str">
            <v>Quản lý kinh tế</v>
          </cell>
        </row>
        <row r="536">
          <cell r="E536" t="str">
            <v>Phạm Thị Hồng Ngọc, Sinh ngày 27/12/1969</v>
          </cell>
          <cell r="F536" t="str">
            <v>Phạm Thị Hồng Ngọc</v>
          </cell>
          <cell r="G536" t="str">
            <v>27/12/1969</v>
          </cell>
          <cell r="H536" t="str">
            <v>Lai Châu</v>
          </cell>
          <cell r="I536" t="str">
            <v>Nữ</v>
          </cell>
          <cell r="J536" t="str">
            <v>1103/QĐ-SĐH ngày 15/06/2010</v>
          </cell>
          <cell r="K536" t="str">
            <v>1103/QĐ-SĐH ngày 15/06/2010</v>
          </cell>
          <cell r="L536" t="str">
            <v>K19QLKT1</v>
          </cell>
          <cell r="M536" t="str">
            <v>QH-2010-E</v>
          </cell>
          <cell r="N536" t="str">
            <v>Quản lý kinh tế</v>
          </cell>
          <cell r="O536" t="str">
            <v>Quản lý kinh tế</v>
          </cell>
        </row>
        <row r="537">
          <cell r="E537" t="str">
            <v>Đỗ Hoàng Phương, Sinh ngày 31/08/1980</v>
          </cell>
          <cell r="F537" t="str">
            <v>Đỗ Hoàng Phương</v>
          </cell>
          <cell r="G537" t="str">
            <v>31/08/1980</v>
          </cell>
          <cell r="H537" t="str">
            <v>Bắc Ninh</v>
          </cell>
          <cell r="I537" t="str">
            <v>Nam</v>
          </cell>
          <cell r="J537" t="str">
            <v>1103/QĐ-SĐH ngày 15/06/2010</v>
          </cell>
          <cell r="K537" t="str">
            <v>1103/QĐ-SĐH ngày 15/06/2010</v>
          </cell>
          <cell r="L537" t="str">
            <v>K19QLKT1</v>
          </cell>
          <cell r="M537" t="str">
            <v>QH-2010-E</v>
          </cell>
          <cell r="N537" t="str">
            <v>Quản lý kinh tế</v>
          </cell>
          <cell r="O537" t="str">
            <v>Quản lý kinh tế</v>
          </cell>
        </row>
        <row r="538">
          <cell r="E538" t="str">
            <v>Phạm Tiến Quân, Sinh ngày 30/09/1979</v>
          </cell>
          <cell r="F538" t="str">
            <v>Phạm Tiến Quân</v>
          </cell>
          <cell r="G538" t="str">
            <v>30/09/1979</v>
          </cell>
          <cell r="H538" t="str">
            <v>Hà Nội</v>
          </cell>
          <cell r="I538" t="str">
            <v xml:space="preserve">Nam </v>
          </cell>
          <cell r="J538" t="str">
            <v>2170/QĐ-ĐHKT ngày 03/11/2010</v>
          </cell>
          <cell r="K538" t="str">
            <v>2170/QĐ-ĐHKT ngày 03/11/2010</v>
          </cell>
          <cell r="L538" t="str">
            <v>K19QLKT1</v>
          </cell>
          <cell r="M538" t="str">
            <v>QH-2010-E</v>
          </cell>
          <cell r="N538" t="str">
            <v>Quản lý kinh tế</v>
          </cell>
          <cell r="O538" t="str">
            <v>Quản lý kinh tế</v>
          </cell>
        </row>
        <row r="539">
          <cell r="E539" t="str">
            <v>Hoàng Thị Minh Tâm, Sinh ngày 25/02/1977</v>
          </cell>
          <cell r="F539" t="str">
            <v>Hoàng Thị Minh Tâm</v>
          </cell>
          <cell r="G539" t="str">
            <v>25/02/1977</v>
          </cell>
          <cell r="H539" t="str">
            <v>Phú Thọ</v>
          </cell>
          <cell r="I539" t="str">
            <v>Nữ</v>
          </cell>
          <cell r="J539" t="str">
            <v>2170/QĐ-ĐHKT ngày 03/11/2010</v>
          </cell>
          <cell r="K539" t="str">
            <v>2170/QĐ-ĐHKT ngày 03/11/2010</v>
          </cell>
          <cell r="L539" t="str">
            <v>K19QLKT1</v>
          </cell>
          <cell r="M539" t="str">
            <v>QH-2010-E</v>
          </cell>
          <cell r="N539" t="str">
            <v>Quản lý kinh tế</v>
          </cell>
          <cell r="O539" t="str">
            <v>Quản lý kinh tế</v>
          </cell>
        </row>
        <row r="540">
          <cell r="E540" t="str">
            <v>Nguyễn Huy Thái, Sinh ngày 04/12/1977</v>
          </cell>
          <cell r="F540" t="str">
            <v>Nguyễn Huy Thái</v>
          </cell>
          <cell r="G540" t="str">
            <v>04/12/1977</v>
          </cell>
          <cell r="H540" t="str">
            <v>Quảng Ninh</v>
          </cell>
          <cell r="I540" t="str">
            <v>Nam</v>
          </cell>
          <cell r="J540" t="str">
            <v>1103/QĐ-SĐH ngày 15/06/2010</v>
          </cell>
          <cell r="K540" t="str">
            <v>1103/QĐ-SĐH ngày 15/06/2010</v>
          </cell>
          <cell r="L540" t="str">
            <v>K19QLKT1</v>
          </cell>
          <cell r="M540" t="str">
            <v>QH-2010-E</v>
          </cell>
          <cell r="N540" t="str">
            <v>Quản lý kinh tế</v>
          </cell>
          <cell r="O540" t="str">
            <v>Quản lý kinh tế</v>
          </cell>
        </row>
        <row r="541">
          <cell r="E541" t="str">
            <v>Nguyễn Tất Thắng, Sinh ngày 25/08/1982</v>
          </cell>
          <cell r="F541" t="str">
            <v>Nguyễn Tất Thắng</v>
          </cell>
          <cell r="G541" t="str">
            <v>25/08/1982</v>
          </cell>
          <cell r="H541" t="str">
            <v xml:space="preserve">Hà Nam </v>
          </cell>
          <cell r="I541" t="str">
            <v>Nam</v>
          </cell>
          <cell r="J541" t="str">
            <v>1103/QĐ-SĐH ngày 15/06/2010</v>
          </cell>
          <cell r="K541" t="str">
            <v>1103/QĐ-SĐH ngày 15/06/2010</v>
          </cell>
          <cell r="L541" t="str">
            <v>K19QLKT1</v>
          </cell>
          <cell r="M541" t="str">
            <v>QH-2010-E</v>
          </cell>
          <cell r="N541" t="str">
            <v>Quản lý kinh tế</v>
          </cell>
          <cell r="O541" t="str">
            <v>Quản lý kinh tế</v>
          </cell>
        </row>
        <row r="542">
          <cell r="E542" t="str">
            <v>Lương Bá Thanh, Sinh ngày 26/04/1974</v>
          </cell>
          <cell r="F542" t="str">
            <v>Lương Bá Thanh</v>
          </cell>
          <cell r="G542" t="str">
            <v>26/04/1974</v>
          </cell>
          <cell r="H542" t="str">
            <v xml:space="preserve">Thanh Hóa </v>
          </cell>
          <cell r="I542" t="str">
            <v xml:space="preserve">Nam </v>
          </cell>
          <cell r="J542" t="str">
            <v>2170/QĐ-ĐHKT ngày 03/11/2010</v>
          </cell>
          <cell r="K542" t="str">
            <v>2170/QĐ-ĐHKT ngày 03/11/2010</v>
          </cell>
          <cell r="L542" t="str">
            <v>K19QLKT1</v>
          </cell>
          <cell r="M542" t="str">
            <v>QH-2010-E</v>
          </cell>
          <cell r="N542" t="str">
            <v>Quản lý kinh tế</v>
          </cell>
          <cell r="O542" t="str">
            <v>Quản lý kinh tế</v>
          </cell>
        </row>
        <row r="543">
          <cell r="E543" t="str">
            <v>Trần Thị Thanh Thảo, Sinh ngày 20/10/1979</v>
          </cell>
          <cell r="F543" t="str">
            <v>Trần Thị Thanh Thảo</v>
          </cell>
          <cell r="G543" t="str">
            <v>20/10/1979</v>
          </cell>
          <cell r="H543" t="str">
            <v xml:space="preserve">Nam Định </v>
          </cell>
          <cell r="I543" t="str">
            <v>Nữ</v>
          </cell>
          <cell r="J543" t="str">
            <v>1103/QĐ-SĐH ngày 15/06/2010</v>
          </cell>
          <cell r="K543" t="str">
            <v>1103/QĐ-SĐH ngày 15/06/2010</v>
          </cell>
          <cell r="L543" t="str">
            <v>K19QLKT1</v>
          </cell>
          <cell r="M543" t="str">
            <v>QH-2010-E</v>
          </cell>
          <cell r="N543" t="str">
            <v>Quản lý kinh tế</v>
          </cell>
          <cell r="O543" t="str">
            <v>Quản lý kinh tế</v>
          </cell>
        </row>
        <row r="544">
          <cell r="E544" t="str">
            <v>Nguyễn Hồng Thịnh, Sinh ngày 15/12/1974</v>
          </cell>
          <cell r="F544" t="str">
            <v>Nguyễn Hồng Thịnh</v>
          </cell>
          <cell r="G544" t="str">
            <v>15/12/1974</v>
          </cell>
          <cell r="H544" t="str">
            <v>Phú Thọ</v>
          </cell>
          <cell r="I544" t="str">
            <v xml:space="preserve">Nam </v>
          </cell>
          <cell r="J544" t="str">
            <v>2170/QĐ-ĐHKT ngày 03/11/2010</v>
          </cell>
          <cell r="K544" t="str">
            <v>2170/QĐ-ĐHKT ngày 03/11/2010</v>
          </cell>
          <cell r="L544" t="str">
            <v>K19QLKT1</v>
          </cell>
          <cell r="M544" t="str">
            <v>QH-2010-E</v>
          </cell>
          <cell r="N544" t="str">
            <v>Quản lý kinh tế</v>
          </cell>
          <cell r="O544" t="str">
            <v>Quản lý kinh tế</v>
          </cell>
        </row>
        <row r="545">
          <cell r="E545" t="str">
            <v>Trịnh Hữu Thực, Sinh ngày 15/08/1977</v>
          </cell>
          <cell r="F545" t="str">
            <v>Trịnh Hữu Thực</v>
          </cell>
          <cell r="G545" t="str">
            <v>15/08/1977</v>
          </cell>
          <cell r="H545" t="str">
            <v>Nam Định</v>
          </cell>
          <cell r="I545" t="str">
            <v xml:space="preserve">Nam </v>
          </cell>
          <cell r="J545" t="str">
            <v>2170/QĐ-ĐHKT ngày 03/11/2010</v>
          </cell>
          <cell r="K545" t="str">
            <v>2170/QĐ-ĐHKT ngày 03/11/2010</v>
          </cell>
          <cell r="L545" t="str">
            <v>K19QLKT1</v>
          </cell>
          <cell r="M545" t="str">
            <v>QH-2010-E</v>
          </cell>
          <cell r="N545" t="str">
            <v>Quản lý kinh tế</v>
          </cell>
          <cell r="O545" t="str">
            <v>Quản lý kinh tế</v>
          </cell>
        </row>
        <row r="546">
          <cell r="E546" t="str">
            <v>Trần Thị Thu Thủy, Sinh ngày 06/10/1984</v>
          </cell>
          <cell r="F546" t="str">
            <v>Trần Thị Thu Thủy</v>
          </cell>
          <cell r="G546" t="str">
            <v>06/10/1984</v>
          </cell>
          <cell r="H546" t="str">
            <v>Hà Nội</v>
          </cell>
          <cell r="I546" t="str">
            <v>Nữ</v>
          </cell>
          <cell r="J546" t="str">
            <v>2170/QĐ-ĐHKT ngày 03/11/2010</v>
          </cell>
          <cell r="K546" t="str">
            <v>2170/QĐ-ĐHKT ngày 03/11/2010</v>
          </cell>
          <cell r="L546" t="str">
            <v>K19QLKT1</v>
          </cell>
          <cell r="M546" t="str">
            <v>QH-2010-E</v>
          </cell>
          <cell r="N546" t="str">
            <v>Quản lý kinh tế</v>
          </cell>
          <cell r="O546" t="str">
            <v>Quản lý kinh tế</v>
          </cell>
        </row>
        <row r="547">
          <cell r="E547" t="str">
            <v>Hoàng Ngọc Thuyết, Sinh ngày 15/10/1979</v>
          </cell>
          <cell r="F547" t="str">
            <v>Hoàng Ngọc Thuyết</v>
          </cell>
          <cell r="G547" t="str">
            <v>15/10/1979</v>
          </cell>
          <cell r="H547" t="str">
            <v>Hà Nội</v>
          </cell>
          <cell r="I547" t="str">
            <v xml:space="preserve">Nam </v>
          </cell>
          <cell r="J547" t="str">
            <v>2170/QĐ-ĐHKT ngày 03/11/2010</v>
          </cell>
          <cell r="K547" t="str">
            <v>2170/QĐ-ĐHKT ngày 03/11/2010</v>
          </cell>
          <cell r="L547" t="str">
            <v>K19QLKT1</v>
          </cell>
          <cell r="M547" t="str">
            <v>QH-2010-E</v>
          </cell>
          <cell r="N547" t="str">
            <v>Quản lý kinh tế</v>
          </cell>
          <cell r="O547" t="str">
            <v>Quản lý kinh tế</v>
          </cell>
        </row>
        <row r="548">
          <cell r="E548" t="str">
            <v>Nguyễn Văn Tiến, Sinh ngày 24/04/1962</v>
          </cell>
          <cell r="F548" t="str">
            <v>Nguyễn Văn Tiến</v>
          </cell>
          <cell r="G548" t="str">
            <v>24/04/1962</v>
          </cell>
          <cell r="H548" t="str">
            <v>Hà Nội</v>
          </cell>
          <cell r="I548" t="str">
            <v>Nam</v>
          </cell>
          <cell r="J548" t="str">
            <v>1103/QĐ-SĐH ngày 15/06/2010</v>
          </cell>
          <cell r="K548" t="str">
            <v>1103/QĐ-SĐH ngày 15/06/2010</v>
          </cell>
          <cell r="L548" t="str">
            <v>K19QLKT1</v>
          </cell>
          <cell r="M548" t="str">
            <v>QH-2010-E</v>
          </cell>
          <cell r="N548" t="str">
            <v>Quản lý kinh tế</v>
          </cell>
          <cell r="O548" t="str">
            <v>Quản lý kinh tế</v>
          </cell>
        </row>
        <row r="549">
          <cell r="E549" t="str">
            <v>Nguyễn Phi Toàn, Sinh ngày 22/04/1986</v>
          </cell>
          <cell r="F549" t="str">
            <v>Nguyễn Phi Toàn</v>
          </cell>
          <cell r="G549" t="str">
            <v>22/04/1986</v>
          </cell>
          <cell r="H549" t="str">
            <v>Hà Nội</v>
          </cell>
          <cell r="I549" t="str">
            <v>Nam</v>
          </cell>
          <cell r="J549" t="str">
            <v>1103/QĐ-SĐH ngày 15/06/2010</v>
          </cell>
          <cell r="K549" t="str">
            <v>1103/QĐ-SĐH ngày 15/06/2010</v>
          </cell>
          <cell r="L549" t="str">
            <v>K19QLKT1</v>
          </cell>
          <cell r="M549" t="str">
            <v>QH-2010-E</v>
          </cell>
          <cell r="N549" t="str">
            <v>Quản lý kinh tế</v>
          </cell>
          <cell r="O549" t="str">
            <v>Quản lý kinh tế</v>
          </cell>
        </row>
        <row r="550">
          <cell r="E550" t="str">
            <v>Nguyễn Văn Tốn, Sinh ngày 14/05/1971</v>
          </cell>
          <cell r="F550" t="str">
            <v>Nguyễn Văn Tốn</v>
          </cell>
          <cell r="G550" t="str">
            <v>14/05/1971</v>
          </cell>
          <cell r="H550" t="str">
            <v>Hà Nội</v>
          </cell>
          <cell r="I550" t="str">
            <v xml:space="preserve">Nam </v>
          </cell>
          <cell r="J550" t="str">
            <v>2170/QĐ-ĐHKT ngày 03/11/2010</v>
          </cell>
          <cell r="K550" t="str">
            <v>2170/QĐ-ĐHKT ngày 03/11/2010</v>
          </cell>
          <cell r="L550" t="str">
            <v>K19QLKT1</v>
          </cell>
          <cell r="M550" t="str">
            <v>QH-2010-E</v>
          </cell>
          <cell r="N550" t="str">
            <v>Quản lý kinh tế</v>
          </cell>
          <cell r="O550" t="str">
            <v>Quản lý kinh tế</v>
          </cell>
        </row>
        <row r="551">
          <cell r="E551" t="str">
            <v>Ngô Diệu Hồng Trang, Sinh ngày 01/06/1977</v>
          </cell>
          <cell r="F551" t="str">
            <v>Ngô Diệu Hồng Trang</v>
          </cell>
          <cell r="G551" t="str">
            <v>01/06/1977</v>
          </cell>
          <cell r="H551" t="str">
            <v>Hà Nội</v>
          </cell>
          <cell r="I551" t="str">
            <v>Nữ</v>
          </cell>
          <cell r="J551" t="str">
            <v>1103/QĐ-SĐH ngày 15/06/2010</v>
          </cell>
          <cell r="K551" t="str">
            <v>1103/QĐ-SĐH ngày 15/06/2010</v>
          </cell>
          <cell r="L551" t="str">
            <v>K19QLKT1</v>
          </cell>
          <cell r="M551" t="str">
            <v>QH-2010-E</v>
          </cell>
          <cell r="N551" t="str">
            <v>Quản lý kinh tế</v>
          </cell>
          <cell r="O551" t="str">
            <v>Quản lý kinh tế</v>
          </cell>
        </row>
        <row r="552">
          <cell r="E552" t="str">
            <v>Lã Thị Thu Trang, Sinh ngày 15/07/1986</v>
          </cell>
          <cell r="F552" t="str">
            <v>Lã Thị Thu Trang</v>
          </cell>
          <cell r="G552" t="str">
            <v>15/07/1986</v>
          </cell>
          <cell r="H552" t="str">
            <v>Hà Nội</v>
          </cell>
          <cell r="I552" t="str">
            <v xml:space="preserve">Nữ </v>
          </cell>
          <cell r="J552" t="str">
            <v>2170/QĐ-ĐHKT ngày 03/11/2010</v>
          </cell>
          <cell r="K552" t="str">
            <v>2170/QĐ-ĐHKT ngày 03/11/2010</v>
          </cell>
          <cell r="L552" t="str">
            <v>K19QLKT1</v>
          </cell>
          <cell r="M552" t="str">
            <v>QH-2010-E</v>
          </cell>
          <cell r="N552" t="str">
            <v>Quản lý kinh tế</v>
          </cell>
          <cell r="O552" t="str">
            <v>Quản lý kinh tế</v>
          </cell>
        </row>
        <row r="553">
          <cell r="E553" t="str">
            <v>Mai Quốc Trị, Sinh ngày 10/02/1978</v>
          </cell>
          <cell r="F553" t="str">
            <v>Mai Quốc Trị</v>
          </cell>
          <cell r="G553" t="str">
            <v>10/02/1978</v>
          </cell>
          <cell r="H553" t="str">
            <v>Ninh Bình</v>
          </cell>
          <cell r="I553" t="str">
            <v>Nam</v>
          </cell>
          <cell r="J553" t="str">
            <v>1103/QĐ-SĐH ngày 15/06/2010</v>
          </cell>
          <cell r="K553" t="str">
            <v>1103/QĐ-SĐH ngày 15/06/2010</v>
          </cell>
          <cell r="L553" t="str">
            <v>K19QLKT1</v>
          </cell>
          <cell r="M553" t="str">
            <v>QH-2010-E</v>
          </cell>
          <cell r="N553" t="str">
            <v>Quản lý kinh tế</v>
          </cell>
          <cell r="O553" t="str">
            <v>Quản lý kinh tế</v>
          </cell>
        </row>
        <row r="554">
          <cell r="E554" t="str">
            <v>Vũ Hoàng Mạnh Trung, Sinh ngày 14/10/1983</v>
          </cell>
          <cell r="F554" t="str">
            <v>Vũ Hoàng Mạnh Trung</v>
          </cell>
          <cell r="G554" t="str">
            <v>14/10/1983</v>
          </cell>
          <cell r="H554" t="str">
            <v xml:space="preserve">Hà Nam </v>
          </cell>
          <cell r="I554" t="str">
            <v xml:space="preserve">Nam </v>
          </cell>
          <cell r="J554" t="str">
            <v>2170/QĐ-ĐHKT ngày 03/11/2010</v>
          </cell>
          <cell r="K554" t="str">
            <v>2170/QĐ-ĐHKT ngày 03/11/2010</v>
          </cell>
          <cell r="L554" t="str">
            <v>K19QLKT1</v>
          </cell>
          <cell r="M554" t="str">
            <v>QH-2010-E</v>
          </cell>
          <cell r="N554" t="str">
            <v>Quản lý kinh tế</v>
          </cell>
          <cell r="O554" t="str">
            <v>Quản lý kinh tế</v>
          </cell>
        </row>
        <row r="555">
          <cell r="E555" t="str">
            <v>Hoàng Anh Tuấn, Sinh ngày 13/07/1977</v>
          </cell>
          <cell r="F555" t="str">
            <v>Hoàng Anh Tuấn</v>
          </cell>
          <cell r="G555" t="str">
            <v>13/07/1977</v>
          </cell>
          <cell r="H555" t="str">
            <v xml:space="preserve">Bắc Giang </v>
          </cell>
          <cell r="I555" t="str">
            <v>Nam</v>
          </cell>
          <cell r="J555" t="str">
            <v>1104/QĐ-SĐH ngày 16/06/2010</v>
          </cell>
          <cell r="K555" t="str">
            <v>1104/QĐ-SĐH ngày 16/06/2010</v>
          </cell>
          <cell r="L555" t="str">
            <v>K19QLKT1</v>
          </cell>
          <cell r="M555" t="str">
            <v>QH-2010-E</v>
          </cell>
          <cell r="N555" t="str">
            <v>Quản lý kinh tế</v>
          </cell>
          <cell r="O555" t="str">
            <v>Quản lý kinh tế</v>
          </cell>
        </row>
        <row r="556">
          <cell r="E556" t="str">
            <v>Nguyễn Anh Tuấn, Sinh ngày 28/03/1977</v>
          </cell>
          <cell r="F556" t="str">
            <v>Nguyễn Anh Tuấn</v>
          </cell>
          <cell r="G556" t="str">
            <v>28/03/1977</v>
          </cell>
          <cell r="H556" t="str">
            <v>Hà Nội</v>
          </cell>
          <cell r="I556" t="str">
            <v>Nam</v>
          </cell>
          <cell r="J556" t="str">
            <v>1103/QĐ-SĐH ngày 15/06/2010</v>
          </cell>
          <cell r="K556" t="str">
            <v>1103/QĐ-SĐH ngày 15/06/2010</v>
          </cell>
          <cell r="L556" t="str">
            <v>K19QLKT1</v>
          </cell>
          <cell r="M556" t="str">
            <v>QH-2010-E</v>
          </cell>
          <cell r="N556" t="str">
            <v>Quản lý kinh tế</v>
          </cell>
          <cell r="O556" t="str">
            <v>Quản lý kinh tế</v>
          </cell>
        </row>
        <row r="557">
          <cell r="E557" t="str">
            <v>Nguyễn Danh Tuấn, Sinh ngày 29/08/1972</v>
          </cell>
          <cell r="F557" t="str">
            <v>Nguyễn Danh Tuấn</v>
          </cell>
          <cell r="G557" t="str">
            <v>29/08/1972</v>
          </cell>
          <cell r="H557" t="str">
            <v>Bắc Ninh</v>
          </cell>
          <cell r="I557" t="str">
            <v>Nam</v>
          </cell>
          <cell r="J557" t="str">
            <v>1103/QĐ-SĐH ngày 15/06/2010</v>
          </cell>
          <cell r="K557" t="str">
            <v>1103/QĐ-SĐH ngày 15/06/2010</v>
          </cell>
          <cell r="L557" t="str">
            <v>K19QLKT1</v>
          </cell>
          <cell r="M557" t="str">
            <v>QH-2010-E</v>
          </cell>
          <cell r="N557" t="str">
            <v>Quản lý kinh tế</v>
          </cell>
          <cell r="O557" t="str">
            <v>Quản lý kinh tế</v>
          </cell>
        </row>
        <row r="558">
          <cell r="E558" t="str">
            <v>Đinh Lê Phạm Tuân, Sinh ngày 06/10/1980</v>
          </cell>
          <cell r="F558" t="str">
            <v>Đinh Lê Phạm Tuân</v>
          </cell>
          <cell r="G558" t="str">
            <v>06/10/1980</v>
          </cell>
          <cell r="H558" t="str">
            <v xml:space="preserve">Hải Dương </v>
          </cell>
          <cell r="I558" t="str">
            <v>Nam</v>
          </cell>
          <cell r="J558" t="str">
            <v>2170/QĐ-ĐHKT ngày 03/11/2010</v>
          </cell>
          <cell r="K558" t="str">
            <v>2170/QĐ-ĐHKT ngày 03/11/2010</v>
          </cell>
          <cell r="L558" t="str">
            <v>K19QLKT1</v>
          </cell>
          <cell r="M558" t="str">
            <v>QH-2010-E</v>
          </cell>
          <cell r="N558" t="str">
            <v>Quản lý kinh tế</v>
          </cell>
          <cell r="O558" t="str">
            <v>Quản lý kinh tế</v>
          </cell>
        </row>
        <row r="559">
          <cell r="E559" t="str">
            <v>Đinh Quốc Tuyền, Sinh ngày 15/10/1983</v>
          </cell>
          <cell r="F559" t="str">
            <v>Đinh Quốc Tuyền</v>
          </cell>
          <cell r="G559" t="str">
            <v>15/10/1983</v>
          </cell>
          <cell r="H559" t="str">
            <v xml:space="preserve">Hà Nam </v>
          </cell>
          <cell r="I559" t="str">
            <v>Nam</v>
          </cell>
          <cell r="J559" t="str">
            <v>2170/QĐ-ĐHKT ngày 03/11/2010</v>
          </cell>
          <cell r="K559" t="str">
            <v>2170/QĐ-ĐHKT ngày 03/11/2010</v>
          </cell>
          <cell r="L559" t="str">
            <v>K19QLKT1</v>
          </cell>
          <cell r="M559" t="str">
            <v>QH-2010-E</v>
          </cell>
          <cell r="N559" t="str">
            <v>Quản lý kinh tế</v>
          </cell>
          <cell r="O559" t="str">
            <v>Quản lý kinh tế</v>
          </cell>
        </row>
        <row r="560">
          <cell r="E560" t="str">
            <v>Trần Thị Ánh Tuyết, Sinh ngày 15/11/1980</v>
          </cell>
          <cell r="F560" t="str">
            <v>Trần Thị Ánh Tuyết</v>
          </cell>
          <cell r="G560" t="str">
            <v>15/11/1980</v>
          </cell>
          <cell r="H560" t="str">
            <v>Hà Nội</v>
          </cell>
          <cell r="I560" t="str">
            <v>Nữ</v>
          </cell>
          <cell r="J560" t="str">
            <v>1103/QĐ-SĐH ngày 15/06/2010</v>
          </cell>
          <cell r="K560" t="str">
            <v>1103/QĐ-SĐH ngày 15/06/2010</v>
          </cell>
          <cell r="L560" t="str">
            <v>K19QLKT1</v>
          </cell>
          <cell r="M560" t="str">
            <v>QH-2010-E</v>
          </cell>
          <cell r="N560" t="str">
            <v>Quản lý kinh tế</v>
          </cell>
          <cell r="O560" t="str">
            <v>Quản lý kinh tế</v>
          </cell>
        </row>
        <row r="561">
          <cell r="E561" t="str">
            <v>Nguyễn Văn Vấn, Sinh ngày 26/02/1978</v>
          </cell>
          <cell r="F561" t="str">
            <v>Nguyễn Văn Vấn</v>
          </cell>
          <cell r="G561" t="str">
            <v>26/02/1978</v>
          </cell>
          <cell r="H561" t="str">
            <v>Phú Thọ</v>
          </cell>
          <cell r="I561" t="str">
            <v>Nam</v>
          </cell>
          <cell r="J561" t="str">
            <v>1103/QĐ-SĐH ngày 15/06/2010</v>
          </cell>
          <cell r="K561" t="str">
            <v>1103/QĐ-SĐH ngày 15/06/2010</v>
          </cell>
          <cell r="L561" t="str">
            <v>K19QLKT1</v>
          </cell>
          <cell r="M561" t="str">
            <v>QH-2010-E</v>
          </cell>
          <cell r="N561" t="str">
            <v>Quản lý kinh tế</v>
          </cell>
          <cell r="O561" t="str">
            <v>Quản lý kinh tế</v>
          </cell>
        </row>
        <row r="562">
          <cell r="E562" t="str">
            <v>Nguyễn Quang Vinh, Sinh ngày 10/08/1964</v>
          </cell>
          <cell r="F562" t="str">
            <v>Nguyễn Quang Vinh</v>
          </cell>
          <cell r="G562" t="str">
            <v>10/08/1964</v>
          </cell>
          <cell r="H562" t="str">
            <v xml:space="preserve">Nghệ An </v>
          </cell>
          <cell r="I562" t="str">
            <v>Nam</v>
          </cell>
          <cell r="J562" t="str">
            <v>1103/QĐ-SĐH ngày 15/06/2010</v>
          </cell>
          <cell r="K562" t="str">
            <v>1103/QĐ-SĐH ngày 15/06/2010</v>
          </cell>
          <cell r="L562" t="str">
            <v>K19QLKT1</v>
          </cell>
          <cell r="M562" t="str">
            <v>QH-2010-E</v>
          </cell>
          <cell r="N562" t="str">
            <v>Quản lý kinh tế</v>
          </cell>
          <cell r="O562" t="str">
            <v>Quản lý kinh tế</v>
          </cell>
        </row>
        <row r="563">
          <cell r="E563" t="str">
            <v>Vũ Quang Vinh, Sinh ngày 28/02/1966</v>
          </cell>
          <cell r="F563" t="str">
            <v>Vũ Quang Vinh</v>
          </cell>
          <cell r="G563" t="str">
            <v>28/02/1966</v>
          </cell>
          <cell r="H563" t="str">
            <v xml:space="preserve">Thanh Hóa </v>
          </cell>
          <cell r="I563" t="str">
            <v xml:space="preserve">Nam </v>
          </cell>
          <cell r="J563" t="str">
            <v>2170/QĐ-ĐHKT ngày 03/11/2010</v>
          </cell>
          <cell r="K563" t="str">
            <v>2170/QĐ-ĐHKT ngày 03/11/2010</v>
          </cell>
          <cell r="L563" t="str">
            <v>K19QLKT1</v>
          </cell>
          <cell r="M563" t="str">
            <v>QH-2010-E</v>
          </cell>
          <cell r="N563" t="str">
            <v>Quản lý kinh tế</v>
          </cell>
          <cell r="O563" t="str">
            <v>Quản lý kinh tế</v>
          </cell>
        </row>
        <row r="564">
          <cell r="E564" t="str">
            <v>Nguyễn Văn Y, Sinh ngày 04/12/1978</v>
          </cell>
          <cell r="F564" t="str">
            <v>Nguyễn Văn Y</v>
          </cell>
          <cell r="G564" t="str">
            <v>04/12/1978</v>
          </cell>
          <cell r="H564" t="str">
            <v xml:space="preserve">Hà Nội </v>
          </cell>
          <cell r="I564" t="str">
            <v>Nam</v>
          </cell>
          <cell r="J564" t="str">
            <v>1103/QĐ-SĐH ngày 15/06/2010</v>
          </cell>
          <cell r="K564" t="str">
            <v>1103/QĐ-SĐH ngày 15/06/2010</v>
          </cell>
          <cell r="L564" t="str">
            <v>K19QLKT1</v>
          </cell>
          <cell r="M564" t="str">
            <v>QH-2010-E</v>
          </cell>
          <cell r="N564" t="str">
            <v>Quản lý kinh tế</v>
          </cell>
          <cell r="O564" t="str">
            <v>Quản lý kinh tế</v>
          </cell>
        </row>
        <row r="565">
          <cell r="E565" t="str">
            <v>Lương Thị Quế Anh, Sinh ngày 25/11/1974</v>
          </cell>
          <cell r="F565" t="str">
            <v>Lương Thị Quế Anh</v>
          </cell>
          <cell r="G565" t="str">
            <v>25/11/1974</v>
          </cell>
          <cell r="H565" t="str">
            <v>Hà Nội</v>
          </cell>
          <cell r="I565" t="str">
            <v>Nữ</v>
          </cell>
          <cell r="J565" t="str">
            <v>2170/QĐ-ĐHKT ngày 03/11/2010</v>
          </cell>
          <cell r="K565" t="str">
            <v>2170/QĐ-ĐHKT ngày 03/11/2010</v>
          </cell>
          <cell r="L565" t="str">
            <v>K19QLKT2</v>
          </cell>
          <cell r="M565" t="str">
            <v>QH-2010-E</v>
          </cell>
          <cell r="N565" t="str">
            <v>Quản lý kinh tế</v>
          </cell>
          <cell r="O565" t="str">
            <v>Quản lý kinh tế</v>
          </cell>
        </row>
        <row r="566">
          <cell r="E566" t="str">
            <v>Nguyễn Vũ Thế Anh, Sinh ngày 31/08/1982</v>
          </cell>
          <cell r="F566" t="str">
            <v>Nguyễn Vũ Thế Anh</v>
          </cell>
          <cell r="G566" t="str">
            <v>31/08/1982</v>
          </cell>
          <cell r="H566" t="str">
            <v>Hà Nội</v>
          </cell>
          <cell r="I566" t="str">
            <v>Nam</v>
          </cell>
          <cell r="J566" t="str">
            <v>2170/QĐ-ĐHKT ngày 03/11/2010</v>
          </cell>
          <cell r="K566" t="str">
            <v>2170/QĐ-ĐHKT ngày 03/11/2010</v>
          </cell>
          <cell r="L566" t="str">
            <v>K19QLKT2</v>
          </cell>
          <cell r="M566" t="str">
            <v>QH-2010-E</v>
          </cell>
          <cell r="N566" t="str">
            <v>Quản lý kinh tế</v>
          </cell>
          <cell r="O566" t="str">
            <v>Quản lý kinh tế</v>
          </cell>
        </row>
        <row r="567">
          <cell r="E567" t="str">
            <v>Đỗ Phương Anh, Sinh ngày 13/06/1982</v>
          </cell>
          <cell r="F567" t="str">
            <v>Đỗ Phương Anh</v>
          </cell>
          <cell r="G567" t="str">
            <v>13/06/1982</v>
          </cell>
          <cell r="H567" t="str">
            <v xml:space="preserve">Hà Nội </v>
          </cell>
          <cell r="I567" t="str">
            <v xml:space="preserve">Nữ </v>
          </cell>
          <cell r="J567" t="str">
            <v>2170/QĐ-ĐHKT ngày 03/11/2010</v>
          </cell>
          <cell r="K567" t="str">
            <v>2170/QĐ-ĐHKT ngày 03/11/2010</v>
          </cell>
          <cell r="L567" t="str">
            <v>K19QLKT2</v>
          </cell>
          <cell r="M567" t="str">
            <v>QH-2010-E</v>
          </cell>
          <cell r="N567" t="str">
            <v>Quản lý kinh tế</v>
          </cell>
          <cell r="O567" t="str">
            <v>Quản lý kinh tế</v>
          </cell>
        </row>
        <row r="568">
          <cell r="E568" t="str">
            <v>Đỗ Tuấn Anh, Sinh ngày 20/02/1983</v>
          </cell>
          <cell r="F568" t="str">
            <v>Đỗ Tuấn Anh</v>
          </cell>
          <cell r="G568" t="str">
            <v>20/02/1983</v>
          </cell>
          <cell r="H568" t="str">
            <v>Hà Nội</v>
          </cell>
          <cell r="I568" t="str">
            <v xml:space="preserve">Nam </v>
          </cell>
          <cell r="J568" t="str">
            <v>2170/QĐ-ĐHKT ngày 03/11/2010</v>
          </cell>
          <cell r="K568" t="str">
            <v>2170/QĐ-ĐHKT ngày 03/11/2010</v>
          </cell>
          <cell r="L568" t="str">
            <v>K19QLKT2</v>
          </cell>
          <cell r="M568" t="str">
            <v>QH-2010-E</v>
          </cell>
          <cell r="N568" t="str">
            <v>Quản lý kinh tế</v>
          </cell>
          <cell r="O568" t="str">
            <v>Quản lý kinh tế</v>
          </cell>
        </row>
        <row r="569">
          <cell r="E569" t="str">
            <v>Nguyễn Thục Anh, Sinh ngày 14/10/1974</v>
          </cell>
          <cell r="F569" t="str">
            <v>Nguyễn Thục Anh</v>
          </cell>
          <cell r="G569" t="str">
            <v>14/10/1974</v>
          </cell>
          <cell r="H569" t="str">
            <v>Hà Nội</v>
          </cell>
          <cell r="I569" t="str">
            <v xml:space="preserve">Nữ </v>
          </cell>
          <cell r="J569" t="str">
            <v>2170/QĐ-ĐHKT ngày 03/11/2010</v>
          </cell>
          <cell r="K569" t="str">
            <v>2170/QĐ-ĐHKT ngày 03/11/2010</v>
          </cell>
          <cell r="L569" t="str">
            <v>K19QLKT2</v>
          </cell>
          <cell r="M569" t="str">
            <v>QH-2010-E</v>
          </cell>
          <cell r="N569" t="str">
            <v>Quản lý kinh tế</v>
          </cell>
          <cell r="O569" t="str">
            <v>Quản lý kinh tế</v>
          </cell>
        </row>
        <row r="570">
          <cell r="E570" t="str">
            <v>Trần Ngọc Bách, Sinh ngày 29/08/1981</v>
          </cell>
          <cell r="F570" t="str">
            <v>Trần Ngọc Bách</v>
          </cell>
          <cell r="G570" t="str">
            <v>29/08/1981</v>
          </cell>
          <cell r="H570" t="str">
            <v>Hà Nội</v>
          </cell>
          <cell r="I570" t="str">
            <v>Nam</v>
          </cell>
          <cell r="J570" t="str">
            <v>1103/QĐ-SĐH ngày 15/06/2010</v>
          </cell>
          <cell r="K570" t="str">
            <v>1103/QĐ-SĐH ngày 15/06/2010</v>
          </cell>
          <cell r="L570" t="str">
            <v>K19QLKT2</v>
          </cell>
          <cell r="M570" t="str">
            <v>QH-2010-E</v>
          </cell>
          <cell r="N570" t="str">
            <v>Quản lý kinh tế</v>
          </cell>
          <cell r="O570" t="str">
            <v>Quản lý kinh tế</v>
          </cell>
        </row>
        <row r="571">
          <cell r="E571" t="str">
            <v>Nguyễn Hữu Bảo, Sinh ngày 24/12/1983</v>
          </cell>
          <cell r="F571" t="str">
            <v>Nguyễn Hữu Bảo</v>
          </cell>
          <cell r="G571" t="str">
            <v>24/12/1983</v>
          </cell>
          <cell r="H571" t="str">
            <v>Hà Nội</v>
          </cell>
          <cell r="I571" t="str">
            <v>Nam</v>
          </cell>
          <cell r="J571" t="str">
            <v>2170/QĐ-ĐHKT ngày 03/11/2010</v>
          </cell>
          <cell r="K571" t="str">
            <v>2170/QĐ-ĐHKT ngày 03/11/2010</v>
          </cell>
          <cell r="L571" t="str">
            <v>K19QLKT2</v>
          </cell>
          <cell r="M571" t="str">
            <v>QH-2010-E</v>
          </cell>
          <cell r="N571" t="str">
            <v>Quản lý kinh tế</v>
          </cell>
          <cell r="O571" t="str">
            <v>Quản lý kinh tế</v>
          </cell>
        </row>
        <row r="572">
          <cell r="E572" t="str">
            <v>Nguyễn Văn Chiến, Sinh ngày 25/10/1985</v>
          </cell>
          <cell r="F572" t="str">
            <v>Nguyễn Văn Chiến</v>
          </cell>
          <cell r="G572" t="str">
            <v>25/10/1985</v>
          </cell>
          <cell r="H572" t="str">
            <v xml:space="preserve">Hải Dương </v>
          </cell>
          <cell r="I572" t="str">
            <v xml:space="preserve">Nam </v>
          </cell>
          <cell r="J572" t="str">
            <v>2170/QĐ-ĐHKT ngày 03/11/2010</v>
          </cell>
          <cell r="K572" t="str">
            <v>2170/QĐ-ĐHKT ngày 03/11/2010</v>
          </cell>
          <cell r="L572" t="str">
            <v>K19QLKT2</v>
          </cell>
          <cell r="M572" t="str">
            <v>QH-2010-E</v>
          </cell>
          <cell r="N572" t="str">
            <v>Quản lý kinh tế</v>
          </cell>
          <cell r="O572" t="str">
            <v>Quản lý kinh tế</v>
          </cell>
        </row>
        <row r="573">
          <cell r="E573" t="str">
            <v>Nguyễn Văn Chiến, Sinh ngày 16/12/1965</v>
          </cell>
          <cell r="F573" t="str">
            <v>Nguyễn Văn Chiến</v>
          </cell>
          <cell r="G573" t="str">
            <v>16/12/1965</v>
          </cell>
          <cell r="H573" t="str">
            <v>Nam Định</v>
          </cell>
          <cell r="I573" t="str">
            <v>Nam</v>
          </cell>
          <cell r="J573" t="str">
            <v xml:space="preserve">2193/QĐ-ĐHKT ngày 04/11/2010 </v>
          </cell>
          <cell r="K573" t="str">
            <v xml:space="preserve">2193/QĐ-ĐHKT ngày 04/11/2010 </v>
          </cell>
          <cell r="L573" t="str">
            <v>K19QLKT2</v>
          </cell>
          <cell r="M573" t="str">
            <v>QH-2010-E</v>
          </cell>
          <cell r="N573" t="str">
            <v>Quản lý kinh tế</v>
          </cell>
          <cell r="O573" t="str">
            <v>Quản lý kinh tế</v>
          </cell>
        </row>
        <row r="574">
          <cell r="E574" t="str">
            <v>Đỗ Thị Dịu, Sinh ngày 08/05/1977</v>
          </cell>
          <cell r="F574" t="str">
            <v>Đỗ Thị Dịu</v>
          </cell>
          <cell r="G574" t="str">
            <v>08/05/1977</v>
          </cell>
          <cell r="H574" t="str">
            <v xml:space="preserve">Hà Nam </v>
          </cell>
          <cell r="I574" t="str">
            <v xml:space="preserve">Nữ </v>
          </cell>
          <cell r="J574" t="str">
            <v>2170/QĐ-ĐHKT ngày 03/11/2010</v>
          </cell>
          <cell r="K574" t="str">
            <v>2170/QĐ-ĐHKT ngày 03/11/2010</v>
          </cell>
          <cell r="L574" t="str">
            <v>K19QLKT2</v>
          </cell>
          <cell r="M574" t="str">
            <v>QH-2010-E</v>
          </cell>
          <cell r="N574" t="str">
            <v>Quản lý kinh tế</v>
          </cell>
          <cell r="O574" t="str">
            <v>Quản lý kinh tế</v>
          </cell>
        </row>
        <row r="575">
          <cell r="E575" t="str">
            <v>Nguyễn Thị Doan, Sinh ngày 02/01/1983</v>
          </cell>
          <cell r="F575" t="str">
            <v>Nguyễn Thị Doan</v>
          </cell>
          <cell r="G575" t="str">
            <v>02/01/1983</v>
          </cell>
          <cell r="H575" t="str">
            <v xml:space="preserve">Hải Dương </v>
          </cell>
          <cell r="I575" t="str">
            <v xml:space="preserve">Nữ </v>
          </cell>
          <cell r="J575" t="str">
            <v>2170/QĐ-ĐHKT ngày 03/11/2010</v>
          </cell>
          <cell r="K575" t="str">
            <v>2170/QĐ-ĐHKT ngày 03/11/2010</v>
          </cell>
          <cell r="L575" t="str">
            <v>K19QLKT2</v>
          </cell>
          <cell r="M575" t="str">
            <v>QH-2010-E</v>
          </cell>
          <cell r="N575" t="str">
            <v>Quản lý kinh tế</v>
          </cell>
          <cell r="O575" t="str">
            <v>Quản lý kinh tế</v>
          </cell>
        </row>
        <row r="576">
          <cell r="E576" t="str">
            <v>Phan Quốc Đông, Sinh ngày 31/01/1974</v>
          </cell>
          <cell r="F576" t="str">
            <v>Phan Quốc Đông</v>
          </cell>
          <cell r="G576" t="str">
            <v>31/01/1974</v>
          </cell>
          <cell r="H576" t="str">
            <v>Thái Bình</v>
          </cell>
          <cell r="I576" t="str">
            <v xml:space="preserve">Nam </v>
          </cell>
          <cell r="J576" t="str">
            <v>2170/QĐ-ĐHKT ngày 03/11/2010</v>
          </cell>
          <cell r="K576" t="str">
            <v>2170/QĐ-ĐHKT ngày 03/11/2010</v>
          </cell>
          <cell r="L576" t="str">
            <v>K19QLKT2</v>
          </cell>
          <cell r="M576" t="str">
            <v>QH-2010-E</v>
          </cell>
          <cell r="N576" t="str">
            <v>Quản lý kinh tế</v>
          </cell>
          <cell r="O576" t="str">
            <v>Quản lý kinh tế</v>
          </cell>
        </row>
        <row r="577">
          <cell r="E577" t="str">
            <v>Đào Xuân Dũng, Sinh ngày 04/07/1978</v>
          </cell>
          <cell r="F577" t="str">
            <v>Đào Xuân Dũng</v>
          </cell>
          <cell r="G577" t="str">
            <v>04/07/1978</v>
          </cell>
          <cell r="H577" t="str">
            <v>Hà Nội</v>
          </cell>
          <cell r="I577" t="str">
            <v>Nam</v>
          </cell>
          <cell r="J577" t="str">
            <v xml:space="preserve">2193/QĐ-ĐHKT ngày 04/11/2010 </v>
          </cell>
          <cell r="K577" t="str">
            <v xml:space="preserve">2193/QĐ-ĐHKT ngày 04/11/2010 </v>
          </cell>
          <cell r="L577" t="str">
            <v>K19QLKT2</v>
          </cell>
          <cell r="M577" t="str">
            <v>QH-2010-E</v>
          </cell>
          <cell r="N577" t="str">
            <v>Quản lý kinh tế</v>
          </cell>
          <cell r="O577" t="str">
            <v>Quản lý kinh tế</v>
          </cell>
        </row>
        <row r="578">
          <cell r="E578" t="str">
            <v>Lê Hoàng Ánh Dương, Sinh ngày 27/11/1983</v>
          </cell>
          <cell r="F578" t="str">
            <v>Lê Hoàng Ánh Dương</v>
          </cell>
          <cell r="G578" t="str">
            <v>27/11/1983</v>
          </cell>
          <cell r="H578" t="str">
            <v>Hà Nội</v>
          </cell>
          <cell r="I578" t="str">
            <v>Nam</v>
          </cell>
          <cell r="J578" t="str">
            <v>2170/QĐ-ĐHKT ngày 03/11/2010</v>
          </cell>
          <cell r="K578" t="str">
            <v>2170/QĐ-ĐHKT ngày 03/11/2010</v>
          </cell>
          <cell r="L578" t="str">
            <v>K19QLKT2</v>
          </cell>
          <cell r="M578" t="str">
            <v>QH-2010-E</v>
          </cell>
          <cell r="N578" t="str">
            <v>Quản lý kinh tế</v>
          </cell>
          <cell r="O578" t="str">
            <v>Quản lý kinh tế</v>
          </cell>
        </row>
        <row r="579">
          <cell r="E579" t="str">
            <v>Hùng Thị Nam Giang, Sinh ngày 23/07/1982</v>
          </cell>
          <cell r="F579" t="str">
            <v>Hùng Thị Nam Giang</v>
          </cell>
          <cell r="G579" t="str">
            <v>23/07/1982</v>
          </cell>
          <cell r="H579" t="str">
            <v xml:space="preserve">Hà Giang </v>
          </cell>
          <cell r="I579" t="str">
            <v xml:space="preserve">Nữ </v>
          </cell>
          <cell r="J579" t="str">
            <v>2170/QĐ-ĐHKT ngày 03/11/2010</v>
          </cell>
          <cell r="K579" t="str">
            <v>2170/QĐ-ĐHKT ngày 03/11/2010</v>
          </cell>
          <cell r="L579" t="str">
            <v>K19QLKT2</v>
          </cell>
          <cell r="M579" t="str">
            <v>QH-2010-E</v>
          </cell>
          <cell r="N579" t="str">
            <v>Quản lý kinh tế</v>
          </cell>
          <cell r="O579" t="str">
            <v>Quản lý kinh tế</v>
          </cell>
        </row>
        <row r="580">
          <cell r="E580" t="str">
            <v>Mạc Thanh Giang, Sinh ngày 06/11/1969</v>
          </cell>
          <cell r="F580" t="str">
            <v>Mạc Thanh Giang</v>
          </cell>
          <cell r="G580" t="str">
            <v>06/11/1969</v>
          </cell>
          <cell r="H580" t="str">
            <v xml:space="preserve">Hải Dương </v>
          </cell>
          <cell r="I580" t="str">
            <v xml:space="preserve">Nam </v>
          </cell>
          <cell r="J580" t="str">
            <v>2170/QĐ-ĐHKT ngày 03/11/2010</v>
          </cell>
          <cell r="K580" t="str">
            <v>2170/QĐ-ĐHKT ngày 03/11/2010</v>
          </cell>
          <cell r="L580" t="str">
            <v>K19QLKT2</v>
          </cell>
          <cell r="M580" t="str">
            <v>QH-2010-E</v>
          </cell>
          <cell r="N580" t="str">
            <v>Quản lý kinh tế</v>
          </cell>
          <cell r="O580" t="str">
            <v>Quản lý kinh tế</v>
          </cell>
        </row>
        <row r="581">
          <cell r="E581" t="str">
            <v>Phan Thị Thu Hà, Sinh ngày 14/04/1981</v>
          </cell>
          <cell r="F581" t="str">
            <v>Phan Thị Thu Hà</v>
          </cell>
          <cell r="G581" t="str">
            <v>14/04/1981</v>
          </cell>
          <cell r="H581" t="str">
            <v xml:space="preserve">Hà Nam </v>
          </cell>
          <cell r="I581" t="str">
            <v xml:space="preserve">Nữ </v>
          </cell>
          <cell r="J581" t="str">
            <v>2170/QĐ-ĐHKT ngày 03/11/2010</v>
          </cell>
          <cell r="K581" t="str">
            <v>2170/QĐ-ĐHKT ngày 03/11/2010</v>
          </cell>
          <cell r="L581" t="str">
            <v>K19QLKT2</v>
          </cell>
          <cell r="M581" t="str">
            <v>QH-2010-E</v>
          </cell>
          <cell r="N581" t="str">
            <v>Quản lý kinh tế</v>
          </cell>
          <cell r="O581" t="str">
            <v>Quản lý kinh tế</v>
          </cell>
        </row>
        <row r="582">
          <cell r="E582" t="str">
            <v>Vũ Ngọc Hà, Sinh ngày 12/07/1985</v>
          </cell>
          <cell r="F582" t="str">
            <v>Vũ Ngọc Hà</v>
          </cell>
          <cell r="G582" t="str">
            <v>12/07/1985</v>
          </cell>
          <cell r="H582" t="str">
            <v xml:space="preserve">Quảng Ninh </v>
          </cell>
          <cell r="I582" t="str">
            <v xml:space="preserve">Nữ </v>
          </cell>
          <cell r="J582" t="str">
            <v>2170/QĐ-ĐHKT ngày 03/11/2010</v>
          </cell>
          <cell r="K582" t="str">
            <v>2170/QĐ-ĐHKT ngày 03/11/2010</v>
          </cell>
          <cell r="L582" t="str">
            <v>K19QLKT2</v>
          </cell>
          <cell r="M582" t="str">
            <v>QH-2010-E</v>
          </cell>
          <cell r="N582" t="str">
            <v>Quản lý kinh tế</v>
          </cell>
          <cell r="O582" t="str">
            <v>Quản lý kinh tế</v>
          </cell>
        </row>
        <row r="583">
          <cell r="E583" t="str">
            <v>Lê Thị Thanh Hải, Sinh ngày 02/05/1985</v>
          </cell>
          <cell r="F583" t="str">
            <v>Lê Thị Thanh Hải</v>
          </cell>
          <cell r="G583" t="str">
            <v>02/05/1985</v>
          </cell>
          <cell r="H583" t="str">
            <v>Nghệ An</v>
          </cell>
          <cell r="I583" t="str">
            <v>Nữ</v>
          </cell>
          <cell r="J583" t="str">
            <v>2170/QĐ-ĐHKT ngày 03/11/2010</v>
          </cell>
          <cell r="K583" t="str">
            <v>2170/QĐ-ĐHKT ngày 03/11/2010</v>
          </cell>
          <cell r="L583" t="str">
            <v>K19QLKT2</v>
          </cell>
          <cell r="M583" t="str">
            <v>QH-2010-E</v>
          </cell>
          <cell r="N583" t="str">
            <v>Quản lý kinh tế</v>
          </cell>
          <cell r="O583" t="str">
            <v>Quản lý kinh tế</v>
          </cell>
        </row>
        <row r="584">
          <cell r="E584" t="str">
            <v>Hồ Thị Thu Hằng, Sinh ngày 16/08/1968</v>
          </cell>
          <cell r="F584" t="str">
            <v>Hồ Thị Thu Hằng</v>
          </cell>
          <cell r="G584" t="str">
            <v>16/08/1968</v>
          </cell>
          <cell r="H584" t="str">
            <v xml:space="preserve">Thái Nguyên </v>
          </cell>
          <cell r="I584" t="str">
            <v xml:space="preserve">Nữ </v>
          </cell>
          <cell r="J584" t="str">
            <v>2170/QĐ-ĐHKT ngày 03/11/2010</v>
          </cell>
          <cell r="K584" t="str">
            <v>2170/QĐ-ĐHKT ngày 03/11/2010</v>
          </cell>
          <cell r="L584" t="str">
            <v>K19QLKT2</v>
          </cell>
          <cell r="M584" t="str">
            <v>QH-2010-E</v>
          </cell>
          <cell r="N584" t="str">
            <v>Quản lý kinh tế</v>
          </cell>
          <cell r="O584" t="str">
            <v>Quản lý kinh tế</v>
          </cell>
        </row>
        <row r="585">
          <cell r="E585" t="str">
            <v>Nguyễn Hoàng Mỹ Hạnh, Sinh ngày 11/11/1970</v>
          </cell>
          <cell r="F585" t="str">
            <v>Nguyễn Hoàng Mỹ Hạnh</v>
          </cell>
          <cell r="G585" t="str">
            <v>11/11/1970</v>
          </cell>
          <cell r="H585" t="str">
            <v>Hà Nội</v>
          </cell>
          <cell r="I585" t="str">
            <v xml:space="preserve">Nữ </v>
          </cell>
          <cell r="J585" t="str">
            <v>2170/QĐ-ĐHKT ngày 03/11/2010</v>
          </cell>
          <cell r="K585" t="str">
            <v>2170/QĐ-ĐHKT ngày 03/11/2010</v>
          </cell>
          <cell r="L585" t="str">
            <v>K19QLKT2</v>
          </cell>
          <cell r="M585" t="str">
            <v>QH-2010-E</v>
          </cell>
          <cell r="N585" t="str">
            <v>Quản lý kinh tế</v>
          </cell>
          <cell r="O585" t="str">
            <v>Quản lý kinh tế</v>
          </cell>
        </row>
        <row r="586">
          <cell r="E586" t="str">
            <v>Trần Thị Hạnh, Sinh ngày 19/12/1981</v>
          </cell>
          <cell r="F586" t="str">
            <v>Trần Thị Hạnh</v>
          </cell>
          <cell r="G586" t="str">
            <v>19/12/1981</v>
          </cell>
          <cell r="H586" t="str">
            <v xml:space="preserve">Nam Định </v>
          </cell>
          <cell r="I586" t="str">
            <v xml:space="preserve">Nữ </v>
          </cell>
          <cell r="J586" t="str">
            <v>2170/QĐ-ĐHKT ngày 03/11/2010</v>
          </cell>
          <cell r="K586" t="str">
            <v>2170/QĐ-ĐHKT ngày 03/11/2010</v>
          </cell>
          <cell r="L586" t="str">
            <v>K19QLKT2</v>
          </cell>
          <cell r="M586" t="str">
            <v>QH-2010-E</v>
          </cell>
          <cell r="N586" t="str">
            <v>Quản lý kinh tế</v>
          </cell>
          <cell r="O586" t="str">
            <v>Quản lý kinh tế</v>
          </cell>
        </row>
        <row r="587">
          <cell r="E587" t="str">
            <v>Bùi Thị Thu Hiền, Sinh ngày 25/02/1983</v>
          </cell>
          <cell r="F587" t="str">
            <v>Bùi Thị Thu Hiền</v>
          </cell>
          <cell r="G587" t="str">
            <v>25/02/1983</v>
          </cell>
          <cell r="H587" t="str">
            <v>Hà Nội</v>
          </cell>
          <cell r="I587" t="str">
            <v>Nữ</v>
          </cell>
          <cell r="J587" t="str">
            <v>2170/QĐ-ĐHKT ngày 03/11/2010</v>
          </cell>
          <cell r="K587" t="str">
            <v>2170/QĐ-ĐHKT ngày 03/11/2010</v>
          </cell>
          <cell r="L587" t="str">
            <v>K19QLKT2</v>
          </cell>
          <cell r="M587" t="str">
            <v>QH-2010-E</v>
          </cell>
          <cell r="N587" t="str">
            <v>Quản lý kinh tế</v>
          </cell>
          <cell r="O587" t="str">
            <v>Quản lý kinh tế</v>
          </cell>
        </row>
        <row r="588">
          <cell r="E588" t="str">
            <v>Nguyễn Thu Hiền, Sinh ngày 21/06/1982</v>
          </cell>
          <cell r="F588" t="str">
            <v>Nguyễn Thu Hiền</v>
          </cell>
          <cell r="G588" t="str">
            <v>21/06/1982</v>
          </cell>
          <cell r="H588" t="str">
            <v xml:space="preserve">Tuyên Quang </v>
          </cell>
          <cell r="I588" t="str">
            <v xml:space="preserve">Nữ </v>
          </cell>
          <cell r="J588" t="str">
            <v>2170/QĐ-ĐHKT ngày 03/11/2010</v>
          </cell>
          <cell r="K588" t="str">
            <v>2170/QĐ-ĐHKT ngày 03/11/2010</v>
          </cell>
          <cell r="L588" t="str">
            <v>K19QLKT2</v>
          </cell>
          <cell r="M588" t="str">
            <v>QH-2010-E</v>
          </cell>
          <cell r="N588" t="str">
            <v>Quản lý kinh tế</v>
          </cell>
          <cell r="O588" t="str">
            <v>Quản lý kinh tế</v>
          </cell>
        </row>
        <row r="589">
          <cell r="E589" t="str">
            <v>Nguyễn Huy Hiển, Sinh ngày 01/09/1977</v>
          </cell>
          <cell r="F589" t="str">
            <v>Nguyễn Huy Hiển</v>
          </cell>
          <cell r="G589" t="str">
            <v>01/09/1977</v>
          </cell>
          <cell r="H589" t="str">
            <v>Hà Nội</v>
          </cell>
          <cell r="I589" t="str">
            <v xml:space="preserve">Nam </v>
          </cell>
          <cell r="J589" t="str">
            <v>2170/QĐ-ĐHKT ngày 03/11/2010</v>
          </cell>
          <cell r="K589" t="str">
            <v>2170/QĐ-ĐHKT ngày 03/11/2010</v>
          </cell>
          <cell r="L589" t="str">
            <v>K19QLKT2</v>
          </cell>
          <cell r="M589" t="str">
            <v>QH-2010-E</v>
          </cell>
          <cell r="N589" t="str">
            <v>Quản lý kinh tế</v>
          </cell>
          <cell r="O589" t="str">
            <v>Quản lý kinh tế</v>
          </cell>
        </row>
        <row r="590">
          <cell r="E590" t="str">
            <v>Phạm Thị Minh Hiếu, Sinh ngày 07/11/1983</v>
          </cell>
          <cell r="F590" t="str">
            <v>Phạm Thị Minh Hiếu</v>
          </cell>
          <cell r="G590" t="str">
            <v>07/11/1983</v>
          </cell>
          <cell r="H590" t="str">
            <v>Hà Nội</v>
          </cell>
          <cell r="I590" t="str">
            <v>Nữ</v>
          </cell>
          <cell r="J590" t="str">
            <v>2170/QĐ-ĐHKT ngày 03/11/2010</v>
          </cell>
          <cell r="K590" t="str">
            <v>2170/QĐ-ĐHKT ngày 03/11/2010</v>
          </cell>
          <cell r="L590" t="str">
            <v>K19QLKT2</v>
          </cell>
          <cell r="M590" t="str">
            <v>QH-2010-E</v>
          </cell>
          <cell r="N590" t="str">
            <v>Quản lý kinh tế</v>
          </cell>
          <cell r="O590" t="str">
            <v>Quản lý kinh tế</v>
          </cell>
        </row>
        <row r="591">
          <cell r="E591" t="str">
            <v>Nguyễn Văn Hoàn, Sinh ngày 22/03/1972</v>
          </cell>
          <cell r="F591" t="str">
            <v>Nguyễn Văn Hoàn</v>
          </cell>
          <cell r="G591" t="str">
            <v>22/03/1972</v>
          </cell>
          <cell r="H591" t="str">
            <v>Hà Nội</v>
          </cell>
          <cell r="I591" t="str">
            <v xml:space="preserve">Nam </v>
          </cell>
          <cell r="J591" t="str">
            <v>2170/QĐ-ĐHKT ngày 03/11/2010</v>
          </cell>
          <cell r="K591" t="str">
            <v>2170/QĐ-ĐHKT ngày 03/11/2010</v>
          </cell>
          <cell r="L591" t="str">
            <v>K19QLKT2</v>
          </cell>
          <cell r="M591" t="str">
            <v>QH-2010-E</v>
          </cell>
          <cell r="N591" t="str">
            <v>Quản lý kinh tế</v>
          </cell>
          <cell r="O591" t="str">
            <v>Quản lý kinh tế</v>
          </cell>
        </row>
        <row r="592">
          <cell r="E592" t="str">
            <v>Trịnh Đức Hoạt, Sinh ngày 02/10/1984</v>
          </cell>
          <cell r="F592" t="str">
            <v>Trịnh Đức Hoạt</v>
          </cell>
          <cell r="G592" t="str">
            <v>02/10/1984</v>
          </cell>
          <cell r="H592" t="str">
            <v>Hà Nội</v>
          </cell>
          <cell r="I592" t="str">
            <v>Nam</v>
          </cell>
          <cell r="J592" t="str">
            <v>2170/QĐ-ĐHKT ngày 03/11/2010</v>
          </cell>
          <cell r="K592" t="str">
            <v>2170/QĐ-ĐHKT ngày 03/11/2010</v>
          </cell>
          <cell r="L592" t="str">
            <v>K19QLKT2</v>
          </cell>
          <cell r="M592" t="str">
            <v>QH-2010-E</v>
          </cell>
          <cell r="N592" t="str">
            <v>Quản lý kinh tế</v>
          </cell>
          <cell r="O592" t="str">
            <v>Quản lý kinh tế</v>
          </cell>
        </row>
        <row r="593">
          <cell r="E593" t="str">
            <v>Trần Thị Hồng, Sinh ngày 25/03/1979</v>
          </cell>
          <cell r="F593" t="str">
            <v>Trần Thị Hồng</v>
          </cell>
          <cell r="G593" t="str">
            <v>25/03/1979</v>
          </cell>
          <cell r="H593" t="str">
            <v xml:space="preserve">Thanh Hóa </v>
          </cell>
          <cell r="I593" t="str">
            <v>Nữ</v>
          </cell>
          <cell r="J593" t="str">
            <v>1103/QĐ-SĐH ngày 15/06/2010</v>
          </cell>
          <cell r="K593" t="str">
            <v>1103/QĐ-SĐH ngày 15/06/2010</v>
          </cell>
          <cell r="L593" t="str">
            <v>K19QLKT2</v>
          </cell>
          <cell r="M593" t="str">
            <v>QH-2010-E</v>
          </cell>
          <cell r="N593" t="str">
            <v>Quản lý kinh tế</v>
          </cell>
          <cell r="O593" t="str">
            <v>Quản lý kinh tế</v>
          </cell>
        </row>
        <row r="594">
          <cell r="E594" t="str">
            <v>Hoàng Mạnh Hùng, Sinh ngày 03/02/1977</v>
          </cell>
          <cell r="F594" t="str">
            <v>Hoàng Mạnh Hùng</v>
          </cell>
          <cell r="G594" t="str">
            <v>03/02/1977</v>
          </cell>
          <cell r="H594" t="str">
            <v>Hà Nội</v>
          </cell>
          <cell r="I594" t="str">
            <v>Nam</v>
          </cell>
          <cell r="J594" t="str">
            <v>1103/QĐ-SĐH ngày 15/06/2010</v>
          </cell>
          <cell r="K594" t="str">
            <v>1103/QĐ-SĐH ngày 15/06/2010</v>
          </cell>
          <cell r="L594" t="str">
            <v>K19QLKT2</v>
          </cell>
          <cell r="M594" t="str">
            <v>QH-2010-E</v>
          </cell>
          <cell r="N594" t="str">
            <v>Quản lý kinh tế</v>
          </cell>
          <cell r="O594" t="str">
            <v>Quản lý kinh tế</v>
          </cell>
        </row>
        <row r="595">
          <cell r="E595" t="str">
            <v>Lê Đình Hưng, Sinh ngày 15/09/1981</v>
          </cell>
          <cell r="F595" t="str">
            <v>Lê Đình Hưng</v>
          </cell>
          <cell r="G595" t="str">
            <v>15/09/1981</v>
          </cell>
          <cell r="H595" t="str">
            <v>Hà Nội</v>
          </cell>
          <cell r="I595" t="str">
            <v>Nam</v>
          </cell>
          <cell r="J595" t="str">
            <v>1103/QĐ-SĐH ngày 15/06/2010</v>
          </cell>
          <cell r="K595" t="str">
            <v>1103/QĐ-SĐH ngày 15/06/2010</v>
          </cell>
          <cell r="L595" t="str">
            <v>K19QLKT2</v>
          </cell>
          <cell r="M595" t="str">
            <v>QH-2010-E</v>
          </cell>
          <cell r="N595" t="str">
            <v>Quản lý kinh tế</v>
          </cell>
          <cell r="O595" t="str">
            <v>Quản lý kinh tế</v>
          </cell>
        </row>
        <row r="596">
          <cell r="E596" t="str">
            <v>Hoàng Mạnh Hùng, Sinh ngày 11/02/1981</v>
          </cell>
          <cell r="F596" t="str">
            <v>Hoàng Mạnh Hùng</v>
          </cell>
          <cell r="G596" t="str">
            <v>11/02/1981</v>
          </cell>
          <cell r="H596" t="str">
            <v xml:space="preserve">Thanh Hóa </v>
          </cell>
          <cell r="I596" t="str">
            <v xml:space="preserve">Nam </v>
          </cell>
          <cell r="J596" t="str">
            <v>2170/QĐ-ĐHKT ngày 03/11/2010</v>
          </cell>
          <cell r="K596" t="str">
            <v>2170/QĐ-ĐHKT ngày 03/11/2010</v>
          </cell>
          <cell r="L596" t="str">
            <v>K19QLKT2</v>
          </cell>
          <cell r="M596" t="str">
            <v>QH-2010-E</v>
          </cell>
          <cell r="N596" t="str">
            <v>Quản lý kinh tế</v>
          </cell>
          <cell r="O596" t="str">
            <v>Quản lý kinh tế</v>
          </cell>
        </row>
        <row r="597">
          <cell r="E597" t="str">
            <v>Nguyễn Lan Hương, Sinh ngày 10/09/1985</v>
          </cell>
          <cell r="F597" t="str">
            <v>Nguyễn Lan Hương</v>
          </cell>
          <cell r="G597" t="str">
            <v>10/09/1985</v>
          </cell>
          <cell r="H597" t="str">
            <v>Hà Nội</v>
          </cell>
          <cell r="I597" t="str">
            <v>Nữ</v>
          </cell>
          <cell r="J597" t="str">
            <v>2170/QĐ-ĐHKT ngày 03/11/2010</v>
          </cell>
          <cell r="K597" t="str">
            <v>2170/QĐ-ĐHKT ngày 03/11/2010</v>
          </cell>
          <cell r="L597" t="str">
            <v>K19QLKT2</v>
          </cell>
          <cell r="M597" t="str">
            <v>QH-2010-E</v>
          </cell>
          <cell r="N597" t="str">
            <v>Quản lý kinh tế</v>
          </cell>
          <cell r="O597" t="str">
            <v>Quản lý kinh tế</v>
          </cell>
        </row>
        <row r="598">
          <cell r="E598" t="str">
            <v>Hà Thị Thu Hường, Sinh ngày 22/09/1981</v>
          </cell>
          <cell r="F598" t="str">
            <v>Hà Thị Thu Hường</v>
          </cell>
          <cell r="G598" t="str">
            <v>22/09/1981</v>
          </cell>
          <cell r="H598" t="str">
            <v xml:space="preserve">Thái Nguyên  </v>
          </cell>
          <cell r="I598" t="str">
            <v xml:space="preserve">Nữ </v>
          </cell>
          <cell r="J598" t="str">
            <v>2170/QĐ-ĐHKT ngày 03/11/2010</v>
          </cell>
          <cell r="K598" t="str">
            <v>2170/QĐ-ĐHKT ngày 03/11/2010</v>
          </cell>
          <cell r="L598" t="str">
            <v>K19QLKT2</v>
          </cell>
          <cell r="M598" t="str">
            <v>QH-2010-E</v>
          </cell>
          <cell r="N598" t="str">
            <v>Quản lý kinh tế</v>
          </cell>
          <cell r="O598" t="str">
            <v>Quản lý kinh tế</v>
          </cell>
        </row>
        <row r="599">
          <cell r="E599" t="str">
            <v>Trần Thị Thu Hưởng, Sinh ngày 04/07/1979</v>
          </cell>
          <cell r="F599" t="str">
            <v>Trần Thị Thu Hưởng</v>
          </cell>
          <cell r="G599" t="str">
            <v>04/07/1979</v>
          </cell>
          <cell r="H599" t="str">
            <v>Yên Bái</v>
          </cell>
          <cell r="I599" t="str">
            <v xml:space="preserve">Nữ </v>
          </cell>
          <cell r="J599" t="str">
            <v>2170/QĐ-ĐHKT ngày 03/11/2010</v>
          </cell>
          <cell r="K599" t="str">
            <v>2170/QĐ-ĐHKT ngày 03/11/2010</v>
          </cell>
          <cell r="L599" t="str">
            <v>K19QLKT2</v>
          </cell>
          <cell r="M599" t="str">
            <v>QH-2010-E</v>
          </cell>
          <cell r="N599" t="str">
            <v>Quản lý kinh tế</v>
          </cell>
          <cell r="O599" t="str">
            <v>Quản lý kinh tế</v>
          </cell>
        </row>
        <row r="600">
          <cell r="E600" t="str">
            <v>Nguyễn Văn Khang, Sinh ngày 20/10/1978</v>
          </cell>
          <cell r="F600" t="str">
            <v>Nguyễn Văn Khang</v>
          </cell>
          <cell r="G600" t="str">
            <v>20/10/1978</v>
          </cell>
          <cell r="H600" t="str">
            <v>Hải Dương</v>
          </cell>
          <cell r="I600" t="str">
            <v>Nam</v>
          </cell>
          <cell r="J600" t="str">
            <v>1103/QĐ-SĐH ngày 15/06/2010</v>
          </cell>
          <cell r="K600" t="str">
            <v>1103/QĐ-SĐH ngày 15/06/2010</v>
          </cell>
          <cell r="L600" t="str">
            <v>K19QLKT2</v>
          </cell>
          <cell r="M600" t="str">
            <v>QH-2010-E</v>
          </cell>
          <cell r="N600" t="str">
            <v>Quản lý kinh tế</v>
          </cell>
          <cell r="O600" t="str">
            <v>Quản lý kinh tế</v>
          </cell>
        </row>
        <row r="601">
          <cell r="E601" t="str">
            <v>Nguyễn Thị Thúy Lan, Sinh ngày 16/01/1981</v>
          </cell>
          <cell r="F601" t="str">
            <v>Nguyễn Thị Thúy Lan</v>
          </cell>
          <cell r="G601" t="str">
            <v>16/01/1981</v>
          </cell>
          <cell r="H601" t="str">
            <v>Nam Định</v>
          </cell>
          <cell r="I601" t="str">
            <v xml:space="preserve">Nữ </v>
          </cell>
          <cell r="J601" t="str">
            <v>2170/QĐ-ĐHKT ngày 03/11/2010</v>
          </cell>
          <cell r="K601" t="str">
            <v>2170/QĐ-ĐHKT ngày 03/11/2010</v>
          </cell>
          <cell r="L601" t="str">
            <v>K19QLKT2</v>
          </cell>
          <cell r="M601" t="str">
            <v>QH-2010-E</v>
          </cell>
          <cell r="N601" t="str">
            <v>Quản lý kinh tế</v>
          </cell>
          <cell r="O601" t="str">
            <v>Quản lý kinh tế</v>
          </cell>
        </row>
        <row r="602">
          <cell r="E602" t="str">
            <v>Đoàn Thị Phương Lan, Sinh ngày 04/09/1978</v>
          </cell>
          <cell r="F602" t="str">
            <v>Đoàn Thị Phương Lan</v>
          </cell>
          <cell r="G602" t="str">
            <v>04/09/1978</v>
          </cell>
          <cell r="H602" t="str">
            <v>Hà Nội</v>
          </cell>
          <cell r="I602" t="str">
            <v xml:space="preserve">Nữ </v>
          </cell>
          <cell r="J602" t="str">
            <v>2170/QĐ-ĐHKT ngày 03/11/2010</v>
          </cell>
          <cell r="K602" t="str">
            <v>2170/QĐ-ĐHKT ngày 03/11/2010</v>
          </cell>
          <cell r="L602" t="str">
            <v>K19QLKT2</v>
          </cell>
          <cell r="M602" t="str">
            <v>QH-2010-E</v>
          </cell>
          <cell r="N602" t="str">
            <v>Quản lý kinh tế</v>
          </cell>
          <cell r="O602" t="str">
            <v>Quản lý kinh tế</v>
          </cell>
        </row>
        <row r="603">
          <cell r="E603" t="str">
            <v>Phạm Mai Linh, Sinh ngày 31/10/1986</v>
          </cell>
          <cell r="F603" t="str">
            <v>Phạm Mai Linh</v>
          </cell>
          <cell r="G603" t="str">
            <v>31/10/1986</v>
          </cell>
          <cell r="H603" t="str">
            <v>Hà Nội</v>
          </cell>
          <cell r="I603" t="str">
            <v>Nữ</v>
          </cell>
          <cell r="J603" t="str">
            <v>2170/QĐ-ĐHKT ngày 03/11/2010</v>
          </cell>
          <cell r="K603" t="str">
            <v>2170/QĐ-ĐHKT ngày 03/11/2010</v>
          </cell>
          <cell r="L603" t="str">
            <v>K19QLKT2</v>
          </cell>
          <cell r="M603" t="str">
            <v>QH-2010-E</v>
          </cell>
          <cell r="N603" t="str">
            <v>Quản lý kinh tế</v>
          </cell>
          <cell r="O603" t="str">
            <v>Quản lý kinh tế</v>
          </cell>
        </row>
        <row r="604">
          <cell r="E604" t="str">
            <v>Nguyễn Hoàng Long, Sinh ngày 24/09/1981</v>
          </cell>
          <cell r="F604" t="str">
            <v>Nguyễn Hoàng Long</v>
          </cell>
          <cell r="G604" t="str">
            <v>24/09/1981</v>
          </cell>
          <cell r="H604" t="str">
            <v>Hà Nội</v>
          </cell>
          <cell r="I604" t="str">
            <v>Nam</v>
          </cell>
          <cell r="J604" t="str">
            <v>2170/QĐ-ĐHKT ngày 03/11/2010</v>
          </cell>
          <cell r="K604" t="str">
            <v>2170/QĐ-ĐHKT ngày 03/11/2010</v>
          </cell>
          <cell r="L604" t="str">
            <v>K19QLKT2</v>
          </cell>
          <cell r="M604" t="str">
            <v>QH-2010-E</v>
          </cell>
          <cell r="N604" t="str">
            <v>Quản lý kinh tế</v>
          </cell>
          <cell r="O604" t="str">
            <v>Quản lý kinh tế</v>
          </cell>
        </row>
        <row r="605">
          <cell r="E605" t="str">
            <v>Nguyễn Văn Nam, Sinh ngày 04/04/1978</v>
          </cell>
          <cell r="F605" t="str">
            <v>Nguyễn Văn Nam</v>
          </cell>
          <cell r="G605" t="str">
            <v>04/04/1978</v>
          </cell>
          <cell r="H605" t="str">
            <v xml:space="preserve">Hà Nội </v>
          </cell>
          <cell r="I605" t="str">
            <v>Nam</v>
          </cell>
          <cell r="J605" t="str">
            <v>1103/QĐ-SĐH ngày 15/06/2010</v>
          </cell>
          <cell r="K605" t="str">
            <v>1103/QĐ-SĐH ngày 15/06/2010</v>
          </cell>
          <cell r="L605" t="str">
            <v>K19QLKT2</v>
          </cell>
          <cell r="M605" t="str">
            <v>QH-2010-E</v>
          </cell>
          <cell r="N605" t="str">
            <v>Quản lý kinh tế</v>
          </cell>
          <cell r="O605" t="str">
            <v>Quản lý kinh tế</v>
          </cell>
        </row>
        <row r="606">
          <cell r="E606" t="str">
            <v>Nguyễn Hải Nam, Sinh ngày 16/02/1984</v>
          </cell>
          <cell r="F606" t="str">
            <v>Nguyễn Hải Nam</v>
          </cell>
          <cell r="G606" t="str">
            <v>16/02/1984</v>
          </cell>
          <cell r="H606" t="str">
            <v xml:space="preserve">Vĩnh Phúc </v>
          </cell>
          <cell r="I606" t="str">
            <v xml:space="preserve">Nam </v>
          </cell>
          <cell r="J606" t="str">
            <v>2170/QĐ-ĐHKT ngày 03/11/2010</v>
          </cell>
          <cell r="K606" t="str">
            <v>2170/QĐ-ĐHKT ngày 03/11/2010</v>
          </cell>
          <cell r="L606" t="str">
            <v>K19QLKT2</v>
          </cell>
          <cell r="M606" t="str">
            <v>QH-2010-E</v>
          </cell>
          <cell r="N606" t="str">
            <v>Quản lý kinh tế</v>
          </cell>
          <cell r="O606" t="str">
            <v>Quản lý kinh tế</v>
          </cell>
        </row>
        <row r="607">
          <cell r="E607" t="str">
            <v>Nguyễn Văn Nam, Sinh ngày 22/04/1984</v>
          </cell>
          <cell r="F607" t="str">
            <v>Nguyễn Văn Nam</v>
          </cell>
          <cell r="G607" t="str">
            <v>22/04/1984</v>
          </cell>
          <cell r="H607" t="str">
            <v>Nghệ An</v>
          </cell>
          <cell r="I607" t="str">
            <v>Nam</v>
          </cell>
          <cell r="J607" t="str">
            <v>2170/QĐ-ĐHKT ngày 03/11/2010</v>
          </cell>
          <cell r="K607" t="str">
            <v>2170/QĐ-ĐHKT ngày 03/11/2010</v>
          </cell>
          <cell r="L607" t="str">
            <v>K19QLKT2</v>
          </cell>
          <cell r="M607" t="str">
            <v>QH-2010-E</v>
          </cell>
          <cell r="N607" t="str">
            <v>Quản lý kinh tế</v>
          </cell>
          <cell r="O607" t="str">
            <v>Quản lý kinh tế</v>
          </cell>
        </row>
        <row r="608">
          <cell r="E608" t="str">
            <v>Đỗ Thu Nga, Sinh ngày 07/12/1979</v>
          </cell>
          <cell r="F608" t="str">
            <v>Đỗ Thu Nga</v>
          </cell>
          <cell r="G608" t="str">
            <v>07/12/1979</v>
          </cell>
          <cell r="H608" t="str">
            <v>Hà Nội</v>
          </cell>
          <cell r="I608" t="str">
            <v>Nữ</v>
          </cell>
          <cell r="J608" t="str">
            <v>2170/QĐ-ĐHKT ngày 03/11/2010</v>
          </cell>
          <cell r="K608" t="str">
            <v>2170/QĐ-ĐHKT ngày 03/11/2010</v>
          </cell>
          <cell r="L608" t="str">
            <v>K19QLKT2</v>
          </cell>
          <cell r="M608" t="str">
            <v>QH-2010-E</v>
          </cell>
          <cell r="N608" t="str">
            <v>Quản lý kinh tế</v>
          </cell>
          <cell r="O608" t="str">
            <v>Quản lý kinh tế</v>
          </cell>
        </row>
        <row r="609">
          <cell r="E609" t="str">
            <v>Chu Hoàng Ngân, Sinh ngày 14/11/1977</v>
          </cell>
          <cell r="F609" t="str">
            <v>Chu Hoàng Ngân</v>
          </cell>
          <cell r="G609" t="str">
            <v>14/11/1977</v>
          </cell>
          <cell r="H609" t="str">
            <v xml:space="preserve">Hà Nội </v>
          </cell>
          <cell r="I609" t="str">
            <v>Nam</v>
          </cell>
          <cell r="J609" t="str">
            <v>1103/QĐ-SĐH ngày 15/06/2010</v>
          </cell>
          <cell r="K609" t="str">
            <v>1103/QĐ-SĐH ngày 15/06/2010</v>
          </cell>
          <cell r="L609" t="str">
            <v>K19QLKT2</v>
          </cell>
          <cell r="M609" t="str">
            <v>QH-2010-E</v>
          </cell>
          <cell r="N609" t="str">
            <v>Quản lý kinh tế</v>
          </cell>
          <cell r="O609" t="str">
            <v>Quản lý kinh tế</v>
          </cell>
        </row>
        <row r="610">
          <cell r="E610" t="str">
            <v>Vũ Thị Bích Ngọc, Sinh ngày 18/08/1983</v>
          </cell>
          <cell r="F610" t="str">
            <v>Vũ Thị Bích Ngọc</v>
          </cell>
          <cell r="G610" t="str">
            <v>18/08/1983</v>
          </cell>
          <cell r="H610" t="str">
            <v>Phú Thọ</v>
          </cell>
          <cell r="I610" t="str">
            <v>Nữ</v>
          </cell>
          <cell r="J610" t="str">
            <v>1103/QĐ-SĐH ngày 15/06/2010</v>
          </cell>
          <cell r="K610" t="str">
            <v>1103/QĐ-SĐH ngày 15/06/2010</v>
          </cell>
          <cell r="L610" t="str">
            <v>K19QLKT2</v>
          </cell>
          <cell r="M610" t="str">
            <v>QH-2010-E</v>
          </cell>
          <cell r="N610" t="str">
            <v>Quản lý kinh tế</v>
          </cell>
          <cell r="O610" t="str">
            <v>Quản lý kinh tế</v>
          </cell>
        </row>
        <row r="611">
          <cell r="E611" t="str">
            <v>Nguyễn Trung Phú, Sinh ngày 02/01/1981</v>
          </cell>
          <cell r="F611" t="str">
            <v>Nguyễn Trung Phú</v>
          </cell>
          <cell r="G611" t="str">
            <v>02/01/1981</v>
          </cell>
          <cell r="H611" t="str">
            <v>Hà Nội</v>
          </cell>
          <cell r="I611" t="str">
            <v>Nam</v>
          </cell>
          <cell r="J611" t="str">
            <v>2170/QĐ-ĐHKT ngày 03/11/2010</v>
          </cell>
          <cell r="K611" t="str">
            <v>2170/QĐ-ĐHKT ngày 03/11/2010</v>
          </cell>
          <cell r="L611" t="str">
            <v>K19QLKT2</v>
          </cell>
          <cell r="M611" t="str">
            <v>QH-2010-E</v>
          </cell>
          <cell r="N611" t="str">
            <v>Quản lý kinh tế</v>
          </cell>
          <cell r="O611" t="str">
            <v>Quản lý kinh tế</v>
          </cell>
        </row>
        <row r="612">
          <cell r="E612" t="str">
            <v>Nguyễn Đức Phương, Sinh ngày 08/12/1984</v>
          </cell>
          <cell r="F612" t="str">
            <v>Nguyễn Đức Phương</v>
          </cell>
          <cell r="G612" t="str">
            <v>08/12/1984</v>
          </cell>
          <cell r="H612" t="str">
            <v>Hải Dương</v>
          </cell>
          <cell r="I612" t="str">
            <v>Nam</v>
          </cell>
          <cell r="J612" t="str">
            <v>1103/QĐ-SĐH ngày 15/06/2010</v>
          </cell>
          <cell r="K612" t="str">
            <v>1103/QĐ-SĐH ngày 15/06/2010</v>
          </cell>
          <cell r="L612" t="str">
            <v>K19QLKT2</v>
          </cell>
          <cell r="M612" t="str">
            <v>QH-2010-E</v>
          </cell>
          <cell r="N612" t="str">
            <v>Quản lý kinh tế</v>
          </cell>
          <cell r="O612" t="str">
            <v>Quản lý kinh tế</v>
          </cell>
        </row>
        <row r="613">
          <cell r="E613" t="str">
            <v>Chử Minh Quân, Sinh ngày 26/05/1978</v>
          </cell>
          <cell r="F613" t="str">
            <v>Chử Minh Quân</v>
          </cell>
          <cell r="G613" t="str">
            <v>26/05/1978</v>
          </cell>
          <cell r="H613" t="str">
            <v xml:space="preserve">Hà Nội </v>
          </cell>
          <cell r="I613" t="str">
            <v>Nam</v>
          </cell>
          <cell r="J613" t="str">
            <v>1103/QĐ-SĐH ngày 15/06/2010</v>
          </cell>
          <cell r="K613" t="str">
            <v>1103/QĐ-SĐH ngày 15/06/2010</v>
          </cell>
          <cell r="L613" t="str">
            <v>K19QLKT2</v>
          </cell>
          <cell r="M613" t="str">
            <v>QH-2010-E</v>
          </cell>
          <cell r="N613" t="str">
            <v>Quản lý kinh tế</v>
          </cell>
          <cell r="O613" t="str">
            <v>Quản lý kinh tế</v>
          </cell>
        </row>
        <row r="614">
          <cell r="E614" t="str">
            <v>Nguyễn Anh Quân, Sinh ngày 08/08/1986</v>
          </cell>
          <cell r="F614" t="str">
            <v>Nguyễn Anh Quân</v>
          </cell>
          <cell r="G614" t="str">
            <v>08/08/1986</v>
          </cell>
          <cell r="H614" t="str">
            <v xml:space="preserve">Hà Nội </v>
          </cell>
          <cell r="I614" t="str">
            <v xml:space="preserve">Nam </v>
          </cell>
          <cell r="J614" t="str">
            <v>2170/QĐ-ĐHKT ngày 03/11/2010</v>
          </cell>
          <cell r="K614" t="str">
            <v>2170/QĐ-ĐHKT ngày 03/11/2010</v>
          </cell>
          <cell r="L614" t="str">
            <v>K19QLKT2</v>
          </cell>
          <cell r="M614" t="str">
            <v>QH-2010-E</v>
          </cell>
          <cell r="N614" t="str">
            <v>Quản lý kinh tế</v>
          </cell>
          <cell r="O614" t="str">
            <v>Quản lý kinh tế</v>
          </cell>
        </row>
        <row r="615">
          <cell r="E615" t="str">
            <v>Trịnh Quốc Quân, Sinh ngày 04/01/1976</v>
          </cell>
          <cell r="F615" t="str">
            <v>Trịnh Quốc Quân</v>
          </cell>
          <cell r="G615" t="str">
            <v>04/01/1976</v>
          </cell>
          <cell r="H615" t="str">
            <v xml:space="preserve">Thanh Hóa </v>
          </cell>
          <cell r="I615" t="str">
            <v xml:space="preserve">Nam </v>
          </cell>
          <cell r="J615" t="str">
            <v>2170/QĐ-ĐHKT ngày 03/11/2010</v>
          </cell>
          <cell r="K615" t="str">
            <v>2170/QĐ-ĐHKT ngày 03/11/2010</v>
          </cell>
          <cell r="L615" t="str">
            <v>K19QLKT2</v>
          </cell>
          <cell r="M615" t="str">
            <v>QH-2010-E</v>
          </cell>
          <cell r="N615" t="str">
            <v>Quản lý kinh tế</v>
          </cell>
          <cell r="O615" t="str">
            <v>Quản lý kinh tế</v>
          </cell>
        </row>
        <row r="616">
          <cell r="E616" t="str">
            <v>Phùng Minh Quang, Sinh ngày 04/11/1981</v>
          </cell>
          <cell r="F616" t="str">
            <v>Phùng Minh Quang</v>
          </cell>
          <cell r="G616" t="str">
            <v>04/11/1981</v>
          </cell>
          <cell r="H616" t="str">
            <v xml:space="preserve">Phú Thọ </v>
          </cell>
          <cell r="I616" t="str">
            <v>Nam</v>
          </cell>
          <cell r="J616" t="str">
            <v>1103/QĐ-SĐH ngày 15/06/2010</v>
          </cell>
          <cell r="K616" t="str">
            <v>1103/QĐ-SĐH ngày 15/06/2010</v>
          </cell>
          <cell r="L616" t="str">
            <v>K19QLKT2</v>
          </cell>
          <cell r="M616" t="str">
            <v>QH-2010-E</v>
          </cell>
          <cell r="N616" t="str">
            <v>Quản lý kinh tế</v>
          </cell>
          <cell r="O616" t="str">
            <v>Quản lý kinh tế</v>
          </cell>
        </row>
        <row r="617">
          <cell r="E617" t="str">
            <v>Lê Thị Quế, Sinh ngày 06/04/1984</v>
          </cell>
          <cell r="F617" t="str">
            <v>Lê Thị Quế</v>
          </cell>
          <cell r="G617" t="str">
            <v>06/04/1984</v>
          </cell>
          <cell r="H617" t="str">
            <v>Hải Dương</v>
          </cell>
          <cell r="I617" t="str">
            <v>Nữ</v>
          </cell>
          <cell r="J617" t="str">
            <v>1103/QĐ-SĐH ngày 15/06/2010</v>
          </cell>
          <cell r="K617" t="str">
            <v>1103/QĐ-SĐH ngày 15/06/2010</v>
          </cell>
          <cell r="L617" t="str">
            <v>K19QLKT2</v>
          </cell>
          <cell r="M617" t="str">
            <v>QH-2010-E</v>
          </cell>
          <cell r="N617" t="str">
            <v>Quản lý kinh tế</v>
          </cell>
          <cell r="O617" t="str">
            <v>Quản lý kinh tế</v>
          </cell>
        </row>
        <row r="618">
          <cell r="E618" t="str">
            <v>Nguyễn Cao Quý, Sinh ngày 09/11/1983</v>
          </cell>
          <cell r="F618" t="str">
            <v>Nguyễn Cao Quý</v>
          </cell>
          <cell r="G618" t="str">
            <v>09/11/1983</v>
          </cell>
          <cell r="H618" t="str">
            <v xml:space="preserve">Nam Định </v>
          </cell>
          <cell r="I618" t="str">
            <v>Nam</v>
          </cell>
          <cell r="J618" t="str">
            <v>1104/QĐ-SĐH ngày 16/06/2010</v>
          </cell>
          <cell r="K618" t="str">
            <v>1104/QĐ-SĐH ngày 16/06/2010</v>
          </cell>
          <cell r="L618">
            <v>0</v>
          </cell>
          <cell r="M618" t="str">
            <v>QH-2010-E</v>
          </cell>
          <cell r="N618" t="str">
            <v>Quản lý kinh tế</v>
          </cell>
          <cell r="O618" t="str">
            <v>Quản lý kinh tế</v>
          </cell>
        </row>
        <row r="619">
          <cell r="E619" t="str">
            <v>Đặng Đức Quỳnh, Sinh ngày 25/05/1974</v>
          </cell>
          <cell r="F619" t="str">
            <v>Đặng Đức Quỳnh</v>
          </cell>
          <cell r="G619" t="str">
            <v>25/05/1974</v>
          </cell>
          <cell r="H619" t="str">
            <v xml:space="preserve">Hà Nội </v>
          </cell>
          <cell r="I619" t="str">
            <v>Nam</v>
          </cell>
          <cell r="J619" t="str">
            <v>1103/QĐ-SĐH ngày 15/06/2010</v>
          </cell>
          <cell r="K619" t="str">
            <v>1103/QĐ-SĐH ngày 15/06/2010</v>
          </cell>
          <cell r="L619" t="str">
            <v>K19QLKT2</v>
          </cell>
          <cell r="M619" t="str">
            <v>QH-2010-E</v>
          </cell>
          <cell r="N619" t="str">
            <v>Quản lý kinh tế</v>
          </cell>
          <cell r="O619" t="str">
            <v>Quản lý kinh tế</v>
          </cell>
        </row>
        <row r="620">
          <cell r="E620" t="str">
            <v>Nguyễn Như Quỳnh, Sinh ngày 23/10/1982</v>
          </cell>
          <cell r="F620" t="str">
            <v>Nguyễn Như Quỳnh</v>
          </cell>
          <cell r="G620" t="str">
            <v>23/10/1982</v>
          </cell>
          <cell r="H620" t="str">
            <v>Thái Bình</v>
          </cell>
          <cell r="I620" t="str">
            <v>Nam</v>
          </cell>
          <cell r="J620" t="str">
            <v>2170/QĐ-ĐHKT ngày 03/11/2010</v>
          </cell>
          <cell r="K620" t="str">
            <v>2170/QĐ-ĐHKT ngày 03/11/2010</v>
          </cell>
          <cell r="L620" t="str">
            <v>K19QLKT2</v>
          </cell>
          <cell r="M620" t="str">
            <v>QH-2010-E</v>
          </cell>
          <cell r="N620" t="str">
            <v>Quản lý kinh tế</v>
          </cell>
          <cell r="O620" t="str">
            <v>Quản lý kinh tế</v>
          </cell>
        </row>
        <row r="621">
          <cell r="E621" t="str">
            <v>Trần Thị Minh Sơn, Sinh ngày 08/06/1978</v>
          </cell>
          <cell r="F621" t="str">
            <v>Trần Thị Minh Sơn</v>
          </cell>
          <cell r="G621" t="str">
            <v>08/06/1978</v>
          </cell>
          <cell r="H621" t="str">
            <v>Hà Nội</v>
          </cell>
          <cell r="I621" t="str">
            <v xml:space="preserve">Nữ </v>
          </cell>
          <cell r="J621" t="str">
            <v>2170/QĐ-ĐHKT ngày 03/11/2010</v>
          </cell>
          <cell r="K621" t="str">
            <v>2170/QĐ-ĐHKT ngày 03/11/2010</v>
          </cell>
          <cell r="L621" t="str">
            <v>K19QLKT2</v>
          </cell>
          <cell r="M621" t="str">
            <v>QH-2010-E</v>
          </cell>
          <cell r="N621" t="str">
            <v>Quản lý kinh tế</v>
          </cell>
          <cell r="O621" t="str">
            <v>Quản lý kinh tế</v>
          </cell>
        </row>
        <row r="622">
          <cell r="E622" t="str">
            <v>Đào Minh Tâm, Sinh ngày 01/08/1984</v>
          </cell>
          <cell r="F622" t="str">
            <v>Đào Minh Tâm</v>
          </cell>
          <cell r="G622" t="str">
            <v>01/08/1984</v>
          </cell>
          <cell r="H622" t="str">
            <v>Nam Định</v>
          </cell>
          <cell r="I622" t="str">
            <v>Nam</v>
          </cell>
          <cell r="J622" t="str">
            <v>2170/QĐ-ĐHKT ngày 03/11/2010</v>
          </cell>
          <cell r="K622" t="str">
            <v>2170/QĐ-ĐHKT ngày 03/11/2010</v>
          </cell>
          <cell r="L622" t="str">
            <v>K19QLKT2</v>
          </cell>
          <cell r="M622" t="str">
            <v>QH-2010-E</v>
          </cell>
          <cell r="N622" t="str">
            <v>Quản lý kinh tế</v>
          </cell>
          <cell r="O622" t="str">
            <v>Quản lý kinh tế</v>
          </cell>
        </row>
        <row r="623">
          <cell r="E623" t="str">
            <v>Nguyễn Ngọc Thạch, Sinh ngày 30/12/1975</v>
          </cell>
          <cell r="F623" t="str">
            <v>Nguyễn Ngọc Thạch</v>
          </cell>
          <cell r="G623" t="str">
            <v>30/12/1975</v>
          </cell>
          <cell r="H623" t="str">
            <v>Hà Nội</v>
          </cell>
          <cell r="I623" t="str">
            <v>Nam</v>
          </cell>
          <cell r="J623" t="str">
            <v>1103/QĐ-SĐH ngày 15/06/2010</v>
          </cell>
          <cell r="K623" t="str">
            <v>1103/QĐ-SĐH ngày 15/06/2010</v>
          </cell>
          <cell r="L623" t="str">
            <v>K19QLKT2</v>
          </cell>
          <cell r="M623" t="str">
            <v>QH-2010-E</v>
          </cell>
          <cell r="N623" t="str">
            <v>Quản lý kinh tế</v>
          </cell>
          <cell r="O623" t="str">
            <v>Quản lý kinh tế</v>
          </cell>
        </row>
        <row r="624">
          <cell r="E624" t="str">
            <v>Phan Thị Hồng Thắm, Sinh ngày 03/11/1978</v>
          </cell>
          <cell r="F624" t="str">
            <v>Phan Thị Hồng Thắm</v>
          </cell>
          <cell r="G624" t="str">
            <v>03/11/1978</v>
          </cell>
          <cell r="H624" t="str">
            <v xml:space="preserve">Nghệ An </v>
          </cell>
          <cell r="I624" t="str">
            <v>Nữ</v>
          </cell>
          <cell r="J624" t="str">
            <v>1103/QĐ-SĐH ngày 15/06/2010</v>
          </cell>
          <cell r="K624" t="str">
            <v>1103/QĐ-SĐH ngày 15/06/2010</v>
          </cell>
          <cell r="L624" t="str">
            <v>K19QLKT2</v>
          </cell>
          <cell r="M624" t="str">
            <v>QH-2010-E</v>
          </cell>
          <cell r="N624" t="str">
            <v>Quản lý kinh tế</v>
          </cell>
          <cell r="O624" t="str">
            <v>Quản lý kinh tế</v>
          </cell>
        </row>
        <row r="625">
          <cell r="E625" t="str">
            <v>Đặng Xuân Thanh, Sinh ngày 11/06/1963</v>
          </cell>
          <cell r="F625" t="str">
            <v>Đặng Xuân Thanh</v>
          </cell>
          <cell r="G625" t="str">
            <v>11/06/1963</v>
          </cell>
          <cell r="H625" t="str">
            <v xml:space="preserve">Hưng Yên </v>
          </cell>
          <cell r="I625" t="str">
            <v xml:space="preserve">Nam </v>
          </cell>
          <cell r="J625" t="str">
            <v>2170/QĐ-ĐHKT ngày 03/11/2010</v>
          </cell>
          <cell r="K625" t="str">
            <v>2170/QĐ-ĐHKT ngày 03/11/2010</v>
          </cell>
          <cell r="L625" t="str">
            <v>K19QLKT2</v>
          </cell>
          <cell r="M625" t="str">
            <v>QH-2010-E</v>
          </cell>
          <cell r="N625" t="str">
            <v>Quản lý kinh tế</v>
          </cell>
          <cell r="O625" t="str">
            <v>Quản lý kinh tế</v>
          </cell>
        </row>
        <row r="626">
          <cell r="E626" t="str">
            <v>Nguyễn Trung Thành, Sinh ngày 22/12/1975</v>
          </cell>
          <cell r="F626" t="str">
            <v>Nguyễn Trung Thành</v>
          </cell>
          <cell r="G626" t="str">
            <v>22/12/1975</v>
          </cell>
          <cell r="H626" t="str">
            <v>Hà Tĩnh</v>
          </cell>
          <cell r="I626" t="str">
            <v>Nam</v>
          </cell>
          <cell r="J626" t="str">
            <v>2170/QĐ-ĐHKT ngày 03/11/2010</v>
          </cell>
          <cell r="K626" t="str">
            <v>2170/QĐ-ĐHKT ngày 03/11/2010</v>
          </cell>
          <cell r="L626" t="str">
            <v>K19QLKT2</v>
          </cell>
          <cell r="M626" t="str">
            <v>QH-2010-E</v>
          </cell>
          <cell r="N626" t="str">
            <v>Quản lý kinh tế</v>
          </cell>
          <cell r="O626" t="str">
            <v>Quản lý kinh tế</v>
          </cell>
        </row>
        <row r="627">
          <cell r="E627" t="str">
            <v>Nguyễn Văn Thanh, Sinh ngày 28/02/1975</v>
          </cell>
          <cell r="F627" t="str">
            <v>Nguyễn Văn Thanh</v>
          </cell>
          <cell r="G627" t="str">
            <v>28/02/1975</v>
          </cell>
          <cell r="H627" t="str">
            <v xml:space="preserve">Thanh Hóa </v>
          </cell>
          <cell r="I627" t="str">
            <v xml:space="preserve">Nam </v>
          </cell>
          <cell r="J627" t="str">
            <v>2170/QĐ-ĐHKT ngày 03/11/2010</v>
          </cell>
          <cell r="K627" t="str">
            <v>2170/QĐ-ĐHKT ngày 03/11/2010</v>
          </cell>
          <cell r="L627" t="str">
            <v>K19QLKT2</v>
          </cell>
          <cell r="M627" t="str">
            <v>QH-2010-E</v>
          </cell>
          <cell r="N627" t="str">
            <v>Quản lý kinh tế</v>
          </cell>
          <cell r="O627" t="str">
            <v>Quản lý kinh tế</v>
          </cell>
        </row>
        <row r="628">
          <cell r="E628" t="str">
            <v>Nguyễn Phi Thế, Sinh ngày 16/11/1974</v>
          </cell>
          <cell r="F628" t="str">
            <v>Nguyễn Phi Thế</v>
          </cell>
          <cell r="G628" t="str">
            <v>16/11/1974</v>
          </cell>
          <cell r="H628" t="str">
            <v>Hải Phòng</v>
          </cell>
          <cell r="I628" t="str">
            <v>Nam</v>
          </cell>
          <cell r="J628" t="str">
            <v>1103/QĐ-SĐH ngày 15/06/2010</v>
          </cell>
          <cell r="K628" t="str">
            <v>1103/QĐ-SĐH ngày 15/06/2010</v>
          </cell>
          <cell r="L628" t="str">
            <v>K19QLKT2</v>
          </cell>
          <cell r="M628" t="str">
            <v>QH-2010-E</v>
          </cell>
          <cell r="N628" t="str">
            <v>Quản lý kinh tế</v>
          </cell>
          <cell r="O628" t="str">
            <v>Quản lý kinh tế</v>
          </cell>
        </row>
        <row r="629">
          <cell r="E629" t="str">
            <v>Luyện Bá Thiêm, Sinh ngày 24/10/1982</v>
          </cell>
          <cell r="F629" t="str">
            <v>Luyện Bá Thiêm</v>
          </cell>
          <cell r="G629" t="str">
            <v>24/10/1982</v>
          </cell>
          <cell r="H629" t="str">
            <v>Hà Nội</v>
          </cell>
          <cell r="I629" t="str">
            <v>Nam</v>
          </cell>
          <cell r="J629" t="str">
            <v>2170/QĐ-ĐHKT ngày 03/11/2010</v>
          </cell>
          <cell r="K629" t="str">
            <v>2170/QĐ-ĐHKT ngày 03/11/2010</v>
          </cell>
          <cell r="L629" t="str">
            <v>K19QLKT2</v>
          </cell>
          <cell r="M629" t="str">
            <v>QH-2010-E</v>
          </cell>
          <cell r="N629" t="str">
            <v>Quản lý kinh tế</v>
          </cell>
          <cell r="O629" t="str">
            <v>Quản lý kinh tế</v>
          </cell>
        </row>
        <row r="630">
          <cell r="E630" t="str">
            <v>Nguyễn Sơn Thịnh, Sinh ngày 11/05/1978</v>
          </cell>
          <cell r="F630" t="str">
            <v>Nguyễn Sơn Thịnh</v>
          </cell>
          <cell r="G630" t="str">
            <v>11/05/1978</v>
          </cell>
          <cell r="H630" t="str">
            <v xml:space="preserve">Phú Thọ </v>
          </cell>
          <cell r="I630" t="str">
            <v xml:space="preserve">Nam </v>
          </cell>
          <cell r="J630" t="str">
            <v>2170/QĐ-ĐHKT ngày 03/11/2010</v>
          </cell>
          <cell r="K630" t="str">
            <v>2170/QĐ-ĐHKT ngày 03/11/2010</v>
          </cell>
          <cell r="L630" t="str">
            <v>K19QLKT2</v>
          </cell>
          <cell r="M630" t="str">
            <v>QH-2010-E</v>
          </cell>
          <cell r="N630" t="str">
            <v>Quản lý kinh tế</v>
          </cell>
          <cell r="O630" t="str">
            <v>Quản lý kinh tế</v>
          </cell>
        </row>
        <row r="631">
          <cell r="E631" t="str">
            <v>Đào Văn Thơ, Sinh ngày 16/12/1979</v>
          </cell>
          <cell r="F631" t="str">
            <v>Đào Văn Thơ</v>
          </cell>
          <cell r="G631" t="str">
            <v>16/12/1979</v>
          </cell>
          <cell r="H631" t="str">
            <v>Thái Bình</v>
          </cell>
          <cell r="I631" t="str">
            <v>Nam</v>
          </cell>
          <cell r="J631" t="str">
            <v>1103/QĐ-SĐH ngày 15/06/2010</v>
          </cell>
          <cell r="K631" t="str">
            <v>1103/QĐ-SĐH ngày 15/06/2010</v>
          </cell>
          <cell r="L631" t="str">
            <v>K19QLKT2</v>
          </cell>
          <cell r="M631" t="str">
            <v>QH-2010-E</v>
          </cell>
          <cell r="N631" t="str">
            <v>Quản lý kinh tế</v>
          </cell>
          <cell r="O631" t="str">
            <v>Quản lý kinh tế</v>
          </cell>
        </row>
        <row r="632">
          <cell r="E632" t="str">
            <v>Nguyễn Huy Thưởng, Sinh ngày 25/06/1979</v>
          </cell>
          <cell r="F632" t="str">
            <v>Nguyễn Huy Thưởng</v>
          </cell>
          <cell r="G632" t="str">
            <v>25/06/1979</v>
          </cell>
          <cell r="H632" t="str">
            <v>Hà Nội</v>
          </cell>
          <cell r="I632" t="str">
            <v>Nam</v>
          </cell>
          <cell r="J632" t="str">
            <v>2170/QĐ-ĐHKT ngày 03/11/2010</v>
          </cell>
          <cell r="K632" t="str">
            <v>2170/QĐ-ĐHKT ngày 03/11/2010</v>
          </cell>
          <cell r="L632" t="str">
            <v>K19QLKT2</v>
          </cell>
          <cell r="M632" t="str">
            <v>QH-2010-E</v>
          </cell>
          <cell r="N632" t="str">
            <v>Quản lý kinh tế</v>
          </cell>
          <cell r="O632" t="str">
            <v>Quản lý kinh tế</v>
          </cell>
        </row>
        <row r="633">
          <cell r="E633" t="str">
            <v>Lưu Quang Tiến, Sinh ngày 12/09/1977</v>
          </cell>
          <cell r="F633" t="str">
            <v>Lưu Quang Tiến</v>
          </cell>
          <cell r="G633" t="str">
            <v>12/09/1977</v>
          </cell>
          <cell r="H633" t="str">
            <v xml:space="preserve">Hà Nội </v>
          </cell>
          <cell r="I633" t="str">
            <v xml:space="preserve">Nam </v>
          </cell>
          <cell r="J633" t="str">
            <v>2170/QĐ-ĐHKT ngày 03/11/2010</v>
          </cell>
          <cell r="K633" t="str">
            <v>2170/QĐ-ĐHKT ngày 03/11/2010</v>
          </cell>
          <cell r="L633" t="str">
            <v>K19QLKT2</v>
          </cell>
          <cell r="M633" t="str">
            <v>QH-2010-E</v>
          </cell>
          <cell r="N633" t="str">
            <v>Quản lý kinh tế</v>
          </cell>
          <cell r="O633" t="str">
            <v>Quản lý kinh tế</v>
          </cell>
        </row>
        <row r="634">
          <cell r="E634" t="str">
            <v>Nguyễn Bảo Trung, Sinh ngày 25/10/1983</v>
          </cell>
          <cell r="F634" t="str">
            <v>Nguyễn Bảo Trung</v>
          </cell>
          <cell r="G634" t="str">
            <v>25/10/1983</v>
          </cell>
          <cell r="H634" t="str">
            <v>Hà Nội</v>
          </cell>
          <cell r="I634" t="str">
            <v>Nam</v>
          </cell>
          <cell r="J634" t="str">
            <v>1103/QĐ-SĐH ngày 15/06/2010</v>
          </cell>
          <cell r="K634" t="str">
            <v>1103/QĐ-SĐH ngày 15/06/2010</v>
          </cell>
          <cell r="L634" t="str">
            <v>K19QLKT2</v>
          </cell>
          <cell r="M634" t="str">
            <v>QH-2010-E</v>
          </cell>
          <cell r="N634" t="str">
            <v>Quản lý kinh tế</v>
          </cell>
          <cell r="O634" t="str">
            <v>Quản lý kinh tế</v>
          </cell>
        </row>
        <row r="635">
          <cell r="E635" t="str">
            <v>Trịnh Đình Trường, Sinh ngày 08/08/1980</v>
          </cell>
          <cell r="F635" t="str">
            <v>Trịnh Đình Trường</v>
          </cell>
          <cell r="G635" t="str">
            <v>08/08/1980</v>
          </cell>
          <cell r="H635" t="str">
            <v xml:space="preserve">Thanh Hóa </v>
          </cell>
          <cell r="I635" t="str">
            <v>Nam</v>
          </cell>
          <cell r="J635" t="str">
            <v>1103/QĐ-SĐH ngày 15/06/2010</v>
          </cell>
          <cell r="K635" t="str">
            <v>1103/QĐ-SĐH ngày 15/06/2010</v>
          </cell>
          <cell r="L635" t="str">
            <v>K19QLKT2</v>
          </cell>
          <cell r="M635" t="str">
            <v>QH-2010-E</v>
          </cell>
          <cell r="N635" t="str">
            <v>Quản lý kinh tế</v>
          </cell>
          <cell r="O635" t="str">
            <v>Quản lý kinh tế</v>
          </cell>
        </row>
        <row r="636">
          <cell r="E636" t="str">
            <v>Nguyễn Anh Tuấn, Sinh ngày 01/11/1975</v>
          </cell>
          <cell r="F636" t="str">
            <v>Nguyễn Anh Tuấn</v>
          </cell>
          <cell r="G636" t="str">
            <v>01/11/1975</v>
          </cell>
          <cell r="H636" t="str">
            <v>Yên Bái</v>
          </cell>
          <cell r="I636" t="str">
            <v>Nam</v>
          </cell>
          <cell r="J636" t="str">
            <v>2170/QĐ-ĐHKT ngày 03/11/2010</v>
          </cell>
          <cell r="K636" t="str">
            <v>2170/QĐ-ĐHKT ngày 03/11/2010</v>
          </cell>
          <cell r="L636" t="str">
            <v>K19QLKT2</v>
          </cell>
          <cell r="M636" t="str">
            <v>QH-2010-E</v>
          </cell>
          <cell r="N636" t="str">
            <v>Quản lý kinh tế</v>
          </cell>
          <cell r="O636" t="str">
            <v>Quản lý kinh tế</v>
          </cell>
        </row>
        <row r="637">
          <cell r="E637" t="str">
            <v>Nguyễn Văn Tuấn, Sinh ngày 13/11/1977</v>
          </cell>
          <cell r="F637" t="str">
            <v>Nguyễn Văn Tuấn</v>
          </cell>
          <cell r="G637" t="str">
            <v>13/11/1977</v>
          </cell>
          <cell r="H637" t="str">
            <v xml:space="preserve">Bắc Ninh </v>
          </cell>
          <cell r="I637" t="str">
            <v xml:space="preserve">Nam </v>
          </cell>
          <cell r="J637" t="str">
            <v>2170/QĐ-ĐHKT ngày 03/11/2010</v>
          </cell>
          <cell r="K637" t="str">
            <v>2170/QĐ-ĐHKT ngày 03/11/2010</v>
          </cell>
          <cell r="L637" t="str">
            <v>K19QLKT2</v>
          </cell>
          <cell r="M637" t="str">
            <v>QH-2010-E</v>
          </cell>
          <cell r="N637" t="str">
            <v>Quản lý kinh tế</v>
          </cell>
          <cell r="O637" t="str">
            <v>Quản lý kinh tế</v>
          </cell>
        </row>
        <row r="638">
          <cell r="E638" t="str">
            <v>Lê Thanh Tùng, Sinh ngày 11/10/1981</v>
          </cell>
          <cell r="F638" t="str">
            <v>Lê Thanh Tùng</v>
          </cell>
          <cell r="G638" t="str">
            <v>11/10/1981</v>
          </cell>
          <cell r="H638" t="str">
            <v>Thái Bình</v>
          </cell>
          <cell r="I638" t="str">
            <v>Nam</v>
          </cell>
          <cell r="J638" t="str">
            <v>2170/QĐ-ĐHKT ngày 03/11/2010</v>
          </cell>
          <cell r="K638" t="str">
            <v>2170/QĐ-ĐHKT ngày 03/11/2010</v>
          </cell>
          <cell r="L638" t="str">
            <v>K19QLKT2</v>
          </cell>
          <cell r="M638" t="str">
            <v>QH-2010-E</v>
          </cell>
          <cell r="N638" t="str">
            <v>Quản lý kinh tế</v>
          </cell>
          <cell r="O638" t="str">
            <v>Quản lý kinh tế</v>
          </cell>
        </row>
        <row r="639">
          <cell r="E639" t="str">
            <v>Trần Liên Tuyết, Sinh ngày 08/04/1979</v>
          </cell>
          <cell r="F639" t="str">
            <v>Trần Liên Tuyết</v>
          </cell>
          <cell r="G639" t="str">
            <v>08/04/1979</v>
          </cell>
          <cell r="H639" t="str">
            <v>Hải Dương</v>
          </cell>
          <cell r="I639" t="str">
            <v>Nam</v>
          </cell>
          <cell r="J639" t="str">
            <v>1103/QĐ-SĐH ngày 15/06/2010</v>
          </cell>
          <cell r="K639" t="str">
            <v>1103/QĐ-SĐH ngày 15/06/2010</v>
          </cell>
          <cell r="L639" t="str">
            <v>K19QLKT2</v>
          </cell>
          <cell r="M639" t="str">
            <v>QH-2010-E</v>
          </cell>
          <cell r="N639" t="str">
            <v>Quản lý kinh tế</v>
          </cell>
          <cell r="O639" t="str">
            <v>Quản lý kinh tế</v>
          </cell>
        </row>
        <row r="640">
          <cell r="E640" t="str">
            <v>Đặng Thị Hồng Vân, Sinh ngày 04/04/1979</v>
          </cell>
          <cell r="F640" t="str">
            <v>Đặng Thị Hồng Vân</v>
          </cell>
          <cell r="G640" t="str">
            <v>04/04/1979</v>
          </cell>
          <cell r="H640" t="str">
            <v>Hải Dương</v>
          </cell>
          <cell r="I640" t="str">
            <v>Nữ</v>
          </cell>
          <cell r="J640" t="str">
            <v>1104/QĐ-SĐH ngày 16/06/2010</v>
          </cell>
          <cell r="K640" t="str">
            <v>1104/QĐ-SĐH ngày 16/06/2010</v>
          </cell>
          <cell r="L640" t="str">
            <v>K19QLKT2</v>
          </cell>
          <cell r="M640" t="str">
            <v>QH-2010-E</v>
          </cell>
          <cell r="N640" t="str">
            <v>Quản lý kinh tế</v>
          </cell>
          <cell r="O640" t="str">
            <v>Quản lý kinh tế</v>
          </cell>
        </row>
        <row r="641">
          <cell r="E641" t="str">
            <v>Trần Việt, Sinh ngày 09/01/1984</v>
          </cell>
          <cell r="F641" t="str">
            <v>Trần Việt</v>
          </cell>
          <cell r="G641" t="str">
            <v>09/01/1984</v>
          </cell>
          <cell r="H641" t="str">
            <v>Ninh Bình</v>
          </cell>
          <cell r="I641" t="str">
            <v>Nam</v>
          </cell>
          <cell r="J641" t="str">
            <v>2170/QĐ-ĐHKT ngày 03/11/2010</v>
          </cell>
          <cell r="K641" t="str">
            <v>2170/QĐ-ĐHKT ngày 03/11/2010</v>
          </cell>
          <cell r="L641" t="str">
            <v>K19QLKT2</v>
          </cell>
          <cell r="M641" t="str">
            <v>QH-2010-E</v>
          </cell>
          <cell r="N641" t="str">
            <v>Quản lý kinh tế</v>
          </cell>
          <cell r="O641" t="str">
            <v>Quản lý kinh tế</v>
          </cell>
        </row>
        <row r="642">
          <cell r="E642" t="str">
            <v>Nguyễn Xuân Vĩnh, Sinh ngày 20/09/1980</v>
          </cell>
          <cell r="F642" t="str">
            <v>Nguyễn Xuân Vĩnh</v>
          </cell>
          <cell r="G642" t="str">
            <v>20/09/1980</v>
          </cell>
          <cell r="H642" t="str">
            <v>Bắc Ninh</v>
          </cell>
          <cell r="I642" t="str">
            <v>Nam</v>
          </cell>
          <cell r="J642" t="str">
            <v>1103/QĐ-SĐH ngày 15/06/2010</v>
          </cell>
          <cell r="K642" t="str">
            <v>1103/QĐ-SĐH ngày 15/06/2010</v>
          </cell>
          <cell r="L642" t="str">
            <v>K19QLKT2</v>
          </cell>
          <cell r="M642" t="str">
            <v>QH-2010-E</v>
          </cell>
          <cell r="N642" t="str">
            <v>Quản lý kinh tế</v>
          </cell>
          <cell r="O642" t="str">
            <v>Quản lý kinh tế</v>
          </cell>
        </row>
        <row r="643">
          <cell r="E643" t="str">
            <v>Phan Quốc Anh, Sinh ngày 17/12/1979</v>
          </cell>
          <cell r="F643" t="str">
            <v>Phan Quốc Anh</v>
          </cell>
          <cell r="G643" t="str">
            <v>17/12/1979</v>
          </cell>
          <cell r="H643" t="str">
            <v>Phú Thọ</v>
          </cell>
          <cell r="I643" t="str">
            <v>Nam</v>
          </cell>
          <cell r="J643" t="str">
            <v>1103/QĐ-SĐH ngày 15/06/2010</v>
          </cell>
          <cell r="K643" t="str">
            <v>1103/QĐ-SĐH ngày 15/06/2010</v>
          </cell>
          <cell r="L643" t="str">
            <v>K19QLKT3</v>
          </cell>
          <cell r="M643" t="str">
            <v>QH-2010-E</v>
          </cell>
          <cell r="N643" t="str">
            <v>Quản lý kinh tế</v>
          </cell>
          <cell r="O643" t="str">
            <v>Quản lý kinh tế</v>
          </cell>
        </row>
        <row r="644">
          <cell r="E644" t="str">
            <v>Đỗ Thị Kim Cường, Sinh ngày 17/02/1980</v>
          </cell>
          <cell r="F644" t="str">
            <v>Đỗ Thị Kim Cường</v>
          </cell>
          <cell r="G644" t="str">
            <v>17/02/1980</v>
          </cell>
          <cell r="H644" t="str">
            <v>Vĩnh Phú</v>
          </cell>
          <cell r="I644" t="str">
            <v>Nữ</v>
          </cell>
          <cell r="J644" t="str">
            <v>1103/QĐ-SĐH ngày 15/06/2010</v>
          </cell>
          <cell r="K644" t="str">
            <v>1103/QĐ-SĐH ngày 15/06/2010</v>
          </cell>
          <cell r="L644" t="str">
            <v>K19QLKT3</v>
          </cell>
          <cell r="M644" t="str">
            <v>QH-2010-E</v>
          </cell>
          <cell r="N644" t="str">
            <v>Quản lý kinh tế</v>
          </cell>
          <cell r="O644" t="str">
            <v>Quản lý kinh tế</v>
          </cell>
        </row>
        <row r="645">
          <cell r="E645" t="str">
            <v>Hoàng Đức Điển, Sinh ngày 20/05/1983</v>
          </cell>
          <cell r="F645" t="str">
            <v>Hoàng Đức Điển</v>
          </cell>
          <cell r="G645" t="str">
            <v>20/05/1983</v>
          </cell>
          <cell r="H645" t="str">
            <v>Phú Thọ</v>
          </cell>
          <cell r="I645" t="str">
            <v>Nam</v>
          </cell>
          <cell r="J645" t="str">
            <v>1103/QĐ-SĐH ngày 15/06/2010</v>
          </cell>
          <cell r="K645" t="str">
            <v>1103/QĐ-SĐH ngày 15/06/2010</v>
          </cell>
          <cell r="L645" t="str">
            <v>K19QLKT3</v>
          </cell>
          <cell r="M645" t="str">
            <v>QH-2010-E</v>
          </cell>
          <cell r="N645" t="str">
            <v>Quản lý kinh tế</v>
          </cell>
          <cell r="O645" t="str">
            <v>Quản lý kinh tế</v>
          </cell>
        </row>
        <row r="646">
          <cell r="E646" t="str">
            <v>Nguyễn Ngọc Diệp, Sinh ngày 23/03/1984</v>
          </cell>
          <cell r="F646" t="str">
            <v>Nguyễn Ngọc Diệp</v>
          </cell>
          <cell r="G646" t="str">
            <v>23/03/1984</v>
          </cell>
          <cell r="H646" t="str">
            <v>Phú Thọ</v>
          </cell>
          <cell r="I646" t="str">
            <v>Nữ</v>
          </cell>
          <cell r="J646" t="str">
            <v>1103/QĐ-SĐH ngày 15/06/2010</v>
          </cell>
          <cell r="K646" t="str">
            <v>1103/QĐ-SĐH ngày 15/06/2010</v>
          </cell>
          <cell r="L646" t="str">
            <v>K19QLKT3</v>
          </cell>
          <cell r="M646" t="str">
            <v>QH-2010-E</v>
          </cell>
          <cell r="N646" t="str">
            <v>Quản lý kinh tế</v>
          </cell>
          <cell r="O646" t="str">
            <v>Quản lý kinh tế</v>
          </cell>
        </row>
        <row r="647">
          <cell r="E647" t="str">
            <v>Nguyễn Tiến Đức, Sinh ngày 01/12/1973</v>
          </cell>
          <cell r="F647" t="str">
            <v>Nguyễn Tiến Đức</v>
          </cell>
          <cell r="G647" t="str">
            <v>01/12/1973</v>
          </cell>
          <cell r="H647" t="str">
            <v>Phú Thọ</v>
          </cell>
          <cell r="I647" t="str">
            <v>Nam</v>
          </cell>
          <cell r="J647" t="str">
            <v>1104/QĐ-SĐH ngày 16/06/2010</v>
          </cell>
          <cell r="K647" t="str">
            <v>1104/QĐ-SĐH ngày 16/06/2010</v>
          </cell>
          <cell r="L647" t="str">
            <v>K19QLKT3</v>
          </cell>
          <cell r="M647" t="str">
            <v>QH-2010-E</v>
          </cell>
          <cell r="N647" t="str">
            <v>Quản lý kinh tế</v>
          </cell>
          <cell r="O647" t="str">
            <v>Quản lý kinh tế</v>
          </cell>
        </row>
        <row r="648">
          <cell r="E648" t="str">
            <v>Hoàng Thị Thu Hà, Sinh ngày 03/04/1977</v>
          </cell>
          <cell r="F648" t="str">
            <v>Hoàng Thị Thu Hà</v>
          </cell>
          <cell r="G648" t="str">
            <v>03/04/1977</v>
          </cell>
          <cell r="H648" t="str">
            <v>Quảng Ninh</v>
          </cell>
          <cell r="I648" t="str">
            <v>Nữ</v>
          </cell>
          <cell r="J648" t="str">
            <v>1103/QĐ-SĐH ngày 15/06/2010</v>
          </cell>
          <cell r="K648" t="str">
            <v>1103/QĐ-SĐH ngày 15/06/2010</v>
          </cell>
          <cell r="L648" t="str">
            <v>K19QLKT3</v>
          </cell>
          <cell r="M648" t="str">
            <v>QH-2010-E</v>
          </cell>
          <cell r="N648" t="str">
            <v>Quản lý kinh tế</v>
          </cell>
          <cell r="O648" t="str">
            <v>Quản lý kinh tế</v>
          </cell>
        </row>
        <row r="649">
          <cell r="E649" t="str">
            <v>Nguyễn Lê Hà, Sinh ngày 16/10/1985</v>
          </cell>
          <cell r="F649" t="str">
            <v>Nguyễn Lê Hà</v>
          </cell>
          <cell r="G649" t="str">
            <v>16/10/1985</v>
          </cell>
          <cell r="H649" t="str">
            <v>Vĩnh Phúc</v>
          </cell>
          <cell r="I649" t="str">
            <v>Nữ</v>
          </cell>
          <cell r="J649" t="str">
            <v>1103/QĐ-SĐH ngày 15/06/2010</v>
          </cell>
          <cell r="K649" t="str">
            <v>1103/QĐ-SĐH ngày 15/06/2010</v>
          </cell>
          <cell r="L649" t="str">
            <v>K19QLKT3</v>
          </cell>
          <cell r="M649" t="str">
            <v>QH-2010-E</v>
          </cell>
          <cell r="N649" t="str">
            <v>Quản lý kinh tế</v>
          </cell>
          <cell r="O649" t="str">
            <v>Quản lý kinh tế</v>
          </cell>
        </row>
        <row r="650">
          <cell r="E650" t="str">
            <v>Nguyễn Việt Hà, Sinh ngày 19/08/1976</v>
          </cell>
          <cell r="F650" t="str">
            <v>Nguyễn Việt Hà</v>
          </cell>
          <cell r="G650" t="str">
            <v>19/08/1976</v>
          </cell>
          <cell r="H650" t="str">
            <v>Phú Thọ</v>
          </cell>
          <cell r="I650" t="str">
            <v>Nam</v>
          </cell>
          <cell r="J650" t="str">
            <v>1103/QĐ-SĐH ngày 15/06/2010</v>
          </cell>
          <cell r="K650" t="str">
            <v>1103/QĐ-SĐH ngày 15/06/2010</v>
          </cell>
          <cell r="L650" t="str">
            <v>K19QLKT3</v>
          </cell>
          <cell r="M650" t="str">
            <v>QH-2010-E</v>
          </cell>
          <cell r="N650" t="str">
            <v>Quản lý kinh tế</v>
          </cell>
          <cell r="O650" t="str">
            <v>Quản lý kinh tế</v>
          </cell>
        </row>
        <row r="651">
          <cell r="E651" t="str">
            <v>Nguyễn Thị Thu Hằng, Sinh ngày 03/03/1982</v>
          </cell>
          <cell r="F651" t="str">
            <v>Nguyễn Thị Thu Hằng</v>
          </cell>
          <cell r="G651" t="str">
            <v>03/03/1982</v>
          </cell>
          <cell r="H651" t="str">
            <v>Phú Thọ</v>
          </cell>
          <cell r="I651" t="str">
            <v>Nữ</v>
          </cell>
          <cell r="J651" t="str">
            <v>1104/QĐ-SĐH ngày 16/06/2010</v>
          </cell>
          <cell r="K651" t="str">
            <v>1104/QĐ-SĐH ngày 16/06/2010</v>
          </cell>
          <cell r="L651" t="str">
            <v>K19QLKT3</v>
          </cell>
          <cell r="M651" t="str">
            <v>QH-2010-E</v>
          </cell>
          <cell r="N651" t="str">
            <v>Quản lý kinh tế</v>
          </cell>
          <cell r="O651" t="str">
            <v>Quản lý kinh tế</v>
          </cell>
        </row>
        <row r="652">
          <cell r="E652" t="str">
            <v>Nguyễn Trí Hiếu, Sinh ngày 23/06/1981</v>
          </cell>
          <cell r="F652" t="str">
            <v>Nguyễn Trí Hiếu</v>
          </cell>
          <cell r="G652" t="str">
            <v>23/06/1981</v>
          </cell>
          <cell r="H652" t="str">
            <v>Phú Thọ</v>
          </cell>
          <cell r="I652" t="str">
            <v>Nam</v>
          </cell>
          <cell r="J652" t="str">
            <v>1103/QĐ-SĐH ngày 15/06/2010</v>
          </cell>
          <cell r="K652" t="str">
            <v>1103/QĐ-SĐH ngày 15/06/2010</v>
          </cell>
          <cell r="L652" t="str">
            <v>K19QLKT3</v>
          </cell>
          <cell r="M652" t="str">
            <v>QH-2010-E</v>
          </cell>
          <cell r="N652" t="str">
            <v>Quản lý kinh tế</v>
          </cell>
          <cell r="O652" t="str">
            <v>Quản lý kinh tế</v>
          </cell>
        </row>
        <row r="653">
          <cell r="E653" t="str">
            <v>Đào Xuân Hưng, Sinh ngày 24/02/1976</v>
          </cell>
          <cell r="F653" t="str">
            <v>Đào Xuân Hưng</v>
          </cell>
          <cell r="G653" t="str">
            <v>24/02/1976</v>
          </cell>
          <cell r="H653" t="str">
            <v>Phú Thọ</v>
          </cell>
          <cell r="I653" t="str">
            <v>Nam</v>
          </cell>
          <cell r="J653" t="str">
            <v>2170/QĐ-ĐHKT ngày 03/11/2010</v>
          </cell>
          <cell r="K653" t="str">
            <v>2170/QĐ-ĐHKT ngày 03/11/2010</v>
          </cell>
          <cell r="L653" t="str">
            <v>K19QLKT3</v>
          </cell>
          <cell r="M653" t="str">
            <v>QH-2010-E</v>
          </cell>
          <cell r="N653" t="str">
            <v>Quản lý kinh tế</v>
          </cell>
          <cell r="O653" t="str">
            <v>Quản lý kinh tế</v>
          </cell>
        </row>
        <row r="654">
          <cell r="E654" t="str">
            <v>Nguyễn Thị Thu Hương, Sinh ngày 18/01/1984</v>
          </cell>
          <cell r="F654" t="str">
            <v>Nguyễn Thị Thu Hương</v>
          </cell>
          <cell r="G654" t="str">
            <v>18/01/1984</v>
          </cell>
          <cell r="H654" t="str">
            <v>Phú Thọ</v>
          </cell>
          <cell r="I654" t="str">
            <v>Nữ</v>
          </cell>
          <cell r="J654" t="str">
            <v>1103/QĐ-SĐH ngày 15/06/2010</v>
          </cell>
          <cell r="K654" t="str">
            <v>1103/QĐ-SĐH ngày 15/06/2010</v>
          </cell>
          <cell r="L654" t="str">
            <v>K19QLKT3</v>
          </cell>
          <cell r="M654" t="str">
            <v>QH-2010-E</v>
          </cell>
          <cell r="N654" t="str">
            <v>Quản lý kinh tế</v>
          </cell>
          <cell r="O654" t="str">
            <v>Quản lý kinh tế</v>
          </cell>
        </row>
        <row r="655">
          <cell r="E655" t="str">
            <v>Cù Văn Huy, Sinh ngày 03/03/1980</v>
          </cell>
          <cell r="F655" t="str">
            <v>Cù Văn Huy</v>
          </cell>
          <cell r="G655" t="str">
            <v>03/03/1980</v>
          </cell>
          <cell r="H655" t="str">
            <v>Phú Thọ</v>
          </cell>
          <cell r="I655" t="str">
            <v xml:space="preserve">Nam </v>
          </cell>
          <cell r="J655" t="str">
            <v>2170/QĐ-ĐHKT ngày 03/11/2010</v>
          </cell>
          <cell r="K655" t="str">
            <v>2170/QĐ-ĐHKT ngày 03/11/2010</v>
          </cell>
          <cell r="L655" t="str">
            <v>K19QLKT3</v>
          </cell>
          <cell r="M655" t="str">
            <v>QH-2010-E</v>
          </cell>
          <cell r="N655" t="str">
            <v>Quản lý kinh tế</v>
          </cell>
          <cell r="O655" t="str">
            <v>Quản lý kinh tế</v>
          </cell>
        </row>
        <row r="656">
          <cell r="E656" t="str">
            <v>Lê Hồng Lâm, Sinh ngày 30/10/1978</v>
          </cell>
          <cell r="F656" t="str">
            <v>Lê Hồng Lâm</v>
          </cell>
          <cell r="G656" t="str">
            <v>30/10/1978</v>
          </cell>
          <cell r="H656" t="str">
            <v>Yên Bái</v>
          </cell>
          <cell r="I656" t="str">
            <v>Nam</v>
          </cell>
          <cell r="J656" t="str">
            <v>1103/QĐ-SĐH ngày 15/06/2010</v>
          </cell>
          <cell r="K656" t="str">
            <v>1103/QĐ-SĐH ngày 15/06/2010</v>
          </cell>
          <cell r="L656" t="str">
            <v>K19QLKT3</v>
          </cell>
          <cell r="M656" t="str">
            <v>QH-2010-E</v>
          </cell>
          <cell r="N656" t="str">
            <v>Quản lý kinh tế</v>
          </cell>
          <cell r="O656" t="str">
            <v>Quản lý kinh tế</v>
          </cell>
        </row>
        <row r="657">
          <cell r="E657" t="str">
            <v>Hà Thị Kim Liên, Sinh ngày 19/06/1974</v>
          </cell>
          <cell r="F657" t="str">
            <v>Hà Thị Kim Liên</v>
          </cell>
          <cell r="G657" t="str">
            <v>19/06/1974</v>
          </cell>
          <cell r="H657" t="str">
            <v>Phú Thọ</v>
          </cell>
          <cell r="I657" t="str">
            <v>Nữ</v>
          </cell>
          <cell r="J657" t="str">
            <v>1103/QĐ-SĐH ngày 15/06/2010</v>
          </cell>
          <cell r="K657" t="str">
            <v>1103/QĐ-SĐH ngày 15/06/2010</v>
          </cell>
          <cell r="L657" t="str">
            <v>K19QLKT3</v>
          </cell>
          <cell r="M657" t="str">
            <v>QH-2010-E</v>
          </cell>
          <cell r="N657" t="str">
            <v>Quản lý kinh tế</v>
          </cell>
          <cell r="O657" t="str">
            <v>Quản lý kinh tế</v>
          </cell>
        </row>
        <row r="658">
          <cell r="E658" t="str">
            <v>Đinh Tuấn Linh, Sinh ngày 18/06/1983</v>
          </cell>
          <cell r="F658" t="str">
            <v>Đinh Tuấn Linh</v>
          </cell>
          <cell r="G658" t="str">
            <v>18/06/1983</v>
          </cell>
          <cell r="H658" t="str">
            <v>Phú Thọ</v>
          </cell>
          <cell r="I658" t="str">
            <v>Nam</v>
          </cell>
          <cell r="J658" t="str">
            <v>1103/QĐ-SĐH ngày 15/06/2010</v>
          </cell>
          <cell r="K658" t="str">
            <v>1103/QĐ-SĐH ngày 15/06/2010</v>
          </cell>
          <cell r="L658" t="str">
            <v>K19QLKT3</v>
          </cell>
          <cell r="M658" t="str">
            <v>QH-2010-E</v>
          </cell>
          <cell r="N658" t="str">
            <v>Quản lý kinh tế</v>
          </cell>
          <cell r="O658" t="str">
            <v>Quản lý kinh tế</v>
          </cell>
        </row>
        <row r="659">
          <cell r="E659" t="str">
            <v>Lê Thị Hồng Loan, Sinh ngày 04/01/1982</v>
          </cell>
          <cell r="F659" t="str">
            <v>Lê Thị Hồng Loan</v>
          </cell>
          <cell r="G659" t="str">
            <v>04/01/1982</v>
          </cell>
          <cell r="H659" t="str">
            <v>Phú Thọ</v>
          </cell>
          <cell r="I659" t="str">
            <v>Nữ</v>
          </cell>
          <cell r="J659" t="str">
            <v>1103/QĐ-SĐH ngày 15/06/2010</v>
          </cell>
          <cell r="K659" t="str">
            <v>1103/QĐ-SĐH ngày 15/06/2010</v>
          </cell>
          <cell r="L659" t="str">
            <v>K19QLKT3</v>
          </cell>
          <cell r="M659" t="str">
            <v>QH-2010-E</v>
          </cell>
          <cell r="N659" t="str">
            <v>Quản lý kinh tế</v>
          </cell>
          <cell r="O659" t="str">
            <v>Quản lý kinh tế</v>
          </cell>
        </row>
        <row r="660">
          <cell r="E660" t="str">
            <v>Lê Thị Hương Loan, Sinh ngày 24/09/1983</v>
          </cell>
          <cell r="F660" t="str">
            <v>Lê Thị Hương Loan</v>
          </cell>
          <cell r="G660" t="str">
            <v>24/09/1983</v>
          </cell>
          <cell r="H660" t="str">
            <v>Phú Thọ</v>
          </cell>
          <cell r="I660" t="str">
            <v>Nữ</v>
          </cell>
          <cell r="J660" t="str">
            <v>2170/QĐ-ĐHKT ngày 03/11/2010</v>
          </cell>
          <cell r="K660" t="str">
            <v>2170/QĐ-ĐHKT ngày 03/11/2010</v>
          </cell>
          <cell r="L660" t="str">
            <v>K19QLKT3</v>
          </cell>
          <cell r="M660" t="str">
            <v>QH-2010-E</v>
          </cell>
          <cell r="N660" t="str">
            <v>Quản lý kinh tế</v>
          </cell>
          <cell r="O660" t="str">
            <v>Quản lý kinh tế</v>
          </cell>
        </row>
        <row r="661">
          <cell r="E661" t="str">
            <v>Lê Thị Vân Ngọc, Sinh ngày 24/07/1975</v>
          </cell>
          <cell r="F661" t="str">
            <v>Lê Thị Vân Ngọc</v>
          </cell>
          <cell r="G661" t="str">
            <v>24/07/1975</v>
          </cell>
          <cell r="H661" t="str">
            <v>Phú Thọ</v>
          </cell>
          <cell r="I661" t="str">
            <v>Nữ</v>
          </cell>
          <cell r="J661" t="str">
            <v>1103/QĐ-SĐH ngày 15/06/2010</v>
          </cell>
          <cell r="K661" t="str">
            <v>1103/QĐ-SĐH ngày 15/06/2010</v>
          </cell>
          <cell r="L661" t="str">
            <v>K19QLKT3</v>
          </cell>
          <cell r="M661" t="str">
            <v>QH-2010-E</v>
          </cell>
          <cell r="N661" t="str">
            <v>Quản lý kinh tế</v>
          </cell>
          <cell r="O661" t="str">
            <v>Quản lý kinh tế</v>
          </cell>
        </row>
        <row r="662">
          <cell r="E662" t="str">
            <v>Đỗ Xuân Nhuần, Sinh ngày 09/07/1972</v>
          </cell>
          <cell r="F662" t="str">
            <v>Đỗ Xuân Nhuần</v>
          </cell>
          <cell r="G662" t="str">
            <v>09/07/1972</v>
          </cell>
          <cell r="H662" t="str">
            <v>Vĩnh Phúc</v>
          </cell>
          <cell r="I662" t="str">
            <v>Nam</v>
          </cell>
          <cell r="J662" t="str">
            <v>1103/QĐ-SĐH ngày 15/06/2010</v>
          </cell>
          <cell r="K662" t="str">
            <v>1103/QĐ-SĐH ngày 15/06/2010</v>
          </cell>
          <cell r="L662" t="str">
            <v>K19QLKT3</v>
          </cell>
          <cell r="M662" t="str">
            <v>QH-2010-E</v>
          </cell>
          <cell r="N662" t="str">
            <v>Quản lý kinh tế</v>
          </cell>
          <cell r="O662" t="str">
            <v>Quản lý kinh tế</v>
          </cell>
        </row>
        <row r="663">
          <cell r="E663" t="str">
            <v>Lê Thị Kim Oanh, Sinh ngày 04/12/1978</v>
          </cell>
          <cell r="F663" t="str">
            <v>Lê Thị Kim Oanh</v>
          </cell>
          <cell r="G663" t="str">
            <v>04/12/1978</v>
          </cell>
          <cell r="H663" t="str">
            <v>Nam Định</v>
          </cell>
          <cell r="I663" t="str">
            <v>Nữ</v>
          </cell>
          <cell r="J663" t="str">
            <v>1103/QĐ-SĐH ngày 15/06/2010</v>
          </cell>
          <cell r="K663" t="str">
            <v>1103/QĐ-SĐH ngày 15/06/2010</v>
          </cell>
          <cell r="L663" t="str">
            <v>K19QLKT3</v>
          </cell>
          <cell r="M663" t="str">
            <v>QH-2010-E</v>
          </cell>
          <cell r="N663" t="str">
            <v>Quản lý kinh tế</v>
          </cell>
          <cell r="O663" t="str">
            <v>Quản lý kinh tế</v>
          </cell>
        </row>
        <row r="664">
          <cell r="E664" t="str">
            <v>Đoàn Thị Thu Phương, Sinh ngày 27/05/1981</v>
          </cell>
          <cell r="F664" t="str">
            <v>Đoàn Thị Thu Phương</v>
          </cell>
          <cell r="G664" t="str">
            <v>27/05/1981</v>
          </cell>
          <cell r="H664" t="str">
            <v>Phú Thọ</v>
          </cell>
          <cell r="I664" t="str">
            <v>Nữ</v>
          </cell>
          <cell r="J664" t="str">
            <v>1103/QĐ-SĐH ngày 15/06/2010</v>
          </cell>
          <cell r="K664" t="str">
            <v>1103/QĐ-SĐH ngày 15/06/2010</v>
          </cell>
          <cell r="L664" t="str">
            <v>K19QLKT3</v>
          </cell>
          <cell r="M664" t="str">
            <v>QH-2010-E</v>
          </cell>
          <cell r="N664" t="str">
            <v>Quản lý kinh tế</v>
          </cell>
          <cell r="O664" t="str">
            <v>Quản lý kinh tế</v>
          </cell>
        </row>
        <row r="665">
          <cell r="E665" t="str">
            <v>Ngô Thục Phương, Sinh ngày 27/04/1973</v>
          </cell>
          <cell r="F665" t="str">
            <v>Ngô Thục Phương</v>
          </cell>
          <cell r="G665" t="str">
            <v>27/04/1973</v>
          </cell>
          <cell r="H665" t="str">
            <v>Vĩnh Phúc</v>
          </cell>
          <cell r="I665" t="str">
            <v>Nữ</v>
          </cell>
          <cell r="J665" t="str">
            <v>1103/QĐ-SĐH ngày 15/06/2010</v>
          </cell>
          <cell r="K665" t="str">
            <v>1103/QĐ-SĐH ngày 15/06/2010</v>
          </cell>
          <cell r="L665" t="str">
            <v>K19QLKT3</v>
          </cell>
          <cell r="M665" t="str">
            <v>QH-2010-E</v>
          </cell>
          <cell r="N665" t="str">
            <v>Quản lý kinh tế</v>
          </cell>
          <cell r="O665" t="str">
            <v>Quản lý kinh tế</v>
          </cell>
        </row>
        <row r="666">
          <cell r="E666" t="str">
            <v>Bùi Quân, Sinh ngày 01/12/1983</v>
          </cell>
          <cell r="F666" t="str">
            <v>Bùi Quân</v>
          </cell>
          <cell r="G666" t="str">
            <v>01/12/1983</v>
          </cell>
          <cell r="H666" t="str">
            <v>Phú Thọ</v>
          </cell>
          <cell r="I666" t="str">
            <v>Nam</v>
          </cell>
          <cell r="J666" t="str">
            <v>1103/QĐ-SĐH ngày 15/06/2010</v>
          </cell>
          <cell r="K666" t="str">
            <v>1103/QĐ-SĐH ngày 15/06/2010</v>
          </cell>
          <cell r="L666" t="str">
            <v>K19QLKT3</v>
          </cell>
          <cell r="M666" t="str">
            <v>QH-2010-E</v>
          </cell>
          <cell r="N666" t="str">
            <v>Quản lý kinh tế</v>
          </cell>
          <cell r="O666" t="str">
            <v>Quản lý kinh tế</v>
          </cell>
        </row>
        <row r="667">
          <cell r="E667" t="str">
            <v>Phạm Văn Quang, Sinh ngày 24/06/1969</v>
          </cell>
          <cell r="F667" t="str">
            <v>Phạm Văn Quang</v>
          </cell>
          <cell r="G667" t="str">
            <v>24/06/1969</v>
          </cell>
          <cell r="H667" t="str">
            <v>Phú Thọ</v>
          </cell>
          <cell r="I667" t="str">
            <v>Nam</v>
          </cell>
          <cell r="J667" t="str">
            <v>1103/QĐ-SĐH ngày 15/06/2010</v>
          </cell>
          <cell r="K667" t="str">
            <v>1103/QĐ-SĐH ngày 15/06/2010</v>
          </cell>
          <cell r="L667" t="str">
            <v>K19QLKT3</v>
          </cell>
          <cell r="M667" t="str">
            <v>QH-2010-E</v>
          </cell>
          <cell r="N667" t="str">
            <v>Quản lý kinh tế</v>
          </cell>
          <cell r="O667" t="str">
            <v>Quản lý kinh tế</v>
          </cell>
        </row>
        <row r="668">
          <cell r="E668" t="str">
            <v>Lê Kim Quyền, Sinh ngày 16/05/1960</v>
          </cell>
          <cell r="F668" t="str">
            <v>Lê Kim Quyền</v>
          </cell>
          <cell r="G668" t="str">
            <v>16/05/1960</v>
          </cell>
          <cell r="H668" t="str">
            <v>Phú Thọ</v>
          </cell>
          <cell r="I668" t="str">
            <v>Nam</v>
          </cell>
          <cell r="J668" t="str">
            <v>1103/QĐ-SĐH ngày 15/06/2010</v>
          </cell>
          <cell r="K668" t="str">
            <v>1103/QĐ-SĐH ngày 15/06/2010</v>
          </cell>
          <cell r="L668" t="str">
            <v>K19QLKT3</v>
          </cell>
          <cell r="M668" t="str">
            <v>QH-2010-E</v>
          </cell>
          <cell r="N668" t="str">
            <v>Quản lý kinh tế</v>
          </cell>
          <cell r="O668" t="str">
            <v>Quản lý kinh tế</v>
          </cell>
        </row>
        <row r="669">
          <cell r="E669" t="str">
            <v>Đặng Thị Như Quỳnh, Sinh ngày 02/12/1981</v>
          </cell>
          <cell r="F669" t="str">
            <v>Đặng Thị Như Quỳnh</v>
          </cell>
          <cell r="G669" t="str">
            <v>02/12/1981</v>
          </cell>
          <cell r="H669" t="str">
            <v>Quảng Ninh</v>
          </cell>
          <cell r="I669" t="str">
            <v>Nữ</v>
          </cell>
          <cell r="J669" t="str">
            <v>1103/QĐ-SĐH ngày 15/06/2010</v>
          </cell>
          <cell r="K669" t="str">
            <v>1103/QĐ-SĐH ngày 15/06/2010</v>
          </cell>
          <cell r="L669" t="str">
            <v>K19QLKT3</v>
          </cell>
          <cell r="M669" t="str">
            <v>QH-2010-E</v>
          </cell>
          <cell r="N669" t="str">
            <v>Quản lý kinh tế</v>
          </cell>
          <cell r="O669" t="str">
            <v>Quản lý kinh tế</v>
          </cell>
        </row>
        <row r="670">
          <cell r="E670" t="str">
            <v>Đỗ Hùng Sơn, Sinh ngày 02/05/1982</v>
          </cell>
          <cell r="F670" t="str">
            <v>Đỗ Hùng Sơn</v>
          </cell>
          <cell r="G670" t="str">
            <v>02/05/1982</v>
          </cell>
          <cell r="H670" t="str">
            <v>Phú Thọ</v>
          </cell>
          <cell r="I670" t="str">
            <v>Nam</v>
          </cell>
          <cell r="J670" t="str">
            <v>1103/QĐ-SĐH ngày 15/06/2010</v>
          </cell>
          <cell r="K670" t="str">
            <v>1103/QĐ-SĐH ngày 15/06/2010</v>
          </cell>
          <cell r="L670" t="str">
            <v>K19QLKT3</v>
          </cell>
          <cell r="M670" t="str">
            <v>QH-2010-E</v>
          </cell>
          <cell r="N670" t="str">
            <v>Quản lý kinh tế</v>
          </cell>
          <cell r="O670" t="str">
            <v>Quản lý kinh tế</v>
          </cell>
        </row>
        <row r="671">
          <cell r="E671" t="str">
            <v>Trịnh Hùng Sơn, Sinh ngày 28/09/1972</v>
          </cell>
          <cell r="F671" t="str">
            <v>Trịnh Hùng Sơn</v>
          </cell>
          <cell r="G671" t="str">
            <v>28/09/1972</v>
          </cell>
          <cell r="H671" t="str">
            <v>Phú Thọ</v>
          </cell>
          <cell r="I671" t="str">
            <v xml:space="preserve">Nam </v>
          </cell>
          <cell r="J671" t="str">
            <v>2170/QĐ-ĐHKT ngày 03/11/2010</v>
          </cell>
          <cell r="K671" t="str">
            <v>2170/QĐ-ĐHKT ngày 03/11/2010</v>
          </cell>
          <cell r="L671" t="str">
            <v>K19QLKT3</v>
          </cell>
          <cell r="M671" t="str">
            <v>QH-2010-E</v>
          </cell>
          <cell r="N671" t="str">
            <v>Quản lý kinh tế</v>
          </cell>
          <cell r="O671" t="str">
            <v>Quản lý kinh tế</v>
          </cell>
        </row>
        <row r="672">
          <cell r="E672" t="str">
            <v>Bùi Minh Thắng, Sinh ngày 18/07/1975</v>
          </cell>
          <cell r="F672" t="str">
            <v>Bùi Minh Thắng</v>
          </cell>
          <cell r="G672" t="str">
            <v>18/07/1975</v>
          </cell>
          <cell r="H672" t="str">
            <v>Phú Thọ</v>
          </cell>
          <cell r="I672" t="str">
            <v>Nam</v>
          </cell>
          <cell r="J672" t="str">
            <v>1103/QĐ-SĐH ngày 15/06/2010</v>
          </cell>
          <cell r="K672" t="str">
            <v>1103/QĐ-SĐH ngày 15/06/2010</v>
          </cell>
          <cell r="L672" t="str">
            <v>K19QLKT3</v>
          </cell>
          <cell r="M672" t="str">
            <v>QH-2010-E</v>
          </cell>
          <cell r="N672" t="str">
            <v>Quản lý kinh tế</v>
          </cell>
          <cell r="O672" t="str">
            <v>Quản lý kinh tế</v>
          </cell>
        </row>
        <row r="673">
          <cell r="E673" t="str">
            <v>Vũ Trường Thành, Sinh ngày 14/01/1960</v>
          </cell>
          <cell r="F673" t="str">
            <v>Vũ Trường Thành</v>
          </cell>
          <cell r="G673" t="str">
            <v>14/01/1960</v>
          </cell>
          <cell r="H673" t="str">
            <v>Phú Thọ</v>
          </cell>
          <cell r="I673" t="str">
            <v>Nam</v>
          </cell>
          <cell r="J673" t="str">
            <v>1103/QĐ-SĐH ngày 15/06/2010</v>
          </cell>
          <cell r="K673" t="str">
            <v>1103/QĐ-SĐH ngày 15/06/2010</v>
          </cell>
          <cell r="L673" t="str">
            <v>K19QLKT3</v>
          </cell>
          <cell r="M673" t="str">
            <v>QH-2010-E</v>
          </cell>
          <cell r="N673" t="str">
            <v>Quản lý kinh tế</v>
          </cell>
          <cell r="O673" t="str">
            <v>Quản lý kinh tế</v>
          </cell>
        </row>
        <row r="674">
          <cell r="E674" t="str">
            <v>Bùi Thị Thơm, Sinh ngày 05/02/1986</v>
          </cell>
          <cell r="F674" t="str">
            <v>Bùi Thị Thơm</v>
          </cell>
          <cell r="G674" t="str">
            <v>05/02/1986</v>
          </cell>
          <cell r="H674" t="str">
            <v>Vĩnh Phú</v>
          </cell>
          <cell r="I674" t="str">
            <v>Nữ</v>
          </cell>
          <cell r="J674" t="str">
            <v>1103/QĐ-SĐH ngày 15/06/2010</v>
          </cell>
          <cell r="K674" t="str">
            <v>1103/QĐ-SĐH ngày 15/06/2010</v>
          </cell>
          <cell r="L674" t="str">
            <v>K19QLKT3</v>
          </cell>
          <cell r="M674" t="str">
            <v>QH-2010-E</v>
          </cell>
          <cell r="N674" t="str">
            <v>Quản lý kinh tế</v>
          </cell>
          <cell r="O674" t="str">
            <v>Quản lý kinh tế</v>
          </cell>
        </row>
        <row r="675">
          <cell r="E675" t="str">
            <v>Nguyễn Diệu Thúy, Sinh ngày 13/09/1983</v>
          </cell>
          <cell r="F675" t="str">
            <v>Nguyễn Diệu Thúy</v>
          </cell>
          <cell r="G675" t="str">
            <v>13/09/1983</v>
          </cell>
          <cell r="H675" t="str">
            <v>Phú Thọ</v>
          </cell>
          <cell r="I675" t="str">
            <v>Nữ</v>
          </cell>
          <cell r="J675" t="str">
            <v>1103/QĐ-SĐH ngày 15/06/2010</v>
          </cell>
          <cell r="K675" t="str">
            <v>1103/QĐ-SĐH ngày 15/06/2010</v>
          </cell>
          <cell r="L675" t="str">
            <v>K19QLKT3</v>
          </cell>
          <cell r="M675" t="str">
            <v>QH-2010-E</v>
          </cell>
          <cell r="N675" t="str">
            <v>Quản lý kinh tế</v>
          </cell>
          <cell r="O675" t="str">
            <v>Quản lý kinh tế</v>
          </cell>
        </row>
        <row r="676">
          <cell r="E676" t="str">
            <v>Bùi Xuân Thủy, Sinh ngày 15/09/1979</v>
          </cell>
          <cell r="F676" t="str">
            <v>Bùi Xuân Thủy</v>
          </cell>
          <cell r="G676" t="str">
            <v>15/09/1979</v>
          </cell>
          <cell r="H676" t="str">
            <v>Phú Thọ</v>
          </cell>
          <cell r="I676" t="str">
            <v>Nam</v>
          </cell>
          <cell r="J676" t="str">
            <v>1103/QĐ-SĐH ngày 15/06/2010</v>
          </cell>
          <cell r="K676" t="str">
            <v>1103/QĐ-SĐH ngày 15/06/2010</v>
          </cell>
          <cell r="L676" t="str">
            <v>K19QLKT3</v>
          </cell>
          <cell r="M676" t="str">
            <v>QH-2010-E</v>
          </cell>
          <cell r="N676" t="str">
            <v>Quản lý kinh tế</v>
          </cell>
          <cell r="O676" t="str">
            <v>Quản lý kinh tế</v>
          </cell>
        </row>
        <row r="677">
          <cell r="E677" t="str">
            <v>Nguyễn Ngọc Toàn, Sinh ngày 22/11/1983</v>
          </cell>
          <cell r="F677" t="str">
            <v>Nguyễn Ngọc Toàn</v>
          </cell>
          <cell r="G677" t="str">
            <v>22/11/1983</v>
          </cell>
          <cell r="H677" t="str">
            <v>Hà Nội</v>
          </cell>
          <cell r="I677" t="str">
            <v>Nam</v>
          </cell>
          <cell r="J677" t="str">
            <v>1103/QĐ-SĐH ngày 15/06/2010</v>
          </cell>
          <cell r="K677" t="str">
            <v>1103/QĐ-SĐH ngày 15/06/2010</v>
          </cell>
          <cell r="L677" t="str">
            <v>K19QLKT3</v>
          </cell>
          <cell r="M677" t="str">
            <v>QH-2010-E</v>
          </cell>
          <cell r="N677" t="str">
            <v>Quản lý kinh tế</v>
          </cell>
          <cell r="O677" t="str">
            <v>Quản lý kinh tế</v>
          </cell>
        </row>
        <row r="678">
          <cell r="E678" t="str">
            <v>Nguyễn Tiến Trung, Sinh ngày 12/04/1983</v>
          </cell>
          <cell r="F678" t="str">
            <v>Nguyễn Tiến Trung</v>
          </cell>
          <cell r="G678" t="str">
            <v>12/04/1983</v>
          </cell>
          <cell r="H678" t="str">
            <v>Phú Thọ</v>
          </cell>
          <cell r="I678" t="str">
            <v>Nam</v>
          </cell>
          <cell r="J678" t="str">
            <v>1103/QĐ-SĐH ngày 15/06/2010</v>
          </cell>
          <cell r="K678" t="str">
            <v>1103/QĐ-SĐH ngày 15/06/2010</v>
          </cell>
          <cell r="L678" t="str">
            <v>K19QLKT3</v>
          </cell>
          <cell r="M678" t="str">
            <v>QH-2010-E</v>
          </cell>
          <cell r="N678" t="str">
            <v>Quản lý kinh tế</v>
          </cell>
          <cell r="O678" t="str">
            <v>Quản lý kinh tế</v>
          </cell>
        </row>
        <row r="679">
          <cell r="E679" t="str">
            <v>Hà Anh Tuấn, Sinh ngày 05/11/1979</v>
          </cell>
          <cell r="F679" t="str">
            <v>Hà Anh Tuấn</v>
          </cell>
          <cell r="G679" t="str">
            <v>05/11/1979</v>
          </cell>
          <cell r="H679" t="str">
            <v>Phú Thọ</v>
          </cell>
          <cell r="I679" t="str">
            <v>Nam</v>
          </cell>
          <cell r="J679" t="str">
            <v>1103/QĐ-SĐH ngày 15/06/2010</v>
          </cell>
          <cell r="K679" t="str">
            <v>1103/QĐ-SĐH ngày 15/06/2010</v>
          </cell>
          <cell r="L679" t="str">
            <v>K19QLKT3</v>
          </cell>
          <cell r="M679" t="str">
            <v>QH-2010-E</v>
          </cell>
          <cell r="N679" t="str">
            <v>Quản lý kinh tế</v>
          </cell>
          <cell r="O679" t="str">
            <v>Quản lý kinh tế</v>
          </cell>
        </row>
        <row r="680">
          <cell r="E680" t="str">
            <v>Hoàng Anh Tuấn, Sinh ngày 03/04/1978</v>
          </cell>
          <cell r="F680" t="str">
            <v>Hoàng Anh Tuấn</v>
          </cell>
          <cell r="G680" t="str">
            <v>03/04/1978</v>
          </cell>
          <cell r="H680" t="str">
            <v>Phú Thọ</v>
          </cell>
          <cell r="I680" t="str">
            <v>Nam</v>
          </cell>
          <cell r="J680" t="str">
            <v>1103/QĐ-SĐH ngày 15/06/2010</v>
          </cell>
          <cell r="K680" t="str">
            <v>1103/QĐ-SĐH ngày 15/06/2010</v>
          </cell>
          <cell r="L680" t="str">
            <v>K19QLKT3</v>
          </cell>
          <cell r="M680" t="str">
            <v>QH-2010-E</v>
          </cell>
          <cell r="N680" t="str">
            <v>Quản lý kinh tế</v>
          </cell>
          <cell r="O680" t="str">
            <v>Quản lý kinh tế</v>
          </cell>
        </row>
        <row r="681">
          <cell r="E681" t="str">
            <v>Lã Anh Tuấn, Sinh ngày 04/07/1982</v>
          </cell>
          <cell r="F681" t="str">
            <v>Lã Anh Tuấn</v>
          </cell>
          <cell r="G681" t="str">
            <v>04/07/1982</v>
          </cell>
          <cell r="H681" t="str">
            <v>Phú Thọ</v>
          </cell>
          <cell r="I681" t="str">
            <v>Nam</v>
          </cell>
          <cell r="J681" t="str">
            <v>2170/QĐ-ĐHKT ngày 03/11/2010</v>
          </cell>
          <cell r="K681" t="str">
            <v>2170/QĐ-ĐHKT ngày 03/11/2010</v>
          </cell>
          <cell r="L681" t="str">
            <v>K19QLKT3</v>
          </cell>
          <cell r="M681" t="str">
            <v>QH-2010-E</v>
          </cell>
          <cell r="N681" t="str">
            <v>Quản lý kinh tế</v>
          </cell>
          <cell r="O681" t="str">
            <v>Quản lý kinh tế</v>
          </cell>
        </row>
        <row r="682">
          <cell r="E682" t="str">
            <v>Trần Anh Tuấn, Sinh ngày 05/10/1976</v>
          </cell>
          <cell r="F682" t="str">
            <v>Trần Anh Tuấn</v>
          </cell>
          <cell r="G682" t="str">
            <v>05/10/1976</v>
          </cell>
          <cell r="H682" t="str">
            <v>Thanh Hóa</v>
          </cell>
          <cell r="I682" t="str">
            <v>Nam</v>
          </cell>
          <cell r="J682" t="str">
            <v>1103/QĐ-SĐH ngày 15/06/2010</v>
          </cell>
          <cell r="K682" t="str">
            <v>1103/QĐ-SĐH ngày 15/06/2010</v>
          </cell>
          <cell r="L682" t="str">
            <v>K19QLKT3</v>
          </cell>
          <cell r="M682" t="str">
            <v>QH-2010-E</v>
          </cell>
          <cell r="N682" t="str">
            <v>Quản lý kinh tế</v>
          </cell>
          <cell r="O682" t="str">
            <v>Quản lý kinh tế</v>
          </cell>
        </row>
        <row r="683">
          <cell r="E683" t="str">
            <v>Nguyễn Quang Vinh, Sinh ngày 02/09/1973</v>
          </cell>
          <cell r="F683" t="str">
            <v>Nguyễn Quang Vinh</v>
          </cell>
          <cell r="G683" t="str">
            <v>02/09/1973</v>
          </cell>
          <cell r="H683" t="str">
            <v>Phú Thọ</v>
          </cell>
          <cell r="I683" t="str">
            <v>Nam</v>
          </cell>
          <cell r="J683" t="str">
            <v>2170/QĐ-ĐHKT ngày 03/11/2010</v>
          </cell>
          <cell r="K683" t="str">
            <v>2170/QĐ-ĐHKT ngày 03/11/2010</v>
          </cell>
          <cell r="L683" t="str">
            <v>K19QLKT3</v>
          </cell>
          <cell r="M683" t="str">
            <v>QH-2010-E</v>
          </cell>
          <cell r="N683" t="str">
            <v>Quản lý kinh tế</v>
          </cell>
          <cell r="O683" t="str">
            <v>Quản lý kinh tế</v>
          </cell>
        </row>
        <row r="684">
          <cell r="E684" t="str">
            <v>Nguyễn Thị Thúy An, Sinh ngày 18/04/1974</v>
          </cell>
          <cell r="F684" t="str">
            <v>Nguyễn Thị Thúy An</v>
          </cell>
          <cell r="G684" t="str">
            <v>18/04/1974</v>
          </cell>
          <cell r="H684" t="str">
            <v xml:space="preserve">Nghệ An </v>
          </cell>
          <cell r="I684" t="str">
            <v xml:space="preserve">Nữ </v>
          </cell>
          <cell r="J684" t="str">
            <v>2170/QĐ-ĐHKT ngày 03/11/2010</v>
          </cell>
          <cell r="K684" t="str">
            <v>2170/QĐ-ĐHKT ngày 03/11/2010</v>
          </cell>
          <cell r="L684" t="str">
            <v>K19QLKT4</v>
          </cell>
          <cell r="M684" t="str">
            <v>QH-2010-E</v>
          </cell>
          <cell r="N684" t="str">
            <v>Quản lý kinh tế</v>
          </cell>
          <cell r="O684" t="str">
            <v>Quản lý kinh tế</v>
          </cell>
        </row>
        <row r="685">
          <cell r="E685" t="str">
            <v>Hoàng Thị Lan Anh, Sinh ngày 13/03/1976</v>
          </cell>
          <cell r="F685" t="str">
            <v>Hoàng Thị Lan Anh</v>
          </cell>
          <cell r="G685" t="str">
            <v>13/03/1976</v>
          </cell>
          <cell r="H685" t="str">
            <v xml:space="preserve">Nghệ An </v>
          </cell>
          <cell r="I685" t="str">
            <v>Nữ</v>
          </cell>
          <cell r="J685" t="str">
            <v>2170/QĐ-ĐHKT ngày 03/11/2010</v>
          </cell>
          <cell r="K685" t="str">
            <v>2170/QĐ-ĐHKT ngày 03/11/2010</v>
          </cell>
          <cell r="L685" t="str">
            <v>K19QLKT4</v>
          </cell>
          <cell r="M685" t="str">
            <v>QH-2010-E</v>
          </cell>
          <cell r="N685" t="str">
            <v>Quản lý kinh tế</v>
          </cell>
          <cell r="O685" t="str">
            <v>Quản lý kinh tế</v>
          </cell>
        </row>
        <row r="686">
          <cell r="E686" t="str">
            <v>Nguyễn Thị Lan Anh, Sinh ngày 14/11/1978</v>
          </cell>
          <cell r="F686" t="str">
            <v>Nguyễn Thị Lan Anh</v>
          </cell>
          <cell r="G686" t="str">
            <v>14/11/1978</v>
          </cell>
          <cell r="H686" t="str">
            <v xml:space="preserve">Nghệ An </v>
          </cell>
          <cell r="I686" t="str">
            <v xml:space="preserve">Nữ </v>
          </cell>
          <cell r="J686" t="str">
            <v>2170/QĐ-ĐHKT ngày 03/11/2010</v>
          </cell>
          <cell r="K686" t="str">
            <v>2170/QĐ-ĐHKT ngày 03/11/2010</v>
          </cell>
          <cell r="L686" t="str">
            <v>K19QLKT4</v>
          </cell>
          <cell r="M686" t="str">
            <v>QH-2010-E</v>
          </cell>
          <cell r="N686" t="str">
            <v>Quản lý kinh tế</v>
          </cell>
          <cell r="O686" t="str">
            <v>Quản lý kinh tế</v>
          </cell>
        </row>
        <row r="687">
          <cell r="E687" t="str">
            <v>Nguyễn Thị Mai Anh, Sinh ngày 18/05/1980</v>
          </cell>
          <cell r="F687" t="str">
            <v>Nguyễn Thị Mai Anh</v>
          </cell>
          <cell r="G687" t="str">
            <v>18/05/1980</v>
          </cell>
          <cell r="H687" t="str">
            <v xml:space="preserve">Thái Nguyên </v>
          </cell>
          <cell r="I687" t="str">
            <v xml:space="preserve">Nữ </v>
          </cell>
          <cell r="J687" t="str">
            <v>2170/QĐ-ĐHKT ngày 03/11/2010</v>
          </cell>
          <cell r="K687" t="str">
            <v>2170/QĐ-ĐHKT ngày 03/11/2010</v>
          </cell>
          <cell r="L687" t="str">
            <v>K19QLKT4</v>
          </cell>
          <cell r="M687" t="str">
            <v>QH-2010-E</v>
          </cell>
          <cell r="N687" t="str">
            <v>Quản lý kinh tế</v>
          </cell>
          <cell r="O687" t="str">
            <v>Quản lý kinh tế</v>
          </cell>
        </row>
        <row r="688">
          <cell r="E688" t="str">
            <v>Trần Thị Kim Châu, Sinh ngày 27/05/1974</v>
          </cell>
          <cell r="F688" t="str">
            <v>Trần Thị Kim Châu</v>
          </cell>
          <cell r="G688" t="str">
            <v>27/05/1974</v>
          </cell>
          <cell r="H688" t="str">
            <v xml:space="preserve">Nghệ An </v>
          </cell>
          <cell r="I688" t="str">
            <v>Nữ</v>
          </cell>
          <cell r="J688" t="str">
            <v>2170/QĐ-ĐHKT ngày 03/11/2010</v>
          </cell>
          <cell r="K688" t="str">
            <v>2170/QĐ-ĐHKT ngày 03/11/2010</v>
          </cell>
          <cell r="L688" t="str">
            <v>K19QLKT4</v>
          </cell>
          <cell r="M688" t="str">
            <v>QH-2010-E</v>
          </cell>
          <cell r="N688" t="str">
            <v>Quản lý kinh tế</v>
          </cell>
          <cell r="O688" t="str">
            <v>Quản lý kinh tế</v>
          </cell>
        </row>
        <row r="689">
          <cell r="E689" t="str">
            <v>Nguyễn Xuân Chiến, Sinh ngày 13/11/1984</v>
          </cell>
          <cell r="F689" t="str">
            <v>Nguyễn Xuân Chiến</v>
          </cell>
          <cell r="G689" t="str">
            <v>13/11/1984</v>
          </cell>
          <cell r="H689" t="str">
            <v xml:space="preserve">Nghệ An </v>
          </cell>
          <cell r="I689" t="str">
            <v>Nam</v>
          </cell>
          <cell r="J689" t="str">
            <v>2170/QĐ-ĐHKT ngày 03/11/2010</v>
          </cell>
          <cell r="K689" t="str">
            <v>2170/QĐ-ĐHKT ngày 03/11/2010</v>
          </cell>
          <cell r="L689" t="str">
            <v>K19QLKT4</v>
          </cell>
          <cell r="M689" t="str">
            <v>QH-2010-E</v>
          </cell>
          <cell r="N689" t="str">
            <v>Quản lý kinh tế</v>
          </cell>
          <cell r="O689" t="str">
            <v>Quản lý kinh tế</v>
          </cell>
        </row>
        <row r="690">
          <cell r="E690" t="str">
            <v>Phan Huy Cường, Sinh ngày 16/01/1981</v>
          </cell>
          <cell r="F690" t="str">
            <v>Phan Huy Cường</v>
          </cell>
          <cell r="G690" t="str">
            <v>16/01/1981</v>
          </cell>
          <cell r="H690" t="str">
            <v xml:space="preserve">Nghệ An </v>
          </cell>
          <cell r="I690" t="str">
            <v>Nam</v>
          </cell>
          <cell r="J690" t="str">
            <v>2170/QĐ-ĐHKT ngày 03/11/2010</v>
          </cell>
          <cell r="K690" t="str">
            <v>2170/QĐ-ĐHKT ngày 03/11/2010</v>
          </cell>
          <cell r="L690" t="str">
            <v>K19QLKT4</v>
          </cell>
          <cell r="M690" t="str">
            <v>QH-2010-E</v>
          </cell>
          <cell r="N690" t="str">
            <v>Quản lý kinh tế</v>
          </cell>
          <cell r="O690" t="str">
            <v>Quản lý kinh tế</v>
          </cell>
        </row>
        <row r="691">
          <cell r="E691" t="str">
            <v>Cao Tiến Cường, Sinh ngày 08/05/1982</v>
          </cell>
          <cell r="F691" t="str">
            <v>Cao Tiến Cường</v>
          </cell>
          <cell r="G691" t="str">
            <v>08/05/1982</v>
          </cell>
          <cell r="H691" t="str">
            <v xml:space="preserve">Nghệ An </v>
          </cell>
          <cell r="I691" t="str">
            <v xml:space="preserve">Nam </v>
          </cell>
          <cell r="J691" t="str">
            <v>2170/QĐ-ĐHKT ngày 03/11/2010</v>
          </cell>
          <cell r="K691" t="str">
            <v>2170/QĐ-ĐHKT ngày 03/11/2010</v>
          </cell>
          <cell r="L691" t="str">
            <v>K19QLKT4</v>
          </cell>
          <cell r="M691" t="str">
            <v>QH-2010-E</v>
          </cell>
          <cell r="N691" t="str">
            <v>Quản lý kinh tế</v>
          </cell>
          <cell r="O691" t="str">
            <v>Quản lý kinh tế</v>
          </cell>
        </row>
        <row r="692">
          <cell r="E692" t="str">
            <v>Tô Thị Hồng Điệp, Sinh ngày 12/01/1975</v>
          </cell>
          <cell r="F692" t="str">
            <v>Tô Thị Hồng Điệp</v>
          </cell>
          <cell r="G692" t="str">
            <v>12/01/1975</v>
          </cell>
          <cell r="H692" t="str">
            <v>Hà Nội</v>
          </cell>
          <cell r="I692" t="str">
            <v xml:space="preserve">Nữ </v>
          </cell>
          <cell r="J692" t="str">
            <v>2170/QĐ-ĐHKT ngày 03/11/2010</v>
          </cell>
          <cell r="K692" t="str">
            <v>2170/QĐ-ĐHKT ngày 03/11/2010</v>
          </cell>
          <cell r="L692" t="str">
            <v>K19QLKT4</v>
          </cell>
          <cell r="M692" t="str">
            <v>QH-2010-E</v>
          </cell>
          <cell r="N692" t="str">
            <v>Quản lý kinh tế</v>
          </cell>
          <cell r="O692" t="str">
            <v>Quản lý kinh tế</v>
          </cell>
        </row>
        <row r="693">
          <cell r="E693" t="str">
            <v>Nguyễn Thị Hồng Dung, Sinh ngày 06/05/1982</v>
          </cell>
          <cell r="F693" t="str">
            <v>Nguyễn Thị Hồng Dung</v>
          </cell>
          <cell r="G693" t="str">
            <v>06/05/1982</v>
          </cell>
          <cell r="H693" t="str">
            <v xml:space="preserve">Nghệ An </v>
          </cell>
          <cell r="I693" t="str">
            <v>Nữ</v>
          </cell>
          <cell r="J693" t="str">
            <v>2170/QĐ-ĐHKT ngày 03/11/2010</v>
          </cell>
          <cell r="K693" t="str">
            <v>2170/QĐ-ĐHKT ngày 03/11/2010</v>
          </cell>
          <cell r="L693" t="str">
            <v>K19QLKT4</v>
          </cell>
          <cell r="M693" t="str">
            <v>QH-2010-E</v>
          </cell>
          <cell r="N693" t="str">
            <v>Quản lý kinh tế</v>
          </cell>
          <cell r="O693" t="str">
            <v>Quản lý kinh tế</v>
          </cell>
        </row>
        <row r="694">
          <cell r="E694" t="str">
            <v>Trần Tiến Dũng, Sinh ngày 16/04/1978</v>
          </cell>
          <cell r="F694" t="str">
            <v>Trần Tiến Dũng</v>
          </cell>
          <cell r="G694" t="str">
            <v>16/04/1978</v>
          </cell>
          <cell r="H694" t="str">
            <v xml:space="preserve">Nghệ An </v>
          </cell>
          <cell r="I694" t="str">
            <v xml:space="preserve">Nam </v>
          </cell>
          <cell r="J694" t="str">
            <v>2170/QĐ-ĐHKT ngày 03/11/2010</v>
          </cell>
          <cell r="K694" t="str">
            <v>2170/QĐ-ĐHKT ngày 03/11/2010</v>
          </cell>
          <cell r="L694" t="str">
            <v>K19QLKT4</v>
          </cell>
          <cell r="M694" t="str">
            <v>QH-2010-E</v>
          </cell>
          <cell r="N694" t="str">
            <v>Quản lý kinh tế</v>
          </cell>
          <cell r="O694" t="str">
            <v>Quản lý kinh tế</v>
          </cell>
        </row>
        <row r="695">
          <cell r="E695" t="str">
            <v>Nguyễn Thị Thu Hà, Sinh ngày 11/10/1976</v>
          </cell>
          <cell r="F695" t="str">
            <v>Nguyễn Thị Thu Hà</v>
          </cell>
          <cell r="G695" t="str">
            <v>11/10/1976</v>
          </cell>
          <cell r="H695" t="str">
            <v xml:space="preserve">Nghệ An </v>
          </cell>
          <cell r="I695" t="str">
            <v>Nữ</v>
          </cell>
          <cell r="J695" t="str">
            <v>2170/QĐ-ĐHKT ngày 03/11/2010</v>
          </cell>
          <cell r="K695" t="str">
            <v>2170/QĐ-ĐHKT ngày 03/11/2010</v>
          </cell>
          <cell r="L695" t="str">
            <v>K19QLKT4</v>
          </cell>
          <cell r="M695" t="str">
            <v>QH-2010-E</v>
          </cell>
          <cell r="N695" t="str">
            <v>Quản lý kinh tế</v>
          </cell>
          <cell r="O695" t="str">
            <v>Quản lý kinh tế</v>
          </cell>
        </row>
        <row r="696">
          <cell r="E696" t="str">
            <v>Nguyễn Văn Hà, Sinh ngày 10/09/1973</v>
          </cell>
          <cell r="F696" t="str">
            <v>Nguyễn Văn Hà</v>
          </cell>
          <cell r="G696" t="str">
            <v>10/09/1973</v>
          </cell>
          <cell r="H696" t="str">
            <v xml:space="preserve">Nghệ An </v>
          </cell>
          <cell r="I696" t="str">
            <v xml:space="preserve">Nam </v>
          </cell>
          <cell r="J696" t="str">
            <v>2170/QĐ-ĐHKT ngày 03/11/2010</v>
          </cell>
          <cell r="K696" t="str">
            <v>2170/QĐ-ĐHKT ngày 03/11/2010</v>
          </cell>
          <cell r="L696" t="str">
            <v>K19QLKT4</v>
          </cell>
          <cell r="M696" t="str">
            <v>QH-2010-E</v>
          </cell>
          <cell r="N696" t="str">
            <v>Quản lý kinh tế</v>
          </cell>
          <cell r="O696" t="str">
            <v>Quản lý kinh tế</v>
          </cell>
        </row>
        <row r="697">
          <cell r="E697" t="str">
            <v>Nguyễn Quang Hải, Sinh ngày 30/12/1980</v>
          </cell>
          <cell r="F697" t="str">
            <v>Nguyễn Quang Hải</v>
          </cell>
          <cell r="G697" t="str">
            <v>30/12/1980</v>
          </cell>
          <cell r="H697" t="str">
            <v xml:space="preserve">Nghệ An </v>
          </cell>
          <cell r="I697" t="str">
            <v>Nam</v>
          </cell>
          <cell r="J697" t="str">
            <v>2170/QĐ-ĐHKT ngày 03/11/2010</v>
          </cell>
          <cell r="K697" t="str">
            <v>2170/QĐ-ĐHKT ngày 03/11/2010</v>
          </cell>
          <cell r="L697" t="str">
            <v>K19QLKT4</v>
          </cell>
          <cell r="M697" t="str">
            <v>QH-2010-E</v>
          </cell>
          <cell r="N697" t="str">
            <v>Quản lý kinh tế</v>
          </cell>
          <cell r="O697" t="str">
            <v>Quản lý kinh tế</v>
          </cell>
        </row>
        <row r="698">
          <cell r="E698" t="str">
            <v>Nguyễn Thức Hạnh, Sinh ngày 27/12/1963</v>
          </cell>
          <cell r="F698" t="str">
            <v>Nguyễn Thức Hạnh</v>
          </cell>
          <cell r="G698" t="str">
            <v>27/12/1963</v>
          </cell>
          <cell r="H698" t="str">
            <v xml:space="preserve">Nghệ An </v>
          </cell>
          <cell r="I698" t="str">
            <v>Nam</v>
          </cell>
          <cell r="J698" t="str">
            <v>2170/QĐ-ĐHKT ngày 03/11/2010</v>
          </cell>
          <cell r="K698" t="str">
            <v>2170/QĐ-ĐHKT ngày 03/11/2010</v>
          </cell>
          <cell r="L698" t="str">
            <v>K19QLKT4</v>
          </cell>
          <cell r="M698" t="str">
            <v>QH-2010-E</v>
          </cell>
          <cell r="N698" t="str">
            <v>Quản lý kinh tế</v>
          </cell>
          <cell r="O698" t="str">
            <v>Quản lý kinh tế</v>
          </cell>
        </row>
        <row r="699">
          <cell r="E699" t="str">
            <v>Cao Nguyên Hùng, Sinh ngày 09/07/1979</v>
          </cell>
          <cell r="F699" t="str">
            <v>Cao Nguyên Hùng</v>
          </cell>
          <cell r="G699" t="str">
            <v>09/07/1979</v>
          </cell>
          <cell r="H699" t="str">
            <v xml:space="preserve">Nghệ An </v>
          </cell>
          <cell r="I699" t="str">
            <v>Nam</v>
          </cell>
          <cell r="J699" t="str">
            <v>2170/QĐ-ĐHKT ngày 03/11/2010</v>
          </cell>
          <cell r="K699" t="str">
            <v>2170/QĐ-ĐHKT ngày 03/11/2010</v>
          </cell>
          <cell r="L699" t="str">
            <v>K19QLKT4</v>
          </cell>
          <cell r="M699" t="str">
            <v>QH-2010-E</v>
          </cell>
          <cell r="N699" t="str">
            <v>Quản lý kinh tế</v>
          </cell>
          <cell r="O699" t="str">
            <v>Quản lý kinh tế</v>
          </cell>
        </row>
        <row r="700">
          <cell r="E700" t="str">
            <v>Hoàng Đức Hùng, Sinh ngày 11/03/1982</v>
          </cell>
          <cell r="F700" t="str">
            <v>Hoàng Đức Hùng</v>
          </cell>
          <cell r="G700" t="str">
            <v>11/03/1982</v>
          </cell>
          <cell r="H700" t="str">
            <v xml:space="preserve">Nghệ An </v>
          </cell>
          <cell r="I700" t="str">
            <v xml:space="preserve">Nam </v>
          </cell>
          <cell r="J700" t="str">
            <v>2170/QĐ-ĐHKT ngày 03/11/2010</v>
          </cell>
          <cell r="K700" t="str">
            <v>2170/QĐ-ĐHKT ngày 03/11/2010</v>
          </cell>
          <cell r="L700" t="str">
            <v>K19QLKT4</v>
          </cell>
          <cell r="M700" t="str">
            <v>QH-2010-E</v>
          </cell>
          <cell r="N700" t="str">
            <v>Quản lý kinh tế</v>
          </cell>
          <cell r="O700" t="str">
            <v>Quản lý kinh tế</v>
          </cell>
        </row>
        <row r="701">
          <cell r="E701" t="str">
            <v>Thái Văn Hùng, Sinh ngày 08/07/1972</v>
          </cell>
          <cell r="F701" t="str">
            <v>Thái Văn Hùng</v>
          </cell>
          <cell r="G701" t="str">
            <v>08/07/1972</v>
          </cell>
          <cell r="H701" t="str">
            <v xml:space="preserve">Nghệ An </v>
          </cell>
          <cell r="I701" t="str">
            <v>Nam</v>
          </cell>
          <cell r="J701" t="str">
            <v>2170/QĐ-ĐHKT ngày 03/11/2010</v>
          </cell>
          <cell r="K701" t="str">
            <v>2170/QĐ-ĐHKT ngày 03/11/2010</v>
          </cell>
          <cell r="L701" t="str">
            <v>K19QLKT4</v>
          </cell>
          <cell r="M701" t="str">
            <v>QH-2010-E</v>
          </cell>
          <cell r="N701" t="str">
            <v>Quản lý kinh tế</v>
          </cell>
          <cell r="O701" t="str">
            <v>Quản lý kinh tế</v>
          </cell>
        </row>
        <row r="702">
          <cell r="E702" t="str">
            <v>Trần Thị Xuân Hương, Sinh ngày 10/09/1967</v>
          </cell>
          <cell r="F702" t="str">
            <v>Trần Thị Xuân Hương</v>
          </cell>
          <cell r="G702" t="str">
            <v>10/09/1967</v>
          </cell>
          <cell r="H702" t="str">
            <v xml:space="preserve">Nghệ An </v>
          </cell>
          <cell r="I702" t="str">
            <v xml:space="preserve">Nữ </v>
          </cell>
          <cell r="J702" t="str">
            <v>2170/QĐ-ĐHKT ngày 03/11/2010</v>
          </cell>
          <cell r="K702" t="str">
            <v>2170/QĐ-ĐHKT ngày 03/11/2010</v>
          </cell>
          <cell r="L702" t="str">
            <v>K19QLKT4</v>
          </cell>
          <cell r="M702" t="str">
            <v>QH-2010-E</v>
          </cell>
          <cell r="N702" t="str">
            <v>Quản lý kinh tế</v>
          </cell>
          <cell r="O702" t="str">
            <v>Quản lý kinh tế</v>
          </cell>
        </row>
        <row r="703">
          <cell r="E703" t="str">
            <v>Trần Thị Thanh Hường, Sinh ngày 21/10/1984</v>
          </cell>
          <cell r="F703" t="str">
            <v>Trần Thị Thanh Hường</v>
          </cell>
          <cell r="G703" t="str">
            <v>21/10/1984</v>
          </cell>
          <cell r="H703" t="str">
            <v xml:space="preserve">Nghệ An </v>
          </cell>
          <cell r="I703" t="str">
            <v xml:space="preserve">Nữ </v>
          </cell>
          <cell r="J703" t="str">
            <v>2170/QĐ-ĐHKT ngày 03/11/2010</v>
          </cell>
          <cell r="K703" t="str">
            <v>2170/QĐ-ĐHKT ngày 03/11/2010</v>
          </cell>
          <cell r="L703" t="str">
            <v>K19QLKT4</v>
          </cell>
          <cell r="M703" t="str">
            <v>QH-2010-E</v>
          </cell>
          <cell r="N703" t="str">
            <v>Quản lý kinh tế</v>
          </cell>
          <cell r="O703" t="str">
            <v>Quản lý kinh tế</v>
          </cell>
        </row>
        <row r="704">
          <cell r="E704" t="str">
            <v>Mạnh Lộc Khoa, Sinh ngày 06/07/1974</v>
          </cell>
          <cell r="F704" t="str">
            <v>Mạnh Lộc Khoa</v>
          </cell>
          <cell r="G704" t="str">
            <v>06/07/1974</v>
          </cell>
          <cell r="H704" t="str">
            <v>Cao Bằng</v>
          </cell>
          <cell r="I704" t="str">
            <v>Nam</v>
          </cell>
          <cell r="J704" t="str">
            <v>2170/QĐ-ĐHKT ngày 03/11/2010</v>
          </cell>
          <cell r="K704" t="str">
            <v>2170/QĐ-ĐHKT ngày 03/11/2010</v>
          </cell>
          <cell r="L704" t="str">
            <v>K19QLKT4</v>
          </cell>
          <cell r="M704" t="str">
            <v>QH-2010-E</v>
          </cell>
          <cell r="N704" t="str">
            <v>Quản lý kinh tế</v>
          </cell>
          <cell r="O704" t="str">
            <v>Quản lý kinh tế</v>
          </cell>
        </row>
        <row r="705">
          <cell r="E705" t="str">
            <v>Nguyễn Đức Lợi, Sinh ngày 20/08/1978</v>
          </cell>
          <cell r="F705" t="str">
            <v>Nguyễn Đức Lợi</v>
          </cell>
          <cell r="G705" t="str">
            <v>20/08/1978</v>
          </cell>
          <cell r="H705" t="str">
            <v>Quảng Bình</v>
          </cell>
          <cell r="I705" t="str">
            <v>Nam</v>
          </cell>
          <cell r="J705" t="str">
            <v>2170/QĐ-ĐHKT ngày 03/11/2010</v>
          </cell>
          <cell r="K705" t="str">
            <v>2170/QĐ-ĐHKT ngày 03/11/2010</v>
          </cell>
          <cell r="L705" t="str">
            <v>K19QLKT4</v>
          </cell>
          <cell r="M705" t="str">
            <v>QH-2010-E</v>
          </cell>
          <cell r="N705" t="str">
            <v>Quản lý kinh tế</v>
          </cell>
          <cell r="O705" t="str">
            <v>Quản lý kinh tế</v>
          </cell>
        </row>
        <row r="706">
          <cell r="E706" t="str">
            <v>Trần Trọng Lương, Sinh ngày 07/07/1983</v>
          </cell>
          <cell r="F706" t="str">
            <v>Trần Trọng Lương</v>
          </cell>
          <cell r="G706" t="str">
            <v>07/07/1983</v>
          </cell>
          <cell r="H706" t="str">
            <v xml:space="preserve">Nghệ An </v>
          </cell>
          <cell r="I706" t="str">
            <v>Nam</v>
          </cell>
          <cell r="J706" t="str">
            <v>2170/QĐ-ĐHKT ngày 03/11/2010</v>
          </cell>
          <cell r="K706" t="str">
            <v>2170/QĐ-ĐHKT ngày 03/11/2010</v>
          </cell>
          <cell r="L706" t="str">
            <v>K19QLKT4</v>
          </cell>
          <cell r="M706" t="str">
            <v>QH-2010-E</v>
          </cell>
          <cell r="N706" t="str">
            <v>Quản lý kinh tế</v>
          </cell>
          <cell r="O706" t="str">
            <v>Quản lý kinh tế</v>
          </cell>
        </row>
        <row r="707">
          <cell r="E707" t="str">
            <v>Nguyễn Bỉnh Mạnh, Sinh ngày 12/02/1981</v>
          </cell>
          <cell r="F707" t="str">
            <v>Nguyễn Bỉnh Mạnh</v>
          </cell>
          <cell r="G707" t="str">
            <v>12/02/1981</v>
          </cell>
          <cell r="H707" t="str">
            <v xml:space="preserve">Nghệ An </v>
          </cell>
          <cell r="I707" t="str">
            <v xml:space="preserve">Nam </v>
          </cell>
          <cell r="J707" t="str">
            <v>2170/QĐ-ĐHKT ngày 03/11/2010</v>
          </cell>
          <cell r="K707" t="str">
            <v>2170/QĐ-ĐHKT ngày 03/11/2010</v>
          </cell>
          <cell r="L707" t="str">
            <v>K19QLKT4</v>
          </cell>
          <cell r="M707" t="str">
            <v>QH-2010-E</v>
          </cell>
          <cell r="N707" t="str">
            <v>Quản lý kinh tế</v>
          </cell>
          <cell r="O707" t="str">
            <v>Quản lý kinh tế</v>
          </cell>
        </row>
        <row r="708">
          <cell r="E708" t="str">
            <v>Nguyễn Phùng Hải Nam, Sinh ngày 17/03/1975</v>
          </cell>
          <cell r="F708" t="str">
            <v>Nguyễn Phùng Hải Nam</v>
          </cell>
          <cell r="G708" t="str">
            <v>17/03/1975</v>
          </cell>
          <cell r="H708" t="str">
            <v xml:space="preserve">Nghệ An </v>
          </cell>
          <cell r="I708" t="str">
            <v xml:space="preserve">Nam </v>
          </cell>
          <cell r="J708" t="str">
            <v>2170/QĐ-ĐHKT ngày 03/11/2010</v>
          </cell>
          <cell r="K708" t="str">
            <v>2170/QĐ-ĐHKT ngày 03/11/2010</v>
          </cell>
          <cell r="L708" t="str">
            <v>K19QLKT4</v>
          </cell>
          <cell r="M708" t="str">
            <v>QH-2010-E</v>
          </cell>
          <cell r="N708" t="str">
            <v>Quản lý kinh tế</v>
          </cell>
          <cell r="O708" t="str">
            <v>Quản lý kinh tế</v>
          </cell>
        </row>
        <row r="709">
          <cell r="E709" t="str">
            <v>Thái Bá Nam, Sinh ngày 27/09/1982</v>
          </cell>
          <cell r="F709" t="str">
            <v>Thái Bá Nam</v>
          </cell>
          <cell r="G709" t="str">
            <v>27/09/1982</v>
          </cell>
          <cell r="H709" t="str">
            <v xml:space="preserve">Nghệ An </v>
          </cell>
          <cell r="I709" t="str">
            <v xml:space="preserve">Nam </v>
          </cell>
          <cell r="J709" t="str">
            <v>2170/QĐ-ĐHKT ngày 03/11/2010</v>
          </cell>
          <cell r="K709" t="str">
            <v>2170/QĐ-ĐHKT ngày 03/11/2010</v>
          </cell>
          <cell r="L709" t="str">
            <v>K19QLKT4</v>
          </cell>
          <cell r="M709" t="str">
            <v>QH-2010-E</v>
          </cell>
          <cell r="N709" t="str">
            <v>Quản lý kinh tế</v>
          </cell>
          <cell r="O709" t="str">
            <v>Quản lý kinh tế</v>
          </cell>
        </row>
        <row r="710">
          <cell r="E710" t="str">
            <v>Lê Thị Nguyệt, Sinh ngày 04/09/1974</v>
          </cell>
          <cell r="F710" t="str">
            <v>Lê Thị Nguyệt</v>
          </cell>
          <cell r="G710" t="str">
            <v>04/09/1974</v>
          </cell>
          <cell r="H710" t="str">
            <v xml:space="preserve">Nghệ An </v>
          </cell>
          <cell r="I710" t="str">
            <v xml:space="preserve">Nữ </v>
          </cell>
          <cell r="J710" t="str">
            <v>2170/QĐ-ĐHKT ngày 03/11/2010</v>
          </cell>
          <cell r="K710" t="str">
            <v>2170/QĐ-ĐHKT ngày 03/11/2010</v>
          </cell>
          <cell r="L710" t="str">
            <v>K19QLKT4</v>
          </cell>
          <cell r="M710" t="str">
            <v>QH-2010-E</v>
          </cell>
          <cell r="N710" t="str">
            <v>Quản lý kinh tế</v>
          </cell>
          <cell r="O710" t="str">
            <v>Quản lý kinh tế</v>
          </cell>
        </row>
        <row r="711">
          <cell r="E711" t="str">
            <v>Lê Thị Thanh Nhàn, Sinh ngày 05/01/1972</v>
          </cell>
          <cell r="F711" t="str">
            <v>Lê Thị Thanh Nhàn</v>
          </cell>
          <cell r="G711" t="str">
            <v>05/01/1972</v>
          </cell>
          <cell r="H711" t="str">
            <v xml:space="preserve">Nghệ An </v>
          </cell>
          <cell r="I711" t="str">
            <v xml:space="preserve">Nữ </v>
          </cell>
          <cell r="J711" t="str">
            <v>2170/QĐ-ĐHKT ngày 03/11/2010</v>
          </cell>
          <cell r="K711" t="str">
            <v>2170/QĐ-ĐHKT ngày 03/11/2010</v>
          </cell>
          <cell r="L711" t="str">
            <v>K19QLKT4</v>
          </cell>
          <cell r="M711" t="str">
            <v>QH-2010-E</v>
          </cell>
          <cell r="N711" t="str">
            <v>Quản lý kinh tế</v>
          </cell>
          <cell r="O711" t="str">
            <v>Quản lý kinh tế</v>
          </cell>
        </row>
        <row r="712">
          <cell r="E712" t="str">
            <v>Nguyễn Thị Huyền Nhung, Sinh ngày 25/08/1978</v>
          </cell>
          <cell r="F712" t="str">
            <v>Nguyễn Thị Huyền Nhung</v>
          </cell>
          <cell r="G712" t="str">
            <v>25/08/1978</v>
          </cell>
          <cell r="H712" t="str">
            <v xml:space="preserve">Nghệ An </v>
          </cell>
          <cell r="I712" t="str">
            <v xml:space="preserve">Nữ </v>
          </cell>
          <cell r="J712" t="str">
            <v>2170/QĐ-ĐHKT ngày 03/11/2010</v>
          </cell>
          <cell r="K712" t="str">
            <v>2170/QĐ-ĐHKT ngày 03/11/2010</v>
          </cell>
          <cell r="L712" t="str">
            <v>K19QLKT4</v>
          </cell>
          <cell r="M712" t="str">
            <v>QH-2010-E</v>
          </cell>
          <cell r="N712" t="str">
            <v>Quản lý kinh tế</v>
          </cell>
          <cell r="O712" t="str">
            <v>Quản lý kinh tế</v>
          </cell>
        </row>
        <row r="713">
          <cell r="E713" t="str">
            <v>Phan Thị Kim Oanh, Sinh ngày 28/11/1980</v>
          </cell>
          <cell r="F713" t="str">
            <v>Phan Thị Kim Oanh</v>
          </cell>
          <cell r="G713" t="str">
            <v>28/11/1980</v>
          </cell>
          <cell r="H713" t="str">
            <v xml:space="preserve">Nghệ An </v>
          </cell>
          <cell r="I713" t="str">
            <v xml:space="preserve">Nữ </v>
          </cell>
          <cell r="J713" t="str">
            <v>2170/QĐ-ĐHKT ngày 03/11/2010</v>
          </cell>
          <cell r="K713" t="str">
            <v>2170/QĐ-ĐHKT ngày 03/11/2010</v>
          </cell>
          <cell r="L713" t="str">
            <v>K19QLKT4</v>
          </cell>
          <cell r="M713" t="str">
            <v>QH-2010-E</v>
          </cell>
          <cell r="N713" t="str">
            <v>Quản lý kinh tế</v>
          </cell>
          <cell r="O713" t="str">
            <v>Quản lý kinh tế</v>
          </cell>
        </row>
        <row r="714">
          <cell r="E714" t="str">
            <v>Phan Đức Phú, Sinh ngày 13/09/1974</v>
          </cell>
          <cell r="F714" t="str">
            <v>Phan Đức Phú</v>
          </cell>
          <cell r="G714" t="str">
            <v>13/09/1974</v>
          </cell>
          <cell r="H714" t="str">
            <v xml:space="preserve">Hà Tĩnh </v>
          </cell>
          <cell r="I714" t="str">
            <v xml:space="preserve">Nam </v>
          </cell>
          <cell r="J714" t="str">
            <v>2170/QĐ-ĐHKT ngày 03/11/2010</v>
          </cell>
          <cell r="K714" t="str">
            <v>2170/QĐ-ĐHKT ngày 03/11/2010</v>
          </cell>
          <cell r="L714" t="str">
            <v>K19QLKT4</v>
          </cell>
          <cell r="M714" t="str">
            <v>QH-2010-E</v>
          </cell>
          <cell r="N714" t="str">
            <v>Quản lý kinh tế</v>
          </cell>
          <cell r="O714" t="str">
            <v>Quản lý kinh tế</v>
          </cell>
        </row>
        <row r="715">
          <cell r="E715" t="str">
            <v>Nguyễn Trọng Sơn, Sinh ngày 02/09/1965</v>
          </cell>
          <cell r="F715" t="str">
            <v>Nguyễn Trọng Sơn</v>
          </cell>
          <cell r="G715" t="str">
            <v>02/09/1965</v>
          </cell>
          <cell r="H715" t="str">
            <v xml:space="preserve">Nghệ An </v>
          </cell>
          <cell r="I715" t="str">
            <v>Nam</v>
          </cell>
          <cell r="J715" t="str">
            <v xml:space="preserve">2193/QĐ-ĐHKT ngày 04/11/2010 </v>
          </cell>
          <cell r="K715" t="str">
            <v xml:space="preserve">2193/QĐ-ĐHKT ngày 04/11/2010 </v>
          </cell>
          <cell r="L715" t="str">
            <v>K19QLKT4</v>
          </cell>
          <cell r="M715" t="str">
            <v>QH-2010-E</v>
          </cell>
          <cell r="N715" t="str">
            <v>Quản lý kinh tế</v>
          </cell>
          <cell r="O715" t="str">
            <v>Quản lý kinh tế</v>
          </cell>
        </row>
        <row r="716">
          <cell r="E716" t="str">
            <v>Trần Duy Sơn, Sinh ngày 03/09/1975</v>
          </cell>
          <cell r="F716" t="str">
            <v>Trần Duy Sơn</v>
          </cell>
          <cell r="G716" t="str">
            <v>03/09/1975</v>
          </cell>
          <cell r="H716" t="str">
            <v xml:space="preserve">Nghệ An </v>
          </cell>
          <cell r="I716" t="str">
            <v xml:space="preserve">Nam </v>
          </cell>
          <cell r="J716" t="str">
            <v>2170/QĐ-ĐHKT ngày 03/11/2010</v>
          </cell>
          <cell r="K716" t="str">
            <v>2170/QĐ-ĐHKT ngày 03/11/2010</v>
          </cell>
          <cell r="L716" t="str">
            <v>K19QLKT4</v>
          </cell>
          <cell r="M716" t="str">
            <v>QH-2010-E</v>
          </cell>
          <cell r="N716" t="str">
            <v>Quản lý kinh tế</v>
          </cell>
          <cell r="O716" t="str">
            <v>Quản lý kinh tế</v>
          </cell>
        </row>
        <row r="717">
          <cell r="E717" t="str">
            <v>Lê Thị Song, Sinh ngày 25/10/1982</v>
          </cell>
          <cell r="F717" t="str">
            <v>Lê Thị Song</v>
          </cell>
          <cell r="G717" t="str">
            <v>25/10/1982</v>
          </cell>
          <cell r="H717" t="str">
            <v xml:space="preserve">Nghệ An </v>
          </cell>
          <cell r="I717" t="str">
            <v xml:space="preserve">Nữ </v>
          </cell>
          <cell r="J717" t="str">
            <v>2170/QĐ-ĐHKT ngày 03/11/2010</v>
          </cell>
          <cell r="K717" t="str">
            <v>2170/QĐ-ĐHKT ngày 03/11/2010</v>
          </cell>
          <cell r="L717" t="str">
            <v>K19QLKT4</v>
          </cell>
          <cell r="M717" t="str">
            <v>QH-2010-E</v>
          </cell>
          <cell r="N717" t="str">
            <v>Quản lý kinh tế</v>
          </cell>
          <cell r="O717" t="str">
            <v>Quản lý kinh tế</v>
          </cell>
        </row>
        <row r="718">
          <cell r="E718" t="str">
            <v>Phan Anh Tài, Sinh ngày 04/02/1970</v>
          </cell>
          <cell r="F718" t="str">
            <v>Phan Anh Tài</v>
          </cell>
          <cell r="G718" t="str">
            <v>04/02/1970</v>
          </cell>
          <cell r="H718" t="str">
            <v xml:space="preserve">Nghệ An </v>
          </cell>
          <cell r="I718" t="str">
            <v>Nam</v>
          </cell>
          <cell r="J718" t="str">
            <v>2170/QĐ-ĐHKT ngày 03/11/2010</v>
          </cell>
          <cell r="K718" t="str">
            <v>2170/QĐ-ĐHKT ngày 03/11/2010</v>
          </cell>
          <cell r="L718" t="str">
            <v>K19QLKT4</v>
          </cell>
          <cell r="M718" t="str">
            <v>QH-2010-E</v>
          </cell>
          <cell r="N718" t="str">
            <v>Quản lý kinh tế</v>
          </cell>
          <cell r="O718" t="str">
            <v>Quản lý kinh tế</v>
          </cell>
        </row>
        <row r="719">
          <cell r="E719" t="str">
            <v>Đinh Nho Tài, Sinh ngày 26/08/1984</v>
          </cell>
          <cell r="F719" t="str">
            <v>Đinh Nho Tài</v>
          </cell>
          <cell r="G719" t="str">
            <v>26/08/1984</v>
          </cell>
          <cell r="H719" t="str">
            <v xml:space="preserve">Nghệ An </v>
          </cell>
          <cell r="I719" t="str">
            <v xml:space="preserve">Nam </v>
          </cell>
          <cell r="J719" t="str">
            <v>2170/QĐ-ĐHKT ngày 03/11/2010</v>
          </cell>
          <cell r="K719" t="str">
            <v>2170/QĐ-ĐHKT ngày 03/11/2010</v>
          </cell>
          <cell r="L719" t="str">
            <v>K19QLKT4</v>
          </cell>
          <cell r="M719" t="str">
            <v>QH-2010-E</v>
          </cell>
          <cell r="N719" t="str">
            <v>Quản lý kinh tế</v>
          </cell>
          <cell r="O719" t="str">
            <v>Quản lý kinh tế</v>
          </cell>
        </row>
        <row r="720">
          <cell r="E720" t="str">
            <v>Hồ Thị Thanh Tâm, Sinh ngày 06/02/1979</v>
          </cell>
          <cell r="F720" t="str">
            <v>Hồ Thị Thanh Tâm</v>
          </cell>
          <cell r="G720" t="str">
            <v>06/02/1979</v>
          </cell>
          <cell r="H720" t="str">
            <v xml:space="preserve">Nghệ An </v>
          </cell>
          <cell r="I720" t="str">
            <v xml:space="preserve">Nữ </v>
          </cell>
          <cell r="J720" t="str">
            <v>2170/QĐ-ĐHKT ngày 03/11/2010</v>
          </cell>
          <cell r="K720" t="str">
            <v>2170/QĐ-ĐHKT ngày 03/11/2010</v>
          </cell>
          <cell r="L720" t="str">
            <v>K19QLKT4</v>
          </cell>
          <cell r="M720" t="str">
            <v>QH-2010-E</v>
          </cell>
          <cell r="N720" t="str">
            <v>Quản lý kinh tế</v>
          </cell>
          <cell r="O720" t="str">
            <v>Quản lý kinh tế</v>
          </cell>
        </row>
        <row r="721">
          <cell r="E721" t="str">
            <v>Trần Thị Hồng Thái, Sinh ngày 20/09/1976</v>
          </cell>
          <cell r="F721" t="str">
            <v>Trần Thị Hồng Thái</v>
          </cell>
          <cell r="G721" t="str">
            <v>20/09/1976</v>
          </cell>
          <cell r="H721" t="str">
            <v xml:space="preserve">Nghệ An </v>
          </cell>
          <cell r="I721" t="str">
            <v>Nữ</v>
          </cell>
          <cell r="J721" t="str">
            <v>2170/QĐ-ĐHKT ngày 03/11/2010</v>
          </cell>
          <cell r="K721" t="str">
            <v>2170/QĐ-ĐHKT ngày 03/11/2010</v>
          </cell>
          <cell r="L721" t="str">
            <v>K19QLKT4</v>
          </cell>
          <cell r="M721" t="str">
            <v>QH-2010-E</v>
          </cell>
          <cell r="N721" t="str">
            <v>Quản lý kinh tế</v>
          </cell>
          <cell r="O721" t="str">
            <v>Quản lý kinh tế</v>
          </cell>
        </row>
        <row r="722">
          <cell r="E722" t="str">
            <v>Trần Đình Thái, Sinh ngày 12/01/1975</v>
          </cell>
          <cell r="F722" t="str">
            <v>Trần Đình Thái</v>
          </cell>
          <cell r="G722" t="str">
            <v>12/01/1975</v>
          </cell>
          <cell r="H722" t="str">
            <v xml:space="preserve">Hà Tĩnh </v>
          </cell>
          <cell r="I722" t="str">
            <v xml:space="preserve">Nam </v>
          </cell>
          <cell r="J722" t="str">
            <v>2170/QĐ-ĐHKT ngày 03/11/2010</v>
          </cell>
          <cell r="K722" t="str">
            <v>2170/QĐ-ĐHKT ngày 03/11/2010</v>
          </cell>
          <cell r="L722" t="str">
            <v>K19QLKT4</v>
          </cell>
          <cell r="M722" t="str">
            <v>QH-2010-E</v>
          </cell>
          <cell r="N722" t="str">
            <v>Quản lý kinh tế</v>
          </cell>
          <cell r="O722" t="str">
            <v>Quản lý kinh tế</v>
          </cell>
        </row>
        <row r="723">
          <cell r="E723" t="str">
            <v>Đặng Thị Thanh, Sinh ngày 05/03/1974</v>
          </cell>
          <cell r="F723" t="str">
            <v>Đặng Thị Thanh</v>
          </cell>
          <cell r="G723" t="str">
            <v>05/03/1974</v>
          </cell>
          <cell r="H723" t="str">
            <v xml:space="preserve">Nghệ An </v>
          </cell>
          <cell r="I723" t="str">
            <v>Nữ</v>
          </cell>
          <cell r="J723" t="str">
            <v>2170/QĐ-ĐHKT ngày 03/11/2010</v>
          </cell>
          <cell r="K723" t="str">
            <v>2170/QĐ-ĐHKT ngày 03/11/2010</v>
          </cell>
          <cell r="L723" t="str">
            <v>K19QLKT4</v>
          </cell>
          <cell r="M723" t="str">
            <v>QH-2010-E</v>
          </cell>
          <cell r="N723" t="str">
            <v>Quản lý kinh tế</v>
          </cell>
          <cell r="O723" t="str">
            <v>Quản lý kinh tế</v>
          </cell>
        </row>
        <row r="724">
          <cell r="E724" t="str">
            <v>Nguyễn Thị Thanh, Sinh ngày 28/12/1984</v>
          </cell>
          <cell r="F724" t="str">
            <v>Nguyễn Thị Thanh</v>
          </cell>
          <cell r="G724" t="str">
            <v>28/12/1984</v>
          </cell>
          <cell r="H724" t="str">
            <v xml:space="preserve">Nghệ An </v>
          </cell>
          <cell r="I724" t="str">
            <v>Nữ</v>
          </cell>
          <cell r="J724" t="str">
            <v>2170/QĐ-ĐHKT ngày 03/11/2010</v>
          </cell>
          <cell r="K724" t="str">
            <v>2170/QĐ-ĐHKT ngày 03/11/2010</v>
          </cell>
          <cell r="L724" t="str">
            <v>K19QLKT4</v>
          </cell>
          <cell r="M724" t="str">
            <v>QH-2010-E</v>
          </cell>
          <cell r="N724" t="str">
            <v>Quản lý kinh tế</v>
          </cell>
          <cell r="O724" t="str">
            <v>Quản lý kinh tế</v>
          </cell>
        </row>
        <row r="725">
          <cell r="E725" t="str">
            <v>Phạm Công Tho, Sinh ngày 18/09/1979</v>
          </cell>
          <cell r="F725" t="str">
            <v>Phạm Công Tho</v>
          </cell>
          <cell r="G725" t="str">
            <v>18/09/1979</v>
          </cell>
          <cell r="H725" t="str">
            <v xml:space="preserve">Nghệ An </v>
          </cell>
          <cell r="I725" t="str">
            <v>Nam</v>
          </cell>
          <cell r="J725" t="str">
            <v>2170/QĐ-ĐHKT ngày 03/11/2010</v>
          </cell>
          <cell r="K725" t="str">
            <v>2170/QĐ-ĐHKT ngày 03/11/2010</v>
          </cell>
          <cell r="L725" t="str">
            <v>K19QLKT4</v>
          </cell>
          <cell r="M725" t="str">
            <v>QH-2010-E</v>
          </cell>
          <cell r="N725" t="str">
            <v>Quản lý kinh tế</v>
          </cell>
          <cell r="O725" t="str">
            <v>Quản lý kinh tế</v>
          </cell>
        </row>
        <row r="726">
          <cell r="E726" t="str">
            <v>Trần Hoàng Thời, Sinh ngày 14/09/1976</v>
          </cell>
          <cell r="F726" t="str">
            <v>Trần Hoàng Thời</v>
          </cell>
          <cell r="G726" t="str">
            <v>14/09/1976</v>
          </cell>
          <cell r="H726" t="str">
            <v xml:space="preserve">Hà Tĩnh </v>
          </cell>
          <cell r="I726" t="str">
            <v xml:space="preserve">Nam </v>
          </cell>
          <cell r="J726" t="str">
            <v xml:space="preserve">2193/QĐ-ĐHKT ngày 04/11/2010 </v>
          </cell>
          <cell r="K726" t="str">
            <v xml:space="preserve">2193/QĐ-ĐHKT ngày 04/11/2010 </v>
          </cell>
          <cell r="L726" t="str">
            <v>K19QLKT4</v>
          </cell>
          <cell r="M726" t="str">
            <v>QH-2010-E</v>
          </cell>
          <cell r="N726" t="str">
            <v>Quản lý kinh tế</v>
          </cell>
          <cell r="O726" t="str">
            <v>Quản lý kinh tế</v>
          </cell>
        </row>
        <row r="727">
          <cell r="E727" t="str">
            <v>Nguyễn Xuân Thông, Sinh ngày 21/07/1975</v>
          </cell>
          <cell r="F727" t="str">
            <v>Nguyễn Xuân Thông</v>
          </cell>
          <cell r="G727" t="str">
            <v>21/07/1975</v>
          </cell>
          <cell r="H727" t="str">
            <v xml:space="preserve">Hà Tĩnh </v>
          </cell>
          <cell r="I727" t="str">
            <v xml:space="preserve">Nam </v>
          </cell>
          <cell r="J727" t="str">
            <v>2170/QĐ-ĐHKT ngày 03/11/2010</v>
          </cell>
          <cell r="K727" t="str">
            <v>2170/QĐ-ĐHKT ngày 03/11/2010</v>
          </cell>
          <cell r="L727" t="str">
            <v>K19QLKT4</v>
          </cell>
          <cell r="M727" t="str">
            <v>QH-2010-E</v>
          </cell>
          <cell r="N727" t="str">
            <v>Quản lý kinh tế</v>
          </cell>
          <cell r="O727" t="str">
            <v>Quản lý kinh tế</v>
          </cell>
        </row>
        <row r="728">
          <cell r="E728" t="str">
            <v>Nguyễn Song Toàn, Sinh ngày 13/04/1983</v>
          </cell>
          <cell r="F728" t="str">
            <v>Nguyễn Song Toàn</v>
          </cell>
          <cell r="G728" t="str">
            <v>13/04/1983</v>
          </cell>
          <cell r="H728" t="str">
            <v xml:space="preserve">Nghệ An </v>
          </cell>
          <cell r="I728" t="str">
            <v xml:space="preserve">Nam </v>
          </cell>
          <cell r="J728" t="str">
            <v>2170/QĐ-ĐHKT ngày 03/11/2010</v>
          </cell>
          <cell r="K728" t="str">
            <v>2170/QĐ-ĐHKT ngày 03/11/2010</v>
          </cell>
          <cell r="L728" t="str">
            <v>K19QLKT4</v>
          </cell>
          <cell r="M728" t="str">
            <v>QH-2010-E</v>
          </cell>
          <cell r="N728" t="str">
            <v>Quản lý kinh tế</v>
          </cell>
          <cell r="O728" t="str">
            <v>Quản lý kinh tế</v>
          </cell>
        </row>
        <row r="729">
          <cell r="E729" t="str">
            <v>Thái Anh Tuấn, Sinh ngày 03/09/1974</v>
          </cell>
          <cell r="F729" t="str">
            <v>Thái Anh Tuấn</v>
          </cell>
          <cell r="G729" t="str">
            <v>03/09/1974</v>
          </cell>
          <cell r="H729" t="str">
            <v xml:space="preserve">Nghệ An </v>
          </cell>
          <cell r="I729" t="str">
            <v xml:space="preserve">Nam </v>
          </cell>
          <cell r="J729" t="str">
            <v>2170/QĐ-ĐHKT ngày 03/11/2010</v>
          </cell>
          <cell r="K729" t="str">
            <v>2170/QĐ-ĐHKT ngày 03/11/2010</v>
          </cell>
          <cell r="L729" t="str">
            <v>K19QLKT4</v>
          </cell>
          <cell r="M729" t="str">
            <v>QH-2010-E</v>
          </cell>
          <cell r="N729" t="str">
            <v>Quản lý kinh tế</v>
          </cell>
          <cell r="O729" t="str">
            <v>Quản lý kinh tế</v>
          </cell>
        </row>
        <row r="730">
          <cell r="E730" t="str">
            <v>Trần Đình Tuấn, Sinh ngày 10/12/1981</v>
          </cell>
          <cell r="F730" t="str">
            <v>Trần Đình Tuấn</v>
          </cell>
          <cell r="G730" t="str">
            <v>10/12/1981</v>
          </cell>
          <cell r="H730" t="str">
            <v xml:space="preserve">Nghệ An </v>
          </cell>
          <cell r="I730" t="str">
            <v xml:space="preserve">Nam </v>
          </cell>
          <cell r="J730" t="str">
            <v>2170/QĐ-ĐHKT ngày 03/11/2010</v>
          </cell>
          <cell r="K730" t="str">
            <v>2170/QĐ-ĐHKT ngày 03/11/2010</v>
          </cell>
          <cell r="L730" t="str">
            <v>K19QLKT4</v>
          </cell>
          <cell r="M730" t="str">
            <v>QH-2010-E</v>
          </cell>
          <cell r="N730" t="str">
            <v>Quản lý kinh tế</v>
          </cell>
          <cell r="O730" t="str">
            <v>Quản lý kinh tế</v>
          </cell>
        </row>
        <row r="731">
          <cell r="E731" t="str">
            <v>Đào Thị Hạnh Tuyết, Sinh ngày 20/03/1982</v>
          </cell>
          <cell r="F731" t="str">
            <v>Đào Thị Hạnh Tuyết</v>
          </cell>
          <cell r="G731" t="str">
            <v>20/03/1982</v>
          </cell>
          <cell r="H731" t="str">
            <v xml:space="preserve">Nghệ An </v>
          </cell>
          <cell r="I731" t="str">
            <v xml:space="preserve">Nữ </v>
          </cell>
          <cell r="J731" t="str">
            <v>2170/QĐ-ĐHKT ngày 03/11/2010</v>
          </cell>
          <cell r="K731" t="str">
            <v>2170/QĐ-ĐHKT ngày 03/11/2010</v>
          </cell>
          <cell r="L731" t="str">
            <v>K19QLKT4</v>
          </cell>
          <cell r="M731" t="str">
            <v>QH-2010-E</v>
          </cell>
          <cell r="N731" t="str">
            <v>Quản lý kinh tế</v>
          </cell>
          <cell r="O731" t="str">
            <v>Quản lý kinh tế</v>
          </cell>
        </row>
        <row r="732">
          <cell r="E732" t="str">
            <v>Hoàng Tuấn Anh, Sinh ngày 10/02/1987</v>
          </cell>
          <cell r="F732" t="str">
            <v>Hoàng Tuấn Anh</v>
          </cell>
          <cell r="G732" t="str">
            <v>10/02/1987</v>
          </cell>
          <cell r="H732" t="str">
            <v>Hà Nội</v>
          </cell>
          <cell r="I732" t="str">
            <v>Nam</v>
          </cell>
          <cell r="J732" t="str">
            <v>2170/QĐ-ĐHKT ngày 03/11/2010</v>
          </cell>
          <cell r="K732" t="str">
            <v>2170/QĐ-ĐHKT ngày 03/11/2010</v>
          </cell>
          <cell r="L732" t="str">
            <v>K19QTKD1</v>
          </cell>
          <cell r="M732" t="str">
            <v>QH-2010-E</v>
          </cell>
          <cell r="N732" t="str">
            <v>Quản trị kinh doanh</v>
          </cell>
          <cell r="O732" t="str">
            <v>Quản trị kinh doanh</v>
          </cell>
        </row>
        <row r="733">
          <cell r="E733" t="str">
            <v>Nguyễn Thị Anh, Sinh ngày 20/06/1987</v>
          </cell>
          <cell r="F733" t="str">
            <v>Nguyễn Thị Anh</v>
          </cell>
          <cell r="G733" t="str">
            <v>20/06/1987</v>
          </cell>
          <cell r="H733" t="str">
            <v>Hà Nội</v>
          </cell>
          <cell r="I733" t="str">
            <v>Nữ</v>
          </cell>
          <cell r="J733" t="str">
            <v>2170/QĐ-ĐHKT ngày 03/11/2010</v>
          </cell>
          <cell r="K733" t="str">
            <v>2170/QĐ-ĐHKT ngày 03/11/2010</v>
          </cell>
          <cell r="L733" t="str">
            <v>K19QTKD1</v>
          </cell>
          <cell r="M733" t="str">
            <v>QH-2010-E</v>
          </cell>
          <cell r="N733" t="str">
            <v>Quản trị kinh doanh</v>
          </cell>
          <cell r="O733" t="str">
            <v>Quản trị kinh doanh</v>
          </cell>
        </row>
        <row r="734">
          <cell r="E734" t="str">
            <v>Nông Thị Vân Anh, Sinh ngày 09/07/1980</v>
          </cell>
          <cell r="F734" t="str">
            <v>Nông Thị Vân Anh</v>
          </cell>
          <cell r="G734" t="str">
            <v>09/07/1980</v>
          </cell>
          <cell r="H734" t="str">
            <v xml:space="preserve">Hà Nội </v>
          </cell>
          <cell r="I734" t="str">
            <v>Nữ</v>
          </cell>
          <cell r="J734" t="str">
            <v>1103/QĐ-SĐH ngày 15/06/2010</v>
          </cell>
          <cell r="K734" t="str">
            <v>1103/QĐ-SĐH ngày 15/06/2010</v>
          </cell>
          <cell r="L734" t="str">
            <v>K19QTKD1</v>
          </cell>
          <cell r="M734" t="str">
            <v>QH-2010-E</v>
          </cell>
          <cell r="N734" t="str">
            <v>Quản trị kinh doanh</v>
          </cell>
          <cell r="O734" t="str">
            <v>Quản trị kinh doanh</v>
          </cell>
        </row>
        <row r="735">
          <cell r="E735" t="str">
            <v>Trần Tuấn Anh, Sinh ngày 25/03/1982</v>
          </cell>
          <cell r="F735" t="str">
            <v>Trần Tuấn Anh</v>
          </cell>
          <cell r="G735" t="str">
            <v>25/03/1982</v>
          </cell>
          <cell r="H735" t="str">
            <v>Phú Thọ</v>
          </cell>
          <cell r="I735" t="str">
            <v xml:space="preserve">Nam </v>
          </cell>
          <cell r="J735" t="str">
            <v>2170/QĐ-ĐHKT ngày 03/11/2010</v>
          </cell>
          <cell r="K735" t="str">
            <v>2170/QĐ-ĐHKT ngày 03/11/2010</v>
          </cell>
          <cell r="L735" t="str">
            <v>K19QTKD1</v>
          </cell>
          <cell r="M735" t="str">
            <v>QH-2010-E</v>
          </cell>
          <cell r="N735" t="str">
            <v>Quản trị kinh doanh</v>
          </cell>
          <cell r="O735" t="str">
            <v>Quản trị kinh doanh</v>
          </cell>
        </row>
        <row r="736">
          <cell r="E736" t="str">
            <v>Vũ Văn Ảnh, Sinh ngày 14/04/1984</v>
          </cell>
          <cell r="F736" t="str">
            <v>Vũ Văn Ảnh</v>
          </cell>
          <cell r="G736" t="str">
            <v>14/04/1984</v>
          </cell>
          <cell r="H736" t="str">
            <v>Nam Định</v>
          </cell>
          <cell r="I736" t="str">
            <v>Nam</v>
          </cell>
          <cell r="J736" t="str">
            <v>2170/QĐ-ĐHKT ngày 03/11/2010</v>
          </cell>
          <cell r="K736" t="str">
            <v>2170/QĐ-ĐHKT ngày 03/11/2010</v>
          </cell>
          <cell r="L736" t="str">
            <v>K19QTKD1</v>
          </cell>
          <cell r="M736" t="str">
            <v>QH-2010-E</v>
          </cell>
          <cell r="N736" t="str">
            <v>Quản trị kinh doanh</v>
          </cell>
          <cell r="O736" t="str">
            <v>Quản trị kinh doanh</v>
          </cell>
        </row>
        <row r="737">
          <cell r="E737" t="str">
            <v>Phan Minh Châu, Sinh ngày 27/01/1986</v>
          </cell>
          <cell r="F737" t="str">
            <v>Phan Minh Châu</v>
          </cell>
          <cell r="G737" t="str">
            <v>27/01/1986</v>
          </cell>
          <cell r="H737" t="str">
            <v>Hà Nội</v>
          </cell>
          <cell r="I737" t="str">
            <v>Nữ</v>
          </cell>
          <cell r="J737" t="str">
            <v>2170/QĐ-ĐHKT ngày 03/11/2010</v>
          </cell>
          <cell r="K737" t="str">
            <v>2170/QĐ-ĐHKT ngày 03/11/2010</v>
          </cell>
          <cell r="L737" t="str">
            <v>K19QTKD1</v>
          </cell>
          <cell r="M737" t="str">
            <v>QH-2010-E</v>
          </cell>
          <cell r="N737" t="str">
            <v>Quản trị kinh doanh</v>
          </cell>
          <cell r="O737" t="str">
            <v>Quản trị kinh doanh</v>
          </cell>
        </row>
        <row r="738">
          <cell r="E738" t="str">
            <v>Nguyễn Việt Cường, Sinh ngày 07/01/1980</v>
          </cell>
          <cell r="F738" t="str">
            <v>Nguyễn Việt Cường</v>
          </cell>
          <cell r="G738" t="str">
            <v>07/01/1980</v>
          </cell>
          <cell r="H738" t="str">
            <v>Hải Dương</v>
          </cell>
          <cell r="I738" t="str">
            <v>Nam</v>
          </cell>
          <cell r="J738" t="str">
            <v>1103/QĐ-SĐH ngày 15/06/2010</v>
          </cell>
          <cell r="K738" t="str">
            <v>1103/QĐ-SĐH ngày 15/06/2010</v>
          </cell>
          <cell r="L738" t="str">
            <v>K19QTKD1</v>
          </cell>
          <cell r="M738" t="str">
            <v>QH-2010-E</v>
          </cell>
          <cell r="N738" t="str">
            <v>Quản trị kinh doanh</v>
          </cell>
          <cell r="O738" t="str">
            <v>Quản trị kinh doanh</v>
          </cell>
        </row>
        <row r="739">
          <cell r="E739" t="str">
            <v>Bùi Thị Xuân Đài, Sinh ngày 04/06/1977</v>
          </cell>
          <cell r="F739" t="str">
            <v>Bùi Thị Xuân Đài</v>
          </cell>
          <cell r="G739" t="str">
            <v>04/06/1977</v>
          </cell>
          <cell r="H739" t="str">
            <v>Hà Nội</v>
          </cell>
          <cell r="I739" t="str">
            <v>Nữ</v>
          </cell>
          <cell r="J739" t="str">
            <v>1103/QĐ-SĐH ngày 15/06/2010</v>
          </cell>
          <cell r="K739" t="str">
            <v>1103/QĐ-SĐH ngày 15/06/2010</v>
          </cell>
          <cell r="L739" t="str">
            <v>K19QTKD1</v>
          </cell>
          <cell r="M739" t="str">
            <v>QH-2010-E</v>
          </cell>
          <cell r="N739" t="str">
            <v>Quản trị kinh doanh</v>
          </cell>
          <cell r="O739" t="str">
            <v>Quản trị kinh doanh</v>
          </cell>
        </row>
        <row r="740">
          <cell r="E740" t="str">
            <v>Đặng Thị Dịu, Sinh ngày 20/12/1987</v>
          </cell>
          <cell r="F740" t="str">
            <v>Đặng Thị Dịu</v>
          </cell>
          <cell r="G740" t="str">
            <v>20/12/1987</v>
          </cell>
          <cell r="H740" t="str">
            <v>Hải Dương</v>
          </cell>
          <cell r="I740" t="str">
            <v>Nữ</v>
          </cell>
          <cell r="J740" t="str">
            <v>2170/QĐ-ĐHKT ngày 03/11/2010</v>
          </cell>
          <cell r="K740" t="str">
            <v>2170/QĐ-ĐHKT ngày 03/11/2010</v>
          </cell>
          <cell r="L740" t="str">
            <v>K19QTKD1</v>
          </cell>
          <cell r="M740" t="str">
            <v>QH-2010-E</v>
          </cell>
          <cell r="N740" t="str">
            <v>Quản trị kinh doanh</v>
          </cell>
          <cell r="O740" t="str">
            <v>Quản trị kinh doanh</v>
          </cell>
        </row>
        <row r="741">
          <cell r="E741" t="str">
            <v>Nguyễn Thị Ngọc Dịu, Sinh ngày 20/05/1987</v>
          </cell>
          <cell r="F741" t="str">
            <v>Nguyễn Thị Ngọc Dịu</v>
          </cell>
          <cell r="G741" t="str">
            <v>20/05/1987</v>
          </cell>
          <cell r="H741" t="str">
            <v xml:space="preserve">Bắc Ninh </v>
          </cell>
          <cell r="I741" t="str">
            <v>Nữ</v>
          </cell>
          <cell r="J741" t="str">
            <v>1103/QĐ-SĐH ngày 15/06/2010</v>
          </cell>
          <cell r="K741" t="str">
            <v>1103/QĐ-SĐH ngày 15/06/2010</v>
          </cell>
          <cell r="L741" t="str">
            <v>K19QTKD1</v>
          </cell>
          <cell r="M741" t="str">
            <v>QH-2010-E</v>
          </cell>
          <cell r="N741" t="str">
            <v>Quản trị kinh doanh</v>
          </cell>
          <cell r="O741" t="str">
            <v>Quản trị kinh doanh</v>
          </cell>
        </row>
        <row r="742">
          <cell r="E742" t="str">
            <v>Hà Anh Dũng, Sinh ngày 24/03/1985</v>
          </cell>
          <cell r="F742" t="str">
            <v>Hà Anh Dũng</v>
          </cell>
          <cell r="G742" t="str">
            <v>24/03/1985</v>
          </cell>
          <cell r="H742" t="str">
            <v>Hà Tây</v>
          </cell>
          <cell r="I742" t="str">
            <v>Nam</v>
          </cell>
          <cell r="J742" t="str">
            <v>1103/QĐ-SĐH ngày 15/06/2010</v>
          </cell>
          <cell r="K742" t="str">
            <v>1103/QĐ-SĐH ngày 15/06/2010</v>
          </cell>
          <cell r="L742" t="str">
            <v>K19QTKD1</v>
          </cell>
          <cell r="M742" t="str">
            <v>QH-2010-E</v>
          </cell>
          <cell r="N742" t="str">
            <v>Quản trị kinh doanh</v>
          </cell>
          <cell r="O742" t="str">
            <v>Quản trị kinh doanh</v>
          </cell>
        </row>
        <row r="743">
          <cell r="E743" t="str">
            <v>Quách Anh Dũng, Sinh ngày 23/09/1985</v>
          </cell>
          <cell r="F743" t="str">
            <v>Quách Anh Dũng</v>
          </cell>
          <cell r="G743" t="str">
            <v>23/09/1985</v>
          </cell>
          <cell r="H743" t="str">
            <v>Vĩnh Phúc</v>
          </cell>
          <cell r="I743" t="str">
            <v xml:space="preserve">Nam </v>
          </cell>
          <cell r="J743" t="str">
            <v>2170/QĐ-ĐHKT ngày 03/11/2010</v>
          </cell>
          <cell r="K743" t="str">
            <v>2170/QĐ-ĐHKT ngày 03/11/2010</v>
          </cell>
          <cell r="L743" t="str">
            <v>K19QTKD1</v>
          </cell>
          <cell r="M743" t="str">
            <v>QH-2010-E</v>
          </cell>
          <cell r="N743" t="str">
            <v>Quản trị kinh doanh</v>
          </cell>
          <cell r="O743" t="str">
            <v>Quản trị kinh doanh</v>
          </cell>
        </row>
        <row r="744">
          <cell r="E744" t="str">
            <v>Hoàng Tuệ Dương, Sinh ngày 20/02/1971</v>
          </cell>
          <cell r="F744" t="str">
            <v>Hoàng Tuệ Dương</v>
          </cell>
          <cell r="G744" t="str">
            <v>20/02/1971</v>
          </cell>
          <cell r="H744" t="str">
            <v>Bắc Ninh</v>
          </cell>
          <cell r="I744" t="str">
            <v>Nữ</v>
          </cell>
          <cell r="J744" t="str">
            <v>2170/QĐ-ĐHKT ngày 03/11/2010</v>
          </cell>
          <cell r="K744" t="str">
            <v>2170/QĐ-ĐHKT ngày 03/11/2010</v>
          </cell>
          <cell r="L744" t="str">
            <v>K19QTKD1</v>
          </cell>
          <cell r="M744" t="str">
            <v>QH-2010-E</v>
          </cell>
          <cell r="N744" t="str">
            <v>Quản trị kinh doanh</v>
          </cell>
          <cell r="O744" t="str">
            <v>Quản trị kinh doanh</v>
          </cell>
        </row>
        <row r="745">
          <cell r="E745" t="str">
            <v>Đỗ Trường Duy, Sinh ngày 11/07/1984</v>
          </cell>
          <cell r="F745" t="str">
            <v>Đỗ Trường Duy</v>
          </cell>
          <cell r="G745" t="str">
            <v>11/07/1984</v>
          </cell>
          <cell r="H745" t="str">
            <v>Hưng Yên</v>
          </cell>
          <cell r="I745" t="str">
            <v>Nam</v>
          </cell>
          <cell r="J745" t="str">
            <v>2170/QĐ-ĐHKT ngày 03/11/2010</v>
          </cell>
          <cell r="K745" t="str">
            <v>2170/QĐ-ĐHKT ngày 03/11/2010</v>
          </cell>
          <cell r="L745" t="str">
            <v>K19QTKD1</v>
          </cell>
          <cell r="M745" t="str">
            <v>QH-2010-E</v>
          </cell>
          <cell r="N745" t="str">
            <v>Quản trị kinh doanh</v>
          </cell>
          <cell r="O745" t="str">
            <v>Quản trị kinh doanh</v>
          </cell>
        </row>
        <row r="746">
          <cell r="E746" t="str">
            <v>Phùng Thị Duyên, Sinh ngày 21/12/1986</v>
          </cell>
          <cell r="F746" t="str">
            <v>Phùng Thị Duyên</v>
          </cell>
          <cell r="G746" t="str">
            <v>21/12/1986</v>
          </cell>
          <cell r="H746" t="str">
            <v>Hà Nội</v>
          </cell>
          <cell r="I746" t="str">
            <v>Nữ</v>
          </cell>
          <cell r="J746" t="str">
            <v>2170/QĐ-ĐHKT ngày 03/11/2010</v>
          </cell>
          <cell r="K746" t="str">
            <v>2170/QĐ-ĐHKT ngày 03/11/2010</v>
          </cell>
          <cell r="L746" t="str">
            <v>K19QTKD1</v>
          </cell>
          <cell r="M746" t="str">
            <v>QH-2010-E</v>
          </cell>
          <cell r="N746" t="str">
            <v>Quản trị kinh doanh</v>
          </cell>
          <cell r="O746" t="str">
            <v>Quản trị kinh doanh</v>
          </cell>
        </row>
        <row r="747">
          <cell r="E747" t="str">
            <v>Nguyễn Thị Hương Giang, Sinh ngày 16/10/1985</v>
          </cell>
          <cell r="F747" t="str">
            <v>Nguyễn Thị Hương Giang</v>
          </cell>
          <cell r="G747" t="str">
            <v>16/10/1985</v>
          </cell>
          <cell r="H747" t="str">
            <v>Hải Phòng</v>
          </cell>
          <cell r="I747" t="str">
            <v>Nữ</v>
          </cell>
          <cell r="J747" t="str">
            <v>1103/QĐ-SĐH ngày 15/06/2010</v>
          </cell>
          <cell r="K747" t="str">
            <v>1103/QĐ-SĐH ngày 15/06/2010</v>
          </cell>
          <cell r="L747" t="str">
            <v>K19QTKD1</v>
          </cell>
          <cell r="M747" t="str">
            <v>QH-2010-E</v>
          </cell>
          <cell r="N747" t="str">
            <v>Quản trị kinh doanh</v>
          </cell>
          <cell r="O747" t="str">
            <v>Quản trị kinh doanh</v>
          </cell>
        </row>
        <row r="748">
          <cell r="E748" t="str">
            <v>Ngô Thanh Hà, Sinh ngày 30/08/1985</v>
          </cell>
          <cell r="F748" t="str">
            <v>Ngô Thanh Hà</v>
          </cell>
          <cell r="G748" t="str">
            <v>30/08/1985</v>
          </cell>
          <cell r="H748" t="str">
            <v>Bắc Giang</v>
          </cell>
          <cell r="I748" t="str">
            <v>Nữ</v>
          </cell>
          <cell r="J748" t="str">
            <v>2170/QĐ-ĐHKT ngày 03/11/2010</v>
          </cell>
          <cell r="K748" t="str">
            <v>2170/QĐ-ĐHKT ngày 03/11/2010</v>
          </cell>
          <cell r="L748" t="str">
            <v>K19QTKD1</v>
          </cell>
          <cell r="M748" t="str">
            <v>QH-2010-E</v>
          </cell>
          <cell r="N748" t="str">
            <v>Quản trị kinh doanh</v>
          </cell>
          <cell r="O748" t="str">
            <v>Quản trị kinh doanh</v>
          </cell>
        </row>
        <row r="749">
          <cell r="E749" t="str">
            <v>Vũ Ngọc Hà, Sinh ngày 22/01/1985</v>
          </cell>
          <cell r="F749" t="str">
            <v>Vũ Ngọc Hà</v>
          </cell>
          <cell r="G749" t="str">
            <v>22/01/1985</v>
          </cell>
          <cell r="H749" t="str">
            <v>Ninh Bình</v>
          </cell>
          <cell r="I749" t="str">
            <v>Nam</v>
          </cell>
          <cell r="J749" t="str">
            <v>2170/QĐ-ĐHKT ngày 03/11/2010</v>
          </cell>
          <cell r="K749" t="str">
            <v>2170/QĐ-ĐHKT ngày 03/11/2010</v>
          </cell>
          <cell r="L749" t="str">
            <v>K19QTKD1</v>
          </cell>
          <cell r="M749" t="str">
            <v>QH-2010-E</v>
          </cell>
          <cell r="N749" t="str">
            <v>Quản trị kinh doanh</v>
          </cell>
          <cell r="O749" t="str">
            <v>Quản trị kinh doanh</v>
          </cell>
        </row>
        <row r="750">
          <cell r="E750" t="str">
            <v>Vũ Thị Thu Hà, Sinh ngày 19/08/1988</v>
          </cell>
          <cell r="F750" t="str">
            <v>Vũ Thị Thu Hà</v>
          </cell>
          <cell r="G750" t="str">
            <v>19/08/1988</v>
          </cell>
          <cell r="H750" t="str">
            <v>Ninh Bình</v>
          </cell>
          <cell r="I750" t="str">
            <v>Nữ</v>
          </cell>
          <cell r="J750" t="str">
            <v>2170/QĐ-ĐHKT ngày 03/11/2010</v>
          </cell>
          <cell r="K750" t="str">
            <v>2170/QĐ-ĐHKT ngày 03/11/2010</v>
          </cell>
          <cell r="L750" t="str">
            <v>K19QTKD1</v>
          </cell>
          <cell r="M750" t="str">
            <v>QH-2010-E</v>
          </cell>
          <cell r="N750" t="str">
            <v>Quản trị kinh doanh</v>
          </cell>
          <cell r="O750" t="str">
            <v>Quản trị kinh doanh</v>
          </cell>
        </row>
        <row r="751">
          <cell r="E751" t="str">
            <v>Ngô Thế Hải, Sinh ngày 30/09/1979</v>
          </cell>
          <cell r="F751" t="str">
            <v>Ngô Thế Hải</v>
          </cell>
          <cell r="G751" t="str">
            <v>30/09/1979</v>
          </cell>
          <cell r="H751" t="str">
            <v>Hà Nội</v>
          </cell>
          <cell r="I751" t="str">
            <v>Nam</v>
          </cell>
          <cell r="J751" t="str">
            <v>1103/QĐ-SĐH ngày 15/06/2010</v>
          </cell>
          <cell r="K751" t="str">
            <v>1103/QĐ-SĐH ngày 15/06/2010</v>
          </cell>
          <cell r="L751" t="str">
            <v>K19QTKD1</v>
          </cell>
          <cell r="M751" t="str">
            <v>QH-2010-E</v>
          </cell>
          <cell r="N751" t="str">
            <v>Quản trị kinh doanh</v>
          </cell>
          <cell r="O751" t="str">
            <v>Quản trị kinh doanh</v>
          </cell>
        </row>
        <row r="752">
          <cell r="E752" t="str">
            <v>Phạm Thị Thu Hằng, Sinh ngày 23/11/1986</v>
          </cell>
          <cell r="F752" t="str">
            <v>Phạm Thị Thu Hằng</v>
          </cell>
          <cell r="G752" t="str">
            <v>23/11/1986</v>
          </cell>
          <cell r="H752" t="str">
            <v>Hà Nội</v>
          </cell>
          <cell r="I752" t="str">
            <v>Nữ</v>
          </cell>
          <cell r="J752" t="str">
            <v>2170/QĐ-ĐHKT ngày 03/11/2010</v>
          </cell>
          <cell r="K752" t="str">
            <v>2170/QĐ-ĐHKT ngày 03/11/2010</v>
          </cell>
          <cell r="L752" t="str">
            <v>K19QTKD1</v>
          </cell>
          <cell r="M752" t="str">
            <v>QH-2010-E</v>
          </cell>
          <cell r="N752" t="str">
            <v>Quản trị kinh doanh</v>
          </cell>
          <cell r="O752" t="str">
            <v>Quản trị kinh doanh</v>
          </cell>
        </row>
        <row r="753">
          <cell r="E753" t="str">
            <v>Hoàng Hồng Hạnh, Sinh ngày 21/06/1985</v>
          </cell>
          <cell r="F753" t="str">
            <v>Hoàng Hồng Hạnh</v>
          </cell>
          <cell r="G753" t="str">
            <v>21/06/1985</v>
          </cell>
          <cell r="H753" t="str">
            <v>Hòa Bình</v>
          </cell>
          <cell r="I753" t="str">
            <v>Nữ</v>
          </cell>
          <cell r="J753" t="str">
            <v>2170/QĐ-ĐHKT ngày 03/11/2010</v>
          </cell>
          <cell r="K753" t="str">
            <v>2170/QĐ-ĐHKT ngày 03/11/2010</v>
          </cell>
          <cell r="L753" t="str">
            <v>K19QTKD1</v>
          </cell>
          <cell r="M753" t="str">
            <v>QH-2010-E</v>
          </cell>
          <cell r="N753" t="str">
            <v>Quản trị kinh doanh</v>
          </cell>
          <cell r="O753" t="str">
            <v>Quản trị kinh doanh</v>
          </cell>
        </row>
        <row r="754">
          <cell r="E754" t="str">
            <v>Phạm Thị Minh Hiên, Sinh ngày 14/06/1987</v>
          </cell>
          <cell r="F754" t="str">
            <v>Phạm Thị Minh Hiên</v>
          </cell>
          <cell r="G754" t="str">
            <v>14/06/1987</v>
          </cell>
          <cell r="H754" t="str">
            <v>Hải Dương</v>
          </cell>
          <cell r="I754" t="str">
            <v>Nữ</v>
          </cell>
          <cell r="J754" t="str">
            <v>2170/QĐ-ĐHKT ngày 03/11/2010</v>
          </cell>
          <cell r="K754" t="str">
            <v>2170/QĐ-ĐHKT ngày 03/11/2010</v>
          </cell>
          <cell r="L754" t="str">
            <v>K19QTKD1</v>
          </cell>
          <cell r="M754" t="str">
            <v>QH-2010-E</v>
          </cell>
          <cell r="N754" t="str">
            <v>Quản trị kinh doanh</v>
          </cell>
          <cell r="O754" t="str">
            <v>Quản trị kinh doanh</v>
          </cell>
        </row>
        <row r="755">
          <cell r="E755" t="str">
            <v>Đào Hoàng Hiệp, Sinh ngày 06/03/1982</v>
          </cell>
          <cell r="F755" t="str">
            <v>Đào Hoàng Hiệp</v>
          </cell>
          <cell r="G755" t="str">
            <v>06/03/1982</v>
          </cell>
          <cell r="H755" t="str">
            <v>Hưng Yên</v>
          </cell>
          <cell r="I755" t="str">
            <v xml:space="preserve">Nam </v>
          </cell>
          <cell r="J755" t="str">
            <v>2170/QĐ-ĐHKT ngày 03/11/2010</v>
          </cell>
          <cell r="K755" t="str">
            <v>2170/QĐ-ĐHKT ngày 03/11/2010</v>
          </cell>
          <cell r="L755" t="str">
            <v>K19QTKD1</v>
          </cell>
          <cell r="M755" t="str">
            <v>QH-2010-E</v>
          </cell>
          <cell r="N755" t="str">
            <v>Quản trị kinh doanh</v>
          </cell>
          <cell r="O755" t="str">
            <v>Quản trị kinh doanh</v>
          </cell>
        </row>
        <row r="756">
          <cell r="E756" t="str">
            <v>Phan Nho Hiếu, Sinh ngày 19/09/1976</v>
          </cell>
          <cell r="F756" t="str">
            <v>Phan Nho Hiếu</v>
          </cell>
          <cell r="G756" t="str">
            <v>19/09/1976</v>
          </cell>
          <cell r="H756" t="str">
            <v>Hà Tĩnh</v>
          </cell>
          <cell r="I756" t="str">
            <v>Nam</v>
          </cell>
          <cell r="J756" t="str">
            <v>1103/QĐ-SĐH ngày 15/06/2010</v>
          </cell>
          <cell r="K756" t="str">
            <v>1103/QĐ-SĐH ngày 15/06/2010</v>
          </cell>
          <cell r="L756" t="str">
            <v>K19QTKD1</v>
          </cell>
          <cell r="M756" t="str">
            <v>QH-2010-E</v>
          </cell>
          <cell r="N756" t="str">
            <v>Quản trị kinh doanh</v>
          </cell>
          <cell r="O756" t="str">
            <v>Quản trị kinh doanh</v>
          </cell>
        </row>
        <row r="757">
          <cell r="E757" t="str">
            <v>Dương Đức Hoàn, Sinh ngày 02/04/1984</v>
          </cell>
          <cell r="F757" t="str">
            <v>Dương Đức Hoàn</v>
          </cell>
          <cell r="G757" t="str">
            <v>02/04/1984</v>
          </cell>
          <cell r="H757" t="str">
            <v>Hà Tĩnh</v>
          </cell>
          <cell r="I757" t="str">
            <v>Nam</v>
          </cell>
          <cell r="J757" t="str">
            <v>2170/QĐ-ĐHKT ngày 03/11/2010</v>
          </cell>
          <cell r="K757" t="str">
            <v>2170/QĐ-ĐHKT ngày 03/11/2010</v>
          </cell>
          <cell r="L757" t="str">
            <v>K19QTKD1</v>
          </cell>
          <cell r="M757" t="str">
            <v>QH-2010-E</v>
          </cell>
          <cell r="N757" t="str">
            <v>Quản trị kinh doanh</v>
          </cell>
          <cell r="O757" t="str">
            <v>Quản trị kinh doanh</v>
          </cell>
        </row>
        <row r="758">
          <cell r="E758" t="str">
            <v>Lý Đức Hoành, Sinh ngày 10/08/1984</v>
          </cell>
          <cell r="F758" t="str">
            <v>Lý Đức Hoành</v>
          </cell>
          <cell r="G758" t="str">
            <v>10/08/1984</v>
          </cell>
          <cell r="H758" t="str">
            <v>Hưng Yên</v>
          </cell>
          <cell r="I758" t="str">
            <v xml:space="preserve">Nam </v>
          </cell>
          <cell r="J758" t="str">
            <v>2170/QĐ-ĐHKT ngày 03/11/2010</v>
          </cell>
          <cell r="K758" t="str">
            <v>2170/QĐ-ĐHKT ngày 03/11/2010</v>
          </cell>
          <cell r="L758" t="str">
            <v>K19QTKD1</v>
          </cell>
          <cell r="M758" t="str">
            <v>QH-2010-E</v>
          </cell>
          <cell r="N758" t="str">
            <v>Quản trị kinh doanh</v>
          </cell>
          <cell r="O758" t="str">
            <v>Quản trị kinh doanh</v>
          </cell>
        </row>
        <row r="759">
          <cell r="E759" t="str">
            <v>Đặng Quang Hưng, Sinh ngày 06/01/1985</v>
          </cell>
          <cell r="F759" t="str">
            <v>Đặng Quang Hưng</v>
          </cell>
          <cell r="G759" t="str">
            <v>06/01/1985</v>
          </cell>
          <cell r="H759" t="str">
            <v>Thái Nguyên</v>
          </cell>
          <cell r="I759" t="str">
            <v>Nam</v>
          </cell>
          <cell r="J759" t="str">
            <v>2170/QĐ-ĐHKT ngày 03/11/2010</v>
          </cell>
          <cell r="K759" t="str">
            <v>2170/QĐ-ĐHKT ngày 03/11/2010</v>
          </cell>
          <cell r="L759" t="str">
            <v>K19QTKD1</v>
          </cell>
          <cell r="M759" t="str">
            <v>QH-2010-E</v>
          </cell>
          <cell r="N759" t="str">
            <v>Quản trị kinh doanh</v>
          </cell>
          <cell r="O759" t="str">
            <v>Quản trị kinh doanh</v>
          </cell>
        </row>
        <row r="760">
          <cell r="E760" t="str">
            <v>Hà Thị Thu Hương, Sinh ngày 14/03/1979</v>
          </cell>
          <cell r="F760" t="str">
            <v>Hà Thị Thu Hương</v>
          </cell>
          <cell r="G760" t="str">
            <v>14/03/1979</v>
          </cell>
          <cell r="H760" t="str">
            <v>Vĩnh Phúc</v>
          </cell>
          <cell r="I760" t="str">
            <v>Nữ</v>
          </cell>
          <cell r="J760" t="str">
            <v>1103/QĐ-SĐH ngày 15/06/2010</v>
          </cell>
          <cell r="K760" t="str">
            <v>1103/QĐ-SĐH ngày 15/06/2010</v>
          </cell>
          <cell r="L760" t="str">
            <v>K19QTKD1</v>
          </cell>
          <cell r="M760" t="str">
            <v>QH-2010-E</v>
          </cell>
          <cell r="N760" t="str">
            <v>Quản trị kinh doanh</v>
          </cell>
          <cell r="O760" t="str">
            <v>Quản trị kinh doanh</v>
          </cell>
        </row>
        <row r="761">
          <cell r="E761" t="str">
            <v>Nguyễn Thị Hường, Sinh ngày 06/01/1981</v>
          </cell>
          <cell r="F761" t="str">
            <v>Nguyễn Thị Hường</v>
          </cell>
          <cell r="G761" t="str">
            <v>06/01/1981</v>
          </cell>
          <cell r="H761" t="str">
            <v>Hà Nội</v>
          </cell>
          <cell r="I761" t="str">
            <v>Nữ</v>
          </cell>
          <cell r="J761" t="str">
            <v>1103/QĐ-SĐH ngày 15/06/2010</v>
          </cell>
          <cell r="K761" t="str">
            <v>1103/QĐ-SĐH ngày 15/06/2010</v>
          </cell>
          <cell r="L761" t="str">
            <v>K19QTKD1</v>
          </cell>
          <cell r="M761" t="str">
            <v>QH-2010-E</v>
          </cell>
          <cell r="N761" t="str">
            <v>Quản trị kinh doanh</v>
          </cell>
          <cell r="O761" t="str">
            <v>Quản trị kinh doanh</v>
          </cell>
        </row>
        <row r="762">
          <cell r="E762" t="str">
            <v>Mạc Văn Huy, Sinh ngày 17/04/1977</v>
          </cell>
          <cell r="F762" t="str">
            <v>Mạc Văn Huy</v>
          </cell>
          <cell r="G762" t="str">
            <v>17/04/1977</v>
          </cell>
          <cell r="H762" t="str">
            <v>Hải Dương</v>
          </cell>
          <cell r="I762" t="str">
            <v>Nam</v>
          </cell>
          <cell r="J762" t="str">
            <v>1103/QĐ-SĐH ngày 15/06/2010</v>
          </cell>
          <cell r="K762" t="str">
            <v>1103/QĐ-SĐH ngày 15/06/2010</v>
          </cell>
          <cell r="L762" t="str">
            <v>K19QTKD1</v>
          </cell>
          <cell r="M762" t="str">
            <v>QH-2010-E</v>
          </cell>
          <cell r="N762" t="str">
            <v>Quản trị kinh doanh</v>
          </cell>
          <cell r="O762" t="str">
            <v>Quản trị kinh doanh</v>
          </cell>
        </row>
        <row r="763">
          <cell r="E763" t="str">
            <v>Nguyễn Thu Huyền, Sinh ngày 26/01/1988</v>
          </cell>
          <cell r="F763" t="str">
            <v>Nguyễn Thu Huyền</v>
          </cell>
          <cell r="G763" t="str">
            <v>26/01/1988</v>
          </cell>
          <cell r="H763" t="str">
            <v>Thái Nguyên</v>
          </cell>
          <cell r="I763" t="str">
            <v>Nữ</v>
          </cell>
          <cell r="J763" t="str">
            <v>2170/QĐ-ĐHKT ngày 03/11/2010</v>
          </cell>
          <cell r="K763" t="str">
            <v>2170/QĐ-ĐHKT ngày 03/11/2010</v>
          </cell>
          <cell r="L763" t="str">
            <v>K19QTKD1</v>
          </cell>
          <cell r="M763" t="str">
            <v>QH-2010-E</v>
          </cell>
          <cell r="N763" t="str">
            <v>Quản trị kinh doanh</v>
          </cell>
          <cell r="O763" t="str">
            <v>Quản trị kinh doanh</v>
          </cell>
        </row>
        <row r="764">
          <cell r="E764" t="str">
            <v>Phan Hoằng Khanh, Sinh ngày 02/01/1971</v>
          </cell>
          <cell r="F764" t="str">
            <v>Phan Hoằng Khanh</v>
          </cell>
          <cell r="G764" t="str">
            <v>02/01/1971</v>
          </cell>
          <cell r="H764" t="str">
            <v>Nghệ An</v>
          </cell>
          <cell r="I764" t="str">
            <v>Nam</v>
          </cell>
          <cell r="J764" t="str">
            <v>2170/QĐ-ĐHKT ngày 03/11/2010</v>
          </cell>
          <cell r="K764" t="str">
            <v>2170/QĐ-ĐHKT ngày 03/11/2010</v>
          </cell>
          <cell r="L764" t="str">
            <v>K19QTKD1</v>
          </cell>
          <cell r="M764" t="str">
            <v>QH-2010-E</v>
          </cell>
          <cell r="N764" t="str">
            <v>Quản trị kinh doanh</v>
          </cell>
          <cell r="O764" t="str">
            <v>Quản trị kinh doanh</v>
          </cell>
        </row>
        <row r="765">
          <cell r="E765" t="str">
            <v>Trần Mạnh Khởi, Sinh ngày 11/02/1985</v>
          </cell>
          <cell r="F765" t="str">
            <v>Trần Mạnh Khởi</v>
          </cell>
          <cell r="G765" t="str">
            <v>11/02/1985</v>
          </cell>
          <cell r="H765" t="str">
            <v>Hà Nội</v>
          </cell>
          <cell r="I765" t="str">
            <v>Nam</v>
          </cell>
          <cell r="J765" t="str">
            <v>2170/QĐ-ĐHKT ngày 03/11/2010</v>
          </cell>
          <cell r="K765" t="str">
            <v>2170/QĐ-ĐHKT ngày 03/11/2010</v>
          </cell>
          <cell r="L765" t="str">
            <v>K19QTKD1</v>
          </cell>
          <cell r="M765" t="str">
            <v>QH-2010-E</v>
          </cell>
          <cell r="N765" t="str">
            <v>Quản trị kinh doanh</v>
          </cell>
          <cell r="O765" t="str">
            <v>Quản trị kinh doanh</v>
          </cell>
        </row>
        <row r="766">
          <cell r="E766" t="str">
            <v>Nguyễn Duyên Khuy, Sinh ngày 20/09/1984</v>
          </cell>
          <cell r="F766" t="str">
            <v>Nguyễn Duyên Khuy</v>
          </cell>
          <cell r="G766" t="str">
            <v>20/09/1984</v>
          </cell>
          <cell r="H766" t="str">
            <v>Hà Nội</v>
          </cell>
          <cell r="I766" t="str">
            <v>Nam</v>
          </cell>
          <cell r="J766" t="str">
            <v>1103/QĐ-SĐH ngày 15/06/2010</v>
          </cell>
          <cell r="K766" t="str">
            <v>1103/QĐ-SĐH ngày 15/06/2010</v>
          </cell>
          <cell r="L766" t="str">
            <v>K19QTKD1</v>
          </cell>
          <cell r="M766" t="str">
            <v>QH-2010-E</v>
          </cell>
          <cell r="N766" t="str">
            <v>Quản trị kinh doanh</v>
          </cell>
          <cell r="O766" t="str">
            <v>Quản trị kinh doanh</v>
          </cell>
        </row>
        <row r="767">
          <cell r="E767" t="str">
            <v>Phạm Đức Kiểm, Sinh ngày 15/09/1983</v>
          </cell>
          <cell r="F767" t="str">
            <v>Phạm Đức Kiểm</v>
          </cell>
          <cell r="G767" t="str">
            <v>15/09/1983</v>
          </cell>
          <cell r="H767" t="str">
            <v>Hải Dương</v>
          </cell>
          <cell r="I767" t="str">
            <v>Nam</v>
          </cell>
          <cell r="J767" t="str">
            <v>1103/QĐ-SĐH ngày 15/06/2010</v>
          </cell>
          <cell r="K767" t="str">
            <v>1103/QĐ-SĐH ngày 15/06/2010</v>
          </cell>
          <cell r="L767" t="str">
            <v>K19QTKD1</v>
          </cell>
          <cell r="M767" t="str">
            <v>QH-2010-E</v>
          </cell>
          <cell r="N767" t="str">
            <v>Quản trị kinh doanh</v>
          </cell>
          <cell r="O767" t="str">
            <v>Quản trị kinh doanh</v>
          </cell>
        </row>
        <row r="768">
          <cell r="E768" t="str">
            <v>Nguyễn Xuân Kỷ, Sinh ngày 18/02/1979</v>
          </cell>
          <cell r="F768" t="str">
            <v>Nguyễn Xuân Kỷ</v>
          </cell>
          <cell r="G768" t="str">
            <v>18/02/1979</v>
          </cell>
          <cell r="H768" t="str">
            <v>Hà Nội</v>
          </cell>
          <cell r="I768" t="str">
            <v>Nam</v>
          </cell>
          <cell r="J768" t="str">
            <v>2170/QĐ-ĐHKT ngày 03/11/2010</v>
          </cell>
          <cell r="K768" t="str">
            <v>2170/QĐ-ĐHKT ngày 03/11/2010</v>
          </cell>
          <cell r="L768" t="str">
            <v>K19QTKD1</v>
          </cell>
          <cell r="M768" t="str">
            <v>QH-2010-E</v>
          </cell>
          <cell r="N768" t="str">
            <v>Quản trị kinh doanh</v>
          </cell>
          <cell r="O768" t="str">
            <v>Quản trị kinh doanh</v>
          </cell>
        </row>
        <row r="769">
          <cell r="E769" t="str">
            <v>Đặng Phương Loan, Sinh ngày 21/11/1986</v>
          </cell>
          <cell r="F769" t="str">
            <v>Đặng Phương Loan</v>
          </cell>
          <cell r="G769" t="str">
            <v>21/11/1986</v>
          </cell>
          <cell r="H769" t="str">
            <v>Hải Dương</v>
          </cell>
          <cell r="I769" t="str">
            <v>Nữ</v>
          </cell>
          <cell r="J769" t="str">
            <v>2170/QĐ-ĐHKT ngày 03/11/2010</v>
          </cell>
          <cell r="K769" t="str">
            <v>2170/QĐ-ĐHKT ngày 03/11/2010</v>
          </cell>
          <cell r="L769" t="str">
            <v>K19QTKD1</v>
          </cell>
          <cell r="M769" t="str">
            <v>QH-2010-E</v>
          </cell>
          <cell r="N769" t="str">
            <v>Quản trị kinh doanh</v>
          </cell>
          <cell r="O769" t="str">
            <v>Quản trị kinh doanh</v>
          </cell>
        </row>
        <row r="770">
          <cell r="E770" t="str">
            <v>Nguyễn Đức Long, Sinh ngày 21/08/1979</v>
          </cell>
          <cell r="F770" t="str">
            <v>Nguyễn Đức Long</v>
          </cell>
          <cell r="G770" t="str">
            <v>21/08/1979</v>
          </cell>
          <cell r="H770" t="str">
            <v>Cao Bằng</v>
          </cell>
          <cell r="I770" t="str">
            <v>Nam</v>
          </cell>
          <cell r="J770" t="str">
            <v>1104/QĐ-SĐH ngày 16/06/2010</v>
          </cell>
          <cell r="K770" t="str">
            <v>1104/QĐ-SĐH ngày 16/06/2010</v>
          </cell>
          <cell r="L770" t="str">
            <v>K19QTKD1</v>
          </cell>
          <cell r="M770" t="str">
            <v>QH-2010-E</v>
          </cell>
          <cell r="N770" t="str">
            <v>Quản trị kinh doanh</v>
          </cell>
          <cell r="O770" t="str">
            <v>Quản trị kinh doanh</v>
          </cell>
        </row>
        <row r="771">
          <cell r="E771" t="str">
            <v>Trần Thị Mến, Sinh ngày 15/08/1984</v>
          </cell>
          <cell r="F771" t="str">
            <v>Trần Thị Mến</v>
          </cell>
          <cell r="G771" t="str">
            <v>15/08/1984</v>
          </cell>
          <cell r="H771" t="str">
            <v>Hà Nội</v>
          </cell>
          <cell r="I771" t="str">
            <v>Nữ</v>
          </cell>
          <cell r="J771" t="str">
            <v>1103/QĐ-SĐH ngày 15/06/2010</v>
          </cell>
          <cell r="K771" t="str">
            <v>1103/QĐ-SĐH ngày 15/06/2010</v>
          </cell>
          <cell r="L771" t="str">
            <v>K19QTKD1</v>
          </cell>
          <cell r="M771" t="str">
            <v>QH-2010-E</v>
          </cell>
          <cell r="N771" t="str">
            <v>Quản trị kinh doanh</v>
          </cell>
          <cell r="O771" t="str">
            <v>Quản trị kinh doanh</v>
          </cell>
        </row>
        <row r="772">
          <cell r="E772" t="str">
            <v>Lê Hoài Nam, Sinh ngày 01/12/1984</v>
          </cell>
          <cell r="F772" t="str">
            <v>Lê Hoài Nam</v>
          </cell>
          <cell r="G772" t="str">
            <v>01/12/1984</v>
          </cell>
          <cell r="H772" t="str">
            <v>Hà Nội</v>
          </cell>
          <cell r="I772" t="str">
            <v xml:space="preserve">Nam </v>
          </cell>
          <cell r="J772" t="str">
            <v>2170/QĐ-ĐHKT ngày 03/11/2010</v>
          </cell>
          <cell r="K772" t="str">
            <v>2170/QĐ-ĐHKT ngày 03/11/2010</v>
          </cell>
          <cell r="L772" t="str">
            <v>K19QTKD1</v>
          </cell>
          <cell r="M772" t="str">
            <v>QH-2010-E</v>
          </cell>
          <cell r="N772" t="str">
            <v>Quản trị kinh doanh</v>
          </cell>
          <cell r="O772" t="str">
            <v>Quản trị kinh doanh</v>
          </cell>
        </row>
        <row r="773">
          <cell r="E773" t="str">
            <v>Trần Trọng Nghĩa, Sinh ngày 01/11/1984</v>
          </cell>
          <cell r="F773" t="str">
            <v>Trần Trọng Nghĩa</v>
          </cell>
          <cell r="G773" t="str">
            <v>01/11/1984</v>
          </cell>
          <cell r="H773" t="str">
            <v>Quảng Ninh</v>
          </cell>
          <cell r="I773" t="str">
            <v>Nam</v>
          </cell>
          <cell r="J773" t="str">
            <v>2170/QĐ-ĐHKT ngày 03/11/2010</v>
          </cell>
          <cell r="K773" t="str">
            <v>2170/QĐ-ĐHKT ngày 03/11/2010</v>
          </cell>
          <cell r="L773" t="str">
            <v>K19QTKD1</v>
          </cell>
          <cell r="M773" t="str">
            <v>QH-2010-E</v>
          </cell>
          <cell r="N773" t="str">
            <v>Quản trị kinh doanh</v>
          </cell>
          <cell r="O773" t="str">
            <v>Quản trị kinh doanh</v>
          </cell>
        </row>
        <row r="774">
          <cell r="E774" t="str">
            <v>Đào Minh Nguyệt, Sinh ngày 02/06/1987</v>
          </cell>
          <cell r="F774" t="str">
            <v>Đào Minh Nguyệt</v>
          </cell>
          <cell r="G774" t="str">
            <v>02/06/1987</v>
          </cell>
          <cell r="H774" t="str">
            <v>Hà Nam</v>
          </cell>
          <cell r="I774" t="str">
            <v>Nữ</v>
          </cell>
          <cell r="J774" t="str">
            <v>2170/QĐ-ĐHKT ngày 03/11/2010</v>
          </cell>
          <cell r="K774" t="str">
            <v>2170/QĐ-ĐHKT ngày 03/11/2010</v>
          </cell>
          <cell r="L774" t="str">
            <v>K19QTKD1</v>
          </cell>
          <cell r="M774" t="str">
            <v>QH-2010-E</v>
          </cell>
          <cell r="N774" t="str">
            <v>Quản trị kinh doanh</v>
          </cell>
          <cell r="O774" t="str">
            <v>Quản trị kinh doanh</v>
          </cell>
        </row>
        <row r="775">
          <cell r="E775" t="str">
            <v>Hoàng Đức Nhuận, Sinh ngày 17/03/1979</v>
          </cell>
          <cell r="F775" t="str">
            <v>Hoàng Đức Nhuận</v>
          </cell>
          <cell r="G775" t="str">
            <v>17/03/1979</v>
          </cell>
          <cell r="H775" t="str">
            <v>Phú Thọ</v>
          </cell>
          <cell r="I775" t="str">
            <v>Nam</v>
          </cell>
          <cell r="J775" t="str">
            <v>1103/QĐ-SĐH ngày 15/06/2010</v>
          </cell>
          <cell r="K775" t="str">
            <v>1103/QĐ-SĐH ngày 15/06/2010</v>
          </cell>
          <cell r="L775" t="str">
            <v>K19QTKD1</v>
          </cell>
          <cell r="M775" t="str">
            <v>QH-2010-E</v>
          </cell>
          <cell r="N775" t="str">
            <v>Quản trị kinh doanh</v>
          </cell>
          <cell r="O775" t="str">
            <v>Quản trị kinh doanh</v>
          </cell>
        </row>
        <row r="776">
          <cell r="E776" t="str">
            <v>Trịnh Thị Nguyệt Nhung, Sinh ngày 25/07/1987</v>
          </cell>
          <cell r="F776" t="str">
            <v>Trịnh Thị Nguyệt Nhung</v>
          </cell>
          <cell r="G776" t="str">
            <v>25/07/1987</v>
          </cell>
          <cell r="H776" t="str">
            <v xml:space="preserve">Bắc Ninh </v>
          </cell>
          <cell r="I776" t="str">
            <v>Nữ</v>
          </cell>
          <cell r="J776" t="str">
            <v>1103/QĐ-SĐH ngày 15/06/2010</v>
          </cell>
          <cell r="K776" t="str">
            <v>1103/QĐ-SĐH ngày 15/06/2010</v>
          </cell>
          <cell r="L776" t="str">
            <v>K19QTKD1</v>
          </cell>
          <cell r="M776" t="str">
            <v>QH-2010-E</v>
          </cell>
          <cell r="N776" t="str">
            <v>Quản trị kinh doanh</v>
          </cell>
          <cell r="O776" t="str">
            <v>Quản trị kinh doanh</v>
          </cell>
        </row>
        <row r="777">
          <cell r="E777" t="str">
            <v>Nguyễn Quốc Phong, Sinh ngày 01/04/1973</v>
          </cell>
          <cell r="F777" t="str">
            <v>Nguyễn Quốc Phong</v>
          </cell>
          <cell r="G777" t="str">
            <v>01/04/1973</v>
          </cell>
          <cell r="H777" t="str">
            <v>Quảng Bình</v>
          </cell>
          <cell r="I777" t="str">
            <v>Nam</v>
          </cell>
          <cell r="J777" t="str">
            <v>1103/QĐ-SĐH ngày 15/06/2010</v>
          </cell>
          <cell r="K777" t="str">
            <v>1103/QĐ-SĐH ngày 15/06/2010</v>
          </cell>
          <cell r="L777" t="str">
            <v>K19QTKD1</v>
          </cell>
          <cell r="M777" t="str">
            <v>QH-2010-E</v>
          </cell>
          <cell r="N777" t="str">
            <v>Quản trị kinh doanh</v>
          </cell>
          <cell r="O777" t="str">
            <v>Quản trị kinh doanh</v>
          </cell>
        </row>
        <row r="778">
          <cell r="E778" t="str">
            <v>Đinh Thị Mai Phương, Sinh ngày 30/04/1981</v>
          </cell>
          <cell r="F778" t="str">
            <v>Đinh Thị Mai Phương</v>
          </cell>
          <cell r="G778" t="str">
            <v>30/04/1981</v>
          </cell>
          <cell r="H778" t="str">
            <v>Nam Định</v>
          </cell>
          <cell r="I778" t="str">
            <v xml:space="preserve">Nữ </v>
          </cell>
          <cell r="J778" t="str">
            <v>2170/QĐ-ĐHKT ngày 03/11/2010</v>
          </cell>
          <cell r="K778" t="str">
            <v>2170/QĐ-ĐHKT ngày 03/11/2010</v>
          </cell>
          <cell r="L778" t="str">
            <v>K19QTKD1</v>
          </cell>
          <cell r="M778" t="str">
            <v>QH-2010-E</v>
          </cell>
          <cell r="N778" t="str">
            <v>Quản trị kinh doanh</v>
          </cell>
          <cell r="O778" t="str">
            <v>Quản trị kinh doanh</v>
          </cell>
        </row>
        <row r="779">
          <cell r="E779" t="str">
            <v>Chu Anh Sơn, Sinh ngày 06/05/1981</v>
          </cell>
          <cell r="F779" t="str">
            <v>Chu Anh Sơn</v>
          </cell>
          <cell r="G779" t="str">
            <v>06/05/1981</v>
          </cell>
          <cell r="H779" t="str">
            <v>Hà Nội</v>
          </cell>
          <cell r="I779" t="str">
            <v xml:space="preserve">Nam </v>
          </cell>
          <cell r="J779" t="str">
            <v>2170/QĐ-ĐHKT ngày 03/11/2010</v>
          </cell>
          <cell r="K779" t="str">
            <v>2170/QĐ-ĐHKT ngày 03/11/2010</v>
          </cell>
          <cell r="L779" t="str">
            <v>K19QTKD1</v>
          </cell>
          <cell r="M779" t="str">
            <v>QH-2010-E</v>
          </cell>
          <cell r="N779" t="str">
            <v>Quản trị kinh doanh</v>
          </cell>
          <cell r="O779" t="str">
            <v>Quản trị kinh doanh</v>
          </cell>
        </row>
        <row r="780">
          <cell r="E780" t="str">
            <v>Lý Hùng Sơn, Sinh ngày 25/02/1982</v>
          </cell>
          <cell r="F780" t="str">
            <v>Lý Hùng Sơn</v>
          </cell>
          <cell r="G780" t="str">
            <v>25/02/1982</v>
          </cell>
          <cell r="H780" t="str">
            <v xml:space="preserve">Hà Nội </v>
          </cell>
          <cell r="I780" t="str">
            <v>Nam</v>
          </cell>
          <cell r="J780" t="str">
            <v>1103/QĐ-SĐH ngày 15/06/2010</v>
          </cell>
          <cell r="K780" t="str">
            <v>1103/QĐ-SĐH ngày 15/06/2010</v>
          </cell>
          <cell r="L780" t="str">
            <v>K19QTKD1</v>
          </cell>
          <cell r="M780" t="str">
            <v>QH-2010-E</v>
          </cell>
          <cell r="N780" t="str">
            <v>Quản trị kinh doanh</v>
          </cell>
          <cell r="O780" t="str">
            <v>Quản trị kinh doanh</v>
          </cell>
        </row>
        <row r="781">
          <cell r="E781" t="str">
            <v>Nguyễn Thị Thúy Tâm, Sinh ngày 30/06/1985</v>
          </cell>
          <cell r="F781" t="str">
            <v>Nguyễn Thị Thúy Tâm</v>
          </cell>
          <cell r="G781" t="str">
            <v>30/06/1985</v>
          </cell>
          <cell r="H781" t="str">
            <v>Hà Nội</v>
          </cell>
          <cell r="I781" t="str">
            <v>Nữ</v>
          </cell>
          <cell r="J781" t="str">
            <v>2170/QĐ-ĐHKT ngày 03/11/2010</v>
          </cell>
          <cell r="K781" t="str">
            <v>2170/QĐ-ĐHKT ngày 03/11/2010</v>
          </cell>
          <cell r="L781" t="str">
            <v>K19QTKD1</v>
          </cell>
          <cell r="M781" t="str">
            <v>QH-2010-E</v>
          </cell>
          <cell r="N781" t="str">
            <v>Quản trị kinh doanh</v>
          </cell>
          <cell r="O781" t="str">
            <v>Quản trị kinh doanh</v>
          </cell>
        </row>
        <row r="782">
          <cell r="E782" t="str">
            <v>Phạm Văn Tân, Sinh ngày 04/04/1982</v>
          </cell>
          <cell r="F782" t="str">
            <v>Phạm Văn Tân</v>
          </cell>
          <cell r="G782" t="str">
            <v>04/04/1982</v>
          </cell>
          <cell r="H782" t="str">
            <v>Hải Phòng</v>
          </cell>
          <cell r="I782" t="str">
            <v>Nam</v>
          </cell>
          <cell r="J782" t="str">
            <v>2170/QĐ-ĐHKT ngày 03/11/2010</v>
          </cell>
          <cell r="K782" t="str">
            <v>2170/QĐ-ĐHKT ngày 03/11/2010</v>
          </cell>
          <cell r="L782" t="str">
            <v>K19QTKD1</v>
          </cell>
          <cell r="M782" t="str">
            <v>QH-2010-E</v>
          </cell>
          <cell r="N782" t="str">
            <v>Quản trị kinh doanh</v>
          </cell>
          <cell r="O782" t="str">
            <v>Quản trị kinh doanh</v>
          </cell>
        </row>
        <row r="783">
          <cell r="E783" t="str">
            <v>Lê Quyết Thắng, Sinh ngày 01/18/1985</v>
          </cell>
          <cell r="F783" t="str">
            <v>Lê Quyết Thắng</v>
          </cell>
          <cell r="G783" t="str">
            <v>01/18/1985</v>
          </cell>
          <cell r="H783" t="str">
            <v>Quảng Ninh</v>
          </cell>
          <cell r="I783" t="str">
            <v>Nam</v>
          </cell>
          <cell r="J783" t="str">
            <v>2170/QĐ-ĐHKT ngày 03/11/2010</v>
          </cell>
          <cell r="K783" t="str">
            <v>2170/QĐ-ĐHKT ngày 03/11/2010</v>
          </cell>
          <cell r="L783" t="str">
            <v>K19QTKD1</v>
          </cell>
          <cell r="M783" t="str">
            <v>QH-2010-E</v>
          </cell>
          <cell r="N783" t="str">
            <v>Quản trị kinh doanh</v>
          </cell>
          <cell r="O783" t="str">
            <v>Quản trị kinh doanh</v>
          </cell>
        </row>
        <row r="784">
          <cell r="E784" t="str">
            <v>Phạm Văn Thắng, Sinh ngày 28/10/1969</v>
          </cell>
          <cell r="F784" t="str">
            <v>Phạm Văn Thắng</v>
          </cell>
          <cell r="G784" t="str">
            <v>28/10/1969</v>
          </cell>
          <cell r="H784" t="str">
            <v>Hải Phòng</v>
          </cell>
          <cell r="I784" t="str">
            <v>Nam</v>
          </cell>
          <cell r="J784" t="str">
            <v>2170/QĐ-ĐHKT ngày 03/11/2010</v>
          </cell>
          <cell r="K784" t="str">
            <v>2170/QĐ-ĐHKT ngày 03/11/2010</v>
          </cell>
          <cell r="L784" t="str">
            <v>K19QTKD1</v>
          </cell>
          <cell r="M784" t="str">
            <v>QH-2010-E</v>
          </cell>
          <cell r="N784" t="str">
            <v>Quản trị kinh doanh</v>
          </cell>
          <cell r="O784" t="str">
            <v>Quản trị kinh doanh</v>
          </cell>
        </row>
        <row r="785">
          <cell r="E785" t="str">
            <v>Đinh Công Thanh, Sinh ngày 03/10/1983</v>
          </cell>
          <cell r="F785" t="str">
            <v>Đinh Công Thanh</v>
          </cell>
          <cell r="G785" t="str">
            <v>03/10/1983</v>
          </cell>
          <cell r="H785" t="str">
            <v>Ninh Bình</v>
          </cell>
          <cell r="I785" t="str">
            <v>Nam</v>
          </cell>
          <cell r="J785" t="str">
            <v xml:space="preserve">2193/QĐ-ĐHKT ngày 04/11/2010 </v>
          </cell>
          <cell r="K785" t="str">
            <v xml:space="preserve">2193/QĐ-ĐHKT ngày 04/11/2010 </v>
          </cell>
          <cell r="L785" t="str">
            <v>K19QTKD1</v>
          </cell>
          <cell r="M785" t="str">
            <v>QH-2010-E</v>
          </cell>
          <cell r="N785" t="str">
            <v>Quản trị kinh doanh</v>
          </cell>
          <cell r="O785" t="str">
            <v>Quản trị kinh doanh</v>
          </cell>
        </row>
        <row r="786">
          <cell r="E786" t="str">
            <v>Phạm Thị Thảo, Sinh ngày 16/11/1983</v>
          </cell>
          <cell r="F786" t="str">
            <v>Phạm Thị Thảo</v>
          </cell>
          <cell r="G786" t="str">
            <v>16/11/1983</v>
          </cell>
          <cell r="H786" t="str">
            <v>Hòa Bình</v>
          </cell>
          <cell r="I786" t="str">
            <v>Nữ</v>
          </cell>
          <cell r="J786" t="str">
            <v>1103/QĐ-SĐH ngày 15/06/2010</v>
          </cell>
          <cell r="K786" t="str">
            <v>1103/QĐ-SĐH ngày 15/06/2010</v>
          </cell>
          <cell r="L786" t="str">
            <v>K19QTKD1</v>
          </cell>
          <cell r="M786" t="str">
            <v>QH-2010-E</v>
          </cell>
          <cell r="N786" t="str">
            <v>Quản trị kinh doanh</v>
          </cell>
          <cell r="O786" t="str">
            <v>Quản trị kinh doanh</v>
          </cell>
        </row>
        <row r="787">
          <cell r="E787" t="str">
            <v>Ngô Thị Tháp, Sinh ngày 26/09/1985</v>
          </cell>
          <cell r="F787" t="str">
            <v>Ngô Thị Tháp</v>
          </cell>
          <cell r="G787" t="str">
            <v>26/09/1985</v>
          </cell>
          <cell r="H787" t="str">
            <v>Nam Định</v>
          </cell>
          <cell r="I787" t="str">
            <v>Nữ</v>
          </cell>
          <cell r="J787" t="str">
            <v>2170/QĐ-ĐHKT ngày 03/11/2010</v>
          </cell>
          <cell r="K787" t="str">
            <v>2170/QĐ-ĐHKT ngày 03/11/2010</v>
          </cell>
          <cell r="L787" t="str">
            <v>K19QTKD1</v>
          </cell>
          <cell r="M787" t="str">
            <v>QH-2010-E</v>
          </cell>
          <cell r="N787" t="str">
            <v>Quản trị kinh doanh</v>
          </cell>
          <cell r="O787" t="str">
            <v>Quản trị kinh doanh</v>
          </cell>
        </row>
        <row r="788">
          <cell r="E788" t="str">
            <v>Nguyễn Thị Hải Thư, Sinh ngày 13/06/1987</v>
          </cell>
          <cell r="F788" t="str">
            <v>Nguyễn Thị Hải Thư</v>
          </cell>
          <cell r="G788" t="str">
            <v>13/06/1987</v>
          </cell>
          <cell r="H788" t="str">
            <v>Nam Định</v>
          </cell>
          <cell r="I788" t="str">
            <v>Nữ</v>
          </cell>
          <cell r="J788" t="str">
            <v>2170/QĐ-ĐHKT ngày 03/11/2010</v>
          </cell>
          <cell r="K788" t="str">
            <v>2170/QĐ-ĐHKT ngày 03/11/2010</v>
          </cell>
          <cell r="L788" t="str">
            <v>K19QTKD1</v>
          </cell>
          <cell r="M788" t="str">
            <v>QH-2010-E</v>
          </cell>
          <cell r="N788" t="str">
            <v>Quản trị kinh doanh</v>
          </cell>
          <cell r="O788" t="str">
            <v>Quản trị kinh doanh</v>
          </cell>
        </row>
        <row r="789">
          <cell r="E789" t="str">
            <v>Nguyễn Ngọc Thức, Sinh ngày 04/10/1986</v>
          </cell>
          <cell r="F789" t="str">
            <v>Nguyễn Ngọc Thức</v>
          </cell>
          <cell r="G789" t="str">
            <v>04/10/1986</v>
          </cell>
          <cell r="H789" t="str">
            <v>Thanh Hóa</v>
          </cell>
          <cell r="I789" t="str">
            <v>Nam</v>
          </cell>
          <cell r="J789" t="str">
            <v>1103/QĐ-SĐH ngày 15/06/2010</v>
          </cell>
          <cell r="K789" t="str">
            <v>1103/QĐ-SĐH ngày 15/06/2010</v>
          </cell>
          <cell r="L789" t="str">
            <v>K19QTKD1</v>
          </cell>
          <cell r="M789" t="str">
            <v>QH-2010-E</v>
          </cell>
          <cell r="N789" t="str">
            <v>Quản trị kinh doanh</v>
          </cell>
          <cell r="O789" t="str">
            <v>Quản trị kinh doanh</v>
          </cell>
        </row>
        <row r="790">
          <cell r="E790" t="str">
            <v>Trần Thị Thủy, Sinh ngày 02/12/1981</v>
          </cell>
          <cell r="F790" t="str">
            <v>Trần Thị Thủy</v>
          </cell>
          <cell r="G790" t="str">
            <v>02/12/1981</v>
          </cell>
          <cell r="H790" t="str">
            <v>Bắc Giang</v>
          </cell>
          <cell r="I790" t="str">
            <v>Nữ</v>
          </cell>
          <cell r="J790" t="str">
            <v>1103/QĐ-SĐH ngày 15/06/2010</v>
          </cell>
          <cell r="K790" t="str">
            <v>1103/QĐ-SĐH ngày 15/06/2010</v>
          </cell>
          <cell r="L790" t="str">
            <v>K19QTKD1</v>
          </cell>
          <cell r="M790" t="str">
            <v>QH-2010-E</v>
          </cell>
          <cell r="N790" t="str">
            <v>Quản trị kinh doanh</v>
          </cell>
          <cell r="O790" t="str">
            <v>Quản trị kinh doanh</v>
          </cell>
        </row>
        <row r="791">
          <cell r="E791" t="str">
            <v>Tạ Thị Tiên, Sinh ngày 15/10/1985</v>
          </cell>
          <cell r="F791" t="str">
            <v>Tạ Thị Tiên</v>
          </cell>
          <cell r="G791" t="str">
            <v>15/10/1985</v>
          </cell>
          <cell r="H791" t="str">
            <v>Thanh Hóa</v>
          </cell>
          <cell r="I791" t="str">
            <v>Nữ</v>
          </cell>
          <cell r="J791" t="str">
            <v>1103/QĐ-SĐH ngày 15/06/2010</v>
          </cell>
          <cell r="K791" t="str">
            <v>1103/QĐ-SĐH ngày 15/06/2010</v>
          </cell>
          <cell r="L791" t="str">
            <v>K19QTKD1</v>
          </cell>
          <cell r="M791" t="str">
            <v>QH-2010-E</v>
          </cell>
          <cell r="N791" t="str">
            <v>Quản trị kinh doanh</v>
          </cell>
          <cell r="O791" t="str">
            <v>Quản trị kinh doanh</v>
          </cell>
        </row>
        <row r="792">
          <cell r="E792" t="str">
            <v>Nguyễn Xuân Tiến, Sinh ngày 10/04/1984</v>
          </cell>
          <cell r="F792" t="str">
            <v>Nguyễn Xuân Tiến</v>
          </cell>
          <cell r="G792" t="str">
            <v>10/04/1984</v>
          </cell>
          <cell r="H792" t="str">
            <v>Thái Bình</v>
          </cell>
          <cell r="I792" t="str">
            <v>Nam</v>
          </cell>
          <cell r="J792" t="str">
            <v>2170/QĐ-ĐHKT ngày 03/11/2010</v>
          </cell>
          <cell r="K792" t="str">
            <v>2170/QĐ-ĐHKT ngày 03/11/2010</v>
          </cell>
          <cell r="L792" t="str">
            <v>K19QTKD1</v>
          </cell>
          <cell r="M792" t="str">
            <v>QH-2010-E</v>
          </cell>
          <cell r="N792" t="str">
            <v>Quản trị kinh doanh</v>
          </cell>
          <cell r="O792" t="str">
            <v>Quản trị kinh doanh</v>
          </cell>
        </row>
        <row r="793">
          <cell r="E793" t="str">
            <v>Bùi Thị Huyền Trang, Sinh ngày 07/06/1986</v>
          </cell>
          <cell r="F793" t="str">
            <v>Bùi Thị Huyền Trang</v>
          </cell>
          <cell r="G793" t="str">
            <v>07/06/1986</v>
          </cell>
          <cell r="H793" t="str">
            <v>Hà Nội</v>
          </cell>
          <cell r="I793" t="str">
            <v>Nữ</v>
          </cell>
          <cell r="J793" t="str">
            <v>2170/QĐ-ĐHKT ngày 03/11/2010</v>
          </cell>
          <cell r="K793" t="str">
            <v>2170/QĐ-ĐHKT ngày 03/11/2010</v>
          </cell>
          <cell r="L793" t="str">
            <v>K19QTKD1</v>
          </cell>
          <cell r="M793" t="str">
            <v>QH-2010-E</v>
          </cell>
          <cell r="N793" t="str">
            <v>Quản trị kinh doanh</v>
          </cell>
          <cell r="O793" t="str">
            <v>Quản trị kinh doanh</v>
          </cell>
        </row>
        <row r="794">
          <cell r="E794" t="str">
            <v>Nguyễn Hương Trang, Sinh ngày 19/11/1987</v>
          </cell>
          <cell r="F794" t="str">
            <v>Nguyễn Hương Trang</v>
          </cell>
          <cell r="G794" t="str">
            <v>19/11/1987</v>
          </cell>
          <cell r="H794" t="str">
            <v>Bắc Giang</v>
          </cell>
          <cell r="I794" t="str">
            <v>Nữ</v>
          </cell>
          <cell r="J794" t="str">
            <v>2170/QĐ-ĐHKT ngày 03/11/2010</v>
          </cell>
          <cell r="K794" t="str">
            <v>2170/QĐ-ĐHKT ngày 03/11/2010</v>
          </cell>
          <cell r="L794" t="str">
            <v>K19QTKD1</v>
          </cell>
          <cell r="M794" t="str">
            <v>QH-2010-E</v>
          </cell>
          <cell r="N794" t="str">
            <v>Quản trị kinh doanh</v>
          </cell>
          <cell r="O794" t="str">
            <v>Quản trị kinh doanh</v>
          </cell>
        </row>
        <row r="795">
          <cell r="E795" t="str">
            <v>Nguyễn Thị Như Trang, Sinh ngày 17/03/1984</v>
          </cell>
          <cell r="F795" t="str">
            <v>Nguyễn Thị Như Trang</v>
          </cell>
          <cell r="G795" t="str">
            <v>17/03/1984</v>
          </cell>
          <cell r="H795" t="str">
            <v>Hà Tĩnh</v>
          </cell>
          <cell r="I795" t="str">
            <v>Nữ</v>
          </cell>
          <cell r="J795" t="str">
            <v>2170/QĐ-ĐHKT ngày 03/11/2010</v>
          </cell>
          <cell r="K795" t="str">
            <v>2170/QĐ-ĐHKT ngày 03/11/2010</v>
          </cell>
          <cell r="L795" t="str">
            <v>K19QTKD1</v>
          </cell>
          <cell r="M795" t="str">
            <v>QH-2010-E</v>
          </cell>
          <cell r="N795" t="str">
            <v>Quản trị kinh doanh</v>
          </cell>
          <cell r="O795" t="str">
            <v>Quản trị kinh doanh</v>
          </cell>
        </row>
        <row r="796">
          <cell r="E796" t="str">
            <v>Trần Thị Huyền Trang, Sinh ngày 31/08/1987</v>
          </cell>
          <cell r="F796" t="str">
            <v>Trần Thị Huyền Trang</v>
          </cell>
          <cell r="G796" t="str">
            <v>31/08/1987</v>
          </cell>
          <cell r="H796" t="str">
            <v>Quảng Ninh</v>
          </cell>
          <cell r="I796" t="str">
            <v>Nữ</v>
          </cell>
          <cell r="J796" t="str">
            <v>2170/QĐ-ĐHKT ngày 03/11/2010</v>
          </cell>
          <cell r="K796" t="str">
            <v>2170/QĐ-ĐHKT ngày 03/11/2010</v>
          </cell>
          <cell r="L796" t="str">
            <v>K19QTKD1</v>
          </cell>
          <cell r="M796" t="str">
            <v>QH-2010-E</v>
          </cell>
          <cell r="N796" t="str">
            <v>Quản trị kinh doanh</v>
          </cell>
          <cell r="O796" t="str">
            <v>Quản trị kinh doanh</v>
          </cell>
        </row>
        <row r="797">
          <cell r="E797" t="str">
            <v>Nguyễn Văn Triển, Sinh ngày 14/02/1982</v>
          </cell>
          <cell r="F797" t="str">
            <v>Nguyễn Văn Triển</v>
          </cell>
          <cell r="G797" t="str">
            <v>14/02/1982</v>
          </cell>
          <cell r="H797" t="str">
            <v>Nam Định</v>
          </cell>
          <cell r="I797" t="str">
            <v>Nam</v>
          </cell>
          <cell r="J797" t="str">
            <v>2170/QĐ-ĐHKT ngày 03/11/2010</v>
          </cell>
          <cell r="K797" t="str">
            <v>2170/QĐ-ĐHKT ngày 03/11/2010</v>
          </cell>
          <cell r="L797" t="str">
            <v>K19QTKD1</v>
          </cell>
          <cell r="M797" t="str">
            <v>QH-2010-E</v>
          </cell>
          <cell r="N797" t="str">
            <v>Quản trị kinh doanh</v>
          </cell>
          <cell r="O797" t="str">
            <v>Quản trị kinh doanh</v>
          </cell>
        </row>
        <row r="798">
          <cell r="E798" t="str">
            <v>Nguyễn Văn Trịnh, Sinh ngày 18/09/1984</v>
          </cell>
          <cell r="F798" t="str">
            <v>Nguyễn Văn Trịnh</v>
          </cell>
          <cell r="G798" t="str">
            <v>18/09/1984</v>
          </cell>
          <cell r="H798" t="str">
            <v xml:space="preserve">Bắc Ninh </v>
          </cell>
          <cell r="I798" t="str">
            <v>Nam</v>
          </cell>
          <cell r="J798" t="str">
            <v>1103/QĐ-SĐH ngày 15/06/2010</v>
          </cell>
          <cell r="K798" t="str">
            <v>1103/QĐ-SĐH ngày 15/06/2010</v>
          </cell>
          <cell r="L798" t="str">
            <v>K19QTKD1</v>
          </cell>
          <cell r="M798" t="str">
            <v>QH-2010-E</v>
          </cell>
          <cell r="N798" t="str">
            <v>Quản trị kinh doanh</v>
          </cell>
          <cell r="O798" t="str">
            <v>Quản trị kinh doanh</v>
          </cell>
        </row>
        <row r="799">
          <cell r="E799" t="str">
            <v>Đỗ Tiến Trường, Sinh ngày 08/08/1979</v>
          </cell>
          <cell r="F799" t="str">
            <v>Đỗ Tiến Trường</v>
          </cell>
          <cell r="G799" t="str">
            <v>08/08/1979</v>
          </cell>
          <cell r="H799" t="str">
            <v>Hưng Yên</v>
          </cell>
          <cell r="I799" t="str">
            <v>Nam</v>
          </cell>
          <cell r="J799" t="str">
            <v>1104/QĐ-SĐH ngày 16/06/2010</v>
          </cell>
          <cell r="K799" t="str">
            <v>1104/QĐ-SĐH ngày 16/06/2010</v>
          </cell>
          <cell r="L799" t="str">
            <v>K19QTKD1</v>
          </cell>
          <cell r="M799" t="str">
            <v>QH-2010-E</v>
          </cell>
          <cell r="N799" t="str">
            <v>Quản trị kinh doanh</v>
          </cell>
          <cell r="O799" t="str">
            <v>Quản trị kinh doanh</v>
          </cell>
        </row>
        <row r="800">
          <cell r="E800" t="str">
            <v>Nguyễn Anh Tuấn, Sinh ngày 07/07/1975</v>
          </cell>
          <cell r="F800" t="str">
            <v>Nguyễn Anh Tuấn</v>
          </cell>
          <cell r="G800" t="str">
            <v>07/07/1975</v>
          </cell>
          <cell r="H800" t="str">
            <v>Thái Bình</v>
          </cell>
          <cell r="I800" t="str">
            <v>Nam</v>
          </cell>
          <cell r="J800" t="str">
            <v>2170/QĐ-ĐHKT ngày 03/11/2010</v>
          </cell>
          <cell r="K800" t="str">
            <v>2170/QĐ-ĐHKT ngày 03/11/2010</v>
          </cell>
          <cell r="L800" t="str">
            <v>K19QTKD1</v>
          </cell>
          <cell r="M800" t="str">
            <v>QH-2010-E</v>
          </cell>
          <cell r="N800" t="str">
            <v>Quản trị kinh doanh</v>
          </cell>
          <cell r="O800" t="str">
            <v>Quản trị kinh doanh</v>
          </cell>
        </row>
        <row r="801">
          <cell r="E801" t="str">
            <v>Nguyễn Xuân Tùng, Sinh ngày 18/09/1984</v>
          </cell>
          <cell r="F801" t="str">
            <v>Nguyễn Xuân Tùng</v>
          </cell>
          <cell r="G801" t="str">
            <v>18/09/1984</v>
          </cell>
          <cell r="H801" t="str">
            <v>Vĩnh Phúc</v>
          </cell>
          <cell r="I801" t="str">
            <v>Nam</v>
          </cell>
          <cell r="J801" t="str">
            <v>1103/QĐ-SĐH ngày 15/06/2010</v>
          </cell>
          <cell r="K801" t="str">
            <v>1103/QĐ-SĐH ngày 15/06/2010</v>
          </cell>
          <cell r="L801" t="str">
            <v>K19QTKD1</v>
          </cell>
          <cell r="M801" t="str">
            <v>QH-2010-E</v>
          </cell>
          <cell r="N801" t="str">
            <v>Quản trị kinh doanh</v>
          </cell>
          <cell r="O801" t="str">
            <v>Quản trị kinh doanh</v>
          </cell>
        </row>
        <row r="802">
          <cell r="E802" t="str">
            <v>Nguyễn Tiến Tuyến, Sinh ngày 01/08/1985</v>
          </cell>
          <cell r="F802" t="str">
            <v>Nguyễn Tiến Tuyến</v>
          </cell>
          <cell r="G802" t="str">
            <v>01/08/1985</v>
          </cell>
          <cell r="H802" t="str">
            <v>Hà Nội</v>
          </cell>
          <cell r="I802" t="str">
            <v>Nam</v>
          </cell>
          <cell r="J802" t="str">
            <v>2170/QĐ-ĐHKT ngày 03/11/2010</v>
          </cell>
          <cell r="K802" t="str">
            <v>2170/QĐ-ĐHKT ngày 03/11/2010</v>
          </cell>
          <cell r="L802" t="str">
            <v>K19QTKD1</v>
          </cell>
          <cell r="M802" t="str">
            <v>QH-2010-E</v>
          </cell>
          <cell r="N802" t="str">
            <v>Quản trị kinh doanh</v>
          </cell>
          <cell r="O802" t="str">
            <v>Quản trị kinh doanh</v>
          </cell>
        </row>
        <row r="803">
          <cell r="E803" t="str">
            <v>Phan Thị Lê Vân, Sinh ngày 27/02/1982</v>
          </cell>
          <cell r="F803" t="str">
            <v>Phan Thị Lê Vân</v>
          </cell>
          <cell r="G803" t="str">
            <v>27/02/1982</v>
          </cell>
          <cell r="H803" t="str">
            <v xml:space="preserve">Hải Phòng </v>
          </cell>
          <cell r="I803" t="str">
            <v>Nữ</v>
          </cell>
          <cell r="J803" t="str">
            <v>1104/QĐ-SĐH ngày 16/06/2010</v>
          </cell>
          <cell r="K803" t="str">
            <v>1104/QĐ-SĐH ngày 16/06/2010</v>
          </cell>
          <cell r="L803" t="str">
            <v>K19QTKD1</v>
          </cell>
          <cell r="M803" t="str">
            <v>QH-2010-E</v>
          </cell>
          <cell r="N803" t="str">
            <v>Quản trị kinh doanh</v>
          </cell>
          <cell r="O803" t="str">
            <v>Quản trị kinh doanh</v>
          </cell>
        </row>
        <row r="804">
          <cell r="E804" t="str">
            <v>Tống Xuân Vinh, Sinh ngày 23/08/1977</v>
          </cell>
          <cell r="F804" t="str">
            <v>Tống Xuân Vinh</v>
          </cell>
          <cell r="G804" t="str">
            <v>23/08/1977</v>
          </cell>
          <cell r="H804" t="str">
            <v xml:space="preserve">Bắc Ninh </v>
          </cell>
          <cell r="I804" t="str">
            <v>Nam</v>
          </cell>
          <cell r="J804" t="str">
            <v>1103/QĐ-SĐH ngày 15/06/2010</v>
          </cell>
          <cell r="K804" t="str">
            <v>1103/QĐ-SĐH ngày 15/06/2010</v>
          </cell>
          <cell r="L804" t="str">
            <v>K19QTKD1</v>
          </cell>
          <cell r="M804" t="str">
            <v>QH-2010-E</v>
          </cell>
          <cell r="N804" t="str">
            <v>Quản trị kinh doanh</v>
          </cell>
          <cell r="O804" t="str">
            <v>Quản trị kinh doanh</v>
          </cell>
        </row>
        <row r="805">
          <cell r="E805" t="str">
            <v>Phạm Bích Vui, Sinh ngày 19/01/1972</v>
          </cell>
          <cell r="F805" t="str">
            <v>Phạm Bích Vui</v>
          </cell>
          <cell r="G805" t="str">
            <v>19/01/1972</v>
          </cell>
          <cell r="H805" t="str">
            <v xml:space="preserve">Hà Nội </v>
          </cell>
          <cell r="I805" t="str">
            <v>Nữ</v>
          </cell>
          <cell r="J805" t="str">
            <v>1103/QĐ-SĐH ngày 15/06/2010</v>
          </cell>
          <cell r="K805" t="str">
            <v>1103/QĐ-SĐH ngày 15/06/2010</v>
          </cell>
          <cell r="L805" t="str">
            <v>K19QTKD1</v>
          </cell>
          <cell r="M805" t="str">
            <v>QH-2010-E</v>
          </cell>
          <cell r="N805" t="str">
            <v>Quản trị kinh doanh</v>
          </cell>
          <cell r="O805" t="str">
            <v>Quản trị kinh doanh</v>
          </cell>
        </row>
        <row r="806">
          <cell r="E806" t="str">
            <v>Zhong Wei, Sinh ngày 25/08/1984</v>
          </cell>
          <cell r="F806" t="str">
            <v xml:space="preserve">Zhong Wei </v>
          </cell>
          <cell r="G806" t="str">
            <v>25/08/1984</v>
          </cell>
          <cell r="H806" t="str">
            <v>Trung Quốc</v>
          </cell>
          <cell r="I806" t="str">
            <v>Nữ</v>
          </cell>
          <cell r="J806" t="e">
            <v>#N/A</v>
          </cell>
          <cell r="K806" t="e">
            <v>#N/A</v>
          </cell>
          <cell r="L806" t="str">
            <v>K19QTKD1</v>
          </cell>
          <cell r="M806" t="str">
            <v>QH-2010-E</v>
          </cell>
          <cell r="N806" t="str">
            <v>Quản trị kinh doanh</v>
          </cell>
          <cell r="O806" t="str">
            <v>Quản trị kinh doanh</v>
          </cell>
        </row>
        <row r="807">
          <cell r="E807" t="str">
            <v>Lê Duy Hưng, Sinh ngày 12/11/1985</v>
          </cell>
          <cell r="F807" t="str">
            <v>Lê Duy Hưng</v>
          </cell>
          <cell r="G807" t="str">
            <v>12/11/1985</v>
          </cell>
          <cell r="H807" t="str">
            <v>Thái Bình</v>
          </cell>
          <cell r="I807" t="str">
            <v>Nam</v>
          </cell>
          <cell r="J807" t="e">
            <v>#N/A</v>
          </cell>
          <cell r="K807" t="e">
            <v>#N/A</v>
          </cell>
          <cell r="L807" t="str">
            <v>K19QTKD1</v>
          </cell>
          <cell r="M807" t="str">
            <v>QH-2010-E</v>
          </cell>
          <cell r="N807" t="str">
            <v>Quản trị kinh doanh</v>
          </cell>
          <cell r="O807" t="str">
            <v>Quản trị kinh doanh</v>
          </cell>
        </row>
        <row r="808">
          <cell r="E808" t="str">
            <v>Bùi Huyền Trang, Sinh ngày 09/02/1985</v>
          </cell>
          <cell r="F808" t="str">
            <v>Bùi Huyền Trang</v>
          </cell>
          <cell r="G808" t="str">
            <v>09/02/1985</v>
          </cell>
          <cell r="H808" t="str">
            <v>Thái Bình</v>
          </cell>
          <cell r="I808" t="str">
            <v>Nữ</v>
          </cell>
          <cell r="J808" t="e">
            <v>#N/A</v>
          </cell>
          <cell r="K808" t="e">
            <v>#N/A</v>
          </cell>
          <cell r="L808" t="str">
            <v>K19QTKD1</v>
          </cell>
          <cell r="M808" t="str">
            <v>QH-2010-E</v>
          </cell>
          <cell r="N808" t="str">
            <v>Quản trị kinh doanh</v>
          </cell>
          <cell r="O808" t="str">
            <v>Quản trị kinh doanh</v>
          </cell>
        </row>
        <row r="809">
          <cell r="E809" t="str">
            <v>Đặng Thanh An, Sinh ngày 07/03/1983</v>
          </cell>
          <cell r="F809" t="str">
            <v>Đặng Thanh An</v>
          </cell>
          <cell r="G809" t="str">
            <v>07/03/1983</v>
          </cell>
          <cell r="H809" t="str">
            <v>Nam Định</v>
          </cell>
          <cell r="I809" t="str">
            <v>Nam</v>
          </cell>
          <cell r="J809" t="str">
            <v>2170/QĐ-ĐHKT ngày 03/11/2010</v>
          </cell>
          <cell r="K809" t="str">
            <v>2170/QĐ-ĐHKT ngày 03/11/2010</v>
          </cell>
          <cell r="L809" t="str">
            <v>K19QTKD2</v>
          </cell>
          <cell r="M809" t="str">
            <v>QH-2010-E</v>
          </cell>
          <cell r="N809" t="str">
            <v>Quản trị kinh doanh</v>
          </cell>
          <cell r="O809" t="str">
            <v>Quản trị kinh doanh</v>
          </cell>
        </row>
        <row r="810">
          <cell r="E810" t="str">
            <v>Đoàn Thị Hải An, Sinh ngày 11/12/1987</v>
          </cell>
          <cell r="F810" t="str">
            <v>Đoàn Thị Hải An</v>
          </cell>
          <cell r="G810" t="str">
            <v>11/12/1987</v>
          </cell>
          <cell r="H810" t="str">
            <v>Hải Phòng</v>
          </cell>
          <cell r="I810" t="str">
            <v>Nữ</v>
          </cell>
          <cell r="J810" t="str">
            <v>1103/QĐ-SĐH ngày 15/06/2010</v>
          </cell>
          <cell r="K810" t="str">
            <v>1103/QĐ-SĐH ngày 15/06/2010</v>
          </cell>
          <cell r="L810" t="str">
            <v>K19QTKD2</v>
          </cell>
          <cell r="M810" t="str">
            <v>QH-2010-E</v>
          </cell>
          <cell r="N810" t="str">
            <v>Quản trị kinh doanh</v>
          </cell>
          <cell r="O810" t="str">
            <v>Quản trị kinh doanh</v>
          </cell>
        </row>
        <row r="811">
          <cell r="E811" t="str">
            <v>Hoàng Việt Anh, Sinh ngày 22/12/1984</v>
          </cell>
          <cell r="F811" t="str">
            <v>Hoàng Việt Anh</v>
          </cell>
          <cell r="G811" t="str">
            <v>22/12/1984</v>
          </cell>
          <cell r="H811" t="str">
            <v>Thanh Hóa</v>
          </cell>
          <cell r="I811" t="str">
            <v>Nam</v>
          </cell>
          <cell r="J811" t="str">
            <v>1103/QĐ-SĐH ngày 15/06/2010</v>
          </cell>
          <cell r="K811" t="str">
            <v>1103/QĐ-SĐH ngày 15/06/2010</v>
          </cell>
          <cell r="L811" t="str">
            <v>K19QTKD2</v>
          </cell>
          <cell r="M811" t="str">
            <v>QH-2010-E</v>
          </cell>
          <cell r="N811" t="str">
            <v>Quản trị kinh doanh</v>
          </cell>
          <cell r="O811" t="str">
            <v>Quản trị kinh doanh</v>
          </cell>
        </row>
        <row r="812">
          <cell r="E812" t="str">
            <v>Nguyễn Thị Mai Anh, Sinh ngày 06/12/1988</v>
          </cell>
          <cell r="F812" t="str">
            <v>Nguyễn Thị Mai Anh</v>
          </cell>
          <cell r="G812" t="str">
            <v>06/12/1988</v>
          </cell>
          <cell r="H812" t="str">
            <v>Hải Phòng</v>
          </cell>
          <cell r="I812" t="str">
            <v>Nữ</v>
          </cell>
          <cell r="J812" t="str">
            <v>2170/QĐ-ĐHKT ngày 03/11/2010</v>
          </cell>
          <cell r="K812" t="str">
            <v>2170/QĐ-ĐHKT ngày 03/11/2010</v>
          </cell>
          <cell r="L812" t="str">
            <v>K19QTKD2</v>
          </cell>
          <cell r="M812" t="str">
            <v>QH-2010-E</v>
          </cell>
          <cell r="N812" t="str">
            <v>Quản trị kinh doanh</v>
          </cell>
          <cell r="O812" t="str">
            <v>Quản trị kinh doanh</v>
          </cell>
        </row>
        <row r="813">
          <cell r="E813" t="str">
            <v>Phạm Vân Anh, Sinh ngày 14/09/1982</v>
          </cell>
          <cell r="F813" t="str">
            <v>Phạm Vân Anh</v>
          </cell>
          <cell r="G813" t="str">
            <v>14/09/1982</v>
          </cell>
          <cell r="H813" t="str">
            <v xml:space="preserve">Quảng Ninh </v>
          </cell>
          <cell r="I813" t="str">
            <v>Nữ</v>
          </cell>
          <cell r="J813" t="str">
            <v>1103/QĐ-SĐH ngày 15/06/2010</v>
          </cell>
          <cell r="K813" t="str">
            <v>1103/QĐ-SĐH ngày 15/06/2010</v>
          </cell>
          <cell r="L813" t="str">
            <v>K19QTKD2</v>
          </cell>
          <cell r="M813" t="str">
            <v>QH-2010-E</v>
          </cell>
          <cell r="N813" t="str">
            <v>Quản trị kinh doanh</v>
          </cell>
          <cell r="O813" t="str">
            <v>Quản trị kinh doanh</v>
          </cell>
        </row>
        <row r="814">
          <cell r="E814" t="str">
            <v>Phạm Trần Diệu Ánh, Sinh ngày 09/12/1988</v>
          </cell>
          <cell r="F814" t="str">
            <v>Phạm Trần Diệu Ánh</v>
          </cell>
          <cell r="G814" t="str">
            <v>09/12/1988</v>
          </cell>
          <cell r="H814" t="str">
            <v>Ninh Bình</v>
          </cell>
          <cell r="I814" t="str">
            <v>Nữ</v>
          </cell>
          <cell r="J814" t="str">
            <v>2170/QĐ-ĐHKT ngày 03/11/2010</v>
          </cell>
          <cell r="K814" t="str">
            <v>2170/QĐ-ĐHKT ngày 03/11/2010</v>
          </cell>
          <cell r="L814" t="str">
            <v>K19QTKD2</v>
          </cell>
          <cell r="M814" t="str">
            <v>QH-2010-E</v>
          </cell>
          <cell r="N814" t="str">
            <v>Quản trị kinh doanh</v>
          </cell>
          <cell r="O814" t="str">
            <v>Quản trị kinh doanh</v>
          </cell>
        </row>
        <row r="815">
          <cell r="E815" t="str">
            <v>Đỗ Thanh Bình, Sinh ngày 26/02/1986</v>
          </cell>
          <cell r="F815" t="str">
            <v>Đỗ Thanh Bình</v>
          </cell>
          <cell r="G815" t="str">
            <v>26/02/1986</v>
          </cell>
          <cell r="H815" t="str">
            <v>Hải Phòng</v>
          </cell>
          <cell r="I815" t="str">
            <v>Nữ</v>
          </cell>
          <cell r="J815" t="str">
            <v>2170/QĐ-ĐHKT ngày 03/11/2010</v>
          </cell>
          <cell r="K815" t="str">
            <v>2170/QĐ-ĐHKT ngày 03/11/2010</v>
          </cell>
          <cell r="L815" t="str">
            <v>K19QTKD2</v>
          </cell>
          <cell r="M815" t="str">
            <v>QH-2010-E</v>
          </cell>
          <cell r="N815" t="str">
            <v>Quản trị kinh doanh</v>
          </cell>
          <cell r="O815" t="str">
            <v>Quản trị kinh doanh</v>
          </cell>
        </row>
        <row r="816">
          <cell r="E816" t="str">
            <v>Ngô Quý Bình, Sinh ngày 03/02/1983</v>
          </cell>
          <cell r="F816" t="str">
            <v>Ngô Quý Bình</v>
          </cell>
          <cell r="G816" t="str">
            <v>03/02/1983</v>
          </cell>
          <cell r="H816" t="str">
            <v>Hà Nội</v>
          </cell>
          <cell r="I816" t="str">
            <v>Nam</v>
          </cell>
          <cell r="J816" t="str">
            <v>2170/QĐ-ĐHKT ngày 03/11/2010</v>
          </cell>
          <cell r="K816" t="str">
            <v>2170/QĐ-ĐHKT ngày 03/11/2010</v>
          </cell>
          <cell r="L816" t="str">
            <v>K19QTKD2</v>
          </cell>
          <cell r="M816" t="str">
            <v>QH-2010-E</v>
          </cell>
          <cell r="N816" t="str">
            <v>Quản trị kinh doanh</v>
          </cell>
          <cell r="O816" t="str">
            <v>Quản trị kinh doanh</v>
          </cell>
        </row>
        <row r="817">
          <cell r="E817" t="str">
            <v>Ngụy Minh Châu, Sinh ngày 28/12/1987</v>
          </cell>
          <cell r="F817" t="str">
            <v>Ngụy Minh Châu</v>
          </cell>
          <cell r="G817" t="str">
            <v>28/12/1987</v>
          </cell>
          <cell r="H817" t="str">
            <v>Hà Nội</v>
          </cell>
          <cell r="I817" t="str">
            <v>Nữ</v>
          </cell>
          <cell r="J817" t="str">
            <v>1103/QĐ-SĐH ngày 15/06/2010</v>
          </cell>
          <cell r="K817" t="str">
            <v>1103/QĐ-SĐH ngày 15/06/2010</v>
          </cell>
          <cell r="L817" t="str">
            <v>K19QTKD2</v>
          </cell>
          <cell r="M817" t="str">
            <v>QH-2010-E</v>
          </cell>
          <cell r="N817" t="str">
            <v>Quản trị kinh doanh</v>
          </cell>
          <cell r="O817" t="str">
            <v>Quản trị kinh doanh</v>
          </cell>
        </row>
        <row r="818">
          <cell r="E818" t="str">
            <v>Nguyễn Bá Diễn, Sinh ngày 10/03/1983</v>
          </cell>
          <cell r="F818" t="str">
            <v>Nguyễn Bá Diễn</v>
          </cell>
          <cell r="G818" t="str">
            <v>10/03/1983</v>
          </cell>
          <cell r="H818" t="str">
            <v>Vĩnh Phúc</v>
          </cell>
          <cell r="I818" t="str">
            <v xml:space="preserve">Nam </v>
          </cell>
          <cell r="J818" t="str">
            <v>2170/QĐ-ĐHKT ngày 03/11/2010</v>
          </cell>
          <cell r="K818" t="str">
            <v>2170/QĐ-ĐHKT ngày 03/11/2010</v>
          </cell>
          <cell r="L818" t="str">
            <v>K19QTKD2</v>
          </cell>
          <cell r="M818" t="str">
            <v>QH-2010-E</v>
          </cell>
          <cell r="N818" t="str">
            <v>Quản trị kinh doanh</v>
          </cell>
          <cell r="O818" t="str">
            <v>Quản trị kinh doanh</v>
          </cell>
        </row>
        <row r="819">
          <cell r="E819" t="str">
            <v>Nguyễn Văn Định, Sinh ngày 14/02/1985</v>
          </cell>
          <cell r="F819" t="str">
            <v>Nguyễn Văn Định</v>
          </cell>
          <cell r="G819" t="str">
            <v>14/02/1985</v>
          </cell>
          <cell r="H819" t="str">
            <v>Hà Nội</v>
          </cell>
          <cell r="I819" t="str">
            <v>Nam</v>
          </cell>
          <cell r="J819" t="str">
            <v>2170/QĐ-ĐHKT ngày 03/11/2010</v>
          </cell>
          <cell r="K819" t="str">
            <v>2170/QĐ-ĐHKT ngày 03/11/2010</v>
          </cell>
          <cell r="L819" t="str">
            <v>K19QTKD2</v>
          </cell>
          <cell r="M819" t="str">
            <v>QH-2010-E</v>
          </cell>
          <cell r="N819" t="str">
            <v>Quản trị kinh doanh</v>
          </cell>
          <cell r="O819" t="str">
            <v>Quản trị kinh doanh</v>
          </cell>
        </row>
        <row r="820">
          <cell r="E820" t="str">
            <v>Nguyễn Hương Dịu, Sinh ngày 24/01/1987</v>
          </cell>
          <cell r="F820" t="str">
            <v>Nguyễn Hương Dịu</v>
          </cell>
          <cell r="G820" t="str">
            <v>24/01/1987</v>
          </cell>
          <cell r="H820" t="str">
            <v>Thái Bình</v>
          </cell>
          <cell r="I820" t="str">
            <v>Nữ</v>
          </cell>
          <cell r="J820" t="str">
            <v>2170/QĐ-ĐHKT ngày 03/11/2010</v>
          </cell>
          <cell r="K820" t="str">
            <v>2170/QĐ-ĐHKT ngày 03/11/2010</v>
          </cell>
          <cell r="L820" t="str">
            <v>K19QTKD2</v>
          </cell>
          <cell r="M820" t="str">
            <v>QH-2010-E</v>
          </cell>
          <cell r="N820" t="str">
            <v>Quản trị kinh doanh</v>
          </cell>
          <cell r="O820" t="str">
            <v>Quản trị kinh doanh</v>
          </cell>
        </row>
        <row r="821">
          <cell r="E821" t="str">
            <v>Nguyễn Văn Đức, Sinh ngày 20/03/1982</v>
          </cell>
          <cell r="F821" t="str">
            <v>Nguyễn Văn Đức</v>
          </cell>
          <cell r="G821" t="str">
            <v>20/03/1982</v>
          </cell>
          <cell r="H821" t="str">
            <v>Bắc Ninh</v>
          </cell>
          <cell r="I821" t="str">
            <v>Nam</v>
          </cell>
          <cell r="J821" t="str">
            <v>2170/QĐ-ĐHKT ngày 03/11/2010</v>
          </cell>
          <cell r="K821" t="str">
            <v>2170/QĐ-ĐHKT ngày 03/11/2010</v>
          </cell>
          <cell r="L821" t="str">
            <v>K19QTKD2</v>
          </cell>
          <cell r="M821" t="str">
            <v>QH-2010-E</v>
          </cell>
          <cell r="N821" t="str">
            <v>Quản trị kinh doanh</v>
          </cell>
          <cell r="O821" t="str">
            <v>Quản trị kinh doanh</v>
          </cell>
        </row>
        <row r="822">
          <cell r="E822" t="str">
            <v>Phạm Tiến Dũng, Sinh ngày 12/10/1970</v>
          </cell>
          <cell r="F822" t="str">
            <v>Phạm Tiến Dũng</v>
          </cell>
          <cell r="G822" t="str">
            <v>12/10/1970</v>
          </cell>
          <cell r="H822" t="str">
            <v xml:space="preserve">Hải Dương </v>
          </cell>
          <cell r="I822" t="str">
            <v>Nam</v>
          </cell>
          <cell r="J822" t="str">
            <v>1103/QĐ-SĐH ngày 15/06/2010</v>
          </cell>
          <cell r="K822" t="str">
            <v>1103/QĐ-SĐH ngày 15/06/2010</v>
          </cell>
          <cell r="L822" t="str">
            <v>K19QTKD2</v>
          </cell>
          <cell r="M822" t="str">
            <v>QH-2010-E</v>
          </cell>
          <cell r="N822" t="str">
            <v>Quản trị kinh doanh</v>
          </cell>
          <cell r="O822" t="str">
            <v>Quản trị kinh doanh</v>
          </cell>
        </row>
        <row r="823">
          <cell r="E823" t="str">
            <v>Hoàng Hương Giang, Sinh ngày 14/06/1987</v>
          </cell>
          <cell r="F823" t="str">
            <v>Hoàng Hương Giang</v>
          </cell>
          <cell r="G823" t="str">
            <v>14/06/1987</v>
          </cell>
          <cell r="H823" t="str">
            <v>Hà Nội</v>
          </cell>
          <cell r="I823" t="str">
            <v>Nữ</v>
          </cell>
          <cell r="J823" t="str">
            <v>2170/QĐ-ĐHKT ngày 03/11/2010</v>
          </cell>
          <cell r="K823" t="str">
            <v>2170/QĐ-ĐHKT ngày 03/11/2010</v>
          </cell>
          <cell r="L823" t="str">
            <v>K19QTKD2</v>
          </cell>
          <cell r="M823" t="str">
            <v>QH-2010-E</v>
          </cell>
          <cell r="N823" t="str">
            <v>Quản trị kinh doanh</v>
          </cell>
          <cell r="O823" t="str">
            <v>Quản trị kinh doanh</v>
          </cell>
        </row>
        <row r="824">
          <cell r="E824" t="str">
            <v>Trần Thị Hà, Sinh ngày 13/12/1987</v>
          </cell>
          <cell r="F824" t="str">
            <v>Trần Thị Hà</v>
          </cell>
          <cell r="G824" t="str">
            <v>13/12/1987</v>
          </cell>
          <cell r="H824" t="str">
            <v>Hà Nội</v>
          </cell>
          <cell r="I824" t="str">
            <v>Nữ</v>
          </cell>
          <cell r="J824" t="str">
            <v>1103/QĐ-SĐH ngày 15/06/2010</v>
          </cell>
          <cell r="K824" t="str">
            <v>1103/QĐ-SĐH ngày 15/06/2010</v>
          </cell>
          <cell r="L824" t="str">
            <v>K19QTKD2</v>
          </cell>
          <cell r="M824" t="str">
            <v>QH-2010-E</v>
          </cell>
          <cell r="N824" t="str">
            <v>Quản trị kinh doanh</v>
          </cell>
          <cell r="O824" t="str">
            <v>Quản trị kinh doanh</v>
          </cell>
        </row>
        <row r="825">
          <cell r="E825" t="str">
            <v>Vũ Thị Thu Hà, Sinh ngày 09/12/1985</v>
          </cell>
          <cell r="F825" t="str">
            <v>Vũ Thị Thu Hà</v>
          </cell>
          <cell r="G825" t="str">
            <v>09/12/1985</v>
          </cell>
          <cell r="H825" t="str">
            <v>Hải Dương</v>
          </cell>
          <cell r="I825" t="str">
            <v>Nữ</v>
          </cell>
          <cell r="J825" t="str">
            <v>2170/QĐ-ĐHKT ngày 03/11/2010</v>
          </cell>
          <cell r="K825" t="str">
            <v>2170/QĐ-ĐHKT ngày 03/11/2010</v>
          </cell>
          <cell r="L825" t="str">
            <v>K19QTKD2</v>
          </cell>
          <cell r="M825" t="str">
            <v>QH-2010-E</v>
          </cell>
          <cell r="N825" t="str">
            <v>Quản trị kinh doanh</v>
          </cell>
          <cell r="O825" t="str">
            <v>Quản trị kinh doanh</v>
          </cell>
        </row>
        <row r="826">
          <cell r="E826" t="str">
            <v>Trần Quốc Hải, Sinh ngày 13/10/1978</v>
          </cell>
          <cell r="F826" t="str">
            <v>Trần Quốc Hải</v>
          </cell>
          <cell r="G826" t="str">
            <v>13/10/1978</v>
          </cell>
          <cell r="H826" t="str">
            <v>Hà Tĩnh</v>
          </cell>
          <cell r="I826" t="str">
            <v>Nam</v>
          </cell>
          <cell r="J826" t="str">
            <v>1103/QĐ-SĐH ngày 15/06/2010</v>
          </cell>
          <cell r="K826" t="str">
            <v>1103/QĐ-SĐH ngày 15/06/2010</v>
          </cell>
          <cell r="L826" t="str">
            <v>K19QTKD2</v>
          </cell>
          <cell r="M826" t="str">
            <v>QH-2010-E</v>
          </cell>
          <cell r="N826" t="str">
            <v>Quản trị kinh doanh</v>
          </cell>
          <cell r="O826" t="str">
            <v>Quản trị kinh doanh</v>
          </cell>
        </row>
        <row r="827">
          <cell r="E827" t="str">
            <v>Nguyễn Văn Hãnh, Sinh ngày 25/10/1987</v>
          </cell>
          <cell r="F827" t="str">
            <v>Nguyễn Văn Hãnh</v>
          </cell>
          <cell r="G827" t="str">
            <v>25/10/1987</v>
          </cell>
          <cell r="H827" t="str">
            <v>Hưng Yên</v>
          </cell>
          <cell r="I827" t="str">
            <v>Nam</v>
          </cell>
          <cell r="J827" t="str">
            <v>1103/QĐ-SĐH ngày 15/06/2010</v>
          </cell>
          <cell r="K827" t="str">
            <v>1103/QĐ-SĐH ngày 15/06/2010</v>
          </cell>
          <cell r="L827" t="str">
            <v>K19QTKD2</v>
          </cell>
          <cell r="M827" t="str">
            <v>QH-2010-E</v>
          </cell>
          <cell r="N827" t="str">
            <v>Quản trị kinh doanh</v>
          </cell>
          <cell r="O827" t="str">
            <v>Quản trị kinh doanh</v>
          </cell>
        </row>
        <row r="828">
          <cell r="E828" t="str">
            <v>Nguyễn Thị Hạnh, Sinh ngày 22/04/1986</v>
          </cell>
          <cell r="F828" t="str">
            <v>Nguyễn Thị Hạnh</v>
          </cell>
          <cell r="G828" t="str">
            <v>22/04/1986</v>
          </cell>
          <cell r="H828" t="str">
            <v>Hưng Yên</v>
          </cell>
          <cell r="I828" t="str">
            <v>Nữ</v>
          </cell>
          <cell r="J828" t="str">
            <v>2170/QĐ-ĐHKT ngày 03/11/2010</v>
          </cell>
          <cell r="K828" t="str">
            <v>2170/QĐ-ĐHKT ngày 03/11/2010</v>
          </cell>
          <cell r="L828" t="str">
            <v>K19QTKD2</v>
          </cell>
          <cell r="M828" t="str">
            <v>QH-2010-E</v>
          </cell>
          <cell r="N828" t="str">
            <v>Quản trị kinh doanh</v>
          </cell>
          <cell r="O828" t="str">
            <v>Quản trị kinh doanh</v>
          </cell>
        </row>
        <row r="829">
          <cell r="E829" t="str">
            <v>Nguyễn Thị Hạnh, Sinh ngày 05/09/1986</v>
          </cell>
          <cell r="F829" t="str">
            <v>Nguyễn Thị Hạnh</v>
          </cell>
          <cell r="G829" t="str">
            <v>05/09/1986</v>
          </cell>
          <cell r="H829" t="str">
            <v>Thanh Hóa</v>
          </cell>
          <cell r="I829" t="str">
            <v>Nữ</v>
          </cell>
          <cell r="J829" t="str">
            <v>1103/QĐ-SĐH ngày 15/06/2010</v>
          </cell>
          <cell r="K829" t="str">
            <v>1103/QĐ-SĐH ngày 15/06/2010</v>
          </cell>
          <cell r="L829" t="str">
            <v>K19QTKD2</v>
          </cell>
          <cell r="M829" t="str">
            <v>QH-2010-E</v>
          </cell>
          <cell r="N829" t="str">
            <v>Quản trị kinh doanh</v>
          </cell>
          <cell r="O829" t="str">
            <v>Quản trị kinh doanh</v>
          </cell>
        </row>
        <row r="830">
          <cell r="E830" t="str">
            <v>Phan Đức Hảo, Sinh ngày 12/04/1968</v>
          </cell>
          <cell r="F830" t="str">
            <v>Phan Đức Hảo</v>
          </cell>
          <cell r="G830" t="str">
            <v>12/04/1968</v>
          </cell>
          <cell r="H830" t="str">
            <v>Quảng Ngãi</v>
          </cell>
          <cell r="I830" t="str">
            <v>Nam</v>
          </cell>
          <cell r="J830" t="str">
            <v>1103/QĐ-SĐH ngày 15/06/2010</v>
          </cell>
          <cell r="K830" t="str">
            <v>1103/QĐ-SĐH ngày 15/06/2010</v>
          </cell>
          <cell r="L830" t="str">
            <v>K19QTKD2</v>
          </cell>
          <cell r="M830" t="str">
            <v>QH-2010-E</v>
          </cell>
          <cell r="N830" t="str">
            <v>Quản trị kinh doanh</v>
          </cell>
          <cell r="O830" t="str">
            <v>Quản trị kinh doanh</v>
          </cell>
        </row>
        <row r="831">
          <cell r="E831" t="str">
            <v>Đôn Nữ Đức Hiền, Sinh ngày 15/06/1987</v>
          </cell>
          <cell r="F831" t="str">
            <v>Đôn Nữ Đức Hiền</v>
          </cell>
          <cell r="G831" t="str">
            <v>15/06/1987</v>
          </cell>
          <cell r="H831" t="str">
            <v>Hải Dương</v>
          </cell>
          <cell r="I831" t="str">
            <v>Nữ</v>
          </cell>
          <cell r="J831" t="str">
            <v>1103/QĐ-SĐH ngày 15/06/2010</v>
          </cell>
          <cell r="K831" t="str">
            <v>1103/QĐ-SĐH ngày 15/06/2010</v>
          </cell>
          <cell r="L831" t="str">
            <v>K19QTKD2</v>
          </cell>
          <cell r="M831" t="str">
            <v>QH-2010-E</v>
          </cell>
          <cell r="N831" t="str">
            <v>Quản trị kinh doanh</v>
          </cell>
          <cell r="O831" t="str">
            <v>Quản trị kinh doanh</v>
          </cell>
        </row>
        <row r="832">
          <cell r="E832" t="str">
            <v>Hà Tuấn Hiếu, Sinh ngày 01/11/1983</v>
          </cell>
          <cell r="F832" t="str">
            <v>Hà Tuấn Hiếu</v>
          </cell>
          <cell r="G832" t="str">
            <v>01/11/1983</v>
          </cell>
          <cell r="H832" t="str">
            <v>Hải Dương</v>
          </cell>
          <cell r="I832" t="str">
            <v>Nam</v>
          </cell>
          <cell r="J832" t="str">
            <v>2170/QĐ-ĐHKT ngày 03/11/2010</v>
          </cell>
          <cell r="K832" t="str">
            <v>2170/QĐ-ĐHKT ngày 03/11/2010</v>
          </cell>
          <cell r="L832" t="str">
            <v>K19QTKD2</v>
          </cell>
          <cell r="M832" t="str">
            <v>QH-2010-E</v>
          </cell>
          <cell r="N832" t="str">
            <v>Quản trị kinh doanh</v>
          </cell>
          <cell r="O832" t="str">
            <v>Quản trị kinh doanh</v>
          </cell>
        </row>
        <row r="833">
          <cell r="E833" t="str">
            <v>Trần Hữu Hiếu, Sinh ngày 08/04/1984</v>
          </cell>
          <cell r="F833" t="str">
            <v>Trần Hữu Hiếu</v>
          </cell>
          <cell r="G833" t="str">
            <v>08/04/1984</v>
          </cell>
          <cell r="H833" t="str">
            <v>Nghệ An</v>
          </cell>
          <cell r="I833" t="str">
            <v>Nam</v>
          </cell>
          <cell r="J833" t="str">
            <v>2170/QĐ-ĐHKT ngày 03/11/2010</v>
          </cell>
          <cell r="K833" t="str">
            <v>2170/QĐ-ĐHKT ngày 03/11/2010</v>
          </cell>
          <cell r="L833" t="str">
            <v>K19QTKD2</v>
          </cell>
          <cell r="M833" t="str">
            <v>QH-2010-E</v>
          </cell>
          <cell r="N833" t="str">
            <v>Quản trị kinh doanh</v>
          </cell>
          <cell r="O833" t="str">
            <v>Quản trị kinh doanh</v>
          </cell>
        </row>
        <row r="834">
          <cell r="E834" t="str">
            <v>Đỗ Mạnh Hùng, Sinh ngày 03/10/1984</v>
          </cell>
          <cell r="F834" t="str">
            <v>Đỗ Mạnh Hùng</v>
          </cell>
          <cell r="G834" t="str">
            <v>03/10/1984</v>
          </cell>
          <cell r="H834" t="str">
            <v>Hà Nội</v>
          </cell>
          <cell r="I834" t="str">
            <v>Nam</v>
          </cell>
          <cell r="J834" t="str">
            <v>2170/QĐ-ĐHKT ngày 03/11/2010</v>
          </cell>
          <cell r="K834" t="str">
            <v>2170/QĐ-ĐHKT ngày 03/11/2010</v>
          </cell>
          <cell r="L834" t="str">
            <v>K19QTKD2</v>
          </cell>
          <cell r="M834" t="str">
            <v>QH-2010-E</v>
          </cell>
          <cell r="N834" t="str">
            <v>Quản trị kinh doanh</v>
          </cell>
          <cell r="O834" t="str">
            <v>Quản trị kinh doanh</v>
          </cell>
        </row>
        <row r="835">
          <cell r="E835" t="str">
            <v>Nguyễn Văn Hưng, Sinh ngày 08/06/1980</v>
          </cell>
          <cell r="F835" t="str">
            <v>Nguyễn Văn Hưng</v>
          </cell>
          <cell r="G835" t="str">
            <v>08/06/1980</v>
          </cell>
          <cell r="H835" t="str">
            <v>Hải Dương</v>
          </cell>
          <cell r="I835" t="str">
            <v>Nam</v>
          </cell>
          <cell r="J835" t="str">
            <v xml:space="preserve">2193/QĐ-ĐHKT ngày 04/11/2010 </v>
          </cell>
          <cell r="K835" t="str">
            <v xml:space="preserve">2193/QĐ-ĐHKT ngày 04/11/2010 </v>
          </cell>
          <cell r="L835" t="str">
            <v>K19QTKD2</v>
          </cell>
          <cell r="M835" t="str">
            <v>QH-2010-E</v>
          </cell>
          <cell r="N835" t="str">
            <v>Quản trị kinh doanh</v>
          </cell>
          <cell r="O835" t="str">
            <v>Quản trị kinh doanh</v>
          </cell>
        </row>
        <row r="836">
          <cell r="E836" t="str">
            <v>Nguyễn Thị Hướng, Sinh ngày 03/16/1987</v>
          </cell>
          <cell r="F836" t="str">
            <v>Nguyễn Thị Hướng</v>
          </cell>
          <cell r="G836" t="str">
            <v>03/16/1987</v>
          </cell>
          <cell r="H836" t="str">
            <v>Bắc Ninh</v>
          </cell>
          <cell r="I836" t="str">
            <v>Nữ</v>
          </cell>
          <cell r="J836" t="str">
            <v>2170/QĐ-ĐHKT ngày 03/11/2010</v>
          </cell>
          <cell r="K836" t="str">
            <v>2170/QĐ-ĐHKT ngày 03/11/2010</v>
          </cell>
          <cell r="L836" t="str">
            <v>K19QTKD2</v>
          </cell>
          <cell r="M836" t="str">
            <v>QH-2010-E</v>
          </cell>
          <cell r="N836" t="str">
            <v>Quản trị kinh doanh</v>
          </cell>
          <cell r="O836" t="str">
            <v>Quản trị kinh doanh</v>
          </cell>
        </row>
        <row r="837">
          <cell r="E837" t="str">
            <v>Nguyễn Thị Hường, Sinh ngày 23/01/1983</v>
          </cell>
          <cell r="F837" t="str">
            <v>Nguyễn Thị Hường</v>
          </cell>
          <cell r="G837" t="str">
            <v>23/01/1983</v>
          </cell>
          <cell r="H837" t="str">
            <v>Bắc Giang</v>
          </cell>
          <cell r="I837" t="str">
            <v>Nữ</v>
          </cell>
          <cell r="J837" t="str">
            <v>2170/QĐ-ĐHKT ngày 03/11/2010</v>
          </cell>
          <cell r="K837" t="str">
            <v>2170/QĐ-ĐHKT ngày 03/11/2010</v>
          </cell>
          <cell r="L837" t="str">
            <v>K19QTKD2</v>
          </cell>
          <cell r="M837" t="str">
            <v>QH-2010-E</v>
          </cell>
          <cell r="N837" t="str">
            <v>Quản trị kinh doanh</v>
          </cell>
          <cell r="O837" t="str">
            <v>Quản trị kinh doanh</v>
          </cell>
        </row>
        <row r="838">
          <cell r="E838" t="str">
            <v>Trần Quang Huy, Sinh ngày 06/01/1983</v>
          </cell>
          <cell r="F838" t="str">
            <v>Trần Quang Huy</v>
          </cell>
          <cell r="G838" t="str">
            <v>06/01/1983</v>
          </cell>
          <cell r="H838" t="str">
            <v>Hà Nội</v>
          </cell>
          <cell r="I838" t="str">
            <v>Nam</v>
          </cell>
          <cell r="J838" t="str">
            <v>2170/QĐ-ĐHKT ngày 03/11/2010</v>
          </cell>
          <cell r="K838" t="str">
            <v>2170/QĐ-ĐHKT ngày 03/11/2010</v>
          </cell>
          <cell r="L838" t="str">
            <v>K19QTKD2</v>
          </cell>
          <cell r="M838" t="str">
            <v>QH-2010-E</v>
          </cell>
          <cell r="N838" t="str">
            <v>Quản trị kinh doanh</v>
          </cell>
          <cell r="O838" t="str">
            <v>Quản trị kinh doanh</v>
          </cell>
        </row>
        <row r="839">
          <cell r="E839" t="str">
            <v>Khuất Văn Khanh, Sinh ngày 29/10/1964</v>
          </cell>
          <cell r="F839" t="str">
            <v>Khuất Văn Khanh</v>
          </cell>
          <cell r="G839" t="str">
            <v>29/10/1964</v>
          </cell>
          <cell r="H839" t="str">
            <v>Vĩnh Phúc</v>
          </cell>
          <cell r="I839" t="str">
            <v>Nam</v>
          </cell>
          <cell r="J839" t="str">
            <v>1103/QĐ-SĐH ngày 15/06/2010</v>
          </cell>
          <cell r="K839" t="str">
            <v>1103/QĐ-SĐH ngày 15/06/2010</v>
          </cell>
          <cell r="L839" t="str">
            <v>K19QTKD2</v>
          </cell>
          <cell r="M839" t="str">
            <v>QH-2010-E</v>
          </cell>
          <cell r="N839" t="str">
            <v>Quản trị kinh doanh</v>
          </cell>
          <cell r="O839" t="str">
            <v>Quản trị kinh doanh</v>
          </cell>
        </row>
        <row r="840">
          <cell r="E840" t="str">
            <v>Nguyễn Minh Khương, Sinh ngày 26/06/1983</v>
          </cell>
          <cell r="F840" t="str">
            <v>Nguyễn Minh Khương</v>
          </cell>
          <cell r="G840" t="str">
            <v>26/06/1983</v>
          </cell>
          <cell r="H840" t="str">
            <v>Hòa Bình</v>
          </cell>
          <cell r="I840" t="str">
            <v>Nam</v>
          </cell>
          <cell r="J840" t="str">
            <v>1103/QĐ-SĐH ngày 15/06/2010</v>
          </cell>
          <cell r="K840" t="str">
            <v>1103/QĐ-SĐH ngày 15/06/2010</v>
          </cell>
          <cell r="L840" t="str">
            <v>K19QTKD2</v>
          </cell>
          <cell r="M840" t="str">
            <v>QH-2010-E</v>
          </cell>
          <cell r="N840" t="str">
            <v>Quản trị kinh doanh</v>
          </cell>
          <cell r="O840" t="str">
            <v>Quản trị kinh doanh</v>
          </cell>
        </row>
        <row r="841">
          <cell r="E841" t="str">
            <v>Đinh Quang Kiểm, Sinh ngày 09/12/1980</v>
          </cell>
          <cell r="F841" t="str">
            <v>Đinh Quang Kiểm</v>
          </cell>
          <cell r="G841" t="str">
            <v>09/12/1980</v>
          </cell>
          <cell r="H841" t="str">
            <v>Hà Nội</v>
          </cell>
          <cell r="I841" t="str">
            <v>Nam</v>
          </cell>
          <cell r="J841" t="str">
            <v>1103/QĐ-SĐH ngày 15/06/2010</v>
          </cell>
          <cell r="K841" t="str">
            <v>1103/QĐ-SĐH ngày 15/06/2010</v>
          </cell>
          <cell r="L841" t="str">
            <v>K19QTKD2</v>
          </cell>
          <cell r="M841" t="str">
            <v>QH-2010-E</v>
          </cell>
          <cell r="N841" t="str">
            <v>Quản trị kinh doanh</v>
          </cell>
          <cell r="O841" t="str">
            <v>Quản trị kinh doanh</v>
          </cell>
        </row>
        <row r="842">
          <cell r="E842" t="str">
            <v>Nguyễn Văn Kiên, Sinh ngày 06/08/1983</v>
          </cell>
          <cell r="F842" t="str">
            <v>Nguyễn Văn Kiên</v>
          </cell>
          <cell r="G842" t="str">
            <v>06/08/1983</v>
          </cell>
          <cell r="H842" t="str">
            <v>Hà Nội</v>
          </cell>
          <cell r="I842" t="str">
            <v>Nam</v>
          </cell>
          <cell r="J842" t="str">
            <v>1103/QĐ-SĐH ngày 15/06/2010</v>
          </cell>
          <cell r="K842" t="str">
            <v>1103/QĐ-SĐH ngày 15/06/2010</v>
          </cell>
          <cell r="L842" t="str">
            <v>K19QTKD2</v>
          </cell>
          <cell r="M842" t="str">
            <v>QH-2010-E</v>
          </cell>
          <cell r="N842" t="str">
            <v>Quản trị kinh doanh</v>
          </cell>
          <cell r="O842" t="str">
            <v>Quản trị kinh doanh</v>
          </cell>
        </row>
        <row r="843">
          <cell r="E843" t="str">
            <v>Nguyễn Thị Thu Linh, Sinh ngày 15/11/1987</v>
          </cell>
          <cell r="F843" t="str">
            <v>Nguyễn Thị Thu Linh</v>
          </cell>
          <cell r="G843" t="str">
            <v>15/11/1987</v>
          </cell>
          <cell r="H843" t="str">
            <v>Hải Dương</v>
          </cell>
          <cell r="I843" t="str">
            <v>Nữ</v>
          </cell>
          <cell r="J843" t="str">
            <v>2170/QĐ-ĐHKT ngày 03/11/2010</v>
          </cell>
          <cell r="K843" t="str">
            <v>2170/QĐ-ĐHKT ngày 03/11/2010</v>
          </cell>
          <cell r="L843" t="str">
            <v>K19QTKD2</v>
          </cell>
          <cell r="M843" t="str">
            <v>QH-2010-E</v>
          </cell>
          <cell r="N843" t="str">
            <v>Quản trị kinh doanh</v>
          </cell>
          <cell r="O843" t="str">
            <v>Quản trị kinh doanh</v>
          </cell>
        </row>
        <row r="844">
          <cell r="E844" t="str">
            <v>Nguyễn Tùng Linh, Sinh ngày 15/02/1988</v>
          </cell>
          <cell r="F844" t="str">
            <v>Nguyễn Tùng Linh</v>
          </cell>
          <cell r="G844" t="str">
            <v>15/02/1988</v>
          </cell>
          <cell r="H844" t="str">
            <v>Hải Dương</v>
          </cell>
          <cell r="I844" t="str">
            <v>Nam</v>
          </cell>
          <cell r="J844" t="str">
            <v>2170/QĐ-ĐHKT ngày 03/11/2010</v>
          </cell>
          <cell r="K844" t="str">
            <v>2170/QĐ-ĐHKT ngày 03/11/2010</v>
          </cell>
          <cell r="L844" t="str">
            <v>K19QTKD2</v>
          </cell>
          <cell r="M844" t="str">
            <v>QH-2010-E</v>
          </cell>
          <cell r="N844" t="str">
            <v>Quản trị kinh doanh</v>
          </cell>
          <cell r="O844" t="str">
            <v>Quản trị kinh doanh</v>
          </cell>
        </row>
        <row r="845">
          <cell r="E845" t="str">
            <v>Trần Xuân Lộc, Sinh ngày 12/11/1982</v>
          </cell>
          <cell r="F845" t="str">
            <v>Trần Xuân Lộc</v>
          </cell>
          <cell r="G845" t="str">
            <v>12/11/1982</v>
          </cell>
          <cell r="H845" t="str">
            <v>Hưng Yên</v>
          </cell>
          <cell r="I845" t="str">
            <v>Nam</v>
          </cell>
          <cell r="J845" t="str">
            <v>2170/QĐ-ĐHKT ngày 03/11/2010</v>
          </cell>
          <cell r="K845" t="str">
            <v>2170/QĐ-ĐHKT ngày 03/11/2010</v>
          </cell>
          <cell r="L845" t="str">
            <v>K19QTKD2</v>
          </cell>
          <cell r="M845" t="str">
            <v>QH-2010-E</v>
          </cell>
          <cell r="N845" t="str">
            <v>Quản trị kinh doanh</v>
          </cell>
          <cell r="O845" t="str">
            <v>Quản trị kinh doanh</v>
          </cell>
        </row>
        <row r="846">
          <cell r="E846" t="str">
            <v>Nguyễn Thành Long, Sinh ngày 24/11/1985</v>
          </cell>
          <cell r="F846" t="str">
            <v>Nguyễn Thành Long</v>
          </cell>
          <cell r="G846" t="str">
            <v>24/11/1985</v>
          </cell>
          <cell r="H846" t="str">
            <v>Hải Dương</v>
          </cell>
          <cell r="I846" t="str">
            <v xml:space="preserve">Nam </v>
          </cell>
          <cell r="J846" t="str">
            <v>2170/QĐ-ĐHKT ngày 03/11/2010</v>
          </cell>
          <cell r="K846" t="str">
            <v>2170/QĐ-ĐHKT ngày 03/11/2010</v>
          </cell>
          <cell r="L846" t="str">
            <v>K19QTKD2</v>
          </cell>
          <cell r="M846" t="str">
            <v>QH-2010-E</v>
          </cell>
          <cell r="N846" t="str">
            <v>Quản trị kinh doanh</v>
          </cell>
          <cell r="O846" t="str">
            <v>Quản trị kinh doanh</v>
          </cell>
        </row>
        <row r="847">
          <cell r="E847" t="str">
            <v>Nguyễn Hoàng Mai, Sinh ngày 26/01/1987</v>
          </cell>
          <cell r="F847" t="str">
            <v>Nguyễn Hoàng Mai</v>
          </cell>
          <cell r="G847" t="str">
            <v>26/01/1987</v>
          </cell>
          <cell r="H847" t="str">
            <v xml:space="preserve">Hà Nội </v>
          </cell>
          <cell r="I847" t="str">
            <v>Nữ</v>
          </cell>
          <cell r="J847" t="str">
            <v>2170/QĐ-ĐHKT ngày 03/11/2010</v>
          </cell>
          <cell r="K847" t="str">
            <v>2170/QĐ-ĐHKT ngày 03/11/2010</v>
          </cell>
          <cell r="L847" t="str">
            <v>K19QTKD2</v>
          </cell>
          <cell r="M847" t="str">
            <v>QH-2010-E</v>
          </cell>
          <cell r="N847" t="str">
            <v>Quản trị kinh doanh</v>
          </cell>
          <cell r="O847" t="str">
            <v>Quản trị kinh doanh</v>
          </cell>
        </row>
        <row r="848">
          <cell r="E848" t="str">
            <v>Nguyễn Thị Ngọc Mai, Sinh ngày 24/02/1988</v>
          </cell>
          <cell r="F848" t="str">
            <v>Nguyễn Thị Ngọc Mai</v>
          </cell>
          <cell r="G848" t="str">
            <v>24/02/1988</v>
          </cell>
          <cell r="H848" t="str">
            <v>Hải Dương</v>
          </cell>
          <cell r="I848" t="str">
            <v>Nữ</v>
          </cell>
          <cell r="J848" t="str">
            <v>2170/QĐ-ĐHKT ngày 03/11/2010</v>
          </cell>
          <cell r="K848" t="str">
            <v>2170/QĐ-ĐHKT ngày 03/11/2010</v>
          </cell>
          <cell r="L848" t="str">
            <v>K19QTKD2</v>
          </cell>
          <cell r="M848" t="str">
            <v>QH-2010-E</v>
          </cell>
          <cell r="N848" t="str">
            <v>Quản trị kinh doanh</v>
          </cell>
          <cell r="O848" t="str">
            <v>Quản trị kinh doanh</v>
          </cell>
        </row>
        <row r="849">
          <cell r="E849" t="str">
            <v>Hoàng Thị Thanh Nga, Sinh ngày 20/02/1987</v>
          </cell>
          <cell r="F849" t="str">
            <v>Hoàng Thị Thanh Nga</v>
          </cell>
          <cell r="G849" t="str">
            <v>20/02/1987</v>
          </cell>
          <cell r="H849" t="str">
            <v>Hà Nội</v>
          </cell>
          <cell r="I849" t="str">
            <v>Nữ</v>
          </cell>
          <cell r="J849" t="str">
            <v>2170/QĐ-ĐHKT ngày 03/11/2010</v>
          </cell>
          <cell r="K849" t="str">
            <v>2170/QĐ-ĐHKT ngày 03/11/2010</v>
          </cell>
          <cell r="L849" t="str">
            <v>K19QTKD2</v>
          </cell>
          <cell r="M849" t="str">
            <v>QH-2010-E</v>
          </cell>
          <cell r="N849" t="str">
            <v>Quản trị kinh doanh</v>
          </cell>
          <cell r="O849" t="str">
            <v>Quản trị kinh doanh</v>
          </cell>
        </row>
        <row r="850">
          <cell r="E850" t="str">
            <v>Phạm Thị Nga, Sinh ngày 28/09/1986</v>
          </cell>
          <cell r="F850" t="str">
            <v>Phạm Thị Nga</v>
          </cell>
          <cell r="G850" t="str">
            <v>28/09/1986</v>
          </cell>
          <cell r="H850" t="str">
            <v>Hải Dương</v>
          </cell>
          <cell r="I850" t="str">
            <v>Nữ</v>
          </cell>
          <cell r="J850" t="str">
            <v>2170/QĐ-ĐHKT ngày 03/11/2010</v>
          </cell>
          <cell r="K850" t="str">
            <v>2170/QĐ-ĐHKT ngày 03/11/2010</v>
          </cell>
          <cell r="L850" t="str">
            <v>K19QTKD2</v>
          </cell>
          <cell r="M850" t="str">
            <v>QH-2010-E</v>
          </cell>
          <cell r="N850" t="str">
            <v>Quản trị kinh doanh</v>
          </cell>
          <cell r="O850" t="str">
            <v>Quản trị kinh doanh</v>
          </cell>
        </row>
        <row r="851">
          <cell r="E851" t="str">
            <v>Đinh Thị Thúy Ngà, Sinh ngày 18/09/1985</v>
          </cell>
          <cell r="F851" t="str">
            <v>Đinh Thị Thúy Ngà</v>
          </cell>
          <cell r="G851" t="str">
            <v>18/09/1985</v>
          </cell>
          <cell r="H851" t="str">
            <v>Hà Nội</v>
          </cell>
          <cell r="I851" t="str">
            <v>Nữ</v>
          </cell>
          <cell r="J851" t="str">
            <v>2170/QĐ-ĐHKT ngày 03/11/2010</v>
          </cell>
          <cell r="K851" t="str">
            <v>2170/QĐ-ĐHKT ngày 03/11/2010</v>
          </cell>
          <cell r="L851" t="str">
            <v>K19QTKD2</v>
          </cell>
          <cell r="M851" t="str">
            <v>QH-2010-E</v>
          </cell>
          <cell r="N851" t="str">
            <v>Quản trị kinh doanh</v>
          </cell>
          <cell r="O851" t="str">
            <v>Quản trị kinh doanh</v>
          </cell>
        </row>
        <row r="852">
          <cell r="E852" t="str">
            <v>Lưu Bích Ngọc, Sinh ngày 18/06/1985</v>
          </cell>
          <cell r="F852" t="str">
            <v>Lưu Bích Ngọc</v>
          </cell>
          <cell r="G852" t="str">
            <v>18/06/1985</v>
          </cell>
          <cell r="H852" t="str">
            <v>Thái Nguyên</v>
          </cell>
          <cell r="I852" t="str">
            <v>Nữ</v>
          </cell>
          <cell r="J852" t="str">
            <v>2170/QĐ-ĐHKT ngày 03/11/2010</v>
          </cell>
          <cell r="K852" t="str">
            <v>2170/QĐ-ĐHKT ngày 03/11/2010</v>
          </cell>
          <cell r="L852" t="str">
            <v>K19QTKD2</v>
          </cell>
          <cell r="M852" t="str">
            <v>QH-2010-E</v>
          </cell>
          <cell r="N852" t="str">
            <v>Quản trị kinh doanh</v>
          </cell>
          <cell r="O852" t="str">
            <v>Quản trị kinh doanh</v>
          </cell>
        </row>
        <row r="853">
          <cell r="E853" t="str">
            <v>Nguyễn Thị Hồng Ngọc, Sinh ngày 18/08/1980</v>
          </cell>
          <cell r="F853" t="str">
            <v>Nguyễn Thị Hồng Ngọc</v>
          </cell>
          <cell r="G853" t="str">
            <v>18/08/1980</v>
          </cell>
          <cell r="H853" t="str">
            <v>Hà Nội</v>
          </cell>
          <cell r="I853" t="str">
            <v>Nữ</v>
          </cell>
          <cell r="J853" t="str">
            <v>2170/QĐ-ĐHKT ngày 03/11/2010</v>
          </cell>
          <cell r="K853" t="str">
            <v>2170/QĐ-ĐHKT ngày 03/11/2010</v>
          </cell>
          <cell r="L853" t="str">
            <v>K19QTKD2</v>
          </cell>
          <cell r="M853" t="str">
            <v>QH-2010-E</v>
          </cell>
          <cell r="N853" t="str">
            <v>Quản trị kinh doanh</v>
          </cell>
          <cell r="O853" t="str">
            <v>Quản trị kinh doanh</v>
          </cell>
        </row>
        <row r="854">
          <cell r="E854" t="str">
            <v>Đinh Thị Nguyên, Sinh ngày 11/09/1983</v>
          </cell>
          <cell r="F854" t="str">
            <v>Đinh Thị Nguyên</v>
          </cell>
          <cell r="G854" t="str">
            <v>11/09/1983</v>
          </cell>
          <cell r="H854" t="str">
            <v xml:space="preserve">Thái Nguyên </v>
          </cell>
          <cell r="I854" t="str">
            <v>Nữ</v>
          </cell>
          <cell r="J854" t="str">
            <v>1103/QĐ-SĐH ngày 15/06/2010</v>
          </cell>
          <cell r="K854" t="str">
            <v>1103/QĐ-SĐH ngày 15/06/2010</v>
          </cell>
          <cell r="L854" t="str">
            <v>K19QTKD2</v>
          </cell>
          <cell r="M854" t="str">
            <v>QH-2010-E</v>
          </cell>
          <cell r="N854" t="str">
            <v>Quản trị kinh doanh</v>
          </cell>
          <cell r="O854" t="str">
            <v>Quản trị kinh doanh</v>
          </cell>
        </row>
        <row r="855">
          <cell r="E855" t="str">
            <v>Nguyễn Thị Nhạn, Sinh ngày 25/05/1988</v>
          </cell>
          <cell r="F855" t="str">
            <v>Nguyễn Thị Nhạn</v>
          </cell>
          <cell r="G855" t="str">
            <v>25/05/1988</v>
          </cell>
          <cell r="H855" t="str">
            <v xml:space="preserve">Thái Bình </v>
          </cell>
          <cell r="I855" t="str">
            <v>Nữ</v>
          </cell>
          <cell r="J855" t="str">
            <v>2170/QĐ-ĐHKT ngày 03/11/2010</v>
          </cell>
          <cell r="K855" t="str">
            <v>2170/QĐ-ĐHKT ngày 03/11/2010</v>
          </cell>
          <cell r="L855" t="str">
            <v>K19QTKD2</v>
          </cell>
          <cell r="M855" t="str">
            <v>QH-2010-E</v>
          </cell>
          <cell r="N855" t="str">
            <v>Quản trị kinh doanh</v>
          </cell>
          <cell r="O855" t="str">
            <v>Quản trị kinh doanh</v>
          </cell>
        </row>
        <row r="856">
          <cell r="E856" t="str">
            <v>Nguyễn Thị Hồng Nhung, Sinh ngày 16/12/1987</v>
          </cell>
          <cell r="F856" t="str">
            <v>Nguyễn Thị Hồng Nhung</v>
          </cell>
          <cell r="G856" t="str">
            <v>16/12/1987</v>
          </cell>
          <cell r="H856" t="str">
            <v>Hà Nội</v>
          </cell>
          <cell r="I856" t="str">
            <v>Nữ</v>
          </cell>
          <cell r="J856" t="str">
            <v>2170/QĐ-ĐHKT ngày 03/11/2010</v>
          </cell>
          <cell r="K856" t="str">
            <v>2170/QĐ-ĐHKT ngày 03/11/2010</v>
          </cell>
          <cell r="L856" t="str">
            <v>K19QTKD2</v>
          </cell>
          <cell r="M856" t="str">
            <v>QH-2010-E</v>
          </cell>
          <cell r="N856" t="str">
            <v>Quản trị kinh doanh</v>
          </cell>
          <cell r="O856" t="str">
            <v>Quản trị kinh doanh</v>
          </cell>
        </row>
        <row r="857">
          <cell r="E857" t="str">
            <v>Nguyễn Thị Oanh, Sinh ngày 02/10/1987</v>
          </cell>
          <cell r="F857" t="str">
            <v>Nguyễn Thị Oanh</v>
          </cell>
          <cell r="G857" t="str">
            <v>02/10/1987</v>
          </cell>
          <cell r="H857" t="str">
            <v>Hà Nội</v>
          </cell>
          <cell r="I857" t="str">
            <v>Nữ</v>
          </cell>
          <cell r="J857" t="str">
            <v>2170/QĐ-ĐHKT ngày 03/11/2010</v>
          </cell>
          <cell r="K857" t="str">
            <v>2170/QĐ-ĐHKT ngày 03/11/2010</v>
          </cell>
          <cell r="L857" t="str">
            <v>K19QTKD2</v>
          </cell>
          <cell r="M857" t="str">
            <v>QH-2010-E</v>
          </cell>
          <cell r="N857" t="str">
            <v>Quản trị kinh doanh</v>
          </cell>
          <cell r="O857" t="str">
            <v>Quản trị kinh doanh</v>
          </cell>
        </row>
        <row r="858">
          <cell r="E858" t="str">
            <v>Tạ Hải Phong, Sinh ngày 28/12/1981</v>
          </cell>
          <cell r="F858" t="str">
            <v>Tạ Hải Phong</v>
          </cell>
          <cell r="G858" t="str">
            <v>28/12/1981</v>
          </cell>
          <cell r="H858" t="str">
            <v>Hà Nội</v>
          </cell>
          <cell r="I858" t="str">
            <v>Nam</v>
          </cell>
          <cell r="J858" t="str">
            <v>1103/QĐ-SĐH ngày 15/06/2010</v>
          </cell>
          <cell r="K858" t="str">
            <v>1103/QĐ-SĐH ngày 15/06/2010</v>
          </cell>
          <cell r="L858" t="str">
            <v>K19QTKD2</v>
          </cell>
          <cell r="M858" t="str">
            <v>QH-2010-E</v>
          </cell>
          <cell r="N858" t="str">
            <v>Quản trị kinh doanh</v>
          </cell>
          <cell r="O858" t="str">
            <v>Quản trị kinh doanh</v>
          </cell>
        </row>
        <row r="859">
          <cell r="E859" t="str">
            <v>Phí Trung Phương, Sinh ngày 05/05/1986</v>
          </cell>
          <cell r="F859" t="str">
            <v>Phí Trung Phương</v>
          </cell>
          <cell r="G859" t="str">
            <v>05/05/1986</v>
          </cell>
          <cell r="H859" t="str">
            <v xml:space="preserve">Quảng Ninh </v>
          </cell>
          <cell r="I859" t="str">
            <v>Nam</v>
          </cell>
          <cell r="J859" t="str">
            <v>1103/QĐ-SĐH ngày 15/06/2010</v>
          </cell>
          <cell r="K859" t="str">
            <v>1103/QĐ-SĐH ngày 15/06/2010</v>
          </cell>
          <cell r="L859" t="str">
            <v>K19QTKD2</v>
          </cell>
          <cell r="M859" t="str">
            <v>QH-2010-E</v>
          </cell>
          <cell r="N859" t="str">
            <v>Quản trị kinh doanh</v>
          </cell>
          <cell r="O859" t="str">
            <v>Quản trị kinh doanh</v>
          </cell>
        </row>
        <row r="860">
          <cell r="E860" t="str">
            <v>Nguyễn Văn Quang, Sinh ngày 19/08/1985</v>
          </cell>
          <cell r="F860" t="str">
            <v>Nguyễn Văn Quang</v>
          </cell>
          <cell r="G860" t="str">
            <v>19/08/1985</v>
          </cell>
          <cell r="H860" t="str">
            <v>Hà Nội</v>
          </cell>
          <cell r="I860" t="str">
            <v>Nam</v>
          </cell>
          <cell r="J860" t="str">
            <v>2170/QĐ-ĐHKT ngày 03/11/2010</v>
          </cell>
          <cell r="K860" t="str">
            <v>2170/QĐ-ĐHKT ngày 03/11/2010</v>
          </cell>
          <cell r="L860" t="str">
            <v>K19QTKD2</v>
          </cell>
          <cell r="M860" t="str">
            <v>QH-2010-E</v>
          </cell>
          <cell r="N860" t="str">
            <v>Quản trị kinh doanh</v>
          </cell>
          <cell r="O860" t="str">
            <v>Quản trị kinh doanh</v>
          </cell>
        </row>
        <row r="861">
          <cell r="E861" t="str">
            <v>Cấn Đức Quảng, Sinh ngày 22/11/1979</v>
          </cell>
          <cell r="F861" t="str">
            <v>Cấn Đức Quảng</v>
          </cell>
          <cell r="G861" t="str">
            <v>22/11/1979</v>
          </cell>
          <cell r="H861" t="str">
            <v>Hà Nội</v>
          </cell>
          <cell r="I861" t="str">
            <v>Nam</v>
          </cell>
          <cell r="J861" t="str">
            <v>2170/QĐ-ĐHKT ngày 03/11/2010</v>
          </cell>
          <cell r="K861" t="str">
            <v>2170/QĐ-ĐHKT ngày 03/11/2010</v>
          </cell>
          <cell r="L861" t="str">
            <v>K19QTKD2</v>
          </cell>
          <cell r="M861" t="str">
            <v>QH-2010-E</v>
          </cell>
          <cell r="N861" t="str">
            <v>Quản trị kinh doanh</v>
          </cell>
          <cell r="O861" t="str">
            <v>Quản trị kinh doanh</v>
          </cell>
        </row>
        <row r="862">
          <cell r="E862" t="str">
            <v>Nguyễn Thị Quỳnh, Sinh ngày 04/06/1988</v>
          </cell>
          <cell r="F862" t="str">
            <v>Nguyễn Thị Quỳnh</v>
          </cell>
          <cell r="G862" t="str">
            <v>04/06/1988</v>
          </cell>
          <cell r="H862" t="str">
            <v>Bắc Giang</v>
          </cell>
          <cell r="I862" t="str">
            <v>Nữ</v>
          </cell>
          <cell r="J862" t="str">
            <v>2170/QĐ-ĐHKT ngày 03/11/2010</v>
          </cell>
          <cell r="K862" t="str">
            <v>2170/QĐ-ĐHKT ngày 03/11/2010</v>
          </cell>
          <cell r="L862" t="str">
            <v>K19QTKD2</v>
          </cell>
          <cell r="M862" t="str">
            <v>QH-2010-E</v>
          </cell>
          <cell r="N862" t="str">
            <v>Quản trị kinh doanh</v>
          </cell>
          <cell r="O862" t="str">
            <v>Quản trị kinh doanh</v>
          </cell>
        </row>
        <row r="863">
          <cell r="E863" t="str">
            <v>Lê Thanh Sơn, Sinh ngày 18/01/1984</v>
          </cell>
          <cell r="F863" t="str">
            <v>Lê Thanh Sơn</v>
          </cell>
          <cell r="G863" t="str">
            <v>18/01/1984</v>
          </cell>
          <cell r="H863" t="str">
            <v>Thái Bình</v>
          </cell>
          <cell r="I863" t="str">
            <v>Nam</v>
          </cell>
          <cell r="J863" t="str">
            <v>2170/QĐ-ĐHKT ngày 03/11/2010</v>
          </cell>
          <cell r="K863" t="str">
            <v>2170/QĐ-ĐHKT ngày 03/11/2010</v>
          </cell>
          <cell r="L863" t="str">
            <v>K19QTKD2</v>
          </cell>
          <cell r="M863" t="str">
            <v>QH-2010-E</v>
          </cell>
          <cell r="N863" t="str">
            <v>Quản trị kinh doanh</v>
          </cell>
          <cell r="O863" t="str">
            <v>Quản trị kinh doanh</v>
          </cell>
        </row>
        <row r="864">
          <cell r="E864" t="str">
            <v>Nguyễn Văn Sơn, Sinh ngày 01/12/1978</v>
          </cell>
          <cell r="F864" t="str">
            <v>Nguyễn Văn Sơn</v>
          </cell>
          <cell r="G864" t="str">
            <v>01/12/1978</v>
          </cell>
          <cell r="H864" t="str">
            <v>Hà Nội</v>
          </cell>
          <cell r="I864" t="str">
            <v>Nam</v>
          </cell>
          <cell r="J864" t="str">
            <v>2170/QĐ-ĐHKT ngày 03/11/2010</v>
          </cell>
          <cell r="K864" t="str">
            <v>2170/QĐ-ĐHKT ngày 03/11/2010</v>
          </cell>
          <cell r="L864" t="str">
            <v>K19QTKD2</v>
          </cell>
          <cell r="M864" t="str">
            <v>QH-2010-E</v>
          </cell>
          <cell r="N864" t="str">
            <v>Quản trị kinh doanh</v>
          </cell>
          <cell r="O864" t="str">
            <v>Quản trị kinh doanh</v>
          </cell>
        </row>
        <row r="865">
          <cell r="E865" t="str">
            <v>Nguyễn Khắc Tấn, Sinh ngày 10/03/1973</v>
          </cell>
          <cell r="F865" t="str">
            <v>Nguyễn Khắc Tấn</v>
          </cell>
          <cell r="G865" t="str">
            <v>10/03/1973</v>
          </cell>
          <cell r="H865" t="str">
            <v>Bắc Giang</v>
          </cell>
          <cell r="I865" t="str">
            <v>Nam</v>
          </cell>
          <cell r="J865" t="str">
            <v>1103/QĐ-SĐH ngày 15/06/2010</v>
          </cell>
          <cell r="K865" t="str">
            <v>1103/QĐ-SĐH ngày 15/06/2010</v>
          </cell>
          <cell r="L865" t="str">
            <v>K19QTKD2</v>
          </cell>
          <cell r="M865" t="str">
            <v>QH-2010-E</v>
          </cell>
          <cell r="N865" t="str">
            <v>Quản trị kinh doanh</v>
          </cell>
          <cell r="O865" t="str">
            <v>Quản trị kinh doanh</v>
          </cell>
        </row>
        <row r="866">
          <cell r="E866" t="str">
            <v>Ngô Quyết Thắng, Sinh ngày 16/11/1981</v>
          </cell>
          <cell r="F866" t="str">
            <v>Ngô Quyết Thắng</v>
          </cell>
          <cell r="G866" t="str">
            <v>16/11/1981</v>
          </cell>
          <cell r="H866" t="str">
            <v>Hà Nội</v>
          </cell>
          <cell r="I866" t="str">
            <v>Nam</v>
          </cell>
          <cell r="J866" t="str">
            <v>2170/QĐ-ĐHKT ngày 03/11/2010</v>
          </cell>
          <cell r="K866" t="str">
            <v>2170/QĐ-ĐHKT ngày 03/11/2010</v>
          </cell>
          <cell r="L866" t="str">
            <v>K19QTKD2</v>
          </cell>
          <cell r="M866" t="str">
            <v>QH-2010-E</v>
          </cell>
          <cell r="N866" t="str">
            <v>Quản trị kinh doanh</v>
          </cell>
          <cell r="O866" t="str">
            <v>Quản trị kinh doanh</v>
          </cell>
        </row>
        <row r="867">
          <cell r="E867" t="str">
            <v>Phạm Viết Thắng, Sinh ngày 12/12/1980</v>
          </cell>
          <cell r="F867" t="str">
            <v>Phạm Viết Thắng</v>
          </cell>
          <cell r="G867" t="str">
            <v>12/12/1980</v>
          </cell>
          <cell r="H867" t="str">
            <v xml:space="preserve">Thái Bình </v>
          </cell>
          <cell r="I867" t="str">
            <v>Nam</v>
          </cell>
          <cell r="J867" t="str">
            <v>1103/QĐ-SĐH ngày 15/06/2010</v>
          </cell>
          <cell r="K867" t="str">
            <v>1103/QĐ-SĐH ngày 15/06/2010</v>
          </cell>
          <cell r="L867" t="str">
            <v>K19QTKD2</v>
          </cell>
          <cell r="M867" t="str">
            <v>QH-2010-E</v>
          </cell>
          <cell r="N867" t="str">
            <v>Quản trị kinh doanh</v>
          </cell>
          <cell r="O867" t="str">
            <v>Quản trị kinh doanh</v>
          </cell>
        </row>
        <row r="868">
          <cell r="E868" t="str">
            <v>Lê Thị Thanh, Sinh ngày 23/07/1984</v>
          </cell>
          <cell r="F868" t="str">
            <v>Lê Thị Thanh</v>
          </cell>
          <cell r="G868" t="str">
            <v>23/07/1984</v>
          </cell>
          <cell r="H868" t="str">
            <v>Hà Nội</v>
          </cell>
          <cell r="I868" t="str">
            <v>Nữ</v>
          </cell>
          <cell r="J868" t="str">
            <v>1103/QĐ-SĐH ngày 15/06/2010</v>
          </cell>
          <cell r="K868" t="str">
            <v>1103/QĐ-SĐH ngày 15/06/2010</v>
          </cell>
          <cell r="L868" t="str">
            <v>K19QTKD2</v>
          </cell>
          <cell r="M868" t="str">
            <v>QH-2010-E</v>
          </cell>
          <cell r="N868" t="str">
            <v>Quản trị kinh doanh</v>
          </cell>
          <cell r="O868" t="str">
            <v>Quản trị kinh doanh</v>
          </cell>
        </row>
        <row r="869">
          <cell r="E869" t="str">
            <v>Phan Thị Thu Thảo, Sinh ngày 12/11/1988</v>
          </cell>
          <cell r="F869" t="str">
            <v>Phan Thị Thu Thảo</v>
          </cell>
          <cell r="G869" t="str">
            <v>12/11/1988</v>
          </cell>
          <cell r="H869" t="str">
            <v>Phú Thọ</v>
          </cell>
          <cell r="I869" t="str">
            <v>Nữ</v>
          </cell>
          <cell r="J869" t="str">
            <v>2170/QĐ-ĐHKT ngày 03/11/2010</v>
          </cell>
          <cell r="K869" t="str">
            <v>2170/QĐ-ĐHKT ngày 03/11/2010</v>
          </cell>
          <cell r="L869" t="str">
            <v>K19QTKD2</v>
          </cell>
          <cell r="M869" t="str">
            <v>QH-2010-E</v>
          </cell>
          <cell r="N869" t="str">
            <v>Quản trị kinh doanh</v>
          </cell>
          <cell r="O869" t="str">
            <v>Quản trị kinh doanh</v>
          </cell>
        </row>
        <row r="870">
          <cell r="E870" t="str">
            <v>Nguyễn Thị Thơm, Sinh ngày 13/10/1986</v>
          </cell>
          <cell r="F870" t="str">
            <v>Nguyễn Thị Thơm</v>
          </cell>
          <cell r="G870" t="str">
            <v>13/10/1986</v>
          </cell>
          <cell r="H870" t="str">
            <v>Hưng Yên</v>
          </cell>
          <cell r="I870" t="str">
            <v>Nữ</v>
          </cell>
          <cell r="J870" t="str">
            <v>1103/QĐ-SĐH ngày 15/06/2010</v>
          </cell>
          <cell r="K870" t="str">
            <v>1103/QĐ-SĐH ngày 15/06/2010</v>
          </cell>
          <cell r="L870" t="str">
            <v>K19QTKD2</v>
          </cell>
          <cell r="M870" t="str">
            <v>QH-2010-E</v>
          </cell>
          <cell r="N870" t="str">
            <v>Quản trị kinh doanh</v>
          </cell>
          <cell r="O870" t="str">
            <v>Quản trị kinh doanh</v>
          </cell>
        </row>
        <row r="871">
          <cell r="E871" t="str">
            <v>Nguyễn Thị Anh Thu, Sinh ngày 19/08/1975</v>
          </cell>
          <cell r="F871" t="str">
            <v>Nguyễn Thị Anh Thu</v>
          </cell>
          <cell r="G871" t="str">
            <v>19/08/1975</v>
          </cell>
          <cell r="H871" t="str">
            <v>Hà Nội</v>
          </cell>
          <cell r="I871" t="str">
            <v>Nữ</v>
          </cell>
          <cell r="J871" t="str">
            <v>2170/QĐ-ĐHKT ngày 03/11/2010</v>
          </cell>
          <cell r="K871" t="str">
            <v>2170/QĐ-ĐHKT ngày 03/11/2010</v>
          </cell>
          <cell r="L871" t="str">
            <v>K19QTKD2</v>
          </cell>
          <cell r="M871" t="str">
            <v>QH-2010-E</v>
          </cell>
          <cell r="N871" t="str">
            <v>Quản trị kinh doanh</v>
          </cell>
          <cell r="O871" t="str">
            <v>Quản trị kinh doanh</v>
          </cell>
        </row>
        <row r="872">
          <cell r="E872" t="str">
            <v>Trần Thị Thu Thuỷ, Sinh ngày 06/12/1987</v>
          </cell>
          <cell r="F872" t="str">
            <v>Trần Thị Thu Thuỷ</v>
          </cell>
          <cell r="G872" t="str">
            <v>06/12/1987</v>
          </cell>
          <cell r="H872" t="str">
            <v>Nam Định</v>
          </cell>
          <cell r="I872" t="str">
            <v>Nữ</v>
          </cell>
          <cell r="J872" t="str">
            <v xml:space="preserve">2193/QĐ-ĐHKT ngày 04/11/2010 </v>
          </cell>
          <cell r="K872" t="str">
            <v xml:space="preserve">2193/QĐ-ĐHKT ngày 04/11/2010 </v>
          </cell>
          <cell r="L872" t="str">
            <v>K19QTKD2</v>
          </cell>
          <cell r="M872" t="str">
            <v>QH-2010-E</v>
          </cell>
          <cell r="N872" t="str">
            <v>Quản trị kinh doanh</v>
          </cell>
          <cell r="O872" t="str">
            <v>Quản trị kinh doanh</v>
          </cell>
        </row>
        <row r="873">
          <cell r="E873" t="str">
            <v>Ngô Minh Tĩnh, Sinh ngày 13/01/1979</v>
          </cell>
          <cell r="F873" t="str">
            <v>Ngô Minh Tĩnh</v>
          </cell>
          <cell r="G873" t="str">
            <v>13/01/1979</v>
          </cell>
          <cell r="H873" t="str">
            <v>Thái Nguyên</v>
          </cell>
          <cell r="I873" t="str">
            <v>Nam</v>
          </cell>
          <cell r="J873" t="str">
            <v>2170/QĐ-ĐHKT ngày 03/11/2010</v>
          </cell>
          <cell r="K873" t="str">
            <v>2170/QĐ-ĐHKT ngày 03/11/2010</v>
          </cell>
          <cell r="L873" t="str">
            <v>K19QTKD2</v>
          </cell>
          <cell r="M873" t="str">
            <v>QH-2010-E</v>
          </cell>
          <cell r="N873" t="str">
            <v>Quản trị kinh doanh</v>
          </cell>
          <cell r="O873" t="str">
            <v>Quản trị kinh doanh</v>
          </cell>
        </row>
        <row r="874">
          <cell r="E874" t="str">
            <v>Đào Thị Huyền Trang, Sinh ngày 21/03/1988</v>
          </cell>
          <cell r="F874" t="str">
            <v>Đào Thị Huyền Trang</v>
          </cell>
          <cell r="G874" t="str">
            <v>21/03/1988</v>
          </cell>
          <cell r="H874" t="str">
            <v>Hòa Bình</v>
          </cell>
          <cell r="I874" t="str">
            <v>Nữ</v>
          </cell>
          <cell r="J874" t="str">
            <v>2170/QĐ-ĐHKT ngày 03/11/2010</v>
          </cell>
          <cell r="K874" t="str">
            <v>2170/QĐ-ĐHKT ngày 03/11/2010</v>
          </cell>
          <cell r="L874" t="str">
            <v>K19QTKD2</v>
          </cell>
          <cell r="M874" t="str">
            <v>QH-2010-E</v>
          </cell>
          <cell r="N874" t="str">
            <v>Quản trị kinh doanh</v>
          </cell>
          <cell r="O874" t="str">
            <v>Quản trị kinh doanh</v>
          </cell>
        </row>
        <row r="875">
          <cell r="E875" t="str">
            <v>Vũ Huyền Trang, Sinh ngày 20/03/1987</v>
          </cell>
          <cell r="F875" t="str">
            <v>Vũ Huyền Trang</v>
          </cell>
          <cell r="G875" t="str">
            <v>20/03/1987</v>
          </cell>
          <cell r="H875" t="str">
            <v>Phú Thọ</v>
          </cell>
          <cell r="I875" t="str">
            <v>Nữ</v>
          </cell>
          <cell r="J875" t="str">
            <v>2170/QĐ-ĐHKT ngày 03/11/2010</v>
          </cell>
          <cell r="K875" t="str">
            <v>2170/QĐ-ĐHKT ngày 03/11/2010</v>
          </cell>
          <cell r="L875" t="str">
            <v>K19QTKD2</v>
          </cell>
          <cell r="M875" t="str">
            <v>QH-2010-E</v>
          </cell>
          <cell r="N875" t="str">
            <v>Quản trị kinh doanh</v>
          </cell>
          <cell r="O875" t="str">
            <v>Quản trị kinh doanh</v>
          </cell>
        </row>
        <row r="876">
          <cell r="E876" t="str">
            <v>Nguyễn Thị Thúy Trinh, Sinh ngày 01/11/1978</v>
          </cell>
          <cell r="F876" t="str">
            <v>Nguyễn Thị Thúy Trinh</v>
          </cell>
          <cell r="G876" t="str">
            <v>01/11/1978</v>
          </cell>
          <cell r="H876" t="str">
            <v>Hải Dương</v>
          </cell>
          <cell r="I876" t="str">
            <v>Nữ</v>
          </cell>
          <cell r="J876" t="str">
            <v>2170/QĐ-ĐHKT ngày 03/11/2010</v>
          </cell>
          <cell r="K876" t="str">
            <v>2170/QĐ-ĐHKT ngày 03/11/2010</v>
          </cell>
          <cell r="L876" t="str">
            <v>K19QTKD2</v>
          </cell>
          <cell r="M876" t="str">
            <v>QH-2010-E</v>
          </cell>
          <cell r="N876" t="str">
            <v>Quản trị kinh doanh</v>
          </cell>
          <cell r="O876" t="str">
            <v>Quản trị kinh doanh</v>
          </cell>
        </row>
        <row r="877">
          <cell r="E877" t="str">
            <v>Nguyễn Đình Trụ, Sinh ngày 15/07/1984</v>
          </cell>
          <cell r="F877" t="str">
            <v>Nguyễn Đình Trụ</v>
          </cell>
          <cell r="G877" t="str">
            <v>15/07/1984</v>
          </cell>
          <cell r="H877" t="str">
            <v>Hà Nam</v>
          </cell>
          <cell r="I877" t="str">
            <v>Nam</v>
          </cell>
          <cell r="J877" t="str">
            <v>2170/QĐ-ĐHKT ngày 03/11/2010</v>
          </cell>
          <cell r="K877" t="str">
            <v>2170/QĐ-ĐHKT ngày 03/11/2010</v>
          </cell>
          <cell r="L877" t="str">
            <v>K19QTKD2</v>
          </cell>
          <cell r="M877" t="str">
            <v>QH-2010-E</v>
          </cell>
          <cell r="N877" t="str">
            <v>Quản trị kinh doanh</v>
          </cell>
          <cell r="O877" t="str">
            <v>Quản trị kinh doanh</v>
          </cell>
        </row>
        <row r="878">
          <cell r="E878" t="str">
            <v>Lê Văn Tuấn, Sinh ngày 05/12/1977</v>
          </cell>
          <cell r="F878" t="str">
            <v>Lê Văn Tuấn</v>
          </cell>
          <cell r="G878" t="str">
            <v>05/12/1977</v>
          </cell>
          <cell r="H878" t="str">
            <v xml:space="preserve">Bắc Giang </v>
          </cell>
          <cell r="I878" t="str">
            <v>Nam</v>
          </cell>
          <cell r="J878" t="str">
            <v>2170/QĐ-ĐHKT ngày 03/11/2010</v>
          </cell>
          <cell r="K878" t="str">
            <v>2170/QĐ-ĐHKT ngày 03/11/2010</v>
          </cell>
          <cell r="L878" t="str">
            <v>K19QTKD2</v>
          </cell>
          <cell r="M878" t="str">
            <v>QH-2010-E</v>
          </cell>
          <cell r="N878" t="str">
            <v>Quản trị kinh doanh</v>
          </cell>
          <cell r="O878" t="str">
            <v>Quản trị kinh doanh</v>
          </cell>
        </row>
        <row r="879">
          <cell r="E879" t="str">
            <v>Nguyễn Thanh Tùng, Sinh ngày 08/02/1978</v>
          </cell>
          <cell r="F879" t="str">
            <v>Nguyễn Thanh Tùng</v>
          </cell>
          <cell r="G879" t="str">
            <v>08/02/1978</v>
          </cell>
          <cell r="H879" t="str">
            <v>Nam Định</v>
          </cell>
          <cell r="I879" t="str">
            <v>Nam</v>
          </cell>
          <cell r="J879" t="str">
            <v>1103/QĐ-SĐH ngày 15/06/2010</v>
          </cell>
          <cell r="K879" t="str">
            <v>1103/QĐ-SĐH ngày 15/06/2010</v>
          </cell>
          <cell r="L879" t="str">
            <v>K19QTKD2</v>
          </cell>
          <cell r="M879" t="str">
            <v>QH-2010-E</v>
          </cell>
          <cell r="N879" t="str">
            <v>Quản trị kinh doanh</v>
          </cell>
          <cell r="O879" t="str">
            <v>Quản trị kinh doanh</v>
          </cell>
        </row>
        <row r="880">
          <cell r="E880" t="str">
            <v>Trần Thanh Tùng, Sinh ngày 13/03/1985</v>
          </cell>
          <cell r="F880" t="str">
            <v>Trần Thanh Tùng</v>
          </cell>
          <cell r="G880" t="str">
            <v>13/03/1985</v>
          </cell>
          <cell r="H880" t="str">
            <v>Vĩnh Phúc</v>
          </cell>
          <cell r="I880" t="str">
            <v>Nam</v>
          </cell>
          <cell r="J880" t="str">
            <v>2170/QĐ-ĐHKT ngày 03/11/2010</v>
          </cell>
          <cell r="K880" t="str">
            <v>2170/QĐ-ĐHKT ngày 03/11/2010</v>
          </cell>
          <cell r="L880" t="str">
            <v>K19QTKD2</v>
          </cell>
          <cell r="M880" t="str">
            <v>QH-2010-E</v>
          </cell>
          <cell r="N880" t="str">
            <v>Quản trị kinh doanh</v>
          </cell>
          <cell r="O880" t="str">
            <v>Quản trị kinh doanh</v>
          </cell>
        </row>
        <row r="881">
          <cell r="E881" t="str">
            <v>Đồng Thị Thu Vân, Sinh ngày 02/04/1987</v>
          </cell>
          <cell r="F881" t="str">
            <v>Đồng Thị Thu Vân</v>
          </cell>
          <cell r="G881" t="str">
            <v>02/04/1987</v>
          </cell>
          <cell r="H881" t="str">
            <v>Quảng Ninh</v>
          </cell>
          <cell r="I881" t="str">
            <v>Nữ</v>
          </cell>
          <cell r="J881" t="str">
            <v>2170/QĐ-ĐHKT ngày 03/11/2010</v>
          </cell>
          <cell r="K881" t="str">
            <v>2170/QĐ-ĐHKT ngày 03/11/2010</v>
          </cell>
          <cell r="L881" t="str">
            <v>K19QTKD2</v>
          </cell>
          <cell r="M881" t="str">
            <v>QH-2010-E</v>
          </cell>
          <cell r="N881" t="str">
            <v>Quản trị kinh doanh</v>
          </cell>
          <cell r="O881" t="str">
            <v>Quản trị kinh doanh</v>
          </cell>
        </row>
        <row r="882">
          <cell r="E882" t="str">
            <v>Hồ Hồng Việt, Sinh ngày 14/01/1975</v>
          </cell>
          <cell r="F882" t="str">
            <v>Hồ Hồng Việt</v>
          </cell>
          <cell r="G882" t="str">
            <v>14/01/1975</v>
          </cell>
          <cell r="H882" t="str">
            <v>Hà Nội</v>
          </cell>
          <cell r="I882" t="str">
            <v>Nam</v>
          </cell>
          <cell r="J882" t="str">
            <v>1103/QĐ-SĐH ngày 15/06/2010</v>
          </cell>
          <cell r="K882" t="str">
            <v>1103/QĐ-SĐH ngày 15/06/2010</v>
          </cell>
          <cell r="L882" t="str">
            <v>K19QTKD2</v>
          </cell>
          <cell r="M882" t="str">
            <v>QH-2010-E</v>
          </cell>
          <cell r="N882" t="str">
            <v>Quản trị kinh doanh</v>
          </cell>
          <cell r="O882" t="str">
            <v>Quản trị kinh doanh</v>
          </cell>
        </row>
        <row r="883">
          <cell r="E883" t="str">
            <v>Phạm Ngọc Vịnh, Sinh ngày 20/04/1982</v>
          </cell>
          <cell r="F883" t="str">
            <v>Phạm Ngọc Vịnh</v>
          </cell>
          <cell r="G883" t="str">
            <v>20/04/1982</v>
          </cell>
          <cell r="H883" t="str">
            <v>Hà Nội</v>
          </cell>
          <cell r="I883" t="str">
            <v>Nam</v>
          </cell>
          <cell r="J883" t="str">
            <v>1103/QĐ-SĐH ngày 15/06/2010</v>
          </cell>
          <cell r="K883" t="str">
            <v>1103/QĐ-SĐH ngày 15/06/2010</v>
          </cell>
          <cell r="L883" t="str">
            <v>K19QTKD2</v>
          </cell>
          <cell r="M883" t="str">
            <v>QH-2010-E</v>
          </cell>
          <cell r="N883" t="str">
            <v>Quản trị kinh doanh</v>
          </cell>
          <cell r="O883" t="str">
            <v>Quản trị kinh doanh</v>
          </cell>
        </row>
        <row r="884">
          <cell r="E884" t="str">
            <v>Nguyễn Đức Vượng, Sinh ngày 01/07/1972</v>
          </cell>
          <cell r="F884" t="str">
            <v>Nguyễn Đức Vượng</v>
          </cell>
          <cell r="G884" t="str">
            <v>01/07/1972</v>
          </cell>
          <cell r="H884" t="str">
            <v>Hà Nội</v>
          </cell>
          <cell r="I884" t="str">
            <v>Nam</v>
          </cell>
          <cell r="J884" t="str">
            <v>1103/QĐ-SĐH ngày 15/06/2010</v>
          </cell>
          <cell r="K884" t="str">
            <v>1103/QĐ-SĐH ngày 15/06/2010</v>
          </cell>
          <cell r="L884" t="str">
            <v>K19QTKD2</v>
          </cell>
          <cell r="M884" t="str">
            <v>QH-2010-E</v>
          </cell>
          <cell r="N884" t="str">
            <v>Quản trị kinh doanh</v>
          </cell>
          <cell r="O884" t="str">
            <v>Quản trị kinh doanh</v>
          </cell>
        </row>
        <row r="885">
          <cell r="E885" t="str">
            <v>Hồ Thị Yến, Sinh ngày 01/06/1980</v>
          </cell>
          <cell r="F885" t="str">
            <v>Hồ Thị Yến</v>
          </cell>
          <cell r="G885" t="str">
            <v>01/06/1980</v>
          </cell>
          <cell r="H885" t="str">
            <v>Hà Nội</v>
          </cell>
          <cell r="I885" t="str">
            <v>Nữ</v>
          </cell>
          <cell r="J885" t="str">
            <v>2170/QĐ-ĐHKT ngày 03/11/2010</v>
          </cell>
          <cell r="K885" t="str">
            <v>2170/QĐ-ĐHKT ngày 03/11/2010</v>
          </cell>
          <cell r="L885" t="str">
            <v>K19QTKD2</v>
          </cell>
          <cell r="M885" t="str">
            <v>QH-2010-E</v>
          </cell>
          <cell r="N885" t="str">
            <v>Quản trị kinh doanh</v>
          </cell>
          <cell r="O885" t="str">
            <v>Quản trị kinh doanh</v>
          </cell>
        </row>
        <row r="886">
          <cell r="E886" t="str">
            <v>Lê Đức Anh, Sinh ngày 15/03/1982</v>
          </cell>
          <cell r="F886" t="str">
            <v>Lê Đức Anh</v>
          </cell>
          <cell r="G886" t="str">
            <v>15/03/1982</v>
          </cell>
          <cell r="H886" t="str">
            <v>Hải Hưng</v>
          </cell>
          <cell r="I886" t="str">
            <v>Nam</v>
          </cell>
          <cell r="J886" t="str">
            <v>2170/QĐ-ĐHKT ngày 03/11/2010</v>
          </cell>
          <cell r="K886" t="str">
            <v>2170/QĐ-ĐHKT ngày 03/11/2010</v>
          </cell>
          <cell r="L886" t="str">
            <v>K19QTKD3</v>
          </cell>
          <cell r="M886" t="str">
            <v>QH-2010-E</v>
          </cell>
          <cell r="N886" t="str">
            <v>Quản trị kinh doanh</v>
          </cell>
          <cell r="O886" t="str">
            <v>Quản trị kinh doanh</v>
          </cell>
        </row>
        <row r="887">
          <cell r="E887" t="str">
            <v>Nguyễn Đình Chi, Sinh ngày 04/10/1978</v>
          </cell>
          <cell r="F887" t="str">
            <v>Nguyễn Đình Chi</v>
          </cell>
          <cell r="G887" t="str">
            <v>04/10/1978</v>
          </cell>
          <cell r="H887" t="str">
            <v>Hải Dương</v>
          </cell>
          <cell r="I887" t="str">
            <v>Nam</v>
          </cell>
          <cell r="J887" t="str">
            <v>2170/QĐ-ĐHKT ngày 03/11/2010</v>
          </cell>
          <cell r="K887" t="str">
            <v>2170/QĐ-ĐHKT ngày 03/11/2010</v>
          </cell>
          <cell r="L887" t="str">
            <v>K19QTKD3</v>
          </cell>
          <cell r="M887" t="str">
            <v>QH-2010-E</v>
          </cell>
          <cell r="N887" t="str">
            <v>Quản trị kinh doanh</v>
          </cell>
          <cell r="O887" t="str">
            <v>Quản trị kinh doanh</v>
          </cell>
        </row>
        <row r="888">
          <cell r="E888" t="str">
            <v>Bùi Văn Chung, Sinh ngày 01/06/1982</v>
          </cell>
          <cell r="F888" t="str">
            <v>Bùi Văn Chung</v>
          </cell>
          <cell r="G888" t="str">
            <v>01/06/1982</v>
          </cell>
          <cell r="H888" t="str">
            <v>Hải Dương</v>
          </cell>
          <cell r="I888" t="str">
            <v>Nam</v>
          </cell>
          <cell r="J888" t="str">
            <v>1103/QĐ-SĐH ngày 15/06/2010</v>
          </cell>
          <cell r="K888" t="str">
            <v>1103/QĐ-SĐH ngày 15/06/2010</v>
          </cell>
          <cell r="L888" t="str">
            <v>K19QTKD3</v>
          </cell>
          <cell r="M888" t="str">
            <v>QH-2010-E</v>
          </cell>
          <cell r="N888" t="str">
            <v>Quản trị kinh doanh</v>
          </cell>
          <cell r="O888" t="str">
            <v>Quản trị kinh doanh</v>
          </cell>
        </row>
        <row r="889">
          <cell r="E889" t="str">
            <v>Nguyễn Thị Chuyên, Sinh ngày 07/06/1983</v>
          </cell>
          <cell r="F889" t="str">
            <v>Nguyễn Thị Chuyên</v>
          </cell>
          <cell r="G889" t="str">
            <v>07/06/1983</v>
          </cell>
          <cell r="H889" t="str">
            <v>Hải Dương</v>
          </cell>
          <cell r="I889" t="str">
            <v>Nữ</v>
          </cell>
          <cell r="J889" t="str">
            <v>2170/QĐ-ĐHKT ngày 03/11/2010</v>
          </cell>
          <cell r="K889" t="str">
            <v>2170/QĐ-ĐHKT ngày 03/11/2010</v>
          </cell>
          <cell r="L889" t="str">
            <v>K19QTKD3</v>
          </cell>
          <cell r="M889" t="str">
            <v>QH-2010-E</v>
          </cell>
          <cell r="N889" t="str">
            <v>Quản trị kinh doanh</v>
          </cell>
          <cell r="O889" t="str">
            <v>Quản trị kinh doanh</v>
          </cell>
        </row>
        <row r="890">
          <cell r="E890" t="str">
            <v>Nguyễn Thế Công, Sinh ngày 01/11/1983</v>
          </cell>
          <cell r="F890" t="str">
            <v>Nguyễn Thế Công</v>
          </cell>
          <cell r="G890" t="str">
            <v>01/11/1983</v>
          </cell>
          <cell r="H890" t="str">
            <v>Thái Bình</v>
          </cell>
          <cell r="I890" t="str">
            <v>Nam</v>
          </cell>
          <cell r="J890" t="str">
            <v>2170/QĐ-ĐHKT ngày 03/11/2010</v>
          </cell>
          <cell r="K890" t="str">
            <v>2170/QĐ-ĐHKT ngày 03/11/2010</v>
          </cell>
          <cell r="L890" t="str">
            <v>K19QTKD3</v>
          </cell>
          <cell r="M890" t="str">
            <v>QH-2010-E</v>
          </cell>
          <cell r="N890" t="str">
            <v>Quản trị kinh doanh</v>
          </cell>
          <cell r="O890" t="str">
            <v>Quản trị kinh doanh</v>
          </cell>
        </row>
        <row r="891">
          <cell r="E891" t="str">
            <v>Vũ Văn Công, Sinh ngày 16/07/1981</v>
          </cell>
          <cell r="F891" t="str">
            <v>Vũ Văn Công</v>
          </cell>
          <cell r="G891" t="str">
            <v>16/07/1981</v>
          </cell>
          <cell r="H891" t="str">
            <v>Hải Dương</v>
          </cell>
          <cell r="I891" t="str">
            <v>Nam</v>
          </cell>
          <cell r="J891" t="str">
            <v>2170/QĐ-ĐHKT ngày 03/11/2010</v>
          </cell>
          <cell r="K891" t="str">
            <v>2170/QĐ-ĐHKT ngày 03/11/2010</v>
          </cell>
          <cell r="L891" t="str">
            <v>K19QTKD3</v>
          </cell>
          <cell r="M891" t="str">
            <v>QH-2010-E</v>
          </cell>
          <cell r="N891" t="str">
            <v>Quản trị kinh doanh</v>
          </cell>
          <cell r="O891" t="str">
            <v>Quản trị kinh doanh</v>
          </cell>
        </row>
        <row r="892">
          <cell r="E892" t="str">
            <v>Phan Nhật Cường, Sinh ngày 26/03/1986</v>
          </cell>
          <cell r="F892" t="str">
            <v>Phan Nhật Cường</v>
          </cell>
          <cell r="G892" t="str">
            <v>26/03/1986</v>
          </cell>
          <cell r="H892" t="str">
            <v>Hải Dương</v>
          </cell>
          <cell r="I892" t="str">
            <v>Nam</v>
          </cell>
          <cell r="J892" t="str">
            <v>2170/QĐ-ĐHKT ngày 03/11/2010</v>
          </cell>
          <cell r="K892" t="str">
            <v>2170/QĐ-ĐHKT ngày 03/11/2010</v>
          </cell>
          <cell r="L892" t="str">
            <v>K19QTKD3</v>
          </cell>
          <cell r="M892" t="str">
            <v>QH-2010-E</v>
          </cell>
          <cell r="N892" t="str">
            <v>Quản trị kinh doanh</v>
          </cell>
          <cell r="O892" t="str">
            <v>Quản trị kinh doanh</v>
          </cell>
        </row>
        <row r="893">
          <cell r="E893" t="str">
            <v>Lê Văn Dần, Sinh ngày 08/03/1983</v>
          </cell>
          <cell r="F893" t="str">
            <v>Lê Văn Dần</v>
          </cell>
          <cell r="G893" t="str">
            <v>08/03/1983</v>
          </cell>
          <cell r="H893" t="str">
            <v>Hải Dương</v>
          </cell>
          <cell r="I893" t="str">
            <v>Nam</v>
          </cell>
          <cell r="J893" t="str">
            <v>1103/QĐ-SĐH ngày 15/06/2010</v>
          </cell>
          <cell r="K893" t="str">
            <v>1103/QĐ-SĐH ngày 15/06/2010</v>
          </cell>
          <cell r="L893" t="str">
            <v>K19QTKD3</v>
          </cell>
          <cell r="M893" t="str">
            <v>QH-2010-E</v>
          </cell>
          <cell r="N893" t="str">
            <v>Quản trị kinh doanh</v>
          </cell>
          <cell r="O893" t="str">
            <v>Quản trị kinh doanh</v>
          </cell>
        </row>
        <row r="894">
          <cell r="E894" t="str">
            <v>Vũ Thị Bích Đào, Sinh ngày 05/01/1985</v>
          </cell>
          <cell r="F894" t="str">
            <v>Vũ Thị Bích Đào</v>
          </cell>
          <cell r="G894" t="str">
            <v>05/01/1985</v>
          </cell>
          <cell r="H894" t="str">
            <v>Hải Dương</v>
          </cell>
          <cell r="I894" t="str">
            <v>Nữ</v>
          </cell>
          <cell r="J894" t="str">
            <v>1103/QĐ-SĐH ngày 15/06/2010</v>
          </cell>
          <cell r="K894" t="str">
            <v>1103/QĐ-SĐH ngày 15/06/2010</v>
          </cell>
          <cell r="L894" t="str">
            <v>K19QTKD3</v>
          </cell>
          <cell r="M894" t="str">
            <v>QH-2010-E</v>
          </cell>
          <cell r="N894" t="str">
            <v>Quản trị kinh doanh</v>
          </cell>
          <cell r="O894" t="str">
            <v>Quản trị kinh doanh</v>
          </cell>
        </row>
        <row r="895">
          <cell r="E895" t="str">
            <v>Nguyễn Thị Quỳnh Diệp, Sinh ngày 27/06/1980</v>
          </cell>
          <cell r="F895" t="str">
            <v>Nguyễn Thị Quỳnh Diệp</v>
          </cell>
          <cell r="G895" t="str">
            <v>27/06/1980</v>
          </cell>
          <cell r="H895" t="str">
            <v>Hải Dương</v>
          </cell>
          <cell r="I895" t="str">
            <v>Nữ</v>
          </cell>
          <cell r="J895" t="str">
            <v>1103/QĐ-SĐH ngày 15/06/2010</v>
          </cell>
          <cell r="K895" t="str">
            <v>1103/QĐ-SĐH ngày 15/06/2010</v>
          </cell>
          <cell r="L895" t="str">
            <v>K19QTKD3</v>
          </cell>
          <cell r="M895" t="str">
            <v>QH-2010-E</v>
          </cell>
          <cell r="N895" t="str">
            <v>Quản trị kinh doanh</v>
          </cell>
          <cell r="O895" t="str">
            <v>Quản trị kinh doanh</v>
          </cell>
        </row>
        <row r="896">
          <cell r="E896" t="str">
            <v>Đinh Trần Dũng, Sinh ngày 13/08/1980</v>
          </cell>
          <cell r="F896" t="str">
            <v>Đinh Trần Dũng</v>
          </cell>
          <cell r="G896" t="str">
            <v>13/08/1980</v>
          </cell>
          <cell r="H896" t="str">
            <v>Hải Dương</v>
          </cell>
          <cell r="I896" t="str">
            <v>Nam</v>
          </cell>
          <cell r="J896" t="str">
            <v>2170/QĐ-ĐHKT ngày 03/11/2010</v>
          </cell>
          <cell r="K896" t="str">
            <v>2170/QĐ-ĐHKT ngày 03/11/2010</v>
          </cell>
          <cell r="L896" t="str">
            <v>K19QTKD3</v>
          </cell>
          <cell r="M896" t="str">
            <v>QH-2010-E</v>
          </cell>
          <cell r="N896" t="str">
            <v>Quản trị kinh doanh</v>
          </cell>
          <cell r="O896" t="str">
            <v>Quản trị kinh doanh</v>
          </cell>
        </row>
        <row r="897">
          <cell r="E897" t="str">
            <v>Nguyễn Thị Hồng Duyên, Sinh ngày 26/04/1986</v>
          </cell>
          <cell r="F897" t="str">
            <v>Nguyễn Thị Hồng Duyên</v>
          </cell>
          <cell r="G897" t="str">
            <v>26/04/1986</v>
          </cell>
          <cell r="H897" t="str">
            <v>Hải Dương</v>
          </cell>
          <cell r="I897" t="str">
            <v>Nữ</v>
          </cell>
          <cell r="J897" t="str">
            <v>1103/QĐ-SĐH ngày 15/06/2010</v>
          </cell>
          <cell r="K897" t="str">
            <v>1103/QĐ-SĐH ngày 15/06/2010</v>
          </cell>
          <cell r="L897" t="str">
            <v>K19QTKD3</v>
          </cell>
          <cell r="M897" t="str">
            <v>QH-2010-E</v>
          </cell>
          <cell r="N897" t="str">
            <v>Quản trị kinh doanh</v>
          </cell>
          <cell r="O897" t="str">
            <v>Quản trị kinh doanh</v>
          </cell>
        </row>
        <row r="898">
          <cell r="E898" t="str">
            <v>Nguyễn Thị Minh Hà, Sinh ngày 28/03/1983</v>
          </cell>
          <cell r="F898" t="str">
            <v>Nguyễn Thị Minh Hà</v>
          </cell>
          <cell r="G898" t="str">
            <v>28/03/1983</v>
          </cell>
          <cell r="H898" t="str">
            <v>Hải Dương</v>
          </cell>
          <cell r="I898" t="str">
            <v>Nữ</v>
          </cell>
          <cell r="J898" t="str">
            <v>1103/QĐ-SĐH ngày 15/06/2010</v>
          </cell>
          <cell r="K898" t="str">
            <v>1103/QĐ-SĐH ngày 15/06/2010</v>
          </cell>
          <cell r="L898" t="str">
            <v>K19QTKD3</v>
          </cell>
          <cell r="M898" t="str">
            <v>QH-2010-E</v>
          </cell>
          <cell r="N898" t="str">
            <v>Quản trị kinh doanh</v>
          </cell>
          <cell r="O898" t="str">
            <v>Quản trị kinh doanh</v>
          </cell>
        </row>
        <row r="899">
          <cell r="E899" t="str">
            <v>Trịnh Lê Hà, Sinh ngày 28/03/1985</v>
          </cell>
          <cell r="F899" t="str">
            <v>Trịnh Lê Hà</v>
          </cell>
          <cell r="G899" t="str">
            <v>28/03/1985</v>
          </cell>
          <cell r="H899" t="str">
            <v>Hải Dương</v>
          </cell>
          <cell r="I899" t="str">
            <v>Nam</v>
          </cell>
          <cell r="J899" t="str">
            <v>2170/QĐ-ĐHKT ngày 03/11/2010</v>
          </cell>
          <cell r="K899" t="str">
            <v>2170/QĐ-ĐHKT ngày 03/11/2010</v>
          </cell>
          <cell r="L899" t="str">
            <v>K19QTKD3</v>
          </cell>
          <cell r="M899" t="str">
            <v>QH-2010-E</v>
          </cell>
          <cell r="N899" t="str">
            <v>Quản trị kinh doanh</v>
          </cell>
          <cell r="O899" t="str">
            <v>Quản trị kinh doanh</v>
          </cell>
        </row>
        <row r="900">
          <cell r="E900" t="str">
            <v>Nguyễn Thị Hằng, Sinh ngày 11/08/1985</v>
          </cell>
          <cell r="F900" t="str">
            <v>Nguyễn Thị Hằng</v>
          </cell>
          <cell r="G900" t="str">
            <v>11/08/1985</v>
          </cell>
          <cell r="H900" t="str">
            <v>Hải Dương</v>
          </cell>
          <cell r="I900" t="str">
            <v>Nữ</v>
          </cell>
          <cell r="J900" t="str">
            <v>2170/QĐ-ĐHKT ngày 03/11/2010</v>
          </cell>
          <cell r="K900" t="str">
            <v>2170/QĐ-ĐHKT ngày 03/11/2010</v>
          </cell>
          <cell r="L900" t="str">
            <v>K19QTKD3</v>
          </cell>
          <cell r="M900" t="str">
            <v>QH-2010-E</v>
          </cell>
          <cell r="N900" t="str">
            <v>Quản trị kinh doanh</v>
          </cell>
          <cell r="O900" t="str">
            <v>Quản trị kinh doanh</v>
          </cell>
        </row>
        <row r="901">
          <cell r="E901" t="str">
            <v>Trần Thị Thu Hằng, Sinh ngày 10/06/1982</v>
          </cell>
          <cell r="F901" t="str">
            <v>Trần Thị Thu Hằng</v>
          </cell>
          <cell r="G901" t="str">
            <v>10/06/1982</v>
          </cell>
          <cell r="H901" t="str">
            <v>Hải Dương</v>
          </cell>
          <cell r="I901" t="str">
            <v>Nữ</v>
          </cell>
          <cell r="J901" t="str">
            <v>2170/QĐ-ĐHKT ngày 03/11/2010</v>
          </cell>
          <cell r="K901" t="str">
            <v>2170/QĐ-ĐHKT ngày 03/11/2010</v>
          </cell>
          <cell r="L901" t="str">
            <v>K19QTKD3</v>
          </cell>
          <cell r="M901" t="str">
            <v>QH-2010-E</v>
          </cell>
          <cell r="N901" t="str">
            <v>Quản trị kinh doanh</v>
          </cell>
          <cell r="O901" t="str">
            <v>Quản trị kinh doanh</v>
          </cell>
        </row>
        <row r="902">
          <cell r="E902" t="str">
            <v>Bùi Thu Hiền, Sinh ngày 17/02/1982</v>
          </cell>
          <cell r="F902" t="str">
            <v>Bùi Thu Hiền</v>
          </cell>
          <cell r="G902" t="str">
            <v>17/02/1982</v>
          </cell>
          <cell r="H902" t="str">
            <v>Hải Dương</v>
          </cell>
          <cell r="I902" t="str">
            <v>Nữ</v>
          </cell>
          <cell r="J902" t="str">
            <v>2170/QĐ-ĐHKT ngày 03/11/2010</v>
          </cell>
          <cell r="K902" t="str">
            <v>2170/QĐ-ĐHKT ngày 03/11/2010</v>
          </cell>
          <cell r="L902" t="str">
            <v>K19QTKD3</v>
          </cell>
          <cell r="M902" t="str">
            <v>QH-2010-E</v>
          </cell>
          <cell r="N902" t="str">
            <v>Quản trị kinh doanh</v>
          </cell>
          <cell r="O902" t="str">
            <v>Quản trị kinh doanh</v>
          </cell>
        </row>
        <row r="903">
          <cell r="E903" t="str">
            <v>Nguyễn Tuấn Hưng, Sinh ngày 02/10/1982</v>
          </cell>
          <cell r="F903" t="str">
            <v>Nguyễn Tuấn Hưng</v>
          </cell>
          <cell r="G903" t="str">
            <v>02/10/1982</v>
          </cell>
          <cell r="H903" t="str">
            <v>Phú Thọ</v>
          </cell>
          <cell r="I903" t="str">
            <v>Nam</v>
          </cell>
          <cell r="J903" t="str">
            <v>2170/QĐ-ĐHKT ngày 03/11/2010</v>
          </cell>
          <cell r="K903" t="str">
            <v>2170/QĐ-ĐHKT ngày 03/11/2010</v>
          </cell>
          <cell r="L903" t="str">
            <v>K19QTKD3</v>
          </cell>
          <cell r="M903" t="str">
            <v>QH-2010-E</v>
          </cell>
          <cell r="N903" t="str">
            <v>Quản trị kinh doanh</v>
          </cell>
          <cell r="O903" t="str">
            <v>Quản trị kinh doanh</v>
          </cell>
        </row>
        <row r="904">
          <cell r="E904" t="str">
            <v>Lưu Thị Thu Hương, Sinh ngày 05/04/1979</v>
          </cell>
          <cell r="F904" t="str">
            <v>Lưu Thị Thu Hương</v>
          </cell>
          <cell r="G904" t="str">
            <v>05/04/1979</v>
          </cell>
          <cell r="H904" t="str">
            <v>Hải Dương</v>
          </cell>
          <cell r="I904" t="str">
            <v>Nữ</v>
          </cell>
          <cell r="J904" t="str">
            <v>1104/QĐ-SĐH ngày 16/06/2010</v>
          </cell>
          <cell r="K904" t="str">
            <v>1104/QĐ-SĐH ngày 16/06/2010</v>
          </cell>
          <cell r="L904" t="str">
            <v>K19QTKD3</v>
          </cell>
          <cell r="M904" t="str">
            <v>QH-2010-E</v>
          </cell>
          <cell r="N904" t="str">
            <v>Quản trị kinh doanh</v>
          </cell>
          <cell r="O904" t="str">
            <v>Quản trị kinh doanh</v>
          </cell>
        </row>
        <row r="905">
          <cell r="E905" t="str">
            <v>Ngô Thị Thu Hương, Sinh ngày 18/08/1982</v>
          </cell>
          <cell r="F905" t="str">
            <v>Ngô Thị Thu Hương</v>
          </cell>
          <cell r="G905" t="str">
            <v>18/08/1982</v>
          </cell>
          <cell r="H905" t="str">
            <v>Hải Dương</v>
          </cell>
          <cell r="I905" t="str">
            <v>Nữ</v>
          </cell>
          <cell r="J905" t="str">
            <v>1103/QĐ-SĐH ngày 15/06/2010</v>
          </cell>
          <cell r="K905" t="str">
            <v>1103/QĐ-SĐH ngày 15/06/2010</v>
          </cell>
          <cell r="L905" t="str">
            <v>K19QTKD3</v>
          </cell>
          <cell r="M905" t="str">
            <v>QH-2010-E</v>
          </cell>
          <cell r="N905" t="str">
            <v>Quản trị kinh doanh</v>
          </cell>
          <cell r="O905" t="str">
            <v>Quản trị kinh doanh</v>
          </cell>
        </row>
        <row r="906">
          <cell r="E906" t="str">
            <v>Phạm Thị Thanh Hương, Sinh ngày 26/04/1980</v>
          </cell>
          <cell r="F906" t="str">
            <v>Phạm Thị Thanh Hương</v>
          </cell>
          <cell r="G906" t="str">
            <v>26/04/1980</v>
          </cell>
          <cell r="H906" t="str">
            <v>Hải Dương</v>
          </cell>
          <cell r="I906" t="str">
            <v>Nữ</v>
          </cell>
          <cell r="J906" t="str">
            <v>2170/QĐ-ĐHKT ngày 03/11/2010</v>
          </cell>
          <cell r="K906" t="str">
            <v>2170/QĐ-ĐHKT ngày 03/11/2010</v>
          </cell>
          <cell r="L906" t="str">
            <v>K19QTKD3</v>
          </cell>
          <cell r="M906" t="str">
            <v>QH-2010-E</v>
          </cell>
          <cell r="N906" t="str">
            <v>Quản trị kinh doanh</v>
          </cell>
          <cell r="O906" t="str">
            <v>Quản trị kinh doanh</v>
          </cell>
        </row>
        <row r="907">
          <cell r="E907" t="str">
            <v>Bùi Hữu Huy, Sinh ngày 29/08/1982</v>
          </cell>
          <cell r="F907" t="str">
            <v>Bùi Hữu Huy</v>
          </cell>
          <cell r="G907" t="str">
            <v>29/08/1982</v>
          </cell>
          <cell r="H907" t="str">
            <v>Hải Dương</v>
          </cell>
          <cell r="I907" t="str">
            <v>Nam</v>
          </cell>
          <cell r="J907" t="str">
            <v>1103/QĐ-SĐH ngày 15/06/2010</v>
          </cell>
          <cell r="K907" t="str">
            <v>1103/QĐ-SĐH ngày 15/06/2010</v>
          </cell>
          <cell r="L907" t="str">
            <v>K19QTKD3</v>
          </cell>
          <cell r="M907" t="str">
            <v>QH-2010-E</v>
          </cell>
          <cell r="N907" t="str">
            <v>Quản trị kinh doanh</v>
          </cell>
          <cell r="O907" t="str">
            <v>Quản trị kinh doanh</v>
          </cell>
        </row>
        <row r="908">
          <cell r="E908" t="str">
            <v>Nguyễn Thanh Huyền, Sinh ngày 22/06/1983</v>
          </cell>
          <cell r="F908" t="str">
            <v>Nguyễn Thanh Huyền</v>
          </cell>
          <cell r="G908" t="str">
            <v>22/06/1983</v>
          </cell>
          <cell r="H908" t="str">
            <v>Bắc Ninh</v>
          </cell>
          <cell r="I908" t="str">
            <v>Nữ</v>
          </cell>
          <cell r="J908" t="str">
            <v>1103/QĐ-SĐH ngày 15/06/2010</v>
          </cell>
          <cell r="K908" t="str">
            <v>1103/QĐ-SĐH ngày 15/06/2010</v>
          </cell>
          <cell r="L908" t="str">
            <v>K19QTKD3</v>
          </cell>
          <cell r="M908" t="str">
            <v>QH-2010-E</v>
          </cell>
          <cell r="N908" t="str">
            <v>Quản trị kinh doanh</v>
          </cell>
          <cell r="O908" t="str">
            <v>Quản trị kinh doanh</v>
          </cell>
        </row>
        <row r="909">
          <cell r="E909" t="str">
            <v>Đặng Đức Kiên, Sinh ngày 03/08/1982</v>
          </cell>
          <cell r="F909" t="str">
            <v>Đặng Đức Kiên</v>
          </cell>
          <cell r="G909" t="str">
            <v>03/08/1982</v>
          </cell>
          <cell r="H909" t="str">
            <v>Hà Nội</v>
          </cell>
          <cell r="I909" t="str">
            <v>Nam</v>
          </cell>
          <cell r="J909" t="str">
            <v>1103/QĐ-SĐH ngày 15/06/2010</v>
          </cell>
          <cell r="K909" t="str">
            <v>1103/QĐ-SĐH ngày 15/06/2010</v>
          </cell>
          <cell r="L909" t="str">
            <v>K19QTKD3</v>
          </cell>
          <cell r="M909" t="str">
            <v>QH-2010-E</v>
          </cell>
          <cell r="N909" t="str">
            <v>Quản trị kinh doanh</v>
          </cell>
          <cell r="O909" t="str">
            <v>Quản trị kinh doanh</v>
          </cell>
        </row>
        <row r="910">
          <cell r="E910" t="str">
            <v>Nguyễn Thị Hương Làn, Sinh ngày 12/03/1984</v>
          </cell>
          <cell r="F910" t="str">
            <v>Nguyễn Thị Hương Làn</v>
          </cell>
          <cell r="G910" t="str">
            <v>12/03/1984</v>
          </cell>
          <cell r="H910" t="str">
            <v>Hải Dương</v>
          </cell>
          <cell r="I910" t="str">
            <v>Nữ</v>
          </cell>
          <cell r="J910" t="str">
            <v>1103/QĐ-SĐH ngày 15/06/2010</v>
          </cell>
          <cell r="K910" t="str">
            <v>1103/QĐ-SĐH ngày 15/06/2010</v>
          </cell>
          <cell r="L910" t="str">
            <v>K19QTKD3</v>
          </cell>
          <cell r="M910" t="str">
            <v>QH-2010-E</v>
          </cell>
          <cell r="N910" t="str">
            <v>Quản trị kinh doanh</v>
          </cell>
          <cell r="O910" t="str">
            <v>Quản trị kinh doanh</v>
          </cell>
        </row>
        <row r="911">
          <cell r="E911" t="str">
            <v>Tạ Thị Lành, Sinh ngày 04/08/1986</v>
          </cell>
          <cell r="F911" t="str">
            <v>Tạ Thị Lành</v>
          </cell>
          <cell r="G911" t="str">
            <v>04/08/1986</v>
          </cell>
          <cell r="H911" t="str">
            <v>Bắc Giang</v>
          </cell>
          <cell r="I911" t="str">
            <v>Nữ</v>
          </cell>
          <cell r="J911" t="str">
            <v>2170/QĐ-ĐHKT ngày 03/11/2010</v>
          </cell>
          <cell r="K911" t="str">
            <v>2170/QĐ-ĐHKT ngày 03/11/2010</v>
          </cell>
          <cell r="L911" t="str">
            <v>K19QTKD3</v>
          </cell>
          <cell r="M911" t="str">
            <v>QH-2010-E</v>
          </cell>
          <cell r="N911" t="str">
            <v>Quản trị kinh doanh</v>
          </cell>
          <cell r="O911" t="str">
            <v>Quản trị kinh doanh</v>
          </cell>
        </row>
        <row r="912">
          <cell r="E912" t="str">
            <v>Hoàng Phùng Linh, Sinh ngày 25/02/1987</v>
          </cell>
          <cell r="F912" t="str">
            <v>Hoàng Phùng Linh</v>
          </cell>
          <cell r="G912" t="str">
            <v>25/02/1987</v>
          </cell>
          <cell r="H912" t="str">
            <v>Hải Dương</v>
          </cell>
          <cell r="I912" t="str">
            <v>Nam</v>
          </cell>
          <cell r="J912" t="str">
            <v>2170/QĐ-ĐHKT ngày 03/11/2010</v>
          </cell>
          <cell r="K912" t="str">
            <v>2170/QĐ-ĐHKT ngày 03/11/2010</v>
          </cell>
          <cell r="L912" t="str">
            <v>K19QTKD3</v>
          </cell>
          <cell r="M912" t="str">
            <v>QH-2010-E</v>
          </cell>
          <cell r="N912" t="str">
            <v>Quản trị kinh doanh</v>
          </cell>
          <cell r="O912" t="str">
            <v>Quản trị kinh doanh</v>
          </cell>
        </row>
        <row r="913">
          <cell r="E913" t="str">
            <v>Vũ Thị Linh, Sinh ngày 30/06/1983</v>
          </cell>
          <cell r="F913" t="str">
            <v>Vũ Thị Linh</v>
          </cell>
          <cell r="G913" t="str">
            <v>30/06/1983</v>
          </cell>
          <cell r="H913" t="str">
            <v>Hải Dương</v>
          </cell>
          <cell r="I913" t="str">
            <v>Nữ</v>
          </cell>
          <cell r="J913" t="str">
            <v>2170/QĐ-ĐHKT ngày 03/11/2010</v>
          </cell>
          <cell r="K913" t="str">
            <v>2170/QĐ-ĐHKT ngày 03/11/2010</v>
          </cell>
          <cell r="L913" t="str">
            <v>K19QTKD3</v>
          </cell>
          <cell r="M913" t="str">
            <v>QH-2010-E</v>
          </cell>
          <cell r="N913" t="str">
            <v>Quản trị kinh doanh</v>
          </cell>
          <cell r="O913" t="str">
            <v>Quản trị kinh doanh</v>
          </cell>
        </row>
        <row r="914">
          <cell r="E914" t="str">
            <v>Đoàn Văn Long, Sinh ngày 14/08/1981</v>
          </cell>
          <cell r="F914" t="str">
            <v>Đoàn Văn Long</v>
          </cell>
          <cell r="G914" t="str">
            <v>14/08/1981</v>
          </cell>
          <cell r="H914" t="str">
            <v>Hải Dương</v>
          </cell>
          <cell r="I914" t="str">
            <v>Nam</v>
          </cell>
          <cell r="J914" t="str">
            <v>1104/QĐ-SĐH ngày 16/06/2010</v>
          </cell>
          <cell r="K914" t="str">
            <v>1104/QĐ-SĐH ngày 16/06/2010</v>
          </cell>
          <cell r="L914" t="str">
            <v>K19QTKD3</v>
          </cell>
          <cell r="M914" t="str">
            <v>QH-2010-E</v>
          </cell>
          <cell r="N914" t="str">
            <v>Quản trị kinh doanh</v>
          </cell>
          <cell r="O914" t="str">
            <v>Quản trị kinh doanh</v>
          </cell>
        </row>
        <row r="915">
          <cell r="E915" t="str">
            <v>Ngô Thị Luyện, Sinh ngày 06/08/1983</v>
          </cell>
          <cell r="F915" t="str">
            <v>Ngô Thị Luyện</v>
          </cell>
          <cell r="G915" t="str">
            <v>06/08/1983</v>
          </cell>
          <cell r="H915" t="str">
            <v>Hải Dương</v>
          </cell>
          <cell r="I915" t="str">
            <v>Nữ</v>
          </cell>
          <cell r="J915" t="str">
            <v>2170/QĐ-ĐHKT ngày 03/11/2010</v>
          </cell>
          <cell r="K915" t="str">
            <v>2170/QĐ-ĐHKT ngày 03/11/2010</v>
          </cell>
          <cell r="L915" t="str">
            <v>K19QTKD3</v>
          </cell>
          <cell r="M915" t="str">
            <v>QH-2010-E</v>
          </cell>
          <cell r="N915" t="str">
            <v>Quản trị kinh doanh</v>
          </cell>
          <cell r="O915" t="str">
            <v>Quản trị kinh doanh</v>
          </cell>
        </row>
        <row r="916">
          <cell r="E916" t="str">
            <v>Nguyễn Đức Minh, Sinh ngày 29/09/1983</v>
          </cell>
          <cell r="F916" t="str">
            <v>Nguyễn Đức Minh</v>
          </cell>
          <cell r="G916" t="str">
            <v>29/09/1983</v>
          </cell>
          <cell r="H916" t="str">
            <v>Hải Dương</v>
          </cell>
          <cell r="I916" t="str">
            <v>Nam</v>
          </cell>
          <cell r="J916" t="str">
            <v>2170/QĐ-ĐHKT ngày 03/11/2010</v>
          </cell>
          <cell r="K916" t="str">
            <v>2170/QĐ-ĐHKT ngày 03/11/2010</v>
          </cell>
          <cell r="L916" t="str">
            <v>K19QTKD3</v>
          </cell>
          <cell r="M916" t="str">
            <v>QH-2010-E</v>
          </cell>
          <cell r="N916" t="str">
            <v>Quản trị kinh doanh</v>
          </cell>
          <cell r="O916" t="str">
            <v>Quản trị kinh doanh</v>
          </cell>
        </row>
        <row r="917">
          <cell r="E917" t="str">
            <v>Phạm Thị Na, Sinh ngày 23/02/1983</v>
          </cell>
          <cell r="F917" t="str">
            <v>Phạm Thị Na</v>
          </cell>
          <cell r="G917" t="str">
            <v>23/02/1983</v>
          </cell>
          <cell r="H917" t="str">
            <v>Hải Dương</v>
          </cell>
          <cell r="I917" t="str">
            <v>Nữ</v>
          </cell>
          <cell r="J917" t="str">
            <v>1103/QĐ-SĐH ngày 15/06/2010</v>
          </cell>
          <cell r="K917" t="str">
            <v>1103/QĐ-SĐH ngày 15/06/2010</v>
          </cell>
          <cell r="L917" t="str">
            <v>K19QTKD3</v>
          </cell>
          <cell r="M917" t="str">
            <v>QH-2010-E</v>
          </cell>
          <cell r="N917" t="str">
            <v>Quản trị kinh doanh</v>
          </cell>
          <cell r="O917" t="str">
            <v>Quản trị kinh doanh</v>
          </cell>
        </row>
        <row r="918">
          <cell r="E918" t="str">
            <v>Vũ Ngọc Nam, Sinh ngày 15/09/1982</v>
          </cell>
          <cell r="F918" t="str">
            <v>Vũ Ngọc Nam</v>
          </cell>
          <cell r="G918" t="str">
            <v>15/09/1982</v>
          </cell>
          <cell r="H918" t="str">
            <v>Hải Dương</v>
          </cell>
          <cell r="I918" t="str">
            <v>Nam</v>
          </cell>
          <cell r="J918" t="str">
            <v>2170/QĐ-ĐHKT ngày 03/11/2010</v>
          </cell>
          <cell r="K918" t="str">
            <v>2170/QĐ-ĐHKT ngày 03/11/2010</v>
          </cell>
          <cell r="L918" t="str">
            <v>K19QTKD3</v>
          </cell>
          <cell r="M918" t="str">
            <v>QH-2010-E</v>
          </cell>
          <cell r="N918" t="str">
            <v>Quản trị kinh doanh</v>
          </cell>
          <cell r="O918" t="str">
            <v>Quản trị kinh doanh</v>
          </cell>
        </row>
        <row r="919">
          <cell r="E919" t="str">
            <v>Phạm Thúy Nga, Sinh ngày 19/01/1978</v>
          </cell>
          <cell r="F919" t="str">
            <v>Phạm Thúy Nga</v>
          </cell>
          <cell r="G919" t="str">
            <v>19/01/1978</v>
          </cell>
          <cell r="H919" t="str">
            <v>Hải Dương</v>
          </cell>
          <cell r="I919" t="str">
            <v>Nữ</v>
          </cell>
          <cell r="J919" t="str">
            <v>1103/QĐ-SĐH ngày 15/06/2010</v>
          </cell>
          <cell r="K919" t="str">
            <v>1103/QĐ-SĐH ngày 15/06/2010</v>
          </cell>
          <cell r="L919" t="str">
            <v>K19QTKD3</v>
          </cell>
          <cell r="M919" t="str">
            <v>QH-2010-E</v>
          </cell>
          <cell r="N919" t="str">
            <v>Quản trị kinh doanh</v>
          </cell>
          <cell r="O919" t="str">
            <v>Quản trị kinh doanh</v>
          </cell>
        </row>
        <row r="920">
          <cell r="E920" t="str">
            <v>Bùi Thị Nghĩa, Sinh ngày 14/06/1982</v>
          </cell>
          <cell r="F920" t="str">
            <v>Bùi Thị Nghĩa</v>
          </cell>
          <cell r="G920" t="str">
            <v>14/06/1982</v>
          </cell>
          <cell r="H920" t="str">
            <v>Hải Dương</v>
          </cell>
          <cell r="I920" t="str">
            <v>Nữ</v>
          </cell>
          <cell r="J920" t="str">
            <v>1103/QĐ-SĐH ngày 15/06/2010</v>
          </cell>
          <cell r="K920" t="str">
            <v>1103/QĐ-SĐH ngày 15/06/2010</v>
          </cell>
          <cell r="L920" t="str">
            <v>K19QTKD3</v>
          </cell>
          <cell r="M920" t="str">
            <v>QH-2010-E</v>
          </cell>
          <cell r="N920" t="str">
            <v>Quản trị kinh doanh</v>
          </cell>
          <cell r="O920" t="str">
            <v>Quản trị kinh doanh</v>
          </cell>
        </row>
        <row r="921">
          <cell r="E921" t="str">
            <v>Nguyễn Thị Nhung, Sinh ngày 08/05/1983</v>
          </cell>
          <cell r="F921" t="str">
            <v>Nguyễn Thị Nhung</v>
          </cell>
          <cell r="G921" t="str">
            <v>08/05/1983</v>
          </cell>
          <cell r="H921" t="str">
            <v>Hải Dương</v>
          </cell>
          <cell r="I921" t="str">
            <v>Nữ</v>
          </cell>
          <cell r="J921" t="str">
            <v>1103/QĐ-SĐH ngày 15/06/2010</v>
          </cell>
          <cell r="K921" t="str">
            <v>1103/QĐ-SĐH ngày 15/06/2010</v>
          </cell>
          <cell r="L921" t="str">
            <v>K19QTKD3</v>
          </cell>
          <cell r="M921" t="str">
            <v>QH-2010-E</v>
          </cell>
          <cell r="N921" t="str">
            <v>Quản trị kinh doanh</v>
          </cell>
          <cell r="O921" t="str">
            <v>Quản trị kinh doanh</v>
          </cell>
        </row>
        <row r="922">
          <cell r="E922" t="str">
            <v>Phạm Minh Phương, Sinh ngày 23/11/1974</v>
          </cell>
          <cell r="F922" t="str">
            <v>Phạm Minh Phương</v>
          </cell>
          <cell r="G922" t="str">
            <v>23/11/1974</v>
          </cell>
          <cell r="H922" t="str">
            <v>Hải Dương</v>
          </cell>
          <cell r="I922" t="str">
            <v>Nam</v>
          </cell>
          <cell r="J922" t="str">
            <v>2170/QĐ-ĐHKT ngày 03/11/2010</v>
          </cell>
          <cell r="K922" t="str">
            <v>2170/QĐ-ĐHKT ngày 03/11/2010</v>
          </cell>
          <cell r="L922" t="str">
            <v>K19QTKD3</v>
          </cell>
          <cell r="M922" t="str">
            <v>QH-2010-E</v>
          </cell>
          <cell r="N922" t="str">
            <v>Quản trị kinh doanh</v>
          </cell>
          <cell r="O922" t="str">
            <v>Quản trị kinh doanh</v>
          </cell>
        </row>
        <row r="923">
          <cell r="E923" t="str">
            <v>Trần Thị Lan Phương, Sinh ngày 17/01/1983</v>
          </cell>
          <cell r="F923" t="str">
            <v>Trần Thị Lan Phương</v>
          </cell>
          <cell r="G923" t="str">
            <v>17/01/1983</v>
          </cell>
          <cell r="H923" t="str">
            <v>Hải Dương</v>
          </cell>
          <cell r="I923" t="str">
            <v>Nữ</v>
          </cell>
          <cell r="J923" t="str">
            <v>2170/QĐ-ĐHKT ngày 03/11/2010</v>
          </cell>
          <cell r="K923" t="str">
            <v>2170/QĐ-ĐHKT ngày 03/11/2010</v>
          </cell>
          <cell r="L923" t="str">
            <v>K19QTKD3</v>
          </cell>
          <cell r="M923" t="str">
            <v>QH-2010-E</v>
          </cell>
          <cell r="N923" t="str">
            <v>Quản trị kinh doanh</v>
          </cell>
          <cell r="O923" t="str">
            <v>Quản trị kinh doanh</v>
          </cell>
        </row>
        <row r="924">
          <cell r="E924" t="str">
            <v>Vũ Tiến Quang, Sinh ngày 02/05/1983</v>
          </cell>
          <cell r="F924" t="str">
            <v>Vũ Tiến Quang</v>
          </cell>
          <cell r="G924" t="str">
            <v>02/05/1983</v>
          </cell>
          <cell r="H924" t="str">
            <v>Hải Dương</v>
          </cell>
          <cell r="I924" t="str">
            <v>Nam</v>
          </cell>
          <cell r="J924" t="str">
            <v>2170/QĐ-ĐHKT ngày 03/11/2010</v>
          </cell>
          <cell r="K924" t="str">
            <v>2170/QĐ-ĐHKT ngày 03/11/2010</v>
          </cell>
          <cell r="L924" t="str">
            <v>K19QTKD3</v>
          </cell>
          <cell r="M924" t="str">
            <v>QH-2010-E</v>
          </cell>
          <cell r="N924" t="str">
            <v>Quản trị kinh doanh</v>
          </cell>
          <cell r="O924" t="str">
            <v>Quản trị kinh doanh</v>
          </cell>
        </row>
        <row r="925">
          <cell r="E925" t="str">
            <v>Nguyễn Quang Thanh, Sinh ngày 18/12/1973</v>
          </cell>
          <cell r="F925" t="str">
            <v>Nguyễn Quang Thanh</v>
          </cell>
          <cell r="G925" t="str">
            <v>18/12/1973</v>
          </cell>
          <cell r="H925" t="str">
            <v>Hải Dương</v>
          </cell>
          <cell r="I925" t="str">
            <v>Nam</v>
          </cell>
          <cell r="J925" t="str">
            <v>2170/QĐ-ĐHKT ngày 03/11/2010</v>
          </cell>
          <cell r="K925" t="str">
            <v>2170/QĐ-ĐHKT ngày 03/11/2010</v>
          </cell>
          <cell r="L925" t="str">
            <v>K19QTKD3</v>
          </cell>
          <cell r="M925" t="str">
            <v>QH-2010-E</v>
          </cell>
          <cell r="N925" t="str">
            <v>Quản trị kinh doanh</v>
          </cell>
          <cell r="O925" t="str">
            <v>Quản trị kinh doanh</v>
          </cell>
        </row>
        <row r="926">
          <cell r="E926" t="str">
            <v>Tiêu Hoàng Hải Thanh, Sinh ngày 14/11/1985</v>
          </cell>
          <cell r="F926" t="str">
            <v>Tiêu Hoàng Hải Thanh</v>
          </cell>
          <cell r="G926" t="str">
            <v>14/11/1985</v>
          </cell>
          <cell r="H926" t="str">
            <v>Hải Phòng</v>
          </cell>
          <cell r="I926" t="str">
            <v>Nữ</v>
          </cell>
          <cell r="J926" t="str">
            <v>1103/QĐ-SĐH ngày 15/06/2010</v>
          </cell>
          <cell r="K926" t="str">
            <v>1103/QĐ-SĐH ngày 15/06/2010</v>
          </cell>
          <cell r="L926" t="str">
            <v>K19QTKD3</v>
          </cell>
          <cell r="M926" t="str">
            <v>QH-2010-E</v>
          </cell>
          <cell r="N926" t="str">
            <v>Quản trị kinh doanh</v>
          </cell>
          <cell r="O926" t="str">
            <v>Quản trị kinh doanh</v>
          </cell>
        </row>
        <row r="927">
          <cell r="E927" t="str">
            <v>Đỗ Thị Thu Thảo, Sinh ngày 27/11/1987</v>
          </cell>
          <cell r="F927" t="str">
            <v>Đỗ Thị Thu Thảo</v>
          </cell>
          <cell r="G927" t="str">
            <v>27/11/1987</v>
          </cell>
          <cell r="H927" t="str">
            <v>Hải Dương</v>
          </cell>
          <cell r="I927" t="str">
            <v>Nữ</v>
          </cell>
          <cell r="J927" t="str">
            <v>2170/QĐ-ĐHKT ngày 03/11/2010</v>
          </cell>
          <cell r="K927" t="str">
            <v>2170/QĐ-ĐHKT ngày 03/11/2010</v>
          </cell>
          <cell r="L927" t="str">
            <v>K19QTKD3</v>
          </cell>
          <cell r="M927" t="str">
            <v>QH-2010-E</v>
          </cell>
          <cell r="N927" t="str">
            <v>Quản trị kinh doanh</v>
          </cell>
          <cell r="O927" t="str">
            <v>Quản trị kinh doanh</v>
          </cell>
        </row>
        <row r="928">
          <cell r="E928" t="str">
            <v>Nguyễn Thị Thảo, Sinh ngày 20/12/1985</v>
          </cell>
          <cell r="F928" t="str">
            <v>Nguyễn Thị Thảo</v>
          </cell>
          <cell r="G928" t="str">
            <v>20/12/1985</v>
          </cell>
          <cell r="H928" t="str">
            <v>Hải Dương</v>
          </cell>
          <cell r="I928" t="str">
            <v>Nữ</v>
          </cell>
          <cell r="J928" t="str">
            <v>2170/QĐ-ĐHKT ngày 03/11/2010</v>
          </cell>
          <cell r="K928" t="str">
            <v>2170/QĐ-ĐHKT ngày 03/11/2010</v>
          </cell>
          <cell r="L928" t="str">
            <v>K19QTKD3</v>
          </cell>
          <cell r="M928" t="str">
            <v>QH-2010-E</v>
          </cell>
          <cell r="N928" t="str">
            <v>Quản trị kinh doanh</v>
          </cell>
          <cell r="O928" t="str">
            <v>Quản trị kinh doanh</v>
          </cell>
        </row>
        <row r="929">
          <cell r="E929" t="str">
            <v>Nguyễn Thị Thương, Sinh ngày 18/05/1985</v>
          </cell>
          <cell r="F929" t="str">
            <v>Nguyễn Thị Thương</v>
          </cell>
          <cell r="G929" t="str">
            <v>18/05/1985</v>
          </cell>
          <cell r="H929" t="str">
            <v>Hải Dương</v>
          </cell>
          <cell r="I929" t="str">
            <v>Nữ</v>
          </cell>
          <cell r="J929" t="str">
            <v>1103/QĐ-SĐH ngày 15/06/2010</v>
          </cell>
          <cell r="K929" t="str">
            <v>1103/QĐ-SĐH ngày 15/06/2010</v>
          </cell>
          <cell r="L929" t="str">
            <v>K19QTKD3</v>
          </cell>
          <cell r="M929" t="str">
            <v>QH-2010-E</v>
          </cell>
          <cell r="N929" t="str">
            <v>Quản trị kinh doanh</v>
          </cell>
          <cell r="O929" t="str">
            <v>Quản trị kinh doanh</v>
          </cell>
        </row>
        <row r="930">
          <cell r="E930" t="str">
            <v>Nguyễn Thị Lệ Thủy, Sinh ngày 10/05/1980</v>
          </cell>
          <cell r="F930" t="str">
            <v>Nguyễn Thị Lệ Thủy</v>
          </cell>
          <cell r="G930" t="str">
            <v>10/05/1980</v>
          </cell>
          <cell r="H930" t="str">
            <v>Hải Dương</v>
          </cell>
          <cell r="I930" t="str">
            <v>Nữ</v>
          </cell>
          <cell r="J930" t="str">
            <v>2170/QĐ-ĐHKT ngày 03/11/2010</v>
          </cell>
          <cell r="K930" t="str">
            <v>2170/QĐ-ĐHKT ngày 03/11/2010</v>
          </cell>
          <cell r="L930" t="str">
            <v>K19QTKD3</v>
          </cell>
          <cell r="M930" t="str">
            <v>QH-2010-E</v>
          </cell>
          <cell r="N930" t="str">
            <v>Quản trị kinh doanh</v>
          </cell>
          <cell r="O930" t="str">
            <v>Quản trị kinh doanh</v>
          </cell>
        </row>
        <row r="931">
          <cell r="E931" t="str">
            <v>Tiêu Thị Thanh Thủy, Sinh ngày 04/01/1984</v>
          </cell>
          <cell r="F931" t="str">
            <v>Tiêu Thị Thanh Thủy</v>
          </cell>
          <cell r="G931" t="str">
            <v>04/01/1984</v>
          </cell>
          <cell r="H931" t="str">
            <v>Hải Dương</v>
          </cell>
          <cell r="I931" t="str">
            <v>Nữ</v>
          </cell>
          <cell r="J931" t="str">
            <v>2170/QĐ-ĐHKT ngày 03/11/2010</v>
          </cell>
          <cell r="K931" t="str">
            <v>2170/QĐ-ĐHKT ngày 03/11/2010</v>
          </cell>
          <cell r="L931" t="str">
            <v>K19QTKD3</v>
          </cell>
          <cell r="M931" t="str">
            <v>QH-2010-E</v>
          </cell>
          <cell r="N931" t="str">
            <v>Quản trị kinh doanh</v>
          </cell>
          <cell r="O931" t="str">
            <v>Quản trị kinh doanh</v>
          </cell>
        </row>
        <row r="932">
          <cell r="E932" t="str">
            <v>Hoàng Quốc Toản, Sinh ngày 02/11/1978</v>
          </cell>
          <cell r="F932" t="str">
            <v>Hoàng Quốc Toản</v>
          </cell>
          <cell r="G932" t="str">
            <v>02/11/1978</v>
          </cell>
          <cell r="H932" t="str">
            <v>Hải Dương</v>
          </cell>
          <cell r="I932" t="str">
            <v>Nam</v>
          </cell>
          <cell r="J932" t="str">
            <v>2170/QĐ-ĐHKT ngày 03/11/2010</v>
          </cell>
          <cell r="K932" t="str">
            <v>2170/QĐ-ĐHKT ngày 03/11/2010</v>
          </cell>
          <cell r="L932" t="str">
            <v>K19QTKD3</v>
          </cell>
          <cell r="M932" t="str">
            <v>QH-2010-E</v>
          </cell>
          <cell r="N932" t="str">
            <v>Quản trị kinh doanh</v>
          </cell>
          <cell r="O932" t="str">
            <v>Quản trị kinh doanh</v>
          </cell>
        </row>
        <row r="933">
          <cell r="E933" t="str">
            <v>Nguyễn Đức Trung, Sinh ngày 12/08/1982</v>
          </cell>
          <cell r="F933" t="str">
            <v>Nguyễn Đức Trung</v>
          </cell>
          <cell r="G933" t="str">
            <v>12/08/1982</v>
          </cell>
          <cell r="H933" t="str">
            <v>Hải Dương</v>
          </cell>
          <cell r="I933" t="str">
            <v>Nam</v>
          </cell>
          <cell r="J933" t="str">
            <v>2170/QĐ-ĐHKT ngày 03/11/2010</v>
          </cell>
          <cell r="K933" t="str">
            <v>2170/QĐ-ĐHKT ngày 03/11/2010</v>
          </cell>
          <cell r="L933" t="str">
            <v>K19QTKD3</v>
          </cell>
          <cell r="M933" t="str">
            <v>QH-2010-E</v>
          </cell>
          <cell r="N933" t="str">
            <v>Quản trị kinh doanh</v>
          </cell>
          <cell r="O933" t="str">
            <v>Quản trị kinh doanh</v>
          </cell>
        </row>
        <row r="934">
          <cell r="E934" t="str">
            <v>Vũ Hoàng Tùng, Sinh ngày 04/08/1983</v>
          </cell>
          <cell r="F934" t="str">
            <v>Vũ Hoàng Tùng</v>
          </cell>
          <cell r="G934" t="str">
            <v>04/08/1983</v>
          </cell>
          <cell r="H934" t="str">
            <v>Hải Dương</v>
          </cell>
          <cell r="I934" t="str">
            <v>Nam</v>
          </cell>
          <cell r="J934" t="str">
            <v>1103/QĐ-SĐH ngày 15/06/2010</v>
          </cell>
          <cell r="K934" t="str">
            <v>1103/QĐ-SĐH ngày 15/06/2010</v>
          </cell>
          <cell r="L934" t="str">
            <v>K19QTKD3</v>
          </cell>
          <cell r="M934" t="str">
            <v>QH-2010-E</v>
          </cell>
          <cell r="N934" t="str">
            <v>Quản trị kinh doanh</v>
          </cell>
          <cell r="O934" t="str">
            <v>Quản trị kinh doanh</v>
          </cell>
        </row>
        <row r="935">
          <cell r="E935" t="str">
            <v>Đào Thị Kim Tuyến, Sinh ngày 12/07/1984</v>
          </cell>
          <cell r="F935" t="str">
            <v>Đào Thị Kim Tuyến</v>
          </cell>
          <cell r="G935" t="str">
            <v>12/07/1984</v>
          </cell>
          <cell r="H935" t="str">
            <v>Vĩnh Phú</v>
          </cell>
          <cell r="I935" t="str">
            <v>Nữ</v>
          </cell>
          <cell r="J935" t="str">
            <v>1103/QĐ-SĐH ngày 15/06/2010</v>
          </cell>
          <cell r="K935" t="str">
            <v>1103/QĐ-SĐH ngày 15/06/2010</v>
          </cell>
          <cell r="L935" t="str">
            <v>K19QTKD3</v>
          </cell>
          <cell r="M935" t="str">
            <v>QH-2010-E</v>
          </cell>
          <cell r="N935" t="str">
            <v>Quản trị kinh doanh</v>
          </cell>
          <cell r="O935" t="str">
            <v>Quản trị kinh doanh</v>
          </cell>
        </row>
        <row r="936">
          <cell r="E936" t="str">
            <v>Nguyễn Thanh Tuyền, Sinh ngày 09/04/1983</v>
          </cell>
          <cell r="F936" t="str">
            <v>Nguyễn Thanh Tuyền</v>
          </cell>
          <cell r="G936" t="str">
            <v>09/04/1983</v>
          </cell>
          <cell r="H936" t="str">
            <v>Hải Dương</v>
          </cell>
          <cell r="I936" t="str">
            <v>Nam</v>
          </cell>
          <cell r="J936" t="str">
            <v>1104/QĐ-SĐH ngày 16/06/2010</v>
          </cell>
          <cell r="K936" t="str">
            <v>1104/QĐ-SĐH ngày 16/06/2010</v>
          </cell>
          <cell r="L936" t="str">
            <v>K19QTKD3</v>
          </cell>
          <cell r="M936" t="str">
            <v>QH-2010-E</v>
          </cell>
          <cell r="N936" t="str">
            <v>Quản trị kinh doanh</v>
          </cell>
          <cell r="O936" t="str">
            <v>Quản trị kinh doanh</v>
          </cell>
        </row>
        <row r="937">
          <cell r="E937" t="str">
            <v>Trần Thị Ánh Tuyết, Sinh ngày 20/12/1980</v>
          </cell>
          <cell r="F937" t="str">
            <v>Trần Thị Ánh Tuyết</v>
          </cell>
          <cell r="G937" t="str">
            <v>20/12/1980</v>
          </cell>
          <cell r="H937" t="str">
            <v>Hải Dương</v>
          </cell>
          <cell r="I937" t="str">
            <v>Nữ</v>
          </cell>
          <cell r="J937" t="str">
            <v>2170/QĐ-ĐHKT ngày 03/11/2010</v>
          </cell>
          <cell r="K937" t="str">
            <v>2170/QĐ-ĐHKT ngày 03/11/2010</v>
          </cell>
          <cell r="L937" t="str">
            <v>K19QTKD3</v>
          </cell>
          <cell r="M937" t="str">
            <v>QH-2010-E</v>
          </cell>
          <cell r="N937" t="str">
            <v>Quản trị kinh doanh</v>
          </cell>
          <cell r="O937" t="str">
            <v>Quản trị kinh doanh</v>
          </cell>
        </row>
        <row r="938">
          <cell r="E938" t="str">
            <v>Nguyễn Thị Thúy Vân, Sinh ngày 01/08/1984</v>
          </cell>
          <cell r="F938" t="str">
            <v>Nguyễn Thị Thúy Vân</v>
          </cell>
          <cell r="G938" t="str">
            <v>01/08/1984</v>
          </cell>
          <cell r="H938" t="str">
            <v>Hà Nam</v>
          </cell>
          <cell r="I938" t="str">
            <v>Nữ</v>
          </cell>
          <cell r="J938" t="str">
            <v>1103/QĐ-SĐH ngày 15/06/2010</v>
          </cell>
          <cell r="K938" t="str">
            <v>1103/QĐ-SĐH ngày 15/06/2010</v>
          </cell>
          <cell r="L938" t="str">
            <v>K19QTKD3</v>
          </cell>
          <cell r="M938" t="str">
            <v>QH-2010-E</v>
          </cell>
          <cell r="N938" t="str">
            <v>Quản trị kinh doanh</v>
          </cell>
          <cell r="O938" t="str">
            <v>Quản trị kinh doanh</v>
          </cell>
        </row>
        <row r="939">
          <cell r="E939" t="str">
            <v>Bùi Hải Yến, Sinh ngày 19/10/1984</v>
          </cell>
          <cell r="F939" t="str">
            <v>Bùi Hải Yến</v>
          </cell>
          <cell r="G939" t="str">
            <v>19/10/1984</v>
          </cell>
          <cell r="H939" t="str">
            <v>Hải Dương</v>
          </cell>
          <cell r="I939" t="str">
            <v>Nữ</v>
          </cell>
          <cell r="J939" t="str">
            <v>2170/QĐ-ĐHKT ngày 03/11/2010</v>
          </cell>
          <cell r="K939" t="str">
            <v>2170/QĐ-ĐHKT ngày 03/11/2010</v>
          </cell>
          <cell r="L939" t="str">
            <v>K19QTKD3</v>
          </cell>
          <cell r="M939" t="str">
            <v>QH-2010-E</v>
          </cell>
          <cell r="N939" t="str">
            <v>Quản trị kinh doanh</v>
          </cell>
          <cell r="O939" t="str">
            <v>Quản trị kinh doanh</v>
          </cell>
        </row>
        <row r="940">
          <cell r="E940" t="str">
            <v>Lê Hiền Ánh, Sinh ngày 05/06/1986</v>
          </cell>
          <cell r="F940" t="str">
            <v>Lê Hiền Ánh</v>
          </cell>
          <cell r="G940" t="str">
            <v>05/06/1986</v>
          </cell>
          <cell r="H940" t="str">
            <v>Hà Nội</v>
          </cell>
          <cell r="I940" t="str">
            <v xml:space="preserve">Nữ </v>
          </cell>
          <cell r="J940" t="str">
            <v>2170/QĐ-ĐHKT ngày 03/11/2010</v>
          </cell>
          <cell r="K940" t="str">
            <v>2170/QĐ-ĐHKT ngày 03/11/2010</v>
          </cell>
          <cell r="L940" t="str">
            <v>K19TCNH1</v>
          </cell>
          <cell r="M940" t="str">
            <v>QH-2010-E</v>
          </cell>
          <cell r="N940" t="str">
            <v>Tài chính - Ngân hàng</v>
          </cell>
          <cell r="O940" t="str">
            <v>Tài chính và Ngân hàng</v>
          </cell>
        </row>
        <row r="941">
          <cell r="E941" t="str">
            <v>Đào Thị Bằng, Sinh ngày 25/12/1985</v>
          </cell>
          <cell r="F941" t="str">
            <v>Đào Thị Bằng</v>
          </cell>
          <cell r="G941" t="str">
            <v>25/12/1985</v>
          </cell>
          <cell r="H941" t="str">
            <v xml:space="preserve">Hưng Yên </v>
          </cell>
          <cell r="I941" t="str">
            <v xml:space="preserve">Nữ </v>
          </cell>
          <cell r="J941" t="str">
            <v>2170/QĐ-ĐHKT ngày 03/11/2010</v>
          </cell>
          <cell r="K941" t="str">
            <v>2170/QĐ-ĐHKT ngày 03/11/2010</v>
          </cell>
          <cell r="L941" t="str">
            <v>K19TCNH1</v>
          </cell>
          <cell r="M941" t="str">
            <v>QH-2010-E</v>
          </cell>
          <cell r="N941" t="str">
            <v>Tài chính - Ngân hàng</v>
          </cell>
          <cell r="O941" t="str">
            <v>Tài chính và Ngân hàng</v>
          </cell>
        </row>
        <row r="942">
          <cell r="E942" t="str">
            <v>Lê Mạnh Cường, Sinh ngày 25/12/1983</v>
          </cell>
          <cell r="F942" t="str">
            <v>Lê Mạnh Cường</v>
          </cell>
          <cell r="G942" t="str">
            <v>25/12/1983</v>
          </cell>
          <cell r="H942" t="str">
            <v>Hà Nội</v>
          </cell>
          <cell r="I942" t="str">
            <v xml:space="preserve">Nam </v>
          </cell>
          <cell r="J942" t="str">
            <v>2170/QĐ-ĐHKT ngày 03/11/2010</v>
          </cell>
          <cell r="K942" t="str">
            <v>2170/QĐ-ĐHKT ngày 03/11/2010</v>
          </cell>
          <cell r="L942" t="str">
            <v>K19TCNH1</v>
          </cell>
          <cell r="M942" t="str">
            <v>QH-2010-E</v>
          </cell>
          <cell r="N942" t="str">
            <v>Tài chính - Ngân hàng</v>
          </cell>
          <cell r="O942" t="str">
            <v>Tài chính và Ngân hàng</v>
          </cell>
        </row>
        <row r="943">
          <cell r="E943" t="str">
            <v>Trần Mạnh Cường, Sinh ngày 13/12/1985</v>
          </cell>
          <cell r="F943" t="str">
            <v>Trần Mạnh Cường</v>
          </cell>
          <cell r="G943" t="str">
            <v>13/12/1985</v>
          </cell>
          <cell r="H943" t="str">
            <v xml:space="preserve">Quảng Ninh </v>
          </cell>
          <cell r="I943" t="str">
            <v xml:space="preserve">Nam </v>
          </cell>
          <cell r="J943" t="str">
            <v>2170/QĐ-ĐHKT ngày 03/11/2010</v>
          </cell>
          <cell r="K943" t="str">
            <v>2170/QĐ-ĐHKT ngày 03/11/2010</v>
          </cell>
          <cell r="L943" t="str">
            <v>K19TCNH1</v>
          </cell>
          <cell r="M943" t="str">
            <v>QH-2010-E</v>
          </cell>
          <cell r="N943" t="str">
            <v>Tài chính - Ngân hàng</v>
          </cell>
          <cell r="O943" t="str">
            <v>Tài chính và Ngân hàng</v>
          </cell>
        </row>
        <row r="944">
          <cell r="E944" t="str">
            <v>Lê Ngọc Điển, Sinh ngày 22/12/1979</v>
          </cell>
          <cell r="F944" t="str">
            <v>Lê Ngọc Điển</v>
          </cell>
          <cell r="G944" t="str">
            <v>22/12/1979</v>
          </cell>
          <cell r="H944" t="str">
            <v>Hà Nội</v>
          </cell>
          <cell r="I944" t="str">
            <v xml:space="preserve">Nam </v>
          </cell>
          <cell r="J944" t="str">
            <v>2170/QĐ-ĐHKT ngày 03/11/2010</v>
          </cell>
          <cell r="K944" t="str">
            <v>2170/QĐ-ĐHKT ngày 03/11/2010</v>
          </cell>
          <cell r="L944" t="str">
            <v>K19TCNH1</v>
          </cell>
          <cell r="M944" t="str">
            <v>QH-2010-E</v>
          </cell>
          <cell r="N944" t="str">
            <v>Tài chính - Ngân hàng</v>
          </cell>
          <cell r="O944" t="str">
            <v>Tài chính và Ngân hàng</v>
          </cell>
        </row>
        <row r="945">
          <cell r="E945" t="str">
            <v>Đào Ngọc Dũng, Sinh ngày 05/08/1982</v>
          </cell>
          <cell r="F945" t="str">
            <v>Đào Ngọc Dũng</v>
          </cell>
          <cell r="G945" t="str">
            <v>05/08/1982</v>
          </cell>
          <cell r="H945" t="str">
            <v xml:space="preserve">Hưng Yên </v>
          </cell>
          <cell r="I945" t="str">
            <v xml:space="preserve">Nam </v>
          </cell>
          <cell r="J945" t="str">
            <v>2170/QĐ-ĐHKT ngày 03/11/2010</v>
          </cell>
          <cell r="K945" t="str">
            <v>2170/QĐ-ĐHKT ngày 03/11/2010</v>
          </cell>
          <cell r="L945" t="str">
            <v>K19TCNH1</v>
          </cell>
          <cell r="M945" t="str">
            <v>QH-2010-E</v>
          </cell>
          <cell r="N945" t="str">
            <v>Tài chính - Ngân hàng</v>
          </cell>
          <cell r="O945" t="str">
            <v>Tài chính và Ngân hàng</v>
          </cell>
        </row>
        <row r="946">
          <cell r="E946" t="str">
            <v>Phạm Việt Dũng, Sinh ngày 02/10/1981</v>
          </cell>
          <cell r="F946" t="str">
            <v>Phạm Việt Dũng</v>
          </cell>
          <cell r="G946" t="str">
            <v>02/10/1981</v>
          </cell>
          <cell r="H946" t="str">
            <v xml:space="preserve">Thái Nguyên </v>
          </cell>
          <cell r="I946" t="str">
            <v xml:space="preserve">Nam </v>
          </cell>
          <cell r="J946" t="str">
            <v>2170/QĐ-ĐHKT ngày 03/11/2010</v>
          </cell>
          <cell r="K946" t="str">
            <v>2170/QĐ-ĐHKT ngày 03/11/2010</v>
          </cell>
          <cell r="L946" t="str">
            <v>K19TCNH1</v>
          </cell>
          <cell r="M946" t="str">
            <v>QH-2010-E</v>
          </cell>
          <cell r="N946" t="str">
            <v>Tài chính - Ngân hàng</v>
          </cell>
          <cell r="O946" t="str">
            <v>Tài chính và Ngân hàng</v>
          </cell>
        </row>
        <row r="947">
          <cell r="E947" t="str">
            <v>Nguyễn Thị Duyên, Sinh ngày 23/10/1986</v>
          </cell>
          <cell r="F947" t="str">
            <v>Nguyễn Thị Duyên</v>
          </cell>
          <cell r="G947" t="str">
            <v>23/10/1986</v>
          </cell>
          <cell r="H947" t="str">
            <v>Thái Bình</v>
          </cell>
          <cell r="I947" t="str">
            <v>Nữ</v>
          </cell>
          <cell r="J947" t="str">
            <v>1103/QĐ-SĐH ngày 15/06/2010</v>
          </cell>
          <cell r="K947" t="str">
            <v>1103/QĐ-SĐH ngày 15/06/2010</v>
          </cell>
          <cell r="L947" t="str">
            <v>K19TCNH1</v>
          </cell>
          <cell r="M947" t="str">
            <v>QH-2010-E</v>
          </cell>
          <cell r="N947" t="str">
            <v>Tài chính - Ngân hàng</v>
          </cell>
          <cell r="O947" t="str">
            <v>Tài chính và Ngân hàng</v>
          </cell>
        </row>
        <row r="948">
          <cell r="E948" t="str">
            <v>Nguyễn Quỳnh Giang, Sinh ngày 22/08/1984</v>
          </cell>
          <cell r="F948" t="str">
            <v>Nguyễn Quỳnh Giang</v>
          </cell>
          <cell r="G948" t="str">
            <v>22/08/1984</v>
          </cell>
          <cell r="H948" t="str">
            <v>Hà Nội</v>
          </cell>
          <cell r="I948" t="str">
            <v>Nữ</v>
          </cell>
          <cell r="J948" t="str">
            <v>1103/QĐ-SĐH ngày 15/06/2010</v>
          </cell>
          <cell r="K948" t="str">
            <v>1103/QĐ-SĐH ngày 15/06/2010</v>
          </cell>
          <cell r="L948" t="str">
            <v>K19TCNH1</v>
          </cell>
          <cell r="M948" t="str">
            <v>QH-2010-E</v>
          </cell>
          <cell r="N948" t="str">
            <v>Tài chính - Ngân hàng</v>
          </cell>
          <cell r="O948" t="str">
            <v>Tài chính và Ngân hàng</v>
          </cell>
        </row>
        <row r="949">
          <cell r="E949" t="str">
            <v>Vũ Hương Giang, Sinh ngày 04/06/1986</v>
          </cell>
          <cell r="F949" t="str">
            <v>Vũ Hương Giang</v>
          </cell>
          <cell r="G949" t="str">
            <v>04/06/1986</v>
          </cell>
          <cell r="H949" t="str">
            <v>Hà Nội</v>
          </cell>
          <cell r="I949" t="str">
            <v xml:space="preserve">Nữ </v>
          </cell>
          <cell r="J949" t="str">
            <v>2170/QĐ-ĐHKT ngày 03/11/2010</v>
          </cell>
          <cell r="K949" t="str">
            <v>2170/QĐ-ĐHKT ngày 03/11/2010</v>
          </cell>
          <cell r="L949" t="str">
            <v>K19TCNH1</v>
          </cell>
          <cell r="M949" t="str">
            <v>QH-2010-E</v>
          </cell>
          <cell r="N949" t="str">
            <v>Tài chính - Ngân hàng</v>
          </cell>
          <cell r="O949" t="str">
            <v>Tài chính và Ngân hàng</v>
          </cell>
        </row>
        <row r="950">
          <cell r="E950" t="str">
            <v>Nguyễn Thu Hà, Sinh ngày 28/10/1981</v>
          </cell>
          <cell r="F950" t="str">
            <v>Nguyễn Thu Hà</v>
          </cell>
          <cell r="G950" t="str">
            <v>28/10/1981</v>
          </cell>
          <cell r="H950" t="str">
            <v>Nam Định</v>
          </cell>
          <cell r="I950" t="str">
            <v>Nữ</v>
          </cell>
          <cell r="J950" t="str">
            <v>1103/QĐ-SĐH ngày 15/06/2010</v>
          </cell>
          <cell r="K950" t="str">
            <v>1103/QĐ-SĐH ngày 15/06/2010</v>
          </cell>
          <cell r="L950" t="str">
            <v>K19TCNH1</v>
          </cell>
          <cell r="M950" t="str">
            <v>QH-2010-E</v>
          </cell>
          <cell r="N950" t="str">
            <v>Tài chính - Ngân hàng</v>
          </cell>
          <cell r="O950" t="str">
            <v>Tài chính và Ngân hàng</v>
          </cell>
        </row>
        <row r="951">
          <cell r="E951" t="str">
            <v>Nguyễn Thị Hà, Sinh ngày 20/08/1987</v>
          </cell>
          <cell r="F951" t="str">
            <v>Nguyễn Thị Hà</v>
          </cell>
          <cell r="G951" t="str">
            <v>20/08/1987</v>
          </cell>
          <cell r="H951" t="str">
            <v>Hà Nội</v>
          </cell>
          <cell r="I951" t="str">
            <v xml:space="preserve">Nữ </v>
          </cell>
          <cell r="J951" t="str">
            <v>2170/QĐ-ĐHKT ngày 03/11/2010</v>
          </cell>
          <cell r="K951" t="str">
            <v>2170/QĐ-ĐHKT ngày 03/11/2010</v>
          </cell>
          <cell r="L951" t="str">
            <v>K19TCNH1</v>
          </cell>
          <cell r="M951" t="str">
            <v>QH-2010-E</v>
          </cell>
          <cell r="N951" t="str">
            <v>Tài chính - Ngân hàng</v>
          </cell>
          <cell r="O951" t="str">
            <v>Tài chính và Ngân hàng</v>
          </cell>
        </row>
        <row r="952">
          <cell r="E952" t="str">
            <v>Vũ Thị Bích Hà, Sinh ngày 28/03/1977</v>
          </cell>
          <cell r="F952" t="str">
            <v>Vũ Thị Bích Hà</v>
          </cell>
          <cell r="G952" t="str">
            <v>28/03/1977</v>
          </cell>
          <cell r="H952" t="str">
            <v>Vĩnh Phúc</v>
          </cell>
          <cell r="I952" t="str">
            <v xml:space="preserve">Nữ </v>
          </cell>
          <cell r="J952" t="str">
            <v>2170/QĐ-ĐHKT ngày 03/11/2010</v>
          </cell>
          <cell r="K952" t="str">
            <v>2170/QĐ-ĐHKT ngày 03/11/2010</v>
          </cell>
          <cell r="L952" t="str">
            <v>K19TCNH1</v>
          </cell>
          <cell r="M952" t="str">
            <v>QH-2010-E</v>
          </cell>
          <cell r="N952" t="str">
            <v>Tài chính - Ngân hàng</v>
          </cell>
          <cell r="O952" t="str">
            <v>Tài chính và Ngân hàng</v>
          </cell>
        </row>
        <row r="953">
          <cell r="E953" t="str">
            <v>Đặng Thị Hằng, Sinh ngày 25/01/1979</v>
          </cell>
          <cell r="F953" t="str">
            <v>Đặng Thị Hằng</v>
          </cell>
          <cell r="G953" t="str">
            <v>25/01/1979</v>
          </cell>
          <cell r="H953" t="str">
            <v>Thái Bình</v>
          </cell>
          <cell r="I953" t="str">
            <v>Nữ</v>
          </cell>
          <cell r="J953" t="str">
            <v>1103/QĐ-SĐH ngày 15/06/2010</v>
          </cell>
          <cell r="K953" t="str">
            <v>1103/QĐ-SĐH ngày 15/06/2010</v>
          </cell>
          <cell r="L953" t="str">
            <v>K19TCNH1</v>
          </cell>
          <cell r="M953" t="str">
            <v>QH-2010-E</v>
          </cell>
          <cell r="N953" t="str">
            <v>Tài chính - Ngân hàng</v>
          </cell>
          <cell r="O953" t="str">
            <v>Tài chính và Ngân hàng</v>
          </cell>
        </row>
        <row r="954">
          <cell r="E954" t="str">
            <v>Nguyễn Thị Thu Hằng, Sinh ngày 01/01/1985</v>
          </cell>
          <cell r="F954" t="str">
            <v>Nguyễn Thị Thu Hằng</v>
          </cell>
          <cell r="G954" t="str">
            <v>01/01/1985</v>
          </cell>
          <cell r="H954" t="str">
            <v xml:space="preserve">Bắc Giang </v>
          </cell>
          <cell r="I954" t="str">
            <v>Nữ</v>
          </cell>
          <cell r="J954" t="str">
            <v>2170/QĐ-ĐHKT ngày 03/11/2010</v>
          </cell>
          <cell r="K954" t="str">
            <v>2170/QĐ-ĐHKT ngày 03/11/2010</v>
          </cell>
          <cell r="L954" t="str">
            <v>K19TCNH1</v>
          </cell>
          <cell r="M954" t="str">
            <v>QH-2010-E</v>
          </cell>
          <cell r="N954" t="str">
            <v>Tài chính - Ngân hàng</v>
          </cell>
          <cell r="O954" t="str">
            <v>Tài chính và Ngân hàng</v>
          </cell>
        </row>
        <row r="955">
          <cell r="E955" t="str">
            <v>Lê Thị Hải Hạnh, Sinh ngày 27/10/1982</v>
          </cell>
          <cell r="F955" t="str">
            <v>Lê Thị Hải Hạnh</v>
          </cell>
          <cell r="G955" t="str">
            <v>27/10/1982</v>
          </cell>
          <cell r="H955" t="str">
            <v xml:space="preserve">Bắc Ninh </v>
          </cell>
          <cell r="I955" t="str">
            <v>Nữ</v>
          </cell>
          <cell r="J955" t="str">
            <v>1103/QĐ-SĐH ngày 15/06/2010</v>
          </cell>
          <cell r="K955" t="str">
            <v>1103/QĐ-SĐH ngày 15/06/2010</v>
          </cell>
          <cell r="L955" t="str">
            <v>K19TCNH1</v>
          </cell>
          <cell r="M955" t="str">
            <v>QH-2010-E</v>
          </cell>
          <cell r="N955" t="str">
            <v>Tài chính - Ngân hàng</v>
          </cell>
          <cell r="O955" t="str">
            <v>Tài chính và Ngân hàng</v>
          </cell>
        </row>
        <row r="956">
          <cell r="E956" t="str">
            <v>Tống Thị Như Hoa, Sinh ngày 03/12/1986</v>
          </cell>
          <cell r="F956" t="str">
            <v>Tống Thị Như Hoa</v>
          </cell>
          <cell r="G956" t="str">
            <v>03/12/1986</v>
          </cell>
          <cell r="H956" t="str">
            <v xml:space="preserve">Vĩnh Phúc </v>
          </cell>
          <cell r="I956" t="str">
            <v xml:space="preserve">Nữ </v>
          </cell>
          <cell r="J956" t="str">
            <v>2170/QĐ-ĐHKT ngày 03/11/2010</v>
          </cell>
          <cell r="K956" t="str">
            <v>2170/QĐ-ĐHKT ngày 03/11/2010</v>
          </cell>
          <cell r="L956" t="str">
            <v>K19TCNH1</v>
          </cell>
          <cell r="M956" t="str">
            <v>QH-2010-E</v>
          </cell>
          <cell r="N956" t="str">
            <v>Tài chính - Ngân hàng</v>
          </cell>
          <cell r="O956" t="str">
            <v>Tài chính và Ngân hàng</v>
          </cell>
        </row>
        <row r="957">
          <cell r="E957" t="str">
            <v>Nguyễn Thị Thanh Hòa, Sinh ngày 05/11/1987</v>
          </cell>
          <cell r="F957" t="str">
            <v>Nguyễn Thị Thanh Hòa</v>
          </cell>
          <cell r="G957" t="str">
            <v>05/11/1987</v>
          </cell>
          <cell r="H957" t="str">
            <v>Hà Nội</v>
          </cell>
          <cell r="I957" t="str">
            <v>Nữ</v>
          </cell>
          <cell r="J957" t="str">
            <v>2170/QĐ-ĐHKT ngày 03/11/2010</v>
          </cell>
          <cell r="K957" t="str">
            <v>2170/QĐ-ĐHKT ngày 03/11/2010</v>
          </cell>
          <cell r="L957" t="str">
            <v>K19TCNH1</v>
          </cell>
          <cell r="M957" t="str">
            <v>QH-2010-E</v>
          </cell>
          <cell r="N957" t="str">
            <v>Tài chính - Ngân hàng</v>
          </cell>
          <cell r="O957" t="str">
            <v>Tài chính và Ngân hàng</v>
          </cell>
        </row>
        <row r="958">
          <cell r="E958" t="str">
            <v>Trần Thị Thanh Hương, Sinh ngày 12/07/1980</v>
          </cell>
          <cell r="F958" t="str">
            <v>Trần Thị Thanh Hương</v>
          </cell>
          <cell r="G958" t="str">
            <v>12/07/1980</v>
          </cell>
          <cell r="H958" t="str">
            <v>Thái Bình</v>
          </cell>
          <cell r="I958" t="str">
            <v>Nữ</v>
          </cell>
          <cell r="J958" t="str">
            <v>1103/QĐ-SĐH ngày 15/06/2010</v>
          </cell>
          <cell r="K958" t="str">
            <v>1103/QĐ-SĐH ngày 15/06/2010</v>
          </cell>
          <cell r="L958" t="str">
            <v>K19TCNH1</v>
          </cell>
          <cell r="M958" t="str">
            <v>QH-2010-E</v>
          </cell>
          <cell r="N958" t="str">
            <v>Tài chính - Ngân hàng</v>
          </cell>
          <cell r="O958" t="str">
            <v>Tài chính và Ngân hàng</v>
          </cell>
        </row>
        <row r="959">
          <cell r="E959" t="str">
            <v>Uông Thị Diệu Hường, Sinh ngày 05/11/1986</v>
          </cell>
          <cell r="F959" t="str">
            <v>Uông Thị Diệu Hường</v>
          </cell>
          <cell r="G959" t="str">
            <v>05/11/1986</v>
          </cell>
          <cell r="H959" t="str">
            <v>Hà Nội</v>
          </cell>
          <cell r="I959" t="str">
            <v>Nữ</v>
          </cell>
          <cell r="J959" t="str">
            <v>1103/QĐ-SĐH ngày 15/06/2010</v>
          </cell>
          <cell r="K959" t="str">
            <v>1103/QĐ-SĐH ngày 15/06/2010</v>
          </cell>
          <cell r="L959" t="str">
            <v>K19TCNH1</v>
          </cell>
          <cell r="M959" t="str">
            <v>QH-2010-E</v>
          </cell>
          <cell r="N959" t="str">
            <v>Tài chính - Ngân hàng</v>
          </cell>
          <cell r="O959" t="str">
            <v>Tài chính và Ngân hàng</v>
          </cell>
        </row>
        <row r="960">
          <cell r="E960" t="str">
            <v>Nguyễn Quốc Huy, Sinh ngày 06/11/1987</v>
          </cell>
          <cell r="F960" t="str">
            <v>Nguyễn Quốc Huy</v>
          </cell>
          <cell r="G960" t="str">
            <v>06/11/1987</v>
          </cell>
          <cell r="H960" t="str">
            <v xml:space="preserve">Thanh Hóa </v>
          </cell>
          <cell r="I960" t="str">
            <v xml:space="preserve">Nam </v>
          </cell>
          <cell r="J960" t="str">
            <v>2170/QĐ-ĐHKT ngày 03/11/2010</v>
          </cell>
          <cell r="K960" t="str">
            <v>2170/QĐ-ĐHKT ngày 03/11/2010</v>
          </cell>
          <cell r="L960" t="str">
            <v>K19TCNH1</v>
          </cell>
          <cell r="M960" t="str">
            <v>QH-2010-E</v>
          </cell>
          <cell r="N960" t="str">
            <v>Tài chính - Ngân hàng</v>
          </cell>
          <cell r="O960" t="str">
            <v>Tài chính và Ngân hàng</v>
          </cell>
        </row>
        <row r="961">
          <cell r="E961" t="str">
            <v>Trần Thị Huyền, Sinh ngày 19/11/1983</v>
          </cell>
          <cell r="F961" t="str">
            <v>Trần Thị Huyền</v>
          </cell>
          <cell r="G961" t="str">
            <v>19/11/1983</v>
          </cell>
          <cell r="H961" t="str">
            <v>Thanh Hóa</v>
          </cell>
          <cell r="I961" t="str">
            <v>Nữ</v>
          </cell>
          <cell r="J961" t="str">
            <v>1103/QĐ-SĐH ngày 15/06/2010</v>
          </cell>
          <cell r="K961" t="str">
            <v>1103/QĐ-SĐH ngày 15/06/2010</v>
          </cell>
          <cell r="L961" t="str">
            <v>K19TCNH1</v>
          </cell>
          <cell r="M961" t="str">
            <v>QH-2010-E</v>
          </cell>
          <cell r="N961" t="str">
            <v>Tài chính - Ngân hàng</v>
          </cell>
          <cell r="O961" t="str">
            <v>Tài chính và Ngân hàng</v>
          </cell>
        </row>
        <row r="962">
          <cell r="E962" t="str">
            <v>Lê Quốc Khánh, Sinh ngày 03/09/1977</v>
          </cell>
          <cell r="F962" t="str">
            <v>Lê Quốc Khánh</v>
          </cell>
          <cell r="G962" t="str">
            <v>03/09/1977</v>
          </cell>
          <cell r="H962" t="str">
            <v xml:space="preserve">Cao Bằng </v>
          </cell>
          <cell r="I962" t="str">
            <v>Nam</v>
          </cell>
          <cell r="J962" t="str">
            <v>1103/QĐ-SĐH ngày 15/06/2010</v>
          </cell>
          <cell r="K962" t="str">
            <v>1103/QĐ-SĐH ngày 15/06/2010</v>
          </cell>
          <cell r="L962" t="str">
            <v>K19TCNH1</v>
          </cell>
          <cell r="M962" t="str">
            <v>QH-2010-E</v>
          </cell>
          <cell r="N962" t="str">
            <v>Tài chính - Ngân hàng</v>
          </cell>
          <cell r="O962" t="str">
            <v>Tài chính và Ngân hàng</v>
          </cell>
        </row>
        <row r="963">
          <cell r="E963" t="str">
            <v>Lê Thanh Lam, Sinh ngày 02/03/1988</v>
          </cell>
          <cell r="F963" t="str">
            <v>Lê Thanh Lam</v>
          </cell>
          <cell r="G963" t="str">
            <v>02/03/1988</v>
          </cell>
          <cell r="H963" t="str">
            <v>Hà Nội</v>
          </cell>
          <cell r="I963" t="str">
            <v xml:space="preserve">Nam </v>
          </cell>
          <cell r="J963" t="str">
            <v>2170/QĐ-ĐHKT ngày 03/11/2010</v>
          </cell>
          <cell r="K963" t="str">
            <v>2170/QĐ-ĐHKT ngày 03/11/2010</v>
          </cell>
          <cell r="L963" t="str">
            <v>K19TCNH1</v>
          </cell>
          <cell r="M963" t="str">
            <v>QH-2010-E</v>
          </cell>
          <cell r="N963" t="str">
            <v>Tài chính - Ngân hàng</v>
          </cell>
          <cell r="O963" t="str">
            <v>Tài chính và Ngân hàng</v>
          </cell>
        </row>
        <row r="964">
          <cell r="E964" t="str">
            <v>Nguyễn Thị Phương Lan, Sinh ngày 10/08/1984</v>
          </cell>
          <cell r="F964" t="str">
            <v>Nguyễn Thị Phương Lan</v>
          </cell>
          <cell r="G964" t="str">
            <v>10/08/1984</v>
          </cell>
          <cell r="H964" t="str">
            <v xml:space="preserve">Phú Thọ </v>
          </cell>
          <cell r="I964" t="str">
            <v>Nữ</v>
          </cell>
          <cell r="J964" t="str">
            <v>1103/QĐ-SĐH ngày 15/06/2010</v>
          </cell>
          <cell r="K964" t="str">
            <v>1103/QĐ-SĐH ngày 15/06/2010</v>
          </cell>
          <cell r="L964" t="str">
            <v>K19TCNH1</v>
          </cell>
          <cell r="M964" t="str">
            <v>QH-2010-E</v>
          </cell>
          <cell r="N964" t="str">
            <v>Tài chính - Ngân hàng</v>
          </cell>
          <cell r="O964" t="str">
            <v>Tài chính và Ngân hàng</v>
          </cell>
        </row>
        <row r="965">
          <cell r="E965" t="str">
            <v>Nguyễn Thị Liên, Sinh ngày 16/01/1986</v>
          </cell>
          <cell r="F965" t="str">
            <v>Nguyễn Thị Liên</v>
          </cell>
          <cell r="G965" t="str">
            <v>16/01/1986</v>
          </cell>
          <cell r="H965" t="str">
            <v>Hải Dương</v>
          </cell>
          <cell r="I965" t="str">
            <v>Nữ</v>
          </cell>
          <cell r="J965" t="str">
            <v>1103/QĐ-SĐH ngày 15/06/2010</v>
          </cell>
          <cell r="K965" t="str">
            <v>1103/QĐ-SĐH ngày 15/06/2010</v>
          </cell>
          <cell r="L965" t="str">
            <v>K19TCNH1</v>
          </cell>
          <cell r="M965" t="str">
            <v>QH-2010-E</v>
          </cell>
          <cell r="N965" t="str">
            <v>Tài chính - Ngân hàng</v>
          </cell>
          <cell r="O965" t="str">
            <v>Tài chính và Ngân hàng</v>
          </cell>
        </row>
        <row r="966">
          <cell r="E966" t="str">
            <v>Trịnh Thị Phương Loan, Sinh ngày 22/12/1987</v>
          </cell>
          <cell r="F966" t="str">
            <v>Trịnh Thị Phương Loan</v>
          </cell>
          <cell r="G966" t="str">
            <v>22/12/1987</v>
          </cell>
          <cell r="H966" t="str">
            <v xml:space="preserve">Thanh Hóa </v>
          </cell>
          <cell r="I966" t="str">
            <v xml:space="preserve">Nữ </v>
          </cell>
          <cell r="J966" t="str">
            <v>2170/QĐ-ĐHKT ngày 03/11/2010</v>
          </cell>
          <cell r="K966" t="str">
            <v>2170/QĐ-ĐHKT ngày 03/11/2010</v>
          </cell>
          <cell r="L966" t="str">
            <v>K19TCNH1</v>
          </cell>
          <cell r="M966" t="str">
            <v>QH-2010-E</v>
          </cell>
          <cell r="N966" t="str">
            <v>Tài chính - Ngân hàng</v>
          </cell>
          <cell r="O966" t="str">
            <v>Tài chính và Ngân hàng</v>
          </cell>
        </row>
        <row r="967">
          <cell r="E967" t="str">
            <v>Trần Đức Long, Sinh ngày 27/11/1982</v>
          </cell>
          <cell r="F967" t="str">
            <v>Trần Đức Long</v>
          </cell>
          <cell r="G967" t="str">
            <v>27/11/1982</v>
          </cell>
          <cell r="H967" t="str">
            <v>Hà Nội</v>
          </cell>
          <cell r="I967" t="str">
            <v>Nam</v>
          </cell>
          <cell r="J967" t="str">
            <v>1103/QĐ-SĐH ngày 15/06/2010</v>
          </cell>
          <cell r="K967" t="str">
            <v>1103/QĐ-SĐH ngày 15/06/2010</v>
          </cell>
          <cell r="L967" t="str">
            <v>K19TCNH1</v>
          </cell>
          <cell r="M967" t="str">
            <v>QH-2010-E</v>
          </cell>
          <cell r="N967" t="str">
            <v>Tài chính - Ngân hàng</v>
          </cell>
          <cell r="O967" t="str">
            <v>Tài chính và Ngân hàng</v>
          </cell>
        </row>
        <row r="968">
          <cell r="E968" t="str">
            <v>Nguyễn Hương Lý, Sinh ngày 01/06/1984</v>
          </cell>
          <cell r="F968" t="str">
            <v>Nguyễn Hương Lý</v>
          </cell>
          <cell r="G968" t="str">
            <v>01/06/1984</v>
          </cell>
          <cell r="H968" t="str">
            <v>Hà Nội</v>
          </cell>
          <cell r="I968" t="str">
            <v>Nữ</v>
          </cell>
          <cell r="J968" t="str">
            <v>1103/QĐ-SĐH ngày 15/06/2010</v>
          </cell>
          <cell r="K968" t="str">
            <v>1103/QĐ-SĐH ngày 15/06/2010</v>
          </cell>
          <cell r="L968" t="str">
            <v>K19TCNH1</v>
          </cell>
          <cell r="M968" t="str">
            <v>QH-2010-E</v>
          </cell>
          <cell r="N968" t="str">
            <v>Tài chính - Ngân hàng</v>
          </cell>
          <cell r="O968" t="str">
            <v>Tài chính và Ngân hàng</v>
          </cell>
        </row>
        <row r="969">
          <cell r="E969" t="str">
            <v>Trần Thị Mừng, Sinh ngày 02/08/1986</v>
          </cell>
          <cell r="F969" t="str">
            <v>Trần Thị Mừng</v>
          </cell>
          <cell r="G969" t="str">
            <v>02/08/1986</v>
          </cell>
          <cell r="H969" t="str">
            <v>Thái Bình</v>
          </cell>
          <cell r="I969" t="str">
            <v>Nữ</v>
          </cell>
          <cell r="J969" t="str">
            <v>1103/QĐ-SĐH ngày 15/06/2010</v>
          </cell>
          <cell r="K969" t="str">
            <v>1103/QĐ-SĐH ngày 15/06/2010</v>
          </cell>
          <cell r="L969" t="str">
            <v>K19TCNH1</v>
          </cell>
          <cell r="M969" t="str">
            <v>QH-2010-E</v>
          </cell>
          <cell r="N969" t="str">
            <v>Tài chính - Ngân hàng</v>
          </cell>
          <cell r="O969" t="str">
            <v>Tài chính và Ngân hàng</v>
          </cell>
        </row>
        <row r="970">
          <cell r="E970" t="str">
            <v>Nguyễn Thị Nga, Sinh ngày 18/01/1986</v>
          </cell>
          <cell r="F970" t="str">
            <v>Nguyễn Thị Nga</v>
          </cell>
          <cell r="G970" t="str">
            <v>18/01/1986</v>
          </cell>
          <cell r="H970" t="str">
            <v>Hà Nội</v>
          </cell>
          <cell r="I970" t="str">
            <v xml:space="preserve">Nữ </v>
          </cell>
          <cell r="J970" t="str">
            <v>2170/QĐ-ĐHKT ngày 03/11/2010</v>
          </cell>
          <cell r="K970" t="str">
            <v>2170/QĐ-ĐHKT ngày 03/11/2010</v>
          </cell>
          <cell r="L970" t="str">
            <v>K19TCNH1</v>
          </cell>
          <cell r="M970" t="str">
            <v>QH-2010-E</v>
          </cell>
          <cell r="N970" t="str">
            <v>Tài chính - Ngân hàng</v>
          </cell>
          <cell r="O970" t="str">
            <v>Tài chính và Ngân hàng</v>
          </cell>
        </row>
        <row r="971">
          <cell r="E971" t="str">
            <v>Phùng Thị Nga, Sinh ngày 13/06/1984</v>
          </cell>
          <cell r="F971" t="str">
            <v>Phùng Thị Nga</v>
          </cell>
          <cell r="G971" t="str">
            <v>13/06/1984</v>
          </cell>
          <cell r="H971" t="str">
            <v>Hà Nội</v>
          </cell>
          <cell r="I971" t="str">
            <v xml:space="preserve">Nữ </v>
          </cell>
          <cell r="J971" t="str">
            <v>2170/QĐ-ĐHKT ngày 03/11/2010</v>
          </cell>
          <cell r="K971" t="str">
            <v>2170/QĐ-ĐHKT ngày 03/11/2010</v>
          </cell>
          <cell r="L971" t="str">
            <v>K19TCNH1</v>
          </cell>
          <cell r="M971" t="str">
            <v>QH-2010-E</v>
          </cell>
          <cell r="N971" t="str">
            <v>Tài chính - Ngân hàng</v>
          </cell>
          <cell r="O971" t="str">
            <v>Tài chính và Ngân hàng</v>
          </cell>
        </row>
        <row r="972">
          <cell r="E972" t="str">
            <v>Đỗ Văn Phong, Sinh ngày 22/08/1985</v>
          </cell>
          <cell r="F972" t="str">
            <v>Đỗ Văn Phong</v>
          </cell>
          <cell r="G972" t="str">
            <v>22/08/1985</v>
          </cell>
          <cell r="H972" t="str">
            <v>Nam Định</v>
          </cell>
          <cell r="I972" t="str">
            <v xml:space="preserve">Nam </v>
          </cell>
          <cell r="J972" t="str">
            <v>2170/QĐ-ĐHKT ngày 03/11/2010</v>
          </cell>
          <cell r="K972" t="str">
            <v>2170/QĐ-ĐHKT ngày 03/11/2010</v>
          </cell>
          <cell r="L972" t="str">
            <v>K19TCNH1</v>
          </cell>
          <cell r="M972" t="str">
            <v>QH-2010-E</v>
          </cell>
          <cell r="N972" t="str">
            <v>Tài chính - Ngân hàng</v>
          </cell>
          <cell r="O972" t="str">
            <v>Tài chính và Ngân hàng</v>
          </cell>
        </row>
        <row r="973">
          <cell r="E973" t="str">
            <v>Phạm Thị Mai Phương, Sinh ngày 20/08/1982</v>
          </cell>
          <cell r="F973" t="str">
            <v>Phạm Thị Mai Phương</v>
          </cell>
          <cell r="G973" t="str">
            <v>20/08/1982</v>
          </cell>
          <cell r="H973" t="str">
            <v>Thái Bình</v>
          </cell>
          <cell r="I973" t="str">
            <v>Nữ</v>
          </cell>
          <cell r="J973" t="str">
            <v>1103/QĐ-SĐH ngày 15/06/2010</v>
          </cell>
          <cell r="K973" t="str">
            <v>1103/QĐ-SĐH ngày 15/06/2010</v>
          </cell>
          <cell r="L973" t="str">
            <v>K19TCNH1</v>
          </cell>
          <cell r="M973" t="str">
            <v>QH-2010-E</v>
          </cell>
          <cell r="N973" t="str">
            <v>Tài chính - Ngân hàng</v>
          </cell>
          <cell r="O973" t="str">
            <v>Tài chính và Ngân hàng</v>
          </cell>
        </row>
        <row r="974">
          <cell r="E974" t="str">
            <v>Vũ Nhật Quang, Sinh ngày 03/02/1978</v>
          </cell>
          <cell r="F974" t="str">
            <v>Vũ Nhật Quang</v>
          </cell>
          <cell r="G974" t="str">
            <v>03/02/1978</v>
          </cell>
          <cell r="H974" t="str">
            <v>Thái Bình</v>
          </cell>
          <cell r="I974" t="str">
            <v xml:space="preserve">Nam </v>
          </cell>
          <cell r="J974" t="str">
            <v>2170/QĐ-ĐHKT ngày 03/11/2010</v>
          </cell>
          <cell r="K974" t="str">
            <v>2170/QĐ-ĐHKT ngày 03/11/2010</v>
          </cell>
          <cell r="L974" t="str">
            <v>K19TCNH1</v>
          </cell>
          <cell r="M974" t="str">
            <v>QH-2010-E</v>
          </cell>
          <cell r="N974" t="str">
            <v>Tài chính - Ngân hàng</v>
          </cell>
          <cell r="O974" t="str">
            <v>Tài chính và Ngân hàng</v>
          </cell>
        </row>
        <row r="975">
          <cell r="E975" t="str">
            <v>Phạm Ngọc Quế, Sinh ngày 17/04/1985</v>
          </cell>
          <cell r="F975" t="str">
            <v>Phạm Ngọc Quế</v>
          </cell>
          <cell r="G975" t="str">
            <v>17/04/1985</v>
          </cell>
          <cell r="H975" t="str">
            <v>Nam Định</v>
          </cell>
          <cell r="I975" t="str">
            <v xml:space="preserve">Nữ </v>
          </cell>
          <cell r="J975" t="str">
            <v>2170/QĐ-ĐHKT ngày 03/11/2010</v>
          </cell>
          <cell r="K975" t="str">
            <v>2170/QĐ-ĐHKT ngày 03/11/2010</v>
          </cell>
          <cell r="L975" t="str">
            <v>K19TCNH1</v>
          </cell>
          <cell r="M975" t="str">
            <v>QH-2010-E</v>
          </cell>
          <cell r="N975" t="str">
            <v>Tài chính - Ngân hàng</v>
          </cell>
          <cell r="O975" t="str">
            <v>Tài chính và Ngân hàng</v>
          </cell>
        </row>
        <row r="976">
          <cell r="E976" t="str">
            <v>Trương Thanh Quý, Sinh ngày 21/10/1988</v>
          </cell>
          <cell r="F976" t="str">
            <v>Trương Thanh Quý</v>
          </cell>
          <cell r="G976" t="str">
            <v>21/10/1988</v>
          </cell>
          <cell r="H976" t="str">
            <v>Ninh Bình</v>
          </cell>
          <cell r="I976" t="str">
            <v xml:space="preserve">Nữ </v>
          </cell>
          <cell r="J976" t="str">
            <v>2170/QĐ-ĐHKT ngày 03/11/2010</v>
          </cell>
          <cell r="K976" t="str">
            <v>2170/QĐ-ĐHKT ngày 03/11/2010</v>
          </cell>
          <cell r="L976" t="str">
            <v>K19TCNH1</v>
          </cell>
          <cell r="M976" t="str">
            <v>QH-2010-E</v>
          </cell>
          <cell r="N976" t="str">
            <v>Tài chính - Ngân hàng</v>
          </cell>
          <cell r="O976" t="str">
            <v>Tài chính và Ngân hàng</v>
          </cell>
        </row>
        <row r="977">
          <cell r="E977" t="str">
            <v>Bùi Ngọc Quỳnh, Sinh ngày 05/03/1986</v>
          </cell>
          <cell r="F977" t="str">
            <v>Bùi Ngọc Quỳnh</v>
          </cell>
          <cell r="G977" t="str">
            <v>05/03/1986</v>
          </cell>
          <cell r="H977" t="str">
            <v xml:space="preserve">Yên Bái </v>
          </cell>
          <cell r="I977" t="str">
            <v xml:space="preserve">Nữ </v>
          </cell>
          <cell r="J977" t="str">
            <v>2170/QĐ-ĐHKT ngày 03/11/2010</v>
          </cell>
          <cell r="K977" t="str">
            <v>2170/QĐ-ĐHKT ngày 03/11/2010</v>
          </cell>
          <cell r="L977" t="str">
            <v>K19TCNH1</v>
          </cell>
          <cell r="M977" t="str">
            <v>QH-2010-E</v>
          </cell>
          <cell r="N977" t="str">
            <v>Tài chính - Ngân hàng</v>
          </cell>
          <cell r="O977" t="str">
            <v>Tài chính và Ngân hàng</v>
          </cell>
        </row>
        <row r="978">
          <cell r="E978" t="str">
            <v>Nguyễn Thị Sen, Sinh ngày 06/05/1984</v>
          </cell>
          <cell r="F978" t="str">
            <v>Nguyễn Thị Sen</v>
          </cell>
          <cell r="G978" t="str">
            <v>06/05/1984</v>
          </cell>
          <cell r="H978" t="str">
            <v>Hải Dương</v>
          </cell>
          <cell r="I978" t="str">
            <v>Nữ</v>
          </cell>
          <cell r="J978" t="str">
            <v>1103/QĐ-SĐH ngày 15/06/2010</v>
          </cell>
          <cell r="K978" t="str">
            <v>1103/QĐ-SĐH ngày 15/06/2010</v>
          </cell>
          <cell r="L978" t="str">
            <v>K19TCNH1</v>
          </cell>
          <cell r="M978" t="str">
            <v>QH-2010-E</v>
          </cell>
          <cell r="N978" t="str">
            <v>Tài chính - Ngân hàng</v>
          </cell>
          <cell r="O978" t="str">
            <v>Tài chính và Ngân hàng</v>
          </cell>
        </row>
        <row r="979">
          <cell r="E979" t="str">
            <v>Phạm Thành Sơn, Sinh ngày 04/02/1982</v>
          </cell>
          <cell r="F979" t="str">
            <v>Phạm Thành Sơn</v>
          </cell>
          <cell r="G979" t="str">
            <v>04/02/1982</v>
          </cell>
          <cell r="H979" t="str">
            <v>Hải Phòng</v>
          </cell>
          <cell r="I979" t="str">
            <v xml:space="preserve">Nam </v>
          </cell>
          <cell r="J979" t="str">
            <v>2170/QĐ-ĐHKT ngày 03/11/2010</v>
          </cell>
          <cell r="K979" t="str">
            <v>2170/QĐ-ĐHKT ngày 03/11/2010</v>
          </cell>
          <cell r="L979" t="str">
            <v>K19TCNH1</v>
          </cell>
          <cell r="M979" t="str">
            <v>QH-2010-E</v>
          </cell>
          <cell r="N979" t="str">
            <v>Tài chính - Ngân hàng</v>
          </cell>
          <cell r="O979" t="str">
            <v>Tài chính và Ngân hàng</v>
          </cell>
        </row>
        <row r="980">
          <cell r="E980" t="str">
            <v>Nguyễn Anh Tài, Sinh ngày 13/02/1987</v>
          </cell>
          <cell r="F980" t="str">
            <v>Nguyễn Anh Tài</v>
          </cell>
          <cell r="G980" t="str">
            <v>13/02/1987</v>
          </cell>
          <cell r="H980" t="str">
            <v>Hà Nội</v>
          </cell>
          <cell r="I980" t="str">
            <v>Nam</v>
          </cell>
          <cell r="J980" t="str">
            <v>1103/QĐ-SĐH ngày 15/06/2010</v>
          </cell>
          <cell r="K980" t="str">
            <v>1103/QĐ-SĐH ngày 15/06/2010</v>
          </cell>
          <cell r="L980" t="str">
            <v>K19TCNH1</v>
          </cell>
          <cell r="M980" t="str">
            <v>QH-2010-E</v>
          </cell>
          <cell r="N980" t="str">
            <v>Tài chính - Ngân hàng</v>
          </cell>
          <cell r="O980" t="str">
            <v>Tài chính và Ngân hàng</v>
          </cell>
        </row>
        <row r="981">
          <cell r="E981" t="str">
            <v>Đỗ Ngọc Tân, Sinh ngày 16/04/1983</v>
          </cell>
          <cell r="F981" t="str">
            <v>Đỗ Ngọc Tân</v>
          </cell>
          <cell r="G981" t="str">
            <v>16/04/1983</v>
          </cell>
          <cell r="H981" t="str">
            <v xml:space="preserve">Ninh Bình </v>
          </cell>
          <cell r="I981" t="str">
            <v>Nam</v>
          </cell>
          <cell r="J981" t="str">
            <v>1103/QĐ-SĐH ngày 15/06/2010</v>
          </cell>
          <cell r="K981" t="str">
            <v>1103/QĐ-SĐH ngày 15/06/2010</v>
          </cell>
          <cell r="L981" t="str">
            <v>K19TCNH1</v>
          </cell>
          <cell r="M981" t="str">
            <v>QH-2010-E</v>
          </cell>
          <cell r="N981" t="str">
            <v>Tài chính - Ngân hàng</v>
          </cell>
          <cell r="O981" t="str">
            <v>Tài chính và Ngân hàng</v>
          </cell>
        </row>
        <row r="982">
          <cell r="E982" t="str">
            <v>Lương Thị Phương Thảo, Sinh ngày 06/11/1982</v>
          </cell>
          <cell r="F982" t="str">
            <v>Lương Thị Phương Thảo</v>
          </cell>
          <cell r="G982" t="str">
            <v>06/11/1982</v>
          </cell>
          <cell r="H982" t="str">
            <v xml:space="preserve">Quảng Ninh </v>
          </cell>
          <cell r="I982" t="str">
            <v xml:space="preserve">Nữ </v>
          </cell>
          <cell r="J982" t="str">
            <v>2170/QĐ-ĐHKT ngày 03/11/2010</v>
          </cell>
          <cell r="K982" t="str">
            <v>2170/QĐ-ĐHKT ngày 03/11/2010</v>
          </cell>
          <cell r="L982" t="str">
            <v>K19TCNH1</v>
          </cell>
          <cell r="M982" t="str">
            <v>QH-2010-E</v>
          </cell>
          <cell r="N982" t="str">
            <v>Tài chính - Ngân hàng</v>
          </cell>
          <cell r="O982" t="str">
            <v>Tài chính và Ngân hàng</v>
          </cell>
        </row>
        <row r="983">
          <cell r="E983" t="str">
            <v>Nguyễn Phương Thảo, Sinh ngày 16/12/1986</v>
          </cell>
          <cell r="F983" t="str">
            <v>Nguyễn Phương Thảo</v>
          </cell>
          <cell r="G983" t="str">
            <v>16/12/1986</v>
          </cell>
          <cell r="H983" t="str">
            <v xml:space="preserve">Nghệ An </v>
          </cell>
          <cell r="I983" t="str">
            <v>Nữ</v>
          </cell>
          <cell r="J983" t="str">
            <v>2170/QĐ-ĐHKT ngày 03/11/2010</v>
          </cell>
          <cell r="K983" t="str">
            <v>2170/QĐ-ĐHKT ngày 03/11/2010</v>
          </cell>
          <cell r="L983" t="str">
            <v>K19TCNH1</v>
          </cell>
          <cell r="M983" t="str">
            <v>QH-2010-E</v>
          </cell>
          <cell r="N983" t="str">
            <v>Tài chính - Ngân hàng</v>
          </cell>
          <cell r="O983" t="str">
            <v>Tài chính và Ngân hàng</v>
          </cell>
        </row>
        <row r="984">
          <cell r="E984" t="str">
            <v>Lê Thị Thảo, Sinh ngày 09/04/1986</v>
          </cell>
          <cell r="F984" t="str">
            <v>Lê Thị Thảo</v>
          </cell>
          <cell r="G984" t="str">
            <v>09/04/1986</v>
          </cell>
          <cell r="H984" t="str">
            <v xml:space="preserve">Nghệ An </v>
          </cell>
          <cell r="I984" t="str">
            <v xml:space="preserve">Nữ </v>
          </cell>
          <cell r="J984" t="str">
            <v>2170/QĐ-ĐHKT ngày 03/11/2010</v>
          </cell>
          <cell r="K984" t="str">
            <v>2170/QĐ-ĐHKT ngày 03/11/2010</v>
          </cell>
          <cell r="L984" t="str">
            <v>K19TCNH1</v>
          </cell>
          <cell r="M984" t="str">
            <v>QH-2010-E</v>
          </cell>
          <cell r="N984" t="str">
            <v>Tài chính - Ngân hàng</v>
          </cell>
          <cell r="O984" t="str">
            <v>Tài chính và Ngân hàng</v>
          </cell>
        </row>
        <row r="985">
          <cell r="E985" t="str">
            <v>Nguyễn Minh Thu, Sinh ngày 15/11/1985</v>
          </cell>
          <cell r="F985" t="str">
            <v>Nguyễn Minh Thu</v>
          </cell>
          <cell r="G985" t="str">
            <v>15/11/1985</v>
          </cell>
          <cell r="H985" t="str">
            <v xml:space="preserve">Hà Nội </v>
          </cell>
          <cell r="I985" t="str">
            <v xml:space="preserve">Nữ </v>
          </cell>
          <cell r="J985" t="str">
            <v>2170/QĐ-ĐHKT ngày 03/11/2010</v>
          </cell>
          <cell r="K985" t="str">
            <v>2170/QĐ-ĐHKT ngày 03/11/2010</v>
          </cell>
          <cell r="L985" t="str">
            <v>K19TCNH1</v>
          </cell>
          <cell r="M985" t="str">
            <v>QH-2010-E</v>
          </cell>
          <cell r="N985" t="str">
            <v>Tài chính - Ngân hàng</v>
          </cell>
          <cell r="O985" t="str">
            <v>Tài chính và Ngân hàng</v>
          </cell>
        </row>
        <row r="986">
          <cell r="E986" t="str">
            <v>Nguyễn Trí Thức, Sinh ngày 07/10/1987</v>
          </cell>
          <cell r="F986" t="str">
            <v>Nguyễn Trí Thức</v>
          </cell>
          <cell r="G986" t="str">
            <v>07/10/1987</v>
          </cell>
          <cell r="H986" t="str">
            <v xml:space="preserve">Hưng Yên </v>
          </cell>
          <cell r="I986" t="str">
            <v xml:space="preserve">Nam </v>
          </cell>
          <cell r="J986" t="str">
            <v>2170/QĐ-ĐHKT ngày 03/11/2010</v>
          </cell>
          <cell r="K986" t="str">
            <v>2170/QĐ-ĐHKT ngày 03/11/2010</v>
          </cell>
          <cell r="L986" t="str">
            <v>K19TCNH1</v>
          </cell>
          <cell r="M986" t="str">
            <v>QH-2010-E</v>
          </cell>
          <cell r="N986" t="str">
            <v>Tài chính - Ngân hàng</v>
          </cell>
          <cell r="O986" t="str">
            <v>Tài chính và Ngân hàng</v>
          </cell>
        </row>
        <row r="987">
          <cell r="E987" t="str">
            <v>Nguyễn Thị Thu Thủy, Sinh ngày 23/11/1988</v>
          </cell>
          <cell r="F987" t="str">
            <v>Nguyễn Thị Thu Thủy</v>
          </cell>
          <cell r="G987" t="str">
            <v>23/11/1988</v>
          </cell>
          <cell r="H987" t="str">
            <v>Nghệ An</v>
          </cell>
          <cell r="I987" t="str">
            <v>Nữ</v>
          </cell>
          <cell r="J987" t="str">
            <v>2170/QĐ-ĐHKT ngày 03/11/2010</v>
          </cell>
          <cell r="K987" t="str">
            <v>2170/QĐ-ĐHKT ngày 03/11/2010</v>
          </cell>
          <cell r="L987" t="str">
            <v>K19TCNH1</v>
          </cell>
          <cell r="M987" t="str">
            <v>QH-2010-E</v>
          </cell>
          <cell r="N987" t="str">
            <v>Tài chính - Ngân hàng</v>
          </cell>
          <cell r="O987" t="str">
            <v>Tài chính và Ngân hàng</v>
          </cell>
        </row>
        <row r="988">
          <cell r="E988" t="str">
            <v>Nguyễn Thị Thúy, Sinh ngày 03/10/1986</v>
          </cell>
          <cell r="F988" t="str">
            <v>Nguyễn Thị Thúy</v>
          </cell>
          <cell r="G988" t="str">
            <v>03/10/1986</v>
          </cell>
          <cell r="H988" t="str">
            <v xml:space="preserve">Hưng Yên </v>
          </cell>
          <cell r="I988" t="str">
            <v xml:space="preserve">Nữ </v>
          </cell>
          <cell r="J988" t="str">
            <v>2170/QĐ-ĐHKT ngày 03/11/2010</v>
          </cell>
          <cell r="K988" t="str">
            <v>2170/QĐ-ĐHKT ngày 03/11/2010</v>
          </cell>
          <cell r="L988" t="str">
            <v>K19TCNH1</v>
          </cell>
          <cell r="M988" t="str">
            <v>QH-2010-E</v>
          </cell>
          <cell r="N988" t="str">
            <v>Tài chính - Ngân hàng</v>
          </cell>
          <cell r="O988" t="str">
            <v>Tài chính và Ngân hàng</v>
          </cell>
        </row>
        <row r="989">
          <cell r="E989" t="str">
            <v>Nguyễn Thị Thu Thủy, Sinh ngày 27/02/1984</v>
          </cell>
          <cell r="F989" t="str">
            <v>Nguyễn Thị Thu Thủy</v>
          </cell>
          <cell r="G989" t="str">
            <v>27/02/1984</v>
          </cell>
          <cell r="H989" t="str">
            <v>Hải Dương</v>
          </cell>
          <cell r="I989" t="str">
            <v>Nữ</v>
          </cell>
          <cell r="J989" t="str">
            <v>1103/QĐ-SĐH ngày 15/06/2010</v>
          </cell>
          <cell r="K989" t="str">
            <v>1103/QĐ-SĐH ngày 15/06/2010</v>
          </cell>
          <cell r="L989" t="str">
            <v>K19TCNH1</v>
          </cell>
          <cell r="M989" t="str">
            <v>QH-2010-E</v>
          </cell>
          <cell r="N989" t="str">
            <v>Tài chính - Ngân hàng</v>
          </cell>
          <cell r="O989" t="str">
            <v>Tài chính và Ngân hàng</v>
          </cell>
        </row>
        <row r="990">
          <cell r="E990" t="str">
            <v>Vũ Thị Thanh Thủy, Sinh ngày 15/08/1984</v>
          </cell>
          <cell r="F990" t="str">
            <v>Vũ Thị Thanh Thủy</v>
          </cell>
          <cell r="G990" t="str">
            <v>15/08/1984</v>
          </cell>
          <cell r="H990" t="str">
            <v>Nam Định</v>
          </cell>
          <cell r="I990" t="str">
            <v>Nữ</v>
          </cell>
          <cell r="J990" t="str">
            <v>1103/QĐ-SĐH ngày 15/06/2010</v>
          </cell>
          <cell r="K990" t="str">
            <v>1103/QĐ-SĐH ngày 15/06/2010</v>
          </cell>
          <cell r="L990" t="str">
            <v>K19TCNH1</v>
          </cell>
          <cell r="M990" t="str">
            <v>QH-2010-E</v>
          </cell>
          <cell r="N990" t="str">
            <v>Tài chính - Ngân hàng</v>
          </cell>
          <cell r="O990" t="str">
            <v>Tài chính và Ngân hàng</v>
          </cell>
        </row>
        <row r="991">
          <cell r="E991" t="str">
            <v>Nguyễn Thị Tình, Sinh ngày 12/08/1985</v>
          </cell>
          <cell r="F991" t="str">
            <v>Nguyễn Thị Tình</v>
          </cell>
          <cell r="G991" t="str">
            <v>12/08/1985</v>
          </cell>
          <cell r="H991" t="str">
            <v>Hà Nội</v>
          </cell>
          <cell r="I991" t="str">
            <v>Nữ</v>
          </cell>
          <cell r="J991" t="str">
            <v>1103/QĐ-SĐH ngày 15/06/2010</v>
          </cell>
          <cell r="K991" t="str">
            <v>1103/QĐ-SĐH ngày 15/06/2010</v>
          </cell>
          <cell r="L991" t="str">
            <v>K19TCNH1</v>
          </cell>
          <cell r="M991" t="str">
            <v>QH-2010-E</v>
          </cell>
          <cell r="N991" t="str">
            <v>Tài chính - Ngân hàng</v>
          </cell>
          <cell r="O991" t="str">
            <v>Tài chính và Ngân hàng</v>
          </cell>
        </row>
        <row r="992">
          <cell r="E992" t="str">
            <v>Dương Huyền Trang, Sinh ngày 18/08/1988</v>
          </cell>
          <cell r="F992" t="str">
            <v>Dương Huyền Trang</v>
          </cell>
          <cell r="G992" t="str">
            <v>18/08/1988</v>
          </cell>
          <cell r="H992" t="str">
            <v xml:space="preserve">Lào Cai </v>
          </cell>
          <cell r="I992" t="str">
            <v xml:space="preserve">Nữ </v>
          </cell>
          <cell r="J992" t="str">
            <v>2170/QĐ-ĐHKT ngày 03/11/2010</v>
          </cell>
          <cell r="K992" t="str">
            <v>2170/QĐ-ĐHKT ngày 03/11/2010</v>
          </cell>
          <cell r="L992" t="str">
            <v>K19TCNH1</v>
          </cell>
          <cell r="M992" t="str">
            <v>QH-2010-E</v>
          </cell>
          <cell r="N992" t="str">
            <v>Tài chính - Ngân hàng</v>
          </cell>
          <cell r="O992" t="str">
            <v>Tài chính và Ngân hàng</v>
          </cell>
        </row>
        <row r="993">
          <cell r="E993" t="str">
            <v>Cao Đức Trung, Sinh ngày 16/06/1987</v>
          </cell>
          <cell r="F993" t="str">
            <v>Cao Đức Trung</v>
          </cell>
          <cell r="G993" t="str">
            <v>16/06/1987</v>
          </cell>
          <cell r="H993" t="str">
            <v xml:space="preserve">Nghệ An </v>
          </cell>
          <cell r="I993" t="str">
            <v>Nam</v>
          </cell>
          <cell r="J993" t="str">
            <v>1103/QĐ-SĐH ngày 15/06/2010</v>
          </cell>
          <cell r="K993" t="str">
            <v>1103/QĐ-SĐH ngày 15/06/2010</v>
          </cell>
          <cell r="L993" t="str">
            <v>K19TCNH1</v>
          </cell>
          <cell r="M993" t="str">
            <v>QH-2010-E</v>
          </cell>
          <cell r="N993" t="str">
            <v>Tài chính - Ngân hàng</v>
          </cell>
          <cell r="O993" t="str">
            <v>Tài chính và Ngân hàng</v>
          </cell>
        </row>
        <row r="994">
          <cell r="E994" t="str">
            <v>Nguyễn Anh Tuấn, Sinh ngày 20/01/1980</v>
          </cell>
          <cell r="F994" t="str">
            <v>Nguyễn Anh Tuấn</v>
          </cell>
          <cell r="G994" t="str">
            <v>20/01/1980</v>
          </cell>
          <cell r="H994" t="str">
            <v>Vĩnh Phúc</v>
          </cell>
          <cell r="I994" t="str">
            <v>Nam</v>
          </cell>
          <cell r="J994" t="str">
            <v>1103/QĐ-SĐH ngày 15/06/2010</v>
          </cell>
          <cell r="K994" t="str">
            <v>1103/QĐ-SĐH ngày 15/06/2010</v>
          </cell>
          <cell r="L994" t="str">
            <v>K19TCNH1</v>
          </cell>
          <cell r="M994" t="str">
            <v>QH-2010-E</v>
          </cell>
          <cell r="N994" t="str">
            <v>Tài chính - Ngân hàng</v>
          </cell>
          <cell r="O994" t="str">
            <v>Tài chính và Ngân hàng</v>
          </cell>
        </row>
        <row r="995">
          <cell r="E995" t="str">
            <v>Nguyễn Lương Tùng, Sinh ngày 14/02/1987</v>
          </cell>
          <cell r="F995" t="str">
            <v>Nguyễn Lương Tùng</v>
          </cell>
          <cell r="G995" t="str">
            <v>14/02/1987</v>
          </cell>
          <cell r="H995" t="str">
            <v>Hoà Bình</v>
          </cell>
          <cell r="I995" t="str">
            <v>Nam</v>
          </cell>
          <cell r="J995" t="str">
            <v>1103/QĐ-SĐH ngày 15/06/2010</v>
          </cell>
          <cell r="K995" t="str">
            <v>1103/QĐ-SĐH ngày 15/06/2010</v>
          </cell>
          <cell r="L995" t="str">
            <v>K19TCNH1</v>
          </cell>
          <cell r="M995" t="str">
            <v>QH-2010-E</v>
          </cell>
          <cell r="N995" t="str">
            <v>Tài chính - Ngân hàng</v>
          </cell>
          <cell r="O995" t="str">
            <v>Tài chính và Ngân hàng</v>
          </cell>
        </row>
        <row r="996">
          <cell r="E996" t="str">
            <v>Nguyễn Thanh Tùng, Sinh ngày 29/05/1983</v>
          </cell>
          <cell r="F996" t="str">
            <v>Nguyễn Thanh Tùng</v>
          </cell>
          <cell r="G996" t="str">
            <v>29/05/1983</v>
          </cell>
          <cell r="H996" t="str">
            <v>Nam Định</v>
          </cell>
          <cell r="I996" t="str">
            <v xml:space="preserve">Nam </v>
          </cell>
          <cell r="J996" t="str">
            <v>2170/QĐ-ĐHKT ngày 03/11/2010</v>
          </cell>
          <cell r="K996" t="str">
            <v>2170/QĐ-ĐHKT ngày 03/11/2010</v>
          </cell>
          <cell r="L996" t="str">
            <v>K19TCNH1</v>
          </cell>
          <cell r="M996" t="str">
            <v>QH-2010-E</v>
          </cell>
          <cell r="N996" t="str">
            <v>Tài chính - Ngân hàng</v>
          </cell>
          <cell r="O996" t="str">
            <v>Tài chính và Ngân hàng</v>
          </cell>
        </row>
        <row r="997">
          <cell r="E997" t="str">
            <v>Lê Thị Ánh Tuyết, Sinh ngày 05/07/1985</v>
          </cell>
          <cell r="F997" t="str">
            <v>Lê Thị Ánh Tuyết</v>
          </cell>
          <cell r="G997" t="str">
            <v>05/07/1985</v>
          </cell>
          <cell r="H997" t="str">
            <v>Hà Nội</v>
          </cell>
          <cell r="I997" t="str">
            <v>Nữ</v>
          </cell>
          <cell r="J997" t="str">
            <v>2170/QĐ-ĐHKT ngày 03/11/2010</v>
          </cell>
          <cell r="K997" t="str">
            <v>2170/QĐ-ĐHKT ngày 03/11/2010</v>
          </cell>
          <cell r="L997" t="str">
            <v>K19TCNH1</v>
          </cell>
          <cell r="M997" t="str">
            <v>QH-2010-E</v>
          </cell>
          <cell r="N997" t="str">
            <v>Tài chính - Ngân hàng</v>
          </cell>
          <cell r="O997" t="str">
            <v>Tài chính và Ngân hàng</v>
          </cell>
        </row>
        <row r="998">
          <cell r="E998" t="str">
            <v>Lê Đức Việt, Sinh ngày 20/11/1986</v>
          </cell>
          <cell r="F998" t="str">
            <v>Lê Đức Việt</v>
          </cell>
          <cell r="G998" t="str">
            <v>20/11/1986</v>
          </cell>
          <cell r="H998" t="str">
            <v>Hà Nội</v>
          </cell>
          <cell r="I998" t="str">
            <v xml:space="preserve">Nam </v>
          </cell>
          <cell r="J998" t="str">
            <v>2170/QĐ-ĐHKT ngày 03/11/2010</v>
          </cell>
          <cell r="K998" t="str">
            <v>2170/QĐ-ĐHKT ngày 03/11/2010</v>
          </cell>
          <cell r="L998" t="str">
            <v>K19TCNH1</v>
          </cell>
          <cell r="M998" t="str">
            <v>QH-2010-E</v>
          </cell>
          <cell r="N998" t="str">
            <v>Tài chính - Ngân hàng</v>
          </cell>
          <cell r="O998" t="str">
            <v>Tài chính và Ngân hàng</v>
          </cell>
        </row>
        <row r="999">
          <cell r="E999" t="str">
            <v>Nguyễn Phan Việt, Sinh ngày 24/04/1985</v>
          </cell>
          <cell r="F999" t="str">
            <v>Nguyễn Phan Việt</v>
          </cell>
          <cell r="G999" t="str">
            <v>24/04/1985</v>
          </cell>
          <cell r="H999" t="str">
            <v>Hà Nội</v>
          </cell>
          <cell r="I999" t="str">
            <v xml:space="preserve">Nam </v>
          </cell>
          <cell r="J999" t="str">
            <v>2170/QĐ-ĐHKT ngày 03/11/2010</v>
          </cell>
          <cell r="K999" t="str">
            <v>2170/QĐ-ĐHKT ngày 03/11/2010</v>
          </cell>
          <cell r="L999" t="str">
            <v>K19TCNH1</v>
          </cell>
          <cell r="M999" t="str">
            <v>QH-2010-E</v>
          </cell>
          <cell r="N999" t="str">
            <v>Tài chính - Ngân hàng</v>
          </cell>
          <cell r="O999" t="str">
            <v>Tài chính và Ngân hàng</v>
          </cell>
        </row>
        <row r="1000">
          <cell r="E1000" t="str">
            <v>Nguyễn Thị Hải Yến, Sinh ngày 01/06/1985</v>
          </cell>
          <cell r="F1000" t="str">
            <v>Nguyễn Thị Hải Yến</v>
          </cell>
          <cell r="G1000" t="str">
            <v>01/06/1985</v>
          </cell>
          <cell r="H1000" t="str">
            <v>Hà Nội</v>
          </cell>
          <cell r="I1000" t="str">
            <v>Nữ</v>
          </cell>
          <cell r="J1000" t="str">
            <v>2170/QĐ-ĐHKT ngày 03/11/2010</v>
          </cell>
          <cell r="K1000" t="str">
            <v>2170/QĐ-ĐHKT ngày 03/11/2010</v>
          </cell>
          <cell r="L1000" t="str">
            <v>K19TCNH1</v>
          </cell>
          <cell r="M1000" t="str">
            <v>QH-2010-E</v>
          </cell>
          <cell r="N1000" t="str">
            <v>Tài chính - Ngân hàng</v>
          </cell>
          <cell r="O1000" t="str">
            <v>Tài chính và Ngân hàng</v>
          </cell>
        </row>
        <row r="1001">
          <cell r="E1001" t="str">
            <v>Nguyễn Tuấn Anh, Sinh ngày 02/11/1988</v>
          </cell>
          <cell r="F1001" t="str">
            <v>Nguyễn Tuấn Anh</v>
          </cell>
          <cell r="G1001" t="str">
            <v>02/11/1988</v>
          </cell>
          <cell r="H1001" t="str">
            <v>Hà Nội</v>
          </cell>
          <cell r="I1001" t="str">
            <v xml:space="preserve">Nam </v>
          </cell>
          <cell r="J1001" t="str">
            <v>2170/QĐ-ĐHKT ngày 03/11/2010</v>
          </cell>
          <cell r="K1001" t="str">
            <v>2170/QĐ-ĐHKT ngày 03/11/2010</v>
          </cell>
          <cell r="L1001" t="str">
            <v>K19TCNH2</v>
          </cell>
          <cell r="M1001" t="str">
            <v>QH-2010-E</v>
          </cell>
          <cell r="N1001" t="str">
            <v>Tài chính - Ngân hàng</v>
          </cell>
          <cell r="O1001" t="str">
            <v>Tài chính và Ngân hàng</v>
          </cell>
        </row>
        <row r="1002">
          <cell r="E1002" t="str">
            <v>Tạ Thị Bích, Sinh ngày 09/04/1986</v>
          </cell>
          <cell r="F1002" t="str">
            <v>Tạ Thị Bích</v>
          </cell>
          <cell r="G1002" t="str">
            <v>09/04/1986</v>
          </cell>
          <cell r="H1002" t="str">
            <v>Thái Bình</v>
          </cell>
          <cell r="I1002" t="str">
            <v>Nữ</v>
          </cell>
          <cell r="J1002" t="str">
            <v>2170/QĐ-ĐHKT ngày 03/11/2010</v>
          </cell>
          <cell r="K1002" t="str">
            <v>2170/QĐ-ĐHKT ngày 03/11/2010</v>
          </cell>
          <cell r="L1002" t="str">
            <v>K19TCNH2</v>
          </cell>
          <cell r="M1002" t="str">
            <v>QH-2010-E</v>
          </cell>
          <cell r="N1002" t="str">
            <v>Tài chính - Ngân hàng</v>
          </cell>
          <cell r="O1002" t="str">
            <v>Tài chính và Ngân hàng</v>
          </cell>
        </row>
        <row r="1003">
          <cell r="E1003" t="str">
            <v>Bùi Thị Quỳnh Dung, Sinh ngày 18/01/1982</v>
          </cell>
          <cell r="F1003" t="str">
            <v>Bùi Thị Quỳnh Dung</v>
          </cell>
          <cell r="G1003" t="str">
            <v>18/01/1982</v>
          </cell>
          <cell r="H1003" t="str">
            <v xml:space="preserve">Phú Thọ </v>
          </cell>
          <cell r="I1003" t="str">
            <v>Nữ</v>
          </cell>
          <cell r="J1003" t="str">
            <v>1103/QĐ-SĐH ngày 15/06/2010</v>
          </cell>
          <cell r="K1003" t="str">
            <v>1103/QĐ-SĐH ngày 15/06/2010</v>
          </cell>
          <cell r="L1003" t="str">
            <v>K19TCNH2</v>
          </cell>
          <cell r="M1003" t="str">
            <v>QH-2010-E</v>
          </cell>
          <cell r="N1003" t="str">
            <v>Tài chính - Ngân hàng</v>
          </cell>
          <cell r="O1003" t="str">
            <v>Tài chính và Ngân hàng</v>
          </cell>
        </row>
        <row r="1004">
          <cell r="E1004" t="str">
            <v>Đỗ Trung Dũng, Sinh ngày 24/12/1979</v>
          </cell>
          <cell r="F1004" t="str">
            <v>Đỗ Trung Dũng</v>
          </cell>
          <cell r="G1004" t="str">
            <v>24/12/1979</v>
          </cell>
          <cell r="H1004" t="str">
            <v xml:space="preserve">Quảng Ninh </v>
          </cell>
          <cell r="I1004" t="str">
            <v xml:space="preserve">Nam </v>
          </cell>
          <cell r="J1004" t="str">
            <v>2170/QĐ-ĐHKT ngày 03/11/2010</v>
          </cell>
          <cell r="K1004" t="str">
            <v>2170/QĐ-ĐHKT ngày 03/11/2010</v>
          </cell>
          <cell r="L1004" t="str">
            <v>K19TCNH2</v>
          </cell>
          <cell r="M1004" t="str">
            <v>QH-2010-E</v>
          </cell>
          <cell r="N1004" t="str">
            <v>Tài chính - Ngân hàng</v>
          </cell>
          <cell r="O1004" t="str">
            <v>Tài chính và Ngân hàng</v>
          </cell>
        </row>
        <row r="1005">
          <cell r="E1005" t="str">
            <v>Nguyễn Trường Giang, Sinh ngày 18/01/1979</v>
          </cell>
          <cell r="F1005" t="str">
            <v>Nguyễn Trường Giang</v>
          </cell>
          <cell r="G1005" t="str">
            <v>18/01/1979</v>
          </cell>
          <cell r="H1005" t="str">
            <v>Hà Nội</v>
          </cell>
          <cell r="I1005" t="str">
            <v xml:space="preserve">Nam </v>
          </cell>
          <cell r="J1005" t="str">
            <v>2170/QĐ-ĐHKT ngày 03/11/2010</v>
          </cell>
          <cell r="K1005" t="str">
            <v>2170/QĐ-ĐHKT ngày 03/11/2010</v>
          </cell>
          <cell r="L1005" t="str">
            <v>K19TCNH2</v>
          </cell>
          <cell r="M1005" t="str">
            <v>QH-2010-E</v>
          </cell>
          <cell r="N1005" t="str">
            <v>Tài chính - Ngân hàng</v>
          </cell>
          <cell r="O1005" t="str">
            <v>Tài chính và Ngân hàng</v>
          </cell>
        </row>
        <row r="1006">
          <cell r="E1006" t="str">
            <v>Nguyễn Thị Thu Hà, Sinh ngày 22/08/1986</v>
          </cell>
          <cell r="F1006" t="str">
            <v>Nguyễn Thị Thu Hà</v>
          </cell>
          <cell r="G1006" t="str">
            <v>22/08/1986</v>
          </cell>
          <cell r="H1006" t="str">
            <v xml:space="preserve">Hà Nội </v>
          </cell>
          <cell r="I1006" t="str">
            <v>Nữ</v>
          </cell>
          <cell r="J1006" t="str">
            <v>1103/QĐ-SĐH ngày 15/06/2010</v>
          </cell>
          <cell r="K1006" t="str">
            <v>1103/QĐ-SĐH ngày 15/06/2010</v>
          </cell>
          <cell r="L1006" t="str">
            <v>K19TCNH2</v>
          </cell>
          <cell r="M1006" t="str">
            <v>QH-2010-E</v>
          </cell>
          <cell r="N1006" t="str">
            <v>Tài chính - Ngân hàng</v>
          </cell>
          <cell r="O1006" t="str">
            <v>Tài chính và Ngân hàng</v>
          </cell>
        </row>
        <row r="1007">
          <cell r="E1007" t="str">
            <v>Nguyễn Thu Hà, Sinh ngày 06/08/1987</v>
          </cell>
          <cell r="F1007" t="str">
            <v>Nguyễn Thu Hà</v>
          </cell>
          <cell r="G1007" t="str">
            <v>06/08/1987</v>
          </cell>
          <cell r="H1007" t="str">
            <v>Hà Nội</v>
          </cell>
          <cell r="I1007" t="str">
            <v>Nữ</v>
          </cell>
          <cell r="J1007" t="str">
            <v>1103/QĐ-SĐH ngày 15/06/2010</v>
          </cell>
          <cell r="K1007" t="str">
            <v>1103/QĐ-SĐH ngày 15/06/2010</v>
          </cell>
          <cell r="L1007" t="str">
            <v>K19TCNH2</v>
          </cell>
          <cell r="M1007" t="str">
            <v>QH-2010-E</v>
          </cell>
          <cell r="N1007" t="str">
            <v>Tài chính - Ngân hàng</v>
          </cell>
          <cell r="O1007" t="str">
            <v>Tài chính và Ngân hàng</v>
          </cell>
        </row>
        <row r="1008">
          <cell r="E1008" t="str">
            <v>Nguyễn Mạnh Hà, Sinh ngày 17/09/1982</v>
          </cell>
          <cell r="F1008" t="str">
            <v>Nguyễn Mạnh Hà</v>
          </cell>
          <cell r="G1008" t="str">
            <v>17/09/1982</v>
          </cell>
          <cell r="H1008" t="str">
            <v>Hà Nội</v>
          </cell>
          <cell r="I1008" t="str">
            <v xml:space="preserve">Nam </v>
          </cell>
          <cell r="J1008" t="str">
            <v>2170/QĐ-ĐHKT ngày 03/11/2010</v>
          </cell>
          <cell r="K1008" t="str">
            <v>2170/QĐ-ĐHKT ngày 03/11/2010</v>
          </cell>
          <cell r="L1008" t="str">
            <v>K19TCNH2</v>
          </cell>
          <cell r="M1008" t="str">
            <v>QH-2010-E</v>
          </cell>
          <cell r="N1008" t="str">
            <v>Tài chính - Ngân hàng</v>
          </cell>
          <cell r="O1008" t="str">
            <v>Tài chính và Ngân hàng</v>
          </cell>
        </row>
        <row r="1009">
          <cell r="E1009" t="str">
            <v>Nguyễn Thu Hà, Sinh ngày 01/06/1981</v>
          </cell>
          <cell r="F1009" t="str">
            <v>Nguyễn Thu Hà</v>
          </cell>
          <cell r="G1009" t="str">
            <v>01/06/1981</v>
          </cell>
          <cell r="H1009" t="str">
            <v>Hà Nội</v>
          </cell>
          <cell r="I1009" t="str">
            <v xml:space="preserve">Nữ </v>
          </cell>
          <cell r="J1009" t="str">
            <v>2170/QĐ-ĐHKT ngày 03/11/2010</v>
          </cell>
          <cell r="K1009" t="str">
            <v>2170/QĐ-ĐHKT ngày 03/11/2010</v>
          </cell>
          <cell r="L1009" t="str">
            <v>K19TCNH2</v>
          </cell>
          <cell r="M1009" t="str">
            <v>QH-2010-E</v>
          </cell>
          <cell r="N1009" t="str">
            <v>Tài chính - Ngân hàng</v>
          </cell>
          <cell r="O1009" t="str">
            <v>Tài chính và Ngân hàng</v>
          </cell>
        </row>
        <row r="1010">
          <cell r="E1010" t="str">
            <v>Nguyễn Thanh Hải, Sinh ngày 10/10/1981</v>
          </cell>
          <cell r="F1010" t="str">
            <v>Nguyễn Thanh Hải</v>
          </cell>
          <cell r="G1010" t="str">
            <v>10/10/1981</v>
          </cell>
          <cell r="H1010" t="str">
            <v>Thừa Thiên Huế</v>
          </cell>
          <cell r="I1010" t="str">
            <v>Nam</v>
          </cell>
          <cell r="J1010" t="str">
            <v>1103/QĐ-SĐH ngày 15/06/2010</v>
          </cell>
          <cell r="K1010" t="str">
            <v>1103/QĐ-SĐH ngày 15/06/2010</v>
          </cell>
          <cell r="L1010" t="str">
            <v>K19TCNH2</v>
          </cell>
          <cell r="M1010" t="str">
            <v>QH-2010-E</v>
          </cell>
          <cell r="N1010" t="str">
            <v>Tài chính - Ngân hàng</v>
          </cell>
          <cell r="O1010" t="str">
            <v>Tài chính và Ngân hàng</v>
          </cell>
        </row>
        <row r="1011">
          <cell r="E1011" t="str">
            <v>Nguyễn Thị Thu Hằng, Sinh ngày 30/04/1984</v>
          </cell>
          <cell r="F1011" t="str">
            <v>Nguyễn Thị Thu Hằng</v>
          </cell>
          <cell r="G1011" t="str">
            <v>30/04/1984</v>
          </cell>
          <cell r="H1011" t="str">
            <v xml:space="preserve">Hà Nội </v>
          </cell>
          <cell r="I1011" t="str">
            <v>Nữ</v>
          </cell>
          <cell r="J1011" t="str">
            <v>1103/QĐ-SĐH ngày 15/06/2010</v>
          </cell>
          <cell r="K1011" t="str">
            <v>1103/QĐ-SĐH ngày 15/06/2010</v>
          </cell>
          <cell r="L1011" t="str">
            <v>K19TCNH2</v>
          </cell>
          <cell r="M1011" t="str">
            <v>QH-2010-E</v>
          </cell>
          <cell r="N1011" t="str">
            <v>Tài chính - Ngân hàng</v>
          </cell>
          <cell r="O1011" t="str">
            <v>Tài chính và Ngân hàng</v>
          </cell>
        </row>
        <row r="1012">
          <cell r="E1012" t="str">
            <v>Bùi Thị Thúy Hằng, Sinh ngày 16/11/1983</v>
          </cell>
          <cell r="F1012" t="str">
            <v>Bùi Thị Thúy Hằng</v>
          </cell>
          <cell r="G1012" t="str">
            <v>16/11/1983</v>
          </cell>
          <cell r="H1012" t="str">
            <v xml:space="preserve">Quảng Ninh </v>
          </cell>
          <cell r="I1012" t="str">
            <v xml:space="preserve">Nữ </v>
          </cell>
          <cell r="J1012" t="str">
            <v>2170/QĐ-ĐHKT ngày 03/11/2010</v>
          </cell>
          <cell r="K1012" t="str">
            <v>2170/QĐ-ĐHKT ngày 03/11/2010</v>
          </cell>
          <cell r="L1012" t="str">
            <v>K19TCNH2</v>
          </cell>
          <cell r="M1012" t="str">
            <v>QH-2010-E</v>
          </cell>
          <cell r="N1012" t="str">
            <v>Tài chính - Ngân hàng</v>
          </cell>
          <cell r="O1012" t="str">
            <v>Tài chính và Ngân hàng</v>
          </cell>
        </row>
        <row r="1013">
          <cell r="E1013" t="str">
            <v>Phạm Thị Hiền, Sinh ngày 17/12/1986</v>
          </cell>
          <cell r="F1013" t="str">
            <v>Phạm Thị Hiền</v>
          </cell>
          <cell r="G1013" t="str">
            <v>17/12/1986</v>
          </cell>
          <cell r="H1013" t="str">
            <v>Hà Nội</v>
          </cell>
          <cell r="I1013" t="str">
            <v xml:space="preserve">Nữ </v>
          </cell>
          <cell r="J1013" t="str">
            <v>2170/QĐ-ĐHKT ngày 03/11/2010</v>
          </cell>
          <cell r="K1013" t="str">
            <v>2170/QĐ-ĐHKT ngày 03/11/2010</v>
          </cell>
          <cell r="L1013" t="str">
            <v>K19TCNH2</v>
          </cell>
          <cell r="M1013" t="str">
            <v>QH-2010-E</v>
          </cell>
          <cell r="N1013" t="str">
            <v>Tài chính - Ngân hàng</v>
          </cell>
          <cell r="O1013" t="str">
            <v>Tài chính và Ngân hàng</v>
          </cell>
        </row>
        <row r="1014">
          <cell r="E1014" t="str">
            <v>Vũ Trọng Hiếu, Sinh ngày 07/05/1983</v>
          </cell>
          <cell r="F1014" t="str">
            <v>Vũ Trọng Hiếu</v>
          </cell>
          <cell r="G1014" t="str">
            <v>07/05/1983</v>
          </cell>
          <cell r="H1014" t="str">
            <v>Hà Nội</v>
          </cell>
          <cell r="I1014" t="str">
            <v xml:space="preserve">Nam </v>
          </cell>
          <cell r="J1014" t="str">
            <v>2170/QĐ-ĐHKT ngày 03/11/2010</v>
          </cell>
          <cell r="K1014" t="str">
            <v>2170/QĐ-ĐHKT ngày 03/11/2010</v>
          </cell>
          <cell r="L1014" t="str">
            <v>K19TCNH2</v>
          </cell>
          <cell r="M1014" t="str">
            <v>QH-2010-E</v>
          </cell>
          <cell r="N1014" t="str">
            <v>Tài chính - Ngân hàng</v>
          </cell>
          <cell r="O1014" t="str">
            <v>Tài chính và Ngân hàng</v>
          </cell>
        </row>
        <row r="1015">
          <cell r="E1015" t="str">
            <v>Hồ Thị Hòa, Sinh ngày 26/12/1985</v>
          </cell>
          <cell r="F1015" t="str">
            <v>Hồ Thị Hòa</v>
          </cell>
          <cell r="G1015" t="str">
            <v>26/12/1985</v>
          </cell>
          <cell r="H1015" t="str">
            <v xml:space="preserve">Nghệ An </v>
          </cell>
          <cell r="I1015" t="str">
            <v xml:space="preserve">Nữ </v>
          </cell>
          <cell r="J1015" t="str">
            <v>2170/QĐ-ĐHKT ngày 03/11/2010</v>
          </cell>
          <cell r="K1015" t="str">
            <v>2170/QĐ-ĐHKT ngày 03/11/2010</v>
          </cell>
          <cell r="L1015" t="str">
            <v>K19TCNH2</v>
          </cell>
          <cell r="M1015" t="str">
            <v>QH-2010-E</v>
          </cell>
          <cell r="N1015" t="str">
            <v>Tài chính - Ngân hàng</v>
          </cell>
          <cell r="O1015" t="str">
            <v>Tài chính và Ngân hàng</v>
          </cell>
        </row>
        <row r="1016">
          <cell r="E1016" t="str">
            <v>Phan Thị Thanh Hương, Sinh ngày 30/12/1983</v>
          </cell>
          <cell r="F1016" t="str">
            <v>Phan Thị Thanh Hương</v>
          </cell>
          <cell r="G1016" t="str">
            <v>30/12/1983</v>
          </cell>
          <cell r="H1016" t="str">
            <v xml:space="preserve">Hà Nội </v>
          </cell>
          <cell r="I1016" t="str">
            <v>Nữ</v>
          </cell>
          <cell r="J1016" t="str">
            <v>1103/QĐ-SĐH ngày 15/06/2010</v>
          </cell>
          <cell r="K1016" t="str">
            <v>1103/QĐ-SĐH ngày 15/06/2010</v>
          </cell>
          <cell r="L1016" t="str">
            <v>K19TCNH2</v>
          </cell>
          <cell r="M1016" t="str">
            <v>QH-2010-E</v>
          </cell>
          <cell r="N1016" t="str">
            <v>Tài chính - Ngân hàng</v>
          </cell>
          <cell r="O1016" t="str">
            <v>Tài chính và Ngân hàng</v>
          </cell>
        </row>
        <row r="1017">
          <cell r="E1017" t="str">
            <v>Trần Thị Thu Hương, Sinh ngày 15/04/1982</v>
          </cell>
          <cell r="F1017" t="str">
            <v>Trần Thị Thu Hương</v>
          </cell>
          <cell r="G1017" t="str">
            <v>15/04/1982</v>
          </cell>
          <cell r="H1017" t="str">
            <v>Bắc Giang</v>
          </cell>
          <cell r="I1017" t="str">
            <v>Nữ</v>
          </cell>
          <cell r="J1017" t="str">
            <v>1103/QĐ-SĐH ngày 15/06/2010</v>
          </cell>
          <cell r="K1017" t="str">
            <v>1103/QĐ-SĐH ngày 15/06/2010</v>
          </cell>
          <cell r="L1017" t="str">
            <v>K19TCNH2</v>
          </cell>
          <cell r="M1017" t="str">
            <v>QH-2010-E</v>
          </cell>
          <cell r="N1017" t="str">
            <v>Tài chính - Ngân hàng</v>
          </cell>
          <cell r="O1017" t="str">
            <v>Tài chính và Ngân hàng</v>
          </cell>
        </row>
        <row r="1018">
          <cell r="E1018" t="str">
            <v>Lê Thị Hương, Sinh ngày 15/11/1988</v>
          </cell>
          <cell r="F1018" t="str">
            <v>Lê Thị Hương</v>
          </cell>
          <cell r="G1018" t="str">
            <v>15/11/1988</v>
          </cell>
          <cell r="H1018" t="str">
            <v xml:space="preserve">Thanh Hóa </v>
          </cell>
          <cell r="I1018" t="str">
            <v>Nữ</v>
          </cell>
          <cell r="J1018" t="str">
            <v>2170/QĐ-ĐHKT ngày 03/11/2010</v>
          </cell>
          <cell r="K1018" t="str">
            <v>2170/QĐ-ĐHKT ngày 03/11/2010</v>
          </cell>
          <cell r="L1018" t="str">
            <v>K19TCNH2</v>
          </cell>
          <cell r="M1018" t="str">
            <v>QH-2010-E</v>
          </cell>
          <cell r="N1018" t="str">
            <v>Tài chính - Ngân hàng</v>
          </cell>
          <cell r="O1018" t="str">
            <v>Tài chính và Ngân hàng</v>
          </cell>
        </row>
        <row r="1019">
          <cell r="E1019" t="str">
            <v>Trần Thị Thùy Hương, Sinh ngày 20/02/1987</v>
          </cell>
          <cell r="F1019" t="str">
            <v>Trần Thị Thùy Hương</v>
          </cell>
          <cell r="G1019" t="str">
            <v>20/02/1987</v>
          </cell>
          <cell r="H1019" t="str">
            <v xml:space="preserve">Hà Nội </v>
          </cell>
          <cell r="I1019" t="str">
            <v xml:space="preserve">Nữ </v>
          </cell>
          <cell r="J1019" t="str">
            <v>2170/QĐ-ĐHKT ngày 03/11/2010</v>
          </cell>
          <cell r="K1019" t="str">
            <v>2170/QĐ-ĐHKT ngày 03/11/2010</v>
          </cell>
          <cell r="L1019" t="str">
            <v>K19TCNH2</v>
          </cell>
          <cell r="M1019" t="str">
            <v>QH-2010-E</v>
          </cell>
          <cell r="N1019" t="str">
            <v>Tài chính - Ngân hàng</v>
          </cell>
          <cell r="O1019" t="str">
            <v>Tài chính và Ngân hàng</v>
          </cell>
        </row>
        <row r="1020">
          <cell r="E1020" t="str">
            <v>Phùng Thị Thúy Hường, Sinh ngày 29/09/1986</v>
          </cell>
          <cell r="F1020" t="str">
            <v>Phùng Thị Thúy Hường</v>
          </cell>
          <cell r="G1020" t="str">
            <v>29/09/1986</v>
          </cell>
          <cell r="H1020" t="str">
            <v>Hà Nội</v>
          </cell>
          <cell r="I1020" t="str">
            <v xml:space="preserve">Nữ </v>
          </cell>
          <cell r="J1020" t="str">
            <v>2170/QĐ-ĐHKT ngày 03/11/2010</v>
          </cell>
          <cell r="K1020" t="str">
            <v>2170/QĐ-ĐHKT ngày 03/11/2010</v>
          </cell>
          <cell r="L1020" t="str">
            <v>K19TCNH2</v>
          </cell>
          <cell r="M1020" t="str">
            <v>QH-2010-E</v>
          </cell>
          <cell r="N1020" t="str">
            <v>Tài chính - Ngân hàng</v>
          </cell>
          <cell r="O1020" t="str">
            <v>Tài chính và Ngân hàng</v>
          </cell>
        </row>
        <row r="1021">
          <cell r="E1021" t="str">
            <v>Đào Thị Thu Huyền, Sinh ngày 07/11/1985</v>
          </cell>
          <cell r="F1021" t="str">
            <v>Đào Thị Thu Huyền</v>
          </cell>
          <cell r="G1021" t="str">
            <v>07/11/1985</v>
          </cell>
          <cell r="H1021" t="str">
            <v>Bắc Giang</v>
          </cell>
          <cell r="I1021" t="str">
            <v>Nữ</v>
          </cell>
          <cell r="J1021" t="str">
            <v>1104/QĐ-SĐH ngày 16/06/2010</v>
          </cell>
          <cell r="K1021" t="str">
            <v>1104/QĐ-SĐH ngày 16/06/2010</v>
          </cell>
          <cell r="L1021" t="str">
            <v>K19TCNH2</v>
          </cell>
          <cell r="M1021" t="str">
            <v>QH-2010-E</v>
          </cell>
          <cell r="N1021" t="str">
            <v>Tài chính - Ngân hàng</v>
          </cell>
          <cell r="O1021" t="str">
            <v>Tài chính và Ngân hàng</v>
          </cell>
        </row>
        <row r="1022">
          <cell r="E1022" t="str">
            <v>Hà Thị Thanh Huyền, Sinh ngày 13/05/1976</v>
          </cell>
          <cell r="F1022" t="str">
            <v>Hà Thị Thanh Huyền</v>
          </cell>
          <cell r="G1022" t="str">
            <v>13/05/1976</v>
          </cell>
          <cell r="H1022" t="str">
            <v>Thái Bình</v>
          </cell>
          <cell r="I1022" t="str">
            <v xml:space="preserve">Nữ </v>
          </cell>
          <cell r="J1022" t="str">
            <v>2170/QĐ-ĐHKT ngày 03/11/2010</v>
          </cell>
          <cell r="K1022" t="str">
            <v>2170/QĐ-ĐHKT ngày 03/11/2010</v>
          </cell>
          <cell r="L1022" t="str">
            <v>K19TCNH2</v>
          </cell>
          <cell r="M1022" t="str">
            <v>QH-2010-E</v>
          </cell>
          <cell r="N1022" t="str">
            <v>Tài chính - Ngân hàng</v>
          </cell>
          <cell r="O1022" t="str">
            <v>Tài chính và Ngân hàng</v>
          </cell>
        </row>
        <row r="1023">
          <cell r="E1023" t="str">
            <v>Vũ Văn Lá, Sinh ngày 18/04/1984</v>
          </cell>
          <cell r="F1023" t="str">
            <v>Vũ Văn Lá</v>
          </cell>
          <cell r="G1023" t="str">
            <v>18/04/1984</v>
          </cell>
          <cell r="H1023" t="str">
            <v>Hà Nội</v>
          </cell>
          <cell r="I1023" t="str">
            <v xml:space="preserve">Nam </v>
          </cell>
          <cell r="J1023" t="str">
            <v>2170/QĐ-ĐHKT ngày 03/11/2010</v>
          </cell>
          <cell r="K1023" t="str">
            <v>2170/QĐ-ĐHKT ngày 03/11/2010</v>
          </cell>
          <cell r="L1023" t="str">
            <v>K19TCNH2</v>
          </cell>
          <cell r="M1023" t="str">
            <v>QH-2010-E</v>
          </cell>
          <cell r="N1023" t="str">
            <v>Tài chính - Ngân hàng</v>
          </cell>
          <cell r="O1023" t="str">
            <v>Tài chính và Ngân hàng</v>
          </cell>
        </row>
        <row r="1024">
          <cell r="E1024" t="str">
            <v>Lê Thị Ngọc Lan, Sinh ngày 20/11/1984</v>
          </cell>
          <cell r="F1024" t="str">
            <v>Lê Thị Ngọc Lan</v>
          </cell>
          <cell r="G1024" t="str">
            <v>20/11/1984</v>
          </cell>
          <cell r="H1024" t="str">
            <v>Thanh Hóa</v>
          </cell>
          <cell r="I1024" t="str">
            <v>Nữ</v>
          </cell>
          <cell r="J1024" t="str">
            <v>1103/QĐ-SĐH ngày 15/06/2010</v>
          </cell>
          <cell r="K1024" t="str">
            <v>1103/QĐ-SĐH ngày 15/06/2010</v>
          </cell>
          <cell r="L1024" t="str">
            <v>K19TCNH2</v>
          </cell>
          <cell r="M1024" t="str">
            <v>QH-2010-E</v>
          </cell>
          <cell r="N1024" t="str">
            <v>Tài chính - Ngân hàng</v>
          </cell>
          <cell r="O1024" t="str">
            <v>Tài chính và Ngân hàng</v>
          </cell>
        </row>
        <row r="1025">
          <cell r="E1025" t="str">
            <v>Nguyễn Thị Hồng Lê, Sinh ngày 02/07/1988</v>
          </cell>
          <cell r="F1025" t="str">
            <v>Nguyễn Thị Hồng Lê</v>
          </cell>
          <cell r="G1025" t="str">
            <v>02/07/1988</v>
          </cell>
          <cell r="H1025" t="str">
            <v>Nam Định</v>
          </cell>
          <cell r="I1025" t="str">
            <v xml:space="preserve">Nữ </v>
          </cell>
          <cell r="J1025" t="str">
            <v>2170/QĐ-ĐHKT ngày 03/11/2010</v>
          </cell>
          <cell r="K1025" t="str">
            <v>2170/QĐ-ĐHKT ngày 03/11/2010</v>
          </cell>
          <cell r="L1025" t="str">
            <v>K19TCNH2</v>
          </cell>
          <cell r="M1025" t="str">
            <v>QH-2010-E</v>
          </cell>
          <cell r="N1025" t="str">
            <v>Tài chính - Ngân hàng</v>
          </cell>
          <cell r="O1025" t="str">
            <v>Tài chính và Ngân hàng</v>
          </cell>
        </row>
        <row r="1026">
          <cell r="E1026" t="str">
            <v>Phạm Thùy Liên, Sinh ngày 31/03/1986</v>
          </cell>
          <cell r="F1026" t="str">
            <v>Phạm Thùy Liên</v>
          </cell>
          <cell r="G1026" t="str">
            <v>31/03/1986</v>
          </cell>
          <cell r="H1026" t="str">
            <v>Tuyên Quang</v>
          </cell>
          <cell r="I1026" t="str">
            <v>Nữ</v>
          </cell>
          <cell r="J1026" t="str">
            <v>1103/QĐ-SĐH ngày 15/06/2010</v>
          </cell>
          <cell r="K1026" t="str">
            <v>1103/QĐ-SĐH ngày 15/06/2010</v>
          </cell>
          <cell r="L1026" t="str">
            <v>K19TCNH2</v>
          </cell>
          <cell r="M1026" t="str">
            <v>QH-2010-E</v>
          </cell>
          <cell r="N1026" t="str">
            <v>Tài chính - Ngân hàng</v>
          </cell>
          <cell r="O1026" t="str">
            <v>Tài chính và Ngân hàng</v>
          </cell>
        </row>
        <row r="1027">
          <cell r="E1027" t="str">
            <v>Chu Thị Hải Lý, Sinh ngày 06/07/1988</v>
          </cell>
          <cell r="F1027" t="str">
            <v>Chu Thị Hải Lý</v>
          </cell>
          <cell r="G1027" t="str">
            <v>06/07/1988</v>
          </cell>
          <cell r="H1027" t="str">
            <v xml:space="preserve">Lào Cai </v>
          </cell>
          <cell r="I1027" t="str">
            <v>Nữ</v>
          </cell>
          <cell r="J1027" t="str">
            <v>2170/QĐ-ĐHKT ngày 03/11/2010</v>
          </cell>
          <cell r="K1027" t="str">
            <v>2170/QĐ-ĐHKT ngày 03/11/2010</v>
          </cell>
          <cell r="L1027" t="str">
            <v>K19TCNH2</v>
          </cell>
          <cell r="M1027" t="str">
            <v>QH-2010-E</v>
          </cell>
          <cell r="N1027" t="str">
            <v>Tài chính - Ngân hàng</v>
          </cell>
          <cell r="O1027" t="str">
            <v>Tài chính và Ngân hàng</v>
          </cell>
        </row>
        <row r="1028">
          <cell r="E1028" t="str">
            <v>Nguyễn Ngọc Lý, Sinh ngày 15/05/1982</v>
          </cell>
          <cell r="F1028" t="str">
            <v>Nguyễn Ngọc Lý</v>
          </cell>
          <cell r="G1028" t="str">
            <v>15/05/1982</v>
          </cell>
          <cell r="H1028" t="str">
            <v xml:space="preserve">Bắc Ninh </v>
          </cell>
          <cell r="I1028" t="str">
            <v xml:space="preserve">Nam </v>
          </cell>
          <cell r="J1028" t="str">
            <v>2170/QĐ-ĐHKT ngày 03/11/2010</v>
          </cell>
          <cell r="K1028" t="str">
            <v>2170/QĐ-ĐHKT ngày 03/11/2010</v>
          </cell>
          <cell r="L1028" t="str">
            <v>K19TCNH2</v>
          </cell>
          <cell r="M1028" t="str">
            <v>QH-2010-E</v>
          </cell>
          <cell r="N1028" t="str">
            <v>Tài chính - Ngân hàng</v>
          </cell>
          <cell r="O1028" t="str">
            <v>Tài chính và Ngân hàng</v>
          </cell>
        </row>
        <row r="1029">
          <cell r="E1029" t="str">
            <v>Nguyễn Thị Thùy My, Sinh ngày 26/11/1988</v>
          </cell>
          <cell r="F1029" t="str">
            <v>Nguyễn Thị Thùy My</v>
          </cell>
          <cell r="G1029" t="str">
            <v>26/11/1988</v>
          </cell>
          <cell r="H1029" t="str">
            <v>Nghệ An</v>
          </cell>
          <cell r="I1029" t="str">
            <v>Nữ</v>
          </cell>
          <cell r="J1029" t="str">
            <v>2170/QĐ-ĐHKT ngày 03/11/2010</v>
          </cell>
          <cell r="K1029" t="str">
            <v>2170/QĐ-ĐHKT ngày 03/11/2010</v>
          </cell>
          <cell r="L1029" t="str">
            <v>K19TCNH2</v>
          </cell>
          <cell r="M1029" t="str">
            <v>QH-2010-E</v>
          </cell>
          <cell r="N1029" t="str">
            <v>Tài chính - Ngân hàng</v>
          </cell>
          <cell r="O1029" t="str">
            <v>Tài chính và Ngân hàng</v>
          </cell>
        </row>
        <row r="1030">
          <cell r="E1030" t="str">
            <v>Nguyễn Thị Quỳnh Nga, Sinh ngày 23/04/1988</v>
          </cell>
          <cell r="F1030" t="str">
            <v>Nguyễn Thị Quỳnh Nga</v>
          </cell>
          <cell r="G1030" t="str">
            <v>23/04/1988</v>
          </cell>
          <cell r="H1030" t="str">
            <v xml:space="preserve">Quảng Ninh </v>
          </cell>
          <cell r="I1030" t="str">
            <v xml:space="preserve">Nữ </v>
          </cell>
          <cell r="J1030" t="str">
            <v>2170/QĐ-ĐHKT ngày 03/11/2010</v>
          </cell>
          <cell r="K1030" t="str">
            <v>2170/QĐ-ĐHKT ngày 03/11/2010</v>
          </cell>
          <cell r="L1030" t="str">
            <v>K19TCNH2</v>
          </cell>
          <cell r="M1030" t="str">
            <v>QH-2010-E</v>
          </cell>
          <cell r="N1030" t="str">
            <v>Tài chính - Ngân hàng</v>
          </cell>
          <cell r="O1030" t="str">
            <v>Tài chính và Ngân hàng</v>
          </cell>
        </row>
        <row r="1031">
          <cell r="E1031" t="str">
            <v>Nguyễn Thị Hải Ninh, Sinh ngày 11/01/1989</v>
          </cell>
          <cell r="F1031" t="str">
            <v>Nguyễn Thị Hải Ninh</v>
          </cell>
          <cell r="G1031" t="str">
            <v>11/01/1989</v>
          </cell>
          <cell r="H1031" t="str">
            <v xml:space="preserve">Quảng Ninh </v>
          </cell>
          <cell r="I1031" t="str">
            <v xml:space="preserve">Nữ </v>
          </cell>
          <cell r="J1031" t="str">
            <v>2170/QĐ-ĐHKT ngày 03/11/2010</v>
          </cell>
          <cell r="K1031" t="str">
            <v>2170/QĐ-ĐHKT ngày 03/11/2010</v>
          </cell>
          <cell r="L1031" t="str">
            <v>K19TCNH2</v>
          </cell>
          <cell r="M1031" t="str">
            <v>QH-2010-E</v>
          </cell>
          <cell r="N1031" t="str">
            <v>Tài chính - Ngân hàng</v>
          </cell>
          <cell r="O1031" t="str">
            <v>Tài chính và Ngân hàng</v>
          </cell>
        </row>
        <row r="1032">
          <cell r="E1032" t="str">
            <v>Lê Hoàng Oanh, Sinh ngày 20/11/1986</v>
          </cell>
          <cell r="F1032" t="str">
            <v>Lê Hoàng Oanh</v>
          </cell>
          <cell r="G1032" t="str">
            <v>20/11/1986</v>
          </cell>
          <cell r="H1032" t="str">
            <v xml:space="preserve">Nghệ An </v>
          </cell>
          <cell r="I1032" t="str">
            <v>Nữ</v>
          </cell>
          <cell r="J1032" t="str">
            <v>1103/QĐ-SĐH ngày 15/06/2010</v>
          </cell>
          <cell r="K1032" t="str">
            <v>1103/QĐ-SĐH ngày 15/06/2010</v>
          </cell>
          <cell r="L1032" t="str">
            <v>K19TCNH2</v>
          </cell>
          <cell r="M1032" t="str">
            <v>QH-2010-E</v>
          </cell>
          <cell r="N1032" t="str">
            <v>Tài chính - Ngân hàng</v>
          </cell>
          <cell r="O1032" t="str">
            <v>Tài chính và Ngân hàng</v>
          </cell>
        </row>
        <row r="1033">
          <cell r="E1033" t="str">
            <v>Vũ Thị Kim Oanh, Sinh ngày 06/10/1981</v>
          </cell>
          <cell r="F1033" t="str">
            <v>Vũ Thị Kim Oanh</v>
          </cell>
          <cell r="G1033" t="str">
            <v>06/10/1981</v>
          </cell>
          <cell r="H1033" t="str">
            <v xml:space="preserve">Lào Cai </v>
          </cell>
          <cell r="I1033" t="str">
            <v xml:space="preserve">Nữ </v>
          </cell>
          <cell r="J1033" t="str">
            <v>2170/QĐ-ĐHKT ngày 03/11/2010</v>
          </cell>
          <cell r="K1033" t="str">
            <v>2170/QĐ-ĐHKT ngày 03/11/2010</v>
          </cell>
          <cell r="L1033" t="str">
            <v>K19TCNH2</v>
          </cell>
          <cell r="M1033" t="str">
            <v>QH-2010-E</v>
          </cell>
          <cell r="N1033" t="str">
            <v>Tài chính - Ngân hàng</v>
          </cell>
          <cell r="O1033" t="str">
            <v>Tài chính và Ngân hàng</v>
          </cell>
        </row>
        <row r="1034">
          <cell r="E1034" t="str">
            <v>Nguyễn Mai Phương, Sinh ngày 17/12/1988</v>
          </cell>
          <cell r="F1034" t="str">
            <v>Nguyễn Mai Phương</v>
          </cell>
          <cell r="G1034" t="str">
            <v>17/12/1988</v>
          </cell>
          <cell r="H1034" t="str">
            <v>Hải Dương</v>
          </cell>
          <cell r="I1034" t="str">
            <v>Nữ</v>
          </cell>
          <cell r="J1034" t="str">
            <v>2170/QĐ-ĐHKT ngày 03/11/2010</v>
          </cell>
          <cell r="K1034" t="str">
            <v>2170/QĐ-ĐHKT ngày 03/11/2010</v>
          </cell>
          <cell r="L1034" t="str">
            <v>K19TCNH2</v>
          </cell>
          <cell r="M1034" t="str">
            <v>QH-2010-E</v>
          </cell>
          <cell r="N1034" t="str">
            <v>Tài chính - Ngân hàng</v>
          </cell>
          <cell r="O1034" t="str">
            <v>Tài chính và Ngân hàng</v>
          </cell>
        </row>
        <row r="1035">
          <cell r="E1035" t="str">
            <v>Lê Thị Hồng Phượng, Sinh ngày 12/10/1985</v>
          </cell>
          <cell r="F1035" t="str">
            <v>Lê Thị Hồng Phượng</v>
          </cell>
          <cell r="G1035" t="str">
            <v>12/10/1985</v>
          </cell>
          <cell r="H1035" t="str">
            <v>Hà Nam</v>
          </cell>
          <cell r="I1035" t="str">
            <v>Nữ</v>
          </cell>
          <cell r="J1035" t="str">
            <v>2170/QĐ-ĐHKT ngày 03/11/2010</v>
          </cell>
          <cell r="K1035" t="str">
            <v>2170/QĐ-ĐHKT ngày 03/11/2010</v>
          </cell>
          <cell r="L1035" t="str">
            <v>K19TCNH2</v>
          </cell>
          <cell r="M1035" t="str">
            <v>QH-2010-E</v>
          </cell>
          <cell r="N1035" t="str">
            <v>Tài chính - Ngân hàng</v>
          </cell>
          <cell r="O1035" t="str">
            <v>Tài chính và Ngân hàng</v>
          </cell>
        </row>
        <row r="1036">
          <cell r="E1036" t="str">
            <v>Lê Thị Hồng Quyên, Sinh ngày 05/10/1984</v>
          </cell>
          <cell r="F1036" t="str">
            <v>Lê Thị Hồng Quyên</v>
          </cell>
          <cell r="G1036" t="str">
            <v>05/10/1984</v>
          </cell>
          <cell r="H1036" t="str">
            <v>Thái Bình</v>
          </cell>
          <cell r="I1036" t="str">
            <v>Nữ</v>
          </cell>
          <cell r="J1036" t="str">
            <v>2170/QĐ-ĐHKT ngày 03/11/2010</v>
          </cell>
          <cell r="K1036" t="str">
            <v>2170/QĐ-ĐHKT ngày 03/11/2010</v>
          </cell>
          <cell r="L1036" t="str">
            <v>K19TCNH2</v>
          </cell>
          <cell r="M1036" t="str">
            <v>QH-2010-E</v>
          </cell>
          <cell r="N1036" t="str">
            <v>Tài chính - Ngân hàng</v>
          </cell>
          <cell r="O1036" t="str">
            <v>Tài chính và Ngân hàng</v>
          </cell>
        </row>
        <row r="1037">
          <cell r="E1037" t="str">
            <v>Nguyễn Thị Sâm, Sinh ngày 06/05/1986</v>
          </cell>
          <cell r="F1037" t="str">
            <v>Nguyễn Thị Sâm</v>
          </cell>
          <cell r="G1037">
            <v>31538</v>
          </cell>
          <cell r="H1037" t="str">
            <v>Bắc Giang</v>
          </cell>
          <cell r="I1037" t="str">
            <v>Nữ</v>
          </cell>
          <cell r="J1037" t="str">
            <v>1103/QĐ-SĐH ngày 15/06/2010</v>
          </cell>
          <cell r="K1037" t="str">
            <v>1103/QĐ-SĐH ngày 15/06/2010</v>
          </cell>
          <cell r="L1037" t="str">
            <v>K19TCNH2</v>
          </cell>
          <cell r="M1037" t="str">
            <v>QH-2010-E</v>
          </cell>
          <cell r="N1037" t="str">
            <v>Tài chính - Ngân hàng</v>
          </cell>
          <cell r="O1037" t="str">
            <v>Tài chính và Ngân hàng</v>
          </cell>
        </row>
        <row r="1038">
          <cell r="E1038" t="str">
            <v>Ngô Thị Tiên Sinh, Sinh ngày 24/04/1987</v>
          </cell>
          <cell r="F1038" t="str">
            <v>Ngô Thị Tiên Sinh</v>
          </cell>
          <cell r="G1038" t="str">
            <v>24/04/1987</v>
          </cell>
          <cell r="H1038" t="str">
            <v>Hà Nội</v>
          </cell>
          <cell r="I1038" t="str">
            <v xml:space="preserve">Nữ </v>
          </cell>
          <cell r="J1038" t="str">
            <v>2170/QĐ-ĐHKT ngày 03/11/2010</v>
          </cell>
          <cell r="K1038" t="str">
            <v>2170/QĐ-ĐHKT ngày 03/11/2010</v>
          </cell>
          <cell r="L1038" t="str">
            <v>K19TCNH2</v>
          </cell>
          <cell r="M1038" t="str">
            <v>QH-2010-E</v>
          </cell>
          <cell r="N1038" t="str">
            <v>Tài chính - Ngân hàng</v>
          </cell>
          <cell r="O1038" t="str">
            <v>Tài chính và Ngân hàng</v>
          </cell>
        </row>
        <row r="1039">
          <cell r="E1039" t="str">
            <v>Nguyễn Thị Thanh Thanh, Sinh ngày 10/10/1988</v>
          </cell>
          <cell r="F1039" t="str">
            <v>Nguyễn Thị Thanh Thanh</v>
          </cell>
          <cell r="G1039" t="str">
            <v>10/10/1988</v>
          </cell>
          <cell r="H1039" t="str">
            <v xml:space="preserve">Hưng Yên </v>
          </cell>
          <cell r="I1039" t="str">
            <v xml:space="preserve">Nữ </v>
          </cell>
          <cell r="J1039" t="str">
            <v>2170/QĐ-ĐHKT ngày 03/11/2010</v>
          </cell>
          <cell r="K1039" t="str">
            <v>2170/QĐ-ĐHKT ngày 03/11/2010</v>
          </cell>
          <cell r="L1039" t="str">
            <v>K19TCNH2</v>
          </cell>
          <cell r="M1039" t="str">
            <v>QH-2010-E</v>
          </cell>
          <cell r="N1039" t="str">
            <v>Tài chính - Ngân hàng</v>
          </cell>
          <cell r="O1039" t="str">
            <v>Tài chính và Ngân hàng</v>
          </cell>
        </row>
        <row r="1040">
          <cell r="E1040" t="str">
            <v>Nguyễn Hồng Thảo, Sinh ngày 03/10/1987</v>
          </cell>
          <cell r="F1040" t="str">
            <v>Nguyễn Hồng Thảo</v>
          </cell>
          <cell r="G1040" t="str">
            <v>03/10/1987</v>
          </cell>
          <cell r="H1040" t="str">
            <v>Hà Nội</v>
          </cell>
          <cell r="I1040" t="str">
            <v xml:space="preserve">Nữ </v>
          </cell>
          <cell r="J1040" t="str">
            <v>2170/QĐ-ĐHKT ngày 03/11/2010</v>
          </cell>
          <cell r="K1040" t="str">
            <v>2170/QĐ-ĐHKT ngày 03/11/2010</v>
          </cell>
          <cell r="L1040" t="str">
            <v>K19TCNH2</v>
          </cell>
          <cell r="M1040" t="str">
            <v>QH-2010-E</v>
          </cell>
          <cell r="N1040" t="str">
            <v>Tài chính - Ngân hàng</v>
          </cell>
          <cell r="O1040" t="str">
            <v>Tài chính và Ngân hàng</v>
          </cell>
        </row>
        <row r="1041">
          <cell r="E1041" t="str">
            <v>Trần Thị Thu Thảo, Sinh ngày 15/03/1988</v>
          </cell>
          <cell r="F1041" t="str">
            <v>Trần Thị Thu Thảo</v>
          </cell>
          <cell r="G1041" t="str">
            <v>15/03/1988</v>
          </cell>
          <cell r="H1041" t="str">
            <v>Phú Thọ</v>
          </cell>
          <cell r="I1041" t="str">
            <v xml:space="preserve">Nữ </v>
          </cell>
          <cell r="J1041" t="str">
            <v>2170/QĐ-ĐHKT ngày 03/11/2010</v>
          </cell>
          <cell r="K1041" t="str">
            <v>2170/QĐ-ĐHKT ngày 03/11/2010</v>
          </cell>
          <cell r="L1041" t="str">
            <v>K19TCNH2</v>
          </cell>
          <cell r="M1041" t="str">
            <v>QH-2010-E</v>
          </cell>
          <cell r="N1041" t="str">
            <v>Tài chính - Ngân hàng</v>
          </cell>
          <cell r="O1041" t="str">
            <v>Tài chính và Ngân hàng</v>
          </cell>
        </row>
        <row r="1042">
          <cell r="E1042" t="str">
            <v>Nguyễn Thị Thu, Sinh ngày 05/03/1984</v>
          </cell>
          <cell r="F1042" t="str">
            <v>Nguyễn Thị Thu</v>
          </cell>
          <cell r="G1042" t="str">
            <v>05/03/1984</v>
          </cell>
          <cell r="H1042" t="str">
            <v xml:space="preserve">Bắc Ninh </v>
          </cell>
          <cell r="I1042" t="str">
            <v xml:space="preserve">Nữ </v>
          </cell>
          <cell r="J1042" t="str">
            <v>2170/QĐ-ĐHKT ngày 03/11/2010</v>
          </cell>
          <cell r="K1042" t="str">
            <v>2170/QĐ-ĐHKT ngày 03/11/2010</v>
          </cell>
          <cell r="L1042" t="str">
            <v>K19TCNH2</v>
          </cell>
          <cell r="M1042" t="str">
            <v>QH-2010-E</v>
          </cell>
          <cell r="N1042" t="str">
            <v>Tài chính - Ngân hàng</v>
          </cell>
          <cell r="O1042" t="str">
            <v>Tài chính và Ngân hàng</v>
          </cell>
        </row>
        <row r="1043">
          <cell r="E1043" t="str">
            <v>Nguyễn Thị Thủy, Sinh ngày 29/06/1976</v>
          </cell>
          <cell r="F1043" t="str">
            <v>Nguyễn Thị Thủy</v>
          </cell>
          <cell r="G1043" t="str">
            <v>29/06/1976</v>
          </cell>
          <cell r="H1043" t="str">
            <v>Hải Dương</v>
          </cell>
          <cell r="I1043" t="str">
            <v>Nữ</v>
          </cell>
          <cell r="J1043" t="str">
            <v>2170/QĐ-ĐHKT ngày 03/11/2010</v>
          </cell>
          <cell r="K1043" t="str">
            <v>2170/QĐ-ĐHKT ngày 03/11/2010</v>
          </cell>
          <cell r="L1043" t="str">
            <v>K19TCNH2</v>
          </cell>
          <cell r="M1043" t="str">
            <v>QH-2010-E</v>
          </cell>
          <cell r="N1043" t="str">
            <v>Tài chính - Ngân hàng</v>
          </cell>
          <cell r="O1043" t="str">
            <v>Tài chính và Ngân hàng</v>
          </cell>
        </row>
        <row r="1044">
          <cell r="E1044" t="str">
            <v>Tống Thị Thu Thủy, Sinh ngày 01/10/1987</v>
          </cell>
          <cell r="F1044" t="str">
            <v>Tống Thị Thu Thủy</v>
          </cell>
          <cell r="G1044" t="str">
            <v>01/10/1987</v>
          </cell>
          <cell r="H1044" t="str">
            <v xml:space="preserve">Thái Nguyên </v>
          </cell>
          <cell r="I1044" t="str">
            <v>Nữ</v>
          </cell>
          <cell r="J1044" t="str">
            <v>2170/QĐ-ĐHKT ngày 03/11/2010</v>
          </cell>
          <cell r="K1044" t="str">
            <v>2170/QĐ-ĐHKT ngày 03/11/2010</v>
          </cell>
          <cell r="L1044" t="str">
            <v>K19TCNH2</v>
          </cell>
          <cell r="M1044" t="str">
            <v>QH-2010-E</v>
          </cell>
          <cell r="N1044" t="str">
            <v>Tài chính - Ngân hàng</v>
          </cell>
          <cell r="O1044" t="str">
            <v>Tài chính và Ngân hàng</v>
          </cell>
        </row>
        <row r="1045">
          <cell r="E1045" t="str">
            <v>Nguyễn Thị Phương Thùy, Sinh ngày 07/09/1984</v>
          </cell>
          <cell r="F1045" t="str">
            <v>Nguyễn Thị Phương Thùy</v>
          </cell>
          <cell r="G1045" t="str">
            <v>07/09/1984</v>
          </cell>
          <cell r="H1045" t="str">
            <v>Hà Nội</v>
          </cell>
          <cell r="I1045" t="str">
            <v xml:space="preserve">Nữ </v>
          </cell>
          <cell r="J1045" t="str">
            <v>2170/QĐ-ĐHKT ngày 03/11/2010</v>
          </cell>
          <cell r="K1045" t="str">
            <v>2170/QĐ-ĐHKT ngày 03/11/2010</v>
          </cell>
          <cell r="L1045" t="str">
            <v>K19TCNH2</v>
          </cell>
          <cell r="M1045" t="str">
            <v>QH-2010-E</v>
          </cell>
          <cell r="N1045" t="str">
            <v>Tài chính - Ngân hàng</v>
          </cell>
          <cell r="O1045" t="str">
            <v>Tài chính và Ngân hàng</v>
          </cell>
        </row>
        <row r="1046">
          <cell r="E1046" t="str">
            <v>Nguyễn Thanh Thủy, Sinh ngày 30/10/1988</v>
          </cell>
          <cell r="F1046" t="str">
            <v>Nguyễn Thanh Thủy</v>
          </cell>
          <cell r="G1046" t="str">
            <v>30/10/1988</v>
          </cell>
          <cell r="H1046" t="str">
            <v>Nam Định</v>
          </cell>
          <cell r="I1046" t="str">
            <v xml:space="preserve">Nữ </v>
          </cell>
          <cell r="J1046" t="str">
            <v>2170/QĐ-ĐHKT ngày 03/11/2010</v>
          </cell>
          <cell r="K1046" t="str">
            <v>2170/QĐ-ĐHKT ngày 03/11/2010</v>
          </cell>
          <cell r="L1046" t="str">
            <v>K19TCNH2</v>
          </cell>
          <cell r="M1046" t="str">
            <v>QH-2010-E</v>
          </cell>
          <cell r="N1046" t="str">
            <v>Tài chính - Ngân hàng</v>
          </cell>
          <cell r="O1046" t="str">
            <v>Tài chính và Ngân hàng</v>
          </cell>
        </row>
        <row r="1047">
          <cell r="E1047" t="str">
            <v>Trần Thanh Thủy, Sinh ngày 10/07/1983</v>
          </cell>
          <cell r="F1047" t="str">
            <v>Trần Thanh Thủy</v>
          </cell>
          <cell r="G1047" t="str">
            <v>10/07/1983</v>
          </cell>
          <cell r="H1047" t="str">
            <v xml:space="preserve">Hà Nội </v>
          </cell>
          <cell r="I1047" t="str">
            <v>Nữ</v>
          </cell>
          <cell r="J1047" t="str">
            <v>1103/QĐ-SĐH ngày 15/06/2010</v>
          </cell>
          <cell r="K1047" t="str">
            <v>1103/QĐ-SĐH ngày 15/06/2010</v>
          </cell>
          <cell r="L1047" t="str">
            <v>K19TCNH2</v>
          </cell>
          <cell r="M1047" t="str">
            <v>QH-2010-E</v>
          </cell>
          <cell r="N1047" t="str">
            <v>Tài chính - Ngân hàng</v>
          </cell>
          <cell r="O1047" t="str">
            <v>Tài chính và Ngân hàng</v>
          </cell>
        </row>
        <row r="1048">
          <cell r="E1048" t="str">
            <v>Nguyễn Thị Thủy, Sinh ngày 02/03/1987</v>
          </cell>
          <cell r="F1048" t="str">
            <v>Nguyễn Thị Thủy</v>
          </cell>
          <cell r="G1048" t="str">
            <v>02/03/1987</v>
          </cell>
          <cell r="H1048" t="str">
            <v xml:space="preserve">Nghệ An </v>
          </cell>
          <cell r="I1048" t="str">
            <v xml:space="preserve">Nữ </v>
          </cell>
          <cell r="J1048" t="str">
            <v>2170/QĐ-ĐHKT ngày 03/11/2010</v>
          </cell>
          <cell r="K1048" t="str">
            <v>2170/QĐ-ĐHKT ngày 03/11/2010</v>
          </cell>
          <cell r="L1048" t="str">
            <v>K19TCNH2</v>
          </cell>
          <cell r="M1048" t="str">
            <v>QH-2010-E</v>
          </cell>
          <cell r="N1048" t="str">
            <v>Tài chính - Ngân hàng</v>
          </cell>
          <cell r="O1048" t="str">
            <v>Tài chính và Ngân hàng</v>
          </cell>
        </row>
        <row r="1049">
          <cell r="E1049" t="str">
            <v>Đỗ Thị Thu Trang, Sinh ngày 15/02/1986</v>
          </cell>
          <cell r="F1049" t="str">
            <v>Đỗ Thị Thu Trang</v>
          </cell>
          <cell r="G1049" t="str">
            <v>15/02/1986</v>
          </cell>
          <cell r="H1049" t="str">
            <v>Thanh Hóa</v>
          </cell>
          <cell r="I1049" t="str">
            <v>Nữ</v>
          </cell>
          <cell r="J1049" t="str">
            <v>1103/QĐ-SĐH ngày 15/06/2010</v>
          </cell>
          <cell r="K1049" t="str">
            <v>1103/QĐ-SĐH ngày 15/06/2010</v>
          </cell>
          <cell r="L1049" t="str">
            <v>K19TCNH2</v>
          </cell>
          <cell r="M1049" t="str">
            <v>QH-2010-E</v>
          </cell>
          <cell r="N1049" t="str">
            <v>Tài chính - Ngân hàng</v>
          </cell>
          <cell r="O1049" t="str">
            <v>Tài chính và Ngân hàng</v>
          </cell>
        </row>
        <row r="1050">
          <cell r="E1050" t="str">
            <v>Nguyễn Thị Quỳnh Trang, Sinh ngày 29/09/1986</v>
          </cell>
          <cell r="F1050" t="str">
            <v>Nguyễn Thị Quỳnh Trang</v>
          </cell>
          <cell r="G1050" t="str">
            <v>29/09/1986</v>
          </cell>
          <cell r="H1050" t="str">
            <v>Hà Nội</v>
          </cell>
          <cell r="I1050" t="str">
            <v xml:space="preserve">Nữ </v>
          </cell>
          <cell r="J1050" t="str">
            <v>2170/QĐ-ĐHKT ngày 03/11/2010</v>
          </cell>
          <cell r="K1050" t="str">
            <v>2170/QĐ-ĐHKT ngày 03/11/2010</v>
          </cell>
          <cell r="L1050" t="str">
            <v>K19TCNH2</v>
          </cell>
          <cell r="M1050" t="str">
            <v>QH-2010-E</v>
          </cell>
          <cell r="N1050" t="str">
            <v>Tài chính - Ngân hàng</v>
          </cell>
          <cell r="O1050" t="str">
            <v>Tài chính và Ngân hàng</v>
          </cell>
        </row>
        <row r="1051">
          <cell r="E1051" t="str">
            <v>Đàm Ngọc Tuấn, Sinh ngày 19/01/1978</v>
          </cell>
          <cell r="F1051" t="str">
            <v>Đàm Ngọc Tuấn</v>
          </cell>
          <cell r="G1051" t="str">
            <v>19/01/1978</v>
          </cell>
          <cell r="H1051" t="str">
            <v>Hà Nội</v>
          </cell>
          <cell r="I1051" t="str">
            <v xml:space="preserve">Nam </v>
          </cell>
          <cell r="J1051" t="str">
            <v>2170/QĐ-ĐHKT ngày 03/11/2010</v>
          </cell>
          <cell r="K1051" t="str">
            <v>2170/QĐ-ĐHKT ngày 03/11/2010</v>
          </cell>
          <cell r="L1051" t="str">
            <v>K19TCNH2</v>
          </cell>
          <cell r="M1051" t="str">
            <v>QH-2010-E</v>
          </cell>
          <cell r="N1051" t="str">
            <v>Tài chính - Ngân hàng</v>
          </cell>
          <cell r="O1051" t="str">
            <v>Tài chính và Ngân hàng</v>
          </cell>
        </row>
        <row r="1052">
          <cell r="E1052" t="str">
            <v>Lê Quang Tùng, Sinh ngày 01/09/1987</v>
          </cell>
          <cell r="F1052" t="str">
            <v>Lê Quang Tùng</v>
          </cell>
          <cell r="G1052" t="str">
            <v>01/09/1987</v>
          </cell>
          <cell r="H1052" t="str">
            <v>Hà Nội</v>
          </cell>
          <cell r="I1052" t="str">
            <v>Nam</v>
          </cell>
          <cell r="J1052" t="str">
            <v>1103/QĐ-SĐH ngày 15/06/2010</v>
          </cell>
          <cell r="K1052" t="str">
            <v>1103/QĐ-SĐH ngày 15/06/2010</v>
          </cell>
          <cell r="L1052" t="str">
            <v>K19TCNH2</v>
          </cell>
          <cell r="M1052" t="str">
            <v>QH-2010-E</v>
          </cell>
          <cell r="N1052" t="str">
            <v>Tài chính - Ngân hàng</v>
          </cell>
          <cell r="O1052" t="str">
            <v>Tài chính và Ngân hàng</v>
          </cell>
        </row>
        <row r="1053">
          <cell r="E1053" t="str">
            <v>Nguyễn Thanh Tùng, Sinh ngày 17/01/1982</v>
          </cell>
          <cell r="F1053" t="str">
            <v>Nguyễn Thanh Tùng</v>
          </cell>
          <cell r="G1053" t="str">
            <v>17/01/1982</v>
          </cell>
          <cell r="H1053" t="str">
            <v xml:space="preserve">Hưng Yên </v>
          </cell>
          <cell r="I1053" t="str">
            <v xml:space="preserve">Nam </v>
          </cell>
          <cell r="J1053" t="str">
            <v>2170/QĐ-ĐHKT ngày 03/11/2010</v>
          </cell>
          <cell r="K1053" t="str">
            <v>2170/QĐ-ĐHKT ngày 03/11/2010</v>
          </cell>
          <cell r="L1053" t="str">
            <v>K19TCNH2</v>
          </cell>
          <cell r="M1053" t="str">
            <v>QH-2010-E</v>
          </cell>
          <cell r="N1053" t="str">
            <v>Tài chính - Ngân hàng</v>
          </cell>
          <cell r="O1053" t="str">
            <v>Tài chính và Ngân hàng</v>
          </cell>
        </row>
        <row r="1054">
          <cell r="E1054" t="str">
            <v>Đoàn Đình Tuyên, Sinh ngày 09/06/1978</v>
          </cell>
          <cell r="F1054" t="str">
            <v>Đoàn Đình Tuyên</v>
          </cell>
          <cell r="G1054" t="str">
            <v>09/06/1978</v>
          </cell>
          <cell r="H1054" t="str">
            <v xml:space="preserve">Hưng Yên </v>
          </cell>
          <cell r="I1054" t="str">
            <v>Nam</v>
          </cell>
          <cell r="J1054" t="str">
            <v>1103/QĐ-SĐH ngày 15/06/2010</v>
          </cell>
          <cell r="K1054" t="str">
            <v>1103/QĐ-SĐH ngày 15/06/2010</v>
          </cell>
          <cell r="L1054" t="str">
            <v>K19TCNH2</v>
          </cell>
          <cell r="M1054" t="str">
            <v>QH-2010-E</v>
          </cell>
          <cell r="N1054" t="str">
            <v>Tài chính - Ngân hàng</v>
          </cell>
          <cell r="O1054" t="str">
            <v>Tài chính và Ngân hàng</v>
          </cell>
        </row>
        <row r="1055">
          <cell r="E1055" t="str">
            <v>Hồ Thị Khánh Vân, Sinh ngày 12/05/1984</v>
          </cell>
          <cell r="F1055" t="str">
            <v>Hồ Thị Khánh Vân</v>
          </cell>
          <cell r="G1055" t="str">
            <v>12/05/1984</v>
          </cell>
          <cell r="H1055" t="str">
            <v xml:space="preserve">Nghệ An </v>
          </cell>
          <cell r="I1055" t="str">
            <v>Nữ</v>
          </cell>
          <cell r="J1055" t="str">
            <v>1103/QĐ-SĐH ngày 15/06/2010</v>
          </cell>
          <cell r="K1055" t="str">
            <v>1103/QĐ-SĐH ngày 15/06/2010</v>
          </cell>
          <cell r="L1055" t="str">
            <v>K19TCNH2</v>
          </cell>
          <cell r="M1055" t="str">
            <v>QH-2010-E</v>
          </cell>
          <cell r="N1055" t="str">
            <v>Tài chính - Ngân hàng</v>
          </cell>
          <cell r="O1055" t="str">
            <v>Tài chính và Ngân hàng</v>
          </cell>
        </row>
        <row r="1056">
          <cell r="E1056" t="str">
            <v>Trần Quang Việt, Sinh ngày 23/06/1985</v>
          </cell>
          <cell r="F1056" t="str">
            <v>Trần Quang Việt</v>
          </cell>
          <cell r="G1056" t="str">
            <v>23/06/1985</v>
          </cell>
          <cell r="H1056" t="str">
            <v>Vĩnh Phúc</v>
          </cell>
          <cell r="I1056" t="str">
            <v xml:space="preserve">Nam </v>
          </cell>
          <cell r="J1056" t="str">
            <v>2170/QĐ-ĐHKT ngày 03/11/2010</v>
          </cell>
          <cell r="K1056" t="str">
            <v>2170/QĐ-ĐHKT ngày 03/11/2010</v>
          </cell>
          <cell r="L1056" t="str">
            <v>K19TCNH2</v>
          </cell>
          <cell r="M1056" t="str">
            <v>QH-2010-E</v>
          </cell>
          <cell r="N1056" t="str">
            <v>Tài chính - Ngân hàng</v>
          </cell>
          <cell r="O1056" t="str">
            <v>Tài chính và Ngân hàng</v>
          </cell>
        </row>
        <row r="1057">
          <cell r="E1057" t="str">
            <v>Nguyễn Thành Vinh, Sinh ngày 27/02/1979</v>
          </cell>
          <cell r="F1057" t="str">
            <v>Nguyễn Thành Vinh</v>
          </cell>
          <cell r="G1057" t="str">
            <v>27/02/1979</v>
          </cell>
          <cell r="H1057" t="str">
            <v xml:space="preserve">Nghệ An </v>
          </cell>
          <cell r="I1057" t="str">
            <v xml:space="preserve">Nam </v>
          </cell>
          <cell r="J1057" t="str">
            <v>2170/QĐ-ĐHKT ngày 03/11/2010</v>
          </cell>
          <cell r="K1057" t="str">
            <v>2170/QĐ-ĐHKT ngày 03/11/2010</v>
          </cell>
          <cell r="L1057" t="str">
            <v>K19TCNH2</v>
          </cell>
          <cell r="M1057" t="str">
            <v>QH-2010-E</v>
          </cell>
          <cell r="N1057" t="str">
            <v>Tài chính - Ngân hàng</v>
          </cell>
          <cell r="O1057" t="str">
            <v>Tài chính và Ngân hàng</v>
          </cell>
        </row>
        <row r="1058">
          <cell r="E1058" t="str">
            <v>Nguyễn Thị Hải Yến, Sinh ngày 22/10/1984</v>
          </cell>
          <cell r="F1058" t="str">
            <v>Nguyễn Thị Hải Yến</v>
          </cell>
          <cell r="G1058" t="str">
            <v>22/10/1984</v>
          </cell>
          <cell r="H1058" t="str">
            <v>Hòa Bình</v>
          </cell>
          <cell r="I1058" t="str">
            <v xml:space="preserve">Nữ </v>
          </cell>
          <cell r="J1058" t="str">
            <v>2170/QĐ-ĐHKT ngày 03/11/2010</v>
          </cell>
          <cell r="K1058" t="str">
            <v>2170/QĐ-ĐHKT ngày 03/11/2010</v>
          </cell>
          <cell r="L1058" t="str">
            <v>K19TCNH2</v>
          </cell>
          <cell r="M1058" t="str">
            <v>QH-2010-E</v>
          </cell>
          <cell r="N1058" t="str">
            <v>Tài chính - Ngân hàng</v>
          </cell>
          <cell r="O1058" t="str">
            <v>Tài chính và Ngân hàng</v>
          </cell>
        </row>
        <row r="1059">
          <cell r="E1059" t="str">
            <v>Phan Thị Bích Thuận, Sinh ngày 11/01/1987</v>
          </cell>
          <cell r="F1059" t="str">
            <v>Phan Thị Bích Thuận</v>
          </cell>
          <cell r="G1059" t="str">
            <v>11/01/1987</v>
          </cell>
          <cell r="H1059">
            <v>0</v>
          </cell>
          <cell r="I1059" t="str">
            <v>Nữ</v>
          </cell>
          <cell r="J1059" t="str">
            <v>Chuyển</v>
          </cell>
          <cell r="K1059" t="str">
            <v>Chuyển</v>
          </cell>
          <cell r="L1059" t="str">
            <v>K19TCNH2</v>
          </cell>
          <cell r="M1059" t="str">
            <v>QH-2010-E</v>
          </cell>
          <cell r="N1059" t="str">
            <v>Tài chính - Ngân hàng</v>
          </cell>
          <cell r="O1059" t="str">
            <v>Tài chính và Ngân hàng</v>
          </cell>
        </row>
        <row r="1060">
          <cell r="E1060" t="str">
            <v>Lê Thị Kim Anh, Sinh ngày 22/01/1984</v>
          </cell>
          <cell r="F1060" t="str">
            <v>Lê Thị Kim Anh</v>
          </cell>
          <cell r="G1060" t="str">
            <v>22/01/1984</v>
          </cell>
          <cell r="H1060" t="str">
            <v>Đồng Tháp</v>
          </cell>
          <cell r="I1060" t="str">
            <v>Nữ</v>
          </cell>
          <cell r="J1060" t="str">
            <v>2170/QĐ-ĐHKT ngày 03/11/2010</v>
          </cell>
          <cell r="K1060" t="str">
            <v>2170/QĐ-ĐHKT ngày 03/11/2010</v>
          </cell>
          <cell r="L1060" t="str">
            <v>K19TCNH3</v>
          </cell>
          <cell r="M1060" t="str">
            <v>QH-2010-E</v>
          </cell>
          <cell r="N1060" t="str">
            <v>Tài chính - Ngân hàng</v>
          </cell>
          <cell r="O1060" t="str">
            <v>Tài chính và Ngân hàng</v>
          </cell>
        </row>
        <row r="1061">
          <cell r="E1061" t="str">
            <v>Nguyễn Vũ Việt Anh, Sinh ngày 12/11/1975</v>
          </cell>
          <cell r="F1061" t="str">
            <v>Nguyễn Vũ Việt Anh</v>
          </cell>
          <cell r="G1061" t="str">
            <v>12/11/1975</v>
          </cell>
          <cell r="H1061" t="str">
            <v>Ninh Bình</v>
          </cell>
          <cell r="I1061" t="str">
            <v>Nữ</v>
          </cell>
          <cell r="J1061" t="str">
            <v>2170/QĐ-ĐHKT ngày 03/11/2010</v>
          </cell>
          <cell r="K1061" t="str">
            <v>2170/QĐ-ĐHKT ngày 03/11/2010</v>
          </cell>
          <cell r="L1061" t="str">
            <v>K19TCNH3</v>
          </cell>
          <cell r="M1061" t="str">
            <v>QH-2010-E</v>
          </cell>
          <cell r="N1061" t="str">
            <v>Tài chính - Ngân hàng</v>
          </cell>
          <cell r="O1061" t="str">
            <v>Tài chính và Ngân hàng</v>
          </cell>
        </row>
        <row r="1062">
          <cell r="E1062" t="str">
            <v>Nguyễn Thị Tuyết Ánh, Sinh ngày 08/07/1977</v>
          </cell>
          <cell r="F1062" t="str">
            <v>Nguyễn Thị Tuyết Ánh</v>
          </cell>
          <cell r="G1062" t="str">
            <v>08/07/1977</v>
          </cell>
          <cell r="H1062" t="str">
            <v>Hồ Chí Minh</v>
          </cell>
          <cell r="I1062" t="str">
            <v>Nữ</v>
          </cell>
          <cell r="J1062">
            <v>0</v>
          </cell>
          <cell r="K1062">
            <v>0</v>
          </cell>
          <cell r="L1062" t="str">
            <v>K19TCNH3</v>
          </cell>
          <cell r="M1062" t="str">
            <v>QH-2010-E</v>
          </cell>
          <cell r="N1062" t="str">
            <v>Tài chính - Ngân hàng</v>
          </cell>
          <cell r="O1062" t="str">
            <v>Tài chính và Ngân hàng</v>
          </cell>
        </row>
        <row r="1063">
          <cell r="E1063" t="str">
            <v>Nguyễn Quốc Chiến, Sinh ngày 07/02/1966</v>
          </cell>
          <cell r="F1063" t="str">
            <v>Nguyễn Quốc Chiến</v>
          </cell>
          <cell r="G1063" t="str">
            <v>07/02/1966</v>
          </cell>
          <cell r="H1063" t="str">
            <v>Nghệ An</v>
          </cell>
          <cell r="I1063" t="str">
            <v>Nam</v>
          </cell>
          <cell r="J1063" t="str">
            <v>2170/QĐ-ĐHKT ngày 03/11/2010</v>
          </cell>
          <cell r="K1063" t="str">
            <v>2170/QĐ-ĐHKT ngày 03/11/2010</v>
          </cell>
          <cell r="L1063" t="str">
            <v>K19TCNH3</v>
          </cell>
          <cell r="M1063" t="str">
            <v>QH-2010-E</v>
          </cell>
          <cell r="N1063" t="str">
            <v>Tài chính - Ngân hàng</v>
          </cell>
          <cell r="O1063" t="str">
            <v>Tài chính và Ngân hàng</v>
          </cell>
        </row>
        <row r="1064">
          <cell r="E1064" t="str">
            <v>Nguyễn Thế Cường, Sinh ngày 18/04/1984</v>
          </cell>
          <cell r="F1064" t="str">
            <v>Nguyễn Thế Cường</v>
          </cell>
          <cell r="G1064" t="str">
            <v>18/04/1984</v>
          </cell>
          <cell r="H1064" t="str">
            <v>Lâm Đồng</v>
          </cell>
          <cell r="I1064" t="str">
            <v>Nam</v>
          </cell>
          <cell r="J1064" t="str">
            <v>2170/QĐ-ĐHKT ngày 03/11/2010</v>
          </cell>
          <cell r="K1064" t="str">
            <v>2170/QĐ-ĐHKT ngày 03/11/2010</v>
          </cell>
          <cell r="L1064" t="str">
            <v>K19TCNH3</v>
          </cell>
          <cell r="M1064" t="str">
            <v>QH-2010-E</v>
          </cell>
          <cell r="N1064" t="str">
            <v>Tài chính - Ngân hàng</v>
          </cell>
          <cell r="O1064" t="str">
            <v>Tài chính và Ngân hàng</v>
          </cell>
        </row>
        <row r="1065">
          <cell r="E1065" t="str">
            <v>Nguyễn Văn Dậu, Sinh ngày 01/01/1970</v>
          </cell>
          <cell r="F1065" t="str">
            <v>Nguyễn Văn Dậu</v>
          </cell>
          <cell r="G1065" t="str">
            <v>01/01/1970</v>
          </cell>
          <cell r="H1065" t="str">
            <v>Hải Hưng</v>
          </cell>
          <cell r="I1065" t="str">
            <v>Nam</v>
          </cell>
          <cell r="J1065" t="str">
            <v>2170/QĐ-ĐHKT ngày 03/11/2010</v>
          </cell>
          <cell r="K1065" t="str">
            <v>2170/QĐ-ĐHKT ngày 03/11/2010</v>
          </cell>
          <cell r="L1065" t="str">
            <v>K19TCNH3</v>
          </cell>
          <cell r="M1065" t="str">
            <v>QH-2010-E</v>
          </cell>
          <cell r="N1065" t="str">
            <v>Tài chính - Ngân hàng</v>
          </cell>
          <cell r="O1065" t="str">
            <v>Tài chính và Ngân hàng</v>
          </cell>
        </row>
        <row r="1066">
          <cell r="E1066" t="str">
            <v>Nguyễn Văn Dũng, Sinh ngày 25/02/1970</v>
          </cell>
          <cell r="F1066" t="str">
            <v>Nguyễn Văn Dũng</v>
          </cell>
          <cell r="G1066" t="str">
            <v>25/02/1970</v>
          </cell>
          <cell r="H1066" t="str">
            <v>Lâm Đồng</v>
          </cell>
          <cell r="I1066" t="str">
            <v>Nam</v>
          </cell>
          <cell r="J1066" t="str">
            <v>2170/QĐ-ĐHKT ngày 03/11/2010</v>
          </cell>
          <cell r="K1066" t="str">
            <v>2170/QĐ-ĐHKT ngày 03/11/2010</v>
          </cell>
          <cell r="L1066" t="str">
            <v>K19TCNH3</v>
          </cell>
          <cell r="M1066" t="str">
            <v>QH-2010-E</v>
          </cell>
          <cell r="N1066" t="str">
            <v>Tài chính - Ngân hàng</v>
          </cell>
          <cell r="O1066" t="str">
            <v>Tài chính và Ngân hàng</v>
          </cell>
        </row>
        <row r="1067">
          <cell r="E1067" t="str">
            <v>Nguyễn Văn Dương, Sinh ngày 28/04/1980</v>
          </cell>
          <cell r="F1067" t="str">
            <v>Nguyễn Văn Dương</v>
          </cell>
          <cell r="G1067" t="str">
            <v>28/04/1980</v>
          </cell>
          <cell r="H1067" t="str">
            <v xml:space="preserve">Nam Định </v>
          </cell>
          <cell r="I1067" t="str">
            <v>Nam</v>
          </cell>
          <cell r="J1067" t="str">
            <v>2170/QĐ-ĐHKT ngày 03/11/2010</v>
          </cell>
          <cell r="K1067" t="str">
            <v>2170/QĐ-ĐHKT ngày 03/11/2010</v>
          </cell>
          <cell r="L1067" t="str">
            <v>K19TCNH3</v>
          </cell>
          <cell r="M1067" t="str">
            <v>QH-2010-E</v>
          </cell>
          <cell r="N1067" t="str">
            <v>Tài chính - Ngân hàng</v>
          </cell>
          <cell r="O1067" t="str">
            <v>Tài chính và Ngân hàng</v>
          </cell>
        </row>
        <row r="1068">
          <cell r="E1068" t="str">
            <v>Nguyễn Thị Hương Giang, Sinh ngày 25/07/1973</v>
          </cell>
          <cell r="F1068" t="str">
            <v>Nguyễn Thị Hương Giang</v>
          </cell>
          <cell r="G1068" t="str">
            <v>25/07/1973</v>
          </cell>
          <cell r="H1068" t="str">
            <v>Hà Nội</v>
          </cell>
          <cell r="I1068" t="str">
            <v>Nữ</v>
          </cell>
          <cell r="J1068" t="str">
            <v>2170/QĐ-ĐHKT ngày 03/11/2010</v>
          </cell>
          <cell r="K1068" t="str">
            <v>2170/QĐ-ĐHKT ngày 03/11/2010</v>
          </cell>
          <cell r="L1068" t="str">
            <v>K19TCNH3</v>
          </cell>
          <cell r="M1068" t="str">
            <v>QH-2010-E</v>
          </cell>
          <cell r="N1068" t="str">
            <v>Tài chính - Ngân hàng</v>
          </cell>
          <cell r="O1068" t="str">
            <v>Tài chính và Ngân hàng</v>
          </cell>
        </row>
        <row r="1069">
          <cell r="E1069" t="str">
            <v>Nguyễn Thị Thu Hà, Sinh ngày 24/10/1986</v>
          </cell>
          <cell r="F1069" t="str">
            <v>Nguyễn Thị Thu Hà</v>
          </cell>
          <cell r="G1069" t="str">
            <v>24/10/1986</v>
          </cell>
          <cell r="H1069" t="str">
            <v>Lâm Đồng</v>
          </cell>
          <cell r="I1069" t="str">
            <v>Nữ</v>
          </cell>
          <cell r="J1069" t="str">
            <v>2170/QĐ-ĐHKT ngày 03/11/2010</v>
          </cell>
          <cell r="K1069" t="str">
            <v>2170/QĐ-ĐHKT ngày 03/11/2010</v>
          </cell>
          <cell r="L1069" t="str">
            <v>K19TCNH3</v>
          </cell>
          <cell r="M1069" t="str">
            <v>QH-2010-E</v>
          </cell>
          <cell r="N1069" t="str">
            <v>Tài chính - Ngân hàng</v>
          </cell>
          <cell r="O1069" t="str">
            <v>Tài chính và Ngân hàng</v>
          </cell>
        </row>
        <row r="1070">
          <cell r="E1070" t="str">
            <v>Nguyễn Tuấn Hải, Sinh ngày 27/10/1976</v>
          </cell>
          <cell r="F1070" t="str">
            <v>Nguyễn Tuấn Hải</v>
          </cell>
          <cell r="G1070" t="str">
            <v>27/10/1976</v>
          </cell>
          <cell r="H1070" t="str">
            <v>Vĩnh Phúc</v>
          </cell>
          <cell r="I1070" t="str">
            <v>Nam</v>
          </cell>
          <cell r="J1070" t="str">
            <v>2170/QĐ-ĐHKT ngày 03/11/2010</v>
          </cell>
          <cell r="K1070" t="str">
            <v>2170/QĐ-ĐHKT ngày 03/11/2010</v>
          </cell>
          <cell r="L1070" t="str">
            <v>K19TCNH3</v>
          </cell>
          <cell r="M1070" t="str">
            <v>QH-2010-E</v>
          </cell>
          <cell r="N1070" t="str">
            <v>Tài chính - Ngân hàng</v>
          </cell>
          <cell r="O1070" t="str">
            <v>Tài chính và Ngân hàng</v>
          </cell>
        </row>
        <row r="1071">
          <cell r="E1071" t="str">
            <v>Nguyễn Thị Hồng Hạnh, Sinh ngày 20/08/1984</v>
          </cell>
          <cell r="F1071" t="str">
            <v>Nguyễn Thị Hồng Hạnh</v>
          </cell>
          <cell r="G1071" t="str">
            <v>20/08/1984</v>
          </cell>
          <cell r="H1071" t="str">
            <v>Nghệ An</v>
          </cell>
          <cell r="I1071" t="str">
            <v>Nữ</v>
          </cell>
          <cell r="J1071" t="str">
            <v>2170/QĐ-ĐHKT ngày 03/11/2010</v>
          </cell>
          <cell r="K1071" t="str">
            <v>2170/QĐ-ĐHKT ngày 03/11/2010</v>
          </cell>
          <cell r="L1071" t="str">
            <v>K19TCNH3</v>
          </cell>
          <cell r="M1071" t="str">
            <v>QH-2010-E</v>
          </cell>
          <cell r="N1071" t="str">
            <v>Tài chính - Ngân hàng</v>
          </cell>
          <cell r="O1071" t="str">
            <v>Tài chính và Ngân hàng</v>
          </cell>
        </row>
        <row r="1072">
          <cell r="E1072" t="str">
            <v>Phạm Thị Hoa Hạnh, Sinh ngày 25/05/1975</v>
          </cell>
          <cell r="F1072" t="str">
            <v>Phạm Thị Hoa Hạnh</v>
          </cell>
          <cell r="G1072" t="str">
            <v>25/05/1975</v>
          </cell>
          <cell r="H1072" t="str">
            <v xml:space="preserve">Nam Định </v>
          </cell>
          <cell r="I1072" t="str">
            <v>Nữ</v>
          </cell>
          <cell r="J1072" t="str">
            <v>2170/QĐ-ĐHKT ngày 03/11/2010</v>
          </cell>
          <cell r="K1072" t="str">
            <v>2170/QĐ-ĐHKT ngày 03/11/2010</v>
          </cell>
          <cell r="L1072" t="str">
            <v>K19TCNH3</v>
          </cell>
          <cell r="M1072" t="str">
            <v>QH-2010-E</v>
          </cell>
          <cell r="N1072" t="str">
            <v>Tài chính - Ngân hàng</v>
          </cell>
          <cell r="O1072" t="str">
            <v>Tài chính và Ngân hàng</v>
          </cell>
        </row>
        <row r="1073">
          <cell r="E1073" t="str">
            <v>Nguyễn Thị Hiền, Sinh ngày 29/01/1974</v>
          </cell>
          <cell r="F1073" t="str">
            <v>Nguyễn Thị Hiền</v>
          </cell>
          <cell r="G1073" t="str">
            <v>29/01/1974</v>
          </cell>
          <cell r="H1073" t="str">
            <v>Thanh Hoá</v>
          </cell>
          <cell r="I1073" t="str">
            <v>Nữ</v>
          </cell>
          <cell r="J1073" t="str">
            <v>2170/QĐ-ĐHKT ngày 03/11/2010</v>
          </cell>
          <cell r="K1073" t="str">
            <v>2170/QĐ-ĐHKT ngày 03/11/2010</v>
          </cell>
          <cell r="L1073" t="str">
            <v>K19TCNH3</v>
          </cell>
          <cell r="M1073" t="str">
            <v>QH-2010-E</v>
          </cell>
          <cell r="N1073" t="str">
            <v>Tài chính - Ngân hàng</v>
          </cell>
          <cell r="O1073" t="str">
            <v>Tài chính và Ngân hàng</v>
          </cell>
        </row>
        <row r="1074">
          <cell r="E1074" t="str">
            <v>Đặng Đức Hiệp, Sinh ngày 01/05/1972</v>
          </cell>
          <cell r="F1074" t="str">
            <v>Đặng Đức Hiệp</v>
          </cell>
          <cell r="G1074" t="str">
            <v>01/05/1972</v>
          </cell>
          <cell r="H1074" t="str">
            <v>Hà Tĩnh</v>
          </cell>
          <cell r="I1074" t="str">
            <v>Nam</v>
          </cell>
          <cell r="J1074" t="str">
            <v>2170/QĐ-ĐHKT ngày 03/11/2010</v>
          </cell>
          <cell r="K1074" t="str">
            <v>2170/QĐ-ĐHKT ngày 03/11/2010</v>
          </cell>
          <cell r="L1074" t="str">
            <v>K19TCNH3</v>
          </cell>
          <cell r="M1074" t="str">
            <v>QH-2010-E</v>
          </cell>
          <cell r="N1074" t="str">
            <v>Tài chính - Ngân hàng</v>
          </cell>
          <cell r="O1074" t="str">
            <v>Tài chính và Ngân hàng</v>
          </cell>
        </row>
        <row r="1075">
          <cell r="E1075" t="str">
            <v>Nguyễn Thị Xuân Hồng, Sinh ngày 16/02/1984</v>
          </cell>
          <cell r="F1075" t="str">
            <v>Nguyễn Thị Xuân Hồng</v>
          </cell>
          <cell r="G1075" t="str">
            <v>16/02/1984</v>
          </cell>
          <cell r="H1075" t="str">
            <v>Gia Lai</v>
          </cell>
          <cell r="I1075" t="str">
            <v>Nữ</v>
          </cell>
          <cell r="J1075" t="str">
            <v>2170/QĐ-ĐHKT ngày 03/11/2010</v>
          </cell>
          <cell r="K1075" t="str">
            <v>2170/QĐ-ĐHKT ngày 03/11/2010</v>
          </cell>
          <cell r="L1075" t="str">
            <v>K19TCNH3</v>
          </cell>
          <cell r="M1075" t="str">
            <v>QH-2010-E</v>
          </cell>
          <cell r="N1075" t="str">
            <v>Tài chính - Ngân hàng</v>
          </cell>
          <cell r="O1075" t="str">
            <v>Tài chính và Ngân hàng</v>
          </cell>
        </row>
        <row r="1076">
          <cell r="E1076" t="str">
            <v>Phạm Thị Kim Huế, Sinh ngày 22/02/1970</v>
          </cell>
          <cell r="F1076" t="str">
            <v>Phạm Thị Kim Huế</v>
          </cell>
          <cell r="G1076" t="str">
            <v>22/02/1970</v>
          </cell>
          <cell r="H1076" t="str">
            <v>Hà Nam</v>
          </cell>
          <cell r="I1076" t="str">
            <v>Nữ</v>
          </cell>
          <cell r="J1076" t="str">
            <v>2170/QĐ-ĐHKT ngày 03/11/2010</v>
          </cell>
          <cell r="K1076" t="str">
            <v>2170/QĐ-ĐHKT ngày 03/11/2010</v>
          </cell>
          <cell r="L1076" t="str">
            <v>K19TCNH3</v>
          </cell>
          <cell r="M1076" t="str">
            <v>QH-2010-E</v>
          </cell>
          <cell r="N1076" t="str">
            <v>Tài chính - Ngân hàng</v>
          </cell>
          <cell r="O1076" t="str">
            <v>Tài chính và Ngân hàng</v>
          </cell>
        </row>
        <row r="1077">
          <cell r="E1077" t="str">
            <v>Lê Quý Hùng, Sinh ngày 12/10/1976</v>
          </cell>
          <cell r="F1077" t="str">
            <v>Lê Quý Hùng</v>
          </cell>
          <cell r="G1077" t="str">
            <v>12/10/1976</v>
          </cell>
          <cell r="H1077" t="str">
            <v>Lâm Đồng</v>
          </cell>
          <cell r="I1077" t="str">
            <v>Nam</v>
          </cell>
          <cell r="J1077" t="str">
            <v>2170/QĐ-ĐHKT ngày 03/11/2010</v>
          </cell>
          <cell r="K1077" t="str">
            <v>2170/QĐ-ĐHKT ngày 03/11/2010</v>
          </cell>
          <cell r="L1077" t="str">
            <v>K19TCNH3</v>
          </cell>
          <cell r="M1077" t="str">
            <v>QH-2010-E</v>
          </cell>
          <cell r="N1077" t="str">
            <v>Tài chính - Ngân hàng</v>
          </cell>
          <cell r="O1077" t="str">
            <v>Tài chính và Ngân hàng</v>
          </cell>
        </row>
        <row r="1078">
          <cell r="E1078" t="str">
            <v>Trương Thị Ngọc Hương, Sinh ngày 05/05/1975</v>
          </cell>
          <cell r="F1078" t="str">
            <v>Trương Thị Ngọc Hương</v>
          </cell>
          <cell r="G1078" t="str">
            <v>05/05/1975</v>
          </cell>
          <cell r="H1078" t="str">
            <v>Lâm Đồng</v>
          </cell>
          <cell r="I1078" t="str">
            <v>Nữ</v>
          </cell>
          <cell r="J1078" t="str">
            <v>2170/QĐ-ĐHKT ngày 03/11/2010</v>
          </cell>
          <cell r="K1078" t="str">
            <v>2170/QĐ-ĐHKT ngày 03/11/2010</v>
          </cell>
          <cell r="L1078" t="str">
            <v>K19TCNH3</v>
          </cell>
          <cell r="M1078" t="str">
            <v>QH-2010-E</v>
          </cell>
          <cell r="N1078" t="str">
            <v>Tài chính - Ngân hàng</v>
          </cell>
          <cell r="O1078" t="str">
            <v>Tài chính và Ngân hàng</v>
          </cell>
        </row>
        <row r="1079">
          <cell r="E1079" t="str">
            <v>Nguyễn Thị Thúy Lan, Sinh ngày 15/03/1978</v>
          </cell>
          <cell r="F1079" t="str">
            <v>Nguyễn Thị Thúy Lan</v>
          </cell>
          <cell r="G1079" t="str">
            <v>15/03/1978</v>
          </cell>
          <cell r="H1079" t="str">
            <v>Hồ Chí Minh</v>
          </cell>
          <cell r="I1079" t="str">
            <v>Nữ</v>
          </cell>
          <cell r="J1079" t="str">
            <v>2170/QĐ-ĐHKT ngày 03/11/2010</v>
          </cell>
          <cell r="K1079" t="str">
            <v>2170/QĐ-ĐHKT ngày 03/11/2010</v>
          </cell>
          <cell r="L1079" t="str">
            <v>K19TCNH3</v>
          </cell>
          <cell r="M1079" t="str">
            <v>QH-2010-E</v>
          </cell>
          <cell r="N1079" t="str">
            <v>Tài chính - Ngân hàng</v>
          </cell>
          <cell r="O1079" t="str">
            <v>Tài chính và Ngân hàng</v>
          </cell>
        </row>
        <row r="1080">
          <cell r="E1080" t="str">
            <v>Nguyễn Chí Linh, Sinh ngày 18/04/1975</v>
          </cell>
          <cell r="F1080" t="str">
            <v>Nguyễn Chí Linh</v>
          </cell>
          <cell r="G1080" t="str">
            <v>18/04/1975</v>
          </cell>
          <cell r="H1080" t="str">
            <v xml:space="preserve">Bình Định </v>
          </cell>
          <cell r="I1080" t="str">
            <v>Nam</v>
          </cell>
          <cell r="J1080" t="str">
            <v>2170/QĐ-ĐHKT ngày 03/11/2010</v>
          </cell>
          <cell r="K1080" t="str">
            <v>2170/QĐ-ĐHKT ngày 03/11/2010</v>
          </cell>
          <cell r="L1080" t="str">
            <v>K19TCNH3</v>
          </cell>
          <cell r="M1080" t="str">
            <v>QH-2010-E</v>
          </cell>
          <cell r="N1080" t="str">
            <v>Tài chính - Ngân hàng</v>
          </cell>
          <cell r="O1080" t="str">
            <v>Tài chính và Ngân hàng</v>
          </cell>
        </row>
        <row r="1081">
          <cell r="E1081" t="str">
            <v>Thái Hoàng Linh, Sinh ngày 27/05/1979</v>
          </cell>
          <cell r="F1081" t="str">
            <v>Thái Hoàng Linh</v>
          </cell>
          <cell r="G1081" t="str">
            <v>27/05/1979</v>
          </cell>
          <cell r="H1081" t="str">
            <v>Lâm Đồng</v>
          </cell>
          <cell r="I1081" t="str">
            <v>Nữ</v>
          </cell>
          <cell r="J1081" t="str">
            <v>2170/QĐ-ĐHKT ngày 03/11/2010</v>
          </cell>
          <cell r="K1081" t="str">
            <v>2170/QĐ-ĐHKT ngày 03/11/2010</v>
          </cell>
          <cell r="L1081" t="str">
            <v>K19TCNH3</v>
          </cell>
          <cell r="M1081" t="str">
            <v>QH-2010-E</v>
          </cell>
          <cell r="N1081" t="str">
            <v>Tài chính - Ngân hàng</v>
          </cell>
          <cell r="O1081" t="str">
            <v>Tài chính và Ngân hàng</v>
          </cell>
        </row>
        <row r="1082">
          <cell r="E1082" t="str">
            <v>Nguyễn Tố Loan, Sinh ngày 28/10/1977</v>
          </cell>
          <cell r="F1082" t="str">
            <v>Nguyễn Tố Loan</v>
          </cell>
          <cell r="G1082" t="str">
            <v>28/10/1977</v>
          </cell>
          <cell r="H1082" t="str">
            <v>Đà Nẵng</v>
          </cell>
          <cell r="I1082" t="str">
            <v>Nữ</v>
          </cell>
          <cell r="J1082" t="str">
            <v>2170/QĐ-ĐHKT ngày 03/11/2010</v>
          </cell>
          <cell r="K1082" t="str">
            <v>2170/QĐ-ĐHKT ngày 03/11/2010</v>
          </cell>
          <cell r="L1082" t="str">
            <v>K19TCNH3</v>
          </cell>
          <cell r="M1082" t="str">
            <v>QH-2010-E</v>
          </cell>
          <cell r="N1082" t="str">
            <v>Tài chính - Ngân hàng</v>
          </cell>
          <cell r="O1082" t="str">
            <v>Tài chính và Ngân hàng</v>
          </cell>
        </row>
        <row r="1083">
          <cell r="E1083" t="str">
            <v>Hoàng Văn Lợi, Sinh ngày 09/10/1973</v>
          </cell>
          <cell r="F1083" t="str">
            <v>Hoàng Văn Lợi</v>
          </cell>
          <cell r="G1083" t="str">
            <v>09/10/1973</v>
          </cell>
          <cell r="H1083" t="str">
            <v>Thái Bình</v>
          </cell>
          <cell r="I1083" t="str">
            <v>Nam</v>
          </cell>
          <cell r="J1083" t="str">
            <v>2170/QĐ-ĐHKT ngày 03/11/2010</v>
          </cell>
          <cell r="K1083" t="str">
            <v>2170/QĐ-ĐHKT ngày 03/11/2010</v>
          </cell>
          <cell r="L1083" t="str">
            <v>K19TCNH3</v>
          </cell>
          <cell r="M1083" t="str">
            <v>QH-2010-E</v>
          </cell>
          <cell r="N1083" t="str">
            <v>Tài chính - Ngân hàng</v>
          </cell>
          <cell r="O1083" t="str">
            <v>Tài chính và Ngân hàng</v>
          </cell>
        </row>
        <row r="1084">
          <cell r="E1084" t="str">
            <v>Võ Thăng Long, Sinh ngày 15/02/1972</v>
          </cell>
          <cell r="F1084" t="str">
            <v>Võ Thăng Long</v>
          </cell>
          <cell r="G1084" t="str">
            <v>15/02/1972</v>
          </cell>
          <cell r="H1084" t="str">
            <v>Hà Nội</v>
          </cell>
          <cell r="I1084" t="str">
            <v>Nam</v>
          </cell>
          <cell r="J1084" t="str">
            <v>2170/QĐ-ĐHKT ngày 03/11/2010</v>
          </cell>
          <cell r="K1084" t="str">
            <v>2170/QĐ-ĐHKT ngày 03/11/2010</v>
          </cell>
          <cell r="L1084" t="str">
            <v>K19TCNH3</v>
          </cell>
          <cell r="M1084" t="str">
            <v>QH-2010-E</v>
          </cell>
          <cell r="N1084" t="str">
            <v>Tài chính - Ngân hàng</v>
          </cell>
          <cell r="O1084" t="str">
            <v>Tài chính và Ngân hàng</v>
          </cell>
        </row>
        <row r="1085">
          <cell r="E1085" t="str">
            <v>Bùi Thị Tuyết Mai, Sinh ngày 07/07/1970</v>
          </cell>
          <cell r="F1085" t="str">
            <v>Bùi Thị Tuyết Mai</v>
          </cell>
          <cell r="G1085" t="str">
            <v>07/07/1970</v>
          </cell>
          <cell r="H1085" t="str">
            <v>Thái Bình</v>
          </cell>
          <cell r="I1085" t="str">
            <v>Nữ</v>
          </cell>
          <cell r="J1085" t="str">
            <v>2170/QĐ-ĐHKT ngày 03/11/2010</v>
          </cell>
          <cell r="K1085" t="str">
            <v>2170/QĐ-ĐHKT ngày 03/11/2010</v>
          </cell>
          <cell r="L1085" t="str">
            <v>K19TCNH3</v>
          </cell>
          <cell r="M1085" t="str">
            <v>QH-2010-E</v>
          </cell>
          <cell r="N1085" t="str">
            <v>Tài chính - Ngân hàng</v>
          </cell>
          <cell r="O1085" t="str">
            <v>Tài chính và Ngân hàng</v>
          </cell>
        </row>
        <row r="1086">
          <cell r="E1086" t="str">
            <v>Trần Xuân Nghĩa, Sinh ngày 04/09/1964</v>
          </cell>
          <cell r="F1086" t="str">
            <v>Trần Xuân Nghĩa</v>
          </cell>
          <cell r="G1086" t="str">
            <v>04/09/1964</v>
          </cell>
          <cell r="H1086" t="str">
            <v>Nam Định</v>
          </cell>
          <cell r="I1086" t="str">
            <v>Nam</v>
          </cell>
          <cell r="J1086" t="str">
            <v>2170/QĐ-ĐHKT ngày 03/11/2010</v>
          </cell>
          <cell r="K1086" t="str">
            <v>2170/QĐ-ĐHKT ngày 03/11/2010</v>
          </cell>
          <cell r="L1086" t="str">
            <v>K19TCNH3</v>
          </cell>
          <cell r="M1086" t="str">
            <v>QH-2010-E</v>
          </cell>
          <cell r="N1086" t="str">
            <v>Tài chính - Ngân hàng</v>
          </cell>
          <cell r="O1086" t="str">
            <v>Tài chính và Ngân hàng</v>
          </cell>
        </row>
        <row r="1087">
          <cell r="E1087" t="str">
            <v>Nguyễn Văn Ngọc, Sinh ngày 08/10/1976</v>
          </cell>
          <cell r="F1087" t="str">
            <v>Nguyễn Văn Ngọc</v>
          </cell>
          <cell r="G1087" t="str">
            <v>08/10/1976</v>
          </cell>
          <cell r="H1087" t="str">
            <v xml:space="preserve">Huế </v>
          </cell>
          <cell r="I1087" t="str">
            <v>Nam</v>
          </cell>
          <cell r="J1087" t="str">
            <v>2170/QĐ-ĐHKT ngày 03/11/2010</v>
          </cell>
          <cell r="K1087" t="str">
            <v>2170/QĐ-ĐHKT ngày 03/11/2010</v>
          </cell>
          <cell r="L1087" t="str">
            <v>K19TCNH3</v>
          </cell>
          <cell r="M1087" t="str">
            <v>QH-2010-E</v>
          </cell>
          <cell r="N1087" t="str">
            <v>Tài chính - Ngân hàng</v>
          </cell>
          <cell r="O1087" t="str">
            <v>Tài chính và Ngân hàng</v>
          </cell>
        </row>
        <row r="1088">
          <cell r="E1088" t="str">
            <v>Vũ Thị Bích Ngọc, Sinh ngày 11/07/1979</v>
          </cell>
          <cell r="F1088" t="str">
            <v>Vũ Thị Bích Ngọc</v>
          </cell>
          <cell r="G1088" t="str">
            <v>11/07/1979</v>
          </cell>
          <cell r="H1088" t="str">
            <v>Lâm Đồng</v>
          </cell>
          <cell r="I1088" t="str">
            <v>Nữ</v>
          </cell>
          <cell r="J1088" t="str">
            <v>2170/QĐ-ĐHKT ngày 03/11/2010</v>
          </cell>
          <cell r="K1088" t="str">
            <v>2170/QĐ-ĐHKT ngày 03/11/2010</v>
          </cell>
          <cell r="L1088" t="str">
            <v>K19TCNH3</v>
          </cell>
          <cell r="M1088" t="str">
            <v>QH-2010-E</v>
          </cell>
          <cell r="N1088" t="str">
            <v>Tài chính - Ngân hàng</v>
          </cell>
          <cell r="O1088" t="str">
            <v>Tài chính và Ngân hàng</v>
          </cell>
        </row>
        <row r="1089">
          <cell r="E1089" t="str">
            <v>Nguyễn Đức Nguyên, Sinh ngày 16/05/1987</v>
          </cell>
          <cell r="F1089" t="str">
            <v>Nguyễn Đức Nguyên</v>
          </cell>
          <cell r="G1089" t="str">
            <v>16/05/1987</v>
          </cell>
          <cell r="H1089" t="str">
            <v>Lâm Đồng</v>
          </cell>
          <cell r="I1089" t="str">
            <v>Nam</v>
          </cell>
          <cell r="J1089" t="str">
            <v>2170/QĐ-ĐHKT ngày 03/11/2010</v>
          </cell>
          <cell r="K1089" t="str">
            <v>2170/QĐ-ĐHKT ngày 03/11/2010</v>
          </cell>
          <cell r="L1089" t="str">
            <v>K19TCNH3</v>
          </cell>
          <cell r="M1089" t="str">
            <v>QH-2010-E</v>
          </cell>
          <cell r="N1089" t="str">
            <v>Tài chính - Ngân hàng</v>
          </cell>
          <cell r="O1089" t="str">
            <v>Tài chính và Ngân hàng</v>
          </cell>
        </row>
        <row r="1090">
          <cell r="E1090" t="str">
            <v>Lê Văn Nhân, Sinh ngày 15/01/1962</v>
          </cell>
          <cell r="F1090" t="str">
            <v>Lê Văn Nhân</v>
          </cell>
          <cell r="G1090" t="str">
            <v>15/01/1962</v>
          </cell>
          <cell r="H1090" t="str">
            <v>Bình Định</v>
          </cell>
          <cell r="I1090" t="str">
            <v>Nam</v>
          </cell>
          <cell r="J1090" t="str">
            <v>2170/QĐ-ĐHKT ngày 03/11/2010</v>
          </cell>
          <cell r="K1090" t="str">
            <v>2170/QĐ-ĐHKT ngày 03/11/2010</v>
          </cell>
          <cell r="L1090" t="str">
            <v>K19TCNH3</v>
          </cell>
          <cell r="M1090" t="str">
            <v>QH-2010-E</v>
          </cell>
          <cell r="N1090" t="str">
            <v>Tài chính - Ngân hàng</v>
          </cell>
          <cell r="O1090" t="str">
            <v>Tài chính và Ngân hàng</v>
          </cell>
        </row>
        <row r="1091">
          <cell r="E1091" t="str">
            <v>Đỗ Thị Hồng Phương, Sinh ngày 08/08/1976</v>
          </cell>
          <cell r="F1091" t="str">
            <v>Đỗ Thị Hồng Phương</v>
          </cell>
          <cell r="G1091" t="str">
            <v>08/08/1976</v>
          </cell>
          <cell r="H1091" t="str">
            <v>Lâm Đồng</v>
          </cell>
          <cell r="I1091" t="str">
            <v>Nữ</v>
          </cell>
          <cell r="J1091" t="str">
            <v>2170/QĐ-ĐHKT ngày 03/11/2010</v>
          </cell>
          <cell r="K1091" t="str">
            <v>2170/QĐ-ĐHKT ngày 03/11/2010</v>
          </cell>
          <cell r="L1091" t="str">
            <v>K19TCNH3</v>
          </cell>
          <cell r="M1091" t="str">
            <v>QH-2010-E</v>
          </cell>
          <cell r="N1091" t="str">
            <v>Tài chính - Ngân hàng</v>
          </cell>
          <cell r="O1091" t="str">
            <v>Tài chính và Ngân hàng</v>
          </cell>
        </row>
        <row r="1092">
          <cell r="E1092" t="str">
            <v>Nguyễn Văn Phương, Sinh ngày 08/02/1966</v>
          </cell>
          <cell r="F1092" t="str">
            <v>Nguyễn Văn Phương</v>
          </cell>
          <cell r="G1092" t="str">
            <v>08/02/1966</v>
          </cell>
          <cell r="H1092" t="str">
            <v>Lâm Đồng</v>
          </cell>
          <cell r="I1092" t="str">
            <v>Nam</v>
          </cell>
          <cell r="J1092" t="str">
            <v>2170/QĐ-ĐHKT ngày 03/11/2010</v>
          </cell>
          <cell r="K1092" t="str">
            <v>2170/QĐ-ĐHKT ngày 03/11/2010</v>
          </cell>
          <cell r="L1092" t="str">
            <v>K19TCNH3</v>
          </cell>
          <cell r="M1092" t="str">
            <v>QH-2010-E</v>
          </cell>
          <cell r="N1092" t="str">
            <v>Tài chính - Ngân hàng</v>
          </cell>
          <cell r="O1092" t="str">
            <v>Tài chính và Ngân hàng</v>
          </cell>
        </row>
        <row r="1093">
          <cell r="E1093" t="str">
            <v>Võ Đình Phương, Sinh ngày 22/11/1972</v>
          </cell>
          <cell r="F1093" t="str">
            <v>Võ Đình Phương</v>
          </cell>
          <cell r="G1093" t="str">
            <v>22/11/1972</v>
          </cell>
          <cell r="H1093" t="str">
            <v>Đà Lạt</v>
          </cell>
          <cell r="I1093" t="str">
            <v>Nam</v>
          </cell>
          <cell r="J1093" t="str">
            <v>2170/QĐ-ĐHKT ngày 03/11/2010</v>
          </cell>
          <cell r="K1093" t="str">
            <v>2170/QĐ-ĐHKT ngày 03/11/2010</v>
          </cell>
          <cell r="L1093" t="str">
            <v>K19TCNH3</v>
          </cell>
          <cell r="M1093" t="str">
            <v>QH-2010-E</v>
          </cell>
          <cell r="N1093" t="str">
            <v>Tài chính - Ngân hàng</v>
          </cell>
          <cell r="O1093" t="str">
            <v>Tài chính và Ngân hàng</v>
          </cell>
        </row>
        <row r="1094">
          <cell r="E1094" t="str">
            <v>Lê Thị Hồng Quang, Sinh ngày 25/12/1975</v>
          </cell>
          <cell r="F1094" t="str">
            <v>Lê Thị Hồng Quang</v>
          </cell>
          <cell r="G1094" t="str">
            <v>25/12/1975</v>
          </cell>
          <cell r="H1094" t="str">
            <v>Vĩnh Phú</v>
          </cell>
          <cell r="I1094" t="str">
            <v>Nữ</v>
          </cell>
          <cell r="J1094" t="str">
            <v>2170/QĐ-ĐHKT ngày 03/11/2010</v>
          </cell>
          <cell r="K1094" t="str">
            <v>2170/QĐ-ĐHKT ngày 03/11/2010</v>
          </cell>
          <cell r="L1094" t="str">
            <v>K19TCNH3</v>
          </cell>
          <cell r="M1094" t="str">
            <v>QH-2010-E</v>
          </cell>
          <cell r="N1094" t="str">
            <v>Tài chính - Ngân hàng</v>
          </cell>
          <cell r="O1094" t="str">
            <v>Tài chính và Ngân hàng</v>
          </cell>
        </row>
        <row r="1095">
          <cell r="E1095" t="str">
            <v>Nguyễn Xuân Quảng, Sinh ngày 01/12/1965</v>
          </cell>
          <cell r="F1095" t="str">
            <v>Nguyễn Xuân Quảng</v>
          </cell>
          <cell r="G1095" t="str">
            <v>01/12/1965</v>
          </cell>
          <cell r="H1095" t="str">
            <v>Quảng Trị</v>
          </cell>
          <cell r="I1095" t="str">
            <v>Nam</v>
          </cell>
          <cell r="J1095" t="str">
            <v>2170/QĐ-ĐHKT ngày 03/11/2010</v>
          </cell>
          <cell r="K1095" t="str">
            <v>2170/QĐ-ĐHKT ngày 03/11/2010</v>
          </cell>
          <cell r="L1095" t="str">
            <v>K19TCNH3</v>
          </cell>
          <cell r="M1095" t="str">
            <v>QH-2010-E</v>
          </cell>
          <cell r="N1095" t="str">
            <v>Tài chính - Ngân hàng</v>
          </cell>
          <cell r="O1095" t="str">
            <v>Tài chính và Ngân hàng</v>
          </cell>
        </row>
        <row r="1096">
          <cell r="E1096" t="str">
            <v>Trương Thanh Sơn, Sinh ngày 27/11/1977</v>
          </cell>
          <cell r="F1096" t="str">
            <v>Trương Thanh Sơn</v>
          </cell>
          <cell r="G1096" t="str">
            <v>27/11/1977</v>
          </cell>
          <cell r="H1096" t="str">
            <v>Lâm Đồng</v>
          </cell>
          <cell r="I1096" t="str">
            <v>Nam</v>
          </cell>
          <cell r="J1096" t="str">
            <v>2170/QĐ-ĐHKT ngày 03/11/2010</v>
          </cell>
          <cell r="K1096" t="str">
            <v>2170/QĐ-ĐHKT ngày 03/11/2010</v>
          </cell>
          <cell r="L1096" t="str">
            <v>K19TCNH3</v>
          </cell>
          <cell r="M1096" t="str">
            <v>QH-2010-E</v>
          </cell>
          <cell r="N1096" t="str">
            <v>Tài chính - Ngân hàng</v>
          </cell>
          <cell r="O1096" t="str">
            <v>Tài chính và Ngân hàng</v>
          </cell>
        </row>
        <row r="1097">
          <cell r="E1097" t="str">
            <v>Nguyễn Quốc Tâm, Sinh ngày 02/02/1977</v>
          </cell>
          <cell r="F1097" t="str">
            <v>Nguyễn Quốc Tâm</v>
          </cell>
          <cell r="G1097" t="str">
            <v>02/02/1977</v>
          </cell>
          <cell r="H1097" t="str">
            <v>Lâm Đồng</v>
          </cell>
          <cell r="I1097" t="str">
            <v>Nam</v>
          </cell>
          <cell r="J1097" t="str">
            <v>2170/QĐ-ĐHKT ngày 03/11/2010</v>
          </cell>
          <cell r="K1097" t="str">
            <v>2170/QĐ-ĐHKT ngày 03/11/2010</v>
          </cell>
          <cell r="L1097" t="str">
            <v>K19TCNH3</v>
          </cell>
          <cell r="M1097" t="str">
            <v>QH-2010-E</v>
          </cell>
          <cell r="N1097" t="str">
            <v>Tài chính - Ngân hàng</v>
          </cell>
          <cell r="O1097" t="str">
            <v>Tài chính và Ngân hàng</v>
          </cell>
        </row>
        <row r="1098">
          <cell r="E1098" t="str">
            <v>Nguyễn Văn Tấn, Sinh ngày 19/03/1983</v>
          </cell>
          <cell r="F1098" t="str">
            <v>Nguyễn Văn Tấn</v>
          </cell>
          <cell r="G1098" t="str">
            <v>19/03/1983</v>
          </cell>
          <cell r="H1098" t="str">
            <v>Hải Dương</v>
          </cell>
          <cell r="I1098" t="str">
            <v>Nam</v>
          </cell>
          <cell r="J1098" t="str">
            <v>2170/QĐ-ĐHKT ngày 03/11/2010</v>
          </cell>
          <cell r="K1098" t="str">
            <v>2170/QĐ-ĐHKT ngày 03/11/2010</v>
          </cell>
          <cell r="L1098" t="str">
            <v>K19TCNH3</v>
          </cell>
          <cell r="M1098" t="str">
            <v>QH-2010-E</v>
          </cell>
          <cell r="N1098" t="str">
            <v>Tài chính - Ngân hàng</v>
          </cell>
          <cell r="O1098" t="str">
            <v>Tài chính và Ngân hàng</v>
          </cell>
        </row>
        <row r="1099">
          <cell r="E1099" t="str">
            <v>Nguyễn Thị Phương Thanh, Sinh ngày 23/04/1984</v>
          </cell>
          <cell r="F1099" t="str">
            <v>Nguyễn Thị Phương Thanh</v>
          </cell>
          <cell r="G1099" t="str">
            <v>23/04/1984</v>
          </cell>
          <cell r="H1099" t="str">
            <v>Lâm Đồng</v>
          </cell>
          <cell r="I1099" t="str">
            <v>Nữ</v>
          </cell>
          <cell r="J1099" t="str">
            <v>2170/QĐ-ĐHKT ngày 03/11/2010</v>
          </cell>
          <cell r="K1099" t="str">
            <v>2170/QĐ-ĐHKT ngày 03/11/2010</v>
          </cell>
          <cell r="L1099" t="str">
            <v>K19TCNH3</v>
          </cell>
          <cell r="M1099" t="str">
            <v>QH-2010-E</v>
          </cell>
          <cell r="N1099" t="str">
            <v>Tài chính - Ngân hàng</v>
          </cell>
          <cell r="O1099" t="str">
            <v>Tài chính và Ngân hàng</v>
          </cell>
        </row>
        <row r="1100">
          <cell r="E1100" t="str">
            <v>Nguyễn Thanh Thảo, Sinh ngày 14/07/1983</v>
          </cell>
          <cell r="F1100" t="str">
            <v>Nguyễn Thanh Thảo</v>
          </cell>
          <cell r="G1100" t="str">
            <v>14/07/1983</v>
          </cell>
          <cell r="H1100" t="str">
            <v>Lâm Đồng</v>
          </cell>
          <cell r="I1100" t="str">
            <v>Nam</v>
          </cell>
          <cell r="J1100" t="str">
            <v>2170/QĐ-ĐHKT ngày 03/11/2010</v>
          </cell>
          <cell r="K1100" t="str">
            <v>2170/QĐ-ĐHKT ngày 03/11/2010</v>
          </cell>
          <cell r="L1100" t="str">
            <v>K19TCNH3</v>
          </cell>
          <cell r="M1100" t="str">
            <v>QH-2010-E</v>
          </cell>
          <cell r="N1100" t="str">
            <v>Tài chính - Ngân hàng</v>
          </cell>
          <cell r="O1100" t="str">
            <v>Tài chính và Ngân hàng</v>
          </cell>
        </row>
        <row r="1101">
          <cell r="E1101" t="str">
            <v>Trần Thị Diệp Thảo, Sinh ngày 20/05/1972</v>
          </cell>
          <cell r="F1101" t="str">
            <v>Trần Thị Diệp Thảo</v>
          </cell>
          <cell r="G1101" t="str">
            <v>20/05/1972</v>
          </cell>
          <cell r="H1101" t="str">
            <v>Lâm Đồng</v>
          </cell>
          <cell r="I1101" t="str">
            <v>Nữ</v>
          </cell>
          <cell r="J1101" t="str">
            <v>2170/QĐ-ĐHKT ngày 03/11/2010</v>
          </cell>
          <cell r="K1101" t="str">
            <v>2170/QĐ-ĐHKT ngày 03/11/2010</v>
          </cell>
          <cell r="L1101" t="str">
            <v>K19TCNH3</v>
          </cell>
          <cell r="M1101" t="str">
            <v>QH-2010-E</v>
          </cell>
          <cell r="N1101" t="str">
            <v>Tài chính - Ngân hàng</v>
          </cell>
          <cell r="O1101" t="str">
            <v>Tài chính và Ngân hàng</v>
          </cell>
        </row>
        <row r="1102">
          <cell r="E1102" t="str">
            <v>Nguyễn Duy Thể, Sinh ngày 14/10/1971</v>
          </cell>
          <cell r="F1102" t="str">
            <v>Nguyễn Duy Thể</v>
          </cell>
          <cell r="G1102" t="str">
            <v>14/10/1971</v>
          </cell>
          <cell r="H1102" t="str">
            <v xml:space="preserve">Hà Tĩnh </v>
          </cell>
          <cell r="I1102" t="str">
            <v>Nam</v>
          </cell>
          <cell r="J1102" t="str">
            <v>2170/QĐ-ĐHKT ngày 03/11/2010</v>
          </cell>
          <cell r="K1102" t="str">
            <v>2170/QĐ-ĐHKT ngày 03/11/2010</v>
          </cell>
          <cell r="L1102" t="str">
            <v>K19TCNH3</v>
          </cell>
          <cell r="M1102" t="str">
            <v>QH-2010-E</v>
          </cell>
          <cell r="N1102" t="str">
            <v>Tài chính - Ngân hàng</v>
          </cell>
          <cell r="O1102" t="str">
            <v>Tài chính và Ngân hàng</v>
          </cell>
        </row>
        <row r="1103">
          <cell r="E1103" t="str">
            <v>Vũ Minh Thông, Sinh ngày 20/07/1960</v>
          </cell>
          <cell r="F1103" t="str">
            <v>Vũ Minh Thông</v>
          </cell>
          <cell r="G1103" t="str">
            <v>20/07/1960</v>
          </cell>
          <cell r="H1103" t="str">
            <v>Lâm Đồng</v>
          </cell>
          <cell r="I1103" t="str">
            <v>Nam</v>
          </cell>
          <cell r="J1103" t="str">
            <v>2170/QĐ-ĐHKT ngày 03/11/2010</v>
          </cell>
          <cell r="K1103" t="str">
            <v>2170/QĐ-ĐHKT ngày 03/11/2010</v>
          </cell>
          <cell r="L1103" t="str">
            <v>K19TCNH3</v>
          </cell>
          <cell r="M1103" t="str">
            <v>QH-2010-E</v>
          </cell>
          <cell r="N1103" t="str">
            <v>Tài chính - Ngân hàng</v>
          </cell>
          <cell r="O1103" t="str">
            <v>Tài chính và Ngân hàng</v>
          </cell>
        </row>
        <row r="1104">
          <cell r="E1104" t="str">
            <v>Trần Minh Thuận, Sinh ngày 23/08/1975</v>
          </cell>
          <cell r="F1104" t="str">
            <v>Trần Minh Thuận</v>
          </cell>
          <cell r="G1104" t="str">
            <v>23/08/1975</v>
          </cell>
          <cell r="H1104" t="str">
            <v>Hồ Chí Minh</v>
          </cell>
          <cell r="I1104" t="str">
            <v>Nam</v>
          </cell>
          <cell r="J1104" t="str">
            <v>2170/QĐ-ĐHKT ngày 03/11/2010</v>
          </cell>
          <cell r="K1104" t="str">
            <v>2170/QĐ-ĐHKT ngày 03/11/2010</v>
          </cell>
          <cell r="L1104" t="str">
            <v>K19TCNH3</v>
          </cell>
          <cell r="M1104" t="str">
            <v>QH-2010-E</v>
          </cell>
          <cell r="N1104" t="str">
            <v>Tài chính - Ngân hàng</v>
          </cell>
          <cell r="O1104" t="str">
            <v>Tài chính và Ngân hàng</v>
          </cell>
        </row>
        <row r="1105">
          <cell r="E1105" t="str">
            <v>Trần Thị Thanh Thúy, Sinh ngày 24/08/1968</v>
          </cell>
          <cell r="F1105" t="str">
            <v>Trần Thị Thanh Thúy</v>
          </cell>
          <cell r="G1105" t="str">
            <v>24/08/1968</v>
          </cell>
          <cell r="H1105" t="str">
            <v>Lâm Đồng</v>
          </cell>
          <cell r="I1105" t="str">
            <v>Nữ</v>
          </cell>
          <cell r="J1105" t="str">
            <v>2170/QĐ-ĐHKT ngày 03/11/2010</v>
          </cell>
          <cell r="K1105" t="str">
            <v>2170/QĐ-ĐHKT ngày 03/11/2010</v>
          </cell>
          <cell r="L1105" t="str">
            <v>K19TCNH3</v>
          </cell>
          <cell r="M1105" t="str">
            <v>QH-2010-E</v>
          </cell>
          <cell r="N1105" t="str">
            <v>Tài chính - Ngân hàng</v>
          </cell>
          <cell r="O1105" t="str">
            <v>Tài chính và Ngân hàng</v>
          </cell>
        </row>
        <row r="1106">
          <cell r="E1106" t="str">
            <v>Trần Nhã Trân, Sinh ngày 23/03/1984</v>
          </cell>
          <cell r="F1106" t="str">
            <v>Trần Nhã Trân</v>
          </cell>
          <cell r="G1106" t="str">
            <v>23/03/1984</v>
          </cell>
          <cell r="H1106" t="str">
            <v>Phú Yên</v>
          </cell>
          <cell r="I1106" t="str">
            <v>Nữ</v>
          </cell>
          <cell r="J1106" t="str">
            <v>2170/QĐ-ĐHKT ngày 03/11/2010</v>
          </cell>
          <cell r="K1106" t="str">
            <v>2170/QĐ-ĐHKT ngày 03/11/2010</v>
          </cell>
          <cell r="L1106" t="str">
            <v>K19TCNH3</v>
          </cell>
          <cell r="M1106" t="str">
            <v>QH-2010-E</v>
          </cell>
          <cell r="N1106" t="str">
            <v>Tài chính - Ngân hàng</v>
          </cell>
          <cell r="O1106" t="str">
            <v>Tài chính và Ngân hàng</v>
          </cell>
        </row>
        <row r="1107">
          <cell r="E1107" t="str">
            <v>Vũ Thị Tuyết Trang, Sinh ngày 10/10/1983</v>
          </cell>
          <cell r="F1107" t="str">
            <v>Vũ Thị Tuyết Trang</v>
          </cell>
          <cell r="G1107" t="str">
            <v>10/10/1983</v>
          </cell>
          <cell r="H1107" t="str">
            <v>Quảng Nam</v>
          </cell>
          <cell r="I1107" t="str">
            <v>Nữ</v>
          </cell>
          <cell r="J1107" t="str">
            <v>2170/QĐ-ĐHKT ngày 03/11/2010</v>
          </cell>
          <cell r="K1107" t="str">
            <v>2170/QĐ-ĐHKT ngày 03/11/2010</v>
          </cell>
          <cell r="L1107" t="str">
            <v>K19TCNH3</v>
          </cell>
          <cell r="M1107" t="str">
            <v>QH-2010-E</v>
          </cell>
          <cell r="N1107" t="str">
            <v>Tài chính - Ngân hàng</v>
          </cell>
          <cell r="O1107" t="str">
            <v>Tài chính và Ngân hàng</v>
          </cell>
        </row>
        <row r="1108">
          <cell r="E1108" t="str">
            <v>Chu Văn Trí, Sinh ngày 05/06/1969</v>
          </cell>
          <cell r="F1108" t="str">
            <v>Chu Văn Trí</v>
          </cell>
          <cell r="G1108" t="str">
            <v>05/06/1969</v>
          </cell>
          <cell r="H1108" t="str">
            <v>Hải Phòng</v>
          </cell>
          <cell r="I1108" t="str">
            <v>Nam</v>
          </cell>
          <cell r="J1108" t="str">
            <v>2170/QĐ-ĐHKT ngày 03/11/2010</v>
          </cell>
          <cell r="K1108" t="str">
            <v>2170/QĐ-ĐHKT ngày 03/11/2010</v>
          </cell>
          <cell r="L1108" t="str">
            <v>K19TCNH3</v>
          </cell>
          <cell r="M1108" t="str">
            <v>QH-2010-E</v>
          </cell>
          <cell r="N1108" t="str">
            <v>Tài chính - Ngân hàng</v>
          </cell>
          <cell r="O1108" t="str">
            <v>Tài chính và Ngân hàng</v>
          </cell>
        </row>
        <row r="1109">
          <cell r="E1109" t="str">
            <v>Nguyễn Văn Triêm, Sinh ngày 17/04/1974</v>
          </cell>
          <cell r="F1109" t="str">
            <v>Nguyễn Văn Triêm</v>
          </cell>
          <cell r="G1109" t="str">
            <v>17/04/1974</v>
          </cell>
          <cell r="H1109" t="str">
            <v>Quảng Bình</v>
          </cell>
          <cell r="I1109" t="str">
            <v>Nam</v>
          </cell>
          <cell r="J1109" t="str">
            <v>2170/QĐ-ĐHKT ngày 03/11/2010</v>
          </cell>
          <cell r="K1109" t="str">
            <v>2170/QĐ-ĐHKT ngày 03/11/2010</v>
          </cell>
          <cell r="L1109" t="str">
            <v>K19TCNH3</v>
          </cell>
          <cell r="M1109" t="str">
            <v>QH-2010-E</v>
          </cell>
          <cell r="N1109" t="str">
            <v>Tài chính - Ngân hàng</v>
          </cell>
          <cell r="O1109" t="str">
            <v>Tài chính và Ngân hàng</v>
          </cell>
        </row>
        <row r="1110">
          <cell r="E1110" t="str">
            <v>Nguyễn Hoài Nhã Trúc, Sinh ngày 21/11/1981</v>
          </cell>
          <cell r="F1110" t="str">
            <v>Nguyễn Hoài Nhã Trúc</v>
          </cell>
          <cell r="G1110" t="str">
            <v>21/11/1981</v>
          </cell>
          <cell r="H1110" t="str">
            <v>Lâm Đồng</v>
          </cell>
          <cell r="I1110" t="str">
            <v>Nữ</v>
          </cell>
          <cell r="J1110" t="str">
            <v>2170/QĐ-ĐHKT ngày 03/11/2010</v>
          </cell>
          <cell r="K1110" t="str">
            <v>2170/QĐ-ĐHKT ngày 03/11/2010</v>
          </cell>
          <cell r="L1110" t="str">
            <v>K19TCNH3</v>
          </cell>
          <cell r="M1110" t="str">
            <v>QH-2010-E</v>
          </cell>
          <cell r="N1110" t="str">
            <v>Tài chính - Ngân hàng</v>
          </cell>
          <cell r="O1110" t="str">
            <v>Tài chính và Ngân hàng</v>
          </cell>
        </row>
        <row r="1111">
          <cell r="E1111" t="str">
            <v>Huỳnh Ngọc Tuấn, Sinh ngày 04/05/1972</v>
          </cell>
          <cell r="F1111" t="str">
            <v>Huỳnh Ngọc Tuấn</v>
          </cell>
          <cell r="G1111" t="str">
            <v>04/05/1972</v>
          </cell>
          <cell r="H1111" t="str">
            <v>Nam Định</v>
          </cell>
          <cell r="I1111" t="str">
            <v>Nam</v>
          </cell>
          <cell r="J1111" t="str">
            <v>2170/QĐ-ĐHKT ngày 03/11/2010</v>
          </cell>
          <cell r="K1111" t="str">
            <v>2170/QĐ-ĐHKT ngày 03/11/2010</v>
          </cell>
          <cell r="L1111" t="str">
            <v>K19TCNH3</v>
          </cell>
          <cell r="M1111" t="str">
            <v>QH-2010-E</v>
          </cell>
          <cell r="N1111" t="str">
            <v>Tài chính - Ngân hàng</v>
          </cell>
          <cell r="O1111" t="str">
            <v>Tài chính và Ngân hàng</v>
          </cell>
        </row>
        <row r="1112">
          <cell r="E1112" t="str">
            <v>Vũ Đình Tuấn, Sinh ngày 01/08/1965</v>
          </cell>
          <cell r="F1112" t="str">
            <v>Vũ Đình Tuấn</v>
          </cell>
          <cell r="G1112" t="str">
            <v>01/08/1965</v>
          </cell>
          <cell r="H1112" t="str">
            <v>Ninh Bình</v>
          </cell>
          <cell r="I1112" t="str">
            <v>Nam</v>
          </cell>
          <cell r="J1112" t="str">
            <v>2170/QĐ-ĐHKT ngày 03/11/2010</v>
          </cell>
          <cell r="K1112" t="str">
            <v>2170/QĐ-ĐHKT ngày 03/11/2010</v>
          </cell>
          <cell r="L1112" t="str">
            <v>K19TCNH3</v>
          </cell>
          <cell r="M1112" t="str">
            <v>QH-2010-E</v>
          </cell>
          <cell r="N1112" t="str">
            <v>Tài chính - Ngân hàng</v>
          </cell>
          <cell r="O1112" t="str">
            <v>Tài chính và Ngân hàng</v>
          </cell>
        </row>
        <row r="1113">
          <cell r="E1113" t="str">
            <v>Đặng Quang Tùng, Sinh ngày 16/09/1978</v>
          </cell>
          <cell r="F1113" t="str">
            <v>Đặng Quang Tùng</v>
          </cell>
          <cell r="G1113" t="str">
            <v>16/09/1978</v>
          </cell>
          <cell r="H1113" t="str">
            <v>Quảng Ngãi</v>
          </cell>
          <cell r="I1113" t="str">
            <v>Nam</v>
          </cell>
          <cell r="J1113" t="str">
            <v>2170/QĐ-ĐHKT ngày 03/11/2010</v>
          </cell>
          <cell r="K1113" t="str">
            <v>2170/QĐ-ĐHKT ngày 03/11/2010</v>
          </cell>
          <cell r="L1113" t="str">
            <v>K19TCNH3</v>
          </cell>
          <cell r="M1113" t="str">
            <v>QH-2010-E</v>
          </cell>
          <cell r="N1113" t="str">
            <v>Tài chính - Ngân hàng</v>
          </cell>
          <cell r="O1113" t="str">
            <v>Tài chính và Ngân hàng</v>
          </cell>
        </row>
        <row r="1114">
          <cell r="E1114" t="str">
            <v>Phạm Thị Tường Vân, Sinh ngày 06/11/1973</v>
          </cell>
          <cell r="F1114" t="str">
            <v>Phạm Thị Tường Vân</v>
          </cell>
          <cell r="G1114" t="str">
            <v>06/11/1973</v>
          </cell>
          <cell r="H1114" t="str">
            <v>Hà Nội</v>
          </cell>
          <cell r="I1114" t="str">
            <v>Nữ</v>
          </cell>
          <cell r="J1114" t="str">
            <v>2170/QĐ-ĐHKT ngày 03/11/2010</v>
          </cell>
          <cell r="K1114" t="str">
            <v>2170/QĐ-ĐHKT ngày 03/11/2010</v>
          </cell>
          <cell r="L1114" t="str">
            <v>K19TCNH3</v>
          </cell>
          <cell r="M1114" t="str">
            <v>QH-2010-E</v>
          </cell>
          <cell r="N1114" t="str">
            <v>Tài chính - Ngân hàng</v>
          </cell>
          <cell r="O1114" t="str">
            <v>Tài chính và Ngân hàng</v>
          </cell>
        </row>
        <row r="1115">
          <cell r="E1115" t="str">
            <v>Vũ Xuân Việt, Sinh ngày 10/05/1970</v>
          </cell>
          <cell r="F1115" t="str">
            <v>Vũ Xuân Việt</v>
          </cell>
          <cell r="G1115" t="str">
            <v>10/05/1970</v>
          </cell>
          <cell r="H1115" t="str">
            <v>Thái Bình</v>
          </cell>
          <cell r="I1115" t="str">
            <v>Nam</v>
          </cell>
          <cell r="J1115" t="str">
            <v>2170/QĐ-ĐHKT ngày 03/11/2010</v>
          </cell>
          <cell r="K1115" t="str">
            <v>2170/QĐ-ĐHKT ngày 03/11/2010</v>
          </cell>
          <cell r="L1115" t="str">
            <v>K19TCNH3</v>
          </cell>
          <cell r="M1115" t="str">
            <v>QH-2010-E</v>
          </cell>
          <cell r="N1115" t="str">
            <v>Tài chính - Ngân hàng</v>
          </cell>
          <cell r="O1115" t="str">
            <v>Tài chính và Ngân hàng</v>
          </cell>
        </row>
        <row r="1116">
          <cell r="E1116" t="str">
            <v>Nghiêm Sỹ Tâm Vũ, Sinh ngày 16/11/1982</v>
          </cell>
          <cell r="F1116" t="str">
            <v>Nghiêm Sỹ Tâm Vũ</v>
          </cell>
          <cell r="G1116" t="str">
            <v>16/11/1982</v>
          </cell>
          <cell r="H1116" t="str">
            <v>Lâm Đồng</v>
          </cell>
          <cell r="I1116" t="str">
            <v>Nam</v>
          </cell>
          <cell r="J1116" t="str">
            <v>2170/QĐ-ĐHKT ngày 03/11/2010</v>
          </cell>
          <cell r="K1116" t="str">
            <v>2170/QĐ-ĐHKT ngày 03/11/2010</v>
          </cell>
          <cell r="L1116" t="str">
            <v>K19TCNH3</v>
          </cell>
          <cell r="M1116" t="str">
            <v>QH-2010-E</v>
          </cell>
          <cell r="N1116" t="str">
            <v>Tài chính - Ngân hàng</v>
          </cell>
          <cell r="O1116" t="str">
            <v>Tài chính và Ngân hàng</v>
          </cell>
        </row>
        <row r="1117">
          <cell r="E1117" t="str">
            <v>Nguyễn Quang Vũ, Sinh ngày 27/12/1982</v>
          </cell>
          <cell r="F1117" t="str">
            <v>Nguyễn Quang Vũ</v>
          </cell>
          <cell r="G1117" t="str">
            <v>27/12/1982</v>
          </cell>
          <cell r="H1117" t="str">
            <v>Lâm Đồng</v>
          </cell>
          <cell r="I1117" t="str">
            <v>Nam</v>
          </cell>
          <cell r="J1117" t="str">
            <v>2170/QĐ-ĐHKT ngày 03/11/2010</v>
          </cell>
          <cell r="K1117" t="str">
            <v>2170/QĐ-ĐHKT ngày 03/11/2010</v>
          </cell>
          <cell r="L1117" t="str">
            <v>K19TCNH3</v>
          </cell>
          <cell r="M1117" t="str">
            <v>QH-2010-E</v>
          </cell>
          <cell r="N1117" t="str">
            <v>Tài chính - Ngân hàng</v>
          </cell>
          <cell r="O1117" t="str">
            <v>Tài chính và Ngân hàng</v>
          </cell>
        </row>
        <row r="1118">
          <cell r="E1118" t="str">
            <v>Đoàn Thị Lan Anh, Sinh ngày 17/08/1986</v>
          </cell>
          <cell r="F1118" t="str">
            <v>Đoàn Thị Lan Anh</v>
          </cell>
          <cell r="G1118" t="str">
            <v>17/08/1986</v>
          </cell>
          <cell r="H1118" t="str">
            <v xml:space="preserve">Bắc Ninh </v>
          </cell>
          <cell r="I1118" t="str">
            <v xml:space="preserve">Nữ </v>
          </cell>
          <cell r="J1118" t="str">
            <v>1877/QĐ-ĐHKT ngày 30/09/2011</v>
          </cell>
          <cell r="K1118" t="str">
            <v>Số 1877 /QĐ-ĐHKT ngày 30/9/2011</v>
          </cell>
          <cell r="L1118" t="str">
            <v>K20TCNH2</v>
          </cell>
          <cell r="M1118" t="str">
            <v>QH-2011-E</v>
          </cell>
          <cell r="N1118" t="str">
            <v>Tài chính ngân hàng</v>
          </cell>
          <cell r="O1118" t="str">
            <v>Tài chính và Ngân hàng</v>
          </cell>
        </row>
        <row r="1119">
          <cell r="E1119" t="str">
            <v>Trần Thị Lan Anh, Sinh ngày 16/11/1981</v>
          </cell>
          <cell r="F1119" t="str">
            <v>Trần Thị Lan Anh</v>
          </cell>
          <cell r="G1119" t="str">
            <v>16/11/1981</v>
          </cell>
          <cell r="H1119" t="str">
            <v xml:space="preserve">Hải Dương </v>
          </cell>
          <cell r="I1119" t="str">
            <v xml:space="preserve">Nữ </v>
          </cell>
          <cell r="J1119" t="str">
            <v>2702/QĐ-ĐHKT ngày 21/12/2011</v>
          </cell>
          <cell r="K1119" t="str">
            <v>Số 2702 /QĐ-ĐHKT ngày 21/12/2011</v>
          </cell>
          <cell r="L1119" t="str">
            <v>K20TCNH2</v>
          </cell>
          <cell r="M1119" t="str">
            <v>QH-2011-E</v>
          </cell>
          <cell r="N1119" t="str">
            <v>Tài chính ngân hàng</v>
          </cell>
          <cell r="O1119" t="str">
            <v>Tài chính và Ngân hàng</v>
          </cell>
        </row>
        <row r="1120">
          <cell r="E1120" t="str">
            <v>Đỗ Thị Vân Dung, Sinh ngày 02/12/1987</v>
          </cell>
          <cell r="F1120" t="str">
            <v>Đỗ Thị Vân Dung</v>
          </cell>
          <cell r="G1120" t="str">
            <v>02/12/1987</v>
          </cell>
          <cell r="H1120" t="str">
            <v>Vĩnh Phúc</v>
          </cell>
          <cell r="I1120" t="str">
            <v>Nữ</v>
          </cell>
          <cell r="J1120" t="str">
            <v>2702/QĐ-ĐHKT ngày 21/12/2011</v>
          </cell>
          <cell r="K1120" t="str">
            <v>Số 2702 /QĐ-ĐHKT ngày 21/12/2011</v>
          </cell>
          <cell r="L1120" t="str">
            <v>K20TCNH2</v>
          </cell>
          <cell r="M1120" t="str">
            <v>QH-2011-E</v>
          </cell>
          <cell r="N1120" t="str">
            <v>Tài chính ngân hàng</v>
          </cell>
          <cell r="O1120" t="str">
            <v>Tài chính và Ngân hàng</v>
          </cell>
        </row>
        <row r="1121">
          <cell r="E1121" t="str">
            <v>Mai Việt Dũng, Sinh ngày 30/12/1987</v>
          </cell>
          <cell r="F1121" t="str">
            <v>Mai Việt Dũng</v>
          </cell>
          <cell r="G1121" t="str">
            <v>30/12/1987</v>
          </cell>
          <cell r="H1121" t="str">
            <v>Tuyên Quang</v>
          </cell>
          <cell r="I1121" t="str">
            <v>Nam</v>
          </cell>
          <cell r="J1121" t="str">
            <v>1877/QĐ-ĐHKT ngày 30/09/2011</v>
          </cell>
          <cell r="K1121" t="str">
            <v>Số 1877 /QĐ-ĐHKT ngày 30/9/2011</v>
          </cell>
          <cell r="L1121" t="str">
            <v>K20TCNH2</v>
          </cell>
          <cell r="M1121" t="str">
            <v>QH-2011-E</v>
          </cell>
          <cell r="N1121" t="str">
            <v>Tài chính ngân hàng</v>
          </cell>
          <cell r="O1121" t="str">
            <v>Tài chính và Ngân hàng</v>
          </cell>
        </row>
        <row r="1122">
          <cell r="E1122" t="str">
            <v>Nguyễn Thị Thúy Hà, Sinh ngày 09/02/1979</v>
          </cell>
          <cell r="F1122" t="str">
            <v>Nguyễn Thị Thúy Hà</v>
          </cell>
          <cell r="G1122" t="str">
            <v>09/02/1979</v>
          </cell>
          <cell r="H1122" t="str">
            <v>Hà Tĩnh</v>
          </cell>
          <cell r="I1122" t="str">
            <v>Nữ</v>
          </cell>
          <cell r="J1122" t="str">
            <v>2702/QĐ-ĐHKT ngày 21/12/2011</v>
          </cell>
          <cell r="K1122" t="str">
            <v>Số 2702 /QĐ-ĐHKT ngày 21/12/2011</v>
          </cell>
          <cell r="L1122" t="str">
            <v>K20TCNH2</v>
          </cell>
          <cell r="M1122" t="str">
            <v>QH-2011-E</v>
          </cell>
          <cell r="N1122" t="str">
            <v>Tài chính ngân hàng</v>
          </cell>
          <cell r="O1122" t="str">
            <v>Tài chính và Ngân hàng</v>
          </cell>
        </row>
        <row r="1123">
          <cell r="E1123" t="str">
            <v>Trần Thị Ngọc Hà, Sinh ngày 31/05/1988</v>
          </cell>
          <cell r="F1123" t="str">
            <v>Trần Thị Ngọc Hà</v>
          </cell>
          <cell r="G1123" t="str">
            <v>31/05/1988</v>
          </cell>
          <cell r="H1123" t="str">
            <v>Tuyên Quang</v>
          </cell>
          <cell r="I1123" t="str">
            <v>Nữ</v>
          </cell>
          <cell r="J1123" t="str">
            <v>2702/QĐ-ĐHKT ngày 21/12/2011</v>
          </cell>
          <cell r="K1123" t="str">
            <v>Số 2702 /QĐ-ĐHKT ngày 21/12/2011</v>
          </cell>
          <cell r="L1123" t="str">
            <v>K20TCNH2</v>
          </cell>
          <cell r="M1123" t="str">
            <v>QH-2011-E</v>
          </cell>
          <cell r="N1123" t="str">
            <v>Tài chính ngân hàng</v>
          </cell>
          <cell r="O1123" t="str">
            <v>Tài chính và Ngân hàng</v>
          </cell>
        </row>
        <row r="1124">
          <cell r="E1124" t="str">
            <v>Nguyễn Thị Thu Hà, Sinh ngày 14/11/1985</v>
          </cell>
          <cell r="F1124" t="str">
            <v>Nguyễn Thị Thu Hà</v>
          </cell>
          <cell r="G1124" t="str">
            <v>14/11/1985</v>
          </cell>
          <cell r="H1124" t="str">
            <v xml:space="preserve">Nghệ An </v>
          </cell>
          <cell r="I1124" t="str">
            <v xml:space="preserve">Nữ </v>
          </cell>
          <cell r="J1124" t="str">
            <v>1877/QĐ-ĐHKT ngày 30/09/2011</v>
          </cell>
          <cell r="K1124" t="str">
            <v>Số 1877 /QĐ-ĐHKT ngày 30/9/2011</v>
          </cell>
          <cell r="L1124" t="str">
            <v>K20TCNH2</v>
          </cell>
          <cell r="M1124" t="str">
            <v>QH-2011-E</v>
          </cell>
          <cell r="N1124" t="str">
            <v>Tài chính ngân hàng</v>
          </cell>
          <cell r="O1124" t="str">
            <v>Tài chính và Ngân hàng</v>
          </cell>
        </row>
        <row r="1125">
          <cell r="E1125" t="str">
            <v>Vũ Thị Thu Hải, Sinh ngày 24/09/1987</v>
          </cell>
          <cell r="F1125" t="str">
            <v>Vũ Thị Thu Hải</v>
          </cell>
          <cell r="G1125" t="str">
            <v>24/09/1987</v>
          </cell>
          <cell r="H1125" t="str">
            <v>Nam Định</v>
          </cell>
          <cell r="I1125" t="str">
            <v>Nữ</v>
          </cell>
          <cell r="J1125" t="str">
            <v>1877/QĐ-ĐHKT ngày 30/09/2011</v>
          </cell>
          <cell r="K1125" t="str">
            <v>Số 1877 /QĐ-ĐHKT ngày 30/9/2011</v>
          </cell>
          <cell r="L1125" t="str">
            <v>K20TCNH2</v>
          </cell>
          <cell r="M1125" t="str">
            <v>QH-2011-E</v>
          </cell>
          <cell r="N1125" t="str">
            <v>Tài chính ngân hàng</v>
          </cell>
          <cell r="O1125" t="str">
            <v>Tài chính và Ngân hàng</v>
          </cell>
        </row>
        <row r="1126">
          <cell r="E1126" t="str">
            <v>Nguyễn Thị Thanh Hằng, Sinh ngày 04/03/1989</v>
          </cell>
          <cell r="F1126" t="str">
            <v>Nguyễn Thị Thanh Hằng</v>
          </cell>
          <cell r="G1126" t="str">
            <v>04/03/1989</v>
          </cell>
          <cell r="H1126" t="str">
            <v>Hà Nội</v>
          </cell>
          <cell r="I1126" t="str">
            <v>Nữ</v>
          </cell>
          <cell r="J1126" t="str">
            <v>2702/QĐ-ĐHKT ngày 21/12/2011</v>
          </cell>
          <cell r="K1126" t="str">
            <v>Số 2702 /QĐ-ĐHKT ngày 21/12/2011</v>
          </cell>
          <cell r="L1126" t="str">
            <v>K20TCNH2</v>
          </cell>
          <cell r="M1126" t="str">
            <v>QH-2011-E</v>
          </cell>
          <cell r="N1126" t="str">
            <v>Tài chính ngân hàng</v>
          </cell>
          <cell r="O1126" t="str">
            <v>Tài chính và Ngân hàng</v>
          </cell>
        </row>
        <row r="1127">
          <cell r="E1127" t="str">
            <v>Lê Thị Khánh Hiền, Sinh ngày 06/11/1983</v>
          </cell>
          <cell r="F1127" t="str">
            <v>Lê Thị Khánh Hiền</v>
          </cell>
          <cell r="G1127" t="str">
            <v>06/11/1983</v>
          </cell>
          <cell r="H1127" t="str">
            <v xml:space="preserve">Nghệ An </v>
          </cell>
          <cell r="I1127" t="str">
            <v xml:space="preserve">Nữ </v>
          </cell>
          <cell r="J1127" t="str">
            <v>1877/QĐ-ĐHKT ngày 30/09/2011</v>
          </cell>
          <cell r="K1127" t="str">
            <v>Số 1877 /QĐ-ĐHKT ngày 30/9/2011</v>
          </cell>
          <cell r="L1127" t="str">
            <v>K20TCNH2</v>
          </cell>
          <cell r="M1127" t="str">
            <v>QH-2011-E</v>
          </cell>
          <cell r="N1127" t="str">
            <v>Tài chính ngân hàng</v>
          </cell>
          <cell r="O1127" t="str">
            <v>Tài chính và Ngân hàng</v>
          </cell>
        </row>
        <row r="1128">
          <cell r="E1128" t="str">
            <v>Phạm Thị Thu Hiền, Sinh ngày 19/11/1989</v>
          </cell>
          <cell r="F1128" t="str">
            <v>Phạm Thị Thu Hiền</v>
          </cell>
          <cell r="G1128" t="str">
            <v>19/11/1989</v>
          </cell>
          <cell r="H1128" t="str">
            <v>Thanh Hóa</v>
          </cell>
          <cell r="I1128" t="str">
            <v>Nữ</v>
          </cell>
          <cell r="J1128" t="str">
            <v>2702/QĐ-ĐHKT ngày 21/12/2011</v>
          </cell>
          <cell r="K1128" t="str">
            <v>Số 2702 /QĐ-ĐHKT ngày 21/12/2011</v>
          </cell>
          <cell r="L1128" t="str">
            <v>K20TCNH2</v>
          </cell>
          <cell r="M1128" t="str">
            <v>QH-2011-E</v>
          </cell>
          <cell r="N1128" t="str">
            <v>Tài chính ngân hàng</v>
          </cell>
          <cell r="O1128" t="str">
            <v>Tài chính và Ngân hàng</v>
          </cell>
        </row>
        <row r="1129">
          <cell r="E1129" t="str">
            <v>Vũ Thị Hiền, Sinh ngày 16/07/1987</v>
          </cell>
          <cell r="F1129" t="str">
            <v>Vũ Thị Hiền</v>
          </cell>
          <cell r="G1129" t="str">
            <v>16/07/1987</v>
          </cell>
          <cell r="H1129" t="str">
            <v xml:space="preserve">Hưng Yên </v>
          </cell>
          <cell r="I1129" t="str">
            <v>Nữ</v>
          </cell>
          <cell r="J1129" t="str">
            <v>1877/QĐ-ĐHKT ngày 30/09/2011</v>
          </cell>
          <cell r="K1129" t="str">
            <v>Số 1877 /QĐ-ĐHKT ngày 30/9/2011</v>
          </cell>
          <cell r="L1129" t="str">
            <v>K20TCNH2</v>
          </cell>
          <cell r="M1129" t="str">
            <v>QH-2011-E</v>
          </cell>
          <cell r="N1129" t="str">
            <v>Tài chính ngân hàng</v>
          </cell>
          <cell r="O1129" t="str">
            <v>Tài chính và Ngân hàng</v>
          </cell>
        </row>
        <row r="1130">
          <cell r="E1130" t="str">
            <v>Nguyễn Thị Thùy Hoa, Sinh ngày 27/11/1987</v>
          </cell>
          <cell r="F1130" t="str">
            <v>Nguyễn Thị Thùy Hoa</v>
          </cell>
          <cell r="G1130" t="str">
            <v>27/11/1987</v>
          </cell>
          <cell r="H1130" t="str">
            <v xml:space="preserve">Hưng Yên </v>
          </cell>
          <cell r="I1130" t="str">
            <v xml:space="preserve">Nữ </v>
          </cell>
          <cell r="J1130" t="str">
            <v>1877/QĐ-ĐHKT ngày 30/09/2011</v>
          </cell>
          <cell r="K1130" t="str">
            <v>Số 1877 /QĐ-ĐHKT ngày 30/9/2011</v>
          </cell>
          <cell r="L1130" t="str">
            <v>K20TCNH2</v>
          </cell>
          <cell r="M1130" t="str">
            <v>QH-2011-E</v>
          </cell>
          <cell r="N1130" t="str">
            <v>Tài chính ngân hàng</v>
          </cell>
          <cell r="O1130" t="str">
            <v>Tài chính và Ngân hàng</v>
          </cell>
        </row>
        <row r="1131">
          <cell r="E1131" t="str">
            <v>Nguyễn Xuân Hoàng, Sinh ngày 01/09/1989</v>
          </cell>
          <cell r="F1131" t="str">
            <v>Nguyễn Xuân Hoàng</v>
          </cell>
          <cell r="G1131" t="str">
            <v>01/09/1989</v>
          </cell>
          <cell r="H1131" t="str">
            <v>Thanh Hóa</v>
          </cell>
          <cell r="I1131" t="str">
            <v>Nam</v>
          </cell>
          <cell r="J1131" t="str">
            <v>2702/QĐ-ĐHKT ngày 21/12/2011</v>
          </cell>
          <cell r="K1131" t="str">
            <v>Số 2702 /QĐ-ĐHKT ngày 21/12/2011</v>
          </cell>
          <cell r="L1131" t="str">
            <v>K20TCNH2</v>
          </cell>
          <cell r="M1131" t="str">
            <v>QH-2011-E</v>
          </cell>
          <cell r="N1131" t="str">
            <v>Tài chính ngân hàng</v>
          </cell>
          <cell r="O1131" t="str">
            <v>Tài chính và Ngân hàng</v>
          </cell>
        </row>
        <row r="1132">
          <cell r="E1132" t="str">
            <v>Lê Văn Hưng, Sinh ngày 12/02/1987</v>
          </cell>
          <cell r="F1132" t="str">
            <v>Lê Văn Hưng</v>
          </cell>
          <cell r="G1132" t="str">
            <v>12/02/1987</v>
          </cell>
          <cell r="H1132" t="str">
            <v xml:space="preserve">Nghệ An </v>
          </cell>
          <cell r="I1132" t="str">
            <v xml:space="preserve">Nam </v>
          </cell>
          <cell r="J1132" t="str">
            <v>1877/QĐ-ĐHKT ngày 30/09/2011</v>
          </cell>
          <cell r="K1132" t="str">
            <v>Số 1877 /QĐ-ĐHKT ngày 30/9/2011</v>
          </cell>
          <cell r="L1132" t="str">
            <v>K20TCNH2</v>
          </cell>
          <cell r="M1132" t="str">
            <v>QH-2011-E</v>
          </cell>
          <cell r="N1132" t="str">
            <v>Tài chính ngân hàng</v>
          </cell>
          <cell r="O1132" t="str">
            <v>Tài chính và Ngân hàng</v>
          </cell>
        </row>
        <row r="1133">
          <cell r="E1133" t="str">
            <v>Bùi Thu Hương, Sinh ngày 07/09/1984</v>
          </cell>
          <cell r="F1133" t="str">
            <v>Bùi Thu Hương</v>
          </cell>
          <cell r="G1133" t="str">
            <v>07/09/1984</v>
          </cell>
          <cell r="H1133" t="str">
            <v>Hà Nội</v>
          </cell>
          <cell r="I1133" t="str">
            <v xml:space="preserve">Nữ </v>
          </cell>
          <cell r="J1133" t="str">
            <v>1877/QĐ-ĐHKT ngày 30/09/2011</v>
          </cell>
          <cell r="K1133" t="str">
            <v>Số 1877 /QĐ-ĐHKT ngày 30/9/2011</v>
          </cell>
          <cell r="L1133" t="str">
            <v>K20TCNH2</v>
          </cell>
          <cell r="M1133" t="str">
            <v>QH-2011-E</v>
          </cell>
          <cell r="N1133" t="str">
            <v>Tài chính ngân hàng</v>
          </cell>
          <cell r="O1133" t="str">
            <v>Tài chính và Ngân hàng</v>
          </cell>
        </row>
        <row r="1134">
          <cell r="E1134" t="str">
            <v>Nguyễn Thị Thu Hương, Sinh ngày 04/08/1986</v>
          </cell>
          <cell r="F1134" t="str">
            <v>Nguyễn Thị Thu Hương</v>
          </cell>
          <cell r="G1134" t="str">
            <v>04/08/1986</v>
          </cell>
          <cell r="H1134" t="str">
            <v xml:space="preserve">Hà Nội </v>
          </cell>
          <cell r="I1134" t="str">
            <v>Nữ</v>
          </cell>
          <cell r="J1134" t="str">
            <v>2702/QĐ-ĐHKT ngày 21/12/2011</v>
          </cell>
          <cell r="K1134" t="str">
            <v>Số 2702 /QĐ-ĐHKT ngày 21/12/2011</v>
          </cell>
          <cell r="L1134" t="str">
            <v>K20TCNH2</v>
          </cell>
          <cell r="M1134" t="str">
            <v>QH-2011-E</v>
          </cell>
          <cell r="N1134" t="str">
            <v>Tài chính ngân hàng</v>
          </cell>
          <cell r="O1134" t="str">
            <v>Tài chính và Ngân hàng</v>
          </cell>
        </row>
        <row r="1135">
          <cell r="E1135" t="str">
            <v>Nguyễn Thị Thùy Hương, Sinh ngày 24/11/1985</v>
          </cell>
          <cell r="F1135" t="str">
            <v>Nguyễn Thị Thùy Hương</v>
          </cell>
          <cell r="G1135" t="str">
            <v>24/11/1985</v>
          </cell>
          <cell r="H1135" t="str">
            <v>Hưng Yên</v>
          </cell>
          <cell r="I1135" t="str">
            <v>Nữ</v>
          </cell>
          <cell r="J1135" t="str">
            <v>2702/QĐ-ĐHKT ngày 21/12/2011</v>
          </cell>
          <cell r="K1135" t="str">
            <v>Số 2702 /QĐ-ĐHKT ngày 21/12/2011</v>
          </cell>
          <cell r="L1135" t="str">
            <v>K20TCNH2</v>
          </cell>
          <cell r="M1135" t="str">
            <v>QH-2011-E</v>
          </cell>
          <cell r="N1135" t="str">
            <v>Tài chính ngân hàng</v>
          </cell>
          <cell r="O1135" t="str">
            <v>Tài chính và Ngân hàng</v>
          </cell>
        </row>
        <row r="1136">
          <cell r="E1136" t="str">
            <v>Hà Thu Hương, Sinh ngày 05/11/1984</v>
          </cell>
          <cell r="F1136" t="str">
            <v>Hà Thu Hương</v>
          </cell>
          <cell r="G1136" t="str">
            <v>05/11/1984</v>
          </cell>
          <cell r="H1136" t="str">
            <v>Hà Nội</v>
          </cell>
          <cell r="I1136" t="str">
            <v xml:space="preserve">Nữ </v>
          </cell>
          <cell r="J1136" t="str">
            <v>1877/QĐ-ĐHKT ngày 30/09/2011</v>
          </cell>
          <cell r="K1136" t="str">
            <v>Số 1877 /QĐ-ĐHKT ngày 30/9/2011</v>
          </cell>
          <cell r="L1136" t="str">
            <v>K20TCNH2</v>
          </cell>
          <cell r="M1136" t="str">
            <v>QH-2011-E</v>
          </cell>
          <cell r="N1136" t="str">
            <v>Tài chính ngân hàng</v>
          </cell>
          <cell r="O1136" t="str">
            <v>Tài chính và Ngân hàng</v>
          </cell>
        </row>
        <row r="1137">
          <cell r="E1137" t="str">
            <v>Đào Thị Thanh Huyền, Sinh ngày 08/12/1988</v>
          </cell>
          <cell r="F1137" t="str">
            <v>Đào Thị Thanh Huyền</v>
          </cell>
          <cell r="G1137" t="str">
            <v>08/12/1988</v>
          </cell>
          <cell r="H1137" t="str">
            <v xml:space="preserve">Phú Thọ </v>
          </cell>
          <cell r="I1137" t="str">
            <v>Nữ</v>
          </cell>
          <cell r="J1137" t="str">
            <v>2702/QĐ-ĐHKT ngày 21/12/2011</v>
          </cell>
          <cell r="K1137" t="str">
            <v>Số 2702 /QĐ-ĐHKT ngày 21/12/2011</v>
          </cell>
          <cell r="L1137" t="str">
            <v>K20TCNH2</v>
          </cell>
          <cell r="M1137" t="str">
            <v>QH-2011-E</v>
          </cell>
          <cell r="N1137" t="str">
            <v>Tài chính ngân hàng</v>
          </cell>
          <cell r="O1137" t="str">
            <v>Tài chính và Ngân hàng</v>
          </cell>
        </row>
        <row r="1138">
          <cell r="E1138" t="str">
            <v>Vũ Văn Kiểm, Sinh ngày 01/02/1988</v>
          </cell>
          <cell r="F1138" t="str">
            <v>Vũ Văn Kiểm</v>
          </cell>
          <cell r="G1138" t="str">
            <v>01/02/1988</v>
          </cell>
          <cell r="H1138" t="str">
            <v>Ninh Bình</v>
          </cell>
          <cell r="I1138" t="str">
            <v>Nam</v>
          </cell>
          <cell r="J1138" t="str">
            <v>2702/QĐ-ĐHKT ngày 21/12/2011</v>
          </cell>
          <cell r="K1138" t="str">
            <v>Số 2702 /QĐ-ĐHKT ngày 21/12/2011</v>
          </cell>
          <cell r="L1138" t="str">
            <v>K20TCNH2</v>
          </cell>
          <cell r="M1138" t="str">
            <v>QH-2011-E</v>
          </cell>
          <cell r="N1138" t="str">
            <v>Tài chính ngân hàng</v>
          </cell>
          <cell r="O1138" t="str">
            <v>Tài chính và Ngân hàng</v>
          </cell>
        </row>
        <row r="1139">
          <cell r="E1139" t="str">
            <v>Mai Xuân Lân, Sinh ngày 11/08/1974</v>
          </cell>
          <cell r="F1139" t="str">
            <v>Mai Xuân Lân</v>
          </cell>
          <cell r="G1139" t="str">
            <v>11/08/1974</v>
          </cell>
          <cell r="H1139" t="str">
            <v>Hà Nội</v>
          </cell>
          <cell r="I1139" t="str">
            <v>Nam</v>
          </cell>
          <cell r="J1139" t="str">
            <v>1877/QĐ-ĐHKT ngày 30/09/2011</v>
          </cell>
          <cell r="K1139" t="str">
            <v>Số 1877 /QĐ-ĐHKT ngày 30/9/2011</v>
          </cell>
          <cell r="L1139" t="str">
            <v>K20TCNH2</v>
          </cell>
          <cell r="M1139" t="str">
            <v>QH-2011-E</v>
          </cell>
          <cell r="N1139" t="str">
            <v>Tài chính ngân hàng</v>
          </cell>
          <cell r="O1139" t="str">
            <v>Tài chính và Ngân hàng</v>
          </cell>
        </row>
        <row r="1140">
          <cell r="E1140" t="str">
            <v>Nguyễn Thùy Linh, Sinh ngày 26/07/1987</v>
          </cell>
          <cell r="F1140" t="str">
            <v>Nguyễn Thùy Linh</v>
          </cell>
          <cell r="G1140" t="str">
            <v>26/07/1987</v>
          </cell>
          <cell r="H1140" t="str">
            <v xml:space="preserve">Phú Thọ </v>
          </cell>
          <cell r="I1140" t="str">
            <v>Nữ</v>
          </cell>
          <cell r="J1140" t="str">
            <v>1877/QĐ-ĐHKT ngày 30/09/2011</v>
          </cell>
          <cell r="K1140" t="str">
            <v>Số 1877 /QĐ-ĐHKT ngày 30/9/2011</v>
          </cell>
          <cell r="L1140" t="str">
            <v>K20TCNH2</v>
          </cell>
          <cell r="M1140" t="str">
            <v>QH-2011-E</v>
          </cell>
          <cell r="N1140" t="str">
            <v>Tài chính ngân hàng</v>
          </cell>
          <cell r="O1140" t="str">
            <v>Tài chính và Ngân hàng</v>
          </cell>
        </row>
        <row r="1141">
          <cell r="E1141" t="str">
            <v>Nguyễn Tuyết Mai, Sinh ngày 27/01/1983</v>
          </cell>
          <cell r="F1141" t="str">
            <v>Nguyễn Tuyết Mai</v>
          </cell>
          <cell r="G1141" t="str">
            <v>27/01/1983</v>
          </cell>
          <cell r="H1141" t="str">
            <v>Hà Nam</v>
          </cell>
          <cell r="I1141" t="str">
            <v>Nữ</v>
          </cell>
          <cell r="J1141" t="str">
            <v>2702/QĐ-ĐHKT ngày 21/12/2011</v>
          </cell>
          <cell r="K1141" t="str">
            <v>Số 2702 /QĐ-ĐHKT ngày 21/12/2011</v>
          </cell>
          <cell r="L1141" t="str">
            <v>K20TCNH2</v>
          </cell>
          <cell r="M1141" t="str">
            <v>QH-2011-E</v>
          </cell>
          <cell r="N1141" t="str">
            <v>Tài chính ngân hàng</v>
          </cell>
          <cell r="O1141" t="str">
            <v>Tài chính và Ngân hàng</v>
          </cell>
        </row>
        <row r="1142">
          <cell r="E1142" t="str">
            <v>Lê Hồng Minh, Sinh ngày 22/08/1988</v>
          </cell>
          <cell r="F1142" t="str">
            <v>Lê Hồng Minh</v>
          </cell>
          <cell r="G1142" t="str">
            <v>22/08/1988</v>
          </cell>
          <cell r="H1142" t="str">
            <v>Hà Nội</v>
          </cell>
          <cell r="I1142" t="str">
            <v xml:space="preserve">Nữ </v>
          </cell>
          <cell r="J1142" t="str">
            <v>1877/QĐ-ĐHKT ngày 30/09/2011</v>
          </cell>
          <cell r="K1142" t="str">
            <v>Số 1877 /QĐ-ĐHKT ngày 30/9/2011</v>
          </cell>
          <cell r="L1142" t="str">
            <v>K20TCNH2</v>
          </cell>
          <cell r="M1142" t="str">
            <v>QH-2011-E</v>
          </cell>
          <cell r="N1142" t="str">
            <v>Tài chính ngân hàng</v>
          </cell>
          <cell r="O1142" t="str">
            <v>Tài chính và Ngân hàng</v>
          </cell>
        </row>
        <row r="1143">
          <cell r="E1143" t="str">
            <v>Vũ Thành Nam, Sinh ngày 14/11/1977</v>
          </cell>
          <cell r="F1143" t="str">
            <v>Vũ Thành Nam</v>
          </cell>
          <cell r="G1143" t="str">
            <v>14/11/1977</v>
          </cell>
          <cell r="H1143" t="str">
            <v xml:space="preserve">Hưng Yên </v>
          </cell>
          <cell r="I1143" t="str">
            <v>Nam</v>
          </cell>
          <cell r="J1143" t="str">
            <v>1877/QĐ-ĐHKT ngày 30/09/2011</v>
          </cell>
          <cell r="K1143" t="str">
            <v>Số 1877 /QĐ-ĐHKT ngày 30/9/2011</v>
          </cell>
          <cell r="L1143" t="str">
            <v>K20TCNH2</v>
          </cell>
          <cell r="M1143" t="str">
            <v>QH-2011-E</v>
          </cell>
          <cell r="N1143" t="str">
            <v>Tài chính ngân hàng</v>
          </cell>
          <cell r="O1143" t="str">
            <v>Tài chính và Ngân hàng</v>
          </cell>
        </row>
        <row r="1144">
          <cell r="E1144" t="str">
            <v>Nguyễn Thị Thanh Ngọc, Sinh ngày 13/06/1988</v>
          </cell>
          <cell r="F1144" t="str">
            <v>Nguyễn Thị Thanh Ngọc</v>
          </cell>
          <cell r="G1144" t="str">
            <v>13/06/1988</v>
          </cell>
          <cell r="H1144" t="str">
            <v>Hà Nội</v>
          </cell>
          <cell r="I1144" t="str">
            <v xml:space="preserve">Nữ </v>
          </cell>
          <cell r="J1144" t="str">
            <v>1877/QĐ-ĐHKT ngày 30/09/2011</v>
          </cell>
          <cell r="K1144" t="str">
            <v>Số 1877 /QĐ-ĐHKT ngày 30/9/2011</v>
          </cell>
          <cell r="L1144" t="str">
            <v>K20TCNH2</v>
          </cell>
          <cell r="M1144" t="str">
            <v>QH-2011-E</v>
          </cell>
          <cell r="N1144" t="str">
            <v>Tài chính ngân hàng</v>
          </cell>
          <cell r="O1144" t="str">
            <v>Tài chính và Ngân hàng</v>
          </cell>
        </row>
        <row r="1145">
          <cell r="E1145" t="str">
            <v>Nguyễn Thị Nguyệt, Sinh ngày 16/12/1986</v>
          </cell>
          <cell r="F1145" t="str">
            <v>Nguyễn Thị Nguyệt</v>
          </cell>
          <cell r="G1145" t="str">
            <v>16/12/1986</v>
          </cell>
          <cell r="H1145" t="str">
            <v>Vĩnh Phúc</v>
          </cell>
          <cell r="I1145" t="str">
            <v>Nữ</v>
          </cell>
          <cell r="J1145" t="str">
            <v>2702/QĐ-ĐHKT ngày 21/12/2011</v>
          </cell>
          <cell r="K1145" t="str">
            <v>Số 2702 /QĐ-ĐHKT ngày 21/12/2011</v>
          </cell>
          <cell r="L1145" t="str">
            <v>K20TCNH2</v>
          </cell>
          <cell r="M1145" t="str">
            <v>QH-2011-E</v>
          </cell>
          <cell r="N1145" t="str">
            <v>Tài chính ngân hàng</v>
          </cell>
          <cell r="O1145" t="str">
            <v>Tài chính và Ngân hàng</v>
          </cell>
        </row>
        <row r="1146">
          <cell r="E1146" t="str">
            <v>Hoàng Hồng Nhung, Sinh ngày 23/10/1985</v>
          </cell>
          <cell r="F1146" t="str">
            <v>Hoàng Hồng Nhung</v>
          </cell>
          <cell r="G1146" t="str">
            <v>23/10/1985</v>
          </cell>
          <cell r="H1146" t="str">
            <v xml:space="preserve">Thanh Hóa </v>
          </cell>
          <cell r="I1146" t="str">
            <v>Nữ</v>
          </cell>
          <cell r="J1146" t="str">
            <v>1877/QĐ-ĐHKT ngày 30/09/2011</v>
          </cell>
          <cell r="K1146" t="str">
            <v>Số 1877 /QĐ-ĐHKT ngày 30/9/2011</v>
          </cell>
          <cell r="L1146" t="str">
            <v>K20TCNH2</v>
          </cell>
          <cell r="M1146" t="str">
            <v>QH-2011-E</v>
          </cell>
          <cell r="N1146" t="str">
            <v>Tài chính ngân hàng</v>
          </cell>
          <cell r="O1146" t="str">
            <v>Tài chính và Ngân hàng</v>
          </cell>
        </row>
        <row r="1147">
          <cell r="E1147" t="str">
            <v>Nguyễn Thị Ánh Nhung, Sinh ngày 04/06/1982</v>
          </cell>
          <cell r="F1147" t="str">
            <v>Nguyễn Thị Ánh Nhung</v>
          </cell>
          <cell r="G1147" t="str">
            <v>04/06/1982</v>
          </cell>
          <cell r="H1147" t="str">
            <v>Hưng Yên</v>
          </cell>
          <cell r="I1147" t="str">
            <v>Nữ</v>
          </cell>
          <cell r="J1147" t="str">
            <v>2702/QĐ-ĐHKT ngày 21/12/2011</v>
          </cell>
          <cell r="K1147" t="str">
            <v>Số 2702 /QĐ-ĐHKT ngày 21/12/2011</v>
          </cell>
          <cell r="L1147" t="str">
            <v>K20TCNH2</v>
          </cell>
          <cell r="M1147" t="str">
            <v>QH-2011-E</v>
          </cell>
          <cell r="N1147" t="str">
            <v>Tài chính ngân hàng</v>
          </cell>
          <cell r="O1147" t="str">
            <v>Tài chính và Ngân hàng</v>
          </cell>
        </row>
        <row r="1148">
          <cell r="E1148" t="str">
            <v>Lê Ngọc Phương, Sinh ngày 27/07/1986</v>
          </cell>
          <cell r="F1148" t="str">
            <v>Lê Ngọc Phương</v>
          </cell>
          <cell r="G1148" t="str">
            <v>27/07/1986</v>
          </cell>
          <cell r="H1148" t="str">
            <v>Phú Thọ</v>
          </cell>
          <cell r="I1148" t="str">
            <v>Nam</v>
          </cell>
          <cell r="J1148" t="str">
            <v>2702/QĐ-ĐHKT ngày 21/12/2011</v>
          </cell>
          <cell r="K1148" t="str">
            <v>Số 2702 /QĐ-ĐHKT ngày 21/12/2011</v>
          </cell>
          <cell r="L1148" t="str">
            <v>K20TCNH2</v>
          </cell>
          <cell r="M1148" t="str">
            <v>QH-2011-E</v>
          </cell>
          <cell r="N1148" t="str">
            <v>Tài chính ngân hàng</v>
          </cell>
          <cell r="O1148" t="str">
            <v>Tài chính và Ngân hàng</v>
          </cell>
        </row>
        <row r="1149">
          <cell r="E1149" t="str">
            <v>Phạm Thanh Phương, Sinh ngày 07/04/1986</v>
          </cell>
          <cell r="F1149" t="str">
            <v>Phạm Thanh Phương</v>
          </cell>
          <cell r="G1149" t="str">
            <v>07/04/1986</v>
          </cell>
          <cell r="H1149" t="str">
            <v>Hà Nội</v>
          </cell>
          <cell r="I1149" t="str">
            <v>Nữ</v>
          </cell>
          <cell r="J1149" t="str">
            <v>1877/QĐ-ĐHKT ngày 30/09/2011</v>
          </cell>
          <cell r="K1149" t="str">
            <v>Số 1877 /QĐ-ĐHKT ngày 30/9/2011</v>
          </cell>
          <cell r="L1149" t="str">
            <v>K20TCNH2</v>
          </cell>
          <cell r="M1149" t="str">
            <v>QH-2011-E</v>
          </cell>
          <cell r="N1149" t="str">
            <v>Tài chính ngân hàng</v>
          </cell>
          <cell r="O1149" t="str">
            <v>Tài chính và Ngân hàng</v>
          </cell>
        </row>
        <row r="1150">
          <cell r="E1150" t="str">
            <v>Nguyễn Hòa Quyên, Sinh ngày 22/01/1981</v>
          </cell>
          <cell r="F1150" t="str">
            <v>Nguyễn Hòa Quyên</v>
          </cell>
          <cell r="G1150" t="str">
            <v>22/01/1981</v>
          </cell>
          <cell r="H1150" t="str">
            <v>Hà Nội</v>
          </cell>
          <cell r="I1150" t="str">
            <v>Nữ</v>
          </cell>
          <cell r="J1150" t="str">
            <v>1877/QĐ-ĐHKT ngày 30/09/2011</v>
          </cell>
          <cell r="K1150" t="str">
            <v>Số 1877 /QĐ-ĐHKT ngày 30/9/2011</v>
          </cell>
          <cell r="L1150" t="str">
            <v>K20TCNH2</v>
          </cell>
          <cell r="M1150" t="str">
            <v>QH-2011-E</v>
          </cell>
          <cell r="N1150" t="str">
            <v>Tài chính ngân hàng</v>
          </cell>
          <cell r="O1150" t="str">
            <v>Tài chính và Ngân hàng</v>
          </cell>
        </row>
        <row r="1151">
          <cell r="E1151" t="str">
            <v>Hoàng Thị Tâm, Sinh ngày 13/09/1989</v>
          </cell>
          <cell r="F1151" t="str">
            <v>Hoàng Thị Tâm</v>
          </cell>
          <cell r="G1151" t="str">
            <v>13/09/1989</v>
          </cell>
          <cell r="H1151" t="str">
            <v>Bắc Ninh</v>
          </cell>
          <cell r="I1151" t="str">
            <v>Nữ</v>
          </cell>
          <cell r="J1151" t="str">
            <v>2702/QĐ-ĐHKT ngày 21/12/2011</v>
          </cell>
          <cell r="K1151" t="str">
            <v>Số 2702 /QĐ-ĐHKT ngày 21/12/2011</v>
          </cell>
          <cell r="L1151" t="str">
            <v>K20TCNH2</v>
          </cell>
          <cell r="M1151" t="str">
            <v>QH-2011-E</v>
          </cell>
          <cell r="N1151" t="str">
            <v>Tài chính ngân hàng</v>
          </cell>
          <cell r="O1151" t="str">
            <v>Tài chính và Ngân hàng</v>
          </cell>
        </row>
        <row r="1152">
          <cell r="E1152" t="str">
            <v>Phạm Việt Thành, Sinh ngày 21/11/1987</v>
          </cell>
          <cell r="F1152" t="str">
            <v>Phạm Việt Thành</v>
          </cell>
          <cell r="G1152" t="str">
            <v>21/11/1987</v>
          </cell>
          <cell r="H1152" t="str">
            <v>Thái Bình</v>
          </cell>
          <cell r="I1152" t="str">
            <v>Nam</v>
          </cell>
          <cell r="J1152" t="str">
            <v>2702/QĐ-ĐHKT ngày 21/12/2011</v>
          </cell>
          <cell r="K1152" t="str">
            <v>Số 2702 /QĐ-ĐHKT ngày 21/12/2011</v>
          </cell>
          <cell r="L1152" t="str">
            <v>K20TCNH2</v>
          </cell>
          <cell r="M1152" t="str">
            <v>QH-2011-E</v>
          </cell>
          <cell r="N1152" t="str">
            <v>Tài chính ngân hàng</v>
          </cell>
          <cell r="O1152" t="str">
            <v>Tài chính và Ngân hàng</v>
          </cell>
        </row>
        <row r="1153">
          <cell r="E1153" t="str">
            <v>Hoàng Thị Thơm, Sinh ngày 01/03/1985</v>
          </cell>
          <cell r="F1153" t="str">
            <v>Hoàng Thị Thơm</v>
          </cell>
          <cell r="G1153" t="str">
            <v>01/03/1985</v>
          </cell>
          <cell r="H1153" t="str">
            <v xml:space="preserve">Nghệ An </v>
          </cell>
          <cell r="I1153" t="str">
            <v>Nữ</v>
          </cell>
          <cell r="J1153" t="str">
            <v>1877/QĐ-ĐHKT ngày 30/09/2011</v>
          </cell>
          <cell r="K1153" t="str">
            <v>Số 1877 /QĐ-ĐHKT ngày 30/9/2011</v>
          </cell>
          <cell r="L1153" t="str">
            <v>K20TCNH2</v>
          </cell>
          <cell r="M1153" t="str">
            <v>QH-2011-E</v>
          </cell>
          <cell r="N1153" t="str">
            <v>Tài chính ngân hàng</v>
          </cell>
          <cell r="O1153" t="str">
            <v>Tài chính và Ngân hàng</v>
          </cell>
        </row>
        <row r="1154">
          <cell r="E1154" t="str">
            <v>Đỗ Đức Toàn, Sinh ngày 27/08/1980</v>
          </cell>
          <cell r="F1154" t="str">
            <v>Đỗ Đức Toàn</v>
          </cell>
          <cell r="G1154" t="str">
            <v>27/08/1980</v>
          </cell>
          <cell r="H1154" t="str">
            <v xml:space="preserve">Phú Thọ </v>
          </cell>
          <cell r="I1154" t="str">
            <v>Nam</v>
          </cell>
          <cell r="J1154" t="str">
            <v>1877/QĐ-ĐHKT ngày 30/09/2011</v>
          </cell>
          <cell r="K1154" t="str">
            <v>Số 1877 /QĐ-ĐHKT ngày 30/9/2011</v>
          </cell>
          <cell r="L1154" t="str">
            <v>K20TCNH2</v>
          </cell>
          <cell r="M1154" t="str">
            <v>QH-2011-E</v>
          </cell>
          <cell r="N1154" t="str">
            <v>Tài chính ngân hàng</v>
          </cell>
          <cell r="O1154" t="str">
            <v>Tài chính và Ngân hàng</v>
          </cell>
        </row>
        <row r="1155">
          <cell r="E1155" t="str">
            <v>Trần Thanh Trà, Sinh ngày 01/11/1988</v>
          </cell>
          <cell r="F1155" t="str">
            <v>Trần Thanh Trà</v>
          </cell>
          <cell r="G1155" t="str">
            <v>01/11/1988</v>
          </cell>
          <cell r="H1155" t="str">
            <v>Hà Nội</v>
          </cell>
          <cell r="I1155" t="str">
            <v>Nữ</v>
          </cell>
          <cell r="J1155" t="str">
            <v>2702/QĐ-ĐHKT ngày 21/12/2011</v>
          </cell>
          <cell r="K1155" t="str">
            <v>Số 2702 /QĐ-ĐHKT ngày 21/12/2011</v>
          </cell>
          <cell r="L1155" t="str">
            <v>K20TCNH2</v>
          </cell>
          <cell r="M1155" t="str">
            <v>QH-2011-E</v>
          </cell>
          <cell r="N1155" t="str">
            <v>Tài chính ngân hàng</v>
          </cell>
          <cell r="O1155" t="str">
            <v>Tài chính và Ngân hàng</v>
          </cell>
        </row>
        <row r="1156">
          <cell r="E1156" t="str">
            <v>Nguyễn Tiến Trưởng, Sinh ngày 24/12/1989</v>
          </cell>
          <cell r="F1156" t="str">
            <v>Nguyễn Tiến Trưởng</v>
          </cell>
          <cell r="G1156" t="str">
            <v>24/12/1989</v>
          </cell>
          <cell r="H1156" t="str">
            <v>Quảng Ninh</v>
          </cell>
          <cell r="I1156" t="str">
            <v>Nam</v>
          </cell>
          <cell r="J1156" t="str">
            <v>2702/QĐ-ĐHKT ngày 21/12/2011</v>
          </cell>
          <cell r="K1156" t="str">
            <v>Số 2702 /QĐ-ĐHKT ngày 21/12/2011</v>
          </cell>
          <cell r="L1156" t="str">
            <v>K20TCNH2</v>
          </cell>
          <cell r="M1156" t="str">
            <v>QH-2011-E</v>
          </cell>
          <cell r="N1156" t="str">
            <v>Tài chính ngân hàng</v>
          </cell>
          <cell r="O1156" t="str">
            <v>Tài chính và Ngân hàng</v>
          </cell>
        </row>
        <row r="1157">
          <cell r="E1157" t="str">
            <v>Phan Thị Ngọc Tú, Sinh ngày 26/05/1985</v>
          </cell>
          <cell r="F1157" t="str">
            <v>Phan Thị Ngọc Tú</v>
          </cell>
          <cell r="G1157" t="str">
            <v>26/05/1985</v>
          </cell>
          <cell r="H1157" t="str">
            <v xml:space="preserve">Hưng Yên </v>
          </cell>
          <cell r="I1157" t="str">
            <v xml:space="preserve">Nữ </v>
          </cell>
          <cell r="J1157" t="str">
            <v>1877/QĐ-ĐHKT ngày 30/09/2011</v>
          </cell>
          <cell r="K1157" t="str">
            <v>Số 1877 /QĐ-ĐHKT ngày 30/9/2011</v>
          </cell>
          <cell r="L1157" t="str">
            <v>K20TCNH2</v>
          </cell>
          <cell r="M1157" t="str">
            <v>QH-2011-E</v>
          </cell>
          <cell r="N1157" t="str">
            <v>Tài chính ngân hàng</v>
          </cell>
          <cell r="O1157" t="str">
            <v>Tài chính và Ngân hàng</v>
          </cell>
        </row>
        <row r="1158">
          <cell r="E1158" t="str">
            <v>Nguyễn Thanh Tùng, Sinh ngày 02/04/1982</v>
          </cell>
          <cell r="F1158" t="str">
            <v>Nguyễn Thanh Tùng</v>
          </cell>
          <cell r="G1158" t="str">
            <v>02/04/1982</v>
          </cell>
          <cell r="H1158" t="str">
            <v>Hà Nội</v>
          </cell>
          <cell r="I1158" t="str">
            <v>Nam</v>
          </cell>
          <cell r="J1158" t="str">
            <v>1877/QĐ-ĐHKT ngày 30/09/2011</v>
          </cell>
          <cell r="K1158" t="str">
            <v>Số 1877 /QĐ-ĐHKT ngày 30/9/2011</v>
          </cell>
          <cell r="L1158" t="str">
            <v>K20TCNH2</v>
          </cell>
          <cell r="M1158" t="str">
            <v>QH-2011-E</v>
          </cell>
          <cell r="N1158" t="str">
            <v>Tài chính ngân hàng</v>
          </cell>
          <cell r="O1158" t="str">
            <v>Tài chính và Ngân hàng</v>
          </cell>
        </row>
        <row r="1159">
          <cell r="E1159" t="str">
            <v>Nguyễn Thị Tươi, Sinh ngày 10/10/1984</v>
          </cell>
          <cell r="F1159" t="str">
            <v>Nguyễn Thị Tươi</v>
          </cell>
          <cell r="G1159" t="str">
            <v>10/10/1984</v>
          </cell>
          <cell r="H1159" t="str">
            <v>Hải Dương</v>
          </cell>
          <cell r="I1159" t="str">
            <v>Nữ</v>
          </cell>
          <cell r="J1159" t="str">
            <v>2702/QĐ-ĐHKT ngày 21/12/2011</v>
          </cell>
          <cell r="K1159" t="str">
            <v>Số 2702 /QĐ-ĐHKT ngày 21/12/2011</v>
          </cell>
          <cell r="L1159" t="str">
            <v>K20TCNH2</v>
          </cell>
          <cell r="M1159" t="str">
            <v>QH-2011-E</v>
          </cell>
          <cell r="N1159" t="str">
            <v>Tài chính ngân hàng</v>
          </cell>
          <cell r="O1159" t="str">
            <v>Tài chính và Ngân hàng</v>
          </cell>
        </row>
        <row r="1160">
          <cell r="E1160" t="str">
            <v>Nguyễn Thanh Vân, Sinh ngày 25/01/1989</v>
          </cell>
          <cell r="F1160" t="str">
            <v>Nguyễn Thanh Vân</v>
          </cell>
          <cell r="G1160" t="str">
            <v>25/01/1989</v>
          </cell>
          <cell r="H1160" t="str">
            <v>Hà Nội</v>
          </cell>
          <cell r="I1160" t="str">
            <v>Nữ</v>
          </cell>
          <cell r="J1160" t="str">
            <v>2702/QĐ-ĐHKT ngày 21/12/2011</v>
          </cell>
          <cell r="K1160" t="str">
            <v>Số 2702 /QĐ-ĐHKT ngày 21/12/2011</v>
          </cell>
          <cell r="L1160" t="str">
            <v>K20TCNH2</v>
          </cell>
          <cell r="M1160" t="str">
            <v>QH-2011-E</v>
          </cell>
          <cell r="N1160" t="str">
            <v>Tài chính ngân hàng</v>
          </cell>
          <cell r="O1160" t="str">
            <v>Tài chính và Ngân hàng</v>
          </cell>
        </row>
        <row r="1161">
          <cell r="E1161" t="str">
            <v>Trần Ngọc Vân, Sinh ngày 23/07/1989</v>
          </cell>
          <cell r="F1161" t="str">
            <v>Trần Ngọc Vân</v>
          </cell>
          <cell r="G1161" t="str">
            <v>23/07/1989</v>
          </cell>
          <cell r="H1161" t="str">
            <v>Nam Định</v>
          </cell>
          <cell r="I1161" t="str">
            <v xml:space="preserve">Nam </v>
          </cell>
          <cell r="J1161" t="str">
            <v>2702/QĐ-ĐHKT ngày 21/12/2011</v>
          </cell>
          <cell r="K1161" t="str">
            <v>Số 2702 /QĐ-ĐHKT ngày 21/12/2011</v>
          </cell>
          <cell r="L1161" t="str">
            <v>K20TCNH2</v>
          </cell>
          <cell r="M1161" t="str">
            <v>QH-2011-E</v>
          </cell>
          <cell r="N1161" t="str">
            <v>Tài chính ngân hàng</v>
          </cell>
          <cell r="O1161" t="str">
            <v>Tài chính và Ngân hàng</v>
          </cell>
        </row>
        <row r="1162">
          <cell r="E1162" t="str">
            <v>Vũ Thị Vân Anh, Sinh ngày 18/10/1987</v>
          </cell>
          <cell r="F1162" t="str">
            <v>Vũ Thị Vân Anh</v>
          </cell>
          <cell r="G1162" t="str">
            <v>18/10/1987</v>
          </cell>
          <cell r="H1162" t="str">
            <v>Quảng Ninh</v>
          </cell>
          <cell r="I1162" t="str">
            <v>Nữ</v>
          </cell>
          <cell r="J1162" t="e">
            <v>#N/A</v>
          </cell>
          <cell r="K1162" t="str">
            <v>Số 2702 /QĐ-ĐHKT ngày 21/12/2011</v>
          </cell>
          <cell r="L1162" t="str">
            <v>K20KTĐN</v>
          </cell>
          <cell r="M1162" t="str">
            <v>QH-2011-E</v>
          </cell>
          <cell r="N1162" t="str">
            <v>Kinh tế đối ngoại</v>
          </cell>
          <cell r="O1162" t="str">
            <v>Kinh tế thế giới và Quan hệ kinh tế quốc tế</v>
          </cell>
        </row>
        <row r="1163">
          <cell r="E1163" t="str">
            <v>Ngô Ngọc Ánh, Sinh ngày 30/01/1988</v>
          </cell>
          <cell r="F1163" t="str">
            <v>Ngô Ngọc Ánh</v>
          </cell>
          <cell r="G1163" t="str">
            <v>30/01/1988</v>
          </cell>
          <cell r="H1163" t="str">
            <v>Hà Nội</v>
          </cell>
          <cell r="I1163" t="str">
            <v>Nam</v>
          </cell>
          <cell r="J1163" t="e">
            <v>#N/A</v>
          </cell>
          <cell r="K1163" t="str">
            <v>Số 1877 /QĐ-ĐHKT ngày 30/9/2011</v>
          </cell>
          <cell r="L1163" t="str">
            <v>K20KTĐN</v>
          </cell>
          <cell r="M1163" t="str">
            <v>QH-2011-E</v>
          </cell>
          <cell r="N1163" t="str">
            <v>Kinh tế đối ngoại</v>
          </cell>
          <cell r="O1163" t="str">
            <v>Kinh tế thế giới và Quan hệ kinh tế quốc tế</v>
          </cell>
        </row>
        <row r="1164">
          <cell r="E1164" t="str">
            <v>Trần Văn Chung, Sinh ngày 03/12/1987</v>
          </cell>
          <cell r="F1164" t="str">
            <v>Trần Văn Chung</v>
          </cell>
          <cell r="G1164" t="str">
            <v>03/12/1987</v>
          </cell>
          <cell r="H1164" t="str">
            <v>Hà Nội</v>
          </cell>
          <cell r="I1164" t="str">
            <v>Nam</v>
          </cell>
          <cell r="J1164" t="str">
            <v>2702/QĐ-ĐHKT ngày 21/12/2011</v>
          </cell>
          <cell r="K1164" t="str">
            <v>Số 2702 /QĐ-ĐHKT ngày 21/12/2011</v>
          </cell>
          <cell r="L1164" t="str">
            <v>K20KTĐN</v>
          </cell>
          <cell r="M1164" t="str">
            <v>QH-2011-E</v>
          </cell>
          <cell r="N1164" t="str">
            <v>Kinh tế đối ngoại</v>
          </cell>
          <cell r="O1164" t="str">
            <v>Kinh tế thế giới và Quan hệ kinh tế quốc tế</v>
          </cell>
        </row>
        <row r="1165">
          <cell r="E1165" t="str">
            <v>Hoàng Xuân Diễm, Sinh ngày 04/10/1988</v>
          </cell>
          <cell r="F1165" t="str">
            <v>Hoàng Xuân Diễm</v>
          </cell>
          <cell r="G1165" t="str">
            <v>04/10/1988</v>
          </cell>
          <cell r="H1165" t="str">
            <v>Hà Nam</v>
          </cell>
          <cell r="I1165" t="str">
            <v xml:space="preserve">Nữ </v>
          </cell>
          <cell r="J1165" t="str">
            <v>1877/QĐ-ĐHKT ngày 30/09/2011</v>
          </cell>
          <cell r="K1165" t="str">
            <v>Số 1877 /QĐ-ĐHKT ngày 30/9/2011</v>
          </cell>
          <cell r="L1165" t="str">
            <v>K20KTĐN</v>
          </cell>
          <cell r="M1165" t="str">
            <v>QH-2011-E</v>
          </cell>
          <cell r="N1165" t="str">
            <v>Kinh tế đối ngoại</v>
          </cell>
          <cell r="O1165" t="str">
            <v>Kinh tế thế giới và Quan hệ kinh tế quốc tế</v>
          </cell>
        </row>
        <row r="1166">
          <cell r="E1166" t="str">
            <v>Cao Thị Kim Dung, Sinh ngày 19/01/1984</v>
          </cell>
          <cell r="F1166" t="str">
            <v>Cao Thị Kim Dung</v>
          </cell>
          <cell r="G1166" t="str">
            <v>19/01/1984</v>
          </cell>
          <cell r="H1166" t="str">
            <v>Vĩnh Phúc</v>
          </cell>
          <cell r="I1166" t="str">
            <v>Nữ</v>
          </cell>
          <cell r="J1166" t="str">
            <v>2702/QĐ-ĐHKT ngày 21/12/2011</v>
          </cell>
          <cell r="K1166" t="str">
            <v>Số 2702 /QĐ-ĐHKT ngày 21/12/2011</v>
          </cell>
          <cell r="L1166" t="str">
            <v>K20KTĐN</v>
          </cell>
          <cell r="M1166" t="str">
            <v>QH-2011-E</v>
          </cell>
          <cell r="N1166" t="str">
            <v>Kinh tế đối ngoại</v>
          </cell>
          <cell r="O1166" t="str">
            <v>Kinh tế thế giới và Quan hệ kinh tế quốc tế</v>
          </cell>
        </row>
        <row r="1167">
          <cell r="E1167" t="str">
            <v>Phạm Thị Hoa, Sinh ngày 22/10/1985</v>
          </cell>
          <cell r="F1167" t="str">
            <v>Phạm Thị Hoa</v>
          </cell>
          <cell r="G1167" t="str">
            <v>22/10/1985</v>
          </cell>
          <cell r="H1167" t="str">
            <v>Hải Phòng</v>
          </cell>
          <cell r="I1167" t="str">
            <v xml:space="preserve">Nữ </v>
          </cell>
          <cell r="J1167" t="e">
            <v>#N/A</v>
          </cell>
          <cell r="K1167" t="str">
            <v>Số 1877 /QĐ-ĐHKT ngày 30/9/2011</v>
          </cell>
          <cell r="L1167" t="str">
            <v>K20KTĐN</v>
          </cell>
          <cell r="M1167" t="str">
            <v>QH-2011-E</v>
          </cell>
          <cell r="N1167" t="str">
            <v>Kinh tế đối ngoại</v>
          </cell>
          <cell r="O1167" t="str">
            <v>Kinh tế thế giới và Quan hệ kinh tế quốc tế</v>
          </cell>
        </row>
        <row r="1168">
          <cell r="E1168" t="str">
            <v>Nguyễn Mỹ Hương, Sinh ngày 12/04/1968</v>
          </cell>
          <cell r="F1168" t="str">
            <v>Nguyễn Mỹ Hương</v>
          </cell>
          <cell r="G1168" t="str">
            <v>12/04/1968</v>
          </cell>
          <cell r="H1168" t="str">
            <v xml:space="preserve">Thái Nguyên </v>
          </cell>
          <cell r="I1168" t="str">
            <v>Nữ</v>
          </cell>
          <cell r="J1168" t="str">
            <v>1877/QĐ-ĐHKT ngày 30/09/2011</v>
          </cell>
          <cell r="K1168" t="str">
            <v>Số 1877 /QĐ-ĐHKT ngày 30/9/2011</v>
          </cell>
          <cell r="L1168" t="str">
            <v>K20KTĐN</v>
          </cell>
          <cell r="M1168" t="str">
            <v>QH-2011-E</v>
          </cell>
          <cell r="N1168" t="str">
            <v>Kinh tế đối ngoại</v>
          </cell>
          <cell r="O1168" t="str">
            <v>Kinh tế thế giới và Quan hệ kinh tế quốc tế</v>
          </cell>
        </row>
        <row r="1169">
          <cell r="E1169" t="str">
            <v>Nguyễn Thị Loan, Sinh ngày 25/12/1988</v>
          </cell>
          <cell r="F1169" t="str">
            <v>Nguyễn Thị Loan</v>
          </cell>
          <cell r="G1169" t="str">
            <v>25/12/1988</v>
          </cell>
          <cell r="H1169" t="str">
            <v>Thái Bình</v>
          </cell>
          <cell r="I1169" t="str">
            <v>Nữ</v>
          </cell>
          <cell r="J1169" t="str">
            <v>2702/QĐ-ĐHKT ngày 21/12/2011</v>
          </cell>
          <cell r="K1169" t="str">
            <v>Số 2702 /QĐ-ĐHKT ngày 21/12/2011</v>
          </cell>
          <cell r="L1169" t="str">
            <v>K20KTĐN</v>
          </cell>
          <cell r="M1169" t="str">
            <v>QH-2011-E</v>
          </cell>
          <cell r="N1169" t="str">
            <v>Kinh tế đối ngoại</v>
          </cell>
          <cell r="O1169" t="str">
            <v>Kinh tế thế giới và Quan hệ kinh tế quốc tế</v>
          </cell>
        </row>
        <row r="1170">
          <cell r="E1170" t="str">
            <v>Nguyễn Thị Ngân, Sinh ngày 29/12/1988</v>
          </cell>
          <cell r="F1170" t="str">
            <v>Nguyễn Thị Ngân</v>
          </cell>
          <cell r="G1170" t="str">
            <v>29/12/1988</v>
          </cell>
          <cell r="H1170" t="str">
            <v>Hà Nội</v>
          </cell>
          <cell r="I1170" t="str">
            <v>Nữ</v>
          </cell>
          <cell r="J1170" t="e">
            <v>#N/A</v>
          </cell>
          <cell r="K1170" t="str">
            <v>Số 2702 /QĐ-ĐHKT ngày 21/12/2011</v>
          </cell>
          <cell r="L1170" t="str">
            <v>K20KTĐN</v>
          </cell>
          <cell r="M1170" t="str">
            <v>QH-2011-E</v>
          </cell>
          <cell r="N1170" t="str">
            <v>Kinh tế đối ngoại</v>
          </cell>
          <cell r="O1170" t="str">
            <v>Kinh tế thế giới và Quan hệ kinh tế quốc tế</v>
          </cell>
        </row>
        <row r="1171">
          <cell r="E1171" t="str">
            <v>Hỏa Hạnh Nhân, Sinh ngày 29/04/1987</v>
          </cell>
          <cell r="F1171" t="str">
            <v>Hỏa Hạnh Nhân</v>
          </cell>
          <cell r="G1171" t="str">
            <v>29/04/1987</v>
          </cell>
          <cell r="H1171" t="str">
            <v>Hà Nội</v>
          </cell>
          <cell r="I1171" t="str">
            <v>Nữ</v>
          </cell>
          <cell r="J1171" t="str">
            <v>1877/QĐ-ĐHKT ngày 30/09/2011</v>
          </cell>
          <cell r="K1171" t="str">
            <v>Số 1877 /QĐ-ĐHKT ngày 30/9/2011</v>
          </cell>
          <cell r="L1171" t="str">
            <v>K20KTĐN</v>
          </cell>
          <cell r="M1171" t="str">
            <v>QH-2011-E</v>
          </cell>
          <cell r="N1171" t="str">
            <v>Kinh tế đối ngoại</v>
          </cell>
          <cell r="O1171" t="str">
            <v>Kinh tế thế giới và Quan hệ kinh tế quốc tế</v>
          </cell>
        </row>
        <row r="1172">
          <cell r="E1172" t="str">
            <v>Bùi Hùng Quân, Sinh ngày 28/10/1984</v>
          </cell>
          <cell r="F1172" t="str">
            <v>Bùi Hùng Quân</v>
          </cell>
          <cell r="G1172" t="str">
            <v>28/10/1984</v>
          </cell>
          <cell r="H1172" t="str">
            <v>Hà Nội</v>
          </cell>
          <cell r="I1172" t="str">
            <v>Nam</v>
          </cell>
          <cell r="J1172" t="str">
            <v>2702/QĐ-ĐHKT ngày 21/12/2011</v>
          </cell>
          <cell r="K1172" t="str">
            <v>Số 2702 /QĐ-ĐHKT ngày 21/12/2011</v>
          </cell>
          <cell r="L1172" t="str">
            <v>K20KTĐN</v>
          </cell>
          <cell r="M1172" t="str">
            <v>QH-2011-E</v>
          </cell>
          <cell r="N1172" t="str">
            <v>Kinh tế đối ngoại</v>
          </cell>
          <cell r="O1172" t="str">
            <v>Kinh tế thế giới và Quan hệ kinh tế quốc tế</v>
          </cell>
        </row>
        <row r="1173">
          <cell r="E1173" t="str">
            <v>Trần Văn Sơn, Sinh ngày 30/06/1988</v>
          </cell>
          <cell r="F1173" t="str">
            <v>Trần Văn Sơn</v>
          </cell>
          <cell r="G1173" t="str">
            <v>30/06/1988</v>
          </cell>
          <cell r="H1173" t="str">
            <v>Hải Phòng</v>
          </cell>
          <cell r="I1173" t="str">
            <v>Nam</v>
          </cell>
          <cell r="J1173" t="str">
            <v>1877/QĐ-ĐHKT ngày 30/09/2011</v>
          </cell>
          <cell r="K1173" t="str">
            <v>Số 1877 /QĐ-ĐHKT ngày 30/9/2011</v>
          </cell>
          <cell r="L1173" t="str">
            <v>K20KTĐN</v>
          </cell>
          <cell r="M1173" t="str">
            <v>QH-2011-E</v>
          </cell>
          <cell r="N1173" t="str">
            <v>Kinh tế đối ngoại</v>
          </cell>
          <cell r="O1173" t="str">
            <v>Kinh tế thế giới và Quan hệ kinh tế quốc tế</v>
          </cell>
        </row>
        <row r="1174">
          <cell r="E1174" t="str">
            <v>Nguyễn Thanh Thảo, Sinh ngày 10/09/1989</v>
          </cell>
          <cell r="F1174" t="str">
            <v>Nguyễn Thanh Thảo</v>
          </cell>
          <cell r="G1174" t="str">
            <v>10/09/1989</v>
          </cell>
          <cell r="H1174" t="str">
            <v>Hà Nội</v>
          </cell>
          <cell r="I1174" t="str">
            <v>Nữ</v>
          </cell>
          <cell r="J1174" t="str">
            <v>2702/QĐ-ĐHKT ngày 21/12/2011</v>
          </cell>
          <cell r="K1174" t="str">
            <v>Số 2702 /QĐ-ĐHKT ngày 21/12/2011</v>
          </cell>
          <cell r="L1174" t="str">
            <v>K20KTĐN</v>
          </cell>
          <cell r="M1174" t="str">
            <v>QH-2011-E</v>
          </cell>
          <cell r="N1174" t="str">
            <v>Kinh tế đối ngoại</v>
          </cell>
          <cell r="O1174" t="str">
            <v>Kinh tế thế giới và Quan hệ kinh tế quốc tế</v>
          </cell>
        </row>
        <row r="1175">
          <cell r="E1175" t="str">
            <v>Phan Thị Hồng Trang, Sinh ngày 23/10/1988</v>
          </cell>
          <cell r="F1175" t="str">
            <v>Phan Thị Hồng Trang</v>
          </cell>
          <cell r="G1175" t="str">
            <v>23/10/1988</v>
          </cell>
          <cell r="H1175" t="str">
            <v>Hà Nội</v>
          </cell>
          <cell r="I1175" t="str">
            <v>Nữ</v>
          </cell>
          <cell r="J1175" t="str">
            <v>2702/QĐ-ĐHKT ngày 21/12/2011</v>
          </cell>
          <cell r="K1175" t="str">
            <v>Số 2702 /QĐ-ĐHKT ngày 21/12/2011</v>
          </cell>
          <cell r="L1175" t="str">
            <v>K20KTĐN</v>
          </cell>
          <cell r="M1175" t="str">
            <v>QH-2011-E</v>
          </cell>
          <cell r="N1175" t="str">
            <v>Kinh tế đối ngoại</v>
          </cell>
          <cell r="O1175" t="str">
            <v>Kinh tế thế giới và Quan hệ kinh tế quốc tế</v>
          </cell>
        </row>
        <row r="1176">
          <cell r="E1176" t="str">
            <v>Phạm Huy Trung, Sinh ngày 03/02/1979</v>
          </cell>
          <cell r="F1176" t="str">
            <v>Phạm Huy Trung</v>
          </cell>
          <cell r="G1176" t="str">
            <v>03/02/1979</v>
          </cell>
          <cell r="H1176" t="str">
            <v>Quảng Ninh</v>
          </cell>
          <cell r="I1176" t="str">
            <v>Nam</v>
          </cell>
          <cell r="J1176" t="str">
            <v>1877/QĐ-ĐHKT ngày 30/09/2011</v>
          </cell>
          <cell r="K1176" t="str">
            <v>Số 1877 /QĐ-ĐHKT ngày 30/9/2011</v>
          </cell>
          <cell r="L1176" t="str">
            <v>K20KTĐN</v>
          </cell>
          <cell r="M1176" t="str">
            <v>QH-2011-E</v>
          </cell>
          <cell r="N1176" t="str">
            <v>Kinh tế đối ngoại</v>
          </cell>
          <cell r="O1176" t="str">
            <v>Kinh tế thế giới và Quan hệ kinh tế quốc tế</v>
          </cell>
        </row>
        <row r="1177">
          <cell r="E1177" t="str">
            <v>Nguyễn Tuấn Trung, Sinh ngày 31/05/1988</v>
          </cell>
          <cell r="F1177" t="str">
            <v>Nguyễn Tuấn Trung</v>
          </cell>
          <cell r="G1177" t="str">
            <v>31/05/1988</v>
          </cell>
          <cell r="H1177" t="str">
            <v>Hà Nội</v>
          </cell>
          <cell r="I1177" t="str">
            <v>Nam</v>
          </cell>
          <cell r="J1177" t="str">
            <v>2702/QĐ-ĐHKT ngày 21/12/2011</v>
          </cell>
          <cell r="K1177" t="str">
            <v>Số 2702 /QĐ-ĐHKT ngày 21/12/2011</v>
          </cell>
          <cell r="L1177" t="str">
            <v>K20KTĐN</v>
          </cell>
          <cell r="M1177" t="str">
            <v>QH-2011-E</v>
          </cell>
          <cell r="N1177" t="str">
            <v>Kinh tế đối ngoại</v>
          </cell>
          <cell r="O1177" t="str">
            <v>Kinh tế thế giới và Quan hệ kinh tế quốc tế</v>
          </cell>
        </row>
        <row r="1178">
          <cell r="E1178" t="str">
            <v>Bùi Cẩm Vân, Sinh ngày 29/11/1986</v>
          </cell>
          <cell r="F1178" t="str">
            <v>Bùi Cẩm Vân</v>
          </cell>
          <cell r="G1178" t="str">
            <v>29/11/1986</v>
          </cell>
          <cell r="H1178" t="str">
            <v>Hà Nội</v>
          </cell>
          <cell r="I1178" t="str">
            <v>Nữ</v>
          </cell>
          <cell r="J1178" t="str">
            <v>1877/QĐ-ĐHKT ngày 30/09/2011</v>
          </cell>
          <cell r="K1178" t="str">
            <v>Số 1877 /QĐ-ĐHKT ngày 30/9/2011</v>
          </cell>
          <cell r="L1178" t="str">
            <v>K20KTĐN</v>
          </cell>
          <cell r="M1178" t="str">
            <v>QH-2011-E</v>
          </cell>
          <cell r="N1178" t="str">
            <v>Kinh tế đối ngoại</v>
          </cell>
          <cell r="O1178" t="str">
            <v>Kinh tế thế giới và Quan hệ kinh tế quốc tế</v>
          </cell>
        </row>
        <row r="1179">
          <cell r="E1179" t="str">
            <v>Nguyễn Minh Tuấn, Sinh ngày 03/03/1982</v>
          </cell>
          <cell r="F1179" t="str">
            <v>Nguyễn Minh Tuấn</v>
          </cell>
          <cell r="G1179" t="str">
            <v>03/03/1982</v>
          </cell>
          <cell r="H1179" t="str">
            <v>Hà Nội</v>
          </cell>
          <cell r="I1179" t="str">
            <v>Nam</v>
          </cell>
          <cell r="J1179" t="e">
            <v>#N/A</v>
          </cell>
          <cell r="K1179" t="str">
            <v>NCS - Viện KHXH</v>
          </cell>
          <cell r="L1179" t="str">
            <v>K20KTĐN</v>
          </cell>
          <cell r="M1179" t="str">
            <v>QH-2011-E</v>
          </cell>
          <cell r="N1179" t="str">
            <v>Kinh tế đối ngoại</v>
          </cell>
          <cell r="O1179" t="str">
            <v>Kinh tế thế giới và Quan hệ kinh tế quốc tế</v>
          </cell>
        </row>
        <row r="1180">
          <cell r="E1180" t="str">
            <v>Hoàng Mai Vân Anh, Sinh ngày 25/10/1979</v>
          </cell>
          <cell r="F1180" t="str">
            <v>Hoàng Mai Vân Anh</v>
          </cell>
          <cell r="G1180" t="str">
            <v>25/10/1979</v>
          </cell>
          <cell r="H1180" t="str">
            <v>Thái Bình</v>
          </cell>
          <cell r="I1180" t="str">
            <v>Nữ</v>
          </cell>
          <cell r="J1180" t="str">
            <v>2702/QĐ-ĐHKT ngày 21/12/2011</v>
          </cell>
          <cell r="K1180" t="str">
            <v>Số 2702 /QĐ-ĐHKT ngày 21/12/2011</v>
          </cell>
          <cell r="L1180" t="str">
            <v>K20QLKT1</v>
          </cell>
          <cell r="M1180" t="str">
            <v>QH-2011-E</v>
          </cell>
          <cell r="N1180" t="str">
            <v>Quản lý kinh tế</v>
          </cell>
          <cell r="O1180" t="str">
            <v>Quản lý kinh tế</v>
          </cell>
        </row>
        <row r="1181">
          <cell r="E1181" t="str">
            <v>Lê Việt Anh, Sinh ngày 14/02/1982</v>
          </cell>
          <cell r="F1181" t="str">
            <v>Lê Việt Anh</v>
          </cell>
          <cell r="G1181" t="str">
            <v>14/02/1982</v>
          </cell>
          <cell r="H1181" t="str">
            <v xml:space="preserve">Hà Nội </v>
          </cell>
          <cell r="I1181" t="str">
            <v>Nam</v>
          </cell>
          <cell r="J1181" t="str">
            <v>2702/QĐ-ĐHKT ngày 21/12/2011</v>
          </cell>
          <cell r="K1181" t="str">
            <v>Số 2702 /QĐ-ĐHKT ngày 21/12/2011</v>
          </cell>
          <cell r="L1181" t="str">
            <v>K20QLKT1</v>
          </cell>
          <cell r="M1181" t="str">
            <v>QH-2011-E</v>
          </cell>
          <cell r="N1181" t="str">
            <v>Quản lý kinh tế</v>
          </cell>
          <cell r="O1181" t="str">
            <v>Quản lý kinh tế</v>
          </cell>
        </row>
        <row r="1182">
          <cell r="E1182" t="str">
            <v>Chu Đức Bình, Sinh ngày 08/05/1977</v>
          </cell>
          <cell r="F1182" t="str">
            <v>Chu Đức Bình</v>
          </cell>
          <cell r="G1182" t="str">
            <v>08/05/1977</v>
          </cell>
          <cell r="H1182" t="str">
            <v>Hưng Yên</v>
          </cell>
          <cell r="I1182" t="str">
            <v>Nam</v>
          </cell>
          <cell r="J1182" t="str">
            <v>2702/QĐ-ĐHKT ngày 21/12/2011</v>
          </cell>
          <cell r="K1182" t="str">
            <v>Số 2702 /QĐ-ĐHKT ngày 21/12/2011</v>
          </cell>
          <cell r="L1182" t="str">
            <v>K20QLKT1</v>
          </cell>
          <cell r="M1182" t="str">
            <v>QH-2011-E</v>
          </cell>
          <cell r="N1182" t="str">
            <v>Quản lý kinh tế</v>
          </cell>
          <cell r="O1182" t="str">
            <v>Quản lý kinh tế</v>
          </cell>
        </row>
        <row r="1183">
          <cell r="E1183" t="str">
            <v>Lưu Thị Bình, Sinh ngày 28/02/1975</v>
          </cell>
          <cell r="F1183" t="str">
            <v>Lưu Thị Bình</v>
          </cell>
          <cell r="G1183" t="str">
            <v>28/02/1975</v>
          </cell>
          <cell r="H1183" t="str">
            <v>Thái Bình</v>
          </cell>
          <cell r="I1183" t="str">
            <v>Nữ</v>
          </cell>
          <cell r="J1183" t="str">
            <v>1877/QĐ-ĐHKT ngày 30/09/2011</v>
          </cell>
          <cell r="K1183" t="str">
            <v>Số 1877 /QĐ-ĐHKT ngày 30/9/2011</v>
          </cell>
          <cell r="L1183" t="str">
            <v>K20QLKT1</v>
          </cell>
          <cell r="M1183" t="str">
            <v>QH-2011-E</v>
          </cell>
          <cell r="N1183" t="str">
            <v>Quản lý kinh tế</v>
          </cell>
          <cell r="O1183" t="str">
            <v>Quản lý kinh tế</v>
          </cell>
        </row>
        <row r="1184">
          <cell r="E1184" t="str">
            <v>Nguyễn Xuân Chính, Sinh ngày 06/10/1986</v>
          </cell>
          <cell r="F1184" t="str">
            <v>Nguyễn Xuân Chính</v>
          </cell>
          <cell r="G1184" t="str">
            <v>06/10/1986</v>
          </cell>
          <cell r="H1184" t="str">
            <v>Hưng Yên</v>
          </cell>
          <cell r="I1184" t="str">
            <v>Nam</v>
          </cell>
          <cell r="J1184" t="str">
            <v>2702/QĐ-ĐHKT ngày 21/12/2011</v>
          </cell>
          <cell r="K1184" t="str">
            <v>Số 2702 /QĐ-ĐHKT ngày 21/12/2011</v>
          </cell>
          <cell r="L1184" t="str">
            <v>K20QLKT1</v>
          </cell>
          <cell r="M1184" t="str">
            <v>QH-2011-E</v>
          </cell>
          <cell r="N1184" t="str">
            <v>Quản lý kinh tế</v>
          </cell>
          <cell r="O1184" t="str">
            <v>Quản lý kinh tế</v>
          </cell>
        </row>
        <row r="1185">
          <cell r="E1185" t="str">
            <v>Nguyễn Đức Chung, Sinh ngày 03/11/1984</v>
          </cell>
          <cell r="F1185" t="str">
            <v>Nguyễn Đức Chung</v>
          </cell>
          <cell r="G1185" t="str">
            <v>03/11/1984</v>
          </cell>
          <cell r="H1185" t="str">
            <v>Hà Nội</v>
          </cell>
          <cell r="I1185" t="str">
            <v>Nam</v>
          </cell>
          <cell r="J1185" t="str">
            <v>2702/QĐ-ĐHKT ngày 21/12/2011</v>
          </cell>
          <cell r="K1185" t="str">
            <v>Số 2702 /QĐ-ĐHKT ngày 21/12/2011</v>
          </cell>
          <cell r="L1185" t="str">
            <v>K20QLKT1</v>
          </cell>
          <cell r="M1185" t="str">
            <v>QH-2011-E</v>
          </cell>
          <cell r="N1185" t="str">
            <v>Quản lý kinh tế</v>
          </cell>
          <cell r="O1185" t="str">
            <v>Quản lý kinh tế</v>
          </cell>
        </row>
        <row r="1186">
          <cell r="E1186" t="str">
            <v>Bùi Xuân Chương, Sinh ngày 16/06/1973</v>
          </cell>
          <cell r="F1186" t="str">
            <v>Bùi Xuân Chương</v>
          </cell>
          <cell r="G1186" t="str">
            <v>16/06/1973</v>
          </cell>
          <cell r="H1186" t="str">
            <v>Nam Định</v>
          </cell>
          <cell r="I1186" t="str">
            <v>Nam</v>
          </cell>
          <cell r="J1186" t="str">
            <v>1877/QĐ-ĐHKT ngày 30/09/2011</v>
          </cell>
          <cell r="K1186" t="str">
            <v>Số 1877 /QĐ-ĐHKT ngày 30/9/2011</v>
          </cell>
          <cell r="L1186" t="str">
            <v>K20QLKT1</v>
          </cell>
          <cell r="M1186" t="str">
            <v>QH-2011-E</v>
          </cell>
          <cell r="N1186" t="str">
            <v>Quản lý kinh tế</v>
          </cell>
          <cell r="O1186" t="str">
            <v>Quản lý kinh tế</v>
          </cell>
        </row>
        <row r="1187">
          <cell r="E1187" t="str">
            <v>Nguyễn Thành Công, Sinh ngày 24/04/1979</v>
          </cell>
          <cell r="F1187" t="str">
            <v>Nguyễn Thành Công</v>
          </cell>
          <cell r="G1187" t="str">
            <v>24/04/1979</v>
          </cell>
          <cell r="H1187" t="str">
            <v>Quảng Ninh</v>
          </cell>
          <cell r="I1187" t="str">
            <v>Nam</v>
          </cell>
          <cell r="J1187" t="str">
            <v>2702/QĐ-ĐHKT ngày 21/12/2011</v>
          </cell>
          <cell r="K1187" t="str">
            <v>Số 2702 /QĐ-ĐHKT ngày 21/12/2011</v>
          </cell>
          <cell r="L1187" t="str">
            <v>K20QLKT1</v>
          </cell>
          <cell r="M1187" t="str">
            <v>QH-2011-E</v>
          </cell>
          <cell r="N1187" t="str">
            <v>Quản lý kinh tế</v>
          </cell>
          <cell r="O1187" t="str">
            <v>Quản lý kinh tế</v>
          </cell>
        </row>
        <row r="1188">
          <cell r="E1188" t="str">
            <v>Vũ Thị Thu Dung, Sinh ngày 13/01/1985</v>
          </cell>
          <cell r="F1188" t="str">
            <v>Vũ Thị Thu Dung</v>
          </cell>
          <cell r="G1188" t="str">
            <v>13/01/1985</v>
          </cell>
          <cell r="H1188" t="str">
            <v>Hải Dương</v>
          </cell>
          <cell r="I1188" t="str">
            <v>Nữ</v>
          </cell>
          <cell r="J1188" t="str">
            <v>2702/QĐ-ĐHKT ngày 21/12/2011</v>
          </cell>
          <cell r="K1188" t="str">
            <v>Số 2702 /QĐ-ĐHKT ngày 21/12/2011</v>
          </cell>
          <cell r="L1188" t="str">
            <v>K20QLKT1</v>
          </cell>
          <cell r="M1188" t="str">
            <v>QH-2011-E</v>
          </cell>
          <cell r="N1188" t="str">
            <v>Quản lý kinh tế</v>
          </cell>
          <cell r="O1188" t="str">
            <v>Quản lý kinh tế</v>
          </cell>
        </row>
        <row r="1189">
          <cell r="E1189" t="str">
            <v>Nguyễn Thùy Dương, Sinh ngày 01/07/1978</v>
          </cell>
          <cell r="F1189" t="str">
            <v>Nguyễn Thùy Dương</v>
          </cell>
          <cell r="G1189" t="str">
            <v>01/07/1978</v>
          </cell>
          <cell r="H1189" t="str">
            <v>Hà Nội</v>
          </cell>
          <cell r="I1189" t="str">
            <v>Nữ</v>
          </cell>
          <cell r="J1189" t="str">
            <v>1877/QĐ-ĐHKT ngày 30/09/2011</v>
          </cell>
          <cell r="K1189" t="str">
            <v>Số 1877 /QĐ-ĐHKT ngày 30/9/2011</v>
          </cell>
          <cell r="L1189" t="str">
            <v>K20QLKT1</v>
          </cell>
          <cell r="M1189" t="str">
            <v>QH-2011-E</v>
          </cell>
          <cell r="N1189" t="str">
            <v>Quản lý kinh tế</v>
          </cell>
          <cell r="O1189" t="str">
            <v>Quản lý kinh tế</v>
          </cell>
        </row>
        <row r="1190">
          <cell r="E1190" t="str">
            <v>Phạm Ngọc Dương, Sinh ngày 10/10/1980</v>
          </cell>
          <cell r="F1190" t="str">
            <v>Phạm Ngọc Dương</v>
          </cell>
          <cell r="G1190" t="str">
            <v>10/10/1980</v>
          </cell>
          <cell r="H1190" t="str">
            <v xml:space="preserve">Nghệ An </v>
          </cell>
          <cell r="I1190" t="str">
            <v xml:space="preserve">Nam </v>
          </cell>
          <cell r="J1190" t="str">
            <v>1877/QĐ-ĐHKT ngày 30/09/2011</v>
          </cell>
          <cell r="K1190" t="str">
            <v>Số 1877 /QĐ-ĐHKT ngày 30/9/2011</v>
          </cell>
          <cell r="L1190" t="str">
            <v>K20QLKT1</v>
          </cell>
          <cell r="M1190" t="str">
            <v>QH-2011-E</v>
          </cell>
          <cell r="N1190" t="str">
            <v>Quản lý kinh tế</v>
          </cell>
          <cell r="O1190" t="str">
            <v>Quản lý kinh tế</v>
          </cell>
        </row>
        <row r="1191">
          <cell r="E1191" t="str">
            <v>Phùng Huy Diễn, Sinh ngày 15/09/1987</v>
          </cell>
          <cell r="F1191" t="str">
            <v>Phùng Huy Diễn</v>
          </cell>
          <cell r="G1191" t="str">
            <v>15/09/1987</v>
          </cell>
          <cell r="H1191" t="str">
            <v xml:space="preserve">Hà Nội </v>
          </cell>
          <cell r="I1191" t="str">
            <v xml:space="preserve">Nam </v>
          </cell>
          <cell r="J1191" t="str">
            <v>1877/QĐ-ĐHKT ngày 30/09/2011</v>
          </cell>
          <cell r="K1191" t="str">
            <v>Số 1877 /QĐ-ĐHKT ngày 30/9/2011</v>
          </cell>
          <cell r="L1191" t="str">
            <v>K20QLKT1</v>
          </cell>
          <cell r="M1191" t="str">
            <v>QH-2011-E</v>
          </cell>
          <cell r="N1191" t="str">
            <v>Quản lý kinh tế</v>
          </cell>
          <cell r="O1191" t="str">
            <v>Quản lý kinh tế</v>
          </cell>
        </row>
        <row r="1192">
          <cell r="E1192" t="str">
            <v>Vũ Danh Định, Sinh ngày 06/09/1981</v>
          </cell>
          <cell r="F1192" t="str">
            <v>Vũ Danh Định</v>
          </cell>
          <cell r="G1192" t="str">
            <v>06/09/1981</v>
          </cell>
          <cell r="H1192" t="str">
            <v>Hà Nội</v>
          </cell>
          <cell r="I1192" t="str">
            <v>Nam</v>
          </cell>
          <cell r="J1192" t="str">
            <v>2702/QĐ-ĐHKT ngày 21/12/2011</v>
          </cell>
          <cell r="K1192" t="str">
            <v>Số 2702 /QĐ-ĐHKT ngày 21/12/2011</v>
          </cell>
          <cell r="L1192" t="str">
            <v>K20QLKT1</v>
          </cell>
          <cell r="M1192" t="str">
            <v>QH-2011-E</v>
          </cell>
          <cell r="N1192" t="str">
            <v>Quản lý kinh tế</v>
          </cell>
          <cell r="O1192" t="str">
            <v>Quản lý kinh tế</v>
          </cell>
        </row>
        <row r="1193">
          <cell r="E1193" t="str">
            <v>Trần Văn Đông, Sinh ngày 06/04/1979</v>
          </cell>
          <cell r="F1193" t="str">
            <v>Trần Văn Đông</v>
          </cell>
          <cell r="G1193" t="str">
            <v>06/04/1979</v>
          </cell>
          <cell r="H1193" t="str">
            <v>Phú Thọ</v>
          </cell>
          <cell r="I1193" t="str">
            <v>Nam</v>
          </cell>
          <cell r="J1193" t="str">
            <v>2702/QĐ-ĐHKT ngày 21/12/2011</v>
          </cell>
          <cell r="K1193" t="str">
            <v>Số 2702 /QĐ-ĐHKT ngày 21/12/2011</v>
          </cell>
          <cell r="L1193" t="str">
            <v>K20QLKT1</v>
          </cell>
          <cell r="M1193" t="str">
            <v>QH-2011-E</v>
          </cell>
          <cell r="N1193" t="str">
            <v>Quản lý kinh tế</v>
          </cell>
          <cell r="O1193" t="str">
            <v>Quản lý kinh tế</v>
          </cell>
        </row>
        <row r="1194">
          <cell r="E1194" t="str">
            <v>Bùi Mạnh Hà, Sinh ngày 08/05/1978</v>
          </cell>
          <cell r="F1194" t="str">
            <v>Bùi Mạnh Hà</v>
          </cell>
          <cell r="G1194" t="str">
            <v>08/05/1978</v>
          </cell>
          <cell r="H1194" t="str">
            <v xml:space="preserve">Yên Bái </v>
          </cell>
          <cell r="I1194" t="str">
            <v xml:space="preserve">Nam </v>
          </cell>
          <cell r="J1194" t="str">
            <v>1877/QĐ-ĐHKT ngày 30/09/2011</v>
          </cell>
          <cell r="K1194" t="str">
            <v>Số 1877 /QĐ-ĐHKT ngày 30/9/2011</v>
          </cell>
          <cell r="L1194" t="str">
            <v>K20QLKT1</v>
          </cell>
          <cell r="M1194" t="str">
            <v>QH-2011-E</v>
          </cell>
          <cell r="N1194" t="str">
            <v>Quản lý kinh tế</v>
          </cell>
          <cell r="O1194" t="str">
            <v>Quản lý kinh tế</v>
          </cell>
        </row>
        <row r="1195">
          <cell r="E1195" t="str">
            <v>Ngô Thị Thanh Hải, Sinh ngày 09/03/1979</v>
          </cell>
          <cell r="F1195" t="str">
            <v>Ngô Thị Thanh Hải</v>
          </cell>
          <cell r="G1195" t="str">
            <v>09/03/1979</v>
          </cell>
          <cell r="H1195" t="str">
            <v>Hà Nội</v>
          </cell>
          <cell r="I1195" t="str">
            <v xml:space="preserve">Nữ </v>
          </cell>
          <cell r="J1195" t="str">
            <v>1877/QĐ-ĐHKT ngày 30/09/2011</v>
          </cell>
          <cell r="K1195" t="str">
            <v>Số 1877 /QĐ-ĐHKT ngày 30/9/2011</v>
          </cell>
          <cell r="L1195" t="str">
            <v>K20QLKT1</v>
          </cell>
          <cell r="M1195" t="str">
            <v>QH-2011-E</v>
          </cell>
          <cell r="N1195" t="str">
            <v>Quản lý kinh tế</v>
          </cell>
          <cell r="O1195" t="str">
            <v>Quản lý kinh tế</v>
          </cell>
        </row>
        <row r="1196">
          <cell r="E1196" t="str">
            <v>Trịnh Thị Bích Hằng, Sinh ngày 06/11/1985</v>
          </cell>
          <cell r="F1196" t="str">
            <v>Trịnh Thị Bích Hằng</v>
          </cell>
          <cell r="G1196" t="str">
            <v>06/11/1985</v>
          </cell>
          <cell r="H1196" t="str">
            <v>Hà Nội</v>
          </cell>
          <cell r="I1196" t="str">
            <v>Nữ</v>
          </cell>
          <cell r="J1196" t="str">
            <v>1877/QĐ-ĐHKT ngày 30/09/2011</v>
          </cell>
          <cell r="K1196" t="str">
            <v>Số 1877 /QĐ-ĐHKT ngày 30/9/2011</v>
          </cell>
          <cell r="L1196" t="str">
            <v>K20QLKT1</v>
          </cell>
          <cell r="M1196" t="str">
            <v>QH-2011-E</v>
          </cell>
          <cell r="N1196" t="str">
            <v>Quản lý kinh tế</v>
          </cell>
          <cell r="O1196" t="str">
            <v>Quản lý kinh tế</v>
          </cell>
        </row>
        <row r="1197">
          <cell r="E1197" t="str">
            <v>Cao Đức Hiếu, Sinh ngày 17/10/1982</v>
          </cell>
          <cell r="F1197" t="str">
            <v>Cao Đức Hiếu</v>
          </cell>
          <cell r="G1197" t="str">
            <v>17/10/1982</v>
          </cell>
          <cell r="H1197" t="str">
            <v xml:space="preserve">Nghệ An </v>
          </cell>
          <cell r="I1197" t="str">
            <v>Nam</v>
          </cell>
          <cell r="J1197" t="str">
            <v>1877/QĐ-ĐHKT ngày 30/09/2011</v>
          </cell>
          <cell r="K1197" t="str">
            <v>Số 1877 /QĐ-ĐHKT ngày 30/9/2011</v>
          </cell>
          <cell r="L1197" t="str">
            <v>K20QLKT1</v>
          </cell>
          <cell r="M1197" t="str">
            <v>QH-2011-E</v>
          </cell>
          <cell r="N1197" t="str">
            <v>Quản lý kinh tế</v>
          </cell>
          <cell r="O1197" t="str">
            <v>Quản lý kinh tế</v>
          </cell>
        </row>
        <row r="1198">
          <cell r="E1198" t="str">
            <v>Nguyễn Tiến Hòa, Sinh ngày 26/11/1986</v>
          </cell>
          <cell r="F1198" t="str">
            <v>Nguyễn Tiến Hòa</v>
          </cell>
          <cell r="G1198" t="str">
            <v>26/11/1986</v>
          </cell>
          <cell r="H1198" t="str">
            <v>Hà Nam</v>
          </cell>
          <cell r="I1198" t="str">
            <v>Nam</v>
          </cell>
          <cell r="J1198" t="str">
            <v>1877/QĐ-ĐHKT ngày 30/09/2011</v>
          </cell>
          <cell r="K1198" t="str">
            <v>Số 1877 /QĐ-ĐHKT ngày 30/9/2011</v>
          </cell>
          <cell r="L1198" t="str">
            <v>K20QLKT1</v>
          </cell>
          <cell r="M1198" t="str">
            <v>QH-2011-E</v>
          </cell>
          <cell r="N1198" t="str">
            <v>Quản lý kinh tế</v>
          </cell>
          <cell r="O1198" t="str">
            <v>Quản lý kinh tế</v>
          </cell>
        </row>
        <row r="1199">
          <cell r="E1199" t="str">
            <v>Nguyễn Hữu Hoàng, Sinh ngày 17/05/1984</v>
          </cell>
          <cell r="F1199" t="str">
            <v>Nguyễn Hữu Hoàng</v>
          </cell>
          <cell r="G1199" t="str">
            <v>17/05/1984</v>
          </cell>
          <cell r="H1199" t="str">
            <v xml:space="preserve">Hưng Yên </v>
          </cell>
          <cell r="I1199" t="str">
            <v>Nam</v>
          </cell>
          <cell r="J1199" t="str">
            <v>1877/QĐ-ĐHKT ngày 30/09/2011</v>
          </cell>
          <cell r="K1199" t="str">
            <v>Số 1877 /QĐ-ĐHKT ngày 30/9/2011</v>
          </cell>
          <cell r="L1199" t="str">
            <v>K20QLKT1</v>
          </cell>
          <cell r="M1199" t="str">
            <v>QH-2011-E</v>
          </cell>
          <cell r="N1199" t="str">
            <v>Quản lý kinh tế</v>
          </cell>
          <cell r="O1199" t="str">
            <v>Quản lý kinh tế</v>
          </cell>
        </row>
        <row r="1200">
          <cell r="E1200" t="str">
            <v>Phạm Đức Học, Sinh ngày 06/03/1976</v>
          </cell>
          <cell r="F1200" t="str">
            <v>Phạm Đức Học</v>
          </cell>
          <cell r="G1200" t="str">
            <v>06/03/1976</v>
          </cell>
          <cell r="H1200" t="str">
            <v xml:space="preserve">Thái Bình </v>
          </cell>
          <cell r="I1200" t="str">
            <v xml:space="preserve">Nam </v>
          </cell>
          <cell r="J1200" t="str">
            <v>2702/QĐ-ĐHKT ngày 21/12/2011</v>
          </cell>
          <cell r="K1200" t="str">
            <v>Số 2702 /QĐ-ĐHKT ngày 21/12/2011</v>
          </cell>
          <cell r="L1200" t="str">
            <v>K20QLKT1</v>
          </cell>
          <cell r="M1200" t="str">
            <v>QH-2011-E</v>
          </cell>
          <cell r="N1200" t="str">
            <v>Quản lý kinh tế</v>
          </cell>
          <cell r="O1200" t="str">
            <v>Quản lý kinh tế</v>
          </cell>
        </row>
        <row r="1201">
          <cell r="E1201" t="str">
            <v>Cảnh Chí Hùng, Sinh ngày 09/11/1982</v>
          </cell>
          <cell r="F1201" t="str">
            <v>Cảnh Chí Hùng</v>
          </cell>
          <cell r="G1201" t="str">
            <v>09/11/1982</v>
          </cell>
          <cell r="H1201" t="str">
            <v>Hà Nội</v>
          </cell>
          <cell r="I1201" t="str">
            <v>Nam</v>
          </cell>
          <cell r="J1201" t="str">
            <v>2702/QĐ-ĐHKT ngày 21/12/2011</v>
          </cell>
          <cell r="K1201" t="str">
            <v>Số 2702 /QĐ-ĐHKT ngày 21/12/2011</v>
          </cell>
          <cell r="L1201" t="str">
            <v>K20QLKT1</v>
          </cell>
          <cell r="M1201" t="str">
            <v>QH-2011-E</v>
          </cell>
          <cell r="N1201" t="str">
            <v>Quản lý kinh tế</v>
          </cell>
          <cell r="O1201" t="str">
            <v>Quản lý kinh tế</v>
          </cell>
        </row>
        <row r="1202">
          <cell r="E1202" t="str">
            <v>Lê Tuấn Hùng, Sinh ngày 20/10/1983</v>
          </cell>
          <cell r="F1202" t="str">
            <v>Lê Tuấn Hùng</v>
          </cell>
          <cell r="G1202" t="str">
            <v>20/10/1983</v>
          </cell>
          <cell r="H1202" t="str">
            <v>Hà Nội</v>
          </cell>
          <cell r="I1202" t="str">
            <v>Nam</v>
          </cell>
          <cell r="J1202" t="str">
            <v>2702/QĐ-ĐHKT ngày 21/12/2011</v>
          </cell>
          <cell r="K1202" t="str">
            <v>Số 2702 /QĐ-ĐHKT ngày 21/12/2011</v>
          </cell>
          <cell r="L1202" t="str">
            <v>K20QLKT1</v>
          </cell>
          <cell r="M1202" t="str">
            <v>QH-2011-E</v>
          </cell>
          <cell r="N1202" t="str">
            <v>Quản lý kinh tế</v>
          </cell>
          <cell r="O1202" t="str">
            <v>Quản lý kinh tế</v>
          </cell>
        </row>
        <row r="1203">
          <cell r="E1203" t="str">
            <v>Nguyễn Thế Hùng, Sinh ngày 27/10/1975</v>
          </cell>
          <cell r="F1203" t="str">
            <v>Nguyễn Thế Hùng</v>
          </cell>
          <cell r="G1203" t="str">
            <v>27/10/1975</v>
          </cell>
          <cell r="H1203" t="str">
            <v>Hà Nội</v>
          </cell>
          <cell r="I1203" t="str">
            <v>Nam</v>
          </cell>
          <cell r="J1203" t="str">
            <v>1877/QĐ-ĐHKT ngày 30/09/2011</v>
          </cell>
          <cell r="K1203" t="str">
            <v>Số 1877 /QĐ-ĐHKT ngày 30/9/2011</v>
          </cell>
          <cell r="L1203" t="str">
            <v>K20QLKT1</v>
          </cell>
          <cell r="M1203" t="str">
            <v>QH-2011-E</v>
          </cell>
          <cell r="N1203" t="str">
            <v>Quản lý kinh tế</v>
          </cell>
          <cell r="O1203" t="str">
            <v>Quản lý kinh tế</v>
          </cell>
        </row>
        <row r="1204">
          <cell r="E1204" t="str">
            <v>Nguyễn Kiên, Sinh ngày 22/01/1978</v>
          </cell>
          <cell r="F1204" t="str">
            <v>Nguyễn Kiên</v>
          </cell>
          <cell r="G1204" t="str">
            <v>22/01/1978</v>
          </cell>
          <cell r="H1204" t="str">
            <v>Hà Nội</v>
          </cell>
          <cell r="I1204" t="str">
            <v>Nam</v>
          </cell>
          <cell r="J1204" t="str">
            <v>2702/QĐ-ĐHKT ngày 21/12/2011</v>
          </cell>
          <cell r="K1204" t="str">
            <v>Số 2702 /QĐ-ĐHKT ngày 21/12/2011</v>
          </cell>
          <cell r="L1204" t="str">
            <v>K20QLKT1</v>
          </cell>
          <cell r="M1204" t="str">
            <v>QH-2011-E</v>
          </cell>
          <cell r="N1204" t="str">
            <v>Quản lý kinh tế</v>
          </cell>
          <cell r="O1204" t="str">
            <v>Quản lý kinh tế</v>
          </cell>
        </row>
        <row r="1205">
          <cell r="E1205" t="str">
            <v>Võ Thị Hồng Lan, Sinh ngày 10/09/1983</v>
          </cell>
          <cell r="F1205" t="str">
            <v>Võ Thị Hồng Lan</v>
          </cell>
          <cell r="G1205" t="str">
            <v>10/09/1983</v>
          </cell>
          <cell r="H1205" t="str">
            <v xml:space="preserve">Hà Tĩnh </v>
          </cell>
          <cell r="I1205" t="str">
            <v>Nữ</v>
          </cell>
          <cell r="J1205" t="str">
            <v>2702/QĐ-ĐHKT ngày 21/12/2011</v>
          </cell>
          <cell r="K1205" t="str">
            <v>Số 2702 /QĐ-ĐHKT ngày 21/12/2011</v>
          </cell>
          <cell r="L1205" t="str">
            <v>K20QLKT1</v>
          </cell>
          <cell r="M1205" t="str">
            <v>QH-2011-E</v>
          </cell>
          <cell r="N1205" t="str">
            <v>Quản lý kinh tế</v>
          </cell>
          <cell r="O1205" t="str">
            <v>Quản lý kinh tế</v>
          </cell>
        </row>
        <row r="1206">
          <cell r="E1206" t="str">
            <v>Đặng Thị Nhật Lệ, Sinh ngày 19/08/1986</v>
          </cell>
          <cell r="F1206" t="str">
            <v>Đặng Thị Nhật Lệ</v>
          </cell>
          <cell r="G1206" t="str">
            <v>19/08/1986</v>
          </cell>
          <cell r="H1206" t="str">
            <v xml:space="preserve">Nghệ An </v>
          </cell>
          <cell r="I1206" t="str">
            <v>Nữ</v>
          </cell>
          <cell r="J1206" t="str">
            <v>1877/QĐ-ĐHKT ngày 30/09/2011</v>
          </cell>
          <cell r="K1206" t="str">
            <v>Số 1877 /QĐ-ĐHKT ngày 30/9/2011</v>
          </cell>
          <cell r="L1206" t="str">
            <v>K20QLKT1</v>
          </cell>
          <cell r="M1206" t="str">
            <v>QH-2011-E</v>
          </cell>
          <cell r="N1206" t="str">
            <v>Quản lý kinh tế</v>
          </cell>
          <cell r="O1206" t="str">
            <v>Quản lý kinh tế</v>
          </cell>
        </row>
        <row r="1207">
          <cell r="E1207" t="str">
            <v>Phạm Thị Thùy Linh, Sinh ngày 12/05/1983</v>
          </cell>
          <cell r="F1207" t="str">
            <v>Phạm Thị Thùy Linh</v>
          </cell>
          <cell r="G1207" t="str">
            <v>12/05/1983</v>
          </cell>
          <cell r="H1207" t="str">
            <v>Hòa Bình</v>
          </cell>
          <cell r="I1207" t="str">
            <v xml:space="preserve">Nữ </v>
          </cell>
          <cell r="J1207" t="str">
            <v>1877/QĐ-ĐHKT ngày 30/09/2011</v>
          </cell>
          <cell r="K1207" t="str">
            <v>Số 1877 /QĐ-ĐHKT ngày 30/9/2011</v>
          </cell>
          <cell r="L1207" t="str">
            <v>K20QLKT1</v>
          </cell>
          <cell r="M1207" t="str">
            <v>QH-2011-E</v>
          </cell>
          <cell r="N1207" t="str">
            <v>Quản lý kinh tế</v>
          </cell>
          <cell r="O1207" t="str">
            <v>Quản lý kinh tế</v>
          </cell>
        </row>
        <row r="1208">
          <cell r="E1208" t="str">
            <v>Phí Mạnh Linh, Sinh ngày 21/10/1982</v>
          </cell>
          <cell r="F1208" t="str">
            <v>Phí Mạnh Linh</v>
          </cell>
          <cell r="G1208" t="str">
            <v>21/10/1982</v>
          </cell>
          <cell r="H1208" t="str">
            <v>Hải Dương</v>
          </cell>
          <cell r="I1208" t="str">
            <v>Nam</v>
          </cell>
          <cell r="J1208" t="str">
            <v>2702/QĐ-ĐHKT ngày 21/12/2011</v>
          </cell>
          <cell r="K1208" t="str">
            <v>Số 2702 /QĐ-ĐHKT ngày 21/12/2011</v>
          </cell>
          <cell r="L1208" t="str">
            <v>K20QLKT1</v>
          </cell>
          <cell r="M1208" t="str">
            <v>QH-2011-E</v>
          </cell>
          <cell r="N1208" t="str">
            <v>Quản lý kinh tế</v>
          </cell>
          <cell r="O1208" t="str">
            <v>Quản lý kinh tế</v>
          </cell>
        </row>
        <row r="1209">
          <cell r="E1209" t="str">
            <v>Nguyễn Ngọc Lĩnh, Sinh ngày 10/01/1971</v>
          </cell>
          <cell r="F1209" t="str">
            <v>Nguyễn Ngọc Lĩnh</v>
          </cell>
          <cell r="G1209" t="str">
            <v>10/01/1971</v>
          </cell>
          <cell r="H1209" t="str">
            <v xml:space="preserve">Hưng Yên </v>
          </cell>
          <cell r="I1209" t="str">
            <v>Nam</v>
          </cell>
          <cell r="J1209" t="str">
            <v>1877/QĐ-ĐHKT ngày 30/09/2011</v>
          </cell>
          <cell r="K1209" t="str">
            <v>Số 1877 /QĐ-ĐHKT ngày 30/9/2011</v>
          </cell>
          <cell r="L1209" t="str">
            <v>K20QLKT1</v>
          </cell>
          <cell r="M1209" t="str">
            <v>QH-2011-E</v>
          </cell>
          <cell r="N1209" t="str">
            <v>Quản lý kinh tế</v>
          </cell>
          <cell r="O1209" t="str">
            <v>Quản lý kinh tế</v>
          </cell>
        </row>
        <row r="1210">
          <cell r="E1210" t="str">
            <v>Nguyễn Thị Lý, Sinh ngày 05/05/1980</v>
          </cell>
          <cell r="F1210" t="str">
            <v>Nguyễn Thị Lý</v>
          </cell>
          <cell r="G1210" t="str">
            <v>05/05/1980</v>
          </cell>
          <cell r="H1210" t="str">
            <v xml:space="preserve">Hải Dương </v>
          </cell>
          <cell r="I1210" t="str">
            <v xml:space="preserve">Nữ </v>
          </cell>
          <cell r="J1210" t="str">
            <v>1877/QĐ-ĐHKT ngày 30/09/2011</v>
          </cell>
          <cell r="K1210" t="str">
            <v>Số 1877 /QĐ-ĐHKT ngày 30/9/2011</v>
          </cell>
          <cell r="L1210" t="str">
            <v>K20QLKT1</v>
          </cell>
          <cell r="M1210" t="str">
            <v>QH-2011-E</v>
          </cell>
          <cell r="N1210" t="str">
            <v>Quản lý kinh tế</v>
          </cell>
          <cell r="O1210" t="str">
            <v>Quản lý kinh tế</v>
          </cell>
        </row>
        <row r="1211">
          <cell r="E1211" t="str">
            <v>Nguyễn Xuân Mai, Sinh ngày 27/12/1970</v>
          </cell>
          <cell r="F1211" t="str">
            <v>Nguyễn Xuân Mai</v>
          </cell>
          <cell r="G1211" t="str">
            <v>27/12/1970</v>
          </cell>
          <cell r="H1211" t="str">
            <v>Hà Nội</v>
          </cell>
          <cell r="I1211" t="str">
            <v>Nam</v>
          </cell>
          <cell r="J1211" t="str">
            <v>2702/QĐ-ĐHKT ngày 21/12/2011</v>
          </cell>
          <cell r="K1211" t="str">
            <v>Số 2702 /QĐ-ĐHKT ngày 21/12/2011</v>
          </cell>
          <cell r="L1211" t="str">
            <v>K20QLKT1</v>
          </cell>
          <cell r="M1211" t="str">
            <v>QH-2011-E</v>
          </cell>
          <cell r="N1211" t="str">
            <v>Quản lý kinh tế</v>
          </cell>
          <cell r="O1211" t="str">
            <v>Quản lý kinh tế</v>
          </cell>
        </row>
        <row r="1212">
          <cell r="E1212" t="str">
            <v>Nguyễn Đức Mạnh, Sinh ngày 12/08/1985</v>
          </cell>
          <cell r="F1212" t="str">
            <v>Nguyễn Đức Mạnh</v>
          </cell>
          <cell r="G1212" t="str">
            <v>12/08/1985</v>
          </cell>
          <cell r="H1212" t="str">
            <v>Hà Nội</v>
          </cell>
          <cell r="I1212" t="str">
            <v>Nam</v>
          </cell>
          <cell r="J1212" t="str">
            <v>2702/QĐ-ĐHKT ngày 21/12/2011</v>
          </cell>
          <cell r="K1212" t="str">
            <v>Số 2702 /QĐ-ĐHKT ngày 21/12/2011</v>
          </cell>
          <cell r="L1212" t="str">
            <v>K20QLKT1</v>
          </cell>
          <cell r="M1212" t="str">
            <v>QH-2011-E</v>
          </cell>
          <cell r="N1212" t="str">
            <v>Quản lý kinh tế</v>
          </cell>
          <cell r="O1212" t="str">
            <v>Quản lý kinh tế</v>
          </cell>
        </row>
        <row r="1213">
          <cell r="E1213" t="str">
            <v>Ngô Thanh Minh, Sinh ngày 20/05/1980</v>
          </cell>
          <cell r="F1213" t="str">
            <v>Ngô Thanh Minh</v>
          </cell>
          <cell r="G1213" t="str">
            <v>20/05/1980</v>
          </cell>
          <cell r="H1213" t="str">
            <v xml:space="preserve">Nghệ An </v>
          </cell>
          <cell r="I1213" t="str">
            <v xml:space="preserve">Nam </v>
          </cell>
          <cell r="J1213" t="str">
            <v>1877/QĐ-ĐHKT ngày 30/09/2011</v>
          </cell>
          <cell r="K1213" t="str">
            <v>Số 1877 /QĐ-ĐHKT ngày 30/9/2011</v>
          </cell>
          <cell r="L1213" t="str">
            <v>K20QLKT1</v>
          </cell>
          <cell r="M1213" t="str">
            <v>QH-2011-E</v>
          </cell>
          <cell r="N1213" t="str">
            <v>Quản lý kinh tế</v>
          </cell>
          <cell r="O1213" t="str">
            <v>Quản lý kinh tế</v>
          </cell>
        </row>
        <row r="1214">
          <cell r="E1214" t="str">
            <v>Vũ Đức Minh, Sinh ngày 20/12/1985</v>
          </cell>
          <cell r="F1214" t="str">
            <v>Vũ Đức Minh</v>
          </cell>
          <cell r="G1214" t="str">
            <v>20/12/1985</v>
          </cell>
          <cell r="H1214" t="str">
            <v>Ninh Bình</v>
          </cell>
          <cell r="I1214" t="str">
            <v>Nam</v>
          </cell>
          <cell r="J1214" t="str">
            <v>1877/QĐ-ĐHKT ngày 30/09/2011</v>
          </cell>
          <cell r="K1214" t="str">
            <v>Số 1877 /QĐ-ĐHKT ngày 30/9/2011</v>
          </cell>
          <cell r="L1214" t="str">
            <v>K20QLKT1</v>
          </cell>
          <cell r="M1214" t="str">
            <v>QH-2011-E</v>
          </cell>
          <cell r="N1214" t="str">
            <v>Quản lý kinh tế</v>
          </cell>
          <cell r="O1214" t="str">
            <v>Quản lý kinh tế</v>
          </cell>
        </row>
        <row r="1215">
          <cell r="E1215" t="str">
            <v>Bùi Tố Nga, Sinh ngày 10/01/1983</v>
          </cell>
          <cell r="F1215" t="str">
            <v>Bùi Tố Nga</v>
          </cell>
          <cell r="G1215" t="str">
            <v>10/01/1983</v>
          </cell>
          <cell r="H1215" t="str">
            <v>Hà Nam</v>
          </cell>
          <cell r="I1215" t="str">
            <v>Nữ</v>
          </cell>
          <cell r="J1215" t="str">
            <v>2702/QĐ-ĐHKT ngày 21/12/2011</v>
          </cell>
          <cell r="K1215" t="str">
            <v>Số 2702 /QĐ-ĐHKT ngày 21/12/2011</v>
          </cell>
          <cell r="L1215" t="str">
            <v>K20QLKT1</v>
          </cell>
          <cell r="M1215" t="str">
            <v>QH-2011-E</v>
          </cell>
          <cell r="N1215" t="str">
            <v>Quản lý kinh tế</v>
          </cell>
          <cell r="O1215" t="str">
            <v>Quản lý kinh tế</v>
          </cell>
        </row>
        <row r="1216">
          <cell r="E1216" t="str">
            <v>Vũ Thị Quỳnh Ngân, Sinh ngày 02/12/1986</v>
          </cell>
          <cell r="F1216" t="str">
            <v>Vũ Thị Quỳnh Ngân</v>
          </cell>
          <cell r="G1216" t="str">
            <v>02/12/1986</v>
          </cell>
          <cell r="H1216" t="str">
            <v>Nam Định</v>
          </cell>
          <cell r="I1216" t="str">
            <v>Nữ</v>
          </cell>
          <cell r="J1216" t="str">
            <v>1877/QĐ-ĐHKT ngày 30/09/2011</v>
          </cell>
          <cell r="K1216" t="str">
            <v>Số 1877 /QĐ-ĐHKT ngày 30/9/2011</v>
          </cell>
          <cell r="L1216" t="str">
            <v>K20QLKT1</v>
          </cell>
          <cell r="M1216" t="str">
            <v>QH-2011-E</v>
          </cell>
          <cell r="N1216" t="str">
            <v>Quản lý kinh tế</v>
          </cell>
          <cell r="O1216" t="str">
            <v>Quản lý kinh tế</v>
          </cell>
        </row>
        <row r="1217">
          <cell r="E1217" t="str">
            <v>Cao Đại Nghĩa, Sinh ngày 30/12/1985</v>
          </cell>
          <cell r="F1217" t="str">
            <v>Cao Đại Nghĩa</v>
          </cell>
          <cell r="G1217" t="str">
            <v>30/12/1985</v>
          </cell>
          <cell r="H1217" t="str">
            <v xml:space="preserve">Bắc Ninh </v>
          </cell>
          <cell r="I1217" t="str">
            <v>Nam</v>
          </cell>
          <cell r="J1217" t="str">
            <v>1877/QĐ-ĐHKT ngày 30/09/2011</v>
          </cell>
          <cell r="K1217" t="str">
            <v>Số 1877 /QĐ-ĐHKT ngày 30/9/2011</v>
          </cell>
          <cell r="L1217" t="str">
            <v>K20QLKT1</v>
          </cell>
          <cell r="M1217" t="str">
            <v>QH-2011-E</v>
          </cell>
          <cell r="N1217" t="str">
            <v>Quản lý kinh tế</v>
          </cell>
          <cell r="O1217" t="str">
            <v>Quản lý kinh tế</v>
          </cell>
        </row>
        <row r="1218">
          <cell r="E1218" t="str">
            <v>Bùi Thị Nhàn, Sinh ngày 20/03/1981</v>
          </cell>
          <cell r="F1218" t="str">
            <v>Bùi Thị Nhàn</v>
          </cell>
          <cell r="G1218" t="str">
            <v>20/03/1981</v>
          </cell>
          <cell r="H1218" t="str">
            <v>Nam Định</v>
          </cell>
          <cell r="I1218" t="str">
            <v>Nữ</v>
          </cell>
          <cell r="J1218" t="str">
            <v>1877/QĐ-ĐHKT ngày 30/09/2011</v>
          </cell>
          <cell r="K1218" t="str">
            <v>Số 1877 /QĐ-ĐHKT ngày 30/9/2011</v>
          </cell>
          <cell r="L1218" t="str">
            <v>K20QLKT1</v>
          </cell>
          <cell r="M1218" t="str">
            <v>QH-2011-E</v>
          </cell>
          <cell r="N1218" t="str">
            <v>Quản lý kinh tế</v>
          </cell>
          <cell r="O1218" t="str">
            <v>Quản lý kinh tế</v>
          </cell>
        </row>
        <row r="1219">
          <cell r="E1219" t="str">
            <v>Nguyễn Công Nhật, Sinh ngày 07/01/1973</v>
          </cell>
          <cell r="F1219" t="str">
            <v>Nguyễn Công Nhật</v>
          </cell>
          <cell r="G1219" t="str">
            <v>07/01/1973</v>
          </cell>
          <cell r="H1219" t="str">
            <v xml:space="preserve">Hưng Yên </v>
          </cell>
          <cell r="I1219" t="str">
            <v>Nam</v>
          </cell>
          <cell r="J1219" t="str">
            <v>1877/QĐ-ĐHKT ngày 30/09/2011</v>
          </cell>
          <cell r="K1219" t="str">
            <v>Số 1877 /QĐ-ĐHKT ngày 30/9/2011</v>
          </cell>
          <cell r="L1219" t="str">
            <v>K20QLKT1</v>
          </cell>
          <cell r="M1219" t="str">
            <v>QH-2011-E</v>
          </cell>
          <cell r="N1219" t="str">
            <v>Quản lý kinh tế</v>
          </cell>
          <cell r="O1219" t="str">
            <v>Quản lý kinh tế</v>
          </cell>
        </row>
        <row r="1220">
          <cell r="E1220" t="str">
            <v>Đào Thị Mai Nhung, Sinh ngày 29/08/1980</v>
          </cell>
          <cell r="F1220" t="str">
            <v>Đào Thị Mai Nhung</v>
          </cell>
          <cell r="G1220" t="str">
            <v>29/08/1980</v>
          </cell>
          <cell r="H1220" t="str">
            <v xml:space="preserve">Thái Nguyên </v>
          </cell>
          <cell r="I1220" t="str">
            <v>Nữ</v>
          </cell>
          <cell r="J1220" t="str">
            <v>1877/QĐ-ĐHKT ngày 30/09/2011</v>
          </cell>
          <cell r="K1220" t="str">
            <v>Số 1877 /QĐ-ĐHKT ngày 30/9/2011</v>
          </cell>
          <cell r="L1220" t="str">
            <v>K20QLKT1</v>
          </cell>
          <cell r="M1220" t="str">
            <v>QH-2011-E</v>
          </cell>
          <cell r="N1220" t="str">
            <v>Quản lý kinh tế</v>
          </cell>
          <cell r="O1220" t="str">
            <v>Quản lý kinh tế</v>
          </cell>
        </row>
        <row r="1221">
          <cell r="E1221" t="str">
            <v>Nguyễn Đức Phương, Sinh ngày 20/03/1979</v>
          </cell>
          <cell r="F1221" t="str">
            <v>Nguyễn Đức Phương</v>
          </cell>
          <cell r="G1221" t="str">
            <v>20/03/1979</v>
          </cell>
          <cell r="H1221" t="str">
            <v>Hà Nội</v>
          </cell>
          <cell r="I1221" t="str">
            <v>Nam</v>
          </cell>
          <cell r="J1221" t="str">
            <v>2702/QĐ-ĐHKT ngày 21/12/2011</v>
          </cell>
          <cell r="K1221" t="str">
            <v>Số 2702 /QĐ-ĐHKT ngày 21/12/2011</v>
          </cell>
          <cell r="L1221" t="str">
            <v>K20QLKT1</v>
          </cell>
          <cell r="M1221" t="str">
            <v>QH-2011-E</v>
          </cell>
          <cell r="N1221" t="str">
            <v>Quản lý kinh tế</v>
          </cell>
          <cell r="O1221" t="str">
            <v>Quản lý kinh tế</v>
          </cell>
        </row>
        <row r="1222">
          <cell r="E1222" t="str">
            <v>Nguyễn Hải Quang, Sinh ngày 24/05/1971</v>
          </cell>
          <cell r="F1222" t="str">
            <v>Nguyễn Hải Quang</v>
          </cell>
          <cell r="G1222" t="str">
            <v>24/05/1971</v>
          </cell>
          <cell r="H1222" t="str">
            <v>Thanh Hóa</v>
          </cell>
          <cell r="I1222" t="str">
            <v>Nam</v>
          </cell>
          <cell r="J1222" t="str">
            <v>2702/QĐ-ĐHKT ngày 21/12/2011</v>
          </cell>
          <cell r="K1222" t="str">
            <v>Số 2702 /QĐ-ĐHKT ngày 21/12/2011</v>
          </cell>
          <cell r="L1222" t="str">
            <v>K20QLKT1</v>
          </cell>
          <cell r="M1222" t="str">
            <v>QH-2011-E</v>
          </cell>
          <cell r="N1222" t="str">
            <v>Quản lý kinh tế</v>
          </cell>
          <cell r="O1222" t="str">
            <v>Quản lý kinh tế</v>
          </cell>
        </row>
        <row r="1223">
          <cell r="E1223" t="str">
            <v>Nguyễn Trung Quang, Sinh ngày 12/07/1987</v>
          </cell>
          <cell r="F1223" t="str">
            <v>Nguyễn Trung Quang</v>
          </cell>
          <cell r="G1223" t="str">
            <v>12/07/1987</v>
          </cell>
          <cell r="H1223" t="str">
            <v>Hà Nội</v>
          </cell>
          <cell r="I1223" t="str">
            <v>Nam</v>
          </cell>
          <cell r="J1223" t="str">
            <v>1877/QĐ-ĐHKT ngày 30/09/2011</v>
          </cell>
          <cell r="K1223" t="str">
            <v>Số 1877 /QĐ-ĐHKT ngày 30/9/2011</v>
          </cell>
          <cell r="L1223" t="str">
            <v>K20QLKT1</v>
          </cell>
          <cell r="M1223" t="str">
            <v>QH-2011-E</v>
          </cell>
          <cell r="N1223" t="str">
            <v>Quản lý kinh tế</v>
          </cell>
          <cell r="O1223" t="str">
            <v>Quản lý kinh tế</v>
          </cell>
        </row>
        <row r="1224">
          <cell r="E1224" t="str">
            <v>Lương Văn Sáng, Sinh ngày 01/01/1976</v>
          </cell>
          <cell r="F1224" t="str">
            <v>Lương Văn Sáng</v>
          </cell>
          <cell r="G1224" t="str">
            <v>01/01/1976</v>
          </cell>
          <cell r="H1224" t="str">
            <v>Thái Bình</v>
          </cell>
          <cell r="I1224" t="str">
            <v xml:space="preserve">Nam </v>
          </cell>
          <cell r="J1224" t="str">
            <v>1877/QĐ-ĐHKT ngày 30/09/2011</v>
          </cell>
          <cell r="K1224" t="str">
            <v>Số 1877 /QĐ-ĐHKT ngày 30/9/2011</v>
          </cell>
          <cell r="L1224" t="str">
            <v>K20QLKT1</v>
          </cell>
          <cell r="M1224" t="str">
            <v>QH-2011-E</v>
          </cell>
          <cell r="N1224" t="str">
            <v>Quản lý kinh tế</v>
          </cell>
          <cell r="O1224" t="str">
            <v>Quản lý kinh tế</v>
          </cell>
        </row>
        <row r="1225">
          <cell r="E1225" t="str">
            <v>Nguyễn Thái Sơn, Sinh ngày 21/08/1973</v>
          </cell>
          <cell r="F1225" t="str">
            <v>Nguyễn Thái Sơn</v>
          </cell>
          <cell r="G1225" t="str">
            <v>21/08/1973</v>
          </cell>
          <cell r="H1225" t="str">
            <v>Hà Nội</v>
          </cell>
          <cell r="I1225" t="str">
            <v>Nam</v>
          </cell>
          <cell r="J1225" t="str">
            <v>1877/QĐ-ĐHKT ngày 30/09/2011</v>
          </cell>
          <cell r="K1225" t="str">
            <v>Số 1877 /QĐ-ĐHKT ngày 30/9/2011</v>
          </cell>
          <cell r="L1225" t="str">
            <v>K20QLKT1</v>
          </cell>
          <cell r="M1225" t="str">
            <v>QH-2011-E</v>
          </cell>
          <cell r="N1225" t="str">
            <v>Quản lý kinh tế</v>
          </cell>
          <cell r="O1225" t="str">
            <v>Quản lý kinh tế</v>
          </cell>
        </row>
        <row r="1226">
          <cell r="E1226" t="str">
            <v>Nguyễn Kim Tấn, Sinh ngày 06/10/1983</v>
          </cell>
          <cell r="F1226" t="str">
            <v>Nguyễn Kim Tấn</v>
          </cell>
          <cell r="G1226" t="str">
            <v>06/10/1983</v>
          </cell>
          <cell r="H1226" t="str">
            <v xml:space="preserve">Hà Nội </v>
          </cell>
          <cell r="I1226" t="str">
            <v>Nam</v>
          </cell>
          <cell r="J1226" t="str">
            <v>1877/QĐ-ĐHKT ngày 30/09/2011</v>
          </cell>
          <cell r="K1226" t="str">
            <v>Số 1877 /QĐ-ĐHKT ngày 30/9/2011</v>
          </cell>
          <cell r="L1226" t="str">
            <v>K20QLKT1</v>
          </cell>
          <cell r="M1226" t="str">
            <v>QH-2011-E</v>
          </cell>
          <cell r="N1226" t="str">
            <v>Quản lý kinh tế</v>
          </cell>
          <cell r="O1226" t="str">
            <v>Quản lý kinh tế</v>
          </cell>
        </row>
        <row r="1227">
          <cell r="E1227" t="str">
            <v>Đặng Xuân Thắng, Sinh ngày 03/11/1967</v>
          </cell>
          <cell r="F1227" t="str">
            <v>Đặng Xuân Thắng</v>
          </cell>
          <cell r="G1227" t="str">
            <v>03/11/1967</v>
          </cell>
          <cell r="H1227" t="str">
            <v>Nam Định</v>
          </cell>
          <cell r="I1227" t="str">
            <v>Nam</v>
          </cell>
          <cell r="J1227" t="str">
            <v>1877/QĐ-ĐHKT ngày 30/09/2011</v>
          </cell>
          <cell r="K1227" t="str">
            <v>Số 1877 /QĐ-ĐHKT ngày 30/9/2011</v>
          </cell>
          <cell r="L1227" t="str">
            <v>K20QLKT1</v>
          </cell>
          <cell r="M1227" t="str">
            <v>QH-2011-E</v>
          </cell>
          <cell r="N1227" t="str">
            <v>Quản lý kinh tế</v>
          </cell>
          <cell r="O1227" t="str">
            <v>Quản lý kinh tế</v>
          </cell>
        </row>
        <row r="1228">
          <cell r="E1228" t="str">
            <v>Nguyễn Duy Thắng, Sinh ngày 17/10/1978</v>
          </cell>
          <cell r="F1228" t="str">
            <v>Nguyễn Duy Thắng</v>
          </cell>
          <cell r="G1228" t="str">
            <v>17/10/1978</v>
          </cell>
          <cell r="H1228" t="str">
            <v>Tuyên Quang</v>
          </cell>
          <cell r="I1228" t="str">
            <v xml:space="preserve">Nam </v>
          </cell>
          <cell r="J1228" t="str">
            <v>1877/QĐ-ĐHKT ngày 30/09/2011</v>
          </cell>
          <cell r="K1228" t="str">
            <v>Số 1877 /QĐ-ĐHKT ngày 30/9/2011</v>
          </cell>
          <cell r="L1228" t="str">
            <v>K20QLKT1</v>
          </cell>
          <cell r="M1228" t="str">
            <v>QH-2011-E</v>
          </cell>
          <cell r="N1228" t="str">
            <v>Quản lý kinh tế</v>
          </cell>
          <cell r="O1228" t="str">
            <v>Quản lý kinh tế</v>
          </cell>
        </row>
        <row r="1229">
          <cell r="E1229" t="str">
            <v>Lê Thị Thanh, Sinh ngày 03/02/1982</v>
          </cell>
          <cell r="F1229" t="str">
            <v>Lê Thị Thanh</v>
          </cell>
          <cell r="G1229" t="str">
            <v>03/02/1982</v>
          </cell>
          <cell r="H1229" t="str">
            <v>Hà Nội</v>
          </cell>
          <cell r="I1229" t="str">
            <v>Nữ</v>
          </cell>
          <cell r="J1229" t="str">
            <v>2702/QĐ-ĐHKT ngày 21/12/2011</v>
          </cell>
          <cell r="K1229" t="str">
            <v>Số 2702 /QĐ-ĐHKT ngày 21/12/2011</v>
          </cell>
          <cell r="L1229" t="str">
            <v>K20QLKT1</v>
          </cell>
          <cell r="M1229" t="str">
            <v>QH-2011-E</v>
          </cell>
          <cell r="N1229" t="str">
            <v>Quản lý kinh tế</v>
          </cell>
          <cell r="O1229" t="str">
            <v>Quản lý kinh tế</v>
          </cell>
        </row>
        <row r="1230">
          <cell r="E1230" t="str">
            <v>Phạm Trung Thành, Sinh ngày 10/12/1982</v>
          </cell>
          <cell r="F1230" t="str">
            <v>Phạm Trung Thành</v>
          </cell>
          <cell r="G1230" t="str">
            <v>10/12/1982</v>
          </cell>
          <cell r="H1230" t="str">
            <v>Hải Phòng</v>
          </cell>
          <cell r="I1230" t="str">
            <v>Nam</v>
          </cell>
          <cell r="J1230" t="str">
            <v>1877/QĐ-ĐHKT ngày 30/09/2011</v>
          </cell>
          <cell r="K1230" t="str">
            <v>Số 1877 /QĐ-ĐHKT ngày 30/9/2011</v>
          </cell>
          <cell r="L1230" t="str">
            <v>K20QLKT1</v>
          </cell>
          <cell r="M1230" t="str">
            <v>QH-2011-E</v>
          </cell>
          <cell r="N1230" t="str">
            <v>Quản lý kinh tế</v>
          </cell>
          <cell r="O1230" t="str">
            <v>Quản lý kinh tế</v>
          </cell>
        </row>
        <row r="1231">
          <cell r="E1231" t="str">
            <v>Nguyễn Trung Thành, Sinh ngày 03/03/1976</v>
          </cell>
          <cell r="F1231" t="str">
            <v>Nguyễn Trung Thành</v>
          </cell>
          <cell r="G1231" t="str">
            <v>03/03/1976</v>
          </cell>
          <cell r="H1231" t="str">
            <v>Hà Nội</v>
          </cell>
          <cell r="I1231" t="str">
            <v>Nam</v>
          </cell>
          <cell r="J1231" t="str">
            <v>2702/QĐ-ĐHKT ngày 21/12/2011</v>
          </cell>
          <cell r="K1231" t="str">
            <v>Số 2702 /QĐ-ĐHKT ngày 21/12/2011</v>
          </cell>
          <cell r="L1231" t="str">
            <v>K20QLKT1</v>
          </cell>
          <cell r="M1231" t="str">
            <v>QH-2011-E</v>
          </cell>
          <cell r="N1231" t="str">
            <v>Quản lý kinh tế</v>
          </cell>
          <cell r="O1231" t="str">
            <v>Quản lý kinh tế</v>
          </cell>
        </row>
        <row r="1232">
          <cell r="E1232" t="str">
            <v>Lê Diệu Thúy, Sinh ngày 27/08/1980</v>
          </cell>
          <cell r="F1232" t="str">
            <v>Lê Diệu Thúy</v>
          </cell>
          <cell r="G1232" t="str">
            <v>27/08/1980</v>
          </cell>
          <cell r="H1232" t="str">
            <v>Hà Nội</v>
          </cell>
          <cell r="I1232" t="str">
            <v>Nữ</v>
          </cell>
          <cell r="J1232" t="str">
            <v>2702/QĐ-ĐHKT ngày 21/12/2011</v>
          </cell>
          <cell r="K1232" t="str">
            <v>Số 2702 /QĐ-ĐHKT ngày 21/12/2011</v>
          </cell>
          <cell r="L1232" t="str">
            <v>K20QLKT1</v>
          </cell>
          <cell r="M1232" t="str">
            <v>QH-2011-E</v>
          </cell>
          <cell r="N1232" t="str">
            <v>Quản lý kinh tế</v>
          </cell>
          <cell r="O1232" t="str">
            <v>Quản lý kinh tế</v>
          </cell>
        </row>
        <row r="1233">
          <cell r="E1233" t="str">
            <v>Nguyễn Thị Thu Thủy, Sinh ngày 29/08/1973</v>
          </cell>
          <cell r="F1233" t="str">
            <v>Nguyễn Thị Thu Thủy</v>
          </cell>
          <cell r="G1233" t="str">
            <v>29/08/1973</v>
          </cell>
          <cell r="H1233" t="str">
            <v>Hà Nội</v>
          </cell>
          <cell r="I1233" t="str">
            <v xml:space="preserve">Nữ </v>
          </cell>
          <cell r="J1233" t="str">
            <v>1877/QĐ-ĐHKT ngày 30/09/2011</v>
          </cell>
          <cell r="K1233" t="str">
            <v>Số 1877 /QĐ-ĐHKT ngày 30/9/2011</v>
          </cell>
          <cell r="L1233" t="str">
            <v>K20QLKT1</v>
          </cell>
          <cell r="M1233" t="str">
            <v>QH-2011-E</v>
          </cell>
          <cell r="N1233" t="str">
            <v>Quản lý kinh tế</v>
          </cell>
          <cell r="O1233" t="str">
            <v>Quản lý kinh tế</v>
          </cell>
        </row>
        <row r="1234">
          <cell r="E1234" t="str">
            <v>Phạm Thanh Thủy, Sinh ngày 17/01/1970</v>
          </cell>
          <cell r="F1234" t="str">
            <v>Phạm Thanh Thủy</v>
          </cell>
          <cell r="G1234" t="str">
            <v>17/01/1970</v>
          </cell>
          <cell r="H1234" t="str">
            <v>Hà Nội</v>
          </cell>
          <cell r="I1234" t="str">
            <v>Nữ</v>
          </cell>
          <cell r="J1234" t="str">
            <v>2702/QĐ-ĐHKT ngày 21/12/2011</v>
          </cell>
          <cell r="K1234" t="str">
            <v>Số 2702 /QĐ-ĐHKT ngày 21/12/2011</v>
          </cell>
          <cell r="L1234" t="str">
            <v>K20QLKT1</v>
          </cell>
          <cell r="M1234" t="str">
            <v>QH-2011-E</v>
          </cell>
          <cell r="N1234" t="str">
            <v>Quản lý kinh tế</v>
          </cell>
          <cell r="O1234" t="str">
            <v>Quản lý kinh tế</v>
          </cell>
        </row>
        <row r="1235">
          <cell r="E1235" t="str">
            <v>Nguyễn Anh Tuấn, Sinh ngày 19/01/1981</v>
          </cell>
          <cell r="F1235" t="str">
            <v>Nguyễn Anh Tuấn</v>
          </cell>
          <cell r="G1235" t="str">
            <v>19/01/1981</v>
          </cell>
          <cell r="H1235" t="str">
            <v>Vĩnh Phúc</v>
          </cell>
          <cell r="I1235" t="str">
            <v>Nam</v>
          </cell>
          <cell r="J1235" t="str">
            <v>2702/QĐ-ĐHKT ngày 21/12/2011</v>
          </cell>
          <cell r="K1235" t="str">
            <v>Số 2702 /QĐ-ĐHKT ngày 21/12/2011</v>
          </cell>
          <cell r="L1235" t="str">
            <v>K20QLKT1</v>
          </cell>
          <cell r="M1235" t="str">
            <v>QH-2011-E</v>
          </cell>
          <cell r="N1235" t="str">
            <v>Quản lý kinh tế</v>
          </cell>
          <cell r="O1235" t="str">
            <v>Quản lý kinh tế</v>
          </cell>
        </row>
        <row r="1236">
          <cell r="E1236" t="str">
            <v>Hoàng Anh Tùng, Sinh ngày 04/03/1979</v>
          </cell>
          <cell r="F1236" t="str">
            <v>Hoàng Anh Tùng</v>
          </cell>
          <cell r="G1236" t="str">
            <v>04/03/1979</v>
          </cell>
          <cell r="H1236" t="str">
            <v xml:space="preserve">Thanh Hóa </v>
          </cell>
          <cell r="I1236" t="str">
            <v xml:space="preserve">Nam </v>
          </cell>
          <cell r="J1236" t="str">
            <v>1877/QĐ-ĐHKT ngày 30/09/2011</v>
          </cell>
          <cell r="K1236" t="str">
            <v>Số 1877 /QĐ-ĐHKT ngày 30/9/2011</v>
          </cell>
          <cell r="L1236" t="str">
            <v>K20QLKT1</v>
          </cell>
          <cell r="M1236" t="str">
            <v>QH-2011-E</v>
          </cell>
          <cell r="N1236" t="str">
            <v>Quản lý kinh tế</v>
          </cell>
          <cell r="O1236" t="str">
            <v>Quản lý kinh tế</v>
          </cell>
        </row>
        <row r="1237">
          <cell r="E1237" t="str">
            <v>Ngụy Văn Tuyên, Sinh ngày 08/02/1982</v>
          </cell>
          <cell r="F1237" t="str">
            <v>Ngụy Văn Tuyên</v>
          </cell>
          <cell r="G1237" t="str">
            <v>08/02/1982</v>
          </cell>
          <cell r="H1237" t="str">
            <v xml:space="preserve">Bắc Giang </v>
          </cell>
          <cell r="I1237" t="str">
            <v xml:space="preserve">Nam </v>
          </cell>
          <cell r="J1237" t="str">
            <v>1877/QĐ-ĐHKT ngày 30/09/2011</v>
          </cell>
          <cell r="K1237" t="str">
            <v>Số 1877 /QĐ-ĐHKT ngày 30/9/2011</v>
          </cell>
          <cell r="L1237" t="str">
            <v>K20QLKT1</v>
          </cell>
          <cell r="M1237" t="str">
            <v>QH-2011-E</v>
          </cell>
          <cell r="N1237" t="str">
            <v>Quản lý kinh tế</v>
          </cell>
          <cell r="O1237" t="str">
            <v>Quản lý kinh tế</v>
          </cell>
        </row>
        <row r="1238">
          <cell r="E1238" t="str">
            <v>Hà Thị Tuyển, Sinh ngày 11/03/1978</v>
          </cell>
          <cell r="F1238" t="str">
            <v>Hà Thị Tuyển</v>
          </cell>
          <cell r="G1238" t="str">
            <v>11/03/1978</v>
          </cell>
          <cell r="H1238" t="str">
            <v xml:space="preserve">Bắc Giang </v>
          </cell>
          <cell r="I1238" t="str">
            <v xml:space="preserve">Nữ </v>
          </cell>
          <cell r="J1238" t="str">
            <v>1877/QĐ-ĐHKT ngày 30/09/2011</v>
          </cell>
          <cell r="K1238" t="str">
            <v>Số 1877 /QĐ-ĐHKT ngày 30/9/2011</v>
          </cell>
          <cell r="L1238" t="str">
            <v>K20QLKT1</v>
          </cell>
          <cell r="M1238" t="str">
            <v>QH-2011-E</v>
          </cell>
          <cell r="N1238" t="str">
            <v>Quản lý kinh tế</v>
          </cell>
          <cell r="O1238" t="str">
            <v>Quản lý kinh tế</v>
          </cell>
        </row>
        <row r="1239">
          <cell r="E1239" t="str">
            <v>Nguyễn Thị Ánh Tuyết, Sinh ngày 20/05/1973</v>
          </cell>
          <cell r="F1239" t="str">
            <v>Nguyễn Thị Ánh Tuyết</v>
          </cell>
          <cell r="G1239" t="str">
            <v>20/05/1973</v>
          </cell>
          <cell r="H1239" t="str">
            <v xml:space="preserve">Vĩnh Phúc </v>
          </cell>
          <cell r="I1239" t="str">
            <v>Nữ</v>
          </cell>
          <cell r="J1239" t="str">
            <v>1877/QĐ-ĐHKT ngày 30/09/2011</v>
          </cell>
          <cell r="K1239" t="str">
            <v>Số 1877 /QĐ-ĐHKT ngày 30/9/2011</v>
          </cell>
          <cell r="L1239" t="str">
            <v>K20QLKT1</v>
          </cell>
          <cell r="M1239" t="str">
            <v>QH-2011-E</v>
          </cell>
          <cell r="N1239" t="str">
            <v>Quản lý kinh tế</v>
          </cell>
          <cell r="O1239" t="str">
            <v>Quản lý kinh tế</v>
          </cell>
        </row>
        <row r="1240">
          <cell r="E1240" t="str">
            <v>Đặng Thanh Vân, Sinh ngày 02/11/1981</v>
          </cell>
          <cell r="F1240" t="str">
            <v>Đặng Thanh Vân</v>
          </cell>
          <cell r="G1240" t="str">
            <v>02/11/1981</v>
          </cell>
          <cell r="H1240" t="str">
            <v>Nghệ An</v>
          </cell>
          <cell r="I1240" t="str">
            <v>Nam</v>
          </cell>
          <cell r="J1240" t="str">
            <v>2702/QĐ-ĐHKT ngày 21/12/2011</v>
          </cell>
          <cell r="K1240" t="str">
            <v>Số 2702 /QĐ-ĐHKT ngày 21/12/2011</v>
          </cell>
          <cell r="L1240" t="str">
            <v>K20QLKT1</v>
          </cell>
          <cell r="M1240" t="str">
            <v>QH-2011-E</v>
          </cell>
          <cell r="N1240" t="str">
            <v>Quản lý kinh tế</v>
          </cell>
          <cell r="O1240" t="str">
            <v>Quản lý kinh tế</v>
          </cell>
        </row>
        <row r="1241">
          <cell r="E1241" t="str">
            <v>Vũ Thị Mỹ Vân, Sinh ngày 08/06/1979</v>
          </cell>
          <cell r="F1241" t="str">
            <v>Vũ Thị Mỹ Vân</v>
          </cell>
          <cell r="G1241" t="str">
            <v>08/06/1979</v>
          </cell>
          <cell r="H1241" t="str">
            <v xml:space="preserve">Hải Dương </v>
          </cell>
          <cell r="I1241" t="str">
            <v>Nữ</v>
          </cell>
          <cell r="J1241" t="str">
            <v>1877/QĐ-ĐHKT ngày 30/09/2011</v>
          </cell>
          <cell r="K1241" t="str">
            <v>Số 1877 /QĐ-ĐHKT ngày 30/9/2011</v>
          </cell>
          <cell r="L1241" t="str">
            <v>K20QLKT1</v>
          </cell>
          <cell r="M1241" t="str">
            <v>QH-2011-E</v>
          </cell>
          <cell r="N1241" t="str">
            <v>Quản lý kinh tế</v>
          </cell>
          <cell r="O1241" t="str">
            <v>Quản lý kinh tế</v>
          </cell>
        </row>
        <row r="1242">
          <cell r="E1242" t="str">
            <v>Dương Thanh Văn, Sinh ngày 21/02/1984</v>
          </cell>
          <cell r="F1242" t="str">
            <v>Dương Thanh Văn</v>
          </cell>
          <cell r="G1242" t="str">
            <v>21/02/1984</v>
          </cell>
          <cell r="H1242" t="str">
            <v>Hà Nội</v>
          </cell>
          <cell r="I1242" t="str">
            <v>Nam</v>
          </cell>
          <cell r="J1242" t="str">
            <v>1877/QĐ-ĐHKT ngày 30/09/2011</v>
          </cell>
          <cell r="K1242" t="str">
            <v>Số 1877 /QĐ-ĐHKT ngày 30/9/2011</v>
          </cell>
          <cell r="L1242" t="str">
            <v>K20QLKT1</v>
          </cell>
          <cell r="M1242" t="str">
            <v>QH-2011-E</v>
          </cell>
          <cell r="N1242" t="str">
            <v>Quản lý kinh tế</v>
          </cell>
          <cell r="O1242" t="str">
            <v>Quản lý kinh tế</v>
          </cell>
        </row>
        <row r="1243">
          <cell r="E1243" t="str">
            <v>Trần Văn Vạn, Sinh ngày 20/10/1973</v>
          </cell>
          <cell r="F1243" t="str">
            <v>Trần Văn Vạn</v>
          </cell>
          <cell r="G1243" t="str">
            <v>20/10/1973</v>
          </cell>
          <cell r="H1243" t="str">
            <v xml:space="preserve">Hải Dương </v>
          </cell>
          <cell r="I1243" t="str">
            <v>Nam</v>
          </cell>
          <cell r="J1243" t="str">
            <v>1877/QĐ-ĐHKT ngày 30/09/2011</v>
          </cell>
          <cell r="K1243" t="str">
            <v>Số 1877 /QĐ-ĐHKT ngày 30/9/2011</v>
          </cell>
          <cell r="L1243" t="str">
            <v>K20QLKT1</v>
          </cell>
          <cell r="M1243" t="str">
            <v>QH-2011-E</v>
          </cell>
          <cell r="N1243" t="str">
            <v>Quản lý kinh tế</v>
          </cell>
          <cell r="O1243" t="str">
            <v>Quản lý kinh tế</v>
          </cell>
        </row>
        <row r="1244">
          <cell r="E1244" t="str">
            <v>Nguyễn Thị Vui, Sinh ngày 02/10/1983</v>
          </cell>
          <cell r="F1244" t="str">
            <v>Nguyễn Thị Vui</v>
          </cell>
          <cell r="G1244" t="str">
            <v>02/10/1983</v>
          </cell>
          <cell r="H1244" t="str">
            <v xml:space="preserve">Bắc Giang </v>
          </cell>
          <cell r="I1244" t="str">
            <v>Nữ</v>
          </cell>
          <cell r="J1244" t="str">
            <v>1877/QĐ-ĐHKT ngày 30/09/2011</v>
          </cell>
          <cell r="K1244" t="str">
            <v>Số 1877 /QĐ-ĐHKT ngày 30/9/2011</v>
          </cell>
          <cell r="L1244" t="str">
            <v>K20QLKT1</v>
          </cell>
          <cell r="M1244" t="str">
            <v>QH-2011-E</v>
          </cell>
          <cell r="N1244" t="str">
            <v>Quản lý kinh tế</v>
          </cell>
          <cell r="O1244" t="str">
            <v>Quản lý kinh tế</v>
          </cell>
        </row>
        <row r="1245">
          <cell r="E1245" t="str">
            <v>Trần Thị Thanh Xuân, Sinh ngày 07/07/1987</v>
          </cell>
          <cell r="F1245" t="str">
            <v>Trần Thị Thanh Xuân</v>
          </cell>
          <cell r="G1245" t="str">
            <v>07/07/1987</v>
          </cell>
          <cell r="H1245" t="str">
            <v>Thái Bình</v>
          </cell>
          <cell r="I1245" t="str">
            <v>Nữ</v>
          </cell>
          <cell r="J1245" t="str">
            <v>1877/QĐ-ĐHKT ngày 30/09/2011</v>
          </cell>
          <cell r="K1245" t="str">
            <v>Số 1877 /QĐ-ĐHKT ngày 30/9/2011</v>
          </cell>
          <cell r="L1245" t="str">
            <v>K20QLKT1</v>
          </cell>
          <cell r="M1245" t="str">
            <v>QH-2011-E</v>
          </cell>
          <cell r="N1245" t="str">
            <v>Quản lý kinh tế</v>
          </cell>
          <cell r="O1245" t="str">
            <v>Quản lý kinh tế</v>
          </cell>
        </row>
        <row r="1246">
          <cell r="E1246" t="str">
            <v>Đỗ Thị Hải Yến, Sinh ngày 24/01/1985</v>
          </cell>
          <cell r="F1246" t="str">
            <v>Đỗ Thị Hải Yến</v>
          </cell>
          <cell r="G1246" t="str">
            <v>24/01/1985</v>
          </cell>
          <cell r="H1246" t="str">
            <v>Hòa Bình</v>
          </cell>
          <cell r="I1246" t="str">
            <v xml:space="preserve">Nữ </v>
          </cell>
          <cell r="J1246" t="str">
            <v>1877/QĐ-ĐHKT ngày 30/09/2011</v>
          </cell>
          <cell r="K1246" t="str">
            <v>Số 1877 /QĐ-ĐHKT ngày 30/9/2011</v>
          </cell>
          <cell r="L1246" t="str">
            <v>K20QLKT1</v>
          </cell>
          <cell r="M1246" t="str">
            <v>QH-2011-E</v>
          </cell>
          <cell r="N1246" t="str">
            <v>Quản lý kinh tế</v>
          </cell>
          <cell r="O1246" t="str">
            <v>Quản lý kinh tế</v>
          </cell>
        </row>
        <row r="1247">
          <cell r="E1247" t="str">
            <v>Nguyễn Thị Thục An, Sinh ngày 07/04/1975</v>
          </cell>
          <cell r="F1247" t="str">
            <v>Nguyễn Thị Thục An</v>
          </cell>
          <cell r="G1247" t="str">
            <v>07/04/1975</v>
          </cell>
          <cell r="H1247" t="str">
            <v>Hà Nội</v>
          </cell>
          <cell r="I1247" t="str">
            <v>Nữ</v>
          </cell>
          <cell r="J1247" t="str">
            <v>2702/QĐ-ĐHKT ngày 21/12/2011</v>
          </cell>
          <cell r="K1247" t="str">
            <v>Số 2702 /QĐ-ĐHKT ngày 21/12/2011</v>
          </cell>
          <cell r="L1247" t="str">
            <v>K20QLKT2</v>
          </cell>
          <cell r="M1247" t="str">
            <v>QH-2011-E</v>
          </cell>
          <cell r="N1247" t="str">
            <v>Quản lý kinh tế</v>
          </cell>
          <cell r="O1247" t="str">
            <v>Quản lý kinh tế</v>
          </cell>
        </row>
        <row r="1248">
          <cell r="E1248" t="str">
            <v>Nguyễn Thị Phương Anh, Sinh ngày 05/03/1976</v>
          </cell>
          <cell r="F1248" t="str">
            <v>Nguyễn Thị Phương Anh</v>
          </cell>
          <cell r="G1248" t="str">
            <v>05/03/1976</v>
          </cell>
          <cell r="H1248" t="str">
            <v>Hà Nội</v>
          </cell>
          <cell r="I1248" t="str">
            <v>Nữ</v>
          </cell>
          <cell r="J1248" t="str">
            <v>1877/QĐ-ĐHKT ngày 30/09/2011</v>
          </cell>
          <cell r="K1248" t="str">
            <v>Số 1877 /QĐ-ĐHKT ngày 30/9/2011</v>
          </cell>
          <cell r="L1248" t="str">
            <v>K20QLKT2</v>
          </cell>
          <cell r="M1248" t="str">
            <v>QH-2011-E</v>
          </cell>
          <cell r="N1248" t="str">
            <v>Quản lý kinh tế</v>
          </cell>
          <cell r="O1248" t="str">
            <v>Quản lý kinh tế</v>
          </cell>
        </row>
        <row r="1249">
          <cell r="E1249" t="str">
            <v>Nguyễn Tuấn Anh, Sinh ngày 28/10/1983</v>
          </cell>
          <cell r="F1249" t="str">
            <v>Nguyễn Tuấn Anh</v>
          </cell>
          <cell r="G1249" t="str">
            <v>28/10/1983</v>
          </cell>
          <cell r="H1249" t="str">
            <v>Nam Định</v>
          </cell>
          <cell r="I1249" t="str">
            <v>Nam</v>
          </cell>
          <cell r="J1249" t="str">
            <v>1877/QĐ-ĐHKT ngày 30/09/2011</v>
          </cell>
          <cell r="K1249" t="str">
            <v>Số 1877 /QĐ-ĐHKT ngày 30/9/2011</v>
          </cell>
          <cell r="L1249" t="str">
            <v>K20QLKT2</v>
          </cell>
          <cell r="M1249" t="str">
            <v>QH-2011-E</v>
          </cell>
          <cell r="N1249" t="str">
            <v>Quản lý kinh tế</v>
          </cell>
          <cell r="O1249" t="str">
            <v>Quản lý kinh tế</v>
          </cell>
        </row>
        <row r="1250">
          <cell r="E1250" t="str">
            <v>Phùng Thị Lan Anh, Sinh ngày 28/04/1978</v>
          </cell>
          <cell r="F1250" t="str">
            <v>Phùng Thị Lan Anh</v>
          </cell>
          <cell r="G1250" t="str">
            <v>28/04/1978</v>
          </cell>
          <cell r="H1250" t="str">
            <v>Hà Nội</v>
          </cell>
          <cell r="I1250" t="str">
            <v>Nữ</v>
          </cell>
          <cell r="J1250" t="str">
            <v>1877/QĐ-ĐHKT ngày 30/09/2011</v>
          </cell>
          <cell r="K1250" t="str">
            <v>Số 1877 /QĐ-ĐHKT ngày 30/9/2011</v>
          </cell>
          <cell r="L1250" t="str">
            <v>K20QLKT2</v>
          </cell>
          <cell r="M1250" t="str">
            <v>QH-2011-E</v>
          </cell>
          <cell r="N1250" t="str">
            <v>Quản lý kinh tế</v>
          </cell>
          <cell r="O1250" t="str">
            <v>Quản lý kinh tế</v>
          </cell>
        </row>
        <row r="1251">
          <cell r="E1251" t="str">
            <v>Hoàng Phương Bắc, Sinh ngày 14/01/1986</v>
          </cell>
          <cell r="F1251" t="str">
            <v>Hoàng Phương Bắc</v>
          </cell>
          <cell r="G1251" t="str">
            <v>14/01/1986</v>
          </cell>
          <cell r="H1251" t="str">
            <v xml:space="preserve">Thanh Hóa </v>
          </cell>
          <cell r="I1251" t="str">
            <v>Nữ</v>
          </cell>
          <cell r="J1251" t="str">
            <v>1877/QĐ-ĐHKT ngày 30/09/2011</v>
          </cell>
          <cell r="K1251" t="str">
            <v>Số 1877 /QĐ-ĐHKT ngày 30/9/2011</v>
          </cell>
          <cell r="L1251" t="str">
            <v>K20QLKT2</v>
          </cell>
          <cell r="M1251" t="str">
            <v>QH-2011-E</v>
          </cell>
          <cell r="N1251" t="str">
            <v>Quản lý kinh tế</v>
          </cell>
          <cell r="O1251" t="str">
            <v>Quản lý kinh tế</v>
          </cell>
        </row>
        <row r="1252">
          <cell r="E1252" t="str">
            <v>Trần Thị Hồng Bích, Sinh ngày 24/01/1985</v>
          </cell>
          <cell r="F1252" t="str">
            <v>Trần Thị Hồng Bích</v>
          </cell>
          <cell r="G1252" t="str">
            <v>24/01/1985</v>
          </cell>
          <cell r="H1252" t="str">
            <v xml:space="preserve">Hải Dương </v>
          </cell>
          <cell r="I1252" t="str">
            <v xml:space="preserve">Nữ </v>
          </cell>
          <cell r="J1252" t="str">
            <v>1877/QĐ-ĐHKT ngày 30/09/2011</v>
          </cell>
          <cell r="K1252" t="str">
            <v>Số 1877 /QĐ-ĐHKT ngày 30/9/2011</v>
          </cell>
          <cell r="L1252" t="str">
            <v>K20QLKT2</v>
          </cell>
          <cell r="M1252" t="str">
            <v>QH-2011-E</v>
          </cell>
          <cell r="N1252" t="str">
            <v>Quản lý kinh tế</v>
          </cell>
          <cell r="O1252" t="str">
            <v>Quản lý kinh tế</v>
          </cell>
        </row>
        <row r="1253">
          <cell r="E1253" t="str">
            <v>Trần Khắc Biên, Sinh ngày 16/05/1979</v>
          </cell>
          <cell r="F1253" t="str">
            <v>Trần Khắc Biên</v>
          </cell>
          <cell r="G1253" t="str">
            <v>16/05/1979</v>
          </cell>
          <cell r="H1253" t="str">
            <v>Thái Bình</v>
          </cell>
          <cell r="I1253" t="str">
            <v>Nam</v>
          </cell>
          <cell r="J1253" t="str">
            <v>2702/QĐ-ĐHKT ngày 21/12/2011</v>
          </cell>
          <cell r="K1253" t="str">
            <v>Số 2702 /QĐ-ĐHKT ngày 21/12/2011</v>
          </cell>
          <cell r="L1253" t="str">
            <v>K20QLKT2</v>
          </cell>
          <cell r="M1253" t="str">
            <v>QH-2011-E</v>
          </cell>
          <cell r="N1253" t="str">
            <v>Quản lý kinh tế</v>
          </cell>
          <cell r="O1253" t="str">
            <v>Quản lý kinh tế</v>
          </cell>
        </row>
        <row r="1254">
          <cell r="E1254" t="str">
            <v>Nguyễn Huy Cảnh, Sinh ngày 02/06/1982</v>
          </cell>
          <cell r="F1254" t="str">
            <v>Nguyễn Huy Cảnh</v>
          </cell>
          <cell r="G1254" t="str">
            <v>02/06/1982</v>
          </cell>
          <cell r="H1254" t="str">
            <v>Hà Nội</v>
          </cell>
          <cell r="I1254" t="str">
            <v xml:space="preserve">Nam </v>
          </cell>
          <cell r="J1254" t="str">
            <v>1877/QĐ-ĐHKT ngày 30/09/2011</v>
          </cell>
          <cell r="K1254" t="str">
            <v>Số 1877 /QĐ-ĐHKT ngày 30/9/2011</v>
          </cell>
          <cell r="L1254" t="str">
            <v>K20QLKT2</v>
          </cell>
          <cell r="M1254" t="str">
            <v>QH-2011-E</v>
          </cell>
          <cell r="N1254" t="str">
            <v>Quản lý kinh tế</v>
          </cell>
          <cell r="O1254" t="str">
            <v>Quản lý kinh tế</v>
          </cell>
        </row>
        <row r="1255">
          <cell r="E1255" t="str">
            <v>Trần Văn Chiến, Sinh ngày 18/01/1986</v>
          </cell>
          <cell r="F1255" t="str">
            <v>Trần Văn Chiến</v>
          </cell>
          <cell r="G1255" t="str">
            <v>18/01/1986</v>
          </cell>
          <cell r="H1255" t="str">
            <v>Hà Tĩnh</v>
          </cell>
          <cell r="I1255" t="str">
            <v>Nam</v>
          </cell>
          <cell r="J1255" t="str">
            <v>2702/QĐ-ĐHKT ngày 21/12/2011</v>
          </cell>
          <cell r="K1255" t="str">
            <v>Số 2702 /QĐ-ĐHKT ngày 21/12/2011</v>
          </cell>
          <cell r="L1255" t="str">
            <v>K20QLKT2</v>
          </cell>
          <cell r="M1255" t="str">
            <v>QH-2011-E</v>
          </cell>
          <cell r="N1255" t="str">
            <v>Quản lý kinh tế</v>
          </cell>
          <cell r="O1255" t="str">
            <v>Quản lý kinh tế</v>
          </cell>
        </row>
        <row r="1256">
          <cell r="E1256" t="str">
            <v>Hoàng Xuân Cường, Sinh ngày 13/11/1983</v>
          </cell>
          <cell r="F1256" t="str">
            <v>Hoàng Xuân Cường</v>
          </cell>
          <cell r="G1256" t="str">
            <v>13/11/1983</v>
          </cell>
          <cell r="H1256" t="str">
            <v xml:space="preserve">Hưng Yên </v>
          </cell>
          <cell r="I1256" t="str">
            <v xml:space="preserve">Nam </v>
          </cell>
          <cell r="J1256" t="str">
            <v>1877/QĐ-ĐHKT ngày 30/09/2011</v>
          </cell>
          <cell r="K1256" t="str">
            <v>Số 1877 /QĐ-ĐHKT ngày 30/9/2011</v>
          </cell>
          <cell r="L1256" t="str">
            <v>K20QLKT2</v>
          </cell>
          <cell r="M1256" t="str">
            <v>QH-2011-E</v>
          </cell>
          <cell r="N1256" t="str">
            <v>Quản lý kinh tế</v>
          </cell>
          <cell r="O1256" t="str">
            <v>Quản lý kinh tế</v>
          </cell>
        </row>
        <row r="1257">
          <cell r="E1257" t="str">
            <v>Bùi Minh Đức, Sinh ngày 10/04/1980</v>
          </cell>
          <cell r="F1257" t="str">
            <v>Bùi Minh Đức</v>
          </cell>
          <cell r="G1257" t="str">
            <v>10/04/1980</v>
          </cell>
          <cell r="H1257" t="str">
            <v>Hà Nội</v>
          </cell>
          <cell r="I1257" t="str">
            <v>Nam</v>
          </cell>
          <cell r="J1257" t="str">
            <v>2702/QĐ-ĐHKT ngày 21/12/2011</v>
          </cell>
          <cell r="K1257" t="str">
            <v>Số 2702 /QĐ-ĐHKT ngày 21/12/2011</v>
          </cell>
          <cell r="L1257" t="str">
            <v>K20QLKT2</v>
          </cell>
          <cell r="M1257" t="str">
            <v>QH-2011-E</v>
          </cell>
          <cell r="N1257" t="str">
            <v>Quản lý kinh tế</v>
          </cell>
          <cell r="O1257" t="str">
            <v>Quản lý kinh tế</v>
          </cell>
        </row>
        <row r="1258">
          <cell r="E1258" t="str">
            <v>Vũ Minh Đức, Sinh ngày 07/09/1982</v>
          </cell>
          <cell r="F1258" t="str">
            <v>Vũ Minh Đức</v>
          </cell>
          <cell r="G1258" t="str">
            <v>07/09/1982</v>
          </cell>
          <cell r="H1258" t="str">
            <v xml:space="preserve">Vĩnh Phúc </v>
          </cell>
          <cell r="I1258" t="str">
            <v>Nam</v>
          </cell>
          <cell r="J1258" t="str">
            <v>1877/QĐ-ĐHKT ngày 30/09/2011</v>
          </cell>
          <cell r="K1258" t="str">
            <v>Số 1877 /QĐ-ĐHKT ngày 30/9/2011</v>
          </cell>
          <cell r="L1258" t="str">
            <v>K20QLKT2</v>
          </cell>
          <cell r="M1258" t="str">
            <v>QH-2011-E</v>
          </cell>
          <cell r="N1258" t="str">
            <v>Quản lý kinh tế</v>
          </cell>
          <cell r="O1258" t="str">
            <v>Quản lý kinh tế</v>
          </cell>
        </row>
        <row r="1259">
          <cell r="E1259" t="str">
            <v>Lê Thu Hà, Sinh ngày 01/03/1968</v>
          </cell>
          <cell r="F1259" t="str">
            <v>Lê Thu Hà</v>
          </cell>
          <cell r="G1259" t="str">
            <v>01/03/1968</v>
          </cell>
          <cell r="H1259" t="str">
            <v>Hà Nội</v>
          </cell>
          <cell r="I1259" t="str">
            <v>Nữ</v>
          </cell>
          <cell r="J1259" t="str">
            <v>2702/QĐ-ĐHKT ngày 21/12/2011</v>
          </cell>
          <cell r="K1259" t="str">
            <v>Số 2702 /QĐ-ĐHKT ngày 21/12/2011</v>
          </cell>
          <cell r="L1259" t="str">
            <v>K20QLKT2</v>
          </cell>
          <cell r="M1259" t="str">
            <v>QH-2011-E</v>
          </cell>
          <cell r="N1259" t="str">
            <v>Quản lý kinh tế</v>
          </cell>
          <cell r="O1259" t="str">
            <v>Quản lý kinh tế</v>
          </cell>
        </row>
        <row r="1260">
          <cell r="E1260" t="str">
            <v>Nguyễn Thúy Hà, Sinh ngày 18/08/1984</v>
          </cell>
          <cell r="F1260" t="str">
            <v>Nguyễn Thúy Hà</v>
          </cell>
          <cell r="G1260" t="str">
            <v>18/08/1984</v>
          </cell>
          <cell r="H1260" t="str">
            <v>Hưng Yên</v>
          </cell>
          <cell r="I1260" t="str">
            <v>Nữ</v>
          </cell>
          <cell r="J1260" t="str">
            <v>2702/QĐ-ĐHKT ngày 21/12/2011</v>
          </cell>
          <cell r="K1260" t="str">
            <v>Số 2702 /QĐ-ĐHKT ngày 21/12/2011</v>
          </cell>
          <cell r="L1260" t="str">
            <v>K20QLKT2</v>
          </cell>
          <cell r="M1260" t="str">
            <v>QH-2011-E</v>
          </cell>
          <cell r="N1260" t="str">
            <v>Quản lý kinh tế</v>
          </cell>
          <cell r="O1260" t="str">
            <v>Quản lý kinh tế</v>
          </cell>
        </row>
        <row r="1261">
          <cell r="E1261" t="str">
            <v>Lê Tiến Hải, Sinh ngày 03/03/1985</v>
          </cell>
          <cell r="F1261" t="str">
            <v>Lê Tiến Hải</v>
          </cell>
          <cell r="G1261" t="str">
            <v>03/03/1985</v>
          </cell>
          <cell r="H1261" t="str">
            <v>Hà Nội</v>
          </cell>
          <cell r="I1261" t="str">
            <v>Nam</v>
          </cell>
          <cell r="J1261" t="str">
            <v>2702/QĐ-ĐHKT ngày 21/12/2011</v>
          </cell>
          <cell r="K1261" t="str">
            <v>Số 2702 /QĐ-ĐHKT ngày 21/12/2011</v>
          </cell>
          <cell r="L1261" t="str">
            <v>K20QLKT2</v>
          </cell>
          <cell r="M1261" t="str">
            <v>QH-2011-E</v>
          </cell>
          <cell r="N1261" t="str">
            <v>Quản lý kinh tế</v>
          </cell>
          <cell r="O1261" t="str">
            <v>Quản lý kinh tế</v>
          </cell>
        </row>
        <row r="1262">
          <cell r="E1262" t="str">
            <v>Nguyễn Trung Hiếu, Sinh ngày 31/01/1982</v>
          </cell>
          <cell r="F1262" t="str">
            <v>Nguyễn Trung Hiếu</v>
          </cell>
          <cell r="G1262" t="str">
            <v>31/01/1982</v>
          </cell>
          <cell r="H1262" t="str">
            <v>Bắc Giang</v>
          </cell>
          <cell r="I1262" t="str">
            <v>Nam</v>
          </cell>
          <cell r="J1262" t="str">
            <v>2702/QĐ-ĐHKT ngày 21/12/2011</v>
          </cell>
          <cell r="K1262" t="str">
            <v>Số 2702 /QĐ-ĐHKT ngày 21/12/2011</v>
          </cell>
          <cell r="L1262" t="str">
            <v>K20QLKT2</v>
          </cell>
          <cell r="M1262" t="str">
            <v>QH-2011-E</v>
          </cell>
          <cell r="N1262" t="str">
            <v>Quản lý kinh tế</v>
          </cell>
          <cell r="O1262" t="str">
            <v>Quản lý kinh tế</v>
          </cell>
        </row>
        <row r="1263">
          <cell r="E1263" t="str">
            <v>Đặng Thị Ngọc Hoa, Sinh ngày 28/09/1983</v>
          </cell>
          <cell r="F1263" t="str">
            <v>Đặng Thị Ngọc Hoa</v>
          </cell>
          <cell r="G1263" t="str">
            <v>28/09/1983</v>
          </cell>
          <cell r="H1263" t="str">
            <v>Hà Nội</v>
          </cell>
          <cell r="I1263" t="str">
            <v>Nữ</v>
          </cell>
          <cell r="J1263" t="str">
            <v>2702/QĐ-ĐHKT ngày 21/12/2011</v>
          </cell>
          <cell r="K1263" t="str">
            <v>Số 2702 /QĐ-ĐHKT ngày 21/12/2011</v>
          </cell>
          <cell r="L1263" t="str">
            <v>K20QLKT2</v>
          </cell>
          <cell r="M1263" t="str">
            <v>QH-2011-E</v>
          </cell>
          <cell r="N1263" t="str">
            <v>Quản lý kinh tế</v>
          </cell>
          <cell r="O1263" t="str">
            <v>Quản lý kinh tế</v>
          </cell>
        </row>
        <row r="1264">
          <cell r="E1264" t="str">
            <v>Hà Quang Hòa, Sinh ngày 10/03/1976</v>
          </cell>
          <cell r="F1264" t="str">
            <v>Hà Quang Hòa</v>
          </cell>
          <cell r="G1264" t="str">
            <v>10/03/1976</v>
          </cell>
          <cell r="H1264" t="str">
            <v xml:space="preserve">Phú Thọ </v>
          </cell>
          <cell r="I1264" t="str">
            <v>Nam</v>
          </cell>
          <cell r="J1264" t="str">
            <v>1877/QĐ-ĐHKT ngày 30/09/2011</v>
          </cell>
          <cell r="K1264" t="str">
            <v>Số 1877 /QĐ-ĐHKT ngày 30/9/2011</v>
          </cell>
          <cell r="L1264" t="str">
            <v>K20QLKT2</v>
          </cell>
          <cell r="M1264" t="str">
            <v>QH-2011-E</v>
          </cell>
          <cell r="N1264" t="str">
            <v>Quản lý kinh tế</v>
          </cell>
          <cell r="O1264" t="str">
            <v>Quản lý kinh tế</v>
          </cell>
        </row>
        <row r="1265">
          <cell r="E1265" t="str">
            <v>Lương Như Huế, Sinh ngày 13/10/1981</v>
          </cell>
          <cell r="F1265" t="str">
            <v>Lương Như Huế</v>
          </cell>
          <cell r="G1265" t="str">
            <v>13/10/1981</v>
          </cell>
          <cell r="H1265" t="str">
            <v>Yên Bái</v>
          </cell>
          <cell r="I1265" t="str">
            <v>Nữ</v>
          </cell>
          <cell r="J1265" t="str">
            <v>2702/QĐ-ĐHKT ngày 21/12/2011</v>
          </cell>
          <cell r="K1265" t="str">
            <v>Số 2702 /QĐ-ĐHKT ngày 21/12/2011</v>
          </cell>
          <cell r="L1265" t="str">
            <v>K20QLKT2</v>
          </cell>
          <cell r="M1265" t="str">
            <v>QH-2011-E</v>
          </cell>
          <cell r="N1265" t="str">
            <v>Quản lý kinh tế</v>
          </cell>
          <cell r="O1265" t="str">
            <v>Quản lý kinh tế</v>
          </cell>
        </row>
        <row r="1266">
          <cell r="E1266" t="str">
            <v>Phan Mạnh Hùng, Sinh ngày 06/06/1981</v>
          </cell>
          <cell r="F1266" t="str">
            <v>Phan Mạnh Hùng</v>
          </cell>
          <cell r="G1266" t="str">
            <v>06/06/1981</v>
          </cell>
          <cell r="H1266" t="str">
            <v>Hà Nội</v>
          </cell>
          <cell r="I1266" t="str">
            <v>Nam</v>
          </cell>
          <cell r="J1266" t="str">
            <v>2702/QĐ-ĐHKT ngày 21/12/2011</v>
          </cell>
          <cell r="K1266" t="str">
            <v>Số 2702 /QĐ-ĐHKT ngày 21/12/2011</v>
          </cell>
          <cell r="L1266" t="str">
            <v>K20QLKT2</v>
          </cell>
          <cell r="M1266" t="str">
            <v>QH-2011-E</v>
          </cell>
          <cell r="N1266" t="str">
            <v>Quản lý kinh tế</v>
          </cell>
          <cell r="O1266" t="str">
            <v>Quản lý kinh tế</v>
          </cell>
        </row>
        <row r="1267">
          <cell r="E1267" t="str">
            <v>Nguyễn Mạnh Hùng, Sinh ngày 20/11/1983</v>
          </cell>
          <cell r="F1267" t="str">
            <v>Nguyễn Mạnh Hùng</v>
          </cell>
          <cell r="G1267" t="str">
            <v>20/11/1983</v>
          </cell>
          <cell r="H1267" t="str">
            <v>Thái Bình</v>
          </cell>
          <cell r="I1267" t="str">
            <v xml:space="preserve">Nam </v>
          </cell>
          <cell r="J1267" t="str">
            <v>1877/QĐ-ĐHKT ngày 30/09/2011</v>
          </cell>
          <cell r="K1267" t="str">
            <v>Số 1877 /QĐ-ĐHKT ngày 30/9/2011</v>
          </cell>
          <cell r="L1267" t="str">
            <v>K20QLKT2</v>
          </cell>
          <cell r="M1267" t="str">
            <v>QH-2011-E</v>
          </cell>
          <cell r="N1267" t="str">
            <v>Quản lý kinh tế</v>
          </cell>
          <cell r="O1267" t="str">
            <v>Quản lý kinh tế</v>
          </cell>
        </row>
        <row r="1268">
          <cell r="E1268" t="str">
            <v>Nguyễn Thị Thu Hương, Sinh ngày 11/01/1986</v>
          </cell>
          <cell r="F1268" t="str">
            <v>Nguyễn Thị Thu Hương</v>
          </cell>
          <cell r="G1268" t="str">
            <v>11/01/1986</v>
          </cell>
          <cell r="H1268" t="str">
            <v>Hà Nội</v>
          </cell>
          <cell r="I1268" t="str">
            <v>Nữ</v>
          </cell>
          <cell r="J1268" t="str">
            <v>2702/QĐ-ĐHKT ngày 21/12/2011</v>
          </cell>
          <cell r="K1268" t="str">
            <v>Số 2702 /QĐ-ĐHKT ngày 21/12/2011</v>
          </cell>
          <cell r="L1268" t="str">
            <v>K20QLKT2</v>
          </cell>
          <cell r="M1268" t="str">
            <v>QH-2011-E</v>
          </cell>
          <cell r="N1268" t="str">
            <v>Quản lý kinh tế</v>
          </cell>
          <cell r="O1268" t="str">
            <v>Quản lý kinh tế</v>
          </cell>
        </row>
        <row r="1269">
          <cell r="E1269" t="str">
            <v>Nguyễn Thị Vân Hương, Sinh ngày 31/07/1972</v>
          </cell>
          <cell r="F1269" t="str">
            <v>Nguyễn Thị Vân Hương</v>
          </cell>
          <cell r="G1269" t="str">
            <v>31/07/1972</v>
          </cell>
          <cell r="H1269" t="str">
            <v>Thái Nguyên</v>
          </cell>
          <cell r="I1269" t="str">
            <v>Nữ</v>
          </cell>
          <cell r="J1269" t="str">
            <v>2702/QĐ-ĐHKT ngày 21/12/2011</v>
          </cell>
          <cell r="K1269" t="str">
            <v>Số 2702 /QĐ-ĐHKT ngày 21/12/2011</v>
          </cell>
          <cell r="L1269" t="str">
            <v>K20QLKT2</v>
          </cell>
          <cell r="M1269" t="str">
            <v>QH-2011-E</v>
          </cell>
          <cell r="N1269" t="str">
            <v>Quản lý kinh tế</v>
          </cell>
          <cell r="O1269" t="str">
            <v>Quản lý kinh tế</v>
          </cell>
        </row>
        <row r="1270">
          <cell r="E1270" t="str">
            <v>Hà Đức Huy, Sinh ngày 09/06/1984</v>
          </cell>
          <cell r="F1270" t="str">
            <v>Hà Đức Huy</v>
          </cell>
          <cell r="G1270" t="str">
            <v>09/06/1984</v>
          </cell>
          <cell r="H1270" t="str">
            <v>Quảng Ninh</v>
          </cell>
          <cell r="I1270" t="str">
            <v>Nam</v>
          </cell>
          <cell r="J1270" t="str">
            <v>1877/QĐ-ĐHKT ngày 30/09/2011</v>
          </cell>
          <cell r="K1270" t="str">
            <v>Số 1877 /QĐ-ĐHKT ngày 30/9/2011</v>
          </cell>
          <cell r="L1270" t="str">
            <v>K20QLKT2</v>
          </cell>
          <cell r="M1270" t="str">
            <v>QH-2011-E</v>
          </cell>
          <cell r="N1270" t="str">
            <v>Quản lý kinh tế</v>
          </cell>
          <cell r="O1270" t="str">
            <v>Quản lý kinh tế</v>
          </cell>
        </row>
        <row r="1271">
          <cell r="E1271" t="str">
            <v>Nguyễn Thị Thu Huyền, Sinh ngày 30/09/1978</v>
          </cell>
          <cell r="F1271" t="str">
            <v>Nguyễn Thị Thu Huyền</v>
          </cell>
          <cell r="G1271" t="str">
            <v>30/09/1978</v>
          </cell>
          <cell r="H1271" t="str">
            <v>Hà Nội</v>
          </cell>
          <cell r="I1271" t="str">
            <v>Nữ</v>
          </cell>
          <cell r="J1271" t="str">
            <v>2702/QĐ-ĐHKT ngày 21/12/2011</v>
          </cell>
          <cell r="K1271" t="str">
            <v>Số 2702 /QĐ-ĐHKT ngày 21/12/2011</v>
          </cell>
          <cell r="L1271" t="str">
            <v>K20QLKT2</v>
          </cell>
          <cell r="M1271" t="str">
            <v>QH-2011-E</v>
          </cell>
          <cell r="N1271" t="str">
            <v>Quản lý kinh tế</v>
          </cell>
          <cell r="O1271" t="str">
            <v>Quản lý kinh tế</v>
          </cell>
        </row>
        <row r="1272">
          <cell r="E1272" t="str">
            <v>Trịnh Quốc Khánh, Sinh ngày 02/09/1987</v>
          </cell>
          <cell r="F1272" t="str">
            <v>Trịnh Quốc Khánh</v>
          </cell>
          <cell r="G1272" t="str">
            <v>02/09/1987</v>
          </cell>
          <cell r="H1272" t="str">
            <v>Thanh Hóa</v>
          </cell>
          <cell r="I1272" t="str">
            <v>Nam</v>
          </cell>
          <cell r="J1272" t="str">
            <v>2702/QĐ-ĐHKT ngày 21/12/2011</v>
          </cell>
          <cell r="K1272" t="str">
            <v>Số 2702 /QĐ-ĐHKT ngày 21/12/2011</v>
          </cell>
          <cell r="L1272" t="str">
            <v>K20QLKT2</v>
          </cell>
          <cell r="M1272" t="str">
            <v>QH-2011-E</v>
          </cell>
          <cell r="N1272" t="str">
            <v>Quản lý kinh tế</v>
          </cell>
          <cell r="O1272" t="str">
            <v>Quản lý kinh tế</v>
          </cell>
        </row>
        <row r="1273">
          <cell r="E1273" t="str">
            <v>Phạm Trung Kiên, Sinh ngày 01/02/1984</v>
          </cell>
          <cell r="F1273" t="str">
            <v>Phạm Trung Kiên</v>
          </cell>
          <cell r="G1273" t="str">
            <v>01/02/1984</v>
          </cell>
          <cell r="H1273" t="str">
            <v>Hà Nội</v>
          </cell>
          <cell r="I1273" t="str">
            <v>Nam</v>
          </cell>
          <cell r="J1273" t="str">
            <v>2702/QĐ-ĐHKT ngày 21/12/2011</v>
          </cell>
          <cell r="K1273" t="str">
            <v>Số 2702 /QĐ-ĐHKT ngày 21/12/2011</v>
          </cell>
          <cell r="L1273" t="str">
            <v>K20QLKT2</v>
          </cell>
          <cell r="M1273" t="str">
            <v>QH-2011-E</v>
          </cell>
          <cell r="N1273" t="str">
            <v>Quản lý kinh tế</v>
          </cell>
          <cell r="O1273" t="str">
            <v>Quản lý kinh tế</v>
          </cell>
        </row>
        <row r="1274">
          <cell r="E1274" t="str">
            <v>Vũ Thị La, Sinh ngày 05/09/1985</v>
          </cell>
          <cell r="F1274" t="str">
            <v>Vũ Thị La</v>
          </cell>
          <cell r="G1274" t="str">
            <v>05/09/1985</v>
          </cell>
          <cell r="H1274" t="str">
            <v xml:space="preserve">Hưng Yên </v>
          </cell>
          <cell r="I1274" t="str">
            <v>Nữ</v>
          </cell>
          <cell r="J1274" t="str">
            <v>1877/QĐ-ĐHKT ngày 30/09/2011</v>
          </cell>
          <cell r="K1274" t="str">
            <v>Số 1877 /QĐ-ĐHKT ngày 30/9/2011</v>
          </cell>
          <cell r="L1274" t="str">
            <v>K20QLKT2</v>
          </cell>
          <cell r="M1274" t="str">
            <v>QH-2011-E</v>
          </cell>
          <cell r="N1274" t="str">
            <v>Quản lý kinh tế</v>
          </cell>
          <cell r="O1274" t="str">
            <v>Quản lý kinh tế</v>
          </cell>
        </row>
        <row r="1275">
          <cell r="E1275" t="str">
            <v>Đỗ Hương Lan, Sinh ngày 02/04/1979</v>
          </cell>
          <cell r="F1275" t="str">
            <v>Đỗ Hương Lan</v>
          </cell>
          <cell r="G1275" t="str">
            <v>02/04/1979</v>
          </cell>
          <cell r="H1275" t="str">
            <v>Hà Nội</v>
          </cell>
          <cell r="I1275" t="str">
            <v>Nữ</v>
          </cell>
          <cell r="J1275" t="str">
            <v>2702/QĐ-ĐHKT ngày 21/12/2011</v>
          </cell>
          <cell r="K1275" t="str">
            <v>Số 2702 /QĐ-ĐHKT ngày 21/12/2011</v>
          </cell>
          <cell r="L1275" t="str">
            <v>K20QLKT2</v>
          </cell>
          <cell r="M1275" t="str">
            <v>QH-2011-E</v>
          </cell>
          <cell r="N1275" t="str">
            <v>Quản lý kinh tế</v>
          </cell>
          <cell r="O1275" t="str">
            <v>Quản lý kinh tế</v>
          </cell>
        </row>
        <row r="1276">
          <cell r="E1276" t="str">
            <v>Nguyễn Thị Cảnh Lan, Sinh ngày 06/08/1985</v>
          </cell>
          <cell r="F1276" t="str">
            <v>Nguyễn Thị Cảnh Lan</v>
          </cell>
          <cell r="G1276" t="str">
            <v>06/08/1985</v>
          </cell>
          <cell r="H1276" t="str">
            <v>Nghệ An</v>
          </cell>
          <cell r="I1276" t="str">
            <v xml:space="preserve">Nữ </v>
          </cell>
          <cell r="J1276" t="str">
            <v>2702/QĐ-ĐHKT ngày 21/12/2011</v>
          </cell>
          <cell r="K1276" t="str">
            <v>Số 2702 /QĐ-ĐHKT ngày 21/12/2011</v>
          </cell>
          <cell r="L1276" t="str">
            <v>K20QLKT2</v>
          </cell>
          <cell r="M1276" t="str">
            <v>QH-2011-E</v>
          </cell>
          <cell r="N1276" t="str">
            <v>Quản lý kinh tế</v>
          </cell>
          <cell r="O1276" t="str">
            <v>Quản lý kinh tế</v>
          </cell>
        </row>
        <row r="1277">
          <cell r="E1277" t="str">
            <v>Phạm Thị Thùy Linh, Sinh ngày 14/08/1979</v>
          </cell>
          <cell r="F1277" t="str">
            <v>Phạm Thị Thùy Linh</v>
          </cell>
          <cell r="G1277" t="str">
            <v>14/08/1979</v>
          </cell>
          <cell r="H1277" t="str">
            <v>Hà Nội</v>
          </cell>
          <cell r="I1277" t="str">
            <v>Nữ</v>
          </cell>
          <cell r="J1277" t="str">
            <v>2702/QĐ-ĐHKT ngày 21/12/2011</v>
          </cell>
          <cell r="K1277" t="str">
            <v>Số 2702 /QĐ-ĐHKT ngày 21/12/2011</v>
          </cell>
          <cell r="L1277" t="str">
            <v>K20QLKT2</v>
          </cell>
          <cell r="M1277" t="str">
            <v>QH-2011-E</v>
          </cell>
          <cell r="N1277" t="str">
            <v>Quản lý kinh tế</v>
          </cell>
          <cell r="O1277" t="str">
            <v>Quản lý kinh tế</v>
          </cell>
        </row>
        <row r="1278">
          <cell r="E1278" t="str">
            <v>Lê Thị Loan, Sinh ngày 11/05/1980</v>
          </cell>
          <cell r="F1278" t="str">
            <v>Lê Thị Loan</v>
          </cell>
          <cell r="G1278" t="str">
            <v>11/05/1980</v>
          </cell>
          <cell r="H1278" t="str">
            <v>Hà Nội</v>
          </cell>
          <cell r="I1278" t="str">
            <v>Nữ</v>
          </cell>
          <cell r="J1278" t="str">
            <v>2702/QĐ-ĐHKT ngày 21/12/2011</v>
          </cell>
          <cell r="K1278" t="str">
            <v>Số 2702 /QĐ-ĐHKT ngày 21/12/2011</v>
          </cell>
          <cell r="L1278" t="str">
            <v>K20QLKT2</v>
          </cell>
          <cell r="M1278" t="str">
            <v>QH-2011-E</v>
          </cell>
          <cell r="N1278" t="str">
            <v>Quản lý kinh tế</v>
          </cell>
          <cell r="O1278" t="str">
            <v>Quản lý kinh tế</v>
          </cell>
        </row>
        <row r="1279">
          <cell r="E1279" t="str">
            <v>Nguyễn Thị Phương Loan, Sinh ngày 26/03/1974</v>
          </cell>
          <cell r="F1279" t="str">
            <v>Nguyễn Thị Phương Loan</v>
          </cell>
          <cell r="G1279" t="str">
            <v>26/03/1974</v>
          </cell>
          <cell r="H1279" t="str">
            <v xml:space="preserve">Hà Nội </v>
          </cell>
          <cell r="I1279" t="str">
            <v>Nữ</v>
          </cell>
          <cell r="J1279" t="str">
            <v>2702/QĐ-ĐHKT ngày 21/12/2011</v>
          </cell>
          <cell r="K1279" t="str">
            <v>Số 2702 /QĐ-ĐHKT ngày 21/12/2011</v>
          </cell>
          <cell r="L1279" t="str">
            <v>K20QLKT2</v>
          </cell>
          <cell r="M1279" t="str">
            <v>QH-2011-E</v>
          </cell>
          <cell r="N1279" t="str">
            <v>Quản lý kinh tế</v>
          </cell>
          <cell r="O1279" t="str">
            <v>Quản lý kinh tế</v>
          </cell>
        </row>
        <row r="1280">
          <cell r="E1280" t="str">
            <v>Trần Đăng Mạnh, Sinh ngày 10/08/1981</v>
          </cell>
          <cell r="F1280" t="str">
            <v>Trần Đăng Mạnh</v>
          </cell>
          <cell r="G1280" t="str">
            <v>10/08/1981</v>
          </cell>
          <cell r="H1280" t="str">
            <v>Thái Bình</v>
          </cell>
          <cell r="I1280" t="str">
            <v>Nam</v>
          </cell>
          <cell r="J1280" t="str">
            <v>1877/QĐ-ĐHKT ngày 30/09/2011</v>
          </cell>
          <cell r="K1280" t="str">
            <v>Số 1877 /QĐ-ĐHKT ngày 30/9/2011</v>
          </cell>
          <cell r="L1280" t="str">
            <v>K20QLKT2</v>
          </cell>
          <cell r="M1280" t="str">
            <v>QH-2011-E</v>
          </cell>
          <cell r="N1280" t="str">
            <v>Quản lý kinh tế</v>
          </cell>
          <cell r="O1280" t="str">
            <v>Quản lý kinh tế</v>
          </cell>
        </row>
        <row r="1281">
          <cell r="E1281" t="str">
            <v>Lương Bá Minh, Sinh ngày 20/03/1976</v>
          </cell>
          <cell r="F1281" t="str">
            <v>Lương Bá Minh</v>
          </cell>
          <cell r="G1281" t="str">
            <v>20/03/1976</v>
          </cell>
          <cell r="H1281" t="str">
            <v xml:space="preserve">Thanh Hóa </v>
          </cell>
          <cell r="I1281" t="str">
            <v>Nam</v>
          </cell>
          <cell r="J1281" t="str">
            <v>1877/QĐ-ĐHKT ngày 30/09/2011</v>
          </cell>
          <cell r="K1281" t="str">
            <v>Số 1877 /QĐ-ĐHKT ngày 30/9/2011</v>
          </cell>
          <cell r="L1281" t="str">
            <v>K20QLKT2</v>
          </cell>
          <cell r="M1281" t="str">
            <v>QH-2011-E</v>
          </cell>
          <cell r="N1281" t="str">
            <v>Quản lý kinh tế</v>
          </cell>
          <cell r="O1281" t="str">
            <v>Quản lý kinh tế</v>
          </cell>
        </row>
        <row r="1282">
          <cell r="E1282" t="str">
            <v>Nguyễn Thị Tố Nga, Sinh ngày 05/01/1977</v>
          </cell>
          <cell r="F1282" t="str">
            <v>Nguyễn Thị Tố Nga</v>
          </cell>
          <cell r="G1282" t="str">
            <v>05/01/1977</v>
          </cell>
          <cell r="H1282" t="str">
            <v xml:space="preserve">Thái Nguyên </v>
          </cell>
          <cell r="I1282" t="str">
            <v>Nữ</v>
          </cell>
          <cell r="J1282" t="str">
            <v>2702/QĐ-ĐHKT ngày 21/12/2011</v>
          </cell>
          <cell r="K1282" t="str">
            <v>Số 2702 /QĐ-ĐHKT ngày 21/12/2011</v>
          </cell>
          <cell r="L1282" t="str">
            <v>K20QLKT2</v>
          </cell>
          <cell r="M1282" t="str">
            <v>QH-2011-E</v>
          </cell>
          <cell r="N1282" t="str">
            <v>Quản lý kinh tế</v>
          </cell>
          <cell r="O1282" t="str">
            <v>Quản lý kinh tế</v>
          </cell>
        </row>
        <row r="1283">
          <cell r="E1283" t="str">
            <v>Nguyễn Trọng Nghĩa, Sinh ngày 07/11/1980</v>
          </cell>
          <cell r="F1283" t="str">
            <v>Nguyễn Trọng Nghĩa</v>
          </cell>
          <cell r="G1283" t="str">
            <v>07/11/1980</v>
          </cell>
          <cell r="H1283" t="str">
            <v>Hà Nội</v>
          </cell>
          <cell r="I1283" t="str">
            <v>Nam</v>
          </cell>
          <cell r="J1283" t="str">
            <v>1877/QĐ-ĐHKT ngày 30/09/2011</v>
          </cell>
          <cell r="K1283" t="str">
            <v>Số 1877 /QĐ-ĐHKT ngày 30/9/2011</v>
          </cell>
          <cell r="L1283" t="str">
            <v>K20QLKT2</v>
          </cell>
          <cell r="M1283" t="str">
            <v>QH-2011-E</v>
          </cell>
          <cell r="N1283" t="str">
            <v>Quản lý kinh tế</v>
          </cell>
          <cell r="O1283" t="str">
            <v>Quản lý kinh tế</v>
          </cell>
        </row>
        <row r="1284">
          <cell r="E1284" t="str">
            <v>Trần Đại Nghĩa, Sinh ngày 21/11/1969</v>
          </cell>
          <cell r="F1284" t="str">
            <v>Trần Đại Nghĩa</v>
          </cell>
          <cell r="G1284" t="str">
            <v>21/11/1969</v>
          </cell>
          <cell r="H1284" t="str">
            <v>Vĩnh Phúc</v>
          </cell>
          <cell r="I1284" t="str">
            <v>Nam</v>
          </cell>
          <cell r="J1284" t="str">
            <v>2702/QĐ-ĐHKT ngày 21/12/2011</v>
          </cell>
          <cell r="K1284" t="str">
            <v>Số 2702 /QĐ-ĐHKT ngày 21/12/2011</v>
          </cell>
          <cell r="L1284" t="str">
            <v>K20QLKT2</v>
          </cell>
          <cell r="M1284" t="str">
            <v>QH-2011-E</v>
          </cell>
          <cell r="N1284" t="str">
            <v>Quản lý kinh tế</v>
          </cell>
          <cell r="O1284" t="str">
            <v>Quản lý kinh tế</v>
          </cell>
        </row>
        <row r="1285">
          <cell r="E1285" t="str">
            <v>Mai Hồng Ngọc, Sinh ngày 30/01/1980</v>
          </cell>
          <cell r="F1285" t="str">
            <v>Mai Hồng Ngọc</v>
          </cell>
          <cell r="G1285" t="str">
            <v>30/01/1980</v>
          </cell>
          <cell r="H1285" t="str">
            <v>Hà Nội</v>
          </cell>
          <cell r="I1285" t="str">
            <v>Nữ</v>
          </cell>
          <cell r="J1285" t="str">
            <v>2702/QĐ-ĐHKT ngày 21/12/2011</v>
          </cell>
          <cell r="K1285" t="str">
            <v>Số 2702 /QĐ-ĐHKT ngày 21/12/2011</v>
          </cell>
          <cell r="L1285" t="str">
            <v>K20QLKT2</v>
          </cell>
          <cell r="M1285" t="str">
            <v>QH-2011-E</v>
          </cell>
          <cell r="N1285" t="str">
            <v>Quản lý kinh tế</v>
          </cell>
          <cell r="O1285" t="str">
            <v>Quản lý kinh tế</v>
          </cell>
        </row>
        <row r="1286">
          <cell r="E1286" t="str">
            <v>Nguyễn Minh Ngọc, Sinh ngày 20/11/1976</v>
          </cell>
          <cell r="F1286" t="str">
            <v>Nguyễn Minh Ngọc</v>
          </cell>
          <cell r="G1286" t="str">
            <v>20/11/1976</v>
          </cell>
          <cell r="H1286" t="str">
            <v>Hà Nội</v>
          </cell>
          <cell r="I1286" t="str">
            <v>Nữ</v>
          </cell>
          <cell r="J1286" t="str">
            <v>2702/QĐ-ĐHKT ngày 21/12/2011</v>
          </cell>
          <cell r="K1286" t="str">
            <v>Số 2702 /QĐ-ĐHKT ngày 21/12/2011</v>
          </cell>
          <cell r="L1286" t="str">
            <v>K20QLKT2</v>
          </cell>
          <cell r="M1286" t="str">
            <v>QH-2011-E</v>
          </cell>
          <cell r="N1286" t="str">
            <v>Quản lý kinh tế</v>
          </cell>
          <cell r="O1286" t="str">
            <v>Quản lý kinh tế</v>
          </cell>
        </row>
        <row r="1287">
          <cell r="E1287" t="str">
            <v>Nguyễn Việt Phong, Sinh ngày 17/09/1979</v>
          </cell>
          <cell r="F1287" t="str">
            <v>Nguyễn Việt Phong</v>
          </cell>
          <cell r="G1287" t="str">
            <v>17/09/1979</v>
          </cell>
          <cell r="H1287" t="str">
            <v xml:space="preserve">Bắc giang </v>
          </cell>
          <cell r="I1287" t="str">
            <v>Nam</v>
          </cell>
          <cell r="J1287" t="str">
            <v>2702/QĐ-ĐHKT ngày 21/12/2011</v>
          </cell>
          <cell r="K1287" t="str">
            <v>Số 2702 /QĐ-ĐHKT ngày 21/12/2011</v>
          </cell>
          <cell r="L1287" t="str">
            <v>K20QLKT2</v>
          </cell>
          <cell r="M1287" t="str">
            <v>QH-2011-E</v>
          </cell>
          <cell r="N1287" t="str">
            <v>Quản lý kinh tế</v>
          </cell>
          <cell r="O1287" t="str">
            <v>Quản lý kinh tế</v>
          </cell>
        </row>
        <row r="1288">
          <cell r="E1288" t="str">
            <v>Nguyễn Thị Phương, Sinh ngày 26/02/1979</v>
          </cell>
          <cell r="F1288" t="str">
            <v>Nguyễn Thị Phương</v>
          </cell>
          <cell r="G1288" t="str">
            <v>26/02/1979</v>
          </cell>
          <cell r="H1288" t="str">
            <v>Hà Tĩnh</v>
          </cell>
          <cell r="I1288" t="str">
            <v>Nữ</v>
          </cell>
          <cell r="J1288" t="str">
            <v>2702/QĐ-ĐHKT ngày 21/12/2011</v>
          </cell>
          <cell r="K1288" t="str">
            <v>Số 2702 /QĐ-ĐHKT ngày 21/12/2011</v>
          </cell>
          <cell r="L1288" t="str">
            <v>K20QLKT2</v>
          </cell>
          <cell r="M1288" t="str">
            <v>QH-2011-E</v>
          </cell>
          <cell r="N1288" t="str">
            <v>Quản lý kinh tế</v>
          </cell>
          <cell r="O1288" t="str">
            <v>Quản lý kinh tế</v>
          </cell>
        </row>
        <row r="1289">
          <cell r="E1289" t="str">
            <v>Nguyễn Thu Phương, Sinh ngày 01/07/1983</v>
          </cell>
          <cell r="F1289" t="str">
            <v>Nguyễn Thu Phương</v>
          </cell>
          <cell r="G1289" t="str">
            <v>01/07/1983</v>
          </cell>
          <cell r="H1289" t="str">
            <v>Hải Dương</v>
          </cell>
          <cell r="I1289" t="str">
            <v>Nữ</v>
          </cell>
          <cell r="J1289" t="str">
            <v>2702/QĐ-ĐHKT ngày 21/12/2011</v>
          </cell>
          <cell r="K1289" t="str">
            <v>Số 2702 /QĐ-ĐHKT ngày 21/12/2011</v>
          </cell>
          <cell r="L1289" t="str">
            <v>K20QLKT2</v>
          </cell>
          <cell r="M1289" t="str">
            <v>QH-2011-E</v>
          </cell>
          <cell r="N1289" t="str">
            <v>Quản lý kinh tế</v>
          </cell>
          <cell r="O1289" t="str">
            <v>Quản lý kinh tế</v>
          </cell>
        </row>
        <row r="1290">
          <cell r="E1290" t="str">
            <v>Nguyễn Xuân Phương, Sinh ngày 11/10/1978</v>
          </cell>
          <cell r="F1290" t="str">
            <v>Nguyễn Xuân Phương</v>
          </cell>
          <cell r="G1290" t="str">
            <v>11/10/1978</v>
          </cell>
          <cell r="H1290" t="str">
            <v>Lào Cai</v>
          </cell>
          <cell r="I1290" t="str">
            <v>Nam</v>
          </cell>
          <cell r="J1290" t="str">
            <v>2702/QĐ-ĐHKT ngày 21/12/2011</v>
          </cell>
          <cell r="K1290" t="str">
            <v>Số 2702 /QĐ-ĐHKT ngày 21/12/2011</v>
          </cell>
          <cell r="L1290" t="str">
            <v>K20QLKT2</v>
          </cell>
          <cell r="M1290" t="str">
            <v>QH-2011-E</v>
          </cell>
          <cell r="N1290" t="str">
            <v>Quản lý kinh tế</v>
          </cell>
          <cell r="O1290" t="str">
            <v>Quản lý kinh tế</v>
          </cell>
        </row>
        <row r="1291">
          <cell r="E1291" t="str">
            <v>Nguyễn Hà Phương, Sinh ngày 06/02/1985</v>
          </cell>
          <cell r="F1291" t="str">
            <v>Nguyễn Hà Phương</v>
          </cell>
          <cell r="G1291" t="str">
            <v>06/02/1985</v>
          </cell>
          <cell r="H1291" t="str">
            <v xml:space="preserve">Bắc Ninh </v>
          </cell>
          <cell r="I1291" t="str">
            <v>Nữ</v>
          </cell>
          <cell r="J1291" t="str">
            <v>1877/QĐ-ĐHKT ngày 30/09/2011</v>
          </cell>
          <cell r="K1291" t="str">
            <v>Số 1877 /QĐ-ĐHKT ngày 30/9/2011</v>
          </cell>
          <cell r="L1291" t="str">
            <v>K20QLKT2</v>
          </cell>
          <cell r="M1291" t="str">
            <v>QH-2011-E</v>
          </cell>
          <cell r="N1291" t="str">
            <v>Quản lý kinh tế</v>
          </cell>
          <cell r="O1291" t="str">
            <v>Quản lý kinh tế</v>
          </cell>
        </row>
        <row r="1292">
          <cell r="E1292" t="str">
            <v>Phạm Khắc Quân, Sinh ngày 20/08/1976</v>
          </cell>
          <cell r="F1292" t="str">
            <v>Phạm Khắc Quân</v>
          </cell>
          <cell r="G1292" t="str">
            <v>20/08/1976</v>
          </cell>
          <cell r="H1292" t="str">
            <v>Hải Dương</v>
          </cell>
          <cell r="I1292" t="str">
            <v>Nam</v>
          </cell>
          <cell r="J1292" t="str">
            <v>2702/QĐ-ĐHKT ngày 21/12/2011</v>
          </cell>
          <cell r="K1292" t="str">
            <v>Số 2702 /QĐ-ĐHKT ngày 21/12/2011</v>
          </cell>
          <cell r="L1292" t="str">
            <v>K20QLKT2</v>
          </cell>
          <cell r="M1292" t="str">
            <v>QH-2011-E</v>
          </cell>
          <cell r="N1292" t="str">
            <v>Quản lý kinh tế</v>
          </cell>
          <cell r="O1292" t="str">
            <v>Quản lý kinh tế</v>
          </cell>
        </row>
        <row r="1293">
          <cell r="E1293" t="str">
            <v>Nguyễn Hồng Quang, Sinh ngày 07/04/1981</v>
          </cell>
          <cell r="F1293" t="str">
            <v>Nguyễn Hồng Quang</v>
          </cell>
          <cell r="G1293" t="str">
            <v>07/04/1981</v>
          </cell>
          <cell r="H1293" t="str">
            <v>Hà Nội</v>
          </cell>
          <cell r="I1293" t="str">
            <v>Nam</v>
          </cell>
          <cell r="J1293" t="str">
            <v>2702/QĐ-ĐHKT ngày 21/12/2011</v>
          </cell>
          <cell r="K1293" t="str">
            <v>Số 2702 /QĐ-ĐHKT ngày 21/12/2011</v>
          </cell>
          <cell r="L1293" t="str">
            <v>K20QLKT2</v>
          </cell>
          <cell r="M1293" t="str">
            <v>QH-2011-E</v>
          </cell>
          <cell r="N1293" t="str">
            <v>Quản lý kinh tế</v>
          </cell>
          <cell r="O1293" t="str">
            <v>Quản lý kinh tế</v>
          </cell>
        </row>
        <row r="1294">
          <cell r="E1294" t="str">
            <v>Nguyễn Vũ Quang, Sinh ngày 10/02/1982</v>
          </cell>
          <cell r="F1294" t="str">
            <v>Nguyễn Vũ Quang</v>
          </cell>
          <cell r="G1294" t="str">
            <v>10/02/1982</v>
          </cell>
          <cell r="H1294" t="str">
            <v>Bắc Ninh</v>
          </cell>
          <cell r="I1294" t="str">
            <v>Nam</v>
          </cell>
          <cell r="J1294" t="str">
            <v>2702/QĐ-ĐHKT ngày 21/12/2011</v>
          </cell>
          <cell r="K1294" t="str">
            <v>Số 2702 /QĐ-ĐHKT ngày 21/12/2011</v>
          </cell>
          <cell r="L1294" t="str">
            <v>K20QLKT2</v>
          </cell>
          <cell r="M1294" t="str">
            <v>QH-2011-E</v>
          </cell>
          <cell r="N1294" t="str">
            <v>Quản lý kinh tế</v>
          </cell>
          <cell r="O1294" t="str">
            <v>Quản lý kinh tế</v>
          </cell>
        </row>
        <row r="1295">
          <cell r="E1295" t="str">
            <v>Hoàng Văn Sơn, Sinh ngày 10/03/1971</v>
          </cell>
          <cell r="F1295" t="str">
            <v>Hoàng Văn Sơn</v>
          </cell>
          <cell r="G1295" t="str">
            <v>10/03/1971</v>
          </cell>
          <cell r="H1295" t="str">
            <v>Hưng Yên</v>
          </cell>
          <cell r="I1295" t="str">
            <v>Nam</v>
          </cell>
          <cell r="J1295" t="str">
            <v>2702/QĐ-ĐHKT ngày 21/12/2011</v>
          </cell>
          <cell r="K1295" t="str">
            <v>Số 2702 /QĐ-ĐHKT ngày 21/12/2011</v>
          </cell>
          <cell r="L1295" t="str">
            <v>K20QLKT2</v>
          </cell>
          <cell r="M1295" t="str">
            <v>QH-2011-E</v>
          </cell>
          <cell r="N1295" t="str">
            <v>Quản lý kinh tế</v>
          </cell>
          <cell r="O1295" t="str">
            <v>Quản lý kinh tế</v>
          </cell>
        </row>
        <row r="1296">
          <cell r="E1296" t="str">
            <v>Lê Minh Thoa, Sinh ngày 23/01/1972</v>
          </cell>
          <cell r="F1296" t="str">
            <v>Lê Minh Thoa</v>
          </cell>
          <cell r="G1296" t="str">
            <v>23/01/1972</v>
          </cell>
          <cell r="H1296" t="str">
            <v>Thái Bình</v>
          </cell>
          <cell r="I1296" t="str">
            <v>Nam</v>
          </cell>
          <cell r="J1296" t="str">
            <v>2702/QĐ-ĐHKT ngày 21/12/2011</v>
          </cell>
          <cell r="K1296" t="str">
            <v>Số 2702 /QĐ-ĐHKT ngày 21/12/2011</v>
          </cell>
          <cell r="L1296" t="str">
            <v>K20QLKT2</v>
          </cell>
          <cell r="M1296" t="str">
            <v>QH-2011-E</v>
          </cell>
          <cell r="N1296" t="str">
            <v>Quản lý kinh tế</v>
          </cell>
          <cell r="O1296" t="str">
            <v>Quản lý kinh tế</v>
          </cell>
        </row>
        <row r="1297">
          <cell r="E1297" t="str">
            <v>Trần Hán Thực, Sinh ngày 20/06/1968</v>
          </cell>
          <cell r="F1297" t="str">
            <v>Trần Hán Thực</v>
          </cell>
          <cell r="G1297" t="str">
            <v>20/06/1968</v>
          </cell>
          <cell r="H1297" t="str">
            <v>Hà Nam</v>
          </cell>
          <cell r="I1297" t="str">
            <v>Nam</v>
          </cell>
          <cell r="J1297" t="str">
            <v>2702/QĐ-ĐHKT ngày 21/12/2011</v>
          </cell>
          <cell r="K1297" t="str">
            <v>Số 2702 /QĐ-ĐHKT ngày 21/12/2011</v>
          </cell>
          <cell r="L1297" t="str">
            <v>K20QLKT2</v>
          </cell>
          <cell r="M1297" t="str">
            <v>QH-2011-E</v>
          </cell>
          <cell r="N1297" t="str">
            <v>Quản lý kinh tế</v>
          </cell>
          <cell r="O1297" t="str">
            <v>Quản lý kinh tế</v>
          </cell>
        </row>
        <row r="1298">
          <cell r="E1298" t="str">
            <v>Nguyễn Tiến Thanh, Sinh ngày 24/12/1980</v>
          </cell>
          <cell r="F1298" t="str">
            <v>Nguyễn Tiến Thanh</v>
          </cell>
          <cell r="G1298" t="str">
            <v>24/12/1980</v>
          </cell>
          <cell r="H1298" t="str">
            <v>Yên Bái</v>
          </cell>
          <cell r="I1298" t="str">
            <v>Nam</v>
          </cell>
          <cell r="J1298" t="str">
            <v>2702/QĐ-ĐHKT ngày 21/12/2011</v>
          </cell>
          <cell r="K1298" t="str">
            <v>Số 2702 /QĐ-ĐHKT ngày 21/12/2011</v>
          </cell>
          <cell r="L1298" t="str">
            <v>K20QLKT2</v>
          </cell>
          <cell r="M1298" t="str">
            <v>QH-2011-E</v>
          </cell>
          <cell r="N1298" t="str">
            <v>Quản lý kinh tế</v>
          </cell>
          <cell r="O1298" t="str">
            <v>Quản lý kinh tế</v>
          </cell>
        </row>
        <row r="1299">
          <cell r="E1299" t="str">
            <v>Nguyễn Thanh Thủy, Sinh ngày 12/01/1984</v>
          </cell>
          <cell r="F1299" t="str">
            <v>Nguyễn Thanh Thủy</v>
          </cell>
          <cell r="G1299" t="str">
            <v>12/01/1984</v>
          </cell>
          <cell r="H1299" t="str">
            <v>Thái Bình</v>
          </cell>
          <cell r="I1299" t="str">
            <v xml:space="preserve">Nữ </v>
          </cell>
          <cell r="J1299" t="str">
            <v>1877/QĐ-ĐHKT ngày 30/09/2011</v>
          </cell>
          <cell r="K1299" t="str">
            <v>Số 1877 /QĐ-ĐHKT ngày 30/9/2011</v>
          </cell>
          <cell r="L1299" t="str">
            <v>K20QLKT2</v>
          </cell>
          <cell r="M1299" t="str">
            <v>QH-2011-E</v>
          </cell>
          <cell r="N1299" t="str">
            <v>Quản lý kinh tế</v>
          </cell>
          <cell r="O1299" t="str">
            <v>Quản lý kinh tế</v>
          </cell>
        </row>
        <row r="1300">
          <cell r="E1300" t="str">
            <v>Đinh Quang Trung, Sinh ngày 18/08/1981</v>
          </cell>
          <cell r="F1300" t="str">
            <v>Đinh Quang Trung</v>
          </cell>
          <cell r="G1300" t="str">
            <v>18/08/1981</v>
          </cell>
          <cell r="H1300" t="str">
            <v xml:space="preserve">Phú Thọ </v>
          </cell>
          <cell r="I1300" t="str">
            <v>Nam</v>
          </cell>
          <cell r="J1300" t="str">
            <v>1877/QĐ-ĐHKT ngày 30/09/2011</v>
          </cell>
          <cell r="K1300" t="str">
            <v>Số 1877 /QĐ-ĐHKT ngày 30/9/2011</v>
          </cell>
          <cell r="L1300" t="str">
            <v>K20QLKT2</v>
          </cell>
          <cell r="M1300" t="str">
            <v>QH-2011-E</v>
          </cell>
          <cell r="N1300" t="str">
            <v>Quản lý kinh tế</v>
          </cell>
          <cell r="O1300" t="str">
            <v>Quản lý kinh tế</v>
          </cell>
        </row>
        <row r="1301">
          <cell r="E1301" t="str">
            <v>Ngô Thành Trung, Sinh ngày 01/01/1979</v>
          </cell>
          <cell r="F1301" t="str">
            <v>Ngô Thành Trung</v>
          </cell>
          <cell r="G1301" t="str">
            <v>01/01/1979</v>
          </cell>
          <cell r="H1301" t="str">
            <v>Bắc Ninh</v>
          </cell>
          <cell r="I1301" t="str">
            <v>Nam</v>
          </cell>
          <cell r="J1301" t="str">
            <v>2702/QĐ-ĐHKT ngày 21/12/2011</v>
          </cell>
          <cell r="K1301" t="str">
            <v>Số 2702 /QĐ-ĐHKT ngày 21/12/2011</v>
          </cell>
          <cell r="L1301" t="str">
            <v>K20QLKT2</v>
          </cell>
          <cell r="M1301" t="str">
            <v>QH-2011-E</v>
          </cell>
          <cell r="N1301" t="str">
            <v>Quản lý kinh tế</v>
          </cell>
          <cell r="O1301" t="str">
            <v>Quản lý kinh tế</v>
          </cell>
        </row>
        <row r="1302">
          <cell r="E1302" t="str">
            <v>Trần Danh Tuấn, Sinh ngày 03/06/1977</v>
          </cell>
          <cell r="F1302" t="str">
            <v>Trần Danh Tuấn</v>
          </cell>
          <cell r="G1302" t="str">
            <v>03/06/1977</v>
          </cell>
          <cell r="H1302" t="str">
            <v>Hà Nội</v>
          </cell>
          <cell r="I1302" t="str">
            <v xml:space="preserve">Nam </v>
          </cell>
          <cell r="J1302" t="str">
            <v>1877/QĐ-ĐHKT ngày 30/09/2011</v>
          </cell>
          <cell r="K1302" t="str">
            <v>Số 1877 /QĐ-ĐHKT ngày 30/9/2011</v>
          </cell>
          <cell r="L1302" t="str">
            <v>K20QLKT2</v>
          </cell>
          <cell r="M1302" t="str">
            <v>QH-2011-E</v>
          </cell>
          <cell r="N1302" t="str">
            <v>Quản lý kinh tế</v>
          </cell>
          <cell r="O1302" t="str">
            <v>Quản lý kinh tế</v>
          </cell>
        </row>
        <row r="1303">
          <cell r="E1303" t="str">
            <v>Phạm Xuân Tuyển, Sinh ngày 17/04/1976</v>
          </cell>
          <cell r="F1303" t="str">
            <v>Phạm Xuân Tuyển</v>
          </cell>
          <cell r="G1303" t="str">
            <v>17/04/1976</v>
          </cell>
          <cell r="H1303" t="str">
            <v>Ninh Bình</v>
          </cell>
          <cell r="I1303" t="str">
            <v>Nam</v>
          </cell>
          <cell r="J1303" t="str">
            <v>2702/QĐ-ĐHKT ngày 21/12/2011</v>
          </cell>
          <cell r="K1303" t="str">
            <v>Số 2702 /QĐ-ĐHKT ngày 21/12/2011</v>
          </cell>
          <cell r="L1303" t="str">
            <v>K20QLKT2</v>
          </cell>
          <cell r="M1303" t="str">
            <v>QH-2011-E</v>
          </cell>
          <cell r="N1303" t="str">
            <v>Quản lý kinh tế</v>
          </cell>
          <cell r="O1303" t="str">
            <v>Quản lý kinh tế</v>
          </cell>
        </row>
        <row r="1304">
          <cell r="E1304" t="str">
            <v>Trần Thị Tuyết, Sinh ngày 29/12/1984</v>
          </cell>
          <cell r="F1304" t="str">
            <v>Trần Thị Tuyết</v>
          </cell>
          <cell r="G1304" t="str">
            <v>29/12/1984</v>
          </cell>
          <cell r="H1304" t="str">
            <v>Nam Định</v>
          </cell>
          <cell r="I1304" t="str">
            <v>Nữ</v>
          </cell>
          <cell r="J1304" t="str">
            <v>1877/QĐ-ĐHKT ngày 30/09/2011</v>
          </cell>
          <cell r="K1304" t="str">
            <v>Số 1877 /QĐ-ĐHKT ngày 30/9/2011</v>
          </cell>
          <cell r="L1304" t="str">
            <v>K20QLKT2</v>
          </cell>
          <cell r="M1304" t="str">
            <v>QH-2011-E</v>
          </cell>
          <cell r="N1304" t="str">
            <v>Quản lý kinh tế</v>
          </cell>
          <cell r="O1304" t="str">
            <v>Quản lý kinh tế</v>
          </cell>
        </row>
        <row r="1305">
          <cell r="E1305" t="str">
            <v>Nguyễn Thị Vân, Sinh ngày 30/09/1987</v>
          </cell>
          <cell r="F1305" t="str">
            <v>Nguyễn Thị Vân</v>
          </cell>
          <cell r="G1305" t="str">
            <v>30/09/1987</v>
          </cell>
          <cell r="H1305" t="str">
            <v xml:space="preserve">Bắc Giang </v>
          </cell>
          <cell r="I1305" t="str">
            <v>Nữ</v>
          </cell>
          <cell r="J1305" t="str">
            <v>2702/QĐ-ĐHKT ngày 21/12/2011</v>
          </cell>
          <cell r="K1305" t="str">
            <v>Số 2702 /QĐ-ĐHKT ngày 21/12/2011</v>
          </cell>
          <cell r="L1305" t="str">
            <v>K20QLKT2</v>
          </cell>
          <cell r="M1305" t="str">
            <v>QH-2011-E</v>
          </cell>
          <cell r="N1305" t="str">
            <v>Quản lý kinh tế</v>
          </cell>
          <cell r="O1305" t="str">
            <v>Quản lý kinh tế</v>
          </cell>
        </row>
        <row r="1306">
          <cell r="E1306" t="str">
            <v>Nguyễn Hồng Yên, Sinh ngày 25/04/1985</v>
          </cell>
          <cell r="F1306" t="str">
            <v>Nguyễn Hồng Yên</v>
          </cell>
          <cell r="G1306" t="str">
            <v>25/04/1985</v>
          </cell>
          <cell r="H1306" t="str">
            <v>Quảng Ninh</v>
          </cell>
          <cell r="I1306" t="str">
            <v>Nữ</v>
          </cell>
          <cell r="J1306" t="str">
            <v>2702/QĐ-ĐHKT ngày 21/12/2011</v>
          </cell>
          <cell r="K1306" t="str">
            <v>Số 2702 /QĐ-ĐHKT ngày 21/12/2011</v>
          </cell>
          <cell r="L1306" t="str">
            <v>K20QLKT2</v>
          </cell>
          <cell r="M1306" t="str">
            <v>QH-2011-E</v>
          </cell>
          <cell r="N1306" t="str">
            <v>Quản lý kinh tế</v>
          </cell>
          <cell r="O1306" t="str">
            <v>Quản lý kinh tế</v>
          </cell>
        </row>
        <row r="1307">
          <cell r="E1307" t="str">
            <v>Hoàng Thị Quỳnh Anh, Sinh ngày 26/02/1982</v>
          </cell>
          <cell r="F1307" t="str">
            <v>Hoàng Thị Quỳnh Anh</v>
          </cell>
          <cell r="G1307" t="str">
            <v>26/02/1982</v>
          </cell>
          <cell r="H1307" t="str">
            <v>Lai Châu</v>
          </cell>
          <cell r="I1307" t="str">
            <v>Nữ</v>
          </cell>
          <cell r="J1307" t="str">
            <v>1877/QĐ-ĐHKT ngày 30/09/2011</v>
          </cell>
          <cell r="K1307" t="str">
            <v>Số 1877 /QĐ-ĐHKT ngày 30/9/2011</v>
          </cell>
          <cell r="L1307" t="str">
            <v>K20QLKT3</v>
          </cell>
          <cell r="M1307" t="str">
            <v>QH-2011-E</v>
          </cell>
          <cell r="N1307" t="str">
            <v>Quản lý kinh tế</v>
          </cell>
          <cell r="O1307" t="str">
            <v>Quản lý kinh tế</v>
          </cell>
        </row>
        <row r="1308">
          <cell r="E1308" t="str">
            <v>Lương Thị Ngọc Bích, Sinh ngày 04/06/1987</v>
          </cell>
          <cell r="F1308" t="str">
            <v>Lương Thị Ngọc Bích</v>
          </cell>
          <cell r="G1308" t="str">
            <v>04/06/1987</v>
          </cell>
          <cell r="H1308" t="str">
            <v xml:space="preserve">Thái Nguyên </v>
          </cell>
          <cell r="I1308" t="str">
            <v>Nữ</v>
          </cell>
          <cell r="J1308" t="str">
            <v>1877/QĐ-ĐHKT ngày 30/09/2011</v>
          </cell>
          <cell r="K1308" t="str">
            <v>Số 1877 /QĐ-ĐHKT ngày 30/9/2011</v>
          </cell>
          <cell r="L1308" t="str">
            <v>K20QLKT3</v>
          </cell>
          <cell r="M1308" t="str">
            <v>QH-2011-E</v>
          </cell>
          <cell r="N1308" t="str">
            <v>Quản lý kinh tế</v>
          </cell>
          <cell r="O1308" t="str">
            <v>Quản lý kinh tế</v>
          </cell>
        </row>
        <row r="1309">
          <cell r="E1309" t="str">
            <v>Nông Hoài Châu, Sinh ngày 14/06/1983</v>
          </cell>
          <cell r="F1309" t="str">
            <v>Nông Hoài Châu</v>
          </cell>
          <cell r="G1309" t="str">
            <v>14/06/1983</v>
          </cell>
          <cell r="H1309" t="str">
            <v>Bắc Kan</v>
          </cell>
          <cell r="I1309" t="str">
            <v>Nam</v>
          </cell>
          <cell r="J1309" t="str">
            <v>1877/QĐ-ĐHKT ngày 30/09/2011</v>
          </cell>
          <cell r="K1309" t="str">
            <v>Số 1877 /QĐ-ĐHKT ngày 30/9/2011</v>
          </cell>
          <cell r="L1309" t="str">
            <v>K20QLKT3</v>
          </cell>
          <cell r="M1309" t="str">
            <v>QH-2011-E</v>
          </cell>
          <cell r="N1309" t="str">
            <v>Quản lý kinh tế</v>
          </cell>
          <cell r="O1309" t="str">
            <v>Quản lý kinh tế</v>
          </cell>
        </row>
        <row r="1310">
          <cell r="E1310" t="str">
            <v>Phạm Đức Dũng, Sinh ngày 25/02/1981</v>
          </cell>
          <cell r="F1310" t="str">
            <v>Phạm Đức Dũng</v>
          </cell>
          <cell r="G1310" t="str">
            <v>25/02/1981</v>
          </cell>
          <cell r="H1310" t="str">
            <v xml:space="preserve">Hưng Yên </v>
          </cell>
          <cell r="I1310" t="str">
            <v>Nam</v>
          </cell>
          <cell r="J1310" t="str">
            <v>1877/QĐ-ĐHKT ngày 30/09/2011</v>
          </cell>
          <cell r="K1310" t="str">
            <v>Số 1877 /QĐ-ĐHKT ngày 30/9/2011</v>
          </cell>
          <cell r="L1310" t="str">
            <v>K20QLKT3</v>
          </cell>
          <cell r="M1310" t="str">
            <v>QH-2011-E</v>
          </cell>
          <cell r="N1310" t="str">
            <v>Quản lý kinh tế</v>
          </cell>
          <cell r="O1310" t="str">
            <v>Quản lý kinh tế</v>
          </cell>
        </row>
        <row r="1311">
          <cell r="E1311" t="str">
            <v>Nguyễn Lê Giang, Sinh ngày 29/12/1985</v>
          </cell>
          <cell r="F1311" t="str">
            <v>Nguyễn Lê Giang</v>
          </cell>
          <cell r="G1311" t="str">
            <v>29/12/1985</v>
          </cell>
          <cell r="H1311" t="str">
            <v>Hải Dương</v>
          </cell>
          <cell r="I1311" t="str">
            <v>Nam</v>
          </cell>
          <cell r="J1311" t="str">
            <v>2702/QĐ-ĐHKT ngày 21/12/2011</v>
          </cell>
          <cell r="K1311" t="str">
            <v>Số 2702 /QĐ-ĐHKT ngày 21/12/2011</v>
          </cell>
          <cell r="L1311" t="str">
            <v>K20QLKT3</v>
          </cell>
          <cell r="M1311" t="str">
            <v>QH-2011-E</v>
          </cell>
          <cell r="N1311" t="str">
            <v>Quản lý kinh tế</v>
          </cell>
          <cell r="O1311" t="str">
            <v>Quản lý kinh tế</v>
          </cell>
        </row>
        <row r="1312">
          <cell r="E1312" t="str">
            <v>Đỗ Việt Hà, Sinh ngày 23/12/1986</v>
          </cell>
          <cell r="F1312" t="str">
            <v>Đỗ Việt Hà</v>
          </cell>
          <cell r="G1312" t="str">
            <v>23/12/1986</v>
          </cell>
          <cell r="H1312" t="str">
            <v xml:space="preserve">Phú Thọ </v>
          </cell>
          <cell r="I1312" t="str">
            <v>Nữ</v>
          </cell>
          <cell r="J1312" t="str">
            <v>2702/QĐ-ĐHKT ngày 21/12/2011</v>
          </cell>
          <cell r="K1312" t="str">
            <v>Số 2702 /QĐ-ĐHKT ngày 21/12/2011</v>
          </cell>
          <cell r="L1312" t="str">
            <v>K20QLKT3</v>
          </cell>
          <cell r="M1312" t="str">
            <v>QH-2011-E</v>
          </cell>
          <cell r="N1312" t="str">
            <v>Quản lý kinh tế</v>
          </cell>
          <cell r="O1312" t="str">
            <v>Quản lý kinh tế</v>
          </cell>
        </row>
        <row r="1313">
          <cell r="E1313" t="str">
            <v>Hoàng Thị Hà, Sinh ngày 05/02/1983</v>
          </cell>
          <cell r="F1313" t="str">
            <v>Hoàng Thị Hà</v>
          </cell>
          <cell r="G1313" t="str">
            <v>05/02/1983</v>
          </cell>
          <cell r="H1313" t="str">
            <v>Cao Bằng</v>
          </cell>
          <cell r="I1313" t="str">
            <v>Nữ</v>
          </cell>
          <cell r="J1313" t="str">
            <v>2702/QĐ-ĐHKT ngày 21/12/2011</v>
          </cell>
          <cell r="K1313" t="str">
            <v>Số 2702 /QĐ-ĐHKT ngày 21/12/2011</v>
          </cell>
          <cell r="L1313" t="str">
            <v>K20QLKT3</v>
          </cell>
          <cell r="M1313" t="str">
            <v>QH-2010-E</v>
          </cell>
          <cell r="N1313" t="str">
            <v>Quản lý kinh tế</v>
          </cell>
          <cell r="O1313" t="str">
            <v>Quản lý kinh tế</v>
          </cell>
        </row>
        <row r="1314">
          <cell r="E1314" t="str">
            <v>Nguyễn Thị Lộc Hà, Sinh ngày 14/06/1985</v>
          </cell>
          <cell r="F1314" t="str">
            <v>Nguyễn Thị Lộc Hà</v>
          </cell>
          <cell r="G1314" t="str">
            <v>14/06/1985</v>
          </cell>
          <cell r="H1314" t="str">
            <v>Hà Nội</v>
          </cell>
          <cell r="I1314" t="str">
            <v xml:space="preserve">Nữ </v>
          </cell>
          <cell r="J1314" t="str">
            <v>1877/QĐ-ĐHKT ngày 30/09/2011</v>
          </cell>
          <cell r="K1314" t="str">
            <v>Số 1877 /QĐ-ĐHKT ngày 30/9/2011</v>
          </cell>
          <cell r="L1314" t="str">
            <v>K20QLKT3</v>
          </cell>
          <cell r="M1314" t="str">
            <v>QH-2011-E</v>
          </cell>
          <cell r="N1314" t="str">
            <v>Quản lý kinh tế</v>
          </cell>
          <cell r="O1314" t="str">
            <v>Quản lý kinh tế</v>
          </cell>
        </row>
        <row r="1315">
          <cell r="E1315" t="str">
            <v>Phạm Hải Hà, Sinh ngày 05/06/1983</v>
          </cell>
          <cell r="F1315" t="str">
            <v>Phạm Hải Hà</v>
          </cell>
          <cell r="G1315" t="str">
            <v>05/06/1983</v>
          </cell>
          <cell r="H1315" t="str">
            <v>Quảng Ninh</v>
          </cell>
          <cell r="I1315" t="str">
            <v>Nữ</v>
          </cell>
          <cell r="J1315" t="str">
            <v>2702/QĐ-ĐHKT ngày 21/12/2011</v>
          </cell>
          <cell r="K1315" t="str">
            <v>Số 2702 /QĐ-ĐHKT ngày 21/12/2011</v>
          </cell>
          <cell r="L1315" t="str">
            <v>K20QLKT3</v>
          </cell>
          <cell r="M1315" t="str">
            <v>QH-2011-E</v>
          </cell>
          <cell r="N1315" t="str">
            <v>Quản lý kinh tế</v>
          </cell>
          <cell r="O1315" t="str">
            <v>Quản lý kinh tế</v>
          </cell>
        </row>
        <row r="1316">
          <cell r="E1316" t="str">
            <v>Ngô Tuấn Hải, Sinh ngày 12/05/1983</v>
          </cell>
          <cell r="F1316" t="str">
            <v>Ngô Tuấn Hải</v>
          </cell>
          <cell r="G1316" t="str">
            <v>12/05/1983</v>
          </cell>
          <cell r="H1316" t="str">
            <v>Bắc Ninh</v>
          </cell>
          <cell r="I1316" t="str">
            <v>Nam</v>
          </cell>
          <cell r="J1316" t="str">
            <v>2702/QĐ-ĐHKT ngày 21/12/2011</v>
          </cell>
          <cell r="K1316" t="str">
            <v>Số 2702 /QĐ-ĐHKT ngày 21/12/2011</v>
          </cell>
          <cell r="L1316" t="str">
            <v>K20QLKT3</v>
          </cell>
          <cell r="M1316" t="str">
            <v>QH-2011-E</v>
          </cell>
          <cell r="N1316" t="str">
            <v>Quản lý kinh tế</v>
          </cell>
          <cell r="O1316" t="str">
            <v>Quản lý kinh tế</v>
          </cell>
        </row>
        <row r="1317">
          <cell r="E1317" t="str">
            <v>Bùi Thị Hiền, Sinh ngày 04/03/1987</v>
          </cell>
          <cell r="F1317" t="str">
            <v>Bùi Thị Hiền</v>
          </cell>
          <cell r="G1317" t="str">
            <v>04/03/1987</v>
          </cell>
          <cell r="H1317" t="str">
            <v>Ninh Bình</v>
          </cell>
          <cell r="I1317" t="str">
            <v>Nữ</v>
          </cell>
          <cell r="J1317" t="str">
            <v>2702/QĐ-ĐHKT ngày 21/12/2011</v>
          </cell>
          <cell r="K1317" t="str">
            <v>Số 2702 /QĐ-ĐHKT ngày 21/12/2011</v>
          </cell>
          <cell r="L1317" t="str">
            <v>K20QLKT3</v>
          </cell>
          <cell r="M1317" t="str">
            <v>QH-2011-E</v>
          </cell>
          <cell r="N1317" t="str">
            <v>Quản lý kinh tế</v>
          </cell>
          <cell r="O1317" t="str">
            <v>Quản lý kinh tế</v>
          </cell>
        </row>
        <row r="1318">
          <cell r="E1318" t="str">
            <v>Mai Thị Hiền, Sinh ngày 15/10/1978</v>
          </cell>
          <cell r="F1318" t="str">
            <v>Mai Thị Hiền</v>
          </cell>
          <cell r="G1318" t="str">
            <v>15/10/1978</v>
          </cell>
          <cell r="H1318" t="str">
            <v>Thái Bình</v>
          </cell>
          <cell r="I1318" t="str">
            <v>Nữ</v>
          </cell>
          <cell r="J1318" t="str">
            <v>2702/QĐ-ĐHKT ngày 21/12/2011</v>
          </cell>
          <cell r="K1318" t="str">
            <v>Số 2702 /QĐ-ĐHKT ngày 21/12/2011</v>
          </cell>
          <cell r="L1318" t="str">
            <v>K20QLKT3</v>
          </cell>
          <cell r="M1318" t="str">
            <v>QH-2011-E</v>
          </cell>
          <cell r="N1318" t="str">
            <v>Quản lý kinh tế</v>
          </cell>
          <cell r="O1318" t="str">
            <v>Quản lý kinh tế</v>
          </cell>
        </row>
        <row r="1319">
          <cell r="E1319" t="str">
            <v>Ngô Thị Thu Hoài, Sinh ngày 07/04/1986</v>
          </cell>
          <cell r="F1319" t="str">
            <v>Ngô Thị Thu Hoài</v>
          </cell>
          <cell r="G1319" t="str">
            <v>07/04/1986</v>
          </cell>
          <cell r="H1319" t="str">
            <v>Vĩnh Phúc</v>
          </cell>
          <cell r="I1319" t="str">
            <v>Nữ</v>
          </cell>
          <cell r="J1319" t="str">
            <v>2702/QĐ-ĐHKT ngày 21/12/2011</v>
          </cell>
          <cell r="K1319" t="str">
            <v>Số 2702 /QĐ-ĐHKT ngày 21/12/2011</v>
          </cell>
          <cell r="L1319" t="str">
            <v>K20QLKT3</v>
          </cell>
          <cell r="M1319" t="str">
            <v>QH-2011-E</v>
          </cell>
          <cell r="N1319" t="str">
            <v>Quản lý kinh tế</v>
          </cell>
          <cell r="O1319" t="str">
            <v>Quản lý kinh tế</v>
          </cell>
        </row>
        <row r="1320">
          <cell r="E1320" t="str">
            <v>Trần Việt Hoàng, Sinh ngày 15/01/1982</v>
          </cell>
          <cell r="F1320" t="str">
            <v>Trần Việt Hoàng</v>
          </cell>
          <cell r="G1320" t="str">
            <v>15/01/1982</v>
          </cell>
          <cell r="H1320" t="str">
            <v>Hà Nội</v>
          </cell>
          <cell r="I1320" t="str">
            <v>Nam</v>
          </cell>
          <cell r="J1320" t="str">
            <v>2702/QĐ-ĐHKT ngày 21/12/2011</v>
          </cell>
          <cell r="K1320" t="str">
            <v>Số 2702 /QĐ-ĐHKT ngày 21/12/2011</v>
          </cell>
          <cell r="L1320" t="str">
            <v>K20QLKT3</v>
          </cell>
          <cell r="M1320" t="str">
            <v>QH-2011-E</v>
          </cell>
          <cell r="N1320" t="str">
            <v>Quản lý kinh tế</v>
          </cell>
          <cell r="O1320" t="str">
            <v>Quản lý kinh tế</v>
          </cell>
        </row>
        <row r="1321">
          <cell r="E1321" t="str">
            <v>Lê Minh Hùng, Sinh ngày 31/07/1977</v>
          </cell>
          <cell r="F1321" t="str">
            <v>Lê Minh Hùng</v>
          </cell>
          <cell r="G1321" t="str">
            <v>31/07/1977</v>
          </cell>
          <cell r="H1321" t="str">
            <v>Hà Nội</v>
          </cell>
          <cell r="I1321" t="str">
            <v>Nam</v>
          </cell>
          <cell r="J1321" t="str">
            <v>2702/QĐ-ĐHKT ngày 21/12/2011</v>
          </cell>
          <cell r="K1321" t="str">
            <v>Số 2702 /QĐ-ĐHKT ngày 21/12/2011</v>
          </cell>
          <cell r="L1321" t="str">
            <v>K20QLKT3</v>
          </cell>
          <cell r="M1321" t="str">
            <v>QH-2011-E</v>
          </cell>
          <cell r="N1321" t="str">
            <v>Quản lý kinh tế</v>
          </cell>
          <cell r="O1321" t="str">
            <v>Quản lý kinh tế</v>
          </cell>
        </row>
        <row r="1322">
          <cell r="E1322" t="str">
            <v>Vũ Ngọc Hưng, Sinh ngày 28/03/1978</v>
          </cell>
          <cell r="F1322" t="str">
            <v>Vũ Ngọc Hưng</v>
          </cell>
          <cell r="G1322" t="str">
            <v>28/03/1978</v>
          </cell>
          <cell r="H1322" t="str">
            <v>Thái Bình</v>
          </cell>
          <cell r="I1322" t="str">
            <v>Nam</v>
          </cell>
          <cell r="J1322" t="str">
            <v>1877/QĐ-ĐHKT ngày 30/09/2011</v>
          </cell>
          <cell r="K1322" t="str">
            <v>Số 1877 /QĐ-ĐHKT ngày 30/9/2011</v>
          </cell>
          <cell r="L1322" t="str">
            <v>K20QLKT3</v>
          </cell>
          <cell r="M1322" t="str">
            <v>QH-2011-E</v>
          </cell>
          <cell r="N1322" t="str">
            <v>Quản lý kinh tế</v>
          </cell>
          <cell r="O1322" t="str">
            <v>Quản lý kinh tế</v>
          </cell>
        </row>
        <row r="1323">
          <cell r="E1323" t="str">
            <v>Nguyễn Thị Thu Hương, Sinh ngày 20/04/1977</v>
          </cell>
          <cell r="F1323" t="str">
            <v>Nguyễn Thị Thu Hương</v>
          </cell>
          <cell r="G1323" t="str">
            <v>20/04/1977</v>
          </cell>
          <cell r="H1323" t="str">
            <v>Hà Nội</v>
          </cell>
          <cell r="I1323" t="str">
            <v>Nữ</v>
          </cell>
          <cell r="J1323" t="str">
            <v>2702/QĐ-ĐHKT ngày 21/12/2011</v>
          </cell>
          <cell r="K1323" t="str">
            <v>Số 2702 /QĐ-ĐHKT ngày 21/12/2011</v>
          </cell>
          <cell r="L1323" t="str">
            <v>K20QLKT3</v>
          </cell>
          <cell r="M1323" t="str">
            <v>QH-2011-E</v>
          </cell>
          <cell r="N1323" t="str">
            <v>Quản lý kinh tế</v>
          </cell>
          <cell r="O1323" t="str">
            <v>Quản lý kinh tế</v>
          </cell>
        </row>
        <row r="1324">
          <cell r="E1324" t="str">
            <v>Lương Thị Thu Hường, Sinh ngày 10/03/1983</v>
          </cell>
          <cell r="F1324" t="str">
            <v>Lương Thị Thu Hường</v>
          </cell>
          <cell r="G1324" t="str">
            <v>10/03/1983</v>
          </cell>
          <cell r="H1324" t="str">
            <v>Quảng Bình</v>
          </cell>
          <cell r="I1324" t="str">
            <v>Nữ</v>
          </cell>
          <cell r="J1324" t="str">
            <v>2702/QĐ-ĐHKT ngày 21/12/2011</v>
          </cell>
          <cell r="K1324" t="str">
            <v>Số 2702 /QĐ-ĐHKT ngày 21/12/2011</v>
          </cell>
          <cell r="L1324" t="str">
            <v>K20QLKT3</v>
          </cell>
          <cell r="M1324" t="str">
            <v>QH-2011-E</v>
          </cell>
          <cell r="N1324" t="str">
            <v>Quản lý kinh tế</v>
          </cell>
          <cell r="O1324" t="str">
            <v>Quản lý kinh tế</v>
          </cell>
        </row>
        <row r="1325">
          <cell r="E1325" t="str">
            <v>Trần Quang Huy, Sinh ngày 11/04/1982</v>
          </cell>
          <cell r="F1325" t="str">
            <v>Trần Quang Huy</v>
          </cell>
          <cell r="G1325" t="str">
            <v>11/04/1982</v>
          </cell>
          <cell r="H1325" t="str">
            <v xml:space="preserve">Vĩnh Phúc </v>
          </cell>
          <cell r="I1325" t="str">
            <v>Nam</v>
          </cell>
          <cell r="J1325" t="str">
            <v>1877/QĐ-ĐHKT ngày 30/09/2011</v>
          </cell>
          <cell r="K1325" t="str">
            <v>Số 1877 /QĐ-ĐHKT ngày 30/9/2011</v>
          </cell>
          <cell r="L1325" t="str">
            <v>K20QLKT3</v>
          </cell>
          <cell r="M1325" t="str">
            <v>QH-2011-E</v>
          </cell>
          <cell r="N1325" t="str">
            <v>Quản lý kinh tế</v>
          </cell>
          <cell r="O1325" t="str">
            <v>Quản lý kinh tế</v>
          </cell>
        </row>
        <row r="1326">
          <cell r="E1326" t="str">
            <v>Đinh Thương Huyền, Sinh ngày 23/02/1987</v>
          </cell>
          <cell r="F1326" t="str">
            <v>Đinh Thương Huyền</v>
          </cell>
          <cell r="G1326" t="str">
            <v>23/02/1987</v>
          </cell>
          <cell r="H1326" t="str">
            <v>Bungari</v>
          </cell>
          <cell r="I1326" t="str">
            <v>Nữ</v>
          </cell>
          <cell r="J1326" t="str">
            <v>2702/QĐ-ĐHKT ngày 21/12/2011</v>
          </cell>
          <cell r="K1326" t="str">
            <v>Số 2702 /QĐ-ĐHKT ngày 21/12/2011</v>
          </cell>
          <cell r="L1326" t="str">
            <v>K20QLKT3</v>
          </cell>
          <cell r="M1326" t="str">
            <v>QH-2011-E</v>
          </cell>
          <cell r="N1326" t="str">
            <v>Quản lý kinh tế</v>
          </cell>
          <cell r="O1326" t="str">
            <v>Quản lý kinh tế</v>
          </cell>
        </row>
        <row r="1327">
          <cell r="E1327" t="str">
            <v>Nguyễn Thùy Khánh, Sinh ngày 30/09/1981</v>
          </cell>
          <cell r="F1327" t="str">
            <v>Nguyễn Thùy Khánh</v>
          </cell>
          <cell r="G1327" t="str">
            <v>30/09/1981</v>
          </cell>
          <cell r="H1327" t="str">
            <v>Nam Định</v>
          </cell>
          <cell r="I1327" t="str">
            <v>Nữ</v>
          </cell>
          <cell r="J1327" t="str">
            <v>2702/QĐ-ĐHKT ngày 21/12/2011</v>
          </cell>
          <cell r="K1327" t="str">
            <v>Số 2702 /QĐ-ĐHKT ngày 21/12/2011</v>
          </cell>
          <cell r="L1327" t="str">
            <v>K20QLKT3</v>
          </cell>
          <cell r="M1327" t="str">
            <v>QH-2011-E</v>
          </cell>
          <cell r="N1327" t="str">
            <v>Quản lý kinh tế</v>
          </cell>
          <cell r="O1327" t="str">
            <v>Quản lý kinh tế</v>
          </cell>
        </row>
        <row r="1328">
          <cell r="E1328" t="str">
            <v>Hoàng Minh Lâm, Sinh ngày 20/04/1979</v>
          </cell>
          <cell r="F1328" t="str">
            <v>Hoàng Minh Lâm</v>
          </cell>
          <cell r="G1328" t="str">
            <v>20/04/1979</v>
          </cell>
          <cell r="H1328" t="str">
            <v>Quảng Ninh</v>
          </cell>
          <cell r="I1328" t="str">
            <v>Nam</v>
          </cell>
          <cell r="J1328" t="str">
            <v>2702/QĐ-ĐHKT ngày 21/12/2011</v>
          </cell>
          <cell r="K1328" t="str">
            <v>Số 2702 /QĐ-ĐHKT ngày 21/12/2011</v>
          </cell>
          <cell r="L1328" t="str">
            <v>K20QLKT3</v>
          </cell>
          <cell r="M1328" t="str">
            <v>QH-2011-E</v>
          </cell>
          <cell r="N1328" t="str">
            <v>Quản lý kinh tế</v>
          </cell>
          <cell r="O1328" t="str">
            <v>Quản lý kinh tế</v>
          </cell>
        </row>
        <row r="1329">
          <cell r="E1329" t="str">
            <v>Hoàng Thị Ngọc Lan, Sinh ngày 04/04/1974</v>
          </cell>
          <cell r="F1329" t="str">
            <v>Hoàng Thị Ngọc Lan</v>
          </cell>
          <cell r="G1329" t="str">
            <v>04/04/1974</v>
          </cell>
          <cell r="H1329" t="str">
            <v xml:space="preserve">Nghệ An </v>
          </cell>
          <cell r="I1329" t="str">
            <v>Nữ</v>
          </cell>
          <cell r="J1329" t="str">
            <v>1877/QĐ-ĐHKT ngày 30/09/2011</v>
          </cell>
          <cell r="K1329" t="str">
            <v>Số 1877 /QĐ-ĐHKT ngày 30/9/2011</v>
          </cell>
          <cell r="L1329" t="str">
            <v>K20QLKT3</v>
          </cell>
          <cell r="M1329" t="str">
            <v>QH-2011-E</v>
          </cell>
          <cell r="N1329" t="str">
            <v>Quản lý kinh tế</v>
          </cell>
          <cell r="O1329" t="str">
            <v>Quản lý kinh tế</v>
          </cell>
        </row>
        <row r="1330">
          <cell r="E1330" t="str">
            <v>Nguyễn Thị Hải Liên, Sinh ngày 15/01/1977</v>
          </cell>
          <cell r="F1330" t="str">
            <v>Nguyễn Thị Hải Liên</v>
          </cell>
          <cell r="G1330" t="str">
            <v>15/01/1977</v>
          </cell>
          <cell r="H1330" t="str">
            <v>Hà Nội</v>
          </cell>
          <cell r="I1330" t="str">
            <v>Nữ</v>
          </cell>
          <cell r="J1330" t="str">
            <v>2702/QĐ-ĐHKT ngày 21/12/2011</v>
          </cell>
          <cell r="K1330" t="str">
            <v>Số 2702 /QĐ-ĐHKT ngày 21/12/2011</v>
          </cell>
          <cell r="L1330" t="str">
            <v>K20QLKT3</v>
          </cell>
          <cell r="M1330" t="str">
            <v>QH-2011-E</v>
          </cell>
          <cell r="N1330" t="str">
            <v>Quản lý kinh tế</v>
          </cell>
          <cell r="O1330" t="str">
            <v>Quản lý kinh tế</v>
          </cell>
        </row>
        <row r="1331">
          <cell r="E1331" t="str">
            <v>Hoàng Diệu Linh, Sinh ngày 19/11/1987</v>
          </cell>
          <cell r="F1331" t="str">
            <v>Hoàng Diệu Linh</v>
          </cell>
          <cell r="G1331" t="str">
            <v>19/11/1987</v>
          </cell>
          <cell r="H1331" t="str">
            <v>Cao Bằng</v>
          </cell>
          <cell r="I1331" t="str">
            <v>Nữ</v>
          </cell>
          <cell r="J1331" t="str">
            <v>2702/QĐ-ĐHKT ngày 21/12/2011</v>
          </cell>
          <cell r="K1331" t="str">
            <v>Số 2702 /QĐ-ĐHKT ngày 21/12/2011</v>
          </cell>
          <cell r="L1331" t="str">
            <v>K20QLKT3</v>
          </cell>
          <cell r="M1331" t="str">
            <v>QH-2011-E</v>
          </cell>
          <cell r="N1331" t="str">
            <v>Quản lý kinh tế</v>
          </cell>
          <cell r="O1331" t="str">
            <v>Quản lý kinh tế</v>
          </cell>
        </row>
        <row r="1332">
          <cell r="E1332" t="str">
            <v>Nguyễn Thị Ái Linh, Sinh ngày 24/12/1976</v>
          </cell>
          <cell r="F1332" t="str">
            <v>Nguyễn Thị Ái Linh</v>
          </cell>
          <cell r="G1332" t="str">
            <v>24/12/1976</v>
          </cell>
          <cell r="H1332" t="str">
            <v xml:space="preserve">Nghệ An </v>
          </cell>
          <cell r="I1332" t="str">
            <v>Nữ</v>
          </cell>
          <cell r="J1332" t="str">
            <v>2702/QĐ-ĐHKT ngày 21/12/2011</v>
          </cell>
          <cell r="K1332" t="str">
            <v>Số 2702 /QĐ-ĐHKT ngày 21/12/2011</v>
          </cell>
          <cell r="L1332" t="str">
            <v>K20QLKT3</v>
          </cell>
          <cell r="M1332" t="str">
            <v>QH-2011-E</v>
          </cell>
          <cell r="N1332" t="str">
            <v>Quản lý kinh tế</v>
          </cell>
          <cell r="O1332" t="str">
            <v>Quản lý kinh tế</v>
          </cell>
        </row>
        <row r="1333">
          <cell r="E1333" t="str">
            <v>Nguyễn Văn Lương, Sinh ngày 07/02/1984</v>
          </cell>
          <cell r="F1333" t="str">
            <v>Nguyễn Văn Lương</v>
          </cell>
          <cell r="G1333" t="str">
            <v>07/02/1984</v>
          </cell>
          <cell r="H1333" t="str">
            <v xml:space="preserve">Bắc Ninh </v>
          </cell>
          <cell r="I1333" t="str">
            <v>Nam</v>
          </cell>
          <cell r="J1333" t="str">
            <v>1877/QĐ-ĐHKT ngày 30/09/2011</v>
          </cell>
          <cell r="K1333" t="str">
            <v>Số 1877 /QĐ-ĐHKT ngày 30/9/2011</v>
          </cell>
          <cell r="L1333" t="str">
            <v>K20QLKT3</v>
          </cell>
          <cell r="M1333" t="str">
            <v>QH-2011-E</v>
          </cell>
          <cell r="N1333" t="str">
            <v>Quản lý kinh tế</v>
          </cell>
          <cell r="O1333" t="str">
            <v>Quản lý kinh tế</v>
          </cell>
        </row>
        <row r="1334">
          <cell r="E1334" t="str">
            <v>Đặng Văn Lưỡng, Sinh ngày 24/05/1983</v>
          </cell>
          <cell r="F1334" t="str">
            <v>Đặng Văn Lưỡng</v>
          </cell>
          <cell r="G1334" t="str">
            <v>24/05/1983</v>
          </cell>
          <cell r="H1334" t="str">
            <v>Hưng Yên</v>
          </cell>
          <cell r="I1334" t="str">
            <v>Nam</v>
          </cell>
          <cell r="J1334" t="str">
            <v>2702/QĐ-ĐHKT ngày 21/12/2011</v>
          </cell>
          <cell r="K1334" t="str">
            <v>Số 2702 /QĐ-ĐHKT ngày 21/12/2011</v>
          </cell>
          <cell r="L1334" t="str">
            <v>K20QLKT3</v>
          </cell>
          <cell r="M1334" t="str">
            <v>QH-2011-E</v>
          </cell>
          <cell r="N1334" t="str">
            <v>Quản lý kinh tế</v>
          </cell>
          <cell r="O1334" t="str">
            <v>Quản lý kinh tế</v>
          </cell>
        </row>
        <row r="1335">
          <cell r="E1335" t="str">
            <v>Cao Thị Lan Mây, Sinh ngày 31/07/1974</v>
          </cell>
          <cell r="F1335" t="str">
            <v>Cao Thị Lan Mây</v>
          </cell>
          <cell r="G1335" t="str">
            <v>31/07/1974</v>
          </cell>
          <cell r="H1335" t="str">
            <v>Bắc Ninh</v>
          </cell>
          <cell r="I1335" t="str">
            <v xml:space="preserve">Nữ </v>
          </cell>
          <cell r="J1335" t="str">
            <v>2702/QĐ-ĐHKT ngày 21/12/2011</v>
          </cell>
          <cell r="K1335" t="str">
            <v>Số 2702 /QĐ-ĐHKT ngày 21/12/2011</v>
          </cell>
          <cell r="L1335" t="str">
            <v>K20QLKT3</v>
          </cell>
          <cell r="M1335" t="str">
            <v>QH-2011-E</v>
          </cell>
          <cell r="N1335" t="str">
            <v>Quản lý kinh tế</v>
          </cell>
          <cell r="O1335" t="str">
            <v>Quản lý kinh tế</v>
          </cell>
        </row>
        <row r="1336">
          <cell r="E1336" t="str">
            <v>Nguyễn Duy Ngọc, Sinh ngày 30/07/1983</v>
          </cell>
          <cell r="F1336" t="str">
            <v>Nguyễn Duy Ngọc</v>
          </cell>
          <cell r="G1336" t="str">
            <v>30/07/1983</v>
          </cell>
          <cell r="H1336" t="str">
            <v>Hưng Yên</v>
          </cell>
          <cell r="I1336" t="str">
            <v>Nam</v>
          </cell>
          <cell r="J1336" t="str">
            <v>2702/QĐ-ĐHKT ngày 21/12/2011</v>
          </cell>
          <cell r="K1336" t="str">
            <v>Số 2702 /QĐ-ĐHKT ngày 21/12/2011</v>
          </cell>
          <cell r="L1336" t="str">
            <v>K20QLKT3</v>
          </cell>
          <cell r="M1336" t="str">
            <v>QH-2011-E</v>
          </cell>
          <cell r="N1336" t="str">
            <v>Quản lý kinh tế</v>
          </cell>
          <cell r="O1336" t="str">
            <v>Quản lý kinh tế</v>
          </cell>
        </row>
        <row r="1337">
          <cell r="E1337" t="str">
            <v>Phạm Hoàng Phương, Sinh ngày 01/02/1985</v>
          </cell>
          <cell r="F1337" t="str">
            <v>Phạm Hoàng Phương</v>
          </cell>
          <cell r="G1337" t="str">
            <v>01/02/1985</v>
          </cell>
          <cell r="H1337" t="str">
            <v>Hà Nội</v>
          </cell>
          <cell r="I1337" t="str">
            <v>Nam</v>
          </cell>
          <cell r="J1337" t="str">
            <v>2702/QĐ-ĐHKT ngày 21/12/2011</v>
          </cell>
          <cell r="K1337" t="str">
            <v>Số 2702 /QĐ-ĐHKT ngày 21/12/2011</v>
          </cell>
          <cell r="L1337" t="str">
            <v>K20QLKT3</v>
          </cell>
          <cell r="M1337" t="str">
            <v>QH-2011-E</v>
          </cell>
          <cell r="N1337" t="str">
            <v>Quản lý kinh tế</v>
          </cell>
          <cell r="O1337" t="str">
            <v>Quản lý kinh tế</v>
          </cell>
        </row>
        <row r="1338">
          <cell r="E1338" t="str">
            <v>Trịnh Thị Thu Phương, Sinh ngày 01/12/1986</v>
          </cell>
          <cell r="F1338" t="str">
            <v>Trịnh Thị Thu Phương</v>
          </cell>
          <cell r="G1338" t="str">
            <v>01/12/1986</v>
          </cell>
          <cell r="H1338" t="str">
            <v>Hà Nội</v>
          </cell>
          <cell r="I1338" t="str">
            <v>Nữ</v>
          </cell>
          <cell r="J1338" t="str">
            <v>2702/QĐ-ĐHKT ngày 21/12/2011</v>
          </cell>
          <cell r="K1338" t="str">
            <v>Số 2702 /QĐ-ĐHKT ngày 21/12/2011</v>
          </cell>
          <cell r="L1338" t="str">
            <v>K20QLKT3</v>
          </cell>
          <cell r="M1338" t="str">
            <v>QH-2011-E</v>
          </cell>
          <cell r="N1338" t="str">
            <v>Quản lý kinh tế</v>
          </cell>
          <cell r="O1338" t="str">
            <v>Quản lý kinh tế</v>
          </cell>
        </row>
        <row r="1339">
          <cell r="E1339" t="str">
            <v>Phan Thị Phương, Sinh ngày 24/08/1985</v>
          </cell>
          <cell r="F1339" t="str">
            <v>Phan Thị Phương</v>
          </cell>
          <cell r="G1339" t="str">
            <v>24/08/1985</v>
          </cell>
          <cell r="H1339" t="str">
            <v>Sơn La</v>
          </cell>
          <cell r="I1339" t="str">
            <v>Nữ</v>
          </cell>
          <cell r="J1339" t="str">
            <v>1877/QĐ-ĐHKT ngày 30/09/2011</v>
          </cell>
          <cell r="K1339" t="str">
            <v>Số 1877 /QĐ-ĐHKT ngày 30/9/2011</v>
          </cell>
          <cell r="L1339" t="str">
            <v>K20QLKT3</v>
          </cell>
          <cell r="M1339" t="str">
            <v>QH-2011-E</v>
          </cell>
          <cell r="N1339" t="str">
            <v>Quản lý kinh tế</v>
          </cell>
          <cell r="O1339" t="str">
            <v>Quản lý kinh tế</v>
          </cell>
        </row>
        <row r="1340">
          <cell r="E1340" t="str">
            <v>Đặng Ngọc San, Sinh ngày 29/08/1975</v>
          </cell>
          <cell r="F1340" t="str">
            <v>Đặng Ngọc San</v>
          </cell>
          <cell r="G1340" t="str">
            <v>29/08/1975</v>
          </cell>
          <cell r="H1340" t="str">
            <v>Hà Nội</v>
          </cell>
          <cell r="I1340" t="str">
            <v xml:space="preserve">Nam </v>
          </cell>
          <cell r="J1340" t="str">
            <v>1877/QĐ-ĐHKT ngày 30/09/2011</v>
          </cell>
          <cell r="K1340" t="str">
            <v>Số 1877 /QĐ-ĐHKT ngày 30/9/2011</v>
          </cell>
          <cell r="L1340" t="str">
            <v>K20QLKT3</v>
          </cell>
          <cell r="M1340" t="str">
            <v>QH-2011-E</v>
          </cell>
          <cell r="N1340" t="str">
            <v>Quản lý kinh tế</v>
          </cell>
          <cell r="O1340" t="str">
            <v>Quản lý kinh tế</v>
          </cell>
        </row>
        <row r="1341">
          <cell r="E1341" t="str">
            <v>Hứa Thị Thắm, Sinh ngày 21/08/1983</v>
          </cell>
          <cell r="F1341" t="str">
            <v>Hứa Thị Thắm</v>
          </cell>
          <cell r="G1341" t="str">
            <v>21/08/1983</v>
          </cell>
          <cell r="H1341" t="str">
            <v>Hải Dương</v>
          </cell>
          <cell r="I1341" t="str">
            <v>Nữ</v>
          </cell>
          <cell r="J1341" t="str">
            <v>2702/QĐ-ĐHKT ngày 21/12/2011</v>
          </cell>
          <cell r="K1341" t="str">
            <v>Số 2702 /QĐ-ĐHKT ngày 21/12/2011</v>
          </cell>
          <cell r="L1341" t="str">
            <v>K20QLKT3</v>
          </cell>
          <cell r="M1341" t="str">
            <v>QH-2011-E</v>
          </cell>
          <cell r="N1341" t="str">
            <v>Quản lý kinh tế</v>
          </cell>
          <cell r="O1341" t="str">
            <v>Quản lý kinh tế</v>
          </cell>
        </row>
        <row r="1342">
          <cell r="E1342" t="str">
            <v>Đặng Văn Thắng, Sinh ngày 08/12/1970</v>
          </cell>
          <cell r="F1342" t="str">
            <v>Đặng Văn Thắng</v>
          </cell>
          <cell r="G1342" t="str">
            <v>08/12/1970</v>
          </cell>
          <cell r="H1342" t="str">
            <v xml:space="preserve">Hưng Yên </v>
          </cell>
          <cell r="I1342" t="str">
            <v>Nam</v>
          </cell>
          <cell r="J1342" t="str">
            <v>1877/QĐ-ĐHKT ngày 30/09/2011</v>
          </cell>
          <cell r="K1342" t="str">
            <v>Số 1877 /QĐ-ĐHKT ngày 30/9/2011</v>
          </cell>
          <cell r="L1342" t="str">
            <v>K20QLKT3</v>
          </cell>
          <cell r="M1342" t="str">
            <v>QH-2011-E</v>
          </cell>
          <cell r="N1342" t="str">
            <v>Quản lý kinh tế</v>
          </cell>
          <cell r="O1342" t="str">
            <v>Quản lý kinh tế</v>
          </cell>
        </row>
        <row r="1343">
          <cell r="E1343" t="str">
            <v>Nguyễn Thị Bích Thảo, Sinh ngày 11/01/1985</v>
          </cell>
          <cell r="F1343" t="str">
            <v>Nguyễn Thị Bích Thảo</v>
          </cell>
          <cell r="G1343" t="str">
            <v>11/01/1985</v>
          </cell>
          <cell r="H1343" t="str">
            <v xml:space="preserve">Bắc Ninh </v>
          </cell>
          <cell r="I1343" t="str">
            <v>Nữ</v>
          </cell>
          <cell r="J1343" t="str">
            <v>1877/QĐ-ĐHKT ngày 30/09/2011</v>
          </cell>
          <cell r="K1343" t="str">
            <v>Số 1877 /QĐ-ĐHKT ngày 30/9/2011</v>
          </cell>
          <cell r="L1343" t="str">
            <v>K20QLKT3</v>
          </cell>
          <cell r="M1343" t="str">
            <v>QH-2011-E</v>
          </cell>
          <cell r="N1343" t="str">
            <v>Quản lý kinh tế</v>
          </cell>
          <cell r="O1343" t="str">
            <v>Quản lý kinh tế</v>
          </cell>
        </row>
        <row r="1344">
          <cell r="E1344" t="str">
            <v>Mai Thị Thơm, Sinh ngày 01/01/1983</v>
          </cell>
          <cell r="F1344" t="str">
            <v>Mai Thị Thơm</v>
          </cell>
          <cell r="G1344" t="str">
            <v>01/01/1983</v>
          </cell>
          <cell r="H1344" t="str">
            <v>Bắc Giang</v>
          </cell>
          <cell r="I1344" t="str">
            <v>Nữ</v>
          </cell>
          <cell r="J1344" t="str">
            <v>2702/QĐ-ĐHKT ngày 21/12/2011</v>
          </cell>
          <cell r="K1344" t="str">
            <v>Số 2702 /QĐ-ĐHKT ngày 21/12/2011</v>
          </cell>
          <cell r="L1344" t="str">
            <v>K20QLKT3</v>
          </cell>
          <cell r="M1344" t="str">
            <v>QH-2011-E</v>
          </cell>
          <cell r="N1344" t="str">
            <v>Quản lý kinh tế</v>
          </cell>
          <cell r="O1344" t="str">
            <v>Quản lý kinh tế</v>
          </cell>
        </row>
        <row r="1345">
          <cell r="E1345" t="str">
            <v>Vũ Thị Thu, Sinh ngày 01/10/1983</v>
          </cell>
          <cell r="F1345" t="str">
            <v>Vũ Thị Thu</v>
          </cell>
          <cell r="G1345" t="str">
            <v>01/10/1983</v>
          </cell>
          <cell r="H1345" t="str">
            <v>Hà Nội</v>
          </cell>
          <cell r="I1345" t="str">
            <v>Nữ</v>
          </cell>
          <cell r="J1345" t="str">
            <v>2702/QĐ-ĐHKT ngày 21/12/2011</v>
          </cell>
          <cell r="K1345" t="str">
            <v>Số 2702 /QĐ-ĐHKT ngày 21/12/2011</v>
          </cell>
          <cell r="L1345" t="str">
            <v>K20QLKT3</v>
          </cell>
          <cell r="M1345" t="str">
            <v>QH-2011-E</v>
          </cell>
          <cell r="N1345" t="str">
            <v>Quản lý kinh tế</v>
          </cell>
          <cell r="O1345" t="str">
            <v>Quản lý kinh tế</v>
          </cell>
        </row>
        <row r="1346">
          <cell r="E1346" t="str">
            <v>Mai Hồng Thuận, Sinh ngày 27/11/1985</v>
          </cell>
          <cell r="F1346" t="str">
            <v>Mai Hồng Thuận</v>
          </cell>
          <cell r="G1346" t="str">
            <v>27/11/1985</v>
          </cell>
          <cell r="H1346" t="str">
            <v>Hà Nội</v>
          </cell>
          <cell r="I1346" t="str">
            <v>Nữ</v>
          </cell>
          <cell r="J1346" t="str">
            <v>2702/QĐ-ĐHKT ngày 21/12/2011</v>
          </cell>
          <cell r="K1346" t="str">
            <v>Số 2702 /QĐ-ĐHKT ngày 21/12/2011</v>
          </cell>
          <cell r="L1346" t="str">
            <v>K20QLKT3</v>
          </cell>
          <cell r="M1346" t="str">
            <v>QH-2011-E</v>
          </cell>
          <cell r="N1346" t="str">
            <v>Quản lý kinh tế</v>
          </cell>
          <cell r="O1346" t="str">
            <v>Quản lý kinh tế</v>
          </cell>
        </row>
        <row r="1347">
          <cell r="E1347" t="str">
            <v>Nguyễn Văn Thưởng, Sinh ngày 25/05/1980</v>
          </cell>
          <cell r="F1347" t="str">
            <v>Nguyễn Văn Thưởng</v>
          </cell>
          <cell r="G1347" t="str">
            <v>25/05/1980</v>
          </cell>
          <cell r="H1347" t="str">
            <v>Nghệ An</v>
          </cell>
          <cell r="I1347" t="str">
            <v>Nam</v>
          </cell>
          <cell r="J1347" t="str">
            <v>2702/QĐ-ĐHKT ngày 21/12/2011</v>
          </cell>
          <cell r="K1347" t="str">
            <v>Số 2702 /QĐ-ĐHKT ngày 21/12/2011</v>
          </cell>
          <cell r="L1347" t="str">
            <v>K20QLKT3</v>
          </cell>
          <cell r="M1347" t="str">
            <v>QH-2011-E</v>
          </cell>
          <cell r="N1347" t="str">
            <v>Quản lý kinh tế</v>
          </cell>
          <cell r="O1347" t="str">
            <v>Quản lý kinh tế</v>
          </cell>
        </row>
        <row r="1348">
          <cell r="E1348" t="str">
            <v>Phạm Huy Toàn, Sinh ngày 28/02/1982</v>
          </cell>
          <cell r="F1348" t="str">
            <v>Phạm Huy Toàn</v>
          </cell>
          <cell r="G1348" t="str">
            <v>28/02/1982</v>
          </cell>
          <cell r="H1348" t="str">
            <v>Hà Nội</v>
          </cell>
          <cell r="I1348" t="str">
            <v>Nam</v>
          </cell>
          <cell r="J1348" t="str">
            <v>1877/QĐ-ĐHKT ngày 30/09/2011</v>
          </cell>
          <cell r="K1348" t="str">
            <v>Số 1877 /QĐ-ĐHKT ngày 30/9/2011</v>
          </cell>
          <cell r="L1348" t="str">
            <v>K20QLKT3</v>
          </cell>
          <cell r="M1348" t="str">
            <v>QH-2011-E</v>
          </cell>
          <cell r="N1348" t="str">
            <v>Quản lý kinh tế</v>
          </cell>
          <cell r="O1348" t="str">
            <v>Quản lý kinh tế</v>
          </cell>
        </row>
        <row r="1349">
          <cell r="E1349" t="str">
            <v>Nguyễn Thế Trung, Sinh ngày 15/08/1978</v>
          </cell>
          <cell r="F1349" t="str">
            <v>Nguyễn Thế Trung</v>
          </cell>
          <cell r="G1349" t="str">
            <v>15/08/1978</v>
          </cell>
          <cell r="H1349" t="str">
            <v>Hà Nội</v>
          </cell>
          <cell r="I1349" t="str">
            <v>Nam</v>
          </cell>
          <cell r="J1349" t="str">
            <v>2702/QĐ-ĐHKT ngày 21/12/2011</v>
          </cell>
          <cell r="K1349" t="str">
            <v>Số 2702 /QĐ-ĐHKT ngày 21/12/2011</v>
          </cell>
          <cell r="L1349" t="str">
            <v>K20QLKT3</v>
          </cell>
          <cell r="M1349" t="str">
            <v>QH-2011-E</v>
          </cell>
          <cell r="N1349" t="str">
            <v>Quản lý kinh tế</v>
          </cell>
          <cell r="O1349" t="str">
            <v>Quản lý kinh tế</v>
          </cell>
        </row>
        <row r="1350">
          <cell r="E1350" t="str">
            <v>Trần Lê Trung, Sinh ngày 12/11/1975</v>
          </cell>
          <cell r="F1350" t="str">
            <v>Trần Lê Trung</v>
          </cell>
          <cell r="G1350" t="str">
            <v>12/11/1975</v>
          </cell>
          <cell r="H1350" t="str">
            <v>Hà Tĩnh</v>
          </cell>
          <cell r="I1350" t="str">
            <v>Nam</v>
          </cell>
          <cell r="J1350" t="str">
            <v>2702/QĐ-ĐHKT ngày 21/12/2011</v>
          </cell>
          <cell r="K1350" t="str">
            <v>Số 2702 /QĐ-ĐHKT ngày 21/12/2011</v>
          </cell>
          <cell r="L1350" t="str">
            <v>K20QLKT3</v>
          </cell>
          <cell r="M1350" t="str">
            <v>QH-2011-E</v>
          </cell>
          <cell r="N1350" t="str">
            <v>Quản lý kinh tế</v>
          </cell>
          <cell r="O1350" t="str">
            <v>Quản lý kinh tế</v>
          </cell>
        </row>
        <row r="1351">
          <cell r="E1351" t="str">
            <v>Tạ Việt Trung, Sinh ngày 17/08/1978</v>
          </cell>
          <cell r="F1351" t="str">
            <v>Tạ Việt Trung</v>
          </cell>
          <cell r="G1351" t="str">
            <v>17/08/1978</v>
          </cell>
          <cell r="H1351" t="str">
            <v>Hà Nội</v>
          </cell>
          <cell r="I1351" t="str">
            <v xml:space="preserve">Nam </v>
          </cell>
          <cell r="J1351" t="str">
            <v>1877/QĐ-ĐHKT ngày 30/09/2011</v>
          </cell>
          <cell r="K1351" t="str">
            <v>Số 1877 /QĐ-ĐHKT ngày 30/9/2011</v>
          </cell>
          <cell r="L1351" t="str">
            <v>K20QLKT3</v>
          </cell>
          <cell r="M1351" t="str">
            <v>QH-2011-E</v>
          </cell>
          <cell r="N1351" t="str">
            <v>Quản lý kinh tế</v>
          </cell>
          <cell r="O1351" t="str">
            <v>Quản lý kinh tế</v>
          </cell>
        </row>
        <row r="1352">
          <cell r="E1352" t="str">
            <v>Nguyễn Hải Trường, Sinh ngày 08/06/1985</v>
          </cell>
          <cell r="F1352" t="str">
            <v>Nguyễn Hải Trường</v>
          </cell>
          <cell r="G1352" t="str">
            <v>08/06/1985</v>
          </cell>
          <cell r="H1352" t="str">
            <v>Thái Bình</v>
          </cell>
          <cell r="I1352" t="str">
            <v>Nam</v>
          </cell>
          <cell r="J1352" t="str">
            <v>1877/QĐ-ĐHKT ngày 30/09/2011</v>
          </cell>
          <cell r="K1352" t="str">
            <v>Số 1877 /QĐ-ĐHKT ngày 30/9/2011</v>
          </cell>
          <cell r="L1352" t="str">
            <v>K20QLKT3</v>
          </cell>
          <cell r="M1352" t="str">
            <v>QH-2011-E</v>
          </cell>
          <cell r="N1352" t="str">
            <v>Quản lý kinh tế</v>
          </cell>
          <cell r="O1352" t="str">
            <v>Quản lý kinh tế</v>
          </cell>
        </row>
        <row r="1353">
          <cell r="E1353" t="str">
            <v>Lý Thị Tú, Sinh ngày 09/03/1985</v>
          </cell>
          <cell r="F1353" t="str">
            <v>Lý Thị Tú</v>
          </cell>
          <cell r="G1353" t="str">
            <v>09/03/1985</v>
          </cell>
          <cell r="H1353" t="str">
            <v>Hải phòng</v>
          </cell>
          <cell r="I1353" t="str">
            <v xml:space="preserve">Nữ </v>
          </cell>
          <cell r="J1353" t="str">
            <v>2702/QĐ-ĐHKT ngày 21/12/2011</v>
          </cell>
          <cell r="K1353" t="str">
            <v>Số 2702 /QĐ-ĐHKT ngày 21/12/2011</v>
          </cell>
          <cell r="L1353" t="str">
            <v>K20QLKT3</v>
          </cell>
          <cell r="M1353" t="str">
            <v>QH-2011-E</v>
          </cell>
          <cell r="N1353" t="str">
            <v>Quản lý kinh tế</v>
          </cell>
          <cell r="O1353" t="str">
            <v>Quản lý kinh tế</v>
          </cell>
        </row>
        <row r="1354">
          <cell r="E1354" t="str">
            <v>Bùi Thanh Tuấn, Sinh ngày 17/07/1983</v>
          </cell>
          <cell r="F1354" t="str">
            <v>Bùi Thanh Tuấn</v>
          </cell>
          <cell r="G1354" t="str">
            <v>17/07/1983</v>
          </cell>
          <cell r="H1354" t="str">
            <v>Tuyên Quang</v>
          </cell>
          <cell r="I1354" t="str">
            <v>Nam</v>
          </cell>
          <cell r="J1354" t="str">
            <v>1877/QĐ-ĐHKT ngày 30/09/2011</v>
          </cell>
          <cell r="K1354" t="str">
            <v>Số 1877 /QĐ-ĐHKT ngày 30/9/2011</v>
          </cell>
          <cell r="L1354" t="str">
            <v>K20QLKT3</v>
          </cell>
          <cell r="M1354" t="str">
            <v>QH-2011-E</v>
          </cell>
          <cell r="N1354" t="str">
            <v>Quản lý kinh tế</v>
          </cell>
          <cell r="O1354" t="str">
            <v>Quản lý kinh tế</v>
          </cell>
        </row>
        <row r="1355">
          <cell r="E1355" t="str">
            <v>Nguyễn Văn Tuấn, Sinh ngày 19/03/1985</v>
          </cell>
          <cell r="F1355" t="str">
            <v>Nguyễn Văn Tuấn</v>
          </cell>
          <cell r="G1355" t="str">
            <v>19/03/1985</v>
          </cell>
          <cell r="H1355" t="str">
            <v>Hà Nội</v>
          </cell>
          <cell r="I1355" t="str">
            <v>Nam</v>
          </cell>
          <cell r="J1355" t="str">
            <v>1877/QĐ-ĐHKT ngày 30/09/2011</v>
          </cell>
          <cell r="K1355" t="str">
            <v>Số 1877 /QĐ-ĐHKT ngày 30/9/2011</v>
          </cell>
          <cell r="L1355" t="str">
            <v>K20QLKT3</v>
          </cell>
          <cell r="M1355" t="str">
            <v>QH-2011-E</v>
          </cell>
          <cell r="N1355" t="str">
            <v>Quản lý kinh tế</v>
          </cell>
          <cell r="O1355" t="str">
            <v>Quản lý kinh tế</v>
          </cell>
        </row>
        <row r="1356">
          <cell r="E1356" t="str">
            <v>Dương Lê Vân, Sinh ngày 15/06/1986</v>
          </cell>
          <cell r="F1356" t="str">
            <v>Dương Lê Vân</v>
          </cell>
          <cell r="G1356" t="str">
            <v>15/06/1986</v>
          </cell>
          <cell r="H1356" t="str">
            <v>Hà Nội</v>
          </cell>
          <cell r="I1356" t="str">
            <v>Nữ</v>
          </cell>
          <cell r="J1356" t="str">
            <v>2702/QĐ-ĐHKT ngày 21/12/2011</v>
          </cell>
          <cell r="K1356" t="str">
            <v>Số 2702 /QĐ-ĐHKT ngày 21/12/2011</v>
          </cell>
          <cell r="L1356" t="str">
            <v>K20QLKT3</v>
          </cell>
          <cell r="M1356" t="str">
            <v>QH-2011-E</v>
          </cell>
          <cell r="N1356" t="str">
            <v>Quản lý kinh tế</v>
          </cell>
          <cell r="O1356" t="str">
            <v>Quản lý kinh tế</v>
          </cell>
        </row>
        <row r="1357">
          <cell r="E1357" t="str">
            <v>Nguyễn Tất Vũ, Sinh ngày 03/10/1974</v>
          </cell>
          <cell r="F1357" t="str">
            <v>Nguyễn Tất Vũ</v>
          </cell>
          <cell r="G1357" t="str">
            <v>03/10/1974</v>
          </cell>
          <cell r="H1357" t="str">
            <v>Quảng Ninh</v>
          </cell>
          <cell r="I1357" t="str">
            <v>Nam</v>
          </cell>
          <cell r="J1357" t="str">
            <v>2702/QĐ-ĐHKT ngày 21/12/2011</v>
          </cell>
          <cell r="K1357" t="str">
            <v>Số 2702 /QĐ-ĐHKT ngày 21/12/2011</v>
          </cell>
          <cell r="L1357" t="str">
            <v>K20QLKT3</v>
          </cell>
          <cell r="M1357" t="str">
            <v>QH-2011-E</v>
          </cell>
          <cell r="N1357" t="str">
            <v>Quản lý kinh tế</v>
          </cell>
          <cell r="O1357" t="str">
            <v>Quản lý kinh tế</v>
          </cell>
        </row>
        <row r="1358">
          <cell r="E1358" t="str">
            <v>Nguyễn Thế Vượng, Sinh ngày 19/05/1981</v>
          </cell>
          <cell r="F1358" t="str">
            <v>Nguyễn Thế Vượng</v>
          </cell>
          <cell r="G1358" t="str">
            <v>19/05/1981</v>
          </cell>
          <cell r="H1358" t="str">
            <v>Hà Nội</v>
          </cell>
          <cell r="I1358" t="str">
            <v>Nam</v>
          </cell>
          <cell r="J1358" t="str">
            <v>2702/QĐ-ĐHKT ngày 21/12/2011</v>
          </cell>
          <cell r="K1358" t="str">
            <v>Số 2702 /QĐ-ĐHKT ngày 21/12/2011</v>
          </cell>
          <cell r="L1358" t="str">
            <v>K20QLKT3</v>
          </cell>
          <cell r="M1358" t="str">
            <v>QH-2011-E</v>
          </cell>
          <cell r="N1358" t="str">
            <v>Quản lý kinh tế</v>
          </cell>
          <cell r="O1358" t="str">
            <v>Quản lý kinh tế</v>
          </cell>
        </row>
        <row r="1359">
          <cell r="E1359" t="str">
            <v>Triệu Ngọc Hải Yến, Sinh ngày 18/08/1985</v>
          </cell>
          <cell r="F1359" t="str">
            <v>Triệu Ngọc Hải Yến</v>
          </cell>
          <cell r="G1359" t="str">
            <v>18/08/1985</v>
          </cell>
          <cell r="H1359" t="str">
            <v>Hồ Chí Minh</v>
          </cell>
          <cell r="I1359" t="str">
            <v>Nữ</v>
          </cell>
          <cell r="J1359" t="str">
            <v>2702/QĐ-ĐHKT ngày 21/12/2011</v>
          </cell>
          <cell r="K1359">
            <v>0</v>
          </cell>
          <cell r="L1359" t="str">
            <v>K20QLKT3</v>
          </cell>
          <cell r="M1359" t="str">
            <v>QH-2011-E</v>
          </cell>
          <cell r="N1359" t="str">
            <v>Quản lý kinh tế</v>
          </cell>
          <cell r="O1359" t="str">
            <v>Quản lý kinh tế</v>
          </cell>
        </row>
        <row r="1360">
          <cell r="E1360" t="str">
            <v>Nguyễn Cảnh Bảy, Sinh ngày 10/03/1968</v>
          </cell>
          <cell r="F1360" t="str">
            <v>Nguyễn Cảnh Bảy</v>
          </cell>
          <cell r="G1360" t="str">
            <v>10/03/1968</v>
          </cell>
          <cell r="H1360" t="str">
            <v xml:space="preserve">Hà Tĩnh </v>
          </cell>
          <cell r="I1360" t="str">
            <v xml:space="preserve">Nam </v>
          </cell>
          <cell r="J1360" t="str">
            <v>1877/QĐ-ĐHKT ngày 30/09/2011</v>
          </cell>
          <cell r="K1360" t="str">
            <v>Số 1877 /QĐ-ĐHKT ngày 30/9/2011</v>
          </cell>
          <cell r="L1360" t="str">
            <v>K20QLKT4</v>
          </cell>
          <cell r="M1360" t="str">
            <v>QH-2011-E</v>
          </cell>
          <cell r="N1360" t="str">
            <v>Quản lý kinh tế</v>
          </cell>
          <cell r="O1360" t="str">
            <v>Quản lý kinh tế</v>
          </cell>
        </row>
        <row r="1361">
          <cell r="E1361" t="str">
            <v>Trần Xuân Bình, Sinh ngày 14/05/1983</v>
          </cell>
          <cell r="F1361" t="str">
            <v>Trần Xuân Bình</v>
          </cell>
          <cell r="G1361" t="str">
            <v>14/05/1983</v>
          </cell>
          <cell r="H1361" t="str">
            <v xml:space="preserve">Hà Tĩnh </v>
          </cell>
          <cell r="I1361" t="str">
            <v xml:space="preserve">Nam </v>
          </cell>
          <cell r="J1361" t="str">
            <v>1877/QĐ-ĐHKT ngày 30/09/2011</v>
          </cell>
          <cell r="K1361" t="str">
            <v>Số 1877 /QĐ-ĐHKT ngày 30/9/2011</v>
          </cell>
          <cell r="L1361" t="str">
            <v>K20QLKT4</v>
          </cell>
          <cell r="M1361" t="str">
            <v>QH-2011-E</v>
          </cell>
          <cell r="N1361" t="str">
            <v>Quản lý kinh tế</v>
          </cell>
          <cell r="O1361" t="str">
            <v>Quản lý kinh tế</v>
          </cell>
        </row>
        <row r="1362">
          <cell r="E1362" t="str">
            <v>Nguyễn Văn Bình, Sinh ngày 06/10/1975</v>
          </cell>
          <cell r="F1362" t="str">
            <v>Nguyễn Văn Bình</v>
          </cell>
          <cell r="G1362" t="str">
            <v>06/10/1975</v>
          </cell>
          <cell r="H1362" t="str">
            <v xml:space="preserve">Hà Tĩnh </v>
          </cell>
          <cell r="I1362" t="str">
            <v xml:space="preserve">Nam </v>
          </cell>
          <cell r="J1362" t="str">
            <v>2702/QĐ-ĐHKT ngày 21/12/2011</v>
          </cell>
          <cell r="K1362" t="str">
            <v>Số 2702 /QĐ-ĐHKT ngày 21/12/2011</v>
          </cell>
          <cell r="L1362" t="str">
            <v>K20QLKT4</v>
          </cell>
          <cell r="M1362" t="str">
            <v>QH-2011-E</v>
          </cell>
          <cell r="N1362" t="str">
            <v>Quản lý kinh tế</v>
          </cell>
          <cell r="O1362" t="str">
            <v>Quản lý kinh tế</v>
          </cell>
        </row>
        <row r="1363">
          <cell r="E1363" t="str">
            <v>Đặng Thị Thanh Bình, Sinh ngày 19/01/1977</v>
          </cell>
          <cell r="F1363" t="str">
            <v>Đặng Thị Thanh Bình</v>
          </cell>
          <cell r="G1363" t="str">
            <v>19/01/1977</v>
          </cell>
          <cell r="H1363" t="str">
            <v xml:space="preserve">Quảng Trị </v>
          </cell>
          <cell r="I1363" t="str">
            <v xml:space="preserve">Nữ </v>
          </cell>
          <cell r="J1363" t="str">
            <v>1877/QĐ-ĐHKT ngày 30/09/2011</v>
          </cell>
          <cell r="K1363" t="str">
            <v>Số 1877 /QĐ-ĐHKT ngày 30/9/2011</v>
          </cell>
          <cell r="L1363" t="str">
            <v>K20QLKT4</v>
          </cell>
          <cell r="M1363" t="str">
            <v>QH-2011-E</v>
          </cell>
          <cell r="N1363" t="str">
            <v>Quản lý kinh tế</v>
          </cell>
          <cell r="O1363" t="str">
            <v>Quản lý kinh tế</v>
          </cell>
        </row>
        <row r="1364">
          <cell r="E1364" t="str">
            <v>Lê Thị Minh Châu, Sinh ngày 10/05/1986</v>
          </cell>
          <cell r="F1364" t="str">
            <v>Lê Thị Minh Châu</v>
          </cell>
          <cell r="G1364" t="str">
            <v>10/05/1986</v>
          </cell>
          <cell r="H1364" t="str">
            <v xml:space="preserve">Hà Tĩnh </v>
          </cell>
          <cell r="I1364" t="str">
            <v xml:space="preserve">Nữ </v>
          </cell>
          <cell r="J1364" t="str">
            <v>1877/QĐ-ĐHKT ngày 30/09/2011</v>
          </cell>
          <cell r="K1364" t="str">
            <v>Số 1877 /QĐ-ĐHKT ngày 30/9/2011</v>
          </cell>
          <cell r="L1364" t="str">
            <v>K20QLKT4</v>
          </cell>
          <cell r="M1364" t="str">
            <v>QH-2011-E</v>
          </cell>
          <cell r="N1364" t="str">
            <v>Quản lý kinh tế</v>
          </cell>
          <cell r="O1364" t="str">
            <v>Quản lý kinh tế</v>
          </cell>
        </row>
        <row r="1365">
          <cell r="E1365" t="str">
            <v>Nguyễn Xuân Diệu, Sinh ngày 01/08/1977</v>
          </cell>
          <cell r="F1365" t="str">
            <v>Nguyễn Xuân Diệu</v>
          </cell>
          <cell r="G1365" t="str">
            <v>01/08/1977</v>
          </cell>
          <cell r="H1365" t="str">
            <v xml:space="preserve">Hà Tĩnh </v>
          </cell>
          <cell r="I1365" t="str">
            <v xml:space="preserve">Nam </v>
          </cell>
          <cell r="J1365" t="str">
            <v>1877/QĐ-ĐHKT ngày 30/09/2011</v>
          </cell>
          <cell r="K1365" t="str">
            <v>Số 1877 /QĐ-ĐHKT ngày 30/9/2011</v>
          </cell>
          <cell r="L1365" t="str">
            <v>K20QLKT4</v>
          </cell>
          <cell r="M1365" t="str">
            <v>QH-2011-E</v>
          </cell>
          <cell r="N1365" t="str">
            <v>Quản lý kinh tế</v>
          </cell>
          <cell r="O1365" t="str">
            <v>Quản lý kinh tế</v>
          </cell>
        </row>
        <row r="1366">
          <cell r="E1366" t="str">
            <v>Trương Đình Dũng, Sinh ngày 01/01/1977</v>
          </cell>
          <cell r="F1366" t="str">
            <v>Trương Đình Dũng</v>
          </cell>
          <cell r="G1366" t="str">
            <v>01/01/1977</v>
          </cell>
          <cell r="H1366" t="str">
            <v xml:space="preserve">Hà Tĩnh </v>
          </cell>
          <cell r="I1366" t="str">
            <v xml:space="preserve">Nam </v>
          </cell>
          <cell r="J1366" t="str">
            <v>1877/QĐ-ĐHKT ngày 30/09/2011</v>
          </cell>
          <cell r="K1366" t="str">
            <v>Số 1877 /QĐ-ĐHKT ngày 30/9/2011</v>
          </cell>
          <cell r="L1366" t="str">
            <v>K20QLKT4</v>
          </cell>
          <cell r="M1366" t="str">
            <v>QH-2011-E</v>
          </cell>
          <cell r="N1366" t="str">
            <v>Quản lý kinh tế</v>
          </cell>
          <cell r="O1366" t="str">
            <v>Quản lý kinh tế</v>
          </cell>
        </row>
        <row r="1367">
          <cell r="E1367" t="str">
            <v>Lê Dũng, Sinh ngày 08/05/1976</v>
          </cell>
          <cell r="F1367" t="str">
            <v>Lê Dũng</v>
          </cell>
          <cell r="G1367" t="str">
            <v>08/05/1976</v>
          </cell>
          <cell r="H1367" t="str">
            <v xml:space="preserve">Hà Tĩnh </v>
          </cell>
          <cell r="I1367" t="str">
            <v xml:space="preserve">Nam </v>
          </cell>
          <cell r="J1367" t="str">
            <v>1877/QĐ-ĐHKT ngày 30/09/2011</v>
          </cell>
          <cell r="K1367" t="str">
            <v>Số 1877 /QĐ-ĐHKT ngày 30/9/2011</v>
          </cell>
          <cell r="L1367" t="str">
            <v>K20QLKT4</v>
          </cell>
          <cell r="M1367" t="str">
            <v>QH-2011-E</v>
          </cell>
          <cell r="N1367" t="str">
            <v>Quản lý kinh tế</v>
          </cell>
          <cell r="O1367" t="str">
            <v>Quản lý kinh tế</v>
          </cell>
        </row>
        <row r="1368">
          <cell r="E1368" t="str">
            <v>Lê Tiến Dũng, Sinh ngày 20/12/1983</v>
          </cell>
          <cell r="F1368" t="str">
            <v>Lê Tiến Dũng</v>
          </cell>
          <cell r="G1368" t="str">
            <v>20/12/1983</v>
          </cell>
          <cell r="H1368" t="str">
            <v xml:space="preserve">Hà Tĩnh </v>
          </cell>
          <cell r="I1368" t="str">
            <v xml:space="preserve">Nam </v>
          </cell>
          <cell r="J1368" t="str">
            <v>2702/QĐ-ĐHKT ngày 21/12/2011</v>
          </cell>
          <cell r="K1368" t="str">
            <v>Số 2702 /QĐ-ĐHKT ngày 21/12/2011</v>
          </cell>
          <cell r="L1368" t="str">
            <v>K20QLKT4</v>
          </cell>
          <cell r="M1368" t="str">
            <v>QH-2011-E</v>
          </cell>
          <cell r="N1368" t="str">
            <v>Quản lý kinh tế</v>
          </cell>
          <cell r="O1368" t="str">
            <v>Quản lý kinh tế</v>
          </cell>
        </row>
        <row r="1369">
          <cell r="E1369" t="str">
            <v>Đặng Thị Cẩm Hà, Sinh ngày 08/04/1981</v>
          </cell>
          <cell r="F1369" t="str">
            <v>Đặng Thị Cẩm Hà</v>
          </cell>
          <cell r="G1369" t="str">
            <v>08/04/1981</v>
          </cell>
          <cell r="H1369" t="str">
            <v xml:space="preserve">Hà Tĩnh </v>
          </cell>
          <cell r="I1369" t="str">
            <v xml:space="preserve">Nữ </v>
          </cell>
          <cell r="J1369" t="str">
            <v>1877/QĐ-ĐHKT ngày 30/09/2011</v>
          </cell>
          <cell r="K1369" t="str">
            <v>Số 1877 /QĐ-ĐHKT ngày 30/9/2011</v>
          </cell>
          <cell r="L1369" t="str">
            <v>K20QLKT4</v>
          </cell>
          <cell r="M1369" t="str">
            <v>QH-2011-E</v>
          </cell>
          <cell r="N1369" t="str">
            <v>Quản lý kinh tế</v>
          </cell>
          <cell r="O1369" t="str">
            <v>Quản lý kinh tế</v>
          </cell>
        </row>
        <row r="1370">
          <cell r="E1370" t="str">
            <v>Trần Thị Thu Hà, Sinh ngày 08/10/1976</v>
          </cell>
          <cell r="F1370" t="str">
            <v>Trần Thị Thu Hà</v>
          </cell>
          <cell r="G1370" t="str">
            <v>08/10/1976</v>
          </cell>
          <cell r="H1370" t="str">
            <v xml:space="preserve">Hà Tĩnh </v>
          </cell>
          <cell r="I1370" t="str">
            <v xml:space="preserve">Nữ </v>
          </cell>
          <cell r="J1370" t="str">
            <v>1877/QĐ-ĐHKT ngày 30/09/2011</v>
          </cell>
          <cell r="K1370" t="str">
            <v>Số 1877 /QĐ-ĐHKT ngày 30/9/2011</v>
          </cell>
          <cell r="L1370" t="str">
            <v>K20QLKT4</v>
          </cell>
          <cell r="M1370" t="str">
            <v>QH-2011-E</v>
          </cell>
          <cell r="N1370" t="str">
            <v>Quản lý kinh tế</v>
          </cell>
          <cell r="O1370" t="str">
            <v>Quản lý kinh tế</v>
          </cell>
        </row>
        <row r="1371">
          <cell r="E1371" t="str">
            <v>Lê Hồng Hải, Sinh ngày 20/12/1980</v>
          </cell>
          <cell r="F1371" t="str">
            <v>Lê Hồng Hải</v>
          </cell>
          <cell r="G1371" t="str">
            <v>20/12/1980</v>
          </cell>
          <cell r="H1371" t="str">
            <v xml:space="preserve">Hà Tĩnh </v>
          </cell>
          <cell r="I1371" t="str">
            <v xml:space="preserve">Nam </v>
          </cell>
          <cell r="J1371" t="str">
            <v>1877/QĐ-ĐHKT ngày 30/09/2011</v>
          </cell>
          <cell r="K1371" t="str">
            <v>Số 1877 /QĐ-ĐHKT ngày 30/9/2011</v>
          </cell>
          <cell r="L1371" t="str">
            <v>K20QLKT4</v>
          </cell>
          <cell r="M1371" t="str">
            <v>QH-2011-E</v>
          </cell>
          <cell r="N1371" t="str">
            <v>Quản lý kinh tế</v>
          </cell>
          <cell r="O1371" t="str">
            <v>Quản lý kinh tế</v>
          </cell>
        </row>
        <row r="1372">
          <cell r="E1372" t="str">
            <v>Nguyễn Thị Thu Hậu, Sinh ngày 09/10/1981</v>
          </cell>
          <cell r="F1372" t="str">
            <v>Nguyễn Thị Thu Hậu</v>
          </cell>
          <cell r="G1372" t="str">
            <v>09/10/1981</v>
          </cell>
          <cell r="H1372" t="str">
            <v xml:space="preserve">Nghệ An </v>
          </cell>
          <cell r="I1372" t="str">
            <v xml:space="preserve">Nữ </v>
          </cell>
          <cell r="J1372" t="str">
            <v>1877/QĐ-ĐHKT ngày 30/09/2011</v>
          </cell>
          <cell r="K1372" t="str">
            <v>Số 1877 /QĐ-ĐHKT ngày 30/9/2011</v>
          </cell>
          <cell r="L1372" t="str">
            <v>K20QLKT4</v>
          </cell>
          <cell r="M1372" t="str">
            <v>QH-2011-E</v>
          </cell>
          <cell r="N1372" t="str">
            <v>Quản lý kinh tế</v>
          </cell>
          <cell r="O1372" t="str">
            <v>Quản lý kinh tế</v>
          </cell>
        </row>
        <row r="1373">
          <cell r="E1373" t="str">
            <v>Từ Thị Thu Hiền, Sinh ngày 08/11/1981</v>
          </cell>
          <cell r="F1373" t="str">
            <v>Từ Thị Thu Hiền</v>
          </cell>
          <cell r="G1373" t="str">
            <v>08/11/1981</v>
          </cell>
          <cell r="H1373" t="str">
            <v xml:space="preserve">Hà Tĩnh </v>
          </cell>
          <cell r="I1373" t="str">
            <v xml:space="preserve">Nữ </v>
          </cell>
          <cell r="J1373" t="str">
            <v>1877/QĐ-ĐHKT ngày 30/09/2011</v>
          </cell>
          <cell r="K1373" t="str">
            <v>Số 1877 /QĐ-ĐHKT ngày 30/9/2011</v>
          </cell>
          <cell r="L1373" t="str">
            <v>K20QLKT4</v>
          </cell>
          <cell r="M1373" t="str">
            <v>QH-2011-E</v>
          </cell>
          <cell r="N1373" t="str">
            <v>Quản lý kinh tế</v>
          </cell>
          <cell r="O1373" t="str">
            <v>Quản lý kinh tế</v>
          </cell>
        </row>
        <row r="1374">
          <cell r="E1374" t="str">
            <v>Phan Thị Tố Hoa, Sinh ngày 05/11/1974</v>
          </cell>
          <cell r="F1374" t="str">
            <v>Phan Thị Tố Hoa</v>
          </cell>
          <cell r="G1374" t="str">
            <v>05/11/1974</v>
          </cell>
          <cell r="H1374" t="str">
            <v xml:space="preserve">Hà Tĩnh </v>
          </cell>
          <cell r="I1374" t="str">
            <v xml:space="preserve">Nữ </v>
          </cell>
          <cell r="J1374" t="str">
            <v>1877/QĐ-ĐHKT ngày 30/09/2011</v>
          </cell>
          <cell r="K1374" t="str">
            <v>Số 1877 /QĐ-ĐHKT ngày 30/9/2011</v>
          </cell>
          <cell r="L1374" t="str">
            <v>K20QLKT4</v>
          </cell>
          <cell r="M1374" t="str">
            <v>QH-2011-E</v>
          </cell>
          <cell r="N1374" t="str">
            <v>Quản lý kinh tế</v>
          </cell>
          <cell r="O1374" t="str">
            <v>Quản lý kinh tế</v>
          </cell>
        </row>
        <row r="1375">
          <cell r="E1375" t="str">
            <v>Đoàn Xuân Hoài, Sinh ngày 14/06/1982</v>
          </cell>
          <cell r="F1375" t="str">
            <v>Đoàn Xuân Hoài</v>
          </cell>
          <cell r="G1375" t="str">
            <v>14/06/1982</v>
          </cell>
          <cell r="H1375" t="str">
            <v xml:space="preserve">Hà Tĩnh </v>
          </cell>
          <cell r="I1375" t="str">
            <v xml:space="preserve">Nam </v>
          </cell>
          <cell r="J1375" t="str">
            <v>1877/QĐ-ĐHKT ngày 30/09/2011</v>
          </cell>
          <cell r="K1375" t="str">
            <v>Số 1877 /QĐ-ĐHKT ngày 30/9/2011</v>
          </cell>
          <cell r="L1375" t="str">
            <v>K20QLKT4</v>
          </cell>
          <cell r="M1375" t="str">
            <v>QH-2011-E</v>
          </cell>
          <cell r="N1375" t="str">
            <v>Quản lý kinh tế</v>
          </cell>
          <cell r="O1375" t="str">
            <v>Quản lý kinh tế</v>
          </cell>
        </row>
        <row r="1376">
          <cell r="E1376" t="str">
            <v>Trương Thị Bích Huệ, Sinh ngày 29/12/1984</v>
          </cell>
          <cell r="F1376" t="str">
            <v>Trương Thị Bích Huệ</v>
          </cell>
          <cell r="G1376" t="str">
            <v>29/12/1984</v>
          </cell>
          <cell r="H1376" t="str">
            <v xml:space="preserve">Hà Tĩnh </v>
          </cell>
          <cell r="I1376" t="str">
            <v xml:space="preserve">Nữ </v>
          </cell>
          <cell r="J1376" t="str">
            <v>1877/QĐ-ĐHKT ngày 30/09/2011</v>
          </cell>
          <cell r="K1376" t="str">
            <v>Số 1877 /QĐ-ĐHKT ngày 30/9/2011</v>
          </cell>
          <cell r="L1376" t="str">
            <v>K20QLKT4</v>
          </cell>
          <cell r="M1376" t="str">
            <v>QH-2011-E</v>
          </cell>
          <cell r="N1376" t="str">
            <v>Quản lý kinh tế</v>
          </cell>
          <cell r="O1376" t="str">
            <v>Quản lý kinh tế</v>
          </cell>
        </row>
        <row r="1377">
          <cell r="E1377" t="str">
            <v>Ngô Văn Huy, Sinh ngày 01/01/1974</v>
          </cell>
          <cell r="F1377" t="str">
            <v>Ngô Văn Huy</v>
          </cell>
          <cell r="G1377" t="str">
            <v>01/01/1974</v>
          </cell>
          <cell r="H1377" t="str">
            <v xml:space="preserve">Nghệ An </v>
          </cell>
          <cell r="I1377" t="str">
            <v xml:space="preserve">Nam </v>
          </cell>
          <cell r="J1377" t="str">
            <v>2702/QĐ-ĐHKT ngày 21/12/2011</v>
          </cell>
          <cell r="K1377" t="str">
            <v>Số 2702 /QĐ-ĐHKT ngày 21/12/2011</v>
          </cell>
          <cell r="L1377" t="str">
            <v>K20QLKT4</v>
          </cell>
          <cell r="M1377" t="str">
            <v>QH-2011-E</v>
          </cell>
          <cell r="N1377" t="str">
            <v>Quản lý kinh tế</v>
          </cell>
          <cell r="O1377" t="str">
            <v>Quản lý kinh tế</v>
          </cell>
        </row>
        <row r="1378">
          <cell r="E1378" t="str">
            <v>Nguyễn Thị Huyền, Sinh ngày 16/08/1987</v>
          </cell>
          <cell r="F1378" t="str">
            <v>Nguyễn Thị Huyền</v>
          </cell>
          <cell r="G1378" t="str">
            <v>16/08/1987</v>
          </cell>
          <cell r="H1378" t="str">
            <v xml:space="preserve">Hà Tĩnh </v>
          </cell>
          <cell r="I1378" t="str">
            <v xml:space="preserve">Nữ </v>
          </cell>
          <cell r="J1378" t="str">
            <v>1877/QĐ-ĐHKT ngày 30/09/2011</v>
          </cell>
          <cell r="K1378" t="str">
            <v>Số 1877 /QĐ-ĐHKT ngày 30/9/2011</v>
          </cell>
          <cell r="L1378" t="str">
            <v>K20QLKT4</v>
          </cell>
          <cell r="M1378" t="str">
            <v>QH-2011-E</v>
          </cell>
          <cell r="N1378" t="str">
            <v>Quản lý kinh tế</v>
          </cell>
          <cell r="O1378" t="str">
            <v>Quản lý kinh tế</v>
          </cell>
        </row>
        <row r="1379">
          <cell r="E1379" t="str">
            <v>Phan Đăng Kiên, Sinh ngày 17/10/1982</v>
          </cell>
          <cell r="F1379" t="str">
            <v>Phan Đăng Kiên</v>
          </cell>
          <cell r="G1379" t="str">
            <v>17/10/1982</v>
          </cell>
          <cell r="H1379" t="str">
            <v xml:space="preserve">Hà Tĩnh </v>
          </cell>
          <cell r="I1379" t="str">
            <v xml:space="preserve">Nam </v>
          </cell>
          <cell r="J1379" t="str">
            <v>1877/QĐ-ĐHKT ngày 30/09/2011</v>
          </cell>
          <cell r="K1379" t="str">
            <v>Số 1877 /QĐ-ĐHKT ngày 30/9/2011</v>
          </cell>
          <cell r="L1379" t="str">
            <v>K20QLKT4</v>
          </cell>
          <cell r="M1379" t="str">
            <v>QH-2011-E</v>
          </cell>
          <cell r="N1379" t="str">
            <v>Quản lý kinh tế</v>
          </cell>
          <cell r="O1379" t="str">
            <v>Quản lý kinh tế</v>
          </cell>
        </row>
        <row r="1380">
          <cell r="E1380" t="str">
            <v>Trần Viết Lâm, Sinh ngày 07/09/1986</v>
          </cell>
          <cell r="F1380" t="str">
            <v>Trần Viết Lâm</v>
          </cell>
          <cell r="G1380" t="str">
            <v>07/09/1986</v>
          </cell>
          <cell r="H1380" t="str">
            <v xml:space="preserve">Hà Tĩnh </v>
          </cell>
          <cell r="I1380" t="str">
            <v xml:space="preserve">Nam </v>
          </cell>
          <cell r="J1380" t="str">
            <v>2702/QĐ-ĐHKT ngày 21/12/2011</v>
          </cell>
          <cell r="K1380" t="str">
            <v>Số 2702 /QĐ-ĐHKT ngày 21/12/2011</v>
          </cell>
          <cell r="L1380" t="str">
            <v>K20QLKT4</v>
          </cell>
          <cell r="M1380" t="str">
            <v>QH-2011-E</v>
          </cell>
          <cell r="N1380" t="str">
            <v>Quản lý kinh tế</v>
          </cell>
          <cell r="O1380" t="str">
            <v>Quản lý kinh tế</v>
          </cell>
        </row>
        <row r="1381">
          <cell r="E1381" t="str">
            <v>Đặng Thị Thái Linh, Sinh ngày 10/02/1986</v>
          </cell>
          <cell r="F1381" t="str">
            <v>Đặng Thị Thái Linh</v>
          </cell>
          <cell r="G1381" t="str">
            <v>10/02/1986</v>
          </cell>
          <cell r="H1381" t="str">
            <v xml:space="preserve">Hà Tĩnh </v>
          </cell>
          <cell r="I1381" t="str">
            <v xml:space="preserve">Nữ </v>
          </cell>
          <cell r="J1381" t="str">
            <v>1877/QĐ-ĐHKT ngày 30/09/2011</v>
          </cell>
          <cell r="K1381" t="str">
            <v>Số 1877 /QĐ-ĐHKT ngày 30/9/2011</v>
          </cell>
          <cell r="L1381" t="str">
            <v>K20QLKT4</v>
          </cell>
          <cell r="M1381" t="str">
            <v>QH-2011-E</v>
          </cell>
          <cell r="N1381" t="str">
            <v>Quản lý kinh tế</v>
          </cell>
          <cell r="O1381" t="str">
            <v>Quản lý kinh tế</v>
          </cell>
        </row>
        <row r="1382">
          <cell r="E1382" t="str">
            <v>Phạm Văn Long, Sinh ngày 20/05/1974</v>
          </cell>
          <cell r="F1382" t="str">
            <v>Phạm Văn Long</v>
          </cell>
          <cell r="G1382" t="str">
            <v>20/05/1974</v>
          </cell>
          <cell r="H1382" t="str">
            <v xml:space="preserve">Hà Tĩnh </v>
          </cell>
          <cell r="I1382" t="str">
            <v xml:space="preserve">Nam </v>
          </cell>
          <cell r="J1382" t="str">
            <v>2702/QĐ-ĐHKT ngày 21/12/2011</v>
          </cell>
          <cell r="K1382" t="str">
            <v>Số 2702 /QĐ-ĐHKT ngày 21/12/2011</v>
          </cell>
          <cell r="L1382" t="str">
            <v>K20QLKT4</v>
          </cell>
          <cell r="M1382" t="str">
            <v>QH-2011-E</v>
          </cell>
          <cell r="N1382" t="str">
            <v>Quản lý kinh tế</v>
          </cell>
          <cell r="O1382" t="str">
            <v>Quản lý kinh tế</v>
          </cell>
        </row>
        <row r="1383">
          <cell r="E1383" t="str">
            <v>Trần Thị Hồng Lương, Sinh ngày 02/01/1984</v>
          </cell>
          <cell r="F1383" t="str">
            <v>Trần Thị Hồng Lương</v>
          </cell>
          <cell r="G1383" t="str">
            <v>02/01/1984</v>
          </cell>
          <cell r="H1383" t="str">
            <v xml:space="preserve">Hà Nội </v>
          </cell>
          <cell r="I1383" t="str">
            <v xml:space="preserve">Nữ </v>
          </cell>
          <cell r="J1383" t="str">
            <v>2702/QĐ-ĐHKT ngày 21/12/2011</v>
          </cell>
          <cell r="K1383" t="str">
            <v>Số 2702 /QĐ-ĐHKT ngày 21/12/2011</v>
          </cell>
          <cell r="L1383" t="str">
            <v>K20QLKT4</v>
          </cell>
          <cell r="M1383" t="str">
            <v>QH-2011-E</v>
          </cell>
          <cell r="N1383" t="str">
            <v>Quản lý kinh tế</v>
          </cell>
          <cell r="O1383" t="str">
            <v>Quản lý kinh tế</v>
          </cell>
        </row>
        <row r="1384">
          <cell r="E1384" t="str">
            <v>Trần Tuấn Nghĩa, Sinh ngày 05/11/1975</v>
          </cell>
          <cell r="F1384" t="str">
            <v>Trần Tuấn Nghĩa</v>
          </cell>
          <cell r="G1384" t="str">
            <v>05/11/1975</v>
          </cell>
          <cell r="H1384" t="str">
            <v xml:space="preserve">Hà Tĩnh </v>
          </cell>
          <cell r="I1384" t="str">
            <v xml:space="preserve">Nam </v>
          </cell>
          <cell r="J1384" t="str">
            <v>1877/QĐ-ĐHKT ngày 30/09/2011</v>
          </cell>
          <cell r="K1384" t="str">
            <v>Số 1877 /QĐ-ĐHKT ngày 30/9/2011</v>
          </cell>
          <cell r="L1384" t="str">
            <v>K20QLKT4</v>
          </cell>
          <cell r="M1384" t="str">
            <v>QH-2011-E</v>
          </cell>
          <cell r="N1384" t="str">
            <v>Quản lý kinh tế</v>
          </cell>
          <cell r="O1384" t="str">
            <v>Quản lý kinh tế</v>
          </cell>
        </row>
        <row r="1385">
          <cell r="E1385" t="str">
            <v>Trần Nhật Phong, Sinh ngày 23/10/1983</v>
          </cell>
          <cell r="F1385" t="str">
            <v>Trần Nhật Phong</v>
          </cell>
          <cell r="G1385" t="str">
            <v>23/10/1983</v>
          </cell>
          <cell r="H1385" t="str">
            <v xml:space="preserve">Hà Tĩnh </v>
          </cell>
          <cell r="I1385" t="str">
            <v xml:space="preserve">Nam </v>
          </cell>
          <cell r="J1385" t="str">
            <v>1877/QĐ-ĐHKT ngày 30/09/2011</v>
          </cell>
          <cell r="K1385" t="str">
            <v>Số 1877 /QĐ-ĐHKT ngày 30/9/2011</v>
          </cell>
          <cell r="L1385" t="str">
            <v>K20QLKT4</v>
          </cell>
          <cell r="M1385" t="str">
            <v>QH-2011-E</v>
          </cell>
          <cell r="N1385" t="str">
            <v>Quản lý kinh tế</v>
          </cell>
          <cell r="O1385" t="str">
            <v>Quản lý kinh tế</v>
          </cell>
        </row>
        <row r="1386">
          <cell r="E1386" t="str">
            <v>Lê Thị Phượng, Sinh ngày 06/10/1987</v>
          </cell>
          <cell r="F1386" t="str">
            <v>Lê Thị Phượng</v>
          </cell>
          <cell r="G1386" t="str">
            <v>06/10/1987</v>
          </cell>
          <cell r="H1386" t="str">
            <v xml:space="preserve">Hà Tĩnh </v>
          </cell>
          <cell r="I1386" t="str">
            <v xml:space="preserve">Nữ </v>
          </cell>
          <cell r="J1386" t="str">
            <v>1877/QĐ-ĐHKT ngày 30/09/2011</v>
          </cell>
          <cell r="K1386" t="str">
            <v>Số 1877 /QĐ-ĐHKT ngày 30/9/2011</v>
          </cell>
          <cell r="L1386" t="str">
            <v>K20QLKT4</v>
          </cell>
          <cell r="M1386" t="str">
            <v>QH-2011-E</v>
          </cell>
          <cell r="N1386" t="str">
            <v>Quản lý kinh tế</v>
          </cell>
          <cell r="O1386" t="str">
            <v>Quản lý kinh tế</v>
          </cell>
        </row>
        <row r="1387">
          <cell r="E1387" t="str">
            <v>Nguyễn Thị Xuân Phương, Sinh ngày 22/04/1983</v>
          </cell>
          <cell r="F1387" t="str">
            <v>Nguyễn Thị Xuân Phương</v>
          </cell>
          <cell r="G1387" t="str">
            <v>22/04/1983</v>
          </cell>
          <cell r="H1387" t="str">
            <v>Đà Nẵng</v>
          </cell>
          <cell r="I1387" t="str">
            <v xml:space="preserve">Nữ </v>
          </cell>
          <cell r="J1387" t="str">
            <v>1877/QĐ-ĐHKT ngày 30/09/2011</v>
          </cell>
          <cell r="K1387" t="str">
            <v>Số 1877 /QĐ-ĐHKT ngày 30/9/2011</v>
          </cell>
          <cell r="L1387" t="str">
            <v>K20QLKT4</v>
          </cell>
          <cell r="M1387" t="str">
            <v>QH-2011-E</v>
          </cell>
          <cell r="N1387" t="str">
            <v>Quản lý kinh tế</v>
          </cell>
          <cell r="O1387" t="str">
            <v>Quản lý kinh tế</v>
          </cell>
        </row>
        <row r="1388">
          <cell r="E1388" t="str">
            <v>Phan Đăng Quyết, Sinh ngày 06/12/1986</v>
          </cell>
          <cell r="F1388" t="str">
            <v>Phan Đăng Quyết</v>
          </cell>
          <cell r="G1388" t="str">
            <v>06/12/1986</v>
          </cell>
          <cell r="H1388" t="str">
            <v xml:space="preserve">Hà Tĩnh </v>
          </cell>
          <cell r="I1388" t="str">
            <v xml:space="preserve">Nam </v>
          </cell>
          <cell r="J1388" t="str">
            <v>1877/QĐ-ĐHKT ngày 30/09/2011</v>
          </cell>
          <cell r="K1388" t="str">
            <v>Số 1877 /QĐ-ĐHKT ngày 30/9/2011</v>
          </cell>
          <cell r="L1388" t="str">
            <v>K20QLKT4</v>
          </cell>
          <cell r="M1388" t="str">
            <v>QH-2011-E</v>
          </cell>
          <cell r="N1388" t="str">
            <v>Quản lý kinh tế</v>
          </cell>
          <cell r="O1388" t="str">
            <v>Quản lý kinh tế</v>
          </cell>
        </row>
        <row r="1389">
          <cell r="E1389" t="str">
            <v>Nguyễn Mạnh Quỳnh, Sinh ngày 05/11/1969</v>
          </cell>
          <cell r="F1389" t="str">
            <v>Nguyễn Mạnh Quỳnh</v>
          </cell>
          <cell r="G1389" t="str">
            <v>05/11/1969</v>
          </cell>
          <cell r="H1389" t="str">
            <v xml:space="preserve">Hà Tĩnh </v>
          </cell>
          <cell r="I1389" t="str">
            <v xml:space="preserve">Nam </v>
          </cell>
          <cell r="J1389" t="str">
            <v>1877/QĐ-ĐHKT ngày 30/09/2011</v>
          </cell>
          <cell r="K1389" t="str">
            <v>Số 1877 /QĐ-ĐHKT ngày 30/9/2011</v>
          </cell>
          <cell r="L1389" t="str">
            <v>K20QLKT4</v>
          </cell>
          <cell r="M1389" t="str">
            <v>QH-2011-E</v>
          </cell>
          <cell r="N1389" t="str">
            <v>Quản lý kinh tế</v>
          </cell>
          <cell r="O1389" t="str">
            <v>Quản lý kinh tế</v>
          </cell>
        </row>
        <row r="1390">
          <cell r="E1390" t="str">
            <v>Trần Đình Sỹ, Sinh ngày 10/10/1961</v>
          </cell>
          <cell r="F1390" t="str">
            <v>Trần Đình Sỹ</v>
          </cell>
          <cell r="G1390" t="str">
            <v>10/10/1961</v>
          </cell>
          <cell r="H1390" t="str">
            <v xml:space="preserve">Hà Tĩnh </v>
          </cell>
          <cell r="I1390" t="str">
            <v xml:space="preserve">Nam </v>
          </cell>
          <cell r="J1390" t="str">
            <v>1877/QĐ-ĐHKT ngày 30/09/2011</v>
          </cell>
          <cell r="K1390" t="str">
            <v>Số 1877 /QĐ-ĐHKT ngày 30/9/2011</v>
          </cell>
          <cell r="L1390" t="str">
            <v>K20QLKT4</v>
          </cell>
          <cell r="M1390" t="str">
            <v>QH-2011-E</v>
          </cell>
          <cell r="N1390" t="str">
            <v>Quản lý kinh tế</v>
          </cell>
          <cell r="O1390" t="str">
            <v>Quản lý kinh tế</v>
          </cell>
        </row>
        <row r="1391">
          <cell r="E1391" t="str">
            <v>Phan Thị Quỳnh Tâm, Sinh ngày 06/05/1986</v>
          </cell>
          <cell r="F1391" t="str">
            <v>Phan Thị Quỳnh Tâm</v>
          </cell>
          <cell r="G1391" t="str">
            <v>06/05/1986</v>
          </cell>
          <cell r="H1391" t="str">
            <v xml:space="preserve">Hà Tĩnh </v>
          </cell>
          <cell r="I1391" t="str">
            <v xml:space="preserve">Nữ </v>
          </cell>
          <cell r="J1391" t="str">
            <v>1877/QĐ-ĐHKT ngày 30/09/2011</v>
          </cell>
          <cell r="K1391" t="str">
            <v>Số 1877 /QĐ-ĐHKT ngày 30/9/2011</v>
          </cell>
          <cell r="L1391" t="str">
            <v>K20QLKT4</v>
          </cell>
          <cell r="M1391" t="str">
            <v>QH-2011-E</v>
          </cell>
          <cell r="N1391" t="str">
            <v>Quản lý kinh tế</v>
          </cell>
          <cell r="O1391" t="str">
            <v>Quản lý kinh tế</v>
          </cell>
        </row>
        <row r="1392">
          <cell r="E1392" t="str">
            <v>Nguyễn Anh Tùng, Sinh ngày 30/07/1973</v>
          </cell>
          <cell r="F1392" t="str">
            <v>Nguyễn Anh Tùng</v>
          </cell>
          <cell r="G1392" t="str">
            <v>30/07/1973</v>
          </cell>
          <cell r="H1392" t="str">
            <v xml:space="preserve">Hà Tĩnh </v>
          </cell>
          <cell r="I1392" t="str">
            <v xml:space="preserve">Nam </v>
          </cell>
          <cell r="J1392" t="str">
            <v>1877/QĐ-ĐHKT ngày 30/09/2011</v>
          </cell>
          <cell r="K1392" t="str">
            <v>Số 1877 /QĐ-ĐHKT ngày 30/9/2011</v>
          </cell>
          <cell r="L1392" t="str">
            <v>K20QLKT4</v>
          </cell>
          <cell r="M1392" t="str">
            <v>QH-2011-E</v>
          </cell>
          <cell r="N1392" t="str">
            <v>Quản lý kinh tế</v>
          </cell>
          <cell r="O1392" t="str">
            <v>Quản lý kinh tế</v>
          </cell>
        </row>
        <row r="1393">
          <cell r="E1393" t="str">
            <v>Lê Xuân Từ, Sinh ngày 09/11/1974</v>
          </cell>
          <cell r="F1393" t="str">
            <v>Lê Xuân Từ</v>
          </cell>
          <cell r="G1393" t="str">
            <v>09/11/1974</v>
          </cell>
          <cell r="H1393" t="str">
            <v xml:space="preserve">Hà Tĩnh </v>
          </cell>
          <cell r="I1393" t="str">
            <v>Nam</v>
          </cell>
          <cell r="J1393" t="str">
            <v>1877/QĐ-ĐHKT ngày 30/09/2011</v>
          </cell>
          <cell r="K1393" t="str">
            <v>Số 1877 /QĐ-ĐHKT ngày 30/9/2011</v>
          </cell>
          <cell r="L1393" t="str">
            <v>K20QLKT4</v>
          </cell>
          <cell r="M1393" t="str">
            <v>QH-2011-E</v>
          </cell>
          <cell r="N1393" t="str">
            <v>Quản lý kinh tế</v>
          </cell>
          <cell r="O1393" t="str">
            <v>Quản lý kinh tế</v>
          </cell>
        </row>
        <row r="1394">
          <cell r="E1394" t="str">
            <v>Trần Công Thành, Sinh ngày 26/04/1977</v>
          </cell>
          <cell r="F1394" t="str">
            <v>Trần Công Thành</v>
          </cell>
          <cell r="G1394" t="str">
            <v>26/04/1977</v>
          </cell>
          <cell r="H1394" t="str">
            <v xml:space="preserve">Hà Tĩnh </v>
          </cell>
          <cell r="I1394" t="str">
            <v>Nam</v>
          </cell>
          <cell r="J1394" t="str">
            <v>2702/QĐ-ĐHKT ngày 21/12/2011</v>
          </cell>
          <cell r="K1394" t="str">
            <v>Số 2702 /QĐ-ĐHKT ngày 21/12/2011</v>
          </cell>
          <cell r="L1394" t="str">
            <v>K20QLKT4</v>
          </cell>
          <cell r="M1394" t="str">
            <v>QH-2011-E</v>
          </cell>
          <cell r="N1394" t="str">
            <v>Quản lý kinh tế</v>
          </cell>
          <cell r="O1394" t="str">
            <v>Quản lý kinh tế</v>
          </cell>
        </row>
        <row r="1395">
          <cell r="E1395" t="str">
            <v>Đào Chí Thành, Sinh ngày 12/12/1975</v>
          </cell>
          <cell r="F1395" t="str">
            <v>Đào Chí Thành</v>
          </cell>
          <cell r="G1395" t="str">
            <v>12/12/1975</v>
          </cell>
          <cell r="H1395" t="str">
            <v xml:space="preserve">Hà Tĩnh </v>
          </cell>
          <cell r="I1395" t="str">
            <v xml:space="preserve">Nam </v>
          </cell>
          <cell r="J1395" t="str">
            <v>1877/QĐ-ĐHKT ngày 30/09/2011</v>
          </cell>
          <cell r="K1395" t="str">
            <v>Số 1877 /QĐ-ĐHKT ngày 30/9/2011</v>
          </cell>
          <cell r="L1395" t="str">
            <v>K20QLKT4</v>
          </cell>
          <cell r="M1395" t="str">
            <v>QH-2011-E</v>
          </cell>
          <cell r="N1395" t="str">
            <v>Quản lý kinh tế</v>
          </cell>
          <cell r="O1395" t="str">
            <v>Quản lý kinh tế</v>
          </cell>
        </row>
        <row r="1396">
          <cell r="E1396" t="str">
            <v>Trần Thái Thành, Sinh ngày 03/01/1983</v>
          </cell>
          <cell r="F1396" t="str">
            <v>Trần Thái Thành</v>
          </cell>
          <cell r="G1396" t="str">
            <v>03/01/1983</v>
          </cell>
          <cell r="H1396" t="str">
            <v xml:space="preserve">Hà Tĩnh </v>
          </cell>
          <cell r="I1396" t="str">
            <v xml:space="preserve">Nam </v>
          </cell>
          <cell r="J1396" t="str">
            <v>2702/QĐ-ĐHKT ngày 21/12/2011</v>
          </cell>
          <cell r="K1396" t="str">
            <v>Số 2702 /QĐ-ĐHKT ngày 21/12/2011</v>
          </cell>
          <cell r="L1396" t="str">
            <v>K20QLKT4</v>
          </cell>
          <cell r="M1396" t="str">
            <v>QH-2011-E</v>
          </cell>
          <cell r="N1396" t="str">
            <v>Quản lý kinh tế</v>
          </cell>
          <cell r="O1396" t="str">
            <v>Quản lý kinh tế</v>
          </cell>
        </row>
        <row r="1397">
          <cell r="E1397" t="str">
            <v>Bùi Đại Thắng, Sinh ngày 06/04/1975</v>
          </cell>
          <cell r="F1397" t="str">
            <v>Bùi Đại Thắng</v>
          </cell>
          <cell r="G1397" t="str">
            <v>06/04/1975</v>
          </cell>
          <cell r="H1397" t="str">
            <v xml:space="preserve">Hà Tĩnh </v>
          </cell>
          <cell r="I1397" t="str">
            <v xml:space="preserve">Nam </v>
          </cell>
          <cell r="J1397" t="str">
            <v>1877/QĐ-ĐHKT ngày 30/09/2011</v>
          </cell>
          <cell r="K1397" t="str">
            <v>Số 1877 /QĐ-ĐHKT ngày 30/9/2011</v>
          </cell>
          <cell r="L1397" t="str">
            <v>K20QLKT4</v>
          </cell>
          <cell r="M1397" t="str">
            <v>QH-2011-E</v>
          </cell>
          <cell r="N1397" t="str">
            <v>Quản lý kinh tế</v>
          </cell>
          <cell r="O1397" t="str">
            <v>Quản lý kinh tế</v>
          </cell>
        </row>
        <row r="1398">
          <cell r="E1398" t="str">
            <v>Lương Trường Thọ, Sinh ngày 21/06/1972</v>
          </cell>
          <cell r="F1398" t="str">
            <v>Lương Trường Thọ</v>
          </cell>
          <cell r="G1398" t="str">
            <v>21/06/1972</v>
          </cell>
          <cell r="H1398" t="str">
            <v xml:space="preserve">Hà Tĩnh </v>
          </cell>
          <cell r="I1398" t="str">
            <v xml:space="preserve">Nam </v>
          </cell>
          <cell r="J1398" t="str">
            <v>1877/QĐ-ĐHKT ngày 30/09/2011</v>
          </cell>
          <cell r="K1398" t="str">
            <v>Số 1877 /QĐ-ĐHKT ngày 30/9/2011</v>
          </cell>
          <cell r="L1398" t="str">
            <v>K20QLKT4</v>
          </cell>
          <cell r="M1398" t="str">
            <v>QH-2011-E</v>
          </cell>
          <cell r="N1398" t="str">
            <v>Quản lý kinh tế</v>
          </cell>
          <cell r="O1398" t="str">
            <v>Quản lý kinh tế</v>
          </cell>
        </row>
        <row r="1399">
          <cell r="E1399" t="str">
            <v>Đặng Thị Diệu Thùy, Sinh ngày 10/01/1983</v>
          </cell>
          <cell r="F1399" t="str">
            <v>Đặng Thị Diệu Thùy</v>
          </cell>
          <cell r="G1399" t="str">
            <v>10/01/1983</v>
          </cell>
          <cell r="H1399" t="str">
            <v xml:space="preserve">Hà Tĩnh </v>
          </cell>
          <cell r="I1399" t="str">
            <v xml:space="preserve">Nữ </v>
          </cell>
          <cell r="J1399" t="str">
            <v>1877/QĐ-ĐHKT ngày 30/09/2011</v>
          </cell>
          <cell r="K1399" t="str">
            <v>Số 1877 /QĐ-ĐHKT ngày 30/9/2011</v>
          </cell>
          <cell r="L1399" t="str">
            <v>K20QLKT4</v>
          </cell>
          <cell r="M1399" t="str">
            <v>QH-2011-E</v>
          </cell>
          <cell r="N1399" t="str">
            <v>Quản lý kinh tế</v>
          </cell>
          <cell r="O1399" t="str">
            <v>Quản lý kinh tế</v>
          </cell>
        </row>
        <row r="1400">
          <cell r="E1400" t="str">
            <v>Nguyễn Thị Mai Thủy, Sinh ngày 29/10/1973</v>
          </cell>
          <cell r="F1400" t="str">
            <v>Nguyễn Thị Mai Thủy</v>
          </cell>
          <cell r="G1400" t="str">
            <v>29/10/1973</v>
          </cell>
          <cell r="H1400" t="str">
            <v xml:space="preserve">Hà Tĩnh </v>
          </cell>
          <cell r="I1400" t="str">
            <v xml:space="preserve">Nữ </v>
          </cell>
          <cell r="J1400" t="str">
            <v>1877/QĐ-ĐHKT ngày 30/09/2011</v>
          </cell>
          <cell r="K1400" t="str">
            <v>Số 1877 /QĐ-ĐHKT ngày 30/9/2011</v>
          </cell>
          <cell r="L1400" t="str">
            <v>K20QLKT4</v>
          </cell>
          <cell r="M1400" t="str">
            <v>QH-2011-E</v>
          </cell>
          <cell r="N1400" t="str">
            <v>Quản lý kinh tế</v>
          </cell>
          <cell r="O1400" t="str">
            <v>Quản lý kinh tế</v>
          </cell>
        </row>
        <row r="1401">
          <cell r="E1401" t="str">
            <v>Nguyễn Lê Phương Trang, Sinh ngày 24/06/1984</v>
          </cell>
          <cell r="F1401" t="str">
            <v>Nguyễn Lê Phương Trang</v>
          </cell>
          <cell r="G1401" t="str">
            <v>24/06/1984</v>
          </cell>
          <cell r="H1401" t="str">
            <v xml:space="preserve">Nghệ An </v>
          </cell>
          <cell r="I1401" t="str">
            <v xml:space="preserve">Nữ </v>
          </cell>
          <cell r="J1401" t="str">
            <v>1877/QĐ-ĐHKT ngày 30/09/2011</v>
          </cell>
          <cell r="K1401" t="str">
            <v>Số 1877 /QĐ-ĐHKT ngày 30/9/2011</v>
          </cell>
          <cell r="L1401" t="str">
            <v>K20QLKT4</v>
          </cell>
          <cell r="M1401" t="str">
            <v>QH-2011-E</v>
          </cell>
          <cell r="N1401" t="str">
            <v>Quản lý kinh tế</v>
          </cell>
          <cell r="O1401" t="str">
            <v>Quản lý kinh tế</v>
          </cell>
        </row>
        <row r="1402">
          <cell r="E1402" t="str">
            <v>Đồng Xuân Vân, Sinh ngày 27/07/1968</v>
          </cell>
          <cell r="F1402" t="str">
            <v>Đồng Xuân Vân</v>
          </cell>
          <cell r="G1402" t="str">
            <v>27/07/1968</v>
          </cell>
          <cell r="H1402" t="str">
            <v xml:space="preserve">Hà Tĩnh </v>
          </cell>
          <cell r="I1402" t="str">
            <v xml:space="preserve">Nam </v>
          </cell>
          <cell r="J1402" t="e">
            <v>#N/A</v>
          </cell>
          <cell r="K1402" t="str">
            <v>Số 1877 /QĐ-ĐHKT ngày 30/9/2011</v>
          </cell>
          <cell r="L1402" t="str">
            <v>K20QLKT4</v>
          </cell>
          <cell r="M1402" t="str">
            <v>QH-2011-E</v>
          </cell>
          <cell r="N1402" t="str">
            <v>Quản lý kinh tế</v>
          </cell>
          <cell r="O1402" t="str">
            <v>Quản lý kinh tế</v>
          </cell>
        </row>
        <row r="1403">
          <cell r="E1403" t="str">
            <v>Nguyễn Thị Hải Yến, Sinh ngày 12/10/1976</v>
          </cell>
          <cell r="F1403" t="str">
            <v>Nguyễn Thị Hải Yến</v>
          </cell>
          <cell r="G1403" t="str">
            <v>12/10/1976</v>
          </cell>
          <cell r="H1403" t="str">
            <v xml:space="preserve">Hà Tĩnh </v>
          </cell>
          <cell r="I1403" t="str">
            <v xml:space="preserve">Nữ </v>
          </cell>
          <cell r="J1403" t="e">
            <v>#N/A</v>
          </cell>
          <cell r="K1403" t="e">
            <v>#N/A</v>
          </cell>
          <cell r="L1403" t="str">
            <v>K20QLKT4</v>
          </cell>
          <cell r="M1403" t="str">
            <v>QH-2011-E</v>
          </cell>
          <cell r="N1403" t="str">
            <v>Quản lý kinh tế</v>
          </cell>
          <cell r="O1403" t="str">
            <v>Quản lý kinh tế</v>
          </cell>
        </row>
        <row r="1404">
          <cell r="E1404" t="str">
            <v>Trần Thúy An, Sinh ngày 12/10/1983</v>
          </cell>
          <cell r="F1404" t="str">
            <v>Trần Thúy An</v>
          </cell>
          <cell r="G1404" t="str">
            <v>12/10/1983</v>
          </cell>
          <cell r="H1404" t="str">
            <v xml:space="preserve">Nghệ An </v>
          </cell>
          <cell r="I1404" t="str">
            <v xml:space="preserve">Nữ </v>
          </cell>
          <cell r="J1404" t="str">
            <v>2702/QĐ-ĐHKT ngày 21/12/2011</v>
          </cell>
          <cell r="K1404" t="str">
            <v>Số 2702 /QĐ-ĐHKT ngày 21/12/2011</v>
          </cell>
          <cell r="L1404" t="str">
            <v>K20QLKT5</v>
          </cell>
          <cell r="M1404" t="str">
            <v>QH-2011-E</v>
          </cell>
          <cell r="N1404" t="str">
            <v>Quản lý kinh tế</v>
          </cell>
          <cell r="O1404" t="str">
            <v>Quản lý kinh tế</v>
          </cell>
        </row>
        <row r="1405">
          <cell r="E1405" t="str">
            <v>Trần Bắc, Sinh ngày 23/02/1973</v>
          </cell>
          <cell r="F1405" t="str">
            <v>Trần Bắc</v>
          </cell>
          <cell r="G1405" t="str">
            <v>23/02/1973</v>
          </cell>
          <cell r="H1405" t="str">
            <v xml:space="preserve">Hà Tĩnh </v>
          </cell>
          <cell r="I1405" t="str">
            <v xml:space="preserve">Nam </v>
          </cell>
          <cell r="J1405" t="str">
            <v>1877/QĐ-ĐHKT ngày 30/09/2011</v>
          </cell>
          <cell r="K1405" t="str">
            <v>Số 1877 /QĐ-ĐHKT ngày 30/9/2011</v>
          </cell>
          <cell r="L1405" t="str">
            <v>K20QLKT5</v>
          </cell>
          <cell r="M1405" t="str">
            <v>QH-2011-E</v>
          </cell>
          <cell r="N1405" t="str">
            <v>Quản lý kinh tế</v>
          </cell>
          <cell r="O1405" t="str">
            <v>Quản lý kinh tế</v>
          </cell>
        </row>
        <row r="1406">
          <cell r="E1406" t="str">
            <v>Lại Hải Châu, Sinh ngày 28/06/1978</v>
          </cell>
          <cell r="F1406" t="str">
            <v>Lại Hải Châu</v>
          </cell>
          <cell r="G1406" t="str">
            <v>28/06/1978</v>
          </cell>
          <cell r="H1406" t="str">
            <v xml:space="preserve">Nam Định </v>
          </cell>
          <cell r="I1406" t="str">
            <v xml:space="preserve">Nam </v>
          </cell>
          <cell r="J1406" t="str">
            <v>2702/QĐ-ĐHKT ngày 21/12/2011</v>
          </cell>
          <cell r="K1406" t="str">
            <v>Số 2702 /QĐ-ĐHKT ngày 21/12/2011</v>
          </cell>
          <cell r="L1406" t="str">
            <v>K20QLKT5</v>
          </cell>
          <cell r="M1406" t="str">
            <v>QH-2011-E</v>
          </cell>
          <cell r="N1406" t="str">
            <v>Quản lý kinh tế</v>
          </cell>
          <cell r="O1406" t="str">
            <v>Quản lý kinh tế</v>
          </cell>
        </row>
        <row r="1407">
          <cell r="E1407" t="str">
            <v>Trần Dũng Chiến, Sinh ngày 12/12/1973</v>
          </cell>
          <cell r="F1407" t="str">
            <v>Trần Dũng Chiến</v>
          </cell>
          <cell r="G1407" t="str">
            <v>12/12/1973</v>
          </cell>
          <cell r="H1407" t="str">
            <v xml:space="preserve">Hà Tĩnh </v>
          </cell>
          <cell r="I1407" t="str">
            <v xml:space="preserve">Nam </v>
          </cell>
          <cell r="J1407" t="str">
            <v>1877/QĐ-ĐHKT ngày 30/09/2011</v>
          </cell>
          <cell r="K1407" t="str">
            <v>Số 1877 /QĐ-ĐHKT ngày 30/9/2011</v>
          </cell>
          <cell r="L1407" t="str">
            <v>K20QLKT5</v>
          </cell>
          <cell r="M1407" t="str">
            <v>QH-2011-E</v>
          </cell>
          <cell r="N1407" t="str">
            <v>Quản lý kinh tế</v>
          </cell>
          <cell r="O1407" t="str">
            <v>Quản lý kinh tế</v>
          </cell>
        </row>
        <row r="1408">
          <cell r="E1408" t="str">
            <v>Huỳnh Thị Ánh Diệu, Sinh ngày 02/09/1978</v>
          </cell>
          <cell r="F1408" t="str">
            <v>Huỳnh Thị Ánh Diệu</v>
          </cell>
          <cell r="G1408" t="str">
            <v>02/09/1978</v>
          </cell>
          <cell r="H1408" t="str">
            <v xml:space="preserve">Bình Định </v>
          </cell>
          <cell r="I1408" t="str">
            <v xml:space="preserve">Nữ </v>
          </cell>
          <cell r="J1408" t="str">
            <v>2702/QĐ-ĐHKT ngày 21/12/2011</v>
          </cell>
          <cell r="K1408" t="str">
            <v>Số 2702 /QĐ-ĐHKT ngày 21/12/2011</v>
          </cell>
          <cell r="L1408" t="str">
            <v>K20QLKT5</v>
          </cell>
          <cell r="M1408" t="str">
            <v>QH-2011-E</v>
          </cell>
          <cell r="N1408" t="str">
            <v>Quản lý kinh tế</v>
          </cell>
          <cell r="O1408" t="str">
            <v>Quản lý kinh tế</v>
          </cell>
        </row>
        <row r="1409">
          <cell r="E1409" t="str">
            <v>Dương Anh Dũng, Sinh ngày 18/03/1985</v>
          </cell>
          <cell r="F1409" t="str">
            <v>Dương Anh Dũng</v>
          </cell>
          <cell r="G1409" t="str">
            <v>18/03/1985</v>
          </cell>
          <cell r="H1409" t="str">
            <v xml:space="preserve">Hà Tĩnh </v>
          </cell>
          <cell r="I1409" t="str">
            <v xml:space="preserve">Nam </v>
          </cell>
          <cell r="J1409" t="str">
            <v>2702/QĐ-ĐHKT ngày 21/12/2011</v>
          </cell>
          <cell r="K1409" t="str">
            <v>Số 2702 /QĐ-ĐHKT ngày 21/12/2011</v>
          </cell>
          <cell r="L1409" t="str">
            <v>K20QLKT5</v>
          </cell>
          <cell r="M1409" t="str">
            <v>QH-2011-E</v>
          </cell>
          <cell r="N1409" t="str">
            <v>Quản lý kinh tế</v>
          </cell>
          <cell r="O1409" t="str">
            <v>Quản lý kinh tế</v>
          </cell>
        </row>
        <row r="1410">
          <cell r="E1410" t="str">
            <v>Nguyễn Ngọc Dũng, Sinh ngày 26/06/1977</v>
          </cell>
          <cell r="F1410" t="str">
            <v>Nguyễn Ngọc Dũng</v>
          </cell>
          <cell r="G1410" t="str">
            <v>26/06/1977</v>
          </cell>
          <cell r="H1410" t="str">
            <v xml:space="preserve">Hà Tĩnh </v>
          </cell>
          <cell r="I1410" t="str">
            <v xml:space="preserve">Nam </v>
          </cell>
          <cell r="J1410" t="str">
            <v>2702/QĐ-ĐHKT ngày 21/12/2011</v>
          </cell>
          <cell r="K1410" t="str">
            <v>Số 2702 /QĐ-ĐHKT ngày 21/12/2011</v>
          </cell>
          <cell r="L1410" t="str">
            <v>K20QLKT5</v>
          </cell>
          <cell r="M1410" t="str">
            <v>QH-2011-E</v>
          </cell>
          <cell r="N1410" t="str">
            <v>Quản lý kinh tế</v>
          </cell>
          <cell r="O1410" t="str">
            <v>Quản lý kinh tế</v>
          </cell>
        </row>
        <row r="1411">
          <cell r="E1411" t="str">
            <v>Trần Đại Dũng, Sinh ngày 14/10/1971</v>
          </cell>
          <cell r="F1411" t="str">
            <v>Trần Đại Dũng</v>
          </cell>
          <cell r="G1411" t="str">
            <v>14/10/1971</v>
          </cell>
          <cell r="H1411" t="str">
            <v xml:space="preserve">Hà Tĩnh </v>
          </cell>
          <cell r="I1411" t="str">
            <v xml:space="preserve">Nam </v>
          </cell>
          <cell r="J1411" t="str">
            <v>2702/QĐ-ĐHKT ngày 21/12/2011</v>
          </cell>
          <cell r="K1411" t="str">
            <v>Số 2702 /QĐ-ĐHKT ngày 21/12/2011</v>
          </cell>
          <cell r="L1411" t="str">
            <v>K20QLKT5</v>
          </cell>
          <cell r="M1411" t="str">
            <v>QH-2011-E</v>
          </cell>
          <cell r="N1411" t="str">
            <v>Quản lý kinh tế</v>
          </cell>
          <cell r="O1411" t="str">
            <v>Quản lý kinh tế</v>
          </cell>
        </row>
        <row r="1412">
          <cell r="E1412" t="str">
            <v>Trần Xuân Dũng, Sinh ngày 06/12/1978</v>
          </cell>
          <cell r="F1412" t="str">
            <v>Trần Xuân Dũng</v>
          </cell>
          <cell r="G1412" t="str">
            <v>06/12/1978</v>
          </cell>
          <cell r="H1412" t="str">
            <v xml:space="preserve">Hà Tĩnh </v>
          </cell>
          <cell r="I1412" t="str">
            <v xml:space="preserve">Nam </v>
          </cell>
          <cell r="J1412" t="str">
            <v>2702/QĐ-ĐHKT ngày 21/12/2011</v>
          </cell>
          <cell r="K1412" t="str">
            <v>Số 2702 /QĐ-ĐHKT ngày 21/12/2011</v>
          </cell>
          <cell r="L1412" t="str">
            <v>K20QLKT5</v>
          </cell>
          <cell r="M1412" t="str">
            <v>QH-2011-E</v>
          </cell>
          <cell r="N1412" t="str">
            <v>Quản lý kinh tế</v>
          </cell>
          <cell r="O1412" t="str">
            <v>Quản lý kinh tế</v>
          </cell>
        </row>
        <row r="1413">
          <cell r="E1413" t="str">
            <v>Hoàng Sỹ Đăng, Sinh ngày 30/10/1979</v>
          </cell>
          <cell r="F1413" t="str">
            <v>Hoàng Sỹ Đăng</v>
          </cell>
          <cell r="G1413" t="str">
            <v>30/10/1979</v>
          </cell>
          <cell r="H1413" t="str">
            <v xml:space="preserve">Quảng Bình </v>
          </cell>
          <cell r="I1413" t="str">
            <v xml:space="preserve">Nam </v>
          </cell>
          <cell r="J1413" t="str">
            <v>2702/QĐ-ĐHKT ngày 21/12/2011</v>
          </cell>
          <cell r="K1413" t="str">
            <v>Số 2702 /QĐ-ĐHKT ngày 21/12/2011</v>
          </cell>
          <cell r="L1413" t="str">
            <v>K20QLKT5</v>
          </cell>
          <cell r="M1413" t="str">
            <v>QH-2011-E</v>
          </cell>
          <cell r="N1413" t="str">
            <v>Quản lý kinh tế</v>
          </cell>
          <cell r="O1413" t="str">
            <v>Quản lý kinh tế</v>
          </cell>
        </row>
        <row r="1414">
          <cell r="E1414" t="str">
            <v>Trần Quang Đông, Sinh ngày 15/05/1972</v>
          </cell>
          <cell r="F1414" t="str">
            <v>Trần Quang Đông</v>
          </cell>
          <cell r="G1414" t="str">
            <v>15/05/1972</v>
          </cell>
          <cell r="H1414" t="str">
            <v xml:space="preserve">Hà Tĩnh </v>
          </cell>
          <cell r="I1414" t="str">
            <v xml:space="preserve">Nam </v>
          </cell>
          <cell r="J1414" t="str">
            <v>2702/QĐ-ĐHKT ngày 21/12/2011</v>
          </cell>
          <cell r="K1414" t="str">
            <v>Số 2702 /QĐ-ĐHKT ngày 21/12/2011</v>
          </cell>
          <cell r="L1414" t="str">
            <v>K20QLKT5</v>
          </cell>
          <cell r="M1414" t="str">
            <v>QH-2011-E</v>
          </cell>
          <cell r="N1414" t="str">
            <v>Quản lý kinh tế</v>
          </cell>
          <cell r="O1414" t="str">
            <v>Quản lý kinh tế</v>
          </cell>
        </row>
        <row r="1415">
          <cell r="E1415" t="str">
            <v>Nguyễn Thành Đồng, Sinh ngày 02/12/1985</v>
          </cell>
          <cell r="F1415" t="str">
            <v>Nguyễn Thành Đồng</v>
          </cell>
          <cell r="G1415" t="str">
            <v>02/12/1985</v>
          </cell>
          <cell r="H1415" t="str">
            <v xml:space="preserve">Lâm Đồng </v>
          </cell>
          <cell r="I1415" t="str">
            <v xml:space="preserve">Nam </v>
          </cell>
          <cell r="J1415" t="str">
            <v>2702/QĐ-ĐHKT ngày 21/12/2011</v>
          </cell>
          <cell r="K1415" t="str">
            <v>Số 2702 /QĐ-ĐHKT ngày 21/12/2011</v>
          </cell>
          <cell r="L1415" t="str">
            <v>K20QLKT5</v>
          </cell>
          <cell r="M1415" t="str">
            <v>QH-2011-E</v>
          </cell>
          <cell r="N1415" t="str">
            <v>Quản lý kinh tế</v>
          </cell>
          <cell r="O1415" t="str">
            <v>Quản lý kinh tế</v>
          </cell>
        </row>
        <row r="1416">
          <cell r="E1416" t="str">
            <v>Trần Quang Hà, Sinh ngày 25/08/1975</v>
          </cell>
          <cell r="F1416" t="str">
            <v>Trần Quang Hà</v>
          </cell>
          <cell r="G1416" t="str">
            <v>25/08/1975</v>
          </cell>
          <cell r="H1416" t="str">
            <v xml:space="preserve">Hà Tĩnh </v>
          </cell>
          <cell r="I1416" t="str">
            <v xml:space="preserve">Nam </v>
          </cell>
          <cell r="J1416" t="str">
            <v>1877/QĐ-ĐHKT ngày 30/09/2011</v>
          </cell>
          <cell r="K1416" t="str">
            <v>Số 1877 /QĐ-ĐHKT ngày 30/9/2011</v>
          </cell>
          <cell r="L1416" t="str">
            <v>K20QLKT5</v>
          </cell>
          <cell r="M1416" t="str">
            <v>QH-2011-E</v>
          </cell>
          <cell r="N1416" t="str">
            <v>Quản lý kinh tế</v>
          </cell>
          <cell r="O1416" t="str">
            <v>Quản lý kinh tế</v>
          </cell>
        </row>
        <row r="1417">
          <cell r="E1417" t="str">
            <v>Nguyễn Thị Hạnh, Sinh ngày 28/10/1983</v>
          </cell>
          <cell r="F1417" t="str">
            <v>Nguyễn Thị Hạnh</v>
          </cell>
          <cell r="G1417" t="str">
            <v>28/10/1983</v>
          </cell>
          <cell r="H1417" t="str">
            <v xml:space="preserve">Hà Tĩnh </v>
          </cell>
          <cell r="I1417" t="str">
            <v>Nữ</v>
          </cell>
          <cell r="J1417" t="str">
            <v>2702/QĐ-ĐHKT ngày 21/12/2011</v>
          </cell>
          <cell r="K1417" t="str">
            <v>Số 2702 /QĐ-ĐHKT ngày 21/12/2011</v>
          </cell>
          <cell r="L1417" t="str">
            <v>K20QLKT5</v>
          </cell>
          <cell r="M1417" t="str">
            <v>QH-2011-E</v>
          </cell>
          <cell r="N1417" t="str">
            <v>Quản lý kinh tế</v>
          </cell>
          <cell r="O1417" t="str">
            <v>Quản lý kinh tế</v>
          </cell>
        </row>
        <row r="1418">
          <cell r="E1418" t="str">
            <v>Bùi Đức Hiền, Sinh ngày 11/01/1983</v>
          </cell>
          <cell r="F1418" t="str">
            <v>Bùi Đức Hiền</v>
          </cell>
          <cell r="G1418" t="str">
            <v>11/01/1983</v>
          </cell>
          <cell r="H1418" t="str">
            <v xml:space="preserve">Hà Tĩnh </v>
          </cell>
          <cell r="I1418" t="str">
            <v xml:space="preserve">Nam </v>
          </cell>
          <cell r="J1418" t="str">
            <v>2702/QĐ-ĐHKT ngày 21/12/2011</v>
          </cell>
          <cell r="K1418" t="str">
            <v>Số 2702 /QĐ-ĐHKT ngày 21/12/2011</v>
          </cell>
          <cell r="L1418" t="str">
            <v>K20QLKT5</v>
          </cell>
          <cell r="M1418" t="str">
            <v>QH-2011-E</v>
          </cell>
          <cell r="N1418" t="str">
            <v>Quản lý kinh tế</v>
          </cell>
          <cell r="O1418" t="str">
            <v>Quản lý kinh tế</v>
          </cell>
        </row>
        <row r="1419">
          <cell r="E1419" t="str">
            <v>Nguyễn Công Hiền, Sinh ngày 12/07/1972</v>
          </cell>
          <cell r="F1419" t="str">
            <v>Nguyễn Công Hiền</v>
          </cell>
          <cell r="G1419" t="str">
            <v>12/07/1972</v>
          </cell>
          <cell r="H1419" t="str">
            <v xml:space="preserve">Hà Tĩnh </v>
          </cell>
          <cell r="I1419" t="str">
            <v xml:space="preserve">Nam </v>
          </cell>
          <cell r="J1419" t="str">
            <v>1877/QĐ-ĐHKT ngày 30/09/2011</v>
          </cell>
          <cell r="K1419" t="str">
            <v>Số 1877 /QĐ-ĐHKT ngày 30/9/2011</v>
          </cell>
          <cell r="L1419" t="str">
            <v>K20QLKT5</v>
          </cell>
          <cell r="M1419" t="str">
            <v>QH-2011-E</v>
          </cell>
          <cell r="N1419" t="str">
            <v>Quản lý kinh tế</v>
          </cell>
          <cell r="O1419" t="str">
            <v>Quản lý kinh tế</v>
          </cell>
        </row>
        <row r="1420">
          <cell r="E1420" t="str">
            <v>Đặng Thị Phương Hoa, Sinh ngày 16/06/1985</v>
          </cell>
          <cell r="F1420" t="str">
            <v>Đặng Thị Phương Hoa</v>
          </cell>
          <cell r="G1420" t="str">
            <v>16/06/1985</v>
          </cell>
          <cell r="H1420" t="str">
            <v xml:space="preserve">Hà Tĩnh </v>
          </cell>
          <cell r="I1420" t="str">
            <v>Nữ</v>
          </cell>
          <cell r="J1420" t="str">
            <v>1877/QĐ-ĐHKT ngày 30/09/2011</v>
          </cell>
          <cell r="K1420" t="str">
            <v>Số 1877 /QĐ-ĐHKT ngày 30/9/2011</v>
          </cell>
          <cell r="L1420" t="str">
            <v>K20QLKT5</v>
          </cell>
          <cell r="M1420" t="str">
            <v>QH-2011-E</v>
          </cell>
          <cell r="N1420" t="str">
            <v>Quản lý kinh tế</v>
          </cell>
          <cell r="O1420" t="str">
            <v>Quản lý kinh tế</v>
          </cell>
        </row>
        <row r="1421">
          <cell r="E1421" t="str">
            <v>Nguyễn Đình Hồng, Sinh ngày 20/04/1975</v>
          </cell>
          <cell r="F1421" t="str">
            <v>Nguyễn Đình Hồng</v>
          </cell>
          <cell r="G1421" t="str">
            <v>20/04/1975</v>
          </cell>
          <cell r="H1421" t="str">
            <v xml:space="preserve">Hà Tĩnh </v>
          </cell>
          <cell r="I1421" t="str">
            <v xml:space="preserve">Nam </v>
          </cell>
          <cell r="J1421" t="str">
            <v>2702/QĐ-ĐHKT ngày 21/12/2011</v>
          </cell>
          <cell r="K1421" t="str">
            <v>Số 2702 /QĐ-ĐHKT ngày 21/12/2011</v>
          </cell>
          <cell r="L1421" t="str">
            <v>K20QLKT5</v>
          </cell>
          <cell r="M1421" t="str">
            <v>QH-2011-E</v>
          </cell>
          <cell r="N1421" t="str">
            <v>Quản lý kinh tế</v>
          </cell>
          <cell r="O1421" t="str">
            <v>Quản lý kinh tế</v>
          </cell>
        </row>
        <row r="1422">
          <cell r="E1422" t="str">
            <v>Nguyễn Đức Hùng, Sinh ngày 20/09/1974</v>
          </cell>
          <cell r="F1422" t="str">
            <v>Nguyễn Đức Hùng</v>
          </cell>
          <cell r="G1422" t="str">
            <v>20/09/1974</v>
          </cell>
          <cell r="H1422" t="str">
            <v xml:space="preserve">Hà Tĩnh </v>
          </cell>
          <cell r="I1422" t="str">
            <v>Nam</v>
          </cell>
          <cell r="J1422" t="str">
            <v>2702/QĐ-ĐHKT ngày 21/12/2011</v>
          </cell>
          <cell r="K1422" t="str">
            <v>Số 2702 /QĐ-ĐHKT ngày 21/12/2011</v>
          </cell>
          <cell r="L1422" t="str">
            <v>K20QLKT5</v>
          </cell>
          <cell r="M1422" t="str">
            <v>QH-2011-E</v>
          </cell>
          <cell r="N1422" t="str">
            <v>Quản lý kinh tế</v>
          </cell>
          <cell r="O1422" t="str">
            <v>Quản lý kinh tế</v>
          </cell>
        </row>
        <row r="1423">
          <cell r="E1423" t="str">
            <v>Phan Quỳnh Lam, Sinh ngày 04/06/1981</v>
          </cell>
          <cell r="F1423" t="str">
            <v>Phan Quỳnh Lam</v>
          </cell>
          <cell r="G1423" t="str">
            <v>04/06/1981</v>
          </cell>
          <cell r="H1423" t="str">
            <v xml:space="preserve">Hà Tĩnh </v>
          </cell>
          <cell r="I1423" t="str">
            <v xml:space="preserve">Nam </v>
          </cell>
          <cell r="J1423" t="str">
            <v>2702/QĐ-ĐHKT ngày 21/12/2011</v>
          </cell>
          <cell r="K1423" t="str">
            <v>Số 2702 /QĐ-ĐHKT ngày 21/12/2011</v>
          </cell>
          <cell r="L1423" t="str">
            <v>K20QLKT5</v>
          </cell>
          <cell r="M1423" t="str">
            <v>QH-2011-E</v>
          </cell>
          <cell r="N1423" t="str">
            <v>Quản lý kinh tế</v>
          </cell>
          <cell r="O1423" t="str">
            <v>Quản lý kinh tế</v>
          </cell>
        </row>
        <row r="1424">
          <cell r="E1424" t="str">
            <v>Lê Thị Thu Lan, Sinh ngày 26/04/1981</v>
          </cell>
          <cell r="F1424" t="str">
            <v>Lê Thị Thu Lan</v>
          </cell>
          <cell r="G1424" t="str">
            <v>26/04/1981</v>
          </cell>
          <cell r="H1424" t="str">
            <v xml:space="preserve">Hà Tĩnh </v>
          </cell>
          <cell r="I1424" t="str">
            <v>Nữ</v>
          </cell>
          <cell r="J1424" t="str">
            <v>1877/QĐ-ĐHKT ngày 30/09/2011</v>
          </cell>
          <cell r="K1424" t="str">
            <v>Số 1877 /QĐ-ĐHKT ngày 30/9/2011</v>
          </cell>
          <cell r="L1424" t="str">
            <v>K20QLKT5</v>
          </cell>
          <cell r="M1424" t="str">
            <v>QH-2011-E</v>
          </cell>
          <cell r="N1424" t="str">
            <v>Quản lý kinh tế</v>
          </cell>
          <cell r="O1424" t="str">
            <v>Quản lý kinh tế</v>
          </cell>
        </row>
        <row r="1425">
          <cell r="E1425" t="str">
            <v>Lê Phúc Lĩnh, Sinh ngày 10/04/1980</v>
          </cell>
          <cell r="F1425" t="str">
            <v>Lê Phúc Lĩnh</v>
          </cell>
          <cell r="G1425" t="str">
            <v>10/04/1980</v>
          </cell>
          <cell r="H1425" t="str">
            <v xml:space="preserve">Hà Tĩnh </v>
          </cell>
          <cell r="I1425" t="str">
            <v xml:space="preserve">Nam </v>
          </cell>
          <cell r="J1425" t="str">
            <v>2702/QĐ-ĐHKT ngày 21/12/2011</v>
          </cell>
          <cell r="K1425" t="str">
            <v>Số 2702 /QĐ-ĐHKT ngày 21/12/2011</v>
          </cell>
          <cell r="L1425" t="str">
            <v>K20QLKT5</v>
          </cell>
          <cell r="M1425" t="str">
            <v>QH-2011-E</v>
          </cell>
          <cell r="N1425" t="str">
            <v>Quản lý kinh tế</v>
          </cell>
          <cell r="O1425" t="str">
            <v>Quản lý kinh tế</v>
          </cell>
        </row>
        <row r="1426">
          <cell r="E1426" t="str">
            <v>Nguyễn Thị Mai Loan, Sinh ngày 05/08/1977</v>
          </cell>
          <cell r="F1426" t="str">
            <v>Nguyễn Thị Mai Loan</v>
          </cell>
          <cell r="G1426" t="str">
            <v>05/08/1977</v>
          </cell>
          <cell r="H1426" t="str">
            <v xml:space="preserve">Hà Tĩnh </v>
          </cell>
          <cell r="I1426" t="str">
            <v>Nữ</v>
          </cell>
          <cell r="J1426" t="str">
            <v>1877/QĐ-ĐHKT ngày 30/09/2011</v>
          </cell>
          <cell r="K1426" t="str">
            <v>Số 1877 /QĐ-ĐHKT ngày 30/9/2011</v>
          </cell>
          <cell r="L1426" t="str">
            <v>K20QLKT5</v>
          </cell>
          <cell r="M1426" t="str">
            <v>QH-2011-E</v>
          </cell>
          <cell r="N1426" t="str">
            <v>Quản lý kinh tế</v>
          </cell>
          <cell r="O1426" t="str">
            <v>Quản lý kinh tế</v>
          </cell>
        </row>
        <row r="1427">
          <cell r="E1427" t="str">
            <v>Vũ Hoàng Long, Sinh ngày 14/05/1981</v>
          </cell>
          <cell r="F1427" t="str">
            <v>Vũ Hoàng Long</v>
          </cell>
          <cell r="G1427" t="str">
            <v>14/05/1981</v>
          </cell>
          <cell r="H1427" t="str">
            <v xml:space="preserve">Hà Tĩnh </v>
          </cell>
          <cell r="I1427" t="str">
            <v xml:space="preserve">Nam </v>
          </cell>
          <cell r="J1427" t="str">
            <v>2702/QĐ-ĐHKT ngày 21/12/2011</v>
          </cell>
          <cell r="K1427" t="str">
            <v>Số 2702 /QĐ-ĐHKT ngày 21/12/2011</v>
          </cell>
          <cell r="L1427" t="str">
            <v>K20QLKT5</v>
          </cell>
          <cell r="M1427" t="str">
            <v>QH-2011-E</v>
          </cell>
          <cell r="N1427" t="str">
            <v>Quản lý kinh tế</v>
          </cell>
          <cell r="O1427" t="str">
            <v>Quản lý kinh tế</v>
          </cell>
        </row>
        <row r="1428">
          <cell r="E1428" t="str">
            <v>Đinh Văn Long, Sinh ngày 19/02/1976</v>
          </cell>
          <cell r="F1428" t="str">
            <v>Đinh Văn Long</v>
          </cell>
          <cell r="G1428" t="str">
            <v>19/02/1976</v>
          </cell>
          <cell r="H1428" t="str">
            <v xml:space="preserve">Hà Tĩnh </v>
          </cell>
          <cell r="I1428" t="str">
            <v xml:space="preserve">Nam </v>
          </cell>
          <cell r="J1428" t="str">
            <v>1877/QĐ-ĐHKT ngày 30/09/2011</v>
          </cell>
          <cell r="K1428" t="str">
            <v>Số 1877 /QĐ-ĐHKT ngày 30/9/2011</v>
          </cell>
          <cell r="L1428" t="str">
            <v>K20QLKT5</v>
          </cell>
          <cell r="M1428" t="str">
            <v>QH-2011-E</v>
          </cell>
          <cell r="N1428" t="str">
            <v>Quản lý kinh tế</v>
          </cell>
          <cell r="O1428" t="str">
            <v>Quản lý kinh tế</v>
          </cell>
        </row>
        <row r="1429">
          <cell r="E1429" t="str">
            <v>Nguyễn Phùng Lưu, Sinh ngày 05/09/1979</v>
          </cell>
          <cell r="F1429" t="str">
            <v>Nguyễn Phùng Lưu</v>
          </cell>
          <cell r="G1429" t="str">
            <v>05/09/1979</v>
          </cell>
          <cell r="H1429" t="str">
            <v xml:space="preserve">Hà Tĩnh </v>
          </cell>
          <cell r="I1429" t="str">
            <v>Nam</v>
          </cell>
          <cell r="J1429" t="str">
            <v>2702/QĐ-ĐHKT ngày 21/12/2011</v>
          </cell>
          <cell r="K1429" t="str">
            <v>Số 2702 /QĐ-ĐHKT ngày 21/12/2011</v>
          </cell>
          <cell r="L1429" t="str">
            <v>K20QLKT5</v>
          </cell>
          <cell r="M1429" t="str">
            <v>QH-2011-E</v>
          </cell>
          <cell r="N1429" t="str">
            <v>Quản lý kinh tế</v>
          </cell>
          <cell r="O1429" t="str">
            <v>Quản lý kinh tế</v>
          </cell>
        </row>
        <row r="1430">
          <cell r="E1430" t="str">
            <v>Trần Thành Nam, Sinh ngày 14/07/1980</v>
          </cell>
          <cell r="F1430" t="str">
            <v>Trần Thành Nam</v>
          </cell>
          <cell r="G1430" t="str">
            <v>14/07/1980</v>
          </cell>
          <cell r="H1430" t="str">
            <v xml:space="preserve">Hà Tĩnh </v>
          </cell>
          <cell r="I1430" t="str">
            <v xml:space="preserve">Nam </v>
          </cell>
          <cell r="J1430" t="str">
            <v>1877/QĐ-ĐHKT ngày 30/09/2011</v>
          </cell>
          <cell r="K1430" t="str">
            <v>Số 1877 /QĐ-ĐHKT ngày 30/9/2011</v>
          </cell>
          <cell r="L1430" t="str">
            <v>K20QLKT5</v>
          </cell>
          <cell r="M1430" t="str">
            <v>QH-2011-E</v>
          </cell>
          <cell r="N1430" t="str">
            <v>Quản lý kinh tế</v>
          </cell>
          <cell r="O1430" t="str">
            <v>Quản lý kinh tế</v>
          </cell>
        </row>
        <row r="1431">
          <cell r="E1431" t="str">
            <v>Nguyễn Viết Nhật, Sinh ngày 06/02/1978</v>
          </cell>
          <cell r="F1431" t="str">
            <v>Nguyễn Viết Nhật</v>
          </cell>
          <cell r="G1431" t="str">
            <v>06/02/1978</v>
          </cell>
          <cell r="H1431" t="str">
            <v xml:space="preserve">Hà Tĩnh </v>
          </cell>
          <cell r="I1431" t="str">
            <v xml:space="preserve">Nam </v>
          </cell>
          <cell r="J1431" t="str">
            <v>2702/QĐ-ĐHKT ngày 21/12/2011</v>
          </cell>
          <cell r="K1431" t="str">
            <v>Số 2702 /QĐ-ĐHKT ngày 21/12/2011</v>
          </cell>
          <cell r="L1431" t="str">
            <v>K20QLKT5</v>
          </cell>
          <cell r="M1431" t="str">
            <v>QH-2011-E</v>
          </cell>
          <cell r="N1431" t="str">
            <v>Quản lý kinh tế</v>
          </cell>
          <cell r="O1431" t="str">
            <v>Quản lý kinh tế</v>
          </cell>
        </row>
        <row r="1432">
          <cell r="E1432" t="str">
            <v>Nguyễn Thị Song, Sinh ngày 16/11/1987</v>
          </cell>
          <cell r="F1432" t="str">
            <v>Nguyễn Thị Song</v>
          </cell>
          <cell r="G1432" t="str">
            <v>16/11/1987</v>
          </cell>
          <cell r="H1432" t="str">
            <v xml:space="preserve">Hà Tĩnh </v>
          </cell>
          <cell r="I1432" t="str">
            <v xml:space="preserve">Nữ </v>
          </cell>
          <cell r="J1432" t="str">
            <v>2702/QĐ-ĐHKT ngày 21/12/2011</v>
          </cell>
          <cell r="K1432" t="str">
            <v>Số 2702 /QĐ-ĐHKT ngày 21/12/2011</v>
          </cell>
          <cell r="L1432" t="str">
            <v>K20QLKT5</v>
          </cell>
          <cell r="M1432" t="str">
            <v>QH-2011-E</v>
          </cell>
          <cell r="N1432" t="str">
            <v>Quản lý kinh tế</v>
          </cell>
          <cell r="O1432" t="str">
            <v>Quản lý kinh tế</v>
          </cell>
        </row>
        <row r="1433">
          <cell r="E1433" t="str">
            <v>Lê Minh Sơn, Sinh ngày 20/11/1983</v>
          </cell>
          <cell r="F1433" t="str">
            <v>Lê Minh Sơn</v>
          </cell>
          <cell r="G1433" t="str">
            <v>20/11/1983</v>
          </cell>
          <cell r="H1433" t="str">
            <v xml:space="preserve">Hà Tĩnh </v>
          </cell>
          <cell r="I1433" t="str">
            <v xml:space="preserve">Nam </v>
          </cell>
          <cell r="J1433" t="str">
            <v>1877/QĐ-ĐHKT ngày 30/09/2011</v>
          </cell>
          <cell r="K1433" t="str">
            <v>Số 1877 /QĐ-ĐHKT ngày 30/9/2011</v>
          </cell>
          <cell r="L1433" t="str">
            <v>K20QLKT5</v>
          </cell>
          <cell r="M1433" t="str">
            <v>QH-2011-E</v>
          </cell>
          <cell r="N1433" t="str">
            <v>Quản lý kinh tế</v>
          </cell>
          <cell r="O1433" t="str">
            <v>Quản lý kinh tế</v>
          </cell>
        </row>
        <row r="1434">
          <cell r="E1434" t="str">
            <v>Hà Huy Sơn, Sinh ngày 06/03/1983</v>
          </cell>
          <cell r="F1434" t="str">
            <v>Hà Huy Sơn</v>
          </cell>
          <cell r="G1434" t="str">
            <v>06/03/1983</v>
          </cell>
          <cell r="H1434" t="str">
            <v xml:space="preserve">Hà Tĩnh </v>
          </cell>
          <cell r="I1434" t="str">
            <v>Nam</v>
          </cell>
          <cell r="J1434" t="str">
            <v>2702/QĐ-ĐHKT ngày 21/12/2011</v>
          </cell>
          <cell r="K1434" t="str">
            <v>Số 2702 /QĐ-ĐHKT ngày 21/12/2011</v>
          </cell>
          <cell r="L1434" t="str">
            <v>K20QLKT5</v>
          </cell>
          <cell r="M1434" t="str">
            <v>QH-2011-E</v>
          </cell>
          <cell r="N1434" t="str">
            <v>Quản lý kinh tế</v>
          </cell>
          <cell r="O1434" t="str">
            <v>Quản lý kinh tế</v>
          </cell>
        </row>
        <row r="1435">
          <cell r="E1435" t="str">
            <v>Nguyễn Thị Cẩm Tú, Sinh ngày 22/07/1987</v>
          </cell>
          <cell r="F1435" t="str">
            <v>Nguyễn Thị Cẩm Tú</v>
          </cell>
          <cell r="G1435" t="str">
            <v>22/07/1987</v>
          </cell>
          <cell r="H1435" t="str">
            <v xml:space="preserve">Hà Tĩnh </v>
          </cell>
          <cell r="I1435" t="str">
            <v>Nữ</v>
          </cell>
          <cell r="J1435" t="str">
            <v>2702/QĐ-ĐHKT ngày 21/12/2011</v>
          </cell>
          <cell r="K1435" t="str">
            <v>Số 2702 /QĐ-ĐHKT ngày 21/12/2011</v>
          </cell>
          <cell r="L1435" t="str">
            <v>K20QLKT5</v>
          </cell>
          <cell r="M1435" t="str">
            <v>QH-2011-E</v>
          </cell>
          <cell r="N1435" t="str">
            <v>Quản lý kinh tế</v>
          </cell>
          <cell r="O1435" t="str">
            <v>Quản lý kinh tế</v>
          </cell>
        </row>
        <row r="1436">
          <cell r="E1436" t="str">
            <v>Đặng Văn Thái, Sinh ngày 16/02/1982</v>
          </cell>
          <cell r="F1436" t="str">
            <v>Đặng Văn Thái</v>
          </cell>
          <cell r="G1436" t="str">
            <v>16/02/1982</v>
          </cell>
          <cell r="H1436" t="str">
            <v xml:space="preserve">Hà Tĩnh </v>
          </cell>
          <cell r="I1436" t="str">
            <v xml:space="preserve">Nam </v>
          </cell>
          <cell r="J1436" t="str">
            <v>1877/QĐ-ĐHKT ngày 30/09/2011</v>
          </cell>
          <cell r="K1436" t="str">
            <v>Số 1877 /QĐ-ĐHKT ngày 30/9/2011</v>
          </cell>
          <cell r="L1436" t="str">
            <v>K20QLKT5</v>
          </cell>
          <cell r="M1436" t="str">
            <v>QH-2011-E</v>
          </cell>
          <cell r="N1436" t="str">
            <v>Quản lý kinh tế</v>
          </cell>
          <cell r="O1436" t="str">
            <v>Quản lý kinh tế</v>
          </cell>
        </row>
        <row r="1437">
          <cell r="E1437" t="str">
            <v>Phan Văn Thanh, Sinh ngày 07/04/1981</v>
          </cell>
          <cell r="F1437" t="str">
            <v>Phan Văn Thanh</v>
          </cell>
          <cell r="G1437" t="str">
            <v>07/04/1981</v>
          </cell>
          <cell r="H1437" t="str">
            <v xml:space="preserve">Hà Tĩnh </v>
          </cell>
          <cell r="I1437" t="str">
            <v xml:space="preserve">Nam </v>
          </cell>
          <cell r="J1437" t="str">
            <v>2702/QĐ-ĐHKT ngày 21/12/2011</v>
          </cell>
          <cell r="K1437" t="str">
            <v>Số 2702 /QĐ-ĐHKT ngày 21/12/2011</v>
          </cell>
          <cell r="L1437" t="str">
            <v>K20QLKT5</v>
          </cell>
          <cell r="M1437" t="str">
            <v>QH-2011-E</v>
          </cell>
          <cell r="N1437" t="str">
            <v>Quản lý kinh tế</v>
          </cell>
          <cell r="O1437" t="str">
            <v>Quản lý kinh tế</v>
          </cell>
        </row>
        <row r="1438">
          <cell r="E1438" t="str">
            <v>Trần Thị Minh Thanh, Sinh ngày 14/08/1975</v>
          </cell>
          <cell r="F1438" t="str">
            <v>Trần Thị Minh Thanh</v>
          </cell>
          <cell r="G1438" t="str">
            <v>14/08/1975</v>
          </cell>
          <cell r="H1438" t="str">
            <v xml:space="preserve">Hà Tĩnh </v>
          </cell>
          <cell r="I1438" t="str">
            <v>Nữ</v>
          </cell>
          <cell r="J1438" t="str">
            <v>1877/QĐ-ĐHKT ngày 30/09/2011</v>
          </cell>
          <cell r="K1438" t="str">
            <v>Số 1877 /QĐ-ĐHKT ngày 30/9/2011</v>
          </cell>
          <cell r="L1438" t="str">
            <v>K20QLKT5</v>
          </cell>
          <cell r="M1438" t="str">
            <v>QH-2011-E</v>
          </cell>
          <cell r="N1438" t="str">
            <v>Quản lý kinh tế</v>
          </cell>
          <cell r="O1438" t="str">
            <v>Quản lý kinh tế</v>
          </cell>
        </row>
        <row r="1439">
          <cell r="E1439" t="str">
            <v>Nguyễn Mạnh Thắng, Sinh ngày 30/12/1978</v>
          </cell>
          <cell r="F1439" t="str">
            <v>Nguyễn Mạnh Thắng</v>
          </cell>
          <cell r="G1439" t="str">
            <v>30/12/1978</v>
          </cell>
          <cell r="H1439" t="str">
            <v xml:space="preserve">Hà Tĩnh </v>
          </cell>
          <cell r="I1439" t="str">
            <v xml:space="preserve">Nam </v>
          </cell>
          <cell r="J1439" t="str">
            <v>1877/QĐ-ĐHKT ngày 30/09/2011</v>
          </cell>
          <cell r="K1439" t="str">
            <v>Số 1877 /QĐ-ĐHKT ngày 30/9/2011</v>
          </cell>
          <cell r="L1439" t="str">
            <v>K20QLKT5</v>
          </cell>
          <cell r="M1439" t="str">
            <v>QH-2011-E</v>
          </cell>
          <cell r="N1439" t="str">
            <v>Quản lý kinh tế</v>
          </cell>
          <cell r="O1439" t="str">
            <v>Quản lý kinh tế</v>
          </cell>
        </row>
        <row r="1440">
          <cell r="E1440" t="str">
            <v>Nguyễn Thị Thủy, Sinh ngày 06/02/1984</v>
          </cell>
          <cell r="F1440" t="str">
            <v>Nguyễn Thị Thủy</v>
          </cell>
          <cell r="G1440" t="str">
            <v>06/02/1984</v>
          </cell>
          <cell r="H1440" t="str">
            <v xml:space="preserve">Hà Tĩnh </v>
          </cell>
          <cell r="I1440" t="str">
            <v xml:space="preserve">Nữ </v>
          </cell>
          <cell r="J1440" t="str">
            <v>2702/QĐ-ĐHKT ngày 21/12/2011</v>
          </cell>
          <cell r="K1440" t="str">
            <v>Số 2702 /QĐ-ĐHKT ngày 21/12/2011</v>
          </cell>
          <cell r="L1440" t="str">
            <v>K20QLKT5</v>
          </cell>
          <cell r="M1440" t="str">
            <v>QH-2011-E</v>
          </cell>
          <cell r="N1440" t="str">
            <v>Quản lý kinh tế</v>
          </cell>
          <cell r="O1440" t="str">
            <v>Quản lý kinh tế</v>
          </cell>
        </row>
        <row r="1441">
          <cell r="E1441" t="str">
            <v>Trần Văn Trà, Sinh ngày 02/11/1976</v>
          </cell>
          <cell r="F1441" t="str">
            <v>Trần Văn Trà</v>
          </cell>
          <cell r="G1441" t="str">
            <v>02/11/1976</v>
          </cell>
          <cell r="H1441" t="str">
            <v xml:space="preserve">Hà Tĩnh </v>
          </cell>
          <cell r="I1441" t="str">
            <v>Nam</v>
          </cell>
          <cell r="J1441" t="str">
            <v>2702/QĐ-ĐHKT ngày 21/12/2011</v>
          </cell>
          <cell r="K1441" t="str">
            <v>Số 2702 /QĐ-ĐHKT ngày 21/12/2011</v>
          </cell>
          <cell r="L1441" t="str">
            <v>K20QLKT5</v>
          </cell>
          <cell r="M1441" t="str">
            <v>QH-2011-E</v>
          </cell>
          <cell r="N1441" t="str">
            <v>Quản lý kinh tế</v>
          </cell>
          <cell r="O1441" t="str">
            <v>Quản lý kinh tế</v>
          </cell>
        </row>
        <row r="1442">
          <cell r="E1442" t="str">
            <v>Lê Thị Mai Trang, Sinh ngày 06/04/1974</v>
          </cell>
          <cell r="F1442" t="str">
            <v>Lê Thị Mai Trang</v>
          </cell>
          <cell r="G1442" t="str">
            <v>06/04/1974</v>
          </cell>
          <cell r="H1442" t="str">
            <v xml:space="preserve">Thanh Hóa </v>
          </cell>
          <cell r="I1442" t="str">
            <v xml:space="preserve">Nữ </v>
          </cell>
          <cell r="J1442" t="str">
            <v>2702/QĐ-ĐHKT ngày 21/12/2011</v>
          </cell>
          <cell r="K1442" t="str">
            <v>Số 2702 /QĐ-ĐHKT ngày 21/12/2011</v>
          </cell>
          <cell r="L1442" t="str">
            <v>K20QLKT5</v>
          </cell>
          <cell r="M1442" t="str">
            <v>QH-2011-E</v>
          </cell>
          <cell r="N1442" t="str">
            <v>Quản lý kinh tế</v>
          </cell>
          <cell r="O1442" t="str">
            <v>Quản lý kinh tế</v>
          </cell>
        </row>
        <row r="1443">
          <cell r="E1443" t="str">
            <v>Trần Thị Trang, Sinh ngày 02/08/1977</v>
          </cell>
          <cell r="F1443" t="str">
            <v>Trần Thị Trang</v>
          </cell>
          <cell r="G1443" t="str">
            <v>02/08/1977</v>
          </cell>
          <cell r="H1443" t="str">
            <v xml:space="preserve">Hà Tĩnh </v>
          </cell>
          <cell r="I1443" t="str">
            <v xml:space="preserve">Nữ </v>
          </cell>
          <cell r="J1443" t="str">
            <v>2702/QĐ-ĐHKT ngày 21/12/2011</v>
          </cell>
          <cell r="K1443" t="str">
            <v>Số 2702 /QĐ-ĐHKT ngày 21/12/2011</v>
          </cell>
          <cell r="L1443" t="str">
            <v>K20QLKT5</v>
          </cell>
          <cell r="M1443" t="str">
            <v>QH-2011-E</v>
          </cell>
          <cell r="N1443" t="str">
            <v>Quản lý kinh tế</v>
          </cell>
          <cell r="O1443" t="str">
            <v>Quản lý kinh tế</v>
          </cell>
        </row>
        <row r="1444">
          <cell r="E1444" t="str">
            <v>Nguyễn Xuân Trung, Sinh ngày 19/03/1981</v>
          </cell>
          <cell r="F1444" t="str">
            <v>Nguyễn Xuân Trung</v>
          </cell>
          <cell r="G1444" t="str">
            <v>19/03/1981</v>
          </cell>
          <cell r="H1444" t="str">
            <v xml:space="preserve">Hà Tĩnh </v>
          </cell>
          <cell r="I1444" t="str">
            <v xml:space="preserve">Nam </v>
          </cell>
          <cell r="J1444" t="str">
            <v>2702/QĐ-ĐHKT ngày 21/12/2011</v>
          </cell>
          <cell r="K1444" t="str">
            <v>Số 2702 /QĐ-ĐHKT ngày 21/12/2011</v>
          </cell>
          <cell r="L1444" t="str">
            <v>K20QLKT5</v>
          </cell>
          <cell r="M1444" t="str">
            <v>QH-2011-E</v>
          </cell>
          <cell r="N1444" t="str">
            <v>Quản lý kinh tế</v>
          </cell>
          <cell r="O1444" t="str">
            <v>Quản lý kinh tế</v>
          </cell>
        </row>
        <row r="1445">
          <cell r="E1445" t="str">
            <v>Nguyễn Trọng Vân, Sinh ngày 16/05/1977</v>
          </cell>
          <cell r="F1445" t="str">
            <v>Nguyễn Trọng Vân</v>
          </cell>
          <cell r="G1445" t="str">
            <v>16/05/1977</v>
          </cell>
          <cell r="H1445" t="str">
            <v xml:space="preserve">Hà Tĩnh </v>
          </cell>
          <cell r="I1445" t="str">
            <v xml:space="preserve">Nam </v>
          </cell>
          <cell r="J1445" t="str">
            <v>2702/QĐ-ĐHKT ngày 21/12/2011</v>
          </cell>
          <cell r="K1445" t="str">
            <v>Số 2702 /QĐ-ĐHKT ngày 21/12/2011</v>
          </cell>
          <cell r="L1445" t="str">
            <v>K20QLKT5</v>
          </cell>
          <cell r="M1445" t="str">
            <v>QH-2011-E</v>
          </cell>
          <cell r="N1445" t="str">
            <v>Quản lý kinh tế</v>
          </cell>
          <cell r="O1445" t="str">
            <v>Quản lý kinh tế</v>
          </cell>
        </row>
        <row r="1446">
          <cell r="E1446" t="str">
            <v>Phan Công Việt, Sinh ngày 20/10/1973</v>
          </cell>
          <cell r="F1446" t="str">
            <v>Phan Công Việt</v>
          </cell>
          <cell r="G1446" t="str">
            <v>20/10/1973</v>
          </cell>
          <cell r="H1446" t="str">
            <v xml:space="preserve">Hà Tĩnh </v>
          </cell>
          <cell r="I1446" t="str">
            <v xml:space="preserve">Nam </v>
          </cell>
          <cell r="J1446" t="str">
            <v>1877/QĐ-ĐHKT ngày 30/09/2011</v>
          </cell>
          <cell r="K1446" t="str">
            <v>Số 1877 /QĐ-ĐHKT ngày 30/9/2011</v>
          </cell>
          <cell r="L1446" t="str">
            <v>K20QLKT5</v>
          </cell>
          <cell r="M1446" t="str">
            <v>QH-2011-E</v>
          </cell>
          <cell r="N1446" t="str">
            <v>Quản lý kinh tế</v>
          </cell>
          <cell r="O1446" t="str">
            <v>Quản lý kinh tế</v>
          </cell>
        </row>
        <row r="1447">
          <cell r="E1447" t="str">
            <v>Đinh Văn Thiện, Sinh ngày 11/04/1977</v>
          </cell>
          <cell r="F1447" t="str">
            <v>Đinh Văn Thiện</v>
          </cell>
          <cell r="G1447" t="str">
            <v>11/04/1977</v>
          </cell>
          <cell r="H1447" t="str">
            <v>Hà Tĩnh</v>
          </cell>
          <cell r="I1447" t="str">
            <v>Nam</v>
          </cell>
          <cell r="J1447" t="str">
            <v>1877/QĐ-ĐHKT ngày 30/09/2011</v>
          </cell>
          <cell r="K1447" t="str">
            <v>Số 1877 /QĐ-ĐHKT ngày 30/9/2011</v>
          </cell>
          <cell r="L1447" t="str">
            <v>K20QLKT5</v>
          </cell>
          <cell r="M1447" t="str">
            <v>QH-2011-E</v>
          </cell>
          <cell r="N1447" t="str">
            <v>Quản lý kinh tế</v>
          </cell>
          <cell r="O1447" t="str">
            <v>Quản lý kinh tế</v>
          </cell>
        </row>
        <row r="1448">
          <cell r="E1448" t="str">
            <v>Lê Thái An, Sinh ngày 19/09/1986</v>
          </cell>
          <cell r="F1448" t="str">
            <v>Lê Thái An</v>
          </cell>
          <cell r="G1448" t="str">
            <v>19/09/1986</v>
          </cell>
          <cell r="H1448" t="str">
            <v>Quảng Bình</v>
          </cell>
          <cell r="I1448" t="str">
            <v>Nam</v>
          </cell>
          <cell r="J1448" t="str">
            <v>1877/QĐ-ĐHKT ngày 30/09/2011</v>
          </cell>
          <cell r="K1448" t="str">
            <v>Số 1877 /QĐ-ĐHKT ngày 30/9/2011</v>
          </cell>
          <cell r="L1448" t="str">
            <v>K20QTKD1</v>
          </cell>
          <cell r="M1448" t="str">
            <v>QH-2011-E</v>
          </cell>
          <cell r="N1448" t="str">
            <v>Quản trị kinh doanh</v>
          </cell>
          <cell r="O1448" t="str">
            <v>Quản trị kinh doanh</v>
          </cell>
        </row>
        <row r="1449">
          <cell r="E1449" t="str">
            <v>Chu Thị Ngọc Anh, Sinh ngày 18/08/1987</v>
          </cell>
          <cell r="F1449" t="str">
            <v>Chu Thị Ngọc Anh</v>
          </cell>
          <cell r="G1449" t="str">
            <v>18/08/1987</v>
          </cell>
          <cell r="H1449" t="str">
            <v>Bắc Giang</v>
          </cell>
          <cell r="I1449" t="str">
            <v>Nữ</v>
          </cell>
          <cell r="J1449" t="str">
            <v>2702/QĐ-ĐHKT ngày 21/12/2011</v>
          </cell>
          <cell r="K1449" t="str">
            <v>Số 2702 /QĐ-ĐHKT ngày 21/12/2011</v>
          </cell>
          <cell r="L1449" t="str">
            <v>K20QTKD1</v>
          </cell>
          <cell r="M1449" t="str">
            <v>QH-2011-E</v>
          </cell>
          <cell r="N1449" t="str">
            <v>Quản trị kinh doanh</v>
          </cell>
          <cell r="O1449" t="str">
            <v>Quản trị kinh doanh</v>
          </cell>
        </row>
        <row r="1450">
          <cell r="E1450" t="str">
            <v>Vi Quỳnh Anh, Sinh ngày 08/08/1987</v>
          </cell>
          <cell r="F1450" t="str">
            <v>Vi Quỳnh Anh</v>
          </cell>
          <cell r="G1450" t="str">
            <v>08/08/1987</v>
          </cell>
          <cell r="H1450" t="str">
            <v>Hà Giang</v>
          </cell>
          <cell r="I1450" t="str">
            <v>Nữ</v>
          </cell>
          <cell r="J1450" t="str">
            <v>2702/QĐ-ĐHKT ngày 21/12/2011</v>
          </cell>
          <cell r="K1450" t="str">
            <v>Số 2702 /QĐ-ĐHKT ngày 21/12/2011</v>
          </cell>
          <cell r="L1450" t="str">
            <v>K20QTKD1</v>
          </cell>
          <cell r="M1450" t="str">
            <v>QH-2011-E</v>
          </cell>
          <cell r="N1450" t="str">
            <v>Quản trị kinh doanh</v>
          </cell>
          <cell r="O1450" t="str">
            <v>Quản trị kinh doanh</v>
          </cell>
        </row>
        <row r="1451">
          <cell r="E1451" t="str">
            <v>Phạm Văn Bằng, Sinh ngày 01/12/1988</v>
          </cell>
          <cell r="F1451" t="str">
            <v>Phạm Văn Bằng</v>
          </cell>
          <cell r="G1451" t="str">
            <v>01/12/1988</v>
          </cell>
          <cell r="H1451" t="str">
            <v>Nam Định</v>
          </cell>
          <cell r="I1451" t="str">
            <v>Nam</v>
          </cell>
          <cell r="J1451" t="str">
            <v>2702/QĐ-ĐHKT ngày 21/12/2011</v>
          </cell>
          <cell r="K1451" t="str">
            <v>Số 2702 /QĐ-ĐHKT ngày 21/12/2011</v>
          </cell>
          <cell r="L1451" t="str">
            <v>K20QTKD1</v>
          </cell>
          <cell r="M1451" t="str">
            <v>QH-2011-E</v>
          </cell>
          <cell r="N1451" t="str">
            <v>Quản trị kinh doanh</v>
          </cell>
          <cell r="O1451" t="str">
            <v>Quản trị kinh doanh</v>
          </cell>
        </row>
        <row r="1452">
          <cell r="E1452" t="str">
            <v>Thân Thị Chung, Sinh ngày 13/09/1979</v>
          </cell>
          <cell r="F1452" t="str">
            <v>Thân Thị Chung</v>
          </cell>
          <cell r="G1452" t="str">
            <v>13/09/1979</v>
          </cell>
          <cell r="H1452" t="str">
            <v xml:space="preserve">Bắc Giang </v>
          </cell>
          <cell r="I1452" t="str">
            <v>Nữ</v>
          </cell>
          <cell r="J1452" t="str">
            <v>1877/QĐ-ĐHKT ngày 30/09/2011</v>
          </cell>
          <cell r="K1452" t="str">
            <v>Số 1877 /QĐ-ĐHKT ngày 30/9/2011</v>
          </cell>
          <cell r="L1452" t="str">
            <v>K20QTKD1</v>
          </cell>
          <cell r="M1452" t="str">
            <v>QH-2011-E</v>
          </cell>
          <cell r="N1452" t="str">
            <v>Quản trị kinh doanh</v>
          </cell>
          <cell r="O1452" t="str">
            <v>Quản trị kinh doanh</v>
          </cell>
        </row>
        <row r="1453">
          <cell r="E1453" t="str">
            <v>Trần Huy Chương, Sinh ngày 04/06/1979</v>
          </cell>
          <cell r="F1453" t="str">
            <v>Trần Huy Chương</v>
          </cell>
          <cell r="G1453" t="str">
            <v>04/06/1979</v>
          </cell>
          <cell r="H1453" t="str">
            <v xml:space="preserve">Hải Dương </v>
          </cell>
          <cell r="I1453" t="str">
            <v>Nam</v>
          </cell>
          <cell r="J1453" t="str">
            <v>1877/QĐ-ĐHKT ngày 30/09/2011</v>
          </cell>
          <cell r="K1453" t="str">
            <v>Số 1877 /QĐ-ĐHKT ngày 30/9/2011</v>
          </cell>
          <cell r="L1453" t="str">
            <v>K20QTKD1</v>
          </cell>
          <cell r="M1453" t="str">
            <v>QH-2011-E</v>
          </cell>
          <cell r="N1453" t="str">
            <v>Quản trị kinh doanh</v>
          </cell>
          <cell r="O1453" t="str">
            <v>Quản trị kinh doanh</v>
          </cell>
        </row>
        <row r="1454">
          <cell r="E1454" t="str">
            <v>Nguyễn Duy Cường, Sinh ngày 07/02/1983</v>
          </cell>
          <cell r="F1454" t="str">
            <v>Nguyễn Duy Cường</v>
          </cell>
          <cell r="G1454" t="str">
            <v>07/02/1983</v>
          </cell>
          <cell r="H1454" t="str">
            <v>Thanh Hóa</v>
          </cell>
          <cell r="I1454" t="str">
            <v>Nam</v>
          </cell>
          <cell r="J1454" t="str">
            <v>2702/QĐ-ĐHKT ngày 21/12/2011</v>
          </cell>
          <cell r="K1454" t="str">
            <v>Số 2702 /QĐ-ĐHKT ngày 21/12/2011</v>
          </cell>
          <cell r="L1454" t="str">
            <v>K20QTKD1</v>
          </cell>
          <cell r="M1454" t="str">
            <v>QH-2011-E</v>
          </cell>
          <cell r="N1454" t="str">
            <v>Quản trị kinh doanh</v>
          </cell>
          <cell r="O1454" t="str">
            <v>Quản trị kinh doanh</v>
          </cell>
        </row>
        <row r="1455">
          <cell r="E1455" t="str">
            <v>Nguyễn Thanh Cường, Sinh ngày 26/09/1984</v>
          </cell>
          <cell r="F1455" t="str">
            <v>Nguyễn Thanh Cường</v>
          </cell>
          <cell r="G1455" t="str">
            <v>26/09/1984</v>
          </cell>
          <cell r="H1455" t="str">
            <v>Quảng Ninh</v>
          </cell>
          <cell r="I1455" t="str">
            <v>Nam</v>
          </cell>
          <cell r="J1455" t="str">
            <v>1877/QĐ-ĐHKT ngày 30/09/2011</v>
          </cell>
          <cell r="K1455" t="str">
            <v>Số 1877 /QĐ-ĐHKT ngày 30/9/2011</v>
          </cell>
          <cell r="L1455" t="str">
            <v>K20QTKD1</v>
          </cell>
          <cell r="M1455" t="str">
            <v>QH-2011-E</v>
          </cell>
          <cell r="N1455" t="str">
            <v>Quản trị kinh doanh</v>
          </cell>
          <cell r="O1455" t="str">
            <v>Quản trị kinh doanh</v>
          </cell>
        </row>
        <row r="1456">
          <cell r="E1456" t="str">
            <v>Đoàn Minh Điều, Sinh ngày 21/12/1983</v>
          </cell>
          <cell r="F1456" t="str">
            <v>Đoàn Minh Điều</v>
          </cell>
          <cell r="G1456" t="str">
            <v>21/12/1983</v>
          </cell>
          <cell r="H1456" t="str">
            <v>Thái Bình</v>
          </cell>
          <cell r="I1456" t="str">
            <v>Nam</v>
          </cell>
          <cell r="J1456" t="str">
            <v>2702/QĐ-ĐHKT ngày 21/12/2011</v>
          </cell>
          <cell r="K1456" t="str">
            <v>Số 2702 /QĐ-ĐHKT ngày 21/12/2011</v>
          </cell>
          <cell r="L1456" t="str">
            <v>K20QTKD1</v>
          </cell>
          <cell r="M1456" t="str">
            <v>QH-2011-E</v>
          </cell>
          <cell r="N1456" t="str">
            <v>Quản trị kinh doanh</v>
          </cell>
          <cell r="O1456" t="str">
            <v>Quản trị kinh doanh</v>
          </cell>
        </row>
        <row r="1457">
          <cell r="E1457" t="str">
            <v>Nguyễn Đức Đông, Sinh ngày 18/07/1986</v>
          </cell>
          <cell r="F1457" t="str">
            <v>Nguyễn Đức Đông</v>
          </cell>
          <cell r="G1457" t="str">
            <v>18/07/1986</v>
          </cell>
          <cell r="H1457" t="str">
            <v xml:space="preserve">Hải Dương </v>
          </cell>
          <cell r="I1457" t="str">
            <v>Nam</v>
          </cell>
          <cell r="J1457" t="str">
            <v>1877/QĐ-ĐHKT ngày 30/09/2011</v>
          </cell>
          <cell r="K1457" t="str">
            <v>Số 1877 /QĐ-ĐHKT ngày 30/9/2011</v>
          </cell>
          <cell r="L1457" t="str">
            <v>K20QTKD1</v>
          </cell>
          <cell r="M1457" t="str">
            <v>QH-2011-E</v>
          </cell>
          <cell r="N1457" t="str">
            <v>Quản trị kinh doanh</v>
          </cell>
          <cell r="O1457" t="str">
            <v>Quản trị kinh doanh</v>
          </cell>
        </row>
        <row r="1458">
          <cell r="E1458" t="str">
            <v>Nguyễn Minh Đức, Sinh ngày 31/10/1983</v>
          </cell>
          <cell r="F1458" t="str">
            <v>Nguyễn Minh Đức</v>
          </cell>
          <cell r="G1458" t="str">
            <v>31/10/1983</v>
          </cell>
          <cell r="H1458" t="str">
            <v>Hải Phòng</v>
          </cell>
          <cell r="I1458" t="str">
            <v>Nam</v>
          </cell>
          <cell r="J1458" t="str">
            <v>1877/QĐ-ĐHKT ngày 30/09/2011</v>
          </cell>
          <cell r="K1458" t="str">
            <v>Số 1877 /QĐ-ĐHKT ngày 30/9/2011</v>
          </cell>
          <cell r="L1458" t="str">
            <v>K20QTKD1</v>
          </cell>
          <cell r="M1458" t="str">
            <v>QH-2011-E</v>
          </cell>
          <cell r="N1458" t="str">
            <v>Quản trị kinh doanh</v>
          </cell>
          <cell r="O1458" t="str">
            <v>Quản trị kinh doanh</v>
          </cell>
        </row>
        <row r="1459">
          <cell r="E1459" t="str">
            <v>Cao Vũ Dũng, Sinh ngày 29/03/1989</v>
          </cell>
          <cell r="F1459" t="str">
            <v>Cao Vũ Dũng</v>
          </cell>
          <cell r="G1459" t="str">
            <v>29/03/1989</v>
          </cell>
          <cell r="H1459" t="str">
            <v>Hưng Yên</v>
          </cell>
          <cell r="I1459" t="str">
            <v>Nam</v>
          </cell>
          <cell r="J1459" t="str">
            <v>2702/QĐ-ĐHKT ngày 21/12/2011</v>
          </cell>
          <cell r="K1459" t="str">
            <v>Số 2702 /QĐ-ĐHKT ngày 21/12/2011</v>
          </cell>
          <cell r="L1459" t="str">
            <v>K20QTKD1</v>
          </cell>
          <cell r="M1459" t="str">
            <v>QH-2011-E</v>
          </cell>
          <cell r="N1459" t="str">
            <v>Quản trị kinh doanh</v>
          </cell>
          <cell r="O1459" t="str">
            <v>Quản trị kinh doanh</v>
          </cell>
        </row>
        <row r="1460">
          <cell r="E1460" t="str">
            <v>Nguyễn Thị Duyên, Sinh ngày 02/02/1986</v>
          </cell>
          <cell r="F1460" t="str">
            <v>Nguyễn Thị Duyên</v>
          </cell>
          <cell r="G1460" t="str">
            <v>02/02/1986</v>
          </cell>
          <cell r="H1460" t="str">
            <v>Hà Nội</v>
          </cell>
          <cell r="I1460" t="str">
            <v xml:space="preserve">Nữ </v>
          </cell>
          <cell r="J1460" t="str">
            <v>1877/QĐ-ĐHKT ngày 30/09/2011</v>
          </cell>
          <cell r="K1460" t="str">
            <v>Số 1877 /QĐ-ĐHKT ngày 30/9/2011</v>
          </cell>
          <cell r="L1460" t="str">
            <v>K20QTKD1</v>
          </cell>
          <cell r="M1460" t="str">
            <v>QH-2011-E</v>
          </cell>
          <cell r="N1460" t="str">
            <v>Quản trị kinh doanh</v>
          </cell>
          <cell r="O1460" t="str">
            <v>Quản trị kinh doanh</v>
          </cell>
        </row>
        <row r="1461">
          <cell r="E1461" t="str">
            <v>Cao Thị Hoài Giang, Sinh ngày 06/12/1988</v>
          </cell>
          <cell r="F1461" t="str">
            <v>Cao Thị Hoài Giang</v>
          </cell>
          <cell r="G1461" t="str">
            <v>06/12/1988</v>
          </cell>
          <cell r="H1461" t="str">
            <v>Hải Phòng</v>
          </cell>
          <cell r="I1461" t="str">
            <v>Nữ</v>
          </cell>
          <cell r="J1461" t="str">
            <v>1877/QĐ-ĐHKT ngày 30/09/2011</v>
          </cell>
          <cell r="K1461" t="str">
            <v>Số 1877 /QĐ-ĐHKT ngày 30/9/2011</v>
          </cell>
          <cell r="L1461" t="str">
            <v>K20QTKD1</v>
          </cell>
          <cell r="M1461" t="str">
            <v>QH-2011-E</v>
          </cell>
          <cell r="N1461" t="str">
            <v>Quản trị kinh doanh</v>
          </cell>
          <cell r="O1461" t="str">
            <v>Quản trị kinh doanh</v>
          </cell>
        </row>
        <row r="1462">
          <cell r="E1462" t="str">
            <v>Nghiêm Quang Hà, Sinh ngày 02/08/1988</v>
          </cell>
          <cell r="F1462" t="str">
            <v>Nghiêm Quang Hà</v>
          </cell>
          <cell r="G1462" t="str">
            <v>02/08/1988</v>
          </cell>
          <cell r="H1462" t="str">
            <v xml:space="preserve">Hải Dương </v>
          </cell>
          <cell r="I1462" t="str">
            <v>Nam</v>
          </cell>
          <cell r="J1462" t="str">
            <v>1877/QĐ-ĐHKT ngày 30/09/2011</v>
          </cell>
          <cell r="K1462" t="str">
            <v>Số 1877 /QĐ-ĐHKT ngày 30/9/2011</v>
          </cell>
          <cell r="L1462" t="str">
            <v>K20QTKD1</v>
          </cell>
          <cell r="M1462" t="str">
            <v>QH-2011-E</v>
          </cell>
          <cell r="N1462" t="str">
            <v>Quản trị kinh doanh</v>
          </cell>
          <cell r="O1462" t="str">
            <v>Quản trị kinh doanh</v>
          </cell>
        </row>
        <row r="1463">
          <cell r="E1463" t="str">
            <v>Nguyễn Thu Hà, Sinh ngày 10/11/1981</v>
          </cell>
          <cell r="F1463" t="str">
            <v>Nguyễn Thu Hà</v>
          </cell>
          <cell r="G1463" t="str">
            <v>10/11/1981</v>
          </cell>
          <cell r="H1463" t="str">
            <v>Hà Nội</v>
          </cell>
          <cell r="I1463" t="str">
            <v>Nữ</v>
          </cell>
          <cell r="J1463" t="str">
            <v>2702/QĐ-ĐHKT ngày 21/12/2011</v>
          </cell>
          <cell r="K1463" t="str">
            <v>Số 2702 /QĐ-ĐHKT ngày 21/12/2011</v>
          </cell>
          <cell r="L1463" t="str">
            <v>K20QTKD1</v>
          </cell>
          <cell r="M1463" t="str">
            <v>QH-2011-E</v>
          </cell>
          <cell r="N1463" t="str">
            <v>Quản trị kinh doanh</v>
          </cell>
          <cell r="O1463" t="str">
            <v>Quản trị kinh doanh</v>
          </cell>
        </row>
        <row r="1464">
          <cell r="E1464" t="str">
            <v>Đinh Tiến Hải, Sinh ngày 20/05/1989</v>
          </cell>
          <cell r="F1464" t="str">
            <v>Đinh Tiến Hải</v>
          </cell>
          <cell r="G1464" t="str">
            <v>20/05/1989</v>
          </cell>
          <cell r="H1464" t="str">
            <v>Nam Định</v>
          </cell>
          <cell r="I1464" t="str">
            <v>Nam</v>
          </cell>
          <cell r="J1464" t="str">
            <v>2702/QĐ-ĐHKT ngày 21/12/2011</v>
          </cell>
          <cell r="K1464" t="str">
            <v>Số 2702 /QĐ-ĐHKT ngày 21/12/2011</v>
          </cell>
          <cell r="L1464" t="str">
            <v>K20QTKD1</v>
          </cell>
          <cell r="M1464" t="str">
            <v>QH-2011-E</v>
          </cell>
          <cell r="N1464" t="str">
            <v>Quản trị kinh doanh</v>
          </cell>
          <cell r="O1464" t="str">
            <v>Quản trị kinh doanh</v>
          </cell>
        </row>
        <row r="1465">
          <cell r="E1465" t="str">
            <v>Nguyễn Hồng Hải, Sinh ngày 06/12/1988</v>
          </cell>
          <cell r="F1465" t="str">
            <v>Nguyễn Hồng Hải</v>
          </cell>
          <cell r="G1465" t="str">
            <v>06/12/1988</v>
          </cell>
          <cell r="H1465" t="str">
            <v xml:space="preserve">Vĩnh Phúc </v>
          </cell>
          <cell r="I1465" t="str">
            <v>Nam</v>
          </cell>
          <cell r="J1465" t="str">
            <v>1877/QĐ-ĐHKT ngày 30/09/2011</v>
          </cell>
          <cell r="K1465" t="str">
            <v>Số 1877 /QĐ-ĐHKT ngày 30/9/2011</v>
          </cell>
          <cell r="L1465" t="str">
            <v>K20QTKD1</v>
          </cell>
          <cell r="M1465" t="str">
            <v>QH-2011-E</v>
          </cell>
          <cell r="N1465" t="str">
            <v>Quản trị kinh doanh</v>
          </cell>
          <cell r="O1465" t="str">
            <v>Quản trị kinh doanh</v>
          </cell>
        </row>
        <row r="1466">
          <cell r="E1466" t="str">
            <v>Nguyễn Thu Hằng, Sinh ngày 26/10/1980</v>
          </cell>
          <cell r="F1466" t="str">
            <v>Nguyễn Thu Hằng</v>
          </cell>
          <cell r="G1466" t="str">
            <v>26/10/1980</v>
          </cell>
          <cell r="H1466" t="str">
            <v>Quảng Ninh</v>
          </cell>
          <cell r="I1466" t="str">
            <v>Nam</v>
          </cell>
          <cell r="J1466" t="str">
            <v>1877/QĐ-ĐHKT ngày 30/09/2011</v>
          </cell>
          <cell r="K1466" t="str">
            <v>Số 1877 /QĐ-ĐHKT ngày 30/9/2011</v>
          </cell>
          <cell r="L1466" t="str">
            <v>K20QTKD1</v>
          </cell>
          <cell r="M1466" t="str">
            <v>QH-2011-E</v>
          </cell>
          <cell r="N1466" t="str">
            <v>Quản trị kinh doanh</v>
          </cell>
          <cell r="O1466" t="str">
            <v>Quản trị kinh doanh</v>
          </cell>
        </row>
        <row r="1467">
          <cell r="E1467" t="str">
            <v>Trần Thị Hằng, Sinh ngày 20/07/1988</v>
          </cell>
          <cell r="F1467" t="str">
            <v>Trần Thị Hằng</v>
          </cell>
          <cell r="G1467" t="str">
            <v>20/07/1988</v>
          </cell>
          <cell r="H1467" t="str">
            <v>Vĩnh Phúc</v>
          </cell>
          <cell r="I1467" t="str">
            <v>Nam</v>
          </cell>
          <cell r="J1467" t="str">
            <v>2702/QĐ-ĐHKT ngày 21/12/2011</v>
          </cell>
          <cell r="K1467" t="str">
            <v>Số 2702 /QĐ-ĐHKT ngày 21/12/2011</v>
          </cell>
          <cell r="L1467" t="str">
            <v>K20QTKD1</v>
          </cell>
          <cell r="M1467" t="str">
            <v>QH-2011-E</v>
          </cell>
          <cell r="N1467" t="str">
            <v>Quản trị kinh doanh</v>
          </cell>
          <cell r="O1467" t="str">
            <v>Quản trị kinh doanh</v>
          </cell>
        </row>
        <row r="1468">
          <cell r="E1468" t="str">
            <v>Võ Nhật Hiếu, Sinh ngày 27/12/1978</v>
          </cell>
          <cell r="F1468" t="str">
            <v>Võ Nhật Hiếu</v>
          </cell>
          <cell r="G1468" t="str">
            <v>27/12/1978</v>
          </cell>
          <cell r="H1468" t="str">
            <v>Quảng Bình</v>
          </cell>
          <cell r="I1468" t="str">
            <v>Nam</v>
          </cell>
          <cell r="J1468" t="str">
            <v>1877/QĐ-ĐHKT ngày 30/09/2011</v>
          </cell>
          <cell r="K1468" t="str">
            <v>Số 1877 /QĐ-ĐHKT ngày 30/9/2011</v>
          </cell>
          <cell r="L1468" t="str">
            <v>K20QTKD1</v>
          </cell>
          <cell r="M1468" t="str">
            <v>QH-2011-E</v>
          </cell>
          <cell r="N1468" t="str">
            <v>Quản trị kinh doanh</v>
          </cell>
          <cell r="O1468" t="str">
            <v>Quản trị kinh doanh</v>
          </cell>
        </row>
        <row r="1469">
          <cell r="E1469" t="str">
            <v>Bùi Thị Như Hoài, Sinh ngày 03/09/1983</v>
          </cell>
          <cell r="F1469" t="str">
            <v>Bùi Thị Như Hoài</v>
          </cell>
          <cell r="G1469" t="str">
            <v>03/09/1983</v>
          </cell>
          <cell r="H1469" t="str">
            <v xml:space="preserve">Nghệ An </v>
          </cell>
          <cell r="I1469" t="str">
            <v>Nam</v>
          </cell>
          <cell r="J1469" t="str">
            <v>1877/QĐ-ĐHKT ngày 30/09/2011</v>
          </cell>
          <cell r="K1469" t="str">
            <v>Số 1877 /QĐ-ĐHKT ngày 30/9/2011</v>
          </cell>
          <cell r="L1469" t="str">
            <v>K20QTKD1</v>
          </cell>
          <cell r="M1469" t="str">
            <v>QH-2011-E</v>
          </cell>
          <cell r="N1469" t="str">
            <v>Quản trị kinh doanh</v>
          </cell>
          <cell r="O1469" t="str">
            <v>Quản trị kinh doanh</v>
          </cell>
        </row>
        <row r="1470">
          <cell r="E1470" t="str">
            <v>Nguyễn Khải Hoàn, Sinh ngày 21/09/1976</v>
          </cell>
          <cell r="F1470" t="str">
            <v>Nguyễn Khải Hoàn</v>
          </cell>
          <cell r="G1470" t="str">
            <v>21/09/1976</v>
          </cell>
          <cell r="H1470" t="str">
            <v>Vĩnh Phúc</v>
          </cell>
          <cell r="I1470" t="str">
            <v>Nam</v>
          </cell>
          <cell r="J1470" t="str">
            <v>2702/QĐ-ĐHKT ngày 21/12/2011</v>
          </cell>
          <cell r="K1470" t="str">
            <v>Số 2702 /QĐ-ĐHKT ngày 21/12/2011</v>
          </cell>
          <cell r="L1470" t="str">
            <v>K20QTKD1</v>
          </cell>
          <cell r="M1470" t="str">
            <v>QH-2011-E</v>
          </cell>
          <cell r="N1470" t="str">
            <v>Quản trị kinh doanh</v>
          </cell>
          <cell r="O1470" t="str">
            <v>Quản trị kinh doanh</v>
          </cell>
        </row>
        <row r="1471">
          <cell r="E1471" t="str">
            <v>Phạm Thị Hồng, Sinh ngày 01/11/1987</v>
          </cell>
          <cell r="F1471" t="str">
            <v>Phạm Thị Hồng</v>
          </cell>
          <cell r="G1471" t="str">
            <v>01/11/1987</v>
          </cell>
          <cell r="H1471" t="str">
            <v xml:space="preserve">Hưng Yên </v>
          </cell>
          <cell r="I1471" t="str">
            <v>Nam</v>
          </cell>
          <cell r="J1471" t="str">
            <v>1877/QĐ-ĐHKT ngày 30/09/2011</v>
          </cell>
          <cell r="K1471" t="str">
            <v>Số 1877 /QĐ-ĐHKT ngày 30/9/2011</v>
          </cell>
          <cell r="L1471" t="str">
            <v>K20QTKD1</v>
          </cell>
          <cell r="M1471" t="str">
            <v>QH-2011-E</v>
          </cell>
          <cell r="N1471" t="str">
            <v>Quản trị kinh doanh</v>
          </cell>
          <cell r="O1471" t="str">
            <v>Quản trị kinh doanh</v>
          </cell>
        </row>
        <row r="1472">
          <cell r="E1472" t="str">
            <v>Hoàng Thị Huế, Sinh ngày 04/03/1988</v>
          </cell>
          <cell r="F1472" t="str">
            <v>Hoàng Thị Huế</v>
          </cell>
          <cell r="G1472" t="str">
            <v>04/03/1988</v>
          </cell>
          <cell r="H1472" t="str">
            <v>Hà Giang</v>
          </cell>
          <cell r="I1472" t="str">
            <v>Nam</v>
          </cell>
          <cell r="J1472" t="str">
            <v>1877/QĐ-ĐHKT ngày 30/09/2011</v>
          </cell>
          <cell r="K1472" t="str">
            <v>Số 1877 /QĐ-ĐHKT ngày 30/9/2011</v>
          </cell>
          <cell r="L1472" t="str">
            <v>K20QTKD1</v>
          </cell>
          <cell r="M1472" t="str">
            <v>QH-2011-E</v>
          </cell>
          <cell r="N1472" t="str">
            <v>Quản trị kinh doanh</v>
          </cell>
          <cell r="O1472" t="str">
            <v>Quản trị kinh doanh</v>
          </cell>
        </row>
        <row r="1473">
          <cell r="E1473" t="str">
            <v>Nguyễn Tuấn Hùng, Sinh ngày 18/06/1975</v>
          </cell>
          <cell r="F1473" t="str">
            <v>Nguyễn Tuấn Hùng</v>
          </cell>
          <cell r="G1473" t="str">
            <v>18/06/1975</v>
          </cell>
          <cell r="H1473" t="str">
            <v>Thái Nguyên</v>
          </cell>
          <cell r="I1473" t="str">
            <v>Nam</v>
          </cell>
          <cell r="J1473" t="str">
            <v>2702/QĐ-ĐHKT ngày 21/12/2011</v>
          </cell>
          <cell r="K1473" t="str">
            <v>Số 2702 /QĐ-ĐHKT ngày 21/12/2011</v>
          </cell>
          <cell r="L1473" t="str">
            <v>K20QTKD1</v>
          </cell>
          <cell r="M1473" t="str">
            <v>QH-2011-E</v>
          </cell>
          <cell r="N1473" t="str">
            <v>Quản trị kinh doanh</v>
          </cell>
          <cell r="O1473" t="str">
            <v>Quản trị kinh doanh</v>
          </cell>
        </row>
        <row r="1474">
          <cell r="E1474" t="str">
            <v>Bùi Thị Thanh Hương, Sinh ngày 20/07/1981</v>
          </cell>
          <cell r="F1474" t="str">
            <v>Bùi Thị Thanh Hương</v>
          </cell>
          <cell r="G1474">
            <v>29787</v>
          </cell>
          <cell r="H1474" t="str">
            <v>Hà Nam</v>
          </cell>
          <cell r="I1474" t="str">
            <v>Nam</v>
          </cell>
          <cell r="J1474" t="str">
            <v>2702/QĐ-ĐHKT ngày 21/12/2011</v>
          </cell>
          <cell r="K1474" t="str">
            <v>Số 2702 /QĐ-ĐHKT ngày 21/12/2011</v>
          </cell>
          <cell r="L1474" t="str">
            <v>K20QTKD1</v>
          </cell>
          <cell r="M1474" t="str">
            <v>QH-2011-E</v>
          </cell>
          <cell r="N1474" t="str">
            <v>Quản trị kinh doanh</v>
          </cell>
          <cell r="O1474" t="str">
            <v>Quản trị kinh doanh</v>
          </cell>
        </row>
        <row r="1475">
          <cell r="E1475" t="str">
            <v>Đỗ Thị Thu Hường, Sinh ngày 21/09/1971</v>
          </cell>
          <cell r="F1475" t="str">
            <v>Đỗ Thị Thu Hường</v>
          </cell>
          <cell r="G1475" t="str">
            <v>21/09/1971</v>
          </cell>
          <cell r="H1475" t="str">
            <v>Hà Nội</v>
          </cell>
          <cell r="I1475" t="str">
            <v>Nam</v>
          </cell>
          <cell r="J1475" t="str">
            <v>2702/QĐ-ĐHKT ngày 21/12/2011</v>
          </cell>
          <cell r="K1475" t="str">
            <v>Số 2702 /QĐ-ĐHKT ngày 21/12/2011</v>
          </cell>
          <cell r="L1475" t="str">
            <v>K20QTKD1</v>
          </cell>
          <cell r="M1475" t="str">
            <v>QH-2011-E</v>
          </cell>
          <cell r="N1475" t="str">
            <v>Quản trị kinh doanh</v>
          </cell>
          <cell r="O1475" t="str">
            <v>Quản trị kinh doanh</v>
          </cell>
        </row>
        <row r="1476">
          <cell r="E1476" t="str">
            <v>Dương Thị Thu Hường, Sinh ngày 19/03/1984</v>
          </cell>
          <cell r="F1476" t="str">
            <v>Dương Thị Thu Hường</v>
          </cell>
          <cell r="G1476" t="str">
            <v>19/03/1984</v>
          </cell>
          <cell r="H1476" t="str">
            <v xml:space="preserve">Hoà Bình </v>
          </cell>
          <cell r="I1476" t="str">
            <v>Nam</v>
          </cell>
          <cell r="J1476" t="str">
            <v>1877/QĐ-ĐHKT ngày 30/09/2011</v>
          </cell>
          <cell r="K1476" t="str">
            <v>Số 1877 /QĐ-ĐHKT ngày 30/9/2011</v>
          </cell>
          <cell r="L1476" t="str">
            <v>K20QTKD1</v>
          </cell>
          <cell r="M1476" t="str">
            <v>QH-2011-E</v>
          </cell>
          <cell r="N1476" t="str">
            <v>Quản trị kinh doanh</v>
          </cell>
          <cell r="O1476" t="str">
            <v>Quản trị kinh doanh</v>
          </cell>
        </row>
        <row r="1477">
          <cell r="E1477" t="str">
            <v>Nguyễn Long Huy, Sinh ngày 26/09/1989</v>
          </cell>
          <cell r="F1477" t="str">
            <v>Nguyễn Long Huy</v>
          </cell>
          <cell r="G1477" t="str">
            <v>26/09/1989</v>
          </cell>
          <cell r="H1477" t="str">
            <v>Hà Nội</v>
          </cell>
          <cell r="I1477" t="str">
            <v>Nam</v>
          </cell>
          <cell r="J1477" t="str">
            <v>2702/QĐ-ĐHKT ngày 21/12/2011</v>
          </cell>
          <cell r="K1477" t="str">
            <v>Số 2702 /QĐ-ĐHKT ngày 21/12/2011</v>
          </cell>
          <cell r="L1477" t="str">
            <v>K20QTKD1</v>
          </cell>
          <cell r="M1477" t="str">
            <v>QH-2011-E</v>
          </cell>
          <cell r="N1477" t="str">
            <v>Quản trị kinh doanh</v>
          </cell>
          <cell r="O1477" t="str">
            <v>Quản trị kinh doanh</v>
          </cell>
        </row>
        <row r="1478">
          <cell r="E1478" t="str">
            <v>Phạm Minh Huyền, Sinh ngày 20/11/1985</v>
          </cell>
          <cell r="F1478" t="str">
            <v>Phạm Minh Huyền</v>
          </cell>
          <cell r="G1478" t="str">
            <v>20/11/1985</v>
          </cell>
          <cell r="H1478" t="str">
            <v xml:space="preserve">Hải Dương </v>
          </cell>
          <cell r="I1478" t="str">
            <v>Nam</v>
          </cell>
          <cell r="J1478" t="str">
            <v>1877/QĐ-ĐHKT ngày 30/09/2011</v>
          </cell>
          <cell r="K1478" t="str">
            <v>Số 1877 /QĐ-ĐHKT ngày 30/9/2011</v>
          </cell>
          <cell r="L1478" t="str">
            <v>K20QTKD1</v>
          </cell>
          <cell r="M1478" t="str">
            <v>QH-2011-E</v>
          </cell>
          <cell r="N1478" t="str">
            <v>Quản trị kinh doanh</v>
          </cell>
          <cell r="O1478" t="str">
            <v>Quản trị kinh doanh</v>
          </cell>
        </row>
        <row r="1479">
          <cell r="E1479" t="str">
            <v>Nguyễn Tùng Lâm, Sinh ngày 19/10/1977</v>
          </cell>
          <cell r="F1479" t="str">
            <v>Nguyễn Tùng Lâm</v>
          </cell>
          <cell r="G1479" t="str">
            <v>19/10/1977</v>
          </cell>
          <cell r="H1479" t="str">
            <v>Hà Nội</v>
          </cell>
          <cell r="I1479" t="str">
            <v>Nam</v>
          </cell>
          <cell r="J1479" t="str">
            <v>1877/QĐ-ĐHKT ngày 30/09/2011</v>
          </cell>
          <cell r="K1479" t="str">
            <v>Số 1877 /QĐ-ĐHKT ngày 30/9/2011</v>
          </cell>
          <cell r="L1479" t="str">
            <v>K20QTKD1</v>
          </cell>
          <cell r="M1479" t="str">
            <v>QH-2011-E</v>
          </cell>
          <cell r="N1479" t="str">
            <v>Quản trị kinh doanh</v>
          </cell>
          <cell r="O1479" t="str">
            <v>Quản trị kinh doanh</v>
          </cell>
        </row>
        <row r="1480">
          <cell r="E1480" t="str">
            <v>Phan Thị Thanh Lê, Sinh ngày 05/06/1983</v>
          </cell>
          <cell r="F1480" t="str">
            <v>Phan Thị Thanh Lê</v>
          </cell>
          <cell r="G1480" t="str">
            <v>05/06/1983</v>
          </cell>
          <cell r="H1480" t="str">
            <v>Hà Tĩnh</v>
          </cell>
          <cell r="I1480" t="str">
            <v>Nam</v>
          </cell>
          <cell r="J1480" t="str">
            <v>1877/QĐ-ĐHKT ngày 30/09/2011</v>
          </cell>
          <cell r="K1480" t="str">
            <v>Số 1877 /QĐ-ĐHKT ngày 30/9/2011</v>
          </cell>
          <cell r="L1480" t="str">
            <v>K20QTKD1</v>
          </cell>
          <cell r="M1480" t="str">
            <v>QH-2011-E</v>
          </cell>
          <cell r="N1480" t="str">
            <v>Quản trị kinh doanh</v>
          </cell>
          <cell r="O1480" t="str">
            <v>Quản trị kinh doanh</v>
          </cell>
        </row>
        <row r="1481">
          <cell r="E1481" t="str">
            <v>Nguyễn Thị Hoàng Liêm, Sinh ngày 05/04/1983</v>
          </cell>
          <cell r="F1481" t="str">
            <v>Nguyễn Thị Hoàng Liêm</v>
          </cell>
          <cell r="G1481" t="str">
            <v>05/04/1983</v>
          </cell>
          <cell r="H1481" t="str">
            <v>Bắc Giang</v>
          </cell>
          <cell r="I1481" t="str">
            <v>Nam</v>
          </cell>
          <cell r="J1481" t="str">
            <v>2702/QĐ-ĐHKT ngày 21/12/2011</v>
          </cell>
          <cell r="K1481" t="str">
            <v>Số 2702 /QĐ-ĐHKT ngày 21/12/2011</v>
          </cell>
          <cell r="L1481" t="str">
            <v>K20QTKD1</v>
          </cell>
          <cell r="M1481" t="str">
            <v>QH-2011-E</v>
          </cell>
          <cell r="N1481" t="str">
            <v>Quản trị kinh doanh</v>
          </cell>
          <cell r="O1481" t="str">
            <v>Quản trị kinh doanh</v>
          </cell>
        </row>
        <row r="1482">
          <cell r="E1482" t="str">
            <v>Vũ Thị Cẩm Linh, Sinh ngày 05/07/1984</v>
          </cell>
          <cell r="F1482" t="str">
            <v>Vũ Thị Cẩm Linh</v>
          </cell>
          <cell r="G1482" t="str">
            <v>05/07/1984</v>
          </cell>
          <cell r="H1482" t="str">
            <v>Bắc Ninh</v>
          </cell>
          <cell r="I1482" t="str">
            <v>Nam</v>
          </cell>
          <cell r="J1482" t="str">
            <v>2702/QĐ-ĐHKT ngày 21/12/2011</v>
          </cell>
          <cell r="K1482" t="str">
            <v>Số 2702 /QĐ-ĐHKT ngày 21/12/2011</v>
          </cell>
          <cell r="L1482" t="str">
            <v>K20QTKD1</v>
          </cell>
          <cell r="M1482" t="str">
            <v>QH-2011-E</v>
          </cell>
          <cell r="N1482" t="str">
            <v>Quản trị kinh doanh</v>
          </cell>
          <cell r="O1482" t="str">
            <v>Quản trị kinh doanh</v>
          </cell>
        </row>
        <row r="1483">
          <cell r="E1483" t="str">
            <v>Đặng Hải Nam, Sinh ngày 22/12/1987</v>
          </cell>
          <cell r="F1483" t="str">
            <v>Đặng Hải Nam</v>
          </cell>
          <cell r="G1483" t="str">
            <v>22/12/1987</v>
          </cell>
          <cell r="H1483" t="str">
            <v>Hà Nội</v>
          </cell>
          <cell r="I1483" t="str">
            <v>Nam</v>
          </cell>
          <cell r="J1483" t="str">
            <v>2702/QĐ-ĐHKT ngày 21/12/2011</v>
          </cell>
          <cell r="K1483" t="str">
            <v>Số 2702 /QĐ-ĐHKT ngày 21/12/2011</v>
          </cell>
          <cell r="L1483" t="str">
            <v>K20QTKD1</v>
          </cell>
          <cell r="M1483" t="str">
            <v>QH-2011-E</v>
          </cell>
          <cell r="N1483" t="str">
            <v>Quản trị kinh doanh</v>
          </cell>
          <cell r="O1483" t="str">
            <v>Quản trị kinh doanh</v>
          </cell>
        </row>
        <row r="1484">
          <cell r="E1484" t="str">
            <v>Bùi Thị Ngân, Sinh ngày 04/07/1987</v>
          </cell>
          <cell r="F1484" t="str">
            <v>Bùi Thị Ngân</v>
          </cell>
          <cell r="G1484" t="str">
            <v>04/07/1987</v>
          </cell>
          <cell r="H1484" t="str">
            <v>Hải Dương</v>
          </cell>
          <cell r="I1484" t="str">
            <v>Nam</v>
          </cell>
          <cell r="J1484" t="str">
            <v>2702/QĐ-ĐHKT ngày 21/12/2011</v>
          </cell>
          <cell r="K1484" t="str">
            <v>Số 2702 /QĐ-ĐHKT ngày 21/12/2011</v>
          </cell>
          <cell r="L1484" t="str">
            <v>K20QTKD1</v>
          </cell>
          <cell r="M1484" t="str">
            <v>QH-2011-E</v>
          </cell>
          <cell r="N1484" t="str">
            <v>Quản trị kinh doanh</v>
          </cell>
          <cell r="O1484" t="str">
            <v>Quản trị kinh doanh</v>
          </cell>
        </row>
        <row r="1485">
          <cell r="E1485" t="str">
            <v>Nguyễn Quỳnh Ngân, Sinh ngày 22/07/1987</v>
          </cell>
          <cell r="F1485" t="str">
            <v>Nguyễn Quỳnh Ngân</v>
          </cell>
          <cell r="G1485" t="str">
            <v>22/07/1987</v>
          </cell>
          <cell r="H1485" t="str">
            <v>Lạng Sơn</v>
          </cell>
          <cell r="I1485" t="str">
            <v>Nam</v>
          </cell>
          <cell r="J1485" t="str">
            <v>1877/QĐ-ĐHKT ngày 30/09/2011</v>
          </cell>
          <cell r="K1485" t="str">
            <v>Số 1877 /QĐ-ĐHKT ngày 30/9/2011</v>
          </cell>
          <cell r="L1485" t="str">
            <v>K20QTKD1</v>
          </cell>
          <cell r="M1485" t="str">
            <v>QH-2011-E</v>
          </cell>
          <cell r="N1485" t="str">
            <v>Quản trị kinh doanh</v>
          </cell>
          <cell r="O1485" t="str">
            <v>Quản trị kinh doanh</v>
          </cell>
        </row>
        <row r="1486">
          <cell r="E1486" t="str">
            <v>Vũ Thị Minh Ngọc, Sinh ngày 26/11/1987</v>
          </cell>
          <cell r="F1486" t="str">
            <v>Vũ Thị Minh Ngọc</v>
          </cell>
          <cell r="G1486" t="str">
            <v>26/11/1987</v>
          </cell>
          <cell r="H1486" t="str">
            <v>Hà Nội</v>
          </cell>
          <cell r="I1486" t="str">
            <v>Nam</v>
          </cell>
          <cell r="J1486" t="str">
            <v>1877/QĐ-ĐHKT ngày 30/09/2011</v>
          </cell>
          <cell r="K1486" t="str">
            <v>Số 1877 /QĐ-ĐHKT ngày 30/9/2011</v>
          </cell>
          <cell r="L1486" t="str">
            <v>K20QTKD1</v>
          </cell>
          <cell r="M1486" t="str">
            <v>QH-2011-E</v>
          </cell>
          <cell r="N1486" t="str">
            <v>Quản trị kinh doanh</v>
          </cell>
          <cell r="O1486" t="str">
            <v>Quản trị kinh doanh</v>
          </cell>
        </row>
        <row r="1487">
          <cell r="E1487" t="str">
            <v>Trần Minh Nguyệt, Sinh ngày 10/10/1986</v>
          </cell>
          <cell r="F1487" t="str">
            <v>Trần Minh Nguyệt</v>
          </cell>
          <cell r="G1487" t="str">
            <v>10/10/1986</v>
          </cell>
          <cell r="H1487" t="str">
            <v>Hà Nội</v>
          </cell>
          <cell r="I1487" t="str">
            <v>Nam</v>
          </cell>
          <cell r="J1487" t="str">
            <v>1877/QĐ-ĐHKT ngày 30/09/2011</v>
          </cell>
          <cell r="K1487" t="str">
            <v>Số 1877 /QĐ-ĐHKT ngày 30/9/2011</v>
          </cell>
          <cell r="L1487" t="str">
            <v>K20QTKD1</v>
          </cell>
          <cell r="M1487" t="str">
            <v>QH-2011-E</v>
          </cell>
          <cell r="N1487" t="str">
            <v>Quản trị kinh doanh</v>
          </cell>
          <cell r="O1487" t="str">
            <v>Quản trị kinh doanh</v>
          </cell>
        </row>
        <row r="1488">
          <cell r="E1488" t="str">
            <v>Lê Thanh Phương, Sinh ngày 10/05/1986</v>
          </cell>
          <cell r="F1488" t="str">
            <v>Lê Thanh Phương</v>
          </cell>
          <cell r="G1488" t="str">
            <v>10/05/1986</v>
          </cell>
          <cell r="H1488" t="str">
            <v xml:space="preserve">Thanh Hóa </v>
          </cell>
          <cell r="I1488" t="str">
            <v>Nam</v>
          </cell>
          <cell r="J1488" t="str">
            <v>1877/QĐ-ĐHKT ngày 30/09/2011</v>
          </cell>
          <cell r="K1488" t="str">
            <v>Số 1877 /QĐ-ĐHKT ngày 30/9/2011</v>
          </cell>
          <cell r="L1488" t="str">
            <v>K20QTKD1</v>
          </cell>
          <cell r="M1488" t="str">
            <v>QH-2011-E</v>
          </cell>
          <cell r="N1488" t="str">
            <v>Quản trị kinh doanh</v>
          </cell>
          <cell r="O1488" t="str">
            <v>Quản trị kinh doanh</v>
          </cell>
        </row>
        <row r="1489">
          <cell r="E1489" t="str">
            <v>Trần Việt Phương, Sinh ngày 30/10/1989</v>
          </cell>
          <cell r="F1489" t="str">
            <v>Trần Việt Phương</v>
          </cell>
          <cell r="G1489" t="str">
            <v>30/10/1989</v>
          </cell>
          <cell r="H1489" t="str">
            <v>Quảng Ninh</v>
          </cell>
          <cell r="I1489" t="str">
            <v>Nam</v>
          </cell>
          <cell r="J1489" t="str">
            <v>2702/QĐ-ĐHKT ngày 21/12/2011</v>
          </cell>
          <cell r="K1489" t="str">
            <v>Số 2702 /QĐ-ĐHKT ngày 21/12/2011</v>
          </cell>
          <cell r="L1489" t="str">
            <v>K20QTKD1</v>
          </cell>
          <cell r="M1489" t="str">
            <v>QH-2011-E</v>
          </cell>
          <cell r="N1489" t="str">
            <v>Quản trị kinh doanh</v>
          </cell>
          <cell r="O1489" t="str">
            <v>Quản trị kinh doanh</v>
          </cell>
        </row>
        <row r="1490">
          <cell r="E1490" t="str">
            <v>Bùi Văn Quang, Sinh ngày 07/07/1983</v>
          </cell>
          <cell r="F1490" t="str">
            <v>Bùi Văn Quang</v>
          </cell>
          <cell r="G1490" t="str">
            <v>07/07/1983</v>
          </cell>
          <cell r="H1490" t="str">
            <v>Hà Nội</v>
          </cell>
          <cell r="I1490" t="str">
            <v>Nam</v>
          </cell>
          <cell r="J1490" t="str">
            <v>1877/QĐ-ĐHKT ngày 30/09/2011</v>
          </cell>
          <cell r="K1490" t="str">
            <v>Số 1877 /QĐ-ĐHKT ngày 30/9/2011</v>
          </cell>
          <cell r="L1490" t="str">
            <v>K20QTKD1</v>
          </cell>
          <cell r="M1490" t="str">
            <v>QH-2011-E</v>
          </cell>
          <cell r="N1490" t="str">
            <v>Quản trị kinh doanh</v>
          </cell>
          <cell r="O1490" t="str">
            <v>Quản trị kinh doanh</v>
          </cell>
        </row>
        <row r="1491">
          <cell r="E1491" t="str">
            <v>Vũ Văn Sơn, Sinh ngày 17/03/1980</v>
          </cell>
          <cell r="F1491" t="str">
            <v>Vũ Văn Sơn</v>
          </cell>
          <cell r="G1491" t="str">
            <v>17/03/1980</v>
          </cell>
          <cell r="H1491" t="str">
            <v>Thanh Hóa</v>
          </cell>
          <cell r="I1491" t="str">
            <v>Nam</v>
          </cell>
          <cell r="J1491" t="str">
            <v>2702/QĐ-ĐHKT ngày 21/12/2011</v>
          </cell>
          <cell r="K1491" t="str">
            <v>Số 2702 /QĐ-ĐHKT ngày 21/12/2011</v>
          </cell>
          <cell r="L1491" t="str">
            <v>K20QTKD1</v>
          </cell>
          <cell r="M1491" t="str">
            <v>QH-2011-E</v>
          </cell>
          <cell r="N1491" t="str">
            <v>Quản trị kinh doanh</v>
          </cell>
          <cell r="O1491" t="str">
            <v>Quản trị kinh doanh</v>
          </cell>
        </row>
        <row r="1492">
          <cell r="E1492" t="str">
            <v>Đinh Thanh Sơn, Sinh ngày 03/12/1980</v>
          </cell>
          <cell r="F1492" t="str">
            <v>Đinh Thanh Sơn</v>
          </cell>
          <cell r="G1492" t="str">
            <v>03/12/1980</v>
          </cell>
          <cell r="H1492" t="str">
            <v>Ninh Bình</v>
          </cell>
          <cell r="I1492" t="str">
            <v>Nam</v>
          </cell>
          <cell r="J1492" t="str">
            <v>1877/QĐ-ĐHKT ngày 30/09/2011</v>
          </cell>
          <cell r="K1492" t="str">
            <v>Số 1877 /QĐ-ĐHKT ngày 30/9/2011</v>
          </cell>
          <cell r="L1492" t="str">
            <v>K20QTKD1</v>
          </cell>
          <cell r="M1492" t="str">
            <v>QH-2011-E</v>
          </cell>
          <cell r="N1492" t="str">
            <v>Quản trị kinh doanh</v>
          </cell>
          <cell r="O1492" t="str">
            <v>Quản trị kinh doanh</v>
          </cell>
        </row>
        <row r="1493">
          <cell r="E1493" t="str">
            <v>Nguyễn Danh Thăng, Sinh ngày 25/11/1983</v>
          </cell>
          <cell r="F1493" t="str">
            <v>Nguyễn Danh Thăng</v>
          </cell>
          <cell r="G1493" t="str">
            <v>25/11/1983</v>
          </cell>
          <cell r="H1493" t="str">
            <v xml:space="preserve">Bắc Giang </v>
          </cell>
          <cell r="I1493" t="str">
            <v>Nam</v>
          </cell>
          <cell r="J1493" t="str">
            <v>1877/QĐ-ĐHKT ngày 30/09/2011</v>
          </cell>
          <cell r="K1493" t="str">
            <v>Số 1877 /QĐ-ĐHKT ngày 30/9/2011</v>
          </cell>
          <cell r="L1493" t="str">
            <v>K20QTKD1</v>
          </cell>
          <cell r="M1493" t="str">
            <v>QH-2011-E</v>
          </cell>
          <cell r="N1493" t="str">
            <v>Quản trị kinh doanh</v>
          </cell>
          <cell r="O1493" t="str">
            <v>Quản trị kinh doanh</v>
          </cell>
        </row>
        <row r="1494">
          <cell r="E1494" t="str">
            <v>Nguyễn Thị Thía, Sinh ngày 10/01/1984</v>
          </cell>
          <cell r="F1494" t="str">
            <v>Nguyễn Thị Thía</v>
          </cell>
          <cell r="G1494" t="str">
            <v>10/01/1984</v>
          </cell>
          <cell r="H1494" t="str">
            <v>Thái Bình</v>
          </cell>
          <cell r="I1494" t="str">
            <v>Nam</v>
          </cell>
          <cell r="J1494" t="str">
            <v>1877/QĐ-ĐHKT ngày 30/09/2011</v>
          </cell>
          <cell r="K1494" t="str">
            <v>Số 1877 /QĐ-ĐHKT ngày 30/9/2011</v>
          </cell>
          <cell r="L1494" t="str">
            <v>K20QTKD1</v>
          </cell>
          <cell r="M1494" t="str">
            <v>QH-2011-E</v>
          </cell>
          <cell r="N1494" t="str">
            <v>Quản trị kinh doanh</v>
          </cell>
          <cell r="O1494" t="str">
            <v>Quản trị kinh doanh</v>
          </cell>
        </row>
        <row r="1495">
          <cell r="E1495" t="str">
            <v>Trần Thị Thu, Sinh ngày 19/09/1988</v>
          </cell>
          <cell r="F1495" t="str">
            <v>Trần Thị Thu</v>
          </cell>
          <cell r="G1495" t="str">
            <v>19/09/1988</v>
          </cell>
          <cell r="H1495" t="str">
            <v xml:space="preserve">Hà Nội </v>
          </cell>
          <cell r="I1495" t="str">
            <v>Nam</v>
          </cell>
          <cell r="J1495" t="str">
            <v>1877/QĐ-ĐHKT ngày 30/09/2011</v>
          </cell>
          <cell r="K1495" t="str">
            <v>Số 1877 /QĐ-ĐHKT ngày 30/9/2011</v>
          </cell>
          <cell r="L1495" t="str">
            <v>K20QTKD1</v>
          </cell>
          <cell r="M1495" t="str">
            <v>QH-2011-E</v>
          </cell>
          <cell r="N1495" t="str">
            <v>Quản trị kinh doanh</v>
          </cell>
          <cell r="O1495" t="str">
            <v>Quản trị kinh doanh</v>
          </cell>
        </row>
        <row r="1496">
          <cell r="E1496" t="str">
            <v>Nguyễn Thị Thu Thủy, Sinh ngày 09/03/1987</v>
          </cell>
          <cell r="F1496" t="str">
            <v>Nguyễn Thị Thu Thủy</v>
          </cell>
          <cell r="G1496" t="str">
            <v>09/03/1987</v>
          </cell>
          <cell r="H1496" t="str">
            <v>Hải Phòng</v>
          </cell>
          <cell r="I1496" t="str">
            <v>Nam</v>
          </cell>
          <cell r="J1496" t="str">
            <v>2702/QĐ-ĐHKT ngày 21/12/2011</v>
          </cell>
          <cell r="K1496" t="str">
            <v>Số 2702 /QĐ-ĐHKT ngày 21/12/2011</v>
          </cell>
          <cell r="L1496" t="str">
            <v>K20QTKD1</v>
          </cell>
          <cell r="M1496" t="str">
            <v>QH-2011-E</v>
          </cell>
          <cell r="N1496" t="str">
            <v>Quản trị kinh doanh</v>
          </cell>
          <cell r="O1496" t="str">
            <v>Quản trị kinh doanh</v>
          </cell>
        </row>
        <row r="1497">
          <cell r="E1497" t="str">
            <v>Vũ Hương Trà, Sinh ngày 04/05/1986</v>
          </cell>
          <cell r="F1497" t="str">
            <v>Vũ Hương Trà</v>
          </cell>
          <cell r="G1497" t="str">
            <v>04/05/1986</v>
          </cell>
          <cell r="H1497" t="str">
            <v>Hà Nội</v>
          </cell>
          <cell r="I1497" t="str">
            <v>Nam</v>
          </cell>
          <cell r="J1497" t="str">
            <v>2702/QĐ-ĐHKT ngày 21/12/2011</v>
          </cell>
          <cell r="K1497" t="str">
            <v>Số 2702 /QĐ-ĐHKT ngày 21/12/2011</v>
          </cell>
          <cell r="L1497" t="str">
            <v>K20QTKD1</v>
          </cell>
          <cell r="M1497" t="str">
            <v>QH-2011-E</v>
          </cell>
          <cell r="N1497" t="str">
            <v>Quản trị kinh doanh</v>
          </cell>
          <cell r="O1497" t="str">
            <v>Quản trị kinh doanh</v>
          </cell>
        </row>
        <row r="1498">
          <cell r="E1498" t="str">
            <v>Đinh Thị Vân Trang, Sinh ngày 01/11/1987</v>
          </cell>
          <cell r="F1498" t="str">
            <v>Đinh Thị Vân Trang</v>
          </cell>
          <cell r="G1498" t="str">
            <v>01/11/1987</v>
          </cell>
          <cell r="H1498" t="str">
            <v>Nam Định</v>
          </cell>
          <cell r="I1498" t="str">
            <v>Nam</v>
          </cell>
          <cell r="J1498" t="str">
            <v>1877/QĐ-ĐHKT ngày 30/09/2011</v>
          </cell>
          <cell r="K1498" t="str">
            <v>Số 1877 /QĐ-ĐHKT ngày 30/9/2011</v>
          </cell>
          <cell r="L1498" t="str">
            <v>K20QTKD1</v>
          </cell>
          <cell r="M1498" t="str">
            <v>QH-2011-E</v>
          </cell>
          <cell r="N1498" t="str">
            <v>Quản trị kinh doanh</v>
          </cell>
          <cell r="O1498" t="str">
            <v>Quản trị kinh doanh</v>
          </cell>
        </row>
        <row r="1499">
          <cell r="E1499" t="str">
            <v>Hoàng Thị Hương Trang, Sinh ngày 20/02/1987</v>
          </cell>
          <cell r="F1499" t="str">
            <v>Hoàng Thị Hương Trang</v>
          </cell>
          <cell r="G1499" t="str">
            <v>20/02/1987</v>
          </cell>
          <cell r="H1499" t="str">
            <v>Hà Nội</v>
          </cell>
          <cell r="I1499" t="str">
            <v>Nam</v>
          </cell>
          <cell r="J1499" t="str">
            <v>2702/QĐ-ĐHKT ngày 21/12/2011</v>
          </cell>
          <cell r="K1499" t="str">
            <v>Số 2702 /QĐ-ĐHKT ngày 21/12/2011</v>
          </cell>
          <cell r="L1499" t="str">
            <v>K20QTKD1</v>
          </cell>
          <cell r="M1499" t="str">
            <v>QH-2011-E</v>
          </cell>
          <cell r="N1499" t="str">
            <v>Quản trị kinh doanh</v>
          </cell>
          <cell r="O1499" t="str">
            <v>Quản trị kinh doanh</v>
          </cell>
        </row>
        <row r="1500">
          <cell r="E1500" t="str">
            <v>Trần Thị Quỳnh Trang, Sinh ngày 04/05/1989</v>
          </cell>
          <cell r="F1500" t="str">
            <v>Trần Thị Quỳnh Trang</v>
          </cell>
          <cell r="G1500" t="str">
            <v>04/05/1989</v>
          </cell>
          <cell r="H1500" t="str">
            <v>Nam Định</v>
          </cell>
          <cell r="I1500" t="str">
            <v>Nam</v>
          </cell>
          <cell r="J1500" t="str">
            <v>2702/QĐ-ĐHKT ngày 21/12/2011</v>
          </cell>
          <cell r="K1500" t="str">
            <v>Số 2702 /QĐ-ĐHKT ngày 21/12/2011</v>
          </cell>
          <cell r="L1500" t="str">
            <v>K20QTKD1</v>
          </cell>
          <cell r="M1500" t="str">
            <v>QH-2011-E</v>
          </cell>
          <cell r="N1500" t="str">
            <v>Quản trị kinh doanh</v>
          </cell>
          <cell r="O1500" t="str">
            <v>Quản trị kinh doanh</v>
          </cell>
        </row>
        <row r="1501">
          <cell r="E1501" t="str">
            <v>Vũ Thị Thu Trang, Sinh ngày 10/10/1986</v>
          </cell>
          <cell r="F1501" t="str">
            <v>Vũ Thị Thu Trang</v>
          </cell>
          <cell r="G1501" t="str">
            <v>10/10/1986</v>
          </cell>
          <cell r="H1501" t="str">
            <v>Hà Nội</v>
          </cell>
          <cell r="I1501" t="str">
            <v>Nam</v>
          </cell>
          <cell r="J1501" t="str">
            <v>1877/QĐ-ĐHKT ngày 30/09/2011</v>
          </cell>
          <cell r="K1501" t="str">
            <v>Số 1877 /QĐ-ĐHKT ngày 30/9/2011</v>
          </cell>
          <cell r="L1501" t="str">
            <v>K20QTKD1</v>
          </cell>
          <cell r="M1501" t="str">
            <v>QH-2011-E</v>
          </cell>
          <cell r="N1501" t="str">
            <v>Quản trị kinh doanh</v>
          </cell>
          <cell r="O1501" t="str">
            <v>Quản trị kinh doanh</v>
          </cell>
        </row>
        <row r="1502">
          <cell r="E1502" t="str">
            <v>Hoàng Thu Trang, Sinh ngày 03/09/1986</v>
          </cell>
          <cell r="F1502" t="str">
            <v>Hoàng Thu Trang</v>
          </cell>
          <cell r="G1502" t="str">
            <v>03/09/1986</v>
          </cell>
          <cell r="H1502" t="str">
            <v>Bắc Giang</v>
          </cell>
          <cell r="I1502" t="str">
            <v>Nam</v>
          </cell>
          <cell r="J1502" t="str">
            <v>2702/QĐ-ĐHKT ngày 21/12/2011</v>
          </cell>
          <cell r="K1502" t="str">
            <v>Số 2702 /QĐ-ĐHKT ngày 21/12/2011</v>
          </cell>
          <cell r="L1502" t="str">
            <v>K20QTKD1</v>
          </cell>
          <cell r="M1502" t="str">
            <v>QH-2011-E</v>
          </cell>
          <cell r="N1502" t="str">
            <v>Quản trị kinh doanh</v>
          </cell>
          <cell r="O1502" t="str">
            <v>Quản trị kinh doanh</v>
          </cell>
        </row>
        <row r="1503">
          <cell r="E1503" t="str">
            <v>Nguyễn Thị Thu Trang, Sinh ngày 19/03/1987</v>
          </cell>
          <cell r="F1503" t="str">
            <v>Nguyễn Thị Thu Trang</v>
          </cell>
          <cell r="G1503" t="str">
            <v>19/03/1987</v>
          </cell>
          <cell r="H1503" t="str">
            <v>Hà Nội</v>
          </cell>
          <cell r="I1503" t="str">
            <v>Nam</v>
          </cell>
          <cell r="J1503" t="str">
            <v>1877/QĐ-ĐHKT ngày 30/09/2011</v>
          </cell>
          <cell r="K1503" t="str">
            <v>Số 1877 /QĐ-ĐHKT ngày 30/9/2011</v>
          </cell>
          <cell r="L1503" t="str">
            <v>K20QTKD1</v>
          </cell>
          <cell r="M1503" t="str">
            <v>QH-2011-E</v>
          </cell>
          <cell r="N1503" t="str">
            <v>Quản trị kinh doanh</v>
          </cell>
          <cell r="O1503" t="str">
            <v>Quản trị kinh doanh</v>
          </cell>
        </row>
        <row r="1504">
          <cell r="E1504" t="str">
            <v>Nguyễn Ngọc Trung, Sinh ngày 16/06/1987</v>
          </cell>
          <cell r="F1504" t="str">
            <v>Nguyễn Ngọc Trung</v>
          </cell>
          <cell r="G1504" t="str">
            <v>16/06/1987</v>
          </cell>
          <cell r="H1504" t="str">
            <v>Thái Nguyên</v>
          </cell>
          <cell r="I1504" t="str">
            <v>Nam</v>
          </cell>
          <cell r="J1504" t="str">
            <v>1877/QĐ-ĐHKT ngày 30/09/2011</v>
          </cell>
          <cell r="K1504" t="str">
            <v>Số 1877 /QĐ-ĐHKT ngày 30/9/2011</v>
          </cell>
          <cell r="L1504" t="str">
            <v>K20QTKD1</v>
          </cell>
          <cell r="M1504" t="str">
            <v>QH-2011-E</v>
          </cell>
          <cell r="N1504" t="str">
            <v>Quản trị kinh doanh</v>
          </cell>
          <cell r="O1504" t="str">
            <v>Quản trị kinh doanh</v>
          </cell>
        </row>
        <row r="1505">
          <cell r="E1505" t="str">
            <v>Thái Anh Tuấn, Sinh ngày 06/11/1982</v>
          </cell>
          <cell r="F1505" t="str">
            <v>Thái Anh Tuấn</v>
          </cell>
          <cell r="G1505" t="str">
            <v>06/11/1982</v>
          </cell>
          <cell r="H1505" t="str">
            <v>Lai Châu</v>
          </cell>
          <cell r="I1505" t="str">
            <v>Nam</v>
          </cell>
          <cell r="J1505" t="str">
            <v>1877/QĐ-ĐHKT ngày 30/09/2011</v>
          </cell>
          <cell r="K1505" t="str">
            <v>Số 1877 /QĐ-ĐHKT ngày 30/9/2011</v>
          </cell>
          <cell r="L1505" t="str">
            <v>K20QTKD1</v>
          </cell>
          <cell r="M1505" t="str">
            <v>QH-2011-E</v>
          </cell>
          <cell r="N1505" t="str">
            <v>Quản trị kinh doanh</v>
          </cell>
          <cell r="O1505" t="str">
            <v>Quản trị kinh doanh</v>
          </cell>
        </row>
        <row r="1506">
          <cell r="E1506" t="str">
            <v>Lê Văn Tùng, Sinh ngày 05/06/1981</v>
          </cell>
          <cell r="F1506" t="str">
            <v>Lê Văn Tùng</v>
          </cell>
          <cell r="G1506" t="str">
            <v>05/06/1981</v>
          </cell>
          <cell r="H1506" t="str">
            <v>Thái Bình</v>
          </cell>
          <cell r="I1506" t="str">
            <v>Nam</v>
          </cell>
          <cell r="J1506" t="str">
            <v>1877/QĐ-ĐHKT ngày 30/09/2011</v>
          </cell>
          <cell r="K1506" t="str">
            <v>Số 1877 /QĐ-ĐHKT ngày 30/9/2011</v>
          </cell>
          <cell r="L1506" t="str">
            <v>K20QTKD1</v>
          </cell>
          <cell r="M1506" t="str">
            <v>QH-2011-E</v>
          </cell>
          <cell r="N1506" t="str">
            <v>Quản trị kinh doanh</v>
          </cell>
          <cell r="O1506" t="str">
            <v>Quản trị kinh doanh</v>
          </cell>
        </row>
        <row r="1507">
          <cell r="E1507" t="str">
            <v>Nguyễn Thanh Tùng, Sinh ngày 28/10/1983</v>
          </cell>
          <cell r="F1507" t="str">
            <v>Nguyễn Thanh Tùng</v>
          </cell>
          <cell r="G1507" t="str">
            <v>28/10/1983</v>
          </cell>
          <cell r="H1507" t="str">
            <v>Quảng Ninh</v>
          </cell>
          <cell r="I1507" t="str">
            <v>Nam</v>
          </cell>
          <cell r="J1507" t="str">
            <v>2702/QĐ-ĐHKT ngày 21/12/2011</v>
          </cell>
          <cell r="K1507" t="str">
            <v>Số 2702 /QĐ-ĐHKT ngày 21/12/2011</v>
          </cell>
          <cell r="L1507" t="str">
            <v>K20QTKD1</v>
          </cell>
          <cell r="M1507" t="str">
            <v>QH-2011-E</v>
          </cell>
          <cell r="N1507" t="str">
            <v>Quản trị kinh doanh</v>
          </cell>
          <cell r="O1507" t="str">
            <v>Quản trị kinh doanh</v>
          </cell>
        </row>
        <row r="1508">
          <cell r="E1508" t="str">
            <v>Đặng Trung Tuyến, Sinh ngày 04/08/1987</v>
          </cell>
          <cell r="F1508" t="str">
            <v>Đặng Trung Tuyến</v>
          </cell>
          <cell r="G1508" t="str">
            <v>04/08/1987</v>
          </cell>
          <cell r="H1508" t="str">
            <v xml:space="preserve">Phú Thọ </v>
          </cell>
          <cell r="I1508" t="str">
            <v>Nam</v>
          </cell>
          <cell r="J1508" t="str">
            <v>1877/QĐ-ĐHKT ngày 30/09/2011</v>
          </cell>
          <cell r="K1508" t="str">
            <v>Số 1877 /QĐ-ĐHKT ngày 30/9/2011</v>
          </cell>
          <cell r="L1508" t="str">
            <v>K20QTKD1</v>
          </cell>
          <cell r="M1508" t="str">
            <v>QH-2011-E</v>
          </cell>
          <cell r="N1508" t="str">
            <v>Quản trị kinh doanh</v>
          </cell>
          <cell r="O1508" t="str">
            <v>Quản trị kinh doanh</v>
          </cell>
        </row>
        <row r="1509">
          <cell r="E1509" t="str">
            <v>Vũ Thanh Tuyền, Sinh ngày 21/08/1985</v>
          </cell>
          <cell r="F1509" t="str">
            <v>Vũ Thanh Tuyền</v>
          </cell>
          <cell r="G1509" t="str">
            <v>21/08/1985</v>
          </cell>
          <cell r="H1509" t="str">
            <v>Thái Bình</v>
          </cell>
          <cell r="I1509" t="str">
            <v>Nam</v>
          </cell>
          <cell r="J1509" t="str">
            <v>1877/QĐ-ĐHKT ngày 30/09/2011</v>
          </cell>
          <cell r="K1509" t="str">
            <v>Số 1877 /QĐ-ĐHKT ngày 30/9/2011</v>
          </cell>
          <cell r="L1509" t="str">
            <v>K20QTKD1</v>
          </cell>
          <cell r="M1509" t="str">
            <v>QH-2011-E</v>
          </cell>
          <cell r="N1509" t="str">
            <v>Quản trị kinh doanh</v>
          </cell>
          <cell r="O1509" t="str">
            <v>Quản trị kinh doanh</v>
          </cell>
        </row>
        <row r="1510">
          <cell r="E1510" t="str">
            <v>Nguyễn Văn Việt, Sinh ngày 03/06/1987</v>
          </cell>
          <cell r="F1510" t="str">
            <v>Nguyễn Văn Việt</v>
          </cell>
          <cell r="G1510" t="str">
            <v>03/06/1987</v>
          </cell>
          <cell r="H1510" t="str">
            <v>Hà Nội</v>
          </cell>
          <cell r="I1510" t="str">
            <v>Nam</v>
          </cell>
          <cell r="J1510" t="str">
            <v>2702/QĐ-ĐHKT ngày 21/12/2011</v>
          </cell>
          <cell r="K1510" t="str">
            <v>Số 2702 /QĐ-ĐHKT ngày 21/12/2011</v>
          </cell>
          <cell r="L1510" t="str">
            <v>K20QTKD1</v>
          </cell>
          <cell r="M1510" t="str">
            <v>QH-2011-E</v>
          </cell>
          <cell r="N1510" t="str">
            <v>Quản trị kinh doanh</v>
          </cell>
          <cell r="O1510" t="str">
            <v>Quản trị kinh doanh</v>
          </cell>
        </row>
        <row r="1511">
          <cell r="E1511" t="str">
            <v>Đường Thị Hải Yến, Sinh ngày 18/11/1989</v>
          </cell>
          <cell r="F1511" t="str">
            <v>Đường Thị Hải Yến</v>
          </cell>
          <cell r="G1511" t="str">
            <v>18/11/1989</v>
          </cell>
          <cell r="H1511" t="str">
            <v>Nghệ An</v>
          </cell>
          <cell r="I1511" t="str">
            <v>Nam</v>
          </cell>
          <cell r="J1511" t="str">
            <v>2702/QĐ-ĐHKT ngày 21/12/2011</v>
          </cell>
          <cell r="K1511" t="str">
            <v>Số 2702 /QĐ-ĐHKT ngày 21/12/2011</v>
          </cell>
          <cell r="L1511" t="str">
            <v>K20QTKD1</v>
          </cell>
          <cell r="M1511" t="str">
            <v>QH-2011-E</v>
          </cell>
          <cell r="N1511" t="str">
            <v>Quản trị kinh doanh</v>
          </cell>
          <cell r="O1511" t="str">
            <v>Quản trị kinh doanh</v>
          </cell>
        </row>
        <row r="1512">
          <cell r="E1512" t="str">
            <v>Lê Tuấn Anh, Sinh ngày 14/10/1985</v>
          </cell>
          <cell r="F1512" t="str">
            <v>Lê Tuấn Anh</v>
          </cell>
          <cell r="G1512" t="str">
            <v>14/10/1985</v>
          </cell>
          <cell r="H1512" t="str">
            <v xml:space="preserve">Hải Dương </v>
          </cell>
          <cell r="I1512" t="str">
            <v>Nam</v>
          </cell>
          <cell r="J1512" t="str">
            <v>1877/QĐ-ĐHKT ngày 30/09/2011</v>
          </cell>
          <cell r="K1512" t="str">
            <v>Số 1877 /QĐ-ĐHKT ngày 30/9/2011</v>
          </cell>
          <cell r="L1512" t="str">
            <v>K20QTKD2</v>
          </cell>
          <cell r="M1512" t="str">
            <v>QH-2011-E</v>
          </cell>
          <cell r="N1512" t="str">
            <v>Quản trị kinh doanh</v>
          </cell>
          <cell r="O1512" t="str">
            <v>Quản trị kinh doanh</v>
          </cell>
        </row>
        <row r="1513">
          <cell r="E1513" t="str">
            <v>Nguyễn Thị Vân Anh, Sinh ngày 18/09/1988</v>
          </cell>
          <cell r="F1513" t="str">
            <v>Nguyễn Thị Vân Anh</v>
          </cell>
          <cell r="G1513" t="str">
            <v>18/09/1988</v>
          </cell>
          <cell r="H1513" t="str">
            <v>Hà Nội</v>
          </cell>
          <cell r="I1513" t="str">
            <v xml:space="preserve">Nữ </v>
          </cell>
          <cell r="J1513" t="str">
            <v>1877/QĐ-ĐHKT ngày 30/09/2011</v>
          </cell>
          <cell r="K1513" t="str">
            <v>Số 1877 /QĐ-ĐHKT ngày 30/9/2011</v>
          </cell>
          <cell r="L1513" t="str">
            <v>K20QTKD2</v>
          </cell>
          <cell r="M1513" t="str">
            <v>QH-2011-E</v>
          </cell>
          <cell r="N1513" t="str">
            <v>Quản trị kinh doanh</v>
          </cell>
          <cell r="O1513" t="str">
            <v>Quản trị kinh doanh</v>
          </cell>
        </row>
        <row r="1514">
          <cell r="E1514" t="str">
            <v>Trần Ngọc Anh, Sinh ngày 21/12/1987</v>
          </cell>
          <cell r="F1514" t="str">
            <v>Trần Ngọc Anh</v>
          </cell>
          <cell r="G1514" t="str">
            <v>21/12/1987</v>
          </cell>
          <cell r="H1514" t="str">
            <v>Lai Châu</v>
          </cell>
          <cell r="I1514" t="str">
            <v>Nữ</v>
          </cell>
          <cell r="J1514" t="str">
            <v>2702/QĐ-ĐHKT ngày 21/12/2011</v>
          </cell>
          <cell r="K1514" t="str">
            <v>Số 2702 /QĐ-ĐHKT ngày 21/12/2011</v>
          </cell>
          <cell r="L1514" t="str">
            <v>K20QTKD2</v>
          </cell>
          <cell r="M1514" t="str">
            <v>QH-2011-E</v>
          </cell>
          <cell r="N1514" t="str">
            <v>Quản trị kinh doanh</v>
          </cell>
          <cell r="O1514" t="str">
            <v>Quản trị kinh doanh</v>
          </cell>
        </row>
        <row r="1515">
          <cell r="E1515" t="str">
            <v>Nghiêm Hoàng Bắc, Sinh ngày 31/08/1984</v>
          </cell>
          <cell r="F1515" t="str">
            <v>Nghiêm Hoàng Bắc</v>
          </cell>
          <cell r="G1515" t="str">
            <v>31/08/1984</v>
          </cell>
          <cell r="H1515" t="str">
            <v>Hà Nội</v>
          </cell>
          <cell r="I1515" t="str">
            <v xml:space="preserve">Nam </v>
          </cell>
          <cell r="J1515" t="str">
            <v>2702/QĐ-ĐHKT ngày 21/12/2011</v>
          </cell>
          <cell r="K1515" t="str">
            <v>Số 2702 /QĐ-ĐHKT ngày 21/12/2011</v>
          </cell>
          <cell r="L1515" t="str">
            <v>K20QTKD2</v>
          </cell>
          <cell r="M1515" t="str">
            <v>QH-2011-E</v>
          </cell>
          <cell r="N1515" t="str">
            <v>Quản trị kinh doanh</v>
          </cell>
          <cell r="O1515" t="str">
            <v>Quản trị kinh doanh</v>
          </cell>
        </row>
        <row r="1516">
          <cell r="E1516" t="str">
            <v>Nguyễn Thanh Bình, Sinh ngày 13/03/1975</v>
          </cell>
          <cell r="F1516" t="str">
            <v>Nguyễn Thanh Bình</v>
          </cell>
          <cell r="G1516" t="str">
            <v>13/03/1975</v>
          </cell>
          <cell r="H1516" t="str">
            <v>Hà Nội</v>
          </cell>
          <cell r="I1516" t="str">
            <v>Nam</v>
          </cell>
          <cell r="J1516" t="str">
            <v>1877/QĐ-ĐHKT ngày 30/09/2011</v>
          </cell>
          <cell r="K1516" t="str">
            <v>Số 1877 /QĐ-ĐHKT ngày 30/9/2011</v>
          </cell>
          <cell r="L1516" t="str">
            <v>K20QTKD2</v>
          </cell>
          <cell r="M1516" t="str">
            <v>QH-2011-E</v>
          </cell>
          <cell r="N1516" t="str">
            <v>Quản trị kinh doanh</v>
          </cell>
          <cell r="O1516" t="str">
            <v>Quản trị kinh doanh</v>
          </cell>
        </row>
        <row r="1517">
          <cell r="E1517" t="str">
            <v>Nguyễn Văn Công, Sinh ngày 14/05/1970</v>
          </cell>
          <cell r="F1517" t="str">
            <v>Nguyễn Văn Công</v>
          </cell>
          <cell r="G1517" t="str">
            <v>14/05/1970</v>
          </cell>
          <cell r="H1517" t="str">
            <v>Hà Nội</v>
          </cell>
          <cell r="I1517" t="str">
            <v>Nam</v>
          </cell>
          <cell r="J1517" t="str">
            <v>2702/QĐ-ĐHKT ngày 21/12/2011</v>
          </cell>
          <cell r="K1517" t="str">
            <v>Số 2702 /QĐ-ĐHKT ngày 21/12/2011</v>
          </cell>
          <cell r="L1517" t="str">
            <v>K20QTKD2</v>
          </cell>
          <cell r="M1517" t="str">
            <v>QH-2011-E</v>
          </cell>
          <cell r="N1517" t="str">
            <v>Quản trị kinh doanh</v>
          </cell>
          <cell r="O1517" t="str">
            <v>Quản trị kinh doanh</v>
          </cell>
        </row>
        <row r="1518">
          <cell r="E1518" t="str">
            <v>Nguyễn Đình Đàn, Sinh ngày 03/10/1989</v>
          </cell>
          <cell r="F1518" t="str">
            <v>Nguyễn Đình Đàn</v>
          </cell>
          <cell r="G1518" t="str">
            <v>03/10/1989</v>
          </cell>
          <cell r="H1518" t="str">
            <v>Quảng Ninh</v>
          </cell>
          <cell r="I1518" t="str">
            <v>Nam</v>
          </cell>
          <cell r="J1518" t="str">
            <v>2702/QĐ-ĐHKT ngày 21/12/2011</v>
          </cell>
          <cell r="K1518" t="str">
            <v>Số 2702 /QĐ-ĐHKT ngày 21/12/2011</v>
          </cell>
          <cell r="L1518" t="str">
            <v>K20QTKD2</v>
          </cell>
          <cell r="M1518" t="str">
            <v>QH-2011-E</v>
          </cell>
          <cell r="N1518" t="str">
            <v>Quản trị kinh doanh</v>
          </cell>
          <cell r="O1518" t="str">
            <v>Quản trị kinh doanh</v>
          </cell>
        </row>
        <row r="1519">
          <cell r="E1519" t="str">
            <v>Ngô Quang Đạt, Sinh ngày 04/09/1988</v>
          </cell>
          <cell r="F1519" t="str">
            <v>Ngô Quang Đạt</v>
          </cell>
          <cell r="G1519" t="str">
            <v>04/09/1988</v>
          </cell>
          <cell r="H1519" t="str">
            <v>Hải Phòng</v>
          </cell>
          <cell r="I1519" t="str">
            <v>Nam</v>
          </cell>
          <cell r="J1519" t="str">
            <v>2702/QĐ-ĐHKT ngày 21/12/2011</v>
          </cell>
          <cell r="K1519" t="str">
            <v>Số 2702 /QĐ-ĐHKT ngày 21/12/2011</v>
          </cell>
          <cell r="L1519" t="str">
            <v>K20QTKD2</v>
          </cell>
          <cell r="M1519" t="str">
            <v>QH-2011-E</v>
          </cell>
          <cell r="N1519" t="str">
            <v>Quản trị kinh doanh</v>
          </cell>
          <cell r="O1519" t="str">
            <v>Quản trị kinh doanh</v>
          </cell>
        </row>
        <row r="1520">
          <cell r="E1520" t="str">
            <v>Bùi Đình Đạo, Sinh ngày 13/08/1981</v>
          </cell>
          <cell r="F1520" t="str">
            <v>Bùi Đình Đạo</v>
          </cell>
          <cell r="G1520" t="str">
            <v>13/08/1981</v>
          </cell>
          <cell r="H1520" t="str">
            <v>Thái Bình</v>
          </cell>
          <cell r="I1520" t="str">
            <v>Nam</v>
          </cell>
          <cell r="J1520" t="str">
            <v>2702/QĐ-ĐHKT ngày 21/12/2011</v>
          </cell>
          <cell r="K1520" t="str">
            <v>Số 2702 /QĐ-ĐHKT ngày 21/12/2011</v>
          </cell>
          <cell r="L1520" t="str">
            <v>K20QTKD2</v>
          </cell>
          <cell r="M1520" t="str">
            <v>QH-2011-E</v>
          </cell>
          <cell r="N1520" t="str">
            <v>Quản trị kinh doanh</v>
          </cell>
          <cell r="O1520" t="str">
            <v>Quản trị kinh doanh</v>
          </cell>
        </row>
        <row r="1521">
          <cell r="E1521" t="str">
            <v>Phạm Thị Ngọc Điệp, Sinh ngày 12/06/1989</v>
          </cell>
          <cell r="F1521" t="str">
            <v>Phạm Thị Ngọc Điệp</v>
          </cell>
          <cell r="G1521" t="str">
            <v>12/06/1989</v>
          </cell>
          <cell r="H1521" t="str">
            <v>Hải Phòng</v>
          </cell>
          <cell r="I1521" t="str">
            <v>Nữ</v>
          </cell>
          <cell r="J1521" t="str">
            <v>1877/QĐ-ĐHKT ngày 30/09/2011</v>
          </cell>
          <cell r="K1521" t="str">
            <v>Số 1877 /QĐ-ĐHKT ngày 30/9/2011</v>
          </cell>
          <cell r="L1521" t="str">
            <v>K20QTKD2</v>
          </cell>
          <cell r="M1521" t="str">
            <v>QH-2011-E</v>
          </cell>
          <cell r="N1521" t="str">
            <v>Quản trị kinh doanh</v>
          </cell>
          <cell r="O1521" t="str">
            <v>Quản trị kinh doanh</v>
          </cell>
        </row>
        <row r="1522">
          <cell r="E1522" t="str">
            <v>Nguyễn Văn Đông, Sinh ngày 06/08/1972</v>
          </cell>
          <cell r="F1522" t="str">
            <v>Nguyễn Văn Đông</v>
          </cell>
          <cell r="G1522" t="str">
            <v>06/08/1972</v>
          </cell>
          <cell r="H1522" t="str">
            <v>Hà Nội</v>
          </cell>
          <cell r="I1522" t="str">
            <v>Nam</v>
          </cell>
          <cell r="J1522" t="str">
            <v>2702/QĐ-ĐHKT ngày 21/12/2011</v>
          </cell>
          <cell r="K1522" t="str">
            <v>Số 2702 /QĐ-ĐHKT ngày 21/12/2011</v>
          </cell>
          <cell r="L1522" t="str">
            <v>K20QTKD2</v>
          </cell>
          <cell r="M1522" t="str">
            <v>QH-2011-E</v>
          </cell>
          <cell r="N1522" t="str">
            <v>Quản trị kinh doanh</v>
          </cell>
          <cell r="O1522" t="str">
            <v>Quản trị kinh doanh</v>
          </cell>
        </row>
        <row r="1523">
          <cell r="E1523" t="str">
            <v>Đặng Thế Đức, Sinh ngày 02/10/1981</v>
          </cell>
          <cell r="F1523" t="str">
            <v>Đặng Thế Đức</v>
          </cell>
          <cell r="G1523" t="str">
            <v>02/10/1981</v>
          </cell>
          <cell r="H1523" t="str">
            <v xml:space="preserve">Bắc Ninh </v>
          </cell>
          <cell r="I1523" t="str">
            <v>Nam</v>
          </cell>
          <cell r="J1523" t="str">
            <v>1877/QĐ-ĐHKT ngày 30/09/2011</v>
          </cell>
          <cell r="K1523" t="str">
            <v>Số 1877 /QĐ-ĐHKT ngày 30/9/2011</v>
          </cell>
          <cell r="L1523" t="str">
            <v>K20QTKD2</v>
          </cell>
          <cell r="M1523" t="str">
            <v>QH-2011-E</v>
          </cell>
          <cell r="N1523" t="str">
            <v>Quản trị kinh doanh</v>
          </cell>
          <cell r="O1523" t="str">
            <v>Quản trị kinh doanh</v>
          </cell>
        </row>
        <row r="1524">
          <cell r="E1524" t="str">
            <v>Phạm Thùy Dung, Sinh ngày 16/08/1985</v>
          </cell>
          <cell r="F1524" t="str">
            <v>Phạm Thùy Dung</v>
          </cell>
          <cell r="G1524" t="str">
            <v>16/08/1985</v>
          </cell>
          <cell r="H1524" t="str">
            <v>Hà Giang</v>
          </cell>
          <cell r="I1524" t="str">
            <v>Nữ</v>
          </cell>
          <cell r="J1524" t="str">
            <v>2702/QĐ-ĐHKT ngày 21/12/2011</v>
          </cell>
          <cell r="K1524" t="str">
            <v>Số 2702 /QĐ-ĐHKT ngày 21/12/2011</v>
          </cell>
          <cell r="L1524" t="str">
            <v>K20QTKD2</v>
          </cell>
          <cell r="M1524" t="str">
            <v>QH-2011-E</v>
          </cell>
          <cell r="N1524" t="str">
            <v>Quản trị kinh doanh</v>
          </cell>
          <cell r="O1524" t="str">
            <v>Quản trị kinh doanh</v>
          </cell>
        </row>
        <row r="1525">
          <cell r="E1525" t="str">
            <v>Trần Thị Mỹ Dung, Sinh ngày 07/01/1982</v>
          </cell>
          <cell r="F1525" t="str">
            <v>Trần Thị Mỹ Dung</v>
          </cell>
          <cell r="G1525" t="str">
            <v>07/01/1982</v>
          </cell>
          <cell r="H1525" t="str">
            <v xml:space="preserve">Vĩnh Phúc </v>
          </cell>
          <cell r="I1525" t="str">
            <v xml:space="preserve">Nữ </v>
          </cell>
          <cell r="J1525" t="str">
            <v>2702/QĐ-ĐHKT ngày 21/12/2011</v>
          </cell>
          <cell r="K1525" t="str">
            <v>Số 2702 /QĐ-ĐHKT ngày 21/12/2011</v>
          </cell>
          <cell r="L1525" t="str">
            <v>K20QTKD2</v>
          </cell>
          <cell r="M1525" t="str">
            <v>QH-2011-E</v>
          </cell>
          <cell r="N1525" t="str">
            <v>Quản trị kinh doanh</v>
          </cell>
          <cell r="O1525" t="str">
            <v>Quản trị kinh doanh</v>
          </cell>
        </row>
        <row r="1526">
          <cell r="E1526" t="str">
            <v>Nguyễn Tiến Dũng, Sinh ngày 17/10/1988</v>
          </cell>
          <cell r="F1526" t="str">
            <v>Nguyễn Tiến Dũng</v>
          </cell>
          <cell r="G1526" t="str">
            <v>17/10/1988</v>
          </cell>
          <cell r="H1526" t="str">
            <v xml:space="preserve">Hà Nội </v>
          </cell>
          <cell r="I1526" t="str">
            <v xml:space="preserve">Nam </v>
          </cell>
          <cell r="J1526" t="str">
            <v>1877/QĐ-ĐHKT ngày 30/09/2011</v>
          </cell>
          <cell r="K1526" t="str">
            <v>Số 1877 /QĐ-ĐHKT ngày 30/9/2011</v>
          </cell>
          <cell r="L1526" t="str">
            <v>K20QTKD2</v>
          </cell>
          <cell r="M1526" t="str">
            <v>QH-2011-E</v>
          </cell>
          <cell r="N1526" t="str">
            <v>Quản trị kinh doanh</v>
          </cell>
          <cell r="O1526" t="str">
            <v>Quản trị kinh doanh</v>
          </cell>
        </row>
        <row r="1527">
          <cell r="E1527" t="str">
            <v>Bạch Long Giang, Sinh ngày 09/01/1987</v>
          </cell>
          <cell r="F1527" t="str">
            <v>Bạch Long Giang</v>
          </cell>
          <cell r="G1527" t="str">
            <v>09/01/1987</v>
          </cell>
          <cell r="H1527" t="str">
            <v xml:space="preserve">Vĩnh Phúc </v>
          </cell>
          <cell r="I1527" t="str">
            <v xml:space="preserve">Nam </v>
          </cell>
          <cell r="J1527" t="str">
            <v>1877/QĐ-ĐHKT ngày 30/09/2011</v>
          </cell>
          <cell r="K1527" t="str">
            <v>Số 1877 /QĐ-ĐHKT ngày 30/9/2011</v>
          </cell>
          <cell r="L1527" t="str">
            <v>K20QTKD2</v>
          </cell>
          <cell r="M1527" t="str">
            <v>QH-2011-E</v>
          </cell>
          <cell r="N1527" t="str">
            <v>Quản trị kinh doanh</v>
          </cell>
          <cell r="O1527" t="str">
            <v>Quản trị kinh doanh</v>
          </cell>
        </row>
        <row r="1528">
          <cell r="E1528" t="str">
            <v>Phạm Thị Hương Giang, Sinh ngày 05/11/1985</v>
          </cell>
          <cell r="F1528" t="str">
            <v>Phạm Thị Hương Giang</v>
          </cell>
          <cell r="G1528" t="str">
            <v>05/11/1985</v>
          </cell>
          <cell r="H1528" t="str">
            <v xml:space="preserve">Vĩnh Phúc </v>
          </cell>
          <cell r="I1528" t="str">
            <v>Nữ</v>
          </cell>
          <cell r="J1528" t="str">
            <v>1877/QĐ-ĐHKT ngày 30/09/2011</v>
          </cell>
          <cell r="K1528" t="str">
            <v>Số 1877 /QĐ-ĐHKT ngày 30/9/2011</v>
          </cell>
          <cell r="L1528" t="str">
            <v>K20QTKD2</v>
          </cell>
          <cell r="M1528" t="str">
            <v>QH-2011-E</v>
          </cell>
          <cell r="N1528" t="str">
            <v>Quản trị kinh doanh</v>
          </cell>
          <cell r="O1528" t="str">
            <v>Quản trị kinh doanh</v>
          </cell>
        </row>
        <row r="1529">
          <cell r="E1529" t="str">
            <v>Bùi Việt Hà, Sinh ngày 24/10/1984</v>
          </cell>
          <cell r="F1529" t="str">
            <v>Bùi Việt Hà</v>
          </cell>
          <cell r="G1529" t="str">
            <v>24/10/1984</v>
          </cell>
          <cell r="H1529" t="str">
            <v>Hà Nội</v>
          </cell>
          <cell r="I1529" t="str">
            <v>Nữ</v>
          </cell>
          <cell r="J1529" t="str">
            <v>1877/QĐ-ĐHKT ngày 30/09/2011</v>
          </cell>
          <cell r="K1529" t="str">
            <v>Số 1877 /QĐ-ĐHKT ngày 30/9/2011</v>
          </cell>
          <cell r="L1529" t="str">
            <v>K20QTKD2</v>
          </cell>
          <cell r="M1529" t="str">
            <v>QH-2011-E</v>
          </cell>
          <cell r="N1529" t="str">
            <v>Quản trị kinh doanh</v>
          </cell>
          <cell r="O1529" t="str">
            <v>Quản trị kinh doanh</v>
          </cell>
        </row>
        <row r="1530">
          <cell r="E1530" t="str">
            <v>Vũ Thu Hà, Sinh ngày 03/06/1987</v>
          </cell>
          <cell r="F1530" t="str">
            <v>Vũ Thu Hà</v>
          </cell>
          <cell r="G1530" t="str">
            <v>03/06/1987</v>
          </cell>
          <cell r="H1530" t="str">
            <v>Hà Nội</v>
          </cell>
          <cell r="I1530" t="str">
            <v>Nữ</v>
          </cell>
          <cell r="J1530" t="str">
            <v>1877/QĐ-ĐHKT ngày 30/09/2011</v>
          </cell>
          <cell r="K1530" t="str">
            <v>Số 1877 /QĐ-ĐHKT ngày 30/9/2011</v>
          </cell>
          <cell r="L1530" t="str">
            <v>K20QTKD2</v>
          </cell>
          <cell r="M1530" t="str">
            <v>QH-2011-E</v>
          </cell>
          <cell r="N1530" t="str">
            <v>Quản trị kinh doanh</v>
          </cell>
          <cell r="O1530" t="str">
            <v>Quản trị kinh doanh</v>
          </cell>
        </row>
        <row r="1531">
          <cell r="E1531" t="str">
            <v>Trần Thu Hà, Sinh ngày 18/08/1988</v>
          </cell>
          <cell r="F1531" t="str">
            <v>Trần Thu Hà</v>
          </cell>
          <cell r="G1531" t="str">
            <v>18/08/1988</v>
          </cell>
          <cell r="H1531" t="str">
            <v xml:space="preserve">Vĩnh Phúc </v>
          </cell>
          <cell r="I1531" t="str">
            <v xml:space="preserve">Nữ </v>
          </cell>
          <cell r="J1531" t="str">
            <v>2702/QĐ-ĐHKT ngày 21/12/2011</v>
          </cell>
          <cell r="K1531" t="str">
            <v>Số 2702 /QĐ-ĐHKT ngày 21/12/2011</v>
          </cell>
          <cell r="L1531" t="str">
            <v>K20QTKD2</v>
          </cell>
          <cell r="M1531" t="str">
            <v>QH-2011-E</v>
          </cell>
          <cell r="N1531" t="str">
            <v>Quản trị kinh doanh</v>
          </cell>
          <cell r="O1531" t="str">
            <v>Quản trị kinh doanh</v>
          </cell>
        </row>
        <row r="1532">
          <cell r="E1532" t="str">
            <v>Nguyễn Sơn Hải, Sinh ngày 25/09/1986</v>
          </cell>
          <cell r="F1532" t="str">
            <v>Nguyễn Sơn Hải</v>
          </cell>
          <cell r="G1532" t="str">
            <v>25/09/1986</v>
          </cell>
          <cell r="H1532" t="str">
            <v xml:space="preserve">Phú Thọ </v>
          </cell>
          <cell r="I1532" t="str">
            <v xml:space="preserve">Nam </v>
          </cell>
          <cell r="J1532" t="str">
            <v>2702/QĐ-ĐHKT ngày 21/12/2011</v>
          </cell>
          <cell r="K1532" t="str">
            <v>Số 2702 /QĐ-ĐHKT ngày 21/12/2011</v>
          </cell>
          <cell r="L1532" t="str">
            <v>K20QTKD2</v>
          </cell>
          <cell r="M1532" t="str">
            <v>QH-2011-E</v>
          </cell>
          <cell r="N1532" t="str">
            <v>Quản trị kinh doanh</v>
          </cell>
          <cell r="O1532" t="str">
            <v>Quản trị kinh doanh</v>
          </cell>
        </row>
        <row r="1533">
          <cell r="E1533" t="str">
            <v>Nguyễn Thị Thanh Hằng, Sinh ngày 01/10/1986</v>
          </cell>
          <cell r="F1533" t="str">
            <v>Nguyễn Thị Thanh Hằng</v>
          </cell>
          <cell r="G1533" t="str">
            <v>01/10/1986</v>
          </cell>
          <cell r="H1533" t="str">
            <v>Hải Dương</v>
          </cell>
          <cell r="I1533" t="str">
            <v>Nữ</v>
          </cell>
          <cell r="J1533" t="str">
            <v>1877/QĐ-ĐHKT ngày 30/09/2011</v>
          </cell>
          <cell r="K1533" t="str">
            <v>Số 1877 /QĐ-ĐHKT ngày 30/9/2011</v>
          </cell>
          <cell r="L1533" t="str">
            <v>K20QTKD2</v>
          </cell>
          <cell r="M1533" t="str">
            <v>QH-2011-E</v>
          </cell>
          <cell r="N1533" t="str">
            <v>Quản trị kinh doanh</v>
          </cell>
          <cell r="O1533" t="str">
            <v>Quản trị kinh doanh</v>
          </cell>
        </row>
        <row r="1534">
          <cell r="E1534" t="str">
            <v>Phạm Thị Thanh Hằng, Sinh ngày 13/02/1988</v>
          </cell>
          <cell r="F1534" t="str">
            <v>Phạm Thị Thanh Hằng</v>
          </cell>
          <cell r="G1534" t="str">
            <v>13/02/1988</v>
          </cell>
          <cell r="H1534" t="str">
            <v xml:space="preserve">Bắc Giang </v>
          </cell>
          <cell r="I1534" t="str">
            <v xml:space="preserve">Nữ </v>
          </cell>
          <cell r="J1534" t="str">
            <v>1877/QĐ-ĐHKT ngày 30/09/2011</v>
          </cell>
          <cell r="K1534" t="str">
            <v>Số 1877 /QĐ-ĐHKT ngày 30/9/2011</v>
          </cell>
          <cell r="L1534" t="str">
            <v>K20QTKD2</v>
          </cell>
          <cell r="M1534" t="str">
            <v>QH-2011-E</v>
          </cell>
          <cell r="N1534" t="str">
            <v>Quản trị kinh doanh</v>
          </cell>
          <cell r="O1534" t="str">
            <v>Quản trị kinh doanh</v>
          </cell>
        </row>
        <row r="1535">
          <cell r="E1535" t="str">
            <v>Phạm Văn Hiển, Sinh ngày 15/05/1988</v>
          </cell>
          <cell r="F1535" t="str">
            <v>Phạm Văn Hiển</v>
          </cell>
          <cell r="G1535" t="str">
            <v>15/05/1988</v>
          </cell>
          <cell r="H1535" t="str">
            <v>Nam Định</v>
          </cell>
          <cell r="I1535" t="str">
            <v>Nam</v>
          </cell>
          <cell r="J1535" t="str">
            <v>2702/QĐ-ĐHKT ngày 21/12/2011</v>
          </cell>
          <cell r="K1535" t="str">
            <v>Số 2702 /QĐ-ĐHKT ngày 21/12/2011</v>
          </cell>
          <cell r="L1535" t="str">
            <v>K20QTKD2</v>
          </cell>
          <cell r="M1535" t="str">
            <v>QH-2011-E</v>
          </cell>
          <cell r="N1535" t="str">
            <v>Quản trị kinh doanh</v>
          </cell>
          <cell r="O1535" t="str">
            <v>Quản trị kinh doanh</v>
          </cell>
        </row>
        <row r="1536">
          <cell r="E1536" t="str">
            <v>Nguyễn Thị Như Hiểu, Sinh ngày 17/10/1985</v>
          </cell>
          <cell r="F1536" t="str">
            <v>Nguyễn Thị Như Hiểu</v>
          </cell>
          <cell r="G1536">
            <v>31337</v>
          </cell>
          <cell r="H1536" t="str">
            <v>Quảng Bình</v>
          </cell>
          <cell r="I1536" t="str">
            <v>Nữ</v>
          </cell>
          <cell r="J1536" t="e">
            <v>#N/A</v>
          </cell>
          <cell r="K1536" t="str">
            <v>Số 1877 /QĐ-ĐHKT ngày 30/9/2011</v>
          </cell>
          <cell r="L1536" t="str">
            <v>K20QTKD2</v>
          </cell>
          <cell r="M1536" t="str">
            <v>QH-2011-E</v>
          </cell>
          <cell r="N1536" t="str">
            <v>Quản trị kinh doanh</v>
          </cell>
          <cell r="O1536" t="str">
            <v>Quản trị kinh doanh</v>
          </cell>
        </row>
        <row r="1537">
          <cell r="E1537" t="str">
            <v>Nguyễn Phương Hồng, Sinh ngày 28/07/1982</v>
          </cell>
          <cell r="F1537" t="str">
            <v>Nguyễn Phương Hồng</v>
          </cell>
          <cell r="G1537" t="str">
            <v>28/07/1982</v>
          </cell>
          <cell r="H1537" t="str">
            <v xml:space="preserve">Hải Dương </v>
          </cell>
          <cell r="I1537" t="str">
            <v>Nam</v>
          </cell>
          <cell r="J1537" t="str">
            <v>2702/QĐ-ĐHKT ngày 21/12/2011</v>
          </cell>
          <cell r="K1537" t="str">
            <v>Số 2702 /QĐ-ĐHKT ngày 21/12/2011</v>
          </cell>
          <cell r="L1537" t="str">
            <v>K20QTKD2</v>
          </cell>
          <cell r="M1537" t="str">
            <v>QH-2011-E</v>
          </cell>
          <cell r="N1537" t="str">
            <v>Quản trị kinh doanh</v>
          </cell>
          <cell r="O1537" t="str">
            <v>Quản trị kinh doanh</v>
          </cell>
        </row>
        <row r="1538">
          <cell r="E1538" t="str">
            <v>Nguyễn Thị Hồng, Sinh ngày 18/05/1989</v>
          </cell>
          <cell r="F1538" t="str">
            <v>Nguyễn Thị Hồng</v>
          </cell>
          <cell r="G1538" t="str">
            <v>18/05/1989</v>
          </cell>
          <cell r="H1538" t="str">
            <v>Quảng Ninh</v>
          </cell>
          <cell r="I1538" t="str">
            <v>Nữ</v>
          </cell>
          <cell r="J1538" t="str">
            <v>1877/QĐ-ĐHKT ngày 30/09/2011</v>
          </cell>
          <cell r="K1538" t="str">
            <v>Số 1877 /QĐ-ĐHKT ngày 30/9/2011</v>
          </cell>
          <cell r="L1538" t="str">
            <v>K20QTKD2</v>
          </cell>
          <cell r="M1538" t="str">
            <v>QH-2011-E</v>
          </cell>
          <cell r="N1538" t="str">
            <v>Quản trị kinh doanh</v>
          </cell>
          <cell r="O1538" t="str">
            <v>Quản trị kinh doanh</v>
          </cell>
        </row>
        <row r="1539">
          <cell r="E1539" t="str">
            <v>Vũ Thị Bích Hồng, Sinh ngày 08/02/1988</v>
          </cell>
          <cell r="F1539" t="str">
            <v>Vũ Thị Bích Hồng</v>
          </cell>
          <cell r="G1539" t="str">
            <v>08/02/1988</v>
          </cell>
          <cell r="H1539" t="str">
            <v>Nam Định</v>
          </cell>
          <cell r="I1539" t="str">
            <v>Nữ</v>
          </cell>
          <cell r="J1539" t="str">
            <v>1877/QĐ-ĐHKT ngày 30/09/2011</v>
          </cell>
          <cell r="K1539" t="str">
            <v>Số 1877 /QĐ-ĐHKT ngày 30/9/2011</v>
          </cell>
          <cell r="L1539" t="str">
            <v>K20QTKD2</v>
          </cell>
          <cell r="M1539" t="str">
            <v>QH-2011-E</v>
          </cell>
          <cell r="N1539" t="str">
            <v>Quản trị kinh doanh</v>
          </cell>
          <cell r="O1539" t="str">
            <v>Quản trị kinh doanh</v>
          </cell>
        </row>
        <row r="1540">
          <cell r="E1540" t="str">
            <v>Lê Mạnh Hùng, Sinh ngày 14/09/1977</v>
          </cell>
          <cell r="F1540" t="str">
            <v>Lê Mạnh Hùng</v>
          </cell>
          <cell r="G1540" t="str">
            <v>14/09/1977</v>
          </cell>
          <cell r="H1540" t="str">
            <v>Thái Nguyên</v>
          </cell>
          <cell r="I1540" t="str">
            <v>Nam</v>
          </cell>
          <cell r="J1540" t="str">
            <v>2702/QĐ-ĐHKT ngày 21/12/2011</v>
          </cell>
          <cell r="K1540" t="str">
            <v>Số 2702 /QĐ-ĐHKT ngày 21/12/2011</v>
          </cell>
          <cell r="L1540" t="str">
            <v>K20QTKD2</v>
          </cell>
          <cell r="M1540" t="str">
            <v>QH-2011-E</v>
          </cell>
          <cell r="N1540" t="str">
            <v>Quản trị kinh doanh</v>
          </cell>
          <cell r="O1540" t="str">
            <v>Quản trị kinh doanh</v>
          </cell>
        </row>
        <row r="1541">
          <cell r="E1541" t="str">
            <v>Nguyễn Quốc Hùng, Sinh ngày 01/11/1984</v>
          </cell>
          <cell r="F1541" t="str">
            <v>Nguyễn Quốc Hùng</v>
          </cell>
          <cell r="G1541" t="str">
            <v>01/11/1984</v>
          </cell>
          <cell r="H1541" t="str">
            <v>Hà Nội</v>
          </cell>
          <cell r="I1541" t="str">
            <v>Nam</v>
          </cell>
          <cell r="J1541" t="str">
            <v>1877/QĐ-ĐHKT ngày 30/09/2011</v>
          </cell>
          <cell r="K1541" t="str">
            <v>Số 1877 /QĐ-ĐHKT ngày 30/9/2011</v>
          </cell>
          <cell r="L1541" t="str">
            <v>K20QTKD2</v>
          </cell>
          <cell r="M1541" t="str">
            <v>QH-2011-E</v>
          </cell>
          <cell r="N1541" t="str">
            <v>Quản trị kinh doanh</v>
          </cell>
          <cell r="O1541" t="str">
            <v>Quản trị kinh doanh</v>
          </cell>
        </row>
        <row r="1542">
          <cell r="E1542" t="str">
            <v>Lê Anh Hưng, Sinh ngày 08/03/1985</v>
          </cell>
          <cell r="F1542" t="str">
            <v>Lê Anh Hưng</v>
          </cell>
          <cell r="G1542" t="str">
            <v>08/03/1985</v>
          </cell>
          <cell r="H1542" t="str">
            <v>Hà Nội</v>
          </cell>
          <cell r="I1542" t="str">
            <v>Nam</v>
          </cell>
          <cell r="J1542" t="str">
            <v>2702/QĐ-ĐHKT ngày 21/12/2011</v>
          </cell>
          <cell r="K1542" t="str">
            <v>Số 2702 /QĐ-ĐHKT ngày 21/12/2011</v>
          </cell>
          <cell r="L1542" t="str">
            <v>K20QTKD2</v>
          </cell>
          <cell r="M1542" t="str">
            <v>QH-2011-E</v>
          </cell>
          <cell r="N1542" t="str">
            <v>Quản trị kinh doanh</v>
          </cell>
          <cell r="O1542" t="str">
            <v>Quản trị kinh doanh</v>
          </cell>
        </row>
        <row r="1543">
          <cell r="E1543" t="str">
            <v>Nguyễn Hồng Hưng, Sinh ngày 20/02/1979</v>
          </cell>
          <cell r="F1543" t="str">
            <v>Nguyễn Hồng Hưng</v>
          </cell>
          <cell r="G1543" t="str">
            <v>20/02/1979</v>
          </cell>
          <cell r="H1543" t="str">
            <v>Hải Dương</v>
          </cell>
          <cell r="I1543" t="str">
            <v>Nam</v>
          </cell>
          <cell r="J1543" t="str">
            <v>1877/QĐ-ĐHKT ngày 30/09/2011</v>
          </cell>
          <cell r="K1543" t="str">
            <v>Số 1877 /QĐ-ĐHKT ngày 30/9/2011</v>
          </cell>
          <cell r="L1543" t="str">
            <v>K20QTKD2</v>
          </cell>
          <cell r="M1543" t="str">
            <v>QH-2011-E</v>
          </cell>
          <cell r="N1543" t="str">
            <v>Quản trị kinh doanh</v>
          </cell>
          <cell r="O1543" t="str">
            <v>Quản trị kinh doanh</v>
          </cell>
        </row>
        <row r="1544">
          <cell r="E1544" t="str">
            <v>Nguyễn Thu Hương, Sinh ngày 30/10/1987</v>
          </cell>
          <cell r="F1544" t="str">
            <v>Nguyễn Thu Hương</v>
          </cell>
          <cell r="G1544" t="str">
            <v>30/10/1987</v>
          </cell>
          <cell r="H1544" t="str">
            <v xml:space="preserve"> Bắc Ninh</v>
          </cell>
          <cell r="I1544" t="str">
            <v>Nữ</v>
          </cell>
          <cell r="J1544" t="str">
            <v>2702/QĐ-ĐHKT ngày 21/12/2011</v>
          </cell>
          <cell r="K1544" t="str">
            <v>Số 2702 /QĐ-ĐHKT ngày 21/12/2011</v>
          </cell>
          <cell r="L1544" t="str">
            <v>K20QTKD2</v>
          </cell>
          <cell r="M1544" t="str">
            <v>QH-2011-E</v>
          </cell>
          <cell r="N1544" t="str">
            <v>Quản trị kinh doanh</v>
          </cell>
          <cell r="O1544" t="str">
            <v>Quản trị kinh doanh</v>
          </cell>
        </row>
        <row r="1545">
          <cell r="E1545" t="str">
            <v>Nguyễn Thị Hường, Sinh ngày 23/11/1989</v>
          </cell>
          <cell r="F1545" t="str">
            <v>Nguyễn Thị Hường</v>
          </cell>
          <cell r="G1545" t="str">
            <v>23/11/1989</v>
          </cell>
          <cell r="H1545" t="str">
            <v>Hải Phòng</v>
          </cell>
          <cell r="I1545" t="str">
            <v>Nữ</v>
          </cell>
          <cell r="J1545" t="str">
            <v>2702/QĐ-ĐHKT ngày 21/12/2011</v>
          </cell>
          <cell r="K1545" t="str">
            <v>Số 2702 /QĐ-ĐHKT ngày 21/12/2011</v>
          </cell>
          <cell r="L1545" t="str">
            <v>K20QTKD2</v>
          </cell>
          <cell r="M1545" t="str">
            <v>QH-2011-E</v>
          </cell>
          <cell r="N1545" t="str">
            <v>Quản trị kinh doanh</v>
          </cell>
          <cell r="O1545" t="str">
            <v>Quản trị kinh doanh</v>
          </cell>
        </row>
        <row r="1546">
          <cell r="E1546" t="str">
            <v>Nguyễn Quang Huy, Sinh ngày 05/09/1986</v>
          </cell>
          <cell r="F1546" t="str">
            <v>Nguyễn Quang Huy</v>
          </cell>
          <cell r="G1546" t="str">
            <v>05/09/1986</v>
          </cell>
          <cell r="H1546" t="str">
            <v>Hà Nội</v>
          </cell>
          <cell r="I1546" t="str">
            <v xml:space="preserve">Nam </v>
          </cell>
          <cell r="J1546" t="str">
            <v>2702/QĐ-ĐHKT ngày 21/12/2011</v>
          </cell>
          <cell r="K1546" t="str">
            <v>Số 2702 /QĐ-ĐHKT ngày 21/12/2011</v>
          </cell>
          <cell r="L1546" t="str">
            <v>K20QTKD2</v>
          </cell>
          <cell r="M1546" t="str">
            <v>QH-2011-E</v>
          </cell>
          <cell r="N1546" t="str">
            <v>Quản trị kinh doanh</v>
          </cell>
          <cell r="O1546" t="str">
            <v>Quản trị kinh doanh</v>
          </cell>
        </row>
        <row r="1547">
          <cell r="E1547" t="str">
            <v>Lê Trung Kiên, Sinh ngày 25/01/1983</v>
          </cell>
          <cell r="F1547" t="str">
            <v>Lê Trung Kiên</v>
          </cell>
          <cell r="G1547" t="str">
            <v>25/01/1983</v>
          </cell>
          <cell r="H1547" t="str">
            <v>Hà Nội</v>
          </cell>
          <cell r="I1547" t="str">
            <v>Nam</v>
          </cell>
          <cell r="J1547" t="str">
            <v>1877/QĐ-ĐHKT ngày 30/09/2011</v>
          </cell>
          <cell r="K1547" t="str">
            <v>Số 1877 /QĐ-ĐHKT ngày 30/9/2011</v>
          </cell>
          <cell r="L1547" t="str">
            <v>K20QTKD2</v>
          </cell>
          <cell r="M1547" t="str">
            <v>QH-2011-E</v>
          </cell>
          <cell r="N1547" t="str">
            <v>Quản trị kinh doanh</v>
          </cell>
          <cell r="O1547" t="str">
            <v>Quản trị kinh doanh</v>
          </cell>
        </row>
        <row r="1548">
          <cell r="E1548" t="str">
            <v>Hoàng Thị Liên, Sinh ngày 10/01/1987</v>
          </cell>
          <cell r="F1548" t="str">
            <v>Hoàng Thị Liên</v>
          </cell>
          <cell r="G1548" t="str">
            <v>10/01/1987</v>
          </cell>
          <cell r="H1548" t="str">
            <v>Nghệ An</v>
          </cell>
          <cell r="I1548" t="str">
            <v>Nữ</v>
          </cell>
          <cell r="J1548" t="str">
            <v>2702/QĐ-ĐHKT ngày 21/12/2011</v>
          </cell>
          <cell r="K1548" t="str">
            <v>Số 2702 /QĐ-ĐHKT ngày 21/12/2011</v>
          </cell>
          <cell r="L1548" t="str">
            <v>K20QTKD2</v>
          </cell>
          <cell r="M1548" t="str">
            <v>QH-2011-E</v>
          </cell>
          <cell r="N1548" t="str">
            <v>Quản trị kinh doanh</v>
          </cell>
          <cell r="O1548" t="str">
            <v>Quản trị kinh doanh</v>
          </cell>
        </row>
        <row r="1549">
          <cell r="E1549" t="str">
            <v>Vũ Việt Liên, Sinh ngày 08/03/1982</v>
          </cell>
          <cell r="F1549" t="str">
            <v>Vũ Việt Liên</v>
          </cell>
          <cell r="G1549" t="str">
            <v>08/03/1982</v>
          </cell>
          <cell r="H1549" t="str">
            <v>Hà Nội</v>
          </cell>
          <cell r="I1549" t="str">
            <v>Nữ</v>
          </cell>
          <cell r="J1549" t="str">
            <v>2702/QĐ-ĐHKT ngày 21/12/2011</v>
          </cell>
          <cell r="K1549" t="str">
            <v>Số 2702 /QĐ-ĐHKT ngày 21/12/2011</v>
          </cell>
          <cell r="L1549" t="str">
            <v>K20QTKD2</v>
          </cell>
          <cell r="M1549" t="str">
            <v>QH-2011-E</v>
          </cell>
          <cell r="N1549" t="str">
            <v>Quản trị kinh doanh</v>
          </cell>
          <cell r="O1549" t="str">
            <v>Quản trị kinh doanh</v>
          </cell>
        </row>
        <row r="1550">
          <cell r="E1550" t="str">
            <v>Bùi Ngọc Lữ, Sinh ngày 07/10/1979</v>
          </cell>
          <cell r="F1550" t="str">
            <v>Bùi Ngọc Lữ</v>
          </cell>
          <cell r="G1550" t="str">
            <v>07/10/1979</v>
          </cell>
          <cell r="H1550" t="str">
            <v>Phú Thọ</v>
          </cell>
          <cell r="I1550" t="str">
            <v>Nam</v>
          </cell>
          <cell r="J1550" t="str">
            <v>2702/QĐ-ĐHKT ngày 21/12/2011</v>
          </cell>
          <cell r="K1550" t="str">
            <v>Số 2702 /QĐ-ĐHKT ngày 21/12/2011</v>
          </cell>
          <cell r="L1550" t="str">
            <v>K20QTKD2</v>
          </cell>
          <cell r="M1550" t="str">
            <v>QH-2011-E</v>
          </cell>
          <cell r="N1550" t="str">
            <v>Quản trị kinh doanh</v>
          </cell>
          <cell r="O1550" t="str">
            <v>Quản trị kinh doanh</v>
          </cell>
        </row>
        <row r="1551">
          <cell r="E1551" t="str">
            <v>Trần Thị Luyến, Sinh ngày 08/11/1983</v>
          </cell>
          <cell r="F1551" t="str">
            <v>Trần Thị Luyến</v>
          </cell>
          <cell r="G1551" t="str">
            <v>08/11/1983</v>
          </cell>
          <cell r="H1551" t="str">
            <v>Tuyên Quang</v>
          </cell>
          <cell r="I1551" t="str">
            <v>Nữ</v>
          </cell>
          <cell r="J1551" t="str">
            <v>1877/QĐ-ĐHKT ngày 30/09/2011</v>
          </cell>
          <cell r="K1551" t="str">
            <v>Số 2702 /QĐ-ĐHKT ngày 21/12/2011</v>
          </cell>
          <cell r="L1551" t="str">
            <v>K20QTKD2</v>
          </cell>
          <cell r="M1551" t="str">
            <v>QH-2011-E</v>
          </cell>
          <cell r="N1551" t="str">
            <v>Quản trị kinh doanh</v>
          </cell>
          <cell r="O1551" t="str">
            <v>Quản trị kinh doanh</v>
          </cell>
        </row>
        <row r="1552">
          <cell r="E1552" t="str">
            <v>Phạm Thị Nga, Sinh ngày 16/03/1989</v>
          </cell>
          <cell r="F1552" t="str">
            <v>Phạm Thị Nga</v>
          </cell>
          <cell r="G1552" t="str">
            <v>16/03/1989</v>
          </cell>
          <cell r="H1552" t="str">
            <v>Lào Cai</v>
          </cell>
          <cell r="I1552" t="str">
            <v>Nữ</v>
          </cell>
          <cell r="J1552" t="str">
            <v>1877/QĐ-ĐHKT ngày 30/09/2011</v>
          </cell>
          <cell r="K1552" t="str">
            <v>Số 1877 /QĐ-ĐHKT ngày 30/9/2011</v>
          </cell>
          <cell r="L1552" t="str">
            <v>K20QTKD2</v>
          </cell>
          <cell r="M1552" t="str">
            <v>QH-2011-E</v>
          </cell>
          <cell r="N1552" t="str">
            <v>Quản trị kinh doanh</v>
          </cell>
          <cell r="O1552" t="str">
            <v>Quản trị kinh doanh</v>
          </cell>
        </row>
        <row r="1553">
          <cell r="E1553" t="str">
            <v>Vũ Thị Hà Ngân, Sinh ngày 28/02/1988</v>
          </cell>
          <cell r="F1553" t="str">
            <v>Vũ Thị Hà Ngân</v>
          </cell>
          <cell r="G1553" t="str">
            <v>28/02/1988</v>
          </cell>
          <cell r="H1553" t="str">
            <v>Hải Phòng</v>
          </cell>
          <cell r="I1553" t="str">
            <v xml:space="preserve">Nữ </v>
          </cell>
          <cell r="J1553" t="str">
            <v>2702/QĐ-ĐHKT ngày 21/12/2011</v>
          </cell>
          <cell r="K1553" t="str">
            <v>Số 2702 /QĐ-ĐHKT ngày 21/12/2011</v>
          </cell>
          <cell r="L1553" t="str">
            <v>K20QTKD2</v>
          </cell>
          <cell r="M1553" t="str">
            <v>QH-2011-E</v>
          </cell>
          <cell r="N1553" t="str">
            <v>Quản trị kinh doanh</v>
          </cell>
          <cell r="O1553" t="str">
            <v>Quản trị kinh doanh</v>
          </cell>
        </row>
        <row r="1554">
          <cell r="E1554" t="str">
            <v>Phan Ánh Ngọc, Sinh ngày 29/09/1989</v>
          </cell>
          <cell r="F1554" t="str">
            <v>Phan Ánh Ngọc</v>
          </cell>
          <cell r="G1554" t="str">
            <v>29/09/1989</v>
          </cell>
          <cell r="H1554" t="str">
            <v>Hà Nội</v>
          </cell>
          <cell r="I1554" t="str">
            <v xml:space="preserve">Nữ </v>
          </cell>
          <cell r="J1554" t="str">
            <v>1877/QĐ-ĐHKT ngày 30/09/2011</v>
          </cell>
          <cell r="K1554" t="str">
            <v>Số 1877 /QĐ-ĐHKT ngày 30/9/2011</v>
          </cell>
          <cell r="L1554" t="str">
            <v>K20QTKD2</v>
          </cell>
          <cell r="M1554" t="str">
            <v>QH-2011-E</v>
          </cell>
          <cell r="N1554" t="str">
            <v>Quản trị kinh doanh</v>
          </cell>
          <cell r="O1554" t="str">
            <v>Quản trị kinh doanh</v>
          </cell>
        </row>
        <row r="1555">
          <cell r="E1555" t="str">
            <v>Nguyễn Ngọc Phú, Sinh ngày 01/01/1981</v>
          </cell>
          <cell r="F1555" t="str">
            <v>Nguyễn Ngọc Phú</v>
          </cell>
          <cell r="G1555" t="str">
            <v>01/01/1981</v>
          </cell>
          <cell r="H1555" t="str">
            <v>Hải Dương</v>
          </cell>
          <cell r="I1555" t="str">
            <v>Nam</v>
          </cell>
          <cell r="J1555" t="str">
            <v>1877/QĐ-ĐHKT ngày 30/09/2011</v>
          </cell>
          <cell r="K1555" t="str">
            <v>Số 1877 /QĐ-ĐHKT ngày 30/9/2011</v>
          </cell>
          <cell r="L1555" t="str">
            <v>K20QTKD2</v>
          </cell>
          <cell r="M1555" t="str">
            <v>QH-2011-E</v>
          </cell>
          <cell r="N1555" t="str">
            <v>Quản trị kinh doanh</v>
          </cell>
          <cell r="O1555" t="str">
            <v>Quản trị kinh doanh</v>
          </cell>
        </row>
        <row r="1556">
          <cell r="E1556" t="str">
            <v>Đặng Trần Phục, Sinh ngày 13/03/1989</v>
          </cell>
          <cell r="F1556" t="str">
            <v>Đặng Trần Phục</v>
          </cell>
          <cell r="G1556" t="str">
            <v>13/03/1989</v>
          </cell>
          <cell r="H1556" t="str">
            <v>Hà Nội</v>
          </cell>
          <cell r="I1556" t="str">
            <v>Nam</v>
          </cell>
          <cell r="J1556" t="str">
            <v>2702/QĐ-ĐHKT ngày 21/12/2011</v>
          </cell>
          <cell r="K1556" t="str">
            <v>Số 2702 /QĐ-ĐHKT ngày 21/12/2011</v>
          </cell>
          <cell r="L1556" t="str">
            <v>K20QTKD2</v>
          </cell>
          <cell r="M1556" t="str">
            <v>QH-2011-E</v>
          </cell>
          <cell r="N1556" t="str">
            <v>Quản trị kinh doanh</v>
          </cell>
          <cell r="O1556" t="str">
            <v>Quản trị kinh doanh</v>
          </cell>
        </row>
        <row r="1557">
          <cell r="E1557" t="str">
            <v>Bùi Hồng Phượng, Sinh ngày 08/03/1985</v>
          </cell>
          <cell r="F1557" t="str">
            <v>Bùi Hồng Phượng</v>
          </cell>
          <cell r="G1557" t="str">
            <v>08/03/1985</v>
          </cell>
          <cell r="H1557" t="str">
            <v>Phú Thọ</v>
          </cell>
          <cell r="I1557" t="str">
            <v>Nam</v>
          </cell>
          <cell r="J1557" t="str">
            <v>2702/QĐ-ĐHKT ngày 21/12/2011</v>
          </cell>
          <cell r="K1557" t="str">
            <v>Số 2702 /QĐ-ĐHKT ngày 21/12/2011</v>
          </cell>
          <cell r="L1557" t="str">
            <v>K20QTKD2</v>
          </cell>
          <cell r="M1557" t="str">
            <v>QH-2011-E</v>
          </cell>
          <cell r="N1557" t="str">
            <v>Quản trị kinh doanh</v>
          </cell>
          <cell r="O1557" t="str">
            <v>Quản trị kinh doanh</v>
          </cell>
        </row>
        <row r="1558">
          <cell r="E1558" t="str">
            <v>Vũ Minh Phượng, Sinh ngày 30/04/1986</v>
          </cell>
          <cell r="F1558" t="str">
            <v>Vũ Minh Phượng</v>
          </cell>
          <cell r="G1558" t="str">
            <v>30/04/1986</v>
          </cell>
          <cell r="H1558" t="str">
            <v>Ninh Bình</v>
          </cell>
          <cell r="I1558" t="str">
            <v>Nữ</v>
          </cell>
          <cell r="J1558" t="str">
            <v>1877/QĐ-ĐHKT ngày 30/09/2011</v>
          </cell>
          <cell r="K1558" t="str">
            <v>Số 1877 /QĐ-ĐHKT ngày 30/9/2011</v>
          </cell>
          <cell r="L1558" t="str">
            <v>K20QTKD2</v>
          </cell>
          <cell r="M1558" t="str">
            <v>QH-2011-E</v>
          </cell>
          <cell r="N1558" t="str">
            <v>Quản trị kinh doanh</v>
          </cell>
          <cell r="O1558" t="str">
            <v>Quản trị kinh doanh</v>
          </cell>
        </row>
        <row r="1559">
          <cell r="E1559" t="str">
            <v>Nguyễn Văn Quang, Sinh ngày 15/12/1984</v>
          </cell>
          <cell r="F1559" t="str">
            <v>Nguyễn Văn Quang</v>
          </cell>
          <cell r="G1559" t="str">
            <v>15/12/1984</v>
          </cell>
          <cell r="H1559" t="str">
            <v>Thái Bình</v>
          </cell>
          <cell r="I1559" t="str">
            <v xml:space="preserve">Nam </v>
          </cell>
          <cell r="J1559" t="str">
            <v>1877/QĐ-ĐHKT ngày 30/09/2011</v>
          </cell>
          <cell r="K1559" t="str">
            <v>Số 1877 /QĐ-ĐHKT ngày 30/9/2011</v>
          </cell>
          <cell r="L1559" t="str">
            <v>K20QTKD2</v>
          </cell>
          <cell r="M1559" t="str">
            <v>QH-2011-E</v>
          </cell>
          <cell r="N1559" t="str">
            <v>Quản trị kinh doanh</v>
          </cell>
          <cell r="O1559" t="str">
            <v>Quản trị kinh doanh</v>
          </cell>
        </row>
        <row r="1560">
          <cell r="E1560" t="str">
            <v>Ngô Thị Minh Thu, Sinh ngày 20/07/1986</v>
          </cell>
          <cell r="F1560" t="str">
            <v>Ngô Thị Minh Thu</v>
          </cell>
          <cell r="G1560" t="str">
            <v>20/07/1986</v>
          </cell>
          <cell r="H1560" t="str">
            <v xml:space="preserve">Bắc Giang </v>
          </cell>
          <cell r="I1560" t="str">
            <v xml:space="preserve">Nữ </v>
          </cell>
          <cell r="J1560" t="str">
            <v>1877/QĐ-ĐHKT ngày 30/09/2011</v>
          </cell>
          <cell r="K1560" t="str">
            <v>Số 1877 /QĐ-ĐHKT ngày 30/9/2011</v>
          </cell>
          <cell r="L1560" t="str">
            <v>K20QTKD2</v>
          </cell>
          <cell r="M1560" t="str">
            <v>QH-2011-E</v>
          </cell>
          <cell r="N1560" t="str">
            <v>Quản trị kinh doanh</v>
          </cell>
          <cell r="O1560" t="str">
            <v>Quản trị kinh doanh</v>
          </cell>
        </row>
        <row r="1561">
          <cell r="E1561" t="str">
            <v>Đồng Thị Thanh Thủy, Sinh ngày 27/04/1987</v>
          </cell>
          <cell r="F1561" t="str">
            <v>Đồng Thị Thanh Thủy</v>
          </cell>
          <cell r="G1561" t="str">
            <v>27/04/1987</v>
          </cell>
          <cell r="H1561" t="str">
            <v>Nam Định</v>
          </cell>
          <cell r="I1561" t="str">
            <v>Nữ</v>
          </cell>
          <cell r="J1561" t="str">
            <v>1877/QĐ-ĐHKT ngày 30/09/2011</v>
          </cell>
          <cell r="K1561" t="str">
            <v>Số 1877 /QĐ-ĐHKT ngày 30/9/2011</v>
          </cell>
          <cell r="L1561" t="str">
            <v>K20QTKD2</v>
          </cell>
          <cell r="M1561" t="str">
            <v>QH-2011-E</v>
          </cell>
          <cell r="N1561" t="str">
            <v>Quản trị kinh doanh</v>
          </cell>
          <cell r="O1561" t="str">
            <v>Quản trị kinh doanh</v>
          </cell>
        </row>
        <row r="1562">
          <cell r="E1562" t="str">
            <v>Nguyễn Thị Thanh Thủy, Sinh ngày 26/07/1989</v>
          </cell>
          <cell r="F1562" t="str">
            <v>Nguyễn Thị Thanh Thủy</v>
          </cell>
          <cell r="G1562" t="str">
            <v>26/07/1989</v>
          </cell>
          <cell r="H1562" t="str">
            <v>Hà Nam</v>
          </cell>
          <cell r="I1562" t="str">
            <v>Nữ</v>
          </cell>
          <cell r="J1562" t="str">
            <v>2702/QĐ-ĐHKT ngày 21/12/2011</v>
          </cell>
          <cell r="K1562" t="str">
            <v>Số 2702 /QĐ-ĐHKT ngày 21/12/2011</v>
          </cell>
          <cell r="L1562" t="str">
            <v>K20QTKD2</v>
          </cell>
          <cell r="M1562" t="str">
            <v>QH-2011-E</v>
          </cell>
          <cell r="N1562" t="str">
            <v>Quản trị kinh doanh</v>
          </cell>
          <cell r="O1562" t="str">
            <v>Quản trị kinh doanh</v>
          </cell>
        </row>
        <row r="1563">
          <cell r="E1563" t="str">
            <v>Võ Văn Trà, Sinh ngày 10/03/1984</v>
          </cell>
          <cell r="F1563" t="str">
            <v>Võ Văn Trà</v>
          </cell>
          <cell r="G1563" t="str">
            <v>10/03/1984</v>
          </cell>
          <cell r="H1563" t="str">
            <v>Nghệ An</v>
          </cell>
          <cell r="I1563" t="str">
            <v>Nam</v>
          </cell>
          <cell r="J1563" t="str">
            <v>2702/QĐ-ĐHKT ngày 21/12/2011</v>
          </cell>
          <cell r="K1563" t="str">
            <v>Số 2702 /QĐ-ĐHKT ngày 21/12/2011</v>
          </cell>
          <cell r="L1563" t="str">
            <v>K20QTKD2</v>
          </cell>
          <cell r="M1563" t="str">
            <v>QH-2011-E</v>
          </cell>
          <cell r="N1563" t="str">
            <v>Quản trị kinh doanh</v>
          </cell>
          <cell r="O1563" t="str">
            <v>Quản trị kinh doanh</v>
          </cell>
        </row>
        <row r="1564">
          <cell r="E1564" t="str">
            <v>Lưu Thu Trang, Sinh ngày 03/10/1985</v>
          </cell>
          <cell r="F1564" t="str">
            <v>Lưu Thu Trang</v>
          </cell>
          <cell r="G1564" t="str">
            <v>03/10/1985</v>
          </cell>
          <cell r="H1564" t="str">
            <v>Hà Nội</v>
          </cell>
          <cell r="I1564" t="str">
            <v>Nữ</v>
          </cell>
          <cell r="J1564" t="str">
            <v>2702/QĐ-ĐHKT ngày 21/12/2011</v>
          </cell>
          <cell r="K1564" t="str">
            <v>Số 2702 /QĐ-ĐHKT ngày 21/12/2011</v>
          </cell>
          <cell r="L1564" t="str">
            <v>K20QTKD2</v>
          </cell>
          <cell r="M1564" t="str">
            <v>QH-2011-E</v>
          </cell>
          <cell r="N1564" t="str">
            <v>Quản trị kinh doanh</v>
          </cell>
          <cell r="O1564" t="str">
            <v>Quản trị kinh doanh</v>
          </cell>
        </row>
        <row r="1565">
          <cell r="E1565" t="str">
            <v>Trần Thị Huyền Trang, Sinh ngày 27/10/1988</v>
          </cell>
          <cell r="F1565" t="str">
            <v>Trần Thị Huyền Trang</v>
          </cell>
          <cell r="G1565" t="str">
            <v>27/10/1988</v>
          </cell>
          <cell r="H1565" t="str">
            <v>Ninh Bình</v>
          </cell>
          <cell r="I1565" t="str">
            <v>Nữ</v>
          </cell>
          <cell r="J1565" t="str">
            <v>2702/QĐ-ĐHKT ngày 21/12/2011</v>
          </cell>
          <cell r="K1565" t="str">
            <v>Số 2702 /QĐ-ĐHKT ngày 21/12/2011</v>
          </cell>
          <cell r="L1565" t="str">
            <v>K20QTKD2</v>
          </cell>
          <cell r="M1565" t="str">
            <v>QH-2011-E</v>
          </cell>
          <cell r="N1565" t="str">
            <v>Quản trị kinh doanh</v>
          </cell>
          <cell r="O1565" t="str">
            <v>Quản trị kinh doanh</v>
          </cell>
        </row>
        <row r="1566">
          <cell r="E1566" t="str">
            <v>Nguyễn Thùy Trang, Sinh ngày 11/02/1984</v>
          </cell>
          <cell r="F1566" t="str">
            <v>Nguyễn Thùy Trang</v>
          </cell>
          <cell r="G1566" t="str">
            <v>11/02/1984</v>
          </cell>
          <cell r="H1566" t="str">
            <v>Hà Nam</v>
          </cell>
          <cell r="I1566" t="str">
            <v>Nữ</v>
          </cell>
          <cell r="J1566" t="str">
            <v>2702/QĐ-ĐHKT ngày 21/12/2011</v>
          </cell>
          <cell r="K1566" t="str">
            <v>Số 2702 /QĐ-ĐHKT ngày 21/12/2011</v>
          </cell>
          <cell r="L1566" t="str">
            <v>K20QTKD2</v>
          </cell>
          <cell r="M1566" t="str">
            <v>QH-2011-E</v>
          </cell>
          <cell r="N1566" t="str">
            <v>Quản trị kinh doanh</v>
          </cell>
          <cell r="O1566" t="str">
            <v>Quản trị kinh doanh</v>
          </cell>
        </row>
        <row r="1567">
          <cell r="E1567" t="str">
            <v>Nguyễn Việt Trung, Sinh ngày 12/01/1984</v>
          </cell>
          <cell r="F1567" t="str">
            <v>Nguyễn Việt Trung</v>
          </cell>
          <cell r="G1567" t="str">
            <v>12/01/1984</v>
          </cell>
          <cell r="H1567" t="str">
            <v>Hà Nội</v>
          </cell>
          <cell r="I1567" t="str">
            <v>Nam</v>
          </cell>
          <cell r="J1567" t="str">
            <v>1877/QĐ-ĐHKT ngày 30/09/2011</v>
          </cell>
          <cell r="K1567" t="str">
            <v>Số 1877 /QĐ-ĐHKT ngày 30/9/2011</v>
          </cell>
          <cell r="L1567" t="str">
            <v>K20QTKD2</v>
          </cell>
          <cell r="M1567" t="str">
            <v>QH-2011-E</v>
          </cell>
          <cell r="N1567" t="str">
            <v>Quản trị kinh doanh</v>
          </cell>
          <cell r="O1567" t="str">
            <v>Quản trị kinh doanh</v>
          </cell>
        </row>
        <row r="1568">
          <cell r="E1568" t="str">
            <v>Nguyễn Anh Tuấn, Sinh ngày 02/10/1984</v>
          </cell>
          <cell r="F1568" t="str">
            <v>Nguyễn Anh Tuấn</v>
          </cell>
          <cell r="G1568" t="str">
            <v>02/10/1984</v>
          </cell>
          <cell r="H1568" t="str">
            <v>Sơn La</v>
          </cell>
          <cell r="I1568" t="str">
            <v>Nam</v>
          </cell>
          <cell r="J1568" t="str">
            <v>1877/QĐ-ĐHKT ngày 30/09/2011</v>
          </cell>
          <cell r="K1568" t="str">
            <v>Số 1877 /QĐ-ĐHKT ngày 30/9/2011</v>
          </cell>
          <cell r="L1568" t="str">
            <v>K20QTKD2</v>
          </cell>
          <cell r="M1568" t="str">
            <v>QH-2011-E</v>
          </cell>
          <cell r="N1568" t="str">
            <v>Quản trị kinh doanh</v>
          </cell>
          <cell r="O1568" t="str">
            <v>Quản trị kinh doanh</v>
          </cell>
        </row>
        <row r="1569">
          <cell r="E1569" t="str">
            <v>Trần Anh Tuấn, Sinh ngày 15/07/1983</v>
          </cell>
          <cell r="F1569" t="str">
            <v>Trần Anh Tuấn</v>
          </cell>
          <cell r="G1569" t="str">
            <v>15/07/1983</v>
          </cell>
          <cell r="H1569" t="str">
            <v>Nam Định</v>
          </cell>
          <cell r="I1569" t="str">
            <v>Nam</v>
          </cell>
          <cell r="J1569" t="str">
            <v>1877/QĐ-ĐHKT ngày 30/09/2011</v>
          </cell>
          <cell r="K1569" t="str">
            <v>Số 1877 /QĐ-ĐHKT ngày 30/9/2011</v>
          </cell>
          <cell r="L1569" t="str">
            <v>K20QTKD2</v>
          </cell>
          <cell r="M1569" t="str">
            <v>QH-2011-E</v>
          </cell>
          <cell r="N1569" t="str">
            <v>Quản trị kinh doanh</v>
          </cell>
          <cell r="O1569" t="str">
            <v>Quản trị kinh doanh</v>
          </cell>
        </row>
        <row r="1570">
          <cell r="E1570" t="str">
            <v>Vũ Tuấn, Sinh ngày 16/01/1989</v>
          </cell>
          <cell r="F1570" t="str">
            <v>Vũ Tuấn</v>
          </cell>
          <cell r="G1570" t="str">
            <v>16/01/1989</v>
          </cell>
          <cell r="H1570" t="str">
            <v>Yên Bái</v>
          </cell>
          <cell r="I1570" t="str">
            <v>Nam</v>
          </cell>
          <cell r="J1570" t="str">
            <v>2702/QĐ-ĐHKT ngày 21/12/2011</v>
          </cell>
          <cell r="K1570" t="str">
            <v>Số 2702 /QĐ-ĐHKT ngày 21/12/2011</v>
          </cell>
          <cell r="L1570" t="str">
            <v>K20QTKD2</v>
          </cell>
          <cell r="M1570" t="str">
            <v>QH-2011-E</v>
          </cell>
          <cell r="N1570" t="str">
            <v>Quản trị kinh doanh</v>
          </cell>
          <cell r="O1570" t="str">
            <v>Quản trị kinh doanh</v>
          </cell>
        </row>
        <row r="1571">
          <cell r="E1571" t="str">
            <v>Nguyễn Thanh Tú, Sinh ngày 24/04/1985</v>
          </cell>
          <cell r="F1571" t="str">
            <v>Nguyễn Thanh Tú</v>
          </cell>
          <cell r="G1571" t="str">
            <v>24/04/1985</v>
          </cell>
          <cell r="H1571" t="str">
            <v xml:space="preserve">Vĩnh Phúc </v>
          </cell>
          <cell r="I1571" t="str">
            <v>Nam</v>
          </cell>
          <cell r="J1571" t="str">
            <v>1877/QĐ-ĐHKT ngày 30/09/2011</v>
          </cell>
          <cell r="K1571" t="str">
            <v>Số 1877 /QĐ-ĐHKT ngày 30/9/2011</v>
          </cell>
          <cell r="L1571" t="str">
            <v>K20QTKD2</v>
          </cell>
          <cell r="M1571" t="str">
            <v>QH-2011-E</v>
          </cell>
          <cell r="N1571" t="str">
            <v>Quản trị kinh doanh</v>
          </cell>
          <cell r="O1571" t="str">
            <v>Quản trị kinh doanh</v>
          </cell>
        </row>
        <row r="1572">
          <cell r="E1572" t="str">
            <v>Lưu Tố Uyên, Sinh ngày 12/10/1986</v>
          </cell>
          <cell r="F1572" t="str">
            <v>Lưu Tố Uyên</v>
          </cell>
          <cell r="G1572" t="str">
            <v>12/10/1986</v>
          </cell>
          <cell r="H1572" t="str">
            <v>Hà Nội</v>
          </cell>
          <cell r="I1572" t="str">
            <v>Nữ</v>
          </cell>
          <cell r="J1572" t="str">
            <v>2702/QĐ-ĐHKT ngày 21/12/2011</v>
          </cell>
          <cell r="K1572" t="str">
            <v>Số 2702 /QĐ-ĐHKT ngày 21/12/2011</v>
          </cell>
          <cell r="L1572" t="str">
            <v>K20QTKD2</v>
          </cell>
          <cell r="M1572" t="str">
            <v>QH-2011-E</v>
          </cell>
          <cell r="N1572" t="str">
            <v>Quản trị kinh doanh</v>
          </cell>
          <cell r="O1572" t="str">
            <v>Quản trị kinh doanh</v>
          </cell>
        </row>
        <row r="1573">
          <cell r="E1573" t="str">
            <v>Nguyễn Thị Vân, Sinh ngày 08/05/1987</v>
          </cell>
          <cell r="F1573" t="str">
            <v>Nguyễn Thị Vân</v>
          </cell>
          <cell r="G1573" t="str">
            <v>08/05/1987</v>
          </cell>
          <cell r="H1573" t="str">
            <v xml:space="preserve">Thanh Hóa </v>
          </cell>
          <cell r="I1573" t="str">
            <v>Nữ</v>
          </cell>
          <cell r="J1573" t="str">
            <v>1877/QĐ-ĐHKT ngày 30/09/2011</v>
          </cell>
          <cell r="K1573" t="str">
            <v>Số 1877 /QĐ-ĐHKT ngày 30/9/2011</v>
          </cell>
          <cell r="L1573" t="str">
            <v>K20QTKD2</v>
          </cell>
          <cell r="M1573" t="str">
            <v>QH-2011-E</v>
          </cell>
          <cell r="N1573" t="str">
            <v>Quản trị kinh doanh</v>
          </cell>
          <cell r="O1573" t="str">
            <v>Quản trị kinh doanh</v>
          </cell>
        </row>
        <row r="1574">
          <cell r="E1574" t="str">
            <v>Bùi Tuấn Anh, Sinh ngày 01/03/1983</v>
          </cell>
          <cell r="F1574" t="str">
            <v>Bùi Tuấn Anh</v>
          </cell>
          <cell r="G1574" t="str">
            <v>01/03/1983</v>
          </cell>
          <cell r="H1574" t="str">
            <v>Đà Nẵng</v>
          </cell>
          <cell r="I1574" t="str">
            <v xml:space="preserve">Nam </v>
          </cell>
          <cell r="J1574" t="str">
            <v>2702/QĐ-ĐHKT ngày 21/12/2011</v>
          </cell>
          <cell r="K1574" t="str">
            <v>Số 2702 /QĐ-ĐHKT ngày 21/12/2011</v>
          </cell>
          <cell r="L1574" t="str">
            <v>K20QTKD3</v>
          </cell>
          <cell r="M1574" t="str">
            <v>QH-2011-E</v>
          </cell>
          <cell r="N1574" t="str">
            <v>Quản trị kinh doanh</v>
          </cell>
          <cell r="O1574" t="str">
            <v>Quản trị kinh doanh</v>
          </cell>
        </row>
        <row r="1575">
          <cell r="E1575" t="str">
            <v>Bùi Nguyễn Xuân Anh, Sinh ngày 01/09/1982</v>
          </cell>
          <cell r="F1575" t="str">
            <v>Bùi Nguyễn Xuân Anh</v>
          </cell>
          <cell r="G1575" t="str">
            <v>01/09/1982</v>
          </cell>
          <cell r="H1575" t="str">
            <v xml:space="preserve">Đà Nẵng </v>
          </cell>
          <cell r="I1575" t="str">
            <v xml:space="preserve">Nữ </v>
          </cell>
          <cell r="J1575" t="str">
            <v>2702/QĐ-ĐHKT ngày 21/12/2011</v>
          </cell>
          <cell r="K1575" t="str">
            <v>Số 2702 /QĐ-ĐHKT ngày 21/12/2011</v>
          </cell>
          <cell r="L1575" t="str">
            <v>K20QTKD3</v>
          </cell>
          <cell r="M1575" t="str">
            <v>QH-2011-E</v>
          </cell>
          <cell r="N1575" t="str">
            <v>Quản trị kinh doanh</v>
          </cell>
          <cell r="O1575" t="str">
            <v>Quản trị kinh doanh</v>
          </cell>
        </row>
        <row r="1576">
          <cell r="E1576" t="str">
            <v>Lê Nguyên Bảo, Sinh ngày 13/05/1984</v>
          </cell>
          <cell r="F1576" t="str">
            <v>Lê Nguyên Bảo</v>
          </cell>
          <cell r="G1576" t="str">
            <v>13/05/1984</v>
          </cell>
          <cell r="H1576" t="str">
            <v xml:space="preserve">Đà Nẵng </v>
          </cell>
          <cell r="I1576" t="str">
            <v xml:space="preserve">Nam </v>
          </cell>
          <cell r="J1576" t="str">
            <v>2702/QĐ-ĐHKT ngày 21/12/2011</v>
          </cell>
          <cell r="K1576" t="str">
            <v>Số 2702 /QĐ-ĐHKT ngày 21/12/2011</v>
          </cell>
          <cell r="L1576" t="str">
            <v>K20QTKD3</v>
          </cell>
          <cell r="M1576" t="str">
            <v>QH-2011-E</v>
          </cell>
          <cell r="N1576" t="str">
            <v>Quản trị kinh doanh</v>
          </cell>
          <cell r="O1576" t="str">
            <v>Quản trị kinh doanh</v>
          </cell>
        </row>
        <row r="1577">
          <cell r="E1577" t="str">
            <v>Lê Vĩnh Bảo, Sinh ngày 11/05/1986</v>
          </cell>
          <cell r="F1577" t="str">
            <v>Lê Vĩnh Bảo</v>
          </cell>
          <cell r="G1577" t="str">
            <v>11/05/1986</v>
          </cell>
          <cell r="H1577" t="str">
            <v xml:space="preserve">Đà Nẵng </v>
          </cell>
          <cell r="I1577" t="str">
            <v xml:space="preserve">Nam </v>
          </cell>
          <cell r="J1577" t="str">
            <v>2702/QĐ-ĐHKT ngày 21/12/2011</v>
          </cell>
          <cell r="K1577" t="str">
            <v>Số 2702 /QĐ-ĐHKT ngày 21/12/2011</v>
          </cell>
          <cell r="L1577" t="str">
            <v>K20QTKD3</v>
          </cell>
          <cell r="M1577" t="str">
            <v>QH-2011-E</v>
          </cell>
          <cell r="N1577" t="str">
            <v>Quản trị kinh doanh</v>
          </cell>
          <cell r="O1577" t="str">
            <v>Quản trị kinh doanh</v>
          </cell>
        </row>
        <row r="1578">
          <cell r="E1578" t="str">
            <v>Nguyễn Thị Minh Châu, Sinh ngày 08/01/1982</v>
          </cell>
          <cell r="F1578" t="str">
            <v>Nguyễn Thị Minh Châu</v>
          </cell>
          <cell r="G1578" t="str">
            <v>08/01/1982</v>
          </cell>
          <cell r="H1578" t="str">
            <v xml:space="preserve">Đà Nẵng </v>
          </cell>
          <cell r="I1578" t="str">
            <v xml:space="preserve">Nữ </v>
          </cell>
          <cell r="J1578" t="str">
            <v>2702/QĐ-ĐHKT ngày 21/12/2011</v>
          </cell>
          <cell r="K1578" t="str">
            <v>Số 2702 /QĐ-ĐHKT ngày 21/12/2011</v>
          </cell>
          <cell r="L1578" t="str">
            <v>K20QTKD3</v>
          </cell>
          <cell r="M1578" t="str">
            <v>QH-2011-E</v>
          </cell>
          <cell r="N1578" t="str">
            <v>Quản trị kinh doanh</v>
          </cell>
          <cell r="O1578" t="str">
            <v>Quản trị kinh doanh</v>
          </cell>
        </row>
        <row r="1579">
          <cell r="E1579" t="str">
            <v>Nguyễn Tấn Cường, Sinh ngày 06/06/1982</v>
          </cell>
          <cell r="F1579" t="str">
            <v>Nguyễn Tấn Cường</v>
          </cell>
          <cell r="G1579" t="str">
            <v>06/06/1982</v>
          </cell>
          <cell r="H1579" t="str">
            <v>Đà Nẵng</v>
          </cell>
          <cell r="I1579" t="str">
            <v>Nam</v>
          </cell>
          <cell r="J1579" t="str">
            <v>2702/QĐ-ĐHKT ngày 21/12/2011</v>
          </cell>
          <cell r="K1579" t="str">
            <v>Số 2702 /QĐ-ĐHKT ngày 21/12/2011</v>
          </cell>
          <cell r="L1579" t="str">
            <v>K20QTKD3</v>
          </cell>
          <cell r="M1579" t="str">
            <v>QH-2011-E</v>
          </cell>
          <cell r="N1579" t="str">
            <v>Quản trị kinh doanh</v>
          </cell>
          <cell r="O1579" t="str">
            <v>Quản trị kinh doanh</v>
          </cell>
        </row>
        <row r="1580">
          <cell r="E1580" t="str">
            <v>Nguyễn Tiến Dũng, Sinh ngày 12/10/1983</v>
          </cell>
          <cell r="F1580" t="str">
            <v>Nguyễn Tiến Dũng</v>
          </cell>
          <cell r="G1580" t="str">
            <v>12/10/1983</v>
          </cell>
          <cell r="H1580" t="str">
            <v>Quảng Nam</v>
          </cell>
          <cell r="I1580" t="str">
            <v xml:space="preserve">Nam </v>
          </cell>
          <cell r="J1580" t="str">
            <v>2702/QĐ-ĐHKT ngày 21/12/2011</v>
          </cell>
          <cell r="K1580" t="str">
            <v>Số 2702 /QĐ-ĐHKT ngày 21/12/2011</v>
          </cell>
          <cell r="L1580" t="str">
            <v>K20QTKD3</v>
          </cell>
          <cell r="M1580" t="str">
            <v>QH-2011-E</v>
          </cell>
          <cell r="N1580" t="str">
            <v>Quản trị kinh doanh</v>
          </cell>
          <cell r="O1580" t="str">
            <v>Quản trị kinh doanh</v>
          </cell>
        </row>
        <row r="1581">
          <cell r="E1581" t="str">
            <v>Nguyễn Thị Việt Hà, Sinh ngày 27/03/1975</v>
          </cell>
          <cell r="F1581" t="str">
            <v>Nguyễn Thị Việt Hà</v>
          </cell>
          <cell r="G1581" t="str">
            <v>27/03/1975</v>
          </cell>
          <cell r="H1581" t="str">
            <v>Phú Thọ</v>
          </cell>
          <cell r="I1581" t="str">
            <v xml:space="preserve">Nữ </v>
          </cell>
          <cell r="J1581" t="str">
            <v>2702/QĐ-ĐHKT ngày 21/12/2011</v>
          </cell>
          <cell r="K1581" t="str">
            <v>Số 2702 /QĐ-ĐHKT ngày 21/12/2011</v>
          </cell>
          <cell r="L1581" t="str">
            <v>K20QTKD3</v>
          </cell>
          <cell r="M1581" t="str">
            <v>QH-2011-E</v>
          </cell>
          <cell r="N1581" t="str">
            <v>Quản trị kinh doanh</v>
          </cell>
          <cell r="O1581" t="str">
            <v>Quản trị kinh doanh</v>
          </cell>
        </row>
        <row r="1582">
          <cell r="E1582" t="str">
            <v>Phan Thị Ngọc Hà, Sinh ngày 10/09/1988</v>
          </cell>
          <cell r="F1582" t="str">
            <v>Phan Thị Ngọc Hà</v>
          </cell>
          <cell r="G1582" t="str">
            <v>10/09/1988</v>
          </cell>
          <cell r="H1582" t="str">
            <v>Quảng Nam</v>
          </cell>
          <cell r="I1582" t="str">
            <v xml:space="preserve">Nữ </v>
          </cell>
          <cell r="J1582" t="str">
            <v>2702/QĐ-ĐHKT ngày 21/12/2011</v>
          </cell>
          <cell r="K1582" t="str">
            <v>Số 2702 /QĐ-ĐHKT ngày 21/12/2011</v>
          </cell>
          <cell r="L1582" t="str">
            <v>K20QTKD3</v>
          </cell>
          <cell r="M1582" t="str">
            <v>QH-2011-E</v>
          </cell>
          <cell r="N1582" t="str">
            <v>Quản trị kinh doanh</v>
          </cell>
          <cell r="O1582" t="str">
            <v>Quản trị kinh doanh</v>
          </cell>
        </row>
        <row r="1583">
          <cell r="E1583" t="str">
            <v>Trần Ngọc Hà, Sinh ngày 25/05/1979</v>
          </cell>
          <cell r="F1583" t="str">
            <v>Trần Ngọc Hà</v>
          </cell>
          <cell r="G1583" t="str">
            <v>25/05/1979</v>
          </cell>
          <cell r="H1583" t="str">
            <v>Quảng Nam</v>
          </cell>
          <cell r="I1583" t="str">
            <v>Nam</v>
          </cell>
          <cell r="J1583" t="str">
            <v>2702/QĐ-ĐHKT ngày 21/12/2011</v>
          </cell>
          <cell r="K1583" t="str">
            <v>Số 2702 /QĐ-ĐHKT ngày 21/12/2011</v>
          </cell>
          <cell r="L1583" t="str">
            <v>K20QTKD3</v>
          </cell>
          <cell r="M1583" t="str">
            <v>QH-2011-E</v>
          </cell>
          <cell r="N1583" t="str">
            <v>Quản trị kinh doanh</v>
          </cell>
          <cell r="O1583" t="str">
            <v>Quản trị kinh doanh</v>
          </cell>
        </row>
        <row r="1584">
          <cell r="E1584" t="str">
            <v>Võ Đại Hiệp, Sinh ngày 30/05/1976</v>
          </cell>
          <cell r="F1584" t="str">
            <v>Võ Đại Hiệp</v>
          </cell>
          <cell r="G1584" t="str">
            <v>30/05/1976</v>
          </cell>
          <cell r="H1584" t="str">
            <v xml:space="preserve">Quảng Trị </v>
          </cell>
          <cell r="I1584" t="str">
            <v xml:space="preserve">Nam </v>
          </cell>
          <cell r="J1584" t="str">
            <v>2702/QĐ-ĐHKT ngày 21/12/2011</v>
          </cell>
          <cell r="K1584" t="str">
            <v>Số 2702 /QĐ-ĐHKT ngày 21/12/2011</v>
          </cell>
          <cell r="L1584" t="str">
            <v>K20QTKD3</v>
          </cell>
          <cell r="M1584" t="str">
            <v>QH-2011-E</v>
          </cell>
          <cell r="N1584" t="str">
            <v>Quản trị kinh doanh</v>
          </cell>
          <cell r="O1584" t="str">
            <v>Quản trị kinh doanh</v>
          </cell>
        </row>
        <row r="1585">
          <cell r="E1585" t="str">
            <v>Bùi Nguyên Hòa, Sinh ngày 08/10/1981</v>
          </cell>
          <cell r="F1585" t="str">
            <v>Bùi Nguyên Hòa</v>
          </cell>
          <cell r="G1585" t="str">
            <v>08/10/1981</v>
          </cell>
          <cell r="H1585" t="str">
            <v xml:space="preserve">Đà Nẵng </v>
          </cell>
          <cell r="I1585" t="str">
            <v xml:space="preserve">Nam </v>
          </cell>
          <cell r="J1585" t="str">
            <v>2702/QĐ-ĐHKT ngày 21/12/2011</v>
          </cell>
          <cell r="K1585" t="str">
            <v>Số 2702 /QĐ-ĐHKT ngày 21/12/2011</v>
          </cell>
          <cell r="L1585" t="str">
            <v>K20QTKD3</v>
          </cell>
          <cell r="M1585" t="str">
            <v>QH-2011-E</v>
          </cell>
          <cell r="N1585" t="str">
            <v>Quản trị kinh doanh</v>
          </cell>
          <cell r="O1585" t="str">
            <v>Quản trị kinh doanh</v>
          </cell>
        </row>
        <row r="1586">
          <cell r="E1586" t="str">
            <v>Trương Xuân Hòa, Sinh ngày 14/09/1975</v>
          </cell>
          <cell r="F1586" t="str">
            <v>Trương Xuân Hòa</v>
          </cell>
          <cell r="G1586" t="str">
            <v>14/09/1975</v>
          </cell>
          <cell r="H1586" t="str">
            <v>Hà Nội</v>
          </cell>
          <cell r="I1586" t="str">
            <v>Nam</v>
          </cell>
          <cell r="J1586" t="str">
            <v>2702/QĐ-ĐHKT ngày 21/12/2011</v>
          </cell>
          <cell r="K1586" t="str">
            <v>Số 2702 /QĐ-ĐHKT ngày 21/12/2011</v>
          </cell>
          <cell r="L1586" t="str">
            <v>K20QTKD3</v>
          </cell>
          <cell r="M1586" t="str">
            <v>QH-2011-E</v>
          </cell>
          <cell r="N1586" t="str">
            <v>Quản trị kinh doanh</v>
          </cell>
          <cell r="O1586" t="str">
            <v>Quản trị kinh doanh</v>
          </cell>
        </row>
        <row r="1587">
          <cell r="E1587" t="str">
            <v>Nguyễn Đức Hồng, Sinh ngày 26/02/1974</v>
          </cell>
          <cell r="F1587" t="str">
            <v>Nguyễn Đức Hồng</v>
          </cell>
          <cell r="G1587" t="str">
            <v>26/02/1974</v>
          </cell>
          <cell r="H1587" t="str">
            <v xml:space="preserve">Quảng Ngãi </v>
          </cell>
          <cell r="I1587" t="str">
            <v xml:space="preserve">Nam </v>
          </cell>
          <cell r="J1587" t="str">
            <v>2702/QĐ-ĐHKT ngày 21/12/2011</v>
          </cell>
          <cell r="K1587" t="str">
            <v>Số 2702 /QĐ-ĐHKT ngày 21/12/2011</v>
          </cell>
          <cell r="L1587" t="str">
            <v>K20QTKD3</v>
          </cell>
          <cell r="M1587" t="str">
            <v>QH-2011-E</v>
          </cell>
          <cell r="N1587" t="str">
            <v>Quản trị kinh doanh</v>
          </cell>
          <cell r="O1587" t="str">
            <v>Quản trị kinh doanh</v>
          </cell>
        </row>
        <row r="1588">
          <cell r="E1588" t="str">
            <v>Nguyễn Đức Lập, Sinh ngày 05/10/1979</v>
          </cell>
          <cell r="F1588" t="str">
            <v>Nguyễn Đức Lập</v>
          </cell>
          <cell r="G1588" t="str">
            <v>05/10/1979</v>
          </cell>
          <cell r="H1588" t="str">
            <v>Quảng Nam</v>
          </cell>
          <cell r="I1588" t="str">
            <v xml:space="preserve">Nam </v>
          </cell>
          <cell r="J1588" t="str">
            <v>2702/QĐ-ĐHKT ngày 21/12/2011</v>
          </cell>
          <cell r="K1588" t="str">
            <v>Số 2702 /QĐ-ĐHKT ngày 21/12/2011</v>
          </cell>
          <cell r="L1588" t="str">
            <v>K20QTKD3</v>
          </cell>
          <cell r="M1588" t="str">
            <v>QH-2011-E</v>
          </cell>
          <cell r="N1588" t="str">
            <v>Quản trị kinh doanh</v>
          </cell>
          <cell r="O1588" t="str">
            <v>Quản trị kinh doanh</v>
          </cell>
        </row>
        <row r="1589">
          <cell r="E1589" t="str">
            <v>Nguyễn Văn Lý, Sinh ngày 20/10/1975</v>
          </cell>
          <cell r="F1589" t="str">
            <v>Nguyễn Văn Lý</v>
          </cell>
          <cell r="G1589" t="str">
            <v>20/10/1975</v>
          </cell>
          <cell r="H1589" t="str">
            <v xml:space="preserve">Đà Nẵng </v>
          </cell>
          <cell r="I1589" t="str">
            <v xml:space="preserve">Nam </v>
          </cell>
          <cell r="J1589" t="str">
            <v>2702/QĐ-ĐHKT ngày 21/12/2011</v>
          </cell>
          <cell r="K1589" t="str">
            <v>Số 2702 /QĐ-ĐHKT ngày 21/12/2011</v>
          </cell>
          <cell r="L1589" t="str">
            <v>K20QTKD3</v>
          </cell>
          <cell r="M1589" t="str">
            <v>QH-2011-E</v>
          </cell>
          <cell r="N1589" t="str">
            <v>Quản trị kinh doanh</v>
          </cell>
          <cell r="O1589" t="str">
            <v>Quản trị kinh doanh</v>
          </cell>
        </row>
        <row r="1590">
          <cell r="E1590" t="str">
            <v>Văn Quý Mạnh, Sinh ngày 01/08/1987</v>
          </cell>
          <cell r="F1590" t="str">
            <v>Văn Quý Mạnh</v>
          </cell>
          <cell r="G1590" t="str">
            <v>01/08/1987</v>
          </cell>
          <cell r="H1590" t="str">
            <v xml:space="preserve">Quảng Nam </v>
          </cell>
          <cell r="I1590" t="str">
            <v xml:space="preserve">Nam </v>
          </cell>
          <cell r="J1590" t="str">
            <v>2702/QĐ-ĐHKT ngày 21/12/2011</v>
          </cell>
          <cell r="K1590" t="str">
            <v>Số 2702 /QĐ-ĐHKT ngày 21/12/2011</v>
          </cell>
          <cell r="L1590" t="str">
            <v>K20QTKD3</v>
          </cell>
          <cell r="M1590" t="str">
            <v>QH-2011-E</v>
          </cell>
          <cell r="N1590" t="str">
            <v>Quản trị kinh doanh</v>
          </cell>
          <cell r="O1590" t="str">
            <v>Quản trị kinh doanh</v>
          </cell>
        </row>
        <row r="1591">
          <cell r="E1591" t="str">
            <v>Hoàng Thị Ái Nhân, Sinh ngày 07/04/1984</v>
          </cell>
          <cell r="F1591" t="str">
            <v>Hoàng Thị Ái Nhân</v>
          </cell>
          <cell r="G1591" t="str">
            <v>07/04/1984</v>
          </cell>
          <cell r="H1591" t="str">
            <v>Quảng Trị</v>
          </cell>
          <cell r="I1591" t="str">
            <v xml:space="preserve">Nữ </v>
          </cell>
          <cell r="J1591" t="str">
            <v>2702/QĐ-ĐHKT ngày 21/12/2011</v>
          </cell>
          <cell r="K1591" t="str">
            <v>Số 2702 /QĐ-ĐHKT ngày 21/12/2011</v>
          </cell>
          <cell r="L1591" t="str">
            <v>K20QTKD3</v>
          </cell>
          <cell r="M1591" t="str">
            <v>QH-2011-E</v>
          </cell>
          <cell r="N1591" t="str">
            <v>Quản trị kinh doanh</v>
          </cell>
          <cell r="O1591" t="str">
            <v>Quản trị kinh doanh</v>
          </cell>
        </row>
        <row r="1592">
          <cell r="E1592" t="str">
            <v>Phạm Ngọc Nhân, Sinh ngày 21/02/1981</v>
          </cell>
          <cell r="F1592" t="str">
            <v>Phạm Ngọc Nhân</v>
          </cell>
          <cell r="G1592" t="str">
            <v>21/02/1981</v>
          </cell>
          <cell r="H1592" t="str">
            <v xml:space="preserve">Đà Nẵng </v>
          </cell>
          <cell r="I1592" t="str">
            <v xml:space="preserve">Nam </v>
          </cell>
          <cell r="J1592" t="str">
            <v>2702/QĐ-ĐHKT ngày 21/12/2011</v>
          </cell>
          <cell r="K1592" t="str">
            <v>Số 2702 /QĐ-ĐHKT ngày 21/12/2011</v>
          </cell>
          <cell r="L1592" t="str">
            <v>K20QTKD3</v>
          </cell>
          <cell r="M1592" t="str">
            <v>QH-2011-E</v>
          </cell>
          <cell r="N1592" t="str">
            <v>Quản trị kinh doanh</v>
          </cell>
          <cell r="O1592" t="str">
            <v>Quản trị kinh doanh</v>
          </cell>
        </row>
        <row r="1593">
          <cell r="E1593" t="str">
            <v>Nguyễn Thị Thu Phương, Sinh ngày 29/04/1983</v>
          </cell>
          <cell r="F1593" t="str">
            <v>Nguyễn Thị Thu Phương</v>
          </cell>
          <cell r="G1593" t="str">
            <v>29/04/1983</v>
          </cell>
          <cell r="H1593" t="str">
            <v xml:space="preserve">Quảng Bình </v>
          </cell>
          <cell r="I1593" t="str">
            <v xml:space="preserve">Nữ </v>
          </cell>
          <cell r="J1593" t="str">
            <v>2702/QĐ-ĐHKT ngày 21/12/2011</v>
          </cell>
          <cell r="K1593" t="str">
            <v>Số 2702 /QĐ-ĐHKT ngày 21/12/2011</v>
          </cell>
          <cell r="L1593" t="str">
            <v>K20QTKD3</v>
          </cell>
          <cell r="M1593" t="str">
            <v>QH-2011-E</v>
          </cell>
          <cell r="N1593" t="str">
            <v>Quản trị kinh doanh</v>
          </cell>
          <cell r="O1593" t="str">
            <v>Quản trị kinh doanh</v>
          </cell>
        </row>
        <row r="1594">
          <cell r="E1594" t="str">
            <v>Đoàn Ngọc Quang, Sinh ngày 13/10/1983</v>
          </cell>
          <cell r="F1594" t="str">
            <v>Đoàn Ngọc Quang</v>
          </cell>
          <cell r="G1594" t="str">
            <v>13/10/1983</v>
          </cell>
          <cell r="H1594" t="str">
            <v>Quảng Nam</v>
          </cell>
          <cell r="I1594" t="str">
            <v xml:space="preserve">Nam </v>
          </cell>
          <cell r="J1594" t="str">
            <v>2702/QĐ-ĐHKT ngày 21/12/2011</v>
          </cell>
          <cell r="K1594" t="str">
            <v>Số 2702 /QĐ-ĐHKT ngày 21/12/2011</v>
          </cell>
          <cell r="L1594" t="str">
            <v>K20QTKD3</v>
          </cell>
          <cell r="M1594" t="str">
            <v>QH-2011-E</v>
          </cell>
          <cell r="N1594" t="str">
            <v>Quản trị kinh doanh</v>
          </cell>
          <cell r="O1594" t="str">
            <v>Quản trị kinh doanh</v>
          </cell>
        </row>
        <row r="1595">
          <cell r="E1595" t="str">
            <v>Phạm Nhật Quang, Sinh ngày 11/02/1981</v>
          </cell>
          <cell r="F1595" t="str">
            <v>Phạm Nhật Quang</v>
          </cell>
          <cell r="G1595" t="str">
            <v>11/02/1981</v>
          </cell>
          <cell r="H1595" t="str">
            <v xml:space="preserve">Đà Nẵng </v>
          </cell>
          <cell r="I1595" t="str">
            <v xml:space="preserve">Nam </v>
          </cell>
          <cell r="J1595" t="str">
            <v>2702/QĐ-ĐHKT ngày 21/12/2011</v>
          </cell>
          <cell r="K1595" t="str">
            <v>Số 2702 /QĐ-ĐHKT ngày 21/12/2011</v>
          </cell>
          <cell r="L1595" t="str">
            <v>K20QTKD3</v>
          </cell>
          <cell r="M1595" t="str">
            <v>QH-2011-E</v>
          </cell>
          <cell r="N1595" t="str">
            <v>Quản trị kinh doanh</v>
          </cell>
          <cell r="O1595" t="str">
            <v>Quản trị kinh doanh</v>
          </cell>
        </row>
        <row r="1596">
          <cell r="E1596" t="str">
            <v>Lương Ngọc Sơn, Sinh ngày 03/03/1979</v>
          </cell>
          <cell r="F1596" t="str">
            <v>Lương Ngọc Sơn</v>
          </cell>
          <cell r="G1596" t="str">
            <v>03/03/1979</v>
          </cell>
          <cell r="H1596" t="str">
            <v xml:space="preserve">Đà Nẵng </v>
          </cell>
          <cell r="I1596" t="str">
            <v xml:space="preserve">Nam </v>
          </cell>
          <cell r="J1596" t="str">
            <v>2702/QĐ-ĐHKT ngày 21/12/2011</v>
          </cell>
          <cell r="K1596" t="str">
            <v>Số 2702 /QĐ-ĐHKT ngày 21/12/2011</v>
          </cell>
          <cell r="L1596" t="str">
            <v>K20QTKD3</v>
          </cell>
          <cell r="M1596" t="str">
            <v>QH-2011-E</v>
          </cell>
          <cell r="N1596" t="str">
            <v>Quản trị kinh doanh</v>
          </cell>
          <cell r="O1596" t="str">
            <v>Quản trị kinh doanh</v>
          </cell>
        </row>
        <row r="1597">
          <cell r="E1597" t="str">
            <v>Võ Thị Minh Tâm, Sinh ngày 26/02/1979</v>
          </cell>
          <cell r="F1597" t="str">
            <v>Võ Thị Minh Tâm</v>
          </cell>
          <cell r="G1597" t="str">
            <v>26/02/1979</v>
          </cell>
          <cell r="H1597" t="str">
            <v>Đà Nẵng</v>
          </cell>
          <cell r="I1597" t="str">
            <v xml:space="preserve">Nữ </v>
          </cell>
          <cell r="J1597" t="str">
            <v>2702/QĐ-ĐHKT ngày 21/12/2011</v>
          </cell>
          <cell r="K1597" t="str">
            <v>Số 2702 /QĐ-ĐHKT ngày 21/12/2011</v>
          </cell>
          <cell r="L1597" t="str">
            <v>K20QTKD3</v>
          </cell>
          <cell r="M1597" t="str">
            <v>QH-2011-E</v>
          </cell>
          <cell r="N1597" t="str">
            <v>Quản trị kinh doanh</v>
          </cell>
          <cell r="O1597" t="str">
            <v>Quản trị kinh doanh</v>
          </cell>
        </row>
        <row r="1598">
          <cell r="E1598" t="str">
            <v>Hồ Thị Đoan Thanh, Sinh ngày 31/10/1972</v>
          </cell>
          <cell r="F1598" t="str">
            <v>Hồ Thị Đoan Thanh</v>
          </cell>
          <cell r="G1598" t="str">
            <v>31/10/1972</v>
          </cell>
          <cell r="H1598" t="str">
            <v xml:space="preserve">Quảng Nam </v>
          </cell>
          <cell r="I1598" t="str">
            <v xml:space="preserve">Nữ </v>
          </cell>
          <cell r="J1598" t="str">
            <v>2702/QĐ-ĐHKT ngày 21/12/2011</v>
          </cell>
          <cell r="K1598" t="str">
            <v>Số 2702 /QĐ-ĐHKT ngày 21/12/2011</v>
          </cell>
          <cell r="L1598" t="str">
            <v>K20QTKD3</v>
          </cell>
          <cell r="M1598" t="str">
            <v>QH-2011-E</v>
          </cell>
          <cell r="N1598" t="str">
            <v>Quản trị kinh doanh</v>
          </cell>
          <cell r="O1598" t="str">
            <v>Quản trị kinh doanh</v>
          </cell>
        </row>
        <row r="1599">
          <cell r="E1599" t="str">
            <v>Mai Quang Thành, Sinh ngày 08/08/1961</v>
          </cell>
          <cell r="F1599" t="str">
            <v>Mai Quang Thành</v>
          </cell>
          <cell r="G1599" t="str">
            <v>08/08/1961</v>
          </cell>
          <cell r="H1599" t="str">
            <v xml:space="preserve">Bình Định </v>
          </cell>
          <cell r="I1599" t="str">
            <v>Nam</v>
          </cell>
          <cell r="J1599" t="str">
            <v>2702/QĐ-ĐHKT ngày 21/12/2011</v>
          </cell>
          <cell r="K1599" t="str">
            <v>Số 2702 /QĐ-ĐHKT ngày 21/12/2011</v>
          </cell>
          <cell r="L1599" t="str">
            <v>K20QTKD3</v>
          </cell>
          <cell r="M1599" t="str">
            <v>QH-2011-E</v>
          </cell>
          <cell r="N1599" t="str">
            <v>Quản trị kinh doanh</v>
          </cell>
          <cell r="O1599" t="str">
            <v>Quản trị kinh doanh</v>
          </cell>
        </row>
        <row r="1600">
          <cell r="E1600" t="str">
            <v>Trần Minh Thành, Sinh ngày 02/01/1985</v>
          </cell>
          <cell r="F1600" t="str">
            <v>Trần Minh Thành</v>
          </cell>
          <cell r="G1600" t="str">
            <v>02/01/1985</v>
          </cell>
          <cell r="H1600" t="str">
            <v xml:space="preserve">Đà Nẵng </v>
          </cell>
          <cell r="I1600" t="str">
            <v xml:space="preserve">Nam </v>
          </cell>
          <cell r="J1600" t="str">
            <v>2702/QĐ-ĐHKT ngày 21/12/2011</v>
          </cell>
          <cell r="K1600" t="str">
            <v>Số 2702 /QĐ-ĐHKT ngày 21/12/2011</v>
          </cell>
          <cell r="L1600" t="str">
            <v>K20QTKD3</v>
          </cell>
          <cell r="M1600" t="str">
            <v>QH-2011-E</v>
          </cell>
          <cell r="N1600" t="str">
            <v>Quản trị kinh doanh</v>
          </cell>
          <cell r="O1600" t="str">
            <v>Quản trị kinh doanh</v>
          </cell>
        </row>
        <row r="1601">
          <cell r="E1601" t="str">
            <v>Đỗ Thị Phương Thảo, Sinh ngày 14/03/1986</v>
          </cell>
          <cell r="F1601" t="str">
            <v>Đỗ Thị Phương Thảo</v>
          </cell>
          <cell r="G1601" t="str">
            <v>14/03/1986</v>
          </cell>
          <cell r="H1601" t="str">
            <v>Quảng Nam</v>
          </cell>
          <cell r="I1601" t="str">
            <v xml:space="preserve">Nữ </v>
          </cell>
          <cell r="J1601" t="str">
            <v>2702/QĐ-ĐHKT ngày 21/12/2011</v>
          </cell>
          <cell r="K1601" t="str">
            <v>Số 2702 /QĐ-ĐHKT ngày 21/12/2011</v>
          </cell>
          <cell r="L1601" t="str">
            <v>K20QTKD3</v>
          </cell>
          <cell r="M1601" t="str">
            <v>QH-2011-E</v>
          </cell>
          <cell r="N1601" t="str">
            <v>Quản trị kinh doanh</v>
          </cell>
          <cell r="O1601" t="str">
            <v>Quản trị kinh doanh</v>
          </cell>
        </row>
        <row r="1602">
          <cell r="E1602" t="str">
            <v>Trần Ngọc Phương Thảo, Sinh ngày 13/09/1988</v>
          </cell>
          <cell r="F1602" t="str">
            <v>Trần Ngọc Phương Thảo</v>
          </cell>
          <cell r="G1602" t="str">
            <v>13/09/1988</v>
          </cell>
          <cell r="H1602" t="str">
            <v>Quảng Nam</v>
          </cell>
          <cell r="I1602" t="str">
            <v xml:space="preserve">Nữ </v>
          </cell>
          <cell r="J1602" t="str">
            <v>2702/QĐ-ĐHKT ngày 21/12/2011</v>
          </cell>
          <cell r="K1602" t="str">
            <v>Số 2702 /QĐ-ĐHKT ngày 21/12/2011</v>
          </cell>
          <cell r="L1602" t="str">
            <v>K20QTKD3</v>
          </cell>
          <cell r="M1602" t="str">
            <v>QH-2011-E</v>
          </cell>
          <cell r="N1602" t="str">
            <v>Quản trị kinh doanh</v>
          </cell>
          <cell r="O1602" t="str">
            <v>Quản trị kinh doanh</v>
          </cell>
        </row>
        <row r="1603">
          <cell r="E1603" t="str">
            <v>Hà Thị Bích Thêm, Sinh ngày 26/07/1978</v>
          </cell>
          <cell r="F1603" t="str">
            <v>Hà Thị Bích Thêm</v>
          </cell>
          <cell r="G1603" t="str">
            <v>26/07/1978</v>
          </cell>
          <cell r="H1603" t="str">
            <v>Sơn La</v>
          </cell>
          <cell r="I1603" t="str">
            <v xml:space="preserve">Nữ </v>
          </cell>
          <cell r="J1603" t="str">
            <v>2702/QĐ-ĐHKT ngày 21/12/2011</v>
          </cell>
          <cell r="K1603" t="str">
            <v>Số 2702 /QĐ-ĐHKT ngày 21/12/2011</v>
          </cell>
          <cell r="L1603" t="str">
            <v>K20QTKD3</v>
          </cell>
          <cell r="M1603" t="str">
            <v>QH-2011-E</v>
          </cell>
          <cell r="N1603" t="str">
            <v>Quản trị kinh doanh</v>
          </cell>
          <cell r="O1603" t="str">
            <v>Quản trị kinh doanh</v>
          </cell>
        </row>
        <row r="1604">
          <cell r="E1604" t="str">
            <v>Nguyễn Hữu Thọ, Sinh ngày 13/02/1977</v>
          </cell>
          <cell r="F1604" t="str">
            <v>Nguyễn Hữu Thọ</v>
          </cell>
          <cell r="G1604" t="str">
            <v>13/02/1977</v>
          </cell>
          <cell r="H1604" t="str">
            <v xml:space="preserve">Thanh Hóa </v>
          </cell>
          <cell r="I1604" t="str">
            <v xml:space="preserve">Nam </v>
          </cell>
          <cell r="J1604" t="str">
            <v>2702/QĐ-ĐHKT ngày 21/12/2011</v>
          </cell>
          <cell r="K1604" t="str">
            <v>Số 2702 /QĐ-ĐHKT ngày 21/12/2011</v>
          </cell>
          <cell r="L1604" t="str">
            <v>K20QTKD3</v>
          </cell>
          <cell r="M1604" t="str">
            <v>QH-2011-E</v>
          </cell>
          <cell r="N1604" t="str">
            <v>Quản trị kinh doanh</v>
          </cell>
          <cell r="O1604" t="str">
            <v>Quản trị kinh doanh</v>
          </cell>
        </row>
        <row r="1605">
          <cell r="E1605" t="str">
            <v>Đặng Thị Kim Thoa, Sinh ngày 17/11/1985</v>
          </cell>
          <cell r="F1605" t="str">
            <v>Đặng Thị Kim Thoa</v>
          </cell>
          <cell r="G1605" t="str">
            <v>17/11/1985</v>
          </cell>
          <cell r="H1605" t="str">
            <v>Đà Nẵng</v>
          </cell>
          <cell r="I1605" t="str">
            <v xml:space="preserve">Nữ </v>
          </cell>
          <cell r="J1605" t="str">
            <v>2702/QĐ-ĐHKT ngày 21/12/2011</v>
          </cell>
          <cell r="K1605" t="str">
            <v>Số 2702 /QĐ-ĐHKT ngày 21/12/2011</v>
          </cell>
          <cell r="L1605" t="str">
            <v>K20QTKD3</v>
          </cell>
          <cell r="M1605" t="str">
            <v>QH-2011-E</v>
          </cell>
          <cell r="N1605" t="str">
            <v>Quản trị kinh doanh</v>
          </cell>
          <cell r="O1605" t="str">
            <v>Quản trị kinh doanh</v>
          </cell>
        </row>
        <row r="1606">
          <cell r="E1606" t="str">
            <v>Trần Vũ Anh Thư, Sinh ngày 08/08/1979</v>
          </cell>
          <cell r="F1606" t="str">
            <v>Trần Vũ Anh Thư</v>
          </cell>
          <cell r="G1606" t="str">
            <v>08/08/1979</v>
          </cell>
          <cell r="H1606" t="str">
            <v xml:space="preserve">Đà Nẵng </v>
          </cell>
          <cell r="I1606" t="str">
            <v xml:space="preserve">Nữ </v>
          </cell>
          <cell r="J1606" t="str">
            <v>2702/QĐ-ĐHKT ngày 21/12/2011</v>
          </cell>
          <cell r="K1606" t="str">
            <v>Số 2702 /QĐ-ĐHKT ngày 21/12/2011</v>
          </cell>
          <cell r="L1606" t="str">
            <v>K20QTKD3</v>
          </cell>
          <cell r="M1606" t="str">
            <v>QH-2011-E</v>
          </cell>
          <cell r="N1606" t="str">
            <v>Quản trị kinh doanh</v>
          </cell>
          <cell r="O1606" t="str">
            <v>Quản trị kinh doanh</v>
          </cell>
        </row>
        <row r="1607">
          <cell r="E1607" t="str">
            <v>Huỳnh Đức Thuận, Sinh ngày 20/11/1984</v>
          </cell>
          <cell r="F1607" t="str">
            <v>Huỳnh Đức Thuận</v>
          </cell>
          <cell r="G1607" t="str">
            <v>20/11/1984</v>
          </cell>
          <cell r="H1607" t="str">
            <v>Đà Nẵng</v>
          </cell>
          <cell r="I1607" t="str">
            <v xml:space="preserve">Nam </v>
          </cell>
          <cell r="J1607" t="str">
            <v>2702/QĐ-ĐHKT ngày 21/12/2011</v>
          </cell>
          <cell r="K1607" t="str">
            <v>Số 2702 /QĐ-ĐHKT ngày 21/12/2011</v>
          </cell>
          <cell r="L1607" t="str">
            <v>K20QTKD3</v>
          </cell>
          <cell r="M1607" t="str">
            <v>QH-2011-E</v>
          </cell>
          <cell r="N1607" t="str">
            <v>Quản trị kinh doanh</v>
          </cell>
          <cell r="O1607" t="str">
            <v>Quản trị kinh doanh</v>
          </cell>
        </row>
        <row r="1608">
          <cell r="E1608" t="str">
            <v>Lê Thị Như Thủy, Sinh ngày 01/02/1980</v>
          </cell>
          <cell r="F1608" t="str">
            <v>Lê Thị Như Thủy</v>
          </cell>
          <cell r="G1608" t="str">
            <v>01/02/1980</v>
          </cell>
          <cell r="H1608" t="str">
            <v xml:space="preserve">Quảng Nam </v>
          </cell>
          <cell r="I1608" t="str">
            <v xml:space="preserve">Nữ </v>
          </cell>
          <cell r="J1608" t="str">
            <v>2702/QĐ-ĐHKT ngày 21/12/2011</v>
          </cell>
          <cell r="K1608" t="str">
            <v>Số 2702 /QĐ-ĐHKT ngày 21/12/2011</v>
          </cell>
          <cell r="L1608" t="str">
            <v>K20QTKD3</v>
          </cell>
          <cell r="M1608" t="str">
            <v>QH-2011-E</v>
          </cell>
          <cell r="N1608" t="str">
            <v>Quản trị kinh doanh</v>
          </cell>
          <cell r="O1608" t="str">
            <v>Quản trị kinh doanh</v>
          </cell>
        </row>
        <row r="1609">
          <cell r="E1609" t="str">
            <v>Võ Thành Tiên, Sinh ngày 20/12/1970</v>
          </cell>
          <cell r="F1609" t="str">
            <v>Võ Thành Tiên</v>
          </cell>
          <cell r="G1609" t="str">
            <v>20/12/1970</v>
          </cell>
          <cell r="H1609" t="str">
            <v xml:space="preserve">Bình Định </v>
          </cell>
          <cell r="I1609" t="str">
            <v>Nam</v>
          </cell>
          <cell r="J1609" t="str">
            <v>2702/QĐ-ĐHKT ngày 21/12/2011</v>
          </cell>
          <cell r="K1609" t="str">
            <v>Số 2702 /QĐ-ĐHKT ngày 21/12/2011</v>
          </cell>
          <cell r="L1609" t="str">
            <v>K20QTKD3</v>
          </cell>
          <cell r="M1609" t="str">
            <v>QH-2011-E</v>
          </cell>
          <cell r="N1609" t="str">
            <v>Quản trị kinh doanh</v>
          </cell>
          <cell r="O1609" t="str">
            <v>Quản trị kinh doanh</v>
          </cell>
        </row>
        <row r="1610">
          <cell r="E1610" t="str">
            <v>Trần Thị Tình, Sinh ngày 20/06/1973</v>
          </cell>
          <cell r="F1610" t="str">
            <v>Trần Thị Tình</v>
          </cell>
          <cell r="G1610" t="str">
            <v>20/06/1973</v>
          </cell>
          <cell r="H1610" t="str">
            <v>Quảng Nam</v>
          </cell>
          <cell r="I1610" t="str">
            <v xml:space="preserve">Nữ </v>
          </cell>
          <cell r="J1610" t="str">
            <v>2702/QĐ-ĐHKT ngày 21/12/2011</v>
          </cell>
          <cell r="K1610" t="str">
            <v>Số 2702 /QĐ-ĐHKT ngày 21/12/2011</v>
          </cell>
          <cell r="L1610" t="str">
            <v>K20QTKD3</v>
          </cell>
          <cell r="M1610" t="str">
            <v>QH-2011-E</v>
          </cell>
          <cell r="N1610" t="str">
            <v>Quản trị kinh doanh</v>
          </cell>
          <cell r="O1610" t="str">
            <v>Quản trị kinh doanh</v>
          </cell>
        </row>
        <row r="1611">
          <cell r="E1611" t="str">
            <v>Phan Huy Toàn, Sinh ngày 09/10/1971</v>
          </cell>
          <cell r="F1611" t="str">
            <v>Phan Huy Toàn</v>
          </cell>
          <cell r="G1611" t="str">
            <v>09/10/1971</v>
          </cell>
          <cell r="H1611" t="str">
            <v>An Giang</v>
          </cell>
          <cell r="I1611" t="str">
            <v xml:space="preserve">Nam </v>
          </cell>
          <cell r="J1611" t="str">
            <v>2702/QĐ-ĐHKT ngày 21/12/2011</v>
          </cell>
          <cell r="K1611" t="str">
            <v>Số 2702 /QĐ-ĐHKT ngày 21/12/2011</v>
          </cell>
          <cell r="L1611" t="str">
            <v>K20QTKD3</v>
          </cell>
          <cell r="M1611" t="str">
            <v>QH-2011-E</v>
          </cell>
          <cell r="N1611" t="str">
            <v>Quản trị kinh doanh</v>
          </cell>
          <cell r="O1611" t="str">
            <v>Quản trị kinh doanh</v>
          </cell>
        </row>
        <row r="1612">
          <cell r="E1612" t="str">
            <v>Nguyễn Thị Hương Trà, Sinh ngày 02/06/1979</v>
          </cell>
          <cell r="F1612" t="str">
            <v>Nguyễn Thị Hương Trà</v>
          </cell>
          <cell r="G1612" t="str">
            <v>02/06/1979</v>
          </cell>
          <cell r="H1612" t="str">
            <v xml:space="preserve">Nghệ An </v>
          </cell>
          <cell r="I1612" t="str">
            <v xml:space="preserve">Nữ </v>
          </cell>
          <cell r="J1612" t="str">
            <v>2702/QĐ-ĐHKT ngày 21/12/2011</v>
          </cell>
          <cell r="K1612" t="str">
            <v>Số 2702 /QĐ-ĐHKT ngày 21/12/2011</v>
          </cell>
          <cell r="L1612" t="str">
            <v>K20QTKD3</v>
          </cell>
          <cell r="M1612" t="str">
            <v>QH-2011-E</v>
          </cell>
          <cell r="N1612" t="str">
            <v>Quản trị kinh doanh</v>
          </cell>
          <cell r="O1612" t="str">
            <v>Quản trị kinh doanh</v>
          </cell>
        </row>
        <row r="1613">
          <cell r="E1613" t="str">
            <v>Nguyễn Phú Minh Trí, Sinh ngày 05/01/1986</v>
          </cell>
          <cell r="F1613" t="str">
            <v>Nguyễn Phú Minh Trí</v>
          </cell>
          <cell r="G1613" t="str">
            <v>05/01/1986</v>
          </cell>
          <cell r="H1613" t="str">
            <v>Đà Nẵng</v>
          </cell>
          <cell r="I1613" t="str">
            <v xml:space="preserve">Nam </v>
          </cell>
          <cell r="J1613" t="str">
            <v>2702/QĐ-ĐHKT ngày 21/12/2011</v>
          </cell>
          <cell r="K1613" t="str">
            <v>Số 2702 /QĐ-ĐHKT ngày 21/12/2011</v>
          </cell>
          <cell r="L1613" t="str">
            <v>K20QTKD3</v>
          </cell>
          <cell r="M1613" t="str">
            <v>QH-2011-E</v>
          </cell>
          <cell r="N1613" t="str">
            <v>Quản trị kinh doanh</v>
          </cell>
          <cell r="O1613" t="str">
            <v>Quản trị kinh doanh</v>
          </cell>
        </row>
        <row r="1614">
          <cell r="E1614" t="str">
            <v>Phạm Ngọc Trung, Sinh ngày 25/07/1986</v>
          </cell>
          <cell r="F1614" t="str">
            <v>Phạm Ngọc Trung</v>
          </cell>
          <cell r="G1614" t="str">
            <v>25/07/1986</v>
          </cell>
          <cell r="H1614" t="str">
            <v xml:space="preserve">Đà Nẵng </v>
          </cell>
          <cell r="I1614" t="str">
            <v xml:space="preserve">Nam </v>
          </cell>
          <cell r="J1614" t="str">
            <v>2702/QĐ-ĐHKT ngày 21/12/2011</v>
          </cell>
          <cell r="K1614" t="str">
            <v>Số 2702 /QĐ-ĐHKT ngày 21/12/2011</v>
          </cell>
          <cell r="L1614" t="str">
            <v>K20QTKD3</v>
          </cell>
          <cell r="M1614" t="str">
            <v>QH-2011-E</v>
          </cell>
          <cell r="N1614" t="str">
            <v>Quản trị kinh doanh</v>
          </cell>
          <cell r="O1614" t="str">
            <v>Quản trị kinh doanh</v>
          </cell>
        </row>
        <row r="1615">
          <cell r="E1615" t="str">
            <v>Lê Anh Tú, Sinh ngày 02/12/1976</v>
          </cell>
          <cell r="F1615" t="str">
            <v>Lê Anh Tú</v>
          </cell>
          <cell r="G1615" t="str">
            <v>02/12/1976</v>
          </cell>
          <cell r="H1615" t="str">
            <v>Quảng Nam</v>
          </cell>
          <cell r="I1615" t="str">
            <v xml:space="preserve">Nam </v>
          </cell>
          <cell r="J1615" t="str">
            <v>2702/QĐ-ĐHKT ngày 21/12/2011</v>
          </cell>
          <cell r="K1615" t="str">
            <v>Số 2702 /QĐ-ĐHKT ngày 21/12/2011</v>
          </cell>
          <cell r="L1615" t="str">
            <v>K20QTKD3</v>
          </cell>
          <cell r="M1615" t="str">
            <v>QH-2011-E</v>
          </cell>
          <cell r="N1615" t="str">
            <v>Quản trị kinh doanh</v>
          </cell>
          <cell r="O1615" t="str">
            <v>Quản trị kinh doanh</v>
          </cell>
        </row>
        <row r="1616">
          <cell r="E1616" t="str">
            <v>Hoàng Anh Tứ, Sinh ngày 03/11/1979</v>
          </cell>
          <cell r="F1616" t="str">
            <v>Hoàng Anh Tứ</v>
          </cell>
          <cell r="G1616" t="str">
            <v>03/11/1979</v>
          </cell>
          <cell r="H1616" t="str">
            <v>Nghệ An</v>
          </cell>
          <cell r="I1616" t="str">
            <v xml:space="preserve">Nam </v>
          </cell>
          <cell r="J1616" t="str">
            <v>2702/QĐ-ĐHKT ngày 21/12/2011</v>
          </cell>
          <cell r="K1616" t="str">
            <v>Số 2702 /QĐ-ĐHKT ngày 21/12/2011</v>
          </cell>
          <cell r="L1616" t="str">
            <v>K20QTKD3</v>
          </cell>
          <cell r="M1616" t="str">
            <v>QH-2011-E</v>
          </cell>
          <cell r="N1616" t="str">
            <v>Quản trị kinh doanh</v>
          </cell>
          <cell r="O1616" t="str">
            <v>Quản trị kinh doanh</v>
          </cell>
        </row>
        <row r="1617">
          <cell r="E1617" t="str">
            <v>Trần Đình Tuấn, Sinh ngày 28/03/1979</v>
          </cell>
          <cell r="F1617" t="str">
            <v>Trần Đình Tuấn</v>
          </cell>
          <cell r="G1617" t="str">
            <v>28/03/1979</v>
          </cell>
          <cell r="H1617" t="str">
            <v>Đà Nẵng</v>
          </cell>
          <cell r="I1617" t="str">
            <v xml:space="preserve">Nam </v>
          </cell>
          <cell r="J1617" t="str">
            <v>2702/QĐ-ĐHKT ngày 21/12/2011</v>
          </cell>
          <cell r="K1617" t="str">
            <v>Số 2702 /QĐ-ĐHKT ngày 21/12/2011</v>
          </cell>
          <cell r="L1617" t="str">
            <v>K20QTKD3</v>
          </cell>
          <cell r="M1617" t="str">
            <v>QH-2011-E</v>
          </cell>
          <cell r="N1617" t="str">
            <v>Quản trị kinh doanh</v>
          </cell>
          <cell r="O1617" t="str">
            <v>Quản trị kinh doanh</v>
          </cell>
        </row>
        <row r="1618">
          <cell r="E1618" t="str">
            <v>Trịnh Minh Tuấn, Sinh ngày 05/12/1988</v>
          </cell>
          <cell r="F1618" t="str">
            <v>Trịnh Minh Tuấn</v>
          </cell>
          <cell r="G1618" t="str">
            <v>05/12/1988</v>
          </cell>
          <cell r="H1618" t="str">
            <v>Nghệ An</v>
          </cell>
          <cell r="I1618" t="str">
            <v xml:space="preserve">Nam </v>
          </cell>
          <cell r="J1618" t="str">
            <v>2702/QĐ-ĐHKT ngày 21/12/2011</v>
          </cell>
          <cell r="K1618" t="str">
            <v>Số 2702 /QĐ-ĐHKT ngày 21/12/2011</v>
          </cell>
          <cell r="L1618" t="str">
            <v>K20QTKD3</v>
          </cell>
          <cell r="M1618" t="str">
            <v>QH-2011-E</v>
          </cell>
          <cell r="N1618" t="str">
            <v>Quản trị kinh doanh</v>
          </cell>
          <cell r="O1618" t="str">
            <v>Quản trị kinh doanh</v>
          </cell>
        </row>
        <row r="1619">
          <cell r="E1619" t="str">
            <v>Nguyễn Tuởng, Sinh ngày 05/03/1978</v>
          </cell>
          <cell r="F1619" t="str">
            <v>Nguyễn Tưởng</v>
          </cell>
          <cell r="G1619">
            <v>28554</v>
          </cell>
          <cell r="H1619" t="str">
            <v>Quảng Nam</v>
          </cell>
          <cell r="I1619" t="str">
            <v xml:space="preserve">Nam </v>
          </cell>
          <cell r="J1619" t="str">
            <v>2702/QĐ-ĐHKT ngày 21/12/2011</v>
          </cell>
          <cell r="K1619" t="str">
            <v>Số 2702 /QĐ-ĐHKT ngày 21/12/2011</v>
          </cell>
          <cell r="L1619" t="str">
            <v>K20QTKD3</v>
          </cell>
          <cell r="M1619" t="str">
            <v>QH-2011-E</v>
          </cell>
          <cell r="N1619" t="str">
            <v>Quản trị kinh doanh</v>
          </cell>
          <cell r="O1619" t="str">
            <v>Quản trị kinh doanh</v>
          </cell>
        </row>
        <row r="1620">
          <cell r="E1620" t="str">
            <v>Nguyễn Thị Tuyết, Sinh ngày 27/01/1974</v>
          </cell>
          <cell r="F1620" t="str">
            <v>Nguyễn Thị Tuyết</v>
          </cell>
          <cell r="G1620" t="str">
            <v>27/01/1974</v>
          </cell>
          <cell r="H1620" t="str">
            <v xml:space="preserve">Nam Định </v>
          </cell>
          <cell r="I1620" t="str">
            <v xml:space="preserve">Nữ </v>
          </cell>
          <cell r="J1620" t="str">
            <v>2702/QĐ-ĐHKT ngày 21/12/2011</v>
          </cell>
          <cell r="K1620" t="str">
            <v>Số 2702 /QĐ-ĐHKT ngày 21/12/2011</v>
          </cell>
          <cell r="L1620" t="str">
            <v>K20QTKD3</v>
          </cell>
          <cell r="M1620" t="str">
            <v>QH-2011-E</v>
          </cell>
          <cell r="N1620" t="str">
            <v>Quản trị kinh doanh</v>
          </cell>
          <cell r="O1620" t="str">
            <v>Quản trị kinh doanh</v>
          </cell>
        </row>
        <row r="1621">
          <cell r="E1621" t="str">
            <v>Phạm Thị Mai Vân, Sinh ngày 16/02/1978</v>
          </cell>
          <cell r="F1621" t="str">
            <v>Phạm Thị Mai Vân</v>
          </cell>
          <cell r="G1621" t="str">
            <v>16/02/1978</v>
          </cell>
          <cell r="H1621" t="str">
            <v xml:space="preserve">Quảng Ngãi </v>
          </cell>
          <cell r="I1621" t="str">
            <v xml:space="preserve">Nữ </v>
          </cell>
          <cell r="J1621" t="str">
            <v>2702/QĐ-ĐHKT ngày 21/12/2011</v>
          </cell>
          <cell r="K1621" t="str">
            <v>Số 2702 /QĐ-ĐHKT ngày 21/12/2011</v>
          </cell>
          <cell r="L1621" t="str">
            <v>K20QTKD3</v>
          </cell>
          <cell r="M1621" t="str">
            <v>QH-2011-E</v>
          </cell>
          <cell r="N1621" t="str">
            <v>Quản trị kinh doanh</v>
          </cell>
          <cell r="O1621" t="str">
            <v>Quản trị kinh doanh</v>
          </cell>
        </row>
        <row r="1622">
          <cell r="E1622" t="str">
            <v>Trần Minh Vân, Sinh ngày 10/12/1985</v>
          </cell>
          <cell r="F1622" t="str">
            <v>Trần Minh Vân</v>
          </cell>
          <cell r="G1622" t="str">
            <v>10/12/1985</v>
          </cell>
          <cell r="H1622" t="str">
            <v xml:space="preserve">Quảng Nam </v>
          </cell>
          <cell r="I1622" t="str">
            <v xml:space="preserve">Nam </v>
          </cell>
          <cell r="J1622" t="str">
            <v>2702/QĐ-ĐHKT ngày 21/12/2011</v>
          </cell>
          <cell r="K1622" t="str">
            <v>Số 2702 /QĐ-ĐHKT ngày 21/12/2011</v>
          </cell>
          <cell r="L1622" t="str">
            <v>K20QTKD3</v>
          </cell>
          <cell r="M1622" t="str">
            <v>QH-2011-E</v>
          </cell>
          <cell r="N1622" t="str">
            <v>Quản trị kinh doanh</v>
          </cell>
          <cell r="O1622" t="str">
            <v>Quản trị kinh doanh</v>
          </cell>
        </row>
        <row r="1623">
          <cell r="E1623" t="str">
            <v>Nguyễn Văn Vĩ, Sinh ngày 17/07/1985</v>
          </cell>
          <cell r="F1623" t="str">
            <v>Nguyễn Văn Vĩ</v>
          </cell>
          <cell r="G1623" t="str">
            <v>17/07/1985</v>
          </cell>
          <cell r="H1623" t="str">
            <v>Đà Nẵng</v>
          </cell>
          <cell r="I1623" t="str">
            <v xml:space="preserve">Nam </v>
          </cell>
          <cell r="J1623" t="str">
            <v>2702/QĐ-ĐHKT ngày 21/12/2011</v>
          </cell>
          <cell r="K1623" t="str">
            <v>Số 2702 /QĐ-ĐHKT ngày 21/12/2011</v>
          </cell>
          <cell r="L1623" t="str">
            <v>K20QTKD3</v>
          </cell>
          <cell r="M1623" t="str">
            <v>QH-2011-E</v>
          </cell>
          <cell r="N1623" t="str">
            <v>Quản trị kinh doanh</v>
          </cell>
          <cell r="O1623" t="str">
            <v>Quản trị kinh doanh</v>
          </cell>
        </row>
        <row r="1624">
          <cell r="E1624" t="str">
            <v>Bùi Quốc Việt, Sinh ngày 23/05/1981</v>
          </cell>
          <cell r="F1624" t="str">
            <v>Bùi Quốc Việt</v>
          </cell>
          <cell r="G1624" t="str">
            <v>23/05/1981</v>
          </cell>
          <cell r="H1624" t="str">
            <v xml:space="preserve">Thái Bình </v>
          </cell>
          <cell r="I1624" t="str">
            <v xml:space="preserve">Nam </v>
          </cell>
          <cell r="J1624" t="str">
            <v>2702/QĐ-ĐHKT ngày 21/12/2011</v>
          </cell>
          <cell r="K1624" t="str">
            <v>Số 2702 /QĐ-ĐHKT ngày 21/12/2011</v>
          </cell>
          <cell r="L1624" t="str">
            <v>K20QTKD3</v>
          </cell>
          <cell r="M1624" t="str">
            <v>QH-2011-E</v>
          </cell>
          <cell r="N1624" t="str">
            <v>Quản trị kinh doanh</v>
          </cell>
          <cell r="O1624" t="str">
            <v>Quản trị kinh doanh</v>
          </cell>
        </row>
        <row r="1625">
          <cell r="E1625" t="str">
            <v>Nguyễn Nam Vũ, Sinh ngày 30/06/1985</v>
          </cell>
          <cell r="F1625" t="str">
            <v>Nguyễn Nam Vũ</v>
          </cell>
          <cell r="G1625" t="str">
            <v>30/06/1985</v>
          </cell>
          <cell r="H1625" t="str">
            <v xml:space="preserve">Quảng Nam </v>
          </cell>
          <cell r="I1625" t="str">
            <v xml:space="preserve">Nam </v>
          </cell>
          <cell r="J1625" t="str">
            <v>2702/QĐ-ĐHKT ngày 21/12/2011</v>
          </cell>
          <cell r="K1625" t="str">
            <v>Số 2702 /QĐ-ĐHKT ngày 21/12/2011</v>
          </cell>
          <cell r="L1625" t="str">
            <v>K20QTKD3</v>
          </cell>
          <cell r="M1625" t="str">
            <v>QH-2011-E</v>
          </cell>
          <cell r="N1625" t="str">
            <v>Quản trị kinh doanh</v>
          </cell>
          <cell r="O1625" t="str">
            <v>Quản trị kinh doanh</v>
          </cell>
        </row>
        <row r="1626">
          <cell r="E1626" t="str">
            <v>Hoàng Thị Thúy An, Sinh ngày 18/09/1988</v>
          </cell>
          <cell r="F1626" t="str">
            <v>Hoàng Thị Thúy An</v>
          </cell>
          <cell r="G1626" t="str">
            <v>18/09/1988</v>
          </cell>
          <cell r="H1626" t="str">
            <v>Lạng Sơn</v>
          </cell>
          <cell r="I1626" t="str">
            <v>Nữ</v>
          </cell>
          <cell r="J1626" t="str">
            <v>2702/QĐ-ĐHKT ngày 21/12/2011</v>
          </cell>
          <cell r="K1626" t="str">
            <v>Số 2702 /QĐ-ĐHKT ngày 21/12/2011</v>
          </cell>
          <cell r="L1626" t="str">
            <v>K20TCNH1</v>
          </cell>
          <cell r="M1626" t="str">
            <v>QH-2011-E</v>
          </cell>
          <cell r="N1626" t="str">
            <v>Tài chính - Ngân hàng</v>
          </cell>
          <cell r="O1626" t="str">
            <v>Tài chính - Ngân hàng</v>
          </cell>
        </row>
        <row r="1627">
          <cell r="E1627" t="str">
            <v>Lương Quỳnh Anh, Sinh ngày 27/10/1987</v>
          </cell>
          <cell r="F1627" t="str">
            <v>Lương Quỳnh Anh</v>
          </cell>
          <cell r="G1627" t="str">
            <v>27/10/1987</v>
          </cell>
          <cell r="H1627" t="str">
            <v>Tuyên Quang</v>
          </cell>
          <cell r="I1627" t="str">
            <v>Nữ</v>
          </cell>
          <cell r="J1627" t="str">
            <v>2702/QĐ-ĐHKT ngày 21/12/2011</v>
          </cell>
          <cell r="K1627" t="str">
            <v>Số 2702 /QĐ-ĐHKT ngày 21/12/2011</v>
          </cell>
          <cell r="L1627" t="str">
            <v>K20TCNH1</v>
          </cell>
          <cell r="M1627" t="str">
            <v>QH-2011-E</v>
          </cell>
          <cell r="N1627" t="str">
            <v>Tài chính - Ngân hàng</v>
          </cell>
          <cell r="O1627" t="str">
            <v>Tài chính - Ngân hàng</v>
          </cell>
        </row>
        <row r="1628">
          <cell r="E1628" t="str">
            <v>Trần Văn Đạt, Sinh ngày 29/10/1983</v>
          </cell>
          <cell r="F1628" t="str">
            <v>Trần Văn Đạt</v>
          </cell>
          <cell r="G1628" t="str">
            <v>29/10/1983</v>
          </cell>
          <cell r="H1628" t="str">
            <v xml:space="preserve">Phú Thọ </v>
          </cell>
          <cell r="I1628" t="str">
            <v>Nam</v>
          </cell>
          <cell r="J1628" t="str">
            <v>2702/QĐ-ĐHKT ngày 21/12/2011</v>
          </cell>
          <cell r="K1628" t="str">
            <v>Số 2702 /QĐ-ĐHKT ngày 21/12/2011</v>
          </cell>
          <cell r="L1628" t="str">
            <v>K20TCNH1</v>
          </cell>
          <cell r="M1628" t="str">
            <v>QH-2011-E</v>
          </cell>
          <cell r="N1628" t="str">
            <v>Tài chính - Ngân hàng</v>
          </cell>
          <cell r="O1628" t="str">
            <v>Tài chính - Ngân hàng</v>
          </cell>
        </row>
        <row r="1629">
          <cell r="E1629" t="str">
            <v>Nguyễn Thị Kim Dung, Sinh ngày 06/11/1983</v>
          </cell>
          <cell r="F1629" t="str">
            <v>Nguyễn Thị Kim Dung</v>
          </cell>
          <cell r="G1629" t="str">
            <v>06/11/1983</v>
          </cell>
          <cell r="H1629" t="str">
            <v>Bắc Ninh</v>
          </cell>
          <cell r="I1629" t="str">
            <v xml:space="preserve">Nữ </v>
          </cell>
          <cell r="J1629" t="str">
            <v>2702/QĐ-ĐHKT ngày 21/12/2011</v>
          </cell>
          <cell r="K1629" t="str">
            <v>Số 2702 /QĐ-ĐHKT ngày 21/12/2011</v>
          </cell>
          <cell r="L1629" t="str">
            <v>K20TCNH1</v>
          </cell>
          <cell r="M1629" t="str">
            <v>QH-2011-E</v>
          </cell>
          <cell r="N1629" t="str">
            <v>Tài chính - Ngân hàng</v>
          </cell>
          <cell r="O1629" t="str">
            <v>Tài chính - Ngân hàng</v>
          </cell>
        </row>
        <row r="1630">
          <cell r="E1630" t="str">
            <v>Nguyễn Tiến Dũng, Sinh ngày 18/02/1985</v>
          </cell>
          <cell r="F1630" t="str">
            <v>Nguyễn Tiến Dũng</v>
          </cell>
          <cell r="G1630" t="str">
            <v>18/02/1985</v>
          </cell>
          <cell r="H1630" t="str">
            <v>Ninh Bình</v>
          </cell>
          <cell r="I1630" t="str">
            <v>Nam</v>
          </cell>
          <cell r="J1630" t="str">
            <v>2702/QĐ-ĐHKT ngày 21/12/2011</v>
          </cell>
          <cell r="K1630" t="str">
            <v>Số 2702 /QĐ-ĐHKT ngày 21/12/2011</v>
          </cell>
          <cell r="L1630" t="str">
            <v>K20TCNH1</v>
          </cell>
          <cell r="M1630" t="str">
            <v>QH-2011-E</v>
          </cell>
          <cell r="N1630" t="str">
            <v>Tài chính - Ngân hàng</v>
          </cell>
          <cell r="O1630" t="str">
            <v>Tài chính - Ngân hàng</v>
          </cell>
        </row>
        <row r="1631">
          <cell r="E1631" t="str">
            <v>Đinh Quang Dương, Sinh ngày 15/12/1986</v>
          </cell>
          <cell r="F1631" t="str">
            <v>Đinh Quang Dương</v>
          </cell>
          <cell r="G1631" t="str">
            <v>15/12/1986</v>
          </cell>
          <cell r="H1631" t="str">
            <v>Ninh Bình</v>
          </cell>
          <cell r="I1631" t="str">
            <v>Nam</v>
          </cell>
          <cell r="J1631" t="str">
            <v>2702/QĐ-ĐHKT ngày 21/12/2011</v>
          </cell>
          <cell r="K1631" t="str">
            <v>Số 2702 /QĐ-ĐHKT ngày 21/12/2011</v>
          </cell>
          <cell r="L1631" t="str">
            <v>K20TCNH1</v>
          </cell>
          <cell r="M1631" t="str">
            <v>QH-2011-E</v>
          </cell>
          <cell r="N1631" t="str">
            <v>Tài chính - Ngân hàng</v>
          </cell>
          <cell r="O1631" t="str">
            <v>Tài chính - Ngân hàng</v>
          </cell>
        </row>
        <row r="1632">
          <cell r="E1632" t="str">
            <v>Trần Ngân Hà, Sinh ngày 01/02/1989</v>
          </cell>
          <cell r="F1632" t="str">
            <v>Trần Ngân Hà</v>
          </cell>
          <cell r="G1632" t="str">
            <v>01/02/1989</v>
          </cell>
          <cell r="H1632" t="str">
            <v>Thái Bình</v>
          </cell>
          <cell r="I1632" t="str">
            <v>Nữ</v>
          </cell>
          <cell r="J1632" t="str">
            <v>1877/QĐ-ĐHKT ngày 30/09/2011</v>
          </cell>
          <cell r="K1632" t="str">
            <v>Số 1877 /QĐ-ĐHKT ngày 30/9/2011</v>
          </cell>
          <cell r="L1632" t="str">
            <v>K20TCNH1</v>
          </cell>
          <cell r="M1632" t="str">
            <v>QH-2011-E</v>
          </cell>
          <cell r="N1632" t="str">
            <v>Tài chính - Ngân hàng</v>
          </cell>
          <cell r="O1632" t="str">
            <v>Tài chính - Ngân hàng</v>
          </cell>
        </row>
        <row r="1633">
          <cell r="E1633" t="str">
            <v>Trần Thị Ngọc Hà, Sinh ngày 12/06/1988</v>
          </cell>
          <cell r="F1633" t="str">
            <v>Trần Thị Ngọc Hà</v>
          </cell>
          <cell r="G1633" t="str">
            <v>12/06/1988</v>
          </cell>
          <cell r="H1633" t="str">
            <v>Hòa Bình</v>
          </cell>
          <cell r="I1633" t="str">
            <v>Nữ</v>
          </cell>
          <cell r="J1633" t="str">
            <v>2702/QĐ-ĐHKT ngày 21/12/2011</v>
          </cell>
          <cell r="K1633" t="str">
            <v>Số 2702 /QĐ-ĐHKT ngày 21/12/2011</v>
          </cell>
          <cell r="L1633" t="str">
            <v>K20TCNH1</v>
          </cell>
          <cell r="M1633" t="str">
            <v>QH-2011-E</v>
          </cell>
          <cell r="N1633" t="str">
            <v>Tài chính - Ngân hàng</v>
          </cell>
          <cell r="O1633" t="str">
            <v>Tài chính - Ngân hàng</v>
          </cell>
        </row>
        <row r="1634">
          <cell r="E1634" t="str">
            <v>Phan Thị Hồng Hà, Sinh ngày 20/09/1984</v>
          </cell>
          <cell r="F1634" t="str">
            <v>Phan Thị Hồng Hà</v>
          </cell>
          <cell r="G1634" t="str">
            <v>20/09/1984</v>
          </cell>
          <cell r="H1634" t="str">
            <v>Tuyên Quang</v>
          </cell>
          <cell r="I1634" t="str">
            <v xml:space="preserve">Nữ </v>
          </cell>
          <cell r="J1634" t="str">
            <v>1877/QĐ-ĐHKT ngày 30/09/2011</v>
          </cell>
          <cell r="K1634" t="str">
            <v>Số 1877 /QĐ-ĐHKT ngày 30/9/2011</v>
          </cell>
          <cell r="L1634" t="str">
            <v>K20TCNH1</v>
          </cell>
          <cell r="M1634" t="str">
            <v>QH-2011-E</v>
          </cell>
          <cell r="N1634" t="str">
            <v>Tài chính - Ngân hàng</v>
          </cell>
          <cell r="O1634" t="str">
            <v>Tài chính - Ngân hàng</v>
          </cell>
        </row>
        <row r="1635">
          <cell r="E1635" t="str">
            <v>Phạm Xuân Hải, Sinh ngày 18/06/1989</v>
          </cell>
          <cell r="F1635" t="str">
            <v>Phạm Xuân Hải</v>
          </cell>
          <cell r="G1635" t="str">
            <v>18/06/1989</v>
          </cell>
          <cell r="H1635" t="str">
            <v>Nam Định</v>
          </cell>
          <cell r="I1635" t="str">
            <v>Nam</v>
          </cell>
          <cell r="J1635" t="str">
            <v>2702/QĐ-ĐHKT ngày 21/12/2011</v>
          </cell>
          <cell r="K1635" t="str">
            <v>Số 2702 /QĐ-ĐHKT ngày 21/12/2011</v>
          </cell>
          <cell r="L1635" t="str">
            <v>K20TCNH1</v>
          </cell>
          <cell r="M1635" t="str">
            <v>QH-2011-E</v>
          </cell>
          <cell r="N1635" t="str">
            <v>Tài chính - Ngân hàng</v>
          </cell>
          <cell r="O1635" t="str">
            <v>Tài chính - Ngân hàng</v>
          </cell>
        </row>
        <row r="1636">
          <cell r="E1636" t="str">
            <v>Lê Thu Hằng, Sinh ngày 14/06/1987</v>
          </cell>
          <cell r="F1636" t="str">
            <v>Lê Thu Hằng</v>
          </cell>
          <cell r="G1636" t="str">
            <v>14/06/1987</v>
          </cell>
          <cell r="H1636" t="str">
            <v>Hải Phòng</v>
          </cell>
          <cell r="I1636" t="str">
            <v>Nữ</v>
          </cell>
          <cell r="J1636" t="str">
            <v>1877/QĐ-ĐHKT ngày 30/09/2011</v>
          </cell>
          <cell r="K1636" t="str">
            <v>Số 1877 /QĐ-ĐHKT ngày 30/9/2011</v>
          </cell>
          <cell r="L1636" t="str">
            <v>K20TCNH1</v>
          </cell>
          <cell r="M1636" t="str">
            <v>QH-2011-E</v>
          </cell>
          <cell r="N1636" t="str">
            <v>Tài chính - Ngân hàng</v>
          </cell>
          <cell r="O1636" t="str">
            <v>Tài chính - Ngân hàng</v>
          </cell>
        </row>
        <row r="1637">
          <cell r="E1637" t="str">
            <v>Đinh Văn Hạnh, Sinh ngày 18/09/1986</v>
          </cell>
          <cell r="F1637" t="str">
            <v>Đinh Văn Hạnh</v>
          </cell>
          <cell r="G1637" t="str">
            <v>18/09/1986</v>
          </cell>
          <cell r="H1637" t="str">
            <v>Thái Binh</v>
          </cell>
          <cell r="I1637" t="str">
            <v>Nam</v>
          </cell>
          <cell r="J1637" t="str">
            <v>2702/QĐ-ĐHKT ngày 21/12/2011</v>
          </cell>
          <cell r="K1637" t="str">
            <v>Số 2702 /QĐ-ĐHKT ngày 21/12/2011</v>
          </cell>
          <cell r="L1637" t="str">
            <v>K20TCNH1</v>
          </cell>
          <cell r="M1637" t="str">
            <v>QH-2011-E</v>
          </cell>
          <cell r="N1637" t="str">
            <v>Tài chính - Ngân hàng</v>
          </cell>
          <cell r="O1637" t="str">
            <v>Tài chính - Ngân hàng</v>
          </cell>
        </row>
        <row r="1638">
          <cell r="E1638" t="str">
            <v>Nguyễn Thị Thanh Hiền, Sinh ngày 02/03/1988</v>
          </cell>
          <cell r="F1638" t="str">
            <v>Nguyễn Thị Thanh Hiền</v>
          </cell>
          <cell r="G1638" t="str">
            <v>02/03/1988</v>
          </cell>
          <cell r="H1638" t="str">
            <v xml:space="preserve">Vĩnh Phúc </v>
          </cell>
          <cell r="I1638" t="str">
            <v>Nữ</v>
          </cell>
          <cell r="J1638" t="str">
            <v>1877/QĐ-ĐHKT ngày 30/09/2011</v>
          </cell>
          <cell r="K1638" t="str">
            <v>Số 1877 /QĐ-ĐHKT ngày 30/9/2011</v>
          </cell>
          <cell r="L1638" t="str">
            <v>K20TCNH1</v>
          </cell>
          <cell r="M1638" t="str">
            <v>QH-2011-E</v>
          </cell>
          <cell r="N1638" t="str">
            <v>Tài chính - Ngân hàng</v>
          </cell>
          <cell r="O1638" t="str">
            <v>Tài chính - Ngân hàng</v>
          </cell>
        </row>
        <row r="1639">
          <cell r="E1639" t="str">
            <v>Trần Thị Hoa, Sinh ngày 10/07/1986</v>
          </cell>
          <cell r="F1639" t="str">
            <v>Trần Thị Hoa</v>
          </cell>
          <cell r="G1639" t="str">
            <v>10/07/1986</v>
          </cell>
          <cell r="H1639" t="str">
            <v xml:space="preserve">Thanh Hóa </v>
          </cell>
          <cell r="I1639" t="str">
            <v>Nữ</v>
          </cell>
          <cell r="J1639" t="str">
            <v>1877/QĐ-ĐHKT ngày 30/09/2011</v>
          </cell>
          <cell r="K1639" t="str">
            <v>Số 1877 /QĐ-ĐHKT ngày 30/9/2011</v>
          </cell>
          <cell r="L1639" t="str">
            <v>K20TCNH1</v>
          </cell>
          <cell r="M1639" t="str">
            <v>QH-2011-E</v>
          </cell>
          <cell r="N1639" t="str">
            <v>Tài chính - Ngân hàng</v>
          </cell>
          <cell r="O1639" t="str">
            <v>Tài chính - Ngân hàng</v>
          </cell>
        </row>
        <row r="1640">
          <cell r="E1640" t="str">
            <v>Nguyễn Thị Thanh Huệ, Sinh ngày 02/02/1974</v>
          </cell>
          <cell r="F1640" t="str">
            <v>Nguyễn Thị Thanh Huệ</v>
          </cell>
          <cell r="G1640" t="str">
            <v>02/02/1974</v>
          </cell>
          <cell r="H1640" t="str">
            <v xml:space="preserve">Bắc Giang </v>
          </cell>
          <cell r="I1640" t="str">
            <v xml:space="preserve">Nữ </v>
          </cell>
          <cell r="J1640" t="str">
            <v>1877/QĐ-ĐHKT ngày 30/09/2011</v>
          </cell>
          <cell r="K1640" t="str">
            <v>Số 1877 /QĐ-ĐHKT ngày 30/9/2011</v>
          </cell>
          <cell r="L1640" t="str">
            <v>K20TCNH1</v>
          </cell>
          <cell r="M1640" t="str">
            <v>QH-2011-E</v>
          </cell>
          <cell r="N1640" t="str">
            <v>Tài chính - Ngân hàng</v>
          </cell>
          <cell r="O1640" t="str">
            <v>Tài chính - Ngân hàng</v>
          </cell>
        </row>
        <row r="1641">
          <cell r="E1641" t="str">
            <v>Bùi Thị Lan Hương, Sinh ngày 14/12/1987</v>
          </cell>
          <cell r="F1641" t="str">
            <v>Bùi Thị Lan Hương</v>
          </cell>
          <cell r="G1641" t="str">
            <v>14/12/1987</v>
          </cell>
          <cell r="H1641" t="str">
            <v>Ninh Bình</v>
          </cell>
          <cell r="I1641" t="str">
            <v xml:space="preserve">Nữ </v>
          </cell>
          <cell r="J1641" t="str">
            <v>1877/QĐ-ĐHKT ngày 30/09/2011</v>
          </cell>
          <cell r="K1641" t="str">
            <v>Số 1877 /QĐ-ĐHKT ngày 30/9/2011</v>
          </cell>
          <cell r="L1641" t="str">
            <v>K20TCNH1</v>
          </cell>
          <cell r="M1641" t="str">
            <v>QH-2011-E</v>
          </cell>
          <cell r="N1641" t="str">
            <v>Tài chính - Ngân hàng</v>
          </cell>
          <cell r="O1641" t="str">
            <v>Tài chính - Ngân hàng</v>
          </cell>
        </row>
        <row r="1642">
          <cell r="E1642" t="str">
            <v>Lê Thu Hương, Sinh ngày 08/12/1984</v>
          </cell>
          <cell r="F1642" t="str">
            <v>Lê Thu Hương</v>
          </cell>
          <cell r="G1642" t="str">
            <v>08/12/1984</v>
          </cell>
          <cell r="H1642" t="str">
            <v>Hà Nội</v>
          </cell>
          <cell r="I1642" t="str">
            <v>Nữ</v>
          </cell>
          <cell r="J1642" t="str">
            <v>1877/QĐ-ĐHKT ngày 30/09/2011</v>
          </cell>
          <cell r="K1642" t="str">
            <v>Số 1877 /QĐ-ĐHKT ngày 30/9/2011</v>
          </cell>
          <cell r="L1642" t="str">
            <v>K20TCNH1</v>
          </cell>
          <cell r="M1642" t="str">
            <v>QH-2011-E</v>
          </cell>
          <cell r="N1642" t="str">
            <v>Tài chính - Ngân hàng</v>
          </cell>
          <cell r="O1642" t="str">
            <v>Tài chính - Ngân hàng</v>
          </cell>
        </row>
        <row r="1643">
          <cell r="E1643" t="str">
            <v>Nguyễn Thị Thu Hương, Sinh ngày 09/09/1986</v>
          </cell>
          <cell r="F1643" t="str">
            <v>Nguyễn Thị Thu Hương</v>
          </cell>
          <cell r="G1643" t="str">
            <v>09/09/1986</v>
          </cell>
          <cell r="H1643" t="str">
            <v>Hà Nội</v>
          </cell>
          <cell r="I1643" t="str">
            <v xml:space="preserve">Nữ </v>
          </cell>
          <cell r="J1643" t="str">
            <v>1877/QĐ-ĐHKT ngày 30/09/2011</v>
          </cell>
          <cell r="K1643" t="str">
            <v>Số 1877 /QĐ-ĐHKT ngày 30/9/2011</v>
          </cell>
          <cell r="L1643" t="str">
            <v>K20TCNH1</v>
          </cell>
          <cell r="M1643" t="str">
            <v>QH-2011-E</v>
          </cell>
          <cell r="N1643" t="str">
            <v>Tài chính - Ngân hàng</v>
          </cell>
          <cell r="O1643" t="str">
            <v>Tài chính - Ngân hàng</v>
          </cell>
        </row>
        <row r="1644">
          <cell r="E1644" t="str">
            <v>Trịnh Thị Hường, Sinh ngày 13/10/1984</v>
          </cell>
          <cell r="F1644" t="str">
            <v>Trịnh Thị Hường</v>
          </cell>
          <cell r="G1644" t="str">
            <v>13/10/1984</v>
          </cell>
          <cell r="H1644" t="str">
            <v xml:space="preserve">Hải Dương </v>
          </cell>
          <cell r="I1644" t="str">
            <v>Nữ</v>
          </cell>
          <cell r="J1644" t="str">
            <v>1877/QĐ-ĐHKT ngày 30/09/2011</v>
          </cell>
          <cell r="K1644" t="str">
            <v>Số 1877 /QĐ-ĐHKT ngày 30/9/2011</v>
          </cell>
          <cell r="L1644" t="str">
            <v>K20TCNH1</v>
          </cell>
          <cell r="M1644" t="str">
            <v>QH-2011-E</v>
          </cell>
          <cell r="N1644" t="str">
            <v>Tài chính - Ngân hàng</v>
          </cell>
          <cell r="O1644" t="str">
            <v>Tài chính - Ngân hàng</v>
          </cell>
        </row>
        <row r="1645">
          <cell r="E1645" t="str">
            <v>Đào Thị Thanh Hương, Sinh ngày 13/07/1979</v>
          </cell>
          <cell r="F1645" t="str">
            <v>Đào Thị Thanh Hương</v>
          </cell>
          <cell r="G1645" t="str">
            <v>13/07/1979</v>
          </cell>
          <cell r="H1645" t="str">
            <v xml:space="preserve">Hải Phòng </v>
          </cell>
          <cell r="I1645" t="str">
            <v>Nữ</v>
          </cell>
          <cell r="J1645" t="str">
            <v>1877/QĐ-ĐHKT ngày 30/09/2011</v>
          </cell>
          <cell r="K1645" t="str">
            <v>Số 1877 /QĐ-ĐHKT ngày 30/9/2011</v>
          </cell>
          <cell r="L1645" t="str">
            <v>K20TCNH1</v>
          </cell>
          <cell r="M1645" t="str">
            <v>QH-2011-E</v>
          </cell>
          <cell r="N1645" t="str">
            <v>Tài chính - Ngân hàng</v>
          </cell>
          <cell r="O1645" t="str">
            <v>Tài chính - Ngân hàng</v>
          </cell>
        </row>
        <row r="1646">
          <cell r="E1646" t="str">
            <v>Nguyễn Quang Huy, Sinh ngày 02/12/1987</v>
          </cell>
          <cell r="F1646" t="str">
            <v>Nguyễn Quang Huy</v>
          </cell>
          <cell r="G1646" t="str">
            <v>02/12/1987</v>
          </cell>
          <cell r="H1646" t="str">
            <v>Hải Phòng</v>
          </cell>
          <cell r="I1646" t="str">
            <v xml:space="preserve">Nam </v>
          </cell>
          <cell r="J1646" t="str">
            <v>1877/QĐ-ĐHKT ngày 30/09/2011</v>
          </cell>
          <cell r="K1646" t="str">
            <v>Số 1877 /QĐ-ĐHKT ngày 30/9/2011</v>
          </cell>
          <cell r="L1646" t="str">
            <v>K20TCNH1</v>
          </cell>
          <cell r="M1646" t="str">
            <v>QH-2011-E</v>
          </cell>
          <cell r="N1646" t="str">
            <v>Tài chính - Ngân hàng</v>
          </cell>
          <cell r="O1646" t="str">
            <v>Tài chính - Ngân hàng</v>
          </cell>
        </row>
        <row r="1647">
          <cell r="E1647" t="str">
            <v>Ngô Thị Thanh Huyền, Sinh ngày 27/06/1987</v>
          </cell>
          <cell r="F1647" t="str">
            <v>Ngô Thị Thanh Huyền</v>
          </cell>
          <cell r="G1647" t="str">
            <v>27/06/1987</v>
          </cell>
          <cell r="H1647" t="str">
            <v>Nghệ An</v>
          </cell>
          <cell r="I1647" t="str">
            <v xml:space="preserve">Nữ </v>
          </cell>
          <cell r="J1647" t="str">
            <v>1877/QĐ-ĐHKT ngày 30/09/2011</v>
          </cell>
          <cell r="K1647" t="str">
            <v>Số 1877 /QĐ-ĐHKT ngày 30/9/2011</v>
          </cell>
          <cell r="L1647" t="str">
            <v>K20TCNH1</v>
          </cell>
          <cell r="M1647" t="str">
            <v>QH-2011-E</v>
          </cell>
          <cell r="N1647" t="str">
            <v>Tài chính - Ngân hàng</v>
          </cell>
          <cell r="O1647" t="str">
            <v>Tài chính - Ngân hàng</v>
          </cell>
        </row>
        <row r="1648">
          <cell r="E1648" t="str">
            <v>Nguyễn Tiến Lâm, Sinh ngày 19/02/1987</v>
          </cell>
          <cell r="F1648" t="str">
            <v>Nguyễn Tiến Lâm</v>
          </cell>
          <cell r="G1648" t="str">
            <v>19/02/1987</v>
          </cell>
          <cell r="H1648" t="str">
            <v xml:space="preserve">Thái Nguyên </v>
          </cell>
          <cell r="I1648" t="str">
            <v>Nam</v>
          </cell>
          <cell r="J1648" t="str">
            <v>1877/QĐ-ĐHKT ngày 30/09/2011</v>
          </cell>
          <cell r="K1648" t="str">
            <v>Số 1877 /QĐ-ĐHKT ngày 30/9/2011</v>
          </cell>
          <cell r="L1648" t="str">
            <v>K20TCNH1</v>
          </cell>
          <cell r="M1648" t="str">
            <v>QH-2011-E</v>
          </cell>
          <cell r="N1648" t="str">
            <v>Tài chính - Ngân hàng</v>
          </cell>
          <cell r="O1648" t="str">
            <v>Tài chính - Ngân hàng</v>
          </cell>
        </row>
        <row r="1649">
          <cell r="E1649" t="str">
            <v>Lê Thị Thùy Linh, Sinh ngày 14/11/1987</v>
          </cell>
          <cell r="F1649" t="str">
            <v>Lê Thị Thùy Linh</v>
          </cell>
          <cell r="G1649" t="str">
            <v>14/11/1987</v>
          </cell>
          <cell r="H1649" t="str">
            <v>Bắc Ninh</v>
          </cell>
          <cell r="I1649" t="str">
            <v>Nữ</v>
          </cell>
          <cell r="J1649" t="str">
            <v>2702/QĐ-ĐHKT ngày 21/12/2011</v>
          </cell>
          <cell r="K1649" t="str">
            <v>Số 2702 /QĐ-ĐHKT ngày 21/12/2011</v>
          </cell>
          <cell r="L1649" t="str">
            <v>K20TCNH1</v>
          </cell>
          <cell r="M1649" t="str">
            <v>QH-2011-E</v>
          </cell>
          <cell r="N1649" t="str">
            <v>Tài chính - Ngân hàng</v>
          </cell>
          <cell r="O1649" t="str">
            <v>Tài chính - Ngân hàng</v>
          </cell>
        </row>
        <row r="1650">
          <cell r="E1650" t="str">
            <v>Nguyễn Thị Thanh Loan, Sinh ngày 20/03/1985</v>
          </cell>
          <cell r="F1650" t="str">
            <v>Nguyễn Thị Thanh Loan</v>
          </cell>
          <cell r="G1650" t="str">
            <v>20/03/1985</v>
          </cell>
          <cell r="H1650" t="str">
            <v>Hà Nội</v>
          </cell>
          <cell r="I1650" t="str">
            <v>Nữ</v>
          </cell>
          <cell r="J1650" t="str">
            <v>1877/QĐ-ĐHKT ngày 30/09/2011</v>
          </cell>
          <cell r="K1650" t="str">
            <v>Số 1877 /QĐ-ĐHKT ngày 30/9/2011</v>
          </cell>
          <cell r="L1650" t="str">
            <v>K20TCNH1</v>
          </cell>
          <cell r="M1650" t="str">
            <v>QH-2011-E</v>
          </cell>
          <cell r="N1650" t="str">
            <v>Tài chính - Ngân hàng</v>
          </cell>
          <cell r="O1650" t="str">
            <v>Tài chính - Ngân hàng</v>
          </cell>
        </row>
        <row r="1651">
          <cell r="E1651" t="str">
            <v>Nguyễn Thị Minh, Sinh ngày 02/05/1983</v>
          </cell>
          <cell r="F1651" t="str">
            <v>Nguyễn Thị Minh</v>
          </cell>
          <cell r="G1651" t="str">
            <v>02/05/1983</v>
          </cell>
          <cell r="H1651" t="str">
            <v xml:space="preserve">Thanh Hóa </v>
          </cell>
          <cell r="I1651" t="str">
            <v xml:space="preserve">Nữ </v>
          </cell>
          <cell r="J1651" t="str">
            <v>1877/QĐ-ĐHKT ngày 30/09/2011</v>
          </cell>
          <cell r="K1651" t="str">
            <v>Số 1877 /QĐ-ĐHKT ngày 30/9/2011</v>
          </cell>
          <cell r="L1651" t="str">
            <v>K20TCNH1</v>
          </cell>
          <cell r="M1651" t="str">
            <v>QH-2011-E</v>
          </cell>
          <cell r="N1651" t="str">
            <v>Tài chính - Ngân hàng</v>
          </cell>
          <cell r="O1651" t="str">
            <v>Tài chính - Ngân hàng</v>
          </cell>
        </row>
        <row r="1652">
          <cell r="E1652" t="str">
            <v>Đặng Thị Thanh Nga, Sinh ngày 14/09/1981</v>
          </cell>
          <cell r="F1652" t="str">
            <v>Đặng Thị Thanh Nga</v>
          </cell>
          <cell r="G1652" t="str">
            <v>14/09/1981</v>
          </cell>
          <cell r="H1652" t="str">
            <v>Hà Nội</v>
          </cell>
          <cell r="I1652" t="str">
            <v xml:space="preserve">Nữ </v>
          </cell>
          <cell r="J1652" t="str">
            <v>1877/QĐ-ĐHKT ngày 30/09/2011</v>
          </cell>
          <cell r="K1652" t="str">
            <v>Số 1877 /QĐ-ĐHKT ngày 30/9/2011</v>
          </cell>
          <cell r="L1652" t="str">
            <v>K20TCNH1</v>
          </cell>
          <cell r="M1652" t="str">
            <v>QH-2011-E</v>
          </cell>
          <cell r="N1652" t="str">
            <v>Tài chính - Ngân hàng</v>
          </cell>
          <cell r="O1652" t="str">
            <v>Tài chính - Ngân hàng</v>
          </cell>
        </row>
        <row r="1653">
          <cell r="E1653" t="str">
            <v>Đinh Thị Nguyệt, Sinh ngày 14/10/1988</v>
          </cell>
          <cell r="F1653" t="str">
            <v>Đinh Thị Nguyệt</v>
          </cell>
          <cell r="G1653" t="str">
            <v>14/10/1988</v>
          </cell>
          <cell r="H1653" t="str">
            <v>Hà Nội</v>
          </cell>
          <cell r="I1653" t="str">
            <v>Nữ</v>
          </cell>
          <cell r="J1653" t="str">
            <v>2702/QĐ-ĐHKT ngày 21/12/2011</v>
          </cell>
          <cell r="K1653" t="str">
            <v>Số 2702 /QĐ-ĐHKT ngày 21/12/2011</v>
          </cell>
          <cell r="L1653" t="str">
            <v>K20TCNH1</v>
          </cell>
          <cell r="M1653" t="str">
            <v>QH-2011-E</v>
          </cell>
          <cell r="N1653" t="str">
            <v>Tài chính - Ngân hàng</v>
          </cell>
          <cell r="O1653" t="str">
            <v>Tài chính - Ngân hàng</v>
          </cell>
        </row>
        <row r="1654">
          <cell r="E1654" t="str">
            <v>Nguyễn Thị Thanh Nhàn, Sinh ngày 22/12/1987</v>
          </cell>
          <cell r="F1654" t="str">
            <v>Nguyễn Thị Thanh Nhàn</v>
          </cell>
          <cell r="G1654" t="str">
            <v>22/12/1987</v>
          </cell>
          <cell r="H1654" t="str">
            <v xml:space="preserve">Thái Nguyên </v>
          </cell>
          <cell r="I1654" t="str">
            <v>Nữ</v>
          </cell>
          <cell r="J1654" t="str">
            <v>1877/QĐ-ĐHKT ngày 30/09/2011</v>
          </cell>
          <cell r="K1654" t="str">
            <v>Số 1877 /QĐ-ĐHKT ngày 30/9/2011</v>
          </cell>
          <cell r="L1654" t="str">
            <v>K20TCNH1</v>
          </cell>
          <cell r="M1654" t="str">
            <v>QH-2011-E</v>
          </cell>
          <cell r="N1654" t="str">
            <v>Tài chính - Ngân hàng</v>
          </cell>
          <cell r="O1654" t="str">
            <v>Tài chính - Ngân hàng</v>
          </cell>
        </row>
        <row r="1655">
          <cell r="E1655" t="str">
            <v>Nguyễn Thị Nguyệt Nương, Sinh ngày 02/02/1984</v>
          </cell>
          <cell r="F1655" t="str">
            <v>Nguyễn Thị Nguyệt Nương</v>
          </cell>
          <cell r="G1655" t="str">
            <v>02/02/1984</v>
          </cell>
          <cell r="H1655" t="str">
            <v>Thái Bình</v>
          </cell>
          <cell r="I1655" t="str">
            <v>Nữ</v>
          </cell>
          <cell r="J1655" t="str">
            <v>1877/QĐ-ĐHKT ngày 30/09/2011</v>
          </cell>
          <cell r="K1655" t="str">
            <v>Số 1877 /QĐ-ĐHKT ngày 30/9/2011</v>
          </cell>
          <cell r="L1655" t="str">
            <v>K20TCNH1</v>
          </cell>
          <cell r="M1655" t="str">
            <v>QH-2011-E</v>
          </cell>
          <cell r="N1655" t="str">
            <v>Tài chính - Ngân hàng</v>
          </cell>
          <cell r="O1655" t="str">
            <v>Tài chính - Ngân hàng</v>
          </cell>
        </row>
        <row r="1656">
          <cell r="E1656" t="str">
            <v>Lại Thị Phương, Sinh ngày 09/09/1987</v>
          </cell>
          <cell r="F1656" t="str">
            <v>Lại Thị Phương</v>
          </cell>
          <cell r="G1656" t="str">
            <v>09/09/1987</v>
          </cell>
          <cell r="H1656" t="str">
            <v>Ninh Bình</v>
          </cell>
          <cell r="I1656" t="str">
            <v>Nữ</v>
          </cell>
          <cell r="J1656" t="str">
            <v>2702/QĐ-ĐHKT ngày 21/12/2011</v>
          </cell>
          <cell r="K1656" t="str">
            <v>Số 2702 /QĐ-ĐHKT ngày 21/12/2011</v>
          </cell>
          <cell r="L1656" t="str">
            <v>K20TCNH1</v>
          </cell>
          <cell r="M1656" t="str">
            <v>QH-2011-E</v>
          </cell>
          <cell r="N1656" t="str">
            <v>Tài chính - Ngân hàng</v>
          </cell>
          <cell r="O1656" t="str">
            <v>Tài chính - Ngân hàng</v>
          </cell>
        </row>
        <row r="1657">
          <cell r="E1657" t="str">
            <v>Võ Hồng Quang, Sinh ngày 24/01/1988</v>
          </cell>
          <cell r="F1657" t="str">
            <v>Võ Hồng Quang</v>
          </cell>
          <cell r="G1657" t="str">
            <v>24/01/1988</v>
          </cell>
          <cell r="H1657" t="str">
            <v xml:space="preserve">Nghệ An </v>
          </cell>
          <cell r="I1657" t="str">
            <v xml:space="preserve">Nam </v>
          </cell>
          <cell r="J1657" t="str">
            <v>1877/QĐ-ĐHKT ngày 30/09/2011</v>
          </cell>
          <cell r="K1657" t="str">
            <v>Số 1877 /QĐ-ĐHKT ngày 30/9/2011</v>
          </cell>
          <cell r="L1657" t="str">
            <v>K20TCNH1</v>
          </cell>
          <cell r="M1657" t="str">
            <v>QH-2011-E</v>
          </cell>
          <cell r="N1657" t="str">
            <v>Tài chính - Ngân hàng</v>
          </cell>
          <cell r="O1657" t="str">
            <v>Tài chính - Ngân hàng</v>
          </cell>
        </row>
        <row r="1658">
          <cell r="E1658" t="str">
            <v>Phạm Phương Quyên, Sinh ngày 24/01/1990</v>
          </cell>
          <cell r="F1658" t="str">
            <v>Phạm Phương Quyên</v>
          </cell>
          <cell r="G1658" t="str">
            <v>24/01/1990</v>
          </cell>
          <cell r="H1658" t="str">
            <v>Hải Phòng</v>
          </cell>
          <cell r="I1658" t="str">
            <v>Nữ</v>
          </cell>
          <cell r="J1658" t="str">
            <v>2702/QĐ-ĐHKT ngày 21/12/2011</v>
          </cell>
          <cell r="K1658" t="str">
            <v>Số 2702 /QĐ-ĐHKT ngày 21/12/2011</v>
          </cell>
          <cell r="L1658" t="str">
            <v>K20TCNH1</v>
          </cell>
          <cell r="M1658" t="str">
            <v>QH-2011-E</v>
          </cell>
          <cell r="N1658" t="str">
            <v>Tài chính - Ngân hàng</v>
          </cell>
          <cell r="O1658" t="str">
            <v>Tài chính - Ngân hàng</v>
          </cell>
        </row>
        <row r="1659">
          <cell r="E1659" t="str">
            <v>Phùng Thị Hiền Thảo, Sinh ngày 24/01/1981</v>
          </cell>
          <cell r="F1659" t="str">
            <v>Phùng Thị Hiền Thảo</v>
          </cell>
          <cell r="G1659" t="str">
            <v>24/01/1981</v>
          </cell>
          <cell r="H1659" t="str">
            <v>Phú Thọ</v>
          </cell>
          <cell r="I1659" t="str">
            <v>Nữ</v>
          </cell>
          <cell r="J1659" t="str">
            <v>2702/QĐ-ĐHKT ngày 21/12/2011</v>
          </cell>
          <cell r="K1659" t="str">
            <v>Số 2702 /QĐ-ĐHKT ngày 21/12/2011</v>
          </cell>
          <cell r="L1659" t="str">
            <v>K20TCNH1</v>
          </cell>
          <cell r="M1659" t="str">
            <v>QH-2011-E</v>
          </cell>
          <cell r="N1659" t="str">
            <v>Tài chính - Ngân hàng</v>
          </cell>
          <cell r="O1659" t="str">
            <v>Tài chính - Ngân hàng</v>
          </cell>
        </row>
        <row r="1660">
          <cell r="E1660" t="str">
            <v>Nguyễn Trọng Thủy, Sinh ngày 03/06/1980</v>
          </cell>
          <cell r="F1660" t="str">
            <v>Nguyễn Trọng Thủy</v>
          </cell>
          <cell r="G1660" t="str">
            <v>03/06/1980</v>
          </cell>
          <cell r="H1660" t="str">
            <v>Ninh Bình</v>
          </cell>
          <cell r="I1660" t="str">
            <v>Nam</v>
          </cell>
          <cell r="J1660" t="str">
            <v>2702/QĐ-ĐHKT ngày 21/12/2011</v>
          </cell>
          <cell r="K1660" t="str">
            <v>Số 2702 /QĐ-ĐHKT ngày 21/12/2011</v>
          </cell>
          <cell r="L1660" t="str">
            <v>K20TCNH1</v>
          </cell>
          <cell r="M1660" t="str">
            <v>QH-2011-E</v>
          </cell>
          <cell r="N1660" t="str">
            <v>Tài chính - Ngân hàng</v>
          </cell>
          <cell r="O1660" t="str">
            <v>Tài chính - Ngân hàng</v>
          </cell>
        </row>
        <row r="1661">
          <cell r="E1661" t="str">
            <v>Lê Mạnh Toàn, Sinh ngày 29/09/1985</v>
          </cell>
          <cell r="F1661" t="str">
            <v>Lê Mạnh Toàn</v>
          </cell>
          <cell r="G1661" t="str">
            <v>29/09/1985</v>
          </cell>
          <cell r="H1661" t="str">
            <v xml:space="preserve">Hà Nội </v>
          </cell>
          <cell r="I1661" t="str">
            <v xml:space="preserve">Nam </v>
          </cell>
          <cell r="J1661" t="str">
            <v>1877/QĐ-ĐHKT ngày 30/09/2011</v>
          </cell>
          <cell r="K1661" t="str">
            <v>Số 1877 /QĐ-ĐHKT ngày 30/9/2011</v>
          </cell>
          <cell r="L1661" t="str">
            <v>K20TCNH1</v>
          </cell>
          <cell r="M1661" t="str">
            <v>QH-2011-E</v>
          </cell>
          <cell r="N1661" t="str">
            <v>Tài chính - Ngân hàng</v>
          </cell>
          <cell r="O1661" t="str">
            <v>Tài chính - Ngân hàng</v>
          </cell>
        </row>
        <row r="1662">
          <cell r="E1662" t="str">
            <v>Nguyễn Thị Như Trang, Sinh ngày 19/12/1984</v>
          </cell>
          <cell r="F1662" t="str">
            <v>Nguyễn Thị Như Trang</v>
          </cell>
          <cell r="G1662" t="str">
            <v>19/12/1984</v>
          </cell>
          <cell r="H1662" t="str">
            <v>Hà Nội</v>
          </cell>
          <cell r="I1662" t="str">
            <v>Nữ</v>
          </cell>
          <cell r="J1662" t="str">
            <v>1877/QĐ-ĐHKT ngày 30/09/2011</v>
          </cell>
          <cell r="K1662" t="str">
            <v>Số 1877 /QĐ-ĐHKT ngày 30/9/2011</v>
          </cell>
          <cell r="L1662" t="str">
            <v>K20TCNH1</v>
          </cell>
          <cell r="M1662" t="str">
            <v>QH-2011-E</v>
          </cell>
          <cell r="N1662" t="str">
            <v>Tài chính - Ngân hàng</v>
          </cell>
          <cell r="O1662" t="str">
            <v>Tài chính - Ngân hàng</v>
          </cell>
        </row>
        <row r="1663">
          <cell r="E1663" t="str">
            <v>Đinh Thanh Tú, Sinh ngày 05/08/1988</v>
          </cell>
          <cell r="F1663" t="str">
            <v>Đinh Thanh Tú</v>
          </cell>
          <cell r="G1663" t="str">
            <v>05/08/1988</v>
          </cell>
          <cell r="H1663" t="str">
            <v>Lạng Sơn</v>
          </cell>
          <cell r="I1663" t="str">
            <v>Nữ</v>
          </cell>
          <cell r="J1663" t="str">
            <v>1877/QĐ-ĐHKT ngày 30/09/2011</v>
          </cell>
          <cell r="K1663" t="str">
            <v>Số 1877 /QĐ-ĐHKT ngày 30/9/2011</v>
          </cell>
          <cell r="L1663" t="str">
            <v>K20TCNH1</v>
          </cell>
          <cell r="M1663" t="str">
            <v>QH-2011-E</v>
          </cell>
          <cell r="N1663" t="str">
            <v>Tài chính - Ngân hàng</v>
          </cell>
          <cell r="O1663" t="str">
            <v>Tài chính - Ngân hàng</v>
          </cell>
        </row>
        <row r="1664">
          <cell r="E1664" t="str">
            <v>Nguyễn Mạnh Tuấn, Sinh ngày 25/03/1983</v>
          </cell>
          <cell r="F1664" t="str">
            <v>Nguyễn Mạnh Tuấn</v>
          </cell>
          <cell r="G1664" t="str">
            <v>25/03/1983</v>
          </cell>
          <cell r="H1664" t="str">
            <v>Hà Nội</v>
          </cell>
          <cell r="I1664" t="str">
            <v>Nam</v>
          </cell>
          <cell r="J1664" t="str">
            <v>2702/QĐ-ĐHKT ngày 21/12/2011</v>
          </cell>
          <cell r="K1664" t="str">
            <v>Số 2702 /QĐ-ĐHKT ngày 21/12/2011</v>
          </cell>
          <cell r="L1664" t="str">
            <v>K20TCNH1</v>
          </cell>
          <cell r="M1664" t="str">
            <v>QH-2011-E</v>
          </cell>
          <cell r="N1664" t="str">
            <v>Tài chính - Ngân hàng</v>
          </cell>
          <cell r="O1664" t="str">
            <v>Tài chính - Ngân hàng</v>
          </cell>
        </row>
        <row r="1665">
          <cell r="E1665" t="str">
            <v>Nguyễn Xuân Tùng, Sinh ngày 18/09/1984</v>
          </cell>
          <cell r="F1665" t="str">
            <v>Nguyễn Xuân Tùng</v>
          </cell>
          <cell r="G1665" t="str">
            <v>18/09/1984</v>
          </cell>
          <cell r="H1665" t="str">
            <v>Vĩnh Phúc</v>
          </cell>
          <cell r="I1665" t="str">
            <v>Nam</v>
          </cell>
          <cell r="J1665" t="str">
            <v>2702/QĐ-ĐHKT ngày 21/12/2011</v>
          </cell>
          <cell r="K1665" t="str">
            <v>Số 2702 /QĐ-ĐHKT ngày 21/12/2011</v>
          </cell>
          <cell r="L1665" t="str">
            <v>K20TCNH1</v>
          </cell>
          <cell r="M1665" t="str">
            <v>QH-2011-E</v>
          </cell>
          <cell r="N1665" t="str">
            <v>Tài chính - Ngân hàng</v>
          </cell>
          <cell r="O1665" t="str">
            <v>Tài chính - Ngân hàng</v>
          </cell>
        </row>
        <row r="1666">
          <cell r="E1666" t="str">
            <v>Đào Thị Tú Uyên, Sinh ngày 16/10/1987</v>
          </cell>
          <cell r="F1666" t="str">
            <v>Đào Thị Tú Uyên</v>
          </cell>
          <cell r="G1666" t="str">
            <v>16/10/1987</v>
          </cell>
          <cell r="H1666" t="str">
            <v>Hà Nội</v>
          </cell>
          <cell r="I1666" t="str">
            <v>Nữ</v>
          </cell>
          <cell r="J1666" t="str">
            <v>1877/QĐ-ĐHKT ngày 30/09/2011</v>
          </cell>
          <cell r="K1666" t="str">
            <v>Số 1877 /QĐ-ĐHKT ngày 30/9/2011</v>
          </cell>
          <cell r="L1666" t="str">
            <v>K20TCNH1</v>
          </cell>
          <cell r="M1666" t="str">
            <v>QH-2011-E</v>
          </cell>
          <cell r="N1666" t="str">
            <v>Tài chính - Ngân hàng</v>
          </cell>
          <cell r="O1666" t="str">
            <v>Tài chính - Ngân hàng</v>
          </cell>
        </row>
        <row r="1667">
          <cell r="E1667" t="str">
            <v>Phạm Thị Vân, Sinh ngày 01/08/1987</v>
          </cell>
          <cell r="F1667" t="str">
            <v>Phạm Thị Vân</v>
          </cell>
          <cell r="G1667" t="str">
            <v>01/08/1987</v>
          </cell>
          <cell r="H1667" t="str">
            <v>Quảng Ninh</v>
          </cell>
          <cell r="I1667" t="str">
            <v xml:space="preserve">Nữ </v>
          </cell>
          <cell r="J1667" t="str">
            <v>1877/QĐ-ĐHKT ngày 30/09/2011</v>
          </cell>
          <cell r="K1667" t="str">
            <v>Số 1877 /QĐ-ĐHKT ngày 30/9/2011</v>
          </cell>
          <cell r="L1667" t="str">
            <v>K20TCNH1</v>
          </cell>
          <cell r="M1667" t="str">
            <v>QH-2011-E</v>
          </cell>
          <cell r="N1667" t="str">
            <v>Tài chính - Ngân hàng</v>
          </cell>
          <cell r="O1667" t="str">
            <v>Tài chính - Ngân hàng</v>
          </cell>
        </row>
        <row r="1668">
          <cell r="E1668" t="str">
            <v>Phan Thị Thanh Xuân, Sinh ngày 03/04/1986</v>
          </cell>
          <cell r="F1668" t="str">
            <v>Phan Thị Thanh Xuân</v>
          </cell>
          <cell r="G1668" t="str">
            <v>03/04/1986</v>
          </cell>
          <cell r="H1668" t="str">
            <v>Hà Nội</v>
          </cell>
          <cell r="I1668" t="str">
            <v>Nữ</v>
          </cell>
          <cell r="J1668" t="str">
            <v>2702/QĐ-ĐHKT ngày 21/12/2011</v>
          </cell>
          <cell r="K1668" t="str">
            <v>Số 2702 /QĐ-ĐHKT ngày 21/12/2011</v>
          </cell>
          <cell r="L1668" t="str">
            <v>K20TCNH1</v>
          </cell>
          <cell r="M1668" t="str">
            <v>QH-2011-E</v>
          </cell>
          <cell r="N1668" t="str">
            <v>Tài chính - Ngân hàng</v>
          </cell>
          <cell r="O1668" t="str">
            <v>Tài chính - Ngân hàng</v>
          </cell>
        </row>
        <row r="1669">
          <cell r="E1669" t="str">
            <v>Nguyễn Văn Danh, Sinh ngày 28/04/1976</v>
          </cell>
          <cell r="F1669" t="str">
            <v>Nguyễn Văn Danh</v>
          </cell>
          <cell r="G1669" t="str">
            <v>28/04/1976</v>
          </cell>
          <cell r="H1669" t="str">
            <v>Phú Thọ</v>
          </cell>
          <cell r="I1669" t="str">
            <v>Nam</v>
          </cell>
          <cell r="J1669" t="str">
            <v>1877/QĐ-ĐHKT ngày 30/09/2011</v>
          </cell>
          <cell r="K1669" t="str">
            <v>Số 1877 /QĐ-ĐHKT ngày 30 tháng 9 năm 2011</v>
          </cell>
          <cell r="L1669" t="str">
            <v>K20QLKT6</v>
          </cell>
          <cell r="M1669" t="str">
            <v>QH-2011-E</v>
          </cell>
          <cell r="N1669" t="str">
            <v>Quản lý kinh tế</v>
          </cell>
          <cell r="O1669" t="str">
            <v>Quản lý kinh tế</v>
          </cell>
        </row>
        <row r="1670">
          <cell r="E1670" t="str">
            <v>Hà Thị Hương Giang, Sinh ngày 26/06/1980</v>
          </cell>
          <cell r="F1670" t="str">
            <v>Hà Thị Hương Giang</v>
          </cell>
          <cell r="G1670" t="str">
            <v>26/06/1980</v>
          </cell>
          <cell r="H1670" t="str">
            <v xml:space="preserve">Vĩnh Phúc </v>
          </cell>
          <cell r="I1670" t="str">
            <v>Nữ</v>
          </cell>
          <cell r="J1670" t="str">
            <v>1877/QĐ-ĐHKT ngày 30/09/2011</v>
          </cell>
          <cell r="K1670" t="str">
            <v>Số 1877 /QĐ-ĐHKT ngày 30 tháng 9 năm 2011</v>
          </cell>
          <cell r="L1670" t="str">
            <v>K20QLKT6</v>
          </cell>
          <cell r="M1670" t="str">
            <v>QH-2011-E</v>
          </cell>
          <cell r="N1670" t="str">
            <v>Quản lý kinh tế</v>
          </cell>
          <cell r="O1670" t="str">
            <v>Quản lý kinh tế</v>
          </cell>
        </row>
        <row r="1671">
          <cell r="E1671" t="str">
            <v>Nguyễn Thị Thúy Hằng, Sinh ngày 16/11/1986</v>
          </cell>
          <cell r="F1671" t="str">
            <v>Nguyễn Thị Thúy Hằng</v>
          </cell>
          <cell r="G1671" t="str">
            <v>16/11/1986</v>
          </cell>
          <cell r="H1671" t="str">
            <v xml:space="preserve">Phú Thọ </v>
          </cell>
          <cell r="I1671" t="str">
            <v>Nữ</v>
          </cell>
          <cell r="J1671" t="str">
            <v>1877/QĐ-ĐHKT ngày 30/09/2011</v>
          </cell>
          <cell r="K1671" t="str">
            <v>Số 1877 /QĐ-ĐHKT ngày 30 tháng 9 năm 2011</v>
          </cell>
          <cell r="L1671" t="str">
            <v>K20QLKT6</v>
          </cell>
          <cell r="M1671" t="str">
            <v>QH-2011-E</v>
          </cell>
          <cell r="N1671" t="str">
            <v>Quản lý kinh tế</v>
          </cell>
          <cell r="O1671" t="str">
            <v>Quản lý kinh tế</v>
          </cell>
        </row>
        <row r="1672">
          <cell r="E1672" t="str">
            <v>Nguyễn Công Huân, Sinh ngày 01/09/1978</v>
          </cell>
          <cell r="F1672" t="str">
            <v>Nguyễn Công Huân</v>
          </cell>
          <cell r="G1672" t="str">
            <v>01/09/1978</v>
          </cell>
          <cell r="H1672" t="str">
            <v xml:space="preserve">Phú Thọ </v>
          </cell>
          <cell r="I1672" t="str">
            <v>Nam</v>
          </cell>
          <cell r="J1672" t="str">
            <v>1877/QĐ-ĐHKT ngày 30/09/2011</v>
          </cell>
          <cell r="K1672" t="str">
            <v>Số 1877 /QĐ-ĐHKT ngày 30 tháng 9 năm 2011</v>
          </cell>
          <cell r="L1672" t="str">
            <v>K20QLKT6</v>
          </cell>
          <cell r="M1672" t="str">
            <v>QH-2011-E</v>
          </cell>
          <cell r="N1672" t="str">
            <v>Quản lý kinh tế</v>
          </cell>
          <cell r="O1672" t="str">
            <v>Quản lý kinh tế</v>
          </cell>
        </row>
        <row r="1673">
          <cell r="E1673" t="str">
            <v>Vũ Xuân Khiêm, Sinh ngày 21/08/1976</v>
          </cell>
          <cell r="F1673" t="str">
            <v>Vũ Xuân Khiêm</v>
          </cell>
          <cell r="G1673" t="str">
            <v>21/08/1976</v>
          </cell>
          <cell r="H1673" t="str">
            <v xml:space="preserve">Nam Định </v>
          </cell>
          <cell r="I1673" t="str">
            <v>Nam</v>
          </cell>
          <cell r="J1673" t="str">
            <v>1877/QĐ-ĐHKT ngày 30/09/2011</v>
          </cell>
          <cell r="K1673" t="str">
            <v>Số 1877 /QĐ-ĐHKT ngày 30 tháng 9 năm 2011</v>
          </cell>
          <cell r="L1673" t="str">
            <v>K20QLKT6</v>
          </cell>
          <cell r="M1673" t="str">
            <v>QH-2011-E</v>
          </cell>
          <cell r="N1673" t="str">
            <v>Quản lý kinh tế</v>
          </cell>
          <cell r="O1673" t="str">
            <v>Quản lý kinh tế</v>
          </cell>
        </row>
        <row r="1674">
          <cell r="E1674" t="str">
            <v>Nguyễn Khắc Minh, Sinh ngày 05/01/1972</v>
          </cell>
          <cell r="F1674" t="str">
            <v>Nguyễn Khắc Minh</v>
          </cell>
          <cell r="G1674" t="str">
            <v>05/01/1972</v>
          </cell>
          <cell r="H1674" t="str">
            <v xml:space="preserve">Phú Thọ </v>
          </cell>
          <cell r="I1674" t="str">
            <v>Nam</v>
          </cell>
          <cell r="J1674" t="str">
            <v>1877/QĐ-ĐHKT ngày 30/09/2011</v>
          </cell>
          <cell r="K1674" t="str">
            <v>Số 1877 /QĐ-ĐHKT ngày 30 tháng 9 năm 2011</v>
          </cell>
          <cell r="L1674" t="str">
            <v>K20QLKT6</v>
          </cell>
          <cell r="M1674" t="str">
            <v>QH-2011-E</v>
          </cell>
          <cell r="N1674" t="str">
            <v>Quản lý kinh tế</v>
          </cell>
          <cell r="O1674" t="str">
            <v>Quản lý kinh tế</v>
          </cell>
        </row>
        <row r="1675">
          <cell r="E1675" t="str">
            <v>Đỗ Huyền Bảo Ngọc, Sinh ngày 23/08/1977</v>
          </cell>
          <cell r="F1675" t="str">
            <v>Đỗ Huyền Bảo Ngọc</v>
          </cell>
          <cell r="G1675" t="str">
            <v>23/08/1977</v>
          </cell>
          <cell r="H1675" t="str">
            <v xml:space="preserve">Yên Bái </v>
          </cell>
          <cell r="I1675" t="str">
            <v>Nữ</v>
          </cell>
          <cell r="J1675" t="str">
            <v>1877/QĐ-ĐHKT ngày 30/09/2011</v>
          </cell>
          <cell r="K1675" t="str">
            <v>Số 1877 /QĐ-ĐHKT ngày 30 tháng 9 năm 2011</v>
          </cell>
          <cell r="L1675" t="str">
            <v>K20QLKT6</v>
          </cell>
          <cell r="M1675" t="str">
            <v>QH-2011-E</v>
          </cell>
          <cell r="N1675" t="str">
            <v>Quản lý kinh tế</v>
          </cell>
          <cell r="O1675" t="str">
            <v>Quản lý kinh tế</v>
          </cell>
        </row>
        <row r="1676">
          <cell r="E1676" t="str">
            <v>Dương Bá Nguyên, Sinh ngày 14/05/1986</v>
          </cell>
          <cell r="F1676" t="str">
            <v>Dương Bá Nguyên</v>
          </cell>
          <cell r="G1676" t="str">
            <v>14/05/1986</v>
          </cell>
          <cell r="H1676" t="str">
            <v xml:space="preserve">Phú Thọ </v>
          </cell>
          <cell r="I1676" t="str">
            <v>Nam</v>
          </cell>
          <cell r="J1676" t="str">
            <v>1877/QĐ-ĐHKT ngày 30/09/2011</v>
          </cell>
          <cell r="K1676" t="str">
            <v>Số 1877 /QĐ-ĐHKT ngày 30 tháng 9 năm 2011</v>
          </cell>
          <cell r="L1676" t="str">
            <v>K20QLKT6</v>
          </cell>
          <cell r="M1676" t="str">
            <v>QH-2011-E</v>
          </cell>
          <cell r="N1676" t="str">
            <v>Quản lý kinh tế</v>
          </cell>
          <cell r="O1676" t="str">
            <v>Quản lý kinh tế</v>
          </cell>
        </row>
        <row r="1677">
          <cell r="E1677" t="str">
            <v>Tạ Đức Sơn, Sinh ngày 26/06/1983</v>
          </cell>
          <cell r="F1677" t="str">
            <v>Tạ Đức Sơn</v>
          </cell>
          <cell r="G1677" t="str">
            <v>26/06/1983</v>
          </cell>
          <cell r="H1677" t="str">
            <v xml:space="preserve">Phú Thọ </v>
          </cell>
          <cell r="I1677" t="str">
            <v>Nam</v>
          </cell>
          <cell r="J1677" t="str">
            <v>1877/QĐ-ĐHKT ngày 30/09/2011</v>
          </cell>
          <cell r="K1677" t="str">
            <v>Số 1877 /QĐ-ĐHKT ngày 30 tháng 9 năm 2011</v>
          </cell>
          <cell r="L1677" t="str">
            <v>K20QLKT6</v>
          </cell>
          <cell r="M1677" t="str">
            <v>QH-2011-E</v>
          </cell>
          <cell r="N1677" t="str">
            <v>Quản lý kinh tế</v>
          </cell>
          <cell r="O1677" t="str">
            <v>Quản lý kinh tế</v>
          </cell>
        </row>
        <row r="1678">
          <cell r="E1678" t="str">
            <v>Nguyễn Chiến Thắng, Sinh ngày 06/12/1978</v>
          </cell>
          <cell r="F1678" t="str">
            <v>Nguyễn Chiến Thắng</v>
          </cell>
          <cell r="G1678" t="str">
            <v>06/12/1978</v>
          </cell>
          <cell r="H1678" t="str">
            <v>Phú Thọ</v>
          </cell>
          <cell r="I1678" t="str">
            <v>Nam</v>
          </cell>
          <cell r="J1678" t="str">
            <v>1877/QĐ-ĐHKT ngày 30/09/2011</v>
          </cell>
          <cell r="K1678" t="str">
            <v>Số 1877 /QĐ-ĐHKT ngày 30 tháng 9 năm 2011</v>
          </cell>
          <cell r="L1678" t="str">
            <v>K20QLKT6</v>
          </cell>
          <cell r="M1678" t="str">
            <v>QH-2011-E</v>
          </cell>
          <cell r="N1678" t="str">
            <v>Quản lý kinh tế</v>
          </cell>
          <cell r="O1678" t="str">
            <v>Quản lý kinh tế</v>
          </cell>
        </row>
        <row r="1679">
          <cell r="E1679" t="str">
            <v>Vũ Thị Phương Thảo, Sinh ngày 02/09/1987</v>
          </cell>
          <cell r="F1679" t="str">
            <v>Vũ Thị Phương Thảo</v>
          </cell>
          <cell r="G1679" t="str">
            <v>02/09/1987</v>
          </cell>
          <cell r="H1679" t="str">
            <v>Lào Cai</v>
          </cell>
          <cell r="I1679" t="str">
            <v>Nữ</v>
          </cell>
          <cell r="J1679" t="str">
            <v>1877/QĐ-ĐHKT ngày 30/09/2011</v>
          </cell>
          <cell r="K1679" t="str">
            <v>Số 1877 /QĐ-ĐHKT ngày 30 tháng 9 năm 2011</v>
          </cell>
          <cell r="L1679" t="str">
            <v>K20QLKT6</v>
          </cell>
          <cell r="M1679" t="str">
            <v>QH-2011-E</v>
          </cell>
          <cell r="N1679" t="str">
            <v>Quản lý kinh tế</v>
          </cell>
          <cell r="O1679" t="str">
            <v>Quản lý kinh tế</v>
          </cell>
        </row>
        <row r="1680">
          <cell r="E1680" t="str">
            <v>Lương Đức Thiện, Sinh ngày 05/01/1986</v>
          </cell>
          <cell r="F1680" t="str">
            <v>Lương Đức Thiện</v>
          </cell>
          <cell r="G1680" t="str">
            <v>05/01/1986</v>
          </cell>
          <cell r="H1680" t="str">
            <v>Yên Bái</v>
          </cell>
          <cell r="I1680" t="str">
            <v>Nam</v>
          </cell>
          <cell r="J1680" t="str">
            <v>1877/QĐ-ĐHKT ngày 30/09/2011</v>
          </cell>
          <cell r="K1680" t="str">
            <v>Số 1877 /QĐ-ĐHKT ngày 30 tháng 9 năm 2011</v>
          </cell>
          <cell r="L1680" t="str">
            <v>K20QLKT6</v>
          </cell>
          <cell r="M1680" t="str">
            <v>QH-2011-E</v>
          </cell>
          <cell r="N1680" t="str">
            <v>Quản lý kinh tế</v>
          </cell>
          <cell r="O1680" t="str">
            <v>Quản lý kinh tế</v>
          </cell>
        </row>
        <row r="1681">
          <cell r="E1681" t="str">
            <v>Phạm Thị Hồng Thúy, Sinh ngày 17/03/1982</v>
          </cell>
          <cell r="F1681" t="str">
            <v>Phạm Thị Hồng Thúy</v>
          </cell>
          <cell r="G1681" t="str">
            <v>17/03/1982</v>
          </cell>
          <cell r="H1681" t="str">
            <v>Vĩnh Phúc</v>
          </cell>
          <cell r="I1681" t="str">
            <v>Nữ</v>
          </cell>
          <cell r="J1681" t="str">
            <v>1877/QĐ-ĐHKT ngày 30/09/2011</v>
          </cell>
          <cell r="K1681" t="str">
            <v>Số 1877 /QĐ-ĐHKT ngày 30 tháng 9 năm 2011</v>
          </cell>
          <cell r="L1681" t="str">
            <v>K20QLKT6</v>
          </cell>
          <cell r="M1681" t="str">
            <v>QH-2011-E</v>
          </cell>
          <cell r="N1681" t="str">
            <v>Quản lý kinh tế</v>
          </cell>
          <cell r="O1681" t="str">
            <v>Quản lý kinh tế</v>
          </cell>
        </row>
        <row r="1682">
          <cell r="E1682" t="str">
            <v>Lê Anh Tuấn, Sinh ngày 10/11/1980</v>
          </cell>
          <cell r="F1682" t="str">
            <v>Lê Anh Tuấn</v>
          </cell>
          <cell r="G1682" t="str">
            <v>10/11/1980</v>
          </cell>
          <cell r="H1682" t="str">
            <v>Phú Thọ</v>
          </cell>
          <cell r="I1682" t="str">
            <v>Nam</v>
          </cell>
          <cell r="J1682" t="str">
            <v>1877/QĐ-ĐHKT ngày 30/09/2011</v>
          </cell>
          <cell r="K1682" t="str">
            <v>Số 1877 /QĐ-ĐHKT ngày 30 tháng 9 năm 2011</v>
          </cell>
          <cell r="L1682" t="str">
            <v>K20QLKT6</v>
          </cell>
          <cell r="M1682" t="str">
            <v>QH-2011-E</v>
          </cell>
          <cell r="N1682" t="str">
            <v>Quản lý kinh tế</v>
          </cell>
          <cell r="O1682" t="str">
            <v>Quản lý kinh tế</v>
          </cell>
        </row>
        <row r="1683">
          <cell r="E1683" t="str">
            <v>Trần Anh Tuấn, Sinh ngày 26/05/1972</v>
          </cell>
          <cell r="F1683" t="str">
            <v>Trần Anh Tuấn</v>
          </cell>
          <cell r="G1683" t="str">
            <v>26/05/1972</v>
          </cell>
          <cell r="H1683" t="str">
            <v>Phú Thọ</v>
          </cell>
          <cell r="I1683" t="str">
            <v>Nam</v>
          </cell>
          <cell r="J1683" t="str">
            <v>1877/QĐ-ĐHKT ngày 30/09/2011</v>
          </cell>
          <cell r="K1683" t="str">
            <v>Số 1877 /QĐ-ĐHKT ngày 30 tháng 9 năm 2011</v>
          </cell>
          <cell r="L1683" t="str">
            <v>K20QLKT6</v>
          </cell>
          <cell r="M1683" t="str">
            <v>QH-2011-E</v>
          </cell>
          <cell r="N1683" t="str">
            <v>Quản lý kinh tế</v>
          </cell>
          <cell r="O1683" t="str">
            <v>Quản lý kinh tế</v>
          </cell>
        </row>
        <row r="1684">
          <cell r="E1684" t="str">
            <v>Trần Úy Uyên, Sinh ngày 02/03/1975</v>
          </cell>
          <cell r="F1684" t="str">
            <v>Trần Úy Uyên</v>
          </cell>
          <cell r="G1684" t="str">
            <v>02/03/1975</v>
          </cell>
          <cell r="H1684" t="str">
            <v xml:space="preserve">Phú Thọ </v>
          </cell>
          <cell r="I1684" t="str">
            <v>Nam</v>
          </cell>
          <cell r="J1684" t="str">
            <v>1877/QĐ-ĐHKT ngày 30/09/2011</v>
          </cell>
          <cell r="K1684" t="str">
            <v>Số 1877 /QĐ-ĐHKT ngày 30 tháng 9 năm 2011</v>
          </cell>
          <cell r="L1684" t="str">
            <v>K20QLKT6</v>
          </cell>
          <cell r="M1684" t="str">
            <v>QH-2011-E</v>
          </cell>
          <cell r="N1684" t="str">
            <v>Quản lý kinh tế</v>
          </cell>
          <cell r="O1684" t="str">
            <v>Quản lý kinh tế</v>
          </cell>
        </row>
        <row r="1685">
          <cell r="E1685" t="str">
            <v>Lưu Thị Thanh Mai, Sinh ngày 12/10/1985</v>
          </cell>
          <cell r="F1685" t="str">
            <v>Lưu Thị Thanh Mai</v>
          </cell>
          <cell r="G1685" t="str">
            <v>12/10/1985</v>
          </cell>
          <cell r="H1685" t="str">
            <v xml:space="preserve">Phú Thọ </v>
          </cell>
          <cell r="I1685" t="str">
            <v>Nữ</v>
          </cell>
          <cell r="J1685" t="str">
            <v>2702/QĐ-ĐHKT ngày 21/12/2011</v>
          </cell>
          <cell r="K1685" t="str">
            <v>Số 2702 /QĐ-ĐHKT ngày 21 tháng 12 năm 2011</v>
          </cell>
          <cell r="L1685" t="str">
            <v>K20QLKT6</v>
          </cell>
          <cell r="M1685" t="str">
            <v>QH-2011-E</v>
          </cell>
          <cell r="N1685" t="str">
            <v>Quản lý kinh tế</v>
          </cell>
          <cell r="O1685" t="str">
            <v>Quản lý kinh tế</v>
          </cell>
        </row>
        <row r="1686">
          <cell r="E1686" t="str">
            <v>Đào Quang Vũ, Sinh ngày 21/02/1983</v>
          </cell>
          <cell r="F1686" t="str">
            <v>Đào Quang Vũ</v>
          </cell>
          <cell r="G1686" t="str">
            <v>21/02/1983</v>
          </cell>
          <cell r="H1686" t="str">
            <v>Phú Thọ</v>
          </cell>
          <cell r="I1686" t="str">
            <v>Nam</v>
          </cell>
          <cell r="J1686" t="str">
            <v>2702/QĐ-ĐHKT ngày 21/12/2011</v>
          </cell>
          <cell r="K1686" t="str">
            <v>Số 2702 /QĐ-ĐHKT ngày 21 tháng 12 năm 2011</v>
          </cell>
          <cell r="L1686" t="str">
            <v>K20QLKT6</v>
          </cell>
          <cell r="M1686" t="str">
            <v>QH-2011-E</v>
          </cell>
          <cell r="N1686" t="str">
            <v>Quản lý kinh tế</v>
          </cell>
          <cell r="O1686" t="str">
            <v>Quản lý kinh tế</v>
          </cell>
        </row>
        <row r="1687">
          <cell r="E1687" t="str">
            <v>Lê Văn Bảo, Sinh ngày 08/12/1969</v>
          </cell>
          <cell r="F1687" t="str">
            <v>Lê Văn Bảo</v>
          </cell>
          <cell r="G1687" t="str">
            <v>08/12/1969</v>
          </cell>
          <cell r="H1687" t="str">
            <v xml:space="preserve">Quảng Bình </v>
          </cell>
          <cell r="I1687" t="str">
            <v>Nam</v>
          </cell>
          <cell r="J1687" t="str">
            <v>2951/QĐ-ĐHKT ngày 14/12/2012</v>
          </cell>
          <cell r="K1687" t="str">
            <v>2440/QĐ-ĐHKT ngày 25/10/2012</v>
          </cell>
          <cell r="L1687" t="str">
            <v>K21-KTCT</v>
          </cell>
          <cell r="M1687" t="str">
            <v>QH-2012-E</v>
          </cell>
          <cell r="N1687" t="str">
            <v>Kinh tế chính trị</v>
          </cell>
          <cell r="O1687" t="str">
            <v>Kinh tế chính trị</v>
          </cell>
        </row>
        <row r="1688">
          <cell r="E1688" t="str">
            <v>Cao Quang Cảnh, Sinh ngày 20/02/1964</v>
          </cell>
          <cell r="F1688" t="str">
            <v>Cao Quang Cảnh</v>
          </cell>
          <cell r="G1688" t="str">
            <v>20/02/1964</v>
          </cell>
          <cell r="H1688" t="str">
            <v xml:space="preserve">Quảng Bình </v>
          </cell>
          <cell r="I1688" t="str">
            <v>Nam</v>
          </cell>
          <cell r="J1688" t="str">
            <v>2951/QĐ-ĐHKT ngày 14/12/2012</v>
          </cell>
          <cell r="K1688" t="str">
            <v>2440/QĐ-ĐHKT ngày 25/10/2012</v>
          </cell>
          <cell r="L1688" t="str">
            <v>K21-KTCT</v>
          </cell>
          <cell r="M1688" t="str">
            <v>QH-2012-E</v>
          </cell>
          <cell r="N1688" t="str">
            <v>Kinh tế chính trị</v>
          </cell>
          <cell r="O1688" t="str">
            <v>Kinh tế chính trị</v>
          </cell>
        </row>
        <row r="1689">
          <cell r="E1689" t="str">
            <v>Phan Văn Cầu, Sinh ngày 15/11/1969</v>
          </cell>
          <cell r="F1689" t="str">
            <v>Phan Văn Cầu</v>
          </cell>
          <cell r="G1689" t="str">
            <v>15/11/1969</v>
          </cell>
          <cell r="H1689" t="str">
            <v xml:space="preserve">Quảng Bình </v>
          </cell>
          <cell r="I1689" t="str">
            <v>Nam</v>
          </cell>
          <cell r="J1689" t="str">
            <v>2951/QĐ-ĐHKT ngày 14/12/2012</v>
          </cell>
          <cell r="K1689" t="str">
            <v>2440/QĐ-ĐHKT ngày 25/10/2012</v>
          </cell>
          <cell r="L1689" t="str">
            <v>K21-KTCT</v>
          </cell>
          <cell r="M1689" t="str">
            <v>QH-2012-E</v>
          </cell>
          <cell r="N1689" t="str">
            <v>Kinh tế chính trị</v>
          </cell>
          <cell r="O1689" t="str">
            <v>Kinh tế chính trị</v>
          </cell>
        </row>
        <row r="1690">
          <cell r="E1690" t="str">
            <v>Nguyễn Hữu Chính, Sinh ngày 06/08/1971</v>
          </cell>
          <cell r="F1690" t="str">
            <v>Nguyễn Hữu Chính</v>
          </cell>
          <cell r="G1690" t="str">
            <v>06/08/1971</v>
          </cell>
          <cell r="H1690" t="str">
            <v xml:space="preserve">Quảng Bình </v>
          </cell>
          <cell r="I1690" t="str">
            <v>Nam</v>
          </cell>
          <cell r="J1690" t="str">
            <v>2951/QĐ-ĐHKT ngày 14/12/2012</v>
          </cell>
          <cell r="K1690" t="str">
            <v>2440/QĐ-ĐHKT ngày 25/10/2012</v>
          </cell>
          <cell r="L1690" t="str">
            <v>K21-KTCT</v>
          </cell>
          <cell r="M1690" t="str">
            <v>QH-2012-E</v>
          </cell>
          <cell r="N1690" t="str">
            <v>Kinh tế chính trị</v>
          </cell>
          <cell r="O1690" t="str">
            <v>Kinh tế chính trị</v>
          </cell>
        </row>
        <row r="1691">
          <cell r="E1691" t="str">
            <v>Lê Thị Thu Cúc, Sinh ngày 29/09/1976</v>
          </cell>
          <cell r="F1691" t="str">
            <v>Lê Thị Thu Cúc</v>
          </cell>
          <cell r="G1691" t="str">
            <v>29/09/1976</v>
          </cell>
          <cell r="H1691" t="str">
            <v xml:space="preserve">Quảng Bình </v>
          </cell>
          <cell r="I1691" t="str">
            <v>Nữ</v>
          </cell>
          <cell r="J1691" t="str">
            <v>2951/QĐ-ĐHKT ngày 14/12/2012</v>
          </cell>
          <cell r="K1691" t="str">
            <v>2440/QĐ-ĐHKT ngày 25/10/2012</v>
          </cell>
          <cell r="L1691" t="str">
            <v>K21-KTCT</v>
          </cell>
          <cell r="M1691" t="str">
            <v>QH-2012-E</v>
          </cell>
          <cell r="N1691" t="str">
            <v>Kinh tế chính trị</v>
          </cell>
          <cell r="O1691" t="str">
            <v>Kinh tế chính trị</v>
          </cell>
        </row>
        <row r="1692">
          <cell r="E1692" t="str">
            <v>Trịnh Văn Cương, Sinh ngày 03/05/1969</v>
          </cell>
          <cell r="F1692" t="str">
            <v>Trịnh Văn Cương</v>
          </cell>
          <cell r="G1692" t="str">
            <v>03/05/1969</v>
          </cell>
          <cell r="H1692" t="str">
            <v xml:space="preserve">Quảng Bình </v>
          </cell>
          <cell r="I1692" t="str">
            <v>Nam</v>
          </cell>
          <cell r="J1692" t="str">
            <v>2951/QĐ-ĐHKT ngày 14/12/2012</v>
          </cell>
          <cell r="K1692" t="str">
            <v>2440/QĐ-ĐHKT ngày 25/10/2012</v>
          </cell>
          <cell r="L1692" t="str">
            <v>K21-KTCT</v>
          </cell>
          <cell r="M1692" t="str">
            <v>QH-2012-E</v>
          </cell>
          <cell r="N1692" t="str">
            <v>Kinh tế chính trị</v>
          </cell>
          <cell r="O1692" t="str">
            <v>Kinh tế chính trị</v>
          </cell>
        </row>
        <row r="1693">
          <cell r="E1693" t="str">
            <v>Nguyễn Trung Dũng, Sinh ngày 22/12/1976</v>
          </cell>
          <cell r="F1693" t="str">
            <v>Nguyễn Trung Dũng</v>
          </cell>
          <cell r="G1693" t="str">
            <v>22/12/1976</v>
          </cell>
          <cell r="H1693" t="str">
            <v xml:space="preserve">Quảng Bình </v>
          </cell>
          <cell r="I1693" t="str">
            <v>Nam</v>
          </cell>
          <cell r="J1693" t="str">
            <v>2951/QĐ-ĐHKT ngày 14/12/2012</v>
          </cell>
          <cell r="K1693" t="str">
            <v>2440/QĐ-ĐHKT ngày 25/10/2012</v>
          </cell>
          <cell r="L1693" t="str">
            <v>K21-KTCT</v>
          </cell>
          <cell r="M1693" t="str">
            <v>QH-2012-E</v>
          </cell>
          <cell r="N1693" t="str">
            <v>Kinh tế chính trị</v>
          </cell>
          <cell r="O1693" t="str">
            <v>Kinh tế chính trị</v>
          </cell>
        </row>
        <row r="1694">
          <cell r="E1694" t="str">
            <v>Nguyễn Hữu Đắc, Sinh ngày 04/04/1977</v>
          </cell>
          <cell r="F1694" t="str">
            <v>Nguyễn Hữu Đắc</v>
          </cell>
          <cell r="G1694" t="str">
            <v>04/04/1977</v>
          </cell>
          <cell r="H1694" t="str">
            <v xml:space="preserve">Quảng Bình </v>
          </cell>
          <cell r="I1694" t="str">
            <v>Nam</v>
          </cell>
          <cell r="J1694" t="str">
            <v>2951/QĐ-ĐHKT ngày 14/12/2012</v>
          </cell>
          <cell r="K1694" t="str">
            <v>2440/QĐ-ĐHKT ngày 25/10/2012</v>
          </cell>
          <cell r="L1694" t="str">
            <v>K21-KTCT</v>
          </cell>
          <cell r="M1694" t="str">
            <v>QH-2012-E</v>
          </cell>
          <cell r="N1694" t="str">
            <v>Kinh tế chính trị</v>
          </cell>
          <cell r="O1694" t="str">
            <v>Kinh tế chính trị</v>
          </cell>
        </row>
        <row r="1695">
          <cell r="E1695" t="str">
            <v>Phan Hồng Đăng, Sinh ngày 19/05/1978</v>
          </cell>
          <cell r="F1695" t="str">
            <v>Phan Hồng Đăng</v>
          </cell>
          <cell r="G1695" t="str">
            <v>19/05/1978</v>
          </cell>
          <cell r="H1695" t="str">
            <v xml:space="preserve">Quảng Bình </v>
          </cell>
          <cell r="I1695" t="str">
            <v>Nam</v>
          </cell>
          <cell r="J1695" t="str">
            <v>2951/QĐ-ĐHKT ngày 14/12/2012</v>
          </cell>
          <cell r="K1695" t="str">
            <v>2440/QĐ-ĐHKT ngày 25/10/2012</v>
          </cell>
          <cell r="L1695" t="str">
            <v>K21-KTCT</v>
          </cell>
          <cell r="M1695" t="str">
            <v>QH-2012-E</v>
          </cell>
          <cell r="N1695" t="str">
            <v>Kinh tế chính trị</v>
          </cell>
          <cell r="O1695" t="str">
            <v>Kinh tế chính trị</v>
          </cell>
        </row>
        <row r="1696">
          <cell r="E1696" t="str">
            <v>Hoàng Kim Đồng, Sinh ngày 04/04/1972</v>
          </cell>
          <cell r="F1696" t="str">
            <v>Hoàng Kim Đồng</v>
          </cell>
          <cell r="G1696" t="str">
            <v>04/04/1972</v>
          </cell>
          <cell r="H1696" t="str">
            <v xml:space="preserve">Quảng Bình </v>
          </cell>
          <cell r="I1696" t="str">
            <v>Nam</v>
          </cell>
          <cell r="J1696" t="str">
            <v>2951/QĐ-ĐHKT ngày 14/12/2012</v>
          </cell>
          <cell r="K1696" t="str">
            <v>2440/QĐ-ĐHKT ngày 25/10/2012</v>
          </cell>
          <cell r="L1696" t="str">
            <v>K21-KTCT</v>
          </cell>
          <cell r="M1696" t="str">
            <v>QH-2012-E</v>
          </cell>
          <cell r="N1696" t="str">
            <v>Kinh tế chính trị</v>
          </cell>
          <cell r="O1696" t="str">
            <v>Kinh tế chính trị</v>
          </cell>
        </row>
        <row r="1697">
          <cell r="E1697" t="str">
            <v>Lại Minh Đức, Sinh ngày 19/01/1982</v>
          </cell>
          <cell r="F1697" t="str">
            <v>Lại Minh Đức</v>
          </cell>
          <cell r="G1697" t="str">
            <v>19/01/1982</v>
          </cell>
          <cell r="H1697" t="str">
            <v xml:space="preserve">Quảng Bình </v>
          </cell>
          <cell r="I1697" t="str">
            <v>Nam</v>
          </cell>
          <cell r="J1697" t="str">
            <v>2951/QĐ-ĐHKT ngày 14/12/2012</v>
          </cell>
          <cell r="K1697" t="str">
            <v>2440/QĐ-ĐHKT ngày 25/10/2012</v>
          </cell>
          <cell r="L1697" t="str">
            <v>K21-KTCT</v>
          </cell>
          <cell r="M1697" t="str">
            <v>QH-2012-E</v>
          </cell>
          <cell r="N1697" t="str">
            <v>Kinh tế chính trị</v>
          </cell>
          <cell r="O1697" t="str">
            <v>Kinh tế chính trị</v>
          </cell>
        </row>
        <row r="1698">
          <cell r="E1698" t="str">
            <v>Nguyễn Thanh Đức, Sinh ngày 10/09/1977</v>
          </cell>
          <cell r="F1698" t="str">
            <v>Nguyễn Thanh Đức</v>
          </cell>
          <cell r="G1698" t="str">
            <v>10/09/1977</v>
          </cell>
          <cell r="H1698" t="str">
            <v xml:space="preserve">Quảng Bình </v>
          </cell>
          <cell r="I1698" t="str">
            <v>Nam</v>
          </cell>
          <cell r="J1698" t="str">
            <v>2951/QĐ-ĐHKT ngày 14/12/2012</v>
          </cell>
          <cell r="K1698" t="str">
            <v>2440/QĐ-ĐHKT ngày 25/10/2012</v>
          </cell>
          <cell r="L1698" t="str">
            <v>K21-KTCT</v>
          </cell>
          <cell r="M1698" t="str">
            <v>QH-2012-E</v>
          </cell>
          <cell r="N1698" t="str">
            <v>Kinh tế chính trị</v>
          </cell>
          <cell r="O1698" t="str">
            <v>Kinh tế chính trị</v>
          </cell>
        </row>
        <row r="1699">
          <cell r="E1699" t="str">
            <v>Lê Thị Minh Hải, Sinh ngày 01/11/1971</v>
          </cell>
          <cell r="F1699" t="str">
            <v>Lê Thị Minh Hải</v>
          </cell>
          <cell r="G1699" t="str">
            <v>01/11/1971</v>
          </cell>
          <cell r="H1699" t="str">
            <v xml:space="preserve">Quảng Bình </v>
          </cell>
          <cell r="I1699" t="str">
            <v>Nữ</v>
          </cell>
          <cell r="J1699" t="str">
            <v>2951/QĐ-ĐHKT ngày 14/12/2012</v>
          </cell>
          <cell r="K1699" t="str">
            <v>2440/QĐ-ĐHKT ngày 25/10/2012</v>
          </cell>
          <cell r="L1699" t="str">
            <v>K21-KTCT</v>
          </cell>
          <cell r="M1699" t="str">
            <v>QH-2012-E</v>
          </cell>
          <cell r="N1699" t="str">
            <v>Kinh tế chính trị</v>
          </cell>
          <cell r="O1699" t="str">
            <v>Kinh tế chính trị</v>
          </cell>
        </row>
        <row r="1700">
          <cell r="E1700" t="str">
            <v>Phạm Thị Hân, Sinh ngày 06/07/1973</v>
          </cell>
          <cell r="F1700" t="str">
            <v>Phạm Thị Hân</v>
          </cell>
          <cell r="G1700" t="str">
            <v>06/07/1973</v>
          </cell>
          <cell r="H1700" t="str">
            <v xml:space="preserve">Quảng Bình </v>
          </cell>
          <cell r="I1700" t="str">
            <v>Nữ</v>
          </cell>
          <cell r="J1700" t="str">
            <v>2951/QĐ-ĐHKT ngày 14/12/2012</v>
          </cell>
          <cell r="K1700" t="str">
            <v>2640/QĐ-ĐHKT, ngày 12/11/2012</v>
          </cell>
          <cell r="L1700" t="str">
            <v>K21-KTCT</v>
          </cell>
          <cell r="M1700" t="str">
            <v>QH-2012-E</v>
          </cell>
          <cell r="N1700" t="str">
            <v>Kinh tế chính trị</v>
          </cell>
          <cell r="O1700" t="str">
            <v>Kinh tế chính trị</v>
          </cell>
        </row>
        <row r="1701">
          <cell r="E1701" t="str">
            <v>Phan Thị Hồng Hoa, Sinh ngày 07/06/1987</v>
          </cell>
          <cell r="F1701" t="str">
            <v>Phan Thị Hồng Hoa</v>
          </cell>
          <cell r="G1701" t="str">
            <v>07/06/1987</v>
          </cell>
          <cell r="H1701" t="str">
            <v xml:space="preserve">Quảng Bình </v>
          </cell>
          <cell r="I1701" t="str">
            <v>Nữ</v>
          </cell>
          <cell r="J1701" t="str">
            <v>2951/QĐ-ĐHKT ngày 14/12/2012</v>
          </cell>
          <cell r="K1701" t="str">
            <v>2440/QĐ-ĐHKT ngày 25/10/2012</v>
          </cell>
          <cell r="L1701" t="str">
            <v>K21-KTCT</v>
          </cell>
          <cell r="M1701" t="str">
            <v>QH-2012-E</v>
          </cell>
          <cell r="N1701" t="str">
            <v>Kinh tế chính trị</v>
          </cell>
          <cell r="O1701" t="str">
            <v>Kinh tế chính trị</v>
          </cell>
        </row>
        <row r="1702">
          <cell r="E1702" t="str">
            <v>Nguyễn Đình Hòa, Sinh ngày 22/01/1985</v>
          </cell>
          <cell r="F1702" t="str">
            <v>Nguyễn Đình Hòa</v>
          </cell>
          <cell r="G1702" t="str">
            <v>22/01/1985</v>
          </cell>
          <cell r="H1702" t="str">
            <v xml:space="preserve">Quảng Bình </v>
          </cell>
          <cell r="I1702" t="str">
            <v>Nam</v>
          </cell>
          <cell r="J1702" t="str">
            <v>2951/QĐ-ĐHKT ngày 14/12/2012</v>
          </cell>
          <cell r="K1702" t="str">
            <v>2440/QĐ-ĐHKT ngày 25/10/2012</v>
          </cell>
          <cell r="L1702" t="str">
            <v>K21-KTCT</v>
          </cell>
          <cell r="M1702" t="str">
            <v>QH-2012-E</v>
          </cell>
          <cell r="N1702" t="str">
            <v>Kinh tế chính trị</v>
          </cell>
          <cell r="O1702" t="str">
            <v>Kinh tế chính trị</v>
          </cell>
        </row>
        <row r="1703">
          <cell r="E1703" t="str">
            <v>Phạm Thành Huế, Sinh ngày 20/08/1980</v>
          </cell>
          <cell r="F1703" t="str">
            <v>Phạm Thành Huế</v>
          </cell>
          <cell r="G1703" t="str">
            <v>20/08/1980</v>
          </cell>
          <cell r="H1703" t="str">
            <v xml:space="preserve">Quảng Bình </v>
          </cell>
          <cell r="I1703" t="str">
            <v>Nam</v>
          </cell>
          <cell r="J1703" t="str">
            <v>2951/QĐ-ĐHKT ngày 14/12/2012</v>
          </cell>
          <cell r="K1703" t="str">
            <v>2440/QĐ-ĐHKT ngày 25/10/2012</v>
          </cell>
          <cell r="L1703" t="str">
            <v>K21-KTCT</v>
          </cell>
          <cell r="M1703" t="str">
            <v>QH-2012-E</v>
          </cell>
          <cell r="N1703" t="str">
            <v>Kinh tế chính trị</v>
          </cell>
          <cell r="O1703" t="str">
            <v>Kinh tế chính trị</v>
          </cell>
        </row>
        <row r="1704">
          <cell r="E1704" t="str">
            <v>Cao Trần Khánh Hương, Sinh ngày 01/05/1987</v>
          </cell>
          <cell r="F1704" t="str">
            <v>Cao Trần Khánh Hương</v>
          </cell>
          <cell r="G1704" t="str">
            <v>01/05/1987</v>
          </cell>
          <cell r="H1704" t="str">
            <v xml:space="preserve">Quảng Bình </v>
          </cell>
          <cell r="I1704" t="str">
            <v>Nữ</v>
          </cell>
          <cell r="J1704" t="str">
            <v>2951/QĐ-ĐHKT ngày 14/12/2012</v>
          </cell>
          <cell r="K1704" t="str">
            <v>2440/QĐ-ĐHKT ngày 25/10/2012</v>
          </cell>
          <cell r="L1704" t="str">
            <v>K21-KTCT</v>
          </cell>
          <cell r="M1704" t="str">
            <v>QH-2012-E</v>
          </cell>
          <cell r="N1704" t="str">
            <v>Kinh tế chính trị</v>
          </cell>
          <cell r="O1704" t="str">
            <v>Kinh tế chính trị</v>
          </cell>
        </row>
        <row r="1705">
          <cell r="E1705" t="str">
            <v>Trần Thị Bích Hường, Sinh ngày 13/05/1979</v>
          </cell>
          <cell r="F1705" t="str">
            <v>Trần Thị Bích Hường</v>
          </cell>
          <cell r="G1705" t="str">
            <v>13/05/1979</v>
          </cell>
          <cell r="H1705" t="str">
            <v xml:space="preserve">Quảng Bình </v>
          </cell>
          <cell r="I1705" t="str">
            <v>Nữ</v>
          </cell>
          <cell r="J1705" t="str">
            <v>2951/QĐ-ĐHKT ngày 14/12/2012</v>
          </cell>
          <cell r="K1705" t="str">
            <v>2440/QĐ-ĐHKT ngày 25/10/2012</v>
          </cell>
          <cell r="L1705" t="str">
            <v>K21-KTCT</v>
          </cell>
          <cell r="M1705" t="str">
            <v>QH-2012-E</v>
          </cell>
          <cell r="N1705" t="str">
            <v>Kinh tế chính trị</v>
          </cell>
          <cell r="O1705" t="str">
            <v>Kinh tế chính trị</v>
          </cell>
        </row>
        <row r="1706">
          <cell r="E1706" t="str">
            <v>Phan Công Khánh, Sinh ngày 11/02/1967</v>
          </cell>
          <cell r="F1706" t="str">
            <v>Phan Công Khánh</v>
          </cell>
          <cell r="G1706" t="str">
            <v>11/02/1967</v>
          </cell>
          <cell r="H1706" t="str">
            <v xml:space="preserve">Quảng Bình </v>
          </cell>
          <cell r="I1706" t="str">
            <v>Nam</v>
          </cell>
          <cell r="J1706" t="str">
            <v>2951/QĐ-ĐHKT ngày 14/12/2012</v>
          </cell>
          <cell r="K1706" t="str">
            <v>2440/QĐ-ĐHKT ngày 25/10/2012</v>
          </cell>
          <cell r="L1706" t="str">
            <v>K21-KTCT</v>
          </cell>
          <cell r="M1706" t="str">
            <v>QH-2012-E</v>
          </cell>
          <cell r="N1706" t="str">
            <v>Kinh tế chính trị</v>
          </cell>
          <cell r="O1706" t="str">
            <v>Kinh tế chính trị</v>
          </cell>
        </row>
        <row r="1707">
          <cell r="E1707" t="str">
            <v>Trần Thị Lan Kiều, Sinh ngày 24/10/1985</v>
          </cell>
          <cell r="F1707" t="str">
            <v>Trần Thị Lan Kiều</v>
          </cell>
          <cell r="G1707" t="str">
            <v>24/10/1985</v>
          </cell>
          <cell r="H1707" t="str">
            <v xml:space="preserve">Quảng Bình </v>
          </cell>
          <cell r="I1707" t="str">
            <v>Nữ</v>
          </cell>
          <cell r="J1707" t="str">
            <v>2951/QĐ-ĐHKT ngày 14/12/2012</v>
          </cell>
          <cell r="K1707" t="str">
            <v>2440/QĐ-ĐHKT ngày 25/10/2012</v>
          </cell>
          <cell r="L1707" t="str">
            <v>K21-KTCT</v>
          </cell>
          <cell r="M1707" t="str">
            <v>QH-2012-E</v>
          </cell>
          <cell r="N1707" t="str">
            <v>Kinh tế chính trị</v>
          </cell>
          <cell r="O1707" t="str">
            <v>Kinh tế chính trị</v>
          </cell>
        </row>
        <row r="1708">
          <cell r="E1708" t="str">
            <v>Nguyễn Thị Lan, Sinh ngày 09/08/1987</v>
          </cell>
          <cell r="F1708" t="str">
            <v>Nguyễn Thị Lan</v>
          </cell>
          <cell r="G1708" t="str">
            <v>09/08/1987</v>
          </cell>
          <cell r="H1708" t="str">
            <v xml:space="preserve">Quảng Bình </v>
          </cell>
          <cell r="I1708" t="str">
            <v>Nữ</v>
          </cell>
          <cell r="J1708" t="str">
            <v>2951/QĐ-ĐHKT ngày 14/12/2012</v>
          </cell>
          <cell r="K1708" t="str">
            <v>2440/QĐ-ĐHKT ngày 25/10/2012</v>
          </cell>
          <cell r="L1708" t="str">
            <v>K21-KTCT</v>
          </cell>
          <cell r="M1708" t="str">
            <v>QH-2012-E</v>
          </cell>
          <cell r="N1708" t="str">
            <v>Kinh tế chính trị</v>
          </cell>
          <cell r="O1708" t="str">
            <v>Kinh tế chính trị</v>
          </cell>
        </row>
        <row r="1709">
          <cell r="E1709" t="str">
            <v>Đoàn Văn Linh, Sinh ngày 23/07/1967</v>
          </cell>
          <cell r="F1709" t="str">
            <v>Đoàn Văn Linh</v>
          </cell>
          <cell r="G1709" t="str">
            <v>23/07/1967</v>
          </cell>
          <cell r="H1709" t="str">
            <v xml:space="preserve">Quảng Bình </v>
          </cell>
          <cell r="I1709" t="str">
            <v>Nam</v>
          </cell>
          <cell r="J1709" t="str">
            <v>2951/QĐ-ĐHKT ngày 14/12/2012</v>
          </cell>
          <cell r="K1709" t="str">
            <v>2440/QĐ-ĐHKT ngày 25/10/2012</v>
          </cell>
          <cell r="L1709" t="str">
            <v>K21-KTCT</v>
          </cell>
          <cell r="M1709" t="str">
            <v>QH-2012-E</v>
          </cell>
          <cell r="N1709" t="str">
            <v>Kinh tế chính trị</v>
          </cell>
          <cell r="O1709" t="str">
            <v>Kinh tế chính trị</v>
          </cell>
        </row>
        <row r="1710">
          <cell r="E1710" t="str">
            <v>Trương Thành Long, Sinh ngày 30/10/1967</v>
          </cell>
          <cell r="F1710" t="str">
            <v>Trương Thành Long</v>
          </cell>
          <cell r="G1710" t="str">
            <v>30/10/1967</v>
          </cell>
          <cell r="H1710" t="str">
            <v xml:space="preserve">Quảng Bình </v>
          </cell>
          <cell r="I1710" t="str">
            <v>Nam</v>
          </cell>
          <cell r="J1710" t="str">
            <v>2951/QĐ-ĐHKT ngày 14/12/2012</v>
          </cell>
          <cell r="K1710" t="str">
            <v>2440/QĐ-ĐHKT ngày 25/10/2012</v>
          </cell>
          <cell r="L1710" t="str">
            <v>K21-KTCT</v>
          </cell>
          <cell r="M1710" t="str">
            <v>QH-2012-E</v>
          </cell>
          <cell r="N1710" t="str">
            <v>Kinh tế chính trị</v>
          </cell>
          <cell r="O1710" t="str">
            <v>Kinh tế chính trị</v>
          </cell>
        </row>
        <row r="1711">
          <cell r="E1711" t="str">
            <v>Lê Văn Lợi, Sinh ngày 20/02/1964</v>
          </cell>
          <cell r="F1711" t="str">
            <v>Lê Văn Lợi</v>
          </cell>
          <cell r="G1711" t="str">
            <v>20/02/1964</v>
          </cell>
          <cell r="H1711" t="str">
            <v xml:space="preserve">Quảng Bình </v>
          </cell>
          <cell r="I1711" t="str">
            <v>Nam</v>
          </cell>
          <cell r="J1711" t="str">
            <v>2951/QĐ-ĐHKT ngày 14/12/2012</v>
          </cell>
          <cell r="K1711" t="str">
            <v>2440/QĐ-ĐHKT ngày 25/10/2012</v>
          </cell>
          <cell r="L1711" t="str">
            <v>K21-KTCT</v>
          </cell>
          <cell r="M1711" t="str">
            <v>QH-2012-E</v>
          </cell>
          <cell r="N1711" t="str">
            <v>Kinh tế chính trị</v>
          </cell>
          <cell r="O1711" t="str">
            <v>Kinh tế chính trị</v>
          </cell>
        </row>
        <row r="1712">
          <cell r="E1712" t="str">
            <v>Phạm Xuân Lưỡng, Sinh ngày 21/12/1966</v>
          </cell>
          <cell r="F1712" t="str">
            <v>Phạm Xuân Lưỡng</v>
          </cell>
          <cell r="G1712" t="str">
            <v>21/12/1966</v>
          </cell>
          <cell r="H1712" t="str">
            <v xml:space="preserve">Quảng Bình </v>
          </cell>
          <cell r="I1712" t="str">
            <v>Nam</v>
          </cell>
          <cell r="J1712" t="str">
            <v>2951/QĐ-ĐHKT ngày 14/12/2012</v>
          </cell>
          <cell r="K1712" t="str">
            <v>2440/QĐ-ĐHKT ngày 25/10/2012</v>
          </cell>
          <cell r="L1712" t="str">
            <v>K21-KTCT</v>
          </cell>
          <cell r="M1712" t="str">
            <v>QH-2012-E</v>
          </cell>
          <cell r="N1712" t="str">
            <v>Kinh tế chính trị</v>
          </cell>
          <cell r="O1712" t="str">
            <v>Kinh tế chính trị</v>
          </cell>
        </row>
        <row r="1713">
          <cell r="E1713" t="str">
            <v>Nguyễn Thị Lý, Sinh ngày 30/10/1982</v>
          </cell>
          <cell r="F1713" t="str">
            <v>Nguyễn Thị Lý</v>
          </cell>
          <cell r="G1713" t="str">
            <v>30/10/1982</v>
          </cell>
          <cell r="H1713" t="str">
            <v>Quảng Bình</v>
          </cell>
          <cell r="I1713" t="str">
            <v>Nữ</v>
          </cell>
          <cell r="J1713" t="str">
            <v>2951/QĐ-ĐHKT ngày 14/12/2012</v>
          </cell>
          <cell r="K1713" t="str">
            <v>2440/QĐ-ĐHKT ngày 25/10/2012</v>
          </cell>
          <cell r="L1713" t="str">
            <v>K21-KTCT</v>
          </cell>
          <cell r="M1713" t="str">
            <v>QH-2012-E</v>
          </cell>
          <cell r="N1713" t="str">
            <v>Kinh tế chính trị</v>
          </cell>
          <cell r="O1713" t="str">
            <v>Kinh tế chính trị</v>
          </cell>
        </row>
        <row r="1714">
          <cell r="E1714" t="str">
            <v>Hoàng Thị Mai, Sinh ngày 03/04/1978</v>
          </cell>
          <cell r="F1714" t="str">
            <v>Hoàng Thị Mai</v>
          </cell>
          <cell r="G1714" t="str">
            <v>03/04/1978</v>
          </cell>
          <cell r="H1714" t="str">
            <v xml:space="preserve">Quảng Bình </v>
          </cell>
          <cell r="I1714" t="str">
            <v>Nữ</v>
          </cell>
          <cell r="J1714" t="str">
            <v>2951/QĐ-ĐHKT ngày 14/12/2012</v>
          </cell>
          <cell r="K1714" t="str">
            <v>2440/QĐ-ĐHKT ngày 25/10/2012</v>
          </cell>
          <cell r="L1714" t="str">
            <v>K21-KTCT</v>
          </cell>
          <cell r="M1714" t="str">
            <v>QH-2012-E</v>
          </cell>
          <cell r="N1714" t="str">
            <v>Kinh tế chính trị</v>
          </cell>
          <cell r="O1714" t="str">
            <v>Kinh tế chính trị</v>
          </cell>
        </row>
        <row r="1715">
          <cell r="E1715" t="str">
            <v>Nguyễn Thị Minh, Sinh ngày 08/11/1967</v>
          </cell>
          <cell r="F1715" t="str">
            <v>Nguyễn Thị Minh</v>
          </cell>
          <cell r="G1715" t="str">
            <v>08/11/1967</v>
          </cell>
          <cell r="H1715" t="str">
            <v xml:space="preserve">Quảng Bình </v>
          </cell>
          <cell r="I1715" t="str">
            <v>Nữ</v>
          </cell>
          <cell r="J1715" t="str">
            <v>2951/QĐ-ĐHKT ngày 14/12/2012</v>
          </cell>
          <cell r="K1715" t="str">
            <v>2440/QĐ-ĐHKT ngày 25/10/2012</v>
          </cell>
          <cell r="L1715" t="str">
            <v>K21-KTCT</v>
          </cell>
          <cell r="M1715" t="str">
            <v>QH-2012-E</v>
          </cell>
          <cell r="N1715" t="str">
            <v>Kinh tế chính trị</v>
          </cell>
          <cell r="O1715" t="str">
            <v>Kinh tế chính trị</v>
          </cell>
        </row>
        <row r="1716">
          <cell r="E1716" t="str">
            <v>Nguyễn Văn Nghĩa, Sinh ngày 18/02/1979</v>
          </cell>
          <cell r="F1716" t="str">
            <v>Nguyễn Văn Nghĩa</v>
          </cell>
          <cell r="G1716" t="str">
            <v>18/02/1979</v>
          </cell>
          <cell r="H1716" t="str">
            <v xml:space="preserve">Quảng Bình </v>
          </cell>
          <cell r="I1716" t="str">
            <v>Nam</v>
          </cell>
          <cell r="J1716" t="str">
            <v>2951/QĐ-ĐHKT ngày 14/12/2012</v>
          </cell>
          <cell r="K1716" t="str">
            <v>2440/QĐ-ĐHKT ngày 25/10/2012</v>
          </cell>
          <cell r="L1716" t="str">
            <v>K21-KTCT</v>
          </cell>
          <cell r="M1716" t="str">
            <v>QH-2012-E</v>
          </cell>
          <cell r="N1716" t="str">
            <v>Kinh tế chính trị</v>
          </cell>
          <cell r="O1716" t="str">
            <v>Kinh tế chính trị</v>
          </cell>
        </row>
        <row r="1717">
          <cell r="E1717" t="str">
            <v>Đoàn Ngọc Phương, Sinh ngày 11/11/1986</v>
          </cell>
          <cell r="F1717" t="str">
            <v>Đoàn Ngọc Phương</v>
          </cell>
          <cell r="G1717" t="str">
            <v>11/11/1986</v>
          </cell>
          <cell r="H1717" t="str">
            <v xml:space="preserve">Quảng Bình </v>
          </cell>
          <cell r="I1717" t="str">
            <v>Nữ</v>
          </cell>
          <cell r="J1717" t="str">
            <v>2951/QĐ-ĐHKT ngày 14/12/2012</v>
          </cell>
          <cell r="K1717" t="str">
            <v>2440/QĐ-ĐHKT ngày 25/10/2012</v>
          </cell>
          <cell r="L1717" t="str">
            <v>K21-KTCT</v>
          </cell>
          <cell r="M1717" t="str">
            <v>QH-2012-E</v>
          </cell>
          <cell r="N1717" t="str">
            <v>Kinh tế chính trị</v>
          </cell>
          <cell r="O1717" t="str">
            <v>Kinh tế chính trị</v>
          </cell>
        </row>
        <row r="1718">
          <cell r="E1718" t="str">
            <v>Đoàn Thanh Sơn, Sinh ngày 01/01/1978</v>
          </cell>
          <cell r="F1718" t="str">
            <v>Đoàn Thanh Sơn</v>
          </cell>
          <cell r="G1718" t="str">
            <v>01/01/1978</v>
          </cell>
          <cell r="H1718" t="str">
            <v xml:space="preserve">Quảng Bình </v>
          </cell>
          <cell r="I1718" t="str">
            <v>Nam</v>
          </cell>
          <cell r="J1718" t="str">
            <v>2951/QĐ-ĐHKT ngày 14/12/2012</v>
          </cell>
          <cell r="K1718" t="str">
            <v>2440/QĐ-ĐHKT ngày 25/10/2012</v>
          </cell>
          <cell r="L1718" t="str">
            <v>K21-KTCT</v>
          </cell>
          <cell r="M1718" t="str">
            <v>QH-2012-E</v>
          </cell>
          <cell r="N1718" t="str">
            <v>Kinh tế chính trị</v>
          </cell>
          <cell r="O1718" t="str">
            <v>Kinh tế chính trị</v>
          </cell>
        </row>
        <row r="1719">
          <cell r="E1719" t="str">
            <v>Nguyễn Văn Sỹ, Sinh ngày 07/03/1967</v>
          </cell>
          <cell r="F1719" t="str">
            <v>Nguyễn Văn Sỹ</v>
          </cell>
          <cell r="G1719" t="str">
            <v>07/03/1967</v>
          </cell>
          <cell r="H1719" t="str">
            <v xml:space="preserve">Quảng Bình </v>
          </cell>
          <cell r="I1719" t="str">
            <v>Nam</v>
          </cell>
          <cell r="J1719" t="str">
            <v>2951/QĐ-ĐHKT ngày 14/12/2012</v>
          </cell>
          <cell r="K1719" t="str">
            <v>2440/QĐ-ĐHKT ngày 25/10/2012</v>
          </cell>
          <cell r="L1719" t="str">
            <v>K21-KTCT</v>
          </cell>
          <cell r="M1719" t="str">
            <v>QH-2012-E</v>
          </cell>
          <cell r="N1719" t="str">
            <v>Kinh tế chính trị</v>
          </cell>
          <cell r="O1719" t="str">
            <v>Kinh tế chính trị</v>
          </cell>
        </row>
        <row r="1720">
          <cell r="E1720" t="str">
            <v>Phạm Thanh Tân, Sinh ngày 10/02/1971</v>
          </cell>
          <cell r="F1720" t="str">
            <v>Phạm Thanh Tân</v>
          </cell>
          <cell r="G1720" t="str">
            <v>10/02/1971</v>
          </cell>
          <cell r="H1720" t="str">
            <v xml:space="preserve">Quảng Bình </v>
          </cell>
          <cell r="I1720" t="str">
            <v>Nam</v>
          </cell>
          <cell r="J1720" t="str">
            <v>2951/QĐ-ĐHKT ngày 14/12/2012</v>
          </cell>
          <cell r="K1720" t="str">
            <v>2440/QĐ-ĐHKT ngày 25/10/2012</v>
          </cell>
          <cell r="L1720" t="str">
            <v>K21-KTCT</v>
          </cell>
          <cell r="M1720" t="str">
            <v>QH-2012-E</v>
          </cell>
          <cell r="N1720" t="str">
            <v>Kinh tế chính trị</v>
          </cell>
          <cell r="O1720" t="str">
            <v>Kinh tế chính trị</v>
          </cell>
        </row>
        <row r="1721">
          <cell r="E1721" t="str">
            <v>Phan Văn Thanh, Sinh ngày 13/05/1971</v>
          </cell>
          <cell r="F1721" t="str">
            <v>Phan Văn Thanh</v>
          </cell>
          <cell r="G1721" t="str">
            <v>13/05/1971</v>
          </cell>
          <cell r="H1721" t="str">
            <v xml:space="preserve">Quảng Bình </v>
          </cell>
          <cell r="I1721" t="str">
            <v>Nam</v>
          </cell>
          <cell r="J1721" t="str">
            <v>2951/QĐ-ĐHKT ngày 14/12/2012</v>
          </cell>
          <cell r="K1721" t="str">
            <v>2440/QĐ-ĐHKT ngày 25/10/2012</v>
          </cell>
          <cell r="L1721" t="str">
            <v>K21-KTCT</v>
          </cell>
          <cell r="M1721" t="str">
            <v>QH-2012-E</v>
          </cell>
          <cell r="N1721" t="str">
            <v>Kinh tế chính trị</v>
          </cell>
          <cell r="O1721" t="str">
            <v>Kinh tế chính trị</v>
          </cell>
        </row>
        <row r="1722">
          <cell r="E1722" t="str">
            <v>Lê Quang Thành, Sinh ngày 01/05/1970</v>
          </cell>
          <cell r="F1722" t="str">
            <v>Lê Quang Thành</v>
          </cell>
          <cell r="G1722" t="str">
            <v>01/05/1970</v>
          </cell>
          <cell r="H1722" t="str">
            <v xml:space="preserve">Quảng Bình </v>
          </cell>
          <cell r="I1722" t="str">
            <v>Nam</v>
          </cell>
          <cell r="J1722" t="str">
            <v>2951/QĐ-ĐHKT ngày 14/12/2012</v>
          </cell>
          <cell r="K1722" t="str">
            <v>2440/QĐ-ĐHKT ngày 25/10/2012</v>
          </cell>
          <cell r="L1722" t="str">
            <v>K21-KTCT</v>
          </cell>
          <cell r="M1722" t="str">
            <v>QH-2012-E</v>
          </cell>
          <cell r="N1722" t="str">
            <v>Kinh tế chính trị</v>
          </cell>
          <cell r="O1722" t="str">
            <v>Kinh tế chính trị</v>
          </cell>
        </row>
        <row r="1723">
          <cell r="E1723" t="str">
            <v>Hà Quyết Thành, Sinh ngày 07/07/1968</v>
          </cell>
          <cell r="F1723" t="str">
            <v>Hà Quyết Thành</v>
          </cell>
          <cell r="G1723" t="str">
            <v>07/07/1968</v>
          </cell>
          <cell r="H1723" t="str">
            <v xml:space="preserve">Quảng Bình </v>
          </cell>
          <cell r="I1723" t="str">
            <v>Nam</v>
          </cell>
          <cell r="J1723" t="str">
            <v>2951/QĐ-ĐHKT ngày 14/12/2012</v>
          </cell>
          <cell r="K1723" t="str">
            <v>2440/QĐ-ĐHKT ngày 25/10/2012</v>
          </cell>
          <cell r="L1723" t="str">
            <v>K21-KTCT</v>
          </cell>
          <cell r="M1723" t="str">
            <v>QH-2012-E</v>
          </cell>
          <cell r="N1723" t="str">
            <v>Kinh tế chính trị</v>
          </cell>
          <cell r="O1723" t="str">
            <v>Kinh tế chính trị</v>
          </cell>
        </row>
        <row r="1724">
          <cell r="E1724" t="str">
            <v>Trần Thắng, Sinh ngày 28/08/1966</v>
          </cell>
          <cell r="F1724" t="str">
            <v>Trần Thắng</v>
          </cell>
          <cell r="G1724" t="str">
            <v>28/08/1966</v>
          </cell>
          <cell r="H1724" t="str">
            <v xml:space="preserve">Quảng Bình </v>
          </cell>
          <cell r="I1724" t="str">
            <v>Nam</v>
          </cell>
          <cell r="J1724" t="str">
            <v>2951/QĐ-ĐHKT ngày 14/12/2012</v>
          </cell>
          <cell r="K1724" t="str">
            <v>2440/QĐ-ĐHKT ngày 25/10/2012</v>
          </cell>
          <cell r="L1724" t="str">
            <v>K21-KTCT</v>
          </cell>
          <cell r="M1724" t="str">
            <v>QH-2012-E</v>
          </cell>
          <cell r="N1724" t="str">
            <v>Kinh tế chính trị</v>
          </cell>
          <cell r="O1724" t="str">
            <v>Kinh tế chính trị</v>
          </cell>
        </row>
        <row r="1725">
          <cell r="E1725" t="str">
            <v>Đinh Vĩnh Thắng, Sinh ngày 03/04/1983</v>
          </cell>
          <cell r="F1725" t="str">
            <v>Đinh Vĩnh Thắng</v>
          </cell>
          <cell r="G1725" t="str">
            <v>03/04/1983</v>
          </cell>
          <cell r="H1725" t="str">
            <v xml:space="preserve">Quảng Bình </v>
          </cell>
          <cell r="I1725" t="str">
            <v>Nam</v>
          </cell>
          <cell r="J1725" t="str">
            <v>2951/QĐ-ĐHKT ngày 14/12/2012</v>
          </cell>
          <cell r="K1725" t="str">
            <v>2440/QĐ-ĐHKT ngày 25/10/2012</v>
          </cell>
          <cell r="L1725" t="str">
            <v>K21-KTCT</v>
          </cell>
          <cell r="M1725" t="str">
            <v>QH-2012-E</v>
          </cell>
          <cell r="N1725" t="str">
            <v>Kinh tế chính trị</v>
          </cell>
          <cell r="O1725" t="str">
            <v>Kinh tế chính trị</v>
          </cell>
        </row>
        <row r="1726">
          <cell r="E1726" t="str">
            <v>Nguyễn Xuân Thắng, Sinh ngày 18/12/1988</v>
          </cell>
          <cell r="F1726" t="str">
            <v>Nguyễn Xuân Thắng</v>
          </cell>
          <cell r="G1726" t="str">
            <v>18/12/1988</v>
          </cell>
          <cell r="H1726" t="str">
            <v>Đồng Nai</v>
          </cell>
          <cell r="I1726" t="str">
            <v>Nam</v>
          </cell>
          <cell r="J1726" t="str">
            <v>2951/QĐ-ĐHKT ngày 14/12/2012</v>
          </cell>
          <cell r="K1726" t="str">
            <v>2440/QĐ-ĐHKT ngày 25/10/2012</v>
          </cell>
          <cell r="L1726" t="str">
            <v>K21-KTCT</v>
          </cell>
          <cell r="M1726" t="str">
            <v>QH-2012-E</v>
          </cell>
          <cell r="N1726" t="str">
            <v>Kinh tế chính trị</v>
          </cell>
          <cell r="O1726" t="str">
            <v>Kinh tế chính trị</v>
          </cell>
        </row>
        <row r="1727">
          <cell r="E1727" t="str">
            <v>Đoàn Minh Thọ, Sinh ngày 12/05/1965</v>
          </cell>
          <cell r="F1727" t="str">
            <v>Đoàn Minh Thọ</v>
          </cell>
          <cell r="G1727" t="str">
            <v>12/05/1965</v>
          </cell>
          <cell r="H1727" t="str">
            <v xml:space="preserve">Quảng Bình </v>
          </cell>
          <cell r="I1727" t="str">
            <v>Nam</v>
          </cell>
          <cell r="J1727" t="str">
            <v>2951/QĐ-ĐHKT ngày 14/12/2012</v>
          </cell>
          <cell r="K1727" t="str">
            <v>2440/QĐ-ĐHKT ngày 25/10/2012</v>
          </cell>
          <cell r="L1727" t="str">
            <v>K21-KTCT</v>
          </cell>
          <cell r="M1727" t="str">
            <v>QH-2012-E</v>
          </cell>
          <cell r="N1727" t="str">
            <v>Kinh tế chính trị</v>
          </cell>
          <cell r="O1727" t="str">
            <v>Kinh tế chính trị</v>
          </cell>
        </row>
        <row r="1728">
          <cell r="E1728" t="str">
            <v>Lê Thị Mỹ Thúy, Sinh ngày 20/10/1971</v>
          </cell>
          <cell r="F1728" t="str">
            <v>Lê Thị Mỹ Thúy</v>
          </cell>
          <cell r="G1728" t="str">
            <v>20/10/1971</v>
          </cell>
          <cell r="H1728" t="str">
            <v xml:space="preserve">Quảng Bình </v>
          </cell>
          <cell r="I1728" t="str">
            <v>Nữ</v>
          </cell>
          <cell r="J1728" t="str">
            <v>2951/QĐ-ĐHKT ngày 14/12/2012</v>
          </cell>
          <cell r="K1728" t="str">
            <v>2440/QĐ-ĐHKT ngày 25/10/2012</v>
          </cell>
          <cell r="L1728" t="str">
            <v>K21-KTCT</v>
          </cell>
          <cell r="M1728" t="str">
            <v>QH-2012-E</v>
          </cell>
          <cell r="N1728" t="str">
            <v>Kinh tế chính trị</v>
          </cell>
          <cell r="O1728" t="str">
            <v>Kinh tế chính trị</v>
          </cell>
        </row>
        <row r="1729">
          <cell r="E1729" t="str">
            <v>Lê Văn Tịnh, Sinh ngày 10/07/1987</v>
          </cell>
          <cell r="F1729" t="str">
            <v>Lê Văn Tịnh</v>
          </cell>
          <cell r="G1729" t="str">
            <v>10/07/1987</v>
          </cell>
          <cell r="H1729" t="str">
            <v xml:space="preserve">Quảng Bình </v>
          </cell>
          <cell r="I1729" t="str">
            <v>Nam</v>
          </cell>
          <cell r="J1729" t="str">
            <v>2951/QĐ-ĐHKT ngày 14/12/2012</v>
          </cell>
          <cell r="K1729" t="str">
            <v>2440/QĐ-ĐHKT ngày 25/10/2012</v>
          </cell>
          <cell r="L1729" t="str">
            <v>K21-KTCT</v>
          </cell>
          <cell r="M1729" t="str">
            <v>QH-2012-E</v>
          </cell>
          <cell r="N1729" t="str">
            <v>Kinh tế chính trị</v>
          </cell>
          <cell r="O1729" t="str">
            <v>Kinh tế chính trị</v>
          </cell>
        </row>
        <row r="1730">
          <cell r="E1730" t="str">
            <v>Lê Minh Tuyên, Sinh ngày 29/09/1964</v>
          </cell>
          <cell r="F1730" t="str">
            <v>Lê Minh Tuyên</v>
          </cell>
          <cell r="G1730" t="str">
            <v>29/09/1964</v>
          </cell>
          <cell r="H1730" t="str">
            <v xml:space="preserve">Quảng Bình </v>
          </cell>
          <cell r="I1730" t="str">
            <v>Nam</v>
          </cell>
          <cell r="J1730" t="str">
            <v>2951/QĐ-ĐHKT ngày 14/12/2012</v>
          </cell>
          <cell r="K1730" t="str">
            <v>2440/QĐ-ĐHKT ngày 25/10/2012</v>
          </cell>
          <cell r="L1730" t="str">
            <v>K21-KTCT</v>
          </cell>
          <cell r="M1730" t="str">
            <v>QH-2012-E</v>
          </cell>
          <cell r="N1730" t="str">
            <v>Kinh tế chính trị</v>
          </cell>
          <cell r="O1730" t="str">
            <v>Kinh tế chính trị</v>
          </cell>
        </row>
        <row r="1731">
          <cell r="E1731" t="str">
            <v>Lê Thị Vân, Sinh ngày 03/03/1979</v>
          </cell>
          <cell r="F1731" t="str">
            <v>Lê Thị Vân</v>
          </cell>
          <cell r="G1731" t="str">
            <v>03/03/1979</v>
          </cell>
          <cell r="H1731" t="str">
            <v xml:space="preserve">Quảng Bình </v>
          </cell>
          <cell r="I1731" t="str">
            <v>Nữ</v>
          </cell>
          <cell r="J1731" t="str">
            <v>2951/QĐ-ĐHKT ngày 14/12/2012</v>
          </cell>
          <cell r="K1731" t="str">
            <v>2440/QĐ-ĐHKT ngày 25/10/2012</v>
          </cell>
          <cell r="L1731" t="str">
            <v>K21-KTCT</v>
          </cell>
          <cell r="M1731" t="str">
            <v>QH-2012-E</v>
          </cell>
          <cell r="N1731" t="str">
            <v>Kinh tế chính trị</v>
          </cell>
          <cell r="O1731" t="str">
            <v>Kinh tế chính trị</v>
          </cell>
        </row>
        <row r="1732">
          <cell r="E1732" t="str">
            <v>Lã Hồng Vân Anh, Sinh ngày 08/11/1988</v>
          </cell>
          <cell r="F1732" t="str">
            <v>Lã Hồng Vân Anh</v>
          </cell>
          <cell r="G1732" t="str">
            <v>08/11/1988</v>
          </cell>
          <cell r="H1732" t="str">
            <v>Nam Định</v>
          </cell>
          <cell r="I1732" t="str">
            <v>Nữ</v>
          </cell>
          <cell r="J1732" t="str">
            <v>2951/QĐ-ĐHKT ngày 14/12/2012</v>
          </cell>
          <cell r="K1732" t="str">
            <v>2440/QĐ-ĐHKT ngày 25/10/2012</v>
          </cell>
          <cell r="L1732" t="str">
            <v>K21-KTQT</v>
          </cell>
          <cell r="M1732" t="str">
            <v>QH-2012-E</v>
          </cell>
          <cell r="N1732" t="str">
            <v>Kinh tế quốc tế</v>
          </cell>
          <cell r="O1732" t="str">
            <v>Kinh tế quốc tế</v>
          </cell>
        </row>
        <row r="1733">
          <cell r="E1733" t="str">
            <v>Trần Thị Anh, Sinh ngày 13/03/1989</v>
          </cell>
          <cell r="F1733" t="str">
            <v>Trần Thị Anh</v>
          </cell>
          <cell r="G1733" t="str">
            <v>13/03/1989</v>
          </cell>
          <cell r="H1733" t="str">
            <v>Hà Nội</v>
          </cell>
          <cell r="I1733" t="str">
            <v>Nữ</v>
          </cell>
          <cell r="J1733" t="str">
            <v>2218/QĐ-ĐHKT ngày 27/09/2012</v>
          </cell>
          <cell r="K1733" t="str">
            <v>1135/QĐ-ĐHKT ngày 07/06/2012</v>
          </cell>
          <cell r="L1733" t="str">
            <v>K21-KTQT</v>
          </cell>
          <cell r="M1733" t="str">
            <v>QH-2012-E</v>
          </cell>
          <cell r="N1733" t="str">
            <v>Kinh tế quốc tế</v>
          </cell>
          <cell r="O1733" t="str">
            <v>Kinh tế quốc tế</v>
          </cell>
        </row>
        <row r="1734">
          <cell r="E1734" t="str">
            <v>Trần Thị Lan Anh, Sinh ngày 19/09/1989</v>
          </cell>
          <cell r="F1734" t="str">
            <v>Trần Thị Lan Anh</v>
          </cell>
          <cell r="G1734" t="str">
            <v>19/09/1989</v>
          </cell>
          <cell r="H1734" t="str">
            <v>Hà Nội</v>
          </cell>
          <cell r="I1734" t="str">
            <v>Nữ</v>
          </cell>
          <cell r="J1734" t="str">
            <v>2951/QĐ-ĐHKT ngày 14/12/2012</v>
          </cell>
          <cell r="K1734" t="str">
            <v>2440/QĐ-ĐHKT ngày 25/10/2012</v>
          </cell>
          <cell r="L1734" t="str">
            <v>K21-KTQT</v>
          </cell>
          <cell r="M1734" t="str">
            <v>QH-2012-E</v>
          </cell>
          <cell r="N1734" t="str">
            <v>Kinh tế quốc tế</v>
          </cell>
          <cell r="O1734" t="str">
            <v>Kinh tế quốc tế</v>
          </cell>
        </row>
        <row r="1735">
          <cell r="E1735" t="str">
            <v>Trần Thị Quý Chinh, Sinh ngày 02/02/1983</v>
          </cell>
          <cell r="F1735" t="str">
            <v>Trần Thị Quý Chinh</v>
          </cell>
          <cell r="G1735" t="str">
            <v>02/02/1983</v>
          </cell>
          <cell r="H1735" t="str">
            <v>Hải Dương</v>
          </cell>
          <cell r="I1735" t="str">
            <v>Nữ</v>
          </cell>
          <cell r="J1735" t="str">
            <v>2951/QĐ-ĐHKT ngày 14/12/2012</v>
          </cell>
          <cell r="K1735" t="str">
            <v>2440/QĐ-ĐHKT ngày 25/10/2012</v>
          </cell>
          <cell r="L1735" t="str">
            <v>K21-KTQT</v>
          </cell>
          <cell r="M1735" t="str">
            <v>QH-2012-E</v>
          </cell>
          <cell r="N1735" t="str">
            <v>Kinh tế quốc tế</v>
          </cell>
          <cell r="O1735" t="str">
            <v>Kinh tế quốc tế</v>
          </cell>
        </row>
        <row r="1736">
          <cell r="E1736" t="str">
            <v>Nguyễn Thị Thu Hoàn, Sinh ngày 25/07/1988</v>
          </cell>
          <cell r="F1736" t="str">
            <v>Nguyễn Thị Thu Hoàn</v>
          </cell>
          <cell r="G1736" t="str">
            <v>25/07/1988</v>
          </cell>
          <cell r="H1736" t="str">
            <v>Ninh Bình</v>
          </cell>
          <cell r="I1736" t="str">
            <v>Nữ</v>
          </cell>
          <cell r="J1736" t="str">
            <v>2218/QĐ-ĐHKT ngày 27/09/2012</v>
          </cell>
          <cell r="K1736" t="str">
            <v>1135/QĐ-ĐHKT ngày 07/06/2012</v>
          </cell>
          <cell r="L1736" t="str">
            <v>K21-KTQT</v>
          </cell>
          <cell r="M1736" t="str">
            <v>QH-2012-E</v>
          </cell>
          <cell r="N1736" t="str">
            <v>Kinh tế quốc tế</v>
          </cell>
          <cell r="O1736" t="str">
            <v>Kinh tế quốc tế</v>
          </cell>
        </row>
        <row r="1737">
          <cell r="E1737" t="str">
            <v>Nguyễn Thu Hương, Sinh ngày 06/06/1990</v>
          </cell>
          <cell r="F1737" t="str">
            <v>Nguyễn Thu Hương</v>
          </cell>
          <cell r="G1737" t="str">
            <v>06/06/1990</v>
          </cell>
          <cell r="H1737" t="str">
            <v>Hà Nội</v>
          </cell>
          <cell r="I1737" t="str">
            <v>Nữ</v>
          </cell>
          <cell r="J1737" t="str">
            <v>2951/QĐ-ĐHKT ngày 14/12/2012</v>
          </cell>
          <cell r="K1737" t="str">
            <v>2440/QĐ-ĐHKT ngày 25/10/2012</v>
          </cell>
          <cell r="L1737" t="str">
            <v>K21-KTQT</v>
          </cell>
          <cell r="M1737" t="str">
            <v>QH-2012-E</v>
          </cell>
          <cell r="N1737" t="str">
            <v>Kinh tế quốc tế</v>
          </cell>
          <cell r="O1737" t="str">
            <v>Kinh tế quốc tế</v>
          </cell>
        </row>
        <row r="1738">
          <cell r="E1738" t="str">
            <v>Nguyễn Linh, Sinh ngày 09/09/1975</v>
          </cell>
          <cell r="F1738" t="str">
            <v>Nguyễn Linh</v>
          </cell>
          <cell r="G1738" t="str">
            <v>09/09/1975</v>
          </cell>
          <cell r="H1738" t="str">
            <v>Hà Nội</v>
          </cell>
          <cell r="I1738" t="str">
            <v>Nam</v>
          </cell>
          <cell r="J1738" t="str">
            <v>2951/QĐ-ĐHKT ngày 14/12/2012</v>
          </cell>
          <cell r="K1738" t="str">
            <v>2440/QĐ-ĐHKT ngày 25/10/2012</v>
          </cell>
          <cell r="L1738" t="str">
            <v>K21-KTQT</v>
          </cell>
          <cell r="M1738" t="str">
            <v>QH-2012-E</v>
          </cell>
          <cell r="N1738" t="str">
            <v>Kinh tế quốc tế</v>
          </cell>
          <cell r="O1738" t="str">
            <v>Kinh tế quốc tế</v>
          </cell>
        </row>
        <row r="1739">
          <cell r="E1739" t="str">
            <v>Nguyễn Thúy Mai, Sinh ngày 29/01/1990</v>
          </cell>
          <cell r="F1739" t="str">
            <v>Nguyễn Thúy Mai</v>
          </cell>
          <cell r="G1739" t="str">
            <v>29/01/1990</v>
          </cell>
          <cell r="H1739" t="str">
            <v>Hà Nội</v>
          </cell>
          <cell r="I1739" t="str">
            <v>Nữ</v>
          </cell>
          <cell r="J1739" t="str">
            <v>2951/QĐ-ĐHKT ngày 14/12/2012</v>
          </cell>
          <cell r="K1739" t="str">
            <v>2440/QĐ-ĐHKT ngày 25/10/2012</v>
          </cell>
          <cell r="L1739" t="str">
            <v>K21-KTQT</v>
          </cell>
          <cell r="M1739" t="str">
            <v>QH-2012-E</v>
          </cell>
          <cell r="N1739" t="str">
            <v>Kinh tế quốc tế</v>
          </cell>
          <cell r="O1739" t="str">
            <v>Kinh tế quốc tế</v>
          </cell>
        </row>
        <row r="1740">
          <cell r="E1740" t="str">
            <v>Tạ Thị Thanh Mai, Sinh ngày 13/07/1987</v>
          </cell>
          <cell r="F1740" t="str">
            <v>Tạ Thị Thanh Mai</v>
          </cell>
          <cell r="G1740" t="str">
            <v>13/07/1987</v>
          </cell>
          <cell r="H1740" t="str">
            <v>Hà Nội</v>
          </cell>
          <cell r="I1740" t="str">
            <v>Nữ</v>
          </cell>
          <cell r="J1740" t="str">
            <v>2951/QĐ-ĐHKT ngày 14/12/2012</v>
          </cell>
          <cell r="K1740" t="str">
            <v>2440/QĐ-ĐHKT ngày 25/10/2012</v>
          </cell>
          <cell r="L1740" t="str">
            <v>K21-KTQT</v>
          </cell>
          <cell r="M1740" t="str">
            <v>QH-2012-E</v>
          </cell>
          <cell r="N1740" t="str">
            <v>Kinh tế quốc tế</v>
          </cell>
          <cell r="O1740" t="str">
            <v>Kinh tế quốc tế</v>
          </cell>
        </row>
        <row r="1741">
          <cell r="E1741" t="str">
            <v>Nguyễn Thúy Nga, Sinh ngày 18/09/1990</v>
          </cell>
          <cell r="F1741" t="str">
            <v>Nguyễn Thúy Nga</v>
          </cell>
          <cell r="G1741" t="str">
            <v>18/09/1990</v>
          </cell>
          <cell r="H1741" t="str">
            <v>Hà Nội</v>
          </cell>
          <cell r="I1741" t="str">
            <v>Nữ</v>
          </cell>
          <cell r="J1741" t="str">
            <v>2951/QĐ-ĐHKT ngày 14/12/2012</v>
          </cell>
          <cell r="K1741" t="str">
            <v>2440/QĐ-ĐHKT ngày 25/10/2012</v>
          </cell>
          <cell r="L1741" t="str">
            <v>K21-KTQT</v>
          </cell>
          <cell r="M1741" t="str">
            <v>QH-2012-E</v>
          </cell>
          <cell r="N1741" t="str">
            <v>Kinh tế quốc tế</v>
          </cell>
          <cell r="O1741" t="str">
            <v>Kinh tế quốc tế</v>
          </cell>
        </row>
        <row r="1742">
          <cell r="E1742" t="str">
            <v>Vũ Thị Nhung, Sinh ngày 16/10/1982</v>
          </cell>
          <cell r="F1742" t="str">
            <v>Vũ Thị Nhung</v>
          </cell>
          <cell r="G1742" t="str">
            <v>16/10/1982</v>
          </cell>
          <cell r="H1742" t="str">
            <v>Hải Phòng</v>
          </cell>
          <cell r="I1742" t="str">
            <v>Nữ</v>
          </cell>
          <cell r="J1742" t="str">
            <v>2218/QĐ-ĐHKT ngày 27/09/2012</v>
          </cell>
          <cell r="K1742" t="str">
            <v>1135/QĐ-ĐHKT ngày 07/06/2012</v>
          </cell>
          <cell r="L1742" t="str">
            <v>K21-KTQT</v>
          </cell>
          <cell r="M1742" t="str">
            <v>QH-2012-E</v>
          </cell>
          <cell r="N1742" t="str">
            <v>Kinh tế quốc tế</v>
          </cell>
          <cell r="O1742" t="str">
            <v>Kinh tế quốc tế</v>
          </cell>
        </row>
        <row r="1743">
          <cell r="E1743" t="str">
            <v>Bạch Thị Quế, Sinh ngày 20/02/1989</v>
          </cell>
          <cell r="F1743" t="str">
            <v>Bạch Thị Quế</v>
          </cell>
          <cell r="G1743" t="str">
            <v>20/02/1989</v>
          </cell>
          <cell r="H1743" t="str">
            <v>Hà Nội</v>
          </cell>
          <cell r="I1743" t="str">
            <v>Nữ</v>
          </cell>
          <cell r="J1743" t="str">
            <v>2951/QĐ-ĐHKT ngày 14/12/2012</v>
          </cell>
          <cell r="K1743" t="str">
            <v>2440/QĐ-ĐHKT ngày 25/10/2012</v>
          </cell>
          <cell r="L1743" t="str">
            <v>K21-KTQT</v>
          </cell>
          <cell r="M1743" t="str">
            <v>QH-2012-E</v>
          </cell>
          <cell r="N1743" t="str">
            <v>Kinh tế quốc tế</v>
          </cell>
          <cell r="O1743" t="str">
            <v>Kinh tế quốc tế</v>
          </cell>
        </row>
        <row r="1744">
          <cell r="E1744" t="str">
            <v>Vương Thị Thu Thủy, Sinh ngày 18/10/1983</v>
          </cell>
          <cell r="F1744" t="str">
            <v>Vương Thị Thu Thủy</v>
          </cell>
          <cell r="G1744" t="str">
            <v>18/10/1983</v>
          </cell>
          <cell r="H1744" t="str">
            <v>Hà Nội</v>
          </cell>
          <cell r="I1744" t="str">
            <v>Nữ</v>
          </cell>
          <cell r="J1744" t="str">
            <v>2951/QĐ-ĐHKT ngày 14/12/2012</v>
          </cell>
          <cell r="K1744" t="str">
            <v>2440/QĐ-ĐHKT ngày 25/10/2012</v>
          </cell>
          <cell r="L1744" t="str">
            <v>K21-KTQT</v>
          </cell>
          <cell r="M1744" t="str">
            <v>QH-2012-E</v>
          </cell>
          <cell r="N1744" t="str">
            <v>Kinh tế quốc tế</v>
          </cell>
          <cell r="O1744" t="str">
            <v>Kinh tế quốc tế</v>
          </cell>
        </row>
        <row r="1745">
          <cell r="E1745" t="str">
            <v>Tòng Phương Trang, Sinh ngày 12/08/1989</v>
          </cell>
          <cell r="F1745" t="str">
            <v>Tòng Phương Trang</v>
          </cell>
          <cell r="G1745" t="str">
            <v>12/08/1989</v>
          </cell>
          <cell r="H1745" t="str">
            <v>Sơn La</v>
          </cell>
          <cell r="I1745" t="str">
            <v>Nữ</v>
          </cell>
          <cell r="J1745" t="str">
            <v>2951/QĐ-ĐHKT ngày 14/12/2012</v>
          </cell>
          <cell r="K1745" t="str">
            <v>2440/QĐ-ĐHKT ngày 25/10/2012</v>
          </cell>
          <cell r="L1745" t="str">
            <v>K21-KTQT</v>
          </cell>
          <cell r="M1745" t="str">
            <v>QH-2012-E</v>
          </cell>
          <cell r="N1745" t="str">
            <v>Kinh tế quốc tế</v>
          </cell>
          <cell r="O1745" t="str">
            <v>Kinh tế quốc tế</v>
          </cell>
        </row>
        <row r="1746">
          <cell r="E1746" t="str">
            <v>Hà Minh Tuấn, Sinh ngày 06/11/1987</v>
          </cell>
          <cell r="F1746" t="str">
            <v>Hà Minh Tuấn</v>
          </cell>
          <cell r="G1746" t="str">
            <v>06/11/1987</v>
          </cell>
          <cell r="H1746" t="str">
            <v>Thanh Hóa</v>
          </cell>
          <cell r="I1746" t="str">
            <v>Nam</v>
          </cell>
          <cell r="J1746" t="str">
            <v>2218/QĐ-ĐHKT ngày 27/09/2012</v>
          </cell>
          <cell r="K1746" t="str">
            <v>1135/QĐ-ĐHKT ngày 07/06/2012</v>
          </cell>
          <cell r="L1746" t="str">
            <v>K21-KTQT</v>
          </cell>
          <cell r="M1746" t="str">
            <v>QH-2012-E</v>
          </cell>
          <cell r="N1746" t="str">
            <v>Kinh tế quốc tế</v>
          </cell>
          <cell r="O1746" t="str">
            <v>Kinh tế quốc tế</v>
          </cell>
        </row>
        <row r="1747">
          <cell r="E1747" t="str">
            <v>Nguyễn Thị Lan Anh, Sinh ngày 21/02/1985</v>
          </cell>
          <cell r="F1747" t="str">
            <v>Nguyễn Thị Lan Anh</v>
          </cell>
          <cell r="G1747" t="str">
            <v>21/02/1985</v>
          </cell>
          <cell r="H1747" t="str">
            <v>Quảng Ninh</v>
          </cell>
          <cell r="I1747" t="str">
            <v>Nữ</v>
          </cell>
          <cell r="J1747" t="str">
            <v>2218/QĐ-ĐHKT ngày 27/09/2012</v>
          </cell>
          <cell r="K1747" t="str">
            <v>1135/QĐ-ĐHKT ngày 07/06/2012</v>
          </cell>
          <cell r="L1747" t="str">
            <v>K21-QLKT1</v>
          </cell>
          <cell r="M1747" t="str">
            <v>QH-2012-E</v>
          </cell>
          <cell r="N1747" t="str">
            <v>Quản lý kinh tế</v>
          </cell>
          <cell r="O1747" t="str">
            <v>Quản lý kinh tế</v>
          </cell>
        </row>
        <row r="1748">
          <cell r="E1748" t="str">
            <v>Nguyễn Văn Bình, Sinh ngày 30/10/1983</v>
          </cell>
          <cell r="F1748" t="str">
            <v>Nguyễn Văn Bình</v>
          </cell>
          <cell r="G1748" t="str">
            <v>30/10/1983</v>
          </cell>
          <cell r="H1748" t="str">
            <v>Bắc Ninh</v>
          </cell>
          <cell r="I1748" t="str">
            <v>Nam</v>
          </cell>
          <cell r="J1748" t="str">
            <v>2951/QĐ-ĐHKT ngày 14/12/2012</v>
          </cell>
          <cell r="K1748" t="str">
            <v>2440/QĐ-ĐHKT ngày 25/10/2012</v>
          </cell>
          <cell r="L1748" t="str">
            <v>K21-QLKT1</v>
          </cell>
          <cell r="M1748" t="str">
            <v>QH-2012-E</v>
          </cell>
          <cell r="N1748" t="str">
            <v>Quản lý kinh tế</v>
          </cell>
          <cell r="O1748" t="str">
            <v>Quản lý kinh tế</v>
          </cell>
        </row>
        <row r="1749">
          <cell r="E1749" t="str">
            <v>Phí Công Chung, Sinh ngày 18/04/1979</v>
          </cell>
          <cell r="F1749" t="str">
            <v>Phí Công Chung</v>
          </cell>
          <cell r="G1749" t="str">
            <v>18/04/1979</v>
          </cell>
          <cell r="H1749" t="str">
            <v>Hà Nội</v>
          </cell>
          <cell r="I1749" t="str">
            <v>Nam</v>
          </cell>
          <cell r="J1749" t="str">
            <v>2218/QĐ-ĐHKT ngày 27/09/2012</v>
          </cell>
          <cell r="K1749" t="str">
            <v>1135/QĐ-ĐHKT ngày 07/06/2012</v>
          </cell>
          <cell r="L1749" t="str">
            <v>K21-QLKT1</v>
          </cell>
          <cell r="M1749" t="str">
            <v>QH-2012-E</v>
          </cell>
          <cell r="N1749" t="str">
            <v>Quản lý kinh tế</v>
          </cell>
          <cell r="O1749" t="str">
            <v>Quản lý kinh tế</v>
          </cell>
        </row>
        <row r="1750">
          <cell r="E1750" t="str">
            <v>Phạm Thị Chuyền, Sinh ngày 16/11/1987</v>
          </cell>
          <cell r="F1750" t="str">
            <v>Phạm Thị Chuyền</v>
          </cell>
          <cell r="G1750" t="str">
            <v>16/11/1987</v>
          </cell>
          <cell r="H1750" t="str">
            <v>Hà Nội</v>
          </cell>
          <cell r="I1750" t="str">
            <v>Nữ</v>
          </cell>
          <cell r="J1750" t="str">
            <v>2218/QĐ-ĐHKT ngày 27/09/2012</v>
          </cell>
          <cell r="K1750" t="str">
            <v>1135/QĐ-ĐHKT ngày 07/06/2012</v>
          </cell>
          <cell r="L1750" t="str">
            <v>K21-QLKT1</v>
          </cell>
          <cell r="M1750" t="str">
            <v>QH-2012-E</v>
          </cell>
          <cell r="N1750" t="str">
            <v>Quản lý kinh tế</v>
          </cell>
          <cell r="O1750" t="str">
            <v>Quản lý kinh tế</v>
          </cell>
        </row>
        <row r="1751">
          <cell r="E1751" t="str">
            <v>Tạ Bá Cường, Sinh ngày 26/04/1980</v>
          </cell>
          <cell r="F1751" t="str">
            <v>Tạ Bá Cường</v>
          </cell>
          <cell r="G1751" t="str">
            <v>26/04/1980</v>
          </cell>
          <cell r="H1751" t="str">
            <v>Thái Bình</v>
          </cell>
          <cell r="I1751" t="str">
            <v>Nam</v>
          </cell>
          <cell r="J1751" t="str">
            <v>2951/QĐ-ĐHKT ngày 14/12/2012</v>
          </cell>
          <cell r="K1751" t="str">
            <v>2440/QĐ-ĐHKT ngày 25/10/2012</v>
          </cell>
          <cell r="L1751" t="str">
            <v>K21-QLKT1</v>
          </cell>
          <cell r="M1751" t="str">
            <v>QH-2012-E</v>
          </cell>
          <cell r="N1751" t="str">
            <v>Quản lý kinh tế</v>
          </cell>
          <cell r="O1751" t="str">
            <v>Quản lý kinh tế</v>
          </cell>
        </row>
        <row r="1752">
          <cell r="E1752" t="str">
            <v>Nguyễn Văn Đạo, Sinh ngày 18/07/1982</v>
          </cell>
          <cell r="F1752" t="str">
            <v>Nguyễn Văn Đạo</v>
          </cell>
          <cell r="G1752" t="str">
            <v>18/07/1982</v>
          </cell>
          <cell r="H1752" t="str">
            <v>Hà Nội</v>
          </cell>
          <cell r="I1752" t="str">
            <v>Nam</v>
          </cell>
          <cell r="J1752" t="str">
            <v>2951/QĐ-ĐHKT ngày 14/12/2012</v>
          </cell>
          <cell r="K1752" t="str">
            <v>2440/QĐ-ĐHKT ngày 25/10/2012</v>
          </cell>
          <cell r="L1752" t="str">
            <v>K21-QLKT1</v>
          </cell>
          <cell r="M1752" t="str">
            <v>QH-2012-E</v>
          </cell>
          <cell r="N1752" t="str">
            <v>Quản lý kinh tế</v>
          </cell>
          <cell r="O1752" t="str">
            <v>Quản lý kinh tế</v>
          </cell>
        </row>
        <row r="1753">
          <cell r="E1753" t="str">
            <v>Nguyễn Văn Định, Sinh ngày 01/12/1975</v>
          </cell>
          <cell r="F1753" t="str">
            <v>Nguyễn Văn Định</v>
          </cell>
          <cell r="G1753" t="str">
            <v>01/12/1975</v>
          </cell>
          <cell r="H1753" t="str">
            <v>Ninh Bình</v>
          </cell>
          <cell r="I1753" t="str">
            <v>Nam</v>
          </cell>
          <cell r="J1753" t="str">
            <v>2951/QĐ-ĐHKT ngày 14/12/2012</v>
          </cell>
          <cell r="K1753" t="str">
            <v>2440/QĐ-ĐHKT ngày 25/10/2012</v>
          </cell>
          <cell r="L1753" t="str">
            <v>K21-QLKT1</v>
          </cell>
          <cell r="M1753" t="str">
            <v>QH-2012-E</v>
          </cell>
          <cell r="N1753" t="str">
            <v>Quản lý kinh tế</v>
          </cell>
          <cell r="O1753" t="str">
            <v>Quản lý kinh tế</v>
          </cell>
        </row>
        <row r="1754">
          <cell r="E1754" t="str">
            <v>Lê Văn Duẩn, Sinh ngày 16/10/1976</v>
          </cell>
          <cell r="F1754" t="str">
            <v>Lê Văn Duẩn</v>
          </cell>
          <cell r="G1754" t="str">
            <v>16/10/1976</v>
          </cell>
          <cell r="H1754" t="str">
            <v>Bắc Giang</v>
          </cell>
          <cell r="I1754" t="str">
            <v>Nam</v>
          </cell>
          <cell r="J1754" t="str">
            <v>2218/QĐ-ĐHKT ngày 27/09/2012</v>
          </cell>
          <cell r="K1754" t="str">
            <v>1135/QĐ-ĐHKT ngày 07/06/2012</v>
          </cell>
          <cell r="L1754" t="str">
            <v>K21-QLKT1</v>
          </cell>
          <cell r="M1754" t="str">
            <v>QH-2012-E</v>
          </cell>
          <cell r="N1754" t="str">
            <v>Quản lý kinh tế</v>
          </cell>
          <cell r="O1754" t="str">
            <v>Quản lý kinh tế</v>
          </cell>
        </row>
        <row r="1755">
          <cell r="E1755" t="str">
            <v>Ngô Anh Đức, Sinh ngày 19/12/1976</v>
          </cell>
          <cell r="F1755" t="str">
            <v>Ngô Anh Đức</v>
          </cell>
          <cell r="G1755" t="str">
            <v>19/12/1976</v>
          </cell>
          <cell r="H1755" t="str">
            <v>Hà Nội</v>
          </cell>
          <cell r="I1755" t="str">
            <v>Nam</v>
          </cell>
          <cell r="J1755" t="str">
            <v>2218/QĐ-ĐHKT ngày 27/09/2012</v>
          </cell>
          <cell r="K1755" t="str">
            <v>1135/QĐ-ĐHKT ngày 07/06/2012</v>
          </cell>
          <cell r="L1755" t="str">
            <v>K21-QLKT1</v>
          </cell>
          <cell r="M1755" t="str">
            <v>QH-2012-E</v>
          </cell>
          <cell r="N1755" t="str">
            <v>Quản lý kinh tế</v>
          </cell>
          <cell r="O1755" t="str">
            <v>Quản lý kinh tế</v>
          </cell>
        </row>
        <row r="1756">
          <cell r="E1756" t="str">
            <v>Bạch Thùy Dương, Sinh ngày 29/01/1980</v>
          </cell>
          <cell r="F1756" t="str">
            <v>Bạch Thùy Dương</v>
          </cell>
          <cell r="G1756" t="str">
            <v>29/01/1980</v>
          </cell>
          <cell r="H1756" t="str">
            <v>Hà Nội</v>
          </cell>
          <cell r="I1756" t="str">
            <v>Nữ</v>
          </cell>
          <cell r="J1756" t="str">
            <v>2951/QĐ-ĐHKT ngày 14/12/2012</v>
          </cell>
          <cell r="K1756" t="str">
            <v>2440/QĐ-ĐHKT ngày 25/10/2012</v>
          </cell>
          <cell r="L1756" t="str">
            <v>K21-QLKT1</v>
          </cell>
          <cell r="M1756" t="str">
            <v>QH-2012-E</v>
          </cell>
          <cell r="N1756" t="str">
            <v>Quản lý kinh tế</v>
          </cell>
          <cell r="O1756" t="str">
            <v>Quản lý kinh tế</v>
          </cell>
        </row>
        <row r="1757">
          <cell r="E1757" t="str">
            <v>Lê Thị Thúy Hà, Sinh ngày 13/05/1978</v>
          </cell>
          <cell r="F1757" t="str">
            <v>Lê Thị Thúy Hà</v>
          </cell>
          <cell r="G1757" t="str">
            <v>13/05/1978</v>
          </cell>
          <cell r="H1757" t="str">
            <v>Bắc Ninh</v>
          </cell>
          <cell r="I1757" t="str">
            <v>Nữ</v>
          </cell>
          <cell r="J1757" t="str">
            <v>2218/QĐ-ĐHKT ngày 27/09/2012</v>
          </cell>
          <cell r="K1757" t="str">
            <v>1135/QĐ-ĐHKT ngày 07/06/2012</v>
          </cell>
          <cell r="L1757" t="str">
            <v>K21-QLKT1</v>
          </cell>
          <cell r="M1757" t="str">
            <v>QH-2012-E</v>
          </cell>
          <cell r="N1757" t="str">
            <v>Quản lý kinh tế</v>
          </cell>
          <cell r="O1757" t="str">
            <v>Quản lý kinh tế</v>
          </cell>
        </row>
        <row r="1758">
          <cell r="E1758" t="str">
            <v>Nguyễn Xuân Hà, Sinh ngày 24/12/1982</v>
          </cell>
          <cell r="F1758" t="str">
            <v>Nguyễn Xuân Hà</v>
          </cell>
          <cell r="G1758" t="str">
            <v>24/12/1982</v>
          </cell>
          <cell r="H1758" t="str">
            <v>Thanh Hóa</v>
          </cell>
          <cell r="I1758" t="str">
            <v>Nam</v>
          </cell>
          <cell r="J1758" t="str">
            <v>2218/QĐ-ĐHKT ngày 27/09/2012</v>
          </cell>
          <cell r="K1758" t="str">
            <v>1135/QĐ-ĐHKT ngày 07/06/2012</v>
          </cell>
          <cell r="L1758" t="str">
            <v>K21-QLKT1</v>
          </cell>
          <cell r="M1758" t="str">
            <v>QH-2012-E</v>
          </cell>
          <cell r="N1758" t="str">
            <v>Quản lý kinh tế</v>
          </cell>
          <cell r="O1758" t="str">
            <v>Quản lý kinh tế</v>
          </cell>
        </row>
        <row r="1759">
          <cell r="E1759" t="str">
            <v>Bùi Minh Hải, Sinh ngày 28/03/1980</v>
          </cell>
          <cell r="F1759" t="str">
            <v>Bùi Minh Hải</v>
          </cell>
          <cell r="G1759" t="str">
            <v>28/03/1980</v>
          </cell>
          <cell r="H1759" t="str">
            <v>Thái Bình</v>
          </cell>
          <cell r="I1759" t="str">
            <v>Nam</v>
          </cell>
          <cell r="J1759" t="str">
            <v>2218/QĐ-ĐHKT ngày 27/09/2012</v>
          </cell>
          <cell r="K1759" t="str">
            <v>1135/QĐ-ĐHKT ngày 07/06/2012</v>
          </cell>
          <cell r="L1759" t="str">
            <v>K21-QLKT1</v>
          </cell>
          <cell r="M1759" t="str">
            <v>QH-2012-E</v>
          </cell>
          <cell r="N1759" t="str">
            <v>Quản lý kinh tế</v>
          </cell>
          <cell r="O1759" t="str">
            <v>Quản lý kinh tế</v>
          </cell>
        </row>
        <row r="1760">
          <cell r="E1760" t="str">
            <v>Đỗ Thu Hằng, Sinh ngày 01/04/1980</v>
          </cell>
          <cell r="F1760" t="str">
            <v>Đỗ Thu Hằng</v>
          </cell>
          <cell r="G1760" t="str">
            <v>01/04/1980</v>
          </cell>
          <cell r="H1760" t="str">
            <v>Hà Nội</v>
          </cell>
          <cell r="I1760" t="str">
            <v>Nữ</v>
          </cell>
          <cell r="J1760" t="str">
            <v>2951/QĐ-ĐHKT ngày 14/12/2012</v>
          </cell>
          <cell r="K1760" t="str">
            <v>2440/QĐ-ĐHKT ngày 25/10/2012</v>
          </cell>
          <cell r="L1760" t="str">
            <v>K21-QLKT1</v>
          </cell>
          <cell r="M1760" t="str">
            <v>QH-2012-E</v>
          </cell>
          <cell r="N1760" t="str">
            <v>Quản lý kinh tế</v>
          </cell>
          <cell r="O1760" t="str">
            <v>Quản lý kinh tế</v>
          </cell>
        </row>
        <row r="1761">
          <cell r="E1761" t="str">
            <v>Nguyễn Phùng Hạnh, Sinh ngày 27/11/1974</v>
          </cell>
          <cell r="F1761" t="str">
            <v>Nguyễn Phùng Hạnh</v>
          </cell>
          <cell r="G1761" t="str">
            <v>27/11/1974</v>
          </cell>
          <cell r="H1761" t="str">
            <v>Hà Nội</v>
          </cell>
          <cell r="I1761" t="str">
            <v>Nam</v>
          </cell>
          <cell r="J1761" t="str">
            <v>2218/QĐ-ĐHKT ngày 27/09/2012</v>
          </cell>
          <cell r="K1761" t="str">
            <v>1135/QĐ-ĐHKT ngày 07/06/2012</v>
          </cell>
          <cell r="L1761" t="str">
            <v>K21-QLKT1</v>
          </cell>
          <cell r="M1761" t="str">
            <v>QH-2012-E</v>
          </cell>
          <cell r="N1761" t="str">
            <v>Quản lý kinh tế</v>
          </cell>
          <cell r="O1761" t="str">
            <v>Quản lý kinh tế</v>
          </cell>
        </row>
        <row r="1762">
          <cell r="E1762" t="str">
            <v>Đặng Thị Thu Hiền, Sinh ngày 03/09/1979</v>
          </cell>
          <cell r="F1762" t="str">
            <v>Đặng Thị Thu Hiền</v>
          </cell>
          <cell r="G1762" t="str">
            <v>03/09/1979</v>
          </cell>
          <cell r="H1762" t="str">
            <v>Hà Nam</v>
          </cell>
          <cell r="I1762" t="str">
            <v>Nữ</v>
          </cell>
          <cell r="J1762" t="str">
            <v>2951/QĐ-ĐHKT ngày 14/12/2012</v>
          </cell>
          <cell r="K1762" t="str">
            <v>2440/QĐ-ĐHKT ngày 25/10/2012</v>
          </cell>
          <cell r="L1762" t="str">
            <v>K21-QLKT1</v>
          </cell>
          <cell r="M1762" t="str">
            <v>QH-2012-E</v>
          </cell>
          <cell r="N1762" t="str">
            <v>Quản lý kinh tế</v>
          </cell>
          <cell r="O1762" t="str">
            <v>Quản lý kinh tế</v>
          </cell>
        </row>
        <row r="1763">
          <cell r="E1763" t="str">
            <v>Thái Lương Hiền, Sinh ngày 13/07/1979</v>
          </cell>
          <cell r="F1763" t="str">
            <v>Thái Lương Hiền</v>
          </cell>
          <cell r="G1763" t="str">
            <v>13/07/1979</v>
          </cell>
          <cell r="H1763" t="str">
            <v xml:space="preserve">Nghệ An </v>
          </cell>
          <cell r="I1763" t="str">
            <v>Nữ</v>
          </cell>
          <cell r="J1763" t="str">
            <v>2951/QĐ-ĐHKT ngày 14/12/2012</v>
          </cell>
          <cell r="K1763" t="str">
            <v>2440/QĐ-ĐHKT ngày 25/10/2012</v>
          </cell>
          <cell r="L1763" t="str">
            <v>K21-QLKT1</v>
          </cell>
          <cell r="M1763" t="str">
            <v>QH-2012-E</v>
          </cell>
          <cell r="N1763" t="str">
            <v>Quản lý kinh tế</v>
          </cell>
          <cell r="O1763" t="str">
            <v>Quản lý kinh tế</v>
          </cell>
        </row>
        <row r="1764">
          <cell r="E1764" t="str">
            <v>Nguyễn Sỹ Hiếu, Sinh ngày 23/01/1976</v>
          </cell>
          <cell r="F1764" t="str">
            <v>Nguyễn Sỹ Hiếu</v>
          </cell>
          <cell r="G1764" t="str">
            <v>23/01/1976</v>
          </cell>
          <cell r="H1764" t="str">
            <v>Hà Nội</v>
          </cell>
          <cell r="I1764" t="str">
            <v>Nam</v>
          </cell>
          <cell r="J1764" t="str">
            <v>2218/QĐ-ĐHKT ngày 27/09/2012</v>
          </cell>
          <cell r="K1764" t="str">
            <v>1135/QĐ-ĐHKT ngày 07/06/2012</v>
          </cell>
          <cell r="L1764" t="str">
            <v>K21-QLKT1</v>
          </cell>
          <cell r="M1764" t="str">
            <v>QH-2012-E</v>
          </cell>
          <cell r="N1764" t="str">
            <v>Quản lý kinh tế</v>
          </cell>
          <cell r="O1764" t="str">
            <v>Quản lý kinh tế</v>
          </cell>
        </row>
        <row r="1765">
          <cell r="E1765" t="str">
            <v>Tăng Thị Thanh Hòa, Sinh ngày 14/03/1979</v>
          </cell>
          <cell r="F1765" t="str">
            <v>Tăng Thị Thanh Hòa</v>
          </cell>
          <cell r="G1765" t="str">
            <v>14/03/1979</v>
          </cell>
          <cell r="H1765" t="str">
            <v>Thái Bình</v>
          </cell>
          <cell r="I1765" t="str">
            <v>Nữ</v>
          </cell>
          <cell r="J1765" t="str">
            <v>2951/QĐ-ĐHKT ngày 14/12/2012</v>
          </cell>
          <cell r="K1765" t="str">
            <v>2440/QĐ-ĐHKT ngày 25/10/2012</v>
          </cell>
          <cell r="L1765" t="str">
            <v>K21-QLKT1</v>
          </cell>
          <cell r="M1765" t="str">
            <v>QH-2012-E</v>
          </cell>
          <cell r="N1765" t="str">
            <v>Quản lý kinh tế</v>
          </cell>
          <cell r="O1765" t="str">
            <v>Quản lý kinh tế</v>
          </cell>
        </row>
        <row r="1766">
          <cell r="E1766" t="str">
            <v>Phạm Thị Hồng, Sinh ngày 04/12/1985</v>
          </cell>
          <cell r="F1766" t="str">
            <v>Phạm Thị Hồng</v>
          </cell>
          <cell r="G1766" t="str">
            <v>04/12/1985</v>
          </cell>
          <cell r="H1766" t="str">
            <v>Hải Dương</v>
          </cell>
          <cell r="I1766" t="str">
            <v>Nữ</v>
          </cell>
          <cell r="J1766" t="str">
            <v>2218/QĐ-ĐHKT ngày 27/09/2012</v>
          </cell>
          <cell r="K1766" t="str">
            <v>1135/QĐ-ĐHKT ngày 07/06/2012</v>
          </cell>
          <cell r="L1766" t="str">
            <v>K21-QLKT1</v>
          </cell>
          <cell r="M1766" t="str">
            <v>QH-2012-E</v>
          </cell>
          <cell r="N1766" t="str">
            <v>Quản lý kinh tế</v>
          </cell>
          <cell r="O1766" t="str">
            <v>Quản lý kinh tế</v>
          </cell>
        </row>
        <row r="1767">
          <cell r="E1767" t="str">
            <v>Nguyễn Thị Huệ, Sinh ngày 10/01/1986</v>
          </cell>
          <cell r="F1767" t="str">
            <v>Nguyễn Thị Huệ</v>
          </cell>
          <cell r="G1767" t="str">
            <v>10/01/1986</v>
          </cell>
          <cell r="H1767" t="str">
            <v>Thanh Hóa</v>
          </cell>
          <cell r="I1767" t="str">
            <v>Nữ</v>
          </cell>
          <cell r="J1767" t="str">
            <v>2218/QĐ-ĐHKT ngày 27/09/2012</v>
          </cell>
          <cell r="K1767" t="str">
            <v>1135/QĐ-ĐHKT ngày 07/06/2012</v>
          </cell>
          <cell r="L1767" t="str">
            <v>K21-QLKT1</v>
          </cell>
          <cell r="M1767" t="str">
            <v>QH-2012-E</v>
          </cell>
          <cell r="N1767" t="str">
            <v>Quản lý kinh tế</v>
          </cell>
          <cell r="O1767" t="str">
            <v>Quản lý kinh tế</v>
          </cell>
        </row>
        <row r="1768">
          <cell r="E1768" t="str">
            <v>Hồ Việt Hùng, Sinh ngày 20/12/1974</v>
          </cell>
          <cell r="F1768" t="str">
            <v>Hồ Việt Hùng</v>
          </cell>
          <cell r="G1768" t="str">
            <v>20/12/1974</v>
          </cell>
          <cell r="H1768" t="str">
            <v>Hà Nội</v>
          </cell>
          <cell r="I1768" t="str">
            <v>Nam</v>
          </cell>
          <cell r="J1768" t="str">
            <v>2951/QĐ-ĐHKT ngày 14/12/2012</v>
          </cell>
          <cell r="K1768" t="str">
            <v>2440/QĐ-ĐHKT ngày 25/10/2012</v>
          </cell>
          <cell r="L1768" t="str">
            <v>K21-QLKT1</v>
          </cell>
          <cell r="M1768" t="str">
            <v>QH-2012-E</v>
          </cell>
          <cell r="N1768" t="str">
            <v>Quản lý kinh tế</v>
          </cell>
          <cell r="O1768" t="str">
            <v>Quản lý kinh tế</v>
          </cell>
        </row>
        <row r="1769">
          <cell r="E1769" t="str">
            <v>Lê Xuân Hùng, Sinh ngày 11/12/1977</v>
          </cell>
          <cell r="F1769" t="str">
            <v>Lê Xuân Hùng</v>
          </cell>
          <cell r="G1769" t="str">
            <v>11/12/1977</v>
          </cell>
          <cell r="H1769" t="str">
            <v>Hà Nội</v>
          </cell>
          <cell r="I1769" t="str">
            <v>Nam</v>
          </cell>
          <cell r="J1769" t="str">
            <v>2218/QĐ-ĐHKT ngày 27/09/2012</v>
          </cell>
          <cell r="K1769" t="str">
            <v>1135/QĐ-ĐHKT ngày 07/06/2012</v>
          </cell>
          <cell r="L1769" t="str">
            <v>K21-QLKT1</v>
          </cell>
          <cell r="M1769" t="str">
            <v>QH-2012-E</v>
          </cell>
          <cell r="N1769" t="str">
            <v>Quản lý kinh tế</v>
          </cell>
          <cell r="O1769" t="str">
            <v>Quản lý kinh tế</v>
          </cell>
        </row>
        <row r="1770">
          <cell r="E1770" t="str">
            <v>Lê Duy Hưng, Sinh ngày 21/05/1977</v>
          </cell>
          <cell r="F1770" t="str">
            <v>Lê Duy Hưng</v>
          </cell>
          <cell r="G1770" t="str">
            <v>21/05/1977</v>
          </cell>
          <cell r="H1770" t="str">
            <v>Nghệ An</v>
          </cell>
          <cell r="I1770" t="str">
            <v>Nam</v>
          </cell>
          <cell r="J1770" t="str">
            <v>2951/QĐ-ĐHKT ngày 14/12/2012</v>
          </cell>
          <cell r="K1770" t="str">
            <v>2440/QĐ-ĐHKT ngày 25/10/2012</v>
          </cell>
          <cell r="L1770" t="str">
            <v>K21-QLKT1</v>
          </cell>
          <cell r="M1770" t="str">
            <v>QH-2012-E</v>
          </cell>
          <cell r="N1770" t="str">
            <v>Quản lý kinh tế</v>
          </cell>
          <cell r="O1770" t="str">
            <v>Quản lý kinh tế</v>
          </cell>
        </row>
        <row r="1771">
          <cell r="E1771" t="str">
            <v>Nguyễn Mạnh Hưng, Sinh ngày 10/10/1984</v>
          </cell>
          <cell r="F1771" t="str">
            <v>Nguyễn Mạnh Hưng</v>
          </cell>
          <cell r="G1771" t="str">
            <v>10/10/1984</v>
          </cell>
          <cell r="H1771" t="str">
            <v>Hà Nội</v>
          </cell>
          <cell r="I1771" t="str">
            <v>Nam</v>
          </cell>
          <cell r="J1771" t="str">
            <v>2218/QĐ-ĐHKT ngày 27/09/2012</v>
          </cell>
          <cell r="K1771" t="str">
            <v>1135/QĐ-ĐHKT ngày 07/06/2012</v>
          </cell>
          <cell r="L1771" t="str">
            <v>K21-QLKT1</v>
          </cell>
          <cell r="M1771" t="str">
            <v>QH-2012-E</v>
          </cell>
          <cell r="N1771" t="str">
            <v>Quản lý kinh tế</v>
          </cell>
          <cell r="O1771" t="str">
            <v>Quản lý kinh tế</v>
          </cell>
        </row>
        <row r="1772">
          <cell r="E1772" t="str">
            <v>Nguyễn Vinh Hưng, Sinh ngày 20/07/1985</v>
          </cell>
          <cell r="F1772" t="str">
            <v>Nguyễn Vinh Hưng</v>
          </cell>
          <cell r="G1772" t="str">
            <v>20/07/1985</v>
          </cell>
          <cell r="H1772" t="str">
            <v>Hà Nội</v>
          </cell>
          <cell r="I1772" t="str">
            <v>Nam</v>
          </cell>
          <cell r="J1772" t="str">
            <v>2218/QĐ-ĐHKT ngày 27/09/2012</v>
          </cell>
          <cell r="K1772" t="str">
            <v>1135/QĐ-ĐHKT ngày 07/06/2012</v>
          </cell>
          <cell r="L1772" t="str">
            <v>K21-QLKT1</v>
          </cell>
          <cell r="M1772" t="str">
            <v>QH-2012-E</v>
          </cell>
          <cell r="N1772" t="str">
            <v>Quản lý kinh tế</v>
          </cell>
          <cell r="O1772" t="str">
            <v>Quản lý kinh tế</v>
          </cell>
        </row>
        <row r="1773">
          <cell r="E1773" t="str">
            <v>Lê Thị Thanh Hương, Sinh ngày 20/01/1971</v>
          </cell>
          <cell r="F1773" t="str">
            <v>Lê Thị Thanh Hương</v>
          </cell>
          <cell r="G1773" t="str">
            <v>20/01/1971</v>
          </cell>
          <cell r="H1773" t="str">
            <v>Hà Nội</v>
          </cell>
          <cell r="I1773" t="str">
            <v>Nữ</v>
          </cell>
          <cell r="J1773" t="str">
            <v>2218/QĐ-ĐHKT ngày 27/09/2012</v>
          </cell>
          <cell r="K1773" t="str">
            <v>1135/QĐ-ĐHKT ngày 07/06/2012</v>
          </cell>
          <cell r="L1773" t="str">
            <v>K21-QLKT1</v>
          </cell>
          <cell r="M1773" t="str">
            <v>QH-2012-E</v>
          </cell>
          <cell r="N1773" t="str">
            <v>Quản lý kinh tế</v>
          </cell>
          <cell r="O1773" t="str">
            <v>Quản lý kinh tế</v>
          </cell>
        </row>
        <row r="1774">
          <cell r="E1774" t="str">
            <v>Nguyễn Thị Lan Hương, Sinh ngày 02/12/1984</v>
          </cell>
          <cell r="F1774" t="str">
            <v>Nguyễn Thị Lan Hương</v>
          </cell>
          <cell r="G1774" t="str">
            <v>02/12/1984</v>
          </cell>
          <cell r="H1774" t="str">
            <v>Hà Nội</v>
          </cell>
          <cell r="I1774" t="str">
            <v>Nữ</v>
          </cell>
          <cell r="J1774" t="str">
            <v>2218/QĐ-ĐHKT ngày 27/09/2012</v>
          </cell>
          <cell r="K1774" t="str">
            <v>1135/QĐ-ĐHKT ngày 07/06/2012</v>
          </cell>
          <cell r="L1774" t="str">
            <v>K21-QLKT1</v>
          </cell>
          <cell r="M1774" t="str">
            <v>QH-2012-E</v>
          </cell>
          <cell r="N1774" t="str">
            <v>Quản lý kinh tế</v>
          </cell>
          <cell r="O1774" t="str">
            <v>Quản lý kinh tế</v>
          </cell>
        </row>
        <row r="1775">
          <cell r="E1775" t="str">
            <v>Đoàn Văn Huy, Sinh ngày 08/07/1978</v>
          </cell>
          <cell r="F1775" t="str">
            <v>Đoàn Văn Huy</v>
          </cell>
          <cell r="G1775" t="str">
            <v>08/07/1978</v>
          </cell>
          <cell r="H1775" t="str">
            <v>Hải Dương</v>
          </cell>
          <cell r="I1775" t="str">
            <v>Nam</v>
          </cell>
          <cell r="J1775" t="str">
            <v>2218/QĐ-ĐHKT ngày 27/09/2012</v>
          </cell>
          <cell r="K1775" t="str">
            <v>1135/QĐ-ĐHKT ngày 07/06/2012</v>
          </cell>
          <cell r="L1775" t="str">
            <v>K21-QLKT1</v>
          </cell>
          <cell r="M1775" t="str">
            <v>QH-2012-E</v>
          </cell>
          <cell r="N1775" t="str">
            <v>Quản lý kinh tế</v>
          </cell>
          <cell r="O1775" t="str">
            <v>Quản lý kinh tế</v>
          </cell>
        </row>
        <row r="1776">
          <cell r="E1776" t="str">
            <v>Nguyễn Quang Huy, Sinh ngày 12/10/1986</v>
          </cell>
          <cell r="F1776" t="str">
            <v>Nguyễn Quang Huy</v>
          </cell>
          <cell r="G1776" t="str">
            <v>12/10/1986</v>
          </cell>
          <cell r="H1776" t="str">
            <v>Vĩnh Phúc</v>
          </cell>
          <cell r="I1776" t="str">
            <v>Nam</v>
          </cell>
          <cell r="J1776" t="str">
            <v>2951/QĐ-ĐHKT ngày 14/12/2012</v>
          </cell>
          <cell r="K1776" t="str">
            <v>2440/QĐ-ĐHKT ngày 25/10/2012</v>
          </cell>
          <cell r="L1776" t="str">
            <v>K21-QLKT1</v>
          </cell>
          <cell r="M1776" t="str">
            <v>QH-2012-E</v>
          </cell>
          <cell r="N1776" t="str">
            <v>Quản lý kinh tế</v>
          </cell>
          <cell r="O1776" t="str">
            <v>Quản lý kinh tế</v>
          </cell>
        </row>
        <row r="1777">
          <cell r="E1777" t="str">
            <v>Dương Thị Thương Huyền, Sinh ngày 08/04/1986</v>
          </cell>
          <cell r="F1777" t="str">
            <v>Dương Thị Thương Huyền</v>
          </cell>
          <cell r="G1777" t="str">
            <v>08/04/1986</v>
          </cell>
          <cell r="H1777" t="str">
            <v>Hòa Bình</v>
          </cell>
          <cell r="I1777" t="str">
            <v>Nữ</v>
          </cell>
          <cell r="J1777" t="str">
            <v>2218/QĐ-ĐHKT ngày 27/09/2012</v>
          </cell>
          <cell r="K1777" t="str">
            <v>1135/QĐ-ĐHKT ngày 07/06/2012</v>
          </cell>
          <cell r="L1777" t="str">
            <v>K21-QLKT1</v>
          </cell>
          <cell r="M1777" t="str">
            <v>QH-2012-E</v>
          </cell>
          <cell r="N1777" t="str">
            <v>Quản lý kinh tế</v>
          </cell>
          <cell r="O1777" t="str">
            <v>Quản lý kinh tế</v>
          </cell>
        </row>
        <row r="1778">
          <cell r="E1778" t="str">
            <v>Đặng Anh Khoa, Sinh ngày 28/11/1975</v>
          </cell>
          <cell r="F1778" t="str">
            <v>Đặng Anh Khoa</v>
          </cell>
          <cell r="G1778" t="str">
            <v>28/11/1975</v>
          </cell>
          <cell r="H1778" t="str">
            <v>Hà Nội</v>
          </cell>
          <cell r="I1778" t="str">
            <v>Nam</v>
          </cell>
          <cell r="J1778" t="str">
            <v>2218/QĐ-ĐHKT ngày 27/09/2012</v>
          </cell>
          <cell r="K1778" t="str">
            <v>1135/QĐ-ĐHKT ngày 07/06/2012</v>
          </cell>
          <cell r="L1778" t="str">
            <v>K21-QLKT1</v>
          </cell>
          <cell r="M1778" t="str">
            <v>QH-2012-E</v>
          </cell>
          <cell r="N1778" t="str">
            <v>Quản lý kinh tế</v>
          </cell>
          <cell r="O1778" t="str">
            <v>Quản lý kinh tế</v>
          </cell>
        </row>
        <row r="1779">
          <cell r="E1779" t="str">
            <v>Trần Trung Kiên, Sinh ngày 08/06/1987</v>
          </cell>
          <cell r="F1779" t="str">
            <v>Trần Trung Kiên</v>
          </cell>
          <cell r="G1779" t="str">
            <v>08/06/1987</v>
          </cell>
          <cell r="H1779" t="str">
            <v xml:space="preserve">Nghệ An </v>
          </cell>
          <cell r="I1779" t="str">
            <v>Nam</v>
          </cell>
          <cell r="J1779" t="str">
            <v>2951/QĐ-ĐHKT ngày 14/12/2012</v>
          </cell>
          <cell r="K1779" t="str">
            <v>2440/QĐ-ĐHKT ngày 25/10/2012</v>
          </cell>
          <cell r="L1779" t="str">
            <v>K21-QLKT1</v>
          </cell>
          <cell r="M1779" t="str">
            <v>QH-2012-E</v>
          </cell>
          <cell r="N1779" t="str">
            <v>Quản lý kinh tế</v>
          </cell>
          <cell r="O1779" t="str">
            <v>Quản lý kinh tế</v>
          </cell>
        </row>
        <row r="1780">
          <cell r="E1780" t="str">
            <v>Nguyễn Cao Lâm, Sinh ngày 12/09/1981</v>
          </cell>
          <cell r="F1780" t="str">
            <v>Nguyễn Cao Lâm</v>
          </cell>
          <cell r="G1780" t="str">
            <v>12/09/1981</v>
          </cell>
          <cell r="H1780" t="str">
            <v>Bắc Giang</v>
          </cell>
          <cell r="I1780" t="str">
            <v>Nam</v>
          </cell>
          <cell r="J1780" t="str">
            <v>2951/QĐ-ĐHKT ngày 14/12/2012</v>
          </cell>
          <cell r="K1780" t="str">
            <v>2440/QĐ-ĐHKT ngày 25/10/2012</v>
          </cell>
          <cell r="L1780" t="str">
            <v>K21-QLKT1</v>
          </cell>
          <cell r="M1780" t="str">
            <v>QH-2012-E</v>
          </cell>
          <cell r="N1780" t="str">
            <v>Quản lý kinh tế</v>
          </cell>
          <cell r="O1780" t="str">
            <v>Quản lý kinh tế</v>
          </cell>
        </row>
        <row r="1781">
          <cell r="E1781" t="str">
            <v>Đỗ Thị Mai Lan, Sinh ngày 10/01/1977</v>
          </cell>
          <cell r="F1781" t="str">
            <v>Đỗ Thị Mai Lan</v>
          </cell>
          <cell r="G1781" t="str">
            <v>10/01/1977</v>
          </cell>
          <cell r="H1781" t="str">
            <v>Hà Nội</v>
          </cell>
          <cell r="I1781" t="str">
            <v>Nữ</v>
          </cell>
          <cell r="J1781" t="str">
            <v>2951/QĐ-ĐHKT ngày 14/12/2012</v>
          </cell>
          <cell r="K1781" t="str">
            <v>2440/QĐ-ĐHKT ngày 25/10/2012</v>
          </cell>
          <cell r="L1781" t="str">
            <v>K21-QLKT1</v>
          </cell>
          <cell r="M1781" t="str">
            <v>QH-2012-E</v>
          </cell>
          <cell r="N1781" t="str">
            <v>Quản lý kinh tế</v>
          </cell>
          <cell r="O1781" t="str">
            <v>Quản lý kinh tế</v>
          </cell>
        </row>
        <row r="1782">
          <cell r="E1782" t="str">
            <v>Nguyễn Thị Trà Liên, Sinh ngày 01/08/1983</v>
          </cell>
          <cell r="F1782" t="str">
            <v>Nguyễn Thị Trà Liên</v>
          </cell>
          <cell r="G1782" t="str">
            <v>01/08/1983</v>
          </cell>
          <cell r="H1782" t="str">
            <v>Hà Nội</v>
          </cell>
          <cell r="I1782" t="str">
            <v>Nữ</v>
          </cell>
          <cell r="J1782" t="str">
            <v>2218/QĐ-ĐHKT ngày 27/09/2012</v>
          </cell>
          <cell r="K1782" t="str">
            <v>1135/QĐ-ĐHKT ngày 07/06/2012</v>
          </cell>
          <cell r="L1782" t="str">
            <v>K21-QLKT1</v>
          </cell>
          <cell r="M1782" t="str">
            <v>QH-2012-E</v>
          </cell>
          <cell r="N1782" t="str">
            <v>Quản lý kinh tế</v>
          </cell>
          <cell r="O1782" t="str">
            <v>Quản lý kinh tế</v>
          </cell>
        </row>
        <row r="1783">
          <cell r="E1783" t="str">
            <v>Bùi Thị Vân Linh, Sinh ngày 20/09/1978</v>
          </cell>
          <cell r="F1783" t="str">
            <v>Bùi Thị Vân Linh</v>
          </cell>
          <cell r="G1783" t="str">
            <v>20/09/1978</v>
          </cell>
          <cell r="H1783" t="str">
            <v>Bắc Giang</v>
          </cell>
          <cell r="I1783" t="str">
            <v>Nữ</v>
          </cell>
          <cell r="J1783" t="str">
            <v>2951/QĐ-ĐHKT ngày 14/12/2012</v>
          </cell>
          <cell r="K1783" t="str">
            <v>2440/QĐ-ĐHKT ngày 25/10/2012</v>
          </cell>
          <cell r="L1783" t="str">
            <v>K21-QLKT1</v>
          </cell>
          <cell r="M1783" t="str">
            <v>QH-2012-E</v>
          </cell>
          <cell r="N1783" t="str">
            <v>Quản lý kinh tế</v>
          </cell>
          <cell r="O1783" t="str">
            <v>Quản lý kinh tế</v>
          </cell>
        </row>
        <row r="1784">
          <cell r="E1784" t="str">
            <v>Nguyễn Hà Linh, Sinh ngày 02/04/1986</v>
          </cell>
          <cell r="F1784" t="str">
            <v>Nguyễn Hà Linh</v>
          </cell>
          <cell r="G1784" t="str">
            <v>02/04/1986</v>
          </cell>
          <cell r="H1784" t="str">
            <v>Hà Nội</v>
          </cell>
          <cell r="I1784" t="str">
            <v>Nữ</v>
          </cell>
          <cell r="J1784" t="str">
            <v>2218/QĐ-ĐHKT ngày 27/09/2012</v>
          </cell>
          <cell r="K1784" t="str">
            <v>1135/QĐ-ĐHKT ngày 07/06/2012</v>
          </cell>
          <cell r="L1784" t="str">
            <v>K21-QLKT1</v>
          </cell>
          <cell r="M1784" t="str">
            <v>QH-2012-E</v>
          </cell>
          <cell r="N1784" t="str">
            <v>Quản lý kinh tế</v>
          </cell>
          <cell r="O1784" t="str">
            <v>Quản lý kinh tế</v>
          </cell>
        </row>
        <row r="1785">
          <cell r="E1785" t="str">
            <v>Nguyễn Thu Luân, Sinh ngày 02/10/1980</v>
          </cell>
          <cell r="F1785" t="str">
            <v>Nguyễn Thu Luân</v>
          </cell>
          <cell r="G1785" t="str">
            <v>02/10/1980</v>
          </cell>
          <cell r="H1785" t="str">
            <v>Hà Nội</v>
          </cell>
          <cell r="I1785" t="str">
            <v>Nữ</v>
          </cell>
          <cell r="J1785" t="str">
            <v>2951/QĐ-ĐHKT ngày 14/12/2012</v>
          </cell>
          <cell r="K1785" t="str">
            <v>2440/QĐ-ĐHKT ngày 25/10/2012</v>
          </cell>
          <cell r="L1785" t="str">
            <v>K21-QLKT1</v>
          </cell>
          <cell r="M1785" t="str">
            <v>QH-2012-E</v>
          </cell>
          <cell r="N1785" t="str">
            <v>Quản lý kinh tế</v>
          </cell>
          <cell r="O1785" t="str">
            <v>Quản lý kinh tế</v>
          </cell>
        </row>
        <row r="1786">
          <cell r="E1786" t="str">
            <v>Nguyễn Phúc Lưu, Sinh ngày 19/08/1979</v>
          </cell>
          <cell r="F1786" t="str">
            <v>Nguyễn Phúc Lưu</v>
          </cell>
          <cell r="G1786" t="str">
            <v>19/08/1979</v>
          </cell>
          <cell r="H1786" t="str">
            <v>Hà Nội</v>
          </cell>
          <cell r="I1786" t="str">
            <v>Nam</v>
          </cell>
          <cell r="J1786" t="str">
            <v>2218/QĐ-ĐHKT ngày 27/09/2012</v>
          </cell>
          <cell r="K1786" t="str">
            <v>1135/QĐ-ĐHKT ngày 07/06/2012</v>
          </cell>
          <cell r="L1786" t="str">
            <v>K21-QLKT1</v>
          </cell>
          <cell r="M1786" t="str">
            <v>QH-2012-E</v>
          </cell>
          <cell r="N1786" t="str">
            <v>Quản lý kinh tế</v>
          </cell>
          <cell r="O1786" t="str">
            <v>Quản lý kinh tế</v>
          </cell>
        </row>
        <row r="1787">
          <cell r="E1787" t="str">
            <v>Nguyễn Thị Khánh Ly, Sinh ngày 29/08/1985</v>
          </cell>
          <cell r="F1787" t="str">
            <v>Nguyễn Thị Khánh Ly</v>
          </cell>
          <cell r="G1787" t="str">
            <v>29/08/1985</v>
          </cell>
          <cell r="H1787" t="str">
            <v>Hà Nội</v>
          </cell>
          <cell r="I1787" t="str">
            <v>Nữ</v>
          </cell>
          <cell r="J1787" t="str">
            <v>2218/QĐ-ĐHKT ngày 27/09/2012</v>
          </cell>
          <cell r="K1787" t="str">
            <v>1135/QĐ-ĐHKT ngày 07/06/2012</v>
          </cell>
          <cell r="L1787" t="str">
            <v>K21-QLKT1</v>
          </cell>
          <cell r="M1787" t="str">
            <v>QH-2012-E</v>
          </cell>
          <cell r="N1787" t="str">
            <v>Quản lý kinh tế</v>
          </cell>
          <cell r="O1787" t="str">
            <v>Quản lý kinh tế</v>
          </cell>
        </row>
        <row r="1788">
          <cell r="E1788" t="str">
            <v>Nguyễn Văn Mạnh, Sinh ngày 21/07/1986</v>
          </cell>
          <cell r="F1788" t="str">
            <v>Nguyễn Văn Mạnh</v>
          </cell>
          <cell r="G1788" t="str">
            <v>21/07/1986</v>
          </cell>
          <cell r="H1788" t="str">
            <v>Vĩnh Phúc</v>
          </cell>
          <cell r="I1788" t="str">
            <v>Nam</v>
          </cell>
          <cell r="J1788" t="str">
            <v>2218/QĐ-ĐHKT ngày 27/09/2012</v>
          </cell>
          <cell r="K1788" t="str">
            <v>1135/QĐ-ĐHKT ngày 07/06/2012</v>
          </cell>
          <cell r="L1788" t="str">
            <v>K21-QLKT1</v>
          </cell>
          <cell r="M1788" t="str">
            <v>QH-2012-E</v>
          </cell>
          <cell r="N1788" t="str">
            <v>Quản lý kinh tế</v>
          </cell>
          <cell r="O1788" t="str">
            <v>Quản lý kinh tế</v>
          </cell>
        </row>
        <row r="1789">
          <cell r="E1789" t="str">
            <v>Bùi Văn Minh, Sinh ngày 17/02/1982</v>
          </cell>
          <cell r="F1789" t="str">
            <v>Bùi Văn Minh</v>
          </cell>
          <cell r="G1789" t="str">
            <v>17/02/1982</v>
          </cell>
          <cell r="H1789" t="str">
            <v>Vĩnh Phúc</v>
          </cell>
          <cell r="I1789" t="str">
            <v>Nam</v>
          </cell>
          <cell r="J1789" t="str">
            <v>2218/QĐ-ĐHKT ngày 27/09/2012</v>
          </cell>
          <cell r="K1789" t="str">
            <v>1135/QĐ-ĐHKT ngày 07/06/2012</v>
          </cell>
          <cell r="L1789" t="str">
            <v>K21-QLKT1</v>
          </cell>
          <cell r="M1789" t="str">
            <v>QH-2012-E</v>
          </cell>
          <cell r="N1789" t="str">
            <v>Quản lý kinh tế</v>
          </cell>
          <cell r="O1789" t="str">
            <v>Quản lý kinh tế</v>
          </cell>
        </row>
        <row r="1790">
          <cell r="E1790" t="str">
            <v>Ngô Thị Nam, Sinh ngày 15/09/1976</v>
          </cell>
          <cell r="F1790" t="str">
            <v>Ngô Thị Nam</v>
          </cell>
          <cell r="G1790" t="str">
            <v>15/09/1976</v>
          </cell>
          <cell r="H1790" t="str">
            <v>Hà Nội</v>
          </cell>
          <cell r="I1790" t="str">
            <v>Nữ</v>
          </cell>
          <cell r="J1790" t="str">
            <v>2218/QĐ-ĐHKT ngày 27/09/2012</v>
          </cell>
          <cell r="K1790" t="str">
            <v>1135/QĐ-ĐHKT ngày 07/06/2012</v>
          </cell>
          <cell r="L1790" t="str">
            <v>K21-QLKT1</v>
          </cell>
          <cell r="M1790" t="str">
            <v>QH-2012-E</v>
          </cell>
          <cell r="N1790" t="str">
            <v>Quản lý kinh tế</v>
          </cell>
          <cell r="O1790" t="str">
            <v>Quản lý kinh tế</v>
          </cell>
        </row>
        <row r="1791">
          <cell r="E1791" t="str">
            <v>Lê Thị Thúy Nga, Sinh ngày 24/02/1985</v>
          </cell>
          <cell r="F1791" t="str">
            <v>Lê Thị Thúy Nga</v>
          </cell>
          <cell r="G1791" t="str">
            <v>24/02/1985</v>
          </cell>
          <cell r="H1791" t="str">
            <v>Hà Nội</v>
          </cell>
          <cell r="I1791" t="str">
            <v>Nữ</v>
          </cell>
          <cell r="J1791" t="str">
            <v>2218/QĐ-ĐHKT ngày 27/09/2012</v>
          </cell>
          <cell r="K1791" t="str">
            <v>1135/QĐ-ĐHKT ngày 07/06/2012</v>
          </cell>
          <cell r="L1791" t="str">
            <v>K21-QLKT1</v>
          </cell>
          <cell r="M1791" t="str">
            <v>QH-2012-E</v>
          </cell>
          <cell r="N1791" t="str">
            <v>Quản lý kinh tế</v>
          </cell>
          <cell r="O1791" t="str">
            <v>Quản lý kinh tế</v>
          </cell>
        </row>
        <row r="1792">
          <cell r="E1792" t="str">
            <v>Trần Thị Kim Ngân, Sinh ngày 30/05/1987</v>
          </cell>
          <cell r="F1792" t="str">
            <v>Trần Thị Kim Ngân</v>
          </cell>
          <cell r="G1792" t="str">
            <v>30/05/1987</v>
          </cell>
          <cell r="H1792" t="str">
            <v>Hà Nội</v>
          </cell>
          <cell r="I1792" t="str">
            <v>Nữ</v>
          </cell>
          <cell r="J1792" t="str">
            <v>2218/QĐ-ĐHKT ngày 27/09/2012</v>
          </cell>
          <cell r="K1792" t="str">
            <v>1135/QĐ-ĐHKT ngày 07/06/2012</v>
          </cell>
          <cell r="L1792" t="str">
            <v>K21-QLKT1</v>
          </cell>
          <cell r="M1792" t="str">
            <v>QH-2012-E</v>
          </cell>
          <cell r="N1792" t="str">
            <v>Quản lý kinh tế</v>
          </cell>
          <cell r="O1792" t="str">
            <v>Quản lý kinh tế</v>
          </cell>
        </row>
        <row r="1793">
          <cell r="E1793" t="str">
            <v>Lê Xuân Ngọc, Sinh ngày 24/07/1978</v>
          </cell>
          <cell r="F1793" t="str">
            <v>Lê Xuân Ngọc</v>
          </cell>
          <cell r="G1793" t="str">
            <v>24/07/1978</v>
          </cell>
          <cell r="H1793" t="str">
            <v>Bắc Giang</v>
          </cell>
          <cell r="I1793" t="str">
            <v>Nam</v>
          </cell>
          <cell r="J1793" t="str">
            <v>2951/QĐ-ĐHKT ngày 14/12/2012</v>
          </cell>
          <cell r="K1793" t="str">
            <v>2440/QĐ-ĐHKT ngày 25/10/2012</v>
          </cell>
          <cell r="L1793" t="str">
            <v>K21-QLKT1</v>
          </cell>
          <cell r="M1793" t="str">
            <v>QH-2012-E</v>
          </cell>
          <cell r="N1793" t="str">
            <v>Quản lý kinh tế</v>
          </cell>
          <cell r="O1793" t="str">
            <v>Quản lý kinh tế</v>
          </cell>
        </row>
        <row r="1794">
          <cell r="E1794" t="str">
            <v>Nguyễn Thị Kim Ngọc, Sinh ngày 29/10/1984</v>
          </cell>
          <cell r="F1794" t="str">
            <v>Nguyễn Thị Kim Ngọc</v>
          </cell>
          <cell r="G1794" t="str">
            <v>29/10/1984</v>
          </cell>
          <cell r="H1794" t="str">
            <v>Hà Nội</v>
          </cell>
          <cell r="I1794" t="str">
            <v>Nữ</v>
          </cell>
          <cell r="J1794" t="str">
            <v>2951/QĐ-ĐHKT ngày 14/12/2012</v>
          </cell>
          <cell r="K1794" t="str">
            <v>2440/QĐ-ĐHKT ngày 25/10/2012</v>
          </cell>
          <cell r="L1794" t="str">
            <v>K21-QLKT1</v>
          </cell>
          <cell r="M1794" t="str">
            <v>QH-2012-E</v>
          </cell>
          <cell r="N1794" t="str">
            <v>Quản lý kinh tế</v>
          </cell>
          <cell r="O1794" t="str">
            <v>Quản lý kinh tế</v>
          </cell>
        </row>
        <row r="1795">
          <cell r="E1795" t="str">
            <v>Phạm Thị Diễm Ngọc, Sinh ngày 04/08/1976</v>
          </cell>
          <cell r="F1795" t="str">
            <v>Phạm Thị Diễm Ngọc</v>
          </cell>
          <cell r="G1795" t="str">
            <v>04/08/1976</v>
          </cell>
          <cell r="H1795" t="str">
            <v>Thái Bình</v>
          </cell>
          <cell r="I1795" t="str">
            <v>Nữ</v>
          </cell>
          <cell r="J1795" t="str">
            <v>2951/QĐ-ĐHKT ngày 14/12/2012</v>
          </cell>
          <cell r="K1795" t="str">
            <v>2440/QĐ-ĐHKT ngày 25/10/2012</v>
          </cell>
          <cell r="L1795" t="str">
            <v>K21-QLKT1</v>
          </cell>
          <cell r="M1795" t="str">
            <v>QH-2012-E</v>
          </cell>
          <cell r="N1795" t="str">
            <v>Quản lý kinh tế</v>
          </cell>
          <cell r="O1795" t="str">
            <v>Quản lý kinh tế</v>
          </cell>
        </row>
        <row r="1796">
          <cell r="E1796" t="str">
            <v>Phạm Vũ Anh Ngọc, Sinh ngày 23/09/1986</v>
          </cell>
          <cell r="F1796" t="str">
            <v>Phạm Vũ Anh Ngọc</v>
          </cell>
          <cell r="G1796" t="str">
            <v>23/09/1986</v>
          </cell>
          <cell r="H1796" t="str">
            <v>Hải Dương</v>
          </cell>
          <cell r="I1796" t="str">
            <v>Nữ</v>
          </cell>
          <cell r="J1796" t="str">
            <v>2218/QĐ-ĐHKT ngày 27/09/2012</v>
          </cell>
          <cell r="K1796" t="str">
            <v>1135/QĐ-ĐHKT ngày 07/06/2012</v>
          </cell>
          <cell r="L1796" t="str">
            <v>K21-QLKT1</v>
          </cell>
          <cell r="M1796" t="str">
            <v>QH-2012-E</v>
          </cell>
          <cell r="N1796" t="str">
            <v>Quản lý kinh tế</v>
          </cell>
          <cell r="O1796" t="str">
            <v>Quản lý kinh tế</v>
          </cell>
        </row>
        <row r="1797">
          <cell r="E1797" t="str">
            <v>Nguyễn Thị Thúy Nhàn, Sinh ngày 14/08/1975</v>
          </cell>
          <cell r="F1797" t="str">
            <v>Nguyễn Thị Thúy Nhàn</v>
          </cell>
          <cell r="G1797" t="str">
            <v>14/08/1975</v>
          </cell>
          <cell r="H1797" t="str">
            <v>Hà Nam</v>
          </cell>
          <cell r="I1797" t="str">
            <v>Nữ</v>
          </cell>
          <cell r="J1797" t="str">
            <v>2218/QĐ-ĐHKT ngày 27/09/2012</v>
          </cell>
          <cell r="K1797" t="str">
            <v>1135/QĐ-ĐHKT ngày 07/06/2012</v>
          </cell>
          <cell r="L1797" t="str">
            <v>K21-QLKT1</v>
          </cell>
          <cell r="M1797" t="str">
            <v>QH-2012-E</v>
          </cell>
          <cell r="N1797" t="str">
            <v>Quản lý kinh tế</v>
          </cell>
          <cell r="O1797" t="str">
            <v>Quản lý kinh tế</v>
          </cell>
        </row>
        <row r="1798">
          <cell r="E1798" t="str">
            <v>Nguyễn Thị Tuyết Nhung, Sinh ngày 12/09/1977</v>
          </cell>
          <cell r="F1798" t="str">
            <v>Nguyễn Thị Tuyết Nhung</v>
          </cell>
          <cell r="G1798" t="str">
            <v>12/09/1977</v>
          </cell>
          <cell r="H1798" t="str">
            <v>Vĩnh Phúc</v>
          </cell>
          <cell r="I1798" t="str">
            <v>Nữ</v>
          </cell>
          <cell r="J1798" t="str">
            <v>2218/QĐ-ĐHKT ngày 27/09/2012</v>
          </cell>
          <cell r="K1798" t="str">
            <v>1135/QĐ-ĐHKT ngày 07/06/2012</v>
          </cell>
          <cell r="L1798" t="str">
            <v>K21-QLKT1</v>
          </cell>
          <cell r="M1798" t="str">
            <v>QH-2012-E</v>
          </cell>
          <cell r="N1798" t="str">
            <v>Quản lý kinh tế</v>
          </cell>
          <cell r="O1798" t="str">
            <v>Quản lý kinh tế</v>
          </cell>
        </row>
        <row r="1799">
          <cell r="E1799" t="str">
            <v>Trần Văn Ninh, Sinh ngày 27/09/1985</v>
          </cell>
          <cell r="F1799" t="str">
            <v>Trần Văn Ninh</v>
          </cell>
          <cell r="G1799" t="str">
            <v>27/09/1985</v>
          </cell>
          <cell r="H1799" t="str">
            <v xml:space="preserve">Nghệ An </v>
          </cell>
          <cell r="I1799" t="str">
            <v>Nam</v>
          </cell>
          <cell r="J1799" t="str">
            <v>2951/QĐ-ĐHKT ngày 14/12/2012</v>
          </cell>
          <cell r="K1799" t="str">
            <v>2440/QĐ-ĐHKT ngày 25/10/2012</v>
          </cell>
          <cell r="L1799" t="str">
            <v>K21-QLKT1</v>
          </cell>
          <cell r="M1799" t="str">
            <v>QH-2012-E</v>
          </cell>
          <cell r="N1799" t="str">
            <v>Quản lý kinh tế</v>
          </cell>
          <cell r="O1799" t="str">
            <v>Quản lý kinh tế</v>
          </cell>
        </row>
        <row r="1800">
          <cell r="E1800" t="str">
            <v>Nguyễn Thị Hồng Phương, Sinh ngày 27/08/1977</v>
          </cell>
          <cell r="F1800" t="str">
            <v>Nguyễn Thị Hồng Phương</v>
          </cell>
          <cell r="G1800" t="str">
            <v>27/08/1977</v>
          </cell>
          <cell r="H1800" t="str">
            <v>Quảng Trị</v>
          </cell>
          <cell r="I1800" t="str">
            <v>Nữ</v>
          </cell>
          <cell r="J1800" t="str">
            <v>2218/QĐ-ĐHKT ngày 27/09/2012</v>
          </cell>
          <cell r="K1800" t="str">
            <v>1135/QĐ-ĐHKT ngày 07/06/2012</v>
          </cell>
          <cell r="L1800" t="str">
            <v>K21-QLKT1</v>
          </cell>
          <cell r="M1800" t="str">
            <v>QH-2012-E</v>
          </cell>
          <cell r="N1800" t="str">
            <v>Quản lý kinh tế</v>
          </cell>
          <cell r="O1800" t="str">
            <v>Quản lý kinh tế</v>
          </cell>
        </row>
        <row r="1801">
          <cell r="E1801" t="str">
            <v>Mai Thị Phượng, Sinh ngày 11/02/1983</v>
          </cell>
          <cell r="F1801" t="str">
            <v>Mai Thị Phượng</v>
          </cell>
          <cell r="G1801" t="str">
            <v>11/02/1983</v>
          </cell>
          <cell r="H1801" t="str">
            <v>Tuyên Quang</v>
          </cell>
          <cell r="I1801" t="str">
            <v>Nữ</v>
          </cell>
          <cell r="J1801" t="str">
            <v>2951/QĐ-ĐHKT ngày 14/12/2012</v>
          </cell>
          <cell r="K1801" t="str">
            <v>2440/QĐ-ĐHKT ngày 25/10/2012</v>
          </cell>
          <cell r="L1801" t="str">
            <v>K21-QLKT1</v>
          </cell>
          <cell r="M1801" t="str">
            <v>QH-2012-E</v>
          </cell>
          <cell r="N1801" t="str">
            <v>Quản lý kinh tế</v>
          </cell>
          <cell r="O1801" t="str">
            <v>Quản lý kinh tế</v>
          </cell>
        </row>
        <row r="1802">
          <cell r="E1802" t="str">
            <v>Nguyễn Văn Sáng, Sinh ngày 20/08/1978</v>
          </cell>
          <cell r="F1802" t="str">
            <v>Nguyễn Văn Sáng</v>
          </cell>
          <cell r="G1802" t="str">
            <v>20/08/1978</v>
          </cell>
          <cell r="H1802" t="str">
            <v>Bắc Giang</v>
          </cell>
          <cell r="I1802" t="str">
            <v>Nam</v>
          </cell>
          <cell r="J1802" t="str">
            <v>2951/QĐ-ĐHKT ngày 14/12/2012</v>
          </cell>
          <cell r="K1802" t="str">
            <v>2440/QĐ-ĐHKT ngày 25/10/2012</v>
          </cell>
          <cell r="L1802" t="str">
            <v>K21-QLKT1</v>
          </cell>
          <cell r="M1802" t="str">
            <v>QH-2012-E</v>
          </cell>
          <cell r="N1802" t="str">
            <v>Quản lý kinh tế</v>
          </cell>
          <cell r="O1802" t="str">
            <v>Quản lý kinh tế</v>
          </cell>
        </row>
        <row r="1803">
          <cell r="E1803" t="str">
            <v>Trần Thị Sen, Sinh ngày 20/01/1984</v>
          </cell>
          <cell r="F1803" t="str">
            <v>Trần Thị Sen</v>
          </cell>
          <cell r="G1803" t="str">
            <v>20/01/1984</v>
          </cell>
          <cell r="H1803" t="str">
            <v>Hải Dương</v>
          </cell>
          <cell r="I1803" t="str">
            <v>Nữ</v>
          </cell>
          <cell r="J1803" t="str">
            <v>2951/QĐ-ĐHKT ngày 14/12/2012</v>
          </cell>
          <cell r="K1803" t="str">
            <v>2440/QĐ-ĐHKT ngày 25/10/2012</v>
          </cell>
          <cell r="L1803" t="str">
            <v>K21-QLKT1</v>
          </cell>
          <cell r="M1803" t="str">
            <v>QH-2012-E</v>
          </cell>
          <cell r="N1803" t="str">
            <v>Quản lý kinh tế</v>
          </cell>
          <cell r="O1803" t="str">
            <v>Quản lý kinh tế</v>
          </cell>
        </row>
        <row r="1804">
          <cell r="E1804" t="str">
            <v>Huỳnh Thanh Sơn, Sinh ngày 02/01/1975</v>
          </cell>
          <cell r="F1804" t="str">
            <v>Huỳnh Thanh Sơn</v>
          </cell>
          <cell r="G1804" t="str">
            <v>02/01/1975</v>
          </cell>
          <cell r="H1804" t="str">
            <v>Hà Nội</v>
          </cell>
          <cell r="I1804" t="str">
            <v>Nam</v>
          </cell>
          <cell r="J1804" t="str">
            <v>2218/QĐ-ĐHKT ngày 27/09/2012</v>
          </cell>
          <cell r="K1804" t="str">
            <v>1135/QĐ-ĐHKT ngày 07/06/2012</v>
          </cell>
          <cell r="L1804" t="str">
            <v>K21-QLKT1</v>
          </cell>
          <cell r="M1804" t="str">
            <v>QH-2012-E</v>
          </cell>
          <cell r="N1804" t="str">
            <v>Quản lý kinh tế</v>
          </cell>
          <cell r="O1804" t="str">
            <v>Quản lý kinh tế</v>
          </cell>
        </row>
        <row r="1805">
          <cell r="E1805" t="str">
            <v>Nguyễn Thái Sơn, Sinh ngày 01/01/1983</v>
          </cell>
          <cell r="F1805" t="str">
            <v>Nguyễn Thái Sơn</v>
          </cell>
          <cell r="G1805" t="str">
            <v>01/01/1983</v>
          </cell>
          <cell r="H1805" t="str">
            <v>Phú Thọ</v>
          </cell>
          <cell r="I1805" t="str">
            <v>Nam</v>
          </cell>
          <cell r="J1805" t="str">
            <v>2951/QĐ-ĐHKT ngày 14/12/2012</v>
          </cell>
          <cell r="K1805" t="str">
            <v>2440/QĐ-ĐHKT ngày 25/10/2012</v>
          </cell>
          <cell r="L1805" t="str">
            <v>K21-QLKT1</v>
          </cell>
          <cell r="M1805" t="str">
            <v>QH-2012-E</v>
          </cell>
          <cell r="N1805" t="str">
            <v>Quản lý kinh tế</v>
          </cell>
          <cell r="O1805" t="str">
            <v>Quản lý kinh tế</v>
          </cell>
        </row>
        <row r="1806">
          <cell r="E1806" t="str">
            <v>Nguyễn Văn Thanh, Sinh ngày 04/05/1984</v>
          </cell>
          <cell r="F1806" t="str">
            <v>Nguyễn Văn Thanh</v>
          </cell>
          <cell r="G1806" t="str">
            <v>04/05/1984</v>
          </cell>
          <cell r="H1806" t="str">
            <v>Vĩnh Phúc</v>
          </cell>
          <cell r="I1806" t="str">
            <v>Nam</v>
          </cell>
          <cell r="J1806" t="str">
            <v>2218/QĐ-ĐHKT ngày 27/09/2012</v>
          </cell>
          <cell r="K1806" t="str">
            <v>1135/QĐ-ĐHKT ngày 07/06/2012</v>
          </cell>
          <cell r="L1806" t="str">
            <v>K21-QLKT1</v>
          </cell>
          <cell r="M1806" t="str">
            <v>QH-2012-E</v>
          </cell>
          <cell r="N1806" t="str">
            <v>Quản lý kinh tế</v>
          </cell>
          <cell r="O1806" t="str">
            <v>Quản lý kinh tế</v>
          </cell>
        </row>
        <row r="1807">
          <cell r="E1807" t="str">
            <v>Nguyễn Văn Thành, Sinh ngày 25/09/1982</v>
          </cell>
          <cell r="F1807" t="str">
            <v>Nguyễn Văn Thành</v>
          </cell>
          <cell r="G1807" t="str">
            <v>25/09/1982</v>
          </cell>
          <cell r="H1807" t="str">
            <v>Nam Định</v>
          </cell>
          <cell r="I1807" t="str">
            <v>Nam</v>
          </cell>
          <cell r="J1807" t="str">
            <v>2951/QĐ-ĐHKT ngày 14/12/2012</v>
          </cell>
          <cell r="K1807" t="str">
            <v>2440/QĐ-ĐHKT ngày 25/10/2012</v>
          </cell>
          <cell r="L1807" t="str">
            <v>K21-QLKT1</v>
          </cell>
          <cell r="M1807" t="str">
            <v>QH-2012-E</v>
          </cell>
          <cell r="N1807" t="str">
            <v>Quản lý kinh tế</v>
          </cell>
          <cell r="O1807" t="str">
            <v>Quản lý kinh tế</v>
          </cell>
        </row>
        <row r="1808">
          <cell r="E1808" t="str">
            <v>Vũ Văn Thao, Sinh ngày 13/08/1985</v>
          </cell>
          <cell r="F1808" t="str">
            <v>Vũ Văn Thao</v>
          </cell>
          <cell r="G1808" t="str">
            <v>13/08/1985</v>
          </cell>
          <cell r="H1808" t="str">
            <v>Hưng Yên</v>
          </cell>
          <cell r="I1808" t="str">
            <v>Nam</v>
          </cell>
          <cell r="J1808" t="str">
            <v>2951/QĐ-ĐHKT ngày 14/12/2012</v>
          </cell>
          <cell r="K1808" t="str">
            <v>2440/QĐ-ĐHKT ngày 25/10/2012</v>
          </cell>
          <cell r="L1808" t="str">
            <v>K21-QLKT1</v>
          </cell>
          <cell r="M1808" t="str">
            <v>QH-2012-E</v>
          </cell>
          <cell r="N1808" t="str">
            <v>Quản lý kinh tế</v>
          </cell>
          <cell r="O1808" t="str">
            <v>Quản lý kinh tế</v>
          </cell>
        </row>
        <row r="1809">
          <cell r="E1809" t="str">
            <v>Nguyễn Văn Thông, Sinh ngày 20/12/1982</v>
          </cell>
          <cell r="F1809" t="str">
            <v>Nguyễn Văn Thông</v>
          </cell>
          <cell r="G1809" t="str">
            <v>20/12/1982</v>
          </cell>
          <cell r="H1809" t="str">
            <v>Phú Thọ</v>
          </cell>
          <cell r="I1809" t="str">
            <v>Nam</v>
          </cell>
          <cell r="J1809" t="str">
            <v>2218/QĐ-ĐHKT ngày 27/09/2012</v>
          </cell>
          <cell r="K1809" t="str">
            <v>1135/QĐ-ĐHKT ngày 07/06/2012</v>
          </cell>
          <cell r="L1809" t="str">
            <v>K21-QLKT1</v>
          </cell>
          <cell r="M1809" t="str">
            <v>QH-2012-E</v>
          </cell>
          <cell r="N1809" t="str">
            <v>Quản lý kinh tế</v>
          </cell>
          <cell r="O1809" t="str">
            <v>Quản lý kinh tế</v>
          </cell>
        </row>
        <row r="1810">
          <cell r="E1810" t="str">
            <v>Đỗ Minh Tiến, Sinh ngày 03/09/1981</v>
          </cell>
          <cell r="F1810" t="str">
            <v>Đỗ Minh Tiến</v>
          </cell>
          <cell r="G1810" t="str">
            <v>03/09/1981</v>
          </cell>
          <cell r="H1810" t="str">
            <v>Phú Thọ</v>
          </cell>
          <cell r="I1810" t="str">
            <v>Nam</v>
          </cell>
          <cell r="J1810" t="str">
            <v>2218/QĐ-ĐHKT ngày 27/09/2012</v>
          </cell>
          <cell r="K1810" t="str">
            <v>1135/QĐ-ĐHKT ngày 07/06/2012</v>
          </cell>
          <cell r="L1810" t="str">
            <v>K21-QLKT1</v>
          </cell>
          <cell r="M1810" t="str">
            <v>QH-2012-E</v>
          </cell>
          <cell r="N1810" t="str">
            <v>Quản lý kinh tế</v>
          </cell>
          <cell r="O1810" t="str">
            <v>Quản lý kinh tế</v>
          </cell>
        </row>
        <row r="1811">
          <cell r="E1811" t="str">
            <v>Trần Văn Trinh, Sinh ngày 06/03/1971</v>
          </cell>
          <cell r="F1811" t="str">
            <v>Trần Văn Trinh</v>
          </cell>
          <cell r="G1811" t="str">
            <v>06/03/1971</v>
          </cell>
          <cell r="H1811" t="str">
            <v>Nam Định</v>
          </cell>
          <cell r="I1811" t="str">
            <v>Nam</v>
          </cell>
          <cell r="J1811" t="str">
            <v>2951/QĐ-ĐHKT ngày 14/12/2012</v>
          </cell>
          <cell r="K1811" t="str">
            <v>2440/QĐ-ĐHKT ngày 25/10/2012</v>
          </cell>
          <cell r="L1811" t="str">
            <v>K21-QLKT1</v>
          </cell>
          <cell r="M1811" t="str">
            <v>QH-2012-E</v>
          </cell>
          <cell r="N1811" t="str">
            <v>Quản lý kinh tế</v>
          </cell>
          <cell r="O1811" t="str">
            <v>Quản lý kinh tế</v>
          </cell>
        </row>
        <row r="1812">
          <cell r="E1812" t="str">
            <v>Nguyễn Anh Trung, Sinh ngày 10/08/1980</v>
          </cell>
          <cell r="F1812" t="str">
            <v>Nguyễn Anh Trung</v>
          </cell>
          <cell r="G1812" t="str">
            <v>10/08/1980</v>
          </cell>
          <cell r="H1812" t="str">
            <v>Hà Nội</v>
          </cell>
          <cell r="I1812" t="str">
            <v>Nam</v>
          </cell>
          <cell r="J1812" t="str">
            <v>2951/QĐ-ĐHKT ngày 14/12/2012</v>
          </cell>
          <cell r="K1812" t="str">
            <v>2440/QĐ-ĐHKT ngày 25/10/2012</v>
          </cell>
          <cell r="L1812" t="str">
            <v>K21-QLKT1</v>
          </cell>
          <cell r="M1812" t="str">
            <v>QH-2012-E</v>
          </cell>
          <cell r="N1812" t="str">
            <v>Quản lý kinh tế</v>
          </cell>
          <cell r="O1812" t="str">
            <v>Quản lý kinh tế</v>
          </cell>
        </row>
        <row r="1813">
          <cell r="E1813" t="str">
            <v>Phạm Doãn Tú, Sinh ngày 04/10/1984</v>
          </cell>
          <cell r="F1813" t="str">
            <v>Phạm Doãn Tú</v>
          </cell>
          <cell r="G1813" t="str">
            <v>04/10/1984</v>
          </cell>
          <cell r="H1813" t="str">
            <v>Hà Nội</v>
          </cell>
          <cell r="I1813" t="str">
            <v>Nam</v>
          </cell>
          <cell r="J1813" t="str">
            <v>2951/QĐ-ĐHKT ngày 14/12/2012</v>
          </cell>
          <cell r="K1813" t="str">
            <v>2440/QĐ-ĐHKT ngày 25/10/2012</v>
          </cell>
          <cell r="L1813" t="str">
            <v>K21-QLKT1</v>
          </cell>
          <cell r="M1813" t="str">
            <v>QH-2012-E</v>
          </cell>
          <cell r="N1813" t="str">
            <v>Quản lý kinh tế</v>
          </cell>
          <cell r="O1813" t="str">
            <v>Quản lý kinh tế</v>
          </cell>
        </row>
        <row r="1814">
          <cell r="E1814" t="str">
            <v>Trần Xuân Tuấn, Sinh ngày 15/10/1967</v>
          </cell>
          <cell r="F1814" t="str">
            <v>Trần Xuân Tuấn</v>
          </cell>
          <cell r="G1814" t="str">
            <v>15/10/1967</v>
          </cell>
          <cell r="H1814" t="str">
            <v>Hà Nội</v>
          </cell>
          <cell r="I1814" t="str">
            <v>Nam</v>
          </cell>
          <cell r="J1814" t="str">
            <v>2218/QĐ-ĐHKT ngày 27/09/2012</v>
          </cell>
          <cell r="K1814" t="str">
            <v>1135/QĐ-ĐHKT ngày 07/06/2012</v>
          </cell>
          <cell r="L1814" t="str">
            <v>K21-QLKT1</v>
          </cell>
          <cell r="M1814" t="str">
            <v>QH-2012-E</v>
          </cell>
          <cell r="N1814" t="str">
            <v>Quản lý kinh tế</v>
          </cell>
          <cell r="O1814" t="str">
            <v>Quản lý kinh tế</v>
          </cell>
        </row>
        <row r="1815">
          <cell r="E1815" t="str">
            <v>Đinh Hữu Vinh, Sinh ngày 11/11/1974</v>
          </cell>
          <cell r="F1815" t="str">
            <v>Đinh Hữu Vinh</v>
          </cell>
          <cell r="G1815" t="str">
            <v>11/11/1974</v>
          </cell>
          <cell r="H1815" t="str">
            <v>Hải Dương</v>
          </cell>
          <cell r="I1815" t="str">
            <v>Nam</v>
          </cell>
          <cell r="J1815" t="str">
            <v>2951/QĐ-ĐHKT ngày 14/12/2012</v>
          </cell>
          <cell r="K1815" t="str">
            <v>2440/QĐ-ĐHKT ngày 25/10/2012</v>
          </cell>
          <cell r="L1815" t="str">
            <v>K21-QLKT1</v>
          </cell>
          <cell r="M1815" t="str">
            <v>QH-2012-E</v>
          </cell>
          <cell r="N1815" t="str">
            <v>Quản lý kinh tế</v>
          </cell>
          <cell r="O1815" t="str">
            <v>Quản lý kinh tế</v>
          </cell>
        </row>
        <row r="1816">
          <cell r="E1816" t="str">
            <v>Đào Thị Hải Yến, Sinh ngày 01/01/1986</v>
          </cell>
          <cell r="F1816" t="str">
            <v>Đào Thị Hải Yến</v>
          </cell>
          <cell r="G1816" t="str">
            <v>01/01/1986</v>
          </cell>
          <cell r="H1816" t="str">
            <v>Hải Dương</v>
          </cell>
          <cell r="I1816" t="str">
            <v>Nữ</v>
          </cell>
          <cell r="J1816" t="str">
            <v>2218/QĐ-ĐHKT ngày 27/09/2012</v>
          </cell>
          <cell r="K1816" t="str">
            <v>1135/QĐ-ĐHKT ngày 07/06/2012</v>
          </cell>
          <cell r="L1816" t="str">
            <v>K21-QLKT1</v>
          </cell>
          <cell r="M1816" t="str">
            <v>QH-2012-E</v>
          </cell>
          <cell r="N1816" t="str">
            <v>Quản lý kinh tế</v>
          </cell>
          <cell r="O1816" t="str">
            <v>Quản lý kinh tế</v>
          </cell>
        </row>
        <row r="1817">
          <cell r="E1817" t="str">
            <v>Nguyễn Thị Xuân, Sinh ngày 14/01/1988</v>
          </cell>
          <cell r="F1817" t="str">
            <v>Nguyễn Thị Xuân</v>
          </cell>
          <cell r="G1817" t="str">
            <v>14/01/1988</v>
          </cell>
          <cell r="H1817" t="str">
            <v>Hải Dương</v>
          </cell>
          <cell r="I1817" t="str">
            <v>Nữ</v>
          </cell>
          <cell r="J1817" t="str">
            <v>2951/QĐ-ĐHKT ngày 14/12/2012</v>
          </cell>
          <cell r="K1817" t="str">
            <v>2440/QĐ-ĐHKT ngày 25/10/2012</v>
          </cell>
          <cell r="L1817" t="str">
            <v>K21-QLKT1</v>
          </cell>
          <cell r="M1817" t="str">
            <v>QH-2012-E</v>
          </cell>
          <cell r="N1817" t="str">
            <v>Quản lý kinh tế</v>
          </cell>
          <cell r="O1817" t="str">
            <v>Quản lý kinh tế</v>
          </cell>
        </row>
        <row r="1818">
          <cell r="E1818" t="str">
            <v>Nguyễn Thị Huệ, Sinh ngày 30/11/1981</v>
          </cell>
          <cell r="F1818" t="str">
            <v>Nguyễn Thị Huệ</v>
          </cell>
          <cell r="G1818" t="str">
            <v>30/11/1981</v>
          </cell>
          <cell r="H1818" t="str">
            <v>Hà Nội</v>
          </cell>
          <cell r="I1818" t="str">
            <v>Nữ</v>
          </cell>
          <cell r="J1818" t="str">
            <v>2218/QĐ-ĐHKT ngày 27/09/2012</v>
          </cell>
          <cell r="K1818" t="str">
            <v>1135/QĐ-ĐHKT ngày 07/06/2012</v>
          </cell>
          <cell r="L1818" t="str">
            <v>K21-QLKT1</v>
          </cell>
          <cell r="M1818" t="str">
            <v>QH-2012-E</v>
          </cell>
          <cell r="N1818" t="str">
            <v>Quản lý kinh tế</v>
          </cell>
          <cell r="O1818" t="str">
            <v>Quản lý kinh tế</v>
          </cell>
        </row>
        <row r="1819">
          <cell r="E1819" t="str">
            <v>Phạm Thanh Hiếu, Sinh ngày 25/01/1972</v>
          </cell>
          <cell r="F1819" t="str">
            <v>Phạm Thanh Hiếu</v>
          </cell>
          <cell r="G1819" t="str">
            <v>25/01/1972</v>
          </cell>
          <cell r="H1819" t="str">
            <v>Lai Châu</v>
          </cell>
          <cell r="I1819" t="str">
            <v>Nam</v>
          </cell>
          <cell r="J1819" t="str">
            <v>2218/QĐ-ĐHKT ngày 27/09/2012</v>
          </cell>
          <cell r="K1819" t="str">
            <v>1135/QĐ-ĐHKT ngày 07/06/2012</v>
          </cell>
          <cell r="L1819" t="str">
            <v>K21-QLKT1</v>
          </cell>
          <cell r="M1819" t="str">
            <v>QH-2012-E</v>
          </cell>
          <cell r="N1819" t="str">
            <v>Quản lý kinh tế</v>
          </cell>
          <cell r="O1819" t="str">
            <v>Quản lý kinh tế</v>
          </cell>
        </row>
        <row r="1820">
          <cell r="E1820" t="str">
            <v>Lê Hải Anh, Sinh ngày 20/06/1983</v>
          </cell>
          <cell r="F1820" t="str">
            <v>Lê Hải Anh</v>
          </cell>
          <cell r="G1820" t="str">
            <v>20/06/1983</v>
          </cell>
          <cell r="H1820" t="str">
            <v>Hà Nội</v>
          </cell>
          <cell r="I1820" t="str">
            <v>Nam</v>
          </cell>
          <cell r="J1820" t="str">
            <v>2951/QĐ-ĐHKT ngày 14/12/2012</v>
          </cell>
          <cell r="K1820" t="str">
            <v>2440/QĐ-ĐHKT ngày 25/10/2012</v>
          </cell>
          <cell r="L1820" t="str">
            <v>K21-QLKT2</v>
          </cell>
          <cell r="M1820" t="str">
            <v>QH-2012-E</v>
          </cell>
          <cell r="N1820" t="str">
            <v>Quản lý kinh tế</v>
          </cell>
          <cell r="O1820" t="str">
            <v>Quản lý kinh tế</v>
          </cell>
        </row>
        <row r="1821">
          <cell r="E1821" t="str">
            <v>Đặng Văn Bấc, Sinh ngày 25/07/1977</v>
          </cell>
          <cell r="F1821" t="str">
            <v>Đặng Văn Bấc</v>
          </cell>
          <cell r="G1821" t="str">
            <v>25/07/1977</v>
          </cell>
          <cell r="H1821" t="str">
            <v>Thái Bình</v>
          </cell>
          <cell r="I1821" t="str">
            <v>Nam</v>
          </cell>
          <cell r="J1821" t="str">
            <v>2951/QĐ-ĐHKT ngày 14/12/2012</v>
          </cell>
          <cell r="K1821" t="str">
            <v>2440/QĐ-ĐHKT ngày 25/10/2012</v>
          </cell>
          <cell r="L1821" t="str">
            <v>K21-QLKT2</v>
          </cell>
          <cell r="M1821" t="str">
            <v>QH-2012-E</v>
          </cell>
          <cell r="N1821" t="str">
            <v>Quản lý kinh tế</v>
          </cell>
          <cell r="O1821" t="str">
            <v>Quản lý kinh tế</v>
          </cell>
        </row>
        <row r="1822">
          <cell r="E1822" t="str">
            <v>Nguyễn Khắc Chinh, Sinh ngày 14/04/1979</v>
          </cell>
          <cell r="F1822" t="str">
            <v>Nguyễn Khắc Chinh</v>
          </cell>
          <cell r="G1822" t="str">
            <v>14/04/1979</v>
          </cell>
          <cell r="H1822" t="str">
            <v>Hà Nội</v>
          </cell>
          <cell r="I1822" t="str">
            <v>Nam</v>
          </cell>
          <cell r="J1822" t="str">
            <v>2218/QĐ-ĐHKT ngày 27/09/2012</v>
          </cell>
          <cell r="K1822" t="str">
            <v>1135/QĐ-ĐHKT ngày 07/06/2012</v>
          </cell>
          <cell r="L1822" t="str">
            <v>K21-QLKT2</v>
          </cell>
          <cell r="M1822" t="str">
            <v>QH-2012-E</v>
          </cell>
          <cell r="N1822" t="str">
            <v>Quản lý kinh tế</v>
          </cell>
          <cell r="O1822" t="str">
            <v>Quản lý kinh tế</v>
          </cell>
        </row>
        <row r="1823">
          <cell r="E1823" t="str">
            <v>Nguyễn Việt Cường, Sinh ngày 05/12/1983</v>
          </cell>
          <cell r="F1823" t="str">
            <v>Nguyễn Việt Cường</v>
          </cell>
          <cell r="G1823" t="str">
            <v>05/12/1983</v>
          </cell>
          <cell r="H1823" t="str">
            <v>Vĩnh Phúc</v>
          </cell>
          <cell r="I1823" t="str">
            <v>Nam</v>
          </cell>
          <cell r="J1823" t="str">
            <v>2218/QĐ-ĐHKT ngày 27/09/2012</v>
          </cell>
          <cell r="K1823" t="str">
            <v>1135/QĐ-ĐHKT ngày 07/06/2012</v>
          </cell>
          <cell r="L1823" t="str">
            <v>K21-QLKT2</v>
          </cell>
          <cell r="M1823" t="str">
            <v>QH-2012-E</v>
          </cell>
          <cell r="N1823" t="str">
            <v>Quản lý kinh tế</v>
          </cell>
          <cell r="O1823" t="str">
            <v>Quản lý kinh tế</v>
          </cell>
        </row>
        <row r="1824">
          <cell r="E1824" t="str">
            <v>Đào Quốc Đạt, Sinh ngày 05/10/1984</v>
          </cell>
          <cell r="F1824" t="str">
            <v>Đào Quốc Đạt</v>
          </cell>
          <cell r="G1824" t="str">
            <v>05/10/1984</v>
          </cell>
          <cell r="H1824" t="str">
            <v>Thái Bình</v>
          </cell>
          <cell r="I1824" t="str">
            <v>Nam</v>
          </cell>
          <cell r="J1824" t="str">
            <v>2218/QĐ-ĐHKT ngày 27/09/2012</v>
          </cell>
          <cell r="K1824" t="str">
            <v>1135/QĐ-ĐHKT ngày 07/06/2012</v>
          </cell>
          <cell r="L1824" t="str">
            <v>K21-QLKT2</v>
          </cell>
          <cell r="M1824" t="str">
            <v>QH-2012-E</v>
          </cell>
          <cell r="N1824" t="str">
            <v>Quản lý kinh tế</v>
          </cell>
          <cell r="O1824" t="str">
            <v>Quản lý kinh tế</v>
          </cell>
        </row>
        <row r="1825">
          <cell r="E1825" t="str">
            <v>Hoàng Thị Bích Diệp, Sinh ngày 02/12/1984</v>
          </cell>
          <cell r="F1825" t="str">
            <v>Hoàng Thị Bích Diệp</v>
          </cell>
          <cell r="G1825" t="str">
            <v>02/12/1984</v>
          </cell>
          <cell r="H1825" t="str">
            <v>Tuyên Quang</v>
          </cell>
          <cell r="I1825" t="str">
            <v>Nữ</v>
          </cell>
          <cell r="J1825" t="str">
            <v>2951/QĐ-ĐHKT ngày 14/12/2012</v>
          </cell>
          <cell r="K1825" t="str">
            <v>2440/QĐ-ĐHKT ngày 25/10/2012</v>
          </cell>
          <cell r="L1825" t="str">
            <v>K21-QLKT2</v>
          </cell>
          <cell r="M1825" t="str">
            <v>QH-2012-E</v>
          </cell>
          <cell r="N1825" t="str">
            <v>Quản lý kinh tế</v>
          </cell>
          <cell r="O1825" t="str">
            <v>Quản lý kinh tế</v>
          </cell>
        </row>
        <row r="1826">
          <cell r="E1826" t="str">
            <v>Đinh Thị Thùy Dung, Sinh ngày 06/06/1987</v>
          </cell>
          <cell r="F1826" t="str">
            <v>Đinh Thị Thùy Dung</v>
          </cell>
          <cell r="G1826" t="str">
            <v>06/06/1987</v>
          </cell>
          <cell r="H1826" t="str">
            <v>Tuyên Quang</v>
          </cell>
          <cell r="I1826" t="str">
            <v>Nữ</v>
          </cell>
          <cell r="J1826" t="str">
            <v>2218/QĐ-ĐHKT ngày 27/09/2012</v>
          </cell>
          <cell r="K1826" t="str">
            <v>1135/QĐ-ĐHKT ngày 07/06/2012</v>
          </cell>
          <cell r="L1826" t="str">
            <v>K21-QLKT2</v>
          </cell>
          <cell r="M1826" t="str">
            <v>QH-2012-E</v>
          </cell>
          <cell r="N1826" t="str">
            <v>Quản lý kinh tế</v>
          </cell>
          <cell r="O1826" t="str">
            <v>Quản lý kinh tế</v>
          </cell>
        </row>
        <row r="1827">
          <cell r="E1827" t="str">
            <v>Nguyễn Thị Giang, Sinh ngày 14/10/1985</v>
          </cell>
          <cell r="F1827" t="str">
            <v>Nguyễn Thị Giang</v>
          </cell>
          <cell r="G1827" t="str">
            <v>14/10/1985</v>
          </cell>
          <cell r="H1827" t="str">
            <v>Thanh Hóa</v>
          </cell>
          <cell r="I1827" t="str">
            <v>Nữ</v>
          </cell>
          <cell r="J1827" t="str">
            <v>2951/QĐ-ĐHKT ngày 14/12/2012</v>
          </cell>
          <cell r="K1827" t="str">
            <v>2440/QĐ-ĐHKT ngày 25/10/2012</v>
          </cell>
          <cell r="L1827" t="str">
            <v>K21-QLKT2</v>
          </cell>
          <cell r="M1827" t="str">
            <v>QH-2012-E</v>
          </cell>
          <cell r="N1827" t="str">
            <v>Quản lý kinh tế</v>
          </cell>
          <cell r="O1827" t="str">
            <v>Quản lý kinh tế</v>
          </cell>
        </row>
        <row r="1828">
          <cell r="E1828" t="str">
            <v>Nguyễn Thụy Hải, Sinh ngày 15/04/1982</v>
          </cell>
          <cell r="F1828" t="str">
            <v>Nguyễn Thụy Hải</v>
          </cell>
          <cell r="G1828" t="str">
            <v>15/04/1982</v>
          </cell>
          <cell r="H1828" t="str">
            <v>Sơn La</v>
          </cell>
          <cell r="I1828" t="str">
            <v>Nam</v>
          </cell>
          <cell r="J1828" t="str">
            <v>2218/QĐ-ĐHKT ngày 27/09/2012</v>
          </cell>
          <cell r="K1828" t="str">
            <v>1135/QĐ-ĐHKT ngày 07/06/2012</v>
          </cell>
          <cell r="L1828" t="str">
            <v>K21-QLKT2</v>
          </cell>
          <cell r="M1828" t="str">
            <v>QH-2012-E</v>
          </cell>
          <cell r="N1828" t="str">
            <v>Quản lý kinh tế</v>
          </cell>
          <cell r="O1828" t="str">
            <v>Quản lý kinh tế</v>
          </cell>
        </row>
        <row r="1829">
          <cell r="E1829" t="str">
            <v>Phùng Thị Hằng, Sinh ngày 29/12/1981</v>
          </cell>
          <cell r="F1829" t="str">
            <v>Phùng Thị Hằng</v>
          </cell>
          <cell r="G1829" t="str">
            <v>29/12/1981</v>
          </cell>
          <cell r="H1829" t="str">
            <v>Hà Nội</v>
          </cell>
          <cell r="I1829" t="str">
            <v>Nữ</v>
          </cell>
          <cell r="J1829" t="str">
            <v>2218/QĐ-ĐHKT ngày 27/09/2012</v>
          </cell>
          <cell r="K1829" t="str">
            <v>1135/QĐ-ĐHKT ngày 07/06/2012</v>
          </cell>
          <cell r="L1829" t="str">
            <v>K21-QLKT2</v>
          </cell>
          <cell r="M1829" t="str">
            <v>QH-2012-E</v>
          </cell>
          <cell r="N1829" t="str">
            <v>Quản lý kinh tế</v>
          </cell>
          <cell r="O1829" t="str">
            <v>Quản lý kinh tế</v>
          </cell>
        </row>
        <row r="1830">
          <cell r="E1830" t="str">
            <v>Nguyễn Văn Hiền, Sinh ngày 10/12/1982</v>
          </cell>
          <cell r="F1830" t="str">
            <v>Nguyễn Văn Hiền</v>
          </cell>
          <cell r="G1830" t="str">
            <v>10/12/1982</v>
          </cell>
          <cell r="H1830" t="str">
            <v>Hà Nội</v>
          </cell>
          <cell r="I1830" t="str">
            <v>Nam</v>
          </cell>
          <cell r="J1830" t="str">
            <v>2218/QĐ-ĐHKT ngày 27/09/2012</v>
          </cell>
          <cell r="K1830" t="str">
            <v>1135/QĐ-ĐHKT ngày 07/06/2012</v>
          </cell>
          <cell r="L1830" t="str">
            <v>K21-QLKT2</v>
          </cell>
          <cell r="M1830" t="str">
            <v>QH-2012-E</v>
          </cell>
          <cell r="N1830" t="str">
            <v>Quản lý kinh tế</v>
          </cell>
          <cell r="O1830" t="str">
            <v>Quản lý kinh tế</v>
          </cell>
        </row>
        <row r="1831">
          <cell r="E1831" t="str">
            <v>Phạm Minh Hiền, Sinh ngày 10/04/1985</v>
          </cell>
          <cell r="F1831" t="str">
            <v>Phạm Minh Hiền</v>
          </cell>
          <cell r="G1831" t="str">
            <v>10/04/1985</v>
          </cell>
          <cell r="H1831" t="str">
            <v>Hà Nội</v>
          </cell>
          <cell r="I1831" t="str">
            <v>Nam</v>
          </cell>
          <cell r="J1831" t="str">
            <v>2218/QĐ-ĐHKT ngày 27/09/2012</v>
          </cell>
          <cell r="K1831" t="str">
            <v>1135/QĐ-ĐHKT ngày 07/06/2012</v>
          </cell>
          <cell r="L1831" t="str">
            <v>K21-QLKT2</v>
          </cell>
          <cell r="M1831" t="str">
            <v>QH-2012-E</v>
          </cell>
          <cell r="N1831" t="str">
            <v>Quản lý kinh tế</v>
          </cell>
          <cell r="O1831" t="str">
            <v>Quản lý kinh tế</v>
          </cell>
        </row>
        <row r="1832">
          <cell r="E1832" t="str">
            <v>Nghiêm Trần Hiệp, Sinh ngày 14/03/1988</v>
          </cell>
          <cell r="F1832" t="str">
            <v>Nghiêm Trần Hiệp</v>
          </cell>
          <cell r="G1832" t="str">
            <v>14/03/1988</v>
          </cell>
          <cell r="H1832" t="str">
            <v>Hà Nội</v>
          </cell>
          <cell r="I1832" t="str">
            <v>Nam</v>
          </cell>
          <cell r="J1832" t="str">
            <v>2951/QĐ-ĐHKT ngày 14/12/2012</v>
          </cell>
          <cell r="K1832" t="str">
            <v>2440/QĐ-ĐHKT ngày 25/10/2012</v>
          </cell>
          <cell r="L1832" t="str">
            <v>K21-QLKT2</v>
          </cell>
          <cell r="M1832" t="str">
            <v>QH-2012-E</v>
          </cell>
          <cell r="N1832" t="str">
            <v>Quản lý kinh tế</v>
          </cell>
          <cell r="O1832" t="str">
            <v>Quản lý kinh tế</v>
          </cell>
        </row>
        <row r="1833">
          <cell r="E1833" t="str">
            <v>Đặng Thị Hoa, Sinh ngày 24/12/1972</v>
          </cell>
          <cell r="F1833" t="str">
            <v>Đặng Thị Hoa</v>
          </cell>
          <cell r="G1833" t="str">
            <v>24/12/1972</v>
          </cell>
          <cell r="H1833" t="str">
            <v>Thanh Hóa</v>
          </cell>
          <cell r="I1833" t="str">
            <v>Nữ</v>
          </cell>
          <cell r="J1833" t="str">
            <v>2218/QĐ-ĐHKT ngày 27/09/2012</v>
          </cell>
          <cell r="K1833" t="str">
            <v>1135/QĐ-ĐHKT ngày 07/06/2012</v>
          </cell>
          <cell r="L1833" t="str">
            <v>K21-QLKT2</v>
          </cell>
          <cell r="M1833" t="str">
            <v>QH-2012-E</v>
          </cell>
          <cell r="N1833" t="str">
            <v>Quản lý kinh tế</v>
          </cell>
          <cell r="O1833" t="str">
            <v>Quản lý kinh tế</v>
          </cell>
        </row>
        <row r="1834">
          <cell r="E1834" t="str">
            <v>Phan Thị Hoa, Sinh ngày 23/03/1976</v>
          </cell>
          <cell r="F1834" t="str">
            <v>Phan Thị Hoa</v>
          </cell>
          <cell r="G1834" t="str">
            <v>23/03/1976</v>
          </cell>
          <cell r="H1834" t="str">
            <v>Hà Tĩnh</v>
          </cell>
          <cell r="I1834" t="str">
            <v>Nữ</v>
          </cell>
          <cell r="J1834" t="str">
            <v>2218/QĐ-ĐHKT ngày 27/09/2012</v>
          </cell>
          <cell r="K1834" t="str">
            <v>1135/QĐ-ĐHKT ngày 07/06/2012</v>
          </cell>
          <cell r="L1834" t="str">
            <v>K21-QLKT2</v>
          </cell>
          <cell r="M1834" t="str">
            <v>QH-2012-E</v>
          </cell>
          <cell r="N1834" t="str">
            <v>Quản lý kinh tế</v>
          </cell>
          <cell r="O1834" t="str">
            <v>Quản lý kinh tế</v>
          </cell>
        </row>
        <row r="1835">
          <cell r="E1835" t="str">
            <v>Nguyễn Thị Hoan, Sinh ngày 28/10/1985</v>
          </cell>
          <cell r="F1835" t="str">
            <v>Nguyễn Thị Hoan</v>
          </cell>
          <cell r="G1835" t="str">
            <v>28/10/1985</v>
          </cell>
          <cell r="H1835" t="str">
            <v>Vĩnh Phúc</v>
          </cell>
          <cell r="I1835" t="str">
            <v>Nữ</v>
          </cell>
          <cell r="J1835" t="str">
            <v>2951/QĐ-ĐHKT ngày 14/12/2012</v>
          </cell>
          <cell r="K1835" t="str">
            <v>2440/QĐ-ĐHKT ngày 25/10/2012</v>
          </cell>
          <cell r="L1835" t="str">
            <v>K21-QLKT2</v>
          </cell>
          <cell r="M1835" t="str">
            <v>QH-2012-E</v>
          </cell>
          <cell r="N1835" t="str">
            <v>Quản lý kinh tế</v>
          </cell>
          <cell r="O1835" t="str">
            <v>Quản lý kinh tế</v>
          </cell>
        </row>
        <row r="1836">
          <cell r="E1836" t="str">
            <v>Đặng Viết Hùng, Sinh ngày 27/10/1984</v>
          </cell>
          <cell r="F1836" t="str">
            <v>Đặng Viết Hùng</v>
          </cell>
          <cell r="G1836" t="str">
            <v>27/10/1984</v>
          </cell>
          <cell r="H1836" t="str">
            <v>Hà Tĩnh</v>
          </cell>
          <cell r="I1836" t="str">
            <v>Nam</v>
          </cell>
          <cell r="J1836" t="str">
            <v>2951/QĐ-ĐHKT ngày 14/12/2012</v>
          </cell>
          <cell r="K1836" t="str">
            <v>2440/QĐ-ĐHKT ngày 25/10/2012</v>
          </cell>
          <cell r="L1836" t="str">
            <v>K21-QLKT2</v>
          </cell>
          <cell r="M1836" t="str">
            <v>QH-2012-E</v>
          </cell>
          <cell r="N1836" t="str">
            <v>Quản lý kinh tế</v>
          </cell>
          <cell r="O1836" t="str">
            <v>Quản lý kinh tế</v>
          </cell>
        </row>
        <row r="1837">
          <cell r="E1837" t="str">
            <v>Nguyễn Mạnh Hùng, Sinh ngày 31/10/1975</v>
          </cell>
          <cell r="F1837" t="str">
            <v>Nguyễn Mạnh Hùng</v>
          </cell>
          <cell r="G1837" t="str">
            <v>31/10/1975</v>
          </cell>
          <cell r="H1837" t="str">
            <v>Hà Nội</v>
          </cell>
          <cell r="I1837" t="str">
            <v>Nam</v>
          </cell>
          <cell r="J1837" t="str">
            <v>2951/QĐ-ĐHKT ngày 14/12/2012</v>
          </cell>
          <cell r="K1837" t="str">
            <v>2440/QĐ-ĐHKT ngày 25/10/2012</v>
          </cell>
          <cell r="L1837" t="str">
            <v>K21-QLKT2</v>
          </cell>
          <cell r="M1837" t="str">
            <v>QH-2012-E</v>
          </cell>
          <cell r="N1837" t="str">
            <v>Quản lý kinh tế</v>
          </cell>
          <cell r="O1837" t="str">
            <v>Quản lý kinh tế</v>
          </cell>
        </row>
        <row r="1838">
          <cell r="E1838" t="str">
            <v>Đào Thị Lan Hương, Sinh ngày 15/08/1978</v>
          </cell>
          <cell r="F1838" t="str">
            <v>Đào Thị Lan Hương</v>
          </cell>
          <cell r="G1838" t="str">
            <v>15/08/1978</v>
          </cell>
          <cell r="H1838" t="str">
            <v>Hà Nội</v>
          </cell>
          <cell r="I1838" t="str">
            <v>Nữ</v>
          </cell>
          <cell r="J1838" t="str">
            <v>2218/QĐ-ĐHKT ngày 27/09/2012</v>
          </cell>
          <cell r="K1838" t="str">
            <v>1135/QĐ-ĐHKT ngày 07/06/2012</v>
          </cell>
          <cell r="L1838" t="str">
            <v>K21-QLKT2</v>
          </cell>
          <cell r="M1838" t="str">
            <v>QH-2012-E</v>
          </cell>
          <cell r="N1838" t="str">
            <v>Quản lý kinh tế</v>
          </cell>
          <cell r="O1838" t="str">
            <v>Quản lý kinh tế</v>
          </cell>
        </row>
        <row r="1839">
          <cell r="E1839" t="str">
            <v>Nguyễn Thị Hương, Sinh ngày 08/03/1985</v>
          </cell>
          <cell r="F1839" t="str">
            <v>Nguyễn Thị Hương</v>
          </cell>
          <cell r="G1839" t="str">
            <v>08/03/1985</v>
          </cell>
          <cell r="H1839" t="str">
            <v>Thái Bình</v>
          </cell>
          <cell r="I1839" t="str">
            <v>Nữ</v>
          </cell>
          <cell r="J1839" t="str">
            <v>2218/QĐ-ĐHKT ngày 27/09/2012</v>
          </cell>
          <cell r="K1839" t="str">
            <v>1135/QĐ-ĐHKT ngày 07/06/2012</v>
          </cell>
          <cell r="L1839" t="str">
            <v>K21-QLKT2</v>
          </cell>
          <cell r="M1839" t="str">
            <v>QH-2012-E</v>
          </cell>
          <cell r="N1839" t="str">
            <v>Quản lý kinh tế</v>
          </cell>
          <cell r="O1839" t="str">
            <v>Quản lý kinh tế</v>
          </cell>
        </row>
        <row r="1840">
          <cell r="E1840" t="str">
            <v>Nguyễn Thanh Hường, Sinh ngày 04/05/1983</v>
          </cell>
          <cell r="F1840" t="str">
            <v>Nguyễn Thanh Hường</v>
          </cell>
          <cell r="G1840" t="str">
            <v>04/05/1983</v>
          </cell>
          <cell r="H1840" t="str">
            <v>Bắc Ninh</v>
          </cell>
          <cell r="I1840" t="str">
            <v>Nữ</v>
          </cell>
          <cell r="J1840" t="str">
            <v>2951/QĐ-ĐHKT ngày 14/12/2012</v>
          </cell>
          <cell r="K1840" t="str">
            <v>2440/QĐ-ĐHKT ngày 25/10/2012</v>
          </cell>
          <cell r="L1840" t="str">
            <v>K21-QLKT2</v>
          </cell>
          <cell r="M1840" t="str">
            <v>QH-2012-E</v>
          </cell>
          <cell r="N1840" t="str">
            <v>Quản lý kinh tế</v>
          </cell>
          <cell r="O1840" t="str">
            <v>Quản lý kinh tế</v>
          </cell>
        </row>
        <row r="1841">
          <cell r="E1841" t="str">
            <v>Nguyễn Tuấn Huy, Sinh ngày 08/11/1978</v>
          </cell>
          <cell r="F1841" t="str">
            <v>Nguyễn Tuấn Huy</v>
          </cell>
          <cell r="G1841" t="str">
            <v>08/11/1978</v>
          </cell>
          <cell r="H1841" t="str">
            <v>Hà Nội</v>
          </cell>
          <cell r="I1841" t="str">
            <v>Nam</v>
          </cell>
          <cell r="J1841" t="str">
            <v>2218/QĐ-ĐHKT ngày 27/09/2012</v>
          </cell>
          <cell r="K1841" t="str">
            <v>1135/QĐ-ĐHKT ngày 07/06/2012</v>
          </cell>
          <cell r="L1841" t="str">
            <v>K21-QLKT2</v>
          </cell>
          <cell r="M1841" t="str">
            <v>QH-2012-E</v>
          </cell>
          <cell r="N1841" t="str">
            <v>Quản lý kinh tế</v>
          </cell>
          <cell r="O1841" t="str">
            <v>Quản lý kinh tế</v>
          </cell>
        </row>
        <row r="1842">
          <cell r="E1842" t="str">
            <v>Uông Thị Minh Huyền, Sinh ngày 21/09/1979</v>
          </cell>
          <cell r="F1842" t="str">
            <v>Uông Thị Minh Huyền</v>
          </cell>
          <cell r="G1842" t="str">
            <v>21/09/1979</v>
          </cell>
          <cell r="H1842" t="str">
            <v>Hà Nội</v>
          </cell>
          <cell r="I1842" t="str">
            <v>Nữ</v>
          </cell>
          <cell r="J1842" t="str">
            <v>2951/QĐ-ĐHKT ngày 14/12/2012</v>
          </cell>
          <cell r="K1842" t="str">
            <v>2440/QĐ-ĐHKT ngày 25/10/2012</v>
          </cell>
          <cell r="L1842" t="str">
            <v>K21-QLKT2</v>
          </cell>
          <cell r="M1842" t="str">
            <v>QH-2012-E</v>
          </cell>
          <cell r="N1842" t="str">
            <v>Quản lý kinh tế</v>
          </cell>
          <cell r="O1842" t="str">
            <v>Quản lý kinh tế</v>
          </cell>
        </row>
        <row r="1843">
          <cell r="E1843" t="str">
            <v>Đỗ Hoàng Lâm, Sinh ngày 29/11/1986</v>
          </cell>
          <cell r="F1843" t="str">
            <v>Đỗ Hoàng Lâm</v>
          </cell>
          <cell r="G1843" t="str">
            <v>29/11/1986</v>
          </cell>
          <cell r="H1843" t="str">
            <v>Gia Lai</v>
          </cell>
          <cell r="I1843" t="str">
            <v>Nam</v>
          </cell>
          <cell r="J1843" t="str">
            <v>2951/QĐ-ĐHKT ngày 14/12/2012</v>
          </cell>
          <cell r="K1843" t="str">
            <v>2440/QĐ-ĐHKT ngày 25/10/2012</v>
          </cell>
          <cell r="L1843" t="str">
            <v>K21-QLKT2</v>
          </cell>
          <cell r="M1843" t="str">
            <v>QH-2012-E</v>
          </cell>
          <cell r="N1843" t="str">
            <v>Quản lý kinh tế</v>
          </cell>
          <cell r="O1843" t="str">
            <v>Quản lý kinh tế</v>
          </cell>
        </row>
        <row r="1844">
          <cell r="E1844" t="str">
            <v>Tạ Quang Lâm, Sinh ngày 03/10/1984</v>
          </cell>
          <cell r="F1844" t="str">
            <v>Tạ Quang Lâm</v>
          </cell>
          <cell r="G1844" t="str">
            <v>03/10/1984</v>
          </cell>
          <cell r="H1844" t="str">
            <v>Vĩnh Phúc</v>
          </cell>
          <cell r="I1844" t="str">
            <v>Nam</v>
          </cell>
          <cell r="J1844" t="str">
            <v>2218/QĐ-ĐHKT ngày 27/09/2012</v>
          </cell>
          <cell r="K1844" t="str">
            <v>1135/QĐ-ĐHKT ngày 07/06/2012</v>
          </cell>
          <cell r="L1844" t="str">
            <v>K21-QLKT2</v>
          </cell>
          <cell r="M1844" t="str">
            <v>QH-2012-E</v>
          </cell>
          <cell r="N1844" t="str">
            <v>Quản lý kinh tế</v>
          </cell>
          <cell r="O1844" t="str">
            <v>Quản lý kinh tế</v>
          </cell>
        </row>
        <row r="1845">
          <cell r="E1845" t="str">
            <v>Vũ Thị Lan, Sinh ngày 21/12/1974</v>
          </cell>
          <cell r="F1845" t="str">
            <v>Vũ Thị Lan</v>
          </cell>
          <cell r="G1845" t="str">
            <v>21/12/1974</v>
          </cell>
          <cell r="H1845" t="str">
            <v>Ninh Bình</v>
          </cell>
          <cell r="I1845" t="str">
            <v>Nữ</v>
          </cell>
          <cell r="J1845" t="str">
            <v>2218/QĐ-ĐHKT ngày 27/09/2012</v>
          </cell>
          <cell r="K1845" t="str">
            <v>1387/QĐ-ĐHKT ngày 11/07/2012</v>
          </cell>
          <cell r="L1845" t="str">
            <v>K21-QLKT2</v>
          </cell>
          <cell r="M1845" t="str">
            <v>QH-2012-E</v>
          </cell>
          <cell r="N1845" t="str">
            <v>Quản lý kinh tế</v>
          </cell>
          <cell r="O1845" t="str">
            <v>Quản lý kinh tế</v>
          </cell>
        </row>
        <row r="1846">
          <cell r="E1846" t="str">
            <v>Nguyễn Thị Ngọc Liên, Sinh ngày 16/04/1976</v>
          </cell>
          <cell r="F1846" t="str">
            <v>Nguyễn Thị Ngọc Liên</v>
          </cell>
          <cell r="G1846" t="str">
            <v>16/04/1976</v>
          </cell>
          <cell r="H1846" t="str">
            <v>Vĩnh Phúc</v>
          </cell>
          <cell r="I1846" t="str">
            <v>Nữ</v>
          </cell>
          <cell r="J1846" t="str">
            <v>2951/QĐ-ĐHKT ngày 14/12/2012</v>
          </cell>
          <cell r="K1846" t="str">
            <v>2440/QĐ-ĐHKT ngày 25/10/2012</v>
          </cell>
          <cell r="L1846" t="str">
            <v>K21-QLKT2</v>
          </cell>
          <cell r="M1846" t="str">
            <v>QH-2012-E</v>
          </cell>
          <cell r="N1846" t="str">
            <v>Quản lý kinh tế</v>
          </cell>
          <cell r="O1846" t="str">
            <v>Quản lý kinh tế</v>
          </cell>
        </row>
        <row r="1847">
          <cell r="E1847" t="str">
            <v>Nguyễn Diệu Linh, Sinh ngày 23/11/1988</v>
          </cell>
          <cell r="F1847" t="str">
            <v>Nguyễn Diệu Linh</v>
          </cell>
          <cell r="G1847" t="str">
            <v>23/11/1988</v>
          </cell>
          <cell r="H1847" t="str">
            <v>Hà Nội</v>
          </cell>
          <cell r="I1847" t="str">
            <v>Nữ</v>
          </cell>
          <cell r="J1847" t="str">
            <v>2951/QĐ-ĐHKT ngày 14/12/2012</v>
          </cell>
          <cell r="K1847" t="str">
            <v>2440/QĐ-ĐHKT ngày 25/10/2012</v>
          </cell>
          <cell r="L1847" t="str">
            <v>K21-QLKT2</v>
          </cell>
          <cell r="M1847" t="str">
            <v>QH-2012-E</v>
          </cell>
          <cell r="N1847" t="str">
            <v>Quản lý kinh tế</v>
          </cell>
          <cell r="O1847" t="str">
            <v>Quản lý kinh tế</v>
          </cell>
        </row>
        <row r="1848">
          <cell r="E1848" t="str">
            <v>Phún Khánh Linh, Sinh ngày 12/10/1984</v>
          </cell>
          <cell r="F1848" t="str">
            <v>Phún Khánh Linh</v>
          </cell>
          <cell r="G1848" t="str">
            <v>12/10/1984</v>
          </cell>
          <cell r="H1848" t="str">
            <v>Yên Bái</v>
          </cell>
          <cell r="I1848" t="str">
            <v>Nữ</v>
          </cell>
          <cell r="J1848" t="str">
            <v>2951/QĐ-ĐHKT ngày 14/12/2012</v>
          </cell>
          <cell r="K1848" t="str">
            <v>2440/QĐ-ĐHKT ngày 25/10/2012</v>
          </cell>
          <cell r="L1848" t="str">
            <v>K21-QLKT2</v>
          </cell>
          <cell r="M1848" t="str">
            <v>QH-2012-E</v>
          </cell>
          <cell r="N1848" t="str">
            <v>Quản lý kinh tế</v>
          </cell>
          <cell r="O1848" t="str">
            <v>Quản lý kinh tế</v>
          </cell>
        </row>
        <row r="1849">
          <cell r="E1849" t="str">
            <v>Trần Thùy Linh, Sinh ngày 05/05/1984</v>
          </cell>
          <cell r="F1849" t="str">
            <v>Trần Thùy Linh</v>
          </cell>
          <cell r="G1849" t="str">
            <v>05/05/1984</v>
          </cell>
          <cell r="H1849" t="str">
            <v>Hà Nội</v>
          </cell>
          <cell r="I1849" t="str">
            <v>Nữ</v>
          </cell>
          <cell r="J1849" t="str">
            <v>2951/QĐ-ĐHKT ngày 14/12/2012</v>
          </cell>
          <cell r="K1849" t="str">
            <v>2440/QĐ-ĐHKT ngày 25/10/2012</v>
          </cell>
          <cell r="L1849" t="str">
            <v>K21-QLKT2</v>
          </cell>
          <cell r="M1849" t="str">
            <v>QH-2012-E</v>
          </cell>
          <cell r="N1849" t="str">
            <v>Quản lý kinh tế</v>
          </cell>
          <cell r="O1849" t="str">
            <v>Quản lý kinh tế</v>
          </cell>
        </row>
        <row r="1850">
          <cell r="E1850" t="str">
            <v>Đỗ Văn Long, Sinh ngày 19/10/1986</v>
          </cell>
          <cell r="F1850" t="str">
            <v>Đỗ Văn Long</v>
          </cell>
          <cell r="G1850" t="str">
            <v>19/10/1986</v>
          </cell>
          <cell r="H1850" t="str">
            <v>Hà Nội</v>
          </cell>
          <cell r="I1850" t="str">
            <v>Nam</v>
          </cell>
          <cell r="J1850" t="str">
            <v>2951/QĐ-ĐHKT ngày 14/12/2012</v>
          </cell>
          <cell r="K1850" t="str">
            <v>2440/QĐ-ĐHKT ngày 25/10/2012</v>
          </cell>
          <cell r="L1850" t="str">
            <v>K21-QLKT2</v>
          </cell>
          <cell r="M1850" t="str">
            <v>QH-2012-E</v>
          </cell>
          <cell r="N1850" t="str">
            <v>Quản lý kinh tế</v>
          </cell>
          <cell r="O1850" t="str">
            <v>Quản lý kinh tế</v>
          </cell>
        </row>
        <row r="1851">
          <cell r="E1851" t="str">
            <v>Nguyễn Hoàng Nam, Sinh ngày 01/11/1982</v>
          </cell>
          <cell r="F1851" t="str">
            <v>Nguyễn Hoàng Nam</v>
          </cell>
          <cell r="G1851" t="str">
            <v>01/11/1982</v>
          </cell>
          <cell r="H1851" t="str">
            <v>Phú Thọ</v>
          </cell>
          <cell r="I1851" t="str">
            <v>Nam</v>
          </cell>
          <cell r="J1851" t="str">
            <v>2951/QĐ-ĐHKT ngày 14/12/2012</v>
          </cell>
          <cell r="K1851" t="str">
            <v>2440/QĐ-ĐHKT ngày 25/10/2012</v>
          </cell>
          <cell r="L1851" t="str">
            <v>K21-QLKT2</v>
          </cell>
          <cell r="M1851" t="str">
            <v>QH-2012-E</v>
          </cell>
          <cell r="N1851" t="str">
            <v>Quản lý kinh tế</v>
          </cell>
          <cell r="O1851" t="str">
            <v>Quản lý kinh tế</v>
          </cell>
        </row>
        <row r="1852">
          <cell r="E1852" t="str">
            <v>Nguyễn Thị Nga, Sinh ngày 23/06/1979</v>
          </cell>
          <cell r="F1852" t="str">
            <v>Nguyễn Thị Nga</v>
          </cell>
          <cell r="G1852" t="str">
            <v>23/06/1979</v>
          </cell>
          <cell r="H1852" t="str">
            <v>Phú Thọ</v>
          </cell>
          <cell r="I1852" t="str">
            <v>Nữ</v>
          </cell>
          <cell r="J1852" t="e">
            <v>#N/A</v>
          </cell>
          <cell r="K1852" t="str">
            <v>1135/QĐ-ĐHKT ngày 07/06/2012</v>
          </cell>
          <cell r="L1852" t="str">
            <v>K21-QLKT2</v>
          </cell>
          <cell r="M1852" t="str">
            <v>QH-2012-E</v>
          </cell>
          <cell r="N1852" t="str">
            <v>Quản lý kinh tế</v>
          </cell>
          <cell r="O1852" t="str">
            <v>Quản lý kinh tế</v>
          </cell>
        </row>
        <row r="1853">
          <cell r="E1853" t="str">
            <v>Trần Thị Thanh Nhàn, Sinh ngày 11/07/1982</v>
          </cell>
          <cell r="F1853" t="str">
            <v>Trần Thị Thanh Nhàn</v>
          </cell>
          <cell r="G1853" t="str">
            <v>11/07/1982</v>
          </cell>
          <cell r="H1853" t="str">
            <v>Yên Bái</v>
          </cell>
          <cell r="I1853" t="str">
            <v>Nữ</v>
          </cell>
          <cell r="J1853" t="str">
            <v>2218/QĐ-ĐHKT ngày 27/09/2012</v>
          </cell>
          <cell r="K1853" t="str">
            <v>1135/QĐ-ĐHKT ngày 07/06/2012</v>
          </cell>
          <cell r="L1853" t="str">
            <v>K21-QLKT2</v>
          </cell>
          <cell r="M1853" t="str">
            <v>QH-2012-E</v>
          </cell>
          <cell r="N1853" t="str">
            <v>Quản lý kinh tế</v>
          </cell>
          <cell r="O1853" t="str">
            <v>Quản lý kinh tế</v>
          </cell>
        </row>
        <row r="1854">
          <cell r="E1854" t="str">
            <v>Nguyễn Văn Nhân, Sinh ngày 03/08/1984</v>
          </cell>
          <cell r="F1854" t="str">
            <v>Nguyễn Văn Nhân</v>
          </cell>
          <cell r="G1854" t="str">
            <v>03/08/1984</v>
          </cell>
          <cell r="H1854" t="str">
            <v>Hà Nội</v>
          </cell>
          <cell r="I1854" t="str">
            <v>Nam</v>
          </cell>
          <cell r="J1854" t="str">
            <v>2951/QĐ-ĐHKT ngày 14/12/2012</v>
          </cell>
          <cell r="K1854" t="str">
            <v>2440/QĐ-ĐHKT ngày 25/10/2012</v>
          </cell>
          <cell r="L1854" t="str">
            <v>K21-QLKT2</v>
          </cell>
          <cell r="M1854" t="str">
            <v>QH-2012-E</v>
          </cell>
          <cell r="N1854" t="str">
            <v>Quản lý kinh tế</v>
          </cell>
          <cell r="O1854" t="str">
            <v>Quản lý kinh tế</v>
          </cell>
        </row>
        <row r="1855">
          <cell r="E1855" t="str">
            <v>Nguyễn Thị Hồng Nhung, Sinh ngày 13/02/1983</v>
          </cell>
          <cell r="F1855" t="str">
            <v>Nguyễn Thị Hồng Nhung</v>
          </cell>
          <cell r="G1855" t="str">
            <v>13/02/1983</v>
          </cell>
          <cell r="H1855" t="str">
            <v>Sơn La</v>
          </cell>
          <cell r="I1855" t="str">
            <v>Nữ</v>
          </cell>
          <cell r="J1855" t="str">
            <v>2951/QĐ-ĐHKT ngày 14/12/2012</v>
          </cell>
          <cell r="K1855" t="str">
            <v>2440/QĐ-ĐHKT ngày 25/10/2012</v>
          </cell>
          <cell r="L1855" t="str">
            <v>K21-QLKT2</v>
          </cell>
          <cell r="M1855" t="str">
            <v>QH-2012-E</v>
          </cell>
          <cell r="N1855" t="str">
            <v>Quản lý kinh tế</v>
          </cell>
          <cell r="O1855" t="str">
            <v>Quản lý kinh tế</v>
          </cell>
        </row>
        <row r="1856">
          <cell r="E1856" t="str">
            <v>Nguyễn Hoàng Phương, Sinh ngày 16/06/1980</v>
          </cell>
          <cell r="F1856" t="str">
            <v>Nguyễn Hoàng Phương</v>
          </cell>
          <cell r="G1856" t="str">
            <v>16/06/1980</v>
          </cell>
          <cell r="H1856" t="str">
            <v>Quảng Trị</v>
          </cell>
          <cell r="I1856" t="str">
            <v>Nam</v>
          </cell>
          <cell r="J1856" t="str">
            <v>2951/QĐ-ĐHKT ngày 14/12/2012</v>
          </cell>
          <cell r="K1856" t="str">
            <v>2440/QĐ-ĐHKT ngày 25/10/2012</v>
          </cell>
          <cell r="L1856" t="str">
            <v>K21-QLKT2</v>
          </cell>
          <cell r="M1856" t="str">
            <v>QH-2012-E</v>
          </cell>
          <cell r="N1856" t="str">
            <v>Quản lý kinh tế</v>
          </cell>
          <cell r="O1856" t="str">
            <v>Quản lý kinh tế</v>
          </cell>
        </row>
        <row r="1857">
          <cell r="E1857" t="str">
            <v>Lê Thị Phượng, Sinh ngày 06/02/1988</v>
          </cell>
          <cell r="F1857" t="str">
            <v>Lê Thị Phượng</v>
          </cell>
          <cell r="G1857" t="str">
            <v>06/02/1988</v>
          </cell>
          <cell r="H1857" t="str">
            <v>Hà Nội</v>
          </cell>
          <cell r="I1857" t="str">
            <v>Nữ</v>
          </cell>
          <cell r="J1857" t="str">
            <v>2951/QĐ-ĐHKT ngày 14/12/2012</v>
          </cell>
          <cell r="K1857" t="str">
            <v>2440/QĐ-ĐHKT ngày 25/10/2012</v>
          </cell>
          <cell r="L1857" t="str">
            <v>K21-QLKT2</v>
          </cell>
          <cell r="M1857" t="str">
            <v>QH-2012-E</v>
          </cell>
          <cell r="N1857" t="str">
            <v>Quản lý kinh tế</v>
          </cell>
          <cell r="O1857" t="str">
            <v>Quản lý kinh tế</v>
          </cell>
        </row>
        <row r="1858">
          <cell r="E1858" t="str">
            <v>Vũ Việt Quang, Sinh ngày 17/02/1981</v>
          </cell>
          <cell r="F1858" t="str">
            <v>Vũ Việt Quang</v>
          </cell>
          <cell r="G1858" t="str">
            <v>17/02/1981</v>
          </cell>
          <cell r="H1858" t="str">
            <v>Hưng Yên</v>
          </cell>
          <cell r="I1858" t="str">
            <v>Nam</v>
          </cell>
          <cell r="J1858" t="str">
            <v>2951/QĐ-ĐHKT ngày 14/12/2012</v>
          </cell>
          <cell r="K1858" t="str">
            <v>2440/QĐ-ĐHKT ngày 25/10/2012</v>
          </cell>
          <cell r="L1858" t="str">
            <v>K21-QLKT2</v>
          </cell>
          <cell r="M1858" t="str">
            <v>QH-2012-E</v>
          </cell>
          <cell r="N1858" t="str">
            <v>Quản lý kinh tế</v>
          </cell>
          <cell r="O1858" t="str">
            <v>Quản lý kinh tế</v>
          </cell>
        </row>
        <row r="1859">
          <cell r="E1859" t="str">
            <v>Hoàng Thành Sơn, Sinh ngày 12/08/1987</v>
          </cell>
          <cell r="F1859" t="str">
            <v>Hoàng Thành Sơn</v>
          </cell>
          <cell r="G1859" t="str">
            <v>12/08/1987</v>
          </cell>
          <cell r="H1859" t="str">
            <v>Bắc Ninh</v>
          </cell>
          <cell r="I1859" t="str">
            <v>Nam</v>
          </cell>
          <cell r="J1859" t="str">
            <v>2951/QĐ-ĐHKT ngày 14/12/2012</v>
          </cell>
          <cell r="K1859" t="str">
            <v>2440/QĐ-ĐHKT ngày 25/10/2012</v>
          </cell>
          <cell r="L1859" t="str">
            <v>K21-QLKT2</v>
          </cell>
          <cell r="M1859" t="str">
            <v>QH-2012-E</v>
          </cell>
          <cell r="N1859" t="str">
            <v>Quản lý kinh tế</v>
          </cell>
          <cell r="O1859" t="str">
            <v>Quản lý kinh tế</v>
          </cell>
        </row>
        <row r="1860">
          <cell r="E1860" t="str">
            <v>Nguyễn Văn Sơn, Sinh ngày 03/09/1973</v>
          </cell>
          <cell r="F1860" t="str">
            <v>Nguyễn Văn Sơn</v>
          </cell>
          <cell r="G1860" t="str">
            <v>03/09/1973</v>
          </cell>
          <cell r="H1860" t="str">
            <v>Hà Nội</v>
          </cell>
          <cell r="I1860" t="str">
            <v>Nam</v>
          </cell>
          <cell r="J1860" t="str">
            <v>2218/QĐ-ĐHKT ngày 27/09/2012</v>
          </cell>
          <cell r="K1860" t="str">
            <v>1135/QĐ-ĐHKT ngày 07/06/2012</v>
          </cell>
          <cell r="L1860" t="str">
            <v>K21-QLKT2</v>
          </cell>
          <cell r="M1860" t="str">
            <v>QH-2012-E</v>
          </cell>
          <cell r="N1860" t="str">
            <v>Quản lý kinh tế</v>
          </cell>
          <cell r="O1860" t="str">
            <v>Quản lý kinh tế</v>
          </cell>
        </row>
        <row r="1861">
          <cell r="E1861" t="str">
            <v>Nguyễn Thị Mai Sương, Sinh ngày 10/10/1977</v>
          </cell>
          <cell r="F1861" t="str">
            <v>Nguyễn Thị Mai Sương</v>
          </cell>
          <cell r="G1861" t="str">
            <v>10/10/1977</v>
          </cell>
          <cell r="H1861" t="str">
            <v>Nghệ An</v>
          </cell>
          <cell r="I1861" t="str">
            <v>Nữ</v>
          </cell>
          <cell r="J1861" t="str">
            <v>2218/QĐ-ĐHKT ngày 27/09/2012</v>
          </cell>
          <cell r="K1861" t="str">
            <v>1135/QĐ-ĐHKT ngày 07/06/2012</v>
          </cell>
          <cell r="L1861" t="str">
            <v>K21-QLKT2</v>
          </cell>
          <cell r="M1861" t="str">
            <v>QH-2012-E</v>
          </cell>
          <cell r="N1861" t="str">
            <v>Quản lý kinh tế</v>
          </cell>
          <cell r="O1861" t="str">
            <v>Quản lý kinh tế</v>
          </cell>
        </row>
        <row r="1862">
          <cell r="E1862" t="str">
            <v>Phạm Thị Thanh Tâm, Sinh ngày 10/06/1981</v>
          </cell>
          <cell r="F1862" t="str">
            <v>Phạm Thị Thanh Tâm</v>
          </cell>
          <cell r="G1862" t="str">
            <v>10/06/1981</v>
          </cell>
          <cell r="H1862" t="str">
            <v>Thanh Hóa</v>
          </cell>
          <cell r="I1862" t="str">
            <v>Nữ</v>
          </cell>
          <cell r="J1862" t="str">
            <v>2218/QĐ-ĐHKT ngày 27/09/2012</v>
          </cell>
          <cell r="K1862" t="str">
            <v>1135/QĐ-ĐHKT ngày 07/06/2012</v>
          </cell>
          <cell r="L1862" t="str">
            <v>K21-QLKT2</v>
          </cell>
          <cell r="M1862" t="str">
            <v>QH-2012-E</v>
          </cell>
          <cell r="N1862" t="str">
            <v>Quản lý kinh tế</v>
          </cell>
          <cell r="O1862" t="str">
            <v>Quản lý kinh tế</v>
          </cell>
        </row>
        <row r="1863">
          <cell r="E1863" t="str">
            <v>Hà Trần Thái, Sinh ngày 16/11/1974</v>
          </cell>
          <cell r="F1863" t="str">
            <v>Hà Trần Thái</v>
          </cell>
          <cell r="G1863" t="str">
            <v>16/11/1974</v>
          </cell>
          <cell r="H1863" t="str">
            <v>Phú Thọ</v>
          </cell>
          <cell r="I1863" t="str">
            <v>Nam</v>
          </cell>
          <cell r="J1863" t="str">
            <v>2951/QĐ-ĐHKT ngày 14/12/2012</v>
          </cell>
          <cell r="K1863" t="str">
            <v>2440/QĐ-ĐHKT ngày 25/10/2012</v>
          </cell>
          <cell r="L1863" t="str">
            <v>K21-QLKT2</v>
          </cell>
          <cell r="M1863" t="str">
            <v>QH-2012-E</v>
          </cell>
          <cell r="N1863" t="str">
            <v>Quản lý kinh tế</v>
          </cell>
          <cell r="O1863" t="str">
            <v>Quản lý kinh tế</v>
          </cell>
        </row>
        <row r="1864">
          <cell r="E1864" t="str">
            <v>Lê Thị Thắm, Sinh ngày 17/05/1984</v>
          </cell>
          <cell r="F1864" t="str">
            <v>Lê Thị Thắm</v>
          </cell>
          <cell r="G1864" t="str">
            <v>17/05/1984</v>
          </cell>
          <cell r="H1864" t="str">
            <v>Hà Nam</v>
          </cell>
          <cell r="I1864" t="str">
            <v>Nữ</v>
          </cell>
          <cell r="J1864" t="str">
            <v>2218/QĐ-ĐHKT ngày 27/09/2012</v>
          </cell>
          <cell r="K1864" t="str">
            <v>1135/QĐ-ĐHKT ngày 07/06/2012</v>
          </cell>
          <cell r="L1864" t="str">
            <v>K21-QLKT2</v>
          </cell>
          <cell r="M1864" t="str">
            <v>QH-2012-E</v>
          </cell>
          <cell r="N1864" t="str">
            <v>Quản lý kinh tế</v>
          </cell>
          <cell r="O1864" t="str">
            <v>Quản lý kinh tế</v>
          </cell>
        </row>
        <row r="1865">
          <cell r="E1865" t="str">
            <v>Nguyễn Thị Thắm, Sinh ngày 25/05/1981</v>
          </cell>
          <cell r="F1865" t="str">
            <v>Nguyễn Thị Thắm</v>
          </cell>
          <cell r="G1865" t="str">
            <v>25/05/1981</v>
          </cell>
          <cell r="H1865" t="str">
            <v>Bắc Giang</v>
          </cell>
          <cell r="I1865" t="str">
            <v>Nữ</v>
          </cell>
          <cell r="J1865" t="str">
            <v>2951/QĐ-ĐHKT ngày 14/12/2012</v>
          </cell>
          <cell r="K1865" t="str">
            <v>2440/QĐ-ĐHKT ngày 25/10/2012</v>
          </cell>
          <cell r="L1865" t="str">
            <v>K21-QLKT2</v>
          </cell>
          <cell r="M1865" t="str">
            <v>QH-2012-E</v>
          </cell>
          <cell r="N1865" t="str">
            <v>Quản lý kinh tế</v>
          </cell>
          <cell r="O1865" t="str">
            <v>Quản lý kinh tế</v>
          </cell>
        </row>
        <row r="1866">
          <cell r="E1866" t="str">
            <v>Nguyễn Chí Thanh, Sinh ngày 26/02/1979</v>
          </cell>
          <cell r="F1866" t="str">
            <v>Nguyễn Chí Thanh</v>
          </cell>
          <cell r="G1866" t="str">
            <v>26/02/1979</v>
          </cell>
          <cell r="H1866" t="str">
            <v>Phú Thọ</v>
          </cell>
          <cell r="I1866" t="str">
            <v>Nam</v>
          </cell>
          <cell r="J1866" t="str">
            <v>2218/QĐ-ĐHKT ngày 27/09/2012</v>
          </cell>
          <cell r="K1866" t="str">
            <v>1135/QĐ-ĐHKT ngày 07/06/2012</v>
          </cell>
          <cell r="L1866" t="str">
            <v>K21-QLKT2</v>
          </cell>
          <cell r="M1866" t="str">
            <v>QH-2012-E</v>
          </cell>
          <cell r="N1866" t="str">
            <v>Quản lý kinh tế</v>
          </cell>
          <cell r="O1866" t="str">
            <v>Quản lý kinh tế</v>
          </cell>
        </row>
        <row r="1867">
          <cell r="E1867" t="str">
            <v>Phạm Thị Kim Thanh, Sinh ngày 02/04/1978</v>
          </cell>
          <cell r="F1867" t="str">
            <v>Phạm Thị Kim Thanh</v>
          </cell>
          <cell r="G1867" t="str">
            <v>02/04/1978</v>
          </cell>
          <cell r="H1867" t="str">
            <v>Thái Bình</v>
          </cell>
          <cell r="I1867" t="str">
            <v>Nữ</v>
          </cell>
          <cell r="J1867" t="str">
            <v>2951/QĐ-ĐHKT ngày 14/12/2012</v>
          </cell>
          <cell r="K1867" t="str">
            <v>2440/QĐ-ĐHKT ngày 25/10/2012</v>
          </cell>
          <cell r="L1867" t="str">
            <v>K21-QLKT2</v>
          </cell>
          <cell r="M1867" t="str">
            <v>QH-2012-E</v>
          </cell>
          <cell r="N1867" t="str">
            <v>Quản lý kinh tế</v>
          </cell>
          <cell r="O1867" t="str">
            <v>Quản lý kinh tế</v>
          </cell>
        </row>
        <row r="1868">
          <cell r="E1868" t="str">
            <v>Trần Văn Thanh, Sinh ngày 17/10/1974</v>
          </cell>
          <cell r="F1868" t="str">
            <v>Trần Văn Thanh</v>
          </cell>
          <cell r="G1868" t="str">
            <v>17/10/1974</v>
          </cell>
          <cell r="H1868" t="str">
            <v>Lào Cai</v>
          </cell>
          <cell r="I1868" t="str">
            <v>Nam</v>
          </cell>
          <cell r="J1868" t="str">
            <v>2218/QĐ-ĐHKT ngày 27/09/2012</v>
          </cell>
          <cell r="K1868" t="str">
            <v>1135/QĐ-ĐHKT ngày 07/06/2012</v>
          </cell>
          <cell r="L1868" t="str">
            <v>K21-QLKT2</v>
          </cell>
          <cell r="M1868" t="str">
            <v>QH-2012-E</v>
          </cell>
          <cell r="N1868" t="str">
            <v>Quản lý kinh tế</v>
          </cell>
          <cell r="O1868" t="str">
            <v>Quản lý kinh tế</v>
          </cell>
        </row>
        <row r="1869">
          <cell r="E1869" t="str">
            <v>Nguyễn Ngọc Thành, Sinh ngày 11/09/1983</v>
          </cell>
          <cell r="F1869" t="str">
            <v>Nguyễn Ngọc Thành</v>
          </cell>
          <cell r="G1869" t="str">
            <v>11/09/1983</v>
          </cell>
          <cell r="H1869" t="str">
            <v>Hà Tĩnh</v>
          </cell>
          <cell r="I1869" t="str">
            <v>Nam</v>
          </cell>
          <cell r="J1869" t="str">
            <v>2218/QĐ-ĐHKT ngày 27/09/2012</v>
          </cell>
          <cell r="K1869" t="str">
            <v>1135/QĐ-ĐHKT ngày 07/06/2012</v>
          </cell>
          <cell r="L1869" t="str">
            <v>K21-QLKT2</v>
          </cell>
          <cell r="M1869" t="str">
            <v>QH-2012-E</v>
          </cell>
          <cell r="N1869" t="str">
            <v>Quản lý kinh tế</v>
          </cell>
          <cell r="O1869" t="str">
            <v>Quản lý kinh tế</v>
          </cell>
        </row>
        <row r="1870">
          <cell r="E1870" t="str">
            <v>Nguyễn Trần Thành, Sinh ngày 27/05/1982</v>
          </cell>
          <cell r="F1870" t="str">
            <v>Nguyễn Trần Thành</v>
          </cell>
          <cell r="G1870" t="str">
            <v>27/05/1982</v>
          </cell>
          <cell r="H1870" t="str">
            <v>Hà Nội</v>
          </cell>
          <cell r="I1870" t="str">
            <v>Nam</v>
          </cell>
          <cell r="J1870" t="str">
            <v>2218/QĐ-ĐHKT ngày 27/09/2012</v>
          </cell>
          <cell r="K1870" t="str">
            <v>1135/QĐ-ĐHKT ngày 07/06/2012</v>
          </cell>
          <cell r="L1870" t="str">
            <v>K21-QLKT2</v>
          </cell>
          <cell r="M1870" t="str">
            <v>QH-2012-E</v>
          </cell>
          <cell r="N1870" t="str">
            <v>Quản lý kinh tế</v>
          </cell>
          <cell r="O1870" t="str">
            <v>Quản lý kinh tế</v>
          </cell>
        </row>
        <row r="1871">
          <cell r="E1871" t="str">
            <v>Vũ Trung Thành, Sinh ngày 28/12/1985</v>
          </cell>
          <cell r="F1871" t="str">
            <v>Vũ Trung Thành</v>
          </cell>
          <cell r="G1871" t="str">
            <v>28/12/1985</v>
          </cell>
          <cell r="H1871" t="str">
            <v>Quảng Ninh</v>
          </cell>
          <cell r="I1871" t="str">
            <v>Nam</v>
          </cell>
          <cell r="J1871" t="str">
            <v>2218/QĐ-ĐHKT ngày 27/09/2012</v>
          </cell>
          <cell r="K1871" t="str">
            <v>1135/QĐ-ĐHKT ngày 07/06/2012</v>
          </cell>
          <cell r="L1871" t="str">
            <v>K21-QLKT2</v>
          </cell>
          <cell r="M1871" t="str">
            <v>QH-2012-E</v>
          </cell>
          <cell r="N1871" t="str">
            <v>Quản lý kinh tế</v>
          </cell>
          <cell r="O1871" t="str">
            <v>Quản lý kinh tế</v>
          </cell>
        </row>
        <row r="1872">
          <cell r="E1872" t="str">
            <v>Hồ Phương Thảo, Sinh ngày 10/02/1977</v>
          </cell>
          <cell r="F1872" t="str">
            <v>Hồ Phương Thảo</v>
          </cell>
          <cell r="G1872" t="str">
            <v>10/02/1977</v>
          </cell>
          <cell r="H1872" t="str">
            <v>Hà Nội</v>
          </cell>
          <cell r="I1872" t="str">
            <v>Nữ</v>
          </cell>
          <cell r="J1872" t="str">
            <v>2951/QĐ-ĐHKT ngày 14/12/2012</v>
          </cell>
          <cell r="K1872" t="e">
            <v>#N/A</v>
          </cell>
          <cell r="L1872" t="str">
            <v>K21-QLKT2</v>
          </cell>
          <cell r="M1872" t="str">
            <v>QH-2012-E</v>
          </cell>
          <cell r="N1872" t="str">
            <v>Quản lý kinh tế</v>
          </cell>
          <cell r="O1872" t="str">
            <v>Quản lý kinh tế</v>
          </cell>
        </row>
        <row r="1873">
          <cell r="E1873" t="str">
            <v>Nguyễn Văn Thế, Sinh ngày 11/02/1982</v>
          </cell>
          <cell r="F1873" t="str">
            <v>Nguyễn Văn Thế</v>
          </cell>
          <cell r="G1873" t="str">
            <v>11/02/1982</v>
          </cell>
          <cell r="H1873" t="str">
            <v>Thái Bình</v>
          </cell>
          <cell r="I1873" t="str">
            <v>Nam</v>
          </cell>
          <cell r="J1873" t="str">
            <v>2951/QĐ-ĐHKT ngày 14/12/2012</v>
          </cell>
          <cell r="K1873" t="str">
            <v>2440/QĐ-ĐHKT ngày 25/10/2012</v>
          </cell>
          <cell r="L1873" t="str">
            <v>K21-QLKT2</v>
          </cell>
          <cell r="M1873" t="str">
            <v>QH-2012-E</v>
          </cell>
          <cell r="N1873" t="str">
            <v>Quản lý kinh tế</v>
          </cell>
          <cell r="O1873" t="str">
            <v>Quản lý kinh tế</v>
          </cell>
        </row>
        <row r="1874">
          <cell r="E1874" t="str">
            <v>Hoàng Thị Thu, Sinh ngày 30/12/1985</v>
          </cell>
          <cell r="F1874" t="str">
            <v>Hoàng Thị Thu</v>
          </cell>
          <cell r="G1874" t="str">
            <v>30/12/1985</v>
          </cell>
          <cell r="H1874" t="str">
            <v>Bắc Giang</v>
          </cell>
          <cell r="I1874" t="str">
            <v>Nữ</v>
          </cell>
          <cell r="J1874" t="str">
            <v>2218/QĐ-ĐHKT ngày 27/09/2012</v>
          </cell>
          <cell r="K1874" t="str">
            <v>1135/QĐ-ĐHKT ngày 07/06/2012</v>
          </cell>
          <cell r="L1874" t="str">
            <v>K21-QLKT2</v>
          </cell>
          <cell r="M1874" t="str">
            <v>QH-2012-E</v>
          </cell>
          <cell r="N1874" t="str">
            <v>Quản lý kinh tế</v>
          </cell>
          <cell r="O1874" t="str">
            <v>Quản lý kinh tế</v>
          </cell>
        </row>
        <row r="1875">
          <cell r="E1875" t="str">
            <v>Vũ Thị Thu, Sinh ngày 09/09/1983</v>
          </cell>
          <cell r="F1875" t="str">
            <v>Vũ Thị Thu</v>
          </cell>
          <cell r="G1875" t="str">
            <v>09/09/1983</v>
          </cell>
          <cell r="H1875" t="str">
            <v>Nam Định</v>
          </cell>
          <cell r="I1875" t="str">
            <v>Nữ</v>
          </cell>
          <cell r="J1875" t="str">
            <v>2218/QĐ-ĐHKT ngày 27/09/2012</v>
          </cell>
          <cell r="K1875" t="str">
            <v>1135/QĐ-ĐHKT ngày 07/06/2012</v>
          </cell>
          <cell r="L1875" t="str">
            <v>K21-QLKT2</v>
          </cell>
          <cell r="M1875" t="str">
            <v>QH-2012-E</v>
          </cell>
          <cell r="N1875" t="str">
            <v>Quản lý kinh tế</v>
          </cell>
          <cell r="O1875" t="str">
            <v>Quản lý kinh tế</v>
          </cell>
        </row>
        <row r="1876">
          <cell r="E1876" t="str">
            <v>Phan Mạnh Thức, Sinh ngày 27/06/1974</v>
          </cell>
          <cell r="F1876" t="str">
            <v>Phan Mạnh Thức</v>
          </cell>
          <cell r="G1876" t="str">
            <v>27/06/1974</v>
          </cell>
          <cell r="H1876" t="str">
            <v>Bắc Giang</v>
          </cell>
          <cell r="I1876" t="str">
            <v>Nam</v>
          </cell>
          <cell r="J1876" t="str">
            <v>2951/QĐ-ĐHKT ngày 14/12/2012</v>
          </cell>
          <cell r="K1876" t="str">
            <v>2440/QĐ-ĐHKT ngày 25/10/2012</v>
          </cell>
          <cell r="L1876" t="str">
            <v>K21-QLKT2</v>
          </cell>
          <cell r="M1876" t="str">
            <v>QH-2012-E</v>
          </cell>
          <cell r="N1876" t="str">
            <v>Quản lý kinh tế</v>
          </cell>
          <cell r="O1876" t="str">
            <v>Quản lý kinh tế</v>
          </cell>
        </row>
        <row r="1877">
          <cell r="E1877" t="str">
            <v>Nguyễn Thị Thúy, Sinh ngày 27/09/1981</v>
          </cell>
          <cell r="F1877" t="str">
            <v>Nguyễn Thị Thúy</v>
          </cell>
          <cell r="G1877" t="str">
            <v>27/09/1981</v>
          </cell>
          <cell r="H1877" t="str">
            <v>Thái Bình</v>
          </cell>
          <cell r="I1877" t="str">
            <v>Nữ</v>
          </cell>
          <cell r="J1877" t="str">
            <v>2218/QĐ-ĐHKT ngày 27/09/2012</v>
          </cell>
          <cell r="K1877" t="str">
            <v>1135/QĐ-ĐHKT ngày 07/06/2012</v>
          </cell>
          <cell r="L1877" t="str">
            <v>K21-QLKT2</v>
          </cell>
          <cell r="M1877" t="str">
            <v>QH-2012-E</v>
          </cell>
          <cell r="N1877" t="str">
            <v>Quản lý kinh tế</v>
          </cell>
          <cell r="O1877" t="str">
            <v>Quản lý kinh tế</v>
          </cell>
        </row>
        <row r="1878">
          <cell r="E1878" t="str">
            <v>Trần Thị Thúy, Sinh ngày 04/07/1986</v>
          </cell>
          <cell r="F1878" t="str">
            <v>Trần Thị Thúy</v>
          </cell>
          <cell r="G1878" t="str">
            <v>04/07/1986</v>
          </cell>
          <cell r="H1878" t="str">
            <v>Hà Nội</v>
          </cell>
          <cell r="I1878" t="str">
            <v>Nữ</v>
          </cell>
          <cell r="J1878" t="str">
            <v>2218/QĐ-ĐHKT ngày 27/09/2012</v>
          </cell>
          <cell r="K1878" t="str">
            <v>1135/QĐ-ĐHKT ngày 07/06/2012</v>
          </cell>
          <cell r="L1878" t="str">
            <v>K21-QLKT2</v>
          </cell>
          <cell r="M1878" t="str">
            <v>QH-2012-E</v>
          </cell>
          <cell r="N1878" t="str">
            <v>Quản lý kinh tế</v>
          </cell>
          <cell r="O1878" t="str">
            <v>Quản lý kinh tế</v>
          </cell>
        </row>
        <row r="1879">
          <cell r="E1879" t="str">
            <v>Lê Thị Tình, Sinh ngày 21/02/1987</v>
          </cell>
          <cell r="F1879" t="str">
            <v>Lê Thị Tình</v>
          </cell>
          <cell r="G1879" t="str">
            <v>21/02/1987</v>
          </cell>
          <cell r="H1879" t="str">
            <v>Hà Nội</v>
          </cell>
          <cell r="I1879" t="str">
            <v>Nữ</v>
          </cell>
          <cell r="J1879" t="str">
            <v>2951/QĐ-ĐHKT ngày 14/12/2012</v>
          </cell>
          <cell r="K1879" t="str">
            <v>2440/QĐ-ĐHKT ngày 25/10/2012</v>
          </cell>
          <cell r="L1879" t="str">
            <v>K21-QLKT2</v>
          </cell>
          <cell r="M1879" t="str">
            <v>QH-2012-E</v>
          </cell>
          <cell r="N1879" t="str">
            <v>Quản lý kinh tế</v>
          </cell>
          <cell r="O1879" t="str">
            <v>Quản lý kinh tế</v>
          </cell>
        </row>
        <row r="1880">
          <cell r="E1880" t="str">
            <v>Vũ Thị Thu Trang, Sinh ngày 03/06/1987</v>
          </cell>
          <cell r="F1880" t="str">
            <v>Vũ Thị Thu Trang</v>
          </cell>
          <cell r="G1880" t="str">
            <v>03/06/1987</v>
          </cell>
          <cell r="H1880" t="str">
            <v>Bắc Giang</v>
          </cell>
          <cell r="I1880" t="str">
            <v>Nữ</v>
          </cell>
          <cell r="J1880" t="str">
            <v>2951/QĐ-ĐHKT ngày 14/12/2012</v>
          </cell>
          <cell r="K1880" t="str">
            <v>2440/QĐ-ĐHKT ngày 25/10/2012</v>
          </cell>
          <cell r="L1880" t="str">
            <v>K21-QLKT2</v>
          </cell>
          <cell r="M1880" t="str">
            <v>QH-2012-E</v>
          </cell>
          <cell r="N1880" t="str">
            <v>Quản lý kinh tế</v>
          </cell>
          <cell r="O1880" t="str">
            <v>Quản lý kinh tế</v>
          </cell>
        </row>
        <row r="1881">
          <cell r="E1881" t="str">
            <v>Trần Minh Trọng, Sinh ngày 11/07/1979</v>
          </cell>
          <cell r="F1881" t="str">
            <v>Trần Minh Trọng</v>
          </cell>
          <cell r="G1881" t="str">
            <v>11/07/1979</v>
          </cell>
          <cell r="H1881" t="str">
            <v>Hải Phòng</v>
          </cell>
          <cell r="I1881" t="str">
            <v>Nam</v>
          </cell>
          <cell r="J1881" t="str">
            <v>2951/QĐ-ĐHKT ngày 14/12/2012</v>
          </cell>
          <cell r="K1881" t="str">
            <v>2440/QĐ-ĐHKT ngày 25/10/2012</v>
          </cell>
          <cell r="L1881" t="str">
            <v>K21-QLKT2</v>
          </cell>
          <cell r="M1881" t="str">
            <v>QH-2012-E</v>
          </cell>
          <cell r="N1881" t="str">
            <v>Quản lý kinh tế</v>
          </cell>
          <cell r="O1881" t="str">
            <v>Quản lý kinh tế</v>
          </cell>
        </row>
        <row r="1882">
          <cell r="E1882" t="str">
            <v>Kim Xuân Trường, Sinh ngày 10/10/1977</v>
          </cell>
          <cell r="F1882" t="str">
            <v>Kim Xuân Trường</v>
          </cell>
          <cell r="G1882" t="str">
            <v>10/10/1977</v>
          </cell>
          <cell r="H1882" t="str">
            <v>Hà Nam</v>
          </cell>
          <cell r="I1882" t="str">
            <v>Nam</v>
          </cell>
          <cell r="J1882" t="str">
            <v>2218/QĐ-ĐHKT ngày 27/09/2012</v>
          </cell>
          <cell r="K1882" t="str">
            <v>1135/QĐ-ĐHKT ngày 07/06/2012</v>
          </cell>
          <cell r="L1882" t="str">
            <v>K21-QLKT2</v>
          </cell>
          <cell r="M1882" t="str">
            <v>QH-2012-E</v>
          </cell>
          <cell r="N1882" t="str">
            <v>Quản lý kinh tế</v>
          </cell>
          <cell r="O1882" t="str">
            <v>Quản lý kinh tế</v>
          </cell>
        </row>
        <row r="1883">
          <cell r="E1883" t="str">
            <v>Lê Quang Tuấn, Sinh ngày 05/08/1982</v>
          </cell>
          <cell r="F1883" t="str">
            <v>Lê Quang Tuấn</v>
          </cell>
          <cell r="G1883" t="str">
            <v>05/08/1982</v>
          </cell>
          <cell r="H1883" t="str">
            <v>Hà Nội</v>
          </cell>
          <cell r="I1883" t="str">
            <v>Nam</v>
          </cell>
          <cell r="J1883" t="str">
            <v>2218/QĐ-ĐHKT ngày 27/09/2012</v>
          </cell>
          <cell r="K1883" t="str">
            <v>1135/QĐ-ĐHKT ngày 07/06/2012</v>
          </cell>
          <cell r="L1883" t="str">
            <v>K21-QLKT2</v>
          </cell>
          <cell r="M1883" t="str">
            <v>QH-2012-E</v>
          </cell>
          <cell r="N1883" t="str">
            <v>Quản lý kinh tế</v>
          </cell>
          <cell r="O1883" t="str">
            <v>Quản lý kinh tế</v>
          </cell>
        </row>
        <row r="1884">
          <cell r="E1884" t="str">
            <v>Phạm Tiến Tùng, Sinh ngày 01/11/1980</v>
          </cell>
          <cell r="F1884" t="str">
            <v>Phạm Tiến Tùng</v>
          </cell>
          <cell r="G1884" t="str">
            <v>01/11/1980</v>
          </cell>
          <cell r="H1884" t="str">
            <v>Hà Nam</v>
          </cell>
          <cell r="I1884" t="str">
            <v>Nam</v>
          </cell>
          <cell r="J1884" t="str">
            <v>2218/QĐ-ĐHKT ngày 27/09/2012</v>
          </cell>
          <cell r="K1884" t="str">
            <v>1135/QĐ-ĐHKT ngày 07/06/2012</v>
          </cell>
          <cell r="L1884" t="str">
            <v>K21-QLKT2</v>
          </cell>
          <cell r="M1884" t="str">
            <v>QH-2012-E</v>
          </cell>
          <cell r="N1884" t="str">
            <v>Quản lý kinh tế</v>
          </cell>
          <cell r="O1884" t="str">
            <v>Quản lý kinh tế</v>
          </cell>
        </row>
        <row r="1885">
          <cell r="E1885" t="str">
            <v>Chu Hồng Uy, Sinh ngày 29/08/1971</v>
          </cell>
          <cell r="F1885" t="str">
            <v>Chu Hồng Uy</v>
          </cell>
          <cell r="G1885" t="str">
            <v>29/08/1971</v>
          </cell>
          <cell r="H1885" t="str">
            <v>Thái Bình</v>
          </cell>
          <cell r="I1885" t="str">
            <v>Nam</v>
          </cell>
          <cell r="J1885" t="str">
            <v>2218/QĐ-ĐHKT ngày 27/09/2012</v>
          </cell>
          <cell r="K1885" t="str">
            <v>1135/QĐ-ĐHKT ngày 07/06/2012</v>
          </cell>
          <cell r="L1885" t="str">
            <v>K21-QLKT2</v>
          </cell>
          <cell r="M1885" t="str">
            <v>QH-2012-E</v>
          </cell>
          <cell r="N1885" t="str">
            <v>Quản lý kinh tế</v>
          </cell>
          <cell r="O1885" t="str">
            <v>Quản lý kinh tế</v>
          </cell>
        </row>
        <row r="1886">
          <cell r="E1886" t="str">
            <v>Nguyễn Thị Vân, Sinh ngày 05/12/1988</v>
          </cell>
          <cell r="F1886" t="str">
            <v>Nguyễn Thị Vân</v>
          </cell>
          <cell r="G1886" t="str">
            <v>05/12/1988</v>
          </cell>
          <cell r="H1886" t="str">
            <v>Hà Nội</v>
          </cell>
          <cell r="I1886" t="str">
            <v>Nữ</v>
          </cell>
          <cell r="J1886" t="str">
            <v>2951/QĐ-ĐHKT ngày 14/12/2012</v>
          </cell>
          <cell r="K1886" t="str">
            <v>2440/QĐ-ĐHKT ngày 25/10/2012</v>
          </cell>
          <cell r="L1886" t="str">
            <v>K21-QLKT2</v>
          </cell>
          <cell r="M1886" t="str">
            <v>QH-2012-E</v>
          </cell>
          <cell r="N1886" t="str">
            <v>Quản lý kinh tế</v>
          </cell>
          <cell r="O1886" t="str">
            <v>Quản lý kinh tế</v>
          </cell>
        </row>
        <row r="1887">
          <cell r="E1887" t="str">
            <v>Nguyễn Đức Vũ, Sinh ngày 05/08/1981</v>
          </cell>
          <cell r="F1887" t="str">
            <v>Nguyễn Đức Vũ</v>
          </cell>
          <cell r="G1887" t="str">
            <v>05/08/1981</v>
          </cell>
          <cell r="H1887" t="str">
            <v>Thái Nguyên</v>
          </cell>
          <cell r="I1887" t="str">
            <v>Nam</v>
          </cell>
          <cell r="J1887" t="str">
            <v>2218/QĐ-ĐHKT ngày 27/09/2012</v>
          </cell>
          <cell r="K1887" t="str">
            <v>1135/QĐ-ĐHKT ngày 07/06/2012</v>
          </cell>
          <cell r="L1887" t="str">
            <v>K21-QLKT2</v>
          </cell>
          <cell r="M1887" t="str">
            <v>QH-2012-E</v>
          </cell>
          <cell r="N1887" t="str">
            <v>Quản lý kinh tế</v>
          </cell>
          <cell r="O1887" t="str">
            <v>Quản lý kinh tế</v>
          </cell>
        </row>
        <row r="1888">
          <cell r="E1888" t="str">
            <v>Vũ Thị Doan, Sinh ngày 23/09/1990</v>
          </cell>
          <cell r="F1888" t="str">
            <v>Vũ Thị Doan</v>
          </cell>
          <cell r="G1888" t="str">
            <v>23/09/1990</v>
          </cell>
          <cell r="H1888" t="str">
            <v>Thái Bình</v>
          </cell>
          <cell r="I1888" t="str">
            <v>Nữ</v>
          </cell>
          <cell r="J1888" t="str">
            <v>2951/QĐ-ĐHKT ngày 14/12/2012</v>
          </cell>
          <cell r="K1888" t="str">
            <v>2440/QĐ-ĐHKT ngày 25/10/2012</v>
          </cell>
          <cell r="L1888" t="str">
            <v>K21-QLKT2</v>
          </cell>
          <cell r="M1888" t="str">
            <v>QH-2012-E</v>
          </cell>
          <cell r="N1888" t="str">
            <v>Quản lý kinh tế</v>
          </cell>
          <cell r="O1888" t="str">
            <v>Quản lý kinh tế</v>
          </cell>
        </row>
        <row r="1889">
          <cell r="E1889" t="str">
            <v>Nguyễn Thị Đoài, Sinh ngày 13/07/1989</v>
          </cell>
          <cell r="F1889" t="str">
            <v>Nguyễn Thị Đoài</v>
          </cell>
          <cell r="G1889" t="str">
            <v>13/07/1989</v>
          </cell>
          <cell r="H1889" t="str">
            <v>Hà Nội</v>
          </cell>
          <cell r="I1889" t="str">
            <v>Nữ</v>
          </cell>
          <cell r="J1889" t="str">
            <v>2951/QĐ-ĐHKT ngày 14/12/2012</v>
          </cell>
          <cell r="K1889" t="str">
            <v>2440/QĐ-ĐHKT ngày 25/10/2012</v>
          </cell>
          <cell r="L1889" t="str">
            <v>K21-QLKT2</v>
          </cell>
          <cell r="M1889" t="str">
            <v>QH-2012-E</v>
          </cell>
          <cell r="N1889" t="str">
            <v>Quản lý kinh tế</v>
          </cell>
          <cell r="O1889" t="str">
            <v>Quản lý kinh tế</v>
          </cell>
        </row>
        <row r="1890">
          <cell r="E1890" t="str">
            <v>Ngô Thị Thanh Hương, Sinh ngày 23/11/1987</v>
          </cell>
          <cell r="F1890" t="str">
            <v>Ngô Thị Thanh Hương</v>
          </cell>
          <cell r="G1890" t="str">
            <v>23/11/1987</v>
          </cell>
          <cell r="H1890" t="str">
            <v>Hưng Yên</v>
          </cell>
          <cell r="I1890" t="str">
            <v>Nữ</v>
          </cell>
          <cell r="J1890" t="str">
            <v>2951/QĐ-ĐHKT ngày 14/12/2012</v>
          </cell>
          <cell r="K1890" t="str">
            <v>2440/QĐ-ĐHKT ngày 25/10/2012</v>
          </cell>
          <cell r="L1890" t="str">
            <v>K21-QLKT2</v>
          </cell>
          <cell r="M1890" t="str">
            <v>QH-2012-E</v>
          </cell>
          <cell r="N1890" t="str">
            <v>Quản lý kinh tế</v>
          </cell>
          <cell r="O1890" t="str">
            <v>Quản lý kinh tế</v>
          </cell>
        </row>
        <row r="1891">
          <cell r="E1891" t="str">
            <v>Nguyễn Thị Lan Hương, Sinh ngày 02/12/1984</v>
          </cell>
          <cell r="F1891" t="str">
            <v>Nguyễn Thị Lan Hương</v>
          </cell>
          <cell r="G1891" t="str">
            <v>02/12/1984</v>
          </cell>
          <cell r="H1891" t="str">
            <v>Hà Nội</v>
          </cell>
          <cell r="I1891" t="str">
            <v>Nữ</v>
          </cell>
          <cell r="J1891" t="str">
            <v>2218/QĐ-ĐHKT ngày 27/09/2012</v>
          </cell>
          <cell r="K1891" t="str">
            <v>1135/QĐ-ĐHKT ngày 07/06/2012</v>
          </cell>
          <cell r="L1891" t="str">
            <v>K21-QLKT2</v>
          </cell>
          <cell r="M1891" t="str">
            <v>QH-2012-E</v>
          </cell>
          <cell r="N1891" t="str">
            <v>Quản lý kinh tế</v>
          </cell>
          <cell r="O1891" t="str">
            <v>Quản lý kinh tế</v>
          </cell>
        </row>
        <row r="1892">
          <cell r="E1892" t="str">
            <v>Nguyễn Thị Hoàng Anh, Sinh ngày 30/04/1987</v>
          </cell>
          <cell r="F1892" t="str">
            <v>Nguyễn Thị Hoàng Anh</v>
          </cell>
          <cell r="G1892" t="str">
            <v>30/04/1987</v>
          </cell>
          <cell r="H1892" t="str">
            <v>Hải Dương</v>
          </cell>
          <cell r="I1892" t="str">
            <v>Nữ</v>
          </cell>
          <cell r="J1892" t="str">
            <v>2218/QĐ-ĐHKT ngày 27/09/2012</v>
          </cell>
          <cell r="K1892" t="str">
            <v>1135/QĐ-ĐHKT ngày 07/06/2012</v>
          </cell>
          <cell r="L1892" t="str">
            <v>K21-QLKT3</v>
          </cell>
          <cell r="M1892" t="str">
            <v>QH-2012-E</v>
          </cell>
          <cell r="N1892" t="str">
            <v>Quản lý kinh tế</v>
          </cell>
          <cell r="O1892" t="str">
            <v>Quản lý kinh tế</v>
          </cell>
        </row>
        <row r="1893">
          <cell r="E1893" t="str">
            <v>Nguyễn Ngọc Anh, Sinh ngày 15/10/1987</v>
          </cell>
          <cell r="F1893" t="str">
            <v>Nguyễn Ngọc Anh</v>
          </cell>
          <cell r="G1893" t="str">
            <v>15/10/1987</v>
          </cell>
          <cell r="H1893" t="str">
            <v>Hà Nội</v>
          </cell>
          <cell r="I1893" t="str">
            <v>Nam</v>
          </cell>
          <cell r="J1893" t="str">
            <v>2218/QĐ-ĐHKT ngày 27/09/2012</v>
          </cell>
          <cell r="K1893" t="str">
            <v>1135/QĐ-ĐHKT ngày 07/06/2012</v>
          </cell>
          <cell r="L1893" t="str">
            <v>K21-QLKT3</v>
          </cell>
          <cell r="M1893" t="str">
            <v>QH-2012-E</v>
          </cell>
          <cell r="N1893" t="str">
            <v>Quản lý kinh tế</v>
          </cell>
          <cell r="O1893" t="str">
            <v>Quản lý kinh tế</v>
          </cell>
        </row>
        <row r="1894">
          <cell r="E1894" t="str">
            <v>Trịnh Phương Anh, Sinh ngày 17/01/1986</v>
          </cell>
          <cell r="F1894" t="str">
            <v>Trịnh Phương Anh</v>
          </cell>
          <cell r="G1894" t="str">
            <v>17/01/1986</v>
          </cell>
          <cell r="H1894" t="str">
            <v>Thái Bình</v>
          </cell>
          <cell r="I1894" t="str">
            <v>Nữ</v>
          </cell>
          <cell r="J1894" t="str">
            <v>2951/QĐ-ĐHKT ngày 14/12/2012</v>
          </cell>
          <cell r="K1894" t="str">
            <v>2440/QĐ-ĐHKT ngày 25/10/2012</v>
          </cell>
          <cell r="L1894" t="str">
            <v>K21-QLKT3</v>
          </cell>
          <cell r="M1894" t="str">
            <v>QH-2012-E</v>
          </cell>
          <cell r="N1894" t="str">
            <v>Quản lý kinh tế</v>
          </cell>
          <cell r="O1894" t="str">
            <v>Quản lý kinh tế</v>
          </cell>
        </row>
        <row r="1895">
          <cell r="E1895" t="str">
            <v>Nguyễn Quý Bình, Sinh ngày 02/09/1979</v>
          </cell>
          <cell r="F1895" t="str">
            <v>Nguyễn Quý Bình</v>
          </cell>
          <cell r="G1895" t="str">
            <v>02/09/1979</v>
          </cell>
          <cell r="H1895" t="str">
            <v>Hà Nội</v>
          </cell>
          <cell r="I1895" t="str">
            <v>Nam</v>
          </cell>
          <cell r="J1895" t="str">
            <v>2951/QĐ-ĐHKT ngày 14/12/2012</v>
          </cell>
          <cell r="K1895" t="str">
            <v>2440/QĐ-ĐHKT ngày 25/10/2012</v>
          </cell>
          <cell r="L1895" t="str">
            <v>K21-QLKT3</v>
          </cell>
          <cell r="M1895" t="str">
            <v>QH-2012-E</v>
          </cell>
          <cell r="N1895" t="str">
            <v>Quản lý kinh tế</v>
          </cell>
          <cell r="O1895" t="str">
            <v>Quản lý kinh tế</v>
          </cell>
        </row>
        <row r="1896">
          <cell r="E1896" t="str">
            <v>Phạm Văn Bình, Sinh ngày 01/12/1969</v>
          </cell>
          <cell r="F1896" t="str">
            <v>Phạm Văn Bình</v>
          </cell>
          <cell r="G1896" t="str">
            <v>01/12/1969</v>
          </cell>
          <cell r="H1896" t="str">
            <v>Hải Dương</v>
          </cell>
          <cell r="I1896" t="str">
            <v>Nam</v>
          </cell>
          <cell r="J1896" t="str">
            <v>2951/QĐ-ĐHKT ngày 14/12/2012</v>
          </cell>
          <cell r="K1896" t="str">
            <v>2440/QĐ-ĐHKT ngày 25/10/2012</v>
          </cell>
          <cell r="L1896" t="str">
            <v>K21-QLKT3</v>
          </cell>
          <cell r="M1896" t="str">
            <v>QH-2012-E</v>
          </cell>
          <cell r="N1896" t="str">
            <v>Quản lý kinh tế</v>
          </cell>
          <cell r="O1896" t="str">
            <v>Quản lý kinh tế</v>
          </cell>
        </row>
        <row r="1897">
          <cell r="E1897" t="str">
            <v>Cao Thị Cẩm, Sinh ngày 19/03/1982</v>
          </cell>
          <cell r="F1897" t="str">
            <v>Cao Thị Cẩm</v>
          </cell>
          <cell r="G1897" t="str">
            <v>19/03/1982</v>
          </cell>
          <cell r="H1897" t="str">
            <v>Hải Phòng</v>
          </cell>
          <cell r="I1897" t="str">
            <v>Nữ</v>
          </cell>
          <cell r="J1897" t="str">
            <v>2951/QĐ-ĐHKT ngày 14/12/2012</v>
          </cell>
          <cell r="K1897" t="str">
            <v>2440/QĐ-ĐHKT ngày 25/10/2012</v>
          </cell>
          <cell r="L1897" t="str">
            <v>K21-QLKT3</v>
          </cell>
          <cell r="M1897" t="str">
            <v>QH-2012-E</v>
          </cell>
          <cell r="N1897" t="str">
            <v>Quản lý kinh tế</v>
          </cell>
          <cell r="O1897" t="str">
            <v>Quản lý kinh tế</v>
          </cell>
        </row>
        <row r="1898">
          <cell r="E1898" t="str">
            <v>Nguyễn Thị Chiến, Sinh ngày 03/11/1981</v>
          </cell>
          <cell r="F1898" t="str">
            <v>Nguyễn Thị Chiến</v>
          </cell>
          <cell r="G1898" t="str">
            <v>03/11/1981</v>
          </cell>
          <cell r="H1898" t="str">
            <v>Hà Nội</v>
          </cell>
          <cell r="I1898" t="str">
            <v>Nữ</v>
          </cell>
          <cell r="J1898" t="str">
            <v>2218/QĐ-ĐHKT ngày 27/09/2012</v>
          </cell>
          <cell r="K1898" t="str">
            <v>1135/QĐ-ĐHKT ngày 07/06/2012</v>
          </cell>
          <cell r="L1898" t="str">
            <v>K21-QLKT3</v>
          </cell>
          <cell r="M1898" t="str">
            <v>QH-2012-E</v>
          </cell>
          <cell r="N1898" t="str">
            <v>Quản lý kinh tế</v>
          </cell>
          <cell r="O1898" t="str">
            <v>Quản lý kinh tế</v>
          </cell>
        </row>
        <row r="1899">
          <cell r="E1899" t="str">
            <v>Hoàng Kim Cúc, Sinh ngày 16/12/1986</v>
          </cell>
          <cell r="F1899" t="str">
            <v>Hoàng Kim Cúc</v>
          </cell>
          <cell r="G1899" t="str">
            <v>16/12/1986</v>
          </cell>
          <cell r="H1899" t="str">
            <v>Hà Nội</v>
          </cell>
          <cell r="I1899" t="str">
            <v>Nữ</v>
          </cell>
          <cell r="J1899" t="str">
            <v>2218/QĐ-ĐHKT ngày 27/09/2012</v>
          </cell>
          <cell r="K1899" t="str">
            <v>1135/QĐ-ĐHKT ngày 07/06/2012</v>
          </cell>
          <cell r="L1899" t="str">
            <v>K21-QLKT3</v>
          </cell>
          <cell r="M1899" t="str">
            <v>QH-2012-E</v>
          </cell>
          <cell r="N1899" t="str">
            <v>Quản lý kinh tế</v>
          </cell>
          <cell r="O1899" t="str">
            <v>Quản lý kinh tế</v>
          </cell>
        </row>
        <row r="1900">
          <cell r="E1900" t="str">
            <v>Nguyễn Tuấn Cường, Sinh ngày 22/04/1976</v>
          </cell>
          <cell r="F1900" t="str">
            <v>Nguyễn Tuấn Cường</v>
          </cell>
          <cell r="G1900" t="str">
            <v>22/04/1976</v>
          </cell>
          <cell r="H1900" t="str">
            <v>Hà Nội</v>
          </cell>
          <cell r="I1900" t="str">
            <v>Nam</v>
          </cell>
          <cell r="J1900" t="str">
            <v>2951/QĐ-ĐHKT ngày 14/12/2012</v>
          </cell>
          <cell r="K1900" t="str">
            <v>2440/QĐ-ĐHKT ngày 25/10/2012</v>
          </cell>
          <cell r="L1900" t="str">
            <v>K21-QLKT3</v>
          </cell>
          <cell r="M1900" t="str">
            <v>QH-2012-E</v>
          </cell>
          <cell r="N1900" t="str">
            <v>Quản lý kinh tế</v>
          </cell>
          <cell r="O1900" t="str">
            <v>Quản lý kinh tế</v>
          </cell>
        </row>
        <row r="1901">
          <cell r="E1901" t="str">
            <v>Vũ Thị Doan, Sinh ngày 23/09/1990</v>
          </cell>
          <cell r="F1901" t="str">
            <v>Vũ Thị Doan</v>
          </cell>
          <cell r="G1901" t="str">
            <v>23/09/1990</v>
          </cell>
          <cell r="H1901" t="str">
            <v>Thái Bình</v>
          </cell>
          <cell r="I1901" t="str">
            <v>Nữ</v>
          </cell>
          <cell r="J1901" t="str">
            <v>2951/QĐ-ĐHKT ngày 14/12/2012</v>
          </cell>
          <cell r="K1901" t="str">
            <v>2440/QĐ-ĐHKT ngày 25/10/2012</v>
          </cell>
          <cell r="L1901" t="str">
            <v>K21-QLKT3</v>
          </cell>
          <cell r="M1901" t="str">
            <v>QH-2012-E</v>
          </cell>
          <cell r="N1901" t="str">
            <v>Quản lý kinh tế</v>
          </cell>
          <cell r="O1901" t="str">
            <v>Quản lý kinh tế</v>
          </cell>
        </row>
        <row r="1902">
          <cell r="E1902" t="str">
            <v>Ngô Thị Dung, Sinh ngày 04/04/1983</v>
          </cell>
          <cell r="F1902" t="str">
            <v>Ngô Thị Dung</v>
          </cell>
          <cell r="G1902" t="str">
            <v>04/04/1983</v>
          </cell>
          <cell r="H1902" t="str">
            <v>Hà Nội</v>
          </cell>
          <cell r="I1902" t="str">
            <v>Nữ</v>
          </cell>
          <cell r="J1902" t="str">
            <v>2951/QĐ-ĐHKT ngày 14/12/2012</v>
          </cell>
          <cell r="K1902" t="str">
            <v>2440/QĐ-ĐHKT ngày 25/10/2012</v>
          </cell>
          <cell r="L1902" t="str">
            <v>K21-QLKT3</v>
          </cell>
          <cell r="M1902" t="str">
            <v>QH-2012-E</v>
          </cell>
          <cell r="N1902" t="str">
            <v>Quản lý kinh tế</v>
          </cell>
          <cell r="O1902" t="str">
            <v>Quản lý kinh tế</v>
          </cell>
        </row>
        <row r="1903">
          <cell r="E1903" t="str">
            <v>Chu Hồng Dương, Sinh ngày 03/02/1977</v>
          </cell>
          <cell r="F1903" t="str">
            <v>Chu Hồng Dương</v>
          </cell>
          <cell r="G1903" t="str">
            <v>03/02/1977</v>
          </cell>
          <cell r="H1903" t="str">
            <v>Hưng Yên</v>
          </cell>
          <cell r="I1903" t="str">
            <v>Nam</v>
          </cell>
          <cell r="J1903" t="str">
            <v>2951/QĐ-ĐHKT ngày 14/12/2012</v>
          </cell>
          <cell r="K1903" t="str">
            <v>2440/QĐ-ĐHKT ngày 25/10/2012</v>
          </cell>
          <cell r="L1903" t="str">
            <v>K21-QLKT3</v>
          </cell>
          <cell r="M1903" t="str">
            <v>QH-2012-E</v>
          </cell>
          <cell r="N1903" t="str">
            <v>Quản lý kinh tế</v>
          </cell>
          <cell r="O1903" t="str">
            <v>Quản lý kinh tế</v>
          </cell>
        </row>
        <row r="1904">
          <cell r="E1904" t="str">
            <v>Khương Quý Dương, Sinh ngày 30/10/1980</v>
          </cell>
          <cell r="F1904" t="str">
            <v>Khương Quý Dương</v>
          </cell>
          <cell r="G1904" t="str">
            <v>30/10/1980</v>
          </cell>
          <cell r="H1904" t="str">
            <v>Nam Định</v>
          </cell>
          <cell r="I1904" t="str">
            <v>Nam</v>
          </cell>
          <cell r="J1904" t="str">
            <v>2951/QĐ-ĐHKT ngày 14/12/2012</v>
          </cell>
          <cell r="K1904" t="str">
            <v>2440/QĐ-ĐHKT ngày 25/10/2012</v>
          </cell>
          <cell r="L1904" t="str">
            <v>K21-QLKT3</v>
          </cell>
          <cell r="M1904" t="str">
            <v>QH-2012-E</v>
          </cell>
          <cell r="N1904" t="str">
            <v>Quản lý kinh tế</v>
          </cell>
          <cell r="O1904" t="str">
            <v>Quản lý kinh tế</v>
          </cell>
        </row>
        <row r="1905">
          <cell r="E1905" t="str">
            <v>Nguyễn Tiến Đà, Sinh ngày 15/06/1985</v>
          </cell>
          <cell r="F1905" t="str">
            <v>Nguyễn Tiến Đà</v>
          </cell>
          <cell r="G1905" t="str">
            <v>15/06/1985</v>
          </cell>
          <cell r="H1905" t="str">
            <v>Hưng Yên</v>
          </cell>
          <cell r="I1905" t="str">
            <v>Nam</v>
          </cell>
          <cell r="J1905" t="str">
            <v>2218/QĐ-ĐHKT ngày 27/09/2012</v>
          </cell>
          <cell r="K1905" t="str">
            <v>1135/QĐ-ĐHKT ngày 07/06/2012</v>
          </cell>
          <cell r="L1905" t="str">
            <v>K21-QLKT3</v>
          </cell>
          <cell r="M1905" t="str">
            <v>QH-2012-E</v>
          </cell>
          <cell r="N1905" t="str">
            <v>Quản lý kinh tế</v>
          </cell>
          <cell r="O1905" t="str">
            <v>Quản lý kinh tế</v>
          </cell>
        </row>
        <row r="1906">
          <cell r="E1906" t="str">
            <v>Nguyễn Thu Giang, Sinh ngày 21/12/1983</v>
          </cell>
          <cell r="F1906" t="str">
            <v>Nguyễn Thu Giang</v>
          </cell>
          <cell r="G1906" t="str">
            <v>21/12/1983</v>
          </cell>
          <cell r="H1906" t="str">
            <v>Phú Thọ</v>
          </cell>
          <cell r="I1906" t="str">
            <v>Nữ</v>
          </cell>
          <cell r="J1906" t="str">
            <v>2218/QĐ-ĐHKT ngày 27/09/2012</v>
          </cell>
          <cell r="K1906" t="str">
            <v>1135/QĐ-ĐHKT ngày 07/06/2012</v>
          </cell>
          <cell r="L1906" t="str">
            <v>K21-QLKT3</v>
          </cell>
          <cell r="M1906" t="str">
            <v>QH-2012-E</v>
          </cell>
          <cell r="N1906" t="str">
            <v>Quản lý kinh tế</v>
          </cell>
          <cell r="O1906" t="str">
            <v>Quản lý kinh tế</v>
          </cell>
        </row>
        <row r="1907">
          <cell r="E1907" t="str">
            <v>Nguyễn Tiến Giang, Sinh ngày 26/05/1984</v>
          </cell>
          <cell r="F1907" t="str">
            <v>Nguyễn Tiến Giang</v>
          </cell>
          <cell r="G1907" t="str">
            <v>26/05/1984</v>
          </cell>
          <cell r="H1907" t="str">
            <v>Vĩnh Phúc</v>
          </cell>
          <cell r="I1907" t="str">
            <v>Nam</v>
          </cell>
          <cell r="J1907" t="str">
            <v>2951/QĐ-ĐHKT ngày 14/12/2012</v>
          </cell>
          <cell r="K1907" t="str">
            <v>2440/QĐ-ĐHKT ngày 25/10/2012</v>
          </cell>
          <cell r="L1907" t="str">
            <v>K21-QLKT3</v>
          </cell>
          <cell r="M1907" t="str">
            <v>QH-2012-E</v>
          </cell>
          <cell r="N1907" t="str">
            <v>Quản lý kinh tế</v>
          </cell>
          <cell r="O1907" t="str">
            <v>Quản lý kinh tế</v>
          </cell>
        </row>
        <row r="1908">
          <cell r="E1908" t="str">
            <v>Nguyễn Thị Ngọc Hà, Sinh ngày 12/11/1977</v>
          </cell>
          <cell r="F1908" t="str">
            <v>Nguyễn Thị Ngọc Hà</v>
          </cell>
          <cell r="G1908" t="str">
            <v>12/11/1977</v>
          </cell>
          <cell r="H1908" t="str">
            <v>Bắc Ninh</v>
          </cell>
          <cell r="I1908" t="str">
            <v>Nữ</v>
          </cell>
          <cell r="J1908" t="str">
            <v>2951/QĐ-ĐHKT ngày 14/12/2012</v>
          </cell>
          <cell r="K1908" t="str">
            <v>2440/QĐ-ĐHKT ngày 25/10/2012</v>
          </cell>
          <cell r="L1908" t="str">
            <v>K21-QLKT3</v>
          </cell>
          <cell r="M1908" t="str">
            <v>QH-2012-E</v>
          </cell>
          <cell r="N1908" t="str">
            <v>Quản lý kinh tế</v>
          </cell>
          <cell r="O1908" t="str">
            <v>Quản lý kinh tế</v>
          </cell>
        </row>
        <row r="1909">
          <cell r="E1909" t="str">
            <v>Vũ Thị Thúy Hà, Sinh ngày 18/09/1984</v>
          </cell>
          <cell r="F1909" t="str">
            <v>Vũ Thị Thúy Hà</v>
          </cell>
          <cell r="G1909" t="str">
            <v>18/09/1984</v>
          </cell>
          <cell r="H1909" t="str">
            <v>Phú Thọ</v>
          </cell>
          <cell r="I1909" t="str">
            <v>Nữ</v>
          </cell>
          <cell r="J1909" t="str">
            <v>2218/QĐ-ĐHKT ngày 27/09/2012</v>
          </cell>
          <cell r="K1909" t="str">
            <v>1135/QĐ-ĐHKT ngày 07/06/2012</v>
          </cell>
          <cell r="L1909" t="str">
            <v>K21-QLKT3</v>
          </cell>
          <cell r="M1909" t="str">
            <v>QH-2012-E</v>
          </cell>
          <cell r="N1909" t="str">
            <v>Quản lý kinh tế</v>
          </cell>
          <cell r="O1909" t="str">
            <v>Quản lý kinh tế</v>
          </cell>
        </row>
        <row r="1910">
          <cell r="E1910" t="str">
            <v>Nguyễn Mạnh Hải, Sinh ngày 23/12/1987</v>
          </cell>
          <cell r="F1910" t="str">
            <v>Nguyễn Mạnh Hải</v>
          </cell>
          <cell r="G1910" t="str">
            <v>23/12/1987</v>
          </cell>
          <cell r="H1910" t="str">
            <v>Hòa Bình</v>
          </cell>
          <cell r="I1910" t="str">
            <v>Nam</v>
          </cell>
          <cell r="J1910" t="str">
            <v>2218/QĐ-ĐHKT ngày 27/09/2012</v>
          </cell>
          <cell r="K1910" t="str">
            <v>1135/QĐ-ĐHKT ngày 07/06/2012</v>
          </cell>
          <cell r="L1910" t="str">
            <v>K21-QLKT3</v>
          </cell>
          <cell r="M1910" t="str">
            <v>QH-2012-E</v>
          </cell>
          <cell r="N1910" t="str">
            <v>Quản lý kinh tế</v>
          </cell>
          <cell r="O1910" t="str">
            <v>Quản lý kinh tế</v>
          </cell>
        </row>
        <row r="1911">
          <cell r="E1911" t="str">
            <v>Nguyễn Thị Hải, Sinh ngày 14/10/1984</v>
          </cell>
          <cell r="F1911" t="str">
            <v>Nguyễn Thị Hải</v>
          </cell>
          <cell r="G1911" t="str">
            <v>14/10/1984</v>
          </cell>
          <cell r="H1911" t="str">
            <v>Bắc Giang</v>
          </cell>
          <cell r="I1911" t="str">
            <v>Nữ</v>
          </cell>
          <cell r="J1911" t="str">
            <v>2951/QĐ-ĐHKT ngày 14/12/2012</v>
          </cell>
          <cell r="K1911" t="str">
            <v>2440/QĐ-ĐHKT ngày 25/10/2012</v>
          </cell>
          <cell r="L1911" t="str">
            <v>K21-QLKT3</v>
          </cell>
          <cell r="M1911" t="str">
            <v>QH-2012-E</v>
          </cell>
          <cell r="N1911" t="str">
            <v>Quản lý kinh tế</v>
          </cell>
          <cell r="O1911" t="str">
            <v>Quản lý kinh tế</v>
          </cell>
        </row>
        <row r="1912">
          <cell r="E1912" t="str">
            <v>Hoàng Thị Hằng, Sinh ngày 09/08/1986</v>
          </cell>
          <cell r="F1912" t="str">
            <v>Hoàng Thị Hằng</v>
          </cell>
          <cell r="G1912" t="str">
            <v>09/08/1986</v>
          </cell>
          <cell r="H1912" t="str">
            <v>Thái Nguyên</v>
          </cell>
          <cell r="I1912" t="str">
            <v>Nữ</v>
          </cell>
          <cell r="J1912" t="str">
            <v>2218/QĐ-ĐHKT ngày 27/09/2012</v>
          </cell>
          <cell r="K1912" t="str">
            <v>1135/QĐ-ĐHKT ngày 07/06/2012</v>
          </cell>
          <cell r="L1912" t="str">
            <v>K21-QLKT3</v>
          </cell>
          <cell r="M1912" t="str">
            <v>QH-2012-E</v>
          </cell>
          <cell r="N1912" t="str">
            <v>Quản lý kinh tế</v>
          </cell>
          <cell r="O1912" t="str">
            <v>Quản lý kinh tế</v>
          </cell>
        </row>
        <row r="1913">
          <cell r="E1913" t="str">
            <v>Nguyễn Thị Thu Hằng, Sinh ngày 16/01/1983</v>
          </cell>
          <cell r="F1913" t="str">
            <v>Nguyễn Thị Thu Hằng</v>
          </cell>
          <cell r="G1913" t="str">
            <v>16/01/1983</v>
          </cell>
          <cell r="H1913" t="str">
            <v>Hà Nội</v>
          </cell>
          <cell r="I1913" t="str">
            <v>Nữ</v>
          </cell>
          <cell r="J1913" t="str">
            <v>2951/QĐ-ĐHKT ngày 14/12/2012</v>
          </cell>
          <cell r="K1913" t="str">
            <v>2440/QĐ-ĐHKT ngày 25/10/2012</v>
          </cell>
          <cell r="L1913" t="str">
            <v>K21-QLKT3</v>
          </cell>
          <cell r="M1913" t="str">
            <v>QH-2012-E</v>
          </cell>
          <cell r="N1913" t="str">
            <v>Quản lý kinh tế</v>
          </cell>
          <cell r="O1913" t="str">
            <v>Quản lý kinh tế</v>
          </cell>
        </row>
        <row r="1914">
          <cell r="E1914" t="str">
            <v>Lại Thị Thúy Hằng, Sinh ngày 05/10/1977</v>
          </cell>
          <cell r="F1914" t="str">
            <v>Lại Thị Thúy Hằng</v>
          </cell>
          <cell r="G1914" t="str">
            <v>05/10/1977</v>
          </cell>
          <cell r="H1914" t="str">
            <v>Hà Nội</v>
          </cell>
          <cell r="I1914" t="str">
            <v>Nữ</v>
          </cell>
          <cell r="J1914" t="str">
            <v>2951/QĐ-ĐHKT ngày 14/12/2012</v>
          </cell>
          <cell r="K1914" t="str">
            <v>2440/QĐ-ĐHKT ngày 25/10/2012</v>
          </cell>
          <cell r="L1914" t="str">
            <v>K21-QLKT3</v>
          </cell>
          <cell r="M1914" t="str">
            <v>QH-2012-E</v>
          </cell>
          <cell r="N1914" t="str">
            <v>Quản lý kinh tế</v>
          </cell>
          <cell r="O1914" t="str">
            <v>Quản lý kinh tế</v>
          </cell>
        </row>
        <row r="1915">
          <cell r="E1915" t="str">
            <v>Lê Mạnh Hiên, Sinh ngày 18/11/1973</v>
          </cell>
          <cell r="F1915" t="str">
            <v>Lê Mạnh Hiên</v>
          </cell>
          <cell r="G1915" t="str">
            <v>18/11/1973</v>
          </cell>
          <cell r="H1915" t="str">
            <v>Nghệ An</v>
          </cell>
          <cell r="I1915" t="str">
            <v>Nam</v>
          </cell>
          <cell r="J1915" t="str">
            <v>2218/QĐ-ĐHKT ngày 27/09/2012</v>
          </cell>
          <cell r="K1915" t="str">
            <v>1135/QĐ-ĐHKT ngày 07/06/2012</v>
          </cell>
          <cell r="L1915" t="str">
            <v>K21-QLKT3</v>
          </cell>
          <cell r="M1915" t="str">
            <v>QH-2012-E</v>
          </cell>
          <cell r="N1915" t="str">
            <v>Quản lý kinh tế</v>
          </cell>
          <cell r="O1915" t="str">
            <v>Quản lý kinh tế</v>
          </cell>
        </row>
        <row r="1916">
          <cell r="E1916" t="str">
            <v>Lê Thị Thu Hiền, Sinh ngày 25/04/1984</v>
          </cell>
          <cell r="F1916" t="str">
            <v>Lê Thị Thu Hiền</v>
          </cell>
          <cell r="G1916" t="str">
            <v>25/04/1984</v>
          </cell>
          <cell r="H1916" t="str">
            <v>Thái Bình</v>
          </cell>
          <cell r="I1916" t="str">
            <v>Nữ</v>
          </cell>
          <cell r="J1916" t="str">
            <v>2218/QĐ-ĐHKT ngày 27/09/2012</v>
          </cell>
          <cell r="K1916" t="str">
            <v>1135/QĐ-ĐHKT ngày 07/06/2012</v>
          </cell>
          <cell r="L1916" t="str">
            <v>K21-QLKT3</v>
          </cell>
          <cell r="M1916" t="str">
            <v>QH-2012-E</v>
          </cell>
          <cell r="N1916" t="str">
            <v>Quản lý kinh tế</v>
          </cell>
          <cell r="O1916" t="str">
            <v>Quản lý kinh tế</v>
          </cell>
        </row>
        <row r="1917">
          <cell r="E1917" t="str">
            <v>Lê Thanh Hiệp, Sinh ngày 10/06/1988</v>
          </cell>
          <cell r="F1917" t="str">
            <v>Lê Thanh Hiệp</v>
          </cell>
          <cell r="G1917" t="str">
            <v>10/06/1988</v>
          </cell>
          <cell r="H1917" t="str">
            <v>Hải Phòng</v>
          </cell>
          <cell r="I1917" t="str">
            <v>Nam</v>
          </cell>
          <cell r="J1917" t="str">
            <v>2218/QĐ-ĐHKT ngày 27/09/2012</v>
          </cell>
          <cell r="K1917" t="str">
            <v>1135/QĐ-ĐHKT ngày 07/06/2012</v>
          </cell>
          <cell r="L1917" t="str">
            <v>K21-QLKT3</v>
          </cell>
          <cell r="M1917" t="str">
            <v>QH-2012-E</v>
          </cell>
          <cell r="N1917" t="str">
            <v>Quản lý kinh tế</v>
          </cell>
          <cell r="O1917" t="str">
            <v>Quản lý kinh tế</v>
          </cell>
        </row>
        <row r="1918">
          <cell r="E1918" t="str">
            <v>Phạm Trung Hiếu, Sinh ngày 02/03/1983</v>
          </cell>
          <cell r="F1918" t="str">
            <v>Phạm Trung Hiếu</v>
          </cell>
          <cell r="G1918" t="str">
            <v>02/03/1983</v>
          </cell>
          <cell r="H1918" t="str">
            <v>Thái Bình</v>
          </cell>
          <cell r="I1918" t="str">
            <v>Nam</v>
          </cell>
          <cell r="J1918" t="str">
            <v>2218/QĐ-ĐHKT ngày 27/09/2012</v>
          </cell>
          <cell r="K1918" t="str">
            <v>1135/QĐ-ĐHKT ngày 07/06/2012</v>
          </cell>
          <cell r="L1918" t="str">
            <v>K21-QLKT3</v>
          </cell>
          <cell r="M1918" t="str">
            <v>QH-2012-E</v>
          </cell>
          <cell r="N1918" t="str">
            <v>Quản lý kinh tế</v>
          </cell>
          <cell r="O1918" t="str">
            <v>Quản lý kinh tế</v>
          </cell>
        </row>
        <row r="1919">
          <cell r="E1919" t="str">
            <v>Đỗ Thị Phương Hoa, Sinh ngày 26/03/1975</v>
          </cell>
          <cell r="F1919" t="str">
            <v>Đỗ Thị Phương Hoa</v>
          </cell>
          <cell r="G1919" t="str">
            <v>26/03/1975</v>
          </cell>
          <cell r="H1919" t="str">
            <v>Hà Nội</v>
          </cell>
          <cell r="I1919" t="str">
            <v>Nữ</v>
          </cell>
          <cell r="J1919" t="str">
            <v>2951/QĐ-ĐHKT ngày 14/12/2012</v>
          </cell>
          <cell r="K1919" t="str">
            <v>2440/QĐ-ĐHKT ngày 25/10/2012</v>
          </cell>
          <cell r="L1919" t="str">
            <v>K21-QLKT3</v>
          </cell>
          <cell r="M1919" t="str">
            <v>QH-2012-E</v>
          </cell>
          <cell r="N1919" t="str">
            <v>Quản lý kinh tế</v>
          </cell>
          <cell r="O1919" t="str">
            <v>Quản lý kinh tế</v>
          </cell>
        </row>
        <row r="1920">
          <cell r="E1920" t="str">
            <v>Vũ Thị Hòa, Sinh ngày 26/06/1988</v>
          </cell>
          <cell r="F1920" t="str">
            <v>Vũ Thị Hòa</v>
          </cell>
          <cell r="G1920" t="str">
            <v>26/06/1988</v>
          </cell>
          <cell r="H1920" t="str">
            <v>Nam Định</v>
          </cell>
          <cell r="I1920" t="str">
            <v>Nữ</v>
          </cell>
          <cell r="J1920" t="str">
            <v>2218/QĐ-ĐHKT ngày 27/09/2012</v>
          </cell>
          <cell r="K1920" t="str">
            <v>1135/QĐ-ĐHKT ngày 07/06/2012</v>
          </cell>
          <cell r="L1920" t="str">
            <v>K21-QLKT3</v>
          </cell>
          <cell r="M1920" t="str">
            <v>QH-2012-E</v>
          </cell>
          <cell r="N1920" t="str">
            <v>Quản lý kinh tế</v>
          </cell>
          <cell r="O1920" t="str">
            <v>Quản lý kinh tế</v>
          </cell>
        </row>
        <row r="1921">
          <cell r="E1921" t="str">
            <v>Vũ Văn Hoản, Sinh ngày 29/11/1981</v>
          </cell>
          <cell r="F1921" t="str">
            <v>Vũ Văn Hoản</v>
          </cell>
          <cell r="G1921" t="str">
            <v>29/11/1981</v>
          </cell>
          <cell r="H1921" t="str">
            <v>Hải Dương</v>
          </cell>
          <cell r="I1921" t="str">
            <v>Nam</v>
          </cell>
          <cell r="J1921" t="str">
            <v>2218/QĐ-ĐHKT ngày 27/09/2012</v>
          </cell>
          <cell r="K1921" t="str">
            <v>1387/QĐ-ĐHKT ngày 11/07/2012</v>
          </cell>
          <cell r="L1921" t="str">
            <v>K21-QLKT3</v>
          </cell>
          <cell r="M1921" t="str">
            <v>QH-2012-E</v>
          </cell>
          <cell r="N1921" t="str">
            <v>Quản lý kinh tế</v>
          </cell>
          <cell r="O1921" t="str">
            <v>Quản lý kinh tế</v>
          </cell>
        </row>
        <row r="1922">
          <cell r="E1922" t="str">
            <v>Trần Quang Huy, Sinh ngày 18/06/1987</v>
          </cell>
          <cell r="F1922" t="str">
            <v>Trần Quang Huy</v>
          </cell>
          <cell r="G1922" t="str">
            <v>18/06/1987</v>
          </cell>
          <cell r="H1922" t="str">
            <v>Vĩnh Phúc</v>
          </cell>
          <cell r="I1922" t="str">
            <v>Nam</v>
          </cell>
          <cell r="J1922" t="str">
            <v>2951/QĐ-ĐHKT ngày 14/12/2012</v>
          </cell>
          <cell r="K1922" t="str">
            <v>2440/QĐ-ĐHKT ngày 25/10/2012</v>
          </cell>
          <cell r="L1922" t="str">
            <v>K21-QLKT3</v>
          </cell>
          <cell r="M1922" t="str">
            <v>QH-2012-E</v>
          </cell>
          <cell r="N1922" t="str">
            <v>Quản lý kinh tế</v>
          </cell>
          <cell r="O1922" t="str">
            <v>Quản lý kinh tế</v>
          </cell>
        </row>
        <row r="1923">
          <cell r="E1923" t="str">
            <v>Nguyễn Thanh Huyền, Sinh ngày 16/07/1978</v>
          </cell>
          <cell r="F1923" t="str">
            <v>Nguyễn Thanh Huyền</v>
          </cell>
          <cell r="G1923" t="str">
            <v>16/07/1978</v>
          </cell>
          <cell r="H1923" t="str">
            <v>Hà Nội</v>
          </cell>
          <cell r="I1923" t="str">
            <v>Nữ</v>
          </cell>
          <cell r="J1923" t="str">
            <v>2951/QĐ-ĐHKT ngày 14/12/2012</v>
          </cell>
          <cell r="K1923" t="str">
            <v>2440/QĐ-ĐHKT ngày 25/10/2012</v>
          </cell>
          <cell r="L1923" t="str">
            <v>K21-QLKT3</v>
          </cell>
          <cell r="M1923" t="str">
            <v>QH-2012-E</v>
          </cell>
          <cell r="N1923" t="str">
            <v>Quản lý kinh tế</v>
          </cell>
          <cell r="O1923" t="str">
            <v>Quản lý kinh tế</v>
          </cell>
        </row>
        <row r="1924">
          <cell r="E1924" t="str">
            <v>Đào Thị Hương, Sinh ngày 18/09/1987</v>
          </cell>
          <cell r="F1924" t="str">
            <v>Đào Thị Hương</v>
          </cell>
          <cell r="G1924" t="str">
            <v>18/09/1987</v>
          </cell>
          <cell r="H1924" t="str">
            <v>Hà Nam</v>
          </cell>
          <cell r="I1924" t="str">
            <v>Nữ</v>
          </cell>
          <cell r="J1924" t="str">
            <v>2218/QĐ-ĐHKT ngày 27/09/2012</v>
          </cell>
          <cell r="K1924" t="str">
            <v>1135/QĐ-ĐHKT ngày 07/06/2012</v>
          </cell>
          <cell r="L1924" t="str">
            <v>K21-QLKT3</v>
          </cell>
          <cell r="M1924" t="str">
            <v>QH-2012-E</v>
          </cell>
          <cell r="N1924" t="str">
            <v>Quản lý kinh tế</v>
          </cell>
          <cell r="O1924" t="str">
            <v>Quản lý kinh tế</v>
          </cell>
        </row>
        <row r="1925">
          <cell r="E1925" t="str">
            <v>Nguyễn Trung Kiên, Sinh ngày 03/10/1982</v>
          </cell>
          <cell r="F1925" t="str">
            <v>Nguyễn Trung Kiên</v>
          </cell>
          <cell r="G1925" t="str">
            <v>03/10/1982</v>
          </cell>
          <cell r="H1925" t="str">
            <v>Hà Nội</v>
          </cell>
          <cell r="I1925" t="str">
            <v>Nam</v>
          </cell>
          <cell r="J1925" t="str">
            <v>2218/QĐ-ĐHKT ngày 27/09/2012</v>
          </cell>
          <cell r="K1925" t="str">
            <v>1135/QĐ-ĐHKT ngày 07/06/2012</v>
          </cell>
          <cell r="L1925" t="str">
            <v>K21-QLKT3</v>
          </cell>
          <cell r="M1925" t="str">
            <v>QH-2012-E</v>
          </cell>
          <cell r="N1925" t="str">
            <v>Quản lý kinh tế</v>
          </cell>
          <cell r="O1925" t="str">
            <v>Quản lý kinh tế</v>
          </cell>
        </row>
        <row r="1926">
          <cell r="E1926" t="str">
            <v>Trần Thị Liên, Sinh ngày 16/08/1982</v>
          </cell>
          <cell r="F1926" t="str">
            <v>Trần Thị Liên</v>
          </cell>
          <cell r="G1926" t="str">
            <v>16/08/1982</v>
          </cell>
          <cell r="H1926" t="str">
            <v>Hà Giang</v>
          </cell>
          <cell r="I1926" t="str">
            <v>Nữ</v>
          </cell>
          <cell r="J1926" t="str">
            <v>2218/QĐ-ĐHKT ngày 27/09/2012</v>
          </cell>
          <cell r="K1926" t="str">
            <v>1135/QĐ-ĐHKT ngày 07/06/2012</v>
          </cell>
          <cell r="L1926" t="str">
            <v>K21-QLKT3</v>
          </cell>
          <cell r="M1926" t="str">
            <v>QH-2012-E</v>
          </cell>
          <cell r="N1926" t="str">
            <v>Quản lý kinh tế</v>
          </cell>
          <cell r="O1926" t="str">
            <v>Quản lý kinh tế</v>
          </cell>
        </row>
        <row r="1927">
          <cell r="E1927" t="str">
            <v>Vũ Thái Linh, Sinh ngày 18/11/1987</v>
          </cell>
          <cell r="F1927" t="str">
            <v>Vũ Thái Linh</v>
          </cell>
          <cell r="G1927" t="str">
            <v>18/11/1987</v>
          </cell>
          <cell r="H1927" t="str">
            <v>Hà Nội</v>
          </cell>
          <cell r="I1927" t="str">
            <v>Nữ</v>
          </cell>
          <cell r="J1927" t="str">
            <v>2218/QĐ-ĐHKT ngày 27/09/2012</v>
          </cell>
          <cell r="K1927" t="str">
            <v>1135/QĐ-ĐHKT ngày 07/06/2012</v>
          </cell>
          <cell r="L1927" t="str">
            <v>K21-QLKT3</v>
          </cell>
          <cell r="M1927" t="str">
            <v>QH-2012-E</v>
          </cell>
          <cell r="N1927" t="str">
            <v>Quản lý kinh tế</v>
          </cell>
          <cell r="O1927" t="str">
            <v>Quản lý kinh tế</v>
          </cell>
        </row>
        <row r="1928">
          <cell r="E1928" t="str">
            <v>Nguyễn Thị Châu Loan, Sinh ngày 28/08/1981</v>
          </cell>
          <cell r="F1928" t="str">
            <v>Nguyễn Thị Châu Loan</v>
          </cell>
          <cell r="G1928" t="str">
            <v>28/08/1981</v>
          </cell>
          <cell r="H1928" t="str">
            <v>Hà Nội</v>
          </cell>
          <cell r="I1928" t="str">
            <v>Nữ</v>
          </cell>
          <cell r="J1928" t="str">
            <v>2218/QĐ-ĐHKT ngày 27/09/2012</v>
          </cell>
          <cell r="K1928" t="str">
            <v>1135/QĐ-ĐHKT ngày 07/06/2012</v>
          </cell>
          <cell r="L1928" t="str">
            <v>K21-QLKT3</v>
          </cell>
          <cell r="M1928" t="str">
            <v>QH-2012-E</v>
          </cell>
          <cell r="N1928" t="str">
            <v>Quản lý kinh tế</v>
          </cell>
          <cell r="O1928" t="str">
            <v>Quản lý kinh tế</v>
          </cell>
        </row>
        <row r="1929">
          <cell r="E1929" t="str">
            <v>Lục Đức Long, Sinh ngày 20/12/1985</v>
          </cell>
          <cell r="F1929" t="str">
            <v>Lục Đức Long</v>
          </cell>
          <cell r="G1929" t="str">
            <v>20/12/1985</v>
          </cell>
          <cell r="H1929" t="str">
            <v>Cao Bằng</v>
          </cell>
          <cell r="I1929" t="str">
            <v>Nam</v>
          </cell>
          <cell r="J1929" t="str">
            <v>2951/QĐ-ĐHKT ngày 14/12/2012</v>
          </cell>
          <cell r="K1929" t="str">
            <v>2440/QĐ-ĐHKT ngày 25/10/2012</v>
          </cell>
          <cell r="L1929" t="str">
            <v>K21-QLKT3</v>
          </cell>
          <cell r="M1929" t="str">
            <v>QH-2012-E</v>
          </cell>
          <cell r="N1929" t="str">
            <v>Quản lý kinh tế</v>
          </cell>
          <cell r="O1929" t="str">
            <v>Quản lý kinh tế</v>
          </cell>
        </row>
        <row r="1930">
          <cell r="E1930" t="str">
            <v>Phan Thị Ngọc Mai, Sinh ngày 21/06/1976</v>
          </cell>
          <cell r="F1930" t="str">
            <v>Phan Thị Ngọc Mai</v>
          </cell>
          <cell r="G1930" t="str">
            <v>21/06/1976</v>
          </cell>
          <cell r="H1930" t="str">
            <v>Hà Tĩnh</v>
          </cell>
          <cell r="I1930" t="str">
            <v>Nữ</v>
          </cell>
          <cell r="J1930" t="str">
            <v>2951/QĐ-ĐHKT ngày 14/12/2012</v>
          </cell>
          <cell r="K1930" t="str">
            <v>2440/QĐ-ĐHKT ngày 25/10/2012</v>
          </cell>
          <cell r="L1930" t="str">
            <v>K21-QLKT3</v>
          </cell>
          <cell r="M1930" t="str">
            <v>QH-2012-E</v>
          </cell>
          <cell r="N1930" t="str">
            <v>Quản lý kinh tế</v>
          </cell>
          <cell r="O1930" t="str">
            <v>Quản lý kinh tế</v>
          </cell>
        </row>
        <row r="1931">
          <cell r="E1931" t="str">
            <v>Nguyễn Thị Phương Mai, Sinh ngày 18/10/1982</v>
          </cell>
          <cell r="F1931" t="str">
            <v>Nguyễn Thị Phương Mai</v>
          </cell>
          <cell r="G1931" t="str">
            <v>18/10/1982</v>
          </cell>
          <cell r="H1931" t="str">
            <v>Nam Định</v>
          </cell>
          <cell r="I1931" t="str">
            <v>Nữ</v>
          </cell>
          <cell r="J1931" t="str">
            <v>2218/QĐ-ĐHKT ngày 27/09/2012</v>
          </cell>
          <cell r="K1931" t="str">
            <v>1135/QĐ-ĐHKT ngày 07/06/2012</v>
          </cell>
          <cell r="L1931" t="str">
            <v>K21-QLKT3</v>
          </cell>
          <cell r="M1931" t="str">
            <v>QH-2012-E</v>
          </cell>
          <cell r="N1931" t="str">
            <v>Quản lý kinh tế</v>
          </cell>
          <cell r="O1931" t="str">
            <v>Quản lý kinh tế</v>
          </cell>
        </row>
        <row r="1932">
          <cell r="E1932" t="str">
            <v>Lê Thu Mai, Sinh ngày 13/12/1970</v>
          </cell>
          <cell r="F1932" t="str">
            <v>Lê Thu Mai</v>
          </cell>
          <cell r="G1932" t="str">
            <v>13/12/1970</v>
          </cell>
          <cell r="H1932" t="str">
            <v>Hà Nội</v>
          </cell>
          <cell r="I1932" t="str">
            <v>Nữ</v>
          </cell>
          <cell r="J1932" t="str">
            <v>2951/QĐ-ĐHKT ngày 14/12/2012</v>
          </cell>
          <cell r="K1932" t="str">
            <v>2440/QĐ-ĐHKT ngày 25/10/2012</v>
          </cell>
          <cell r="L1932" t="str">
            <v>K21-QLKT3</v>
          </cell>
          <cell r="M1932" t="str">
            <v>QH-2012-E</v>
          </cell>
          <cell r="N1932" t="str">
            <v>Quản lý kinh tế</v>
          </cell>
          <cell r="O1932" t="str">
            <v>Quản lý kinh tế</v>
          </cell>
        </row>
        <row r="1933">
          <cell r="E1933" t="str">
            <v>Trương Thị Tuyết Mai, Sinh ngày 08/08/1974</v>
          </cell>
          <cell r="F1933" t="str">
            <v>Trương Thị Tuyết Mai</v>
          </cell>
          <cell r="G1933" t="str">
            <v>08/08/1974</v>
          </cell>
          <cell r="H1933" t="str">
            <v>Tuyên Quang</v>
          </cell>
          <cell r="I1933" t="str">
            <v>Nữ</v>
          </cell>
          <cell r="J1933" t="str">
            <v>2951/QĐ-ĐHKT ngày 14/12/2012</v>
          </cell>
          <cell r="K1933" t="str">
            <v>2440/QĐ-ĐHKT ngày 25/10/2012</v>
          </cell>
          <cell r="L1933" t="str">
            <v>K21-QLKT3</v>
          </cell>
          <cell r="M1933" t="str">
            <v>QH-2012-E</v>
          </cell>
          <cell r="N1933" t="str">
            <v>Quản lý kinh tế</v>
          </cell>
          <cell r="O1933" t="str">
            <v>Quản lý kinh tế</v>
          </cell>
        </row>
        <row r="1934">
          <cell r="E1934" t="str">
            <v>Hà Thị Ngọc, Sinh ngày 11/06/1975</v>
          </cell>
          <cell r="F1934" t="str">
            <v>Hà Thị Ngọc</v>
          </cell>
          <cell r="G1934" t="str">
            <v>11/06/1975</v>
          </cell>
          <cell r="H1934" t="str">
            <v>Bắc Giang</v>
          </cell>
          <cell r="I1934" t="str">
            <v>Nữ</v>
          </cell>
          <cell r="J1934" t="str">
            <v>2951/QĐ-ĐHKT ngày 14/12/2012</v>
          </cell>
          <cell r="K1934" t="str">
            <v>2440/QĐ-ĐHKT ngày 25/10/2012</v>
          </cell>
          <cell r="L1934" t="str">
            <v>K21-QLKT3</v>
          </cell>
          <cell r="M1934" t="str">
            <v>QH-2012-E</v>
          </cell>
          <cell r="N1934" t="str">
            <v>Quản lý kinh tế</v>
          </cell>
          <cell r="O1934" t="str">
            <v>Quản lý kinh tế</v>
          </cell>
        </row>
        <row r="1935">
          <cell r="E1935" t="str">
            <v>Nguyễn Thị Nhàn, Sinh ngày 11/07/1986</v>
          </cell>
          <cell r="F1935" t="str">
            <v>Nguyễn Thị Nhàn</v>
          </cell>
          <cell r="G1935" t="str">
            <v>11/07/1986</v>
          </cell>
          <cell r="H1935" t="str">
            <v>Hà Nội</v>
          </cell>
          <cell r="I1935" t="str">
            <v>Nữ</v>
          </cell>
          <cell r="J1935" t="str">
            <v>2951/QĐ-ĐHKT ngày 14/12/2012</v>
          </cell>
          <cell r="K1935" t="str">
            <v>2440/QĐ-ĐHKT ngày 25/10/2012</v>
          </cell>
          <cell r="L1935" t="str">
            <v>K21-QLKT3</v>
          </cell>
          <cell r="M1935" t="str">
            <v>QH-2012-E</v>
          </cell>
          <cell r="N1935" t="str">
            <v>Quản lý kinh tế</v>
          </cell>
          <cell r="O1935" t="str">
            <v>Quản lý kinh tế</v>
          </cell>
        </row>
        <row r="1936">
          <cell r="E1936" t="str">
            <v>Đinh Thị Nhung, Sinh ngày 04/10/1986</v>
          </cell>
          <cell r="F1936" t="str">
            <v>Đinh Thị Nhung</v>
          </cell>
          <cell r="G1936" t="str">
            <v>04/10/1986</v>
          </cell>
          <cell r="H1936" t="str">
            <v>Ninh Bình</v>
          </cell>
          <cell r="I1936" t="str">
            <v>Nữ</v>
          </cell>
          <cell r="J1936" t="str">
            <v>2218/QĐ-ĐHKT ngày 27/09/2012</v>
          </cell>
          <cell r="K1936" t="str">
            <v>1135/QĐ-ĐHKT ngày 07/06/2012</v>
          </cell>
          <cell r="L1936" t="str">
            <v>K21-QLKT3</v>
          </cell>
          <cell r="M1936" t="str">
            <v>QH-2012-E</v>
          </cell>
          <cell r="N1936" t="str">
            <v>Quản lý kinh tế</v>
          </cell>
          <cell r="O1936" t="str">
            <v>Quản lý kinh tế</v>
          </cell>
        </row>
        <row r="1937">
          <cell r="E1937" t="str">
            <v>Phan Thị Kim Oanh, Sinh ngày 07/01/1986</v>
          </cell>
          <cell r="F1937" t="str">
            <v>Phan Thị Kim Oanh</v>
          </cell>
          <cell r="G1937" t="str">
            <v>07/01/1986</v>
          </cell>
          <cell r="H1937" t="str">
            <v>Phú Thọ</v>
          </cell>
          <cell r="I1937" t="str">
            <v>Nữ</v>
          </cell>
          <cell r="J1937" t="str">
            <v>2951/QĐ-ĐHKT ngày 14/12/2012</v>
          </cell>
          <cell r="K1937" t="str">
            <v>2440/QĐ-ĐHKT ngày 25/10/2012</v>
          </cell>
          <cell r="L1937" t="str">
            <v>K21-QLKT3</v>
          </cell>
          <cell r="M1937" t="str">
            <v>QH-2012-E</v>
          </cell>
          <cell r="N1937" t="str">
            <v>Quản lý kinh tế</v>
          </cell>
          <cell r="O1937" t="str">
            <v>Quản lý kinh tế</v>
          </cell>
        </row>
        <row r="1938">
          <cell r="E1938" t="str">
            <v>Lê Thị Phin, Sinh ngày 04/01/1987</v>
          </cell>
          <cell r="F1938" t="str">
            <v>Lê Thị Phin</v>
          </cell>
          <cell r="G1938" t="str">
            <v>04/01/1987</v>
          </cell>
          <cell r="H1938" t="str">
            <v>Hà Nam</v>
          </cell>
          <cell r="I1938" t="str">
            <v>Nữ</v>
          </cell>
          <cell r="J1938" t="str">
            <v>2951/QĐ-ĐHKT ngày 14/12/2012</v>
          </cell>
          <cell r="K1938" t="str">
            <v>2440/QĐ-ĐHKT ngày 25/10/2012</v>
          </cell>
          <cell r="L1938" t="str">
            <v>K21-QLKT3</v>
          </cell>
          <cell r="M1938" t="str">
            <v>QH-2012-E</v>
          </cell>
          <cell r="N1938" t="str">
            <v>Quản lý kinh tế</v>
          </cell>
          <cell r="O1938" t="str">
            <v>Quản lý kinh tế</v>
          </cell>
        </row>
        <row r="1939">
          <cell r="E1939" t="str">
            <v>Trần Đức Phúc, Sinh ngày 06/03/1986</v>
          </cell>
          <cell r="F1939" t="str">
            <v>Trần Đức Phúc</v>
          </cell>
          <cell r="G1939" t="str">
            <v>06/03/1986</v>
          </cell>
          <cell r="H1939" t="str">
            <v>Hà Nội</v>
          </cell>
          <cell r="I1939" t="str">
            <v>Nam</v>
          </cell>
          <cell r="J1939" t="str">
            <v>2951/QĐ-ĐHKT ngày 14/12/2012</v>
          </cell>
          <cell r="K1939" t="str">
            <v>2440/QĐ-ĐHKT ngày 25/10/2012</v>
          </cell>
          <cell r="L1939" t="str">
            <v>K21-QLKT3</v>
          </cell>
          <cell r="M1939" t="str">
            <v>QH-2012-E</v>
          </cell>
          <cell r="N1939" t="str">
            <v>Quản lý kinh tế</v>
          </cell>
          <cell r="O1939" t="str">
            <v>Quản lý kinh tế</v>
          </cell>
        </row>
        <row r="1940">
          <cell r="E1940" t="str">
            <v>Lê Hồng Phúc, Sinh ngày 02/12/1976</v>
          </cell>
          <cell r="F1940" t="str">
            <v>Lê Hồng Phúc</v>
          </cell>
          <cell r="G1940" t="str">
            <v>02/12/1976</v>
          </cell>
          <cell r="H1940" t="str">
            <v>Hải Dương</v>
          </cell>
          <cell r="I1940" t="str">
            <v>Nam</v>
          </cell>
          <cell r="J1940" t="str">
            <v>2951/QĐ-ĐHKT ngày 14/12/2012</v>
          </cell>
          <cell r="K1940" t="str">
            <v>2440/QĐ-ĐHKT ngày 25/10/2012</v>
          </cell>
          <cell r="L1940" t="str">
            <v>K21-QLKT3</v>
          </cell>
          <cell r="M1940" t="str">
            <v>QH-2012-E</v>
          </cell>
          <cell r="N1940" t="str">
            <v>Quản lý kinh tế</v>
          </cell>
          <cell r="O1940" t="str">
            <v>Quản lý kinh tế</v>
          </cell>
        </row>
        <row r="1941">
          <cell r="E1941" t="str">
            <v>Đỗ Đắc Phương, Sinh ngày 22/05/1986</v>
          </cell>
          <cell r="F1941" t="str">
            <v>Đỗ Đắc Phương</v>
          </cell>
          <cell r="G1941" t="str">
            <v>22/05/1986</v>
          </cell>
          <cell r="H1941" t="str">
            <v>Hải Dương</v>
          </cell>
          <cell r="I1941" t="str">
            <v>Nam</v>
          </cell>
          <cell r="J1941" t="str">
            <v>2951/QĐ-ĐHKT ngày 14/12/2012</v>
          </cell>
          <cell r="K1941" t="str">
            <v>2440/QĐ-ĐHKT ngày 25/10/2012</v>
          </cell>
          <cell r="L1941" t="str">
            <v>K21-QLKT3</v>
          </cell>
          <cell r="M1941" t="str">
            <v>QH-2012-E</v>
          </cell>
          <cell r="N1941" t="str">
            <v>Quản lý kinh tế</v>
          </cell>
          <cell r="O1941" t="str">
            <v>Quản lý kinh tế</v>
          </cell>
        </row>
        <row r="1942">
          <cell r="E1942" t="str">
            <v>Nguyễn Trường Sinh, Sinh ngày 14/04/1986</v>
          </cell>
          <cell r="F1942" t="str">
            <v>Nguyễn Trường Sinh</v>
          </cell>
          <cell r="G1942" t="str">
            <v>14/04/1986</v>
          </cell>
          <cell r="H1942" t="str">
            <v>Hà Tĩnh</v>
          </cell>
          <cell r="I1942" t="str">
            <v>Nam</v>
          </cell>
          <cell r="J1942" t="str">
            <v>2951/QĐ-ĐHKT ngày 14/12/2012</v>
          </cell>
          <cell r="K1942" t="str">
            <v>2440/QĐ-ĐHKT ngày 25/10/2012</v>
          </cell>
          <cell r="L1942" t="str">
            <v>K21-QLKT3</v>
          </cell>
          <cell r="M1942" t="str">
            <v>QH-2012-E</v>
          </cell>
          <cell r="N1942" t="str">
            <v>Quản lý kinh tế</v>
          </cell>
          <cell r="O1942" t="str">
            <v>Quản lý kinh tế</v>
          </cell>
        </row>
        <row r="1943">
          <cell r="E1943" t="str">
            <v>Đoàn Thanh Sơn, Sinh ngày 11/10/1978</v>
          </cell>
          <cell r="F1943" t="str">
            <v>Đoàn Thanh Sơn</v>
          </cell>
          <cell r="G1943" t="str">
            <v>11/10/1978</v>
          </cell>
          <cell r="H1943" t="str">
            <v>Lạng Sơn</v>
          </cell>
          <cell r="I1943" t="str">
            <v>Nam</v>
          </cell>
          <cell r="J1943" t="str">
            <v>2951/QĐ-ĐHKT ngày 14/12/2012</v>
          </cell>
          <cell r="K1943" t="str">
            <v>2440/QĐ-ĐHKT ngày 25/10/2012</v>
          </cell>
          <cell r="L1943" t="str">
            <v>K21-QLKT3</v>
          </cell>
          <cell r="M1943" t="str">
            <v>QH-2012-E</v>
          </cell>
          <cell r="N1943" t="str">
            <v>Quản lý kinh tế</v>
          </cell>
          <cell r="O1943" t="str">
            <v>Quản lý kinh tế</v>
          </cell>
        </row>
        <row r="1944">
          <cell r="E1944" t="str">
            <v>Nguyễn Tất Tài, Sinh ngày 03/09/1976</v>
          </cell>
          <cell r="F1944" t="str">
            <v>Nguyễn Tất Tài</v>
          </cell>
          <cell r="G1944" t="str">
            <v>03/09/1976</v>
          </cell>
          <cell r="H1944" t="str">
            <v>Thanh Hóa</v>
          </cell>
          <cell r="I1944" t="str">
            <v>Nam</v>
          </cell>
          <cell r="J1944" t="str">
            <v>2951/QĐ-ĐHKT ngày 14/12/2012</v>
          </cell>
          <cell r="K1944" t="str">
            <v>2440/QĐ-ĐHKT ngày 25/10/2012</v>
          </cell>
          <cell r="L1944" t="str">
            <v>K21-QLKT3</v>
          </cell>
          <cell r="M1944" t="str">
            <v>QH-2012-E</v>
          </cell>
          <cell r="N1944" t="str">
            <v>Quản lý kinh tế</v>
          </cell>
          <cell r="O1944" t="str">
            <v>Quản lý kinh tế</v>
          </cell>
        </row>
        <row r="1945">
          <cell r="E1945" t="str">
            <v>Lương Thị Thanh Tâm, Sinh ngày 22/05/1981</v>
          </cell>
          <cell r="F1945" t="str">
            <v>Lương Thị Thanh Tâm</v>
          </cell>
          <cell r="G1945" t="str">
            <v>22/05/1981</v>
          </cell>
          <cell r="H1945" t="str">
            <v>Tuyên Quang</v>
          </cell>
          <cell r="I1945" t="str">
            <v>Nữ</v>
          </cell>
          <cell r="J1945" t="str">
            <v>2951/QĐ-ĐHKT ngày 14/12/2012</v>
          </cell>
          <cell r="K1945" t="str">
            <v>2440/QĐ-ĐHKT ngày 25/10/2012</v>
          </cell>
          <cell r="L1945" t="str">
            <v>K21-QLKT3</v>
          </cell>
          <cell r="M1945" t="str">
            <v>QH-2012-E</v>
          </cell>
          <cell r="N1945" t="str">
            <v>Quản lý kinh tế</v>
          </cell>
          <cell r="O1945" t="str">
            <v>Quản lý kinh tế</v>
          </cell>
        </row>
        <row r="1946">
          <cell r="E1946" t="str">
            <v>Trần Xuân Tân, Sinh ngày 17/11/1984</v>
          </cell>
          <cell r="F1946" t="str">
            <v>Trần Xuân Tân</v>
          </cell>
          <cell r="G1946" t="str">
            <v>17/11/1984</v>
          </cell>
          <cell r="H1946" t="str">
            <v>Hà Nam</v>
          </cell>
          <cell r="I1946" t="str">
            <v>Nam</v>
          </cell>
          <cell r="J1946" t="str">
            <v>2951/QĐ-ĐHKT ngày 14/12/2012</v>
          </cell>
          <cell r="K1946" t="str">
            <v>2440/QĐ-ĐHKT ngày 25/10/2012</v>
          </cell>
          <cell r="L1946" t="str">
            <v>K21-QLKT3</v>
          </cell>
          <cell r="M1946" t="str">
            <v>QH-2012-E</v>
          </cell>
          <cell r="N1946" t="str">
            <v>Quản lý kinh tế</v>
          </cell>
          <cell r="O1946" t="str">
            <v>Quản lý kinh tế</v>
          </cell>
        </row>
        <row r="1947">
          <cell r="E1947" t="str">
            <v>Vũ Thị Kim Thanh, Sinh ngày 25/03/1977</v>
          </cell>
          <cell r="F1947" t="str">
            <v>Vũ Thị Kim Thanh</v>
          </cell>
          <cell r="G1947" t="str">
            <v>25/03/1977</v>
          </cell>
          <cell r="H1947" t="str">
            <v>Quảng Ninh</v>
          </cell>
          <cell r="I1947" t="str">
            <v>Nữ</v>
          </cell>
          <cell r="J1947" t="str">
            <v>2951/QĐ-ĐHKT ngày 14/12/2012</v>
          </cell>
          <cell r="K1947" t="str">
            <v>2440/QĐ-ĐHKT ngày 25/10/2012</v>
          </cell>
          <cell r="L1947" t="str">
            <v>K21-QLKT3</v>
          </cell>
          <cell r="M1947" t="str">
            <v>QH-2012-E</v>
          </cell>
          <cell r="N1947" t="str">
            <v>Quản lý kinh tế</v>
          </cell>
          <cell r="O1947" t="str">
            <v>Quản lý kinh tế</v>
          </cell>
        </row>
        <row r="1948">
          <cell r="E1948" t="str">
            <v>Nguyễn Viết Thanh, Sinh ngày 14/09/1976</v>
          </cell>
          <cell r="F1948" t="str">
            <v>Nguyễn Viết Thanh</v>
          </cell>
          <cell r="G1948" t="str">
            <v>14/09/1976</v>
          </cell>
          <cell r="H1948" t="str">
            <v>Hà Nội</v>
          </cell>
          <cell r="I1948" t="str">
            <v>Nam</v>
          </cell>
          <cell r="J1948" t="str">
            <v>2951/QĐ-ĐHKT ngày 14/12/2012</v>
          </cell>
          <cell r="K1948" t="str">
            <v>2440/QĐ-ĐHKT ngày 25/10/2012</v>
          </cell>
          <cell r="L1948" t="str">
            <v>K21-QLKT3</v>
          </cell>
          <cell r="M1948" t="str">
            <v>QH-2012-E</v>
          </cell>
          <cell r="N1948" t="str">
            <v>Quản lý kinh tế</v>
          </cell>
          <cell r="O1948" t="str">
            <v>Quản lý kinh tế</v>
          </cell>
        </row>
        <row r="1949">
          <cell r="E1949" t="str">
            <v>Lê Phương Thảo, Sinh ngày 16/12/1980</v>
          </cell>
          <cell r="F1949" t="str">
            <v>Lê Phương Thảo</v>
          </cell>
          <cell r="G1949" t="str">
            <v>16/12/1980</v>
          </cell>
          <cell r="H1949" t="str">
            <v>Hà Nội</v>
          </cell>
          <cell r="I1949" t="str">
            <v>Nữ</v>
          </cell>
          <cell r="J1949" t="str">
            <v>2951/QĐ-ĐHKT ngày 14/12/2012</v>
          </cell>
          <cell r="K1949" t="str">
            <v>2440/QĐ-ĐHKT ngày 25/10/2012</v>
          </cell>
          <cell r="L1949" t="str">
            <v>K21-QLKT3</v>
          </cell>
          <cell r="M1949" t="str">
            <v>QH-2012-E</v>
          </cell>
          <cell r="N1949" t="str">
            <v>Quản lý kinh tế</v>
          </cell>
          <cell r="O1949" t="str">
            <v>Quản lý kinh tế</v>
          </cell>
        </row>
        <row r="1950">
          <cell r="E1950" t="str">
            <v>Lê Phương Thảo, Sinh ngày 16/12/1980</v>
          </cell>
          <cell r="F1950" t="str">
            <v>Lê Phương Thảo</v>
          </cell>
          <cell r="G1950" t="str">
            <v>16/12/1980</v>
          </cell>
          <cell r="H1950" t="str">
            <v>Hà Nội</v>
          </cell>
          <cell r="I1950" t="str">
            <v>Nữ</v>
          </cell>
          <cell r="J1950" t="str">
            <v>2951/QĐ-ĐHKT ngày 14/12/2012</v>
          </cell>
          <cell r="K1950" t="str">
            <v>2440/QĐ-ĐHKT ngày 25/10/2012</v>
          </cell>
          <cell r="L1950" t="str">
            <v>K21-QLKT3</v>
          </cell>
          <cell r="M1950" t="str">
            <v>QH-2012-E</v>
          </cell>
          <cell r="N1950" t="str">
            <v>Quản lý kinh tế</v>
          </cell>
          <cell r="O1950" t="str">
            <v>Quản lý kinh tế</v>
          </cell>
        </row>
        <row r="1951">
          <cell r="E1951" t="str">
            <v>Vũ Sỹ Đức Thắng, Sinh ngày 27/09/1982</v>
          </cell>
          <cell r="F1951" t="str">
            <v>Vũ Sỹ Đức Thắng</v>
          </cell>
          <cell r="G1951" t="str">
            <v>27/09/1982</v>
          </cell>
          <cell r="H1951" t="str">
            <v>Hà Nội</v>
          </cell>
          <cell r="I1951" t="str">
            <v>Nam</v>
          </cell>
          <cell r="J1951" t="str">
            <v>2951/QĐ-ĐHKT ngày 14/12/2012</v>
          </cell>
          <cell r="K1951" t="str">
            <v>2440/QĐ-ĐHKT ngày 25/10/2012</v>
          </cell>
          <cell r="L1951" t="str">
            <v>K21-QLKT3</v>
          </cell>
          <cell r="M1951" t="str">
            <v>QH-2012-E</v>
          </cell>
          <cell r="N1951" t="str">
            <v>Quản lý kinh tế</v>
          </cell>
          <cell r="O1951" t="str">
            <v>Quản lý kinh tế</v>
          </cell>
        </row>
        <row r="1952">
          <cell r="E1952" t="str">
            <v>Mạc Thị Kim Thoa, Sinh ngày 19/06/1982</v>
          </cell>
          <cell r="F1952" t="str">
            <v>Mạc Thị Kim Thoa</v>
          </cell>
          <cell r="G1952" t="str">
            <v>19/06/1982</v>
          </cell>
          <cell r="H1952" t="str">
            <v>Bắc Giang</v>
          </cell>
          <cell r="I1952" t="str">
            <v>Nữ</v>
          </cell>
          <cell r="J1952" t="str">
            <v>2951/QĐ-ĐHKT ngày 14/12/2012</v>
          </cell>
          <cell r="K1952" t="str">
            <v>2440/QĐ-ĐHKT ngày 25/10/2012</v>
          </cell>
          <cell r="L1952" t="str">
            <v>K21-QLKT3</v>
          </cell>
          <cell r="M1952" t="str">
            <v>QH-2012-E</v>
          </cell>
          <cell r="N1952" t="str">
            <v>Quản lý kinh tế</v>
          </cell>
          <cell r="O1952" t="str">
            <v>Quản lý kinh tế</v>
          </cell>
        </row>
        <row r="1953">
          <cell r="E1953" t="str">
            <v>Đỗ Thị Ngọc Thúy, Sinh ngày 25/09/1976</v>
          </cell>
          <cell r="F1953" t="str">
            <v>Đỗ Thị Ngọc Thúy</v>
          </cell>
          <cell r="G1953" t="str">
            <v>25/09/1976</v>
          </cell>
          <cell r="H1953" t="str">
            <v>Thái Bình</v>
          </cell>
          <cell r="I1953" t="str">
            <v>Nữ</v>
          </cell>
          <cell r="J1953" t="str">
            <v>2951/QĐ-ĐHKT ngày 14/12/2012</v>
          </cell>
          <cell r="K1953" t="str">
            <v>2440/QĐ-ĐHKT ngày 25/10/2012</v>
          </cell>
          <cell r="L1953" t="str">
            <v>K21-QLKT3</v>
          </cell>
          <cell r="M1953" t="str">
            <v>QH-2012-E</v>
          </cell>
          <cell r="N1953" t="str">
            <v>Quản lý kinh tế</v>
          </cell>
          <cell r="O1953" t="str">
            <v>Quản lý kinh tế</v>
          </cell>
        </row>
        <row r="1954">
          <cell r="E1954" t="str">
            <v>Phạm Anh Thư, Sinh ngày 10/12/1985</v>
          </cell>
          <cell r="F1954" t="str">
            <v>Phạm Anh Thư</v>
          </cell>
          <cell r="G1954" t="str">
            <v>10/12/1985</v>
          </cell>
          <cell r="H1954" t="str">
            <v>Hà Nội</v>
          </cell>
          <cell r="I1954" t="str">
            <v>Nữ</v>
          </cell>
          <cell r="J1954" t="str">
            <v>2951/QĐ-ĐHKT ngày 14/12/2012</v>
          </cell>
          <cell r="K1954" t="str">
            <v>2440/QĐ-ĐHKT ngày 25/10/2012</v>
          </cell>
          <cell r="L1954" t="str">
            <v>K21-QLKT3</v>
          </cell>
          <cell r="M1954" t="str">
            <v>QH-2012-E</v>
          </cell>
          <cell r="N1954" t="str">
            <v>Quản lý kinh tế</v>
          </cell>
          <cell r="O1954" t="str">
            <v>Quản lý kinh tế</v>
          </cell>
        </row>
        <row r="1955">
          <cell r="E1955" t="str">
            <v>Phạm Thị Trang, Sinh ngày 24/04/1987</v>
          </cell>
          <cell r="F1955" t="str">
            <v>Phạm Thị Trang</v>
          </cell>
          <cell r="G1955" t="str">
            <v>24/04/1987</v>
          </cell>
          <cell r="H1955" t="str">
            <v>Thái Bình</v>
          </cell>
          <cell r="I1955" t="str">
            <v>Nữ</v>
          </cell>
          <cell r="J1955" t="str">
            <v>2218/QĐ-ĐHKT ngày 27/09/2012</v>
          </cell>
          <cell r="K1955" t="str">
            <v>1135/QĐ-ĐHKT ngày 07/06/2012</v>
          </cell>
          <cell r="L1955" t="str">
            <v>K21-QLKT3</v>
          </cell>
          <cell r="M1955" t="str">
            <v>QH-2012-E</v>
          </cell>
          <cell r="N1955" t="str">
            <v>Quản lý kinh tế</v>
          </cell>
          <cell r="O1955" t="str">
            <v>Quản lý kinh tế</v>
          </cell>
        </row>
        <row r="1956">
          <cell r="E1956" t="str">
            <v>Đặng Thị Thùy Trang, Sinh ngày 23/11/1987</v>
          </cell>
          <cell r="F1956" t="str">
            <v>Đặng Thị Thùy Trang</v>
          </cell>
          <cell r="G1956" t="str">
            <v>23/11/1987</v>
          </cell>
          <cell r="H1956" t="str">
            <v>Hải Dương</v>
          </cell>
          <cell r="I1956" t="str">
            <v>Nữ</v>
          </cell>
          <cell r="J1956" t="str">
            <v>2951/QĐ-ĐHKT ngày 14/12/2012</v>
          </cell>
          <cell r="K1956" t="str">
            <v>2440/QĐ-ĐHKT ngày 25/10/2012</v>
          </cell>
          <cell r="L1956" t="str">
            <v>K21-QLKT3</v>
          </cell>
          <cell r="M1956" t="str">
            <v>QH-2012-E</v>
          </cell>
          <cell r="N1956" t="str">
            <v>Quản lý kinh tế</v>
          </cell>
          <cell r="O1956" t="str">
            <v>Quản lý kinh tế</v>
          </cell>
        </row>
        <row r="1957">
          <cell r="E1957" t="str">
            <v>Nguyễn Đức Trọng, Sinh ngày 15/08/1986</v>
          </cell>
          <cell r="F1957" t="str">
            <v>Nguyễn Đức Trọng</v>
          </cell>
          <cell r="G1957" t="str">
            <v>15/08/1986</v>
          </cell>
          <cell r="H1957" t="str">
            <v>Hà Nội</v>
          </cell>
          <cell r="I1957" t="str">
            <v>Nam</v>
          </cell>
          <cell r="J1957" t="str">
            <v>2951/QĐ-ĐHKT ngày 14/12/2012</v>
          </cell>
          <cell r="K1957" t="str">
            <v>2440/QĐ-ĐHKT ngày 25/10/2012</v>
          </cell>
          <cell r="L1957" t="str">
            <v>K21-QLKT3</v>
          </cell>
          <cell r="M1957" t="str">
            <v>QH-2012-E</v>
          </cell>
          <cell r="N1957" t="str">
            <v>Quản lý kinh tế</v>
          </cell>
          <cell r="O1957" t="str">
            <v>Quản lý kinh tế</v>
          </cell>
        </row>
        <row r="1958">
          <cell r="E1958" t="str">
            <v>Nguyễn Thành Trung, Sinh ngày 11/08/1983</v>
          </cell>
          <cell r="F1958" t="str">
            <v>Nguyễn Thành Trung</v>
          </cell>
          <cell r="G1958" t="str">
            <v>11/08/1983</v>
          </cell>
          <cell r="H1958" t="str">
            <v>Hà Nội</v>
          </cell>
          <cell r="I1958" t="str">
            <v>Nam</v>
          </cell>
          <cell r="J1958" t="str">
            <v>2951/QĐ-ĐHKT ngày 14/12/2012</v>
          </cell>
          <cell r="K1958" t="str">
            <v>2440/QĐ-ĐHKT ngày 25/10/2012</v>
          </cell>
          <cell r="L1958" t="str">
            <v>K21-QLKT3</v>
          </cell>
          <cell r="M1958" t="str">
            <v>QH-2012-E</v>
          </cell>
          <cell r="N1958" t="str">
            <v>Quản lý kinh tế</v>
          </cell>
          <cell r="O1958" t="str">
            <v>Quản lý kinh tế</v>
          </cell>
        </row>
        <row r="1959">
          <cell r="E1959" t="str">
            <v>Trần Anh Tuấn, Sinh ngày 01/11/1983</v>
          </cell>
          <cell r="F1959" t="str">
            <v>Trần Anh Tuấn</v>
          </cell>
          <cell r="G1959" t="str">
            <v>01/11/1983</v>
          </cell>
          <cell r="H1959" t="str">
            <v>Quảng Ninh</v>
          </cell>
          <cell r="I1959" t="str">
            <v>Nam</v>
          </cell>
          <cell r="J1959" t="str">
            <v>2218/QĐ-ĐHKT ngày 27/09/2012</v>
          </cell>
          <cell r="K1959" t="str">
            <v>1135/QĐ-ĐHKT ngày 07/06/2012</v>
          </cell>
          <cell r="L1959" t="str">
            <v>K21-QLKT3</v>
          </cell>
          <cell r="M1959" t="str">
            <v>QH-2012-E</v>
          </cell>
          <cell r="N1959" t="str">
            <v>Quản lý kinh tế</v>
          </cell>
          <cell r="O1959" t="str">
            <v>Quản lý kinh tế</v>
          </cell>
        </row>
        <row r="1960">
          <cell r="E1960" t="str">
            <v>Phạm Thị Tuyết, Sinh ngày 07/03/1980</v>
          </cell>
          <cell r="F1960" t="str">
            <v>Phạm Thị Tuyết</v>
          </cell>
          <cell r="G1960" t="str">
            <v>07/03/1980</v>
          </cell>
          <cell r="H1960" t="str">
            <v>Thanh Hóa</v>
          </cell>
          <cell r="I1960" t="str">
            <v>Nữ</v>
          </cell>
          <cell r="J1960" t="str">
            <v>2951/QĐ-ĐHKT ngày 14/12/2012</v>
          </cell>
          <cell r="K1960" t="str">
            <v>2440/QĐ-ĐHKT ngày 25/10/2012</v>
          </cell>
          <cell r="L1960" t="str">
            <v>K21-QLKT3</v>
          </cell>
          <cell r="M1960" t="str">
            <v>QH-2012-E</v>
          </cell>
          <cell r="N1960" t="str">
            <v>Quản lý kinh tế</v>
          </cell>
          <cell r="O1960" t="str">
            <v>Quản lý kinh tế</v>
          </cell>
        </row>
        <row r="1961">
          <cell r="E1961" t="str">
            <v>Phan Thị Tuyết, Sinh ngày 03/07/1984</v>
          </cell>
          <cell r="F1961" t="str">
            <v>Phan Thị Tuyết</v>
          </cell>
          <cell r="G1961" t="str">
            <v>03/07/1984</v>
          </cell>
          <cell r="H1961" t="str">
            <v>Hà Nội</v>
          </cell>
          <cell r="I1961" t="str">
            <v>Nữ</v>
          </cell>
          <cell r="J1961" t="str">
            <v>2951/QĐ-ĐHKT ngày 14/12/2012</v>
          </cell>
          <cell r="K1961" t="str">
            <v>2440/QĐ-ĐHKT ngày 25/10/2012</v>
          </cell>
          <cell r="L1961" t="str">
            <v>K21-QLKT3</v>
          </cell>
          <cell r="M1961" t="str">
            <v>QH-2012-E</v>
          </cell>
          <cell r="N1961" t="str">
            <v>Quản lý kinh tế</v>
          </cell>
          <cell r="O1961" t="str">
            <v>Quản lý kinh tế</v>
          </cell>
        </row>
        <row r="1962">
          <cell r="E1962" t="str">
            <v>Vũ Văn Úy, Sinh ngày 01/05/1975</v>
          </cell>
          <cell r="F1962" t="str">
            <v>Vũ Văn Úy</v>
          </cell>
          <cell r="G1962" t="str">
            <v>01/05/1975</v>
          </cell>
          <cell r="H1962" t="str">
            <v>Nam Định</v>
          </cell>
          <cell r="I1962" t="str">
            <v>Nam</v>
          </cell>
          <cell r="J1962" t="str">
            <v>2951/QĐ-ĐHKT ngày 14/12/2012</v>
          </cell>
          <cell r="K1962" t="str">
            <v>2440/QĐ-ĐHKT ngày 25/10/2012</v>
          </cell>
          <cell r="L1962" t="str">
            <v>K21-QLKT3</v>
          </cell>
          <cell r="M1962" t="str">
            <v>QH-2012-E</v>
          </cell>
          <cell r="N1962" t="str">
            <v>Quản lý kinh tế</v>
          </cell>
          <cell r="O1962" t="str">
            <v>Quản lý kinh tế</v>
          </cell>
        </row>
        <row r="1963">
          <cell r="E1963" t="str">
            <v>Nguyễn Công Vịnh, Sinh ngày 21/12/1983</v>
          </cell>
          <cell r="F1963" t="str">
            <v>Nguyễn Công Vịnh</v>
          </cell>
          <cell r="G1963" t="str">
            <v>21/12/1983</v>
          </cell>
          <cell r="H1963" t="str">
            <v>Hà Nội</v>
          </cell>
          <cell r="I1963" t="str">
            <v>Nam</v>
          </cell>
          <cell r="J1963" t="str">
            <v>2218/QĐ-ĐHKT ngày 27/09/2012</v>
          </cell>
          <cell r="K1963" t="str">
            <v>1135/QĐ-ĐHKT ngày 07/06/2012</v>
          </cell>
          <cell r="L1963" t="str">
            <v>K21-QLKT3</v>
          </cell>
          <cell r="M1963" t="str">
            <v>QH-2012-E</v>
          </cell>
          <cell r="N1963" t="str">
            <v>Quản lý kinh tế</v>
          </cell>
          <cell r="O1963" t="str">
            <v>Quản lý kinh tế</v>
          </cell>
        </row>
        <row r="1964">
          <cell r="E1964" t="str">
            <v>Phạm Anh Vũ, Sinh ngày 06/09/1986</v>
          </cell>
          <cell r="F1964" t="str">
            <v>Phạm Anh Vũ</v>
          </cell>
          <cell r="G1964" t="str">
            <v>06/09/1986</v>
          </cell>
          <cell r="H1964" t="str">
            <v>Hưng Yên</v>
          </cell>
          <cell r="I1964" t="str">
            <v>Nam</v>
          </cell>
          <cell r="J1964" t="str">
            <v>2218/QĐ-ĐHKT ngày 27/09/2012</v>
          </cell>
          <cell r="K1964" t="str">
            <v>1135/QĐ-ĐHKT ngày 07/06/2012</v>
          </cell>
          <cell r="L1964" t="str">
            <v>K21-QLKT3</v>
          </cell>
          <cell r="M1964" t="str">
            <v>QH-2012-E</v>
          </cell>
          <cell r="N1964" t="str">
            <v>Quản lý kinh tế</v>
          </cell>
          <cell r="O1964" t="str">
            <v>Quản lý kinh tế</v>
          </cell>
        </row>
        <row r="1965">
          <cell r="E1965" t="str">
            <v>Nguyễn Việt Bắc, Sinh ngày 28/02/1971</v>
          </cell>
          <cell r="F1965" t="str">
            <v>Nguyễn Việt Bắc</v>
          </cell>
          <cell r="G1965" t="str">
            <v>28/02/1971</v>
          </cell>
          <cell r="H1965" t="str">
            <v xml:space="preserve">Thái Nguyên </v>
          </cell>
          <cell r="I1965" t="str">
            <v>Nam</v>
          </cell>
          <cell r="J1965" t="str">
            <v>2951/QĐ-ĐHKT ngày 14/12/2012</v>
          </cell>
          <cell r="K1965" t="str">
            <v>2440/QĐ-ĐHKT ngày 25/10/2012</v>
          </cell>
          <cell r="L1965" t="str">
            <v>K21-QLKT4</v>
          </cell>
          <cell r="M1965" t="str">
            <v>QH-2012-E</v>
          </cell>
          <cell r="N1965" t="str">
            <v>Quản lý kinh tế</v>
          </cell>
          <cell r="O1965" t="str">
            <v>Quản lý kinh tế</v>
          </cell>
        </row>
        <row r="1966">
          <cell r="E1966" t="str">
            <v>Nguyễn Thành Biên, Sinh ngày 29/11/1975</v>
          </cell>
          <cell r="F1966" t="str">
            <v>Nguyễn Thành Biên</v>
          </cell>
          <cell r="G1966" t="str">
            <v>29/11/1975</v>
          </cell>
          <cell r="H1966" t="str">
            <v>Hà Giang</v>
          </cell>
          <cell r="I1966" t="str">
            <v>Nam</v>
          </cell>
          <cell r="J1966" t="str">
            <v>2951/QĐ-ĐHKT ngày 14/12/2012</v>
          </cell>
          <cell r="K1966" t="str">
            <v>2440/QĐ-ĐHKT ngày 25/10/2012</v>
          </cell>
          <cell r="L1966" t="str">
            <v>K21-QLKT4</v>
          </cell>
          <cell r="M1966" t="str">
            <v>QH-2012-E</v>
          </cell>
          <cell r="N1966" t="str">
            <v>Quản lý kinh tế</v>
          </cell>
          <cell r="O1966" t="str">
            <v>Quản lý kinh tế</v>
          </cell>
        </row>
        <row r="1967">
          <cell r="E1967" t="str">
            <v>Nguyễn Thị Bình, Sinh ngày 27/02/1973</v>
          </cell>
          <cell r="F1967" t="str">
            <v>Nguyễn Thị Bình</v>
          </cell>
          <cell r="G1967" t="str">
            <v>27/02/1973</v>
          </cell>
          <cell r="H1967" t="str">
            <v>Hà Giang</v>
          </cell>
          <cell r="I1967" t="str">
            <v>Nữ</v>
          </cell>
          <cell r="J1967" t="str">
            <v>2951/QĐ-ĐHKT ngày 14/12/2012</v>
          </cell>
          <cell r="K1967" t="str">
            <v>2440/QĐ-ĐHKT ngày 25/10/2012</v>
          </cell>
          <cell r="L1967" t="str">
            <v>K21-QLKT4</v>
          </cell>
          <cell r="M1967" t="str">
            <v>QH-2012-E</v>
          </cell>
          <cell r="N1967" t="str">
            <v>Quản lý kinh tế</v>
          </cell>
          <cell r="O1967" t="str">
            <v>Quản lý kinh tế</v>
          </cell>
        </row>
        <row r="1968">
          <cell r="E1968" t="str">
            <v>Trịnh Thành Công, Sinh ngày 11/07/1979</v>
          </cell>
          <cell r="F1968" t="str">
            <v>Trịnh Thành Công</v>
          </cell>
          <cell r="G1968" t="str">
            <v>11/07/1979</v>
          </cell>
          <cell r="H1968" t="str">
            <v>Thanh Hóa</v>
          </cell>
          <cell r="I1968" t="str">
            <v>Nam</v>
          </cell>
          <cell r="J1968" t="str">
            <v>2951/QĐ-ĐHKT ngày 14/12/2012</v>
          </cell>
          <cell r="K1968" t="str">
            <v>2440/QĐ-ĐHKT ngày 25/10/2012</v>
          </cell>
          <cell r="L1968" t="str">
            <v>K21-QLKT4</v>
          </cell>
          <cell r="M1968" t="str">
            <v>QH-2012-E</v>
          </cell>
          <cell r="N1968" t="str">
            <v>Quản lý kinh tế</v>
          </cell>
          <cell r="O1968" t="str">
            <v>Quản lý kinh tế</v>
          </cell>
        </row>
        <row r="1969">
          <cell r="E1969" t="str">
            <v>Nguyễn Cao Cường, Sinh ngày 16/08/1972</v>
          </cell>
          <cell r="F1969" t="str">
            <v>Nguyễn Cao Cường</v>
          </cell>
          <cell r="G1969" t="str">
            <v>16/08/1972</v>
          </cell>
          <cell r="H1969" t="str">
            <v>Thanh Hóa</v>
          </cell>
          <cell r="I1969" t="str">
            <v>Nam</v>
          </cell>
          <cell r="J1969" t="str">
            <v>2951/QĐ-ĐHKT ngày 14/12/2012</v>
          </cell>
          <cell r="K1969" t="str">
            <v>2440/QĐ-ĐHKT ngày 25/10/2012</v>
          </cell>
          <cell r="L1969" t="str">
            <v>K21-QLKT4</v>
          </cell>
          <cell r="M1969" t="str">
            <v>QH-2012-E</v>
          </cell>
          <cell r="N1969" t="str">
            <v>Quản lý kinh tế</v>
          </cell>
          <cell r="O1969" t="str">
            <v>Quản lý kinh tế</v>
          </cell>
        </row>
        <row r="1970">
          <cell r="E1970" t="str">
            <v>Trịnh Doãn Diện, Sinh ngày 06/05/1979</v>
          </cell>
          <cell r="F1970" t="str">
            <v>Trịnh Doãn Diện</v>
          </cell>
          <cell r="G1970" t="str">
            <v>06/05/1979</v>
          </cell>
          <cell r="H1970" t="str">
            <v>Hà Giang</v>
          </cell>
          <cell r="I1970" t="str">
            <v>Nam</v>
          </cell>
          <cell r="J1970" t="str">
            <v>2951/QĐ-ĐHKT ngày 14/12/2012</v>
          </cell>
          <cell r="K1970" t="str">
            <v>2440/QĐ-ĐHKT ngày 25/10/2012</v>
          </cell>
          <cell r="L1970" t="str">
            <v>K21-QLKT4</v>
          </cell>
          <cell r="M1970" t="str">
            <v>QH-2012-E</v>
          </cell>
          <cell r="N1970" t="str">
            <v>Quản lý kinh tế</v>
          </cell>
          <cell r="O1970" t="str">
            <v>Quản lý kinh tế</v>
          </cell>
        </row>
        <row r="1971">
          <cell r="E1971" t="str">
            <v>Chu Thị Ngọc Diệp, Sinh ngày 14/03/1980</v>
          </cell>
          <cell r="F1971" t="str">
            <v>Chu Thị Ngọc Diệp</v>
          </cell>
          <cell r="G1971" t="str">
            <v>14/03/1980</v>
          </cell>
          <cell r="H1971" t="str">
            <v>Hà Giang</v>
          </cell>
          <cell r="I1971" t="str">
            <v>Nữ</v>
          </cell>
          <cell r="J1971" t="str">
            <v>2951/QĐ-ĐHKT ngày 14/12/2012</v>
          </cell>
          <cell r="K1971" t="str">
            <v>2440/QĐ-ĐHKT ngày 25/10/2012</v>
          </cell>
          <cell r="L1971" t="str">
            <v>K21-QLKT4</v>
          </cell>
          <cell r="M1971" t="str">
            <v>QH-2012-E</v>
          </cell>
          <cell r="N1971" t="str">
            <v>Quản lý kinh tế</v>
          </cell>
          <cell r="O1971" t="str">
            <v>Quản lý kinh tế</v>
          </cell>
        </row>
        <row r="1972">
          <cell r="E1972" t="str">
            <v>Phạm Ngọc Dũng, Sinh ngày 16/11/1966</v>
          </cell>
          <cell r="F1972" t="str">
            <v>Phạm Ngọc Dũng</v>
          </cell>
          <cell r="G1972" t="str">
            <v>16/11/1966</v>
          </cell>
          <cell r="H1972" t="str">
            <v>Phú Thọ</v>
          </cell>
          <cell r="I1972" t="str">
            <v>Nam</v>
          </cell>
          <cell r="J1972" t="str">
            <v>2951/QĐ-ĐHKT ngày 14/12/2012</v>
          </cell>
          <cell r="K1972" t="str">
            <v>2440/QĐ-ĐHKT ngày 25/10/2012</v>
          </cell>
          <cell r="L1972" t="str">
            <v>K21-QLKT4</v>
          </cell>
          <cell r="M1972" t="str">
            <v>QH-2012-E</v>
          </cell>
          <cell r="N1972" t="str">
            <v>Quản lý kinh tế</v>
          </cell>
          <cell r="O1972" t="str">
            <v>Quản lý kinh tế</v>
          </cell>
        </row>
        <row r="1973">
          <cell r="E1973" t="str">
            <v>Nguyễn Trần Dương, Sinh ngày 21/03/1984</v>
          </cell>
          <cell r="F1973" t="str">
            <v>Nguyễn Trần Dương</v>
          </cell>
          <cell r="G1973" t="str">
            <v>21/03/1984</v>
          </cell>
          <cell r="H1973" t="str">
            <v>Hà Giang</v>
          </cell>
          <cell r="I1973" t="str">
            <v>Nam</v>
          </cell>
          <cell r="J1973" t="str">
            <v>2951/QĐ-ĐHKT ngày 14/12/2012</v>
          </cell>
          <cell r="K1973" t="str">
            <v>2640/QĐ-ĐHKT, ngày 12/11/2012</v>
          </cell>
          <cell r="L1973" t="str">
            <v>K21-QLKT4</v>
          </cell>
          <cell r="M1973" t="str">
            <v>QH-2012-E</v>
          </cell>
          <cell r="N1973" t="str">
            <v>Quản lý kinh tế</v>
          </cell>
          <cell r="O1973" t="str">
            <v>Quản lý kinh tế</v>
          </cell>
        </row>
        <row r="1974">
          <cell r="E1974" t="str">
            <v>Hoàng Thanh Đạm, Sinh ngày 05/05/1971</v>
          </cell>
          <cell r="F1974" t="str">
            <v>Hoàng Thanh Đạm</v>
          </cell>
          <cell r="G1974" t="str">
            <v>05/05/1971</v>
          </cell>
          <cell r="H1974" t="str">
            <v>Hà Giang</v>
          </cell>
          <cell r="I1974" t="str">
            <v>Nam</v>
          </cell>
          <cell r="J1974" t="str">
            <v>2951/QĐ-ĐHKT ngày 14/12/2012</v>
          </cell>
          <cell r="K1974" t="str">
            <v>2440/QĐ-ĐHKT ngày 25/10/2012</v>
          </cell>
          <cell r="L1974" t="str">
            <v>K21-QLKT4</v>
          </cell>
          <cell r="M1974" t="str">
            <v>QH-2012-E</v>
          </cell>
          <cell r="N1974" t="str">
            <v>Quản lý kinh tế</v>
          </cell>
          <cell r="O1974" t="str">
            <v>Quản lý kinh tế</v>
          </cell>
        </row>
        <row r="1975">
          <cell r="E1975" t="str">
            <v>Hoàng Xuân Đẹp, Sinh ngày 27/04/1971</v>
          </cell>
          <cell r="F1975" t="str">
            <v>Hoàng Xuân Đẹp</v>
          </cell>
          <cell r="G1975" t="str">
            <v>27/04/1971</v>
          </cell>
          <cell r="H1975" t="str">
            <v>Hà Giang</v>
          </cell>
          <cell r="I1975" t="str">
            <v>Nam</v>
          </cell>
          <cell r="J1975" t="str">
            <v>2951/QĐ-ĐHKT ngày 14/12/2012</v>
          </cell>
          <cell r="K1975" t="str">
            <v>2440/QĐ-ĐHKT ngày 25/10/2012</v>
          </cell>
          <cell r="L1975" t="str">
            <v>K21-QLKT4</v>
          </cell>
          <cell r="M1975" t="str">
            <v>QH-2012-E</v>
          </cell>
          <cell r="N1975" t="str">
            <v>Quản lý kinh tế</v>
          </cell>
          <cell r="O1975" t="str">
            <v>Quản lý kinh tế</v>
          </cell>
        </row>
        <row r="1976">
          <cell r="E1976" t="str">
            <v>Phan Đăng Đông, Sinh ngày 18/11/1976</v>
          </cell>
          <cell r="F1976" t="str">
            <v>Phan Đăng Đông</v>
          </cell>
          <cell r="G1976" t="str">
            <v>18/11/1976</v>
          </cell>
          <cell r="H1976" t="str">
            <v>Hà Giang</v>
          </cell>
          <cell r="I1976" t="str">
            <v>Nam</v>
          </cell>
          <cell r="J1976" t="str">
            <v>2951/QĐ-ĐHKT ngày 14/12/2012</v>
          </cell>
          <cell r="K1976" t="str">
            <v>2440/QĐ-ĐHKT ngày 25/10/2012</v>
          </cell>
          <cell r="L1976" t="str">
            <v>K21-QLKT4</v>
          </cell>
          <cell r="M1976" t="str">
            <v>QH-2012-E</v>
          </cell>
          <cell r="N1976" t="str">
            <v>Quản lý kinh tế</v>
          </cell>
          <cell r="O1976" t="str">
            <v>Quản lý kinh tế</v>
          </cell>
        </row>
        <row r="1977">
          <cell r="E1977" t="str">
            <v>Ngô Bá Đủ, Sinh ngày 15/09/1975</v>
          </cell>
          <cell r="F1977" t="str">
            <v>Ngô Bá Đủ</v>
          </cell>
          <cell r="G1977" t="str">
            <v>15/09/1975</v>
          </cell>
          <cell r="H1977" t="str">
            <v>Nam Định</v>
          </cell>
          <cell r="I1977" t="str">
            <v>Nam</v>
          </cell>
          <cell r="J1977" t="str">
            <v>2951/QĐ-ĐHKT ngày 14/12/2012</v>
          </cell>
          <cell r="K1977" t="str">
            <v>2440/QĐ-ĐHKT ngày 25/10/2012</v>
          </cell>
          <cell r="L1977" t="str">
            <v>K21-QLKT4</v>
          </cell>
          <cell r="M1977" t="str">
            <v>QH-2012-E</v>
          </cell>
          <cell r="N1977" t="str">
            <v>Quản lý kinh tế</v>
          </cell>
          <cell r="O1977" t="str">
            <v>Quản lý kinh tế</v>
          </cell>
        </row>
        <row r="1978">
          <cell r="E1978" t="str">
            <v>Ma Tường Bằng Giang, Sinh ngày 19/08/1973</v>
          </cell>
          <cell r="F1978" t="str">
            <v>Ma Tường Bằng Giang</v>
          </cell>
          <cell r="G1978" t="str">
            <v>19/08/1973</v>
          </cell>
          <cell r="H1978" t="str">
            <v>Hà Giang</v>
          </cell>
          <cell r="I1978" t="str">
            <v>Nam</v>
          </cell>
          <cell r="J1978" t="str">
            <v>2951/QĐ-ĐHKT ngày 14/12/2012</v>
          </cell>
          <cell r="K1978" t="str">
            <v>2440/QĐ-ĐHKT ngày 25/10/2012</v>
          </cell>
          <cell r="L1978" t="str">
            <v>K21-QLKT4</v>
          </cell>
          <cell r="M1978" t="str">
            <v>QH-2012-E</v>
          </cell>
          <cell r="N1978" t="str">
            <v>Quản lý kinh tế</v>
          </cell>
          <cell r="O1978" t="str">
            <v>Quản lý kinh tế</v>
          </cell>
        </row>
        <row r="1979">
          <cell r="E1979" t="str">
            <v>Nguyễn Đức Hà, Sinh ngày 21/11/1971</v>
          </cell>
          <cell r="F1979" t="str">
            <v>Nguyễn Đức Hà</v>
          </cell>
          <cell r="G1979" t="str">
            <v>21/11/1971</v>
          </cell>
          <cell r="H1979" t="str">
            <v>Tuyên Quang</v>
          </cell>
          <cell r="I1979" t="str">
            <v>Nam</v>
          </cell>
          <cell r="J1979" t="str">
            <v>2951/QĐ-ĐHKT ngày 14/12/2012</v>
          </cell>
          <cell r="K1979" t="str">
            <v>2440/QĐ-ĐHKT ngày 25/10/2012</v>
          </cell>
          <cell r="L1979" t="str">
            <v>K21-QLKT4</v>
          </cell>
          <cell r="M1979" t="str">
            <v>QH-2012-E</v>
          </cell>
          <cell r="N1979" t="str">
            <v>Quản lý kinh tế</v>
          </cell>
          <cell r="O1979" t="str">
            <v>Quản lý kinh tế</v>
          </cell>
        </row>
        <row r="1980">
          <cell r="E1980" t="str">
            <v>Trần Thị Thanh Hà, Sinh ngày 24/12/1979</v>
          </cell>
          <cell r="F1980" t="str">
            <v>Trần Thị Thanh Hà</v>
          </cell>
          <cell r="G1980" t="str">
            <v>24/12/1979</v>
          </cell>
          <cell r="H1980" t="str">
            <v>Hưng Yên</v>
          </cell>
          <cell r="I1980" t="str">
            <v>Nữ</v>
          </cell>
          <cell r="J1980" t="str">
            <v>2951/QĐ-ĐHKT ngày 14/12/2012</v>
          </cell>
          <cell r="K1980" t="str">
            <v>2440/QĐ-ĐHKT ngày 25/10/2012</v>
          </cell>
          <cell r="L1980" t="str">
            <v>K21-QLKT4</v>
          </cell>
          <cell r="M1980" t="str">
            <v>QH-2012-E</v>
          </cell>
          <cell r="N1980" t="str">
            <v>Quản lý kinh tế</v>
          </cell>
          <cell r="O1980" t="str">
            <v>Quản lý kinh tế</v>
          </cell>
        </row>
        <row r="1981">
          <cell r="E1981" t="str">
            <v>Nguyễn Việt Hà, Sinh ngày 03/11/1981</v>
          </cell>
          <cell r="F1981" t="str">
            <v>Nguyễn Việt Hà</v>
          </cell>
          <cell r="G1981" t="str">
            <v>03/11/1981</v>
          </cell>
          <cell r="H1981" t="str">
            <v>Phú Thọ</v>
          </cell>
          <cell r="I1981" t="str">
            <v>Nữ</v>
          </cell>
          <cell r="J1981" t="str">
            <v>2951/QĐ-ĐHKT ngày 14/12/2012</v>
          </cell>
          <cell r="K1981" t="str">
            <v>2440/QĐ-ĐHKT ngày 25/10/2012</v>
          </cell>
          <cell r="L1981" t="str">
            <v>K21-QLKT4</v>
          </cell>
          <cell r="M1981" t="str">
            <v>QH-2012-E</v>
          </cell>
          <cell r="N1981" t="str">
            <v>Quản lý kinh tế</v>
          </cell>
          <cell r="O1981" t="str">
            <v>Quản lý kinh tế</v>
          </cell>
        </row>
        <row r="1982">
          <cell r="E1982" t="str">
            <v>Đinh Thị Bích Hạnh, Sinh ngày 05/12/1986</v>
          </cell>
          <cell r="F1982" t="str">
            <v>Đinh Thị Bích Hạnh</v>
          </cell>
          <cell r="G1982" t="str">
            <v>05/12/1986</v>
          </cell>
          <cell r="H1982" t="str">
            <v>Tuyên Quang</v>
          </cell>
          <cell r="I1982" t="str">
            <v>Nữ</v>
          </cell>
          <cell r="J1982" t="str">
            <v>2951/QĐ-ĐHKT ngày 14/12/2012</v>
          </cell>
          <cell r="K1982" t="str">
            <v>2440/QĐ-ĐHKT ngày 25/10/2012</v>
          </cell>
          <cell r="L1982" t="str">
            <v>K21-QLKT4</v>
          </cell>
          <cell r="M1982" t="str">
            <v>QH-2012-E</v>
          </cell>
          <cell r="N1982" t="str">
            <v>Quản lý kinh tế</v>
          </cell>
          <cell r="O1982" t="str">
            <v>Quản lý kinh tế</v>
          </cell>
        </row>
        <row r="1983">
          <cell r="E1983" t="str">
            <v>Hà Thị Minh Hạnh, Sinh ngày 23/07/1969</v>
          </cell>
          <cell r="F1983" t="str">
            <v>Hà Thị Minh Hạnh</v>
          </cell>
          <cell r="G1983" t="str">
            <v>23/07/1969</v>
          </cell>
          <cell r="H1983" t="str">
            <v>Tuyên Quang</v>
          </cell>
          <cell r="I1983" t="str">
            <v>Nữ</v>
          </cell>
          <cell r="J1983" t="str">
            <v>2951/QĐ-ĐHKT ngày 14/12/2012</v>
          </cell>
          <cell r="K1983" t="str">
            <v>2440/QĐ-ĐHKT ngày 25/10/2012</v>
          </cell>
          <cell r="L1983" t="str">
            <v>K21-QLKT4</v>
          </cell>
          <cell r="M1983" t="str">
            <v>QH-2012-E</v>
          </cell>
          <cell r="N1983" t="str">
            <v>Quản lý kinh tế</v>
          </cell>
          <cell r="O1983" t="str">
            <v>Quản lý kinh tế</v>
          </cell>
        </row>
        <row r="1984">
          <cell r="E1984" t="str">
            <v>Khổng Mỹ Hạnh, Sinh ngày 03/02/1973</v>
          </cell>
          <cell r="F1984" t="str">
            <v>Khổng Mỹ Hạnh</v>
          </cell>
          <cell r="G1984" t="str">
            <v>03/02/1973</v>
          </cell>
          <cell r="H1984" t="str">
            <v>Hà Giang</v>
          </cell>
          <cell r="I1984" t="str">
            <v>Nữ</v>
          </cell>
          <cell r="J1984" t="str">
            <v>2951/QĐ-ĐHKT ngày 14/12/2012</v>
          </cell>
          <cell r="K1984" t="str">
            <v>2440/QĐ-ĐHKT ngày 25/10/2012</v>
          </cell>
          <cell r="L1984" t="str">
            <v>K21-QLKT4</v>
          </cell>
          <cell r="M1984" t="str">
            <v>QH-2012-E</v>
          </cell>
          <cell r="N1984" t="str">
            <v>Quản lý kinh tế</v>
          </cell>
          <cell r="O1984" t="str">
            <v>Quản lý kinh tế</v>
          </cell>
        </row>
        <row r="1985">
          <cell r="E1985" t="str">
            <v>Nguyễn Thị Lệ Hằng, Sinh ngày 26/02/1975</v>
          </cell>
          <cell r="F1985" t="str">
            <v>Nguyễn Thị Lệ Hằng</v>
          </cell>
          <cell r="G1985" t="str">
            <v>26/02/1975</v>
          </cell>
          <cell r="H1985" t="str">
            <v>Tuyên Quang</v>
          </cell>
          <cell r="I1985" t="str">
            <v>Nữ</v>
          </cell>
          <cell r="J1985" t="str">
            <v>2951/QĐ-ĐHKT ngày 14/12/2012</v>
          </cell>
          <cell r="K1985" t="str">
            <v>2440/QĐ-ĐHKT ngày 25/10/2012</v>
          </cell>
          <cell r="L1985" t="str">
            <v>K21-QLKT4</v>
          </cell>
          <cell r="M1985" t="str">
            <v>QH-2012-E</v>
          </cell>
          <cell r="N1985" t="str">
            <v>Quản lý kinh tế</v>
          </cell>
          <cell r="O1985" t="str">
            <v>Quản lý kinh tế</v>
          </cell>
        </row>
        <row r="1986">
          <cell r="E1986" t="str">
            <v>Lê Thị Thu Hằng, Sinh ngày 24/06/1976</v>
          </cell>
          <cell r="F1986" t="str">
            <v>Lê Thị Thu Hằng</v>
          </cell>
          <cell r="G1986" t="str">
            <v>24/06/1976</v>
          </cell>
          <cell r="H1986" t="str">
            <v>Tuyên Quang</v>
          </cell>
          <cell r="I1986" t="str">
            <v>Nữ</v>
          </cell>
          <cell r="J1986" t="str">
            <v>2951/QĐ-ĐHKT ngày 14/12/2012</v>
          </cell>
          <cell r="K1986" t="str">
            <v>2440/QĐ-ĐHKT ngày 25/10/2012</v>
          </cell>
          <cell r="L1986" t="str">
            <v>K21-QLKT4</v>
          </cell>
          <cell r="M1986" t="str">
            <v>QH-2012-E</v>
          </cell>
          <cell r="N1986" t="str">
            <v>Quản lý kinh tế</v>
          </cell>
          <cell r="O1986" t="str">
            <v>Quản lý kinh tế</v>
          </cell>
        </row>
        <row r="1987">
          <cell r="E1987" t="str">
            <v>Chu Hoàng Hiệp, Sinh ngày 09/11/1977</v>
          </cell>
          <cell r="F1987" t="str">
            <v>Chu Hoàng Hiệp</v>
          </cell>
          <cell r="G1987" t="str">
            <v>09/11/1977</v>
          </cell>
          <cell r="H1987" t="str">
            <v>Hà Giang</v>
          </cell>
          <cell r="I1987" t="str">
            <v>Nam</v>
          </cell>
          <cell r="J1987" t="str">
            <v>2951/QĐ-ĐHKT ngày 14/12/2012</v>
          </cell>
          <cell r="K1987" t="str">
            <v>2440/QĐ-ĐHKT ngày 25/10/2012</v>
          </cell>
          <cell r="L1987" t="str">
            <v>K21-QLKT4</v>
          </cell>
          <cell r="M1987" t="str">
            <v>QH-2012-E</v>
          </cell>
          <cell r="N1987" t="str">
            <v>Quản lý kinh tế</v>
          </cell>
          <cell r="O1987" t="str">
            <v>Quản lý kinh tế</v>
          </cell>
        </row>
        <row r="1988">
          <cell r="E1988" t="str">
            <v>Triệu Trung Hiệp, Sinh ngày 12/02/1970</v>
          </cell>
          <cell r="F1988" t="str">
            <v>Triệu Trung Hiệp</v>
          </cell>
          <cell r="G1988" t="str">
            <v>12/02/1970</v>
          </cell>
          <cell r="H1988" t="str">
            <v>Hà Giang</v>
          </cell>
          <cell r="I1988" t="str">
            <v>Nam</v>
          </cell>
          <cell r="J1988" t="str">
            <v>2951/QĐ-ĐHKT ngày 14/12/2012</v>
          </cell>
          <cell r="K1988" t="str">
            <v>2440/QĐ-ĐHKT ngày 25/10/2012</v>
          </cell>
          <cell r="L1988" t="str">
            <v>K21-QLKT4</v>
          </cell>
          <cell r="M1988" t="str">
            <v>QH-2012-E</v>
          </cell>
          <cell r="N1988" t="str">
            <v>Quản lý kinh tế</v>
          </cell>
          <cell r="O1988" t="str">
            <v>Quản lý kinh tế</v>
          </cell>
        </row>
        <row r="1989">
          <cell r="E1989" t="str">
            <v>Phạm Ngọc Hiếu, Sinh ngày 18/09/1981</v>
          </cell>
          <cell r="F1989" t="str">
            <v>Phạm Ngọc Hiếu</v>
          </cell>
          <cell r="G1989" t="str">
            <v>18/09/1981</v>
          </cell>
          <cell r="H1989" t="str">
            <v>Hà Giang</v>
          </cell>
          <cell r="I1989" t="str">
            <v>Nam</v>
          </cell>
          <cell r="J1989" t="str">
            <v>2951/QĐ-ĐHKT ngày 14/12/2012</v>
          </cell>
          <cell r="K1989" t="str">
            <v>2440/QĐ-ĐHKT ngày 25/10/2012</v>
          </cell>
          <cell r="L1989" t="str">
            <v>K21-QLKT4</v>
          </cell>
          <cell r="M1989" t="str">
            <v>QH-2012-E</v>
          </cell>
          <cell r="N1989" t="str">
            <v>Quản lý kinh tế</v>
          </cell>
          <cell r="O1989" t="str">
            <v>Quản lý kinh tế</v>
          </cell>
        </row>
        <row r="1990">
          <cell r="E1990" t="str">
            <v>Đỗ Thái Hòa, Sinh ngày 11/02/1973</v>
          </cell>
          <cell r="F1990" t="str">
            <v>Đỗ Thái Hòa</v>
          </cell>
          <cell r="G1990" t="str">
            <v>11/02/1973</v>
          </cell>
          <cell r="H1990" t="str">
            <v>Tuyên Quang</v>
          </cell>
          <cell r="I1990" t="str">
            <v>Nam</v>
          </cell>
          <cell r="J1990" t="str">
            <v>2951/QĐ-ĐHKT ngày 14/12/2012</v>
          </cell>
          <cell r="K1990" t="str">
            <v>2440/QĐ-ĐHKT ngày 25/10/2012</v>
          </cell>
          <cell r="L1990" t="str">
            <v>K21-QLKT4</v>
          </cell>
          <cell r="M1990" t="str">
            <v>QH-2012-E</v>
          </cell>
          <cell r="N1990" t="str">
            <v>Quản lý kinh tế</v>
          </cell>
          <cell r="O1990" t="str">
            <v>Quản lý kinh tế</v>
          </cell>
        </row>
        <row r="1991">
          <cell r="E1991" t="str">
            <v>Phạm Văn Hoan, Sinh ngày 15/06/1968</v>
          </cell>
          <cell r="F1991" t="str">
            <v>Phạm Văn Hoan</v>
          </cell>
          <cell r="G1991" t="str">
            <v>15/06/1968</v>
          </cell>
          <cell r="H1991" t="str">
            <v>Thanh Hóa</v>
          </cell>
          <cell r="I1991" t="str">
            <v>Nam</v>
          </cell>
          <cell r="J1991" t="str">
            <v>2951/QĐ-ĐHKT ngày 14/12/2012</v>
          </cell>
          <cell r="K1991" t="str">
            <v>2440/QĐ-ĐHKT ngày 25/10/2012</v>
          </cell>
          <cell r="L1991" t="str">
            <v>K21-QLKT4</v>
          </cell>
          <cell r="M1991" t="str">
            <v>QH-2012-E</v>
          </cell>
          <cell r="N1991" t="str">
            <v>Quản lý kinh tế</v>
          </cell>
          <cell r="O1991" t="str">
            <v>Quản lý kinh tế</v>
          </cell>
        </row>
        <row r="1992">
          <cell r="E1992" t="str">
            <v>Vũ Đức Hồng, Sinh ngày 22/02/1968</v>
          </cell>
          <cell r="F1992" t="str">
            <v>Vũ Đức Hồng</v>
          </cell>
          <cell r="G1992" t="str">
            <v>22/02/1968</v>
          </cell>
          <cell r="H1992" t="str">
            <v>Tuyên Quang</v>
          </cell>
          <cell r="I1992" t="str">
            <v>Nam</v>
          </cell>
          <cell r="J1992" t="str">
            <v>2951/QĐ-ĐHKT ngày 14/12/2012</v>
          </cell>
          <cell r="K1992" t="str">
            <v>2440/QĐ-ĐHKT ngày 25/10/2012</v>
          </cell>
          <cell r="L1992" t="str">
            <v>K21-QLKT4</v>
          </cell>
          <cell r="M1992" t="str">
            <v>QH-2012-E</v>
          </cell>
          <cell r="N1992" t="str">
            <v>Quản lý kinh tế</v>
          </cell>
          <cell r="O1992" t="str">
            <v>Quản lý kinh tế</v>
          </cell>
        </row>
        <row r="1993">
          <cell r="E1993" t="str">
            <v>Cao Văn Hồng, Sinh ngày 09/08/1972</v>
          </cell>
          <cell r="F1993" t="str">
            <v>Cao Văn Hồng</v>
          </cell>
          <cell r="G1993" t="str">
            <v>09/08/1972</v>
          </cell>
          <cell r="H1993" t="str">
            <v>Thanh Hóa</v>
          </cell>
          <cell r="I1993" t="str">
            <v>Nam</v>
          </cell>
          <cell r="J1993" t="str">
            <v>2951/QĐ-ĐHKT ngày 14/12/2012</v>
          </cell>
          <cell r="K1993" t="str">
            <v>2440/QĐ-ĐHKT ngày 25/10/2012</v>
          </cell>
          <cell r="L1993" t="str">
            <v>K21-QLKT4</v>
          </cell>
          <cell r="M1993" t="str">
            <v>QH-2012-E</v>
          </cell>
          <cell r="N1993" t="str">
            <v>Quản lý kinh tế</v>
          </cell>
          <cell r="O1993" t="str">
            <v>Quản lý kinh tế</v>
          </cell>
        </row>
        <row r="1994">
          <cell r="E1994" t="str">
            <v>Nguyễn Văn Hồng, Sinh ngày 11/07/1972</v>
          </cell>
          <cell r="F1994" t="str">
            <v>Nguyễn Văn Hồng</v>
          </cell>
          <cell r="G1994" t="str">
            <v>11/07/1972</v>
          </cell>
          <cell r="H1994" t="str">
            <v>Hà Giang</v>
          </cell>
          <cell r="I1994" t="str">
            <v>Nam</v>
          </cell>
          <cell r="J1994" t="str">
            <v>2951/QĐ-ĐHKT ngày 14/12/2012</v>
          </cell>
          <cell r="K1994" t="str">
            <v>2440/QĐ-ĐHKT ngày 25/10/2012</v>
          </cell>
          <cell r="L1994" t="str">
            <v>K21-QLKT4</v>
          </cell>
          <cell r="M1994" t="str">
            <v>QH-2012-E</v>
          </cell>
          <cell r="N1994" t="str">
            <v>Quản lý kinh tế</v>
          </cell>
          <cell r="O1994" t="str">
            <v>Quản lý kinh tế</v>
          </cell>
        </row>
        <row r="1995">
          <cell r="E1995" t="str">
            <v>Tống Văn Huấn, Sinh ngày 15/11/1963</v>
          </cell>
          <cell r="F1995" t="str">
            <v>Tống Văn Huấn</v>
          </cell>
          <cell r="G1995" t="str">
            <v>15/11/1963</v>
          </cell>
          <cell r="H1995" t="str">
            <v>Bắc Giang</v>
          </cell>
          <cell r="I1995" t="str">
            <v>Nam</v>
          </cell>
          <cell r="J1995" t="str">
            <v>2951/QĐ-ĐHKT ngày 14/12/2012</v>
          </cell>
          <cell r="K1995" t="str">
            <v>2440/QĐ-ĐHKT ngày 25/10/2012</v>
          </cell>
          <cell r="L1995" t="str">
            <v>K21-QLKT4</v>
          </cell>
          <cell r="M1995" t="str">
            <v>QH-2012-E</v>
          </cell>
          <cell r="N1995" t="str">
            <v>Quản lý kinh tế</v>
          </cell>
          <cell r="O1995" t="str">
            <v>Quản lý kinh tế</v>
          </cell>
        </row>
        <row r="1996">
          <cell r="E1996" t="str">
            <v>Mai Mạnh Hùng, Sinh ngày 01/05/1980</v>
          </cell>
          <cell r="F1996" t="str">
            <v>Mai Mạnh Hùng</v>
          </cell>
          <cell r="G1996" t="str">
            <v>01/05/1980</v>
          </cell>
          <cell r="H1996" t="str">
            <v>Hà Giang</v>
          </cell>
          <cell r="I1996" t="str">
            <v>Nam</v>
          </cell>
          <cell r="J1996" t="str">
            <v>2951/QĐ-ĐHKT ngày 14/12/2012</v>
          </cell>
          <cell r="K1996" t="str">
            <v>2440/QĐ-ĐHKT ngày 25/10/2012</v>
          </cell>
          <cell r="L1996" t="str">
            <v>K21-QLKT4</v>
          </cell>
          <cell r="M1996" t="str">
            <v>QH-2012-E</v>
          </cell>
          <cell r="N1996" t="str">
            <v>Quản lý kinh tế</v>
          </cell>
          <cell r="O1996" t="str">
            <v>Quản lý kinh tế</v>
          </cell>
        </row>
        <row r="1997">
          <cell r="E1997" t="str">
            <v>Ngọ Tiến Hùng, Sinh ngày 15/11/1979</v>
          </cell>
          <cell r="F1997" t="str">
            <v>Ngọ Tiến Hùng</v>
          </cell>
          <cell r="G1997" t="str">
            <v>15/11/1979</v>
          </cell>
          <cell r="H1997" t="str">
            <v>Thanh Hóa</v>
          </cell>
          <cell r="I1997" t="str">
            <v>Nam</v>
          </cell>
          <cell r="J1997" t="str">
            <v>2951/QĐ-ĐHKT ngày 14/12/2012</v>
          </cell>
          <cell r="K1997" t="str">
            <v>2440/QĐ-ĐHKT ngày 25/10/2012</v>
          </cell>
          <cell r="L1997" t="str">
            <v>K21-QLKT4</v>
          </cell>
          <cell r="M1997" t="str">
            <v>QH-2012-E</v>
          </cell>
          <cell r="N1997" t="str">
            <v>Quản lý kinh tế</v>
          </cell>
          <cell r="O1997" t="str">
            <v>Quản lý kinh tế</v>
          </cell>
        </row>
        <row r="1998">
          <cell r="E1998" t="str">
            <v>Nguyễn Xuân Hùng, Sinh ngày 23/03/1964</v>
          </cell>
          <cell r="F1998" t="str">
            <v>Nguyễn Xuân Hùng</v>
          </cell>
          <cell r="G1998" t="str">
            <v>23/03/1964</v>
          </cell>
          <cell r="H1998" t="str">
            <v>Tuyên Quang</v>
          </cell>
          <cell r="I1998" t="str">
            <v>Nam</v>
          </cell>
          <cell r="J1998" t="str">
            <v>2951/QĐ-ĐHKT ngày 14/12/2012</v>
          </cell>
          <cell r="K1998" t="str">
            <v>2440/QĐ-ĐHKT ngày 25/10/2012</v>
          </cell>
          <cell r="L1998" t="str">
            <v>K21-QLKT4</v>
          </cell>
          <cell r="M1998" t="str">
            <v>QH-2012-E</v>
          </cell>
          <cell r="N1998" t="str">
            <v>Quản lý kinh tế</v>
          </cell>
          <cell r="O1998" t="str">
            <v>Quản lý kinh tế</v>
          </cell>
        </row>
        <row r="1999">
          <cell r="E1999" t="str">
            <v>Hà Việt Hưng, Sinh ngày 31/12/1974</v>
          </cell>
          <cell r="F1999" t="str">
            <v>Hà Việt Hưng</v>
          </cell>
          <cell r="G1999" t="str">
            <v>31/12/1974</v>
          </cell>
          <cell r="H1999" t="str">
            <v>Tuyên Quang</v>
          </cell>
          <cell r="I1999" t="str">
            <v>Nam</v>
          </cell>
          <cell r="J1999" t="str">
            <v>2951/QĐ-ĐHKT ngày 14/12/2012</v>
          </cell>
          <cell r="K1999" t="str">
            <v>2440/QĐ-ĐHKT ngày 25/10/2012</v>
          </cell>
          <cell r="L1999" t="str">
            <v>K21-QLKT4</v>
          </cell>
          <cell r="M1999" t="str">
            <v>QH-2012-E</v>
          </cell>
          <cell r="N1999" t="str">
            <v>Quản lý kinh tế</v>
          </cell>
          <cell r="O1999" t="str">
            <v>Quản lý kinh tế</v>
          </cell>
        </row>
        <row r="2000">
          <cell r="E2000" t="str">
            <v>Trần Thị Thanh Hương, Sinh ngày 25/11/1967</v>
          </cell>
          <cell r="F2000" t="str">
            <v>Trần Thị Thanh Hương</v>
          </cell>
          <cell r="G2000" t="str">
            <v>25/11/1967</v>
          </cell>
          <cell r="H2000" t="str">
            <v>Hà Tĩnh</v>
          </cell>
          <cell r="I2000" t="str">
            <v>Nữ</v>
          </cell>
          <cell r="J2000" t="str">
            <v>2951/QĐ-ĐHKT ngày 14/12/2012</v>
          </cell>
          <cell r="K2000" t="str">
            <v>2440/QĐ-ĐHKT ngày 25/10/2012</v>
          </cell>
          <cell r="L2000" t="str">
            <v>K21-QLKT4</v>
          </cell>
          <cell r="M2000" t="str">
            <v>QH-2012-E</v>
          </cell>
          <cell r="N2000" t="str">
            <v>Quản lý kinh tế</v>
          </cell>
          <cell r="O2000" t="str">
            <v>Quản lý kinh tế</v>
          </cell>
        </row>
        <row r="2001">
          <cell r="E2001" t="str">
            <v>Phạm Thị Hương, Sinh ngày 04/12/1975</v>
          </cell>
          <cell r="F2001" t="str">
            <v>Phạm Thị Hương</v>
          </cell>
          <cell r="G2001" t="str">
            <v>04/12/1975</v>
          </cell>
          <cell r="H2001" t="str">
            <v>Hà Giang</v>
          </cell>
          <cell r="I2001" t="str">
            <v>Nữ</v>
          </cell>
          <cell r="J2001" t="str">
            <v>2951/QĐ-ĐHKT ngày 14/12/2012</v>
          </cell>
          <cell r="K2001" t="str">
            <v>2440/QĐ-ĐHKT ngày 25/10/2012</v>
          </cell>
          <cell r="L2001" t="str">
            <v>K21-QLKT4</v>
          </cell>
          <cell r="M2001" t="str">
            <v>QH-2012-E</v>
          </cell>
          <cell r="N2001" t="str">
            <v>Quản lý kinh tế</v>
          </cell>
          <cell r="O2001" t="str">
            <v>Quản lý kinh tế</v>
          </cell>
        </row>
        <row r="2002">
          <cell r="E2002" t="str">
            <v>Vương Thị Hương, Sinh ngày 28/09/1988</v>
          </cell>
          <cell r="F2002" t="str">
            <v>Vương Thị Hương</v>
          </cell>
          <cell r="G2002" t="str">
            <v>28/09/1988</v>
          </cell>
          <cell r="H2002" t="str">
            <v>Hà Giang</v>
          </cell>
          <cell r="I2002" t="str">
            <v>Nữ</v>
          </cell>
          <cell r="J2002" t="str">
            <v>2951/QĐ-ĐHKT ngày 14/12/2012</v>
          </cell>
          <cell r="K2002" t="str">
            <v>2440/QĐ-ĐHKT ngày 25/10/2012</v>
          </cell>
          <cell r="L2002" t="str">
            <v>K21-QLKT4</v>
          </cell>
          <cell r="M2002" t="str">
            <v>QH-2012-E</v>
          </cell>
          <cell r="N2002" t="str">
            <v>Quản lý kinh tế</v>
          </cell>
          <cell r="O2002" t="str">
            <v>Quản lý kinh tế</v>
          </cell>
        </row>
        <row r="2003">
          <cell r="E2003" t="str">
            <v>Vũ Quốc Khánh, Sinh ngày 02/09/1968</v>
          </cell>
          <cell r="F2003" t="str">
            <v>Vũ Quốc Khánh</v>
          </cell>
          <cell r="G2003" t="str">
            <v>02/09/1968</v>
          </cell>
          <cell r="H2003" t="str">
            <v>Hà Giang</v>
          </cell>
          <cell r="I2003" t="str">
            <v>Nam</v>
          </cell>
          <cell r="J2003" t="str">
            <v>2951/QĐ-ĐHKT ngày 14/12/2012</v>
          </cell>
          <cell r="K2003" t="str">
            <v>2440/QĐ-ĐHKT ngày 25/10/2012</v>
          </cell>
          <cell r="L2003" t="str">
            <v>K21-QLKT4</v>
          </cell>
          <cell r="M2003" t="str">
            <v>QH-2012-E</v>
          </cell>
          <cell r="N2003" t="str">
            <v>Quản lý kinh tế</v>
          </cell>
          <cell r="O2003" t="str">
            <v>Quản lý kinh tế</v>
          </cell>
        </row>
        <row r="2004">
          <cell r="E2004" t="str">
            <v>Lương Trung Kiên, Sinh ngày 29/07/1979</v>
          </cell>
          <cell r="F2004" t="str">
            <v>Lương Trung Kiên</v>
          </cell>
          <cell r="G2004" t="str">
            <v>29/07/1979</v>
          </cell>
          <cell r="H2004" t="str">
            <v>Hà Giang</v>
          </cell>
          <cell r="I2004" t="str">
            <v>Nam</v>
          </cell>
          <cell r="J2004" t="str">
            <v>2951/QĐ-ĐHKT ngày 14/12/2012</v>
          </cell>
          <cell r="K2004" t="str">
            <v>2440/QĐ-ĐHKT ngày 25/10/2012</v>
          </cell>
          <cell r="L2004" t="str">
            <v>K21-QLKT4</v>
          </cell>
          <cell r="M2004" t="str">
            <v>QH-2012-E</v>
          </cell>
          <cell r="N2004" t="str">
            <v>Quản lý kinh tế</v>
          </cell>
          <cell r="O2004" t="str">
            <v>Quản lý kinh tế</v>
          </cell>
        </row>
        <row r="2005">
          <cell r="E2005" t="str">
            <v>Nguyễn Thị Lan, Sinh ngày 25/07/1969</v>
          </cell>
          <cell r="F2005" t="str">
            <v>Nguyễn Thị Lan</v>
          </cell>
          <cell r="G2005" t="str">
            <v>25/07/1969</v>
          </cell>
          <cell r="H2005" t="str">
            <v xml:space="preserve">Phú Thọ </v>
          </cell>
          <cell r="I2005" t="str">
            <v>Nữ</v>
          </cell>
          <cell r="J2005" t="str">
            <v>2951/QĐ-ĐHKT ngày 14/12/2012</v>
          </cell>
          <cell r="K2005" t="str">
            <v>2440/QĐ-ĐHKT ngày 25/10/2012</v>
          </cell>
          <cell r="L2005" t="str">
            <v>K21-QLKT4</v>
          </cell>
          <cell r="M2005" t="str">
            <v>QH-2012-E</v>
          </cell>
          <cell r="N2005" t="str">
            <v>Quản lý kinh tế</v>
          </cell>
          <cell r="O2005" t="str">
            <v>Quản lý kinh tế</v>
          </cell>
        </row>
        <row r="2006">
          <cell r="E2006" t="str">
            <v>Đỗ Thị Chi Lăng, Sinh ngày 04/04/1979</v>
          </cell>
          <cell r="F2006" t="str">
            <v>Đỗ Thị Chi Lăng</v>
          </cell>
          <cell r="G2006" t="str">
            <v>04/04/1979</v>
          </cell>
          <cell r="H2006" t="str">
            <v xml:space="preserve">Phú Thọ </v>
          </cell>
          <cell r="I2006" t="str">
            <v>Nữ</v>
          </cell>
          <cell r="J2006" t="str">
            <v>2951/QĐ-ĐHKT ngày 14/12/2012</v>
          </cell>
          <cell r="K2006" t="str">
            <v>2440/QĐ-ĐHKT ngày 25/10/2012</v>
          </cell>
          <cell r="L2006" t="str">
            <v>K21-QLKT4</v>
          </cell>
          <cell r="M2006" t="str">
            <v>QH-2012-E</v>
          </cell>
          <cell r="N2006" t="str">
            <v>Quản lý kinh tế</v>
          </cell>
          <cell r="O2006" t="str">
            <v>Quản lý kinh tế</v>
          </cell>
        </row>
        <row r="2007">
          <cell r="E2007" t="str">
            <v>Sèn Thăng Long, Sinh ngày 27/11/1985</v>
          </cell>
          <cell r="F2007" t="str">
            <v>Sèn Thăng Long</v>
          </cell>
          <cell r="G2007" t="str">
            <v>27/11/1985</v>
          </cell>
          <cell r="H2007" t="str">
            <v>Hà Giang</v>
          </cell>
          <cell r="I2007" t="str">
            <v>Nam</v>
          </cell>
          <cell r="J2007" t="str">
            <v>2951/QĐ-ĐHKT ngày 14/12/2012</v>
          </cell>
          <cell r="K2007" t="str">
            <v>2440/QĐ-ĐHKT ngày 25/10/2012</v>
          </cell>
          <cell r="L2007" t="str">
            <v>K21-QLKT4</v>
          </cell>
          <cell r="M2007" t="str">
            <v>QH-2012-E</v>
          </cell>
          <cell r="N2007" t="str">
            <v>Quản lý kinh tế</v>
          </cell>
          <cell r="O2007" t="str">
            <v>Quản lý kinh tế</v>
          </cell>
        </row>
        <row r="2008">
          <cell r="E2008" t="str">
            <v>Hoàng Đăng Lý, Sinh ngày 15/11/1966</v>
          </cell>
          <cell r="F2008" t="str">
            <v>Hoàng Đăng Lý</v>
          </cell>
          <cell r="G2008" t="str">
            <v>15/11/1966</v>
          </cell>
          <cell r="H2008" t="str">
            <v>Hà Nội</v>
          </cell>
          <cell r="I2008" t="str">
            <v>Nam</v>
          </cell>
          <cell r="J2008" t="str">
            <v>2951/QĐ-ĐHKT ngày 14/12/2012</v>
          </cell>
          <cell r="K2008" t="str">
            <v>2440/QĐ-ĐHKT ngày 25/10/2012</v>
          </cell>
          <cell r="L2008" t="str">
            <v>K21-QLKT4</v>
          </cell>
          <cell r="M2008" t="str">
            <v>QH-2012-E</v>
          </cell>
          <cell r="N2008" t="str">
            <v>Quản lý kinh tế</v>
          </cell>
          <cell r="O2008" t="str">
            <v>Quản lý kinh tế</v>
          </cell>
        </row>
        <row r="2009">
          <cell r="E2009" t="str">
            <v>Hà Minh Mẫn, Sinh ngày 08/04/1977</v>
          </cell>
          <cell r="F2009" t="str">
            <v>Hà Minh Mẫn</v>
          </cell>
          <cell r="G2009" t="str">
            <v>08/04/1977</v>
          </cell>
          <cell r="H2009" t="str">
            <v>Tuyên Quang</v>
          </cell>
          <cell r="I2009" t="str">
            <v>Nam</v>
          </cell>
          <cell r="J2009" t="str">
            <v>2951/QĐ-ĐHKT ngày 14/12/2012</v>
          </cell>
          <cell r="K2009" t="str">
            <v>2440/QĐ-ĐHKT ngày 25/10/2012</v>
          </cell>
          <cell r="L2009" t="str">
            <v>K21-QLKT4</v>
          </cell>
          <cell r="M2009" t="str">
            <v>QH-2012-E</v>
          </cell>
          <cell r="N2009" t="str">
            <v>Quản lý kinh tế</v>
          </cell>
          <cell r="O2009" t="str">
            <v>Quản lý kinh tế</v>
          </cell>
        </row>
        <row r="2010">
          <cell r="E2010" t="str">
            <v>Phạm Thúy Ngọc, Sinh ngày 17/01/1984</v>
          </cell>
          <cell r="F2010" t="str">
            <v>Phạm Thúy Ngọc</v>
          </cell>
          <cell r="G2010" t="str">
            <v>17/01/1984</v>
          </cell>
          <cell r="H2010" t="str">
            <v>Nam Định</v>
          </cell>
          <cell r="I2010" t="str">
            <v>Nữ</v>
          </cell>
          <cell r="J2010" t="str">
            <v>2951/QĐ-ĐHKT ngày 14/12/2012</v>
          </cell>
          <cell r="K2010" t="str">
            <v>2440/QĐ-ĐHKT ngày 25/10/2012</v>
          </cell>
          <cell r="L2010" t="str">
            <v>K21-QLKT4</v>
          </cell>
          <cell r="M2010" t="str">
            <v>QH-2012-E</v>
          </cell>
          <cell r="N2010" t="str">
            <v>Quản lý kinh tế</v>
          </cell>
          <cell r="O2010" t="str">
            <v>Quản lý kinh tế</v>
          </cell>
        </row>
        <row r="2011">
          <cell r="E2011" t="str">
            <v>Lại Thị Minh Nhâm, Sinh ngày 25/11/1969</v>
          </cell>
          <cell r="F2011" t="str">
            <v>Lại Thị Minh Nhâm</v>
          </cell>
          <cell r="G2011" t="str">
            <v>25/11/1969</v>
          </cell>
          <cell r="H2011" t="str">
            <v>Hà Giang</v>
          </cell>
          <cell r="I2011" t="str">
            <v>Nữ</v>
          </cell>
          <cell r="J2011" t="str">
            <v>2951/QĐ-ĐHKT ngày 14/12/2012</v>
          </cell>
          <cell r="K2011" t="str">
            <v>2440/QĐ-ĐHKT ngày 25/10/2012</v>
          </cell>
          <cell r="L2011" t="str">
            <v>K21-QLKT4</v>
          </cell>
          <cell r="M2011" t="str">
            <v>QH-2012-E</v>
          </cell>
          <cell r="N2011" t="str">
            <v>Quản lý kinh tế</v>
          </cell>
          <cell r="O2011" t="str">
            <v>Quản lý kinh tế</v>
          </cell>
        </row>
        <row r="2012">
          <cell r="E2012" t="str">
            <v>Hoàng Mai Ninh, Sinh ngày 29/10/1978</v>
          </cell>
          <cell r="F2012" t="str">
            <v>Hoàng Mai Ninh</v>
          </cell>
          <cell r="G2012" t="str">
            <v>29/10/1978</v>
          </cell>
          <cell r="H2012" t="str">
            <v>Hà Giang</v>
          </cell>
          <cell r="I2012" t="str">
            <v>Nữ</v>
          </cell>
          <cell r="J2012" t="str">
            <v>2951/QĐ-ĐHKT ngày 14/12/2012</v>
          </cell>
          <cell r="K2012" t="str">
            <v>2440/QĐ-ĐHKT ngày 25/10/2012</v>
          </cell>
          <cell r="L2012" t="str">
            <v>K21-QLKT4</v>
          </cell>
          <cell r="M2012" t="str">
            <v>QH-2012-E</v>
          </cell>
          <cell r="N2012" t="str">
            <v>Quản lý kinh tế</v>
          </cell>
          <cell r="O2012" t="str">
            <v>Quản lý kinh tế</v>
          </cell>
        </row>
        <row r="2013">
          <cell r="E2013" t="str">
            <v>Lưu Đình Phát, Sinh ngày 02/04/1969</v>
          </cell>
          <cell r="F2013" t="str">
            <v>Lưu Đình Phát</v>
          </cell>
          <cell r="G2013" t="str">
            <v>02/04/1969</v>
          </cell>
          <cell r="H2013" t="str">
            <v>Hà Giang</v>
          </cell>
          <cell r="I2013" t="str">
            <v>Nam</v>
          </cell>
          <cell r="J2013" t="str">
            <v>2951/QĐ-ĐHKT ngày 14/12/2012</v>
          </cell>
          <cell r="K2013" t="str">
            <v>2440/QĐ-ĐHKT ngày 25/10/2012</v>
          </cell>
          <cell r="L2013" t="str">
            <v>K21-QLKT4</v>
          </cell>
          <cell r="M2013" t="str">
            <v>QH-2012-E</v>
          </cell>
          <cell r="N2013" t="str">
            <v>Quản lý kinh tế</v>
          </cell>
          <cell r="O2013" t="str">
            <v>Quản lý kinh tế</v>
          </cell>
        </row>
        <row r="2014">
          <cell r="E2014" t="str">
            <v>Phạm Văn Quang, Sinh ngày 15/10/1981</v>
          </cell>
          <cell r="F2014" t="str">
            <v>Phạm Văn Quang</v>
          </cell>
          <cell r="G2014" t="str">
            <v>15/10/1981</v>
          </cell>
          <cell r="H2014" t="str">
            <v>Hà Nam</v>
          </cell>
          <cell r="I2014" t="str">
            <v>Nam</v>
          </cell>
          <cell r="J2014" t="str">
            <v>2951/QĐ-ĐHKT ngày 14/12/2012</v>
          </cell>
          <cell r="K2014" t="str">
            <v>2440/QĐ-ĐHKT ngày 25/10/2012</v>
          </cell>
          <cell r="L2014" t="str">
            <v>K21-QLKT4</v>
          </cell>
          <cell r="M2014" t="str">
            <v>QH-2012-E</v>
          </cell>
          <cell r="N2014" t="str">
            <v>Quản lý kinh tế</v>
          </cell>
          <cell r="O2014" t="str">
            <v>Quản lý kinh tế</v>
          </cell>
        </row>
        <row r="2015">
          <cell r="E2015" t="str">
            <v>Nguyễn Huy Sắc, Sinh ngày 06/05/1976</v>
          </cell>
          <cell r="F2015" t="str">
            <v>Nguyễn Huy Sắc</v>
          </cell>
          <cell r="G2015" t="str">
            <v>06/05/1976</v>
          </cell>
          <cell r="H2015" t="str">
            <v>Hà Giang</v>
          </cell>
          <cell r="I2015" t="str">
            <v>Nam</v>
          </cell>
          <cell r="J2015" t="str">
            <v>2951/QĐ-ĐHKT ngày 14/12/2012</v>
          </cell>
          <cell r="K2015" t="str">
            <v>2440/QĐ-ĐHKT ngày 25/10/2012</v>
          </cell>
          <cell r="L2015" t="str">
            <v>K21-QLKT4</v>
          </cell>
          <cell r="M2015" t="str">
            <v>QH-2012-E</v>
          </cell>
          <cell r="N2015" t="str">
            <v>Quản lý kinh tế</v>
          </cell>
          <cell r="O2015" t="str">
            <v>Quản lý kinh tế</v>
          </cell>
        </row>
        <row r="2016">
          <cell r="E2016" t="str">
            <v>Vũ Đức Sơn, Sinh ngày 19/05/1979</v>
          </cell>
          <cell r="F2016" t="str">
            <v>Vũ Đức Sơn</v>
          </cell>
          <cell r="G2016" t="str">
            <v>19/05/1979</v>
          </cell>
          <cell r="H2016" t="str">
            <v>Hà Giang</v>
          </cell>
          <cell r="I2016" t="str">
            <v>Nam</v>
          </cell>
          <cell r="J2016" t="str">
            <v>2951/QĐ-ĐHKT ngày 14/12/2012</v>
          </cell>
          <cell r="K2016" t="str">
            <v>2440/QĐ-ĐHKT ngày 25/10/2012</v>
          </cell>
          <cell r="L2016" t="str">
            <v>K21-QLKT4</v>
          </cell>
          <cell r="M2016" t="str">
            <v>QH-2012-E</v>
          </cell>
          <cell r="N2016" t="str">
            <v>Quản lý kinh tế</v>
          </cell>
          <cell r="O2016" t="str">
            <v>Quản lý kinh tế</v>
          </cell>
        </row>
        <row r="2017">
          <cell r="E2017" t="str">
            <v>Hoàng Thanh Sương, Sinh ngày 27/07/1970</v>
          </cell>
          <cell r="F2017" t="str">
            <v>Hoàng Thanh Sương</v>
          </cell>
          <cell r="G2017" t="str">
            <v>27/07/1970</v>
          </cell>
          <cell r="H2017" t="str">
            <v>Hà Giang</v>
          </cell>
          <cell r="I2017" t="str">
            <v>Nam</v>
          </cell>
          <cell r="J2017" t="str">
            <v>2951/QĐ-ĐHKT ngày 14/12/2012</v>
          </cell>
          <cell r="K2017" t="str">
            <v>2440/QĐ-ĐHKT ngày 25/10/2012</v>
          </cell>
          <cell r="L2017" t="str">
            <v>K21-QLKT4</v>
          </cell>
          <cell r="M2017" t="str">
            <v>QH-2012-E</v>
          </cell>
          <cell r="N2017" t="str">
            <v>Quản lý kinh tế</v>
          </cell>
          <cell r="O2017" t="str">
            <v>Quản lý kinh tế</v>
          </cell>
        </row>
        <row r="2018">
          <cell r="E2018" t="str">
            <v>Tạ Tuấn Thăng, Sinh ngày 27/08/1971</v>
          </cell>
          <cell r="F2018" t="str">
            <v>Tạ Tuấn Thăng</v>
          </cell>
          <cell r="G2018" t="str">
            <v>27/08/1971</v>
          </cell>
          <cell r="H2018" t="str">
            <v xml:space="preserve">Phú Thọ </v>
          </cell>
          <cell r="I2018" t="str">
            <v>Nam</v>
          </cell>
          <cell r="J2018" t="str">
            <v>2951/QĐ-ĐHKT ngày 14/12/2012</v>
          </cell>
          <cell r="K2018" t="str">
            <v>2440/QĐ-ĐHKT ngày 25/10/2012</v>
          </cell>
          <cell r="L2018" t="str">
            <v>K21-QLKT4</v>
          </cell>
          <cell r="M2018" t="str">
            <v>QH-2012-E</v>
          </cell>
          <cell r="N2018" t="str">
            <v>Quản lý kinh tế</v>
          </cell>
          <cell r="O2018" t="str">
            <v>Quản lý kinh tế</v>
          </cell>
        </row>
        <row r="2019">
          <cell r="E2019" t="str">
            <v>Vương Đình Thắng, Sinh ngày 03/10/1971</v>
          </cell>
          <cell r="F2019" t="str">
            <v>Vương Đình Thắng</v>
          </cell>
          <cell r="G2019" t="str">
            <v>03/10/1971</v>
          </cell>
          <cell r="H2019" t="str">
            <v>Hà Giang</v>
          </cell>
          <cell r="I2019" t="str">
            <v>Nam</v>
          </cell>
          <cell r="J2019" t="str">
            <v>2951/QĐ-ĐHKT ngày 14/12/2012</v>
          </cell>
          <cell r="K2019" t="str">
            <v>2440/QĐ-ĐHKT ngày 25/10/2012</v>
          </cell>
          <cell r="L2019" t="str">
            <v>K21-QLKT4</v>
          </cell>
          <cell r="M2019" t="str">
            <v>QH-2012-E</v>
          </cell>
          <cell r="N2019" t="str">
            <v>Quản lý kinh tế</v>
          </cell>
          <cell r="O2019" t="str">
            <v>Quản lý kinh tế</v>
          </cell>
        </row>
        <row r="2020">
          <cell r="E2020" t="str">
            <v>Trần Việt Thế, Sinh ngày 25/10/1976</v>
          </cell>
          <cell r="F2020" t="str">
            <v>Trần Việt Thế</v>
          </cell>
          <cell r="G2020" t="str">
            <v>25/10/1976</v>
          </cell>
          <cell r="H2020" t="str">
            <v>Tuyên Quang</v>
          </cell>
          <cell r="I2020" t="str">
            <v>Nam</v>
          </cell>
          <cell r="J2020" t="str">
            <v>2951/QĐ-ĐHKT ngày 14/12/2012</v>
          </cell>
          <cell r="K2020" t="str">
            <v>2440/QĐ-ĐHKT ngày 25/10/2012</v>
          </cell>
          <cell r="L2020" t="str">
            <v>K21-QLKT4</v>
          </cell>
          <cell r="M2020" t="str">
            <v>QH-2012-E</v>
          </cell>
          <cell r="N2020" t="str">
            <v>Quản lý kinh tế</v>
          </cell>
          <cell r="O2020" t="str">
            <v>Quản lý kinh tế</v>
          </cell>
        </row>
        <row r="2021">
          <cell r="E2021" t="str">
            <v>Trần Hoài Thu, Sinh ngày 09/12/1985</v>
          </cell>
          <cell r="F2021" t="str">
            <v>Trần Hoài Thu</v>
          </cell>
          <cell r="G2021" t="str">
            <v>09/12/1985</v>
          </cell>
          <cell r="H2021" t="str">
            <v>Hà Giang</v>
          </cell>
          <cell r="I2021" t="str">
            <v>Nữ</v>
          </cell>
          <cell r="J2021" t="str">
            <v>2951/QĐ-ĐHKT ngày 14/12/2012</v>
          </cell>
          <cell r="K2021" t="str">
            <v>2640/QĐ-ĐHKT, ngày 12/11/2012</v>
          </cell>
          <cell r="L2021" t="str">
            <v>K21-QLKT4</v>
          </cell>
          <cell r="M2021" t="str">
            <v>QH-2012-E</v>
          </cell>
          <cell r="N2021" t="str">
            <v>Quản lý kinh tế</v>
          </cell>
          <cell r="O2021" t="str">
            <v>Quản lý kinh tế</v>
          </cell>
        </row>
        <row r="2022">
          <cell r="E2022" t="str">
            <v>Nguyễn Bích Thủy, Sinh ngày 29/12/1979</v>
          </cell>
          <cell r="F2022" t="str">
            <v>Nguyễn Bích Thủy</v>
          </cell>
          <cell r="G2022" t="str">
            <v>29/12/1979</v>
          </cell>
          <cell r="H2022" t="str">
            <v>Hà Giang</v>
          </cell>
          <cell r="I2022" t="str">
            <v>Nữ</v>
          </cell>
          <cell r="J2022" t="str">
            <v>2951/QĐ-ĐHKT ngày 14/12/2012</v>
          </cell>
          <cell r="K2022" t="str">
            <v>2440/QĐ-ĐHKT ngày 25/10/2012</v>
          </cell>
          <cell r="L2022" t="str">
            <v>K21-QLKT4</v>
          </cell>
          <cell r="M2022" t="str">
            <v>QH-2012-E</v>
          </cell>
          <cell r="N2022" t="str">
            <v>Quản lý kinh tế</v>
          </cell>
          <cell r="O2022" t="str">
            <v>Quản lý kinh tế</v>
          </cell>
        </row>
        <row r="2023">
          <cell r="E2023" t="str">
            <v>Nguyễn Thị Thúy, Sinh ngày 29/07/1980</v>
          </cell>
          <cell r="F2023" t="str">
            <v>Nguyễn Thị Thúy</v>
          </cell>
          <cell r="G2023" t="str">
            <v>29/07/1980</v>
          </cell>
          <cell r="H2023" t="str">
            <v xml:space="preserve">Hà Giang </v>
          </cell>
          <cell r="I2023" t="str">
            <v>Nữ</v>
          </cell>
          <cell r="J2023" t="str">
            <v>2951/QĐ-ĐHKT ngày 14/12/2012</v>
          </cell>
          <cell r="K2023" t="str">
            <v>2440/QĐ-ĐHKT ngày 25/10/2012</v>
          </cell>
          <cell r="L2023" t="str">
            <v>K21-QLKT4</v>
          </cell>
          <cell r="M2023" t="str">
            <v>QH-2012-E</v>
          </cell>
          <cell r="N2023" t="str">
            <v>Quản lý kinh tế</v>
          </cell>
          <cell r="O2023" t="str">
            <v>Quản lý kinh tế</v>
          </cell>
        </row>
        <row r="2024">
          <cell r="E2024" t="str">
            <v>Nguyễn Thị Thu Trang, Sinh ngày 20/03/1982</v>
          </cell>
          <cell r="F2024" t="str">
            <v>Nguyễn Thị Thu Trang</v>
          </cell>
          <cell r="G2024" t="str">
            <v>20/03/1982</v>
          </cell>
          <cell r="H2024" t="str">
            <v>Tuyên Quang</v>
          </cell>
          <cell r="I2024" t="str">
            <v>Nữ</v>
          </cell>
          <cell r="J2024" t="str">
            <v>2951/QĐ-ĐHKT ngày 14/12/2012</v>
          </cell>
          <cell r="K2024" t="str">
            <v>2440/QĐ-ĐHKT ngày 25/10/2012</v>
          </cell>
          <cell r="L2024" t="str">
            <v>K21-QLKT4</v>
          </cell>
          <cell r="M2024" t="str">
            <v>QH-2012-E</v>
          </cell>
          <cell r="N2024" t="str">
            <v>Quản lý kinh tế</v>
          </cell>
          <cell r="O2024" t="str">
            <v>Quản lý kinh tế</v>
          </cell>
        </row>
        <row r="2025">
          <cell r="E2025" t="str">
            <v>Đoàn Vân Trường, Sinh ngày 26/11/1978</v>
          </cell>
          <cell r="F2025" t="str">
            <v>Đoàn Vân Trường</v>
          </cell>
          <cell r="G2025" t="str">
            <v>26/11/1978</v>
          </cell>
          <cell r="H2025" t="str">
            <v>Thái Bình</v>
          </cell>
          <cell r="I2025" t="str">
            <v>Nam</v>
          </cell>
          <cell r="J2025" t="str">
            <v>2951/QĐ-ĐHKT ngày 14/12/2012</v>
          </cell>
          <cell r="K2025" t="str">
            <v>2440/QĐ-ĐHKT ngày 25/10/2012</v>
          </cell>
          <cell r="L2025" t="str">
            <v>K21-QLKT4</v>
          </cell>
          <cell r="M2025" t="str">
            <v>QH-2012-E</v>
          </cell>
          <cell r="N2025" t="str">
            <v>Quản lý kinh tế</v>
          </cell>
          <cell r="O2025" t="str">
            <v>Quản lý kinh tế</v>
          </cell>
        </row>
        <row r="2026">
          <cell r="E2026" t="str">
            <v>Dương Anh Tuấn, Sinh ngày 08/03/1979</v>
          </cell>
          <cell r="F2026" t="str">
            <v>Dương Anh Tuấn</v>
          </cell>
          <cell r="G2026" t="str">
            <v>08/03/1979</v>
          </cell>
          <cell r="H2026" t="str">
            <v>Hà Giang</v>
          </cell>
          <cell r="I2026" t="str">
            <v>Nam</v>
          </cell>
          <cell r="J2026" t="str">
            <v>2951/QĐ-ĐHKT ngày 14/12/2012</v>
          </cell>
          <cell r="K2026" t="str">
            <v>2440/QĐ-ĐHKT ngày 25/10/2012</v>
          </cell>
          <cell r="L2026" t="str">
            <v>K21-QLKT4</v>
          </cell>
          <cell r="M2026" t="str">
            <v>QH-2012-E</v>
          </cell>
          <cell r="N2026" t="str">
            <v>Quản lý kinh tế</v>
          </cell>
          <cell r="O2026" t="str">
            <v>Quản lý kinh tế</v>
          </cell>
        </row>
        <row r="2027">
          <cell r="E2027" t="str">
            <v>Nguyễn Anh Tuấn, Sinh ngày 11/11/1977</v>
          </cell>
          <cell r="F2027" t="str">
            <v>Nguyễn Anh Tuấn</v>
          </cell>
          <cell r="G2027" t="str">
            <v>11/11/1977</v>
          </cell>
          <cell r="H2027" t="str">
            <v>Hải Dương</v>
          </cell>
          <cell r="I2027" t="str">
            <v>Nam</v>
          </cell>
          <cell r="J2027" t="str">
            <v>2951/QĐ-ĐHKT ngày 14/12/2012</v>
          </cell>
          <cell r="K2027" t="str">
            <v>2440/QĐ-ĐHKT ngày 25/10/2012</v>
          </cell>
          <cell r="L2027" t="str">
            <v>K21-QLKT4</v>
          </cell>
          <cell r="M2027" t="str">
            <v>QH-2012-E</v>
          </cell>
          <cell r="N2027" t="str">
            <v>Quản lý kinh tế</v>
          </cell>
          <cell r="O2027" t="str">
            <v>Quản lý kinh tế</v>
          </cell>
        </row>
        <row r="2028">
          <cell r="E2028" t="str">
            <v>Phạm Minh Tuấn, Sinh ngày 11/07/1973</v>
          </cell>
          <cell r="F2028" t="str">
            <v>Phạm Minh Tuấn</v>
          </cell>
          <cell r="G2028" t="str">
            <v>11/07/1973</v>
          </cell>
          <cell r="H2028" t="str">
            <v>Hà Giang</v>
          </cell>
          <cell r="I2028" t="str">
            <v>Nam</v>
          </cell>
          <cell r="J2028" t="str">
            <v>2951/QĐ-ĐHKT ngày 14/12/2012</v>
          </cell>
          <cell r="K2028" t="str">
            <v>2440/QĐ-ĐHKT ngày 25/10/2012</v>
          </cell>
          <cell r="L2028" t="str">
            <v>K21-QLKT4</v>
          </cell>
          <cell r="M2028" t="str">
            <v>QH-2012-E</v>
          </cell>
          <cell r="N2028" t="str">
            <v>Quản lý kinh tế</v>
          </cell>
          <cell r="O2028" t="str">
            <v>Quản lý kinh tế</v>
          </cell>
        </row>
        <row r="2029">
          <cell r="E2029" t="str">
            <v>Hoàng Văn Tuấn, Sinh ngày 04/04/1982</v>
          </cell>
          <cell r="F2029" t="str">
            <v>Hoàng Văn Tuấn</v>
          </cell>
          <cell r="G2029" t="str">
            <v>04/04/1982</v>
          </cell>
          <cell r="H2029" t="str">
            <v xml:space="preserve">Hà Giang </v>
          </cell>
          <cell r="I2029" t="str">
            <v>Nam</v>
          </cell>
          <cell r="J2029" t="str">
            <v>2951/QĐ-ĐHKT ngày 14/12/2012</v>
          </cell>
          <cell r="K2029" t="str">
            <v>2440/QĐ-ĐHKT ngày 25/10/2012</v>
          </cell>
          <cell r="L2029" t="str">
            <v>K21-QLKT4</v>
          </cell>
          <cell r="M2029" t="str">
            <v>QH-2012-E</v>
          </cell>
          <cell r="N2029" t="str">
            <v>Quản lý kinh tế</v>
          </cell>
          <cell r="O2029" t="str">
            <v>Quản lý kinh tế</v>
          </cell>
        </row>
        <row r="2030">
          <cell r="E2030" t="str">
            <v>Hà Thanh Tùng, Sinh ngày 03/10/1975</v>
          </cell>
          <cell r="F2030" t="str">
            <v>Hà Thanh Tùng</v>
          </cell>
          <cell r="G2030" t="str">
            <v>03/10/1975</v>
          </cell>
          <cell r="H2030" t="str">
            <v>Hà Giang</v>
          </cell>
          <cell r="I2030" t="str">
            <v>Nam</v>
          </cell>
          <cell r="J2030" t="str">
            <v>2951/QĐ-ĐHKT ngày 14/12/2012</v>
          </cell>
          <cell r="K2030" t="str">
            <v>2440/QĐ-ĐHKT ngày 25/10/2012</v>
          </cell>
          <cell r="L2030" t="str">
            <v>K21-QLKT4</v>
          </cell>
          <cell r="M2030" t="str">
            <v>QH-2012-E</v>
          </cell>
          <cell r="N2030" t="str">
            <v>Quản lý kinh tế</v>
          </cell>
          <cell r="O2030" t="str">
            <v>Quản lý kinh tế</v>
          </cell>
        </row>
        <row r="2031">
          <cell r="E2031" t="str">
            <v>Bùi Mạnh Tuyên, Sinh ngày 10/11/1972</v>
          </cell>
          <cell r="F2031" t="str">
            <v>Bùi Mạnh Tuyên</v>
          </cell>
          <cell r="G2031" t="str">
            <v>10/11/1972</v>
          </cell>
          <cell r="H2031" t="str">
            <v>Thái Bình</v>
          </cell>
          <cell r="I2031" t="str">
            <v>Nam</v>
          </cell>
          <cell r="J2031" t="str">
            <v>2951/QĐ-ĐHKT ngày 14/12/2012</v>
          </cell>
          <cell r="K2031" t="str">
            <v>2440/QĐ-ĐHKT ngày 25/10/2012</v>
          </cell>
          <cell r="L2031" t="str">
            <v>K21-QLKT4</v>
          </cell>
          <cell r="M2031" t="str">
            <v>QH-2012-E</v>
          </cell>
          <cell r="N2031" t="str">
            <v>Quản lý kinh tế</v>
          </cell>
          <cell r="O2031" t="str">
            <v>Quản lý kinh tế</v>
          </cell>
        </row>
        <row r="2032">
          <cell r="E2032" t="str">
            <v>Phạm Thị Tuyến, Sinh ngày 12/10/1974</v>
          </cell>
          <cell r="F2032" t="str">
            <v>Phạm Thị Tuyến</v>
          </cell>
          <cell r="G2032" t="str">
            <v>12/10/1974</v>
          </cell>
          <cell r="H2032" t="str">
            <v xml:space="preserve">Tuyên Quang </v>
          </cell>
          <cell r="I2032" t="str">
            <v>Nữ</v>
          </cell>
          <cell r="J2032" t="str">
            <v>2951/QĐ-ĐHKT ngày 14/12/2012</v>
          </cell>
          <cell r="K2032" t="str">
            <v>2440/QĐ-ĐHKT ngày 25/10/2012</v>
          </cell>
          <cell r="L2032" t="str">
            <v>K21-QLKT4</v>
          </cell>
          <cell r="M2032" t="str">
            <v>QH-2012-E</v>
          </cell>
          <cell r="N2032" t="str">
            <v>Quản lý kinh tế</v>
          </cell>
          <cell r="O2032" t="str">
            <v>Quản lý kinh tế</v>
          </cell>
        </row>
        <row r="2033">
          <cell r="E2033" t="str">
            <v>Nguyễn Trung Tuyến, Sinh ngày 03/01/1972</v>
          </cell>
          <cell r="F2033" t="str">
            <v>Nguyễn Trung Tuyến</v>
          </cell>
          <cell r="G2033" t="str">
            <v>03/01/1972</v>
          </cell>
          <cell r="H2033" t="str">
            <v>Hà Giang</v>
          </cell>
          <cell r="I2033" t="str">
            <v>Nam</v>
          </cell>
          <cell r="J2033" t="str">
            <v>2951/QĐ-ĐHKT ngày 14/12/2012</v>
          </cell>
          <cell r="K2033" t="str">
            <v>2440/QĐ-ĐHKT ngày 25/10/2012</v>
          </cell>
          <cell r="L2033" t="str">
            <v>K21-QLKT4</v>
          </cell>
          <cell r="M2033" t="str">
            <v>QH-2012-E</v>
          </cell>
          <cell r="N2033" t="str">
            <v>Quản lý kinh tế</v>
          </cell>
          <cell r="O2033" t="str">
            <v>Quản lý kinh tế</v>
          </cell>
        </row>
        <row r="2034">
          <cell r="E2034" t="str">
            <v>Trần Trung Tuyến, Sinh ngày 03/05/1983</v>
          </cell>
          <cell r="F2034" t="str">
            <v>Trần Trung Tuyến</v>
          </cell>
          <cell r="G2034" t="str">
            <v>03/05/1983</v>
          </cell>
          <cell r="H2034" t="str">
            <v>Hà Giang</v>
          </cell>
          <cell r="I2034" t="str">
            <v>Nam</v>
          </cell>
          <cell r="J2034" t="str">
            <v>2951/QĐ-ĐHKT ngày 14/12/2012</v>
          </cell>
          <cell r="K2034" t="str">
            <v>2640/QĐ-ĐHKT, ngày 12/11/2012</v>
          </cell>
          <cell r="L2034" t="str">
            <v>K21-QLKT4</v>
          </cell>
          <cell r="M2034" t="str">
            <v>QH-2012-E</v>
          </cell>
          <cell r="N2034" t="str">
            <v>Quản lý kinh tế</v>
          </cell>
          <cell r="O2034" t="str">
            <v>Quản lý kinh tế</v>
          </cell>
        </row>
        <row r="2035">
          <cell r="E2035" t="str">
            <v>Phạm Thị Hồng Yên, Sinh ngày 23/09/1974</v>
          </cell>
          <cell r="F2035" t="str">
            <v>Phạm Thị Hồng Yên</v>
          </cell>
          <cell r="G2035" t="str">
            <v>23/09/1974</v>
          </cell>
          <cell r="H2035" t="str">
            <v>Tuyên Quang</v>
          </cell>
          <cell r="I2035" t="str">
            <v>Nữ</v>
          </cell>
          <cell r="J2035" t="str">
            <v>2951/QĐ-ĐHKT ngày 14/12/2012</v>
          </cell>
          <cell r="K2035" t="str">
            <v>2440/QĐ-ĐHKT ngày 25/10/2012</v>
          </cell>
          <cell r="L2035" t="str">
            <v>K21-QLKT4</v>
          </cell>
          <cell r="M2035" t="str">
            <v>QH-2012-E</v>
          </cell>
          <cell r="N2035" t="str">
            <v>Quản lý kinh tế</v>
          </cell>
          <cell r="O2035" t="str">
            <v>Quản lý kinh tế</v>
          </cell>
        </row>
        <row r="2036">
          <cell r="E2036" t="str">
            <v>Nguyễn Thị Nguyệt Anh, Sinh ngày 22/03/1987</v>
          </cell>
          <cell r="F2036" t="str">
            <v>Nguyễn Thị Nguyệt Anh</v>
          </cell>
          <cell r="G2036" t="str">
            <v>22/03/1987</v>
          </cell>
          <cell r="H2036" t="str">
            <v xml:space="preserve">Nghệ An </v>
          </cell>
          <cell r="I2036" t="str">
            <v>Nữ</v>
          </cell>
          <cell r="J2036" t="str">
            <v>2951/QĐ-ĐHKT ngày 14/12/2012</v>
          </cell>
          <cell r="K2036" t="str">
            <v>2440/QĐ-ĐHKT ngày 25/10/2012</v>
          </cell>
          <cell r="L2036" t="str">
            <v>K21-QLKT5</v>
          </cell>
          <cell r="M2036" t="str">
            <v>QH-2012-E</v>
          </cell>
          <cell r="N2036" t="str">
            <v>Quản lý kinh tế</v>
          </cell>
          <cell r="O2036" t="str">
            <v>Quản lý kinh tế</v>
          </cell>
        </row>
        <row r="2037">
          <cell r="E2037" t="str">
            <v>Nguyễn Thế Anh, Sinh ngày 17/02/1977</v>
          </cell>
          <cell r="F2037" t="str">
            <v>Nguyễn Thế Anh</v>
          </cell>
          <cell r="G2037" t="str">
            <v>17/02/1977</v>
          </cell>
          <cell r="H2037" t="str">
            <v xml:space="preserve">Nghệ An </v>
          </cell>
          <cell r="I2037" t="str">
            <v xml:space="preserve">Nam </v>
          </cell>
          <cell r="J2037" t="str">
            <v>2951/QĐ-ĐHKT ngày 14/12/2012</v>
          </cell>
          <cell r="K2037" t="str">
            <v>2440/QĐ-ĐHKT ngày 25/10/2012</v>
          </cell>
          <cell r="L2037" t="str">
            <v>K21-QLKT5</v>
          </cell>
          <cell r="M2037" t="str">
            <v>QH-2012-E</v>
          </cell>
          <cell r="N2037" t="str">
            <v>Quản lý kinh tế</v>
          </cell>
          <cell r="O2037" t="str">
            <v>Quản lý kinh tế</v>
          </cell>
        </row>
        <row r="2038">
          <cell r="E2038" t="str">
            <v>Chu Tuấn Anh, Sinh ngày 31/08/1973</v>
          </cell>
          <cell r="F2038" t="str">
            <v>Chu Tuấn Anh</v>
          </cell>
          <cell r="G2038" t="str">
            <v>31/08/1973</v>
          </cell>
          <cell r="H2038" t="str">
            <v xml:space="preserve">Nghệ An </v>
          </cell>
          <cell r="I2038" t="str">
            <v xml:space="preserve">Nam </v>
          </cell>
          <cell r="J2038" t="str">
            <v>2951/QĐ-ĐHKT ngày 14/12/2012</v>
          </cell>
          <cell r="K2038" t="str">
            <v>2440/QĐ-ĐHKT ngày 25/10/2012</v>
          </cell>
          <cell r="L2038" t="str">
            <v>K21-QLKT5</v>
          </cell>
          <cell r="M2038" t="str">
            <v>QH-2012-E</v>
          </cell>
          <cell r="N2038" t="str">
            <v>Quản lý kinh tế</v>
          </cell>
          <cell r="O2038" t="str">
            <v>Quản lý kinh tế</v>
          </cell>
        </row>
        <row r="2039">
          <cell r="E2039" t="str">
            <v>Phạm Thị Vân Anh, Sinh ngày 25/08/1987</v>
          </cell>
          <cell r="F2039" t="str">
            <v>Phạm Thị Vân Anh</v>
          </cell>
          <cell r="G2039" t="str">
            <v>25/08/1987</v>
          </cell>
          <cell r="H2039" t="str">
            <v>Hà Tĩnh</v>
          </cell>
          <cell r="I2039" t="str">
            <v>Nữ</v>
          </cell>
          <cell r="J2039" t="str">
            <v>2951/QĐ-ĐHKT ngày 14/12/2012</v>
          </cell>
          <cell r="K2039" t="str">
            <v>2440/QĐ-ĐHKT ngày 25/10/2012</v>
          </cell>
          <cell r="L2039" t="str">
            <v>K21-QLKT5</v>
          </cell>
          <cell r="M2039" t="str">
            <v>QH-2012-E</v>
          </cell>
          <cell r="N2039" t="str">
            <v>Quản lý kinh tế</v>
          </cell>
          <cell r="O2039" t="str">
            <v>Quản lý kinh tế</v>
          </cell>
        </row>
        <row r="2040">
          <cell r="E2040" t="str">
            <v>Dương Thế Bảo, Sinh ngày 14/05/1979</v>
          </cell>
          <cell r="F2040" t="str">
            <v>Dương Thế Bảo</v>
          </cell>
          <cell r="G2040" t="str">
            <v>14/05/1979</v>
          </cell>
          <cell r="H2040" t="str">
            <v>Hà Tĩnh</v>
          </cell>
          <cell r="I2040" t="str">
            <v>Nam</v>
          </cell>
          <cell r="J2040" t="str">
            <v>2218/QĐ-ĐHKT ngày 27/09/2012</v>
          </cell>
          <cell r="K2040" t="str">
            <v>2440/QĐ-ĐHKT ngày 25/10/2012</v>
          </cell>
          <cell r="L2040" t="str">
            <v>K21-QLKT5</v>
          </cell>
          <cell r="M2040" t="str">
            <v>QH-2012-E</v>
          </cell>
          <cell r="N2040" t="str">
            <v>Quản lý kinh tế</v>
          </cell>
          <cell r="O2040" t="str">
            <v>Quản lý kinh tế</v>
          </cell>
        </row>
        <row r="2041">
          <cell r="E2041" t="str">
            <v>Nguyễn Sỹ Bình, Sinh ngày 25/07/1984</v>
          </cell>
          <cell r="F2041" t="str">
            <v>Nguyễn Sỹ Bình</v>
          </cell>
          <cell r="G2041" t="str">
            <v>25/07/1984</v>
          </cell>
          <cell r="H2041" t="str">
            <v xml:space="preserve">Nghệ An </v>
          </cell>
          <cell r="I2041" t="str">
            <v xml:space="preserve">Nam </v>
          </cell>
          <cell r="J2041" t="str">
            <v>2951/QĐ-ĐHKT ngày 14/12/2012</v>
          </cell>
          <cell r="K2041" t="str">
            <v>2440/QĐ-ĐHKT ngày 25/10/2012</v>
          </cell>
          <cell r="L2041" t="str">
            <v>K21-QLKT5</v>
          </cell>
          <cell r="M2041" t="str">
            <v>QH-2012-E</v>
          </cell>
          <cell r="N2041" t="str">
            <v>Quản lý kinh tế</v>
          </cell>
          <cell r="O2041" t="str">
            <v>Quản lý kinh tế</v>
          </cell>
        </row>
        <row r="2042">
          <cell r="E2042" t="str">
            <v>Nguyễn Bá Châu, Sinh ngày 22/06/1966</v>
          </cell>
          <cell r="F2042" t="str">
            <v>Nguyễn Bá Châu</v>
          </cell>
          <cell r="G2042" t="str">
            <v>22/06/1966</v>
          </cell>
          <cell r="H2042" t="str">
            <v>Nghệ An</v>
          </cell>
          <cell r="I2042" t="str">
            <v xml:space="preserve">Nam </v>
          </cell>
          <cell r="J2042" t="e">
            <v>#N/A</v>
          </cell>
          <cell r="K2042" t="str">
            <v>2440/QĐ-ĐHKT ngày 25/10/2012</v>
          </cell>
          <cell r="L2042" t="str">
            <v>K21-QLKT5</v>
          </cell>
          <cell r="M2042" t="str">
            <v>QH-2012-E</v>
          </cell>
          <cell r="N2042" t="str">
            <v>Quản lý kinh tế</v>
          </cell>
          <cell r="O2042" t="str">
            <v>Quản lý kinh tế</v>
          </cell>
        </row>
        <row r="2043">
          <cell r="E2043" t="str">
            <v>Nguyễn Duy Chung, Sinh ngày 27/06/1972</v>
          </cell>
          <cell r="F2043" t="str">
            <v>Nguyễn Duy Chung</v>
          </cell>
          <cell r="G2043" t="str">
            <v>27/06/1972</v>
          </cell>
          <cell r="H2043" t="str">
            <v>Nghệ An</v>
          </cell>
          <cell r="I2043" t="str">
            <v xml:space="preserve">Nam </v>
          </cell>
          <cell r="J2043" t="str">
            <v>2951/QĐ-ĐHKT ngày 14/12/2012</v>
          </cell>
          <cell r="K2043" t="str">
            <v>2440/QĐ-ĐHKT ngày 25/10/2012</v>
          </cell>
          <cell r="L2043" t="str">
            <v>K21-QLKT5</v>
          </cell>
          <cell r="M2043" t="str">
            <v>QH-2012-E</v>
          </cell>
          <cell r="N2043" t="str">
            <v>Quản lý kinh tế</v>
          </cell>
          <cell r="O2043" t="str">
            <v>Quản lý kinh tế</v>
          </cell>
        </row>
        <row r="2044">
          <cell r="E2044" t="str">
            <v>Nguyễn Trọng Chung, Sinh ngày 22/12/1984</v>
          </cell>
          <cell r="F2044" t="str">
            <v>Nguyễn Trọng Chung</v>
          </cell>
          <cell r="G2044" t="str">
            <v>22/12/1984</v>
          </cell>
          <cell r="H2044" t="str">
            <v>Nghệ An</v>
          </cell>
          <cell r="I2044" t="str">
            <v xml:space="preserve">Nam </v>
          </cell>
          <cell r="J2044" t="str">
            <v>2951/QĐ-ĐHKT ngày 14/12/2012</v>
          </cell>
          <cell r="K2044" t="str">
            <v>2440/QĐ-ĐHKT ngày 25/10/2012</v>
          </cell>
          <cell r="L2044" t="str">
            <v>K21-QLKT5</v>
          </cell>
          <cell r="M2044" t="str">
            <v>QH-2012-E</v>
          </cell>
          <cell r="N2044" t="str">
            <v>Quản lý kinh tế</v>
          </cell>
          <cell r="O2044" t="str">
            <v>Quản lý kinh tế</v>
          </cell>
        </row>
        <row r="2045">
          <cell r="E2045" t="str">
            <v>Nguyễn Trọng Chương, Sinh ngày 24/12/1977</v>
          </cell>
          <cell r="F2045" t="str">
            <v>Nguyễn Trọng Chương</v>
          </cell>
          <cell r="G2045" t="str">
            <v>24/12/1977</v>
          </cell>
          <cell r="H2045" t="str">
            <v>Nghệ An</v>
          </cell>
          <cell r="I2045" t="str">
            <v>Nam</v>
          </cell>
          <cell r="J2045" t="str">
            <v>2951/QĐ-ĐHKT ngày 14/12/2012</v>
          </cell>
          <cell r="K2045" t="str">
            <v>2440/QĐ-ĐHKT ngày 25/10/2012</v>
          </cell>
          <cell r="L2045" t="str">
            <v>K21-QLKT5</v>
          </cell>
          <cell r="M2045" t="str">
            <v>QH-2012-E</v>
          </cell>
          <cell r="N2045" t="str">
            <v>Quản lý kinh tế</v>
          </cell>
          <cell r="O2045" t="str">
            <v>Quản lý kinh tế</v>
          </cell>
        </row>
        <row r="2046">
          <cell r="E2046" t="str">
            <v>Võ Viết Chương, Sinh ngày 10/09/1979</v>
          </cell>
          <cell r="F2046" t="str">
            <v>Võ Viết Chương</v>
          </cell>
          <cell r="G2046" t="str">
            <v>10/09/1979</v>
          </cell>
          <cell r="H2046" t="str">
            <v>Nghệ An</v>
          </cell>
          <cell r="I2046" t="str">
            <v xml:space="preserve">Nam </v>
          </cell>
          <cell r="J2046" t="str">
            <v>2951/QĐ-ĐHKT ngày 14/12/2012</v>
          </cell>
          <cell r="K2046" t="str">
            <v>2440/QĐ-ĐHKT ngày 25/10/2012</v>
          </cell>
          <cell r="L2046" t="str">
            <v>K21-QLKT5</v>
          </cell>
          <cell r="M2046" t="str">
            <v>QH-2012-E</v>
          </cell>
          <cell r="N2046" t="str">
            <v>Quản lý kinh tế</v>
          </cell>
          <cell r="O2046" t="str">
            <v>Quản lý kinh tế</v>
          </cell>
        </row>
        <row r="2047">
          <cell r="E2047" t="str">
            <v>Lê Thị Dung, Sinh ngày 20/11/1986</v>
          </cell>
          <cell r="F2047" t="str">
            <v>Lê Thị Dung</v>
          </cell>
          <cell r="G2047" t="str">
            <v>20/11/1986</v>
          </cell>
          <cell r="H2047" t="str">
            <v>Nghệ An</v>
          </cell>
          <cell r="I2047" t="str">
            <v>Nữ</v>
          </cell>
          <cell r="J2047" t="str">
            <v>2951/QĐ-ĐHKT ngày 14/12/2012</v>
          </cell>
          <cell r="K2047" t="str">
            <v>2440/QĐ-ĐHKT ngày 25/10/2012</v>
          </cell>
          <cell r="L2047" t="str">
            <v>K21-QLKT5</v>
          </cell>
          <cell r="M2047" t="str">
            <v>QH-2012-E</v>
          </cell>
          <cell r="N2047" t="str">
            <v>Quản lý kinh tế</v>
          </cell>
          <cell r="O2047" t="str">
            <v>Quản lý kinh tế</v>
          </cell>
        </row>
        <row r="2048">
          <cell r="E2048" t="str">
            <v>Hoàng Thị Thùy Dung, Sinh ngày 10/06/1987</v>
          </cell>
          <cell r="F2048" t="str">
            <v>Hoàng Thị Thùy Dung</v>
          </cell>
          <cell r="G2048" t="str">
            <v>10/06/1987</v>
          </cell>
          <cell r="H2048" t="str">
            <v>Nghệ An</v>
          </cell>
          <cell r="I2048" t="str">
            <v>Nữ</v>
          </cell>
          <cell r="J2048" t="str">
            <v>2951/QĐ-ĐHKT ngày 14/12/2012</v>
          </cell>
          <cell r="K2048" t="str">
            <v>2440/QĐ-ĐHKT ngày 25/10/2012</v>
          </cell>
          <cell r="L2048" t="str">
            <v>K21-QLKT5</v>
          </cell>
          <cell r="M2048" t="str">
            <v>QH-2012-E</v>
          </cell>
          <cell r="N2048" t="str">
            <v>Quản lý kinh tế</v>
          </cell>
          <cell r="O2048" t="str">
            <v>Quản lý kinh tế</v>
          </cell>
        </row>
        <row r="2049">
          <cell r="E2049" t="str">
            <v>Lê Thị Thùy Dung, Sinh ngày 11/02/1986</v>
          </cell>
          <cell r="F2049" t="str">
            <v>Lê Thị Thùy Dung</v>
          </cell>
          <cell r="G2049" t="str">
            <v>11/02/1986</v>
          </cell>
          <cell r="H2049" t="str">
            <v>Nghệ An</v>
          </cell>
          <cell r="I2049" t="str">
            <v xml:space="preserve">Nữ </v>
          </cell>
          <cell r="J2049" t="str">
            <v>2951/QĐ-ĐHKT ngày 14/12/2012</v>
          </cell>
          <cell r="K2049" t="str">
            <v>2440/QĐ-ĐHKT ngày 25/10/2012</v>
          </cell>
          <cell r="L2049" t="str">
            <v>K21-QLKT5</v>
          </cell>
          <cell r="M2049" t="str">
            <v>QH-2012-E</v>
          </cell>
          <cell r="N2049" t="str">
            <v>Quản lý kinh tế</v>
          </cell>
          <cell r="O2049" t="str">
            <v>Quản lý kinh tế</v>
          </cell>
        </row>
        <row r="2050">
          <cell r="E2050" t="str">
            <v>Trần Thị Thùy Dung, Sinh ngày 21/10/1987</v>
          </cell>
          <cell r="F2050" t="str">
            <v>Trần Thị Thùy Dung</v>
          </cell>
          <cell r="G2050" t="str">
            <v>21/10/1987</v>
          </cell>
          <cell r="H2050" t="str">
            <v>Nghệ An</v>
          </cell>
          <cell r="I2050" t="str">
            <v>Nữ</v>
          </cell>
          <cell r="J2050" t="str">
            <v>2951/QĐ-ĐHKT ngày 14/12/2012</v>
          </cell>
          <cell r="K2050" t="str">
            <v>2440/QĐ-ĐHKT ngày 25/10/2012</v>
          </cell>
          <cell r="L2050" t="str">
            <v>K21-QLKT5</v>
          </cell>
          <cell r="M2050" t="str">
            <v>QH-2012-E</v>
          </cell>
          <cell r="N2050" t="str">
            <v>Quản lý kinh tế</v>
          </cell>
          <cell r="O2050" t="str">
            <v>Quản lý kinh tế</v>
          </cell>
        </row>
        <row r="2051">
          <cell r="E2051" t="str">
            <v>Nguyễn Tuấn Dũng, Sinh ngày 04/08/1981</v>
          </cell>
          <cell r="F2051" t="str">
            <v>Nguyễn Tuấn Dũng</v>
          </cell>
          <cell r="G2051" t="str">
            <v>04/08/1981</v>
          </cell>
          <cell r="H2051" t="str">
            <v xml:space="preserve">Nghệ An </v>
          </cell>
          <cell r="I2051" t="str">
            <v>Nam</v>
          </cell>
          <cell r="J2051" t="str">
            <v>2951/QĐ-ĐHKT ngày 14/12/2012</v>
          </cell>
          <cell r="K2051" t="str">
            <v>2440/QĐ-ĐHKT ngày 25/10/2012</v>
          </cell>
          <cell r="L2051" t="str">
            <v>K21-QLKT5</v>
          </cell>
          <cell r="M2051" t="str">
            <v>QH-2012-E</v>
          </cell>
          <cell r="N2051" t="str">
            <v>Quản lý kinh tế</v>
          </cell>
          <cell r="O2051" t="str">
            <v>Quản lý kinh tế</v>
          </cell>
        </row>
        <row r="2052">
          <cell r="E2052" t="str">
            <v>Cao Văn Dũng, Sinh ngày 03/09/1982</v>
          </cell>
          <cell r="F2052" t="str">
            <v>Cao Văn Dũng</v>
          </cell>
          <cell r="G2052" t="str">
            <v>03/09/1982</v>
          </cell>
          <cell r="H2052" t="str">
            <v xml:space="preserve">Nghệ An </v>
          </cell>
          <cell r="I2052" t="str">
            <v xml:space="preserve">Nam </v>
          </cell>
          <cell r="J2052" t="str">
            <v>2951/QĐ-ĐHKT ngày 14/12/2012</v>
          </cell>
          <cell r="K2052" t="str">
            <v>2640/QĐ-ĐHKT, ngày 12/11/2012</v>
          </cell>
          <cell r="L2052" t="str">
            <v>K21-QLKT5</v>
          </cell>
          <cell r="M2052" t="str">
            <v>QH-2012-E</v>
          </cell>
          <cell r="N2052" t="str">
            <v>Quản lý kinh tế</v>
          </cell>
          <cell r="O2052" t="str">
            <v>Quản lý kinh tế</v>
          </cell>
        </row>
        <row r="2053">
          <cell r="E2053" t="str">
            <v>Võ Tá Duy, Sinh ngày 10/10/1982</v>
          </cell>
          <cell r="F2053" t="str">
            <v>Võ Tá Duy</v>
          </cell>
          <cell r="G2053" t="str">
            <v>10/10/1982</v>
          </cell>
          <cell r="H2053" t="str">
            <v>Hà Tĩnh</v>
          </cell>
          <cell r="I2053" t="str">
            <v>Nam</v>
          </cell>
          <cell r="J2053" t="str">
            <v>2218/QĐ-ĐHKT ngày 27/09/2012</v>
          </cell>
          <cell r="K2053" t="str">
            <v>2440/QĐ-ĐHKT ngày 25/10/2012</v>
          </cell>
          <cell r="L2053" t="str">
            <v>K21-QLKT5</v>
          </cell>
          <cell r="M2053" t="str">
            <v>QH-2012-E</v>
          </cell>
          <cell r="N2053" t="str">
            <v>Quản lý kinh tế</v>
          </cell>
          <cell r="O2053" t="str">
            <v>Quản lý kinh tế</v>
          </cell>
        </row>
        <row r="2054">
          <cell r="E2054" t="str">
            <v>Nguyễn Thị Thùy Dương, Sinh ngày 08/10/1982</v>
          </cell>
          <cell r="F2054" t="str">
            <v>Nguyễn Thị Thùy Dương</v>
          </cell>
          <cell r="G2054" t="str">
            <v>08/10/1982</v>
          </cell>
          <cell r="H2054" t="str">
            <v xml:space="preserve">Nghệ An </v>
          </cell>
          <cell r="I2054" t="str">
            <v>Nữ</v>
          </cell>
          <cell r="J2054" t="str">
            <v>2951/QĐ-ĐHKT ngày 14/12/2012</v>
          </cell>
          <cell r="K2054" t="str">
            <v>2440/QĐ-ĐHKT ngày 25/10/2012</v>
          </cell>
          <cell r="L2054" t="str">
            <v>K21-QLKT5</v>
          </cell>
          <cell r="M2054" t="str">
            <v>QH-2012-E</v>
          </cell>
          <cell r="N2054" t="str">
            <v>Quản lý kinh tế</v>
          </cell>
          <cell r="O2054" t="str">
            <v>Quản lý kinh tế</v>
          </cell>
        </row>
        <row r="2055">
          <cell r="E2055" t="str">
            <v>Nguyễn Quang Đông, Sinh ngày 08/08/1983</v>
          </cell>
          <cell r="F2055" t="str">
            <v>Nguyễn Quang Đông</v>
          </cell>
          <cell r="G2055" t="str">
            <v>08/08/1983</v>
          </cell>
          <cell r="H2055" t="str">
            <v xml:space="preserve">Nghệ An </v>
          </cell>
          <cell r="I2055" t="str">
            <v xml:space="preserve">Nam </v>
          </cell>
          <cell r="J2055" t="str">
            <v>2951/QĐ-ĐHKT ngày 14/12/2012</v>
          </cell>
          <cell r="K2055" t="str">
            <v>2440/QĐ-ĐHKT ngày 25/10/2012</v>
          </cell>
          <cell r="L2055" t="str">
            <v>K21-QLKT5</v>
          </cell>
          <cell r="M2055" t="str">
            <v>QH-2012-E</v>
          </cell>
          <cell r="N2055" t="str">
            <v>Quản lý kinh tế</v>
          </cell>
          <cell r="O2055" t="str">
            <v>Quản lý kinh tế</v>
          </cell>
        </row>
        <row r="2056">
          <cell r="E2056" t="str">
            <v>Hồ Sỹ Đồng, Sinh ngày 25/10/1976</v>
          </cell>
          <cell r="F2056" t="str">
            <v>Hồ Sỹ Đồng</v>
          </cell>
          <cell r="G2056" t="str">
            <v>25/10/1976</v>
          </cell>
          <cell r="H2056" t="str">
            <v>Hà Tĩnh</v>
          </cell>
          <cell r="I2056" t="str">
            <v>Nam</v>
          </cell>
          <cell r="J2056" t="str">
            <v>2218/QĐ-ĐHKT ngày 27/09/2012</v>
          </cell>
          <cell r="K2056" t="str">
            <v>2440/QĐ-ĐHKT ngày 25/10/2012</v>
          </cell>
          <cell r="L2056" t="str">
            <v>K21-QLKT5</v>
          </cell>
          <cell r="M2056" t="str">
            <v>QH-2012-E</v>
          </cell>
          <cell r="N2056" t="str">
            <v>Quản lý kinh tế</v>
          </cell>
          <cell r="O2056" t="str">
            <v>Quản lý kinh tế</v>
          </cell>
        </row>
        <row r="2057">
          <cell r="E2057" t="str">
            <v>Nguyễn Hữu Đức, Sinh ngày 05/04/1986</v>
          </cell>
          <cell r="F2057" t="str">
            <v>Nguyễn Hữu Đức</v>
          </cell>
          <cell r="G2057" t="str">
            <v>05/04/1986</v>
          </cell>
          <cell r="H2057" t="str">
            <v xml:space="preserve">Nghệ An </v>
          </cell>
          <cell r="I2057" t="str">
            <v xml:space="preserve">Nam </v>
          </cell>
          <cell r="J2057" t="str">
            <v>2951/QĐ-ĐHKT ngày 14/12/2012</v>
          </cell>
          <cell r="K2057" t="str">
            <v>2440/QĐ-ĐHKT ngày 25/10/2012</v>
          </cell>
          <cell r="L2057" t="str">
            <v>K21-QLKT5</v>
          </cell>
          <cell r="M2057" t="str">
            <v>QH-2012-E</v>
          </cell>
          <cell r="N2057" t="str">
            <v>Quản lý kinh tế</v>
          </cell>
          <cell r="O2057" t="str">
            <v>Quản lý kinh tế</v>
          </cell>
        </row>
        <row r="2058">
          <cell r="E2058" t="str">
            <v>Nguyễn Thị Giang, Sinh ngày 24/06/1981</v>
          </cell>
          <cell r="F2058" t="str">
            <v>Nguyễn Thị Giang</v>
          </cell>
          <cell r="G2058" t="str">
            <v>24/06/1981</v>
          </cell>
          <cell r="H2058" t="str">
            <v xml:space="preserve">Nghệ An </v>
          </cell>
          <cell r="I2058" t="str">
            <v>Nữ</v>
          </cell>
          <cell r="J2058" t="str">
            <v>2951/QĐ-ĐHKT ngày 14/12/2012</v>
          </cell>
          <cell r="K2058" t="str">
            <v>2440/QĐ-ĐHKT ngày 25/10/2012</v>
          </cell>
          <cell r="L2058" t="str">
            <v>K21-QLKT5</v>
          </cell>
          <cell r="M2058" t="str">
            <v>QH-2012-E</v>
          </cell>
          <cell r="N2058" t="str">
            <v>Quản lý kinh tế</v>
          </cell>
          <cell r="O2058" t="str">
            <v>Quản lý kinh tế</v>
          </cell>
        </row>
        <row r="2059">
          <cell r="E2059" t="str">
            <v>Lê Đăng Giáp, Sinh ngày 07/02/1972</v>
          </cell>
          <cell r="F2059" t="str">
            <v>Lê Đăng Giáp</v>
          </cell>
          <cell r="G2059" t="str">
            <v>07/02/1972</v>
          </cell>
          <cell r="H2059" t="str">
            <v xml:space="preserve">Nghệ An </v>
          </cell>
          <cell r="I2059" t="str">
            <v>Nam</v>
          </cell>
          <cell r="J2059" t="str">
            <v>2951/QĐ-ĐHKT ngày 14/12/2012</v>
          </cell>
          <cell r="K2059" t="str">
            <v>2440/QĐ-ĐHKT ngày 25/10/2012</v>
          </cell>
          <cell r="L2059" t="str">
            <v>K21-QLKT5</v>
          </cell>
          <cell r="M2059" t="str">
            <v>QH-2012-E</v>
          </cell>
          <cell r="N2059" t="str">
            <v>Quản lý kinh tế</v>
          </cell>
          <cell r="O2059" t="str">
            <v>Quản lý kinh tế</v>
          </cell>
        </row>
        <row r="2060">
          <cell r="E2060" t="str">
            <v>Nguyễn Duy Hà, Sinh ngày 25/01/1984</v>
          </cell>
          <cell r="F2060" t="str">
            <v>Nguyễn Duy Hà</v>
          </cell>
          <cell r="G2060" t="str">
            <v>25/01/1984</v>
          </cell>
          <cell r="H2060" t="str">
            <v>Hà Tĩnh</v>
          </cell>
          <cell r="I2060" t="str">
            <v xml:space="preserve">Nam </v>
          </cell>
          <cell r="J2060" t="str">
            <v>2951/QĐ-ĐHKT ngày 14/12/2012</v>
          </cell>
          <cell r="K2060" t="str">
            <v>2440/QĐ-ĐHKT ngày 25/10/2012</v>
          </cell>
          <cell r="L2060" t="str">
            <v>K21-QLKT5</v>
          </cell>
          <cell r="M2060" t="str">
            <v>QH-2012-E</v>
          </cell>
          <cell r="N2060" t="str">
            <v>Quản lý kinh tế</v>
          </cell>
          <cell r="O2060" t="str">
            <v>Quản lý kinh tế</v>
          </cell>
        </row>
        <row r="2061">
          <cell r="E2061" t="str">
            <v>Trần Văn Hà, Sinh ngày 20/07/1986</v>
          </cell>
          <cell r="F2061" t="str">
            <v>Trần Văn Hà</v>
          </cell>
          <cell r="G2061" t="str">
            <v>20/07/1986</v>
          </cell>
          <cell r="H2061" t="str">
            <v xml:space="preserve">Nghệ An </v>
          </cell>
          <cell r="I2061" t="str">
            <v xml:space="preserve">Nam </v>
          </cell>
          <cell r="J2061" t="str">
            <v>2951/QĐ-ĐHKT ngày 14/12/2012</v>
          </cell>
          <cell r="K2061" t="str">
            <v>2440/QĐ-ĐHKT ngày 25/10/2012</v>
          </cell>
          <cell r="L2061" t="str">
            <v>K21-QLKT5</v>
          </cell>
          <cell r="M2061" t="str">
            <v>QH-2012-E</v>
          </cell>
          <cell r="N2061" t="str">
            <v>Quản lý kinh tế</v>
          </cell>
          <cell r="O2061" t="str">
            <v>Quản lý kinh tế</v>
          </cell>
        </row>
        <row r="2062">
          <cell r="E2062" t="str">
            <v>Phạm Thanh Hải, Sinh ngày 01/01/1981</v>
          </cell>
          <cell r="F2062" t="str">
            <v>Phạm Thanh Hải</v>
          </cell>
          <cell r="G2062" t="str">
            <v>01/01/1981</v>
          </cell>
          <cell r="H2062" t="str">
            <v xml:space="preserve">Nghệ An </v>
          </cell>
          <cell r="I2062" t="str">
            <v xml:space="preserve">Nam </v>
          </cell>
          <cell r="J2062" t="str">
            <v>2951/QĐ-ĐHKT ngày 14/12/2012</v>
          </cell>
          <cell r="K2062" t="str">
            <v>2440/QĐ-ĐHKT ngày 25/10/2012</v>
          </cell>
          <cell r="L2062" t="str">
            <v>K21-QLKT5</v>
          </cell>
          <cell r="M2062" t="str">
            <v>QH-2012-E</v>
          </cell>
          <cell r="N2062" t="str">
            <v>Quản lý kinh tế</v>
          </cell>
          <cell r="O2062" t="str">
            <v>Quản lý kinh tế</v>
          </cell>
        </row>
        <row r="2063">
          <cell r="E2063" t="str">
            <v>Nguyễn Bá Hảo, Sinh ngày 27/02/1969</v>
          </cell>
          <cell r="F2063" t="str">
            <v>Nguyễn Bá Hảo</v>
          </cell>
          <cell r="G2063" t="str">
            <v>27/02/1969</v>
          </cell>
          <cell r="H2063" t="str">
            <v xml:space="preserve">Nghệ An </v>
          </cell>
          <cell r="I2063" t="str">
            <v>Nam</v>
          </cell>
          <cell r="J2063" t="str">
            <v>2951/QĐ-ĐHKT ngày 14/12/2012</v>
          </cell>
          <cell r="K2063" t="str">
            <v>2440/QĐ-ĐHKT ngày 25/10/2012</v>
          </cell>
          <cell r="L2063" t="str">
            <v>K21-QLKT5</v>
          </cell>
          <cell r="M2063" t="str">
            <v>QH-2012-E</v>
          </cell>
          <cell r="N2063" t="str">
            <v>Quản lý kinh tế</v>
          </cell>
          <cell r="O2063" t="str">
            <v>Quản lý kinh tế</v>
          </cell>
        </row>
        <row r="2064">
          <cell r="E2064" t="str">
            <v>Lê Mạnh Hiên, Sinh ngày 18/11/1973</v>
          </cell>
          <cell r="F2064" t="str">
            <v>Lê Mạnh Hiên</v>
          </cell>
          <cell r="G2064" t="str">
            <v>18/11/1973</v>
          </cell>
          <cell r="H2064" t="str">
            <v>Nghệ An</v>
          </cell>
          <cell r="I2064" t="str">
            <v>Nam</v>
          </cell>
          <cell r="J2064" t="str">
            <v>2218/QĐ-ĐHKT ngày 27/09/2012</v>
          </cell>
          <cell r="K2064" t="str">
            <v>2440/QĐ-ĐHKT ngày 25/10/2012</v>
          </cell>
          <cell r="L2064" t="str">
            <v>K21-QLKT5</v>
          </cell>
          <cell r="M2064" t="str">
            <v>QH-2012-E</v>
          </cell>
          <cell r="N2064" t="str">
            <v>Quản lý kinh tế</v>
          </cell>
          <cell r="O2064" t="str">
            <v>Quản lý kinh tế</v>
          </cell>
        </row>
        <row r="2065">
          <cell r="E2065" t="str">
            <v>Đinh Thu Hiền, Sinh ngày 15/12/1986</v>
          </cell>
          <cell r="F2065" t="str">
            <v>Đinh Thu Hiền</v>
          </cell>
          <cell r="G2065" t="str">
            <v>15/12/1986</v>
          </cell>
          <cell r="H2065" t="str">
            <v xml:space="preserve">Nghệ An </v>
          </cell>
          <cell r="I2065" t="str">
            <v>Nữ</v>
          </cell>
          <cell r="J2065" t="str">
            <v>2951/QĐ-ĐHKT ngày 14/12/2012</v>
          </cell>
          <cell r="K2065" t="str">
            <v>2440/QĐ-ĐHKT ngày 25/10/2012</v>
          </cell>
          <cell r="L2065" t="str">
            <v>K21-QLKT5</v>
          </cell>
          <cell r="M2065" t="str">
            <v>QH-2012-E</v>
          </cell>
          <cell r="N2065" t="str">
            <v>Quản lý kinh tế</v>
          </cell>
          <cell r="O2065" t="str">
            <v>Quản lý kinh tế</v>
          </cell>
        </row>
        <row r="2066">
          <cell r="E2066" t="str">
            <v>Trần Xuân Hòa, Sinh ngày 10/07/1974</v>
          </cell>
          <cell r="F2066" t="str">
            <v>Trần Xuân Hòa</v>
          </cell>
          <cell r="G2066" t="str">
            <v>10/07/1974</v>
          </cell>
          <cell r="H2066" t="str">
            <v>Hà Tĩnh</v>
          </cell>
          <cell r="I2066" t="str">
            <v>Nam</v>
          </cell>
          <cell r="J2066" t="str">
            <v>2218/QĐ-ĐHKT ngày 27/09/2012</v>
          </cell>
          <cell r="K2066" t="str">
            <v>2440/QĐ-ĐHKT ngày 25/10/2012</v>
          </cell>
          <cell r="L2066" t="str">
            <v>K21-QLKT5</v>
          </cell>
          <cell r="M2066" t="str">
            <v>QH-2012-E</v>
          </cell>
          <cell r="N2066" t="str">
            <v>Quản lý kinh tế</v>
          </cell>
          <cell r="O2066" t="str">
            <v>Quản lý kinh tế</v>
          </cell>
        </row>
        <row r="2067">
          <cell r="E2067" t="str">
            <v>Chu Thị Hoài, Sinh ngày 19/01/1981</v>
          </cell>
          <cell r="F2067" t="str">
            <v>Chu Thị Hoài</v>
          </cell>
          <cell r="G2067" t="str">
            <v>19/01/1981</v>
          </cell>
          <cell r="H2067" t="str">
            <v xml:space="preserve">Nghệ An </v>
          </cell>
          <cell r="I2067" t="str">
            <v>Nữ</v>
          </cell>
          <cell r="J2067" t="str">
            <v>2951/QĐ-ĐHKT ngày 14/12/2012</v>
          </cell>
          <cell r="K2067" t="str">
            <v>2440/QĐ-ĐHKT ngày 25/10/2012</v>
          </cell>
          <cell r="L2067" t="str">
            <v>K21-QLKT5</v>
          </cell>
          <cell r="M2067" t="str">
            <v>QH-2012-E</v>
          </cell>
          <cell r="N2067" t="str">
            <v>Quản lý kinh tế</v>
          </cell>
          <cell r="O2067" t="str">
            <v>Quản lý kinh tế</v>
          </cell>
        </row>
        <row r="2068">
          <cell r="E2068" t="str">
            <v>Nguyễn Quốc Hoàn, Sinh ngày 29/06/1979</v>
          </cell>
          <cell r="F2068" t="str">
            <v>Nguyễn Quốc Hoàn</v>
          </cell>
          <cell r="G2068" t="str">
            <v>29/06/1979</v>
          </cell>
          <cell r="H2068" t="str">
            <v xml:space="preserve">Nghệ An </v>
          </cell>
          <cell r="I2068" t="str">
            <v xml:space="preserve">Nam </v>
          </cell>
          <cell r="J2068" t="str">
            <v>2951/QĐ-ĐHKT ngày 14/12/2012</v>
          </cell>
          <cell r="K2068" t="str">
            <v>2440/QĐ-ĐHKT ngày 25/10/2012</v>
          </cell>
          <cell r="L2068" t="str">
            <v>K21-QLKT5</v>
          </cell>
          <cell r="M2068" t="str">
            <v>QH-2012-E</v>
          </cell>
          <cell r="N2068" t="str">
            <v>Quản lý kinh tế</v>
          </cell>
          <cell r="O2068" t="str">
            <v>Quản lý kinh tế</v>
          </cell>
        </row>
        <row r="2069">
          <cell r="E2069" t="str">
            <v>Trần Thị Hồng, Sinh ngày 13/10/1972</v>
          </cell>
          <cell r="F2069" t="str">
            <v>Trần Thị Hồng</v>
          </cell>
          <cell r="G2069" t="str">
            <v>13/10/1972</v>
          </cell>
          <cell r="H2069" t="str">
            <v xml:space="preserve">Nghệ An </v>
          </cell>
          <cell r="I2069" t="str">
            <v>Nữ</v>
          </cell>
          <cell r="J2069" t="str">
            <v>2951/QĐ-ĐHKT ngày 14/12/2012</v>
          </cell>
          <cell r="K2069" t="str">
            <v>2440/QĐ-ĐHKT ngày 25/10/2012</v>
          </cell>
          <cell r="L2069" t="str">
            <v>K21-QLKT5</v>
          </cell>
          <cell r="M2069" t="str">
            <v>QH-2012-E</v>
          </cell>
          <cell r="N2069" t="str">
            <v>Quản lý kinh tế</v>
          </cell>
          <cell r="O2069" t="str">
            <v>Quản lý kinh tế</v>
          </cell>
        </row>
        <row r="2070">
          <cell r="E2070" t="str">
            <v>Lê Tiến Huân, Sinh ngày 22/04/1980</v>
          </cell>
          <cell r="F2070" t="str">
            <v>Lê Tiến Huân</v>
          </cell>
          <cell r="G2070" t="str">
            <v>22/04/1980</v>
          </cell>
          <cell r="H2070" t="str">
            <v>Hà Tĩnh</v>
          </cell>
          <cell r="I2070" t="str">
            <v>Nam</v>
          </cell>
          <cell r="J2070" t="e">
            <v>#N/A</v>
          </cell>
          <cell r="K2070" t="str">
            <v>2440/QĐ-ĐHKT ngày 25/10/2012</v>
          </cell>
          <cell r="L2070" t="str">
            <v>K21-QLKT5</v>
          </cell>
          <cell r="M2070" t="str">
            <v>QH-2012-E</v>
          </cell>
          <cell r="N2070" t="str">
            <v>Quản lý kinh tế</v>
          </cell>
          <cell r="O2070" t="str">
            <v>Quản lý kinh tế</v>
          </cell>
        </row>
        <row r="2071">
          <cell r="E2071" t="str">
            <v>Phạm Mạnh Hùng, Sinh ngày 09/04/1986</v>
          </cell>
          <cell r="F2071" t="str">
            <v>Phạm Mạnh Hùng</v>
          </cell>
          <cell r="G2071" t="str">
            <v>09/04/1986</v>
          </cell>
          <cell r="H2071" t="str">
            <v xml:space="preserve">Nghệ An </v>
          </cell>
          <cell r="I2071" t="str">
            <v xml:space="preserve">Nam </v>
          </cell>
          <cell r="J2071" t="str">
            <v>2951/QĐ-ĐHKT ngày 14/12/2012</v>
          </cell>
          <cell r="K2071" t="str">
            <v>2440/QĐ-ĐHKT ngày 25/10/2012</v>
          </cell>
          <cell r="L2071" t="str">
            <v>K21-QLKT5</v>
          </cell>
          <cell r="M2071" t="str">
            <v>QH-2012-E</v>
          </cell>
          <cell r="N2071" t="str">
            <v>Quản lý kinh tế</v>
          </cell>
          <cell r="O2071" t="str">
            <v>Quản lý kinh tế</v>
          </cell>
        </row>
        <row r="2072">
          <cell r="E2072" t="str">
            <v>Nguyễn Văn Hùng, Sinh ngày 15/02/1978</v>
          </cell>
          <cell r="F2072" t="str">
            <v>Nguyễn Văn Hùng</v>
          </cell>
          <cell r="G2072" t="str">
            <v>15/02/1978</v>
          </cell>
          <cell r="H2072" t="str">
            <v>Nghệ An</v>
          </cell>
          <cell r="I2072" t="str">
            <v>Nam</v>
          </cell>
          <cell r="J2072" t="e">
            <v>#N/A</v>
          </cell>
          <cell r="K2072" t="str">
            <v>2440/QĐ-ĐHKT ngày 25/10/2012</v>
          </cell>
          <cell r="L2072" t="str">
            <v>K21-QLKT5</v>
          </cell>
          <cell r="M2072" t="str">
            <v>QH-2011-E</v>
          </cell>
          <cell r="N2072" t="str">
            <v>Quản lý kinh tế</v>
          </cell>
          <cell r="O2072" t="str">
            <v>Quản lý kinh tế</v>
          </cell>
        </row>
        <row r="2073">
          <cell r="E2073" t="str">
            <v>Bùi Việt Hùng, Sinh ngày 29/03/1973</v>
          </cell>
          <cell r="F2073" t="str">
            <v>Bùi Việt Hùng</v>
          </cell>
          <cell r="G2073" t="str">
            <v>29/03/1973</v>
          </cell>
          <cell r="H2073" t="str">
            <v>Hà Tĩnh</v>
          </cell>
          <cell r="I2073" t="str">
            <v xml:space="preserve">Nam </v>
          </cell>
          <cell r="J2073" t="str">
            <v>2951/QĐ-ĐHKT ngày 14/12/2012</v>
          </cell>
          <cell r="K2073" t="str">
            <v>2440/QĐ-ĐHKT ngày 25/10/2012</v>
          </cell>
          <cell r="L2073" t="str">
            <v>K21-QLKT5</v>
          </cell>
          <cell r="M2073" t="str">
            <v>QH-2012-E</v>
          </cell>
          <cell r="N2073" t="str">
            <v>Quản lý kinh tế</v>
          </cell>
          <cell r="O2073" t="str">
            <v>Quản lý kinh tế</v>
          </cell>
        </row>
        <row r="2074">
          <cell r="E2074" t="str">
            <v>Thái Quang Huy, Sinh ngày 29/04/1979</v>
          </cell>
          <cell r="F2074" t="str">
            <v>Thái Quang Huy</v>
          </cell>
          <cell r="G2074" t="str">
            <v>29/04/1979</v>
          </cell>
          <cell r="H2074" t="str">
            <v xml:space="preserve">Nghệ An </v>
          </cell>
          <cell r="I2074" t="str">
            <v xml:space="preserve">Nam </v>
          </cell>
          <cell r="J2074" t="str">
            <v>2951/QĐ-ĐHKT ngày 14/12/2012</v>
          </cell>
          <cell r="K2074" t="str">
            <v>2440/QĐ-ĐHKT ngày 25/10/2012</v>
          </cell>
          <cell r="L2074" t="str">
            <v>K21-QLKT5</v>
          </cell>
          <cell r="M2074" t="str">
            <v>QH-2012-E</v>
          </cell>
          <cell r="N2074" t="str">
            <v>Quản lý kinh tế</v>
          </cell>
          <cell r="O2074" t="str">
            <v>Quản lý kinh tế</v>
          </cell>
        </row>
        <row r="2075">
          <cell r="E2075" t="str">
            <v>Nguyễn Thị Thanh Huyền, Sinh ngày 20/12/1980</v>
          </cell>
          <cell r="F2075" t="str">
            <v>Nguyễn Thị Thanh Huyền</v>
          </cell>
          <cell r="G2075" t="str">
            <v>20/12/1980</v>
          </cell>
          <cell r="H2075" t="str">
            <v xml:space="preserve">Nghệ An </v>
          </cell>
          <cell r="I2075" t="str">
            <v>Nữ</v>
          </cell>
          <cell r="J2075" t="str">
            <v>2951/QĐ-ĐHKT ngày 14/12/2012</v>
          </cell>
          <cell r="K2075" t="str">
            <v>2440/QĐ-ĐHKT ngày 25/10/2012</v>
          </cell>
          <cell r="L2075" t="str">
            <v>K21-QLKT5</v>
          </cell>
          <cell r="M2075" t="str">
            <v>QH-2012-E</v>
          </cell>
          <cell r="N2075" t="str">
            <v>Quản lý kinh tế</v>
          </cell>
          <cell r="O2075" t="str">
            <v>Quản lý kinh tế</v>
          </cell>
        </row>
        <row r="2076">
          <cell r="E2076" t="str">
            <v>Trương Thị Thanh Huyền, Sinh ngày 16/10/1983</v>
          </cell>
          <cell r="F2076" t="str">
            <v>Trương Thị Thanh Huyền</v>
          </cell>
          <cell r="G2076" t="str">
            <v>16/10/1983</v>
          </cell>
          <cell r="H2076" t="str">
            <v xml:space="preserve">Nghệ An </v>
          </cell>
          <cell r="I2076" t="str">
            <v>Nữ</v>
          </cell>
          <cell r="J2076" t="str">
            <v>2951/QĐ-ĐHKT ngày 14/12/2012</v>
          </cell>
          <cell r="K2076" t="str">
            <v>2440/QĐ-ĐHKT ngày 25/10/2012</v>
          </cell>
          <cell r="L2076" t="str">
            <v>K21-QLKT5</v>
          </cell>
          <cell r="M2076" t="str">
            <v>QH-2012-E</v>
          </cell>
          <cell r="N2076" t="str">
            <v>Quản lý kinh tế</v>
          </cell>
          <cell r="O2076" t="str">
            <v>Quản lý kinh tế</v>
          </cell>
        </row>
        <row r="2077">
          <cell r="E2077" t="str">
            <v>Vương Thị Thành Hưng, Sinh ngày 05/01/1983</v>
          </cell>
          <cell r="F2077" t="str">
            <v>Vương Thị Thành Hưng</v>
          </cell>
          <cell r="G2077" t="str">
            <v>05/01/1983</v>
          </cell>
          <cell r="H2077" t="str">
            <v xml:space="preserve">Nghệ An </v>
          </cell>
          <cell r="I2077" t="str">
            <v>Nữ</v>
          </cell>
          <cell r="J2077" t="str">
            <v>2951/QĐ-ĐHKT ngày 14/12/2012</v>
          </cell>
          <cell r="K2077" t="str">
            <v>2440/QĐ-ĐHKT ngày 25/10/2012</v>
          </cell>
          <cell r="L2077" t="str">
            <v>K21-QLKT5</v>
          </cell>
          <cell r="M2077" t="str">
            <v>QH-2012-E</v>
          </cell>
          <cell r="N2077" t="str">
            <v>Quản lý kinh tế</v>
          </cell>
          <cell r="O2077" t="str">
            <v>Quản lý kinh tế</v>
          </cell>
        </row>
        <row r="2078">
          <cell r="E2078" t="str">
            <v>Nguyễn Giang Hương, Sinh ngày 13/01/1985</v>
          </cell>
          <cell r="F2078" t="str">
            <v>Nguyễn Giang Hương</v>
          </cell>
          <cell r="G2078" t="str">
            <v>13/01/1985</v>
          </cell>
          <cell r="H2078" t="str">
            <v xml:space="preserve">Nghệ An </v>
          </cell>
          <cell r="I2078" t="str">
            <v>Nữ</v>
          </cell>
          <cell r="J2078" t="str">
            <v>2951/QĐ-ĐHKT ngày 14/12/2012</v>
          </cell>
          <cell r="K2078" t="str">
            <v>2440/QĐ-ĐHKT ngày 25/10/2012</v>
          </cell>
          <cell r="L2078" t="str">
            <v>K21-QLKT5</v>
          </cell>
          <cell r="M2078" t="str">
            <v>QH-2012-E</v>
          </cell>
          <cell r="N2078" t="str">
            <v>Quản lý kinh tế</v>
          </cell>
          <cell r="O2078" t="str">
            <v>Quản lý kinh tế</v>
          </cell>
        </row>
        <row r="2079">
          <cell r="E2079" t="str">
            <v>Nguyễn Phấn Khởi, Sinh ngày 02/11/1985</v>
          </cell>
          <cell r="F2079" t="str">
            <v>Nguyễn Phấn Khởi</v>
          </cell>
          <cell r="G2079" t="str">
            <v>02/11/1985</v>
          </cell>
          <cell r="H2079" t="str">
            <v xml:space="preserve">Nghệ An </v>
          </cell>
          <cell r="I2079" t="str">
            <v xml:space="preserve">Nam </v>
          </cell>
          <cell r="J2079" t="str">
            <v>2951/QĐ-ĐHKT ngày 14/12/2012</v>
          </cell>
          <cell r="K2079" t="str">
            <v>2440/QĐ-ĐHKT ngày 25/10/2012</v>
          </cell>
          <cell r="L2079" t="str">
            <v>K21-QLKT5</v>
          </cell>
          <cell r="M2079" t="str">
            <v>QH-2012-E</v>
          </cell>
          <cell r="N2079" t="str">
            <v>Quản lý kinh tế</v>
          </cell>
          <cell r="O2079" t="str">
            <v>Quản lý kinh tế</v>
          </cell>
        </row>
        <row r="2080">
          <cell r="E2080" t="str">
            <v>Nguyễn Văn Kiều, Sinh ngày 20/02/1986</v>
          </cell>
          <cell r="F2080" t="str">
            <v>Nguyễn Văn Kiều</v>
          </cell>
          <cell r="G2080" t="str">
            <v>20/02/1986</v>
          </cell>
          <cell r="H2080" t="str">
            <v xml:space="preserve">Nghệ An </v>
          </cell>
          <cell r="I2080" t="str">
            <v xml:space="preserve">Nam </v>
          </cell>
          <cell r="J2080" t="str">
            <v>2951/QĐ-ĐHKT ngày 14/12/2012</v>
          </cell>
          <cell r="K2080" t="str">
            <v>2440/QĐ-ĐHKT ngày 25/10/2012</v>
          </cell>
          <cell r="L2080" t="str">
            <v>K21-QLKT5</v>
          </cell>
          <cell r="M2080" t="str">
            <v>QH-2012-E</v>
          </cell>
          <cell r="N2080" t="str">
            <v>Quản lý kinh tế</v>
          </cell>
          <cell r="O2080" t="str">
            <v>Quản lý kinh tế</v>
          </cell>
        </row>
        <row r="2081">
          <cell r="E2081" t="str">
            <v>Hồ Khánh Lâm, Sinh ngày 02/12/1985</v>
          </cell>
          <cell r="F2081" t="str">
            <v>Hồ Khánh Lâm</v>
          </cell>
          <cell r="G2081" t="str">
            <v>02/12/1985</v>
          </cell>
          <cell r="H2081" t="str">
            <v xml:space="preserve">Nghệ An </v>
          </cell>
          <cell r="I2081" t="str">
            <v xml:space="preserve">Nam </v>
          </cell>
          <cell r="J2081" t="str">
            <v>2951/QĐ-ĐHKT ngày 14/12/2012</v>
          </cell>
          <cell r="K2081" t="str">
            <v>2440/QĐ-ĐHKT ngày 25/10/2012</v>
          </cell>
          <cell r="L2081" t="str">
            <v>K21-QLKT5</v>
          </cell>
          <cell r="M2081" t="str">
            <v>QH-2012-E</v>
          </cell>
          <cell r="N2081" t="str">
            <v>Quản lý kinh tế</v>
          </cell>
          <cell r="O2081" t="str">
            <v>Quản lý kinh tế</v>
          </cell>
        </row>
        <row r="2082">
          <cell r="E2082" t="str">
            <v>Nguyễn Thanh Minh, Sinh ngày 10/02/1978</v>
          </cell>
          <cell r="F2082" t="str">
            <v>Nguyễn Thanh Minh</v>
          </cell>
          <cell r="G2082" t="str">
            <v>10/02/1978</v>
          </cell>
          <cell r="H2082" t="str">
            <v xml:space="preserve">Nghệ An </v>
          </cell>
          <cell r="I2082" t="str">
            <v xml:space="preserve">Nam </v>
          </cell>
          <cell r="J2082" t="str">
            <v>2951/QĐ-ĐHKT ngày 14/12/2012</v>
          </cell>
          <cell r="K2082" t="str">
            <v>2440/QĐ-ĐHKT ngày 25/10/2012</v>
          </cell>
          <cell r="L2082" t="str">
            <v>K21-QLKT5</v>
          </cell>
          <cell r="M2082" t="str">
            <v>QH-2012-E</v>
          </cell>
          <cell r="N2082" t="str">
            <v>Quản lý kinh tế</v>
          </cell>
          <cell r="O2082" t="str">
            <v>Quản lý kinh tế</v>
          </cell>
        </row>
        <row r="2083">
          <cell r="E2083" t="str">
            <v>Hồ Nam, Sinh ngày 10/10/1968</v>
          </cell>
          <cell r="F2083" t="str">
            <v>Hồ Nam</v>
          </cell>
          <cell r="G2083" t="str">
            <v>10/10/1968</v>
          </cell>
          <cell r="H2083" t="str">
            <v xml:space="preserve">Nghệ An </v>
          </cell>
          <cell r="I2083" t="str">
            <v>Nam</v>
          </cell>
          <cell r="J2083" t="e">
            <v>#N/A</v>
          </cell>
          <cell r="K2083" t="str">
            <v>2440/QĐ-ĐHKT ngày 25/10/2012</v>
          </cell>
          <cell r="L2083" t="str">
            <v>K21-QLKT5</v>
          </cell>
          <cell r="M2083" t="str">
            <v>QH-2012-E</v>
          </cell>
          <cell r="N2083" t="str">
            <v>Quản lý kinh tế</v>
          </cell>
          <cell r="O2083" t="str">
            <v>Quản lý kinh tế</v>
          </cell>
        </row>
        <row r="2084">
          <cell r="E2084" t="str">
            <v>Nguyễn Sỹ Nam, Sinh ngày 02/02/1978</v>
          </cell>
          <cell r="F2084" t="str">
            <v>Nguyễn Sỹ Nam</v>
          </cell>
          <cell r="G2084" t="str">
            <v>02/02/1978</v>
          </cell>
          <cell r="H2084" t="str">
            <v>Thanh Hóa</v>
          </cell>
          <cell r="I2084" t="str">
            <v>Nam</v>
          </cell>
          <cell r="J2084" t="e">
            <v>#N/A</v>
          </cell>
          <cell r="K2084" t="str">
            <v>2440/QĐ-ĐHKT ngày 25/10/2012</v>
          </cell>
          <cell r="L2084" t="str">
            <v>K21-QLKT5</v>
          </cell>
          <cell r="M2084" t="str">
            <v>QH-2012-E</v>
          </cell>
          <cell r="N2084" t="str">
            <v>Quản lý kinh tế</v>
          </cell>
          <cell r="O2084" t="str">
            <v>Quản lý kinh tế</v>
          </cell>
        </row>
        <row r="2085">
          <cell r="E2085" t="str">
            <v>Nguyễn Thị Mai Nhàn, Sinh ngày 07/08/1980</v>
          </cell>
          <cell r="F2085" t="str">
            <v>Nguyễn Thị Mai Nhàn</v>
          </cell>
          <cell r="G2085" t="str">
            <v>07/08/1980</v>
          </cell>
          <cell r="H2085" t="str">
            <v xml:space="preserve">Nghệ An </v>
          </cell>
          <cell r="I2085" t="str">
            <v>Nữ</v>
          </cell>
          <cell r="J2085" t="str">
            <v>2951/QĐ-ĐHKT ngày 14/12/2012</v>
          </cell>
          <cell r="K2085" t="str">
            <v>2440/QĐ-ĐHKT ngày 25/10/2012</v>
          </cell>
          <cell r="L2085" t="str">
            <v>K21-QLKT5</v>
          </cell>
          <cell r="M2085" t="str">
            <v>QH-2012-E</v>
          </cell>
          <cell r="N2085" t="str">
            <v>Quản lý kinh tế</v>
          </cell>
          <cell r="O2085" t="str">
            <v>Quản lý kinh tế</v>
          </cell>
        </row>
        <row r="2086">
          <cell r="E2086" t="str">
            <v>Nguyễn Thị Nhung, Sinh ngày 20/07/1983</v>
          </cell>
          <cell r="F2086" t="str">
            <v>Nguyễn Thị Nhung</v>
          </cell>
          <cell r="G2086" t="str">
            <v>20/07/1983</v>
          </cell>
          <cell r="H2086" t="str">
            <v xml:space="preserve">Nghệ An </v>
          </cell>
          <cell r="I2086" t="str">
            <v>Nữ</v>
          </cell>
          <cell r="J2086" t="str">
            <v>2951/QĐ-ĐHKT ngày 14/12/2012</v>
          </cell>
          <cell r="K2086" t="str">
            <v>2440/QĐ-ĐHKT ngày 25/10/2012</v>
          </cell>
          <cell r="L2086" t="str">
            <v>K21-QLKT5</v>
          </cell>
          <cell r="M2086" t="str">
            <v>QH-2012-E</v>
          </cell>
          <cell r="N2086" t="str">
            <v>Quản lý kinh tế</v>
          </cell>
          <cell r="O2086" t="str">
            <v>Quản lý kinh tế</v>
          </cell>
        </row>
        <row r="2087">
          <cell r="E2087" t="str">
            <v>Cao Thị Lan Phương, Sinh ngày 13/12/1985</v>
          </cell>
          <cell r="F2087" t="str">
            <v>Cao Thị Lan Phương</v>
          </cell>
          <cell r="G2087" t="str">
            <v>13/12/1985</v>
          </cell>
          <cell r="H2087" t="str">
            <v xml:space="preserve">Nghệ An </v>
          </cell>
          <cell r="I2087" t="str">
            <v>Nữ</v>
          </cell>
          <cell r="J2087" t="str">
            <v>2951/QĐ-ĐHKT ngày 14/12/2012</v>
          </cell>
          <cell r="K2087" t="str">
            <v>2440/QĐ-ĐHKT ngày 25/10/2012</v>
          </cell>
          <cell r="L2087" t="str">
            <v>K21-QLKT5</v>
          </cell>
          <cell r="M2087" t="str">
            <v>QH-2012-E</v>
          </cell>
          <cell r="N2087" t="str">
            <v>Quản lý kinh tế</v>
          </cell>
          <cell r="O2087" t="str">
            <v>Quản lý kinh tế</v>
          </cell>
        </row>
        <row r="2088">
          <cell r="E2088" t="str">
            <v>Phan Ngọc Quang, Sinh ngày 28/11/1986</v>
          </cell>
          <cell r="F2088" t="str">
            <v>Phan Ngọc Quang</v>
          </cell>
          <cell r="G2088" t="str">
            <v>28/11/1986</v>
          </cell>
          <cell r="H2088" t="str">
            <v xml:space="preserve">Nghệ An </v>
          </cell>
          <cell r="I2088" t="str">
            <v xml:space="preserve">Nam </v>
          </cell>
          <cell r="J2088" t="str">
            <v>2951/QĐ-ĐHKT ngày 14/12/2012</v>
          </cell>
          <cell r="K2088" t="str">
            <v>2440/QĐ-ĐHKT ngày 25/10/2012</v>
          </cell>
          <cell r="L2088" t="str">
            <v>K21-QLKT5</v>
          </cell>
          <cell r="M2088" t="str">
            <v>QH-2012-E</v>
          </cell>
          <cell r="N2088" t="str">
            <v>Quản lý kinh tế</v>
          </cell>
          <cell r="O2088" t="str">
            <v>Quản lý kinh tế</v>
          </cell>
        </row>
        <row r="2089">
          <cell r="E2089" t="str">
            <v>Lâm Quân, Sinh ngày 10/08/1980</v>
          </cell>
          <cell r="F2089" t="str">
            <v>Lâm Quân</v>
          </cell>
          <cell r="G2089" t="str">
            <v>10/08/1980</v>
          </cell>
          <cell r="H2089" t="str">
            <v xml:space="preserve">Nghệ An </v>
          </cell>
          <cell r="I2089" t="str">
            <v xml:space="preserve">Nam </v>
          </cell>
          <cell r="J2089" t="e">
            <v>#N/A</v>
          </cell>
          <cell r="K2089" t="str">
            <v>2440/QĐ-ĐHKT ngày 25/10/2012</v>
          </cell>
          <cell r="L2089" t="str">
            <v>K21-QLKT5</v>
          </cell>
          <cell r="M2089" t="str">
            <v>QH-2011-E</v>
          </cell>
          <cell r="N2089" t="str">
            <v>Quản lý kinh tế</v>
          </cell>
          <cell r="O2089" t="str">
            <v>Quản lý kinh tế</v>
          </cell>
        </row>
        <row r="2090">
          <cell r="E2090" t="str">
            <v>Phạm Xuân Sánh, Sinh ngày 16/10/1979</v>
          </cell>
          <cell r="F2090" t="str">
            <v>Phạm Xuân Sánh</v>
          </cell>
          <cell r="G2090" t="str">
            <v>16/10/1979</v>
          </cell>
          <cell r="H2090" t="str">
            <v>Nghệ An</v>
          </cell>
          <cell r="I2090" t="str">
            <v>Nam</v>
          </cell>
          <cell r="J2090" t="e">
            <v>#N/A</v>
          </cell>
          <cell r="K2090" t="str">
            <v>2440/QĐ-ĐHKT ngày 25/10/2012</v>
          </cell>
          <cell r="L2090" t="str">
            <v>K21-QLKT5</v>
          </cell>
          <cell r="M2090" t="str">
            <v>QH-2012-E</v>
          </cell>
          <cell r="N2090" t="str">
            <v>Quản lý kinh tế</v>
          </cell>
          <cell r="O2090" t="str">
            <v>Quản lý kinh tế</v>
          </cell>
        </row>
        <row r="2091">
          <cell r="E2091" t="str">
            <v>Nguyễn Minh Sâm, Sinh ngày 22/12/1978</v>
          </cell>
          <cell r="F2091" t="str">
            <v>Nguyễn Minh Sâm</v>
          </cell>
          <cell r="G2091" t="str">
            <v>22/12/1978</v>
          </cell>
          <cell r="H2091" t="str">
            <v>Lạng Sơn</v>
          </cell>
          <cell r="I2091" t="str">
            <v xml:space="preserve">Nam </v>
          </cell>
          <cell r="J2091" t="str">
            <v>2951/QĐ-ĐHKT ngày 14/12/2012</v>
          </cell>
          <cell r="K2091" t="str">
            <v>2440/QĐ-ĐHKT ngày 25/10/2012</v>
          </cell>
          <cell r="L2091" t="str">
            <v>K21-QLKT5</v>
          </cell>
          <cell r="M2091" t="str">
            <v>QH-2012-E</v>
          </cell>
          <cell r="N2091" t="str">
            <v>Quản lý kinh tế</v>
          </cell>
          <cell r="O2091" t="str">
            <v>Quản lý kinh tế</v>
          </cell>
        </row>
        <row r="2092">
          <cell r="E2092" t="str">
            <v>Nguyễn Văn Sinh, Sinh ngày 06/02/1981</v>
          </cell>
          <cell r="F2092" t="str">
            <v>Nguyễn Văn Sinh</v>
          </cell>
          <cell r="G2092" t="str">
            <v>06/02/1981</v>
          </cell>
          <cell r="H2092" t="str">
            <v xml:space="preserve">Nghệ An </v>
          </cell>
          <cell r="I2092" t="str">
            <v xml:space="preserve">Nam </v>
          </cell>
          <cell r="J2092" t="str">
            <v>2951/QĐ-ĐHKT ngày 14/12/2012</v>
          </cell>
          <cell r="K2092" t="str">
            <v>2640/QĐ-ĐHKT, ngày 12/11/2012</v>
          </cell>
          <cell r="L2092" t="str">
            <v>K21-QLKT5</v>
          </cell>
          <cell r="M2092" t="str">
            <v>QH-2012-E</v>
          </cell>
          <cell r="N2092" t="str">
            <v>Quản lý kinh tế</v>
          </cell>
          <cell r="O2092" t="str">
            <v>Quản lý kinh tế</v>
          </cell>
        </row>
        <row r="2093">
          <cell r="E2093" t="str">
            <v>Phạm Hồng Sơn, Sinh ngày 07/09/1969</v>
          </cell>
          <cell r="F2093" t="str">
            <v>Phạm Hồng Sơn</v>
          </cell>
          <cell r="G2093" t="str">
            <v>07/09/1969</v>
          </cell>
          <cell r="H2093" t="str">
            <v>Nghệ An</v>
          </cell>
          <cell r="I2093" t="str">
            <v>Nam</v>
          </cell>
          <cell r="J2093" t="e">
            <v>#N/A</v>
          </cell>
          <cell r="K2093" t="str">
            <v>2440/QĐ-ĐHKT ngày 25/10/2012</v>
          </cell>
          <cell r="L2093" t="str">
            <v>K21-QLKT5</v>
          </cell>
          <cell r="M2093" t="str">
            <v>QH-2012-E</v>
          </cell>
          <cell r="N2093" t="str">
            <v>Quản lý kinh tế</v>
          </cell>
          <cell r="O2093" t="str">
            <v>Quản lý kinh tế</v>
          </cell>
        </row>
        <row r="2094">
          <cell r="E2094" t="str">
            <v>Nguyễn Hữu Sơn, Sinh ngày 20/10/1976</v>
          </cell>
          <cell r="F2094" t="str">
            <v>Nguyễn Hữu Sơn</v>
          </cell>
          <cell r="G2094" t="str">
            <v>20/10/1976</v>
          </cell>
          <cell r="H2094" t="str">
            <v>Nghệ An</v>
          </cell>
          <cell r="I2094" t="str">
            <v>Nam</v>
          </cell>
          <cell r="J2094" t="e">
            <v>#N/A</v>
          </cell>
          <cell r="K2094" t="str">
            <v>2440/QĐ-ĐHKT ngày 25/10/2012</v>
          </cell>
          <cell r="L2094" t="str">
            <v>K21-QLKT5</v>
          </cell>
          <cell r="M2094" t="str">
            <v>QH-2012-E</v>
          </cell>
          <cell r="N2094" t="str">
            <v>Quản lý kinh tế</v>
          </cell>
          <cell r="O2094" t="str">
            <v>Quản lý kinh tế</v>
          </cell>
        </row>
        <row r="2095">
          <cell r="E2095" t="str">
            <v>Mai Sỹ Thanh Sơn, Sinh ngày 19/02/1980</v>
          </cell>
          <cell r="F2095" t="str">
            <v>Mai Sỹ Thanh Sơn</v>
          </cell>
          <cell r="G2095" t="str">
            <v>19/02/1980</v>
          </cell>
          <cell r="H2095" t="str">
            <v xml:space="preserve">Nghệ An </v>
          </cell>
          <cell r="I2095" t="str">
            <v xml:space="preserve">Nam </v>
          </cell>
          <cell r="J2095" t="str">
            <v>2951/QĐ-ĐHKT ngày 14/12/2012</v>
          </cell>
          <cell r="K2095" t="str">
            <v>2440/QĐ-ĐHKT ngày 25/10/2012</v>
          </cell>
          <cell r="L2095" t="str">
            <v>K21-QLKT5</v>
          </cell>
          <cell r="M2095" t="str">
            <v>QH-2012-E</v>
          </cell>
          <cell r="N2095" t="str">
            <v>Quản lý kinh tế</v>
          </cell>
          <cell r="O2095" t="str">
            <v>Quản lý kinh tế</v>
          </cell>
        </row>
        <row r="2096">
          <cell r="E2096" t="str">
            <v>Phạm Trường Sơn, Sinh ngày 07/12/1976</v>
          </cell>
          <cell r="F2096" t="str">
            <v>Phạm Trường Sơn</v>
          </cell>
          <cell r="G2096" t="str">
            <v>07/12/1976</v>
          </cell>
          <cell r="H2096" t="str">
            <v xml:space="preserve">Nghệ An </v>
          </cell>
          <cell r="I2096" t="str">
            <v xml:space="preserve">Nam </v>
          </cell>
          <cell r="J2096" t="str">
            <v>2951/QĐ-ĐHKT ngày 14/12/2012</v>
          </cell>
          <cell r="K2096" t="str">
            <v>2440/QĐ-ĐHKT ngày 25/10/2012</v>
          </cell>
          <cell r="L2096" t="str">
            <v>K21-QLKT5</v>
          </cell>
          <cell r="M2096" t="str">
            <v>QH-2012-E</v>
          </cell>
          <cell r="N2096" t="str">
            <v>Quản lý kinh tế</v>
          </cell>
          <cell r="O2096" t="str">
            <v>Quản lý kinh tế</v>
          </cell>
        </row>
        <row r="2097">
          <cell r="E2097" t="str">
            <v>Tăng Đình Tạo, Sinh ngày 25/03/1982</v>
          </cell>
          <cell r="F2097" t="str">
            <v>Tăng Đình Tạo</v>
          </cell>
          <cell r="G2097" t="str">
            <v>25/03/1982</v>
          </cell>
          <cell r="H2097" t="str">
            <v xml:space="preserve">Nghệ An </v>
          </cell>
          <cell r="I2097" t="str">
            <v xml:space="preserve">Nam </v>
          </cell>
          <cell r="J2097" t="str">
            <v>2951/QĐ-ĐHKT ngày 14/12/2012</v>
          </cell>
          <cell r="K2097" t="str">
            <v>2440/QĐ-ĐHKT ngày 25/10/2012</v>
          </cell>
          <cell r="L2097" t="str">
            <v>K21-QLKT5</v>
          </cell>
          <cell r="M2097" t="str">
            <v>QH-2012-E</v>
          </cell>
          <cell r="N2097" t="str">
            <v>Quản lý kinh tế</v>
          </cell>
          <cell r="O2097" t="str">
            <v>Quản lý kinh tế</v>
          </cell>
        </row>
        <row r="2098">
          <cell r="E2098" t="str">
            <v>Đỗ Thị Thanh Tâm, Sinh ngày 15/11/1982</v>
          </cell>
          <cell r="F2098" t="str">
            <v>Đỗ Thị Thanh Tâm</v>
          </cell>
          <cell r="G2098" t="str">
            <v>15/11/1982</v>
          </cell>
          <cell r="H2098" t="str">
            <v xml:space="preserve">Nghệ An </v>
          </cell>
          <cell r="I2098" t="str">
            <v>Nữ</v>
          </cell>
          <cell r="J2098" t="str">
            <v>2951/QĐ-ĐHKT ngày 14/12/2012</v>
          </cell>
          <cell r="K2098" t="str">
            <v>2440/QĐ-ĐHKT ngày 25/10/2012</v>
          </cell>
          <cell r="L2098" t="str">
            <v>K21-QLKT5</v>
          </cell>
          <cell r="M2098" t="str">
            <v>QH-2012-E</v>
          </cell>
          <cell r="N2098" t="str">
            <v>Quản lý kinh tế</v>
          </cell>
          <cell r="O2098" t="str">
            <v>Quản lý kinh tế</v>
          </cell>
        </row>
        <row r="2099">
          <cell r="E2099" t="str">
            <v>Phan Thị Thanh Tâm, Sinh ngày 10/09/1980</v>
          </cell>
          <cell r="F2099" t="str">
            <v>Phan Thị Thanh Tâm</v>
          </cell>
          <cell r="G2099" t="str">
            <v>10/09/1980</v>
          </cell>
          <cell r="H2099" t="str">
            <v>Nghệ An</v>
          </cell>
          <cell r="I2099" t="str">
            <v>Nữ</v>
          </cell>
          <cell r="J2099" t="e">
            <v>#N/A</v>
          </cell>
          <cell r="K2099" t="str">
            <v>2440/QĐ-ĐHKT ngày 25/10/2012</v>
          </cell>
          <cell r="L2099" t="str">
            <v>K21-QLKT5</v>
          </cell>
          <cell r="M2099" t="str">
            <v>QH-2012-E</v>
          </cell>
          <cell r="N2099" t="str">
            <v>Quản lý kinh tế</v>
          </cell>
          <cell r="O2099" t="str">
            <v>Quản lý kinh tế</v>
          </cell>
        </row>
        <row r="2100">
          <cell r="E2100" t="str">
            <v>Nguyễn Kỳ Thanh, Sinh ngày 11/04/1986</v>
          </cell>
          <cell r="F2100" t="str">
            <v>Nguyễn Kỳ Thanh</v>
          </cell>
          <cell r="G2100" t="str">
            <v>11/04/1986</v>
          </cell>
          <cell r="H2100" t="str">
            <v xml:space="preserve">Nghệ An </v>
          </cell>
          <cell r="I2100" t="str">
            <v xml:space="preserve">Nam </v>
          </cell>
          <cell r="J2100" t="str">
            <v>2951/QĐ-ĐHKT ngày 14/12/2012</v>
          </cell>
          <cell r="K2100" t="str">
            <v>2440/QĐ-ĐHKT ngày 25/10/2012</v>
          </cell>
          <cell r="L2100" t="str">
            <v>K21-QLKT5</v>
          </cell>
          <cell r="M2100" t="str">
            <v>QH-2012-E</v>
          </cell>
          <cell r="N2100" t="str">
            <v>Quản lý kinh tế</v>
          </cell>
          <cell r="O2100" t="str">
            <v>Quản lý kinh tế</v>
          </cell>
        </row>
        <row r="2101">
          <cell r="E2101" t="str">
            <v>Đoàn Thị Thanh, Sinh ngày 05/04/1983</v>
          </cell>
          <cell r="F2101" t="str">
            <v>Đoàn Thị Thanh</v>
          </cell>
          <cell r="G2101" t="str">
            <v>05/04/1983</v>
          </cell>
          <cell r="H2101" t="str">
            <v xml:space="preserve">Nghệ An </v>
          </cell>
          <cell r="I2101" t="str">
            <v>Nữ</v>
          </cell>
          <cell r="J2101" t="str">
            <v>2951/QĐ-ĐHKT ngày 14/12/2012</v>
          </cell>
          <cell r="K2101" t="str">
            <v>2440/QĐ-ĐHKT ngày 25/10/2012</v>
          </cell>
          <cell r="L2101" t="str">
            <v>K21-QLKT5</v>
          </cell>
          <cell r="M2101" t="str">
            <v>QH-2012-E</v>
          </cell>
          <cell r="N2101" t="str">
            <v>Quản lý kinh tế</v>
          </cell>
          <cell r="O2101" t="str">
            <v>Quản lý kinh tế</v>
          </cell>
        </row>
        <row r="2102">
          <cell r="E2102" t="str">
            <v>Hồ Văn Thanh, Sinh ngày 26/06/1977</v>
          </cell>
          <cell r="F2102" t="str">
            <v>Hồ Văn Thanh</v>
          </cell>
          <cell r="G2102" t="str">
            <v>26/06/1977</v>
          </cell>
          <cell r="H2102" t="str">
            <v xml:space="preserve">Nghệ An </v>
          </cell>
          <cell r="I2102" t="str">
            <v xml:space="preserve">Nam </v>
          </cell>
          <cell r="J2102" t="str">
            <v>2951/QĐ-ĐHKT ngày 14/12/2012</v>
          </cell>
          <cell r="K2102" t="str">
            <v>2440/QĐ-ĐHKT ngày 25/10/2012</v>
          </cell>
          <cell r="L2102" t="str">
            <v>K21-QLKT5</v>
          </cell>
          <cell r="M2102" t="str">
            <v>QH-2012-E</v>
          </cell>
          <cell r="N2102" t="str">
            <v>Quản lý kinh tế</v>
          </cell>
          <cell r="O2102" t="str">
            <v>Quản lý kinh tế</v>
          </cell>
        </row>
        <row r="2103">
          <cell r="E2103" t="str">
            <v>Nguyễn Đào Thành, Sinh ngày 01/01/1971</v>
          </cell>
          <cell r="F2103" t="str">
            <v>Nguyễn Đào Thành</v>
          </cell>
          <cell r="G2103" t="str">
            <v>01/01/1971</v>
          </cell>
          <cell r="H2103" t="str">
            <v>Nghệ An</v>
          </cell>
          <cell r="I2103" t="str">
            <v>Nam</v>
          </cell>
          <cell r="J2103" t="e">
            <v>#N/A</v>
          </cell>
          <cell r="K2103" t="str">
            <v>2440/QĐ-ĐHKT ngày 25/10/2012</v>
          </cell>
          <cell r="L2103" t="str">
            <v>K21-QLKT5</v>
          </cell>
          <cell r="M2103" t="str">
            <v>QH-2012-E</v>
          </cell>
          <cell r="N2103" t="str">
            <v>Quản lý kinh tế</v>
          </cell>
          <cell r="O2103" t="str">
            <v>Quản lý kinh tế</v>
          </cell>
        </row>
        <row r="2104">
          <cell r="E2104" t="str">
            <v>Nguyễn Ngọc Thành, Sinh ngày 11/09/1983</v>
          </cell>
          <cell r="F2104" t="str">
            <v>Nguyễn Ngọc Thành</v>
          </cell>
          <cell r="G2104" t="str">
            <v>11/09/1983</v>
          </cell>
          <cell r="H2104" t="str">
            <v>Hà Tĩnh</v>
          </cell>
          <cell r="I2104" t="str">
            <v>Nam</v>
          </cell>
          <cell r="J2104" t="str">
            <v>2218/QĐ-ĐHKT ngày 27/09/2012</v>
          </cell>
          <cell r="K2104" t="str">
            <v>2440/QĐ-ĐHKT ngày 25/10/2012</v>
          </cell>
          <cell r="L2104" t="str">
            <v>K21-QLKT5</v>
          </cell>
          <cell r="M2104" t="str">
            <v>QH-2012-E</v>
          </cell>
          <cell r="N2104" t="str">
            <v>Quản lý kinh tế</v>
          </cell>
          <cell r="O2104" t="str">
            <v>Quản lý kinh tế</v>
          </cell>
        </row>
        <row r="2105">
          <cell r="E2105" t="str">
            <v>Trần Quỳnh Thao, Sinh ngày 06/04/1979</v>
          </cell>
          <cell r="F2105" t="str">
            <v>Trần Quỳnh Thao</v>
          </cell>
          <cell r="G2105" t="str">
            <v>06/04/1979</v>
          </cell>
          <cell r="H2105" t="str">
            <v>Hà Tĩnh</v>
          </cell>
          <cell r="I2105" t="str">
            <v xml:space="preserve">Nam </v>
          </cell>
          <cell r="J2105" t="str">
            <v>2951/QĐ-ĐHKT ngày 14/12/2012</v>
          </cell>
          <cell r="K2105" t="str">
            <v>2440/QĐ-ĐHKT ngày 25/10/2012</v>
          </cell>
          <cell r="L2105" t="str">
            <v>K21-QLKT5</v>
          </cell>
          <cell r="M2105" t="str">
            <v>QH-2012-E</v>
          </cell>
          <cell r="N2105" t="str">
            <v>Quản lý kinh tế</v>
          </cell>
          <cell r="O2105" t="str">
            <v>Quản lý kinh tế</v>
          </cell>
        </row>
        <row r="2106">
          <cell r="E2106" t="str">
            <v>Thái Thị Phương Thảo, Sinh ngày 16/09/1985</v>
          </cell>
          <cell r="F2106" t="str">
            <v>Thái Thị Phương Thảo</v>
          </cell>
          <cell r="G2106" t="str">
            <v>16/09/1985</v>
          </cell>
          <cell r="H2106" t="str">
            <v xml:space="preserve">Nghệ An </v>
          </cell>
          <cell r="I2106" t="str">
            <v>Nữ</v>
          </cell>
          <cell r="J2106" t="str">
            <v>2951/QĐ-ĐHKT ngày 14/12/2012</v>
          </cell>
          <cell r="K2106" t="str">
            <v>2640/QĐ-ĐHKT, ngày 12/11/2012</v>
          </cell>
          <cell r="L2106" t="str">
            <v>K21-QLKT5</v>
          </cell>
          <cell r="M2106" t="str">
            <v>QH-2012-E</v>
          </cell>
          <cell r="N2106" t="str">
            <v>Quản lý kinh tế</v>
          </cell>
          <cell r="O2106" t="str">
            <v>Quản lý kinh tế</v>
          </cell>
        </row>
        <row r="2107">
          <cell r="E2107" t="str">
            <v>Đặng Thị Thảo, Sinh ngày 03/03/1987</v>
          </cell>
          <cell r="F2107" t="str">
            <v>Đặng Thị Thảo</v>
          </cell>
          <cell r="G2107" t="str">
            <v>03/03/1987</v>
          </cell>
          <cell r="H2107" t="str">
            <v xml:space="preserve">Nghệ An </v>
          </cell>
          <cell r="I2107" t="str">
            <v>Nữ</v>
          </cell>
          <cell r="J2107" t="str">
            <v>2951/QĐ-ĐHKT ngày 14/12/2012</v>
          </cell>
          <cell r="K2107" t="str">
            <v>2440/QĐ-ĐHKT ngày 25/10/2012</v>
          </cell>
          <cell r="L2107" t="str">
            <v>K21-QLKT5</v>
          </cell>
          <cell r="M2107" t="str">
            <v>QH-2012-E</v>
          </cell>
          <cell r="N2107" t="str">
            <v>Quản lý kinh tế</v>
          </cell>
          <cell r="O2107" t="str">
            <v>Quản lý kinh tế</v>
          </cell>
        </row>
        <row r="2108">
          <cell r="E2108" t="str">
            <v>Hoàng Văn Thế, Sinh ngày 20/06/1975</v>
          </cell>
          <cell r="F2108" t="str">
            <v>Hoàng Văn Thế</v>
          </cell>
          <cell r="G2108" t="str">
            <v>20/06/1975</v>
          </cell>
          <cell r="H2108" t="str">
            <v xml:space="preserve">Nghệ An </v>
          </cell>
          <cell r="I2108" t="str">
            <v xml:space="preserve">Nam </v>
          </cell>
          <cell r="J2108" t="str">
            <v>2951/QĐ-ĐHKT ngày 14/12/2012</v>
          </cell>
          <cell r="K2108" t="str">
            <v>2440/QĐ-ĐHKT ngày 25/10/2012</v>
          </cell>
          <cell r="L2108" t="str">
            <v>K21-QLKT5</v>
          </cell>
          <cell r="M2108" t="str">
            <v>QH-2012-E</v>
          </cell>
          <cell r="N2108" t="str">
            <v>Quản lý kinh tế</v>
          </cell>
          <cell r="O2108" t="str">
            <v>Quản lý kinh tế</v>
          </cell>
        </row>
        <row r="2109">
          <cell r="E2109" t="str">
            <v>Lê Thị Thanh Thủy, Sinh ngày 22/09/1982</v>
          </cell>
          <cell r="F2109" t="str">
            <v>Lê Thị Thanh Thủy</v>
          </cell>
          <cell r="G2109" t="str">
            <v>22/09/1982</v>
          </cell>
          <cell r="H2109" t="str">
            <v xml:space="preserve">Nghệ An </v>
          </cell>
          <cell r="I2109" t="str">
            <v>Nữ</v>
          </cell>
          <cell r="J2109" t="str">
            <v>2951/QĐ-ĐHKT ngày 14/12/2012</v>
          </cell>
          <cell r="K2109" t="str">
            <v>2440/QĐ-ĐHKT ngày 25/10/2012</v>
          </cell>
          <cell r="L2109" t="str">
            <v>K21-QLKT5</v>
          </cell>
          <cell r="M2109" t="str">
            <v>QH-2012-E</v>
          </cell>
          <cell r="N2109" t="str">
            <v>Quản lý kinh tế</v>
          </cell>
          <cell r="O2109" t="str">
            <v>Quản lý kinh tế</v>
          </cell>
        </row>
        <row r="2110">
          <cell r="E2110" t="str">
            <v>Nguyễn Thị Mai Thương, Sinh ngày 12/01/1984</v>
          </cell>
          <cell r="F2110" t="str">
            <v>Nguyễn Thị Mai Thương</v>
          </cell>
          <cell r="G2110" t="str">
            <v>12/01/1984</v>
          </cell>
          <cell r="H2110" t="str">
            <v xml:space="preserve">Nghệ An </v>
          </cell>
          <cell r="I2110" t="str">
            <v>Nữ</v>
          </cell>
          <cell r="J2110" t="str">
            <v>2951/QĐ-ĐHKT ngày 14/12/2012</v>
          </cell>
          <cell r="K2110" t="str">
            <v>2440/QĐ-ĐHKT ngày 25/10/2012</v>
          </cell>
          <cell r="L2110" t="str">
            <v>K21-QLKT5</v>
          </cell>
          <cell r="M2110" t="str">
            <v>QH-2012-E</v>
          </cell>
          <cell r="N2110" t="str">
            <v>Quản lý kinh tế</v>
          </cell>
          <cell r="O2110" t="str">
            <v>Quản lý kinh tế</v>
          </cell>
        </row>
        <row r="2111">
          <cell r="E2111" t="str">
            <v>Nguyễn Đức Tiến, Sinh ngày 02/09/1988</v>
          </cell>
          <cell r="F2111" t="str">
            <v>Nguyễn Đức Tiến</v>
          </cell>
          <cell r="G2111" t="str">
            <v>02/09/1988</v>
          </cell>
          <cell r="H2111" t="str">
            <v>Hà Tĩnh</v>
          </cell>
          <cell r="I2111" t="str">
            <v xml:space="preserve">Nam </v>
          </cell>
          <cell r="J2111" t="str">
            <v>2951/QĐ-ĐHKT ngày 14/12/2012</v>
          </cell>
          <cell r="K2111" t="str">
            <v>2440/QĐ-ĐHKT ngày 25/10/2012</v>
          </cell>
          <cell r="L2111" t="str">
            <v>K21-QLKT5</v>
          </cell>
          <cell r="M2111" t="str">
            <v>QH-2012-E</v>
          </cell>
          <cell r="N2111" t="str">
            <v>Quản lý kinh tế</v>
          </cell>
          <cell r="O2111" t="str">
            <v>Quản lý kinh tế</v>
          </cell>
        </row>
        <row r="2112">
          <cell r="E2112" t="str">
            <v>Nguyễn Trọng Trung, Sinh ngày 14/03/1979</v>
          </cell>
          <cell r="F2112" t="str">
            <v>Nguyễn Trọng Trung</v>
          </cell>
          <cell r="G2112" t="str">
            <v>14/03/1979</v>
          </cell>
          <cell r="H2112" t="str">
            <v xml:space="preserve">Nghệ An </v>
          </cell>
          <cell r="I2112" t="str">
            <v xml:space="preserve">Nam </v>
          </cell>
          <cell r="J2112" t="str">
            <v>2951/QĐ-ĐHKT ngày 14/12/2012</v>
          </cell>
          <cell r="K2112" t="str">
            <v>2440/QĐ-ĐHKT ngày 25/10/2012</v>
          </cell>
          <cell r="L2112" t="str">
            <v>K21-QLKT5</v>
          </cell>
          <cell r="M2112" t="str">
            <v>QH-2012-E</v>
          </cell>
          <cell r="N2112" t="str">
            <v>Quản lý kinh tế</v>
          </cell>
          <cell r="O2112" t="str">
            <v>Quản lý kinh tế</v>
          </cell>
        </row>
        <row r="2113">
          <cell r="E2113" t="str">
            <v>Lê Anh Tuấn, Sinh ngày 01/09/1971</v>
          </cell>
          <cell r="F2113" t="str">
            <v>Lê Anh Tuấn</v>
          </cell>
          <cell r="G2113" t="str">
            <v>01/09/1971</v>
          </cell>
          <cell r="H2113" t="str">
            <v xml:space="preserve">Nghệ An </v>
          </cell>
          <cell r="I2113" t="str">
            <v xml:space="preserve">Nam </v>
          </cell>
          <cell r="J2113" t="str">
            <v>2951/QĐ-ĐHKT ngày 14/12/2012</v>
          </cell>
          <cell r="K2113" t="str">
            <v>2440/QĐ-ĐHKT ngày 25/10/2012</v>
          </cell>
          <cell r="L2113" t="str">
            <v>K21-QLKT5</v>
          </cell>
          <cell r="M2113" t="str">
            <v>QH-2012-E</v>
          </cell>
          <cell r="N2113" t="str">
            <v>Quản lý kinh tế</v>
          </cell>
          <cell r="O2113" t="str">
            <v>Quản lý kinh tế</v>
          </cell>
        </row>
        <row r="2114">
          <cell r="E2114" t="str">
            <v>Nguyễn Anh Tuấn, Sinh ngày 02/09/1979</v>
          </cell>
          <cell r="F2114" t="str">
            <v>Nguyễn Anh Tuấn</v>
          </cell>
          <cell r="G2114" t="str">
            <v>02/09/1979</v>
          </cell>
          <cell r="H2114" t="str">
            <v>Nghệ An</v>
          </cell>
          <cell r="I2114" t="str">
            <v>Nam</v>
          </cell>
          <cell r="J2114" t="e">
            <v>#N/A</v>
          </cell>
          <cell r="K2114" t="str">
            <v>2440/QĐ-ĐHKT ngày 25/10/2012</v>
          </cell>
          <cell r="L2114" t="str">
            <v>K21-QLKT5</v>
          </cell>
          <cell r="M2114" t="str">
            <v>QH-2012-E</v>
          </cell>
          <cell r="N2114" t="str">
            <v>Quản lý kinh tế</v>
          </cell>
          <cell r="O2114" t="str">
            <v>Quản lý kinh tế</v>
          </cell>
        </row>
        <row r="2115">
          <cell r="E2115" t="str">
            <v>Võ Anh Tuấn, Sinh ngày 19/03/1972</v>
          </cell>
          <cell r="F2115" t="str">
            <v>Võ Anh Tuấn</v>
          </cell>
          <cell r="G2115" t="str">
            <v>19/03/1972</v>
          </cell>
          <cell r="H2115" t="str">
            <v xml:space="preserve">Nghệ An </v>
          </cell>
          <cell r="I2115" t="str">
            <v xml:space="preserve">Nam </v>
          </cell>
          <cell r="J2115" t="e">
            <v>#N/A</v>
          </cell>
          <cell r="K2115" t="str">
            <v>2440/QĐ-ĐHKT ngày 25/10/2012</v>
          </cell>
          <cell r="L2115" t="str">
            <v>K21-QLKT5</v>
          </cell>
          <cell r="M2115" t="str">
            <v>QH-2012-E</v>
          </cell>
          <cell r="N2115" t="str">
            <v>Quản lý kinh tế</v>
          </cell>
          <cell r="O2115" t="str">
            <v>Quản lý kinh tế</v>
          </cell>
        </row>
        <row r="2116">
          <cell r="E2116" t="str">
            <v>Nguyễn Thanh Tuấn, Sinh ngày 20/02/1979</v>
          </cell>
          <cell r="F2116" t="str">
            <v>Nguyễn Thanh Tuấn</v>
          </cell>
          <cell r="G2116" t="str">
            <v>20/02/1979</v>
          </cell>
          <cell r="H2116" t="str">
            <v xml:space="preserve">Nghệ An </v>
          </cell>
          <cell r="I2116" t="str">
            <v>Nam</v>
          </cell>
          <cell r="J2116" t="str">
            <v>2951/QĐ-ĐHKT ngày 14/12/2012</v>
          </cell>
          <cell r="K2116" t="str">
            <v>2440/QĐ-ĐHKT ngày 25/10/2012</v>
          </cell>
          <cell r="L2116" t="str">
            <v>K21-QLKT5</v>
          </cell>
          <cell r="M2116" t="str">
            <v>QH-2012-E</v>
          </cell>
          <cell r="N2116" t="str">
            <v>Quản lý kinh tế</v>
          </cell>
          <cell r="O2116" t="str">
            <v>Quản lý kinh tế</v>
          </cell>
        </row>
        <row r="2117">
          <cell r="E2117" t="str">
            <v>Bùi Quang Vinh, Sinh ngày 04/04/1978</v>
          </cell>
          <cell r="F2117" t="str">
            <v>Bùi Quang Vinh</v>
          </cell>
          <cell r="G2117" t="str">
            <v>04/04/1978</v>
          </cell>
          <cell r="H2117" t="str">
            <v xml:space="preserve">Nghệ An </v>
          </cell>
          <cell r="I2117" t="str">
            <v>Nam</v>
          </cell>
          <cell r="J2117" t="e">
            <v>#N/A</v>
          </cell>
          <cell r="K2117" t="str">
            <v>2440/QĐ-ĐHKT ngày 25/10/2012</v>
          </cell>
          <cell r="L2117" t="str">
            <v>K21-QLKT5</v>
          </cell>
          <cell r="M2117" t="str">
            <v>QH-2012-E</v>
          </cell>
          <cell r="N2117" t="str">
            <v>Quản lý kinh tế</v>
          </cell>
          <cell r="O2117" t="str">
            <v>Quản lý kinh tế</v>
          </cell>
        </row>
        <row r="2118">
          <cell r="E2118" t="str">
            <v>Đinh Trọng Vinh, Sinh ngày 04/05/1979</v>
          </cell>
          <cell r="F2118" t="str">
            <v>Đinh Trọng Vinh</v>
          </cell>
          <cell r="G2118" t="str">
            <v>04/05/1979</v>
          </cell>
          <cell r="H2118" t="str">
            <v xml:space="preserve">Nghệ An </v>
          </cell>
          <cell r="I2118" t="str">
            <v xml:space="preserve">Nam </v>
          </cell>
          <cell r="J2118" t="str">
            <v>2951/QĐ-ĐHKT ngày 14/12/2012</v>
          </cell>
          <cell r="K2118" t="str">
            <v>2440/QĐ-ĐHKT ngày 25/10/2012</v>
          </cell>
          <cell r="L2118" t="str">
            <v>K21-QLKT5</v>
          </cell>
          <cell r="M2118" t="str">
            <v>QH-2012-E</v>
          </cell>
          <cell r="N2118" t="str">
            <v>Quản lý kinh tế</v>
          </cell>
          <cell r="O2118" t="str">
            <v>Quản lý kinh tế</v>
          </cell>
        </row>
        <row r="2119">
          <cell r="E2119" t="str">
            <v>Trần Thị Kim Anh, Sinh ngày 08/02/1969</v>
          </cell>
          <cell r="F2119" t="str">
            <v>Trần Thị Kim Anh</v>
          </cell>
          <cell r="G2119" t="str">
            <v>08/02/1969</v>
          </cell>
          <cell r="H2119" t="str">
            <v>Bắc Giang</v>
          </cell>
          <cell r="I2119" t="str">
            <v>Nữ</v>
          </cell>
          <cell r="J2119" t="str">
            <v>2951/QĐ-ĐHKT ngày 14/12/2012</v>
          </cell>
          <cell r="K2119" t="str">
            <v>2440/QĐ-ĐHKT ngày 25/10/2012</v>
          </cell>
          <cell r="L2119" t="str">
            <v>K21-QTCN</v>
          </cell>
          <cell r="M2119" t="str">
            <v>QH-2012-E</v>
          </cell>
          <cell r="N2119" t="str">
            <v>Quản trị công nghệ và Phát triển doanh nghiệp</v>
          </cell>
          <cell r="O2119" t="str">
            <v>Quản trị công nghệ và Phát triển doanh nghiệp</v>
          </cell>
        </row>
        <row r="2120">
          <cell r="E2120" t="str">
            <v>Phùng Văn Biên, Sinh ngày 25/12/1987</v>
          </cell>
          <cell r="F2120" t="str">
            <v>Phùng Văn Biên</v>
          </cell>
          <cell r="G2120" t="str">
            <v>25/12/1987</v>
          </cell>
          <cell r="H2120" t="str">
            <v>Phú Thọ</v>
          </cell>
          <cell r="I2120" t="str">
            <v>Nam</v>
          </cell>
          <cell r="J2120" t="str">
            <v>2951/QĐ-ĐHKT ngày 14/12/2012</v>
          </cell>
          <cell r="K2120" t="str">
            <v>2440/QĐ-ĐHKT ngày 25/10/2012</v>
          </cell>
          <cell r="L2120" t="str">
            <v>K21-QTCN</v>
          </cell>
          <cell r="M2120" t="str">
            <v>QH-2012-E</v>
          </cell>
          <cell r="N2120" t="str">
            <v>Quản trị công nghệ và Phát triển doanh nghiệp</v>
          </cell>
          <cell r="O2120" t="str">
            <v>Quản trị công nghệ và Phát triển doanh nghiệp</v>
          </cell>
        </row>
        <row r="2121">
          <cell r="E2121" t="str">
            <v>Nguyễn Linh Chi, Sinh ngày 20/05/1988</v>
          </cell>
          <cell r="F2121" t="str">
            <v>Nguyễn Linh Chi</v>
          </cell>
          <cell r="G2121" t="str">
            <v>20/05/1988</v>
          </cell>
          <cell r="H2121" t="str">
            <v>Thanh Hóa</v>
          </cell>
          <cell r="I2121" t="str">
            <v>Nam</v>
          </cell>
          <cell r="J2121" t="str">
            <v>2951/QĐ-ĐHKT ngày 14/12/2012</v>
          </cell>
          <cell r="K2121" t="str">
            <v>2440/QĐ-ĐHKT ngày 25/10/2012</v>
          </cell>
          <cell r="L2121" t="str">
            <v>K21-QTCN</v>
          </cell>
          <cell r="M2121" t="str">
            <v>QH-2012-E</v>
          </cell>
          <cell r="N2121" t="str">
            <v>Quản trị công nghệ và Phát triển doanh nghiệp</v>
          </cell>
          <cell r="O2121" t="str">
            <v>Quản trị công nghệ và Phát triển doanh nghiệp</v>
          </cell>
        </row>
        <row r="2122">
          <cell r="E2122" t="str">
            <v>Phương Văn Chí, Sinh ngày 03/04/1982</v>
          </cell>
          <cell r="F2122" t="str">
            <v>Phương Văn Chí</v>
          </cell>
          <cell r="G2122" t="str">
            <v>03/04/1982</v>
          </cell>
          <cell r="H2122" t="str">
            <v xml:space="preserve">Hà Nội </v>
          </cell>
          <cell r="I2122" t="str">
            <v>Nam</v>
          </cell>
          <cell r="J2122" t="str">
            <v>2951/QĐ-ĐHKT ngày 14/12/2012</v>
          </cell>
          <cell r="K2122" t="str">
            <v>2440/QĐ-ĐHKT ngày 25/10/2012</v>
          </cell>
          <cell r="L2122" t="str">
            <v>K21-QTCN</v>
          </cell>
          <cell r="M2122" t="str">
            <v>QH-2012-E</v>
          </cell>
          <cell r="N2122" t="str">
            <v>Quản trị công nghệ và Phát triển doanh nghiệp</v>
          </cell>
          <cell r="O2122" t="str">
            <v>Quản trị công nghệ và Phát triển doanh nghiệp</v>
          </cell>
        </row>
        <row r="2123">
          <cell r="E2123" t="str">
            <v>Nguyễn Đức Chung, Sinh ngày 05/04/1983</v>
          </cell>
          <cell r="F2123" t="str">
            <v>Nguyễn Đức Chung</v>
          </cell>
          <cell r="G2123" t="str">
            <v>05/04/1983</v>
          </cell>
          <cell r="H2123" t="str">
            <v>Phú Thọ</v>
          </cell>
          <cell r="I2123" t="str">
            <v>Nam</v>
          </cell>
          <cell r="J2123" t="str">
            <v>2951/QĐ-ĐHKT ngày 14/12/2012</v>
          </cell>
          <cell r="K2123" t="str">
            <v>2440/QĐ-ĐHKT ngày 25/10/2012</v>
          </cell>
          <cell r="L2123" t="str">
            <v>K21-QTCN</v>
          </cell>
          <cell r="M2123" t="str">
            <v>QH-2012-E</v>
          </cell>
          <cell r="N2123" t="str">
            <v>Quản trị công nghệ và Phát triển doanh nghiệp</v>
          </cell>
          <cell r="O2123" t="str">
            <v>Quản trị công nghệ và Phát triển doanh nghiệp</v>
          </cell>
        </row>
        <row r="2124">
          <cell r="E2124" t="str">
            <v>Vũ Đình Dũng, Sinh ngày 09/09/1985</v>
          </cell>
          <cell r="F2124" t="str">
            <v>Vũ Đình Dũng</v>
          </cell>
          <cell r="G2124" t="str">
            <v>09/09/1985</v>
          </cell>
          <cell r="H2124" t="str">
            <v>Bắc Kạn</v>
          </cell>
          <cell r="I2124" t="str">
            <v>Nam</v>
          </cell>
          <cell r="J2124" t="str">
            <v>2951/QĐ-ĐHKT ngày 14/12/2012</v>
          </cell>
          <cell r="K2124" t="str">
            <v>2440/QĐ-ĐHKT ngày 25/10/2012</v>
          </cell>
          <cell r="L2124" t="str">
            <v>K21-QTCN</v>
          </cell>
          <cell r="M2124" t="str">
            <v>QH-2012-E</v>
          </cell>
          <cell r="N2124" t="str">
            <v>Quản trị công nghệ và Phát triển doanh nghiệp</v>
          </cell>
          <cell r="O2124" t="str">
            <v>Quản trị công nghệ và Phát triển doanh nghiệp</v>
          </cell>
        </row>
        <row r="2125">
          <cell r="E2125" t="str">
            <v>Lưu Hữu Đức, Sinh ngày 06/09/1978</v>
          </cell>
          <cell r="F2125" t="str">
            <v>Lưu Hữu Đức</v>
          </cell>
          <cell r="G2125" t="str">
            <v>06/09/1978</v>
          </cell>
          <cell r="H2125" t="str">
            <v>Hà Nội</v>
          </cell>
          <cell r="I2125" t="str">
            <v>Nam</v>
          </cell>
          <cell r="J2125" t="str">
            <v>2951/QĐ-ĐHKT ngày 14/12/2012</v>
          </cell>
          <cell r="K2125" t="str">
            <v>2440/QĐ-ĐHKT ngày 25/10/2012</v>
          </cell>
          <cell r="L2125" t="str">
            <v>K21-QTCN</v>
          </cell>
          <cell r="M2125" t="str">
            <v>QH-2012-E</v>
          </cell>
          <cell r="N2125" t="str">
            <v>Quản trị công nghệ và Phát triển doanh nghiệp</v>
          </cell>
          <cell r="O2125" t="str">
            <v>Quản trị công nghệ và Phát triển doanh nghiệp</v>
          </cell>
        </row>
        <row r="2126">
          <cell r="E2126" t="str">
            <v>Nguyễn Đình Hiệp, Sinh ngày 02/02/1982</v>
          </cell>
          <cell r="F2126" t="str">
            <v>Nguyễn Đình Hiệp</v>
          </cell>
          <cell r="G2126" t="str">
            <v>02/02/1982</v>
          </cell>
          <cell r="H2126" t="str">
            <v>Thái Bình</v>
          </cell>
          <cell r="I2126" t="str">
            <v>Nam</v>
          </cell>
          <cell r="J2126" t="str">
            <v>2951/QĐ-ĐHKT ngày 14/12/2012</v>
          </cell>
          <cell r="K2126" t="str">
            <v>2440/QĐ-ĐHKT ngày 25/10/2012</v>
          </cell>
          <cell r="L2126" t="str">
            <v>K21-QTCN</v>
          </cell>
          <cell r="M2126" t="str">
            <v>QH-2012-E</v>
          </cell>
          <cell r="N2126" t="str">
            <v>Quản trị công nghệ và Phát triển doanh nghiệp</v>
          </cell>
          <cell r="O2126" t="str">
            <v>Quản trị công nghệ và Phát triển doanh nghiệp</v>
          </cell>
        </row>
        <row r="2127">
          <cell r="E2127" t="str">
            <v>Trần Thị Thu Hoài, Sinh ngày 28/05/1976</v>
          </cell>
          <cell r="F2127" t="str">
            <v>Trần Thị Thu Hoài</v>
          </cell>
          <cell r="G2127" t="str">
            <v>28/05/1976</v>
          </cell>
          <cell r="H2127" t="str">
            <v>Hà Giang</v>
          </cell>
          <cell r="I2127" t="str">
            <v>Nữ</v>
          </cell>
          <cell r="J2127" t="str">
            <v>2951/QĐ-ĐHKT ngày 14/12/2012</v>
          </cell>
          <cell r="K2127" t="str">
            <v>2440/QĐ-ĐHKT ngày 25/10/2012</v>
          </cell>
          <cell r="L2127" t="str">
            <v>K21-QTCN</v>
          </cell>
          <cell r="M2127" t="str">
            <v>QH-2012-E</v>
          </cell>
          <cell r="N2127" t="str">
            <v>Quản trị công nghệ và Phát triển doanh nghiệp</v>
          </cell>
          <cell r="O2127" t="str">
            <v>Quản trị công nghệ và Phát triển doanh nghiệp</v>
          </cell>
        </row>
        <row r="2128">
          <cell r="E2128" t="str">
            <v>Nguyễn Doanh Hùng, Sinh ngày 27/04/1977</v>
          </cell>
          <cell r="F2128" t="str">
            <v>Nguyễn Doanh Hùng</v>
          </cell>
          <cell r="G2128" t="str">
            <v>27/04/1977</v>
          </cell>
          <cell r="H2128" t="str">
            <v>Hà Nội</v>
          </cell>
          <cell r="I2128" t="str">
            <v>Nam</v>
          </cell>
          <cell r="J2128" t="str">
            <v>2951/QĐ-ĐHKT ngày 14/12/2012</v>
          </cell>
          <cell r="K2128" t="str">
            <v>2440/QĐ-ĐHKT ngày 25/10/2012</v>
          </cell>
          <cell r="L2128" t="str">
            <v>K21-QTCN</v>
          </cell>
          <cell r="M2128" t="str">
            <v>QH-2012-E</v>
          </cell>
          <cell r="N2128" t="str">
            <v>Quản trị công nghệ và Phát triển doanh nghiệp</v>
          </cell>
          <cell r="O2128" t="str">
            <v>Quản trị công nghệ và Phát triển doanh nghiệp</v>
          </cell>
        </row>
        <row r="2129">
          <cell r="E2129" t="str">
            <v>Nguyễn Mạnh Hùng, Sinh ngày 16/07/1982</v>
          </cell>
          <cell r="F2129" t="str">
            <v>Nguyễn Mạnh Hùng</v>
          </cell>
          <cell r="G2129" t="str">
            <v>16/07/1982</v>
          </cell>
          <cell r="H2129" t="str">
            <v>Ninh Bình</v>
          </cell>
          <cell r="I2129" t="str">
            <v>Nam</v>
          </cell>
          <cell r="J2129" t="str">
            <v>2951/QĐ-ĐHKT ngày 14/12/2012</v>
          </cell>
          <cell r="K2129" t="str">
            <v>2440/QĐ-ĐHKT ngày 25/10/2012</v>
          </cell>
          <cell r="L2129" t="str">
            <v>K21-QTCN</v>
          </cell>
          <cell r="M2129" t="str">
            <v>QH-2012-E</v>
          </cell>
          <cell r="N2129" t="str">
            <v>Quản trị công nghệ và Phát triển doanh nghiệp</v>
          </cell>
          <cell r="O2129" t="str">
            <v>Quản trị công nghệ và Phát triển doanh nghiệp</v>
          </cell>
        </row>
        <row r="2130">
          <cell r="E2130" t="str">
            <v>Nguyễn Quốc Hùng, Sinh ngày 27/08/1979</v>
          </cell>
          <cell r="F2130" t="str">
            <v>Nguyễn Quốc Hùng</v>
          </cell>
          <cell r="G2130" t="str">
            <v>27/08/1979</v>
          </cell>
          <cell r="H2130" t="str">
            <v>Hà Nội</v>
          </cell>
          <cell r="I2130" t="str">
            <v>Nam</v>
          </cell>
          <cell r="J2130" t="str">
            <v>2951/QĐ-ĐHKT ngày 14/12/2012</v>
          </cell>
          <cell r="K2130" t="str">
            <v>2440/QĐ-ĐHKT ngày 25/10/2012</v>
          </cell>
          <cell r="L2130" t="str">
            <v>K21-QTCN</v>
          </cell>
          <cell r="M2130" t="str">
            <v>QH-2012-E</v>
          </cell>
          <cell r="N2130" t="str">
            <v>Quản trị công nghệ và Phát triển doanh nghiệp</v>
          </cell>
          <cell r="O2130" t="str">
            <v>Quản trị công nghệ và Phát triển doanh nghiệp</v>
          </cell>
        </row>
        <row r="2131">
          <cell r="E2131" t="str">
            <v>Vũ Mạnh Hùng, Sinh ngày 10/10/1970</v>
          </cell>
          <cell r="F2131" t="str">
            <v>Vũ Mạnh Hùng</v>
          </cell>
          <cell r="G2131" t="str">
            <v>10/10/1970</v>
          </cell>
          <cell r="H2131" t="str">
            <v>Thái Bình</v>
          </cell>
          <cell r="I2131" t="str">
            <v>Nam</v>
          </cell>
          <cell r="J2131" t="str">
            <v>2951/QĐ-ĐHKT ngày 14/12/2012</v>
          </cell>
          <cell r="K2131" t="str">
            <v>2440/QĐ-ĐHKT ngày 25/10/2012</v>
          </cell>
          <cell r="L2131" t="str">
            <v>K21-QTCN</v>
          </cell>
          <cell r="M2131" t="str">
            <v>QH-2012-E</v>
          </cell>
          <cell r="N2131" t="str">
            <v>Quản trị công nghệ và Phát triển doanh nghiệp</v>
          </cell>
          <cell r="O2131" t="str">
            <v>Quản trị công nghệ và Phát triển doanh nghiệp</v>
          </cell>
        </row>
        <row r="2132">
          <cell r="E2132" t="str">
            <v>Trần Trung Hưng, Sinh ngày 06/05/1979</v>
          </cell>
          <cell r="F2132" t="str">
            <v>Trần Trung Hưng</v>
          </cell>
          <cell r="G2132" t="str">
            <v>06/05/1979</v>
          </cell>
          <cell r="H2132" t="str">
            <v>Quảng Ninh</v>
          </cell>
          <cell r="I2132" t="str">
            <v>Nam</v>
          </cell>
          <cell r="J2132" t="str">
            <v>2951/QĐ-ĐHKT ngày 14/12/2012</v>
          </cell>
          <cell r="K2132" t="str">
            <v>2440/QĐ-ĐHKT ngày 25/10/2012</v>
          </cell>
          <cell r="L2132" t="str">
            <v>K21-QTCN</v>
          </cell>
          <cell r="M2132" t="str">
            <v>QH-2012-E</v>
          </cell>
          <cell r="N2132" t="str">
            <v>Quản trị công nghệ và Phát triển doanh nghiệp</v>
          </cell>
          <cell r="O2132" t="str">
            <v>Quản trị công nghệ và Phát triển doanh nghiệp</v>
          </cell>
        </row>
        <row r="2133">
          <cell r="E2133" t="str">
            <v>Vũ Quang Huy, Sinh ngày 24/12/1987</v>
          </cell>
          <cell r="F2133" t="str">
            <v>Vũ Quang Huy</v>
          </cell>
          <cell r="G2133" t="str">
            <v>24/12/1987</v>
          </cell>
          <cell r="H2133" t="str">
            <v>Bắc Giang</v>
          </cell>
          <cell r="I2133" t="str">
            <v>Nam</v>
          </cell>
          <cell r="J2133" t="str">
            <v>2951/QĐ-ĐHKT ngày 14/12/2012</v>
          </cell>
          <cell r="K2133" t="str">
            <v>2440/QĐ-ĐHKT ngày 25/10/2012</v>
          </cell>
          <cell r="L2133" t="str">
            <v>K21-QTCN</v>
          </cell>
          <cell r="M2133" t="str">
            <v>QH-2012-E</v>
          </cell>
          <cell r="N2133" t="str">
            <v>Quản trị công nghệ và Phát triển doanh nghiệp</v>
          </cell>
          <cell r="O2133" t="str">
            <v>Quản trị công nghệ và Phát triển doanh nghiệp</v>
          </cell>
        </row>
        <row r="2134">
          <cell r="E2134" t="str">
            <v>Trần Thanh Long, Sinh ngày 29/01/1987</v>
          </cell>
          <cell r="F2134" t="str">
            <v>Trần Thanh Long</v>
          </cell>
          <cell r="G2134" t="str">
            <v>29/01/1987</v>
          </cell>
          <cell r="H2134" t="str">
            <v>Hòa Bình</v>
          </cell>
          <cell r="I2134" t="str">
            <v>Nam</v>
          </cell>
          <cell r="J2134" t="str">
            <v>2951/QĐ-ĐHKT ngày 14/12/2012</v>
          </cell>
          <cell r="K2134" t="str">
            <v>2440/QĐ-ĐHKT ngày 25/10/2012</v>
          </cell>
          <cell r="L2134" t="str">
            <v>K21-QTCN</v>
          </cell>
          <cell r="M2134" t="str">
            <v>QH-2012-E</v>
          </cell>
          <cell r="N2134" t="str">
            <v>Quản trị công nghệ và Phát triển doanh nghiệp</v>
          </cell>
          <cell r="O2134" t="str">
            <v>Quản trị công nghệ và Phát triển doanh nghiệp</v>
          </cell>
        </row>
        <row r="2135">
          <cell r="E2135" t="str">
            <v>Đoàn Thanh Mai, Sinh ngày 27/09/1979</v>
          </cell>
          <cell r="F2135" t="str">
            <v>Đoàn Thanh Mai</v>
          </cell>
          <cell r="G2135" t="str">
            <v>27/09/1979</v>
          </cell>
          <cell r="H2135" t="str">
            <v>Nam Định</v>
          </cell>
          <cell r="I2135" t="str">
            <v>Nữ</v>
          </cell>
          <cell r="J2135" t="str">
            <v>2951/QĐ-ĐHKT ngày 14/12/2012</v>
          </cell>
          <cell r="K2135" t="str">
            <v>2440/QĐ-ĐHKT ngày 25/10/2012</v>
          </cell>
          <cell r="L2135" t="str">
            <v>K21-QTCN</v>
          </cell>
          <cell r="M2135" t="str">
            <v>QH-2012-E</v>
          </cell>
          <cell r="N2135" t="str">
            <v>Quản trị công nghệ và Phát triển doanh nghiệp</v>
          </cell>
          <cell r="O2135" t="str">
            <v>Quản trị công nghệ và Phát triển doanh nghiệp</v>
          </cell>
        </row>
        <row r="2136">
          <cell r="E2136" t="str">
            <v>Phạm Hoài Nam, Sinh ngày 08/04/1975</v>
          </cell>
          <cell r="F2136" t="str">
            <v>Phạm Hoài Nam</v>
          </cell>
          <cell r="G2136" t="str">
            <v>08/04/1975</v>
          </cell>
          <cell r="H2136" t="str">
            <v>Hà Nội</v>
          </cell>
          <cell r="I2136" t="str">
            <v>Nam</v>
          </cell>
          <cell r="J2136" t="str">
            <v>2951/QĐ-ĐHKT ngày 14/12/2012</v>
          </cell>
          <cell r="K2136" t="str">
            <v>2440/QĐ-ĐHKT ngày 25/10/2012</v>
          </cell>
          <cell r="L2136" t="str">
            <v>K21-QTCN</v>
          </cell>
          <cell r="M2136" t="str">
            <v>QH-2012-E</v>
          </cell>
          <cell r="N2136" t="str">
            <v>Quản trị công nghệ và Phát triển doanh nghiệp</v>
          </cell>
          <cell r="O2136" t="str">
            <v>Quản trị công nghệ và Phát triển doanh nghiệp</v>
          </cell>
        </row>
        <row r="2137">
          <cell r="E2137" t="str">
            <v>Bùi Quang Phúc, Sinh ngày 04/02/1986</v>
          </cell>
          <cell r="F2137" t="str">
            <v>Bùi Quang Phúc</v>
          </cell>
          <cell r="G2137" t="str">
            <v>04/02/1986</v>
          </cell>
          <cell r="H2137" t="str">
            <v>Nam Định</v>
          </cell>
          <cell r="I2137" t="str">
            <v>Nam</v>
          </cell>
          <cell r="J2137" t="str">
            <v>2951/QĐ-ĐHKT ngày 14/12/2012</v>
          </cell>
          <cell r="K2137" t="str">
            <v>2440/QĐ-ĐHKT ngày 25/10/2012</v>
          </cell>
          <cell r="L2137" t="str">
            <v>K21-QTCN</v>
          </cell>
          <cell r="M2137" t="str">
            <v>QH-2012-E</v>
          </cell>
          <cell r="N2137" t="str">
            <v>Quản trị công nghệ và Phát triển doanh nghiệp</v>
          </cell>
          <cell r="O2137" t="str">
            <v>Quản trị công nghệ và Phát triển doanh nghiệp</v>
          </cell>
        </row>
        <row r="2138">
          <cell r="E2138" t="str">
            <v>Ngô Đại Phúc, Sinh ngày 13/07/1983</v>
          </cell>
          <cell r="F2138" t="str">
            <v>Ngô Đại Phúc</v>
          </cell>
          <cell r="G2138" t="str">
            <v>13/07/1983</v>
          </cell>
          <cell r="H2138" t="str">
            <v>Hải Dương</v>
          </cell>
          <cell r="I2138" t="str">
            <v>Nam</v>
          </cell>
          <cell r="J2138" t="str">
            <v>2951/QĐ-ĐHKT ngày 14/12/2012</v>
          </cell>
          <cell r="K2138" t="str">
            <v>2440/QĐ-ĐHKT ngày 25/10/2012</v>
          </cell>
          <cell r="L2138" t="str">
            <v>K21-QTCN</v>
          </cell>
          <cell r="M2138" t="str">
            <v>QH-2012-E</v>
          </cell>
          <cell r="N2138" t="str">
            <v>Quản trị công nghệ và Phát triển doanh nghiệp</v>
          </cell>
          <cell r="O2138" t="str">
            <v>Quản trị công nghệ và Phát triển doanh nghiệp</v>
          </cell>
        </row>
        <row r="2139">
          <cell r="E2139" t="str">
            <v>Nguyễn Hoài Phương, Sinh ngày 02/11/1977</v>
          </cell>
          <cell r="F2139" t="str">
            <v>Nguyễn Hoài Phương</v>
          </cell>
          <cell r="G2139" t="str">
            <v>02/11/1977</v>
          </cell>
          <cell r="H2139" t="str">
            <v xml:space="preserve">Hà Nội </v>
          </cell>
          <cell r="I2139" t="str">
            <v>Nam</v>
          </cell>
          <cell r="J2139" t="str">
            <v>2951/QĐ-ĐHKT ngày 14/12/2012</v>
          </cell>
          <cell r="K2139" t="str">
            <v>2440/QĐ-ĐHKT ngày 25/10/2012</v>
          </cell>
          <cell r="L2139" t="str">
            <v>K21-QTCN</v>
          </cell>
          <cell r="M2139" t="str">
            <v>QH-2012-E</v>
          </cell>
          <cell r="N2139" t="str">
            <v>Quản trị công nghệ và Phát triển doanh nghiệp</v>
          </cell>
          <cell r="O2139" t="str">
            <v>Quản trị công nghệ và Phát triển doanh nghiệp</v>
          </cell>
        </row>
        <row r="2140">
          <cell r="E2140" t="str">
            <v>Nguyễn Văn Sơn, Sinh ngày 15/07/1980</v>
          </cell>
          <cell r="F2140" t="str">
            <v>Nguyễn Văn Sơn</v>
          </cell>
          <cell r="G2140" t="str">
            <v>15/07/1980</v>
          </cell>
          <cell r="H2140" t="str">
            <v>Hải Dương</v>
          </cell>
          <cell r="I2140" t="str">
            <v>Nam</v>
          </cell>
          <cell r="J2140" t="str">
            <v>2951/QĐ-ĐHKT ngày 14/12/2012</v>
          </cell>
          <cell r="K2140" t="str">
            <v>2440/QĐ-ĐHKT ngày 25/10/2012</v>
          </cell>
          <cell r="L2140" t="str">
            <v>K21-QTCN</v>
          </cell>
          <cell r="M2140" t="str">
            <v>QH-2012-E</v>
          </cell>
          <cell r="N2140" t="str">
            <v>Quản trị công nghệ và Phát triển doanh nghiệp</v>
          </cell>
          <cell r="O2140" t="str">
            <v>Quản trị công nghệ và Phát triển doanh nghiệp</v>
          </cell>
        </row>
        <row r="2141">
          <cell r="E2141" t="str">
            <v>Đặng Vũ Thắng, Sinh ngày 24/03/1985</v>
          </cell>
          <cell r="F2141" t="str">
            <v>Đặng Vũ Thắng</v>
          </cell>
          <cell r="G2141" t="str">
            <v>24/03/1985</v>
          </cell>
          <cell r="H2141" t="str">
            <v>Hưng Yên</v>
          </cell>
          <cell r="I2141" t="str">
            <v>Nam</v>
          </cell>
          <cell r="J2141" t="str">
            <v>2951/QĐ-ĐHKT ngày 14/12/2012</v>
          </cell>
          <cell r="K2141" t="str">
            <v>2440/QĐ-ĐHKT ngày 25/10/2012</v>
          </cell>
          <cell r="L2141" t="str">
            <v>K21-QTCN</v>
          </cell>
          <cell r="M2141" t="str">
            <v>QH-2012-E</v>
          </cell>
          <cell r="N2141" t="str">
            <v>Quản trị công nghệ và Phát triển doanh nghiệp</v>
          </cell>
          <cell r="O2141" t="str">
            <v>Quản trị công nghệ và Phát triển doanh nghiệp</v>
          </cell>
        </row>
        <row r="2142">
          <cell r="E2142" t="str">
            <v>Nguyễn Văn Thắng, Sinh ngày 20/12/1968</v>
          </cell>
          <cell r="F2142" t="str">
            <v>Nguyễn Văn Thắng</v>
          </cell>
          <cell r="G2142" t="str">
            <v>20/12/1968</v>
          </cell>
          <cell r="H2142" t="str">
            <v xml:space="preserve">Hà Nội </v>
          </cell>
          <cell r="I2142" t="str">
            <v>Nam</v>
          </cell>
          <cell r="J2142" t="str">
            <v>2951/QĐ-ĐHKT ngày 14/12/2012</v>
          </cell>
          <cell r="K2142" t="str">
            <v>2440/QĐ-ĐHKT ngày 25/10/2012</v>
          </cell>
          <cell r="L2142" t="str">
            <v>K21-QTCN</v>
          </cell>
          <cell r="M2142" t="str">
            <v>QH-2012-E</v>
          </cell>
          <cell r="N2142" t="str">
            <v>Quản trị công nghệ và Phát triển doanh nghiệp</v>
          </cell>
          <cell r="O2142" t="str">
            <v>Quản trị công nghệ và Phát triển doanh nghiệp</v>
          </cell>
        </row>
        <row r="2143">
          <cell r="E2143" t="str">
            <v>Nguyễn Văn Thanh, Sinh ngày 25/08/1974</v>
          </cell>
          <cell r="F2143" t="str">
            <v>Nguyễn Văn Thanh</v>
          </cell>
          <cell r="G2143" t="str">
            <v>25/08/1974</v>
          </cell>
          <cell r="H2143" t="str">
            <v>Hà Nội</v>
          </cell>
          <cell r="I2143" t="str">
            <v>Nam</v>
          </cell>
          <cell r="J2143" t="str">
            <v>2951/QĐ-ĐHKT ngày 14/12/2012</v>
          </cell>
          <cell r="K2143" t="str">
            <v>2440/QĐ-ĐHKT ngày 25/10/2012</v>
          </cell>
          <cell r="L2143" t="str">
            <v>K21-QTCN</v>
          </cell>
          <cell r="M2143" t="str">
            <v>QH-2012-E</v>
          </cell>
          <cell r="N2143" t="str">
            <v>Quản trị công nghệ và Phát triển doanh nghiệp</v>
          </cell>
          <cell r="O2143" t="str">
            <v>Quản trị công nghệ và Phát triển doanh nghiệp</v>
          </cell>
        </row>
        <row r="2144">
          <cell r="E2144" t="str">
            <v>Trần Phương Thảo, Sinh ngày 11/05/1983</v>
          </cell>
          <cell r="F2144" t="str">
            <v>Trần Phương Thảo</v>
          </cell>
          <cell r="G2144" t="str">
            <v>11/05/1983</v>
          </cell>
          <cell r="H2144" t="str">
            <v>Thái Nguyên</v>
          </cell>
          <cell r="I2144" t="str">
            <v>Nữ</v>
          </cell>
          <cell r="J2144" t="str">
            <v>2951/QĐ-ĐHKT ngày 14/12/2012</v>
          </cell>
          <cell r="K2144" t="str">
            <v>2440/QĐ-ĐHKT ngày 25/10/2012</v>
          </cell>
          <cell r="L2144" t="str">
            <v>K21-QTCN</v>
          </cell>
          <cell r="M2144" t="str">
            <v>QH-2012-E</v>
          </cell>
          <cell r="N2144" t="str">
            <v>Quản trị công nghệ và Phát triển doanh nghiệp</v>
          </cell>
          <cell r="O2144" t="str">
            <v>Quản trị công nghệ và Phát triển doanh nghiệp</v>
          </cell>
        </row>
        <row r="2145">
          <cell r="E2145" t="str">
            <v>Đinh Thị Thuận, Sinh ngày 30/01/1982</v>
          </cell>
          <cell r="F2145" t="str">
            <v>Đinh Thị Thuận</v>
          </cell>
          <cell r="G2145" t="str">
            <v>30/01/1982</v>
          </cell>
          <cell r="H2145" t="str">
            <v>Yên Bái</v>
          </cell>
          <cell r="I2145" t="str">
            <v>Nữ</v>
          </cell>
          <cell r="J2145" t="str">
            <v>2951/QĐ-ĐHKT ngày 14/12/2012</v>
          </cell>
          <cell r="K2145" t="str">
            <v>2440/QĐ-ĐHKT ngày 25/10/2012</v>
          </cell>
          <cell r="L2145" t="str">
            <v>K21-QTCN</v>
          </cell>
          <cell r="M2145" t="str">
            <v>QH-2012-E</v>
          </cell>
          <cell r="N2145" t="str">
            <v>Quản trị công nghệ và Phát triển doanh nghiệp</v>
          </cell>
          <cell r="O2145" t="str">
            <v>Quản trị công nghệ và Phát triển doanh nghiệp</v>
          </cell>
        </row>
        <row r="2146">
          <cell r="E2146" t="str">
            <v>Lê Khánh Toàn, Sinh ngày 27/05/1979</v>
          </cell>
          <cell r="F2146" t="str">
            <v>Lê Khánh Toàn</v>
          </cell>
          <cell r="G2146" t="str">
            <v>27/05/1979</v>
          </cell>
          <cell r="H2146" t="str">
            <v>Quảng Ninh</v>
          </cell>
          <cell r="I2146" t="str">
            <v>Nam</v>
          </cell>
          <cell r="J2146" t="str">
            <v>2951/QĐ-ĐHKT ngày 14/12/2012</v>
          </cell>
          <cell r="K2146" t="str">
            <v>2440/QĐ-ĐHKT ngày 25/10/2012</v>
          </cell>
          <cell r="L2146" t="str">
            <v>K21-QTCN</v>
          </cell>
          <cell r="M2146" t="str">
            <v>QH-2012-E</v>
          </cell>
          <cell r="N2146" t="str">
            <v>Quản trị công nghệ và Phát triển doanh nghiệp</v>
          </cell>
          <cell r="O2146" t="str">
            <v>Quản trị công nghệ và Phát triển doanh nghiệp</v>
          </cell>
        </row>
        <row r="2147">
          <cell r="E2147" t="str">
            <v>Vũ Như Trọng, Sinh ngày 29/10/1984</v>
          </cell>
          <cell r="F2147" t="str">
            <v>Vũ Như Trọng</v>
          </cell>
          <cell r="G2147" t="str">
            <v>29/10/1984</v>
          </cell>
          <cell r="H2147" t="str">
            <v>Lai Châu</v>
          </cell>
          <cell r="I2147" t="str">
            <v>Nam</v>
          </cell>
          <cell r="J2147" t="str">
            <v>2951/QĐ-ĐHKT ngày 14/12/2012</v>
          </cell>
          <cell r="K2147" t="str">
            <v>2440/QĐ-ĐHKT ngày 25/10/2012</v>
          </cell>
          <cell r="L2147" t="str">
            <v>K21-QTCN</v>
          </cell>
          <cell r="M2147" t="str">
            <v>QH-2012-E</v>
          </cell>
          <cell r="N2147" t="str">
            <v>Quản trị công nghệ và Phát triển doanh nghiệp</v>
          </cell>
          <cell r="O2147" t="str">
            <v>Quản trị công nghệ và Phát triển doanh nghiệp</v>
          </cell>
        </row>
        <row r="2148">
          <cell r="E2148" t="str">
            <v>Lê Đình Trường, Sinh ngày 25/07/1984</v>
          </cell>
          <cell r="F2148" t="str">
            <v>Lê Đình Trường</v>
          </cell>
          <cell r="G2148" t="str">
            <v>25/07/1984</v>
          </cell>
          <cell r="H2148" t="str">
            <v>Hà Nội</v>
          </cell>
          <cell r="I2148" t="str">
            <v>Nam</v>
          </cell>
          <cell r="J2148" t="str">
            <v>2951/QĐ-ĐHKT ngày 14/12/2012</v>
          </cell>
          <cell r="K2148" t="str">
            <v>2440/QĐ-ĐHKT ngày 25/10/2012</v>
          </cell>
          <cell r="L2148" t="str">
            <v>K21-QTCN</v>
          </cell>
          <cell r="M2148" t="str">
            <v>QH-2012-E</v>
          </cell>
          <cell r="N2148" t="str">
            <v>Quản trị công nghệ và Phát triển doanh nghiệp</v>
          </cell>
          <cell r="O2148" t="str">
            <v>Quản trị công nghệ và Phát triển doanh nghiệp</v>
          </cell>
        </row>
        <row r="2149">
          <cell r="E2149" t="str">
            <v>Nguyễn Trung Trường, Sinh ngày 23/02/1981</v>
          </cell>
          <cell r="F2149" t="str">
            <v>Nguyễn Trung Trường</v>
          </cell>
          <cell r="G2149" t="str">
            <v>23/02/1981</v>
          </cell>
          <cell r="H2149" t="str">
            <v>Hà Nội</v>
          </cell>
          <cell r="I2149" t="str">
            <v>Nam</v>
          </cell>
          <cell r="J2149" t="str">
            <v>2951/QĐ-ĐHKT ngày 14/12/2012</v>
          </cell>
          <cell r="K2149" t="str">
            <v>2440/QĐ-ĐHKT ngày 25/10/2012</v>
          </cell>
          <cell r="L2149" t="str">
            <v>K21-QTCN</v>
          </cell>
          <cell r="M2149" t="str">
            <v>QH-2012-E</v>
          </cell>
          <cell r="N2149" t="str">
            <v>Quản trị công nghệ và Phát triển doanh nghiệp</v>
          </cell>
          <cell r="O2149" t="str">
            <v>Quản trị công nghệ và Phát triển doanh nghiệp</v>
          </cell>
        </row>
        <row r="2150">
          <cell r="E2150" t="str">
            <v>Trần Quốc Tuấn, Sinh ngày 03/05/1983</v>
          </cell>
          <cell r="F2150" t="str">
            <v>Trần Quốc Tuấn</v>
          </cell>
          <cell r="G2150" t="str">
            <v>03/05/1983</v>
          </cell>
          <cell r="H2150" t="str">
            <v>Hà Nội</v>
          </cell>
          <cell r="I2150" t="str">
            <v>Nam</v>
          </cell>
          <cell r="J2150" t="str">
            <v>2951/QĐ-ĐHKT ngày 14/12/2012</v>
          </cell>
          <cell r="K2150" t="str">
            <v>2440/QĐ-ĐHKT ngày 25/10/2012</v>
          </cell>
          <cell r="L2150" t="str">
            <v>K21-QTCN</v>
          </cell>
          <cell r="M2150" t="str">
            <v>QH-2012-E</v>
          </cell>
          <cell r="N2150" t="str">
            <v>Quản trị công nghệ và Phát triển doanh nghiệp</v>
          </cell>
          <cell r="O2150" t="str">
            <v>Quản trị công nghệ và Phát triển doanh nghiệp</v>
          </cell>
        </row>
        <row r="2151">
          <cell r="E2151" t="str">
            <v>Phạm Văn Tuyên, Sinh ngày 09/01/1977</v>
          </cell>
          <cell r="F2151" t="str">
            <v>Phạm Văn Tuyên</v>
          </cell>
          <cell r="G2151" t="str">
            <v>09/01/1977</v>
          </cell>
          <cell r="H2151" t="str">
            <v>Hải Dương</v>
          </cell>
          <cell r="I2151" t="str">
            <v>Nam</v>
          </cell>
          <cell r="J2151" t="str">
            <v>2951/QĐ-ĐHKT ngày 14/12/2012</v>
          </cell>
          <cell r="K2151" t="str">
            <v>2440/QĐ-ĐHKT ngày 25/10/2012</v>
          </cell>
          <cell r="L2151" t="str">
            <v>K21-QTCN</v>
          </cell>
          <cell r="M2151" t="str">
            <v>QH-2012-E</v>
          </cell>
          <cell r="N2151" t="str">
            <v>Quản trị công nghệ và Phát triển doanh nghiệp</v>
          </cell>
          <cell r="O2151" t="str">
            <v>Quản trị công nghệ và Phát triển doanh nghiệp</v>
          </cell>
        </row>
        <row r="2152">
          <cell r="E2152" t="str">
            <v>Nguyễn Công Việt, Sinh ngày 08/07/1982</v>
          </cell>
          <cell r="F2152" t="str">
            <v>Nguyễn Công Việt</v>
          </cell>
          <cell r="G2152" t="str">
            <v>08/07/1982</v>
          </cell>
          <cell r="H2152" t="str">
            <v>Thái Nguyên</v>
          </cell>
          <cell r="I2152" t="str">
            <v>Nam</v>
          </cell>
          <cell r="J2152" t="str">
            <v>2951/QĐ-ĐHKT ngày 14/12/2012</v>
          </cell>
          <cell r="K2152" t="str">
            <v>2440/QĐ-ĐHKT ngày 25/10/2012</v>
          </cell>
          <cell r="L2152" t="str">
            <v>K21-QTCN</v>
          </cell>
          <cell r="M2152" t="str">
            <v>QH-2012-E</v>
          </cell>
          <cell r="N2152" t="str">
            <v>Quản trị công nghệ và Phát triển doanh nghiệp</v>
          </cell>
          <cell r="O2152" t="str">
            <v>Quản trị công nghệ và Phát triển doanh nghiệp</v>
          </cell>
        </row>
        <row r="2153">
          <cell r="E2153" t="str">
            <v>Trần Anh Vũ, Sinh ngày 15/11/1976</v>
          </cell>
          <cell r="F2153" t="str">
            <v>Trần Anh Vũ</v>
          </cell>
          <cell r="G2153" t="str">
            <v>15/11/1976</v>
          </cell>
          <cell r="H2153" t="str">
            <v>Quảng Ngãi</v>
          </cell>
          <cell r="I2153" t="str">
            <v>Nam</v>
          </cell>
          <cell r="J2153" t="str">
            <v>2951/QĐ-ĐHKT ngày 14/12/2012</v>
          </cell>
          <cell r="K2153" t="str">
            <v>2440/QĐ-ĐHKT ngày 25/10/2012</v>
          </cell>
          <cell r="L2153" t="str">
            <v>K21-QTCN</v>
          </cell>
          <cell r="M2153" t="str">
            <v>QH-2012-E</v>
          </cell>
          <cell r="N2153" t="str">
            <v>Quản trị công nghệ và Phát triển doanh nghiệp</v>
          </cell>
          <cell r="O2153" t="str">
            <v>Quản trị công nghệ và Phát triển doanh nghiệp</v>
          </cell>
        </row>
        <row r="2154">
          <cell r="E2154" t="str">
            <v>Nguyễn Xuân Phú, Sinh ngày 05/02/1983</v>
          </cell>
          <cell r="F2154" t="str">
            <v>Nguyễn Xuân Phú</v>
          </cell>
          <cell r="G2154" t="str">
            <v>05/02/1983</v>
          </cell>
          <cell r="H2154" t="str">
            <v>Nam Định</v>
          </cell>
          <cell r="I2154" t="str">
            <v>Nam</v>
          </cell>
          <cell r="J2154" t="str">
            <v>2951/QĐ-ĐHKT ngày 14/12/2012</v>
          </cell>
          <cell r="K2154" t="str">
            <v>2440/QĐ-ĐHKT ngày 25/10/2012</v>
          </cell>
          <cell r="L2154" t="str">
            <v>K21-QTCN</v>
          </cell>
          <cell r="M2154" t="str">
            <v>QH-2012-E</v>
          </cell>
          <cell r="N2154" t="str">
            <v>Quản trị công nghệ và Phát triển doanh nghiệp</v>
          </cell>
          <cell r="O2154" t="str">
            <v>Quản trị công nghệ và Phát triển doanh nghiệp</v>
          </cell>
        </row>
        <row r="2155">
          <cell r="E2155" t="str">
            <v>Bùi Thị Thu Hương, Sinh ngày 07/02/1978</v>
          </cell>
          <cell r="F2155" t="str">
            <v>Bùi Thị Thu Hương</v>
          </cell>
          <cell r="G2155" t="str">
            <v>07/02/1978</v>
          </cell>
          <cell r="H2155" t="str">
            <v>Hà Nội</v>
          </cell>
          <cell r="I2155" t="str">
            <v>Nữ</v>
          </cell>
          <cell r="J2155" t="str">
            <v>2951/QĐ-ĐHKT ngày 14/12/2012</v>
          </cell>
          <cell r="K2155" t="str">
            <v>2440/QĐ-ĐHKT ngày 25/10/2012</v>
          </cell>
          <cell r="L2155" t="str">
            <v>K21-QTCN</v>
          </cell>
          <cell r="M2155" t="str">
            <v>QH-2012-E</v>
          </cell>
          <cell r="N2155" t="str">
            <v>Quản trị công nghệ và Phát triển doanh nghiệp</v>
          </cell>
          <cell r="O2155" t="str">
            <v>Quản trị công nghệ và Phát triển doanh nghiệp</v>
          </cell>
        </row>
        <row r="2156">
          <cell r="E2156" t="str">
            <v>Hoàng Thị Thùy An, Sinh ngày 18/08/1988</v>
          </cell>
          <cell r="F2156" t="str">
            <v>Hoàng Thị Thùy An</v>
          </cell>
          <cell r="G2156" t="str">
            <v>18/08/1988</v>
          </cell>
          <cell r="H2156" t="str">
            <v>Hải Dương</v>
          </cell>
          <cell r="I2156" t="str">
            <v>Nữ</v>
          </cell>
          <cell r="J2156" t="str">
            <v>2218/QĐ-ĐHKT ngày 27/09/2012</v>
          </cell>
          <cell r="K2156" t="str">
            <v>1135/QĐ-ĐHKT ngày 07/06/2012</v>
          </cell>
          <cell r="L2156" t="str">
            <v>K21-QTKD1</v>
          </cell>
          <cell r="M2156" t="str">
            <v>QH-2012-E</v>
          </cell>
          <cell r="N2156" t="str">
            <v>Quản trị kinh doanh</v>
          </cell>
          <cell r="O2156" t="str">
            <v>Quản trị kinh doanh</v>
          </cell>
        </row>
        <row r="2157">
          <cell r="E2157" t="str">
            <v>Lê Quang Anh, Sinh ngày 23/12/1985</v>
          </cell>
          <cell r="F2157" t="str">
            <v>Lê Quang Anh</v>
          </cell>
          <cell r="G2157" t="str">
            <v>23/12/1985</v>
          </cell>
          <cell r="H2157" t="str">
            <v>Hà Nội</v>
          </cell>
          <cell r="I2157" t="str">
            <v>Nam</v>
          </cell>
          <cell r="J2157" t="str">
            <v>2218/QĐ-ĐHKT ngày 27/09/2012</v>
          </cell>
          <cell r="K2157" t="str">
            <v>1135/QĐ-ĐHKT ngày 07/06/2012</v>
          </cell>
          <cell r="L2157" t="str">
            <v>K21-QTKD1</v>
          </cell>
          <cell r="M2157" t="str">
            <v>QH-2012-E</v>
          </cell>
          <cell r="N2157" t="str">
            <v>Quản trị kinh doanh</v>
          </cell>
          <cell r="O2157" t="str">
            <v>Quản trị kinh doanh</v>
          </cell>
        </row>
        <row r="2158">
          <cell r="E2158" t="str">
            <v>Mai Việt Bắc, Sinh ngày 03/08/1970</v>
          </cell>
          <cell r="F2158" t="str">
            <v>Mai Việt Bắc</v>
          </cell>
          <cell r="G2158" t="str">
            <v>03/08/1970</v>
          </cell>
          <cell r="H2158" t="str">
            <v>Hà Nam</v>
          </cell>
          <cell r="I2158" t="str">
            <v>Nam</v>
          </cell>
          <cell r="J2158" t="str">
            <v>2218/QĐ-ĐHKT ngày 27/09/2012</v>
          </cell>
          <cell r="K2158" t="str">
            <v>1135/QĐ-ĐHKT ngày 07/06/2012</v>
          </cell>
          <cell r="L2158" t="str">
            <v>K21-QTKD1</v>
          </cell>
          <cell r="M2158" t="str">
            <v>QH-2012-E</v>
          </cell>
          <cell r="N2158" t="str">
            <v>Quản trị kinh doanh</v>
          </cell>
          <cell r="O2158" t="str">
            <v>Quản trị kinh doanh</v>
          </cell>
        </row>
        <row r="2159">
          <cell r="E2159" t="str">
            <v>Đoàn Văn Bân, Sinh ngày 19/03/1984</v>
          </cell>
          <cell r="F2159" t="str">
            <v>Đoàn Văn Bân</v>
          </cell>
          <cell r="G2159" t="str">
            <v>19/03/1984</v>
          </cell>
          <cell r="H2159" t="str">
            <v>Nam Định</v>
          </cell>
          <cell r="I2159" t="str">
            <v>Nam</v>
          </cell>
          <cell r="J2159" t="str">
            <v>2218/QĐ-ĐHKT ngày 27/09/2012</v>
          </cell>
          <cell r="K2159" t="str">
            <v>1135/QĐ-ĐHKT ngày 07/06/2012</v>
          </cell>
          <cell r="L2159" t="str">
            <v>K21-QTKD1</v>
          </cell>
          <cell r="M2159" t="str">
            <v>QH-2012-E</v>
          </cell>
          <cell r="N2159" t="str">
            <v>Quản trị kinh doanh</v>
          </cell>
          <cell r="O2159" t="str">
            <v>Quản trị kinh doanh</v>
          </cell>
        </row>
        <row r="2160">
          <cell r="E2160" t="str">
            <v>Lại Minh Châu, Sinh ngày 01/05/1985</v>
          </cell>
          <cell r="F2160" t="str">
            <v>Lại Minh Châu</v>
          </cell>
          <cell r="G2160" t="str">
            <v>01/05/1985</v>
          </cell>
          <cell r="H2160" t="str">
            <v>Hà Nội</v>
          </cell>
          <cell r="I2160" t="str">
            <v>Nữ</v>
          </cell>
          <cell r="J2160" t="str">
            <v>2218/QĐ-ĐHKT ngày 27/09/2012</v>
          </cell>
          <cell r="K2160" t="str">
            <v>1135/QĐ-ĐHKT ngày 07/06/2012</v>
          </cell>
          <cell r="L2160" t="str">
            <v>K21-QTKD1</v>
          </cell>
          <cell r="M2160" t="str">
            <v>QH-2012-E</v>
          </cell>
          <cell r="N2160" t="str">
            <v>Quản trị kinh doanh</v>
          </cell>
          <cell r="O2160" t="str">
            <v>Quản trị kinh doanh</v>
          </cell>
        </row>
        <row r="2161">
          <cell r="E2161" t="str">
            <v>Nguyễn Quốc Cường, Sinh ngày 20/11/1987</v>
          </cell>
          <cell r="F2161" t="str">
            <v>Nguyễn Quốc Cường</v>
          </cell>
          <cell r="G2161" t="str">
            <v>20/11/1987</v>
          </cell>
          <cell r="H2161" t="str">
            <v>Hà Nội</v>
          </cell>
          <cell r="I2161" t="str">
            <v>Nam</v>
          </cell>
          <cell r="J2161" t="str">
            <v>2218/QĐ-ĐHKT ngày 27/09/2012</v>
          </cell>
          <cell r="K2161" t="str">
            <v>1135/QĐ-ĐHKT ngày 07/06/2012</v>
          </cell>
          <cell r="L2161" t="str">
            <v>K21-QTKD1</v>
          </cell>
          <cell r="M2161" t="str">
            <v>QH-2012-E</v>
          </cell>
          <cell r="N2161" t="str">
            <v>Quản trị kinh doanh</v>
          </cell>
          <cell r="O2161" t="str">
            <v>Quản trị kinh doanh</v>
          </cell>
        </row>
        <row r="2162">
          <cell r="E2162" t="str">
            <v>Lê Văn Cường, Sinh ngày 22/04/1989</v>
          </cell>
          <cell r="F2162" t="str">
            <v>Lê Văn Cường</v>
          </cell>
          <cell r="G2162" t="str">
            <v>22/04/1989</v>
          </cell>
          <cell r="H2162" t="str">
            <v>Thái Nguyên</v>
          </cell>
          <cell r="I2162" t="str">
            <v>Nam</v>
          </cell>
          <cell r="J2162" t="str">
            <v>2218/QĐ-ĐHKT ngày 27/09/2012</v>
          </cell>
          <cell r="K2162" t="str">
            <v>1135/QĐ-ĐHKT ngày 07/06/2012</v>
          </cell>
          <cell r="L2162" t="str">
            <v>K21-QTKD1</v>
          </cell>
          <cell r="M2162" t="str">
            <v>QH-2012-E</v>
          </cell>
          <cell r="N2162" t="str">
            <v>Quản trị kinh doanh</v>
          </cell>
          <cell r="O2162" t="str">
            <v>Quản trị kinh doanh</v>
          </cell>
        </row>
        <row r="2163">
          <cell r="E2163" t="str">
            <v>Đậu Quang Diễn, Sinh ngày 03/10/1983</v>
          </cell>
          <cell r="F2163" t="str">
            <v>Đậu Quang Diễn</v>
          </cell>
          <cell r="G2163" t="str">
            <v>03/10/1983</v>
          </cell>
          <cell r="H2163" t="str">
            <v>Nghệ An</v>
          </cell>
          <cell r="I2163" t="str">
            <v>Nam</v>
          </cell>
          <cell r="J2163" t="str">
            <v>2218/QĐ-ĐHKT ngày 27/09/2012</v>
          </cell>
          <cell r="K2163" t="str">
            <v>1135/QĐ-ĐHKT ngày 07/06/2012</v>
          </cell>
          <cell r="L2163" t="str">
            <v>K21-QTKD1</v>
          </cell>
          <cell r="M2163" t="str">
            <v>QH-2012-E</v>
          </cell>
          <cell r="N2163" t="str">
            <v>Quản trị kinh doanh</v>
          </cell>
          <cell r="O2163" t="str">
            <v>Quản trị kinh doanh</v>
          </cell>
        </row>
        <row r="2164">
          <cell r="E2164" t="str">
            <v>Lưu Thị Phương Dung, Sinh ngày 29/04/1989</v>
          </cell>
          <cell r="F2164" t="str">
            <v>Lưu Thị Phương Dung</v>
          </cell>
          <cell r="G2164" t="str">
            <v>29/04/1989</v>
          </cell>
          <cell r="H2164" t="str">
            <v>Hưng Yên</v>
          </cell>
          <cell r="I2164" t="str">
            <v>Nữ</v>
          </cell>
          <cell r="J2164" t="str">
            <v>2218/QĐ-ĐHKT ngày 27/09/2012</v>
          </cell>
          <cell r="K2164" t="str">
            <v>1135/QĐ-ĐHKT ngày 07/06/2012</v>
          </cell>
          <cell r="L2164" t="str">
            <v>K21-QTKD1</v>
          </cell>
          <cell r="M2164" t="str">
            <v>QH-2012-E</v>
          </cell>
          <cell r="N2164" t="str">
            <v>Quản trị kinh doanh</v>
          </cell>
          <cell r="O2164" t="str">
            <v>Quản trị kinh doanh</v>
          </cell>
        </row>
        <row r="2165">
          <cell r="E2165" t="str">
            <v>Lưu Thị Dung, Sinh ngày 10/11/1987</v>
          </cell>
          <cell r="F2165" t="str">
            <v>Lưu Thị Dung</v>
          </cell>
          <cell r="G2165" t="str">
            <v>10/11/1987</v>
          </cell>
          <cell r="H2165" t="str">
            <v>Hà Nội</v>
          </cell>
          <cell r="I2165" t="str">
            <v>Nữ</v>
          </cell>
          <cell r="J2165" t="str">
            <v>2218/QĐ-ĐHKT ngày 27/09/2012</v>
          </cell>
          <cell r="K2165" t="str">
            <v>1135/QĐ-ĐHKT ngày 07/06/2012</v>
          </cell>
          <cell r="L2165" t="str">
            <v>K21-QTKD1</v>
          </cell>
          <cell r="M2165" t="str">
            <v>QH-2012-E</v>
          </cell>
          <cell r="N2165" t="str">
            <v>Quản trị kinh doanh</v>
          </cell>
          <cell r="O2165" t="str">
            <v>Quản trị kinh doanh</v>
          </cell>
        </row>
        <row r="2166">
          <cell r="E2166" t="str">
            <v>Chu Đức Dũng, Sinh ngày 17/12/1979</v>
          </cell>
          <cell r="F2166" t="str">
            <v>Chu Đức Dũng</v>
          </cell>
          <cell r="G2166" t="str">
            <v>17/12/1979</v>
          </cell>
          <cell r="H2166" t="str">
            <v>Bắc Ninh</v>
          </cell>
          <cell r="I2166" t="str">
            <v>Nam</v>
          </cell>
          <cell r="J2166" t="str">
            <v>2218/QĐ-ĐHKT ngày 27/09/2012</v>
          </cell>
          <cell r="K2166" t="str">
            <v>1135/QĐ-ĐHKT ngày 07/06/2012</v>
          </cell>
          <cell r="L2166" t="str">
            <v>K21-QTKD1</v>
          </cell>
          <cell r="M2166" t="str">
            <v>QH-2012-E</v>
          </cell>
          <cell r="N2166" t="str">
            <v>Quản trị kinh doanh</v>
          </cell>
          <cell r="O2166" t="str">
            <v>Quản trị kinh doanh</v>
          </cell>
        </row>
        <row r="2167">
          <cell r="E2167" t="str">
            <v>Nguyễn Việt Dũng, Sinh ngày 17/01/1986</v>
          </cell>
          <cell r="F2167" t="str">
            <v>Nguyễn Việt Dũng</v>
          </cell>
          <cell r="G2167" t="str">
            <v>17/01/1986</v>
          </cell>
          <cell r="H2167" t="str">
            <v>Tiệp Khắc</v>
          </cell>
          <cell r="I2167" t="str">
            <v>Nam</v>
          </cell>
          <cell r="J2167" t="str">
            <v>2218/QĐ-ĐHKT ngày 27/09/2012</v>
          </cell>
          <cell r="K2167" t="str">
            <v>1135/QĐ-ĐHKT ngày 07/06/2012</v>
          </cell>
          <cell r="L2167" t="str">
            <v>K21-QTKD1</v>
          </cell>
          <cell r="M2167" t="str">
            <v>QH-2012-E</v>
          </cell>
          <cell r="N2167" t="str">
            <v>Quản trị kinh doanh</v>
          </cell>
          <cell r="O2167" t="str">
            <v>Quản trị kinh doanh</v>
          </cell>
        </row>
        <row r="2168">
          <cell r="E2168" t="str">
            <v>Nguyễn Viết Duy, Sinh ngày 30/10/1985</v>
          </cell>
          <cell r="F2168" t="str">
            <v>Nguyễn Viết Duy</v>
          </cell>
          <cell r="G2168" t="str">
            <v>30/10/1985</v>
          </cell>
          <cell r="H2168" t="str">
            <v>Nam Định</v>
          </cell>
          <cell r="I2168" t="str">
            <v>Nam</v>
          </cell>
          <cell r="J2168" t="str">
            <v>2218/QĐ-ĐHKT ngày 27/09/2012</v>
          </cell>
          <cell r="K2168" t="str">
            <v>1135/QĐ-ĐHKT ngày 07/06/2012</v>
          </cell>
          <cell r="L2168" t="str">
            <v>K21-QTKD1</v>
          </cell>
          <cell r="M2168" t="str">
            <v>QH-2012-E</v>
          </cell>
          <cell r="N2168" t="str">
            <v>Quản trị kinh doanh</v>
          </cell>
          <cell r="O2168" t="str">
            <v>Quản trị kinh doanh</v>
          </cell>
        </row>
        <row r="2169">
          <cell r="E2169" t="str">
            <v>Nguyễn Thị Thùy Dương, Sinh ngày 27/12/1989</v>
          </cell>
          <cell r="F2169" t="str">
            <v>Nguyễn Thị Thùy Dương</v>
          </cell>
          <cell r="G2169" t="str">
            <v>27/12/1989</v>
          </cell>
          <cell r="H2169" t="str">
            <v>Hòa Bình</v>
          </cell>
          <cell r="I2169" t="str">
            <v>Nữ</v>
          </cell>
          <cell r="J2169" t="str">
            <v>2218/QĐ-ĐHKT ngày 27/09/2012</v>
          </cell>
          <cell r="K2169" t="str">
            <v>1135/QĐ-ĐHKT ngày 07/06/2012</v>
          </cell>
          <cell r="L2169" t="str">
            <v>K21-QTKD1</v>
          </cell>
          <cell r="M2169" t="str">
            <v>QH-2012-E</v>
          </cell>
          <cell r="N2169" t="str">
            <v>Quản trị kinh doanh</v>
          </cell>
          <cell r="O2169" t="str">
            <v>Quản trị kinh doanh</v>
          </cell>
        </row>
        <row r="2170">
          <cell r="E2170" t="str">
            <v>Nguyễn Thị Thu Đan, Sinh ngày 18/12/1989</v>
          </cell>
          <cell r="F2170" t="str">
            <v>Nguyễn Thị Thu Đan</v>
          </cell>
          <cell r="G2170" t="str">
            <v>18/12/1989</v>
          </cell>
          <cell r="H2170" t="str">
            <v>Hải Dương</v>
          </cell>
          <cell r="I2170" t="str">
            <v>Nữ</v>
          </cell>
          <cell r="J2170" t="str">
            <v>2218/QĐ-ĐHKT ngày 27/09/2012</v>
          </cell>
          <cell r="K2170" t="str">
            <v>1135/QĐ-ĐHKT ngày 07/06/2012</v>
          </cell>
          <cell r="L2170" t="str">
            <v>K21-QTKD1</v>
          </cell>
          <cell r="M2170" t="str">
            <v>QH-2012-E</v>
          </cell>
          <cell r="N2170" t="str">
            <v>Quản trị kinh doanh</v>
          </cell>
          <cell r="O2170" t="str">
            <v>Quản trị kinh doanh</v>
          </cell>
        </row>
        <row r="2171">
          <cell r="E2171" t="str">
            <v>Trần Hoàng Giang, Sinh ngày 16/08/1984</v>
          </cell>
          <cell r="F2171" t="str">
            <v>Trần Hoàng Giang</v>
          </cell>
          <cell r="G2171" t="str">
            <v>16/08/1984</v>
          </cell>
          <cell r="H2171" t="str">
            <v>Hà Nội</v>
          </cell>
          <cell r="I2171" t="str">
            <v>Nam</v>
          </cell>
          <cell r="J2171" t="str">
            <v>2951/QĐ-ĐHKT ngày 14/12/2012</v>
          </cell>
          <cell r="K2171" t="str">
            <v>2440/QĐ-ĐHKT ngày 25/10/2012</v>
          </cell>
          <cell r="L2171" t="str">
            <v>K21-QTKD1</v>
          </cell>
          <cell r="M2171" t="str">
            <v>QH-2012-E</v>
          </cell>
          <cell r="N2171" t="str">
            <v>Quản trị kinh doanh</v>
          </cell>
          <cell r="O2171" t="str">
            <v>Quản trị kinh doanh</v>
          </cell>
        </row>
        <row r="2172">
          <cell r="E2172" t="str">
            <v>Hà Minh Giang, Sinh ngày 15/10/1978</v>
          </cell>
          <cell r="F2172" t="str">
            <v>Hà Minh Giang</v>
          </cell>
          <cell r="G2172" t="str">
            <v>15/10/1978</v>
          </cell>
          <cell r="H2172" t="str">
            <v>Phú Thọ</v>
          </cell>
          <cell r="I2172" t="str">
            <v>Nam</v>
          </cell>
          <cell r="J2172" t="str">
            <v>2218/QĐ-ĐHKT ngày 27/09/2012</v>
          </cell>
          <cell r="K2172" t="str">
            <v>1135/QĐ-ĐHKT ngày 07/06/2012</v>
          </cell>
          <cell r="L2172" t="str">
            <v>K21-QTKD1</v>
          </cell>
          <cell r="M2172" t="str">
            <v>QH-2012-E</v>
          </cell>
          <cell r="N2172" t="str">
            <v>Quản trị kinh doanh</v>
          </cell>
          <cell r="O2172" t="str">
            <v>Quản trị kinh doanh</v>
          </cell>
        </row>
        <row r="2173">
          <cell r="E2173" t="str">
            <v>Quách Thị Ngọc Hà, Sinh ngày 14/05/1985</v>
          </cell>
          <cell r="F2173" t="str">
            <v>Quách Thị Ngọc Hà</v>
          </cell>
          <cell r="G2173" t="str">
            <v>14/05/1985</v>
          </cell>
          <cell r="H2173" t="str">
            <v>Hà Nội</v>
          </cell>
          <cell r="I2173" t="str">
            <v>Nữ</v>
          </cell>
          <cell r="J2173" t="str">
            <v>2951/QĐ-ĐHKT ngày 14/12/2012</v>
          </cell>
          <cell r="K2173" t="str">
            <v>2440/QĐ-ĐHKT ngày 25/10/2012</v>
          </cell>
          <cell r="L2173" t="str">
            <v>K21-QTKD1</v>
          </cell>
          <cell r="M2173" t="str">
            <v>QH-2012-E</v>
          </cell>
          <cell r="N2173" t="str">
            <v>Quản trị kinh doanh</v>
          </cell>
          <cell r="O2173" t="str">
            <v>Quản trị kinh doanh</v>
          </cell>
        </row>
        <row r="2174">
          <cell r="E2174" t="str">
            <v>Nguyễn Thu Hà, Sinh ngày 22/11/1988</v>
          </cell>
          <cell r="F2174" t="str">
            <v>Nguyễn Thu Hà</v>
          </cell>
          <cell r="G2174" t="str">
            <v>22/11/1988</v>
          </cell>
          <cell r="H2174" t="str">
            <v>Hà Nội</v>
          </cell>
          <cell r="I2174" t="str">
            <v>Nữ</v>
          </cell>
          <cell r="J2174" t="str">
            <v>2218/QĐ-ĐHKT ngày 27/09/2012</v>
          </cell>
          <cell r="K2174" t="str">
            <v>1135/QĐ-ĐHKT ngày 07/06/2012</v>
          </cell>
          <cell r="L2174" t="str">
            <v>K21-QTKD1</v>
          </cell>
          <cell r="M2174" t="str">
            <v>QH-2012-E</v>
          </cell>
          <cell r="N2174" t="str">
            <v>Quản trị kinh doanh</v>
          </cell>
          <cell r="O2174" t="str">
            <v>Quản trị kinh doanh</v>
          </cell>
        </row>
        <row r="2175">
          <cell r="E2175" t="str">
            <v>Lê Trí Hà, Sinh ngày 13/11/1981</v>
          </cell>
          <cell r="F2175" t="str">
            <v>Lê Trí Hà</v>
          </cell>
          <cell r="G2175" t="str">
            <v>13/11/1981</v>
          </cell>
          <cell r="H2175" t="str">
            <v>Yên Bái</v>
          </cell>
          <cell r="I2175" t="str">
            <v>Nam</v>
          </cell>
          <cell r="J2175" t="str">
            <v>2218/QĐ-ĐHKT ngày 27/09/2012</v>
          </cell>
          <cell r="K2175" t="str">
            <v>1135/QĐ-ĐHKT ngày 07/06/2012</v>
          </cell>
          <cell r="L2175" t="str">
            <v>K21-QTKD1</v>
          </cell>
          <cell r="M2175" t="str">
            <v>QH-2012-E</v>
          </cell>
          <cell r="N2175" t="str">
            <v>Quản trị kinh doanh</v>
          </cell>
          <cell r="O2175" t="str">
            <v>Quản trị kinh doanh</v>
          </cell>
        </row>
        <row r="2176">
          <cell r="E2176" t="str">
            <v>Đỗ Văn Hà, Sinh ngày 25/06/1983</v>
          </cell>
          <cell r="F2176" t="str">
            <v>Đỗ Văn Hà</v>
          </cell>
          <cell r="G2176" t="str">
            <v>25/06/1983</v>
          </cell>
          <cell r="H2176" t="str">
            <v>Hà Nam</v>
          </cell>
          <cell r="I2176" t="str">
            <v>Nam</v>
          </cell>
          <cell r="J2176" t="str">
            <v>2951/QĐ-ĐHKT ngày 14/12/2012</v>
          </cell>
          <cell r="K2176" t="str">
            <v>2440/QĐ-ĐHKT ngày 25/10/2012</v>
          </cell>
          <cell r="L2176" t="str">
            <v>K21-QTKD1</v>
          </cell>
          <cell r="M2176" t="str">
            <v>QH-2012-E</v>
          </cell>
          <cell r="N2176" t="str">
            <v>Quản trị kinh doanh</v>
          </cell>
          <cell r="O2176" t="str">
            <v>Quản trị kinh doanh</v>
          </cell>
        </row>
        <row r="2177">
          <cell r="E2177" t="str">
            <v>Nguyễn Long Hải, Sinh ngày 22/11/1988</v>
          </cell>
          <cell r="F2177" t="str">
            <v>Nguyễn Long Hải</v>
          </cell>
          <cell r="G2177" t="str">
            <v>22/11/1988</v>
          </cell>
          <cell r="H2177" t="str">
            <v>Hòa Bình</v>
          </cell>
          <cell r="I2177" t="str">
            <v>Nam</v>
          </cell>
          <cell r="J2177" t="str">
            <v>2951/QĐ-ĐHKT ngày 14/12/2012</v>
          </cell>
          <cell r="K2177" t="str">
            <v>2440/QĐ-ĐHKT ngày 25/10/2012</v>
          </cell>
          <cell r="L2177" t="str">
            <v>K21-QTKD1</v>
          </cell>
          <cell r="M2177" t="str">
            <v>QH-2012-E</v>
          </cell>
          <cell r="N2177" t="str">
            <v>Quản trị kinh doanh</v>
          </cell>
          <cell r="O2177" t="str">
            <v>Quản trị kinh doanh</v>
          </cell>
        </row>
        <row r="2178">
          <cell r="E2178" t="str">
            <v>Tạ Thị Thu Hằng, Sinh ngày 08/12/1978</v>
          </cell>
          <cell r="F2178" t="str">
            <v>Tạ Thị Thu Hằng</v>
          </cell>
          <cell r="G2178" t="str">
            <v>08/12/1978</v>
          </cell>
          <cell r="H2178" t="str">
            <v>Hà Nội</v>
          </cell>
          <cell r="I2178" t="str">
            <v>Nữ</v>
          </cell>
          <cell r="J2178" t="str">
            <v>2951/QĐ-ĐHKT ngày 14/12/2012</v>
          </cell>
          <cell r="K2178" t="str">
            <v>2440/QĐ-ĐHKT ngày 25/10/2012</v>
          </cell>
          <cell r="L2178" t="str">
            <v>K21-QTKD1</v>
          </cell>
          <cell r="M2178" t="str">
            <v>QH-2012-E</v>
          </cell>
          <cell r="N2178" t="str">
            <v>Quản trị kinh doanh</v>
          </cell>
          <cell r="O2178" t="str">
            <v>Quản trị kinh doanh</v>
          </cell>
        </row>
        <row r="2179">
          <cell r="E2179" t="str">
            <v>Phạm Tuấn Hiển, Sinh ngày 28/01/1987</v>
          </cell>
          <cell r="F2179" t="str">
            <v>Phạm Tuấn Hiển</v>
          </cell>
          <cell r="G2179" t="str">
            <v>28/01/1987</v>
          </cell>
          <cell r="H2179" t="str">
            <v>Nghệ An</v>
          </cell>
          <cell r="I2179" t="str">
            <v>Nam</v>
          </cell>
          <cell r="J2179" t="str">
            <v>2951/QĐ-ĐHKT ngày 14/12/2012</v>
          </cell>
          <cell r="K2179" t="str">
            <v>2440/QĐ-ĐHKT ngày 25/10/2012</v>
          </cell>
          <cell r="L2179" t="str">
            <v>K21-QTKD1</v>
          </cell>
          <cell r="M2179" t="str">
            <v>QH-2012-E</v>
          </cell>
          <cell r="N2179" t="str">
            <v>Quản trị kinh doanh</v>
          </cell>
          <cell r="O2179" t="str">
            <v>Quản trị kinh doanh</v>
          </cell>
        </row>
        <row r="2180">
          <cell r="E2180" t="str">
            <v>Quách Tuấn Hiển, Sinh ngày 20/12/1980</v>
          </cell>
          <cell r="F2180" t="str">
            <v>Quách Tuấn Hiển</v>
          </cell>
          <cell r="G2180" t="str">
            <v>20/12/1980</v>
          </cell>
          <cell r="H2180" t="str">
            <v>Thái Bình</v>
          </cell>
          <cell r="I2180" t="str">
            <v>Nam</v>
          </cell>
          <cell r="J2180" t="str">
            <v>2218/QĐ-ĐHKT ngày 27/09/2012</v>
          </cell>
          <cell r="K2180" t="str">
            <v>1135/QĐ-ĐHKT ngày 07/06/2012</v>
          </cell>
          <cell r="L2180" t="str">
            <v>K21-QTKD1</v>
          </cell>
          <cell r="M2180" t="str">
            <v>QH-2012-E</v>
          </cell>
          <cell r="N2180" t="str">
            <v>Quản trị kinh doanh</v>
          </cell>
          <cell r="O2180" t="str">
            <v>Quản trị kinh doanh</v>
          </cell>
        </row>
        <row r="2181">
          <cell r="E2181" t="str">
            <v>Nguyễn Văn Hiển, Sinh ngày 01/08/1979</v>
          </cell>
          <cell r="F2181" t="str">
            <v>Nguyễn Văn Hiển</v>
          </cell>
          <cell r="G2181" t="str">
            <v>01/08/1979</v>
          </cell>
          <cell r="H2181" t="str">
            <v>Hải Dương</v>
          </cell>
          <cell r="I2181" t="str">
            <v>Nam</v>
          </cell>
          <cell r="J2181" t="str">
            <v>2218/QĐ-ĐHKT ngày 27/09/2012</v>
          </cell>
          <cell r="K2181" t="str">
            <v>1135/QĐ-ĐHKT ngày 07/06/2012</v>
          </cell>
          <cell r="L2181" t="str">
            <v>K21-QTKD1</v>
          </cell>
          <cell r="M2181" t="str">
            <v>QH-2012-E</v>
          </cell>
          <cell r="N2181" t="str">
            <v>Quản trị kinh doanh</v>
          </cell>
          <cell r="O2181" t="str">
            <v>Quản trị kinh doanh</v>
          </cell>
        </row>
        <row r="2182">
          <cell r="E2182" t="str">
            <v>Phạm Chí Hiếu, Sinh ngày 09/10/1984</v>
          </cell>
          <cell r="F2182" t="str">
            <v>Phạm Chí Hiếu</v>
          </cell>
          <cell r="G2182" t="str">
            <v>09/10/1984</v>
          </cell>
          <cell r="H2182" t="str">
            <v>Hà Nội</v>
          </cell>
          <cell r="I2182" t="str">
            <v>Nam</v>
          </cell>
          <cell r="J2182" t="str">
            <v>2951/QĐ-ĐHKT ngày 14/12/2012</v>
          </cell>
          <cell r="K2182" t="str">
            <v>2440/QĐ-ĐHKT ngày 25/10/2012</v>
          </cell>
          <cell r="L2182" t="str">
            <v>K21-QTKD1</v>
          </cell>
          <cell r="M2182" t="str">
            <v>QH-2012-E</v>
          </cell>
          <cell r="N2182" t="str">
            <v>Quản trị kinh doanh</v>
          </cell>
          <cell r="O2182" t="str">
            <v>Quản trị kinh doanh</v>
          </cell>
        </row>
        <row r="2183">
          <cell r="E2183" t="str">
            <v>Nguyễn Thị Hòa, Sinh ngày 04/03/1988</v>
          </cell>
          <cell r="F2183" t="str">
            <v>Nguyễn Thị Hòa</v>
          </cell>
          <cell r="G2183" t="str">
            <v>04/03/1988</v>
          </cell>
          <cell r="H2183" t="str">
            <v>Hà Nội</v>
          </cell>
          <cell r="I2183" t="str">
            <v>Nữ</v>
          </cell>
          <cell r="J2183" t="str">
            <v>2218/QĐ-ĐHKT ngày 27/09/2012</v>
          </cell>
          <cell r="K2183" t="str">
            <v>1135/QĐ-ĐHKT ngày 07/06/2012</v>
          </cell>
          <cell r="L2183" t="str">
            <v>K21-QTKD1</v>
          </cell>
          <cell r="M2183" t="str">
            <v>QH-2012-E</v>
          </cell>
          <cell r="N2183" t="str">
            <v>Quản trị kinh doanh</v>
          </cell>
          <cell r="O2183" t="str">
            <v>Quản trị kinh doanh</v>
          </cell>
        </row>
        <row r="2184">
          <cell r="E2184" t="str">
            <v>Nguyễn Thu Hoài, Sinh ngày 17/08/1989</v>
          </cell>
          <cell r="F2184" t="str">
            <v>Nguyễn Thu Hoài</v>
          </cell>
          <cell r="G2184" t="str">
            <v>17/08/1989</v>
          </cell>
          <cell r="H2184" t="str">
            <v>Lào Cai</v>
          </cell>
          <cell r="I2184" t="str">
            <v>Nữ</v>
          </cell>
          <cell r="J2184" t="str">
            <v>2218/QĐ-ĐHKT ngày 27/09/2012</v>
          </cell>
          <cell r="K2184" t="str">
            <v>1135/QĐ-ĐHKT ngày 07/06/2012</v>
          </cell>
          <cell r="L2184" t="str">
            <v>K21-QTKD1</v>
          </cell>
          <cell r="M2184" t="str">
            <v>QH-2012-E</v>
          </cell>
          <cell r="N2184" t="str">
            <v>Quản trị kinh doanh</v>
          </cell>
          <cell r="O2184" t="str">
            <v>Quản trị kinh doanh</v>
          </cell>
        </row>
        <row r="2185">
          <cell r="E2185" t="str">
            <v>Đinh Thị Hoàn, Sinh ngày 05/04/1986</v>
          </cell>
          <cell r="F2185" t="str">
            <v>Đinh Thị Hoàn</v>
          </cell>
          <cell r="G2185" t="str">
            <v>05/04/1986</v>
          </cell>
          <cell r="H2185" t="str">
            <v>Hà Nam</v>
          </cell>
          <cell r="I2185" t="str">
            <v>Nữ</v>
          </cell>
          <cell r="J2185" t="str">
            <v>2951/QĐ-ĐHKT ngày 14/12/2012</v>
          </cell>
          <cell r="K2185" t="str">
            <v>2440/QĐ-ĐHKT ngày 25/10/2012</v>
          </cell>
          <cell r="L2185" t="str">
            <v>K21-QTKD1</v>
          </cell>
          <cell r="M2185" t="str">
            <v>QH-2012-E</v>
          </cell>
          <cell r="N2185" t="str">
            <v>Quản trị kinh doanh</v>
          </cell>
          <cell r="O2185" t="str">
            <v>Quản trị kinh doanh</v>
          </cell>
        </row>
        <row r="2186">
          <cell r="E2186" t="str">
            <v>Nguyễn Thế Hoàng, Sinh ngày 11/03/1988</v>
          </cell>
          <cell r="F2186" t="str">
            <v>Nguyễn Thế Hoàng</v>
          </cell>
          <cell r="G2186" t="str">
            <v>11/03/1988</v>
          </cell>
          <cell r="H2186" t="str">
            <v>Bắc Giang</v>
          </cell>
          <cell r="I2186" t="str">
            <v>Nam</v>
          </cell>
          <cell r="J2186" t="str">
            <v>2218/QĐ-ĐHKT ngày 27/09/2012</v>
          </cell>
          <cell r="K2186" t="str">
            <v>1135/QĐ-ĐHKT ngày 07/06/2012</v>
          </cell>
          <cell r="L2186" t="str">
            <v>K21-QTKD1</v>
          </cell>
          <cell r="M2186" t="str">
            <v>QH-2012-E</v>
          </cell>
          <cell r="N2186" t="str">
            <v>Quản trị kinh doanh</v>
          </cell>
          <cell r="O2186" t="str">
            <v>Quản trị kinh doanh</v>
          </cell>
        </row>
        <row r="2187">
          <cell r="E2187" t="str">
            <v>Nguyễn Viết Hồng, Sinh ngày 20/02/1981</v>
          </cell>
          <cell r="F2187" t="str">
            <v>Nguyễn Viết Hồng</v>
          </cell>
          <cell r="G2187" t="str">
            <v>20/02/1981</v>
          </cell>
          <cell r="H2187" t="str">
            <v>Phú Thọ</v>
          </cell>
          <cell r="I2187" t="str">
            <v>Nam</v>
          </cell>
          <cell r="J2187" t="str">
            <v>2218/QĐ-ĐHKT ngày 27/09/2012</v>
          </cell>
          <cell r="K2187" t="str">
            <v>1135/QĐ-ĐHKT ngày 07/06/2012</v>
          </cell>
          <cell r="L2187" t="str">
            <v>K21-QTKD1</v>
          </cell>
          <cell r="M2187" t="str">
            <v>QH-2012-E</v>
          </cell>
          <cell r="N2187" t="str">
            <v>Quản trị kinh doanh</v>
          </cell>
          <cell r="O2187" t="str">
            <v>Quản trị kinh doanh</v>
          </cell>
        </row>
        <row r="2188">
          <cell r="E2188" t="str">
            <v>Hoàng Thị Minh Huệ, Sinh ngày 09/04/1989</v>
          </cell>
          <cell r="F2188" t="str">
            <v>Hoàng Thị Minh Huệ</v>
          </cell>
          <cell r="G2188" t="str">
            <v>09/04/1989</v>
          </cell>
          <cell r="H2188" t="str">
            <v>Vĩnh Phúc</v>
          </cell>
          <cell r="I2188" t="str">
            <v>Nữ</v>
          </cell>
          <cell r="J2188" t="str">
            <v>2951/QĐ-ĐHKT ngày 14/12/2012</v>
          </cell>
          <cell r="K2188" t="str">
            <v>2440/QĐ-ĐHKT ngày 25/10/2012</v>
          </cell>
          <cell r="L2188" t="str">
            <v>K21-QTKD1</v>
          </cell>
          <cell r="M2188" t="str">
            <v>QH-2012-E</v>
          </cell>
          <cell r="N2188" t="str">
            <v>Quản trị kinh doanh</v>
          </cell>
          <cell r="O2188" t="str">
            <v>Quản trị kinh doanh</v>
          </cell>
        </row>
        <row r="2189">
          <cell r="E2189" t="str">
            <v>Lê Thị Huyền, Sinh ngày 26/05/1987</v>
          </cell>
          <cell r="F2189" t="str">
            <v>Lê Thị Huyền</v>
          </cell>
          <cell r="G2189" t="str">
            <v>26/05/1987</v>
          </cell>
          <cell r="H2189" t="str">
            <v>Hải Dương</v>
          </cell>
          <cell r="I2189" t="str">
            <v>Nữ</v>
          </cell>
          <cell r="J2189" t="str">
            <v>2951/QĐ-ĐHKT ngày 14/12/2012</v>
          </cell>
          <cell r="K2189" t="str">
            <v>2440/QĐ-ĐHKT ngày 25/10/2012</v>
          </cell>
          <cell r="L2189" t="str">
            <v>K21-QTKD1</v>
          </cell>
          <cell r="M2189" t="str">
            <v>QH-2012-E</v>
          </cell>
          <cell r="N2189" t="str">
            <v>Quản trị kinh doanh</v>
          </cell>
          <cell r="O2189" t="str">
            <v>Quản trị kinh doanh</v>
          </cell>
        </row>
        <row r="2190">
          <cell r="E2190" t="str">
            <v>Nguyễn Thu Huyền, Sinh ngày 06/04/1987</v>
          </cell>
          <cell r="F2190" t="str">
            <v>Nguyễn Thu Huyền</v>
          </cell>
          <cell r="G2190" t="str">
            <v>06/04/1987</v>
          </cell>
          <cell r="H2190" t="str">
            <v>Đà Nẵng</v>
          </cell>
          <cell r="I2190" t="str">
            <v>Nữ</v>
          </cell>
          <cell r="J2190" t="str">
            <v>2951/QĐ-ĐHKT ngày 14/12/2012</v>
          </cell>
          <cell r="K2190" t="str">
            <v>2440/QĐ-ĐHKT ngày 25/10/2012</v>
          </cell>
          <cell r="L2190" t="str">
            <v>K21-QTKD1</v>
          </cell>
          <cell r="M2190" t="str">
            <v>QH-2012-E</v>
          </cell>
          <cell r="N2190" t="str">
            <v>Quản trị kinh doanh</v>
          </cell>
          <cell r="O2190" t="str">
            <v>Quản trị kinh doanh</v>
          </cell>
        </row>
        <row r="2191">
          <cell r="E2191" t="str">
            <v>Đoàn Văn Huyến, Sinh ngày 03/03/1988</v>
          </cell>
          <cell r="F2191" t="str">
            <v>Đoàn Văn Huyến</v>
          </cell>
          <cell r="G2191" t="str">
            <v>03/03/1988</v>
          </cell>
          <cell r="H2191" t="str">
            <v>Nam Định</v>
          </cell>
          <cell r="I2191" t="str">
            <v>Nam</v>
          </cell>
          <cell r="J2191" t="str">
            <v>2218/QĐ-ĐHKT ngày 27/09/2012</v>
          </cell>
          <cell r="K2191" t="str">
            <v>1135/QĐ-ĐHKT ngày 07/06/2012</v>
          </cell>
          <cell r="L2191" t="str">
            <v>K21-QTKD1</v>
          </cell>
          <cell r="M2191" t="str">
            <v>QH-2012-E</v>
          </cell>
          <cell r="N2191" t="str">
            <v>Quản trị kinh doanh</v>
          </cell>
          <cell r="O2191" t="str">
            <v>Quản trị kinh doanh</v>
          </cell>
        </row>
        <row r="2192">
          <cell r="E2192" t="str">
            <v>Đỗ Duy Hưng, Sinh ngày 11/05/1988</v>
          </cell>
          <cell r="F2192" t="str">
            <v>Đỗ Duy Hưng</v>
          </cell>
          <cell r="G2192" t="str">
            <v>11/05/1988</v>
          </cell>
          <cell r="H2192" t="str">
            <v>Bắc Giang</v>
          </cell>
          <cell r="I2192" t="str">
            <v>Nam</v>
          </cell>
          <cell r="J2192" t="str">
            <v>2218/QĐ-ĐHKT ngày 27/09/2012</v>
          </cell>
          <cell r="K2192" t="str">
            <v>1135/QĐ-ĐHKT ngày 07/06/2012</v>
          </cell>
          <cell r="L2192" t="str">
            <v>K21-QTKD1</v>
          </cell>
          <cell r="M2192" t="str">
            <v>QH-2012-E</v>
          </cell>
          <cell r="N2192" t="str">
            <v>Quản trị kinh doanh</v>
          </cell>
          <cell r="O2192" t="str">
            <v>Quản trị kinh doanh</v>
          </cell>
        </row>
        <row r="2193">
          <cell r="E2193" t="str">
            <v>Tạ Đình Kết, Sinh ngày 06/11/1976</v>
          </cell>
          <cell r="F2193" t="str">
            <v>Tạ Đình Kết</v>
          </cell>
          <cell r="G2193" t="str">
            <v>06/11/1976</v>
          </cell>
          <cell r="H2193" t="str">
            <v>Bắc Giang</v>
          </cell>
          <cell r="I2193" t="str">
            <v>Nam</v>
          </cell>
          <cell r="J2193" t="str">
            <v>2218/QĐ-ĐHKT ngày 27/09/2012</v>
          </cell>
          <cell r="K2193" t="str">
            <v>1135/QĐ-ĐHKT ngày 07/06/2012</v>
          </cell>
          <cell r="L2193" t="str">
            <v>K21-QTKD1</v>
          </cell>
          <cell r="M2193" t="str">
            <v>QH-2012-E</v>
          </cell>
          <cell r="N2193" t="str">
            <v>Quản trị kinh doanh</v>
          </cell>
          <cell r="O2193" t="str">
            <v>Quản trị kinh doanh</v>
          </cell>
        </row>
        <row r="2194">
          <cell r="E2194" t="str">
            <v>Cao Văn Khánh, Sinh ngày 03/09/1988</v>
          </cell>
          <cell r="F2194" t="str">
            <v>Cao Văn Khánh</v>
          </cell>
          <cell r="G2194" t="str">
            <v>03/09/1988</v>
          </cell>
          <cell r="H2194" t="str">
            <v>Lai Châu</v>
          </cell>
          <cell r="I2194" t="str">
            <v>Nam</v>
          </cell>
          <cell r="J2194" t="str">
            <v>2218/QĐ-ĐHKT ngày 27/09/2012</v>
          </cell>
          <cell r="K2194" t="str">
            <v>1135/QĐ-ĐHKT ngày 07/06/2012</v>
          </cell>
          <cell r="L2194" t="str">
            <v>K21-QTKD1</v>
          </cell>
          <cell r="M2194" t="str">
            <v>QH-2012-E</v>
          </cell>
          <cell r="N2194" t="str">
            <v>Quản trị kinh doanh</v>
          </cell>
          <cell r="O2194" t="str">
            <v>Quản trị kinh doanh</v>
          </cell>
        </row>
        <row r="2195">
          <cell r="E2195" t="str">
            <v>Nguyễn Thị Loan, Sinh ngày 03/02/1983</v>
          </cell>
          <cell r="F2195" t="str">
            <v>Nguyễn Thị Loan</v>
          </cell>
          <cell r="G2195" t="str">
            <v>03/02/1983</v>
          </cell>
          <cell r="H2195" t="str">
            <v>Nghệ An</v>
          </cell>
          <cell r="I2195" t="str">
            <v>Nữ</v>
          </cell>
          <cell r="J2195" t="str">
            <v>2951/QĐ-ĐHKT ngày 14/12/2012</v>
          </cell>
          <cell r="K2195" t="str">
            <v>2440/QĐ-ĐHKT ngày 25/10/2012</v>
          </cell>
          <cell r="L2195" t="str">
            <v>K21-QTKD1</v>
          </cell>
          <cell r="M2195" t="str">
            <v>QH-2012-E</v>
          </cell>
          <cell r="N2195" t="str">
            <v>Quản trị kinh doanh</v>
          </cell>
          <cell r="O2195" t="str">
            <v>Quản trị kinh doanh</v>
          </cell>
        </row>
        <row r="2196">
          <cell r="E2196" t="str">
            <v>Nguyễn Thành Long, Sinh ngày 11/07/1988</v>
          </cell>
          <cell r="F2196" t="str">
            <v>Nguyễn Thành Long</v>
          </cell>
          <cell r="G2196" t="str">
            <v>11/07/1988</v>
          </cell>
          <cell r="H2196" t="str">
            <v>Hà Nội</v>
          </cell>
          <cell r="I2196" t="str">
            <v>Nam</v>
          </cell>
          <cell r="J2196" t="str">
            <v>2218/QĐ-ĐHKT ngày 27/09/2012</v>
          </cell>
          <cell r="K2196" t="str">
            <v>1135/QĐ-ĐHKT ngày 07/06/2012</v>
          </cell>
          <cell r="L2196" t="str">
            <v>K21-QTKD1</v>
          </cell>
          <cell r="M2196" t="str">
            <v>QH-2012-E</v>
          </cell>
          <cell r="N2196" t="str">
            <v>Quản trị kinh doanh</v>
          </cell>
          <cell r="O2196" t="str">
            <v>Quản trị kinh doanh</v>
          </cell>
        </row>
        <row r="2197">
          <cell r="E2197" t="str">
            <v>Phùng Văn Long, Sinh ngày 07/03/1985</v>
          </cell>
          <cell r="F2197" t="str">
            <v>Phùng Văn Long</v>
          </cell>
          <cell r="G2197" t="str">
            <v>07/03/1985</v>
          </cell>
          <cell r="H2197" t="str">
            <v>Vĩnh Phúc</v>
          </cell>
          <cell r="I2197" t="str">
            <v>Nam</v>
          </cell>
          <cell r="J2197" t="str">
            <v>2951/QĐ-ĐHKT ngày 14/12/2012</v>
          </cell>
          <cell r="K2197" t="str">
            <v>2440/QĐ-ĐHKT ngày 25/10/2012</v>
          </cell>
          <cell r="L2197" t="str">
            <v>K21-QTKD1</v>
          </cell>
          <cell r="M2197" t="str">
            <v>QH-2012-E</v>
          </cell>
          <cell r="N2197" t="str">
            <v>Quản trị kinh doanh</v>
          </cell>
          <cell r="O2197" t="str">
            <v>Quản trị kinh doanh</v>
          </cell>
        </row>
        <row r="2198">
          <cell r="E2198" t="str">
            <v>Vũ Thị Tuyết Mai, Sinh ngày 10/01/1987</v>
          </cell>
          <cell r="F2198" t="str">
            <v>Vũ Thị Tuyết Mai</v>
          </cell>
          <cell r="G2198" t="str">
            <v>10/01/1987</v>
          </cell>
          <cell r="H2198" t="str">
            <v>Thái Nguyên</v>
          </cell>
          <cell r="I2198" t="str">
            <v>Nữ</v>
          </cell>
          <cell r="J2198" t="str">
            <v>2951/QĐ-ĐHKT ngày 14/12/2012</v>
          </cell>
          <cell r="K2198" t="str">
            <v>2440/QĐ-ĐHKT ngày 25/10/2012</v>
          </cell>
          <cell r="L2198" t="str">
            <v>K21-QTKD1</v>
          </cell>
          <cell r="M2198" t="str">
            <v>QH-2012-E</v>
          </cell>
          <cell r="N2198" t="str">
            <v>Quản trị kinh doanh</v>
          </cell>
          <cell r="O2198" t="str">
            <v>Quản trị kinh doanh</v>
          </cell>
        </row>
        <row r="2199">
          <cell r="E2199" t="str">
            <v>Võ Sỹ Nam, Sinh ngày 30/06/1978</v>
          </cell>
          <cell r="F2199" t="str">
            <v>Võ Sỹ Nam</v>
          </cell>
          <cell r="G2199" t="str">
            <v>30/06/1978</v>
          </cell>
          <cell r="H2199" t="str">
            <v>Nghệ An</v>
          </cell>
          <cell r="I2199" t="str">
            <v>Nam</v>
          </cell>
          <cell r="J2199" t="str">
            <v>2218/QĐ-ĐHKT ngày 27/09/2012</v>
          </cell>
          <cell r="K2199" t="str">
            <v>1135/QĐ-ĐHKT ngày 07/06/2012</v>
          </cell>
          <cell r="L2199" t="str">
            <v>K21-QTKD1</v>
          </cell>
          <cell r="M2199" t="str">
            <v>QH-2012-E</v>
          </cell>
          <cell r="N2199" t="str">
            <v>Quản trị kinh doanh</v>
          </cell>
          <cell r="O2199" t="str">
            <v>Quản trị kinh doanh</v>
          </cell>
        </row>
        <row r="2200">
          <cell r="E2200" t="str">
            <v>Phan Tuấn Nam, Sinh ngày 23/03/1985</v>
          </cell>
          <cell r="F2200" t="str">
            <v>Phan Tuấn Nam</v>
          </cell>
          <cell r="G2200" t="str">
            <v>23/03/1985</v>
          </cell>
          <cell r="H2200" t="str">
            <v>Hải Dương</v>
          </cell>
          <cell r="I2200" t="str">
            <v>Nam</v>
          </cell>
          <cell r="J2200" t="str">
            <v>2218/QĐ-ĐHKT ngày 27/09/2012</v>
          </cell>
          <cell r="K2200" t="str">
            <v>1135/QĐ-ĐHKT ngày 07/06/2012</v>
          </cell>
          <cell r="L2200" t="str">
            <v>K21-QTKD1</v>
          </cell>
          <cell r="M2200" t="str">
            <v>QH-2012-E</v>
          </cell>
          <cell r="N2200" t="str">
            <v>Quản trị kinh doanh</v>
          </cell>
          <cell r="O2200" t="str">
            <v>Quản trị kinh doanh</v>
          </cell>
        </row>
        <row r="2201">
          <cell r="E2201" t="str">
            <v>Nguyễn Thị Bích Nga, Sinh ngày 26/10/1989</v>
          </cell>
          <cell r="F2201" t="str">
            <v>Nguyễn Thị Bích Nga</v>
          </cell>
          <cell r="G2201" t="str">
            <v>26/10/1989</v>
          </cell>
          <cell r="H2201" t="str">
            <v>Bắc Ninh</v>
          </cell>
          <cell r="I2201" t="str">
            <v>Nữ</v>
          </cell>
          <cell r="J2201" t="str">
            <v>2218/QĐ-ĐHKT ngày 27/09/2012</v>
          </cell>
          <cell r="K2201" t="str">
            <v>1135/QĐ-ĐHKT ngày 07/06/2012</v>
          </cell>
          <cell r="L2201" t="str">
            <v>K21-QTKD1</v>
          </cell>
          <cell r="M2201" t="str">
            <v>QH-2012-E</v>
          </cell>
          <cell r="N2201" t="str">
            <v>Quản trị kinh doanh</v>
          </cell>
          <cell r="O2201" t="str">
            <v>Quản trị kinh doanh</v>
          </cell>
        </row>
        <row r="2202">
          <cell r="E2202" t="str">
            <v>Dương Thị Bích Ngân, Sinh ngày 28/08/1987</v>
          </cell>
          <cell r="F2202" t="str">
            <v>Dương Thị Bích Ngân</v>
          </cell>
          <cell r="G2202" t="str">
            <v>28/08/1987</v>
          </cell>
          <cell r="H2202" t="str">
            <v>Vĩnh Phúc</v>
          </cell>
          <cell r="I2202" t="str">
            <v>Nữ</v>
          </cell>
          <cell r="J2202" t="str">
            <v>2951/QĐ-ĐHKT ngày 14/12/2012</v>
          </cell>
          <cell r="K2202" t="str">
            <v>2440/QĐ-ĐHKT ngày 25/10/2012</v>
          </cell>
          <cell r="L2202" t="str">
            <v>K21-QTKD1</v>
          </cell>
          <cell r="M2202" t="str">
            <v>QH-2012-E</v>
          </cell>
          <cell r="N2202" t="str">
            <v>Quản trị kinh doanh</v>
          </cell>
          <cell r="O2202" t="str">
            <v>Quản trị kinh doanh</v>
          </cell>
        </row>
        <row r="2203">
          <cell r="E2203" t="str">
            <v>Ngô Ngọc Nghĩa, Sinh ngày 29/09/1986</v>
          </cell>
          <cell r="F2203" t="str">
            <v>Ngô Ngọc Nghĩa</v>
          </cell>
          <cell r="G2203" t="str">
            <v>29/09/1986</v>
          </cell>
          <cell r="H2203" t="str">
            <v>Thanh Hóa</v>
          </cell>
          <cell r="I2203" t="str">
            <v>Nam</v>
          </cell>
          <cell r="J2203" t="str">
            <v>2218/QĐ-ĐHKT ngày 27/09/2012</v>
          </cell>
          <cell r="K2203" t="str">
            <v>1135/QĐ-ĐHKT ngày 07/06/2012</v>
          </cell>
          <cell r="L2203" t="str">
            <v>K21-QTKD1</v>
          </cell>
          <cell r="M2203" t="str">
            <v>QH-2012-E</v>
          </cell>
          <cell r="N2203" t="str">
            <v>Quản trị kinh doanh</v>
          </cell>
          <cell r="O2203" t="str">
            <v>Quản trị kinh doanh</v>
          </cell>
        </row>
        <row r="2204">
          <cell r="E2204" t="str">
            <v>Lê Hải Ngọc, Sinh ngày 12/05/1985</v>
          </cell>
          <cell r="F2204" t="str">
            <v>Lê Hải Ngọc</v>
          </cell>
          <cell r="G2204" t="str">
            <v>12/05/1985</v>
          </cell>
          <cell r="H2204" t="str">
            <v>Hà Nội</v>
          </cell>
          <cell r="I2204" t="str">
            <v>Nam</v>
          </cell>
          <cell r="J2204" t="str">
            <v>2218/QĐ-ĐHKT ngày 27/09/2012</v>
          </cell>
          <cell r="K2204" t="str">
            <v>1135/QĐ-ĐHKT ngày 07/06/2012</v>
          </cell>
          <cell r="L2204" t="str">
            <v>K21-QTKD1</v>
          </cell>
          <cell r="M2204" t="str">
            <v>QH-2012-E</v>
          </cell>
          <cell r="N2204" t="str">
            <v>Quản trị kinh doanh</v>
          </cell>
          <cell r="O2204" t="str">
            <v>Quản trị kinh doanh</v>
          </cell>
        </row>
        <row r="2205">
          <cell r="E2205" t="str">
            <v>Nguyễn Văn Nguyện, Sinh ngày 24/01/1978</v>
          </cell>
          <cell r="F2205" t="str">
            <v>Nguyễn Văn Nguyện</v>
          </cell>
          <cell r="G2205" t="str">
            <v>24/01/1978</v>
          </cell>
          <cell r="H2205" t="str">
            <v>Hải Dương</v>
          </cell>
          <cell r="I2205" t="str">
            <v>Nam</v>
          </cell>
          <cell r="J2205" t="str">
            <v>2218/QĐ-ĐHKT ngày 27/09/2012</v>
          </cell>
          <cell r="K2205" t="str">
            <v>1135/QĐ-ĐHKT ngày 07/06/2012</v>
          </cell>
          <cell r="L2205" t="str">
            <v>K21-QTKD1</v>
          </cell>
          <cell r="M2205" t="str">
            <v>QH-2012-E</v>
          </cell>
          <cell r="N2205" t="str">
            <v>Quản trị kinh doanh</v>
          </cell>
          <cell r="O2205" t="str">
            <v>Quản trị kinh doanh</v>
          </cell>
        </row>
        <row r="2206">
          <cell r="E2206" t="str">
            <v>Trần Hải Ninh, Sinh ngày 30/05/1989</v>
          </cell>
          <cell r="F2206" t="str">
            <v>Trần Hải Ninh</v>
          </cell>
          <cell r="G2206" t="str">
            <v>30/05/1989</v>
          </cell>
          <cell r="H2206" t="str">
            <v>Hải Dương</v>
          </cell>
          <cell r="I2206" t="str">
            <v>Nữ</v>
          </cell>
          <cell r="J2206" t="str">
            <v>2218/QĐ-ĐHKT ngày 27/09/2012</v>
          </cell>
          <cell r="K2206" t="str">
            <v>1135/QĐ-ĐHKT ngày 07/06/2012</v>
          </cell>
          <cell r="L2206" t="str">
            <v>K21-QTKD1</v>
          </cell>
          <cell r="M2206" t="str">
            <v>QH-2012-E</v>
          </cell>
          <cell r="N2206" t="str">
            <v>Quản trị kinh doanh</v>
          </cell>
          <cell r="O2206" t="str">
            <v>Quản trị kinh doanh</v>
          </cell>
        </row>
        <row r="2207">
          <cell r="E2207" t="str">
            <v>Nguyễn Thị Kim Oanh, Sinh ngày 21/11/1989</v>
          </cell>
          <cell r="F2207" t="str">
            <v>Nguyễn Thị Kim Oanh</v>
          </cell>
          <cell r="G2207" t="str">
            <v>21/11/1989</v>
          </cell>
          <cell r="H2207" t="str">
            <v>Hà Tĩnh</v>
          </cell>
          <cell r="I2207" t="str">
            <v>Nữ</v>
          </cell>
          <cell r="J2207" t="str">
            <v>2218/QĐ-ĐHKT ngày 27/09/2012</v>
          </cell>
          <cell r="K2207" t="str">
            <v>1135/QĐ-ĐHKT ngày 07/06/2012</v>
          </cell>
          <cell r="L2207" t="str">
            <v>K21-QTKD1</v>
          </cell>
          <cell r="M2207" t="str">
            <v>QH-2012-E</v>
          </cell>
          <cell r="N2207" t="str">
            <v>Quản trị kinh doanh</v>
          </cell>
          <cell r="O2207" t="str">
            <v>Quản trị kinh doanh</v>
          </cell>
        </row>
        <row r="2208">
          <cell r="E2208" t="str">
            <v>Chu Thị Hà Phương, Sinh ngày 12/12/1989</v>
          </cell>
          <cell r="F2208" t="str">
            <v>Chu Thị Hà Phương</v>
          </cell>
          <cell r="G2208" t="str">
            <v>12/12/1989</v>
          </cell>
          <cell r="H2208" t="str">
            <v>Ninh Bình</v>
          </cell>
          <cell r="I2208" t="str">
            <v>Nữ</v>
          </cell>
          <cell r="J2208" t="str">
            <v>2218/QĐ-ĐHKT ngày 27/09/2012</v>
          </cell>
          <cell r="K2208" t="str">
            <v>1135/QĐ-ĐHKT ngày 07/06/2012</v>
          </cell>
          <cell r="L2208" t="str">
            <v>K21-QTKD1</v>
          </cell>
          <cell r="M2208" t="str">
            <v>QH-2012-E</v>
          </cell>
          <cell r="N2208" t="str">
            <v>Quản trị kinh doanh</v>
          </cell>
          <cell r="O2208" t="str">
            <v>Quản trị kinh doanh</v>
          </cell>
        </row>
        <row r="2209">
          <cell r="E2209" t="str">
            <v>Nguyễn Chí Quân, Sinh ngày 11/07/1988</v>
          </cell>
          <cell r="F2209" t="str">
            <v>Nguyễn Chí Quân</v>
          </cell>
          <cell r="G2209" t="str">
            <v>11/07/1988</v>
          </cell>
          <cell r="H2209" t="str">
            <v>Hà Nội</v>
          </cell>
          <cell r="I2209" t="str">
            <v>Nam</v>
          </cell>
          <cell r="J2209" t="str">
            <v>2218/QĐ-ĐHKT ngày 27/09/2012</v>
          </cell>
          <cell r="K2209" t="str">
            <v>1135/QĐ-ĐHKT ngày 07/06/2012</v>
          </cell>
          <cell r="L2209" t="str">
            <v>K21-QTKD1</v>
          </cell>
          <cell r="M2209" t="str">
            <v>QH-2012-E</v>
          </cell>
          <cell r="N2209" t="str">
            <v>Quản trị kinh doanh</v>
          </cell>
          <cell r="O2209" t="str">
            <v>Quản trị kinh doanh</v>
          </cell>
        </row>
        <row r="2210">
          <cell r="E2210" t="str">
            <v>Vũ Minh Thanh, Sinh ngày 17/05/1983</v>
          </cell>
          <cell r="F2210" t="str">
            <v>Vũ Minh Thanh</v>
          </cell>
          <cell r="G2210" t="str">
            <v>17/05/1983</v>
          </cell>
          <cell r="H2210" t="str">
            <v>Quảng Ninh</v>
          </cell>
          <cell r="I2210" t="str">
            <v>Nam</v>
          </cell>
          <cell r="J2210" t="str">
            <v>2218/QĐ-ĐHKT ngày 27/09/2012</v>
          </cell>
          <cell r="K2210" t="str">
            <v>1135/QĐ-ĐHKT ngày 07/06/2012</v>
          </cell>
          <cell r="L2210" t="str">
            <v>K21-QTKD1</v>
          </cell>
          <cell r="M2210" t="str">
            <v>QH-2012-E</v>
          </cell>
          <cell r="N2210" t="str">
            <v>Quản trị kinh doanh</v>
          </cell>
          <cell r="O2210" t="str">
            <v>Quản trị kinh doanh</v>
          </cell>
        </row>
        <row r="2211">
          <cell r="E2211" t="str">
            <v>Trịnh Thị Hồng Thủy, Sinh ngày 08/08/1976</v>
          </cell>
          <cell r="F2211" t="str">
            <v>Trịnh Thị Hồng Thủy</v>
          </cell>
          <cell r="G2211" t="str">
            <v>08/08/1976</v>
          </cell>
          <cell r="H2211" t="str">
            <v>Hà Nội</v>
          </cell>
          <cell r="I2211" t="str">
            <v>Nữ</v>
          </cell>
          <cell r="J2211" t="str">
            <v>2218/QĐ-ĐHKT ngày 27/09/2012</v>
          </cell>
          <cell r="K2211" t="str">
            <v>1135/QĐ-ĐHKT ngày 07/06/2012</v>
          </cell>
          <cell r="L2211" t="str">
            <v>K21-QTKD1</v>
          </cell>
          <cell r="M2211" t="str">
            <v>QH-2012-E</v>
          </cell>
          <cell r="N2211" t="str">
            <v>Quản trị kinh doanh</v>
          </cell>
          <cell r="O2211" t="str">
            <v>Quản trị kinh doanh</v>
          </cell>
        </row>
        <row r="2212">
          <cell r="E2212" t="str">
            <v>Đàm Thị Thủy, Sinh ngày 19/11/1987</v>
          </cell>
          <cell r="F2212" t="str">
            <v>Đàm Thị Thủy</v>
          </cell>
          <cell r="G2212" t="str">
            <v>19/11/1987</v>
          </cell>
          <cell r="H2212" t="str">
            <v>Quảng Ninh</v>
          </cell>
          <cell r="I2212" t="str">
            <v>Nữ</v>
          </cell>
          <cell r="J2212" t="str">
            <v>2218/QĐ-ĐHKT ngày 27/09/2012</v>
          </cell>
          <cell r="K2212" t="str">
            <v>1135/QĐ-ĐHKT ngày 07/06/2012</v>
          </cell>
          <cell r="L2212" t="str">
            <v>K21-QTKD1</v>
          </cell>
          <cell r="M2212" t="str">
            <v>QH-2012-E</v>
          </cell>
          <cell r="N2212" t="str">
            <v>Quản trị kinh doanh</v>
          </cell>
          <cell r="O2212" t="str">
            <v>Quản trị kinh doanh</v>
          </cell>
        </row>
        <row r="2213">
          <cell r="E2213" t="str">
            <v>Trần Văn Toản, Sinh ngày 20/10/1976</v>
          </cell>
          <cell r="F2213" t="str">
            <v>Trần Văn Toản</v>
          </cell>
          <cell r="G2213" t="str">
            <v>20/10/1976</v>
          </cell>
          <cell r="H2213" t="str">
            <v>Vĩnh Phúc</v>
          </cell>
          <cell r="I2213" t="str">
            <v>Nam</v>
          </cell>
          <cell r="J2213" t="str">
            <v>2218/QĐ-ĐHKT ngày 27/09/2012</v>
          </cell>
          <cell r="K2213" t="str">
            <v>1387/QĐ-ĐHKT ngày 11/07/2012</v>
          </cell>
          <cell r="L2213" t="str">
            <v>K21-QTKD1</v>
          </cell>
          <cell r="M2213" t="str">
            <v>QH-2012-E</v>
          </cell>
          <cell r="N2213" t="str">
            <v>Quản trị kinh doanh</v>
          </cell>
          <cell r="O2213" t="str">
            <v>Quản trị kinh doanh</v>
          </cell>
        </row>
        <row r="2214">
          <cell r="E2214" t="str">
            <v>Lê Huyền Trang, Sinh ngày 06/12/1988</v>
          </cell>
          <cell r="F2214" t="str">
            <v>Lê Huyền Trang</v>
          </cell>
          <cell r="G2214" t="str">
            <v>06/12/1988</v>
          </cell>
          <cell r="H2214" t="str">
            <v>Hà Nội</v>
          </cell>
          <cell r="I2214" t="str">
            <v>Nữ</v>
          </cell>
          <cell r="J2214" t="str">
            <v>2218/QĐ-ĐHKT ngày 27/09/2012</v>
          </cell>
          <cell r="K2214" t="str">
            <v>1135/QĐ-ĐHKT ngày 07/06/2012</v>
          </cell>
          <cell r="L2214" t="str">
            <v>K21-QTKD1</v>
          </cell>
          <cell r="M2214" t="str">
            <v>QH-2012-E</v>
          </cell>
          <cell r="N2214" t="str">
            <v>Quản trị kinh doanh</v>
          </cell>
          <cell r="O2214" t="str">
            <v>Quản trị kinh doanh</v>
          </cell>
        </row>
        <row r="2215">
          <cell r="E2215" t="str">
            <v>Nguyễn Thị Thu Trang, Sinh ngày 09/06/1987</v>
          </cell>
          <cell r="F2215" t="str">
            <v>Nguyễn Thị Thu Trang</v>
          </cell>
          <cell r="G2215" t="str">
            <v>09/06/1987</v>
          </cell>
          <cell r="H2215" t="str">
            <v>Bắc Giang</v>
          </cell>
          <cell r="I2215" t="str">
            <v>Nữ</v>
          </cell>
          <cell r="J2215" t="str">
            <v>2218/QĐ-ĐHKT ngày 27/09/2012</v>
          </cell>
          <cell r="K2215" t="str">
            <v>1135/QĐ-ĐHKT ngày 07/06/2012</v>
          </cell>
          <cell r="L2215" t="str">
            <v>K21-QTKD1</v>
          </cell>
          <cell r="M2215" t="str">
            <v>QH-2012-E</v>
          </cell>
          <cell r="N2215" t="str">
            <v>Quản trị kinh doanh</v>
          </cell>
          <cell r="O2215" t="str">
            <v>Quản trị kinh doanh</v>
          </cell>
        </row>
        <row r="2216">
          <cell r="E2216" t="str">
            <v>Ngô Thế Tráng, Sinh ngày 13/10/1985</v>
          </cell>
          <cell r="F2216" t="str">
            <v>Ngô Thế Tráng</v>
          </cell>
          <cell r="G2216" t="str">
            <v>13/10/1985</v>
          </cell>
          <cell r="H2216" t="str">
            <v>Hà Nội</v>
          </cell>
          <cell r="I2216" t="str">
            <v>Nam</v>
          </cell>
          <cell r="J2216" t="str">
            <v>2218/QĐ-ĐHKT ngày 27/09/2012</v>
          </cell>
          <cell r="K2216" t="str">
            <v>1135/QĐ-ĐHKT ngày 07/06/2012</v>
          </cell>
          <cell r="L2216" t="str">
            <v>K21-QTKD1</v>
          </cell>
          <cell r="M2216" t="str">
            <v>QH-2012-E</v>
          </cell>
          <cell r="N2216" t="str">
            <v>Quản trị kinh doanh</v>
          </cell>
          <cell r="O2216" t="str">
            <v>Quản trị kinh doanh</v>
          </cell>
        </row>
        <row r="2217">
          <cell r="E2217" t="str">
            <v>Ngô Anh Tuấn, Sinh ngày 02/07/1971</v>
          </cell>
          <cell r="F2217" t="str">
            <v>Ngô Anh Tuấn</v>
          </cell>
          <cell r="G2217" t="str">
            <v>02/07/1971</v>
          </cell>
          <cell r="H2217" t="str">
            <v>Hà Nội</v>
          </cell>
          <cell r="I2217" t="str">
            <v>Nam</v>
          </cell>
          <cell r="J2217" t="str">
            <v>2218/QĐ-ĐHKT ngày 27/09/2012</v>
          </cell>
          <cell r="K2217" t="str">
            <v>1135/QĐ-ĐHKT ngày 07/06/2012</v>
          </cell>
          <cell r="L2217" t="str">
            <v>K21-QTKD1</v>
          </cell>
          <cell r="M2217" t="str">
            <v>QH-2012-E</v>
          </cell>
          <cell r="N2217" t="str">
            <v>Quản trị kinh doanh</v>
          </cell>
          <cell r="O2217" t="str">
            <v>Quản trị kinh doanh</v>
          </cell>
        </row>
        <row r="2218">
          <cell r="E2218" t="str">
            <v>Trần Anh Tuấn, Sinh ngày 11/08/1985</v>
          </cell>
          <cell r="F2218" t="str">
            <v>Trần Anh Tuấn</v>
          </cell>
          <cell r="G2218" t="str">
            <v>11/08/1985</v>
          </cell>
          <cell r="H2218" t="str">
            <v>Nam Định</v>
          </cell>
          <cell r="I2218" t="str">
            <v>Nam</v>
          </cell>
          <cell r="J2218" t="str">
            <v>2218/QĐ-ĐHKT ngày 27/09/2012</v>
          </cell>
          <cell r="K2218" t="str">
            <v>1135/QĐ-ĐHKT ngày 07/06/2012</v>
          </cell>
          <cell r="L2218" t="str">
            <v>K21-QTKD1</v>
          </cell>
          <cell r="M2218" t="str">
            <v>QH-2012-E</v>
          </cell>
          <cell r="N2218" t="str">
            <v>Quản trị kinh doanh</v>
          </cell>
          <cell r="O2218" t="str">
            <v>Quản trị kinh doanh</v>
          </cell>
        </row>
        <row r="2219">
          <cell r="E2219" t="str">
            <v>Lê Thị Tuyết, Sinh ngày 13/04/1986</v>
          </cell>
          <cell r="F2219" t="str">
            <v>Lê Thị Tuyết</v>
          </cell>
          <cell r="G2219" t="str">
            <v>13/04/1986</v>
          </cell>
          <cell r="H2219" t="str">
            <v>Hà Nam</v>
          </cell>
          <cell r="I2219" t="str">
            <v>Nữ</v>
          </cell>
          <cell r="J2219" t="str">
            <v>2218/QĐ-ĐHKT ngày 27/09/2012</v>
          </cell>
          <cell r="K2219" t="str">
            <v>1135/QĐ-ĐHKT ngày 07/06/2012</v>
          </cell>
          <cell r="L2219" t="str">
            <v>K21-QTKD1</v>
          </cell>
          <cell r="M2219" t="str">
            <v>QH-2012-E</v>
          </cell>
          <cell r="N2219" t="str">
            <v>Quản trị kinh doanh</v>
          </cell>
          <cell r="O2219" t="str">
            <v>Quản trị kinh doanh</v>
          </cell>
        </row>
        <row r="2220">
          <cell r="E2220" t="str">
            <v>Trịnh Ngọc Huyền Anh, Sinh ngày 24/11/1989</v>
          </cell>
          <cell r="F2220" t="str">
            <v>Trịnh Ngọc Huyền Anh</v>
          </cell>
          <cell r="G2220" t="str">
            <v>24/11/1989</v>
          </cell>
          <cell r="H2220" t="str">
            <v>Hải Dương</v>
          </cell>
          <cell r="I2220" t="str">
            <v>Nữ</v>
          </cell>
          <cell r="J2220" t="str">
            <v>2218/QĐ-ĐHKT ngày 27/09/2012</v>
          </cell>
          <cell r="K2220" t="str">
            <v>1135/QĐ-ĐHKT ngày 07/06/2012</v>
          </cell>
          <cell r="L2220" t="str">
            <v>K21-QTKD2</v>
          </cell>
          <cell r="M2220" t="str">
            <v>QH-2012-E</v>
          </cell>
          <cell r="N2220" t="str">
            <v>Quản trị kinh doanh</v>
          </cell>
          <cell r="O2220" t="str">
            <v>Quản trị kinh doanh</v>
          </cell>
        </row>
        <row r="2221">
          <cell r="E2221" t="str">
            <v>Đào Phương Anh, Sinh ngày 27/07/1989</v>
          </cell>
          <cell r="F2221" t="str">
            <v>Đào Phương Anh</v>
          </cell>
          <cell r="G2221" t="str">
            <v>27/07/1989</v>
          </cell>
          <cell r="H2221" t="str">
            <v>Hà Nội</v>
          </cell>
          <cell r="I2221" t="str">
            <v>Nữ</v>
          </cell>
          <cell r="J2221" t="str">
            <v>2951/QĐ-ĐHKT ngày 14/12/2012</v>
          </cell>
          <cell r="K2221" t="str">
            <v>2440/QĐ-ĐHKT ngày 25/10/2012</v>
          </cell>
          <cell r="L2221" t="str">
            <v>K21-QTKD2</v>
          </cell>
          <cell r="M2221" t="str">
            <v>QH-2012-E</v>
          </cell>
          <cell r="N2221" t="str">
            <v>Quản trị kinh doanh</v>
          </cell>
          <cell r="O2221" t="str">
            <v>Quản trị kinh doanh</v>
          </cell>
        </row>
        <row r="2222">
          <cell r="E2222" t="str">
            <v>Lê Thị Vân Anh, Sinh ngày 05/02/1988</v>
          </cell>
          <cell r="F2222" t="str">
            <v>Lê Thị Vân Anh</v>
          </cell>
          <cell r="G2222" t="str">
            <v>05/02/1988</v>
          </cell>
          <cell r="H2222" t="str">
            <v>Vĩnh Phúc</v>
          </cell>
          <cell r="I2222" t="str">
            <v>Nữ</v>
          </cell>
          <cell r="J2222" t="str">
            <v>2951/QĐ-ĐHKT ngày 14/12/2012</v>
          </cell>
          <cell r="K2222" t="str">
            <v>2440/QĐ-ĐHKT ngày 25/10/2012</v>
          </cell>
          <cell r="L2222" t="str">
            <v>K21-QTKD2</v>
          </cell>
          <cell r="M2222" t="str">
            <v>QH-2012-E</v>
          </cell>
          <cell r="N2222" t="str">
            <v>Quản trị kinh doanh</v>
          </cell>
          <cell r="O2222" t="str">
            <v>Quản trị kinh doanh</v>
          </cell>
        </row>
        <row r="2223">
          <cell r="E2223" t="str">
            <v>Nguyễn Thị Vân Anh, Sinh ngày 18/08/1988</v>
          </cell>
          <cell r="F2223" t="str">
            <v>Nguyễn Thị Vân Anh</v>
          </cell>
          <cell r="G2223" t="str">
            <v>18/08/1988</v>
          </cell>
          <cell r="H2223" t="str">
            <v>Hưng Yên</v>
          </cell>
          <cell r="I2223" t="str">
            <v>Nữ</v>
          </cell>
          <cell r="J2223" t="str">
            <v>2951/QĐ-ĐHKT ngày 14/12/2012</v>
          </cell>
          <cell r="K2223" t="str">
            <v>2440/QĐ-ĐHKT ngày 25/10/2012</v>
          </cell>
          <cell r="L2223" t="str">
            <v>K21-QTKD2</v>
          </cell>
          <cell r="M2223" t="str">
            <v>QH-2012-E</v>
          </cell>
          <cell r="N2223" t="str">
            <v>Quản trị kinh doanh</v>
          </cell>
          <cell r="O2223" t="str">
            <v>Quản trị kinh doanh</v>
          </cell>
        </row>
        <row r="2224">
          <cell r="E2224" t="str">
            <v>Phạm Văn Bắc, Sinh ngày 07/07/1988</v>
          </cell>
          <cell r="F2224" t="str">
            <v>Phạm Văn Bắc</v>
          </cell>
          <cell r="G2224" t="str">
            <v>07/07/1988</v>
          </cell>
          <cell r="H2224" t="str">
            <v>Hà Nam</v>
          </cell>
          <cell r="I2224" t="str">
            <v>Nam</v>
          </cell>
          <cell r="J2224" t="str">
            <v>2951/QĐ-ĐHKT ngày 14/12/2012</v>
          </cell>
          <cell r="K2224" t="str">
            <v>2440/QĐ-ĐHKT ngày 25/10/2012</v>
          </cell>
          <cell r="L2224" t="str">
            <v>K21-QTKD2</v>
          </cell>
          <cell r="M2224" t="str">
            <v>QH-2012-E</v>
          </cell>
          <cell r="N2224" t="str">
            <v>Quản trị kinh doanh</v>
          </cell>
          <cell r="O2224" t="str">
            <v>Quản trị kinh doanh</v>
          </cell>
        </row>
        <row r="2225">
          <cell r="E2225" t="str">
            <v>Vũ Thị Quỳnh Châm, Sinh ngày 24/12/1984</v>
          </cell>
          <cell r="F2225" t="str">
            <v>Vũ Thị Quỳnh Châm</v>
          </cell>
          <cell r="G2225" t="str">
            <v>24/12/1984</v>
          </cell>
          <cell r="H2225" t="str">
            <v>Hưng Yên</v>
          </cell>
          <cell r="I2225" t="str">
            <v>Nữ</v>
          </cell>
          <cell r="J2225" t="str">
            <v>2951/QĐ-ĐHKT ngày 14/12/2012</v>
          </cell>
          <cell r="K2225" t="str">
            <v>2440/QĐ-ĐHKT ngày 25/10/2012</v>
          </cell>
          <cell r="L2225" t="str">
            <v>K21-QTKD2</v>
          </cell>
          <cell r="M2225" t="str">
            <v>QH-2012-E</v>
          </cell>
          <cell r="N2225" t="str">
            <v>Quản trị kinh doanh</v>
          </cell>
          <cell r="O2225" t="str">
            <v>Quản trị kinh doanh</v>
          </cell>
        </row>
        <row r="2226">
          <cell r="E2226" t="str">
            <v>Phạm Linh Chi, Sinh ngày 11/09/1984</v>
          </cell>
          <cell r="F2226" t="str">
            <v>Phạm Linh Chi</v>
          </cell>
          <cell r="G2226" t="str">
            <v>11/09/1984</v>
          </cell>
          <cell r="H2226" t="str">
            <v>Hưng Yên</v>
          </cell>
          <cell r="I2226" t="str">
            <v>Nữ</v>
          </cell>
          <cell r="J2226" t="str">
            <v>2951/QĐ-ĐHKT ngày 14/12/2012</v>
          </cell>
          <cell r="K2226" t="str">
            <v>2440/QĐ-ĐHKT ngày 25/10/2012</v>
          </cell>
          <cell r="L2226" t="str">
            <v>K21-QTKD2</v>
          </cell>
          <cell r="M2226" t="str">
            <v>QH-2012-E</v>
          </cell>
          <cell r="N2226" t="str">
            <v>Quản trị kinh doanh</v>
          </cell>
          <cell r="O2226" t="str">
            <v>Quản trị kinh doanh</v>
          </cell>
        </row>
        <row r="2227">
          <cell r="E2227" t="str">
            <v>Nguyễn Anh Diệp, Sinh ngày 26/07/1981</v>
          </cell>
          <cell r="F2227" t="str">
            <v>Nguyễn Anh Diệp</v>
          </cell>
          <cell r="G2227" t="str">
            <v>26/07/1981</v>
          </cell>
          <cell r="H2227" t="str">
            <v>Hà Nội</v>
          </cell>
          <cell r="I2227" t="str">
            <v>Nữ</v>
          </cell>
          <cell r="J2227" t="str">
            <v>2951/QĐ-ĐHKT ngày 14/12/2012</v>
          </cell>
          <cell r="K2227" t="str">
            <v>2440/QĐ-ĐHKT ngày 25/10/2012</v>
          </cell>
          <cell r="L2227" t="str">
            <v>K21-QTKD2</v>
          </cell>
          <cell r="M2227" t="str">
            <v>QH-2012-E</v>
          </cell>
          <cell r="N2227" t="str">
            <v>Quản trị kinh doanh</v>
          </cell>
          <cell r="O2227" t="str">
            <v>Quản trị kinh doanh</v>
          </cell>
        </row>
        <row r="2228">
          <cell r="E2228" t="str">
            <v>Vũ Tùng Diệp, Sinh ngày 10/01/1989</v>
          </cell>
          <cell r="F2228" t="str">
            <v>Vũ Tùng Diệp</v>
          </cell>
          <cell r="G2228" t="str">
            <v>10/01/1989</v>
          </cell>
          <cell r="H2228" t="str">
            <v>Quảng Ninh</v>
          </cell>
          <cell r="I2228" t="str">
            <v>Nữ</v>
          </cell>
          <cell r="J2228" t="str">
            <v>2951/QĐ-ĐHKT ngày 14/12/2012</v>
          </cell>
          <cell r="K2228" t="str">
            <v>2440/QĐ-ĐHKT ngày 25/10/2012</v>
          </cell>
          <cell r="L2228" t="str">
            <v>K21-QTKD2</v>
          </cell>
          <cell r="M2228" t="str">
            <v>QH-2012-E</v>
          </cell>
          <cell r="N2228" t="str">
            <v>Quản trị kinh doanh</v>
          </cell>
          <cell r="O2228" t="str">
            <v>Quản trị kinh doanh</v>
          </cell>
        </row>
        <row r="2229">
          <cell r="E2229" t="str">
            <v>Nguyễn Thị Lê Dung, Sinh ngày 19/05/1983</v>
          </cell>
          <cell r="F2229" t="str">
            <v>Nguyễn Thị Lê Dung</v>
          </cell>
          <cell r="G2229" t="str">
            <v>19/05/1983</v>
          </cell>
          <cell r="H2229" t="str">
            <v>Vĩnh Phúc</v>
          </cell>
          <cell r="I2229" t="str">
            <v>Nữ</v>
          </cell>
          <cell r="J2229" t="str">
            <v>2951/QĐ-ĐHKT ngày 14/12/2012</v>
          </cell>
          <cell r="K2229" t="str">
            <v>2440/QĐ-ĐHKT ngày 25/10/2012</v>
          </cell>
          <cell r="L2229" t="str">
            <v>K21-QTKD2</v>
          </cell>
          <cell r="M2229" t="str">
            <v>QH-2012-E</v>
          </cell>
          <cell r="N2229" t="str">
            <v>Quản trị kinh doanh</v>
          </cell>
          <cell r="O2229" t="str">
            <v>Quản trị kinh doanh</v>
          </cell>
        </row>
        <row r="2230">
          <cell r="E2230" t="str">
            <v>Nghiêm Thị Dung, Sinh ngày 15/05/1985</v>
          </cell>
          <cell r="F2230" t="str">
            <v>Nghiêm Thị Dung</v>
          </cell>
          <cell r="G2230" t="str">
            <v>15/05/1985</v>
          </cell>
          <cell r="H2230" t="str">
            <v>Bắc Ninh</v>
          </cell>
          <cell r="I2230" t="str">
            <v>Nữ</v>
          </cell>
          <cell r="J2230" t="str">
            <v>2218/QĐ-ĐHKT ngày 27/09/2012</v>
          </cell>
          <cell r="K2230" t="str">
            <v>1135/QĐ-ĐHKT ngày 07/06/2012</v>
          </cell>
          <cell r="L2230" t="str">
            <v>K21-QTKD2</v>
          </cell>
          <cell r="M2230" t="str">
            <v>QH-2012-E</v>
          </cell>
          <cell r="N2230" t="str">
            <v>Quản trị kinh doanh</v>
          </cell>
          <cell r="O2230" t="str">
            <v>Quản trị kinh doanh</v>
          </cell>
        </row>
        <row r="2231">
          <cell r="E2231" t="str">
            <v>Nguyễn Tuấn Dũng, Sinh ngày 21/05/1985</v>
          </cell>
          <cell r="F2231" t="str">
            <v>Nguyễn Tuấn Dũng</v>
          </cell>
          <cell r="G2231" t="str">
            <v>21/05/1985</v>
          </cell>
          <cell r="H2231" t="str">
            <v>Hà Nội</v>
          </cell>
          <cell r="I2231" t="str">
            <v>Nam</v>
          </cell>
          <cell r="J2231" t="str">
            <v>2951/QĐ-ĐHKT ngày 14/12/2012</v>
          </cell>
          <cell r="K2231" t="str">
            <v>2440/QĐ-ĐHKT ngày 25/10/2012</v>
          </cell>
          <cell r="L2231" t="str">
            <v>K21-QTKD2</v>
          </cell>
          <cell r="M2231" t="str">
            <v>QH-2012-E</v>
          </cell>
          <cell r="N2231" t="str">
            <v>Quản trị kinh doanh</v>
          </cell>
          <cell r="O2231" t="str">
            <v>Quản trị kinh doanh</v>
          </cell>
        </row>
        <row r="2232">
          <cell r="E2232" t="str">
            <v>Phạm Thị Đông, Sinh ngày 06/07/1980</v>
          </cell>
          <cell r="F2232" t="str">
            <v>Phạm Thị Đông</v>
          </cell>
          <cell r="G2232" t="str">
            <v>06/07/1980</v>
          </cell>
          <cell r="H2232" t="str">
            <v>Hải Dương</v>
          </cell>
          <cell r="I2232" t="str">
            <v>Nữ</v>
          </cell>
          <cell r="J2232" t="str">
            <v>2951/QĐ-ĐHKT ngày 14/12/2012</v>
          </cell>
          <cell r="K2232" t="str">
            <v>2640/QĐ-ĐHKT, ngày 12/11/2012</v>
          </cell>
          <cell r="L2232" t="str">
            <v>K21-QTKD2</v>
          </cell>
          <cell r="M2232" t="str">
            <v>QH-2012-E</v>
          </cell>
          <cell r="N2232" t="str">
            <v>Quản trị kinh doanh</v>
          </cell>
          <cell r="O2232" t="str">
            <v>Quản trị kinh doanh</v>
          </cell>
        </row>
        <row r="2233">
          <cell r="E2233" t="str">
            <v>Vũ Đại Đồng, Sinh ngày 25/05/1985</v>
          </cell>
          <cell r="F2233" t="str">
            <v>Vũ Đại Đồng</v>
          </cell>
          <cell r="G2233" t="str">
            <v>25/05/1985</v>
          </cell>
          <cell r="H2233" t="str">
            <v>Nam Định</v>
          </cell>
          <cell r="I2233" t="str">
            <v>Nam</v>
          </cell>
          <cell r="J2233" t="str">
            <v>2951/QĐ-ĐHKT ngày 14/12/2012</v>
          </cell>
          <cell r="K2233" t="str">
            <v>2440/QĐ-ĐHKT ngày 25/10/2012</v>
          </cell>
          <cell r="L2233" t="str">
            <v>K21-QTKD2</v>
          </cell>
          <cell r="M2233" t="str">
            <v>QH-2012-E</v>
          </cell>
          <cell r="N2233" t="str">
            <v>Quản trị kinh doanh</v>
          </cell>
          <cell r="O2233" t="str">
            <v>Quản trị kinh doanh</v>
          </cell>
        </row>
        <row r="2234">
          <cell r="E2234" t="str">
            <v>Trần Thị Thu Giang, Sinh ngày 13/08/1985</v>
          </cell>
          <cell r="F2234" t="str">
            <v>Trần Thị Thu Giang</v>
          </cell>
          <cell r="G2234" t="str">
            <v>13/08/1985</v>
          </cell>
          <cell r="H2234" t="str">
            <v>Phú Thọ</v>
          </cell>
          <cell r="I2234" t="str">
            <v>Nữ</v>
          </cell>
          <cell r="J2234" t="str">
            <v>2951/QĐ-ĐHKT ngày 14/12/2012</v>
          </cell>
          <cell r="K2234" t="str">
            <v>2440/QĐ-ĐHKT ngày 25/10/2012</v>
          </cell>
          <cell r="L2234" t="str">
            <v>K21-QTKD2</v>
          </cell>
          <cell r="M2234" t="str">
            <v>QH-2012-E</v>
          </cell>
          <cell r="N2234" t="str">
            <v>Quản trị kinh doanh</v>
          </cell>
          <cell r="O2234" t="str">
            <v>Quản trị kinh doanh</v>
          </cell>
        </row>
        <row r="2235">
          <cell r="E2235" t="str">
            <v>Nghiêm Quang Hà, Sinh ngày 02/08/1988</v>
          </cell>
          <cell r="F2235" t="str">
            <v>Nghiêm Quang Hà</v>
          </cell>
          <cell r="G2235" t="str">
            <v>02/08/1988</v>
          </cell>
          <cell r="H2235" t="str">
            <v>Hải Dương</v>
          </cell>
          <cell r="I2235" t="str">
            <v>Nam</v>
          </cell>
          <cell r="J2235" t="e">
            <v>#N/A</v>
          </cell>
          <cell r="K2235" t="e">
            <v>#N/A</v>
          </cell>
          <cell r="L2235" t="str">
            <v>K21-QTKD2</v>
          </cell>
          <cell r="M2235" t="str">
            <v>QH-2012-E</v>
          </cell>
          <cell r="N2235" t="str">
            <v>Quản trị kinh doanh</v>
          </cell>
          <cell r="O2235" t="str">
            <v>Quản trị kinh doanh</v>
          </cell>
        </row>
        <row r="2236">
          <cell r="E2236" t="str">
            <v>Nguyễn Thu Hà, Sinh ngày 16/12/1988</v>
          </cell>
          <cell r="F2236" t="str">
            <v>Nguyễn Thu Hà</v>
          </cell>
          <cell r="G2236" t="str">
            <v>16/12/1988</v>
          </cell>
          <cell r="H2236" t="str">
            <v>Hà Nội</v>
          </cell>
          <cell r="I2236" t="str">
            <v>Nữ</v>
          </cell>
          <cell r="J2236" t="str">
            <v>2218/QĐ-ĐHKT ngày 27/09/2012</v>
          </cell>
          <cell r="K2236" t="str">
            <v>1135/QĐ-ĐHKT ngày 07/06/2012</v>
          </cell>
          <cell r="L2236" t="str">
            <v>K21-QTKD2</v>
          </cell>
          <cell r="M2236" t="str">
            <v>QH-2012-E</v>
          </cell>
          <cell r="N2236" t="str">
            <v>Quản trị kinh doanh</v>
          </cell>
          <cell r="O2236" t="str">
            <v>Quản trị kinh doanh</v>
          </cell>
        </row>
        <row r="2237">
          <cell r="E2237" t="str">
            <v>Nguyễn Thị Thu Hà, Sinh ngày 25/11/1987</v>
          </cell>
          <cell r="F2237" t="str">
            <v>Nguyễn Thị Thu Hà</v>
          </cell>
          <cell r="G2237" t="str">
            <v>25/11/1987</v>
          </cell>
          <cell r="H2237" t="str">
            <v>Hà Nội</v>
          </cell>
          <cell r="I2237" t="str">
            <v>Nữ</v>
          </cell>
          <cell r="J2237" t="str">
            <v>2951/QĐ-ĐHKT ngày 14/12/2012</v>
          </cell>
          <cell r="K2237" t="str">
            <v>2440/QĐ-ĐHKT ngày 25/10/2012</v>
          </cell>
          <cell r="L2237" t="str">
            <v>K21-QTKD2</v>
          </cell>
          <cell r="M2237" t="str">
            <v>QH-2012-E</v>
          </cell>
          <cell r="N2237" t="str">
            <v>Quản trị kinh doanh</v>
          </cell>
          <cell r="O2237" t="str">
            <v>Quản trị kinh doanh</v>
          </cell>
        </row>
        <row r="2238">
          <cell r="E2238" t="str">
            <v>Trần Thị Minh Hải, Sinh ngày 03/06/1989</v>
          </cell>
          <cell r="F2238" t="str">
            <v>Trần Thị Minh Hải</v>
          </cell>
          <cell r="G2238" t="str">
            <v>03/06/1989</v>
          </cell>
          <cell r="H2238" t="str">
            <v>Hà Nội</v>
          </cell>
          <cell r="I2238" t="str">
            <v>Nữ</v>
          </cell>
          <cell r="J2238" t="str">
            <v>2218/QĐ-ĐHKT ngày 27/09/2012</v>
          </cell>
          <cell r="K2238" t="str">
            <v>1135/QĐ-ĐHKT ngày 07/06/2012</v>
          </cell>
          <cell r="L2238" t="str">
            <v>K21-QTKD2</v>
          </cell>
          <cell r="M2238" t="str">
            <v>QH-2012-E</v>
          </cell>
          <cell r="N2238" t="str">
            <v>Quản trị kinh doanh</v>
          </cell>
          <cell r="O2238" t="str">
            <v>Quản trị kinh doanh</v>
          </cell>
        </row>
        <row r="2239">
          <cell r="E2239" t="str">
            <v>Chu Tuấn Hải, Sinh ngày 21/06/1987</v>
          </cell>
          <cell r="F2239" t="str">
            <v>Chu Tuấn Hải</v>
          </cell>
          <cell r="G2239" t="str">
            <v>21/06/1987</v>
          </cell>
          <cell r="H2239" t="str">
            <v>Cao Bằng</v>
          </cell>
          <cell r="I2239" t="str">
            <v>Nam</v>
          </cell>
          <cell r="J2239" t="str">
            <v>2951/QĐ-ĐHKT ngày 14/12/2012</v>
          </cell>
          <cell r="K2239" t="str">
            <v>2440/QĐ-ĐHKT ngày 25/10/2012</v>
          </cell>
          <cell r="L2239" t="str">
            <v>K21-QTKD2</v>
          </cell>
          <cell r="M2239" t="str">
            <v>QH-2012-E</v>
          </cell>
          <cell r="N2239" t="str">
            <v>Quản trị kinh doanh</v>
          </cell>
          <cell r="O2239" t="str">
            <v>Quản trị kinh doanh</v>
          </cell>
        </row>
        <row r="2240">
          <cell r="E2240" t="str">
            <v>Trần Thị Thu Hạnh, Sinh ngày 17/02/1984</v>
          </cell>
          <cell r="F2240" t="str">
            <v>Trần Thị Thu Hạnh</v>
          </cell>
          <cell r="G2240" t="str">
            <v>17/02/1984</v>
          </cell>
          <cell r="H2240" t="str">
            <v>Nam Định</v>
          </cell>
          <cell r="I2240" t="str">
            <v>Nữ</v>
          </cell>
          <cell r="J2240" t="str">
            <v>2218/QĐ-ĐHKT ngày 27/09/2012</v>
          </cell>
          <cell r="K2240" t="str">
            <v>1135/QĐ-ĐHKT ngày 07/06/2012</v>
          </cell>
          <cell r="L2240" t="str">
            <v>K21-QTKD2</v>
          </cell>
          <cell r="M2240" t="str">
            <v>QH-2012-E</v>
          </cell>
          <cell r="N2240" t="str">
            <v>Quản trị kinh doanh</v>
          </cell>
          <cell r="O2240" t="str">
            <v>Quản trị kinh doanh</v>
          </cell>
        </row>
        <row r="2241">
          <cell r="E2241" t="str">
            <v>Đào Thị Thu Hằng, Sinh ngày 27/06/1988</v>
          </cell>
          <cell r="F2241" t="str">
            <v>Đào Thị Thu Hằng</v>
          </cell>
          <cell r="G2241" t="str">
            <v>27/06/1988</v>
          </cell>
          <cell r="H2241" t="str">
            <v>Quảng Ninh</v>
          </cell>
          <cell r="I2241" t="str">
            <v>Nữ</v>
          </cell>
          <cell r="J2241" t="str">
            <v>2218/QĐ-ĐHKT ngày 27/09/2012</v>
          </cell>
          <cell r="K2241" t="str">
            <v>1135/QĐ-ĐHKT ngày 07/06/2012</v>
          </cell>
          <cell r="L2241" t="str">
            <v>K21-QTKD2</v>
          </cell>
          <cell r="M2241" t="str">
            <v>QH-2012-E</v>
          </cell>
          <cell r="N2241" t="str">
            <v>Quản trị kinh doanh</v>
          </cell>
          <cell r="O2241" t="str">
            <v>Quản trị kinh doanh</v>
          </cell>
        </row>
        <row r="2242">
          <cell r="E2242" t="str">
            <v>Nguyễn Thị Thu Hằng, Sinh ngày 10/09/1988</v>
          </cell>
          <cell r="F2242" t="str">
            <v>Nguyễn Thị Thu Hằng</v>
          </cell>
          <cell r="G2242" t="str">
            <v>10/09/1988</v>
          </cell>
          <cell r="H2242" t="str">
            <v>Tuyên Quang</v>
          </cell>
          <cell r="I2242" t="str">
            <v>Nữ</v>
          </cell>
          <cell r="J2242" t="str">
            <v>2951/QĐ-ĐHKT ngày 14/12/2012</v>
          </cell>
          <cell r="K2242" t="str">
            <v>2440/QĐ-ĐHKT ngày 25/10/2012</v>
          </cell>
          <cell r="L2242" t="str">
            <v>K21-QTKD2</v>
          </cell>
          <cell r="M2242" t="str">
            <v>QH-2012-E</v>
          </cell>
          <cell r="N2242" t="str">
            <v>Quản trị kinh doanh</v>
          </cell>
          <cell r="O2242" t="str">
            <v>Quản trị kinh doanh</v>
          </cell>
        </row>
        <row r="2243">
          <cell r="E2243" t="str">
            <v>Bùi Thị Thanh Hiền, Sinh ngày 30/09/1990</v>
          </cell>
          <cell r="F2243" t="str">
            <v>Bùi Thị Thanh Hiền</v>
          </cell>
          <cell r="G2243" t="str">
            <v>30/09/1990</v>
          </cell>
          <cell r="H2243" t="str">
            <v>Thái Nguyên</v>
          </cell>
          <cell r="I2243" t="str">
            <v>Nữ</v>
          </cell>
          <cell r="J2243" t="str">
            <v>2951/QĐ-ĐHKT ngày 14/12/2012</v>
          </cell>
          <cell r="K2243" t="str">
            <v>2440/QĐ-ĐHKT ngày 25/10/2012</v>
          </cell>
          <cell r="L2243" t="str">
            <v>K21-QTKD2</v>
          </cell>
          <cell r="M2243" t="str">
            <v>QH-2012-E</v>
          </cell>
          <cell r="N2243" t="str">
            <v>Quản trị kinh doanh</v>
          </cell>
          <cell r="O2243" t="str">
            <v>Quản trị kinh doanh</v>
          </cell>
        </row>
        <row r="2244">
          <cell r="E2244" t="str">
            <v>Vũ Thị Hiền, Sinh ngày 12/12/1984</v>
          </cell>
          <cell r="F2244" t="str">
            <v>Vũ Thị Hiền</v>
          </cell>
          <cell r="G2244" t="str">
            <v>12/12/1984</v>
          </cell>
          <cell r="H2244" t="str">
            <v>Quảng Ninh</v>
          </cell>
          <cell r="I2244" t="str">
            <v>Nữ</v>
          </cell>
          <cell r="J2244" t="str">
            <v>2218/QĐ-ĐHKT ngày 27/09/2012</v>
          </cell>
          <cell r="K2244" t="str">
            <v>1135/QĐ-ĐHKT ngày 07/06/2012</v>
          </cell>
          <cell r="L2244" t="str">
            <v>K21-QTKD2</v>
          </cell>
          <cell r="M2244" t="str">
            <v>QH-2012-E</v>
          </cell>
          <cell r="N2244" t="str">
            <v>Quản trị kinh doanh</v>
          </cell>
          <cell r="O2244" t="str">
            <v>Quản trị kinh doanh</v>
          </cell>
        </row>
        <row r="2245">
          <cell r="E2245" t="str">
            <v>Đào Đức Hiệp, Sinh ngày 27/03/1989</v>
          </cell>
          <cell r="F2245" t="str">
            <v>Đào Đức Hiệp</v>
          </cell>
          <cell r="G2245" t="str">
            <v>27/03/1989</v>
          </cell>
          <cell r="H2245" t="str">
            <v>Thái Bình</v>
          </cell>
          <cell r="I2245" t="str">
            <v>Nam</v>
          </cell>
          <cell r="J2245" t="str">
            <v>2951/QĐ-ĐHKT ngày 14/12/2012</v>
          </cell>
          <cell r="K2245" t="str">
            <v>2440/QĐ-ĐHKT ngày 25/10/2012</v>
          </cell>
          <cell r="L2245" t="str">
            <v>K21-QTKD2</v>
          </cell>
          <cell r="M2245" t="str">
            <v>QH-2012-E</v>
          </cell>
          <cell r="N2245" t="str">
            <v>Quản trị kinh doanh</v>
          </cell>
          <cell r="O2245" t="str">
            <v>Quản trị kinh doanh</v>
          </cell>
        </row>
        <row r="2246">
          <cell r="E2246" t="str">
            <v>Nguyễn Thị Yến Hoa, Sinh ngày 18/11/1989</v>
          </cell>
          <cell r="F2246" t="str">
            <v>Nguyễn Thị Yến Hoa</v>
          </cell>
          <cell r="G2246" t="str">
            <v>18/11/1989</v>
          </cell>
          <cell r="H2246" t="str">
            <v>Hà Nội</v>
          </cell>
          <cell r="I2246" t="str">
            <v>Nữ</v>
          </cell>
          <cell r="J2246" t="str">
            <v>2951/QĐ-ĐHKT ngày 14/12/2012</v>
          </cell>
          <cell r="K2246" t="str">
            <v>2440/QĐ-ĐHKT ngày 25/10/2012</v>
          </cell>
          <cell r="L2246" t="str">
            <v>K21-QTKD2</v>
          </cell>
          <cell r="M2246" t="str">
            <v>QH-2012-E</v>
          </cell>
          <cell r="N2246" t="str">
            <v>Quản trị kinh doanh</v>
          </cell>
          <cell r="O2246" t="str">
            <v>Quản trị kinh doanh</v>
          </cell>
        </row>
        <row r="2247">
          <cell r="E2247" t="str">
            <v>Nguyễn Thị Hoài, Sinh ngày 03/06/1989</v>
          </cell>
          <cell r="F2247" t="str">
            <v>Nguyễn Thị Hoài</v>
          </cell>
          <cell r="G2247" t="str">
            <v>03/06/1989</v>
          </cell>
          <cell r="H2247" t="str">
            <v>Nam Định</v>
          </cell>
          <cell r="I2247" t="str">
            <v>Nữ</v>
          </cell>
          <cell r="J2247" t="str">
            <v>2218/QĐ-ĐHKT ngày 27/09/2012</v>
          </cell>
          <cell r="K2247" t="str">
            <v>1135/QĐ-ĐHKT ngày 07/06/2012</v>
          </cell>
          <cell r="L2247" t="str">
            <v>K21-QTKD2</v>
          </cell>
          <cell r="M2247" t="str">
            <v>QH-2012-E</v>
          </cell>
          <cell r="N2247" t="str">
            <v>Quản trị kinh doanh</v>
          </cell>
          <cell r="O2247" t="str">
            <v>Quản trị kinh doanh</v>
          </cell>
        </row>
        <row r="2248">
          <cell r="E2248" t="str">
            <v>Đào Xuân Hoàng, Sinh ngày 15/03/1986</v>
          </cell>
          <cell r="F2248" t="str">
            <v>Đào Xuân Hoàng</v>
          </cell>
          <cell r="G2248" t="str">
            <v>15/03/1986</v>
          </cell>
          <cell r="H2248" t="str">
            <v>Hải Dương</v>
          </cell>
          <cell r="I2248" t="str">
            <v>Nam</v>
          </cell>
          <cell r="J2248" t="str">
            <v>2951/QĐ-ĐHKT ngày 14/12/2012</v>
          </cell>
          <cell r="K2248" t="str">
            <v>2440/QĐ-ĐHKT ngày 25/10/2012</v>
          </cell>
          <cell r="L2248" t="str">
            <v>K21-QTKD2</v>
          </cell>
          <cell r="M2248" t="str">
            <v>QH-2012-E</v>
          </cell>
          <cell r="N2248" t="str">
            <v>Quản trị kinh doanh</v>
          </cell>
          <cell r="O2248" t="str">
            <v>Quản trị kinh doanh</v>
          </cell>
        </row>
        <row r="2249">
          <cell r="E2249" t="str">
            <v>Nguyễn Thị Ánh Hồng, Sinh ngày 02/06/1980</v>
          </cell>
          <cell r="F2249" t="str">
            <v>Nguyễn Thị Ánh Hồng</v>
          </cell>
          <cell r="G2249" t="str">
            <v>02/06/1980</v>
          </cell>
          <cell r="H2249" t="str">
            <v>Quảng Ninh</v>
          </cell>
          <cell r="I2249" t="str">
            <v>Nữ</v>
          </cell>
          <cell r="J2249" t="str">
            <v>2218/QĐ-ĐHKT ngày 27/09/2012</v>
          </cell>
          <cell r="K2249" t="str">
            <v>1135/QĐ-ĐHKT ngày 07/06/2012</v>
          </cell>
          <cell r="L2249" t="str">
            <v>K21-QTKD2</v>
          </cell>
          <cell r="M2249" t="str">
            <v>QH-2012-E</v>
          </cell>
          <cell r="N2249" t="str">
            <v>Quản trị kinh doanh</v>
          </cell>
          <cell r="O2249" t="str">
            <v>Quản trị kinh doanh</v>
          </cell>
        </row>
        <row r="2250">
          <cell r="E2250" t="str">
            <v>Nguyễn Thị Huyền, Sinh ngày 16/08/1988</v>
          </cell>
          <cell r="F2250" t="str">
            <v>Nguyễn Thị Huyền</v>
          </cell>
          <cell r="G2250" t="str">
            <v>16/08/1988</v>
          </cell>
          <cell r="H2250" t="str">
            <v>Hà Nội</v>
          </cell>
          <cell r="I2250" t="str">
            <v>Nữ</v>
          </cell>
          <cell r="J2250" t="str">
            <v>2951/QĐ-ĐHKT ngày 14/12/2012</v>
          </cell>
          <cell r="K2250" t="str">
            <v>2440/QĐ-ĐHKT ngày 25/10/2012</v>
          </cell>
          <cell r="L2250" t="str">
            <v>K21-QTKD2</v>
          </cell>
          <cell r="M2250" t="str">
            <v>QH-2012-E</v>
          </cell>
          <cell r="N2250" t="str">
            <v>Quản trị kinh doanh</v>
          </cell>
          <cell r="O2250" t="str">
            <v>Quản trị kinh doanh</v>
          </cell>
        </row>
        <row r="2251">
          <cell r="E2251" t="str">
            <v>Lê Bá Hưng, Sinh ngày 31/10/1981</v>
          </cell>
          <cell r="F2251" t="str">
            <v>Lê Bá Hưng</v>
          </cell>
          <cell r="G2251" t="str">
            <v>31/10/1981</v>
          </cell>
          <cell r="H2251" t="str">
            <v>Bắc Ninh</v>
          </cell>
          <cell r="I2251" t="str">
            <v>Nam</v>
          </cell>
          <cell r="J2251" t="str">
            <v>2951/QĐ-ĐHKT ngày 14/12/2012</v>
          </cell>
          <cell r="K2251" t="str">
            <v>2440/QĐ-ĐHKT ngày 25/10/2012</v>
          </cell>
          <cell r="L2251" t="str">
            <v>K21-QTKD2</v>
          </cell>
          <cell r="M2251" t="str">
            <v>QH-2012-E</v>
          </cell>
          <cell r="N2251" t="str">
            <v>Quản trị kinh doanh</v>
          </cell>
          <cell r="O2251" t="str">
            <v>Quản trị kinh doanh</v>
          </cell>
        </row>
        <row r="2252">
          <cell r="E2252" t="str">
            <v>Ngô Đình Khôi, Sinh ngày 06/11/1974</v>
          </cell>
          <cell r="F2252" t="str">
            <v>Ngô Đình Khôi</v>
          </cell>
          <cell r="G2252" t="str">
            <v>06/11/1974</v>
          </cell>
          <cell r="H2252" t="str">
            <v>Nghệ An</v>
          </cell>
          <cell r="I2252" t="str">
            <v>Nam</v>
          </cell>
          <cell r="J2252" t="str">
            <v>2951/QĐ-ĐHKT ngày 14/12/2012</v>
          </cell>
          <cell r="K2252" t="str">
            <v>2440/QĐ-ĐHKT ngày 25/10/2012</v>
          </cell>
          <cell r="L2252" t="str">
            <v>K21-QTKD2</v>
          </cell>
          <cell r="M2252" t="str">
            <v>QH-2012-E</v>
          </cell>
          <cell r="N2252" t="str">
            <v>Quản trị kinh doanh</v>
          </cell>
          <cell r="O2252" t="str">
            <v>Quản trị kinh doanh</v>
          </cell>
        </row>
        <row r="2253">
          <cell r="E2253" t="str">
            <v>Mạc Thị Liên, Sinh ngày 10/12/1989</v>
          </cell>
          <cell r="F2253" t="str">
            <v>Mạc Thị Liên</v>
          </cell>
          <cell r="G2253" t="str">
            <v>10/12/1989</v>
          </cell>
          <cell r="H2253" t="str">
            <v>Hải Dương</v>
          </cell>
          <cell r="I2253" t="str">
            <v>Nữ</v>
          </cell>
          <cell r="J2253" t="str">
            <v>2218/QĐ-ĐHKT ngày 27/09/2012</v>
          </cell>
          <cell r="K2253" t="str">
            <v>1135/QĐ-ĐHKT ngày 07/06/2012</v>
          </cell>
          <cell r="L2253" t="str">
            <v>K21-QTKD2</v>
          </cell>
          <cell r="M2253" t="str">
            <v>QH-2012-E</v>
          </cell>
          <cell r="N2253" t="str">
            <v>Quản trị kinh doanh</v>
          </cell>
          <cell r="O2253" t="str">
            <v>Quản trị kinh doanh</v>
          </cell>
        </row>
        <row r="2254">
          <cell r="E2254" t="str">
            <v>Nguyễn Bình Long, Sinh ngày 26/04/1985</v>
          </cell>
          <cell r="F2254" t="str">
            <v>Nguyễn Bình Long</v>
          </cell>
          <cell r="G2254" t="str">
            <v>26/04/1985</v>
          </cell>
          <cell r="H2254" t="str">
            <v>Phú Thọ</v>
          </cell>
          <cell r="I2254" t="str">
            <v>Nam</v>
          </cell>
          <cell r="J2254" t="str">
            <v>2951/QĐ-ĐHKT ngày 14/12/2012</v>
          </cell>
          <cell r="K2254" t="str">
            <v>2440/QĐ-ĐHKT ngày 25/10/2012</v>
          </cell>
          <cell r="L2254" t="str">
            <v>K21-QTKD2</v>
          </cell>
          <cell r="M2254" t="str">
            <v>QH-2012-E</v>
          </cell>
          <cell r="N2254" t="str">
            <v>Quản trị kinh doanh</v>
          </cell>
          <cell r="O2254" t="str">
            <v>Quản trị kinh doanh</v>
          </cell>
        </row>
        <row r="2255">
          <cell r="E2255" t="str">
            <v>Nguyễn Thị Mai, Sinh ngày 14/02/1988</v>
          </cell>
          <cell r="F2255" t="str">
            <v>Nguyễn Thị Mai</v>
          </cell>
          <cell r="G2255" t="str">
            <v>14/02/1988</v>
          </cell>
          <cell r="H2255" t="str">
            <v>Hải Dương</v>
          </cell>
          <cell r="I2255" t="str">
            <v>Nữ</v>
          </cell>
          <cell r="J2255" t="str">
            <v>2951/QĐ-ĐHKT ngày 14/12/2012</v>
          </cell>
          <cell r="K2255" t="str">
            <v>2440/QĐ-ĐHKT ngày 25/10/2012</v>
          </cell>
          <cell r="L2255" t="str">
            <v>K21-QTKD2</v>
          </cell>
          <cell r="M2255" t="str">
            <v>QH-2012-E</v>
          </cell>
          <cell r="N2255" t="str">
            <v>Quản trị kinh doanh</v>
          </cell>
          <cell r="O2255" t="str">
            <v>Quản trị kinh doanh</v>
          </cell>
        </row>
        <row r="2256">
          <cell r="E2256" t="str">
            <v>Phạm Văn Nam, Sinh ngày 01/03/1985</v>
          </cell>
          <cell r="F2256" t="str">
            <v>Phạm Văn Nam</v>
          </cell>
          <cell r="G2256" t="str">
            <v>01/03/1985</v>
          </cell>
          <cell r="H2256" t="str">
            <v>Hà Nội</v>
          </cell>
          <cell r="I2256" t="str">
            <v>Nam</v>
          </cell>
          <cell r="J2256" t="str">
            <v>2951/QĐ-ĐHKT ngày 14/12/2012</v>
          </cell>
          <cell r="K2256" t="str">
            <v>2440/QĐ-ĐHKT ngày 25/10/2012</v>
          </cell>
          <cell r="L2256" t="str">
            <v>K21-QTKD2</v>
          </cell>
          <cell r="M2256" t="str">
            <v>QH-2012-E</v>
          </cell>
          <cell r="N2256" t="str">
            <v>Quản trị kinh doanh</v>
          </cell>
          <cell r="O2256" t="str">
            <v>Quản trị kinh doanh</v>
          </cell>
        </row>
        <row r="2257">
          <cell r="E2257" t="str">
            <v>Phạm Thị Thanh Nga, Sinh ngày 28/06/1986</v>
          </cell>
          <cell r="F2257" t="str">
            <v>Phạm Thị Thanh Nga</v>
          </cell>
          <cell r="G2257" t="str">
            <v>28/06/1986</v>
          </cell>
          <cell r="H2257" t="str">
            <v>Quảng Ninh</v>
          </cell>
          <cell r="I2257" t="str">
            <v>Nữ</v>
          </cell>
          <cell r="J2257" t="str">
            <v>2218/QĐ-ĐHKT ngày 27/09/2012</v>
          </cell>
          <cell r="K2257" t="str">
            <v>1135/QĐ-ĐHKT ngày 07/06/2012</v>
          </cell>
          <cell r="L2257" t="str">
            <v>K21-QTKD2</v>
          </cell>
          <cell r="M2257" t="str">
            <v>QH-2012-E</v>
          </cell>
          <cell r="N2257" t="str">
            <v>Quản trị kinh doanh</v>
          </cell>
          <cell r="O2257" t="str">
            <v>Quản trị kinh doanh</v>
          </cell>
        </row>
        <row r="2258">
          <cell r="E2258" t="str">
            <v>Nguyễn Thị Ngọc, Sinh ngày 24/06/1986</v>
          </cell>
          <cell r="F2258" t="str">
            <v>Nguyễn Thị Ngọc</v>
          </cell>
          <cell r="G2258" t="str">
            <v>24/06/1986</v>
          </cell>
          <cell r="H2258" t="str">
            <v>Bắc Giang</v>
          </cell>
          <cell r="I2258" t="str">
            <v>Nữ</v>
          </cell>
          <cell r="J2258" t="str">
            <v>2951/QĐ-ĐHKT ngày 14/12/2012</v>
          </cell>
          <cell r="K2258" t="str">
            <v>2440/QĐ-ĐHKT ngày 25/10/2012</v>
          </cell>
          <cell r="L2258" t="str">
            <v>K21-QTKD2</v>
          </cell>
          <cell r="M2258" t="str">
            <v>QH-2012-E</v>
          </cell>
          <cell r="N2258" t="str">
            <v>Quản trị kinh doanh</v>
          </cell>
          <cell r="O2258" t="str">
            <v>Quản trị kinh doanh</v>
          </cell>
        </row>
        <row r="2259">
          <cell r="E2259" t="str">
            <v>Lê Thị Bích Nguyệt, Sinh ngày 05/11/1987</v>
          </cell>
          <cell r="F2259" t="str">
            <v>Lê Thị Bích Nguyệt</v>
          </cell>
          <cell r="G2259" t="str">
            <v>05/11/1987</v>
          </cell>
          <cell r="H2259" t="str">
            <v>Thanh Hóa</v>
          </cell>
          <cell r="I2259" t="str">
            <v>Nữ</v>
          </cell>
          <cell r="J2259" t="str">
            <v>2951/QĐ-ĐHKT ngày 14/12/2012</v>
          </cell>
          <cell r="K2259" t="str">
            <v>2440/QĐ-ĐHKT ngày 25/10/2012</v>
          </cell>
          <cell r="L2259" t="str">
            <v>K21-QTKD2</v>
          </cell>
          <cell r="M2259" t="str">
            <v>QH-2012-E</v>
          </cell>
          <cell r="N2259" t="str">
            <v>Quản trị kinh doanh</v>
          </cell>
          <cell r="O2259" t="str">
            <v>Quản trị kinh doanh</v>
          </cell>
        </row>
        <row r="2260">
          <cell r="E2260" t="str">
            <v>Trần Thị Nhạn, Sinh ngày 01/05/1988</v>
          </cell>
          <cell r="F2260" t="str">
            <v>Trần Thị Nhạn</v>
          </cell>
          <cell r="G2260" t="str">
            <v>01/05/1988</v>
          </cell>
          <cell r="H2260" t="str">
            <v>Thái Bình</v>
          </cell>
          <cell r="I2260" t="str">
            <v>Nữ</v>
          </cell>
          <cell r="J2260" t="str">
            <v>2951/QĐ-ĐHKT ngày 14/12/2012</v>
          </cell>
          <cell r="K2260" t="str">
            <v>2440/QĐ-ĐHKT ngày 25/10/2012</v>
          </cell>
          <cell r="L2260" t="str">
            <v>K21-QTKD2</v>
          </cell>
          <cell r="M2260" t="str">
            <v>QH-2012-E</v>
          </cell>
          <cell r="N2260" t="str">
            <v>Quản trị kinh doanh</v>
          </cell>
          <cell r="O2260" t="str">
            <v>Quản trị kinh doanh</v>
          </cell>
        </row>
        <row r="2261">
          <cell r="E2261" t="str">
            <v>Nguyễn Thị Oanh, Sinh ngày 02/08/1989</v>
          </cell>
          <cell r="F2261" t="str">
            <v>Nguyễn Thị Oanh</v>
          </cell>
          <cell r="G2261" t="str">
            <v>02/08/1989</v>
          </cell>
          <cell r="H2261" t="str">
            <v>Hà Nội</v>
          </cell>
          <cell r="I2261" t="str">
            <v>Nữ</v>
          </cell>
          <cell r="J2261" t="str">
            <v>2951/QĐ-ĐHKT ngày 14/12/2012</v>
          </cell>
          <cell r="K2261" t="str">
            <v>2440/QĐ-ĐHKT ngày 25/10/2012</v>
          </cell>
          <cell r="L2261" t="str">
            <v>K21-QTKD2</v>
          </cell>
          <cell r="M2261" t="str">
            <v>QH-2012-E</v>
          </cell>
          <cell r="N2261" t="str">
            <v>Quản trị kinh doanh</v>
          </cell>
          <cell r="O2261" t="str">
            <v>Quản trị kinh doanh</v>
          </cell>
        </row>
        <row r="2262">
          <cell r="E2262" t="str">
            <v>Đỗ Hồng Phong, Sinh ngày 02/07/1987</v>
          </cell>
          <cell r="F2262" t="str">
            <v>Đỗ Hồng Phong</v>
          </cell>
          <cell r="G2262" t="str">
            <v>02/07/1987</v>
          </cell>
          <cell r="H2262" t="str">
            <v>Phú Thọ</v>
          </cell>
          <cell r="I2262" t="str">
            <v>Nam</v>
          </cell>
          <cell r="J2262" t="str">
            <v>2218/QĐ-ĐHKT ngày 27/09/2012</v>
          </cell>
          <cell r="K2262" t="str">
            <v>1135/QĐ-ĐHKT ngày 07/06/2012</v>
          </cell>
          <cell r="L2262" t="str">
            <v>K21-QTKD2</v>
          </cell>
          <cell r="M2262" t="str">
            <v>QH-2012-E</v>
          </cell>
          <cell r="N2262" t="str">
            <v>Quản trị kinh doanh</v>
          </cell>
          <cell r="O2262" t="str">
            <v>Quản trị kinh doanh</v>
          </cell>
        </row>
        <row r="2263">
          <cell r="E2263" t="str">
            <v>Đỗ Việt Phương, Sinh ngày 15/08/1981</v>
          </cell>
          <cell r="F2263" t="str">
            <v>Đỗ Việt Phương</v>
          </cell>
          <cell r="G2263" t="str">
            <v>15/08/1981</v>
          </cell>
          <cell r="H2263" t="str">
            <v>Hà Nam</v>
          </cell>
          <cell r="I2263" t="str">
            <v>Nam</v>
          </cell>
          <cell r="J2263" t="str">
            <v>2218/QĐ-ĐHKT ngày 27/09/2012</v>
          </cell>
          <cell r="K2263" t="str">
            <v>1135/QĐ-ĐHKT ngày 07/06/2012</v>
          </cell>
          <cell r="L2263" t="str">
            <v>K21-QTKD2</v>
          </cell>
          <cell r="M2263" t="str">
            <v>QH-2012-E</v>
          </cell>
          <cell r="N2263" t="str">
            <v>Quản trị kinh doanh</v>
          </cell>
          <cell r="O2263" t="str">
            <v>Quản trị kinh doanh</v>
          </cell>
        </row>
        <row r="2264">
          <cell r="E2264" t="str">
            <v>Đỗ Thanh Sơn, Sinh ngày 26/09/1986</v>
          </cell>
          <cell r="F2264" t="str">
            <v>Đỗ Thanh Sơn</v>
          </cell>
          <cell r="G2264" t="str">
            <v>26/09/1986</v>
          </cell>
          <cell r="H2264" t="str">
            <v>Hòa Bình</v>
          </cell>
          <cell r="I2264" t="str">
            <v>Nam</v>
          </cell>
          <cell r="J2264" t="str">
            <v>2218/QĐ-ĐHKT ngày 27/09/2012</v>
          </cell>
          <cell r="K2264" t="str">
            <v>1135/QĐ-ĐHKT ngày 07/06/2012</v>
          </cell>
          <cell r="L2264" t="str">
            <v>K21-QTKD2</v>
          </cell>
          <cell r="M2264" t="str">
            <v>QH-2012-E</v>
          </cell>
          <cell r="N2264" t="str">
            <v>Quản trị kinh doanh</v>
          </cell>
          <cell r="O2264" t="str">
            <v>Quản trị kinh doanh</v>
          </cell>
        </row>
        <row r="2265">
          <cell r="E2265" t="str">
            <v>Đặng Tuấn Sơn, Sinh ngày 29/09/1990</v>
          </cell>
          <cell r="F2265" t="str">
            <v>Đặng Tuấn Sơn</v>
          </cell>
          <cell r="G2265" t="str">
            <v>29/09/1990</v>
          </cell>
          <cell r="H2265" t="str">
            <v>Hà Nội</v>
          </cell>
          <cell r="I2265" t="str">
            <v>Nam</v>
          </cell>
          <cell r="J2265" t="str">
            <v>2951/QĐ-ĐHKT ngày 14/12/2012</v>
          </cell>
          <cell r="K2265" t="str">
            <v>2440/QĐ-ĐHKT ngày 25/10/2012</v>
          </cell>
          <cell r="L2265" t="str">
            <v>K21-QTKD2</v>
          </cell>
          <cell r="M2265" t="str">
            <v>QH-2012-E</v>
          </cell>
          <cell r="N2265" t="str">
            <v>Quản trị kinh doanh</v>
          </cell>
          <cell r="O2265" t="str">
            <v>Quản trị kinh doanh</v>
          </cell>
        </row>
        <row r="2266">
          <cell r="E2266" t="str">
            <v>Nguyễn Đăng Tạo, Sinh ngày 06/03/1975</v>
          </cell>
          <cell r="F2266" t="str">
            <v>Nguyễn Đăng Tạo</v>
          </cell>
          <cell r="G2266" t="str">
            <v>06/03/1975</v>
          </cell>
          <cell r="H2266" t="str">
            <v>Nam Định</v>
          </cell>
          <cell r="I2266" t="str">
            <v>Nam</v>
          </cell>
          <cell r="J2266" t="str">
            <v>2951/QĐ-ĐHKT ngày 14/12/2012</v>
          </cell>
          <cell r="K2266" t="str">
            <v>2440/QĐ-ĐHKT ngày 25/10/2012</v>
          </cell>
          <cell r="L2266" t="str">
            <v>K21-QTKD2</v>
          </cell>
          <cell r="M2266" t="str">
            <v>QH-2012-E</v>
          </cell>
          <cell r="N2266" t="str">
            <v>Quản trị kinh doanh</v>
          </cell>
          <cell r="O2266" t="str">
            <v>Quản trị kinh doanh</v>
          </cell>
        </row>
        <row r="2267">
          <cell r="E2267" t="str">
            <v>Nguyễn Thị Hà Thanh, Sinh ngày 26/08/1988</v>
          </cell>
          <cell r="F2267" t="str">
            <v>Nguyễn Thị Hà Thanh</v>
          </cell>
          <cell r="G2267" t="str">
            <v>26/08/1988</v>
          </cell>
          <cell r="H2267" t="str">
            <v>Thanh Hóa</v>
          </cell>
          <cell r="I2267" t="str">
            <v>Nữ</v>
          </cell>
          <cell r="J2267" t="str">
            <v>2951/QĐ-ĐHKT ngày 14/12/2012</v>
          </cell>
          <cell r="K2267" t="str">
            <v>2440/QĐ-ĐHKT ngày 25/10/2012</v>
          </cell>
          <cell r="L2267" t="str">
            <v>K21-QTKD2</v>
          </cell>
          <cell r="M2267" t="str">
            <v>QH-2012-E</v>
          </cell>
          <cell r="N2267" t="str">
            <v>Quản trị kinh doanh</v>
          </cell>
          <cell r="O2267" t="str">
            <v>Quản trị kinh doanh</v>
          </cell>
        </row>
        <row r="2268">
          <cell r="E2268" t="str">
            <v>Trần Văn Thao, Sinh ngày 26/04/1986</v>
          </cell>
          <cell r="F2268" t="str">
            <v>Trần Văn Thao</v>
          </cell>
          <cell r="G2268" t="str">
            <v>26/04/1986</v>
          </cell>
          <cell r="H2268" t="str">
            <v>Nghệ An</v>
          </cell>
          <cell r="I2268" t="str">
            <v>Nam</v>
          </cell>
          <cell r="J2268" t="str">
            <v>2218/QĐ-ĐHKT ngày 27/09/2012</v>
          </cell>
          <cell r="K2268" t="str">
            <v>1135/QĐ-ĐHKT ngày 07/06/2012</v>
          </cell>
          <cell r="L2268" t="str">
            <v>K21-QTKD2</v>
          </cell>
          <cell r="M2268" t="str">
            <v>QH-2012-E</v>
          </cell>
          <cell r="N2268" t="str">
            <v>Quản trị kinh doanh</v>
          </cell>
          <cell r="O2268" t="str">
            <v>Quản trị kinh doanh</v>
          </cell>
        </row>
        <row r="2269">
          <cell r="E2269" t="str">
            <v>Hoàng Thị Minh Thảo, Sinh ngày 01/06/1976</v>
          </cell>
          <cell r="F2269" t="str">
            <v>Hoàng Thị Minh Thảo</v>
          </cell>
          <cell r="G2269" t="str">
            <v>01/06/1976</v>
          </cell>
          <cell r="H2269" t="str">
            <v>Nam Định</v>
          </cell>
          <cell r="I2269" t="str">
            <v>Nữ</v>
          </cell>
          <cell r="J2269" t="str">
            <v>2951/QĐ-ĐHKT ngày 14/12/2012</v>
          </cell>
          <cell r="K2269" t="str">
            <v>2440/QĐ-ĐHKT ngày 25/10/2012</v>
          </cell>
          <cell r="L2269" t="str">
            <v>K21-QTKD2</v>
          </cell>
          <cell r="M2269" t="str">
            <v>QH-2012-E</v>
          </cell>
          <cell r="N2269" t="str">
            <v>Quản trị kinh doanh</v>
          </cell>
          <cell r="O2269" t="str">
            <v>Quản trị kinh doanh</v>
          </cell>
        </row>
        <row r="2270">
          <cell r="E2270" t="str">
            <v>Lê Hoài Thu, Sinh ngày 07/09/1987</v>
          </cell>
          <cell r="F2270" t="str">
            <v>Lê Hoài Thu</v>
          </cell>
          <cell r="G2270" t="str">
            <v>07/09/1987</v>
          </cell>
          <cell r="H2270" t="str">
            <v>Hà Nội</v>
          </cell>
          <cell r="I2270" t="str">
            <v>Nữ</v>
          </cell>
          <cell r="J2270" t="str">
            <v>2951/QĐ-ĐHKT ngày 14/12/2012</v>
          </cell>
          <cell r="K2270" t="str">
            <v>2440/QĐ-ĐHKT ngày 25/10/2012</v>
          </cell>
          <cell r="L2270" t="str">
            <v>K21-QTKD2</v>
          </cell>
          <cell r="M2270" t="str">
            <v>QH-2012-E</v>
          </cell>
          <cell r="N2270" t="str">
            <v>Quản trị kinh doanh</v>
          </cell>
          <cell r="O2270" t="str">
            <v>Quản trị kinh doanh</v>
          </cell>
        </row>
        <row r="2271">
          <cell r="E2271" t="str">
            <v>Nguyễn Trọng Thủy, Sinh ngày 07/04/1977</v>
          </cell>
          <cell r="F2271" t="str">
            <v>Nguyễn Trọng Thủy</v>
          </cell>
          <cell r="G2271" t="str">
            <v>07/04/1977</v>
          </cell>
          <cell r="H2271" t="str">
            <v>Hà Nội</v>
          </cell>
          <cell r="I2271" t="str">
            <v>Nam</v>
          </cell>
          <cell r="J2271" t="str">
            <v>2951/QĐ-ĐHKT ngày 14/12/2012</v>
          </cell>
          <cell r="K2271" t="str">
            <v>2440/QĐ-ĐHKT ngày 25/10/2012</v>
          </cell>
          <cell r="L2271" t="str">
            <v>K21-QTKD2</v>
          </cell>
          <cell r="M2271" t="str">
            <v>QH-2012-E</v>
          </cell>
          <cell r="N2271" t="str">
            <v>Quản trị kinh doanh</v>
          </cell>
          <cell r="O2271" t="str">
            <v>Quản trị kinh doanh</v>
          </cell>
        </row>
        <row r="2272">
          <cell r="E2272" t="str">
            <v>Hoàng Thị Cẩm Thương, Sinh ngày 31/10/1987</v>
          </cell>
          <cell r="F2272" t="str">
            <v>Hoàng Thị Cẩm Thương</v>
          </cell>
          <cell r="G2272" t="str">
            <v>31/10/1987</v>
          </cell>
          <cell r="H2272" t="str">
            <v>Nghệ An</v>
          </cell>
          <cell r="I2272" t="str">
            <v>Nữ</v>
          </cell>
          <cell r="J2272" t="str">
            <v>2951/QĐ-ĐHKT ngày 14/12/2012</v>
          </cell>
          <cell r="K2272" t="str">
            <v>2440/QĐ-ĐHKT ngày 25/10/2012</v>
          </cell>
          <cell r="L2272" t="str">
            <v>K21-QTKD2</v>
          </cell>
          <cell r="M2272" t="str">
            <v>QH-2012-E</v>
          </cell>
          <cell r="N2272" t="str">
            <v>Quản trị kinh doanh</v>
          </cell>
          <cell r="O2272" t="str">
            <v>Quản trị kinh doanh</v>
          </cell>
        </row>
        <row r="2273">
          <cell r="E2273" t="str">
            <v>Nguyễn Văn Tính, Sinh ngày 19/02/1983</v>
          </cell>
          <cell r="F2273" t="str">
            <v>Nguyễn Văn Tính</v>
          </cell>
          <cell r="G2273" t="str">
            <v>19/02/1983</v>
          </cell>
          <cell r="H2273" t="str">
            <v>Bắc Ninh</v>
          </cell>
          <cell r="I2273" t="str">
            <v>Nam</v>
          </cell>
          <cell r="J2273" t="str">
            <v>2951/QĐ-ĐHKT ngày 14/12/2012</v>
          </cell>
          <cell r="K2273" t="str">
            <v>2440/QĐ-ĐHKT ngày 25/10/2012</v>
          </cell>
          <cell r="L2273" t="str">
            <v>K21-QTKD2</v>
          </cell>
          <cell r="M2273" t="str">
            <v>QH-2012-E</v>
          </cell>
          <cell r="N2273" t="str">
            <v>Quản trị kinh doanh</v>
          </cell>
          <cell r="O2273" t="str">
            <v>Quản trị kinh doanh</v>
          </cell>
        </row>
        <row r="2274">
          <cell r="E2274" t="str">
            <v>Nguyễn Đức Toàn, Sinh ngày 21/04/1987</v>
          </cell>
          <cell r="F2274" t="str">
            <v>Nguyễn Đức Toàn</v>
          </cell>
          <cell r="G2274" t="str">
            <v>21/04/1987</v>
          </cell>
          <cell r="H2274" t="str">
            <v>Nam Định</v>
          </cell>
          <cell r="I2274" t="str">
            <v>Nam</v>
          </cell>
          <cell r="J2274" t="str">
            <v>2951/QĐ-ĐHKT ngày 14/12/2012</v>
          </cell>
          <cell r="K2274" t="str">
            <v>2440/QĐ-ĐHKT ngày 25/10/2012</v>
          </cell>
          <cell r="L2274" t="str">
            <v>K21-QTKD2</v>
          </cell>
          <cell r="M2274" t="str">
            <v>QH-2012-E</v>
          </cell>
          <cell r="N2274" t="str">
            <v>Quản trị kinh doanh</v>
          </cell>
          <cell r="O2274" t="str">
            <v>Quản trị kinh doanh</v>
          </cell>
        </row>
        <row r="2275">
          <cell r="E2275" t="str">
            <v>Phạm Minh Trang, Sinh ngày 23/09/1989</v>
          </cell>
          <cell r="F2275" t="str">
            <v>Phạm Minh Trang</v>
          </cell>
          <cell r="G2275" t="str">
            <v>23/09/1989</v>
          </cell>
          <cell r="H2275" t="str">
            <v>Hà Nội</v>
          </cell>
          <cell r="I2275" t="str">
            <v>Nữ</v>
          </cell>
          <cell r="J2275" t="str">
            <v>2951/QĐ-ĐHKT ngày 14/12/2012</v>
          </cell>
          <cell r="K2275" t="str">
            <v>2440/QĐ-ĐHKT ngày 25/10/2012</v>
          </cell>
          <cell r="L2275" t="str">
            <v>K21-QTKD2</v>
          </cell>
          <cell r="M2275" t="str">
            <v>QH-2012-E</v>
          </cell>
          <cell r="N2275" t="str">
            <v>Quản trị kinh doanh</v>
          </cell>
          <cell r="O2275" t="str">
            <v>Quản trị kinh doanh</v>
          </cell>
        </row>
        <row r="2276">
          <cell r="E2276" t="str">
            <v>Trần Thu Trang, Sinh ngày 22/06/1989</v>
          </cell>
          <cell r="F2276" t="str">
            <v>Trần Thu Trang</v>
          </cell>
          <cell r="G2276" t="str">
            <v>22/06/1989</v>
          </cell>
          <cell r="H2276" t="str">
            <v>Hà Nội</v>
          </cell>
          <cell r="I2276" t="str">
            <v>Nữ</v>
          </cell>
          <cell r="J2276" t="str">
            <v>2951/QĐ-ĐHKT ngày 14/12/2012</v>
          </cell>
          <cell r="K2276" t="str">
            <v>2440/QĐ-ĐHKT ngày 25/10/2012</v>
          </cell>
          <cell r="L2276" t="str">
            <v>K21-QTKD2</v>
          </cell>
          <cell r="M2276" t="str">
            <v>QH-2012-E</v>
          </cell>
          <cell r="N2276" t="str">
            <v>Quản trị kinh doanh</v>
          </cell>
          <cell r="O2276" t="str">
            <v>Quản trị kinh doanh</v>
          </cell>
        </row>
        <row r="2277">
          <cell r="E2277" t="str">
            <v>Nguyễn Duy Triển, Sinh ngày 03/07/1986</v>
          </cell>
          <cell r="F2277" t="str">
            <v>Nguyễn Duy Triển</v>
          </cell>
          <cell r="G2277" t="str">
            <v>03/07/1986</v>
          </cell>
          <cell r="H2277" t="str">
            <v>Bắc Ninh</v>
          </cell>
          <cell r="I2277" t="str">
            <v>Nam</v>
          </cell>
          <cell r="J2277" t="str">
            <v>2218/QĐ-ĐHKT ngày 27/09/2012</v>
          </cell>
          <cell r="K2277" t="str">
            <v>1135/QĐ-ĐHKT ngày 07/06/2012</v>
          </cell>
          <cell r="L2277" t="str">
            <v>K21-QTKD2</v>
          </cell>
          <cell r="M2277" t="str">
            <v>QH-2012-E</v>
          </cell>
          <cell r="N2277" t="str">
            <v>Quản trị kinh doanh</v>
          </cell>
          <cell r="O2277" t="str">
            <v>Quản trị kinh doanh</v>
          </cell>
        </row>
        <row r="2278">
          <cell r="E2278" t="str">
            <v>Nguyễn Sỹ Tuân, Sinh ngày 14/10/1980</v>
          </cell>
          <cell r="F2278" t="str">
            <v>Nguyễn Sỹ Tuân</v>
          </cell>
          <cell r="G2278" t="str">
            <v>14/10/1980</v>
          </cell>
          <cell r="H2278" t="str">
            <v>Yên Bái</v>
          </cell>
          <cell r="I2278" t="str">
            <v>Nam</v>
          </cell>
          <cell r="J2278" t="str">
            <v>2951/QĐ-ĐHKT ngày 14/12/2012</v>
          </cell>
          <cell r="K2278" t="str">
            <v>2440/QĐ-ĐHKT ngày 25/10/2012</v>
          </cell>
          <cell r="L2278" t="str">
            <v>K21-QTKD2</v>
          </cell>
          <cell r="M2278" t="str">
            <v>QH-2012-E</v>
          </cell>
          <cell r="N2278" t="str">
            <v>Quản trị kinh doanh</v>
          </cell>
          <cell r="O2278" t="str">
            <v>Quản trị kinh doanh</v>
          </cell>
        </row>
        <row r="2279">
          <cell r="E2279" t="str">
            <v>Nguyễn Minh Tuấn, Sinh ngày 07/05/1985</v>
          </cell>
          <cell r="F2279" t="str">
            <v>Nguyễn Minh Tuấn</v>
          </cell>
          <cell r="G2279" t="str">
            <v>07/05/1985</v>
          </cell>
          <cell r="H2279" t="str">
            <v>Hà Nội</v>
          </cell>
          <cell r="I2279" t="str">
            <v>Nam</v>
          </cell>
          <cell r="J2279" t="str">
            <v>2951/QĐ-ĐHKT ngày 14/12/2012</v>
          </cell>
          <cell r="K2279" t="str">
            <v>2440/QĐ-ĐHKT ngày 25/10/2012</v>
          </cell>
          <cell r="L2279" t="str">
            <v>K21-QTKD2</v>
          </cell>
          <cell r="M2279" t="str">
            <v>QH-2012-E</v>
          </cell>
          <cell r="N2279" t="str">
            <v>Quản trị kinh doanh</v>
          </cell>
          <cell r="O2279" t="str">
            <v>Quản trị kinh doanh</v>
          </cell>
        </row>
        <row r="2280">
          <cell r="E2280" t="str">
            <v>Phạm Sơn Tùng, Sinh ngày 31/01/1985</v>
          </cell>
          <cell r="F2280" t="str">
            <v>Phạm Sơn Tùng</v>
          </cell>
          <cell r="G2280" t="str">
            <v>31/01/1985</v>
          </cell>
          <cell r="H2280" t="str">
            <v>Yên Bái</v>
          </cell>
          <cell r="I2280" t="str">
            <v>Nam</v>
          </cell>
          <cell r="J2280" t="str">
            <v>2951/QĐ-ĐHKT ngày 14/12/2012</v>
          </cell>
          <cell r="K2280" t="str">
            <v>2440/QĐ-ĐHKT ngày 25/10/2012</v>
          </cell>
          <cell r="L2280" t="str">
            <v>K21-QTKD2</v>
          </cell>
          <cell r="M2280" t="str">
            <v>QH-2012-E</v>
          </cell>
          <cell r="N2280" t="str">
            <v>Quản trị kinh doanh</v>
          </cell>
          <cell r="O2280" t="str">
            <v>Quản trị kinh doanh</v>
          </cell>
        </row>
        <row r="2281">
          <cell r="E2281" t="str">
            <v>Ngô Mạnh Tường, Sinh ngày 22/12/1990</v>
          </cell>
          <cell r="F2281" t="str">
            <v>Ngô Mạnh Tường</v>
          </cell>
          <cell r="G2281" t="str">
            <v>22/12/1990</v>
          </cell>
          <cell r="H2281" t="str">
            <v>Thanh Hóa</v>
          </cell>
          <cell r="I2281" t="str">
            <v>Nam</v>
          </cell>
          <cell r="J2281" t="str">
            <v>2951/QĐ-ĐHKT ngày 14/12/2012</v>
          </cell>
          <cell r="K2281" t="str">
            <v>2440/QĐ-ĐHKT ngày 25/10/2012</v>
          </cell>
          <cell r="L2281" t="str">
            <v>K21-QTKD2</v>
          </cell>
          <cell r="M2281" t="str">
            <v>QH-2012-E</v>
          </cell>
          <cell r="N2281" t="str">
            <v>Quản trị kinh doanh</v>
          </cell>
          <cell r="O2281" t="str">
            <v>Quản trị kinh doanh</v>
          </cell>
        </row>
        <row r="2282">
          <cell r="E2282" t="str">
            <v>Lê Thanh Vân, Sinh ngày 14/10/1985</v>
          </cell>
          <cell r="F2282" t="str">
            <v>Lê Thanh Vân</v>
          </cell>
          <cell r="G2282" t="str">
            <v>14/10/1985</v>
          </cell>
          <cell r="H2282" t="str">
            <v>Thanh Hóa</v>
          </cell>
          <cell r="I2282" t="str">
            <v>Nữ</v>
          </cell>
          <cell r="J2282" t="str">
            <v>2951/QĐ-ĐHKT ngày 14/12/2012</v>
          </cell>
          <cell r="K2282" t="str">
            <v>2440/QĐ-ĐHKT ngày 25/10/2012</v>
          </cell>
          <cell r="L2282" t="str">
            <v>K21-QTKD2</v>
          </cell>
          <cell r="M2282" t="str">
            <v>QH-2012-E</v>
          </cell>
          <cell r="N2282" t="str">
            <v>Quản trị kinh doanh</v>
          </cell>
          <cell r="O2282" t="str">
            <v>Quản trị kinh doanh</v>
          </cell>
        </row>
        <row r="2283">
          <cell r="E2283" t="str">
            <v>Lê Thị Vinh, Sinh ngày 20/10/1985</v>
          </cell>
          <cell r="F2283" t="str">
            <v>Lê Thị Vinh</v>
          </cell>
          <cell r="G2283" t="str">
            <v>20/10/1985</v>
          </cell>
          <cell r="H2283" t="str">
            <v>Thanh Hóa</v>
          </cell>
          <cell r="I2283" t="str">
            <v>Nữ</v>
          </cell>
          <cell r="J2283" t="str">
            <v>2951/QĐ-ĐHKT ngày 14/12/2012</v>
          </cell>
          <cell r="K2283" t="str">
            <v>2440/QĐ-ĐHKT ngày 25/10/2012</v>
          </cell>
          <cell r="L2283" t="str">
            <v>K21-QTKD2</v>
          </cell>
          <cell r="M2283" t="str">
            <v>QH-2012-E</v>
          </cell>
          <cell r="N2283" t="str">
            <v>Quản trị kinh doanh</v>
          </cell>
          <cell r="O2283" t="str">
            <v>Quản trị kinh doanh</v>
          </cell>
        </row>
        <row r="2284">
          <cell r="E2284" t="str">
            <v>Nguyễn Văn Vũ, Sinh ngày 15/08/1986</v>
          </cell>
          <cell r="F2284" t="str">
            <v>Nguyễn Văn Vũ</v>
          </cell>
          <cell r="G2284" t="str">
            <v>15/08/1986</v>
          </cell>
          <cell r="H2284" t="str">
            <v>Hưng Yên</v>
          </cell>
          <cell r="I2284" t="str">
            <v>Nam</v>
          </cell>
          <cell r="J2284" t="str">
            <v>2951/QĐ-ĐHKT ngày 14/12/2012</v>
          </cell>
          <cell r="K2284" t="str">
            <v>2440/QĐ-ĐHKT ngày 25/10/2012</v>
          </cell>
          <cell r="L2284" t="str">
            <v>K21-QTKD2</v>
          </cell>
          <cell r="M2284" t="str">
            <v>QH-2012-E</v>
          </cell>
          <cell r="N2284" t="str">
            <v>Quản trị kinh doanh</v>
          </cell>
          <cell r="O2284" t="str">
            <v>Quản trị kinh doanh</v>
          </cell>
        </row>
        <row r="2285">
          <cell r="E2285" t="str">
            <v>Phạm Thị Lan Anh, Sinh ngày 17/02/1985</v>
          </cell>
          <cell r="F2285" t="str">
            <v>Phạm Thị Lan Anh</v>
          </cell>
          <cell r="G2285" t="str">
            <v>17/02/1985</v>
          </cell>
          <cell r="H2285" t="str">
            <v>Nam Định</v>
          </cell>
          <cell r="I2285" t="str">
            <v>Nữ</v>
          </cell>
          <cell r="J2285" t="str">
            <v>2951/QĐ-ĐHKT ngày 14/12/2012</v>
          </cell>
          <cell r="K2285" t="str">
            <v>2440/QĐ-ĐHKT ngày 25/10/2012</v>
          </cell>
          <cell r="L2285" t="str">
            <v>K21-QTKD3</v>
          </cell>
          <cell r="M2285" t="str">
            <v>QH-2012-E</v>
          </cell>
          <cell r="N2285" t="str">
            <v>Quản trị kinh doanh</v>
          </cell>
          <cell r="O2285" t="str">
            <v>Quản trị kinh doanh</v>
          </cell>
        </row>
        <row r="2286">
          <cell r="E2286" t="str">
            <v>Đoàn Mai Anh, Sinh ngày 21/10/1987</v>
          </cell>
          <cell r="F2286" t="str">
            <v>Đoàn Mai Anh</v>
          </cell>
          <cell r="G2286" t="str">
            <v>21/10/1987</v>
          </cell>
          <cell r="H2286" t="str">
            <v>Hưng Yên</v>
          </cell>
          <cell r="I2286" t="str">
            <v>Nữ</v>
          </cell>
          <cell r="J2286" t="str">
            <v>2951/QĐ-ĐHKT ngày 14/12/2012</v>
          </cell>
          <cell r="K2286" t="str">
            <v>2440/QĐ-ĐHKT ngày 25/10/2012</v>
          </cell>
          <cell r="L2286" t="str">
            <v>K21-QTKD3</v>
          </cell>
          <cell r="M2286" t="str">
            <v>QH-2012-E</v>
          </cell>
          <cell r="N2286" t="str">
            <v>Quản trị kinh doanh</v>
          </cell>
          <cell r="O2286" t="str">
            <v>Quản trị kinh doanh</v>
          </cell>
        </row>
        <row r="2287">
          <cell r="E2287" t="str">
            <v>Đào Ngọc Anh, Sinh ngày 03/05/1984</v>
          </cell>
          <cell r="F2287" t="str">
            <v>Đào Ngọc Anh</v>
          </cell>
          <cell r="G2287" t="str">
            <v>03/05/1984</v>
          </cell>
          <cell r="H2287" t="str">
            <v>Hà Nội</v>
          </cell>
          <cell r="I2287" t="str">
            <v>Nam</v>
          </cell>
          <cell r="J2287" t="str">
            <v>2951/QĐ-ĐHKT ngày 14/12/2012</v>
          </cell>
          <cell r="K2287" t="str">
            <v>2440/QĐ-ĐHKT ngày 25/10/2012</v>
          </cell>
          <cell r="L2287" t="str">
            <v>K21-QTKD3</v>
          </cell>
          <cell r="M2287" t="str">
            <v>QH-2012-E</v>
          </cell>
          <cell r="N2287" t="str">
            <v>Quản trị kinh doanh</v>
          </cell>
          <cell r="O2287" t="str">
            <v>Quản trị kinh doanh</v>
          </cell>
        </row>
        <row r="2288">
          <cell r="E2288" t="str">
            <v>Nguyễn Quỳnh Anh, Sinh ngày 15/09/1990</v>
          </cell>
          <cell r="F2288" t="str">
            <v>Nguyễn Quỳnh Anh</v>
          </cell>
          <cell r="G2288" t="str">
            <v>15/09/1990</v>
          </cell>
          <cell r="H2288" t="str">
            <v>Thanh Hóa</v>
          </cell>
          <cell r="I2288" t="str">
            <v>Nữ</v>
          </cell>
          <cell r="J2288" t="str">
            <v>2951/QĐ-ĐHKT ngày 14/12/2012</v>
          </cell>
          <cell r="K2288" t="str">
            <v>2440/QĐ-ĐHKT ngày 25/10/2012</v>
          </cell>
          <cell r="L2288" t="str">
            <v>K21-QTKD3</v>
          </cell>
          <cell r="M2288" t="str">
            <v>QH-2012-E</v>
          </cell>
          <cell r="N2288" t="str">
            <v>Quản trị kinh doanh</v>
          </cell>
          <cell r="O2288" t="str">
            <v>Quản trị kinh doanh</v>
          </cell>
        </row>
        <row r="2289">
          <cell r="E2289" t="str">
            <v>Hoàng Quốc Bảo, Sinh ngày 25/12/1978</v>
          </cell>
          <cell r="F2289" t="str">
            <v>Hoàng Quốc Bảo</v>
          </cell>
          <cell r="G2289" t="str">
            <v>25/12/1978</v>
          </cell>
          <cell r="H2289" t="str">
            <v>Thanh Hóa</v>
          </cell>
          <cell r="I2289" t="str">
            <v>Nam</v>
          </cell>
          <cell r="J2289" t="str">
            <v>2951/QĐ-ĐHKT ngày 14/12/2012</v>
          </cell>
          <cell r="K2289" t="str">
            <v>2440/QĐ-ĐHKT ngày 25/10/2012</v>
          </cell>
          <cell r="L2289" t="str">
            <v>K21-QTKD3</v>
          </cell>
          <cell r="M2289" t="str">
            <v>QH-2012-E</v>
          </cell>
          <cell r="N2289" t="str">
            <v>Quản trị kinh doanh</v>
          </cell>
          <cell r="O2289" t="str">
            <v>Quản trị kinh doanh</v>
          </cell>
        </row>
        <row r="2290">
          <cell r="E2290" t="str">
            <v>Đinh Thị Kim Chi, Sinh ngày 25/03/1987</v>
          </cell>
          <cell r="F2290" t="str">
            <v>Đinh Thị Kim Chi</v>
          </cell>
          <cell r="G2290" t="str">
            <v>25/03/1987</v>
          </cell>
          <cell r="H2290" t="str">
            <v>Bắc Giang</v>
          </cell>
          <cell r="I2290" t="str">
            <v>Nữ</v>
          </cell>
          <cell r="J2290" t="str">
            <v>2951/QĐ-ĐHKT ngày 14/12/2012</v>
          </cell>
          <cell r="K2290" t="str">
            <v>2440/QĐ-ĐHKT ngày 25/10/2012</v>
          </cell>
          <cell r="L2290" t="str">
            <v>K21-QTKD3</v>
          </cell>
          <cell r="M2290" t="str">
            <v>QH-2012-E</v>
          </cell>
          <cell r="N2290" t="str">
            <v>Quản trị kinh doanh</v>
          </cell>
          <cell r="O2290" t="str">
            <v>Quản trị kinh doanh</v>
          </cell>
        </row>
        <row r="2291">
          <cell r="E2291" t="str">
            <v>Phan Mạnh Chung, Sinh ngày 18/04/1984</v>
          </cell>
          <cell r="F2291" t="str">
            <v>Phan Mạnh Chung</v>
          </cell>
          <cell r="G2291" t="str">
            <v>18/04/1984</v>
          </cell>
          <cell r="H2291" t="str">
            <v>Hà Nội</v>
          </cell>
          <cell r="I2291" t="str">
            <v>Nam</v>
          </cell>
          <cell r="J2291" t="str">
            <v>2951/QĐ-ĐHKT ngày 14/12/2012</v>
          </cell>
          <cell r="K2291" t="str">
            <v>2440/QĐ-ĐHKT ngày 25/10/2012</v>
          </cell>
          <cell r="L2291" t="str">
            <v>K21-QTKD3</v>
          </cell>
          <cell r="M2291" t="str">
            <v>QH-2012-E</v>
          </cell>
          <cell r="N2291" t="str">
            <v>Quản trị kinh doanh</v>
          </cell>
          <cell r="O2291" t="str">
            <v>Quản trị kinh doanh</v>
          </cell>
        </row>
        <row r="2292">
          <cell r="E2292" t="str">
            <v>Nguyễn Đỗ Thành Công, Sinh ngày 19/01/1987</v>
          </cell>
          <cell r="F2292" t="str">
            <v>Nguyễn Đỗ Thành Công</v>
          </cell>
          <cell r="G2292" t="str">
            <v>19/01/1987</v>
          </cell>
          <cell r="H2292" t="str">
            <v>Hà Nội</v>
          </cell>
          <cell r="I2292" t="str">
            <v>Nam</v>
          </cell>
          <cell r="J2292" t="str">
            <v>2218/QĐ-ĐHKT ngày 27/09/2012</v>
          </cell>
          <cell r="K2292" t="str">
            <v>1135/QĐ-ĐHKT ngày 07/06/2012</v>
          </cell>
          <cell r="L2292" t="str">
            <v>K21-QTKD3</v>
          </cell>
          <cell r="M2292" t="str">
            <v>QH-2012-E</v>
          </cell>
          <cell r="N2292" t="str">
            <v>Quản trị kinh doanh</v>
          </cell>
          <cell r="O2292" t="str">
            <v>Quản trị kinh doanh</v>
          </cell>
        </row>
        <row r="2293">
          <cell r="E2293" t="str">
            <v>Nguyễn Khắc Dịu, Sinh ngày 22/06/1984</v>
          </cell>
          <cell r="F2293" t="str">
            <v>Nguyễn Khắc Dịu</v>
          </cell>
          <cell r="G2293" t="str">
            <v>22/06/1984</v>
          </cell>
          <cell r="H2293" t="str">
            <v>Vĩnh Phúc</v>
          </cell>
          <cell r="I2293" t="str">
            <v>Nam</v>
          </cell>
          <cell r="J2293" t="str">
            <v>2951/QĐ-ĐHKT ngày 14/12/2012</v>
          </cell>
          <cell r="K2293" t="str">
            <v>2440/QĐ-ĐHKT ngày 25/10/2012</v>
          </cell>
          <cell r="L2293" t="str">
            <v>K21-QTKD3</v>
          </cell>
          <cell r="M2293" t="str">
            <v>QH-2012-E</v>
          </cell>
          <cell r="N2293" t="str">
            <v>Quản trị kinh doanh</v>
          </cell>
          <cell r="O2293" t="str">
            <v>Quản trị kinh doanh</v>
          </cell>
        </row>
        <row r="2294">
          <cell r="E2294" t="str">
            <v>Nguyễn Thế Dũng, Sinh ngày 04/11/1980</v>
          </cell>
          <cell r="F2294" t="str">
            <v>Nguyễn Thế Dũng</v>
          </cell>
          <cell r="G2294" t="str">
            <v>04/11/1980</v>
          </cell>
          <cell r="H2294" t="str">
            <v>Hà Nội</v>
          </cell>
          <cell r="I2294" t="str">
            <v>Nam</v>
          </cell>
          <cell r="J2294" t="str">
            <v>2951/QĐ-ĐHKT ngày 14/12/2012</v>
          </cell>
          <cell r="K2294" t="str">
            <v>2440/QĐ-ĐHKT ngày 25/10/2012</v>
          </cell>
          <cell r="L2294" t="str">
            <v>K21-QTKD3</v>
          </cell>
          <cell r="M2294" t="str">
            <v>QH-2012-E</v>
          </cell>
          <cell r="N2294" t="str">
            <v>Quản trị kinh doanh</v>
          </cell>
          <cell r="O2294" t="str">
            <v>Quản trị kinh doanh</v>
          </cell>
        </row>
        <row r="2295">
          <cell r="E2295" t="str">
            <v>Đào Hồng Điệp, Sinh ngày 08/05/1983</v>
          </cell>
          <cell r="F2295" t="str">
            <v>Đào Hồng Điệp</v>
          </cell>
          <cell r="G2295" t="str">
            <v>08/05/1983</v>
          </cell>
          <cell r="H2295" t="str">
            <v>Hà Nội</v>
          </cell>
          <cell r="I2295" t="str">
            <v>Nam</v>
          </cell>
          <cell r="J2295" t="str">
            <v>2218/QĐ-ĐHKT ngày 27/09/2012</v>
          </cell>
          <cell r="K2295" t="str">
            <v>1135/QĐ-ĐHKT ngày 07/06/2012</v>
          </cell>
          <cell r="L2295" t="str">
            <v>K21-QTKD3</v>
          </cell>
          <cell r="M2295" t="str">
            <v>QH-2012-E</v>
          </cell>
          <cell r="N2295" t="str">
            <v>Quản trị kinh doanh</v>
          </cell>
          <cell r="O2295" t="str">
            <v>Quản trị kinh doanh</v>
          </cell>
        </row>
        <row r="2296">
          <cell r="E2296" t="str">
            <v>Nguyễn Viết Định, Sinh ngày 01/10/1983</v>
          </cell>
          <cell r="F2296" t="str">
            <v>Nguyễn Viết Định</v>
          </cell>
          <cell r="G2296" t="str">
            <v>01/10/1983</v>
          </cell>
          <cell r="H2296" t="str">
            <v>Thái Nguyên</v>
          </cell>
          <cell r="I2296" t="str">
            <v>Nam</v>
          </cell>
          <cell r="J2296" t="str">
            <v>2951/QĐ-ĐHKT ngày 14/12/2012</v>
          </cell>
          <cell r="K2296" t="str">
            <v>2440/QĐ-ĐHKT ngày 25/10/2012</v>
          </cell>
          <cell r="L2296" t="str">
            <v>K21-QTKD3</v>
          </cell>
          <cell r="M2296" t="str">
            <v>QH-2012-E</v>
          </cell>
          <cell r="N2296" t="str">
            <v>Quản trị kinh doanh</v>
          </cell>
          <cell r="O2296" t="str">
            <v>Quản trị kinh doanh</v>
          </cell>
        </row>
        <row r="2297">
          <cell r="E2297" t="str">
            <v>Vũ Văn Giang, Sinh ngày 08/02/1989</v>
          </cell>
          <cell r="F2297" t="str">
            <v>Vũ Văn Giang</v>
          </cell>
          <cell r="G2297" t="str">
            <v>08/02/1989</v>
          </cell>
          <cell r="H2297" t="str">
            <v>Ninh Bình</v>
          </cell>
          <cell r="I2297" t="str">
            <v>Nam</v>
          </cell>
          <cell r="J2297" t="str">
            <v>2951/QĐ-ĐHKT ngày 14/12/2012</v>
          </cell>
          <cell r="K2297" t="str">
            <v>2440/QĐ-ĐHKT ngày 25/10/2012</v>
          </cell>
          <cell r="L2297" t="str">
            <v>K21-QTKD3</v>
          </cell>
          <cell r="M2297" t="str">
            <v>QH-2012-E</v>
          </cell>
          <cell r="N2297" t="str">
            <v>Quản trị kinh doanh</v>
          </cell>
          <cell r="O2297" t="str">
            <v>Quản trị kinh doanh</v>
          </cell>
        </row>
        <row r="2298">
          <cell r="E2298" t="str">
            <v>Nguyễn Thị Vân Giang, Sinh ngày 03/12/1988</v>
          </cell>
          <cell r="F2298" t="str">
            <v>Nguyễn Thị Vân Giang</v>
          </cell>
          <cell r="G2298" t="str">
            <v>03/12/1988</v>
          </cell>
          <cell r="H2298" t="str">
            <v>Hà Nội</v>
          </cell>
          <cell r="I2298" t="str">
            <v>Nữ</v>
          </cell>
          <cell r="J2298" t="str">
            <v>2951/QĐ-ĐHKT ngày 14/12/2012</v>
          </cell>
          <cell r="K2298" t="str">
            <v>2440/QĐ-ĐHKT ngày 25/10/2012</v>
          </cell>
          <cell r="L2298" t="str">
            <v>K21-QTKD3</v>
          </cell>
          <cell r="M2298" t="str">
            <v>QH-2012-E</v>
          </cell>
          <cell r="N2298" t="str">
            <v>Quản trị kinh doanh</v>
          </cell>
          <cell r="O2298" t="str">
            <v>Quản trị kinh doanh</v>
          </cell>
        </row>
        <row r="2299">
          <cell r="E2299" t="str">
            <v>Phạm Thu Hà, Sinh ngày 11/10/1989</v>
          </cell>
          <cell r="F2299" t="str">
            <v>Phạm Thu Hà</v>
          </cell>
          <cell r="G2299" t="str">
            <v>11/10/1989</v>
          </cell>
          <cell r="H2299" t="str">
            <v>Hòa Bình</v>
          </cell>
          <cell r="I2299" t="str">
            <v>Nữ</v>
          </cell>
          <cell r="J2299" t="str">
            <v>2951/QĐ-ĐHKT ngày 14/12/2012</v>
          </cell>
          <cell r="K2299" t="str">
            <v>2440/QĐ-ĐHKT ngày 25/10/2012</v>
          </cell>
          <cell r="L2299" t="str">
            <v>K21-QTKD3</v>
          </cell>
          <cell r="M2299" t="str">
            <v>QH-2012-E</v>
          </cell>
          <cell r="N2299" t="str">
            <v>Quản trị kinh doanh</v>
          </cell>
          <cell r="O2299" t="str">
            <v>Quản trị kinh doanh</v>
          </cell>
        </row>
        <row r="2300">
          <cell r="E2300" t="str">
            <v>Đoàn Thị Vĩnh Hà, Sinh ngày 17/03/1980</v>
          </cell>
          <cell r="F2300" t="str">
            <v>Đoàn Thị Vĩnh Hà</v>
          </cell>
          <cell r="G2300" t="str">
            <v>17/03/1980</v>
          </cell>
          <cell r="H2300" t="str">
            <v>Hà Nội</v>
          </cell>
          <cell r="I2300" t="str">
            <v>Nữ</v>
          </cell>
          <cell r="J2300" t="str">
            <v>2218/QĐ-ĐHKT ngày 27/09/2012</v>
          </cell>
          <cell r="K2300" t="str">
            <v>1135/QĐ-ĐHKT ngày 07/06/2012</v>
          </cell>
          <cell r="L2300" t="str">
            <v>K21-QTKD3</v>
          </cell>
          <cell r="M2300" t="str">
            <v>QH-2012-E</v>
          </cell>
          <cell r="N2300" t="str">
            <v>Quản trị kinh doanh</v>
          </cell>
          <cell r="O2300" t="str">
            <v>Quản trị kinh doanh</v>
          </cell>
        </row>
        <row r="2301">
          <cell r="E2301" t="str">
            <v>Lương Văn Hải, Sinh ngày 16/06/1985</v>
          </cell>
          <cell r="F2301" t="str">
            <v>Lương Văn Hải</v>
          </cell>
          <cell r="G2301" t="str">
            <v>16/06/1985</v>
          </cell>
          <cell r="H2301" t="str">
            <v>Tuyên Quang</v>
          </cell>
          <cell r="I2301" t="str">
            <v>Nam</v>
          </cell>
          <cell r="J2301" t="str">
            <v>2951/QĐ-ĐHKT ngày 14/12/2012</v>
          </cell>
          <cell r="K2301" t="str">
            <v>2440/QĐ-ĐHKT ngày 25/10/2012</v>
          </cell>
          <cell r="L2301" t="str">
            <v>K21-QTKD3</v>
          </cell>
          <cell r="M2301" t="str">
            <v>QH-2012-E</v>
          </cell>
          <cell r="N2301" t="str">
            <v>Quản trị kinh doanh</v>
          </cell>
          <cell r="O2301" t="str">
            <v>Quản trị kinh doanh</v>
          </cell>
        </row>
        <row r="2302">
          <cell r="E2302" t="str">
            <v>Nguyễn Thị Hạnh, Sinh ngày 12/05/1989</v>
          </cell>
          <cell r="F2302" t="str">
            <v>Nguyễn Thị Hạnh</v>
          </cell>
          <cell r="G2302" t="str">
            <v>12/05/1989</v>
          </cell>
          <cell r="H2302" t="str">
            <v>Hà Nội</v>
          </cell>
          <cell r="I2302" t="str">
            <v>Nữ</v>
          </cell>
          <cell r="J2302" t="str">
            <v>2218/QĐ-ĐHKT ngày 27/09/2012</v>
          </cell>
          <cell r="K2302" t="str">
            <v>1135/QĐ-ĐHKT ngày 07/06/2012</v>
          </cell>
          <cell r="L2302" t="str">
            <v>K21-QTKD3</v>
          </cell>
          <cell r="M2302" t="str">
            <v>QH-2012-E</v>
          </cell>
          <cell r="N2302" t="str">
            <v>Quản trị kinh doanh</v>
          </cell>
          <cell r="O2302" t="str">
            <v>Quản trị kinh doanh</v>
          </cell>
        </row>
        <row r="2303">
          <cell r="E2303" t="str">
            <v>Ngô Thu Hằng, Sinh ngày 05/09/1985</v>
          </cell>
          <cell r="F2303" t="str">
            <v>Ngô Thu Hằng</v>
          </cell>
          <cell r="G2303" t="str">
            <v>05/09/1985</v>
          </cell>
          <cell r="H2303" t="str">
            <v>Hà Nội</v>
          </cell>
          <cell r="I2303" t="str">
            <v>Nữ</v>
          </cell>
          <cell r="J2303" t="str">
            <v>2218/QĐ-ĐHKT ngày 27/09/2012</v>
          </cell>
          <cell r="K2303" t="str">
            <v>1135/QĐ-ĐHKT ngày 07/06/2012</v>
          </cell>
          <cell r="L2303" t="str">
            <v>K21-QTKD3</v>
          </cell>
          <cell r="M2303" t="str">
            <v>QH-2012-E</v>
          </cell>
          <cell r="N2303" t="str">
            <v>Quản trị kinh doanh</v>
          </cell>
          <cell r="O2303" t="str">
            <v>Quản trị kinh doanh</v>
          </cell>
        </row>
        <row r="2304">
          <cell r="E2304" t="str">
            <v>Phạm Thị Thu Hằng, Sinh ngày 12/07/1987</v>
          </cell>
          <cell r="F2304" t="str">
            <v>Phạm Thị Thu Hằng</v>
          </cell>
          <cell r="G2304" t="str">
            <v>12/07/1987</v>
          </cell>
          <cell r="H2304" t="str">
            <v>Phú Thọ</v>
          </cell>
          <cell r="I2304" t="str">
            <v>Nữ</v>
          </cell>
          <cell r="J2304" t="str">
            <v>2951/QĐ-ĐHKT ngày 14/12/2012</v>
          </cell>
          <cell r="K2304" t="str">
            <v>2440/QĐ-ĐHKT ngày 25/10/2012</v>
          </cell>
          <cell r="L2304" t="str">
            <v>K21-QTKD3</v>
          </cell>
          <cell r="M2304" t="str">
            <v>QH-2012-E</v>
          </cell>
          <cell r="N2304" t="str">
            <v>Quản trị kinh doanh</v>
          </cell>
          <cell r="O2304" t="str">
            <v>Quản trị kinh doanh</v>
          </cell>
        </row>
        <row r="2305">
          <cell r="E2305" t="str">
            <v>Đặng Thị Hiền, Sinh ngày 02/01/1979</v>
          </cell>
          <cell r="F2305" t="str">
            <v>Đặng Thị Hiền</v>
          </cell>
          <cell r="G2305" t="str">
            <v>02/01/1979</v>
          </cell>
          <cell r="H2305" t="str">
            <v>Hà Nội</v>
          </cell>
          <cell r="I2305" t="str">
            <v>Nữ</v>
          </cell>
          <cell r="J2305" t="str">
            <v>2218/QĐ-ĐHKT ngày 27/09/2012</v>
          </cell>
          <cell r="K2305" t="str">
            <v>1135/QĐ-ĐHKT ngày 07/06/2012</v>
          </cell>
          <cell r="L2305" t="str">
            <v>K21-QTKD3</v>
          </cell>
          <cell r="M2305" t="str">
            <v>QH-2012-E</v>
          </cell>
          <cell r="N2305" t="str">
            <v>Quản trị kinh doanh</v>
          </cell>
          <cell r="O2305" t="str">
            <v>Quản trị kinh doanh</v>
          </cell>
        </row>
        <row r="2306">
          <cell r="E2306" t="str">
            <v>Nguyễn Thu Hiền, Sinh ngày 12/09/1989</v>
          </cell>
          <cell r="F2306" t="str">
            <v>Nguyễn Thu Hiền</v>
          </cell>
          <cell r="G2306" t="str">
            <v>12/09/1989</v>
          </cell>
          <cell r="H2306" t="str">
            <v>Hà Nam</v>
          </cell>
          <cell r="I2306" t="str">
            <v>Nữ</v>
          </cell>
          <cell r="J2306" t="str">
            <v>2951/QĐ-ĐHKT ngày 14/12/2012</v>
          </cell>
          <cell r="K2306" t="str">
            <v>2440/QĐ-ĐHKT ngày 25/10/2012</v>
          </cell>
          <cell r="L2306" t="str">
            <v>K21-QTKD3</v>
          </cell>
          <cell r="M2306" t="str">
            <v>QH-2012-E</v>
          </cell>
          <cell r="N2306" t="str">
            <v>Quản trị kinh doanh</v>
          </cell>
          <cell r="O2306" t="str">
            <v>Quản trị kinh doanh</v>
          </cell>
        </row>
        <row r="2307">
          <cell r="E2307" t="str">
            <v>Phạm Thị Hiệp, Sinh ngày 10/12/1975</v>
          </cell>
          <cell r="F2307" t="str">
            <v>Phạm Thị Hiệp</v>
          </cell>
          <cell r="G2307" t="str">
            <v>10/12/1975</v>
          </cell>
          <cell r="H2307" t="str">
            <v>Hưng Yên</v>
          </cell>
          <cell r="I2307" t="str">
            <v>Nữ</v>
          </cell>
          <cell r="J2307" t="str">
            <v>2951/QĐ-ĐHKT ngày 14/12/2012</v>
          </cell>
          <cell r="K2307" t="str">
            <v>2440/QĐ-ĐHKT ngày 25/10/2012</v>
          </cell>
          <cell r="L2307" t="str">
            <v>K21-QTKD3</v>
          </cell>
          <cell r="M2307" t="str">
            <v>QH-2012-E</v>
          </cell>
          <cell r="N2307" t="str">
            <v>Quản trị kinh doanh</v>
          </cell>
          <cell r="O2307" t="str">
            <v>Quản trị kinh doanh</v>
          </cell>
        </row>
        <row r="2308">
          <cell r="E2308" t="str">
            <v>NguyễnThị Như Hiểu, Sinh ngày 17/10/1985</v>
          </cell>
          <cell r="F2308" t="str">
            <v>NguyễnThị Như Hiểu</v>
          </cell>
          <cell r="G2308" t="str">
            <v>17/10/1985</v>
          </cell>
          <cell r="H2308" t="str">
            <v>Quảng Bình</v>
          </cell>
          <cell r="I2308" t="str">
            <v>Nữ</v>
          </cell>
          <cell r="J2308" t="e">
            <v>#N/A</v>
          </cell>
          <cell r="K2308" t="e">
            <v>#N/A</v>
          </cell>
          <cell r="L2308" t="str">
            <v>K21-QTKD3</v>
          </cell>
          <cell r="M2308" t="str">
            <v>QH-2012-E</v>
          </cell>
          <cell r="N2308" t="str">
            <v>Quản trị kinh doanh</v>
          </cell>
          <cell r="O2308" t="str">
            <v>Quản trị kinh doanh</v>
          </cell>
        </row>
        <row r="2309">
          <cell r="E2309" t="str">
            <v>Lê Trung Hiếu, Sinh ngày 23/06/1988</v>
          </cell>
          <cell r="F2309" t="str">
            <v>Lê Trung Hiếu</v>
          </cell>
          <cell r="G2309" t="str">
            <v>23/06/1988</v>
          </cell>
          <cell r="H2309" t="str">
            <v>Hà Nội</v>
          </cell>
          <cell r="I2309" t="str">
            <v>Nam</v>
          </cell>
          <cell r="J2309" t="str">
            <v>2218/QĐ-ĐHKT ngày 27/09/2012</v>
          </cell>
          <cell r="K2309" t="str">
            <v>1135/QĐ-ĐHKT ngày 07/06/2012</v>
          </cell>
          <cell r="L2309" t="str">
            <v>K21-QTKD3</v>
          </cell>
          <cell r="M2309" t="str">
            <v>QH-2012-E</v>
          </cell>
          <cell r="N2309" t="str">
            <v>Quản trị kinh doanh</v>
          </cell>
          <cell r="O2309" t="str">
            <v>Quản trị kinh doanh</v>
          </cell>
        </row>
        <row r="2310">
          <cell r="E2310" t="str">
            <v>Nguyễn Thị Hòa, Sinh ngày 09/11/1980</v>
          </cell>
          <cell r="F2310" t="str">
            <v>Nguyễn Thị Hòa</v>
          </cell>
          <cell r="G2310" t="str">
            <v>09/11/1980</v>
          </cell>
          <cell r="H2310" t="str">
            <v>Hà Nội</v>
          </cell>
          <cell r="I2310" t="str">
            <v>Nữ</v>
          </cell>
          <cell r="J2310" t="str">
            <v>2951/QĐ-ĐHKT ngày 14/12/2012</v>
          </cell>
          <cell r="K2310" t="str">
            <v>2440/QĐ-ĐHKT ngày 25/10/2012</v>
          </cell>
          <cell r="L2310" t="str">
            <v>K21-QTKD3</v>
          </cell>
          <cell r="M2310" t="str">
            <v>QH-2012-E</v>
          </cell>
          <cell r="N2310" t="str">
            <v>Quản trị kinh doanh</v>
          </cell>
          <cell r="O2310" t="str">
            <v>Quản trị kinh doanh</v>
          </cell>
        </row>
        <row r="2311">
          <cell r="E2311" t="str">
            <v>Nguyễn Tiến Hoàng, Sinh ngày 11/10/1988</v>
          </cell>
          <cell r="F2311" t="str">
            <v>Nguyễn Tiến Hoàng</v>
          </cell>
          <cell r="G2311" t="str">
            <v>11/10/1988</v>
          </cell>
          <cell r="H2311" t="str">
            <v>Hà Nội</v>
          </cell>
          <cell r="I2311" t="str">
            <v>Nam</v>
          </cell>
          <cell r="J2311" t="str">
            <v>2951/QĐ-ĐHKT ngày 14/12/2012</v>
          </cell>
          <cell r="K2311" t="str">
            <v>2440/QĐ-ĐHKT ngày 25/10/2012</v>
          </cell>
          <cell r="L2311" t="str">
            <v>K21-QTKD3</v>
          </cell>
          <cell r="M2311" t="str">
            <v>QH-2012-E</v>
          </cell>
          <cell r="N2311" t="str">
            <v>Quản trị kinh doanh</v>
          </cell>
          <cell r="O2311" t="str">
            <v>Quản trị kinh doanh</v>
          </cell>
        </row>
        <row r="2312">
          <cell r="E2312" t="str">
            <v>Đỗ Quang Học, Sinh ngày 09/10/1976</v>
          </cell>
          <cell r="F2312" t="str">
            <v>Đỗ Quang Học</v>
          </cell>
          <cell r="G2312" t="str">
            <v>09/10/1976</v>
          </cell>
          <cell r="H2312" t="str">
            <v>Hà Nội</v>
          </cell>
          <cell r="I2312" t="str">
            <v>Nam</v>
          </cell>
          <cell r="J2312" t="str">
            <v>2218/QĐ-ĐHKT ngày 27/09/2012</v>
          </cell>
          <cell r="K2312" t="str">
            <v>1135/QĐ-ĐHKT ngày 07/06/2012</v>
          </cell>
          <cell r="L2312" t="str">
            <v>K21-QTKD3</v>
          </cell>
          <cell r="M2312" t="str">
            <v>QH-2012-E</v>
          </cell>
          <cell r="N2312" t="str">
            <v>Quản trị kinh doanh</v>
          </cell>
          <cell r="O2312" t="str">
            <v>Quản trị kinh doanh</v>
          </cell>
        </row>
        <row r="2313">
          <cell r="E2313" t="str">
            <v>Đặng Sỹ Hùng, Sinh ngày 10/10/1990</v>
          </cell>
          <cell r="F2313" t="str">
            <v>Đặng Sỹ Hùng</v>
          </cell>
          <cell r="G2313" t="str">
            <v>10/10/1990</v>
          </cell>
          <cell r="H2313" t="str">
            <v>Nghệ An</v>
          </cell>
          <cell r="I2313" t="str">
            <v>Nam</v>
          </cell>
          <cell r="J2313" t="str">
            <v>2951/QĐ-ĐHKT ngày 14/12/2012</v>
          </cell>
          <cell r="K2313" t="str">
            <v>2640/QĐ-ĐHKT, ngày 12/11/2012</v>
          </cell>
          <cell r="L2313" t="str">
            <v>K21-QTKD3</v>
          </cell>
          <cell r="M2313" t="str">
            <v>QH-2012-E</v>
          </cell>
          <cell r="N2313" t="str">
            <v>Quản trị kinh doanh</v>
          </cell>
          <cell r="O2313" t="str">
            <v>Quản trị kinh doanh</v>
          </cell>
        </row>
        <row r="2314">
          <cell r="E2314" t="str">
            <v>Nguyễn Thị Thu Huyền, Sinh ngày 01/01/1988</v>
          </cell>
          <cell r="F2314" t="str">
            <v>Nguyễn Thị Thu Huyền</v>
          </cell>
          <cell r="G2314" t="str">
            <v>01/01/1988</v>
          </cell>
          <cell r="H2314" t="str">
            <v>Bắc Giang</v>
          </cell>
          <cell r="I2314" t="str">
            <v>Nữ</v>
          </cell>
          <cell r="J2314" t="str">
            <v>2951/QĐ-ĐHKT ngày 14/12/2012</v>
          </cell>
          <cell r="K2314" t="str">
            <v>2440/QĐ-ĐHKT ngày 25/10/2012</v>
          </cell>
          <cell r="L2314" t="str">
            <v>K21-QTKD3</v>
          </cell>
          <cell r="M2314" t="str">
            <v>QH-2012-E</v>
          </cell>
          <cell r="N2314" t="str">
            <v>Quản trị kinh doanh</v>
          </cell>
          <cell r="O2314" t="str">
            <v>Quản trị kinh doanh</v>
          </cell>
        </row>
        <row r="2315">
          <cell r="E2315" t="str">
            <v>Đỗ Thu Hương, Sinh ngày 10/05/1983</v>
          </cell>
          <cell r="F2315" t="str">
            <v>Đỗ Thu Hương</v>
          </cell>
          <cell r="G2315" t="str">
            <v>10/05/1983</v>
          </cell>
          <cell r="H2315" t="str">
            <v>Tuyên Quang</v>
          </cell>
          <cell r="I2315" t="str">
            <v>Nữ</v>
          </cell>
          <cell r="J2315" t="str">
            <v>2218/QĐ-ĐHKT ngày 27/09/2012</v>
          </cell>
          <cell r="K2315" t="str">
            <v>1135/QĐ-ĐHKT ngày 07/06/2012</v>
          </cell>
          <cell r="L2315" t="str">
            <v>K21-QTKD3</v>
          </cell>
          <cell r="M2315" t="str">
            <v>QH-2012-E</v>
          </cell>
          <cell r="N2315" t="str">
            <v>Quản trị kinh doanh</v>
          </cell>
          <cell r="O2315" t="str">
            <v>Quản trị kinh doanh</v>
          </cell>
        </row>
        <row r="2316">
          <cell r="E2316" t="str">
            <v>Đỗ Thu Hương, Sinh ngày 08/09/1988</v>
          </cell>
          <cell r="F2316" t="str">
            <v>Đỗ Thu Hương</v>
          </cell>
          <cell r="G2316" t="str">
            <v>08/09/1988</v>
          </cell>
          <cell r="H2316" t="str">
            <v>Hà Nội</v>
          </cell>
          <cell r="I2316" t="str">
            <v>Nữ</v>
          </cell>
          <cell r="J2316" t="str">
            <v>2951/QĐ-ĐHKT ngày 14/12/2012</v>
          </cell>
          <cell r="K2316" t="str">
            <v>2640/QĐ-ĐHKT, ngày 12/11/2012</v>
          </cell>
          <cell r="L2316" t="str">
            <v>K21-QTKD3</v>
          </cell>
          <cell r="M2316" t="str">
            <v>QH-2012-E</v>
          </cell>
          <cell r="N2316" t="str">
            <v>Quản trị kinh doanh</v>
          </cell>
          <cell r="O2316" t="str">
            <v>Quản trị kinh doanh</v>
          </cell>
        </row>
        <row r="2317">
          <cell r="E2317" t="str">
            <v>Phạm Thu Hương, Sinh ngày 26/12/1986</v>
          </cell>
          <cell r="F2317" t="str">
            <v>Phạm Thu Hương</v>
          </cell>
          <cell r="G2317" t="str">
            <v>26/12/1986</v>
          </cell>
          <cell r="H2317" t="str">
            <v>Hà Giang</v>
          </cell>
          <cell r="I2317" t="str">
            <v>Nữ</v>
          </cell>
          <cell r="J2317" t="str">
            <v>2951/QĐ-ĐHKT ngày 14/12/2012</v>
          </cell>
          <cell r="K2317" t="str">
            <v>2440/QĐ-ĐHKT ngày 25/10/2012</v>
          </cell>
          <cell r="L2317" t="str">
            <v>K21-QTKD3</v>
          </cell>
          <cell r="M2317" t="str">
            <v>QH-2012-E</v>
          </cell>
          <cell r="N2317" t="str">
            <v>Quản trị kinh doanh</v>
          </cell>
          <cell r="O2317" t="str">
            <v>Quản trị kinh doanh</v>
          </cell>
        </row>
        <row r="2318">
          <cell r="E2318" t="str">
            <v>Nguyễn Mỹ Linh, Sinh ngày 09/10/1988</v>
          </cell>
          <cell r="F2318" t="str">
            <v>Nguyễn Mỹ Linh</v>
          </cell>
          <cell r="G2318" t="str">
            <v>09/10/1988</v>
          </cell>
          <cell r="H2318" t="str">
            <v>Nam Định</v>
          </cell>
          <cell r="I2318" t="str">
            <v>Nữ</v>
          </cell>
          <cell r="J2318" t="str">
            <v>2951/QĐ-ĐHKT ngày 14/12/2012</v>
          </cell>
          <cell r="K2318" t="str">
            <v>2440/QĐ-ĐHKT ngày 25/10/2012</v>
          </cell>
          <cell r="L2318" t="str">
            <v>K21-QTKD3</v>
          </cell>
          <cell r="M2318" t="str">
            <v>QH-2012-E</v>
          </cell>
          <cell r="N2318" t="str">
            <v>Quản trị kinh doanh</v>
          </cell>
          <cell r="O2318" t="str">
            <v>Quản trị kinh doanh</v>
          </cell>
        </row>
        <row r="2319">
          <cell r="E2319" t="str">
            <v>Nguyễn Thị Loan, Sinh ngày 23/09/1988</v>
          </cell>
          <cell r="F2319" t="str">
            <v>Nguyễn Thị Loan</v>
          </cell>
          <cell r="G2319" t="str">
            <v>23/09/1988</v>
          </cell>
          <cell r="H2319" t="str">
            <v>Hải Dương</v>
          </cell>
          <cell r="I2319" t="str">
            <v>Nữ</v>
          </cell>
          <cell r="J2319" t="str">
            <v>2218/QĐ-ĐHKT ngày 27/09/2012</v>
          </cell>
          <cell r="K2319" t="str">
            <v>1135/QĐ-ĐHKT ngày 07/06/2012</v>
          </cell>
          <cell r="L2319" t="str">
            <v>K21-QTKD3</v>
          </cell>
          <cell r="M2319" t="str">
            <v>QH-2012-E</v>
          </cell>
          <cell r="N2319" t="str">
            <v>Quản trị kinh doanh</v>
          </cell>
          <cell r="O2319" t="str">
            <v>Quản trị kinh doanh</v>
          </cell>
        </row>
        <row r="2320">
          <cell r="E2320" t="str">
            <v>Nguyễn Đức Long, Sinh ngày 06/01/1988</v>
          </cell>
          <cell r="F2320" t="str">
            <v>Nguyễn Đức Long</v>
          </cell>
          <cell r="G2320" t="str">
            <v>06/01/1988</v>
          </cell>
          <cell r="H2320" t="str">
            <v>Hà Nội</v>
          </cell>
          <cell r="I2320" t="str">
            <v>Nam</v>
          </cell>
          <cell r="J2320" t="str">
            <v>2951/QĐ-ĐHKT ngày 14/12/2012</v>
          </cell>
          <cell r="K2320" t="str">
            <v>2440/QĐ-ĐHKT ngày 25/10/2012</v>
          </cell>
          <cell r="L2320" t="str">
            <v>K21-QTKD3</v>
          </cell>
          <cell r="M2320" t="str">
            <v>QH-2012-E</v>
          </cell>
          <cell r="N2320" t="str">
            <v>Quản trị kinh doanh</v>
          </cell>
          <cell r="O2320" t="str">
            <v>Quản trị kinh doanh</v>
          </cell>
        </row>
        <row r="2321">
          <cell r="E2321" t="str">
            <v>Nguyễn Thị Quỳnh Mai, Sinh ngày 13/03/1988</v>
          </cell>
          <cell r="F2321" t="str">
            <v>Nguyễn Thị Quỳnh Mai</v>
          </cell>
          <cell r="G2321" t="str">
            <v>13/03/1988</v>
          </cell>
          <cell r="H2321" t="str">
            <v>Yên Bái</v>
          </cell>
          <cell r="I2321" t="str">
            <v>Nữ</v>
          </cell>
          <cell r="J2321" t="str">
            <v>2951/QĐ-ĐHKT ngày 14/12/2012</v>
          </cell>
          <cell r="K2321" t="str">
            <v>2440/QĐ-ĐHKT ngày 25/10/2012</v>
          </cell>
          <cell r="L2321" t="str">
            <v>K21-QTKD3</v>
          </cell>
          <cell r="M2321" t="str">
            <v>QH-2012-E</v>
          </cell>
          <cell r="N2321" t="str">
            <v>Quản trị kinh doanh</v>
          </cell>
          <cell r="O2321" t="str">
            <v>Quản trị kinh doanh</v>
          </cell>
        </row>
        <row r="2322">
          <cell r="E2322" t="str">
            <v>Lê Quỳnh Nga, Sinh ngày 15/11/1989</v>
          </cell>
          <cell r="F2322" t="str">
            <v>Lê Quỳnh Nga</v>
          </cell>
          <cell r="G2322" t="str">
            <v>15/11/1989</v>
          </cell>
          <cell r="H2322" t="str">
            <v>Thanh Hóa</v>
          </cell>
          <cell r="I2322" t="str">
            <v>Nữ</v>
          </cell>
          <cell r="J2322" t="str">
            <v>2951/QĐ-ĐHKT ngày 14/12/2012</v>
          </cell>
          <cell r="K2322" t="str">
            <v>2440/QĐ-ĐHKT ngày 25/10/2012</v>
          </cell>
          <cell r="L2322" t="str">
            <v>K21-QTKD3</v>
          </cell>
          <cell r="M2322" t="str">
            <v>QH-2012-E</v>
          </cell>
          <cell r="N2322" t="str">
            <v>Quản trị kinh doanh</v>
          </cell>
          <cell r="O2322" t="str">
            <v>Quản trị kinh doanh</v>
          </cell>
        </row>
        <row r="2323">
          <cell r="E2323" t="str">
            <v>Phạm Bích Ngọc, Sinh ngày 26/07/1980</v>
          </cell>
          <cell r="F2323" t="str">
            <v>Phạm Bích Ngọc</v>
          </cell>
          <cell r="G2323" t="str">
            <v>26/07/1980</v>
          </cell>
          <cell r="H2323" t="str">
            <v>Hà Nội</v>
          </cell>
          <cell r="I2323" t="str">
            <v>Nữ</v>
          </cell>
          <cell r="J2323" t="str">
            <v>2951/QĐ-ĐHKT ngày 14/12/2012</v>
          </cell>
          <cell r="K2323" t="str">
            <v>2440/QĐ-ĐHKT ngày 25/10/2012</v>
          </cell>
          <cell r="L2323" t="str">
            <v>K21-QTKD3</v>
          </cell>
          <cell r="M2323" t="str">
            <v>QH-2012-E</v>
          </cell>
          <cell r="N2323" t="str">
            <v>Quản trị kinh doanh</v>
          </cell>
          <cell r="O2323" t="str">
            <v>Quản trị kinh doanh</v>
          </cell>
        </row>
        <row r="2324">
          <cell r="E2324" t="str">
            <v>Tăng Thị Hồng Nhung, Sinh ngày 15/10/1987</v>
          </cell>
          <cell r="F2324" t="str">
            <v>Tăng Thị Hồng Nhung</v>
          </cell>
          <cell r="G2324" t="str">
            <v>15/10/1987</v>
          </cell>
          <cell r="H2324" t="str">
            <v>Hà Nội</v>
          </cell>
          <cell r="I2324" t="str">
            <v>Nữ</v>
          </cell>
          <cell r="J2324" t="str">
            <v>2951/QĐ-ĐHKT ngày 14/12/2012</v>
          </cell>
          <cell r="K2324" t="str">
            <v>2440/QĐ-ĐHKT ngày 25/10/2012</v>
          </cell>
          <cell r="L2324" t="str">
            <v>K21-QTKD3</v>
          </cell>
          <cell r="M2324" t="str">
            <v>QH-2012-E</v>
          </cell>
          <cell r="N2324" t="str">
            <v>Quản trị kinh doanh</v>
          </cell>
          <cell r="O2324" t="str">
            <v>Quản trị kinh doanh</v>
          </cell>
        </row>
        <row r="2325">
          <cell r="E2325" t="str">
            <v>Nguyễn Thị Nhung, Sinh ngày 11/01/1985</v>
          </cell>
          <cell r="F2325" t="str">
            <v>Nguyễn Thị Nhung</v>
          </cell>
          <cell r="G2325" t="str">
            <v>11/01/1985</v>
          </cell>
          <cell r="H2325" t="str">
            <v>Thái Nguyên</v>
          </cell>
          <cell r="I2325" t="str">
            <v>Nữ</v>
          </cell>
          <cell r="J2325" t="str">
            <v>2951/QĐ-ĐHKT ngày 14/12/2012</v>
          </cell>
          <cell r="K2325" t="str">
            <v>2440/QĐ-ĐHKT ngày 25/10/2012</v>
          </cell>
          <cell r="L2325" t="str">
            <v>K21-QTKD3</v>
          </cell>
          <cell r="M2325" t="str">
            <v>QH-2012-E</v>
          </cell>
          <cell r="N2325" t="str">
            <v>Quản trị kinh doanh</v>
          </cell>
          <cell r="O2325" t="str">
            <v>Quản trị kinh doanh</v>
          </cell>
        </row>
        <row r="2326">
          <cell r="E2326" t="str">
            <v>Vũ Thùy Ninh, Sinh ngày 16/03/1989</v>
          </cell>
          <cell r="F2326" t="str">
            <v>Vũ Thùy Ninh</v>
          </cell>
          <cell r="G2326" t="str">
            <v>16/03/1989</v>
          </cell>
          <cell r="H2326" t="str">
            <v>Bắc Ninh</v>
          </cell>
          <cell r="I2326" t="str">
            <v>Nữ</v>
          </cell>
          <cell r="J2326" t="str">
            <v>2218/QĐ-ĐHKT ngày 27/09/2012</v>
          </cell>
          <cell r="K2326" t="str">
            <v>1135/QĐ-ĐHKT ngày 07/06/2012</v>
          </cell>
          <cell r="L2326" t="str">
            <v>K21-QTKD3</v>
          </cell>
          <cell r="M2326" t="str">
            <v>QH-2012-E</v>
          </cell>
          <cell r="N2326" t="str">
            <v>Quản trị kinh doanh</v>
          </cell>
          <cell r="O2326" t="str">
            <v>Quản trị kinh doanh</v>
          </cell>
        </row>
        <row r="2327">
          <cell r="E2327" t="str">
            <v>Đặng Tiến Phong, Sinh ngày 24/01/1981</v>
          </cell>
          <cell r="F2327" t="str">
            <v>Đặng Tiến Phong</v>
          </cell>
          <cell r="G2327" t="str">
            <v>24/01/1981</v>
          </cell>
          <cell r="H2327" t="str">
            <v>Ninh Bình</v>
          </cell>
          <cell r="I2327" t="str">
            <v>Nam</v>
          </cell>
          <cell r="J2327" t="str">
            <v>2951/QĐ-ĐHKT ngày 14/12/2012</v>
          </cell>
          <cell r="K2327" t="str">
            <v>2440/QĐ-ĐHKT ngày 25/10/2012</v>
          </cell>
          <cell r="L2327" t="str">
            <v>K21-QTKD3</v>
          </cell>
          <cell r="M2327" t="str">
            <v>QH-2012-E</v>
          </cell>
          <cell r="N2327" t="str">
            <v>Quản trị kinh doanh</v>
          </cell>
          <cell r="O2327" t="str">
            <v>Quản trị kinh doanh</v>
          </cell>
        </row>
        <row r="2328">
          <cell r="E2328" t="str">
            <v>Nguyễn Minh Phúc, Sinh ngày 01/09/1984</v>
          </cell>
          <cell r="F2328" t="str">
            <v>Nguyễn Minh Phúc</v>
          </cell>
          <cell r="G2328" t="str">
            <v>01/09/1984</v>
          </cell>
          <cell r="H2328" t="str">
            <v>Hà Nội</v>
          </cell>
          <cell r="I2328" t="str">
            <v>Nam</v>
          </cell>
          <cell r="J2328" t="str">
            <v>2218/QĐ-ĐHKT ngày 27/09/2012</v>
          </cell>
          <cell r="K2328" t="str">
            <v>1135/QĐ-ĐHKT ngày 07/06/2012</v>
          </cell>
          <cell r="L2328" t="str">
            <v>K21-QTKD3</v>
          </cell>
          <cell r="M2328" t="str">
            <v>QH-2012-E</v>
          </cell>
          <cell r="N2328" t="str">
            <v>Quản trị kinh doanh</v>
          </cell>
          <cell r="O2328" t="str">
            <v>Quản trị kinh doanh</v>
          </cell>
        </row>
        <row r="2329">
          <cell r="E2329" t="str">
            <v>Nghiêm Thị Phượng, Sinh ngày 04/07/1987</v>
          </cell>
          <cell r="F2329" t="str">
            <v>Nghiêm Thị Phượng</v>
          </cell>
          <cell r="G2329" t="str">
            <v>04/07/1987</v>
          </cell>
          <cell r="H2329" t="str">
            <v>Quảng Ninh</v>
          </cell>
          <cell r="I2329" t="str">
            <v>Nữ</v>
          </cell>
          <cell r="J2329" t="str">
            <v>2951/QĐ-ĐHKT ngày 14/12/2012</v>
          </cell>
          <cell r="K2329" t="str">
            <v>2440/QĐ-ĐHKT ngày 25/10/2012</v>
          </cell>
          <cell r="L2329" t="str">
            <v>K21-QTKD3</v>
          </cell>
          <cell r="M2329" t="str">
            <v>QH-2012-E</v>
          </cell>
          <cell r="N2329" t="str">
            <v>Quản trị kinh doanh</v>
          </cell>
          <cell r="O2329" t="str">
            <v>Quản trị kinh doanh</v>
          </cell>
        </row>
        <row r="2330">
          <cell r="E2330" t="str">
            <v>Phạm Thị Phượng, Sinh ngày 19/03/1986</v>
          </cell>
          <cell r="F2330" t="str">
            <v>Phạm Thị Phượng</v>
          </cell>
          <cell r="G2330" t="str">
            <v>19/03/1986</v>
          </cell>
          <cell r="H2330" t="str">
            <v>Hưng Yên</v>
          </cell>
          <cell r="I2330" t="str">
            <v>Nữ</v>
          </cell>
          <cell r="J2330" t="str">
            <v>2218/QĐ-ĐHKT ngày 27/09/2012</v>
          </cell>
          <cell r="K2330" t="str">
            <v>1135/QĐ-ĐHKT ngày 07/06/2012</v>
          </cell>
          <cell r="L2330" t="str">
            <v>K21-QTKD3</v>
          </cell>
          <cell r="M2330" t="str">
            <v>QH-2012-E</v>
          </cell>
          <cell r="N2330" t="str">
            <v>Quản trị kinh doanh</v>
          </cell>
          <cell r="O2330" t="str">
            <v>Quản trị kinh doanh</v>
          </cell>
        </row>
        <row r="2331">
          <cell r="E2331" t="str">
            <v>Nguyễn Ngọc Tân, Sinh ngày 09/09/1983</v>
          </cell>
          <cell r="F2331" t="str">
            <v>Nguyễn Ngọc Tân</v>
          </cell>
          <cell r="G2331" t="str">
            <v>09/09/1983</v>
          </cell>
          <cell r="H2331" t="str">
            <v>Quảng Ninh</v>
          </cell>
          <cell r="I2331" t="str">
            <v>Nam</v>
          </cell>
          <cell r="J2331" t="str">
            <v>2951/QĐ-ĐHKT ngày 14/12/2012</v>
          </cell>
          <cell r="K2331" t="str">
            <v>2440/QĐ-ĐHKT ngày 25/10/2012</v>
          </cell>
          <cell r="L2331" t="str">
            <v>K21-QTKD3</v>
          </cell>
          <cell r="M2331" t="str">
            <v>QH-2012-E</v>
          </cell>
          <cell r="N2331" t="str">
            <v>Quản trị kinh doanh</v>
          </cell>
          <cell r="O2331" t="str">
            <v>Quản trị kinh doanh</v>
          </cell>
        </row>
        <row r="2332">
          <cell r="E2332" t="str">
            <v>Nguyễn Thị Lan Thanh, Sinh ngày 04/07/1982</v>
          </cell>
          <cell r="F2332" t="str">
            <v>Nguyễn Thị Lan Thanh</v>
          </cell>
          <cell r="G2332" t="str">
            <v>04/07/1982</v>
          </cell>
          <cell r="H2332" t="str">
            <v>Hà Nội</v>
          </cell>
          <cell r="I2332" t="str">
            <v>Nữ</v>
          </cell>
          <cell r="J2332" t="str">
            <v>2951/QĐ-ĐHKT ngày 14/12/2012</v>
          </cell>
          <cell r="K2332" t="str">
            <v>2440/QĐ-ĐHKT ngày 25/10/2012</v>
          </cell>
          <cell r="L2332" t="str">
            <v>K21-QTKD3</v>
          </cell>
          <cell r="M2332" t="str">
            <v>QH-2012-E</v>
          </cell>
          <cell r="N2332" t="str">
            <v>Quản trị kinh doanh</v>
          </cell>
          <cell r="O2332" t="str">
            <v>Quản trị kinh doanh</v>
          </cell>
        </row>
        <row r="2333">
          <cell r="E2333" t="str">
            <v>Đoàn Thị Thanh, Sinh ngày 07/08/1986</v>
          </cell>
          <cell r="F2333" t="str">
            <v>Đoàn Thị Thanh</v>
          </cell>
          <cell r="G2333" t="str">
            <v>07/08/1986</v>
          </cell>
          <cell r="H2333" t="str">
            <v>Nam Định</v>
          </cell>
          <cell r="I2333" t="str">
            <v>Nữ</v>
          </cell>
          <cell r="J2333" t="str">
            <v>2218/QĐ-ĐHKT ngày 27/09/2012</v>
          </cell>
          <cell r="K2333" t="str">
            <v>1135/QĐ-ĐHKT ngày 07/06/2012</v>
          </cell>
          <cell r="L2333" t="str">
            <v>K21-QTKD3</v>
          </cell>
          <cell r="M2333" t="str">
            <v>QH-2012-E</v>
          </cell>
          <cell r="N2333" t="str">
            <v>Quản trị kinh doanh</v>
          </cell>
          <cell r="O2333" t="str">
            <v>Quản trị kinh doanh</v>
          </cell>
        </row>
        <row r="2334">
          <cell r="E2334" t="str">
            <v>Đào Thị Thảo, Sinh ngày 24/09/1987</v>
          </cell>
          <cell r="F2334" t="str">
            <v>Đào Thị Thảo</v>
          </cell>
          <cell r="G2334" t="str">
            <v>24/09/1987</v>
          </cell>
          <cell r="H2334" t="str">
            <v>Hải Dương</v>
          </cell>
          <cell r="I2334" t="str">
            <v>Nữ</v>
          </cell>
          <cell r="J2334" t="str">
            <v>2951/QĐ-ĐHKT ngày 14/12/2012</v>
          </cell>
          <cell r="K2334" t="str">
            <v>2440/QĐ-ĐHKT ngày 25/10/2012</v>
          </cell>
          <cell r="L2334" t="str">
            <v>K21-QTKD3</v>
          </cell>
          <cell r="M2334" t="str">
            <v>QH-2012-E</v>
          </cell>
          <cell r="N2334" t="str">
            <v>Quản trị kinh doanh</v>
          </cell>
          <cell r="O2334" t="str">
            <v>Quản trị kinh doanh</v>
          </cell>
        </row>
        <row r="2335">
          <cell r="E2335" t="str">
            <v>Nguyễn Thị Thoa, Sinh ngày 12/08/1990</v>
          </cell>
          <cell r="F2335" t="str">
            <v>Nguyễn Thị Thoa</v>
          </cell>
          <cell r="G2335" t="str">
            <v>12/08/1990</v>
          </cell>
          <cell r="H2335" t="str">
            <v>Bắc Ninh</v>
          </cell>
          <cell r="I2335" t="str">
            <v>Nữ</v>
          </cell>
          <cell r="J2335" t="str">
            <v>2951/QĐ-ĐHKT ngày 14/12/2012</v>
          </cell>
          <cell r="K2335" t="str">
            <v>2440/QĐ-ĐHKT ngày 25/10/2012</v>
          </cell>
          <cell r="L2335" t="str">
            <v>K21-QTKD3</v>
          </cell>
          <cell r="M2335" t="str">
            <v>QH-2012-E</v>
          </cell>
          <cell r="N2335" t="str">
            <v>Quản trị kinh doanh</v>
          </cell>
          <cell r="O2335" t="str">
            <v>Quản trị kinh doanh</v>
          </cell>
        </row>
        <row r="2336">
          <cell r="E2336" t="str">
            <v>Trần Thị Minh Thoan, Sinh ngày 10/10/1985</v>
          </cell>
          <cell r="F2336" t="str">
            <v>Trần Thị Minh Thoan</v>
          </cell>
          <cell r="G2336" t="str">
            <v>10/10/1985</v>
          </cell>
          <cell r="H2336" t="str">
            <v>Nam Định</v>
          </cell>
          <cell r="I2336" t="str">
            <v>Nữ</v>
          </cell>
          <cell r="J2336" t="str">
            <v>2218/QĐ-ĐHKT ngày 27/09/2012</v>
          </cell>
          <cell r="K2336" t="str">
            <v>1135/QĐ-ĐHKT ngày 07/06/2012</v>
          </cell>
          <cell r="L2336" t="str">
            <v>K21-QTKD3</v>
          </cell>
          <cell r="M2336" t="str">
            <v>QH-2012-E</v>
          </cell>
          <cell r="N2336" t="str">
            <v>Quản trị kinh doanh</v>
          </cell>
          <cell r="O2336" t="str">
            <v>Quản trị kinh doanh</v>
          </cell>
        </row>
        <row r="2337">
          <cell r="E2337" t="str">
            <v>Đỗ Thị Cẩm Thủy, Sinh ngày 21/05/1986</v>
          </cell>
          <cell r="F2337" t="str">
            <v>Đỗ Thị Cẩm Thủy</v>
          </cell>
          <cell r="G2337" t="str">
            <v>21/05/1986</v>
          </cell>
          <cell r="H2337" t="str">
            <v>Hà Nội</v>
          </cell>
          <cell r="I2337" t="str">
            <v>Nữ</v>
          </cell>
          <cell r="J2337" t="str">
            <v>2951/QĐ-ĐHKT ngày 14/12/2012</v>
          </cell>
          <cell r="K2337" t="str">
            <v>2440/QĐ-ĐHKT ngày 25/10/2012</v>
          </cell>
          <cell r="L2337" t="str">
            <v>K21-QTKD3</v>
          </cell>
          <cell r="M2337" t="str">
            <v>QH-2012-E</v>
          </cell>
          <cell r="N2337" t="str">
            <v>Quản trị kinh doanh</v>
          </cell>
          <cell r="O2337" t="str">
            <v>Quản trị kinh doanh</v>
          </cell>
        </row>
        <row r="2338">
          <cell r="E2338" t="str">
            <v>Phạm Thị Hồng Thúy, Sinh ngày 14/12/1989</v>
          </cell>
          <cell r="F2338" t="str">
            <v>Phạm Thị Hồng Thúy</v>
          </cell>
          <cell r="G2338" t="str">
            <v>14/12/1989</v>
          </cell>
          <cell r="H2338" t="str">
            <v>Yên Bái</v>
          </cell>
          <cell r="I2338" t="str">
            <v>Nữ</v>
          </cell>
          <cell r="J2338" t="str">
            <v>2951/QĐ-ĐHKT ngày 14/12/2012</v>
          </cell>
          <cell r="K2338" t="str">
            <v>2440/QĐ-ĐHKT ngày 25/10/2012</v>
          </cell>
          <cell r="L2338" t="str">
            <v>K21-QTKD3</v>
          </cell>
          <cell r="M2338" t="str">
            <v>QH-2012-E</v>
          </cell>
          <cell r="N2338" t="str">
            <v>Quản trị kinh doanh</v>
          </cell>
          <cell r="O2338" t="str">
            <v>Quản trị kinh doanh</v>
          </cell>
        </row>
        <row r="2339">
          <cell r="E2339" t="str">
            <v>Nguyễn Đức Tiến, Sinh ngày 25/03/1985</v>
          </cell>
          <cell r="F2339" t="str">
            <v>Nguyễn Đức Tiến</v>
          </cell>
          <cell r="G2339" t="str">
            <v>25/03/1985</v>
          </cell>
          <cell r="H2339" t="str">
            <v>Nam Định</v>
          </cell>
          <cell r="I2339" t="str">
            <v>Nam</v>
          </cell>
          <cell r="J2339" t="str">
            <v>2951/QĐ-ĐHKT ngày 14/12/2012</v>
          </cell>
          <cell r="K2339" t="str">
            <v>2440/QĐ-ĐHKT ngày 25/10/2012</v>
          </cell>
          <cell r="L2339" t="str">
            <v>K21-QTKD3</v>
          </cell>
          <cell r="M2339" t="str">
            <v>QH-2012-E</v>
          </cell>
          <cell r="N2339" t="str">
            <v>Quản trị kinh doanh</v>
          </cell>
          <cell r="O2339" t="str">
            <v>Quản trị kinh doanh</v>
          </cell>
        </row>
        <row r="2340">
          <cell r="E2340" t="str">
            <v>Nguyễn Mạnh Toàn, Sinh ngày 19/09/1990</v>
          </cell>
          <cell r="F2340" t="str">
            <v>Nguyễn Mạnh Toàn</v>
          </cell>
          <cell r="G2340" t="str">
            <v>19/09/1990</v>
          </cell>
          <cell r="H2340" t="str">
            <v>Hà Nội</v>
          </cell>
          <cell r="I2340" t="str">
            <v>Nam</v>
          </cell>
          <cell r="J2340" t="str">
            <v>2951/QĐ-ĐHKT ngày 14/12/2012</v>
          </cell>
          <cell r="K2340" t="str">
            <v>2440/QĐ-ĐHKT ngày 25/10/2012</v>
          </cell>
          <cell r="L2340" t="str">
            <v>K21-QTKD3</v>
          </cell>
          <cell r="M2340" t="str">
            <v>QH-2012-E</v>
          </cell>
          <cell r="N2340" t="str">
            <v>Quản trị kinh doanh</v>
          </cell>
          <cell r="O2340" t="str">
            <v>Quản trị kinh doanh</v>
          </cell>
        </row>
        <row r="2341">
          <cell r="E2341" t="str">
            <v>Phạm Thị Như Trang, Sinh ngày 18/02/1989</v>
          </cell>
          <cell r="F2341" t="str">
            <v>Phạm Thị Như Trang</v>
          </cell>
          <cell r="G2341" t="str">
            <v>18/02/1989</v>
          </cell>
          <cell r="H2341" t="str">
            <v>Hà Tĩnh</v>
          </cell>
          <cell r="I2341" t="str">
            <v>Nữ</v>
          </cell>
          <cell r="J2341" t="str">
            <v>2951/QĐ-ĐHKT ngày 14/12/2012</v>
          </cell>
          <cell r="K2341" t="str">
            <v>2440/QĐ-ĐHKT ngày 25/10/2012</v>
          </cell>
          <cell r="L2341" t="str">
            <v>K21-QTKD3</v>
          </cell>
          <cell r="M2341" t="str">
            <v>QH-2012-E</v>
          </cell>
          <cell r="N2341" t="str">
            <v>Quản trị kinh doanh</v>
          </cell>
          <cell r="O2341" t="str">
            <v>Quản trị kinh doanh</v>
          </cell>
        </row>
        <row r="2342">
          <cell r="E2342" t="str">
            <v>Nguyễn Thị Quỳnh Trang, Sinh ngày 24/04/1989</v>
          </cell>
          <cell r="F2342" t="str">
            <v>Nguyễn Thị Quỳnh Trang</v>
          </cell>
          <cell r="G2342" t="str">
            <v>24/04/1989</v>
          </cell>
          <cell r="H2342" t="str">
            <v>Nghệ An</v>
          </cell>
          <cell r="I2342" t="str">
            <v>Nữ</v>
          </cell>
          <cell r="J2342" t="str">
            <v>2951/QĐ-ĐHKT ngày 14/12/2012</v>
          </cell>
          <cell r="K2342" t="str">
            <v>2440/QĐ-ĐHKT ngày 25/10/2012</v>
          </cell>
          <cell r="L2342" t="str">
            <v>K21-QTKD3</v>
          </cell>
          <cell r="M2342" t="str">
            <v>QH-2012-E</v>
          </cell>
          <cell r="N2342" t="str">
            <v>Quản trị kinh doanh</v>
          </cell>
          <cell r="O2342" t="str">
            <v>Quản trị kinh doanh</v>
          </cell>
        </row>
        <row r="2343">
          <cell r="E2343" t="str">
            <v>Nguyễn Hữu Tuấn, Sinh ngày 27/10/1985</v>
          </cell>
          <cell r="F2343" t="str">
            <v>Nguyễn Hữu Tuấn</v>
          </cell>
          <cell r="G2343" t="str">
            <v>27/10/1985</v>
          </cell>
          <cell r="H2343" t="str">
            <v>Hà Nội</v>
          </cell>
          <cell r="I2343" t="str">
            <v>Nam</v>
          </cell>
          <cell r="J2343" t="str">
            <v>2951/QĐ-ĐHKT ngày 14/12/2012</v>
          </cell>
          <cell r="K2343" t="str">
            <v>2440/QĐ-ĐHKT ngày 25/10/2012</v>
          </cell>
          <cell r="L2343" t="str">
            <v>K21-QTKD3</v>
          </cell>
          <cell r="M2343" t="str">
            <v>QH-2012-E</v>
          </cell>
          <cell r="N2343" t="str">
            <v>Quản trị kinh doanh</v>
          </cell>
          <cell r="O2343" t="str">
            <v>Quản trị kinh doanh</v>
          </cell>
        </row>
        <row r="2344">
          <cell r="E2344" t="str">
            <v>Ngô Trọng Tuấn, Sinh ngày 15/08/1990</v>
          </cell>
          <cell r="F2344" t="str">
            <v>Ngô Trọng Tuấn</v>
          </cell>
          <cell r="G2344" t="str">
            <v>15/08/1990</v>
          </cell>
          <cell r="H2344" t="str">
            <v>Hà Nội</v>
          </cell>
          <cell r="I2344" t="str">
            <v>Nam</v>
          </cell>
          <cell r="J2344" t="str">
            <v>2951/QĐ-ĐHKT ngày 14/12/2012</v>
          </cell>
          <cell r="K2344" t="str">
            <v>2440/QĐ-ĐHKT ngày 25/10/2012</v>
          </cell>
          <cell r="L2344" t="str">
            <v>K21-QTKD3</v>
          </cell>
          <cell r="M2344" t="str">
            <v>QH-2012-E</v>
          </cell>
          <cell r="N2344" t="str">
            <v>Quản trị kinh doanh</v>
          </cell>
          <cell r="O2344" t="str">
            <v>Quản trị kinh doanh</v>
          </cell>
        </row>
        <row r="2345">
          <cell r="E2345" t="str">
            <v>Hoàng Mạnh Tùng, Sinh ngày 04/12/1981</v>
          </cell>
          <cell r="F2345" t="str">
            <v>Hoàng Mạnh Tùng</v>
          </cell>
          <cell r="G2345" t="str">
            <v>04/12/1981</v>
          </cell>
          <cell r="H2345" t="str">
            <v>Hà Nội</v>
          </cell>
          <cell r="I2345" t="str">
            <v>Nam</v>
          </cell>
          <cell r="J2345" t="str">
            <v>2951/QĐ-ĐHKT ngày 14/12/2012</v>
          </cell>
          <cell r="K2345" t="str">
            <v>2440/QĐ-ĐHKT ngày 25/10/2012</v>
          </cell>
          <cell r="L2345" t="str">
            <v>K21-QTKD3</v>
          </cell>
          <cell r="M2345" t="str">
            <v>QH-2012-E</v>
          </cell>
          <cell r="N2345" t="str">
            <v>Quản trị kinh doanh</v>
          </cell>
          <cell r="O2345" t="str">
            <v>Quản trị kinh doanh</v>
          </cell>
        </row>
        <row r="2346">
          <cell r="E2346" t="str">
            <v>Nguyễn Thị Ánh Tuyết, Sinh ngày 24/10/1987</v>
          </cell>
          <cell r="F2346" t="str">
            <v>Nguyễn Thị Ánh Tuyết</v>
          </cell>
          <cell r="G2346" t="str">
            <v>24/10/1987</v>
          </cell>
          <cell r="H2346" t="str">
            <v>Hải Phòng</v>
          </cell>
          <cell r="I2346" t="str">
            <v>Nữ</v>
          </cell>
          <cell r="J2346" t="str">
            <v>2951/QĐ-ĐHKT ngày 14/12/2012</v>
          </cell>
          <cell r="K2346" t="str">
            <v>2440/QĐ-ĐHKT ngày 25/10/2012</v>
          </cell>
          <cell r="L2346" t="str">
            <v>K21-QTKD3</v>
          </cell>
          <cell r="M2346" t="str">
            <v>QH-2012-E</v>
          </cell>
          <cell r="N2346" t="str">
            <v>Quản trị kinh doanh</v>
          </cell>
          <cell r="O2346" t="str">
            <v>Quản trị kinh doanh</v>
          </cell>
        </row>
        <row r="2347">
          <cell r="E2347" t="str">
            <v>Đào Thị Vân, Sinh ngày 10/01/1987</v>
          </cell>
          <cell r="F2347" t="str">
            <v>Đào Thị Vân</v>
          </cell>
          <cell r="G2347" t="str">
            <v>10/01/1987</v>
          </cell>
          <cell r="H2347" t="str">
            <v>Bắc Giang</v>
          </cell>
          <cell r="I2347" t="str">
            <v>Nữ</v>
          </cell>
          <cell r="J2347" t="str">
            <v>2951/QĐ-ĐHKT ngày 14/12/2012</v>
          </cell>
          <cell r="K2347" t="str">
            <v>2440/QĐ-ĐHKT ngày 25/10/2012</v>
          </cell>
          <cell r="L2347" t="str">
            <v>K21-QTKD3</v>
          </cell>
          <cell r="M2347" t="str">
            <v>QH-2012-E</v>
          </cell>
          <cell r="N2347" t="str">
            <v>Quản trị kinh doanh</v>
          </cell>
          <cell r="O2347" t="str">
            <v>Quản trị kinh doanh</v>
          </cell>
        </row>
        <row r="2348">
          <cell r="E2348" t="str">
            <v>Cù Văn Vinh, Sinh ngày 05/05/1979</v>
          </cell>
          <cell r="F2348" t="str">
            <v>Cù Văn Vinh</v>
          </cell>
          <cell r="G2348" t="str">
            <v>05/05/1979</v>
          </cell>
          <cell r="H2348" t="str">
            <v>Nam Định</v>
          </cell>
          <cell r="I2348" t="str">
            <v>Nam</v>
          </cell>
          <cell r="J2348" t="str">
            <v>2951/QĐ-ĐHKT ngày 14/12/2012</v>
          </cell>
          <cell r="K2348" t="str">
            <v>2440/QĐ-ĐHKT ngày 25/10/2012</v>
          </cell>
          <cell r="L2348" t="str">
            <v>K21-QTKD3</v>
          </cell>
          <cell r="M2348" t="str">
            <v>QH-2012-E</v>
          </cell>
          <cell r="N2348" t="str">
            <v>Quản trị kinh doanh</v>
          </cell>
          <cell r="O2348" t="str">
            <v>Quản trị kinh doanh</v>
          </cell>
        </row>
        <row r="2349">
          <cell r="E2349" t="str">
            <v>Vũ Thị Hải Yến, Sinh ngày 11/10/1989</v>
          </cell>
          <cell r="F2349" t="str">
            <v>Vũ Thị Hải Yến</v>
          </cell>
          <cell r="G2349" t="str">
            <v>11/10/1989</v>
          </cell>
          <cell r="H2349" t="str">
            <v>Quảng Ninh</v>
          </cell>
          <cell r="I2349" t="str">
            <v>Nữ</v>
          </cell>
          <cell r="J2349" t="str">
            <v>2951/QĐ-ĐHKT ngày 14/12/2012</v>
          </cell>
          <cell r="K2349" t="str">
            <v>2440/QĐ-ĐHKT ngày 25/10/2012</v>
          </cell>
          <cell r="L2349" t="str">
            <v>K21-QTKD3</v>
          </cell>
          <cell r="M2349" t="str">
            <v>QH-2012-E</v>
          </cell>
          <cell r="N2349" t="str">
            <v>Quản trị kinh doanh</v>
          </cell>
          <cell r="O2349" t="str">
            <v>Quản trị kinh doanh</v>
          </cell>
        </row>
        <row r="2350">
          <cell r="E2350" t="str">
            <v>Võ Lê Anh, Sinh ngày 19/05/1986</v>
          </cell>
          <cell r="F2350" t="str">
            <v>Võ Lê Anh</v>
          </cell>
          <cell r="G2350" t="str">
            <v>19/05/1986</v>
          </cell>
          <cell r="H2350" t="str">
            <v>Đà Nẵng</v>
          </cell>
          <cell r="I2350" t="str">
            <v>Nam</v>
          </cell>
          <cell r="J2350" t="str">
            <v>2951/QĐ-ĐHKT ngày 14/12/2012</v>
          </cell>
          <cell r="K2350" t="str">
            <v>2440/QĐ-ĐHKT ngày 25/10/2012</v>
          </cell>
          <cell r="L2350" t="str">
            <v>K21-QTKD4</v>
          </cell>
          <cell r="M2350" t="str">
            <v>QH-2012-E</v>
          </cell>
          <cell r="N2350" t="str">
            <v>Quản trị kinh doanh</v>
          </cell>
          <cell r="O2350" t="str">
            <v>Quản trị kinh doanh</v>
          </cell>
        </row>
        <row r="2351">
          <cell r="E2351" t="str">
            <v>Lê Phương Bình, Sinh ngày 16/02/1980</v>
          </cell>
          <cell r="F2351" t="str">
            <v>Lê Phương Bình</v>
          </cell>
          <cell r="G2351" t="str">
            <v>16/02/1980</v>
          </cell>
          <cell r="H2351" t="str">
            <v>Quảng Nam</v>
          </cell>
          <cell r="I2351" t="str">
            <v>Nam</v>
          </cell>
          <cell r="J2351" t="str">
            <v>2951/QĐ-ĐHKT ngày 14/12/2012</v>
          </cell>
          <cell r="K2351" t="str">
            <v>2440/QĐ-ĐHKT ngày 25/10/2012</v>
          </cell>
          <cell r="L2351" t="str">
            <v>K21-QTKD4</v>
          </cell>
          <cell r="M2351" t="str">
            <v>QH-2012-E</v>
          </cell>
          <cell r="N2351" t="str">
            <v>Quản trị kinh doanh</v>
          </cell>
          <cell r="O2351" t="str">
            <v>Quản trị kinh doanh</v>
          </cell>
        </row>
        <row r="2352">
          <cell r="E2352" t="str">
            <v>Nguyễn Quang Cường, Sinh ngày 01/02/1977</v>
          </cell>
          <cell r="F2352" t="str">
            <v>Nguyễn Quang Cường</v>
          </cell>
          <cell r="G2352" t="str">
            <v>01/02/1977</v>
          </cell>
          <cell r="H2352" t="str">
            <v>Quảng Nam</v>
          </cell>
          <cell r="I2352" t="str">
            <v>Nam</v>
          </cell>
          <cell r="J2352" t="str">
            <v>2951/QĐ-ĐHKT ngày 14/12/2012</v>
          </cell>
          <cell r="K2352" t="str">
            <v>2440/QĐ-ĐHKT ngày 25/10/2012</v>
          </cell>
          <cell r="L2352" t="str">
            <v>K21-QTKD4</v>
          </cell>
          <cell r="M2352" t="str">
            <v>QH-2012-E</v>
          </cell>
          <cell r="N2352" t="str">
            <v>Quản trị kinh doanh</v>
          </cell>
          <cell r="O2352" t="str">
            <v>Quản trị kinh doanh</v>
          </cell>
        </row>
        <row r="2353">
          <cell r="E2353" t="str">
            <v>Trần Thị Phương Dung, Sinh ngày 16/08/1987</v>
          </cell>
          <cell r="F2353" t="str">
            <v>Trần Thị Phương Dung</v>
          </cell>
          <cell r="G2353" t="str">
            <v>16/08/1987</v>
          </cell>
          <cell r="H2353" t="str">
            <v>Quảng Bình</v>
          </cell>
          <cell r="I2353" t="str">
            <v>Nữ</v>
          </cell>
          <cell r="J2353" t="str">
            <v>2951/QĐ-ĐHKT ngày 14/12/2012</v>
          </cell>
          <cell r="K2353" t="str">
            <v>2440/QĐ-ĐHKT ngày 25/10/2012</v>
          </cell>
          <cell r="L2353" t="str">
            <v>K21-QTKD4</v>
          </cell>
          <cell r="M2353" t="str">
            <v>QH-2012-E</v>
          </cell>
          <cell r="N2353" t="str">
            <v>Quản trị kinh doanh</v>
          </cell>
          <cell r="O2353" t="str">
            <v>Quản trị kinh doanh</v>
          </cell>
        </row>
        <row r="2354">
          <cell r="E2354" t="str">
            <v>Nguyễn Văn Dũng, Sinh ngày 11/10/1980</v>
          </cell>
          <cell r="F2354" t="str">
            <v>Nguyễn Văn Dũng</v>
          </cell>
          <cell r="G2354" t="str">
            <v>11/10/1980</v>
          </cell>
          <cell r="H2354" t="str">
            <v xml:space="preserve">Nam Định </v>
          </cell>
          <cell r="I2354" t="str">
            <v>Nam</v>
          </cell>
          <cell r="J2354" t="str">
            <v>2951/QĐ-ĐHKT ngày 14/12/2012</v>
          </cell>
          <cell r="K2354" t="str">
            <v>2440/QĐ-ĐHKT ngày 25/10/2012</v>
          </cell>
          <cell r="L2354" t="str">
            <v>K21-QTKD4</v>
          </cell>
          <cell r="M2354" t="str">
            <v>QH-2012-E</v>
          </cell>
          <cell r="N2354" t="str">
            <v>Quản trị kinh doanh</v>
          </cell>
          <cell r="O2354" t="str">
            <v>Quản trị kinh doanh</v>
          </cell>
        </row>
        <row r="2355">
          <cell r="E2355" t="str">
            <v>Nguyễn Văn Dũng, Sinh ngày 02/04/1972</v>
          </cell>
          <cell r="F2355" t="str">
            <v>Nguyễn Văn Dũng</v>
          </cell>
          <cell r="G2355" t="str">
            <v>02/04/1972</v>
          </cell>
          <cell r="H2355" t="str">
            <v>Đà Nẵng</v>
          </cell>
          <cell r="I2355" t="str">
            <v>Nam</v>
          </cell>
          <cell r="J2355" t="str">
            <v>2951/QĐ-ĐHKT ngày 14/12/2012</v>
          </cell>
          <cell r="K2355" t="str">
            <v>2440/QĐ-ĐHKT ngày 25/10/2012</v>
          </cell>
          <cell r="L2355" t="str">
            <v>K21-QTKD4</v>
          </cell>
          <cell r="M2355" t="str">
            <v>QH-2012-E</v>
          </cell>
          <cell r="N2355" t="str">
            <v>Quản trị kinh doanh</v>
          </cell>
          <cell r="O2355" t="str">
            <v>Quản trị kinh doanh</v>
          </cell>
        </row>
        <row r="2356">
          <cell r="E2356" t="str">
            <v>Trương Văn Dũng, Sinh ngày 28/01/1978</v>
          </cell>
          <cell r="F2356" t="str">
            <v>Trương Văn Dũng</v>
          </cell>
          <cell r="G2356" t="str">
            <v>28/01/1978</v>
          </cell>
          <cell r="H2356" t="str">
            <v xml:space="preserve">Đà Nẵng </v>
          </cell>
          <cell r="I2356" t="str">
            <v>Nam</v>
          </cell>
          <cell r="J2356" t="str">
            <v>2951/QĐ-ĐHKT ngày 14/12/2012</v>
          </cell>
          <cell r="K2356" t="str">
            <v>2440/QĐ-ĐHKT ngày 25/10/2012</v>
          </cell>
          <cell r="L2356" t="str">
            <v>K21-QTKD4</v>
          </cell>
          <cell r="M2356" t="str">
            <v>QH-2012-E</v>
          </cell>
          <cell r="N2356" t="str">
            <v>Quản trị kinh doanh</v>
          </cell>
          <cell r="O2356" t="str">
            <v>Quản trị kinh doanh</v>
          </cell>
        </row>
        <row r="2357">
          <cell r="E2357" t="str">
            <v>Nguyễn Tiến Đông, Sinh ngày 02/09/1980</v>
          </cell>
          <cell r="F2357" t="str">
            <v>Nguyễn Tiến Đông</v>
          </cell>
          <cell r="G2357" t="str">
            <v>02/09/1980</v>
          </cell>
          <cell r="H2357" t="str">
            <v>Quảng Nam</v>
          </cell>
          <cell r="I2357" t="str">
            <v>Nam</v>
          </cell>
          <cell r="J2357" t="str">
            <v>2951/QĐ-ĐHKT ngày 14/12/2012</v>
          </cell>
          <cell r="K2357" t="str">
            <v>2440/QĐ-ĐHKT ngày 25/10/2012</v>
          </cell>
          <cell r="L2357" t="str">
            <v>K21-QTKD4</v>
          </cell>
          <cell r="M2357" t="str">
            <v>QH-2012-E</v>
          </cell>
          <cell r="N2357" t="str">
            <v>Quản trị kinh doanh</v>
          </cell>
          <cell r="O2357" t="str">
            <v>Quản trị kinh doanh</v>
          </cell>
        </row>
        <row r="2358">
          <cell r="E2358" t="str">
            <v>Phạm Nguyễn Thu Giang, Sinh ngày 22/05/1988</v>
          </cell>
          <cell r="F2358" t="str">
            <v>Phạm Nguyễn Thu Giang</v>
          </cell>
          <cell r="G2358" t="str">
            <v>22/05/1988</v>
          </cell>
          <cell r="H2358" t="str">
            <v>Quảng Nam</v>
          </cell>
          <cell r="I2358" t="str">
            <v>Nữ</v>
          </cell>
          <cell r="J2358" t="str">
            <v>2951/QĐ-ĐHKT ngày 14/12/2012</v>
          </cell>
          <cell r="K2358" t="str">
            <v>2440/QĐ-ĐHKT ngày 25/10/2012</v>
          </cell>
          <cell r="L2358" t="str">
            <v>K21-QTKD4</v>
          </cell>
          <cell r="M2358" t="str">
            <v>QH-2012-E</v>
          </cell>
          <cell r="N2358" t="str">
            <v>Quản trị kinh doanh</v>
          </cell>
          <cell r="O2358" t="str">
            <v>Quản trị kinh doanh</v>
          </cell>
        </row>
        <row r="2359">
          <cell r="E2359" t="str">
            <v>Đỗ Ngọc Hải, Sinh ngày 28/12/1977</v>
          </cell>
          <cell r="F2359" t="str">
            <v>Đỗ Ngọc Hải</v>
          </cell>
          <cell r="G2359" t="str">
            <v>28/12/1977</v>
          </cell>
          <cell r="H2359" t="str">
            <v>Quảng Nam</v>
          </cell>
          <cell r="I2359" t="str">
            <v>Nam</v>
          </cell>
          <cell r="J2359" t="str">
            <v>2951/QĐ-ĐHKT ngày 14/12/2012</v>
          </cell>
          <cell r="K2359" t="str">
            <v>2440/QĐ-ĐHKT ngày 25/10/2012</v>
          </cell>
          <cell r="L2359" t="str">
            <v>K21-QTKD4</v>
          </cell>
          <cell r="M2359" t="str">
            <v>QH-2012-E</v>
          </cell>
          <cell r="N2359" t="str">
            <v>Quản trị kinh doanh</v>
          </cell>
          <cell r="O2359" t="str">
            <v>Quản trị kinh doanh</v>
          </cell>
        </row>
        <row r="2360">
          <cell r="E2360" t="str">
            <v>Hoàng Thị Ngọc Hải, Sinh ngày 27/03/1979</v>
          </cell>
          <cell r="F2360" t="str">
            <v>Hoàng Thị Ngọc Hải</v>
          </cell>
          <cell r="G2360" t="str">
            <v>27/03/1979</v>
          </cell>
          <cell r="H2360" t="str">
            <v>Quảng Bình</v>
          </cell>
          <cell r="I2360" t="str">
            <v>Nữ</v>
          </cell>
          <cell r="J2360" t="str">
            <v>2951/QĐ-ĐHKT ngày 14/12/2012</v>
          </cell>
          <cell r="K2360" t="str">
            <v>2440/QĐ-ĐHKT ngày 25/10/2012</v>
          </cell>
          <cell r="L2360" t="str">
            <v>K21-QTKD4</v>
          </cell>
          <cell r="M2360" t="str">
            <v>QH-2012-E</v>
          </cell>
          <cell r="N2360" t="str">
            <v>Quản trị kinh doanh</v>
          </cell>
          <cell r="O2360" t="str">
            <v>Quản trị kinh doanh</v>
          </cell>
        </row>
        <row r="2361">
          <cell r="E2361" t="str">
            <v>Nguyễn Quốc Hân, Sinh ngày 03/06/1981</v>
          </cell>
          <cell r="F2361" t="str">
            <v>Nguyễn Quốc Hân</v>
          </cell>
          <cell r="G2361" t="str">
            <v>03/06/1981</v>
          </cell>
          <cell r="H2361" t="str">
            <v>Nam Định</v>
          </cell>
          <cell r="I2361" t="str">
            <v>Nam</v>
          </cell>
          <cell r="J2361" t="str">
            <v>2951/QĐ-ĐHKT ngày 14/12/2012</v>
          </cell>
          <cell r="K2361" t="str">
            <v>2440/QĐ-ĐHKT ngày 25/10/2012</v>
          </cell>
          <cell r="L2361" t="str">
            <v>K21-QTKD4</v>
          </cell>
          <cell r="M2361" t="str">
            <v>QH-2012-E</v>
          </cell>
          <cell r="N2361" t="str">
            <v>Quản trị kinh doanh</v>
          </cell>
          <cell r="O2361" t="str">
            <v>Quản trị kinh doanh</v>
          </cell>
        </row>
        <row r="2362">
          <cell r="E2362" t="str">
            <v>Trương Thị Minh Huế, Sinh ngày 23/11/1982</v>
          </cell>
          <cell r="F2362" t="str">
            <v>Trương Thị Minh Huế</v>
          </cell>
          <cell r="G2362" t="str">
            <v>23/11/1982</v>
          </cell>
          <cell r="H2362" t="str">
            <v>Thừa Thiên Huế</v>
          </cell>
          <cell r="I2362" t="str">
            <v>Nữ</v>
          </cell>
          <cell r="J2362" t="str">
            <v>2951/QĐ-ĐHKT ngày 14/12/2012</v>
          </cell>
          <cell r="K2362" t="str">
            <v>2440/QĐ-ĐHKT ngày 25/10/2012</v>
          </cell>
          <cell r="L2362" t="str">
            <v>K21-QTKD4</v>
          </cell>
          <cell r="M2362" t="str">
            <v>QH-2012-E</v>
          </cell>
          <cell r="N2362" t="str">
            <v>Quản trị kinh doanh</v>
          </cell>
          <cell r="O2362" t="str">
            <v>Quản trị kinh doanh</v>
          </cell>
        </row>
        <row r="2363">
          <cell r="E2363" t="str">
            <v>Lê Quốc Huy, Sinh ngày 04/03/1976</v>
          </cell>
          <cell r="F2363" t="str">
            <v>Lê Quốc Huy</v>
          </cell>
          <cell r="G2363" t="str">
            <v>04/03/1976</v>
          </cell>
          <cell r="H2363" t="str">
            <v>Đà Nẵng</v>
          </cell>
          <cell r="I2363" t="str">
            <v>Nam</v>
          </cell>
          <cell r="J2363" t="str">
            <v>2951/QĐ-ĐHKT ngày 14/12/2012</v>
          </cell>
          <cell r="K2363" t="str">
            <v>2440/QĐ-ĐHKT ngày 25/10/2012</v>
          </cell>
          <cell r="L2363" t="str">
            <v>K21-QTKD4</v>
          </cell>
          <cell r="M2363" t="str">
            <v>QH-2012-E</v>
          </cell>
          <cell r="N2363" t="str">
            <v>Quản trị kinh doanh</v>
          </cell>
          <cell r="O2363" t="str">
            <v>Quản trị kinh doanh</v>
          </cell>
        </row>
        <row r="2364">
          <cell r="E2364" t="str">
            <v>Phan Trọng Huy, Sinh ngày 16/06/1988</v>
          </cell>
          <cell r="F2364" t="str">
            <v>Phan Trọng Huy</v>
          </cell>
          <cell r="G2364" t="str">
            <v>16/06/1988</v>
          </cell>
          <cell r="H2364" t="str">
            <v>Đà Nẵng</v>
          </cell>
          <cell r="I2364" t="str">
            <v>Nam</v>
          </cell>
          <cell r="J2364" t="str">
            <v>2951/QĐ-ĐHKT ngày 14/12/2012</v>
          </cell>
          <cell r="K2364" t="str">
            <v>2440/QĐ-ĐHKT ngày 25/10/2012</v>
          </cell>
          <cell r="L2364" t="str">
            <v>K21-QTKD4</v>
          </cell>
          <cell r="M2364" t="str">
            <v>QH-2012-E</v>
          </cell>
          <cell r="N2364" t="str">
            <v>Quản trị kinh doanh</v>
          </cell>
          <cell r="O2364" t="str">
            <v>Quản trị kinh doanh</v>
          </cell>
        </row>
        <row r="2365">
          <cell r="E2365" t="str">
            <v>Phạm Hưng, Sinh ngày 12/05/1982</v>
          </cell>
          <cell r="F2365" t="str">
            <v>Phạm Hưng</v>
          </cell>
          <cell r="G2365" t="str">
            <v>12/05/1982</v>
          </cell>
          <cell r="H2365" t="str">
            <v>Đà Nẵng</v>
          </cell>
          <cell r="I2365" t="str">
            <v>Nam</v>
          </cell>
          <cell r="J2365" t="str">
            <v>2951/QĐ-ĐHKT ngày 14/12/2012</v>
          </cell>
          <cell r="K2365" t="str">
            <v>2440/QĐ-ĐHKT ngày 25/10/2012</v>
          </cell>
          <cell r="L2365" t="str">
            <v>K21-QTKD4</v>
          </cell>
          <cell r="M2365" t="str">
            <v>QH-2012-E</v>
          </cell>
          <cell r="N2365" t="str">
            <v>Quản trị kinh doanh</v>
          </cell>
          <cell r="O2365" t="str">
            <v>Quản trị kinh doanh</v>
          </cell>
        </row>
        <row r="2366">
          <cell r="E2366" t="str">
            <v>Chu Quang Hưng, Sinh ngày 06/11/1984</v>
          </cell>
          <cell r="F2366" t="str">
            <v>Chu Quang Hưng</v>
          </cell>
          <cell r="G2366" t="str">
            <v>06/11/1984</v>
          </cell>
          <cell r="H2366" t="str">
            <v>Nghệ an</v>
          </cell>
          <cell r="I2366" t="str">
            <v>Nam</v>
          </cell>
          <cell r="J2366" t="str">
            <v>2951/QĐ-ĐHKT ngày 14/12/2012</v>
          </cell>
          <cell r="K2366" t="str">
            <v>2440/QĐ-ĐHKT ngày 25/10/2012</v>
          </cell>
          <cell r="L2366" t="str">
            <v>K21-QTKD4</v>
          </cell>
          <cell r="M2366" t="str">
            <v>QH-2012-E</v>
          </cell>
          <cell r="N2366" t="str">
            <v>Quản trị kinh doanh</v>
          </cell>
          <cell r="O2366" t="str">
            <v>Quản trị kinh doanh</v>
          </cell>
        </row>
        <row r="2367">
          <cell r="E2367" t="str">
            <v>Trần Thanh Hưng, Sinh ngày 15/10/1982</v>
          </cell>
          <cell r="F2367" t="str">
            <v>Trần Thanh Hưng</v>
          </cell>
          <cell r="G2367" t="str">
            <v>15/10/1982</v>
          </cell>
          <cell r="H2367" t="str">
            <v>Đà Nẵng</v>
          </cell>
          <cell r="I2367" t="str">
            <v>Nam</v>
          </cell>
          <cell r="J2367" t="str">
            <v>2951/QĐ-ĐHKT ngày 14/12/2012</v>
          </cell>
          <cell r="K2367" t="str">
            <v>2440/QĐ-ĐHKT ngày 25/10/2012</v>
          </cell>
          <cell r="L2367" t="str">
            <v>K21-QTKD4</v>
          </cell>
          <cell r="M2367" t="str">
            <v>QH-2012-E</v>
          </cell>
          <cell r="N2367" t="str">
            <v>Quản trị kinh doanh</v>
          </cell>
          <cell r="O2367" t="str">
            <v>Quản trị kinh doanh</v>
          </cell>
        </row>
        <row r="2368">
          <cell r="E2368" t="str">
            <v>Lê Thị Minh Hương, Sinh ngày 08/07/1982</v>
          </cell>
          <cell r="F2368" t="str">
            <v>Lê Thị Minh Hương</v>
          </cell>
          <cell r="G2368" t="str">
            <v>08/07/1982</v>
          </cell>
          <cell r="H2368" t="str">
            <v>Đà Nẵng</v>
          </cell>
          <cell r="I2368" t="str">
            <v>Nữ</v>
          </cell>
          <cell r="J2368" t="str">
            <v>2951/QĐ-ĐHKT ngày 14/12/2012</v>
          </cell>
          <cell r="K2368" t="str">
            <v>2440/QĐ-ĐHKT ngày 25/10/2012</v>
          </cell>
          <cell r="L2368" t="str">
            <v>K21-QTKD4</v>
          </cell>
          <cell r="M2368" t="str">
            <v>QH-2012-E</v>
          </cell>
          <cell r="N2368" t="str">
            <v>Quản trị kinh doanh</v>
          </cell>
          <cell r="O2368" t="str">
            <v>Quản trị kinh doanh</v>
          </cell>
        </row>
        <row r="2369">
          <cell r="E2369" t="str">
            <v>Nguyễn Thị Quỳnh Hương, Sinh ngày 30/09/1974</v>
          </cell>
          <cell r="F2369" t="str">
            <v>Nguyễn Thị Quỳnh Hương</v>
          </cell>
          <cell r="G2369" t="str">
            <v>30/09/1974</v>
          </cell>
          <cell r="H2369" t="str">
            <v>Hải Phòng</v>
          </cell>
          <cell r="I2369" t="str">
            <v>Nữ</v>
          </cell>
          <cell r="J2369" t="str">
            <v>2951/QĐ-ĐHKT ngày 14/12/2012</v>
          </cell>
          <cell r="K2369" t="str">
            <v>2640/QĐ-ĐHKT, ngày 12/11/2012</v>
          </cell>
          <cell r="L2369" t="str">
            <v>K21-QTKD4</v>
          </cell>
          <cell r="M2369" t="str">
            <v>QH-2012-E</v>
          </cell>
          <cell r="N2369" t="str">
            <v>Quản trị kinh doanh</v>
          </cell>
          <cell r="O2369" t="str">
            <v>Quản trị kinh doanh</v>
          </cell>
        </row>
        <row r="2370">
          <cell r="E2370" t="str">
            <v>Vũ Xuân Khánh, Sinh ngày 02/03/1981</v>
          </cell>
          <cell r="F2370" t="str">
            <v>Vũ Xuân Khánh</v>
          </cell>
          <cell r="G2370" t="str">
            <v>02/03/1981</v>
          </cell>
          <cell r="H2370" t="str">
            <v>Đà Nẵng</v>
          </cell>
          <cell r="I2370" t="str">
            <v>Nam</v>
          </cell>
          <cell r="J2370" t="str">
            <v>2951/QĐ-ĐHKT ngày 14/12/2012</v>
          </cell>
          <cell r="K2370" t="str">
            <v>2440/QĐ-ĐHKT ngày 25/10/2012</v>
          </cell>
          <cell r="L2370" t="str">
            <v>K21-QTKD4</v>
          </cell>
          <cell r="M2370" t="str">
            <v>QH-2012-E</v>
          </cell>
          <cell r="N2370" t="str">
            <v>Quản trị kinh doanh</v>
          </cell>
          <cell r="O2370" t="str">
            <v>Quản trị kinh doanh</v>
          </cell>
        </row>
        <row r="2371">
          <cell r="E2371" t="str">
            <v>Ngô Thị Lan, Sinh ngày 23/07/1979</v>
          </cell>
          <cell r="F2371" t="str">
            <v>Ngô Thị Lan</v>
          </cell>
          <cell r="G2371" t="str">
            <v>23/07/1979</v>
          </cell>
          <cell r="H2371" t="str">
            <v>Quảng Nam</v>
          </cell>
          <cell r="I2371" t="str">
            <v>Nữ</v>
          </cell>
          <cell r="J2371" t="str">
            <v>2951/QĐ-ĐHKT ngày 14/12/2012</v>
          </cell>
          <cell r="K2371" t="str">
            <v>2440/QĐ-ĐHKT ngày 25/10/2012</v>
          </cell>
          <cell r="L2371" t="str">
            <v>K21-QTKD4</v>
          </cell>
          <cell r="M2371" t="str">
            <v>QH-2012-E</v>
          </cell>
          <cell r="N2371" t="str">
            <v>Quản trị kinh doanh</v>
          </cell>
          <cell r="O2371" t="str">
            <v>Quản trị kinh doanh</v>
          </cell>
        </row>
        <row r="2372">
          <cell r="E2372" t="str">
            <v>Nguyễn Văn Lành, Sinh ngày 25/09/1979</v>
          </cell>
          <cell r="F2372" t="str">
            <v>Nguyễn Văn Lành</v>
          </cell>
          <cell r="G2372" t="str">
            <v>25/09/1979</v>
          </cell>
          <cell r="H2372" t="str">
            <v>Hồ Chí Minh</v>
          </cell>
          <cell r="I2372" t="str">
            <v>Nam</v>
          </cell>
          <cell r="J2372" t="str">
            <v>2951/QĐ-ĐHKT ngày 14/12/2012</v>
          </cell>
          <cell r="K2372" t="str">
            <v>2440/QĐ-ĐHKT ngày 25/10/2012</v>
          </cell>
          <cell r="L2372" t="str">
            <v>K21-QTKD4</v>
          </cell>
          <cell r="M2372" t="str">
            <v>QH-2012-E</v>
          </cell>
          <cell r="N2372" t="str">
            <v>Quản trị kinh doanh</v>
          </cell>
          <cell r="O2372" t="str">
            <v>Quản trị kinh doanh</v>
          </cell>
        </row>
        <row r="2373">
          <cell r="E2373" t="str">
            <v>Phạm Hoàng Lân, Sinh ngày 17/03/1982</v>
          </cell>
          <cell r="F2373" t="str">
            <v>Phạm Hoàng Lân</v>
          </cell>
          <cell r="G2373" t="str">
            <v>17/03/1982</v>
          </cell>
          <cell r="H2373" t="str">
            <v>Đà Nẵng</v>
          </cell>
          <cell r="I2373" t="str">
            <v>Nam</v>
          </cell>
          <cell r="J2373" t="str">
            <v>2951/QĐ-ĐHKT ngày 14/12/2012</v>
          </cell>
          <cell r="K2373" t="str">
            <v>2440/QĐ-ĐHKT ngày 25/10/2012</v>
          </cell>
          <cell r="L2373" t="str">
            <v>K21-QTKD4</v>
          </cell>
          <cell r="M2373" t="str">
            <v>QH-2012-E</v>
          </cell>
          <cell r="N2373" t="str">
            <v>Quản trị kinh doanh</v>
          </cell>
          <cell r="O2373" t="str">
            <v>Quản trị kinh doanh</v>
          </cell>
        </row>
        <row r="2374">
          <cell r="E2374" t="str">
            <v>Nguyễn Bích Lê, Sinh ngày 15/05/1988</v>
          </cell>
          <cell r="F2374" t="str">
            <v>Nguyễn Bích Lê</v>
          </cell>
          <cell r="G2374" t="str">
            <v>15/05/1988</v>
          </cell>
          <cell r="H2374" t="str">
            <v>Quảng Nam</v>
          </cell>
          <cell r="I2374" t="str">
            <v>Nữ</v>
          </cell>
          <cell r="J2374" t="str">
            <v>2951/QĐ-ĐHKT ngày 14/12/2012</v>
          </cell>
          <cell r="K2374" t="str">
            <v>2440/QĐ-ĐHKT ngày 25/10/2012</v>
          </cell>
          <cell r="L2374" t="str">
            <v>K21-QTKD4</v>
          </cell>
          <cell r="M2374" t="str">
            <v>QH-2012-E</v>
          </cell>
          <cell r="N2374" t="str">
            <v>Quản trị kinh doanh</v>
          </cell>
          <cell r="O2374" t="str">
            <v>Quản trị kinh doanh</v>
          </cell>
        </row>
        <row r="2375">
          <cell r="E2375" t="str">
            <v>Phạm Văn Lễ, Sinh ngày 19/03/1976</v>
          </cell>
          <cell r="F2375" t="str">
            <v>Phạm Văn Lễ</v>
          </cell>
          <cell r="G2375" t="str">
            <v>19/03/1976</v>
          </cell>
          <cell r="H2375" t="str">
            <v>Quảng Nam</v>
          </cell>
          <cell r="I2375" t="str">
            <v>Nam</v>
          </cell>
          <cell r="J2375" t="str">
            <v>2951/QĐ-ĐHKT ngày 14/12/2012</v>
          </cell>
          <cell r="K2375" t="str">
            <v>2640/QĐ-ĐHKT, ngày 12/11/2012</v>
          </cell>
          <cell r="L2375" t="str">
            <v>K21-QTKD4</v>
          </cell>
          <cell r="M2375" t="str">
            <v>QH-2012-E</v>
          </cell>
          <cell r="N2375" t="str">
            <v>Quản trị kinh doanh</v>
          </cell>
          <cell r="O2375" t="str">
            <v>Quản trị kinh doanh</v>
          </cell>
        </row>
        <row r="2376">
          <cell r="E2376" t="str">
            <v>Nguyễn Thanh Liêm, Sinh ngày 26/04/1979</v>
          </cell>
          <cell r="F2376" t="str">
            <v>Nguyễn Thanh Liêm</v>
          </cell>
          <cell r="G2376" t="str">
            <v>26/04/1979</v>
          </cell>
          <cell r="H2376" t="str">
            <v xml:space="preserve">Đà Nẵng </v>
          </cell>
          <cell r="I2376" t="str">
            <v>Nam</v>
          </cell>
          <cell r="J2376" t="str">
            <v>2951/QĐ-ĐHKT ngày 14/12/2012</v>
          </cell>
          <cell r="K2376" t="str">
            <v>2440/QĐ-ĐHKT ngày 25/10/2012</v>
          </cell>
          <cell r="L2376" t="str">
            <v>K21-QTKD4</v>
          </cell>
          <cell r="M2376" t="str">
            <v>QH-2012-E</v>
          </cell>
          <cell r="N2376" t="str">
            <v>Quản trị kinh doanh</v>
          </cell>
          <cell r="O2376" t="str">
            <v>Quản trị kinh doanh</v>
          </cell>
        </row>
        <row r="2377">
          <cell r="E2377" t="str">
            <v>Nguyễn Đức Lợi, Sinh ngày 10/10/1989</v>
          </cell>
          <cell r="F2377" t="str">
            <v>Nguyễn Đức Lợi</v>
          </cell>
          <cell r="G2377" t="str">
            <v>10/10/1989</v>
          </cell>
          <cell r="H2377" t="str">
            <v>Quảng Nam</v>
          </cell>
          <cell r="I2377" t="str">
            <v>Nam</v>
          </cell>
          <cell r="J2377" t="str">
            <v>2951/QĐ-ĐHKT ngày 14/12/2012</v>
          </cell>
          <cell r="K2377" t="str">
            <v>2440/QĐ-ĐHKT ngày 25/10/2012</v>
          </cell>
          <cell r="L2377" t="str">
            <v>K21-QTKD4</v>
          </cell>
          <cell r="M2377" t="str">
            <v>QH-2012-E</v>
          </cell>
          <cell r="N2377" t="str">
            <v>Quản trị kinh doanh</v>
          </cell>
          <cell r="O2377" t="str">
            <v>Quản trị kinh doanh</v>
          </cell>
        </row>
        <row r="2378">
          <cell r="E2378" t="str">
            <v>Huỳnh Văn Lợi, Sinh ngày 29/08/1985</v>
          </cell>
          <cell r="F2378" t="str">
            <v>Huỳnh Văn Lợi</v>
          </cell>
          <cell r="G2378" t="str">
            <v>29/08/1985</v>
          </cell>
          <cell r="H2378" t="str">
            <v>Quảng Nam</v>
          </cell>
          <cell r="I2378" t="str">
            <v>Nam</v>
          </cell>
          <cell r="J2378" t="str">
            <v>2951/QĐ-ĐHKT ngày 14/12/2012</v>
          </cell>
          <cell r="K2378" t="str">
            <v>2440/QĐ-ĐHKT ngày 25/10/2012</v>
          </cell>
          <cell r="L2378" t="str">
            <v>K21-QTKD4</v>
          </cell>
          <cell r="M2378" t="str">
            <v>QH-2012-E</v>
          </cell>
          <cell r="N2378" t="str">
            <v>Quản trị kinh doanh</v>
          </cell>
          <cell r="O2378" t="str">
            <v>Quản trị kinh doanh</v>
          </cell>
        </row>
        <row r="2379">
          <cell r="E2379" t="str">
            <v>Nguyễn Thụy Ánh Ly, Sinh ngày 07/04/1990</v>
          </cell>
          <cell r="F2379" t="str">
            <v>Nguyễn Thụy Ánh Ly</v>
          </cell>
          <cell r="G2379" t="str">
            <v>07/04/1990</v>
          </cell>
          <cell r="H2379" t="str">
            <v>Quảng Nam</v>
          </cell>
          <cell r="I2379" t="str">
            <v>Nữ</v>
          </cell>
          <cell r="J2379" t="str">
            <v>2951/QĐ-ĐHKT ngày 14/12/2012</v>
          </cell>
          <cell r="K2379" t="str">
            <v>2440/QĐ-ĐHKT ngày 25/10/2012</v>
          </cell>
          <cell r="L2379" t="str">
            <v>K21-QTKD4</v>
          </cell>
          <cell r="M2379" t="str">
            <v>QH-2012-E</v>
          </cell>
          <cell r="N2379" t="str">
            <v>Quản trị kinh doanh</v>
          </cell>
          <cell r="O2379" t="str">
            <v>Quản trị kinh doanh</v>
          </cell>
        </row>
        <row r="2380">
          <cell r="E2380" t="str">
            <v>Nguyễn Minh Nam, Sinh ngày 01/11/1977</v>
          </cell>
          <cell r="F2380" t="str">
            <v>Nguyễn Minh Nam</v>
          </cell>
          <cell r="G2380" t="str">
            <v>01/11/1977</v>
          </cell>
          <cell r="H2380" t="str">
            <v>Quảng Nam</v>
          </cell>
          <cell r="I2380" t="str">
            <v>Nam</v>
          </cell>
          <cell r="J2380" t="str">
            <v>2951/QĐ-ĐHKT ngày 14/12/2012</v>
          </cell>
          <cell r="K2380" t="str">
            <v>2440/QĐ-ĐHKT ngày 25/10/2012</v>
          </cell>
          <cell r="L2380" t="str">
            <v>K21-QTKD4</v>
          </cell>
          <cell r="M2380" t="str">
            <v>QH-2012-E</v>
          </cell>
          <cell r="N2380" t="str">
            <v>Quản trị kinh doanh</v>
          </cell>
          <cell r="O2380" t="str">
            <v>Quản trị kinh doanh</v>
          </cell>
        </row>
        <row r="2381">
          <cell r="E2381" t="str">
            <v>Lưu Thị Hoàng Ngọc, Sinh ngày 02/04/1981</v>
          </cell>
          <cell r="F2381" t="str">
            <v>Lưu Thị Hoàng Ngọc</v>
          </cell>
          <cell r="G2381" t="str">
            <v>02/04/1981</v>
          </cell>
          <cell r="H2381" t="str">
            <v>Đà Nẵng</v>
          </cell>
          <cell r="I2381" t="str">
            <v>Nữ</v>
          </cell>
          <cell r="J2381" t="str">
            <v>2951/QĐ-ĐHKT ngày 14/12/2012</v>
          </cell>
          <cell r="K2381" t="str">
            <v>2440/QĐ-ĐHKT ngày 25/10/2012</v>
          </cell>
          <cell r="L2381" t="str">
            <v>K21-QTKD4</v>
          </cell>
          <cell r="M2381" t="str">
            <v>QH-2012-E</v>
          </cell>
          <cell r="N2381" t="str">
            <v>Quản trị kinh doanh</v>
          </cell>
          <cell r="O2381" t="str">
            <v>Quản trị kinh doanh</v>
          </cell>
        </row>
        <row r="2382">
          <cell r="E2382" t="str">
            <v>Nguyễn Công Nguyên, Sinh ngày 02/07/1962</v>
          </cell>
          <cell r="F2382" t="str">
            <v>Nguyễn Công Nguyên</v>
          </cell>
          <cell r="G2382" t="str">
            <v>02/07/1962</v>
          </cell>
          <cell r="H2382" t="str">
            <v>Quảng Nam</v>
          </cell>
          <cell r="I2382" t="str">
            <v>Nam</v>
          </cell>
          <cell r="J2382" t="str">
            <v>2951/QĐ-ĐHKT ngày 14/12/2012</v>
          </cell>
          <cell r="K2382" t="str">
            <v>2640/QĐ-ĐHKT, ngày 12/11/2012</v>
          </cell>
          <cell r="L2382" t="str">
            <v>K21-QTKD4</v>
          </cell>
          <cell r="M2382" t="str">
            <v>QH-2012-E</v>
          </cell>
          <cell r="N2382" t="str">
            <v>Quản trị kinh doanh</v>
          </cell>
          <cell r="O2382" t="str">
            <v>Quản trị kinh doanh</v>
          </cell>
        </row>
        <row r="2383">
          <cell r="E2383" t="str">
            <v>Trần Thị Ánh Nguyệt, Sinh ngày 01/08/1981</v>
          </cell>
          <cell r="F2383" t="str">
            <v>Trần Thị Ánh Nguyệt</v>
          </cell>
          <cell r="G2383" t="str">
            <v>01/08/1981</v>
          </cell>
          <cell r="H2383" t="str">
            <v>Quảng Nam</v>
          </cell>
          <cell r="I2383" t="str">
            <v>Nữ</v>
          </cell>
          <cell r="J2383" t="str">
            <v>2951/QĐ-ĐHKT ngày 14/12/2012</v>
          </cell>
          <cell r="K2383" t="str">
            <v>2440/QĐ-ĐHKT ngày 25/10/2012</v>
          </cell>
          <cell r="L2383" t="str">
            <v>K21-QTKD4</v>
          </cell>
          <cell r="M2383" t="str">
            <v>QH-2012-E</v>
          </cell>
          <cell r="N2383" t="str">
            <v>Quản trị kinh doanh</v>
          </cell>
          <cell r="O2383" t="str">
            <v>Quản trị kinh doanh</v>
          </cell>
        </row>
        <row r="2384">
          <cell r="E2384" t="str">
            <v>Lâm Phước Thiện Nhân, Sinh ngày 21/02/1983</v>
          </cell>
          <cell r="F2384" t="str">
            <v>Lâm Phước Thiện Nhân</v>
          </cell>
          <cell r="G2384" t="str">
            <v>21/02/1983</v>
          </cell>
          <cell r="H2384" t="str">
            <v>Đà Nẵng</v>
          </cell>
          <cell r="I2384" t="str">
            <v>Nữ</v>
          </cell>
          <cell r="J2384" t="str">
            <v>2951/QĐ-ĐHKT ngày 14/12/2012</v>
          </cell>
          <cell r="K2384" t="str">
            <v>2440/QĐ-ĐHKT ngày 25/10/2012</v>
          </cell>
          <cell r="L2384" t="str">
            <v>K21-QTKD4</v>
          </cell>
          <cell r="M2384" t="str">
            <v>QH-2012-E</v>
          </cell>
          <cell r="N2384" t="str">
            <v>Quản trị kinh doanh</v>
          </cell>
          <cell r="O2384" t="str">
            <v>Quản trị kinh doanh</v>
          </cell>
        </row>
        <row r="2385">
          <cell r="E2385" t="str">
            <v>Huỳnh Thị Kim Phượng, Sinh ngày 04/07/1972</v>
          </cell>
          <cell r="F2385" t="str">
            <v>Huỳnh Thị Kim Phượng</v>
          </cell>
          <cell r="G2385" t="str">
            <v>04/07/1972</v>
          </cell>
          <cell r="H2385" t="str">
            <v>Đà Nẵng</v>
          </cell>
          <cell r="I2385" t="str">
            <v>Nữ</v>
          </cell>
          <cell r="J2385" t="str">
            <v>2951/QĐ-ĐHKT ngày 14/12/2012</v>
          </cell>
          <cell r="K2385" t="str">
            <v>2440/QĐ-ĐHKT ngày 25/10/2012</v>
          </cell>
          <cell r="L2385" t="str">
            <v>K21-QTKD4</v>
          </cell>
          <cell r="M2385" t="str">
            <v>QH-2012-E</v>
          </cell>
          <cell r="N2385" t="str">
            <v>Quản trị kinh doanh</v>
          </cell>
          <cell r="O2385" t="str">
            <v>Quản trị kinh doanh</v>
          </cell>
        </row>
        <row r="2386">
          <cell r="E2386" t="str">
            <v>Lương Vinh Quang, Sinh ngày 10/10/1984</v>
          </cell>
          <cell r="F2386" t="str">
            <v>Lương Vinh Quang</v>
          </cell>
          <cell r="G2386" t="str">
            <v>10/10/1984</v>
          </cell>
          <cell r="H2386" t="str">
            <v>Quảng Nam</v>
          </cell>
          <cell r="I2386" t="str">
            <v>Nam</v>
          </cell>
          <cell r="J2386" t="str">
            <v>2951/QĐ-ĐHKT ngày 14/12/2012</v>
          </cell>
          <cell r="K2386" t="str">
            <v>2440/QĐ-ĐHKT ngày 25/10/2012</v>
          </cell>
          <cell r="L2386" t="str">
            <v>K21-QTKD4</v>
          </cell>
          <cell r="M2386" t="str">
            <v>QH-2012-E</v>
          </cell>
          <cell r="N2386" t="str">
            <v>Quản trị kinh doanh</v>
          </cell>
          <cell r="O2386" t="str">
            <v>Quản trị kinh doanh</v>
          </cell>
        </row>
        <row r="2387">
          <cell r="E2387" t="str">
            <v>Sử Tài, Sinh ngày 04/11/1978</v>
          </cell>
          <cell r="F2387" t="str">
            <v>Sử Tài</v>
          </cell>
          <cell r="G2387" t="str">
            <v>04/11/1978</v>
          </cell>
          <cell r="H2387" t="str">
            <v>Bình Định</v>
          </cell>
          <cell r="I2387" t="str">
            <v>Nam</v>
          </cell>
          <cell r="J2387" t="str">
            <v>2951/QĐ-ĐHKT ngày 14/12/2012</v>
          </cell>
          <cell r="K2387" t="str">
            <v>2640/QĐ-ĐHKT, ngày 12/11/2012</v>
          </cell>
          <cell r="L2387" t="str">
            <v>K21-QTKD4</v>
          </cell>
          <cell r="M2387" t="str">
            <v>QH-2012-E</v>
          </cell>
          <cell r="N2387" t="str">
            <v>Quản trị kinh doanh</v>
          </cell>
          <cell r="O2387" t="str">
            <v>Quản trị kinh doanh</v>
          </cell>
        </row>
        <row r="2388">
          <cell r="E2388" t="str">
            <v>Trần Nhân Tâm, Sinh ngày 01/06/1977</v>
          </cell>
          <cell r="F2388" t="str">
            <v>Trần Nhân Tâm</v>
          </cell>
          <cell r="G2388" t="str">
            <v>01/06/1977</v>
          </cell>
          <cell r="H2388" t="str">
            <v>Quảng Nam</v>
          </cell>
          <cell r="I2388" t="str">
            <v>Nam</v>
          </cell>
          <cell r="J2388" t="str">
            <v>2951/QĐ-ĐHKT ngày 14/12/2012</v>
          </cell>
          <cell r="K2388" t="str">
            <v>2640/QĐ-ĐHKT, ngày 12/11/2012</v>
          </cell>
          <cell r="L2388" t="str">
            <v>K21-QTKD4</v>
          </cell>
          <cell r="M2388" t="str">
            <v>QH-2012-E</v>
          </cell>
          <cell r="N2388" t="str">
            <v>Quản trị kinh doanh</v>
          </cell>
          <cell r="O2388" t="str">
            <v>Quản trị kinh doanh</v>
          </cell>
        </row>
        <row r="2389">
          <cell r="E2389" t="str">
            <v>Trương Thị Lệ Thanh, Sinh ngày 03/03/1988</v>
          </cell>
          <cell r="F2389" t="str">
            <v>Trương Thị Lệ Thanh</v>
          </cell>
          <cell r="G2389" t="str">
            <v>03/03/1988</v>
          </cell>
          <cell r="H2389" t="str">
            <v>Quảng Bình</v>
          </cell>
          <cell r="I2389" t="str">
            <v>Nữ</v>
          </cell>
          <cell r="J2389" t="str">
            <v>2951/QĐ-ĐHKT ngày 14/12/2012</v>
          </cell>
          <cell r="K2389" t="str">
            <v>2440/QĐ-ĐHKT ngày 25/10/2012</v>
          </cell>
          <cell r="L2389" t="str">
            <v>K21-QTKD4</v>
          </cell>
          <cell r="M2389" t="str">
            <v>QH-2012-E</v>
          </cell>
          <cell r="N2389" t="str">
            <v>Quản trị kinh doanh</v>
          </cell>
          <cell r="O2389" t="str">
            <v>Quản trị kinh doanh</v>
          </cell>
        </row>
        <row r="2390">
          <cell r="E2390" t="str">
            <v>Lê Thị Hồng Thắm, Sinh ngày 16/01/1975</v>
          </cell>
          <cell r="F2390" t="str">
            <v>Lê Thị Hồng Thắm</v>
          </cell>
          <cell r="G2390" t="str">
            <v>16/01/1975</v>
          </cell>
          <cell r="H2390" t="str">
            <v>Hà Tĩnh</v>
          </cell>
          <cell r="I2390" t="str">
            <v>Nữ</v>
          </cell>
          <cell r="J2390" t="str">
            <v>2951/QĐ-ĐHKT ngày 14/12/2012</v>
          </cell>
          <cell r="K2390" t="str">
            <v>2440/QĐ-ĐHKT ngày 25/10/2012</v>
          </cell>
          <cell r="L2390" t="str">
            <v>K21-QTKD4</v>
          </cell>
          <cell r="M2390" t="str">
            <v>QH-2012-E</v>
          </cell>
          <cell r="N2390" t="str">
            <v>Quản trị kinh doanh</v>
          </cell>
          <cell r="O2390" t="str">
            <v>Quản trị kinh doanh</v>
          </cell>
        </row>
        <row r="2391">
          <cell r="E2391" t="str">
            <v>Đoàn Ngọc Thắng, Sinh ngày 30/04/1980</v>
          </cell>
          <cell r="F2391" t="str">
            <v>Đoàn Ngọc Thắng</v>
          </cell>
          <cell r="G2391" t="str">
            <v>30/04/1980</v>
          </cell>
          <cell r="H2391" t="str">
            <v>Hải Phòng</v>
          </cell>
          <cell r="I2391" t="str">
            <v>Nam</v>
          </cell>
          <cell r="J2391" t="str">
            <v>2951/QĐ-ĐHKT ngày 14/12/2012</v>
          </cell>
          <cell r="K2391" t="str">
            <v>2440/QĐ-ĐHKT ngày 25/10/2012</v>
          </cell>
          <cell r="L2391" t="str">
            <v>K21-QTKD4</v>
          </cell>
          <cell r="M2391" t="str">
            <v>QH-2012-E</v>
          </cell>
          <cell r="N2391" t="str">
            <v>Quản trị kinh doanh</v>
          </cell>
          <cell r="O2391" t="str">
            <v>Quản trị kinh doanh</v>
          </cell>
        </row>
        <row r="2392">
          <cell r="E2392" t="str">
            <v>Trần Thị Hồng Thọ, Sinh ngày 16/10/1982</v>
          </cell>
          <cell r="F2392" t="str">
            <v>Trần Thị Hồng Thọ</v>
          </cell>
          <cell r="G2392" t="str">
            <v>16/10/1982</v>
          </cell>
          <cell r="H2392" t="str">
            <v>Đà Nẵng</v>
          </cell>
          <cell r="I2392" t="str">
            <v>Nữ</v>
          </cell>
          <cell r="J2392" t="str">
            <v>2951/QĐ-ĐHKT ngày 14/12/2012</v>
          </cell>
          <cell r="K2392" t="str">
            <v>2440/QĐ-ĐHKT ngày 25/10/2012</v>
          </cell>
          <cell r="L2392" t="str">
            <v>K21-QTKD4</v>
          </cell>
          <cell r="M2392" t="str">
            <v>QH-2012-E</v>
          </cell>
          <cell r="N2392" t="str">
            <v>Quản trị kinh doanh</v>
          </cell>
          <cell r="O2392" t="str">
            <v>Quản trị kinh doanh</v>
          </cell>
        </row>
        <row r="2393">
          <cell r="E2393" t="str">
            <v>Nguyễn Anh Thuận, Sinh ngày 13/08/1989</v>
          </cell>
          <cell r="F2393" t="str">
            <v>Nguyễn Anh Thuận</v>
          </cell>
          <cell r="G2393" t="str">
            <v>13/08/1989</v>
          </cell>
          <cell r="H2393" t="str">
            <v>Quảng Nam</v>
          </cell>
          <cell r="I2393" t="str">
            <v>Nam</v>
          </cell>
          <cell r="J2393" t="str">
            <v>2951/QĐ-ĐHKT ngày 14/12/2012</v>
          </cell>
          <cell r="K2393" t="str">
            <v>2440/QĐ-ĐHKT ngày 25/10/2012</v>
          </cell>
          <cell r="L2393" t="str">
            <v>K21-QTKD4</v>
          </cell>
          <cell r="M2393" t="str">
            <v>QH-2012-E</v>
          </cell>
          <cell r="N2393" t="str">
            <v>Quản trị kinh doanh</v>
          </cell>
          <cell r="O2393" t="str">
            <v>Quản trị kinh doanh</v>
          </cell>
        </row>
        <row r="2394">
          <cell r="E2394" t="str">
            <v>Nguyễn Uyên Thục, Sinh ngày 06/02/1989</v>
          </cell>
          <cell r="F2394" t="str">
            <v>Nguyễn Uyên Thục</v>
          </cell>
          <cell r="G2394" t="str">
            <v>06/02/1989</v>
          </cell>
          <cell r="H2394" t="str">
            <v>Đà Nẵng</v>
          </cell>
          <cell r="I2394" t="str">
            <v>Nữ</v>
          </cell>
          <cell r="J2394" t="str">
            <v>2951/QĐ-ĐHKT ngày 14/12/2012</v>
          </cell>
          <cell r="K2394" t="str">
            <v>2440/QĐ-ĐHKT ngày 25/10/2012</v>
          </cell>
          <cell r="L2394" t="str">
            <v>K21-QTKD4</v>
          </cell>
          <cell r="M2394" t="str">
            <v>QH-2012-E</v>
          </cell>
          <cell r="N2394" t="str">
            <v>Quản trị kinh doanh</v>
          </cell>
          <cell r="O2394" t="str">
            <v>Quản trị kinh doanh</v>
          </cell>
        </row>
        <row r="2395">
          <cell r="E2395" t="str">
            <v>Ngô Thị Hồng Thủy, Sinh ngày 11/05/1975</v>
          </cell>
          <cell r="F2395" t="str">
            <v>Ngô Thị Hồng Thủy</v>
          </cell>
          <cell r="G2395" t="str">
            <v>11/05/1975</v>
          </cell>
          <cell r="H2395" t="str">
            <v>Đà Nẵng</v>
          </cell>
          <cell r="I2395" t="str">
            <v>Nữ</v>
          </cell>
          <cell r="J2395" t="str">
            <v>2951/QĐ-ĐHKT ngày 14/12/2012</v>
          </cell>
          <cell r="K2395" t="str">
            <v>2440/QĐ-ĐHKT ngày 25/10/2012</v>
          </cell>
          <cell r="L2395" t="str">
            <v>K21-QTKD4</v>
          </cell>
          <cell r="M2395" t="str">
            <v>QH-2012-E</v>
          </cell>
          <cell r="N2395" t="str">
            <v>Quản trị kinh doanh</v>
          </cell>
          <cell r="O2395" t="str">
            <v>Quản trị kinh doanh</v>
          </cell>
        </row>
        <row r="2396">
          <cell r="E2396" t="str">
            <v>Hồ Thị Thanh Thủy, Sinh ngày 12/05/1979</v>
          </cell>
          <cell r="F2396" t="str">
            <v>Hồ Thị Thanh Thủy</v>
          </cell>
          <cell r="G2396" t="str">
            <v>12/05/1979</v>
          </cell>
          <cell r="H2396" t="str">
            <v>Đà Nẵng</v>
          </cell>
          <cell r="I2396" t="str">
            <v>Nữ</v>
          </cell>
          <cell r="J2396" t="str">
            <v>2951/QĐ-ĐHKT ngày 14/12/2012</v>
          </cell>
          <cell r="K2396" t="str">
            <v>2440/QĐ-ĐHKT ngày 25/10/2012</v>
          </cell>
          <cell r="L2396" t="str">
            <v>K21-QTKD4</v>
          </cell>
          <cell r="M2396" t="str">
            <v>QH-2012-E</v>
          </cell>
          <cell r="N2396" t="str">
            <v>Quản trị kinh doanh</v>
          </cell>
          <cell r="O2396" t="str">
            <v>Quản trị kinh doanh</v>
          </cell>
        </row>
        <row r="2397">
          <cell r="E2397" t="str">
            <v>Nguyễn Đôn Ái Thư, Sinh ngày 18/03/1984</v>
          </cell>
          <cell r="F2397" t="str">
            <v>Nguyễn Đôn Ái Thư</v>
          </cell>
          <cell r="G2397" t="str">
            <v>18/03/1984</v>
          </cell>
          <cell r="H2397" t="str">
            <v>Đà Nẵng</v>
          </cell>
          <cell r="I2397" t="str">
            <v>Nữ</v>
          </cell>
          <cell r="J2397" t="str">
            <v>2951/QĐ-ĐHKT ngày 14/12/2012</v>
          </cell>
          <cell r="K2397" t="str">
            <v>2440/QĐ-ĐHKT ngày 25/10/2012</v>
          </cell>
          <cell r="L2397" t="str">
            <v>K21-QTKD4</v>
          </cell>
          <cell r="M2397" t="str">
            <v>QH-2012-E</v>
          </cell>
          <cell r="N2397" t="str">
            <v>Quản trị kinh doanh</v>
          </cell>
          <cell r="O2397" t="str">
            <v>Quản trị kinh doanh</v>
          </cell>
        </row>
        <row r="2398">
          <cell r="E2398" t="str">
            <v>Trương Thị Hương Trà, Sinh ngày 05/06/1972</v>
          </cell>
          <cell r="F2398" t="str">
            <v>Trương Thị Hương Trà</v>
          </cell>
          <cell r="G2398" t="str">
            <v>05/06/1972</v>
          </cell>
          <cell r="H2398" t="str">
            <v>Hà Nội</v>
          </cell>
          <cell r="I2398" t="str">
            <v>Nữ</v>
          </cell>
          <cell r="J2398" t="str">
            <v>2951/QĐ-ĐHKT ngày 14/12/2012</v>
          </cell>
          <cell r="K2398" t="str">
            <v>2440/QĐ-ĐHKT ngày 25/10/2012</v>
          </cell>
          <cell r="L2398" t="str">
            <v>K21-QTKD4</v>
          </cell>
          <cell r="M2398" t="str">
            <v>QH-2012-E</v>
          </cell>
          <cell r="N2398" t="str">
            <v>Quản trị kinh doanh</v>
          </cell>
          <cell r="O2398" t="str">
            <v>Quản trị kinh doanh</v>
          </cell>
        </row>
        <row r="2399">
          <cell r="E2399" t="str">
            <v>Nguyễn Văn Trung, Sinh ngày 01/03/1976</v>
          </cell>
          <cell r="F2399" t="str">
            <v>Nguyễn Văn Trung</v>
          </cell>
          <cell r="G2399" t="str">
            <v>01/03/1976</v>
          </cell>
          <cell r="H2399" t="str">
            <v>Quảng Nam</v>
          </cell>
          <cell r="I2399" t="str">
            <v>Nam</v>
          </cell>
          <cell r="J2399" t="str">
            <v>2951/QĐ-ĐHKT ngày 14/12/2012</v>
          </cell>
          <cell r="K2399" t="str">
            <v>2440/QĐ-ĐHKT ngày 25/10/2012</v>
          </cell>
          <cell r="L2399" t="str">
            <v>K21-QTKD4</v>
          </cell>
          <cell r="M2399" t="str">
            <v>QH-2012-E</v>
          </cell>
          <cell r="N2399" t="str">
            <v>Quản trị kinh doanh</v>
          </cell>
          <cell r="O2399" t="str">
            <v>Quản trị kinh doanh</v>
          </cell>
        </row>
        <row r="2400">
          <cell r="E2400" t="str">
            <v>Dương Văn Tuấn, Sinh ngày 25/03/1980</v>
          </cell>
          <cell r="F2400" t="str">
            <v>Dương Văn Tuấn</v>
          </cell>
          <cell r="G2400" t="str">
            <v>25/03/1980</v>
          </cell>
          <cell r="H2400" t="str">
            <v>Đà Nẵng</v>
          </cell>
          <cell r="I2400" t="str">
            <v>Nam</v>
          </cell>
          <cell r="J2400" t="str">
            <v>2951/QĐ-ĐHKT ngày 14/12/2012</v>
          </cell>
          <cell r="K2400" t="str">
            <v>2440/QĐ-ĐHKT ngày 25/10/2012</v>
          </cell>
          <cell r="L2400" t="str">
            <v>K21-QTKD4</v>
          </cell>
          <cell r="M2400" t="str">
            <v>QH-2012-E</v>
          </cell>
          <cell r="N2400" t="str">
            <v>Quản trị kinh doanh</v>
          </cell>
          <cell r="O2400" t="str">
            <v>Quản trị kinh doanh</v>
          </cell>
        </row>
        <row r="2401">
          <cell r="E2401" t="str">
            <v>Đặng Quốc Việt, Sinh ngày 08/05/1970</v>
          </cell>
          <cell r="F2401" t="str">
            <v>Đặng Quốc Việt</v>
          </cell>
          <cell r="G2401" t="str">
            <v>08/05/1970</v>
          </cell>
          <cell r="H2401" t="str">
            <v>Bình Định</v>
          </cell>
          <cell r="I2401" t="str">
            <v>Nam</v>
          </cell>
          <cell r="J2401" t="str">
            <v>2951/QĐ-ĐHKT ngày 14/12/2012</v>
          </cell>
          <cell r="K2401" t="str">
            <v>2440/QĐ-ĐHKT ngày 25/10/2012</v>
          </cell>
          <cell r="L2401" t="str">
            <v>K21-QTKD4</v>
          </cell>
          <cell r="M2401" t="str">
            <v>QH-2012-E</v>
          </cell>
          <cell r="N2401" t="str">
            <v>Quản trị kinh doanh</v>
          </cell>
          <cell r="O2401" t="str">
            <v>Quản trị kinh doanh</v>
          </cell>
        </row>
        <row r="2402">
          <cell r="E2402" t="str">
            <v>Phan Văn Vĩnh, Sinh ngày 06/02/1973</v>
          </cell>
          <cell r="F2402" t="str">
            <v>Phan Văn Vĩnh</v>
          </cell>
          <cell r="G2402" t="str">
            <v>06/02/1973</v>
          </cell>
          <cell r="H2402" t="str">
            <v>Đà Nẵng</v>
          </cell>
          <cell r="I2402" t="str">
            <v>Nam</v>
          </cell>
          <cell r="J2402" t="str">
            <v>2951/QĐ-ĐHKT ngày 14/12/2012</v>
          </cell>
          <cell r="K2402" t="str">
            <v>2640/QĐ-ĐHKT, ngày 12/11/2012</v>
          </cell>
          <cell r="L2402" t="str">
            <v>K21-QTKD4</v>
          </cell>
          <cell r="M2402" t="str">
            <v>QH-2012-E</v>
          </cell>
          <cell r="N2402" t="str">
            <v>Quản trị kinh doanh</v>
          </cell>
          <cell r="O2402" t="str">
            <v>Quản trị kinh doanh</v>
          </cell>
        </row>
        <row r="2403">
          <cell r="E2403" t="str">
            <v>Huỳnh Anh Vũ, Sinh ngày 20/06/1979</v>
          </cell>
          <cell r="F2403" t="str">
            <v>Huỳnh Anh Vũ</v>
          </cell>
          <cell r="G2403" t="str">
            <v>20/06/1979</v>
          </cell>
          <cell r="H2403" t="str">
            <v>Đà Nẵng</v>
          </cell>
          <cell r="I2403" t="str">
            <v>Nam</v>
          </cell>
          <cell r="J2403" t="str">
            <v>2951/QĐ-ĐHKT ngày 14/12/2012</v>
          </cell>
          <cell r="K2403" t="str">
            <v>2440/QĐ-ĐHKT ngày 25/10/2012</v>
          </cell>
          <cell r="L2403" t="str">
            <v>K21-QTKD4</v>
          </cell>
          <cell r="M2403" t="str">
            <v>QH-2012-E</v>
          </cell>
          <cell r="N2403" t="str">
            <v>Quản trị kinh doanh</v>
          </cell>
          <cell r="O2403" t="str">
            <v>Quản trị kinh doanh</v>
          </cell>
        </row>
        <row r="2404">
          <cell r="E2404" t="str">
            <v>Võ Ngọc Vũ, Sinh ngày 20/02/1984</v>
          </cell>
          <cell r="F2404" t="str">
            <v>Võ Ngọc Vũ</v>
          </cell>
          <cell r="G2404" t="str">
            <v>20/02/1984</v>
          </cell>
          <cell r="H2404" t="str">
            <v>Quảng Bình</v>
          </cell>
          <cell r="I2404" t="str">
            <v>Nam</v>
          </cell>
          <cell r="J2404" t="str">
            <v>2951/QĐ-ĐHKT ngày 14/12/2012</v>
          </cell>
          <cell r="K2404" t="str">
            <v>2440/QĐ-ĐHKT ngày 25/10/2012</v>
          </cell>
          <cell r="L2404" t="str">
            <v>K21-QTKD4</v>
          </cell>
          <cell r="M2404" t="str">
            <v>QH-2012-E</v>
          </cell>
          <cell r="N2404" t="str">
            <v>Quản trị kinh doanh</v>
          </cell>
          <cell r="O2404" t="str">
            <v>Quản trị kinh doanh</v>
          </cell>
        </row>
        <row r="2405">
          <cell r="E2405" t="str">
            <v>Lê Thị Kim Vui, Sinh ngày 24/06/1977</v>
          </cell>
          <cell r="F2405" t="str">
            <v>Lê Thị Kim Vui</v>
          </cell>
          <cell r="G2405" t="str">
            <v>24/06/1977</v>
          </cell>
          <cell r="H2405" t="str">
            <v>Đà Nẵng</v>
          </cell>
          <cell r="I2405" t="str">
            <v>Nữ</v>
          </cell>
          <cell r="J2405" t="str">
            <v>2951/QĐ-ĐHKT ngày 14/12/2012</v>
          </cell>
          <cell r="K2405" t="str">
            <v>2440/QĐ-ĐHKT ngày 25/10/2012</v>
          </cell>
          <cell r="L2405" t="str">
            <v>K21-QTKD4</v>
          </cell>
          <cell r="M2405" t="str">
            <v>QH-2012-E</v>
          </cell>
          <cell r="N2405" t="str">
            <v>Quản trị kinh doanh</v>
          </cell>
          <cell r="O2405" t="str">
            <v>Quản trị kinh doanh</v>
          </cell>
        </row>
        <row r="2406">
          <cell r="E2406" t="str">
            <v>Phạm Thị Như Ý, Sinh ngày 19/08/1987</v>
          </cell>
          <cell r="F2406" t="str">
            <v>Phạm Thị Như Ý</v>
          </cell>
          <cell r="G2406" t="str">
            <v>19/08/1987</v>
          </cell>
          <cell r="H2406" t="str">
            <v>Đà Nẵng</v>
          </cell>
          <cell r="I2406" t="str">
            <v>Nữ</v>
          </cell>
          <cell r="J2406" t="str">
            <v>2951/QĐ-ĐHKT ngày 14/12/2012</v>
          </cell>
          <cell r="K2406" t="str">
            <v>2640/QĐ-ĐHKT, ngày 12/11/2012</v>
          </cell>
          <cell r="L2406" t="str">
            <v>K21-QTKD4</v>
          </cell>
          <cell r="M2406" t="str">
            <v>QH-2012-E</v>
          </cell>
          <cell r="N2406" t="str">
            <v>Quản trị kinh doanh</v>
          </cell>
          <cell r="O2406" t="str">
            <v>Quản trị kinh doanh</v>
          </cell>
        </row>
        <row r="2407">
          <cell r="E2407" t="str">
            <v>Nguyễn Vĩnh An, Sinh ngày 19/12/1989</v>
          </cell>
          <cell r="F2407" t="str">
            <v>Nguyễn Vĩnh An</v>
          </cell>
          <cell r="G2407" t="str">
            <v>19/12/1989</v>
          </cell>
          <cell r="H2407" t="str">
            <v>Vĩnh Phúc</v>
          </cell>
          <cell r="I2407" t="str">
            <v>Nam</v>
          </cell>
          <cell r="J2407" t="str">
            <v>2218/QĐ-ĐHKT ngày 27/09/2012</v>
          </cell>
          <cell r="K2407" t="str">
            <v>1135/QĐ-ĐHKT ngày 07/06/2012</v>
          </cell>
          <cell r="L2407" t="str">
            <v>K21-TCNH1</v>
          </cell>
          <cell r="M2407" t="str">
            <v>QH-2012-E</v>
          </cell>
          <cell r="N2407" t="str">
            <v>Tài chính ngân hàng</v>
          </cell>
          <cell r="O2407" t="str">
            <v>Tài chính ngân hàng</v>
          </cell>
        </row>
        <row r="2408">
          <cell r="E2408" t="str">
            <v>Kiều Tuấn Anh, Sinh ngày 14/10/1987</v>
          </cell>
          <cell r="F2408" t="str">
            <v>Kiều Tuấn Anh</v>
          </cell>
          <cell r="G2408" t="str">
            <v>14/10/1987</v>
          </cell>
          <cell r="H2408" t="str">
            <v>Thái Nguyên</v>
          </cell>
          <cell r="I2408" t="str">
            <v>Nam</v>
          </cell>
          <cell r="J2408" t="str">
            <v>2951/QĐ-ĐHKT ngày 14/12/2012</v>
          </cell>
          <cell r="K2408" t="str">
            <v>2440/QĐ-ĐHKT ngày 25/10/2012</v>
          </cell>
          <cell r="L2408" t="str">
            <v>K21-TCNH1</v>
          </cell>
          <cell r="M2408" t="str">
            <v>QH-2012-E</v>
          </cell>
          <cell r="N2408" t="str">
            <v>Tài chính ngân hàng</v>
          </cell>
          <cell r="O2408" t="str">
            <v>Tài chính ngân hàng</v>
          </cell>
        </row>
        <row r="2409">
          <cell r="E2409" t="str">
            <v>Nguyễn Trung Bắc, Sinh ngày 05/08/1981</v>
          </cell>
          <cell r="F2409" t="str">
            <v>Nguyễn Trung Bắc</v>
          </cell>
          <cell r="G2409" t="str">
            <v>05/08/1981</v>
          </cell>
          <cell r="H2409" t="str">
            <v>Hà Nội</v>
          </cell>
          <cell r="I2409" t="str">
            <v>Nam</v>
          </cell>
          <cell r="J2409" t="str">
            <v>2218/QĐ-ĐHKT ngày 27/09/2012</v>
          </cell>
          <cell r="K2409" t="str">
            <v>1135/QĐ-ĐHKT ngày 07/06/2012</v>
          </cell>
          <cell r="L2409" t="str">
            <v>K21-TCNH1</v>
          </cell>
          <cell r="M2409" t="str">
            <v>QH-2012-E</v>
          </cell>
          <cell r="N2409" t="str">
            <v>Tài chính ngân hàng</v>
          </cell>
          <cell r="O2409" t="str">
            <v>Tài chính ngân hàng</v>
          </cell>
        </row>
        <row r="2410">
          <cell r="E2410" t="str">
            <v>Nguyễn Thị Cúc, Sinh ngày 02/08/1989</v>
          </cell>
          <cell r="F2410" t="str">
            <v>Nguyễn Thị Cúc</v>
          </cell>
          <cell r="G2410" t="str">
            <v>02/08/1989</v>
          </cell>
          <cell r="H2410" t="str">
            <v>Hà Nam</v>
          </cell>
          <cell r="I2410" t="str">
            <v>Nữ</v>
          </cell>
          <cell r="J2410" t="str">
            <v>2951/QĐ-ĐHKT ngày 14/12/2012</v>
          </cell>
          <cell r="K2410" t="str">
            <v>2440/QĐ-ĐHKT ngày 25/10/2012</v>
          </cell>
          <cell r="L2410" t="str">
            <v>K21-TCNH1</v>
          </cell>
          <cell r="M2410" t="str">
            <v>QH-2012-E</v>
          </cell>
          <cell r="N2410" t="str">
            <v>Tài chính ngân hàng</v>
          </cell>
          <cell r="O2410" t="str">
            <v>Tài chính ngân hàng</v>
          </cell>
        </row>
        <row r="2411">
          <cell r="E2411" t="str">
            <v>Nguyễn Ngọc Diên, Sinh ngày 10/05/1977</v>
          </cell>
          <cell r="F2411" t="str">
            <v>Nguyễn Ngọc Diên</v>
          </cell>
          <cell r="G2411" t="str">
            <v>10/05/1977</v>
          </cell>
          <cell r="H2411" t="str">
            <v>Nam Định</v>
          </cell>
          <cell r="I2411" t="str">
            <v>Nam</v>
          </cell>
          <cell r="J2411" t="str">
            <v>2218/QĐ-ĐHKT ngày 27/09/2012</v>
          </cell>
          <cell r="K2411" t="str">
            <v>1135/QĐ-ĐHKT ngày 07/06/2012</v>
          </cell>
          <cell r="L2411" t="str">
            <v>K21-TCNH1</v>
          </cell>
          <cell r="M2411" t="str">
            <v>QH-2012-E</v>
          </cell>
          <cell r="N2411" t="str">
            <v>Tài chính ngân hàng</v>
          </cell>
          <cell r="O2411" t="str">
            <v>Tài chính ngân hàng</v>
          </cell>
        </row>
        <row r="2412">
          <cell r="E2412" t="str">
            <v>Vương Đắc Dũng, Sinh ngày 14/05/1982</v>
          </cell>
          <cell r="F2412" t="str">
            <v>Vương Đắc Dũng</v>
          </cell>
          <cell r="G2412" t="str">
            <v>14/05/1982</v>
          </cell>
          <cell r="H2412" t="str">
            <v>Hà Nội</v>
          </cell>
          <cell r="I2412" t="str">
            <v>Nam</v>
          </cell>
          <cell r="J2412" t="str">
            <v>2218/QĐ-ĐHKT ngày 27/09/2012</v>
          </cell>
          <cell r="K2412" t="str">
            <v>1135/QĐ-ĐHKT ngày 07/06/2012</v>
          </cell>
          <cell r="L2412" t="str">
            <v>K21-TCNH1</v>
          </cell>
          <cell r="M2412" t="str">
            <v>QH-2012-E</v>
          </cell>
          <cell r="N2412" t="str">
            <v>Tài chính ngân hàng</v>
          </cell>
          <cell r="O2412" t="str">
            <v>Tài chính ngân hàng</v>
          </cell>
        </row>
        <row r="2413">
          <cell r="E2413" t="str">
            <v>Lại Du Dương, Sinh ngày 10/08/1986</v>
          </cell>
          <cell r="F2413" t="str">
            <v>Lại Du Dương</v>
          </cell>
          <cell r="G2413" t="str">
            <v>10/08/1986</v>
          </cell>
          <cell r="H2413" t="str">
            <v>Quảng Ninh</v>
          </cell>
          <cell r="I2413" t="str">
            <v>Nam</v>
          </cell>
          <cell r="J2413" t="str">
            <v>2951/QĐ-ĐHKT ngày 14/12/2012</v>
          </cell>
          <cell r="K2413" t="str">
            <v>2440/QĐ-ĐHKT ngày 25/10/2012</v>
          </cell>
          <cell r="L2413" t="str">
            <v>K21-TCNH1</v>
          </cell>
          <cell r="M2413" t="str">
            <v>QH-2012-E</v>
          </cell>
          <cell r="N2413" t="str">
            <v>Tài chính ngân hàng</v>
          </cell>
          <cell r="O2413" t="str">
            <v>Tài chính ngân hàng</v>
          </cell>
        </row>
        <row r="2414">
          <cell r="E2414" t="str">
            <v>Nguyễn Thành Đạt, Sinh ngày 28/08/1983</v>
          </cell>
          <cell r="F2414" t="str">
            <v>Nguyễn Thành Đạt</v>
          </cell>
          <cell r="G2414" t="str">
            <v>28/08/1983</v>
          </cell>
          <cell r="H2414" t="str">
            <v>Bắc Giang</v>
          </cell>
          <cell r="I2414" t="str">
            <v>Nam</v>
          </cell>
          <cell r="J2414" t="str">
            <v>2218/QĐ-ĐHKT ngày 27/09/2012</v>
          </cell>
          <cell r="K2414" t="str">
            <v>1135/QĐ-ĐHKT ngày 07/06/2012</v>
          </cell>
          <cell r="L2414" t="str">
            <v>K21-TCNH1</v>
          </cell>
          <cell r="M2414" t="str">
            <v>QH-2012-E</v>
          </cell>
          <cell r="N2414" t="str">
            <v>Tài chính ngân hàng</v>
          </cell>
          <cell r="O2414" t="str">
            <v>Tài chính ngân hàng</v>
          </cell>
        </row>
        <row r="2415">
          <cell r="E2415" t="str">
            <v>Nguyễn Ngọc Điệp, Sinh ngày 03/12/1989</v>
          </cell>
          <cell r="F2415" t="str">
            <v>Nguyễn Ngọc Điệp</v>
          </cell>
          <cell r="G2415" t="str">
            <v>03/12/1989</v>
          </cell>
          <cell r="H2415" t="str">
            <v>Hà Nội</v>
          </cell>
          <cell r="I2415" t="str">
            <v>Nam</v>
          </cell>
          <cell r="J2415" t="str">
            <v>2218/QĐ-ĐHKT ngày 27/09/2012</v>
          </cell>
          <cell r="K2415" t="str">
            <v>1135/QĐ-ĐHKT ngày 07/06/2012</v>
          </cell>
          <cell r="L2415" t="str">
            <v>K21-TCNH1</v>
          </cell>
          <cell r="M2415" t="str">
            <v>QH-2012-E</v>
          </cell>
          <cell r="N2415" t="str">
            <v>Tài chính ngân hàng</v>
          </cell>
          <cell r="O2415" t="str">
            <v>Tài chính ngân hàng</v>
          </cell>
        </row>
        <row r="2416">
          <cell r="E2416" t="str">
            <v>Trương Quốc Đông, Sinh ngày 16/07/1982</v>
          </cell>
          <cell r="F2416" t="str">
            <v>Trương Quốc Đông</v>
          </cell>
          <cell r="G2416" t="str">
            <v>16/07/1982</v>
          </cell>
          <cell r="H2416" t="str">
            <v>Yên Bái</v>
          </cell>
          <cell r="I2416" t="str">
            <v>Nam</v>
          </cell>
          <cell r="J2416" t="str">
            <v>2218/QĐ-ĐHKT ngày 27/09/2012</v>
          </cell>
          <cell r="K2416" t="str">
            <v>1135/QĐ-ĐHKT ngày 07/06/2012</v>
          </cell>
          <cell r="L2416" t="str">
            <v>K21-TCNH1</v>
          </cell>
          <cell r="M2416" t="str">
            <v>QH-2012-E</v>
          </cell>
          <cell r="N2416" t="str">
            <v>Tài chính ngân hàng</v>
          </cell>
          <cell r="O2416" t="str">
            <v>Tài chính ngân hàng</v>
          </cell>
        </row>
        <row r="2417">
          <cell r="E2417" t="str">
            <v>Đỗ Minh Đức, Sinh ngày 05/09/1980</v>
          </cell>
          <cell r="F2417" t="str">
            <v>Đỗ Minh Đức</v>
          </cell>
          <cell r="G2417" t="str">
            <v>05/09/1980</v>
          </cell>
          <cell r="H2417" t="str">
            <v>Vĩnh Phúc</v>
          </cell>
          <cell r="I2417" t="str">
            <v>Nam</v>
          </cell>
          <cell r="J2417" t="str">
            <v>2951/QĐ-ĐHKT ngày 14/12/2012</v>
          </cell>
          <cell r="K2417" t="str">
            <v>2440/QĐ-ĐHKT ngày 25/10/2012</v>
          </cell>
          <cell r="L2417" t="str">
            <v>K21-TCNH1</v>
          </cell>
          <cell r="M2417" t="str">
            <v>QH-2012-E</v>
          </cell>
          <cell r="N2417" t="str">
            <v>Tài chính ngân hàng</v>
          </cell>
          <cell r="O2417" t="str">
            <v>Tài chính ngân hàng</v>
          </cell>
        </row>
        <row r="2418">
          <cell r="E2418" t="str">
            <v>Vũ Văn Đức, Sinh ngày 10/01/1983</v>
          </cell>
          <cell r="F2418" t="str">
            <v>Vũ Văn Đức</v>
          </cell>
          <cell r="G2418" t="str">
            <v>10/01/1983</v>
          </cell>
          <cell r="H2418" t="str">
            <v>Thanh Hóa</v>
          </cell>
          <cell r="I2418" t="str">
            <v>Nam</v>
          </cell>
          <cell r="J2418" t="str">
            <v>2218/QĐ-ĐHKT ngày 27/09/2012</v>
          </cell>
          <cell r="K2418" t="str">
            <v>1135/QĐ-ĐHKT ngày 07/06/2012</v>
          </cell>
          <cell r="L2418" t="str">
            <v>K21-TCNH1</v>
          </cell>
          <cell r="M2418" t="str">
            <v>QH-2012-E</v>
          </cell>
          <cell r="N2418" t="str">
            <v>Tài chính ngân hàng</v>
          </cell>
          <cell r="O2418" t="str">
            <v>Tài chính ngân hàng</v>
          </cell>
        </row>
        <row r="2419">
          <cell r="E2419" t="str">
            <v>Nguyễn Hải Giang, Sinh ngày 14/03/1984</v>
          </cell>
          <cell r="F2419" t="str">
            <v>Nguyễn Hải Giang</v>
          </cell>
          <cell r="G2419" t="str">
            <v>14/03/1984</v>
          </cell>
          <cell r="H2419" t="str">
            <v>Hưng Yên</v>
          </cell>
          <cell r="I2419" t="str">
            <v>Nữ</v>
          </cell>
          <cell r="J2419" t="str">
            <v>2218/QĐ-ĐHKT ngày 27/09/2012</v>
          </cell>
          <cell r="K2419" t="str">
            <v>1135/QĐ-ĐHKT ngày 07/06/2012</v>
          </cell>
          <cell r="L2419" t="str">
            <v>K21-TCNH1</v>
          </cell>
          <cell r="M2419" t="str">
            <v>QH-2012-E</v>
          </cell>
          <cell r="N2419" t="str">
            <v>Tài chính ngân hàng</v>
          </cell>
          <cell r="O2419" t="str">
            <v>Tài chính ngân hàng</v>
          </cell>
        </row>
        <row r="2420">
          <cell r="E2420" t="str">
            <v>Bùi Hoàng Giang, Sinh ngày 30/10/1981</v>
          </cell>
          <cell r="F2420" t="str">
            <v>Bùi Hoàng Giang</v>
          </cell>
          <cell r="G2420" t="str">
            <v>30/10/1981</v>
          </cell>
          <cell r="H2420" t="str">
            <v>Nam Định</v>
          </cell>
          <cell r="I2420" t="str">
            <v>Nam</v>
          </cell>
          <cell r="J2420" t="str">
            <v>2218/QĐ-ĐHKT ngày 27/09/2012</v>
          </cell>
          <cell r="K2420" t="str">
            <v>1135/QĐ-ĐHKT ngày 07/06/2012</v>
          </cell>
          <cell r="L2420" t="str">
            <v>K21-TCNH1</v>
          </cell>
          <cell r="M2420" t="str">
            <v>QH-2012-E</v>
          </cell>
          <cell r="N2420" t="str">
            <v>Tài chính ngân hàng</v>
          </cell>
          <cell r="O2420" t="str">
            <v>Tài chính ngân hàng</v>
          </cell>
        </row>
        <row r="2421">
          <cell r="E2421" t="str">
            <v>Lê Thị Thanh Hà, Sinh ngày 02/11/1987</v>
          </cell>
          <cell r="F2421" t="str">
            <v>Lê Thị Thanh Hà</v>
          </cell>
          <cell r="G2421" t="str">
            <v>02/11/1987</v>
          </cell>
          <cell r="H2421" t="str">
            <v>Hà Nam</v>
          </cell>
          <cell r="I2421" t="str">
            <v>Nữ</v>
          </cell>
          <cell r="J2421" t="str">
            <v>2218/QĐ-ĐHKT ngày 27/09/2012</v>
          </cell>
          <cell r="K2421" t="str">
            <v>1135/QĐ-ĐHKT ngày 07/06/2012</v>
          </cell>
          <cell r="L2421" t="str">
            <v>K21-TCNH1</v>
          </cell>
          <cell r="M2421" t="str">
            <v>QH-2012-E</v>
          </cell>
          <cell r="N2421" t="str">
            <v>Tài chính ngân hàng</v>
          </cell>
          <cell r="O2421" t="str">
            <v>Tài chính ngân hàng</v>
          </cell>
        </row>
        <row r="2422">
          <cell r="E2422" t="str">
            <v>Đinh Thị Hà, Sinh ngày 22/12/1984</v>
          </cell>
          <cell r="F2422" t="str">
            <v>Đinh Thị Hà</v>
          </cell>
          <cell r="G2422" t="str">
            <v>22/12/1984</v>
          </cell>
          <cell r="H2422" t="str">
            <v>Ninh Bình</v>
          </cell>
          <cell r="I2422" t="str">
            <v>Nữ</v>
          </cell>
          <cell r="J2422" t="str">
            <v>2218/QĐ-ĐHKT ngày 27/09/2012</v>
          </cell>
          <cell r="K2422" t="str">
            <v>1135/QĐ-ĐHKT ngày 07/06/2012</v>
          </cell>
          <cell r="L2422" t="str">
            <v>K21-TCNH1</v>
          </cell>
          <cell r="M2422" t="str">
            <v>QH-2012-E</v>
          </cell>
          <cell r="N2422" t="str">
            <v>Tài chính ngân hàng</v>
          </cell>
          <cell r="O2422" t="str">
            <v>Tài chính ngân hàng</v>
          </cell>
        </row>
        <row r="2423">
          <cell r="E2423" t="str">
            <v>Nguyễn Thị Hà, Sinh ngày 19/10/1983</v>
          </cell>
          <cell r="F2423" t="str">
            <v>Nguyễn Thị Hà</v>
          </cell>
          <cell r="G2423" t="str">
            <v>19/10/1983</v>
          </cell>
          <cell r="H2423" t="str">
            <v>Nam Định</v>
          </cell>
          <cell r="I2423" t="str">
            <v>Nữ</v>
          </cell>
          <cell r="J2423" t="str">
            <v>2951/QĐ-ĐHKT ngày 14/12/2012</v>
          </cell>
          <cell r="K2423" t="str">
            <v>2440/QĐ-ĐHKT ngày 25/10/2012</v>
          </cell>
          <cell r="L2423" t="str">
            <v>K21-TCNH1</v>
          </cell>
          <cell r="M2423" t="str">
            <v>QH-2012-E</v>
          </cell>
          <cell r="N2423" t="str">
            <v>Tài chính ngân hàng</v>
          </cell>
          <cell r="O2423" t="str">
            <v>Tài chính ngân hàng</v>
          </cell>
        </row>
        <row r="2424">
          <cell r="E2424" t="str">
            <v>Đặng Thị Thu Hà, Sinh ngày 21/05/1986</v>
          </cell>
          <cell r="F2424" t="str">
            <v>Đặng Thị Thu Hà</v>
          </cell>
          <cell r="G2424" t="str">
            <v>21/05/1986</v>
          </cell>
          <cell r="H2424" t="str">
            <v>Hà Nội</v>
          </cell>
          <cell r="I2424" t="str">
            <v>Nữ</v>
          </cell>
          <cell r="J2424" t="str">
            <v>2218/QĐ-ĐHKT ngày 27/09/2012</v>
          </cell>
          <cell r="K2424" t="str">
            <v>1135/QĐ-ĐHKT ngày 07/06/2012</v>
          </cell>
          <cell r="L2424" t="str">
            <v>K21-TCNH1</v>
          </cell>
          <cell r="M2424" t="str">
            <v>QH-2012-E</v>
          </cell>
          <cell r="N2424" t="str">
            <v>Tài chính ngân hàng</v>
          </cell>
          <cell r="O2424" t="str">
            <v>Tài chính ngân hàng</v>
          </cell>
        </row>
        <row r="2425">
          <cell r="E2425" t="str">
            <v>Trần Thu Hằng, Sinh ngày 08/07/1988</v>
          </cell>
          <cell r="F2425" t="str">
            <v>Trần Thu Hằng</v>
          </cell>
          <cell r="G2425" t="str">
            <v>08/07/1988</v>
          </cell>
          <cell r="H2425" t="str">
            <v>Hà Nội</v>
          </cell>
          <cell r="I2425" t="str">
            <v>Nữ</v>
          </cell>
          <cell r="J2425" t="str">
            <v>2951/QĐ-ĐHKT ngày 14/12/2012</v>
          </cell>
          <cell r="K2425" t="str">
            <v>2440/QĐ-ĐHKT ngày 25/10/2012</v>
          </cell>
          <cell r="L2425" t="str">
            <v>K21-TCNH1</v>
          </cell>
          <cell r="M2425" t="str">
            <v>QH-2012-E</v>
          </cell>
          <cell r="N2425" t="str">
            <v>Tài chính ngân hàng</v>
          </cell>
          <cell r="O2425" t="str">
            <v>Tài chính ngân hàng</v>
          </cell>
        </row>
        <row r="2426">
          <cell r="E2426" t="str">
            <v>Nguyễn Thủy Hằng, Sinh ngày 28/11/1985</v>
          </cell>
          <cell r="F2426" t="str">
            <v>Nguyễn Thủy Hằng</v>
          </cell>
          <cell r="G2426" t="str">
            <v>28/11/1985</v>
          </cell>
          <cell r="H2426" t="str">
            <v>Hà Nội</v>
          </cell>
          <cell r="I2426" t="str">
            <v>Nữ</v>
          </cell>
          <cell r="J2426" t="str">
            <v>2218/QĐ-ĐHKT ngày 27/09/2012</v>
          </cell>
          <cell r="K2426" t="str">
            <v>1135/QĐ-ĐHKT ngày 07/06/2012</v>
          </cell>
          <cell r="L2426" t="str">
            <v>K21-TCNH1</v>
          </cell>
          <cell r="M2426" t="str">
            <v>QH-2012-E</v>
          </cell>
          <cell r="N2426" t="str">
            <v>Tài chính ngân hàng</v>
          </cell>
          <cell r="O2426" t="str">
            <v>Tài chính ngân hàng</v>
          </cell>
        </row>
        <row r="2427">
          <cell r="E2427" t="str">
            <v>Bùi Tiến Hùng, Sinh ngày 23/05/1980</v>
          </cell>
          <cell r="F2427" t="str">
            <v>Bùi Tiến Hùng</v>
          </cell>
          <cell r="G2427" t="str">
            <v>23/05/1980</v>
          </cell>
          <cell r="H2427" t="str">
            <v>Quảng Ninh</v>
          </cell>
          <cell r="I2427" t="str">
            <v>Nam</v>
          </cell>
          <cell r="J2427" t="str">
            <v>2951/QĐ-ĐHKT ngày 14/12/2012</v>
          </cell>
          <cell r="K2427" t="str">
            <v>2440/QĐ-ĐHKT ngày 25/10/2012</v>
          </cell>
          <cell r="L2427" t="str">
            <v>K21-TCNH1</v>
          </cell>
          <cell r="M2427" t="str">
            <v>QH-2012-E</v>
          </cell>
          <cell r="N2427" t="str">
            <v>Tài chính ngân hàng</v>
          </cell>
          <cell r="O2427" t="str">
            <v>Tài chính ngân hàng</v>
          </cell>
        </row>
        <row r="2428">
          <cell r="E2428" t="str">
            <v>Ngô Thị Thanh Huyền, Sinh ngày 10/05/1987</v>
          </cell>
          <cell r="F2428" t="str">
            <v>Ngô Thị Thanh Huyền</v>
          </cell>
          <cell r="G2428" t="str">
            <v>10/05/1987</v>
          </cell>
          <cell r="H2428" t="str">
            <v>Hải Phòng</v>
          </cell>
          <cell r="I2428" t="str">
            <v>Nữ</v>
          </cell>
          <cell r="J2428" t="str">
            <v>2218/QĐ-ĐHKT ngày 27/09/2012</v>
          </cell>
          <cell r="K2428" t="str">
            <v>1135/QĐ-ĐHKT ngày 07/06/2012</v>
          </cell>
          <cell r="L2428" t="str">
            <v>K21-TCNH1</v>
          </cell>
          <cell r="M2428" t="str">
            <v>QH-2012-E</v>
          </cell>
          <cell r="N2428" t="str">
            <v>Tài chính ngân hàng</v>
          </cell>
          <cell r="O2428" t="str">
            <v>Tài chính ngân hàng</v>
          </cell>
        </row>
        <row r="2429">
          <cell r="E2429" t="str">
            <v>Đăng Thị Thu Huyền, Sinh ngày 28/07/1987</v>
          </cell>
          <cell r="F2429" t="str">
            <v>Đăng Thị Thu Huyền</v>
          </cell>
          <cell r="G2429" t="str">
            <v>28/07/1987</v>
          </cell>
          <cell r="H2429" t="str">
            <v>Hà Nội</v>
          </cell>
          <cell r="I2429" t="str">
            <v>Nữ</v>
          </cell>
          <cell r="J2429" t="str">
            <v>2951/QĐ-ĐHKT ngày 14/12/2012</v>
          </cell>
          <cell r="K2429" t="str">
            <v>2440/QĐ-ĐHKT ngày 25/10/2012</v>
          </cell>
          <cell r="L2429" t="str">
            <v>K21-TCNH1</v>
          </cell>
          <cell r="M2429" t="str">
            <v>QH-2012-E</v>
          </cell>
          <cell r="N2429" t="str">
            <v>Tài chính ngân hàng</v>
          </cell>
          <cell r="O2429" t="str">
            <v>Tài chính ngân hàng</v>
          </cell>
        </row>
        <row r="2430">
          <cell r="E2430" t="str">
            <v>Bùi Quốc Hưng, Sinh ngày 21/10/1988</v>
          </cell>
          <cell r="F2430" t="str">
            <v>Bùi Quốc Hưng</v>
          </cell>
          <cell r="G2430" t="str">
            <v>21/10/1988</v>
          </cell>
          <cell r="H2430" t="str">
            <v>Thái Bình</v>
          </cell>
          <cell r="I2430" t="str">
            <v>Nam</v>
          </cell>
          <cell r="J2430" t="str">
            <v>2951/QĐ-ĐHKT ngày 14/12/2012</v>
          </cell>
          <cell r="K2430" t="str">
            <v>2440/QĐ-ĐHKT ngày 25/10/2012</v>
          </cell>
          <cell r="L2430" t="str">
            <v>K21-TCNH1</v>
          </cell>
          <cell r="M2430" t="str">
            <v>QH-2012-E</v>
          </cell>
          <cell r="N2430" t="str">
            <v>Tài chính ngân hàng</v>
          </cell>
          <cell r="O2430" t="str">
            <v>Tài chính ngân hàng</v>
          </cell>
        </row>
        <row r="2431">
          <cell r="E2431" t="str">
            <v>Phạm Ngọc Hiền Hương, Sinh ngày 30/05/1990</v>
          </cell>
          <cell r="F2431" t="str">
            <v>Phạm Ngọc Hiền Hương</v>
          </cell>
          <cell r="G2431" t="str">
            <v>30/05/1990</v>
          </cell>
          <cell r="H2431" t="str">
            <v>Hà Nội</v>
          </cell>
          <cell r="I2431" t="str">
            <v>Nữ</v>
          </cell>
          <cell r="J2431" t="str">
            <v>2218/QĐ-ĐHKT ngày 27/09/2012</v>
          </cell>
          <cell r="K2431" t="str">
            <v>1135/QĐ-ĐHKT ngày 07/06/2012</v>
          </cell>
          <cell r="L2431" t="str">
            <v>K21-TCNH1</v>
          </cell>
          <cell r="M2431" t="str">
            <v>QH-2012-E</v>
          </cell>
          <cell r="N2431" t="str">
            <v>Tài chính ngân hàng</v>
          </cell>
          <cell r="O2431" t="str">
            <v>Tài chính ngân hàng</v>
          </cell>
        </row>
        <row r="2432">
          <cell r="E2432" t="str">
            <v>Hoàng Lan Hương, Sinh ngày 16/11/1981</v>
          </cell>
          <cell r="F2432" t="str">
            <v>Hoàng Lan Hương</v>
          </cell>
          <cell r="G2432" t="str">
            <v>16/11/1981</v>
          </cell>
          <cell r="H2432" t="str">
            <v>Hà Nội</v>
          </cell>
          <cell r="I2432" t="str">
            <v>Nữ</v>
          </cell>
          <cell r="J2432" t="str">
            <v>2951/QĐ-ĐHKT ngày 14/12/2012</v>
          </cell>
          <cell r="K2432" t="str">
            <v>2440/QĐ-ĐHKT ngày 25/10/2012</v>
          </cell>
          <cell r="L2432" t="str">
            <v>K21-TCNH1</v>
          </cell>
          <cell r="M2432" t="str">
            <v>QH-2012-E</v>
          </cell>
          <cell r="N2432" t="str">
            <v>Tài chính ngân hàng</v>
          </cell>
          <cell r="O2432" t="str">
            <v>Tài chính ngân hàng</v>
          </cell>
        </row>
        <row r="2433">
          <cell r="E2433" t="str">
            <v>Lê Thị Mai Hương, Sinh ngày 19/08/1987</v>
          </cell>
          <cell r="F2433" t="str">
            <v>Lê Thị Mai Hương</v>
          </cell>
          <cell r="G2433" t="str">
            <v>19/08/1987</v>
          </cell>
          <cell r="H2433" t="str">
            <v>Hà Nam</v>
          </cell>
          <cell r="I2433" t="str">
            <v>Nữ</v>
          </cell>
          <cell r="J2433" t="str">
            <v>2951/QĐ-ĐHKT ngày 14/12/2012</v>
          </cell>
          <cell r="K2433" t="str">
            <v>2440/QĐ-ĐHKT ngày 25/10/2012</v>
          </cell>
          <cell r="L2433" t="str">
            <v>K21-TCNH1</v>
          </cell>
          <cell r="M2433" t="str">
            <v>QH-2012-E</v>
          </cell>
          <cell r="N2433" t="str">
            <v>Tài chính ngân hàng</v>
          </cell>
          <cell r="O2433" t="str">
            <v>Tài chính ngân hàng</v>
          </cell>
        </row>
        <row r="2434">
          <cell r="E2434" t="str">
            <v>Nguyễn Thị Thanh Hương, Sinh ngày 18/08/1988</v>
          </cell>
          <cell r="F2434" t="str">
            <v>Nguyễn Thị Thanh Hương</v>
          </cell>
          <cell r="G2434" t="str">
            <v>18/08/1988</v>
          </cell>
          <cell r="H2434" t="str">
            <v>Ninh Bình</v>
          </cell>
          <cell r="I2434" t="str">
            <v>Nữ</v>
          </cell>
          <cell r="J2434" t="str">
            <v>2218/QĐ-ĐHKT ngày 27/09/2012</v>
          </cell>
          <cell r="K2434" t="str">
            <v>1135/QĐ-ĐHKT ngày 07/06/2012</v>
          </cell>
          <cell r="L2434" t="str">
            <v>K21-TCNH1</v>
          </cell>
          <cell r="M2434" t="str">
            <v>QH-2012-E</v>
          </cell>
          <cell r="N2434" t="str">
            <v>Tài chính ngân hàng</v>
          </cell>
          <cell r="O2434" t="str">
            <v>Tài chính ngân hàng</v>
          </cell>
        </row>
        <row r="2435">
          <cell r="E2435" t="str">
            <v>Nguyễn Thu Hương, Sinh ngày 20/01/1984</v>
          </cell>
          <cell r="F2435" t="str">
            <v>Nguyễn Thu Hương</v>
          </cell>
          <cell r="G2435" t="str">
            <v>20/01/1984</v>
          </cell>
          <cell r="H2435" t="str">
            <v>Thái Bình</v>
          </cell>
          <cell r="I2435" t="str">
            <v>Nữ</v>
          </cell>
          <cell r="J2435" t="str">
            <v>2951/QĐ-ĐHKT ngày 14/12/2012</v>
          </cell>
          <cell r="K2435" t="str">
            <v>2440/QĐ-ĐHKT ngày 25/10/2012</v>
          </cell>
          <cell r="L2435" t="str">
            <v>K21-TCNH1</v>
          </cell>
          <cell r="M2435" t="str">
            <v>QH-2012-E</v>
          </cell>
          <cell r="N2435" t="str">
            <v>Tài chính ngân hàng</v>
          </cell>
          <cell r="O2435" t="str">
            <v>Tài chính ngân hàng</v>
          </cell>
        </row>
        <row r="2436">
          <cell r="E2436" t="str">
            <v>Phạm Thu Hương, Sinh ngày 13/02/1987</v>
          </cell>
          <cell r="F2436" t="str">
            <v>Phạm Thu Hương</v>
          </cell>
          <cell r="G2436" t="str">
            <v>13/02/1987</v>
          </cell>
          <cell r="H2436" t="str">
            <v>Thái Bình</v>
          </cell>
          <cell r="I2436" t="str">
            <v>Nữ</v>
          </cell>
          <cell r="J2436" t="str">
            <v>2218/QĐ-ĐHKT ngày 27/09/2012</v>
          </cell>
          <cell r="K2436" t="str">
            <v>1135/QĐ-ĐHKT ngày 07/06/2012</v>
          </cell>
          <cell r="L2436" t="str">
            <v>K21-TCNH1</v>
          </cell>
          <cell r="M2436" t="str">
            <v>QH-2012-E</v>
          </cell>
          <cell r="N2436" t="str">
            <v>Tài chính ngân hàng</v>
          </cell>
          <cell r="O2436" t="str">
            <v>Tài chính ngân hàng</v>
          </cell>
        </row>
        <row r="2437">
          <cell r="E2437" t="str">
            <v>Nguyễn Văn Kỳ, Sinh ngày 08/09/1987</v>
          </cell>
          <cell r="F2437" t="str">
            <v>Nguyễn Văn Kỳ</v>
          </cell>
          <cell r="G2437" t="str">
            <v>08/09/1987</v>
          </cell>
          <cell r="H2437" t="str">
            <v>Nghệ An</v>
          </cell>
          <cell r="I2437" t="str">
            <v>Nam</v>
          </cell>
          <cell r="J2437" t="str">
            <v>2951/QĐ-ĐHKT ngày 14/12/2012</v>
          </cell>
          <cell r="K2437" t="str">
            <v>2440/QĐ-ĐHKT ngày 25/10/2012</v>
          </cell>
          <cell r="L2437" t="str">
            <v>K21-TCNH1</v>
          </cell>
          <cell r="M2437" t="str">
            <v>QH-2012-E</v>
          </cell>
          <cell r="N2437" t="str">
            <v>Tài chính ngân hàng</v>
          </cell>
          <cell r="O2437" t="str">
            <v>Tài chính ngân hàng</v>
          </cell>
        </row>
        <row r="2438">
          <cell r="E2438" t="str">
            <v>Nguyễn Hà Linh, Sinh ngày 24/10/1990</v>
          </cell>
          <cell r="F2438" t="str">
            <v>Nguyễn Hà Linh</v>
          </cell>
          <cell r="G2438" t="str">
            <v>24/10/1990</v>
          </cell>
          <cell r="H2438" t="str">
            <v>Hà Nội</v>
          </cell>
          <cell r="I2438" t="str">
            <v>Nam</v>
          </cell>
          <cell r="J2438" t="str">
            <v>2951/QĐ-ĐHKT ngày 14/12/2012</v>
          </cell>
          <cell r="K2438" t="str">
            <v>2440/QĐ-ĐHKT ngày 25/10/2012</v>
          </cell>
          <cell r="L2438" t="str">
            <v>K21-TCNH1</v>
          </cell>
          <cell r="M2438" t="str">
            <v>QH-2012-E</v>
          </cell>
          <cell r="N2438" t="str">
            <v>Tài chính ngân hàng</v>
          </cell>
          <cell r="O2438" t="str">
            <v>Tài chính ngân hàng</v>
          </cell>
        </row>
        <row r="2439">
          <cell r="E2439" t="str">
            <v>Lê Thùy Linh, Sinh ngày 30/11/1983</v>
          </cell>
          <cell r="F2439" t="str">
            <v>Lê Thùy Linh</v>
          </cell>
          <cell r="G2439" t="str">
            <v>30/11/1983</v>
          </cell>
          <cell r="H2439" t="str">
            <v>Hà Nội</v>
          </cell>
          <cell r="I2439" t="str">
            <v>Nữ</v>
          </cell>
          <cell r="J2439" t="str">
            <v>2951/QĐ-ĐHKT ngày 14/12/2012</v>
          </cell>
          <cell r="K2439" t="str">
            <v>2440/QĐ-ĐHKT ngày 25/10/2012</v>
          </cell>
          <cell r="L2439" t="str">
            <v>K21-TCNH1</v>
          </cell>
          <cell r="M2439" t="str">
            <v>QH-2012-E</v>
          </cell>
          <cell r="N2439" t="str">
            <v>Tài chính ngân hàng</v>
          </cell>
          <cell r="O2439" t="str">
            <v>Tài chính ngân hàng</v>
          </cell>
        </row>
        <row r="2440">
          <cell r="E2440" t="str">
            <v>Phí Thị Châu Loan, Sinh ngày 03/09/1987</v>
          </cell>
          <cell r="F2440" t="str">
            <v>Phí Thị Châu Loan</v>
          </cell>
          <cell r="G2440" t="str">
            <v>03/09/1987</v>
          </cell>
          <cell r="H2440" t="str">
            <v>Lai Châu</v>
          </cell>
          <cell r="I2440" t="str">
            <v>Nữ</v>
          </cell>
          <cell r="J2440" t="str">
            <v>2951/QĐ-ĐHKT ngày 14/12/2012</v>
          </cell>
          <cell r="K2440" t="str">
            <v>2440/QĐ-ĐHKT ngày 25/10/2012</v>
          </cell>
          <cell r="L2440" t="str">
            <v>K21-TCNH1</v>
          </cell>
          <cell r="M2440" t="str">
            <v>QH-2012-E</v>
          </cell>
          <cell r="N2440" t="str">
            <v>Tài chính ngân hàng</v>
          </cell>
          <cell r="O2440" t="str">
            <v>Tài chính ngân hàng</v>
          </cell>
        </row>
        <row r="2441">
          <cell r="E2441" t="str">
            <v>Lê Thị Phương Loan, Sinh ngày 02/01/1987</v>
          </cell>
          <cell r="F2441" t="str">
            <v>Lê Thị Phương Loan</v>
          </cell>
          <cell r="G2441" t="str">
            <v>02/01/1987</v>
          </cell>
          <cell r="H2441" t="str">
            <v>Hưng Yên</v>
          </cell>
          <cell r="I2441" t="str">
            <v>Nữ</v>
          </cell>
          <cell r="J2441" t="str">
            <v>2951/QĐ-ĐHKT ngày 14/12/2012</v>
          </cell>
          <cell r="K2441" t="str">
            <v>2440/QĐ-ĐHKT ngày 25/10/2012</v>
          </cell>
          <cell r="L2441" t="str">
            <v>K21-TCNH1</v>
          </cell>
          <cell r="M2441" t="str">
            <v>QH-2012-E</v>
          </cell>
          <cell r="N2441" t="str">
            <v>Tài chính ngân hàng</v>
          </cell>
          <cell r="O2441" t="str">
            <v>Tài chính ngân hàng</v>
          </cell>
        </row>
        <row r="2442">
          <cell r="E2442" t="str">
            <v>Đỗ Văn Mạnh, Sinh ngày 30/05/1988</v>
          </cell>
          <cell r="F2442" t="str">
            <v>Đỗ Văn Mạnh</v>
          </cell>
          <cell r="G2442" t="str">
            <v>30/05/1988</v>
          </cell>
          <cell r="H2442" t="str">
            <v>Hưng Yên</v>
          </cell>
          <cell r="I2442" t="str">
            <v>Nam</v>
          </cell>
          <cell r="J2442" t="str">
            <v>2951/QĐ-ĐHKT ngày 14/12/2012</v>
          </cell>
          <cell r="K2442" t="str">
            <v>2440/QĐ-ĐHKT ngày 25/10/2012</v>
          </cell>
          <cell r="L2442" t="str">
            <v>K21-TCNH1</v>
          </cell>
          <cell r="M2442" t="str">
            <v>QH-2012-E</v>
          </cell>
          <cell r="N2442" t="str">
            <v>Tài chính ngân hàng</v>
          </cell>
          <cell r="O2442" t="str">
            <v>Tài chính ngân hàng</v>
          </cell>
        </row>
        <row r="2443">
          <cell r="E2443" t="str">
            <v>Nguyễn Thị Mừng, Sinh ngày 20/09/1989</v>
          </cell>
          <cell r="F2443" t="str">
            <v>Nguyễn Thị Mừng</v>
          </cell>
          <cell r="G2443" t="str">
            <v>20/09/1989</v>
          </cell>
          <cell r="H2443" t="str">
            <v>Nam Định</v>
          </cell>
          <cell r="I2443" t="str">
            <v>Nữ</v>
          </cell>
          <cell r="J2443" t="str">
            <v>2218/QĐ-ĐHKT ngày 27/09/2012</v>
          </cell>
          <cell r="K2443" t="str">
            <v>1135/QĐ-ĐHKT ngày 07/06/2012</v>
          </cell>
          <cell r="L2443" t="str">
            <v>K21-TCNH1</v>
          </cell>
          <cell r="M2443" t="str">
            <v>QH-2012-E</v>
          </cell>
          <cell r="N2443" t="str">
            <v>Tài chính ngân hàng</v>
          </cell>
          <cell r="O2443" t="str">
            <v>Tài chính ngân hàng</v>
          </cell>
        </row>
        <row r="2444">
          <cell r="E2444" t="str">
            <v>Lê Hồng Nam, Sinh ngày 03/02/1990</v>
          </cell>
          <cell r="F2444" t="str">
            <v>Lê Hồng Nam</v>
          </cell>
          <cell r="G2444" t="str">
            <v>03/02/1990</v>
          </cell>
          <cell r="H2444" t="str">
            <v>Hà Nội</v>
          </cell>
          <cell r="I2444" t="str">
            <v>Nam</v>
          </cell>
          <cell r="J2444" t="str">
            <v>2951/QĐ-ĐHKT ngày 14/12/2012</v>
          </cell>
          <cell r="K2444" t="str">
            <v>2440/QĐ-ĐHKT ngày 25/10/2012</v>
          </cell>
          <cell r="L2444" t="str">
            <v>K21-TCNH1</v>
          </cell>
          <cell r="M2444" t="str">
            <v>QH-2012-E</v>
          </cell>
          <cell r="N2444" t="str">
            <v>Tài chính ngân hàng</v>
          </cell>
          <cell r="O2444" t="str">
            <v>Tài chính ngân hàng</v>
          </cell>
        </row>
        <row r="2445">
          <cell r="E2445" t="str">
            <v>Lê Thị Hằng Nga, Sinh ngày 02/12/1987</v>
          </cell>
          <cell r="F2445" t="str">
            <v>Lê Thị Hằng Nga</v>
          </cell>
          <cell r="G2445" t="str">
            <v>02/12/1987</v>
          </cell>
          <cell r="H2445" t="str">
            <v>Hà Nội</v>
          </cell>
          <cell r="I2445" t="str">
            <v>Nữ</v>
          </cell>
          <cell r="J2445" t="str">
            <v>2218/QĐ-ĐHKT ngày 27/09/2012</v>
          </cell>
          <cell r="K2445" t="str">
            <v>1135/QĐ-ĐHKT ngày 07/06/2012</v>
          </cell>
          <cell r="L2445" t="str">
            <v>K21-TCNH1</v>
          </cell>
          <cell r="M2445" t="str">
            <v>QH-2012-E</v>
          </cell>
          <cell r="N2445" t="str">
            <v>Tài chính ngân hàng</v>
          </cell>
          <cell r="O2445" t="str">
            <v>Tài chính ngân hàng</v>
          </cell>
        </row>
        <row r="2446">
          <cell r="E2446" t="str">
            <v>Lê Thị Quỳnh Nga, Sinh ngày 10/10/1989</v>
          </cell>
          <cell r="F2446" t="str">
            <v>Lê Thị Quỳnh Nga</v>
          </cell>
          <cell r="G2446" t="str">
            <v>10/10/1989</v>
          </cell>
          <cell r="H2446" t="str">
            <v>Vĩnh Phúc</v>
          </cell>
          <cell r="I2446" t="str">
            <v>Nữ</v>
          </cell>
          <cell r="J2446" t="str">
            <v>2951/QĐ-ĐHKT ngày 14/12/2012</v>
          </cell>
          <cell r="K2446" t="str">
            <v>2440/QĐ-ĐHKT ngày 25/10/2012</v>
          </cell>
          <cell r="L2446" t="str">
            <v>K21-TCNH1</v>
          </cell>
          <cell r="M2446" t="str">
            <v>QH-2012-E</v>
          </cell>
          <cell r="N2446" t="str">
            <v>Tài chính ngân hàng</v>
          </cell>
          <cell r="O2446" t="str">
            <v>Tài chính ngân hàng</v>
          </cell>
        </row>
        <row r="2447">
          <cell r="E2447" t="str">
            <v>Bùi Thị Thúy Ngân, Sinh ngày 26/01/1990</v>
          </cell>
          <cell r="F2447" t="str">
            <v>Bùi Thị Thúy Ngân</v>
          </cell>
          <cell r="G2447" t="str">
            <v>26/01/1990</v>
          </cell>
          <cell r="H2447" t="str">
            <v>Hải Phòng</v>
          </cell>
          <cell r="I2447" t="str">
            <v>Nữ</v>
          </cell>
          <cell r="J2447" t="str">
            <v>2951/QĐ-ĐHKT ngày 14/12/2012</v>
          </cell>
          <cell r="K2447" t="str">
            <v>2440/QĐ-ĐHKT ngày 25/10/2012</v>
          </cell>
          <cell r="L2447" t="str">
            <v>K21-TCNH1</v>
          </cell>
          <cell r="M2447" t="str">
            <v>QH-2012-E</v>
          </cell>
          <cell r="N2447" t="str">
            <v>Tài chính ngân hàng</v>
          </cell>
          <cell r="O2447" t="str">
            <v>Tài chính ngân hàng</v>
          </cell>
        </row>
        <row r="2448">
          <cell r="E2448" t="str">
            <v>Phạm Văn Nghĩa, Sinh ngày 17/09/1986</v>
          </cell>
          <cell r="F2448" t="str">
            <v>Phạm Văn Nghĩa</v>
          </cell>
          <cell r="G2448" t="str">
            <v>17/09/1986</v>
          </cell>
          <cell r="H2448" t="str">
            <v>Nam Định</v>
          </cell>
          <cell r="I2448" t="str">
            <v>Nam</v>
          </cell>
          <cell r="J2448" t="str">
            <v>2218/QĐ-ĐHKT ngày 27/09/2012</v>
          </cell>
          <cell r="K2448" t="str">
            <v>1135/QĐ-ĐHKT ngày 07/06/2012</v>
          </cell>
          <cell r="L2448" t="str">
            <v>K21-TCNH1</v>
          </cell>
          <cell r="M2448" t="str">
            <v>QH-2012-E</v>
          </cell>
          <cell r="N2448" t="str">
            <v>Tài chính ngân hàng</v>
          </cell>
          <cell r="O2448" t="str">
            <v>Tài chính ngân hàng</v>
          </cell>
        </row>
        <row r="2449">
          <cell r="E2449" t="str">
            <v>Nguyễn Bá Ngọc, Sinh ngày 06/12/1988</v>
          </cell>
          <cell r="F2449" t="str">
            <v>Nguyễn Bá Ngọc</v>
          </cell>
          <cell r="G2449" t="str">
            <v>06/12/1988</v>
          </cell>
          <cell r="H2449" t="str">
            <v>Hà Nội</v>
          </cell>
          <cell r="I2449" t="str">
            <v>Nam</v>
          </cell>
          <cell r="J2449" t="str">
            <v>2218/QĐ-ĐHKT ngày 27/09/2012</v>
          </cell>
          <cell r="K2449" t="str">
            <v>1135/QĐ-ĐHKT ngày 07/06/2012</v>
          </cell>
          <cell r="L2449" t="str">
            <v>K21-TCNH1</v>
          </cell>
          <cell r="M2449" t="str">
            <v>QH-2012-E</v>
          </cell>
          <cell r="N2449" t="str">
            <v>Tài chính ngân hàng</v>
          </cell>
          <cell r="O2449" t="str">
            <v>Tài chính ngân hàng</v>
          </cell>
        </row>
        <row r="2450">
          <cell r="E2450" t="str">
            <v>Nguyễn Minh Ngọc, Sinh ngày 17/02/1985</v>
          </cell>
          <cell r="F2450" t="str">
            <v>Nguyễn Minh Ngọc</v>
          </cell>
          <cell r="G2450" t="str">
            <v>17/02/1985</v>
          </cell>
          <cell r="H2450" t="str">
            <v>Hải Phòng</v>
          </cell>
          <cell r="I2450" t="str">
            <v>Nữ</v>
          </cell>
          <cell r="J2450" t="str">
            <v>2218/QĐ-ĐHKT ngày 27/09/2012</v>
          </cell>
          <cell r="K2450" t="str">
            <v>1135/QĐ-ĐHKT ngày 07/06/2012</v>
          </cell>
          <cell r="L2450" t="str">
            <v>K21-TCNH1</v>
          </cell>
          <cell r="M2450" t="str">
            <v>QH-2012-E</v>
          </cell>
          <cell r="N2450" t="str">
            <v>Tài chính ngân hàng</v>
          </cell>
          <cell r="O2450" t="str">
            <v>Tài chính ngân hàng</v>
          </cell>
        </row>
        <row r="2451">
          <cell r="E2451" t="str">
            <v>Mai Trần Nhân, Sinh ngày 26/10/1984</v>
          </cell>
          <cell r="F2451" t="str">
            <v>Mai Trần Nhân</v>
          </cell>
          <cell r="G2451" t="str">
            <v>26/10/1984</v>
          </cell>
          <cell r="H2451" t="str">
            <v>Nam Định</v>
          </cell>
          <cell r="I2451" t="str">
            <v>Nam</v>
          </cell>
          <cell r="J2451" t="str">
            <v>2951/QĐ-ĐHKT ngày 14/12/2012</v>
          </cell>
          <cell r="K2451" t="str">
            <v>2440/QĐ-ĐHKT ngày 25/10/2012</v>
          </cell>
          <cell r="L2451" t="str">
            <v>K21-TCNH1</v>
          </cell>
          <cell r="M2451" t="str">
            <v>QH-2012-E</v>
          </cell>
          <cell r="N2451" t="str">
            <v>Tài chính ngân hàng</v>
          </cell>
          <cell r="O2451" t="str">
            <v>Tài chính ngân hàng</v>
          </cell>
        </row>
        <row r="2452">
          <cell r="E2452" t="str">
            <v>Nguyễn Thị Thu Phương, Sinh ngày 20/12/1989</v>
          </cell>
          <cell r="F2452" t="str">
            <v>Nguyễn Thị Thu Phương</v>
          </cell>
          <cell r="G2452" t="str">
            <v>20/12/1989</v>
          </cell>
          <cell r="H2452" t="str">
            <v>Vĩnh Phúc</v>
          </cell>
          <cell r="I2452" t="str">
            <v>Nữ</v>
          </cell>
          <cell r="J2452" t="str">
            <v>2218/QĐ-ĐHKT ngày 27/09/2012</v>
          </cell>
          <cell r="K2452" t="str">
            <v>1135/QĐ-ĐHKT ngày 07/06/2012</v>
          </cell>
          <cell r="L2452" t="str">
            <v>K21-TCNH1</v>
          </cell>
          <cell r="M2452" t="str">
            <v>QH-2012-E</v>
          </cell>
          <cell r="N2452" t="str">
            <v>Tài chính ngân hàng</v>
          </cell>
          <cell r="O2452" t="str">
            <v>Tài chính ngân hàng</v>
          </cell>
        </row>
        <row r="2453">
          <cell r="E2453" t="str">
            <v>Nguyễn Hồng Quang, Sinh ngày 21/06/1984</v>
          </cell>
          <cell r="F2453" t="str">
            <v>Nguyễn Hồng Quang</v>
          </cell>
          <cell r="G2453" t="str">
            <v>21/06/1984</v>
          </cell>
          <cell r="H2453" t="str">
            <v>Bắc Giang</v>
          </cell>
          <cell r="I2453" t="str">
            <v>Nam</v>
          </cell>
          <cell r="J2453" t="str">
            <v>2218/QĐ-ĐHKT ngày 27/09/2012</v>
          </cell>
          <cell r="K2453" t="str">
            <v>1135/QĐ-ĐHKT ngày 07/06/2012</v>
          </cell>
          <cell r="L2453" t="str">
            <v>K21-TCNH1</v>
          </cell>
          <cell r="M2453" t="str">
            <v>QH-2012-E</v>
          </cell>
          <cell r="N2453" t="str">
            <v>Tài chính ngân hàng</v>
          </cell>
          <cell r="O2453" t="str">
            <v>Tài chính ngân hàng</v>
          </cell>
        </row>
        <row r="2454">
          <cell r="E2454" t="str">
            <v>Nguyễn Thị Tú Quyên, Sinh ngày 19/11/1982</v>
          </cell>
          <cell r="F2454" t="str">
            <v>Nguyễn Thị Tú Quyên</v>
          </cell>
          <cell r="G2454" t="str">
            <v>19/11/1982</v>
          </cell>
          <cell r="H2454" t="str">
            <v>Phú Thọ</v>
          </cell>
          <cell r="I2454" t="str">
            <v>Nữ</v>
          </cell>
          <cell r="J2454" t="str">
            <v>2218/QĐ-ĐHKT ngày 27/09/2012</v>
          </cell>
          <cell r="K2454" t="str">
            <v>1135/QĐ-ĐHKT ngày 07/06/2012</v>
          </cell>
          <cell r="L2454" t="str">
            <v>K21-TCNH1</v>
          </cell>
          <cell r="M2454" t="str">
            <v>QH-2012-E</v>
          </cell>
          <cell r="N2454" t="str">
            <v>Tài chính ngân hàng</v>
          </cell>
          <cell r="O2454" t="str">
            <v>Tài chính ngân hàng</v>
          </cell>
        </row>
        <row r="2455">
          <cell r="E2455" t="str">
            <v>Trần Thọ Sĩ, Sinh ngày 21/09/1990</v>
          </cell>
          <cell r="F2455" t="str">
            <v>Trần Thọ Sĩ</v>
          </cell>
          <cell r="G2455" t="str">
            <v>21/09/1990</v>
          </cell>
          <cell r="H2455" t="str">
            <v>Nam Định</v>
          </cell>
          <cell r="I2455" t="str">
            <v>Nam</v>
          </cell>
          <cell r="J2455" t="str">
            <v>2951/QĐ-ĐHKT ngày 14/12/2012</v>
          </cell>
          <cell r="K2455" t="str">
            <v>2440/QĐ-ĐHKT ngày 25/10/2012</v>
          </cell>
          <cell r="L2455" t="str">
            <v>K21-TCNH1</v>
          </cell>
          <cell r="M2455" t="str">
            <v>QH-2012-E</v>
          </cell>
          <cell r="N2455" t="str">
            <v>Tài chính ngân hàng</v>
          </cell>
          <cell r="O2455" t="str">
            <v>Tài chính ngân hàng</v>
          </cell>
        </row>
        <row r="2456">
          <cell r="E2456" t="str">
            <v>Nguyễn Thế Tâm, Sinh ngày 16/10/1982</v>
          </cell>
          <cell r="F2456" t="str">
            <v>Nguyễn Thế Tâm</v>
          </cell>
          <cell r="G2456" t="str">
            <v>16/10/1982</v>
          </cell>
          <cell r="H2456" t="str">
            <v>Hà Nội</v>
          </cell>
          <cell r="I2456" t="str">
            <v>Nam</v>
          </cell>
          <cell r="J2456" t="str">
            <v>2951/QĐ-ĐHKT ngày 14/12/2012</v>
          </cell>
          <cell r="K2456" t="str">
            <v>2440/QĐ-ĐHKT ngày 25/10/2012</v>
          </cell>
          <cell r="L2456" t="str">
            <v>K21-TCNH1</v>
          </cell>
          <cell r="M2456" t="str">
            <v>QH-2012-E</v>
          </cell>
          <cell r="N2456" t="str">
            <v>Tài chính ngân hàng</v>
          </cell>
          <cell r="O2456" t="str">
            <v>Tài chính ngân hàng</v>
          </cell>
        </row>
        <row r="2457">
          <cell r="E2457" t="str">
            <v>Nguyễn Hồng Thái, Sinh ngày 20/08/1985</v>
          </cell>
          <cell r="F2457" t="str">
            <v>Nguyễn Hồng Thái</v>
          </cell>
          <cell r="G2457" t="str">
            <v>20/08/1985</v>
          </cell>
          <cell r="H2457" t="str">
            <v>Bắc Giang</v>
          </cell>
          <cell r="I2457" t="str">
            <v>Nam</v>
          </cell>
          <cell r="J2457" t="str">
            <v>2951/QĐ-ĐHKT ngày 14/12/2012</v>
          </cell>
          <cell r="K2457" t="str">
            <v>2440/QĐ-ĐHKT ngày 25/10/2012</v>
          </cell>
          <cell r="L2457" t="str">
            <v>K21-TCNH1</v>
          </cell>
          <cell r="M2457" t="str">
            <v>QH-2012-E</v>
          </cell>
          <cell r="N2457" t="str">
            <v>Tài chính ngân hàng</v>
          </cell>
          <cell r="O2457" t="str">
            <v>Tài chính ngân hàng</v>
          </cell>
        </row>
        <row r="2458">
          <cell r="E2458" t="str">
            <v>Hoàng Minh Thắng, Sinh ngày 17/10/1985</v>
          </cell>
          <cell r="F2458" t="str">
            <v>Hoàng Minh Thắng</v>
          </cell>
          <cell r="G2458" t="str">
            <v>17/10/1985</v>
          </cell>
          <cell r="H2458" t="str">
            <v>Hà Nội</v>
          </cell>
          <cell r="I2458" t="str">
            <v>Nam</v>
          </cell>
          <cell r="J2458" t="str">
            <v>2951/QĐ-ĐHKT ngày 14/12/2012</v>
          </cell>
          <cell r="K2458" t="str">
            <v>2440/QĐ-ĐHKT ngày 25/10/2012</v>
          </cell>
          <cell r="L2458" t="str">
            <v>K21-TCNH1</v>
          </cell>
          <cell r="M2458" t="str">
            <v>QH-2012-E</v>
          </cell>
          <cell r="N2458" t="str">
            <v>Tài chính ngân hàng</v>
          </cell>
          <cell r="O2458" t="str">
            <v>Tài chính ngân hàng</v>
          </cell>
        </row>
        <row r="2459">
          <cell r="E2459" t="str">
            <v>Bùi Ngọc Thu, Sinh ngày 07/07/1990</v>
          </cell>
          <cell r="F2459" t="str">
            <v>Bùi Ngọc Thu</v>
          </cell>
          <cell r="G2459" t="str">
            <v>07/07/1990</v>
          </cell>
          <cell r="H2459" t="str">
            <v>Hà Nội</v>
          </cell>
          <cell r="I2459" t="str">
            <v>Nữ</v>
          </cell>
          <cell r="J2459" t="str">
            <v>2951/QĐ-ĐHKT ngày 14/12/2012</v>
          </cell>
          <cell r="K2459" t="str">
            <v>2440/QĐ-ĐHKT ngày 25/10/2012</v>
          </cell>
          <cell r="L2459" t="str">
            <v>K21-TCNH1</v>
          </cell>
          <cell r="M2459" t="str">
            <v>QH-2012-E</v>
          </cell>
          <cell r="N2459" t="str">
            <v>Tài chính ngân hàng</v>
          </cell>
          <cell r="O2459" t="str">
            <v>Tài chính ngân hàng</v>
          </cell>
        </row>
        <row r="2460">
          <cell r="E2460" t="str">
            <v>Lê Thị Thanh Thúy, Sinh ngày 03/11/1984</v>
          </cell>
          <cell r="F2460" t="str">
            <v>Lê Thị Thanh Thúy</v>
          </cell>
          <cell r="G2460" t="str">
            <v>03/11/1984</v>
          </cell>
          <cell r="H2460" t="str">
            <v>Hưng Yên</v>
          </cell>
          <cell r="I2460" t="str">
            <v>Nữ</v>
          </cell>
          <cell r="J2460" t="str">
            <v>2218/QĐ-ĐHKT ngày 27/09/2012</v>
          </cell>
          <cell r="K2460" t="str">
            <v>1135/QĐ-ĐHKT ngày 07/06/2012</v>
          </cell>
          <cell r="L2460" t="str">
            <v>K21-TCNH1</v>
          </cell>
          <cell r="M2460" t="str">
            <v>QH-2012-E</v>
          </cell>
          <cell r="N2460" t="str">
            <v>Tài chính ngân hàng</v>
          </cell>
          <cell r="O2460" t="str">
            <v>Tài chính ngân hàng</v>
          </cell>
        </row>
        <row r="2461">
          <cell r="E2461" t="str">
            <v>Nguyễn Thị Thu Trang, Sinh ngày 13/09/1987</v>
          </cell>
          <cell r="F2461" t="str">
            <v>Nguyễn Thị Thu Trang</v>
          </cell>
          <cell r="G2461" t="str">
            <v>13/09/1987</v>
          </cell>
          <cell r="H2461" t="str">
            <v>Hưng Yên</v>
          </cell>
          <cell r="I2461" t="str">
            <v>Nữ</v>
          </cell>
          <cell r="J2461" t="str">
            <v>2218/QĐ-ĐHKT ngày 27/09/2012</v>
          </cell>
          <cell r="K2461" t="str">
            <v>1135/QĐ-ĐHKT ngày 07/06/2012</v>
          </cell>
          <cell r="L2461" t="str">
            <v>K21-TCNH1</v>
          </cell>
          <cell r="M2461" t="str">
            <v>QH-2012-E</v>
          </cell>
          <cell r="N2461" t="str">
            <v>Tài chính ngân hàng</v>
          </cell>
          <cell r="O2461" t="str">
            <v>Tài chính ngân hàng</v>
          </cell>
        </row>
        <row r="2462">
          <cell r="E2462" t="str">
            <v>Nguyễn Thị Thùy Trang, Sinh ngày 25/02/1987</v>
          </cell>
          <cell r="F2462" t="str">
            <v>Nguyễn Thị Thùy Trang</v>
          </cell>
          <cell r="G2462" t="str">
            <v>25/02/1987</v>
          </cell>
          <cell r="H2462" t="str">
            <v xml:space="preserve">Nghệ An </v>
          </cell>
          <cell r="I2462" t="str">
            <v>Nữ</v>
          </cell>
          <cell r="J2462" t="str">
            <v>2951/QĐ-ĐHKT ngày 14/12/2012</v>
          </cell>
          <cell r="K2462" t="str">
            <v>2440/QĐ-ĐHKT ngày 25/10/2012</v>
          </cell>
          <cell r="L2462" t="str">
            <v>K21-TCNH1</v>
          </cell>
          <cell r="M2462" t="str">
            <v>QH-2012-E</v>
          </cell>
          <cell r="N2462" t="str">
            <v>Tài chính ngân hàng</v>
          </cell>
          <cell r="O2462" t="str">
            <v>Tài chính ngân hàng</v>
          </cell>
        </row>
        <row r="2463">
          <cell r="E2463" t="str">
            <v>Vương Thị Tuyết Trang, Sinh ngày 17/10/1989</v>
          </cell>
          <cell r="F2463" t="str">
            <v>Vương Thị Tuyết Trang</v>
          </cell>
          <cell r="G2463" t="str">
            <v>17/10/1989</v>
          </cell>
          <cell r="H2463" t="str">
            <v>Hà Nội</v>
          </cell>
          <cell r="I2463" t="str">
            <v>Nữ</v>
          </cell>
          <cell r="J2463" t="str">
            <v>2951/QĐ-ĐHKT ngày 14/12/2012</v>
          </cell>
          <cell r="K2463" t="str">
            <v>2440/QĐ-ĐHKT ngày 25/10/2012</v>
          </cell>
          <cell r="L2463" t="str">
            <v>K21-TCNH1</v>
          </cell>
          <cell r="M2463" t="str">
            <v>QH-2012-E</v>
          </cell>
          <cell r="N2463" t="str">
            <v>Tài chính ngân hàng</v>
          </cell>
          <cell r="O2463" t="str">
            <v>Tài chính ngân hàng</v>
          </cell>
        </row>
        <row r="2464">
          <cell r="E2464" t="str">
            <v>Nguyễn Xuân Trường, Sinh ngày 16/07/1987</v>
          </cell>
          <cell r="F2464" t="str">
            <v>Nguyễn Xuân Trường</v>
          </cell>
          <cell r="G2464" t="str">
            <v>16/07/1987</v>
          </cell>
          <cell r="H2464" t="str">
            <v>Ninh Bình</v>
          </cell>
          <cell r="I2464" t="str">
            <v>Nam</v>
          </cell>
          <cell r="J2464" t="str">
            <v>2218/QĐ-ĐHKT ngày 27/09/2012</v>
          </cell>
          <cell r="K2464" t="str">
            <v>1135/QĐ-ĐHKT ngày 07/06/2012</v>
          </cell>
          <cell r="L2464" t="str">
            <v>K21-TCNH1</v>
          </cell>
          <cell r="M2464" t="str">
            <v>QH-2012-E</v>
          </cell>
          <cell r="N2464" t="str">
            <v>Tài chính ngân hàng</v>
          </cell>
          <cell r="O2464" t="str">
            <v>Tài chính ngân hàng</v>
          </cell>
        </row>
        <row r="2465">
          <cell r="E2465" t="str">
            <v>Trần Văn Tú, Sinh ngày 12/09/1989</v>
          </cell>
          <cell r="F2465" t="str">
            <v>Trần Văn Tú</v>
          </cell>
          <cell r="G2465" t="str">
            <v>12/09/1989</v>
          </cell>
          <cell r="H2465" t="str">
            <v>Nghệ An</v>
          </cell>
          <cell r="I2465" t="str">
            <v>Nam</v>
          </cell>
          <cell r="J2465" t="str">
            <v>2218/QĐ-ĐHKT ngày 27/09/2012</v>
          </cell>
          <cell r="K2465" t="str">
            <v>1135/QĐ-ĐHKT ngày 07/06/2012</v>
          </cell>
          <cell r="L2465" t="str">
            <v>K21-TCNH1</v>
          </cell>
          <cell r="M2465" t="str">
            <v>QH-2012-E</v>
          </cell>
          <cell r="N2465" t="str">
            <v>Tài chính ngân hàng</v>
          </cell>
          <cell r="O2465" t="str">
            <v>Tài chính ngân hàng</v>
          </cell>
        </row>
        <row r="2466">
          <cell r="E2466" t="str">
            <v>Trần Thị Vân, Sinh ngày 08/07/1988</v>
          </cell>
          <cell r="F2466" t="str">
            <v>Trần Thị Vân</v>
          </cell>
          <cell r="G2466" t="str">
            <v>08/07/1988</v>
          </cell>
          <cell r="H2466" t="str">
            <v>Yên Bái</v>
          </cell>
          <cell r="I2466" t="str">
            <v>Nữ</v>
          </cell>
          <cell r="J2466" t="str">
            <v>2951/QĐ-ĐHKT ngày 14/12/2012</v>
          </cell>
          <cell r="K2466" t="str">
            <v>2440/QĐ-ĐHKT ngày 25/10/2012</v>
          </cell>
          <cell r="L2466" t="str">
            <v>K21-TCNH1</v>
          </cell>
          <cell r="M2466" t="str">
            <v>QH-2012-E</v>
          </cell>
          <cell r="N2466" t="str">
            <v>Tài chính ngân hàng</v>
          </cell>
          <cell r="O2466" t="str">
            <v>Tài chính ngân hàng</v>
          </cell>
        </row>
        <row r="2467">
          <cell r="E2467" t="str">
            <v>Nguyễn Quang Vinh, Sinh ngày 29/10/1984</v>
          </cell>
          <cell r="F2467" t="str">
            <v>Nguyễn Quang Vinh</v>
          </cell>
          <cell r="G2467" t="str">
            <v>29/10/1984</v>
          </cell>
          <cell r="H2467" t="str">
            <v>Hà Nội</v>
          </cell>
          <cell r="I2467" t="str">
            <v>Nam</v>
          </cell>
          <cell r="J2467" t="str">
            <v>2218/QĐ-ĐHKT ngày 27/09/2012</v>
          </cell>
          <cell r="K2467" t="str">
            <v>1135/QĐ-ĐHKT ngày 07/06/2012</v>
          </cell>
          <cell r="L2467" t="str">
            <v>K21-TCNH1</v>
          </cell>
          <cell r="M2467" t="str">
            <v>QH-2012-E</v>
          </cell>
          <cell r="N2467" t="str">
            <v>Tài chính ngân hàng</v>
          </cell>
          <cell r="O2467" t="str">
            <v>Tài chính ngân hàng</v>
          </cell>
        </row>
        <row r="2468">
          <cell r="E2468" t="str">
            <v>Đỗ Hoàng Yến, Sinh ngày 24/01/1988</v>
          </cell>
          <cell r="F2468" t="str">
            <v>Đỗ Hoàng Yến</v>
          </cell>
          <cell r="G2468" t="str">
            <v>24/01/1988</v>
          </cell>
          <cell r="H2468" t="str">
            <v>Hải Dương</v>
          </cell>
          <cell r="I2468" t="str">
            <v>Nữ</v>
          </cell>
          <cell r="J2468" t="str">
            <v>2218/QĐ-ĐHKT ngày 27/09/2012</v>
          </cell>
          <cell r="K2468" t="str">
            <v>1135/QĐ-ĐHKT ngày 07/06/2012</v>
          </cell>
          <cell r="L2468" t="str">
            <v>K21-TCNH1</v>
          </cell>
          <cell r="M2468" t="str">
            <v>QH-2012-E</v>
          </cell>
          <cell r="N2468" t="str">
            <v>Tài chính ngân hàng</v>
          </cell>
          <cell r="O2468" t="str">
            <v>Tài chính ngân hàng</v>
          </cell>
        </row>
        <row r="2469">
          <cell r="E2469" t="str">
            <v>Đỗ Lê Anh, Sinh ngày 02/01/1982</v>
          </cell>
          <cell r="F2469" t="str">
            <v>Đỗ Lê Anh</v>
          </cell>
          <cell r="G2469" t="str">
            <v>02/01/1982</v>
          </cell>
          <cell r="H2469" t="str">
            <v>Hà Nội</v>
          </cell>
          <cell r="I2469" t="str">
            <v>Nữ</v>
          </cell>
          <cell r="J2469" t="str">
            <v>2218/QĐ-ĐHKT ngày 27/09/2012</v>
          </cell>
          <cell r="K2469" t="str">
            <v>1135/QĐ-ĐHKT ngày 07/06/2012</v>
          </cell>
          <cell r="L2469" t="str">
            <v>K21-TCNH2</v>
          </cell>
          <cell r="M2469" t="str">
            <v>QH-2012-E</v>
          </cell>
          <cell r="N2469" t="str">
            <v>Tài chính ngân hàng</v>
          </cell>
          <cell r="O2469" t="str">
            <v>Tài chính ngân hàng</v>
          </cell>
        </row>
        <row r="2470">
          <cell r="E2470" t="str">
            <v>Nguyễn Thị Bích, Sinh ngày 11/11/1990</v>
          </cell>
          <cell r="F2470" t="str">
            <v>Nguyễn Thị Bích</v>
          </cell>
          <cell r="G2470" t="str">
            <v>11/11/1990</v>
          </cell>
          <cell r="H2470" t="str">
            <v>Nam Định</v>
          </cell>
          <cell r="I2470" t="str">
            <v>Nữ</v>
          </cell>
          <cell r="J2470" t="str">
            <v>2951/QĐ-ĐHKT ngày 14/12/2012</v>
          </cell>
          <cell r="K2470" t="str">
            <v>2440/QĐ-ĐHKT ngày 25/10/2012</v>
          </cell>
          <cell r="L2470" t="str">
            <v>K21-TCNH2</v>
          </cell>
          <cell r="M2470" t="str">
            <v>QH-2012-E</v>
          </cell>
          <cell r="N2470" t="str">
            <v>Tài chính ngân hàng</v>
          </cell>
          <cell r="O2470" t="str">
            <v>Tài chính ngân hàng</v>
          </cell>
        </row>
        <row r="2471">
          <cell r="E2471" t="str">
            <v>Nguyễn Thị Chải, Sinh ngày 03/06/1983</v>
          </cell>
          <cell r="F2471" t="str">
            <v>Nguyễn Thị Chải</v>
          </cell>
          <cell r="G2471" t="str">
            <v>03/06/1983</v>
          </cell>
          <cell r="H2471" t="str">
            <v>Hà Nội</v>
          </cell>
          <cell r="I2471" t="str">
            <v>Nữ</v>
          </cell>
          <cell r="J2471" t="str">
            <v>2218/QĐ-ĐHKT ngày 27/09/2012</v>
          </cell>
          <cell r="K2471" t="str">
            <v>1135/QĐ-ĐHKT ngày 07/06/2012</v>
          </cell>
          <cell r="L2471" t="str">
            <v>K21-TCNH2</v>
          </cell>
          <cell r="M2471" t="str">
            <v>QH-2012-E</v>
          </cell>
          <cell r="N2471" t="str">
            <v>Tài chính ngân hàng</v>
          </cell>
          <cell r="O2471" t="str">
            <v>Tài chính ngân hàng</v>
          </cell>
        </row>
        <row r="2472">
          <cell r="E2472" t="str">
            <v>Nguyễn Thị Chi, Sinh ngày 02/12/1989</v>
          </cell>
          <cell r="F2472" t="str">
            <v>Nguyễn Thị Chi</v>
          </cell>
          <cell r="G2472" t="str">
            <v>02/12/1989</v>
          </cell>
          <cell r="H2472" t="str">
            <v>Bắc Giang</v>
          </cell>
          <cell r="I2472" t="str">
            <v>Nữ</v>
          </cell>
          <cell r="J2472" t="str">
            <v>2951/QĐ-ĐHKT ngày 14/12/2012</v>
          </cell>
          <cell r="K2472" t="str">
            <v>2440/QĐ-ĐHKT ngày 25/10/2012</v>
          </cell>
          <cell r="L2472" t="str">
            <v>K21-TCNH2</v>
          </cell>
          <cell r="M2472" t="str">
            <v>QH-2012-E</v>
          </cell>
          <cell r="N2472" t="str">
            <v>Tài chính ngân hàng</v>
          </cell>
          <cell r="O2472" t="str">
            <v>Tài chính ngân hàng</v>
          </cell>
        </row>
        <row r="2473">
          <cell r="E2473" t="str">
            <v>Hà Xuân Chiến, Sinh ngày 15/03/1981</v>
          </cell>
          <cell r="F2473" t="str">
            <v>Hà Xuân Chiến</v>
          </cell>
          <cell r="G2473" t="str">
            <v>15/03/1981</v>
          </cell>
          <cell r="H2473" t="str">
            <v>Nam Định</v>
          </cell>
          <cell r="I2473" t="str">
            <v>Nam</v>
          </cell>
          <cell r="J2473" t="str">
            <v>2951/QĐ-ĐHKT ngày 14/12/2012</v>
          </cell>
          <cell r="K2473" t="str">
            <v>2440/QĐ-ĐHKT ngày 25/10/2012</v>
          </cell>
          <cell r="L2473" t="str">
            <v>K21-TCNH2</v>
          </cell>
          <cell r="M2473" t="str">
            <v>QH-2012-E</v>
          </cell>
          <cell r="N2473" t="str">
            <v>Tài chính ngân hàng</v>
          </cell>
          <cell r="O2473" t="str">
            <v>Tài chính ngân hàng</v>
          </cell>
        </row>
        <row r="2474">
          <cell r="E2474" t="str">
            <v>Tạ Thị Chinh, Sinh ngày 13/12/1984</v>
          </cell>
          <cell r="F2474" t="str">
            <v>Tạ Thị Chinh</v>
          </cell>
          <cell r="G2474" t="str">
            <v>13/12/1984</v>
          </cell>
          <cell r="H2474" t="str">
            <v>Hà Nội</v>
          </cell>
          <cell r="I2474" t="str">
            <v>Nữ</v>
          </cell>
          <cell r="J2474" t="str">
            <v>2951/QĐ-ĐHKT ngày 14/12/2012</v>
          </cell>
          <cell r="K2474" t="str">
            <v>2440/QĐ-ĐHKT ngày 25/10/2012</v>
          </cell>
          <cell r="L2474" t="str">
            <v>K21-TCNH2</v>
          </cell>
          <cell r="M2474" t="str">
            <v>QH-2012-E</v>
          </cell>
          <cell r="N2474" t="str">
            <v>Tài chính ngân hàng</v>
          </cell>
          <cell r="O2474" t="str">
            <v>Tài chính ngân hàng</v>
          </cell>
        </row>
        <row r="2475">
          <cell r="E2475" t="str">
            <v>Trần Phú Cường, Sinh ngày 01/09/1979</v>
          </cell>
          <cell r="F2475" t="str">
            <v>Trần Phú Cường</v>
          </cell>
          <cell r="G2475" t="str">
            <v>01/09/1979</v>
          </cell>
          <cell r="H2475" t="str">
            <v>Hải Phòng</v>
          </cell>
          <cell r="I2475" t="str">
            <v>Nam</v>
          </cell>
          <cell r="J2475" t="str">
            <v>2951/QĐ-ĐHKT ngày 14/12/2012</v>
          </cell>
          <cell r="K2475" t="str">
            <v>2440/QĐ-ĐHKT ngày 25/10/2012</v>
          </cell>
          <cell r="L2475" t="str">
            <v>K21-TCNH2</v>
          </cell>
          <cell r="M2475" t="str">
            <v>QH-2012-E</v>
          </cell>
          <cell r="N2475" t="str">
            <v>Tài chính ngân hàng</v>
          </cell>
          <cell r="O2475" t="str">
            <v>Tài chính ngân hàng</v>
          </cell>
        </row>
        <row r="2476">
          <cell r="E2476" t="str">
            <v>Lê Trung Dũng, Sinh ngày 07/10/1980</v>
          </cell>
          <cell r="F2476" t="str">
            <v>Lê Trung Dũng</v>
          </cell>
          <cell r="G2476" t="str">
            <v>07/10/1980</v>
          </cell>
          <cell r="H2476" t="str">
            <v>Vĩnh Phúc</v>
          </cell>
          <cell r="I2476" t="str">
            <v>Nam</v>
          </cell>
          <cell r="J2476" t="str">
            <v>2951/QĐ-ĐHKT ngày 14/12/2012</v>
          </cell>
          <cell r="K2476" t="str">
            <v>2440/QĐ-ĐHKT ngày 25/10/2012</v>
          </cell>
          <cell r="L2476" t="str">
            <v>K21-TCNH2</v>
          </cell>
          <cell r="M2476" t="str">
            <v>QH-2012-E</v>
          </cell>
          <cell r="N2476" t="str">
            <v>Tài chính ngân hàng</v>
          </cell>
          <cell r="O2476" t="str">
            <v>Tài chính ngân hàng</v>
          </cell>
        </row>
        <row r="2477">
          <cell r="E2477" t="str">
            <v>Lê Thị Duyên, Sinh ngày 03/11/1988</v>
          </cell>
          <cell r="F2477" t="str">
            <v>Lê Thị Duyên</v>
          </cell>
          <cell r="G2477" t="str">
            <v>03/11/1988</v>
          </cell>
          <cell r="H2477" t="str">
            <v>Thanh Hóa</v>
          </cell>
          <cell r="I2477" t="str">
            <v>Nữ</v>
          </cell>
          <cell r="J2477" t="str">
            <v>2951/QĐ-ĐHKT ngày 14/12/2012</v>
          </cell>
          <cell r="K2477" t="str">
            <v>2440/QĐ-ĐHKT ngày 25/10/2012</v>
          </cell>
          <cell r="L2477" t="str">
            <v>K21-TCNH2</v>
          </cell>
          <cell r="M2477" t="str">
            <v>QH-2012-E</v>
          </cell>
          <cell r="N2477" t="str">
            <v>Tài chính ngân hàng</v>
          </cell>
          <cell r="O2477" t="str">
            <v>Tài chính ngân hàng</v>
          </cell>
        </row>
        <row r="2478">
          <cell r="E2478" t="str">
            <v>Nguyễn Thị Hà, Sinh ngày 17/08/1987</v>
          </cell>
          <cell r="F2478" t="str">
            <v>Nguyễn Thị Hà</v>
          </cell>
          <cell r="G2478" t="str">
            <v>17/08/1987</v>
          </cell>
          <cell r="H2478" t="str">
            <v>Vĩnh Phúc</v>
          </cell>
          <cell r="I2478" t="str">
            <v>Nữ</v>
          </cell>
          <cell r="J2478" t="str">
            <v>2218/QĐ-ĐHKT ngày 27/09/2012</v>
          </cell>
          <cell r="K2478" t="str">
            <v>1135/QĐ-ĐHKT ngày 07/06/2012</v>
          </cell>
          <cell r="L2478" t="str">
            <v>K21-TCNH2</v>
          </cell>
          <cell r="M2478" t="str">
            <v>QH-2012-E</v>
          </cell>
          <cell r="N2478" t="str">
            <v>Tài chính ngân hàng</v>
          </cell>
          <cell r="O2478" t="str">
            <v>Tài chính ngân hàng</v>
          </cell>
        </row>
        <row r="2479">
          <cell r="E2479" t="str">
            <v>Lâm Thị Thu Hà, Sinh ngày 12/11/1986</v>
          </cell>
          <cell r="F2479" t="str">
            <v>Lâm Thị Thu Hà</v>
          </cell>
          <cell r="G2479" t="str">
            <v>12/11/1986</v>
          </cell>
          <cell r="H2479" t="str">
            <v>Nam Định</v>
          </cell>
          <cell r="I2479" t="str">
            <v>Nữ</v>
          </cell>
          <cell r="J2479" t="str">
            <v>2951/QĐ-ĐHKT ngày 14/12/2012</v>
          </cell>
          <cell r="K2479" t="str">
            <v>2440/QĐ-ĐHKT ngày 25/10/2012</v>
          </cell>
          <cell r="L2479" t="str">
            <v>K21-TCNH2</v>
          </cell>
          <cell r="M2479" t="str">
            <v>QH-2012-E</v>
          </cell>
          <cell r="N2479" t="str">
            <v>Tài chính ngân hàng</v>
          </cell>
          <cell r="O2479" t="str">
            <v>Tài chính ngân hàng</v>
          </cell>
        </row>
        <row r="2480">
          <cell r="E2480" t="str">
            <v>Ngô Thị Thu Hà, Sinh ngày 12/10/1986</v>
          </cell>
          <cell r="F2480" t="str">
            <v>Ngô Thị Thu Hà</v>
          </cell>
          <cell r="G2480" t="str">
            <v>12/10/1986</v>
          </cell>
          <cell r="H2480" t="str">
            <v>Hà Nội</v>
          </cell>
          <cell r="I2480" t="str">
            <v>Nữ</v>
          </cell>
          <cell r="J2480" t="str">
            <v>2951/QĐ-ĐHKT ngày 14/12/2012</v>
          </cell>
          <cell r="K2480" t="str">
            <v>2440/QĐ-ĐHKT ngày 25/10/2012</v>
          </cell>
          <cell r="L2480" t="str">
            <v>K21-TCNH2</v>
          </cell>
          <cell r="M2480" t="str">
            <v>QH-2012-E</v>
          </cell>
          <cell r="N2480" t="str">
            <v>Tài chính ngân hàng</v>
          </cell>
          <cell r="O2480" t="str">
            <v>Tài chính ngân hàng</v>
          </cell>
        </row>
        <row r="2481">
          <cell r="E2481" t="str">
            <v>Lê Hồng Hạnh, Sinh ngày 25/12/1982</v>
          </cell>
          <cell r="F2481" t="str">
            <v>Lê Hồng Hạnh</v>
          </cell>
          <cell r="G2481" t="str">
            <v>25/12/1982</v>
          </cell>
          <cell r="H2481" t="str">
            <v>Bắc Ninh</v>
          </cell>
          <cell r="I2481" t="str">
            <v>Nữ</v>
          </cell>
          <cell r="J2481" t="str">
            <v>2951/QĐ-ĐHKT ngày 14/12/2012</v>
          </cell>
          <cell r="K2481" t="str">
            <v>2440/QĐ-ĐHKT ngày 25/10/2012</v>
          </cell>
          <cell r="L2481" t="str">
            <v>K21-TCNH2</v>
          </cell>
          <cell r="M2481" t="str">
            <v>QH-2012-E</v>
          </cell>
          <cell r="N2481" t="str">
            <v>Tài chính ngân hàng</v>
          </cell>
          <cell r="O2481" t="str">
            <v>Tài chính ngân hàng</v>
          </cell>
        </row>
        <row r="2482">
          <cell r="E2482" t="str">
            <v>Trần Thị Hạnh, Sinh ngày 02/02/1981</v>
          </cell>
          <cell r="F2482" t="str">
            <v>Trần Thị Hạnh</v>
          </cell>
          <cell r="G2482" t="str">
            <v>02/02/1981</v>
          </cell>
          <cell r="H2482" t="str">
            <v>Thái Bình</v>
          </cell>
          <cell r="I2482" t="str">
            <v>Nữ</v>
          </cell>
          <cell r="J2482" t="str">
            <v>2951/QĐ-ĐHKT ngày 14/12/2012</v>
          </cell>
          <cell r="K2482" t="str">
            <v>2440/QĐ-ĐHKT ngày 25/10/2012</v>
          </cell>
          <cell r="L2482" t="str">
            <v>K21-TCNH2</v>
          </cell>
          <cell r="M2482" t="str">
            <v>QH-2012-E</v>
          </cell>
          <cell r="N2482" t="str">
            <v>Tài chính ngân hàng</v>
          </cell>
          <cell r="O2482" t="str">
            <v>Tài chính ngân hàng</v>
          </cell>
        </row>
        <row r="2483">
          <cell r="E2483" t="str">
            <v>Nguyễn Thúy Hằng, Sinh ngày 12/11/1985</v>
          </cell>
          <cell r="F2483" t="str">
            <v>Nguyễn Thúy Hằng</v>
          </cell>
          <cell r="G2483" t="str">
            <v>12/11/1985</v>
          </cell>
          <cell r="H2483" t="str">
            <v>Thái Bình</v>
          </cell>
          <cell r="I2483" t="str">
            <v>Nữ</v>
          </cell>
          <cell r="J2483" t="str">
            <v>2951/QĐ-ĐHKT ngày 14/12/2012</v>
          </cell>
          <cell r="K2483" t="str">
            <v>2440/QĐ-ĐHKT ngày 25/10/2012</v>
          </cell>
          <cell r="L2483" t="str">
            <v>K21-TCNH2</v>
          </cell>
          <cell r="M2483" t="str">
            <v>QH-2012-E</v>
          </cell>
          <cell r="N2483" t="str">
            <v>Tài chính ngân hàng</v>
          </cell>
          <cell r="O2483" t="str">
            <v>Tài chính ngân hàng</v>
          </cell>
        </row>
        <row r="2484">
          <cell r="E2484" t="str">
            <v>Bùi Thanh Hiếu, Sinh ngày 14/06/1982</v>
          </cell>
          <cell r="F2484" t="str">
            <v>Bùi Thanh Hiếu</v>
          </cell>
          <cell r="G2484" t="str">
            <v>14/06/1982</v>
          </cell>
          <cell r="H2484" t="str">
            <v>Hà Nội</v>
          </cell>
          <cell r="I2484" t="str">
            <v>Nam</v>
          </cell>
          <cell r="J2484" t="str">
            <v>2951/QĐ-ĐHKT ngày 14/12/2012</v>
          </cell>
          <cell r="K2484" t="str">
            <v>2440/QĐ-ĐHKT ngày 25/10/2012</v>
          </cell>
          <cell r="L2484" t="str">
            <v>K21-TCNH2</v>
          </cell>
          <cell r="M2484" t="str">
            <v>QH-2012-E</v>
          </cell>
          <cell r="N2484" t="str">
            <v>Tài chính ngân hàng</v>
          </cell>
          <cell r="O2484" t="str">
            <v>Tài chính ngân hàng</v>
          </cell>
        </row>
        <row r="2485">
          <cell r="E2485" t="str">
            <v>Nguyễn Thị Hồng, Sinh ngày 15/11/1989</v>
          </cell>
          <cell r="F2485" t="str">
            <v>Nguyễn Thị Hồng</v>
          </cell>
          <cell r="G2485" t="str">
            <v>15/11/1989</v>
          </cell>
          <cell r="H2485" t="str">
            <v>Hà Nội</v>
          </cell>
          <cell r="I2485" t="str">
            <v>Nữ</v>
          </cell>
          <cell r="J2485" t="str">
            <v>2951/QĐ-ĐHKT ngày 14/12/2012</v>
          </cell>
          <cell r="K2485" t="str">
            <v>2440/QĐ-ĐHKT ngày 25/10/2012</v>
          </cell>
          <cell r="L2485" t="str">
            <v>K21-TCNH2</v>
          </cell>
          <cell r="M2485" t="str">
            <v>QH-2012-E</v>
          </cell>
          <cell r="N2485" t="str">
            <v>Tài chính ngân hàng</v>
          </cell>
          <cell r="O2485" t="str">
            <v>Tài chính ngân hàng</v>
          </cell>
        </row>
        <row r="2486">
          <cell r="E2486" t="str">
            <v>Vũ Thị Hợp, Sinh ngày 05/02/1987</v>
          </cell>
          <cell r="F2486" t="str">
            <v>Vũ Thị Hợp</v>
          </cell>
          <cell r="G2486" t="str">
            <v>05/02/1987</v>
          </cell>
          <cell r="H2486" t="str">
            <v>Ninh Bình</v>
          </cell>
          <cell r="I2486" t="str">
            <v>Nữ</v>
          </cell>
          <cell r="J2486" t="str">
            <v>2951/QĐ-ĐHKT ngày 14/12/2012</v>
          </cell>
          <cell r="K2486" t="str">
            <v>2440/QĐ-ĐHKT ngày 25/10/2012</v>
          </cell>
          <cell r="L2486" t="str">
            <v>K21-TCNH2</v>
          </cell>
          <cell r="M2486" t="str">
            <v>QH-2012-E</v>
          </cell>
          <cell r="N2486" t="str">
            <v>Tài chính ngân hàng</v>
          </cell>
          <cell r="O2486" t="str">
            <v>Tài chính ngân hàng</v>
          </cell>
        </row>
        <row r="2487">
          <cell r="E2487" t="str">
            <v>Trần Thị Huệ, Sinh ngày 25/10/1982</v>
          </cell>
          <cell r="F2487" t="str">
            <v>Trần Thị Huệ</v>
          </cell>
          <cell r="G2487" t="str">
            <v>25/10/1982</v>
          </cell>
          <cell r="H2487" t="str">
            <v>Hải Dương</v>
          </cell>
          <cell r="I2487" t="str">
            <v>Nữ</v>
          </cell>
          <cell r="J2487" t="str">
            <v>2951/QĐ-ĐHKT ngày 14/12/2012</v>
          </cell>
          <cell r="K2487" t="str">
            <v>2440/QĐ-ĐHKT ngày 25/10/2012</v>
          </cell>
          <cell r="L2487" t="str">
            <v>K21-TCNH2</v>
          </cell>
          <cell r="M2487" t="str">
            <v>QH-2012-E</v>
          </cell>
          <cell r="N2487" t="str">
            <v>Tài chính ngân hàng</v>
          </cell>
          <cell r="O2487" t="str">
            <v>Tài chính ngân hàng</v>
          </cell>
        </row>
        <row r="2488">
          <cell r="E2488" t="str">
            <v>Phan Quốc Huy, Sinh ngày 04/08/1988</v>
          </cell>
          <cell r="F2488" t="str">
            <v>Phan Quốc Huy</v>
          </cell>
          <cell r="G2488" t="str">
            <v>04/08/1988</v>
          </cell>
          <cell r="H2488" t="str">
            <v>Hà Nội</v>
          </cell>
          <cell r="I2488" t="str">
            <v>Nam</v>
          </cell>
          <cell r="J2488" t="str">
            <v>2951/QĐ-ĐHKT ngày 14/12/2012</v>
          </cell>
          <cell r="K2488" t="str">
            <v>2440/QĐ-ĐHKT ngày 25/10/2012</v>
          </cell>
          <cell r="L2488" t="str">
            <v>K21-TCNH2</v>
          </cell>
          <cell r="M2488" t="str">
            <v>QH-2012-E</v>
          </cell>
          <cell r="N2488" t="str">
            <v>Tài chính ngân hàng</v>
          </cell>
          <cell r="O2488" t="str">
            <v>Tài chính ngân hàng</v>
          </cell>
        </row>
        <row r="2489">
          <cell r="E2489" t="str">
            <v>Đỗ Thị Thanh Huyền, Sinh ngày 17/12/1986</v>
          </cell>
          <cell r="F2489" t="str">
            <v>Đỗ Thị Thanh Huyền</v>
          </cell>
          <cell r="G2489" t="str">
            <v>17/12/1986</v>
          </cell>
          <cell r="H2489" t="str">
            <v>Hải Dương</v>
          </cell>
          <cell r="I2489" t="str">
            <v>Nữ</v>
          </cell>
          <cell r="J2489" t="str">
            <v>2951/QĐ-ĐHKT ngày 14/12/2012</v>
          </cell>
          <cell r="K2489" t="str">
            <v>2440/QĐ-ĐHKT ngày 25/10/2012</v>
          </cell>
          <cell r="L2489" t="str">
            <v>K21-TCNH2</v>
          </cell>
          <cell r="M2489" t="str">
            <v>QH-2012-E</v>
          </cell>
          <cell r="N2489" t="str">
            <v>Tài chính ngân hàng</v>
          </cell>
          <cell r="O2489" t="str">
            <v>Tài chính ngân hàng</v>
          </cell>
        </row>
        <row r="2490">
          <cell r="E2490" t="str">
            <v>Nguyễn Việt Hưng, Sinh ngày 03/03/1980</v>
          </cell>
          <cell r="F2490" t="str">
            <v>Nguyễn Việt Hưng</v>
          </cell>
          <cell r="G2490" t="str">
            <v>03/03/1980</v>
          </cell>
          <cell r="H2490" t="str">
            <v xml:space="preserve">Nghệ An </v>
          </cell>
          <cell r="I2490" t="str">
            <v>Nam</v>
          </cell>
          <cell r="J2490" t="str">
            <v>2951/QĐ-ĐHKT ngày 14/12/2012</v>
          </cell>
          <cell r="K2490" t="str">
            <v>2440/QĐ-ĐHKT ngày 25/10/2012</v>
          </cell>
          <cell r="L2490" t="str">
            <v>K21-TCNH2</v>
          </cell>
          <cell r="M2490" t="str">
            <v>QH-2012-E</v>
          </cell>
          <cell r="N2490" t="str">
            <v>Tài chính ngân hàng</v>
          </cell>
          <cell r="O2490" t="str">
            <v>Tài chính ngân hàng</v>
          </cell>
        </row>
        <row r="2491">
          <cell r="E2491" t="str">
            <v>Nguyễn Diệu Hương, Sinh ngày 25/06/1971</v>
          </cell>
          <cell r="F2491" t="str">
            <v>Nguyễn Diệu Hương</v>
          </cell>
          <cell r="G2491" t="str">
            <v>25/06/1971</v>
          </cell>
          <cell r="H2491" t="str">
            <v>Quảng Ninh</v>
          </cell>
          <cell r="I2491" t="str">
            <v>Nữ</v>
          </cell>
          <cell r="J2491" t="str">
            <v>2951/QĐ-ĐHKT ngày 14/12/2012</v>
          </cell>
          <cell r="K2491" t="str">
            <v>2440/QĐ-ĐHKT ngày 25/10/2012</v>
          </cell>
          <cell r="L2491" t="str">
            <v>K21-TCNH2</v>
          </cell>
          <cell r="M2491" t="str">
            <v>QH-2012-E</v>
          </cell>
          <cell r="N2491" t="str">
            <v>Tài chính ngân hàng</v>
          </cell>
          <cell r="O2491" t="str">
            <v>Tài chính ngân hàng</v>
          </cell>
        </row>
        <row r="2492">
          <cell r="E2492" t="str">
            <v>Nguyễn Thị Lan Hương, Sinh ngày 05/08/1978</v>
          </cell>
          <cell r="F2492" t="str">
            <v>Nguyễn Thị Lan Hương</v>
          </cell>
          <cell r="G2492" t="str">
            <v>05/08/1978</v>
          </cell>
          <cell r="H2492" t="str">
            <v>Hà Nội</v>
          </cell>
          <cell r="I2492" t="str">
            <v>Nữ</v>
          </cell>
          <cell r="J2492" t="str">
            <v>2951/QĐ-ĐHKT ngày 14/12/2012</v>
          </cell>
          <cell r="K2492" t="str">
            <v>2440/QĐ-ĐHKT ngày 25/10/2012</v>
          </cell>
          <cell r="L2492" t="str">
            <v>K21-TCNH2</v>
          </cell>
          <cell r="M2492" t="str">
            <v>QH-2012-E</v>
          </cell>
          <cell r="N2492" t="str">
            <v>Tài chính ngân hàng</v>
          </cell>
          <cell r="O2492" t="str">
            <v>Tài chính ngân hàng</v>
          </cell>
        </row>
        <row r="2493">
          <cell r="E2493" t="str">
            <v>Bùi Thanh Hương, Sinh ngày 01/04/1990</v>
          </cell>
          <cell r="F2493" t="str">
            <v>Bùi Thanh Hương</v>
          </cell>
          <cell r="G2493" t="str">
            <v>01/04/1990</v>
          </cell>
          <cell r="H2493" t="str">
            <v>Hà Nội</v>
          </cell>
          <cell r="I2493" t="str">
            <v>Nữ</v>
          </cell>
          <cell r="J2493" t="str">
            <v>2951/QĐ-ĐHKT ngày 14/12/2012</v>
          </cell>
          <cell r="K2493" t="str">
            <v>2440/QĐ-ĐHKT ngày 25/10/2012</v>
          </cell>
          <cell r="L2493" t="str">
            <v>K21-TCNH2</v>
          </cell>
          <cell r="M2493" t="str">
            <v>QH-2012-E</v>
          </cell>
          <cell r="N2493" t="str">
            <v>Tài chính ngân hàng</v>
          </cell>
          <cell r="O2493" t="str">
            <v>Tài chính ngân hàng</v>
          </cell>
        </row>
        <row r="2494">
          <cell r="E2494" t="str">
            <v>Trần Thị Hương, Sinh ngày 24/10/1988</v>
          </cell>
          <cell r="F2494" t="str">
            <v>Trần Thị Hương</v>
          </cell>
          <cell r="G2494" t="str">
            <v>24/10/1988</v>
          </cell>
          <cell r="H2494" t="str">
            <v>Hải Phòng</v>
          </cell>
          <cell r="I2494" t="str">
            <v>Nữ</v>
          </cell>
          <cell r="J2494" t="str">
            <v>2951/QĐ-ĐHKT ngày 14/12/2012</v>
          </cell>
          <cell r="K2494" t="str">
            <v>2440/QĐ-ĐHKT ngày 25/10/2012</v>
          </cell>
          <cell r="L2494" t="str">
            <v>K21-TCNH2</v>
          </cell>
          <cell r="M2494" t="str">
            <v>QH-2012-E</v>
          </cell>
          <cell r="N2494" t="str">
            <v>Tài chính ngân hàng</v>
          </cell>
          <cell r="O2494" t="str">
            <v>Tài chính ngân hàng</v>
          </cell>
        </row>
        <row r="2495">
          <cell r="E2495" t="str">
            <v>Trần Thị Thu Hương, Sinh ngày 17/03/1973</v>
          </cell>
          <cell r="F2495" t="str">
            <v>Trần Thị Thu Hương</v>
          </cell>
          <cell r="G2495" t="str">
            <v>17/03/1973</v>
          </cell>
          <cell r="H2495" t="str">
            <v>Nam Định</v>
          </cell>
          <cell r="I2495" t="str">
            <v>Nữ</v>
          </cell>
          <cell r="J2495" t="str">
            <v>2951/QĐ-ĐHKT ngày 14/12/2012</v>
          </cell>
          <cell r="K2495" t="str">
            <v>2440/QĐ-ĐHKT ngày 25/10/2012</v>
          </cell>
          <cell r="L2495" t="str">
            <v>K21-TCNH2</v>
          </cell>
          <cell r="M2495" t="str">
            <v>QH-2012-E</v>
          </cell>
          <cell r="N2495" t="str">
            <v>Tài chính ngân hàng</v>
          </cell>
          <cell r="O2495" t="str">
            <v>Tài chính ngân hàng</v>
          </cell>
        </row>
        <row r="2496">
          <cell r="E2496" t="str">
            <v>Lê Lâm, Sinh ngày 06/11/1981</v>
          </cell>
          <cell r="F2496" t="str">
            <v>Lê Lâm</v>
          </cell>
          <cell r="G2496" t="str">
            <v>06/11/1981</v>
          </cell>
          <cell r="H2496" t="str">
            <v>Phú Thọ</v>
          </cell>
          <cell r="I2496" t="str">
            <v>Nam</v>
          </cell>
          <cell r="J2496" t="str">
            <v>2951/QĐ-ĐHKT ngày 14/12/2012</v>
          </cell>
          <cell r="K2496" t="str">
            <v>2440/QĐ-ĐHKT ngày 25/10/2012</v>
          </cell>
          <cell r="L2496" t="str">
            <v>K21-TCNH2</v>
          </cell>
          <cell r="M2496" t="str">
            <v>QH-2012-E</v>
          </cell>
          <cell r="N2496" t="str">
            <v>Tài chính ngân hàng</v>
          </cell>
          <cell r="O2496" t="str">
            <v>Tài chính ngân hàng</v>
          </cell>
        </row>
        <row r="2497">
          <cell r="E2497" t="str">
            <v>Đỗ Thị Mai Liên, Sinh ngày 25/12/1986</v>
          </cell>
          <cell r="F2497" t="str">
            <v>Đỗ Thị Mai Liên</v>
          </cell>
          <cell r="G2497" t="str">
            <v>25/12/1986</v>
          </cell>
          <cell r="H2497" t="str">
            <v>Hà Nội</v>
          </cell>
          <cell r="I2497" t="str">
            <v>Nữ</v>
          </cell>
          <cell r="J2497" t="str">
            <v>2951/QĐ-ĐHKT ngày 14/12/2012</v>
          </cell>
          <cell r="K2497" t="str">
            <v>2440/QĐ-ĐHKT ngày 25/10/2012</v>
          </cell>
          <cell r="L2497" t="str">
            <v>K21-TCNH2</v>
          </cell>
          <cell r="M2497" t="str">
            <v>QH-2012-E</v>
          </cell>
          <cell r="N2497" t="str">
            <v>Tài chính ngân hàng</v>
          </cell>
          <cell r="O2497" t="str">
            <v>Tài chính ngân hàng</v>
          </cell>
        </row>
        <row r="2498">
          <cell r="E2498" t="str">
            <v>Vũ Thị Liên, Sinh ngày 12/02/1989</v>
          </cell>
          <cell r="F2498" t="str">
            <v>Vũ Thị Liên</v>
          </cell>
          <cell r="G2498" t="str">
            <v>12/02/1989</v>
          </cell>
          <cell r="H2498" t="str">
            <v>Hải Dương</v>
          </cell>
          <cell r="I2498" t="str">
            <v>Nữ</v>
          </cell>
          <cell r="J2498" t="str">
            <v>2951/QĐ-ĐHKT ngày 14/12/2012</v>
          </cell>
          <cell r="K2498" t="str">
            <v>2440/QĐ-ĐHKT ngày 25/10/2012</v>
          </cell>
          <cell r="L2498" t="str">
            <v>K21-TCNH2</v>
          </cell>
          <cell r="M2498" t="str">
            <v>QH-2012-E</v>
          </cell>
          <cell r="N2498" t="str">
            <v>Tài chính ngân hàng</v>
          </cell>
          <cell r="O2498" t="str">
            <v>Tài chính ngân hàng</v>
          </cell>
        </row>
        <row r="2499">
          <cell r="E2499" t="str">
            <v>Nguyễn Hồng Linh, Sinh ngày 24/09/1988</v>
          </cell>
          <cell r="F2499" t="str">
            <v>Nguyễn Hồng Linh</v>
          </cell>
          <cell r="G2499" t="str">
            <v>24/09/1988</v>
          </cell>
          <cell r="H2499" t="str">
            <v>Phú Thọ</v>
          </cell>
          <cell r="I2499" t="str">
            <v>Nam</v>
          </cell>
          <cell r="J2499" t="str">
            <v>2951/QĐ-ĐHKT ngày 14/12/2012</v>
          </cell>
          <cell r="K2499" t="str">
            <v>2440/QĐ-ĐHKT ngày 25/10/2012</v>
          </cell>
          <cell r="L2499" t="str">
            <v>K21-TCNH2</v>
          </cell>
          <cell r="M2499" t="str">
            <v>QH-2012-E</v>
          </cell>
          <cell r="N2499" t="str">
            <v>Tài chính ngân hàng</v>
          </cell>
          <cell r="O2499" t="str">
            <v>Tài chính ngân hàng</v>
          </cell>
        </row>
        <row r="2500">
          <cell r="E2500" t="str">
            <v>Nguyễn Phương Linh, Sinh ngày 21/06/1989</v>
          </cell>
          <cell r="F2500" t="str">
            <v>Nguyễn Phương Linh</v>
          </cell>
          <cell r="G2500" t="str">
            <v>21/06/1989</v>
          </cell>
          <cell r="H2500" t="str">
            <v>Hà Nội</v>
          </cell>
          <cell r="I2500" t="str">
            <v>Nữ</v>
          </cell>
          <cell r="J2500" t="str">
            <v>2951/QĐ-ĐHKT ngày 14/12/2012</v>
          </cell>
          <cell r="K2500" t="str">
            <v>2440/QĐ-ĐHKT ngày 25/10/2012</v>
          </cell>
          <cell r="L2500" t="str">
            <v>K21-TCNH2</v>
          </cell>
          <cell r="M2500" t="str">
            <v>QH-2012-E</v>
          </cell>
          <cell r="N2500" t="str">
            <v>Tài chính ngân hàng</v>
          </cell>
          <cell r="O2500" t="str">
            <v>Tài chính ngân hàng</v>
          </cell>
        </row>
        <row r="2501">
          <cell r="E2501" t="str">
            <v>Đỗ Quang Long, Sinh ngày 04/03/1980</v>
          </cell>
          <cell r="F2501" t="str">
            <v>Đỗ Quang Long</v>
          </cell>
          <cell r="G2501" t="str">
            <v>04/03/1980</v>
          </cell>
          <cell r="H2501" t="str">
            <v>Hà Nội</v>
          </cell>
          <cell r="I2501" t="str">
            <v>Nam</v>
          </cell>
          <cell r="J2501" t="str">
            <v>2951/QĐ-ĐHKT ngày 14/12/2012</v>
          </cell>
          <cell r="K2501" t="str">
            <v>2440/QĐ-ĐHKT ngày 25/10/2012</v>
          </cell>
          <cell r="L2501" t="str">
            <v>K21-TCNH2</v>
          </cell>
          <cell r="M2501" t="str">
            <v>QH-2012-E</v>
          </cell>
          <cell r="N2501" t="str">
            <v>Tài chính ngân hàng</v>
          </cell>
          <cell r="O2501" t="str">
            <v>Tài chính ngân hàng</v>
          </cell>
        </row>
        <row r="2502">
          <cell r="E2502" t="str">
            <v>Hứa Duy Luyến, Sinh ngày 22/08/1977</v>
          </cell>
          <cell r="F2502" t="str">
            <v>Hứa Duy Luyến</v>
          </cell>
          <cell r="G2502" t="str">
            <v>22/08/1977</v>
          </cell>
          <cell r="H2502" t="str">
            <v>Hải Dương</v>
          </cell>
          <cell r="I2502" t="str">
            <v>Nam</v>
          </cell>
          <cell r="J2502" t="str">
            <v>2951/QĐ-ĐHKT ngày 14/12/2012</v>
          </cell>
          <cell r="K2502" t="str">
            <v>2440/QĐ-ĐHKT ngày 25/10/2012</v>
          </cell>
          <cell r="L2502" t="str">
            <v>K21-TCNH2</v>
          </cell>
          <cell r="M2502" t="str">
            <v>QH-2012-E</v>
          </cell>
          <cell r="N2502" t="str">
            <v>Tài chính ngân hàng</v>
          </cell>
          <cell r="O2502" t="str">
            <v>Tài chính ngân hàng</v>
          </cell>
        </row>
        <row r="2503">
          <cell r="E2503" t="str">
            <v>Nguyễn Thị Hương Ly, Sinh ngày 10/01/1981</v>
          </cell>
          <cell r="F2503" t="str">
            <v>Nguyễn Thị Hương Ly</v>
          </cell>
          <cell r="G2503" t="str">
            <v>10/01/1981</v>
          </cell>
          <cell r="H2503" t="str">
            <v>Hải Phòng</v>
          </cell>
          <cell r="I2503" t="str">
            <v>Nữ</v>
          </cell>
          <cell r="J2503" t="str">
            <v>2951/QĐ-ĐHKT ngày 14/12/2012</v>
          </cell>
          <cell r="K2503" t="str">
            <v>2440/QĐ-ĐHKT ngày 25/10/2012</v>
          </cell>
          <cell r="L2503" t="str">
            <v>K21-TCNH2</v>
          </cell>
          <cell r="M2503" t="str">
            <v>QH-2012-E</v>
          </cell>
          <cell r="N2503" t="str">
            <v>Tài chính ngân hàng</v>
          </cell>
          <cell r="O2503" t="str">
            <v>Tài chính ngân hàng</v>
          </cell>
        </row>
        <row r="2504">
          <cell r="E2504" t="str">
            <v>Hoàng Phương Mai, Sinh ngày 11/11/1988</v>
          </cell>
          <cell r="F2504" t="str">
            <v>Hoàng Phương Mai</v>
          </cell>
          <cell r="G2504" t="str">
            <v>11/11/1988</v>
          </cell>
          <cell r="H2504" t="str">
            <v>Hà Nội</v>
          </cell>
          <cell r="I2504" t="str">
            <v>Nữ</v>
          </cell>
          <cell r="J2504" t="str">
            <v>2951/QĐ-ĐHKT ngày 14/12/2012</v>
          </cell>
          <cell r="K2504" t="str">
            <v>2440/QĐ-ĐHKT ngày 25/10/2012</v>
          </cell>
          <cell r="L2504" t="str">
            <v>K21-TCNH2</v>
          </cell>
          <cell r="M2504" t="str">
            <v>QH-2012-E</v>
          </cell>
          <cell r="N2504" t="str">
            <v>Tài chính ngân hàng</v>
          </cell>
          <cell r="O2504" t="str">
            <v>Tài chính ngân hàng</v>
          </cell>
        </row>
        <row r="2505">
          <cell r="E2505" t="str">
            <v>Phùng Thị Ngọc Minh, Sinh ngày 12/12/1978</v>
          </cell>
          <cell r="F2505" t="str">
            <v>Phùng Thị Ngọc Minh</v>
          </cell>
          <cell r="G2505" t="str">
            <v>12/12/1978</v>
          </cell>
          <cell r="H2505" t="str">
            <v>Hà Nội</v>
          </cell>
          <cell r="I2505" t="str">
            <v>Nữ</v>
          </cell>
          <cell r="J2505" t="str">
            <v>2951/QĐ-ĐHKT ngày 14/12/2012</v>
          </cell>
          <cell r="K2505" t="str">
            <v>2440/QĐ-ĐHKT ngày 25/10/2012</v>
          </cell>
          <cell r="L2505" t="str">
            <v>K21-TCNH2</v>
          </cell>
          <cell r="M2505" t="str">
            <v>QH-2012-E</v>
          </cell>
          <cell r="N2505" t="str">
            <v>Tài chính ngân hàng</v>
          </cell>
          <cell r="O2505" t="str">
            <v>Tài chính ngân hàng</v>
          </cell>
        </row>
        <row r="2506">
          <cell r="E2506" t="str">
            <v>Đào Quỳnh Nga, Sinh ngày 07/10/1988</v>
          </cell>
          <cell r="F2506" t="str">
            <v>Đào Quỳnh Nga</v>
          </cell>
          <cell r="G2506" t="str">
            <v>07/10/1988</v>
          </cell>
          <cell r="H2506" t="str">
            <v>Hà Nội</v>
          </cell>
          <cell r="I2506" t="str">
            <v>Nữ</v>
          </cell>
          <cell r="J2506" t="str">
            <v>2951/QĐ-ĐHKT ngày 14/12/2012</v>
          </cell>
          <cell r="K2506" t="str">
            <v>2440/QĐ-ĐHKT ngày 25/10/2012</v>
          </cell>
          <cell r="L2506" t="str">
            <v>K21-TCNH2</v>
          </cell>
          <cell r="M2506" t="str">
            <v>QH-2012-E</v>
          </cell>
          <cell r="N2506" t="str">
            <v>Tài chính ngân hàng</v>
          </cell>
          <cell r="O2506" t="str">
            <v>Tài chính ngân hàng</v>
          </cell>
        </row>
        <row r="2507">
          <cell r="E2507" t="str">
            <v>Đỗ Đức Ngọc, Sinh ngày 17/09/1983</v>
          </cell>
          <cell r="F2507" t="str">
            <v>Đỗ Đức Ngọc</v>
          </cell>
          <cell r="G2507" t="str">
            <v>17/09/1983</v>
          </cell>
          <cell r="H2507" t="str">
            <v>Hà Nội</v>
          </cell>
          <cell r="I2507" t="str">
            <v>Nam</v>
          </cell>
          <cell r="J2507" t="str">
            <v>2951/QĐ-ĐHKT ngày 14/12/2012</v>
          </cell>
          <cell r="K2507" t="str">
            <v>2440/QĐ-ĐHKT ngày 25/10/2012</v>
          </cell>
          <cell r="L2507" t="str">
            <v>K21-TCNH2</v>
          </cell>
          <cell r="M2507" t="str">
            <v>QH-2012-E</v>
          </cell>
          <cell r="N2507" t="str">
            <v>Tài chính ngân hàng</v>
          </cell>
          <cell r="O2507" t="str">
            <v>Tài chính ngân hàng</v>
          </cell>
        </row>
        <row r="2508">
          <cell r="E2508" t="str">
            <v>Tạ Thị Ngọc, Sinh ngày 16/02/1988</v>
          </cell>
          <cell r="F2508" t="str">
            <v>Tạ Thị Ngọc</v>
          </cell>
          <cell r="G2508" t="str">
            <v>16/02/1988</v>
          </cell>
          <cell r="H2508" t="str">
            <v>Thái Bình</v>
          </cell>
          <cell r="I2508" t="str">
            <v>Nữ</v>
          </cell>
          <cell r="J2508" t="str">
            <v>2951/QĐ-ĐHKT ngày 14/12/2012</v>
          </cell>
          <cell r="K2508" t="str">
            <v>2440/QĐ-ĐHKT ngày 25/10/2012</v>
          </cell>
          <cell r="L2508" t="str">
            <v>K21-TCNH2</v>
          </cell>
          <cell r="M2508" t="str">
            <v>QH-2012-E</v>
          </cell>
          <cell r="N2508" t="str">
            <v>Tài chính ngân hàng</v>
          </cell>
          <cell r="O2508" t="str">
            <v>Tài chính ngân hàng</v>
          </cell>
        </row>
        <row r="2509">
          <cell r="E2509" t="str">
            <v>Nguyễn Thị Nguyệt, Sinh ngày 17/12/1989</v>
          </cell>
          <cell r="F2509" t="str">
            <v>Nguyễn Thị Nguyệt</v>
          </cell>
          <cell r="G2509" t="str">
            <v>17/12/1989</v>
          </cell>
          <cell r="H2509" t="str">
            <v>Thái Bình</v>
          </cell>
          <cell r="I2509" t="str">
            <v>Nữ</v>
          </cell>
          <cell r="J2509" t="str">
            <v>2951/QĐ-ĐHKT ngày 14/12/2012</v>
          </cell>
          <cell r="K2509" t="str">
            <v>2440/QĐ-ĐHKT ngày 25/10/2012</v>
          </cell>
          <cell r="L2509" t="str">
            <v>K21-TCNH2</v>
          </cell>
          <cell r="M2509" t="str">
            <v>QH-2012-E</v>
          </cell>
          <cell r="N2509" t="str">
            <v>Tài chính ngân hàng</v>
          </cell>
          <cell r="O2509" t="str">
            <v>Tài chính ngân hàng</v>
          </cell>
        </row>
        <row r="2510">
          <cell r="E2510" t="str">
            <v>Mai Thị Nhài, Sinh ngày 17/10/1984</v>
          </cell>
          <cell r="F2510" t="str">
            <v>Mai Thị Nhài</v>
          </cell>
          <cell r="G2510" t="str">
            <v>17/10/1984</v>
          </cell>
          <cell r="H2510" t="str">
            <v>Thái Bình</v>
          </cell>
          <cell r="I2510" t="str">
            <v>Nữ</v>
          </cell>
          <cell r="J2510" t="str">
            <v>2951/QĐ-ĐHKT ngày 14/12/2012</v>
          </cell>
          <cell r="K2510" t="str">
            <v>2440/QĐ-ĐHKT ngày 25/10/2012</v>
          </cell>
          <cell r="L2510" t="str">
            <v>K21-TCNH2</v>
          </cell>
          <cell r="M2510" t="str">
            <v>QH-2012-E</v>
          </cell>
          <cell r="N2510" t="str">
            <v>Tài chính ngân hàng</v>
          </cell>
          <cell r="O2510" t="str">
            <v>Tài chính ngân hàng</v>
          </cell>
        </row>
        <row r="2511">
          <cell r="E2511" t="str">
            <v>Phan Thị Hồng Nhung, Sinh ngày 18/03/1990</v>
          </cell>
          <cell r="F2511" t="str">
            <v>Phan Thị Hồng Nhung</v>
          </cell>
          <cell r="G2511" t="str">
            <v>18/03/1990</v>
          </cell>
          <cell r="H2511" t="str">
            <v>Hải Phòng</v>
          </cell>
          <cell r="I2511" t="str">
            <v>Nữ</v>
          </cell>
          <cell r="J2511" t="str">
            <v>2951/QĐ-ĐHKT ngày 14/12/2012</v>
          </cell>
          <cell r="K2511" t="str">
            <v>2440/QĐ-ĐHKT ngày 25/10/2012</v>
          </cell>
          <cell r="L2511" t="str">
            <v>K21-TCNH2</v>
          </cell>
          <cell r="M2511" t="str">
            <v>QH-2012-E</v>
          </cell>
          <cell r="N2511" t="str">
            <v>Tài chính ngân hàng</v>
          </cell>
          <cell r="O2511" t="str">
            <v>Tài chính ngân hàng</v>
          </cell>
        </row>
        <row r="2512">
          <cell r="E2512" t="str">
            <v>Bùi Thị Nhung, Sinh ngày 17/09/1983</v>
          </cell>
          <cell r="F2512" t="str">
            <v>Bùi Thị Nhung</v>
          </cell>
          <cell r="G2512" t="str">
            <v>17/09/1983</v>
          </cell>
          <cell r="H2512" t="str">
            <v>Hà Tĩnh</v>
          </cell>
          <cell r="I2512" t="str">
            <v>Nữ</v>
          </cell>
          <cell r="J2512" t="str">
            <v>2951/QĐ-ĐHKT ngày 14/12/2012</v>
          </cell>
          <cell r="K2512" t="str">
            <v>2440/QĐ-ĐHKT ngày 25/10/2012</v>
          </cell>
          <cell r="L2512" t="str">
            <v>K21-TCNH2</v>
          </cell>
          <cell r="M2512" t="str">
            <v>QH-2012-E</v>
          </cell>
          <cell r="N2512" t="str">
            <v>Tài chính ngân hàng</v>
          </cell>
          <cell r="O2512" t="str">
            <v>Tài chính ngân hàng</v>
          </cell>
        </row>
        <row r="2513">
          <cell r="E2513" t="str">
            <v>Phùng Kiều Oanh, Sinh ngày 16/05/1982</v>
          </cell>
          <cell r="F2513" t="str">
            <v>Phùng Kiều Oanh</v>
          </cell>
          <cell r="G2513" t="str">
            <v>16/05/1982</v>
          </cell>
          <cell r="H2513" t="str">
            <v>Hà Nội</v>
          </cell>
          <cell r="I2513" t="str">
            <v>Nữ</v>
          </cell>
          <cell r="J2513" t="str">
            <v>2951/QĐ-ĐHKT ngày 14/12/2012</v>
          </cell>
          <cell r="K2513" t="str">
            <v>2440/QĐ-ĐHKT ngày 25/10/2012</v>
          </cell>
          <cell r="L2513" t="str">
            <v>K21-TCNH2</v>
          </cell>
          <cell r="M2513" t="str">
            <v>QH-2012-E</v>
          </cell>
          <cell r="N2513" t="str">
            <v>Tài chính ngân hàng</v>
          </cell>
          <cell r="O2513" t="str">
            <v>Tài chính ngân hàng</v>
          </cell>
        </row>
        <row r="2514">
          <cell r="E2514" t="str">
            <v>Lê Thế Tài, Sinh ngày 12/04/1987</v>
          </cell>
          <cell r="F2514" t="str">
            <v>Lê Thế Tài</v>
          </cell>
          <cell r="G2514" t="str">
            <v>12/04/1987</v>
          </cell>
          <cell r="H2514" t="str">
            <v>Hòa Bình</v>
          </cell>
          <cell r="I2514" t="str">
            <v>Nam</v>
          </cell>
          <cell r="J2514" t="str">
            <v>2951/QĐ-ĐHKT ngày 14/12/2012</v>
          </cell>
          <cell r="K2514" t="str">
            <v>2440/QĐ-ĐHKT ngày 25/10/2012</v>
          </cell>
          <cell r="L2514" t="str">
            <v>K21-TCNH2</v>
          </cell>
          <cell r="M2514" t="str">
            <v>QH-2012-E</v>
          </cell>
          <cell r="N2514" t="str">
            <v>Tài chính ngân hàng</v>
          </cell>
          <cell r="O2514" t="str">
            <v>Tài chính ngân hàng</v>
          </cell>
        </row>
        <row r="2515">
          <cell r="E2515" t="str">
            <v>Trần Nhật Thanh, Sinh ngày 16/02/1990</v>
          </cell>
          <cell r="F2515" t="str">
            <v>Trần Nhật Thanh</v>
          </cell>
          <cell r="G2515" t="str">
            <v>16/02/1990</v>
          </cell>
          <cell r="H2515" t="str">
            <v>Hà Nam</v>
          </cell>
          <cell r="I2515" t="str">
            <v>Nữ</v>
          </cell>
          <cell r="J2515" t="str">
            <v>2951/QĐ-ĐHKT ngày 14/12/2012</v>
          </cell>
          <cell r="K2515" t="str">
            <v>2440/QĐ-ĐHKT ngày 25/10/2012</v>
          </cell>
          <cell r="L2515" t="str">
            <v>K21-TCNH2</v>
          </cell>
          <cell r="M2515" t="str">
            <v>QH-2012-E</v>
          </cell>
          <cell r="N2515" t="str">
            <v>Tài chính ngân hàng</v>
          </cell>
          <cell r="O2515" t="str">
            <v>Tài chính ngân hàng</v>
          </cell>
        </row>
        <row r="2516">
          <cell r="E2516" t="str">
            <v>Đỗ Thị Thảo, Sinh ngày 05/12/1989</v>
          </cell>
          <cell r="F2516" t="str">
            <v>Đỗ Thị Thảo</v>
          </cell>
          <cell r="G2516" t="str">
            <v>05/12/1989</v>
          </cell>
          <cell r="H2516" t="str">
            <v>Nam Định</v>
          </cell>
          <cell r="I2516" t="str">
            <v>Nữ</v>
          </cell>
          <cell r="J2516" t="str">
            <v>2951/QĐ-ĐHKT ngày 14/12/2012</v>
          </cell>
          <cell r="K2516" t="str">
            <v>2440/QĐ-ĐHKT ngày 25/10/2012</v>
          </cell>
          <cell r="L2516" t="str">
            <v>K21-TCNH2</v>
          </cell>
          <cell r="M2516" t="str">
            <v>QH-2012-E</v>
          </cell>
          <cell r="N2516" t="str">
            <v>Tài chính ngân hàng</v>
          </cell>
          <cell r="O2516" t="str">
            <v>Tài chính ngân hàng</v>
          </cell>
        </row>
        <row r="2517">
          <cell r="E2517" t="str">
            <v>Hoàng Thị Thảo, Sinh ngày 06/11/1986</v>
          </cell>
          <cell r="F2517" t="str">
            <v>Hoàng Thị Thảo</v>
          </cell>
          <cell r="G2517" t="str">
            <v>06/11/1986</v>
          </cell>
          <cell r="H2517" t="str">
            <v>Nam Định</v>
          </cell>
          <cell r="I2517" t="str">
            <v>Nữ</v>
          </cell>
          <cell r="J2517" t="str">
            <v>2951/QĐ-ĐHKT ngày 14/12/2012</v>
          </cell>
          <cell r="K2517" t="str">
            <v>2440/QĐ-ĐHKT ngày 25/10/2012</v>
          </cell>
          <cell r="L2517" t="str">
            <v>K21-TCNH2</v>
          </cell>
          <cell r="M2517" t="str">
            <v>QH-2012-E</v>
          </cell>
          <cell r="N2517" t="str">
            <v>Tài chính ngân hàng</v>
          </cell>
          <cell r="O2517" t="str">
            <v>Tài chính ngân hàng</v>
          </cell>
        </row>
        <row r="2518">
          <cell r="E2518" t="str">
            <v>Nguyễn Thị Thắm, Sinh ngày 14/05/1985</v>
          </cell>
          <cell r="F2518" t="str">
            <v>Nguyễn Thị Thắm</v>
          </cell>
          <cell r="G2518" t="str">
            <v>14/05/1985</v>
          </cell>
          <cell r="H2518" t="str">
            <v>Nam Định</v>
          </cell>
          <cell r="I2518" t="str">
            <v>Nữ</v>
          </cell>
          <cell r="J2518" t="str">
            <v>2951/QĐ-ĐHKT ngày 14/12/2012</v>
          </cell>
          <cell r="K2518" t="str">
            <v>2440/QĐ-ĐHKT ngày 25/10/2012</v>
          </cell>
          <cell r="L2518" t="str">
            <v>K21-TCNH2</v>
          </cell>
          <cell r="M2518" t="str">
            <v>QH-2012-E</v>
          </cell>
          <cell r="N2518" t="str">
            <v>Tài chính ngân hàng</v>
          </cell>
          <cell r="O2518" t="str">
            <v>Tài chính ngân hàng</v>
          </cell>
        </row>
        <row r="2519">
          <cell r="E2519" t="str">
            <v>Bùi Thu Thủy, Sinh ngày 19/06/1990</v>
          </cell>
          <cell r="F2519" t="str">
            <v>Bùi Thu Thủy</v>
          </cell>
          <cell r="G2519" t="str">
            <v>19/06/1990</v>
          </cell>
          <cell r="H2519" t="str">
            <v>Hải Phòng</v>
          </cell>
          <cell r="I2519" t="str">
            <v>Nữ</v>
          </cell>
          <cell r="J2519" t="str">
            <v>2951/QĐ-ĐHKT ngày 14/12/2012</v>
          </cell>
          <cell r="K2519" t="str">
            <v>2440/QĐ-ĐHKT ngày 25/10/2012</v>
          </cell>
          <cell r="L2519" t="str">
            <v>K21-TCNH2</v>
          </cell>
          <cell r="M2519" t="str">
            <v>QH-2012-E</v>
          </cell>
          <cell r="N2519" t="str">
            <v>Tài chính ngân hàng</v>
          </cell>
          <cell r="O2519" t="str">
            <v>Tài chính ngân hàng</v>
          </cell>
        </row>
        <row r="2520">
          <cell r="E2520" t="str">
            <v>Bùi Thị Hoài Thương, Sinh ngày 04/03/1980</v>
          </cell>
          <cell r="F2520" t="str">
            <v>Bùi Thị Hoài Thương</v>
          </cell>
          <cell r="G2520" t="str">
            <v>04/03/1980</v>
          </cell>
          <cell r="H2520" t="str">
            <v>Hà Tĩnh</v>
          </cell>
          <cell r="I2520" t="str">
            <v>Nữ</v>
          </cell>
          <cell r="J2520" t="str">
            <v>2951/QĐ-ĐHKT ngày 14/12/2012</v>
          </cell>
          <cell r="K2520" t="str">
            <v>2440/QĐ-ĐHKT ngày 25/10/2012</v>
          </cell>
          <cell r="L2520" t="str">
            <v>K21-TCNH2</v>
          </cell>
          <cell r="M2520" t="str">
            <v>QH-2012-E</v>
          </cell>
          <cell r="N2520" t="str">
            <v>Tài chính ngân hàng</v>
          </cell>
          <cell r="O2520" t="str">
            <v>Tài chính ngân hàng</v>
          </cell>
        </row>
        <row r="2521">
          <cell r="E2521" t="str">
            <v>Nguyễn Thị Thu Trang, Sinh ngày 23/04/1986</v>
          </cell>
          <cell r="F2521" t="str">
            <v>Nguyễn Thị Thu Trang</v>
          </cell>
          <cell r="G2521" t="str">
            <v>23/04/1986</v>
          </cell>
          <cell r="H2521" t="str">
            <v>Lạng Sơn</v>
          </cell>
          <cell r="I2521" t="str">
            <v>Nữ</v>
          </cell>
          <cell r="J2521" t="str">
            <v>2951/QĐ-ĐHKT ngày 14/12/2012</v>
          </cell>
          <cell r="K2521" t="str">
            <v>2440/QĐ-ĐHKT ngày 25/10/2012</v>
          </cell>
          <cell r="L2521" t="str">
            <v>K21-TCNH2</v>
          </cell>
          <cell r="M2521" t="str">
            <v>QH-2012-E</v>
          </cell>
          <cell r="N2521" t="str">
            <v>Tài chính ngân hàng</v>
          </cell>
          <cell r="O2521" t="str">
            <v>Tài chính ngân hàng</v>
          </cell>
        </row>
        <row r="2522">
          <cell r="E2522" t="str">
            <v>Trần Thị Thu Trang, Sinh ngày 03/07/1990</v>
          </cell>
          <cell r="F2522" t="str">
            <v>Trần Thị Thu Trang</v>
          </cell>
          <cell r="G2522" t="str">
            <v>03/07/1990</v>
          </cell>
          <cell r="H2522" t="str">
            <v>Hà Nội</v>
          </cell>
          <cell r="I2522" t="str">
            <v>Nữ</v>
          </cell>
          <cell r="J2522" t="str">
            <v>2951/QĐ-ĐHKT ngày 14/12/2012</v>
          </cell>
          <cell r="K2522" t="str">
            <v>2440/QĐ-ĐHKT ngày 25/10/2012</v>
          </cell>
          <cell r="L2522" t="str">
            <v>K21-TCNH2</v>
          </cell>
          <cell r="M2522" t="str">
            <v>QH-2012-E</v>
          </cell>
          <cell r="N2522" t="str">
            <v>Tài chính ngân hàng</v>
          </cell>
          <cell r="O2522" t="str">
            <v>Tài chính ngân hàng</v>
          </cell>
        </row>
        <row r="2523">
          <cell r="E2523" t="str">
            <v>Nguyễn Thị Thùy Trang, Sinh ngày 18/08/1985</v>
          </cell>
          <cell r="F2523" t="str">
            <v>Nguyễn Thị Thùy Trang</v>
          </cell>
          <cell r="G2523" t="str">
            <v>18/08/1985</v>
          </cell>
          <cell r="H2523" t="str">
            <v>Hà Nội</v>
          </cell>
          <cell r="I2523" t="str">
            <v>Nữ</v>
          </cell>
          <cell r="J2523" t="str">
            <v>2951/QĐ-ĐHKT ngày 14/12/2012</v>
          </cell>
          <cell r="K2523" t="str">
            <v>2440/QĐ-ĐHKT ngày 25/10/2012</v>
          </cell>
          <cell r="L2523" t="str">
            <v>K21-TCNH2</v>
          </cell>
          <cell r="M2523" t="str">
            <v>QH-2012-E</v>
          </cell>
          <cell r="N2523" t="str">
            <v>Tài chính ngân hàng</v>
          </cell>
          <cell r="O2523" t="str">
            <v>Tài chính ngân hàng</v>
          </cell>
        </row>
        <row r="2524">
          <cell r="E2524" t="str">
            <v>Nguyễn Thị Trâm, Sinh ngày 07/11/1989</v>
          </cell>
          <cell r="F2524" t="str">
            <v>Nguyễn Thị Trâm</v>
          </cell>
          <cell r="G2524" t="str">
            <v>07/11/1989</v>
          </cell>
          <cell r="H2524" t="str">
            <v>Hà Nội</v>
          </cell>
          <cell r="I2524" t="str">
            <v>Nữ</v>
          </cell>
          <cell r="J2524" t="str">
            <v>2951/QĐ-ĐHKT ngày 14/12/2012</v>
          </cell>
          <cell r="K2524" t="str">
            <v>2440/QĐ-ĐHKT ngày 25/10/2012</v>
          </cell>
          <cell r="L2524" t="str">
            <v>K21-TCNH2</v>
          </cell>
          <cell r="M2524" t="str">
            <v>QH-2012-E</v>
          </cell>
          <cell r="N2524" t="str">
            <v>Tài chính ngân hàng</v>
          </cell>
          <cell r="O2524" t="str">
            <v>Tài chính ngân hàng</v>
          </cell>
        </row>
        <row r="2525">
          <cell r="E2525" t="str">
            <v>Vũ Thị Trinh, Sinh ngày 29/11/1987</v>
          </cell>
          <cell r="F2525" t="str">
            <v>Vũ Thị Trinh</v>
          </cell>
          <cell r="G2525" t="str">
            <v>29/11/1987</v>
          </cell>
          <cell r="H2525" t="str">
            <v>Thái Nguyên</v>
          </cell>
          <cell r="I2525" t="str">
            <v>Nữ</v>
          </cell>
          <cell r="J2525" t="str">
            <v>2951/QĐ-ĐHKT ngày 14/12/2012</v>
          </cell>
          <cell r="K2525" t="str">
            <v>2440/QĐ-ĐHKT ngày 25/10/2012</v>
          </cell>
          <cell r="L2525" t="str">
            <v>K21-TCNH2</v>
          </cell>
          <cell r="M2525" t="str">
            <v>QH-2012-E</v>
          </cell>
          <cell r="N2525" t="str">
            <v>Tài chính ngân hàng</v>
          </cell>
          <cell r="O2525" t="str">
            <v>Tài chính ngân hàng</v>
          </cell>
        </row>
        <row r="2526">
          <cell r="E2526" t="str">
            <v>Lê Xuân Trường, Sinh ngày 25/10/1975</v>
          </cell>
          <cell r="F2526" t="str">
            <v>Lê Xuân Trường</v>
          </cell>
          <cell r="G2526" t="str">
            <v>25/10/1975</v>
          </cell>
          <cell r="H2526" t="str">
            <v>Thái Bình</v>
          </cell>
          <cell r="I2526" t="str">
            <v>Nam</v>
          </cell>
          <cell r="J2526" t="str">
            <v>2951/QĐ-ĐHKT ngày 14/12/2012</v>
          </cell>
          <cell r="K2526" t="str">
            <v>2440/QĐ-ĐHKT ngày 25/10/2012</v>
          </cell>
          <cell r="L2526" t="str">
            <v>K21-TCNH2</v>
          </cell>
          <cell r="M2526" t="str">
            <v>QH-2012-E</v>
          </cell>
          <cell r="N2526" t="str">
            <v>Tài chính ngân hàng</v>
          </cell>
          <cell r="O2526" t="str">
            <v>Tài chính ngân hàng</v>
          </cell>
        </row>
        <row r="2527">
          <cell r="E2527" t="str">
            <v>Cam Thị Tuyến, Sinh ngày 04/05/1986</v>
          </cell>
          <cell r="F2527" t="str">
            <v>Cam Thị Tuyến</v>
          </cell>
          <cell r="G2527" t="str">
            <v>04/05/1986</v>
          </cell>
          <cell r="H2527" t="str">
            <v>Bắc Giang</v>
          </cell>
          <cell r="I2527" t="str">
            <v>Nữ</v>
          </cell>
          <cell r="J2527" t="str">
            <v>2951/QĐ-ĐHKT ngày 14/12/2012</v>
          </cell>
          <cell r="K2527" t="str">
            <v>2440/QĐ-ĐHKT ngày 25/10/2012</v>
          </cell>
          <cell r="L2527" t="str">
            <v>K21-TCNH2</v>
          </cell>
          <cell r="M2527" t="str">
            <v>QH-2012-E</v>
          </cell>
          <cell r="N2527" t="str">
            <v>Tài chính ngân hàng</v>
          </cell>
          <cell r="O2527" t="str">
            <v>Tài chính ngân hàng</v>
          </cell>
        </row>
        <row r="2528">
          <cell r="E2528" t="str">
            <v>Nguyễn Thị Minh Ý, Sinh ngày 22/11/1980</v>
          </cell>
          <cell r="F2528" t="str">
            <v>Nguyễn Thị Minh Ý</v>
          </cell>
          <cell r="G2528" t="str">
            <v>22/11/1980</v>
          </cell>
          <cell r="H2528" t="str">
            <v>Hà Nội</v>
          </cell>
          <cell r="I2528" t="str">
            <v>Nữ</v>
          </cell>
          <cell r="J2528" t="str">
            <v>2951/QĐ-ĐHKT ngày 14/12/2012</v>
          </cell>
          <cell r="K2528" t="str">
            <v>2440/QĐ-ĐHKT ngày 25/10/2012</v>
          </cell>
          <cell r="L2528" t="str">
            <v>K21-TCNH2</v>
          </cell>
          <cell r="M2528" t="str">
            <v>QH-2012-E</v>
          </cell>
          <cell r="N2528" t="str">
            <v>Tài chính ngân hàng</v>
          </cell>
          <cell r="O2528" t="str">
            <v>Tài chính ngân hàng</v>
          </cell>
        </row>
        <row r="2529">
          <cell r="E2529" t="str">
            <v>Bùi Thị Hải Yến, Sinh ngày 27/11/1988</v>
          </cell>
          <cell r="F2529" t="str">
            <v>Bùi Thị Hải Yến</v>
          </cell>
          <cell r="G2529" t="str">
            <v>27/11/1988</v>
          </cell>
          <cell r="H2529" t="str">
            <v>Hưng Yên</v>
          </cell>
          <cell r="I2529" t="str">
            <v>Nữ</v>
          </cell>
          <cell r="J2529" t="str">
            <v>2951/QĐ-ĐHKT ngày 14/12/2012</v>
          </cell>
          <cell r="K2529" t="str">
            <v>2440/QĐ-ĐHKT ngày 25/10/2012</v>
          </cell>
          <cell r="L2529" t="str">
            <v>K21-TCNH2</v>
          </cell>
          <cell r="M2529" t="str">
            <v>QH-2012-E</v>
          </cell>
          <cell r="N2529" t="str">
            <v>Tài chính ngân hàng</v>
          </cell>
          <cell r="O2529" t="str">
            <v>Tài chính ngân hàng</v>
          </cell>
        </row>
        <row r="2530">
          <cell r="E2530" t="str">
            <v>Bùi Thị Yến, Sinh ngày 07/09/1988</v>
          </cell>
          <cell r="F2530" t="str">
            <v>Bùi Thị Yến</v>
          </cell>
          <cell r="G2530" t="str">
            <v>07/09/1988</v>
          </cell>
          <cell r="H2530" t="str">
            <v>Thái Bình</v>
          </cell>
          <cell r="I2530" t="str">
            <v>Nữ</v>
          </cell>
          <cell r="J2530" t="str">
            <v>2951/QĐ-ĐHKT ngày 14/12/2012</v>
          </cell>
          <cell r="K2530" t="str">
            <v>2440/QĐ-ĐHKT ngày 25/10/2012</v>
          </cell>
          <cell r="L2530" t="str">
            <v>K21-TCNH2</v>
          </cell>
          <cell r="M2530" t="str">
            <v>QH-2012-E</v>
          </cell>
          <cell r="N2530" t="str">
            <v>Tài chính ngân hàng</v>
          </cell>
          <cell r="O2530" t="str">
            <v>Tài chính ngân hàng</v>
          </cell>
        </row>
        <row r="2531">
          <cell r="E2531" t="str">
            <v>Đỗ Thị Vĩnh An, Sinh ngày 12/12/1987</v>
          </cell>
          <cell r="F2531" t="str">
            <v>Đỗ Thị Vĩnh An</v>
          </cell>
          <cell r="G2531" t="str">
            <v>12/12/1987</v>
          </cell>
          <cell r="H2531" t="str">
            <v>Ninh Bình</v>
          </cell>
          <cell r="I2531" t="str">
            <v>Nữ</v>
          </cell>
          <cell r="J2531" t="str">
            <v>2951/QĐ-ĐHKT ngày 14/12/2012</v>
          </cell>
          <cell r="K2531" t="str">
            <v>2640/QĐ-ĐHKT, ngày 12/11/2012</v>
          </cell>
          <cell r="L2531" t="str">
            <v>K21-TCNH3</v>
          </cell>
          <cell r="M2531" t="str">
            <v>QH-2012-E</v>
          </cell>
          <cell r="N2531" t="str">
            <v>Tài chính ngân hàng</v>
          </cell>
          <cell r="O2531" t="str">
            <v>Tài chính ngân hàng</v>
          </cell>
        </row>
        <row r="2532">
          <cell r="E2532" t="str">
            <v>Nguyễn Phương Anh, Sinh ngày 23/08/1988</v>
          </cell>
          <cell r="F2532" t="str">
            <v>Nguyễn Phương Anh</v>
          </cell>
          <cell r="G2532" t="str">
            <v>23/08/1988</v>
          </cell>
          <cell r="H2532" t="str">
            <v>Hà Nội</v>
          </cell>
          <cell r="I2532" t="str">
            <v>Nữ</v>
          </cell>
          <cell r="J2532" t="str">
            <v>2951/QĐ-ĐHKT ngày 14/12/2012</v>
          </cell>
          <cell r="K2532" t="str">
            <v>2440/QĐ-ĐHKT ngày 25/10/2012</v>
          </cell>
          <cell r="L2532" t="str">
            <v>K21-TCNH3</v>
          </cell>
          <cell r="M2532" t="str">
            <v>QH-2012-E</v>
          </cell>
          <cell r="N2532" t="str">
            <v>Tài chính ngân hàng</v>
          </cell>
          <cell r="O2532" t="str">
            <v>Tài chính ngân hàng</v>
          </cell>
        </row>
        <row r="2533">
          <cell r="E2533" t="str">
            <v>Nông Thị Quỳnh Anh, Sinh ngày 01/05/1988</v>
          </cell>
          <cell r="F2533" t="str">
            <v>Nông Thị Quỳnh Anh</v>
          </cell>
          <cell r="G2533" t="str">
            <v>01/05/1988</v>
          </cell>
          <cell r="H2533" t="str">
            <v>Hòa Bình</v>
          </cell>
          <cell r="I2533" t="str">
            <v>Nữ</v>
          </cell>
          <cell r="J2533" t="str">
            <v>2951/QĐ-ĐHKT ngày 14/12/2012</v>
          </cell>
          <cell r="K2533" t="str">
            <v>2440/QĐ-ĐHKT ngày 25/10/2012</v>
          </cell>
          <cell r="L2533" t="str">
            <v>K21-TCNH3</v>
          </cell>
          <cell r="M2533" t="str">
            <v>QH-2012-E</v>
          </cell>
          <cell r="N2533" t="str">
            <v>Tài chính ngân hàng</v>
          </cell>
          <cell r="O2533" t="str">
            <v>Tài chính ngân hàng</v>
          </cell>
        </row>
        <row r="2534">
          <cell r="E2534" t="str">
            <v>Lê Thị Thúy Anh, Sinh ngày 20/12/1990</v>
          </cell>
          <cell r="F2534" t="str">
            <v>Lê Thị Thúy Anh</v>
          </cell>
          <cell r="G2534" t="str">
            <v>20/12/1990</v>
          </cell>
          <cell r="H2534" t="str">
            <v>Hà Nội</v>
          </cell>
          <cell r="I2534" t="str">
            <v>Nữ</v>
          </cell>
          <cell r="J2534" t="str">
            <v>2951/QĐ-ĐHKT ngày 14/12/2012</v>
          </cell>
          <cell r="K2534" t="str">
            <v>2440/QĐ-ĐHKT ngày 25/10/2012</v>
          </cell>
          <cell r="L2534" t="str">
            <v>K21-TCNH3</v>
          </cell>
          <cell r="M2534" t="str">
            <v>QH-2012-E</v>
          </cell>
          <cell r="N2534" t="str">
            <v>Tài chính ngân hàng</v>
          </cell>
          <cell r="O2534" t="str">
            <v>Tài chính ngân hàng</v>
          </cell>
        </row>
        <row r="2535">
          <cell r="E2535" t="str">
            <v>Vũ Trí Anh, Sinh ngày 07/09/1990</v>
          </cell>
          <cell r="F2535" t="str">
            <v>Vũ Trí Anh</v>
          </cell>
          <cell r="G2535" t="str">
            <v>07/09/1990</v>
          </cell>
          <cell r="H2535" t="str">
            <v>Bắc Giang</v>
          </cell>
          <cell r="I2535" t="str">
            <v>Nam</v>
          </cell>
          <cell r="J2535" t="str">
            <v>2951/QĐ-ĐHKT ngày 14/12/2012</v>
          </cell>
          <cell r="K2535" t="str">
            <v>2440/QĐ-ĐHKT ngày 25/10/2012</v>
          </cell>
          <cell r="L2535" t="str">
            <v>K21-TCNH3</v>
          </cell>
          <cell r="M2535" t="str">
            <v>QH-2012-E</v>
          </cell>
          <cell r="N2535" t="str">
            <v>Tài chính ngân hàng</v>
          </cell>
          <cell r="O2535" t="str">
            <v>Tài chính ngân hàng</v>
          </cell>
        </row>
        <row r="2536">
          <cell r="E2536" t="str">
            <v>Nguyễn Thị Tú Anh, Sinh ngày 09/08/1989</v>
          </cell>
          <cell r="F2536" t="str">
            <v>Nguyễn Thị Tú Anh</v>
          </cell>
          <cell r="G2536" t="str">
            <v>09/08/1989</v>
          </cell>
          <cell r="H2536" t="str">
            <v xml:space="preserve">Nghệ An </v>
          </cell>
          <cell r="I2536" t="str">
            <v>Nữ</v>
          </cell>
          <cell r="J2536" t="str">
            <v>2951/QĐ-ĐHKT ngày 14/12/2012</v>
          </cell>
          <cell r="K2536" t="str">
            <v>2440/QĐ-ĐHKT ngày 25/10/2012</v>
          </cell>
          <cell r="L2536" t="str">
            <v>K21-TCNH3</v>
          </cell>
          <cell r="M2536" t="str">
            <v>QH-2012-E</v>
          </cell>
          <cell r="N2536" t="str">
            <v>Tài chính ngân hàng</v>
          </cell>
          <cell r="O2536" t="str">
            <v>Tài chính ngân hàng</v>
          </cell>
        </row>
        <row r="2537">
          <cell r="E2537" t="str">
            <v>Phan Văn Anh, Sinh ngày 10/01/1988</v>
          </cell>
          <cell r="F2537" t="str">
            <v>Phan Văn Anh</v>
          </cell>
          <cell r="G2537" t="str">
            <v>10/01/1988</v>
          </cell>
          <cell r="H2537" t="str">
            <v>Quảng Ninh</v>
          </cell>
          <cell r="I2537" t="str">
            <v>Nam</v>
          </cell>
          <cell r="J2537" t="str">
            <v>2218/QĐ-ĐHKT ngày 27/09/2012</v>
          </cell>
          <cell r="K2537" t="str">
            <v>1135/QĐ-ĐHKT ngày 07/06/2012</v>
          </cell>
          <cell r="L2537" t="str">
            <v>K21-TCNH3</v>
          </cell>
          <cell r="M2537" t="str">
            <v>QH-2012-E</v>
          </cell>
          <cell r="N2537" t="str">
            <v>Tài chính ngân hàng</v>
          </cell>
          <cell r="O2537" t="str">
            <v>Tài chính ngân hàng</v>
          </cell>
        </row>
        <row r="2538">
          <cell r="E2538" t="str">
            <v>Đinh Thị Ly Ba, Sinh ngày 04/06/1987</v>
          </cell>
          <cell r="F2538" t="str">
            <v>Đinh Thị Ly Ba</v>
          </cell>
          <cell r="G2538" t="str">
            <v>04/06/1987</v>
          </cell>
          <cell r="H2538" t="str">
            <v>Thái Nguyên</v>
          </cell>
          <cell r="I2538" t="str">
            <v>Nữ</v>
          </cell>
          <cell r="J2538" t="str">
            <v>2218/QĐ-ĐHKT ngày 27/09/2012</v>
          </cell>
          <cell r="K2538" t="str">
            <v>1387/QĐ-ĐHKT ngày 11/07/2012</v>
          </cell>
          <cell r="L2538" t="str">
            <v>K21-TCNH3</v>
          </cell>
          <cell r="M2538" t="str">
            <v>QH-2012-E</v>
          </cell>
          <cell r="N2538" t="str">
            <v>Tài chính ngân hàng</v>
          </cell>
          <cell r="O2538" t="str">
            <v>Tài chính ngân hàng</v>
          </cell>
        </row>
        <row r="2539">
          <cell r="E2539" t="str">
            <v>Đặng Ngọc Bích, Sinh ngày 11/04/1990</v>
          </cell>
          <cell r="F2539" t="str">
            <v>Đặng Ngọc Bích</v>
          </cell>
          <cell r="G2539" t="str">
            <v>11/04/1990</v>
          </cell>
          <cell r="H2539" t="str">
            <v>Hà Nội</v>
          </cell>
          <cell r="I2539" t="str">
            <v>Nữ</v>
          </cell>
          <cell r="J2539" t="str">
            <v>2951/QĐ-ĐHKT ngày 14/12/2012</v>
          </cell>
          <cell r="K2539" t="str">
            <v>2440/QĐ-ĐHKT ngày 25/10/2012</v>
          </cell>
          <cell r="L2539" t="str">
            <v>K21-TCNH3</v>
          </cell>
          <cell r="M2539" t="str">
            <v>QH-2012-E</v>
          </cell>
          <cell r="N2539" t="str">
            <v>Tài chính ngân hàng</v>
          </cell>
          <cell r="O2539" t="str">
            <v>Tài chính ngân hàng</v>
          </cell>
        </row>
        <row r="2540">
          <cell r="E2540" t="str">
            <v>Lê Thị Chang, Sinh ngày 05/10/1989</v>
          </cell>
          <cell r="F2540" t="str">
            <v>Lê Thị Chang</v>
          </cell>
          <cell r="G2540" t="str">
            <v>05/10/1989</v>
          </cell>
          <cell r="H2540" t="str">
            <v>Thái Nguyên</v>
          </cell>
          <cell r="I2540" t="str">
            <v>Nữ</v>
          </cell>
          <cell r="J2540" t="str">
            <v>2951/QĐ-ĐHKT ngày 14/12/2012</v>
          </cell>
          <cell r="K2540" t="str">
            <v>2440/QĐ-ĐHKT ngày 25/10/2012</v>
          </cell>
          <cell r="L2540" t="str">
            <v>K21-TCNH3</v>
          </cell>
          <cell r="M2540" t="str">
            <v>QH-2012-E</v>
          </cell>
          <cell r="N2540" t="str">
            <v>Tài chính ngân hàng</v>
          </cell>
          <cell r="O2540" t="str">
            <v>Tài chính ngân hàng</v>
          </cell>
        </row>
        <row r="2541">
          <cell r="E2541" t="str">
            <v>Vũ Hà Châm, Sinh ngày 12/10/1988</v>
          </cell>
          <cell r="F2541" t="str">
            <v>Vũ Hà Châm</v>
          </cell>
          <cell r="G2541" t="str">
            <v>12/10/1988</v>
          </cell>
          <cell r="H2541" t="str">
            <v>Thái Bình</v>
          </cell>
          <cell r="I2541" t="str">
            <v>Nữ</v>
          </cell>
          <cell r="J2541" t="str">
            <v>2951/QĐ-ĐHKT ngày 14/12/2012</v>
          </cell>
          <cell r="K2541" t="str">
            <v>2440/QĐ-ĐHKT ngày 25/10/2012</v>
          </cell>
          <cell r="L2541" t="str">
            <v>K21-TCNH3</v>
          </cell>
          <cell r="M2541" t="str">
            <v>QH-2012-E</v>
          </cell>
          <cell r="N2541" t="str">
            <v>Tài chính ngân hàng</v>
          </cell>
          <cell r="O2541" t="str">
            <v>Tài chính ngân hàng</v>
          </cell>
        </row>
        <row r="2542">
          <cell r="E2542" t="str">
            <v>Nguyễn Thị Minh Châu, Sinh ngày 08/04/1988</v>
          </cell>
          <cell r="F2542" t="str">
            <v>Nguyễn Thị Minh Châu</v>
          </cell>
          <cell r="G2542" t="str">
            <v>08/04/1988</v>
          </cell>
          <cell r="H2542" t="str">
            <v>Hải Dương</v>
          </cell>
          <cell r="I2542" t="str">
            <v>Nữ</v>
          </cell>
          <cell r="J2542" t="str">
            <v>2218/QĐ-ĐHKT ngày 27/09/2012</v>
          </cell>
          <cell r="K2542" t="str">
            <v>1135/QĐ-ĐHKT ngày 07/06/2012</v>
          </cell>
          <cell r="L2542" t="str">
            <v>K21-TCNH3</v>
          </cell>
          <cell r="M2542" t="str">
            <v>QH-2012-E</v>
          </cell>
          <cell r="N2542" t="str">
            <v>Tài chính ngân hàng</v>
          </cell>
          <cell r="O2542" t="str">
            <v>Tài chính ngân hàng</v>
          </cell>
        </row>
        <row r="2543">
          <cell r="E2543" t="str">
            <v>Phạm Thị Kim Dung, Sinh ngày 09/02/1990</v>
          </cell>
          <cell r="F2543" t="str">
            <v>Phạm Thị Kim Dung</v>
          </cell>
          <cell r="G2543" t="str">
            <v>09/02/1990</v>
          </cell>
          <cell r="H2543" t="str">
            <v>Hà Giang</v>
          </cell>
          <cell r="I2543" t="str">
            <v>Nữ</v>
          </cell>
          <cell r="J2543" t="str">
            <v>2951/QĐ-ĐHKT ngày 14/12/2012</v>
          </cell>
          <cell r="K2543" t="str">
            <v>2440/QĐ-ĐHKT ngày 25/10/2012</v>
          </cell>
          <cell r="L2543" t="str">
            <v>K21-TCNH3</v>
          </cell>
          <cell r="M2543" t="str">
            <v>QH-2012-E</v>
          </cell>
          <cell r="N2543" t="str">
            <v>Tài chính ngân hàng</v>
          </cell>
          <cell r="O2543" t="str">
            <v>Tài chính ngân hàng</v>
          </cell>
        </row>
        <row r="2544">
          <cell r="E2544" t="str">
            <v>Lê Thị Dung, Sinh ngày 19/04/1989</v>
          </cell>
          <cell r="F2544" t="str">
            <v>Lê Thị Dung</v>
          </cell>
          <cell r="G2544" t="str">
            <v>19/04/1989</v>
          </cell>
          <cell r="H2544" t="str">
            <v>Hưng Yên</v>
          </cell>
          <cell r="I2544" t="str">
            <v>Nữ</v>
          </cell>
          <cell r="J2544" t="str">
            <v>2951/QĐ-ĐHKT ngày 14/12/2012</v>
          </cell>
          <cell r="K2544" t="str">
            <v>2440/QĐ-ĐHKT ngày 25/10/2012</v>
          </cell>
          <cell r="L2544" t="str">
            <v>K21-TCNH3</v>
          </cell>
          <cell r="M2544" t="str">
            <v>QH-2012-E</v>
          </cell>
          <cell r="N2544" t="str">
            <v>Tài chính ngân hàng</v>
          </cell>
          <cell r="O2544" t="str">
            <v>Tài chính ngân hàng</v>
          </cell>
        </row>
        <row r="2545">
          <cell r="E2545" t="str">
            <v>Đỗ Thị Thùy Dương, Sinh ngày 04/09/1989</v>
          </cell>
          <cell r="F2545" t="str">
            <v>Đỗ Thị Thùy Dương</v>
          </cell>
          <cell r="G2545" t="str">
            <v>04/09/1989</v>
          </cell>
          <cell r="H2545" t="str">
            <v>Hải Phòng</v>
          </cell>
          <cell r="I2545" t="str">
            <v>Nữ</v>
          </cell>
          <cell r="J2545" t="str">
            <v>2951/QĐ-ĐHKT ngày 14/12/2012</v>
          </cell>
          <cell r="K2545" t="str">
            <v>2440/QĐ-ĐHKT ngày 25/10/2012</v>
          </cell>
          <cell r="L2545" t="str">
            <v>K21-TCNH3</v>
          </cell>
          <cell r="M2545" t="str">
            <v>QH-2012-E</v>
          </cell>
          <cell r="N2545" t="str">
            <v>Tài chính ngân hàng</v>
          </cell>
          <cell r="O2545" t="str">
            <v>Tài chính ngân hàng</v>
          </cell>
        </row>
        <row r="2546">
          <cell r="E2546" t="str">
            <v>Hoàng Bá Vĩnh Dương, Sinh ngày 20/06/1986</v>
          </cell>
          <cell r="F2546" t="str">
            <v>Hoàng Bá Vĩnh Dương</v>
          </cell>
          <cell r="G2546" t="str">
            <v>20/06/1986</v>
          </cell>
          <cell r="H2546" t="str">
            <v>Hà Tĩnh</v>
          </cell>
          <cell r="I2546" t="str">
            <v>Nam</v>
          </cell>
          <cell r="J2546" t="str">
            <v>2951/QĐ-ĐHKT ngày 14/12/2012</v>
          </cell>
          <cell r="K2546" t="str">
            <v>2440/QĐ-ĐHKT ngày 25/10/2012</v>
          </cell>
          <cell r="L2546" t="str">
            <v>K21-TCNH3</v>
          </cell>
          <cell r="M2546" t="str">
            <v>QH-2012-E</v>
          </cell>
          <cell r="N2546" t="str">
            <v>Tài chính ngân hàng</v>
          </cell>
          <cell r="O2546" t="str">
            <v>Tài chính ngân hàng</v>
          </cell>
        </row>
        <row r="2547">
          <cell r="E2547" t="str">
            <v>Huỳnh Minh Hải Đăng, Sinh ngày 07/07/1990</v>
          </cell>
          <cell r="F2547" t="str">
            <v>Huỳnh Minh Hải Đăng</v>
          </cell>
          <cell r="G2547" t="str">
            <v>07/07/1990</v>
          </cell>
          <cell r="H2547" t="str">
            <v>Bình Thuận</v>
          </cell>
          <cell r="I2547" t="str">
            <v>Nam</v>
          </cell>
          <cell r="J2547" t="str">
            <v>2951/QĐ-ĐHKT ngày 14/12/2012</v>
          </cell>
          <cell r="K2547" t="str">
            <v>2440/QĐ-ĐHKT ngày 25/10/2012</v>
          </cell>
          <cell r="L2547" t="str">
            <v>K21-TCNH3</v>
          </cell>
          <cell r="M2547" t="str">
            <v>QH-2012-E</v>
          </cell>
          <cell r="N2547" t="str">
            <v>Tài chính ngân hàng</v>
          </cell>
          <cell r="O2547" t="str">
            <v>Tài chính ngân hàng</v>
          </cell>
        </row>
        <row r="2548">
          <cell r="E2548" t="str">
            <v>Nguyễn Đăng Đĩnh, Sinh ngày 26/01/1990</v>
          </cell>
          <cell r="F2548" t="str">
            <v>Nguyễn Đăng Đĩnh</v>
          </cell>
          <cell r="G2548" t="str">
            <v>26/01/1990</v>
          </cell>
          <cell r="H2548" t="str">
            <v>Bắc Ninh</v>
          </cell>
          <cell r="I2548" t="str">
            <v>Nam</v>
          </cell>
          <cell r="J2548" t="str">
            <v>2951/QĐ-ĐHKT ngày 14/12/2012</v>
          </cell>
          <cell r="K2548" t="str">
            <v>2440/QĐ-ĐHKT ngày 25/10/2012</v>
          </cell>
          <cell r="L2548" t="str">
            <v>K21-TCNH3</v>
          </cell>
          <cell r="M2548" t="str">
            <v>QH-2012-E</v>
          </cell>
          <cell r="N2548" t="str">
            <v>Tài chính ngân hàng</v>
          </cell>
          <cell r="O2548" t="str">
            <v>Tài chính ngân hàng</v>
          </cell>
        </row>
        <row r="2549">
          <cell r="E2549" t="str">
            <v>Vũ Minh Đức, Sinh ngày 10/06/1989</v>
          </cell>
          <cell r="F2549" t="str">
            <v>Vũ Minh Đức</v>
          </cell>
          <cell r="G2549" t="str">
            <v>10/06/1989</v>
          </cell>
          <cell r="H2549" t="str">
            <v>Nam Định</v>
          </cell>
          <cell r="I2549" t="str">
            <v>Nam</v>
          </cell>
          <cell r="J2549" t="str">
            <v>2951/QĐ-ĐHKT ngày 14/12/2012</v>
          </cell>
          <cell r="K2549" t="str">
            <v>2440/QĐ-ĐHKT ngày 25/10/2012</v>
          </cell>
          <cell r="L2549" t="str">
            <v>K21-TCNH3</v>
          </cell>
          <cell r="M2549" t="str">
            <v>QH-2012-E</v>
          </cell>
          <cell r="N2549" t="str">
            <v>Tài chính ngân hàng</v>
          </cell>
          <cell r="O2549" t="str">
            <v>Tài chính ngân hàng</v>
          </cell>
        </row>
        <row r="2550">
          <cell r="E2550" t="str">
            <v>Nhữ Thị Hà Giang, Sinh ngày 01/09/1989</v>
          </cell>
          <cell r="F2550" t="str">
            <v>Nhữ Thị Hà Giang</v>
          </cell>
          <cell r="G2550" t="str">
            <v>01/09/1989</v>
          </cell>
          <cell r="H2550" t="str">
            <v>Hà Nam</v>
          </cell>
          <cell r="I2550" t="str">
            <v>Nữ</v>
          </cell>
          <cell r="J2550" t="str">
            <v>2951/QĐ-ĐHKT ngày 14/12/2012</v>
          </cell>
          <cell r="K2550" t="str">
            <v>2440/QĐ-ĐHKT ngày 25/10/2012</v>
          </cell>
          <cell r="L2550" t="str">
            <v>K21-TCNH3</v>
          </cell>
          <cell r="M2550" t="str">
            <v>QH-2012-E</v>
          </cell>
          <cell r="N2550" t="str">
            <v>Tài chính ngân hàng</v>
          </cell>
          <cell r="O2550" t="str">
            <v>Tài chính ngân hàng</v>
          </cell>
        </row>
        <row r="2551">
          <cell r="E2551" t="str">
            <v>Vũ Hồng Hải, Sinh ngày 25/01/1989</v>
          </cell>
          <cell r="F2551" t="str">
            <v>Vũ Hồng Hải</v>
          </cell>
          <cell r="G2551" t="str">
            <v>25/01/1989</v>
          </cell>
          <cell r="H2551" t="str">
            <v>Thái Nguyên</v>
          </cell>
          <cell r="I2551" t="str">
            <v>Nam</v>
          </cell>
          <cell r="J2551" t="str">
            <v>2951/QĐ-ĐHKT ngày 14/12/2012</v>
          </cell>
          <cell r="K2551" t="str">
            <v>2440/QĐ-ĐHKT ngày 25/10/2012</v>
          </cell>
          <cell r="L2551" t="str">
            <v>K21-TCNH3</v>
          </cell>
          <cell r="M2551" t="str">
            <v>QH-2012-E</v>
          </cell>
          <cell r="N2551" t="str">
            <v>Tài chính ngân hàng</v>
          </cell>
          <cell r="O2551" t="str">
            <v>Tài chính ngân hàng</v>
          </cell>
        </row>
        <row r="2552">
          <cell r="E2552" t="str">
            <v>Đinh Thị Bích Hạnh, Sinh ngày 31/12/1990</v>
          </cell>
          <cell r="F2552" t="str">
            <v>Đinh Thị Bích Hạnh</v>
          </cell>
          <cell r="G2552" t="str">
            <v>31/12/1990</v>
          </cell>
          <cell r="H2552" t="str">
            <v>Cao Bằng</v>
          </cell>
          <cell r="I2552" t="str">
            <v>Nữ</v>
          </cell>
          <cell r="J2552" t="str">
            <v>2951/QĐ-ĐHKT ngày 14/12/2012</v>
          </cell>
          <cell r="K2552" t="str">
            <v>2440/QĐ-ĐHKT ngày 25/10/2012</v>
          </cell>
          <cell r="L2552" t="str">
            <v>K21-TCNH3</v>
          </cell>
          <cell r="M2552" t="str">
            <v>QH-2012-E</v>
          </cell>
          <cell r="N2552" t="str">
            <v>Tài chính ngân hàng</v>
          </cell>
          <cell r="O2552" t="str">
            <v>Tài chính ngân hàng</v>
          </cell>
        </row>
        <row r="2553">
          <cell r="E2553" t="str">
            <v>Phùng Ngọc Hạnh, Sinh ngày 19/05/1989</v>
          </cell>
          <cell r="F2553" t="str">
            <v>Phùng Ngọc Hạnh</v>
          </cell>
          <cell r="G2553" t="str">
            <v>19/05/1989</v>
          </cell>
          <cell r="H2553" t="str">
            <v>Nam Định</v>
          </cell>
          <cell r="I2553" t="str">
            <v>Nữ</v>
          </cell>
          <cell r="J2553" t="str">
            <v>2951/QĐ-ĐHKT ngày 14/12/2012</v>
          </cell>
          <cell r="K2553" t="str">
            <v>2440/QĐ-ĐHKT ngày 25/10/2012</v>
          </cell>
          <cell r="L2553" t="str">
            <v>K21-TCNH3</v>
          </cell>
          <cell r="M2553" t="str">
            <v>QH-2012-E</v>
          </cell>
          <cell r="N2553" t="str">
            <v>Tài chính ngân hàng</v>
          </cell>
          <cell r="O2553" t="str">
            <v>Tài chính ngân hàng</v>
          </cell>
        </row>
        <row r="2554">
          <cell r="E2554" t="str">
            <v>Nguyễn Thị Thu Hằng, Sinh ngày 17/08/1989</v>
          </cell>
          <cell r="F2554" t="str">
            <v>Nguyễn Thị Thu Hằng</v>
          </cell>
          <cell r="G2554" t="str">
            <v>17/08/1989</v>
          </cell>
          <cell r="H2554" t="str">
            <v>Hòa Bình</v>
          </cell>
          <cell r="I2554" t="str">
            <v>Nữ</v>
          </cell>
          <cell r="J2554" t="str">
            <v>2951/QĐ-ĐHKT ngày 14/12/2012</v>
          </cell>
          <cell r="K2554" t="str">
            <v>2440/QĐ-ĐHKT ngày 25/10/2012</v>
          </cell>
          <cell r="L2554" t="str">
            <v>K21-TCNH3</v>
          </cell>
          <cell r="M2554" t="str">
            <v>QH-2012-E</v>
          </cell>
          <cell r="N2554" t="str">
            <v>Tài chính ngân hàng</v>
          </cell>
          <cell r="O2554" t="str">
            <v>Tài chính ngân hàng</v>
          </cell>
        </row>
        <row r="2555">
          <cell r="E2555" t="str">
            <v>Vũ Thị Thu Hằng, Sinh ngày 20/08/1989</v>
          </cell>
          <cell r="F2555" t="str">
            <v>Vũ Thị Thu Hằng</v>
          </cell>
          <cell r="G2555" t="str">
            <v>20/08/1989</v>
          </cell>
          <cell r="H2555" t="str">
            <v>Nam Định</v>
          </cell>
          <cell r="I2555" t="str">
            <v>Nữ</v>
          </cell>
          <cell r="J2555" t="str">
            <v>2951/QĐ-ĐHKT ngày 14/12/2012</v>
          </cell>
          <cell r="K2555" t="str">
            <v>2440/QĐ-ĐHKT ngày 25/10/2012</v>
          </cell>
          <cell r="L2555" t="str">
            <v>K21-TCNH3</v>
          </cell>
          <cell r="M2555" t="str">
            <v>QH-2012-E</v>
          </cell>
          <cell r="N2555" t="str">
            <v>Tài chính ngân hàng</v>
          </cell>
          <cell r="O2555" t="str">
            <v>Tài chính ngân hàng</v>
          </cell>
        </row>
        <row r="2556">
          <cell r="E2556" t="str">
            <v>Linh Đức Hòa, Sinh ngày 23/11/1990</v>
          </cell>
          <cell r="F2556" t="str">
            <v>Linh Đức Hòa</v>
          </cell>
          <cell r="G2556" t="str">
            <v>23/11/1990</v>
          </cell>
          <cell r="H2556" t="str">
            <v>Cao Bằng</v>
          </cell>
          <cell r="I2556" t="str">
            <v>Nam</v>
          </cell>
          <cell r="J2556" t="str">
            <v>2951/QĐ-ĐHKT ngày 14/12/2012</v>
          </cell>
          <cell r="K2556" t="str">
            <v>2440/QĐ-ĐHKT ngày 25/10/2012</v>
          </cell>
          <cell r="L2556" t="str">
            <v>K21-TCNH3</v>
          </cell>
          <cell r="M2556" t="str">
            <v>QH-2012-E</v>
          </cell>
          <cell r="N2556" t="str">
            <v>Tài chính ngân hàng</v>
          </cell>
          <cell r="O2556" t="str">
            <v>Tài chính ngân hàng</v>
          </cell>
        </row>
        <row r="2557">
          <cell r="E2557" t="str">
            <v>Đoàn Xuân Hòa, Sinh ngày 19/05/1987</v>
          </cell>
          <cell r="F2557" t="str">
            <v>Đoàn Xuân Hòa</v>
          </cell>
          <cell r="G2557" t="str">
            <v>19/05/1987</v>
          </cell>
          <cell r="H2557" t="str">
            <v>Nam Định</v>
          </cell>
          <cell r="I2557" t="str">
            <v>Nam</v>
          </cell>
          <cell r="J2557" t="str">
            <v>2951/QĐ-ĐHKT ngày 14/12/2012</v>
          </cell>
          <cell r="K2557" t="str">
            <v>2440/QĐ-ĐHKT ngày 25/10/2012</v>
          </cell>
          <cell r="L2557" t="str">
            <v>K21-TCNH3</v>
          </cell>
          <cell r="M2557" t="str">
            <v>QH-2012-E</v>
          </cell>
          <cell r="N2557" t="str">
            <v>Tài chính ngân hàng</v>
          </cell>
          <cell r="O2557" t="str">
            <v>Tài chính ngân hàng</v>
          </cell>
        </row>
        <row r="2558">
          <cell r="E2558" t="str">
            <v>Ngô Thị Thu Hoài, Sinh ngày 25/08/1989</v>
          </cell>
          <cell r="F2558" t="str">
            <v>Ngô Thị Thu Hoài</v>
          </cell>
          <cell r="G2558" t="str">
            <v>25/08/1989</v>
          </cell>
          <cell r="H2558" t="str">
            <v>Hà Nội</v>
          </cell>
          <cell r="I2558" t="str">
            <v>Nữ</v>
          </cell>
          <cell r="J2558" t="str">
            <v>2951/QĐ-ĐHKT ngày 14/12/2012</v>
          </cell>
          <cell r="K2558" t="str">
            <v>2440/QĐ-ĐHKT ngày 25/10/2012</v>
          </cell>
          <cell r="L2558" t="str">
            <v>K21-TCNH3</v>
          </cell>
          <cell r="M2558" t="str">
            <v>QH-2012-E</v>
          </cell>
          <cell r="N2558" t="str">
            <v>Tài chính ngân hàng</v>
          </cell>
          <cell r="O2558" t="str">
            <v>Tài chính ngân hàng</v>
          </cell>
        </row>
        <row r="2559">
          <cell r="E2559" t="str">
            <v>Phạm Thị Hoạt, Sinh ngày 14/03/1990</v>
          </cell>
          <cell r="F2559" t="str">
            <v>Phạm Thị Hoạt</v>
          </cell>
          <cell r="G2559" t="str">
            <v>14/03/1990</v>
          </cell>
          <cell r="H2559" t="str">
            <v>Thái Bình</v>
          </cell>
          <cell r="I2559" t="str">
            <v>Nữ</v>
          </cell>
          <cell r="J2559" t="str">
            <v>2951/QĐ-ĐHKT ngày 14/12/2012</v>
          </cell>
          <cell r="K2559" t="str">
            <v>2440/QĐ-ĐHKT ngày 25/10/2012</v>
          </cell>
          <cell r="L2559" t="str">
            <v>K21-TCNH3</v>
          </cell>
          <cell r="M2559" t="str">
            <v>QH-2012-E</v>
          </cell>
          <cell r="N2559" t="str">
            <v>Tài chính ngân hàng</v>
          </cell>
          <cell r="O2559" t="str">
            <v>Tài chính ngân hàng</v>
          </cell>
        </row>
        <row r="2560">
          <cell r="E2560" t="str">
            <v>Nguyễn Thị Thanh Huyền, Sinh ngày 18/04/1988</v>
          </cell>
          <cell r="F2560" t="str">
            <v>Nguyễn Thị Thanh Huyền</v>
          </cell>
          <cell r="G2560" t="str">
            <v>18/04/1988</v>
          </cell>
          <cell r="H2560" t="str">
            <v>Hà Nội</v>
          </cell>
          <cell r="I2560" t="str">
            <v>Nữ</v>
          </cell>
          <cell r="J2560" t="str">
            <v>2951/QĐ-ĐHKT ngày 14/12/2012</v>
          </cell>
          <cell r="K2560" t="str">
            <v>2440/QĐ-ĐHKT ngày 25/10/2012</v>
          </cell>
          <cell r="L2560" t="str">
            <v>K21-TCNH3</v>
          </cell>
          <cell r="M2560" t="str">
            <v>QH-2012-E</v>
          </cell>
          <cell r="N2560" t="str">
            <v>Tài chính ngân hàng</v>
          </cell>
          <cell r="O2560" t="str">
            <v>Tài chính ngân hàng</v>
          </cell>
        </row>
        <row r="2561">
          <cell r="E2561" t="str">
            <v>Lê Thị Thu Huyền, Sinh ngày 05/08/1989</v>
          </cell>
          <cell r="F2561" t="str">
            <v>Lê Thị Thu Huyền</v>
          </cell>
          <cell r="G2561" t="str">
            <v>05/08/1989</v>
          </cell>
          <cell r="H2561" t="str">
            <v>Quảng Ninh</v>
          </cell>
          <cell r="I2561" t="str">
            <v>Nữ</v>
          </cell>
          <cell r="J2561" t="str">
            <v>2951/QĐ-ĐHKT ngày 14/12/2012</v>
          </cell>
          <cell r="K2561" t="str">
            <v>2440/QĐ-ĐHKT ngày 25/10/2012</v>
          </cell>
          <cell r="L2561" t="str">
            <v>K21-TCNH3</v>
          </cell>
          <cell r="M2561" t="str">
            <v>QH-2012-E</v>
          </cell>
          <cell r="N2561" t="str">
            <v>Tài chính ngân hàng</v>
          </cell>
          <cell r="O2561" t="str">
            <v>Tài chính ngân hàng</v>
          </cell>
        </row>
        <row r="2562">
          <cell r="E2562" t="str">
            <v>Nguyễn Thị Lệ, Sinh ngày 26/03/1989</v>
          </cell>
          <cell r="F2562" t="str">
            <v>Nguyễn Thị Lệ</v>
          </cell>
          <cell r="G2562" t="str">
            <v>26/03/1989</v>
          </cell>
          <cell r="H2562" t="str">
            <v>Hải Dương</v>
          </cell>
          <cell r="I2562" t="str">
            <v>Nữ</v>
          </cell>
          <cell r="J2562" t="str">
            <v>2951/QĐ-ĐHKT ngày 14/12/2012</v>
          </cell>
          <cell r="K2562" t="str">
            <v>2440/QĐ-ĐHKT ngày 25/10/2012</v>
          </cell>
          <cell r="L2562" t="str">
            <v>K21-TCNH3</v>
          </cell>
          <cell r="M2562" t="str">
            <v>QH-2012-E</v>
          </cell>
          <cell r="N2562" t="str">
            <v>Tài chính ngân hàng</v>
          </cell>
          <cell r="O2562" t="str">
            <v>Tài chính ngân hàng</v>
          </cell>
        </row>
        <row r="2563">
          <cell r="E2563" t="str">
            <v>Bùi Văn Liêm, Sinh ngày 20/06/1984</v>
          </cell>
          <cell r="F2563" t="str">
            <v>Bùi Văn Liêm</v>
          </cell>
          <cell r="G2563" t="str">
            <v>20/06/1984</v>
          </cell>
          <cell r="H2563" t="str">
            <v>Bắc Giang</v>
          </cell>
          <cell r="I2563" t="str">
            <v>Nam</v>
          </cell>
          <cell r="J2563" t="str">
            <v>2951/QĐ-ĐHKT ngày 14/12/2012</v>
          </cell>
          <cell r="K2563" t="str">
            <v>2440/QĐ-ĐHKT ngày 25/10/2012</v>
          </cell>
          <cell r="L2563" t="str">
            <v>K21-TCNH3</v>
          </cell>
          <cell r="M2563" t="str">
            <v>QH-2012-E</v>
          </cell>
          <cell r="N2563" t="str">
            <v>Tài chính ngân hàng</v>
          </cell>
          <cell r="O2563" t="str">
            <v>Tài chính ngân hàng</v>
          </cell>
        </row>
        <row r="2564">
          <cell r="E2564" t="str">
            <v>Chu Thị Thùy Liên, Sinh ngày 02/09/1988</v>
          </cell>
          <cell r="F2564" t="str">
            <v>Chu Thị Thùy Liên</v>
          </cell>
          <cell r="G2564" t="str">
            <v>02/09/1988</v>
          </cell>
          <cell r="H2564" t="str">
            <v>Hưng Yên</v>
          </cell>
          <cell r="I2564" t="str">
            <v>Nữ</v>
          </cell>
          <cell r="J2564" t="str">
            <v>2218/QĐ-ĐHKT ngày 27/09/2012</v>
          </cell>
          <cell r="K2564" t="str">
            <v>1135/QĐ-ĐHKT ngày 07/06/2012</v>
          </cell>
          <cell r="L2564" t="str">
            <v>K21-TCNH3</v>
          </cell>
          <cell r="M2564" t="str">
            <v>QH-2012-E</v>
          </cell>
          <cell r="N2564" t="str">
            <v>Tài chính ngân hàng</v>
          </cell>
          <cell r="O2564" t="str">
            <v>Tài chính ngân hàng</v>
          </cell>
        </row>
        <row r="2565">
          <cell r="E2565" t="str">
            <v>Nguyễn Thị Loan, Sinh ngày 22/05/1988</v>
          </cell>
          <cell r="F2565" t="str">
            <v>Nguyễn Thị Loan</v>
          </cell>
          <cell r="G2565" t="str">
            <v>22/05/1988</v>
          </cell>
          <cell r="H2565" t="str">
            <v>Bắc Ninh</v>
          </cell>
          <cell r="I2565" t="str">
            <v>Nữ</v>
          </cell>
          <cell r="J2565" t="str">
            <v>2951/QĐ-ĐHKT ngày 14/12/2012</v>
          </cell>
          <cell r="K2565" t="str">
            <v>2440/QĐ-ĐHKT ngày 25/10/2012</v>
          </cell>
          <cell r="L2565" t="str">
            <v>K21-TCNH3</v>
          </cell>
          <cell r="M2565" t="str">
            <v>QH-2012-E</v>
          </cell>
          <cell r="N2565" t="str">
            <v>Tài chính ngân hàng</v>
          </cell>
          <cell r="O2565" t="str">
            <v>Tài chính ngân hàng</v>
          </cell>
        </row>
        <row r="2566">
          <cell r="E2566" t="str">
            <v>Phạm Thị Loan, Sinh ngày 22/06/1989</v>
          </cell>
          <cell r="F2566" t="str">
            <v>Phạm Thị Loan</v>
          </cell>
          <cell r="G2566" t="str">
            <v>22/06/1989</v>
          </cell>
          <cell r="H2566" t="str">
            <v>Thanh Hóa</v>
          </cell>
          <cell r="I2566" t="str">
            <v>Nữ</v>
          </cell>
          <cell r="J2566" t="str">
            <v>2951/QĐ-ĐHKT ngày 14/12/2012</v>
          </cell>
          <cell r="K2566" t="str">
            <v>2440/QĐ-ĐHKT ngày 25/10/2012</v>
          </cell>
          <cell r="L2566" t="str">
            <v>K21-TCNH3</v>
          </cell>
          <cell r="M2566" t="str">
            <v>QH-2012-E</v>
          </cell>
          <cell r="N2566" t="str">
            <v>Tài chính ngân hàng</v>
          </cell>
          <cell r="O2566" t="str">
            <v>Tài chính ngân hàng</v>
          </cell>
        </row>
        <row r="2567">
          <cell r="E2567" t="str">
            <v>Phạm Thanh Luận, Sinh ngày 20/05/1985</v>
          </cell>
          <cell r="F2567" t="str">
            <v>Phạm Thanh Luận</v>
          </cell>
          <cell r="G2567" t="str">
            <v>20/05/1985</v>
          </cell>
          <cell r="H2567" t="str">
            <v>Thanh Hóa</v>
          </cell>
          <cell r="I2567" t="str">
            <v>Nam</v>
          </cell>
          <cell r="J2567" t="str">
            <v>2951/QĐ-ĐHKT ngày 14/12/2012</v>
          </cell>
          <cell r="K2567" t="str">
            <v>2440/QĐ-ĐHKT ngày 25/10/2012</v>
          </cell>
          <cell r="L2567" t="str">
            <v>K21-TCNH3</v>
          </cell>
          <cell r="M2567" t="str">
            <v>QH-2012-E</v>
          </cell>
          <cell r="N2567" t="str">
            <v>Tài chính ngân hàng</v>
          </cell>
          <cell r="O2567" t="str">
            <v>Tài chính ngân hàng</v>
          </cell>
        </row>
        <row r="2568">
          <cell r="E2568" t="str">
            <v>Lê Hải Nhung, Sinh ngày 08/12/1989</v>
          </cell>
          <cell r="F2568" t="str">
            <v>Lê Hải Nhung</v>
          </cell>
          <cell r="G2568" t="str">
            <v>08/12/1989</v>
          </cell>
          <cell r="H2568" t="str">
            <v>Hà Nội</v>
          </cell>
          <cell r="I2568" t="str">
            <v>Nữ</v>
          </cell>
          <cell r="J2568" t="str">
            <v>2951/QĐ-ĐHKT ngày 14/12/2012</v>
          </cell>
          <cell r="K2568" t="str">
            <v>2440/QĐ-ĐHKT ngày 25/10/2012</v>
          </cell>
          <cell r="L2568" t="str">
            <v>K21-TCNH3</v>
          </cell>
          <cell r="M2568" t="str">
            <v>QH-2012-E</v>
          </cell>
          <cell r="N2568" t="str">
            <v>Tài chính ngân hàng</v>
          </cell>
          <cell r="O2568" t="str">
            <v>Tài chính ngân hàng</v>
          </cell>
        </row>
        <row r="2569">
          <cell r="E2569" t="str">
            <v>Vũ Thị Nam Phương, Sinh ngày 23/03/1990</v>
          </cell>
          <cell r="F2569" t="str">
            <v>Vũ Thị Nam Phương</v>
          </cell>
          <cell r="G2569" t="str">
            <v>23/03/1990</v>
          </cell>
          <cell r="H2569" t="str">
            <v>Nam Định</v>
          </cell>
          <cell r="I2569" t="str">
            <v>Nữ</v>
          </cell>
          <cell r="J2569" t="str">
            <v>2951/QĐ-ĐHKT ngày 14/12/2012</v>
          </cell>
          <cell r="K2569" t="str">
            <v>2440/QĐ-ĐHKT ngày 25/10/2012</v>
          </cell>
          <cell r="L2569" t="str">
            <v>K21-TCNH3</v>
          </cell>
          <cell r="M2569" t="str">
            <v>QH-2012-E</v>
          </cell>
          <cell r="N2569" t="str">
            <v>Tài chính ngân hàng</v>
          </cell>
          <cell r="O2569" t="str">
            <v>Tài chính ngân hàng</v>
          </cell>
        </row>
        <row r="2570">
          <cell r="E2570" t="str">
            <v>Trần Thị Phương, Sinh ngày 03/02/1990</v>
          </cell>
          <cell r="F2570" t="str">
            <v>Trần Thị Phương</v>
          </cell>
          <cell r="G2570" t="str">
            <v>03/02/1990</v>
          </cell>
          <cell r="H2570" t="str">
            <v>Hà Tĩnh</v>
          </cell>
          <cell r="I2570" t="str">
            <v>Nữ</v>
          </cell>
          <cell r="J2570" t="str">
            <v>2951/QĐ-ĐHKT ngày 14/12/2012</v>
          </cell>
          <cell r="K2570" t="str">
            <v>2440/QĐ-ĐHKT ngày 25/10/2012</v>
          </cell>
          <cell r="L2570" t="str">
            <v>K21-TCNH3</v>
          </cell>
          <cell r="M2570" t="str">
            <v>QH-2012-E</v>
          </cell>
          <cell r="N2570" t="str">
            <v>Tài chính ngân hàng</v>
          </cell>
          <cell r="O2570" t="str">
            <v>Tài chính ngân hàng</v>
          </cell>
        </row>
        <row r="2571">
          <cell r="E2571" t="str">
            <v>Ngô Thanh Sơn, Sinh ngày 13/03/1989</v>
          </cell>
          <cell r="F2571" t="str">
            <v>Ngô Thanh Sơn</v>
          </cell>
          <cell r="G2571" t="str">
            <v>13/03/1989</v>
          </cell>
          <cell r="H2571" t="str">
            <v>Thái Bình</v>
          </cell>
          <cell r="I2571" t="str">
            <v>Nam</v>
          </cell>
          <cell r="J2571" t="str">
            <v>2951/QĐ-ĐHKT ngày 14/12/2012</v>
          </cell>
          <cell r="K2571" t="str">
            <v>2440/QĐ-ĐHKT ngày 25/10/2012</v>
          </cell>
          <cell r="L2571" t="str">
            <v>K21-TCNH3</v>
          </cell>
          <cell r="M2571" t="str">
            <v>QH-2012-E</v>
          </cell>
          <cell r="N2571" t="str">
            <v>Tài chính ngân hàng</v>
          </cell>
          <cell r="O2571" t="str">
            <v>Tài chính ngân hàng</v>
          </cell>
        </row>
        <row r="2572">
          <cell r="E2572" t="str">
            <v>Lê Thị Thanh, Sinh ngày 10/10/1990</v>
          </cell>
          <cell r="F2572" t="str">
            <v>Lê Thị Thanh</v>
          </cell>
          <cell r="G2572" t="str">
            <v>10/10/1990</v>
          </cell>
          <cell r="H2572" t="str">
            <v>Thanh Hóa</v>
          </cell>
          <cell r="I2572" t="str">
            <v>Nữ</v>
          </cell>
          <cell r="J2572" t="str">
            <v>2951/QĐ-ĐHKT ngày 14/12/2012</v>
          </cell>
          <cell r="K2572" t="str">
            <v>2440/QĐ-ĐHKT ngày 25/10/2012</v>
          </cell>
          <cell r="L2572" t="str">
            <v>K21-TCNH3</v>
          </cell>
          <cell r="M2572" t="str">
            <v>QH-2012-E</v>
          </cell>
          <cell r="N2572" t="str">
            <v>Tài chính ngân hàng</v>
          </cell>
          <cell r="O2572" t="str">
            <v>Tài chính ngân hàng</v>
          </cell>
        </row>
        <row r="2573">
          <cell r="E2573" t="str">
            <v>Lương Thị Thanh, Sinh ngày 23/08/1988</v>
          </cell>
          <cell r="F2573" t="str">
            <v>Lương Thị Thanh</v>
          </cell>
          <cell r="G2573" t="str">
            <v>23/08/1988</v>
          </cell>
          <cell r="H2573" t="str">
            <v>Hà Nội</v>
          </cell>
          <cell r="I2573" t="str">
            <v>Nữ</v>
          </cell>
          <cell r="J2573" t="str">
            <v>2951/QĐ-ĐHKT ngày 14/12/2012</v>
          </cell>
          <cell r="K2573" t="str">
            <v>2440/QĐ-ĐHKT ngày 25/10/2012</v>
          </cell>
          <cell r="L2573" t="str">
            <v>K21-TCNH3</v>
          </cell>
          <cell r="M2573" t="str">
            <v>QH-2012-E</v>
          </cell>
          <cell r="N2573" t="str">
            <v>Tài chính ngân hàng</v>
          </cell>
          <cell r="O2573" t="str">
            <v>Tài chính ngân hàng</v>
          </cell>
        </row>
        <row r="2574">
          <cell r="E2574" t="str">
            <v>Phan Thái Thành, Sinh ngày 30/08/1988</v>
          </cell>
          <cell r="F2574" t="str">
            <v>Phan Thái Thành</v>
          </cell>
          <cell r="G2574" t="str">
            <v>30/08/1988</v>
          </cell>
          <cell r="H2574" t="str">
            <v>Hà Nội</v>
          </cell>
          <cell r="I2574" t="str">
            <v>Nữ</v>
          </cell>
          <cell r="J2574" t="str">
            <v>2951/QĐ-ĐHKT ngày 14/12/2012</v>
          </cell>
          <cell r="K2574" t="str">
            <v>2440/QĐ-ĐHKT ngày 25/10/2012</v>
          </cell>
          <cell r="L2574" t="str">
            <v>K21-TCNH3</v>
          </cell>
          <cell r="M2574" t="str">
            <v>QH-2012-E</v>
          </cell>
          <cell r="N2574" t="str">
            <v>Tài chính ngân hàng</v>
          </cell>
          <cell r="O2574" t="str">
            <v>Tài chính ngân hàng</v>
          </cell>
        </row>
        <row r="2575">
          <cell r="E2575" t="str">
            <v>Bạch Thị Thảo, Sinh ngày 04/05/1988</v>
          </cell>
          <cell r="F2575" t="str">
            <v>Bạch Thị Thảo</v>
          </cell>
          <cell r="G2575" t="str">
            <v>04/05/1988</v>
          </cell>
          <cell r="H2575" t="str">
            <v>Hà Nội</v>
          </cell>
          <cell r="I2575" t="str">
            <v>Nữ</v>
          </cell>
          <cell r="J2575" t="str">
            <v>2951/QĐ-ĐHKT ngày 14/12/2012</v>
          </cell>
          <cell r="K2575" t="str">
            <v>2440/QĐ-ĐHKT ngày 25/10/2012</v>
          </cell>
          <cell r="L2575" t="str">
            <v>K21-TCNH3</v>
          </cell>
          <cell r="M2575" t="str">
            <v>QH-2012-E</v>
          </cell>
          <cell r="N2575" t="str">
            <v>Tài chính ngân hàng</v>
          </cell>
          <cell r="O2575" t="str">
            <v>Tài chính ngân hàng</v>
          </cell>
        </row>
        <row r="2576">
          <cell r="E2576" t="str">
            <v>Nguyễn Thị Thoan, Sinh ngày 20/11/1987</v>
          </cell>
          <cell r="F2576" t="str">
            <v>Nguyễn Thị Thoan</v>
          </cell>
          <cell r="G2576" t="str">
            <v>20/11/1987</v>
          </cell>
          <cell r="H2576" t="str">
            <v>Thái Bình</v>
          </cell>
          <cell r="I2576" t="str">
            <v>Nữ</v>
          </cell>
          <cell r="J2576" t="str">
            <v>2218/QĐ-ĐHKT ngày 27/09/2012</v>
          </cell>
          <cell r="K2576" t="str">
            <v>1135/QĐ-ĐHKT ngày 07/06/2012</v>
          </cell>
          <cell r="L2576" t="str">
            <v>K21-TCNH3</v>
          </cell>
          <cell r="M2576" t="str">
            <v>QH-2012-E</v>
          </cell>
          <cell r="N2576" t="str">
            <v>Tài chính ngân hàng</v>
          </cell>
          <cell r="O2576" t="str">
            <v>Tài chính ngân hàng</v>
          </cell>
        </row>
        <row r="2577">
          <cell r="E2577" t="str">
            <v>Ngô Thị Thơm, Sinh ngày 26/09/1989</v>
          </cell>
          <cell r="F2577" t="str">
            <v>Ngô Thị Thơm</v>
          </cell>
          <cell r="G2577" t="str">
            <v>26/09/1989</v>
          </cell>
          <cell r="H2577" t="str">
            <v>Hà Nội</v>
          </cell>
          <cell r="I2577" t="str">
            <v>Nữ</v>
          </cell>
          <cell r="J2577" t="str">
            <v>2951/QĐ-ĐHKT ngày 14/12/2012</v>
          </cell>
          <cell r="K2577" t="str">
            <v>2440/QĐ-ĐHKT ngày 25/10/2012</v>
          </cell>
          <cell r="L2577" t="str">
            <v>K21-TCNH3</v>
          </cell>
          <cell r="M2577" t="str">
            <v>QH-2012-E</v>
          </cell>
          <cell r="N2577" t="str">
            <v>Tài chính ngân hàng</v>
          </cell>
          <cell r="O2577" t="str">
            <v>Tài chính ngân hàng</v>
          </cell>
        </row>
        <row r="2578">
          <cell r="E2578" t="str">
            <v>Bùi Thị Bích Thuận, Sinh ngày 31/03/1986</v>
          </cell>
          <cell r="F2578" t="str">
            <v>Bùi Thị Bích Thuận</v>
          </cell>
          <cell r="G2578" t="str">
            <v>31/03/1986</v>
          </cell>
          <cell r="H2578" t="str">
            <v>Yên Bái</v>
          </cell>
          <cell r="I2578" t="str">
            <v>Nữ</v>
          </cell>
          <cell r="J2578" t="str">
            <v>2951/QĐ-ĐHKT ngày 14/12/2012</v>
          </cell>
          <cell r="K2578" t="str">
            <v>2440/QĐ-ĐHKT ngày 25/10/2012</v>
          </cell>
          <cell r="L2578" t="str">
            <v>K21-TCNH3</v>
          </cell>
          <cell r="M2578" t="str">
            <v>QH-2012-E</v>
          </cell>
          <cell r="N2578" t="str">
            <v>Tài chính ngân hàng</v>
          </cell>
          <cell r="O2578" t="str">
            <v>Tài chính ngân hàng</v>
          </cell>
        </row>
        <row r="2579">
          <cell r="E2579" t="str">
            <v>Hoàng Thị Thúy, Sinh ngày 20/03/1986</v>
          </cell>
          <cell r="F2579" t="str">
            <v>Hoàng Thị Thúy</v>
          </cell>
          <cell r="G2579" t="str">
            <v>20/03/1986</v>
          </cell>
          <cell r="H2579" t="str">
            <v>Phú Thọ</v>
          </cell>
          <cell r="I2579" t="str">
            <v>Nữ</v>
          </cell>
          <cell r="J2579" t="str">
            <v>2218/QĐ-ĐHKT ngày 27/09/2012</v>
          </cell>
          <cell r="K2579" t="str">
            <v>1135/QĐ-ĐHKT ngày 07/06/2012</v>
          </cell>
          <cell r="L2579" t="str">
            <v>K21-TCNH3</v>
          </cell>
          <cell r="M2579" t="str">
            <v>QH-2012-E</v>
          </cell>
          <cell r="N2579" t="str">
            <v>Tài chính ngân hàng</v>
          </cell>
          <cell r="O2579" t="str">
            <v>Tài chính ngân hàng</v>
          </cell>
        </row>
        <row r="2580">
          <cell r="E2580" t="str">
            <v>Đặng Huyền Trang, Sinh ngày 03/06/1987</v>
          </cell>
          <cell r="F2580" t="str">
            <v>Đặng Huyền Trang</v>
          </cell>
          <cell r="G2580" t="str">
            <v>03/06/1987</v>
          </cell>
          <cell r="H2580" t="str">
            <v>Hà Nội</v>
          </cell>
          <cell r="I2580" t="str">
            <v>Nữ</v>
          </cell>
          <cell r="J2580" t="str">
            <v>2951/QĐ-ĐHKT ngày 14/12/2012</v>
          </cell>
          <cell r="K2580" t="str">
            <v>2440/QĐ-ĐHKT ngày 25/10/2012</v>
          </cell>
          <cell r="L2580" t="str">
            <v>K21-TCNH3</v>
          </cell>
          <cell r="M2580" t="str">
            <v>QH-2012-E</v>
          </cell>
          <cell r="N2580" t="str">
            <v>Tài chính ngân hàng</v>
          </cell>
          <cell r="O2580" t="str">
            <v>Tài chính ngân hàng</v>
          </cell>
        </row>
        <row r="2581">
          <cell r="E2581" t="str">
            <v>Trần Linh Trang, Sinh ngày 18/11/1989</v>
          </cell>
          <cell r="F2581" t="str">
            <v>Trần Linh Trang</v>
          </cell>
          <cell r="G2581" t="str">
            <v>18/11/1989</v>
          </cell>
          <cell r="H2581" t="str">
            <v>Quảng Ninh</v>
          </cell>
          <cell r="I2581" t="str">
            <v>Nữ</v>
          </cell>
          <cell r="J2581" t="str">
            <v>2951/QĐ-ĐHKT ngày 14/12/2012</v>
          </cell>
          <cell r="K2581" t="str">
            <v>2440/QĐ-ĐHKT ngày 25/10/2012</v>
          </cell>
          <cell r="L2581" t="str">
            <v>K21-TCNH3</v>
          </cell>
          <cell r="M2581" t="str">
            <v>QH-2012-E</v>
          </cell>
          <cell r="N2581" t="str">
            <v>Tài chính ngân hàng</v>
          </cell>
          <cell r="O2581" t="str">
            <v>Tài chính ngân hàng</v>
          </cell>
        </row>
        <row r="2582">
          <cell r="E2582" t="str">
            <v>Nguyễn Ngọc Trường, Sinh ngày 01/10/1988</v>
          </cell>
          <cell r="F2582" t="str">
            <v>Nguyễn Ngọc Trường</v>
          </cell>
          <cell r="G2582" t="str">
            <v>01/10/1988</v>
          </cell>
          <cell r="H2582" t="str">
            <v>Bắc Giang</v>
          </cell>
          <cell r="I2582" t="str">
            <v>Nam</v>
          </cell>
          <cell r="J2582" t="str">
            <v>2951/QĐ-ĐHKT ngày 14/12/2012</v>
          </cell>
          <cell r="K2582" t="str">
            <v>2440/QĐ-ĐHKT ngày 25/10/2012</v>
          </cell>
          <cell r="L2582" t="str">
            <v>K21-TCNH3</v>
          </cell>
          <cell r="M2582" t="str">
            <v>QH-2012-E</v>
          </cell>
          <cell r="N2582" t="str">
            <v>Tài chính ngân hàng</v>
          </cell>
          <cell r="O2582" t="str">
            <v>Tài chính ngân hàng</v>
          </cell>
        </row>
        <row r="2583">
          <cell r="E2583" t="str">
            <v>Kim Xuân Trường, Sinh ngày 03/05/1989</v>
          </cell>
          <cell r="F2583" t="str">
            <v>Kim Xuân Trường</v>
          </cell>
          <cell r="G2583" t="str">
            <v>03/05/1989</v>
          </cell>
          <cell r="H2583" t="str">
            <v>Quảng Ninh</v>
          </cell>
          <cell r="I2583" t="str">
            <v>Nam</v>
          </cell>
          <cell r="J2583" t="str">
            <v>2951/QĐ-ĐHKT ngày 14/12/2012</v>
          </cell>
          <cell r="K2583" t="str">
            <v>2440/QĐ-ĐHKT ngày 25/10/2012</v>
          </cell>
          <cell r="L2583" t="str">
            <v>K21-TCNH3</v>
          </cell>
          <cell r="M2583" t="str">
            <v>QH-2012-E</v>
          </cell>
          <cell r="N2583" t="str">
            <v>Tài chính ngân hàng</v>
          </cell>
          <cell r="O2583" t="str">
            <v>Tài chính ngân hàng</v>
          </cell>
        </row>
        <row r="2584">
          <cell r="E2584" t="str">
            <v>Nguyễn Xuân Trường, Sinh ngày 21/01/1984</v>
          </cell>
          <cell r="F2584" t="str">
            <v>Nguyễn Xuân Trường</v>
          </cell>
          <cell r="G2584" t="str">
            <v>21/01/1984</v>
          </cell>
          <cell r="H2584" t="str">
            <v>Bắc Giang</v>
          </cell>
          <cell r="I2584" t="str">
            <v>Nam</v>
          </cell>
          <cell r="J2584" t="str">
            <v>2218/QĐ-ĐHKT ngày 27/09/2012</v>
          </cell>
          <cell r="K2584" t="str">
            <v>1135/QĐ-ĐHKT ngày 07/06/2012</v>
          </cell>
          <cell r="L2584" t="str">
            <v>K21-TCNH3</v>
          </cell>
          <cell r="M2584" t="str">
            <v>QH-2012-E</v>
          </cell>
          <cell r="N2584" t="str">
            <v>Tài chính ngân hàng</v>
          </cell>
          <cell r="O2584" t="str">
            <v>Tài chính ngân hàng</v>
          </cell>
        </row>
        <row r="2585">
          <cell r="E2585" t="str">
            <v>Trương Trọng Tùng, Sinh ngày 21/07/1990</v>
          </cell>
          <cell r="F2585" t="str">
            <v>Trương Trọng Tùng</v>
          </cell>
          <cell r="G2585" t="str">
            <v>21/07/1990</v>
          </cell>
          <cell r="H2585" t="str">
            <v>Bắc Giang</v>
          </cell>
          <cell r="I2585" t="str">
            <v>Nam</v>
          </cell>
          <cell r="J2585" t="str">
            <v>2951/QĐ-ĐHKT ngày 14/12/2012</v>
          </cell>
          <cell r="K2585" t="str">
            <v>2440/QĐ-ĐHKT ngày 25/10/2012</v>
          </cell>
          <cell r="L2585" t="str">
            <v>K21-TCNH3</v>
          </cell>
          <cell r="M2585" t="str">
            <v>QH-2012-E</v>
          </cell>
          <cell r="N2585" t="str">
            <v>Tài chính ngân hàng</v>
          </cell>
          <cell r="O2585" t="str">
            <v>Tài chính ngân hàng</v>
          </cell>
        </row>
        <row r="2586">
          <cell r="E2586" t="str">
            <v>Lê Văn Ước, Sinh ngày 12/10/1989</v>
          </cell>
          <cell r="F2586" t="str">
            <v>Lê Văn Ước</v>
          </cell>
          <cell r="G2586" t="str">
            <v>12/10/1989</v>
          </cell>
          <cell r="H2586" t="str">
            <v>Hà Nội</v>
          </cell>
          <cell r="I2586" t="str">
            <v>Nam</v>
          </cell>
          <cell r="J2586" t="str">
            <v>2951/QĐ-ĐHKT ngày 14/12/2012</v>
          </cell>
          <cell r="K2586" t="str">
            <v>2440/QĐ-ĐHKT ngày 25/10/2012</v>
          </cell>
          <cell r="L2586" t="str">
            <v>K21-TCNH3</v>
          </cell>
          <cell r="M2586" t="str">
            <v>QH-2012-E</v>
          </cell>
          <cell r="N2586" t="str">
            <v>Tài chính ngân hàng</v>
          </cell>
          <cell r="O2586" t="str">
            <v>Tài chính ngân hàng</v>
          </cell>
        </row>
        <row r="2587">
          <cell r="E2587" t="str">
            <v>Phạm Thị Hồng Vân, Sinh ngày 18/09/1990</v>
          </cell>
          <cell r="F2587" t="str">
            <v>Phạm Thị Hồng Vân</v>
          </cell>
          <cell r="G2587" t="str">
            <v>18/09/1990</v>
          </cell>
          <cell r="H2587" t="str">
            <v>Tuyên Quang</v>
          </cell>
          <cell r="I2587" t="str">
            <v>Nữ</v>
          </cell>
          <cell r="J2587" t="str">
            <v>2951/QĐ-ĐHKT ngày 14/12/2012</v>
          </cell>
          <cell r="K2587" t="str">
            <v>2440/QĐ-ĐHKT ngày 25/10/2012</v>
          </cell>
          <cell r="L2587" t="str">
            <v>K21-TCNH3</v>
          </cell>
          <cell r="M2587" t="str">
            <v>QH-2012-E</v>
          </cell>
          <cell r="N2587" t="str">
            <v>Tài chính ngân hàng</v>
          </cell>
          <cell r="O2587" t="str">
            <v>Tài chính ngân hàng</v>
          </cell>
        </row>
        <row r="2588">
          <cell r="E2588" t="str">
            <v>Bùi Thị Vân, Sinh ngày 09/11/1989</v>
          </cell>
          <cell r="F2588" t="str">
            <v>Bùi Thị Vân</v>
          </cell>
          <cell r="G2588" t="str">
            <v>09/11/1989</v>
          </cell>
          <cell r="H2588" t="str">
            <v>Thanh Hóa</v>
          </cell>
          <cell r="I2588" t="str">
            <v>Nữ</v>
          </cell>
          <cell r="J2588" t="str">
            <v>2218/QĐ-ĐHKT ngày 27/09/2012</v>
          </cell>
          <cell r="K2588" t="str">
            <v>1135/QĐ-ĐHKT ngày 07/06/2012</v>
          </cell>
          <cell r="L2588" t="str">
            <v>K21-TCNH3</v>
          </cell>
          <cell r="M2588" t="str">
            <v>QH-2012-E</v>
          </cell>
          <cell r="N2588" t="str">
            <v>Tài chính ngân hàng</v>
          </cell>
          <cell r="O2588" t="str">
            <v>Tài chính ngân hàng</v>
          </cell>
        </row>
        <row r="2589">
          <cell r="E2589" t="str">
            <v>Chu Hải Yến, Sinh ngày 12/08/1984</v>
          </cell>
          <cell r="F2589" t="str">
            <v>Chu Hải Yến</v>
          </cell>
          <cell r="G2589" t="str">
            <v>12/08/1984</v>
          </cell>
          <cell r="H2589" t="str">
            <v>Yên Bái</v>
          </cell>
          <cell r="I2589" t="str">
            <v>Nữ</v>
          </cell>
          <cell r="J2589" t="str">
            <v>2951/QĐ-ĐHKT ngày 14/12/2012</v>
          </cell>
          <cell r="K2589" t="str">
            <v>2440/QĐ-ĐHKT ngày 25/10/2012</v>
          </cell>
          <cell r="L2589" t="str">
            <v>K21-TCNH3</v>
          </cell>
          <cell r="M2589" t="str">
            <v>QH-2012-E</v>
          </cell>
          <cell r="N2589" t="str">
            <v>Tài chính ngân hàng</v>
          </cell>
          <cell r="O2589" t="str">
            <v>Tài chính ngân hàng</v>
          </cell>
        </row>
        <row r="2590">
          <cell r="E2590" t="str">
            <v>Đoàn Thị Hải Yến, Sinh ngày 17/04/1988</v>
          </cell>
          <cell r="F2590" t="str">
            <v>Đoàn Thị Hải Yến</v>
          </cell>
          <cell r="G2590" t="str">
            <v>17/04/1988</v>
          </cell>
          <cell r="H2590" t="str">
            <v>Phú Thọ</v>
          </cell>
          <cell r="I2590" t="str">
            <v>Nữ</v>
          </cell>
          <cell r="J2590" t="str">
            <v>2951/QĐ-ĐHKT ngày 14/12/2012</v>
          </cell>
          <cell r="K2590" t="str">
            <v>2440/QĐ-ĐHKT ngày 25/10/2012</v>
          </cell>
          <cell r="L2590" t="str">
            <v>K21-TCNH3</v>
          </cell>
          <cell r="M2590" t="str">
            <v>QH-2012-E</v>
          </cell>
          <cell r="N2590" t="str">
            <v>Tài chính ngân hàng</v>
          </cell>
          <cell r="O2590" t="str">
            <v>Tài chính ngân hàng</v>
          </cell>
        </row>
        <row r="2591">
          <cell r="E2591" t="str">
            <v>Đỗ Thị Hải Yến, Sinh ngày 08/09/1988</v>
          </cell>
          <cell r="F2591" t="str">
            <v>Đỗ Thị Hải Yến</v>
          </cell>
          <cell r="G2591" t="str">
            <v>08/09/1988</v>
          </cell>
          <cell r="H2591" t="str">
            <v>Ninh Bình</v>
          </cell>
          <cell r="I2591" t="str">
            <v>Nữ</v>
          </cell>
          <cell r="J2591" t="str">
            <v>2951/QĐ-ĐHKT ngày 14/12/2012</v>
          </cell>
          <cell r="K2591" t="str">
            <v>2440/QĐ-ĐHKT ngày 25/10/2012</v>
          </cell>
          <cell r="L2591" t="str">
            <v>K21-TCNH3</v>
          </cell>
          <cell r="M2591" t="str">
            <v>QH-2012-E</v>
          </cell>
          <cell r="N2591" t="str">
            <v>Tài chính ngân hàng</v>
          </cell>
          <cell r="O2591" t="str">
            <v>Tài chính ngân hàng</v>
          </cell>
        </row>
        <row r="2592">
          <cell r="E2592" t="str">
            <v>Lê Thị Hải Yến, Sinh ngày 28/09/1989</v>
          </cell>
          <cell r="F2592" t="str">
            <v>Lê Thị Hải Yến</v>
          </cell>
          <cell r="G2592" t="str">
            <v>28/09/1989</v>
          </cell>
          <cell r="H2592" t="str">
            <v>Hà Nội</v>
          </cell>
          <cell r="I2592" t="str">
            <v>Nữ</v>
          </cell>
          <cell r="J2592" t="str">
            <v>2951/QĐ-ĐHKT ngày 14/12/2012</v>
          </cell>
          <cell r="K2592" t="str">
            <v>2440/QĐ-ĐHKT ngày 25/10/2012</v>
          </cell>
          <cell r="L2592" t="str">
            <v>K21-TCNH3</v>
          </cell>
          <cell r="M2592" t="str">
            <v>QH-2012-E</v>
          </cell>
          <cell r="N2592" t="str">
            <v>Tài chính ngân hàng</v>
          </cell>
          <cell r="O2592" t="str">
            <v>Tài chính ngân hàng</v>
          </cell>
        </row>
        <row r="2593">
          <cell r="E2593" t="str">
            <v>Bùi Thị Thanh Xuân, Sinh ngày 23/11/1989</v>
          </cell>
          <cell r="F2593" t="str">
            <v>Bùi Thị Thanh Xuân</v>
          </cell>
          <cell r="G2593" t="str">
            <v>23/11/1989</v>
          </cell>
          <cell r="H2593" t="str">
            <v>Hà Nam</v>
          </cell>
          <cell r="I2593" t="str">
            <v>Nữ</v>
          </cell>
          <cell r="J2593" t="str">
            <v>2951/QĐ-ĐHKT ngày 14/12/2012</v>
          </cell>
          <cell r="K2593">
            <v>0</v>
          </cell>
          <cell r="L2593" t="str">
            <v>K21-TCNH2</v>
          </cell>
          <cell r="M2593" t="str">
            <v>QH-2012-E</v>
          </cell>
          <cell r="N2593">
            <v>0</v>
          </cell>
          <cell r="O2593">
            <v>0</v>
          </cell>
        </row>
        <row r="2594">
          <cell r="E2594" t="str">
            <v>Nông Thị Ngân Giang, sinh ngày 16/01/1990</v>
          </cell>
          <cell r="F2594" t="str">
            <v>Nông Thị Ngân Giang</v>
          </cell>
          <cell r="G2594" t="str">
            <v>16/01/1990</v>
          </cell>
          <cell r="H2594" t="str">
            <v>Cao Bằng</v>
          </cell>
          <cell r="I2594" t="str">
            <v>Nữ</v>
          </cell>
          <cell r="J2594" t="str">
            <v>2951/QĐ-ĐHKT ngày 14/12/2012</v>
          </cell>
          <cell r="K2594">
            <v>0</v>
          </cell>
          <cell r="L2594" t="str">
            <v>K21-TCNH1</v>
          </cell>
          <cell r="M2594" t="str">
            <v>QH-2012-E</v>
          </cell>
          <cell r="N2594">
            <v>0</v>
          </cell>
          <cell r="O2594">
            <v>0</v>
          </cell>
        </row>
        <row r="2595">
          <cell r="E2595" t="str">
            <v>Lê Thị Thanh Thúy, Sinh ngày 06/05/1978</v>
          </cell>
          <cell r="F2595" t="str">
            <v>Lê Thị Thanh Thúy</v>
          </cell>
          <cell r="G2595" t="str">
            <v>06/05/1978</v>
          </cell>
          <cell r="H2595" t="str">
            <v>Hà Nội</v>
          </cell>
          <cell r="I2595" t="str">
            <v>Nữ</v>
          </cell>
          <cell r="J2595" t="str">
            <v>2218/QĐ-ĐHKT ngày 27/09/2012</v>
          </cell>
          <cell r="K2595" t="str">
            <v>1135/QĐ-ĐHKT ngày 07/06/2012</v>
          </cell>
          <cell r="L2595" t="str">
            <v>K21-QLKT2</v>
          </cell>
          <cell r="M2595" t="str">
            <v>QH-2012-E</v>
          </cell>
          <cell r="N2595" t="str">
            <v>Quản lý kinh tế</v>
          </cell>
          <cell r="O2595" t="str">
            <v>Quản lý kinh tế</v>
          </cell>
        </row>
        <row r="2596">
          <cell r="E2596" t="str">
            <v>Nguyễn Huệ Minh, Sinh ngày 14/06/1990</v>
          </cell>
          <cell r="F2596" t="str">
            <v>Nguyễn Huệ Minh</v>
          </cell>
          <cell r="G2596" t="str">
            <v>14/06/1990</v>
          </cell>
          <cell r="H2596" t="str">
            <v>Hà Nội</v>
          </cell>
          <cell r="I2596" t="str">
            <v>Nữ</v>
          </cell>
          <cell r="J2596" t="e">
            <v>#N/A</v>
          </cell>
          <cell r="K2596">
            <v>0</v>
          </cell>
          <cell r="L2596" t="str">
            <v>K21-QTKD1</v>
          </cell>
          <cell r="M2596">
            <v>0</v>
          </cell>
          <cell r="N2596">
            <v>0</v>
          </cell>
          <cell r="O2596">
            <v>0</v>
          </cell>
        </row>
        <row r="2597">
          <cell r="E2597" t="str">
            <v>Lê Tiến Đạt, Sinh ngày 28/10/1987</v>
          </cell>
          <cell r="F2597" t="str">
            <v>Lê Tiến Đạt</v>
          </cell>
          <cell r="G2597" t="str">
            <v>28/10/1987</v>
          </cell>
          <cell r="H2597" t="str">
            <v>Hà Nội</v>
          </cell>
          <cell r="I2597" t="str">
            <v>Nam</v>
          </cell>
          <cell r="J2597" t="str">
            <v>2218/QĐ-ĐHKT ngày 27/09/2012</v>
          </cell>
          <cell r="K2597" t="str">
            <v>2440/QĐ-ĐHKT ngày 25/10/2012</v>
          </cell>
          <cell r="L2597" t="str">
            <v>K21KTQT2</v>
          </cell>
          <cell r="M2597" t="str">
            <v>QH-2012-E</v>
          </cell>
          <cell r="N2597">
            <v>0</v>
          </cell>
          <cell r="O2597">
            <v>0</v>
          </cell>
        </row>
        <row r="2598">
          <cell r="E2598" t="str">
            <v>Nguyễn Văn Hiền, Sinh ngày 30/04/1983</v>
          </cell>
          <cell r="F2598" t="str">
            <v>Nguyễn Văn Hiền</v>
          </cell>
          <cell r="G2598" t="str">
            <v>30/04/1983</v>
          </cell>
          <cell r="H2598" t="str">
            <v>Hà Nội</v>
          </cell>
          <cell r="I2598" t="str">
            <v>Nam</v>
          </cell>
          <cell r="J2598" t="str">
            <v>2218/QĐ-ĐHKT ngày 27/09/2012</v>
          </cell>
          <cell r="K2598" t="str">
            <v>2440/QĐ-ĐHKT ngày 25/10/2012</v>
          </cell>
          <cell r="L2598" t="str">
            <v>K21KTQT2</v>
          </cell>
          <cell r="M2598" t="str">
            <v>QH-2012-E</v>
          </cell>
          <cell r="N2598">
            <v>0</v>
          </cell>
          <cell r="O2598">
            <v>0</v>
          </cell>
        </row>
        <row r="2599">
          <cell r="E2599" t="str">
            <v>Nguyễn Minh Hiếu, Sinh ngày 13/12/1982</v>
          </cell>
          <cell r="F2599" t="str">
            <v>Nguyễn Minh Hiếu</v>
          </cell>
          <cell r="G2599" t="str">
            <v>13/12/1982</v>
          </cell>
          <cell r="H2599" t="str">
            <v>Nam Định</v>
          </cell>
          <cell r="I2599" t="str">
            <v>Nam</v>
          </cell>
          <cell r="J2599" t="str">
            <v>2218/QĐ-ĐHKT ngày 27/09/2012</v>
          </cell>
          <cell r="K2599" t="str">
            <v>2440/QĐ-ĐHKT ngày 25/10/2012</v>
          </cell>
          <cell r="L2599" t="str">
            <v>K21KTQT2</v>
          </cell>
          <cell r="M2599" t="str">
            <v>QH-2012-E</v>
          </cell>
          <cell r="N2599">
            <v>0</v>
          </cell>
          <cell r="O2599">
            <v>0</v>
          </cell>
        </row>
        <row r="2600">
          <cell r="E2600" t="str">
            <v>Trương Văn Hùng, Sinh ngày 10/12/1966</v>
          </cell>
          <cell r="F2600" t="str">
            <v>Trương Văn Hùng</v>
          </cell>
          <cell r="G2600" t="str">
            <v>10/12/1966</v>
          </cell>
          <cell r="H2600" t="str">
            <v>Hải Dương</v>
          </cell>
          <cell r="I2600" t="str">
            <v>Nam</v>
          </cell>
          <cell r="J2600" t="str">
            <v>2218/QĐ-ĐHKT ngày 27/09/2012</v>
          </cell>
          <cell r="K2600" t="str">
            <v>2440/QĐ-ĐHKT ngày 25/10/2012</v>
          </cell>
          <cell r="L2600" t="str">
            <v>K21KTQT2</v>
          </cell>
          <cell r="M2600" t="str">
            <v>QH-2012-E</v>
          </cell>
          <cell r="N2600">
            <v>0</v>
          </cell>
          <cell r="O2600">
            <v>0</v>
          </cell>
        </row>
        <row r="2601">
          <cell r="E2601" t="str">
            <v>Đỗ Minh Huy, Sinh ngày 07/10/1966</v>
          </cell>
          <cell r="F2601" t="str">
            <v>Đỗ Minh Huy</v>
          </cell>
          <cell r="G2601" t="str">
            <v>07/10/1966</v>
          </cell>
          <cell r="H2601" t="str">
            <v>Ninh Bình</v>
          </cell>
          <cell r="I2601" t="str">
            <v>Nam</v>
          </cell>
          <cell r="J2601" t="str">
            <v>2218/QĐ-ĐHKT ngày 27/09/2012</v>
          </cell>
          <cell r="K2601" t="str">
            <v>2440/QĐ-ĐHKT ngày 25/10/2012</v>
          </cell>
          <cell r="L2601" t="str">
            <v>K21KTQT2</v>
          </cell>
          <cell r="M2601" t="str">
            <v>QH-2012-E</v>
          </cell>
          <cell r="N2601">
            <v>0</v>
          </cell>
          <cell r="O2601">
            <v>0</v>
          </cell>
        </row>
        <row r="2602">
          <cell r="E2602" t="str">
            <v>Đỗ Anh Khang, Sinh ngày 09/11/1970</v>
          </cell>
          <cell r="F2602" t="str">
            <v>Đỗ Anh Khang</v>
          </cell>
          <cell r="G2602" t="str">
            <v>09/11/1970</v>
          </cell>
          <cell r="H2602" t="str">
            <v>Hà Nội</v>
          </cell>
          <cell r="I2602" t="str">
            <v>Nam</v>
          </cell>
          <cell r="J2602" t="str">
            <v>2218/QĐ-ĐHKT ngày 27/09/2012</v>
          </cell>
          <cell r="K2602" t="str">
            <v>2440/QĐ-ĐHKT ngày 25/10/2012</v>
          </cell>
          <cell r="L2602" t="str">
            <v>K21KTQT2</v>
          </cell>
          <cell r="M2602" t="str">
            <v>QH-2012-E</v>
          </cell>
          <cell r="N2602">
            <v>0</v>
          </cell>
          <cell r="O2602">
            <v>0</v>
          </cell>
        </row>
        <row r="2603">
          <cell r="E2603" t="str">
            <v>Nguyễn Duy Minh, Sinh ngày 19/02/1978</v>
          </cell>
          <cell r="F2603" t="str">
            <v>Nguyễn Duy Minh</v>
          </cell>
          <cell r="G2603" t="str">
            <v>19/02/1978</v>
          </cell>
          <cell r="H2603" t="str">
            <v>Hà Nội</v>
          </cell>
          <cell r="I2603" t="str">
            <v>Nam</v>
          </cell>
          <cell r="J2603" t="str">
            <v>2218/QĐ-ĐHKT ngày 27/09/2012</v>
          </cell>
          <cell r="K2603" t="str">
            <v>2440/QĐ-ĐHKT ngày 25/10/2012</v>
          </cell>
          <cell r="L2603" t="str">
            <v>K21KTQT2</v>
          </cell>
          <cell r="M2603" t="str">
            <v>QH-2012-E</v>
          </cell>
          <cell r="N2603">
            <v>0</v>
          </cell>
          <cell r="O2603">
            <v>0</v>
          </cell>
        </row>
        <row r="2604">
          <cell r="E2604" t="str">
            <v>Lý Kim Ngọc, Sinh ngày 26/05/1979</v>
          </cell>
          <cell r="F2604" t="str">
            <v>Lý Kim Ngọc</v>
          </cell>
          <cell r="G2604" t="str">
            <v>26/05/1979</v>
          </cell>
          <cell r="H2604" t="str">
            <v>Hà Nội</v>
          </cell>
          <cell r="I2604" t="str">
            <v>Nam</v>
          </cell>
          <cell r="J2604" t="str">
            <v>2951/QĐ-ĐHKT ngày 14/12/2012</v>
          </cell>
          <cell r="K2604" t="str">
            <v>2440/QĐ-ĐHKT ngày 25/10/2012</v>
          </cell>
          <cell r="L2604" t="str">
            <v>K21KTQT2</v>
          </cell>
          <cell r="M2604" t="str">
            <v>QH-2012-E</v>
          </cell>
          <cell r="N2604">
            <v>0</v>
          </cell>
          <cell r="O2604">
            <v>0</v>
          </cell>
        </row>
        <row r="2605">
          <cell r="E2605" t="str">
            <v>Võ Thị Phương Thảo, Sinh ngày 14/04/1989</v>
          </cell>
          <cell r="F2605" t="str">
            <v>Võ Thị Phương Thảo</v>
          </cell>
          <cell r="G2605" t="str">
            <v>14/04/1989</v>
          </cell>
          <cell r="H2605" t="str">
            <v>Hà Nội</v>
          </cell>
          <cell r="I2605" t="str">
            <v>Nữ</v>
          </cell>
          <cell r="J2605" t="str">
            <v>2218/QĐ-ĐHKT ngày 27/09/2012</v>
          </cell>
          <cell r="K2605" t="str">
            <v>2440/QĐ-ĐHKT ngày 25/10/2012</v>
          </cell>
          <cell r="L2605" t="str">
            <v>K21KTQT2</v>
          </cell>
          <cell r="M2605" t="str">
            <v>QH-2012-E</v>
          </cell>
          <cell r="N2605">
            <v>0</v>
          </cell>
          <cell r="O2605">
            <v>0</v>
          </cell>
        </row>
        <row r="2606">
          <cell r="E2606" t="str">
            <v>Hồ Minh Trung, Sinh ngày 10/10/1979</v>
          </cell>
          <cell r="F2606" t="str">
            <v>Hồ Minh Trung</v>
          </cell>
          <cell r="G2606" t="str">
            <v>10/10/1979</v>
          </cell>
          <cell r="H2606" t="str">
            <v>Hà Nội</v>
          </cell>
          <cell r="I2606" t="str">
            <v>Nam</v>
          </cell>
          <cell r="J2606" t="str">
            <v>2218/QĐ-ĐHKT ngày 27/09/2012</v>
          </cell>
          <cell r="K2606" t="str">
            <v>2440/QĐ-ĐHKT ngày 25/10/2012</v>
          </cell>
          <cell r="L2606" t="str">
            <v>K21KTQT2</v>
          </cell>
          <cell r="M2606" t="str">
            <v>QH-2012-E</v>
          </cell>
          <cell r="N2606">
            <v>0</v>
          </cell>
          <cell r="O2606">
            <v>0</v>
          </cell>
        </row>
        <row r="2607">
          <cell r="E2607" t="str">
            <v>Vũ Hoàng Anh, Sinh ngày 24/03/1989</v>
          </cell>
          <cell r="F2607" t="str">
            <v>Vũ Hoàng Anh</v>
          </cell>
          <cell r="G2607" t="str">
            <v>24/03/1989</v>
          </cell>
          <cell r="H2607" t="str">
            <v>Hà Nội</v>
          </cell>
          <cell r="I2607" t="str">
            <v>Nam</v>
          </cell>
          <cell r="J2607" t="str">
            <v>3644/QĐ-ĐHKT ngày 26/12/2013</v>
          </cell>
          <cell r="K2607" t="str">
            <v>3115/QĐ-ĐHKT ngày 08/11/2013</v>
          </cell>
          <cell r="L2607" t="str">
            <v>QH-2013-E(QTKD1)</v>
          </cell>
          <cell r="M2607" t="str">
            <v>QH-2013-E</v>
          </cell>
          <cell r="N2607" t="str">
            <v>Quản trị kinh doanh</v>
          </cell>
          <cell r="O2607" t="str">
            <v>Quản trị kinh doanh</v>
          </cell>
        </row>
        <row r="2608">
          <cell r="E2608" t="str">
            <v>Ngô Lan Anh, Sinh ngày 23/10/1978</v>
          </cell>
          <cell r="F2608" t="str">
            <v>Ngô Lan Anh</v>
          </cell>
          <cell r="G2608" t="str">
            <v>23/10/1978</v>
          </cell>
          <cell r="H2608" t="str">
            <v>Bắc Ninh</v>
          </cell>
          <cell r="I2608" t="str">
            <v>Nữ</v>
          </cell>
          <cell r="J2608" t="str">
            <v>3644/QĐ-ĐHKT ngày 26/12/2013</v>
          </cell>
          <cell r="K2608" t="str">
            <v>3115/QĐ-ĐHKT ngày 08/11/2013</v>
          </cell>
          <cell r="L2608" t="str">
            <v>QH-2013-E(QTKD1)</v>
          </cell>
          <cell r="M2608" t="str">
            <v>QH-2013-E</v>
          </cell>
          <cell r="N2608" t="str">
            <v>Quản trị kinh doanh</v>
          </cell>
          <cell r="O2608" t="str">
            <v>Quản trị kinh doanh</v>
          </cell>
        </row>
        <row r="2609">
          <cell r="E2609" t="str">
            <v>Nguyễn Thị Vân Anh, Sinh ngày 29/09/1988</v>
          </cell>
          <cell r="F2609" t="str">
            <v>Nguyễn Thị Vân Anh</v>
          </cell>
          <cell r="G2609" t="str">
            <v>29/09/1988</v>
          </cell>
          <cell r="H2609" t="str">
            <v>Vĩnh Phúc</v>
          </cell>
          <cell r="I2609" t="str">
            <v>Nữ</v>
          </cell>
          <cell r="J2609" t="str">
            <v>2196/QĐ-ĐHKT ngày 07/10/2013</v>
          </cell>
          <cell r="K2609" t="str">
            <v>1549/QĐ-ĐHKT ngày 05/08/2013</v>
          </cell>
          <cell r="L2609" t="str">
            <v>QH-2013-E(QTKD1)</v>
          </cell>
          <cell r="M2609" t="str">
            <v>QH-2013-E</v>
          </cell>
          <cell r="N2609" t="str">
            <v>Quản trị kinh doanh</v>
          </cell>
          <cell r="O2609" t="str">
            <v>Quản trị kinh doanh</v>
          </cell>
        </row>
        <row r="2610">
          <cell r="E2610" t="str">
            <v>Nguyễn Thị Kiều Anh, Sinh ngày 04/12/1981</v>
          </cell>
          <cell r="F2610" t="str">
            <v>Nguyễn Thị Kiều Anh</v>
          </cell>
          <cell r="G2610" t="str">
            <v>04/12/1981</v>
          </cell>
          <cell r="H2610" t="str">
            <v>Hà Nội</v>
          </cell>
          <cell r="I2610" t="str">
            <v>Nữ</v>
          </cell>
          <cell r="J2610" t="str">
            <v>2196/QĐ-ĐHKT ngày 07/10/2013</v>
          </cell>
          <cell r="K2610" t="str">
            <v>1549/QĐ-ĐHKT ngày 05/08/2013</v>
          </cell>
          <cell r="L2610" t="str">
            <v>QH-2013-E(QTKD1)</v>
          </cell>
          <cell r="M2610" t="str">
            <v>QH-2013-E</v>
          </cell>
          <cell r="N2610" t="str">
            <v>Quản trị kinh doanh</v>
          </cell>
          <cell r="O2610" t="str">
            <v>Quản trị kinh doanh</v>
          </cell>
        </row>
        <row r="2611">
          <cell r="E2611" t="str">
            <v>Dương Đình Bách, Sinh ngày 11/08/1990</v>
          </cell>
          <cell r="F2611" t="str">
            <v>Dương Đình Bách</v>
          </cell>
          <cell r="G2611" t="str">
            <v>11/08/1990</v>
          </cell>
          <cell r="H2611" t="str">
            <v>Hải Phòng</v>
          </cell>
          <cell r="I2611" t="str">
            <v>Nam</v>
          </cell>
          <cell r="J2611" t="str">
            <v>2196/QĐ-ĐHKT ngày 07/10/2013</v>
          </cell>
          <cell r="K2611" t="str">
            <v>1549/QĐ-ĐHKT ngày 05/08/2013</v>
          </cell>
          <cell r="L2611" t="str">
            <v>QH-2013-E(QTKD1)</v>
          </cell>
          <cell r="M2611" t="str">
            <v>QH-2013-E</v>
          </cell>
          <cell r="N2611" t="str">
            <v>Quản trị kinh doanh</v>
          </cell>
          <cell r="O2611" t="str">
            <v>Quản trị kinh doanh</v>
          </cell>
        </row>
        <row r="2612">
          <cell r="E2612" t="str">
            <v>Lê Đình Chiến, Sinh ngày 13/04/1987</v>
          </cell>
          <cell r="F2612" t="str">
            <v>Lê Đình Chiến</v>
          </cell>
          <cell r="G2612" t="str">
            <v>13/04/1987</v>
          </cell>
          <cell r="H2612" t="str">
            <v>Phú Thọ</v>
          </cell>
          <cell r="I2612" t="str">
            <v>Nam</v>
          </cell>
          <cell r="J2612" t="str">
            <v>3644/QĐ-ĐHKT ngày 26/12/2013</v>
          </cell>
          <cell r="K2612" t="str">
            <v>3115/QĐ-ĐHKT ngày 08/11/2013</v>
          </cell>
          <cell r="L2612" t="str">
            <v>QH-2013-E(QTKD1)</v>
          </cell>
          <cell r="M2612" t="str">
            <v>QH-2013-E</v>
          </cell>
          <cell r="N2612" t="str">
            <v>Quản trị kinh doanh</v>
          </cell>
          <cell r="O2612" t="str">
            <v>Quản trị kinh doanh</v>
          </cell>
        </row>
        <row r="2613">
          <cell r="E2613" t="str">
            <v>Phạm Thị Chinh, Sinh ngày 26/04/1987</v>
          </cell>
          <cell r="F2613" t="str">
            <v>Phạm Thị Chinh</v>
          </cell>
          <cell r="G2613" t="str">
            <v>26/04/1987</v>
          </cell>
          <cell r="H2613" t="str">
            <v>Hà Nội</v>
          </cell>
          <cell r="I2613" t="str">
            <v>Nữ</v>
          </cell>
          <cell r="J2613" t="str">
            <v>2196/QĐ-ĐHKT ngày 07/10/2013</v>
          </cell>
          <cell r="K2613" t="str">
            <v>3115/QĐ-ĐHKT ngày 08/11/2013</v>
          </cell>
          <cell r="L2613" t="str">
            <v>QH-2013-E(QTKD1)</v>
          </cell>
          <cell r="M2613" t="str">
            <v>QH-2013-E</v>
          </cell>
          <cell r="N2613" t="str">
            <v>Quản trị kinh doanh</v>
          </cell>
          <cell r="O2613" t="str">
            <v>Quản trị kinh doanh</v>
          </cell>
        </row>
        <row r="2614">
          <cell r="E2614" t="str">
            <v>Hoàng Thị Công, Sinh ngày 20/08/1988</v>
          </cell>
          <cell r="F2614" t="str">
            <v>Hoàng Thị Công</v>
          </cell>
          <cell r="G2614" t="str">
            <v>20/08/1988</v>
          </cell>
          <cell r="H2614" t="str">
            <v>Nghệ An</v>
          </cell>
          <cell r="I2614" t="str">
            <v>Nữ</v>
          </cell>
          <cell r="J2614" t="str">
            <v>3644/QĐ-ĐHKT ngày 26/12/2013</v>
          </cell>
          <cell r="K2614" t="str">
            <v>3115/QĐ-ĐHKT ngày 08/11/2013</v>
          </cell>
          <cell r="L2614" t="str">
            <v>QH-2013-E(QTKD1)</v>
          </cell>
          <cell r="M2614" t="str">
            <v>QH-2013-E</v>
          </cell>
          <cell r="N2614" t="str">
            <v>Quản trị kinh doanh</v>
          </cell>
          <cell r="O2614" t="str">
            <v>Quản trị kinh doanh</v>
          </cell>
        </row>
        <row r="2615">
          <cell r="E2615" t="str">
            <v>Dương Thị Dung, Sinh ngày 29/05/1987</v>
          </cell>
          <cell r="F2615" t="str">
            <v>Dương Thị Dung</v>
          </cell>
          <cell r="G2615" t="str">
            <v>29/05/1987</v>
          </cell>
          <cell r="H2615" t="str">
            <v>Phú Thọ</v>
          </cell>
          <cell r="I2615" t="str">
            <v>Nữ</v>
          </cell>
          <cell r="J2615" t="str">
            <v>3644/QĐ-ĐHKT ngày 26/12/2013</v>
          </cell>
          <cell r="K2615" t="str">
            <v>3115/QĐ-ĐHKT ngày 08/11/2013</v>
          </cell>
          <cell r="L2615" t="str">
            <v>QH-2013-E(QTKD1)</v>
          </cell>
          <cell r="M2615" t="str">
            <v>QH-2013-E</v>
          </cell>
          <cell r="N2615" t="str">
            <v>Quản trị kinh doanh</v>
          </cell>
          <cell r="O2615" t="str">
            <v>Quản trị kinh doanh</v>
          </cell>
        </row>
        <row r="2616">
          <cell r="E2616" t="str">
            <v>Lê Trọng Dũng, Sinh ngày 21/08/1986</v>
          </cell>
          <cell r="F2616" t="str">
            <v>Lê Trọng Dũng</v>
          </cell>
          <cell r="G2616" t="str">
            <v>21/08/1986</v>
          </cell>
          <cell r="H2616" t="str">
            <v>Hà Nội</v>
          </cell>
          <cell r="I2616" t="str">
            <v>Nam</v>
          </cell>
          <cell r="J2616" t="str">
            <v>2196/QĐ-ĐHKT ngày 07/10/2013</v>
          </cell>
          <cell r="K2616" t="str">
            <v>1549/QĐ-ĐHKT ngày 05/08/2013</v>
          </cell>
          <cell r="L2616" t="str">
            <v>QH-2013-E(QTKD1)</v>
          </cell>
          <cell r="M2616" t="str">
            <v>QH-2013-E</v>
          </cell>
          <cell r="N2616" t="str">
            <v>Quản trị kinh doanh</v>
          </cell>
          <cell r="O2616" t="str">
            <v>Quản trị kinh doanh</v>
          </cell>
        </row>
        <row r="2617">
          <cell r="E2617" t="str">
            <v>Lê Hồng Duy, Sinh ngày 24/11/1989</v>
          </cell>
          <cell r="F2617" t="str">
            <v>Lê Hồng Duy</v>
          </cell>
          <cell r="G2617" t="str">
            <v>24/11/1989</v>
          </cell>
          <cell r="H2617" t="str">
            <v>Thái Bình</v>
          </cell>
          <cell r="I2617" t="str">
            <v>Nam</v>
          </cell>
          <cell r="J2617" t="str">
            <v>3644/QĐ-ĐHKT ngày 26/12/2013</v>
          </cell>
          <cell r="K2617" t="str">
            <v>3115/QĐ-ĐHKT ngày 08/11/2013</v>
          </cell>
          <cell r="L2617" t="str">
            <v>QH-2013-E(QTKD1)</v>
          </cell>
          <cell r="M2617" t="str">
            <v>QH-2013-E</v>
          </cell>
          <cell r="N2617" t="str">
            <v>Quản trị kinh doanh</v>
          </cell>
          <cell r="O2617" t="str">
            <v>Quản trị kinh doanh</v>
          </cell>
        </row>
        <row r="2618">
          <cell r="E2618" t="str">
            <v>Đỗ Quốc Đạt, Sinh ngày 01/02/1982</v>
          </cell>
          <cell r="F2618" t="str">
            <v>Đỗ Quốc Đạt</v>
          </cell>
          <cell r="G2618" t="str">
            <v>01/02/1982</v>
          </cell>
          <cell r="H2618" t="str">
            <v>Vĩnh Phúc</v>
          </cell>
          <cell r="I2618" t="str">
            <v>Nam</v>
          </cell>
          <cell r="J2618" t="str">
            <v>3644/QĐ-ĐHKT ngày 26/12/2013</v>
          </cell>
          <cell r="K2618" t="str">
            <v>3115/QĐ-ĐHKT ngày 08/11/2013</v>
          </cell>
          <cell r="L2618" t="str">
            <v>QH-2013-E(QTKD1)</v>
          </cell>
          <cell r="M2618" t="str">
            <v>QH-2013-E</v>
          </cell>
          <cell r="N2618" t="str">
            <v>Quản trị kinh doanh</v>
          </cell>
          <cell r="O2618" t="str">
            <v>Quản trị kinh doanh</v>
          </cell>
        </row>
        <row r="2619">
          <cell r="E2619" t="str">
            <v>Lê Văn Đoàn, Sinh ngày 07/08/1988</v>
          </cell>
          <cell r="F2619" t="str">
            <v>Lê Văn Đoàn</v>
          </cell>
          <cell r="G2619" t="str">
            <v>07/08/1988</v>
          </cell>
          <cell r="H2619" t="str">
            <v>Hưng Yên</v>
          </cell>
          <cell r="I2619" t="str">
            <v>Nam</v>
          </cell>
          <cell r="J2619" t="str">
            <v>3644/QĐ-ĐHKT ngày 26/12/2013</v>
          </cell>
          <cell r="K2619" t="str">
            <v>3115/QĐ-ĐHKT ngày 08/11/2013</v>
          </cell>
          <cell r="L2619" t="str">
            <v>QH-2013-E(QTKD1)</v>
          </cell>
          <cell r="M2619" t="str">
            <v>QH-2013-E</v>
          </cell>
          <cell r="N2619" t="str">
            <v>Quản trị kinh doanh</v>
          </cell>
          <cell r="O2619" t="str">
            <v>Quản trị kinh doanh</v>
          </cell>
        </row>
        <row r="2620">
          <cell r="E2620" t="str">
            <v>Hoàng Văn Đức, Sinh ngày 15/06/1982</v>
          </cell>
          <cell r="F2620" t="str">
            <v>Hoàng Văn Đức</v>
          </cell>
          <cell r="G2620" t="str">
            <v>15/06/1982</v>
          </cell>
          <cell r="H2620" t="str">
            <v>Hà Nam</v>
          </cell>
          <cell r="I2620" t="str">
            <v>Nam</v>
          </cell>
          <cell r="J2620" t="str">
            <v>2196/QĐ-ĐHKT ngày 07/10/2013</v>
          </cell>
          <cell r="K2620" t="str">
            <v>1549/QĐ-ĐHKT ngày 05/08/2013</v>
          </cell>
          <cell r="L2620" t="str">
            <v>QH-2013-E(QTKD1)</v>
          </cell>
          <cell r="M2620" t="str">
            <v>QH-2013-E</v>
          </cell>
          <cell r="N2620" t="str">
            <v>Quản trị kinh doanh</v>
          </cell>
          <cell r="O2620" t="str">
            <v>Quản trị kinh doanh</v>
          </cell>
        </row>
        <row r="2621">
          <cell r="E2621" t="str">
            <v>Lê Việt Đức, Sinh ngày 05/12/1987</v>
          </cell>
          <cell r="F2621" t="str">
            <v>Lê Việt Đức</v>
          </cell>
          <cell r="G2621" t="str">
            <v>05/12/1987</v>
          </cell>
          <cell r="H2621" t="str">
            <v>Quảng Ninh</v>
          </cell>
          <cell r="I2621" t="str">
            <v>Nam</v>
          </cell>
          <cell r="J2621" t="str">
            <v>3644/QĐ-ĐHKT ngày 26/12/2013</v>
          </cell>
          <cell r="K2621" t="str">
            <v>3115/QĐ-ĐHKT ngày 08/11/2013</v>
          </cell>
          <cell r="L2621" t="str">
            <v>QH-2013-E(QTKD1)</v>
          </cell>
          <cell r="M2621" t="str">
            <v>QH-2013-E</v>
          </cell>
          <cell r="N2621" t="str">
            <v>Quản trị kinh doanh</v>
          </cell>
          <cell r="O2621" t="str">
            <v>Quản trị kinh doanh</v>
          </cell>
        </row>
        <row r="2622">
          <cell r="E2622" t="str">
            <v>Nguyễn Văn Đức, Sinh ngày 11/10/1987</v>
          </cell>
          <cell r="F2622" t="str">
            <v>Nguyễn Văn Đức</v>
          </cell>
          <cell r="G2622" t="str">
            <v>11/10/1987</v>
          </cell>
          <cell r="H2622" t="str">
            <v>Thanh Hóa</v>
          </cell>
          <cell r="I2622" t="str">
            <v>Nam</v>
          </cell>
          <cell r="J2622" t="str">
            <v>2196/QĐ-ĐHKT ngày 07/10/2013</v>
          </cell>
          <cell r="K2622" t="str">
            <v>1549/QĐ-ĐHKT ngày 05/08/2013</v>
          </cell>
          <cell r="L2622" t="str">
            <v>QH-2013-E(QTKD1)</v>
          </cell>
          <cell r="M2622" t="str">
            <v>QH-2013-E</v>
          </cell>
          <cell r="N2622" t="str">
            <v>Quản trị kinh doanh</v>
          </cell>
          <cell r="O2622" t="str">
            <v>Quản trị kinh doanh</v>
          </cell>
        </row>
        <row r="2623">
          <cell r="E2623" t="str">
            <v>Nguyễn Hoàng Hà, Sinh ngày 26/09/1986</v>
          </cell>
          <cell r="F2623" t="str">
            <v>Nguyễn Hoàng Hà</v>
          </cell>
          <cell r="G2623" t="str">
            <v>26/09/1986</v>
          </cell>
          <cell r="H2623" t="str">
            <v>Quảng Ninh</v>
          </cell>
          <cell r="I2623" t="str">
            <v>Nam</v>
          </cell>
          <cell r="J2623" t="str">
            <v>2196/QĐ-ĐHKT ngày 07/10/2013</v>
          </cell>
          <cell r="K2623" t="str">
            <v>1549/QĐ-ĐHKT ngày 05/08/2013</v>
          </cell>
          <cell r="L2623" t="str">
            <v>QH-2013-E(QTKD1)</v>
          </cell>
          <cell r="M2623" t="str">
            <v>QH-2013-E</v>
          </cell>
          <cell r="N2623" t="str">
            <v>Quản trị kinh doanh</v>
          </cell>
          <cell r="O2623" t="str">
            <v>Quản trị kinh doanh</v>
          </cell>
        </row>
        <row r="2624">
          <cell r="E2624" t="str">
            <v>Lâm Thanh Hải, Sinh ngày 16/09/1984</v>
          </cell>
          <cell r="F2624" t="str">
            <v>Lâm Thanh Hải</v>
          </cell>
          <cell r="G2624" t="str">
            <v>16/09/1984</v>
          </cell>
          <cell r="H2624" t="str">
            <v>Bắc Ninh</v>
          </cell>
          <cell r="I2624" t="str">
            <v>Nam</v>
          </cell>
          <cell r="J2624" t="str">
            <v>3644/QĐ-ĐHKT ngày 26/12/2013</v>
          </cell>
          <cell r="K2624" t="str">
            <v>3115/QĐ-ĐHKT ngày 08/11/2013</v>
          </cell>
          <cell r="L2624" t="str">
            <v>QH-2013-E(QTKD1)</v>
          </cell>
          <cell r="M2624" t="str">
            <v>QH-2013-E</v>
          </cell>
          <cell r="N2624" t="str">
            <v>Quản trị kinh doanh</v>
          </cell>
          <cell r="O2624" t="str">
            <v>Quản trị kinh doanh</v>
          </cell>
        </row>
        <row r="2625">
          <cell r="E2625" t="str">
            <v>Nguyễn Thị Hoa Hạnh, Sinh ngày 29/08/1989</v>
          </cell>
          <cell r="F2625" t="str">
            <v>Nguyễn Thị Hoa Hạnh</v>
          </cell>
          <cell r="G2625" t="str">
            <v>29/08/1989</v>
          </cell>
          <cell r="H2625" t="str">
            <v>Nghệ An</v>
          </cell>
          <cell r="I2625" t="str">
            <v>Nữ</v>
          </cell>
          <cell r="J2625" t="str">
            <v>2196/QĐ-ĐHKT ngày 07/10/2013</v>
          </cell>
          <cell r="K2625" t="str">
            <v>1549/QĐ-ĐHKT ngày 05/08/2013</v>
          </cell>
          <cell r="L2625" t="str">
            <v>QH-2013-E(QTKD1)</v>
          </cell>
          <cell r="M2625" t="str">
            <v>QH-2013-E</v>
          </cell>
          <cell r="N2625" t="str">
            <v>Quản trị kinh doanh</v>
          </cell>
          <cell r="O2625" t="str">
            <v>Quản trị kinh doanh</v>
          </cell>
        </row>
        <row r="2626">
          <cell r="E2626" t="str">
            <v>Nguyễn Quang Hạnh, Sinh ngày 12/04/1979</v>
          </cell>
          <cell r="F2626" t="str">
            <v>Nguyễn Quang Hạnh</v>
          </cell>
          <cell r="G2626" t="str">
            <v>12/04/1979</v>
          </cell>
          <cell r="H2626" t="str">
            <v>Bắc Ninh</v>
          </cell>
          <cell r="I2626" t="str">
            <v>Nam</v>
          </cell>
          <cell r="J2626" t="str">
            <v>3644/QĐ-ĐHKT ngày 26/12/2013</v>
          </cell>
          <cell r="K2626" t="str">
            <v>3115/QĐ-ĐHKT ngày 08/11/2013</v>
          </cell>
          <cell r="L2626" t="str">
            <v>QH-2013-E(QTKD1)</v>
          </cell>
          <cell r="M2626" t="str">
            <v>QH-2013-E</v>
          </cell>
          <cell r="N2626" t="str">
            <v>Quản trị kinh doanh</v>
          </cell>
          <cell r="O2626" t="str">
            <v>Quản trị kinh doanh</v>
          </cell>
        </row>
        <row r="2627">
          <cell r="E2627" t="str">
            <v>Lê Ngọc Hân, Sinh ngày 04/02/1990</v>
          </cell>
          <cell r="F2627" t="str">
            <v>Lê Ngọc Hân</v>
          </cell>
          <cell r="G2627" t="str">
            <v>04/02/1990</v>
          </cell>
          <cell r="H2627" t="str">
            <v>Hà Nội</v>
          </cell>
          <cell r="I2627" t="str">
            <v>Nữ</v>
          </cell>
          <cell r="J2627" t="str">
            <v>3644/QĐ-ĐHKT ngày 26/12/2013</v>
          </cell>
          <cell r="K2627" t="str">
            <v>3115/QĐ-ĐHKT ngày 08/11/2013</v>
          </cell>
          <cell r="L2627" t="str">
            <v>QH-2013-E(QTKD1)</v>
          </cell>
          <cell r="M2627" t="str">
            <v>QH-2013-E</v>
          </cell>
          <cell r="N2627" t="str">
            <v>Quản trị kinh doanh</v>
          </cell>
          <cell r="O2627" t="str">
            <v>Quản trị kinh doanh</v>
          </cell>
        </row>
        <row r="2628">
          <cell r="E2628" t="str">
            <v>Nguyễn Thị Thu Hiền, Sinh ngày 27/07/1989</v>
          </cell>
          <cell r="F2628" t="str">
            <v>Nguyễn Thị Thu Hiền</v>
          </cell>
          <cell r="G2628" t="str">
            <v>27/07/1989</v>
          </cell>
          <cell r="H2628" t="str">
            <v>Hà Nội</v>
          </cell>
          <cell r="I2628" t="str">
            <v>Nữ</v>
          </cell>
          <cell r="J2628" t="str">
            <v>2196/QĐ-ĐHKT ngày 07/10/2013</v>
          </cell>
          <cell r="K2628" t="str">
            <v>1549/QĐ-ĐHKT ngày 05/08/2013</v>
          </cell>
          <cell r="L2628" t="str">
            <v>QH-2013-E(QTKD1)</v>
          </cell>
          <cell r="M2628" t="str">
            <v>QH-2013-E</v>
          </cell>
          <cell r="N2628" t="str">
            <v>Quản trị kinh doanh</v>
          </cell>
          <cell r="O2628" t="str">
            <v>Quản trị kinh doanh</v>
          </cell>
        </row>
        <row r="2629">
          <cell r="E2629" t="str">
            <v>Nguyễn Thị Thanh Hoa, Sinh ngày 04/05/1987</v>
          </cell>
          <cell r="F2629" t="str">
            <v>Nguyễn Thị Thanh Hoa</v>
          </cell>
          <cell r="G2629" t="str">
            <v>04/05/1987</v>
          </cell>
          <cell r="H2629" t="str">
            <v>Quảng Ninh</v>
          </cell>
          <cell r="I2629" t="str">
            <v>Nữ</v>
          </cell>
          <cell r="J2629" t="str">
            <v>2196/QĐ-ĐHKT ngày 07/10/2013</v>
          </cell>
          <cell r="K2629" t="str">
            <v>1549/QĐ-ĐHKT ngày 05/08/2013</v>
          </cell>
          <cell r="L2629" t="str">
            <v>QH-2013-E(QTKD1)</v>
          </cell>
          <cell r="M2629" t="str">
            <v>QH-2013-E</v>
          </cell>
          <cell r="N2629" t="str">
            <v>Quản trị kinh doanh</v>
          </cell>
          <cell r="O2629" t="str">
            <v>Quản trị kinh doanh</v>
          </cell>
        </row>
        <row r="2630">
          <cell r="E2630" t="str">
            <v>Đặng Thị Hoa, Sinh ngày 23/07/1990</v>
          </cell>
          <cell r="F2630" t="str">
            <v>Đặng Thị Hoa</v>
          </cell>
          <cell r="G2630" t="str">
            <v>23/07/1990</v>
          </cell>
          <cell r="H2630" t="str">
            <v>Thái Bình</v>
          </cell>
          <cell r="I2630" t="str">
            <v>Nữ</v>
          </cell>
          <cell r="J2630" t="str">
            <v>3644/QĐ-ĐHKT ngày 26/12/2013</v>
          </cell>
          <cell r="K2630" t="str">
            <v>3115/QĐ-ĐHKT ngày 08/11/2013</v>
          </cell>
          <cell r="L2630" t="str">
            <v>QH-2013-E(QTKD1)</v>
          </cell>
          <cell r="M2630" t="str">
            <v>QH-2013-E</v>
          </cell>
          <cell r="N2630" t="str">
            <v>Quản trị kinh doanh</v>
          </cell>
          <cell r="O2630" t="str">
            <v>Quản trị kinh doanh</v>
          </cell>
        </row>
        <row r="2631">
          <cell r="E2631" t="str">
            <v>Hà Đức Hoan, Sinh ngày 03/10/1979</v>
          </cell>
          <cell r="F2631" t="str">
            <v>Hà Đức Hoan</v>
          </cell>
          <cell r="G2631" t="str">
            <v>03/10/1979</v>
          </cell>
          <cell r="H2631" t="str">
            <v>Hải Dương</v>
          </cell>
          <cell r="I2631" t="str">
            <v>Nam</v>
          </cell>
          <cell r="J2631" t="str">
            <v>3644/QĐ-ĐHKT ngày 26/12/2013</v>
          </cell>
          <cell r="K2631" t="str">
            <v>3115/QĐ-ĐHKT ngày 08/11/2013</v>
          </cell>
          <cell r="L2631" t="str">
            <v>QH-2013-E(QTKD1)</v>
          </cell>
          <cell r="M2631" t="str">
            <v>QH-2013-E</v>
          </cell>
          <cell r="N2631" t="str">
            <v>Quản trị kinh doanh</v>
          </cell>
          <cell r="O2631" t="str">
            <v>Quản trị kinh doanh</v>
          </cell>
        </row>
        <row r="2632">
          <cell r="E2632" t="str">
            <v>Nguyễn Xuân Huy, Sinh ngày 14/09/1987</v>
          </cell>
          <cell r="F2632" t="str">
            <v>Nguyễn Xuân Huy</v>
          </cell>
          <cell r="G2632" t="str">
            <v>14/09/1987</v>
          </cell>
          <cell r="H2632" t="str">
            <v>Phú Thọ</v>
          </cell>
          <cell r="I2632" t="str">
            <v>Nam</v>
          </cell>
          <cell r="J2632" t="str">
            <v>2196/QĐ-ĐHKT ngày 07/10/2013</v>
          </cell>
          <cell r="K2632" t="str">
            <v>1549/QĐ-ĐHKT ngày 05/08/2013</v>
          </cell>
          <cell r="L2632" t="str">
            <v>QH-2013-E(QTKD1)</v>
          </cell>
          <cell r="M2632" t="str">
            <v>QH-2013-E</v>
          </cell>
          <cell r="N2632" t="str">
            <v>Quản trị kinh doanh</v>
          </cell>
          <cell r="O2632" t="str">
            <v>Quản trị kinh doanh</v>
          </cell>
        </row>
        <row r="2633">
          <cell r="E2633" t="str">
            <v>Nguyễn Thị Thu Huyền, Sinh ngày 20/07/1989</v>
          </cell>
          <cell r="F2633" t="str">
            <v>Nguyễn Thị Thu Huyền</v>
          </cell>
          <cell r="G2633" t="str">
            <v>20/07/1989</v>
          </cell>
          <cell r="H2633" t="str">
            <v>Thanh Hóa</v>
          </cell>
          <cell r="I2633" t="str">
            <v>Nữ</v>
          </cell>
          <cell r="J2633" t="str">
            <v>3644/QĐ-ĐHKT ngày 26/12/2013</v>
          </cell>
          <cell r="K2633" t="str">
            <v>3115/QĐ-ĐHKT ngày 08/11/2013</v>
          </cell>
          <cell r="L2633" t="str">
            <v>QH-2013-E(QTKD1)</v>
          </cell>
          <cell r="M2633" t="str">
            <v>QH-2013-E</v>
          </cell>
          <cell r="N2633" t="str">
            <v>Quản trị kinh doanh</v>
          </cell>
          <cell r="O2633" t="str">
            <v>Quản trị kinh doanh</v>
          </cell>
        </row>
        <row r="2634">
          <cell r="E2634" t="str">
            <v>Hoàng Thị Thu Hương, Sinh ngày 21/07/1990</v>
          </cell>
          <cell r="F2634" t="str">
            <v>Hoàng Thị Thu Hương</v>
          </cell>
          <cell r="G2634" t="str">
            <v>21/07/1990</v>
          </cell>
          <cell r="H2634" t="str">
            <v>Hà Nội</v>
          </cell>
          <cell r="I2634" t="str">
            <v>Nữ</v>
          </cell>
          <cell r="J2634" t="str">
            <v>3644/QĐ-ĐHKT ngày 26/12/2013</v>
          </cell>
          <cell r="K2634" t="str">
            <v>3115/QĐ-ĐHKT ngày 08/11/2013</v>
          </cell>
          <cell r="L2634" t="str">
            <v>QH-2013-E(QTKD1)</v>
          </cell>
          <cell r="M2634" t="str">
            <v>QH-2013-E</v>
          </cell>
          <cell r="N2634" t="str">
            <v>Quản trị kinh doanh</v>
          </cell>
          <cell r="O2634" t="str">
            <v>Quản trị kinh doanh</v>
          </cell>
        </row>
        <row r="2635">
          <cell r="E2635" t="str">
            <v>Phạm Thị Thu Hường, Sinh ngày 01/07/1985</v>
          </cell>
          <cell r="F2635" t="str">
            <v>Phạm Thị Thu Hường</v>
          </cell>
          <cell r="G2635" t="str">
            <v>01/07/1985</v>
          </cell>
          <cell r="H2635" t="str">
            <v>Nam Định</v>
          </cell>
          <cell r="I2635" t="str">
            <v>Nữ</v>
          </cell>
          <cell r="J2635" t="str">
            <v>3644/QĐ-ĐHKT ngày 26/12/2013</v>
          </cell>
          <cell r="K2635" t="str">
            <v>3115/QĐ-ĐHKT ngày 08/11/2013</v>
          </cell>
          <cell r="L2635" t="str">
            <v>QH-2013-E(QTKD1)</v>
          </cell>
          <cell r="M2635" t="str">
            <v>QH-2013-E</v>
          </cell>
          <cell r="N2635" t="str">
            <v>Quản trị kinh doanh</v>
          </cell>
          <cell r="O2635" t="str">
            <v>Quản trị kinh doanh</v>
          </cell>
        </row>
        <row r="2636">
          <cell r="E2636" t="str">
            <v>Trần Thị Hường, Sinh ngày 11/08/1989</v>
          </cell>
          <cell r="F2636" t="str">
            <v>Trần Thị Hường</v>
          </cell>
          <cell r="G2636" t="str">
            <v>11/08/1989</v>
          </cell>
          <cell r="H2636" t="str">
            <v>Nam Định</v>
          </cell>
          <cell r="I2636" t="str">
            <v>Nữ</v>
          </cell>
          <cell r="J2636" t="str">
            <v>2196/QĐ-ĐHKT ngày 07/10/2013</v>
          </cell>
          <cell r="K2636" t="str">
            <v>1549/QĐ-ĐHKT ngày 05/08/2013</v>
          </cell>
          <cell r="L2636" t="str">
            <v>QH-2013-E(QTKD1)</v>
          </cell>
          <cell r="M2636" t="str">
            <v>QH-2013-E</v>
          </cell>
          <cell r="N2636" t="str">
            <v>Quản trị kinh doanh</v>
          </cell>
          <cell r="O2636" t="str">
            <v>Quản trị kinh doanh</v>
          </cell>
        </row>
        <row r="2637">
          <cell r="E2637" t="str">
            <v>Nguyễn Quang Khải, Sinh ngày 29/07/1981</v>
          </cell>
          <cell r="F2637" t="str">
            <v>Nguyễn Quang Khải</v>
          </cell>
          <cell r="G2637" t="str">
            <v>29/07/1981</v>
          </cell>
          <cell r="H2637" t="str">
            <v>Hà Nội</v>
          </cell>
          <cell r="I2637" t="str">
            <v>Nam</v>
          </cell>
          <cell r="J2637" t="str">
            <v>3644/QĐ-ĐHKT ngày 26/12/2013</v>
          </cell>
          <cell r="K2637" t="str">
            <v>3115/QĐ-ĐHKT ngày 08/11/2013</v>
          </cell>
          <cell r="L2637" t="str">
            <v>QH-2013-E(QTKD1)</v>
          </cell>
          <cell r="M2637" t="str">
            <v>QH-2013-E</v>
          </cell>
          <cell r="N2637" t="str">
            <v>Quản trị kinh doanh</v>
          </cell>
          <cell r="O2637" t="str">
            <v>Quản trị kinh doanh</v>
          </cell>
        </row>
        <row r="2638">
          <cell r="E2638" t="str">
            <v>Lê Minh Khương, Sinh ngày 18/07/1977</v>
          </cell>
          <cell r="F2638" t="str">
            <v>Lê Minh Khương</v>
          </cell>
          <cell r="G2638" t="str">
            <v>18/07/1977</v>
          </cell>
          <cell r="H2638" t="str">
            <v>Hưng Yên</v>
          </cell>
          <cell r="I2638" t="str">
            <v>Nam</v>
          </cell>
          <cell r="J2638" t="str">
            <v>2196/QĐ-ĐHKT ngày 07/10/2013</v>
          </cell>
          <cell r="K2638" t="str">
            <v>1549/QĐ-ĐHKT ngày 05/08/2013</v>
          </cell>
          <cell r="L2638" t="str">
            <v>QH-2013-E(QTKD1)</v>
          </cell>
          <cell r="M2638" t="str">
            <v>QH-2013-E</v>
          </cell>
          <cell r="N2638" t="str">
            <v>Quản trị kinh doanh</v>
          </cell>
          <cell r="O2638" t="str">
            <v>Quản trị kinh doanh</v>
          </cell>
        </row>
        <row r="2639">
          <cell r="E2639" t="str">
            <v>Dương Thị Ngọc Lan, Sinh ngày 25/04/1974</v>
          </cell>
          <cell r="F2639" t="str">
            <v>Dương Thị Ngọc Lan</v>
          </cell>
          <cell r="G2639" t="str">
            <v>25/04/1974</v>
          </cell>
          <cell r="H2639" t="str">
            <v>Vĩnh Phúc</v>
          </cell>
          <cell r="I2639" t="str">
            <v>Nữ</v>
          </cell>
          <cell r="J2639" t="str">
            <v>3644/QĐ-ĐHKT ngày 26/12/2013</v>
          </cell>
          <cell r="K2639" t="str">
            <v>3115/QĐ-ĐHKT ngày 08/11/2013</v>
          </cell>
          <cell r="L2639" t="str">
            <v>QH-2013-E(QTKD1)</v>
          </cell>
          <cell r="M2639" t="str">
            <v>QH-2013-E</v>
          </cell>
          <cell r="N2639" t="str">
            <v>Quản trị kinh doanh</v>
          </cell>
          <cell r="O2639" t="str">
            <v>Quản trị kinh doanh</v>
          </cell>
        </row>
        <row r="2640">
          <cell r="E2640" t="str">
            <v>Nguyễn Thị Lệ, Sinh ngày 29/05/1989</v>
          </cell>
          <cell r="F2640" t="str">
            <v>Nguyễn Thị Lệ</v>
          </cell>
          <cell r="G2640" t="str">
            <v>29/05/1989</v>
          </cell>
          <cell r="H2640" t="str">
            <v>Hà Nội</v>
          </cell>
          <cell r="I2640" t="str">
            <v>Nữ</v>
          </cell>
          <cell r="J2640" t="str">
            <v>2196/QĐ-ĐHKT ngày 07/10/2013</v>
          </cell>
          <cell r="K2640" t="str">
            <v>1549/QĐ-ĐHKT ngày 05/08/2013</v>
          </cell>
          <cell r="L2640" t="str">
            <v>QH-2013-E(QTKD1)</v>
          </cell>
          <cell r="M2640" t="str">
            <v>QH-2013-E</v>
          </cell>
          <cell r="N2640" t="str">
            <v>Quản trị kinh doanh</v>
          </cell>
          <cell r="O2640" t="str">
            <v>Quản trị kinh doanh</v>
          </cell>
        </row>
        <row r="2641">
          <cell r="E2641" t="str">
            <v>Lê Thị Thùy Linh, Sinh ngày 24/10/1989</v>
          </cell>
          <cell r="F2641" t="str">
            <v>Lê Thị Thùy Linh</v>
          </cell>
          <cell r="G2641" t="str">
            <v>24/10/1989</v>
          </cell>
          <cell r="H2641" t="str">
            <v>Thanh Hóa</v>
          </cell>
          <cell r="I2641" t="str">
            <v>Nữ</v>
          </cell>
          <cell r="J2641" t="str">
            <v>3644/QĐ-ĐHKT ngày 26/12/2013</v>
          </cell>
          <cell r="K2641" t="str">
            <v>3115/QĐ-ĐHKT ngày 08/11/2013</v>
          </cell>
          <cell r="L2641" t="str">
            <v>QH-2013-E(QTKD1)</v>
          </cell>
          <cell r="M2641" t="str">
            <v>QH-2013-E</v>
          </cell>
          <cell r="N2641" t="str">
            <v>Quản trị kinh doanh</v>
          </cell>
          <cell r="O2641" t="str">
            <v>Quản trị kinh doanh</v>
          </cell>
        </row>
        <row r="2642">
          <cell r="E2642" t="str">
            <v>Lê Tuấn Linh, Sinh ngày 03/01/1984</v>
          </cell>
          <cell r="F2642" t="str">
            <v>Lê Tuấn Linh</v>
          </cell>
          <cell r="G2642" t="str">
            <v>03/01/1984</v>
          </cell>
          <cell r="H2642" t="str">
            <v>Hà Nội</v>
          </cell>
          <cell r="I2642" t="str">
            <v>Nam</v>
          </cell>
          <cell r="J2642" t="str">
            <v>2196/QĐ-ĐHKT ngày 07/10/2013</v>
          </cell>
          <cell r="K2642" t="str">
            <v>1549/QĐ-ĐHKT ngày 05/08/2013</v>
          </cell>
          <cell r="L2642" t="str">
            <v>QH-2013-E(QTKD1)</v>
          </cell>
          <cell r="M2642" t="str">
            <v>QH-2013-E</v>
          </cell>
          <cell r="N2642" t="str">
            <v>Quản trị kinh doanh</v>
          </cell>
          <cell r="O2642" t="str">
            <v>Quản trị kinh doanh</v>
          </cell>
        </row>
        <row r="2643">
          <cell r="E2643" t="str">
            <v>Nguyễn Văn Linh, Sinh ngày 02/03/1987</v>
          </cell>
          <cell r="F2643" t="str">
            <v>Nguyễn Văn Linh</v>
          </cell>
          <cell r="G2643" t="str">
            <v>02/03/1987</v>
          </cell>
          <cell r="H2643" t="str">
            <v>Thanh Hóa</v>
          </cell>
          <cell r="I2643" t="str">
            <v>Nam</v>
          </cell>
          <cell r="J2643" t="str">
            <v>3644/QĐ-ĐHKT ngày 26/12/2013</v>
          </cell>
          <cell r="K2643" t="str">
            <v>3115/QĐ-ĐHKT ngày 08/11/2013</v>
          </cell>
          <cell r="L2643" t="str">
            <v>QH-2013-E(QTKD1)</v>
          </cell>
          <cell r="M2643" t="str">
            <v>QH-2013-E</v>
          </cell>
          <cell r="N2643" t="str">
            <v>Quản trị kinh doanh</v>
          </cell>
          <cell r="O2643" t="str">
            <v>Quản trị kinh doanh</v>
          </cell>
        </row>
        <row r="2644">
          <cell r="E2644" t="str">
            <v>Bùi Hải Long, Sinh ngày 12/11/1988</v>
          </cell>
          <cell r="F2644" t="str">
            <v>Bùi Hải Long</v>
          </cell>
          <cell r="G2644" t="str">
            <v>12/11/1988</v>
          </cell>
          <cell r="H2644" t="str">
            <v>Hòa Bình</v>
          </cell>
          <cell r="I2644" t="str">
            <v>Nam</v>
          </cell>
          <cell r="J2644" t="str">
            <v>3644/QĐ-ĐHKT ngày 26/12/2013</v>
          </cell>
          <cell r="K2644" t="str">
            <v>3115/QĐ-ĐHKT ngày 08/11/2013</v>
          </cell>
          <cell r="L2644" t="str">
            <v>QH-2013-E(QTKD1)</v>
          </cell>
          <cell r="M2644" t="str">
            <v>QH-2013-E</v>
          </cell>
          <cell r="N2644" t="str">
            <v>Quản trị kinh doanh</v>
          </cell>
          <cell r="O2644" t="str">
            <v>Quản trị kinh doanh</v>
          </cell>
        </row>
        <row r="2645">
          <cell r="E2645" t="str">
            <v>Nguyễn Thế Lương, Sinh ngày 04/11/1988</v>
          </cell>
          <cell r="F2645" t="str">
            <v>Nguyễn Thế Lương</v>
          </cell>
          <cell r="G2645" t="str">
            <v>04/11/1988</v>
          </cell>
          <cell r="H2645" t="str">
            <v>Thái Bình</v>
          </cell>
          <cell r="I2645" t="str">
            <v>Nữ</v>
          </cell>
          <cell r="J2645" t="str">
            <v>2196/QĐ-ĐHKT ngày 07/10/2013</v>
          </cell>
          <cell r="K2645" t="str">
            <v>1549/QĐ-ĐHKT ngày 05/08/2013</v>
          </cell>
          <cell r="L2645" t="str">
            <v>QH-2013-E(QTKD1)</v>
          </cell>
          <cell r="M2645" t="str">
            <v>QH-2013-E</v>
          </cell>
          <cell r="N2645" t="str">
            <v>Quản trị kinh doanh</v>
          </cell>
          <cell r="O2645" t="str">
            <v>Quản trị kinh doanh</v>
          </cell>
        </row>
        <row r="2646">
          <cell r="E2646" t="str">
            <v>Lại Hải Nam, Sinh ngày 12/08/1984</v>
          </cell>
          <cell r="F2646" t="str">
            <v>Lại Hải Nam</v>
          </cell>
          <cell r="G2646" t="str">
            <v>12/08/1984</v>
          </cell>
          <cell r="H2646" t="str">
            <v>Bắc Giang</v>
          </cell>
          <cell r="I2646" t="str">
            <v>Nam</v>
          </cell>
          <cell r="J2646" t="str">
            <v>3644/QĐ-ĐHKT ngày 26/12/2013</v>
          </cell>
          <cell r="K2646" t="str">
            <v>3115/QĐ-ĐHKT ngày 08/11/2013</v>
          </cell>
          <cell r="L2646" t="str">
            <v>QH-2013-E(QTKD1)</v>
          </cell>
          <cell r="M2646" t="str">
            <v>QH-2013-E</v>
          </cell>
          <cell r="N2646" t="str">
            <v>Quản trị kinh doanh</v>
          </cell>
          <cell r="O2646" t="str">
            <v>Quản trị kinh doanh</v>
          </cell>
        </row>
        <row r="2647">
          <cell r="E2647" t="str">
            <v>Nguyễn Phương Nam, Sinh ngày 12/02/1987</v>
          </cell>
          <cell r="F2647" t="str">
            <v>Nguyễn Phương Nam</v>
          </cell>
          <cell r="G2647" t="str">
            <v>12/02/1987</v>
          </cell>
          <cell r="H2647" t="str">
            <v>Hưng Yên</v>
          </cell>
          <cell r="I2647" t="str">
            <v>Nam</v>
          </cell>
          <cell r="J2647" t="str">
            <v>2196/QĐ-ĐHKT ngày 07/10/2013</v>
          </cell>
          <cell r="K2647" t="str">
            <v>1549/QĐ-ĐHKT ngày 05/08/2013</v>
          </cell>
          <cell r="L2647" t="str">
            <v>QH-2013-E(QTKD1)</v>
          </cell>
          <cell r="M2647" t="str">
            <v>QH-2013-E</v>
          </cell>
          <cell r="N2647" t="str">
            <v>Quản trị kinh doanh</v>
          </cell>
          <cell r="O2647" t="str">
            <v>Quản trị kinh doanh</v>
          </cell>
        </row>
        <row r="2648">
          <cell r="E2648" t="str">
            <v>Nguyễn Thị Bích Ngọc, Sinh ngày 20/08/1989</v>
          </cell>
          <cell r="F2648" t="str">
            <v>Nguyễn Thị Bích Ngọc</v>
          </cell>
          <cell r="G2648" t="str">
            <v>20/08/1989</v>
          </cell>
          <cell r="H2648" t="str">
            <v>Quảng Ninh</v>
          </cell>
          <cell r="I2648" t="str">
            <v>Nữ</v>
          </cell>
          <cell r="J2648" t="str">
            <v>2196/QĐ-ĐHKT ngày 07/10/2013</v>
          </cell>
          <cell r="K2648" t="str">
            <v>1549/QĐ-ĐHKT ngày 05/08/2013</v>
          </cell>
          <cell r="L2648" t="str">
            <v>QH-2013-E(QTKD1)</v>
          </cell>
          <cell r="M2648" t="str">
            <v>QH-2013-E</v>
          </cell>
          <cell r="N2648" t="str">
            <v>Quản trị kinh doanh</v>
          </cell>
          <cell r="O2648" t="str">
            <v>Quản trị kinh doanh</v>
          </cell>
        </row>
        <row r="2649">
          <cell r="E2649" t="str">
            <v>Phạm Thị Ngọc, Sinh ngày 21/11/1991</v>
          </cell>
          <cell r="F2649" t="str">
            <v>Phạm Thị Ngọc</v>
          </cell>
          <cell r="G2649" t="str">
            <v>21/11/1991</v>
          </cell>
          <cell r="H2649" t="str">
            <v>Quảng Ninh</v>
          </cell>
          <cell r="I2649" t="str">
            <v>Nữ</v>
          </cell>
          <cell r="J2649" t="str">
            <v>3644/QĐ-ĐHKT ngày 26/12/2013</v>
          </cell>
          <cell r="K2649" t="str">
            <v>3115/QĐ-ĐHKT ngày 08/11/2013</v>
          </cell>
          <cell r="L2649" t="str">
            <v>QH-2013-E(QTKD1)</v>
          </cell>
          <cell r="M2649" t="str">
            <v>QH-2013-E</v>
          </cell>
          <cell r="N2649" t="str">
            <v>Quản trị kinh doanh</v>
          </cell>
          <cell r="O2649" t="str">
            <v>Quản trị kinh doanh</v>
          </cell>
        </row>
        <row r="2650">
          <cell r="E2650" t="str">
            <v>Ngô Thị Hồng Nhung, Sinh ngày 30/12/1983</v>
          </cell>
          <cell r="F2650" t="str">
            <v>Ngô Thị Hồng Nhung</v>
          </cell>
          <cell r="G2650" t="str">
            <v>30/12/1983</v>
          </cell>
          <cell r="H2650" t="str">
            <v>Hải Phòng</v>
          </cell>
          <cell r="I2650" t="str">
            <v>Nữ</v>
          </cell>
          <cell r="J2650" t="str">
            <v>2196/QĐ-ĐHKT ngày 07/10/2013</v>
          </cell>
          <cell r="K2650" t="str">
            <v>1549/QĐ-ĐHKT ngày 05/08/2013</v>
          </cell>
          <cell r="L2650" t="str">
            <v>QH-2013-E(QTKD1)</v>
          </cell>
          <cell r="M2650" t="str">
            <v>QH-2013-E</v>
          </cell>
          <cell r="N2650" t="str">
            <v>Quản trị kinh doanh</v>
          </cell>
          <cell r="O2650" t="str">
            <v>Quản trị kinh doanh</v>
          </cell>
        </row>
        <row r="2651">
          <cell r="E2651" t="str">
            <v>Nguyễn Thị Oanh, Sinh ngày 30/09/1989</v>
          </cell>
          <cell r="F2651" t="str">
            <v>Nguyễn Thị Oanh</v>
          </cell>
          <cell r="G2651" t="str">
            <v>30/09/1989</v>
          </cell>
          <cell r="H2651" t="str">
            <v>Thanh Hóa</v>
          </cell>
          <cell r="I2651" t="str">
            <v>Nữ</v>
          </cell>
          <cell r="J2651" t="str">
            <v>2196/QĐ-ĐHKT ngày 07/10/2013</v>
          </cell>
          <cell r="K2651" t="str">
            <v>1549/QĐ-ĐHKT ngày 05/08/2013</v>
          </cell>
          <cell r="L2651" t="str">
            <v>QH-2013-E(QTKD1)</v>
          </cell>
          <cell r="M2651" t="str">
            <v>QH-2013-E</v>
          </cell>
          <cell r="N2651" t="str">
            <v>Quản trị kinh doanh</v>
          </cell>
          <cell r="O2651" t="str">
            <v>Quản trị kinh doanh</v>
          </cell>
        </row>
        <row r="2652">
          <cell r="E2652" t="str">
            <v>Trần Việt Phương, Sinh ngày 07/10/1985</v>
          </cell>
          <cell r="F2652" t="str">
            <v>Trần Việt Phương</v>
          </cell>
          <cell r="G2652" t="str">
            <v>07/10/1985</v>
          </cell>
          <cell r="H2652" t="str">
            <v>Nghệ An</v>
          </cell>
          <cell r="I2652" t="str">
            <v>Nam</v>
          </cell>
          <cell r="J2652" t="str">
            <v>3644/QĐ-ĐHKT ngày 26/12/2013</v>
          </cell>
          <cell r="K2652" t="str">
            <v>3115/QĐ-ĐHKT ngày 08/11/2013</v>
          </cell>
          <cell r="L2652" t="str">
            <v>QH-2013-E(QTKD1)</v>
          </cell>
          <cell r="M2652" t="str">
            <v>QH-2013-E</v>
          </cell>
          <cell r="N2652" t="str">
            <v>Quản trị kinh doanh</v>
          </cell>
          <cell r="O2652" t="str">
            <v>Quản trị kinh doanh</v>
          </cell>
        </row>
        <row r="2653">
          <cell r="E2653" t="str">
            <v>Nguyễn Ngọc Quế, Sinh ngày 01/01/1983</v>
          </cell>
          <cell r="F2653" t="str">
            <v>Nguyễn Ngọc Quế</v>
          </cell>
          <cell r="G2653" t="str">
            <v>01/01/1983</v>
          </cell>
          <cell r="H2653" t="str">
            <v>Phú Thọ</v>
          </cell>
          <cell r="I2653" t="str">
            <v>Nam</v>
          </cell>
          <cell r="J2653" t="str">
            <v>2196/QĐ-ĐHKT ngày 07/10/2013</v>
          </cell>
          <cell r="K2653" t="str">
            <v>1549/QĐ-ĐHKT ngày 05/08/2013</v>
          </cell>
          <cell r="L2653" t="str">
            <v>QH-2013-E(QTKD1)</v>
          </cell>
          <cell r="M2653" t="str">
            <v>QH-2013-E</v>
          </cell>
          <cell r="N2653" t="str">
            <v>Quản trị kinh doanh</v>
          </cell>
          <cell r="O2653" t="str">
            <v>Quản trị kinh doanh</v>
          </cell>
        </row>
        <row r="2654">
          <cell r="E2654" t="str">
            <v>Đỗ Phú Quốc, Sinh ngày 21/01/1979</v>
          </cell>
          <cell r="F2654" t="str">
            <v>Đỗ Phú Quốc</v>
          </cell>
          <cell r="G2654" t="str">
            <v>21/01/1979</v>
          </cell>
          <cell r="H2654" t="str">
            <v>Hưng Yên</v>
          </cell>
          <cell r="I2654" t="str">
            <v>Nam</v>
          </cell>
          <cell r="J2654" t="str">
            <v>3644/QĐ-ĐHKT ngày 26/12/2013</v>
          </cell>
          <cell r="K2654" t="str">
            <v>3115/QĐ-ĐHKT ngày 08/11/2013</v>
          </cell>
          <cell r="L2654" t="str">
            <v>QH-2013-E(QTKD1)</v>
          </cell>
          <cell r="M2654" t="str">
            <v>QH-2013-E</v>
          </cell>
          <cell r="N2654" t="str">
            <v>Quản trị kinh doanh</v>
          </cell>
          <cell r="O2654" t="str">
            <v>Quản trị kinh doanh</v>
          </cell>
        </row>
        <row r="2655">
          <cell r="E2655" t="str">
            <v>Trần Mạnh Quý, Sinh ngày 11/11/1989</v>
          </cell>
          <cell r="F2655" t="str">
            <v>Trần Mạnh Quý</v>
          </cell>
          <cell r="G2655" t="str">
            <v>11/11/1989</v>
          </cell>
          <cell r="H2655" t="str">
            <v>Đà Nẵng</v>
          </cell>
          <cell r="I2655" t="str">
            <v>Nam</v>
          </cell>
          <cell r="J2655" t="str">
            <v>3644/QĐ-ĐHKT ngày 26/12/2013</v>
          </cell>
          <cell r="K2655" t="str">
            <v>3115/QĐ-ĐHKT ngày 08/11/2013</v>
          </cell>
          <cell r="L2655" t="str">
            <v>QH-2013-E(QTKD1)</v>
          </cell>
          <cell r="M2655" t="str">
            <v>QH-2013-E</v>
          </cell>
          <cell r="N2655" t="str">
            <v>Quản trị kinh doanh</v>
          </cell>
          <cell r="O2655" t="str">
            <v>Quản trị kinh doanh</v>
          </cell>
        </row>
        <row r="2656">
          <cell r="E2656" t="str">
            <v>Phạm Hồng Tâm, Sinh ngày 06/05/1989</v>
          </cell>
          <cell r="F2656" t="str">
            <v>Phạm Hồng Tâm</v>
          </cell>
          <cell r="G2656" t="str">
            <v>06/05/1989</v>
          </cell>
          <cell r="H2656" t="str">
            <v>Nam Định</v>
          </cell>
          <cell r="I2656" t="str">
            <v>Nữ</v>
          </cell>
          <cell r="J2656" t="str">
            <v>2196/QĐ-ĐHKT ngày 07/10/2013</v>
          </cell>
          <cell r="K2656" t="str">
            <v>1549/QĐ-ĐHKT ngày 05/08/2013</v>
          </cell>
          <cell r="L2656" t="str">
            <v>QH-2013-E(QTKD1)</v>
          </cell>
          <cell r="M2656" t="str">
            <v>QH-2013-E</v>
          </cell>
          <cell r="N2656" t="str">
            <v>Quản trị kinh doanh</v>
          </cell>
          <cell r="O2656" t="str">
            <v>Quản trị kinh doanh</v>
          </cell>
        </row>
        <row r="2657">
          <cell r="E2657" t="str">
            <v>Nguyễn Hà Thanh, Sinh ngày 01/03/1979</v>
          </cell>
          <cell r="F2657" t="str">
            <v>Nguyễn Hà Thanh</v>
          </cell>
          <cell r="G2657" t="str">
            <v>01/03/1979</v>
          </cell>
          <cell r="H2657" t="str">
            <v>Hà Tĩnh</v>
          </cell>
          <cell r="I2657" t="str">
            <v>Nam</v>
          </cell>
          <cell r="J2657" t="str">
            <v>3644/QĐ-ĐHKT ngày 26/12/2013</v>
          </cell>
          <cell r="K2657" t="str">
            <v>3115/QĐ-ĐHKT ngày 08/11/2013</v>
          </cell>
          <cell r="L2657" t="str">
            <v>QH-2013-E(QTKD1)</v>
          </cell>
          <cell r="M2657" t="str">
            <v>QH-2013-E</v>
          </cell>
          <cell r="N2657" t="str">
            <v>Quản trị kinh doanh</v>
          </cell>
          <cell r="O2657" t="str">
            <v>Quản trị kinh doanh</v>
          </cell>
        </row>
        <row r="2658">
          <cell r="E2658" t="str">
            <v>Phạm Thị Thanh Thao, Sinh ngày 02/08/1989</v>
          </cell>
          <cell r="F2658" t="str">
            <v>Phạm Thị Thanh Thao</v>
          </cell>
          <cell r="G2658" t="str">
            <v>02/08/1989</v>
          </cell>
          <cell r="H2658" t="str">
            <v>Hà Nội</v>
          </cell>
          <cell r="I2658" t="str">
            <v>Nữ</v>
          </cell>
          <cell r="J2658" t="str">
            <v>2196/QĐ-ĐHKT ngày 07/10/2013</v>
          </cell>
          <cell r="K2658" t="str">
            <v>1549/QĐ-ĐHKT ngày 05/08/2013</v>
          </cell>
          <cell r="L2658" t="str">
            <v>QH-2013-E(QTKD1)</v>
          </cell>
          <cell r="M2658" t="str">
            <v>QH-2013-E</v>
          </cell>
          <cell r="N2658" t="str">
            <v>Quản trị kinh doanh</v>
          </cell>
          <cell r="O2658" t="str">
            <v>Quản trị kinh doanh</v>
          </cell>
        </row>
        <row r="2659">
          <cell r="E2659" t="str">
            <v>Đào Thị Thảo, Sinh ngày 24/09/1987</v>
          </cell>
          <cell r="F2659" t="str">
            <v>Đào Thị Thảo</v>
          </cell>
          <cell r="G2659" t="str">
            <v>24/09/1987</v>
          </cell>
          <cell r="H2659" t="str">
            <v>Hải Dương</v>
          </cell>
          <cell r="I2659" t="str">
            <v>Nữ</v>
          </cell>
          <cell r="J2659" t="str">
            <v>2951/QĐ-ĐHKT ngày 14/12/2012</v>
          </cell>
          <cell r="K2659" t="str">
            <v>3115/QĐ-ĐHKT ngày 08/11/2013</v>
          </cell>
          <cell r="L2659" t="str">
            <v>QH-2013-E(QTKD1)</v>
          </cell>
          <cell r="M2659" t="str">
            <v>QH-2012-E</v>
          </cell>
          <cell r="N2659" t="str">
            <v>Quản trị kinh doanh</v>
          </cell>
          <cell r="O2659" t="str">
            <v>Quản trị kinh doanh</v>
          </cell>
        </row>
        <row r="2660">
          <cell r="E2660" t="str">
            <v>Nguyễn Thị Phương Thảo, Sinh ngày 16/03/1986</v>
          </cell>
          <cell r="F2660" t="str">
            <v>Nguyễn Thị Phương Thảo</v>
          </cell>
          <cell r="G2660" t="str">
            <v>16/03/1986</v>
          </cell>
          <cell r="H2660" t="str">
            <v>Hải Phòng</v>
          </cell>
          <cell r="I2660" t="str">
            <v>Nữ</v>
          </cell>
          <cell r="J2660" t="str">
            <v>3644/QĐ-ĐHKT ngày 26/12/2013</v>
          </cell>
          <cell r="K2660" t="str">
            <v>3115/QĐ-ĐHKT ngày 08/11/2013</v>
          </cell>
          <cell r="L2660" t="str">
            <v>QH-2013-E(QTKD1)</v>
          </cell>
          <cell r="M2660" t="str">
            <v>QH-2013-E</v>
          </cell>
          <cell r="N2660" t="str">
            <v>Quản trị kinh doanh</v>
          </cell>
          <cell r="O2660" t="str">
            <v>Quản trị kinh doanh</v>
          </cell>
        </row>
        <row r="2661">
          <cell r="E2661" t="str">
            <v>Lê Thanh Thảo, Sinh ngày 09/10/1990</v>
          </cell>
          <cell r="F2661" t="str">
            <v>Lê Thanh Thảo</v>
          </cell>
          <cell r="G2661" t="str">
            <v>09/10/1990</v>
          </cell>
          <cell r="H2661" t="str">
            <v>Nam Định</v>
          </cell>
          <cell r="I2661" t="str">
            <v>Nữ</v>
          </cell>
          <cell r="J2661" t="str">
            <v>3644/QĐ-ĐHKT ngày 26/12/2013</v>
          </cell>
          <cell r="K2661" t="str">
            <v>3115/QĐ-ĐHKT ngày 08/11/2013</v>
          </cell>
          <cell r="L2661" t="str">
            <v>QH-2013-E(QTKD1)</v>
          </cell>
          <cell r="M2661" t="str">
            <v>QH-2013-E</v>
          </cell>
          <cell r="N2661" t="str">
            <v>Quản trị kinh doanh</v>
          </cell>
          <cell r="O2661" t="str">
            <v>Quản trị kinh doanh</v>
          </cell>
        </row>
        <row r="2662">
          <cell r="E2662" t="str">
            <v>Nguyễn Hùng Thắng, Sinh ngày 09/01/1984</v>
          </cell>
          <cell r="F2662" t="str">
            <v>Nguyễn Hùng Thắng</v>
          </cell>
          <cell r="G2662" t="str">
            <v>09/01/1984</v>
          </cell>
          <cell r="H2662" t="str">
            <v>Hà Nội</v>
          </cell>
          <cell r="I2662" t="str">
            <v>Nam</v>
          </cell>
          <cell r="J2662" t="str">
            <v>2196/QĐ-ĐHKT ngày 07/10/2013</v>
          </cell>
          <cell r="K2662" t="str">
            <v>1549/QĐ-ĐHKT ngày 05/08/2013</v>
          </cell>
          <cell r="L2662" t="str">
            <v>QH-2013-E(QTKD1)</v>
          </cell>
          <cell r="M2662" t="str">
            <v>QH-2013-E</v>
          </cell>
          <cell r="N2662" t="str">
            <v>Quản trị kinh doanh</v>
          </cell>
          <cell r="O2662" t="str">
            <v>Quản trị kinh doanh</v>
          </cell>
        </row>
        <row r="2663">
          <cell r="E2663" t="str">
            <v>Phan Thị Hà Thơ, Sinh ngày 19/05/1991</v>
          </cell>
          <cell r="F2663" t="str">
            <v>Phan Thị Hà Thơ</v>
          </cell>
          <cell r="G2663" t="str">
            <v>19/05/1991</v>
          </cell>
          <cell r="H2663" t="str">
            <v>Hà Tĩnh</v>
          </cell>
          <cell r="I2663" t="str">
            <v>Nữ</v>
          </cell>
          <cell r="J2663" t="str">
            <v>3644/QĐ-ĐHKT ngày 26/12/2013</v>
          </cell>
          <cell r="K2663" t="str">
            <v>3115/QĐ-ĐHKT ngày 08/11/2013</v>
          </cell>
          <cell r="L2663" t="str">
            <v>QH-2013-E(QTKD1)</v>
          </cell>
          <cell r="M2663" t="str">
            <v>QH-2013-E</v>
          </cell>
          <cell r="N2663" t="str">
            <v>Quản trị kinh doanh</v>
          </cell>
          <cell r="O2663" t="str">
            <v>Quản trị kinh doanh</v>
          </cell>
        </row>
        <row r="2664">
          <cell r="E2664" t="str">
            <v>Nguyễn Thị Thương, Sinh ngày 05/06/1981</v>
          </cell>
          <cell r="F2664" t="str">
            <v>Nguyễn Thị Thương</v>
          </cell>
          <cell r="G2664" t="str">
            <v>05/06/1981</v>
          </cell>
          <cell r="H2664" t="str">
            <v>Hải Dương</v>
          </cell>
          <cell r="I2664" t="str">
            <v>Nữ</v>
          </cell>
          <cell r="J2664" t="str">
            <v>2196/QĐ-ĐHKT ngày 07/10/2013</v>
          </cell>
          <cell r="K2664" t="str">
            <v>1549/QĐ-ĐHKT ngày 05/08/2013</v>
          </cell>
          <cell r="L2664" t="str">
            <v>QH-2013-E(QTKD1)</v>
          </cell>
          <cell r="M2664" t="str">
            <v>QH-2013-E</v>
          </cell>
          <cell r="N2664" t="str">
            <v>Quản trị kinh doanh</v>
          </cell>
          <cell r="O2664" t="str">
            <v>Quản trị kinh doanh</v>
          </cell>
        </row>
        <row r="2665">
          <cell r="E2665" t="str">
            <v>Nguyễn Nữ Kiều Trang, Sinh ngày 24/01/1990</v>
          </cell>
          <cell r="F2665" t="str">
            <v>Nguyễn Nữ Kiều Trang</v>
          </cell>
          <cell r="G2665" t="str">
            <v>24/01/1990</v>
          </cell>
          <cell r="H2665" t="str">
            <v>Phú Thọ</v>
          </cell>
          <cell r="I2665" t="str">
            <v>Nữ</v>
          </cell>
          <cell r="J2665" t="str">
            <v>2196/QĐ-ĐHKT ngày 07/10/2013</v>
          </cell>
          <cell r="K2665" t="str">
            <v>1549/QĐ-ĐHKT ngày 05/08/2013</v>
          </cell>
          <cell r="L2665" t="str">
            <v>QH-2013-E(QTKD1)</v>
          </cell>
          <cell r="M2665" t="str">
            <v>QH-2013-E</v>
          </cell>
          <cell r="N2665" t="str">
            <v>Quản trị kinh doanh</v>
          </cell>
          <cell r="O2665" t="str">
            <v>Quản trị kinh doanh</v>
          </cell>
        </row>
        <row r="2666">
          <cell r="E2666" t="str">
            <v>Lê Như Trang, Sinh ngày 16/03/1989</v>
          </cell>
          <cell r="F2666" t="str">
            <v>Lê Như Trang</v>
          </cell>
          <cell r="G2666" t="str">
            <v>16/03/1989</v>
          </cell>
          <cell r="H2666" t="str">
            <v>Yên Bái</v>
          </cell>
          <cell r="I2666" t="str">
            <v>Nữ</v>
          </cell>
          <cell r="J2666" t="str">
            <v>3644/QĐ-ĐHKT ngày 26/12/2013</v>
          </cell>
          <cell r="K2666" t="str">
            <v>3115/QĐ-ĐHKT ngày 08/11/2013</v>
          </cell>
          <cell r="L2666" t="str">
            <v>QH-2013-E(QTKD1)</v>
          </cell>
          <cell r="M2666" t="str">
            <v>QH-2013-E</v>
          </cell>
          <cell r="N2666" t="str">
            <v>Quản trị kinh doanh</v>
          </cell>
          <cell r="O2666" t="str">
            <v>Quản trị kinh doanh</v>
          </cell>
        </row>
        <row r="2667">
          <cell r="E2667" t="str">
            <v>Trịnh Thị Trang, Sinh ngày 02/10/1991</v>
          </cell>
          <cell r="F2667" t="str">
            <v>Trịnh Thị Trang</v>
          </cell>
          <cell r="G2667" t="str">
            <v>02/10/1991</v>
          </cell>
          <cell r="H2667" t="str">
            <v>Hà Nam</v>
          </cell>
          <cell r="I2667" t="str">
            <v>Nữ</v>
          </cell>
          <cell r="J2667" t="str">
            <v>3644/QĐ-ĐHKT ngày 26/12/2013</v>
          </cell>
          <cell r="K2667" t="str">
            <v>3115/QĐ-ĐHKT ngày 08/11/2013</v>
          </cell>
          <cell r="L2667" t="str">
            <v>QH-2013-E(QTKD1)</v>
          </cell>
          <cell r="M2667" t="str">
            <v>QH-2013-E</v>
          </cell>
          <cell r="N2667" t="str">
            <v>Quản trị kinh doanh</v>
          </cell>
          <cell r="O2667" t="str">
            <v>Quản trị kinh doanh</v>
          </cell>
        </row>
        <row r="2668">
          <cell r="E2668" t="str">
            <v>Ngô Việt Trung, Sinh ngày 25/11/1988</v>
          </cell>
          <cell r="F2668" t="str">
            <v>Ngô Việt Trung</v>
          </cell>
          <cell r="G2668" t="str">
            <v>25/11/1988</v>
          </cell>
          <cell r="H2668" t="str">
            <v>Hưng Yên</v>
          </cell>
          <cell r="I2668" t="str">
            <v>Nam</v>
          </cell>
          <cell r="J2668" t="str">
            <v>3644/QĐ-ĐHKT ngày 26/12/2013</v>
          </cell>
          <cell r="K2668" t="str">
            <v>3115/QĐ-ĐHKT ngày 08/11/2013</v>
          </cell>
          <cell r="L2668" t="str">
            <v>QH-2013-E(QTKD1)</v>
          </cell>
          <cell r="M2668" t="str">
            <v>QH-2013-E</v>
          </cell>
          <cell r="N2668" t="str">
            <v>Quản trị kinh doanh</v>
          </cell>
          <cell r="O2668" t="str">
            <v>Quản trị kinh doanh</v>
          </cell>
        </row>
        <row r="2669">
          <cell r="E2669" t="str">
            <v>Trang Công Tuấn, Sinh ngày 28/09/1990</v>
          </cell>
          <cell r="F2669" t="str">
            <v>Trang Công Tuấn</v>
          </cell>
          <cell r="G2669" t="str">
            <v>28/09/1990</v>
          </cell>
          <cell r="H2669" t="str">
            <v>Hà Nội</v>
          </cell>
          <cell r="I2669" t="str">
            <v>Nam</v>
          </cell>
          <cell r="J2669" t="str">
            <v>3644/QĐ-ĐHKT ngày 26/12/2013</v>
          </cell>
          <cell r="K2669" t="str">
            <v>3115/QĐ-ĐHKT ngày 08/11/2013</v>
          </cell>
          <cell r="L2669" t="str">
            <v>QH-2013-E(QTKD1)</v>
          </cell>
          <cell r="M2669" t="str">
            <v>QH-2013-E</v>
          </cell>
          <cell r="N2669" t="str">
            <v>Quản trị kinh doanh</v>
          </cell>
          <cell r="O2669" t="str">
            <v>Quản trị kinh doanh</v>
          </cell>
        </row>
        <row r="2670">
          <cell r="E2670" t="str">
            <v>Đoàn Huy Tùng, Sinh ngày 25/08/1990</v>
          </cell>
          <cell r="F2670" t="str">
            <v xml:space="preserve"> Đoàn Huy Tùng</v>
          </cell>
          <cell r="G2670" t="str">
            <v>25/08/1990</v>
          </cell>
          <cell r="H2670" t="str">
            <v>Hải Phòng</v>
          </cell>
          <cell r="I2670" t="str">
            <v>Nam</v>
          </cell>
          <cell r="J2670" t="str">
            <v>2196/QĐ-ĐHKT ngày 07/10/2013</v>
          </cell>
          <cell r="K2670" t="str">
            <v>1549/QĐ-ĐHKT ngày 05/08/2013</v>
          </cell>
          <cell r="L2670" t="str">
            <v>QH-2013-E(QTKD1)</v>
          </cell>
          <cell r="M2670" t="str">
            <v>QH-2013-E</v>
          </cell>
          <cell r="N2670" t="str">
            <v>Quản trị kinh doanh</v>
          </cell>
          <cell r="O2670" t="str">
            <v>Quản trị kinh doanh</v>
          </cell>
        </row>
        <row r="2671">
          <cell r="E2671" t="str">
            <v>Nguyễn Văn Tuyên, Sinh ngày 01/09/1979</v>
          </cell>
          <cell r="F2671" t="str">
            <v>Nguyễn Văn Tuyên</v>
          </cell>
          <cell r="G2671" t="str">
            <v>01/09/1979</v>
          </cell>
          <cell r="H2671" t="str">
            <v>Hải Dương</v>
          </cell>
          <cell r="I2671" t="str">
            <v>Nam</v>
          </cell>
          <cell r="J2671" t="str">
            <v>3644/QĐ-ĐHKT ngày 26/12/2013</v>
          </cell>
          <cell r="K2671" t="str">
            <v>3115/QĐ-ĐHKT ngày 08/11/2013</v>
          </cell>
          <cell r="L2671" t="str">
            <v>QH-2013-E(QTKD1)</v>
          </cell>
          <cell r="M2671" t="str">
            <v>QH-2013-E</v>
          </cell>
          <cell r="N2671" t="str">
            <v>Quản trị kinh doanh</v>
          </cell>
          <cell r="O2671" t="str">
            <v>Quản trị kinh doanh</v>
          </cell>
        </row>
        <row r="2672">
          <cell r="E2672" t="str">
            <v>Đan Thu Vân, Sinh ngày 01/04/1989</v>
          </cell>
          <cell r="F2672" t="str">
            <v xml:space="preserve"> Đan Thu Vân</v>
          </cell>
          <cell r="G2672" t="str">
            <v>01/04/1989</v>
          </cell>
          <cell r="H2672" t="str">
            <v>Nam Định</v>
          </cell>
          <cell r="I2672" t="str">
            <v>Nữ</v>
          </cell>
          <cell r="J2672" t="str">
            <v>2196/QĐ-ĐHKT ngày 07/10/2013</v>
          </cell>
          <cell r="K2672" t="str">
            <v>1549/QĐ-ĐHKT ngày 05/08/2013</v>
          </cell>
          <cell r="L2672" t="str">
            <v>QH-2013-E(QTKD1)</v>
          </cell>
          <cell r="M2672" t="str">
            <v>QH-2013-E</v>
          </cell>
          <cell r="N2672" t="str">
            <v>Quản trị kinh doanh</v>
          </cell>
          <cell r="O2672" t="str">
            <v>Quản trị kinh doanh</v>
          </cell>
        </row>
        <row r="2673">
          <cell r="E2673" t="str">
            <v>Nguyễn Đức Anh, Sinh ngày 30/05/1987</v>
          </cell>
          <cell r="F2673" t="str">
            <v>Nguyễn Đức Anh</v>
          </cell>
          <cell r="G2673" t="str">
            <v>30/05/1987</v>
          </cell>
          <cell r="H2673" t="str">
            <v>Hải Dương</v>
          </cell>
          <cell r="I2673" t="str">
            <v>Nam</v>
          </cell>
          <cell r="J2673" t="str">
            <v>3644/QĐ-ĐHKT ngày 26/12/2013</v>
          </cell>
          <cell r="K2673" t="str">
            <v>3115/QĐ-ĐHKT ngày 08/11/2013</v>
          </cell>
          <cell r="L2673" t="str">
            <v>QH-2013-E(QTKD2)</v>
          </cell>
          <cell r="M2673" t="str">
            <v>QH-2013-E</v>
          </cell>
          <cell r="N2673" t="str">
            <v>Quản trị kinh doanh</v>
          </cell>
          <cell r="O2673" t="str">
            <v>Quản trị kinh doanh</v>
          </cell>
        </row>
        <row r="2674">
          <cell r="E2674" t="str">
            <v>Khuất Hải Anh, Sinh ngày 21/01/1987</v>
          </cell>
          <cell r="F2674" t="str">
            <v>Khuất Hải Anh</v>
          </cell>
          <cell r="G2674" t="str">
            <v>21/01/1987</v>
          </cell>
          <cell r="H2674" t="str">
            <v>Hà Nội</v>
          </cell>
          <cell r="I2674" t="str">
            <v>Nam</v>
          </cell>
          <cell r="J2674" t="str">
            <v>2196/QĐ-ĐHKT ngày 07/10/2013</v>
          </cell>
          <cell r="K2674" t="str">
            <v>1549/QĐ-ĐHKT ngày 05/08/2013</v>
          </cell>
          <cell r="L2674" t="str">
            <v>QH-2013-E(QTKD2)</v>
          </cell>
          <cell r="M2674" t="str">
            <v>QH-2013-E</v>
          </cell>
          <cell r="N2674" t="str">
            <v>Quản trị kinh doanh</v>
          </cell>
          <cell r="O2674" t="str">
            <v>Quản trị kinh doanh</v>
          </cell>
        </row>
        <row r="2675">
          <cell r="E2675" t="str">
            <v>Lê Thị Ánh, Sinh ngày 02/02/1989</v>
          </cell>
          <cell r="F2675" t="str">
            <v>Lê Thị Ánh</v>
          </cell>
          <cell r="G2675" t="str">
            <v>02/02/1989</v>
          </cell>
          <cell r="H2675" t="str">
            <v>Hà Nam</v>
          </cell>
          <cell r="I2675" t="str">
            <v>Nữ</v>
          </cell>
          <cell r="J2675" t="str">
            <v>3644/QĐ-ĐHKT ngày 26/12/2013</v>
          </cell>
          <cell r="K2675" t="str">
            <v>3115/QĐ-ĐHKT ngày 08/11/2013</v>
          </cell>
          <cell r="L2675" t="str">
            <v>QH-2013-E(QTKD2)</v>
          </cell>
          <cell r="M2675" t="str">
            <v>QH-2013-E</v>
          </cell>
          <cell r="N2675" t="str">
            <v>Quản trị kinh doanh</v>
          </cell>
          <cell r="O2675" t="str">
            <v>Quản trị kinh doanh</v>
          </cell>
        </row>
        <row r="2676">
          <cell r="E2676" t="str">
            <v>Nguyễn Duy Cảnh, Sinh ngày 19/03/1988</v>
          </cell>
          <cell r="F2676" t="str">
            <v>Nguyễn Duy Cảnh</v>
          </cell>
          <cell r="G2676" t="str">
            <v>19/03/1988</v>
          </cell>
          <cell r="H2676" t="str">
            <v>Hà Nội</v>
          </cell>
          <cell r="I2676" t="str">
            <v>Nam</v>
          </cell>
          <cell r="J2676" t="str">
            <v>2196/QĐ-ĐHKT ngày 07/10/2013</v>
          </cell>
          <cell r="K2676" t="str">
            <v>1549/QĐ-ĐHKT ngày 05/08/2013</v>
          </cell>
          <cell r="L2676" t="str">
            <v>QH-2013-E(QTKD2)</v>
          </cell>
          <cell r="M2676" t="str">
            <v>QH-2013-E</v>
          </cell>
          <cell r="N2676" t="str">
            <v>Quản trị kinh doanh</v>
          </cell>
          <cell r="O2676" t="str">
            <v>Quản trị kinh doanh</v>
          </cell>
        </row>
        <row r="2677">
          <cell r="E2677" t="str">
            <v>Nguyễn Đức Chiến, Sinh ngày 11/07/1979</v>
          </cell>
          <cell r="F2677" t="str">
            <v>Nguyễn Đức Chiến</v>
          </cell>
          <cell r="G2677" t="str">
            <v>11/07/1979</v>
          </cell>
          <cell r="H2677" t="str">
            <v>Vĩnh Phúc</v>
          </cell>
          <cell r="I2677" t="str">
            <v>Nam</v>
          </cell>
          <cell r="J2677" t="str">
            <v>3644/QĐ-ĐHKT ngày 26/12/2013</v>
          </cell>
          <cell r="K2677" t="str">
            <v>3257/QĐ-ĐHKT ngày 25/11/2013</v>
          </cell>
          <cell r="L2677" t="str">
            <v>QH-2013-E(QTKD2)</v>
          </cell>
          <cell r="M2677" t="str">
            <v>QH-2013-E</v>
          </cell>
          <cell r="N2677" t="str">
            <v>Quản trị kinh doanh</v>
          </cell>
          <cell r="O2677" t="str">
            <v>Quản trị kinh doanh</v>
          </cell>
        </row>
        <row r="2678">
          <cell r="E2678" t="str">
            <v>Phạm Đình Chinh, Sinh ngày 14/03/1978</v>
          </cell>
          <cell r="F2678" t="str">
            <v>Phạm Đình Chinh</v>
          </cell>
          <cell r="G2678" t="str">
            <v>14/03/1978</v>
          </cell>
          <cell r="H2678" t="str">
            <v>Ninh Bình</v>
          </cell>
          <cell r="I2678" t="str">
            <v>Nam</v>
          </cell>
          <cell r="J2678" t="str">
            <v>2196/QĐ-ĐHKT ngày 07/10/2013</v>
          </cell>
          <cell r="K2678" t="str">
            <v>1549/QĐ-ĐHKT ngày 05/08/2013</v>
          </cell>
          <cell r="L2678" t="str">
            <v>QH-2013-E(QTKD2)</v>
          </cell>
          <cell r="M2678" t="str">
            <v>QH-2013-E</v>
          </cell>
          <cell r="N2678" t="str">
            <v>Quản trị kinh doanh</v>
          </cell>
          <cell r="O2678" t="str">
            <v>Quản trị kinh doanh</v>
          </cell>
        </row>
        <row r="2679">
          <cell r="E2679" t="str">
            <v>Trần Văn Công, Sinh ngày 10/09/1983</v>
          </cell>
          <cell r="F2679" t="str">
            <v>Trần Văn Công</v>
          </cell>
          <cell r="G2679" t="str">
            <v>10/09/1983</v>
          </cell>
          <cell r="H2679" t="str">
            <v>Thanh Hóa</v>
          </cell>
          <cell r="I2679" t="str">
            <v>Nam</v>
          </cell>
          <cell r="J2679" t="str">
            <v>3644/QĐ-ĐHKT ngày 26/12/2013</v>
          </cell>
          <cell r="K2679" t="str">
            <v>3115/QĐ-ĐHKT ngày 08/11/2013</v>
          </cell>
          <cell r="L2679" t="str">
            <v>QH-2013-E(QTKD2)</v>
          </cell>
          <cell r="M2679" t="str">
            <v>QH-2013-E</v>
          </cell>
          <cell r="N2679" t="str">
            <v>Quản trị kinh doanh</v>
          </cell>
          <cell r="O2679" t="str">
            <v>Quản trị kinh doanh</v>
          </cell>
        </row>
        <row r="2680">
          <cell r="E2680" t="str">
            <v>Nguyễn Thùy Dung, Sinh ngày 30/10/1988</v>
          </cell>
          <cell r="F2680" t="str">
            <v>Nguyễn Thùy Dung</v>
          </cell>
          <cell r="G2680" t="str">
            <v>30/10/1988</v>
          </cell>
          <cell r="H2680" t="str">
            <v>Hà Nội</v>
          </cell>
          <cell r="I2680" t="str">
            <v>Nữ</v>
          </cell>
          <cell r="J2680" t="str">
            <v>3644/QĐ-ĐHKT ngày 26/12/2013</v>
          </cell>
          <cell r="K2680" t="str">
            <v>3115/QĐ-ĐHKT ngày 08/11/2013</v>
          </cell>
          <cell r="L2680" t="str">
            <v>QH-2013-E(QTKD2)</v>
          </cell>
          <cell r="M2680" t="str">
            <v>QH-2013-E</v>
          </cell>
          <cell r="N2680" t="str">
            <v>Quản trị kinh doanh</v>
          </cell>
          <cell r="O2680" t="str">
            <v>Quản trị kinh doanh</v>
          </cell>
        </row>
        <row r="2681">
          <cell r="E2681" t="str">
            <v>Lê Văn Dũng, Sinh ngày 22/10/1981</v>
          </cell>
          <cell r="F2681" t="str">
            <v>Lê Văn Dũng</v>
          </cell>
          <cell r="G2681" t="str">
            <v>22/10/1981</v>
          </cell>
          <cell r="H2681" t="str">
            <v>Nghệ An</v>
          </cell>
          <cell r="I2681" t="str">
            <v>Nam</v>
          </cell>
          <cell r="J2681" t="str">
            <v>2196/QĐ-ĐHKT ngày 07/10/2013</v>
          </cell>
          <cell r="K2681" t="str">
            <v>1549/QĐ-ĐHKT ngày 05/08/2013</v>
          </cell>
          <cell r="L2681" t="str">
            <v>QH-2013-E(QTKD2)</v>
          </cell>
          <cell r="M2681" t="str">
            <v>QH-2013-E</v>
          </cell>
          <cell r="N2681" t="str">
            <v>Quản trị kinh doanh</v>
          </cell>
          <cell r="O2681" t="str">
            <v>Quản trị kinh doanh</v>
          </cell>
        </row>
        <row r="2682">
          <cell r="E2682" t="str">
            <v>Chu Thị Dương, Sinh ngày 20/02/1986</v>
          </cell>
          <cell r="F2682" t="str">
            <v>Chu Thị Dương</v>
          </cell>
          <cell r="G2682" t="str">
            <v>20/02/1986</v>
          </cell>
          <cell r="H2682" t="str">
            <v>Vĩnh Phúc</v>
          </cell>
          <cell r="I2682" t="str">
            <v>Nữ</v>
          </cell>
          <cell r="J2682" t="str">
            <v>3644/QĐ-ĐHKT ngày 26/12/2013</v>
          </cell>
          <cell r="K2682" t="str">
            <v>3115/QĐ-ĐHKT ngày 08/11/2013</v>
          </cell>
          <cell r="L2682" t="str">
            <v>QH-2013-E(QTKD2)</v>
          </cell>
          <cell r="M2682" t="str">
            <v>QH-2013-E</v>
          </cell>
          <cell r="N2682" t="str">
            <v>Quản trị kinh doanh</v>
          </cell>
          <cell r="O2682" t="str">
            <v>Quản trị kinh doanh</v>
          </cell>
        </row>
        <row r="2683">
          <cell r="E2683" t="str">
            <v>Nguyễn Thị Điệp, Sinh ngày 05/09/1982</v>
          </cell>
          <cell r="F2683" t="str">
            <v>Nguyễn Thị Điệp</v>
          </cell>
          <cell r="G2683" t="str">
            <v>05/09/1982</v>
          </cell>
          <cell r="H2683" t="str">
            <v>Hà Nội</v>
          </cell>
          <cell r="I2683" t="str">
            <v>Nữ</v>
          </cell>
          <cell r="J2683" t="str">
            <v>3644/QĐ-ĐHKT ngày 26/12/2013</v>
          </cell>
          <cell r="K2683" t="str">
            <v>3115/QĐ-ĐHKT ngày 08/11/2013</v>
          </cell>
          <cell r="L2683" t="str">
            <v>QH-2013-E(QTKD2)</v>
          </cell>
          <cell r="M2683" t="str">
            <v>QH-2013-E</v>
          </cell>
          <cell r="N2683" t="str">
            <v>Quản trị kinh doanh</v>
          </cell>
          <cell r="O2683" t="str">
            <v>Quản trị kinh doanh</v>
          </cell>
        </row>
        <row r="2684">
          <cell r="E2684" t="str">
            <v>Trần Văn Đôn, Sinh ngày 07/08/1985</v>
          </cell>
          <cell r="F2684" t="str">
            <v>Trần Văn Đôn</v>
          </cell>
          <cell r="G2684" t="str">
            <v>07/08/1985</v>
          </cell>
          <cell r="H2684" t="str">
            <v>Hải Dương</v>
          </cell>
          <cell r="I2684" t="str">
            <v>Nam</v>
          </cell>
          <cell r="J2684" t="str">
            <v>3644/QĐ-ĐHKT ngày 26/12/2013</v>
          </cell>
          <cell r="K2684" t="str">
            <v>3115/QĐ-ĐHKT ngày 08/11/2013</v>
          </cell>
          <cell r="L2684" t="str">
            <v>QH-2013-E(QTKD2)</v>
          </cell>
          <cell r="M2684" t="str">
            <v>QH-2013-E</v>
          </cell>
          <cell r="N2684" t="str">
            <v>Quản trị kinh doanh</v>
          </cell>
          <cell r="O2684" t="str">
            <v>Quản trị kinh doanh</v>
          </cell>
        </row>
        <row r="2685">
          <cell r="E2685" t="str">
            <v>Hà Thị Giang, Sinh ngày 01/05/1991</v>
          </cell>
          <cell r="F2685" t="str">
            <v>Hà Thị Giang</v>
          </cell>
          <cell r="G2685" t="str">
            <v>01/05/1991</v>
          </cell>
          <cell r="H2685" t="str">
            <v>Bắc Ninh</v>
          </cell>
          <cell r="I2685" t="str">
            <v>Nữ</v>
          </cell>
          <cell r="J2685" t="str">
            <v>3644/QĐ-ĐHKT ngày 26/12/2013</v>
          </cell>
          <cell r="K2685" t="str">
            <v>3115/QĐ-ĐHKT ngày 08/11/2013</v>
          </cell>
          <cell r="L2685" t="str">
            <v>QH-2013-E(QTKD2)</v>
          </cell>
          <cell r="M2685" t="str">
            <v>QH-2013-E</v>
          </cell>
          <cell r="N2685" t="str">
            <v>Quản trị kinh doanh</v>
          </cell>
          <cell r="O2685" t="str">
            <v>Quản trị kinh doanh</v>
          </cell>
        </row>
        <row r="2686">
          <cell r="E2686" t="str">
            <v>Nguyễn Thị Hà, Sinh ngày 29/11/1983</v>
          </cell>
          <cell r="F2686" t="str">
            <v>Nguyễn Thị Hà</v>
          </cell>
          <cell r="G2686" t="str">
            <v>29/11/1983</v>
          </cell>
          <cell r="H2686" t="str">
            <v>Hà Nội</v>
          </cell>
          <cell r="I2686" t="str">
            <v>Nữ</v>
          </cell>
          <cell r="J2686" t="str">
            <v>3644/QĐ-ĐHKT ngày 26/12/2013</v>
          </cell>
          <cell r="K2686" t="str">
            <v>3115/QĐ-ĐHKT ngày 08/11/2013</v>
          </cell>
          <cell r="L2686" t="str">
            <v>QH-2013-E(QTKD2)</v>
          </cell>
          <cell r="M2686" t="str">
            <v>QH-2013-E</v>
          </cell>
          <cell r="N2686" t="str">
            <v>Quản trị kinh doanh</v>
          </cell>
          <cell r="O2686" t="str">
            <v>Quản trị kinh doanh</v>
          </cell>
        </row>
        <row r="2687">
          <cell r="E2687" t="str">
            <v>Nguyễn Thị Thu Hà, Sinh ngày 23/09/1988</v>
          </cell>
          <cell r="F2687" t="str">
            <v>Nguyễn Thị Thu Hà</v>
          </cell>
          <cell r="G2687" t="str">
            <v>23/09/1988</v>
          </cell>
          <cell r="H2687" t="str">
            <v>Vĩnh Phúc</v>
          </cell>
          <cell r="I2687" t="str">
            <v>Nữ</v>
          </cell>
          <cell r="J2687" t="str">
            <v>3644/QĐ-ĐHKT ngày 26/12/2013</v>
          </cell>
          <cell r="K2687" t="str">
            <v>3115/QĐ-ĐHKT ngày 08/11/2013</v>
          </cell>
          <cell r="L2687" t="str">
            <v>QH-2013-E(QTKD2)</v>
          </cell>
          <cell r="M2687" t="str">
            <v>QH-2013-E</v>
          </cell>
          <cell r="N2687" t="str">
            <v>Quản trị kinh doanh</v>
          </cell>
          <cell r="O2687" t="str">
            <v>Quản trị kinh doanh</v>
          </cell>
        </row>
        <row r="2688">
          <cell r="E2688" t="str">
            <v>Lê Thu Hà, Sinh ngày 30/04/1990</v>
          </cell>
          <cell r="F2688" t="str">
            <v>Lê Thu Hà</v>
          </cell>
          <cell r="G2688" t="str">
            <v>30/04/1990</v>
          </cell>
          <cell r="H2688" t="str">
            <v>Hà Nội</v>
          </cell>
          <cell r="I2688" t="str">
            <v>Nữ</v>
          </cell>
          <cell r="J2688" t="e">
            <v>#N/A</v>
          </cell>
          <cell r="K2688" t="str">
            <v>3115/QĐ-ĐHKT ngày 08/11/2013</v>
          </cell>
          <cell r="L2688" t="str">
            <v>QH-2013-E(QTKD2)</v>
          </cell>
          <cell r="M2688" t="str">
            <v>QH-2013-E</v>
          </cell>
          <cell r="N2688" t="str">
            <v>Quản trị kinh doanh</v>
          </cell>
          <cell r="O2688" t="str">
            <v>Quản trị kinh doanh</v>
          </cell>
        </row>
        <row r="2689">
          <cell r="E2689" t="str">
            <v>Phạm Thu Hà, Sinh ngày 18/12/1989</v>
          </cell>
          <cell r="F2689" t="str">
            <v>Phạm Thu Hà</v>
          </cell>
          <cell r="G2689" t="str">
            <v>18/12/1989</v>
          </cell>
          <cell r="H2689" t="str">
            <v>Hà Nội</v>
          </cell>
          <cell r="I2689" t="str">
            <v>Nữ</v>
          </cell>
          <cell r="J2689" t="str">
            <v>2196/QĐ-ĐHKT ngày 07/10/2013</v>
          </cell>
          <cell r="K2689" t="str">
            <v>1549/QĐ-ĐHKT ngày 05/08/2013</v>
          </cell>
          <cell r="L2689" t="str">
            <v>QH-2013-E(QTKD2)</v>
          </cell>
          <cell r="M2689" t="str">
            <v>QH-2013-E</v>
          </cell>
          <cell r="N2689" t="str">
            <v>Quản trị kinh doanh</v>
          </cell>
          <cell r="O2689" t="str">
            <v>Quản trị kinh doanh</v>
          </cell>
        </row>
        <row r="2690">
          <cell r="E2690" t="str">
            <v>Hồ Thị Hải, Sinh ngày 10/07/1991</v>
          </cell>
          <cell r="F2690" t="str">
            <v>Hồ Thị Hải</v>
          </cell>
          <cell r="G2690" t="str">
            <v>10/07/1991</v>
          </cell>
          <cell r="H2690" t="str">
            <v>Thanh Hóa</v>
          </cell>
          <cell r="I2690" t="str">
            <v>Nữ</v>
          </cell>
          <cell r="J2690" t="str">
            <v>3644/QĐ-ĐHKT ngày 26/12/2013</v>
          </cell>
          <cell r="K2690" t="str">
            <v>3115/QĐ-ĐHKT ngày 08/11/2013</v>
          </cell>
          <cell r="L2690" t="str">
            <v>QH-2013-E(QTKD2)</v>
          </cell>
          <cell r="M2690" t="str">
            <v>QH-2013-E</v>
          </cell>
          <cell r="N2690" t="str">
            <v>Quản trị kinh doanh</v>
          </cell>
          <cell r="O2690" t="str">
            <v>Quản trị kinh doanh</v>
          </cell>
        </row>
        <row r="2691">
          <cell r="E2691" t="str">
            <v>Phí Thị Thu Hằng, Sinh ngày 27/12/1989</v>
          </cell>
          <cell r="F2691" t="str">
            <v>Phí Thị Thu Hằng</v>
          </cell>
          <cell r="G2691" t="str">
            <v>27/12/1989</v>
          </cell>
          <cell r="H2691" t="str">
            <v>Hà Nội</v>
          </cell>
          <cell r="I2691" t="str">
            <v>Nữ</v>
          </cell>
          <cell r="J2691" t="str">
            <v>3644/QĐ-ĐHKT ngày 26/12/2013</v>
          </cell>
          <cell r="K2691" t="str">
            <v>3115/QĐ-ĐHKT ngày 08/11/2013</v>
          </cell>
          <cell r="L2691" t="str">
            <v>QH-2013-E(QTKD2)</v>
          </cell>
          <cell r="M2691" t="str">
            <v>QH-2013-E</v>
          </cell>
          <cell r="N2691" t="str">
            <v>Quản trị kinh doanh</v>
          </cell>
          <cell r="O2691" t="str">
            <v>Quản trị kinh doanh</v>
          </cell>
        </row>
        <row r="2692">
          <cell r="E2692" t="str">
            <v>Nguyễn Thị Hậu, Sinh ngày 14/11/1991</v>
          </cell>
          <cell r="F2692" t="str">
            <v>Nguyễn Thị Hậu</v>
          </cell>
          <cell r="G2692" t="str">
            <v>14/11/1991</v>
          </cell>
          <cell r="H2692" t="str">
            <v>Hà Nội</v>
          </cell>
          <cell r="I2692" t="str">
            <v>Nữ</v>
          </cell>
          <cell r="J2692" t="str">
            <v>3644/QĐ-ĐHKT ngày 26/12/2013</v>
          </cell>
          <cell r="K2692" t="str">
            <v>3115/QĐ-ĐHKT ngày 08/11/2013</v>
          </cell>
          <cell r="L2692" t="str">
            <v>QH-2013-E(QTKD2)</v>
          </cell>
          <cell r="M2692" t="str">
            <v>QH-2013-E</v>
          </cell>
          <cell r="N2692" t="str">
            <v>Quản trị kinh doanh</v>
          </cell>
          <cell r="O2692" t="str">
            <v>Quản trị kinh doanh</v>
          </cell>
        </row>
        <row r="2693">
          <cell r="E2693" t="str">
            <v>Hoàng Minh Hiền, Sinh ngày 21/04/1987</v>
          </cell>
          <cell r="F2693" t="str">
            <v>Hoàng Minh Hiền</v>
          </cell>
          <cell r="G2693" t="str">
            <v>21/04/1987</v>
          </cell>
          <cell r="H2693" t="str">
            <v>Hà Nội</v>
          </cell>
          <cell r="I2693" t="str">
            <v>Nữ</v>
          </cell>
          <cell r="J2693" t="str">
            <v>2196/QĐ-ĐHKT ngày 07/10/2013</v>
          </cell>
          <cell r="K2693" t="str">
            <v>1549/QĐ-ĐHKT ngày 05/08/2013</v>
          </cell>
          <cell r="L2693" t="str">
            <v>QH-2013-E(QTKD2)</v>
          </cell>
          <cell r="M2693" t="str">
            <v>QH-2013-E</v>
          </cell>
          <cell r="N2693" t="str">
            <v>Quản trị kinh doanh</v>
          </cell>
          <cell r="O2693" t="str">
            <v>Quản trị kinh doanh</v>
          </cell>
        </row>
        <row r="2694">
          <cell r="E2694" t="str">
            <v>Nguyễn Đăng Hiệp, Sinh ngày 10/08/1988</v>
          </cell>
          <cell r="F2694" t="str">
            <v>Nguyễn Đăng Hiệp</v>
          </cell>
          <cell r="G2694" t="str">
            <v>10/08/1988</v>
          </cell>
          <cell r="H2694" t="str">
            <v>Ninh Bình</v>
          </cell>
          <cell r="I2694" t="str">
            <v>Nam</v>
          </cell>
          <cell r="J2694" t="str">
            <v>2196/QĐ-ĐHKT ngày 07/10/2013</v>
          </cell>
          <cell r="K2694" t="str">
            <v>1549/QĐ-ĐHKT ngày 05/08/2013</v>
          </cell>
          <cell r="L2694" t="str">
            <v>QH-2013-E(QTKD2)</v>
          </cell>
          <cell r="M2694" t="str">
            <v>QH-2013-E</v>
          </cell>
          <cell r="N2694" t="str">
            <v>Quản trị kinh doanh</v>
          </cell>
          <cell r="O2694" t="str">
            <v>Quản trị kinh doanh</v>
          </cell>
        </row>
        <row r="2695">
          <cell r="E2695" t="str">
            <v>Trương Thị Thanh Hoa, Sinh ngày 10/11/1984</v>
          </cell>
          <cell r="F2695" t="str">
            <v>Trương Thị Thanh Hoa</v>
          </cell>
          <cell r="G2695" t="str">
            <v>10/11/1984</v>
          </cell>
          <cell r="H2695" t="str">
            <v>Hòa Bình</v>
          </cell>
          <cell r="I2695" t="str">
            <v>Nữ</v>
          </cell>
          <cell r="J2695" t="str">
            <v>3644/QĐ-ĐHKT ngày 26/12/2013</v>
          </cell>
          <cell r="K2695" t="str">
            <v>3257/QĐ-ĐHKT ngày 25/11/2013</v>
          </cell>
          <cell r="L2695" t="str">
            <v>QH-2013-E(QTKD2)</v>
          </cell>
          <cell r="M2695" t="str">
            <v>QH-2013-E</v>
          </cell>
          <cell r="N2695" t="str">
            <v>Quản trị kinh doanh</v>
          </cell>
          <cell r="O2695" t="str">
            <v>Quản trị kinh doanh</v>
          </cell>
        </row>
        <row r="2696">
          <cell r="E2696" t="str">
            <v>Đào Minh Hồng, Sinh ngày 18/12/1990</v>
          </cell>
          <cell r="F2696" t="str">
            <v>Đào Minh Hồng</v>
          </cell>
          <cell r="G2696" t="str">
            <v>18/12/1990</v>
          </cell>
          <cell r="H2696" t="str">
            <v>Hải Dương</v>
          </cell>
          <cell r="I2696" t="str">
            <v>Nữ</v>
          </cell>
          <cell r="J2696" t="str">
            <v>2196/QĐ-ĐHKT ngày 07/10/2013</v>
          </cell>
          <cell r="K2696" t="str">
            <v>1549/QĐ-ĐHKT ngày 05/08/2013</v>
          </cell>
          <cell r="L2696" t="str">
            <v>QH-2013-E(QTKD2)</v>
          </cell>
          <cell r="M2696" t="str">
            <v>QH-2013-E</v>
          </cell>
          <cell r="N2696" t="str">
            <v>Quản trị kinh doanh</v>
          </cell>
          <cell r="O2696" t="str">
            <v>Quản trị kinh doanh</v>
          </cell>
        </row>
        <row r="2697">
          <cell r="E2697" t="str">
            <v>Bùi Thị Ngọc Huyền, Sinh ngày 12/08/1990</v>
          </cell>
          <cell r="F2697" t="str">
            <v>Bùi Thị Ngọc Huyền</v>
          </cell>
          <cell r="G2697" t="str">
            <v>12/08/1990</v>
          </cell>
          <cell r="H2697" t="str">
            <v>Tuyên Quang</v>
          </cell>
          <cell r="I2697" t="str">
            <v>Nữ</v>
          </cell>
          <cell r="J2697" t="str">
            <v>3644/QĐ-ĐHKT ngày 26/12/2013</v>
          </cell>
          <cell r="K2697" t="str">
            <v>3115/QĐ-ĐHKT ngày 08/11/2013</v>
          </cell>
          <cell r="L2697" t="str">
            <v>QH-2013-E(QTKD2)</v>
          </cell>
          <cell r="M2697" t="str">
            <v>QH-2013-E</v>
          </cell>
          <cell r="N2697" t="str">
            <v>Quản trị kinh doanh</v>
          </cell>
          <cell r="O2697" t="str">
            <v>Quản trị kinh doanh</v>
          </cell>
        </row>
        <row r="2698">
          <cell r="E2698" t="str">
            <v>Nguyễn Thị Huyền, Sinh ngày 18/05/1990</v>
          </cell>
          <cell r="F2698" t="str">
            <v>Nguyễn Thị Huyền</v>
          </cell>
          <cell r="G2698" t="str">
            <v>18/05/1990</v>
          </cell>
          <cell r="H2698" t="str">
            <v>Nghệ An</v>
          </cell>
          <cell r="I2698" t="str">
            <v>Nữ</v>
          </cell>
          <cell r="J2698" t="str">
            <v>2196/QĐ-ĐHKT ngày 07/10/2013</v>
          </cell>
          <cell r="K2698" t="str">
            <v>1549/QĐ-ĐHKT ngày 05/08/2013</v>
          </cell>
          <cell r="L2698" t="str">
            <v>QH-2013-E(QTKD2)</v>
          </cell>
          <cell r="M2698" t="str">
            <v>QH-2013-E</v>
          </cell>
          <cell r="N2698" t="str">
            <v>Quản trị kinh doanh</v>
          </cell>
          <cell r="O2698" t="str">
            <v>Quản trị kinh doanh</v>
          </cell>
        </row>
        <row r="2699">
          <cell r="E2699" t="str">
            <v>Phạm Thị Thu Hường, Sinh ngày 16/11/1985</v>
          </cell>
          <cell r="F2699" t="str">
            <v>Phạm Thị Thu Hường</v>
          </cell>
          <cell r="G2699" t="str">
            <v>16/11/1985</v>
          </cell>
          <cell r="H2699" t="str">
            <v>Phú Thọ</v>
          </cell>
          <cell r="I2699" t="str">
            <v>Nữ</v>
          </cell>
          <cell r="J2699" t="str">
            <v>3644/QĐ-ĐHKT ngày 26/12/2013</v>
          </cell>
          <cell r="K2699" t="str">
            <v>3115/QĐ-ĐHKT ngày 08/11/2013</v>
          </cell>
          <cell r="L2699" t="str">
            <v>QH-2013-E(QTKD2)</v>
          </cell>
          <cell r="M2699" t="str">
            <v>QH-2013-E</v>
          </cell>
          <cell r="N2699" t="str">
            <v>Quản trị kinh doanh</v>
          </cell>
          <cell r="O2699" t="str">
            <v>Quản trị kinh doanh</v>
          </cell>
        </row>
        <row r="2700">
          <cell r="E2700" t="str">
            <v>Nguyễn Hữu Hướng, Sinh ngày 19/11/1987</v>
          </cell>
          <cell r="F2700" t="str">
            <v>Nguyễn Hữu Hướng</v>
          </cell>
          <cell r="G2700" t="str">
            <v>19/11/1987</v>
          </cell>
          <cell r="H2700" t="str">
            <v>Hà Tĩnh</v>
          </cell>
          <cell r="I2700" t="str">
            <v>Nam</v>
          </cell>
          <cell r="J2700" t="str">
            <v>2196/QĐ-ĐHKT ngày 07/10/2013</v>
          </cell>
          <cell r="K2700" t="str">
            <v>1549/QĐ-ĐHKT ngày 05/08/2013</v>
          </cell>
          <cell r="L2700" t="str">
            <v>QH-2013-E(QTKD2)</v>
          </cell>
          <cell r="M2700" t="str">
            <v>QH-2013-E</v>
          </cell>
          <cell r="N2700" t="str">
            <v>Quản trị kinh doanh</v>
          </cell>
          <cell r="O2700" t="str">
            <v>Quản trị kinh doanh</v>
          </cell>
        </row>
        <row r="2701">
          <cell r="E2701" t="str">
            <v>Nguyễn Quang Huy, Sinh ngày 22/07/1990</v>
          </cell>
          <cell r="F2701" t="str">
            <v>Nguyễn Quang Huy</v>
          </cell>
          <cell r="G2701" t="str">
            <v>22/07/1990</v>
          </cell>
          <cell r="H2701" t="str">
            <v>Yên Bái</v>
          </cell>
          <cell r="I2701" t="str">
            <v>Nam</v>
          </cell>
          <cell r="J2701" t="str">
            <v>2196/QĐ-ĐHKT ngày 07/10/2013</v>
          </cell>
          <cell r="K2701" t="str">
            <v>1576/QĐ-ĐHKT ngày 09/08/2013</v>
          </cell>
          <cell r="L2701" t="str">
            <v>QH-2013-E(QTKD2)</v>
          </cell>
          <cell r="M2701" t="str">
            <v>QH-2013-E</v>
          </cell>
          <cell r="N2701" t="str">
            <v>Quản trị kinh doanh</v>
          </cell>
          <cell r="O2701" t="str">
            <v>Quản trị kinh doanh</v>
          </cell>
        </row>
        <row r="2702">
          <cell r="E2702" t="str">
            <v>Lê Văn Kiên, Sinh ngày 10/03/1986</v>
          </cell>
          <cell r="F2702" t="str">
            <v>Lê Văn Kiên</v>
          </cell>
          <cell r="G2702" t="str">
            <v>10/03/1986</v>
          </cell>
          <cell r="H2702" t="str">
            <v>Nghệ An</v>
          </cell>
          <cell r="I2702" t="str">
            <v>Nam</v>
          </cell>
          <cell r="J2702" t="str">
            <v>3644/QĐ-ĐHKT ngày 26/12/2013</v>
          </cell>
          <cell r="K2702" t="str">
            <v>3115/QĐ-ĐHKT ngày 08/11/2013</v>
          </cell>
          <cell r="L2702" t="str">
            <v>QH-2013-E(QTKD2)</v>
          </cell>
          <cell r="M2702" t="str">
            <v>QH-2013-E</v>
          </cell>
          <cell r="N2702" t="str">
            <v>Quản trị kinh doanh</v>
          </cell>
          <cell r="O2702" t="str">
            <v>Quản trị kinh doanh</v>
          </cell>
        </row>
        <row r="2703">
          <cell r="E2703" t="str">
            <v>Trần Cao Kỳ, Sinh ngày 04/04/1986</v>
          </cell>
          <cell r="F2703" t="str">
            <v>Trần Cao Kỳ</v>
          </cell>
          <cell r="G2703" t="str">
            <v>04/04/1986</v>
          </cell>
          <cell r="H2703" t="str">
            <v>Thanh Hóa</v>
          </cell>
          <cell r="I2703" t="str">
            <v>Nam</v>
          </cell>
          <cell r="J2703" t="str">
            <v>2196/QĐ-ĐHKT ngày 07/10/2013</v>
          </cell>
          <cell r="K2703" t="str">
            <v>1549/QĐ-ĐHKT ngày 05/08/2013</v>
          </cell>
          <cell r="L2703" t="str">
            <v>QH-2013-E(QTKD2)</v>
          </cell>
          <cell r="M2703" t="str">
            <v>QH-2013-E</v>
          </cell>
          <cell r="N2703" t="str">
            <v>Quản trị kinh doanh</v>
          </cell>
          <cell r="O2703" t="str">
            <v>Quản trị kinh doanh</v>
          </cell>
        </row>
        <row r="2704">
          <cell r="E2704" t="str">
            <v>Trần Thị Lan, Sinh ngày 24/09/1982</v>
          </cell>
          <cell r="F2704" t="str">
            <v>Trần Thị Lan</v>
          </cell>
          <cell r="G2704" t="str">
            <v>24/09/1982</v>
          </cell>
          <cell r="H2704" t="str">
            <v>Nam Định</v>
          </cell>
          <cell r="I2704" t="str">
            <v>Nữ</v>
          </cell>
          <cell r="J2704" t="str">
            <v>3644/QĐ-ĐHKT ngày 26/12/2013</v>
          </cell>
          <cell r="K2704" t="str">
            <v>3115/QĐ-ĐHKT ngày 08/11/2013</v>
          </cell>
          <cell r="L2704" t="str">
            <v>QH-2013-E(QTKD2)</v>
          </cell>
          <cell r="M2704" t="str">
            <v>QH-2013-E</v>
          </cell>
          <cell r="N2704" t="str">
            <v>Quản trị kinh doanh</v>
          </cell>
          <cell r="O2704" t="str">
            <v>Quản trị kinh doanh</v>
          </cell>
        </row>
        <row r="2705">
          <cell r="E2705" t="str">
            <v>Nguyễn Diệu Linh, Sinh ngày 04/11/1991</v>
          </cell>
          <cell r="F2705" t="str">
            <v>Nguyễn Diệu Linh</v>
          </cell>
          <cell r="G2705" t="str">
            <v>04/11/1991</v>
          </cell>
          <cell r="H2705" t="str">
            <v>Hà Nội</v>
          </cell>
          <cell r="I2705" t="str">
            <v>Nữ</v>
          </cell>
          <cell r="J2705" t="str">
            <v>3644/QĐ-ĐHKT ngày 26/12/2013</v>
          </cell>
          <cell r="K2705" t="str">
            <v>3115/QĐ-ĐHKT ngày 08/11/2013</v>
          </cell>
          <cell r="L2705" t="str">
            <v>QH-2013-E(QTKD2)</v>
          </cell>
          <cell r="M2705" t="str">
            <v>QH-2013-E</v>
          </cell>
          <cell r="N2705" t="str">
            <v>Quản trị kinh doanh</v>
          </cell>
          <cell r="O2705" t="str">
            <v>Quản trị kinh doanh</v>
          </cell>
        </row>
        <row r="2706">
          <cell r="E2706" t="str">
            <v>Trần Thị Mai Linh, Sinh ngày 11/02/1982</v>
          </cell>
          <cell r="F2706" t="str">
            <v>Trần Thị Mai Linh</v>
          </cell>
          <cell r="G2706" t="str">
            <v>11/02/1982</v>
          </cell>
          <cell r="H2706" t="str">
            <v>Thái Nguyên</v>
          </cell>
          <cell r="I2706" t="str">
            <v>Nữ</v>
          </cell>
          <cell r="J2706" t="str">
            <v>3644/QĐ-ĐHKT ngày 26/12/2013</v>
          </cell>
          <cell r="K2706" t="str">
            <v>3115/QĐ-ĐHKT ngày 08/11/2013</v>
          </cell>
          <cell r="L2706" t="str">
            <v>QH-2013-E(QTKD2)</v>
          </cell>
          <cell r="M2706" t="str">
            <v>QH-2013-E</v>
          </cell>
          <cell r="N2706" t="str">
            <v>Quản trị kinh doanh</v>
          </cell>
          <cell r="O2706" t="str">
            <v>Quản trị kinh doanh</v>
          </cell>
        </row>
        <row r="2707">
          <cell r="E2707" t="str">
            <v>Phạm Thùy Linh, Sinh ngày 11/11/1989</v>
          </cell>
          <cell r="F2707" t="str">
            <v>Phạm Thùy Linh</v>
          </cell>
          <cell r="G2707" t="str">
            <v>11/11/1989</v>
          </cell>
          <cell r="H2707" t="str">
            <v>Phú Thọ</v>
          </cell>
          <cell r="I2707" t="str">
            <v>Nữ</v>
          </cell>
          <cell r="J2707" t="str">
            <v>2196/QĐ-ĐHKT ngày 07/10/2013</v>
          </cell>
          <cell r="K2707" t="str">
            <v>1549/QĐ-ĐHKT ngày 05/08/2013</v>
          </cell>
          <cell r="L2707" t="str">
            <v>QH-2013-E(QTKD2)</v>
          </cell>
          <cell r="M2707" t="str">
            <v>QH-2013-E</v>
          </cell>
          <cell r="N2707" t="str">
            <v>Quản trị kinh doanh</v>
          </cell>
          <cell r="O2707" t="str">
            <v>Quản trị kinh doanh</v>
          </cell>
        </row>
        <row r="2708">
          <cell r="E2708" t="str">
            <v>Đỗ Hải Long, Sinh ngày 08/10/1990</v>
          </cell>
          <cell r="F2708" t="str">
            <v xml:space="preserve"> Đỗ Hải Long</v>
          </cell>
          <cell r="G2708" t="str">
            <v>08/10/1990</v>
          </cell>
          <cell r="H2708" t="str">
            <v>Hà Nội</v>
          </cell>
          <cell r="I2708" t="str">
            <v>Nam</v>
          </cell>
          <cell r="J2708" t="str">
            <v>2196/QĐ-ĐHKT ngày 07/10/2013</v>
          </cell>
          <cell r="K2708" t="str">
            <v>1549/QĐ-ĐHKT ngày 05/08/2013</v>
          </cell>
          <cell r="L2708" t="str">
            <v>QH-2013-E(QTKD2)</v>
          </cell>
          <cell r="M2708" t="str">
            <v>QH-2013-E</v>
          </cell>
          <cell r="N2708" t="str">
            <v>Quản trị kinh doanh</v>
          </cell>
          <cell r="O2708" t="str">
            <v>Quản trị kinh doanh</v>
          </cell>
        </row>
        <row r="2709">
          <cell r="E2709" t="str">
            <v>Nguyễn Vĩnh Long, Sinh ngày 09/08/1990</v>
          </cell>
          <cell r="F2709" t="str">
            <v>Nguyễn Vĩnh Long</v>
          </cell>
          <cell r="G2709" t="str">
            <v>09/08/1990</v>
          </cell>
          <cell r="H2709" t="str">
            <v>Hà Nội</v>
          </cell>
          <cell r="I2709" t="str">
            <v>Nam</v>
          </cell>
          <cell r="J2709" t="str">
            <v>2196/QĐ-ĐHKT ngày 07/10/2013</v>
          </cell>
          <cell r="K2709" t="str">
            <v>1549/QĐ-ĐHKT ngày 05/08/2013</v>
          </cell>
          <cell r="L2709" t="str">
            <v>QH-2013-E(QTKD2)</v>
          </cell>
          <cell r="M2709" t="str">
            <v>QH-2013-E</v>
          </cell>
          <cell r="N2709" t="str">
            <v>Quản trị kinh doanh</v>
          </cell>
          <cell r="O2709" t="str">
            <v>Quản trị kinh doanh</v>
          </cell>
        </row>
        <row r="2710">
          <cell r="E2710" t="str">
            <v>Nguyễn Thị Mai, Sinh ngày 05/05/1983</v>
          </cell>
          <cell r="F2710" t="str">
            <v>Nguyễn Thị Mai</v>
          </cell>
          <cell r="G2710" t="str">
            <v>05/05/1983</v>
          </cell>
          <cell r="H2710" t="str">
            <v>Hà Nội</v>
          </cell>
          <cell r="I2710" t="str">
            <v>Nữ</v>
          </cell>
          <cell r="J2710" t="str">
            <v>3644/QĐ-ĐHKT ngày 26/12/2013</v>
          </cell>
          <cell r="K2710" t="str">
            <v>3115/QĐ-ĐHKT ngày 08/11/2013</v>
          </cell>
          <cell r="L2710" t="str">
            <v>QH-2013-E(QTKD2)</v>
          </cell>
          <cell r="M2710" t="str">
            <v>QH-2013-E</v>
          </cell>
          <cell r="N2710" t="str">
            <v>Quản trị kinh doanh</v>
          </cell>
          <cell r="O2710" t="str">
            <v>Quản trị kinh doanh</v>
          </cell>
        </row>
        <row r="2711">
          <cell r="E2711" t="str">
            <v>Nguyễn Thị Mến, Sinh ngày 16/07/1989</v>
          </cell>
          <cell r="F2711" t="str">
            <v>Nguyễn Thị Mến</v>
          </cell>
          <cell r="G2711" t="str">
            <v>16/07/1989</v>
          </cell>
          <cell r="H2711" t="str">
            <v>Hà Nội</v>
          </cell>
          <cell r="I2711" t="str">
            <v>Nữ</v>
          </cell>
          <cell r="J2711" t="str">
            <v>2196/QĐ-ĐHKT ngày 07/10/2013</v>
          </cell>
          <cell r="K2711" t="str">
            <v>1549/QĐ-ĐHKT ngày 05/08/2013</v>
          </cell>
          <cell r="L2711" t="str">
            <v>QH-2013-E(QTKD2)</v>
          </cell>
          <cell r="M2711" t="str">
            <v>QH-2013-E</v>
          </cell>
          <cell r="N2711" t="str">
            <v>Quản trị kinh doanh</v>
          </cell>
          <cell r="O2711" t="str">
            <v>Quản trị kinh doanh</v>
          </cell>
        </row>
        <row r="2712">
          <cell r="E2712" t="str">
            <v>Đào Văn Nam, Sinh ngày 23/06/1990</v>
          </cell>
          <cell r="F2712" t="str">
            <v xml:space="preserve"> Đào Văn Nam</v>
          </cell>
          <cell r="G2712" t="str">
            <v>23/06/1990</v>
          </cell>
          <cell r="H2712" t="str">
            <v>Thái Bình</v>
          </cell>
          <cell r="I2712" t="str">
            <v>Nam</v>
          </cell>
          <cell r="J2712" t="str">
            <v>2196/QĐ-ĐHKT ngày 07/10/2013</v>
          </cell>
          <cell r="K2712" t="str">
            <v>1549/QĐ-ĐHKT ngày 05/08/2013</v>
          </cell>
          <cell r="L2712" t="str">
            <v>QH-2013-E(QTKD2)</v>
          </cell>
          <cell r="M2712" t="str">
            <v>QH-2013-E</v>
          </cell>
          <cell r="N2712" t="str">
            <v>Quản trị kinh doanh</v>
          </cell>
          <cell r="O2712" t="str">
            <v>Quản trị kinh doanh</v>
          </cell>
        </row>
        <row r="2713">
          <cell r="E2713" t="str">
            <v>Chu Thiên Ngần, Sinh ngày 22/08/1976</v>
          </cell>
          <cell r="F2713" t="str">
            <v>Chu Thiên Ngần</v>
          </cell>
          <cell r="G2713" t="str">
            <v>22/08/1976</v>
          </cell>
          <cell r="H2713" t="str">
            <v>Hà Nội</v>
          </cell>
          <cell r="I2713" t="str">
            <v>Nam</v>
          </cell>
          <cell r="J2713" t="str">
            <v>3644/QĐ-ĐHKT ngày 26/12/2013</v>
          </cell>
          <cell r="K2713" t="str">
            <v>3115/QĐ-ĐHKT ngày 08/11/2013</v>
          </cell>
          <cell r="L2713" t="str">
            <v>QH-2013-E(QTKD2)</v>
          </cell>
          <cell r="M2713" t="str">
            <v>QH-2013-E</v>
          </cell>
          <cell r="N2713" t="str">
            <v>Quản trị kinh doanh</v>
          </cell>
          <cell r="O2713" t="str">
            <v>Quản trị kinh doanh</v>
          </cell>
        </row>
        <row r="2714">
          <cell r="E2714" t="str">
            <v>Phan Thị Lan Ngọc, Sinh ngày 20/09/1988</v>
          </cell>
          <cell r="F2714" t="str">
            <v>Phan Thị Lan Ngọc</v>
          </cell>
          <cell r="G2714" t="str">
            <v>20/09/1988</v>
          </cell>
          <cell r="H2714" t="str">
            <v>Hà Nội</v>
          </cell>
          <cell r="I2714" t="str">
            <v>Nữ</v>
          </cell>
          <cell r="J2714" t="str">
            <v>2196/QĐ-ĐHKT ngày 07/10/2013</v>
          </cell>
          <cell r="K2714" t="str">
            <v>1549/QĐ-ĐHKT ngày 05/08/2013</v>
          </cell>
          <cell r="L2714" t="str">
            <v>QH-2013-E(QTKD2)</v>
          </cell>
          <cell r="M2714" t="str">
            <v>QH-2013-E</v>
          </cell>
          <cell r="N2714" t="str">
            <v>Quản trị kinh doanh</v>
          </cell>
          <cell r="O2714" t="str">
            <v>Quản trị kinh doanh</v>
          </cell>
        </row>
        <row r="2715">
          <cell r="E2715" t="str">
            <v>Phạm Thị Như Ngọc, Sinh ngày 09/09/1990</v>
          </cell>
          <cell r="F2715" t="str">
            <v>Phạm Thị Như Ngọc</v>
          </cell>
          <cell r="G2715" t="str">
            <v>09/09/1990</v>
          </cell>
          <cell r="H2715" t="str">
            <v>Cao Bằng</v>
          </cell>
          <cell r="I2715" t="str">
            <v>Nữ</v>
          </cell>
          <cell r="J2715" t="str">
            <v>3644/QĐ-ĐHKT ngày 26/12/2013</v>
          </cell>
          <cell r="K2715" t="str">
            <v>3115/QĐ-ĐHKT ngày 08/11/2013</v>
          </cell>
          <cell r="L2715" t="str">
            <v>QH-2013-E(QTKD2)</v>
          </cell>
          <cell r="M2715" t="str">
            <v>QH-2013-E</v>
          </cell>
          <cell r="N2715" t="str">
            <v>Quản trị kinh doanh</v>
          </cell>
          <cell r="O2715" t="str">
            <v>Quản trị kinh doanh</v>
          </cell>
        </row>
        <row r="2716">
          <cell r="E2716" t="str">
            <v>Nguyễn Thị Nhung, Sinh ngày 11/08/1991</v>
          </cell>
          <cell r="F2716" t="str">
            <v>Nguyễn Thị Nhung</v>
          </cell>
          <cell r="G2716" t="str">
            <v>11/08/1991</v>
          </cell>
          <cell r="H2716" t="str">
            <v>Hà Nội</v>
          </cell>
          <cell r="I2716" t="str">
            <v>Nữ</v>
          </cell>
          <cell r="J2716" t="str">
            <v>3644/QĐ-ĐHKT ngày 26/12/2013</v>
          </cell>
          <cell r="K2716" t="str">
            <v>3115/QĐ-ĐHKT ngày 08/11/2013</v>
          </cell>
          <cell r="L2716" t="str">
            <v>QH-2013-E(QTKD2)</v>
          </cell>
          <cell r="M2716" t="str">
            <v>QH-2013-E</v>
          </cell>
          <cell r="N2716" t="str">
            <v>Quản trị kinh doanh</v>
          </cell>
          <cell r="O2716" t="str">
            <v>Quản trị kinh doanh</v>
          </cell>
        </row>
        <row r="2717">
          <cell r="E2717" t="str">
            <v>Nguyễn Thị Hồng Như, Sinh ngày 04/09/1989</v>
          </cell>
          <cell r="F2717" t="str">
            <v>Nguyễn Thị Hồng Như</v>
          </cell>
          <cell r="G2717" t="str">
            <v>04/09/1989</v>
          </cell>
          <cell r="H2717" t="str">
            <v>Hà Nội</v>
          </cell>
          <cell r="I2717" t="str">
            <v>Nữ</v>
          </cell>
          <cell r="J2717" t="str">
            <v>2196/QĐ-ĐHKT ngày 07/10/2013</v>
          </cell>
          <cell r="K2717" t="str">
            <v>1549/QĐ-ĐHKT ngày 05/08/2013</v>
          </cell>
          <cell r="L2717" t="str">
            <v>QH-2013-E(QTKD2)</v>
          </cell>
          <cell r="M2717" t="str">
            <v>QH-2013-E</v>
          </cell>
          <cell r="N2717" t="str">
            <v>Quản trị kinh doanh</v>
          </cell>
          <cell r="O2717" t="str">
            <v>Quản trị kinh doanh</v>
          </cell>
        </row>
        <row r="2718">
          <cell r="E2718" t="str">
            <v>Đào Thị Thanh Phương, Sinh ngày 20/06/1988</v>
          </cell>
          <cell r="F2718" t="str">
            <v xml:space="preserve"> Đào Thị Thanh Phương</v>
          </cell>
          <cell r="G2718" t="str">
            <v>20/06/1988</v>
          </cell>
          <cell r="H2718" t="str">
            <v>Nam Định</v>
          </cell>
          <cell r="I2718" t="str">
            <v>Nữ</v>
          </cell>
          <cell r="J2718" t="str">
            <v>2196/QĐ-ĐHKT ngày 07/10/2013</v>
          </cell>
          <cell r="K2718" t="str">
            <v>1549/QĐ-ĐHKT ngày 05/08/2013</v>
          </cell>
          <cell r="L2718" t="str">
            <v>QH-2013-E(QTKD2)</v>
          </cell>
          <cell r="M2718" t="str">
            <v>QH-2013-E</v>
          </cell>
          <cell r="N2718" t="str">
            <v>Quản trị kinh doanh</v>
          </cell>
          <cell r="O2718" t="str">
            <v>Quản trị kinh doanh</v>
          </cell>
        </row>
        <row r="2719">
          <cell r="E2719" t="str">
            <v>Nguyễn Thị Phượng, Sinh ngày 16/10/1986</v>
          </cell>
          <cell r="F2719" t="str">
            <v>Nguyễn Thị Phượng</v>
          </cell>
          <cell r="G2719" t="str">
            <v>16/10/1986</v>
          </cell>
          <cell r="H2719" t="str">
            <v>Hà Nội</v>
          </cell>
          <cell r="I2719" t="str">
            <v>Nữ</v>
          </cell>
          <cell r="J2719" t="str">
            <v>3644/QĐ-ĐHKT ngày 26/12/2013</v>
          </cell>
          <cell r="K2719" t="str">
            <v>3115/QĐ-ĐHKT ngày 08/11/2013</v>
          </cell>
          <cell r="L2719" t="str">
            <v>QH-2013-E(QTKD2)</v>
          </cell>
          <cell r="M2719" t="str">
            <v>QH-2013-E</v>
          </cell>
          <cell r="N2719" t="str">
            <v>Quản trị kinh doanh</v>
          </cell>
          <cell r="O2719" t="str">
            <v>Quản trị kinh doanh</v>
          </cell>
        </row>
        <row r="2720">
          <cell r="E2720" t="str">
            <v>Nguyễn Cao Quý, Sinh ngày 04/04/1984</v>
          </cell>
          <cell r="F2720" t="str">
            <v>Nguyễn Cao Quý</v>
          </cell>
          <cell r="G2720" t="str">
            <v>04/04/1984</v>
          </cell>
          <cell r="H2720" t="str">
            <v>Hà Nội</v>
          </cell>
          <cell r="I2720" t="str">
            <v>Nam</v>
          </cell>
          <cell r="J2720" t="str">
            <v>3644/QĐ-ĐHKT ngày 26/12/2013</v>
          </cell>
          <cell r="K2720" t="str">
            <v>3115/QĐ-ĐHKT ngày 08/11/2013</v>
          </cell>
          <cell r="L2720" t="str">
            <v>QH-2013-E(QTKD2)</v>
          </cell>
          <cell r="M2720" t="str">
            <v>QH-2013-E</v>
          </cell>
          <cell r="N2720" t="str">
            <v>Quản trị kinh doanh</v>
          </cell>
          <cell r="O2720" t="str">
            <v>Quản trị kinh doanh</v>
          </cell>
        </row>
        <row r="2721">
          <cell r="E2721" t="str">
            <v>Nguyễn Thị Quỳnh, Sinh ngày 10/09/1990</v>
          </cell>
          <cell r="F2721" t="str">
            <v>Nguyễn Thị Quỳnh</v>
          </cell>
          <cell r="G2721" t="str">
            <v>10/09/1990</v>
          </cell>
          <cell r="H2721" t="str">
            <v>Hưng Yên</v>
          </cell>
          <cell r="I2721" t="str">
            <v>Nữ</v>
          </cell>
          <cell r="J2721" t="str">
            <v>3644/QĐ-ĐHKT ngày 26/12/2013</v>
          </cell>
          <cell r="K2721" t="str">
            <v>3115/QĐ-ĐHKT ngày 08/11/2013</v>
          </cell>
          <cell r="L2721" t="str">
            <v>QH-2013-E(QTKD2)</v>
          </cell>
          <cell r="M2721" t="str">
            <v>QH-2013-E</v>
          </cell>
          <cell r="N2721" t="str">
            <v>Quản trị kinh doanh</v>
          </cell>
          <cell r="O2721" t="str">
            <v>Quản trị kinh doanh</v>
          </cell>
        </row>
        <row r="2722">
          <cell r="E2722" t="str">
            <v>Bùi Xuân Thạch, Sinh ngày 25/02/1976</v>
          </cell>
          <cell r="F2722" t="str">
            <v>Bùi Xuân Thạch</v>
          </cell>
          <cell r="G2722" t="str">
            <v>25/02/1976</v>
          </cell>
          <cell r="H2722" t="str">
            <v>Hưng Yên</v>
          </cell>
          <cell r="I2722" t="str">
            <v>Nam</v>
          </cell>
          <cell r="J2722" t="str">
            <v>3644/QĐ-ĐHKT ngày 26/12/2013</v>
          </cell>
          <cell r="K2722" t="str">
            <v>3115/QĐ-ĐHKT ngày 08/11/2013</v>
          </cell>
          <cell r="L2722" t="str">
            <v>QH-2013-E(QTKD2)</v>
          </cell>
          <cell r="M2722" t="str">
            <v>QH-2013-E</v>
          </cell>
          <cell r="N2722" t="str">
            <v>Quản trị kinh doanh</v>
          </cell>
          <cell r="O2722" t="str">
            <v>Quản trị kinh doanh</v>
          </cell>
        </row>
        <row r="2723">
          <cell r="E2723" t="str">
            <v>Phạm Thị Huệ Thanh, Sinh ngày 30/06/1988</v>
          </cell>
          <cell r="F2723" t="str">
            <v>Phạm Thị Huệ Thanh</v>
          </cell>
          <cell r="G2723" t="str">
            <v>30/06/1988</v>
          </cell>
          <cell r="H2723" t="str">
            <v>Hải Dương</v>
          </cell>
          <cell r="I2723" t="str">
            <v>Nữ</v>
          </cell>
          <cell r="J2723" t="str">
            <v>3644/QĐ-ĐHKT ngày 26/12/2013</v>
          </cell>
          <cell r="K2723" t="str">
            <v>3115/QĐ-ĐHKT ngày 08/11/2013</v>
          </cell>
          <cell r="L2723" t="str">
            <v>QH-2013-E(QTKD2)</v>
          </cell>
          <cell r="M2723" t="str">
            <v>QH-2013-E</v>
          </cell>
          <cell r="N2723" t="str">
            <v>Quản trị kinh doanh</v>
          </cell>
          <cell r="O2723" t="str">
            <v>Quản trị kinh doanh</v>
          </cell>
        </row>
        <row r="2724">
          <cell r="E2724" t="str">
            <v>Vương Thị Hồng Thanh, Sinh ngày 18/05/1984</v>
          </cell>
          <cell r="F2724" t="str">
            <v>Vương Thị Hồng Thanh</v>
          </cell>
          <cell r="G2724" t="str">
            <v>18/05/1984</v>
          </cell>
          <cell r="H2724" t="str">
            <v>Hà Nội</v>
          </cell>
          <cell r="I2724" t="str">
            <v>Nữ</v>
          </cell>
          <cell r="J2724" t="str">
            <v>2196/QĐ-ĐHKT ngày 07/10/2013</v>
          </cell>
          <cell r="K2724" t="str">
            <v>1549/QĐ-ĐHKT ngày 05/08/2013</v>
          </cell>
          <cell r="L2724" t="str">
            <v>QH-2013-E(QTKD2)</v>
          </cell>
          <cell r="M2724" t="str">
            <v>QH-2013-E</v>
          </cell>
          <cell r="N2724" t="str">
            <v>Quản trị kinh doanh</v>
          </cell>
          <cell r="O2724" t="str">
            <v>Quản trị kinh doanh</v>
          </cell>
        </row>
        <row r="2725">
          <cell r="E2725" t="str">
            <v>Nguyễn Xuân Thành, Sinh ngày 10/02/1985</v>
          </cell>
          <cell r="F2725" t="str">
            <v>Nguyễn Xuân Thành</v>
          </cell>
          <cell r="G2725" t="str">
            <v>10/02/1985</v>
          </cell>
          <cell r="H2725" t="str">
            <v>Hưng Yên</v>
          </cell>
          <cell r="I2725" t="str">
            <v>Nam</v>
          </cell>
          <cell r="J2725" t="str">
            <v>3644/QĐ-ĐHKT ngày 26/12/2013</v>
          </cell>
          <cell r="K2725" t="str">
            <v>3115/QĐ-ĐHKT ngày 08/11/2013</v>
          </cell>
          <cell r="L2725" t="str">
            <v>QH-2013-E(QTKD2)</v>
          </cell>
          <cell r="M2725" t="str">
            <v>QH-2013-E</v>
          </cell>
          <cell r="N2725" t="str">
            <v>Quản trị kinh doanh</v>
          </cell>
          <cell r="O2725" t="str">
            <v>Quản trị kinh doanh</v>
          </cell>
        </row>
        <row r="2726">
          <cell r="E2726" t="str">
            <v>Lưu Thị Bích Thảo, Sinh ngày 24/02/1987</v>
          </cell>
          <cell r="F2726" t="str">
            <v>Lưu Thị Bích Thảo</v>
          </cell>
          <cell r="G2726" t="str">
            <v>24/02/1987</v>
          </cell>
          <cell r="H2726" t="str">
            <v>Phú Thọ</v>
          </cell>
          <cell r="I2726" t="str">
            <v>Nữ</v>
          </cell>
          <cell r="J2726" t="str">
            <v>3644/QĐ-ĐHKT ngày 26/12/2013</v>
          </cell>
          <cell r="K2726" t="str">
            <v>3115/QĐ-ĐHKT ngày 08/11/2013</v>
          </cell>
          <cell r="L2726" t="str">
            <v>QH-2013-E(QTKD2)</v>
          </cell>
          <cell r="M2726" t="str">
            <v>QH-2013-E</v>
          </cell>
          <cell r="N2726" t="str">
            <v>Quản trị kinh doanh</v>
          </cell>
          <cell r="O2726" t="str">
            <v>Quản trị kinh doanh</v>
          </cell>
        </row>
        <row r="2727">
          <cell r="E2727" t="str">
            <v>Vũ Thị Phương Thảo, Sinh ngày 21/10/1988</v>
          </cell>
          <cell r="F2727" t="str">
            <v>Vũ Thị Phương Thảo</v>
          </cell>
          <cell r="G2727" t="str">
            <v>21/10/1988</v>
          </cell>
          <cell r="H2727" t="str">
            <v>Hòa Bình</v>
          </cell>
          <cell r="I2727" t="str">
            <v>Nữ</v>
          </cell>
          <cell r="J2727" t="str">
            <v>2196/QĐ-ĐHKT ngày 07/10/2013</v>
          </cell>
          <cell r="K2727" t="str">
            <v>1549/QĐ-ĐHKT ngày 05/08/2013</v>
          </cell>
          <cell r="L2727" t="str">
            <v>QH-2013-E(QTKD2)</v>
          </cell>
          <cell r="M2727" t="str">
            <v>QH-2013-E</v>
          </cell>
          <cell r="N2727" t="str">
            <v>Quản trị kinh doanh</v>
          </cell>
          <cell r="O2727" t="str">
            <v>Quản trị kinh doanh</v>
          </cell>
        </row>
        <row r="2728">
          <cell r="E2728" t="str">
            <v>Vũ Phương Thảo, Sinh ngày 27/03/1986</v>
          </cell>
          <cell r="F2728" t="str">
            <v>Vũ Phương Thảo</v>
          </cell>
          <cell r="G2728" t="str">
            <v>27/03/1986</v>
          </cell>
          <cell r="H2728" t="str">
            <v>Thanh Hóa</v>
          </cell>
          <cell r="I2728" t="str">
            <v>Nữ</v>
          </cell>
          <cell r="J2728" t="str">
            <v>3644/QĐ-ĐHKT ngày 26/12/2013</v>
          </cell>
          <cell r="K2728" t="str">
            <v>3115/QĐ-ĐHKT ngày 08/11/2013</v>
          </cell>
          <cell r="L2728" t="str">
            <v>QH-2013-E(QTKD2)</v>
          </cell>
          <cell r="M2728" t="str">
            <v>QH-2013-E</v>
          </cell>
          <cell r="N2728" t="str">
            <v>Quản trị kinh doanh</v>
          </cell>
          <cell r="O2728" t="str">
            <v>Quản trị kinh doanh</v>
          </cell>
        </row>
        <row r="2729">
          <cell r="E2729" t="str">
            <v>Nguyễn Thị Bảo Thoa, Sinh ngày 03/03/1990</v>
          </cell>
          <cell r="F2729" t="str">
            <v>Nguyễn Thị Bảo Thoa</v>
          </cell>
          <cell r="G2729" t="str">
            <v>03/03/1990</v>
          </cell>
          <cell r="H2729" t="str">
            <v>Nghệ An</v>
          </cell>
          <cell r="I2729" t="str">
            <v>Nữ</v>
          </cell>
          <cell r="J2729" t="str">
            <v>3644/QĐ-ĐHKT ngày 26/12/2013</v>
          </cell>
          <cell r="K2729" t="str">
            <v>3115/QĐ-ĐHKT ngày 08/11/2013</v>
          </cell>
          <cell r="L2729" t="str">
            <v>QH-2013-E(QTKD2)</v>
          </cell>
          <cell r="M2729" t="str">
            <v>QH-2013-E</v>
          </cell>
          <cell r="N2729" t="str">
            <v>Quản trị kinh doanh</v>
          </cell>
          <cell r="O2729" t="str">
            <v>Quản trị kinh doanh</v>
          </cell>
        </row>
        <row r="2730">
          <cell r="E2730" t="str">
            <v>Nguyễn Thị Minh Thu, Sinh ngày 19/12/1991</v>
          </cell>
          <cell r="F2730" t="str">
            <v>Nguyễn Thị Minh Thu</v>
          </cell>
          <cell r="G2730" t="str">
            <v>19/12/1991</v>
          </cell>
          <cell r="H2730" t="str">
            <v>Thái Nguyên</v>
          </cell>
          <cell r="I2730" t="str">
            <v>Nữ</v>
          </cell>
          <cell r="J2730" t="e">
            <v>#N/A</v>
          </cell>
          <cell r="K2730" t="str">
            <v>3115/QĐ-ĐHKT ngày 08/11/2013</v>
          </cell>
          <cell r="L2730" t="str">
            <v>QH-2013-E(QTKD2)</v>
          </cell>
          <cell r="M2730" t="str">
            <v>QH-2013-E</v>
          </cell>
          <cell r="N2730" t="str">
            <v>Quản trị kinh doanh</v>
          </cell>
          <cell r="O2730" t="str">
            <v>Quản trị kinh doanh</v>
          </cell>
        </row>
        <row r="2731">
          <cell r="E2731" t="str">
            <v>Nguyễn Thị Thúy, Sinh ngày 03/02/1991</v>
          </cell>
          <cell r="F2731" t="str">
            <v>Nguyễn Thị Thúy</v>
          </cell>
          <cell r="G2731" t="str">
            <v>03/02/1991</v>
          </cell>
          <cell r="H2731" t="str">
            <v>Thanh Hóa</v>
          </cell>
          <cell r="I2731" t="str">
            <v>Nữ</v>
          </cell>
          <cell r="J2731" t="str">
            <v>2196/QĐ-ĐHKT ngày 07/10/2013</v>
          </cell>
          <cell r="K2731" t="str">
            <v>1549/QĐ-ĐHKT ngày 05/08/2013</v>
          </cell>
          <cell r="L2731" t="str">
            <v>QH-2013-E(QTKD2)</v>
          </cell>
          <cell r="M2731" t="str">
            <v>QH-2013-E</v>
          </cell>
          <cell r="N2731" t="str">
            <v>Quản trị kinh doanh</v>
          </cell>
          <cell r="O2731" t="str">
            <v>Quản trị kinh doanh</v>
          </cell>
        </row>
        <row r="2732">
          <cell r="E2732" t="str">
            <v>Vũ Thành Trang, Sinh ngày 25/07/1989</v>
          </cell>
          <cell r="F2732" t="str">
            <v>Vũ Thành Trang</v>
          </cell>
          <cell r="G2732" t="str">
            <v>25/07/1989</v>
          </cell>
          <cell r="H2732" t="str">
            <v>Hải Dương</v>
          </cell>
          <cell r="I2732" t="str">
            <v>Nữ</v>
          </cell>
          <cell r="J2732" t="str">
            <v>3644/QĐ-ĐHKT ngày 26/12/2013</v>
          </cell>
          <cell r="K2732" t="str">
            <v>3115/QĐ-ĐHKT ngày 08/11/2013</v>
          </cell>
          <cell r="L2732" t="str">
            <v>QH-2013-E(QTKD2)</v>
          </cell>
          <cell r="M2732" t="str">
            <v>QH-2013-E</v>
          </cell>
          <cell r="N2732" t="str">
            <v>Quản trị kinh doanh</v>
          </cell>
          <cell r="O2732" t="str">
            <v>Quản trị kinh doanh</v>
          </cell>
        </row>
        <row r="2733">
          <cell r="E2733" t="str">
            <v>Nguyễn Thị Trang, Sinh ngày 10/04/1989</v>
          </cell>
          <cell r="F2733" t="str">
            <v>Nguyễn Thị Trang</v>
          </cell>
          <cell r="G2733" t="str">
            <v>10/04/1989</v>
          </cell>
          <cell r="H2733" t="str">
            <v>Hà Nội</v>
          </cell>
          <cell r="I2733" t="str">
            <v>Nữ</v>
          </cell>
          <cell r="J2733" t="str">
            <v>2196/QĐ-ĐHKT ngày 07/10/2013</v>
          </cell>
          <cell r="K2733" t="str">
            <v>1549/QĐ-ĐHKT ngày 05/08/2013</v>
          </cell>
          <cell r="L2733" t="str">
            <v>QH-2013-E(QTKD2)</v>
          </cell>
          <cell r="M2733" t="str">
            <v>QH-2013-E</v>
          </cell>
          <cell r="N2733" t="str">
            <v>Quản trị kinh doanh</v>
          </cell>
          <cell r="O2733" t="str">
            <v>Quản trị kinh doanh</v>
          </cell>
        </row>
        <row r="2734">
          <cell r="E2734" t="str">
            <v>Nguyễn Thị Trang, Sinh ngày 11/03/1988</v>
          </cell>
          <cell r="F2734" t="str">
            <v>Nguyễn Thị Trang</v>
          </cell>
          <cell r="G2734" t="str">
            <v>11/03/1988</v>
          </cell>
          <cell r="H2734" t="str">
            <v>Hà Nội</v>
          </cell>
          <cell r="I2734" t="str">
            <v>Nữ</v>
          </cell>
          <cell r="J2734" t="str">
            <v>3644/QĐ-ĐHKT ngày 26/12/2013</v>
          </cell>
          <cell r="K2734" t="str">
            <v>3115/QĐ-ĐHKT ngày 08/11/2013</v>
          </cell>
          <cell r="L2734" t="str">
            <v>QH-2013-E(QTKD2)</v>
          </cell>
          <cell r="M2734" t="str">
            <v>QH-2013-E</v>
          </cell>
          <cell r="N2734" t="str">
            <v>Quản trị kinh doanh</v>
          </cell>
          <cell r="O2734" t="str">
            <v>Quản trị kinh doanh</v>
          </cell>
        </row>
        <row r="2735">
          <cell r="E2735" t="str">
            <v>Nguyễn Thu Trang, Sinh ngày 20/05/1986</v>
          </cell>
          <cell r="F2735" t="str">
            <v>Nguyễn Thu Trang</v>
          </cell>
          <cell r="G2735" t="str">
            <v>20/05/1986</v>
          </cell>
          <cell r="H2735" t="str">
            <v>Hà Nội</v>
          </cell>
          <cell r="I2735" t="str">
            <v>Nữ</v>
          </cell>
          <cell r="J2735" t="str">
            <v>3644/QĐ-ĐHKT ngày 26/12/2013</v>
          </cell>
          <cell r="K2735" t="str">
            <v>3115/QĐ-ĐHKT ngày 08/11/2013</v>
          </cell>
          <cell r="L2735" t="str">
            <v>QH-2013-E(QTKD2)</v>
          </cell>
          <cell r="M2735" t="str">
            <v>QH-2013-E</v>
          </cell>
          <cell r="N2735" t="str">
            <v>Quản trị kinh doanh</v>
          </cell>
          <cell r="O2735" t="str">
            <v>Quản trị kinh doanh</v>
          </cell>
        </row>
        <row r="2736">
          <cell r="E2736" t="str">
            <v>Cao Văn Tuân, Sinh ngày 16/09/1987</v>
          </cell>
          <cell r="F2736" t="str">
            <v>Cao Văn Tuân</v>
          </cell>
          <cell r="G2736" t="str">
            <v>16/09/1987</v>
          </cell>
          <cell r="H2736" t="str">
            <v>Bắc Ninh</v>
          </cell>
          <cell r="I2736" t="str">
            <v>Nam</v>
          </cell>
          <cell r="J2736" t="str">
            <v>3644/QĐ-ĐHKT ngày 26/12/2013</v>
          </cell>
          <cell r="K2736" t="str">
            <v>3115/QĐ-ĐHKT ngày 08/11/2013</v>
          </cell>
          <cell r="L2736" t="str">
            <v>QH-2013-E(QTKD2)</v>
          </cell>
          <cell r="M2736" t="str">
            <v>QH-2013-E</v>
          </cell>
          <cell r="N2736" t="str">
            <v>Quản trị kinh doanh</v>
          </cell>
          <cell r="O2736" t="str">
            <v>Quản trị kinh doanh</v>
          </cell>
        </row>
        <row r="2737">
          <cell r="E2737" t="str">
            <v>Trần Anh Tuấn, Sinh ngày 22/02/1990</v>
          </cell>
          <cell r="F2737" t="str">
            <v>Trần Anh Tuấn</v>
          </cell>
          <cell r="G2737" t="str">
            <v>22/02/1990</v>
          </cell>
          <cell r="H2737" t="str">
            <v>Phú Thọ</v>
          </cell>
          <cell r="I2737" t="str">
            <v>Nam</v>
          </cell>
          <cell r="J2737" t="str">
            <v>2196/QĐ-ĐHKT ngày 07/10/2013</v>
          </cell>
          <cell r="K2737" t="str">
            <v>1549/QĐ-ĐHKT ngày 05/08/2013</v>
          </cell>
          <cell r="L2737" t="str">
            <v>QH-2013-E(QTKD2)</v>
          </cell>
          <cell r="M2737" t="str">
            <v>QH-2013-E</v>
          </cell>
          <cell r="N2737" t="str">
            <v>Quản trị kinh doanh</v>
          </cell>
          <cell r="O2737" t="str">
            <v>Quản trị kinh doanh</v>
          </cell>
        </row>
        <row r="2738">
          <cell r="E2738" t="str">
            <v>Lê Khánh Tùng, Sinh ngày 05/02/1984</v>
          </cell>
          <cell r="F2738" t="str">
            <v>Lê Khánh Tùng</v>
          </cell>
          <cell r="G2738" t="str">
            <v>05/02/1984</v>
          </cell>
          <cell r="H2738" t="str">
            <v>Hà Nội</v>
          </cell>
          <cell r="I2738" t="str">
            <v>Nam</v>
          </cell>
          <cell r="J2738" t="str">
            <v>3644/QĐ-ĐHKT ngày 26/12/2013</v>
          </cell>
          <cell r="K2738" t="str">
            <v>3115/QĐ-ĐHKT ngày 08/11/2013</v>
          </cell>
          <cell r="L2738" t="str">
            <v>QH-2013-E(QTKD2)</v>
          </cell>
          <cell r="M2738" t="str">
            <v>QH-2013-E</v>
          </cell>
          <cell r="N2738" t="str">
            <v>Quản trị kinh doanh</v>
          </cell>
          <cell r="O2738" t="str">
            <v>Quản trị kinh doanh</v>
          </cell>
        </row>
        <row r="2739">
          <cell r="E2739" t="str">
            <v>Lê Thanh Tùng, Sinh ngày 26/01/1989</v>
          </cell>
          <cell r="F2739" t="str">
            <v>Lê Thanh Tùng</v>
          </cell>
          <cell r="G2739" t="str">
            <v>26/01/1989</v>
          </cell>
          <cell r="H2739" t="str">
            <v>Hà Nội</v>
          </cell>
          <cell r="I2739" t="str">
            <v>Nam</v>
          </cell>
          <cell r="J2739" t="str">
            <v>2196/QĐ-ĐHKT ngày 07/10/2013</v>
          </cell>
          <cell r="K2739" t="str">
            <v>1549/QĐ-ĐHKT ngày 05/08/2013</v>
          </cell>
          <cell r="L2739" t="str">
            <v>QH-2013-E(QTKD2)</v>
          </cell>
          <cell r="M2739" t="str">
            <v>QH-2013-E</v>
          </cell>
          <cell r="N2739" t="str">
            <v>Quản trị kinh doanh</v>
          </cell>
          <cell r="O2739" t="str">
            <v>Quản trị kinh doanh</v>
          </cell>
        </row>
        <row r="2740">
          <cell r="E2740" t="str">
            <v>Nguyễn Việt Tùng, Sinh ngày 02/02/1991</v>
          </cell>
          <cell r="F2740" t="str">
            <v>Nguyễn Việt Tùng</v>
          </cell>
          <cell r="G2740" t="str">
            <v>02/02/1991</v>
          </cell>
          <cell r="H2740" t="str">
            <v>Hà Nội</v>
          </cell>
          <cell r="I2740" t="str">
            <v>Nam</v>
          </cell>
          <cell r="J2740" t="str">
            <v>3644/QĐ-ĐHKT ngày 26/12/2013</v>
          </cell>
          <cell r="K2740" t="str">
            <v>3115/QĐ-ĐHKT ngày 08/11/2013</v>
          </cell>
          <cell r="L2740" t="str">
            <v>QH-2013-E(QTKD2)</v>
          </cell>
          <cell r="M2740" t="str">
            <v>QH-2013-E</v>
          </cell>
          <cell r="N2740" t="str">
            <v>Quản trị kinh doanh</v>
          </cell>
          <cell r="O2740" t="str">
            <v>Quản trị kinh doanh</v>
          </cell>
        </row>
        <row r="2741">
          <cell r="E2741" t="str">
            <v>Nguyễn Mạnh Việt, Sinh ngày 31/07/1987</v>
          </cell>
          <cell r="F2741" t="str">
            <v>Nguyễn Mạnh Việt</v>
          </cell>
          <cell r="G2741" t="str">
            <v>31/07/1987</v>
          </cell>
          <cell r="H2741" t="str">
            <v>Hà Nội</v>
          </cell>
          <cell r="I2741" t="str">
            <v>Nam</v>
          </cell>
          <cell r="J2741" t="str">
            <v>3644/QĐ-ĐHKT ngày 26/12/2013</v>
          </cell>
          <cell r="K2741" t="str">
            <v>3115/QĐ-ĐHKT ngày 08/11/2013</v>
          </cell>
          <cell r="L2741" t="str">
            <v>QH-2013-E(QTKD2)</v>
          </cell>
          <cell r="M2741" t="str">
            <v>QH-2013-E</v>
          </cell>
          <cell r="N2741" t="str">
            <v>Quản trị kinh doanh</v>
          </cell>
          <cell r="O2741" t="str">
            <v>Quản trị kinh doanh</v>
          </cell>
        </row>
        <row r="2742">
          <cell r="E2742" t="str">
            <v>Dương Quốc Việt, Sinh ngày 04/01/1987</v>
          </cell>
          <cell r="F2742" t="str">
            <v>Dương Quốc Việt</v>
          </cell>
          <cell r="G2742" t="str">
            <v>04/01/1987</v>
          </cell>
          <cell r="H2742" t="str">
            <v>Hà Nội</v>
          </cell>
          <cell r="I2742" t="str">
            <v>Nam</v>
          </cell>
          <cell r="J2742" t="str">
            <v>2196/QĐ-ĐHKT ngày 07/10/2013</v>
          </cell>
          <cell r="K2742" t="str">
            <v>1549/QĐ-ĐHKT ngày 05/08/2013</v>
          </cell>
          <cell r="L2742" t="str">
            <v>QH-2013-E(QTKD2)</v>
          </cell>
          <cell r="M2742" t="str">
            <v>QH-2013-E</v>
          </cell>
          <cell r="N2742" t="str">
            <v>Quản trị kinh doanh</v>
          </cell>
          <cell r="O2742" t="str">
            <v>Quản trị kinh doanh</v>
          </cell>
        </row>
        <row r="2743">
          <cell r="E2743" t="str">
            <v>Đỗ Lê Anh, Sinh ngày 01/12/1990</v>
          </cell>
          <cell r="F2743" t="str">
            <v xml:space="preserve"> Đỗ Lê Anh</v>
          </cell>
          <cell r="G2743" t="str">
            <v>01/12/1990</v>
          </cell>
          <cell r="H2743" t="str">
            <v>Quảng Ninh</v>
          </cell>
          <cell r="I2743" t="str">
            <v>Nữ</v>
          </cell>
          <cell r="J2743" t="str">
            <v>2196/QĐ-ĐHKT ngày 07/10/2013</v>
          </cell>
          <cell r="K2743" t="str">
            <v>1549/QĐ-ĐHKT ngày 05/08/2013</v>
          </cell>
          <cell r="L2743" t="str">
            <v>QH-2013-E(QTKD3)</v>
          </cell>
          <cell r="M2743" t="str">
            <v>QH-2013-E</v>
          </cell>
          <cell r="N2743" t="str">
            <v>Quản trị kinh doanh</v>
          </cell>
          <cell r="O2743" t="str">
            <v>Quản trị kinh doanh</v>
          </cell>
        </row>
        <row r="2744">
          <cell r="E2744" t="str">
            <v>Trần Thị Mai Anh, Sinh ngày 13/11/1990</v>
          </cell>
          <cell r="F2744" t="str">
            <v>Trần Thị Mai Anh</v>
          </cell>
          <cell r="G2744" t="str">
            <v>13/11/1990</v>
          </cell>
          <cell r="H2744" t="str">
            <v>Hà Nội</v>
          </cell>
          <cell r="I2744" t="str">
            <v>Nữ</v>
          </cell>
          <cell r="J2744" t="str">
            <v>3644/QĐ-ĐHKT ngày 26/12/2013</v>
          </cell>
          <cell r="K2744" t="str">
            <v>3115/QĐ-ĐHKT ngày 08/11/2013</v>
          </cell>
          <cell r="L2744" t="str">
            <v>QH-2013-E(QTKD3)</v>
          </cell>
          <cell r="M2744" t="str">
            <v>QH-2013-E</v>
          </cell>
          <cell r="N2744" t="str">
            <v>Quản trị kinh doanh</v>
          </cell>
          <cell r="O2744" t="str">
            <v>Quản trị kinh doanh</v>
          </cell>
        </row>
        <row r="2745">
          <cell r="E2745" t="str">
            <v>Nguyễn Thị Phương Anh, Sinh ngày 14/04/1988</v>
          </cell>
          <cell r="F2745" t="str">
            <v>Nguyễn Thị Phương Anh</v>
          </cell>
          <cell r="G2745" t="str">
            <v>14/04/1988</v>
          </cell>
          <cell r="H2745" t="str">
            <v>Nam Định</v>
          </cell>
          <cell r="I2745" t="str">
            <v>Nữ</v>
          </cell>
          <cell r="J2745" t="str">
            <v>2196/QĐ-ĐHKT ngày 07/10/2013</v>
          </cell>
          <cell r="K2745" t="str">
            <v>1549/QĐ-ĐHKT ngày 05/08/2013</v>
          </cell>
          <cell r="L2745" t="str">
            <v>QH-2013-E(QTKD3)</v>
          </cell>
          <cell r="M2745" t="str">
            <v>QH-2013-E</v>
          </cell>
          <cell r="N2745" t="str">
            <v>Quản trị kinh doanh</v>
          </cell>
          <cell r="O2745" t="str">
            <v>Quản trị kinh doanh</v>
          </cell>
        </row>
        <row r="2746">
          <cell r="E2746" t="str">
            <v>Trần Thị Thùy Anh, Sinh ngày 05/04/1978</v>
          </cell>
          <cell r="F2746" t="str">
            <v>Trần Thị Thùy Anh</v>
          </cell>
          <cell r="G2746" t="str">
            <v>05/04/1978</v>
          </cell>
          <cell r="H2746" t="str">
            <v>Hà Nội</v>
          </cell>
          <cell r="I2746" t="str">
            <v>Nữ</v>
          </cell>
          <cell r="J2746" t="str">
            <v>2196/QĐ-ĐHKT ngày 07/10/2013</v>
          </cell>
          <cell r="K2746" t="str">
            <v>1549/QĐ-ĐHKT ngày 05/08/2013</v>
          </cell>
          <cell r="L2746" t="str">
            <v>QH-2013-E(QTKD3)</v>
          </cell>
          <cell r="M2746" t="str">
            <v>QH-2013-E</v>
          </cell>
          <cell r="N2746" t="str">
            <v>Quản trị kinh doanh</v>
          </cell>
          <cell r="O2746" t="str">
            <v>Quản trị kinh doanh</v>
          </cell>
        </row>
        <row r="2747">
          <cell r="E2747" t="str">
            <v>Nguyễn Duy Bình, Sinh ngày 15/10/1989</v>
          </cell>
          <cell r="F2747" t="str">
            <v>Nguyễn Duy Bình</v>
          </cell>
          <cell r="G2747" t="str">
            <v>15/10/1989</v>
          </cell>
          <cell r="H2747" t="str">
            <v>Hòa Bình</v>
          </cell>
          <cell r="I2747" t="str">
            <v>Nam</v>
          </cell>
          <cell r="J2747" t="str">
            <v>3644/QĐ-ĐHKT ngày 26/12/2013</v>
          </cell>
          <cell r="K2747" t="str">
            <v>3115/QĐ-ĐHKT ngày 08/11/2013</v>
          </cell>
          <cell r="L2747" t="str">
            <v>QH-2013-E(QTKD3)</v>
          </cell>
          <cell r="M2747" t="str">
            <v>QH-2013-E</v>
          </cell>
          <cell r="N2747" t="str">
            <v>Quản trị kinh doanh</v>
          </cell>
          <cell r="O2747" t="str">
            <v>Quản trị kinh doanh</v>
          </cell>
        </row>
        <row r="2748">
          <cell r="E2748" t="str">
            <v>Cao Văn Công, Sinh ngày 20/07/1991</v>
          </cell>
          <cell r="F2748" t="str">
            <v>Cao Văn Công</v>
          </cell>
          <cell r="G2748" t="str">
            <v>20/07/1991</v>
          </cell>
          <cell r="H2748" t="str">
            <v>Bắc Ninh</v>
          </cell>
          <cell r="I2748" t="str">
            <v>Nam</v>
          </cell>
          <cell r="J2748" t="str">
            <v>3644/QĐ-ĐHKT ngày 26/12/2013</v>
          </cell>
          <cell r="K2748" t="str">
            <v>3115/QĐ-ĐHKT ngày 08/11/2013</v>
          </cell>
          <cell r="L2748" t="str">
            <v>QH-2013-E(QTKD3)</v>
          </cell>
          <cell r="M2748" t="str">
            <v>QH-2013-E</v>
          </cell>
          <cell r="N2748" t="str">
            <v>Quản trị kinh doanh</v>
          </cell>
          <cell r="O2748" t="str">
            <v>Quản trị kinh doanh</v>
          </cell>
        </row>
        <row r="2749">
          <cell r="E2749" t="str">
            <v>Nguyễn Tam Công, Sinh ngày 18/08/1979</v>
          </cell>
          <cell r="F2749" t="str">
            <v>Nguyễn Tam Công</v>
          </cell>
          <cell r="G2749" t="str">
            <v>18/08/1979</v>
          </cell>
          <cell r="H2749" t="str">
            <v>Hà Nội</v>
          </cell>
          <cell r="I2749" t="str">
            <v>Nam</v>
          </cell>
          <cell r="J2749" t="str">
            <v>2196/QĐ-ĐHKT ngày 07/10/2013</v>
          </cell>
          <cell r="K2749" t="str">
            <v>1549/QĐ-ĐHKT ngày 05/08/2013</v>
          </cell>
          <cell r="L2749" t="str">
            <v>QH-2013-E(QTKD3)</v>
          </cell>
          <cell r="M2749" t="str">
            <v>QH-2013-E</v>
          </cell>
          <cell r="N2749" t="str">
            <v>Quản trị kinh doanh</v>
          </cell>
          <cell r="O2749" t="str">
            <v>Quản trị kinh doanh</v>
          </cell>
        </row>
        <row r="2750">
          <cell r="E2750" t="str">
            <v>Đinh Công Cường, Sinh ngày 28/05/1985</v>
          </cell>
          <cell r="F2750" t="str">
            <v>Đinh Công Cường</v>
          </cell>
          <cell r="G2750" t="str">
            <v>28/05/1985</v>
          </cell>
          <cell r="H2750" t="str">
            <v>Bắc Ninh</v>
          </cell>
          <cell r="I2750" t="str">
            <v>Nam</v>
          </cell>
          <cell r="J2750" t="str">
            <v>2196/QĐ-ĐHKT ngày 07/10/2013</v>
          </cell>
          <cell r="K2750" t="str">
            <v>1549/QĐ-ĐHKT ngày 05/08/2013</v>
          </cell>
          <cell r="L2750" t="str">
            <v>QH-2013-E(QTKD3)</v>
          </cell>
          <cell r="M2750" t="str">
            <v>QH-2013-E</v>
          </cell>
          <cell r="N2750" t="str">
            <v>Quản trị kinh doanh</v>
          </cell>
          <cell r="O2750" t="str">
            <v>Quản trị kinh doanh</v>
          </cell>
        </row>
        <row r="2751">
          <cell r="E2751" t="str">
            <v>Nguyễn Hùng Cường, Sinh ngày 04/04/1981</v>
          </cell>
          <cell r="F2751" t="str">
            <v>Nguyễn Hùng Cường</v>
          </cell>
          <cell r="G2751" t="str">
            <v>04/04/1981</v>
          </cell>
          <cell r="H2751" t="str">
            <v>Hà Nội</v>
          </cell>
          <cell r="I2751" t="str">
            <v>Nam</v>
          </cell>
          <cell r="J2751" t="str">
            <v>3644/QĐ-ĐHKT ngày 26/12/2013</v>
          </cell>
          <cell r="K2751" t="str">
            <v>3115/QĐ-ĐHKT ngày 08/11/2013</v>
          </cell>
          <cell r="L2751" t="str">
            <v>QH-2013-E(QTKD3)</v>
          </cell>
          <cell r="M2751" t="str">
            <v>QH-2013-E</v>
          </cell>
          <cell r="N2751" t="str">
            <v>Quản trị kinh doanh</v>
          </cell>
          <cell r="O2751" t="str">
            <v>Quản trị kinh doanh</v>
          </cell>
        </row>
        <row r="2752">
          <cell r="E2752" t="str">
            <v>Lê Anh Dũng, Sinh ngày 03/11/1979</v>
          </cell>
          <cell r="F2752" t="str">
            <v>Lê Anh Dũng</v>
          </cell>
          <cell r="G2752" t="str">
            <v>03/11/1979</v>
          </cell>
          <cell r="H2752" t="str">
            <v>Hà Nội</v>
          </cell>
          <cell r="I2752" t="str">
            <v>Nam</v>
          </cell>
          <cell r="J2752" t="str">
            <v>3644/QĐ-ĐHKT ngày 26/12/2013</v>
          </cell>
          <cell r="K2752" t="str">
            <v>3115/QĐ-ĐHKT ngày 08/11/2013</v>
          </cell>
          <cell r="L2752" t="str">
            <v>QH-2013-E(QTKD3)</v>
          </cell>
          <cell r="M2752" t="str">
            <v>QH-2013-E</v>
          </cell>
          <cell r="N2752" t="str">
            <v>Quản trị kinh doanh</v>
          </cell>
          <cell r="O2752" t="str">
            <v>Quản trị kinh doanh</v>
          </cell>
        </row>
        <row r="2753">
          <cell r="E2753" t="str">
            <v>Đỗ Minh Đạt, Sinh ngày 02/08/1991</v>
          </cell>
          <cell r="F2753" t="str">
            <v>Đỗ Minh Đạt</v>
          </cell>
          <cell r="G2753" t="str">
            <v>02/08/1991</v>
          </cell>
          <cell r="H2753" t="str">
            <v>Hà Nội</v>
          </cell>
          <cell r="I2753" t="str">
            <v>Nam</v>
          </cell>
          <cell r="J2753" t="str">
            <v>3644/QĐ-ĐHKT ngày 26/12/2013</v>
          </cell>
          <cell r="K2753" t="str">
            <v>3115/QĐ-ĐHKT ngày 08/11/2013</v>
          </cell>
          <cell r="L2753" t="str">
            <v>QH-2013-E(QTKD3)</v>
          </cell>
          <cell r="M2753" t="str">
            <v>QH-2013-E</v>
          </cell>
          <cell r="N2753" t="str">
            <v>Quản trị kinh doanh</v>
          </cell>
          <cell r="O2753" t="str">
            <v>Quản trị kinh doanh</v>
          </cell>
        </row>
        <row r="2754">
          <cell r="E2754" t="str">
            <v>Vũ Anh Điệp, Sinh ngày 20/10/1989</v>
          </cell>
          <cell r="F2754" t="str">
            <v>Vũ Anh Điệp</v>
          </cell>
          <cell r="G2754" t="str">
            <v>20/10/1989</v>
          </cell>
          <cell r="H2754" t="str">
            <v>Hà Nội</v>
          </cell>
          <cell r="I2754" t="str">
            <v>Nam</v>
          </cell>
          <cell r="J2754" t="str">
            <v>3644/QĐ-ĐHKT ngày 26/12/2013</v>
          </cell>
          <cell r="K2754" t="str">
            <v>3115/QĐ-ĐHKT ngày 08/11/2013</v>
          </cell>
          <cell r="L2754" t="str">
            <v>QH-2013-E(QTKD3)</v>
          </cell>
          <cell r="M2754" t="str">
            <v>QH-2013-E</v>
          </cell>
          <cell r="N2754" t="str">
            <v>Quản trị kinh doanh</v>
          </cell>
          <cell r="O2754" t="str">
            <v>Quản trị kinh doanh</v>
          </cell>
        </row>
        <row r="2755">
          <cell r="E2755" t="str">
            <v>Lưu Văn Đoàn, Sinh ngày 23/09/1983</v>
          </cell>
          <cell r="F2755" t="str">
            <v>Lưu Văn Đoàn</v>
          </cell>
          <cell r="G2755" t="str">
            <v>23/09/1983</v>
          </cell>
          <cell r="H2755" t="str">
            <v>Hưng Yên</v>
          </cell>
          <cell r="I2755" t="str">
            <v>Nam</v>
          </cell>
          <cell r="J2755" t="str">
            <v>2196/QĐ-ĐHKT ngày 07/10/2013</v>
          </cell>
          <cell r="K2755" t="str">
            <v>1549/QĐ-ĐHKT ngày 05/08/2013</v>
          </cell>
          <cell r="L2755" t="str">
            <v>QH-2013-E(QTKD3)</v>
          </cell>
          <cell r="M2755" t="str">
            <v>QH-2013-E</v>
          </cell>
          <cell r="N2755" t="str">
            <v>Quản trị kinh doanh</v>
          </cell>
          <cell r="O2755" t="str">
            <v>Quản trị kinh doanh</v>
          </cell>
        </row>
        <row r="2756">
          <cell r="E2756" t="str">
            <v>Bùi Ngọc Đức, Sinh ngày 03/02/1986</v>
          </cell>
          <cell r="F2756" t="str">
            <v>Bùi Ngọc Đức</v>
          </cell>
          <cell r="G2756" t="str">
            <v>03/02/1986</v>
          </cell>
          <cell r="H2756" t="str">
            <v>Thanh Hóa</v>
          </cell>
          <cell r="I2756" t="str">
            <v>Nam</v>
          </cell>
          <cell r="J2756" t="str">
            <v>3644/QĐ-ĐHKT ngày 26/12/2013</v>
          </cell>
          <cell r="K2756" t="str">
            <v>3115/QĐ-ĐHKT ngày 08/11/2013</v>
          </cell>
          <cell r="L2756" t="str">
            <v>QH-2013-E(QTKD3)</v>
          </cell>
          <cell r="M2756" t="str">
            <v>QH-2013-E</v>
          </cell>
          <cell r="N2756" t="str">
            <v>Quản trị kinh doanh</v>
          </cell>
          <cell r="O2756" t="str">
            <v>Quản trị kinh doanh</v>
          </cell>
        </row>
        <row r="2757">
          <cell r="E2757" t="str">
            <v>Thiệu Văn Đức, Sinh ngày 30/10/1980</v>
          </cell>
          <cell r="F2757" t="str">
            <v>Thiệu Văn Đức</v>
          </cell>
          <cell r="G2757" t="str">
            <v>30/10/1980</v>
          </cell>
          <cell r="H2757" t="str">
            <v>Thái Bình</v>
          </cell>
          <cell r="I2757" t="str">
            <v>Nam</v>
          </cell>
          <cell r="J2757" t="str">
            <v>2196/QĐ-ĐHKT ngày 07/10/2013</v>
          </cell>
          <cell r="K2757" t="str">
            <v>1549/QĐ-ĐHKT ngày 05/08/2013</v>
          </cell>
          <cell r="L2757" t="str">
            <v>QH-2013-E(QTKD3)</v>
          </cell>
          <cell r="M2757" t="str">
            <v>QH-2013-E</v>
          </cell>
          <cell r="N2757" t="str">
            <v>Quản trị kinh doanh</v>
          </cell>
          <cell r="O2757" t="str">
            <v>Quản trị kinh doanh</v>
          </cell>
        </row>
        <row r="2758">
          <cell r="E2758" t="str">
            <v>Nguyễn Thị Hương Giang, Sinh ngày 28/06/1991</v>
          </cell>
          <cell r="F2758" t="str">
            <v>Nguyễn Thị Hương Giang</v>
          </cell>
          <cell r="G2758" t="str">
            <v>28/06/1991</v>
          </cell>
          <cell r="H2758" t="str">
            <v>Quảng Ninh</v>
          </cell>
          <cell r="I2758" t="str">
            <v>Nữ</v>
          </cell>
          <cell r="J2758" t="str">
            <v>3644/QĐ-ĐHKT ngày 26/12/2013</v>
          </cell>
          <cell r="K2758" t="str">
            <v>3115/QĐ-ĐHKT ngày 08/11/2013</v>
          </cell>
          <cell r="L2758" t="str">
            <v>QH-2013-E(QTKD3)</v>
          </cell>
          <cell r="M2758" t="str">
            <v>QH-2013-E</v>
          </cell>
          <cell r="N2758" t="str">
            <v>Quản trị kinh doanh</v>
          </cell>
          <cell r="O2758" t="str">
            <v>Quản trị kinh doanh</v>
          </cell>
        </row>
        <row r="2759">
          <cell r="E2759" t="str">
            <v>Nguyễn Lê Hải, Sinh ngày 01/04/1984</v>
          </cell>
          <cell r="F2759" t="str">
            <v>Nguyễn Lê Hải</v>
          </cell>
          <cell r="G2759" t="str">
            <v>01/04/1984</v>
          </cell>
          <cell r="H2759" t="str">
            <v>Hà Tĩnh</v>
          </cell>
          <cell r="I2759" t="str">
            <v>Nam</v>
          </cell>
          <cell r="J2759" t="str">
            <v>3644/QĐ-ĐHKT ngày 26/12/2013</v>
          </cell>
          <cell r="K2759" t="str">
            <v>3115/QĐ-ĐHKT ngày 08/11/2013</v>
          </cell>
          <cell r="L2759" t="str">
            <v>QH-2013-E(QTKD3)</v>
          </cell>
          <cell r="M2759" t="str">
            <v>QH-2013-E</v>
          </cell>
          <cell r="N2759" t="str">
            <v>Quản trị kinh doanh</v>
          </cell>
          <cell r="O2759" t="str">
            <v>Quản trị kinh doanh</v>
          </cell>
        </row>
        <row r="2760">
          <cell r="E2760" t="str">
            <v>Nguyễn Thúy Hải, Sinh ngày 30/10/1988</v>
          </cell>
          <cell r="F2760" t="str">
            <v>Nguyễn Thúy Hải</v>
          </cell>
          <cell r="G2760" t="str">
            <v>30/10/1988</v>
          </cell>
          <cell r="H2760" t="str">
            <v>Hà Nội</v>
          </cell>
          <cell r="I2760" t="str">
            <v>Nữ</v>
          </cell>
          <cell r="J2760" t="str">
            <v>2196/QĐ-ĐHKT ngày 07/10/2013</v>
          </cell>
          <cell r="K2760" t="str">
            <v>1549/QĐ-ĐHKT ngày 05/08/2013</v>
          </cell>
          <cell r="L2760" t="str">
            <v>QH-2013-E(QTKD3)</v>
          </cell>
          <cell r="M2760" t="str">
            <v>QH-2013-E</v>
          </cell>
          <cell r="N2760" t="str">
            <v>Quản trị kinh doanh</v>
          </cell>
          <cell r="O2760" t="str">
            <v>Quản trị kinh doanh</v>
          </cell>
        </row>
        <row r="2761">
          <cell r="E2761" t="str">
            <v>Nguyễn Thị Thu Hằng, Sinh ngày 08/05/1983</v>
          </cell>
          <cell r="F2761" t="str">
            <v>Nguyễn Thị Thu Hằng</v>
          </cell>
          <cell r="G2761" t="str">
            <v>08/05/1983</v>
          </cell>
          <cell r="H2761" t="str">
            <v>Hà Nội</v>
          </cell>
          <cell r="I2761" t="str">
            <v>Nữ</v>
          </cell>
          <cell r="J2761" t="str">
            <v>3644/QĐ-ĐHKT ngày 26/12/2013</v>
          </cell>
          <cell r="K2761" t="str">
            <v>3115/QĐ-ĐHKT ngày 08/11/2013</v>
          </cell>
          <cell r="L2761" t="str">
            <v>QH-2013-E(QTKD3)</v>
          </cell>
          <cell r="M2761" t="str">
            <v>QH-2013-E</v>
          </cell>
          <cell r="N2761" t="str">
            <v>Quản trị kinh doanh</v>
          </cell>
          <cell r="O2761" t="str">
            <v>Quản trị kinh doanh</v>
          </cell>
        </row>
        <row r="2762">
          <cell r="E2762" t="str">
            <v>Nguyễn Thị Hiền, Sinh ngày 04/09/1989</v>
          </cell>
          <cell r="F2762" t="str">
            <v>Nguyễn Thị Hiền</v>
          </cell>
          <cell r="G2762" t="str">
            <v>04/09/1989</v>
          </cell>
          <cell r="H2762" t="str">
            <v>Quàng Trị</v>
          </cell>
          <cell r="I2762" t="str">
            <v>Nữ</v>
          </cell>
          <cell r="J2762" t="str">
            <v>2196/QĐ-ĐHKT ngày 07/10/2013</v>
          </cell>
          <cell r="K2762" t="str">
            <v>1549/QĐ-ĐHKT ngày 05/08/2013</v>
          </cell>
          <cell r="L2762" t="str">
            <v>QH-2013-E(QTKD3)</v>
          </cell>
          <cell r="M2762" t="str">
            <v>QH-2013-E</v>
          </cell>
          <cell r="N2762" t="str">
            <v>Quản trị kinh doanh</v>
          </cell>
          <cell r="O2762" t="str">
            <v>Quản trị kinh doanh</v>
          </cell>
        </row>
        <row r="2763">
          <cell r="E2763" t="str">
            <v>Nguyễn Thị Thu Hiền, Sinh ngày 11/11/1981</v>
          </cell>
          <cell r="F2763" t="str">
            <v>Nguyễn Thị Thu Hiền</v>
          </cell>
          <cell r="G2763" t="str">
            <v>11/11/1981</v>
          </cell>
          <cell r="H2763" t="str">
            <v>Hưng Yên</v>
          </cell>
          <cell r="I2763" t="str">
            <v>Nữ</v>
          </cell>
          <cell r="J2763" t="str">
            <v>3644/QĐ-ĐHKT ngày 26/12/2013</v>
          </cell>
          <cell r="K2763" t="str">
            <v>3115/QĐ-ĐHKT ngày 08/11/2013</v>
          </cell>
          <cell r="L2763" t="str">
            <v>QH-2013-E(QTKD3)</v>
          </cell>
          <cell r="M2763" t="str">
            <v>QH-2013-E</v>
          </cell>
          <cell r="N2763" t="str">
            <v>Quản trị kinh doanh</v>
          </cell>
          <cell r="O2763" t="str">
            <v>Quản trị kinh doanh</v>
          </cell>
        </row>
        <row r="2764">
          <cell r="E2764" t="str">
            <v>Bùi Văn Hiệu, Sinh ngày 25/07/1981</v>
          </cell>
          <cell r="F2764" t="str">
            <v>Bùi Văn Hiệu</v>
          </cell>
          <cell r="G2764" t="str">
            <v>25/07/1981</v>
          </cell>
          <cell r="H2764" t="str">
            <v>Nam Định</v>
          </cell>
          <cell r="I2764" t="str">
            <v>Nam</v>
          </cell>
          <cell r="J2764" t="str">
            <v>2196/QĐ-ĐHKT ngày 07/10/2013</v>
          </cell>
          <cell r="K2764" t="str">
            <v>1549/QĐ-ĐHKT ngày 05/08/2013</v>
          </cell>
          <cell r="L2764" t="str">
            <v>QH-2013-E(QTKD3)</v>
          </cell>
          <cell r="M2764" t="str">
            <v>QH-2013-E</v>
          </cell>
          <cell r="N2764" t="str">
            <v>Quản trị kinh doanh</v>
          </cell>
          <cell r="O2764" t="str">
            <v>Quản trị kinh doanh</v>
          </cell>
        </row>
        <row r="2765">
          <cell r="E2765" t="str">
            <v>Nguyễn Thị Kim Hòa, Sinh ngày 04/09/1973</v>
          </cell>
          <cell r="F2765" t="str">
            <v>Nguyễn Thị Kim Hòa</v>
          </cell>
          <cell r="G2765" t="str">
            <v>04/09/1973</v>
          </cell>
          <cell r="H2765" t="str">
            <v>Hà Nội</v>
          </cell>
          <cell r="I2765" t="str">
            <v>Nữ</v>
          </cell>
          <cell r="J2765" t="str">
            <v>3644/QĐ-ĐHKT ngày 26/12/2013</v>
          </cell>
          <cell r="K2765" t="str">
            <v>3115/QĐ-ĐHKT ngày 08/11/2013</v>
          </cell>
          <cell r="L2765" t="str">
            <v>QH-2013-E(QTKD3)</v>
          </cell>
          <cell r="M2765" t="str">
            <v>QH-2013-E</v>
          </cell>
          <cell r="N2765" t="str">
            <v>Quản trị kinh doanh</v>
          </cell>
          <cell r="O2765" t="str">
            <v>Quản trị kinh doanh</v>
          </cell>
        </row>
        <row r="2766">
          <cell r="E2766" t="str">
            <v>Nguyễn Thị Huế, Sinh ngày 12/09/1979</v>
          </cell>
          <cell r="F2766" t="str">
            <v>Nguyễn Thị Huế</v>
          </cell>
          <cell r="G2766" t="str">
            <v>12/09/1979</v>
          </cell>
          <cell r="H2766" t="str">
            <v>Hà Nam</v>
          </cell>
          <cell r="I2766" t="str">
            <v>Nữ</v>
          </cell>
          <cell r="J2766" t="str">
            <v>2196/QĐ-ĐHKT ngày 07/10/2013</v>
          </cell>
          <cell r="K2766" t="str">
            <v>1549/QĐ-ĐHKT ngày 05/08/2013</v>
          </cell>
          <cell r="L2766" t="str">
            <v>QH-2013-E(QTKD3)</v>
          </cell>
          <cell r="M2766" t="str">
            <v>QH-2013-E</v>
          </cell>
          <cell r="N2766" t="str">
            <v>Quản trị kinh doanh</v>
          </cell>
          <cell r="O2766" t="str">
            <v>Quản trị kinh doanh</v>
          </cell>
        </row>
        <row r="2767">
          <cell r="E2767" t="str">
            <v>Vũ Thị Ngọc Huyền, Sinh ngày 16/12/1986</v>
          </cell>
          <cell r="F2767" t="str">
            <v>Vũ Thị Ngọc Huyền</v>
          </cell>
          <cell r="G2767" t="str">
            <v>16/12/1986</v>
          </cell>
          <cell r="H2767" t="str">
            <v>Hải Dương</v>
          </cell>
          <cell r="I2767" t="str">
            <v>Nữ</v>
          </cell>
          <cell r="J2767" t="str">
            <v>3644/QĐ-ĐHKT ngày 26/12/2013</v>
          </cell>
          <cell r="K2767" t="str">
            <v>3115/QĐ-ĐHKT ngày 08/11/2013</v>
          </cell>
          <cell r="L2767" t="str">
            <v>QH-2013-E(QTKD3)</v>
          </cell>
          <cell r="M2767" t="str">
            <v>QH-2013-E</v>
          </cell>
          <cell r="N2767" t="str">
            <v>Quản trị kinh doanh</v>
          </cell>
          <cell r="O2767" t="str">
            <v>Quản trị kinh doanh</v>
          </cell>
        </row>
        <row r="2768">
          <cell r="E2768" t="str">
            <v>Nguyễn Thị Huyền, Sinh ngày 06/10/1991</v>
          </cell>
          <cell r="F2768" t="str">
            <v>Nguyễn Thị Huyền</v>
          </cell>
          <cell r="G2768" t="str">
            <v>06/10/1991</v>
          </cell>
          <cell r="H2768" t="str">
            <v>Thái Bình</v>
          </cell>
          <cell r="I2768" t="str">
            <v>Nữ</v>
          </cell>
          <cell r="J2768" t="str">
            <v>3644/QĐ-ĐHKT ngày 26/12/2013</v>
          </cell>
          <cell r="K2768" t="str">
            <v>3115/QĐ-ĐHKT ngày 08/11/2013</v>
          </cell>
          <cell r="L2768" t="str">
            <v>QH-2013-E(QTKD3)</v>
          </cell>
          <cell r="M2768" t="str">
            <v>QH-2013-E</v>
          </cell>
          <cell r="N2768" t="str">
            <v>Quản trị kinh doanh</v>
          </cell>
          <cell r="O2768" t="str">
            <v>Quản trị kinh doanh</v>
          </cell>
        </row>
        <row r="2769">
          <cell r="E2769" t="str">
            <v>Đỗ Thu Huyền, Sinh ngày 30/10/1988</v>
          </cell>
          <cell r="F2769" t="str">
            <v xml:space="preserve"> Đỗ Thu Huyền</v>
          </cell>
          <cell r="G2769" t="str">
            <v>30/10/1988</v>
          </cell>
          <cell r="H2769" t="str">
            <v>Hà Nội</v>
          </cell>
          <cell r="I2769" t="str">
            <v>Nữ</v>
          </cell>
          <cell r="J2769" t="str">
            <v>2196/QĐ-ĐHKT ngày 07/10/2013</v>
          </cell>
          <cell r="K2769" t="str">
            <v>1549/QĐ-ĐHKT ngày 05/08/2013</v>
          </cell>
          <cell r="L2769" t="str">
            <v>QH-2013-E(QTKD3)</v>
          </cell>
          <cell r="M2769" t="str">
            <v>QH-2013-E</v>
          </cell>
          <cell r="N2769" t="str">
            <v>Quản trị kinh doanh</v>
          </cell>
          <cell r="O2769" t="str">
            <v>Quản trị kinh doanh</v>
          </cell>
        </row>
        <row r="2770">
          <cell r="E2770" t="str">
            <v>Nguyễn Văn Hưng, Sinh ngày 22/08/1990</v>
          </cell>
          <cell r="F2770" t="str">
            <v>Nguyễn Văn Hưng</v>
          </cell>
          <cell r="G2770" t="str">
            <v>22/08/1990</v>
          </cell>
          <cell r="H2770" t="str">
            <v>Thanh Hóa</v>
          </cell>
          <cell r="I2770" t="str">
            <v>Nam</v>
          </cell>
          <cell r="J2770" t="str">
            <v>3644/QĐ-ĐHKT ngày 26/12/2013</v>
          </cell>
          <cell r="K2770" t="str">
            <v>3115/QĐ-ĐHKT ngày 08/11/2013</v>
          </cell>
          <cell r="L2770" t="str">
            <v>QH-2013-E(QTKD3)</v>
          </cell>
          <cell r="M2770" t="str">
            <v>QH-2013-E</v>
          </cell>
          <cell r="N2770" t="str">
            <v>Quản trị kinh doanh</v>
          </cell>
          <cell r="O2770" t="str">
            <v>Quản trị kinh doanh</v>
          </cell>
        </row>
        <row r="2771">
          <cell r="E2771" t="str">
            <v>Nguyễn Ngọc Khánh, Sinh ngày 26/10/1982</v>
          </cell>
          <cell r="F2771" t="str">
            <v>Nguyễn Ngọc Khánh</v>
          </cell>
          <cell r="G2771" t="str">
            <v>26/10/1982</v>
          </cell>
          <cell r="H2771" t="str">
            <v>Hà Nội</v>
          </cell>
          <cell r="I2771" t="str">
            <v>Nam</v>
          </cell>
          <cell r="J2771" t="str">
            <v>2196/QĐ-ĐHKT ngày 07/10/2013</v>
          </cell>
          <cell r="K2771" t="str">
            <v>1549/QĐ-ĐHKT ngày 05/08/2013</v>
          </cell>
          <cell r="L2771" t="str">
            <v>QH-2013-E(QTKD3)</v>
          </cell>
          <cell r="M2771" t="str">
            <v>QH-2013-E</v>
          </cell>
          <cell r="N2771" t="str">
            <v>Quản trị kinh doanh</v>
          </cell>
          <cell r="O2771" t="str">
            <v>Quản trị kinh doanh</v>
          </cell>
        </row>
        <row r="2772">
          <cell r="E2772" t="str">
            <v>Cao Phương Lan, Sinh ngày 12/08/1991</v>
          </cell>
          <cell r="F2772" t="str">
            <v>Cao Phương Lan</v>
          </cell>
          <cell r="G2772" t="str">
            <v>12/08/1991</v>
          </cell>
          <cell r="H2772" t="str">
            <v>Hà Nam</v>
          </cell>
          <cell r="I2772" t="str">
            <v>Nữ</v>
          </cell>
          <cell r="J2772" t="str">
            <v>3644/QĐ-ĐHKT ngày 26/12/2013</v>
          </cell>
          <cell r="K2772" t="str">
            <v>3115/QĐ-ĐHKT ngày 08/11/2013</v>
          </cell>
          <cell r="L2772" t="str">
            <v>QH-2013-E(QTKD3)</v>
          </cell>
          <cell r="M2772" t="str">
            <v>QH-2013-E</v>
          </cell>
          <cell r="N2772" t="str">
            <v>Quản trị kinh doanh</v>
          </cell>
          <cell r="O2772" t="str">
            <v>Quản trị kinh doanh</v>
          </cell>
        </row>
        <row r="2773">
          <cell r="E2773" t="str">
            <v>Trần Ngọc Lâm, Sinh ngày 22/02/1985</v>
          </cell>
          <cell r="F2773" t="str">
            <v>Trần Ngọc Lâm</v>
          </cell>
          <cell r="G2773" t="str">
            <v>22/02/1985</v>
          </cell>
          <cell r="H2773" t="str">
            <v>Hải Phòng</v>
          </cell>
          <cell r="I2773" t="str">
            <v>Nam</v>
          </cell>
          <cell r="J2773" t="str">
            <v>2196/QĐ-ĐHKT ngày 07/10/2013</v>
          </cell>
          <cell r="K2773" t="str">
            <v>1549/QĐ-ĐHKT ngày 05/08/2013</v>
          </cell>
          <cell r="L2773" t="str">
            <v>QH-2013-E(QTKD3)</v>
          </cell>
          <cell r="M2773" t="str">
            <v>QH-2013-E</v>
          </cell>
          <cell r="N2773" t="str">
            <v>Quản trị kinh doanh</v>
          </cell>
          <cell r="O2773" t="str">
            <v>Quản trị kinh doanh</v>
          </cell>
        </row>
        <row r="2774">
          <cell r="E2774" t="str">
            <v>Đỗ Thị Lân, Sinh ngày 20/10/1979</v>
          </cell>
          <cell r="F2774" t="str">
            <v>Đỗ Thị Lân</v>
          </cell>
          <cell r="G2774" t="str">
            <v>20/10/1979</v>
          </cell>
          <cell r="H2774" t="str">
            <v>Thanh Hóa</v>
          </cell>
          <cell r="I2774" t="str">
            <v>Nữ</v>
          </cell>
          <cell r="J2774" t="str">
            <v>3644/QĐ-ĐHKT ngày 26/12/2013</v>
          </cell>
          <cell r="K2774" t="str">
            <v>3115/QĐ-ĐHKT ngày 08/11/2013</v>
          </cell>
          <cell r="L2774" t="str">
            <v>QH-2013-E(QTKD3)</v>
          </cell>
          <cell r="M2774" t="str">
            <v>QH-2013-E</v>
          </cell>
          <cell r="N2774" t="str">
            <v>Quản trị kinh doanh</v>
          </cell>
          <cell r="O2774" t="str">
            <v>Quản trị kinh doanh</v>
          </cell>
        </row>
        <row r="2775">
          <cell r="E2775" t="str">
            <v>Nguyễn Ngọc Linh, Sinh ngày 22/01/1990</v>
          </cell>
          <cell r="F2775" t="str">
            <v>Nguyễn Ngọc Linh</v>
          </cell>
          <cell r="G2775" t="str">
            <v>22/01/1990</v>
          </cell>
          <cell r="H2775" t="str">
            <v>Hà Nội</v>
          </cell>
          <cell r="I2775" t="str">
            <v>Nam</v>
          </cell>
          <cell r="J2775" t="str">
            <v>3644/QĐ-ĐHKT ngày 26/12/2013</v>
          </cell>
          <cell r="K2775" t="str">
            <v>3115/QĐ-ĐHKT ngày 08/11/2013</v>
          </cell>
          <cell r="L2775" t="str">
            <v>QH-2013-E(QTKD3)</v>
          </cell>
          <cell r="M2775" t="str">
            <v>QH-2013-E</v>
          </cell>
          <cell r="N2775" t="str">
            <v>Quản trị kinh doanh</v>
          </cell>
          <cell r="O2775" t="str">
            <v>Quản trị kinh doanh</v>
          </cell>
        </row>
        <row r="2776">
          <cell r="E2776" t="str">
            <v>Nguyễn Thị Thùy Linh, Sinh ngày 04/09/1987</v>
          </cell>
          <cell r="F2776" t="str">
            <v>Nguyễn Thị Thùy Linh</v>
          </cell>
          <cell r="G2776" t="str">
            <v>04/09/1987</v>
          </cell>
          <cell r="H2776" t="str">
            <v>Nghệ An</v>
          </cell>
          <cell r="I2776" t="str">
            <v>Nữ</v>
          </cell>
          <cell r="J2776" t="str">
            <v>2196/QĐ-ĐHKT ngày 07/10/2013</v>
          </cell>
          <cell r="K2776" t="str">
            <v>1549/QĐ-ĐHKT ngày 05/08/2013</v>
          </cell>
          <cell r="L2776" t="str">
            <v>QH-2013-E(QTKD3)</v>
          </cell>
          <cell r="M2776" t="str">
            <v>QH-2013-E</v>
          </cell>
          <cell r="N2776" t="str">
            <v>Quản trị kinh doanh</v>
          </cell>
          <cell r="O2776" t="str">
            <v>Quản trị kinh doanh</v>
          </cell>
        </row>
        <row r="2777">
          <cell r="E2777" t="str">
            <v>Vũ Thùy Linh, Sinh ngày 01/02/1989</v>
          </cell>
          <cell r="F2777" t="str">
            <v>Vũ Thùy Linh</v>
          </cell>
          <cell r="G2777" t="str">
            <v>01/02/1989</v>
          </cell>
          <cell r="H2777" t="str">
            <v>Hà Nội</v>
          </cell>
          <cell r="I2777" t="str">
            <v>Nữ</v>
          </cell>
          <cell r="J2777" t="str">
            <v>3644/QĐ-ĐHKT ngày 26/12/2013</v>
          </cell>
          <cell r="K2777" t="str">
            <v>3115/QĐ-ĐHKT ngày 08/11/2013</v>
          </cell>
          <cell r="L2777" t="str">
            <v>QH-2013-E(QTKD3)</v>
          </cell>
          <cell r="M2777" t="str">
            <v>QH-2013-E</v>
          </cell>
          <cell r="N2777" t="str">
            <v>Quản trị kinh doanh</v>
          </cell>
          <cell r="O2777" t="str">
            <v>Quản trị kinh doanh</v>
          </cell>
        </row>
        <row r="2778">
          <cell r="E2778" t="str">
            <v>Hồ Văn Long, Sinh ngày 01/01/1989</v>
          </cell>
          <cell r="F2778" t="str">
            <v>Hồ Văn Long</v>
          </cell>
          <cell r="G2778" t="str">
            <v>01/01/1989</v>
          </cell>
          <cell r="H2778" t="str">
            <v>Nghệ An</v>
          </cell>
          <cell r="I2778" t="str">
            <v>Nam</v>
          </cell>
          <cell r="J2778" t="str">
            <v>2196/QĐ-ĐHKT ngày 07/10/2013</v>
          </cell>
          <cell r="K2778" t="str">
            <v>1549/QĐ-ĐHKT ngày 05/08/2013</v>
          </cell>
          <cell r="L2778" t="str">
            <v>QH-2013-E(QTKD3)</v>
          </cell>
          <cell r="M2778" t="str">
            <v>QH-2013-E</v>
          </cell>
          <cell r="N2778" t="str">
            <v>Quản trị kinh doanh</v>
          </cell>
          <cell r="O2778" t="str">
            <v>Quản trị kinh doanh</v>
          </cell>
        </row>
        <row r="2779">
          <cell r="E2779" t="str">
            <v>Nghiêm Xuân Lực, Sinh ngày 10/03/1985</v>
          </cell>
          <cell r="F2779" t="str">
            <v>Nghiêm Xuân Lực</v>
          </cell>
          <cell r="G2779" t="str">
            <v>10/03/1985</v>
          </cell>
          <cell r="H2779" t="str">
            <v>Thái Bình</v>
          </cell>
          <cell r="I2779" t="str">
            <v>Nam</v>
          </cell>
          <cell r="J2779" t="str">
            <v>2196/QĐ-ĐHKT ngày 07/10/2013</v>
          </cell>
          <cell r="K2779" t="str">
            <v>1549/QĐ-ĐHKT ngày 05/08/2013</v>
          </cell>
          <cell r="L2779" t="str">
            <v>QH-2013-E(QTKD3)</v>
          </cell>
          <cell r="M2779" t="str">
            <v>QH-2013-E</v>
          </cell>
          <cell r="N2779" t="str">
            <v>Quản trị kinh doanh</v>
          </cell>
          <cell r="O2779" t="str">
            <v>Quản trị kinh doanh</v>
          </cell>
        </row>
        <row r="2780">
          <cell r="E2780" t="str">
            <v>Nguyễn Thị Nguyệt Minh, Sinh ngày 10/08/1990</v>
          </cell>
          <cell r="F2780" t="str">
            <v>Nguyễn Thị Nguyệt Minh</v>
          </cell>
          <cell r="G2780" t="str">
            <v>10/08/1990</v>
          </cell>
          <cell r="H2780" t="str">
            <v>Nam Định</v>
          </cell>
          <cell r="I2780" t="str">
            <v>Nữ</v>
          </cell>
          <cell r="J2780" t="str">
            <v>2196/QĐ-ĐHKT ngày 07/10/2013</v>
          </cell>
          <cell r="K2780" t="str">
            <v>1549/QĐ-ĐHKT ngày 05/08/2013</v>
          </cell>
          <cell r="L2780" t="str">
            <v>QH-2013-E(QTKD3)</v>
          </cell>
          <cell r="M2780" t="str">
            <v>QH-2013-E</v>
          </cell>
          <cell r="N2780" t="str">
            <v>Quản trị kinh doanh</v>
          </cell>
          <cell r="O2780" t="str">
            <v>Quản trị kinh doanh</v>
          </cell>
        </row>
        <row r="2781">
          <cell r="E2781" t="str">
            <v>Hà My, Sinh ngày 25/05/1991</v>
          </cell>
          <cell r="F2781" t="str">
            <v>Hà My</v>
          </cell>
          <cell r="G2781" t="str">
            <v>25/05/1991</v>
          </cell>
          <cell r="H2781" t="str">
            <v>Hà Giang</v>
          </cell>
          <cell r="I2781" t="str">
            <v>Nữ</v>
          </cell>
          <cell r="J2781" t="str">
            <v>3644/QĐ-ĐHKT ngày 26/12/2013</v>
          </cell>
          <cell r="K2781" t="str">
            <v>3115/QĐ-ĐHKT ngày 08/11/2013</v>
          </cell>
          <cell r="L2781" t="str">
            <v>QH-2013-E(QTKD3)</v>
          </cell>
          <cell r="M2781" t="str">
            <v>QH-2013-E</v>
          </cell>
          <cell r="N2781" t="str">
            <v>Quản trị kinh doanh</v>
          </cell>
          <cell r="O2781" t="str">
            <v>Quản trị kinh doanh</v>
          </cell>
        </row>
        <row r="2782">
          <cell r="E2782" t="str">
            <v>Nguyễn Hằng Nga, Sinh ngày 03/09/1990</v>
          </cell>
          <cell r="F2782" t="str">
            <v>Nguyễn Hằng Nga</v>
          </cell>
          <cell r="G2782" t="str">
            <v>03/09/1990</v>
          </cell>
          <cell r="H2782" t="str">
            <v>Bắc Giang</v>
          </cell>
          <cell r="I2782" t="str">
            <v>Nữ</v>
          </cell>
          <cell r="J2782" t="str">
            <v>2196/QĐ-ĐHKT ngày 07/10/2013</v>
          </cell>
          <cell r="K2782" t="str">
            <v>1549/QĐ-ĐHKT ngày 05/08/2013</v>
          </cell>
          <cell r="L2782" t="str">
            <v>QH-2013-E(QTKD3)</v>
          </cell>
          <cell r="M2782" t="str">
            <v>QH-2013-E</v>
          </cell>
          <cell r="N2782" t="str">
            <v>Quản trị kinh doanh</v>
          </cell>
          <cell r="O2782" t="str">
            <v>Quản trị kinh doanh</v>
          </cell>
        </row>
        <row r="2783">
          <cell r="E2783" t="str">
            <v>Nông Thị Minh Ngọc, Sinh ngày 02/11/1989</v>
          </cell>
          <cell r="F2783" t="str">
            <v>Nông Thị Minh Ngọc</v>
          </cell>
          <cell r="G2783" t="str">
            <v>02/11/1989</v>
          </cell>
          <cell r="H2783" t="str">
            <v>Thái Nguyên</v>
          </cell>
          <cell r="I2783" t="str">
            <v>Nữ</v>
          </cell>
          <cell r="J2783" t="str">
            <v>3644/QĐ-ĐHKT ngày 26/12/2013</v>
          </cell>
          <cell r="K2783" t="str">
            <v>3115/QĐ-ĐHKT ngày 08/11/2013</v>
          </cell>
          <cell r="L2783" t="str">
            <v>QH-2013-E(QTKD3)</v>
          </cell>
          <cell r="M2783" t="str">
            <v>QH-2013-E</v>
          </cell>
          <cell r="N2783" t="str">
            <v>Quản trị kinh doanh</v>
          </cell>
          <cell r="O2783" t="str">
            <v>Quản trị kinh doanh</v>
          </cell>
        </row>
        <row r="2784">
          <cell r="E2784" t="str">
            <v>Nguyễn Thị Minh Nguyệt, Sinh ngày 30/01/1981</v>
          </cell>
          <cell r="F2784" t="str">
            <v>Nguyễn Thị Minh Nguyệt</v>
          </cell>
          <cell r="G2784" t="str">
            <v>30/01/1981</v>
          </cell>
          <cell r="H2784" t="str">
            <v>Hà Nội</v>
          </cell>
          <cell r="I2784" t="str">
            <v>Nữ</v>
          </cell>
          <cell r="J2784" t="str">
            <v>3644/QĐ-ĐHKT ngày 26/12/2013</v>
          </cell>
          <cell r="K2784" t="str">
            <v>3115/QĐ-ĐHKT ngày 08/11/2013</v>
          </cell>
          <cell r="L2784" t="str">
            <v>QH-2013-E(QTKD3)</v>
          </cell>
          <cell r="M2784" t="str">
            <v>QH-2013-E</v>
          </cell>
          <cell r="N2784" t="str">
            <v>Quản trị kinh doanh</v>
          </cell>
          <cell r="O2784" t="str">
            <v>Quản trị kinh doanh</v>
          </cell>
        </row>
        <row r="2785">
          <cell r="E2785" t="str">
            <v>Lê Thị Nguyệt, Sinh ngày 17/10/1986</v>
          </cell>
          <cell r="F2785" t="str">
            <v>Lê Thị Nguyệt</v>
          </cell>
          <cell r="G2785" t="str">
            <v>17/10/1986</v>
          </cell>
          <cell r="H2785" t="str">
            <v>Bắc Giang</v>
          </cell>
          <cell r="I2785" t="str">
            <v>Nữ</v>
          </cell>
          <cell r="J2785" t="str">
            <v>2196/QĐ-ĐHKT ngày 07/10/2013</v>
          </cell>
          <cell r="K2785" t="str">
            <v>1549/QĐ-ĐHKT ngày 05/08/2013</v>
          </cell>
          <cell r="L2785" t="str">
            <v>QH-2013-E(QTKD3)</v>
          </cell>
          <cell r="M2785" t="str">
            <v>QH-2013-E</v>
          </cell>
          <cell r="N2785" t="str">
            <v>Quản trị kinh doanh</v>
          </cell>
          <cell r="O2785" t="str">
            <v>Quản trị kinh doanh</v>
          </cell>
        </row>
        <row r="2786">
          <cell r="E2786" t="str">
            <v>Nguyễn Thị Trúc Nhâm, Sinh ngày 12/10/1990</v>
          </cell>
          <cell r="F2786" t="str">
            <v>Nguyễn Thị Trúc Nhâm</v>
          </cell>
          <cell r="G2786" t="str">
            <v>12/10/1990</v>
          </cell>
          <cell r="H2786" t="str">
            <v>Thái Nguyên</v>
          </cell>
          <cell r="I2786" t="str">
            <v>Nữ</v>
          </cell>
          <cell r="J2786" t="str">
            <v>3644/QĐ-ĐHKT ngày 26/12/2013</v>
          </cell>
          <cell r="K2786" t="str">
            <v>3115/QĐ-ĐHKT ngày 08/11/2013</v>
          </cell>
          <cell r="L2786" t="str">
            <v>QH-2013-E(QTKD3)</v>
          </cell>
          <cell r="M2786" t="str">
            <v>QH-2013-E</v>
          </cell>
          <cell r="N2786" t="str">
            <v>Quản trị kinh doanh</v>
          </cell>
          <cell r="O2786" t="str">
            <v>Quản trị kinh doanh</v>
          </cell>
        </row>
        <row r="2787">
          <cell r="E2787" t="str">
            <v>Nguyễn Thị Hồng Nhung, Sinh ngày 15/12/1989</v>
          </cell>
          <cell r="F2787" t="str">
            <v>Nguyễn Thị Hồng Nhung</v>
          </cell>
          <cell r="G2787" t="str">
            <v>15/12/1989</v>
          </cell>
          <cell r="H2787" t="str">
            <v>Tuyên Quang</v>
          </cell>
          <cell r="I2787" t="str">
            <v>Nữ</v>
          </cell>
          <cell r="J2787" t="str">
            <v>3644/QĐ-ĐHKT ngày 26/12/2013</v>
          </cell>
          <cell r="K2787" t="str">
            <v>3115/QĐ-ĐHKT ngày 08/11/2013</v>
          </cell>
          <cell r="L2787" t="str">
            <v>QH-2013-E(QTKD3)</v>
          </cell>
          <cell r="M2787" t="str">
            <v>QH-2013-E</v>
          </cell>
          <cell r="N2787" t="str">
            <v>Quản trị kinh doanh</v>
          </cell>
          <cell r="O2787" t="str">
            <v>Quản trị kinh doanh</v>
          </cell>
        </row>
        <row r="2788">
          <cell r="E2788" t="str">
            <v>Đỗ Lan Phương, Sinh ngày 17/08/1989</v>
          </cell>
          <cell r="F2788" t="str">
            <v xml:space="preserve"> Đỗ Lan Phương</v>
          </cell>
          <cell r="G2788" t="str">
            <v>17/08/1989</v>
          </cell>
          <cell r="H2788" t="str">
            <v>Hà Nội</v>
          </cell>
          <cell r="I2788" t="str">
            <v>Nữ</v>
          </cell>
          <cell r="J2788" t="str">
            <v>2196/QĐ-ĐHKT ngày 07/10/2013</v>
          </cell>
          <cell r="K2788" t="str">
            <v>1576/QĐ-ĐHKT ngày 09/08/2013</v>
          </cell>
          <cell r="L2788" t="str">
            <v>QH-2013-E(QTKD3)</v>
          </cell>
          <cell r="M2788" t="str">
            <v>QH-2013-E</v>
          </cell>
          <cell r="N2788" t="str">
            <v>Quản trị kinh doanh</v>
          </cell>
          <cell r="O2788" t="str">
            <v>Quản trị kinh doanh</v>
          </cell>
        </row>
        <row r="2789">
          <cell r="E2789" t="str">
            <v>Nguyễn Thị Kim Phượng, Sinh ngày 07/08/1987</v>
          </cell>
          <cell r="F2789" t="str">
            <v>Nguyễn Thị Kim Phượng</v>
          </cell>
          <cell r="G2789" t="str">
            <v>07/08/1987</v>
          </cell>
          <cell r="H2789" t="str">
            <v>Hà Nội</v>
          </cell>
          <cell r="I2789" t="str">
            <v>Nữ</v>
          </cell>
          <cell r="J2789" t="str">
            <v>3644/QĐ-ĐHKT ngày 26/12/2013</v>
          </cell>
          <cell r="K2789" t="str">
            <v>3115/QĐ-ĐHKT ngày 08/11/2013</v>
          </cell>
          <cell r="L2789" t="str">
            <v>QH-2013-E(QTKD3)</v>
          </cell>
          <cell r="M2789" t="str">
            <v>QH-2013-E</v>
          </cell>
          <cell r="N2789" t="str">
            <v>Quản trị kinh doanh</v>
          </cell>
          <cell r="O2789" t="str">
            <v>Quản trị kinh doanh</v>
          </cell>
        </row>
        <row r="2790">
          <cell r="E2790" t="str">
            <v>Bạch Vinh Quang, Sinh ngày 28/03/1990</v>
          </cell>
          <cell r="F2790" t="str">
            <v>Bạch Vinh Quang</v>
          </cell>
          <cell r="G2790" t="str">
            <v>28/03/1990</v>
          </cell>
          <cell r="H2790" t="str">
            <v>Hà Nam</v>
          </cell>
          <cell r="I2790" t="str">
            <v>Nam</v>
          </cell>
          <cell r="J2790" t="str">
            <v>2196/QĐ-ĐHKT ngày 07/10/2013</v>
          </cell>
          <cell r="K2790" t="str">
            <v>1549/QĐ-ĐHKT ngày 05/08/2013</v>
          </cell>
          <cell r="L2790" t="str">
            <v>QH-2013-E(QTKD3)</v>
          </cell>
          <cell r="M2790" t="str">
            <v>QH-2013-E</v>
          </cell>
          <cell r="N2790" t="str">
            <v>Quản trị kinh doanh</v>
          </cell>
          <cell r="O2790" t="str">
            <v>Quản trị kinh doanh</v>
          </cell>
        </row>
        <row r="2791">
          <cell r="E2791" t="str">
            <v>Phạm Quang Thành, Sinh ngày 22/03/1985</v>
          </cell>
          <cell r="F2791" t="str">
            <v>Phạm Quang Thành</v>
          </cell>
          <cell r="G2791" t="str">
            <v>22/03/1985</v>
          </cell>
          <cell r="H2791" t="str">
            <v>Hà Nội</v>
          </cell>
          <cell r="I2791" t="str">
            <v>Nam</v>
          </cell>
          <cell r="J2791" t="str">
            <v>3644/QĐ-ĐHKT ngày 26/12/2013</v>
          </cell>
          <cell r="K2791" t="str">
            <v>3115/QĐ-ĐHKT ngày 08/11/2013</v>
          </cell>
          <cell r="L2791" t="str">
            <v>QH-2013-E(QTKD3)</v>
          </cell>
          <cell r="M2791" t="str">
            <v>QH-2013-E</v>
          </cell>
          <cell r="N2791" t="str">
            <v>Quản trị kinh doanh</v>
          </cell>
          <cell r="O2791" t="str">
            <v>Quản trị kinh doanh</v>
          </cell>
        </row>
        <row r="2792">
          <cell r="E2792" t="str">
            <v>Nguyễn Thị Thảo, Sinh ngày 15/09/1984</v>
          </cell>
          <cell r="F2792" t="str">
            <v>Nguyễn Thị Thảo</v>
          </cell>
          <cell r="G2792" t="str">
            <v>15/09/1984</v>
          </cell>
          <cell r="H2792" t="str">
            <v>Hưng Yên</v>
          </cell>
          <cell r="I2792" t="str">
            <v>Nữ</v>
          </cell>
          <cell r="J2792" t="str">
            <v>3644/QĐ-ĐHKT ngày 26/12/2013</v>
          </cell>
          <cell r="K2792" t="str">
            <v>3115/QĐ-ĐHKT ngày 08/11/2013</v>
          </cell>
          <cell r="L2792" t="str">
            <v>QH-2013-E(QTKD3)</v>
          </cell>
          <cell r="M2792" t="str">
            <v>QH-2013-E</v>
          </cell>
          <cell r="N2792" t="str">
            <v>Quản trị kinh doanh</v>
          </cell>
          <cell r="O2792" t="str">
            <v>Quản trị kinh doanh</v>
          </cell>
        </row>
        <row r="2793">
          <cell r="E2793" t="str">
            <v>Đào Thị Thắm, Sinh ngày 27/07/1988</v>
          </cell>
          <cell r="F2793" t="str">
            <v xml:space="preserve"> Đào Thị Thắm</v>
          </cell>
          <cell r="G2793" t="str">
            <v>27/07/1988</v>
          </cell>
          <cell r="H2793" t="str">
            <v>Hải Dương</v>
          </cell>
          <cell r="I2793" t="str">
            <v>Nữ</v>
          </cell>
          <cell r="J2793" t="str">
            <v>2196/QĐ-ĐHKT ngày 07/10/2013</v>
          </cell>
          <cell r="K2793" t="str">
            <v>1549/QĐ-ĐHKT ngày 05/08/2013</v>
          </cell>
          <cell r="L2793" t="str">
            <v>QH-2013-E(QTKD3)</v>
          </cell>
          <cell r="M2793" t="str">
            <v>QH-2013-E</v>
          </cell>
          <cell r="N2793" t="str">
            <v>Quản trị kinh doanh</v>
          </cell>
          <cell r="O2793" t="str">
            <v>Quản trị kinh doanh</v>
          </cell>
        </row>
        <row r="2794">
          <cell r="E2794" t="str">
            <v>Nguyễn Thị Thuần, Sinh ngày 15/06/1989</v>
          </cell>
          <cell r="F2794" t="str">
            <v>Nguyễn Thị Thuần</v>
          </cell>
          <cell r="G2794" t="str">
            <v>15/06/1989</v>
          </cell>
          <cell r="H2794" t="str">
            <v>Hà Nội</v>
          </cell>
          <cell r="I2794" t="str">
            <v>Nữ</v>
          </cell>
          <cell r="J2794" t="str">
            <v>3644/QĐ-ĐHKT ngày 26/12/2013</v>
          </cell>
          <cell r="K2794" t="str">
            <v>3115/QĐ-ĐHKT ngày 08/11/2013</v>
          </cell>
          <cell r="L2794" t="str">
            <v>QH-2013-E(QTKD3)</v>
          </cell>
          <cell r="M2794" t="str">
            <v>QH-2013-E</v>
          </cell>
          <cell r="N2794" t="str">
            <v>Quản trị kinh doanh</v>
          </cell>
          <cell r="O2794" t="str">
            <v>Quản trị kinh doanh</v>
          </cell>
        </row>
        <row r="2795">
          <cell r="E2795" t="str">
            <v>Trần Thị Huyền Trang, Sinh ngày 17/06/1982</v>
          </cell>
          <cell r="F2795" t="str">
            <v>Trần Thị Huyền Trang</v>
          </cell>
          <cell r="G2795" t="str">
            <v>17/06/1982</v>
          </cell>
          <cell r="H2795" t="str">
            <v>Nam Định</v>
          </cell>
          <cell r="I2795" t="str">
            <v>Nữ</v>
          </cell>
          <cell r="J2795" t="str">
            <v>3644/QĐ-ĐHKT ngày 26/12/2013</v>
          </cell>
          <cell r="K2795" t="str">
            <v>3115/QĐ-ĐHKT ngày 08/11/2013</v>
          </cell>
          <cell r="L2795" t="str">
            <v>QH-2013-E(QTKD3)</v>
          </cell>
          <cell r="M2795" t="str">
            <v>QH-2013-E</v>
          </cell>
          <cell r="N2795" t="str">
            <v>Quản trị kinh doanh</v>
          </cell>
          <cell r="O2795" t="str">
            <v>Quản trị kinh doanh</v>
          </cell>
        </row>
        <row r="2796">
          <cell r="E2796" t="str">
            <v>Nguyễn Thị Thùy Trang, Sinh ngày 04/12/1981</v>
          </cell>
          <cell r="F2796" t="str">
            <v>Nguyễn Thị Thùy Trang</v>
          </cell>
          <cell r="G2796" t="str">
            <v>04/12/1981</v>
          </cell>
          <cell r="H2796" t="str">
            <v>Hưng Yên</v>
          </cell>
          <cell r="I2796" t="str">
            <v>Nữ</v>
          </cell>
          <cell r="J2796" t="str">
            <v>3644/QĐ-ĐHKT ngày 26/12/2013</v>
          </cell>
          <cell r="K2796" t="str">
            <v>3115/QĐ-ĐHKT ngày 08/11/2013</v>
          </cell>
          <cell r="L2796" t="str">
            <v>QH-2013-E(QTKD3)</v>
          </cell>
          <cell r="M2796" t="str">
            <v>QH-2013-E</v>
          </cell>
          <cell r="N2796" t="str">
            <v>Quản trị kinh doanh</v>
          </cell>
          <cell r="O2796" t="str">
            <v>Quản trị kinh doanh</v>
          </cell>
        </row>
        <row r="2797">
          <cell r="E2797" t="str">
            <v>Nguyễn Thị Thùy Trang, Sinh ngày 14/11/1991</v>
          </cell>
          <cell r="F2797" t="str">
            <v>Nguyễn Thị Thùy Trang</v>
          </cell>
          <cell r="G2797" t="str">
            <v>14/11/1991</v>
          </cell>
          <cell r="H2797" t="str">
            <v>Quảng Ninh</v>
          </cell>
          <cell r="I2797" t="str">
            <v>Nữ</v>
          </cell>
          <cell r="J2797" t="str">
            <v>3644/QĐ-ĐHKT ngày 26/12/2013</v>
          </cell>
          <cell r="K2797" t="str">
            <v>3115/QĐ-ĐHKT ngày 08/11/2013</v>
          </cell>
          <cell r="L2797" t="str">
            <v>QH-2013-E(QTKD3)</v>
          </cell>
          <cell r="M2797" t="str">
            <v>QH-2013-E</v>
          </cell>
          <cell r="N2797" t="str">
            <v>Quản trị kinh doanh</v>
          </cell>
          <cell r="O2797" t="str">
            <v>Quản trị kinh doanh</v>
          </cell>
        </row>
        <row r="2798">
          <cell r="E2798" t="str">
            <v>Lê Đức Trọng, Sinh ngày 28/05/1987</v>
          </cell>
          <cell r="F2798" t="str">
            <v>Lê Đức Trọng</v>
          </cell>
          <cell r="G2798" t="str">
            <v>28/05/1987</v>
          </cell>
          <cell r="H2798" t="str">
            <v>Quảng Ninh</v>
          </cell>
          <cell r="I2798" t="str">
            <v>Nam</v>
          </cell>
          <cell r="J2798" t="str">
            <v>3644/QĐ-ĐHKT ngày 26/12/2013</v>
          </cell>
          <cell r="K2798" t="str">
            <v>3115/QĐ-ĐHKT ngày 08/11/2013</v>
          </cell>
          <cell r="L2798" t="str">
            <v>QH-2013-E(QTKD3)</v>
          </cell>
          <cell r="M2798" t="str">
            <v>QH-2013-E</v>
          </cell>
          <cell r="N2798" t="str">
            <v>Quản trị kinh doanh</v>
          </cell>
          <cell r="O2798" t="str">
            <v>Quản trị kinh doanh</v>
          </cell>
        </row>
        <row r="2799">
          <cell r="E2799" t="str">
            <v>Phạm Tuấn Trung, Sinh ngày 06/11/1990</v>
          </cell>
          <cell r="F2799" t="str">
            <v>Phạm Tuấn Trung</v>
          </cell>
          <cell r="G2799" t="str">
            <v>06/11/1990</v>
          </cell>
          <cell r="H2799" t="str">
            <v>Hà Nội</v>
          </cell>
          <cell r="I2799" t="str">
            <v>Nam</v>
          </cell>
          <cell r="J2799" t="str">
            <v>2196/QĐ-ĐHKT ngày 07/10/2013</v>
          </cell>
          <cell r="K2799" t="str">
            <v>1549/QĐ-ĐHKT ngày 05/08/2013</v>
          </cell>
          <cell r="L2799" t="str">
            <v>QH-2013-E(QTKD3)</v>
          </cell>
          <cell r="M2799" t="str">
            <v>QH-2013-E</v>
          </cell>
          <cell r="N2799" t="str">
            <v>Quản trị kinh doanh</v>
          </cell>
          <cell r="O2799" t="str">
            <v>Quản trị kinh doanh</v>
          </cell>
        </row>
        <row r="2800">
          <cell r="E2800" t="str">
            <v>Trần Duy Trung, Sinh ngày 07/04/1990</v>
          </cell>
          <cell r="F2800" t="str">
            <v>Trần Duy Trung</v>
          </cell>
          <cell r="G2800" t="str">
            <v>07/04/1990</v>
          </cell>
          <cell r="H2800" t="str">
            <v>Thanh Hóa</v>
          </cell>
          <cell r="I2800" t="str">
            <v>Nam</v>
          </cell>
          <cell r="J2800" t="str">
            <v>2196/QĐ-ĐHKT ngày 07/10/2013</v>
          </cell>
          <cell r="K2800" t="str">
            <v>1549/QĐ-ĐHKT ngày 05/08/2013</v>
          </cell>
          <cell r="L2800" t="str">
            <v>QH-2013-E(QTKD3)</v>
          </cell>
          <cell r="M2800" t="str">
            <v>QH-2013-E</v>
          </cell>
          <cell r="N2800" t="str">
            <v>Quản trị kinh doanh</v>
          </cell>
          <cell r="O2800" t="str">
            <v>Quản trị kinh doanh</v>
          </cell>
        </row>
        <row r="2801">
          <cell r="E2801" t="str">
            <v>Phan Quang Tuấn, Sinh ngày 28/03/1990</v>
          </cell>
          <cell r="F2801" t="str">
            <v>Phan Quang Tuấn</v>
          </cell>
          <cell r="G2801" t="str">
            <v>28/03/1990</v>
          </cell>
          <cell r="H2801" t="str">
            <v>Hà Nội</v>
          </cell>
          <cell r="I2801" t="str">
            <v>Nam</v>
          </cell>
          <cell r="J2801" t="str">
            <v>2196/QĐ-ĐHKT ngày 07/10/2013</v>
          </cell>
          <cell r="K2801" t="str">
            <v>1549/QĐ-ĐHKT ngày 05/08/2013</v>
          </cell>
          <cell r="L2801" t="str">
            <v>QH-2013-E(QTKD3)</v>
          </cell>
          <cell r="M2801" t="str">
            <v>QH-2013-E</v>
          </cell>
          <cell r="N2801" t="str">
            <v>Quản trị kinh doanh</v>
          </cell>
          <cell r="O2801" t="str">
            <v>Quản trị kinh doanh</v>
          </cell>
        </row>
        <row r="2802">
          <cell r="E2802" t="str">
            <v>Trần Duy Tuấn, Sinh ngày 14/02/1982</v>
          </cell>
          <cell r="F2802" t="str">
            <v>Trần Duy Tuấn</v>
          </cell>
          <cell r="G2802" t="str">
            <v>14/02/1982</v>
          </cell>
          <cell r="H2802" t="str">
            <v>Bắc Giang</v>
          </cell>
          <cell r="I2802" t="str">
            <v>Nam</v>
          </cell>
          <cell r="J2802" t="str">
            <v>3644/QĐ-ĐHKT ngày 26/12/2013</v>
          </cell>
          <cell r="K2802" t="str">
            <v>3115/QĐ-ĐHKT ngày 08/11/2013</v>
          </cell>
          <cell r="L2802" t="str">
            <v>QH-2013-E(QTKD3)</v>
          </cell>
          <cell r="M2802" t="str">
            <v>QH-2013-E</v>
          </cell>
          <cell r="N2802" t="str">
            <v>Quản trị kinh doanh</v>
          </cell>
          <cell r="O2802" t="str">
            <v>Quản trị kinh doanh</v>
          </cell>
        </row>
        <row r="2803">
          <cell r="E2803" t="str">
            <v>Phạm Thanh Tùng, Sinh ngày 21/09/1988</v>
          </cell>
          <cell r="F2803" t="str">
            <v>Phạm Thanh Tùng</v>
          </cell>
          <cell r="G2803" t="str">
            <v>21/09/1988</v>
          </cell>
          <cell r="H2803" t="str">
            <v>Hải Phòng</v>
          </cell>
          <cell r="I2803" t="str">
            <v>Nam</v>
          </cell>
          <cell r="J2803" t="str">
            <v>2196/QĐ-ĐHKT ngày 07/10/2013</v>
          </cell>
          <cell r="K2803" t="str">
            <v>1549/QĐ-ĐHKT ngày 05/08/2013</v>
          </cell>
          <cell r="L2803" t="str">
            <v>QH-2013-E(QTKD3)</v>
          </cell>
          <cell r="M2803" t="str">
            <v>QH-2013-E</v>
          </cell>
          <cell r="N2803" t="str">
            <v>Quản trị kinh doanh</v>
          </cell>
          <cell r="O2803" t="str">
            <v>Quản trị kinh doanh</v>
          </cell>
        </row>
        <row r="2804">
          <cell r="E2804" t="str">
            <v>Dương Thị Anh, Sinh ngày 13/11/1991</v>
          </cell>
          <cell r="F2804" t="str">
            <v>Dương Thị Anh</v>
          </cell>
          <cell r="G2804" t="str">
            <v>13/11/1991</v>
          </cell>
          <cell r="H2804" t="str">
            <v>Bắc Giang</v>
          </cell>
          <cell r="I2804" t="str">
            <v>Nữ</v>
          </cell>
          <cell r="J2804" t="str">
            <v>3644/QĐ-ĐHKT ngày 26/12/2013</v>
          </cell>
          <cell r="K2804" t="str">
            <v>3115/QĐ-ĐHKT ngày 08/11/2013</v>
          </cell>
          <cell r="L2804" t="str">
            <v>QH-2013-E(TCNH1)</v>
          </cell>
          <cell r="M2804" t="str">
            <v>QH-2013-E</v>
          </cell>
          <cell r="N2804" t="str">
            <v>Tài chính - Ngân hàng</v>
          </cell>
          <cell r="O2804" t="str">
            <v>Tài chính - Ngân hàng</v>
          </cell>
        </row>
        <row r="2805">
          <cell r="E2805" t="str">
            <v>Nguyễn Thị Anh, Sinh ngày 03/02/1990</v>
          </cell>
          <cell r="F2805" t="str">
            <v>Nguyễn Thị Anh</v>
          </cell>
          <cell r="G2805" t="str">
            <v>03/02/1990</v>
          </cell>
          <cell r="H2805" t="str">
            <v>Thái Bình</v>
          </cell>
          <cell r="I2805" t="str">
            <v>Nữ</v>
          </cell>
          <cell r="J2805" t="str">
            <v>3644/QĐ-ĐHKT ngày 26/12/2013</v>
          </cell>
          <cell r="K2805" t="str">
            <v>3115/QĐ-ĐHKT ngày 08/11/2013</v>
          </cell>
          <cell r="L2805" t="str">
            <v>QH-2013-E(TCNH1)</v>
          </cell>
          <cell r="M2805" t="str">
            <v>QH-2013-E</v>
          </cell>
          <cell r="N2805" t="str">
            <v>Tài chính - Ngân hàng</v>
          </cell>
          <cell r="O2805" t="str">
            <v>Tài chính - Ngân hàng</v>
          </cell>
        </row>
        <row r="2806">
          <cell r="E2806" t="str">
            <v>Đỗ Thị Yến Anh, Sinh ngày 06/07/1988</v>
          </cell>
          <cell r="F2806" t="str">
            <v>Đỗ Thị Yến Anh</v>
          </cell>
          <cell r="G2806" t="str">
            <v>06/07/1988</v>
          </cell>
          <cell r="H2806" t="str">
            <v>Hà Nội</v>
          </cell>
          <cell r="I2806" t="str">
            <v>Nữ</v>
          </cell>
          <cell r="J2806" t="str">
            <v>2196/QĐ-ĐHKT ngày 07/10/2013</v>
          </cell>
          <cell r="K2806" t="str">
            <v>1549/QĐ-ĐHKT ngày 05/08/2013</v>
          </cell>
          <cell r="L2806" t="str">
            <v>QH-2013-E(TCNH1)</v>
          </cell>
          <cell r="M2806" t="str">
            <v>QH-2013-E</v>
          </cell>
          <cell r="N2806" t="str">
            <v>Tài chính - Ngân hàng</v>
          </cell>
          <cell r="O2806" t="str">
            <v>Tài chính - Ngân hàng</v>
          </cell>
        </row>
        <row r="2807">
          <cell r="E2807" t="str">
            <v>Trịnh Thị Linh Chi, Sinh ngày 15/01/1989</v>
          </cell>
          <cell r="F2807" t="str">
            <v>Trịnh Thị Linh Chi</v>
          </cell>
          <cell r="G2807" t="str">
            <v>15/01/1989</v>
          </cell>
          <cell r="H2807" t="str">
            <v>Hưng Yên</v>
          </cell>
          <cell r="I2807" t="str">
            <v>Nữ</v>
          </cell>
          <cell r="J2807" t="str">
            <v>3644/QĐ-ĐHKT ngày 26/12/2013</v>
          </cell>
          <cell r="K2807" t="str">
            <v>3115/QĐ-ĐHKT ngày 08/11/2013</v>
          </cell>
          <cell r="L2807" t="str">
            <v>QH-2013-E(TCNH1)</v>
          </cell>
          <cell r="M2807" t="str">
            <v>QH-2013-E</v>
          </cell>
          <cell r="N2807" t="str">
            <v>Tài chính - Ngân hàng</v>
          </cell>
          <cell r="O2807" t="str">
            <v>Tài chính - Ngân hàng</v>
          </cell>
        </row>
        <row r="2808">
          <cell r="E2808" t="str">
            <v>Lê Nguyên Công, Sinh ngày 22/10/1988</v>
          </cell>
          <cell r="F2808" t="str">
            <v>Lê Nguyên Công</v>
          </cell>
          <cell r="G2808" t="str">
            <v>22/10/1988</v>
          </cell>
          <cell r="H2808" t="str">
            <v>Hà Nội</v>
          </cell>
          <cell r="I2808" t="str">
            <v>Nam</v>
          </cell>
          <cell r="J2808" t="str">
            <v>3644/QĐ-ĐHKT ngày 26/12/2013</v>
          </cell>
          <cell r="K2808" t="str">
            <v>3115/QĐ-ĐHKT ngày 08/11/2013</v>
          </cell>
          <cell r="L2808" t="str">
            <v>QH-2013-E(TCNH1)</v>
          </cell>
          <cell r="M2808" t="str">
            <v>QH-2013-E</v>
          </cell>
          <cell r="N2808" t="str">
            <v>Tài chính - Ngân hàng</v>
          </cell>
          <cell r="O2808" t="str">
            <v>Tài chính - Ngân hàng</v>
          </cell>
        </row>
        <row r="2809">
          <cell r="E2809" t="str">
            <v>Phạm Thị Thùy Dung, Sinh ngày 12/07/1990</v>
          </cell>
          <cell r="F2809" t="str">
            <v>Phạm Thị Thùy Dung</v>
          </cell>
          <cell r="G2809" t="str">
            <v>12/07/1990</v>
          </cell>
          <cell r="H2809" t="str">
            <v>Hà Nội</v>
          </cell>
          <cell r="I2809" t="str">
            <v>Nữ</v>
          </cell>
          <cell r="J2809" t="str">
            <v>3644/QĐ-ĐHKT ngày 26/12/2013</v>
          </cell>
          <cell r="K2809" t="str">
            <v>3115/QĐ-ĐHKT ngày 08/11/2013</v>
          </cell>
          <cell r="L2809" t="str">
            <v>QH-2013-E(TCNH1)</v>
          </cell>
          <cell r="M2809" t="str">
            <v>QH-2013-E</v>
          </cell>
          <cell r="N2809" t="str">
            <v>Tài chính - Ngân hàng</v>
          </cell>
          <cell r="O2809" t="str">
            <v>Tài chính - Ngân hàng</v>
          </cell>
        </row>
        <row r="2810">
          <cell r="E2810" t="str">
            <v>Trịnh Thị Quỳnh Dương, Sinh ngày 14/12/1985</v>
          </cell>
          <cell r="F2810" t="str">
            <v>Trịnh Thị Quỳnh Dương</v>
          </cell>
          <cell r="G2810" t="str">
            <v>14/12/1985</v>
          </cell>
          <cell r="H2810" t="str">
            <v xml:space="preserve"> Sơn La</v>
          </cell>
          <cell r="I2810" t="str">
            <v>Nữ</v>
          </cell>
          <cell r="J2810" t="str">
            <v>3644/QĐ-ĐHKT ngày 26/12/2013</v>
          </cell>
          <cell r="K2810" t="str">
            <v>3115/QĐ-ĐHKT ngày 08/11/2013</v>
          </cell>
          <cell r="L2810" t="str">
            <v>QH-2013-E(TCNH1)</v>
          </cell>
          <cell r="M2810" t="str">
            <v>QH-2013-E</v>
          </cell>
          <cell r="N2810" t="str">
            <v>Tài chính - Ngân hàng</v>
          </cell>
          <cell r="O2810" t="str">
            <v>Tài chính - Ngân hàng</v>
          </cell>
        </row>
        <row r="2811">
          <cell r="E2811" t="str">
            <v>Trương Văn Dương, Sinh ngày 28/08/1989</v>
          </cell>
          <cell r="F2811" t="str">
            <v>Trương Văn Dương</v>
          </cell>
          <cell r="G2811" t="str">
            <v>28/08/1989</v>
          </cell>
          <cell r="H2811" t="str">
            <v>Thanh Hóa</v>
          </cell>
          <cell r="I2811" t="str">
            <v>Nam</v>
          </cell>
          <cell r="J2811" t="str">
            <v>2196/QĐ-ĐHKT ngày 07/10/2013</v>
          </cell>
          <cell r="K2811" t="str">
            <v>1549/QĐ-ĐHKT ngày 05/08/2013</v>
          </cell>
          <cell r="L2811" t="str">
            <v>QH-2013-E(TCNH1)</v>
          </cell>
          <cell r="M2811" t="str">
            <v>QH-2013-E</v>
          </cell>
          <cell r="N2811" t="str">
            <v>Tài chính - Ngân hàng</v>
          </cell>
          <cell r="O2811" t="str">
            <v>Tài chính - Ngân hàng</v>
          </cell>
        </row>
        <row r="2812">
          <cell r="E2812" t="str">
            <v>Nguyễn Minh Điệp, Sinh ngày 15/11/1984</v>
          </cell>
          <cell r="F2812" t="str">
            <v>Nguyễn Minh Điệp</v>
          </cell>
          <cell r="G2812" t="str">
            <v>15/11/1984</v>
          </cell>
          <cell r="H2812" t="str">
            <v>Hà Nội</v>
          </cell>
          <cell r="I2812" t="str">
            <v>Nữ</v>
          </cell>
          <cell r="J2812" t="str">
            <v>2196/QĐ-ĐHKT ngày 07/10/2013</v>
          </cell>
          <cell r="K2812" t="str">
            <v>1549/QĐ-ĐHKT ngày 05/08/2013</v>
          </cell>
          <cell r="L2812" t="str">
            <v>QH-2013-E(TCNH1)</v>
          </cell>
          <cell r="M2812" t="str">
            <v>QH-2013-E</v>
          </cell>
          <cell r="N2812" t="str">
            <v>Tài chính - Ngân hàng</v>
          </cell>
          <cell r="O2812" t="str">
            <v>Tài chính - Ngân hàng</v>
          </cell>
        </row>
        <row r="2813">
          <cell r="E2813" t="str">
            <v>Lương Đắc Định, Sinh ngày 11/06/1986</v>
          </cell>
          <cell r="F2813" t="str">
            <v>Lương Đắc Định</v>
          </cell>
          <cell r="G2813" t="str">
            <v>11/06/1986</v>
          </cell>
          <cell r="H2813" t="str">
            <v>Hà Nội</v>
          </cell>
          <cell r="I2813" t="str">
            <v>Nam</v>
          </cell>
          <cell r="J2813" t="str">
            <v>2196/QĐ-ĐHKT ngày 07/10/2013</v>
          </cell>
          <cell r="K2813" t="str">
            <v>1549/QĐ-ĐHKT ngày 05/08/2013</v>
          </cell>
          <cell r="L2813" t="str">
            <v>QH-2013-E(TCNH1)</v>
          </cell>
          <cell r="M2813" t="str">
            <v>QH-2013-E</v>
          </cell>
          <cell r="N2813" t="str">
            <v>Tài chính - Ngân hàng</v>
          </cell>
          <cell r="O2813" t="str">
            <v>Tài chính - Ngân hàng</v>
          </cell>
        </row>
        <row r="2814">
          <cell r="E2814" t="str">
            <v>Phan Thị Hồng Hà, Sinh ngày 03/04/1988</v>
          </cell>
          <cell r="F2814" t="str">
            <v>Phan Thị Hồng Hà</v>
          </cell>
          <cell r="G2814" t="str">
            <v>03/04/1988</v>
          </cell>
          <cell r="H2814" t="str">
            <v>Nghệ An</v>
          </cell>
          <cell r="I2814" t="str">
            <v>Nữ</v>
          </cell>
          <cell r="J2814" t="str">
            <v>2196/QĐ-ĐHKT ngày 07/10/2013</v>
          </cell>
          <cell r="K2814" t="str">
            <v>1549/QĐ-ĐHKT ngày 05/08/2013</v>
          </cell>
          <cell r="L2814" t="str">
            <v>QH-2013-E(TCNH1)</v>
          </cell>
          <cell r="M2814" t="str">
            <v>QH-2013-E</v>
          </cell>
          <cell r="N2814" t="str">
            <v>Tài chính - Ngân hàng</v>
          </cell>
          <cell r="O2814" t="str">
            <v>Tài chính - Ngân hàng</v>
          </cell>
        </row>
        <row r="2815">
          <cell r="E2815" t="str">
            <v>Vũ Thị Hà, Sinh ngày 19/05/1989</v>
          </cell>
          <cell r="F2815" t="str">
            <v>Vũ Thị Hà</v>
          </cell>
          <cell r="G2815" t="str">
            <v>19/05/1989</v>
          </cell>
          <cell r="H2815" t="str">
            <v xml:space="preserve">Nam Định </v>
          </cell>
          <cell r="I2815" t="str">
            <v>Nữ</v>
          </cell>
          <cell r="J2815" t="str">
            <v>2196/QĐ-ĐHKT ngày 07/10/2013</v>
          </cell>
          <cell r="K2815" t="str">
            <v>1549/QĐ-ĐHKT ngày 05/08/2013</v>
          </cell>
          <cell r="L2815" t="str">
            <v>QH-2013-E(TCNH1)</v>
          </cell>
          <cell r="M2815" t="str">
            <v>QH-2013-E</v>
          </cell>
          <cell r="N2815" t="str">
            <v>Tài chính - Ngân hàng</v>
          </cell>
          <cell r="O2815" t="str">
            <v>Tài chính - Ngân hàng</v>
          </cell>
        </row>
        <row r="2816">
          <cell r="E2816" t="str">
            <v>Nguyễn Thuận Hải, Sinh ngày 11/02/1990</v>
          </cell>
          <cell r="F2816" t="str">
            <v>Nguyễn Thuận Hải</v>
          </cell>
          <cell r="G2816" t="str">
            <v>11/02/1990</v>
          </cell>
          <cell r="H2816" t="str">
            <v>Ninh Bình</v>
          </cell>
          <cell r="I2816" t="str">
            <v>Nam</v>
          </cell>
          <cell r="J2816" t="str">
            <v>2196/QĐ-ĐHKT ngày 07/10/2013</v>
          </cell>
          <cell r="K2816" t="str">
            <v>1549/QĐ-ĐHKT ngày 05/08/2013</v>
          </cell>
          <cell r="L2816" t="str">
            <v>QH-2013-E(TCNH1)</v>
          </cell>
          <cell r="M2816" t="str">
            <v>QH-2013-E</v>
          </cell>
          <cell r="N2816" t="str">
            <v>Tài chính - Ngân hàng</v>
          </cell>
          <cell r="O2816" t="str">
            <v>Tài chính - Ngân hàng</v>
          </cell>
        </row>
        <row r="2817">
          <cell r="E2817" t="str">
            <v>Nguyễn Minh Hằng, Sinh ngày 12/07/1990</v>
          </cell>
          <cell r="F2817" t="str">
            <v>Nguyễn Minh Hằng</v>
          </cell>
          <cell r="G2817" t="str">
            <v>12/07/1990</v>
          </cell>
          <cell r="H2817" t="str">
            <v>Hà Nội</v>
          </cell>
          <cell r="I2817" t="str">
            <v>Nữ</v>
          </cell>
          <cell r="J2817" t="str">
            <v>2196/QĐ-ĐHKT ngày 07/10/2013</v>
          </cell>
          <cell r="K2817" t="str">
            <v>1549/QĐ-ĐHKT ngày 05/08/2013</v>
          </cell>
          <cell r="L2817" t="str">
            <v>QH-2013-E(TCNH1)</v>
          </cell>
          <cell r="M2817" t="str">
            <v>QH-2013-E</v>
          </cell>
          <cell r="N2817" t="str">
            <v>Tài chính - Ngân hàng</v>
          </cell>
          <cell r="O2817" t="str">
            <v>Tài chính - Ngân hàng</v>
          </cell>
        </row>
        <row r="2818">
          <cell r="E2818" t="str">
            <v>Hà Thu Hằng, Sinh ngày 21/10/1990</v>
          </cell>
          <cell r="F2818" t="str">
            <v>Hà Thu Hằng</v>
          </cell>
          <cell r="G2818" t="str">
            <v>21/10/1990</v>
          </cell>
          <cell r="H2818" t="str">
            <v>Thanh Hóa</v>
          </cell>
          <cell r="I2818" t="str">
            <v>Nữ</v>
          </cell>
          <cell r="J2818" t="str">
            <v>3644/QĐ-ĐHKT ngày 26/12/2013</v>
          </cell>
          <cell r="K2818" t="str">
            <v>3115/QĐ-ĐHKT ngày 08/11/2013</v>
          </cell>
          <cell r="L2818" t="str">
            <v>QH-2013-E(TCNH1)</v>
          </cell>
          <cell r="M2818" t="str">
            <v>QH-2013-E</v>
          </cell>
          <cell r="N2818" t="str">
            <v>Tài chính - Ngân hàng</v>
          </cell>
          <cell r="O2818" t="str">
            <v>Tài chính - Ngân hàng</v>
          </cell>
        </row>
        <row r="2819">
          <cell r="E2819" t="str">
            <v>Lê Thị Thu Hiền, Sinh ngày 25/11/1987</v>
          </cell>
          <cell r="F2819" t="str">
            <v>Lê Thị Thu Hiền</v>
          </cell>
          <cell r="G2819" t="str">
            <v>25/11/1987</v>
          </cell>
          <cell r="H2819" t="str">
            <v>Bắc Ninh</v>
          </cell>
          <cell r="I2819" t="str">
            <v>Nữ</v>
          </cell>
          <cell r="J2819" t="str">
            <v>2196/QĐ-ĐHKT ngày 07/10/2013</v>
          </cell>
          <cell r="K2819" t="str">
            <v>1549/QĐ-ĐHKT ngày 05/08/2013</v>
          </cell>
          <cell r="L2819" t="str">
            <v>QH-2013-E(TCNH1)</v>
          </cell>
          <cell r="M2819" t="str">
            <v>QH-2013-E</v>
          </cell>
          <cell r="N2819" t="str">
            <v>Tài chính - Ngân hàng</v>
          </cell>
          <cell r="O2819" t="str">
            <v>Tài chính - Ngân hàng</v>
          </cell>
        </row>
        <row r="2820">
          <cell r="E2820" t="str">
            <v>Nguyễn Viết Hoàng, Sinh ngày 15/10/1990</v>
          </cell>
          <cell r="F2820" t="str">
            <v>Nguyễn Viết Hoàng</v>
          </cell>
          <cell r="G2820" t="str">
            <v>15/10/1990</v>
          </cell>
          <cell r="H2820" t="str">
            <v>Thanh Hóa</v>
          </cell>
          <cell r="I2820" t="str">
            <v>Nam</v>
          </cell>
          <cell r="J2820" t="str">
            <v>3644/QĐ-ĐHKT ngày 26/12/2013</v>
          </cell>
          <cell r="K2820" t="str">
            <v>3115/QĐ-ĐHKT ngày 08/11/2013</v>
          </cell>
          <cell r="L2820" t="str">
            <v>QH-2013-E(TCNH1)</v>
          </cell>
          <cell r="M2820" t="str">
            <v>QH-2013-E</v>
          </cell>
          <cell r="N2820" t="str">
            <v>Tài chính - Ngân hàng</v>
          </cell>
          <cell r="O2820" t="str">
            <v>Tài chính - Ngân hàng</v>
          </cell>
        </row>
        <row r="2821">
          <cell r="E2821" t="str">
            <v>Trịnh Sơn Hồng, Sinh ngày 23/04/1985</v>
          </cell>
          <cell r="F2821" t="str">
            <v>Trịnh Sơn Hồng</v>
          </cell>
          <cell r="G2821" t="str">
            <v>23/04/1985</v>
          </cell>
          <cell r="H2821" t="str">
            <v>Thái Bình</v>
          </cell>
          <cell r="I2821" t="str">
            <v>Nam</v>
          </cell>
          <cell r="J2821" t="str">
            <v>2196/QĐ-ĐHKT ngày 07/10/2013</v>
          </cell>
          <cell r="K2821" t="str">
            <v>1549/QĐ-ĐHKT ngày 05/08/2013</v>
          </cell>
          <cell r="L2821" t="str">
            <v>QH-2013-E(TCNH1)</v>
          </cell>
          <cell r="M2821" t="str">
            <v>QH-2013-E</v>
          </cell>
          <cell r="N2821" t="str">
            <v>Tài chính - Ngân hàng</v>
          </cell>
          <cell r="O2821" t="str">
            <v>Tài chính - Ngân hàng</v>
          </cell>
        </row>
        <row r="2822">
          <cell r="E2822" t="str">
            <v>Trịnh Thị Thu Huyền, Sinh ngày 16/06/1991</v>
          </cell>
          <cell r="F2822" t="str">
            <v>Trịnh Thị Thu Huyền</v>
          </cell>
          <cell r="G2822" t="str">
            <v>16/06/1991</v>
          </cell>
          <cell r="H2822" t="str">
            <v>Thái Bình</v>
          </cell>
          <cell r="I2822" t="str">
            <v>Nữ</v>
          </cell>
          <cell r="J2822" t="str">
            <v>3644/QĐ-ĐHKT ngày 26/12/2013</v>
          </cell>
          <cell r="K2822" t="str">
            <v>3115/QĐ-ĐHKT ngày 08/11/2013</v>
          </cell>
          <cell r="L2822" t="str">
            <v>QH-2013-E(TCNH1)</v>
          </cell>
          <cell r="M2822" t="str">
            <v>QH-2013-E</v>
          </cell>
          <cell r="N2822" t="str">
            <v>Tài chính - Ngân hàng</v>
          </cell>
          <cell r="O2822" t="str">
            <v>Tài chính - Ngân hàng</v>
          </cell>
        </row>
        <row r="2823">
          <cell r="E2823" t="str">
            <v>Nguyễn Thị Lan Hương, Sinh ngày 29/09/1989</v>
          </cell>
          <cell r="F2823" t="str">
            <v>Nguyễn Thị Lan Hương</v>
          </cell>
          <cell r="G2823" t="str">
            <v>29/09/1989</v>
          </cell>
          <cell r="H2823" t="str">
            <v>Hà Nội</v>
          </cell>
          <cell r="I2823" t="str">
            <v>Nữ</v>
          </cell>
          <cell r="J2823" t="str">
            <v>3644/QĐ-ĐHKT ngày 26/12/2013</v>
          </cell>
          <cell r="K2823" t="str">
            <v>3115/QĐ-ĐHKT ngày 08/11/2013</v>
          </cell>
          <cell r="L2823" t="str">
            <v>QH-2013-E(TCNH1)</v>
          </cell>
          <cell r="M2823" t="str">
            <v>QH-2013-E</v>
          </cell>
          <cell r="N2823" t="str">
            <v>Tài chính - Ngân hàng</v>
          </cell>
          <cell r="O2823" t="str">
            <v>Tài chính - Ngân hàng</v>
          </cell>
        </row>
        <row r="2824">
          <cell r="E2824" t="str">
            <v>Đào Thị Thanh Hương, Sinh ngày 08/08/1990</v>
          </cell>
          <cell r="F2824" t="str">
            <v>Đào Thị Thanh Hương</v>
          </cell>
          <cell r="G2824" t="str">
            <v>08/08/1990</v>
          </cell>
          <cell r="H2824" t="str">
            <v>Phú Thọ</v>
          </cell>
          <cell r="I2824" t="str">
            <v>Nữ</v>
          </cell>
          <cell r="J2824" t="str">
            <v>3644/QĐ-ĐHKT ngày 26/12/2013</v>
          </cell>
          <cell r="K2824" t="str">
            <v>3115/QĐ-ĐHKT ngày 08/11/2013</v>
          </cell>
          <cell r="L2824" t="str">
            <v>QH-2013-E(TCNH1)</v>
          </cell>
          <cell r="M2824" t="str">
            <v>QH-2013-E</v>
          </cell>
          <cell r="N2824" t="str">
            <v>Tài chính - Ngân hàng</v>
          </cell>
          <cell r="O2824" t="str">
            <v>Tài chính - Ngân hàng</v>
          </cell>
        </row>
        <row r="2825">
          <cell r="E2825" t="str">
            <v>Vũ Thị Hương, Sinh ngày 12/11/1990</v>
          </cell>
          <cell r="F2825" t="str">
            <v>Vũ Thị Hương</v>
          </cell>
          <cell r="G2825" t="str">
            <v>12/11/1990</v>
          </cell>
          <cell r="H2825" t="str">
            <v>Bắc Giang</v>
          </cell>
          <cell r="I2825" t="str">
            <v>Nữ</v>
          </cell>
          <cell r="J2825" t="str">
            <v>3644/QĐ-ĐHKT ngày 26/12/2013</v>
          </cell>
          <cell r="K2825" t="str">
            <v>3115/QĐ-ĐHKT ngày 08/11/2013</v>
          </cell>
          <cell r="L2825" t="str">
            <v>QH-2013-E(TCNH1)</v>
          </cell>
          <cell r="M2825" t="str">
            <v>QH-2013-E</v>
          </cell>
          <cell r="N2825" t="str">
            <v>Tài chính - Ngân hàng</v>
          </cell>
          <cell r="O2825" t="str">
            <v>Tài chính - Ngân hàng</v>
          </cell>
        </row>
        <row r="2826">
          <cell r="E2826" t="str">
            <v>Bùi Thị Hường, Sinh ngày 30/07/1988</v>
          </cell>
          <cell r="F2826" t="str">
            <v>Bùi Thị Hường</v>
          </cell>
          <cell r="G2826" t="str">
            <v>30/07/1988</v>
          </cell>
          <cell r="H2826" t="str">
            <v>Thái Bình</v>
          </cell>
          <cell r="I2826" t="str">
            <v>Nữ</v>
          </cell>
          <cell r="J2826" t="str">
            <v>2196/QĐ-ĐHKT ngày 07/10/2013</v>
          </cell>
          <cell r="K2826" t="str">
            <v>1549/QĐ-ĐHKT ngày 05/08/2013</v>
          </cell>
          <cell r="L2826" t="str">
            <v>QH-2013-E(TCNH1)</v>
          </cell>
          <cell r="M2826" t="str">
            <v>QH-2013-E</v>
          </cell>
          <cell r="N2826" t="str">
            <v>Tài chính - Ngân hàng</v>
          </cell>
          <cell r="O2826" t="str">
            <v>Tài chính - Ngân hàng</v>
          </cell>
        </row>
        <row r="2827">
          <cell r="E2827" t="str">
            <v>Trần Thị Lan, Sinh ngày 08/03/1976</v>
          </cell>
          <cell r="F2827" t="str">
            <v>Trần Thị Lan</v>
          </cell>
          <cell r="G2827" t="str">
            <v>08/03/1976</v>
          </cell>
          <cell r="H2827" t="str">
            <v>Thái Bình</v>
          </cell>
          <cell r="I2827" t="str">
            <v>Nữ</v>
          </cell>
          <cell r="J2827" t="str">
            <v>3644/QĐ-ĐHKT ngày 26/12/2013</v>
          </cell>
          <cell r="K2827" t="str">
            <v>3115/QĐ-ĐHKT ngày 08/11/2013</v>
          </cell>
          <cell r="L2827" t="str">
            <v>QH-2013-E(TCNH1)</v>
          </cell>
          <cell r="M2827" t="str">
            <v>QH-2013-E</v>
          </cell>
          <cell r="N2827" t="str">
            <v>Tài chính - Ngân hàng</v>
          </cell>
          <cell r="O2827" t="str">
            <v>Tài chính - Ngân hàng</v>
          </cell>
        </row>
        <row r="2828">
          <cell r="E2828" t="str">
            <v>Lê Thị Linh, Sinh ngày 11/04/1991</v>
          </cell>
          <cell r="F2828" t="str">
            <v>Lê Thị Linh</v>
          </cell>
          <cell r="G2828" t="str">
            <v>11/04/1991</v>
          </cell>
          <cell r="H2828" t="str">
            <v>Hà Nội</v>
          </cell>
          <cell r="I2828" t="str">
            <v>Nữ</v>
          </cell>
          <cell r="J2828" t="str">
            <v>3644/QĐ-ĐHKT ngày 26/12/2013</v>
          </cell>
          <cell r="K2828" t="str">
            <v>3115/QĐ-ĐHKT ngày 08/11/2013</v>
          </cell>
          <cell r="L2828" t="str">
            <v>QH-2013-E(TCNH1)</v>
          </cell>
          <cell r="M2828" t="str">
            <v>QH-2013-E</v>
          </cell>
          <cell r="N2828" t="str">
            <v>Tài chính - Ngân hàng</v>
          </cell>
          <cell r="O2828" t="str">
            <v>Tài chính - Ngân hàng</v>
          </cell>
        </row>
        <row r="2829">
          <cell r="E2829" t="str">
            <v>Trần Thị Thùy Linh, Sinh ngày 28/09/1987</v>
          </cell>
          <cell r="F2829" t="str">
            <v>Trần Thị Thùy Linh</v>
          </cell>
          <cell r="G2829" t="str">
            <v>28/09/1987</v>
          </cell>
          <cell r="H2829" t="str">
            <v>Quảng Ninh</v>
          </cell>
          <cell r="I2829" t="str">
            <v>Nữ</v>
          </cell>
          <cell r="J2829" t="str">
            <v>2196/QĐ-ĐHKT ngày 07/10/2013</v>
          </cell>
          <cell r="K2829" t="str">
            <v>1549/QĐ-ĐHKT ngày 05/08/2013</v>
          </cell>
          <cell r="L2829" t="str">
            <v>QH-2013-E(TCNH1)</v>
          </cell>
          <cell r="M2829" t="str">
            <v>QH-2013-E</v>
          </cell>
          <cell r="N2829" t="str">
            <v>Tài chính - Ngân hàng</v>
          </cell>
          <cell r="O2829" t="str">
            <v>Tài chính - Ngân hàng</v>
          </cell>
        </row>
        <row r="2830">
          <cell r="E2830" t="str">
            <v>Nguyễn Thúy Linh, Sinh ngày 13/02/1989</v>
          </cell>
          <cell r="F2830" t="str">
            <v>Nguyễn Thúy Linh</v>
          </cell>
          <cell r="G2830" t="str">
            <v>13/02/1989</v>
          </cell>
          <cell r="H2830" t="str">
            <v>Hà Nội</v>
          </cell>
          <cell r="I2830" t="str">
            <v>Nữ</v>
          </cell>
          <cell r="J2830" t="str">
            <v>2196/QĐ-ĐHKT ngày 07/10/2013</v>
          </cell>
          <cell r="K2830" t="str">
            <v>1549/QĐ-ĐHKT ngày 05/08/2013</v>
          </cell>
          <cell r="L2830" t="str">
            <v>QH-2013-E(TCNH1)</v>
          </cell>
          <cell r="M2830" t="str">
            <v>QH-2013-E</v>
          </cell>
          <cell r="N2830" t="str">
            <v>Tài chính - Ngân hàng</v>
          </cell>
          <cell r="O2830" t="str">
            <v>Tài chính - Ngân hàng</v>
          </cell>
        </row>
        <row r="2831">
          <cell r="E2831" t="str">
            <v>Lê Thiết Lĩnh, Sinh ngày 03/10/1984</v>
          </cell>
          <cell r="F2831" t="str">
            <v>Lê Thiết Lĩnh</v>
          </cell>
          <cell r="G2831" t="str">
            <v>03/10/1984</v>
          </cell>
          <cell r="H2831" t="str">
            <v>Hà Nội</v>
          </cell>
          <cell r="I2831" t="str">
            <v>Nam</v>
          </cell>
          <cell r="J2831" t="str">
            <v>2196/QĐ-ĐHKT ngày 07/10/2013</v>
          </cell>
          <cell r="K2831" t="str">
            <v>1549/QĐ-ĐHKT ngày 05/08/2013</v>
          </cell>
          <cell r="L2831" t="str">
            <v>QH-2013-E(TCNH1)</v>
          </cell>
          <cell r="M2831" t="str">
            <v>QH-2013-E</v>
          </cell>
          <cell r="N2831" t="str">
            <v>Tài chính - Ngân hàng</v>
          </cell>
          <cell r="O2831" t="str">
            <v>Tài chính - Ngân hàng</v>
          </cell>
        </row>
        <row r="2832">
          <cell r="E2832" t="str">
            <v>Nguyễn Thị Loan, Sinh ngày 23/06/1990</v>
          </cell>
          <cell r="F2832" t="str">
            <v>Nguyễn Thị Loan</v>
          </cell>
          <cell r="G2832" t="str">
            <v>23/06/1990</v>
          </cell>
          <cell r="H2832" t="str">
            <v>Thái Bình</v>
          </cell>
          <cell r="I2832" t="str">
            <v>Nữ</v>
          </cell>
          <cell r="J2832" t="str">
            <v>3644/QĐ-ĐHKT ngày 26/12/2013</v>
          </cell>
          <cell r="K2832" t="str">
            <v>3115/QĐ-ĐHKT ngày 08/11/2013</v>
          </cell>
          <cell r="L2832" t="str">
            <v>QH-2013-E(TCNH1)</v>
          </cell>
          <cell r="M2832" t="str">
            <v>QH-2013-E</v>
          </cell>
          <cell r="N2832" t="str">
            <v>Tài chính - Ngân hàng</v>
          </cell>
          <cell r="O2832" t="str">
            <v>Tài chính - Ngân hàng</v>
          </cell>
        </row>
        <row r="2833">
          <cell r="E2833" t="str">
            <v>Phùng Thị Loan, Sinh ngày 03/11/1989</v>
          </cell>
          <cell r="F2833" t="str">
            <v>Phùng Thị Loan</v>
          </cell>
          <cell r="G2833" t="str">
            <v>03/11/1989</v>
          </cell>
          <cell r="H2833" t="str">
            <v>Hưng Yên</v>
          </cell>
          <cell r="I2833" t="str">
            <v>Nữ</v>
          </cell>
          <cell r="J2833" t="str">
            <v>3644/QĐ-ĐHKT ngày 26/12/2013</v>
          </cell>
          <cell r="K2833" t="str">
            <v>3115/QĐ-ĐHKT ngày 08/11/2013</v>
          </cell>
          <cell r="L2833" t="str">
            <v>QH-2013-E(TCNH1)</v>
          </cell>
          <cell r="M2833" t="str">
            <v>QH-2013-E</v>
          </cell>
          <cell r="N2833" t="str">
            <v>Tài chính - Ngân hàng</v>
          </cell>
          <cell r="O2833" t="str">
            <v>Tài chính - Ngân hàng</v>
          </cell>
        </row>
        <row r="2834">
          <cell r="E2834" t="str">
            <v>Nguyễn Mạnh Mười Lúa, Sinh ngày 20/08/1990</v>
          </cell>
          <cell r="F2834" t="str">
            <v>Nguyễn Mạnh Mười Lúa</v>
          </cell>
          <cell r="G2834" t="str">
            <v>20/08/1990</v>
          </cell>
          <cell r="H2834" t="str">
            <v>Bắc Ninh</v>
          </cell>
          <cell r="I2834" t="str">
            <v>Nam</v>
          </cell>
          <cell r="J2834" t="str">
            <v>2196/QĐ-ĐHKT ngày 07/10/2013</v>
          </cell>
          <cell r="K2834" t="str">
            <v>1549/QĐ-ĐHKT ngày 05/08/2013</v>
          </cell>
          <cell r="L2834" t="str">
            <v>QH-2013-E(TCNH1)</v>
          </cell>
          <cell r="M2834" t="str">
            <v>QH-2013-E</v>
          </cell>
          <cell r="N2834" t="str">
            <v>Tài chính - Ngân hàng</v>
          </cell>
          <cell r="O2834" t="str">
            <v>Tài chính - Ngân hàng</v>
          </cell>
        </row>
        <row r="2835">
          <cell r="E2835" t="str">
            <v>Trịnh Thị Thanh Mai, Sinh ngày 20/04/1990</v>
          </cell>
          <cell r="F2835" t="str">
            <v>Trịnh Thị Thanh Mai</v>
          </cell>
          <cell r="G2835" t="str">
            <v>20/04/1990</v>
          </cell>
          <cell r="H2835" t="str">
            <v>Hà Tĩnh</v>
          </cell>
          <cell r="I2835" t="str">
            <v>Nữ</v>
          </cell>
          <cell r="J2835" t="str">
            <v>3644/QĐ-ĐHKT ngày 26/12/2013</v>
          </cell>
          <cell r="K2835" t="str">
            <v>3115/QĐ-ĐHKT ngày 08/11/2013</v>
          </cell>
          <cell r="L2835" t="str">
            <v>QH-2013-E(TCNH1)</v>
          </cell>
          <cell r="M2835" t="str">
            <v>QH-2013-E</v>
          </cell>
          <cell r="N2835" t="str">
            <v>Tài chính - Ngân hàng</v>
          </cell>
          <cell r="O2835" t="str">
            <v>Tài chính - Ngân hàng</v>
          </cell>
        </row>
        <row r="2836">
          <cell r="E2836" t="str">
            <v>Hoàng Thị Lê Na, Sinh ngày 24/09/1986</v>
          </cell>
          <cell r="F2836" t="str">
            <v>Hoàng Thị Lê Na</v>
          </cell>
          <cell r="G2836" t="str">
            <v>24/09/1986</v>
          </cell>
          <cell r="H2836" t="str">
            <v>Cao Bằng</v>
          </cell>
          <cell r="I2836" t="str">
            <v>Nữ</v>
          </cell>
          <cell r="J2836" t="str">
            <v>3644/QĐ-ĐHKT ngày 26/12/2013</v>
          </cell>
          <cell r="K2836" t="str">
            <v>3115/QĐ-ĐHKT ngày 08/11/2013</v>
          </cell>
          <cell r="L2836" t="str">
            <v>QH-2013-E(TCNH1)</v>
          </cell>
          <cell r="M2836" t="str">
            <v>QH-2013-E</v>
          </cell>
          <cell r="N2836" t="str">
            <v>Tài chính - Ngân hàng</v>
          </cell>
          <cell r="O2836" t="str">
            <v>Tài chính - Ngân hàng</v>
          </cell>
        </row>
        <row r="2837">
          <cell r="E2837" t="str">
            <v>Trần Thị Thanh Nga, Sinh ngày 20/05/1990</v>
          </cell>
          <cell r="F2837" t="str">
            <v>Trần Thị Thanh Nga</v>
          </cell>
          <cell r="G2837" t="str">
            <v>20/05/1990</v>
          </cell>
          <cell r="H2837" t="str">
            <v>Hải Dương</v>
          </cell>
          <cell r="I2837" t="str">
            <v>Nữ</v>
          </cell>
          <cell r="J2837" t="str">
            <v>3644/QĐ-ĐHKT ngày 26/12/2013</v>
          </cell>
          <cell r="K2837" t="str">
            <v>3115/QĐ-ĐHKT ngày 08/11/2013</v>
          </cell>
          <cell r="L2837" t="str">
            <v>QH-2013-E(TCNH1)</v>
          </cell>
          <cell r="M2837" t="str">
            <v>QH-2013-E</v>
          </cell>
          <cell r="N2837" t="str">
            <v>Tài chính - Ngân hàng</v>
          </cell>
          <cell r="O2837" t="str">
            <v>Tài chính - Ngân hàng</v>
          </cell>
        </row>
        <row r="2838">
          <cell r="E2838" t="str">
            <v>Nguyễn Thùy Nga, Sinh ngày 23/05/1989</v>
          </cell>
          <cell r="F2838" t="str">
            <v>Nguyễn Thùy Nga</v>
          </cell>
          <cell r="G2838" t="str">
            <v>23/05/1989</v>
          </cell>
          <cell r="H2838" t="str">
            <v>Bắc Ninh</v>
          </cell>
          <cell r="I2838" t="str">
            <v>Nữ</v>
          </cell>
          <cell r="J2838" t="str">
            <v>2196/QĐ-ĐHKT ngày 07/10/2013</v>
          </cell>
          <cell r="K2838" t="str">
            <v>1549/QĐ-ĐHKT ngày 05/08/2013</v>
          </cell>
          <cell r="L2838" t="str">
            <v>QH-2013-E(TCNH1)</v>
          </cell>
          <cell r="M2838" t="str">
            <v>QH-2013-E</v>
          </cell>
          <cell r="N2838" t="str">
            <v>Tài chính - Ngân hàng</v>
          </cell>
          <cell r="O2838" t="str">
            <v>Tài chính - Ngân hàng</v>
          </cell>
        </row>
        <row r="2839">
          <cell r="E2839" t="str">
            <v>Nguyễn Thị Yến Ngọc, Sinh ngày 24/07/1989</v>
          </cell>
          <cell r="F2839" t="str">
            <v>Nguyễn Thị Yến Ngọc</v>
          </cell>
          <cell r="G2839" t="str">
            <v>24/07/1989</v>
          </cell>
          <cell r="H2839" t="str">
            <v>Nghệ An</v>
          </cell>
          <cell r="I2839" t="str">
            <v>Nữ</v>
          </cell>
          <cell r="J2839" t="str">
            <v>3644/QĐ-ĐHKT ngày 26/12/2013</v>
          </cell>
          <cell r="K2839" t="str">
            <v>3115/QĐ-ĐHKT ngày 08/11/2013</v>
          </cell>
          <cell r="L2839" t="str">
            <v>QH-2013-E(TCNH1)</v>
          </cell>
          <cell r="M2839" t="str">
            <v>QH-2013-E</v>
          </cell>
          <cell r="N2839" t="str">
            <v>Tài chính - Ngân hàng</v>
          </cell>
          <cell r="O2839" t="str">
            <v>Tài chính - Ngân hàng</v>
          </cell>
        </row>
        <row r="2840">
          <cell r="E2840" t="str">
            <v>Mai Thị Nhài, Sinh ngày 17/10/1984</v>
          </cell>
          <cell r="F2840" t="str">
            <v>Mai Thị Nhài</v>
          </cell>
          <cell r="G2840" t="str">
            <v>17/10/1984</v>
          </cell>
          <cell r="H2840" t="str">
            <v>Thái Bình</v>
          </cell>
          <cell r="I2840" t="str">
            <v>Nữ</v>
          </cell>
          <cell r="J2840" t="str">
            <v>2951/QĐ-ĐHKT ngày 14/12/2012</v>
          </cell>
          <cell r="K2840" t="str">
            <v>2440/QĐ-ĐHKT ngày 25/10/2012</v>
          </cell>
          <cell r="L2840" t="str">
            <v>QH-2013-E(TCNH1)</v>
          </cell>
          <cell r="M2840" t="str">
            <v>QH-2012-E</v>
          </cell>
          <cell r="N2840" t="str">
            <v>Tài chính - Ngân hàng</v>
          </cell>
          <cell r="O2840" t="str">
            <v>Tài chính - Ngân hàng</v>
          </cell>
        </row>
        <row r="2841">
          <cell r="E2841" t="str">
            <v>Đồng Thị Hồng Nhung, Sinh ngày 24/10/1985</v>
          </cell>
          <cell r="F2841" t="str">
            <v>Đồng Thị Hồng Nhung</v>
          </cell>
          <cell r="G2841" t="str">
            <v>24/10/1985</v>
          </cell>
          <cell r="H2841" t="str">
            <v>Hà Nội</v>
          </cell>
          <cell r="I2841" t="str">
            <v>Nữ</v>
          </cell>
          <cell r="J2841" t="str">
            <v>3644/QĐ-ĐHKT ngày 26/12/2013</v>
          </cell>
          <cell r="K2841" t="str">
            <v>3115/QĐ-ĐHKT ngày 08/11/2013</v>
          </cell>
          <cell r="L2841" t="str">
            <v>QH-2013-E(TCNH1)</v>
          </cell>
          <cell r="M2841" t="str">
            <v>QH-2013-E</v>
          </cell>
          <cell r="N2841" t="str">
            <v>Tài chính - Ngân hàng</v>
          </cell>
          <cell r="O2841" t="str">
            <v>Tài chính - Ngân hàng</v>
          </cell>
        </row>
        <row r="2842">
          <cell r="E2842" t="str">
            <v>Trần Thị Nhung, Sinh ngày 19/12/1989</v>
          </cell>
          <cell r="F2842" t="str">
            <v>Trần Thị Nhung</v>
          </cell>
          <cell r="G2842" t="str">
            <v>19/12/1989</v>
          </cell>
          <cell r="H2842" t="str">
            <v>Hà Nội</v>
          </cell>
          <cell r="I2842" t="str">
            <v>Nữ</v>
          </cell>
          <cell r="J2842" t="str">
            <v>3644/QĐ-ĐHKT ngày 26/12/2013</v>
          </cell>
          <cell r="K2842" t="str">
            <v>3115/QĐ-ĐHKT ngày 08/11/2013</v>
          </cell>
          <cell r="L2842" t="str">
            <v>QH-2013-E(TCNH1)</v>
          </cell>
          <cell r="M2842" t="str">
            <v>QH-2013-E</v>
          </cell>
          <cell r="N2842" t="str">
            <v>Tài chính - Ngân hàng</v>
          </cell>
          <cell r="O2842" t="str">
            <v>Tài chính - Ngân hàng</v>
          </cell>
        </row>
        <row r="2843">
          <cell r="E2843" t="str">
            <v>Hà Thị Thu Phương, Sinh ngày 24/12/1988</v>
          </cell>
          <cell r="F2843" t="str">
            <v>Hà Thị Thu Phương</v>
          </cell>
          <cell r="G2843" t="str">
            <v>24/12/1988</v>
          </cell>
          <cell r="H2843" t="str">
            <v>Hà Nội</v>
          </cell>
          <cell r="I2843" t="str">
            <v>Nữ</v>
          </cell>
          <cell r="J2843" t="str">
            <v>3644/QĐ-ĐHKT ngày 26/12/2013</v>
          </cell>
          <cell r="K2843" t="str">
            <v>3115/QĐ-ĐHKT ngày 08/11/2013</v>
          </cell>
          <cell r="L2843" t="str">
            <v>QH-2013-E(TCNH1)</v>
          </cell>
          <cell r="M2843" t="str">
            <v>QH-2013-E</v>
          </cell>
          <cell r="N2843" t="str">
            <v>Tài chính - Ngân hàng</v>
          </cell>
          <cell r="O2843" t="str">
            <v>Tài chính - Ngân hàng</v>
          </cell>
        </row>
        <row r="2844">
          <cell r="E2844" t="str">
            <v>Nguyễn Kim Phượng, Sinh ngày 01/01/1990</v>
          </cell>
          <cell r="F2844" t="str">
            <v>Nguyễn Kim Phượng</v>
          </cell>
          <cell r="G2844" t="str">
            <v>01/01/1990</v>
          </cell>
          <cell r="H2844" t="str">
            <v>Hà Nội</v>
          </cell>
          <cell r="I2844" t="str">
            <v>Nữ</v>
          </cell>
          <cell r="J2844" t="str">
            <v>2196/QĐ-ĐHKT ngày 07/10/2013</v>
          </cell>
          <cell r="K2844" t="str">
            <v>1549/QĐ-ĐHKT ngày 05/08/2013</v>
          </cell>
          <cell r="L2844" t="str">
            <v>QH-2013-E(TCNH1)</v>
          </cell>
          <cell r="M2844" t="str">
            <v>QH-2013-E</v>
          </cell>
          <cell r="N2844" t="str">
            <v>Tài chính - Ngân hàng</v>
          </cell>
          <cell r="O2844" t="str">
            <v>Tài chính - Ngân hàng</v>
          </cell>
        </row>
        <row r="2845">
          <cell r="E2845" t="str">
            <v>Nguyễn Thu Quyên, Sinh ngày 14/09/1989</v>
          </cell>
          <cell r="F2845" t="str">
            <v>Nguyễn Thu Quyên</v>
          </cell>
          <cell r="G2845" t="str">
            <v>14/09/1989</v>
          </cell>
          <cell r="H2845" t="str">
            <v>Hà Nội</v>
          </cell>
          <cell r="I2845" t="str">
            <v>Nữ</v>
          </cell>
          <cell r="J2845" t="str">
            <v>3644/QĐ-ĐHKT ngày 26/12/2013</v>
          </cell>
          <cell r="K2845" t="str">
            <v>3115/QĐ-ĐHKT ngày 08/11/2013</v>
          </cell>
          <cell r="L2845" t="str">
            <v>QH-2013-E(TCNH1)</v>
          </cell>
          <cell r="M2845" t="str">
            <v>QH-2013-E</v>
          </cell>
          <cell r="N2845" t="str">
            <v>Tài chính - Ngân hàng</v>
          </cell>
          <cell r="O2845" t="str">
            <v>Tài chính - Ngân hàng</v>
          </cell>
        </row>
        <row r="2846">
          <cell r="E2846" t="str">
            <v>Nguyễn Văn Tân, Sinh ngày 01/07/1990</v>
          </cell>
          <cell r="F2846" t="str">
            <v>Nguyễn Văn Tân</v>
          </cell>
          <cell r="G2846" t="str">
            <v>01/07/1990</v>
          </cell>
          <cell r="H2846" t="str">
            <v>Thái Bình</v>
          </cell>
          <cell r="I2846" t="str">
            <v>Nam</v>
          </cell>
          <cell r="J2846" t="str">
            <v>2196/QĐ-ĐHKT ngày 07/10/2013</v>
          </cell>
          <cell r="K2846" t="str">
            <v>1549/QĐ-ĐHKT ngày 05/08/2013</v>
          </cell>
          <cell r="L2846" t="str">
            <v>QH-2013-E(TCNH1)</v>
          </cell>
          <cell r="M2846" t="str">
            <v>QH-2013-E</v>
          </cell>
          <cell r="N2846" t="str">
            <v>Tài chính - Ngân hàng</v>
          </cell>
          <cell r="O2846" t="str">
            <v>Tài chính - Ngân hàng</v>
          </cell>
        </row>
        <row r="2847">
          <cell r="E2847" t="str">
            <v>Trần Kim Thanh, Sinh ngày 15/11/1990</v>
          </cell>
          <cell r="F2847" t="str">
            <v>Trần Kim Thanh</v>
          </cell>
          <cell r="G2847" t="str">
            <v>15/11/1990</v>
          </cell>
          <cell r="H2847" t="str">
            <v>Yên Bái</v>
          </cell>
          <cell r="I2847" t="str">
            <v>Nữ</v>
          </cell>
          <cell r="J2847" t="str">
            <v>3644/QĐ-ĐHKT ngày 26/12/2013</v>
          </cell>
          <cell r="K2847" t="str">
            <v>3115/QĐ-ĐHKT ngày 08/11/2013</v>
          </cell>
          <cell r="L2847" t="str">
            <v>QH-2013-E(TCNH1)</v>
          </cell>
          <cell r="M2847" t="str">
            <v>QH-2013-E</v>
          </cell>
          <cell r="N2847" t="str">
            <v>Tài chính - Ngân hàng</v>
          </cell>
          <cell r="O2847" t="str">
            <v>Tài chính - Ngân hàng</v>
          </cell>
        </row>
        <row r="2848">
          <cell r="E2848" t="str">
            <v>Vũ Thị Kim Thanh, Sinh ngày 11/05/1990</v>
          </cell>
          <cell r="F2848" t="str">
            <v>Vũ Thị Kim Thanh</v>
          </cell>
          <cell r="G2848" t="str">
            <v>11/05/1990</v>
          </cell>
          <cell r="H2848" t="str">
            <v>Hà Nam</v>
          </cell>
          <cell r="I2848" t="str">
            <v>Nữ</v>
          </cell>
          <cell r="J2848" t="str">
            <v>2196/QĐ-ĐHKT ngày 07/10/2013</v>
          </cell>
          <cell r="K2848" t="str">
            <v>1549/QĐ-ĐHKT ngày 05/08/2013</v>
          </cell>
          <cell r="L2848" t="str">
            <v>QH-2013-E(TCNH1)</v>
          </cell>
          <cell r="M2848" t="str">
            <v>QH-2013-E</v>
          </cell>
          <cell r="N2848" t="str">
            <v>Tài chính - Ngân hàng</v>
          </cell>
          <cell r="O2848" t="str">
            <v>Tài chính - Ngân hàng</v>
          </cell>
        </row>
        <row r="2849">
          <cell r="E2849" t="str">
            <v>Phạm Phương Thảo, Sinh ngày 16/05/1987</v>
          </cell>
          <cell r="F2849" t="str">
            <v>Phạm Phương Thảo</v>
          </cell>
          <cell r="G2849" t="str">
            <v>16/05/1987</v>
          </cell>
          <cell r="H2849" t="str">
            <v>Hà Nội</v>
          </cell>
          <cell r="I2849" t="str">
            <v>Nữ</v>
          </cell>
          <cell r="J2849" t="str">
            <v>2196/QĐ-ĐHKT ngày 07/10/2013</v>
          </cell>
          <cell r="K2849" t="str">
            <v>1549/QĐ-ĐHKT ngày 05/08/2013</v>
          </cell>
          <cell r="L2849" t="str">
            <v>QH-2013-E(TCNH1)</v>
          </cell>
          <cell r="M2849" t="str">
            <v>QH-2013-E</v>
          </cell>
          <cell r="N2849" t="str">
            <v>Tài chính - Ngân hàng</v>
          </cell>
          <cell r="O2849" t="str">
            <v>Tài chính - Ngân hàng</v>
          </cell>
        </row>
        <row r="2850">
          <cell r="E2850" t="str">
            <v>Trần Thị Minh Thảo, Sinh ngày 21/04/1990</v>
          </cell>
          <cell r="F2850" t="str">
            <v>Trần Thị Minh Thảo</v>
          </cell>
          <cell r="G2850" t="str">
            <v>21/04/1990</v>
          </cell>
          <cell r="H2850" t="str">
            <v>Hải Phòng</v>
          </cell>
          <cell r="I2850" t="str">
            <v>Nữ</v>
          </cell>
          <cell r="J2850" t="str">
            <v>2196/QĐ-ĐHKT ngày 07/10/2013</v>
          </cell>
          <cell r="K2850" t="str">
            <v>1549/QĐ-ĐHKT ngày 05/08/2013</v>
          </cell>
          <cell r="L2850" t="str">
            <v>QH-2013-E(TCNH1)</v>
          </cell>
          <cell r="M2850" t="str">
            <v>QH-2013-E</v>
          </cell>
          <cell r="N2850" t="str">
            <v>Tài chính - Ngân hàng</v>
          </cell>
          <cell r="O2850" t="str">
            <v>Tài chính - Ngân hàng</v>
          </cell>
        </row>
        <row r="2851">
          <cell r="E2851" t="str">
            <v>Nguyễn Thị Thìn, Sinh ngày 05/01/1989</v>
          </cell>
          <cell r="F2851" t="str">
            <v>Nguyễn Thị Thìn</v>
          </cell>
          <cell r="G2851" t="str">
            <v>05/01/1989</v>
          </cell>
          <cell r="H2851" t="str">
            <v>Hà Nội</v>
          </cell>
          <cell r="I2851" t="str">
            <v>Nữ</v>
          </cell>
          <cell r="J2851" t="str">
            <v>2196/QĐ-ĐHKT ngày 07/10/2013</v>
          </cell>
          <cell r="K2851" t="str">
            <v>1549/QĐ-ĐHKT ngày 05/08/2013</v>
          </cell>
          <cell r="L2851" t="str">
            <v>QH-2013-E(TCNH1)</v>
          </cell>
          <cell r="M2851" t="str">
            <v>QH-2013-E</v>
          </cell>
          <cell r="N2851" t="str">
            <v>Tài chính - Ngân hàng</v>
          </cell>
          <cell r="O2851" t="str">
            <v>Tài chính - Ngân hàng</v>
          </cell>
        </row>
        <row r="2852">
          <cell r="E2852" t="str">
            <v>Nguyễn Thị Hoài Thu, Sinh ngày 22/09/1989</v>
          </cell>
          <cell r="F2852" t="str">
            <v>Nguyễn Thị Hoài Thu</v>
          </cell>
          <cell r="G2852" t="str">
            <v>22/09/1989</v>
          </cell>
          <cell r="H2852" t="str">
            <v>Thái Bình</v>
          </cell>
          <cell r="I2852" t="str">
            <v>Nữ</v>
          </cell>
          <cell r="J2852" t="str">
            <v>2196/QĐ-ĐHKT ngày 07/10/2013</v>
          </cell>
          <cell r="K2852" t="str">
            <v>1549/QĐ-ĐHKT ngày 05/08/2013</v>
          </cell>
          <cell r="L2852" t="str">
            <v>QH-2013-E(TCNH1)</v>
          </cell>
          <cell r="M2852" t="str">
            <v>QH-2013-E</v>
          </cell>
          <cell r="N2852" t="str">
            <v>Tài chính - Ngân hàng</v>
          </cell>
          <cell r="O2852" t="str">
            <v>Tài chính - Ngân hàng</v>
          </cell>
        </row>
        <row r="2853">
          <cell r="E2853" t="str">
            <v>Vũ Thị Thủy, Sinh ngày 13/12/1990</v>
          </cell>
          <cell r="F2853" t="str">
            <v>Vũ Thị Thủy</v>
          </cell>
          <cell r="G2853" t="str">
            <v>13/12/1990</v>
          </cell>
          <cell r="H2853" t="str">
            <v>Hải Dương</v>
          </cell>
          <cell r="I2853" t="str">
            <v>Nữ</v>
          </cell>
          <cell r="J2853" t="str">
            <v>2196/QĐ-ĐHKT ngày 07/10/2013</v>
          </cell>
          <cell r="K2853" t="str">
            <v>1549/QĐ-ĐHKT ngày 05/08/2013</v>
          </cell>
          <cell r="L2853" t="str">
            <v>QH-2013-E(TCNH1)</v>
          </cell>
          <cell r="M2853" t="str">
            <v>QH-2013-E</v>
          </cell>
          <cell r="N2853" t="str">
            <v>Tài chính - Ngân hàng</v>
          </cell>
          <cell r="O2853" t="str">
            <v>Tài chính - Ngân hàng</v>
          </cell>
        </row>
        <row r="2854">
          <cell r="E2854" t="str">
            <v>Phạm Thị Thanh Thúy, Sinh ngày 12/05/1989</v>
          </cell>
          <cell r="F2854" t="str">
            <v>Phạm Thị Thanh Thúy</v>
          </cell>
          <cell r="G2854" t="str">
            <v>12/05/1989</v>
          </cell>
          <cell r="H2854" t="str">
            <v>Hải Phòng</v>
          </cell>
          <cell r="I2854" t="str">
            <v>Nữ</v>
          </cell>
          <cell r="J2854" t="str">
            <v>2196/QĐ-ĐHKT ngày 07/10/2013</v>
          </cell>
          <cell r="K2854" t="str">
            <v>1549/QĐ-ĐHKT ngày 05/08/2013</v>
          </cell>
          <cell r="L2854" t="str">
            <v>QH-2013-E(TCNH1)</v>
          </cell>
          <cell r="M2854" t="str">
            <v>QH-2013-E</v>
          </cell>
          <cell r="N2854" t="str">
            <v>Tài chính - Ngân hàng</v>
          </cell>
          <cell r="O2854" t="str">
            <v>Tài chính - Ngân hàng</v>
          </cell>
        </row>
        <row r="2855">
          <cell r="E2855" t="str">
            <v>Nguyễn Thị Thủy, Sinh ngày 13/03/1987</v>
          </cell>
          <cell r="F2855" t="str">
            <v>Nguyễn Thị Thủy</v>
          </cell>
          <cell r="G2855" t="str">
            <v>13/03/1987</v>
          </cell>
          <cell r="H2855" t="str">
            <v>Bắc Giang</v>
          </cell>
          <cell r="I2855" t="str">
            <v>Nữ</v>
          </cell>
          <cell r="J2855" t="str">
            <v>2196/QĐ-ĐHKT ngày 07/10/2013</v>
          </cell>
          <cell r="K2855" t="str">
            <v>1549/QĐ-ĐHKT ngày 05/08/2013</v>
          </cell>
          <cell r="L2855" t="str">
            <v>QH-2013-E(TCNH1)</v>
          </cell>
          <cell r="M2855" t="str">
            <v>QH-2013-E</v>
          </cell>
          <cell r="N2855" t="str">
            <v>Tài chính - Ngân hàng</v>
          </cell>
          <cell r="O2855" t="str">
            <v>Tài chính - Ngân hàng</v>
          </cell>
        </row>
        <row r="2856">
          <cell r="E2856" t="str">
            <v>Nguyễn Cẩm Thúy, Sinh ngày 17/09/1991</v>
          </cell>
          <cell r="F2856" t="str">
            <v>Nguyễn Cẩm Thúy</v>
          </cell>
          <cell r="G2856" t="str">
            <v>17/09/1991</v>
          </cell>
          <cell r="H2856" t="str">
            <v>Bắc Ninh</v>
          </cell>
          <cell r="I2856" t="str">
            <v>Nữ</v>
          </cell>
          <cell r="J2856" t="str">
            <v>3644/QĐ-ĐHKT ngày 26/12/2013</v>
          </cell>
          <cell r="K2856" t="str">
            <v>3115/QĐ-ĐHKT ngày 08/11/2013</v>
          </cell>
          <cell r="L2856" t="str">
            <v>QH-2013-E(TCNH1)</v>
          </cell>
          <cell r="M2856" t="str">
            <v>QH-2013-E</v>
          </cell>
          <cell r="N2856" t="str">
            <v>Tài chính - Ngân hàng</v>
          </cell>
          <cell r="O2856" t="str">
            <v>Tài chính - Ngân hàng</v>
          </cell>
        </row>
        <row r="2857">
          <cell r="E2857" t="str">
            <v>Lê Thị Thanh Thúy, Sinh ngày 03/11/1984</v>
          </cell>
          <cell r="F2857" t="str">
            <v>Lê Thị Thanh Thúy</v>
          </cell>
          <cell r="G2857" t="str">
            <v>03/11/1984</v>
          </cell>
          <cell r="H2857" t="str">
            <v>Hưng Yên</v>
          </cell>
          <cell r="I2857" t="str">
            <v>Nữ</v>
          </cell>
          <cell r="J2857" t="str">
            <v>2218/QĐ-ĐHKT ngày 27/09/2012</v>
          </cell>
          <cell r="K2857" t="str">
            <v>1135/QĐ-ĐHKT ngày 07/06/2012</v>
          </cell>
          <cell r="L2857" t="str">
            <v>QH-2013-E(TCNH1)</v>
          </cell>
          <cell r="M2857" t="str">
            <v>QH-2012-E</v>
          </cell>
          <cell r="N2857" t="str">
            <v>Tài chính - Ngân hàng</v>
          </cell>
          <cell r="O2857" t="str">
            <v>Tài chính - Ngân hàng</v>
          </cell>
        </row>
        <row r="2858">
          <cell r="E2858" t="str">
            <v>Chu Thị Thức, Sinh ngày 16/12/1987</v>
          </cell>
          <cell r="F2858" t="str">
            <v>Chu Thị Thức</v>
          </cell>
          <cell r="G2858" t="str">
            <v>16/12/1987</v>
          </cell>
          <cell r="H2858" t="str">
            <v>Thái Nguyên</v>
          </cell>
          <cell r="I2858" t="str">
            <v>Nữ</v>
          </cell>
          <cell r="J2858" t="str">
            <v>2196/QĐ-ĐHKT ngày 07/10/2013</v>
          </cell>
          <cell r="K2858" t="str">
            <v>1549/QĐ-ĐHKT ngày 05/08/2013</v>
          </cell>
          <cell r="L2858" t="str">
            <v>QH-2013-E(TCNH1)</v>
          </cell>
          <cell r="M2858" t="str">
            <v>QH-2013-E</v>
          </cell>
          <cell r="N2858" t="str">
            <v>Tài chính - Ngân hàng</v>
          </cell>
          <cell r="O2858" t="str">
            <v>Tài chính - Ngân hàng</v>
          </cell>
        </row>
        <row r="2859">
          <cell r="E2859" t="str">
            <v>Hoàng Thị Huyền Trang, Sinh ngày 25/07/1990</v>
          </cell>
          <cell r="F2859" t="str">
            <v>Hoàng Thị Huyền Trang</v>
          </cell>
          <cell r="G2859" t="str">
            <v>25/07/1990</v>
          </cell>
          <cell r="H2859" t="str">
            <v>Hà Nội</v>
          </cell>
          <cell r="I2859" t="str">
            <v>Nữ</v>
          </cell>
          <cell r="J2859" t="str">
            <v>2196/QĐ-ĐHKT ngày 07/10/2013</v>
          </cell>
          <cell r="K2859" t="str">
            <v>1549/QĐ-ĐHKT ngày 05/08/2013</v>
          </cell>
          <cell r="L2859" t="str">
            <v>QH-2013-E(TCNH1)</v>
          </cell>
          <cell r="M2859" t="str">
            <v>QH-2013-E</v>
          </cell>
          <cell r="N2859" t="str">
            <v>Tài chính - Ngân hàng</v>
          </cell>
          <cell r="O2859" t="str">
            <v>Tài chính - Ngân hàng</v>
          </cell>
        </row>
        <row r="2860">
          <cell r="E2860" t="str">
            <v>Lê Thị Huyền Trang, Sinh ngày 18/12/1988</v>
          </cell>
          <cell r="F2860" t="str">
            <v>Lê Thị Huyền Trang</v>
          </cell>
          <cell r="G2860" t="str">
            <v>18/12/1988</v>
          </cell>
          <cell r="H2860" t="str">
            <v>Yên Bái</v>
          </cell>
          <cell r="I2860" t="str">
            <v>Nữ</v>
          </cell>
          <cell r="J2860" t="str">
            <v>3644/QĐ-ĐHKT ngày 26/12/2013</v>
          </cell>
          <cell r="K2860" t="str">
            <v>3115/QĐ-ĐHKT ngày 08/11/2013</v>
          </cell>
          <cell r="L2860" t="str">
            <v>QH-2013-E(TCNH1)</v>
          </cell>
          <cell r="M2860" t="str">
            <v>QH-2013-E</v>
          </cell>
          <cell r="N2860" t="str">
            <v>Tài chính - Ngân hàng</v>
          </cell>
          <cell r="O2860" t="str">
            <v>Tài chính - Ngân hàng</v>
          </cell>
        </row>
        <row r="2861">
          <cell r="E2861" t="str">
            <v>Nguyễn Thị Thùy Trang, Sinh ngày 18/08/1985</v>
          </cell>
          <cell r="F2861" t="str">
            <v>Nguyễn Thị Thùy Trang</v>
          </cell>
          <cell r="G2861" t="str">
            <v>18/08/1985</v>
          </cell>
          <cell r="H2861" t="str">
            <v>Hà Nội</v>
          </cell>
          <cell r="I2861" t="str">
            <v>Nữ</v>
          </cell>
          <cell r="J2861" t="str">
            <v>2951/QĐ-ĐHKT ngày 14/12/2012</v>
          </cell>
          <cell r="K2861" t="str">
            <v>2440/QĐ-ĐHKT ngày 25/10/2012</v>
          </cell>
          <cell r="L2861" t="str">
            <v>QH-2013-E(TCNH1)</v>
          </cell>
          <cell r="M2861" t="str">
            <v>QH-2012-E</v>
          </cell>
          <cell r="N2861" t="str">
            <v>Tài chính - Ngân hàng</v>
          </cell>
          <cell r="O2861" t="str">
            <v>Tài chính - Ngân hàng</v>
          </cell>
        </row>
        <row r="2862">
          <cell r="E2862" t="str">
            <v>Đỗ Quang Trung, Sinh ngày 15/06/1990</v>
          </cell>
          <cell r="F2862" t="str">
            <v>Đỗ Quang Trung</v>
          </cell>
          <cell r="G2862" t="str">
            <v>15/06/1990</v>
          </cell>
          <cell r="H2862" t="str">
            <v>Thanh Hóa</v>
          </cell>
          <cell r="I2862" t="str">
            <v>Nam</v>
          </cell>
          <cell r="J2862" t="str">
            <v>3644/QĐ-ĐHKT ngày 26/12/2013</v>
          </cell>
          <cell r="K2862" t="str">
            <v>3115/QĐ-ĐHKT ngày 08/11/2013</v>
          </cell>
          <cell r="L2862" t="str">
            <v>QH-2013-E(TCNH1)</v>
          </cell>
          <cell r="M2862" t="str">
            <v>QH-2013-E</v>
          </cell>
          <cell r="N2862" t="str">
            <v>Tài chính - Ngân hàng</v>
          </cell>
          <cell r="O2862" t="str">
            <v>Tài chính - Ngân hàng</v>
          </cell>
        </row>
        <row r="2863">
          <cell r="E2863" t="str">
            <v>Hoàng Ngọc Tú, Sinh ngày 30/12/1990</v>
          </cell>
          <cell r="F2863" t="str">
            <v>Hoàng Ngọc Tú</v>
          </cell>
          <cell r="G2863" t="str">
            <v>30/12/1990</v>
          </cell>
          <cell r="H2863" t="str">
            <v>Hà Nội</v>
          </cell>
          <cell r="I2863" t="str">
            <v>Nam</v>
          </cell>
          <cell r="J2863" t="str">
            <v>3644/QĐ-ĐHKT ngày 26/12/2013</v>
          </cell>
          <cell r="K2863" t="str">
            <v>3115/QĐ-ĐHKT ngày 08/11/2013</v>
          </cell>
          <cell r="L2863" t="str">
            <v>QH-2013-E(TCNH1)</v>
          </cell>
          <cell r="M2863" t="str">
            <v>QH-2013-E</v>
          </cell>
          <cell r="N2863" t="str">
            <v>Tài chính - Ngân hàng</v>
          </cell>
          <cell r="O2863" t="str">
            <v>Tài chính - Ngân hàng</v>
          </cell>
        </row>
        <row r="2864">
          <cell r="E2864" t="str">
            <v>Trần Mạnh Tuấn, Sinh ngày 05/03/1991</v>
          </cell>
          <cell r="F2864" t="str">
            <v>Trần Mạnh Tuấn</v>
          </cell>
          <cell r="G2864" t="str">
            <v>05/03/1991</v>
          </cell>
          <cell r="H2864" t="str">
            <v>Vĩnh Phúc</v>
          </cell>
          <cell r="I2864" t="str">
            <v>Nam</v>
          </cell>
          <cell r="J2864" t="str">
            <v>3644/QĐ-ĐHKT ngày 26/12/2013</v>
          </cell>
          <cell r="K2864" t="str">
            <v>3115/QĐ-ĐHKT ngày 08/11/2013</v>
          </cell>
          <cell r="L2864" t="str">
            <v>QH-2013-E(TCNH1)</v>
          </cell>
          <cell r="M2864" t="str">
            <v>QH-2013-E</v>
          </cell>
          <cell r="N2864" t="str">
            <v>Tài chính - Ngân hàng</v>
          </cell>
          <cell r="O2864" t="str">
            <v>Tài chính - Ngân hàng</v>
          </cell>
        </row>
        <row r="2865">
          <cell r="E2865" t="str">
            <v>Nguyễn Thanh Tùng, Sinh ngày 07/02/1990</v>
          </cell>
          <cell r="F2865" t="str">
            <v>Nguyễn Thanh Tùng</v>
          </cell>
          <cell r="G2865" t="str">
            <v>07/02/1990</v>
          </cell>
          <cell r="H2865" t="str">
            <v>Thái Bình</v>
          </cell>
          <cell r="I2865" t="str">
            <v>Nam</v>
          </cell>
          <cell r="J2865" t="str">
            <v>3644/QĐ-ĐHKT ngày 26/12/2013</v>
          </cell>
          <cell r="K2865" t="str">
            <v>3115/QĐ-ĐHKT ngày 08/11/2013</v>
          </cell>
          <cell r="L2865" t="str">
            <v>QH-2013-E(TCNH1)</v>
          </cell>
          <cell r="M2865" t="str">
            <v>QH-2013-E</v>
          </cell>
          <cell r="N2865" t="str">
            <v>Tài chính - Ngân hàng</v>
          </cell>
          <cell r="O2865" t="str">
            <v>Tài chính - Ngân hàng</v>
          </cell>
        </row>
        <row r="2866">
          <cell r="E2866" t="str">
            <v>Đặng Hữu Toàn, Sinh ngày 21/10/1982</v>
          </cell>
          <cell r="F2866" t="str">
            <v>Đặng Hữu Toàn</v>
          </cell>
          <cell r="G2866" t="str">
            <v>21/10/1982</v>
          </cell>
          <cell r="H2866" t="str">
            <v xml:space="preserve">Nam Định </v>
          </cell>
          <cell r="I2866" t="str">
            <v>Nam</v>
          </cell>
          <cell r="J2866" t="str">
            <v>2196/QĐ-ĐHKT ngày 07/10/2013</v>
          </cell>
          <cell r="K2866" t="str">
            <v>1576/QĐ-ĐHKT ngày 09/08/2013</v>
          </cell>
          <cell r="L2866" t="str">
            <v>QH-2013-E(TCNH1)</v>
          </cell>
          <cell r="M2866" t="str">
            <v>QH-2013-E</v>
          </cell>
          <cell r="N2866" t="str">
            <v>Tài chính - Ngân hàng</v>
          </cell>
          <cell r="O2866" t="str">
            <v>Tài chính - Ngân hàng</v>
          </cell>
        </row>
        <row r="2867">
          <cell r="E2867" t="str">
            <v>Nguyễn Thị Huyền Trang, Sinh ngày 07/07/1987</v>
          </cell>
          <cell r="F2867" t="str">
            <v>Nguyễn Thị Huyền Trang</v>
          </cell>
          <cell r="G2867" t="str">
            <v>07/07/1987</v>
          </cell>
          <cell r="H2867" t="str">
            <v>Bắc Ninh</v>
          </cell>
          <cell r="I2867" t="str">
            <v>Nữ</v>
          </cell>
          <cell r="J2867" t="str">
            <v>2196/QĐ-ĐHKT ngày 07/10/2013</v>
          </cell>
          <cell r="K2867" t="str">
            <v>1549/QĐ-ĐHKT ngày 05/08/2013</v>
          </cell>
          <cell r="L2867" t="str">
            <v>QH-2013-E(TCNH1)</v>
          </cell>
          <cell r="M2867" t="str">
            <v>QH-2013-E</v>
          </cell>
          <cell r="N2867" t="str">
            <v>Tài chính - Ngân hàng</v>
          </cell>
          <cell r="O2867" t="str">
            <v>Tài chính - Ngân hàng</v>
          </cell>
        </row>
        <row r="2868">
          <cell r="E2868" t="str">
            <v>Trần Trọng Võ, Sinh ngày 01/11/1990</v>
          </cell>
          <cell r="F2868" t="str">
            <v>Trần Trọng Võ</v>
          </cell>
          <cell r="G2868" t="str">
            <v>01/11/1990</v>
          </cell>
          <cell r="H2868" t="str">
            <v>Hưng Yên</v>
          </cell>
          <cell r="I2868" t="str">
            <v>Nam</v>
          </cell>
          <cell r="J2868" t="str">
            <v>3644/QĐ-ĐHKT ngày 26/12/2013</v>
          </cell>
          <cell r="K2868" t="str">
            <v>3115/QĐ-ĐHKT ngày 08/11/2013</v>
          </cell>
          <cell r="L2868" t="str">
            <v>QH-2013-E(TCNH1)</v>
          </cell>
          <cell r="M2868" t="str">
            <v>QH-2013-E</v>
          </cell>
          <cell r="N2868" t="str">
            <v>Tài chính - Ngân hàng</v>
          </cell>
          <cell r="O2868" t="str">
            <v>Tài chính - Ngân hàng</v>
          </cell>
        </row>
        <row r="2869">
          <cell r="E2869" t="str">
            <v>Trương Hoài Vũ, Sinh ngày 12/10/1991</v>
          </cell>
          <cell r="F2869" t="str">
            <v>Trương Hoài Vũ</v>
          </cell>
          <cell r="G2869" t="str">
            <v>12/10/1991</v>
          </cell>
          <cell r="H2869" t="str">
            <v>Thanh Hóa</v>
          </cell>
          <cell r="I2869" t="str">
            <v>Nam</v>
          </cell>
          <cell r="J2869" t="str">
            <v>2196/QĐ-ĐHKT ngày 07/10/2013</v>
          </cell>
          <cell r="K2869" t="str">
            <v>1549/QĐ-ĐHKT ngày 05/08/2013</v>
          </cell>
          <cell r="L2869" t="str">
            <v>QH-2013-E(TCNH1)</v>
          </cell>
          <cell r="M2869" t="str">
            <v>QH-2013-E</v>
          </cell>
          <cell r="N2869" t="str">
            <v>Tài chính - Ngân hàng</v>
          </cell>
          <cell r="O2869" t="str">
            <v>Tài chính - Ngân hàng</v>
          </cell>
        </row>
        <row r="2870">
          <cell r="E2870" t="str">
            <v>Nguyễn Hải Anh, Sinh ngày 15/08/1983</v>
          </cell>
          <cell r="F2870" t="str">
            <v>Nguyễn Hải Anh</v>
          </cell>
          <cell r="G2870" t="str">
            <v>15/08/1983</v>
          </cell>
          <cell r="H2870" t="str">
            <v>Phú Thọ</v>
          </cell>
          <cell r="I2870" t="str">
            <v>Nữ</v>
          </cell>
          <cell r="J2870" t="str">
            <v>2196/QĐ-ĐHKT ngày 07/10/2013</v>
          </cell>
          <cell r="K2870" t="str">
            <v>1549/QĐ-ĐHKT ngày 05/08/2013</v>
          </cell>
          <cell r="L2870" t="str">
            <v>QH-2013-E(TCNH2)</v>
          </cell>
          <cell r="M2870" t="str">
            <v>QH-2013-E</v>
          </cell>
          <cell r="N2870" t="str">
            <v>Tài chính - Ngân hàng</v>
          </cell>
          <cell r="O2870" t="str">
            <v>Tài chính - Ngân hàng</v>
          </cell>
        </row>
        <row r="2871">
          <cell r="E2871" t="str">
            <v>Trần Thị Mai Anh, Sinh ngày 30/12/1989</v>
          </cell>
          <cell r="F2871" t="str">
            <v>Trần Thị Mai Anh</v>
          </cell>
          <cell r="G2871" t="str">
            <v>30/12/1989</v>
          </cell>
          <cell r="H2871" t="str">
            <v>Hà Nội</v>
          </cell>
          <cell r="I2871" t="str">
            <v>Nữ</v>
          </cell>
          <cell r="J2871" t="str">
            <v>3644/QĐ-ĐHKT ngày 26/12/2013</v>
          </cell>
          <cell r="K2871" t="str">
            <v>3115/QĐ-ĐHKT ngày 08/11/2013</v>
          </cell>
          <cell r="L2871" t="str">
            <v>QH-2013-E(TCNH2)</v>
          </cell>
          <cell r="M2871" t="str">
            <v>QH-2013-E</v>
          </cell>
          <cell r="N2871" t="str">
            <v>Tài chính - Ngân hàng</v>
          </cell>
          <cell r="O2871" t="str">
            <v>Tài chính - Ngân hàng</v>
          </cell>
        </row>
        <row r="2872">
          <cell r="E2872" t="str">
            <v>Tống Thị Ngọc Anh, Sinh ngày 11/10/1988</v>
          </cell>
          <cell r="F2872" t="str">
            <v>Tống Thị Ngọc Anh</v>
          </cell>
          <cell r="G2872" t="str">
            <v>11/10/1988</v>
          </cell>
          <cell r="H2872" t="str">
            <v>Nam Định</v>
          </cell>
          <cell r="I2872" t="str">
            <v>Nữ</v>
          </cell>
          <cell r="J2872" t="str">
            <v>2196/QĐ-ĐHKT ngày 07/10/2013</v>
          </cell>
          <cell r="K2872" t="str">
            <v>1549/QĐ-ĐHKT ngày 05/08/2013</v>
          </cell>
          <cell r="L2872" t="str">
            <v>QH-2013-E(TCNH2)</v>
          </cell>
          <cell r="M2872" t="str">
            <v>QH-2013-E</v>
          </cell>
          <cell r="N2872" t="str">
            <v>Tài chính - Ngân hàng</v>
          </cell>
          <cell r="O2872" t="str">
            <v>Tài chính - Ngân hàng</v>
          </cell>
        </row>
        <row r="2873">
          <cell r="E2873" t="str">
            <v>Đặng Ngọc Châu, Sinh ngày 05/02/1991</v>
          </cell>
          <cell r="F2873" t="str">
            <v>Đặng Ngọc Châu</v>
          </cell>
          <cell r="G2873" t="str">
            <v>05/02/1991</v>
          </cell>
          <cell r="H2873" t="str">
            <v>Bắc Ninh</v>
          </cell>
          <cell r="I2873" t="str">
            <v>Nam</v>
          </cell>
          <cell r="J2873" t="str">
            <v>3644/QĐ-ĐHKT ngày 26/12/2013</v>
          </cell>
          <cell r="K2873" t="str">
            <v>3115/QĐ-ĐHKT ngày 08/11/2013</v>
          </cell>
          <cell r="L2873" t="str">
            <v>QH-2013-E(TCNH2)</v>
          </cell>
          <cell r="M2873" t="str">
            <v>QH-2013-E</v>
          </cell>
          <cell r="N2873" t="str">
            <v>Tài chính - Ngân hàng</v>
          </cell>
          <cell r="O2873" t="str">
            <v>Tài chính - Ngân hàng</v>
          </cell>
        </row>
        <row r="2874">
          <cell r="E2874" t="str">
            <v>Đặng Kim Chi, Sinh ngày 26/01/1991</v>
          </cell>
          <cell r="F2874" t="str">
            <v>Đặng Kim Chi</v>
          </cell>
          <cell r="G2874" t="str">
            <v>26/01/1991</v>
          </cell>
          <cell r="H2874" t="str">
            <v>Thái Nguyên</v>
          </cell>
          <cell r="I2874" t="str">
            <v>Nữ</v>
          </cell>
          <cell r="J2874" t="str">
            <v>3644/QĐ-ĐHKT ngày 26/12/2013</v>
          </cell>
          <cell r="K2874" t="str">
            <v>3115/QĐ-ĐHKT ngày 08/11/2013</v>
          </cell>
          <cell r="L2874" t="str">
            <v>QH-2013-E(TCNH2)</v>
          </cell>
          <cell r="M2874" t="str">
            <v>QH-2013-E</v>
          </cell>
          <cell r="N2874" t="str">
            <v>Tài chính - Ngân hàng</v>
          </cell>
          <cell r="O2874" t="str">
            <v>Tài chính - Ngân hàng</v>
          </cell>
        </row>
        <row r="2875">
          <cell r="E2875" t="str">
            <v>Hoàng Sỹ Chung, Sinh ngày 03/08/1987</v>
          </cell>
          <cell r="F2875" t="str">
            <v>Hoàng Sỹ Chung</v>
          </cell>
          <cell r="G2875" t="str">
            <v>03/08/1987</v>
          </cell>
          <cell r="H2875" t="str">
            <v>Hải Dương</v>
          </cell>
          <cell r="I2875" t="str">
            <v>Nam</v>
          </cell>
          <cell r="J2875" t="str">
            <v>3644/QĐ-ĐHKT ngày 26/12/2013</v>
          </cell>
          <cell r="K2875" t="str">
            <v>3115/QĐ-ĐHKT ngày 08/11/2013</v>
          </cell>
          <cell r="L2875" t="str">
            <v>QH-2013-E(TCNH2)</v>
          </cell>
          <cell r="M2875" t="str">
            <v>QH-2013-E</v>
          </cell>
          <cell r="N2875" t="str">
            <v>Tài chính - Ngân hàng</v>
          </cell>
          <cell r="O2875" t="str">
            <v>Tài chính - Ngân hàng</v>
          </cell>
        </row>
        <row r="2876">
          <cell r="E2876" t="str">
            <v>Phạm Văn Chung, Sinh ngày 04/11/1984</v>
          </cell>
          <cell r="F2876" t="str">
            <v>Phạm Văn Chung</v>
          </cell>
          <cell r="G2876" t="str">
            <v>04/11/1984</v>
          </cell>
          <cell r="H2876" t="str">
            <v>Hà Nội</v>
          </cell>
          <cell r="I2876" t="str">
            <v>Nam</v>
          </cell>
          <cell r="J2876" t="str">
            <v>2196/QĐ-ĐHKT ngày 07/10/2013</v>
          </cell>
          <cell r="K2876" t="str">
            <v>1549/QĐ-ĐHKT ngày 05/08/2013</v>
          </cell>
          <cell r="L2876" t="str">
            <v>QH-2013-E(TCNH2)</v>
          </cell>
          <cell r="M2876" t="str">
            <v>QH-2013-E</v>
          </cell>
          <cell r="N2876" t="str">
            <v>Tài chính - Ngân hàng</v>
          </cell>
          <cell r="O2876" t="str">
            <v>Tài chính - Ngân hàng</v>
          </cell>
        </row>
        <row r="2877">
          <cell r="E2877" t="str">
            <v>Lưu Thị Thùy Dung, Sinh ngày 24/08/1986</v>
          </cell>
          <cell r="F2877" t="str">
            <v>Lưu Thị Thùy Dung</v>
          </cell>
          <cell r="G2877" t="str">
            <v>24/08/1986</v>
          </cell>
          <cell r="H2877" t="str">
            <v>Ninh Bình</v>
          </cell>
          <cell r="I2877" t="str">
            <v>Nữ</v>
          </cell>
          <cell r="J2877" t="str">
            <v>3644/QĐ-ĐHKT ngày 26/12/2013</v>
          </cell>
          <cell r="K2877" t="str">
            <v>3115/QĐ-ĐHKT ngày 08/11/2013</v>
          </cell>
          <cell r="L2877" t="str">
            <v>QH-2013-E(TCNH2)</v>
          </cell>
          <cell r="M2877" t="str">
            <v>QH-2013-E</v>
          </cell>
          <cell r="N2877" t="str">
            <v>Tài chính - Ngân hàng</v>
          </cell>
          <cell r="O2877" t="str">
            <v>Tài chính - Ngân hàng</v>
          </cell>
        </row>
        <row r="2878">
          <cell r="E2878" t="str">
            <v>Nguyễn Thị Thùy Dương, Sinh ngày 01/05/1991</v>
          </cell>
          <cell r="F2878" t="str">
            <v>Nguyễn Thị Thùy Dương</v>
          </cell>
          <cell r="G2878" t="str">
            <v>01/05/1991</v>
          </cell>
          <cell r="H2878" t="str">
            <v>Quảng Bình</v>
          </cell>
          <cell r="I2878" t="str">
            <v>Nữ</v>
          </cell>
          <cell r="J2878" t="str">
            <v>3644/QĐ-ĐHKT ngày 26/12/2013</v>
          </cell>
          <cell r="K2878" t="str">
            <v>3115/QĐ-ĐHKT ngày 08/11/2013</v>
          </cell>
          <cell r="L2878" t="str">
            <v>QH-2013-E(TCNH2)</v>
          </cell>
          <cell r="M2878" t="str">
            <v>QH-2013-E</v>
          </cell>
          <cell r="N2878" t="str">
            <v>Tài chính - Ngân hàng</v>
          </cell>
          <cell r="O2878" t="str">
            <v>Tài chính - Ngân hàng</v>
          </cell>
        </row>
        <row r="2879">
          <cell r="E2879" t="str">
            <v>Tô Anh Đức, Sinh ngày 20/01/1991</v>
          </cell>
          <cell r="F2879" t="str">
            <v>Tô Anh Đức</v>
          </cell>
          <cell r="G2879" t="str">
            <v>20/01/1991</v>
          </cell>
          <cell r="H2879" t="str">
            <v>Hà Nội</v>
          </cell>
          <cell r="I2879" t="str">
            <v>Nam</v>
          </cell>
          <cell r="J2879" t="str">
            <v>3644/QĐ-ĐHKT ngày 26/12/2013</v>
          </cell>
          <cell r="K2879" t="str">
            <v>3115/QĐ-ĐHKT ngày 08/11/2013</v>
          </cell>
          <cell r="L2879" t="str">
            <v>QH-2013-E(TCNH2)</v>
          </cell>
          <cell r="M2879" t="str">
            <v>QH-2013-E</v>
          </cell>
          <cell r="N2879" t="str">
            <v>Tài chính - Ngân hàng</v>
          </cell>
          <cell r="O2879" t="str">
            <v>Tài chính - Ngân hàng</v>
          </cell>
        </row>
        <row r="2880">
          <cell r="E2880" t="str">
            <v>Đỗ Thị Gấm, Sinh ngày 05/10/1990</v>
          </cell>
          <cell r="F2880" t="str">
            <v>Đỗ Thị Gấm</v>
          </cell>
          <cell r="G2880" t="str">
            <v>05/10/1990</v>
          </cell>
          <cell r="H2880" t="str">
            <v>Bắc Ninh</v>
          </cell>
          <cell r="I2880" t="str">
            <v>Nữ</v>
          </cell>
          <cell r="J2880" t="str">
            <v>2196/QĐ-ĐHKT ngày 07/10/2013</v>
          </cell>
          <cell r="K2880" t="str">
            <v>1549/QĐ-ĐHKT ngày 05/08/2013</v>
          </cell>
          <cell r="L2880" t="str">
            <v>QH-2013-E(TCNH2)</v>
          </cell>
          <cell r="M2880" t="str">
            <v>QH-2013-E</v>
          </cell>
          <cell r="N2880" t="str">
            <v>Tài chính - Ngân hàng</v>
          </cell>
          <cell r="O2880" t="str">
            <v>Tài chính - Ngân hàng</v>
          </cell>
        </row>
        <row r="2881">
          <cell r="E2881" t="str">
            <v>Nguyễn Thanh Hà, Sinh ngày 25/07/1987</v>
          </cell>
          <cell r="F2881" t="str">
            <v>Nguyễn Thanh Hà</v>
          </cell>
          <cell r="G2881" t="str">
            <v>25/07/1987</v>
          </cell>
          <cell r="H2881" t="str">
            <v>Bắc Giang</v>
          </cell>
          <cell r="I2881" t="str">
            <v>Nữ</v>
          </cell>
          <cell r="J2881" t="str">
            <v>2196/QĐ-ĐHKT ngày 07/10/2013</v>
          </cell>
          <cell r="K2881" t="str">
            <v>1549/QĐ-ĐHKT ngày 05/08/2013</v>
          </cell>
          <cell r="L2881" t="str">
            <v>QH-2013-E(TCNH2)</v>
          </cell>
          <cell r="M2881" t="str">
            <v>QH-2013-E</v>
          </cell>
          <cell r="N2881" t="str">
            <v>Tài chính - Ngân hàng</v>
          </cell>
          <cell r="O2881" t="str">
            <v>Tài chính - Ngân hàng</v>
          </cell>
        </row>
        <row r="2882">
          <cell r="E2882" t="str">
            <v>Trần Việt Hà, Sinh ngày 26/09/1985</v>
          </cell>
          <cell r="F2882" t="str">
            <v>Trần Việt Hà</v>
          </cell>
          <cell r="G2882" t="str">
            <v>26/09/1985</v>
          </cell>
          <cell r="H2882" t="str">
            <v>Phú Thọ</v>
          </cell>
          <cell r="I2882" t="str">
            <v>Nam</v>
          </cell>
          <cell r="J2882" t="str">
            <v>2196/QĐ-ĐHKT ngày 07/10/2013</v>
          </cell>
          <cell r="K2882" t="str">
            <v>1549/QĐ-ĐHKT ngày 05/08/2013</v>
          </cell>
          <cell r="L2882" t="str">
            <v>QH-2013-E(TCNH2)</v>
          </cell>
          <cell r="M2882" t="str">
            <v>QH-2013-E</v>
          </cell>
          <cell r="N2882" t="str">
            <v>Tài chính - Ngân hàng</v>
          </cell>
          <cell r="O2882" t="str">
            <v>Tài chính - Ngân hàng</v>
          </cell>
        </row>
        <row r="2883">
          <cell r="E2883" t="str">
            <v>Nguyễn Thị Hạnh, Sinh ngày 28/04/1977</v>
          </cell>
          <cell r="F2883" t="str">
            <v>Nguyễn Thị Hạnh</v>
          </cell>
          <cell r="G2883" t="str">
            <v>28/04/1977</v>
          </cell>
          <cell r="H2883" t="str">
            <v>Hà Tĩnh</v>
          </cell>
          <cell r="I2883" t="str">
            <v>Nữ</v>
          </cell>
          <cell r="J2883" t="str">
            <v>2196/QĐ-ĐHKT ngày 07/10/2013</v>
          </cell>
          <cell r="K2883" t="str">
            <v>1549/QĐ-ĐHKT ngày 05/08/2013</v>
          </cell>
          <cell r="L2883" t="str">
            <v>QH-2013-E(TCNH2)</v>
          </cell>
          <cell r="M2883" t="str">
            <v>QH-2013-E</v>
          </cell>
          <cell r="N2883" t="str">
            <v>Tài chính - Ngân hàng</v>
          </cell>
          <cell r="O2883" t="str">
            <v>Tài chính - Ngân hàng</v>
          </cell>
        </row>
        <row r="2884">
          <cell r="E2884" t="str">
            <v>Vũ Thị Bích Hảo, Sinh ngày 17/08/1989</v>
          </cell>
          <cell r="F2884" t="str">
            <v>Vũ Thị Bích Hảo</v>
          </cell>
          <cell r="G2884" t="str">
            <v>17/08/1989</v>
          </cell>
          <cell r="H2884" t="str">
            <v>Nam Định</v>
          </cell>
          <cell r="I2884" t="str">
            <v>Nữ</v>
          </cell>
          <cell r="J2884" t="str">
            <v>3644/QĐ-ĐHKT ngày 26/12/2013</v>
          </cell>
          <cell r="K2884" t="str">
            <v>3115/QĐ-ĐHKT ngày 08/11/2013</v>
          </cell>
          <cell r="L2884" t="str">
            <v>QH-2013-E(TCNH2)</v>
          </cell>
          <cell r="M2884" t="str">
            <v>QH-2013-E</v>
          </cell>
          <cell r="N2884" t="str">
            <v>Tài chính - Ngân hàng</v>
          </cell>
          <cell r="O2884" t="str">
            <v>Tài chính - Ngân hàng</v>
          </cell>
        </row>
        <row r="2885">
          <cell r="E2885" t="str">
            <v>Tạ Thanh Hiền, Sinh ngày 06/04/1984</v>
          </cell>
          <cell r="F2885" t="str">
            <v>Tạ Thanh Hiền</v>
          </cell>
          <cell r="G2885" t="str">
            <v>06/04/1984</v>
          </cell>
          <cell r="H2885" t="str">
            <v>Hải Phòng</v>
          </cell>
          <cell r="I2885" t="str">
            <v>Nữ</v>
          </cell>
          <cell r="J2885" t="str">
            <v>2196/QĐ-ĐHKT ngày 07/10/2013</v>
          </cell>
          <cell r="K2885" t="str">
            <v>1549/QĐ-ĐHKT ngày 05/08/2013</v>
          </cell>
          <cell r="L2885" t="str">
            <v>QH-2013-E(TCNH2)</v>
          </cell>
          <cell r="M2885" t="str">
            <v>QH-2013-E</v>
          </cell>
          <cell r="N2885" t="str">
            <v>Tài chính - Ngân hàng</v>
          </cell>
          <cell r="O2885" t="str">
            <v>Tài chính - Ngân hàng</v>
          </cell>
        </row>
        <row r="2886">
          <cell r="E2886" t="str">
            <v>Trần Thị Thu Hiền, Sinh ngày 08/05/1990</v>
          </cell>
          <cell r="F2886" t="str">
            <v>Trần Thị Thu Hiền</v>
          </cell>
          <cell r="G2886" t="str">
            <v>08/05/1990</v>
          </cell>
          <cell r="H2886" t="str">
            <v>Bắc Ninh</v>
          </cell>
          <cell r="I2886" t="str">
            <v>Nữ</v>
          </cell>
          <cell r="J2886" t="str">
            <v>3644/QĐ-ĐHKT ngày 26/12/2013</v>
          </cell>
          <cell r="K2886" t="str">
            <v>3115/QĐ-ĐHKT ngày 08/11/2013</v>
          </cell>
          <cell r="L2886" t="str">
            <v>QH-2013-E(TCNH2)</v>
          </cell>
          <cell r="M2886" t="str">
            <v>QH-2013-E</v>
          </cell>
          <cell r="N2886" t="str">
            <v>Tài chính - Ngân hàng</v>
          </cell>
          <cell r="O2886" t="str">
            <v>Tài chính - Ngân hàng</v>
          </cell>
        </row>
        <row r="2887">
          <cell r="E2887" t="str">
            <v>Trần Thu Hoài, Sinh ngày 08/10/1985</v>
          </cell>
          <cell r="F2887" t="str">
            <v>Trần Thu Hoài</v>
          </cell>
          <cell r="G2887" t="str">
            <v>08/10/1985</v>
          </cell>
          <cell r="H2887" t="str">
            <v>Bắc Ninh</v>
          </cell>
          <cell r="I2887" t="str">
            <v>Nữ</v>
          </cell>
          <cell r="J2887" t="str">
            <v>3644/QĐ-ĐHKT ngày 26/12/2013</v>
          </cell>
          <cell r="K2887" t="str">
            <v>3115/QĐ-ĐHKT ngày 08/11/2013</v>
          </cell>
          <cell r="L2887" t="str">
            <v>QH-2013-E(TCNH2)</v>
          </cell>
          <cell r="M2887" t="str">
            <v>QH-2013-E</v>
          </cell>
          <cell r="N2887" t="str">
            <v>Tài chính - Ngân hàng</v>
          </cell>
          <cell r="O2887" t="str">
            <v>Tài chính - Ngân hàng</v>
          </cell>
        </row>
        <row r="2888">
          <cell r="E2888" t="str">
            <v>Nguyễn Xuân Hoàng, Sinh ngày 24/01/1989</v>
          </cell>
          <cell r="F2888" t="str">
            <v>Nguyễn Xuân Hoàng</v>
          </cell>
          <cell r="G2888" t="str">
            <v>24/01/1989</v>
          </cell>
          <cell r="H2888" t="str">
            <v>Thái Bình</v>
          </cell>
          <cell r="I2888" t="str">
            <v>Nam</v>
          </cell>
          <cell r="J2888" t="str">
            <v>2196/QĐ-ĐHKT ngày 07/10/2013</v>
          </cell>
          <cell r="K2888" t="str">
            <v>1549/QĐ-ĐHKT ngày 05/08/2013</v>
          </cell>
          <cell r="L2888" t="str">
            <v>QH-2013-E(TCNH2)</v>
          </cell>
          <cell r="M2888" t="str">
            <v>QH-2013-E</v>
          </cell>
          <cell r="N2888" t="str">
            <v>Tài chính - Ngân hàng</v>
          </cell>
          <cell r="O2888" t="str">
            <v>Tài chính - Ngân hàng</v>
          </cell>
        </row>
        <row r="2889">
          <cell r="E2889" t="str">
            <v>Phan Thanh Huyền, Sinh ngày 17/11/1986</v>
          </cell>
          <cell r="F2889" t="str">
            <v>Phan Thanh Huyền</v>
          </cell>
          <cell r="G2889" t="str">
            <v>17/11/1986</v>
          </cell>
          <cell r="H2889" t="str">
            <v>Hà Nội</v>
          </cell>
          <cell r="I2889" t="str">
            <v>Nữ</v>
          </cell>
          <cell r="J2889" t="str">
            <v>3644/QĐ-ĐHKT ngày 26/12/2013</v>
          </cell>
          <cell r="K2889" t="str">
            <v>3115/QĐ-ĐHKT ngày 08/11/2013</v>
          </cell>
          <cell r="L2889" t="str">
            <v>QH-2013-E(TCNH2)</v>
          </cell>
          <cell r="M2889" t="str">
            <v>QH-2013-E</v>
          </cell>
          <cell r="N2889" t="str">
            <v>Tài chính - Ngân hàng</v>
          </cell>
          <cell r="O2889" t="str">
            <v>Tài chính - Ngân hàng</v>
          </cell>
        </row>
        <row r="2890">
          <cell r="E2890" t="str">
            <v>Lê Trung Hưng, Sinh ngày 26/11/1991</v>
          </cell>
          <cell r="F2890" t="str">
            <v>Lê Trung Hưng</v>
          </cell>
          <cell r="G2890" t="str">
            <v>26/11/1991</v>
          </cell>
          <cell r="H2890" t="str">
            <v>Hà Nội</v>
          </cell>
          <cell r="I2890" t="str">
            <v>Nam</v>
          </cell>
          <cell r="J2890" t="str">
            <v>3644/QĐ-ĐHKT ngày 26/12/2013</v>
          </cell>
          <cell r="K2890" t="str">
            <v>3115/QĐ-ĐHKT ngày 08/11/2013</v>
          </cell>
          <cell r="L2890" t="str">
            <v>QH-2013-E(TCNH2)</v>
          </cell>
          <cell r="M2890" t="str">
            <v>QH-2013-E</v>
          </cell>
          <cell r="N2890" t="str">
            <v>Tài chính - Ngân hàng</v>
          </cell>
          <cell r="O2890" t="str">
            <v>Tài chính - Ngân hàng</v>
          </cell>
        </row>
        <row r="2891">
          <cell r="E2891" t="str">
            <v>Nguyễn Thị Bích Hương, Sinh ngày 30/10/1983</v>
          </cell>
          <cell r="F2891" t="str">
            <v>Nguyễn Thị Bích Hương</v>
          </cell>
          <cell r="G2891" t="str">
            <v>30/10/1983</v>
          </cell>
          <cell r="H2891" t="str">
            <v xml:space="preserve"> Bắc Ninh</v>
          </cell>
          <cell r="I2891" t="str">
            <v>Nữ</v>
          </cell>
          <cell r="J2891" t="str">
            <v>3644/QĐ-ĐHKT ngày 26/12/2013</v>
          </cell>
          <cell r="K2891" t="str">
            <v>3115/QĐ-ĐHKT ngày 08/11/2013</v>
          </cell>
          <cell r="L2891" t="str">
            <v>QH-2013-E(TCNH2)</v>
          </cell>
          <cell r="M2891" t="str">
            <v>QH-2013-E</v>
          </cell>
          <cell r="N2891" t="str">
            <v>Tài chính - Ngân hàng</v>
          </cell>
          <cell r="O2891" t="str">
            <v>Tài chính - Ngân hàng</v>
          </cell>
        </row>
        <row r="2892">
          <cell r="E2892" t="str">
            <v>Vũ Thị Thu Hương, Sinh ngày 27/01/1986</v>
          </cell>
          <cell r="F2892" t="str">
            <v>Vũ Thị Thu Hương</v>
          </cell>
          <cell r="G2892" t="str">
            <v>27/01/1986</v>
          </cell>
          <cell r="H2892" t="str">
            <v>Thái Bình</v>
          </cell>
          <cell r="I2892" t="str">
            <v>Nữ</v>
          </cell>
          <cell r="J2892" t="str">
            <v>2196/QĐ-ĐHKT ngày 07/10/2013</v>
          </cell>
          <cell r="K2892" t="str">
            <v>1549/QĐ-ĐHKT ngày 05/08/2013</v>
          </cell>
          <cell r="L2892" t="str">
            <v>QH-2013-E(TCNH2)</v>
          </cell>
          <cell r="M2892" t="str">
            <v>QH-2013-E</v>
          </cell>
          <cell r="N2892" t="str">
            <v>Tài chính - Ngân hàng</v>
          </cell>
          <cell r="O2892" t="str">
            <v>Tài chính - Ngân hàng</v>
          </cell>
        </row>
        <row r="2893">
          <cell r="E2893" t="str">
            <v>Trần Thu Hương, Sinh ngày 06/10/1987</v>
          </cell>
          <cell r="F2893" t="str">
            <v>Trần Thu Hương</v>
          </cell>
          <cell r="G2893" t="str">
            <v>06/10/1987</v>
          </cell>
          <cell r="H2893" t="str">
            <v>Hải Dương</v>
          </cell>
          <cell r="I2893" t="str">
            <v>Nữ</v>
          </cell>
          <cell r="J2893" t="str">
            <v>3644/QĐ-ĐHKT ngày 26/12/2013</v>
          </cell>
          <cell r="K2893" t="str">
            <v>3115/QĐ-ĐHKT ngày 08/11/2013</v>
          </cell>
          <cell r="L2893" t="str">
            <v>QH-2013-E(TCNH2)</v>
          </cell>
          <cell r="M2893" t="str">
            <v>QH-2013-E</v>
          </cell>
          <cell r="N2893" t="str">
            <v>Tài chính - Ngân hàng</v>
          </cell>
          <cell r="O2893" t="str">
            <v>Tài chính - Ngân hàng</v>
          </cell>
        </row>
        <row r="2894">
          <cell r="E2894" t="str">
            <v>Trần Thanh Hường, Sinh ngày 13/10/1989</v>
          </cell>
          <cell r="F2894" t="str">
            <v>Trần Thanh Hường</v>
          </cell>
          <cell r="G2894" t="str">
            <v>13/10/1989</v>
          </cell>
          <cell r="H2894" t="str">
            <v>Quảng Ninh</v>
          </cell>
          <cell r="I2894" t="str">
            <v>Nữ</v>
          </cell>
          <cell r="J2894" t="str">
            <v>3644/QĐ-ĐHKT ngày 26/12/2013</v>
          </cell>
          <cell r="K2894" t="str">
            <v>3115/QĐ-ĐHKT ngày 08/11/2013</v>
          </cell>
          <cell r="L2894" t="str">
            <v>QH-2013-E(TCNH2)</v>
          </cell>
          <cell r="M2894" t="str">
            <v>QH-2013-E</v>
          </cell>
          <cell r="N2894" t="str">
            <v>Tài chính - Ngân hàng</v>
          </cell>
          <cell r="O2894" t="str">
            <v>Tài chính - Ngân hàng</v>
          </cell>
        </row>
        <row r="2895">
          <cell r="E2895" t="str">
            <v>Đỗ Thị Diệu Linh, Sinh ngày 16/10/1989</v>
          </cell>
          <cell r="F2895" t="str">
            <v>Đỗ Thị Diệu Linh</v>
          </cell>
          <cell r="G2895" t="str">
            <v>16/10/1989</v>
          </cell>
          <cell r="H2895" t="str">
            <v>Hà Nội</v>
          </cell>
          <cell r="I2895" t="str">
            <v>Nữ</v>
          </cell>
          <cell r="J2895" t="str">
            <v>3644/QĐ-ĐHKT ngày 26/12/2013</v>
          </cell>
          <cell r="K2895" t="str">
            <v>3115/QĐ-ĐHKT ngày 08/11/2013</v>
          </cell>
          <cell r="L2895" t="str">
            <v>QH-2013-E(TCNH2)</v>
          </cell>
          <cell r="M2895" t="str">
            <v>QH-2013-E</v>
          </cell>
          <cell r="N2895" t="str">
            <v>Tài chính - Ngân hàng</v>
          </cell>
          <cell r="O2895" t="str">
            <v>Tài chính - Ngân hàng</v>
          </cell>
        </row>
        <row r="2896">
          <cell r="E2896" t="str">
            <v>Trần Diệu Linh, Sinh ngày 25/01/1987</v>
          </cell>
          <cell r="F2896" t="str">
            <v>Trần Diệu Linh</v>
          </cell>
          <cell r="G2896" t="str">
            <v>25/01/1987</v>
          </cell>
          <cell r="H2896" t="str">
            <v>Hải Phòng</v>
          </cell>
          <cell r="I2896" t="str">
            <v>Nữ</v>
          </cell>
          <cell r="J2896" t="str">
            <v>2196/QĐ-ĐHKT ngày 07/10/2013</v>
          </cell>
          <cell r="K2896" t="str">
            <v>1549/QĐ-ĐHKT ngày 05/08/2013</v>
          </cell>
          <cell r="L2896" t="str">
            <v>QH-2013-E(TCNH2)</v>
          </cell>
          <cell r="M2896" t="str">
            <v>QH-2013-E</v>
          </cell>
          <cell r="N2896" t="str">
            <v>Tài chính - Ngân hàng</v>
          </cell>
          <cell r="O2896" t="str">
            <v>Tài chính - Ngân hàng</v>
          </cell>
        </row>
        <row r="2897">
          <cell r="E2897" t="str">
            <v>Phạm Thị Linh, Sinh ngày 20/01/1991</v>
          </cell>
          <cell r="F2897" t="str">
            <v>Phạm Thị Linh</v>
          </cell>
          <cell r="G2897" t="str">
            <v>20/01/1991</v>
          </cell>
          <cell r="H2897" t="str">
            <v>Quảng Ninh</v>
          </cell>
          <cell r="I2897" t="str">
            <v>Nữ</v>
          </cell>
          <cell r="J2897" t="str">
            <v>3644/QĐ-ĐHKT ngày 26/12/2013</v>
          </cell>
          <cell r="K2897" t="str">
            <v>3115/QĐ-ĐHKT ngày 08/11/2013</v>
          </cell>
          <cell r="L2897" t="str">
            <v>QH-2013-E(TCNH2)</v>
          </cell>
          <cell r="M2897" t="str">
            <v>QH-2013-E</v>
          </cell>
          <cell r="N2897" t="str">
            <v>Tài chính - Ngân hàng</v>
          </cell>
          <cell r="O2897" t="str">
            <v>Tài chính - Ngân hàng</v>
          </cell>
        </row>
        <row r="2898">
          <cell r="E2898" t="str">
            <v>Trần Thùy Linh, Sinh ngày 12/12/1989</v>
          </cell>
          <cell r="F2898" t="str">
            <v>Trần Thùy Linh</v>
          </cell>
          <cell r="G2898" t="str">
            <v>12/12/1989</v>
          </cell>
          <cell r="H2898" t="str">
            <v>Quảng Ninh</v>
          </cell>
          <cell r="I2898" t="str">
            <v>Nữ</v>
          </cell>
          <cell r="J2898" t="str">
            <v>2196/QĐ-ĐHKT ngày 07/10/2013</v>
          </cell>
          <cell r="K2898" t="str">
            <v>1549/QĐ-ĐHKT ngày 05/08/2013</v>
          </cell>
          <cell r="L2898" t="str">
            <v>QH-2013-E(TCNH2)</v>
          </cell>
          <cell r="M2898" t="str">
            <v>QH-2013-E</v>
          </cell>
          <cell r="N2898" t="str">
            <v>Tài chính - Ngân hàng</v>
          </cell>
          <cell r="O2898" t="str">
            <v>Tài chính - Ngân hàng</v>
          </cell>
        </row>
        <row r="2899">
          <cell r="E2899" t="str">
            <v>Nguyễn Thị Thúy Loan, Sinh ngày 26/05/1990</v>
          </cell>
          <cell r="F2899" t="str">
            <v>Nguyễn Thị Thúy Loan</v>
          </cell>
          <cell r="G2899" t="str">
            <v>26/05/1990</v>
          </cell>
          <cell r="H2899" t="str">
            <v>Hải Dương</v>
          </cell>
          <cell r="I2899" t="str">
            <v>Nữ</v>
          </cell>
          <cell r="J2899" t="str">
            <v>3644/QĐ-ĐHKT ngày 26/12/2013</v>
          </cell>
          <cell r="K2899" t="str">
            <v>3115/QĐ-ĐHKT ngày 08/11/2013</v>
          </cell>
          <cell r="L2899" t="str">
            <v>QH-2013-E(TCNH2)</v>
          </cell>
          <cell r="M2899" t="str">
            <v>QH-2013-E</v>
          </cell>
          <cell r="N2899" t="str">
            <v>Tài chính - Ngân hàng</v>
          </cell>
          <cell r="O2899" t="str">
            <v>Tài chính - Ngân hàng</v>
          </cell>
        </row>
        <row r="2900">
          <cell r="E2900" t="str">
            <v>Trần Văn Long, Sinh ngày 10/02/1987</v>
          </cell>
          <cell r="F2900" t="str">
            <v>Trần Văn Long</v>
          </cell>
          <cell r="G2900" t="str">
            <v>10/02/1987</v>
          </cell>
          <cell r="H2900" t="str">
            <v>Nghệ An</v>
          </cell>
          <cell r="I2900" t="str">
            <v>Nam</v>
          </cell>
          <cell r="J2900" t="str">
            <v>2196/QĐ-ĐHKT ngày 07/10/2013</v>
          </cell>
          <cell r="K2900" t="str">
            <v>1549/QĐ-ĐHKT ngày 05/08/2013</v>
          </cell>
          <cell r="L2900" t="str">
            <v>QH-2013-E(TCNH2)</v>
          </cell>
          <cell r="M2900" t="str">
            <v>QH-2013-E</v>
          </cell>
          <cell r="N2900" t="str">
            <v>Tài chính - Ngân hàng</v>
          </cell>
          <cell r="O2900" t="str">
            <v>Tài chính - Ngân hàng</v>
          </cell>
        </row>
        <row r="2901">
          <cell r="E2901" t="str">
            <v>Bùi Ngọc Mai, Sinh ngày 05/04/1985</v>
          </cell>
          <cell r="F2901" t="str">
            <v>Bùi Ngọc Mai</v>
          </cell>
          <cell r="G2901" t="str">
            <v>05/04/1985</v>
          </cell>
          <cell r="H2901" t="str">
            <v>Thanh Hóa</v>
          </cell>
          <cell r="I2901" t="str">
            <v>Nam</v>
          </cell>
          <cell r="J2901" t="str">
            <v>3644/QĐ-ĐHKT ngày 26/12/2013</v>
          </cell>
          <cell r="K2901" t="str">
            <v>3115/QĐ-ĐHKT ngày 08/11/2013</v>
          </cell>
          <cell r="L2901" t="str">
            <v>QH-2013-E(TCNH2)</v>
          </cell>
          <cell r="M2901" t="str">
            <v>QH-2013-E</v>
          </cell>
          <cell r="N2901" t="str">
            <v>Tài chính - Ngân hàng</v>
          </cell>
          <cell r="O2901" t="str">
            <v>Tài chính - Ngân hàng</v>
          </cell>
        </row>
        <row r="2902">
          <cell r="E2902" t="str">
            <v>Nguyễn Văn Mạnh, Sinh ngày 05/02/1987</v>
          </cell>
          <cell r="F2902" t="str">
            <v>Nguyễn Văn Mạnh</v>
          </cell>
          <cell r="G2902" t="str">
            <v>05/02/1987</v>
          </cell>
          <cell r="H2902" t="str">
            <v>Nam Định</v>
          </cell>
          <cell r="I2902" t="str">
            <v>Nam</v>
          </cell>
          <cell r="J2902" t="str">
            <v>3644/QĐ-ĐHKT ngày 26/12/2013</v>
          </cell>
          <cell r="K2902" t="str">
            <v>3115/QĐ-ĐHKT ngày 08/11/2013</v>
          </cell>
          <cell r="L2902" t="str">
            <v>QH-2013-E(TCNH2)</v>
          </cell>
          <cell r="M2902" t="str">
            <v>QH-2013-E</v>
          </cell>
          <cell r="N2902" t="str">
            <v>Tài chính - Ngân hàng</v>
          </cell>
          <cell r="O2902" t="str">
            <v>Tài chính - Ngân hàng</v>
          </cell>
        </row>
        <row r="2903">
          <cell r="E2903" t="str">
            <v>Hoàng Ngọc Minh, Sinh ngày 19/11/1983</v>
          </cell>
          <cell r="F2903" t="str">
            <v>Hoàng Ngọc Minh</v>
          </cell>
          <cell r="G2903" t="str">
            <v>19/11/1983</v>
          </cell>
          <cell r="H2903" t="str">
            <v>Hà Nội</v>
          </cell>
          <cell r="I2903" t="str">
            <v>Nam</v>
          </cell>
          <cell r="J2903" t="str">
            <v>2196/QĐ-ĐHKT ngày 07/10/2013</v>
          </cell>
          <cell r="K2903" t="str">
            <v>1549/QĐ-ĐHKT ngày 05/08/2013</v>
          </cell>
          <cell r="L2903" t="str">
            <v>QH-2013-E(TCNH2)</v>
          </cell>
          <cell r="M2903" t="str">
            <v>QH-2013-E</v>
          </cell>
          <cell r="N2903" t="str">
            <v>Tài chính - Ngân hàng</v>
          </cell>
          <cell r="O2903" t="str">
            <v>Tài chính - Ngân hàng</v>
          </cell>
        </row>
        <row r="2904">
          <cell r="E2904" t="str">
            <v>Nguyễn Hồng Nga, Sinh ngày 05/06/1984</v>
          </cell>
          <cell r="F2904" t="str">
            <v>Nguyễn Hồng Nga</v>
          </cell>
          <cell r="G2904" t="str">
            <v>05/06/1984</v>
          </cell>
          <cell r="H2904" t="str">
            <v>Hà Nội</v>
          </cell>
          <cell r="I2904" t="str">
            <v>Nữ</v>
          </cell>
          <cell r="J2904" t="str">
            <v>3644/QĐ-ĐHKT ngày 26/12/2013</v>
          </cell>
          <cell r="K2904" t="str">
            <v>3115/QĐ-ĐHKT ngày 08/11/2013</v>
          </cell>
          <cell r="L2904" t="str">
            <v>QH-2013-E(TCNH2)</v>
          </cell>
          <cell r="M2904" t="str">
            <v>QH-2013-E</v>
          </cell>
          <cell r="N2904" t="str">
            <v>Tài chính - Ngân hàng</v>
          </cell>
          <cell r="O2904" t="str">
            <v>Tài chính - Ngân hàng</v>
          </cell>
        </row>
        <row r="2905">
          <cell r="E2905" t="str">
            <v>Bùi Thị Ngân, Sinh ngày 17/10/1988</v>
          </cell>
          <cell r="F2905" t="str">
            <v>Bùi Thị Ngân</v>
          </cell>
          <cell r="G2905" t="str">
            <v>17/10/1988</v>
          </cell>
          <cell r="H2905" t="str">
            <v>Thái Nguyên</v>
          </cell>
          <cell r="I2905" t="str">
            <v>Nữ</v>
          </cell>
          <cell r="J2905" t="str">
            <v>2196/QĐ-ĐHKT ngày 07/10/2013</v>
          </cell>
          <cell r="K2905" t="str">
            <v>1549/QĐ-ĐHKT ngày 05/08/2013</v>
          </cell>
          <cell r="L2905" t="str">
            <v>QH-2013-E(TCNH2)</v>
          </cell>
          <cell r="M2905" t="str">
            <v>QH-2013-E</v>
          </cell>
          <cell r="N2905" t="str">
            <v>Tài chính - Ngân hàng</v>
          </cell>
          <cell r="O2905" t="str">
            <v>Tài chính - Ngân hàng</v>
          </cell>
        </row>
        <row r="2906">
          <cell r="E2906" t="str">
            <v>Trần Thị Ngân, Sinh ngày 07/10/1988</v>
          </cell>
          <cell r="F2906" t="str">
            <v>Trần Thị Ngân</v>
          </cell>
          <cell r="G2906" t="str">
            <v>07/10/1988</v>
          </cell>
          <cell r="H2906" t="str">
            <v>Nam Định</v>
          </cell>
          <cell r="I2906" t="str">
            <v>Nữ</v>
          </cell>
          <cell r="J2906" t="str">
            <v>3644/QĐ-ĐHKT ngày 26/12/2013</v>
          </cell>
          <cell r="K2906" t="str">
            <v>3115/QĐ-ĐHKT ngày 08/11/2013</v>
          </cell>
          <cell r="L2906" t="str">
            <v>QH-2013-E(TCNH2)</v>
          </cell>
          <cell r="M2906" t="str">
            <v>QH-2013-E</v>
          </cell>
          <cell r="N2906" t="str">
            <v>Tài chính - Ngân hàng</v>
          </cell>
          <cell r="O2906" t="str">
            <v>Tài chính - Ngân hàng</v>
          </cell>
        </row>
        <row r="2907">
          <cell r="E2907" t="str">
            <v>Phạm Thị Ánh Nguyệt, Sinh ngày 28/02/1989</v>
          </cell>
          <cell r="F2907" t="str">
            <v>Phạm Thị Ánh Nguyệt</v>
          </cell>
          <cell r="G2907" t="str">
            <v>28/02/1989</v>
          </cell>
          <cell r="H2907" t="str">
            <v>Hà Nội</v>
          </cell>
          <cell r="I2907" t="str">
            <v>Nữ</v>
          </cell>
          <cell r="J2907" t="str">
            <v>2196/QĐ-ĐHKT ngày 07/10/2013</v>
          </cell>
          <cell r="K2907" t="str">
            <v>1549/QĐ-ĐHKT ngày 05/08/2013</v>
          </cell>
          <cell r="L2907" t="str">
            <v>QH-2013-E(TCNH2)</v>
          </cell>
          <cell r="M2907" t="str">
            <v>QH-2013-E</v>
          </cell>
          <cell r="N2907" t="str">
            <v>Tài chính - Ngân hàng</v>
          </cell>
          <cell r="O2907" t="str">
            <v>Tài chính - Ngân hàng</v>
          </cell>
        </row>
        <row r="2908">
          <cell r="E2908" t="str">
            <v>Trịnh Thị Minh Nguyệt, Sinh ngày 20/02/1989</v>
          </cell>
          <cell r="F2908" t="str">
            <v>Trịnh Thị Minh Nguyệt</v>
          </cell>
          <cell r="G2908" t="str">
            <v>20/02/1989</v>
          </cell>
          <cell r="H2908" t="str">
            <v>Ninh Bình</v>
          </cell>
          <cell r="I2908" t="str">
            <v>Nữ</v>
          </cell>
          <cell r="J2908" t="str">
            <v>3644/QĐ-ĐHKT ngày 26/12/2013</v>
          </cell>
          <cell r="K2908" t="str">
            <v>3115/QĐ-ĐHKT ngày 08/11/2013</v>
          </cell>
          <cell r="L2908" t="str">
            <v>QH-2013-E(TCNH2)</v>
          </cell>
          <cell r="M2908" t="str">
            <v>QH-2013-E</v>
          </cell>
          <cell r="N2908" t="str">
            <v>Tài chính - Ngân hàng</v>
          </cell>
          <cell r="O2908" t="str">
            <v>Tài chính - Ngân hàng</v>
          </cell>
        </row>
        <row r="2909">
          <cell r="E2909" t="str">
            <v>Nguyễn Thị Tuyết Nhung, Sinh ngày 13/11/1990</v>
          </cell>
          <cell r="F2909" t="str">
            <v>Nguyễn Thị Tuyết Nhung</v>
          </cell>
          <cell r="G2909" t="str">
            <v>13/11/1990</v>
          </cell>
          <cell r="H2909" t="str">
            <v>Lào Cai</v>
          </cell>
          <cell r="I2909" t="str">
            <v>Nữ</v>
          </cell>
          <cell r="J2909" t="str">
            <v>3644/QĐ-ĐHKT ngày 26/12/2013</v>
          </cell>
          <cell r="K2909" t="str">
            <v>3115/QĐ-ĐHKT ngày 08/11/2013</v>
          </cell>
          <cell r="L2909" t="str">
            <v>QH-2013-E(TCNH2)</v>
          </cell>
          <cell r="M2909" t="str">
            <v>QH-2013-E</v>
          </cell>
          <cell r="N2909" t="str">
            <v>Tài chính - Ngân hàng</v>
          </cell>
          <cell r="O2909" t="str">
            <v>Tài chính - Ngân hàng</v>
          </cell>
        </row>
        <row r="2910">
          <cell r="E2910" t="str">
            <v>Trần Thanh Phúc, Sinh ngày 13/02/1985</v>
          </cell>
          <cell r="F2910" t="str">
            <v>Trần Thanh Phúc</v>
          </cell>
          <cell r="G2910" t="str">
            <v>13/02/1985</v>
          </cell>
          <cell r="H2910" t="str">
            <v>Nam Định</v>
          </cell>
          <cell r="I2910" t="str">
            <v>Nữ</v>
          </cell>
          <cell r="J2910" t="str">
            <v>3644/QĐ-ĐHKT ngày 26/12/2013</v>
          </cell>
          <cell r="K2910" t="str">
            <v>3115/QĐ-ĐHKT ngày 08/11/2013</v>
          </cell>
          <cell r="L2910" t="str">
            <v>QH-2013-E(TCNH2)</v>
          </cell>
          <cell r="M2910" t="str">
            <v>QH-2013-E</v>
          </cell>
          <cell r="N2910" t="str">
            <v>Tài chính - Ngân hàng</v>
          </cell>
          <cell r="O2910" t="str">
            <v>Tài chính - Ngân hàng</v>
          </cell>
        </row>
        <row r="2911">
          <cell r="E2911" t="str">
            <v>Lê Thị Thu Phương, Sinh ngày 26/01/1983</v>
          </cell>
          <cell r="F2911" t="str">
            <v>Lê Thị Thu Phương</v>
          </cell>
          <cell r="G2911" t="str">
            <v>26/01/1983</v>
          </cell>
          <cell r="H2911" t="str">
            <v>Thái Nguyên</v>
          </cell>
          <cell r="I2911" t="str">
            <v>Nữ</v>
          </cell>
          <cell r="J2911" t="str">
            <v>3644/QĐ-ĐHKT ngày 26/12/2013</v>
          </cell>
          <cell r="K2911" t="str">
            <v>3115/QĐ-ĐHKT ngày 08/11/2013</v>
          </cell>
          <cell r="L2911" t="str">
            <v>QH-2013-E(TCNH2)</v>
          </cell>
          <cell r="M2911" t="str">
            <v>QH-2013-E</v>
          </cell>
          <cell r="N2911" t="str">
            <v>Tài chính - Ngân hàng</v>
          </cell>
          <cell r="O2911" t="str">
            <v>Tài chính - Ngân hàng</v>
          </cell>
        </row>
        <row r="2912">
          <cell r="E2912" t="str">
            <v>Trần Thị Thu Phương, Sinh ngày 22/10/1982</v>
          </cell>
          <cell r="F2912" t="str">
            <v>Trần Thị Thu Phương</v>
          </cell>
          <cell r="G2912" t="str">
            <v>22/10/1982</v>
          </cell>
          <cell r="H2912" t="str">
            <v>Thái Nguyên</v>
          </cell>
          <cell r="I2912" t="str">
            <v>Nữ</v>
          </cell>
          <cell r="J2912" t="str">
            <v>2196/QĐ-ĐHKT ngày 07/10/2013</v>
          </cell>
          <cell r="K2912" t="str">
            <v>1549/QĐ-ĐHKT ngày 05/08/2013</v>
          </cell>
          <cell r="L2912" t="str">
            <v>QH-2013-E(TCNH2)</v>
          </cell>
          <cell r="M2912" t="str">
            <v>QH-2013-E</v>
          </cell>
          <cell r="N2912" t="str">
            <v>Tài chính - Ngân hàng</v>
          </cell>
          <cell r="O2912" t="str">
            <v>Tài chính - Ngân hàng</v>
          </cell>
        </row>
        <row r="2913">
          <cell r="E2913" t="str">
            <v>Trương Hồng Quang, Sinh ngày 24/12/1989</v>
          </cell>
          <cell r="F2913" t="str">
            <v>Trương Hồng Quang</v>
          </cell>
          <cell r="G2913" t="str">
            <v>24/12/1989</v>
          </cell>
          <cell r="H2913" t="str">
            <v>Nghệ An</v>
          </cell>
          <cell r="I2913" t="str">
            <v>Nam</v>
          </cell>
          <cell r="J2913" t="str">
            <v>2196/QĐ-ĐHKT ngày 07/10/2013</v>
          </cell>
          <cell r="K2913" t="str">
            <v>1549/QĐ-ĐHKT ngày 05/08/2013</v>
          </cell>
          <cell r="L2913" t="str">
            <v>QH-2013-E(TCNH2)</v>
          </cell>
          <cell r="M2913" t="str">
            <v>QH-2013-E</v>
          </cell>
          <cell r="N2913" t="str">
            <v>Tài chính - Ngân hàng</v>
          </cell>
          <cell r="O2913" t="str">
            <v>Tài chính - Ngân hàng</v>
          </cell>
        </row>
        <row r="2914">
          <cell r="E2914" t="str">
            <v>Trần Thị Phương Quyên, Sinh ngày 19/10/1989</v>
          </cell>
          <cell r="F2914" t="str">
            <v>Trần Thị Phương Quyên</v>
          </cell>
          <cell r="G2914" t="str">
            <v>19/10/1989</v>
          </cell>
          <cell r="H2914" t="str">
            <v>Thái Nguyên</v>
          </cell>
          <cell r="I2914" t="str">
            <v>Nữ</v>
          </cell>
          <cell r="J2914" t="str">
            <v>2196/QĐ-ĐHKT ngày 07/10/2013</v>
          </cell>
          <cell r="K2914" t="str">
            <v>1549/QĐ-ĐHKT ngày 05/08/2013</v>
          </cell>
          <cell r="L2914" t="str">
            <v>QH-2013-E(TCNH2)</v>
          </cell>
          <cell r="M2914" t="str">
            <v>QH-2013-E</v>
          </cell>
          <cell r="N2914" t="str">
            <v>Tài chính - Ngân hàng</v>
          </cell>
          <cell r="O2914" t="str">
            <v>Tài chính - Ngân hàng</v>
          </cell>
        </row>
        <row r="2915">
          <cell r="E2915" t="str">
            <v>Bùi Khắc Tân, Sinh ngày 19/09/1983</v>
          </cell>
          <cell r="F2915" t="str">
            <v>Bùi Khắc Tân</v>
          </cell>
          <cell r="G2915" t="str">
            <v>19/09/1983</v>
          </cell>
          <cell r="H2915" t="str">
            <v>Thanh Hóa</v>
          </cell>
          <cell r="I2915" t="str">
            <v>Nam</v>
          </cell>
          <cell r="J2915" t="str">
            <v>3644/QĐ-ĐHKT ngày 26/12/2013</v>
          </cell>
          <cell r="K2915" t="str">
            <v>3115/QĐ-ĐHKT ngày 08/11/2013</v>
          </cell>
          <cell r="L2915" t="str">
            <v>QH-2013-E(TCNH2)</v>
          </cell>
          <cell r="M2915" t="str">
            <v>QH-2013-E</v>
          </cell>
          <cell r="N2915" t="str">
            <v>Tài chính - Ngân hàng</v>
          </cell>
          <cell r="O2915" t="str">
            <v>Tài chính - Ngân hàng</v>
          </cell>
        </row>
        <row r="2916">
          <cell r="E2916" t="str">
            <v>Nguyễn Đức Thành, Sinh ngày 22/06/1990</v>
          </cell>
          <cell r="F2916" t="str">
            <v>Nguyễn Đức Thành</v>
          </cell>
          <cell r="G2916" t="str">
            <v>22/06/1990</v>
          </cell>
          <cell r="H2916" t="str">
            <v>Hưng Yên</v>
          </cell>
          <cell r="I2916" t="str">
            <v>Nam</v>
          </cell>
          <cell r="J2916" t="str">
            <v>2196/QĐ-ĐHKT ngày 07/10/2013</v>
          </cell>
          <cell r="K2916" t="str">
            <v>1549/QĐ-ĐHKT ngày 05/08/2013</v>
          </cell>
          <cell r="L2916" t="str">
            <v>QH-2013-E(TCNH2)</v>
          </cell>
          <cell r="M2916" t="str">
            <v>QH-2013-E</v>
          </cell>
          <cell r="N2916" t="str">
            <v>Tài chính - Ngân hàng</v>
          </cell>
          <cell r="O2916" t="str">
            <v>Tài chính - Ngân hàng</v>
          </cell>
        </row>
        <row r="2917">
          <cell r="E2917" t="str">
            <v>Nguyễn Thị Thắng, Sinh ngày 02/12/1989</v>
          </cell>
          <cell r="F2917" t="str">
            <v>Nguyễn Thị Thắng</v>
          </cell>
          <cell r="G2917" t="str">
            <v>02/12/1989</v>
          </cell>
          <cell r="H2917" t="str">
            <v>Nghệ An</v>
          </cell>
          <cell r="I2917" t="str">
            <v>Nữ</v>
          </cell>
          <cell r="J2917" t="str">
            <v>3644/QĐ-ĐHKT ngày 26/12/2013</v>
          </cell>
          <cell r="K2917" t="str">
            <v>3115/QĐ-ĐHKT ngày 08/11/2013</v>
          </cell>
          <cell r="L2917" t="str">
            <v>QH-2013-E(TCNH2)</v>
          </cell>
          <cell r="M2917" t="str">
            <v>QH-2013-E</v>
          </cell>
          <cell r="N2917" t="str">
            <v>Tài chính - Ngân hàng</v>
          </cell>
          <cell r="O2917" t="str">
            <v>Tài chính - Ngân hàng</v>
          </cell>
        </row>
        <row r="2918">
          <cell r="E2918" t="str">
            <v>Phạm Mạnh Thắng, Sinh ngày 27/04/1987</v>
          </cell>
          <cell r="F2918" t="str">
            <v>Phạm Mạnh Thắng</v>
          </cell>
          <cell r="G2918" t="str">
            <v>27/04/1987</v>
          </cell>
          <cell r="H2918" t="str">
            <v>Vĩnh Phúc</v>
          </cell>
          <cell r="I2918" t="str">
            <v>Nam</v>
          </cell>
          <cell r="J2918" t="str">
            <v>3644/QĐ-ĐHKT ngày 26/12/2013</v>
          </cell>
          <cell r="K2918" t="str">
            <v>3115/QĐ-ĐHKT ngày 08/11/2013</v>
          </cell>
          <cell r="L2918" t="str">
            <v>QH-2013-E(TCNH2)</v>
          </cell>
          <cell r="M2918" t="str">
            <v>QH-2013-E</v>
          </cell>
          <cell r="N2918" t="str">
            <v>Tài chính - Ngân hàng</v>
          </cell>
          <cell r="O2918" t="str">
            <v>Tài chính - Ngân hàng</v>
          </cell>
        </row>
        <row r="2919">
          <cell r="E2919" t="str">
            <v>Trần Văn Thiết, Sinh ngày 29/06/1990</v>
          </cell>
          <cell r="F2919" t="str">
            <v>Trần Văn Thiết</v>
          </cell>
          <cell r="G2919" t="str">
            <v>29/06/1990</v>
          </cell>
          <cell r="H2919" t="str">
            <v xml:space="preserve">Nam Định </v>
          </cell>
          <cell r="I2919" t="str">
            <v>Nam</v>
          </cell>
          <cell r="J2919" t="str">
            <v>2196/QĐ-ĐHKT ngày 07/10/2013</v>
          </cell>
          <cell r="K2919" t="str">
            <v>1549/QĐ-ĐHKT ngày 05/08/2013</v>
          </cell>
          <cell r="L2919" t="str">
            <v>QH-2013-E(TCNH2)</v>
          </cell>
          <cell r="M2919" t="str">
            <v>QH-2013-E</v>
          </cell>
          <cell r="N2919" t="str">
            <v>Tài chính - Ngân hàng</v>
          </cell>
          <cell r="O2919" t="str">
            <v>Tài chính - Ngân hàng</v>
          </cell>
        </row>
        <row r="2920">
          <cell r="E2920" t="str">
            <v>Phùng Thị Thanh Thùy, Sinh ngày 29/08/1987</v>
          </cell>
          <cell r="F2920" t="str">
            <v>Phùng Thị Thanh Thùy</v>
          </cell>
          <cell r="G2920" t="str">
            <v>29/08/1987</v>
          </cell>
          <cell r="H2920" t="str">
            <v>Đồng Tháp</v>
          </cell>
          <cell r="I2920" t="str">
            <v>Nữ</v>
          </cell>
          <cell r="J2920" t="str">
            <v>2196/QĐ-ĐHKT ngày 07/10/2013</v>
          </cell>
          <cell r="K2920" t="str">
            <v>1549/QĐ-ĐHKT ngày 05/08/2013</v>
          </cell>
          <cell r="L2920" t="str">
            <v>QH-2013-E(TCNH2)</v>
          </cell>
          <cell r="M2920" t="str">
            <v>QH-2013-E</v>
          </cell>
          <cell r="N2920" t="str">
            <v>Tài chính - Ngân hàng</v>
          </cell>
          <cell r="O2920" t="str">
            <v>Tài chính - Ngân hàng</v>
          </cell>
        </row>
        <row r="2921">
          <cell r="E2921" t="str">
            <v>Kim Thị Thủy, Sinh ngày 14/11/1990</v>
          </cell>
          <cell r="F2921" t="str">
            <v>Kim Thị Thủy</v>
          </cell>
          <cell r="G2921" t="str">
            <v>14/11/1990</v>
          </cell>
          <cell r="H2921" t="str">
            <v>Hà Nội</v>
          </cell>
          <cell r="I2921" t="str">
            <v>Nữ</v>
          </cell>
          <cell r="J2921" t="str">
            <v>3644/QĐ-ĐHKT ngày 26/12/2013</v>
          </cell>
          <cell r="K2921" t="str">
            <v>3115/QĐ-ĐHKT ngày 08/11/2013</v>
          </cell>
          <cell r="L2921" t="str">
            <v>QH-2013-E(TCNH2)</v>
          </cell>
          <cell r="M2921" t="str">
            <v>QH-2013-E</v>
          </cell>
          <cell r="N2921" t="str">
            <v>Tài chính - Ngân hàng</v>
          </cell>
          <cell r="O2921" t="str">
            <v>Tài chính - Ngân hàng</v>
          </cell>
        </row>
        <row r="2922">
          <cell r="E2922" t="str">
            <v>Trần Thị Thu Thủy, Sinh ngày 27/05/1984</v>
          </cell>
          <cell r="F2922" t="str">
            <v>Trần Thị Thu Thủy</v>
          </cell>
          <cell r="G2922" t="str">
            <v>27/05/1984</v>
          </cell>
          <cell r="H2922" t="str">
            <v>Hà Nội</v>
          </cell>
          <cell r="I2922" t="str">
            <v>Nữ</v>
          </cell>
          <cell r="J2922" t="str">
            <v>2196/QĐ-ĐHKT ngày 07/10/2013</v>
          </cell>
          <cell r="K2922" t="str">
            <v>1549/QĐ-ĐHKT ngày 05/08/2013</v>
          </cell>
          <cell r="L2922" t="str">
            <v>QH-2013-E(TCNH2)</v>
          </cell>
          <cell r="M2922" t="str">
            <v>QH-2013-E</v>
          </cell>
          <cell r="N2922" t="str">
            <v>Tài chính - Ngân hàng</v>
          </cell>
          <cell r="O2922" t="str">
            <v>Tài chính - Ngân hàng</v>
          </cell>
        </row>
        <row r="2923">
          <cell r="E2923" t="str">
            <v>Nguyễn Thị Lan Thư, Sinh ngày 06/03/1990</v>
          </cell>
          <cell r="F2923" t="str">
            <v>Nguyễn Thị Lan Thư</v>
          </cell>
          <cell r="G2923" t="str">
            <v>06/03/1990</v>
          </cell>
          <cell r="H2923" t="str">
            <v>Hà Nội</v>
          </cell>
          <cell r="I2923" t="str">
            <v>Nữ</v>
          </cell>
          <cell r="J2923" t="str">
            <v>2196/QĐ-ĐHKT ngày 07/10/2013</v>
          </cell>
          <cell r="K2923" t="str">
            <v>1549/QĐ-ĐHKT ngày 05/08/2013</v>
          </cell>
          <cell r="L2923" t="str">
            <v>QH-2013-E(TCNH2)</v>
          </cell>
          <cell r="M2923" t="str">
            <v>QH-2013-E</v>
          </cell>
          <cell r="N2923" t="str">
            <v>Tài chính - Ngân hàng</v>
          </cell>
          <cell r="O2923" t="str">
            <v>Tài chính - Ngân hàng</v>
          </cell>
        </row>
        <row r="2924">
          <cell r="E2924" t="str">
            <v>Trương Thị Thương Thương, Sinh ngày 30/09/1991</v>
          </cell>
          <cell r="F2924" t="str">
            <v>Trương Thị Thương Thương</v>
          </cell>
          <cell r="G2924" t="str">
            <v>30/09/1991</v>
          </cell>
          <cell r="H2924" t="str">
            <v>Hà Nội</v>
          </cell>
          <cell r="I2924" t="str">
            <v>Nữ</v>
          </cell>
          <cell r="J2924" t="str">
            <v>3644/QĐ-ĐHKT ngày 26/12/2013</v>
          </cell>
          <cell r="K2924" t="str">
            <v>3115/QĐ-ĐHKT ngày 08/11/2013</v>
          </cell>
          <cell r="L2924" t="str">
            <v>QH-2013-E(TCNH2)</v>
          </cell>
          <cell r="M2924" t="str">
            <v>QH-2013-E</v>
          </cell>
          <cell r="N2924" t="str">
            <v>Tài chính - Ngân hàng</v>
          </cell>
          <cell r="O2924" t="str">
            <v>Tài chính - Ngân hàng</v>
          </cell>
        </row>
        <row r="2925">
          <cell r="E2925" t="str">
            <v>Đỗ Hương Trà, Sinh ngày 02/09/1991</v>
          </cell>
          <cell r="F2925" t="str">
            <v>Đỗ Hương Trà</v>
          </cell>
          <cell r="G2925" t="str">
            <v>02/09/1991</v>
          </cell>
          <cell r="H2925" t="str">
            <v>Lạng Sơn</v>
          </cell>
          <cell r="I2925" t="str">
            <v>Nữ</v>
          </cell>
          <cell r="J2925" t="str">
            <v>3644/QĐ-ĐHKT ngày 26/12/2013</v>
          </cell>
          <cell r="K2925" t="str">
            <v>3115/QĐ-ĐHKT ngày 08/11/2013</v>
          </cell>
          <cell r="L2925" t="str">
            <v>QH-2013-E(TCNH2)</v>
          </cell>
          <cell r="M2925" t="str">
            <v>QH-2013-E</v>
          </cell>
          <cell r="N2925" t="str">
            <v>Tài chính - Ngân hàng</v>
          </cell>
          <cell r="O2925" t="str">
            <v>Tài chính - Ngân hàng</v>
          </cell>
        </row>
        <row r="2926">
          <cell r="E2926" t="str">
            <v>Nguyễn Hồng Trang, Sinh ngày 10/08/1990</v>
          </cell>
          <cell r="F2926" t="str">
            <v>Nguyễn Hồng Trang</v>
          </cell>
          <cell r="G2926" t="str">
            <v>10/08/1990</v>
          </cell>
          <cell r="H2926" t="str">
            <v>Hà Nội</v>
          </cell>
          <cell r="I2926" t="str">
            <v>Nữ</v>
          </cell>
          <cell r="J2926" t="str">
            <v>2196/QĐ-ĐHKT ngày 07/10/2013</v>
          </cell>
          <cell r="K2926" t="str">
            <v>1549/QĐ-ĐHKT ngày 05/08/2013</v>
          </cell>
          <cell r="L2926" t="str">
            <v>QH-2013-E(TCNH2)</v>
          </cell>
          <cell r="M2926" t="str">
            <v>QH-2013-E</v>
          </cell>
          <cell r="N2926" t="str">
            <v>Tài chính - Ngân hàng</v>
          </cell>
          <cell r="O2926" t="str">
            <v>Tài chính - Ngân hàng</v>
          </cell>
        </row>
        <row r="2927">
          <cell r="E2927" t="str">
            <v>Đặng Thái Trung, Sinh ngày 08/10/1991</v>
          </cell>
          <cell r="F2927" t="str">
            <v>Đặng Thái Trung</v>
          </cell>
          <cell r="G2927" t="str">
            <v>08/10/1991</v>
          </cell>
          <cell r="H2927" t="str">
            <v>Nghệ An</v>
          </cell>
          <cell r="I2927" t="str">
            <v>Nam</v>
          </cell>
          <cell r="J2927" t="str">
            <v>3644/QĐ-ĐHKT ngày 26/12/2013</v>
          </cell>
          <cell r="K2927" t="str">
            <v>3115/QĐ-ĐHKT ngày 08/11/2013</v>
          </cell>
          <cell r="L2927" t="str">
            <v>QH-2013-E(TCNH2)</v>
          </cell>
          <cell r="M2927" t="str">
            <v>QH-2013-E</v>
          </cell>
          <cell r="N2927" t="str">
            <v>Tài chính - Ngân hàng</v>
          </cell>
          <cell r="O2927" t="str">
            <v>Tài chính - Ngân hàng</v>
          </cell>
        </row>
        <row r="2928">
          <cell r="E2928" t="str">
            <v>Phí Ngọc Tú, Sinh ngày 25/12/1990</v>
          </cell>
          <cell r="F2928" t="str">
            <v>Phí Ngọc Tú</v>
          </cell>
          <cell r="G2928" t="str">
            <v>25/12/1990</v>
          </cell>
          <cell r="H2928" t="str">
            <v>Yên Bái</v>
          </cell>
          <cell r="I2928" t="str">
            <v>Nam</v>
          </cell>
          <cell r="J2928" t="str">
            <v>3644/QĐ-ĐHKT ngày 26/12/2013</v>
          </cell>
          <cell r="K2928" t="str">
            <v>3257/QĐ-ĐHKT ngày 25/11/2013</v>
          </cell>
          <cell r="L2928" t="str">
            <v>QH-2013-E(TCNH2)</v>
          </cell>
          <cell r="M2928" t="str">
            <v>QH-2013-E</v>
          </cell>
          <cell r="N2928" t="str">
            <v>Tài chính - Ngân hàng</v>
          </cell>
          <cell r="O2928" t="str">
            <v>Tài chính - Ngân hàng</v>
          </cell>
        </row>
        <row r="2929">
          <cell r="E2929" t="str">
            <v>Nguyễn Thanh Tùng, Sinh ngày 20/10/1991</v>
          </cell>
          <cell r="F2929" t="str">
            <v>Nguyễn Thanh Tùng</v>
          </cell>
          <cell r="G2929" t="str">
            <v>20/10/1991</v>
          </cell>
          <cell r="H2929" t="str">
            <v>Yên Bái</v>
          </cell>
          <cell r="I2929" t="str">
            <v>Nam</v>
          </cell>
          <cell r="J2929" t="str">
            <v>3644/QĐ-ĐHKT ngày 26/12/2013</v>
          </cell>
          <cell r="K2929" t="str">
            <v>3115/QĐ-ĐHKT ngày 08/11/2013</v>
          </cell>
          <cell r="L2929" t="str">
            <v>QH-2013-E(TCNH2)</v>
          </cell>
          <cell r="M2929" t="str">
            <v>QH-2013-E</v>
          </cell>
          <cell r="N2929" t="str">
            <v>Tài chính - Ngân hàng</v>
          </cell>
          <cell r="O2929" t="str">
            <v>Tài chính - Ngân hàng</v>
          </cell>
        </row>
        <row r="2930">
          <cell r="E2930" t="str">
            <v>Trần Thị Hoàng Yến, Sinh ngày 11/04/1989</v>
          </cell>
          <cell r="F2930" t="str">
            <v>Trần Thị Hoàng Yến</v>
          </cell>
          <cell r="G2930" t="str">
            <v>11/04/1989</v>
          </cell>
          <cell r="H2930" t="str">
            <v>Hà Nội</v>
          </cell>
          <cell r="I2930" t="str">
            <v>Nữ</v>
          </cell>
          <cell r="J2930" t="str">
            <v>2196/QĐ-ĐHKT ngày 07/10/2013</v>
          </cell>
          <cell r="K2930" t="str">
            <v>1549/QĐ-ĐHKT ngày 05/08/2013</v>
          </cell>
          <cell r="L2930" t="str">
            <v>QH-2013-E(TCNH2)</v>
          </cell>
          <cell r="M2930" t="str">
            <v>QH-2013-E</v>
          </cell>
          <cell r="N2930" t="str">
            <v>Tài chính - Ngân hàng</v>
          </cell>
          <cell r="O2930" t="str">
            <v>Tài chính - Ngân hàng</v>
          </cell>
        </row>
        <row r="2931">
          <cell r="E2931" t="str">
            <v>Nguyễn Hồng Yến, Sinh ngày 10/10/1984</v>
          </cell>
          <cell r="F2931" t="str">
            <v>Nguyễn Hồng Yến</v>
          </cell>
          <cell r="G2931" t="str">
            <v>10/10/1984</v>
          </cell>
          <cell r="H2931" t="str">
            <v>Nam Định</v>
          </cell>
          <cell r="I2931" t="str">
            <v>Nữ</v>
          </cell>
          <cell r="J2931" t="str">
            <v>3644/QĐ-ĐHKT ngày 26/12/2013</v>
          </cell>
          <cell r="K2931" t="str">
            <v>3115/QĐ-ĐHKT ngày 08/11/2013</v>
          </cell>
          <cell r="L2931" t="str">
            <v>QH-2013-E(TCNH2)</v>
          </cell>
          <cell r="M2931" t="str">
            <v>QH-2013-E</v>
          </cell>
          <cell r="N2931" t="str">
            <v>Tài chính - Ngân hàng</v>
          </cell>
          <cell r="O2931" t="str">
            <v>Tài chính - Ngân hàng</v>
          </cell>
        </row>
        <row r="2932">
          <cell r="E2932" t="str">
            <v>Nguyễn Thị Hồng Yến, Sinh ngày 12/11/1980</v>
          </cell>
          <cell r="F2932" t="str">
            <v>Nguyễn Thị Hồng Yến</v>
          </cell>
          <cell r="G2932" t="str">
            <v>12/11/1980</v>
          </cell>
          <cell r="H2932" t="str">
            <v>Hà Tĩnh</v>
          </cell>
          <cell r="I2932" t="str">
            <v>Nữ</v>
          </cell>
          <cell r="J2932" t="str">
            <v>3644/QĐ-ĐHKT ngày 26/12/2013</v>
          </cell>
          <cell r="K2932" t="str">
            <v>3115/QĐ-ĐHKT ngày 08/11/2013</v>
          </cell>
          <cell r="L2932" t="str">
            <v>QH-2013-E(TCNH2)</v>
          </cell>
          <cell r="M2932" t="str">
            <v>QH-2013-E</v>
          </cell>
          <cell r="N2932" t="str">
            <v>Tài chính - Ngân hàng</v>
          </cell>
          <cell r="O2932" t="str">
            <v>Tài chính - Ngân hàng</v>
          </cell>
        </row>
        <row r="2933">
          <cell r="E2933" t="str">
            <v>Vũ Thị Hoàng Yến, Sinh ngày 14/11/1991</v>
          </cell>
          <cell r="F2933" t="str">
            <v>Vũ Thị Hoàng Yến</v>
          </cell>
          <cell r="G2933" t="str">
            <v>14/11/1991</v>
          </cell>
          <cell r="H2933" t="str">
            <v>Ninh Bình</v>
          </cell>
          <cell r="I2933" t="str">
            <v>Nữ</v>
          </cell>
          <cell r="J2933" t="str">
            <v>3644/QĐ-ĐHKT ngày 26/12/2013</v>
          </cell>
          <cell r="K2933" t="str">
            <v>3115/QĐ-ĐHKT ngày 08/11/2013</v>
          </cell>
          <cell r="L2933" t="str">
            <v>QH-2013-E(TCNH2)</v>
          </cell>
          <cell r="M2933" t="str">
            <v>QH-2013-E</v>
          </cell>
          <cell r="N2933" t="str">
            <v>Tài chính - Ngân hàng</v>
          </cell>
          <cell r="O2933" t="str">
            <v>Tài chính - Ngân hàng</v>
          </cell>
        </row>
        <row r="2934">
          <cell r="E2934" t="str">
            <v>Lã Thị Kim Anh, Sinh ngày 10/01/1990</v>
          </cell>
          <cell r="F2934" t="str">
            <v>Lã Thị Kim Anh</v>
          </cell>
          <cell r="G2934" t="str">
            <v>10/01/1990</v>
          </cell>
          <cell r="H2934" t="str">
            <v xml:space="preserve">Nam Định </v>
          </cell>
          <cell r="I2934" t="str">
            <v>Nữ</v>
          </cell>
          <cell r="J2934" t="str">
            <v>2196/QĐ-ĐHKT ngày 07/10/2013</v>
          </cell>
          <cell r="K2934" t="str">
            <v>1549/QĐ-ĐHKT ngày 05/08/2013</v>
          </cell>
          <cell r="L2934" t="str">
            <v>QH-2013-E(TCNH3)</v>
          </cell>
          <cell r="M2934" t="str">
            <v>QH-2013-E</v>
          </cell>
          <cell r="N2934" t="str">
            <v>Tài chính - Ngân hàng</v>
          </cell>
          <cell r="O2934" t="str">
            <v>Tài chính - Ngân hàng</v>
          </cell>
        </row>
        <row r="2935">
          <cell r="E2935" t="str">
            <v>Tạ Thị Lan Anh, Sinh ngày 15/01/1989</v>
          </cell>
          <cell r="F2935" t="str">
            <v>Tạ Thị Lan Anh</v>
          </cell>
          <cell r="G2935" t="str">
            <v>15/01/1989</v>
          </cell>
          <cell r="H2935" t="str">
            <v>Vĩnh Phúc</v>
          </cell>
          <cell r="I2935" t="str">
            <v>Nữ</v>
          </cell>
          <cell r="J2935" t="str">
            <v>3644/QĐ-ĐHKT ngày 26/12/2013</v>
          </cell>
          <cell r="K2935" t="str">
            <v>3115/QĐ-ĐHKT ngày 08/11/2013</v>
          </cell>
          <cell r="L2935" t="str">
            <v>QH-2013-E(TCNH3)</v>
          </cell>
          <cell r="M2935" t="str">
            <v>QH-2013-E</v>
          </cell>
          <cell r="N2935" t="str">
            <v>Tài chính - Ngân hàng</v>
          </cell>
          <cell r="O2935" t="str">
            <v>Tài chính - Ngân hàng</v>
          </cell>
        </row>
        <row r="2936">
          <cell r="E2936" t="str">
            <v>Đỗ Tuấn Anh, Sinh ngày 30/01/1991</v>
          </cell>
          <cell r="F2936" t="str">
            <v>Đỗ Tuấn Anh</v>
          </cell>
          <cell r="G2936" t="str">
            <v>30/01/1991</v>
          </cell>
          <cell r="H2936" t="str">
            <v>Thái Nguyên</v>
          </cell>
          <cell r="I2936" t="str">
            <v>Nam</v>
          </cell>
          <cell r="J2936" t="str">
            <v>3644/QĐ-ĐHKT ngày 26/12/2013</v>
          </cell>
          <cell r="K2936" t="str">
            <v>3115/QĐ-ĐHKT ngày 08/11/2013</v>
          </cell>
          <cell r="L2936" t="str">
            <v>QH-2013-E(TCNH3)</v>
          </cell>
          <cell r="M2936" t="str">
            <v>QH-2013-E</v>
          </cell>
          <cell r="N2936" t="str">
            <v>Tài chính - Ngân hàng</v>
          </cell>
          <cell r="O2936" t="str">
            <v>Tài chính - Ngân hàng</v>
          </cell>
        </row>
        <row r="2937">
          <cell r="E2937" t="str">
            <v>Lê Tuấn Anh, Sinh ngày 04/06/1990</v>
          </cell>
          <cell r="F2937" t="str">
            <v>Lê Tuấn Anh</v>
          </cell>
          <cell r="G2937" t="str">
            <v>04/06/1990</v>
          </cell>
          <cell r="H2937" t="str">
            <v>Ninh Bình</v>
          </cell>
          <cell r="I2937" t="str">
            <v>Nam</v>
          </cell>
          <cell r="J2937" t="str">
            <v>3644/QĐ-ĐHKT ngày 26/12/2013</v>
          </cell>
          <cell r="K2937" t="str">
            <v>3115/QĐ-ĐHKT ngày 08/11/2013</v>
          </cell>
          <cell r="L2937" t="str">
            <v>QH-2013-E(TCNH3)</v>
          </cell>
          <cell r="M2937" t="str">
            <v>QH-2013-E</v>
          </cell>
          <cell r="N2937" t="str">
            <v>Tài chính - Ngân hàng</v>
          </cell>
          <cell r="O2937" t="str">
            <v>Tài chính - Ngân hàng</v>
          </cell>
        </row>
        <row r="2938">
          <cell r="E2938" t="str">
            <v>Đặng Thị Hoàng Ánh, Sinh ngày 15/10/1987</v>
          </cell>
          <cell r="F2938" t="str">
            <v>Đặng Thị Hoàng Ánh</v>
          </cell>
          <cell r="G2938" t="str">
            <v>15/10/1987</v>
          </cell>
          <cell r="H2938" t="str">
            <v>Hà Nội</v>
          </cell>
          <cell r="I2938" t="str">
            <v>Nữ</v>
          </cell>
          <cell r="J2938" t="str">
            <v>2196/QĐ-ĐHKT ngày 07/10/2013</v>
          </cell>
          <cell r="K2938" t="str">
            <v>1549/QĐ-ĐHKT ngày 05/08/2013</v>
          </cell>
          <cell r="L2938" t="str">
            <v>QH-2013-E(TCNH3)</v>
          </cell>
          <cell r="M2938" t="str">
            <v>QH-2013-E</v>
          </cell>
          <cell r="N2938" t="str">
            <v>Tài chính - Ngân hàng</v>
          </cell>
          <cell r="O2938" t="str">
            <v>Tài chính - Ngân hàng</v>
          </cell>
        </row>
        <row r="2939">
          <cell r="E2939" t="str">
            <v>Phan Thanh Bình, Sinh ngày 21/09/1989</v>
          </cell>
          <cell r="F2939" t="str">
            <v>Phan Thanh Bình</v>
          </cell>
          <cell r="G2939" t="str">
            <v>21/09/1989</v>
          </cell>
          <cell r="H2939" t="str">
            <v>Thanh Hóa</v>
          </cell>
          <cell r="I2939" t="str">
            <v>Nữ</v>
          </cell>
          <cell r="J2939" t="str">
            <v>3644/QĐ-ĐHKT ngày 26/12/2013</v>
          </cell>
          <cell r="K2939" t="str">
            <v>3115/QĐ-ĐHKT ngày 08/11/2013</v>
          </cell>
          <cell r="L2939" t="str">
            <v>QH-2013-E(TCNH3)</v>
          </cell>
          <cell r="M2939" t="str">
            <v>QH-2013-E</v>
          </cell>
          <cell r="N2939" t="str">
            <v>Tài chính - Ngân hàng</v>
          </cell>
          <cell r="O2939" t="str">
            <v>Tài chính - Ngân hàng</v>
          </cell>
        </row>
        <row r="2940">
          <cell r="E2940" t="str">
            <v>Đỗ Thị Minh Châm, Sinh ngày 13/12/1990</v>
          </cell>
          <cell r="F2940" t="str">
            <v>Đỗ Thị Minh Châm</v>
          </cell>
          <cell r="G2940" t="str">
            <v>13/12/1990</v>
          </cell>
          <cell r="H2940" t="str">
            <v>Hà Nội</v>
          </cell>
          <cell r="I2940" t="str">
            <v>Nữ</v>
          </cell>
          <cell r="J2940" t="str">
            <v>3644/QĐ-ĐHKT ngày 26/12/2013</v>
          </cell>
          <cell r="K2940" t="str">
            <v>3115/QĐ-ĐHKT ngày 08/11/2013</v>
          </cell>
          <cell r="L2940" t="str">
            <v>QH-2013-E(TCNH3)</v>
          </cell>
          <cell r="M2940" t="str">
            <v>QH-2013-E</v>
          </cell>
          <cell r="N2940" t="str">
            <v>Tài chính - Ngân hàng</v>
          </cell>
          <cell r="O2940" t="str">
            <v>Tài chính - Ngân hàng</v>
          </cell>
        </row>
        <row r="2941">
          <cell r="E2941" t="str">
            <v>Nguyễn Quang Châu, Sinh ngày 26/04/1988</v>
          </cell>
          <cell r="F2941" t="str">
            <v>Nguyễn Quang Châu</v>
          </cell>
          <cell r="G2941" t="str">
            <v>26/04/1988</v>
          </cell>
          <cell r="H2941" t="str">
            <v>Hà Nội</v>
          </cell>
          <cell r="I2941" t="str">
            <v>Nam</v>
          </cell>
          <cell r="J2941" t="str">
            <v>3644/QĐ-ĐHKT ngày 26/12/2013</v>
          </cell>
          <cell r="K2941" t="str">
            <v>3115/QĐ-ĐHKT ngày 08/11/2013</v>
          </cell>
          <cell r="L2941" t="str">
            <v>QH-2013-E(TCNH3)</v>
          </cell>
          <cell r="M2941" t="str">
            <v>QH-2013-E</v>
          </cell>
          <cell r="N2941" t="str">
            <v>Tài chính - Ngân hàng</v>
          </cell>
          <cell r="O2941" t="str">
            <v>Tài chính - Ngân hàng</v>
          </cell>
        </row>
        <row r="2942">
          <cell r="E2942" t="str">
            <v>Doãn Thị Kim Chi, Sinh ngày 05/09/1991</v>
          </cell>
          <cell r="F2942" t="str">
            <v>Doãn Thị Kim Chi</v>
          </cell>
          <cell r="G2942" t="str">
            <v>05/09/1991</v>
          </cell>
          <cell r="H2942" t="str">
            <v>Hà Nội</v>
          </cell>
          <cell r="I2942" t="str">
            <v>Nữ</v>
          </cell>
          <cell r="J2942" t="str">
            <v>3644/QĐ-ĐHKT ngày 26/12/2013</v>
          </cell>
          <cell r="K2942" t="str">
            <v>3115/QĐ-ĐHKT ngày 08/11/2013</v>
          </cell>
          <cell r="L2942" t="str">
            <v>QH-2013-E(TCNH3)</v>
          </cell>
          <cell r="M2942" t="str">
            <v>QH-2013-E</v>
          </cell>
          <cell r="N2942" t="str">
            <v>Tài chính - Ngân hàng</v>
          </cell>
          <cell r="O2942" t="str">
            <v>Tài chính - Ngân hàng</v>
          </cell>
        </row>
        <row r="2943">
          <cell r="E2943" t="str">
            <v>Đinh Quang Chiến, Sinh ngày 11/10/1979</v>
          </cell>
          <cell r="F2943" t="str">
            <v>Đinh Quang Chiến</v>
          </cell>
          <cell r="G2943" t="str">
            <v>11/10/1979</v>
          </cell>
          <cell r="H2943" t="str">
            <v>Quảng Ninh</v>
          </cell>
          <cell r="I2943" t="str">
            <v>Nam</v>
          </cell>
          <cell r="J2943" t="str">
            <v>3644/QĐ-ĐHKT ngày 26/12/2013</v>
          </cell>
          <cell r="K2943" t="str">
            <v>3115/QĐ-ĐHKT ngày 08/11/2013</v>
          </cell>
          <cell r="L2943" t="str">
            <v>QH-2013-E(TCNH3)</v>
          </cell>
          <cell r="M2943" t="str">
            <v>QH-2013-E</v>
          </cell>
          <cell r="N2943" t="str">
            <v>Tài chính - Ngân hàng</v>
          </cell>
          <cell r="O2943" t="str">
            <v>Tài chính - Ngân hàng</v>
          </cell>
        </row>
        <row r="2944">
          <cell r="E2944" t="str">
            <v>Lê Văn Cương, Sinh ngày 14/04/1988</v>
          </cell>
          <cell r="F2944" t="str">
            <v>Lê Văn Cương</v>
          </cell>
          <cell r="G2944" t="str">
            <v>14/04/1988</v>
          </cell>
          <cell r="H2944" t="str">
            <v>Vĩnh Phúc</v>
          </cell>
          <cell r="I2944" t="str">
            <v>Nam</v>
          </cell>
          <cell r="J2944" t="str">
            <v>2196/QĐ-ĐHKT ngày 07/10/2013</v>
          </cell>
          <cell r="K2944" t="str">
            <v>1549/QĐ-ĐHKT ngày 05/08/2013</v>
          </cell>
          <cell r="L2944" t="str">
            <v>QH-2013-E(TCNH3)</v>
          </cell>
          <cell r="M2944" t="str">
            <v>QH-2013-E</v>
          </cell>
          <cell r="N2944" t="str">
            <v>Tài chính - Ngân hàng</v>
          </cell>
          <cell r="O2944" t="str">
            <v>Tài chính - Ngân hàng</v>
          </cell>
        </row>
        <row r="2945">
          <cell r="E2945" t="str">
            <v>Nguyễn Hoàng Kim Diệu, Sinh ngày 16/03/1990</v>
          </cell>
          <cell r="F2945" t="str">
            <v>Nguyễn Hoàng Kim Diệu</v>
          </cell>
          <cell r="G2945" t="str">
            <v>16/03/1990</v>
          </cell>
          <cell r="H2945" t="str">
            <v>Hà Nội</v>
          </cell>
          <cell r="I2945" t="str">
            <v>Nữ</v>
          </cell>
          <cell r="J2945" t="str">
            <v>3644/QĐ-ĐHKT ngày 26/12/2013</v>
          </cell>
          <cell r="K2945" t="str">
            <v>3115/QĐ-ĐHKT ngày 08/11/2013</v>
          </cell>
          <cell r="L2945" t="str">
            <v>QH-2013-E(TCNH3)</v>
          </cell>
          <cell r="M2945" t="str">
            <v>QH-2013-E</v>
          </cell>
          <cell r="N2945" t="str">
            <v>Tài chính - Ngân hàng</v>
          </cell>
          <cell r="O2945" t="str">
            <v>Tài chính - Ngân hàng</v>
          </cell>
        </row>
        <row r="2946">
          <cell r="E2946" t="str">
            <v>Trần Trung Dũng, Sinh ngày 10/12/1989</v>
          </cell>
          <cell r="F2946" t="str">
            <v>Trần Trung Dũng</v>
          </cell>
          <cell r="G2946" t="str">
            <v>10/12/1989</v>
          </cell>
          <cell r="H2946" t="str">
            <v>Vĩnh Phúc</v>
          </cell>
          <cell r="I2946" t="str">
            <v>Nam</v>
          </cell>
          <cell r="J2946" t="str">
            <v>3644/QĐ-ĐHKT ngày 26/12/2013</v>
          </cell>
          <cell r="K2946" t="str">
            <v>3115/QĐ-ĐHKT ngày 08/11/2013</v>
          </cell>
          <cell r="L2946" t="str">
            <v>QH-2013-E(TCNH3)</v>
          </cell>
          <cell r="M2946" t="str">
            <v>QH-2013-E</v>
          </cell>
          <cell r="N2946" t="str">
            <v>Tài chính - Ngân hàng</v>
          </cell>
          <cell r="O2946" t="str">
            <v>Tài chính - Ngân hàng</v>
          </cell>
        </row>
        <row r="2947">
          <cell r="E2947" t="str">
            <v>Nguyễn Văn Đức, Sinh ngày 14/10/1990</v>
          </cell>
          <cell r="F2947" t="str">
            <v>Nguyễn Văn Đức</v>
          </cell>
          <cell r="G2947" t="str">
            <v>14/10/1990</v>
          </cell>
          <cell r="H2947" t="str">
            <v xml:space="preserve">Nam Định </v>
          </cell>
          <cell r="I2947" t="str">
            <v>Nam</v>
          </cell>
          <cell r="J2947" t="str">
            <v>2196/QĐ-ĐHKT ngày 07/10/2013</v>
          </cell>
          <cell r="K2947" t="str">
            <v>1549/QĐ-ĐHKT ngày 05/08/2013</v>
          </cell>
          <cell r="L2947" t="str">
            <v>QH-2013-E(TCNH3)</v>
          </cell>
          <cell r="M2947" t="str">
            <v>QH-2013-E</v>
          </cell>
          <cell r="N2947" t="str">
            <v>Tài chính - Ngân hàng</v>
          </cell>
          <cell r="O2947" t="str">
            <v>Tài chính - Ngân hàng</v>
          </cell>
        </row>
        <row r="2948">
          <cell r="E2948" t="str">
            <v>Phạm Việt Đức, Sinh ngày 16/08/1991</v>
          </cell>
          <cell r="F2948" t="str">
            <v>Phạm Việt Đức</v>
          </cell>
          <cell r="G2948" t="str">
            <v>16/08/1991</v>
          </cell>
          <cell r="H2948" t="str">
            <v>Quảng Ninh</v>
          </cell>
          <cell r="I2948" t="str">
            <v>Nam</v>
          </cell>
          <cell r="J2948" t="str">
            <v>3644/QĐ-ĐHKT ngày 26/12/2013</v>
          </cell>
          <cell r="K2948" t="str">
            <v>3115/QĐ-ĐHKT ngày 08/11/2013</v>
          </cell>
          <cell r="L2948" t="str">
            <v>QH-2013-E(TCNH3)</v>
          </cell>
          <cell r="M2948" t="str">
            <v>QH-2013-E</v>
          </cell>
          <cell r="N2948" t="str">
            <v>Tài chính - Ngân hàng</v>
          </cell>
          <cell r="O2948" t="str">
            <v>Tài chính - Ngân hàng</v>
          </cell>
        </row>
        <row r="2949">
          <cell r="E2949" t="str">
            <v>Nguyễn Thị Thanh Giang, Sinh ngày 03/09/1978</v>
          </cell>
          <cell r="F2949" t="str">
            <v>Nguyễn Thị Thanh Giang</v>
          </cell>
          <cell r="G2949" t="str">
            <v>03/09/1978</v>
          </cell>
          <cell r="H2949" t="str">
            <v>Hà Tĩnh</v>
          </cell>
          <cell r="I2949" t="str">
            <v>Nữ</v>
          </cell>
          <cell r="J2949" t="str">
            <v>3644/QĐ-ĐHKT ngày 26/12/2013</v>
          </cell>
          <cell r="K2949" t="str">
            <v>3115/QĐ-ĐHKT ngày 08/11/2013</v>
          </cell>
          <cell r="L2949" t="str">
            <v>QH-2013-E(TCNH3)</v>
          </cell>
          <cell r="M2949" t="str">
            <v>QH-2013-E</v>
          </cell>
          <cell r="N2949" t="str">
            <v>Tài chính - Ngân hàng</v>
          </cell>
          <cell r="O2949" t="str">
            <v>Tài chính - Ngân hàng</v>
          </cell>
        </row>
        <row r="2950">
          <cell r="E2950" t="str">
            <v>Trần Mạnh Hà, Sinh ngày 24/10/1990</v>
          </cell>
          <cell r="F2950" t="str">
            <v>Trần Mạnh Hà</v>
          </cell>
          <cell r="G2950" t="str">
            <v>24/10/1990</v>
          </cell>
          <cell r="H2950" t="str">
            <v>Hưng Yên</v>
          </cell>
          <cell r="I2950" t="str">
            <v>Nam</v>
          </cell>
          <cell r="J2950" t="str">
            <v>2196/QĐ-ĐHKT ngày 07/10/2013</v>
          </cell>
          <cell r="K2950" t="str">
            <v>1549/QĐ-ĐHKT ngày 05/08/2013</v>
          </cell>
          <cell r="L2950" t="str">
            <v>QH-2013-E(TCNH3)</v>
          </cell>
          <cell r="M2950" t="str">
            <v>QH-2013-E</v>
          </cell>
          <cell r="N2950" t="str">
            <v>Tài chính - Ngân hàng</v>
          </cell>
          <cell r="O2950" t="str">
            <v>Tài chính - Ngân hàng</v>
          </cell>
        </row>
        <row r="2951">
          <cell r="E2951" t="str">
            <v>Nguyễn Thị Hà, Sinh ngày 22/01/1990</v>
          </cell>
          <cell r="F2951" t="str">
            <v>Nguyễn Thị Hà</v>
          </cell>
          <cell r="G2951" t="str">
            <v>22/01/1990</v>
          </cell>
          <cell r="H2951" t="str">
            <v>Bắc Ninh</v>
          </cell>
          <cell r="I2951" t="str">
            <v>Nữ</v>
          </cell>
          <cell r="J2951" t="str">
            <v>3644/QĐ-ĐHKT ngày 26/12/2013</v>
          </cell>
          <cell r="K2951" t="str">
            <v>3115/QĐ-ĐHKT ngày 08/11/2013</v>
          </cell>
          <cell r="L2951" t="str">
            <v>QH-2013-E(TCNH3)</v>
          </cell>
          <cell r="M2951" t="str">
            <v>QH-2013-E</v>
          </cell>
          <cell r="N2951" t="str">
            <v>Tài chính - Ngân hàng</v>
          </cell>
          <cell r="O2951" t="str">
            <v>Tài chính - Ngân hàng</v>
          </cell>
        </row>
        <row r="2952">
          <cell r="E2952" t="str">
            <v>Nguyễn Thị Thu Hà, Sinh ngày 03/05/1982</v>
          </cell>
          <cell r="F2952" t="str">
            <v>Nguyễn Thị Thu Hà</v>
          </cell>
          <cell r="G2952" t="str">
            <v>03/05/1982</v>
          </cell>
          <cell r="H2952" t="str">
            <v>Vĩnh Phúc</v>
          </cell>
          <cell r="I2952" t="str">
            <v>Nữ</v>
          </cell>
          <cell r="J2952" t="str">
            <v>2196/QĐ-ĐHKT ngày 07/10/2013</v>
          </cell>
          <cell r="K2952" t="str">
            <v>1549/QĐ-ĐHKT ngày 05/08/2013</v>
          </cell>
          <cell r="L2952" t="str">
            <v>QH-2013-E(TCNH3)</v>
          </cell>
          <cell r="M2952" t="str">
            <v>QH-2013-E</v>
          </cell>
          <cell r="N2952" t="str">
            <v>Tài chính - Ngân hàng</v>
          </cell>
          <cell r="O2952" t="str">
            <v>Tài chính - Ngân hàng</v>
          </cell>
        </row>
        <row r="2953">
          <cell r="E2953" t="str">
            <v>Phạm Ngọc Hà, Sinh ngày 10/09/1990</v>
          </cell>
          <cell r="F2953" t="str">
            <v>Phạm Ngọc Hà</v>
          </cell>
          <cell r="G2953" t="str">
            <v>10/09/1990</v>
          </cell>
          <cell r="H2953" t="str">
            <v>Sơn La</v>
          </cell>
          <cell r="I2953" t="str">
            <v>Nam</v>
          </cell>
          <cell r="J2953" t="str">
            <v>3644/QĐ-ĐHKT ngày 26/12/2013</v>
          </cell>
          <cell r="K2953" t="str">
            <v>3115/QĐ-ĐHKT ngày 08/11/2013</v>
          </cell>
          <cell r="L2953" t="str">
            <v>QH-2013-E(TCNH3)</v>
          </cell>
          <cell r="M2953" t="str">
            <v>QH-2013-E</v>
          </cell>
          <cell r="N2953" t="str">
            <v>Tài chính - Ngân hàng</v>
          </cell>
          <cell r="O2953" t="str">
            <v>Tài chính - Ngân hàng</v>
          </cell>
        </row>
        <row r="2954">
          <cell r="E2954" t="str">
            <v>Đoàn Ngọc Hải, Sinh ngày 12/11/1978</v>
          </cell>
          <cell r="F2954" t="str">
            <v>Đoàn Ngọc Hải</v>
          </cell>
          <cell r="G2954" t="str">
            <v>12/11/1978</v>
          </cell>
          <cell r="H2954" t="str">
            <v>Quảng Bình</v>
          </cell>
          <cell r="I2954" t="str">
            <v>Nam</v>
          </cell>
          <cell r="J2954" t="str">
            <v>3644/QĐ-ĐHKT ngày 26/12/2013</v>
          </cell>
          <cell r="K2954" t="str">
            <v>3115/QĐ-ĐHKT ngày 08/11/2013</v>
          </cell>
          <cell r="L2954" t="str">
            <v>QH-2013-E(TCNH3)</v>
          </cell>
          <cell r="M2954" t="str">
            <v>QH-2013-E</v>
          </cell>
          <cell r="N2954" t="str">
            <v>Tài chính - Ngân hàng</v>
          </cell>
          <cell r="O2954" t="str">
            <v>Tài chính - Ngân hàng</v>
          </cell>
        </row>
        <row r="2955">
          <cell r="E2955" t="str">
            <v>Phạm Thị Hồng Hạnh, Sinh ngày 30/01/1991</v>
          </cell>
          <cell r="F2955" t="str">
            <v>Phạm Thị Hồng Hạnh</v>
          </cell>
          <cell r="G2955" t="str">
            <v>30/01/1991</v>
          </cell>
          <cell r="H2955" t="str">
            <v>Thái Bình</v>
          </cell>
          <cell r="I2955" t="str">
            <v>Nữ</v>
          </cell>
          <cell r="J2955" t="str">
            <v>2196/QĐ-ĐHKT ngày 07/10/2013</v>
          </cell>
          <cell r="K2955" t="str">
            <v>1549/QĐ-ĐHKT ngày 05/08/2013</v>
          </cell>
          <cell r="L2955" t="str">
            <v>QH-2013-E(TCNH3)</v>
          </cell>
          <cell r="M2955" t="str">
            <v>QH-2013-E</v>
          </cell>
          <cell r="N2955" t="str">
            <v>Tài chính - Ngân hàng</v>
          </cell>
          <cell r="O2955" t="str">
            <v>Tài chính - Ngân hàng</v>
          </cell>
        </row>
        <row r="2956">
          <cell r="E2956" t="str">
            <v>Đặng Văn Hảo, Sinh ngày 12/02/1981</v>
          </cell>
          <cell r="F2956" t="str">
            <v>Đặng Văn Hảo</v>
          </cell>
          <cell r="G2956" t="str">
            <v>12/02/1981</v>
          </cell>
          <cell r="H2956" t="str">
            <v>Hà Nội</v>
          </cell>
          <cell r="I2956" t="str">
            <v>Nam</v>
          </cell>
          <cell r="J2956" t="str">
            <v>3644/QĐ-ĐHKT ngày 26/12/2013</v>
          </cell>
          <cell r="K2956" t="str">
            <v>3115/QĐ-ĐHKT ngày 08/11/2013</v>
          </cell>
          <cell r="L2956" t="str">
            <v>QH-2013-E(TCNH3)</v>
          </cell>
          <cell r="M2956" t="str">
            <v>QH-2013-E</v>
          </cell>
          <cell r="N2956" t="str">
            <v>Tài chính - Ngân hàng</v>
          </cell>
          <cell r="O2956" t="str">
            <v>Tài chính - Ngân hàng</v>
          </cell>
        </row>
        <row r="2957">
          <cell r="E2957" t="str">
            <v>Trần Minh Hằng, Sinh ngày 13/08/1990</v>
          </cell>
          <cell r="F2957" t="str">
            <v>Trần Minh Hằng</v>
          </cell>
          <cell r="G2957" t="str">
            <v>13/08/1990</v>
          </cell>
          <cell r="H2957" t="str">
            <v>Hà Nội</v>
          </cell>
          <cell r="I2957" t="str">
            <v>Nữ</v>
          </cell>
          <cell r="J2957" t="str">
            <v>2196/QĐ-ĐHKT ngày 07/10/2013</v>
          </cell>
          <cell r="K2957" t="str">
            <v>1549/QĐ-ĐHKT ngày 05/08/2013</v>
          </cell>
          <cell r="L2957" t="str">
            <v>QH-2013-E(TCNH3)</v>
          </cell>
          <cell r="M2957" t="str">
            <v>QH-2013-E</v>
          </cell>
          <cell r="N2957" t="str">
            <v>Tài chính - Ngân hàng</v>
          </cell>
          <cell r="O2957" t="str">
            <v>Tài chính - Ngân hàng</v>
          </cell>
        </row>
        <row r="2958">
          <cell r="E2958" t="str">
            <v>Nguyễn Thanh Hằng, Sinh ngày 26/06/1990</v>
          </cell>
          <cell r="F2958" t="str">
            <v>Nguyễn Thanh Hằng</v>
          </cell>
          <cell r="G2958" t="str">
            <v>26/06/1990</v>
          </cell>
          <cell r="H2958" t="str">
            <v>Hà Nam</v>
          </cell>
          <cell r="I2958" t="str">
            <v>Nữ</v>
          </cell>
          <cell r="J2958" t="str">
            <v>3644/QĐ-ĐHKT ngày 26/12/2013</v>
          </cell>
          <cell r="K2958" t="str">
            <v>3115/QĐ-ĐHKT ngày 08/11/2013</v>
          </cell>
          <cell r="L2958" t="str">
            <v>QH-2013-E(TCNH3)</v>
          </cell>
          <cell r="M2958" t="str">
            <v>QH-2013-E</v>
          </cell>
          <cell r="N2958" t="str">
            <v>Tài chính - Ngân hàng</v>
          </cell>
          <cell r="O2958" t="str">
            <v>Tài chính - Ngân hàng</v>
          </cell>
        </row>
        <row r="2959">
          <cell r="E2959" t="str">
            <v>Vũ Thị Thương Hiền, Sinh ngày 05/08/1984</v>
          </cell>
          <cell r="F2959" t="str">
            <v>Vũ Thị Thương Hiền</v>
          </cell>
          <cell r="G2959" t="str">
            <v>05/08/1984</v>
          </cell>
          <cell r="H2959" t="str">
            <v>Lạng Sơn</v>
          </cell>
          <cell r="I2959" t="str">
            <v>Nữ</v>
          </cell>
          <cell r="J2959" t="str">
            <v>3644/QĐ-ĐHKT ngày 26/12/2013</v>
          </cell>
          <cell r="K2959" t="str">
            <v>3115/QĐ-ĐHKT ngày 08/11/2013</v>
          </cell>
          <cell r="L2959" t="str">
            <v>QH-2013-E(TCNH3)</v>
          </cell>
          <cell r="M2959" t="str">
            <v>QH-2013-E</v>
          </cell>
          <cell r="N2959" t="str">
            <v>Tài chính - Ngân hàng</v>
          </cell>
          <cell r="O2959" t="str">
            <v>Tài chính - Ngân hàng</v>
          </cell>
        </row>
        <row r="2960">
          <cell r="E2960" t="str">
            <v>Đoàn Trung Hiếu, Sinh ngày 03/08/1989</v>
          </cell>
          <cell r="F2960" t="str">
            <v>Đoàn Trung Hiếu</v>
          </cell>
          <cell r="G2960" t="str">
            <v>03/08/1989</v>
          </cell>
          <cell r="H2960" t="str">
            <v>Phú Thọ</v>
          </cell>
          <cell r="I2960" t="str">
            <v>Nam</v>
          </cell>
          <cell r="J2960" t="str">
            <v>3644/QĐ-ĐHKT ngày 26/12/2013</v>
          </cell>
          <cell r="K2960" t="str">
            <v>3115/QĐ-ĐHKT ngày 08/11/2013</v>
          </cell>
          <cell r="L2960" t="str">
            <v>QH-2013-E(TCNH3)</v>
          </cell>
          <cell r="M2960" t="str">
            <v>QH-2013-E</v>
          </cell>
          <cell r="N2960" t="str">
            <v>Tài chính - Ngân hàng</v>
          </cell>
          <cell r="O2960" t="str">
            <v>Tài chính - Ngân hàng</v>
          </cell>
        </row>
        <row r="2961">
          <cell r="E2961" t="str">
            <v>Thái Đình Hoàng, Sinh ngày 02/08/1990</v>
          </cell>
          <cell r="F2961" t="str">
            <v>Thái Đình Hoàng</v>
          </cell>
          <cell r="G2961" t="str">
            <v>02/08/1990</v>
          </cell>
          <cell r="H2961" t="str">
            <v>Nghệ An</v>
          </cell>
          <cell r="I2961" t="str">
            <v>Nam</v>
          </cell>
          <cell r="J2961" t="str">
            <v>2196/QĐ-ĐHKT ngày 07/10/2013</v>
          </cell>
          <cell r="K2961" t="str">
            <v>1549/QĐ-ĐHKT ngày 05/08/2013</v>
          </cell>
          <cell r="L2961" t="str">
            <v>QH-2013-E(TCNH3)</v>
          </cell>
          <cell r="M2961" t="str">
            <v>QH-2013-E</v>
          </cell>
          <cell r="N2961" t="str">
            <v>Tài chính - Ngân hàng</v>
          </cell>
          <cell r="O2961" t="str">
            <v>Tài chính - Ngân hàng</v>
          </cell>
        </row>
        <row r="2962">
          <cell r="E2962" t="str">
            <v>Nguyễn Thị Huệ, Sinh ngày 17/12/1990</v>
          </cell>
          <cell r="F2962" t="str">
            <v>Nguyễn Thị Huệ</v>
          </cell>
          <cell r="G2962" t="str">
            <v>17/12/1990</v>
          </cell>
          <cell r="H2962" t="str">
            <v xml:space="preserve"> Bắc Ninh</v>
          </cell>
          <cell r="I2962" t="str">
            <v>Nữ</v>
          </cell>
          <cell r="J2962" t="str">
            <v>3644/QĐ-ĐHKT ngày 26/12/2013</v>
          </cell>
          <cell r="K2962" t="str">
            <v>3115/QĐ-ĐHKT ngày 08/11/2013</v>
          </cell>
          <cell r="L2962" t="str">
            <v>QH-2013-E(TCNH3)</v>
          </cell>
          <cell r="M2962" t="str">
            <v>QH-2013-E</v>
          </cell>
          <cell r="N2962" t="str">
            <v>Tài chính - Ngân hàng</v>
          </cell>
          <cell r="O2962" t="str">
            <v>Tài chính - Ngân hàng</v>
          </cell>
        </row>
        <row r="2963">
          <cell r="E2963" t="str">
            <v>Đoàn Thị Thanh Huyền, Sinh ngày 28/01/1982</v>
          </cell>
          <cell r="F2963" t="str">
            <v>Đoàn Thị Thanh Huyền</v>
          </cell>
          <cell r="G2963" t="str">
            <v>28/01/1982</v>
          </cell>
          <cell r="H2963" t="str">
            <v>Hà Nội</v>
          </cell>
          <cell r="I2963" t="str">
            <v>Nữ</v>
          </cell>
          <cell r="J2963" t="str">
            <v>2196/QĐ-ĐHKT ngày 07/10/2013</v>
          </cell>
          <cell r="K2963" t="str">
            <v>1549/QĐ-ĐHKT ngày 05/08/2013</v>
          </cell>
          <cell r="L2963" t="str">
            <v>QH-2013-E(TCNH3)</v>
          </cell>
          <cell r="M2963" t="str">
            <v>QH-2013-E</v>
          </cell>
          <cell r="N2963" t="str">
            <v>Tài chính - Ngân hàng</v>
          </cell>
          <cell r="O2963" t="str">
            <v>Tài chính - Ngân hàng</v>
          </cell>
        </row>
        <row r="2964">
          <cell r="E2964" t="str">
            <v>Võ Thị Huyền, Sinh ngày 16/05/1989</v>
          </cell>
          <cell r="F2964" t="str">
            <v>Võ Thị Huyền</v>
          </cell>
          <cell r="G2964" t="str">
            <v>16/05/1989</v>
          </cell>
          <cell r="H2964" t="str">
            <v>Hà Tĩnh</v>
          </cell>
          <cell r="I2964" t="str">
            <v>Nữ</v>
          </cell>
          <cell r="J2964" t="str">
            <v>3644/QĐ-ĐHKT ngày 26/12/2013</v>
          </cell>
          <cell r="K2964" t="str">
            <v>3115/QĐ-ĐHKT ngày 08/11/2013</v>
          </cell>
          <cell r="L2964" t="str">
            <v>QH-2013-E(TCNH3)</v>
          </cell>
          <cell r="M2964" t="str">
            <v>QH-2013-E</v>
          </cell>
          <cell r="N2964" t="str">
            <v>Tài chính - Ngân hàng</v>
          </cell>
          <cell r="O2964" t="str">
            <v>Tài chính - Ngân hàng</v>
          </cell>
        </row>
        <row r="2965">
          <cell r="E2965" t="str">
            <v>Phạm Lan Hương, Sinh ngày 08/09/1991</v>
          </cell>
          <cell r="F2965" t="str">
            <v>Phạm Lan Hương</v>
          </cell>
          <cell r="G2965" t="str">
            <v>08/09/1991</v>
          </cell>
          <cell r="H2965" t="str">
            <v>TP. Hồ Chí Minh</v>
          </cell>
          <cell r="I2965" t="str">
            <v>Nữ</v>
          </cell>
          <cell r="J2965" t="str">
            <v>3644/QĐ-ĐHKT ngày 26/12/2013</v>
          </cell>
          <cell r="K2965" t="str">
            <v>3115/QĐ-ĐHKT ngày 08/11/2013</v>
          </cell>
          <cell r="L2965" t="str">
            <v>QH-2013-E(TCNH3)</v>
          </cell>
          <cell r="M2965" t="str">
            <v>QH-2013-E</v>
          </cell>
          <cell r="N2965" t="str">
            <v>Tài chính - Ngân hàng</v>
          </cell>
          <cell r="O2965" t="str">
            <v>Tài chính - Ngân hàng</v>
          </cell>
        </row>
        <row r="2966">
          <cell r="E2966" t="str">
            <v>Lê Thu Hương, Sinh ngày 04/10/1987</v>
          </cell>
          <cell r="F2966" t="str">
            <v>Lê Thu Hương</v>
          </cell>
          <cell r="G2966" t="str">
            <v>04/10/1987</v>
          </cell>
          <cell r="H2966" t="str">
            <v>Hải Phòng</v>
          </cell>
          <cell r="I2966" t="str">
            <v>Nữ</v>
          </cell>
          <cell r="J2966" t="str">
            <v>3644/QĐ-ĐHKT ngày 26/12/2013</v>
          </cell>
          <cell r="K2966" t="str">
            <v>3115/QĐ-ĐHKT ngày 08/11/2013</v>
          </cell>
          <cell r="L2966" t="str">
            <v>QH-2013-E(TCNH3)</v>
          </cell>
          <cell r="M2966" t="str">
            <v>QH-2013-E</v>
          </cell>
          <cell r="N2966" t="str">
            <v>Tài chính - Ngân hàng</v>
          </cell>
          <cell r="O2966" t="str">
            <v>Tài chính - Ngân hàng</v>
          </cell>
        </row>
        <row r="2967">
          <cell r="E2967" t="str">
            <v>Hồ Thị Thu Hường, Sinh ngày 23/11/1983</v>
          </cell>
          <cell r="F2967" t="str">
            <v>Hồ Thị Thu Hường</v>
          </cell>
          <cell r="G2967" t="str">
            <v>23/11/1983</v>
          </cell>
          <cell r="H2967" t="str">
            <v>Quảng Ninh</v>
          </cell>
          <cell r="I2967" t="str">
            <v>Nữ</v>
          </cell>
          <cell r="J2967" t="str">
            <v>3644/QĐ-ĐHKT ngày 26/12/2013</v>
          </cell>
          <cell r="K2967" t="str">
            <v>3115/QĐ-ĐHKT ngày 08/11/2013</v>
          </cell>
          <cell r="L2967" t="str">
            <v>QH-2013-E(TCNH3)</v>
          </cell>
          <cell r="M2967" t="str">
            <v>QH-2013-E</v>
          </cell>
          <cell r="N2967" t="str">
            <v>Tài chính - Ngân hàng</v>
          </cell>
          <cell r="O2967" t="str">
            <v>Tài chính - Ngân hàng</v>
          </cell>
        </row>
        <row r="2968">
          <cell r="E2968" t="str">
            <v>Nguyễn Thị Lệ, Sinh ngày 05/02/1990</v>
          </cell>
          <cell r="F2968" t="str">
            <v>Nguyễn Thị Lệ</v>
          </cell>
          <cell r="G2968" t="str">
            <v>05/02/1990</v>
          </cell>
          <cell r="H2968" t="str">
            <v>Thanh Hóa</v>
          </cell>
          <cell r="I2968" t="str">
            <v>Nữ</v>
          </cell>
          <cell r="J2968" t="str">
            <v>3644/QĐ-ĐHKT ngày 26/12/2013</v>
          </cell>
          <cell r="K2968" t="str">
            <v>3115/QĐ-ĐHKT ngày 08/11/2013</v>
          </cell>
          <cell r="L2968" t="str">
            <v>QH-2013-E(TCNH3)</v>
          </cell>
          <cell r="M2968" t="str">
            <v>QH-2013-E</v>
          </cell>
          <cell r="N2968" t="str">
            <v>Tài chính - Ngân hàng</v>
          </cell>
          <cell r="O2968" t="str">
            <v>Tài chính - Ngân hàng</v>
          </cell>
        </row>
        <row r="2969">
          <cell r="E2969" t="str">
            <v>Nguyễn Thị Quỳnh Liên, Sinh ngày 10/07/1989</v>
          </cell>
          <cell r="F2969" t="str">
            <v>Nguyễn Thị Quỳnh Liên</v>
          </cell>
          <cell r="G2969" t="str">
            <v>10/07/1989</v>
          </cell>
          <cell r="H2969" t="str">
            <v>Hải Dương</v>
          </cell>
          <cell r="I2969" t="str">
            <v>Nữ</v>
          </cell>
          <cell r="J2969" t="str">
            <v>2196/QĐ-ĐHKT ngày 07/10/2013</v>
          </cell>
          <cell r="K2969" t="str">
            <v>1549/QĐ-ĐHKT ngày 05/08/2013</v>
          </cell>
          <cell r="L2969" t="str">
            <v>QH-2013-E(TCNH3)</v>
          </cell>
          <cell r="M2969" t="str">
            <v>QH-2013-E</v>
          </cell>
          <cell r="N2969" t="str">
            <v>Tài chính - Ngân hàng</v>
          </cell>
          <cell r="O2969" t="str">
            <v>Tài chính - Ngân hàng</v>
          </cell>
        </row>
        <row r="2970">
          <cell r="E2970" t="str">
            <v>Nguyễn Thùy Linh, Sinh ngày 24/10/1986</v>
          </cell>
          <cell r="F2970" t="str">
            <v>Nguyễn Thùy Linh</v>
          </cell>
          <cell r="G2970" t="str">
            <v>24/10/1986</v>
          </cell>
          <cell r="H2970" t="str">
            <v>Hà Nội</v>
          </cell>
          <cell r="I2970" t="str">
            <v>Nữ</v>
          </cell>
          <cell r="J2970" t="str">
            <v>3644/QĐ-ĐHKT ngày 26/12/2013</v>
          </cell>
          <cell r="K2970" t="str">
            <v>3115/QĐ-ĐHKT ngày 08/11/2013</v>
          </cell>
          <cell r="L2970" t="str">
            <v>QH-2013-E(TCNH3)</v>
          </cell>
          <cell r="M2970" t="str">
            <v>QH-2013-E</v>
          </cell>
          <cell r="N2970" t="str">
            <v>Tài chính - Ngân hàng</v>
          </cell>
          <cell r="O2970" t="str">
            <v>Tài chính - Ngân hàng</v>
          </cell>
        </row>
        <row r="2971">
          <cell r="E2971" t="str">
            <v>Trần Thị Thùy Linh, Sinh ngày 28/06/1989</v>
          </cell>
          <cell r="F2971" t="str">
            <v>Trần Thị Thùy Linh</v>
          </cell>
          <cell r="G2971" t="str">
            <v>28/06/1989</v>
          </cell>
          <cell r="H2971" t="str">
            <v>Thái Nguyên</v>
          </cell>
          <cell r="I2971" t="str">
            <v>Nữ</v>
          </cell>
          <cell r="J2971" t="str">
            <v>2196/QĐ-ĐHKT ngày 07/10/2013</v>
          </cell>
          <cell r="K2971" t="str">
            <v>1549/QĐ-ĐHKT ngày 05/08/2013</v>
          </cell>
          <cell r="L2971" t="str">
            <v>QH-2013-E(TCNH3)</v>
          </cell>
          <cell r="M2971" t="str">
            <v>QH-2013-E</v>
          </cell>
          <cell r="N2971" t="str">
            <v>Tài chính - Ngân hàng</v>
          </cell>
          <cell r="O2971" t="str">
            <v>Tài chính - Ngân hàng</v>
          </cell>
        </row>
        <row r="2972">
          <cell r="E2972" t="str">
            <v>Nguyễn Thị Nguyệt Loan, Sinh ngày 02/10/1986</v>
          </cell>
          <cell r="F2972" t="str">
            <v>Nguyễn Thị Nguyệt Loan</v>
          </cell>
          <cell r="G2972" t="str">
            <v>02/10/1986</v>
          </cell>
          <cell r="H2972" t="str">
            <v>Quảng Ninh</v>
          </cell>
          <cell r="I2972" t="str">
            <v>Nữ</v>
          </cell>
          <cell r="J2972" t="str">
            <v>3644/QĐ-ĐHKT ngày 26/12/2013</v>
          </cell>
          <cell r="K2972" t="str">
            <v>3115/QĐ-ĐHKT ngày 08/11/2013</v>
          </cell>
          <cell r="L2972" t="str">
            <v>QH-2013-E(TCNH3)</v>
          </cell>
          <cell r="M2972" t="str">
            <v>QH-2013-E</v>
          </cell>
          <cell r="N2972" t="str">
            <v>Tài chính - Ngân hàng</v>
          </cell>
          <cell r="O2972" t="str">
            <v>Tài chính - Ngân hàng</v>
          </cell>
        </row>
        <row r="2973">
          <cell r="E2973" t="str">
            <v>Nguyễn Thành Long, Sinh ngày 09/11/1984</v>
          </cell>
          <cell r="F2973" t="str">
            <v>Nguyễn Thành Long</v>
          </cell>
          <cell r="G2973" t="str">
            <v>09/11/1984</v>
          </cell>
          <cell r="H2973" t="str">
            <v>Quảng Ninh</v>
          </cell>
          <cell r="I2973" t="str">
            <v>Nam</v>
          </cell>
          <cell r="J2973" t="str">
            <v>3644/QĐ-ĐHKT ngày 26/12/2013</v>
          </cell>
          <cell r="K2973" t="str">
            <v>3115/QĐ-ĐHKT ngày 08/11/2013</v>
          </cell>
          <cell r="L2973" t="str">
            <v>QH-2013-E(TCNH3)</v>
          </cell>
          <cell r="M2973" t="str">
            <v>QH-2013-E</v>
          </cell>
          <cell r="N2973" t="str">
            <v>Tài chính - Ngân hàng</v>
          </cell>
          <cell r="O2973" t="str">
            <v>Tài chính - Ngân hàng</v>
          </cell>
        </row>
        <row r="2974">
          <cell r="E2974" t="str">
            <v>Đặng Thị Thanh Mai, Sinh ngày 20/10/1989</v>
          </cell>
          <cell r="F2974" t="str">
            <v>Đặng Thị Thanh Mai</v>
          </cell>
          <cell r="G2974" t="str">
            <v>20/10/1989</v>
          </cell>
          <cell r="H2974" t="str">
            <v xml:space="preserve">Nam Định </v>
          </cell>
          <cell r="I2974" t="str">
            <v>Nữ</v>
          </cell>
          <cell r="J2974" t="str">
            <v>2196/QĐ-ĐHKT ngày 07/10/2013</v>
          </cell>
          <cell r="K2974" t="str">
            <v>1549/QĐ-ĐHKT ngày 05/08/2013</v>
          </cell>
          <cell r="L2974" t="str">
            <v>QH-2013-E(TCNH3)</v>
          </cell>
          <cell r="M2974" t="str">
            <v>QH-2013-E</v>
          </cell>
          <cell r="N2974" t="str">
            <v>Tài chính - Ngân hàng</v>
          </cell>
          <cell r="O2974" t="str">
            <v>Tài chính - Ngân hàng</v>
          </cell>
        </row>
        <row r="2975">
          <cell r="E2975" t="str">
            <v>Nguyễn Văn Mạnh, Sinh ngày 03/06/1989</v>
          </cell>
          <cell r="F2975" t="str">
            <v>Nguyễn Văn Mạnh</v>
          </cell>
          <cell r="G2975" t="str">
            <v>03/06/1989</v>
          </cell>
          <cell r="H2975" t="str">
            <v>Hà Nội</v>
          </cell>
          <cell r="I2975" t="str">
            <v>Nam</v>
          </cell>
          <cell r="J2975" t="str">
            <v>3644/QĐ-ĐHKT ngày 26/12/2013</v>
          </cell>
          <cell r="K2975" t="str">
            <v>3115/QĐ-ĐHKT ngày 08/11/2013</v>
          </cell>
          <cell r="L2975" t="str">
            <v>QH-2013-E(TCNH3)</v>
          </cell>
          <cell r="M2975" t="str">
            <v>QH-2013-E</v>
          </cell>
          <cell r="N2975" t="str">
            <v>Tài chính - Ngân hàng</v>
          </cell>
          <cell r="O2975" t="str">
            <v>Tài chính - Ngân hàng</v>
          </cell>
        </row>
        <row r="2976">
          <cell r="E2976" t="str">
            <v>Nguyễn Đình Nam, Sinh ngày 11/01/1986</v>
          </cell>
          <cell r="F2976" t="str">
            <v>Nguyễn Đình Nam</v>
          </cell>
          <cell r="G2976" t="str">
            <v>11/01/1986</v>
          </cell>
          <cell r="H2976" t="str">
            <v>Nghệ An</v>
          </cell>
          <cell r="I2976" t="str">
            <v>Nam</v>
          </cell>
          <cell r="J2976" t="str">
            <v>3644/QĐ-ĐHKT ngày 26/12/2013</v>
          </cell>
          <cell r="K2976" t="str">
            <v>3115/QĐ-ĐHKT ngày 08/11/2013</v>
          </cell>
          <cell r="L2976" t="str">
            <v>QH-2013-E(TCNH3)</v>
          </cell>
          <cell r="M2976" t="str">
            <v>QH-2013-E</v>
          </cell>
          <cell r="N2976" t="str">
            <v>Tài chính - Ngân hàng</v>
          </cell>
          <cell r="O2976" t="str">
            <v>Tài chính - Ngân hàng</v>
          </cell>
        </row>
        <row r="2977">
          <cell r="E2977" t="str">
            <v>Nguyễn Thị Kim Ngân, Sinh ngày 27/07/1990</v>
          </cell>
          <cell r="F2977" t="str">
            <v>Nguyễn Thị Kim Ngân</v>
          </cell>
          <cell r="G2977" t="str">
            <v>27/07/1990</v>
          </cell>
          <cell r="H2977" t="str">
            <v>Quảng Ninh</v>
          </cell>
          <cell r="I2977" t="str">
            <v>Nữ</v>
          </cell>
          <cell r="J2977" t="str">
            <v>3644/QĐ-ĐHKT ngày 26/12/2013</v>
          </cell>
          <cell r="K2977" t="str">
            <v>3115/QĐ-ĐHKT ngày 08/11/2013</v>
          </cell>
          <cell r="L2977" t="str">
            <v>QH-2013-E(TCNH3)</v>
          </cell>
          <cell r="M2977" t="str">
            <v>QH-2013-E</v>
          </cell>
          <cell r="N2977" t="str">
            <v>Tài chính - Ngân hàng</v>
          </cell>
          <cell r="O2977" t="str">
            <v>Tài chính - Ngân hàng</v>
          </cell>
        </row>
        <row r="2978">
          <cell r="E2978" t="str">
            <v>Đỗ Thị Nguyệt, Sinh ngày 23/02/1986</v>
          </cell>
          <cell r="F2978" t="str">
            <v>Đỗ Thị Nguyệt</v>
          </cell>
          <cell r="G2978" t="str">
            <v>23/02/1986</v>
          </cell>
          <cell r="H2978" t="str">
            <v>Nam Định</v>
          </cell>
          <cell r="I2978" t="str">
            <v>Nữ</v>
          </cell>
          <cell r="J2978" t="str">
            <v>3644/QĐ-ĐHKT ngày 26/12/2013</v>
          </cell>
          <cell r="K2978" t="str">
            <v>3115/QĐ-ĐHKT ngày 08/11/2013</v>
          </cell>
          <cell r="L2978" t="str">
            <v>QH-2013-E(TCNH3)</v>
          </cell>
          <cell r="M2978" t="str">
            <v>QH-2013-E</v>
          </cell>
          <cell r="N2978" t="str">
            <v>Tài chính - Ngân hàng</v>
          </cell>
          <cell r="O2978" t="str">
            <v>Tài chính - Ngân hàng</v>
          </cell>
        </row>
        <row r="2979">
          <cell r="E2979" t="str">
            <v>Hoàng Hồng Nhung, Sinh ngày 09/06/1989</v>
          </cell>
          <cell r="F2979" t="str">
            <v>Hoàng Hồng Nhung</v>
          </cell>
          <cell r="G2979" t="str">
            <v>09/06/1989</v>
          </cell>
          <cell r="H2979" t="str">
            <v>Hà Nội</v>
          </cell>
          <cell r="I2979" t="str">
            <v>Nữ</v>
          </cell>
          <cell r="J2979" t="str">
            <v>3644/QĐ-ĐHKT ngày 26/12/2013</v>
          </cell>
          <cell r="K2979" t="str">
            <v>3115/QĐ-ĐHKT ngày 08/11/2013</v>
          </cell>
          <cell r="L2979" t="str">
            <v>QH-2013-E(TCNH3)</v>
          </cell>
          <cell r="M2979" t="str">
            <v>QH-2013-E</v>
          </cell>
          <cell r="N2979" t="str">
            <v>Tài chính - Ngân hàng</v>
          </cell>
          <cell r="O2979" t="str">
            <v>Tài chính - Ngân hàng</v>
          </cell>
        </row>
        <row r="2980">
          <cell r="E2980" t="str">
            <v>Phan Hải Như, Sinh ngày 02/11/1988</v>
          </cell>
          <cell r="F2980" t="str">
            <v>Phan Hải Như</v>
          </cell>
          <cell r="G2980" t="str">
            <v>02/11/1988</v>
          </cell>
          <cell r="H2980" t="str">
            <v>Hà Tĩnh</v>
          </cell>
          <cell r="I2980" t="str">
            <v>Nữ</v>
          </cell>
          <cell r="J2980" t="str">
            <v>3644/QĐ-ĐHKT ngày 26/12/2013</v>
          </cell>
          <cell r="K2980" t="str">
            <v>3115/QĐ-ĐHKT ngày 08/11/2013</v>
          </cell>
          <cell r="L2980" t="str">
            <v>QH-2013-E(TCNH3)</v>
          </cell>
          <cell r="M2980" t="str">
            <v>QH-2013-E</v>
          </cell>
          <cell r="N2980" t="str">
            <v>Tài chính - Ngân hàng</v>
          </cell>
          <cell r="O2980" t="str">
            <v>Tài chính - Ngân hàng</v>
          </cell>
        </row>
        <row r="2981">
          <cell r="E2981" t="str">
            <v>Vũ Minh Phương, Sinh ngày 10/10/1989</v>
          </cell>
          <cell r="F2981" t="str">
            <v>Vũ Minh Phương</v>
          </cell>
          <cell r="G2981" t="str">
            <v>10/10/1989</v>
          </cell>
          <cell r="H2981" t="str">
            <v>Hải Dương</v>
          </cell>
          <cell r="I2981" t="str">
            <v>Nữ</v>
          </cell>
          <cell r="J2981" t="str">
            <v>2196/QĐ-ĐHKT ngày 07/10/2013</v>
          </cell>
          <cell r="K2981" t="str">
            <v>1549/QĐ-ĐHKT ngày 05/08/2013</v>
          </cell>
          <cell r="L2981" t="str">
            <v>QH-2013-E(TCNH3)</v>
          </cell>
          <cell r="M2981" t="str">
            <v>QH-2013-E</v>
          </cell>
          <cell r="N2981" t="str">
            <v>Tài chính - Ngân hàng</v>
          </cell>
          <cell r="O2981" t="str">
            <v>Tài chính - Ngân hàng</v>
          </cell>
        </row>
        <row r="2982">
          <cell r="E2982" t="str">
            <v>Hoàng Thúy Phương, Sinh ngày 23/08/1990</v>
          </cell>
          <cell r="F2982" t="str">
            <v>Hoàng Thúy Phương</v>
          </cell>
          <cell r="G2982" t="str">
            <v>23/08/1990</v>
          </cell>
          <cell r="H2982" t="str">
            <v>Hà Nội</v>
          </cell>
          <cell r="I2982" t="str">
            <v>Nữ</v>
          </cell>
          <cell r="J2982" t="str">
            <v>3644/QĐ-ĐHKT ngày 26/12/2013</v>
          </cell>
          <cell r="K2982" t="str">
            <v>3115/QĐ-ĐHKT ngày 08/11/2013</v>
          </cell>
          <cell r="L2982" t="str">
            <v>QH-2013-E(TCNH3)</v>
          </cell>
          <cell r="M2982" t="str">
            <v>QH-2013-E</v>
          </cell>
          <cell r="N2982" t="str">
            <v>Tài chính - Ngân hàng</v>
          </cell>
          <cell r="O2982" t="str">
            <v>Tài chính - Ngân hàng</v>
          </cell>
        </row>
        <row r="2983">
          <cell r="E2983" t="str">
            <v>Đỗ Thị Thu Quỳnh, Sinh ngày 03/02/1989</v>
          </cell>
          <cell r="F2983" t="str">
            <v>Đỗ Thị Thu Quỳnh</v>
          </cell>
          <cell r="G2983" t="str">
            <v>03/02/1989</v>
          </cell>
          <cell r="H2983" t="str">
            <v>Hải Dương</v>
          </cell>
          <cell r="I2983" t="str">
            <v>Nữ</v>
          </cell>
          <cell r="J2983" t="str">
            <v>3644/QĐ-ĐHKT ngày 26/12/2013</v>
          </cell>
          <cell r="K2983" t="str">
            <v>3115/QĐ-ĐHKT ngày 08/11/2013</v>
          </cell>
          <cell r="L2983" t="str">
            <v>QH-2013-E(TCNH3)</v>
          </cell>
          <cell r="M2983" t="str">
            <v>QH-2013-E</v>
          </cell>
          <cell r="N2983" t="str">
            <v>Tài chính - Ngân hàng</v>
          </cell>
          <cell r="O2983" t="str">
            <v>Tài chính - Ngân hàng</v>
          </cell>
        </row>
        <row r="2984">
          <cell r="E2984" t="str">
            <v>Nguyễn Ngọc Thắng, Sinh ngày 31/05/1989</v>
          </cell>
          <cell r="F2984" t="str">
            <v>Nguyễn Ngọc Thắng</v>
          </cell>
          <cell r="G2984" t="str">
            <v>31/05/1989</v>
          </cell>
          <cell r="H2984" t="str">
            <v>Hà Nội</v>
          </cell>
          <cell r="I2984" t="str">
            <v>Nam</v>
          </cell>
          <cell r="J2984" t="str">
            <v>3644/QĐ-ĐHKT ngày 26/12/2013</v>
          </cell>
          <cell r="K2984" t="str">
            <v>3115/QĐ-ĐHKT ngày 08/11/2013</v>
          </cell>
          <cell r="L2984" t="str">
            <v>QH-2013-E(TCNH3)</v>
          </cell>
          <cell r="M2984" t="str">
            <v>QH-2013-E</v>
          </cell>
          <cell r="N2984" t="str">
            <v>Tài chính - Ngân hàng</v>
          </cell>
          <cell r="O2984" t="str">
            <v>Tài chính - Ngân hàng</v>
          </cell>
        </row>
        <row r="2985">
          <cell r="E2985" t="str">
            <v>Đỗ Thị Thận, Sinh ngày 04/06/1989</v>
          </cell>
          <cell r="F2985" t="str">
            <v>Đỗ Thị Thận</v>
          </cell>
          <cell r="G2985" t="str">
            <v>04/06/1989</v>
          </cell>
          <cell r="H2985" t="str">
            <v xml:space="preserve"> Bắc Ninh</v>
          </cell>
          <cell r="I2985" t="str">
            <v>Nữ</v>
          </cell>
          <cell r="J2985" t="str">
            <v>3644/QĐ-ĐHKT ngày 26/12/2013</v>
          </cell>
          <cell r="K2985" t="str">
            <v>3115/QĐ-ĐHKT ngày 08/11/2013</v>
          </cell>
          <cell r="L2985" t="str">
            <v>QH-2013-E(TCNH3)</v>
          </cell>
          <cell r="M2985" t="str">
            <v>QH-2013-E</v>
          </cell>
          <cell r="N2985" t="str">
            <v>Tài chính - Ngân hàng</v>
          </cell>
          <cell r="O2985" t="str">
            <v>Tài chính - Ngân hàng</v>
          </cell>
        </row>
        <row r="2986">
          <cell r="E2986" t="str">
            <v>Nguyễn Thị Quỳnh Trang, Sinh ngày 09/08/1990</v>
          </cell>
          <cell r="F2986" t="str">
            <v>Nguyễn Thị Quỳnh Trang</v>
          </cell>
          <cell r="G2986" t="str">
            <v>09/08/1990</v>
          </cell>
          <cell r="H2986" t="str">
            <v>Nghệ An</v>
          </cell>
          <cell r="I2986" t="str">
            <v>Nữ</v>
          </cell>
          <cell r="J2986" t="str">
            <v>3644/QĐ-ĐHKT ngày 26/12/2013</v>
          </cell>
          <cell r="K2986" t="str">
            <v>3115/QĐ-ĐHKT ngày 08/11/2013</v>
          </cell>
          <cell r="L2986" t="str">
            <v>QH-2013-E(TCNH3)</v>
          </cell>
          <cell r="M2986" t="str">
            <v>QH-2013-E</v>
          </cell>
          <cell r="N2986" t="str">
            <v>Tài chính - Ngân hàng</v>
          </cell>
          <cell r="O2986" t="str">
            <v>Tài chính - Ngân hàng</v>
          </cell>
        </row>
        <row r="2987">
          <cell r="E2987" t="str">
            <v>Chu Hải Yến, Sinh ngày 12/08/1984</v>
          </cell>
          <cell r="F2987" t="str">
            <v>Chu Hải Yến</v>
          </cell>
          <cell r="G2987" t="str">
            <v>12/08/1984</v>
          </cell>
          <cell r="H2987" t="str">
            <v>Yên Bái</v>
          </cell>
          <cell r="I2987" t="str">
            <v>Nữ</v>
          </cell>
          <cell r="J2987" t="str">
            <v>2951/QĐ-ĐHKT ngày 14/12/2012</v>
          </cell>
          <cell r="K2987" t="str">
            <v>2440/QĐ-ĐHKT ngày 25/10/2012</v>
          </cell>
          <cell r="L2987" t="str">
            <v>QH-2013-E(TCNH3)</v>
          </cell>
          <cell r="M2987" t="str">
            <v>QH-2012-E</v>
          </cell>
          <cell r="N2987" t="str">
            <v>Tài chính - Ngân hàng</v>
          </cell>
          <cell r="O2987" t="str">
            <v>Tài chính - Ngân hàng</v>
          </cell>
        </row>
        <row r="2988">
          <cell r="E2988" t="str">
            <v>Trần Thị Hoài An, Sinh ngày 26/06/1975</v>
          </cell>
          <cell r="F2988" t="str">
            <v>Trần Thị Hoài An</v>
          </cell>
          <cell r="G2988" t="str">
            <v>26/06/1975</v>
          </cell>
          <cell r="H2988" t="str">
            <v>Hà Nội</v>
          </cell>
          <cell r="I2988" t="str">
            <v>Nữ</v>
          </cell>
          <cell r="J2988" t="str">
            <v>2196/QĐ-ĐHKT ngày 07/10/2013</v>
          </cell>
          <cell r="K2988" t="str">
            <v>3115/QĐ-ĐHKT ngày 08/11/2013</v>
          </cell>
          <cell r="L2988" t="str">
            <v>QH-2013-E(QTCN&amp;PTDN)</v>
          </cell>
          <cell r="M2988" t="str">
            <v>QH-2013-E</v>
          </cell>
          <cell r="N2988" t="str">
            <v>Quản trị công nghệ và Phát triển doanh nghiệp</v>
          </cell>
          <cell r="O2988" t="str">
            <v>Quản trị công nghệ và Phát triển doanh nghiệp</v>
          </cell>
        </row>
        <row r="2989">
          <cell r="E2989" t="str">
            <v>Vũ Quốc Chung, Sinh ngày 17/10/1977</v>
          </cell>
          <cell r="F2989" t="str">
            <v>Vũ Quốc Chung</v>
          </cell>
          <cell r="G2989" t="str">
            <v>17/10/1977</v>
          </cell>
          <cell r="H2989" t="str">
            <v>Hà Nội</v>
          </cell>
          <cell r="I2989" t="str">
            <v>Nam</v>
          </cell>
          <cell r="J2989" t="str">
            <v>2196/QĐ-ĐHKT ngày 07/10/2013</v>
          </cell>
          <cell r="K2989" t="str">
            <v>3115/QĐ-ĐHKT ngày 08/11/2013</v>
          </cell>
          <cell r="L2989" t="str">
            <v>QH-2013-E(QTCN&amp;PTDN)</v>
          </cell>
          <cell r="M2989" t="str">
            <v>QH-2013-E</v>
          </cell>
          <cell r="N2989" t="str">
            <v>Quản trị công nghệ và Phát triển doanh nghiệp</v>
          </cell>
          <cell r="O2989" t="str">
            <v>Quản trị công nghệ và Phát triển doanh nghiệp</v>
          </cell>
        </row>
        <row r="2990">
          <cell r="E2990" t="str">
            <v>Lê Hữu Cương, Sinh ngày 16/01/1981</v>
          </cell>
          <cell r="F2990" t="str">
            <v>Lê Hữu Cương</v>
          </cell>
          <cell r="G2990" t="str">
            <v>16/01/1981</v>
          </cell>
          <cell r="H2990" t="str">
            <v>Hà Nội</v>
          </cell>
          <cell r="I2990" t="str">
            <v>Nam</v>
          </cell>
          <cell r="J2990" t="str">
            <v>3644/QĐ-ĐHKT ngày 26/12/2013</v>
          </cell>
          <cell r="K2990" t="str">
            <v>3115/QĐ-ĐHKT ngày 08/11/2013</v>
          </cell>
          <cell r="L2990" t="str">
            <v>QH-2013-E(QTCN&amp;PTDN)</v>
          </cell>
          <cell r="M2990" t="str">
            <v>QH-2013-E</v>
          </cell>
          <cell r="N2990" t="str">
            <v>Quản trị công nghệ và Phát triển doanh nghiệp</v>
          </cell>
          <cell r="O2990" t="str">
            <v>Quản trị công nghệ và Phát triển doanh nghiệp</v>
          </cell>
        </row>
        <row r="2991">
          <cell r="E2991" t="str">
            <v>Dương Đức Dũng, Sinh ngày 31/12/1986</v>
          </cell>
          <cell r="F2991" t="str">
            <v>Dương Đức Dũng</v>
          </cell>
          <cell r="G2991" t="str">
            <v>31/12/1986</v>
          </cell>
          <cell r="H2991" t="str">
            <v>Hà Nội</v>
          </cell>
          <cell r="I2991" t="str">
            <v>Nam</v>
          </cell>
          <cell r="J2991" t="str">
            <v>2196/QĐ-ĐHKT ngày 07/10/2013</v>
          </cell>
          <cell r="K2991" t="str">
            <v>3115/QĐ-ĐHKT ngày 08/11/2013</v>
          </cell>
          <cell r="L2991" t="str">
            <v>QH-2013-E(QTCN&amp;PTDN)</v>
          </cell>
          <cell r="M2991" t="str">
            <v>QH-2013-E</v>
          </cell>
          <cell r="N2991" t="str">
            <v>Quản trị công nghệ và Phát triển doanh nghiệp</v>
          </cell>
          <cell r="O2991" t="str">
            <v>Quản trị công nghệ và Phát triển doanh nghiệp</v>
          </cell>
        </row>
        <row r="2992">
          <cell r="E2992" t="str">
            <v>Trần Thanh Hải, Sinh ngày 10/07/1978</v>
          </cell>
          <cell r="F2992" t="str">
            <v>Trần Thanh Hải</v>
          </cell>
          <cell r="G2992" t="str">
            <v>10/07/1978</v>
          </cell>
          <cell r="H2992" t="str">
            <v>Hà Nam</v>
          </cell>
          <cell r="I2992" t="str">
            <v>Nam</v>
          </cell>
          <cell r="J2992" t="str">
            <v>2196/QĐ-ĐHKT ngày 07/10/2013</v>
          </cell>
          <cell r="K2992" t="str">
            <v>3115/QĐ-ĐHKT ngày 08/11/2013</v>
          </cell>
          <cell r="L2992" t="str">
            <v>QH-2013-E(QTCN&amp;PTDN)</v>
          </cell>
          <cell r="M2992" t="str">
            <v>QH-2013-E</v>
          </cell>
          <cell r="N2992" t="str">
            <v>Quản trị công nghệ và Phát triển doanh nghiệp</v>
          </cell>
          <cell r="O2992" t="str">
            <v>Quản trị công nghệ và Phát triển doanh nghiệp</v>
          </cell>
        </row>
        <row r="2993">
          <cell r="E2993" t="str">
            <v>Lý Công Hòa, Sinh ngày 21/04/1978</v>
          </cell>
          <cell r="F2993" t="str">
            <v>Lý Công Hòa</v>
          </cell>
          <cell r="G2993" t="str">
            <v>21/04/1978</v>
          </cell>
          <cell r="H2993" t="str">
            <v>Nghệ An</v>
          </cell>
          <cell r="I2993" t="str">
            <v>Nam</v>
          </cell>
          <cell r="J2993" t="str">
            <v>2196/QĐ-ĐHKT ngày 07/10/2013</v>
          </cell>
          <cell r="K2993" t="str">
            <v>3115/QĐ-ĐHKT ngày 08/11/2013</v>
          </cell>
          <cell r="L2993" t="str">
            <v>QH-2013-E(QTCN&amp;PTDN)</v>
          </cell>
          <cell r="M2993" t="str">
            <v>QH-2013-E</v>
          </cell>
          <cell r="N2993" t="str">
            <v>Quản trị công nghệ và Phát triển doanh nghiệp</v>
          </cell>
          <cell r="O2993" t="str">
            <v>Quản trị công nghệ và Phát triển doanh nghiệp</v>
          </cell>
        </row>
        <row r="2994">
          <cell r="E2994" t="str">
            <v>Nguyễn Quang Hùng, Sinh ngày 14/05/1979</v>
          </cell>
          <cell r="F2994" t="str">
            <v>Nguyễn Quang Hùng</v>
          </cell>
          <cell r="G2994" t="str">
            <v>14/05/1979</v>
          </cell>
          <cell r="H2994" t="str">
            <v>Hà Nội</v>
          </cell>
          <cell r="I2994" t="str">
            <v>Nam</v>
          </cell>
          <cell r="J2994" t="str">
            <v>2196/QĐ-ĐHKT ngày 07/10/2013</v>
          </cell>
          <cell r="K2994" t="str">
            <v>3115/QĐ-ĐHKT ngày 08/11/2013</v>
          </cell>
          <cell r="L2994" t="str">
            <v>QH-2013-E(QTCN&amp;PTDN)</v>
          </cell>
          <cell r="M2994" t="str">
            <v>QH-2013-E</v>
          </cell>
          <cell r="N2994" t="str">
            <v>Quản trị công nghệ và Phát triển doanh nghiệp</v>
          </cell>
          <cell r="O2994" t="str">
            <v>Quản trị công nghệ và Phát triển doanh nghiệp</v>
          </cell>
        </row>
        <row r="2995">
          <cell r="E2995" t="str">
            <v>Lại Thanh Hưng, Sinh ngày 19/08/1984</v>
          </cell>
          <cell r="F2995" t="str">
            <v>Lại Thanh Hưng</v>
          </cell>
          <cell r="G2995" t="str">
            <v>19/08/1984</v>
          </cell>
          <cell r="H2995" t="str">
            <v>Hà Nội</v>
          </cell>
          <cell r="I2995" t="str">
            <v>Nam</v>
          </cell>
          <cell r="J2995" t="str">
            <v>2196/QĐ-ĐHKT ngày 07/10/2013</v>
          </cell>
          <cell r="K2995" t="str">
            <v>3115/QĐ-ĐHKT ngày 08/11/2013</v>
          </cell>
          <cell r="L2995" t="str">
            <v>QH-2013-E(QTCN&amp;PTDN)</v>
          </cell>
          <cell r="M2995" t="str">
            <v>QH-2013-E</v>
          </cell>
          <cell r="N2995" t="str">
            <v>Quản trị công nghệ và Phát triển doanh nghiệp</v>
          </cell>
          <cell r="O2995" t="str">
            <v>Quản trị công nghệ và Phát triển doanh nghiệp</v>
          </cell>
        </row>
        <row r="2996">
          <cell r="E2996" t="str">
            <v>Trần Văn Hưng, Sinh ngày 13/04/1986</v>
          </cell>
          <cell r="F2996" t="str">
            <v>Trần Văn Hưng</v>
          </cell>
          <cell r="G2996" t="str">
            <v>13/04/1986</v>
          </cell>
          <cell r="H2996" t="str">
            <v>Phú Thọ</v>
          </cell>
          <cell r="I2996" t="str">
            <v>Nam</v>
          </cell>
          <cell r="J2996" t="str">
            <v>2196/QĐ-ĐHKT ngày 07/10/2013</v>
          </cell>
          <cell r="K2996" t="str">
            <v>3115/QĐ-ĐHKT ngày 08/11/2013</v>
          </cell>
          <cell r="L2996" t="str">
            <v>QH-2013-E(QTCN&amp;PTDN)</v>
          </cell>
          <cell r="M2996" t="str">
            <v>QH-2013-E</v>
          </cell>
          <cell r="N2996" t="str">
            <v>Quản trị công nghệ và Phát triển doanh nghiệp</v>
          </cell>
          <cell r="O2996" t="str">
            <v>Quản trị công nghệ và Phát triển doanh nghiệp</v>
          </cell>
        </row>
        <row r="2997">
          <cell r="E2997" t="str">
            <v>Nguyễn Việt Hưng, Sinh ngày 18/10/1979</v>
          </cell>
          <cell r="F2997" t="str">
            <v>Nguyễn Việt Hưng</v>
          </cell>
          <cell r="G2997" t="str">
            <v>18/10/1979</v>
          </cell>
          <cell r="H2997" t="str">
            <v>Hà Nội</v>
          </cell>
          <cell r="I2997" t="str">
            <v>Nam</v>
          </cell>
          <cell r="J2997" t="str">
            <v>2196/QĐ-ĐHKT ngày 07/10/2013</v>
          </cell>
          <cell r="K2997" t="str">
            <v>3115/QĐ-ĐHKT ngày 08/11/2013</v>
          </cell>
          <cell r="L2997" t="str">
            <v>QH-2013-E(QTCN&amp;PTDN)</v>
          </cell>
          <cell r="M2997" t="str">
            <v>QH-2013-E</v>
          </cell>
          <cell r="N2997" t="str">
            <v>Quản trị công nghệ và Phát triển doanh nghiệp</v>
          </cell>
          <cell r="O2997" t="str">
            <v>Quản trị công nghệ và Phát triển doanh nghiệp</v>
          </cell>
        </row>
        <row r="2998">
          <cell r="E2998" t="str">
            <v>Nguyễn Thùy Hương, Sinh ngày 26/08/1979</v>
          </cell>
          <cell r="F2998" t="str">
            <v>Nguyễn Thùy Hương</v>
          </cell>
          <cell r="G2998" t="str">
            <v>26/08/1979</v>
          </cell>
          <cell r="H2998" t="str">
            <v>Hà Nội</v>
          </cell>
          <cell r="I2998" t="str">
            <v>Nữ</v>
          </cell>
          <cell r="J2998" t="str">
            <v>2196/QĐ-ĐHKT ngày 07/10/2013</v>
          </cell>
          <cell r="K2998" t="str">
            <v>3115/QĐ-ĐHKT ngày 08/11/2013</v>
          </cell>
          <cell r="L2998" t="str">
            <v>QH-2013-E(QTCN&amp;PTDN)</v>
          </cell>
          <cell r="M2998" t="str">
            <v>QH-2013-E</v>
          </cell>
          <cell r="N2998" t="str">
            <v>Quản trị công nghệ và Phát triển doanh nghiệp</v>
          </cell>
          <cell r="O2998" t="str">
            <v>Quản trị công nghệ và Phát triển doanh nghiệp</v>
          </cell>
        </row>
        <row r="2999">
          <cell r="E2999" t="str">
            <v>Vũ Thị Hường, Sinh ngày 08/09/1980</v>
          </cell>
          <cell r="F2999" t="str">
            <v>Vũ Thị Hường</v>
          </cell>
          <cell r="G2999" t="str">
            <v>08/09/1980</v>
          </cell>
          <cell r="H2999" t="str">
            <v>Quảng Ninh</v>
          </cell>
          <cell r="I2999" t="str">
            <v>Nữ</v>
          </cell>
          <cell r="J2999" t="str">
            <v>2196/QĐ-ĐHKT ngày 07/10/2013</v>
          </cell>
          <cell r="K2999" t="str">
            <v>3115/QĐ-ĐHKT ngày 08/11/2013</v>
          </cell>
          <cell r="L2999" t="str">
            <v>QH-2013-E(QTCN&amp;PTDN)</v>
          </cell>
          <cell r="M2999" t="str">
            <v>QH-2013-E</v>
          </cell>
          <cell r="N2999" t="str">
            <v>Quản trị công nghệ và Phát triển doanh nghiệp</v>
          </cell>
          <cell r="O2999" t="str">
            <v>Quản trị công nghệ và Phát triển doanh nghiệp</v>
          </cell>
        </row>
        <row r="3000">
          <cell r="E3000" t="str">
            <v>Vũ Công Luận, Sinh ngày 19/03/1970</v>
          </cell>
          <cell r="F3000" t="str">
            <v>Vũ Công Luận</v>
          </cell>
          <cell r="G3000" t="str">
            <v>19/03/1970</v>
          </cell>
          <cell r="H3000" t="str">
            <v>Nam Định</v>
          </cell>
          <cell r="I3000" t="str">
            <v>Nam</v>
          </cell>
          <cell r="J3000" t="str">
            <v>2196/QĐ-ĐHKT ngày 07/10/2013</v>
          </cell>
          <cell r="K3000" t="str">
            <v>3115/QĐ-ĐHKT ngày 08/11/2013</v>
          </cell>
          <cell r="L3000" t="str">
            <v>QH-2013-E(QTCN&amp;PTDN)</v>
          </cell>
          <cell r="M3000" t="str">
            <v>QH-2013-E</v>
          </cell>
          <cell r="N3000" t="str">
            <v>Quản trị công nghệ và Phát triển doanh nghiệp</v>
          </cell>
          <cell r="O3000" t="str">
            <v>Quản trị công nghệ và Phát triển doanh nghiệp</v>
          </cell>
        </row>
        <row r="3001">
          <cell r="E3001" t="str">
            <v>Tạ Ngọc Mạnh, Sinh ngày 25/07/1977</v>
          </cell>
          <cell r="F3001" t="str">
            <v>Tạ Ngọc Mạnh</v>
          </cell>
          <cell r="G3001" t="str">
            <v>25/07/1977</v>
          </cell>
          <cell r="H3001" t="str">
            <v xml:space="preserve">Hà Nội </v>
          </cell>
          <cell r="I3001" t="str">
            <v>Nam</v>
          </cell>
          <cell r="J3001" t="str">
            <v>2196/QĐ-ĐHKT ngày 07/10/2013</v>
          </cell>
          <cell r="K3001" t="str">
            <v>3115/QĐ-ĐHKT ngày 08/11/2013</v>
          </cell>
          <cell r="L3001" t="str">
            <v>QH-2013-E(QTCN&amp;PTDN)</v>
          </cell>
          <cell r="M3001" t="str">
            <v>QH-2013-E</v>
          </cell>
          <cell r="N3001" t="str">
            <v>Quản trị công nghệ và Phát triển doanh nghiệp</v>
          </cell>
          <cell r="O3001" t="str">
            <v>Quản trị công nghệ và Phát triển doanh nghiệp</v>
          </cell>
        </row>
        <row r="3002">
          <cell r="E3002" t="str">
            <v>Phạm Quang Minh, Sinh ngày 21/04/1985</v>
          </cell>
          <cell r="F3002" t="str">
            <v>Phạm Quang Minh</v>
          </cell>
          <cell r="G3002" t="str">
            <v>21/04/1985</v>
          </cell>
          <cell r="H3002" t="str">
            <v>Hà Nội</v>
          </cell>
          <cell r="I3002" t="str">
            <v>Nam</v>
          </cell>
          <cell r="J3002" t="str">
            <v>2196/QĐ-ĐHKT ngày 07/10/2013</v>
          </cell>
          <cell r="K3002" t="str">
            <v>3115/QĐ-ĐHKT ngày 08/11/2013</v>
          </cell>
          <cell r="L3002" t="str">
            <v>QH-2013-E(QTCN&amp;PTDN)</v>
          </cell>
          <cell r="M3002" t="str">
            <v>QH-2013-E</v>
          </cell>
          <cell r="N3002" t="str">
            <v>Quản trị công nghệ và Phát triển doanh nghiệp</v>
          </cell>
          <cell r="O3002" t="str">
            <v>Quản trị công nghệ và Phát triển doanh nghiệp</v>
          </cell>
        </row>
        <row r="3003">
          <cell r="E3003" t="str">
            <v>Nguyễn Thành Nam, Sinh ngày 18/07/1988</v>
          </cell>
          <cell r="F3003" t="str">
            <v>Nguyễn Thành Nam</v>
          </cell>
          <cell r="G3003" t="str">
            <v>18/07/1988</v>
          </cell>
          <cell r="H3003" t="str">
            <v>Hà Nội</v>
          </cell>
          <cell r="I3003" t="str">
            <v>Nam</v>
          </cell>
          <cell r="J3003" t="str">
            <v>2196/QĐ-ĐHKT ngày 07/10/2013</v>
          </cell>
          <cell r="K3003" t="str">
            <v>3115/QĐ-ĐHKT ngày 08/11/2013</v>
          </cell>
          <cell r="L3003" t="str">
            <v>QH-2013-E(QTCN&amp;PTDN)</v>
          </cell>
          <cell r="M3003" t="str">
            <v>QH-2013-E</v>
          </cell>
          <cell r="N3003" t="str">
            <v>Quản trị công nghệ và Phát triển doanh nghiệp</v>
          </cell>
          <cell r="O3003" t="str">
            <v>Quản trị công nghệ và Phát triển doanh nghiệp</v>
          </cell>
        </row>
        <row r="3004">
          <cell r="E3004" t="str">
            <v>Đỗ Thị Thanh Nga, Sinh ngày 16/07/1980</v>
          </cell>
          <cell r="F3004" t="str">
            <v>Đỗ Thị Thanh Nga</v>
          </cell>
          <cell r="G3004" t="str">
            <v>16/07/1980</v>
          </cell>
          <cell r="H3004" t="str">
            <v>Thanh Hóa</v>
          </cell>
          <cell r="I3004" t="str">
            <v>Nữ</v>
          </cell>
          <cell r="J3004" t="str">
            <v>2196/QĐ-ĐHKT ngày 07/10/2013</v>
          </cell>
          <cell r="K3004" t="str">
            <v>3115/QĐ-ĐHKT ngày 08/11/2013</v>
          </cell>
          <cell r="L3004" t="str">
            <v>QH-2013-E(QTCN&amp;PTDN)</v>
          </cell>
          <cell r="M3004" t="str">
            <v>QH-2013-E</v>
          </cell>
          <cell r="N3004" t="str">
            <v>Quản trị công nghệ và Phát triển doanh nghiệp</v>
          </cell>
          <cell r="O3004" t="str">
            <v>Quản trị công nghệ và Phát triển doanh nghiệp</v>
          </cell>
        </row>
        <row r="3005">
          <cell r="E3005" t="str">
            <v>Lê Phú Nghĩa, Sinh ngày 05/11/1982</v>
          </cell>
          <cell r="F3005" t="str">
            <v>Lê Phú Nghĩa</v>
          </cell>
          <cell r="G3005" t="str">
            <v>05/11/1982</v>
          </cell>
          <cell r="H3005" t="str">
            <v>Thanh Hóa</v>
          </cell>
          <cell r="I3005" t="str">
            <v>Nam</v>
          </cell>
          <cell r="J3005" t="str">
            <v>2196/QĐ-ĐHKT ngày 07/10/2013</v>
          </cell>
          <cell r="K3005" t="str">
            <v>3115/QĐ-ĐHKT ngày 08/11/2013</v>
          </cell>
          <cell r="L3005" t="str">
            <v>QH-2013-E(QTCN&amp;PTDN)</v>
          </cell>
          <cell r="M3005" t="str">
            <v>QH-2013-E</v>
          </cell>
          <cell r="N3005" t="str">
            <v>Quản trị công nghệ và Phát triển doanh nghiệp</v>
          </cell>
          <cell r="O3005" t="str">
            <v>Quản trị công nghệ và Phát triển doanh nghiệp</v>
          </cell>
        </row>
        <row r="3006">
          <cell r="E3006" t="str">
            <v>Lê Linh Ngọc, Sinh ngày 17/10/1973</v>
          </cell>
          <cell r="F3006" t="str">
            <v>Lê Linh Ngọc</v>
          </cell>
          <cell r="G3006" t="str">
            <v>17/10/1973</v>
          </cell>
          <cell r="H3006" t="str">
            <v xml:space="preserve"> Hà Nội</v>
          </cell>
          <cell r="I3006" t="str">
            <v>Nam</v>
          </cell>
          <cell r="J3006" t="str">
            <v>2196/QĐ-ĐHKT ngày 07/10/2013</v>
          </cell>
          <cell r="K3006" t="str">
            <v>3115/QĐ-ĐHKT ngày 08/11/2013</v>
          </cell>
          <cell r="L3006" t="str">
            <v>QH-2013-E(QTCN&amp;PTDN)</v>
          </cell>
          <cell r="M3006" t="str">
            <v>QH-2013-E</v>
          </cell>
          <cell r="N3006" t="str">
            <v>Quản trị công nghệ và Phát triển doanh nghiệp</v>
          </cell>
          <cell r="O3006" t="str">
            <v>Quản trị công nghệ và Phát triển doanh nghiệp</v>
          </cell>
        </row>
        <row r="3007">
          <cell r="E3007" t="str">
            <v>Nguyễn Đăng Ninh, Sinh ngày 10/05/1990</v>
          </cell>
          <cell r="F3007" t="str">
            <v>Nguyễn Đăng Ninh</v>
          </cell>
          <cell r="G3007" t="str">
            <v>10/05/1990</v>
          </cell>
          <cell r="H3007" t="str">
            <v>Thái Bình</v>
          </cell>
          <cell r="I3007" t="str">
            <v>Nam</v>
          </cell>
          <cell r="J3007" t="str">
            <v>3644/QĐ-ĐHKT ngày 26/12/2013</v>
          </cell>
          <cell r="K3007" t="str">
            <v>3115/QĐ-ĐHKT ngày 08/11/2013</v>
          </cell>
          <cell r="L3007" t="str">
            <v>QH-2013-E(QTCN&amp;PTDN)</v>
          </cell>
          <cell r="M3007" t="str">
            <v>QH-2013-E</v>
          </cell>
          <cell r="N3007" t="str">
            <v>Quản trị công nghệ và Phát triển doanh nghiệp</v>
          </cell>
          <cell r="O3007" t="str">
            <v>Quản trị công nghệ và Phát triển doanh nghiệp</v>
          </cell>
        </row>
        <row r="3008">
          <cell r="E3008" t="str">
            <v>Nguyễn Thị Minh Phương, Sinh ngày 06/07/1983</v>
          </cell>
          <cell r="F3008" t="str">
            <v>Nguyễn Thị Minh Phương</v>
          </cell>
          <cell r="G3008" t="str">
            <v>06/07/1983</v>
          </cell>
          <cell r="H3008" t="str">
            <v>Nam Định</v>
          </cell>
          <cell r="I3008" t="str">
            <v>Nữ</v>
          </cell>
          <cell r="J3008" t="str">
            <v>2196/QĐ-ĐHKT ngày 07/10/2013</v>
          </cell>
          <cell r="K3008" t="str">
            <v>3115/QĐ-ĐHKT ngày 08/11/2013</v>
          </cell>
          <cell r="L3008" t="str">
            <v>QH-2013-E(QTCN&amp;PTDN)</v>
          </cell>
          <cell r="M3008" t="str">
            <v>QH-2013-E</v>
          </cell>
          <cell r="N3008" t="str">
            <v>Quản trị công nghệ và Phát triển doanh nghiệp</v>
          </cell>
          <cell r="O3008" t="str">
            <v>Quản trị công nghệ và Phát triển doanh nghiệp</v>
          </cell>
        </row>
        <row r="3009">
          <cell r="E3009" t="str">
            <v>Lê Thanh Quang, Sinh ngày 30/09/1982</v>
          </cell>
          <cell r="F3009" t="str">
            <v>Lê Thanh Quang</v>
          </cell>
          <cell r="G3009" t="str">
            <v>30/09/1982</v>
          </cell>
          <cell r="H3009" t="str">
            <v>Hà Nội</v>
          </cell>
          <cell r="I3009" t="str">
            <v>Nam</v>
          </cell>
          <cell r="J3009" t="str">
            <v>2196/QĐ-ĐHKT ngày 07/10/2013</v>
          </cell>
          <cell r="K3009" t="str">
            <v>3115/QĐ-ĐHKT ngày 08/11/2013</v>
          </cell>
          <cell r="L3009" t="str">
            <v>QH-2013-E(QTCN&amp;PTDN)</v>
          </cell>
          <cell r="M3009" t="str">
            <v>QH-2013-E</v>
          </cell>
          <cell r="N3009" t="str">
            <v>Quản trị công nghệ và Phát triển doanh nghiệp</v>
          </cell>
          <cell r="O3009" t="str">
            <v>Quản trị công nghệ và Phát triển doanh nghiệp</v>
          </cell>
        </row>
        <row r="3010">
          <cell r="E3010" t="str">
            <v>Bùi Minh Quốc, Sinh ngày 07/02/1979</v>
          </cell>
          <cell r="F3010" t="str">
            <v>Bùi Minh Quốc</v>
          </cell>
          <cell r="G3010" t="str">
            <v>07/02/1979</v>
          </cell>
          <cell r="H3010" t="str">
            <v>Hưng Yên</v>
          </cell>
          <cell r="I3010" t="str">
            <v>Nam</v>
          </cell>
          <cell r="J3010" t="str">
            <v>2196/QĐ-ĐHKT ngày 07/10/2013</v>
          </cell>
          <cell r="K3010" t="str">
            <v>3115/QĐ-ĐHKT ngày 08/11/2013</v>
          </cell>
          <cell r="L3010" t="str">
            <v>QH-2013-E(QTCN&amp;PTDN)</v>
          </cell>
          <cell r="M3010" t="str">
            <v>QH-2013-E</v>
          </cell>
          <cell r="N3010" t="str">
            <v>Quản trị công nghệ và Phát triển doanh nghiệp</v>
          </cell>
          <cell r="O3010" t="str">
            <v>Quản trị công nghệ và Phát triển doanh nghiệp</v>
          </cell>
        </row>
        <row r="3011">
          <cell r="E3011" t="str">
            <v>Phùng Ngọc Thành, Sinh ngày 14/02/1986</v>
          </cell>
          <cell r="F3011" t="str">
            <v>Phùng Ngọc Thành</v>
          </cell>
          <cell r="G3011" t="str">
            <v>14/02/1986</v>
          </cell>
          <cell r="H3011" t="str">
            <v>Vĩnh Phúc</v>
          </cell>
          <cell r="I3011" t="str">
            <v>Nam</v>
          </cell>
          <cell r="J3011" t="str">
            <v>2196/QĐ-ĐHKT ngày 07/10/2013</v>
          </cell>
          <cell r="K3011" t="str">
            <v>3115/QĐ-ĐHKT ngày 08/11/2013</v>
          </cell>
          <cell r="L3011" t="str">
            <v>QH-2013-E(QTCN&amp;PTDN)</v>
          </cell>
          <cell r="M3011" t="str">
            <v>QH-2013-E</v>
          </cell>
          <cell r="N3011" t="str">
            <v>Quản trị công nghệ và Phát triển doanh nghiệp</v>
          </cell>
          <cell r="O3011" t="str">
            <v>Quản trị công nghệ và Phát triển doanh nghiệp</v>
          </cell>
        </row>
        <row r="3012">
          <cell r="E3012" t="str">
            <v>Nguyễn Thị Thúy, Sinh ngày 19/08/1980</v>
          </cell>
          <cell r="F3012" t="str">
            <v>Nguyễn Thị Thúy</v>
          </cell>
          <cell r="G3012" t="str">
            <v>19/08/1980</v>
          </cell>
          <cell r="H3012" t="str">
            <v>Thanh Hóa</v>
          </cell>
          <cell r="I3012" t="str">
            <v>Nữ</v>
          </cell>
          <cell r="J3012" t="str">
            <v>2196/QĐ-ĐHKT ngày 07/10/2013</v>
          </cell>
          <cell r="K3012" t="str">
            <v>3115/QĐ-ĐHKT ngày 08/11/2013</v>
          </cell>
          <cell r="L3012" t="str">
            <v>QH-2013-E(QTCN&amp;PTDN)</v>
          </cell>
          <cell r="M3012" t="str">
            <v>QH-2013-E</v>
          </cell>
          <cell r="N3012" t="str">
            <v>Quản trị công nghệ và Phát triển doanh nghiệp</v>
          </cell>
          <cell r="O3012" t="str">
            <v>Quản trị công nghệ và Phát triển doanh nghiệp</v>
          </cell>
        </row>
        <row r="3013">
          <cell r="E3013" t="str">
            <v>Hoàng Thị Thu Trang, Sinh ngày 25/09/1985</v>
          </cell>
          <cell r="F3013" t="str">
            <v>Hoàng Thị Thu Trang</v>
          </cell>
          <cell r="G3013" t="str">
            <v>25/09/1985</v>
          </cell>
          <cell r="H3013" t="str">
            <v>Quảng Ninh</v>
          </cell>
          <cell r="I3013" t="str">
            <v>Nữ</v>
          </cell>
          <cell r="J3013" t="str">
            <v>2196/QĐ-ĐHKT ngày 07/10/2013</v>
          </cell>
          <cell r="K3013" t="str">
            <v>3115/QĐ-ĐHKT ngày 08/11/2013</v>
          </cell>
          <cell r="L3013" t="str">
            <v>QH-2013-E(QTCN&amp;PTDN)</v>
          </cell>
          <cell r="M3013" t="str">
            <v>QH-2013-E</v>
          </cell>
          <cell r="N3013" t="str">
            <v>Quản trị công nghệ và Phát triển doanh nghiệp</v>
          </cell>
          <cell r="O3013" t="str">
            <v>Quản trị công nghệ và Phát triển doanh nghiệp</v>
          </cell>
        </row>
        <row r="3014">
          <cell r="E3014" t="str">
            <v>Vũ Thị Thu Trang, Sinh ngày 12/11/1981</v>
          </cell>
          <cell r="F3014" t="str">
            <v>Vũ Thị Thu Trang</v>
          </cell>
          <cell r="G3014" t="str">
            <v>12/11/1981</v>
          </cell>
          <cell r="H3014" t="str">
            <v>Vĩnh Phúc</v>
          </cell>
          <cell r="I3014" t="str">
            <v>Nữ</v>
          </cell>
          <cell r="J3014" t="str">
            <v>2196/QĐ-ĐHKT ngày 07/10/2013</v>
          </cell>
          <cell r="K3014" t="str">
            <v>3115/QĐ-ĐHKT ngày 08/11/2013</v>
          </cell>
          <cell r="L3014" t="str">
            <v>QH-2013-E(QTCN&amp;PTDN)</v>
          </cell>
          <cell r="M3014" t="str">
            <v>QH-2013-E</v>
          </cell>
          <cell r="N3014" t="str">
            <v>Quản trị công nghệ và Phát triển doanh nghiệp</v>
          </cell>
          <cell r="O3014" t="str">
            <v>Quản trị công nghệ và Phát triển doanh nghiệp</v>
          </cell>
        </row>
        <row r="3015">
          <cell r="E3015" t="str">
            <v>Lê Thành Trung, Sinh ngày 27/10/1988</v>
          </cell>
          <cell r="F3015" t="str">
            <v>Lê Thành Trung</v>
          </cell>
          <cell r="G3015" t="str">
            <v>27/10/1988</v>
          </cell>
          <cell r="H3015" t="str">
            <v>Hà Nội</v>
          </cell>
          <cell r="I3015" t="str">
            <v>Nam</v>
          </cell>
          <cell r="J3015" t="str">
            <v>2196/QĐ-ĐHKT ngày 07/10/2013</v>
          </cell>
          <cell r="K3015" t="str">
            <v>3115/QĐ-ĐHKT ngày 08/11/2013</v>
          </cell>
          <cell r="L3015" t="str">
            <v>QH-2013-E(QTCN&amp;PTDN)</v>
          </cell>
          <cell r="M3015" t="str">
            <v>QH-2013-E</v>
          </cell>
          <cell r="N3015" t="str">
            <v>Quản trị công nghệ và Phát triển doanh nghiệp</v>
          </cell>
          <cell r="O3015" t="str">
            <v>Quản trị công nghệ và Phát triển doanh nghiệp</v>
          </cell>
        </row>
        <row r="3016">
          <cell r="E3016" t="str">
            <v>Trần Hồng Tuyến, Sinh ngày 30/09/1985</v>
          </cell>
          <cell r="F3016" t="str">
            <v>Trần Hồng Tuyến</v>
          </cell>
          <cell r="G3016" t="str">
            <v>30/09/1985</v>
          </cell>
          <cell r="H3016" t="str">
            <v>Quảng Ninh</v>
          </cell>
          <cell r="I3016" t="str">
            <v>Nam</v>
          </cell>
          <cell r="J3016" t="str">
            <v>2196/QĐ-ĐHKT ngày 07/10/2013</v>
          </cell>
          <cell r="K3016" t="str">
            <v>3115/QĐ-ĐHKT ngày 08/11/2013</v>
          </cell>
          <cell r="L3016" t="str">
            <v>QH-2013-E(QTCN&amp;PTDN)</v>
          </cell>
          <cell r="M3016" t="str">
            <v>QH-2013-E</v>
          </cell>
          <cell r="N3016" t="str">
            <v>Quản trị công nghệ và Phát triển doanh nghiệp</v>
          </cell>
          <cell r="O3016" t="str">
            <v>Quản trị công nghệ và Phát triển doanh nghiệp</v>
          </cell>
        </row>
        <row r="3017">
          <cell r="E3017" t="str">
            <v>Ngô Văn Tuyến, Sinh ngày 25/08/1985</v>
          </cell>
          <cell r="F3017" t="str">
            <v>Ngô Văn Tuyến</v>
          </cell>
          <cell r="G3017" t="str">
            <v>25/08/1985</v>
          </cell>
          <cell r="H3017" t="str">
            <v>Bắc Giang</v>
          </cell>
          <cell r="I3017" t="str">
            <v>Nam</v>
          </cell>
          <cell r="J3017" t="str">
            <v>2196/QĐ-ĐHKT ngày 07/10/2013</v>
          </cell>
          <cell r="K3017" t="str">
            <v>3115/QĐ-ĐHKT ngày 08/11/2013</v>
          </cell>
          <cell r="L3017" t="str">
            <v>QH-2013-E(QTCN&amp;PTDN)</v>
          </cell>
          <cell r="M3017" t="str">
            <v>QH-2013-E</v>
          </cell>
          <cell r="N3017" t="str">
            <v>Quản trị công nghệ và Phát triển doanh nghiệp</v>
          </cell>
          <cell r="O3017" t="str">
            <v>Quản trị công nghệ và Phát triển doanh nghiệp</v>
          </cell>
        </row>
        <row r="3018">
          <cell r="E3018" t="str">
            <v>Trương Thùy Vân, Sinh ngày 04/01/1985</v>
          </cell>
          <cell r="F3018" t="str">
            <v>Trương Thùy Vân</v>
          </cell>
          <cell r="G3018" t="str">
            <v>04/01/1985</v>
          </cell>
          <cell r="H3018" t="str">
            <v>Hà Nội</v>
          </cell>
          <cell r="I3018" t="str">
            <v>Nữ</v>
          </cell>
          <cell r="J3018" t="str">
            <v>2196/QĐ-ĐHKT ngày 07/10/2013</v>
          </cell>
          <cell r="K3018" t="str">
            <v>3115/QĐ-ĐHKT ngày 08/11/2013</v>
          </cell>
          <cell r="L3018" t="str">
            <v>QH-2013-E(QTCN&amp;PTDN)</v>
          </cell>
          <cell r="M3018" t="str">
            <v>QH-2013-E</v>
          </cell>
          <cell r="N3018" t="str">
            <v>Quản trị công nghệ và Phát triển doanh nghiệp</v>
          </cell>
          <cell r="O3018" t="str">
            <v>Quản trị công nghệ và Phát triển doanh nghiệp</v>
          </cell>
        </row>
        <row r="3019">
          <cell r="E3019" t="str">
            <v>Phạm Tuyết Vân, Sinh ngày 10/05/1979</v>
          </cell>
          <cell r="F3019" t="str">
            <v>Phạm Tuyết Vân</v>
          </cell>
          <cell r="G3019" t="str">
            <v>10/05/1979</v>
          </cell>
          <cell r="H3019" t="str">
            <v>Hà Nội</v>
          </cell>
          <cell r="I3019" t="str">
            <v>Nữ</v>
          </cell>
          <cell r="J3019" t="str">
            <v>2196/QĐ-ĐHKT ngày 07/10/2013</v>
          </cell>
          <cell r="K3019" t="str">
            <v>3115/QĐ-ĐHKT ngày 08/11/2013</v>
          </cell>
          <cell r="L3019" t="str">
            <v>QH-2013-E(QTCN&amp;PTDN)</v>
          </cell>
          <cell r="M3019" t="str">
            <v>QH-2013-E</v>
          </cell>
          <cell r="N3019" t="str">
            <v>Quản trị công nghệ và Phát triển doanh nghiệp</v>
          </cell>
          <cell r="O3019" t="str">
            <v>Quản trị công nghệ và Phát triển doanh nghiệp</v>
          </cell>
        </row>
        <row r="3020">
          <cell r="E3020" t="str">
            <v>Nghiêm Thế Vinh, Sinh ngày 03/02/1978</v>
          </cell>
          <cell r="F3020" t="str">
            <v>Nghiêm Thế Vinh</v>
          </cell>
          <cell r="G3020" t="str">
            <v>03/02/1978</v>
          </cell>
          <cell r="H3020" t="str">
            <v>Hà Nội</v>
          </cell>
          <cell r="I3020" t="str">
            <v>Nam</v>
          </cell>
          <cell r="J3020" t="str">
            <v>2196/QĐ-ĐHKT ngày 07/10/2013</v>
          </cell>
          <cell r="K3020" t="str">
            <v>3115/QĐ-ĐHKT ngày 08/11/2013</v>
          </cell>
          <cell r="L3020" t="str">
            <v>QH-2013-E(QTCN&amp;PTDN)</v>
          </cell>
          <cell r="M3020" t="str">
            <v>QH-2013-E</v>
          </cell>
          <cell r="N3020" t="str">
            <v>Quản trị công nghệ và Phát triển doanh nghiệp</v>
          </cell>
          <cell r="O3020" t="str">
            <v>Quản trị công nghệ và Phát triển doanh nghiệp</v>
          </cell>
        </row>
        <row r="3021">
          <cell r="E3021" t="str">
            <v>Đặng Thị Vân Anh, Sinh ngày 13/06/1975</v>
          </cell>
          <cell r="F3021" t="str">
            <v>Đặng Thị Vân Anh</v>
          </cell>
          <cell r="G3021" t="str">
            <v>13/06/1975</v>
          </cell>
          <cell r="H3021" t="str">
            <v>Nghệ An</v>
          </cell>
          <cell r="I3021" t="str">
            <v>Nữ</v>
          </cell>
          <cell r="J3021" t="str">
            <v>3644/QĐ-ĐHKT ngày 26/12/2013</v>
          </cell>
          <cell r="K3021" t="str">
            <v>3115/QĐ-ĐHKT ngày 08/11/2013</v>
          </cell>
          <cell r="L3021" t="str">
            <v>QH-2013-E(QLKT1)</v>
          </cell>
          <cell r="M3021" t="str">
            <v>QH-2013-E</v>
          </cell>
          <cell r="N3021" t="str">
            <v>Quản lý kinh tế</v>
          </cell>
          <cell r="O3021" t="str">
            <v>Quản lý kinh tế</v>
          </cell>
        </row>
        <row r="3022">
          <cell r="E3022" t="str">
            <v>Ngô Lan Chi, Sinh ngày 05/05/1989</v>
          </cell>
          <cell r="F3022" t="str">
            <v>Ngô Lan Chi</v>
          </cell>
          <cell r="G3022" t="str">
            <v>05/05/1989</v>
          </cell>
          <cell r="H3022" t="str">
            <v>Hà Nội</v>
          </cell>
          <cell r="I3022" t="str">
            <v>Nữ</v>
          </cell>
          <cell r="J3022" t="str">
            <v>3644/QĐ-ĐHKT ngày 26/12/2013</v>
          </cell>
          <cell r="K3022" t="str">
            <v>3115/QĐ-ĐHKT ngày 08/11/2013</v>
          </cell>
          <cell r="L3022" t="str">
            <v>QH-2013-E(QLKT1)</v>
          </cell>
          <cell r="M3022" t="str">
            <v>QH-2013-E</v>
          </cell>
          <cell r="N3022" t="str">
            <v>Quản lý kinh tế</v>
          </cell>
          <cell r="O3022" t="str">
            <v>Quản lý kinh tế</v>
          </cell>
        </row>
        <row r="3023">
          <cell r="E3023" t="str">
            <v>Lê Anh Cường, Sinh ngày 05/06/1983</v>
          </cell>
          <cell r="F3023" t="str">
            <v>Lê Anh Cường</v>
          </cell>
          <cell r="G3023" t="str">
            <v>05/06/1983</v>
          </cell>
          <cell r="H3023" t="str">
            <v>Yên Bái</v>
          </cell>
          <cell r="I3023" t="str">
            <v>Nam</v>
          </cell>
          <cell r="J3023" t="str">
            <v>3644/QĐ-ĐHKT ngày 26/12/2013</v>
          </cell>
          <cell r="K3023" t="str">
            <v>3115/QĐ-ĐHKT ngày 08/11/2013</v>
          </cell>
          <cell r="L3023" t="str">
            <v>QH-2013-E(QLKT1)</v>
          </cell>
          <cell r="M3023" t="str">
            <v>QH-2013-E</v>
          </cell>
          <cell r="N3023" t="str">
            <v>Quản lý kinh tế</v>
          </cell>
          <cell r="O3023" t="str">
            <v>Quản lý kinh tế</v>
          </cell>
        </row>
        <row r="3024">
          <cell r="E3024" t="str">
            <v>Trần Nguyễn Dũng, Sinh ngày 13/07/1983</v>
          </cell>
          <cell r="F3024" t="str">
            <v>Trần Nguyễn Dũng</v>
          </cell>
          <cell r="G3024" t="str">
            <v>13/07/1983</v>
          </cell>
          <cell r="H3024" t="str">
            <v>Tuyên Quang</v>
          </cell>
          <cell r="I3024" t="str">
            <v>Nam</v>
          </cell>
          <cell r="J3024" t="str">
            <v>3644/QĐ-ĐHKT ngày 26/12/2013</v>
          </cell>
          <cell r="K3024" t="str">
            <v>3115/QĐ-ĐHKT ngày 08/11/2013</v>
          </cell>
          <cell r="L3024" t="str">
            <v>QH-2013-E(QLKT1)</v>
          </cell>
          <cell r="M3024" t="str">
            <v>QH-2013-E</v>
          </cell>
          <cell r="N3024" t="str">
            <v>Quản lý kinh tế</v>
          </cell>
          <cell r="O3024" t="str">
            <v>Quản lý kinh tế</v>
          </cell>
        </row>
        <row r="3025">
          <cell r="E3025" t="str">
            <v>Phạm Văn Duy, Sinh ngày 27/06/1983</v>
          </cell>
          <cell r="F3025" t="str">
            <v>Phạm Văn Duy</v>
          </cell>
          <cell r="G3025" t="str">
            <v>27/06/1983</v>
          </cell>
          <cell r="H3025" t="str">
            <v>Hà Nam</v>
          </cell>
          <cell r="I3025" t="str">
            <v>Nam</v>
          </cell>
          <cell r="J3025" t="str">
            <v>2196/QĐ-ĐHKT ngày 07/10/2013</v>
          </cell>
          <cell r="K3025" t="str">
            <v>1549/QĐ-ĐHKT ngày 05/08/2013</v>
          </cell>
          <cell r="L3025" t="str">
            <v>QH-2013-E(QLKT1)</v>
          </cell>
          <cell r="M3025" t="str">
            <v>QH-2013-E</v>
          </cell>
          <cell r="N3025" t="str">
            <v>Quản lý kinh tế</v>
          </cell>
          <cell r="O3025" t="str">
            <v>Quản lý kinh tế</v>
          </cell>
        </row>
        <row r="3026">
          <cell r="E3026" t="str">
            <v>Nguyễn Hải Dương, Sinh ngày 19/08/1985</v>
          </cell>
          <cell r="F3026" t="str">
            <v>Nguyễn Hải Dương</v>
          </cell>
          <cell r="G3026" t="str">
            <v>19/08/1985</v>
          </cell>
          <cell r="H3026" t="str">
            <v>Thanh Hóa</v>
          </cell>
          <cell r="I3026" t="str">
            <v>Nam</v>
          </cell>
          <cell r="J3026" t="str">
            <v>3644/QĐ-ĐHKT ngày 26/12/2013</v>
          </cell>
          <cell r="K3026" t="str">
            <v>3115/QĐ-ĐHKT ngày 08/11/2013</v>
          </cell>
          <cell r="L3026" t="str">
            <v>QH-2013-E(QLKT1)</v>
          </cell>
          <cell r="M3026" t="str">
            <v>QH-2013-E</v>
          </cell>
          <cell r="N3026" t="str">
            <v>Quản lý kinh tế</v>
          </cell>
          <cell r="O3026" t="str">
            <v>Quản lý kinh tế</v>
          </cell>
        </row>
        <row r="3027">
          <cell r="E3027" t="str">
            <v>Hoàng Hà Đông, Sinh ngày 15/08/1980</v>
          </cell>
          <cell r="F3027" t="str">
            <v>Hoàng Hà Đông</v>
          </cell>
          <cell r="G3027" t="str">
            <v>15/08/1980</v>
          </cell>
          <cell r="H3027" t="str">
            <v>Bắc Giang</v>
          </cell>
          <cell r="I3027" t="str">
            <v>Nữ</v>
          </cell>
          <cell r="J3027" t="str">
            <v>3644/QĐ-ĐHKT ngày 26/12/2013</v>
          </cell>
          <cell r="K3027" t="str">
            <v>3115/QĐ-ĐHKT ngày 08/11/2013</v>
          </cell>
          <cell r="L3027" t="str">
            <v>QH-2013-E(QLKT1)</v>
          </cell>
          <cell r="M3027" t="str">
            <v>QH-2013-E</v>
          </cell>
          <cell r="N3027" t="str">
            <v>Quản lý kinh tế</v>
          </cell>
          <cell r="O3027" t="str">
            <v>Quản lý kinh tế</v>
          </cell>
        </row>
        <row r="3028">
          <cell r="E3028" t="str">
            <v>Lương Văn Đạt, Sinh ngày 30/09/1979</v>
          </cell>
          <cell r="F3028" t="str">
            <v>Lương Văn Đạt</v>
          </cell>
          <cell r="G3028" t="str">
            <v>30/09/1979</v>
          </cell>
          <cell r="H3028" t="str">
            <v>Bắc Giang</v>
          </cell>
          <cell r="I3028" t="str">
            <v>Nam</v>
          </cell>
          <cell r="J3028" t="str">
            <v>3644/QĐ-ĐHKT ngày 26/12/2013</v>
          </cell>
          <cell r="K3028" t="str">
            <v>3115/QĐ-ĐHKT ngày 08/11/2013</v>
          </cell>
          <cell r="L3028" t="str">
            <v>QH-2013-E(QLKT1)</v>
          </cell>
          <cell r="M3028" t="str">
            <v>QH-2013-E</v>
          </cell>
          <cell r="N3028" t="str">
            <v>Quản lý kinh tế</v>
          </cell>
          <cell r="O3028" t="str">
            <v>Quản lý kinh tế</v>
          </cell>
        </row>
        <row r="3029">
          <cell r="E3029" t="str">
            <v>Phạm Tiến Đạt, Sinh ngày 28/10/1979</v>
          </cell>
          <cell r="F3029" t="str">
            <v>Phạm Tiến Đạt</v>
          </cell>
          <cell r="G3029" t="str">
            <v>28/10/1979</v>
          </cell>
          <cell r="H3029" t="str">
            <v>Hà Nội</v>
          </cell>
          <cell r="I3029" t="str">
            <v>Nam</v>
          </cell>
          <cell r="J3029" t="str">
            <v>3644/QĐ-ĐHKT ngày 26/12/2013</v>
          </cell>
          <cell r="K3029" t="str">
            <v>3115/QĐ-ĐHKT ngày 08/11/2013</v>
          </cell>
          <cell r="L3029" t="str">
            <v>QH-2013-E(QLKT1)</v>
          </cell>
          <cell r="M3029" t="str">
            <v>QH-2013-E</v>
          </cell>
          <cell r="N3029" t="str">
            <v>Quản lý kinh tế</v>
          </cell>
          <cell r="O3029" t="str">
            <v>Quản lý kinh tế</v>
          </cell>
        </row>
        <row r="3030">
          <cell r="E3030" t="str">
            <v>Nguyễn Mạnh Hà, Sinh ngày 12/11/1975</v>
          </cell>
          <cell r="F3030" t="str">
            <v>Nguyễn Mạnh Hà</v>
          </cell>
          <cell r="G3030" t="str">
            <v>12/11/1975</v>
          </cell>
          <cell r="H3030" t="str">
            <v>Hải Dương</v>
          </cell>
          <cell r="I3030" t="str">
            <v>Nam</v>
          </cell>
          <cell r="J3030" t="str">
            <v>3644/QĐ-ĐHKT ngày 26/12/2013</v>
          </cell>
          <cell r="K3030" t="str">
            <v>3115/QĐ-ĐHKT ngày 08/11/2013</v>
          </cell>
          <cell r="L3030" t="str">
            <v>QH-2013-E(QLKT1)</v>
          </cell>
          <cell r="M3030" t="str">
            <v>QH-2013-E</v>
          </cell>
          <cell r="N3030" t="str">
            <v>Quản lý kinh tế</v>
          </cell>
          <cell r="O3030" t="str">
            <v>Quản lý kinh tế</v>
          </cell>
        </row>
        <row r="3031">
          <cell r="E3031" t="str">
            <v>Nguyễn Vĩnh Hà, Sinh ngày 02/01/1983</v>
          </cell>
          <cell r="F3031" t="str">
            <v>Nguyễn Vĩnh Hà</v>
          </cell>
          <cell r="G3031" t="str">
            <v>02/01/1983</v>
          </cell>
          <cell r="H3031" t="str">
            <v>Hà Nội</v>
          </cell>
          <cell r="I3031" t="str">
            <v>Nữ</v>
          </cell>
          <cell r="J3031" t="str">
            <v>2196/QĐ-ĐHKT ngày 07/10/2013</v>
          </cell>
          <cell r="K3031" t="str">
            <v>1549/QĐ-ĐHKT ngày 05/08/2013</v>
          </cell>
          <cell r="L3031" t="str">
            <v>QH-2013-E(QLKT1)</v>
          </cell>
          <cell r="M3031" t="str">
            <v>QH-2013-E</v>
          </cell>
          <cell r="N3031" t="str">
            <v>Quản lý kinh tế</v>
          </cell>
          <cell r="O3031" t="str">
            <v>Quản lý kinh tế</v>
          </cell>
        </row>
        <row r="3032">
          <cell r="E3032" t="str">
            <v>Đỗ Thị Hồng Hạnh, Sinh ngày 02/03/1983</v>
          </cell>
          <cell r="F3032" t="str">
            <v>Đỗ Thị Hồng Hạnh</v>
          </cell>
          <cell r="G3032" t="str">
            <v>02/03/1983</v>
          </cell>
          <cell r="H3032" t="str">
            <v>Hà Nam</v>
          </cell>
          <cell r="I3032" t="str">
            <v>Nữ</v>
          </cell>
          <cell r="J3032" t="str">
            <v>3644/QĐ-ĐHKT ngày 26/12/2013</v>
          </cell>
          <cell r="K3032" t="str">
            <v>3115/QĐ-ĐHKT ngày 08/11/2013</v>
          </cell>
          <cell r="L3032" t="str">
            <v>QH-2013-E(QLKT1)</v>
          </cell>
          <cell r="M3032" t="str">
            <v>QH-2013-E</v>
          </cell>
          <cell r="N3032" t="str">
            <v>Quản lý kinh tế</v>
          </cell>
          <cell r="O3032" t="str">
            <v>Quản lý kinh tế</v>
          </cell>
        </row>
        <row r="3033">
          <cell r="E3033" t="str">
            <v>Nguyễn Thị Diệu Hằng, Sinh ngày 28/08/1981</v>
          </cell>
          <cell r="F3033" t="str">
            <v>Nguyễn Thị Diệu Hằng</v>
          </cell>
          <cell r="G3033" t="str">
            <v>28/08/1981</v>
          </cell>
          <cell r="H3033" t="str">
            <v>Hà Nội</v>
          </cell>
          <cell r="I3033" t="str">
            <v>Nữ</v>
          </cell>
          <cell r="J3033" t="str">
            <v>3644/QĐ-ĐHKT ngày 26/12/2013</v>
          </cell>
          <cell r="K3033" t="str">
            <v>3115/QĐ-ĐHKT ngày 08/11/2013</v>
          </cell>
          <cell r="L3033" t="str">
            <v>QH-2013-E(QLKT1)</v>
          </cell>
          <cell r="M3033" t="str">
            <v>QH-2013-E</v>
          </cell>
          <cell r="N3033" t="str">
            <v>Quản lý kinh tế</v>
          </cell>
          <cell r="O3033" t="str">
            <v>Quản lý kinh tế</v>
          </cell>
        </row>
        <row r="3034">
          <cell r="E3034" t="str">
            <v>Vũ Thái Hằng, Sinh ngày 23/01/1977</v>
          </cell>
          <cell r="F3034" t="str">
            <v>Vũ Thái Hằng</v>
          </cell>
          <cell r="G3034" t="str">
            <v>23/01/1977</v>
          </cell>
          <cell r="H3034" t="str">
            <v>Nam Định</v>
          </cell>
          <cell r="I3034" t="str">
            <v>Nữ</v>
          </cell>
          <cell r="J3034" t="str">
            <v>3644/QĐ-ĐHKT ngày 26/12/2013</v>
          </cell>
          <cell r="K3034" t="str">
            <v>3115/QĐ-ĐHKT ngày 08/11/2013</v>
          </cell>
          <cell r="L3034" t="str">
            <v>QH-2013-E(QLKT1)</v>
          </cell>
          <cell r="M3034" t="str">
            <v>QH-2013-E</v>
          </cell>
          <cell r="N3034" t="str">
            <v>Quản lý kinh tế</v>
          </cell>
          <cell r="O3034" t="str">
            <v>Quản lý kinh tế</v>
          </cell>
        </row>
        <row r="3035">
          <cell r="E3035" t="str">
            <v>Phạm Vĩnh Hải, Sinh ngày 13/01/1978</v>
          </cell>
          <cell r="F3035" t="str">
            <v>Phạm Vĩnh Hải</v>
          </cell>
          <cell r="G3035" t="str">
            <v>13/01/1978</v>
          </cell>
          <cell r="H3035" t="str">
            <v xml:space="preserve"> Hà Nội</v>
          </cell>
          <cell r="I3035" t="str">
            <v>Nam</v>
          </cell>
          <cell r="J3035" t="str">
            <v>3644/QĐ-ĐHKT ngày 26/12/2013</v>
          </cell>
          <cell r="K3035" t="str">
            <v>3115/QĐ-ĐHKT ngày 08/11/2013</v>
          </cell>
          <cell r="L3035" t="str">
            <v>QH-2013-E(QLKT1)</v>
          </cell>
          <cell r="M3035" t="str">
            <v>QH-2013-E</v>
          </cell>
          <cell r="N3035" t="str">
            <v>Quản lý kinh tế</v>
          </cell>
          <cell r="O3035" t="str">
            <v>Quản lý kinh tế</v>
          </cell>
        </row>
        <row r="3036">
          <cell r="E3036" t="str">
            <v>Trịnh Thị Hoàng Hạnh, Sinh ngày 28/01/1981</v>
          </cell>
          <cell r="F3036" t="str">
            <v>Trịnh Thị Hoàng Hạnh</v>
          </cell>
          <cell r="G3036" t="str">
            <v>28/01/1981</v>
          </cell>
          <cell r="H3036" t="str">
            <v>Hà Nội</v>
          </cell>
          <cell r="I3036" t="str">
            <v>Nữ</v>
          </cell>
          <cell r="J3036" t="str">
            <v>3644/QĐ-ĐHKT ngày 26/12/2013</v>
          </cell>
          <cell r="K3036" t="str">
            <v>3115/QĐ-ĐHKT ngày 08/11/2013</v>
          </cell>
          <cell r="L3036" t="str">
            <v>QH-2013-E(QLKT1)</v>
          </cell>
          <cell r="M3036" t="str">
            <v>QH-2013-E</v>
          </cell>
          <cell r="N3036" t="str">
            <v>Quản lý kinh tế</v>
          </cell>
          <cell r="O3036" t="str">
            <v>Quản lý kinh tế</v>
          </cell>
        </row>
        <row r="3037">
          <cell r="E3037" t="str">
            <v>Thân Ngọc Hiển, Sinh ngày 18/02/1988</v>
          </cell>
          <cell r="F3037" t="str">
            <v>Thân Ngọc Hiển</v>
          </cell>
          <cell r="G3037" t="str">
            <v>18/02/1988</v>
          </cell>
          <cell r="H3037" t="str">
            <v>Bắc Giang</v>
          </cell>
          <cell r="I3037" t="str">
            <v>Nam</v>
          </cell>
          <cell r="J3037" t="str">
            <v>2196/QĐ-ĐHKT ngày 07/10/2013</v>
          </cell>
          <cell r="K3037" t="str">
            <v>1549/QĐ-ĐHKT ngày 05/08/2013</v>
          </cell>
          <cell r="L3037" t="str">
            <v>QH-2013-E(QLKT1)</v>
          </cell>
          <cell r="M3037" t="str">
            <v>QH-2013-E</v>
          </cell>
          <cell r="N3037" t="str">
            <v>Quản lý kinh tế</v>
          </cell>
          <cell r="O3037" t="str">
            <v>Quản lý kinh tế</v>
          </cell>
        </row>
        <row r="3038">
          <cell r="E3038" t="str">
            <v>Lê Thị Thanh Hòa, Sinh ngày 14/08/1978</v>
          </cell>
          <cell r="F3038" t="str">
            <v>Lê Thị Thanh Hòa</v>
          </cell>
          <cell r="G3038" t="str">
            <v>14/08/1978</v>
          </cell>
          <cell r="H3038" t="str">
            <v xml:space="preserve">Nghệ An </v>
          </cell>
          <cell r="I3038" t="str">
            <v>Nữ</v>
          </cell>
          <cell r="J3038" t="str">
            <v>2196/QĐ-ĐHKT ngày 07/10/2013</v>
          </cell>
          <cell r="K3038" t="str">
            <v>1549/QĐ-ĐHKT ngày 05/08/2013</v>
          </cell>
          <cell r="L3038" t="str">
            <v>QH-2013-E(QLKT1)</v>
          </cell>
          <cell r="M3038" t="str">
            <v>QH-2013-E</v>
          </cell>
          <cell r="N3038" t="str">
            <v>Quản lý kinh tế</v>
          </cell>
          <cell r="O3038" t="str">
            <v>Quản lý kinh tế</v>
          </cell>
        </row>
        <row r="3039">
          <cell r="E3039" t="str">
            <v>Vũ Đức Hòa, Sinh ngày 12/09/1978</v>
          </cell>
          <cell r="F3039" t="str">
            <v>Vũ Đức Hòa</v>
          </cell>
          <cell r="G3039" t="str">
            <v>12/09/1978</v>
          </cell>
          <cell r="H3039" t="str">
            <v>Nam Định</v>
          </cell>
          <cell r="I3039" t="str">
            <v>Nam</v>
          </cell>
          <cell r="J3039" t="str">
            <v>3644/QĐ-ĐHKT ngày 26/12/2013</v>
          </cell>
          <cell r="K3039" t="str">
            <v>3115/QĐ-ĐHKT ngày 08/11/2013</v>
          </cell>
          <cell r="L3039" t="str">
            <v>QH-2013-E(QLKT1)</v>
          </cell>
          <cell r="M3039" t="str">
            <v>QH-2013-E</v>
          </cell>
          <cell r="N3039" t="str">
            <v>Quản lý kinh tế</v>
          </cell>
          <cell r="O3039" t="str">
            <v>Quản lý kinh tế</v>
          </cell>
        </row>
        <row r="3040">
          <cell r="E3040" t="str">
            <v>Vũ Minh Hùng, Sinh ngày 28/08/1983</v>
          </cell>
          <cell r="F3040" t="str">
            <v>Vũ Minh Hùng</v>
          </cell>
          <cell r="G3040" t="str">
            <v>28/08/1983</v>
          </cell>
          <cell r="H3040" t="str">
            <v>Hà Nội</v>
          </cell>
          <cell r="I3040" t="str">
            <v>Nam</v>
          </cell>
          <cell r="J3040" t="str">
            <v>3644/QĐ-ĐHKT ngày 26/12/2013</v>
          </cell>
          <cell r="K3040" t="str">
            <v>3115/QĐ-ĐHKT ngày 08/11/2013</v>
          </cell>
          <cell r="L3040" t="str">
            <v>QH-2013-E(QLKT1)</v>
          </cell>
          <cell r="M3040" t="str">
            <v>QH-2013-E</v>
          </cell>
          <cell r="N3040" t="str">
            <v>Quản lý kinh tế</v>
          </cell>
          <cell r="O3040" t="str">
            <v>Quản lý kinh tế</v>
          </cell>
        </row>
        <row r="3041">
          <cell r="E3041" t="str">
            <v>Nguyễn Thị Thu Hương, Sinh ngày 12/11/1976</v>
          </cell>
          <cell r="F3041" t="str">
            <v>Nguyễn Thị Thu Hương</v>
          </cell>
          <cell r="G3041" t="str">
            <v>12/11/1976</v>
          </cell>
          <cell r="H3041" t="str">
            <v>Hưng Yên</v>
          </cell>
          <cell r="I3041" t="str">
            <v>Nữ</v>
          </cell>
          <cell r="J3041" t="str">
            <v>2196/QĐ-ĐHKT ngày 07/10/2013</v>
          </cell>
          <cell r="K3041" t="str">
            <v>1549/QĐ-ĐHKT ngày 05/08/2013</v>
          </cell>
          <cell r="L3041" t="str">
            <v>QH-2013-E(QLKT1)</v>
          </cell>
          <cell r="M3041" t="str">
            <v>QH-2013-E</v>
          </cell>
          <cell r="N3041" t="str">
            <v>Quản lý kinh tế</v>
          </cell>
          <cell r="O3041" t="str">
            <v>Quản lý kinh tế</v>
          </cell>
        </row>
        <row r="3042">
          <cell r="E3042" t="str">
            <v>Nguyễn Tiến Huy, Sinh ngày 25/12/1978</v>
          </cell>
          <cell r="F3042" t="str">
            <v>Nguyễn Tiến Huy</v>
          </cell>
          <cell r="G3042" t="str">
            <v>25/12/1978</v>
          </cell>
          <cell r="H3042" t="str">
            <v>Hà Nội</v>
          </cell>
          <cell r="I3042" t="str">
            <v>Nam</v>
          </cell>
          <cell r="J3042" t="str">
            <v>2196/QĐ-ĐHKT ngày 07/10/2013</v>
          </cell>
          <cell r="K3042" t="str">
            <v>1549/QĐ-ĐHKT ngày 05/08/2013</v>
          </cell>
          <cell r="L3042" t="str">
            <v>QH-2013-E(QLKT1)</v>
          </cell>
          <cell r="M3042" t="str">
            <v>QH-2013-E</v>
          </cell>
          <cell r="N3042" t="str">
            <v>Quản lý kinh tế</v>
          </cell>
          <cell r="O3042" t="str">
            <v>Quản lý kinh tế</v>
          </cell>
        </row>
        <row r="3043">
          <cell r="E3043" t="str">
            <v>Nguyễn Văn Huy, Sinh ngày 09/10/1981</v>
          </cell>
          <cell r="F3043" t="str">
            <v>Nguyễn Văn Huy</v>
          </cell>
          <cell r="G3043" t="str">
            <v>09/10/1981</v>
          </cell>
          <cell r="H3043" t="str">
            <v>Vĩnh Phúc</v>
          </cell>
          <cell r="I3043" t="str">
            <v>Nam</v>
          </cell>
          <cell r="J3043" t="str">
            <v>2196/QĐ-ĐHKT ngày 07/10/2013</v>
          </cell>
          <cell r="K3043" t="str">
            <v>1549/QĐ-ĐHKT ngày 05/08/2013</v>
          </cell>
          <cell r="L3043" t="str">
            <v>QH-2013-E(QLKT1)</v>
          </cell>
          <cell r="M3043" t="str">
            <v>QH-2013-E</v>
          </cell>
          <cell r="N3043" t="str">
            <v>Quản lý kinh tế</v>
          </cell>
          <cell r="O3043" t="str">
            <v>Quản lý kinh tế</v>
          </cell>
        </row>
        <row r="3044">
          <cell r="E3044" t="str">
            <v>Nguyễn Thị Ngọc Huyền, Sinh ngày 08/02/1988</v>
          </cell>
          <cell r="F3044" t="str">
            <v>Nguyễn Thị Ngọc Huyền</v>
          </cell>
          <cell r="G3044" t="str">
            <v>08/02/1988</v>
          </cell>
          <cell r="H3044" t="str">
            <v>Bắc Giang</v>
          </cell>
          <cell r="I3044" t="str">
            <v>Nữ</v>
          </cell>
          <cell r="J3044" t="str">
            <v>3644/QĐ-ĐHKT ngày 26/12/2013</v>
          </cell>
          <cell r="K3044" t="str">
            <v>3115/QĐ-ĐHKT ngày 08/11/2013</v>
          </cell>
          <cell r="L3044" t="str">
            <v>QH-2013-E(QLKT1)</v>
          </cell>
          <cell r="M3044" t="str">
            <v>QH-2013-E</v>
          </cell>
          <cell r="N3044" t="str">
            <v>Quản lý kinh tế</v>
          </cell>
          <cell r="O3044" t="str">
            <v>Quản lý kinh tế</v>
          </cell>
        </row>
        <row r="3045">
          <cell r="E3045" t="str">
            <v>Nguyễn Văn Kiên, Sinh ngày 21/10/1978</v>
          </cell>
          <cell r="F3045" t="str">
            <v>Nguyễn Văn Kiên</v>
          </cell>
          <cell r="G3045" t="str">
            <v>21/10/1978</v>
          </cell>
          <cell r="H3045" t="str">
            <v>Hải Dương</v>
          </cell>
          <cell r="I3045" t="str">
            <v>Nam</v>
          </cell>
          <cell r="J3045" t="str">
            <v>3644/QĐ-ĐHKT ngày 26/12/2013</v>
          </cell>
          <cell r="K3045" t="str">
            <v>3115/QĐ-ĐHKT ngày 08/11/2013</v>
          </cell>
          <cell r="L3045" t="str">
            <v>QH-2013-E(QLKT1)</v>
          </cell>
          <cell r="M3045" t="str">
            <v>QH-2013-E</v>
          </cell>
          <cell r="N3045" t="str">
            <v>Quản lý kinh tế</v>
          </cell>
          <cell r="O3045" t="str">
            <v>Quản lý kinh tế</v>
          </cell>
        </row>
        <row r="3046">
          <cell r="E3046" t="str">
            <v>Phạm Thanh Long, Sinh ngày 12/05/1978</v>
          </cell>
          <cell r="F3046" t="str">
            <v>Phạm Thanh Long</v>
          </cell>
          <cell r="G3046" t="str">
            <v>12/05/1978</v>
          </cell>
          <cell r="H3046" t="str">
            <v xml:space="preserve"> Hà Nội</v>
          </cell>
          <cell r="I3046" t="str">
            <v>Nam</v>
          </cell>
          <cell r="J3046" t="str">
            <v>2196/QĐ-ĐHKT ngày 07/10/2013</v>
          </cell>
          <cell r="K3046" t="str">
            <v>1549/QĐ-ĐHKT ngày 05/08/2013</v>
          </cell>
          <cell r="L3046" t="str">
            <v>QH-2013-E(QLKT1)</v>
          </cell>
          <cell r="M3046" t="str">
            <v>QH-2013-E</v>
          </cell>
          <cell r="N3046" t="str">
            <v>Quản lý kinh tế</v>
          </cell>
          <cell r="O3046" t="str">
            <v>Quản lý kinh tế</v>
          </cell>
        </row>
        <row r="3047">
          <cell r="E3047" t="str">
            <v>Nguyễn Văn Luyến, Sinh ngày 12/09/1979</v>
          </cell>
          <cell r="F3047" t="str">
            <v>Nguyễn Văn Luyến</v>
          </cell>
          <cell r="G3047" t="str">
            <v>12/09/1979</v>
          </cell>
          <cell r="H3047" t="str">
            <v xml:space="preserve"> Hà Nội</v>
          </cell>
          <cell r="I3047" t="str">
            <v>Nam</v>
          </cell>
          <cell r="J3047" t="str">
            <v>2196/QĐ-ĐHKT ngày 07/10/2013</v>
          </cell>
          <cell r="K3047" t="str">
            <v>1549/QĐ-ĐHKT ngày 05/08/2013</v>
          </cell>
          <cell r="L3047" t="str">
            <v>QH-2013-E(QLKT1)</v>
          </cell>
          <cell r="M3047" t="str">
            <v>QH-2013-E</v>
          </cell>
          <cell r="N3047" t="str">
            <v>Quản lý kinh tế</v>
          </cell>
          <cell r="O3047" t="str">
            <v>Quản lý kinh tế</v>
          </cell>
        </row>
        <row r="3048">
          <cell r="E3048" t="str">
            <v>Phạm Thị Ly Ly, Sinh ngày 10/08/1989</v>
          </cell>
          <cell r="F3048" t="str">
            <v>Phạm Thị Ly Ly</v>
          </cell>
          <cell r="G3048" t="str">
            <v>10/08/1989</v>
          </cell>
          <cell r="H3048" t="str">
            <v>Quảng Ninh</v>
          </cell>
          <cell r="I3048" t="str">
            <v>Nữ</v>
          </cell>
          <cell r="J3048" t="str">
            <v>3644/QĐ-ĐHKT ngày 26/12/2013</v>
          </cell>
          <cell r="K3048" t="str">
            <v>3115/QĐ-ĐHKT ngày 08/11/2013</v>
          </cell>
          <cell r="L3048" t="str">
            <v>QH-2013-E(QLKT1)</v>
          </cell>
          <cell r="M3048" t="str">
            <v>QH-2013-E</v>
          </cell>
          <cell r="N3048" t="str">
            <v>Quản lý kinh tế</v>
          </cell>
          <cell r="O3048" t="str">
            <v>Quản lý kinh tế</v>
          </cell>
        </row>
        <row r="3049">
          <cell r="E3049" t="str">
            <v>Phạm Thị Ngọc Lý, Sinh ngày 21/04/1980</v>
          </cell>
          <cell r="F3049" t="str">
            <v>Phạm Thị Ngọc Lý</v>
          </cell>
          <cell r="G3049" t="str">
            <v>21/04/1980</v>
          </cell>
          <cell r="H3049" t="str">
            <v xml:space="preserve"> Hà Nội</v>
          </cell>
          <cell r="I3049" t="str">
            <v>Nữ</v>
          </cell>
          <cell r="J3049" t="str">
            <v>2196/QĐ-ĐHKT ngày 07/10/2013</v>
          </cell>
          <cell r="K3049" t="str">
            <v>1549/QĐ-ĐHKT ngày 05/08/2013</v>
          </cell>
          <cell r="L3049" t="str">
            <v>QH-2013-E(QLKT1)</v>
          </cell>
          <cell r="M3049" t="str">
            <v>QH-2013-E</v>
          </cell>
          <cell r="N3049" t="str">
            <v>Quản lý kinh tế</v>
          </cell>
          <cell r="O3049" t="str">
            <v>Quản lý kinh tế</v>
          </cell>
        </row>
        <row r="3050">
          <cell r="E3050" t="str">
            <v>Cáp Thị Thanh Mai, Sinh ngày 15/01/1980</v>
          </cell>
          <cell r="F3050" t="str">
            <v>Cáp Thị Thanh Mai</v>
          </cell>
          <cell r="G3050" t="str">
            <v>15/01/1980</v>
          </cell>
          <cell r="H3050" t="str">
            <v>Bắc Ninh</v>
          </cell>
          <cell r="I3050" t="str">
            <v>Nữ</v>
          </cell>
          <cell r="J3050" t="str">
            <v>3644/QĐ-ĐHKT ngày 26/12/2013</v>
          </cell>
          <cell r="K3050" t="str">
            <v>3115/QĐ-ĐHKT ngày 08/11/2013</v>
          </cell>
          <cell r="L3050" t="str">
            <v>QH-2013-E(QLKT1)</v>
          </cell>
          <cell r="M3050" t="str">
            <v>QH-2013-E</v>
          </cell>
          <cell r="N3050" t="str">
            <v>Quản lý kinh tế</v>
          </cell>
          <cell r="O3050" t="str">
            <v>Quản lý kinh tế</v>
          </cell>
        </row>
        <row r="3051">
          <cell r="E3051" t="str">
            <v>Ngô Quang Mạnh, Sinh ngày 12/06/1982</v>
          </cell>
          <cell r="F3051" t="str">
            <v>Ngô Quang Mạnh</v>
          </cell>
          <cell r="G3051" t="str">
            <v>12/06/1982</v>
          </cell>
          <cell r="H3051" t="str">
            <v>Hà Nội</v>
          </cell>
          <cell r="I3051" t="str">
            <v>Nam</v>
          </cell>
          <cell r="J3051" t="str">
            <v>3644/QĐ-ĐHKT ngày 26/12/2013</v>
          </cell>
          <cell r="K3051" t="str">
            <v>3115/QĐ-ĐHKT ngày 08/11/2013</v>
          </cell>
          <cell r="L3051" t="str">
            <v>QH-2013-E(QLKT1)</v>
          </cell>
          <cell r="M3051" t="str">
            <v>QH-2013-E</v>
          </cell>
          <cell r="N3051" t="str">
            <v>Quản lý kinh tế</v>
          </cell>
          <cell r="O3051" t="str">
            <v>Quản lý kinh tế</v>
          </cell>
        </row>
        <row r="3052">
          <cell r="E3052" t="str">
            <v>Vũ Thị Nga, Sinh ngày 18/04/1988</v>
          </cell>
          <cell r="F3052" t="str">
            <v>Vũ Thị Nga</v>
          </cell>
          <cell r="G3052" t="str">
            <v>18/04/1988</v>
          </cell>
          <cell r="H3052" t="str">
            <v>Nghệ An</v>
          </cell>
          <cell r="I3052" t="str">
            <v>Nữ</v>
          </cell>
          <cell r="J3052" t="str">
            <v>3644/QĐ-ĐHKT ngày 26/12/2013</v>
          </cell>
          <cell r="K3052" t="str">
            <v>3115/QĐ-ĐHKT ngày 08/11/2013</v>
          </cell>
          <cell r="L3052" t="str">
            <v>QH-2013-E(QLKT1)</v>
          </cell>
          <cell r="M3052" t="str">
            <v>QH-2013-E</v>
          </cell>
          <cell r="N3052" t="str">
            <v>Quản lý kinh tế</v>
          </cell>
          <cell r="O3052" t="str">
            <v>Quản lý kinh tế</v>
          </cell>
        </row>
        <row r="3053">
          <cell r="E3053" t="str">
            <v>Vũ Thị Ngọc, Sinh ngày 10/08/1984</v>
          </cell>
          <cell r="F3053" t="str">
            <v>Vũ Thị Ngọc</v>
          </cell>
          <cell r="G3053" t="str">
            <v>10/08/1984</v>
          </cell>
          <cell r="H3053" t="str">
            <v>Nam Định</v>
          </cell>
          <cell r="I3053" t="str">
            <v>Nữ</v>
          </cell>
          <cell r="J3053" t="str">
            <v>3644/QĐ-ĐHKT ngày 26/12/2013</v>
          </cell>
          <cell r="K3053" t="str">
            <v>3115/QĐ-ĐHKT ngày 08/11/2013</v>
          </cell>
          <cell r="L3053" t="str">
            <v>QH-2013-E(QLKT1)</v>
          </cell>
          <cell r="M3053" t="str">
            <v>QH-2013-E</v>
          </cell>
          <cell r="N3053" t="str">
            <v>Quản lý kinh tế</v>
          </cell>
          <cell r="O3053" t="str">
            <v>Quản lý kinh tế</v>
          </cell>
        </row>
        <row r="3054">
          <cell r="E3054" t="str">
            <v>Nguyễn Thị Nhàn, Sinh ngày 21/06/1989</v>
          </cell>
          <cell r="F3054" t="str">
            <v>Nguyễn Thị Nhàn</v>
          </cell>
          <cell r="G3054" t="str">
            <v>21/06/1989</v>
          </cell>
          <cell r="H3054" t="str">
            <v>Hưng Yên</v>
          </cell>
          <cell r="I3054" t="str">
            <v>Nữ</v>
          </cell>
          <cell r="J3054" t="str">
            <v>3644/QĐ-ĐHKT ngày 26/12/2013</v>
          </cell>
          <cell r="K3054" t="str">
            <v>3115/QĐ-ĐHKT ngày 08/11/2013</v>
          </cell>
          <cell r="L3054" t="str">
            <v>QH-2013-E(QLKT1)</v>
          </cell>
          <cell r="M3054" t="str">
            <v>QH-2013-E</v>
          </cell>
          <cell r="N3054" t="str">
            <v>Quản lý kinh tế</v>
          </cell>
          <cell r="O3054" t="str">
            <v>Quản lý kinh tế</v>
          </cell>
        </row>
        <row r="3055">
          <cell r="E3055" t="str">
            <v>Nguyễn Văn Nhân, Sinh ngày 14/08/1970</v>
          </cell>
          <cell r="F3055" t="str">
            <v>Nguyễn Văn Nhân</v>
          </cell>
          <cell r="G3055" t="str">
            <v>14/08/1970</v>
          </cell>
          <cell r="H3055" t="str">
            <v>Thanh Hóa</v>
          </cell>
          <cell r="I3055" t="str">
            <v>Nam</v>
          </cell>
          <cell r="J3055" t="str">
            <v>2196/QĐ-ĐHKT ngày 07/10/2013</v>
          </cell>
          <cell r="K3055" t="str">
            <v>1549/QĐ-ĐHKT ngày 05/08/2013</v>
          </cell>
          <cell r="L3055" t="str">
            <v>QH-2013-E(QLKT1)</v>
          </cell>
          <cell r="M3055" t="str">
            <v>QH-2013-E</v>
          </cell>
          <cell r="N3055" t="str">
            <v>Quản lý kinh tế</v>
          </cell>
          <cell r="O3055" t="str">
            <v>Quản lý kinh tế</v>
          </cell>
        </row>
        <row r="3056">
          <cell r="E3056" t="str">
            <v>Nguyễn Thị Kim Nhung, Sinh ngày 11/09/1983</v>
          </cell>
          <cell r="F3056" t="str">
            <v>Nguyễn Thị Kim Nhung</v>
          </cell>
          <cell r="G3056" t="str">
            <v>11/09/1983</v>
          </cell>
          <cell r="H3056" t="str">
            <v>Hà Nội</v>
          </cell>
          <cell r="I3056" t="str">
            <v>Nữ</v>
          </cell>
          <cell r="J3056" t="str">
            <v>2196/QĐ-ĐHKT ngày 07/10/2013</v>
          </cell>
          <cell r="K3056" t="str">
            <v>1549/QĐ-ĐHKT ngày 05/08/2013</v>
          </cell>
          <cell r="L3056" t="str">
            <v>QH-2013-E(QLKT1)</v>
          </cell>
          <cell r="M3056" t="str">
            <v>QH-2013-E</v>
          </cell>
          <cell r="N3056" t="str">
            <v>Quản lý kinh tế</v>
          </cell>
          <cell r="O3056" t="str">
            <v>Quản lý kinh tế</v>
          </cell>
        </row>
        <row r="3057">
          <cell r="E3057" t="str">
            <v>Nguyễn Thị Oanh, Sinh ngày 20/01/1988</v>
          </cell>
          <cell r="F3057" t="str">
            <v>Nguyễn Thị Oanh</v>
          </cell>
          <cell r="G3057" t="str">
            <v>20/01/1988</v>
          </cell>
          <cell r="H3057" t="str">
            <v>Hải Phòng</v>
          </cell>
          <cell r="I3057" t="str">
            <v>Nữ</v>
          </cell>
          <cell r="J3057" t="str">
            <v>3644/QĐ-ĐHKT ngày 26/12/2013</v>
          </cell>
          <cell r="K3057" t="str">
            <v>3115/QĐ-ĐHKT ngày 08/11/2013</v>
          </cell>
          <cell r="L3057" t="str">
            <v>QH-2013-E(QLKT1)</v>
          </cell>
          <cell r="M3057" t="str">
            <v>QH-2013-E</v>
          </cell>
          <cell r="N3057" t="str">
            <v>Quản lý kinh tế</v>
          </cell>
          <cell r="O3057" t="str">
            <v>Quản lý kinh tế</v>
          </cell>
        </row>
        <row r="3058">
          <cell r="E3058" t="str">
            <v>Võ Tú Oanh, Sinh ngày 05/01/1980</v>
          </cell>
          <cell r="F3058" t="str">
            <v>Võ Tú Oanh</v>
          </cell>
          <cell r="G3058" t="str">
            <v>05/01/1980</v>
          </cell>
          <cell r="H3058" t="str">
            <v>Nghệ An</v>
          </cell>
          <cell r="I3058" t="str">
            <v>Nữ</v>
          </cell>
          <cell r="J3058" t="str">
            <v>3644/QĐ-ĐHKT ngày 26/12/2013</v>
          </cell>
          <cell r="K3058" t="str">
            <v>3115/QĐ-ĐHKT ngày 08/11/2013</v>
          </cell>
          <cell r="L3058" t="str">
            <v>QH-2013-E(QLKT1)</v>
          </cell>
          <cell r="M3058" t="str">
            <v>QH-2013-E</v>
          </cell>
          <cell r="N3058" t="str">
            <v>Quản lý kinh tế</v>
          </cell>
          <cell r="O3058" t="str">
            <v>Quản lý kinh tế</v>
          </cell>
        </row>
        <row r="3059">
          <cell r="E3059" t="str">
            <v>Trần Thị Phương, Sinh ngày 29/11/1984</v>
          </cell>
          <cell r="F3059" t="str">
            <v>Trần Thị Phương</v>
          </cell>
          <cell r="G3059" t="str">
            <v>29/11/1984</v>
          </cell>
          <cell r="H3059" t="str">
            <v>Bắc Ninh</v>
          </cell>
          <cell r="I3059" t="str">
            <v>Nữ</v>
          </cell>
          <cell r="J3059" t="str">
            <v>3644/QĐ-ĐHKT ngày 26/12/2013</v>
          </cell>
          <cell r="K3059" t="str">
            <v>3115/QĐ-ĐHKT ngày 08/11/2013</v>
          </cell>
          <cell r="L3059" t="str">
            <v>QH-2013-E(QLKT1)</v>
          </cell>
          <cell r="M3059" t="str">
            <v>QH-2013-E</v>
          </cell>
          <cell r="N3059" t="str">
            <v>Quản lý kinh tế</v>
          </cell>
          <cell r="O3059" t="str">
            <v>Quản lý kinh tế</v>
          </cell>
        </row>
        <row r="3060">
          <cell r="E3060" t="str">
            <v>Lưu Thị Thúy Quỳnh, Sinh ngày 13/08/1979</v>
          </cell>
          <cell r="F3060" t="str">
            <v>Lưu Thị Thúy Quỳnh</v>
          </cell>
          <cell r="G3060" t="str">
            <v>13/08/1979</v>
          </cell>
          <cell r="H3060" t="str">
            <v>Hà Nội</v>
          </cell>
          <cell r="I3060" t="str">
            <v>Nữ</v>
          </cell>
          <cell r="J3060" t="str">
            <v>3644/QĐ-ĐHKT ngày 26/12/2013</v>
          </cell>
          <cell r="K3060" t="str">
            <v>3115/QĐ-ĐHKT ngày 08/11/2013</v>
          </cell>
          <cell r="L3060" t="str">
            <v>QH-2013-E(QLKT1)</v>
          </cell>
          <cell r="M3060" t="str">
            <v>QH-2013-E</v>
          </cell>
          <cell r="N3060" t="str">
            <v>Quản lý kinh tế</v>
          </cell>
          <cell r="O3060" t="str">
            <v>Quản lý kinh tế</v>
          </cell>
        </row>
        <row r="3061">
          <cell r="E3061" t="str">
            <v>Nguyễn Thị Phương Thanh, Sinh ngày 16/09/1985</v>
          </cell>
          <cell r="F3061" t="str">
            <v>Nguyễn Thị Phương Thanh</v>
          </cell>
          <cell r="G3061" t="str">
            <v>16/09/1985</v>
          </cell>
          <cell r="H3061" t="str">
            <v xml:space="preserve"> Hải Dương</v>
          </cell>
          <cell r="I3061" t="str">
            <v>Nữ</v>
          </cell>
          <cell r="J3061" t="str">
            <v>2196/QĐ-ĐHKT ngày 07/10/2013</v>
          </cell>
          <cell r="K3061" t="str">
            <v>1576/QĐ-ĐHKT ngày 09/08/2013</v>
          </cell>
          <cell r="L3061" t="str">
            <v>QH-2013-E(QLKT1)</v>
          </cell>
          <cell r="M3061" t="str">
            <v>QH-2013-E</v>
          </cell>
          <cell r="N3061" t="str">
            <v>Quản lý kinh tế</v>
          </cell>
          <cell r="O3061" t="str">
            <v>Quản lý kinh tế</v>
          </cell>
        </row>
        <row r="3062">
          <cell r="E3062" t="str">
            <v>Trương Minh Thành, Sinh ngày 20/04/1988</v>
          </cell>
          <cell r="F3062" t="str">
            <v>Trương Minh Thành</v>
          </cell>
          <cell r="G3062" t="str">
            <v>20/04/1988</v>
          </cell>
          <cell r="H3062" t="str">
            <v>Thanh Hóa</v>
          </cell>
          <cell r="I3062" t="str">
            <v>Nam</v>
          </cell>
          <cell r="J3062" t="str">
            <v>3644/QĐ-ĐHKT ngày 26/12/2013</v>
          </cell>
          <cell r="K3062" t="str">
            <v>3115/QĐ-ĐHKT ngày 08/11/2013</v>
          </cell>
          <cell r="L3062" t="str">
            <v>QH-2013-E(QLKT1)</v>
          </cell>
          <cell r="M3062" t="str">
            <v>QH-2013-E</v>
          </cell>
          <cell r="N3062" t="str">
            <v>Quản lý kinh tế</v>
          </cell>
          <cell r="O3062" t="str">
            <v>Quản lý kinh tế</v>
          </cell>
        </row>
        <row r="3063">
          <cell r="E3063" t="str">
            <v>Đỗ Phương Thảo, Sinh ngày 15/10/1987</v>
          </cell>
          <cell r="F3063" t="str">
            <v>Đỗ Phương Thảo</v>
          </cell>
          <cell r="G3063" t="str">
            <v>15/10/1987</v>
          </cell>
          <cell r="H3063" t="str">
            <v>Hà Nam</v>
          </cell>
          <cell r="I3063" t="str">
            <v>Nữ</v>
          </cell>
          <cell r="J3063" t="e">
            <v>#N/A</v>
          </cell>
          <cell r="K3063" t="str">
            <v>3115/QĐ-ĐHKT ngày 08/11/2013</v>
          </cell>
          <cell r="L3063" t="str">
            <v>QH-2013-E(QLKT1)</v>
          </cell>
          <cell r="M3063" t="str">
            <v>QH-2013-E</v>
          </cell>
          <cell r="N3063" t="str">
            <v>Quản lý kinh tế</v>
          </cell>
          <cell r="O3063" t="str">
            <v>Quản lý kinh tế</v>
          </cell>
        </row>
        <row r="3064">
          <cell r="E3064" t="str">
            <v>Ngô Quang Thỏa, Sinh ngày 04/11/1977</v>
          </cell>
          <cell r="F3064" t="str">
            <v>Ngô Quang Thỏa</v>
          </cell>
          <cell r="G3064" t="str">
            <v>04/11/1977</v>
          </cell>
          <cell r="H3064" t="str">
            <v>Hà Nội</v>
          </cell>
          <cell r="I3064" t="str">
            <v>Nam</v>
          </cell>
          <cell r="J3064" t="str">
            <v>3644/QĐ-ĐHKT ngày 26/12/2013</v>
          </cell>
          <cell r="K3064" t="str">
            <v>3115/QĐ-ĐHKT ngày 08/11/2013</v>
          </cell>
          <cell r="L3064" t="str">
            <v>QH-2013-E(QLKT1)</v>
          </cell>
          <cell r="M3064" t="str">
            <v>QH-2013-E</v>
          </cell>
          <cell r="N3064" t="str">
            <v>Quản lý kinh tế</v>
          </cell>
          <cell r="O3064" t="str">
            <v>Quản lý kinh tế</v>
          </cell>
        </row>
        <row r="3065">
          <cell r="E3065" t="str">
            <v>Vũ Thị Ngọc Tú, Sinh ngày 15/08/1975</v>
          </cell>
          <cell r="F3065" t="str">
            <v>Vũ Thị Ngọc Tú</v>
          </cell>
          <cell r="G3065" t="str">
            <v>15/08/1975</v>
          </cell>
          <cell r="H3065" t="str">
            <v>Hưng Yên</v>
          </cell>
          <cell r="I3065" t="str">
            <v>Nữ</v>
          </cell>
          <cell r="J3065" t="str">
            <v>3644/QĐ-ĐHKT ngày 26/12/2013</v>
          </cell>
          <cell r="K3065" t="str">
            <v>3115/QĐ-ĐHKT ngày 08/11/2013</v>
          </cell>
          <cell r="L3065" t="str">
            <v>QH-2013-E(QLKT1)</v>
          </cell>
          <cell r="M3065" t="str">
            <v>QH-2013-E</v>
          </cell>
          <cell r="N3065" t="str">
            <v>Quản lý kinh tế</v>
          </cell>
          <cell r="O3065" t="str">
            <v>Quản lý kinh tế</v>
          </cell>
        </row>
        <row r="3066">
          <cell r="E3066" t="str">
            <v>Nguyễn Bích Thủy, Sinh ngày 11/10/1973</v>
          </cell>
          <cell r="F3066" t="str">
            <v>Nguyễn Bích Thủy</v>
          </cell>
          <cell r="G3066" t="str">
            <v>11/10/1973</v>
          </cell>
          <cell r="H3066" t="str">
            <v xml:space="preserve"> Hà Nội</v>
          </cell>
          <cell r="I3066" t="str">
            <v>Nữ</v>
          </cell>
          <cell r="J3066" t="str">
            <v>2196/QĐ-ĐHKT ngày 07/10/2013</v>
          </cell>
          <cell r="K3066" t="str">
            <v>1549/QĐ-ĐHKT ngày 05/08/2013</v>
          </cell>
          <cell r="L3066" t="str">
            <v>QH-2013-E(QLKT1)</v>
          </cell>
          <cell r="M3066" t="str">
            <v>QH-2013-E</v>
          </cell>
          <cell r="N3066" t="str">
            <v>Quản lý kinh tế</v>
          </cell>
          <cell r="O3066" t="str">
            <v>Quản lý kinh tế</v>
          </cell>
        </row>
        <row r="3067">
          <cell r="E3067" t="str">
            <v>Trần Thị Thúy, Sinh ngày 19/06/1973</v>
          </cell>
          <cell r="F3067" t="str">
            <v>Trần Thị Thúy</v>
          </cell>
          <cell r="G3067" t="str">
            <v>19/06/1973</v>
          </cell>
          <cell r="H3067" t="str">
            <v>Hải Dương</v>
          </cell>
          <cell r="I3067" t="str">
            <v>Nữ</v>
          </cell>
          <cell r="J3067" t="str">
            <v>3644/QĐ-ĐHKT ngày 26/12/2013</v>
          </cell>
          <cell r="K3067" t="str">
            <v>3115/QĐ-ĐHKT ngày 08/11/2013</v>
          </cell>
          <cell r="L3067" t="str">
            <v>QH-2013-E(QLKT1)</v>
          </cell>
          <cell r="M3067" t="str">
            <v>QH-2013-E</v>
          </cell>
          <cell r="N3067" t="str">
            <v>Quản lý kinh tế</v>
          </cell>
          <cell r="O3067" t="str">
            <v>Quản lý kinh tế</v>
          </cell>
        </row>
        <row r="3068">
          <cell r="E3068" t="str">
            <v>Phạm Văn Thủy, Sinh ngày 05/10/1974</v>
          </cell>
          <cell r="F3068" t="str">
            <v>Phạm Văn Thủy</v>
          </cell>
          <cell r="G3068" t="str">
            <v>05/10/1974</v>
          </cell>
          <cell r="H3068" t="str">
            <v>Thanh Hóa</v>
          </cell>
          <cell r="I3068" t="str">
            <v>Nam</v>
          </cell>
          <cell r="J3068" t="str">
            <v>3644/QĐ-ĐHKT ngày 26/12/2013</v>
          </cell>
          <cell r="K3068" t="str">
            <v>3115/QĐ-ĐHKT ngày 08/11/2013</v>
          </cell>
          <cell r="L3068" t="str">
            <v>QH-2013-E(QLKT1)</v>
          </cell>
          <cell r="M3068" t="str">
            <v>QH-2013-E</v>
          </cell>
          <cell r="N3068" t="str">
            <v>Quản lý kinh tế</v>
          </cell>
          <cell r="O3068" t="str">
            <v>Quản lý kinh tế</v>
          </cell>
        </row>
        <row r="3069">
          <cell r="E3069" t="str">
            <v>Nguyễn Mạnh Tiến, Sinh ngày 02/04/1980</v>
          </cell>
          <cell r="F3069" t="str">
            <v>Nguyễn Mạnh Tiến</v>
          </cell>
          <cell r="G3069" t="str">
            <v>02/04/1980</v>
          </cell>
          <cell r="H3069" t="str">
            <v>Hà Nội</v>
          </cell>
          <cell r="I3069" t="str">
            <v>Nam</v>
          </cell>
          <cell r="J3069" t="str">
            <v>2196/QĐ-ĐHKT ngày 07/10/2013</v>
          </cell>
          <cell r="K3069" t="str">
            <v>1549/QĐ-ĐHKT ngày 05/08/2013</v>
          </cell>
          <cell r="L3069" t="str">
            <v>QH-2013-E(QLKT1)</v>
          </cell>
          <cell r="M3069" t="str">
            <v>QH-2013-E</v>
          </cell>
          <cell r="N3069" t="str">
            <v>Quản lý kinh tế</v>
          </cell>
          <cell r="O3069" t="str">
            <v>Quản lý kinh tế</v>
          </cell>
        </row>
        <row r="3070">
          <cell r="E3070" t="str">
            <v>Nguyễn Thế Toàn, Sinh ngày 08/09/1985</v>
          </cell>
          <cell r="F3070" t="str">
            <v>Nguyễn Thế Toàn</v>
          </cell>
          <cell r="G3070" t="str">
            <v>08/09/1985</v>
          </cell>
          <cell r="H3070" t="str">
            <v xml:space="preserve"> Hà Giang</v>
          </cell>
          <cell r="I3070" t="str">
            <v>Nam</v>
          </cell>
          <cell r="J3070" t="str">
            <v>2196/QĐ-ĐHKT ngày 07/10/2013</v>
          </cell>
          <cell r="K3070" t="str">
            <v>1549/QĐ-ĐHKT ngày 05/08/2013</v>
          </cell>
          <cell r="L3070" t="str">
            <v>QH-2013-E(QLKT1)</v>
          </cell>
          <cell r="M3070" t="str">
            <v>QH-2013-E</v>
          </cell>
          <cell r="N3070" t="str">
            <v>Quản lý kinh tế</v>
          </cell>
          <cell r="O3070" t="str">
            <v>Quản lý kinh tế</v>
          </cell>
        </row>
        <row r="3071">
          <cell r="E3071" t="str">
            <v>Nguyễn Thị Trang, Sinh ngày 26/08/1990</v>
          </cell>
          <cell r="F3071" t="str">
            <v>Nguyễn Thị Trang</v>
          </cell>
          <cell r="G3071" t="str">
            <v>26/08/1990</v>
          </cell>
          <cell r="H3071" t="str">
            <v>Thanh Hóa</v>
          </cell>
          <cell r="I3071" t="str">
            <v>Nữ</v>
          </cell>
          <cell r="J3071" t="str">
            <v>2196/QĐ-ĐHKT ngày 07/10/2013</v>
          </cell>
          <cell r="K3071" t="str">
            <v>1549/QĐ-ĐHKT ngày 05/08/2013</v>
          </cell>
          <cell r="L3071" t="str">
            <v>QH-2013-E(QLKT1)</v>
          </cell>
          <cell r="M3071" t="str">
            <v>QH-2013-E</v>
          </cell>
          <cell r="N3071" t="str">
            <v>Quản lý kinh tế</v>
          </cell>
          <cell r="O3071" t="str">
            <v>Quản lý kinh tế</v>
          </cell>
        </row>
        <row r="3072">
          <cell r="E3072" t="str">
            <v>Lê Quang Trung, Sinh ngày 24/07/1982</v>
          </cell>
          <cell r="F3072" t="str">
            <v>Lê Quang Trung</v>
          </cell>
          <cell r="G3072" t="str">
            <v>24/07/1982</v>
          </cell>
          <cell r="H3072" t="str">
            <v>Nam Định</v>
          </cell>
          <cell r="I3072" t="str">
            <v>Nam</v>
          </cell>
          <cell r="J3072" t="str">
            <v>2196/QĐ-ĐHKT ngày 07/10/2013</v>
          </cell>
          <cell r="K3072" t="str">
            <v>1549/QĐ-ĐHKT ngày 05/08/2013</v>
          </cell>
          <cell r="L3072" t="str">
            <v>QH-2013-E(QLKT1)</v>
          </cell>
          <cell r="M3072" t="str">
            <v>QH-2013-E</v>
          </cell>
          <cell r="N3072" t="str">
            <v>Quản lý kinh tế</v>
          </cell>
          <cell r="O3072" t="str">
            <v>Quản lý kinh tế</v>
          </cell>
        </row>
        <row r="3073">
          <cell r="E3073" t="str">
            <v>Trần Thái Tuân, Sinh ngày 12/03/1982</v>
          </cell>
          <cell r="F3073" t="str">
            <v>Trần Thái Tuân</v>
          </cell>
          <cell r="G3073" t="str">
            <v>12/03/1982</v>
          </cell>
          <cell r="H3073" t="str">
            <v>Thái Bình</v>
          </cell>
          <cell r="I3073" t="str">
            <v>Nam</v>
          </cell>
          <cell r="J3073" t="str">
            <v>2196/QĐ-ĐHKT ngày 07/10/2013</v>
          </cell>
          <cell r="K3073" t="str">
            <v>1549/QĐ-ĐHKT ngày 05/08/2013</v>
          </cell>
          <cell r="L3073" t="str">
            <v>QH-2013-E(QLKT1)</v>
          </cell>
          <cell r="M3073" t="str">
            <v>QH-2013-E</v>
          </cell>
          <cell r="N3073" t="str">
            <v>Quản lý kinh tế</v>
          </cell>
          <cell r="O3073" t="str">
            <v>Quản lý kinh tế</v>
          </cell>
        </row>
        <row r="3074">
          <cell r="E3074" t="str">
            <v>Ngô Ánh Tuyết, Sinh ngày 27/03/1982</v>
          </cell>
          <cell r="F3074" t="str">
            <v>Ngô Ánh Tuyết</v>
          </cell>
          <cell r="G3074" t="str">
            <v>27/03/1982</v>
          </cell>
          <cell r="H3074" t="str">
            <v>Nam Định</v>
          </cell>
          <cell r="I3074" t="str">
            <v>Nữ</v>
          </cell>
          <cell r="J3074" t="str">
            <v>2196/QĐ-ĐHKT ngày 07/10/2013</v>
          </cell>
          <cell r="K3074" t="str">
            <v>1549/QĐ-ĐHKT ngày 05/08/2013</v>
          </cell>
          <cell r="L3074" t="str">
            <v>QH-2013-E(QLKT1)</v>
          </cell>
          <cell r="M3074" t="str">
            <v>QH-2013-E</v>
          </cell>
          <cell r="N3074" t="str">
            <v>Quản lý kinh tế</v>
          </cell>
          <cell r="O3074" t="str">
            <v>Quản lý kinh tế</v>
          </cell>
        </row>
        <row r="3075">
          <cell r="E3075" t="str">
            <v>Nguyễn Thị Ngọc Vân, Sinh ngày 11/08/1982</v>
          </cell>
          <cell r="F3075" t="str">
            <v>Nguyễn Thị Ngọc Vân</v>
          </cell>
          <cell r="G3075" t="str">
            <v>11/08/1982</v>
          </cell>
          <cell r="H3075" t="str">
            <v>Hòa Bình</v>
          </cell>
          <cell r="I3075" t="str">
            <v>Nữ</v>
          </cell>
          <cell r="J3075" t="str">
            <v>3644/QĐ-ĐHKT ngày 26/12/2013</v>
          </cell>
          <cell r="K3075" t="str">
            <v>3115/QĐ-ĐHKT ngày 08/11/2013</v>
          </cell>
          <cell r="L3075" t="str">
            <v>QH-2013-E(QLKT1)</v>
          </cell>
          <cell r="M3075" t="str">
            <v>QH-2013-E</v>
          </cell>
          <cell r="N3075" t="str">
            <v>Quản lý kinh tế</v>
          </cell>
          <cell r="O3075" t="str">
            <v>Quản lý kinh tế</v>
          </cell>
        </row>
        <row r="3076">
          <cell r="E3076" t="str">
            <v>Đỗ Thanh Xuân, Sinh ngày 21/02/1985</v>
          </cell>
          <cell r="F3076" t="str">
            <v>Đỗ Thanh Xuân</v>
          </cell>
          <cell r="G3076" t="str">
            <v>21/02/1985</v>
          </cell>
          <cell r="H3076" t="str">
            <v>Hà Nội</v>
          </cell>
          <cell r="I3076" t="str">
            <v>Nữ</v>
          </cell>
          <cell r="J3076" t="str">
            <v>3644/QĐ-ĐHKT ngày 26/12/2013</v>
          </cell>
          <cell r="K3076" t="str">
            <v>3115/QĐ-ĐHKT ngày 08/11/2013</v>
          </cell>
          <cell r="L3076" t="str">
            <v>QH-2013-E(QLKT1)</v>
          </cell>
          <cell r="M3076" t="str">
            <v>QH-2013-E</v>
          </cell>
          <cell r="N3076" t="str">
            <v>Quản lý kinh tế</v>
          </cell>
          <cell r="O3076" t="str">
            <v>Quản lý kinh tế</v>
          </cell>
        </row>
        <row r="3077">
          <cell r="E3077" t="str">
            <v>Nguyễn Ngọc Ánh, Sinh ngày 08/11/1989</v>
          </cell>
          <cell r="F3077" t="str">
            <v>Nguyễn Ngọc Ánh</v>
          </cell>
          <cell r="G3077" t="str">
            <v>08/11/1989</v>
          </cell>
          <cell r="H3077" t="str">
            <v>Thái Bình</v>
          </cell>
          <cell r="I3077" t="str">
            <v>Nữ</v>
          </cell>
          <cell r="J3077" t="str">
            <v>3644/QĐ-ĐHKT ngày 26/12/2013</v>
          </cell>
          <cell r="K3077" t="str">
            <v>3115/QĐ-ĐHKT ngày 08/11/2013</v>
          </cell>
          <cell r="L3077" t="str">
            <v>QH-2013-E(QLKT2)</v>
          </cell>
          <cell r="M3077" t="str">
            <v>QH-2013-E</v>
          </cell>
          <cell r="N3077" t="str">
            <v>Quản lý kinh tế</v>
          </cell>
          <cell r="O3077" t="str">
            <v>Quản lý kinh tế</v>
          </cell>
        </row>
        <row r="3078">
          <cell r="E3078" t="str">
            <v>Lê Thanh Bình, Sinh ngày 08/08/1980</v>
          </cell>
          <cell r="F3078" t="str">
            <v>Lê Thanh Bình</v>
          </cell>
          <cell r="G3078" t="str">
            <v>08/08/1980</v>
          </cell>
          <cell r="H3078" t="str">
            <v>Hà Nội</v>
          </cell>
          <cell r="I3078" t="str">
            <v>Nam</v>
          </cell>
          <cell r="J3078" t="str">
            <v>3644/QĐ-ĐHKT ngày 26/12/2013</v>
          </cell>
          <cell r="K3078" t="str">
            <v>3115/QĐ-ĐHKT ngày 08/11/2013</v>
          </cell>
          <cell r="L3078" t="str">
            <v>QH-2013-E(QLKT2)</v>
          </cell>
          <cell r="M3078" t="str">
            <v>QH-2013-E</v>
          </cell>
          <cell r="N3078" t="str">
            <v>Quản lý kinh tế</v>
          </cell>
          <cell r="O3078" t="str">
            <v>Quản lý kinh tế</v>
          </cell>
        </row>
        <row r="3079">
          <cell r="E3079" t="str">
            <v>Bùi Thanh Duy, Sinh ngày 30/07/1977</v>
          </cell>
          <cell r="F3079" t="str">
            <v>Bùi Thanh Duy</v>
          </cell>
          <cell r="G3079" t="str">
            <v>30/07/1977</v>
          </cell>
          <cell r="H3079" t="str">
            <v>Hà Nội</v>
          </cell>
          <cell r="I3079" t="str">
            <v>Nam</v>
          </cell>
          <cell r="J3079" t="str">
            <v>3644/QĐ-ĐHKT ngày 26/12/2013</v>
          </cell>
          <cell r="K3079" t="str">
            <v>3115/QĐ-ĐHKT ngày 08/11/2013</v>
          </cell>
          <cell r="L3079" t="str">
            <v>QH-2013-E(QLKT2)</v>
          </cell>
          <cell r="M3079" t="str">
            <v>QH-2013-E</v>
          </cell>
          <cell r="N3079" t="str">
            <v>Quản lý kinh tế</v>
          </cell>
          <cell r="O3079" t="str">
            <v>Quản lý kinh tế</v>
          </cell>
        </row>
        <row r="3080">
          <cell r="E3080" t="str">
            <v>Lê Thùy Dương, Sinh ngày 11/06/1989</v>
          </cell>
          <cell r="F3080" t="str">
            <v>Lê Thùy Dương</v>
          </cell>
          <cell r="G3080" t="str">
            <v>11/06/1989</v>
          </cell>
          <cell r="H3080" t="str">
            <v>Thái Nguyên</v>
          </cell>
          <cell r="I3080" t="str">
            <v>Nữ</v>
          </cell>
          <cell r="J3080" t="str">
            <v>3644/QĐ-ĐHKT ngày 26/12/2013</v>
          </cell>
          <cell r="K3080" t="str">
            <v>3115/QĐ-ĐHKT ngày 08/11/2013</v>
          </cell>
          <cell r="L3080" t="str">
            <v>QH-2013-E(QLKT2)</v>
          </cell>
          <cell r="M3080" t="str">
            <v>QH-2013-E</v>
          </cell>
          <cell r="N3080" t="str">
            <v>Quản lý kinh tế</v>
          </cell>
          <cell r="O3080" t="str">
            <v>Quản lý kinh tế</v>
          </cell>
        </row>
        <row r="3081">
          <cell r="E3081" t="str">
            <v>Nguyễn Như Độ, Sinh ngày 28/05/1981</v>
          </cell>
          <cell r="F3081" t="str">
            <v>Nguyễn Như Độ</v>
          </cell>
          <cell r="G3081" t="str">
            <v>28/05/1981</v>
          </cell>
          <cell r="H3081" t="str">
            <v>Hà Nội</v>
          </cell>
          <cell r="I3081" t="str">
            <v>Nam</v>
          </cell>
          <cell r="J3081" t="str">
            <v>3644/QĐ-ĐHKT ngày 26/12/2013</v>
          </cell>
          <cell r="K3081" t="str">
            <v>3115/QĐ-ĐHKT ngày 08/11/2013</v>
          </cell>
          <cell r="L3081" t="str">
            <v>QH-2013-E(QLKT2)</v>
          </cell>
          <cell r="M3081" t="str">
            <v>QH-2013-E</v>
          </cell>
          <cell r="N3081" t="str">
            <v>Quản lý kinh tế</v>
          </cell>
          <cell r="O3081" t="str">
            <v>Quản lý kinh tế</v>
          </cell>
        </row>
        <row r="3082">
          <cell r="E3082" t="str">
            <v>Bùi Thị Hương Giang, Sinh ngày 01/11/1988</v>
          </cell>
          <cell r="F3082" t="str">
            <v>Bùi Thị Hương Giang</v>
          </cell>
          <cell r="G3082" t="str">
            <v>01/11/1988</v>
          </cell>
          <cell r="H3082" t="str">
            <v>Nghệ An</v>
          </cell>
          <cell r="I3082" t="str">
            <v>Nữ</v>
          </cell>
          <cell r="J3082" t="str">
            <v>3644/QĐ-ĐHKT ngày 26/12/2013</v>
          </cell>
          <cell r="K3082" t="str">
            <v>3115/QĐ-ĐHKT ngày 08/11/2013</v>
          </cell>
          <cell r="L3082" t="str">
            <v>QH-2013-E(QLKT2)</v>
          </cell>
          <cell r="M3082" t="str">
            <v>QH-2013-E</v>
          </cell>
          <cell r="N3082" t="str">
            <v>Quản lý kinh tế</v>
          </cell>
          <cell r="O3082" t="str">
            <v>Quản lý kinh tế</v>
          </cell>
        </row>
        <row r="3083">
          <cell r="E3083" t="str">
            <v>Vũ Trường Giang, Sinh ngày 22/12/1988</v>
          </cell>
          <cell r="F3083" t="str">
            <v>Vũ Trường Giang</v>
          </cell>
          <cell r="G3083" t="str">
            <v>22/12/1988</v>
          </cell>
          <cell r="H3083" t="str">
            <v>Tuyên Quang</v>
          </cell>
          <cell r="I3083" t="str">
            <v>Nam</v>
          </cell>
          <cell r="J3083" t="str">
            <v>3644/QĐ-ĐHKT ngày 26/12/2013</v>
          </cell>
          <cell r="K3083" t="str">
            <v>3115/QĐ-ĐHKT ngày 08/11/2013</v>
          </cell>
          <cell r="L3083" t="str">
            <v>QH-2013-E(QLKT2)</v>
          </cell>
          <cell r="M3083" t="str">
            <v>QH-2013-E</v>
          </cell>
          <cell r="N3083" t="str">
            <v>Quản lý kinh tế</v>
          </cell>
          <cell r="O3083" t="str">
            <v>Quản lý kinh tế</v>
          </cell>
        </row>
        <row r="3084">
          <cell r="E3084" t="str">
            <v>Đoàn Thị Hà, Sinh ngày 10/11/1978</v>
          </cell>
          <cell r="F3084" t="str">
            <v>Đoàn Thị Hà</v>
          </cell>
          <cell r="G3084" t="str">
            <v>10/11/1978</v>
          </cell>
          <cell r="H3084" t="str">
            <v>Ninh Bình</v>
          </cell>
          <cell r="I3084" t="str">
            <v>Nữ</v>
          </cell>
          <cell r="J3084" t="str">
            <v>3644/QĐ-ĐHKT ngày 26/12/2013</v>
          </cell>
          <cell r="K3084" t="str">
            <v>3115/QĐ-ĐHKT ngày 08/11/2013</v>
          </cell>
          <cell r="L3084" t="str">
            <v>QH-2013-E(QLKT2)</v>
          </cell>
          <cell r="M3084" t="str">
            <v>QH-2013-E</v>
          </cell>
          <cell r="N3084" t="str">
            <v>Quản lý kinh tế</v>
          </cell>
          <cell r="O3084" t="str">
            <v>Quản lý kinh tế</v>
          </cell>
        </row>
        <row r="3085">
          <cell r="E3085" t="str">
            <v>Bùi Thị Đức Hằng, Sinh ngày 15/10/1987</v>
          </cell>
          <cell r="F3085" t="str">
            <v>Bùi Thị Đức Hằng</v>
          </cell>
          <cell r="G3085" t="str">
            <v>15/10/1987</v>
          </cell>
          <cell r="H3085" t="str">
            <v>Phú Thọ</v>
          </cell>
          <cell r="I3085" t="str">
            <v>Nữ</v>
          </cell>
          <cell r="J3085" t="str">
            <v>3644/QĐ-ĐHKT ngày 26/12/2013</v>
          </cell>
          <cell r="K3085" t="str">
            <v>3115/QĐ-ĐHKT ngày 08/11/2013</v>
          </cell>
          <cell r="L3085" t="str">
            <v>QH-2013-E(QLKT2)</v>
          </cell>
          <cell r="M3085" t="str">
            <v>QH-2013-E</v>
          </cell>
          <cell r="N3085" t="str">
            <v>Quản lý kinh tế</v>
          </cell>
          <cell r="O3085" t="str">
            <v>Quản lý kinh tế</v>
          </cell>
        </row>
        <row r="3086">
          <cell r="E3086" t="str">
            <v>Nguyễn Thị Hiền, Sinh ngày 09/07/1981</v>
          </cell>
          <cell r="F3086" t="str">
            <v>Nguyễn Thị Hiền</v>
          </cell>
          <cell r="G3086" t="str">
            <v>09/07/1981</v>
          </cell>
          <cell r="H3086" t="str">
            <v>Bắc Giang</v>
          </cell>
          <cell r="I3086" t="str">
            <v>Nữ</v>
          </cell>
          <cell r="J3086" t="str">
            <v>2196/QĐ-ĐHKT ngày 07/10/2013</v>
          </cell>
          <cell r="K3086" t="str">
            <v>1549/QĐ-ĐHKT ngày 05/08/2013</v>
          </cell>
          <cell r="L3086" t="str">
            <v>QH-2013-E(QLKT2)</v>
          </cell>
          <cell r="M3086" t="str">
            <v>QH-2013-E</v>
          </cell>
          <cell r="N3086" t="str">
            <v>Quản lý kinh tế</v>
          </cell>
          <cell r="O3086" t="str">
            <v>Quản lý kinh tế</v>
          </cell>
        </row>
        <row r="3087">
          <cell r="E3087" t="str">
            <v>Phạm Thị Thanh Hoa, Sinh ngày 14/04/1983</v>
          </cell>
          <cell r="F3087" t="str">
            <v>Phạm Thị Thanh Hoa</v>
          </cell>
          <cell r="G3087" t="str">
            <v>14/04/1983</v>
          </cell>
          <cell r="H3087" t="str">
            <v>Phú Thọ</v>
          </cell>
          <cell r="I3087" t="str">
            <v>Nữ</v>
          </cell>
          <cell r="J3087" t="str">
            <v>3644/QĐ-ĐHKT ngày 26/12/2013</v>
          </cell>
          <cell r="K3087" t="str">
            <v>3115/QĐ-ĐHKT ngày 08/11/2013</v>
          </cell>
          <cell r="L3087" t="str">
            <v>QH-2013-E(QLKT2)</v>
          </cell>
          <cell r="M3087" t="str">
            <v>QH-2013-E</v>
          </cell>
          <cell r="N3087" t="str">
            <v>Quản lý kinh tế</v>
          </cell>
          <cell r="O3087" t="str">
            <v>Quản lý kinh tế</v>
          </cell>
        </row>
        <row r="3088">
          <cell r="E3088" t="str">
            <v>Đào Đức Huệ, Sinh ngày 23/01/1961</v>
          </cell>
          <cell r="F3088" t="str">
            <v>Đào Đức Huệ</v>
          </cell>
          <cell r="G3088" t="str">
            <v>23/01/1961</v>
          </cell>
          <cell r="H3088" t="str">
            <v>Hà Nội</v>
          </cell>
          <cell r="I3088" t="str">
            <v>Nam</v>
          </cell>
          <cell r="J3088" t="str">
            <v>3644/QĐ-ĐHKT ngày 26/12/2013</v>
          </cell>
          <cell r="K3088" t="str">
            <v>3115/QĐ-ĐHKT ngày 08/11/2013</v>
          </cell>
          <cell r="L3088" t="str">
            <v>QH-2013-E(QLKT2)</v>
          </cell>
          <cell r="M3088" t="str">
            <v>QH-2013-E</v>
          </cell>
          <cell r="N3088" t="str">
            <v>Quản lý kinh tế</v>
          </cell>
          <cell r="O3088" t="str">
            <v>Quản lý kinh tế</v>
          </cell>
        </row>
        <row r="3089">
          <cell r="E3089" t="str">
            <v>Nguyễn Thị Thanh Huệ, Sinh ngày 10/04/1979</v>
          </cell>
          <cell r="F3089" t="str">
            <v>Nguyễn Thị Thanh Huệ</v>
          </cell>
          <cell r="G3089" t="str">
            <v>10/04/1979</v>
          </cell>
          <cell r="H3089" t="str">
            <v>Hưng Yên</v>
          </cell>
          <cell r="I3089" t="str">
            <v>Nữ</v>
          </cell>
          <cell r="J3089" t="str">
            <v>3644/QĐ-ĐHKT ngày 26/12/2013</v>
          </cell>
          <cell r="K3089" t="str">
            <v>3115/QĐ-ĐHKT ngày 08/11/2013</v>
          </cell>
          <cell r="L3089" t="str">
            <v>QH-2013-E(QLKT2)</v>
          </cell>
          <cell r="M3089" t="str">
            <v>QH-2013-E</v>
          </cell>
          <cell r="N3089" t="str">
            <v>Quản lý kinh tế</v>
          </cell>
          <cell r="O3089" t="str">
            <v>Quản lý kinh tế</v>
          </cell>
        </row>
        <row r="3090">
          <cell r="E3090" t="str">
            <v>Đoàn Thanh Hương, Sinh ngày 16/01/1990</v>
          </cell>
          <cell r="F3090" t="str">
            <v>Đoàn Thanh Hương</v>
          </cell>
          <cell r="G3090" t="str">
            <v>16/01/1990</v>
          </cell>
          <cell r="H3090" t="str">
            <v>Hà Nội</v>
          </cell>
          <cell r="I3090" t="str">
            <v>Nữ</v>
          </cell>
          <cell r="J3090" t="str">
            <v>3644/QĐ-ĐHKT ngày 26/12/2013</v>
          </cell>
          <cell r="K3090" t="str">
            <v>3115/QĐ-ĐHKT ngày 08/11/2013</v>
          </cell>
          <cell r="L3090" t="str">
            <v>QH-2013-E(QLKT2)</v>
          </cell>
          <cell r="M3090" t="str">
            <v>QH-2013-E</v>
          </cell>
          <cell r="N3090" t="str">
            <v>Quản lý kinh tế</v>
          </cell>
          <cell r="O3090" t="str">
            <v>Quản lý kinh tế</v>
          </cell>
        </row>
        <row r="3091">
          <cell r="E3091" t="str">
            <v>Nguyễn Thị Thu Hương, Sinh ngày 02/08/1978</v>
          </cell>
          <cell r="F3091" t="str">
            <v>Nguyễn Thị Thu Hương</v>
          </cell>
          <cell r="G3091" t="str">
            <v>02/08/1978</v>
          </cell>
          <cell r="H3091" t="str">
            <v>Vĩnh Phúc</v>
          </cell>
          <cell r="I3091" t="str">
            <v>Nữ</v>
          </cell>
          <cell r="J3091" t="str">
            <v>2196/QĐ-ĐHKT ngày 07/10/2013</v>
          </cell>
          <cell r="K3091" t="str">
            <v>1549/QĐ-ĐHKT ngày 05/08/2013</v>
          </cell>
          <cell r="L3091" t="str">
            <v>QH-2013-E(QLKT2)</v>
          </cell>
          <cell r="M3091" t="str">
            <v>QH-2013-E</v>
          </cell>
          <cell r="N3091" t="str">
            <v>Quản lý kinh tế</v>
          </cell>
          <cell r="O3091" t="str">
            <v>Quản lý kinh tế</v>
          </cell>
        </row>
        <row r="3092">
          <cell r="E3092" t="str">
            <v>Phan Thị Thu Hương, Sinh ngày 30/09/1984</v>
          </cell>
          <cell r="F3092" t="str">
            <v>Phan Thị Thu Hương</v>
          </cell>
          <cell r="G3092" t="str">
            <v>30/09/1984</v>
          </cell>
          <cell r="H3092" t="str">
            <v>Hà Nội</v>
          </cell>
          <cell r="I3092" t="str">
            <v>Nữ</v>
          </cell>
          <cell r="J3092" t="str">
            <v>3644/QĐ-ĐHKT ngày 26/12/2013</v>
          </cell>
          <cell r="K3092" t="str">
            <v>3115/QĐ-ĐHKT ngày 08/11/2013</v>
          </cell>
          <cell r="L3092" t="str">
            <v>QH-2013-E(QLKT2)</v>
          </cell>
          <cell r="M3092" t="str">
            <v>QH-2013-E</v>
          </cell>
          <cell r="N3092" t="str">
            <v>Quản lý kinh tế</v>
          </cell>
          <cell r="O3092" t="str">
            <v>Quản lý kinh tế</v>
          </cell>
        </row>
        <row r="3093">
          <cell r="E3093" t="str">
            <v>Nguyễn Văn Hưởng, Sinh ngày 30/11/1982</v>
          </cell>
          <cell r="F3093" t="str">
            <v>Nguyễn Văn Hưởng</v>
          </cell>
          <cell r="G3093" t="str">
            <v>30/11/1982</v>
          </cell>
          <cell r="H3093" t="str">
            <v>Bắc Ninh</v>
          </cell>
          <cell r="I3093" t="str">
            <v>Nam</v>
          </cell>
          <cell r="J3093" t="str">
            <v>2196/QĐ-ĐHKT ngày 07/10/2013</v>
          </cell>
          <cell r="K3093" t="str">
            <v>1549/QĐ-ĐHKT ngày 05/08/2013</v>
          </cell>
          <cell r="L3093" t="str">
            <v>QH-2013-E(QLKT2)</v>
          </cell>
          <cell r="M3093" t="str">
            <v>QH-2013-E</v>
          </cell>
          <cell r="N3093" t="str">
            <v>Quản lý kinh tế</v>
          </cell>
          <cell r="O3093" t="str">
            <v>Quản lý kinh tế</v>
          </cell>
        </row>
        <row r="3094">
          <cell r="E3094" t="str">
            <v>Nguyễn Thị Mai Hường, Sinh ngày 20/11/1980</v>
          </cell>
          <cell r="F3094" t="str">
            <v>Nguyễn Thị Mai Hường</v>
          </cell>
          <cell r="G3094" t="str">
            <v>20/11/1980</v>
          </cell>
          <cell r="H3094" t="str">
            <v>Hải Dương</v>
          </cell>
          <cell r="I3094" t="str">
            <v>Nữ</v>
          </cell>
          <cell r="J3094" t="str">
            <v>3644/QĐ-ĐHKT ngày 26/12/2013</v>
          </cell>
          <cell r="K3094" t="str">
            <v>3115/QĐ-ĐHKT ngày 08/11/2013</v>
          </cell>
          <cell r="L3094" t="str">
            <v>QH-2013-E(QLKT2)</v>
          </cell>
          <cell r="M3094" t="str">
            <v>QH-2013-E</v>
          </cell>
          <cell r="N3094" t="str">
            <v>Quản lý kinh tế</v>
          </cell>
          <cell r="O3094" t="str">
            <v>Quản lý kinh tế</v>
          </cell>
        </row>
        <row r="3095">
          <cell r="E3095" t="str">
            <v>Trần Thị Huyền, Sinh ngày 10/06/1980</v>
          </cell>
          <cell r="F3095" t="str">
            <v>Trần Thị Huyền</v>
          </cell>
          <cell r="G3095" t="str">
            <v>10/06/1980</v>
          </cell>
          <cell r="H3095" t="str">
            <v>Thái Bình</v>
          </cell>
          <cell r="I3095" t="str">
            <v>Nữ</v>
          </cell>
          <cell r="J3095" t="str">
            <v>3644/QĐ-ĐHKT ngày 26/12/2013</v>
          </cell>
          <cell r="K3095" t="str">
            <v>3115/QĐ-ĐHKT ngày 08/11/2013</v>
          </cell>
          <cell r="L3095" t="str">
            <v>QH-2013-E(QLKT2)</v>
          </cell>
          <cell r="M3095" t="str">
            <v>QH-2013-E</v>
          </cell>
          <cell r="N3095" t="str">
            <v>Quản lý kinh tế</v>
          </cell>
          <cell r="O3095" t="str">
            <v>Quản lý kinh tế</v>
          </cell>
        </row>
        <row r="3096">
          <cell r="E3096" t="str">
            <v>Lê Minh Khánh, Sinh ngày 20/04/1975</v>
          </cell>
          <cell r="F3096" t="str">
            <v>Lê Minh Khánh</v>
          </cell>
          <cell r="G3096" t="str">
            <v>20/04/1975</v>
          </cell>
          <cell r="H3096" t="str">
            <v>Lào Cai</v>
          </cell>
          <cell r="I3096" t="str">
            <v>Nam</v>
          </cell>
          <cell r="J3096" t="str">
            <v>2196/QĐ-ĐHKT ngày 07/10/2013</v>
          </cell>
          <cell r="K3096" t="str">
            <v>1549/QĐ-ĐHKT ngày 05/08/2013</v>
          </cell>
          <cell r="L3096" t="str">
            <v>QH-2013-E(QLKT2)</v>
          </cell>
          <cell r="M3096" t="str">
            <v>QH-2013-E</v>
          </cell>
          <cell r="N3096" t="str">
            <v>Quản lý kinh tế</v>
          </cell>
          <cell r="O3096" t="str">
            <v>Quản lý kinh tế</v>
          </cell>
        </row>
        <row r="3097">
          <cell r="E3097" t="str">
            <v>Đỗ Ngọc Kiên, Sinh ngày 30/07/1987</v>
          </cell>
          <cell r="F3097" t="str">
            <v>Đỗ Ngọc Kiên</v>
          </cell>
          <cell r="G3097" t="str">
            <v>30/07/1987</v>
          </cell>
          <cell r="H3097" t="str">
            <v>Phú Thọ</v>
          </cell>
          <cell r="I3097" t="str">
            <v>Nam</v>
          </cell>
          <cell r="J3097" t="str">
            <v>2196/QĐ-ĐHKT ngày 07/10/2013</v>
          </cell>
          <cell r="K3097" t="str">
            <v>1549/QĐ-ĐHKT ngày 05/08/2013</v>
          </cell>
          <cell r="L3097" t="str">
            <v>QH-2013-E(QLKT2)</v>
          </cell>
          <cell r="M3097" t="str">
            <v>QH-2013-E</v>
          </cell>
          <cell r="N3097" t="str">
            <v>Quản lý kinh tế</v>
          </cell>
          <cell r="O3097" t="str">
            <v>Quản lý kinh tế</v>
          </cell>
        </row>
        <row r="3098">
          <cell r="E3098" t="str">
            <v>Hoàng Văn Khá, Sinh ngày 12/09/1981</v>
          </cell>
          <cell r="F3098" t="str">
            <v>Hoàng Văn Khá</v>
          </cell>
          <cell r="G3098" t="str">
            <v>12/09/1981</v>
          </cell>
          <cell r="H3098" t="str">
            <v>Hưng Yên</v>
          </cell>
          <cell r="I3098" t="str">
            <v>Nam</v>
          </cell>
          <cell r="J3098" t="str">
            <v>2196/QĐ-ĐHKT ngày 07/10/2013</v>
          </cell>
          <cell r="K3098" t="str">
            <v>1549/QĐ-ĐHKT ngày 05/08/2013</v>
          </cell>
          <cell r="L3098" t="str">
            <v>QH-2013-E(QLKT2)</v>
          </cell>
          <cell r="M3098" t="str">
            <v>QH-2013-E</v>
          </cell>
          <cell r="N3098" t="str">
            <v>Quản lý kinh tế</v>
          </cell>
          <cell r="O3098" t="str">
            <v>Quản lý kinh tế</v>
          </cell>
        </row>
        <row r="3099">
          <cell r="E3099" t="str">
            <v>Lê Thị Lan, Sinh ngày 15/05/1983</v>
          </cell>
          <cell r="F3099" t="str">
            <v>Lê Thị Lan</v>
          </cell>
          <cell r="G3099" t="str">
            <v>15/05/1983</v>
          </cell>
          <cell r="H3099" t="str">
            <v>Thanh Hóa</v>
          </cell>
          <cell r="I3099" t="str">
            <v>Nữ</v>
          </cell>
          <cell r="J3099" t="str">
            <v>2196/QĐ-ĐHKT ngày 07/10/2013</v>
          </cell>
          <cell r="K3099" t="str">
            <v>1549/QĐ-ĐHKT ngày 05/08/2013</v>
          </cell>
          <cell r="L3099" t="str">
            <v>QH-2013-E(QLKT2)</v>
          </cell>
          <cell r="M3099" t="str">
            <v>QH-2013-E</v>
          </cell>
          <cell r="N3099" t="str">
            <v>Quản lý kinh tế</v>
          </cell>
          <cell r="O3099" t="str">
            <v>Quản lý kinh tế</v>
          </cell>
        </row>
        <row r="3100">
          <cell r="E3100" t="str">
            <v>Hoàng Hồng Lặng, Sinh ngày 03/04/1983</v>
          </cell>
          <cell r="F3100" t="str">
            <v>Hoàng Hồng Lặng</v>
          </cell>
          <cell r="G3100" t="str">
            <v>03/04/1983</v>
          </cell>
          <cell r="H3100" t="str">
            <v>Lạng Sơn</v>
          </cell>
          <cell r="I3100" t="str">
            <v>Nữ</v>
          </cell>
          <cell r="J3100" t="str">
            <v>3644/QĐ-ĐHKT ngày 26/12/2013</v>
          </cell>
          <cell r="K3100" t="str">
            <v>3115/QĐ-ĐHKT ngày 08/11/2013</v>
          </cell>
          <cell r="L3100" t="str">
            <v>QH-2013-E(QLKT2)</v>
          </cell>
          <cell r="M3100" t="str">
            <v>QH-2013-E</v>
          </cell>
          <cell r="N3100" t="str">
            <v>Quản lý kinh tế</v>
          </cell>
          <cell r="O3100" t="str">
            <v>Quản lý kinh tế</v>
          </cell>
        </row>
        <row r="3101">
          <cell r="E3101" t="str">
            <v>Lê Hồng Liên, Sinh ngày 05/08/1985</v>
          </cell>
          <cell r="F3101" t="str">
            <v>Lê Hồng Liên</v>
          </cell>
          <cell r="G3101" t="str">
            <v>05/08/1985</v>
          </cell>
          <cell r="H3101" t="str">
            <v>Thanh Hóa</v>
          </cell>
          <cell r="I3101" t="str">
            <v>Nữ</v>
          </cell>
          <cell r="J3101" t="str">
            <v>2196/QĐ-ĐHKT ngày 07/10/2013</v>
          </cell>
          <cell r="K3101" t="str">
            <v>1549/QĐ-ĐHKT ngày 05/08/2013</v>
          </cell>
          <cell r="L3101" t="str">
            <v>QH-2013-E(QLKT2)</v>
          </cell>
          <cell r="M3101" t="str">
            <v>QH-2013-E</v>
          </cell>
          <cell r="N3101" t="str">
            <v>Quản lý kinh tế</v>
          </cell>
          <cell r="O3101" t="str">
            <v>Quản lý kinh tế</v>
          </cell>
        </row>
        <row r="3102">
          <cell r="E3102" t="str">
            <v>Đoàn Thị Thùy Linh, Sinh ngày 12/10/1979</v>
          </cell>
          <cell r="F3102" t="str">
            <v>Đoàn Thị Thùy Linh</v>
          </cell>
          <cell r="G3102" t="str">
            <v>12/10/1979</v>
          </cell>
          <cell r="H3102" t="str">
            <v>Hải Dương</v>
          </cell>
          <cell r="I3102" t="str">
            <v>Nữ</v>
          </cell>
          <cell r="J3102" t="str">
            <v>3644/QĐ-ĐHKT ngày 26/12/2013</v>
          </cell>
          <cell r="K3102" t="str">
            <v>3115/QĐ-ĐHKT ngày 08/11/2013</v>
          </cell>
          <cell r="L3102" t="str">
            <v>QH-2013-E(QLKT2)</v>
          </cell>
          <cell r="M3102" t="str">
            <v>QH-2013-E</v>
          </cell>
          <cell r="N3102" t="str">
            <v>Quản lý kinh tế</v>
          </cell>
          <cell r="O3102" t="str">
            <v>Quản lý kinh tế</v>
          </cell>
        </row>
        <row r="3103">
          <cell r="E3103" t="str">
            <v>Nguyễn Văn Lợi, Sinh ngày 02/12/1976</v>
          </cell>
          <cell r="F3103" t="str">
            <v>Nguyễn Văn Lợi</v>
          </cell>
          <cell r="G3103" t="str">
            <v>02/12/1976</v>
          </cell>
          <cell r="H3103" t="str">
            <v>Bắc Ninh</v>
          </cell>
          <cell r="I3103" t="str">
            <v>Nam</v>
          </cell>
          <cell r="J3103" t="str">
            <v>3644/QĐ-ĐHKT ngày 26/12/2013</v>
          </cell>
          <cell r="K3103" t="str">
            <v>3115/QĐ-ĐHKT ngày 08/11/2013</v>
          </cell>
          <cell r="L3103" t="str">
            <v>QH-2013-E(QLKT2)</v>
          </cell>
          <cell r="M3103" t="str">
            <v>QH-2013-E</v>
          </cell>
          <cell r="N3103" t="str">
            <v>Quản lý kinh tế</v>
          </cell>
          <cell r="O3103" t="str">
            <v>Quản lý kinh tế</v>
          </cell>
        </row>
        <row r="3104">
          <cell r="E3104" t="str">
            <v>Trịnh Thúy Lý, Sinh ngày 09/10/1976</v>
          </cell>
          <cell r="F3104" t="str">
            <v>Trịnh Thúy Lý</v>
          </cell>
          <cell r="G3104" t="str">
            <v>09/10/1976</v>
          </cell>
          <cell r="H3104" t="str">
            <v xml:space="preserve"> Hà Nội</v>
          </cell>
          <cell r="I3104" t="str">
            <v>Nữ</v>
          </cell>
          <cell r="J3104" t="str">
            <v>2196/QĐ-ĐHKT ngày 07/10/2013</v>
          </cell>
          <cell r="K3104" t="str">
            <v>1549/QĐ-ĐHKT ngày 05/08/2013</v>
          </cell>
          <cell r="L3104" t="str">
            <v>QH-2013-E(QLKT2)</v>
          </cell>
          <cell r="M3104" t="str">
            <v>QH-2013-E</v>
          </cell>
          <cell r="N3104" t="str">
            <v>Quản lý kinh tế</v>
          </cell>
          <cell r="O3104" t="str">
            <v>Quản lý kinh tế</v>
          </cell>
        </row>
        <row r="3105">
          <cell r="E3105" t="str">
            <v>Nguyễn Đức Minh, Sinh ngày 17/05/1983</v>
          </cell>
          <cell r="F3105" t="str">
            <v>Nguyễn Đức Minh</v>
          </cell>
          <cell r="G3105" t="str">
            <v>17/05/1983</v>
          </cell>
          <cell r="H3105" t="str">
            <v xml:space="preserve">Vĩnh Phúc </v>
          </cell>
          <cell r="I3105" t="str">
            <v>Nam</v>
          </cell>
          <cell r="J3105" t="str">
            <v>3644/QĐ-ĐHKT ngày 26/12/2013</v>
          </cell>
          <cell r="K3105" t="str">
            <v>3115/QĐ-ĐHKT ngày 08/11/2013</v>
          </cell>
          <cell r="L3105" t="str">
            <v>QH-2013-E(QLKT2)</v>
          </cell>
          <cell r="M3105" t="str">
            <v>QH-2013-E</v>
          </cell>
          <cell r="N3105" t="str">
            <v>Quản lý kinh tế</v>
          </cell>
          <cell r="O3105" t="str">
            <v>Quản lý kinh tế</v>
          </cell>
        </row>
        <row r="3106">
          <cell r="E3106" t="str">
            <v>Vũ Thành Minh, Sinh ngày 28/10/1979</v>
          </cell>
          <cell r="F3106" t="str">
            <v>Vũ Thành Minh</v>
          </cell>
          <cell r="G3106" t="str">
            <v>28/10/1979</v>
          </cell>
          <cell r="H3106" t="str">
            <v xml:space="preserve"> Hà Nội</v>
          </cell>
          <cell r="I3106" t="str">
            <v>Nam</v>
          </cell>
          <cell r="J3106" t="str">
            <v>2196/QĐ-ĐHKT ngày 07/10/2013</v>
          </cell>
          <cell r="K3106" t="str">
            <v>1549/QĐ-ĐHKT ngày 05/08/2013</v>
          </cell>
          <cell r="L3106" t="str">
            <v>QH-2013-E(QLKT2)</v>
          </cell>
          <cell r="M3106" t="str">
            <v>QH-2013-E</v>
          </cell>
          <cell r="N3106" t="str">
            <v>Quản lý kinh tế</v>
          </cell>
          <cell r="O3106" t="str">
            <v>Quản lý kinh tế</v>
          </cell>
        </row>
        <row r="3107">
          <cell r="E3107" t="str">
            <v>Nguyễn Trà My, Sinh ngày 09/07/1982</v>
          </cell>
          <cell r="F3107" t="str">
            <v>Nguyễn Trà My</v>
          </cell>
          <cell r="G3107" t="str">
            <v>09/07/1982</v>
          </cell>
          <cell r="H3107" t="str">
            <v>Hà Nội</v>
          </cell>
          <cell r="I3107" t="str">
            <v>Nữ</v>
          </cell>
          <cell r="J3107" t="str">
            <v>3644/QĐ-ĐHKT ngày 26/12/2013</v>
          </cell>
          <cell r="K3107" t="str">
            <v>3115/QĐ-ĐHKT ngày 08/11/2013</v>
          </cell>
          <cell r="L3107" t="str">
            <v>QH-2013-E(QLKT2)</v>
          </cell>
          <cell r="M3107" t="str">
            <v>QH-2013-E</v>
          </cell>
          <cell r="N3107" t="str">
            <v>Quản lý kinh tế</v>
          </cell>
          <cell r="O3107" t="str">
            <v>Quản lý kinh tế</v>
          </cell>
        </row>
        <row r="3108">
          <cell r="E3108" t="str">
            <v>Trần Thị Nga, Sinh ngày 28/11/1980</v>
          </cell>
          <cell r="F3108" t="str">
            <v>Trần Thị Nga</v>
          </cell>
          <cell r="G3108" t="str">
            <v>28/11/1980</v>
          </cell>
          <cell r="H3108" t="str">
            <v>Vĩnh Phúc</v>
          </cell>
          <cell r="I3108" t="str">
            <v>Nữ</v>
          </cell>
          <cell r="J3108" t="str">
            <v>3644/QĐ-ĐHKT ngày 26/12/2013</v>
          </cell>
          <cell r="K3108" t="str">
            <v>3115/QĐ-ĐHKT ngày 08/11/2013</v>
          </cell>
          <cell r="L3108" t="str">
            <v>QH-2013-E(QLKT2)</v>
          </cell>
          <cell r="M3108" t="str">
            <v>QH-2013-E</v>
          </cell>
          <cell r="N3108" t="str">
            <v>Quản lý kinh tế</v>
          </cell>
          <cell r="O3108" t="str">
            <v>Quản lý kinh tế</v>
          </cell>
        </row>
        <row r="3109">
          <cell r="E3109" t="str">
            <v>Trần Thị Thanh Ngân, Sinh ngày 05/03/1979</v>
          </cell>
          <cell r="F3109" t="str">
            <v>Trần Thị Thanh Ngân</v>
          </cell>
          <cell r="G3109" t="str">
            <v>05/03/1979</v>
          </cell>
          <cell r="H3109" t="str">
            <v>Thái Bình</v>
          </cell>
          <cell r="I3109" t="str">
            <v>Nữ</v>
          </cell>
          <cell r="J3109" t="str">
            <v>3644/QĐ-ĐHKT ngày 26/12/2013</v>
          </cell>
          <cell r="K3109" t="str">
            <v>3115/QĐ-ĐHKT ngày 08/11/2013</v>
          </cell>
          <cell r="L3109" t="str">
            <v>QH-2013-E(QLKT2)</v>
          </cell>
          <cell r="M3109" t="str">
            <v>QH-2013-E</v>
          </cell>
          <cell r="N3109" t="str">
            <v>Quản lý kinh tế</v>
          </cell>
          <cell r="O3109" t="str">
            <v>Quản lý kinh tế</v>
          </cell>
        </row>
        <row r="3110">
          <cell r="E3110" t="str">
            <v>Phạm Thị Thúy Ngọc, Sinh ngày 16/08/1987</v>
          </cell>
          <cell r="F3110" t="str">
            <v>Phạm Thị Thúy Ngọc</v>
          </cell>
          <cell r="G3110" t="str">
            <v>16/08/1987</v>
          </cell>
          <cell r="H3110" t="str">
            <v>Hà Tĩnh</v>
          </cell>
          <cell r="I3110" t="str">
            <v>Nữ</v>
          </cell>
          <cell r="J3110" t="str">
            <v>3644/QĐ-ĐHKT ngày 26/12/2013</v>
          </cell>
          <cell r="K3110" t="str">
            <v>3115/QĐ-ĐHKT ngày 08/11/2013</v>
          </cell>
          <cell r="L3110" t="str">
            <v>QH-2013-E(QLKT2)</v>
          </cell>
          <cell r="M3110" t="str">
            <v>QH-2013-E</v>
          </cell>
          <cell r="N3110" t="str">
            <v>Quản lý kinh tế</v>
          </cell>
          <cell r="O3110" t="str">
            <v>Quản lý kinh tế</v>
          </cell>
        </row>
        <row r="3111">
          <cell r="E3111" t="str">
            <v>Vũ Kiều Oanh, Sinh ngày 19/10/1987</v>
          </cell>
          <cell r="F3111" t="str">
            <v>Vũ Kiều Oanh</v>
          </cell>
          <cell r="G3111" t="str">
            <v>19/10/1987</v>
          </cell>
          <cell r="H3111" t="str">
            <v>Hà Nội</v>
          </cell>
          <cell r="I3111" t="str">
            <v>Nữ</v>
          </cell>
          <cell r="J3111" t="str">
            <v>3644/QĐ-ĐHKT ngày 26/12/2013</v>
          </cell>
          <cell r="K3111" t="str">
            <v>3115/QĐ-ĐHKT ngày 08/11/2013</v>
          </cell>
          <cell r="L3111" t="str">
            <v>QH-2013-E(QLKT2)</v>
          </cell>
          <cell r="M3111" t="str">
            <v>QH-2013-E</v>
          </cell>
          <cell r="N3111" t="str">
            <v>Quản lý kinh tế</v>
          </cell>
          <cell r="O3111" t="str">
            <v>Quản lý kinh tế</v>
          </cell>
        </row>
        <row r="3112">
          <cell r="E3112" t="str">
            <v>Nguyễn Ngọc Phong, Sinh ngày 02/01/1980</v>
          </cell>
          <cell r="F3112" t="str">
            <v>Nguyễn Ngọc Phong</v>
          </cell>
          <cell r="G3112" t="str">
            <v>02/01/1980</v>
          </cell>
          <cell r="H3112" t="str">
            <v>Hà Nội</v>
          </cell>
          <cell r="I3112" t="str">
            <v>Nam</v>
          </cell>
          <cell r="J3112" t="str">
            <v>3644/QĐ-ĐHKT ngày 26/12/2013</v>
          </cell>
          <cell r="K3112" t="str">
            <v>3115/QĐ-ĐHKT ngày 08/11/2013</v>
          </cell>
          <cell r="L3112" t="str">
            <v>QH-2013-E(QLKT2)</v>
          </cell>
          <cell r="M3112" t="str">
            <v>QH-2013-E</v>
          </cell>
          <cell r="N3112" t="str">
            <v>Quản lý kinh tế</v>
          </cell>
          <cell r="O3112" t="str">
            <v>Quản lý kinh tế</v>
          </cell>
        </row>
        <row r="3113">
          <cell r="E3113" t="str">
            <v>Vũ Đình Quang, Sinh ngày 09/07/1974</v>
          </cell>
          <cell r="F3113" t="str">
            <v>Vũ Đình Quang</v>
          </cell>
          <cell r="G3113" t="str">
            <v>09/07/1974</v>
          </cell>
          <cell r="H3113" t="str">
            <v>Hưng Yên</v>
          </cell>
          <cell r="I3113" t="str">
            <v>Nam</v>
          </cell>
          <cell r="J3113" t="str">
            <v>2196/QĐ-ĐHKT ngày 07/10/2013</v>
          </cell>
          <cell r="K3113" t="str">
            <v>1549/QĐ-ĐHKT ngày 05/08/2013</v>
          </cell>
          <cell r="L3113" t="str">
            <v>QH-2013-E(QLKT2)</v>
          </cell>
          <cell r="M3113" t="str">
            <v>QH-2013-E</v>
          </cell>
          <cell r="N3113" t="str">
            <v>Quản lý kinh tế</v>
          </cell>
          <cell r="O3113" t="str">
            <v>Quản lý kinh tế</v>
          </cell>
        </row>
        <row r="3114">
          <cell r="E3114" t="str">
            <v>Lê Quân, Sinh ngày 04/09/1986</v>
          </cell>
          <cell r="F3114" t="str">
            <v>Lê Quân</v>
          </cell>
          <cell r="G3114" t="str">
            <v>04/09/1986</v>
          </cell>
          <cell r="H3114" t="str">
            <v>Vĩnh Phúc</v>
          </cell>
          <cell r="I3114" t="str">
            <v>Nam</v>
          </cell>
          <cell r="J3114" t="str">
            <v>2196/QĐ-ĐHKT ngày 07/10/2013</v>
          </cell>
          <cell r="K3114" t="str">
            <v>1549/QĐ-ĐHKT ngày 05/08/2013</v>
          </cell>
          <cell r="L3114" t="str">
            <v>QH-2013-E(QLKT2)</v>
          </cell>
          <cell r="M3114" t="str">
            <v>QH-2013-E</v>
          </cell>
          <cell r="N3114" t="str">
            <v>Quản lý kinh tế</v>
          </cell>
          <cell r="O3114" t="str">
            <v>Quản lý kinh tế</v>
          </cell>
        </row>
        <row r="3115">
          <cell r="E3115" t="str">
            <v>Trương Văn Quyền, Sinh ngày 15/10/1987</v>
          </cell>
          <cell r="F3115" t="str">
            <v>Trương Văn Quyền</v>
          </cell>
          <cell r="G3115" t="str">
            <v>15/10/1987</v>
          </cell>
          <cell r="H3115" t="str">
            <v>Bắc Giang</v>
          </cell>
          <cell r="I3115" t="str">
            <v>Nam</v>
          </cell>
          <cell r="J3115" t="str">
            <v>3644/QĐ-ĐHKT ngày 26/12/2013</v>
          </cell>
          <cell r="K3115" t="str">
            <v>3115/QĐ-ĐHKT ngày 08/11/2013</v>
          </cell>
          <cell r="L3115" t="str">
            <v>QH-2013-E(QLKT2)</v>
          </cell>
          <cell r="M3115" t="str">
            <v>QH-2013-E</v>
          </cell>
          <cell r="N3115" t="str">
            <v>Quản lý kinh tế</v>
          </cell>
          <cell r="O3115" t="str">
            <v>Quản lý kinh tế</v>
          </cell>
        </row>
        <row r="3116">
          <cell r="E3116" t="str">
            <v>Trần Thị Hồng Thái, Sinh ngày 28/08/1975</v>
          </cell>
          <cell r="F3116" t="str">
            <v>Trần Thị Hồng Thái</v>
          </cell>
          <cell r="G3116" t="str">
            <v>28/08/1975</v>
          </cell>
          <cell r="H3116" t="str">
            <v>Thái Nguyên</v>
          </cell>
          <cell r="I3116" t="str">
            <v>Nữ</v>
          </cell>
          <cell r="J3116" t="str">
            <v>2196/QĐ-ĐHKT ngày 07/10/2013</v>
          </cell>
          <cell r="K3116" t="str">
            <v>1549/QĐ-ĐHKT ngày 05/08/2013</v>
          </cell>
          <cell r="L3116" t="str">
            <v>QH-2013-E(QLKT2)</v>
          </cell>
          <cell r="M3116" t="str">
            <v>QH-2013-E</v>
          </cell>
          <cell r="N3116" t="str">
            <v>Quản lý kinh tế</v>
          </cell>
          <cell r="O3116" t="str">
            <v>Quản lý kinh tế</v>
          </cell>
        </row>
        <row r="3117">
          <cell r="E3117" t="str">
            <v>Nguyễn Anh Thành, Sinh ngày 28/02/1989</v>
          </cell>
          <cell r="F3117" t="str">
            <v>Nguyễn Anh Thành</v>
          </cell>
          <cell r="G3117" t="str">
            <v>28/02/1989</v>
          </cell>
          <cell r="H3117" t="str">
            <v>Hà Tĩnh</v>
          </cell>
          <cell r="I3117" t="str">
            <v>Nam</v>
          </cell>
          <cell r="J3117" t="str">
            <v>3644/QĐ-ĐHKT ngày 26/12/2013</v>
          </cell>
          <cell r="K3117" t="str">
            <v>3115/QĐ-ĐHKT ngày 08/11/2013</v>
          </cell>
          <cell r="L3117" t="str">
            <v>QH-2013-E(QLKT2)</v>
          </cell>
          <cell r="M3117" t="str">
            <v>QH-2013-E</v>
          </cell>
          <cell r="N3117" t="str">
            <v>Quản lý kinh tế</v>
          </cell>
          <cell r="O3117" t="str">
            <v>Quản lý kinh tế</v>
          </cell>
        </row>
        <row r="3118">
          <cell r="E3118" t="str">
            <v>Nguyễn Huy Thao, Sinh ngày 16/01/1978</v>
          </cell>
          <cell r="F3118" t="str">
            <v>Nguyễn Huy Thao</v>
          </cell>
          <cell r="G3118" t="str">
            <v>16/01/1978</v>
          </cell>
          <cell r="H3118" t="str">
            <v>Bắc Giang</v>
          </cell>
          <cell r="I3118" t="str">
            <v>Nam</v>
          </cell>
          <cell r="J3118" t="str">
            <v>2196/QĐ-ĐHKT ngày 07/10/2013</v>
          </cell>
          <cell r="K3118" t="str">
            <v>1549/QĐ-ĐHKT ngày 05/08/2013</v>
          </cell>
          <cell r="L3118" t="str">
            <v>QH-2013-E(QLKT2)</v>
          </cell>
          <cell r="M3118" t="str">
            <v>QH-2013-E</v>
          </cell>
          <cell r="N3118" t="str">
            <v>Quản lý kinh tế</v>
          </cell>
          <cell r="O3118" t="str">
            <v>Quản lý kinh tế</v>
          </cell>
        </row>
        <row r="3119">
          <cell r="E3119" t="str">
            <v>Đỗ Văn Thắng, Sinh ngày 07/02/1965</v>
          </cell>
          <cell r="F3119" t="str">
            <v xml:space="preserve"> Đỗ Văn Thắng</v>
          </cell>
          <cell r="G3119" t="str">
            <v>07/02/1965</v>
          </cell>
          <cell r="H3119" t="str">
            <v xml:space="preserve"> Hà Nội</v>
          </cell>
          <cell r="I3119" t="str">
            <v>Nam</v>
          </cell>
          <cell r="J3119" t="str">
            <v>2196/QĐ-ĐHKT ngày 07/10/2013</v>
          </cell>
          <cell r="K3119" t="str">
            <v>1549/QĐ-ĐHKT ngày 05/08/2013</v>
          </cell>
          <cell r="L3119" t="str">
            <v>QH-2013-E(QLKT2)</v>
          </cell>
          <cell r="M3119" t="str">
            <v>QH-2013-E</v>
          </cell>
          <cell r="N3119" t="str">
            <v>Quản lý kinh tế</v>
          </cell>
          <cell r="O3119" t="str">
            <v>Quản lý kinh tế</v>
          </cell>
        </row>
        <row r="3120">
          <cell r="E3120" t="str">
            <v>Nguyễn Tất Thiện, Sinh ngày 15/12/1980</v>
          </cell>
          <cell r="F3120" t="str">
            <v>Nguyễn Tất Thiện</v>
          </cell>
          <cell r="G3120" t="str">
            <v>15/12/1980</v>
          </cell>
          <cell r="H3120" t="str">
            <v xml:space="preserve"> Hà Nội</v>
          </cell>
          <cell r="I3120" t="str">
            <v>Nam</v>
          </cell>
          <cell r="J3120" t="str">
            <v>2196/QĐ-ĐHKT ngày 07/10/2013</v>
          </cell>
          <cell r="K3120" t="str">
            <v>1549/QĐ-ĐHKT ngày 05/08/2013</v>
          </cell>
          <cell r="L3120" t="str">
            <v>QH-2013-E(QLKT2)</v>
          </cell>
          <cell r="M3120" t="str">
            <v>QH-2013-E</v>
          </cell>
          <cell r="N3120" t="str">
            <v>Quản lý kinh tế</v>
          </cell>
          <cell r="O3120" t="str">
            <v>Quản lý kinh tế</v>
          </cell>
        </row>
        <row r="3121">
          <cell r="E3121" t="str">
            <v>Nguyễn Trung Thìn, Sinh ngày 18/10/1988</v>
          </cell>
          <cell r="F3121" t="str">
            <v>Nguyễn Trung Thìn</v>
          </cell>
          <cell r="G3121" t="str">
            <v>18/10/1988</v>
          </cell>
          <cell r="H3121" t="str">
            <v xml:space="preserve"> Hà Nội</v>
          </cell>
          <cell r="I3121" t="str">
            <v>Nam</v>
          </cell>
          <cell r="J3121" t="str">
            <v>2196/QĐ-ĐHKT ngày 07/10/2013</v>
          </cell>
          <cell r="K3121" t="str">
            <v>1549/QĐ-ĐHKT ngày 05/08/2013</v>
          </cell>
          <cell r="L3121" t="str">
            <v>QH-2013-E(QLKT2)</v>
          </cell>
          <cell r="M3121" t="str">
            <v>QH-2013-E</v>
          </cell>
          <cell r="N3121" t="str">
            <v>Quản lý kinh tế</v>
          </cell>
          <cell r="O3121" t="str">
            <v>Quản lý kinh tế</v>
          </cell>
        </row>
        <row r="3122">
          <cell r="E3122" t="str">
            <v>Hoàng Anh Thư, Sinh ngày 28/09/1987</v>
          </cell>
          <cell r="F3122" t="str">
            <v>Hoàng Anh Thư</v>
          </cell>
          <cell r="G3122" t="str">
            <v>28/09/1987</v>
          </cell>
          <cell r="H3122" t="str">
            <v xml:space="preserve"> Hà Nội</v>
          </cell>
          <cell r="I3122" t="str">
            <v>Nữ</v>
          </cell>
          <cell r="J3122" t="str">
            <v>2196/QĐ-ĐHKT ngày 07/10/2013</v>
          </cell>
          <cell r="K3122" t="str">
            <v>1549/QĐ-ĐHKT ngày 05/08/2013</v>
          </cell>
          <cell r="L3122" t="str">
            <v>QH-2013-E(QLKT2)</v>
          </cell>
          <cell r="M3122" t="str">
            <v>QH-2013-E</v>
          </cell>
          <cell r="N3122" t="str">
            <v>Quản lý kinh tế</v>
          </cell>
          <cell r="O3122" t="str">
            <v>Quản lý kinh tế</v>
          </cell>
        </row>
        <row r="3123">
          <cell r="E3123" t="str">
            <v>Đinh Cảnh Tiến, Sinh ngày 25/11/1975</v>
          </cell>
          <cell r="F3123" t="str">
            <v>Đinh Cảnh Tiến</v>
          </cell>
          <cell r="G3123" t="str">
            <v>25/11/1975</v>
          </cell>
          <cell r="H3123" t="str">
            <v>Ninh Bình</v>
          </cell>
          <cell r="I3123" t="str">
            <v>Nam</v>
          </cell>
          <cell r="J3123" t="str">
            <v>2196/QĐ-ĐHKT ngày 07/10/2013</v>
          </cell>
          <cell r="K3123" t="str">
            <v>1549/QĐ-ĐHKT ngày 05/08/2013</v>
          </cell>
          <cell r="L3123" t="str">
            <v>QH-2013-E(QLKT2)</v>
          </cell>
          <cell r="M3123" t="str">
            <v>QH-2013-E</v>
          </cell>
          <cell r="N3123" t="str">
            <v>Quản lý kinh tế</v>
          </cell>
          <cell r="O3123" t="str">
            <v>Quản lý kinh tế</v>
          </cell>
        </row>
        <row r="3124">
          <cell r="E3124" t="str">
            <v>Phạm Hữu Tiến, Sinh ngày 09/08/1980</v>
          </cell>
          <cell r="F3124" t="str">
            <v>Phạm Hữu Tiến</v>
          </cell>
          <cell r="G3124" t="str">
            <v>09/08/1980</v>
          </cell>
          <cell r="H3124" t="str">
            <v>Hà Nội</v>
          </cell>
          <cell r="I3124" t="str">
            <v>Nam</v>
          </cell>
          <cell r="J3124" t="str">
            <v>3644/QĐ-ĐHKT ngày 26/12/2013</v>
          </cell>
          <cell r="K3124" t="str">
            <v>3115/QĐ-ĐHKT ngày 08/11/2013</v>
          </cell>
          <cell r="L3124" t="str">
            <v>QH-2013-E(QLKT2)</v>
          </cell>
          <cell r="M3124" t="str">
            <v>QH-2013-E</v>
          </cell>
          <cell r="N3124" t="str">
            <v>Quản lý kinh tế</v>
          </cell>
          <cell r="O3124" t="str">
            <v>Quản lý kinh tế</v>
          </cell>
        </row>
        <row r="3125">
          <cell r="E3125" t="str">
            <v>Đặng Mạnh Tiến, Sinh ngày 27/07/1975</v>
          </cell>
          <cell r="F3125" t="str">
            <v>Đặng Mạnh Tiến</v>
          </cell>
          <cell r="G3125" t="str">
            <v>27/07/1975</v>
          </cell>
          <cell r="H3125" t="str">
            <v>Hà Nội</v>
          </cell>
          <cell r="I3125" t="str">
            <v>Nam</v>
          </cell>
          <cell r="J3125" t="str">
            <v>3644/QĐ-ĐHKT ngày 26/12/2013</v>
          </cell>
          <cell r="K3125" t="str">
            <v>3115/QĐ-ĐHKT ngày 08/11/2013</v>
          </cell>
          <cell r="L3125" t="str">
            <v>QH-2013-E(QLKT2)</v>
          </cell>
          <cell r="M3125" t="str">
            <v>QH-2013-E</v>
          </cell>
          <cell r="N3125" t="str">
            <v>Quản lý kinh tế</v>
          </cell>
          <cell r="O3125" t="str">
            <v>Quản lý kinh tế</v>
          </cell>
        </row>
        <row r="3126">
          <cell r="E3126" t="str">
            <v>Nguyễn Huyền Trang, Sinh ngày 17/11/1973</v>
          </cell>
          <cell r="F3126" t="str">
            <v>Nguyễn Huyền Trang</v>
          </cell>
          <cell r="G3126" t="str">
            <v>17/11/1973</v>
          </cell>
          <cell r="H3126" t="str">
            <v xml:space="preserve"> Hà Nội</v>
          </cell>
          <cell r="I3126" t="str">
            <v>Nữ</v>
          </cell>
          <cell r="J3126" t="str">
            <v>3644/QĐ-ĐHKT ngày 26/12/2013</v>
          </cell>
          <cell r="K3126" t="str">
            <v>3115/QĐ-ĐHKT ngày 08/11/2013</v>
          </cell>
          <cell r="L3126" t="str">
            <v>QH-2013-E(QLKT2)</v>
          </cell>
          <cell r="M3126" t="str">
            <v>QH-2013-E</v>
          </cell>
          <cell r="N3126" t="str">
            <v>Quản lý kinh tế</v>
          </cell>
          <cell r="O3126" t="str">
            <v>Quản lý kinh tế</v>
          </cell>
        </row>
        <row r="3127">
          <cell r="E3127" t="str">
            <v>Nguyễn Công Trình, Sinh ngày 16/03/1978</v>
          </cell>
          <cell r="F3127" t="str">
            <v>Nguyễn Công Trình</v>
          </cell>
          <cell r="G3127" t="str">
            <v>16/03/1978</v>
          </cell>
          <cell r="H3127" t="str">
            <v>Hà Nội</v>
          </cell>
          <cell r="I3127" t="str">
            <v>Nam</v>
          </cell>
          <cell r="J3127" t="str">
            <v>3644/QĐ-ĐHKT ngày 26/12/2013</v>
          </cell>
          <cell r="K3127" t="str">
            <v>3115/QĐ-ĐHKT ngày 08/11/2013</v>
          </cell>
          <cell r="L3127" t="str">
            <v>QH-2013-E(QLKT2)</v>
          </cell>
          <cell r="M3127" t="str">
            <v>QH-2013-E</v>
          </cell>
          <cell r="N3127" t="str">
            <v>Quản lý kinh tế</v>
          </cell>
          <cell r="O3127" t="str">
            <v>Quản lý kinh tế</v>
          </cell>
        </row>
        <row r="3128">
          <cell r="E3128" t="str">
            <v>Trần Thanh Trúc, Sinh ngày 08/08/1973</v>
          </cell>
          <cell r="F3128" t="str">
            <v>Trần Thanh Trúc</v>
          </cell>
          <cell r="G3128" t="str">
            <v>08/08/1973</v>
          </cell>
          <cell r="H3128" t="str">
            <v>Hà Nội</v>
          </cell>
          <cell r="I3128" t="str">
            <v>Nữ</v>
          </cell>
          <cell r="J3128" t="str">
            <v>3644/QĐ-ĐHKT ngày 26/12/2013</v>
          </cell>
          <cell r="K3128" t="str">
            <v>3115/QĐ-ĐHKT ngày 08/11/2013</v>
          </cell>
          <cell r="L3128" t="str">
            <v>QH-2013-E(QLKT2)</v>
          </cell>
          <cell r="M3128" t="str">
            <v>QH-2013-E</v>
          </cell>
          <cell r="N3128" t="str">
            <v>Quản lý kinh tế</v>
          </cell>
          <cell r="O3128" t="str">
            <v>Quản lý kinh tế</v>
          </cell>
        </row>
        <row r="3129">
          <cell r="E3129" t="str">
            <v>Dương Văn Trung, Sinh ngày 04/07/1987</v>
          </cell>
          <cell r="F3129" t="str">
            <v>Dương Văn Trung</v>
          </cell>
          <cell r="G3129" t="str">
            <v>04/07/1987</v>
          </cell>
          <cell r="H3129" t="str">
            <v>Hải Dương</v>
          </cell>
          <cell r="I3129" t="str">
            <v>Nam</v>
          </cell>
          <cell r="J3129" t="str">
            <v>3644/QĐ-ĐHKT ngày 26/12/2013</v>
          </cell>
          <cell r="K3129" t="str">
            <v>3115/QĐ-ĐHKT ngày 08/11/2013</v>
          </cell>
          <cell r="L3129" t="str">
            <v>QH-2013-E(QLKT2)</v>
          </cell>
          <cell r="M3129" t="str">
            <v>QH-2013-E</v>
          </cell>
          <cell r="N3129" t="str">
            <v>Quản lý kinh tế</v>
          </cell>
          <cell r="O3129" t="str">
            <v>Quản lý kinh tế</v>
          </cell>
        </row>
        <row r="3130">
          <cell r="E3130" t="str">
            <v>Nguyễn Tuấn Tú, Sinh ngày 02/02/1975</v>
          </cell>
          <cell r="F3130" t="str">
            <v>Nguyễn Tuấn Tú</v>
          </cell>
          <cell r="G3130" t="str">
            <v>02/02/1975</v>
          </cell>
          <cell r="H3130" t="str">
            <v>Hà Nội</v>
          </cell>
          <cell r="I3130" t="str">
            <v>Nam</v>
          </cell>
          <cell r="J3130" t="str">
            <v>2196/QĐ-ĐHKT ngày 07/10/2013</v>
          </cell>
          <cell r="K3130" t="str">
            <v>1549/QĐ-ĐHKT ngày 05/08/2013</v>
          </cell>
          <cell r="L3130" t="str">
            <v>QH-2013-E(QLKT2)</v>
          </cell>
          <cell r="M3130" t="str">
            <v>QH-2013-E</v>
          </cell>
          <cell r="N3130" t="str">
            <v>Quản lý kinh tế</v>
          </cell>
          <cell r="O3130" t="str">
            <v>Quản lý kinh tế</v>
          </cell>
        </row>
        <row r="3131">
          <cell r="E3131" t="str">
            <v>Trịnh Thị Yến, Sinh ngày 28/06/1980</v>
          </cell>
          <cell r="F3131" t="str">
            <v>Trịnh Thị Yến</v>
          </cell>
          <cell r="G3131" t="str">
            <v>28/06/1980</v>
          </cell>
          <cell r="H3131" t="str">
            <v>Thanh Hóa</v>
          </cell>
          <cell r="I3131" t="str">
            <v>Nữ</v>
          </cell>
          <cell r="J3131" t="str">
            <v>3644/QĐ-ĐHKT ngày 26/12/2013</v>
          </cell>
          <cell r="K3131" t="str">
            <v>3115/QĐ-ĐHKT ngày 08/11/2013</v>
          </cell>
          <cell r="L3131" t="str">
            <v>QH-2013-E(QLKT2)</v>
          </cell>
          <cell r="M3131" t="str">
            <v>QH-2013-E</v>
          </cell>
          <cell r="N3131" t="str">
            <v>Quản lý kinh tế</v>
          </cell>
          <cell r="O3131" t="str">
            <v>Quản lý kinh tế</v>
          </cell>
        </row>
        <row r="3132">
          <cell r="E3132" t="str">
            <v>Nguyễn Huy Vũ, Sinh ngày 18/04/1974</v>
          </cell>
          <cell r="F3132" t="str">
            <v>Nguyễn Huy Vũ</v>
          </cell>
          <cell r="G3132" t="str">
            <v>18/04/1974</v>
          </cell>
          <cell r="H3132" t="str">
            <v>Hà Nội</v>
          </cell>
          <cell r="I3132" t="str">
            <v>Nam</v>
          </cell>
          <cell r="J3132" t="str">
            <v>3644/QĐ-ĐHKT ngày 26/12/2013</v>
          </cell>
          <cell r="K3132" t="str">
            <v>3115/QĐ-ĐHKT ngày 08/11/2013</v>
          </cell>
          <cell r="L3132" t="str">
            <v>QH-2013-E(QLKT2)</v>
          </cell>
          <cell r="M3132" t="str">
            <v>QH-2013-E</v>
          </cell>
          <cell r="N3132" t="str">
            <v>Quản lý kinh tế</v>
          </cell>
          <cell r="O3132" t="str">
            <v>Quản lý kinh tế</v>
          </cell>
        </row>
        <row r="3133">
          <cell r="E3133" t="str">
            <v>Nguyễn Thị Lan Anh, Sinh ngày 28/02/1987</v>
          </cell>
          <cell r="F3133" t="str">
            <v>Nguyễn Thị Lan Anh</v>
          </cell>
          <cell r="G3133" t="str">
            <v>28/02/1987</v>
          </cell>
          <cell r="H3133" t="str">
            <v>Nam Định</v>
          </cell>
          <cell r="I3133" t="str">
            <v>Nữ</v>
          </cell>
          <cell r="J3133" t="e">
            <v>#N/A</v>
          </cell>
          <cell r="K3133" t="str">
            <v>3115/QĐ-ĐHKT ngày 08/11/2013</v>
          </cell>
          <cell r="L3133" t="str">
            <v>QH-2013-E(QLKT3)</v>
          </cell>
          <cell r="M3133" t="str">
            <v>QH-2013-E</v>
          </cell>
          <cell r="N3133" t="str">
            <v>Quản lý kinh tế</v>
          </cell>
          <cell r="O3133" t="str">
            <v>Quản lý kinh tế</v>
          </cell>
        </row>
        <row r="3134">
          <cell r="E3134" t="str">
            <v>Nguyễn Quốc Anh, Sinh ngày 08/12/1981</v>
          </cell>
          <cell r="F3134" t="str">
            <v>Nguyễn Quốc Anh</v>
          </cell>
          <cell r="G3134" t="str">
            <v>08/12/1981</v>
          </cell>
          <cell r="H3134" t="str">
            <v>Hà Tĩnh</v>
          </cell>
          <cell r="I3134" t="str">
            <v>Nam</v>
          </cell>
          <cell r="J3134" t="str">
            <v>2196/QĐ-ĐHKT ngày 07/10/2013</v>
          </cell>
          <cell r="K3134" t="str">
            <v>1549/QĐ-ĐHKT ngày 05/08/2013</v>
          </cell>
          <cell r="L3134" t="str">
            <v>QH-2013-E(QLKT3)</v>
          </cell>
          <cell r="M3134" t="str">
            <v>QH-2013-E</v>
          </cell>
          <cell r="N3134" t="str">
            <v>Quản lý kinh tế</v>
          </cell>
          <cell r="O3134" t="str">
            <v>Quản lý kinh tế</v>
          </cell>
        </row>
        <row r="3135">
          <cell r="E3135" t="str">
            <v>Mai Tuấn Anh, Sinh ngày 21/04/1987</v>
          </cell>
          <cell r="F3135" t="str">
            <v>Mai Tuấn Anh</v>
          </cell>
          <cell r="G3135" t="str">
            <v>21/04/1987</v>
          </cell>
          <cell r="H3135" t="str">
            <v>Hà Nội</v>
          </cell>
          <cell r="I3135" t="str">
            <v>Nam</v>
          </cell>
          <cell r="J3135" t="str">
            <v>2196/QĐ-ĐHKT ngày 07/10/2013</v>
          </cell>
          <cell r="K3135" t="str">
            <v>1549/QĐ-ĐHKT ngày 05/08/2013</v>
          </cell>
          <cell r="L3135" t="str">
            <v>QH-2013-E(QLKT3)</v>
          </cell>
          <cell r="M3135" t="str">
            <v>QH-2013-E</v>
          </cell>
          <cell r="N3135" t="str">
            <v>Quản lý kinh tế</v>
          </cell>
          <cell r="O3135" t="str">
            <v>Quản lý kinh tế</v>
          </cell>
        </row>
        <row r="3136">
          <cell r="E3136" t="str">
            <v>Phạm Thị Lan Anh, Sinh ngày 04/02/1986</v>
          </cell>
          <cell r="F3136" t="str">
            <v>Phạm Thị Lan Anh</v>
          </cell>
          <cell r="G3136" t="str">
            <v>04/02/1986</v>
          </cell>
          <cell r="H3136" t="str">
            <v>Thái Bình</v>
          </cell>
          <cell r="I3136" t="str">
            <v>Nữ</v>
          </cell>
          <cell r="J3136" t="str">
            <v>2196/QĐ-ĐHKT ngày 07/10/2013</v>
          </cell>
          <cell r="K3136" t="str">
            <v>1549/QĐ-ĐHKT ngày 05/08/2013</v>
          </cell>
          <cell r="L3136" t="str">
            <v>QH-2013-E(QLKT2)</v>
          </cell>
          <cell r="M3136" t="str">
            <v>QH-2013-E</v>
          </cell>
          <cell r="N3136" t="str">
            <v>Quản lý kinh tế</v>
          </cell>
          <cell r="O3136" t="str">
            <v>Quản lý kinh tế</v>
          </cell>
        </row>
        <row r="3137">
          <cell r="E3137" t="str">
            <v>Đào Tiến Ba, Sinh ngày 14/07/1976</v>
          </cell>
          <cell r="F3137" t="str">
            <v xml:space="preserve"> Đào Tiến Ba</v>
          </cell>
          <cell r="G3137" t="str">
            <v>14/07/1976</v>
          </cell>
          <cell r="H3137" t="str">
            <v xml:space="preserve"> Hà Nội</v>
          </cell>
          <cell r="I3137" t="str">
            <v>Nam</v>
          </cell>
          <cell r="J3137" t="str">
            <v>2196/QĐ-ĐHKT ngày 07/10/2013</v>
          </cell>
          <cell r="K3137" t="str">
            <v>1549/QĐ-ĐHKT ngày 05/08/2013</v>
          </cell>
          <cell r="L3137" t="str">
            <v>QH-2013-E(QLKT3)</v>
          </cell>
          <cell r="M3137" t="str">
            <v>QH-2013-E</v>
          </cell>
          <cell r="N3137" t="str">
            <v>Quản lý kinh tế</v>
          </cell>
          <cell r="O3137" t="str">
            <v>Quản lý kinh tế</v>
          </cell>
        </row>
        <row r="3138">
          <cell r="E3138" t="str">
            <v>Nguyễn Viết Bách, Sinh ngày 15/11/1981</v>
          </cell>
          <cell r="F3138" t="str">
            <v>Nguyễn Viết Bách</v>
          </cell>
          <cell r="G3138" t="str">
            <v>15/11/1981</v>
          </cell>
          <cell r="H3138" t="str">
            <v>Vĩnh Phúc</v>
          </cell>
          <cell r="I3138" t="str">
            <v>Nam</v>
          </cell>
          <cell r="J3138" t="str">
            <v>2196/QĐ-ĐHKT ngày 07/10/2013</v>
          </cell>
          <cell r="K3138" t="str">
            <v>1549/QĐ-ĐHKT ngày 05/08/2013</v>
          </cell>
          <cell r="L3138" t="str">
            <v>QH-2013-E(QLKT3)</v>
          </cell>
          <cell r="M3138" t="str">
            <v>QH-2013-E</v>
          </cell>
          <cell r="N3138" t="str">
            <v>Quản lý kinh tế</v>
          </cell>
          <cell r="O3138" t="str">
            <v>Quản lý kinh tế</v>
          </cell>
        </row>
        <row r="3139">
          <cell r="E3139" t="str">
            <v>Đào Thị Bích, Sinh ngày 17/01/1987</v>
          </cell>
          <cell r="F3139" t="str">
            <v>Đào Thị Bích</v>
          </cell>
          <cell r="G3139" t="str">
            <v>17/01/1987</v>
          </cell>
          <cell r="H3139" t="str">
            <v>Tiệp Khắc</v>
          </cell>
          <cell r="I3139" t="str">
            <v>Nữ</v>
          </cell>
          <cell r="J3139" t="str">
            <v>3644/QĐ-ĐHKT ngày 26/12/2013</v>
          </cell>
          <cell r="K3139" t="str">
            <v>3115/QĐ-ĐHKT ngày 08/11/2013</v>
          </cell>
          <cell r="L3139" t="str">
            <v>QH-2013-E(QLKT3)</v>
          </cell>
          <cell r="M3139" t="str">
            <v>QH-2013-E</v>
          </cell>
          <cell r="N3139" t="str">
            <v>Quản lý kinh tế</v>
          </cell>
          <cell r="O3139" t="str">
            <v>Quản lý kinh tế</v>
          </cell>
        </row>
        <row r="3140">
          <cell r="E3140" t="str">
            <v>Lê Thị Kim Bình, Sinh ngày 05/10/1974</v>
          </cell>
          <cell r="F3140" t="str">
            <v>Lê Thị Kim Bình</v>
          </cell>
          <cell r="G3140" t="str">
            <v>05/10/1974</v>
          </cell>
          <cell r="H3140" t="str">
            <v>Hà Nội</v>
          </cell>
          <cell r="I3140" t="str">
            <v>Nữ</v>
          </cell>
          <cell r="J3140" t="str">
            <v>2196/QĐ-ĐHKT ngày 07/10/2013</v>
          </cell>
          <cell r="K3140" t="str">
            <v>1549/QĐ-ĐHKT ngày 05/08/2013</v>
          </cell>
          <cell r="L3140" t="str">
            <v>QH-2013-E(QLKT3)</v>
          </cell>
          <cell r="M3140" t="str">
            <v>QH-2013-E</v>
          </cell>
          <cell r="N3140" t="str">
            <v>Quản lý kinh tế</v>
          </cell>
          <cell r="O3140" t="str">
            <v>Quản lý kinh tế</v>
          </cell>
        </row>
        <row r="3141">
          <cell r="E3141" t="str">
            <v>Đoàn Thanh Bình, Sinh ngày 23/08/1987</v>
          </cell>
          <cell r="F3141" t="str">
            <v xml:space="preserve"> Đoàn Thanh Bình</v>
          </cell>
          <cell r="G3141" t="str">
            <v>23/08/1987</v>
          </cell>
          <cell r="H3141" t="str">
            <v>Lạng Sơn</v>
          </cell>
          <cell r="I3141" t="str">
            <v>Nam</v>
          </cell>
          <cell r="J3141" t="str">
            <v>2196/QĐ-ĐHKT ngày 07/10/2013</v>
          </cell>
          <cell r="K3141" t="str">
            <v>1549/QĐ-ĐHKT ngày 05/08/2013</v>
          </cell>
          <cell r="L3141" t="str">
            <v>QH-2013-E(QLKT3)</v>
          </cell>
          <cell r="M3141" t="str">
            <v>QH-2013-E</v>
          </cell>
          <cell r="N3141" t="str">
            <v>Quản lý kinh tế</v>
          </cell>
          <cell r="O3141" t="str">
            <v>Quản lý kinh tế</v>
          </cell>
        </row>
        <row r="3142">
          <cell r="E3142" t="str">
            <v>Nguyễn Thanh Bình, Sinh ngày 28/10/1983</v>
          </cell>
          <cell r="F3142" t="str">
            <v>Nguyễn Thanh Bình</v>
          </cell>
          <cell r="G3142" t="str">
            <v>28/10/1983</v>
          </cell>
          <cell r="H3142" t="str">
            <v>Yên Bái</v>
          </cell>
          <cell r="I3142" t="str">
            <v>Nam</v>
          </cell>
          <cell r="J3142" t="str">
            <v>2196/QĐ-ĐHKT ngày 07/10/2013</v>
          </cell>
          <cell r="K3142" t="str">
            <v>1549/QĐ-ĐHKT ngày 05/08/2013</v>
          </cell>
          <cell r="L3142" t="str">
            <v>QH-2013-E(QLKT3)</v>
          </cell>
          <cell r="M3142" t="str">
            <v>QH-2013-E</v>
          </cell>
          <cell r="N3142" t="str">
            <v>Quản lý kinh tế</v>
          </cell>
          <cell r="O3142" t="str">
            <v>Quản lý kinh tế</v>
          </cell>
        </row>
        <row r="3143">
          <cell r="E3143" t="str">
            <v>Nguyễn Thanh Bình, Sinh ngày 27/03/1987</v>
          </cell>
          <cell r="F3143" t="str">
            <v>Nguyễn Thanh Bình</v>
          </cell>
          <cell r="G3143" t="str">
            <v>27/03/1987</v>
          </cell>
          <cell r="H3143" t="str">
            <v>Hà Nam</v>
          </cell>
          <cell r="I3143" t="str">
            <v>Nam</v>
          </cell>
          <cell r="J3143" t="str">
            <v>2196/QĐ-ĐHKT ngày 07/10/2013</v>
          </cell>
          <cell r="K3143" t="str">
            <v>1549/QĐ-ĐHKT ngày 05/08/2013</v>
          </cell>
          <cell r="L3143" t="str">
            <v>QH-2013-E(QLKT3)</v>
          </cell>
          <cell r="M3143" t="str">
            <v>QH-2013-E</v>
          </cell>
          <cell r="N3143" t="str">
            <v>Quản lý kinh tế</v>
          </cell>
          <cell r="O3143" t="str">
            <v>Quản lý kinh tế</v>
          </cell>
        </row>
        <row r="3144">
          <cell r="E3144" t="str">
            <v>Mầu Linh Chi, Sinh ngày 03/03/1988</v>
          </cell>
          <cell r="F3144" t="str">
            <v>Mầu Linh Chi</v>
          </cell>
          <cell r="G3144" t="str">
            <v>03/03/1988</v>
          </cell>
          <cell r="H3144" t="str">
            <v>Hà Nội</v>
          </cell>
          <cell r="I3144" t="str">
            <v>Nữ</v>
          </cell>
          <cell r="J3144" t="str">
            <v>2196/QĐ-ĐHKT ngày 07/10/2013</v>
          </cell>
          <cell r="K3144" t="str">
            <v>1549/QĐ-ĐHKT ngày 05/08/2013</v>
          </cell>
          <cell r="L3144" t="str">
            <v>QH-2013-E(QLKT3)</v>
          </cell>
          <cell r="M3144" t="str">
            <v>QH-2013-E</v>
          </cell>
          <cell r="N3144" t="str">
            <v>Quản lý kinh tế</v>
          </cell>
          <cell r="O3144" t="str">
            <v>Quản lý kinh tế</v>
          </cell>
        </row>
        <row r="3145">
          <cell r="E3145" t="str">
            <v>Nguyễn Linh Chi, Sinh ngày 30/11/1982</v>
          </cell>
          <cell r="F3145" t="str">
            <v>Nguyễn Linh Chi</v>
          </cell>
          <cell r="G3145" t="str">
            <v>30/11/1982</v>
          </cell>
          <cell r="H3145" t="str">
            <v xml:space="preserve"> Hà Nội</v>
          </cell>
          <cell r="I3145" t="str">
            <v>Nữ</v>
          </cell>
          <cell r="J3145" t="str">
            <v>2196/QĐ-ĐHKT ngày 07/10/2013</v>
          </cell>
          <cell r="K3145" t="str">
            <v>1549/QĐ-ĐHKT ngày 05/08/2013</v>
          </cell>
          <cell r="L3145" t="str">
            <v>QH-2013-E(QLKT3)</v>
          </cell>
          <cell r="M3145" t="str">
            <v>QH-2013-E</v>
          </cell>
          <cell r="N3145" t="str">
            <v>Quản lý kinh tế</v>
          </cell>
          <cell r="O3145" t="str">
            <v>Quản lý kinh tế</v>
          </cell>
        </row>
        <row r="3146">
          <cell r="E3146" t="str">
            <v>Phan Huy Chính, Sinh ngày 08/06/1961</v>
          </cell>
          <cell r="F3146" t="str">
            <v>Phan Huy Chính</v>
          </cell>
          <cell r="G3146" t="str">
            <v>08/06/1961</v>
          </cell>
          <cell r="H3146" t="str">
            <v xml:space="preserve"> Hà Nội</v>
          </cell>
          <cell r="I3146" t="str">
            <v>Nam</v>
          </cell>
          <cell r="J3146" t="str">
            <v>2196/QĐ-ĐHKT ngày 07/10/2013</v>
          </cell>
          <cell r="K3146" t="str">
            <v>1549/QĐ-ĐHKT ngày 05/08/2013</v>
          </cell>
          <cell r="L3146" t="str">
            <v>QH-2013-E(QLKT3)</v>
          </cell>
          <cell r="M3146" t="str">
            <v>QH-2013-E</v>
          </cell>
          <cell r="N3146" t="str">
            <v>Quản lý kinh tế</v>
          </cell>
          <cell r="O3146" t="str">
            <v>Quản lý kinh tế</v>
          </cell>
        </row>
        <row r="3147">
          <cell r="E3147" t="str">
            <v>Nguyễn Văn Công, Sinh ngày 09/10/1977</v>
          </cell>
          <cell r="F3147" t="str">
            <v>Nguyễn Văn Công</v>
          </cell>
          <cell r="G3147" t="str">
            <v>09/10/1977</v>
          </cell>
          <cell r="H3147" t="str">
            <v>Nghệ An</v>
          </cell>
          <cell r="I3147" t="str">
            <v>Nam</v>
          </cell>
          <cell r="J3147" t="str">
            <v>3644/QĐ-ĐHKT ngày 26/12/2013</v>
          </cell>
          <cell r="K3147" t="str">
            <v>3115/QĐ-ĐHKT ngày 08/11/2013</v>
          </cell>
          <cell r="L3147" t="str">
            <v>QH-2013-E(QLKT3)</v>
          </cell>
          <cell r="M3147" t="str">
            <v>QH-2013-E</v>
          </cell>
          <cell r="N3147" t="str">
            <v>Quản lý kinh tế</v>
          </cell>
          <cell r="O3147" t="str">
            <v>Quản lý kinh tế</v>
          </cell>
        </row>
        <row r="3148">
          <cell r="E3148" t="str">
            <v>Lê Mạnh Cường, Sinh ngày 04/06/1984</v>
          </cell>
          <cell r="F3148" t="str">
            <v>Lê Mạnh Cường</v>
          </cell>
          <cell r="G3148" t="str">
            <v>04/06/1984</v>
          </cell>
          <cell r="H3148" t="str">
            <v>Ninh Bình</v>
          </cell>
          <cell r="I3148" t="str">
            <v>Nam</v>
          </cell>
          <cell r="J3148" t="str">
            <v>2196/QĐ-ĐHKT ngày 07/10/2013</v>
          </cell>
          <cell r="K3148" t="str">
            <v>1549/QĐ-ĐHKT ngày 05/08/2013</v>
          </cell>
          <cell r="L3148" t="str">
            <v>QH-2013-E(QLKT3)</v>
          </cell>
          <cell r="M3148" t="str">
            <v>QH-2013-E</v>
          </cell>
          <cell r="N3148" t="str">
            <v>Quản lý kinh tế</v>
          </cell>
          <cell r="O3148" t="str">
            <v>Quản lý kinh tế</v>
          </cell>
        </row>
        <row r="3149">
          <cell r="E3149" t="str">
            <v>Nguyễn Quang Cường, Sinh ngày 08/10/1972</v>
          </cell>
          <cell r="F3149" t="str">
            <v>Nguyễn Quang Cường</v>
          </cell>
          <cell r="G3149" t="str">
            <v>08/10/1972</v>
          </cell>
          <cell r="H3149" t="str">
            <v>Hải Dương</v>
          </cell>
          <cell r="I3149" t="str">
            <v>Nam</v>
          </cell>
          <cell r="J3149" t="str">
            <v>2196/QĐ-ĐHKT ngày 07/10/2013</v>
          </cell>
          <cell r="K3149" t="str">
            <v>1549/QĐ-ĐHKT ngày 05/08/2013</v>
          </cell>
          <cell r="L3149" t="str">
            <v>QH-2013-E(QLKT3)</v>
          </cell>
          <cell r="M3149" t="str">
            <v>QH-2013-E</v>
          </cell>
          <cell r="N3149" t="str">
            <v>Quản lý kinh tế</v>
          </cell>
          <cell r="O3149" t="str">
            <v>Quản lý kinh tế</v>
          </cell>
        </row>
        <row r="3150">
          <cell r="E3150" t="str">
            <v>Lê Thị Diễm, Sinh ngày 06/05/1979</v>
          </cell>
          <cell r="F3150" t="str">
            <v>Lê Thị Diễm</v>
          </cell>
          <cell r="G3150" t="str">
            <v>06/05/1979</v>
          </cell>
          <cell r="H3150" t="str">
            <v xml:space="preserve"> Hà Nội</v>
          </cell>
          <cell r="I3150" t="str">
            <v>Nữ</v>
          </cell>
          <cell r="J3150" t="str">
            <v>2196/QĐ-ĐHKT ngày 07/10/2013</v>
          </cell>
          <cell r="K3150" t="str">
            <v>1549/QĐ-ĐHKT ngày 05/08/2013</v>
          </cell>
          <cell r="L3150" t="str">
            <v>QH-2013-E(QLKT3)</v>
          </cell>
          <cell r="M3150" t="str">
            <v>QH-2013-E</v>
          </cell>
          <cell r="N3150" t="str">
            <v>Quản lý kinh tế</v>
          </cell>
          <cell r="O3150" t="str">
            <v>Quản lý kinh tế</v>
          </cell>
        </row>
        <row r="3151">
          <cell r="E3151" t="str">
            <v>Võ Phương Dung, Sinh ngày 02/11/1988</v>
          </cell>
          <cell r="F3151" t="str">
            <v>Võ Phương Dung</v>
          </cell>
          <cell r="G3151" t="str">
            <v>02/11/1988</v>
          </cell>
          <cell r="H3151" t="str">
            <v>Hà Nội</v>
          </cell>
          <cell r="I3151" t="str">
            <v>Nữ</v>
          </cell>
          <cell r="J3151" t="str">
            <v>3644/QĐ-ĐHKT ngày 26/12/2013</v>
          </cell>
          <cell r="K3151" t="str">
            <v>3115/QĐ-ĐHKT ngày 08/11/2013</v>
          </cell>
          <cell r="L3151" t="str">
            <v>QH-2013-E(QLKT3)</v>
          </cell>
          <cell r="M3151" t="str">
            <v>QH-2013-E</v>
          </cell>
          <cell r="N3151" t="str">
            <v>Quản lý kinh tế</v>
          </cell>
          <cell r="O3151" t="str">
            <v>Quản lý kinh tế</v>
          </cell>
        </row>
        <row r="3152">
          <cell r="E3152" t="str">
            <v>Vũ Thị Dung, Sinh ngày 25/03/1981</v>
          </cell>
          <cell r="F3152" t="str">
            <v>Vũ Thị Dung</v>
          </cell>
          <cell r="G3152" t="str">
            <v>25/03/1981</v>
          </cell>
          <cell r="H3152" t="str">
            <v>Hải Dương</v>
          </cell>
          <cell r="I3152" t="str">
            <v>Nữ</v>
          </cell>
          <cell r="J3152" t="str">
            <v>3644/QĐ-ĐHKT ngày 26/12/2013</v>
          </cell>
          <cell r="K3152" t="str">
            <v>3115/QĐ-ĐHKT ngày 08/11/2013</v>
          </cell>
          <cell r="L3152" t="str">
            <v>QH-2013-E(QLKT3)</v>
          </cell>
          <cell r="M3152" t="str">
            <v>QH-2013-E</v>
          </cell>
          <cell r="N3152" t="str">
            <v>Quản lý kinh tế</v>
          </cell>
          <cell r="O3152" t="str">
            <v>Quản lý kinh tế</v>
          </cell>
        </row>
        <row r="3153">
          <cell r="E3153" t="str">
            <v>Nguyễn Thị Thùy Dung, Sinh ngày 10/12/1986</v>
          </cell>
          <cell r="F3153" t="str">
            <v>Nguyễn Thị Thùy Dung</v>
          </cell>
          <cell r="G3153" t="str">
            <v>10/12/1986</v>
          </cell>
          <cell r="H3153" t="str">
            <v>Thanh Hóa</v>
          </cell>
          <cell r="I3153" t="str">
            <v>Nữ</v>
          </cell>
          <cell r="J3153" t="str">
            <v>2196/QĐ-ĐHKT ngày 07/10/2013</v>
          </cell>
          <cell r="K3153" t="str">
            <v>1549/QĐ-ĐHKT ngày 05/08/2013</v>
          </cell>
          <cell r="L3153" t="str">
            <v>QH-2013-E(QLKT3)</v>
          </cell>
          <cell r="M3153" t="str">
            <v>QH-2013-E</v>
          </cell>
          <cell r="N3153" t="str">
            <v>Quản lý kinh tế</v>
          </cell>
          <cell r="O3153" t="str">
            <v>Quản lý kinh tế</v>
          </cell>
        </row>
        <row r="3154">
          <cell r="E3154" t="str">
            <v>Khuất Tuấn Dũng, Sinh ngày 21/03/1984</v>
          </cell>
          <cell r="F3154" t="str">
            <v>Khuất Tuấn Dũng</v>
          </cell>
          <cell r="G3154" t="str">
            <v>21/03/1984</v>
          </cell>
          <cell r="H3154" t="str">
            <v>Phú Thọ</v>
          </cell>
          <cell r="I3154" t="str">
            <v>Nam</v>
          </cell>
          <cell r="J3154" t="str">
            <v>2196/QĐ-ĐHKT ngày 07/10/2013</v>
          </cell>
          <cell r="K3154" t="str">
            <v>1549/QĐ-ĐHKT ngày 05/08/2013</v>
          </cell>
          <cell r="L3154" t="str">
            <v>QH-2013-E(QLKT3)</v>
          </cell>
          <cell r="M3154" t="str">
            <v>QH-2013-E</v>
          </cell>
          <cell r="N3154" t="str">
            <v>Quản lý kinh tế</v>
          </cell>
          <cell r="O3154" t="str">
            <v>Quản lý kinh tế</v>
          </cell>
        </row>
        <row r="3155">
          <cell r="E3155" t="str">
            <v>Nguyễn Triều Dương, Sinh ngày 24/08/1985</v>
          </cell>
          <cell r="F3155" t="str">
            <v>Nguyễn Triều Dương</v>
          </cell>
          <cell r="G3155" t="str">
            <v>24/08/1985</v>
          </cell>
          <cell r="H3155" t="str">
            <v>Thái Nguyên</v>
          </cell>
          <cell r="I3155" t="str">
            <v>Nam</v>
          </cell>
          <cell r="J3155" t="str">
            <v>2196/QĐ-ĐHKT ngày 07/10/2013</v>
          </cell>
          <cell r="K3155" t="str">
            <v>1549/QĐ-ĐHKT ngày 05/08/2013</v>
          </cell>
          <cell r="L3155" t="str">
            <v>QH-2013-E(QLKT3)</v>
          </cell>
          <cell r="M3155" t="str">
            <v>QH-2013-E</v>
          </cell>
          <cell r="N3155" t="str">
            <v>Quản lý kinh tế</v>
          </cell>
          <cell r="O3155" t="str">
            <v>Quản lý kinh tế</v>
          </cell>
        </row>
        <row r="3156">
          <cell r="E3156" t="str">
            <v>Nguyễn Ngọc Điệp, Sinh ngày 09/05/1983</v>
          </cell>
          <cell r="F3156" t="str">
            <v>Nguyễn Ngọc Điệp</v>
          </cell>
          <cell r="G3156" t="str">
            <v>09/05/1983</v>
          </cell>
          <cell r="H3156" t="str">
            <v>Hà Nội</v>
          </cell>
          <cell r="I3156" t="str">
            <v>Nữ</v>
          </cell>
          <cell r="J3156" t="str">
            <v>2196/QĐ-ĐHKT ngày 07/10/2013</v>
          </cell>
          <cell r="K3156" t="str">
            <v>1549/QĐ-ĐHKT ngày 05/08/2013</v>
          </cell>
          <cell r="L3156" t="str">
            <v>QH-2013-E(QLKT3)</v>
          </cell>
          <cell r="M3156" t="str">
            <v>QH-2013-E</v>
          </cell>
          <cell r="N3156" t="str">
            <v>Quản lý kinh tế</v>
          </cell>
          <cell r="O3156" t="str">
            <v>Quản lý kinh tế</v>
          </cell>
        </row>
        <row r="3157">
          <cell r="E3157" t="str">
            <v>Trần Minh Đức, Sinh ngày 14/01/1972</v>
          </cell>
          <cell r="F3157" t="str">
            <v>Trần Minh Đức</v>
          </cell>
          <cell r="G3157" t="str">
            <v>14/01/1972</v>
          </cell>
          <cell r="H3157" t="str">
            <v>Bắc Ninh</v>
          </cell>
          <cell r="I3157" t="str">
            <v>Nam</v>
          </cell>
          <cell r="J3157" t="str">
            <v>2196/QĐ-ĐHKT ngày 07/10/2013</v>
          </cell>
          <cell r="K3157" t="str">
            <v>1549/QĐ-ĐHKT ngày 05/08/2013</v>
          </cell>
          <cell r="L3157" t="str">
            <v>QH-2013-E(QLKT3)</v>
          </cell>
          <cell r="M3157" t="str">
            <v>QH-2013-E</v>
          </cell>
          <cell r="N3157" t="str">
            <v>Quản lý kinh tế</v>
          </cell>
          <cell r="O3157" t="str">
            <v>Quản lý kinh tế</v>
          </cell>
        </row>
        <row r="3158">
          <cell r="E3158" t="str">
            <v>Nguyễn Văn Đức, Sinh ngày 07/04/1967</v>
          </cell>
          <cell r="F3158" t="str">
            <v>Nguyễn Văn Đức</v>
          </cell>
          <cell r="G3158" t="str">
            <v>07/04/1967</v>
          </cell>
          <cell r="H3158" t="str">
            <v>Nghệ An</v>
          </cell>
          <cell r="I3158" t="str">
            <v>Nam</v>
          </cell>
          <cell r="J3158" t="str">
            <v>3644/QĐ-ĐHKT ngày 26/12/2013</v>
          </cell>
          <cell r="K3158" t="str">
            <v>3115/QĐ-ĐHKT ngày 08/11/2013</v>
          </cell>
          <cell r="L3158" t="str">
            <v>QH-2013-E(QLKT3)</v>
          </cell>
          <cell r="M3158" t="str">
            <v>QH-2013-E</v>
          </cell>
          <cell r="N3158" t="str">
            <v>Quản lý kinh tế</v>
          </cell>
          <cell r="O3158" t="str">
            <v>Quản lý kinh tế</v>
          </cell>
        </row>
        <row r="3159">
          <cell r="E3159" t="str">
            <v>Trịnh Thị Thu Giang, Sinh ngày 28/07/1985</v>
          </cell>
          <cell r="F3159" t="str">
            <v>Trịnh Thị Thu Giang</v>
          </cell>
          <cell r="G3159" t="str">
            <v>28/07/1985</v>
          </cell>
          <cell r="H3159" t="str">
            <v>Thái Bình</v>
          </cell>
          <cell r="I3159" t="str">
            <v>Nữ</v>
          </cell>
          <cell r="J3159" t="str">
            <v>2196/QĐ-ĐHKT ngày 07/10/2013</v>
          </cell>
          <cell r="K3159" t="str">
            <v>1549/QĐ-ĐHKT ngày 05/08/2013</v>
          </cell>
          <cell r="L3159" t="str">
            <v>QH-2013-E(QLKT3)</v>
          </cell>
          <cell r="M3159" t="str">
            <v>QH-2013-E</v>
          </cell>
          <cell r="N3159" t="str">
            <v>Quản lý kinh tế</v>
          </cell>
          <cell r="O3159" t="str">
            <v>Quản lý kinh tế</v>
          </cell>
        </row>
        <row r="3160">
          <cell r="E3160" t="str">
            <v>Lại Thị Đông Hà, Sinh ngày 13/09/1990</v>
          </cell>
          <cell r="F3160" t="str">
            <v>Lại Thị Đông Hà</v>
          </cell>
          <cell r="G3160" t="str">
            <v>13/09/1990</v>
          </cell>
          <cell r="H3160" t="str">
            <v xml:space="preserve"> Hà Nội</v>
          </cell>
          <cell r="I3160" t="str">
            <v>Nữ</v>
          </cell>
          <cell r="J3160" t="str">
            <v>2196/QĐ-ĐHKT ngày 07/10/2013</v>
          </cell>
          <cell r="K3160" t="str">
            <v>1549/QĐ-ĐHKT ngày 05/08/2013</v>
          </cell>
          <cell r="L3160" t="str">
            <v>QH-2013-E(QLKT3)</v>
          </cell>
          <cell r="M3160" t="str">
            <v>QH-2013-E</v>
          </cell>
          <cell r="N3160" t="str">
            <v>Quản lý kinh tế</v>
          </cell>
          <cell r="O3160" t="str">
            <v>Quản lý kinh tế</v>
          </cell>
        </row>
        <row r="3161">
          <cell r="E3161" t="str">
            <v>Nguyễn Thị Hải Hà, Sinh ngày 04/10/1978</v>
          </cell>
          <cell r="F3161" t="str">
            <v>Nguyễn Thị Hải Hà</v>
          </cell>
          <cell r="G3161" t="str">
            <v>04/10/1978</v>
          </cell>
          <cell r="H3161" t="str">
            <v xml:space="preserve"> Hà Nội</v>
          </cell>
          <cell r="I3161" t="str">
            <v>Nữ</v>
          </cell>
          <cell r="J3161" t="str">
            <v>2196/QĐ-ĐHKT ngày 07/10/2013</v>
          </cell>
          <cell r="K3161" t="str">
            <v>1549/QĐ-ĐHKT ngày 05/08/2013</v>
          </cell>
          <cell r="L3161" t="str">
            <v>QH-2013-E(QLKT3)</v>
          </cell>
          <cell r="M3161" t="str">
            <v>QH-2013-E</v>
          </cell>
          <cell r="N3161" t="str">
            <v>Quản lý kinh tế</v>
          </cell>
          <cell r="O3161" t="str">
            <v>Quản lý kinh tế</v>
          </cell>
        </row>
        <row r="3162">
          <cell r="E3162" t="str">
            <v>Lương Hoàng Hà, Sinh ngày 04/03/1983</v>
          </cell>
          <cell r="F3162" t="str">
            <v>Lương Hoàng Hà</v>
          </cell>
          <cell r="G3162" t="str">
            <v>04/03/1983</v>
          </cell>
          <cell r="H3162" t="str">
            <v>Hà Nội</v>
          </cell>
          <cell r="I3162" t="str">
            <v>Nữ</v>
          </cell>
          <cell r="J3162" t="str">
            <v>3644/QĐ-ĐHKT ngày 26/12/2013</v>
          </cell>
          <cell r="K3162" t="str">
            <v>3115/QĐ-ĐHKT ngày 08/11/2013</v>
          </cell>
          <cell r="L3162" t="str">
            <v>QH-2013-E(QLKT3)</v>
          </cell>
          <cell r="M3162" t="str">
            <v>QH-2013-E</v>
          </cell>
          <cell r="N3162" t="str">
            <v>Quản lý kinh tế</v>
          </cell>
          <cell r="O3162" t="str">
            <v>Quản lý kinh tế</v>
          </cell>
        </row>
        <row r="3163">
          <cell r="E3163" t="str">
            <v>Hạ Thị Ngọc Hà, Sinh ngày 08/03/1989</v>
          </cell>
          <cell r="F3163" t="str">
            <v>Hạ Thị Ngọc Hà</v>
          </cell>
          <cell r="G3163" t="str">
            <v>08/03/1989</v>
          </cell>
          <cell r="H3163" t="str">
            <v>Hà Nội</v>
          </cell>
          <cell r="I3163" t="str">
            <v>Nữ</v>
          </cell>
          <cell r="J3163" t="str">
            <v>2196/QĐ-ĐHKT ngày 07/10/2013</v>
          </cell>
          <cell r="K3163" t="str">
            <v>1549/QĐ-ĐHKT ngày 05/08/2013</v>
          </cell>
          <cell r="L3163" t="str">
            <v>QH-2013-E(QLKT3)</v>
          </cell>
          <cell r="M3163" t="str">
            <v>QH-2013-E</v>
          </cell>
          <cell r="N3163" t="str">
            <v>Quản lý kinh tế</v>
          </cell>
          <cell r="O3163" t="str">
            <v>Quản lý kinh tế</v>
          </cell>
        </row>
        <row r="3164">
          <cell r="E3164" t="str">
            <v>Phạm Thu Hà, Sinh ngày 13/08/1983</v>
          </cell>
          <cell r="F3164" t="str">
            <v>Phạm Thu Hà</v>
          </cell>
          <cell r="G3164" t="str">
            <v>13/08/1983</v>
          </cell>
          <cell r="H3164" t="str">
            <v>Hà Nam</v>
          </cell>
          <cell r="I3164" t="str">
            <v>Nữ</v>
          </cell>
          <cell r="J3164" t="str">
            <v>2196/QĐ-ĐHKT ngày 07/10/2013</v>
          </cell>
          <cell r="K3164" t="str">
            <v>1549/QĐ-ĐHKT ngày 05/08/2013</v>
          </cell>
          <cell r="L3164" t="str">
            <v>QH-2013-E(QLKT3)</v>
          </cell>
          <cell r="M3164" t="str">
            <v>QH-2013-E</v>
          </cell>
          <cell r="N3164" t="str">
            <v>Quản lý kinh tế</v>
          </cell>
          <cell r="O3164" t="str">
            <v>Quản lý kinh tế</v>
          </cell>
        </row>
        <row r="3165">
          <cell r="E3165" t="str">
            <v>Phùng Việt Hà, Sinh ngày 18/08/1984</v>
          </cell>
          <cell r="F3165" t="str">
            <v>Phùng Việt Hà</v>
          </cell>
          <cell r="G3165" t="str">
            <v>18/08/1984</v>
          </cell>
          <cell r="H3165" t="str">
            <v>Hà Nội</v>
          </cell>
          <cell r="I3165" t="str">
            <v>Nam</v>
          </cell>
          <cell r="J3165" t="str">
            <v>2196/QĐ-ĐHKT ngày 07/10/2013</v>
          </cell>
          <cell r="K3165" t="str">
            <v>1549/QĐ-ĐHKT ngày 05/08/2013</v>
          </cell>
          <cell r="L3165" t="str">
            <v>QH-2013-E(QLKT3)</v>
          </cell>
          <cell r="M3165" t="str">
            <v>QH-2013-E</v>
          </cell>
          <cell r="N3165" t="str">
            <v>Quản lý kinh tế</v>
          </cell>
          <cell r="O3165" t="str">
            <v>Quản lý kinh tế</v>
          </cell>
        </row>
        <row r="3166">
          <cell r="E3166" t="str">
            <v>Bạch Thị Thu Hằng, Sinh ngày 14/11/1985</v>
          </cell>
          <cell r="F3166" t="str">
            <v>Bạch Thị Thu Hằng</v>
          </cell>
          <cell r="G3166" t="str">
            <v>14/11/1985</v>
          </cell>
          <cell r="H3166" t="str">
            <v xml:space="preserve">Hòa Bình </v>
          </cell>
          <cell r="I3166" t="str">
            <v>Nữ</v>
          </cell>
          <cell r="J3166" t="str">
            <v>2196/QĐ-ĐHKT ngày 07/10/2013</v>
          </cell>
          <cell r="K3166" t="str">
            <v>1549/QĐ-ĐHKT ngày 05/08/2013</v>
          </cell>
          <cell r="L3166" t="str">
            <v>QH-2013-E(QLKT3)</v>
          </cell>
          <cell r="M3166" t="str">
            <v>QH-2013-E</v>
          </cell>
          <cell r="N3166" t="str">
            <v>Quản lý kinh tế</v>
          </cell>
          <cell r="O3166" t="str">
            <v>Quản lý kinh tế</v>
          </cell>
        </row>
        <row r="3167">
          <cell r="E3167" t="str">
            <v>Đinh Thúy Hằng, Sinh ngày 04/07/1981</v>
          </cell>
          <cell r="F3167" t="str">
            <v>Đinh Thúy Hằng</v>
          </cell>
          <cell r="G3167" t="str">
            <v>04/07/1981</v>
          </cell>
          <cell r="H3167" t="str">
            <v>Ninh Bình</v>
          </cell>
          <cell r="I3167" t="str">
            <v>Nữ</v>
          </cell>
          <cell r="J3167" t="str">
            <v>2196/QĐ-ĐHKT ngày 07/10/2013</v>
          </cell>
          <cell r="K3167" t="str">
            <v>1549/QĐ-ĐHKT ngày 05/08/2013</v>
          </cell>
          <cell r="L3167" t="str">
            <v>QH-2013-E(QLKT3)</v>
          </cell>
          <cell r="M3167" t="str">
            <v>QH-2013-E</v>
          </cell>
          <cell r="N3167" t="str">
            <v>Quản lý kinh tế</v>
          </cell>
          <cell r="O3167" t="str">
            <v>Quản lý kinh tế</v>
          </cell>
        </row>
        <row r="3168">
          <cell r="E3168" t="str">
            <v>Lê Thúy Hằng, Sinh ngày 23/08/1985</v>
          </cell>
          <cell r="F3168" t="str">
            <v>Lê Thúy Hằng</v>
          </cell>
          <cell r="G3168" t="str">
            <v>23/08/1985</v>
          </cell>
          <cell r="H3168" t="str">
            <v>Thái Nguyên</v>
          </cell>
          <cell r="I3168" t="str">
            <v>Nữ</v>
          </cell>
          <cell r="J3168" t="str">
            <v>2196/QĐ-ĐHKT ngày 07/10/2013</v>
          </cell>
          <cell r="K3168" t="str">
            <v>1549/QĐ-ĐHKT ngày 05/08/2013</v>
          </cell>
          <cell r="L3168" t="str">
            <v>QH-2013-E(QLKT3)</v>
          </cell>
          <cell r="M3168" t="str">
            <v>QH-2013-E</v>
          </cell>
          <cell r="N3168" t="str">
            <v>Quản lý kinh tế</v>
          </cell>
          <cell r="O3168" t="str">
            <v>Quản lý kinh tế</v>
          </cell>
        </row>
        <row r="3169">
          <cell r="E3169" t="str">
            <v>Hà Văn Hiến, Sinh ngày 16/01/1978</v>
          </cell>
          <cell r="F3169" t="str">
            <v>Hà Văn Hiến</v>
          </cell>
          <cell r="G3169" t="str">
            <v>16/01/1978</v>
          </cell>
          <cell r="H3169" t="str">
            <v>Thái Bình</v>
          </cell>
          <cell r="I3169" t="str">
            <v>Nam</v>
          </cell>
          <cell r="J3169" t="str">
            <v>2196/QĐ-ĐHKT ngày 07/10/2013</v>
          </cell>
          <cell r="K3169" t="str">
            <v>1549/QĐ-ĐHKT ngày 05/08/2013</v>
          </cell>
          <cell r="L3169" t="str">
            <v>QH-2013-E(QLKT3)</v>
          </cell>
          <cell r="M3169" t="str">
            <v>QH-2013-E</v>
          </cell>
          <cell r="N3169" t="str">
            <v>Quản lý kinh tế</v>
          </cell>
          <cell r="O3169" t="str">
            <v>Quản lý kinh tế</v>
          </cell>
        </row>
        <row r="3170">
          <cell r="E3170" t="str">
            <v>Trần Hiệp, Sinh ngày 30/06/1983</v>
          </cell>
          <cell r="F3170" t="str">
            <v>Trần Hiệp</v>
          </cell>
          <cell r="G3170" t="str">
            <v>30/06/1983</v>
          </cell>
          <cell r="H3170" t="str">
            <v>Hà Nội</v>
          </cell>
          <cell r="I3170" t="str">
            <v>Nam</v>
          </cell>
          <cell r="J3170" t="str">
            <v>3644/QĐ-ĐHKT ngày 26/12/2013</v>
          </cell>
          <cell r="K3170" t="str">
            <v>3115/QĐ-ĐHKT ngày 08/11/2013</v>
          </cell>
          <cell r="L3170" t="str">
            <v>QH-2013-E(QLKT3)</v>
          </cell>
          <cell r="M3170" t="str">
            <v>QH-2013-E</v>
          </cell>
          <cell r="N3170" t="str">
            <v>Quản lý kinh tế</v>
          </cell>
          <cell r="O3170" t="str">
            <v>Quản lý kinh tế</v>
          </cell>
        </row>
        <row r="3171">
          <cell r="E3171" t="str">
            <v>Phan Duy Hiếu, Sinh ngày 18/12/1985</v>
          </cell>
          <cell r="F3171" t="str">
            <v>Phan Duy Hiếu</v>
          </cell>
          <cell r="G3171" t="str">
            <v>18/12/1985</v>
          </cell>
          <cell r="H3171" t="str">
            <v>Nam Định</v>
          </cell>
          <cell r="I3171" t="str">
            <v>Nam</v>
          </cell>
          <cell r="J3171" t="str">
            <v>2196/QĐ-ĐHKT ngày 07/10/2013</v>
          </cell>
          <cell r="K3171" t="str">
            <v>1549/QĐ-ĐHKT ngày 05/08/2013</v>
          </cell>
          <cell r="L3171" t="str">
            <v>QH-2013-E(QLKT3)</v>
          </cell>
          <cell r="M3171" t="str">
            <v>QH-2013-E</v>
          </cell>
          <cell r="N3171" t="str">
            <v>Quản lý kinh tế</v>
          </cell>
          <cell r="O3171" t="str">
            <v>Quản lý kinh tế</v>
          </cell>
        </row>
        <row r="3172">
          <cell r="E3172" t="str">
            <v>Phạm Thị Hiền Hòa, Sinh ngày 01/01/1983</v>
          </cell>
          <cell r="F3172" t="str">
            <v>Phạm Thị Hiền Hòa</v>
          </cell>
          <cell r="G3172" t="str">
            <v>01/01/1983</v>
          </cell>
          <cell r="H3172" t="str">
            <v>Hà Nam</v>
          </cell>
          <cell r="I3172" t="str">
            <v>Nữ</v>
          </cell>
          <cell r="J3172" t="str">
            <v>2196/QĐ-ĐHKT ngày 07/10/2013</v>
          </cell>
          <cell r="K3172" t="str">
            <v>1549/QĐ-ĐHKT ngày 05/08/2013</v>
          </cell>
          <cell r="L3172" t="str">
            <v>QH-2013-E(QLKT3)</v>
          </cell>
          <cell r="M3172" t="str">
            <v>QH-2013-E</v>
          </cell>
          <cell r="N3172" t="str">
            <v>Quản lý kinh tế</v>
          </cell>
          <cell r="O3172" t="str">
            <v>Quản lý kinh tế</v>
          </cell>
        </row>
        <row r="3173">
          <cell r="E3173" t="str">
            <v>Đặng Thanh Huyền, Sinh ngày 07/03/1985</v>
          </cell>
          <cell r="F3173" t="str">
            <v>Đặng Thanh Huyền</v>
          </cell>
          <cell r="G3173" t="str">
            <v>07/03/1985</v>
          </cell>
          <cell r="H3173" t="str">
            <v>Hà Nội</v>
          </cell>
          <cell r="I3173" t="str">
            <v>Nữ</v>
          </cell>
          <cell r="J3173" t="str">
            <v>3644/QĐ-ĐHKT ngày 26/12/2013</v>
          </cell>
          <cell r="K3173" t="str">
            <v>3115/QĐ-ĐHKT ngày 08/11/2013</v>
          </cell>
          <cell r="L3173" t="str">
            <v>QH-2013-E(QLKT3)</v>
          </cell>
          <cell r="M3173" t="str">
            <v>QH-2013-E</v>
          </cell>
          <cell r="N3173" t="str">
            <v>Quản lý kinh tế</v>
          </cell>
          <cell r="O3173" t="str">
            <v>Quản lý kinh tế</v>
          </cell>
        </row>
        <row r="3174">
          <cell r="E3174" t="str">
            <v>Trần Thị Thanh Hương, Sinh ngày 25/11/1981</v>
          </cell>
          <cell r="F3174" t="str">
            <v>Trần Thị Thanh Hương</v>
          </cell>
          <cell r="G3174" t="str">
            <v>25/11/1981</v>
          </cell>
          <cell r="H3174" t="str">
            <v>Nam Định</v>
          </cell>
          <cell r="I3174" t="str">
            <v>Nữ</v>
          </cell>
          <cell r="J3174" t="str">
            <v>2196/QĐ-ĐHKT ngày 07/10/2013</v>
          </cell>
          <cell r="K3174" t="str">
            <v>1549/QĐ-ĐHKT ngày 05/08/2013</v>
          </cell>
          <cell r="L3174" t="str">
            <v>QH-2013-E(QLKT3)</v>
          </cell>
          <cell r="M3174" t="str">
            <v>QH-2013-E</v>
          </cell>
          <cell r="N3174" t="str">
            <v>Quản lý kinh tế</v>
          </cell>
          <cell r="O3174" t="str">
            <v>Quản lý kinh tế</v>
          </cell>
        </row>
        <row r="3175">
          <cell r="E3175" t="str">
            <v>Phạm Duy Khánh, Sinh ngày 16/06/1983</v>
          </cell>
          <cell r="F3175" t="str">
            <v>Phạm Duy Khánh</v>
          </cell>
          <cell r="G3175" t="str">
            <v>16/06/1983</v>
          </cell>
          <cell r="H3175" t="str">
            <v>Hà Nam</v>
          </cell>
          <cell r="I3175" t="str">
            <v>Nam</v>
          </cell>
          <cell r="J3175" t="str">
            <v>2196/QĐ-ĐHKT ngày 07/10/2013</v>
          </cell>
          <cell r="K3175" t="str">
            <v>1549/QĐ-ĐHKT ngày 05/08/2013</v>
          </cell>
          <cell r="L3175" t="str">
            <v>QH-2013-E(QLKT3)</v>
          </cell>
          <cell r="M3175" t="str">
            <v>QH-2013-E</v>
          </cell>
          <cell r="N3175" t="str">
            <v>Quản lý kinh tế</v>
          </cell>
          <cell r="O3175" t="str">
            <v>Quản lý kinh tế</v>
          </cell>
        </row>
        <row r="3176">
          <cell r="E3176" t="str">
            <v>Nguyễn Tùng Lâm, Sinh ngày 01/05/1972</v>
          </cell>
          <cell r="F3176" t="str">
            <v>Nguyễn Tùng Lâm</v>
          </cell>
          <cell r="G3176" t="str">
            <v>01/05/1972</v>
          </cell>
          <cell r="H3176" t="str">
            <v xml:space="preserve"> Hà Nội</v>
          </cell>
          <cell r="I3176" t="str">
            <v>Nam</v>
          </cell>
          <cell r="J3176" t="str">
            <v>2196/QĐ-ĐHKT ngày 07/10/2013</v>
          </cell>
          <cell r="K3176" t="str">
            <v>1549/QĐ-ĐHKT ngày 05/08/2013</v>
          </cell>
          <cell r="L3176" t="str">
            <v>QH-2013-E(QLKT3)</v>
          </cell>
          <cell r="M3176" t="str">
            <v>QH-2013-E</v>
          </cell>
          <cell r="N3176" t="str">
            <v>Quản lý kinh tế</v>
          </cell>
          <cell r="O3176" t="str">
            <v>Quản lý kinh tế</v>
          </cell>
        </row>
        <row r="3177">
          <cell r="E3177" t="str">
            <v>Dương Thị Liễu, Sinh ngày 21/08/1982</v>
          </cell>
          <cell r="F3177" t="str">
            <v>Dương Thị Liễu</v>
          </cell>
          <cell r="G3177" t="str">
            <v>21/08/1982</v>
          </cell>
          <cell r="H3177" t="str">
            <v>Quảng Ninh</v>
          </cell>
          <cell r="I3177" t="str">
            <v>Nữ</v>
          </cell>
          <cell r="J3177" t="str">
            <v>2196/QĐ-ĐHKT ngày 07/10/2013</v>
          </cell>
          <cell r="K3177" t="str">
            <v>1549/QĐ-ĐHKT ngày 05/08/2013</v>
          </cell>
          <cell r="L3177" t="str">
            <v>QH-2013-E(QLKT3)</v>
          </cell>
          <cell r="M3177" t="str">
            <v>QH-2013-E</v>
          </cell>
          <cell r="N3177" t="str">
            <v>Quản lý kinh tế</v>
          </cell>
          <cell r="O3177" t="str">
            <v>Quản lý kinh tế</v>
          </cell>
        </row>
        <row r="3178">
          <cell r="E3178" t="str">
            <v>Dương Thị Thùy Linh, Sinh ngày 19/08/1988</v>
          </cell>
          <cell r="F3178" t="str">
            <v>Dương Thị Thùy Linh</v>
          </cell>
          <cell r="G3178" t="str">
            <v>19/08/1988</v>
          </cell>
          <cell r="H3178" t="str">
            <v>Hà Nội</v>
          </cell>
          <cell r="I3178" t="str">
            <v>Nữ</v>
          </cell>
          <cell r="J3178" t="str">
            <v>2196/QĐ-ĐHKT ngày 07/10/2013</v>
          </cell>
          <cell r="K3178" t="str">
            <v>1549/QĐ-ĐHKT ngày 05/08/2013</v>
          </cell>
          <cell r="L3178" t="str">
            <v>QH-2013-E(QLKT3)</v>
          </cell>
          <cell r="M3178" t="str">
            <v>QH-2013-E</v>
          </cell>
          <cell r="N3178" t="str">
            <v>Quản lý kinh tế</v>
          </cell>
          <cell r="O3178" t="str">
            <v>Quản lý kinh tế</v>
          </cell>
        </row>
        <row r="3179">
          <cell r="E3179" t="str">
            <v>Nguyễn Thị Minh Loan, Sinh ngày 25/10/1984</v>
          </cell>
          <cell r="F3179" t="str">
            <v>Nguyễn Thị Minh Loan</v>
          </cell>
          <cell r="G3179" t="str">
            <v>25/10/1984</v>
          </cell>
          <cell r="H3179" t="str">
            <v>Hà Nội</v>
          </cell>
          <cell r="I3179" t="str">
            <v>Nữ</v>
          </cell>
          <cell r="J3179" t="str">
            <v>3644/QĐ-ĐHKT ngày 26/12/2013</v>
          </cell>
          <cell r="K3179" t="str">
            <v>3115/QĐ-ĐHKT ngày 08/11/2013</v>
          </cell>
          <cell r="L3179" t="str">
            <v>QH-2013-E(QLKT3)</v>
          </cell>
          <cell r="M3179" t="str">
            <v>QH-2013-E</v>
          </cell>
          <cell r="N3179" t="str">
            <v>Quản lý kinh tế</v>
          </cell>
          <cell r="O3179" t="str">
            <v>Quản lý kinh tế</v>
          </cell>
        </row>
        <row r="3180">
          <cell r="E3180" t="str">
            <v>Nguyễn Thị Tuyết Mai, Sinh ngày 21/01/1984</v>
          </cell>
          <cell r="F3180" t="str">
            <v>Nguyễn Thị Tuyết Mai</v>
          </cell>
          <cell r="G3180" t="str">
            <v>21/01/1984</v>
          </cell>
          <cell r="H3180" t="str">
            <v>Phú Thọ</v>
          </cell>
          <cell r="I3180" t="str">
            <v>Nữ</v>
          </cell>
          <cell r="J3180" t="str">
            <v>3644/QĐ-ĐHKT ngày 26/12/2013</v>
          </cell>
          <cell r="K3180" t="str">
            <v>3115/QĐ-ĐHKT ngày 08/11/2013</v>
          </cell>
          <cell r="L3180" t="str">
            <v>QH-2013-E(QLKT3)</v>
          </cell>
          <cell r="M3180" t="str">
            <v>QH-2013-E</v>
          </cell>
          <cell r="N3180" t="str">
            <v>Quản lý kinh tế</v>
          </cell>
          <cell r="O3180" t="str">
            <v>Quản lý kinh tế</v>
          </cell>
        </row>
        <row r="3181">
          <cell r="E3181" t="str">
            <v>Nguyễn Khánh Minh, Sinh ngày 28/04/1983</v>
          </cell>
          <cell r="F3181" t="str">
            <v>Nguyễn Khánh Minh</v>
          </cell>
          <cell r="G3181" t="str">
            <v>28/04/1983</v>
          </cell>
          <cell r="H3181" t="str">
            <v>Hà Nội</v>
          </cell>
          <cell r="I3181" t="str">
            <v>Nam</v>
          </cell>
          <cell r="J3181" t="str">
            <v>2196/QĐ-ĐHKT ngày 07/10/2013</v>
          </cell>
          <cell r="K3181" t="str">
            <v>1549/QĐ-ĐHKT ngày 05/08/2013</v>
          </cell>
          <cell r="L3181" t="str">
            <v>QH-2013-E(QLKT3)</v>
          </cell>
          <cell r="M3181" t="str">
            <v>QH-2013-E</v>
          </cell>
          <cell r="N3181" t="str">
            <v>Quản lý kinh tế</v>
          </cell>
          <cell r="O3181" t="str">
            <v>Quản lý kinh tế</v>
          </cell>
        </row>
        <row r="3182">
          <cell r="E3182" t="str">
            <v>Nguyễn Thị Ánh Ngọc, Sinh ngày 17/09/1988</v>
          </cell>
          <cell r="F3182" t="str">
            <v>Nguyễn Thị Ánh Ngọc</v>
          </cell>
          <cell r="G3182" t="str">
            <v>17/09/1988</v>
          </cell>
          <cell r="H3182" t="str">
            <v>Hà Nội</v>
          </cell>
          <cell r="I3182" t="str">
            <v>Nữ</v>
          </cell>
          <cell r="J3182" t="str">
            <v>3644/QĐ-ĐHKT ngày 26/12/2013</v>
          </cell>
          <cell r="K3182" t="str">
            <v>3115/QĐ-ĐHKT ngày 08/11/2013</v>
          </cell>
          <cell r="L3182" t="str">
            <v>QH-2013-E(QLKT3)</v>
          </cell>
          <cell r="M3182" t="str">
            <v>QH-2013-E</v>
          </cell>
          <cell r="N3182" t="str">
            <v>Quản lý kinh tế</v>
          </cell>
          <cell r="O3182" t="str">
            <v>Quản lý kinh tế</v>
          </cell>
        </row>
        <row r="3183">
          <cell r="E3183" t="str">
            <v>Nguyễn Thị Hải Ngọc, Sinh ngày 19/04/1983</v>
          </cell>
          <cell r="F3183" t="str">
            <v>Nguyễn Thị Hải Ngọc</v>
          </cell>
          <cell r="G3183" t="str">
            <v>19/04/1983</v>
          </cell>
          <cell r="H3183" t="str">
            <v>Hà Nội</v>
          </cell>
          <cell r="I3183" t="str">
            <v>Nữ</v>
          </cell>
          <cell r="J3183" t="str">
            <v>2196/QĐ-ĐHKT ngày 07/10/2013</v>
          </cell>
          <cell r="K3183" t="str">
            <v>1549/QĐ-ĐHKT ngày 05/08/2013</v>
          </cell>
          <cell r="L3183" t="str">
            <v>QH-2013-E(QLKT3)</v>
          </cell>
          <cell r="M3183" t="str">
            <v>QH-2013-E</v>
          </cell>
          <cell r="N3183" t="str">
            <v>Quản lý kinh tế</v>
          </cell>
          <cell r="O3183" t="str">
            <v>Quản lý kinh tế</v>
          </cell>
        </row>
        <row r="3184">
          <cell r="E3184" t="str">
            <v>Nguyễn Hoàng Ngọc, Sinh ngày 07/12/1978</v>
          </cell>
          <cell r="F3184" t="str">
            <v>Nguyễn Hoàng Ngọc</v>
          </cell>
          <cell r="G3184" t="str">
            <v>07/12/1978</v>
          </cell>
          <cell r="H3184" t="str">
            <v>Hà Nội</v>
          </cell>
          <cell r="I3184" t="str">
            <v>Nam</v>
          </cell>
          <cell r="J3184" t="str">
            <v>2196/QĐ-ĐHKT ngày 07/10/2013</v>
          </cell>
          <cell r="K3184" t="str">
            <v>1549/QĐ-ĐHKT ngày 05/08/2013</v>
          </cell>
          <cell r="L3184" t="str">
            <v>QH-2013-E(QLKT3)</v>
          </cell>
          <cell r="M3184" t="str">
            <v>QH-2013-E</v>
          </cell>
          <cell r="N3184" t="str">
            <v>Quản lý kinh tế</v>
          </cell>
          <cell r="O3184" t="str">
            <v>Quản lý kinh tế</v>
          </cell>
        </row>
        <row r="3185">
          <cell r="E3185" t="str">
            <v>Trịnh Tuyết Nhung, Sinh ngày 22/12/1982</v>
          </cell>
          <cell r="F3185" t="str">
            <v>Trịnh Tuyết Nhung</v>
          </cell>
          <cell r="G3185" t="str">
            <v>22/12/1982</v>
          </cell>
          <cell r="H3185" t="str">
            <v xml:space="preserve"> Hà Nội</v>
          </cell>
          <cell r="I3185" t="str">
            <v>Nữ</v>
          </cell>
          <cell r="J3185" t="str">
            <v>3644/QĐ-ĐHKT ngày 26/12/2013</v>
          </cell>
          <cell r="K3185" t="str">
            <v>3115/QĐ-ĐHKT ngày 08/11/2013</v>
          </cell>
          <cell r="L3185" t="str">
            <v>QH-2013-E(QLKT3)</v>
          </cell>
          <cell r="M3185" t="str">
            <v>QH-2013-E</v>
          </cell>
          <cell r="N3185" t="str">
            <v>Quản lý kinh tế</v>
          </cell>
          <cell r="O3185" t="str">
            <v>Quản lý kinh tế</v>
          </cell>
        </row>
        <row r="3186">
          <cell r="E3186" t="str">
            <v>Vũ Thị Phương, Sinh ngày 10/10/1979</v>
          </cell>
          <cell r="F3186" t="str">
            <v>Vũ Thị Phương</v>
          </cell>
          <cell r="G3186" t="str">
            <v>10/10/1979</v>
          </cell>
          <cell r="H3186" t="str">
            <v>Nam Định</v>
          </cell>
          <cell r="I3186" t="str">
            <v>Nữ</v>
          </cell>
          <cell r="J3186" t="str">
            <v>3644/QĐ-ĐHKT ngày 26/12/2013</v>
          </cell>
          <cell r="K3186" t="str">
            <v>3115/QĐ-ĐHKT ngày 08/11/2013</v>
          </cell>
          <cell r="L3186" t="str">
            <v>QH-2013-E(QLKT3)</v>
          </cell>
          <cell r="M3186" t="str">
            <v>QH-2013-E</v>
          </cell>
          <cell r="N3186" t="str">
            <v>Quản lý kinh tế</v>
          </cell>
          <cell r="O3186" t="str">
            <v>Quản lý kinh tế</v>
          </cell>
        </row>
        <row r="3187">
          <cell r="E3187" t="str">
            <v>Ngô Thị Minh Phượng, Sinh ngày 04/07/1973</v>
          </cell>
          <cell r="F3187" t="str">
            <v>Ngô Thị Minh Phượng</v>
          </cell>
          <cell r="G3187" t="str">
            <v>04/07/1973</v>
          </cell>
          <cell r="H3187" t="str">
            <v xml:space="preserve"> Hà Nội</v>
          </cell>
          <cell r="I3187" t="str">
            <v>Nữ</v>
          </cell>
          <cell r="J3187" t="str">
            <v>2196/QĐ-ĐHKT ngày 07/10/2013</v>
          </cell>
          <cell r="K3187" t="str">
            <v>1549/QĐ-ĐHKT ngày 05/08/2013</v>
          </cell>
          <cell r="L3187" t="str">
            <v>QH-2013-E(QLKT3)</v>
          </cell>
          <cell r="M3187" t="str">
            <v>QH-2013-E</v>
          </cell>
          <cell r="N3187" t="str">
            <v>Quản lý kinh tế</v>
          </cell>
          <cell r="O3187" t="str">
            <v>Quản lý kinh tế</v>
          </cell>
        </row>
        <row r="3188">
          <cell r="E3188" t="str">
            <v>Trần Nhật Quang, Sinh ngày 29/08/1987</v>
          </cell>
          <cell r="F3188" t="str">
            <v>Trần Nhật Quang</v>
          </cell>
          <cell r="G3188" t="str">
            <v>29/08/1987</v>
          </cell>
          <cell r="H3188" t="str">
            <v>Hà Nam</v>
          </cell>
          <cell r="I3188" t="str">
            <v>Nam</v>
          </cell>
          <cell r="J3188" t="str">
            <v>2196/QĐ-ĐHKT ngày 07/10/2013</v>
          </cell>
          <cell r="K3188" t="str">
            <v>1549/QĐ-ĐHKT ngày 05/08/2013</v>
          </cell>
          <cell r="L3188" t="str">
            <v>QH-2013-E(QLKT3)</v>
          </cell>
          <cell r="M3188" t="str">
            <v>QH-2013-E</v>
          </cell>
          <cell r="N3188" t="str">
            <v>Quản lý kinh tế</v>
          </cell>
          <cell r="O3188" t="str">
            <v>Quản lý kinh tế</v>
          </cell>
        </row>
        <row r="3189">
          <cell r="E3189" t="str">
            <v>Trần Quang Thái, Sinh ngày 18/08/1983</v>
          </cell>
          <cell r="F3189" t="str">
            <v>Trần Quang Thái</v>
          </cell>
          <cell r="G3189" t="str">
            <v>18/08/1983</v>
          </cell>
          <cell r="H3189" t="str">
            <v>Quảng Ninh</v>
          </cell>
          <cell r="I3189" t="str">
            <v>Nam</v>
          </cell>
          <cell r="J3189" t="str">
            <v>3644/QĐ-ĐHKT ngày 26/12/2013</v>
          </cell>
          <cell r="K3189" t="str">
            <v>3115/QĐ-ĐHKT ngày 08/11/2013</v>
          </cell>
          <cell r="L3189" t="str">
            <v>QH-2013-E(QLKT3)</v>
          </cell>
          <cell r="M3189" t="str">
            <v>QH-2013-E</v>
          </cell>
          <cell r="N3189" t="str">
            <v>Quản lý kinh tế</v>
          </cell>
          <cell r="O3189" t="str">
            <v>Quản lý kinh tế</v>
          </cell>
        </row>
        <row r="3190">
          <cell r="E3190" t="str">
            <v>Nguyễn Thị Hà Thu, Sinh ngày 12/04/1987</v>
          </cell>
          <cell r="F3190" t="str">
            <v>Nguyễn Thị Hà Thu</v>
          </cell>
          <cell r="G3190" t="str">
            <v>12/04/1987</v>
          </cell>
          <cell r="H3190" t="str">
            <v>Hải Dương</v>
          </cell>
          <cell r="I3190" t="str">
            <v>Nữ</v>
          </cell>
          <cell r="J3190" t="str">
            <v>2196/QĐ-ĐHKT ngày 07/10/2013</v>
          </cell>
          <cell r="K3190" t="str">
            <v>1549/QĐ-ĐHKT ngày 05/08/2013</v>
          </cell>
          <cell r="L3190" t="str">
            <v>QH-2013-E(QLKT3)</v>
          </cell>
          <cell r="M3190" t="str">
            <v>QH-2013-E</v>
          </cell>
          <cell r="N3190" t="str">
            <v>Quản lý kinh tế</v>
          </cell>
          <cell r="O3190" t="str">
            <v>Quản lý kinh tế</v>
          </cell>
        </row>
        <row r="3191">
          <cell r="E3191" t="str">
            <v>Kiều Thị Thu, Sinh ngày 17/11/1985</v>
          </cell>
          <cell r="F3191" t="str">
            <v>Kiều Thị Thu</v>
          </cell>
          <cell r="G3191" t="str">
            <v>17/11/1985</v>
          </cell>
          <cell r="H3191" t="str">
            <v xml:space="preserve"> Hà Nội</v>
          </cell>
          <cell r="I3191" t="str">
            <v>Nữ</v>
          </cell>
          <cell r="J3191" t="str">
            <v>2196/QĐ-ĐHKT ngày 07/10/2013</v>
          </cell>
          <cell r="K3191" t="str">
            <v>1549/QĐ-ĐHKT ngày 05/08/2013</v>
          </cell>
          <cell r="L3191" t="str">
            <v>QH-2013-E(QLKT3)</v>
          </cell>
          <cell r="M3191" t="str">
            <v>QH-2013-E</v>
          </cell>
          <cell r="N3191" t="str">
            <v>Quản lý kinh tế</v>
          </cell>
          <cell r="O3191" t="str">
            <v>Quản lý kinh tế</v>
          </cell>
        </row>
        <row r="3192">
          <cell r="E3192" t="str">
            <v>Phạm Thị Trang, Sinh ngày 27/02/1988</v>
          </cell>
          <cell r="F3192" t="str">
            <v>Phạm Thị Trang</v>
          </cell>
          <cell r="G3192" t="str">
            <v>27/02/1988</v>
          </cell>
          <cell r="H3192" t="str">
            <v>Hà Nội</v>
          </cell>
          <cell r="I3192" t="str">
            <v>Nữ</v>
          </cell>
          <cell r="J3192" t="str">
            <v>3644/QĐ-ĐHKT ngày 26/12/2013</v>
          </cell>
          <cell r="K3192" t="str">
            <v>3115/QĐ-ĐHKT ngày 08/11/2013</v>
          </cell>
          <cell r="L3192" t="str">
            <v>QH-2013-E(QLKT3)</v>
          </cell>
          <cell r="M3192" t="str">
            <v>QH-2013-E</v>
          </cell>
          <cell r="N3192" t="str">
            <v>Quản lý kinh tế</v>
          </cell>
          <cell r="O3192" t="str">
            <v>Quản lý kinh tế</v>
          </cell>
        </row>
        <row r="3193">
          <cell r="E3193" t="str">
            <v>Lê Tuyết Trinh, Sinh ngày 06/01/1988</v>
          </cell>
          <cell r="F3193" t="str">
            <v>Lê Tuyết Trinh</v>
          </cell>
          <cell r="G3193" t="str">
            <v>06/01/1988</v>
          </cell>
          <cell r="H3193" t="str">
            <v xml:space="preserve"> Hà Nội</v>
          </cell>
          <cell r="I3193" t="str">
            <v>Nữ</v>
          </cell>
          <cell r="J3193" t="str">
            <v>2196/QĐ-ĐHKT ngày 07/10/2013</v>
          </cell>
          <cell r="K3193" t="str">
            <v>1549/QĐ-ĐHKT ngày 05/08/2013</v>
          </cell>
          <cell r="L3193" t="str">
            <v>QH-2013-E(QLKT3)</v>
          </cell>
          <cell r="M3193" t="str">
            <v>QH-2013-E</v>
          </cell>
          <cell r="N3193" t="str">
            <v>Quản lý kinh tế</v>
          </cell>
          <cell r="O3193" t="str">
            <v>Quản lý kinh tế</v>
          </cell>
        </row>
        <row r="3194">
          <cell r="E3194" t="str">
            <v>Bùi Ngọc Tú, Sinh ngày 12/01/1988</v>
          </cell>
          <cell r="F3194" t="str">
            <v xml:space="preserve">Bùi Ngọc Tú </v>
          </cell>
          <cell r="G3194" t="str">
            <v>12/01/1988</v>
          </cell>
          <cell r="H3194" t="str">
            <v xml:space="preserve"> Hà Nội</v>
          </cell>
          <cell r="I3194" t="str">
            <v>Nam</v>
          </cell>
          <cell r="J3194" t="str">
            <v>2196/QĐ-ĐHKT ngày 07/10/2013</v>
          </cell>
          <cell r="K3194" t="str">
            <v>1549/QĐ-ĐHKT ngày 05/08/2013</v>
          </cell>
          <cell r="L3194" t="str">
            <v>QH-2013-E(QLKT3)</v>
          </cell>
          <cell r="M3194" t="str">
            <v>QH-2013-E</v>
          </cell>
          <cell r="N3194" t="str">
            <v>Quản lý kinh tế</v>
          </cell>
          <cell r="O3194" t="str">
            <v>Quản lý kinh tế</v>
          </cell>
        </row>
        <row r="3195">
          <cell r="E3195" t="str">
            <v>Lê Đăng Tuấn, Sinh ngày 07/06/1975</v>
          </cell>
          <cell r="F3195" t="str">
            <v>Lê Đăng Tuấn</v>
          </cell>
          <cell r="G3195" t="str">
            <v>07/06/1975</v>
          </cell>
          <cell r="H3195" t="str">
            <v xml:space="preserve"> Hà Nội</v>
          </cell>
          <cell r="I3195" t="str">
            <v>Nam</v>
          </cell>
          <cell r="J3195" t="str">
            <v>2196/QĐ-ĐHKT ngày 07/10/2013</v>
          </cell>
          <cell r="K3195" t="str">
            <v>1549/QĐ-ĐHKT ngày 05/08/2013</v>
          </cell>
          <cell r="L3195" t="str">
            <v>QH-2013-E(QLKT3)</v>
          </cell>
          <cell r="M3195" t="str">
            <v>QH-2013-E</v>
          </cell>
          <cell r="N3195" t="str">
            <v>Quản lý kinh tế</v>
          </cell>
          <cell r="O3195" t="str">
            <v>Quản lý kinh tế</v>
          </cell>
        </row>
        <row r="3196">
          <cell r="E3196" t="str">
            <v>Phạm Minh Tuấn, Sinh ngày 05/06/1986</v>
          </cell>
          <cell r="F3196" t="str">
            <v>Phạm Minh Tuấn</v>
          </cell>
          <cell r="G3196" t="str">
            <v>05/06/1986</v>
          </cell>
          <cell r="H3196" t="str">
            <v>Hải Dương</v>
          </cell>
          <cell r="I3196" t="str">
            <v>Nam</v>
          </cell>
          <cell r="J3196" t="str">
            <v>3644/QĐ-ĐHKT ngày 26/12/2013</v>
          </cell>
          <cell r="K3196" t="str">
            <v>3115/QĐ-ĐHKT ngày 08/11/2013</v>
          </cell>
          <cell r="L3196" t="str">
            <v>QH-2013-E(QLKT3)</v>
          </cell>
          <cell r="M3196" t="str">
            <v>QH-2013-E</v>
          </cell>
          <cell r="N3196" t="str">
            <v>Quản lý kinh tế</v>
          </cell>
          <cell r="O3196" t="str">
            <v>Quản lý kinh tế</v>
          </cell>
        </row>
        <row r="3197">
          <cell r="E3197" t="str">
            <v>Nguyễn Quang Tùng, Sinh ngày 17/11/1972</v>
          </cell>
          <cell r="F3197" t="str">
            <v>Nguyễn Quang Tùng</v>
          </cell>
          <cell r="G3197" t="str">
            <v>17/11/1972</v>
          </cell>
          <cell r="H3197" t="str">
            <v xml:space="preserve"> Hà Nội</v>
          </cell>
          <cell r="I3197" t="str">
            <v>Nam</v>
          </cell>
          <cell r="J3197" t="str">
            <v>2196/QĐ-ĐHKT ngày 07/10/2013</v>
          </cell>
          <cell r="K3197" t="str">
            <v>1549/QĐ-ĐHKT ngày 05/08/2013</v>
          </cell>
          <cell r="L3197" t="str">
            <v>QH-2013-E(QLKT3)</v>
          </cell>
          <cell r="M3197" t="str">
            <v>QH-2013-E</v>
          </cell>
          <cell r="N3197" t="str">
            <v>Quản lý kinh tế</v>
          </cell>
          <cell r="O3197" t="str">
            <v>Quản lý kinh tế</v>
          </cell>
        </row>
        <row r="3198">
          <cell r="E3198" t="str">
            <v>Nguyễn Thanh Tùng, Sinh ngày 04/07/1984</v>
          </cell>
          <cell r="F3198" t="str">
            <v>Nguyễn Thanh Tùng</v>
          </cell>
          <cell r="G3198" t="str">
            <v>04/07/1984</v>
          </cell>
          <cell r="H3198" t="str">
            <v>Bắc Giang</v>
          </cell>
          <cell r="I3198" t="str">
            <v>Nam</v>
          </cell>
          <cell r="J3198" t="str">
            <v>3644/QĐ-ĐHKT ngày 26/12/2013</v>
          </cell>
          <cell r="K3198" t="str">
            <v>3115/QĐ-ĐHKT ngày 08/11/2013</v>
          </cell>
          <cell r="L3198" t="str">
            <v>QH-2013-E(QLKT3)</v>
          </cell>
          <cell r="M3198" t="str">
            <v>QH-2013-E</v>
          </cell>
          <cell r="N3198" t="str">
            <v>Quản lý kinh tế</v>
          </cell>
          <cell r="O3198" t="str">
            <v>Quản lý kinh tế</v>
          </cell>
        </row>
        <row r="3199">
          <cell r="E3199" t="str">
            <v>Dương Hồng Vân, Sinh ngày 16/05/1983</v>
          </cell>
          <cell r="F3199" t="str">
            <v>Dương Hồng Vân</v>
          </cell>
          <cell r="G3199" t="str">
            <v>16/05/1983</v>
          </cell>
          <cell r="H3199" t="str">
            <v>Hà Nội</v>
          </cell>
          <cell r="I3199" t="str">
            <v>Nữ</v>
          </cell>
          <cell r="J3199" t="str">
            <v>2196/QĐ-ĐHKT ngày 07/10/2013</v>
          </cell>
          <cell r="K3199" t="str">
            <v>1549/QĐ-ĐHKT ngày 05/08/2013</v>
          </cell>
          <cell r="L3199" t="str">
            <v>QH-2013-E(QLKT3)</v>
          </cell>
          <cell r="M3199" t="str">
            <v>QH-2013-E</v>
          </cell>
          <cell r="N3199" t="str">
            <v>Quản lý kinh tế</v>
          </cell>
          <cell r="O3199" t="str">
            <v>Quản lý kinh tế</v>
          </cell>
        </row>
        <row r="3200">
          <cell r="E3200" t="str">
            <v>Từ Thanh Vương, Sinh ngày 01/10/1982</v>
          </cell>
          <cell r="F3200" t="str">
            <v>Từ Thanh Vương</v>
          </cell>
          <cell r="G3200" t="str">
            <v>01/10/1982</v>
          </cell>
          <cell r="H3200" t="str">
            <v>Hà Nội</v>
          </cell>
          <cell r="I3200" t="str">
            <v>Nữ</v>
          </cell>
          <cell r="J3200" t="str">
            <v>3644/QĐ-ĐHKT ngày 26/12/2013</v>
          </cell>
          <cell r="K3200" t="str">
            <v>3115/QĐ-ĐHKT ngày 08/11/2013</v>
          </cell>
          <cell r="L3200" t="str">
            <v>QH-2013-E(QLKT3)</v>
          </cell>
          <cell r="M3200" t="str">
            <v>QH-2013-E</v>
          </cell>
          <cell r="N3200" t="str">
            <v>Quản lý kinh tế</v>
          </cell>
          <cell r="O3200" t="str">
            <v>Quản lý kinh tế</v>
          </cell>
        </row>
        <row r="3201">
          <cell r="E3201" t="str">
            <v>Đỗ Đình Chính, Sinh ngày 18/10/1969</v>
          </cell>
          <cell r="F3201" t="str">
            <v>Đỗ Đình Chính</v>
          </cell>
          <cell r="G3201" t="str">
            <v>18/10/1969</v>
          </cell>
          <cell r="H3201" t="str">
            <v>Phú Thọ</v>
          </cell>
          <cell r="I3201" t="str">
            <v>Nam</v>
          </cell>
          <cell r="J3201" t="str">
            <v>3644/QĐ-ĐHKT ngày 26/12/2013</v>
          </cell>
          <cell r="K3201" t="str">
            <v>3115/QĐ-ĐHKT ngày 08/11/2013</v>
          </cell>
          <cell r="L3201" t="str">
            <v>QH-2013-E(QLKT4)</v>
          </cell>
          <cell r="M3201" t="str">
            <v>QH-2013-E</v>
          </cell>
          <cell r="N3201" t="str">
            <v>Quản lý kinh tế</v>
          </cell>
          <cell r="O3201" t="str">
            <v>Quản lý kinh tế</v>
          </cell>
        </row>
        <row r="3202">
          <cell r="E3202" t="str">
            <v>Tạ Đức Dũng, Sinh ngày 22/04/1977</v>
          </cell>
          <cell r="F3202" t="str">
            <v>Tạ Đức Dũng</v>
          </cell>
          <cell r="G3202" t="str">
            <v>22/04/1977</v>
          </cell>
          <cell r="H3202" t="str">
            <v>Phú Thọ</v>
          </cell>
          <cell r="I3202" t="str">
            <v>Nam</v>
          </cell>
          <cell r="J3202" t="str">
            <v>3644/QĐ-ĐHKT ngày 26/12/2013</v>
          </cell>
          <cell r="K3202" t="str">
            <v>3115/QĐ-ĐHKT ngày 08/11/2013</v>
          </cell>
          <cell r="L3202" t="str">
            <v>QH-2013-E(QLKT4)</v>
          </cell>
          <cell r="M3202" t="str">
            <v>QH-2013-E</v>
          </cell>
          <cell r="N3202" t="str">
            <v>Quản lý kinh tế</v>
          </cell>
          <cell r="O3202" t="str">
            <v>Quản lý kinh tế</v>
          </cell>
        </row>
        <row r="3203">
          <cell r="E3203" t="str">
            <v>Vũ Việt Dũng, Sinh ngày 06/02/1973</v>
          </cell>
          <cell r="F3203" t="str">
            <v>Vũ Việt Dũng</v>
          </cell>
          <cell r="G3203" t="str">
            <v>06/02/1973</v>
          </cell>
          <cell r="H3203" t="str">
            <v>Phú Thọ</v>
          </cell>
          <cell r="I3203" t="str">
            <v>Nam</v>
          </cell>
          <cell r="J3203" t="str">
            <v>3644/QĐ-ĐHKT ngày 26/12/2013</v>
          </cell>
          <cell r="K3203" t="str">
            <v>3115/QĐ-ĐHKT ngày 08/11/2013</v>
          </cell>
          <cell r="L3203" t="str">
            <v>QH-2013-E(QLKT4)</v>
          </cell>
          <cell r="M3203" t="str">
            <v>QH-2013-E</v>
          </cell>
          <cell r="N3203" t="str">
            <v>Quản lý kinh tế</v>
          </cell>
          <cell r="O3203" t="str">
            <v>Quản lý kinh tế</v>
          </cell>
        </row>
        <row r="3204">
          <cell r="E3204" t="str">
            <v>Trần Tiến Dũng, Sinh ngày 01/11/1986</v>
          </cell>
          <cell r="F3204" t="str">
            <v>Trần Tiến Dũng</v>
          </cell>
          <cell r="G3204" t="str">
            <v>01/11/1986</v>
          </cell>
          <cell r="H3204" t="str">
            <v>Nghệ An</v>
          </cell>
          <cell r="I3204" t="str">
            <v>Nam</v>
          </cell>
          <cell r="J3204" t="str">
            <v>3644/QĐ-ĐHKT ngày 26/12/2013</v>
          </cell>
          <cell r="K3204" t="str">
            <v>3115/QĐ-ĐHKT ngày 08/11/2013</v>
          </cell>
          <cell r="L3204" t="str">
            <v>QH-2013-E(QLKT4)</v>
          </cell>
          <cell r="M3204" t="str">
            <v>QH-2013-E</v>
          </cell>
          <cell r="N3204" t="str">
            <v>Quản lý kinh tế</v>
          </cell>
          <cell r="O3204" t="str">
            <v>Quản lý kinh tế</v>
          </cell>
        </row>
        <row r="3205">
          <cell r="E3205" t="str">
            <v>Nguyễn Thùy Dương, Sinh ngày 31/12/1985</v>
          </cell>
          <cell r="F3205" t="str">
            <v>Nguyễn Thùy Dương</v>
          </cell>
          <cell r="G3205" t="str">
            <v>31/12/1985</v>
          </cell>
          <cell r="H3205" t="str">
            <v>Hà Nội</v>
          </cell>
          <cell r="I3205" t="str">
            <v>Nữ</v>
          </cell>
          <cell r="J3205" t="str">
            <v>3644/QĐ-ĐHKT ngày 26/12/2013</v>
          </cell>
          <cell r="K3205" t="str">
            <v>3115/QĐ-ĐHKT ngày 08/11/2013</v>
          </cell>
          <cell r="L3205" t="str">
            <v>QH-2013-E(QLKT4)</v>
          </cell>
          <cell r="M3205" t="str">
            <v>QH-2013-E</v>
          </cell>
          <cell r="N3205" t="str">
            <v>Quản lý kinh tế</v>
          </cell>
          <cell r="O3205" t="str">
            <v>Quản lý kinh tế</v>
          </cell>
        </row>
        <row r="3206">
          <cell r="E3206" t="str">
            <v>Đàm Thị Kim Duyên, Sinh ngày 23/05/1969</v>
          </cell>
          <cell r="F3206" t="str">
            <v>Đàm Thị Kim Duyên</v>
          </cell>
          <cell r="G3206" t="str">
            <v>23/05/1969</v>
          </cell>
          <cell r="H3206" t="str">
            <v>Tuyên Quang</v>
          </cell>
          <cell r="I3206" t="str">
            <v>Nữ</v>
          </cell>
          <cell r="J3206" t="str">
            <v>3644/QĐ-ĐHKT ngày 26/12/2013</v>
          </cell>
          <cell r="K3206" t="str">
            <v>3115/QĐ-ĐHKT ngày 08/11/2013</v>
          </cell>
          <cell r="L3206" t="str">
            <v>QH-2013-E(QLKT4)</v>
          </cell>
          <cell r="M3206" t="str">
            <v>QH-2013-E</v>
          </cell>
          <cell r="N3206" t="str">
            <v>Quản lý kinh tế</v>
          </cell>
          <cell r="O3206" t="str">
            <v>Quản lý kinh tế</v>
          </cell>
        </row>
        <row r="3207">
          <cell r="E3207" t="str">
            <v>Trần Bá Đông, Sinh ngày 29/05/1983</v>
          </cell>
          <cell r="F3207" t="str">
            <v>Trần Bá Đông</v>
          </cell>
          <cell r="G3207" t="str">
            <v>29/05/1983</v>
          </cell>
          <cell r="H3207" t="str">
            <v>Thanh Hóa</v>
          </cell>
          <cell r="I3207" t="str">
            <v>Nam</v>
          </cell>
          <cell r="J3207" t="str">
            <v>3644/QĐ-ĐHKT ngày 26/12/2013</v>
          </cell>
          <cell r="K3207" t="str">
            <v>3115/QĐ-ĐHKT ngày 08/11/2013</v>
          </cell>
          <cell r="L3207" t="str">
            <v>QH-2013-E(QLKT4)</v>
          </cell>
          <cell r="M3207" t="str">
            <v>QH-2013-E</v>
          </cell>
          <cell r="N3207" t="str">
            <v>Quản lý kinh tế</v>
          </cell>
          <cell r="O3207" t="str">
            <v>Quản lý kinh tế</v>
          </cell>
        </row>
        <row r="3208">
          <cell r="E3208" t="str">
            <v>Triệu thị Ngọc Giang, Sinh ngày 12/11/1987</v>
          </cell>
          <cell r="F3208" t="str">
            <v>Triệu thị Ngọc Giang</v>
          </cell>
          <cell r="G3208" t="str">
            <v>12/11/1987</v>
          </cell>
          <cell r="H3208" t="str">
            <v>Phú Thọ</v>
          </cell>
          <cell r="I3208" t="str">
            <v>Nữ</v>
          </cell>
          <cell r="J3208" t="str">
            <v>3644/QĐ-ĐHKT ngày 26/12/2013</v>
          </cell>
          <cell r="K3208" t="str">
            <v>3115/QĐ-ĐHKT ngày 08/11/2013</v>
          </cell>
          <cell r="L3208" t="str">
            <v>QH-2013-E(QLKT4)</v>
          </cell>
          <cell r="M3208" t="str">
            <v>QH-2013-E</v>
          </cell>
          <cell r="N3208" t="str">
            <v>Quản lý kinh tế</v>
          </cell>
          <cell r="O3208" t="str">
            <v>Quản lý kinh tế</v>
          </cell>
        </row>
        <row r="3209">
          <cell r="E3209" t="str">
            <v>Nguyễn Đức Dũng Hà, Sinh ngày 15/06/1987</v>
          </cell>
          <cell r="F3209" t="str">
            <v>Nguyễn Đức Dũng Hà</v>
          </cell>
          <cell r="G3209" t="str">
            <v>15/06/1987</v>
          </cell>
          <cell r="H3209" t="str">
            <v>Phú Thọ</v>
          </cell>
          <cell r="I3209" t="str">
            <v>Nam</v>
          </cell>
          <cell r="J3209" t="str">
            <v>3644/QĐ-ĐHKT ngày 26/12/2013</v>
          </cell>
          <cell r="K3209" t="str">
            <v>3115/QĐ-ĐHKT ngày 08/11/2013</v>
          </cell>
          <cell r="L3209" t="str">
            <v>QH-2013-E(QLKT4)</v>
          </cell>
          <cell r="M3209" t="str">
            <v>QH-2013-E</v>
          </cell>
          <cell r="N3209" t="str">
            <v>Quản lý kinh tế</v>
          </cell>
          <cell r="O3209" t="str">
            <v>Quản lý kinh tế</v>
          </cell>
        </row>
        <row r="3210">
          <cell r="E3210" t="str">
            <v>Lê Hải Hà, Sinh ngày 05/04/1985</v>
          </cell>
          <cell r="F3210" t="str">
            <v>Lê Hải Hà</v>
          </cell>
          <cell r="G3210" t="str">
            <v>05/04/1985</v>
          </cell>
          <cell r="H3210" t="str">
            <v>Thanh Hóa</v>
          </cell>
          <cell r="I3210" t="str">
            <v>Nam</v>
          </cell>
          <cell r="J3210" t="str">
            <v>3644/QĐ-ĐHKT ngày 26/12/2013</v>
          </cell>
          <cell r="K3210" t="str">
            <v>3115/QĐ-ĐHKT ngày 08/11/2013</v>
          </cell>
          <cell r="L3210" t="str">
            <v>QH-2013-E(QLKT4)</v>
          </cell>
          <cell r="M3210" t="str">
            <v>QH-2013-E</v>
          </cell>
          <cell r="N3210" t="str">
            <v>Quản lý kinh tế</v>
          </cell>
          <cell r="O3210" t="str">
            <v>Quản lý kinh tế</v>
          </cell>
        </row>
        <row r="3211">
          <cell r="E3211" t="str">
            <v>Vũ Thị Thanh Hà, Sinh ngày 31/05/1973</v>
          </cell>
          <cell r="F3211" t="str">
            <v>Vũ Thị Thanh Hà</v>
          </cell>
          <cell r="G3211" t="str">
            <v>31/05/1973</v>
          </cell>
          <cell r="H3211" t="str">
            <v>Hà Nội</v>
          </cell>
          <cell r="I3211" t="str">
            <v>Nữ</v>
          </cell>
          <cell r="J3211" t="str">
            <v>3644/QĐ-ĐHKT ngày 26/12/2013</v>
          </cell>
          <cell r="K3211" t="str">
            <v>3115/QĐ-ĐHKT ngày 08/11/2013</v>
          </cell>
          <cell r="L3211" t="str">
            <v>QH-2013-E(QLKT4)</v>
          </cell>
          <cell r="M3211" t="str">
            <v>QH-2013-E</v>
          </cell>
          <cell r="N3211" t="str">
            <v>Quản lý kinh tế</v>
          </cell>
          <cell r="O3211" t="str">
            <v>Quản lý kinh tế</v>
          </cell>
        </row>
        <row r="3212">
          <cell r="E3212" t="str">
            <v>Nguyễn Văn Hà, Sinh ngày 21/12/1978</v>
          </cell>
          <cell r="F3212" t="str">
            <v>Nguyễn Văn Hà</v>
          </cell>
          <cell r="G3212" t="str">
            <v>21/12/1978</v>
          </cell>
          <cell r="H3212" t="str">
            <v>Phú Thọ</v>
          </cell>
          <cell r="I3212" t="str">
            <v>Nam</v>
          </cell>
          <cell r="J3212" t="str">
            <v>3644/QĐ-ĐHKT ngày 26/12/2013</v>
          </cell>
          <cell r="K3212" t="str">
            <v>3115/QĐ-ĐHKT ngày 08/11/2013</v>
          </cell>
          <cell r="L3212" t="str">
            <v>QH-2013-E(QLKT4)</v>
          </cell>
          <cell r="M3212" t="str">
            <v>QH-2013-E</v>
          </cell>
          <cell r="N3212" t="str">
            <v>Quản lý kinh tế</v>
          </cell>
          <cell r="O3212" t="str">
            <v>Quản lý kinh tế</v>
          </cell>
        </row>
        <row r="3213">
          <cell r="E3213" t="str">
            <v>Nguyễn Đăng Hai, Sinh ngày 24/01/1981</v>
          </cell>
          <cell r="F3213" t="str">
            <v>Nguyễn Đăng Hai</v>
          </cell>
          <cell r="G3213" t="str">
            <v>24/01/1981</v>
          </cell>
          <cell r="H3213" t="str">
            <v>Hà Nội</v>
          </cell>
          <cell r="I3213" t="str">
            <v>Nam</v>
          </cell>
          <cell r="J3213" t="str">
            <v>3644/QĐ-ĐHKT ngày 26/12/2013</v>
          </cell>
          <cell r="K3213" t="str">
            <v>3115/QĐ-ĐHKT ngày 08/11/2013</v>
          </cell>
          <cell r="L3213" t="str">
            <v>QH-2013-E(QLKT4)</v>
          </cell>
          <cell r="M3213" t="str">
            <v>QH-2013-E</v>
          </cell>
          <cell r="N3213" t="str">
            <v>Quản lý kinh tế</v>
          </cell>
          <cell r="O3213" t="str">
            <v>Quản lý kinh tế</v>
          </cell>
        </row>
        <row r="3214">
          <cell r="E3214" t="str">
            <v>Dương Hồng Hải, Sinh ngày 26/03/1983</v>
          </cell>
          <cell r="F3214" t="str">
            <v>Dương Hồng Hải</v>
          </cell>
          <cell r="G3214" t="str">
            <v>26/03/1983</v>
          </cell>
          <cell r="H3214" t="str">
            <v>Phú Thọ</v>
          </cell>
          <cell r="I3214" t="str">
            <v>Nam</v>
          </cell>
          <cell r="J3214" t="str">
            <v>3644/QĐ-ĐHKT ngày 26/12/2013</v>
          </cell>
          <cell r="K3214" t="str">
            <v>3115/QĐ-ĐHKT ngày 08/11/2013</v>
          </cell>
          <cell r="L3214" t="str">
            <v>QH-2013-E(QLKT4)</v>
          </cell>
          <cell r="M3214" t="str">
            <v>QH-2013-E</v>
          </cell>
          <cell r="N3214" t="str">
            <v>Quản lý kinh tế</v>
          </cell>
          <cell r="O3214" t="str">
            <v>Quản lý kinh tế</v>
          </cell>
        </row>
        <row r="3215">
          <cell r="E3215" t="str">
            <v>Lê Thị Hải, Sinh ngày 28/10/1984</v>
          </cell>
          <cell r="F3215" t="str">
            <v>Lê Thị Hải</v>
          </cell>
          <cell r="G3215" t="str">
            <v>28/10/1984</v>
          </cell>
          <cell r="H3215" t="str">
            <v>Thanh Hóa</v>
          </cell>
          <cell r="I3215" t="str">
            <v>Nữ</v>
          </cell>
          <cell r="J3215" t="str">
            <v>3644/QĐ-ĐHKT ngày 26/12/2013</v>
          </cell>
          <cell r="K3215" t="str">
            <v>3115/QĐ-ĐHKT ngày 08/11/2013</v>
          </cell>
          <cell r="L3215" t="str">
            <v>QH-2013-E(QLKT4)</v>
          </cell>
          <cell r="M3215" t="str">
            <v>QH-2013-E</v>
          </cell>
          <cell r="N3215" t="str">
            <v>Quản lý kinh tế</v>
          </cell>
          <cell r="O3215" t="str">
            <v>Quản lý kinh tế</v>
          </cell>
        </row>
        <row r="3216">
          <cell r="E3216" t="str">
            <v>Hoàng Trung Hảo, Sinh ngày 15/09/1969</v>
          </cell>
          <cell r="F3216" t="str">
            <v>Hoàng Trung Hảo</v>
          </cell>
          <cell r="G3216" t="str">
            <v>15/09/1969</v>
          </cell>
          <cell r="H3216" t="str">
            <v>Phú Thọ</v>
          </cell>
          <cell r="I3216" t="str">
            <v>Nam</v>
          </cell>
          <cell r="J3216" t="str">
            <v>3644/QĐ-ĐHKT ngày 26/12/2013</v>
          </cell>
          <cell r="K3216" t="str">
            <v>3115/QĐ-ĐHKT ngày 08/11/2013</v>
          </cell>
          <cell r="L3216" t="str">
            <v>QH-2013-E(QLKT4)</v>
          </cell>
          <cell r="M3216" t="str">
            <v>QH-2013-E</v>
          </cell>
          <cell r="N3216" t="str">
            <v>Quản lý kinh tế</v>
          </cell>
          <cell r="O3216" t="str">
            <v>Quản lý kinh tế</v>
          </cell>
        </row>
        <row r="3217">
          <cell r="E3217" t="str">
            <v>Nguyễn Lê Hậu, Sinh ngày 09/03/1984</v>
          </cell>
          <cell r="F3217" t="str">
            <v>Nguyễn Lê Hậu</v>
          </cell>
          <cell r="G3217" t="str">
            <v>09/03/1984</v>
          </cell>
          <cell r="H3217" t="str">
            <v>Bắc Ninh</v>
          </cell>
          <cell r="I3217" t="str">
            <v>Nam</v>
          </cell>
          <cell r="J3217" t="str">
            <v>3644/QĐ-ĐHKT ngày 26/12/2013</v>
          </cell>
          <cell r="K3217" t="str">
            <v>3115/QĐ-ĐHKT ngày 08/11/2013</v>
          </cell>
          <cell r="L3217" t="str">
            <v>QH-2013-E(QLKT4)</v>
          </cell>
          <cell r="M3217" t="str">
            <v>QH-2013-E</v>
          </cell>
          <cell r="N3217" t="str">
            <v>Quản lý kinh tế</v>
          </cell>
          <cell r="O3217" t="str">
            <v>Quản lý kinh tế</v>
          </cell>
        </row>
        <row r="3218">
          <cell r="E3218" t="str">
            <v>Nguyễn Thị Thúy Hiền, Sinh ngày 20/12/1982</v>
          </cell>
          <cell r="F3218" t="str">
            <v>Nguyễn Thị Thúy Hiền</v>
          </cell>
          <cell r="G3218" t="str">
            <v>20/12/1982</v>
          </cell>
          <cell r="H3218" t="str">
            <v>Vĩnh Phúc</v>
          </cell>
          <cell r="I3218" t="str">
            <v>Nữ</v>
          </cell>
          <cell r="J3218" t="str">
            <v>3644/QĐ-ĐHKT ngày 26/12/2013</v>
          </cell>
          <cell r="K3218" t="str">
            <v>3115/QĐ-ĐHKT ngày 08/11/2013</v>
          </cell>
          <cell r="L3218" t="str">
            <v>QH-2013-E(QLKT4)</v>
          </cell>
          <cell r="M3218" t="str">
            <v>QH-2013-E</v>
          </cell>
          <cell r="N3218" t="str">
            <v>Quản lý kinh tế</v>
          </cell>
          <cell r="O3218" t="str">
            <v>Quản lý kinh tế</v>
          </cell>
        </row>
        <row r="3219">
          <cell r="E3219" t="str">
            <v>Đào Thị Thanh Huyền, Sinh ngày 04/08/1985</v>
          </cell>
          <cell r="F3219" t="str">
            <v>Đào Thị Thanh Huyền</v>
          </cell>
          <cell r="G3219" t="str">
            <v>04/08/1985</v>
          </cell>
          <cell r="H3219" t="str">
            <v>Hà Nội</v>
          </cell>
          <cell r="I3219" t="str">
            <v>Nữ</v>
          </cell>
          <cell r="J3219" t="str">
            <v>3644/QĐ-ĐHKT ngày 26/12/2013</v>
          </cell>
          <cell r="K3219" t="str">
            <v>3115/QĐ-ĐHKT ngày 08/11/2013</v>
          </cell>
          <cell r="L3219" t="str">
            <v>QH-2013-E(QLKT4)</v>
          </cell>
          <cell r="M3219" t="str">
            <v>QH-2013-E</v>
          </cell>
          <cell r="N3219" t="str">
            <v>Quản lý kinh tế</v>
          </cell>
          <cell r="O3219" t="str">
            <v>Quản lý kinh tế</v>
          </cell>
        </row>
        <row r="3220">
          <cell r="E3220" t="str">
            <v>Phạm Việt Hòa, Sinh ngày 28/12/1982</v>
          </cell>
          <cell r="F3220" t="str">
            <v>Phạm Việt Hòa</v>
          </cell>
          <cell r="G3220" t="str">
            <v>28/12/1982</v>
          </cell>
          <cell r="H3220" t="str">
            <v>Phú Thọ</v>
          </cell>
          <cell r="I3220" t="str">
            <v>Nam</v>
          </cell>
          <cell r="J3220" t="str">
            <v>3644/QĐ-ĐHKT ngày 26/12/2013</v>
          </cell>
          <cell r="K3220" t="str">
            <v>3115/QĐ-ĐHKT ngày 08/11/2013</v>
          </cell>
          <cell r="L3220" t="str">
            <v>QH-2013-E(QLKT4)</v>
          </cell>
          <cell r="M3220" t="str">
            <v>QH-2013-E</v>
          </cell>
          <cell r="N3220" t="str">
            <v>Quản lý kinh tế</v>
          </cell>
          <cell r="O3220" t="str">
            <v>Quản lý kinh tế</v>
          </cell>
        </row>
        <row r="3221">
          <cell r="E3221" t="str">
            <v>Nguyễn Thế Hưng, Sinh ngày 01/07/1983</v>
          </cell>
          <cell r="F3221" t="str">
            <v>Nguyễn Thế Hưng</v>
          </cell>
          <cell r="G3221" t="str">
            <v>01/07/1983</v>
          </cell>
          <cell r="H3221" t="str">
            <v>Bắc Giang</v>
          </cell>
          <cell r="I3221" t="str">
            <v>Nam</v>
          </cell>
          <cell r="J3221" t="str">
            <v>3644/QĐ-ĐHKT ngày 26/12/2013</v>
          </cell>
          <cell r="K3221" t="str">
            <v>3115/QĐ-ĐHKT ngày 08/11/2013</v>
          </cell>
          <cell r="L3221" t="str">
            <v>QH-2013-E(QLKT4)</v>
          </cell>
          <cell r="M3221" t="str">
            <v>QH-2013-E</v>
          </cell>
          <cell r="N3221" t="str">
            <v>Quản lý kinh tế</v>
          </cell>
          <cell r="O3221" t="str">
            <v>Quản lý kinh tế</v>
          </cell>
        </row>
        <row r="3222">
          <cell r="E3222" t="str">
            <v>Phạm Thị Huyền, Sinh ngày 31/05/1984</v>
          </cell>
          <cell r="F3222" t="str">
            <v>Phạm Thị Huyền</v>
          </cell>
          <cell r="G3222" t="str">
            <v>31/05/1984</v>
          </cell>
          <cell r="H3222" t="str">
            <v>Vĩnh Phúc</v>
          </cell>
          <cell r="I3222" t="str">
            <v>Nữ</v>
          </cell>
          <cell r="J3222" t="str">
            <v>3644/QĐ-ĐHKT ngày 26/12/2013</v>
          </cell>
          <cell r="K3222" t="str">
            <v>3115/QĐ-ĐHKT ngày 08/11/2013</v>
          </cell>
          <cell r="L3222" t="str">
            <v>QH-2013-E(QLKT4)</v>
          </cell>
          <cell r="M3222" t="str">
            <v>QH-2013-E</v>
          </cell>
          <cell r="N3222" t="str">
            <v>Quản lý kinh tế</v>
          </cell>
          <cell r="O3222" t="str">
            <v>Quản lý kinh tế</v>
          </cell>
        </row>
        <row r="3223">
          <cell r="E3223" t="str">
            <v>Nguyễn Thu Hường, Sinh ngày 12/09/1978</v>
          </cell>
          <cell r="F3223" t="str">
            <v>Nguyễn Thu Hường</v>
          </cell>
          <cell r="G3223" t="str">
            <v>12/09/1978</v>
          </cell>
          <cell r="H3223" t="str">
            <v>Hà Nội</v>
          </cell>
          <cell r="I3223" t="str">
            <v>Nữ</v>
          </cell>
          <cell r="J3223" t="str">
            <v>3644/QĐ-ĐHKT ngày 26/12/2013</v>
          </cell>
          <cell r="K3223" t="str">
            <v>3115/QĐ-ĐHKT ngày 08/11/2013</v>
          </cell>
          <cell r="L3223" t="str">
            <v>QH-2013-E(QLKT4)</v>
          </cell>
          <cell r="M3223" t="str">
            <v>QH-2013-E</v>
          </cell>
          <cell r="N3223" t="str">
            <v>Quản lý kinh tế</v>
          </cell>
          <cell r="O3223" t="str">
            <v>Quản lý kinh tế</v>
          </cell>
        </row>
        <row r="3224">
          <cell r="E3224" t="str">
            <v>Phạm Trung Kiên, Sinh ngày 16/10/1984</v>
          </cell>
          <cell r="F3224" t="str">
            <v>Phạm Trung Kiên</v>
          </cell>
          <cell r="G3224" t="str">
            <v>16/10/1984</v>
          </cell>
          <cell r="H3224" t="str">
            <v>Thanh Hóa</v>
          </cell>
          <cell r="I3224" t="str">
            <v>Nam</v>
          </cell>
          <cell r="J3224" t="str">
            <v>3644/QĐ-ĐHKT ngày 26/12/2013</v>
          </cell>
          <cell r="K3224" t="str">
            <v>3115/QĐ-ĐHKT ngày 08/11/2013</v>
          </cell>
          <cell r="L3224" t="str">
            <v>QH-2013-E(QLKT4)</v>
          </cell>
          <cell r="M3224" t="str">
            <v>QH-2013-E</v>
          </cell>
          <cell r="N3224" t="str">
            <v>Quản lý kinh tế</v>
          </cell>
          <cell r="O3224" t="str">
            <v>Quản lý kinh tế</v>
          </cell>
        </row>
        <row r="3225">
          <cell r="E3225" t="str">
            <v>Nguyễn Thị Tuyết Lan, Sinh ngày 09/01/1977</v>
          </cell>
          <cell r="F3225" t="str">
            <v>Nguyễn Thị Tuyết Lan</v>
          </cell>
          <cell r="G3225" t="str">
            <v>09/01/1977</v>
          </cell>
          <cell r="H3225" t="str">
            <v>Phú Thọ</v>
          </cell>
          <cell r="I3225" t="str">
            <v>Nữ</v>
          </cell>
          <cell r="J3225" t="str">
            <v>3644/QĐ-ĐHKT ngày 26/12/2013</v>
          </cell>
          <cell r="K3225" t="str">
            <v>3115/QĐ-ĐHKT ngày 08/11/2013</v>
          </cell>
          <cell r="L3225" t="str">
            <v>QH-2013-E(QLKT4)</v>
          </cell>
          <cell r="M3225" t="str">
            <v>QH-2013-E</v>
          </cell>
          <cell r="N3225" t="str">
            <v>Quản lý kinh tế</v>
          </cell>
          <cell r="O3225" t="str">
            <v>Quản lý kinh tế</v>
          </cell>
        </row>
        <row r="3226">
          <cell r="E3226" t="str">
            <v>Nguyễn Thị Kim Liên, Sinh ngày 02/09/1987</v>
          </cell>
          <cell r="F3226" t="str">
            <v>Nguyễn Thị Kim Liên</v>
          </cell>
          <cell r="G3226" t="str">
            <v>02/09/1987</v>
          </cell>
          <cell r="H3226" t="str">
            <v>Phú Thọ</v>
          </cell>
          <cell r="I3226" t="str">
            <v>Nữ</v>
          </cell>
          <cell r="J3226" t="str">
            <v>3644/QĐ-ĐHKT ngày 26/12/2013</v>
          </cell>
          <cell r="K3226" t="str">
            <v>3115/QĐ-ĐHKT ngày 08/11/2013</v>
          </cell>
          <cell r="L3226" t="str">
            <v>QH-2013-E(QLKT4)</v>
          </cell>
          <cell r="M3226" t="str">
            <v>QH-2013-E</v>
          </cell>
          <cell r="N3226" t="str">
            <v>Quản lý kinh tế</v>
          </cell>
          <cell r="O3226" t="str">
            <v>Quản lý kinh tế</v>
          </cell>
        </row>
        <row r="3227">
          <cell r="E3227" t="str">
            <v>Phạm Thị Cẩm Linh, Sinh ngày 07/09/1982</v>
          </cell>
          <cell r="F3227" t="str">
            <v>Phạm Thị Cẩm Linh</v>
          </cell>
          <cell r="G3227" t="str">
            <v>07/09/1982</v>
          </cell>
          <cell r="H3227" t="str">
            <v>Phú Thọ</v>
          </cell>
          <cell r="I3227" t="str">
            <v>Nữ</v>
          </cell>
          <cell r="J3227" t="str">
            <v>3644/QĐ-ĐHKT ngày 26/12/2013</v>
          </cell>
          <cell r="K3227" t="str">
            <v>3115/QĐ-ĐHKT ngày 08/11/2013</v>
          </cell>
          <cell r="L3227" t="str">
            <v>QH-2013-E(QLKT4)</v>
          </cell>
          <cell r="M3227" t="str">
            <v>QH-2013-E</v>
          </cell>
          <cell r="N3227" t="str">
            <v>Quản lý kinh tế</v>
          </cell>
          <cell r="O3227" t="str">
            <v>Quản lý kinh tế</v>
          </cell>
        </row>
        <row r="3228">
          <cell r="E3228" t="str">
            <v>Nguyễn Hữu Lực, Sinh ngày 09/06/1974</v>
          </cell>
          <cell r="F3228" t="str">
            <v>Nguyễn Hữu Lực</v>
          </cell>
          <cell r="G3228" t="str">
            <v>09/06/1974</v>
          </cell>
          <cell r="H3228" t="str">
            <v>Thanh Hóa</v>
          </cell>
          <cell r="I3228" t="str">
            <v>Nam</v>
          </cell>
          <cell r="J3228" t="str">
            <v>3644/QĐ-ĐHKT ngày 26/12/2013</v>
          </cell>
          <cell r="K3228" t="str">
            <v>3257/QĐ-ĐHKT ngày 25/11/2013</v>
          </cell>
          <cell r="L3228" t="str">
            <v>QH-2013-E(QLKT4)</v>
          </cell>
          <cell r="M3228" t="str">
            <v>QH-2013-E</v>
          </cell>
          <cell r="N3228" t="str">
            <v>Quản lý kinh tế</v>
          </cell>
          <cell r="O3228" t="str">
            <v>Quản lý kinh tế</v>
          </cell>
        </row>
        <row r="3229">
          <cell r="E3229" t="str">
            <v>Ngô Quang Minh, Sinh ngày 10/11/1986</v>
          </cell>
          <cell r="F3229" t="str">
            <v>Ngô Quang Minh</v>
          </cell>
          <cell r="G3229" t="str">
            <v>10/11/1986</v>
          </cell>
          <cell r="H3229" t="str">
            <v>Hà Nội</v>
          </cell>
          <cell r="I3229" t="str">
            <v>Nam</v>
          </cell>
          <cell r="J3229" t="str">
            <v>3644/QĐ-ĐHKT ngày 26/12/2013</v>
          </cell>
          <cell r="K3229" t="str">
            <v>3115/QĐ-ĐHKT ngày 08/11/2013</v>
          </cell>
          <cell r="L3229" t="str">
            <v>QH-2013-E(QLKT4)</v>
          </cell>
          <cell r="M3229" t="str">
            <v>QH-2013-E</v>
          </cell>
          <cell r="N3229" t="str">
            <v>Quản lý kinh tế</v>
          </cell>
          <cell r="O3229" t="str">
            <v>Quản lý kinh tế</v>
          </cell>
        </row>
        <row r="3230">
          <cell r="E3230" t="str">
            <v>Nguyễn Thị Hằng Nga, Sinh ngày 12/03/1989</v>
          </cell>
          <cell r="F3230" t="str">
            <v>Nguyễn Thị Hằng Nga</v>
          </cell>
          <cell r="G3230" t="str">
            <v>12/03/1989</v>
          </cell>
          <cell r="H3230" t="str">
            <v>Hà Nội</v>
          </cell>
          <cell r="I3230" t="str">
            <v>Nữ</v>
          </cell>
          <cell r="J3230" t="str">
            <v>3644/QĐ-ĐHKT ngày 26/12/2013</v>
          </cell>
          <cell r="K3230" t="str">
            <v>3115/QĐ-ĐHKT ngày 08/11/2013</v>
          </cell>
          <cell r="L3230" t="str">
            <v>QH-2013-E(QLKT4)</v>
          </cell>
          <cell r="M3230" t="str">
            <v>QH-2013-E</v>
          </cell>
          <cell r="N3230" t="str">
            <v>Quản lý kinh tế</v>
          </cell>
          <cell r="O3230" t="str">
            <v>Quản lý kinh tế</v>
          </cell>
        </row>
        <row r="3231">
          <cell r="E3231" t="str">
            <v>Trần Văn Nghĩa, Sinh ngày 27/07/1963</v>
          </cell>
          <cell r="F3231" t="str">
            <v>Trần Văn Nghĩa</v>
          </cell>
          <cell r="G3231" t="str">
            <v>27/07/1963</v>
          </cell>
          <cell r="H3231" t="str">
            <v xml:space="preserve"> Hà Nội</v>
          </cell>
          <cell r="I3231" t="str">
            <v>Nam</v>
          </cell>
          <cell r="J3231" t="str">
            <v>3644/QĐ-ĐHKT ngày 26/12/2013</v>
          </cell>
          <cell r="K3231" t="str">
            <v>3115/QĐ-ĐHKT ngày 08/11/2013</v>
          </cell>
          <cell r="L3231" t="str">
            <v>QH-2013-E(QLKT4)</v>
          </cell>
          <cell r="M3231" t="str">
            <v>QH-2013-E</v>
          </cell>
          <cell r="N3231" t="str">
            <v>Quản lý kinh tế</v>
          </cell>
          <cell r="O3231" t="str">
            <v>Quản lý kinh tế</v>
          </cell>
        </row>
        <row r="3232">
          <cell r="E3232" t="str">
            <v>Cao Thị Nhung, Sinh ngày 12/10/1984</v>
          </cell>
          <cell r="F3232" t="str">
            <v>Cao Thị Nhung</v>
          </cell>
          <cell r="G3232" t="str">
            <v>12/10/1984</v>
          </cell>
          <cell r="H3232" t="str">
            <v>Hải Phòng</v>
          </cell>
          <cell r="I3232" t="str">
            <v>Nữ</v>
          </cell>
          <cell r="J3232" t="str">
            <v>3644/QĐ-ĐHKT ngày 26/12/2013</v>
          </cell>
          <cell r="K3232" t="str">
            <v>3115/QĐ-ĐHKT ngày 08/11/2013</v>
          </cell>
          <cell r="L3232" t="str">
            <v>QH-2013-E(QLKT4)</v>
          </cell>
          <cell r="M3232" t="str">
            <v>QH-2013-E</v>
          </cell>
          <cell r="N3232" t="str">
            <v>Quản lý kinh tế</v>
          </cell>
          <cell r="O3232" t="str">
            <v>Quản lý kinh tế</v>
          </cell>
        </row>
        <row r="3233">
          <cell r="E3233" t="str">
            <v>Lê Thành, Sinh ngày 19/02/1986</v>
          </cell>
          <cell r="F3233" t="str">
            <v>Lê Thành</v>
          </cell>
          <cell r="G3233" t="str">
            <v>19/02/1986</v>
          </cell>
          <cell r="H3233" t="str">
            <v>Hà Nội</v>
          </cell>
          <cell r="I3233" t="str">
            <v>Nam</v>
          </cell>
          <cell r="J3233" t="str">
            <v>3644/QĐ-ĐHKT ngày 26/12/2013</v>
          </cell>
          <cell r="K3233" t="str">
            <v>3115/QĐ-ĐHKT ngày 08/11/2013</v>
          </cell>
          <cell r="L3233" t="str">
            <v>QH-2013-E(QLKT4)</v>
          </cell>
          <cell r="M3233" t="str">
            <v>QH-2013-E</v>
          </cell>
          <cell r="N3233" t="str">
            <v>Quản lý kinh tế</v>
          </cell>
          <cell r="O3233" t="str">
            <v>Quản lý kinh tế</v>
          </cell>
        </row>
        <row r="3234">
          <cell r="E3234" t="str">
            <v>Lê Thị Bích Ngọc, Sinh ngày 03/06/1981</v>
          </cell>
          <cell r="F3234" t="str">
            <v>Lê Thị Bích Ngọc</v>
          </cell>
          <cell r="G3234" t="str">
            <v>03/06/1981</v>
          </cell>
          <cell r="H3234" t="str">
            <v>Thanh Hóa</v>
          </cell>
          <cell r="I3234" t="str">
            <v>Nữ</v>
          </cell>
          <cell r="J3234" t="str">
            <v>3644/QĐ-ĐHKT ngày 26/12/2013</v>
          </cell>
          <cell r="K3234" t="str">
            <v>3115/QĐ-ĐHKT ngày 08/11/2013</v>
          </cell>
          <cell r="L3234" t="str">
            <v>QH-2013-E(QLKT4)</v>
          </cell>
          <cell r="M3234" t="str">
            <v>QH-2013-E</v>
          </cell>
          <cell r="N3234" t="str">
            <v>Quản lý kinh tế</v>
          </cell>
          <cell r="O3234" t="str">
            <v>Quản lý kinh tế</v>
          </cell>
        </row>
        <row r="3235">
          <cell r="E3235" t="str">
            <v>Nguyễn Thị Bích Ngọc, Sinh ngày 13/02/1982</v>
          </cell>
          <cell r="F3235" t="str">
            <v>Nguyễn Thị Bích Ngọc</v>
          </cell>
          <cell r="G3235" t="str">
            <v>13/02/1982</v>
          </cell>
          <cell r="H3235" t="str">
            <v>Phú Thọ</v>
          </cell>
          <cell r="I3235" t="str">
            <v>Nữ</v>
          </cell>
          <cell r="J3235" t="str">
            <v>3644/QĐ-ĐHKT ngày 26/12/2013</v>
          </cell>
          <cell r="K3235" t="str">
            <v>3115/QĐ-ĐHKT ngày 08/11/2013</v>
          </cell>
          <cell r="L3235" t="str">
            <v>QH-2013-E(QLKT4)</v>
          </cell>
          <cell r="M3235" t="str">
            <v>QH-2013-E</v>
          </cell>
          <cell r="N3235" t="str">
            <v>Quản lý kinh tế</v>
          </cell>
          <cell r="O3235" t="str">
            <v>Quản lý kinh tế</v>
          </cell>
        </row>
        <row r="3236">
          <cell r="E3236" t="str">
            <v>Trịnh Xuân Nguyên, Sinh ngày 28/03/1986</v>
          </cell>
          <cell r="F3236" t="str">
            <v>Trịnh Xuân Nguyên</v>
          </cell>
          <cell r="G3236" t="str">
            <v>28/03/1986</v>
          </cell>
          <cell r="H3236" t="str">
            <v>Thanh Hóa</v>
          </cell>
          <cell r="I3236" t="str">
            <v>Nam</v>
          </cell>
          <cell r="J3236" t="str">
            <v>3644/QĐ-ĐHKT ngày 26/12/2013</v>
          </cell>
          <cell r="K3236" t="str">
            <v>3115/QĐ-ĐHKT ngày 08/11/2013</v>
          </cell>
          <cell r="L3236" t="str">
            <v>QH-2013-E(QLKT4)</v>
          </cell>
          <cell r="M3236" t="str">
            <v>QH-2013-E</v>
          </cell>
          <cell r="N3236" t="str">
            <v>Quản lý kinh tế</v>
          </cell>
          <cell r="O3236" t="str">
            <v>Quản lý kinh tế</v>
          </cell>
        </row>
        <row r="3237">
          <cell r="E3237" t="str">
            <v>Kiều Đình Phương, Sinh ngày 22/02/1981</v>
          </cell>
          <cell r="F3237" t="str">
            <v>Kiều Đình Phương</v>
          </cell>
          <cell r="G3237" t="str">
            <v>22/02/1981</v>
          </cell>
          <cell r="H3237" t="str">
            <v>Hà Nội</v>
          </cell>
          <cell r="I3237" t="str">
            <v>Nam</v>
          </cell>
          <cell r="J3237" t="str">
            <v>3644/QĐ-ĐHKT ngày 26/12/2013</v>
          </cell>
          <cell r="K3237" t="str">
            <v>3115/QĐ-ĐHKT ngày 08/11/2013</v>
          </cell>
          <cell r="L3237" t="str">
            <v>QH-2013-E(QLKT4)</v>
          </cell>
          <cell r="M3237" t="str">
            <v>QH-2013-E</v>
          </cell>
          <cell r="N3237" t="str">
            <v>Quản lý kinh tế</v>
          </cell>
          <cell r="O3237" t="str">
            <v>Quản lý kinh tế</v>
          </cell>
        </row>
        <row r="3238">
          <cell r="E3238" t="str">
            <v>Trần Quang Phương, Sinh ngày 29/11/1980</v>
          </cell>
          <cell r="F3238" t="str">
            <v>Trần Quang Phương</v>
          </cell>
          <cell r="G3238" t="str">
            <v>29/11/1980</v>
          </cell>
          <cell r="H3238" t="str">
            <v>Phú thọ</v>
          </cell>
          <cell r="I3238" t="str">
            <v>Nam</v>
          </cell>
          <cell r="J3238" t="str">
            <v>3644/QĐ-ĐHKT ngày 26/12/2013</v>
          </cell>
          <cell r="K3238" t="str">
            <v>3115/QĐ-ĐHKT ngày 08/11/2013</v>
          </cell>
          <cell r="L3238" t="str">
            <v>QH-2013-E(QLKT4)</v>
          </cell>
          <cell r="M3238" t="str">
            <v>QH-2013-E</v>
          </cell>
          <cell r="N3238" t="str">
            <v>Quản lý kinh tế</v>
          </cell>
          <cell r="O3238" t="str">
            <v>Quản lý kinh tế</v>
          </cell>
        </row>
        <row r="3239">
          <cell r="E3239" t="str">
            <v>Hoàng Thị Thu Phương, Sinh ngày 19/04/1982</v>
          </cell>
          <cell r="F3239" t="str">
            <v>Hoàng Thị Thu Phương</v>
          </cell>
          <cell r="G3239" t="str">
            <v>19/04/1982</v>
          </cell>
          <cell r="H3239" t="str">
            <v>Phú Thọ</v>
          </cell>
          <cell r="I3239" t="str">
            <v>Nữ</v>
          </cell>
          <cell r="J3239" t="str">
            <v>3644/QĐ-ĐHKT ngày 26/12/2013</v>
          </cell>
          <cell r="K3239" t="str">
            <v>3115/QĐ-ĐHKT ngày 08/11/2013</v>
          </cell>
          <cell r="L3239" t="str">
            <v>QH-2013-E(QLKT4)</v>
          </cell>
          <cell r="M3239" t="str">
            <v>QH-2013-E</v>
          </cell>
          <cell r="N3239" t="str">
            <v>Quản lý kinh tế</v>
          </cell>
          <cell r="O3239" t="str">
            <v>Quản lý kinh tế</v>
          </cell>
        </row>
        <row r="3240">
          <cell r="E3240" t="str">
            <v>Đoàn Thanh Phượng, Sinh ngày 29/06/1980</v>
          </cell>
          <cell r="F3240" t="str">
            <v>Đoàn Thanh Phượng</v>
          </cell>
          <cell r="G3240" t="str">
            <v>29/06/1980</v>
          </cell>
          <cell r="H3240" t="str">
            <v>Nam Định</v>
          </cell>
          <cell r="I3240" t="str">
            <v>Nữ</v>
          </cell>
          <cell r="J3240" t="str">
            <v>3644/QĐ-ĐHKT ngày 26/12/2013</v>
          </cell>
          <cell r="K3240" t="str">
            <v>3115/QĐ-ĐHKT ngày 08/11/2013</v>
          </cell>
          <cell r="L3240" t="str">
            <v>QH-2013-E(QLKT4)</v>
          </cell>
          <cell r="M3240" t="str">
            <v>QH-2013-E</v>
          </cell>
          <cell r="N3240" t="str">
            <v>Quản lý kinh tế</v>
          </cell>
          <cell r="O3240" t="str">
            <v>Quản lý kinh tế</v>
          </cell>
        </row>
        <row r="3241">
          <cell r="E3241" t="str">
            <v>Nguyễn Thị Kim Oanh, Sinh ngày 16/01/1987</v>
          </cell>
          <cell r="F3241" t="str">
            <v>Nguyễn Thị Kim Oanh</v>
          </cell>
          <cell r="G3241" t="str">
            <v>16/01/1987</v>
          </cell>
          <cell r="H3241" t="str">
            <v>Hà Nội</v>
          </cell>
          <cell r="I3241" t="str">
            <v>Nữ</v>
          </cell>
          <cell r="J3241" t="str">
            <v>3644/QĐ-ĐHKT ngày 26/12/2013</v>
          </cell>
          <cell r="K3241" t="str">
            <v>3115/QĐ-ĐHKT ngày 08/11/2013</v>
          </cell>
          <cell r="L3241" t="str">
            <v>QH-2013-E(QLKT4)</v>
          </cell>
          <cell r="M3241" t="str">
            <v>QH-2013-E</v>
          </cell>
          <cell r="N3241" t="str">
            <v>Quản lý kinh tế</v>
          </cell>
          <cell r="O3241" t="str">
            <v>Quản lý kinh tế</v>
          </cell>
        </row>
        <row r="3242">
          <cell r="E3242" t="str">
            <v>Ngô Thị Oanh, Sinh ngày 02/08/1985</v>
          </cell>
          <cell r="F3242" t="str">
            <v>Ngô Thị Oanh</v>
          </cell>
          <cell r="G3242" t="str">
            <v>02/08/1985</v>
          </cell>
          <cell r="H3242" t="str">
            <v>Hà Nội</v>
          </cell>
          <cell r="I3242" t="str">
            <v>Nữ</v>
          </cell>
          <cell r="J3242" t="str">
            <v>3644/QĐ-ĐHKT ngày 26/12/2013</v>
          </cell>
          <cell r="K3242" t="str">
            <v>3115/QĐ-ĐHKT ngày 08/11/2013</v>
          </cell>
          <cell r="L3242" t="str">
            <v>QH-2013-E(QLKT4)</v>
          </cell>
          <cell r="M3242" t="str">
            <v>QH-2013-E</v>
          </cell>
          <cell r="N3242" t="str">
            <v>Quản lý kinh tế</v>
          </cell>
          <cell r="O3242" t="str">
            <v>Quản lý kinh tế</v>
          </cell>
        </row>
        <row r="3243">
          <cell r="E3243" t="str">
            <v>Nguyễn Hùng Sơn, Sinh ngày 12/06/1970</v>
          </cell>
          <cell r="F3243" t="str">
            <v>Nguyễn Hùng Sơn</v>
          </cell>
          <cell r="G3243" t="str">
            <v>12/06/1970</v>
          </cell>
          <cell r="H3243" t="str">
            <v>Hà Nội</v>
          </cell>
          <cell r="I3243" t="str">
            <v>Nam</v>
          </cell>
          <cell r="J3243" t="str">
            <v>3644/QĐ-ĐHKT ngày 26/12/2013</v>
          </cell>
          <cell r="K3243" t="str">
            <v>3115/QĐ-ĐHKT ngày 08/11/2013</v>
          </cell>
          <cell r="L3243" t="str">
            <v>QH-2013-E(QLKT4)</v>
          </cell>
          <cell r="M3243" t="str">
            <v>QH-2013-E</v>
          </cell>
          <cell r="N3243" t="str">
            <v>Quản lý kinh tế</v>
          </cell>
          <cell r="O3243" t="str">
            <v>Quản lý kinh tế</v>
          </cell>
        </row>
        <row r="3244">
          <cell r="E3244" t="str">
            <v>Đặng Ngọc Sương, Sinh ngày 10/08/1980</v>
          </cell>
          <cell r="F3244" t="str">
            <v>Đặng Ngọc Sương</v>
          </cell>
          <cell r="G3244" t="str">
            <v>10/08/1980</v>
          </cell>
          <cell r="H3244" t="str">
            <v>Thanh Hóa</v>
          </cell>
          <cell r="I3244" t="str">
            <v>Nam</v>
          </cell>
          <cell r="J3244" t="str">
            <v>3644/QĐ-ĐHKT ngày 26/12/2013</v>
          </cell>
          <cell r="K3244" t="str">
            <v>3115/QĐ-ĐHKT ngày 08/11/2013</v>
          </cell>
          <cell r="L3244" t="str">
            <v>QH-2013-E(QLKT4)</v>
          </cell>
          <cell r="M3244" t="str">
            <v>QH-2013-E</v>
          </cell>
          <cell r="N3244" t="str">
            <v>Quản lý kinh tế</v>
          </cell>
          <cell r="O3244" t="str">
            <v>Quản lý kinh tế</v>
          </cell>
        </row>
        <row r="3245">
          <cell r="E3245" t="str">
            <v>Lê Hà Thái, Sinh ngày 25/09/1980</v>
          </cell>
          <cell r="F3245" t="str">
            <v>Lê Hà Thái</v>
          </cell>
          <cell r="G3245" t="str">
            <v>25/09/1980</v>
          </cell>
          <cell r="H3245" t="str">
            <v>Hà Giang</v>
          </cell>
          <cell r="I3245" t="str">
            <v>Nam</v>
          </cell>
          <cell r="J3245" t="str">
            <v>3644/QĐ-ĐHKT ngày 26/12/2013</v>
          </cell>
          <cell r="K3245" t="str">
            <v>3115/QĐ-ĐHKT ngày 08/11/2013</v>
          </cell>
          <cell r="L3245" t="str">
            <v>QH-2013-E(QLKT4)</v>
          </cell>
          <cell r="M3245" t="str">
            <v>QH-2013-E</v>
          </cell>
          <cell r="N3245" t="str">
            <v>Quản lý kinh tế</v>
          </cell>
          <cell r="O3245" t="str">
            <v>Quản lý kinh tế</v>
          </cell>
        </row>
        <row r="3246">
          <cell r="E3246" t="str">
            <v>Phùng Thị Thanh, Sinh ngày 09/10/1980</v>
          </cell>
          <cell r="F3246" t="str">
            <v>Phùng Thị Thanh</v>
          </cell>
          <cell r="G3246" t="str">
            <v>09/10/1980</v>
          </cell>
          <cell r="H3246" t="str">
            <v>Hà Nội</v>
          </cell>
          <cell r="I3246" t="str">
            <v>Nữ</v>
          </cell>
          <cell r="J3246" t="str">
            <v>3644/QĐ-ĐHKT ngày 26/12/2013</v>
          </cell>
          <cell r="K3246" t="str">
            <v>3115/QĐ-ĐHKT ngày 08/11/2013</v>
          </cell>
          <cell r="L3246" t="str">
            <v>QH-2013-E(QLKT4)</v>
          </cell>
          <cell r="M3246" t="str">
            <v>QH-2013-E</v>
          </cell>
          <cell r="N3246" t="str">
            <v>Quản lý kinh tế</v>
          </cell>
          <cell r="O3246" t="str">
            <v>Quản lý kinh tế</v>
          </cell>
        </row>
        <row r="3247">
          <cell r="E3247" t="str">
            <v>Giang Đức Thanh, Sinh ngày 25/10/1972</v>
          </cell>
          <cell r="F3247" t="str">
            <v>Giang Đức Thanh</v>
          </cell>
          <cell r="G3247" t="str">
            <v>25/10/1972</v>
          </cell>
          <cell r="H3247" t="str">
            <v>Thái Bình</v>
          </cell>
          <cell r="I3247" t="str">
            <v>Nam</v>
          </cell>
          <cell r="J3247" t="str">
            <v>3644/QĐ-ĐHKT ngày 26/12/2013</v>
          </cell>
          <cell r="K3247" t="str">
            <v>3115/QĐ-ĐHKT ngày 08/11/2013</v>
          </cell>
          <cell r="L3247" t="str">
            <v>QH-2013-E(QLKT4)</v>
          </cell>
          <cell r="M3247" t="str">
            <v>QH-2013-E</v>
          </cell>
          <cell r="N3247" t="str">
            <v>Quản lý kinh tế</v>
          </cell>
          <cell r="O3247" t="str">
            <v>Quản lý kinh tế</v>
          </cell>
        </row>
        <row r="3248">
          <cell r="E3248" t="str">
            <v>Đặng Trung Thành, Sinh ngày 10/01/1985</v>
          </cell>
          <cell r="F3248" t="str">
            <v>Đặng Trung Thành</v>
          </cell>
          <cell r="G3248" t="str">
            <v>10/01/1985</v>
          </cell>
          <cell r="H3248" t="str">
            <v>Hà Nội</v>
          </cell>
          <cell r="I3248" t="str">
            <v>Nam</v>
          </cell>
          <cell r="J3248" t="str">
            <v>3644/QĐ-ĐHKT ngày 26/12/2013</v>
          </cell>
          <cell r="K3248" t="str">
            <v>3115/QĐ-ĐHKT ngày 08/11/2013</v>
          </cell>
          <cell r="L3248" t="str">
            <v>QH-2013-E(QLKT4)</v>
          </cell>
          <cell r="M3248" t="str">
            <v>QH-2013-E</v>
          </cell>
          <cell r="N3248" t="str">
            <v>Quản lý kinh tế</v>
          </cell>
          <cell r="O3248" t="str">
            <v>Quản lý kinh tế</v>
          </cell>
        </row>
        <row r="3249">
          <cell r="E3249" t="str">
            <v>Phạm Hoàng Thảo, Sinh ngày 23/09/1987</v>
          </cell>
          <cell r="F3249" t="str">
            <v>Phạm Hoàng Thảo</v>
          </cell>
          <cell r="G3249" t="str">
            <v>23/09/1987</v>
          </cell>
          <cell r="H3249" t="str">
            <v>Quảng Ninh</v>
          </cell>
          <cell r="I3249" t="str">
            <v>Nữ</v>
          </cell>
          <cell r="J3249" t="str">
            <v>3644/QĐ-ĐHKT ngày 26/12/2013</v>
          </cell>
          <cell r="K3249" t="str">
            <v>3115/QĐ-ĐHKT ngày 08/11/2013</v>
          </cell>
          <cell r="L3249" t="str">
            <v>QH-2013-E(QLKT4)</v>
          </cell>
          <cell r="M3249" t="str">
            <v>QH-2013-E</v>
          </cell>
          <cell r="N3249" t="str">
            <v>Quản lý kinh tế</v>
          </cell>
          <cell r="O3249" t="str">
            <v>Quản lý kinh tế</v>
          </cell>
        </row>
        <row r="3250">
          <cell r="E3250" t="str">
            <v>Nguyễn Thị Kim Thoa, Sinh ngày 26/04/1989</v>
          </cell>
          <cell r="F3250" t="str">
            <v>Nguyễn Thị Kim Thoa</v>
          </cell>
          <cell r="G3250" t="str">
            <v>26/04/1989</v>
          </cell>
          <cell r="H3250" t="str">
            <v>Phú Thọ</v>
          </cell>
          <cell r="I3250" t="str">
            <v>Nữ</v>
          </cell>
          <cell r="J3250" t="str">
            <v>3644/QĐ-ĐHKT ngày 26/12/2013</v>
          </cell>
          <cell r="K3250" t="str">
            <v>3115/QĐ-ĐHKT ngày 08/11/2013</v>
          </cell>
          <cell r="L3250" t="str">
            <v>QH-2013-E(QLKT4)</v>
          </cell>
          <cell r="M3250" t="str">
            <v>QH-2013-E</v>
          </cell>
          <cell r="N3250" t="str">
            <v>Quản lý kinh tế</v>
          </cell>
          <cell r="O3250" t="str">
            <v>Quản lý kinh tế</v>
          </cell>
        </row>
        <row r="3251">
          <cell r="E3251" t="str">
            <v>Trần Thị Thủy, Sinh ngày 18/05/1982</v>
          </cell>
          <cell r="F3251" t="str">
            <v>Trần Thị Thủy</v>
          </cell>
          <cell r="G3251" t="str">
            <v>18/05/1982</v>
          </cell>
          <cell r="H3251" t="str">
            <v>Thanh Hóa</v>
          </cell>
          <cell r="I3251" t="str">
            <v>Nữ</v>
          </cell>
          <cell r="J3251" t="str">
            <v>3644/QĐ-ĐHKT ngày 26/12/2013</v>
          </cell>
          <cell r="K3251" t="str">
            <v>3115/QĐ-ĐHKT ngày 08/11/2013</v>
          </cell>
          <cell r="L3251" t="str">
            <v>QH-2013-E(QLKT4)</v>
          </cell>
          <cell r="M3251" t="str">
            <v>QH-2013-E</v>
          </cell>
          <cell r="N3251" t="str">
            <v>Quản lý kinh tế</v>
          </cell>
          <cell r="O3251" t="str">
            <v>Quản lý kinh tế</v>
          </cell>
        </row>
        <row r="3252">
          <cell r="E3252" t="str">
            <v>Dương Văn Toàn, Sinh ngày 12/07/1982</v>
          </cell>
          <cell r="F3252" t="str">
            <v>Dương Văn Toàn</v>
          </cell>
          <cell r="G3252" t="str">
            <v>12/07/1982</v>
          </cell>
          <cell r="H3252" t="str">
            <v>Phú Thọ</v>
          </cell>
          <cell r="I3252" t="str">
            <v>Nam</v>
          </cell>
          <cell r="J3252" t="str">
            <v>3644/QĐ-ĐHKT ngày 26/12/2013</v>
          </cell>
          <cell r="K3252" t="str">
            <v>3115/QĐ-ĐHKT ngày 08/11/2013</v>
          </cell>
          <cell r="L3252" t="str">
            <v>QH-2013-E(QLKT4)</v>
          </cell>
          <cell r="M3252" t="str">
            <v>QH-2013-E</v>
          </cell>
          <cell r="N3252" t="str">
            <v>Quản lý kinh tế</v>
          </cell>
          <cell r="O3252" t="str">
            <v>Quản lý kinh tế</v>
          </cell>
        </row>
        <row r="3253">
          <cell r="E3253" t="str">
            <v>Nguyễn Thị Kiều Trang, Sinh ngày 29/10/1989</v>
          </cell>
          <cell r="F3253" t="str">
            <v>Nguyễn Thị Kiều Trang</v>
          </cell>
          <cell r="G3253" t="str">
            <v>29/10/1989</v>
          </cell>
          <cell r="H3253" t="str">
            <v>Phú Thọ</v>
          </cell>
          <cell r="I3253" t="str">
            <v>Nữ</v>
          </cell>
          <cell r="J3253" t="str">
            <v>3644/QĐ-ĐHKT ngày 26/12/2013</v>
          </cell>
          <cell r="K3253" t="str">
            <v>3115/QĐ-ĐHKT ngày 08/11/2013</v>
          </cell>
          <cell r="L3253" t="str">
            <v>QH-2013-E(QLKT4)</v>
          </cell>
          <cell r="M3253" t="str">
            <v>QH-2013-E</v>
          </cell>
          <cell r="N3253" t="str">
            <v>Quản lý kinh tế</v>
          </cell>
          <cell r="O3253" t="str">
            <v>Quản lý kinh tế</v>
          </cell>
        </row>
        <row r="3254">
          <cell r="E3254" t="str">
            <v>Nguyễn Thùy Trang, Sinh ngày 02/01/1989</v>
          </cell>
          <cell r="F3254" t="str">
            <v>Nguyễn Thùy Trang</v>
          </cell>
          <cell r="G3254" t="str">
            <v>02/01/1989</v>
          </cell>
          <cell r="H3254" t="str">
            <v>Phú Thọ</v>
          </cell>
          <cell r="I3254" t="str">
            <v>Nữ</v>
          </cell>
          <cell r="J3254" t="str">
            <v>3644/QĐ-ĐHKT ngày 26/12/2013</v>
          </cell>
          <cell r="K3254" t="str">
            <v>3115/QĐ-ĐHKT ngày 08/11/2013</v>
          </cell>
          <cell r="L3254" t="str">
            <v>QH-2013-E(QLKT4)</v>
          </cell>
          <cell r="M3254" t="str">
            <v>QH-2013-E</v>
          </cell>
          <cell r="N3254" t="str">
            <v>Quản lý kinh tế</v>
          </cell>
          <cell r="O3254" t="str">
            <v>Quản lý kinh tế</v>
          </cell>
        </row>
        <row r="3255">
          <cell r="E3255" t="str">
            <v>Lê Hữu Trình, Sinh ngày 15/05/1980</v>
          </cell>
          <cell r="F3255" t="str">
            <v>Lê Hữu Trình</v>
          </cell>
          <cell r="G3255" t="str">
            <v>15/05/1980</v>
          </cell>
          <cell r="H3255" t="str">
            <v>Phú thọ</v>
          </cell>
          <cell r="I3255" t="str">
            <v>Nam</v>
          </cell>
          <cell r="J3255" t="str">
            <v>3644/QĐ-ĐHKT ngày 26/12/2013</v>
          </cell>
          <cell r="K3255" t="str">
            <v>3115/QĐ-ĐHKT ngày 08/11/2013</v>
          </cell>
          <cell r="L3255" t="str">
            <v>QH-2013-E(QLKT4)</v>
          </cell>
          <cell r="M3255" t="str">
            <v>QH-2013-E</v>
          </cell>
          <cell r="N3255" t="str">
            <v>Quản lý kinh tế</v>
          </cell>
          <cell r="O3255" t="str">
            <v>Quản lý kinh tế</v>
          </cell>
        </row>
        <row r="3256">
          <cell r="E3256" t="str">
            <v>Bùi Đức Trung, Sinh ngày 21/11/1988</v>
          </cell>
          <cell r="F3256" t="str">
            <v>Bùi Đức Trung</v>
          </cell>
          <cell r="G3256" t="str">
            <v>21/11/1988</v>
          </cell>
          <cell r="H3256" t="str">
            <v>Phú Thọ</v>
          </cell>
          <cell r="I3256" t="str">
            <v>Nam</v>
          </cell>
          <cell r="J3256" t="str">
            <v>3644/QĐ-ĐHKT ngày 26/12/2013</v>
          </cell>
          <cell r="K3256" t="str">
            <v>3115/QĐ-ĐHKT ngày 08/11/2013</v>
          </cell>
          <cell r="L3256" t="str">
            <v>QH-2013-E(QLKT4)</v>
          </cell>
          <cell r="M3256" t="str">
            <v>QH-2013-E</v>
          </cell>
          <cell r="N3256" t="str">
            <v>Quản lý kinh tế</v>
          </cell>
          <cell r="O3256" t="str">
            <v>Quản lý kinh tế</v>
          </cell>
        </row>
        <row r="3257">
          <cell r="E3257" t="str">
            <v>Nguyễn Tuấn Tú, Sinh ngày 20/09/1979</v>
          </cell>
          <cell r="F3257" t="str">
            <v>Nguyễn Tuấn Tú</v>
          </cell>
          <cell r="G3257" t="str">
            <v>20/09/1979</v>
          </cell>
          <cell r="H3257" t="str">
            <v>Hà Nội</v>
          </cell>
          <cell r="I3257" t="str">
            <v>Nam</v>
          </cell>
          <cell r="J3257" t="str">
            <v>2196/QĐ-ĐHKT ngày 07/10/2013</v>
          </cell>
          <cell r="K3257" t="str">
            <v>1576/QĐ-ĐHKT ngày 09/08/2013</v>
          </cell>
          <cell r="L3257" t="str">
            <v>QH-2013-E(QLKT4)</v>
          </cell>
          <cell r="M3257" t="str">
            <v>QH-2013-E</v>
          </cell>
          <cell r="N3257" t="str">
            <v>Quản lý kinh tế</v>
          </cell>
          <cell r="O3257" t="str">
            <v>Quản lý kinh tế</v>
          </cell>
        </row>
        <row r="3258">
          <cell r="E3258" t="str">
            <v>Nguyễn Thanh Tùng, Sinh ngày 08/11/1978</v>
          </cell>
          <cell r="F3258" t="str">
            <v>Nguyễn Thanh Tùng</v>
          </cell>
          <cell r="G3258" t="str">
            <v>08/11/1978</v>
          </cell>
          <cell r="H3258" t="str">
            <v>Thanh Hóa</v>
          </cell>
          <cell r="I3258" t="str">
            <v>Nam</v>
          </cell>
          <cell r="J3258" t="str">
            <v>3644/QĐ-ĐHKT ngày 26/12/2013</v>
          </cell>
          <cell r="K3258" t="str">
            <v>3115/QĐ-ĐHKT ngày 08/11/2013</v>
          </cell>
          <cell r="L3258" t="str">
            <v>QH-2013-E(QLKT4)</v>
          </cell>
          <cell r="M3258" t="str">
            <v>QH-2013-E</v>
          </cell>
          <cell r="N3258" t="str">
            <v>Quản lý kinh tế</v>
          </cell>
          <cell r="O3258" t="str">
            <v>Quản lý kinh tế</v>
          </cell>
        </row>
        <row r="3259">
          <cell r="E3259" t="str">
            <v>Đoàn Mạnh Tuyên, Sinh ngày 10/10/1983</v>
          </cell>
          <cell r="F3259" t="str">
            <v>Đoàn Mạnh Tuyên</v>
          </cell>
          <cell r="G3259" t="str">
            <v>10/10/1983</v>
          </cell>
          <cell r="H3259" t="str">
            <v>Hải Phòng</v>
          </cell>
          <cell r="I3259" t="str">
            <v>Nam</v>
          </cell>
          <cell r="J3259" t="str">
            <v>2196/QĐ-ĐHKT ngày 07/10/2013</v>
          </cell>
          <cell r="K3259" t="str">
            <v>1549/QĐ-ĐHKT ngày 05/08/2013</v>
          </cell>
          <cell r="L3259" t="str">
            <v>QH-2013-E(QLKT4)</v>
          </cell>
          <cell r="M3259" t="str">
            <v>QH-2013-E</v>
          </cell>
          <cell r="N3259" t="str">
            <v>Quản lý kinh tế</v>
          </cell>
          <cell r="O3259" t="str">
            <v>Quản lý kinh tế</v>
          </cell>
        </row>
        <row r="3260">
          <cell r="E3260" t="str">
            <v>Bùi Pháp Uyên, Sinh ngày 14/09/1985</v>
          </cell>
          <cell r="F3260" t="str">
            <v>Bùi Pháp Uyên</v>
          </cell>
          <cell r="G3260" t="str">
            <v>14/09/1985</v>
          </cell>
          <cell r="H3260" t="str">
            <v>Hà Nội</v>
          </cell>
          <cell r="I3260" t="str">
            <v>Nữ</v>
          </cell>
          <cell r="J3260" t="str">
            <v>2196/QĐ-ĐHKT ngày 07/10/2013</v>
          </cell>
          <cell r="K3260" t="str">
            <v>1549/QĐ-ĐHKT ngày 05/08/2013</v>
          </cell>
          <cell r="L3260" t="str">
            <v>QH-2013-E(QLKT4)</v>
          </cell>
          <cell r="M3260" t="str">
            <v>QH-2013-E</v>
          </cell>
          <cell r="N3260" t="str">
            <v>Quản lý kinh tế</v>
          </cell>
          <cell r="O3260" t="str">
            <v>Quản lý kinh tế</v>
          </cell>
        </row>
        <row r="3261">
          <cell r="E3261" t="str">
            <v>Nguyễn Phú Việt, Sinh ngày 28/04/1982</v>
          </cell>
          <cell r="F3261" t="str">
            <v>Nguyễn Phú Việt</v>
          </cell>
          <cell r="G3261" t="str">
            <v>28/04/1982</v>
          </cell>
          <cell r="H3261" t="str">
            <v>Phú Thọ</v>
          </cell>
          <cell r="I3261" t="str">
            <v>Nam</v>
          </cell>
          <cell r="J3261" t="str">
            <v>3644/QĐ-ĐHKT ngày 26/12/2013</v>
          </cell>
          <cell r="K3261" t="str">
            <v>3115/QĐ-ĐHKT ngày 08/11/2013</v>
          </cell>
          <cell r="L3261" t="str">
            <v>QH-2013-E(QLKT4)</v>
          </cell>
          <cell r="M3261" t="str">
            <v>QH-2013-E</v>
          </cell>
          <cell r="N3261" t="str">
            <v>Quản lý kinh tế</v>
          </cell>
          <cell r="O3261" t="str">
            <v>Quản lý kinh tế</v>
          </cell>
        </row>
        <row r="3262">
          <cell r="E3262" t="str">
            <v>Phùng Anh Vũ, Sinh ngày 26/09/1975</v>
          </cell>
          <cell r="F3262" t="str">
            <v>Phùng Anh Vũ</v>
          </cell>
          <cell r="G3262" t="str">
            <v>26/09/1975</v>
          </cell>
          <cell r="H3262" t="str">
            <v>Nghệ An</v>
          </cell>
          <cell r="I3262" t="str">
            <v>Nam</v>
          </cell>
          <cell r="J3262" t="str">
            <v>3644/QĐ-ĐHKT ngày 26/12/2013</v>
          </cell>
          <cell r="K3262" t="str">
            <v>3115/QĐ-ĐHKT ngày 08/11/2013</v>
          </cell>
          <cell r="L3262" t="str">
            <v>QH-2013-E(QLKT4)</v>
          </cell>
          <cell r="M3262" t="str">
            <v>QH-2013-E</v>
          </cell>
          <cell r="N3262" t="str">
            <v>Quản lý kinh tế</v>
          </cell>
          <cell r="O3262" t="str">
            <v>Quản lý kinh tế</v>
          </cell>
        </row>
        <row r="3263">
          <cell r="E3263" t="str">
            <v>Đào Tuấn Anh, Sinh ngày 21/10/1980</v>
          </cell>
          <cell r="F3263" t="str">
            <v>Đào Tuấn Anh</v>
          </cell>
          <cell r="G3263" t="str">
            <v>21/10/1980</v>
          </cell>
          <cell r="H3263" t="str">
            <v>Hà Nam</v>
          </cell>
          <cell r="I3263" t="str">
            <v>Nam</v>
          </cell>
          <cell r="J3263" t="str">
            <v>2196/QĐ-ĐHKT ngày 07/10/2013</v>
          </cell>
          <cell r="K3263" t="str">
            <v>1549/QĐ-ĐHKT ngày 05/08/2013</v>
          </cell>
          <cell r="L3263" t="str">
            <v>QH-2013-E(QLKT5)</v>
          </cell>
          <cell r="M3263" t="str">
            <v>QH-2013-E</v>
          </cell>
          <cell r="N3263" t="str">
            <v>Quản lý kinh tế</v>
          </cell>
          <cell r="O3263" t="str">
            <v>Quản lý kinh tế</v>
          </cell>
        </row>
        <row r="3264">
          <cell r="E3264" t="str">
            <v>Trương Hữu Bách, Sinh ngày 08/10/1974</v>
          </cell>
          <cell r="F3264" t="str">
            <v>Trương Hữu Bách</v>
          </cell>
          <cell r="G3264" t="str">
            <v>08/10/1974</v>
          </cell>
          <cell r="H3264" t="str">
            <v>Hà Nam</v>
          </cell>
          <cell r="I3264" t="str">
            <v>Nam</v>
          </cell>
          <cell r="J3264" t="str">
            <v>2196/QĐ-ĐHKT ngày 07/10/2013</v>
          </cell>
          <cell r="K3264" t="str">
            <v>1549/QĐ-ĐHKT ngày 05/08/2013</v>
          </cell>
          <cell r="L3264" t="str">
            <v>QH-2013-E(QLKT5)</v>
          </cell>
          <cell r="M3264" t="str">
            <v>QH-2013-E</v>
          </cell>
          <cell r="N3264" t="str">
            <v>Quản lý kinh tế</v>
          </cell>
          <cell r="O3264" t="str">
            <v>Quản lý kinh tế</v>
          </cell>
        </row>
        <row r="3265">
          <cell r="E3265" t="str">
            <v>Nguyễn Thị Biên, Sinh ngày 20/08/1981</v>
          </cell>
          <cell r="F3265" t="str">
            <v>Nguyễn Thị Biên</v>
          </cell>
          <cell r="G3265" t="str">
            <v>20/08/1981</v>
          </cell>
          <cell r="H3265" t="str">
            <v>Nam Định</v>
          </cell>
          <cell r="I3265" t="str">
            <v xml:space="preserve">Nữ </v>
          </cell>
          <cell r="J3265" t="str">
            <v>2196/QĐ-ĐHKT ngày 07/10/2013</v>
          </cell>
          <cell r="K3265" t="str">
            <v>1549/QĐ-ĐHKT ngày 05/08/2013</v>
          </cell>
          <cell r="L3265" t="str">
            <v>QH-2013-E(QLKT5)</v>
          </cell>
          <cell r="M3265" t="str">
            <v>QH-2013-E</v>
          </cell>
          <cell r="N3265" t="str">
            <v>Quản lý kinh tế</v>
          </cell>
          <cell r="O3265" t="str">
            <v>Quản lý kinh tế</v>
          </cell>
        </row>
        <row r="3266">
          <cell r="E3266" t="str">
            <v>Lê Bình, Sinh ngày 05/05/1980</v>
          </cell>
          <cell r="F3266" t="str">
            <v>Lê Bình</v>
          </cell>
          <cell r="G3266" t="str">
            <v>05/05/1980</v>
          </cell>
          <cell r="H3266" t="str">
            <v>Hải Dương</v>
          </cell>
          <cell r="I3266" t="str">
            <v>Nam</v>
          </cell>
          <cell r="J3266" t="str">
            <v>3644/QĐ-ĐHKT ngày 26/12/2013</v>
          </cell>
          <cell r="K3266" t="str">
            <v>3115/QĐ-ĐHKT ngày 08/11/2013</v>
          </cell>
          <cell r="L3266" t="str">
            <v>QH-2013-E(QLKT5)</v>
          </cell>
          <cell r="M3266" t="str">
            <v>QH-2013-E</v>
          </cell>
          <cell r="N3266" t="str">
            <v>Quản lý kinh tế</v>
          </cell>
          <cell r="O3266" t="str">
            <v>Quản lý kinh tế</v>
          </cell>
        </row>
        <row r="3267">
          <cell r="E3267" t="str">
            <v>Vương Thị Châm, Sinh ngày 10/09/1988</v>
          </cell>
          <cell r="F3267" t="str">
            <v>Vương Thị Châm</v>
          </cell>
          <cell r="G3267" t="str">
            <v>10/09/1988</v>
          </cell>
          <cell r="H3267" t="str">
            <v>Hải Dương</v>
          </cell>
          <cell r="I3267" t="str">
            <v>Nữ</v>
          </cell>
          <cell r="J3267" t="str">
            <v>3644/QĐ-ĐHKT ngày 26/12/2013</v>
          </cell>
          <cell r="K3267" t="str">
            <v>3115/QĐ-ĐHKT ngày 08/11/2013</v>
          </cell>
          <cell r="L3267" t="str">
            <v>QH-2013-E(QLKT5)</v>
          </cell>
          <cell r="M3267" t="str">
            <v>QH-2013-E</v>
          </cell>
          <cell r="N3267" t="str">
            <v>Quản lý kinh tế</v>
          </cell>
          <cell r="O3267" t="str">
            <v>Quản lý kinh tế</v>
          </cell>
        </row>
        <row r="3268">
          <cell r="E3268" t="str">
            <v>Đỗ Huy Chính, Sinh ngày 30/04/1969</v>
          </cell>
          <cell r="F3268" t="str">
            <v>Đỗ Huy Chính</v>
          </cell>
          <cell r="G3268" t="str">
            <v>30/04/1969</v>
          </cell>
          <cell r="H3268" t="str">
            <v>Hải Dương</v>
          </cell>
          <cell r="I3268" t="str">
            <v>Nam</v>
          </cell>
          <cell r="J3268" t="str">
            <v>3644/QĐ-ĐHKT ngày 26/12/2013</v>
          </cell>
          <cell r="K3268" t="str">
            <v>3115/QĐ-ĐHKT ngày 08/11/2013</v>
          </cell>
          <cell r="L3268" t="str">
            <v>QH-2013-E(QLKT5)</v>
          </cell>
          <cell r="M3268" t="str">
            <v>QH-2013-E</v>
          </cell>
          <cell r="N3268" t="str">
            <v>Quản lý kinh tế</v>
          </cell>
          <cell r="O3268" t="str">
            <v>Quản lý kinh tế</v>
          </cell>
        </row>
        <row r="3269">
          <cell r="E3269" t="str">
            <v>Lê Hồng Chung, Sinh ngày 29/09/1982</v>
          </cell>
          <cell r="F3269" t="str">
            <v>Lê Hồng Chung</v>
          </cell>
          <cell r="G3269" t="str">
            <v>29/09/1982</v>
          </cell>
          <cell r="H3269" t="str">
            <v>Hà Nam</v>
          </cell>
          <cell r="I3269" t="str">
            <v>Nam</v>
          </cell>
          <cell r="J3269" t="str">
            <v>2196/QĐ-ĐHKT ngày 07/10/2013</v>
          </cell>
          <cell r="K3269" t="str">
            <v>1549/QĐ-ĐHKT ngày 05/08/2013</v>
          </cell>
          <cell r="L3269" t="str">
            <v>QH-2013-E(QLKT5)</v>
          </cell>
          <cell r="M3269" t="str">
            <v>QH-2013-E</v>
          </cell>
          <cell r="N3269" t="str">
            <v>Quản lý kinh tế</v>
          </cell>
          <cell r="O3269" t="str">
            <v>Quản lý kinh tế</v>
          </cell>
        </row>
        <row r="3270">
          <cell r="E3270" t="str">
            <v>Trần Thị Khánh Diệu, Sinh ngày 07/06/1980</v>
          </cell>
          <cell r="F3270" t="str">
            <v>Trần Thị Khánh Diệu</v>
          </cell>
          <cell r="G3270" t="str">
            <v>07/06/1980</v>
          </cell>
          <cell r="H3270" t="str">
            <v>Ninh Bình</v>
          </cell>
          <cell r="I3270" t="str">
            <v>Nữ</v>
          </cell>
          <cell r="J3270" t="str">
            <v>2196/QĐ-ĐHKT ngày 07/10/2013</v>
          </cell>
          <cell r="K3270" t="str">
            <v>1549/QĐ-ĐHKT ngày 05/08/2013</v>
          </cell>
          <cell r="L3270" t="str">
            <v>QH-2013-E(QLKT5)</v>
          </cell>
          <cell r="M3270" t="str">
            <v>QH-2013-E</v>
          </cell>
          <cell r="N3270" t="str">
            <v>Quản lý kinh tế</v>
          </cell>
          <cell r="O3270" t="str">
            <v>Quản lý kinh tế</v>
          </cell>
        </row>
        <row r="3271">
          <cell r="E3271" t="str">
            <v>Hoàng Chí Dũng, Sinh ngày 24/02/1982</v>
          </cell>
          <cell r="F3271" t="str">
            <v>Hoàng Chí Dũng</v>
          </cell>
          <cell r="G3271" t="str">
            <v>24/02/1982</v>
          </cell>
          <cell r="H3271" t="str">
            <v>Hà Nam</v>
          </cell>
          <cell r="I3271" t="str">
            <v>Nam</v>
          </cell>
          <cell r="J3271" t="str">
            <v>2196/QĐ-ĐHKT ngày 07/10/2013</v>
          </cell>
          <cell r="K3271" t="str">
            <v>1549/QĐ-ĐHKT ngày 05/08/2013</v>
          </cell>
          <cell r="L3271" t="str">
            <v>QH-2013-E(QLKT5)</v>
          </cell>
          <cell r="M3271" t="str">
            <v>QH-2013-E</v>
          </cell>
          <cell r="N3271" t="str">
            <v>Quản lý kinh tế</v>
          </cell>
          <cell r="O3271" t="str">
            <v>Quản lý kinh tế</v>
          </cell>
        </row>
        <row r="3272">
          <cell r="E3272" t="str">
            <v>Phạm Trọng Dương, Sinh ngày 08/02/1974</v>
          </cell>
          <cell r="F3272" t="str">
            <v>Phạm Trọng Dương</v>
          </cell>
          <cell r="G3272" t="str">
            <v>08/02/1974</v>
          </cell>
          <cell r="H3272" t="str">
            <v>Hà Nam</v>
          </cell>
          <cell r="I3272" t="str">
            <v>Nam</v>
          </cell>
          <cell r="J3272" t="str">
            <v>3644/QĐ-ĐHKT ngày 26/12/2013</v>
          </cell>
          <cell r="K3272" t="str">
            <v>3115/QĐ-ĐHKT ngày 08/11/2013</v>
          </cell>
          <cell r="L3272" t="str">
            <v>QH-2013-E(QLKT5)</v>
          </cell>
          <cell r="M3272" t="str">
            <v>QH-2013-E</v>
          </cell>
          <cell r="N3272" t="str">
            <v>Quản lý kinh tế</v>
          </cell>
          <cell r="O3272" t="str">
            <v>Quản lý kinh tế</v>
          </cell>
        </row>
        <row r="3273">
          <cell r="E3273" t="str">
            <v>Nguyễn Đăng Định, Sinh ngày 12/09/1971</v>
          </cell>
          <cell r="F3273" t="str">
            <v>Nguyễn Đăng Định</v>
          </cell>
          <cell r="G3273" t="str">
            <v>12/09/1971</v>
          </cell>
          <cell r="H3273" t="str">
            <v>Hà Nam</v>
          </cell>
          <cell r="I3273" t="str">
            <v>Nam</v>
          </cell>
          <cell r="J3273" t="str">
            <v>3644/QĐ-ĐHKT ngày 26/12/2013</v>
          </cell>
          <cell r="K3273" t="str">
            <v>3115/QĐ-ĐHKT ngày 08/11/2013</v>
          </cell>
          <cell r="L3273" t="str">
            <v>QH-2013-E(QLKT5)</v>
          </cell>
          <cell r="M3273" t="str">
            <v>QH-2013-E</v>
          </cell>
          <cell r="N3273" t="str">
            <v>Quản lý kinh tế</v>
          </cell>
          <cell r="O3273" t="str">
            <v>Quản lý kinh tế</v>
          </cell>
        </row>
        <row r="3274">
          <cell r="E3274" t="str">
            <v>Lê Minh Đức, Sinh ngày 22/04/1979</v>
          </cell>
          <cell r="F3274" t="str">
            <v>Lê Minh Đức</v>
          </cell>
          <cell r="G3274" t="str">
            <v>22/04/1979</v>
          </cell>
          <cell r="H3274" t="str">
            <v>Hà Nam</v>
          </cell>
          <cell r="I3274" t="str">
            <v>Nam</v>
          </cell>
          <cell r="J3274" t="str">
            <v>3644/QĐ-ĐHKT ngày 26/12/2013</v>
          </cell>
          <cell r="K3274" t="str">
            <v>3115/QĐ-ĐHKT ngày 08/11/2013</v>
          </cell>
          <cell r="L3274" t="str">
            <v>QH-2013-E(QLKT5)</v>
          </cell>
          <cell r="M3274" t="str">
            <v>QH-2013-E</v>
          </cell>
          <cell r="N3274" t="str">
            <v>Quản lý kinh tế</v>
          </cell>
          <cell r="O3274" t="str">
            <v>Quản lý kinh tế</v>
          </cell>
        </row>
        <row r="3275">
          <cell r="E3275" t="str">
            <v>Lê Thị Thu Hà, Sinh ngày 10/07/1983</v>
          </cell>
          <cell r="F3275" t="str">
            <v>Lê Thị Thu Hà</v>
          </cell>
          <cell r="G3275" t="str">
            <v>10/07/1983</v>
          </cell>
          <cell r="H3275" t="str">
            <v>Vĩnh Phúc</v>
          </cell>
          <cell r="I3275" t="str">
            <v>Nữ</v>
          </cell>
          <cell r="J3275" t="str">
            <v>3644/QĐ-ĐHKT ngày 26/12/2013</v>
          </cell>
          <cell r="K3275" t="str">
            <v>3115/QĐ-ĐHKT ngày 08/11/2013</v>
          </cell>
          <cell r="L3275" t="str">
            <v>QH-2013-E(QLKT5)</v>
          </cell>
          <cell r="M3275" t="str">
            <v>QH-2013-E</v>
          </cell>
          <cell r="N3275" t="str">
            <v>Quản lý kinh tế</v>
          </cell>
          <cell r="O3275" t="str">
            <v>Quản lý kinh tế</v>
          </cell>
        </row>
        <row r="3276">
          <cell r="E3276" t="str">
            <v>Phạm Thị Thu Hà, Sinh ngày 29/04/1975</v>
          </cell>
          <cell r="F3276" t="str">
            <v>Phạm Thị Thu Hà</v>
          </cell>
          <cell r="G3276" t="str">
            <v>29/04/1975</v>
          </cell>
          <cell r="H3276" t="str">
            <v>Hà Nội</v>
          </cell>
          <cell r="I3276" t="str">
            <v>Nữ</v>
          </cell>
          <cell r="J3276" t="str">
            <v>3644/QĐ-ĐHKT ngày 26/12/2013</v>
          </cell>
          <cell r="K3276" t="str">
            <v>3115/QĐ-ĐHKT ngày 08/11/2013</v>
          </cell>
          <cell r="L3276" t="str">
            <v>QH-2013-E(QLKT5)</v>
          </cell>
          <cell r="M3276" t="str">
            <v>QH-2013-E</v>
          </cell>
          <cell r="N3276" t="str">
            <v>Quản lý kinh tế</v>
          </cell>
          <cell r="O3276" t="str">
            <v>Quản lý kinh tế</v>
          </cell>
        </row>
        <row r="3277">
          <cell r="E3277" t="str">
            <v>Vũ Thị Thu Hà, Sinh ngày 02/11/1972</v>
          </cell>
          <cell r="F3277" t="str">
            <v>Vũ Thị Thu Hà</v>
          </cell>
          <cell r="G3277" t="str">
            <v>02/11/1972</v>
          </cell>
          <cell r="H3277" t="str">
            <v xml:space="preserve">Nam Hà </v>
          </cell>
          <cell r="I3277" t="str">
            <v>Nữ</v>
          </cell>
          <cell r="J3277" t="str">
            <v>2196/QĐ-ĐHKT ngày 07/10/2013</v>
          </cell>
          <cell r="K3277" t="str">
            <v>1549/QĐ-ĐHKT ngày 05/08/2013</v>
          </cell>
          <cell r="L3277" t="str">
            <v>QH-2013-E(QLKT5)</v>
          </cell>
          <cell r="M3277" t="str">
            <v>QH-2013-E</v>
          </cell>
          <cell r="N3277" t="str">
            <v>Quản lý kinh tế</v>
          </cell>
          <cell r="O3277" t="str">
            <v>Quản lý kinh tế</v>
          </cell>
        </row>
        <row r="3278">
          <cell r="E3278" t="str">
            <v>Nguyễn Huy Hải, Sinh ngày 18/08/1980</v>
          </cell>
          <cell r="F3278" t="str">
            <v>Nguyễn Huy Hải</v>
          </cell>
          <cell r="G3278" t="str">
            <v>18/08/1980</v>
          </cell>
          <cell r="H3278" t="str">
            <v>Hải Dương</v>
          </cell>
          <cell r="I3278" t="str">
            <v>Nam</v>
          </cell>
          <cell r="J3278" t="str">
            <v>3644/QĐ-ĐHKT ngày 26/12/2013</v>
          </cell>
          <cell r="K3278" t="str">
            <v>3115/QĐ-ĐHKT ngày 08/11/2013</v>
          </cell>
          <cell r="L3278" t="str">
            <v>QH-2013-E(QLKT5)</v>
          </cell>
          <cell r="M3278" t="str">
            <v>QH-2013-E</v>
          </cell>
          <cell r="N3278" t="str">
            <v>Quản lý kinh tế</v>
          </cell>
          <cell r="O3278" t="str">
            <v>Quản lý kinh tế</v>
          </cell>
        </row>
        <row r="3279">
          <cell r="E3279" t="str">
            <v>Vũ Minh Hải, Sinh ngày 28/07/1977</v>
          </cell>
          <cell r="F3279" t="str">
            <v>Vũ Minh Hải</v>
          </cell>
          <cell r="G3279" t="str">
            <v>28/07/1977</v>
          </cell>
          <cell r="H3279" t="str">
            <v>Hưng Yên</v>
          </cell>
          <cell r="I3279" t="str">
            <v>Nam</v>
          </cell>
          <cell r="J3279" t="str">
            <v>3644/QĐ-ĐHKT ngày 26/12/2013</v>
          </cell>
          <cell r="K3279" t="str">
            <v>3115/QĐ-ĐHKT ngày 08/11/2013</v>
          </cell>
          <cell r="L3279" t="str">
            <v>QH-2013-E(QLKT5)</v>
          </cell>
          <cell r="M3279" t="str">
            <v>QH-2013-E</v>
          </cell>
          <cell r="N3279" t="str">
            <v>Quản lý kinh tế</v>
          </cell>
          <cell r="O3279" t="str">
            <v>Quản lý kinh tế</v>
          </cell>
        </row>
        <row r="3280">
          <cell r="E3280" t="str">
            <v>Bùi Thị Hằng, Sinh ngày 16/01/1982</v>
          </cell>
          <cell r="F3280" t="str">
            <v>Bùi Thị Hằng</v>
          </cell>
          <cell r="G3280" t="str">
            <v>16/01/1982</v>
          </cell>
          <cell r="H3280" t="str">
            <v>Hải Dương</v>
          </cell>
          <cell r="I3280" t="str">
            <v>Nữ</v>
          </cell>
          <cell r="J3280" t="str">
            <v>3644/QĐ-ĐHKT ngày 26/12/2013</v>
          </cell>
          <cell r="K3280" t="str">
            <v>3257/QĐ-ĐHKT ngày 25/11/2013</v>
          </cell>
          <cell r="L3280" t="str">
            <v>QH-2013-E(QLKT5)</v>
          </cell>
          <cell r="M3280" t="str">
            <v>QH-2013-E</v>
          </cell>
          <cell r="N3280" t="str">
            <v>Quản lý kinh tế</v>
          </cell>
          <cell r="O3280" t="str">
            <v>Quản lý kinh tế</v>
          </cell>
        </row>
        <row r="3281">
          <cell r="E3281" t="str">
            <v>Lê Thị Thu Hằng, Sinh ngày 08/04/1973</v>
          </cell>
          <cell r="F3281" t="str">
            <v>Lê Thị Thu Hằng</v>
          </cell>
          <cell r="G3281" t="str">
            <v>08/04/1973</v>
          </cell>
          <cell r="H3281" t="str">
            <v>Hà Nam</v>
          </cell>
          <cell r="I3281" t="str">
            <v>Nữ</v>
          </cell>
          <cell r="J3281" t="str">
            <v>2196/QĐ-ĐHKT ngày 07/10/2013</v>
          </cell>
          <cell r="K3281" t="str">
            <v>1549/QĐ-ĐHKT ngày 05/08/2013</v>
          </cell>
          <cell r="L3281" t="str">
            <v>QH-2013-E(QLKT5)</v>
          </cell>
          <cell r="M3281" t="str">
            <v>QH-2013-E</v>
          </cell>
          <cell r="N3281" t="str">
            <v>Quản lý kinh tế</v>
          </cell>
          <cell r="O3281" t="str">
            <v>Quản lý kinh tế</v>
          </cell>
        </row>
        <row r="3282">
          <cell r="E3282" t="str">
            <v>Lê Văn Hiệu, Sinh ngày 02/08/1967</v>
          </cell>
          <cell r="F3282" t="str">
            <v>Lê Văn Hiệu</v>
          </cell>
          <cell r="G3282" t="str">
            <v>02/08/1967</v>
          </cell>
          <cell r="H3282" t="str">
            <v>Hải Dương</v>
          </cell>
          <cell r="I3282" t="str">
            <v>Nam</v>
          </cell>
          <cell r="J3282" t="str">
            <v>3644/QĐ-ĐHKT ngày 26/12/2013</v>
          </cell>
          <cell r="K3282" t="str">
            <v>3115/QĐ-ĐHKT ngày 08/11/2013</v>
          </cell>
          <cell r="L3282" t="str">
            <v>QH-2013-E(QLKT5)</v>
          </cell>
          <cell r="M3282" t="str">
            <v>QH-2013-E</v>
          </cell>
          <cell r="N3282" t="str">
            <v>Quản lý kinh tế</v>
          </cell>
          <cell r="O3282" t="str">
            <v>Quản lý kinh tế</v>
          </cell>
        </row>
        <row r="3283">
          <cell r="E3283" t="str">
            <v>Trương Thị Mai Hoa, Sinh ngày 06/07/1982</v>
          </cell>
          <cell r="F3283" t="str">
            <v>Trương Thị Mai Hoa</v>
          </cell>
          <cell r="G3283" t="str">
            <v>06/07/1982</v>
          </cell>
          <cell r="H3283" t="str">
            <v>Hà Nam</v>
          </cell>
          <cell r="I3283" t="str">
            <v>Nữ</v>
          </cell>
          <cell r="J3283" t="str">
            <v>3644/QĐ-ĐHKT ngày 26/12/2013</v>
          </cell>
          <cell r="K3283" t="str">
            <v>3115/QĐ-ĐHKT ngày 08/11/2013</v>
          </cell>
          <cell r="L3283" t="str">
            <v>QH-2013-E(QLKT5)</v>
          </cell>
          <cell r="M3283" t="str">
            <v>QH-2013-E</v>
          </cell>
          <cell r="N3283" t="str">
            <v>Quản lý kinh tế</v>
          </cell>
          <cell r="O3283" t="str">
            <v>Quản lý kinh tế</v>
          </cell>
        </row>
        <row r="3284">
          <cell r="E3284" t="str">
            <v>Trịnh Thị Hoa, Sinh ngày 01/02/1974</v>
          </cell>
          <cell r="F3284" t="str">
            <v>Trịnh Thị Hoa</v>
          </cell>
          <cell r="G3284" t="str">
            <v>01/02/1974</v>
          </cell>
          <cell r="H3284" t="str">
            <v>Hà Nam</v>
          </cell>
          <cell r="I3284" t="str">
            <v>Nữ</v>
          </cell>
          <cell r="J3284" t="str">
            <v>2196/QĐ-ĐHKT ngày 07/10/2013</v>
          </cell>
          <cell r="K3284" t="str">
            <v>1549/QĐ-ĐHKT ngày 05/08/2013</v>
          </cell>
          <cell r="L3284" t="str">
            <v>QH-2013-E(QLKT5)</v>
          </cell>
          <cell r="M3284" t="str">
            <v>QH-2013-E</v>
          </cell>
          <cell r="N3284" t="str">
            <v>Quản lý kinh tế</v>
          </cell>
          <cell r="O3284" t="str">
            <v>Quản lý kinh tế</v>
          </cell>
        </row>
        <row r="3285">
          <cell r="E3285" t="str">
            <v>Đinh Chí Hòa, Sinh ngày 02/09/1965</v>
          </cell>
          <cell r="F3285" t="str">
            <v>Đinh Chí Hòa</v>
          </cell>
          <cell r="G3285" t="str">
            <v>02/09/1965</v>
          </cell>
          <cell r="H3285" t="str">
            <v>Nam Định</v>
          </cell>
          <cell r="I3285" t="str">
            <v>Nam</v>
          </cell>
          <cell r="J3285" t="str">
            <v>2196/QĐ-ĐHKT ngày 07/10/2013</v>
          </cell>
          <cell r="K3285" t="str">
            <v>1549/QĐ-ĐHKT ngày 05/08/2013</v>
          </cell>
          <cell r="L3285" t="str">
            <v>QH-2013-E(QLKT5)</v>
          </cell>
          <cell r="M3285" t="str">
            <v>QH-2013-E</v>
          </cell>
          <cell r="N3285" t="str">
            <v>Quản lý kinh tế</v>
          </cell>
          <cell r="O3285" t="str">
            <v>Quản lý kinh tế</v>
          </cell>
        </row>
        <row r="3286">
          <cell r="E3286" t="str">
            <v>Lê Thị Hoan, Sinh ngày 18/04/1973</v>
          </cell>
          <cell r="F3286" t="str">
            <v>Lê Thị Hoan</v>
          </cell>
          <cell r="G3286" t="str">
            <v>18/04/1973</v>
          </cell>
          <cell r="H3286" t="str">
            <v>Hải Dương</v>
          </cell>
          <cell r="I3286" t="str">
            <v>Nữ</v>
          </cell>
          <cell r="J3286" t="str">
            <v>3644/QĐ-ĐHKT ngày 26/12/2013</v>
          </cell>
          <cell r="K3286" t="str">
            <v>3115/QĐ-ĐHKT ngày 08/11/2013</v>
          </cell>
          <cell r="L3286" t="str">
            <v>QH-2013-E(QLKT5)</v>
          </cell>
          <cell r="M3286" t="str">
            <v>QH-2013-E</v>
          </cell>
          <cell r="N3286" t="str">
            <v>Quản lý kinh tế</v>
          </cell>
          <cell r="O3286" t="str">
            <v>Quản lý kinh tế</v>
          </cell>
        </row>
        <row r="3287">
          <cell r="E3287" t="str">
            <v>Nguyễn Tiến Hoan, Sinh ngày 20/04/1976</v>
          </cell>
          <cell r="F3287" t="str">
            <v>Nguyễn Tiến Hoan</v>
          </cell>
          <cell r="G3287" t="str">
            <v>20/04/1976</v>
          </cell>
          <cell r="H3287" t="str">
            <v>Hải Dương</v>
          </cell>
          <cell r="I3287" t="str">
            <v>Nam</v>
          </cell>
          <cell r="J3287" t="str">
            <v>3644/QĐ-ĐHKT ngày 26/12/2013</v>
          </cell>
          <cell r="K3287" t="str">
            <v>3115/QĐ-ĐHKT ngày 08/11/2013</v>
          </cell>
          <cell r="L3287" t="str">
            <v>QH-2013-E(QLKT5)</v>
          </cell>
          <cell r="M3287" t="str">
            <v>QH-2013-E</v>
          </cell>
          <cell r="N3287" t="str">
            <v>Quản lý kinh tế</v>
          </cell>
          <cell r="O3287" t="str">
            <v>Quản lý kinh tế</v>
          </cell>
        </row>
        <row r="3288">
          <cell r="E3288" t="str">
            <v>Nguyễn Xuân Hoan, Sinh ngày 06/01/1981</v>
          </cell>
          <cell r="F3288" t="str">
            <v>Nguyễn Xuân Hoan</v>
          </cell>
          <cell r="G3288" t="str">
            <v>06/01/1981</v>
          </cell>
          <cell r="H3288" t="str">
            <v>Hà Nam</v>
          </cell>
          <cell r="I3288" t="str">
            <v>Nam</v>
          </cell>
          <cell r="J3288" t="str">
            <v>3644/QĐ-ĐHKT ngày 26/12/2013</v>
          </cell>
          <cell r="K3288" t="str">
            <v>3115/QĐ-ĐHKT ngày 08/11/2013</v>
          </cell>
          <cell r="L3288" t="str">
            <v>QH-2013-E(QLKT5)</v>
          </cell>
          <cell r="M3288" t="str">
            <v>QH-2013-E</v>
          </cell>
          <cell r="N3288" t="str">
            <v>Quản lý kinh tế</v>
          </cell>
          <cell r="O3288" t="str">
            <v>Quản lý kinh tế</v>
          </cell>
        </row>
        <row r="3289">
          <cell r="E3289" t="str">
            <v>Đỗ Quốc Hoàn, Sinh ngày 01/12/1969</v>
          </cell>
          <cell r="F3289" t="str">
            <v>Đỗ Quốc Hoàn</v>
          </cell>
          <cell r="G3289" t="str">
            <v>01/12/1969</v>
          </cell>
          <cell r="H3289" t="str">
            <v>Nam Định</v>
          </cell>
          <cell r="I3289" t="str">
            <v>Nam</v>
          </cell>
          <cell r="J3289" t="str">
            <v>2196/QĐ-ĐHKT ngày 07/10/2013</v>
          </cell>
          <cell r="K3289" t="str">
            <v>1549/QĐ-ĐHKT ngày 05/08/2013</v>
          </cell>
          <cell r="L3289" t="str">
            <v>QH-2013-E(QLKT5)</v>
          </cell>
          <cell r="M3289" t="str">
            <v>QH-2013-E</v>
          </cell>
          <cell r="N3289" t="str">
            <v>Quản lý kinh tế</v>
          </cell>
          <cell r="O3289" t="str">
            <v>Quản lý kinh tế</v>
          </cell>
        </row>
        <row r="3290">
          <cell r="E3290" t="str">
            <v>Nguyễn Thế Hoàn, Sinh ngày 23/05/1965</v>
          </cell>
          <cell r="F3290" t="str">
            <v>Nguyễn Thế Hoàn</v>
          </cell>
          <cell r="G3290" t="str">
            <v>23/05/1965</v>
          </cell>
          <cell r="H3290" t="str">
            <v>Hải Dương</v>
          </cell>
          <cell r="I3290" t="str">
            <v>Nam</v>
          </cell>
          <cell r="J3290" t="str">
            <v>3644/QĐ-ĐHKT ngày 26/12/2013</v>
          </cell>
          <cell r="K3290" t="str">
            <v>3115/QĐ-ĐHKT ngày 08/11/2013</v>
          </cell>
          <cell r="L3290" t="str">
            <v>QH-2013-E(QLKT5)</v>
          </cell>
          <cell r="M3290" t="str">
            <v>QH-2013-E</v>
          </cell>
          <cell r="N3290" t="str">
            <v>Quản lý kinh tế</v>
          </cell>
          <cell r="O3290" t="str">
            <v>Quản lý kinh tế</v>
          </cell>
        </row>
        <row r="3291">
          <cell r="E3291" t="str">
            <v>Bùi Văn Hoàng, Sinh ngày 30/01/1975</v>
          </cell>
          <cell r="F3291" t="str">
            <v>Bùi Văn Hoàng</v>
          </cell>
          <cell r="G3291" t="str">
            <v>30/01/1975</v>
          </cell>
          <cell r="H3291" t="str">
            <v xml:space="preserve">Nam Định </v>
          </cell>
          <cell r="I3291" t="str">
            <v>Nam</v>
          </cell>
          <cell r="J3291" t="str">
            <v>2196/QĐ-ĐHKT ngày 07/10/2013</v>
          </cell>
          <cell r="K3291" t="str">
            <v>1549/QĐ-ĐHKT ngày 05/08/2013</v>
          </cell>
          <cell r="L3291" t="str">
            <v>QH-2013-E(QLKT5)</v>
          </cell>
          <cell r="M3291" t="str">
            <v>QH-2013-E</v>
          </cell>
          <cell r="N3291" t="str">
            <v>Quản lý kinh tế</v>
          </cell>
          <cell r="O3291" t="str">
            <v>Quản lý kinh tế</v>
          </cell>
        </row>
        <row r="3292">
          <cell r="E3292" t="str">
            <v>Trần Thị Huệ, Sinh ngày 14/11/1978</v>
          </cell>
          <cell r="F3292" t="str">
            <v>Trần Thị Huệ</v>
          </cell>
          <cell r="G3292" t="str">
            <v>14/11/1978</v>
          </cell>
          <cell r="H3292" t="str">
            <v>Hà Nam</v>
          </cell>
          <cell r="I3292" t="str">
            <v>Nữ</v>
          </cell>
          <cell r="J3292" t="str">
            <v>3644/QĐ-ĐHKT ngày 26/12/2013</v>
          </cell>
          <cell r="K3292" t="str">
            <v>3115/QĐ-ĐHKT ngày 08/11/2013</v>
          </cell>
          <cell r="L3292" t="str">
            <v>QH-2013-E(QLKT5)</v>
          </cell>
          <cell r="M3292" t="str">
            <v>QH-2013-E</v>
          </cell>
          <cell r="N3292" t="str">
            <v>Quản lý kinh tế</v>
          </cell>
          <cell r="O3292" t="str">
            <v>Quản lý kinh tế</v>
          </cell>
        </row>
        <row r="3293">
          <cell r="E3293" t="str">
            <v>Phạm Thị Ngọc Huyền, Sinh ngày 04/11/1988</v>
          </cell>
          <cell r="F3293" t="str">
            <v>Phạm Thị Ngọc Huyền</v>
          </cell>
          <cell r="G3293" t="str">
            <v>04/11/1988</v>
          </cell>
          <cell r="H3293" t="str">
            <v>Hà Nội</v>
          </cell>
          <cell r="I3293" t="str">
            <v>Nữ</v>
          </cell>
          <cell r="J3293" t="str">
            <v>3644/QĐ-ĐHKT ngày 26/12/2013</v>
          </cell>
          <cell r="K3293" t="str">
            <v>3115/QĐ-ĐHKT ngày 08/11/2013</v>
          </cell>
          <cell r="L3293" t="str">
            <v>QH-2013-E(QLKT5)</v>
          </cell>
          <cell r="M3293" t="str">
            <v>QH-2013-E</v>
          </cell>
          <cell r="N3293" t="str">
            <v>Quản lý kinh tế</v>
          </cell>
          <cell r="O3293" t="str">
            <v>Quản lý kinh tế</v>
          </cell>
        </row>
        <row r="3294">
          <cell r="E3294" t="str">
            <v>Nguyễn Thị Thu Huyền, Sinh ngày 14/07/1983</v>
          </cell>
          <cell r="F3294" t="str">
            <v>Nguyễn Thị Thu Huyền</v>
          </cell>
          <cell r="G3294" t="str">
            <v>14/07/1983</v>
          </cell>
          <cell r="H3294" t="str">
            <v>Hải Dương</v>
          </cell>
          <cell r="I3294" t="str">
            <v>Nữ</v>
          </cell>
          <cell r="J3294" t="str">
            <v>3644/QĐ-ĐHKT ngày 26/12/2013</v>
          </cell>
          <cell r="K3294" t="str">
            <v>3115/QĐ-ĐHKT ngày 08/11/2013</v>
          </cell>
          <cell r="L3294" t="str">
            <v>QH-2013-E(QLKT5)</v>
          </cell>
          <cell r="M3294" t="str">
            <v>QH-2013-E</v>
          </cell>
          <cell r="N3294" t="str">
            <v>Quản lý kinh tế</v>
          </cell>
          <cell r="O3294" t="str">
            <v>Quản lý kinh tế</v>
          </cell>
        </row>
        <row r="3295">
          <cell r="E3295" t="str">
            <v>Phạm Quốc Hưng, Sinh ngày 02/09/1971</v>
          </cell>
          <cell r="F3295" t="str">
            <v>Phạm Quốc Hưng</v>
          </cell>
          <cell r="G3295" t="str">
            <v>02/09/1971</v>
          </cell>
          <cell r="H3295" t="str">
            <v>Hà Nam</v>
          </cell>
          <cell r="I3295" t="str">
            <v>Nam</v>
          </cell>
          <cell r="J3295" t="str">
            <v>3644/QĐ-ĐHKT ngày 26/12/2013</v>
          </cell>
          <cell r="K3295" t="str">
            <v>3115/QĐ-ĐHKT ngày 08/11/2013</v>
          </cell>
          <cell r="L3295" t="str">
            <v>QH-2013-E(QLKT5)</v>
          </cell>
          <cell r="M3295" t="str">
            <v>QH-2013-E</v>
          </cell>
          <cell r="N3295" t="str">
            <v>Quản lý kinh tế</v>
          </cell>
          <cell r="O3295" t="str">
            <v>Quản lý kinh tế</v>
          </cell>
        </row>
        <row r="3296">
          <cell r="E3296" t="str">
            <v>Dương Thị Lan Hương, Sinh ngày 08/04/1981</v>
          </cell>
          <cell r="F3296" t="str">
            <v>Dương Thị Lan Hương</v>
          </cell>
          <cell r="G3296" t="str">
            <v>08/04/1981</v>
          </cell>
          <cell r="H3296" t="str">
            <v>Hà Nam</v>
          </cell>
          <cell r="I3296" t="str">
            <v>Nữ</v>
          </cell>
          <cell r="J3296" t="str">
            <v>2196/QĐ-ĐHKT ngày 07/10/2013</v>
          </cell>
          <cell r="K3296" t="str">
            <v>1549/QĐ-ĐHKT ngày 05/08/2013</v>
          </cell>
          <cell r="L3296" t="str">
            <v>QH-2013-E(QLKT5)</v>
          </cell>
          <cell r="M3296" t="str">
            <v>QH-2013-E</v>
          </cell>
          <cell r="N3296" t="str">
            <v>Quản lý kinh tế</v>
          </cell>
          <cell r="O3296" t="str">
            <v>Quản lý kinh tế</v>
          </cell>
        </row>
        <row r="3297">
          <cell r="E3297" t="str">
            <v>Phạm Thị Hương, Sinh ngày 01/07/1981</v>
          </cell>
          <cell r="F3297" t="str">
            <v>Phạm Thị Hương</v>
          </cell>
          <cell r="G3297" t="str">
            <v>01/07/1981</v>
          </cell>
          <cell r="H3297" t="str">
            <v>Hải Dương</v>
          </cell>
          <cell r="I3297" t="str">
            <v>Nữ</v>
          </cell>
          <cell r="J3297" t="str">
            <v>3644/QĐ-ĐHKT ngày 26/12/2013</v>
          </cell>
          <cell r="K3297" t="str">
            <v>3115/QĐ-ĐHKT ngày 08/11/2013</v>
          </cell>
          <cell r="L3297" t="str">
            <v>QH-2013-E(QLKT5)</v>
          </cell>
          <cell r="M3297" t="str">
            <v>QH-2013-E</v>
          </cell>
          <cell r="N3297" t="str">
            <v>Quản lý kinh tế</v>
          </cell>
          <cell r="O3297" t="str">
            <v>Quản lý kinh tế</v>
          </cell>
        </row>
        <row r="3298">
          <cell r="E3298" t="str">
            <v>Trần Văn Kiên, Sinh ngày 04/08/1979</v>
          </cell>
          <cell r="F3298" t="str">
            <v>Trần Văn Kiên</v>
          </cell>
          <cell r="G3298" t="str">
            <v>04/08/1979</v>
          </cell>
          <cell r="H3298" t="str">
            <v>Hà Nam</v>
          </cell>
          <cell r="I3298" t="str">
            <v>Nam</v>
          </cell>
          <cell r="J3298" t="str">
            <v>2196/QĐ-ĐHKT ngày 07/10/2013</v>
          </cell>
          <cell r="K3298" t="str">
            <v>1549/QĐ-ĐHKT ngày 05/08/2013</v>
          </cell>
          <cell r="L3298" t="str">
            <v>QH-2013-E(QLKT5)</v>
          </cell>
          <cell r="M3298" t="str">
            <v>QH-2013-E</v>
          </cell>
          <cell r="N3298" t="str">
            <v>Quản lý kinh tế</v>
          </cell>
          <cell r="O3298" t="str">
            <v>Quản lý kinh tế</v>
          </cell>
        </row>
        <row r="3299">
          <cell r="E3299" t="str">
            <v>Vũ Hoàng Lâm, Sinh ngày 05/08/1971</v>
          </cell>
          <cell r="F3299" t="str">
            <v>Vũ Hoàng Lâm</v>
          </cell>
          <cell r="G3299" t="str">
            <v>05/08/1971</v>
          </cell>
          <cell r="H3299" t="str">
            <v>Hà Nam</v>
          </cell>
          <cell r="I3299" t="str">
            <v>Nam</v>
          </cell>
          <cell r="J3299" t="str">
            <v>2196/QĐ-ĐHKT ngày 07/10/2013</v>
          </cell>
          <cell r="K3299" t="str">
            <v>1549/QĐ-ĐHKT ngày 05/08/2013</v>
          </cell>
          <cell r="L3299" t="str">
            <v>QH-2013-E(QLKT5)</v>
          </cell>
          <cell r="M3299" t="str">
            <v>QH-2013-E</v>
          </cell>
          <cell r="N3299" t="str">
            <v>Quản lý kinh tế</v>
          </cell>
          <cell r="O3299" t="str">
            <v>Quản lý kinh tế</v>
          </cell>
        </row>
        <row r="3300">
          <cell r="E3300" t="str">
            <v>Đào Thị Lê, Sinh ngày 27/10/1979</v>
          </cell>
          <cell r="F3300" t="str">
            <v>Đào Thị Lê</v>
          </cell>
          <cell r="G3300" t="str">
            <v>27/10/1979</v>
          </cell>
          <cell r="H3300" t="str">
            <v>Hà Nam</v>
          </cell>
          <cell r="I3300" t="str">
            <v>Nữ</v>
          </cell>
          <cell r="J3300" t="str">
            <v>3644/QĐ-ĐHKT ngày 26/12/2013</v>
          </cell>
          <cell r="K3300" t="str">
            <v>3115/QĐ-ĐHKT ngày 08/11/2013</v>
          </cell>
          <cell r="L3300" t="str">
            <v>QH-2013-E(QLKT5)</v>
          </cell>
          <cell r="M3300" t="str">
            <v>QH-2013-E</v>
          </cell>
          <cell r="N3300" t="str">
            <v>Quản lý kinh tế</v>
          </cell>
          <cell r="O3300" t="str">
            <v>Quản lý kinh tế</v>
          </cell>
        </row>
        <row r="3301">
          <cell r="E3301" t="str">
            <v>Lê Văn Lương, Sinh ngày 13/09/1976</v>
          </cell>
          <cell r="F3301" t="str">
            <v>Lê Văn Lương</v>
          </cell>
          <cell r="G3301" t="str">
            <v>13/09/1976</v>
          </cell>
          <cell r="H3301" t="str">
            <v>Hà Nam</v>
          </cell>
          <cell r="I3301" t="str">
            <v>Nam</v>
          </cell>
          <cell r="J3301" t="str">
            <v>2196/QĐ-ĐHKT ngày 07/10/2013</v>
          </cell>
          <cell r="K3301" t="str">
            <v>1549/QĐ-ĐHKT ngày 05/08/2013</v>
          </cell>
          <cell r="L3301" t="str">
            <v>QH-2013-E(QLKT5)</v>
          </cell>
          <cell r="M3301" t="str">
            <v>QH-2013-E</v>
          </cell>
          <cell r="N3301" t="str">
            <v>Quản lý kinh tế</v>
          </cell>
          <cell r="O3301" t="str">
            <v>Quản lý kinh tế</v>
          </cell>
        </row>
        <row r="3302">
          <cell r="E3302" t="str">
            <v>Nguyễn Thái Bình Minh, Sinh ngày 30/09/1979</v>
          </cell>
          <cell r="F3302" t="str">
            <v>Nguyễn Thái Bình Minh</v>
          </cell>
          <cell r="G3302" t="str">
            <v>30/09/1979</v>
          </cell>
          <cell r="H3302" t="str">
            <v>Hà Nam</v>
          </cell>
          <cell r="I3302" t="str">
            <v>Nam</v>
          </cell>
          <cell r="J3302" t="str">
            <v>3644/QĐ-ĐHKT ngày 26/12/2013</v>
          </cell>
          <cell r="K3302" t="str">
            <v>3115/QĐ-ĐHKT ngày 08/11/2013</v>
          </cell>
          <cell r="L3302" t="str">
            <v>QH-2013-E(QLKT5)</v>
          </cell>
          <cell r="M3302" t="str">
            <v>QH-2013-E</v>
          </cell>
          <cell r="N3302" t="str">
            <v>Quản lý kinh tế</v>
          </cell>
          <cell r="O3302" t="str">
            <v>Quản lý kinh tế</v>
          </cell>
        </row>
        <row r="3303">
          <cell r="E3303" t="str">
            <v>Vũ Thị Tuyết Minh, Sinh ngày 30/03/1986</v>
          </cell>
          <cell r="F3303" t="str">
            <v>Vũ Thị Tuyết Minh</v>
          </cell>
          <cell r="G3303" t="str">
            <v>30/03/1986</v>
          </cell>
          <cell r="H3303" t="str">
            <v>Hải Dương</v>
          </cell>
          <cell r="I3303" t="str">
            <v>Nữ</v>
          </cell>
          <cell r="J3303" t="str">
            <v>3644/QĐ-ĐHKT ngày 26/12/2013</v>
          </cell>
          <cell r="K3303" t="str">
            <v>3115/QĐ-ĐHKT ngày 08/11/2013</v>
          </cell>
          <cell r="L3303" t="str">
            <v>QH-2013-E(QLKT5)</v>
          </cell>
          <cell r="M3303" t="str">
            <v>QH-2013-E</v>
          </cell>
          <cell r="N3303" t="str">
            <v>Quản lý kinh tế</v>
          </cell>
          <cell r="O3303" t="str">
            <v>Quản lý kinh tế</v>
          </cell>
        </row>
        <row r="3304">
          <cell r="E3304" t="str">
            <v>Trịnh Bình Nam, Sinh ngày 22/10/1988</v>
          </cell>
          <cell r="F3304" t="str">
            <v>Trịnh Bình Nam</v>
          </cell>
          <cell r="G3304" t="str">
            <v>22/10/1988</v>
          </cell>
          <cell r="H3304" t="str">
            <v>Nam Định</v>
          </cell>
          <cell r="I3304" t="str">
            <v>Nam</v>
          </cell>
          <cell r="J3304" t="str">
            <v>2196/QĐ-ĐHKT ngày 07/10/2013</v>
          </cell>
          <cell r="K3304" t="str">
            <v>1576/QĐ-ĐHKT ngày 09/08/2013</v>
          </cell>
          <cell r="L3304" t="str">
            <v>QH-2013-E(QLKT5)</v>
          </cell>
          <cell r="M3304" t="str">
            <v>QH-2013-E</v>
          </cell>
          <cell r="N3304" t="str">
            <v>Quản lý kinh tế</v>
          </cell>
          <cell r="O3304" t="str">
            <v>Quản lý kinh tế</v>
          </cell>
        </row>
        <row r="3305">
          <cell r="E3305" t="str">
            <v>Trần Thành Nam, Sinh ngày 22/12/1983</v>
          </cell>
          <cell r="F3305" t="str">
            <v>Trần Thành Nam</v>
          </cell>
          <cell r="G3305" t="str">
            <v>22/12/1983</v>
          </cell>
          <cell r="H3305" t="str">
            <v>Hà Nam</v>
          </cell>
          <cell r="I3305" t="str">
            <v>Nam</v>
          </cell>
          <cell r="J3305" t="str">
            <v>3644/QĐ-ĐHKT ngày 26/12/2013</v>
          </cell>
          <cell r="K3305" t="str">
            <v>3115/QĐ-ĐHKT ngày 08/11/2013</v>
          </cell>
          <cell r="L3305" t="str">
            <v>QH-2013-E(QLKT5)</v>
          </cell>
          <cell r="M3305" t="str">
            <v>QH-2013-E</v>
          </cell>
          <cell r="N3305" t="str">
            <v>Quản lý kinh tế</v>
          </cell>
          <cell r="O3305" t="str">
            <v>Quản lý kinh tế</v>
          </cell>
        </row>
        <row r="3306">
          <cell r="E3306" t="str">
            <v>Nguyễn Thị Phương Nga, Sinh ngày 18/07/1979</v>
          </cell>
          <cell r="F3306" t="str">
            <v>Nguyễn Thị Phương Nga</v>
          </cell>
          <cell r="G3306" t="str">
            <v>18/07/1979</v>
          </cell>
          <cell r="H3306" t="str">
            <v>Hải Dương</v>
          </cell>
          <cell r="I3306" t="str">
            <v>Nữ</v>
          </cell>
          <cell r="J3306" t="str">
            <v>3644/QĐ-ĐHKT ngày 26/12/2013</v>
          </cell>
          <cell r="K3306" t="str">
            <v>3115/QĐ-ĐHKT ngày 08/11/2013</v>
          </cell>
          <cell r="L3306" t="str">
            <v>QH-2013-E(QLKT5)</v>
          </cell>
          <cell r="M3306" t="str">
            <v>QH-2013-E</v>
          </cell>
          <cell r="N3306" t="str">
            <v>Quản lý kinh tế</v>
          </cell>
          <cell r="O3306" t="str">
            <v>Quản lý kinh tế</v>
          </cell>
        </row>
        <row r="3307">
          <cell r="E3307" t="str">
            <v>Nguyễn Thị Nga, Sinh ngày 17/02/1978</v>
          </cell>
          <cell r="F3307" t="str">
            <v>Nguyễn Thị Nga</v>
          </cell>
          <cell r="G3307" t="str">
            <v>17/02/1978</v>
          </cell>
          <cell r="H3307" t="str">
            <v>Hà Nam</v>
          </cell>
          <cell r="I3307" t="str">
            <v>Nữ</v>
          </cell>
          <cell r="J3307" t="str">
            <v>3644/QĐ-ĐHKT ngày 26/12/2013</v>
          </cell>
          <cell r="K3307" t="str">
            <v>3115/QĐ-ĐHKT ngày 08/11/2013</v>
          </cell>
          <cell r="L3307" t="str">
            <v>QH-2013-E(QLKT5)</v>
          </cell>
          <cell r="M3307" t="str">
            <v>QH-2013-E</v>
          </cell>
          <cell r="N3307" t="str">
            <v>Quản lý kinh tế</v>
          </cell>
          <cell r="O3307" t="str">
            <v>Quản lý kinh tế</v>
          </cell>
        </row>
        <row r="3308">
          <cell r="E3308" t="str">
            <v>Lê Đức Nhượng, Sinh ngày 14/02/1972</v>
          </cell>
          <cell r="F3308" t="str">
            <v>Lê Đức Nhượng</v>
          </cell>
          <cell r="G3308" t="str">
            <v>14/02/1972</v>
          </cell>
          <cell r="H3308" t="str">
            <v>Hà Nam</v>
          </cell>
          <cell r="I3308" t="str">
            <v>Nam</v>
          </cell>
          <cell r="J3308" t="str">
            <v>2196/QĐ-ĐHKT ngày 07/10/2013</v>
          </cell>
          <cell r="K3308" t="str">
            <v>1549/QĐ-ĐHKT ngày 05/08/2013</v>
          </cell>
          <cell r="L3308" t="str">
            <v>QH-2013-E(QLKT5)</v>
          </cell>
          <cell r="M3308" t="str">
            <v>QH-2013-E</v>
          </cell>
          <cell r="N3308" t="str">
            <v>Quản lý kinh tế</v>
          </cell>
          <cell r="O3308" t="str">
            <v>Quản lý kinh tế</v>
          </cell>
        </row>
        <row r="3309">
          <cell r="E3309" t="str">
            <v>Lê Thị Lan Phương, Sinh ngày 05/12/1983</v>
          </cell>
          <cell r="F3309" t="str">
            <v>Lê Thị Lan Phương</v>
          </cell>
          <cell r="G3309" t="str">
            <v>05/12/1983</v>
          </cell>
          <cell r="H3309" t="str">
            <v>Hải Dương</v>
          </cell>
          <cell r="I3309" t="str">
            <v>Nữ</v>
          </cell>
          <cell r="J3309" t="str">
            <v>3644/QĐ-ĐHKT ngày 26/12/2013</v>
          </cell>
          <cell r="K3309" t="str">
            <v>3115/QĐ-ĐHKT ngày 08/11/2013</v>
          </cell>
          <cell r="L3309" t="str">
            <v>QH-2013-E(QLKT5)</v>
          </cell>
          <cell r="M3309" t="str">
            <v>QH-2013-E</v>
          </cell>
          <cell r="N3309" t="str">
            <v>Quản lý kinh tế</v>
          </cell>
          <cell r="O3309" t="str">
            <v>Quản lý kinh tế</v>
          </cell>
        </row>
        <row r="3310">
          <cell r="E3310" t="str">
            <v>Nguyễn Thị Quỳnh, Sinh ngày 19/11/1984</v>
          </cell>
          <cell r="F3310" t="str">
            <v>Nguyễn Thị Quỳnh</v>
          </cell>
          <cell r="G3310" t="str">
            <v>19/11/1984</v>
          </cell>
          <cell r="H3310" t="str">
            <v>Hà Nam</v>
          </cell>
          <cell r="I3310" t="str">
            <v>Nữ</v>
          </cell>
          <cell r="J3310" t="str">
            <v>2196/QĐ-ĐHKT ngày 07/10/2013</v>
          </cell>
          <cell r="K3310" t="str">
            <v>1549/QĐ-ĐHKT ngày 05/08/2013</v>
          </cell>
          <cell r="L3310" t="str">
            <v>QH-2013-E(QLKT5)</v>
          </cell>
          <cell r="M3310" t="str">
            <v>QH-2013-E</v>
          </cell>
          <cell r="N3310" t="str">
            <v>Quản lý kinh tế</v>
          </cell>
          <cell r="O3310" t="str">
            <v>Quản lý kinh tế</v>
          </cell>
        </row>
        <row r="3311">
          <cell r="E3311" t="str">
            <v>Trần Thị Thanh, Sinh ngày 16/08/1972</v>
          </cell>
          <cell r="F3311" t="str">
            <v>Trần Thị Thanh</v>
          </cell>
          <cell r="G3311" t="str">
            <v>16/08/1972</v>
          </cell>
          <cell r="H3311" t="str">
            <v>Hà Nam</v>
          </cell>
          <cell r="I3311" t="str">
            <v>Nữ</v>
          </cell>
          <cell r="J3311" t="str">
            <v>3644/QĐ-ĐHKT ngày 26/12/2013</v>
          </cell>
          <cell r="K3311" t="str">
            <v>3115/QĐ-ĐHKT ngày 08/11/2013</v>
          </cell>
          <cell r="L3311" t="str">
            <v>QH-2013-E(QLKT5)</v>
          </cell>
          <cell r="M3311" t="str">
            <v>QH-2013-E</v>
          </cell>
          <cell r="N3311" t="str">
            <v>Quản lý kinh tế</v>
          </cell>
          <cell r="O3311" t="str">
            <v>Quản lý kinh tế</v>
          </cell>
        </row>
        <row r="3312">
          <cell r="E3312" t="str">
            <v>Phạm Thị Thảo, Sinh ngày 29/10/1979</v>
          </cell>
          <cell r="F3312" t="str">
            <v>Phạm Thị Thảo</v>
          </cell>
          <cell r="G3312" t="str">
            <v>29/10/1979</v>
          </cell>
          <cell r="H3312" t="str">
            <v>Hà Nam</v>
          </cell>
          <cell r="I3312" t="str">
            <v>Nữ</v>
          </cell>
          <cell r="J3312" t="str">
            <v>2196/QĐ-ĐHKT ngày 07/10/2013</v>
          </cell>
          <cell r="K3312" t="str">
            <v>1549/QĐ-ĐHKT ngày 05/08/2013</v>
          </cell>
          <cell r="L3312" t="str">
            <v>QH-2013-E(QLKT5)</v>
          </cell>
          <cell r="M3312" t="str">
            <v>QH-2013-E</v>
          </cell>
          <cell r="N3312" t="str">
            <v>Quản lý kinh tế</v>
          </cell>
          <cell r="O3312" t="str">
            <v>Quản lý kinh tế</v>
          </cell>
        </row>
        <row r="3313">
          <cell r="E3313" t="str">
            <v>Nguyễn Xuân Thắng, Sinh ngày 02/01/1977</v>
          </cell>
          <cell r="F3313" t="str">
            <v>Nguyễn Xuân Thắng</v>
          </cell>
          <cell r="G3313" t="str">
            <v>02/01/1977</v>
          </cell>
          <cell r="H3313" t="str">
            <v>Hải Dương</v>
          </cell>
          <cell r="I3313" t="str">
            <v>Nam</v>
          </cell>
          <cell r="J3313" t="str">
            <v>3644/QĐ-ĐHKT ngày 26/12/2013</v>
          </cell>
          <cell r="K3313" t="str">
            <v>3115/QĐ-ĐHKT ngày 08/11/2013</v>
          </cell>
          <cell r="L3313" t="str">
            <v>QH-2013-E(QLKT5)</v>
          </cell>
          <cell r="M3313" t="str">
            <v>QH-2013-E</v>
          </cell>
          <cell r="N3313" t="str">
            <v>Quản lý kinh tế</v>
          </cell>
          <cell r="O3313" t="str">
            <v>Quản lý kinh tế</v>
          </cell>
        </row>
        <row r="3314">
          <cell r="E3314" t="str">
            <v>Trần Thị Thập, Sinh ngày 14/07/1976</v>
          </cell>
          <cell r="F3314" t="str">
            <v>Trần Thị Thập</v>
          </cell>
          <cell r="G3314" t="str">
            <v>14/07/1976</v>
          </cell>
          <cell r="H3314" t="str">
            <v>Hà Nam</v>
          </cell>
          <cell r="I3314" t="str">
            <v>Nữ</v>
          </cell>
          <cell r="J3314" t="str">
            <v>3644/QĐ-ĐHKT ngày 26/12/2013</v>
          </cell>
          <cell r="K3314" t="str">
            <v>3115/QĐ-ĐHKT ngày 08/11/2013</v>
          </cell>
          <cell r="L3314" t="str">
            <v>QH-2013-E(QLKT5)</v>
          </cell>
          <cell r="M3314" t="str">
            <v>QH-2013-E</v>
          </cell>
          <cell r="N3314" t="str">
            <v>Quản lý kinh tế</v>
          </cell>
          <cell r="O3314" t="str">
            <v>Quản lý kinh tế</v>
          </cell>
        </row>
        <row r="3315">
          <cell r="E3315" t="str">
            <v>Nguyễn Thị Khánh Thiệm, Sinh ngày 12/07/1981</v>
          </cell>
          <cell r="F3315" t="str">
            <v>Nguyễn Thị Khánh Thiệm</v>
          </cell>
          <cell r="G3315" t="str">
            <v>12/07/1981</v>
          </cell>
          <cell r="H3315" t="str">
            <v>Hà Nam</v>
          </cell>
          <cell r="I3315" t="str">
            <v>Nữ</v>
          </cell>
          <cell r="J3315" t="str">
            <v>2196/QĐ-ĐHKT ngày 07/10/2013</v>
          </cell>
          <cell r="K3315" t="str">
            <v>1549/QĐ-ĐHKT ngày 05/08/2013</v>
          </cell>
          <cell r="L3315" t="str">
            <v>QH-2013-E(QLKT5)</v>
          </cell>
          <cell r="M3315" t="str">
            <v>QH-2013-E</v>
          </cell>
          <cell r="N3315" t="str">
            <v>Quản lý kinh tế</v>
          </cell>
          <cell r="O3315" t="str">
            <v>Quản lý kinh tế</v>
          </cell>
        </row>
        <row r="3316">
          <cell r="E3316" t="str">
            <v>Đoàn Văn Thọ, Sinh ngày 10/06/1976</v>
          </cell>
          <cell r="F3316" t="str">
            <v>Đoàn Văn Thọ</v>
          </cell>
          <cell r="G3316" t="str">
            <v>10/06/1976</v>
          </cell>
          <cell r="H3316" t="str">
            <v>Hà Nam</v>
          </cell>
          <cell r="I3316" t="str">
            <v>Nam</v>
          </cell>
          <cell r="J3316" t="str">
            <v>2196/QĐ-ĐHKT ngày 07/10/2013</v>
          </cell>
          <cell r="K3316" t="str">
            <v>1549/QĐ-ĐHKT ngày 05/08/2013</v>
          </cell>
          <cell r="L3316" t="str">
            <v>QH-2013-E(QLKT5)</v>
          </cell>
          <cell r="M3316" t="str">
            <v>QH-2013-E</v>
          </cell>
          <cell r="N3316" t="str">
            <v>Quản lý kinh tế</v>
          </cell>
          <cell r="O3316" t="str">
            <v>Quản lý kinh tế</v>
          </cell>
        </row>
        <row r="3317">
          <cell r="E3317" t="str">
            <v>Nguyễn Hữu Thông, Sinh ngày 03/02/1970</v>
          </cell>
          <cell r="F3317" t="str">
            <v>Nguyễn Hữu Thông</v>
          </cell>
          <cell r="G3317" t="str">
            <v>03/02/1970</v>
          </cell>
          <cell r="H3317" t="str">
            <v>Hải Dương</v>
          </cell>
          <cell r="I3317" t="str">
            <v>Nam</v>
          </cell>
          <cell r="J3317" t="str">
            <v>3644/QĐ-ĐHKT ngày 26/12/2013</v>
          </cell>
          <cell r="K3317" t="str">
            <v>3115/QĐ-ĐHKT ngày 08/11/2013</v>
          </cell>
          <cell r="L3317" t="str">
            <v>QH-2013-E(QLKT5)</v>
          </cell>
          <cell r="M3317" t="str">
            <v>QH-2013-E</v>
          </cell>
          <cell r="N3317" t="str">
            <v>Quản lý kinh tế</v>
          </cell>
          <cell r="O3317" t="str">
            <v>Quản lý kinh tế</v>
          </cell>
        </row>
        <row r="3318">
          <cell r="E3318" t="str">
            <v>Phạm Thị Thuấn, Sinh ngày 21/11/1983</v>
          </cell>
          <cell r="F3318" t="str">
            <v>Phạm Thị Thuấn</v>
          </cell>
          <cell r="G3318" t="str">
            <v>21/11/1983</v>
          </cell>
          <cell r="H3318" t="str">
            <v>Hà Nam</v>
          </cell>
          <cell r="I3318" t="str">
            <v>Nữ</v>
          </cell>
          <cell r="J3318" t="str">
            <v>2196/QĐ-ĐHKT ngày 07/10/2013</v>
          </cell>
          <cell r="K3318" t="str">
            <v>1549/QĐ-ĐHKT ngày 05/08/2013</v>
          </cell>
          <cell r="L3318" t="str">
            <v>QH-2013-E(QLKT5)</v>
          </cell>
          <cell r="M3318" t="str">
            <v>QH-2013-E</v>
          </cell>
          <cell r="N3318" t="str">
            <v>Quản lý kinh tế</v>
          </cell>
          <cell r="O3318" t="str">
            <v>Quản lý kinh tế</v>
          </cell>
        </row>
        <row r="3319">
          <cell r="E3319" t="str">
            <v>Nguyễn Khánh Toàn, Sinh ngày 16/11/1975</v>
          </cell>
          <cell r="F3319" t="str">
            <v>Nguyễn Khánh Toàn</v>
          </cell>
          <cell r="G3319" t="str">
            <v>16/11/1975</v>
          </cell>
          <cell r="H3319" t="str">
            <v>Hải Dương</v>
          </cell>
          <cell r="I3319" t="str">
            <v>Nam</v>
          </cell>
          <cell r="J3319" t="str">
            <v>3644/QĐ-ĐHKT ngày 26/12/2013</v>
          </cell>
          <cell r="K3319" t="str">
            <v>3257/QĐ-ĐHKT ngày 25/11/2013</v>
          </cell>
          <cell r="L3319" t="str">
            <v>QH-2013-E(QLKT5)</v>
          </cell>
          <cell r="M3319" t="str">
            <v>QH-2013-E</v>
          </cell>
          <cell r="N3319" t="str">
            <v>Quản lý kinh tế</v>
          </cell>
          <cell r="O3319" t="str">
            <v>Quản lý kinh tế</v>
          </cell>
        </row>
        <row r="3320">
          <cell r="E3320" t="str">
            <v>Phạm Văn Tuân, Sinh ngày 06/01/1973</v>
          </cell>
          <cell r="F3320" t="str">
            <v>Phạm Văn Tuân</v>
          </cell>
          <cell r="G3320" t="str">
            <v>06/01/1973</v>
          </cell>
          <cell r="H3320" t="str">
            <v>Hải Dương</v>
          </cell>
          <cell r="I3320" t="str">
            <v>Nam</v>
          </cell>
          <cell r="J3320" t="str">
            <v>3644/QĐ-ĐHKT ngày 26/12/2013</v>
          </cell>
          <cell r="K3320" t="str">
            <v>3115/QĐ-ĐHKT ngày 08/11/2013</v>
          </cell>
          <cell r="L3320" t="str">
            <v>QH-2013-E(QLKT5)</v>
          </cell>
          <cell r="M3320" t="str">
            <v>QH-2013-E</v>
          </cell>
          <cell r="N3320" t="str">
            <v>Quản lý kinh tế</v>
          </cell>
          <cell r="O3320" t="str">
            <v>Quản lý kinh tế</v>
          </cell>
        </row>
        <row r="3321">
          <cell r="E3321" t="str">
            <v>Hoàng Anh Tuấn, Sinh ngày 08/07/1984</v>
          </cell>
          <cell r="F3321" t="str">
            <v>Hoàng Anh Tuấn</v>
          </cell>
          <cell r="G3321" t="str">
            <v>08/07/1984</v>
          </cell>
          <cell r="H3321" t="str">
            <v>Hải Dương</v>
          </cell>
          <cell r="I3321" t="str">
            <v>Nam</v>
          </cell>
          <cell r="J3321" t="str">
            <v>3644/QĐ-ĐHKT ngày 26/12/2013</v>
          </cell>
          <cell r="K3321" t="str">
            <v>3115/QĐ-ĐHKT ngày 08/11/2013</v>
          </cell>
          <cell r="L3321" t="str">
            <v>QH-2013-E(QLKT5)</v>
          </cell>
          <cell r="M3321" t="str">
            <v>QH-2013-E</v>
          </cell>
          <cell r="N3321" t="str">
            <v>Quản lý kinh tế</v>
          </cell>
          <cell r="O3321" t="str">
            <v>Quản lý kinh tế</v>
          </cell>
        </row>
        <row r="3322">
          <cell r="E3322" t="str">
            <v>Đặng Thanh Tùng, Sinh ngày 04/07/1984</v>
          </cell>
          <cell r="F3322" t="str">
            <v>Đặng Thanh Tùng</v>
          </cell>
          <cell r="G3322" t="str">
            <v>04/07/1984</v>
          </cell>
          <cell r="H3322" t="str">
            <v>Hà Nam</v>
          </cell>
          <cell r="I3322" t="str">
            <v>Nam</v>
          </cell>
          <cell r="J3322" t="str">
            <v>2196/QĐ-ĐHKT ngày 07/10/2013</v>
          </cell>
          <cell r="K3322" t="str">
            <v>1549/QĐ-ĐHKT ngày 05/08/2013</v>
          </cell>
          <cell r="L3322" t="str">
            <v>QH-2013-E(QLKT5)</v>
          </cell>
          <cell r="M3322" t="str">
            <v>QH-2013-E</v>
          </cell>
          <cell r="N3322" t="str">
            <v>Quản lý kinh tế</v>
          </cell>
          <cell r="O3322" t="str">
            <v>Quản lý kinh tế</v>
          </cell>
        </row>
        <row r="3323">
          <cell r="E3323" t="str">
            <v>Kim Văn Tuyên, Sinh ngày 29/08/1972</v>
          </cell>
          <cell r="F3323" t="str">
            <v>Kim Văn Tuyên</v>
          </cell>
          <cell r="G3323" t="str">
            <v>29/08/1972</v>
          </cell>
          <cell r="H3323" t="str">
            <v>Hà Nội</v>
          </cell>
          <cell r="I3323" t="str">
            <v>Nam</v>
          </cell>
          <cell r="J3323" t="str">
            <v>2196/QĐ-ĐHKT ngày 07/10/2013</v>
          </cell>
          <cell r="K3323" t="str">
            <v>1549/QĐ-ĐHKT ngày 05/08/2013</v>
          </cell>
          <cell r="L3323" t="str">
            <v>QH-2013-E(QLKT5)</v>
          </cell>
          <cell r="M3323" t="str">
            <v>QH-2013-E</v>
          </cell>
          <cell r="N3323" t="str">
            <v>Quản lý kinh tế</v>
          </cell>
          <cell r="O3323" t="str">
            <v>Quản lý kinh tế</v>
          </cell>
        </row>
        <row r="3324">
          <cell r="E3324" t="str">
            <v>Trần Thị Tuyết, Sinh ngày 03/04/1981</v>
          </cell>
          <cell r="F3324" t="str">
            <v>Trần Thị Tuyết</v>
          </cell>
          <cell r="G3324" t="str">
            <v>03/04/1981</v>
          </cell>
          <cell r="H3324" t="str">
            <v>Hà Nam</v>
          </cell>
          <cell r="I3324" t="str">
            <v>Nữ</v>
          </cell>
          <cell r="J3324" t="str">
            <v>2196/QĐ-ĐHKT ngày 07/10/2013</v>
          </cell>
          <cell r="K3324" t="str">
            <v>1549/QĐ-ĐHKT ngày 05/08/2013</v>
          </cell>
          <cell r="L3324" t="str">
            <v>QH-2013-E(QLKT5)</v>
          </cell>
          <cell r="M3324" t="str">
            <v>QH-2013-E</v>
          </cell>
          <cell r="N3324" t="str">
            <v>Quản lý kinh tế</v>
          </cell>
          <cell r="O3324" t="str">
            <v>Quản lý kinh tế</v>
          </cell>
        </row>
        <row r="3325">
          <cell r="E3325" t="str">
            <v>Huỳnh Quang Anh, Sinh ngày 02/07/1991</v>
          </cell>
          <cell r="F3325" t="str">
            <v>Huỳnh Quang Anh</v>
          </cell>
          <cell r="G3325" t="str">
            <v>02/07/1991</v>
          </cell>
          <cell r="H3325" t="str">
            <v>Hà Nội</v>
          </cell>
          <cell r="I3325" t="str">
            <v>Nam</v>
          </cell>
          <cell r="J3325" t="str">
            <v>2196/QĐ-ĐHKT ngày 07/10/2013</v>
          </cell>
          <cell r="K3325" t="str">
            <v>1549/QĐ-ĐHKT ngày 05/08/2013</v>
          </cell>
          <cell r="L3325" t="str">
            <v>QH-2013-E(KTQT)</v>
          </cell>
          <cell r="M3325" t="str">
            <v>QH-2013-E</v>
          </cell>
          <cell r="N3325" t="str">
            <v>Kinh tế quốc tế</v>
          </cell>
          <cell r="O3325" t="str">
            <v>Kinh tế quốc tế</v>
          </cell>
        </row>
        <row r="3326">
          <cell r="E3326" t="str">
            <v>Nguyễn Thị Vân Anh, Sinh ngày 03/05/1986</v>
          </cell>
          <cell r="F3326" t="str">
            <v>Nguyễn Thị Vân Anh</v>
          </cell>
          <cell r="G3326" t="str">
            <v>03/05/1986</v>
          </cell>
          <cell r="H3326" t="str">
            <v>Hà Nội</v>
          </cell>
          <cell r="I3326" t="str">
            <v>Nữ</v>
          </cell>
          <cell r="J3326" t="str">
            <v>3644/QĐ-ĐHKT ngày 26/12/2013</v>
          </cell>
          <cell r="K3326" t="str">
            <v>3115/QĐ-ĐHKT ngày 08/11/2013</v>
          </cell>
          <cell r="L3326" t="str">
            <v>QH-2013-E(KTQT)</v>
          </cell>
          <cell r="M3326" t="str">
            <v>QH-2013-E</v>
          </cell>
          <cell r="N3326" t="str">
            <v>Kinh tế quốc tế</v>
          </cell>
          <cell r="O3326" t="str">
            <v>Kinh tế quốc tế</v>
          </cell>
        </row>
        <row r="3327">
          <cell r="E3327" t="str">
            <v>Lê Thị Bắc, Sinh ngày 09/12/1989</v>
          </cell>
          <cell r="F3327" t="str">
            <v>Lê Thị Bắc</v>
          </cell>
          <cell r="G3327" t="str">
            <v>09/12/1989</v>
          </cell>
          <cell r="H3327" t="str">
            <v>Bắc Ninh</v>
          </cell>
          <cell r="I3327" t="str">
            <v>Nữ</v>
          </cell>
          <cell r="J3327" t="str">
            <v>2196/QĐ-ĐHKT ngày 07/10/2013</v>
          </cell>
          <cell r="K3327" t="str">
            <v>1549/QĐ-ĐHKT ngày 05/08/2013</v>
          </cell>
          <cell r="L3327" t="str">
            <v>QH-2013-E(KTQT)</v>
          </cell>
          <cell r="M3327" t="str">
            <v>QH-2013-E</v>
          </cell>
          <cell r="N3327" t="str">
            <v>Kinh tế quốc tế</v>
          </cell>
          <cell r="O3327" t="str">
            <v>Kinh tế quốc tế</v>
          </cell>
        </row>
        <row r="3328">
          <cell r="E3328" t="str">
            <v>Lưu Văn Chung, Sinh ngày 05/05/1988</v>
          </cell>
          <cell r="F3328" t="str">
            <v>Lưu Văn Chung</v>
          </cell>
          <cell r="G3328" t="str">
            <v>05/05/1988</v>
          </cell>
          <cell r="H3328" t="str">
            <v>Hải Phòng</v>
          </cell>
          <cell r="I3328" t="str">
            <v>Nam</v>
          </cell>
          <cell r="J3328" t="str">
            <v>3644/QĐ-ĐHKT ngày 26/12/2013</v>
          </cell>
          <cell r="K3328" t="str">
            <v>3115/QĐ-ĐHKT ngày 08/11/2013</v>
          </cell>
          <cell r="L3328" t="str">
            <v>QH-2013-E(KTQT)</v>
          </cell>
          <cell r="M3328" t="str">
            <v>QH-2013-E</v>
          </cell>
          <cell r="N3328" t="str">
            <v>Kinh tế quốc tế</v>
          </cell>
          <cell r="O3328" t="str">
            <v>Kinh tế quốc tế</v>
          </cell>
        </row>
        <row r="3329">
          <cell r="E3329" t="str">
            <v>Đinh Thị Duyên, Sinh ngày 21/09/1990</v>
          </cell>
          <cell r="F3329" t="str">
            <v>Đinh Thị Duyên</v>
          </cell>
          <cell r="G3329" t="str">
            <v>21/09/1990</v>
          </cell>
          <cell r="H3329" t="str">
            <v>Lạng Sơn</v>
          </cell>
          <cell r="I3329" t="str">
            <v>Nữ</v>
          </cell>
          <cell r="J3329" t="str">
            <v>2196/QĐ-ĐHKT ngày 07/10/2013</v>
          </cell>
          <cell r="K3329" t="str">
            <v>1549/QĐ-ĐHKT ngày 05/08/2013</v>
          </cell>
          <cell r="L3329" t="str">
            <v>QH-2013-E(KTQT)</v>
          </cell>
          <cell r="M3329" t="str">
            <v>QH-2013-E</v>
          </cell>
          <cell r="N3329" t="str">
            <v>Kinh tế quốc tế</v>
          </cell>
          <cell r="O3329" t="str">
            <v>Kinh tế quốc tế</v>
          </cell>
        </row>
        <row r="3330">
          <cell r="E3330" t="str">
            <v>Nguyễn Thùy Dương, Sinh ngày 24/12/1990</v>
          </cell>
          <cell r="F3330" t="str">
            <v>Nguyễn Thùy Dương</v>
          </cell>
          <cell r="G3330" t="str">
            <v>24/12/1990</v>
          </cell>
          <cell r="H3330" t="str">
            <v>Hà Nội</v>
          </cell>
          <cell r="I3330" t="str">
            <v>Nữ</v>
          </cell>
          <cell r="J3330" t="str">
            <v>3644/QĐ-ĐHKT ngày 26/12/2013</v>
          </cell>
          <cell r="K3330" t="str">
            <v>3115/QĐ-ĐHKT ngày 08/11/2013</v>
          </cell>
          <cell r="L3330" t="str">
            <v>QH-2013-E(KTQT)</v>
          </cell>
          <cell r="M3330" t="str">
            <v>QH-2013-E</v>
          </cell>
          <cell r="N3330" t="str">
            <v>Kinh tế quốc tế</v>
          </cell>
          <cell r="O3330" t="str">
            <v>Kinh tế quốc tế</v>
          </cell>
        </row>
        <row r="3331">
          <cell r="E3331" t="str">
            <v>Phùng Thị Hồng Hạnh, Sinh ngày 02/10/1987</v>
          </cell>
          <cell r="F3331" t="str">
            <v>Phùng Thị Hồng Hạnh</v>
          </cell>
          <cell r="G3331" t="str">
            <v>02/10/1987</v>
          </cell>
          <cell r="H3331" t="str">
            <v>Hải Phòng</v>
          </cell>
          <cell r="I3331" t="str">
            <v>Nữ</v>
          </cell>
          <cell r="J3331" t="str">
            <v>3644/QĐ-ĐHKT ngày 26/12/2013</v>
          </cell>
          <cell r="K3331" t="str">
            <v>3115/QĐ-ĐHKT ngày 08/11/2013</v>
          </cell>
          <cell r="L3331" t="str">
            <v>QH-2013-E(KTQT)</v>
          </cell>
          <cell r="M3331" t="str">
            <v>QH-2013-E</v>
          </cell>
          <cell r="N3331" t="str">
            <v>Kinh tế quốc tế</v>
          </cell>
          <cell r="O3331" t="str">
            <v>Kinh tế quốc tế</v>
          </cell>
        </row>
        <row r="3332">
          <cell r="E3332" t="str">
            <v>Trần Thị Hạnh, Sinh ngày 15/08/1990</v>
          </cell>
          <cell r="F3332" t="str">
            <v>Trần Thị Hạnh</v>
          </cell>
          <cell r="G3332" t="str">
            <v>15/08/1990</v>
          </cell>
          <cell r="H3332" t="str">
            <v>Hà Nội</v>
          </cell>
          <cell r="I3332" t="str">
            <v>Nữ</v>
          </cell>
          <cell r="J3332" t="str">
            <v>3644/QĐ-ĐHKT ngày 26/12/2013</v>
          </cell>
          <cell r="K3332" t="str">
            <v>3115/QĐ-ĐHKT ngày 08/11/2013</v>
          </cell>
          <cell r="L3332" t="str">
            <v>QH-2013-E(KTQT)</v>
          </cell>
          <cell r="M3332" t="str">
            <v>QH-2013-E</v>
          </cell>
          <cell r="N3332" t="str">
            <v>Kinh tế quốc tế</v>
          </cell>
          <cell r="O3332" t="str">
            <v>Kinh tế quốc tế</v>
          </cell>
        </row>
        <row r="3333">
          <cell r="E3333" t="str">
            <v>Đoàn Thị Hậu, Sinh ngày 28/05/1989</v>
          </cell>
          <cell r="F3333" t="str">
            <v>Đoàn Thị Hậu</v>
          </cell>
          <cell r="G3333" t="str">
            <v>28/05/1989</v>
          </cell>
          <cell r="H3333" t="str">
            <v>Yên Bái</v>
          </cell>
          <cell r="I3333" t="str">
            <v>Nữ</v>
          </cell>
          <cell r="J3333" t="str">
            <v>3644/QĐ-ĐHKT ngày 26/12/2013</v>
          </cell>
          <cell r="K3333" t="str">
            <v>3115/QĐ-ĐHKT ngày 08/11/2013</v>
          </cell>
          <cell r="L3333" t="str">
            <v>QH-2013-E(KTQT)</v>
          </cell>
          <cell r="M3333" t="str">
            <v>QH-2013-E</v>
          </cell>
          <cell r="N3333" t="str">
            <v>Kinh tế quốc tế</v>
          </cell>
          <cell r="O3333" t="str">
            <v>Kinh tế quốc tế</v>
          </cell>
        </row>
        <row r="3334">
          <cell r="E3334" t="str">
            <v>Nguyễn Trọng Hiếu, Sinh ngày 06/10/1988</v>
          </cell>
          <cell r="F3334" t="str">
            <v>Nguyễn Trọng Hiếu</v>
          </cell>
          <cell r="G3334" t="str">
            <v>06/10/1988</v>
          </cell>
          <cell r="H3334" t="str">
            <v xml:space="preserve"> Lâm Đồng</v>
          </cell>
          <cell r="I3334" t="str">
            <v>Nam</v>
          </cell>
          <cell r="J3334" t="str">
            <v>3644/QĐ-ĐHKT ngày 26/12/2013</v>
          </cell>
          <cell r="K3334" t="str">
            <v>3115/QĐ-ĐHKT ngày 08/11/2013</v>
          </cell>
          <cell r="L3334" t="str">
            <v>QH-2013-E(KTQT)</v>
          </cell>
          <cell r="M3334" t="str">
            <v>QH-2013-E</v>
          </cell>
          <cell r="N3334" t="str">
            <v>Kinh tế quốc tế</v>
          </cell>
          <cell r="O3334" t="str">
            <v>Kinh tế quốc tế</v>
          </cell>
        </row>
        <row r="3335">
          <cell r="E3335" t="str">
            <v>Lê Trung Hiếu, Sinh ngày 12/02/1990</v>
          </cell>
          <cell r="F3335" t="str">
            <v>Lê Trung Hiếu</v>
          </cell>
          <cell r="G3335" t="str">
            <v>12/02/1990</v>
          </cell>
          <cell r="H3335" t="str">
            <v>Hải Phòng</v>
          </cell>
          <cell r="I3335" t="str">
            <v>Nam</v>
          </cell>
          <cell r="J3335" t="str">
            <v>3644/QĐ-ĐHKT ngày 26/12/2013</v>
          </cell>
          <cell r="K3335" t="str">
            <v>3115/QĐ-ĐHKT ngày 08/11/2013</v>
          </cell>
          <cell r="L3335" t="str">
            <v>QH-2013-E(KTQT)</v>
          </cell>
          <cell r="M3335" t="str">
            <v>QH-2013-E</v>
          </cell>
          <cell r="N3335" t="str">
            <v>Kinh tế quốc tế</v>
          </cell>
          <cell r="O3335" t="str">
            <v>Kinh tế quốc tế</v>
          </cell>
        </row>
        <row r="3336">
          <cell r="E3336" t="str">
            <v>Nguyễn Thị Hoài, Sinh ngày 15/07/1983</v>
          </cell>
          <cell r="F3336" t="str">
            <v>Nguyễn Thị Hoài</v>
          </cell>
          <cell r="G3336" t="str">
            <v>15/07/1983</v>
          </cell>
          <cell r="H3336" t="str">
            <v>Nam Định</v>
          </cell>
          <cell r="I3336" t="str">
            <v>Nữ</v>
          </cell>
          <cell r="J3336" t="str">
            <v>3644/QĐ-ĐHKT ngày 26/12/2013</v>
          </cell>
          <cell r="K3336" t="str">
            <v>3115/QĐ-ĐHKT ngày 08/11/2013</v>
          </cell>
          <cell r="L3336" t="str">
            <v>QH-2013-E(KTQT)</v>
          </cell>
          <cell r="M3336" t="str">
            <v>QH-2013-E</v>
          </cell>
          <cell r="N3336" t="str">
            <v>Kinh tế quốc tế</v>
          </cell>
          <cell r="O3336" t="str">
            <v>Kinh tế quốc tế</v>
          </cell>
        </row>
        <row r="3337">
          <cell r="E3337" t="str">
            <v>Đặng Thị Huệ, Sinh ngày 23/05/1990</v>
          </cell>
          <cell r="F3337" t="str">
            <v>Đặng Thị Huệ</v>
          </cell>
          <cell r="G3337" t="str">
            <v>23/05/1990</v>
          </cell>
          <cell r="H3337" t="str">
            <v>Hải Phòng</v>
          </cell>
          <cell r="I3337" t="str">
            <v>Nữ</v>
          </cell>
          <cell r="J3337" t="str">
            <v>3644/QĐ-ĐHKT ngày 26/12/2013</v>
          </cell>
          <cell r="K3337" t="str">
            <v>3115/QĐ-ĐHKT ngày 08/11/2013</v>
          </cell>
          <cell r="L3337" t="str">
            <v>QH-2013-E(KTQT)</v>
          </cell>
          <cell r="M3337" t="str">
            <v>QH-2013-E</v>
          </cell>
          <cell r="N3337" t="str">
            <v>Kinh tế quốc tế</v>
          </cell>
          <cell r="O3337" t="str">
            <v>Kinh tế quốc tế</v>
          </cell>
        </row>
        <row r="3338">
          <cell r="E3338" t="str">
            <v>Trần Duy Hưng, Sinh ngày 13/12/1991</v>
          </cell>
          <cell r="F3338" t="str">
            <v>Trần Duy Hưng</v>
          </cell>
          <cell r="G3338" t="str">
            <v>13/12/1991</v>
          </cell>
          <cell r="H3338" t="str">
            <v>Ninh Bình</v>
          </cell>
          <cell r="I3338" t="str">
            <v>Nam</v>
          </cell>
          <cell r="J3338" t="str">
            <v>3644/QĐ-ĐHKT ngày 26/12/2013</v>
          </cell>
          <cell r="K3338" t="str">
            <v>3115/QĐ-ĐHKT ngày 08/11/2013</v>
          </cell>
          <cell r="L3338" t="str">
            <v>QH-2013-E(KTQT)</v>
          </cell>
          <cell r="M3338" t="str">
            <v>QH-2013-E</v>
          </cell>
          <cell r="N3338" t="str">
            <v>Kinh tế quốc tế</v>
          </cell>
          <cell r="O3338" t="str">
            <v>Kinh tế quốc tế</v>
          </cell>
        </row>
        <row r="3339">
          <cell r="E3339" t="str">
            <v>Trần Thị Thu Hường, Sinh ngày 19/06/1990</v>
          </cell>
          <cell r="F3339" t="str">
            <v>Trần Thị Thu Hường</v>
          </cell>
          <cell r="G3339" t="str">
            <v>19/06/1990</v>
          </cell>
          <cell r="H3339" t="str">
            <v>Hà Nội</v>
          </cell>
          <cell r="I3339" t="str">
            <v>Nữ</v>
          </cell>
          <cell r="J3339" t="str">
            <v>3644/QĐ-ĐHKT ngày 26/12/2013</v>
          </cell>
          <cell r="K3339" t="str">
            <v>3115/QĐ-ĐHKT ngày 08/11/2013</v>
          </cell>
          <cell r="L3339" t="str">
            <v>QH-2013-E(KTQT)</v>
          </cell>
          <cell r="M3339" t="str">
            <v>QH-2013-E</v>
          </cell>
          <cell r="N3339" t="str">
            <v>Kinh tế quốc tế</v>
          </cell>
          <cell r="O3339" t="str">
            <v>Kinh tế quốc tế</v>
          </cell>
        </row>
        <row r="3340">
          <cell r="E3340" t="str">
            <v>Hoàng Thị Diệu Linh, Sinh ngày 23/09/1990</v>
          </cell>
          <cell r="F3340" t="str">
            <v>Hoàng Thị Diệu Linh</v>
          </cell>
          <cell r="G3340" t="str">
            <v>23/09/1990</v>
          </cell>
          <cell r="H3340" t="str">
            <v>Hưng Yên</v>
          </cell>
          <cell r="I3340" t="str">
            <v>Nữ</v>
          </cell>
          <cell r="J3340" t="str">
            <v>2196/QĐ-ĐHKT ngày 07/10/2013</v>
          </cell>
          <cell r="K3340" t="str">
            <v>1549/QĐ-ĐHKT ngày 05/08/2013</v>
          </cell>
          <cell r="L3340" t="str">
            <v>QH-2013-E(KTQT)</v>
          </cell>
          <cell r="M3340" t="str">
            <v>QH-2013-E</v>
          </cell>
          <cell r="N3340" t="str">
            <v>Kinh tế quốc tế</v>
          </cell>
          <cell r="O3340" t="str">
            <v>Kinh tế quốc tế</v>
          </cell>
        </row>
        <row r="3341">
          <cell r="E3341" t="str">
            <v>Nguyễn Ngọc Long, Sinh ngày 14/07/1980</v>
          </cell>
          <cell r="F3341" t="str">
            <v>Nguyễn Ngọc Long</v>
          </cell>
          <cell r="G3341" t="str">
            <v>14/07/1980</v>
          </cell>
          <cell r="H3341" t="str">
            <v>Hà Nội</v>
          </cell>
          <cell r="I3341" t="str">
            <v>Nam</v>
          </cell>
          <cell r="J3341" t="str">
            <v>3644/QĐ-ĐHKT ngày 26/12/2013</v>
          </cell>
          <cell r="K3341" t="str">
            <v>3115/QĐ-ĐHKT ngày 08/11/2013</v>
          </cell>
          <cell r="L3341" t="str">
            <v>QH-2013-E(KTQT)</v>
          </cell>
          <cell r="M3341" t="str">
            <v>QH-2013-E</v>
          </cell>
          <cell r="N3341" t="str">
            <v>Kinh tế quốc tế</v>
          </cell>
          <cell r="O3341" t="str">
            <v>Kinh tế quốc tế</v>
          </cell>
        </row>
        <row r="3342">
          <cell r="E3342" t="str">
            <v>Phan Thị Mai Ly, Sinh ngày 27/11/1989</v>
          </cell>
          <cell r="F3342" t="str">
            <v>Phan Thị Mai Ly</v>
          </cell>
          <cell r="G3342" t="str">
            <v>27/11/1989</v>
          </cell>
          <cell r="H3342" t="str">
            <v>Nghệ An</v>
          </cell>
          <cell r="I3342" t="str">
            <v>Nữ</v>
          </cell>
          <cell r="J3342" t="str">
            <v>3644/QĐ-ĐHKT ngày 26/12/2013</v>
          </cell>
          <cell r="K3342" t="str">
            <v>3115/QĐ-ĐHKT ngày 08/11/2013</v>
          </cell>
          <cell r="L3342" t="str">
            <v>QH-2013-E(KTQT)</v>
          </cell>
          <cell r="M3342" t="str">
            <v>QH-2013-E</v>
          </cell>
          <cell r="N3342" t="str">
            <v>Kinh tế quốc tế</v>
          </cell>
          <cell r="O3342" t="str">
            <v>Kinh tế quốc tế</v>
          </cell>
        </row>
        <row r="3343">
          <cell r="E3343" t="str">
            <v>Trần Thị Thanh Ly, Sinh ngày 18/08/1990</v>
          </cell>
          <cell r="F3343" t="str">
            <v>Trần Thị Thanh Ly</v>
          </cell>
          <cell r="G3343" t="str">
            <v>18/08/1990</v>
          </cell>
          <cell r="H3343" t="str">
            <v>Thái Bình</v>
          </cell>
          <cell r="I3343" t="str">
            <v>Nữ</v>
          </cell>
          <cell r="J3343" t="str">
            <v>3644/QĐ-ĐHKT ngày 26/12/2013</v>
          </cell>
          <cell r="K3343" t="str">
            <v>3257/QĐ-ĐHKT ngày 25/11/2013</v>
          </cell>
          <cell r="L3343" t="str">
            <v>QH-2013-E(KTQT)</v>
          </cell>
          <cell r="M3343" t="str">
            <v>QH-2013-E</v>
          </cell>
          <cell r="N3343" t="str">
            <v>Kinh tế quốc tế</v>
          </cell>
          <cell r="O3343" t="str">
            <v>Kinh tế quốc tế</v>
          </cell>
        </row>
        <row r="3344">
          <cell r="E3344" t="str">
            <v>Phạm Thảo Ly, Sinh ngày 04/11/1990</v>
          </cell>
          <cell r="F3344" t="str">
            <v>Phạm Thảo Ly</v>
          </cell>
          <cell r="G3344" t="str">
            <v>04/11/1990</v>
          </cell>
          <cell r="H3344" t="str">
            <v>Phú Thọ</v>
          </cell>
          <cell r="I3344" t="str">
            <v>Nữ</v>
          </cell>
          <cell r="J3344" t="str">
            <v>2196/QĐ-ĐHKT ngày 07/10/2013</v>
          </cell>
          <cell r="K3344" t="str">
            <v>1549/QĐ-ĐHKT ngày 05/08/2013</v>
          </cell>
          <cell r="L3344" t="str">
            <v>QH-2013-E(KTQT)</v>
          </cell>
          <cell r="M3344" t="str">
            <v>QH-2013-E</v>
          </cell>
          <cell r="N3344" t="str">
            <v>Kinh tế quốc tế</v>
          </cell>
          <cell r="O3344" t="str">
            <v>Kinh tế quốc tế</v>
          </cell>
        </row>
        <row r="3345">
          <cell r="E3345" t="str">
            <v>Bùi Thị Lý, Sinh ngày 01/05/1991</v>
          </cell>
          <cell r="F3345" t="str">
            <v>Bùi Thị Lý</v>
          </cell>
          <cell r="G3345" t="str">
            <v>01/05/1991</v>
          </cell>
          <cell r="H3345" t="str">
            <v>Hải Phòng</v>
          </cell>
          <cell r="I3345" t="str">
            <v>Nữ</v>
          </cell>
          <cell r="J3345" t="str">
            <v>3644/QĐ-ĐHKT ngày 26/12/2013</v>
          </cell>
          <cell r="K3345" t="str">
            <v>3115/QĐ-ĐHKT ngày 08/11/2013</v>
          </cell>
          <cell r="L3345" t="str">
            <v>QH-2013-E(KTQT)</v>
          </cell>
          <cell r="M3345" t="str">
            <v>QH-2013-E</v>
          </cell>
          <cell r="N3345" t="str">
            <v>Kinh tế quốc tế</v>
          </cell>
          <cell r="O3345" t="str">
            <v>Kinh tế quốc tế</v>
          </cell>
        </row>
        <row r="3346">
          <cell r="E3346" t="str">
            <v>Dương Thị Mến, Sinh ngày 30/03/1984</v>
          </cell>
          <cell r="F3346" t="str">
            <v>Dương Thị Mến</v>
          </cell>
          <cell r="G3346" t="str">
            <v>30/03/1984</v>
          </cell>
          <cell r="H3346" t="str">
            <v>Phú Thọ</v>
          </cell>
          <cell r="I3346" t="str">
            <v>Nữ</v>
          </cell>
          <cell r="J3346" t="str">
            <v>2196/QĐ-ĐHKT ngày 07/10/2013</v>
          </cell>
          <cell r="K3346" t="str">
            <v>1576/QĐ-ĐHKT ngày 09/08/2013</v>
          </cell>
          <cell r="L3346" t="str">
            <v>QH-2013-E(KTQT)</v>
          </cell>
          <cell r="M3346" t="str">
            <v>QH-2013-E</v>
          </cell>
          <cell r="N3346" t="str">
            <v>Kinh tế quốc tế</v>
          </cell>
          <cell r="O3346" t="str">
            <v>Kinh tế quốc tế</v>
          </cell>
        </row>
        <row r="3347">
          <cell r="E3347" t="str">
            <v>Phạm Trang Nhung, Sinh ngày 02/10/1989</v>
          </cell>
          <cell r="F3347" t="str">
            <v>Phạm Trang Nhung</v>
          </cell>
          <cell r="G3347" t="str">
            <v>02/10/1989</v>
          </cell>
          <cell r="H3347" t="str">
            <v>Thanh Hóa</v>
          </cell>
          <cell r="I3347" t="str">
            <v>Nữ</v>
          </cell>
          <cell r="J3347" t="str">
            <v>3644/QĐ-ĐHKT ngày 26/12/2013</v>
          </cell>
          <cell r="K3347" t="str">
            <v>3115/QĐ-ĐHKT ngày 08/11/2013</v>
          </cell>
          <cell r="L3347" t="str">
            <v>QH-2013-E(KTQT)</v>
          </cell>
          <cell r="M3347" t="str">
            <v>QH-2013-E</v>
          </cell>
          <cell r="N3347" t="str">
            <v>Kinh tế quốc tế</v>
          </cell>
          <cell r="O3347" t="str">
            <v>Kinh tế quốc tế</v>
          </cell>
        </row>
        <row r="3348">
          <cell r="E3348" t="str">
            <v>Đỗ Huy Phú, Sinh ngày 23/09/1988</v>
          </cell>
          <cell r="F3348" t="str">
            <v>Đỗ Huy Phú</v>
          </cell>
          <cell r="G3348" t="str">
            <v>23/09/1988</v>
          </cell>
          <cell r="H3348" t="str">
            <v>Thanh Hóa</v>
          </cell>
          <cell r="I3348" t="str">
            <v>Nam</v>
          </cell>
          <cell r="J3348" t="str">
            <v>2196/QĐ-ĐHKT ngày 07/10/2013</v>
          </cell>
          <cell r="K3348" t="str">
            <v>1549/QĐ-ĐHKT ngày 05/08/2013</v>
          </cell>
          <cell r="L3348" t="str">
            <v>QH-2013-E(KTQT)</v>
          </cell>
          <cell r="M3348" t="str">
            <v>QH-2013-E</v>
          </cell>
          <cell r="N3348" t="str">
            <v>Kinh tế quốc tế</v>
          </cell>
          <cell r="O3348" t="str">
            <v>Kinh tế quốc tế</v>
          </cell>
        </row>
        <row r="3349">
          <cell r="E3349" t="str">
            <v>Nguyễn Ngọc Phượng, Sinh ngày 06/04/1988</v>
          </cell>
          <cell r="F3349" t="str">
            <v>Nguyễn Ngọc Phượng</v>
          </cell>
          <cell r="G3349" t="str">
            <v>06/04/1988</v>
          </cell>
          <cell r="H3349" t="str">
            <v>Hà Nội</v>
          </cell>
          <cell r="I3349" t="str">
            <v>Nữ</v>
          </cell>
          <cell r="J3349" t="str">
            <v>3644/QĐ-ĐHKT ngày 26/12/2013</v>
          </cell>
          <cell r="K3349" t="str">
            <v>3115/QĐ-ĐHKT ngày 08/11/2013</v>
          </cell>
          <cell r="L3349" t="str">
            <v>QH-2013-E(KTQT)</v>
          </cell>
          <cell r="M3349" t="str">
            <v>QH-2013-E</v>
          </cell>
          <cell r="N3349" t="str">
            <v>Kinh tế quốc tế</v>
          </cell>
          <cell r="O3349" t="str">
            <v>Kinh tế quốc tế</v>
          </cell>
        </row>
        <row r="3350">
          <cell r="E3350" t="str">
            <v>Vũ Minh Quang, Sinh ngày 09/01/1986</v>
          </cell>
          <cell r="F3350" t="str">
            <v>Vũ Minh Quang</v>
          </cell>
          <cell r="G3350" t="str">
            <v>09/01/1986</v>
          </cell>
          <cell r="H3350" t="str">
            <v>Nam Định</v>
          </cell>
          <cell r="I3350" t="str">
            <v>Nam</v>
          </cell>
          <cell r="J3350" t="str">
            <v>3644/QĐ-ĐHKT ngày 26/12/2013</v>
          </cell>
          <cell r="K3350" t="str">
            <v>3115/QĐ-ĐHKT ngày 08/11/2013</v>
          </cell>
          <cell r="L3350" t="str">
            <v>QH-2013-E(KTQT)</v>
          </cell>
          <cell r="M3350" t="str">
            <v>QH-2013-E</v>
          </cell>
          <cell r="N3350" t="str">
            <v>Kinh tế quốc tế</v>
          </cell>
          <cell r="O3350" t="str">
            <v>Kinh tế quốc tế</v>
          </cell>
        </row>
        <row r="3351">
          <cell r="E3351" t="str">
            <v>Nguyễn Tuấn Sơn, Sinh ngày 23/10/1987</v>
          </cell>
          <cell r="F3351" t="str">
            <v>Nguyễn Tuấn Sơn</v>
          </cell>
          <cell r="G3351" t="str">
            <v>23/10/1987</v>
          </cell>
          <cell r="H3351" t="str">
            <v>Hà Nội</v>
          </cell>
          <cell r="I3351" t="str">
            <v>Nam</v>
          </cell>
          <cell r="J3351" t="str">
            <v>3644/QĐ-ĐHKT ngày 26/12/2013</v>
          </cell>
          <cell r="K3351" t="str">
            <v>3115/QĐ-ĐHKT ngày 08/11/2013</v>
          </cell>
          <cell r="L3351" t="str">
            <v>QH-2013-E(KTQT)</v>
          </cell>
          <cell r="M3351" t="str">
            <v>QH-2013-E</v>
          </cell>
          <cell r="N3351" t="str">
            <v>Kinh tế quốc tế</v>
          </cell>
          <cell r="O3351" t="str">
            <v>Kinh tế quốc tế</v>
          </cell>
        </row>
        <row r="3352">
          <cell r="E3352" t="str">
            <v>Nguyễn Thị Phương Thanh, Sinh ngày 29/06/1985</v>
          </cell>
          <cell r="F3352" t="str">
            <v>Nguyễn Thị Phương Thanh</v>
          </cell>
          <cell r="G3352" t="str">
            <v>29/06/1985</v>
          </cell>
          <cell r="H3352" t="str">
            <v>Nghệ An</v>
          </cell>
          <cell r="I3352" t="str">
            <v>Nữ</v>
          </cell>
          <cell r="J3352" t="str">
            <v>3644/QĐ-ĐHKT ngày 26/12/2013</v>
          </cell>
          <cell r="K3352" t="str">
            <v>3115/QĐ-ĐHKT ngày 08/11/2013</v>
          </cell>
          <cell r="L3352" t="str">
            <v>QH-2013-E(KTQT)</v>
          </cell>
          <cell r="M3352" t="str">
            <v>QH-2013-E</v>
          </cell>
          <cell r="N3352" t="str">
            <v>Kinh tế quốc tế</v>
          </cell>
          <cell r="O3352" t="str">
            <v>Kinh tế quốc tế</v>
          </cell>
        </row>
        <row r="3353">
          <cell r="E3353" t="str">
            <v>Nguyễn Phương Thảo, Sinh ngày 17/12/1990</v>
          </cell>
          <cell r="F3353" t="str">
            <v>Nguyễn Phương Thảo</v>
          </cell>
          <cell r="G3353" t="str">
            <v>17/12/1990</v>
          </cell>
          <cell r="H3353" t="str">
            <v>Hà Nội</v>
          </cell>
          <cell r="I3353" t="str">
            <v>Nữ</v>
          </cell>
          <cell r="J3353" t="str">
            <v>2196/QĐ-ĐHKT ngày 07/10/2013</v>
          </cell>
          <cell r="K3353" t="str">
            <v>1549/QĐ-ĐHKT ngày 05/08/2013</v>
          </cell>
          <cell r="L3353" t="str">
            <v>QH-2013-E(KTQT)</v>
          </cell>
          <cell r="M3353" t="str">
            <v>QH-2013-E</v>
          </cell>
          <cell r="N3353" t="str">
            <v>Kinh tế quốc tế</v>
          </cell>
          <cell r="O3353" t="str">
            <v>Kinh tế quốc tế</v>
          </cell>
        </row>
        <row r="3354">
          <cell r="E3354" t="str">
            <v>Vũ Thị Thu, Sinh ngày 06/06/1990</v>
          </cell>
          <cell r="F3354" t="str">
            <v>Vũ Thị Thu</v>
          </cell>
          <cell r="G3354" t="str">
            <v>06/06/1990</v>
          </cell>
          <cell r="H3354" t="str">
            <v>Bắc Giang</v>
          </cell>
          <cell r="I3354" t="str">
            <v>Nữ</v>
          </cell>
          <cell r="J3354" t="str">
            <v>3644/QĐ-ĐHKT ngày 26/12/2013</v>
          </cell>
          <cell r="K3354" t="str">
            <v>3115/QĐ-ĐHKT ngày 08/11/2013</v>
          </cell>
          <cell r="L3354" t="str">
            <v>QH-2013-E(KTQT)</v>
          </cell>
          <cell r="M3354" t="str">
            <v>QH-2013-E</v>
          </cell>
          <cell r="N3354" t="str">
            <v>Kinh tế quốc tế</v>
          </cell>
          <cell r="O3354" t="str">
            <v>Kinh tế quốc tế</v>
          </cell>
        </row>
        <row r="3355">
          <cell r="E3355" t="str">
            <v>Nguyễn Thị Thanh Thúy, Sinh ngày 12/02/1980</v>
          </cell>
          <cell r="F3355" t="str">
            <v>Nguyễn Thị Thanh Thúy</v>
          </cell>
          <cell r="G3355" t="str">
            <v>12/02/1980</v>
          </cell>
          <cell r="H3355" t="str">
            <v>Hà Nội</v>
          </cell>
          <cell r="I3355" t="str">
            <v>Nữ</v>
          </cell>
          <cell r="J3355" t="str">
            <v>2196/QĐ-ĐHKT ngày 07/10/2013</v>
          </cell>
          <cell r="K3355" t="str">
            <v>1549/QĐ-ĐHKT ngày 05/08/2013</v>
          </cell>
          <cell r="L3355" t="str">
            <v>QH-2013-E(KTQT)</v>
          </cell>
          <cell r="M3355" t="str">
            <v>QH-2013-E</v>
          </cell>
          <cell r="N3355" t="str">
            <v>Kinh tế quốc tế</v>
          </cell>
          <cell r="O3355" t="str">
            <v>Kinh tế quốc tế</v>
          </cell>
        </row>
        <row r="3356">
          <cell r="E3356" t="str">
            <v>Nguyễn Thị Hồng Thương, Sinh ngày 24/01/1989</v>
          </cell>
          <cell r="F3356" t="str">
            <v>Nguyễn Thị Hồng Thương</v>
          </cell>
          <cell r="G3356" t="str">
            <v>24/01/1989</v>
          </cell>
          <cell r="H3356" t="str">
            <v>Nghệ An</v>
          </cell>
          <cell r="I3356" t="str">
            <v>Nữ</v>
          </cell>
          <cell r="J3356" t="str">
            <v>3644/QĐ-ĐHKT ngày 26/12/2013</v>
          </cell>
          <cell r="K3356" t="str">
            <v>3115/QĐ-ĐHKT ngày 08/11/2013</v>
          </cell>
          <cell r="L3356" t="str">
            <v>QH-2013-E(KTQT)</v>
          </cell>
          <cell r="M3356" t="str">
            <v>QH-2013-E</v>
          </cell>
          <cell r="N3356" t="str">
            <v>Kinh tế quốc tế</v>
          </cell>
          <cell r="O3356" t="str">
            <v>Kinh tế quốc tế</v>
          </cell>
        </row>
        <row r="3357">
          <cell r="E3357" t="str">
            <v>Vũ Thanh Trà, Sinh ngày 23/12/1990</v>
          </cell>
          <cell r="F3357" t="str">
            <v>Vũ Thanh Trà</v>
          </cell>
          <cell r="G3357" t="str">
            <v>23/12/1990</v>
          </cell>
          <cell r="H3357" t="str">
            <v>Hà Nội</v>
          </cell>
          <cell r="I3357" t="str">
            <v>Nữ</v>
          </cell>
          <cell r="J3357" t="str">
            <v>3644/QĐ-ĐHKT ngày 26/12/2013</v>
          </cell>
          <cell r="K3357" t="str">
            <v>3115/QĐ-ĐHKT ngày 08/11/2013</v>
          </cell>
          <cell r="L3357" t="str">
            <v>QH-2013-E(KTQT)</v>
          </cell>
          <cell r="M3357" t="str">
            <v>QH-2013-E</v>
          </cell>
          <cell r="N3357" t="str">
            <v>Kinh tế quốc tế</v>
          </cell>
          <cell r="O3357" t="str">
            <v>Kinh tế quốc tế</v>
          </cell>
        </row>
        <row r="3358">
          <cell r="E3358" t="str">
            <v>Lê Thị Thu Trang, Sinh ngày 23/01/1990</v>
          </cell>
          <cell r="F3358" t="str">
            <v>Lê Thị Thu Trang</v>
          </cell>
          <cell r="G3358" t="str">
            <v>23/01/1990</v>
          </cell>
          <cell r="H3358" t="str">
            <v>Hưng Yên</v>
          </cell>
          <cell r="I3358" t="str">
            <v>Nữ</v>
          </cell>
          <cell r="J3358" t="str">
            <v>2196/QĐ-ĐHKT ngày 07/10/2013</v>
          </cell>
          <cell r="K3358" t="str">
            <v>1549/QĐ-ĐHKT ngày 05/08/2013</v>
          </cell>
          <cell r="L3358" t="str">
            <v>QH-2013-E(KTQT)</v>
          </cell>
          <cell r="M3358" t="str">
            <v>QH-2013-E</v>
          </cell>
          <cell r="N3358" t="str">
            <v>Kinh tế quốc tế</v>
          </cell>
          <cell r="O3358" t="str">
            <v>Kinh tế quốc tế</v>
          </cell>
        </row>
        <row r="3359">
          <cell r="E3359" t="str">
            <v>Đàm Trường Vân, Sinh ngày 05/09/1983</v>
          </cell>
          <cell r="F3359" t="str">
            <v>Đàm Trường Vân</v>
          </cell>
          <cell r="G3359" t="str">
            <v>05/09/1983</v>
          </cell>
          <cell r="H3359" t="str">
            <v>Bắc Giang</v>
          </cell>
          <cell r="I3359" t="str">
            <v>Nam</v>
          </cell>
          <cell r="J3359" t="str">
            <v>3644/QĐ-ĐHKT ngày 26/12/2013</v>
          </cell>
          <cell r="K3359" t="str">
            <v>3115/QĐ-ĐHKT ngày 08/11/2013</v>
          </cell>
          <cell r="L3359" t="str">
            <v>QH-2013-E(KTQT)</v>
          </cell>
          <cell r="M3359" t="str">
            <v>QH-2013-E</v>
          </cell>
          <cell r="N3359" t="str">
            <v>Kinh tế quốc tế</v>
          </cell>
          <cell r="O3359" t="str">
            <v>Kinh tế quốc tế</v>
          </cell>
        </row>
        <row r="3360">
          <cell r="E3360" t="str">
            <v>Đoàn Thị Vy, Sinh ngày 06/09/1990</v>
          </cell>
          <cell r="F3360" t="str">
            <v>Đoàn Thị Vy</v>
          </cell>
          <cell r="G3360" t="str">
            <v>06/09/1990</v>
          </cell>
          <cell r="H3360" t="str">
            <v>Hải Dương</v>
          </cell>
          <cell r="I3360" t="str">
            <v>Nữ</v>
          </cell>
          <cell r="J3360" t="str">
            <v>3644/QĐ-ĐHKT ngày 26/12/2013</v>
          </cell>
          <cell r="K3360" t="str">
            <v>3115/QĐ-ĐHKT ngày 08/11/2013</v>
          </cell>
          <cell r="L3360" t="str">
            <v>QH-2013-E(KTQT)</v>
          </cell>
          <cell r="M3360" t="str">
            <v>QH-2013-E</v>
          </cell>
          <cell r="N3360" t="str">
            <v>Kinh tế quốc tế</v>
          </cell>
          <cell r="O3360" t="str">
            <v>Kinh tế quốc tế</v>
          </cell>
        </row>
        <row r="3361">
          <cell r="E3361" t="str">
            <v>Hoàng Việt Hà, Sinh ngày 03/09/1991</v>
          </cell>
          <cell r="F3361" t="str">
            <v>Hoàng Việt Hà</v>
          </cell>
          <cell r="G3361" t="str">
            <v>03/09/1991</v>
          </cell>
          <cell r="H3361" t="str">
            <v>Cao Bằng</v>
          </cell>
          <cell r="I3361" t="str">
            <v>Nữ</v>
          </cell>
          <cell r="J3361" t="str">
            <v>3644/QĐ-ĐHKT ngày 26/12/2013</v>
          </cell>
          <cell r="K3361" t="str">
            <v>3115/QĐ-ĐHKT ngày 08/11/2013</v>
          </cell>
          <cell r="L3361" t="str">
            <v>QH-2013-E(KTCT)</v>
          </cell>
          <cell r="M3361" t="str">
            <v>QH-2013-E</v>
          </cell>
          <cell r="N3361" t="str">
            <v>Kinh tế chính trị</v>
          </cell>
          <cell r="O3361" t="str">
            <v>Kinh tế chính trị</v>
          </cell>
        </row>
        <row r="3362">
          <cell r="E3362" t="str">
            <v>Vũ Thị Hằng, Sinh ngày 01/01/1987</v>
          </cell>
          <cell r="F3362" t="str">
            <v>Vũ Thị Hằng</v>
          </cell>
          <cell r="G3362" t="str">
            <v>01/01/1987</v>
          </cell>
          <cell r="H3362" t="str">
            <v>Ninh Bình</v>
          </cell>
          <cell r="I3362" t="str">
            <v>Nữ</v>
          </cell>
          <cell r="J3362" t="str">
            <v>3644/QĐ-ĐHKT ngày 26/12/2013</v>
          </cell>
          <cell r="K3362" t="str">
            <v>3115/QĐ-ĐHKT ngày 08/11/2013</v>
          </cell>
          <cell r="L3362" t="str">
            <v>QH-2013-E(KTCT)</v>
          </cell>
          <cell r="M3362" t="str">
            <v>QH-2013-E</v>
          </cell>
          <cell r="N3362" t="str">
            <v>Kinh tế chính trị</v>
          </cell>
          <cell r="O3362" t="str">
            <v>Kinh tế chính trị</v>
          </cell>
        </row>
        <row r="3363">
          <cell r="E3363" t="str">
            <v>Nguyễn Thị Thu Hằng, Sinh ngày 26/03/1986</v>
          </cell>
          <cell r="F3363" t="str">
            <v>Nguyễn Thị Thu Hằng</v>
          </cell>
          <cell r="G3363" t="str">
            <v>26/03/1986</v>
          </cell>
          <cell r="H3363" t="str">
            <v>Quảng Ninh</v>
          </cell>
          <cell r="I3363" t="str">
            <v>Nữ</v>
          </cell>
          <cell r="J3363" t="str">
            <v>3644/QĐ-ĐHKT ngày 26/12/2013</v>
          </cell>
          <cell r="K3363" t="str">
            <v>3115/QĐ-ĐHKT ngày 08/11/2013</v>
          </cell>
          <cell r="L3363" t="str">
            <v>QH-2013-E(KTCT)</v>
          </cell>
          <cell r="M3363" t="str">
            <v>QH-2013-E</v>
          </cell>
          <cell r="N3363" t="str">
            <v>Kinh tế chính trị</v>
          </cell>
          <cell r="O3363" t="str">
            <v>Kinh tế chính trị</v>
          </cell>
        </row>
        <row r="3364">
          <cell r="E3364" t="str">
            <v>Ninh Thị Hồng, Sinh ngày 22/12/1991</v>
          </cell>
          <cell r="F3364" t="str">
            <v>Ninh Thị Hồng</v>
          </cell>
          <cell r="G3364" t="str">
            <v>22/12/1991</v>
          </cell>
          <cell r="H3364" t="str">
            <v>Nam Định</v>
          </cell>
          <cell r="I3364" t="str">
            <v>Nữ</v>
          </cell>
          <cell r="J3364" t="str">
            <v>3644/QĐ-ĐHKT ngày 26/12/2013</v>
          </cell>
          <cell r="K3364" t="str">
            <v>3115/QĐ-ĐHKT ngày 08/11/2013</v>
          </cell>
          <cell r="L3364" t="str">
            <v>QH-2013-E(KTCT)</v>
          </cell>
          <cell r="M3364" t="str">
            <v>QH-2013-E</v>
          </cell>
          <cell r="N3364" t="str">
            <v>Kinh tế chính trị</v>
          </cell>
          <cell r="O3364" t="str">
            <v>Kinh tế chính trị</v>
          </cell>
        </row>
        <row r="3365">
          <cell r="E3365" t="str">
            <v>Đàm Yến Nhi, Sinh ngày 07/10/1989</v>
          </cell>
          <cell r="F3365" t="str">
            <v>Đàm Yến Nhi</v>
          </cell>
          <cell r="G3365" t="str">
            <v>07/10/1989</v>
          </cell>
          <cell r="H3365" t="str">
            <v>Quảng Ngãi</v>
          </cell>
          <cell r="I3365" t="str">
            <v>Nữ</v>
          </cell>
          <cell r="J3365" t="str">
            <v>3644/QĐ-ĐHKT ngày 26/12/2013</v>
          </cell>
          <cell r="K3365" t="str">
            <v>3115/QĐ-ĐHKT ngày 08/11/2013</v>
          </cell>
          <cell r="L3365" t="str">
            <v>QH-2013-E(KTCT)</v>
          </cell>
          <cell r="M3365" t="str">
            <v>QH-2013-E</v>
          </cell>
          <cell r="N3365" t="str">
            <v>Kinh tế chính trị</v>
          </cell>
          <cell r="O3365" t="str">
            <v>Kinh tế chính trị</v>
          </cell>
        </row>
        <row r="3366">
          <cell r="E3366" t="str">
            <v>Vũ Thị Thu Thảo, Sinh ngày 23/10/1990</v>
          </cell>
          <cell r="F3366" t="str">
            <v>Vũ Thị Thu Thảo</v>
          </cell>
          <cell r="G3366" t="str">
            <v>23/10/1990</v>
          </cell>
          <cell r="H3366" t="str">
            <v>Bắc Ninh</v>
          </cell>
          <cell r="I3366" t="str">
            <v>Nữ</v>
          </cell>
          <cell r="J3366" t="str">
            <v>3644/QĐ-ĐHKT ngày 26/12/2013</v>
          </cell>
          <cell r="K3366" t="str">
            <v>3115/QĐ-ĐHKT ngày 08/11/2013</v>
          </cell>
          <cell r="L3366" t="str">
            <v>QH-2013-E(KTCT)</v>
          </cell>
          <cell r="M3366" t="str">
            <v>QH-2013-E</v>
          </cell>
          <cell r="N3366" t="str">
            <v>Kinh tế chính trị</v>
          </cell>
          <cell r="O3366" t="str">
            <v>Kinh tế chính trị</v>
          </cell>
        </row>
        <row r="3367">
          <cell r="E3367" t="str">
            <v>Hoàng Thị Xuân, Sinh ngày 25/06/1990</v>
          </cell>
          <cell r="F3367" t="str">
            <v>Hoàng Thị Xuân</v>
          </cell>
          <cell r="G3367" t="str">
            <v>25/06/1990</v>
          </cell>
          <cell r="H3367" t="str">
            <v>Nam Định</v>
          </cell>
          <cell r="I3367" t="str">
            <v>Nữ</v>
          </cell>
          <cell r="J3367" t="str">
            <v>3644/QĐ-ĐHKT ngày 26/12/2013</v>
          </cell>
          <cell r="K3367" t="str">
            <v>3115/QĐ-ĐHKT ngày 08/11/2013</v>
          </cell>
          <cell r="L3367" t="str">
            <v>QH-2013-E(KTCT)</v>
          </cell>
          <cell r="M3367" t="str">
            <v>QH-2013-E</v>
          </cell>
          <cell r="N3367" t="str">
            <v>Kinh tế chính trị</v>
          </cell>
          <cell r="O3367" t="str">
            <v>Kinh tế chính trị</v>
          </cell>
        </row>
        <row r="3368">
          <cell r="E3368" t="str">
            <v>Giang Tuấn Anh, Sinh ngày 02/11/1965</v>
          </cell>
          <cell r="F3368" t="str">
            <v>Giang Tuấn Anh</v>
          </cell>
          <cell r="G3368" t="str">
            <v>02/11/1965</v>
          </cell>
          <cell r="H3368" t="str">
            <v>Lào Cai</v>
          </cell>
          <cell r="I3368" t="str">
            <v>Nam</v>
          </cell>
          <cell r="J3368" t="str">
            <v>2702/QĐ-ĐHKT ngày 21/12/2011</v>
          </cell>
          <cell r="K3368" t="str">
            <v>2702 /QĐ-ĐHKT ngày 21 /12/2011</v>
          </cell>
          <cell r="L3368" t="str">
            <v>K20-KTCT1</v>
          </cell>
          <cell r="M3368" t="str">
            <v>QH-2011-E</v>
          </cell>
          <cell r="N3368" t="str">
            <v>Kinh tế chính trị</v>
          </cell>
          <cell r="O3368" t="str">
            <v>Kinh tế chính trị</v>
          </cell>
        </row>
        <row r="3369">
          <cell r="E3369" t="str">
            <v>Ninh Công Chức, Sinh ngày 03/02/1985</v>
          </cell>
          <cell r="F3369" t="str">
            <v>Ninh Công Chức</v>
          </cell>
          <cell r="G3369" t="str">
            <v>03/02/1985</v>
          </cell>
          <cell r="H3369" t="str">
            <v>Ninh Bình</v>
          </cell>
          <cell r="I3369" t="str">
            <v>Nam</v>
          </cell>
          <cell r="J3369" t="str">
            <v>2702/QĐ-ĐHKT ngày 21/12/2011</v>
          </cell>
          <cell r="K3369" t="str">
            <v>2702 /QĐ-ĐHKT ngày 21 /12/2011</v>
          </cell>
          <cell r="L3369" t="str">
            <v>K20-KTCT1</v>
          </cell>
          <cell r="M3369" t="str">
            <v>QH-2011-E</v>
          </cell>
          <cell r="N3369" t="str">
            <v>Kinh tế chính trị</v>
          </cell>
          <cell r="O3369" t="str">
            <v>Kinh tế chính trị</v>
          </cell>
        </row>
        <row r="3370">
          <cell r="E3370" t="str">
            <v>Lã Quốc Cường, Sinh ngày 15/10/1972</v>
          </cell>
          <cell r="F3370" t="str">
            <v>Lã Quốc Cường</v>
          </cell>
          <cell r="G3370" t="str">
            <v>15/10/1972</v>
          </cell>
          <cell r="H3370" t="str">
            <v>Ninh Bình</v>
          </cell>
          <cell r="I3370" t="str">
            <v>Nam</v>
          </cell>
          <cell r="J3370" t="str">
            <v>2702/QĐ-ĐHKT ngày 21/12/2011</v>
          </cell>
          <cell r="K3370" t="str">
            <v>2702 /QĐ-ĐHKT ngày 21 /12/2011</v>
          </cell>
          <cell r="L3370" t="str">
            <v>K20-KTCT1</v>
          </cell>
          <cell r="M3370" t="str">
            <v>QH-2011-E</v>
          </cell>
          <cell r="N3370" t="str">
            <v>Kinh tế chính trị</v>
          </cell>
          <cell r="O3370" t="str">
            <v>Kinh tế chính trị</v>
          </cell>
        </row>
        <row r="3371">
          <cell r="E3371" t="str">
            <v>Nguyễn Lê Dung, Sinh ngày 10/06/1983</v>
          </cell>
          <cell r="F3371" t="str">
            <v>Nguyễn Lê Dung</v>
          </cell>
          <cell r="G3371" t="str">
            <v>10/06/1983</v>
          </cell>
          <cell r="H3371" t="str">
            <v>Ninh Bình</v>
          </cell>
          <cell r="I3371" t="str">
            <v>Nữ</v>
          </cell>
          <cell r="J3371" t="str">
            <v>2702/QĐ-ĐHKT ngày 21/12/2011</v>
          </cell>
          <cell r="K3371" t="str">
            <v>2702 /QĐ-ĐHKT ngày 21 /12/2011</v>
          </cell>
          <cell r="L3371" t="str">
            <v>K20-KTCT1</v>
          </cell>
          <cell r="M3371" t="str">
            <v>QH-2011-E</v>
          </cell>
          <cell r="N3371" t="str">
            <v>Kinh tế chính trị</v>
          </cell>
          <cell r="O3371" t="str">
            <v>Kinh tế chính trị</v>
          </cell>
        </row>
        <row r="3372">
          <cell r="E3372" t="str">
            <v>Trần Anh Đức, Sinh ngày 07/11/1969</v>
          </cell>
          <cell r="F3372" t="str">
            <v>Trần Anh Đức</v>
          </cell>
          <cell r="G3372" t="str">
            <v>07/11/1969</v>
          </cell>
          <cell r="H3372" t="str">
            <v>Ninh Bình</v>
          </cell>
          <cell r="I3372" t="str">
            <v>Nam</v>
          </cell>
          <cell r="J3372" t="str">
            <v>2702/QĐ-ĐHKT ngày 21/12/2011</v>
          </cell>
          <cell r="K3372" t="str">
            <v>2702 /QĐ-ĐHKT ngày 21 /12/2011</v>
          </cell>
          <cell r="L3372" t="str">
            <v>K20-KTCT1</v>
          </cell>
          <cell r="M3372" t="str">
            <v>QH-2011-E</v>
          </cell>
          <cell r="N3372" t="str">
            <v>Kinh tế chính trị</v>
          </cell>
          <cell r="O3372" t="str">
            <v>Kinh tế chính trị</v>
          </cell>
        </row>
        <row r="3373">
          <cell r="E3373" t="str">
            <v>Trần Thị Hương Giang, Sinh ngày 09/08/1981</v>
          </cell>
          <cell r="F3373" t="str">
            <v>Trần Thị Hương Giang</v>
          </cell>
          <cell r="G3373" t="str">
            <v>09/08/1981</v>
          </cell>
          <cell r="H3373" t="str">
            <v>Ninh Bình</v>
          </cell>
          <cell r="I3373" t="str">
            <v>Nữ</v>
          </cell>
          <cell r="J3373" t="str">
            <v>2702/QĐ-ĐHKT ngày 21/12/2011</v>
          </cell>
          <cell r="K3373" t="str">
            <v>2702 /QĐ-ĐHKT ngày 21 /12/2011</v>
          </cell>
          <cell r="L3373" t="str">
            <v>K20-KTCT1</v>
          </cell>
          <cell r="M3373" t="str">
            <v>QH-2011-E</v>
          </cell>
          <cell r="N3373" t="str">
            <v>Kinh tế chính trị</v>
          </cell>
          <cell r="O3373" t="str">
            <v>Kinh tế chính trị</v>
          </cell>
        </row>
        <row r="3374">
          <cell r="E3374" t="str">
            <v>Phạm Thị Thu Hà, Sinh ngày 12/12/1981</v>
          </cell>
          <cell r="F3374" t="str">
            <v>Phạm Thị Thu Hà</v>
          </cell>
          <cell r="G3374" t="str">
            <v>12/12/1981</v>
          </cell>
          <cell r="H3374" t="str">
            <v>Ninh Bình</v>
          </cell>
          <cell r="I3374" t="str">
            <v>Nữ</v>
          </cell>
          <cell r="J3374" t="str">
            <v>2702/QĐ-ĐHKT ngày 21/12/2011</v>
          </cell>
          <cell r="K3374" t="str">
            <v>2702 /QĐ-ĐHKT ngày 21 /12/2011</v>
          </cell>
          <cell r="L3374" t="str">
            <v>K20-KTCT1</v>
          </cell>
          <cell r="M3374" t="str">
            <v>QH-2011-E</v>
          </cell>
          <cell r="N3374" t="str">
            <v>Kinh tế chính trị</v>
          </cell>
          <cell r="O3374" t="str">
            <v>Kinh tế chính trị</v>
          </cell>
        </row>
        <row r="3375">
          <cell r="E3375" t="str">
            <v>Nguyễn Thanh Hải, Sinh ngày 27/10/1983</v>
          </cell>
          <cell r="F3375" t="str">
            <v>Nguyễn Thanh Hải</v>
          </cell>
          <cell r="G3375" t="str">
            <v>27/10/1983</v>
          </cell>
          <cell r="H3375" t="str">
            <v>Ninh Bình</v>
          </cell>
          <cell r="I3375" t="str">
            <v>Nam</v>
          </cell>
          <cell r="J3375" t="str">
            <v>2702/QĐ-ĐHKT ngày 21/12/2011</v>
          </cell>
          <cell r="K3375" t="str">
            <v>2702 /QĐ-ĐHKT ngày 21 /12/2011</v>
          </cell>
          <cell r="L3375" t="str">
            <v>K20-KTCT1</v>
          </cell>
          <cell r="M3375" t="str">
            <v>QH-2011-E</v>
          </cell>
          <cell r="N3375" t="str">
            <v>Kinh tế chính trị</v>
          </cell>
          <cell r="O3375" t="str">
            <v>Kinh tế chính trị</v>
          </cell>
        </row>
        <row r="3376">
          <cell r="E3376" t="str">
            <v>Đinh Thị Mỹ Hạnh, Sinh ngày 16/10/1974</v>
          </cell>
          <cell r="F3376" t="str">
            <v>Đinh Thị Mỹ Hạnh</v>
          </cell>
          <cell r="G3376" t="str">
            <v>16/10/1974</v>
          </cell>
          <cell r="H3376" t="str">
            <v>Ninh Bình</v>
          </cell>
          <cell r="I3376" t="str">
            <v>Nữ</v>
          </cell>
          <cell r="J3376" t="str">
            <v>2702/QĐ-ĐHKT ngày 21/12/2011</v>
          </cell>
          <cell r="K3376" t="str">
            <v>2702 /QĐ-ĐHKT ngày 21 /12/2011</v>
          </cell>
          <cell r="L3376" t="str">
            <v>K20-KTCT1</v>
          </cell>
          <cell r="M3376" t="str">
            <v>QH-2011-E</v>
          </cell>
          <cell r="N3376" t="str">
            <v>Kinh tế chính trị</v>
          </cell>
          <cell r="O3376" t="str">
            <v>Kinh tế chính trị</v>
          </cell>
        </row>
        <row r="3377">
          <cell r="E3377" t="str">
            <v>Đinh Công Huân, Sinh ngày 23/08/1983</v>
          </cell>
          <cell r="F3377" t="str">
            <v>Đinh Công Huân</v>
          </cell>
          <cell r="G3377" t="str">
            <v>23/08/1983</v>
          </cell>
          <cell r="H3377" t="str">
            <v>Ninh Bình</v>
          </cell>
          <cell r="I3377" t="str">
            <v>Nam</v>
          </cell>
          <cell r="J3377" t="str">
            <v>2702/QĐ-ĐHKT ngày 21/12/2011</v>
          </cell>
          <cell r="K3377" t="str">
            <v>2702 /QĐ-ĐHKT ngày 21 /12/2011</v>
          </cell>
          <cell r="L3377" t="str">
            <v>K20-KTCT1</v>
          </cell>
          <cell r="M3377" t="str">
            <v>QH-2011-E</v>
          </cell>
          <cell r="N3377" t="str">
            <v>Kinh tế chính trị</v>
          </cell>
          <cell r="O3377" t="str">
            <v>Kinh tế chính trị</v>
          </cell>
        </row>
        <row r="3378">
          <cell r="E3378" t="str">
            <v>Lưu Thị Huyền, Sinh ngày 08/03/1971</v>
          </cell>
          <cell r="F3378" t="str">
            <v>Lưu Thị Huyền</v>
          </cell>
          <cell r="G3378" t="str">
            <v>08/03/1971</v>
          </cell>
          <cell r="H3378" t="str">
            <v>Ninh Bình</v>
          </cell>
          <cell r="I3378" t="str">
            <v>Nữ</v>
          </cell>
          <cell r="J3378" t="str">
            <v>2702/QĐ-ĐHKT ngày 21/12/2011</v>
          </cell>
          <cell r="K3378" t="str">
            <v>2702 /QĐ-ĐHKT ngày 21 /12/2011</v>
          </cell>
          <cell r="L3378" t="str">
            <v>K20-KTCT1</v>
          </cell>
          <cell r="M3378" t="str">
            <v>QH-2011-E</v>
          </cell>
          <cell r="N3378" t="str">
            <v>Kinh tế chính trị</v>
          </cell>
          <cell r="O3378" t="str">
            <v>Kinh tế chính trị</v>
          </cell>
        </row>
        <row r="3379">
          <cell r="E3379" t="str">
            <v>Bùi Duy Liệu, Sinh ngày 17/05/1980</v>
          </cell>
          <cell r="F3379" t="str">
            <v>Bùi Duy Liệu</v>
          </cell>
          <cell r="G3379" t="str">
            <v>17/05/1980</v>
          </cell>
          <cell r="H3379" t="str">
            <v>Ninh Bình</v>
          </cell>
          <cell r="I3379" t="str">
            <v>Nam</v>
          </cell>
          <cell r="J3379" t="str">
            <v>2702/QĐ-ĐHKT ngày 21/12/2011</v>
          </cell>
          <cell r="K3379" t="str">
            <v>2702 /QĐ-ĐHKT ngày 21 /12/2011</v>
          </cell>
          <cell r="L3379" t="str">
            <v>K20-KTCT1</v>
          </cell>
          <cell r="M3379" t="str">
            <v>QH-2011-E</v>
          </cell>
          <cell r="N3379" t="str">
            <v>Kinh tế chính trị</v>
          </cell>
          <cell r="O3379" t="str">
            <v>Kinh tế chính trị</v>
          </cell>
        </row>
        <row r="3380">
          <cell r="E3380" t="str">
            <v>Lê Quang Minh, Sinh ngày 25/12/1987</v>
          </cell>
          <cell r="F3380" t="str">
            <v>Lê Quang Minh</v>
          </cell>
          <cell r="G3380" t="str">
            <v>25/12/1987</v>
          </cell>
          <cell r="H3380" t="str">
            <v>Ninh Bình</v>
          </cell>
          <cell r="I3380" t="str">
            <v>Nam</v>
          </cell>
          <cell r="J3380" t="str">
            <v>2702/QĐ-ĐHKT ngày 21/12/2011</v>
          </cell>
          <cell r="K3380" t="str">
            <v>2702 /QĐ-ĐHKT ngày 21 /12/2011</v>
          </cell>
          <cell r="L3380" t="str">
            <v>K20-KTCT1</v>
          </cell>
          <cell r="M3380" t="str">
            <v>QH-2011-E</v>
          </cell>
          <cell r="N3380" t="str">
            <v>Kinh tế chính trị</v>
          </cell>
          <cell r="O3380" t="str">
            <v>Kinh tế chính trị</v>
          </cell>
        </row>
        <row r="3381">
          <cell r="E3381" t="str">
            <v>Nguyễn Hoàng Minh, Sinh ngày 12/02/1985</v>
          </cell>
          <cell r="F3381" t="str">
            <v>Nguyễn Hoàng Minh</v>
          </cell>
          <cell r="G3381" t="str">
            <v>12/02/1985</v>
          </cell>
          <cell r="H3381" t="str">
            <v>Ninh Bình</v>
          </cell>
          <cell r="I3381" t="str">
            <v>Nam</v>
          </cell>
          <cell r="J3381" t="str">
            <v>2702/QĐ-ĐHKT ngày 21/12/2011</v>
          </cell>
          <cell r="K3381" t="str">
            <v>2702 /QĐ-ĐHKT ngày 21 /12/2011</v>
          </cell>
          <cell r="L3381" t="str">
            <v>K20-KTCT1</v>
          </cell>
          <cell r="M3381" t="str">
            <v>QH-2011-E</v>
          </cell>
          <cell r="N3381" t="str">
            <v>Kinh tế chính trị</v>
          </cell>
          <cell r="O3381" t="str">
            <v>Kinh tế chính trị</v>
          </cell>
        </row>
        <row r="3382">
          <cell r="E3382" t="str">
            <v>Phạm Thị Tuyết Minh, Sinh ngày 25/02/1979</v>
          </cell>
          <cell r="F3382" t="str">
            <v>Phạm Thị Tuyết Minh</v>
          </cell>
          <cell r="G3382" t="str">
            <v>25/02/1979</v>
          </cell>
          <cell r="H3382" t="str">
            <v>Ninh Bình</v>
          </cell>
          <cell r="I3382" t="str">
            <v>Nữ</v>
          </cell>
          <cell r="J3382" t="str">
            <v>2702/QĐ-ĐHKT ngày 21/12/2011</v>
          </cell>
          <cell r="K3382" t="str">
            <v>2702 /QĐ-ĐHKT ngày 21 /12/2011</v>
          </cell>
          <cell r="L3382" t="str">
            <v>K20-KTCT1</v>
          </cell>
          <cell r="M3382" t="str">
            <v>QH-2011-E</v>
          </cell>
          <cell r="N3382" t="str">
            <v>Kinh tế chính trị</v>
          </cell>
          <cell r="O3382" t="str">
            <v>Kinh tế chính trị</v>
          </cell>
        </row>
        <row r="3383">
          <cell r="E3383" t="str">
            <v>Đặng Ngọc Viễn Mỹ, Sinh ngày 25/11/1984</v>
          </cell>
          <cell r="F3383" t="str">
            <v>Đặng Ngọc Viễn Mỹ</v>
          </cell>
          <cell r="G3383" t="str">
            <v>25/11/1984</v>
          </cell>
          <cell r="H3383" t="str">
            <v>Ninh Bình</v>
          </cell>
          <cell r="I3383" t="str">
            <v>Nữ</v>
          </cell>
          <cell r="J3383" t="str">
            <v>2702/QĐ-ĐHKT ngày 21/12/2011</v>
          </cell>
          <cell r="K3383" t="str">
            <v>2702 /QĐ-ĐHKT ngày 21 /12/2011</v>
          </cell>
          <cell r="L3383" t="str">
            <v>K20-KTCT1</v>
          </cell>
          <cell r="M3383" t="str">
            <v>QH-2011-E</v>
          </cell>
          <cell r="N3383" t="str">
            <v>Kinh tế chính trị</v>
          </cell>
          <cell r="O3383" t="str">
            <v>Kinh tế chính trị</v>
          </cell>
        </row>
        <row r="3384">
          <cell r="E3384" t="str">
            <v>Nguyễn Thanh Nghị, Sinh ngày 24/10/1979</v>
          </cell>
          <cell r="F3384" t="str">
            <v>Nguyễn Thanh Nghị</v>
          </cell>
          <cell r="G3384" t="str">
            <v>24/10/1979</v>
          </cell>
          <cell r="H3384" t="str">
            <v>Ninh Bình</v>
          </cell>
          <cell r="I3384" t="str">
            <v>Nam</v>
          </cell>
          <cell r="J3384" t="str">
            <v>2702/QĐ-ĐHKT ngày 21/12/2011</v>
          </cell>
          <cell r="K3384" t="str">
            <v>2702 /QĐ-ĐHKT ngày 21 /12/2011</v>
          </cell>
          <cell r="L3384" t="str">
            <v>K20-KTCT1</v>
          </cell>
          <cell r="M3384" t="str">
            <v>QH-2011-E</v>
          </cell>
          <cell r="N3384" t="str">
            <v>Kinh tế chính trị</v>
          </cell>
          <cell r="O3384" t="str">
            <v>Kinh tế chính trị</v>
          </cell>
        </row>
        <row r="3385">
          <cell r="E3385" t="str">
            <v>Thái Quốc Nguyên, Sinh ngày 26/08/1980</v>
          </cell>
          <cell r="F3385" t="str">
            <v>Thái Quốc Nguyên</v>
          </cell>
          <cell r="G3385" t="str">
            <v>26/08/1980</v>
          </cell>
          <cell r="H3385" t="str">
            <v>Ninh Bình</v>
          </cell>
          <cell r="I3385" t="str">
            <v>Nam</v>
          </cell>
          <cell r="J3385" t="str">
            <v>2702/QĐ-ĐHKT ngày 21/12/2011</v>
          </cell>
          <cell r="K3385" t="str">
            <v>2702 /QĐ-ĐHKT ngày 21 /12/2011</v>
          </cell>
          <cell r="L3385" t="str">
            <v>K20-KTCT1</v>
          </cell>
          <cell r="M3385" t="str">
            <v>QH-2011-E</v>
          </cell>
          <cell r="N3385" t="str">
            <v>Kinh tế chính trị</v>
          </cell>
          <cell r="O3385" t="str">
            <v>Kinh tế chính trị</v>
          </cell>
        </row>
        <row r="3386">
          <cell r="E3386" t="str">
            <v>Trần Thị Hồng Nhung, Sinh ngày 13/12/1984</v>
          </cell>
          <cell r="F3386" t="str">
            <v>Trần Thị Hồng Nhung</v>
          </cell>
          <cell r="G3386" t="str">
            <v>13/12/1984</v>
          </cell>
          <cell r="H3386" t="str">
            <v>Ninh Bình</v>
          </cell>
          <cell r="I3386" t="str">
            <v>Nữ</v>
          </cell>
          <cell r="J3386" t="str">
            <v>2702/QĐ-ĐHKT ngày 21/12/2011</v>
          </cell>
          <cell r="K3386" t="str">
            <v>2702 /QĐ-ĐHKT ngày 21 /12/2011</v>
          </cell>
          <cell r="L3386" t="str">
            <v>K20-KTCT1</v>
          </cell>
          <cell r="M3386" t="str">
            <v>QH-2011-E</v>
          </cell>
          <cell r="N3386" t="str">
            <v>Kinh tế chính trị</v>
          </cell>
          <cell r="O3386" t="str">
            <v>Kinh tế chính trị</v>
          </cell>
        </row>
        <row r="3387">
          <cell r="E3387" t="str">
            <v>Quách Bích Thuận, Sinh ngày 03/01/1986</v>
          </cell>
          <cell r="F3387" t="str">
            <v>Quách Bích Thuận</v>
          </cell>
          <cell r="G3387" t="str">
            <v>03/01/1986</v>
          </cell>
          <cell r="H3387" t="str">
            <v>Ninh Bình</v>
          </cell>
          <cell r="I3387" t="str">
            <v>Nữ</v>
          </cell>
          <cell r="J3387" t="str">
            <v>2702/QĐ-ĐHKT ngày 21/12/2011</v>
          </cell>
          <cell r="K3387" t="str">
            <v>2702 /QĐ-ĐHKT ngày 21 /12/2011</v>
          </cell>
          <cell r="L3387" t="str">
            <v>K20-KTCT1</v>
          </cell>
          <cell r="M3387" t="str">
            <v>QH-2011-E</v>
          </cell>
          <cell r="N3387" t="str">
            <v>Kinh tế chính trị</v>
          </cell>
          <cell r="O3387" t="str">
            <v>Kinh tế chính trị</v>
          </cell>
        </row>
        <row r="3388">
          <cell r="E3388" t="str">
            <v>Đinh Công Tuyên, Sinh ngày 21/11/1977</v>
          </cell>
          <cell r="F3388" t="str">
            <v>Đinh Công Tuyên</v>
          </cell>
          <cell r="G3388" t="str">
            <v>21/11/1977</v>
          </cell>
          <cell r="H3388" t="str">
            <v>Ninh Bình</v>
          </cell>
          <cell r="I3388" t="str">
            <v>Nam</v>
          </cell>
          <cell r="J3388" t="str">
            <v>2702/QĐ-ĐHKT ngày 21/12/2011</v>
          </cell>
          <cell r="K3388" t="str">
            <v>2702 /QĐ-ĐHKT ngày 21 /12/2011</v>
          </cell>
          <cell r="L3388" t="str">
            <v>K20-KTCT1</v>
          </cell>
          <cell r="M3388" t="str">
            <v>QH-2011-E</v>
          </cell>
          <cell r="N3388" t="str">
            <v>Kinh tế chính trị</v>
          </cell>
          <cell r="O3388" t="str">
            <v>Kinh tế chính trị</v>
          </cell>
        </row>
        <row r="3389">
          <cell r="E3389" t="str">
            <v>Nguyễn Thị Ánh Tuyết, Sinh ngày 22/02/1982</v>
          </cell>
          <cell r="F3389" t="str">
            <v>Nguyễn Thị Ánh Tuyết</v>
          </cell>
          <cell r="G3389" t="str">
            <v>22/02/1982</v>
          </cell>
          <cell r="H3389" t="str">
            <v>Ninh Bình</v>
          </cell>
          <cell r="I3389" t="str">
            <v>Nữ</v>
          </cell>
          <cell r="J3389" t="str">
            <v>2702/QĐ-ĐHKT ngày 21/12/2011</v>
          </cell>
          <cell r="K3389" t="str">
            <v>2702 /QĐ-ĐHKT ngày 21 /12/2011</v>
          </cell>
          <cell r="L3389" t="str">
            <v>K20-KTCT1</v>
          </cell>
          <cell r="M3389" t="str">
            <v>QH-2011-E</v>
          </cell>
          <cell r="N3389" t="str">
            <v>Kinh tế chính trị</v>
          </cell>
          <cell r="O3389" t="str">
            <v>Kinh tế chính trị</v>
          </cell>
        </row>
        <row r="3390">
          <cell r="E3390" t="str">
            <v>Đỗ Hải Vinh, Sinh ngày 07/03/1985</v>
          </cell>
          <cell r="F3390" t="str">
            <v>Đỗ Hải Vinh</v>
          </cell>
          <cell r="G3390" t="str">
            <v>07/03/1985</v>
          </cell>
          <cell r="H3390" t="str">
            <v>Ninh Bình</v>
          </cell>
          <cell r="I3390" t="str">
            <v>Nam</v>
          </cell>
          <cell r="J3390" t="str">
            <v>2702/QĐ-ĐHKT ngày 21/12/2011</v>
          </cell>
          <cell r="K3390" t="str">
            <v>2702 /QĐ-ĐHKT ngày 21 /12/2011</v>
          </cell>
          <cell r="L3390" t="str">
            <v>K20-KTCT1</v>
          </cell>
          <cell r="M3390" t="str">
            <v>QH-2011-E</v>
          </cell>
          <cell r="N3390" t="str">
            <v>Kinh tế chính trị</v>
          </cell>
          <cell r="O3390" t="str">
            <v>Kinh tế chính trị</v>
          </cell>
        </row>
        <row r="3391">
          <cell r="E3391" t="str">
            <v>Phạm Thị Thanh Xuân, Sinh ngày 17/09/1989</v>
          </cell>
          <cell r="F3391" t="str">
            <v>Phạm Thị Thanh Xuân</v>
          </cell>
          <cell r="G3391" t="str">
            <v>17/09/1989</v>
          </cell>
          <cell r="H3391" t="str">
            <v>Ninh Bình</v>
          </cell>
          <cell r="I3391" t="str">
            <v>Nữ</v>
          </cell>
          <cell r="J3391" t="str">
            <v>2702/QĐ-ĐHKT ngày 21/12/2011</v>
          </cell>
          <cell r="K3391" t="str">
            <v>2702 /QĐ-ĐHKT ngày 21 /12/2011</v>
          </cell>
          <cell r="L3391" t="str">
            <v>K20-KTCT1</v>
          </cell>
          <cell r="M3391" t="str">
            <v>QH-2011-E</v>
          </cell>
          <cell r="N3391" t="str">
            <v>Kinh tế chính trị</v>
          </cell>
          <cell r="O3391" t="str">
            <v>Kinh tế chính trị</v>
          </cell>
        </row>
        <row r="3392">
          <cell r="E3392" t="str">
            <v>Lã Thị Hồng Yến, Sinh ngày 21/04/1963</v>
          </cell>
          <cell r="F3392" t="str">
            <v>Lã Thị Hồng Yến</v>
          </cell>
          <cell r="G3392" t="str">
            <v>21/04/1963</v>
          </cell>
          <cell r="H3392" t="str">
            <v>Ninh Bình</v>
          </cell>
          <cell r="I3392" t="str">
            <v>Nữ</v>
          </cell>
          <cell r="J3392" t="str">
            <v>2702/QĐ-ĐHKT ngày 21/12/2011</v>
          </cell>
          <cell r="K3392" t="str">
            <v>2702 /QĐ-ĐHKT ngày 21 /12/2011</v>
          </cell>
          <cell r="L3392" t="str">
            <v>K20-KTCT1</v>
          </cell>
          <cell r="M3392" t="str">
            <v>QH-2011-E</v>
          </cell>
          <cell r="N3392" t="str">
            <v>Kinh tế chính trị</v>
          </cell>
          <cell r="O3392" t="str">
            <v>Kinh tế chính trị</v>
          </cell>
        </row>
        <row r="3393">
          <cell r="E3393" t="str">
            <v>Lại Thị Yến, Sinh ngày 03/09/1982</v>
          </cell>
          <cell r="F3393" t="str">
            <v>Lại Thị Yến</v>
          </cell>
          <cell r="G3393" t="str">
            <v>03/09/1982</v>
          </cell>
          <cell r="H3393" t="str">
            <v>Ninh Bình</v>
          </cell>
          <cell r="I3393" t="str">
            <v>Nữ</v>
          </cell>
          <cell r="J3393" t="str">
            <v>2702/QĐ-ĐHKT ngày 21/12/2011</v>
          </cell>
          <cell r="K3393" t="str">
            <v>2702 /QĐ-ĐHKT ngày 21 /12/2011</v>
          </cell>
          <cell r="L3393" t="str">
            <v>K20-KTCT1</v>
          </cell>
          <cell r="M3393" t="str">
            <v>QH-2011-E</v>
          </cell>
          <cell r="N3393" t="str">
            <v>Kinh tế chính trị</v>
          </cell>
          <cell r="O3393" t="str">
            <v>Kinh tế chính trị</v>
          </cell>
        </row>
        <row r="3394">
          <cell r="E3394" t="str">
            <v>Bùi Bình An, Sinh ngày 04/11/1965</v>
          </cell>
          <cell r="F3394" t="str">
            <v>Bùi Bình An</v>
          </cell>
          <cell r="G3394" t="str">
            <v>04/11/1965</v>
          </cell>
          <cell r="H3394" t="str">
            <v>Thái Bình</v>
          </cell>
          <cell r="I3394" t="str">
            <v>Nam</v>
          </cell>
          <cell r="J3394" t="str">
            <v>2218/QĐ-ĐHKT ngày 27/09/2012</v>
          </cell>
          <cell r="K3394">
            <v>0</v>
          </cell>
          <cell r="L3394" t="str">
            <v>Ghép K20-KTCT</v>
          </cell>
          <cell r="M3394" t="str">
            <v>QH-2012-E</v>
          </cell>
          <cell r="N3394" t="str">
            <v>Kinh tế chính trị</v>
          </cell>
          <cell r="O3394" t="str">
            <v>Kinh tế chính trị</v>
          </cell>
        </row>
        <row r="3395">
          <cell r="E3395" t="str">
            <v>Bùi Tùng Bách, Sinh ngày 25/12/1978</v>
          </cell>
          <cell r="F3395" t="str">
            <v>Bùi Tùng Bách</v>
          </cell>
          <cell r="G3395" t="str">
            <v>25/12/1978</v>
          </cell>
          <cell r="H3395" t="str">
            <v>Ninh Bình</v>
          </cell>
          <cell r="I3395" t="str">
            <v>Nam</v>
          </cell>
          <cell r="J3395" t="str">
            <v>2218/QĐ-ĐHKT ngày 27/09/2012</v>
          </cell>
          <cell r="K3395">
            <v>0</v>
          </cell>
          <cell r="L3395" t="str">
            <v>Ghép K20-KTCT</v>
          </cell>
          <cell r="M3395" t="str">
            <v>QH-2012-E</v>
          </cell>
          <cell r="N3395" t="str">
            <v>Kinh tế chính trị</v>
          </cell>
          <cell r="O3395" t="str">
            <v>Kinh tế chính trị</v>
          </cell>
        </row>
        <row r="3396">
          <cell r="E3396" t="str">
            <v>Bùi Thị Hồng Gấm, Sinh ngày 27/10/1974</v>
          </cell>
          <cell r="F3396" t="str">
            <v>Bùi Thị Hồng Gấm</v>
          </cell>
          <cell r="G3396" t="str">
            <v>27/10/1974</v>
          </cell>
          <cell r="H3396" t="str">
            <v>Ninh Bình</v>
          </cell>
          <cell r="I3396" t="str">
            <v>Nữ</v>
          </cell>
          <cell r="J3396" t="str">
            <v>2218/QĐ-ĐHKT ngày 27/09/2012</v>
          </cell>
          <cell r="K3396">
            <v>0</v>
          </cell>
          <cell r="L3396" t="str">
            <v>Ghép K20-KTCT</v>
          </cell>
          <cell r="M3396" t="str">
            <v>QH-2012-E</v>
          </cell>
          <cell r="N3396" t="str">
            <v>Kinh tế chính trị</v>
          </cell>
          <cell r="O3396" t="str">
            <v>Kinh tế chính trị</v>
          </cell>
        </row>
        <row r="3397">
          <cell r="E3397" t="str">
            <v>Đinh Văn Hợp, Sinh ngày 18/08/1963</v>
          </cell>
          <cell r="F3397" t="str">
            <v>Đinh Văn Hợp</v>
          </cell>
          <cell r="G3397" t="str">
            <v>18/08/1963</v>
          </cell>
          <cell r="H3397" t="str">
            <v>Ninh Bình</v>
          </cell>
          <cell r="I3397" t="str">
            <v>Nam</v>
          </cell>
          <cell r="J3397" t="str">
            <v>2218/QĐ-ĐHKT ngày 27/09/2012</v>
          </cell>
          <cell r="K3397">
            <v>0</v>
          </cell>
          <cell r="L3397" t="str">
            <v>Ghép K20-KTCT</v>
          </cell>
          <cell r="M3397" t="str">
            <v>QH-2012-E</v>
          </cell>
          <cell r="N3397" t="str">
            <v>Kinh tế chính trị</v>
          </cell>
          <cell r="O3397" t="str">
            <v>Kinh tế chính trị</v>
          </cell>
        </row>
        <row r="3398">
          <cell r="E3398" t="str">
            <v>Trần Văn Sính, Sinh ngày 08/08/1964</v>
          </cell>
          <cell r="F3398" t="str">
            <v>Trần Văn Sính</v>
          </cell>
          <cell r="G3398" t="str">
            <v>08/08/1964</v>
          </cell>
          <cell r="H3398" t="str">
            <v>Ninh Bình</v>
          </cell>
          <cell r="I3398" t="str">
            <v>Nam</v>
          </cell>
          <cell r="J3398" t="str">
            <v>2218/QĐ-ĐHKT ngày 27/09/2012</v>
          </cell>
          <cell r="K3398">
            <v>0</v>
          </cell>
          <cell r="L3398" t="str">
            <v>Ghép K20-KTCT</v>
          </cell>
          <cell r="M3398" t="str">
            <v>QH-2012-E</v>
          </cell>
          <cell r="N3398" t="str">
            <v>Kinh tế chính trị</v>
          </cell>
          <cell r="O3398" t="str">
            <v>Kinh tế chính trị</v>
          </cell>
        </row>
        <row r="3399">
          <cell r="E3399" t="str">
            <v>Cấn Thị Thùy Linh, Sinh ngày 13/11/1989</v>
          </cell>
          <cell r="F3399" t="str">
            <v>Cấn Thị Thùy Linh</v>
          </cell>
          <cell r="G3399" t="str">
            <v>13/11/1989</v>
          </cell>
          <cell r="H3399" t="str">
            <v>Hà Nội</v>
          </cell>
          <cell r="I3399" t="str">
            <v>Nữ</v>
          </cell>
          <cell r="J3399" t="str">
            <v>304/QĐ-ĐHKT ngày 25/02/2014</v>
          </cell>
          <cell r="K3399">
            <v>0</v>
          </cell>
          <cell r="L3399" t="str">
            <v>QH-2013-E.CH(KTCT)</v>
          </cell>
          <cell r="M3399" t="str">
            <v>QH-2013-E</v>
          </cell>
          <cell r="N3399" t="str">
            <v>Kinh tế chính trị</v>
          </cell>
          <cell r="O3399" t="str">
            <v>Kinh tế chính trị</v>
          </cell>
        </row>
        <row r="3400">
          <cell r="E3400" t="str">
            <v>Hà Thị Anh, Sinh ngày 10/05/1986</v>
          </cell>
          <cell r="F3400" t="str">
            <v>Hà Thị Anh</v>
          </cell>
          <cell r="G3400" t="str">
            <v>10/05/1986</v>
          </cell>
          <cell r="H3400" t="str">
            <v>Phú Thọ</v>
          </cell>
          <cell r="I3400" t="str">
            <v>Nữ</v>
          </cell>
          <cell r="J3400">
            <v>0</v>
          </cell>
          <cell r="K3400">
            <v>0</v>
          </cell>
          <cell r="L3400" t="str">
            <v>K20-KTCT2</v>
          </cell>
          <cell r="M3400" t="str">
            <v>QH-2011-E</v>
          </cell>
          <cell r="N3400" t="str">
            <v>Kinh tế chính trị</v>
          </cell>
          <cell r="O3400" t="str">
            <v>Kinh tế chính trị</v>
          </cell>
        </row>
        <row r="3401">
          <cell r="E3401" t="str">
            <v>Trần Thị Lan Anh, Sinh ngày 09/09/1985</v>
          </cell>
          <cell r="F3401" t="str">
            <v>Trần Thị Lan Anh</v>
          </cell>
          <cell r="G3401" t="str">
            <v>09/09/1985</v>
          </cell>
          <cell r="H3401" t="str">
            <v>Ninh Bình</v>
          </cell>
          <cell r="I3401" t="str">
            <v>Nữ</v>
          </cell>
          <cell r="J3401">
            <v>0</v>
          </cell>
          <cell r="K3401">
            <v>0</v>
          </cell>
          <cell r="L3401" t="str">
            <v>K20-KTCT2</v>
          </cell>
          <cell r="M3401" t="str">
            <v>QH-2011-E</v>
          </cell>
          <cell r="N3401" t="str">
            <v>Kinh tế chính trị</v>
          </cell>
          <cell r="O3401" t="str">
            <v>Kinh tế chính trị</v>
          </cell>
        </row>
        <row r="3402">
          <cell r="E3402" t="str">
            <v>Bùi Thúy Tuyết Anh, Sinh ngày 21/01/1984</v>
          </cell>
          <cell r="F3402" t="str">
            <v>Bùi Thúy Tuyết Anh</v>
          </cell>
          <cell r="G3402" t="str">
            <v>21/01/1984</v>
          </cell>
          <cell r="H3402" t="str">
            <v>Hải Phòng</v>
          </cell>
          <cell r="I3402" t="str">
            <v>Nữ</v>
          </cell>
          <cell r="J3402">
            <v>0</v>
          </cell>
          <cell r="K3402">
            <v>0</v>
          </cell>
          <cell r="L3402" t="str">
            <v>K20-KTCT2</v>
          </cell>
          <cell r="M3402" t="str">
            <v>QH-2011-E</v>
          </cell>
          <cell r="N3402" t="str">
            <v>Kinh tế chính trị</v>
          </cell>
          <cell r="O3402" t="str">
            <v>Kinh tế chính trị</v>
          </cell>
        </row>
        <row r="3403">
          <cell r="E3403" t="str">
            <v>Hà Thị Vân Chi, Sinh ngày 03/08/1988</v>
          </cell>
          <cell r="F3403" t="str">
            <v>Hà Thị Vân Chi</v>
          </cell>
          <cell r="G3403" t="str">
            <v>03/08/1988</v>
          </cell>
          <cell r="H3403" t="str">
            <v>Yên Bái</v>
          </cell>
          <cell r="I3403" t="str">
            <v>Nữ</v>
          </cell>
          <cell r="J3403">
            <v>0</v>
          </cell>
          <cell r="K3403">
            <v>0</v>
          </cell>
          <cell r="L3403" t="str">
            <v>K20-KTCT2</v>
          </cell>
          <cell r="M3403" t="str">
            <v>QH-2011-E</v>
          </cell>
          <cell r="N3403" t="str">
            <v>Kinh tế chính trị</v>
          </cell>
          <cell r="O3403" t="str">
            <v>Kinh tế chính trị</v>
          </cell>
        </row>
        <row r="3404">
          <cell r="E3404" t="str">
            <v>Nguyễn Thị Hạnh, Sinh ngày 13/06/1988</v>
          </cell>
          <cell r="F3404" t="str">
            <v>Nguyễn Thị Hạnh</v>
          </cell>
          <cell r="G3404" t="str">
            <v>13/06/1988</v>
          </cell>
          <cell r="H3404" t="str">
            <v>Hà Nội</v>
          </cell>
          <cell r="I3404" t="str">
            <v>Nữ</v>
          </cell>
          <cell r="J3404">
            <v>0</v>
          </cell>
          <cell r="K3404">
            <v>0</v>
          </cell>
          <cell r="L3404" t="str">
            <v>K20-KTCT2</v>
          </cell>
          <cell r="M3404" t="str">
            <v>QH-2011-E</v>
          </cell>
          <cell r="N3404" t="str">
            <v>Kinh tế chính trị</v>
          </cell>
          <cell r="O3404" t="str">
            <v>Kinh tế chính trị</v>
          </cell>
        </row>
        <row r="3405">
          <cell r="E3405" t="str">
            <v>Đỗ Thị Thu Hiền, Sinh ngày 30/07/1987</v>
          </cell>
          <cell r="F3405" t="str">
            <v>Đỗ Thị Thu Hiền</v>
          </cell>
          <cell r="G3405" t="str">
            <v>30/07/1987</v>
          </cell>
          <cell r="H3405" t="str">
            <v>Bắc Giang</v>
          </cell>
          <cell r="I3405" t="str">
            <v>Nữ</v>
          </cell>
          <cell r="J3405">
            <v>0</v>
          </cell>
          <cell r="K3405">
            <v>0</v>
          </cell>
          <cell r="L3405" t="str">
            <v>K20-KTCT2</v>
          </cell>
          <cell r="M3405" t="str">
            <v>QH-2011-E</v>
          </cell>
          <cell r="N3405" t="str">
            <v>Kinh tế chính trị</v>
          </cell>
          <cell r="O3405" t="str">
            <v>Kinh tế chính trị</v>
          </cell>
        </row>
        <row r="3406">
          <cell r="E3406" t="str">
            <v>Lại Thị Hiếu, Sinh ngày 25/10/1982</v>
          </cell>
          <cell r="F3406" t="str">
            <v>Lại Thị Hiếu</v>
          </cell>
          <cell r="G3406" t="str">
            <v>25/10/1982</v>
          </cell>
          <cell r="H3406" t="str">
            <v>Phú Thọ</v>
          </cell>
          <cell r="I3406" t="str">
            <v>Nữ</v>
          </cell>
          <cell r="J3406">
            <v>0</v>
          </cell>
          <cell r="K3406">
            <v>0</v>
          </cell>
          <cell r="L3406" t="str">
            <v>K20-KTCT2</v>
          </cell>
          <cell r="M3406" t="str">
            <v>QH-2011-E</v>
          </cell>
          <cell r="N3406" t="str">
            <v>Kinh tế chính trị</v>
          </cell>
          <cell r="O3406" t="str">
            <v>Kinh tế chính trị</v>
          </cell>
        </row>
        <row r="3407">
          <cell r="E3407" t="str">
            <v>Nguyễn Văn Hoàng, Sinh ngày 19/05/1987</v>
          </cell>
          <cell r="F3407" t="str">
            <v>Nguyễn Văn Hoàng</v>
          </cell>
          <cell r="G3407" t="str">
            <v>19/05/1987</v>
          </cell>
          <cell r="H3407" t="str">
            <v>Bắc Ninh</v>
          </cell>
          <cell r="I3407" t="str">
            <v>Nam</v>
          </cell>
          <cell r="J3407">
            <v>0</v>
          </cell>
          <cell r="K3407">
            <v>0</v>
          </cell>
          <cell r="L3407" t="str">
            <v>K20-KTCT2</v>
          </cell>
          <cell r="M3407" t="str">
            <v>QH-2011-E</v>
          </cell>
          <cell r="N3407" t="str">
            <v>Kinh tế chính trị</v>
          </cell>
          <cell r="O3407" t="str">
            <v>Kinh tế chính trị</v>
          </cell>
        </row>
        <row r="3408">
          <cell r="E3408" t="str">
            <v>Trịnh Huy Hồng, Sinh ngày 03/03/1988</v>
          </cell>
          <cell r="F3408" t="str">
            <v>Trịnh Huy Hồng</v>
          </cell>
          <cell r="G3408" t="str">
            <v>03/03/1988</v>
          </cell>
          <cell r="H3408" t="str">
            <v>Hải Phòng</v>
          </cell>
          <cell r="I3408" t="str">
            <v>Nam</v>
          </cell>
          <cell r="J3408">
            <v>0</v>
          </cell>
          <cell r="K3408">
            <v>0</v>
          </cell>
          <cell r="L3408" t="str">
            <v>K20-KTCT2</v>
          </cell>
          <cell r="M3408" t="str">
            <v>QH-2011-E</v>
          </cell>
          <cell r="N3408" t="str">
            <v>Kinh tế chính trị</v>
          </cell>
          <cell r="O3408" t="str">
            <v>Kinh tế chính trị</v>
          </cell>
        </row>
        <row r="3409">
          <cell r="E3409" t="str">
            <v>Phạm Thị Huế, Sinh ngày 15/11/1985</v>
          </cell>
          <cell r="F3409" t="str">
            <v>Phạm Thị Huế</v>
          </cell>
          <cell r="G3409" t="str">
            <v>15/11/1985</v>
          </cell>
          <cell r="H3409" t="str">
            <v>Ninh Bình</v>
          </cell>
          <cell r="I3409" t="str">
            <v>Nữ</v>
          </cell>
          <cell r="J3409">
            <v>0</v>
          </cell>
          <cell r="K3409">
            <v>0</v>
          </cell>
          <cell r="L3409" t="str">
            <v>K20-KTCT2</v>
          </cell>
          <cell r="M3409" t="str">
            <v>QH-2011-E</v>
          </cell>
          <cell r="N3409" t="str">
            <v>Kinh tế chính trị</v>
          </cell>
          <cell r="O3409" t="str">
            <v>Kinh tế chính trị</v>
          </cell>
        </row>
        <row r="3410">
          <cell r="E3410" t="str">
            <v>Nguyễn Thị Hương, Sinh ngày 12/11/1988</v>
          </cell>
          <cell r="F3410" t="str">
            <v>Nguyễn Thị Hương</v>
          </cell>
          <cell r="G3410" t="str">
            <v>12/11/1988</v>
          </cell>
          <cell r="H3410" t="str">
            <v>Bắc Giang</v>
          </cell>
          <cell r="I3410" t="str">
            <v>Nữ</v>
          </cell>
          <cell r="J3410">
            <v>0</v>
          </cell>
          <cell r="K3410">
            <v>0</v>
          </cell>
          <cell r="L3410" t="str">
            <v>K20-KTCT2</v>
          </cell>
          <cell r="M3410" t="str">
            <v>QH-2011-E</v>
          </cell>
          <cell r="N3410" t="str">
            <v>Kinh tế chính trị</v>
          </cell>
          <cell r="O3410" t="str">
            <v>Kinh tế chính trị</v>
          </cell>
        </row>
        <row r="3411">
          <cell r="E3411" t="str">
            <v>Nguyễn Quốc Huy, Sinh ngày 02/07/1987</v>
          </cell>
          <cell r="F3411" t="str">
            <v>Nguyễn Quốc Huy</v>
          </cell>
          <cell r="G3411" t="str">
            <v>02/07/1987</v>
          </cell>
          <cell r="H3411" t="str">
            <v>Bắc Giang</v>
          </cell>
          <cell r="I3411" t="str">
            <v>Nam</v>
          </cell>
          <cell r="J3411">
            <v>0</v>
          </cell>
          <cell r="K3411">
            <v>0</v>
          </cell>
          <cell r="L3411" t="str">
            <v>K20-KTCT2</v>
          </cell>
          <cell r="M3411" t="str">
            <v>QH-2011-E</v>
          </cell>
          <cell r="N3411" t="str">
            <v>Kinh tế chính trị</v>
          </cell>
          <cell r="O3411" t="str">
            <v>Kinh tế chính trị</v>
          </cell>
        </row>
        <row r="3412">
          <cell r="E3412" t="str">
            <v>Phạm Thị Huyền, Sinh ngày 08/08/1986</v>
          </cell>
          <cell r="F3412" t="str">
            <v>Phạm Thị Huyền</v>
          </cell>
          <cell r="G3412" t="str">
            <v>08/08/1986</v>
          </cell>
          <cell r="H3412" t="str">
            <v>Bắc Giang</v>
          </cell>
          <cell r="I3412" t="str">
            <v>Nữ</v>
          </cell>
          <cell r="J3412">
            <v>0</v>
          </cell>
          <cell r="K3412">
            <v>0</v>
          </cell>
          <cell r="L3412" t="str">
            <v>K20-KTCT2</v>
          </cell>
          <cell r="M3412" t="str">
            <v>QH-2011-E</v>
          </cell>
          <cell r="N3412" t="str">
            <v>Kinh tế chính trị</v>
          </cell>
          <cell r="O3412" t="str">
            <v>Kinh tế chính trị</v>
          </cell>
        </row>
        <row r="3413">
          <cell r="E3413" t="str">
            <v>Đỗ Thị Mây, Sinh ngày 22/01/1987</v>
          </cell>
          <cell r="F3413" t="str">
            <v>Đỗ Thị Mây</v>
          </cell>
          <cell r="G3413" t="str">
            <v>22/01/1987</v>
          </cell>
          <cell r="H3413" t="str">
            <v>Hà Nội</v>
          </cell>
          <cell r="I3413" t="str">
            <v>Nữ</v>
          </cell>
          <cell r="J3413">
            <v>0</v>
          </cell>
          <cell r="K3413">
            <v>0</v>
          </cell>
          <cell r="L3413" t="str">
            <v>K20-KTCT2</v>
          </cell>
          <cell r="M3413" t="str">
            <v>QH-2011-E</v>
          </cell>
          <cell r="N3413" t="str">
            <v>Kinh tế chính trị</v>
          </cell>
          <cell r="O3413" t="str">
            <v>Kinh tế chính trị</v>
          </cell>
        </row>
        <row r="3414">
          <cell r="E3414" t="str">
            <v>Nguyễn Văn Minh, Sinh ngày 11/10/1979</v>
          </cell>
          <cell r="F3414" t="str">
            <v>Nguyễn Văn Minh</v>
          </cell>
          <cell r="G3414" t="str">
            <v>11/10/1979</v>
          </cell>
          <cell r="H3414" t="str">
            <v>Bắc Ninh</v>
          </cell>
          <cell r="I3414" t="str">
            <v>Nam</v>
          </cell>
          <cell r="J3414">
            <v>0</v>
          </cell>
          <cell r="K3414">
            <v>0</v>
          </cell>
          <cell r="L3414" t="str">
            <v>K20-KTCT2</v>
          </cell>
          <cell r="M3414" t="str">
            <v>QH-2011-E</v>
          </cell>
          <cell r="N3414" t="str">
            <v>Kinh tế chính trị</v>
          </cell>
          <cell r="O3414" t="str">
            <v>Kinh tế chính trị</v>
          </cell>
        </row>
        <row r="3415">
          <cell r="E3415" t="str">
            <v>Hoàng Thị Nam, Sinh ngày 12/10/1983</v>
          </cell>
          <cell r="F3415" t="str">
            <v>Hoàng Thị Nam</v>
          </cell>
          <cell r="G3415" t="str">
            <v>12/10/1983</v>
          </cell>
          <cell r="H3415" t="str">
            <v>Hưng Yên</v>
          </cell>
          <cell r="I3415" t="str">
            <v>Nữ</v>
          </cell>
          <cell r="J3415">
            <v>0</v>
          </cell>
          <cell r="K3415">
            <v>0</v>
          </cell>
          <cell r="L3415" t="str">
            <v>K20-KTCT2</v>
          </cell>
          <cell r="M3415" t="str">
            <v>QH-2011-E</v>
          </cell>
          <cell r="N3415" t="str">
            <v>Kinh tế chính trị</v>
          </cell>
          <cell r="O3415" t="str">
            <v>Kinh tế chính trị</v>
          </cell>
        </row>
        <row r="3416">
          <cell r="E3416" t="str">
            <v>Phạm Thúy Ngần, Sinh ngày 10/10/1985</v>
          </cell>
          <cell r="F3416" t="str">
            <v>Phạm Thúy Ngần</v>
          </cell>
          <cell r="G3416" t="str">
            <v>10/10/1985</v>
          </cell>
          <cell r="H3416" t="str">
            <v>Ninh Bình</v>
          </cell>
          <cell r="I3416" t="str">
            <v>Nữ</v>
          </cell>
          <cell r="J3416">
            <v>0</v>
          </cell>
          <cell r="K3416">
            <v>0</v>
          </cell>
          <cell r="L3416" t="str">
            <v>K20-KTCT2</v>
          </cell>
          <cell r="M3416" t="str">
            <v>QH-2011-E</v>
          </cell>
          <cell r="N3416" t="str">
            <v>Kinh tế chính trị</v>
          </cell>
          <cell r="O3416" t="str">
            <v>Kinh tế chính trị</v>
          </cell>
        </row>
        <row r="3417">
          <cell r="E3417" t="str">
            <v>Phạm Thị Minh Nguyệt, Sinh ngày 23/10/1987</v>
          </cell>
          <cell r="F3417" t="str">
            <v>Phạm Thị Minh Nguyệt</v>
          </cell>
          <cell r="G3417" t="str">
            <v>23/10/1987</v>
          </cell>
          <cell r="H3417" t="str">
            <v>Nam Định</v>
          </cell>
          <cell r="I3417" t="str">
            <v>Nữ</v>
          </cell>
          <cell r="J3417">
            <v>0</v>
          </cell>
          <cell r="K3417">
            <v>0</v>
          </cell>
          <cell r="L3417" t="str">
            <v>K20-KTCT2</v>
          </cell>
          <cell r="M3417" t="str">
            <v>QH-2011-E</v>
          </cell>
          <cell r="N3417" t="str">
            <v>Kinh tế chính trị</v>
          </cell>
          <cell r="O3417" t="str">
            <v>Kinh tế chính trị</v>
          </cell>
        </row>
        <row r="3418">
          <cell r="E3418" t="str">
            <v>Nguyễn Phương Oanh, Sinh ngày 23/04/1987</v>
          </cell>
          <cell r="F3418" t="str">
            <v>Nguyễn Phương Oanh</v>
          </cell>
          <cell r="G3418" t="str">
            <v>23/04/1987</v>
          </cell>
          <cell r="H3418" t="str">
            <v>Hà Nội</v>
          </cell>
          <cell r="I3418" t="str">
            <v>Nữ</v>
          </cell>
          <cell r="J3418">
            <v>0</v>
          </cell>
          <cell r="K3418">
            <v>0</v>
          </cell>
          <cell r="L3418" t="str">
            <v>K20-KTCT2</v>
          </cell>
          <cell r="M3418" t="str">
            <v>QH-2011-E</v>
          </cell>
          <cell r="N3418" t="str">
            <v>Kinh tế chính trị</v>
          </cell>
          <cell r="O3418" t="str">
            <v>Kinh tế chính trị</v>
          </cell>
        </row>
        <row r="3419">
          <cell r="E3419" t="str">
            <v>Nguyễn Thị Như Quỳnh, Sinh ngày 19/09/1986</v>
          </cell>
          <cell r="F3419" t="str">
            <v>Nguyễn Thị Như Quỳnh</v>
          </cell>
          <cell r="G3419" t="str">
            <v>19/09/1986</v>
          </cell>
          <cell r="H3419" t="str">
            <v>Hà Nam</v>
          </cell>
          <cell r="I3419" t="str">
            <v>Nữ</v>
          </cell>
          <cell r="J3419">
            <v>0</v>
          </cell>
          <cell r="K3419">
            <v>0</v>
          </cell>
          <cell r="L3419" t="str">
            <v>K20-KTCT2</v>
          </cell>
          <cell r="M3419" t="str">
            <v>QH-2011-E</v>
          </cell>
          <cell r="N3419" t="str">
            <v>Kinh tế chính trị</v>
          </cell>
          <cell r="O3419" t="str">
            <v>Kinh tế chính trị</v>
          </cell>
        </row>
        <row r="3420">
          <cell r="E3420" t="str">
            <v>Hoàng Thị Thinh, Sinh ngày 18/12/1988</v>
          </cell>
          <cell r="F3420" t="str">
            <v>Hoàng Thị Thinh</v>
          </cell>
          <cell r="G3420" t="str">
            <v>18/12/1988</v>
          </cell>
          <cell r="H3420" t="str">
            <v>Hà Nội</v>
          </cell>
          <cell r="I3420" t="str">
            <v>Nữ</v>
          </cell>
          <cell r="J3420">
            <v>0</v>
          </cell>
          <cell r="K3420">
            <v>0</v>
          </cell>
          <cell r="L3420" t="str">
            <v>K20-KTCT2</v>
          </cell>
          <cell r="M3420" t="str">
            <v>QH-2011-E</v>
          </cell>
          <cell r="N3420" t="str">
            <v>Kinh tế chính trị</v>
          </cell>
          <cell r="O3420" t="str">
            <v>Kinh tế chính trị</v>
          </cell>
        </row>
        <row r="3421">
          <cell r="E3421" t="str">
            <v>Phạm Thị Bảo Thoa, Sinh ngày 05/07/1988</v>
          </cell>
          <cell r="F3421" t="str">
            <v>Phạm Thị Bảo Thoa</v>
          </cell>
          <cell r="G3421" t="str">
            <v>05/07/1988</v>
          </cell>
          <cell r="H3421" t="str">
            <v>Hải Phòng</v>
          </cell>
          <cell r="I3421" t="str">
            <v>Nữ</v>
          </cell>
          <cell r="J3421">
            <v>0</v>
          </cell>
          <cell r="K3421">
            <v>0</v>
          </cell>
          <cell r="L3421" t="str">
            <v>K20-KTCT2</v>
          </cell>
          <cell r="M3421" t="str">
            <v>QH-2011-E</v>
          </cell>
          <cell r="N3421" t="str">
            <v>Kinh tế chính trị</v>
          </cell>
          <cell r="O3421" t="str">
            <v>Kinh tế chính trị</v>
          </cell>
        </row>
        <row r="3422">
          <cell r="E3422" t="str">
            <v>Nguyễn Thị Đăng Thu, Sinh ngày 09/02/1987</v>
          </cell>
          <cell r="F3422" t="str">
            <v>Nguyễn Thị Đăng Thu</v>
          </cell>
          <cell r="G3422" t="str">
            <v>09/02/1987</v>
          </cell>
          <cell r="H3422" t="str">
            <v>Thái Bình</v>
          </cell>
          <cell r="I3422" t="str">
            <v>Nữ</v>
          </cell>
          <cell r="J3422">
            <v>0</v>
          </cell>
          <cell r="K3422">
            <v>0</v>
          </cell>
          <cell r="L3422" t="str">
            <v>K20-KTCT2</v>
          </cell>
          <cell r="M3422" t="str">
            <v>QH-2011-E</v>
          </cell>
          <cell r="N3422" t="str">
            <v>Kinh tế chính trị</v>
          </cell>
          <cell r="O3422" t="str">
            <v>Kinh tế chính trị</v>
          </cell>
        </row>
        <row r="3423">
          <cell r="E3423" t="str">
            <v>Nguyễn Thị Hương Thu, Sinh ngày 24/10/1986</v>
          </cell>
          <cell r="F3423" t="str">
            <v>Nguyễn Thị Hương Thu</v>
          </cell>
          <cell r="G3423" t="str">
            <v>24/10/1986</v>
          </cell>
          <cell r="H3423" t="str">
            <v>Vĩnh Phúc</v>
          </cell>
          <cell r="I3423" t="str">
            <v>Nữ</v>
          </cell>
          <cell r="J3423">
            <v>0</v>
          </cell>
          <cell r="K3423">
            <v>0</v>
          </cell>
          <cell r="L3423" t="str">
            <v>K20-KTCT2</v>
          </cell>
          <cell r="M3423" t="str">
            <v>QH-2011-E</v>
          </cell>
          <cell r="N3423" t="str">
            <v>Kinh tế chính trị</v>
          </cell>
          <cell r="O3423" t="str">
            <v>Kinh tế chính trị</v>
          </cell>
        </row>
        <row r="3424">
          <cell r="E3424" t="str">
            <v>Phạm Thị Thủy, Sinh ngày 20/04/1988</v>
          </cell>
          <cell r="F3424" t="str">
            <v>Phạm Thị Thủy</v>
          </cell>
          <cell r="G3424" t="str">
            <v>20/04/1988</v>
          </cell>
          <cell r="H3424" t="str">
            <v>Thái Bình</v>
          </cell>
          <cell r="I3424" t="str">
            <v>Nữ</v>
          </cell>
          <cell r="J3424">
            <v>0</v>
          </cell>
          <cell r="K3424">
            <v>0</v>
          </cell>
          <cell r="L3424" t="str">
            <v>K20-KTCT2</v>
          </cell>
          <cell r="M3424" t="str">
            <v>QH-2011-E</v>
          </cell>
          <cell r="N3424" t="str">
            <v>Kinh tế chính trị</v>
          </cell>
          <cell r="O3424" t="str">
            <v>Kinh tế chính trị</v>
          </cell>
        </row>
        <row r="3425">
          <cell r="E3425" t="str">
            <v>Trần Tố Uyên, Sinh ngày 30/08/1982</v>
          </cell>
          <cell r="F3425" t="str">
            <v>Trần Tố Uyên</v>
          </cell>
          <cell r="G3425" t="str">
            <v>30/08/1982</v>
          </cell>
          <cell r="H3425" t="str">
            <v>Bình Dương</v>
          </cell>
          <cell r="I3425" t="str">
            <v>Nữ</v>
          </cell>
          <cell r="J3425">
            <v>0</v>
          </cell>
          <cell r="K3425">
            <v>0</v>
          </cell>
          <cell r="L3425" t="str">
            <v>K20-KTCT2</v>
          </cell>
          <cell r="M3425" t="str">
            <v>QH-2011-E</v>
          </cell>
          <cell r="N3425" t="str">
            <v>Kinh tế chính trị</v>
          </cell>
          <cell r="O3425" t="str">
            <v>Kinh tế chính trị</v>
          </cell>
        </row>
        <row r="3426">
          <cell r="E3426" t="str">
            <v>Nguyễn Thị Thanh Hoa, Sinh ngày 27/03/1981</v>
          </cell>
          <cell r="F3426" t="str">
            <v>Nguyễn Thị Thanh Hoa</v>
          </cell>
          <cell r="G3426" t="str">
            <v>27/03/1981</v>
          </cell>
          <cell r="H3426" t="str">
            <v>Thái Bình</v>
          </cell>
          <cell r="I3426" t="str">
            <v>Nữ</v>
          </cell>
          <cell r="J3426">
            <v>0</v>
          </cell>
          <cell r="K3426">
            <v>0</v>
          </cell>
          <cell r="L3426" t="str">
            <v>K20-KTCT2</v>
          </cell>
          <cell r="M3426" t="str">
            <v>QH-2011-E</v>
          </cell>
          <cell r="N3426" t="str">
            <v>Kinh tế chính trị</v>
          </cell>
          <cell r="O3426" t="str">
            <v>Kinh tế chính trị</v>
          </cell>
        </row>
        <row r="3427">
          <cell r="E3427" t="str">
            <v>Nguyễn Thị Lan Anh, Sinh ngày 12/09/1986</v>
          </cell>
          <cell r="F3427" t="str">
            <v>Nguyễn Thị Lan Anh</v>
          </cell>
          <cell r="G3427" t="str">
            <v>12/09/1986</v>
          </cell>
          <cell r="H3427" t="str">
            <v>Hà Nam</v>
          </cell>
          <cell r="I3427" t="str">
            <v>Nữ</v>
          </cell>
          <cell r="J3427">
            <v>0</v>
          </cell>
          <cell r="K3427">
            <v>0</v>
          </cell>
          <cell r="L3427" t="str">
            <v>K21-KTCT2</v>
          </cell>
          <cell r="M3427" t="str">
            <v>QH-2012-E</v>
          </cell>
          <cell r="N3427" t="str">
            <v>Kinh tế chính trị</v>
          </cell>
          <cell r="O3427" t="str">
            <v>Kinh tế chính trị</v>
          </cell>
        </row>
        <row r="3428">
          <cell r="E3428" t="str">
            <v>Nguyễn Thành Danh, Sinh ngày 08/06/1980</v>
          </cell>
          <cell r="F3428" t="str">
            <v>Nguyễn Thành Danh</v>
          </cell>
          <cell r="G3428" t="str">
            <v>08/06/1980</v>
          </cell>
          <cell r="H3428" t="str">
            <v>Long An</v>
          </cell>
          <cell r="I3428" t="str">
            <v>Nam</v>
          </cell>
          <cell r="J3428">
            <v>0</v>
          </cell>
          <cell r="K3428">
            <v>0</v>
          </cell>
          <cell r="L3428" t="str">
            <v>K21-KTCT2</v>
          </cell>
          <cell r="M3428" t="str">
            <v>QH-2012-E</v>
          </cell>
          <cell r="N3428" t="str">
            <v>Kinh tế chính trị</v>
          </cell>
          <cell r="O3428" t="str">
            <v>Kinh tế chính trị</v>
          </cell>
        </row>
        <row r="3429">
          <cell r="E3429" t="str">
            <v>Bùi Thị Mỹ Hạnh, Sinh ngày 03/08/1982</v>
          </cell>
          <cell r="F3429" t="str">
            <v>Bùi Thị Mỹ Hạnh</v>
          </cell>
          <cell r="G3429" t="str">
            <v>03/08/1982</v>
          </cell>
          <cell r="H3429" t="str">
            <v>Ninh Bình</v>
          </cell>
          <cell r="I3429" t="str">
            <v>Nữ</v>
          </cell>
          <cell r="J3429">
            <v>0</v>
          </cell>
          <cell r="K3429">
            <v>0</v>
          </cell>
          <cell r="L3429" t="str">
            <v>K21-KTCT2</v>
          </cell>
          <cell r="M3429" t="str">
            <v>QH-2012-E</v>
          </cell>
          <cell r="N3429" t="str">
            <v>Kinh tế chính trị</v>
          </cell>
          <cell r="O3429" t="str">
            <v>Kinh tế chính trị</v>
          </cell>
        </row>
        <row r="3430">
          <cell r="E3430" t="str">
            <v>Nguyễn Thị Vân Hồng, Sinh ngày 14/04/1987</v>
          </cell>
          <cell r="F3430" t="str">
            <v>Nguyễn Thị Vân Hồng</v>
          </cell>
          <cell r="G3430" t="str">
            <v>14/04/1987</v>
          </cell>
          <cell r="H3430" t="str">
            <v>Nam Định</v>
          </cell>
          <cell r="I3430" t="str">
            <v>Nữ</v>
          </cell>
          <cell r="J3430">
            <v>0</v>
          </cell>
          <cell r="K3430">
            <v>0</v>
          </cell>
          <cell r="L3430" t="str">
            <v>K21-KTCT2</v>
          </cell>
          <cell r="M3430" t="str">
            <v>QH-2012-E</v>
          </cell>
          <cell r="N3430" t="str">
            <v>Kinh tế chính trị</v>
          </cell>
          <cell r="O3430" t="str">
            <v>Kinh tế chính trị</v>
          </cell>
        </row>
        <row r="3431">
          <cell r="E3431" t="str">
            <v>Bùi Mai Huế, Sinh ngày 27/08/1988</v>
          </cell>
          <cell r="F3431" t="str">
            <v>Bùi Mai Huế</v>
          </cell>
          <cell r="G3431" t="str">
            <v>27/08/1988</v>
          </cell>
          <cell r="H3431" t="str">
            <v>Sơn La</v>
          </cell>
          <cell r="I3431" t="str">
            <v>Nữ</v>
          </cell>
          <cell r="J3431">
            <v>0</v>
          </cell>
          <cell r="K3431">
            <v>0</v>
          </cell>
          <cell r="L3431" t="str">
            <v>K21-KTCT2</v>
          </cell>
          <cell r="M3431" t="str">
            <v>QH-2012-E</v>
          </cell>
          <cell r="N3431" t="str">
            <v>Kinh tế chính trị</v>
          </cell>
          <cell r="O3431" t="str">
            <v>Kinh tế chính trị</v>
          </cell>
        </row>
        <row r="3432">
          <cell r="E3432" t="str">
            <v>Lưu Thị Lan, Sinh ngày 12/12/1988</v>
          </cell>
          <cell r="F3432" t="str">
            <v>Lưu Thị Lan</v>
          </cell>
          <cell r="G3432" t="str">
            <v>12/12/1988</v>
          </cell>
          <cell r="H3432" t="str">
            <v>Hà Nội</v>
          </cell>
          <cell r="I3432" t="str">
            <v>Nữ</v>
          </cell>
          <cell r="J3432">
            <v>0</v>
          </cell>
          <cell r="K3432">
            <v>0</v>
          </cell>
          <cell r="L3432" t="str">
            <v>K21-KTCT2</v>
          </cell>
          <cell r="M3432" t="str">
            <v>QH-2012-E</v>
          </cell>
          <cell r="N3432" t="str">
            <v>Kinh tế chính trị</v>
          </cell>
          <cell r="O3432" t="str">
            <v>Kinh tế chính trị</v>
          </cell>
        </row>
        <row r="3433">
          <cell r="E3433" t="str">
            <v>Nguyễn Thị Ngọc Mai, Sinh ngày 31/07/1989</v>
          </cell>
          <cell r="F3433" t="str">
            <v>Nguyễn Thị Ngọc Mai</v>
          </cell>
          <cell r="G3433" t="str">
            <v>31/07/1989</v>
          </cell>
          <cell r="H3433" t="str">
            <v>Vĩnh Phúc</v>
          </cell>
          <cell r="I3433" t="str">
            <v>Nữ</v>
          </cell>
          <cell r="J3433">
            <v>0</v>
          </cell>
          <cell r="K3433">
            <v>0</v>
          </cell>
          <cell r="L3433" t="str">
            <v>K21-KTCT2</v>
          </cell>
          <cell r="M3433" t="str">
            <v>QH-2012-E</v>
          </cell>
          <cell r="N3433" t="str">
            <v>Kinh tế chính trị</v>
          </cell>
          <cell r="O3433" t="str">
            <v>Kinh tế chính trị</v>
          </cell>
        </row>
        <row r="3434">
          <cell r="E3434" t="str">
            <v>Vũ Thị Mỵ, Sinh ngày 16/01/1989</v>
          </cell>
          <cell r="F3434" t="str">
            <v>Vũ Thị Mỵ</v>
          </cell>
          <cell r="G3434" t="str">
            <v>16/01/1989</v>
          </cell>
          <cell r="H3434" t="str">
            <v>Hải Dương</v>
          </cell>
          <cell r="I3434" t="str">
            <v>Nữ</v>
          </cell>
          <cell r="J3434">
            <v>0</v>
          </cell>
          <cell r="K3434">
            <v>0</v>
          </cell>
          <cell r="L3434" t="str">
            <v>K21-KTCT2</v>
          </cell>
          <cell r="M3434" t="str">
            <v>QH-2012-E</v>
          </cell>
          <cell r="N3434" t="str">
            <v>Kinh tế chính trị</v>
          </cell>
          <cell r="O3434" t="str">
            <v>Kinh tế chính trị</v>
          </cell>
        </row>
        <row r="3435">
          <cell r="E3435" t="str">
            <v>Nguyễn Thị Na, Sinh ngày 22/02/1982</v>
          </cell>
          <cell r="F3435" t="str">
            <v>Nguyễn Thị Na</v>
          </cell>
          <cell r="G3435" t="str">
            <v>22/02/1982</v>
          </cell>
          <cell r="H3435" t="str">
            <v>Phú Thọ</v>
          </cell>
          <cell r="I3435" t="str">
            <v>Nữ</v>
          </cell>
          <cell r="J3435">
            <v>0</v>
          </cell>
          <cell r="K3435">
            <v>0</v>
          </cell>
          <cell r="L3435" t="str">
            <v>K21-KTCT2</v>
          </cell>
          <cell r="M3435" t="str">
            <v>QH-2012-E</v>
          </cell>
          <cell r="N3435" t="str">
            <v>Kinh tế chính trị</v>
          </cell>
          <cell r="O3435" t="str">
            <v>Kinh tế chính trị</v>
          </cell>
        </row>
        <row r="3436">
          <cell r="E3436" t="str">
            <v>Lê Thị Hằng Nga, Sinh ngày 21/11/1989</v>
          </cell>
          <cell r="F3436" t="str">
            <v>Lê Thị Hằng Nga</v>
          </cell>
          <cell r="G3436" t="str">
            <v>21/11/1989</v>
          </cell>
          <cell r="H3436" t="str">
            <v>Hà Nội</v>
          </cell>
          <cell r="I3436" t="str">
            <v>Nữ</v>
          </cell>
          <cell r="J3436">
            <v>0</v>
          </cell>
          <cell r="K3436">
            <v>0</v>
          </cell>
          <cell r="L3436" t="str">
            <v>K21-KTCT2</v>
          </cell>
          <cell r="M3436" t="str">
            <v>QH-2012-E</v>
          </cell>
          <cell r="N3436" t="str">
            <v>Kinh tế chính trị</v>
          </cell>
          <cell r="O3436" t="str">
            <v>Kinh tế chính trị</v>
          </cell>
        </row>
        <row r="3437">
          <cell r="E3437" t="str">
            <v>Nguyễn Thị Nhung, Sinh ngày 15/05/1988</v>
          </cell>
          <cell r="F3437" t="str">
            <v>Nguyễn Thị Nhung</v>
          </cell>
          <cell r="G3437" t="str">
            <v>15/05/1988</v>
          </cell>
          <cell r="H3437" t="str">
            <v>Thanh Hóa</v>
          </cell>
          <cell r="I3437" t="str">
            <v>Nữ</v>
          </cell>
          <cell r="J3437">
            <v>0</v>
          </cell>
          <cell r="K3437">
            <v>0</v>
          </cell>
          <cell r="L3437" t="str">
            <v>K21-KTCT2</v>
          </cell>
          <cell r="M3437" t="str">
            <v>QH-2012-E</v>
          </cell>
          <cell r="N3437" t="str">
            <v>Kinh tế chính trị</v>
          </cell>
          <cell r="O3437" t="str">
            <v>Kinh tế chính trị</v>
          </cell>
        </row>
        <row r="3438">
          <cell r="E3438" t="str">
            <v>Nguyễn Ánh Phượng, Sinh ngày 07/04/1985</v>
          </cell>
          <cell r="F3438" t="str">
            <v>Nguyễn Ánh Phượng</v>
          </cell>
          <cell r="G3438" t="str">
            <v>07/04/1985</v>
          </cell>
          <cell r="H3438" t="str">
            <v>Hòa Bình</v>
          </cell>
          <cell r="I3438" t="str">
            <v>Nữ</v>
          </cell>
          <cell r="J3438">
            <v>0</v>
          </cell>
          <cell r="K3438">
            <v>0</v>
          </cell>
          <cell r="L3438" t="str">
            <v>K21-KTCT2</v>
          </cell>
          <cell r="M3438" t="str">
            <v>QH-2012-E</v>
          </cell>
          <cell r="N3438" t="str">
            <v>Kinh tế chính trị</v>
          </cell>
          <cell r="O3438" t="str">
            <v>Kinh tế chính trị</v>
          </cell>
        </row>
        <row r="3439">
          <cell r="E3439" t="str">
            <v>Nguyễn Thị Quyên, Sinh ngày 07/06/1986</v>
          </cell>
          <cell r="F3439" t="str">
            <v>Nguyễn Thị Quyên</v>
          </cell>
          <cell r="G3439" t="str">
            <v>07/06/1986</v>
          </cell>
          <cell r="H3439" t="str">
            <v>Hải Dương</v>
          </cell>
          <cell r="I3439" t="str">
            <v>Nữ</v>
          </cell>
          <cell r="J3439">
            <v>0</v>
          </cell>
          <cell r="K3439">
            <v>0</v>
          </cell>
          <cell r="L3439" t="str">
            <v>K21-KTCT2</v>
          </cell>
          <cell r="M3439" t="str">
            <v>QH-2012-E</v>
          </cell>
          <cell r="N3439" t="str">
            <v>Kinh tế chính trị</v>
          </cell>
          <cell r="O3439" t="str">
            <v>Kinh tế chính trị</v>
          </cell>
        </row>
        <row r="3440">
          <cell r="E3440" t="str">
            <v>Nguyễn Thị Hồng Sâm, Sinh ngày 25/09/1987</v>
          </cell>
          <cell r="F3440" t="str">
            <v>Nguyễn Thị Hồng Sâm</v>
          </cell>
          <cell r="G3440" t="str">
            <v>25/09/1987</v>
          </cell>
          <cell r="H3440" t="str">
            <v>Hà Nội</v>
          </cell>
          <cell r="I3440" t="str">
            <v>Nữ</v>
          </cell>
          <cell r="J3440">
            <v>0</v>
          </cell>
          <cell r="K3440">
            <v>0</v>
          </cell>
          <cell r="L3440" t="str">
            <v>K21-KTCT2</v>
          </cell>
          <cell r="M3440" t="str">
            <v>QH-2012-E</v>
          </cell>
          <cell r="N3440" t="str">
            <v>Kinh tế chính trị</v>
          </cell>
          <cell r="O3440" t="str">
            <v>Kinh tế chính trị</v>
          </cell>
        </row>
        <row r="3441">
          <cell r="E3441" t="str">
            <v>Trần Văn Thắng, Sinh ngày 05/08/1984</v>
          </cell>
          <cell r="F3441" t="str">
            <v>Trần Văn Thắng</v>
          </cell>
          <cell r="G3441" t="str">
            <v>05/08/1984</v>
          </cell>
          <cell r="H3441" t="str">
            <v>Bắc Giang</v>
          </cell>
          <cell r="I3441" t="str">
            <v>Nam</v>
          </cell>
          <cell r="J3441">
            <v>0</v>
          </cell>
          <cell r="K3441">
            <v>0</v>
          </cell>
          <cell r="L3441" t="str">
            <v>K21-KTCT2</v>
          </cell>
          <cell r="M3441" t="str">
            <v>QH-2012-E</v>
          </cell>
          <cell r="N3441" t="str">
            <v>Kinh tế chính trị</v>
          </cell>
          <cell r="O3441" t="str">
            <v>Kinh tế chính trị</v>
          </cell>
        </row>
        <row r="3442">
          <cell r="E3442" t="str">
            <v>Trần Thị Thêm, Sinh ngày 01/07/1990</v>
          </cell>
          <cell r="F3442" t="str">
            <v>Trần Thị Thêm</v>
          </cell>
          <cell r="G3442" t="str">
            <v>01/07/1990</v>
          </cell>
          <cell r="H3442" t="str">
            <v>Bắc Ninh</v>
          </cell>
          <cell r="I3442" t="str">
            <v>Nữ</v>
          </cell>
          <cell r="J3442">
            <v>0</v>
          </cell>
          <cell r="K3442">
            <v>0</v>
          </cell>
          <cell r="L3442" t="str">
            <v>K21-KTCT2</v>
          </cell>
          <cell r="M3442" t="str">
            <v>QH-2012-E</v>
          </cell>
          <cell r="N3442" t="str">
            <v>Kinh tế chính trị</v>
          </cell>
          <cell r="O3442" t="str">
            <v>Kinh tế chính trị</v>
          </cell>
        </row>
        <row r="3443">
          <cell r="E3443" t="str">
            <v>Thân Văn Thương, Sinh ngày 17/10/1984</v>
          </cell>
          <cell r="F3443" t="str">
            <v>Thân Văn Thương</v>
          </cell>
          <cell r="G3443" t="str">
            <v>17/10/1984</v>
          </cell>
          <cell r="H3443" t="str">
            <v>Bắc Giang</v>
          </cell>
          <cell r="I3443" t="str">
            <v>Nam</v>
          </cell>
          <cell r="J3443">
            <v>0</v>
          </cell>
          <cell r="K3443">
            <v>0</v>
          </cell>
          <cell r="L3443" t="str">
            <v>K21-KTCT2</v>
          </cell>
          <cell r="M3443" t="str">
            <v>QH-2012-E</v>
          </cell>
          <cell r="N3443" t="str">
            <v>Kinh tế chính trị</v>
          </cell>
          <cell r="O3443" t="str">
            <v>Kinh tế chính trị</v>
          </cell>
        </row>
        <row r="3444">
          <cell r="E3444" t="str">
            <v>Bùi Thu Thủy, Sinh ngày 03/02/1983</v>
          </cell>
          <cell r="F3444" t="str">
            <v>Bùi Thu Thủy</v>
          </cell>
          <cell r="G3444" t="str">
            <v>03/02/1983</v>
          </cell>
          <cell r="H3444" t="str">
            <v>Hà Nội</v>
          </cell>
          <cell r="I3444" t="str">
            <v>Nữ</v>
          </cell>
          <cell r="J3444">
            <v>0</v>
          </cell>
          <cell r="K3444">
            <v>0</v>
          </cell>
          <cell r="L3444" t="str">
            <v>K21-KTCT2</v>
          </cell>
          <cell r="M3444" t="str">
            <v>QH-2012-E</v>
          </cell>
          <cell r="N3444" t="str">
            <v>Kinh tế chính trị</v>
          </cell>
          <cell r="O3444" t="str">
            <v>Kinh tế chính trị</v>
          </cell>
        </row>
        <row r="3445">
          <cell r="E3445" t="str">
            <v>Hà Thị Thu Trang, Sinh ngày 15/12/1988</v>
          </cell>
          <cell r="F3445" t="str">
            <v>Hà Thị Thu Trang</v>
          </cell>
          <cell r="G3445" t="str">
            <v>15/12/1988</v>
          </cell>
          <cell r="H3445" t="str">
            <v>Tuyên Quang</v>
          </cell>
          <cell r="I3445" t="str">
            <v>Nữ</v>
          </cell>
          <cell r="J3445">
            <v>0</v>
          </cell>
          <cell r="K3445">
            <v>0</v>
          </cell>
          <cell r="L3445" t="str">
            <v>K21-KTCT2</v>
          </cell>
          <cell r="M3445" t="str">
            <v>QH-2012-E</v>
          </cell>
          <cell r="N3445" t="str">
            <v>Kinh tế chính trị</v>
          </cell>
          <cell r="O3445" t="str">
            <v>Kinh tế chính trị</v>
          </cell>
        </row>
        <row r="3446">
          <cell r="E3446" t="str">
            <v>Phạm Thị Ánh Tuyết, Sinh ngày 04/09/1990</v>
          </cell>
          <cell r="F3446" t="str">
            <v>Phạm Thị Ánh Tuyết</v>
          </cell>
          <cell r="G3446" t="str">
            <v>04/09/1990</v>
          </cell>
          <cell r="H3446" t="str">
            <v>Nam Định</v>
          </cell>
          <cell r="I3446" t="str">
            <v>Nữ</v>
          </cell>
          <cell r="J3446">
            <v>0</v>
          </cell>
          <cell r="K3446">
            <v>0</v>
          </cell>
          <cell r="L3446" t="str">
            <v>K21-KTCT2</v>
          </cell>
          <cell r="M3446" t="str">
            <v>QH-2012-E</v>
          </cell>
          <cell r="N3446" t="str">
            <v>Kinh tế chính trị</v>
          </cell>
          <cell r="O3446" t="str">
            <v>Kinh tế chính trị</v>
          </cell>
        </row>
        <row r="3447">
          <cell r="E3447" t="str">
            <v>Trần Tố Uyên, Sinh ngày 30/08/1982</v>
          </cell>
          <cell r="F3447" t="str">
            <v>Trần Tố Uyên</v>
          </cell>
          <cell r="G3447" t="str">
            <v>30/08/1982</v>
          </cell>
          <cell r="H3447" t="str">
            <v>Bình Dương</v>
          </cell>
          <cell r="I3447" t="str">
            <v>Nữ</v>
          </cell>
          <cell r="J3447">
            <v>0</v>
          </cell>
          <cell r="K3447">
            <v>0</v>
          </cell>
          <cell r="L3447" t="str">
            <v>K21-KTCT2</v>
          </cell>
          <cell r="M3447" t="str">
            <v>QH-2012-E</v>
          </cell>
          <cell r="N3447" t="str">
            <v>Kinh tế chính trị</v>
          </cell>
          <cell r="O3447" t="str">
            <v>Kinh tế chính trị</v>
          </cell>
        </row>
      </sheetData>
      <sheetData sheetId="7">
        <row r="1">
          <cell r="B1" t="str">
            <v>MHV</v>
          </cell>
        </row>
        <row r="5">
          <cell r="O5" t="str">
            <v>Nguyễn Mỹ Hương, Sinh ngày 12/04/1968</v>
          </cell>
          <cell r="P5">
            <v>11058004</v>
          </cell>
          <cell r="Q5" t="str">
            <v>Nguyễn Mỹ</v>
          </cell>
          <cell r="R5" t="str">
            <v>Hương</v>
          </cell>
          <cell r="S5" t="str">
            <v>Nguyễn Mỹ Hương</v>
          </cell>
          <cell r="T5" t="str">
            <v>Nữ</v>
          </cell>
          <cell r="U5" t="str">
            <v>12/04/1968</v>
          </cell>
          <cell r="V5" t="str">
            <v xml:space="preserve">Thái Nguyên </v>
          </cell>
          <cell r="W5" t="str">
            <v>Kinh tế đối ngoại</v>
          </cell>
          <cell r="X5">
            <v>1877</v>
          </cell>
          <cell r="Y5" t="str">
            <v>30/09/2011</v>
          </cell>
          <cell r="Z5" t="str">
            <v>Đợt 1/2011</v>
          </cell>
          <cell r="AA5">
            <v>11058004</v>
          </cell>
        </row>
        <row r="6">
          <cell r="O6" t="str">
            <v>Hỏa Hạnh Nhân, Sinh ngày 29/04/1987</v>
          </cell>
          <cell r="P6">
            <v>11058005</v>
          </cell>
          <cell r="Q6" t="str">
            <v xml:space="preserve">Hỏa Hạnh </v>
          </cell>
          <cell r="R6" t="str">
            <v>Nhân</v>
          </cell>
          <cell r="S6" t="str">
            <v>Hỏa Hạnh Nhân</v>
          </cell>
          <cell r="T6" t="str">
            <v>Nữ</v>
          </cell>
          <cell r="U6" t="str">
            <v>29/04/1987</v>
          </cell>
          <cell r="V6" t="str">
            <v>Hà Nội</v>
          </cell>
          <cell r="W6" t="str">
            <v>Kinh tế đối ngoại</v>
          </cell>
          <cell r="X6">
            <v>1877</v>
          </cell>
          <cell r="Y6" t="str">
            <v>30/09/2011</v>
          </cell>
          <cell r="Z6" t="str">
            <v>Đợt 1/2011</v>
          </cell>
          <cell r="AA6">
            <v>11058005</v>
          </cell>
        </row>
        <row r="7">
          <cell r="O7" t="str">
            <v>Trần Văn Sơn, Sinh ngày 30/06/1988</v>
          </cell>
          <cell r="P7">
            <v>11058006</v>
          </cell>
          <cell r="Q7" t="str">
            <v xml:space="preserve">Trần Văn </v>
          </cell>
          <cell r="R7" t="str">
            <v xml:space="preserve">Sơn </v>
          </cell>
          <cell r="S7" t="str">
            <v>Trần Văn Sơn</v>
          </cell>
          <cell r="T7" t="str">
            <v>Nam</v>
          </cell>
          <cell r="U7" t="str">
            <v>30/06/1988</v>
          </cell>
          <cell r="V7" t="str">
            <v>Hải Phòng</v>
          </cell>
          <cell r="W7" t="str">
            <v>Kinh tế đối ngoại</v>
          </cell>
          <cell r="X7">
            <v>1877</v>
          </cell>
          <cell r="Y7" t="str">
            <v>30/09/2011</v>
          </cell>
          <cell r="Z7" t="str">
            <v>Đợt 1/2011</v>
          </cell>
          <cell r="AA7">
            <v>11058006</v>
          </cell>
        </row>
        <row r="8">
          <cell r="O8" t="str">
            <v>Phạm Huy Trung, Sinh ngày 03/02/1979</v>
          </cell>
          <cell r="P8">
            <v>11058007</v>
          </cell>
          <cell r="Q8" t="str">
            <v xml:space="preserve">Phạm Huy </v>
          </cell>
          <cell r="R8" t="str">
            <v xml:space="preserve">Trung </v>
          </cell>
          <cell r="S8" t="str">
            <v>Phạm Huy Trung</v>
          </cell>
          <cell r="T8" t="str">
            <v>Nam</v>
          </cell>
          <cell r="U8" t="str">
            <v>03/02/1979</v>
          </cell>
          <cell r="V8" t="str">
            <v>Quảng Ninh</v>
          </cell>
          <cell r="W8" t="str">
            <v>Kinh tế đối ngoại</v>
          </cell>
          <cell r="X8">
            <v>1877</v>
          </cell>
          <cell r="Y8" t="str">
            <v>30/09/2011</v>
          </cell>
          <cell r="Z8" t="str">
            <v>Đợt 1/2011</v>
          </cell>
          <cell r="AA8">
            <v>11058007</v>
          </cell>
        </row>
        <row r="9">
          <cell r="O9" t="str">
            <v>Bùi Cẩm Vân, Sinh ngày 29/11/1986</v>
          </cell>
          <cell r="P9">
            <v>11058008</v>
          </cell>
          <cell r="Q9" t="str">
            <v>Bùi Cẩm</v>
          </cell>
          <cell r="R9" t="str">
            <v>Vân</v>
          </cell>
          <cell r="S9" t="str">
            <v>Bùi Cẩm Vân</v>
          </cell>
          <cell r="T9" t="str">
            <v>Nữ</v>
          </cell>
          <cell r="U9" t="str">
            <v>29/11/1986</v>
          </cell>
          <cell r="V9" t="str">
            <v>Hà Nội</v>
          </cell>
          <cell r="W9" t="str">
            <v>Kinh tế đối ngoại</v>
          </cell>
          <cell r="X9">
            <v>1877</v>
          </cell>
          <cell r="Y9" t="str">
            <v>30/09/2011</v>
          </cell>
          <cell r="Z9" t="str">
            <v>Đợt 1/2011</v>
          </cell>
          <cell r="AA9">
            <v>11058008</v>
          </cell>
        </row>
        <row r="10">
          <cell r="O10" t="str">
            <v>Đoàn Thị Lan Anh, Sinh ngày 17/08/1986</v>
          </cell>
          <cell r="P10">
            <v>11058009</v>
          </cell>
          <cell r="Q10" t="str">
            <v xml:space="preserve">Đoàn Thị Lan </v>
          </cell>
          <cell r="R10" t="str">
            <v>Anh</v>
          </cell>
          <cell r="S10" t="str">
            <v>Đoàn Thị Lan Anh</v>
          </cell>
          <cell r="T10" t="str">
            <v xml:space="preserve">Nữ </v>
          </cell>
          <cell r="U10" t="str">
            <v>17/08/1986</v>
          </cell>
          <cell r="V10" t="str">
            <v xml:space="preserve">Bắc Ninh </v>
          </cell>
          <cell r="W10" t="str">
            <v>Tài chính - Ngân hàng</v>
          </cell>
          <cell r="X10">
            <v>1877</v>
          </cell>
          <cell r="Y10" t="str">
            <v>30/09/2011</v>
          </cell>
          <cell r="Z10" t="str">
            <v>Đợt 1/2011</v>
          </cell>
          <cell r="AA10">
            <v>11058009</v>
          </cell>
        </row>
        <row r="11">
          <cell r="O11" t="str">
            <v>Mai Việt Dũng, Sinh ngày 30/12/1987</v>
          </cell>
          <cell r="P11">
            <v>11058011</v>
          </cell>
          <cell r="Q11" t="str">
            <v xml:space="preserve">Mai Việt </v>
          </cell>
          <cell r="R11" t="str">
            <v xml:space="preserve">Dũng </v>
          </cell>
          <cell r="S11" t="str">
            <v>Mai Việt Dũng</v>
          </cell>
          <cell r="T11" t="str">
            <v>Nam</v>
          </cell>
          <cell r="U11" t="str">
            <v>30/12/1987</v>
          </cell>
          <cell r="V11" t="str">
            <v>Tuyên Quang</v>
          </cell>
          <cell r="W11" t="str">
            <v>Tài chính - Ngân hàng</v>
          </cell>
          <cell r="X11">
            <v>1877</v>
          </cell>
          <cell r="Y11" t="str">
            <v>30/09/2011</v>
          </cell>
          <cell r="Z11" t="str">
            <v>Đợt 1/2011</v>
          </cell>
          <cell r="AA11">
            <v>11058011</v>
          </cell>
        </row>
        <row r="12">
          <cell r="O12" t="str">
            <v>Nguyễn Thị Thu Hà, Sinh ngày 14/11/1985</v>
          </cell>
          <cell r="P12">
            <v>11058012</v>
          </cell>
          <cell r="Q12" t="str">
            <v xml:space="preserve">Nguyễn Thị Thu </v>
          </cell>
          <cell r="R12" t="str">
            <v xml:space="preserve">Hà </v>
          </cell>
          <cell r="S12" t="str">
            <v>Nguyễn Thị Thu Hà</v>
          </cell>
          <cell r="T12" t="str">
            <v xml:space="preserve">Nữ </v>
          </cell>
          <cell r="U12" t="str">
            <v>14/11/1985</v>
          </cell>
          <cell r="V12" t="str">
            <v xml:space="preserve">Nghệ An </v>
          </cell>
          <cell r="W12" t="str">
            <v>Tài chính - Ngân hàng</v>
          </cell>
          <cell r="X12">
            <v>1877</v>
          </cell>
          <cell r="Y12" t="str">
            <v>30/09/2011</v>
          </cell>
          <cell r="Z12" t="str">
            <v>Đợt 1/2011</v>
          </cell>
          <cell r="AA12">
            <v>11058012</v>
          </cell>
        </row>
        <row r="13">
          <cell r="O13" t="str">
            <v>Phan Thị Hồng Hà, Sinh ngày 20/09/1984</v>
          </cell>
          <cell r="P13">
            <v>11058013</v>
          </cell>
          <cell r="Q13" t="str">
            <v xml:space="preserve">Phan Thị Hồng </v>
          </cell>
          <cell r="R13" t="str">
            <v xml:space="preserve">Hà </v>
          </cell>
          <cell r="S13" t="str">
            <v>Phan Thị Hồng Hà</v>
          </cell>
          <cell r="T13" t="str">
            <v xml:space="preserve">Nữ </v>
          </cell>
          <cell r="U13" t="str">
            <v>20/09/1984</v>
          </cell>
          <cell r="V13" t="str">
            <v>Tuyên Quang</v>
          </cell>
          <cell r="W13" t="str">
            <v>Tài chính - Ngân hàng</v>
          </cell>
          <cell r="X13">
            <v>1877</v>
          </cell>
          <cell r="Y13" t="str">
            <v>30/09/2011</v>
          </cell>
          <cell r="Z13" t="str">
            <v>Đợt 1/2011</v>
          </cell>
          <cell r="AA13">
            <v>11058013</v>
          </cell>
        </row>
        <row r="14">
          <cell r="O14" t="str">
            <v>Trần Ngân Hà, Sinh ngày 01/02/1989</v>
          </cell>
          <cell r="P14">
            <v>11058014</v>
          </cell>
          <cell r="Q14" t="str">
            <v xml:space="preserve">Trần Ngân </v>
          </cell>
          <cell r="R14" t="str">
            <v>Hà</v>
          </cell>
          <cell r="S14" t="str">
            <v>Trần Ngân Hà</v>
          </cell>
          <cell r="T14" t="str">
            <v>Nữ</v>
          </cell>
          <cell r="U14" t="str">
            <v>01/02/1989</v>
          </cell>
          <cell r="V14" t="str">
            <v>Thái Bình</v>
          </cell>
          <cell r="W14" t="str">
            <v>Tài chính - Ngân hàng</v>
          </cell>
          <cell r="X14">
            <v>1877</v>
          </cell>
          <cell r="Y14" t="str">
            <v>30/09/2011</v>
          </cell>
          <cell r="Z14" t="str">
            <v>Đợt 1/2011</v>
          </cell>
          <cell r="AA14">
            <v>11058014</v>
          </cell>
        </row>
        <row r="15">
          <cell r="O15" t="str">
            <v>Vũ Thị Thu Hải, Sinh ngày 24/09/1987</v>
          </cell>
          <cell r="P15">
            <v>11058015</v>
          </cell>
          <cell r="Q15" t="str">
            <v>Vũ Thị Thu</v>
          </cell>
          <cell r="R15" t="str">
            <v>Hải</v>
          </cell>
          <cell r="S15" t="str">
            <v>Vũ Thị Thu Hải</v>
          </cell>
          <cell r="T15" t="str">
            <v>Nữ</v>
          </cell>
          <cell r="U15" t="str">
            <v>24/09/1987</v>
          </cell>
          <cell r="V15" t="str">
            <v>Nam Định</v>
          </cell>
          <cell r="W15" t="str">
            <v>Tài chính - Ngân hàng</v>
          </cell>
          <cell r="X15">
            <v>1877</v>
          </cell>
          <cell r="Y15" t="str">
            <v>30/09/2011</v>
          </cell>
          <cell r="Z15" t="str">
            <v>Đợt 1/2011</v>
          </cell>
          <cell r="AA15">
            <v>11058015</v>
          </cell>
        </row>
        <row r="16">
          <cell r="O16" t="str">
            <v>Lê Thu Hằng, Sinh ngày 14/06/1987</v>
          </cell>
          <cell r="P16">
            <v>11058016</v>
          </cell>
          <cell r="Q16" t="str">
            <v xml:space="preserve">Lê Thu </v>
          </cell>
          <cell r="R16" t="str">
            <v>Hằng</v>
          </cell>
          <cell r="S16" t="str">
            <v>Lê Thu Hằng</v>
          </cell>
          <cell r="T16" t="str">
            <v>Nữ</v>
          </cell>
          <cell r="U16" t="str">
            <v>14/06/1987</v>
          </cell>
          <cell r="V16" t="str">
            <v>Hải Phòng</v>
          </cell>
          <cell r="W16" t="str">
            <v>Tài chính - Ngân hàng</v>
          </cell>
          <cell r="X16">
            <v>1877</v>
          </cell>
          <cell r="Y16" t="str">
            <v>30/09/2011</v>
          </cell>
          <cell r="Z16" t="str">
            <v>Đợt 1/2011</v>
          </cell>
          <cell r="AA16">
            <v>11058016</v>
          </cell>
        </row>
        <row r="17">
          <cell r="O17" t="str">
            <v>Lê Thị Khánh Hiền, Sinh ngày 06/11/1983</v>
          </cell>
          <cell r="P17">
            <v>11058017</v>
          </cell>
          <cell r="Q17" t="str">
            <v>Lê Thị Khánh</v>
          </cell>
          <cell r="R17" t="str">
            <v>Hiền</v>
          </cell>
          <cell r="S17" t="str">
            <v>Lê Thị Khánh Hiền</v>
          </cell>
          <cell r="T17" t="str">
            <v xml:space="preserve">Nữ </v>
          </cell>
          <cell r="U17" t="str">
            <v>06/11/1983</v>
          </cell>
          <cell r="V17" t="str">
            <v xml:space="preserve">Nghệ An </v>
          </cell>
          <cell r="W17" t="str">
            <v>Tài chính - Ngân hàng</v>
          </cell>
          <cell r="X17">
            <v>1877</v>
          </cell>
          <cell r="Y17" t="str">
            <v>30/09/2011</v>
          </cell>
          <cell r="Z17" t="str">
            <v>Đợt 1/2011</v>
          </cell>
          <cell r="AA17">
            <v>11058017</v>
          </cell>
        </row>
        <row r="18">
          <cell r="O18" t="str">
            <v>Nguyễn Thị Thanh Hiền, Sinh ngày 02/03/1988</v>
          </cell>
          <cell r="P18">
            <v>11058018</v>
          </cell>
          <cell r="Q18" t="str">
            <v xml:space="preserve">Nguyễn Thị Thanh </v>
          </cell>
          <cell r="R18" t="str">
            <v>Hiền</v>
          </cell>
          <cell r="S18" t="str">
            <v>Nguyễn Thị Thanh Hiền</v>
          </cell>
          <cell r="T18" t="str">
            <v>Nữ</v>
          </cell>
          <cell r="U18" t="str">
            <v>02/03/1988</v>
          </cell>
          <cell r="V18" t="str">
            <v xml:space="preserve">Vĩnh Phúc </v>
          </cell>
          <cell r="W18" t="str">
            <v>Tài chính - Ngân hàng</v>
          </cell>
          <cell r="X18">
            <v>1877</v>
          </cell>
          <cell r="Y18" t="str">
            <v>30/09/2011</v>
          </cell>
          <cell r="Z18" t="str">
            <v>Đợt 1/2011</v>
          </cell>
          <cell r="AA18">
            <v>11058018</v>
          </cell>
        </row>
        <row r="19">
          <cell r="O19" t="str">
            <v>Vũ Thị Hiền, Sinh ngày 16/07/1987</v>
          </cell>
          <cell r="P19">
            <v>11058019</v>
          </cell>
          <cell r="Q19" t="str">
            <v xml:space="preserve">Vũ Thị </v>
          </cell>
          <cell r="R19" t="str">
            <v>Hiền</v>
          </cell>
          <cell r="S19" t="str">
            <v>Vũ Thị Hiền</v>
          </cell>
          <cell r="T19" t="str">
            <v>Nữ</v>
          </cell>
          <cell r="U19" t="str">
            <v>16/07/1987</v>
          </cell>
          <cell r="V19" t="str">
            <v xml:space="preserve">Hưng Yên </v>
          </cell>
          <cell r="W19" t="str">
            <v>Tài chính - Ngân hàng</v>
          </cell>
          <cell r="X19">
            <v>1877</v>
          </cell>
          <cell r="Y19" t="str">
            <v>30/09/2011</v>
          </cell>
          <cell r="Z19" t="str">
            <v>Đợt 1/2011</v>
          </cell>
          <cell r="AA19">
            <v>11058019</v>
          </cell>
        </row>
        <row r="20">
          <cell r="O20" t="str">
            <v>Nguyễn Thị Thùy Hoa, Sinh ngày 27/11/1987</v>
          </cell>
          <cell r="P20">
            <v>11058020</v>
          </cell>
          <cell r="Q20" t="str">
            <v>Nguyễn Thị Thùy</v>
          </cell>
          <cell r="R20" t="str">
            <v>Hoa</v>
          </cell>
          <cell r="S20" t="str">
            <v>Nguyễn Thị Thùy Hoa</v>
          </cell>
          <cell r="T20" t="str">
            <v xml:space="preserve">Nữ </v>
          </cell>
          <cell r="U20" t="str">
            <v>27/11/1987</v>
          </cell>
          <cell r="V20" t="str">
            <v xml:space="preserve">Hưng Yên </v>
          </cell>
          <cell r="W20" t="str">
            <v>Tài chính - Ngân hàng</v>
          </cell>
          <cell r="X20">
            <v>1877</v>
          </cell>
          <cell r="Y20" t="str">
            <v>30/09/2011</v>
          </cell>
          <cell r="Z20" t="str">
            <v>Đợt 1/2011</v>
          </cell>
          <cell r="AA20">
            <v>11058020</v>
          </cell>
        </row>
        <row r="21">
          <cell r="O21" t="str">
            <v>Trần Thị Hoa, Sinh ngày 10/07/1986</v>
          </cell>
          <cell r="P21">
            <v>11058021</v>
          </cell>
          <cell r="Q21" t="str">
            <v>Trần Thị</v>
          </cell>
          <cell r="R21" t="str">
            <v>Hoa</v>
          </cell>
          <cell r="S21" t="str">
            <v>Trần Thị Hoa</v>
          </cell>
          <cell r="T21" t="str">
            <v>Nữ</v>
          </cell>
          <cell r="U21" t="str">
            <v>10/07/1986</v>
          </cell>
          <cell r="V21" t="str">
            <v xml:space="preserve">Thanh Hóa </v>
          </cell>
          <cell r="W21" t="str">
            <v>Tài chính - Ngân hàng</v>
          </cell>
          <cell r="X21">
            <v>1877</v>
          </cell>
          <cell r="Y21" t="str">
            <v>30/09/2011</v>
          </cell>
          <cell r="Z21" t="str">
            <v>Đợt 1/2011</v>
          </cell>
          <cell r="AA21">
            <v>11058021</v>
          </cell>
        </row>
        <row r="22">
          <cell r="O22" t="str">
            <v>Nguyễn Thị Thanh Huệ, Sinh ngày 02/02/1974</v>
          </cell>
          <cell r="P22">
            <v>11058022</v>
          </cell>
          <cell r="Q22" t="str">
            <v xml:space="preserve">Nguyễn Thị Thanh </v>
          </cell>
          <cell r="R22" t="str">
            <v xml:space="preserve">Huệ </v>
          </cell>
          <cell r="S22" t="str">
            <v>Nguyễn Thị Thanh Huệ</v>
          </cell>
          <cell r="T22" t="str">
            <v xml:space="preserve">Nữ </v>
          </cell>
          <cell r="U22" t="str">
            <v>02/02/1974</v>
          </cell>
          <cell r="V22" t="str">
            <v xml:space="preserve">Bắc Giang </v>
          </cell>
          <cell r="W22" t="str">
            <v>Tài chính - Ngân hàng</v>
          </cell>
          <cell r="X22">
            <v>1877</v>
          </cell>
          <cell r="Y22" t="str">
            <v>30/09/2011</v>
          </cell>
          <cell r="Z22" t="str">
            <v>Đợt 1/2011</v>
          </cell>
          <cell r="AA22">
            <v>11058022</v>
          </cell>
        </row>
        <row r="23">
          <cell r="O23" t="str">
            <v>Lê Văn Hưng, Sinh ngày 12/02/1987</v>
          </cell>
          <cell r="P23">
            <v>11058023</v>
          </cell>
          <cell r="Q23" t="str">
            <v xml:space="preserve">Lê Văn </v>
          </cell>
          <cell r="R23" t="str">
            <v xml:space="preserve">Hưng </v>
          </cell>
          <cell r="S23" t="str">
            <v>Lê Văn Hưng</v>
          </cell>
          <cell r="T23" t="str">
            <v xml:space="preserve">Nam </v>
          </cell>
          <cell r="U23" t="str">
            <v>12/02/1987</v>
          </cell>
          <cell r="V23" t="str">
            <v xml:space="preserve">Nghệ An </v>
          </cell>
          <cell r="W23" t="str">
            <v>Tài chính - Ngân hàng</v>
          </cell>
          <cell r="X23">
            <v>1877</v>
          </cell>
          <cell r="Y23" t="str">
            <v>30/09/2011</v>
          </cell>
          <cell r="Z23" t="str">
            <v>Đợt 1/2011</v>
          </cell>
          <cell r="AA23">
            <v>11058023</v>
          </cell>
        </row>
        <row r="24">
          <cell r="O24" t="str">
            <v>Bùi Thị Lan Hương, Sinh ngày 14/12/1987</v>
          </cell>
          <cell r="P24">
            <v>11058024</v>
          </cell>
          <cell r="Q24" t="str">
            <v xml:space="preserve">Bùi Thị Lan </v>
          </cell>
          <cell r="R24" t="str">
            <v>Hương</v>
          </cell>
          <cell r="S24" t="str">
            <v>Bùi Thị Lan Hương</v>
          </cell>
          <cell r="T24" t="str">
            <v xml:space="preserve">Nữ </v>
          </cell>
          <cell r="U24" t="str">
            <v>14/12/1987</v>
          </cell>
          <cell r="V24" t="str">
            <v>Ninh Bình</v>
          </cell>
          <cell r="W24" t="str">
            <v>Tài chính - Ngân hàng</v>
          </cell>
          <cell r="X24">
            <v>1877</v>
          </cell>
          <cell r="Y24" t="str">
            <v>30/09/2011</v>
          </cell>
          <cell r="Z24" t="str">
            <v>Đợt 1/2011</v>
          </cell>
          <cell r="AA24">
            <v>11058024</v>
          </cell>
        </row>
        <row r="25">
          <cell r="O25" t="str">
            <v>Bùi Thu Hương, Sinh ngày 07/09/1984</v>
          </cell>
          <cell r="P25">
            <v>11058025</v>
          </cell>
          <cell r="Q25" t="str">
            <v xml:space="preserve">Bùi Thu </v>
          </cell>
          <cell r="R25" t="str">
            <v>Hương</v>
          </cell>
          <cell r="S25" t="str">
            <v>Bùi Thu Hương</v>
          </cell>
          <cell r="T25" t="str">
            <v xml:space="preserve">Nữ </v>
          </cell>
          <cell r="U25" t="str">
            <v>07/09/1984</v>
          </cell>
          <cell r="V25" t="str">
            <v>Hà Nội</v>
          </cell>
          <cell r="W25" t="str">
            <v>Tài chính - Ngân hàng</v>
          </cell>
          <cell r="X25">
            <v>1877</v>
          </cell>
          <cell r="Y25" t="str">
            <v>30/09/2011</v>
          </cell>
          <cell r="Z25" t="str">
            <v>Đợt 1/2011</v>
          </cell>
          <cell r="AA25">
            <v>11058025</v>
          </cell>
        </row>
        <row r="26">
          <cell r="O26" t="str">
            <v>Đào Thị Thanh Hương, Sinh ngày 13/07/1979</v>
          </cell>
          <cell r="P26">
            <v>11058026</v>
          </cell>
          <cell r="Q26" t="str">
            <v xml:space="preserve">Đào Thị Thanh </v>
          </cell>
          <cell r="R26" t="str">
            <v xml:space="preserve">Hương </v>
          </cell>
          <cell r="S26" t="str">
            <v>Đào Thị Thanh Hương</v>
          </cell>
          <cell r="T26" t="str">
            <v>Nữ</v>
          </cell>
          <cell r="U26" t="str">
            <v>13/07/1979</v>
          </cell>
          <cell r="V26" t="str">
            <v xml:space="preserve">Hải Phòng </v>
          </cell>
          <cell r="W26" t="str">
            <v>Tài chính - Ngân hàng</v>
          </cell>
          <cell r="X26">
            <v>1877</v>
          </cell>
          <cell r="Y26" t="str">
            <v>30/09/2011</v>
          </cell>
          <cell r="Z26" t="str">
            <v>Đợt 1/2011</v>
          </cell>
          <cell r="AA26">
            <v>11058026</v>
          </cell>
        </row>
        <row r="27">
          <cell r="O27" t="str">
            <v>Hà Thu Hương, Sinh ngày 05/11/1984</v>
          </cell>
          <cell r="P27">
            <v>11058027</v>
          </cell>
          <cell r="Q27" t="str">
            <v>Hà Thu</v>
          </cell>
          <cell r="R27" t="str">
            <v xml:space="preserve">Hương </v>
          </cell>
          <cell r="S27" t="str">
            <v>Hà Thu Hương</v>
          </cell>
          <cell r="T27" t="str">
            <v xml:space="preserve">Nữ </v>
          </cell>
          <cell r="U27" t="str">
            <v>05/11/1984</v>
          </cell>
          <cell r="V27" t="str">
            <v>Hà Nội</v>
          </cell>
          <cell r="W27" t="str">
            <v>Tài chính - Ngân hàng</v>
          </cell>
          <cell r="X27">
            <v>1877</v>
          </cell>
          <cell r="Y27" t="str">
            <v>30/09/2011</v>
          </cell>
          <cell r="Z27" t="str">
            <v>Đợt 1/2011</v>
          </cell>
          <cell r="AA27">
            <v>11058027</v>
          </cell>
        </row>
        <row r="28">
          <cell r="O28" t="str">
            <v>Lê Thu Hương, Sinh ngày 08/12/1984</v>
          </cell>
          <cell r="P28">
            <v>11058028</v>
          </cell>
          <cell r="Q28" t="str">
            <v>Lê Thu</v>
          </cell>
          <cell r="R28" t="str">
            <v>Hương</v>
          </cell>
          <cell r="S28" t="str">
            <v>Lê Thu Hương</v>
          </cell>
          <cell r="T28" t="str">
            <v>Nữ</v>
          </cell>
          <cell r="U28" t="str">
            <v>08/12/1984</v>
          </cell>
          <cell r="V28" t="str">
            <v>Hà Nội</v>
          </cell>
          <cell r="W28" t="str">
            <v>Tài chính - Ngân hàng</v>
          </cell>
          <cell r="X28">
            <v>1877</v>
          </cell>
          <cell r="Y28" t="str">
            <v>30/09/2011</v>
          </cell>
          <cell r="Z28" t="str">
            <v>Đợt 1/2011</v>
          </cell>
          <cell r="AA28">
            <v>11058028</v>
          </cell>
        </row>
        <row r="29">
          <cell r="O29" t="str">
            <v>Nguyễn Thị Thu Hương, Sinh ngày 09/09/1986</v>
          </cell>
          <cell r="P29">
            <v>11058029</v>
          </cell>
          <cell r="Q29" t="str">
            <v xml:space="preserve">Nguyễn Thị Thu </v>
          </cell>
          <cell r="R29" t="str">
            <v>Hương</v>
          </cell>
          <cell r="S29" t="str">
            <v>Nguyễn Thị Thu Hương</v>
          </cell>
          <cell r="T29" t="str">
            <v xml:space="preserve">Nữ </v>
          </cell>
          <cell r="U29" t="str">
            <v>09/09/1986</v>
          </cell>
          <cell r="V29" t="str">
            <v>Hà Nội</v>
          </cell>
          <cell r="W29" t="str">
            <v>Tài chính - Ngân hàng</v>
          </cell>
          <cell r="X29">
            <v>1877</v>
          </cell>
          <cell r="Y29" t="str">
            <v>30/09/2011</v>
          </cell>
          <cell r="Z29" t="str">
            <v>Đợt 1/2011</v>
          </cell>
          <cell r="AA29">
            <v>11058029</v>
          </cell>
        </row>
        <row r="30">
          <cell r="O30" t="str">
            <v>Trịnh Thị Hường, Sinh ngày 13/10/1984</v>
          </cell>
          <cell r="P30">
            <v>11058030</v>
          </cell>
          <cell r="Q30" t="str">
            <v>Trịnh Thị</v>
          </cell>
          <cell r="R30" t="str">
            <v>Hường</v>
          </cell>
          <cell r="S30" t="str">
            <v>Trịnh Thị Hường</v>
          </cell>
          <cell r="T30" t="str">
            <v>Nữ</v>
          </cell>
          <cell r="U30" t="str">
            <v>13/10/1984</v>
          </cell>
          <cell r="V30" t="str">
            <v xml:space="preserve">Hải Dương </v>
          </cell>
          <cell r="W30" t="str">
            <v>Tài chính - Ngân hàng</v>
          </cell>
          <cell r="X30">
            <v>1877</v>
          </cell>
          <cell r="Y30" t="str">
            <v>30/09/2011</v>
          </cell>
          <cell r="Z30" t="str">
            <v>Đợt 1/2011</v>
          </cell>
          <cell r="AA30">
            <v>11058030</v>
          </cell>
        </row>
        <row r="31">
          <cell r="O31" t="str">
            <v>Nguyễn Quang Huy, Sinh ngày 02/12/1987</v>
          </cell>
          <cell r="P31">
            <v>11058031</v>
          </cell>
          <cell r="Q31" t="str">
            <v xml:space="preserve">Nguyễn Quang </v>
          </cell>
          <cell r="R31" t="str">
            <v>Huy</v>
          </cell>
          <cell r="S31" t="str">
            <v>Nguyễn Quang Huy</v>
          </cell>
          <cell r="T31" t="str">
            <v xml:space="preserve">Nam </v>
          </cell>
          <cell r="U31" t="str">
            <v>02/12/1987</v>
          </cell>
          <cell r="V31" t="str">
            <v>Hải Phòng</v>
          </cell>
          <cell r="W31" t="str">
            <v>Tài chính - Ngân hàng</v>
          </cell>
          <cell r="X31">
            <v>1877</v>
          </cell>
          <cell r="Y31" t="str">
            <v>30/09/2011</v>
          </cell>
          <cell r="Z31" t="str">
            <v>Đợt 1/2011</v>
          </cell>
          <cell r="AA31">
            <v>11058031</v>
          </cell>
        </row>
        <row r="32">
          <cell r="O32" t="str">
            <v>Ngô Thị Thanh Huyền, Sinh ngày 27/06/1987</v>
          </cell>
          <cell r="P32">
            <v>11058032</v>
          </cell>
          <cell r="Q32" t="str">
            <v xml:space="preserve">Ngô Thị Thanh </v>
          </cell>
          <cell r="R32" t="str">
            <v xml:space="preserve">Huyền </v>
          </cell>
          <cell r="S32" t="str">
            <v>Ngô Thị Thanh Huyền</v>
          </cell>
          <cell r="T32" t="str">
            <v xml:space="preserve">Nữ </v>
          </cell>
          <cell r="U32" t="str">
            <v>27/06/1987</v>
          </cell>
          <cell r="V32" t="str">
            <v>Nghệ An</v>
          </cell>
          <cell r="W32" t="str">
            <v>Tài chính - Ngân hàng</v>
          </cell>
          <cell r="X32">
            <v>1877</v>
          </cell>
          <cell r="Y32" t="str">
            <v>30/09/2011</v>
          </cell>
          <cell r="Z32" t="str">
            <v>Đợt 1/2011</v>
          </cell>
          <cell r="AA32">
            <v>11058032</v>
          </cell>
        </row>
        <row r="33">
          <cell r="O33" t="str">
            <v>Nguyễn Tiến Lâm, Sinh ngày 19/02/1987</v>
          </cell>
          <cell r="P33">
            <v>11058033</v>
          </cell>
          <cell r="Q33" t="str">
            <v>Nguyễn Tiến</v>
          </cell>
          <cell r="R33" t="str">
            <v>Lâm</v>
          </cell>
          <cell r="S33" t="str">
            <v>Nguyễn Tiến Lâm</v>
          </cell>
          <cell r="T33" t="str">
            <v>Nam</v>
          </cell>
          <cell r="U33" t="str">
            <v>19/02/1987</v>
          </cell>
          <cell r="V33" t="str">
            <v xml:space="preserve">Thái Nguyên </v>
          </cell>
          <cell r="W33" t="str">
            <v>Tài chính - Ngân hàng</v>
          </cell>
          <cell r="X33">
            <v>1877</v>
          </cell>
          <cell r="Y33" t="str">
            <v>30/09/2011</v>
          </cell>
          <cell r="Z33" t="str">
            <v>Đợt 1/2011</v>
          </cell>
          <cell r="AA33">
            <v>11058033</v>
          </cell>
        </row>
        <row r="34">
          <cell r="O34" t="str">
            <v>Mai Xuân Lân, Sinh ngày 11/08/1974</v>
          </cell>
          <cell r="P34">
            <v>11058034</v>
          </cell>
          <cell r="Q34" t="str">
            <v>Mai Xuân</v>
          </cell>
          <cell r="R34" t="str">
            <v>Lân</v>
          </cell>
          <cell r="S34" t="str">
            <v>Mai Xuân Lân</v>
          </cell>
          <cell r="T34" t="str">
            <v>Nam</v>
          </cell>
          <cell r="U34" t="str">
            <v>11/08/1974</v>
          </cell>
          <cell r="V34" t="str">
            <v>Hà Nội</v>
          </cell>
          <cell r="W34" t="str">
            <v>Tài chính - Ngân hàng</v>
          </cell>
          <cell r="X34">
            <v>1877</v>
          </cell>
          <cell r="Y34" t="str">
            <v>30/09/2011</v>
          </cell>
          <cell r="Z34" t="str">
            <v>Đợt 1/2011</v>
          </cell>
          <cell r="AA34">
            <v>11058034</v>
          </cell>
        </row>
        <row r="35">
          <cell r="O35" t="str">
            <v>Nguyễn Thùy Linh, Sinh ngày 26/07/1987</v>
          </cell>
          <cell r="P35">
            <v>11058035</v>
          </cell>
          <cell r="Q35" t="str">
            <v xml:space="preserve">Nguyễn Thùy </v>
          </cell>
          <cell r="R35" t="str">
            <v>Linh</v>
          </cell>
          <cell r="S35" t="str">
            <v>Nguyễn Thùy Linh</v>
          </cell>
          <cell r="T35" t="str">
            <v>Nữ</v>
          </cell>
          <cell r="U35" t="str">
            <v>26/07/1987</v>
          </cell>
          <cell r="V35" t="str">
            <v xml:space="preserve">Phú Thọ </v>
          </cell>
          <cell r="W35" t="str">
            <v>Tài chính - Ngân hàng</v>
          </cell>
          <cell r="X35">
            <v>1877</v>
          </cell>
          <cell r="Y35" t="str">
            <v>30/09/2011</v>
          </cell>
          <cell r="Z35" t="str">
            <v>Đợt 1/2011</v>
          </cell>
          <cell r="AA35">
            <v>11058035</v>
          </cell>
        </row>
        <row r="36">
          <cell r="O36" t="str">
            <v>Nguyễn Thị Thanh Loan, Sinh ngày 20/03/1985</v>
          </cell>
          <cell r="P36">
            <v>11058036</v>
          </cell>
          <cell r="Q36" t="str">
            <v xml:space="preserve">Nguyễn Thị Thanh </v>
          </cell>
          <cell r="R36" t="str">
            <v>Loan</v>
          </cell>
          <cell r="S36" t="str">
            <v>Nguyễn Thị Thanh Loan</v>
          </cell>
          <cell r="T36" t="str">
            <v>Nữ</v>
          </cell>
          <cell r="U36" t="str">
            <v>20/03/1985</v>
          </cell>
          <cell r="V36" t="str">
            <v>Hà Nội</v>
          </cell>
          <cell r="W36" t="str">
            <v>Tài chính - Ngân hàng</v>
          </cell>
          <cell r="X36">
            <v>1877</v>
          </cell>
          <cell r="Y36" t="str">
            <v>30/09/2011</v>
          </cell>
          <cell r="Z36" t="str">
            <v>Đợt 1/2011</v>
          </cell>
          <cell r="AA36">
            <v>11058036</v>
          </cell>
        </row>
        <row r="37">
          <cell r="O37" t="str">
            <v>Lê Hồng Minh, Sinh ngày 22/08/1988</v>
          </cell>
          <cell r="P37">
            <v>11058037</v>
          </cell>
          <cell r="Q37" t="str">
            <v xml:space="preserve">Lê Hồng </v>
          </cell>
          <cell r="R37" t="str">
            <v>Minh</v>
          </cell>
          <cell r="S37" t="str">
            <v>Lê Hồng Minh</v>
          </cell>
          <cell r="T37" t="str">
            <v xml:space="preserve">Nữ </v>
          </cell>
          <cell r="U37" t="str">
            <v>22/08/1988</v>
          </cell>
          <cell r="V37" t="str">
            <v>Hà Nội</v>
          </cell>
          <cell r="W37" t="str">
            <v>Tài chính - Ngân hàng</v>
          </cell>
          <cell r="X37">
            <v>1877</v>
          </cell>
          <cell r="Y37" t="str">
            <v>30/09/2011</v>
          </cell>
          <cell r="Z37" t="str">
            <v>Đợt 1/2011</v>
          </cell>
          <cell r="AA37">
            <v>11058037</v>
          </cell>
        </row>
        <row r="38">
          <cell r="O38" t="str">
            <v>Nguyễn Thị Minh, Sinh ngày 02/05/1983</v>
          </cell>
          <cell r="P38">
            <v>11058038</v>
          </cell>
          <cell r="Q38" t="str">
            <v xml:space="preserve">Nguyễn Thị </v>
          </cell>
          <cell r="R38" t="str">
            <v>Minh</v>
          </cell>
          <cell r="S38" t="str">
            <v>Nguyễn Thị Minh</v>
          </cell>
          <cell r="T38" t="str">
            <v xml:space="preserve">Nữ </v>
          </cell>
          <cell r="U38" t="str">
            <v>02/05/1983</v>
          </cell>
          <cell r="V38" t="str">
            <v xml:space="preserve">Thanh Hóa </v>
          </cell>
          <cell r="W38" t="str">
            <v>Tài chính - Ngân hàng</v>
          </cell>
          <cell r="X38">
            <v>1877</v>
          </cell>
          <cell r="Y38" t="str">
            <v>30/09/2011</v>
          </cell>
          <cell r="Z38" t="str">
            <v>Đợt 1/2011</v>
          </cell>
          <cell r="AA38">
            <v>11058038</v>
          </cell>
        </row>
        <row r="39">
          <cell r="O39" t="str">
            <v>Vũ Thành Nam, Sinh ngày 14/11/1977</v>
          </cell>
          <cell r="P39">
            <v>11058039</v>
          </cell>
          <cell r="Q39" t="str">
            <v xml:space="preserve">Vũ Thành </v>
          </cell>
          <cell r="R39" t="str">
            <v xml:space="preserve">Nam </v>
          </cell>
          <cell r="S39" t="str">
            <v>Vũ Thành Nam</v>
          </cell>
          <cell r="T39" t="str">
            <v>Nam</v>
          </cell>
          <cell r="U39" t="str">
            <v>14/11/1977</v>
          </cell>
          <cell r="V39" t="str">
            <v xml:space="preserve">Hưng Yên </v>
          </cell>
          <cell r="W39" t="str">
            <v>Tài chính - Ngân hàng</v>
          </cell>
          <cell r="X39">
            <v>1877</v>
          </cell>
          <cell r="Y39" t="str">
            <v>30/09/2011</v>
          </cell>
          <cell r="Z39" t="str">
            <v>Đợt 1/2011</v>
          </cell>
          <cell r="AA39">
            <v>11058039</v>
          </cell>
        </row>
        <row r="40">
          <cell r="O40" t="str">
            <v>Đặng Thị Thanh Nga, Sinh ngày 14/09/1981</v>
          </cell>
          <cell r="P40">
            <v>11058040</v>
          </cell>
          <cell r="Q40" t="str">
            <v xml:space="preserve">Đặng Thị Thanh </v>
          </cell>
          <cell r="R40" t="str">
            <v>Nga</v>
          </cell>
          <cell r="S40" t="str">
            <v>Đặng Thị Thanh Nga</v>
          </cell>
          <cell r="T40" t="str">
            <v xml:space="preserve">Nữ </v>
          </cell>
          <cell r="U40" t="str">
            <v>14/09/1981</v>
          </cell>
          <cell r="V40" t="str">
            <v>Hà Nội</v>
          </cell>
          <cell r="W40" t="str">
            <v>Tài chính - Ngân hàng</v>
          </cell>
          <cell r="X40">
            <v>1877</v>
          </cell>
          <cell r="Y40" t="str">
            <v>30/09/2011</v>
          </cell>
          <cell r="Z40" t="str">
            <v>Đợt 1/2011</v>
          </cell>
          <cell r="AA40">
            <v>11058040</v>
          </cell>
        </row>
        <row r="41">
          <cell r="O41" t="str">
            <v>Nguyễn Thị Thanh Ngọc, Sinh ngày 13/06/1988</v>
          </cell>
          <cell r="P41">
            <v>11058041</v>
          </cell>
          <cell r="Q41" t="str">
            <v xml:space="preserve">Nguyễn Thị Thanh </v>
          </cell>
          <cell r="R41" t="str">
            <v xml:space="preserve">Ngọc </v>
          </cell>
          <cell r="S41" t="str">
            <v>Nguyễn Thị Thanh Ngọc</v>
          </cell>
          <cell r="T41" t="str">
            <v xml:space="preserve">Nữ </v>
          </cell>
          <cell r="U41" t="str">
            <v>13/06/1988</v>
          </cell>
          <cell r="V41" t="str">
            <v>Hà Nội</v>
          </cell>
          <cell r="W41" t="str">
            <v>Tài chính - Ngân hàng</v>
          </cell>
          <cell r="X41">
            <v>1877</v>
          </cell>
          <cell r="Y41" t="str">
            <v>30/09/2011</v>
          </cell>
          <cell r="Z41" t="str">
            <v>Đợt 1/2011</v>
          </cell>
          <cell r="AA41">
            <v>11058041</v>
          </cell>
        </row>
        <row r="42">
          <cell r="O42" t="str">
            <v>Nguyễn Thị Thanh Nhàn, Sinh ngày 22/12/1987</v>
          </cell>
          <cell r="P42">
            <v>11058042</v>
          </cell>
          <cell r="Q42" t="str">
            <v xml:space="preserve">Nguyễn Thị Thanh </v>
          </cell>
          <cell r="R42" t="str">
            <v>Nhàn</v>
          </cell>
          <cell r="S42" t="str">
            <v>Nguyễn Thị Thanh Nhàn</v>
          </cell>
          <cell r="T42" t="str">
            <v>Nữ</v>
          </cell>
          <cell r="U42" t="str">
            <v>22/12/1987</v>
          </cell>
          <cell r="V42" t="str">
            <v xml:space="preserve">Thái Nguyên </v>
          </cell>
          <cell r="W42" t="str">
            <v>Tài chính - Ngân hàng</v>
          </cell>
          <cell r="X42">
            <v>1877</v>
          </cell>
          <cell r="Y42" t="str">
            <v>30/09/2011</v>
          </cell>
          <cell r="Z42" t="str">
            <v>Đợt 1/2011</v>
          </cell>
          <cell r="AA42">
            <v>11058042</v>
          </cell>
        </row>
        <row r="43">
          <cell r="O43" t="str">
            <v>Hoàng Hồng Nhung, Sinh ngày 23/10/1985</v>
          </cell>
          <cell r="P43">
            <v>11058043</v>
          </cell>
          <cell r="Q43" t="str">
            <v>Hoàng Hồng</v>
          </cell>
          <cell r="R43" t="str">
            <v>Nhung</v>
          </cell>
          <cell r="S43" t="str">
            <v>Hoàng Hồng Nhung</v>
          </cell>
          <cell r="T43" t="str">
            <v>Nữ</v>
          </cell>
          <cell r="U43" t="str">
            <v>23/10/1985</v>
          </cell>
          <cell r="V43" t="str">
            <v xml:space="preserve">Thanh Hóa </v>
          </cell>
          <cell r="W43" t="str">
            <v>Tài chính - Ngân hàng</v>
          </cell>
          <cell r="X43">
            <v>1877</v>
          </cell>
          <cell r="Y43" t="str">
            <v>30/09/2011</v>
          </cell>
          <cell r="Z43" t="str">
            <v>Đợt 1/2011</v>
          </cell>
          <cell r="AA43">
            <v>11058043</v>
          </cell>
        </row>
        <row r="44">
          <cell r="O44" t="str">
            <v>Nguyễn Thị Nguyệt Nương, Sinh ngày 02/02/1984</v>
          </cell>
          <cell r="P44">
            <v>11058044</v>
          </cell>
          <cell r="Q44" t="str">
            <v>Nguyễn Thị Nguyệt</v>
          </cell>
          <cell r="R44" t="str">
            <v>Nương</v>
          </cell>
          <cell r="S44" t="str">
            <v>Nguyễn Thị Nguyệt Nương</v>
          </cell>
          <cell r="T44" t="str">
            <v>Nữ</v>
          </cell>
          <cell r="U44" t="str">
            <v>02/02/1984</v>
          </cell>
          <cell r="V44" t="str">
            <v>Thái Bình</v>
          </cell>
          <cell r="W44" t="str">
            <v>Tài chính - Ngân hàng</v>
          </cell>
          <cell r="X44">
            <v>1877</v>
          </cell>
          <cell r="Y44" t="str">
            <v>30/09/2011</v>
          </cell>
          <cell r="Z44" t="str">
            <v>Đợt 1/2011</v>
          </cell>
          <cell r="AA44">
            <v>11058044</v>
          </cell>
        </row>
        <row r="45">
          <cell r="O45" t="str">
            <v>Phạm Thanh Phương, Sinh ngày 07/04/1986</v>
          </cell>
          <cell r="P45">
            <v>11058045</v>
          </cell>
          <cell r="Q45" t="str">
            <v xml:space="preserve">Phạm Thanh </v>
          </cell>
          <cell r="R45" t="str">
            <v xml:space="preserve">Phương </v>
          </cell>
          <cell r="S45" t="str">
            <v>Phạm Thanh Phương</v>
          </cell>
          <cell r="T45" t="str">
            <v>Nữ</v>
          </cell>
          <cell r="U45" t="str">
            <v>07/04/1986</v>
          </cell>
          <cell r="V45" t="str">
            <v>Hà Nội</v>
          </cell>
          <cell r="W45" t="str">
            <v>Tài chính - Ngân hàng</v>
          </cell>
          <cell r="X45">
            <v>1877</v>
          </cell>
          <cell r="Y45" t="str">
            <v>30/09/2011</v>
          </cell>
          <cell r="Z45" t="str">
            <v>Đợt 1/2011</v>
          </cell>
          <cell r="AA45">
            <v>11058045</v>
          </cell>
        </row>
        <row r="46">
          <cell r="O46" t="str">
            <v>Võ Hồng Quang, Sinh ngày 24/01/1988</v>
          </cell>
          <cell r="P46">
            <v>11058046</v>
          </cell>
          <cell r="Q46" t="str">
            <v xml:space="preserve">Võ Hồng </v>
          </cell>
          <cell r="R46" t="str">
            <v>Quang</v>
          </cell>
          <cell r="S46" t="str">
            <v>Võ Hồng Quang</v>
          </cell>
          <cell r="T46" t="str">
            <v xml:space="preserve">Nam </v>
          </cell>
          <cell r="U46" t="str">
            <v>24/01/1988</v>
          </cell>
          <cell r="V46" t="str">
            <v xml:space="preserve">Nghệ An </v>
          </cell>
          <cell r="W46" t="str">
            <v>Tài chính - Ngân hàng</v>
          </cell>
          <cell r="X46">
            <v>1877</v>
          </cell>
          <cell r="Y46" t="str">
            <v>30/09/2011</v>
          </cell>
          <cell r="Z46" t="str">
            <v>Đợt 1/2011</v>
          </cell>
          <cell r="AA46">
            <v>11058046</v>
          </cell>
        </row>
        <row r="47">
          <cell r="O47" t="str">
            <v>Nguyễn Hòa Quyên, Sinh ngày 22/01/1981</v>
          </cell>
          <cell r="P47">
            <v>11058047</v>
          </cell>
          <cell r="Q47" t="str">
            <v xml:space="preserve">Nguyễn Hòa </v>
          </cell>
          <cell r="R47" t="str">
            <v>Quyên</v>
          </cell>
          <cell r="S47" t="str">
            <v>Nguyễn Hòa Quyên</v>
          </cell>
          <cell r="T47" t="str">
            <v>Nữ</v>
          </cell>
          <cell r="U47" t="str">
            <v>22/01/1981</v>
          </cell>
          <cell r="V47" t="str">
            <v>Hà Nội</v>
          </cell>
          <cell r="W47" t="str">
            <v>Tài chính - Ngân hàng</v>
          </cell>
          <cell r="X47">
            <v>1877</v>
          </cell>
          <cell r="Y47" t="str">
            <v>30/09/2011</v>
          </cell>
          <cell r="Z47" t="str">
            <v>Đợt 1/2011</v>
          </cell>
          <cell r="AA47">
            <v>11058047</v>
          </cell>
        </row>
        <row r="48">
          <cell r="O48" t="str">
            <v>Hoàng Thị Thơm, Sinh ngày 01/03/1985</v>
          </cell>
          <cell r="P48">
            <v>11058048</v>
          </cell>
          <cell r="Q48" t="str">
            <v xml:space="preserve">Hoàng Thị </v>
          </cell>
          <cell r="R48" t="str">
            <v>Thơm</v>
          </cell>
          <cell r="S48" t="str">
            <v>Hoàng Thị Thơm</v>
          </cell>
          <cell r="T48" t="str">
            <v>Nữ</v>
          </cell>
          <cell r="U48" t="str">
            <v>01/03/1985</v>
          </cell>
          <cell r="V48" t="str">
            <v xml:space="preserve">Nghệ An </v>
          </cell>
          <cell r="W48" t="str">
            <v>Tài chính - Ngân hàng</v>
          </cell>
          <cell r="X48">
            <v>1877</v>
          </cell>
          <cell r="Y48" t="str">
            <v>30/09/2011</v>
          </cell>
          <cell r="Z48" t="str">
            <v>Đợt 1/2011</v>
          </cell>
          <cell r="AA48">
            <v>11058048</v>
          </cell>
        </row>
        <row r="49">
          <cell r="O49" t="str">
            <v>Đỗ Đức Toàn, Sinh ngày 27/08/1980</v>
          </cell>
          <cell r="P49">
            <v>11058049</v>
          </cell>
          <cell r="Q49" t="str">
            <v xml:space="preserve">Đỗ Đức </v>
          </cell>
          <cell r="R49" t="str">
            <v>Toàn</v>
          </cell>
          <cell r="S49" t="str">
            <v>Đỗ Đức Toàn</v>
          </cell>
          <cell r="T49" t="str">
            <v>Nam</v>
          </cell>
          <cell r="U49" t="str">
            <v>27/08/1980</v>
          </cell>
          <cell r="V49" t="str">
            <v xml:space="preserve">Phú Thọ </v>
          </cell>
          <cell r="W49" t="str">
            <v>Tài chính - Ngân hàng</v>
          </cell>
          <cell r="X49">
            <v>1877</v>
          </cell>
          <cell r="Y49" t="str">
            <v>30/09/2011</v>
          </cell>
          <cell r="Z49" t="str">
            <v>Đợt 1/2011</v>
          </cell>
          <cell r="AA49">
            <v>11058049</v>
          </cell>
        </row>
        <row r="50">
          <cell r="O50" t="str">
            <v>Lê Mạnh Toàn, Sinh ngày 29/09/1985</v>
          </cell>
          <cell r="P50">
            <v>11058050</v>
          </cell>
          <cell r="Q50" t="str">
            <v xml:space="preserve">Lê Mạnh </v>
          </cell>
          <cell r="R50" t="str">
            <v>Toàn</v>
          </cell>
          <cell r="S50" t="str">
            <v>Lê Mạnh Toàn</v>
          </cell>
          <cell r="T50" t="str">
            <v xml:space="preserve">Nam </v>
          </cell>
          <cell r="U50" t="str">
            <v>29/09/1985</v>
          </cell>
          <cell r="V50" t="str">
            <v xml:space="preserve">Hà Nội </v>
          </cell>
          <cell r="W50" t="str">
            <v>Tài chính - Ngân hàng</v>
          </cell>
          <cell r="X50">
            <v>1877</v>
          </cell>
          <cell r="Y50" t="str">
            <v>30/09/2011</v>
          </cell>
          <cell r="Z50" t="str">
            <v>Đợt 1/2011</v>
          </cell>
          <cell r="AA50">
            <v>11058050</v>
          </cell>
        </row>
        <row r="51">
          <cell r="O51" t="str">
            <v>Nguyễn Thị Như Trang, Sinh ngày 19/12/1984</v>
          </cell>
          <cell r="P51">
            <v>11058051</v>
          </cell>
          <cell r="Q51" t="str">
            <v xml:space="preserve">Nguyễn Thị Như </v>
          </cell>
          <cell r="R51" t="str">
            <v>Trang</v>
          </cell>
          <cell r="S51" t="str">
            <v>Nguyễn Thị Như Trang</v>
          </cell>
          <cell r="T51" t="str">
            <v>Nữ</v>
          </cell>
          <cell r="U51" t="str">
            <v>19/12/1984</v>
          </cell>
          <cell r="V51" t="str">
            <v>Hà Nội</v>
          </cell>
          <cell r="W51" t="str">
            <v>Tài chính - Ngân hàng</v>
          </cell>
          <cell r="X51">
            <v>1877</v>
          </cell>
          <cell r="Y51" t="str">
            <v>30/09/2011</v>
          </cell>
          <cell r="Z51" t="str">
            <v>Đợt 1/2011</v>
          </cell>
          <cell r="AA51">
            <v>11058051</v>
          </cell>
        </row>
        <row r="52">
          <cell r="O52" t="str">
            <v>Đinh Thanh Tú, Sinh ngày 05/08/1988</v>
          </cell>
          <cell r="P52">
            <v>11058052</v>
          </cell>
          <cell r="Q52" t="str">
            <v xml:space="preserve">Đinh Thanh </v>
          </cell>
          <cell r="R52" t="str">
            <v>Tú</v>
          </cell>
          <cell r="S52" t="str">
            <v>Đinh Thanh Tú</v>
          </cell>
          <cell r="T52" t="str">
            <v>Nữ</v>
          </cell>
          <cell r="U52" t="str">
            <v>05/08/1988</v>
          </cell>
          <cell r="V52" t="str">
            <v>Lạng Sơn</v>
          </cell>
          <cell r="W52" t="str">
            <v>Tài chính - Ngân hàng</v>
          </cell>
          <cell r="X52">
            <v>1877</v>
          </cell>
          <cell r="Y52" t="str">
            <v>30/09/2011</v>
          </cell>
          <cell r="Z52" t="str">
            <v>Đợt 1/2011</v>
          </cell>
          <cell r="AA52">
            <v>11058052</v>
          </cell>
        </row>
        <row r="53">
          <cell r="O53" t="str">
            <v>Phan Thị Ngọc Tú, Sinh ngày 26/05/1985</v>
          </cell>
          <cell r="P53">
            <v>11058053</v>
          </cell>
          <cell r="Q53" t="str">
            <v xml:space="preserve">Phan Thị Ngọc </v>
          </cell>
          <cell r="R53" t="str">
            <v>Tú</v>
          </cell>
          <cell r="S53" t="str">
            <v>Phan Thị Ngọc Tú</v>
          </cell>
          <cell r="T53" t="str">
            <v xml:space="preserve">Nữ </v>
          </cell>
          <cell r="U53" t="str">
            <v>26/05/1985</v>
          </cell>
          <cell r="V53" t="str">
            <v xml:space="preserve">Hưng Yên </v>
          </cell>
          <cell r="W53" t="str">
            <v>Tài chính - Ngân hàng</v>
          </cell>
          <cell r="X53">
            <v>1877</v>
          </cell>
          <cell r="Y53" t="str">
            <v>30/09/2011</v>
          </cell>
          <cell r="Z53" t="str">
            <v>Đợt 1/2011</v>
          </cell>
          <cell r="AA53">
            <v>11058053</v>
          </cell>
        </row>
        <row r="54">
          <cell r="O54" t="str">
            <v>Nguyễn Thanh Tùng, Sinh ngày 02/04/1982</v>
          </cell>
          <cell r="P54">
            <v>11058054</v>
          </cell>
          <cell r="Q54" t="str">
            <v>Nguyễn Thanh</v>
          </cell>
          <cell r="R54" t="str">
            <v>Tùng</v>
          </cell>
          <cell r="S54" t="str">
            <v>Nguyễn Thanh Tùng</v>
          </cell>
          <cell r="T54" t="str">
            <v>Nam</v>
          </cell>
          <cell r="U54" t="str">
            <v>02/04/1982</v>
          </cell>
          <cell r="V54" t="str">
            <v>Hà Nội</v>
          </cell>
          <cell r="W54" t="str">
            <v>Tài chính - Ngân hàng</v>
          </cell>
          <cell r="X54">
            <v>1877</v>
          </cell>
          <cell r="Y54" t="str">
            <v>30/09/2011</v>
          </cell>
          <cell r="Z54" t="str">
            <v>Đợt 1/2011</v>
          </cell>
          <cell r="AA54">
            <v>11058054</v>
          </cell>
        </row>
        <row r="55">
          <cell r="O55" t="str">
            <v>Đào Thị Tú Uyên, Sinh ngày 16/10/1987</v>
          </cell>
          <cell r="P55">
            <v>11058055</v>
          </cell>
          <cell r="Q55" t="str">
            <v>Đào Thị Tú</v>
          </cell>
          <cell r="R55" t="str">
            <v>Uyên</v>
          </cell>
          <cell r="S55" t="str">
            <v>Đào Thị Tú Uyên</v>
          </cell>
          <cell r="T55" t="str">
            <v>Nữ</v>
          </cell>
          <cell r="U55" t="str">
            <v>16/10/1987</v>
          </cell>
          <cell r="V55" t="str">
            <v>Hà Nội</v>
          </cell>
          <cell r="W55" t="str">
            <v>Tài chính - Ngân hàng</v>
          </cell>
          <cell r="X55">
            <v>1877</v>
          </cell>
          <cell r="Y55" t="str">
            <v>30/09/2011</v>
          </cell>
          <cell r="Z55" t="str">
            <v>Đợt 1/2011</v>
          </cell>
          <cell r="AA55">
            <v>11058055</v>
          </cell>
        </row>
        <row r="56">
          <cell r="O56" t="str">
            <v>Phạm Thị Vân, Sinh ngày 01/08/1987</v>
          </cell>
          <cell r="P56">
            <v>11058056</v>
          </cell>
          <cell r="Q56" t="str">
            <v xml:space="preserve">Phạm Thị </v>
          </cell>
          <cell r="R56" t="str">
            <v>Vân</v>
          </cell>
          <cell r="S56" t="str">
            <v>Phạm Thị Vân</v>
          </cell>
          <cell r="T56" t="str">
            <v xml:space="preserve">Nữ </v>
          </cell>
          <cell r="U56" t="str">
            <v>01/08/1987</v>
          </cell>
          <cell r="V56" t="str">
            <v>Quảng Ninh</v>
          </cell>
          <cell r="W56" t="str">
            <v>Tài chính - Ngân hàng</v>
          </cell>
          <cell r="X56">
            <v>1877</v>
          </cell>
          <cell r="Y56" t="str">
            <v>30/09/2011</v>
          </cell>
          <cell r="Z56" t="str">
            <v>Đợt 1/2011</v>
          </cell>
          <cell r="AA56">
            <v>11058056</v>
          </cell>
        </row>
        <row r="57">
          <cell r="O57" t="str">
            <v>Lê Thái An, Sinh ngày 19/09/1986</v>
          </cell>
          <cell r="P57">
            <v>11058057</v>
          </cell>
          <cell r="Q57" t="str">
            <v xml:space="preserve">Lê Thái </v>
          </cell>
          <cell r="R57" t="str">
            <v>An</v>
          </cell>
          <cell r="S57" t="str">
            <v>Lê Thái An</v>
          </cell>
          <cell r="T57" t="str">
            <v>Nam</v>
          </cell>
          <cell r="U57" t="str">
            <v>19/09/1986</v>
          </cell>
          <cell r="V57" t="str">
            <v>Quảng Bình</v>
          </cell>
          <cell r="W57" t="str">
            <v>Quản trị kinh doanh</v>
          </cell>
          <cell r="X57">
            <v>1877</v>
          </cell>
          <cell r="Y57" t="str">
            <v>30/09/2011</v>
          </cell>
          <cell r="Z57" t="str">
            <v>Đợt 1/2011</v>
          </cell>
          <cell r="AA57">
            <v>11058057</v>
          </cell>
        </row>
        <row r="58">
          <cell r="O58" t="str">
            <v>Lê Tuấn Anh, Sinh ngày 14/10/1985</v>
          </cell>
          <cell r="P58">
            <v>11058058</v>
          </cell>
          <cell r="Q58" t="str">
            <v>Lê Tuấn</v>
          </cell>
          <cell r="R58" t="str">
            <v>Anh</v>
          </cell>
          <cell r="S58" t="str">
            <v>Lê Tuấn Anh</v>
          </cell>
          <cell r="T58" t="str">
            <v>Nam</v>
          </cell>
          <cell r="U58" t="str">
            <v>14/10/1985</v>
          </cell>
          <cell r="V58" t="str">
            <v xml:space="preserve">Hải Dương </v>
          </cell>
          <cell r="W58" t="str">
            <v>Quản trị kinh doanh</v>
          </cell>
          <cell r="X58">
            <v>1877</v>
          </cell>
          <cell r="Y58" t="str">
            <v>30/09/2011</v>
          </cell>
          <cell r="Z58" t="str">
            <v>Đợt 1/2011</v>
          </cell>
          <cell r="AA58">
            <v>11058058</v>
          </cell>
        </row>
        <row r="59">
          <cell r="O59" t="str">
            <v>Nguyễn Thị Vân Anh, Sinh ngày 18/09/1988</v>
          </cell>
          <cell r="P59">
            <v>11058059</v>
          </cell>
          <cell r="Q59" t="str">
            <v xml:space="preserve">Nguyễn Thị Vân </v>
          </cell>
          <cell r="R59" t="str">
            <v>Anh</v>
          </cell>
          <cell r="S59" t="str">
            <v>Nguyễn Thị Vân Anh</v>
          </cell>
          <cell r="T59" t="str">
            <v xml:space="preserve">Nữ </v>
          </cell>
          <cell r="U59" t="str">
            <v>18/09/1988</v>
          </cell>
          <cell r="V59" t="str">
            <v>Hà Nội</v>
          </cell>
          <cell r="W59" t="str">
            <v>Quản trị kinh doanh</v>
          </cell>
          <cell r="X59">
            <v>1877</v>
          </cell>
          <cell r="Y59" t="str">
            <v>30/09/2011</v>
          </cell>
          <cell r="Z59" t="str">
            <v>Đợt 1/2011</v>
          </cell>
          <cell r="AA59">
            <v>11058059</v>
          </cell>
        </row>
        <row r="60">
          <cell r="O60" t="str">
            <v>Thân Thị Chung, Sinh ngày 13/09/1979</v>
          </cell>
          <cell r="P60">
            <v>11058060</v>
          </cell>
          <cell r="Q60" t="str">
            <v>Thân Thị</v>
          </cell>
          <cell r="R60" t="str">
            <v>Chung</v>
          </cell>
          <cell r="S60" t="str">
            <v>Thân Thị Chung</v>
          </cell>
          <cell r="T60" t="str">
            <v>Nữ</v>
          </cell>
          <cell r="U60" t="str">
            <v>13/09/1979</v>
          </cell>
          <cell r="V60" t="str">
            <v xml:space="preserve">Bắc Giang </v>
          </cell>
          <cell r="W60" t="str">
            <v>Quản trị kinh doanh</v>
          </cell>
          <cell r="X60">
            <v>1877</v>
          </cell>
          <cell r="Y60" t="str">
            <v>30/09/2011</v>
          </cell>
          <cell r="Z60" t="str">
            <v>Đợt 1/2011</v>
          </cell>
          <cell r="AA60">
            <v>11058060</v>
          </cell>
        </row>
        <row r="61">
          <cell r="O61" t="str">
            <v>Trần Huy Chương, Sinh ngày 04/06/1979</v>
          </cell>
          <cell r="P61">
            <v>11058061</v>
          </cell>
          <cell r="Q61" t="str">
            <v xml:space="preserve">Trần Huy </v>
          </cell>
          <cell r="R61" t="str">
            <v xml:space="preserve">Chương </v>
          </cell>
          <cell r="S61" t="str">
            <v>Trần Huy Chương</v>
          </cell>
          <cell r="T61" t="str">
            <v>Nam</v>
          </cell>
          <cell r="U61" t="str">
            <v>04/06/1979</v>
          </cell>
          <cell r="V61" t="str">
            <v xml:space="preserve">Hải Dương </v>
          </cell>
          <cell r="W61" t="str">
            <v>Quản trị kinh doanh</v>
          </cell>
          <cell r="X61">
            <v>1877</v>
          </cell>
          <cell r="Y61" t="str">
            <v>30/09/2011</v>
          </cell>
          <cell r="Z61" t="str">
            <v>Đợt 1/2011</v>
          </cell>
          <cell r="AA61">
            <v>11058061</v>
          </cell>
        </row>
        <row r="62">
          <cell r="O62" t="str">
            <v>Nguyễn Văn Công, Sinh ngày 14/05/1970</v>
          </cell>
          <cell r="P62">
            <v>11058062</v>
          </cell>
          <cell r="Q62" t="str">
            <v xml:space="preserve">Nguyễn Văn </v>
          </cell>
          <cell r="R62" t="str">
            <v>Công</v>
          </cell>
          <cell r="S62" t="str">
            <v>Nguyễn Văn Công</v>
          </cell>
          <cell r="T62" t="str">
            <v>Nam</v>
          </cell>
          <cell r="U62" t="str">
            <v>14/05/1970</v>
          </cell>
          <cell r="V62" t="str">
            <v>Hà Nội</v>
          </cell>
          <cell r="W62" t="str">
            <v>Quản trị kinh doanh</v>
          </cell>
          <cell r="X62">
            <v>1877</v>
          </cell>
          <cell r="Y62" t="str">
            <v>30/09/2011</v>
          </cell>
          <cell r="Z62" t="str">
            <v>Đợt 1/2011</v>
          </cell>
          <cell r="AA62">
            <v>11058062</v>
          </cell>
        </row>
        <row r="63">
          <cell r="O63" t="str">
            <v>Nguyễn Thanh Cường, Sinh ngày 26/09/1984</v>
          </cell>
          <cell r="P63">
            <v>11058063</v>
          </cell>
          <cell r="Q63" t="str">
            <v>Nguyễn Thanh</v>
          </cell>
          <cell r="R63" t="str">
            <v>Cường</v>
          </cell>
          <cell r="S63" t="str">
            <v>Nguyễn Thanh Cường</v>
          </cell>
          <cell r="T63" t="str">
            <v>Nam</v>
          </cell>
          <cell r="U63" t="str">
            <v>26/09/1984</v>
          </cell>
          <cell r="V63" t="str">
            <v>Quảng Ninh</v>
          </cell>
          <cell r="W63" t="str">
            <v>Quản trị kinh doanh</v>
          </cell>
          <cell r="X63">
            <v>1877</v>
          </cell>
          <cell r="Y63" t="str">
            <v>30/09/2011</v>
          </cell>
          <cell r="Z63" t="str">
            <v>Đợt 1/2011</v>
          </cell>
          <cell r="AA63">
            <v>11058063</v>
          </cell>
        </row>
        <row r="64">
          <cell r="O64" t="str">
            <v>Phạm Thuỳ Dung, Sinh ngày 16/08/1985</v>
          </cell>
          <cell r="P64">
            <v>11058064</v>
          </cell>
          <cell r="Q64" t="str">
            <v>Phạm Thuỳ</v>
          </cell>
          <cell r="R64" t="str">
            <v>Dung</v>
          </cell>
          <cell r="S64" t="str">
            <v>Phạm Thuỳ Dung</v>
          </cell>
          <cell r="T64" t="str">
            <v>Nữ</v>
          </cell>
          <cell r="U64" t="str">
            <v>16/08/1985</v>
          </cell>
          <cell r="V64" t="str">
            <v>Hà Giang</v>
          </cell>
          <cell r="W64" t="str">
            <v>Quản trị kinh doanh</v>
          </cell>
          <cell r="X64">
            <v>1877</v>
          </cell>
          <cell r="Y64" t="str">
            <v>30/09/2011</v>
          </cell>
          <cell r="Z64" t="str">
            <v>Đợt 1/2011</v>
          </cell>
          <cell r="AA64">
            <v>11058064</v>
          </cell>
        </row>
        <row r="65">
          <cell r="O65" t="str">
            <v>Trần Thị Mỹ Dung, Sinh ngày 07/01/1982</v>
          </cell>
          <cell r="P65">
            <v>11058065</v>
          </cell>
          <cell r="Q65" t="str">
            <v xml:space="preserve">Trần Thị Mỹ </v>
          </cell>
          <cell r="R65" t="str">
            <v>Dung</v>
          </cell>
          <cell r="S65" t="str">
            <v>Trần Thị Mỹ Dung</v>
          </cell>
          <cell r="T65" t="str">
            <v xml:space="preserve">Nữ </v>
          </cell>
          <cell r="U65" t="str">
            <v>07/01/1982</v>
          </cell>
          <cell r="V65" t="str">
            <v xml:space="preserve">Vĩnh Phúc </v>
          </cell>
          <cell r="W65" t="str">
            <v>Quản trị kinh doanh</v>
          </cell>
          <cell r="X65">
            <v>1877</v>
          </cell>
          <cell r="Y65" t="str">
            <v>30/09/2011</v>
          </cell>
          <cell r="Z65" t="str">
            <v>Đợt 1/2011</v>
          </cell>
          <cell r="AA65">
            <v>11058065</v>
          </cell>
        </row>
        <row r="66">
          <cell r="O66" t="str">
            <v>Nguyễn Tiến Dũng, Sinh ngày 17/10/1988</v>
          </cell>
          <cell r="P66">
            <v>11058066</v>
          </cell>
          <cell r="Q66" t="str">
            <v xml:space="preserve">Nguyễn Tiến </v>
          </cell>
          <cell r="R66" t="str">
            <v xml:space="preserve">Dũng </v>
          </cell>
          <cell r="S66" t="str">
            <v>Nguyễn Tiến Dũng</v>
          </cell>
          <cell r="T66" t="str">
            <v xml:space="preserve">Nam </v>
          </cell>
          <cell r="U66" t="str">
            <v>17/10/1988</v>
          </cell>
          <cell r="V66" t="str">
            <v xml:space="preserve">Hà Nội </v>
          </cell>
          <cell r="W66" t="str">
            <v>Quản trị kinh doanh</v>
          </cell>
          <cell r="X66">
            <v>1877</v>
          </cell>
          <cell r="Y66" t="str">
            <v>30/09/2011</v>
          </cell>
          <cell r="Z66" t="str">
            <v>Đợt 1/2011</v>
          </cell>
          <cell r="AA66">
            <v>11058066</v>
          </cell>
        </row>
        <row r="67">
          <cell r="O67" t="str">
            <v>Nguyễn Thị Duyên, Sinh ngày 02/02/1986</v>
          </cell>
          <cell r="P67">
            <v>11058067</v>
          </cell>
          <cell r="Q67" t="str">
            <v xml:space="preserve">Nguyễn Thị </v>
          </cell>
          <cell r="R67" t="str">
            <v>Duyên</v>
          </cell>
          <cell r="S67" t="str">
            <v>Nguyễn Thị Duyên</v>
          </cell>
          <cell r="T67" t="str">
            <v xml:space="preserve">Nữ </v>
          </cell>
          <cell r="U67" t="str">
            <v>02/02/1986</v>
          </cell>
          <cell r="V67" t="str">
            <v>Hà Nội</v>
          </cell>
          <cell r="W67" t="str">
            <v>Quản trị kinh doanh</v>
          </cell>
          <cell r="X67">
            <v>1877</v>
          </cell>
          <cell r="Y67" t="str">
            <v>30/09/2011</v>
          </cell>
          <cell r="Z67" t="str">
            <v>Đợt 1/2011</v>
          </cell>
          <cell r="AA67">
            <v>11058067</v>
          </cell>
        </row>
        <row r="68">
          <cell r="O68" t="str">
            <v>Ngô Quang Đạt, Sinh ngày 04/09/1988</v>
          </cell>
          <cell r="P68">
            <v>11058068</v>
          </cell>
          <cell r="Q68" t="str">
            <v xml:space="preserve">Ngô Quang </v>
          </cell>
          <cell r="R68" t="str">
            <v>Đạt</v>
          </cell>
          <cell r="S68" t="str">
            <v>Ngô Quang Đạt</v>
          </cell>
          <cell r="T68" t="str">
            <v>Nam</v>
          </cell>
          <cell r="U68" t="str">
            <v>04/09/1988</v>
          </cell>
          <cell r="V68" t="str">
            <v>Hải Phòng</v>
          </cell>
          <cell r="W68" t="str">
            <v>Quản trị kinh doanh</v>
          </cell>
          <cell r="X68">
            <v>1877</v>
          </cell>
          <cell r="Y68" t="str">
            <v>30/09/2011</v>
          </cell>
          <cell r="Z68" t="str">
            <v>Đợt 1/2011</v>
          </cell>
          <cell r="AA68">
            <v>11058068</v>
          </cell>
        </row>
        <row r="69">
          <cell r="O69" t="str">
            <v>Nguyễn Đức Đông, Sinh ngày 18/07/1986</v>
          </cell>
          <cell r="P69">
            <v>11058069</v>
          </cell>
          <cell r="Q69" t="str">
            <v xml:space="preserve">Nguyễn Đức </v>
          </cell>
          <cell r="R69" t="str">
            <v>Đông</v>
          </cell>
          <cell r="S69" t="str">
            <v>Nguyễn Đức Đông</v>
          </cell>
          <cell r="T69" t="str">
            <v>Nam</v>
          </cell>
          <cell r="U69" t="str">
            <v>18/07/1986</v>
          </cell>
          <cell r="V69" t="str">
            <v xml:space="preserve">Hải Dương </v>
          </cell>
          <cell r="W69" t="str">
            <v>Quản trị kinh doanh</v>
          </cell>
          <cell r="X69">
            <v>1877</v>
          </cell>
          <cell r="Y69" t="str">
            <v>30/09/2011</v>
          </cell>
          <cell r="Z69" t="str">
            <v>Đợt 1/2011</v>
          </cell>
          <cell r="AA69">
            <v>11058069</v>
          </cell>
        </row>
        <row r="70">
          <cell r="O70" t="str">
            <v>Đặng Thế Đức, Sinh ngày 02/10/1981</v>
          </cell>
          <cell r="P70">
            <v>11058070</v>
          </cell>
          <cell r="Q70" t="str">
            <v xml:space="preserve">Đặng Thế </v>
          </cell>
          <cell r="R70" t="str">
            <v>Đức</v>
          </cell>
          <cell r="S70" t="str">
            <v>Đặng Thế Đức</v>
          </cell>
          <cell r="T70" t="str">
            <v>Nam</v>
          </cell>
          <cell r="U70" t="str">
            <v>02/10/1981</v>
          </cell>
          <cell r="V70" t="str">
            <v xml:space="preserve">Bắc Ninh </v>
          </cell>
          <cell r="W70" t="str">
            <v>Quản trị kinh doanh</v>
          </cell>
          <cell r="X70">
            <v>1877</v>
          </cell>
          <cell r="Y70" t="str">
            <v>30/09/2011</v>
          </cell>
          <cell r="Z70" t="str">
            <v>Đợt 1/2011</v>
          </cell>
          <cell r="AA70">
            <v>11058070</v>
          </cell>
        </row>
        <row r="71">
          <cell r="O71" t="str">
            <v>Nguyễn Minh Đức, Sinh ngày 31/10/1983</v>
          </cell>
          <cell r="P71">
            <v>11058071</v>
          </cell>
          <cell r="Q71" t="str">
            <v xml:space="preserve">Nguyễn Minh </v>
          </cell>
          <cell r="R71" t="str">
            <v xml:space="preserve">Đức </v>
          </cell>
          <cell r="S71" t="str">
            <v>Nguyễn Minh Đức</v>
          </cell>
          <cell r="T71" t="str">
            <v>Nam</v>
          </cell>
          <cell r="U71" t="str">
            <v>31/10/1983</v>
          </cell>
          <cell r="V71" t="str">
            <v>Hải Phòng</v>
          </cell>
          <cell r="W71" t="str">
            <v>Quản trị kinh doanh</v>
          </cell>
          <cell r="X71">
            <v>1877</v>
          </cell>
          <cell r="Y71" t="str">
            <v>30/09/2011</v>
          </cell>
          <cell r="Z71" t="str">
            <v>Đợt 1/2011</v>
          </cell>
          <cell r="AA71">
            <v>11058071</v>
          </cell>
        </row>
        <row r="72">
          <cell r="O72" t="str">
            <v>Bạch Long Giang, Sinh ngày 09/01/1987</v>
          </cell>
          <cell r="P72">
            <v>11058072</v>
          </cell>
          <cell r="Q72" t="str">
            <v xml:space="preserve">Bạch Long </v>
          </cell>
          <cell r="R72" t="str">
            <v xml:space="preserve">Giang </v>
          </cell>
          <cell r="S72" t="str">
            <v>Bạch Long Giang</v>
          </cell>
          <cell r="T72" t="str">
            <v xml:space="preserve">Nam </v>
          </cell>
          <cell r="U72" t="str">
            <v>09/01/1987</v>
          </cell>
          <cell r="V72" t="str">
            <v xml:space="preserve">Vĩnh Phúc </v>
          </cell>
          <cell r="W72" t="str">
            <v>Quản trị kinh doanh</v>
          </cell>
          <cell r="X72">
            <v>1877</v>
          </cell>
          <cell r="Y72" t="str">
            <v>30/09/2011</v>
          </cell>
          <cell r="Z72" t="str">
            <v>Đợt 1/2011</v>
          </cell>
          <cell r="AA72">
            <v>11058072</v>
          </cell>
        </row>
        <row r="73">
          <cell r="O73" t="str">
            <v>Cao Thị Hoài Giang, Sinh ngày 06/12/1988</v>
          </cell>
          <cell r="P73">
            <v>11058073</v>
          </cell>
          <cell r="Q73" t="str">
            <v xml:space="preserve">Cao Thị Hoài </v>
          </cell>
          <cell r="R73" t="str">
            <v xml:space="preserve">Giang </v>
          </cell>
          <cell r="S73" t="str">
            <v>Cao Thị Hoài Giang</v>
          </cell>
          <cell r="T73" t="str">
            <v>Nữ</v>
          </cell>
          <cell r="U73" t="str">
            <v>06/12/1988</v>
          </cell>
          <cell r="V73" t="str">
            <v>Hải Phòng</v>
          </cell>
          <cell r="W73" t="str">
            <v>Quản trị kinh doanh</v>
          </cell>
          <cell r="X73">
            <v>1877</v>
          </cell>
          <cell r="Y73" t="str">
            <v>30/09/2011</v>
          </cell>
          <cell r="Z73" t="str">
            <v>Đợt 1/2011</v>
          </cell>
          <cell r="AA73">
            <v>11058073</v>
          </cell>
        </row>
        <row r="74">
          <cell r="O74" t="str">
            <v>Phạm Thị Hương Giang, Sinh ngày 05/11/1985</v>
          </cell>
          <cell r="P74">
            <v>11058074</v>
          </cell>
          <cell r="Q74" t="str">
            <v xml:space="preserve">Phạm Thị Hương </v>
          </cell>
          <cell r="R74" t="str">
            <v xml:space="preserve">Giang </v>
          </cell>
          <cell r="S74" t="str">
            <v>Phạm Thị Hương Giang</v>
          </cell>
          <cell r="T74" t="str">
            <v>Nữ</v>
          </cell>
          <cell r="U74" t="str">
            <v>05/11/1985</v>
          </cell>
          <cell r="V74" t="str">
            <v xml:space="preserve">Vĩnh Phúc </v>
          </cell>
          <cell r="W74" t="str">
            <v>Quản trị kinh doanh</v>
          </cell>
          <cell r="X74">
            <v>1877</v>
          </cell>
          <cell r="Y74" t="str">
            <v>30/09/2011</v>
          </cell>
          <cell r="Z74" t="str">
            <v>Đợt 1/2011</v>
          </cell>
          <cell r="AA74">
            <v>11058074</v>
          </cell>
        </row>
        <row r="75">
          <cell r="O75" t="str">
            <v>Nghiêm Quang Hà, Sinh ngày 02/08/1988</v>
          </cell>
          <cell r="P75">
            <v>11058075</v>
          </cell>
          <cell r="Q75" t="str">
            <v xml:space="preserve">Nghiêm Quang </v>
          </cell>
          <cell r="R75" t="str">
            <v>Hà</v>
          </cell>
          <cell r="S75" t="str">
            <v>Nghiêm Quang Hà</v>
          </cell>
          <cell r="T75" t="str">
            <v>Nam</v>
          </cell>
          <cell r="U75" t="str">
            <v>02/08/1988</v>
          </cell>
          <cell r="V75" t="str">
            <v xml:space="preserve">Hải Dương </v>
          </cell>
          <cell r="W75" t="str">
            <v>Quản trị kinh doanh</v>
          </cell>
          <cell r="X75">
            <v>1877</v>
          </cell>
          <cell r="Y75" t="str">
            <v>30/09/2011</v>
          </cell>
          <cell r="Z75" t="str">
            <v>Đợt 1/2011</v>
          </cell>
          <cell r="AA75">
            <v>11058075</v>
          </cell>
        </row>
        <row r="76">
          <cell r="O76" t="str">
            <v>Trần Thu Hà, Sinh ngày 18/08/1988</v>
          </cell>
          <cell r="P76">
            <v>11058076</v>
          </cell>
          <cell r="Q76" t="str">
            <v xml:space="preserve">Trần Thu </v>
          </cell>
          <cell r="R76" t="str">
            <v xml:space="preserve">Hà </v>
          </cell>
          <cell r="S76" t="str">
            <v>Trần Thu Hà</v>
          </cell>
          <cell r="T76" t="str">
            <v xml:space="preserve">Nữ </v>
          </cell>
          <cell r="U76" t="str">
            <v>18/08/1988</v>
          </cell>
          <cell r="V76" t="str">
            <v xml:space="preserve">Vĩnh Phúc </v>
          </cell>
          <cell r="W76" t="str">
            <v>Quản trị kinh doanh</v>
          </cell>
          <cell r="X76">
            <v>1877</v>
          </cell>
          <cell r="Y76" t="str">
            <v>30/09/2011</v>
          </cell>
          <cell r="Z76" t="str">
            <v>Đợt 1/2011</v>
          </cell>
          <cell r="AA76">
            <v>11058076</v>
          </cell>
        </row>
        <row r="77">
          <cell r="O77" t="str">
            <v>Nguyễn Hồng Hải, Sinh ngày 06/12/1988</v>
          </cell>
          <cell r="P77">
            <v>11058077</v>
          </cell>
          <cell r="Q77" t="str">
            <v xml:space="preserve">Nguyễn Hồng </v>
          </cell>
          <cell r="R77" t="str">
            <v>Hải</v>
          </cell>
          <cell r="S77" t="str">
            <v>Nguyễn Hồng Hải</v>
          </cell>
          <cell r="T77" t="str">
            <v>Nam</v>
          </cell>
          <cell r="U77" t="str">
            <v>06/12/1988</v>
          </cell>
          <cell r="V77" t="str">
            <v xml:space="preserve">Vĩnh Phúc </v>
          </cell>
          <cell r="W77" t="str">
            <v>Quản trị kinh doanh</v>
          </cell>
          <cell r="X77">
            <v>1877</v>
          </cell>
          <cell r="Y77" t="str">
            <v>30/09/2011</v>
          </cell>
          <cell r="Z77" t="str">
            <v>Đợt 1/2011</v>
          </cell>
          <cell r="AA77">
            <v>11058077</v>
          </cell>
        </row>
        <row r="78">
          <cell r="O78" t="str">
            <v>Nguyễn Sơn Hải, Sinh ngày 25/09/1986</v>
          </cell>
          <cell r="P78">
            <v>11058078</v>
          </cell>
          <cell r="Q78" t="str">
            <v xml:space="preserve">Nguyễn Sơn </v>
          </cell>
          <cell r="R78" t="str">
            <v xml:space="preserve">Hải </v>
          </cell>
          <cell r="S78" t="str">
            <v>Nguyễn Sơn Hải</v>
          </cell>
          <cell r="T78" t="str">
            <v xml:space="preserve">Nam </v>
          </cell>
          <cell r="U78" t="str">
            <v>25/09/1986</v>
          </cell>
          <cell r="V78" t="str">
            <v xml:space="preserve">Phú Thọ </v>
          </cell>
          <cell r="W78" t="str">
            <v>Quản trị kinh doanh</v>
          </cell>
          <cell r="X78">
            <v>1877</v>
          </cell>
          <cell r="Y78" t="str">
            <v>30/09/2011</v>
          </cell>
          <cell r="Z78" t="str">
            <v>Đợt 1/2011</v>
          </cell>
          <cell r="AA78">
            <v>11058078</v>
          </cell>
        </row>
        <row r="79">
          <cell r="O79" t="str">
            <v>Nguyễn Thu Hằng, Sinh ngày 26/10/1980</v>
          </cell>
          <cell r="P79">
            <v>11058079</v>
          </cell>
          <cell r="Q79" t="str">
            <v>Nguyễn Thu</v>
          </cell>
          <cell r="R79" t="str">
            <v>Hằng</v>
          </cell>
          <cell r="S79" t="str">
            <v>Nguyễn Thu Hằng</v>
          </cell>
          <cell r="T79" t="str">
            <v>Nữ</v>
          </cell>
          <cell r="U79" t="str">
            <v>26/10/1980</v>
          </cell>
          <cell r="V79" t="str">
            <v>Quảng Ninh</v>
          </cell>
          <cell r="W79" t="str">
            <v>Quản trị kinh doanh</v>
          </cell>
          <cell r="X79">
            <v>1877</v>
          </cell>
          <cell r="Y79" t="str">
            <v>30/09/2011</v>
          </cell>
          <cell r="Z79" t="str">
            <v>Đợt 1/2011</v>
          </cell>
          <cell r="AA79">
            <v>11058079</v>
          </cell>
        </row>
        <row r="80">
          <cell r="O80" t="str">
            <v>Phạm Thị Thanh Hằng, Sinh ngày 13/02/1988</v>
          </cell>
          <cell r="P80">
            <v>11058080</v>
          </cell>
          <cell r="Q80" t="str">
            <v>Phạm Thị Thanh</v>
          </cell>
          <cell r="R80" t="str">
            <v>Hằng</v>
          </cell>
          <cell r="S80" t="str">
            <v>Phạm Thị Thanh Hằng</v>
          </cell>
          <cell r="T80" t="str">
            <v xml:space="preserve">Nữ </v>
          </cell>
          <cell r="U80" t="str">
            <v>13/02/1988</v>
          </cell>
          <cell r="V80" t="str">
            <v xml:space="preserve">Bắc Giang </v>
          </cell>
          <cell r="W80" t="str">
            <v>Quản trị kinh doanh</v>
          </cell>
          <cell r="X80">
            <v>1877</v>
          </cell>
          <cell r="Y80" t="str">
            <v>30/09/2011</v>
          </cell>
          <cell r="Z80" t="str">
            <v>Đợt 1/2011</v>
          </cell>
          <cell r="AA80">
            <v>11058080</v>
          </cell>
        </row>
        <row r="81">
          <cell r="O81" t="str">
            <v>Võ Nhật Hiếu, Sinh ngày 27/12/1978</v>
          </cell>
          <cell r="P81">
            <v>11058081</v>
          </cell>
          <cell r="Q81" t="str">
            <v xml:space="preserve">Võ Nhật </v>
          </cell>
          <cell r="R81" t="str">
            <v>Hiếu</v>
          </cell>
          <cell r="S81" t="str">
            <v>Võ Nhật Hiếu</v>
          </cell>
          <cell r="T81" t="str">
            <v>Nam</v>
          </cell>
          <cell r="U81" t="str">
            <v>27/12/1978</v>
          </cell>
          <cell r="V81" t="str">
            <v>Quảng Bình</v>
          </cell>
          <cell r="W81" t="str">
            <v>Quản trị kinh doanh</v>
          </cell>
          <cell r="X81">
            <v>1877</v>
          </cell>
          <cell r="Y81" t="str">
            <v>30/09/2011</v>
          </cell>
          <cell r="Z81" t="str">
            <v>Đợt 1/2011</v>
          </cell>
          <cell r="AA81">
            <v>11058081</v>
          </cell>
        </row>
        <row r="82">
          <cell r="O82" t="str">
            <v>Nguyễn Thị Như Hiểu, Sinh ngày 17/10/1985</v>
          </cell>
          <cell r="P82">
            <v>11058082</v>
          </cell>
          <cell r="Q82" t="str">
            <v>Nguyễn Thị Như</v>
          </cell>
          <cell r="R82" t="str">
            <v>Hiểu</v>
          </cell>
          <cell r="S82" t="str">
            <v>Nguyễn Thị Như Hiểu</v>
          </cell>
          <cell r="T82" t="str">
            <v>Nữ</v>
          </cell>
          <cell r="U82" t="str">
            <v>17/10/1985</v>
          </cell>
          <cell r="V82" t="str">
            <v>Quảng Bình</v>
          </cell>
          <cell r="W82" t="str">
            <v>Quản trị kinh doanh</v>
          </cell>
          <cell r="X82">
            <v>1877</v>
          </cell>
          <cell r="Y82" t="str">
            <v>30/09/2011</v>
          </cell>
          <cell r="Z82" t="str">
            <v>Đợt 1/2011</v>
          </cell>
          <cell r="AA82">
            <v>11058082</v>
          </cell>
        </row>
        <row r="83">
          <cell r="O83" t="str">
            <v>Bùi Thị Như Hoài, Sinh ngày 03/09/1983</v>
          </cell>
          <cell r="P83">
            <v>11058083</v>
          </cell>
          <cell r="Q83" t="str">
            <v xml:space="preserve">Bùi Thị Như </v>
          </cell>
          <cell r="R83" t="str">
            <v>Hoài</v>
          </cell>
          <cell r="S83" t="str">
            <v>Bùi Thị Như Hoài</v>
          </cell>
          <cell r="T83" t="str">
            <v>Nữ</v>
          </cell>
          <cell r="U83" t="str">
            <v>03/09/1983</v>
          </cell>
          <cell r="V83" t="str">
            <v xml:space="preserve">Nghệ An </v>
          </cell>
          <cell r="W83" t="str">
            <v>Quản trị kinh doanh</v>
          </cell>
          <cell r="X83">
            <v>1877</v>
          </cell>
          <cell r="Y83" t="str">
            <v>30/09/2011</v>
          </cell>
          <cell r="Z83" t="str">
            <v>Đợt 1/2011</v>
          </cell>
          <cell r="AA83">
            <v>11058083</v>
          </cell>
        </row>
        <row r="84">
          <cell r="O84" t="str">
            <v>Nguyễn Phương Hồng, Sinh ngày 28/07/1982</v>
          </cell>
          <cell r="P84">
            <v>11058084</v>
          </cell>
          <cell r="Q84" t="str">
            <v>Nguyễn Phương</v>
          </cell>
          <cell r="R84" t="str">
            <v>Hồng</v>
          </cell>
          <cell r="S84" t="str">
            <v>Nguyễn Phương Hồng</v>
          </cell>
          <cell r="T84" t="str">
            <v>Nam</v>
          </cell>
          <cell r="U84" t="str">
            <v>28/07/1982</v>
          </cell>
          <cell r="V84" t="str">
            <v xml:space="preserve">Hải Dương </v>
          </cell>
          <cell r="W84" t="str">
            <v>Quản trị kinh doanh</v>
          </cell>
          <cell r="X84">
            <v>1877</v>
          </cell>
          <cell r="Y84" t="str">
            <v>30/09/2011</v>
          </cell>
          <cell r="Z84" t="str">
            <v>Đợt 1/2011</v>
          </cell>
          <cell r="AA84">
            <v>11058084</v>
          </cell>
        </row>
        <row r="85">
          <cell r="O85" t="str">
            <v>Phạm Thị Hồng, Sinh ngày 01/11/1987</v>
          </cell>
          <cell r="P85">
            <v>11058085</v>
          </cell>
          <cell r="Q85" t="str">
            <v>Phạm Thị</v>
          </cell>
          <cell r="R85" t="str">
            <v>Hồng</v>
          </cell>
          <cell r="S85" t="str">
            <v>Phạm Thị Hồng</v>
          </cell>
          <cell r="T85" t="str">
            <v>Nữ</v>
          </cell>
          <cell r="U85" t="str">
            <v>01/11/1987</v>
          </cell>
          <cell r="V85" t="str">
            <v xml:space="preserve">Hưng Yên </v>
          </cell>
          <cell r="W85" t="str">
            <v>Quản trị kinh doanh</v>
          </cell>
          <cell r="X85">
            <v>1877</v>
          </cell>
          <cell r="Y85" t="str">
            <v>30/09/2011</v>
          </cell>
          <cell r="Z85" t="str">
            <v>Đợt 1/2011</v>
          </cell>
          <cell r="AA85">
            <v>11058085</v>
          </cell>
        </row>
        <row r="86">
          <cell r="O86" t="str">
            <v>Vũ Thị Bích Hồng, Sinh ngày 08/02/1988</v>
          </cell>
          <cell r="P86">
            <v>11058086</v>
          </cell>
          <cell r="Q86" t="str">
            <v xml:space="preserve">Vũ Thị Bích </v>
          </cell>
          <cell r="R86" t="str">
            <v>Hồng</v>
          </cell>
          <cell r="S86" t="str">
            <v>Vũ Thị Bích Hồng</v>
          </cell>
          <cell r="T86" t="str">
            <v>Nữ</v>
          </cell>
          <cell r="U86" t="str">
            <v>08/02/1988</v>
          </cell>
          <cell r="V86" t="str">
            <v>Nam Định</v>
          </cell>
          <cell r="W86" t="str">
            <v>Quản trị kinh doanh</v>
          </cell>
          <cell r="X86">
            <v>1877</v>
          </cell>
          <cell r="Y86" t="str">
            <v>30/09/2011</v>
          </cell>
          <cell r="Z86" t="str">
            <v>Đợt 1/2011</v>
          </cell>
          <cell r="AA86">
            <v>11058086</v>
          </cell>
        </row>
        <row r="87">
          <cell r="O87" t="str">
            <v>Hoàng Thị Huế, Sinh ngày 04/03/1988</v>
          </cell>
          <cell r="P87">
            <v>11058087</v>
          </cell>
          <cell r="Q87" t="str">
            <v>Hoàng Thị</v>
          </cell>
          <cell r="R87" t="str">
            <v>Huế</v>
          </cell>
          <cell r="S87" t="str">
            <v>Hoàng Thị Huế</v>
          </cell>
          <cell r="T87" t="str">
            <v>Nữ</v>
          </cell>
          <cell r="U87" t="str">
            <v>04/03/1988</v>
          </cell>
          <cell r="V87" t="str">
            <v>Hà Giang</v>
          </cell>
          <cell r="W87" t="str">
            <v>Quản trị kinh doanh</v>
          </cell>
          <cell r="X87">
            <v>1877</v>
          </cell>
          <cell r="Y87" t="str">
            <v>30/09/2011</v>
          </cell>
          <cell r="Z87" t="str">
            <v>Đợt 1/2011</v>
          </cell>
          <cell r="AA87">
            <v>11058087</v>
          </cell>
        </row>
        <row r="88">
          <cell r="O88" t="str">
            <v>Lê Anh Hưng, Sinh ngày 08/03/1985</v>
          </cell>
          <cell r="P88">
            <v>11058088</v>
          </cell>
          <cell r="Q88" t="str">
            <v>Lê Anh</v>
          </cell>
          <cell r="R88" t="str">
            <v>Hưng</v>
          </cell>
          <cell r="S88" t="str">
            <v>Lê Anh Hưng</v>
          </cell>
          <cell r="T88" t="str">
            <v>Nam</v>
          </cell>
          <cell r="U88" t="str">
            <v>08/03/1985</v>
          </cell>
          <cell r="V88" t="str">
            <v>Hà Nội</v>
          </cell>
          <cell r="W88" t="str">
            <v>Quản trị kinh doanh</v>
          </cell>
          <cell r="X88">
            <v>1877</v>
          </cell>
          <cell r="Y88" t="str">
            <v>30/09/2011</v>
          </cell>
          <cell r="Z88" t="str">
            <v>Đợt 1/2011</v>
          </cell>
          <cell r="AA88">
            <v>11058088</v>
          </cell>
        </row>
        <row r="89">
          <cell r="O89" t="str">
            <v>Dương Thị Thu Hường, Sinh ngày 19/03/1984</v>
          </cell>
          <cell r="P89">
            <v>11058089</v>
          </cell>
          <cell r="Q89" t="str">
            <v xml:space="preserve">Dương Thị Thu </v>
          </cell>
          <cell r="R89" t="str">
            <v>Hường</v>
          </cell>
          <cell r="S89" t="str">
            <v>Dương Thị Thu Hường</v>
          </cell>
          <cell r="T89" t="str">
            <v>Nữ</v>
          </cell>
          <cell r="U89" t="str">
            <v>19/03/1984</v>
          </cell>
          <cell r="V89" t="str">
            <v xml:space="preserve">Hoà Bình </v>
          </cell>
          <cell r="W89" t="str">
            <v>Quản trị kinh doanh</v>
          </cell>
          <cell r="X89">
            <v>1877</v>
          </cell>
          <cell r="Y89" t="str">
            <v>30/09/2011</v>
          </cell>
          <cell r="Z89" t="str">
            <v>Đợt 1/2011</v>
          </cell>
          <cell r="AA89">
            <v>11058089</v>
          </cell>
        </row>
        <row r="90">
          <cell r="O90" t="str">
            <v>Nguyễn Quang Huy, Sinh ngày 05/09/1986</v>
          </cell>
          <cell r="P90">
            <v>11058090</v>
          </cell>
          <cell r="Q90" t="str">
            <v xml:space="preserve">Nguyễn Quang </v>
          </cell>
          <cell r="R90" t="str">
            <v xml:space="preserve">Huy </v>
          </cell>
          <cell r="S90" t="str">
            <v>Nguyễn Quang Huy</v>
          </cell>
          <cell r="T90" t="str">
            <v xml:space="preserve">Nam </v>
          </cell>
          <cell r="U90" t="str">
            <v>05/09/1986</v>
          </cell>
          <cell r="V90" t="str">
            <v>Hà Nội</v>
          </cell>
          <cell r="W90" t="str">
            <v>Quản trị kinh doanh</v>
          </cell>
          <cell r="X90">
            <v>1877</v>
          </cell>
          <cell r="Y90" t="str">
            <v>30/09/2011</v>
          </cell>
          <cell r="Z90" t="str">
            <v>Đợt 1/2011</v>
          </cell>
          <cell r="AA90">
            <v>11058090</v>
          </cell>
        </row>
        <row r="91">
          <cell r="O91" t="str">
            <v>Phạm Minh Huyền, Sinh ngày 20/11/1985</v>
          </cell>
          <cell r="P91">
            <v>11058091</v>
          </cell>
          <cell r="Q91" t="str">
            <v>Phạm Minh</v>
          </cell>
          <cell r="R91" t="str">
            <v xml:space="preserve">Huyền </v>
          </cell>
          <cell r="S91" t="str">
            <v>Phạm Minh Huyền</v>
          </cell>
          <cell r="T91" t="str">
            <v>Nữ</v>
          </cell>
          <cell r="U91" t="str">
            <v>20/11/1985</v>
          </cell>
          <cell r="V91" t="str">
            <v xml:space="preserve">Hải Dương </v>
          </cell>
          <cell r="W91" t="str">
            <v>Quản trị kinh doanh</v>
          </cell>
          <cell r="X91">
            <v>1877</v>
          </cell>
          <cell r="Y91" t="str">
            <v>30/09/2011</v>
          </cell>
          <cell r="Z91" t="str">
            <v>Đợt 1/2011</v>
          </cell>
          <cell r="AA91">
            <v>11058091</v>
          </cell>
        </row>
        <row r="92">
          <cell r="O92" t="str">
            <v>Nguyễn Tùng Lâm, Sinh ngày 19/10/1977</v>
          </cell>
          <cell r="P92">
            <v>11058092</v>
          </cell>
          <cell r="Q92" t="str">
            <v>Nguyễn Tùng</v>
          </cell>
          <cell r="R92" t="str">
            <v>Lâm</v>
          </cell>
          <cell r="S92" t="str">
            <v>Nguyễn Tùng Lâm</v>
          </cell>
          <cell r="T92" t="str">
            <v>Nam</v>
          </cell>
          <cell r="U92" t="str">
            <v>19/10/1977</v>
          </cell>
          <cell r="V92" t="str">
            <v>Hà Nội</v>
          </cell>
          <cell r="W92" t="str">
            <v>Quản trị kinh doanh</v>
          </cell>
          <cell r="X92">
            <v>1877</v>
          </cell>
          <cell r="Y92" t="str">
            <v>30/09/2011</v>
          </cell>
          <cell r="Z92" t="str">
            <v>Đợt 1/2011</v>
          </cell>
          <cell r="AA92">
            <v>11058092</v>
          </cell>
        </row>
        <row r="93">
          <cell r="O93" t="str">
            <v>Phan Thị Thanh Lê, Sinh ngày 05/06/1983</v>
          </cell>
          <cell r="P93">
            <v>11058093</v>
          </cell>
          <cell r="Q93" t="str">
            <v>Phan Thị Thanh</v>
          </cell>
          <cell r="R93" t="str">
            <v>Lê</v>
          </cell>
          <cell r="S93" t="str">
            <v>Phan Thị Thanh Lê</v>
          </cell>
          <cell r="T93" t="str">
            <v>Nữ</v>
          </cell>
          <cell r="U93" t="str">
            <v>05/06/1983</v>
          </cell>
          <cell r="V93" t="str">
            <v>Hà Tĩnh</v>
          </cell>
          <cell r="W93" t="str">
            <v>Quản trị kinh doanh</v>
          </cell>
          <cell r="X93">
            <v>1877</v>
          </cell>
          <cell r="Y93" t="str">
            <v>30/09/2011</v>
          </cell>
          <cell r="Z93" t="str">
            <v>Đợt 1/2011</v>
          </cell>
          <cell r="AA93">
            <v>11058093</v>
          </cell>
        </row>
        <row r="94">
          <cell r="O94" t="str">
            <v>Trần Thị Luyến, Sinh ngày 08/11/1983</v>
          </cell>
          <cell r="P94">
            <v>11058094</v>
          </cell>
          <cell r="Q94" t="str">
            <v xml:space="preserve">Trần Thị </v>
          </cell>
          <cell r="R94" t="str">
            <v>Luyến</v>
          </cell>
          <cell r="S94" t="str">
            <v>Trần Thị Luyến</v>
          </cell>
          <cell r="T94" t="str">
            <v>Nữ</v>
          </cell>
          <cell r="U94" t="str">
            <v>08/11/1983</v>
          </cell>
          <cell r="V94" t="str">
            <v>Tuyên Quang</v>
          </cell>
          <cell r="W94" t="str">
            <v>Quản trị kinh doanh</v>
          </cell>
          <cell r="X94">
            <v>1877</v>
          </cell>
          <cell r="Y94" t="str">
            <v>30/09/2011</v>
          </cell>
          <cell r="Z94" t="str">
            <v>Đợt 1/2011</v>
          </cell>
          <cell r="AA94">
            <v>11058094</v>
          </cell>
        </row>
        <row r="95">
          <cell r="O95" t="str">
            <v>Nguyễn Quỳnh Ngân, Sinh ngày 22/07/1987</v>
          </cell>
          <cell r="P95">
            <v>11058095</v>
          </cell>
          <cell r="Q95" t="str">
            <v>Nguyễn Quỳnh</v>
          </cell>
          <cell r="R95" t="str">
            <v>Ngân</v>
          </cell>
          <cell r="S95" t="str">
            <v>Nguyễn Quỳnh Ngân</v>
          </cell>
          <cell r="T95" t="str">
            <v>Nữ</v>
          </cell>
          <cell r="U95" t="str">
            <v>22/07/1987</v>
          </cell>
          <cell r="V95" t="str">
            <v>Lạng Sơn</v>
          </cell>
          <cell r="W95" t="str">
            <v>Quản trị kinh doanh</v>
          </cell>
          <cell r="X95">
            <v>1877</v>
          </cell>
          <cell r="Y95" t="str">
            <v>30/09/2011</v>
          </cell>
          <cell r="Z95" t="str">
            <v>Đợt 1/2011</v>
          </cell>
          <cell r="AA95">
            <v>11058095</v>
          </cell>
        </row>
        <row r="96">
          <cell r="O96" t="str">
            <v>Vũ Thị Hà Ngân, Sinh ngày 28/02/1988</v>
          </cell>
          <cell r="P96">
            <v>11058096</v>
          </cell>
          <cell r="Q96" t="str">
            <v xml:space="preserve">Vũ Thị Hà </v>
          </cell>
          <cell r="R96" t="str">
            <v>Ngân</v>
          </cell>
          <cell r="S96" t="str">
            <v>Vũ Thị Hà Ngân</v>
          </cell>
          <cell r="T96" t="str">
            <v xml:space="preserve">Nữ </v>
          </cell>
          <cell r="U96" t="str">
            <v>28/02/1988</v>
          </cell>
          <cell r="V96" t="str">
            <v>Hải Phòng</v>
          </cell>
          <cell r="W96" t="str">
            <v>Quản trị kinh doanh</v>
          </cell>
          <cell r="X96">
            <v>1877</v>
          </cell>
          <cell r="Y96" t="str">
            <v>30/09/2011</v>
          </cell>
          <cell r="Z96" t="str">
            <v>Đợt 1/2011</v>
          </cell>
          <cell r="AA96">
            <v>11058096</v>
          </cell>
        </row>
        <row r="97">
          <cell r="O97" t="str">
            <v>Vũ Thị Minh Ngọc, Sinh ngày 26/11/1987</v>
          </cell>
          <cell r="P97">
            <v>11058097</v>
          </cell>
          <cell r="Q97" t="str">
            <v>Vũ Thị Minh</v>
          </cell>
          <cell r="R97" t="str">
            <v>Ngọc</v>
          </cell>
          <cell r="S97" t="str">
            <v>Vũ Thị Minh Ngọc</v>
          </cell>
          <cell r="T97" t="str">
            <v xml:space="preserve">Nữ </v>
          </cell>
          <cell r="U97" t="str">
            <v>26/11/1987</v>
          </cell>
          <cell r="V97" t="str">
            <v>Hà Nội</v>
          </cell>
          <cell r="W97" t="str">
            <v>Quản trị kinh doanh</v>
          </cell>
          <cell r="X97">
            <v>1877</v>
          </cell>
          <cell r="Y97" t="str">
            <v>30/09/2011</v>
          </cell>
          <cell r="Z97" t="str">
            <v>Đợt 1/2011</v>
          </cell>
          <cell r="AA97">
            <v>11058097</v>
          </cell>
        </row>
        <row r="98">
          <cell r="O98" t="str">
            <v>Trần Minh Nguyệt, Sinh ngày 10/10/1986</v>
          </cell>
          <cell r="P98">
            <v>11058098</v>
          </cell>
          <cell r="Q98" t="str">
            <v xml:space="preserve">Trần Minh </v>
          </cell>
          <cell r="R98" t="str">
            <v>Nguyệt</v>
          </cell>
          <cell r="S98" t="str">
            <v>Trần Minh Nguyệt</v>
          </cell>
          <cell r="T98" t="str">
            <v xml:space="preserve">Nữ </v>
          </cell>
          <cell r="U98" t="str">
            <v>10/10/1986</v>
          </cell>
          <cell r="V98" t="str">
            <v>Hà Nội</v>
          </cell>
          <cell r="W98" t="str">
            <v>Quản trị kinh doanh</v>
          </cell>
          <cell r="X98">
            <v>1877</v>
          </cell>
          <cell r="Y98" t="str">
            <v>30/09/2011</v>
          </cell>
          <cell r="Z98" t="str">
            <v>Đợt 1/2011</v>
          </cell>
          <cell r="AA98">
            <v>11058098</v>
          </cell>
        </row>
        <row r="99">
          <cell r="O99" t="str">
            <v>Lê Thanh Phương, Sinh ngày 10/05/1986</v>
          </cell>
          <cell r="P99">
            <v>11058099</v>
          </cell>
          <cell r="Q99" t="str">
            <v xml:space="preserve">Lê Thanh </v>
          </cell>
          <cell r="R99" t="str">
            <v>Phương</v>
          </cell>
          <cell r="S99" t="str">
            <v>Lê Thanh Phương</v>
          </cell>
          <cell r="T99" t="str">
            <v>Nam</v>
          </cell>
          <cell r="U99" t="str">
            <v>10/05/1986</v>
          </cell>
          <cell r="V99" t="str">
            <v xml:space="preserve">Thanh Hóa </v>
          </cell>
          <cell r="W99" t="str">
            <v>Quản trị kinh doanh</v>
          </cell>
          <cell r="X99">
            <v>1877</v>
          </cell>
          <cell r="Y99" t="str">
            <v>30/09/2011</v>
          </cell>
          <cell r="Z99" t="str">
            <v>Đợt 1/2011</v>
          </cell>
          <cell r="AA99">
            <v>11058099</v>
          </cell>
        </row>
        <row r="100">
          <cell r="O100" t="str">
            <v>Vũ Minh Phượng, Sinh ngày 30/04/1986</v>
          </cell>
          <cell r="P100">
            <v>11058100</v>
          </cell>
          <cell r="Q100" t="str">
            <v>Vũ Minh</v>
          </cell>
          <cell r="R100" t="str">
            <v>Phượng</v>
          </cell>
          <cell r="S100" t="str">
            <v>Vũ Minh Phượng</v>
          </cell>
          <cell r="T100" t="str">
            <v>Nữ</v>
          </cell>
          <cell r="U100" t="str">
            <v>30/04/1986</v>
          </cell>
          <cell r="V100" t="str">
            <v>Ninh Bình</v>
          </cell>
          <cell r="W100" t="str">
            <v>Quản trị kinh doanh</v>
          </cell>
          <cell r="X100">
            <v>1877</v>
          </cell>
          <cell r="Y100" t="str">
            <v>30/09/2011</v>
          </cell>
          <cell r="Z100" t="str">
            <v>Đợt 1/2011</v>
          </cell>
          <cell r="AA100">
            <v>11058100</v>
          </cell>
        </row>
        <row r="101">
          <cell r="O101" t="str">
            <v>Bùi Văn Quang, Sinh ngày 07/07/1983</v>
          </cell>
          <cell r="P101">
            <v>11058101</v>
          </cell>
          <cell r="Q101" t="str">
            <v>Bùi Văn</v>
          </cell>
          <cell r="R101" t="str">
            <v>Quang</v>
          </cell>
          <cell r="S101" t="str">
            <v>Bùi Văn Quang</v>
          </cell>
          <cell r="T101" t="str">
            <v>Nam</v>
          </cell>
          <cell r="U101" t="str">
            <v>07/07/1983</v>
          </cell>
          <cell r="V101" t="str">
            <v>Hà Nội</v>
          </cell>
          <cell r="W101" t="str">
            <v>Quản trị kinh doanh</v>
          </cell>
          <cell r="X101">
            <v>1877</v>
          </cell>
          <cell r="Y101" t="str">
            <v>30/09/2011</v>
          </cell>
          <cell r="Z101" t="str">
            <v>Đợt 1/2011</v>
          </cell>
          <cell r="AA101">
            <v>11058101</v>
          </cell>
        </row>
        <row r="102">
          <cell r="O102" t="str">
            <v>Nguyễn Văn Quang, Sinh ngày 15/12/1984</v>
          </cell>
          <cell r="P102">
            <v>11058102</v>
          </cell>
          <cell r="Q102" t="str">
            <v xml:space="preserve">Nguyễn Văn </v>
          </cell>
          <cell r="R102" t="str">
            <v>Quang</v>
          </cell>
          <cell r="S102" t="str">
            <v>Nguyễn Văn Quang</v>
          </cell>
          <cell r="T102" t="str">
            <v xml:space="preserve">Nam </v>
          </cell>
          <cell r="U102" t="str">
            <v>15/12/1984</v>
          </cell>
          <cell r="V102" t="str">
            <v>Thái Bình</v>
          </cell>
          <cell r="W102" t="str">
            <v>Quản trị kinh doanh</v>
          </cell>
          <cell r="X102">
            <v>1877</v>
          </cell>
          <cell r="Y102" t="str">
            <v>30/09/2011</v>
          </cell>
          <cell r="Z102" t="str">
            <v>Đợt 1/2011</v>
          </cell>
          <cell r="AA102">
            <v>11058102</v>
          </cell>
        </row>
        <row r="103">
          <cell r="O103" t="str">
            <v>Đinh Thanh Sơn, Sinh ngày 03/12/1980</v>
          </cell>
          <cell r="P103">
            <v>11058103</v>
          </cell>
          <cell r="Q103" t="str">
            <v xml:space="preserve">Đinh Thanh </v>
          </cell>
          <cell r="R103" t="str">
            <v xml:space="preserve">Sơn </v>
          </cell>
          <cell r="S103" t="str">
            <v>Đinh Thanh Sơn</v>
          </cell>
          <cell r="T103" t="str">
            <v>Nam</v>
          </cell>
          <cell r="U103" t="str">
            <v>03/12/1980</v>
          </cell>
          <cell r="V103" t="str">
            <v>Ninh Bình</v>
          </cell>
          <cell r="W103" t="str">
            <v>Quản trị kinh doanh</v>
          </cell>
          <cell r="X103">
            <v>1877</v>
          </cell>
          <cell r="Y103" t="str">
            <v>30/09/2011</v>
          </cell>
          <cell r="Z103" t="str">
            <v>Đợt 1/2011</v>
          </cell>
          <cell r="AA103">
            <v>11058103</v>
          </cell>
        </row>
        <row r="104">
          <cell r="O104" t="str">
            <v>Nguyễn Danh Thăng, Sinh ngày 25/11/1983</v>
          </cell>
          <cell r="P104">
            <v>11058104</v>
          </cell>
          <cell r="Q104" t="str">
            <v xml:space="preserve">Nguyễn Danh </v>
          </cell>
          <cell r="R104" t="str">
            <v>Thăng</v>
          </cell>
          <cell r="S104" t="str">
            <v>Nguyễn Danh Thăng</v>
          </cell>
          <cell r="T104" t="str">
            <v>Nam</v>
          </cell>
          <cell r="U104" t="str">
            <v>25/11/1983</v>
          </cell>
          <cell r="V104" t="str">
            <v xml:space="preserve">Bắc Giang </v>
          </cell>
          <cell r="W104" t="str">
            <v>Quản trị kinh doanh</v>
          </cell>
          <cell r="X104">
            <v>1877</v>
          </cell>
          <cell r="Y104" t="str">
            <v>30/09/2011</v>
          </cell>
          <cell r="Z104" t="str">
            <v>Đợt 1/2011</v>
          </cell>
          <cell r="AA104">
            <v>11058104</v>
          </cell>
        </row>
        <row r="105">
          <cell r="O105" t="str">
            <v>Nguyễn Thị Thía, Sinh ngày 10/01/1984</v>
          </cell>
          <cell r="P105">
            <v>11058105</v>
          </cell>
          <cell r="Q105" t="str">
            <v xml:space="preserve">Nguyễn Thị </v>
          </cell>
          <cell r="R105" t="str">
            <v>Thía</v>
          </cell>
          <cell r="S105" t="str">
            <v>Nguyễn Thị Thía</v>
          </cell>
          <cell r="T105" t="str">
            <v>Nữ</v>
          </cell>
          <cell r="U105" t="str">
            <v>10/01/1984</v>
          </cell>
          <cell r="V105" t="str">
            <v>Thái Bình</v>
          </cell>
          <cell r="W105" t="str">
            <v>Quản trị kinh doanh</v>
          </cell>
          <cell r="X105">
            <v>1877</v>
          </cell>
          <cell r="Y105" t="str">
            <v>30/09/2011</v>
          </cell>
          <cell r="Z105" t="str">
            <v>Đợt 1/2011</v>
          </cell>
          <cell r="AA105">
            <v>11058105</v>
          </cell>
        </row>
        <row r="106">
          <cell r="O106" t="str">
            <v>Ngô Thị Minh Thu, Sinh ngày 20/07/1986</v>
          </cell>
          <cell r="P106">
            <v>11058106</v>
          </cell>
          <cell r="Q106" t="str">
            <v>Ngô Thị Minh</v>
          </cell>
          <cell r="R106" t="str">
            <v>Thu</v>
          </cell>
          <cell r="S106" t="str">
            <v>Ngô Thị Minh Thu</v>
          </cell>
          <cell r="T106" t="str">
            <v xml:space="preserve">Nữ </v>
          </cell>
          <cell r="U106" t="str">
            <v>20/07/1986</v>
          </cell>
          <cell r="V106" t="str">
            <v xml:space="preserve">Bắc Giang </v>
          </cell>
          <cell r="W106" t="str">
            <v>Quản trị kinh doanh</v>
          </cell>
          <cell r="X106">
            <v>1877</v>
          </cell>
          <cell r="Y106" t="str">
            <v>30/09/2011</v>
          </cell>
          <cell r="Z106" t="str">
            <v>Đợt 1/2011</v>
          </cell>
          <cell r="AA106">
            <v>11058106</v>
          </cell>
        </row>
        <row r="107">
          <cell r="O107" t="str">
            <v>Trần Thị Thu, Sinh ngày 19/09/1988</v>
          </cell>
          <cell r="P107">
            <v>11058107</v>
          </cell>
          <cell r="Q107" t="str">
            <v xml:space="preserve">Trần Thị </v>
          </cell>
          <cell r="R107" t="str">
            <v>Thu</v>
          </cell>
          <cell r="S107" t="str">
            <v>Trần Thị Thu</v>
          </cell>
          <cell r="T107" t="str">
            <v xml:space="preserve">Nữ </v>
          </cell>
          <cell r="U107" t="str">
            <v>19/09/1988</v>
          </cell>
          <cell r="V107" t="str">
            <v xml:space="preserve">Hà Nội </v>
          </cell>
          <cell r="W107" t="str">
            <v>Quản trị kinh doanh</v>
          </cell>
          <cell r="X107">
            <v>1877</v>
          </cell>
          <cell r="Y107" t="str">
            <v>30/09/2011</v>
          </cell>
          <cell r="Z107" t="str">
            <v>Đợt 1/2011</v>
          </cell>
          <cell r="AA107">
            <v>11058107</v>
          </cell>
        </row>
        <row r="108">
          <cell r="O108" t="str">
            <v>Đồng Thị Thanh Thủy, Sinh ngày 27/04/1987</v>
          </cell>
          <cell r="P108">
            <v>11058108</v>
          </cell>
          <cell r="Q108" t="str">
            <v>Đồng Thị Thanh</v>
          </cell>
          <cell r="R108" t="str">
            <v>Thủy</v>
          </cell>
          <cell r="S108" t="str">
            <v>Đồng Thị Thanh Thủy</v>
          </cell>
          <cell r="T108" t="str">
            <v>Nữ</v>
          </cell>
          <cell r="U108" t="str">
            <v>27/04/1987</v>
          </cell>
          <cell r="V108" t="str">
            <v>Nam Định</v>
          </cell>
          <cell r="W108" t="str">
            <v>Quản trị kinh doanh</v>
          </cell>
          <cell r="X108">
            <v>1877</v>
          </cell>
          <cell r="Y108" t="str">
            <v>30/09/2011</v>
          </cell>
          <cell r="Z108" t="str">
            <v>Đợt 1/2011</v>
          </cell>
          <cell r="AA108">
            <v>11058108</v>
          </cell>
        </row>
        <row r="109">
          <cell r="O109" t="str">
            <v>Đinh Thị Vân Trang, Sinh ngày 01/11/1987</v>
          </cell>
          <cell r="P109">
            <v>11058109</v>
          </cell>
          <cell r="Q109" t="str">
            <v>Đinh Thị Vân</v>
          </cell>
          <cell r="R109" t="str">
            <v>Trang</v>
          </cell>
          <cell r="S109" t="str">
            <v>Đinh Thị Vân Trang</v>
          </cell>
          <cell r="T109" t="str">
            <v xml:space="preserve">Nữ </v>
          </cell>
          <cell r="U109" t="str">
            <v>01/11/1987</v>
          </cell>
          <cell r="V109" t="str">
            <v>Nam Định</v>
          </cell>
          <cell r="W109" t="str">
            <v>Quản trị kinh doanh</v>
          </cell>
          <cell r="X109">
            <v>1877</v>
          </cell>
          <cell r="Y109" t="str">
            <v>30/09/2011</v>
          </cell>
          <cell r="Z109" t="str">
            <v>Đợt 1/2011</v>
          </cell>
          <cell r="AA109">
            <v>11058109</v>
          </cell>
        </row>
        <row r="110">
          <cell r="O110" t="str">
            <v>Nguyễn Thị Thu Trang, Sinh ngày 19/03/1987</v>
          </cell>
          <cell r="P110">
            <v>11058110</v>
          </cell>
          <cell r="Q110" t="str">
            <v>Nguyễn Thị Thu</v>
          </cell>
          <cell r="R110" t="str">
            <v>Trang</v>
          </cell>
          <cell r="S110" t="str">
            <v>Nguyễn Thị Thu Trang</v>
          </cell>
          <cell r="T110" t="str">
            <v>Nữ</v>
          </cell>
          <cell r="U110" t="str">
            <v>19/03/1987</v>
          </cell>
          <cell r="V110" t="str">
            <v>Hà Nội</v>
          </cell>
          <cell r="W110" t="str">
            <v>Quản trị kinh doanh</v>
          </cell>
          <cell r="X110">
            <v>1877</v>
          </cell>
          <cell r="Y110" t="str">
            <v>30/09/2011</v>
          </cell>
          <cell r="Z110" t="str">
            <v>Đợt 1/2011</v>
          </cell>
          <cell r="AA110">
            <v>11058110</v>
          </cell>
        </row>
        <row r="111">
          <cell r="O111" t="str">
            <v>Vũ Thị Thu Trang, Sinh ngày 10/10/1986</v>
          </cell>
          <cell r="P111">
            <v>11058111</v>
          </cell>
          <cell r="Q111" t="str">
            <v>Vũ Thị Thu</v>
          </cell>
          <cell r="R111" t="str">
            <v>Trang</v>
          </cell>
          <cell r="S111" t="str">
            <v>Vũ Thị Thu Trang</v>
          </cell>
          <cell r="T111" t="str">
            <v xml:space="preserve">Nữ </v>
          </cell>
          <cell r="U111" t="str">
            <v>10/10/1986</v>
          </cell>
          <cell r="V111" t="str">
            <v>Hà Nội</v>
          </cell>
          <cell r="W111" t="str">
            <v>Quản trị kinh doanh</v>
          </cell>
          <cell r="X111">
            <v>1877</v>
          </cell>
          <cell r="Y111" t="str">
            <v>30/09/2011</v>
          </cell>
          <cell r="Z111" t="str">
            <v>Đợt 1/2011</v>
          </cell>
          <cell r="AA111">
            <v>11058111</v>
          </cell>
        </row>
        <row r="112">
          <cell r="O112" t="str">
            <v>Nguyễn Việt Trung, Sinh ngày 12/01/1984</v>
          </cell>
          <cell r="P112">
            <v>11058112</v>
          </cell>
          <cell r="Q112" t="str">
            <v xml:space="preserve">Nguyễn Việt </v>
          </cell>
          <cell r="R112" t="str">
            <v xml:space="preserve">Trung </v>
          </cell>
          <cell r="S112" t="str">
            <v>Nguyễn Việt Trung</v>
          </cell>
          <cell r="T112" t="str">
            <v>Nam</v>
          </cell>
          <cell r="U112" t="str">
            <v>12/01/1984</v>
          </cell>
          <cell r="V112" t="str">
            <v>Hà Nội</v>
          </cell>
          <cell r="W112" t="str">
            <v>Quản trị kinh doanh</v>
          </cell>
          <cell r="X112">
            <v>1877</v>
          </cell>
          <cell r="Y112" t="str">
            <v>30/09/2011</v>
          </cell>
          <cell r="Z112" t="str">
            <v>Đợt 1/2011</v>
          </cell>
          <cell r="AA112">
            <v>11058112</v>
          </cell>
        </row>
        <row r="113">
          <cell r="O113" t="str">
            <v>Nguyễn Thanh Tú, Sinh ngày 24/04/1985</v>
          </cell>
          <cell r="P113">
            <v>11058113</v>
          </cell>
          <cell r="Q113" t="str">
            <v>Nguyễn Thanh</v>
          </cell>
          <cell r="R113" t="str">
            <v>Tú</v>
          </cell>
          <cell r="S113" t="str">
            <v>Nguyễn Thanh Tú</v>
          </cell>
          <cell r="T113" t="str">
            <v>Nam</v>
          </cell>
          <cell r="U113" t="str">
            <v>24/04/1985</v>
          </cell>
          <cell r="V113" t="str">
            <v xml:space="preserve">Vĩnh Phúc </v>
          </cell>
          <cell r="W113" t="str">
            <v>Quản trị kinh doanh</v>
          </cell>
          <cell r="X113">
            <v>1877</v>
          </cell>
          <cell r="Y113" t="str">
            <v>30/09/2011</v>
          </cell>
          <cell r="Z113" t="str">
            <v>Đợt 1/2011</v>
          </cell>
          <cell r="AA113">
            <v>11058113</v>
          </cell>
        </row>
        <row r="114">
          <cell r="O114" t="str">
            <v>Nguyễn Anh Tuấn, Sinh ngày 02/10/1984</v>
          </cell>
          <cell r="P114">
            <v>11058114</v>
          </cell>
          <cell r="Q114" t="str">
            <v xml:space="preserve">Nguyễn Anh </v>
          </cell>
          <cell r="R114" t="str">
            <v>Tuấn</v>
          </cell>
          <cell r="S114" t="str">
            <v>Nguyễn Anh Tuấn</v>
          </cell>
          <cell r="T114" t="str">
            <v>Nam</v>
          </cell>
          <cell r="U114" t="str">
            <v>02/10/1984</v>
          </cell>
          <cell r="V114" t="str">
            <v>Sơn La</v>
          </cell>
          <cell r="W114" t="str">
            <v>Quản trị kinh doanh</v>
          </cell>
          <cell r="X114">
            <v>1877</v>
          </cell>
          <cell r="Y114" t="str">
            <v>30/09/2011</v>
          </cell>
          <cell r="Z114" t="str">
            <v>Đợt 1/2011</v>
          </cell>
          <cell r="AA114">
            <v>11058114</v>
          </cell>
        </row>
        <row r="115">
          <cell r="O115" t="str">
            <v>Thái Anh Tuấn, Sinh ngày 06/11/1982</v>
          </cell>
          <cell r="P115">
            <v>11058115</v>
          </cell>
          <cell r="Q115" t="str">
            <v>Thái Anh</v>
          </cell>
          <cell r="R115" t="str">
            <v>Tuấn</v>
          </cell>
          <cell r="S115" t="str">
            <v>Thái Anh Tuấn</v>
          </cell>
          <cell r="T115" t="str">
            <v>Nam</v>
          </cell>
          <cell r="U115" t="str">
            <v>06/11/1982</v>
          </cell>
          <cell r="V115" t="str">
            <v>Lai Châu</v>
          </cell>
          <cell r="W115" t="str">
            <v>Quản trị kinh doanh</v>
          </cell>
          <cell r="X115">
            <v>1877</v>
          </cell>
          <cell r="Y115" t="str">
            <v>30/09/2011</v>
          </cell>
          <cell r="Z115" t="str">
            <v>Đợt 1/2011</v>
          </cell>
          <cell r="AA115">
            <v>11058115</v>
          </cell>
        </row>
        <row r="116">
          <cell r="O116" t="str">
            <v>Trần Anh Tuấn, Sinh ngày 15/07/1983</v>
          </cell>
          <cell r="P116">
            <v>11058116</v>
          </cell>
          <cell r="Q116" t="str">
            <v xml:space="preserve">Trần Anh </v>
          </cell>
          <cell r="R116" t="str">
            <v>Tuấn</v>
          </cell>
          <cell r="S116" t="str">
            <v>Trần Anh Tuấn</v>
          </cell>
          <cell r="T116" t="str">
            <v>Nam</v>
          </cell>
          <cell r="U116" t="str">
            <v>15/07/1983</v>
          </cell>
          <cell r="V116" t="str">
            <v>Nam Định</v>
          </cell>
          <cell r="W116" t="str">
            <v>Quản trị kinh doanh</v>
          </cell>
          <cell r="X116">
            <v>1877</v>
          </cell>
          <cell r="Y116" t="str">
            <v>30/09/2011</v>
          </cell>
          <cell r="Z116" t="str">
            <v>Đợt 1/2011</v>
          </cell>
          <cell r="AA116">
            <v>11058116</v>
          </cell>
        </row>
        <row r="117">
          <cell r="O117" t="str">
            <v>Lê Văn Tùng, Sinh ngày 05/06/1981</v>
          </cell>
          <cell r="P117">
            <v>11058117</v>
          </cell>
          <cell r="Q117" t="str">
            <v xml:space="preserve">Lê Văn </v>
          </cell>
          <cell r="R117" t="str">
            <v>Tùng</v>
          </cell>
          <cell r="S117" t="str">
            <v>Lê Văn Tùng</v>
          </cell>
          <cell r="T117" t="str">
            <v>Nam</v>
          </cell>
          <cell r="U117" t="str">
            <v>05/06/1981</v>
          </cell>
          <cell r="V117" t="str">
            <v>Thái Bình</v>
          </cell>
          <cell r="W117" t="str">
            <v>Quản trị kinh doanh</v>
          </cell>
          <cell r="X117">
            <v>1877</v>
          </cell>
          <cell r="Y117" t="str">
            <v>30/09/2011</v>
          </cell>
          <cell r="Z117" t="str">
            <v>Đợt 1/2011</v>
          </cell>
          <cell r="AA117">
            <v>11058117</v>
          </cell>
        </row>
        <row r="118">
          <cell r="O118" t="str">
            <v>Đặng Trung Tuyến, Sinh ngày 04/08/1987</v>
          </cell>
          <cell r="P118">
            <v>11058118</v>
          </cell>
          <cell r="Q118" t="str">
            <v xml:space="preserve">Đặng Trung </v>
          </cell>
          <cell r="R118" t="str">
            <v>Tuyến</v>
          </cell>
          <cell r="S118" t="str">
            <v>Đặng Trung Tuyến</v>
          </cell>
          <cell r="T118" t="str">
            <v>Nam</v>
          </cell>
          <cell r="U118" t="str">
            <v>04/08/1987</v>
          </cell>
          <cell r="V118" t="str">
            <v xml:space="preserve">Phú Thọ </v>
          </cell>
          <cell r="W118" t="str">
            <v>Quản trị kinh doanh</v>
          </cell>
          <cell r="X118">
            <v>1877</v>
          </cell>
          <cell r="Y118" t="str">
            <v>30/09/2011</v>
          </cell>
          <cell r="Z118" t="str">
            <v>Đợt 1/2011</v>
          </cell>
          <cell r="AA118">
            <v>11058118</v>
          </cell>
        </row>
        <row r="119">
          <cell r="O119" t="str">
            <v>Vũ Thanh Tuyền, Sinh ngày 21/08/1985</v>
          </cell>
          <cell r="P119">
            <v>11058119</v>
          </cell>
          <cell r="Q119" t="str">
            <v xml:space="preserve">Vũ Thanh </v>
          </cell>
          <cell r="R119" t="str">
            <v>Tuyền</v>
          </cell>
          <cell r="S119" t="str">
            <v>Vũ Thanh Tuyền</v>
          </cell>
          <cell r="T119" t="str">
            <v>Nam</v>
          </cell>
          <cell r="U119" t="str">
            <v>21/08/1985</v>
          </cell>
          <cell r="V119" t="str">
            <v>Thái Bình</v>
          </cell>
          <cell r="W119" t="str">
            <v>Quản trị kinh doanh</v>
          </cell>
          <cell r="X119">
            <v>1877</v>
          </cell>
          <cell r="Y119" t="str">
            <v>30/09/2011</v>
          </cell>
          <cell r="Z119" t="str">
            <v>Đợt 1/2011</v>
          </cell>
          <cell r="AA119">
            <v>11058119</v>
          </cell>
        </row>
        <row r="120">
          <cell r="O120" t="str">
            <v>Nguyễn Thị Vân, Sinh ngày 08/05/1987</v>
          </cell>
          <cell r="P120">
            <v>11058120</v>
          </cell>
          <cell r="Q120" t="str">
            <v xml:space="preserve">Nguyễn Thị </v>
          </cell>
          <cell r="R120" t="str">
            <v xml:space="preserve">Vân </v>
          </cell>
          <cell r="S120" t="str">
            <v>Nguyễn Thị Vân</v>
          </cell>
          <cell r="T120" t="str">
            <v>Nữ</v>
          </cell>
          <cell r="U120" t="str">
            <v>08/05/1987</v>
          </cell>
          <cell r="V120" t="str">
            <v xml:space="preserve">Thanh Hóa </v>
          </cell>
          <cell r="W120" t="str">
            <v>Quản trị kinh doanh</v>
          </cell>
          <cell r="X120">
            <v>1877</v>
          </cell>
          <cell r="Y120" t="str">
            <v>30/09/2011</v>
          </cell>
          <cell r="Z120" t="str">
            <v>Đợt 1/2011</v>
          </cell>
          <cell r="AA120">
            <v>11058120</v>
          </cell>
        </row>
        <row r="121">
          <cell r="O121" t="str">
            <v>Trần Bắc, Sinh ngày 23/02/1973</v>
          </cell>
          <cell r="P121">
            <v>11058121</v>
          </cell>
          <cell r="Q121" t="str">
            <v xml:space="preserve">Trần </v>
          </cell>
          <cell r="R121" t="str">
            <v>Bắc</v>
          </cell>
          <cell r="S121" t="str">
            <v>Trần Bắc</v>
          </cell>
          <cell r="T121" t="str">
            <v xml:space="preserve">Nam </v>
          </cell>
          <cell r="U121" t="str">
            <v>23/02/1973</v>
          </cell>
          <cell r="V121" t="str">
            <v>Hà Tĩnh</v>
          </cell>
          <cell r="W121" t="str">
            <v>Quản lý kinh tế</v>
          </cell>
          <cell r="X121">
            <v>1877</v>
          </cell>
          <cell r="Y121" t="str">
            <v>30/09/2011</v>
          </cell>
          <cell r="Z121" t="str">
            <v>Đợt 1/2011</v>
          </cell>
          <cell r="AA121">
            <v>11058121</v>
          </cell>
        </row>
        <row r="122">
          <cell r="O122" t="str">
            <v>Nguyễn Cảnh Bảy, Sinh ngày 10/03/1968</v>
          </cell>
          <cell r="P122">
            <v>11058122</v>
          </cell>
          <cell r="Q122" t="str">
            <v xml:space="preserve">Nguyễn Cảnh </v>
          </cell>
          <cell r="R122" t="str">
            <v>Bảy</v>
          </cell>
          <cell r="S122" t="str">
            <v>Nguyễn Cảnh Bảy</v>
          </cell>
          <cell r="T122" t="str">
            <v xml:space="preserve">Nam </v>
          </cell>
          <cell r="U122" t="str">
            <v>10/03/1968</v>
          </cell>
          <cell r="V122" t="str">
            <v>Hà Tĩnh</v>
          </cell>
          <cell r="W122" t="str">
            <v>Quản lý kinh tế</v>
          </cell>
          <cell r="X122">
            <v>1877</v>
          </cell>
          <cell r="Y122" t="str">
            <v>30/09/2011</v>
          </cell>
          <cell r="Z122" t="str">
            <v>Đợt 1/2011</v>
          </cell>
          <cell r="AA122">
            <v>11058122</v>
          </cell>
        </row>
        <row r="123">
          <cell r="O123" t="str">
            <v>Đặng Thị Thanh Bình, Sinh ngày 19/01/1977</v>
          </cell>
          <cell r="P123">
            <v>11058123</v>
          </cell>
          <cell r="Q123" t="str">
            <v xml:space="preserve">Đặng Thị Thanh </v>
          </cell>
          <cell r="R123" t="str">
            <v>Bình</v>
          </cell>
          <cell r="S123" t="str">
            <v>Đặng Thị Thanh Bình</v>
          </cell>
          <cell r="T123" t="str">
            <v xml:space="preserve">Nữ </v>
          </cell>
          <cell r="U123" t="str">
            <v>19/01/1977</v>
          </cell>
          <cell r="V123" t="str">
            <v>Quảng Trị</v>
          </cell>
          <cell r="W123" t="str">
            <v>Quản lý kinh tế</v>
          </cell>
          <cell r="X123">
            <v>1877</v>
          </cell>
          <cell r="Y123" t="str">
            <v>30/09/2011</v>
          </cell>
          <cell r="Z123" t="str">
            <v>Đợt 1/2011</v>
          </cell>
          <cell r="AA123">
            <v>11058123</v>
          </cell>
        </row>
        <row r="124">
          <cell r="O124" t="str">
            <v>Trần Xuân Bình, Sinh ngày 14/05/1983</v>
          </cell>
          <cell r="P124">
            <v>11058124</v>
          </cell>
          <cell r="Q124" t="str">
            <v xml:space="preserve">Trần Xuân </v>
          </cell>
          <cell r="R124" t="str">
            <v>Bình</v>
          </cell>
          <cell r="S124" t="str">
            <v>Trần Xuân Bình</v>
          </cell>
          <cell r="T124" t="str">
            <v xml:space="preserve">Nam </v>
          </cell>
          <cell r="U124" t="str">
            <v>14/05/1983</v>
          </cell>
          <cell r="V124" t="str">
            <v>Hà Tĩnh</v>
          </cell>
          <cell r="W124" t="str">
            <v>Quản lý kinh tế</v>
          </cell>
          <cell r="X124">
            <v>1877</v>
          </cell>
          <cell r="Y124" t="str">
            <v>30/09/2011</v>
          </cell>
          <cell r="Z124" t="str">
            <v>Đợt 1/2011</v>
          </cell>
          <cell r="AA124">
            <v>11058124</v>
          </cell>
        </row>
        <row r="125">
          <cell r="O125" t="str">
            <v>Lê Thị Minh Châu, Sinh ngày 10/05/1986</v>
          </cell>
          <cell r="P125">
            <v>11058125</v>
          </cell>
          <cell r="Q125" t="str">
            <v xml:space="preserve">Lê Thị Minh </v>
          </cell>
          <cell r="R125" t="str">
            <v>Châu</v>
          </cell>
          <cell r="S125" t="str">
            <v>Lê Thị Minh Châu</v>
          </cell>
          <cell r="T125" t="str">
            <v xml:space="preserve">Nữ </v>
          </cell>
          <cell r="U125" t="str">
            <v>10/05/1986</v>
          </cell>
          <cell r="V125" t="str">
            <v>Hà Tĩnh</v>
          </cell>
          <cell r="W125" t="str">
            <v>Quản lý kinh tế</v>
          </cell>
          <cell r="X125">
            <v>1877</v>
          </cell>
          <cell r="Y125" t="str">
            <v>30/09/2011</v>
          </cell>
          <cell r="Z125" t="str">
            <v>Đợt 1/2011</v>
          </cell>
          <cell r="AA125">
            <v>11058125</v>
          </cell>
        </row>
        <row r="126">
          <cell r="O126" t="str">
            <v>Trần Dũng Chiến, Sinh ngày 12/12/1973</v>
          </cell>
          <cell r="P126">
            <v>11058126</v>
          </cell>
          <cell r="Q126" t="str">
            <v xml:space="preserve">Trần Dũng </v>
          </cell>
          <cell r="R126" t="str">
            <v>Chiến</v>
          </cell>
          <cell r="S126" t="str">
            <v>Trần Dũng Chiến</v>
          </cell>
          <cell r="T126" t="str">
            <v xml:space="preserve">Nam </v>
          </cell>
          <cell r="U126" t="str">
            <v>12/12/1973</v>
          </cell>
          <cell r="V126" t="str">
            <v>Hà Tĩnh</v>
          </cell>
          <cell r="W126" t="str">
            <v>Quản lý kinh tế</v>
          </cell>
          <cell r="X126">
            <v>1877</v>
          </cell>
          <cell r="Y126" t="str">
            <v>30/09/2011</v>
          </cell>
          <cell r="Z126" t="str">
            <v>Đợt 1/2011</v>
          </cell>
          <cell r="AA126">
            <v>11058126</v>
          </cell>
        </row>
        <row r="127">
          <cell r="O127" t="str">
            <v>Nguyễn Xuân Diệu, Sinh ngày 01/08/1977</v>
          </cell>
          <cell r="P127">
            <v>11058127</v>
          </cell>
          <cell r="Q127" t="str">
            <v xml:space="preserve">Nguyễn Xuân </v>
          </cell>
          <cell r="R127" t="str">
            <v xml:space="preserve">Diệu </v>
          </cell>
          <cell r="S127" t="str">
            <v>Nguyễn Xuân Diệu</v>
          </cell>
          <cell r="T127" t="str">
            <v xml:space="preserve">Nam </v>
          </cell>
          <cell r="U127" t="str">
            <v>01/08/1977</v>
          </cell>
          <cell r="V127" t="str">
            <v>Hà Tĩnh</v>
          </cell>
          <cell r="W127" t="str">
            <v>Quản lý kinh tế</v>
          </cell>
          <cell r="X127">
            <v>1877</v>
          </cell>
          <cell r="Y127" t="str">
            <v>30/09/2011</v>
          </cell>
          <cell r="Z127" t="str">
            <v>Đợt 1/2011</v>
          </cell>
          <cell r="AA127">
            <v>11058127</v>
          </cell>
        </row>
        <row r="128">
          <cell r="O128" t="str">
            <v>Lê Dũng, Sinh ngày 08/05/1976</v>
          </cell>
          <cell r="P128">
            <v>11058128</v>
          </cell>
          <cell r="Q128" t="str">
            <v>Lê</v>
          </cell>
          <cell r="R128" t="str">
            <v>Dũng</v>
          </cell>
          <cell r="S128" t="str">
            <v>Lê Dũng</v>
          </cell>
          <cell r="T128" t="str">
            <v xml:space="preserve">Nam </v>
          </cell>
          <cell r="U128" t="str">
            <v>08/05/1976</v>
          </cell>
          <cell r="V128" t="str">
            <v>Hà Tĩnh</v>
          </cell>
          <cell r="W128" t="str">
            <v>Quản lý kinh tế</v>
          </cell>
          <cell r="X128">
            <v>1877</v>
          </cell>
          <cell r="Y128" t="str">
            <v>30/09/2011</v>
          </cell>
          <cell r="Z128" t="str">
            <v>Đợt 1/2011</v>
          </cell>
          <cell r="AA128">
            <v>11058128</v>
          </cell>
        </row>
        <row r="129">
          <cell r="O129" t="str">
            <v>Trương Đình Dũng, Sinh ngày 01/01/1977</v>
          </cell>
          <cell r="P129">
            <v>11058129</v>
          </cell>
          <cell r="Q129" t="str">
            <v xml:space="preserve">Trương Đình </v>
          </cell>
          <cell r="R129" t="str">
            <v>Dũng</v>
          </cell>
          <cell r="S129" t="str">
            <v>Trương Đình Dũng</v>
          </cell>
          <cell r="T129" t="str">
            <v xml:space="preserve">Nam </v>
          </cell>
          <cell r="U129" t="str">
            <v>01/01/1977</v>
          </cell>
          <cell r="V129" t="str">
            <v>Hà Tĩnh</v>
          </cell>
          <cell r="W129" t="str">
            <v>Quản lý kinh tế</v>
          </cell>
          <cell r="X129">
            <v>1877</v>
          </cell>
          <cell r="Y129" t="str">
            <v>30/09/2011</v>
          </cell>
          <cell r="Z129" t="str">
            <v>Đợt 1/2011</v>
          </cell>
          <cell r="AA129">
            <v>11058129</v>
          </cell>
        </row>
        <row r="130">
          <cell r="O130" t="str">
            <v>Đặng Thị Cẩm Hà, Sinh ngày 08/04/1981</v>
          </cell>
          <cell r="P130">
            <v>11058130</v>
          </cell>
          <cell r="Q130" t="str">
            <v>Đặng Thị Cẩm</v>
          </cell>
          <cell r="R130" t="str">
            <v>Hà</v>
          </cell>
          <cell r="S130" t="str">
            <v>Đặng Thị Cẩm Hà</v>
          </cell>
          <cell r="T130" t="str">
            <v xml:space="preserve">Nữ </v>
          </cell>
          <cell r="U130" t="str">
            <v>08/04/1981</v>
          </cell>
          <cell r="V130" t="str">
            <v>Hà Tĩnh</v>
          </cell>
          <cell r="W130" t="str">
            <v>Quản lý kinh tế</v>
          </cell>
          <cell r="X130">
            <v>1877</v>
          </cell>
          <cell r="Y130" t="str">
            <v>30/09/2011</v>
          </cell>
          <cell r="Z130" t="str">
            <v>Đợt 1/2011</v>
          </cell>
          <cell r="AA130">
            <v>11058130</v>
          </cell>
        </row>
        <row r="131">
          <cell r="O131" t="str">
            <v>Trần Quang Hà, Sinh ngày 25/08/1975</v>
          </cell>
          <cell r="P131">
            <v>11058131</v>
          </cell>
          <cell r="Q131" t="str">
            <v>Trần Quang</v>
          </cell>
          <cell r="R131" t="str">
            <v>Hà</v>
          </cell>
          <cell r="S131" t="str">
            <v>Trần Quang Hà</v>
          </cell>
          <cell r="T131" t="str">
            <v xml:space="preserve">Nam </v>
          </cell>
          <cell r="U131" t="str">
            <v>25/08/1975</v>
          </cell>
          <cell r="V131" t="str">
            <v>Hà Tĩnh</v>
          </cell>
          <cell r="W131" t="str">
            <v>Quản lý kinh tế</v>
          </cell>
          <cell r="X131">
            <v>1877</v>
          </cell>
          <cell r="Y131" t="str">
            <v>30/09/2011</v>
          </cell>
          <cell r="Z131" t="str">
            <v>Đợt 1/2011</v>
          </cell>
          <cell r="AA131">
            <v>11058131</v>
          </cell>
        </row>
        <row r="132">
          <cell r="O132" t="str">
            <v>Trần Thị Thu Hà, Sinh ngày 08/10/1976</v>
          </cell>
          <cell r="P132">
            <v>11058132</v>
          </cell>
          <cell r="Q132" t="str">
            <v xml:space="preserve">Trần Thị Thu </v>
          </cell>
          <cell r="R132" t="str">
            <v>Hà</v>
          </cell>
          <cell r="S132" t="str">
            <v>Trần Thị Thu Hà</v>
          </cell>
          <cell r="T132" t="str">
            <v xml:space="preserve">Nữ </v>
          </cell>
          <cell r="U132" t="str">
            <v>08/10/1976</v>
          </cell>
          <cell r="V132" t="str">
            <v>Hà Tĩnh</v>
          </cell>
          <cell r="W132" t="str">
            <v>Quản lý kinh tế</v>
          </cell>
          <cell r="X132">
            <v>1877</v>
          </cell>
          <cell r="Y132" t="str">
            <v>30/09/2011</v>
          </cell>
          <cell r="Z132" t="str">
            <v>Đợt 1/2011</v>
          </cell>
          <cell r="AA132">
            <v>11058132</v>
          </cell>
        </row>
        <row r="133">
          <cell r="O133" t="str">
            <v>Lê Hồng Hải, Sinh ngày 20/12/1980</v>
          </cell>
          <cell r="P133">
            <v>11058133</v>
          </cell>
          <cell r="Q133" t="str">
            <v xml:space="preserve">Lê Hồng </v>
          </cell>
          <cell r="R133" t="str">
            <v>Hải</v>
          </cell>
          <cell r="S133" t="str">
            <v>Lê Hồng Hải</v>
          </cell>
          <cell r="T133" t="str">
            <v xml:space="preserve">Nam </v>
          </cell>
          <cell r="U133" t="str">
            <v>20/12/1980</v>
          </cell>
          <cell r="V133" t="str">
            <v>Hà Tĩnh</v>
          </cell>
          <cell r="W133" t="str">
            <v>Quản lý kinh tế</v>
          </cell>
          <cell r="X133">
            <v>1877</v>
          </cell>
          <cell r="Y133" t="str">
            <v>30/09/2011</v>
          </cell>
          <cell r="Z133" t="str">
            <v>Đợt 1/2011</v>
          </cell>
          <cell r="AA133">
            <v>11058133</v>
          </cell>
        </row>
        <row r="134">
          <cell r="O134" t="str">
            <v>Nguyễn Thị Thu Hậu, Sinh ngày 09/10/1981</v>
          </cell>
          <cell r="P134">
            <v>11058134</v>
          </cell>
          <cell r="Q134" t="str">
            <v>Nguyễn Thị Thu</v>
          </cell>
          <cell r="R134" t="str">
            <v>Hậu</v>
          </cell>
          <cell r="S134" t="str">
            <v>Nguyễn Thị Thu Hậu</v>
          </cell>
          <cell r="T134" t="str">
            <v xml:space="preserve">Nữ </v>
          </cell>
          <cell r="U134" t="str">
            <v>09/10/1981</v>
          </cell>
          <cell r="V134" t="str">
            <v>Nghệ An</v>
          </cell>
          <cell r="W134" t="str">
            <v>Quản lý kinh tế</v>
          </cell>
          <cell r="X134">
            <v>1877</v>
          </cell>
          <cell r="Y134" t="str">
            <v>30/09/2011</v>
          </cell>
          <cell r="Z134" t="str">
            <v>Đợt 1/2011</v>
          </cell>
          <cell r="AA134">
            <v>11058134</v>
          </cell>
        </row>
        <row r="135">
          <cell r="O135" t="str">
            <v>Nguyễn Công Hiền, Sinh ngày 12/07/1972</v>
          </cell>
          <cell r="P135">
            <v>11058135</v>
          </cell>
          <cell r="Q135" t="str">
            <v xml:space="preserve">Nguyễn Công </v>
          </cell>
          <cell r="R135" t="str">
            <v>Hiền</v>
          </cell>
          <cell r="S135" t="str">
            <v>Nguyễn Công Hiền</v>
          </cell>
          <cell r="T135" t="str">
            <v xml:space="preserve">Nam </v>
          </cell>
          <cell r="U135" t="str">
            <v>12/07/1972</v>
          </cell>
          <cell r="V135" t="str">
            <v>Hà Tĩnh</v>
          </cell>
          <cell r="W135" t="str">
            <v>Quản lý kinh tế</v>
          </cell>
          <cell r="X135">
            <v>1877</v>
          </cell>
          <cell r="Y135" t="str">
            <v>30/09/2011</v>
          </cell>
          <cell r="Z135" t="str">
            <v>Đợt 1/2011</v>
          </cell>
          <cell r="AA135">
            <v>11058135</v>
          </cell>
        </row>
        <row r="136">
          <cell r="O136" t="str">
            <v>Từ Thị Thu Hiền, Sinh ngày 08/11/1981</v>
          </cell>
          <cell r="P136">
            <v>11058136</v>
          </cell>
          <cell r="Q136" t="str">
            <v xml:space="preserve">Từ Thị Thu </v>
          </cell>
          <cell r="R136" t="str">
            <v>Hiền</v>
          </cell>
          <cell r="S136" t="str">
            <v>Từ Thị Thu Hiền</v>
          </cell>
          <cell r="T136" t="str">
            <v xml:space="preserve">Nữ </v>
          </cell>
          <cell r="U136" t="str">
            <v>08/11/1981</v>
          </cell>
          <cell r="V136" t="str">
            <v>Hà Tĩnh</v>
          </cell>
          <cell r="W136" t="str">
            <v>Quản lý kinh tế</v>
          </cell>
          <cell r="X136">
            <v>1877</v>
          </cell>
          <cell r="Y136" t="str">
            <v>30/09/2011</v>
          </cell>
          <cell r="Z136" t="str">
            <v>Đợt 1/2011</v>
          </cell>
          <cell r="AA136">
            <v>11058136</v>
          </cell>
        </row>
        <row r="137">
          <cell r="O137" t="str">
            <v>Đặng Thị Phương Hoa, Sinh ngày 16/06/1985</v>
          </cell>
          <cell r="P137">
            <v>11058137</v>
          </cell>
          <cell r="Q137" t="str">
            <v xml:space="preserve">Đặng Thị Phương </v>
          </cell>
          <cell r="R137" t="str">
            <v>Hoa</v>
          </cell>
          <cell r="S137" t="str">
            <v>Đặng Thị Phương Hoa</v>
          </cell>
          <cell r="T137" t="str">
            <v xml:space="preserve">Nữ </v>
          </cell>
          <cell r="U137" t="str">
            <v>16/06/1985</v>
          </cell>
          <cell r="V137" t="str">
            <v>Hà Tĩnh</v>
          </cell>
          <cell r="W137" t="str">
            <v>Quản lý kinh tế</v>
          </cell>
          <cell r="X137">
            <v>1877</v>
          </cell>
          <cell r="Y137" t="str">
            <v>30/09/2011</v>
          </cell>
          <cell r="Z137" t="str">
            <v>Đợt 1/2011</v>
          </cell>
          <cell r="AA137">
            <v>11058137</v>
          </cell>
        </row>
        <row r="138">
          <cell r="O138" t="str">
            <v>Phan Thị Tố Hoa, Sinh ngày 05/11/1974</v>
          </cell>
          <cell r="P138">
            <v>11058138</v>
          </cell>
          <cell r="Q138" t="str">
            <v>Phan Thị Tố</v>
          </cell>
          <cell r="R138" t="str">
            <v>Hoa</v>
          </cell>
          <cell r="S138" t="str">
            <v>Phan Thị Tố Hoa</v>
          </cell>
          <cell r="T138" t="str">
            <v xml:space="preserve">Nữ </v>
          </cell>
          <cell r="U138" t="str">
            <v>05/11/1974</v>
          </cell>
          <cell r="V138" t="str">
            <v>Hà Tĩnh</v>
          </cell>
          <cell r="W138" t="str">
            <v>Quản lý kinh tế</v>
          </cell>
          <cell r="X138">
            <v>1877</v>
          </cell>
          <cell r="Y138" t="str">
            <v>30/09/2011</v>
          </cell>
          <cell r="Z138" t="str">
            <v>Đợt 1/2011</v>
          </cell>
          <cell r="AA138">
            <v>11058138</v>
          </cell>
        </row>
        <row r="139">
          <cell r="O139" t="str">
            <v>Đoàn Xuân Hoài, Sinh ngày 14/06/1982</v>
          </cell>
          <cell r="P139">
            <v>11058139</v>
          </cell>
          <cell r="Q139" t="str">
            <v>Đoàn Xuân</v>
          </cell>
          <cell r="R139" t="str">
            <v>Hoài</v>
          </cell>
          <cell r="S139" t="str">
            <v>Đoàn Xuân Hoài</v>
          </cell>
          <cell r="T139" t="str">
            <v xml:space="preserve">Nam </v>
          </cell>
          <cell r="U139" t="str">
            <v>14/06/1982</v>
          </cell>
          <cell r="V139" t="str">
            <v>Hà Tĩnh</v>
          </cell>
          <cell r="W139" t="str">
            <v>Quản lý kinh tế</v>
          </cell>
          <cell r="X139">
            <v>1877</v>
          </cell>
          <cell r="Y139" t="str">
            <v>30/09/2011</v>
          </cell>
          <cell r="Z139" t="str">
            <v>Đợt 1/2011</v>
          </cell>
          <cell r="AA139">
            <v>11058139</v>
          </cell>
        </row>
        <row r="140">
          <cell r="O140" t="str">
            <v>Trương Thị Bích Huệ, Sinh ngày 29/12/1984</v>
          </cell>
          <cell r="P140">
            <v>11058140</v>
          </cell>
          <cell r="Q140" t="str">
            <v>Trương Thị Bích</v>
          </cell>
          <cell r="R140" t="str">
            <v>Huệ</v>
          </cell>
          <cell r="S140" t="str">
            <v>Trương Thị Bích Huệ</v>
          </cell>
          <cell r="T140" t="str">
            <v xml:space="preserve">Nữ </v>
          </cell>
          <cell r="U140" t="str">
            <v>29/12/1984</v>
          </cell>
          <cell r="V140" t="str">
            <v>Hà Tĩnh</v>
          </cell>
          <cell r="W140" t="str">
            <v>Quản lý kinh tế</v>
          </cell>
          <cell r="X140">
            <v>1877</v>
          </cell>
          <cell r="Y140" t="str">
            <v>30/09/2011</v>
          </cell>
          <cell r="Z140" t="str">
            <v>Đợt 1/2011</v>
          </cell>
          <cell r="AA140">
            <v>11058140</v>
          </cell>
        </row>
        <row r="141">
          <cell r="O141" t="str">
            <v>Nguyễn Thị Huyền, Sinh ngày 16/08/1987</v>
          </cell>
          <cell r="P141">
            <v>11058141</v>
          </cell>
          <cell r="Q141" t="str">
            <v>Nguyễn Thị</v>
          </cell>
          <cell r="R141" t="str">
            <v>Huyền</v>
          </cell>
          <cell r="S141" t="str">
            <v>Nguyễn Thị Huyền</v>
          </cell>
          <cell r="T141" t="str">
            <v xml:space="preserve">Nữ </v>
          </cell>
          <cell r="U141" t="str">
            <v>16/08/1987</v>
          </cell>
          <cell r="V141" t="str">
            <v>Hà Tĩnh</v>
          </cell>
          <cell r="W141" t="str">
            <v>Quản lý kinh tế</v>
          </cell>
          <cell r="X141">
            <v>1877</v>
          </cell>
          <cell r="Y141" t="str">
            <v>30/09/2011</v>
          </cell>
          <cell r="Z141" t="str">
            <v>Đợt 1/2011</v>
          </cell>
          <cell r="AA141">
            <v>11058141</v>
          </cell>
        </row>
        <row r="142">
          <cell r="O142" t="str">
            <v>Phan Đăng Kiên, Sinh ngày 17/10/1982</v>
          </cell>
          <cell r="P142">
            <v>11058142</v>
          </cell>
          <cell r="Q142" t="str">
            <v xml:space="preserve">Phan Đăng </v>
          </cell>
          <cell r="R142" t="str">
            <v>Kiên</v>
          </cell>
          <cell r="S142" t="str">
            <v>Phan Đăng Kiên</v>
          </cell>
          <cell r="T142" t="str">
            <v xml:space="preserve">Nam </v>
          </cell>
          <cell r="U142" t="str">
            <v>17/10/1982</v>
          </cell>
          <cell r="V142" t="str">
            <v>Hà Tĩnh</v>
          </cell>
          <cell r="W142" t="str">
            <v>Quản lý kinh tế</v>
          </cell>
          <cell r="X142">
            <v>1877</v>
          </cell>
          <cell r="Y142" t="str">
            <v>30/09/2011</v>
          </cell>
          <cell r="Z142" t="str">
            <v>Đợt 1/2011</v>
          </cell>
          <cell r="AA142">
            <v>11058142</v>
          </cell>
        </row>
        <row r="143">
          <cell r="O143" t="str">
            <v>Lê Thị Thu Lan, Sinh ngày 26/04/1981</v>
          </cell>
          <cell r="P143">
            <v>11058143</v>
          </cell>
          <cell r="Q143" t="str">
            <v xml:space="preserve">Lê Thị Thu </v>
          </cell>
          <cell r="R143" t="str">
            <v>Lan</v>
          </cell>
          <cell r="S143" t="str">
            <v>Lê Thị Thu Lan</v>
          </cell>
          <cell r="T143" t="str">
            <v xml:space="preserve">Nữ </v>
          </cell>
          <cell r="U143" t="str">
            <v>26/04/1981</v>
          </cell>
          <cell r="V143" t="str">
            <v>Hà Tĩnh</v>
          </cell>
          <cell r="W143" t="str">
            <v>Quản lý kinh tế</v>
          </cell>
          <cell r="X143">
            <v>1877</v>
          </cell>
          <cell r="Y143" t="str">
            <v>30/09/2011</v>
          </cell>
          <cell r="Z143" t="str">
            <v>Đợt 1/2011</v>
          </cell>
          <cell r="AA143">
            <v>11058143</v>
          </cell>
        </row>
        <row r="144">
          <cell r="O144" t="str">
            <v>Đặng Thị Thái Linh, Sinh ngày 10/02/1986</v>
          </cell>
          <cell r="P144">
            <v>11058144</v>
          </cell>
          <cell r="Q144" t="str">
            <v xml:space="preserve">Đặng Thị Thái </v>
          </cell>
          <cell r="R144" t="str">
            <v>Linh</v>
          </cell>
          <cell r="S144" t="str">
            <v>Đặng Thị Thái Linh</v>
          </cell>
          <cell r="T144" t="str">
            <v xml:space="preserve">Nữ </v>
          </cell>
          <cell r="U144" t="str">
            <v>10/02/1986</v>
          </cell>
          <cell r="V144" t="str">
            <v>Hà Tĩnh</v>
          </cell>
          <cell r="W144" t="str">
            <v>Quản lý kinh tế</v>
          </cell>
          <cell r="X144">
            <v>1877</v>
          </cell>
          <cell r="Y144" t="str">
            <v>30/09/2011</v>
          </cell>
          <cell r="Z144" t="str">
            <v>Đợt 1/2011</v>
          </cell>
          <cell r="AA144">
            <v>11058144</v>
          </cell>
        </row>
        <row r="145">
          <cell r="O145" t="str">
            <v>Nguyễn Thị Mai Loan, Sinh ngày 05/08/1977</v>
          </cell>
          <cell r="P145">
            <v>11058145</v>
          </cell>
          <cell r="Q145" t="str">
            <v>Nguyễn Thị Mai</v>
          </cell>
          <cell r="R145" t="str">
            <v>Loan</v>
          </cell>
          <cell r="S145" t="str">
            <v>Nguyễn Thị Mai Loan</v>
          </cell>
          <cell r="T145" t="str">
            <v xml:space="preserve">Nữ </v>
          </cell>
          <cell r="U145" t="str">
            <v>05/08/1977</v>
          </cell>
          <cell r="V145" t="str">
            <v>Hà Tĩnh</v>
          </cell>
          <cell r="W145" t="str">
            <v>Quản lý kinh tế</v>
          </cell>
          <cell r="X145">
            <v>1877</v>
          </cell>
          <cell r="Y145" t="str">
            <v>30/09/2011</v>
          </cell>
          <cell r="Z145" t="str">
            <v>Đợt 1/2011</v>
          </cell>
          <cell r="AA145">
            <v>11058145</v>
          </cell>
        </row>
        <row r="146">
          <cell r="O146" t="str">
            <v>Đinh Văn Long, Sinh ngày 19/02/1976</v>
          </cell>
          <cell r="P146">
            <v>11058146</v>
          </cell>
          <cell r="Q146" t="str">
            <v xml:space="preserve">Đinh Văn </v>
          </cell>
          <cell r="R146" t="str">
            <v>Long</v>
          </cell>
          <cell r="S146" t="str">
            <v>Đinh Văn Long</v>
          </cell>
          <cell r="T146" t="str">
            <v xml:space="preserve">Nam </v>
          </cell>
          <cell r="U146" t="str">
            <v>19/02/1976</v>
          </cell>
          <cell r="V146" t="str">
            <v>Hà Tĩnh</v>
          </cell>
          <cell r="W146" t="str">
            <v>Quản lý kinh tế</v>
          </cell>
          <cell r="X146">
            <v>1877</v>
          </cell>
          <cell r="Y146" t="str">
            <v>30/09/2011</v>
          </cell>
          <cell r="Z146" t="str">
            <v>Đợt 1/2011</v>
          </cell>
          <cell r="AA146">
            <v>11058146</v>
          </cell>
        </row>
        <row r="147">
          <cell r="O147" t="str">
            <v>Trần Thành Nam, Sinh ngày 14/07/1980</v>
          </cell>
          <cell r="P147">
            <v>11058147</v>
          </cell>
          <cell r="Q147" t="str">
            <v xml:space="preserve">Trần Thành </v>
          </cell>
          <cell r="R147" t="str">
            <v>Nam</v>
          </cell>
          <cell r="S147" t="str">
            <v>Trần Thành Nam</v>
          </cell>
          <cell r="T147" t="str">
            <v>Nam</v>
          </cell>
          <cell r="U147" t="str">
            <v>14/07/1980</v>
          </cell>
          <cell r="V147" t="str">
            <v>Hà Tĩnh</v>
          </cell>
          <cell r="W147" t="str">
            <v>Quản lý kinh tế</v>
          </cell>
          <cell r="X147">
            <v>1877</v>
          </cell>
          <cell r="Y147" t="str">
            <v>30/09/2011</v>
          </cell>
          <cell r="Z147" t="str">
            <v>Đợt 1/2011</v>
          </cell>
          <cell r="AA147">
            <v>11058147</v>
          </cell>
        </row>
        <row r="148">
          <cell r="O148" t="str">
            <v>Trần Tuấn Nghĩa, Sinh ngày 05/11/1975</v>
          </cell>
          <cell r="P148">
            <v>11058148</v>
          </cell>
          <cell r="Q148" t="str">
            <v xml:space="preserve">Trần Tuấn </v>
          </cell>
          <cell r="R148" t="str">
            <v>Nghĩa</v>
          </cell>
          <cell r="S148" t="str">
            <v>Trần Tuấn Nghĩa</v>
          </cell>
          <cell r="T148" t="str">
            <v xml:space="preserve">Nam </v>
          </cell>
          <cell r="U148" t="str">
            <v>05/11/1975</v>
          </cell>
          <cell r="V148" t="str">
            <v>Hà Tĩnh</v>
          </cell>
          <cell r="W148" t="str">
            <v>Quản lý kinh tế</v>
          </cell>
          <cell r="X148">
            <v>1877</v>
          </cell>
          <cell r="Y148" t="str">
            <v>30/09/2011</v>
          </cell>
          <cell r="Z148" t="str">
            <v>Đợt 1/2011</v>
          </cell>
          <cell r="AA148">
            <v>11058148</v>
          </cell>
        </row>
        <row r="149">
          <cell r="O149" t="str">
            <v>Trần Nhật Phong, Sinh ngày 23/10/1983</v>
          </cell>
          <cell r="P149">
            <v>11058149</v>
          </cell>
          <cell r="Q149" t="str">
            <v xml:space="preserve">Trần Nhật </v>
          </cell>
          <cell r="R149" t="str">
            <v>Phong</v>
          </cell>
          <cell r="S149" t="str">
            <v>Trần Nhật Phong</v>
          </cell>
          <cell r="T149" t="str">
            <v xml:space="preserve">Nam </v>
          </cell>
          <cell r="U149" t="str">
            <v>23/10/1983</v>
          </cell>
          <cell r="V149" t="str">
            <v>Hà Tĩnh</v>
          </cell>
          <cell r="W149" t="str">
            <v>Quản lý kinh tế</v>
          </cell>
          <cell r="X149">
            <v>1877</v>
          </cell>
          <cell r="Y149" t="str">
            <v>30/09/2011</v>
          </cell>
          <cell r="Z149" t="str">
            <v>Đợt 1/2011</v>
          </cell>
          <cell r="AA149">
            <v>11058149</v>
          </cell>
        </row>
        <row r="150">
          <cell r="O150" t="str">
            <v>Nguyễn Thị Xuân Phương, Sinh ngày 22/04/1983</v>
          </cell>
          <cell r="P150">
            <v>11058150</v>
          </cell>
          <cell r="Q150" t="str">
            <v xml:space="preserve">Nguyễn Thị Xuân </v>
          </cell>
          <cell r="R150" t="str">
            <v xml:space="preserve">Phương </v>
          </cell>
          <cell r="S150" t="str">
            <v>Nguyễn Thị Xuân Phương</v>
          </cell>
          <cell r="T150" t="str">
            <v xml:space="preserve">Nữ </v>
          </cell>
          <cell r="U150" t="str">
            <v>22/04/1983</v>
          </cell>
          <cell r="V150" t="str">
            <v xml:space="preserve">Đà Nẵng </v>
          </cell>
          <cell r="W150" t="str">
            <v>Quản lý kinh tế</v>
          </cell>
          <cell r="X150">
            <v>1877</v>
          </cell>
          <cell r="Y150" t="str">
            <v>30/09/2011</v>
          </cell>
          <cell r="Z150" t="str">
            <v>Đợt 1/2011</v>
          </cell>
          <cell r="AA150">
            <v>11058150</v>
          </cell>
        </row>
        <row r="151">
          <cell r="O151" t="str">
            <v>Lê Thị Phượng, Sinh ngày 06/10/1987</v>
          </cell>
          <cell r="P151">
            <v>11058151</v>
          </cell>
          <cell r="Q151" t="str">
            <v xml:space="preserve">Lê Thị </v>
          </cell>
          <cell r="R151" t="str">
            <v xml:space="preserve">Phượng </v>
          </cell>
          <cell r="S151" t="str">
            <v>Lê Thị Phượng</v>
          </cell>
          <cell r="T151" t="str">
            <v xml:space="preserve">Nữ </v>
          </cell>
          <cell r="U151" t="str">
            <v>06/10/1987</v>
          </cell>
          <cell r="V151" t="str">
            <v>Hà Tĩnh</v>
          </cell>
          <cell r="W151" t="str">
            <v>Quản lý kinh tế</v>
          </cell>
          <cell r="X151">
            <v>1877</v>
          </cell>
          <cell r="Y151" t="str">
            <v>30/09/2011</v>
          </cell>
          <cell r="Z151" t="str">
            <v>Đợt 1/2011</v>
          </cell>
          <cell r="AA151">
            <v>11058151</v>
          </cell>
        </row>
        <row r="152">
          <cell r="O152" t="str">
            <v>Phan Đăng Quyết, Sinh ngày 06/12/1986</v>
          </cell>
          <cell r="P152">
            <v>11058152</v>
          </cell>
          <cell r="Q152" t="str">
            <v xml:space="preserve">Phan Đăng </v>
          </cell>
          <cell r="R152" t="str">
            <v>Quyết</v>
          </cell>
          <cell r="S152" t="str">
            <v>Phan Đăng Quyết</v>
          </cell>
          <cell r="T152" t="str">
            <v xml:space="preserve">Nam </v>
          </cell>
          <cell r="U152" t="str">
            <v>06/12/1986</v>
          </cell>
          <cell r="V152" t="str">
            <v>Hà Tĩnh</v>
          </cell>
          <cell r="W152" t="str">
            <v>Quản lý kinh tế</v>
          </cell>
          <cell r="X152">
            <v>1877</v>
          </cell>
          <cell r="Y152" t="str">
            <v>30/09/2011</v>
          </cell>
          <cell r="Z152" t="str">
            <v>Đợt 1/2011</v>
          </cell>
          <cell r="AA152">
            <v>11058152</v>
          </cell>
        </row>
        <row r="153">
          <cell r="O153" t="str">
            <v>Nguyễn Mạnh Quỳnh, Sinh ngày 05/11/1969</v>
          </cell>
          <cell r="P153">
            <v>11058153</v>
          </cell>
          <cell r="Q153" t="str">
            <v xml:space="preserve">Nguyễn Mạnh </v>
          </cell>
          <cell r="R153" t="str">
            <v>Quỳnh</v>
          </cell>
          <cell r="S153" t="str">
            <v>Nguyễn Mạnh Quỳnh</v>
          </cell>
          <cell r="T153" t="str">
            <v xml:space="preserve">Nam </v>
          </cell>
          <cell r="U153" t="str">
            <v>05/11/1969</v>
          </cell>
          <cell r="V153" t="str">
            <v>Hà Tĩnh</v>
          </cell>
          <cell r="W153" t="str">
            <v>Quản lý kinh tế</v>
          </cell>
          <cell r="X153">
            <v>1877</v>
          </cell>
          <cell r="Y153" t="str">
            <v>30/09/2011</v>
          </cell>
          <cell r="Z153" t="str">
            <v>Đợt 1/2011</v>
          </cell>
          <cell r="AA153">
            <v>11058153</v>
          </cell>
        </row>
        <row r="154">
          <cell r="O154" t="str">
            <v>Lê Minh Sơn, Sinh ngày 20/11/1983</v>
          </cell>
          <cell r="P154">
            <v>11058154</v>
          </cell>
          <cell r="Q154" t="str">
            <v xml:space="preserve">Lê Minh </v>
          </cell>
          <cell r="R154" t="str">
            <v>Sơn</v>
          </cell>
          <cell r="S154" t="str">
            <v>Lê Minh Sơn</v>
          </cell>
          <cell r="T154" t="str">
            <v xml:space="preserve">Nam </v>
          </cell>
          <cell r="U154" t="str">
            <v>20/11/1983</v>
          </cell>
          <cell r="V154" t="str">
            <v>Hà Tĩnh</v>
          </cell>
          <cell r="W154" t="str">
            <v>Quản lý kinh tế</v>
          </cell>
          <cell r="X154">
            <v>1877</v>
          </cell>
          <cell r="Y154" t="str">
            <v>30/09/2011</v>
          </cell>
          <cell r="Z154" t="str">
            <v>Đợt 1/2011</v>
          </cell>
          <cell r="AA154">
            <v>11058154</v>
          </cell>
        </row>
        <row r="155">
          <cell r="O155" t="str">
            <v>Trần Đình Sỹ, Sinh ngày 10/10/1961</v>
          </cell>
          <cell r="P155">
            <v>11058155</v>
          </cell>
          <cell r="Q155" t="str">
            <v xml:space="preserve">Trần  Đình </v>
          </cell>
          <cell r="R155" t="str">
            <v xml:space="preserve">Sỹ </v>
          </cell>
          <cell r="S155" t="str">
            <v>Trần Đình Sỹ</v>
          </cell>
          <cell r="T155" t="str">
            <v xml:space="preserve">Nam </v>
          </cell>
          <cell r="U155" t="str">
            <v>10/10/1961</v>
          </cell>
          <cell r="V155" t="str">
            <v>Hà Tĩnh</v>
          </cell>
          <cell r="W155" t="str">
            <v>Quản lý kinh tế</v>
          </cell>
          <cell r="X155">
            <v>1877</v>
          </cell>
          <cell r="Y155" t="str">
            <v>30/09/2011</v>
          </cell>
          <cell r="Z155" t="str">
            <v>Đợt 1/2011</v>
          </cell>
          <cell r="AA155">
            <v>11058155</v>
          </cell>
        </row>
        <row r="156">
          <cell r="O156" t="str">
            <v>Phan Thị Quỳnh Tâm, Sinh ngày 06/05/1986</v>
          </cell>
          <cell r="P156">
            <v>11058156</v>
          </cell>
          <cell r="Q156" t="str">
            <v>Phan Thị Quỳnh</v>
          </cell>
          <cell r="R156" t="str">
            <v xml:space="preserve">Tâm </v>
          </cell>
          <cell r="S156" t="str">
            <v>Phan Thị Quỳnh Tâm</v>
          </cell>
          <cell r="T156" t="str">
            <v xml:space="preserve">Nữ </v>
          </cell>
          <cell r="U156" t="str">
            <v>06/05/1986</v>
          </cell>
          <cell r="V156" t="str">
            <v>Hà Tĩnh</v>
          </cell>
          <cell r="W156" t="str">
            <v>Quản lý kinh tế</v>
          </cell>
          <cell r="X156">
            <v>1877</v>
          </cell>
          <cell r="Y156" t="str">
            <v>30/09/2011</v>
          </cell>
          <cell r="Z156" t="str">
            <v>Đợt 1/2011</v>
          </cell>
          <cell r="AA156">
            <v>11058156</v>
          </cell>
        </row>
        <row r="157">
          <cell r="O157" t="str">
            <v>Đặng Văn Thái, Sinh ngày 16/02/1982</v>
          </cell>
          <cell r="P157">
            <v>11058157</v>
          </cell>
          <cell r="Q157" t="str">
            <v xml:space="preserve">Đặng Văn </v>
          </cell>
          <cell r="R157" t="str">
            <v xml:space="preserve">Thái </v>
          </cell>
          <cell r="S157" t="str">
            <v>Đặng Văn Thái</v>
          </cell>
          <cell r="T157" t="str">
            <v>Nam</v>
          </cell>
          <cell r="U157" t="str">
            <v>16/02/1982</v>
          </cell>
          <cell r="V157" t="str">
            <v>Hà Tĩnh</v>
          </cell>
          <cell r="W157" t="str">
            <v>Quản lý kinh tế</v>
          </cell>
          <cell r="X157">
            <v>1877</v>
          </cell>
          <cell r="Y157" t="str">
            <v>30/09/2011</v>
          </cell>
          <cell r="Z157" t="str">
            <v>Đợt 1/2011</v>
          </cell>
          <cell r="AA157">
            <v>11058157</v>
          </cell>
        </row>
        <row r="158">
          <cell r="O158" t="str">
            <v>Bùi Đại Thắng, Sinh ngày 06/04/1975</v>
          </cell>
          <cell r="P158">
            <v>11058158</v>
          </cell>
          <cell r="Q158" t="str">
            <v xml:space="preserve">Bùi Đại </v>
          </cell>
          <cell r="R158" t="str">
            <v>Thắng</v>
          </cell>
          <cell r="S158" t="str">
            <v>Bùi Đại Thắng</v>
          </cell>
          <cell r="T158" t="str">
            <v xml:space="preserve">Nam </v>
          </cell>
          <cell r="U158" t="str">
            <v>06/04/1975</v>
          </cell>
          <cell r="V158" t="str">
            <v>Hà Tĩnh</v>
          </cell>
          <cell r="W158" t="str">
            <v>Quản lý kinh tế</v>
          </cell>
          <cell r="X158">
            <v>1877</v>
          </cell>
          <cell r="Y158" t="str">
            <v>30/09/2011</v>
          </cell>
          <cell r="Z158" t="str">
            <v>Đợt 1/2011</v>
          </cell>
          <cell r="AA158">
            <v>11058158</v>
          </cell>
        </row>
        <row r="159">
          <cell r="O159" t="str">
            <v>Nguyễn Mạnh Thắng, Sinh ngày 30/12/1978</v>
          </cell>
          <cell r="P159">
            <v>11058159</v>
          </cell>
          <cell r="Q159" t="str">
            <v xml:space="preserve">Nguyễn Mạnh </v>
          </cell>
          <cell r="R159" t="str">
            <v>Thắng</v>
          </cell>
          <cell r="S159" t="str">
            <v>Nguyễn Mạnh Thắng</v>
          </cell>
          <cell r="T159" t="str">
            <v>Nam</v>
          </cell>
          <cell r="U159" t="str">
            <v>30/12/1978</v>
          </cell>
          <cell r="V159" t="str">
            <v>Hà Tĩnh</v>
          </cell>
          <cell r="W159" t="str">
            <v>Quản lý kinh tế</v>
          </cell>
          <cell r="X159">
            <v>1877</v>
          </cell>
          <cell r="Y159" t="str">
            <v>30/09/2011</v>
          </cell>
          <cell r="Z159" t="str">
            <v>Đợt 1/2011</v>
          </cell>
          <cell r="AA159">
            <v>11058159</v>
          </cell>
        </row>
        <row r="160">
          <cell r="O160" t="str">
            <v>Trần Thị Minh Thanh, Sinh ngày 14/08/1975</v>
          </cell>
          <cell r="P160">
            <v>11058160</v>
          </cell>
          <cell r="Q160" t="str">
            <v>Trần Thị Minh</v>
          </cell>
          <cell r="R160" t="str">
            <v>Thanh</v>
          </cell>
          <cell r="S160" t="str">
            <v>Trần Thị Minh Thanh</v>
          </cell>
          <cell r="T160" t="str">
            <v xml:space="preserve">Nữ </v>
          </cell>
          <cell r="U160" t="str">
            <v>14/08/1975</v>
          </cell>
          <cell r="V160" t="str">
            <v>Hà Tĩnh</v>
          </cell>
          <cell r="W160" t="str">
            <v>Quản lý kinh tế</v>
          </cell>
          <cell r="X160">
            <v>1877</v>
          </cell>
          <cell r="Y160" t="str">
            <v>30/09/2011</v>
          </cell>
          <cell r="Z160" t="str">
            <v>Đợt 1/2011</v>
          </cell>
          <cell r="AA160">
            <v>11058160</v>
          </cell>
        </row>
        <row r="161">
          <cell r="O161" t="str">
            <v>Đào Chí Thành, Sinh ngày 12/12/1975</v>
          </cell>
          <cell r="P161">
            <v>11058161</v>
          </cell>
          <cell r="Q161" t="str">
            <v xml:space="preserve">Đào Chí </v>
          </cell>
          <cell r="R161" t="str">
            <v>Thành</v>
          </cell>
          <cell r="S161" t="str">
            <v>Đào Chí Thành</v>
          </cell>
          <cell r="T161" t="str">
            <v xml:space="preserve">Nam </v>
          </cell>
          <cell r="U161" t="str">
            <v>12/12/1975</v>
          </cell>
          <cell r="V161" t="str">
            <v>Hà Tĩnh</v>
          </cell>
          <cell r="W161" t="str">
            <v>Quản lý kinh tế</v>
          </cell>
          <cell r="X161">
            <v>1877</v>
          </cell>
          <cell r="Y161" t="str">
            <v>30/09/2011</v>
          </cell>
          <cell r="Z161" t="str">
            <v>Đợt 1/2011</v>
          </cell>
          <cell r="AA161">
            <v>11058161</v>
          </cell>
        </row>
        <row r="162">
          <cell r="O162" t="str">
            <v>Lương Trường Thọ, Sinh ngày 21/06/1972</v>
          </cell>
          <cell r="P162">
            <v>11058162</v>
          </cell>
          <cell r="Q162" t="str">
            <v xml:space="preserve">Lương Trường </v>
          </cell>
          <cell r="R162" t="str">
            <v>Thọ</v>
          </cell>
          <cell r="S162" t="str">
            <v>Lương Trường Thọ</v>
          </cell>
          <cell r="T162" t="str">
            <v xml:space="preserve">Nam </v>
          </cell>
          <cell r="U162" t="str">
            <v>21/06/1972</v>
          </cell>
          <cell r="V162" t="str">
            <v>Hà Tĩnh</v>
          </cell>
          <cell r="W162" t="str">
            <v>Quản lý kinh tế</v>
          </cell>
          <cell r="X162">
            <v>1877</v>
          </cell>
          <cell r="Y162" t="str">
            <v>30/09/2011</v>
          </cell>
          <cell r="Z162" t="str">
            <v>Đợt 1/2011</v>
          </cell>
          <cell r="AA162">
            <v>11058162</v>
          </cell>
        </row>
        <row r="163">
          <cell r="O163" t="str">
            <v>Đặng Thị Diệu Thùy, Sinh ngày 10/01/1983</v>
          </cell>
          <cell r="P163">
            <v>11058163</v>
          </cell>
          <cell r="Q163" t="str">
            <v xml:space="preserve">Đặng Thị Diệu </v>
          </cell>
          <cell r="R163" t="str">
            <v>Thùy</v>
          </cell>
          <cell r="S163" t="str">
            <v>Đặng Thị Diệu Thùy</v>
          </cell>
          <cell r="T163" t="str">
            <v xml:space="preserve">Nữ </v>
          </cell>
          <cell r="U163" t="str">
            <v>10/01/1983</v>
          </cell>
          <cell r="V163" t="str">
            <v>Hà Tĩnh</v>
          </cell>
          <cell r="W163" t="str">
            <v>Quản lý kinh tế</v>
          </cell>
          <cell r="X163">
            <v>1877</v>
          </cell>
          <cell r="Y163" t="str">
            <v>30/09/2011</v>
          </cell>
          <cell r="Z163" t="str">
            <v>Đợt 1/2011</v>
          </cell>
          <cell r="AA163">
            <v>11058163</v>
          </cell>
        </row>
        <row r="164">
          <cell r="O164" t="str">
            <v>Nguyễn Thị Mai Thủy, Sinh ngày 29/10/1973</v>
          </cell>
          <cell r="P164">
            <v>11058164</v>
          </cell>
          <cell r="Q164" t="str">
            <v xml:space="preserve">Nguyễn Thị Mai </v>
          </cell>
          <cell r="R164" t="str">
            <v xml:space="preserve">Thủy </v>
          </cell>
          <cell r="S164" t="str">
            <v>Nguyễn Thị Mai Thủy</v>
          </cell>
          <cell r="T164" t="str">
            <v xml:space="preserve">Nữ </v>
          </cell>
          <cell r="U164" t="str">
            <v>29/10/1973</v>
          </cell>
          <cell r="V164" t="str">
            <v>Hà Tĩnh</v>
          </cell>
          <cell r="W164" t="str">
            <v>Quản lý kinh tế</v>
          </cell>
          <cell r="X164">
            <v>1877</v>
          </cell>
          <cell r="Y164" t="str">
            <v>30/09/2011</v>
          </cell>
          <cell r="Z164" t="str">
            <v>Đợt 1/2011</v>
          </cell>
          <cell r="AA164">
            <v>11058164</v>
          </cell>
        </row>
        <row r="165">
          <cell r="O165" t="str">
            <v>Nguyễn Lê Phương Trang, Sinh ngày 24/06/1984</v>
          </cell>
          <cell r="P165">
            <v>11058165</v>
          </cell>
          <cell r="Q165" t="str">
            <v xml:space="preserve">Nguyễn Lê Phương </v>
          </cell>
          <cell r="R165" t="str">
            <v>Trang</v>
          </cell>
          <cell r="S165" t="str">
            <v>Nguyễn Lê Phương Trang</v>
          </cell>
          <cell r="T165" t="str">
            <v xml:space="preserve">Nữ </v>
          </cell>
          <cell r="U165" t="str">
            <v>24/06/1984</v>
          </cell>
          <cell r="V165" t="str">
            <v xml:space="preserve">Nghệ An </v>
          </cell>
          <cell r="W165" t="str">
            <v>Quản lý kinh tế</v>
          </cell>
          <cell r="X165">
            <v>1877</v>
          </cell>
          <cell r="Y165" t="str">
            <v>30/09/2011</v>
          </cell>
          <cell r="Z165" t="str">
            <v>Đợt 1/2011</v>
          </cell>
          <cell r="AA165">
            <v>11058165</v>
          </cell>
        </row>
        <row r="166">
          <cell r="O166" t="str">
            <v>Lê Xuân Từ, Sinh ngày 09/11/1974</v>
          </cell>
          <cell r="P166">
            <v>11058166</v>
          </cell>
          <cell r="Q166" t="str">
            <v xml:space="preserve">Lê Xuân </v>
          </cell>
          <cell r="R166" t="str">
            <v xml:space="preserve">Từ </v>
          </cell>
          <cell r="S166" t="str">
            <v>Lê Xuân Từ</v>
          </cell>
          <cell r="T166" t="str">
            <v>Nam</v>
          </cell>
          <cell r="U166" t="str">
            <v>09/11/1974</v>
          </cell>
          <cell r="V166" t="str">
            <v>Hà Tĩnh</v>
          </cell>
          <cell r="W166" t="str">
            <v>Quản lý kinh tế</v>
          </cell>
          <cell r="X166">
            <v>1877</v>
          </cell>
          <cell r="Y166" t="str">
            <v>30/09/2011</v>
          </cell>
          <cell r="Z166" t="str">
            <v>Đợt 1/2011</v>
          </cell>
          <cell r="AA166">
            <v>11058166</v>
          </cell>
        </row>
        <row r="167">
          <cell r="O167" t="str">
            <v>Nguyễn Anh Tùng, Sinh ngày 30/07/1973</v>
          </cell>
          <cell r="P167">
            <v>11058167</v>
          </cell>
          <cell r="Q167" t="str">
            <v xml:space="preserve">Nguyễn Anh </v>
          </cell>
          <cell r="R167" t="str">
            <v>Tùng</v>
          </cell>
          <cell r="S167" t="str">
            <v>Nguyễn Anh Tùng</v>
          </cell>
          <cell r="T167" t="str">
            <v xml:space="preserve">Nam </v>
          </cell>
          <cell r="U167" t="str">
            <v>30/07/1973</v>
          </cell>
          <cell r="V167" t="str">
            <v>Hà Tĩnh</v>
          </cell>
          <cell r="W167" t="str">
            <v>Quản lý kinh tế</v>
          </cell>
          <cell r="X167">
            <v>1877</v>
          </cell>
          <cell r="Y167" t="str">
            <v>30/09/2011</v>
          </cell>
          <cell r="Z167" t="str">
            <v>Đợt 1/2011</v>
          </cell>
          <cell r="AA167">
            <v>11058167</v>
          </cell>
        </row>
        <row r="168">
          <cell r="O168" t="str">
            <v>Đồng Xuân Vân, Sinh ngày 27/07/1968</v>
          </cell>
          <cell r="P168">
            <v>11058168</v>
          </cell>
          <cell r="Q168" t="str">
            <v xml:space="preserve">Đồng Xuân </v>
          </cell>
          <cell r="R168" t="str">
            <v>Vân</v>
          </cell>
          <cell r="S168" t="str">
            <v>Đồng Xuân Vân</v>
          </cell>
          <cell r="T168" t="str">
            <v xml:space="preserve">Nam </v>
          </cell>
          <cell r="U168" t="str">
            <v>27/07/1968</v>
          </cell>
          <cell r="V168" t="str">
            <v>Hà Tĩnh</v>
          </cell>
          <cell r="W168" t="str">
            <v>Quản lý kinh tế</v>
          </cell>
          <cell r="X168">
            <v>1877</v>
          </cell>
          <cell r="Y168" t="str">
            <v>30/09/2011</v>
          </cell>
          <cell r="Z168" t="str">
            <v>Đợt 1/2011</v>
          </cell>
          <cell r="AA168">
            <v>11058168</v>
          </cell>
        </row>
        <row r="169">
          <cell r="O169" t="str">
            <v>Phan Công Việt, Sinh ngày 20/10/1973</v>
          </cell>
          <cell r="P169">
            <v>11058169</v>
          </cell>
          <cell r="Q169" t="str">
            <v xml:space="preserve">Phan Công </v>
          </cell>
          <cell r="R169" t="str">
            <v>Việt</v>
          </cell>
          <cell r="S169" t="str">
            <v>Phan Công Việt</v>
          </cell>
          <cell r="T169" t="str">
            <v xml:space="preserve">Nam </v>
          </cell>
          <cell r="U169" t="str">
            <v>20/10/1973</v>
          </cell>
          <cell r="V169" t="str">
            <v>Hà Tĩnh</v>
          </cell>
          <cell r="W169" t="str">
            <v>Quản lý kinh tế</v>
          </cell>
          <cell r="X169">
            <v>1877</v>
          </cell>
          <cell r="Y169" t="str">
            <v>30/09/2011</v>
          </cell>
          <cell r="Z169" t="str">
            <v>Đợt 1/2011</v>
          </cell>
          <cell r="AA169">
            <v>11058169</v>
          </cell>
        </row>
        <row r="170">
          <cell r="O170" t="str">
            <v>Hoàng Thị Quỳnh Anh, Sinh ngày 26/02/1982</v>
          </cell>
          <cell r="P170">
            <v>11058170</v>
          </cell>
          <cell r="Q170" t="str">
            <v>Hoàng Thị Quỳnh</v>
          </cell>
          <cell r="R170" t="str">
            <v>Anh</v>
          </cell>
          <cell r="S170" t="str">
            <v>Hoàng Thị Quỳnh Anh</v>
          </cell>
          <cell r="T170" t="str">
            <v>Nữ</v>
          </cell>
          <cell r="U170" t="str">
            <v>26/02/1982</v>
          </cell>
          <cell r="V170" t="str">
            <v>Lai Châu</v>
          </cell>
          <cell r="W170" t="str">
            <v>Quản lý kinh tế</v>
          </cell>
          <cell r="X170">
            <v>1877</v>
          </cell>
          <cell r="Y170" t="str">
            <v>30/09/2011</v>
          </cell>
          <cell r="Z170" t="str">
            <v>Đợt 1/2011</v>
          </cell>
          <cell r="AA170">
            <v>11058170</v>
          </cell>
        </row>
        <row r="171">
          <cell r="O171" t="str">
            <v>Nguyễn Thị Phương Anh, Sinh ngày 05/03/1976</v>
          </cell>
          <cell r="P171">
            <v>11058171</v>
          </cell>
          <cell r="Q171" t="str">
            <v xml:space="preserve">Nguyễn Thị Phương </v>
          </cell>
          <cell r="R171" t="str">
            <v>Anh</v>
          </cell>
          <cell r="S171" t="str">
            <v>Nguyễn Thị Phương Anh</v>
          </cell>
          <cell r="T171" t="str">
            <v>Nữ</v>
          </cell>
          <cell r="U171" t="str">
            <v>05/03/1976</v>
          </cell>
          <cell r="V171" t="str">
            <v>Hà Nội</v>
          </cell>
          <cell r="W171" t="str">
            <v>Quản lý kinh tế</v>
          </cell>
          <cell r="X171">
            <v>1877</v>
          </cell>
          <cell r="Y171" t="str">
            <v>30/09/2011</v>
          </cell>
          <cell r="Z171" t="str">
            <v>Đợt 1/2011</v>
          </cell>
          <cell r="AA171">
            <v>11058171</v>
          </cell>
        </row>
        <row r="172">
          <cell r="O172" t="str">
            <v>Nguyễn Tuấn Anh, Sinh ngày 28/10/1983</v>
          </cell>
          <cell r="P172">
            <v>11058172</v>
          </cell>
          <cell r="Q172" t="str">
            <v xml:space="preserve">Nguyễn Tuấn </v>
          </cell>
          <cell r="R172" t="str">
            <v>Anh</v>
          </cell>
          <cell r="S172" t="str">
            <v>Nguyễn Tuấn Anh</v>
          </cell>
          <cell r="T172" t="str">
            <v>Nam</v>
          </cell>
          <cell r="U172" t="str">
            <v>28/10/1983</v>
          </cell>
          <cell r="V172" t="str">
            <v>Nam Định</v>
          </cell>
          <cell r="W172" t="str">
            <v>Quản lý kinh tế</v>
          </cell>
          <cell r="X172">
            <v>1877</v>
          </cell>
          <cell r="Y172" t="str">
            <v>30/09/2011</v>
          </cell>
          <cell r="Z172" t="str">
            <v>Đợt 1/2011</v>
          </cell>
          <cell r="AA172">
            <v>11058172</v>
          </cell>
        </row>
        <row r="173">
          <cell r="O173" t="str">
            <v>Phùng Thị Lan Anh, Sinh ngày 28/04/1978</v>
          </cell>
          <cell r="P173">
            <v>11058173</v>
          </cell>
          <cell r="Q173" t="str">
            <v xml:space="preserve">Phùng Thị Lan </v>
          </cell>
          <cell r="R173" t="str">
            <v>Anh</v>
          </cell>
          <cell r="S173" t="str">
            <v>Phùng Thị Lan Anh</v>
          </cell>
          <cell r="T173" t="str">
            <v>Nữ</v>
          </cell>
          <cell r="U173" t="str">
            <v>28/04/1978</v>
          </cell>
          <cell r="V173" t="str">
            <v>Hà Nội</v>
          </cell>
          <cell r="W173" t="str">
            <v>Quản lý kinh tế</v>
          </cell>
          <cell r="X173">
            <v>1877</v>
          </cell>
          <cell r="Y173" t="str">
            <v>30/09/2011</v>
          </cell>
          <cell r="Z173" t="str">
            <v>Đợt 1/2011</v>
          </cell>
          <cell r="AA173">
            <v>11058173</v>
          </cell>
        </row>
        <row r="174">
          <cell r="O174" t="str">
            <v>Hoàng Phương Bắc, Sinh ngày 14/01/1986</v>
          </cell>
          <cell r="P174">
            <v>11058174</v>
          </cell>
          <cell r="Q174" t="str">
            <v xml:space="preserve">Hoàng Phương </v>
          </cell>
          <cell r="R174" t="str">
            <v xml:space="preserve">Bắc </v>
          </cell>
          <cell r="S174" t="str">
            <v>Hoàng Phương Bắc</v>
          </cell>
          <cell r="T174" t="str">
            <v>Nữ</v>
          </cell>
          <cell r="U174" t="str">
            <v>14/01/1986</v>
          </cell>
          <cell r="V174" t="str">
            <v xml:space="preserve">Thanh Hóa </v>
          </cell>
          <cell r="W174" t="str">
            <v>Quản lý kinh tế</v>
          </cell>
          <cell r="X174">
            <v>1877</v>
          </cell>
          <cell r="Y174" t="str">
            <v>30/09/2011</v>
          </cell>
          <cell r="Z174" t="str">
            <v>Đợt 1/2011</v>
          </cell>
          <cell r="AA174">
            <v>11058174</v>
          </cell>
        </row>
        <row r="175">
          <cell r="O175" t="str">
            <v>Lương Thị Ngọc Bích, Sinh ngày 04/06/1987</v>
          </cell>
          <cell r="P175">
            <v>11058175</v>
          </cell>
          <cell r="Q175" t="str">
            <v>Lương Thị Ngọc</v>
          </cell>
          <cell r="R175" t="str">
            <v>Bích</v>
          </cell>
          <cell r="S175" t="str">
            <v>Lương Thị Ngọc Bích</v>
          </cell>
          <cell r="T175" t="str">
            <v>Nữ</v>
          </cell>
          <cell r="U175" t="str">
            <v>04/06/1987</v>
          </cell>
          <cell r="V175" t="str">
            <v xml:space="preserve">Thái Nguyên </v>
          </cell>
          <cell r="W175" t="str">
            <v>Quản lý kinh tế</v>
          </cell>
          <cell r="X175">
            <v>1877</v>
          </cell>
          <cell r="Y175" t="str">
            <v>30/09/2011</v>
          </cell>
          <cell r="Z175" t="str">
            <v>Đợt 1/2011</v>
          </cell>
          <cell r="AA175">
            <v>11058175</v>
          </cell>
        </row>
        <row r="176">
          <cell r="O176" t="str">
            <v>Trần Thị Hồng Bích, Sinh ngày 24/01/1985</v>
          </cell>
          <cell r="P176">
            <v>11058176</v>
          </cell>
          <cell r="Q176" t="str">
            <v xml:space="preserve">Trần Thị Hồng </v>
          </cell>
          <cell r="R176" t="str">
            <v>Bích</v>
          </cell>
          <cell r="S176" t="str">
            <v>Trần Thị Hồng Bích</v>
          </cell>
          <cell r="T176" t="str">
            <v xml:space="preserve">Nữ </v>
          </cell>
          <cell r="U176" t="str">
            <v>24/01/1985</v>
          </cell>
          <cell r="V176" t="str">
            <v xml:space="preserve">Hải Dương </v>
          </cell>
          <cell r="W176" t="str">
            <v>Quản lý kinh tế</v>
          </cell>
          <cell r="X176">
            <v>1877</v>
          </cell>
          <cell r="Y176" t="str">
            <v>30/09/2011</v>
          </cell>
          <cell r="Z176" t="str">
            <v>Đợt 1/2011</v>
          </cell>
          <cell r="AA176">
            <v>11058176</v>
          </cell>
        </row>
        <row r="177">
          <cell r="O177" t="str">
            <v>Lưu Thị Bình, Sinh ngày 28/02/1975</v>
          </cell>
          <cell r="P177">
            <v>11058177</v>
          </cell>
          <cell r="Q177" t="str">
            <v xml:space="preserve">Lưu Thị </v>
          </cell>
          <cell r="R177" t="str">
            <v>Bình</v>
          </cell>
          <cell r="S177" t="str">
            <v>Lưu Thị Bình</v>
          </cell>
          <cell r="T177" t="str">
            <v>Nữ</v>
          </cell>
          <cell r="U177" t="str">
            <v>28/02/1975</v>
          </cell>
          <cell r="V177" t="str">
            <v>Thái Bình</v>
          </cell>
          <cell r="W177" t="str">
            <v>Quản lý kinh tế</v>
          </cell>
          <cell r="X177">
            <v>1877</v>
          </cell>
          <cell r="Y177" t="str">
            <v>30/09/2011</v>
          </cell>
          <cell r="Z177" t="str">
            <v>Đợt 1/2011</v>
          </cell>
          <cell r="AA177">
            <v>11058177</v>
          </cell>
        </row>
        <row r="178">
          <cell r="O178" t="str">
            <v>Nguyễn Huy Cảnh, Sinh ngày 02/06/1982</v>
          </cell>
          <cell r="P178">
            <v>11058178</v>
          </cell>
          <cell r="Q178" t="str">
            <v xml:space="preserve">Nguyễn Huy </v>
          </cell>
          <cell r="R178" t="str">
            <v>Cảnh</v>
          </cell>
          <cell r="S178" t="str">
            <v>Nguyễn Huy Cảnh</v>
          </cell>
          <cell r="T178" t="str">
            <v xml:space="preserve">Nam </v>
          </cell>
          <cell r="U178" t="str">
            <v>02/06/1982</v>
          </cell>
          <cell r="V178" t="str">
            <v>Hà Nội</v>
          </cell>
          <cell r="W178" t="str">
            <v>Quản lý kinh tế</v>
          </cell>
          <cell r="X178">
            <v>1877</v>
          </cell>
          <cell r="Y178" t="str">
            <v>30/09/2011</v>
          </cell>
          <cell r="Z178" t="str">
            <v>Đợt 1/2011</v>
          </cell>
          <cell r="AA178">
            <v>11058178</v>
          </cell>
        </row>
        <row r="179">
          <cell r="O179" t="str">
            <v>Nguyễn Bá Châu, Sinh ngày 22/06/1966</v>
          </cell>
          <cell r="P179">
            <v>11058179</v>
          </cell>
          <cell r="Q179" t="str">
            <v xml:space="preserve">Nguyễn Bá </v>
          </cell>
          <cell r="R179" t="str">
            <v>Châu</v>
          </cell>
          <cell r="S179" t="str">
            <v>Nguyễn Bá Châu</v>
          </cell>
          <cell r="T179" t="str">
            <v xml:space="preserve">Nam </v>
          </cell>
          <cell r="U179" t="str">
            <v>22/06/1966</v>
          </cell>
          <cell r="V179" t="str">
            <v>Nghệ An</v>
          </cell>
          <cell r="W179" t="str">
            <v>Quản lý kinh tế</v>
          </cell>
          <cell r="X179">
            <v>1877</v>
          </cell>
          <cell r="Y179" t="str">
            <v>30/09/2011</v>
          </cell>
          <cell r="Z179" t="str">
            <v>Đợt 1/2011</v>
          </cell>
          <cell r="AA179">
            <v>11058179</v>
          </cell>
        </row>
        <row r="180">
          <cell r="O180" t="str">
            <v>Nông Hoài Châu, Sinh ngày 14/06/1983</v>
          </cell>
          <cell r="P180">
            <v>11058180</v>
          </cell>
          <cell r="Q180" t="str">
            <v xml:space="preserve">Nông Hoài </v>
          </cell>
          <cell r="R180" t="str">
            <v>Châu</v>
          </cell>
          <cell r="S180" t="str">
            <v>Nông Hoài Châu</v>
          </cell>
          <cell r="T180" t="str">
            <v>Nam</v>
          </cell>
          <cell r="U180" t="str">
            <v>14/06/1983</v>
          </cell>
          <cell r="V180" t="str">
            <v>Bắc Kan</v>
          </cell>
          <cell r="W180" t="str">
            <v>Quản lý kinh tế</v>
          </cell>
          <cell r="X180">
            <v>1877</v>
          </cell>
          <cell r="Y180" t="str">
            <v>30/09/2011</v>
          </cell>
          <cell r="Z180" t="str">
            <v>Đợt 1/2011</v>
          </cell>
          <cell r="AA180">
            <v>11058180</v>
          </cell>
        </row>
        <row r="181">
          <cell r="O181" t="str">
            <v>Bùi Xuân Chương, Sinh ngày 16/06/1973</v>
          </cell>
          <cell r="P181">
            <v>11058181</v>
          </cell>
          <cell r="Q181" t="str">
            <v xml:space="preserve">Bùi Xuân </v>
          </cell>
          <cell r="R181" t="str">
            <v>Chương</v>
          </cell>
          <cell r="S181" t="str">
            <v>Bùi Xuân Chương</v>
          </cell>
          <cell r="T181" t="str">
            <v>Nam</v>
          </cell>
          <cell r="U181" t="str">
            <v>16/06/1973</v>
          </cell>
          <cell r="V181" t="str">
            <v>Nam Định</v>
          </cell>
          <cell r="W181" t="str">
            <v>Quản lý kinh tế</v>
          </cell>
          <cell r="X181">
            <v>1877</v>
          </cell>
          <cell r="Y181" t="str">
            <v>30/09/2011</v>
          </cell>
          <cell r="Z181" t="str">
            <v>Đợt 1/2011</v>
          </cell>
          <cell r="AA181">
            <v>11058181</v>
          </cell>
        </row>
        <row r="182">
          <cell r="O182" t="str">
            <v>Hoàng Xuân Cường, Sinh ngày 13/11/1983</v>
          </cell>
          <cell r="P182">
            <v>11058182</v>
          </cell>
          <cell r="Q182" t="str">
            <v xml:space="preserve">Hoàng Xuân </v>
          </cell>
          <cell r="R182" t="str">
            <v>Cường</v>
          </cell>
          <cell r="S182" t="str">
            <v>Hoàng Xuân Cường</v>
          </cell>
          <cell r="T182" t="str">
            <v xml:space="preserve">Nam </v>
          </cell>
          <cell r="U182" t="str">
            <v>13/11/1983</v>
          </cell>
          <cell r="V182" t="str">
            <v xml:space="preserve">Hưng Yên </v>
          </cell>
          <cell r="W182" t="str">
            <v>Quản lý kinh tế</v>
          </cell>
          <cell r="X182">
            <v>1877</v>
          </cell>
          <cell r="Y182" t="str">
            <v>30/09/2011</v>
          </cell>
          <cell r="Z182" t="str">
            <v>Đợt 1/2011</v>
          </cell>
          <cell r="AA182">
            <v>11058182</v>
          </cell>
        </row>
        <row r="183">
          <cell r="O183" t="str">
            <v>Nguyễn Văn Danh, Sinh ngày 28/04/1976</v>
          </cell>
          <cell r="P183">
            <v>11058183</v>
          </cell>
          <cell r="Q183" t="str">
            <v xml:space="preserve">Nguyễn Văn </v>
          </cell>
          <cell r="R183" t="str">
            <v>Danh</v>
          </cell>
          <cell r="S183" t="str">
            <v>Nguyễn Văn Danh</v>
          </cell>
          <cell r="T183" t="str">
            <v>Nam</v>
          </cell>
          <cell r="U183" t="str">
            <v>28/04/1976</v>
          </cell>
          <cell r="V183" t="str">
            <v>Phú Thọ</v>
          </cell>
          <cell r="W183" t="str">
            <v>Quản lý kinh tế</v>
          </cell>
          <cell r="X183">
            <v>1877</v>
          </cell>
          <cell r="Y183" t="str">
            <v>30/09/2011</v>
          </cell>
          <cell r="Z183" t="str">
            <v>Đợt 1/2011</v>
          </cell>
          <cell r="AA183">
            <v>11058183</v>
          </cell>
        </row>
        <row r="184">
          <cell r="O184" t="str">
            <v>Phùng Huy Diễn, Sinh ngày 15/09/1987</v>
          </cell>
          <cell r="P184">
            <v>11058184</v>
          </cell>
          <cell r="Q184" t="str">
            <v>Phùng Huy</v>
          </cell>
          <cell r="R184" t="str">
            <v xml:space="preserve">Diễn </v>
          </cell>
          <cell r="S184" t="str">
            <v>Phùng Huy Diễn</v>
          </cell>
          <cell r="T184" t="str">
            <v xml:space="preserve">Nam </v>
          </cell>
          <cell r="U184" t="str">
            <v>15/09/1987</v>
          </cell>
          <cell r="V184" t="str">
            <v xml:space="preserve">Hà Nội </v>
          </cell>
          <cell r="W184" t="str">
            <v>Quản lý kinh tế</v>
          </cell>
          <cell r="X184">
            <v>1877</v>
          </cell>
          <cell r="Y184" t="str">
            <v>30/09/2011</v>
          </cell>
          <cell r="Z184" t="str">
            <v>Đợt 1/2011</v>
          </cell>
          <cell r="AA184">
            <v>11058184</v>
          </cell>
        </row>
        <row r="185">
          <cell r="O185" t="str">
            <v>Phạm Đức Dũng, Sinh ngày 25/02/1981</v>
          </cell>
          <cell r="P185">
            <v>11058185</v>
          </cell>
          <cell r="Q185" t="str">
            <v>Phạm Đức</v>
          </cell>
          <cell r="R185" t="str">
            <v>Dũng</v>
          </cell>
          <cell r="S185" t="str">
            <v>Phạm Đức Dũng</v>
          </cell>
          <cell r="T185" t="str">
            <v>Nam</v>
          </cell>
          <cell r="U185" t="str">
            <v>25/02/1981</v>
          </cell>
          <cell r="V185" t="str">
            <v xml:space="preserve">Hưng Yên </v>
          </cell>
          <cell r="W185" t="str">
            <v>Quản lý kinh tế</v>
          </cell>
          <cell r="X185">
            <v>1877</v>
          </cell>
          <cell r="Y185" t="str">
            <v>30/09/2011</v>
          </cell>
          <cell r="Z185" t="str">
            <v>Đợt 1/2011</v>
          </cell>
          <cell r="AA185">
            <v>11058185</v>
          </cell>
        </row>
        <row r="186">
          <cell r="O186" t="str">
            <v>Nguyễn Thùy Dương, Sinh ngày 01/07/1978</v>
          </cell>
          <cell r="P186">
            <v>11058186</v>
          </cell>
          <cell r="Q186" t="str">
            <v xml:space="preserve">Nguyễn Thùy </v>
          </cell>
          <cell r="R186" t="str">
            <v>Dương</v>
          </cell>
          <cell r="S186" t="str">
            <v>Nguyễn Thùy Dương</v>
          </cell>
          <cell r="T186" t="str">
            <v>Nữ</v>
          </cell>
          <cell r="U186" t="str">
            <v>01/07/1978</v>
          </cell>
          <cell r="V186" t="str">
            <v>Hà Nội</v>
          </cell>
          <cell r="W186" t="str">
            <v>Quản lý kinh tế</v>
          </cell>
          <cell r="X186">
            <v>1877</v>
          </cell>
          <cell r="Y186" t="str">
            <v>30/09/2011</v>
          </cell>
          <cell r="Z186" t="str">
            <v>Đợt 1/2011</v>
          </cell>
          <cell r="AA186">
            <v>11058186</v>
          </cell>
        </row>
        <row r="187">
          <cell r="O187" t="str">
            <v>Phạm Ngọc Dương, Sinh ngày 10/10/1980</v>
          </cell>
          <cell r="P187">
            <v>11058187</v>
          </cell>
          <cell r="Q187" t="str">
            <v xml:space="preserve">Phạm Ngọc </v>
          </cell>
          <cell r="R187" t="str">
            <v>Dương</v>
          </cell>
          <cell r="S187" t="str">
            <v>Phạm Ngọc Dương</v>
          </cell>
          <cell r="T187" t="str">
            <v xml:space="preserve">Nam </v>
          </cell>
          <cell r="U187" t="str">
            <v>10/10/1980</v>
          </cell>
          <cell r="V187" t="str">
            <v xml:space="preserve">Nghệ An </v>
          </cell>
          <cell r="W187" t="str">
            <v>Quản lý kinh tế</v>
          </cell>
          <cell r="X187">
            <v>1877</v>
          </cell>
          <cell r="Y187" t="str">
            <v>30/09/2011</v>
          </cell>
          <cell r="Z187" t="str">
            <v>Đợt 1/2011</v>
          </cell>
          <cell r="AA187">
            <v>11058187</v>
          </cell>
        </row>
        <row r="188">
          <cell r="O188" t="str">
            <v>Vũ Minh Đức, Sinh ngày 07/09/1982</v>
          </cell>
          <cell r="P188">
            <v>11058188</v>
          </cell>
          <cell r="Q188" t="str">
            <v xml:space="preserve">Vũ Minh </v>
          </cell>
          <cell r="R188" t="str">
            <v>Đức</v>
          </cell>
          <cell r="S188" t="str">
            <v>Vũ Minh Đức</v>
          </cell>
          <cell r="T188" t="str">
            <v>Nam</v>
          </cell>
          <cell r="U188" t="str">
            <v>07/09/1982</v>
          </cell>
          <cell r="V188" t="str">
            <v xml:space="preserve">Vĩnh Phúc </v>
          </cell>
          <cell r="W188" t="str">
            <v>Quản lý kinh tế</v>
          </cell>
          <cell r="X188">
            <v>1877</v>
          </cell>
          <cell r="Y188" t="str">
            <v>30/09/2011</v>
          </cell>
          <cell r="Z188" t="str">
            <v>Đợt 1/2011</v>
          </cell>
          <cell r="AA188">
            <v>11058188</v>
          </cell>
        </row>
        <row r="189">
          <cell r="O189" t="str">
            <v>Hà Thị Hương Giang, Sinh ngày 26/06/1980</v>
          </cell>
          <cell r="P189">
            <v>11058189</v>
          </cell>
          <cell r="Q189" t="str">
            <v>Hà Thị Hương</v>
          </cell>
          <cell r="R189" t="str">
            <v>Giang</v>
          </cell>
          <cell r="S189" t="str">
            <v>Hà Thị Hương Giang</v>
          </cell>
          <cell r="T189" t="str">
            <v>Nữ</v>
          </cell>
          <cell r="U189" t="str">
            <v>26/06/1980</v>
          </cell>
          <cell r="V189" t="str">
            <v xml:space="preserve">Vĩnh Phúc </v>
          </cell>
          <cell r="W189" t="str">
            <v>Quản lý kinh tế</v>
          </cell>
          <cell r="X189">
            <v>1877</v>
          </cell>
          <cell r="Y189" t="str">
            <v>30/09/2011</v>
          </cell>
          <cell r="Z189" t="str">
            <v>Đợt 1/2011</v>
          </cell>
          <cell r="AA189">
            <v>11058189</v>
          </cell>
        </row>
        <row r="190">
          <cell r="O190" t="str">
            <v>Bùi Mạnh Hà, Sinh ngày 08/05/1978</v>
          </cell>
          <cell r="P190">
            <v>11058190</v>
          </cell>
          <cell r="Q190" t="str">
            <v xml:space="preserve">Bùi Mạnh </v>
          </cell>
          <cell r="R190" t="str">
            <v xml:space="preserve">Hà </v>
          </cell>
          <cell r="S190" t="str">
            <v>Bùi Mạnh Hà</v>
          </cell>
          <cell r="T190" t="str">
            <v xml:space="preserve">Nam </v>
          </cell>
          <cell r="U190" t="str">
            <v>08/05/1978</v>
          </cell>
          <cell r="V190" t="str">
            <v xml:space="preserve">Yên Bái </v>
          </cell>
          <cell r="W190" t="str">
            <v>Quản lý kinh tế</v>
          </cell>
          <cell r="X190">
            <v>1877</v>
          </cell>
          <cell r="Y190" t="str">
            <v>30/09/2011</v>
          </cell>
          <cell r="Z190" t="str">
            <v>Đợt 1/2011</v>
          </cell>
          <cell r="AA190">
            <v>11058190</v>
          </cell>
        </row>
        <row r="191">
          <cell r="O191" t="str">
            <v>Nguyễn Thị Lộc Hà, Sinh ngày 14/06/1985</v>
          </cell>
          <cell r="P191">
            <v>11058191</v>
          </cell>
          <cell r="Q191" t="str">
            <v xml:space="preserve">Nguyễn Thị Lộc </v>
          </cell>
          <cell r="R191" t="str">
            <v xml:space="preserve">Hà </v>
          </cell>
          <cell r="S191" t="str">
            <v>Nguyễn Thị Lộc Hà</v>
          </cell>
          <cell r="T191" t="str">
            <v xml:space="preserve">Nữ </v>
          </cell>
          <cell r="U191" t="str">
            <v>14/06/1985</v>
          </cell>
          <cell r="V191" t="str">
            <v>Hà Nội</v>
          </cell>
          <cell r="W191" t="str">
            <v>Quản lý kinh tế</v>
          </cell>
          <cell r="X191">
            <v>1877</v>
          </cell>
          <cell r="Y191" t="str">
            <v>30/09/2011</v>
          </cell>
          <cell r="Z191" t="str">
            <v>Đợt 1/2011</v>
          </cell>
          <cell r="AA191">
            <v>11058191</v>
          </cell>
        </row>
        <row r="192">
          <cell r="O192" t="str">
            <v>Ngô Thị Thanh Hải, Sinh ngày 09/03/1979</v>
          </cell>
          <cell r="P192">
            <v>11058192</v>
          </cell>
          <cell r="Q192" t="str">
            <v xml:space="preserve">Ngô Thị Thanh </v>
          </cell>
          <cell r="R192" t="str">
            <v>Hải</v>
          </cell>
          <cell r="S192" t="str">
            <v>Ngô Thị Thanh Hải</v>
          </cell>
          <cell r="T192" t="str">
            <v xml:space="preserve">Nữ </v>
          </cell>
          <cell r="U192" t="str">
            <v>09/03/1979</v>
          </cell>
          <cell r="V192" t="str">
            <v>Hà Nội</v>
          </cell>
          <cell r="W192" t="str">
            <v>Quản lý kinh tế</v>
          </cell>
          <cell r="X192">
            <v>1877</v>
          </cell>
          <cell r="Y192" t="str">
            <v>30/09/2011</v>
          </cell>
          <cell r="Z192" t="str">
            <v>Đợt 1/2011</v>
          </cell>
          <cell r="AA192">
            <v>11058192</v>
          </cell>
        </row>
        <row r="193">
          <cell r="O193" t="str">
            <v>Nguyễn Thị Thúy Hằng, Sinh ngày 16/11/1986</v>
          </cell>
          <cell r="P193">
            <v>11058193</v>
          </cell>
          <cell r="Q193" t="str">
            <v>Nguyễn Thị Thúy</v>
          </cell>
          <cell r="R193" t="str">
            <v>Hằng</v>
          </cell>
          <cell r="S193" t="str">
            <v>Nguyễn Thị Thúy Hằng</v>
          </cell>
          <cell r="T193" t="str">
            <v>Nữ</v>
          </cell>
          <cell r="U193" t="str">
            <v>16/11/1986</v>
          </cell>
          <cell r="V193" t="str">
            <v xml:space="preserve">Phú Thọ </v>
          </cell>
          <cell r="W193" t="str">
            <v>Quản lý kinh tế</v>
          </cell>
          <cell r="X193">
            <v>1877</v>
          </cell>
          <cell r="Y193" t="str">
            <v>30/09/2011</v>
          </cell>
          <cell r="Z193" t="str">
            <v>Đợt 1/2011</v>
          </cell>
          <cell r="AA193">
            <v>11058193</v>
          </cell>
        </row>
        <row r="194">
          <cell r="O194" t="str">
            <v>Trịnh Thị Bích Hằng, Sinh ngày 06/11/1985</v>
          </cell>
          <cell r="P194">
            <v>11058194</v>
          </cell>
          <cell r="Q194" t="str">
            <v>Trịnh Thị Bích</v>
          </cell>
          <cell r="R194" t="str">
            <v>Hằng</v>
          </cell>
          <cell r="S194" t="str">
            <v>Trịnh Thị Bích Hằng</v>
          </cell>
          <cell r="T194" t="str">
            <v>Nữ</v>
          </cell>
          <cell r="U194" t="str">
            <v>06/11/1985</v>
          </cell>
          <cell r="V194" t="str">
            <v>Hà Nội</v>
          </cell>
          <cell r="W194" t="str">
            <v>Quản lý kinh tế</v>
          </cell>
          <cell r="X194">
            <v>1877</v>
          </cell>
          <cell r="Y194" t="str">
            <v>30/09/2011</v>
          </cell>
          <cell r="Z194" t="str">
            <v>Đợt 1/2011</v>
          </cell>
          <cell r="AA194">
            <v>11058194</v>
          </cell>
        </row>
        <row r="195">
          <cell r="O195" t="str">
            <v>Cao Đức Hiếu, Sinh ngày 17/10/1982</v>
          </cell>
          <cell r="P195">
            <v>11058195</v>
          </cell>
          <cell r="Q195" t="str">
            <v xml:space="preserve">Cao Đức </v>
          </cell>
          <cell r="R195" t="str">
            <v>Hiếu</v>
          </cell>
          <cell r="S195" t="str">
            <v>Cao Đức Hiếu</v>
          </cell>
          <cell r="T195" t="str">
            <v>Nam</v>
          </cell>
          <cell r="U195" t="str">
            <v>17/10/1982</v>
          </cell>
          <cell r="V195" t="str">
            <v xml:space="preserve">Nghệ An </v>
          </cell>
          <cell r="W195" t="str">
            <v>Quản lý kinh tế</v>
          </cell>
          <cell r="X195">
            <v>1877</v>
          </cell>
          <cell r="Y195" t="str">
            <v>30/09/2011</v>
          </cell>
          <cell r="Z195" t="str">
            <v>Đợt 1/2011</v>
          </cell>
          <cell r="AA195">
            <v>11058195</v>
          </cell>
        </row>
        <row r="196">
          <cell r="O196" t="str">
            <v>Hà Quang Hòa, Sinh ngày 10/03/1976</v>
          </cell>
          <cell r="P196">
            <v>11058196</v>
          </cell>
          <cell r="Q196" t="str">
            <v xml:space="preserve">Hà Quang </v>
          </cell>
          <cell r="R196" t="str">
            <v>Hòa</v>
          </cell>
          <cell r="S196" t="str">
            <v>Hà Quang Hòa</v>
          </cell>
          <cell r="T196" t="str">
            <v>Nam</v>
          </cell>
          <cell r="U196" t="str">
            <v>10/03/1976</v>
          </cell>
          <cell r="V196" t="str">
            <v xml:space="preserve">Phú Thọ </v>
          </cell>
          <cell r="W196" t="str">
            <v>Quản lý kinh tế</v>
          </cell>
          <cell r="X196">
            <v>1877</v>
          </cell>
          <cell r="Y196" t="str">
            <v>30/09/2011</v>
          </cell>
          <cell r="Z196" t="str">
            <v>Đợt 1/2011</v>
          </cell>
          <cell r="AA196">
            <v>11058196</v>
          </cell>
        </row>
        <row r="197">
          <cell r="O197" t="str">
            <v>Nguyễn Tiến Hòa, Sinh ngày 26/11/1986</v>
          </cell>
          <cell r="P197">
            <v>11058197</v>
          </cell>
          <cell r="Q197" t="str">
            <v xml:space="preserve">Nguyễn Tiến </v>
          </cell>
          <cell r="R197" t="str">
            <v xml:space="preserve">Hòa </v>
          </cell>
          <cell r="S197" t="str">
            <v>Nguyễn Tiến Hòa</v>
          </cell>
          <cell r="T197" t="str">
            <v>Nam</v>
          </cell>
          <cell r="U197" t="str">
            <v>26/11/1986</v>
          </cell>
          <cell r="V197" t="str">
            <v>Hà Nam</v>
          </cell>
          <cell r="W197" t="str">
            <v>Quản lý kinh tế</v>
          </cell>
          <cell r="X197">
            <v>1877</v>
          </cell>
          <cell r="Y197" t="str">
            <v>30/09/2011</v>
          </cell>
          <cell r="Z197" t="str">
            <v>Đợt 1/2011</v>
          </cell>
          <cell r="AA197">
            <v>11058197</v>
          </cell>
        </row>
        <row r="198">
          <cell r="O198" t="str">
            <v>Nguyễn Hữu Hoàng, Sinh ngày 17/05/1984</v>
          </cell>
          <cell r="P198">
            <v>11058198</v>
          </cell>
          <cell r="Q198" t="str">
            <v>Nguyễn Hữu</v>
          </cell>
          <cell r="R198" t="str">
            <v>Hoàng</v>
          </cell>
          <cell r="S198" t="str">
            <v>Nguyễn Hữu Hoàng</v>
          </cell>
          <cell r="T198" t="str">
            <v>Nam</v>
          </cell>
          <cell r="U198" t="str">
            <v>17/05/1984</v>
          </cell>
          <cell r="V198" t="str">
            <v xml:space="preserve">Hưng Yên </v>
          </cell>
          <cell r="W198" t="str">
            <v>Quản lý kinh tế</v>
          </cell>
          <cell r="X198">
            <v>1877</v>
          </cell>
          <cell r="Y198" t="str">
            <v>30/09/2011</v>
          </cell>
          <cell r="Z198" t="str">
            <v>Đợt 1/2011</v>
          </cell>
          <cell r="AA198">
            <v>11058198</v>
          </cell>
        </row>
        <row r="199">
          <cell r="O199" t="str">
            <v>Lê Tiến Huân, Sinh ngày 22/04/1980</v>
          </cell>
          <cell r="P199">
            <v>11058199</v>
          </cell>
          <cell r="Q199" t="str">
            <v>Lê Tiến</v>
          </cell>
          <cell r="R199" t="str">
            <v>Huân</v>
          </cell>
          <cell r="S199" t="str">
            <v>Lê Tiến Huân</v>
          </cell>
          <cell r="T199" t="str">
            <v>Nam</v>
          </cell>
          <cell r="U199" t="str">
            <v>22/04/1980</v>
          </cell>
          <cell r="V199" t="str">
            <v>Hà Tĩnh</v>
          </cell>
          <cell r="W199" t="str">
            <v>Quản lý kinh tế</v>
          </cell>
          <cell r="X199">
            <v>1877</v>
          </cell>
          <cell r="Y199" t="str">
            <v>30/09/2011</v>
          </cell>
          <cell r="Z199" t="str">
            <v>Đợt 1/2011</v>
          </cell>
          <cell r="AA199">
            <v>11058199</v>
          </cell>
        </row>
        <row r="200">
          <cell r="O200" t="str">
            <v>Nguyễn Công Huân, Sinh ngày 09/01/1978</v>
          </cell>
          <cell r="P200">
            <v>11058200</v>
          </cell>
          <cell r="Q200" t="str">
            <v xml:space="preserve">Nguyễn Công </v>
          </cell>
          <cell r="R200" t="str">
            <v>Huân</v>
          </cell>
          <cell r="S200" t="str">
            <v>Nguyễn Công Huân</v>
          </cell>
          <cell r="T200" t="str">
            <v>Nam</v>
          </cell>
          <cell r="U200" t="str">
            <v>09/01/1978</v>
          </cell>
          <cell r="V200" t="str">
            <v xml:space="preserve">Phú Thọ </v>
          </cell>
          <cell r="W200" t="str">
            <v>Quản lý kinh tế</v>
          </cell>
          <cell r="X200">
            <v>1877</v>
          </cell>
          <cell r="Y200" t="str">
            <v>30/09/2011</v>
          </cell>
          <cell r="Z200" t="str">
            <v>Đợt 1/2011</v>
          </cell>
          <cell r="AA200">
            <v>11058200</v>
          </cell>
        </row>
        <row r="201">
          <cell r="O201" t="str">
            <v>Nguyễn Mạnh Hùng, Sinh ngày 20/11/1983</v>
          </cell>
          <cell r="P201">
            <v>11058201</v>
          </cell>
          <cell r="Q201" t="str">
            <v xml:space="preserve">Nguyễn Mạnh </v>
          </cell>
          <cell r="R201" t="str">
            <v xml:space="preserve">Hùng </v>
          </cell>
          <cell r="S201" t="str">
            <v>Nguyễn Mạnh Hùng</v>
          </cell>
          <cell r="T201" t="str">
            <v xml:space="preserve">Nam </v>
          </cell>
          <cell r="U201" t="str">
            <v>20/11/1983</v>
          </cell>
          <cell r="V201" t="str">
            <v>Thái Bình</v>
          </cell>
          <cell r="W201" t="str">
            <v>Quản lý kinh tế</v>
          </cell>
          <cell r="X201">
            <v>1877</v>
          </cell>
          <cell r="Y201" t="str">
            <v>30/09/2011</v>
          </cell>
          <cell r="Z201" t="str">
            <v>Đợt 1/2011</v>
          </cell>
          <cell r="AA201">
            <v>11058201</v>
          </cell>
        </row>
        <row r="202">
          <cell r="O202" t="str">
            <v>Nguyễn Thế Hùng, Sinh ngày 27/10/1975</v>
          </cell>
          <cell r="P202">
            <v>11058202</v>
          </cell>
          <cell r="Q202" t="str">
            <v xml:space="preserve">Nguyễn Thế </v>
          </cell>
          <cell r="R202" t="str">
            <v xml:space="preserve">Hùng </v>
          </cell>
          <cell r="S202" t="str">
            <v>Nguyễn Thế Hùng</v>
          </cell>
          <cell r="T202" t="str">
            <v>Nam</v>
          </cell>
          <cell r="U202" t="str">
            <v>27/10/1975</v>
          </cell>
          <cell r="V202" t="str">
            <v>Hà Nội</v>
          </cell>
          <cell r="W202" t="str">
            <v>Quản lý kinh tế</v>
          </cell>
          <cell r="X202">
            <v>1877</v>
          </cell>
          <cell r="Y202" t="str">
            <v>30/09/2011</v>
          </cell>
          <cell r="Z202" t="str">
            <v>Đợt 1/2011</v>
          </cell>
          <cell r="AA202">
            <v>11058202</v>
          </cell>
        </row>
        <row r="203">
          <cell r="O203" t="str">
            <v>Nguyễn Văn Hùng, Sinh ngày 15/02/1978</v>
          </cell>
          <cell r="P203">
            <v>11058203</v>
          </cell>
          <cell r="Q203" t="str">
            <v>Nguyễn Văn</v>
          </cell>
          <cell r="R203" t="str">
            <v>Hùng</v>
          </cell>
          <cell r="S203" t="str">
            <v>Nguyễn Văn Hùng</v>
          </cell>
          <cell r="T203" t="str">
            <v>Nam</v>
          </cell>
          <cell r="U203" t="str">
            <v>15/02/1978</v>
          </cell>
          <cell r="V203" t="str">
            <v>Nghệ An</v>
          </cell>
          <cell r="W203" t="str">
            <v>Quản lý kinh tế</v>
          </cell>
          <cell r="X203">
            <v>1877</v>
          </cell>
          <cell r="Y203" t="str">
            <v>30/09/2011</v>
          </cell>
          <cell r="Z203" t="str">
            <v>Đợt 1/2011</v>
          </cell>
          <cell r="AA203">
            <v>11058203</v>
          </cell>
        </row>
        <row r="204">
          <cell r="O204" t="str">
            <v>Vũ Ngọc Hưng, Sinh ngày 28/03/1978</v>
          </cell>
          <cell r="P204">
            <v>11058204</v>
          </cell>
          <cell r="Q204" t="str">
            <v xml:space="preserve">Vũ Ngọc </v>
          </cell>
          <cell r="R204" t="str">
            <v xml:space="preserve">Hưng </v>
          </cell>
          <cell r="S204" t="str">
            <v>Vũ Ngọc Hưng</v>
          </cell>
          <cell r="T204" t="str">
            <v>Nam</v>
          </cell>
          <cell r="U204" t="str">
            <v>28/03/1978</v>
          </cell>
          <cell r="V204" t="str">
            <v>Thái Bình</v>
          </cell>
          <cell r="W204" t="str">
            <v>Quản lý kinh tế</v>
          </cell>
          <cell r="X204">
            <v>1877</v>
          </cell>
          <cell r="Y204" t="str">
            <v>30/09/2011</v>
          </cell>
          <cell r="Z204" t="str">
            <v>Đợt 1/2011</v>
          </cell>
          <cell r="AA204">
            <v>11058204</v>
          </cell>
        </row>
        <row r="205">
          <cell r="O205" t="str">
            <v>Hà Đức Huy, Sinh ngày 09/06/1984</v>
          </cell>
          <cell r="P205">
            <v>11058205</v>
          </cell>
          <cell r="Q205" t="str">
            <v xml:space="preserve">Hà Đức </v>
          </cell>
          <cell r="R205" t="str">
            <v>Huy</v>
          </cell>
          <cell r="S205" t="str">
            <v>Hà Đức Huy</v>
          </cell>
          <cell r="T205" t="str">
            <v>Nam</v>
          </cell>
          <cell r="U205" t="str">
            <v>09/06/1984</v>
          </cell>
          <cell r="V205" t="str">
            <v>Quảng Ninh</v>
          </cell>
          <cell r="W205" t="str">
            <v>Quản lý kinh tế</v>
          </cell>
          <cell r="X205">
            <v>1877</v>
          </cell>
          <cell r="Y205" t="str">
            <v>30/09/2011</v>
          </cell>
          <cell r="Z205" t="str">
            <v>Đợt 1/2011</v>
          </cell>
          <cell r="AA205">
            <v>11058205</v>
          </cell>
        </row>
        <row r="206">
          <cell r="O206" t="str">
            <v>Trần Quang Huy, Sinh ngày 11/04/1982</v>
          </cell>
          <cell r="P206">
            <v>11058206</v>
          </cell>
          <cell r="Q206" t="str">
            <v xml:space="preserve">Trần Quang </v>
          </cell>
          <cell r="R206" t="str">
            <v>Huy</v>
          </cell>
          <cell r="S206" t="str">
            <v>Trần Quang Huy</v>
          </cell>
          <cell r="T206" t="str">
            <v>Nam</v>
          </cell>
          <cell r="U206" t="str">
            <v>11/04/1982</v>
          </cell>
          <cell r="V206" t="str">
            <v xml:space="preserve">Vĩnh Phúc </v>
          </cell>
          <cell r="W206" t="str">
            <v>Quản lý kinh tế</v>
          </cell>
          <cell r="X206">
            <v>1877</v>
          </cell>
          <cell r="Y206" t="str">
            <v>30/09/2011</v>
          </cell>
          <cell r="Z206" t="str">
            <v>Đợt 1/2011</v>
          </cell>
          <cell r="AA206">
            <v>11058206</v>
          </cell>
        </row>
        <row r="207">
          <cell r="O207" t="str">
            <v>Vũ Xuân Khiêm, Sinh ngày 21/08/1976</v>
          </cell>
          <cell r="P207">
            <v>11058207</v>
          </cell>
          <cell r="Q207" t="str">
            <v>Vũ Xuân</v>
          </cell>
          <cell r="R207" t="str">
            <v>Khiêm</v>
          </cell>
          <cell r="S207" t="str">
            <v>Vũ Xuân Khiêm</v>
          </cell>
          <cell r="T207" t="str">
            <v>Nam</v>
          </cell>
          <cell r="U207" t="str">
            <v>21/08/1976</v>
          </cell>
          <cell r="V207" t="str">
            <v xml:space="preserve">Nam Định </v>
          </cell>
          <cell r="W207" t="str">
            <v>Quản lý kinh tế</v>
          </cell>
          <cell r="X207">
            <v>1877</v>
          </cell>
          <cell r="Y207" t="str">
            <v>30/09/2011</v>
          </cell>
          <cell r="Z207" t="str">
            <v>Đợt 1/2011</v>
          </cell>
          <cell r="AA207">
            <v>11058207</v>
          </cell>
        </row>
        <row r="208">
          <cell r="O208" t="str">
            <v>Vũ Thị La, Sinh ngày 05/09/1985</v>
          </cell>
          <cell r="P208">
            <v>11058208</v>
          </cell>
          <cell r="Q208" t="str">
            <v>Vũ Thị</v>
          </cell>
          <cell r="R208" t="str">
            <v>La</v>
          </cell>
          <cell r="S208" t="str">
            <v>Vũ Thị La</v>
          </cell>
          <cell r="T208" t="str">
            <v>Nữ</v>
          </cell>
          <cell r="U208" t="str">
            <v>05/09/1985</v>
          </cell>
          <cell r="V208" t="str">
            <v xml:space="preserve">Hưng Yên </v>
          </cell>
          <cell r="W208" t="str">
            <v>Quản lý kinh tế</v>
          </cell>
          <cell r="X208">
            <v>1877</v>
          </cell>
          <cell r="Y208" t="str">
            <v>30/09/2011</v>
          </cell>
          <cell r="Z208" t="str">
            <v>Đợt 1/2011</v>
          </cell>
          <cell r="AA208">
            <v>11058208</v>
          </cell>
        </row>
        <row r="209">
          <cell r="O209" t="str">
            <v>Hoàng Thị Ngọc Lan, Sinh ngày 04/04/1974</v>
          </cell>
          <cell r="P209">
            <v>11058209</v>
          </cell>
          <cell r="Q209" t="str">
            <v xml:space="preserve">Hoàng Thị Ngọc </v>
          </cell>
          <cell r="R209" t="str">
            <v>Lan</v>
          </cell>
          <cell r="S209" t="str">
            <v>Hoàng Thị Ngọc Lan</v>
          </cell>
          <cell r="T209" t="str">
            <v>Nữ</v>
          </cell>
          <cell r="U209" t="str">
            <v>04/04/1974</v>
          </cell>
          <cell r="V209" t="str">
            <v xml:space="preserve">Nghệ An </v>
          </cell>
          <cell r="W209" t="str">
            <v>Quản lý kinh tế</v>
          </cell>
          <cell r="X209">
            <v>1877</v>
          </cell>
          <cell r="Y209" t="str">
            <v>30/09/2011</v>
          </cell>
          <cell r="Z209" t="str">
            <v>Đợt 1/2011</v>
          </cell>
          <cell r="AA209">
            <v>11058209</v>
          </cell>
        </row>
        <row r="210">
          <cell r="O210" t="str">
            <v>Đặng Thị Nhật Lệ, Sinh ngày 19/08/1986</v>
          </cell>
          <cell r="P210">
            <v>11058210</v>
          </cell>
          <cell r="Q210" t="str">
            <v xml:space="preserve">Đặng Thị Nhật </v>
          </cell>
          <cell r="R210" t="str">
            <v>Lệ</v>
          </cell>
          <cell r="S210" t="str">
            <v>Đặng Thị Nhật Lệ</v>
          </cell>
          <cell r="T210" t="str">
            <v>Nữ</v>
          </cell>
          <cell r="U210" t="str">
            <v>19/08/1986</v>
          </cell>
          <cell r="V210" t="str">
            <v xml:space="preserve">Nghệ An </v>
          </cell>
          <cell r="W210" t="str">
            <v>Quản lý kinh tế</v>
          </cell>
          <cell r="X210">
            <v>1877</v>
          </cell>
          <cell r="Y210" t="str">
            <v>30/09/2011</v>
          </cell>
          <cell r="Z210" t="str">
            <v>Đợt 1/2011</v>
          </cell>
          <cell r="AA210">
            <v>11058210</v>
          </cell>
        </row>
        <row r="211">
          <cell r="O211" t="str">
            <v>Phạm Thị Thùy Linh, Sinh ngày 12/05/1983</v>
          </cell>
          <cell r="P211">
            <v>11058211</v>
          </cell>
          <cell r="Q211" t="str">
            <v xml:space="preserve">Phạm Thị Thùy </v>
          </cell>
          <cell r="R211" t="str">
            <v>Linh</v>
          </cell>
          <cell r="S211" t="str">
            <v>Phạm Thị Thùy Linh</v>
          </cell>
          <cell r="T211" t="str">
            <v xml:space="preserve">Nữ </v>
          </cell>
          <cell r="U211" t="str">
            <v>12/05/1983</v>
          </cell>
          <cell r="V211" t="str">
            <v>Hòa Bình</v>
          </cell>
          <cell r="W211" t="str">
            <v>Quản lý kinh tế</v>
          </cell>
          <cell r="X211">
            <v>1877</v>
          </cell>
          <cell r="Y211" t="str">
            <v>30/09/2011</v>
          </cell>
          <cell r="Z211" t="str">
            <v>Đợt 1/2011</v>
          </cell>
          <cell r="AA211">
            <v>11058211</v>
          </cell>
        </row>
        <row r="212">
          <cell r="O212" t="str">
            <v>Nguyễn Ngọc Lĩnh, Sinh ngày 10/01/1971</v>
          </cell>
          <cell r="P212">
            <v>11058212</v>
          </cell>
          <cell r="Q212" t="str">
            <v xml:space="preserve">Nguyễn Ngọc </v>
          </cell>
          <cell r="R212" t="str">
            <v>Lĩnh</v>
          </cell>
          <cell r="S212" t="str">
            <v>Nguyễn Ngọc Lĩnh</v>
          </cell>
          <cell r="T212" t="str">
            <v>Nam</v>
          </cell>
          <cell r="U212" t="str">
            <v>10/01/1971</v>
          </cell>
          <cell r="V212" t="str">
            <v xml:space="preserve">Hưng Yên </v>
          </cell>
          <cell r="W212" t="str">
            <v>Quản lý kinh tế</v>
          </cell>
          <cell r="X212">
            <v>1877</v>
          </cell>
          <cell r="Y212" t="str">
            <v>30/09/2011</v>
          </cell>
          <cell r="Z212" t="str">
            <v>Đợt 1/2011</v>
          </cell>
          <cell r="AA212">
            <v>11058212</v>
          </cell>
        </row>
        <row r="213">
          <cell r="O213" t="str">
            <v>Nguyễn Văn Lương, Sinh ngày 07/02/1984</v>
          </cell>
          <cell r="P213">
            <v>11058213</v>
          </cell>
          <cell r="Q213" t="str">
            <v xml:space="preserve">Nguyễn Văn </v>
          </cell>
          <cell r="R213" t="str">
            <v>Lương</v>
          </cell>
          <cell r="S213" t="str">
            <v>Nguyễn Văn Lương</v>
          </cell>
          <cell r="T213" t="str">
            <v>Nam</v>
          </cell>
          <cell r="U213" t="str">
            <v>07/02/1984</v>
          </cell>
          <cell r="V213" t="str">
            <v xml:space="preserve">Bắc Ninh </v>
          </cell>
          <cell r="W213" t="str">
            <v>Quản lý kinh tế</v>
          </cell>
          <cell r="X213">
            <v>1877</v>
          </cell>
          <cell r="Y213" t="str">
            <v>30/09/2011</v>
          </cell>
          <cell r="Z213" t="str">
            <v>Đợt 1/2011</v>
          </cell>
          <cell r="AA213">
            <v>11058213</v>
          </cell>
        </row>
        <row r="214">
          <cell r="O214" t="str">
            <v>Nguyễn Thị Lý, Sinh ngày 05/05/1980</v>
          </cell>
          <cell r="P214">
            <v>11058214</v>
          </cell>
          <cell r="Q214" t="str">
            <v xml:space="preserve">Nguyễn Thị </v>
          </cell>
          <cell r="R214" t="str">
            <v>Lý</v>
          </cell>
          <cell r="S214" t="str">
            <v>Nguyễn Thị Lý</v>
          </cell>
          <cell r="T214" t="str">
            <v xml:space="preserve">Nữ </v>
          </cell>
          <cell r="U214" t="str">
            <v>05/05/1980</v>
          </cell>
          <cell r="V214" t="str">
            <v xml:space="preserve">Hải Dương </v>
          </cell>
          <cell r="W214" t="str">
            <v>Quản lý kinh tế</v>
          </cell>
          <cell r="X214">
            <v>1877</v>
          </cell>
          <cell r="Y214" t="str">
            <v>30/09/2011</v>
          </cell>
          <cell r="Z214" t="str">
            <v>Đợt 1/2011</v>
          </cell>
          <cell r="AA214">
            <v>11058214</v>
          </cell>
        </row>
        <row r="215">
          <cell r="O215" t="str">
            <v>Trần Đăng Mạnh, Sinh ngày 10/08/1981</v>
          </cell>
          <cell r="P215">
            <v>11058215</v>
          </cell>
          <cell r="Q215" t="str">
            <v>Trần Đăng</v>
          </cell>
          <cell r="R215" t="str">
            <v>Mạnh</v>
          </cell>
          <cell r="S215" t="str">
            <v>Trần Đăng Mạnh</v>
          </cell>
          <cell r="T215" t="str">
            <v>Nam</v>
          </cell>
          <cell r="U215" t="str">
            <v>10/08/1981</v>
          </cell>
          <cell r="V215" t="str">
            <v>Thái Bình</v>
          </cell>
          <cell r="W215" t="str">
            <v>Quản lý kinh tế</v>
          </cell>
          <cell r="X215">
            <v>1877</v>
          </cell>
          <cell r="Y215" t="str">
            <v>30/09/2011</v>
          </cell>
          <cell r="Z215" t="str">
            <v>Đợt 1/2011</v>
          </cell>
          <cell r="AA215">
            <v>11058215</v>
          </cell>
        </row>
        <row r="216">
          <cell r="O216" t="str">
            <v>Lương Bá Minh, Sinh ngày 20/03/1976</v>
          </cell>
          <cell r="P216">
            <v>11058216</v>
          </cell>
          <cell r="Q216" t="str">
            <v xml:space="preserve">Lương Bá </v>
          </cell>
          <cell r="R216" t="str">
            <v>Minh</v>
          </cell>
          <cell r="S216" t="str">
            <v>Lương Bá Minh</v>
          </cell>
          <cell r="T216" t="str">
            <v>Nam</v>
          </cell>
          <cell r="U216" t="str">
            <v>20/03/1976</v>
          </cell>
          <cell r="V216" t="str">
            <v xml:space="preserve">Thanh Hóa </v>
          </cell>
          <cell r="W216" t="str">
            <v>Quản lý kinh tế</v>
          </cell>
          <cell r="X216">
            <v>1877</v>
          </cell>
          <cell r="Y216" t="str">
            <v>30/09/2011</v>
          </cell>
          <cell r="Z216" t="str">
            <v>Đợt 1/2011</v>
          </cell>
          <cell r="AA216">
            <v>11058216</v>
          </cell>
        </row>
        <row r="217">
          <cell r="O217" t="str">
            <v>Ngô Thanh Minh, Sinh ngày 20/05/1980</v>
          </cell>
          <cell r="P217">
            <v>11058217</v>
          </cell>
          <cell r="Q217" t="str">
            <v xml:space="preserve">Ngô Thanh </v>
          </cell>
          <cell r="R217" t="str">
            <v>Minh</v>
          </cell>
          <cell r="S217" t="str">
            <v>Ngô Thanh Minh</v>
          </cell>
          <cell r="T217" t="str">
            <v xml:space="preserve">Nam </v>
          </cell>
          <cell r="U217" t="str">
            <v>20/05/1980</v>
          </cell>
          <cell r="V217" t="str">
            <v xml:space="preserve">Nghệ An </v>
          </cell>
          <cell r="W217" t="str">
            <v>Quản lý kinh tế</v>
          </cell>
          <cell r="X217">
            <v>1877</v>
          </cell>
          <cell r="Y217" t="str">
            <v>30/09/2011</v>
          </cell>
          <cell r="Z217" t="str">
            <v>Đợt 1/2011</v>
          </cell>
          <cell r="AA217">
            <v>11058217</v>
          </cell>
        </row>
        <row r="218">
          <cell r="O218" t="str">
            <v>Nguyễn Khắc Minh, Sinh ngày 01/05/1972</v>
          </cell>
          <cell r="P218">
            <v>11058218</v>
          </cell>
          <cell r="Q218" t="str">
            <v>Nguyễn Khắc</v>
          </cell>
          <cell r="R218" t="str">
            <v>Minh</v>
          </cell>
          <cell r="S218" t="str">
            <v>Nguyễn Khắc Minh</v>
          </cell>
          <cell r="T218" t="str">
            <v>Nam</v>
          </cell>
          <cell r="U218" t="str">
            <v>01/05/1972</v>
          </cell>
          <cell r="V218" t="str">
            <v xml:space="preserve">Phú Thọ </v>
          </cell>
          <cell r="W218" t="str">
            <v>Quản lý kinh tế</v>
          </cell>
          <cell r="X218">
            <v>1877</v>
          </cell>
          <cell r="Y218" t="str">
            <v>30/09/2011</v>
          </cell>
          <cell r="Z218" t="str">
            <v>Đợt 1/2011</v>
          </cell>
          <cell r="AA218">
            <v>11058218</v>
          </cell>
        </row>
        <row r="219">
          <cell r="O219" t="str">
            <v>Phan Văn Minh, Sinh ngày 26/02/1966</v>
          </cell>
          <cell r="P219">
            <v>11058219</v>
          </cell>
          <cell r="Q219" t="str">
            <v xml:space="preserve">Phan Văn </v>
          </cell>
          <cell r="R219" t="str">
            <v>Minh</v>
          </cell>
          <cell r="S219" t="str">
            <v>Phan Văn Minh</v>
          </cell>
          <cell r="T219" t="str">
            <v xml:space="preserve">Nam </v>
          </cell>
          <cell r="U219" t="str">
            <v>26/02/1966</v>
          </cell>
          <cell r="V219" t="str">
            <v xml:space="preserve">Nghệ An </v>
          </cell>
          <cell r="W219" t="str">
            <v>Quản lý kinh tế</v>
          </cell>
          <cell r="X219">
            <v>1877</v>
          </cell>
          <cell r="Y219" t="str">
            <v>30/09/2011</v>
          </cell>
          <cell r="Z219" t="str">
            <v>Đợt 1/2011</v>
          </cell>
          <cell r="AA219">
            <v>11058219</v>
          </cell>
        </row>
        <row r="220">
          <cell r="O220" t="str">
            <v>Vũ Đức Minh, Sinh ngày 20/12/1985</v>
          </cell>
          <cell r="P220">
            <v>11058220</v>
          </cell>
          <cell r="Q220" t="str">
            <v xml:space="preserve">Vũ Đức </v>
          </cell>
          <cell r="R220" t="str">
            <v>Minh</v>
          </cell>
          <cell r="S220" t="str">
            <v>Vũ Đức Minh</v>
          </cell>
          <cell r="T220" t="str">
            <v>Nam</v>
          </cell>
          <cell r="U220" t="str">
            <v>20/12/1985</v>
          </cell>
          <cell r="V220" t="str">
            <v>Ninh Bình</v>
          </cell>
          <cell r="W220" t="str">
            <v>Quản lý kinh tế</v>
          </cell>
          <cell r="X220">
            <v>1877</v>
          </cell>
          <cell r="Y220" t="str">
            <v>30/09/2011</v>
          </cell>
          <cell r="Z220" t="str">
            <v>Đợt 1/2011</v>
          </cell>
          <cell r="AA220">
            <v>11058220</v>
          </cell>
        </row>
        <row r="221">
          <cell r="O221" t="str">
            <v>Hồ Nam, Sinh ngày 10/10/1968</v>
          </cell>
          <cell r="P221">
            <v>11058221</v>
          </cell>
          <cell r="Q221" t="str">
            <v xml:space="preserve">Hồ </v>
          </cell>
          <cell r="R221" t="str">
            <v xml:space="preserve">Nam </v>
          </cell>
          <cell r="S221" t="str">
            <v>Hồ Nam</v>
          </cell>
          <cell r="T221" t="str">
            <v>Nam</v>
          </cell>
          <cell r="U221" t="str">
            <v>10/10/1968</v>
          </cell>
          <cell r="V221" t="str">
            <v xml:space="preserve">Nghệ An </v>
          </cell>
          <cell r="W221" t="str">
            <v>Quản lý kinh tế</v>
          </cell>
          <cell r="X221">
            <v>1877</v>
          </cell>
          <cell r="Y221" t="str">
            <v>30/09/2011</v>
          </cell>
          <cell r="Z221" t="str">
            <v>Đợt 1/2011</v>
          </cell>
          <cell r="AA221">
            <v>11058221</v>
          </cell>
        </row>
        <row r="222">
          <cell r="O222" t="str">
            <v>Nguyễn Sĩ Nam, Sinh ngày 02/02/1978</v>
          </cell>
          <cell r="P222">
            <v>11058222</v>
          </cell>
          <cell r="Q222" t="str">
            <v>Nguyễn Sĩ</v>
          </cell>
          <cell r="R222" t="str">
            <v>Nam</v>
          </cell>
          <cell r="S222" t="str">
            <v>Nguyễn Sĩ Nam</v>
          </cell>
          <cell r="T222" t="str">
            <v>Nam</v>
          </cell>
          <cell r="U222" t="str">
            <v>02/02/1978</v>
          </cell>
          <cell r="V222" t="str">
            <v>Thanh Hóa</v>
          </cell>
          <cell r="W222" t="str">
            <v>Quản lý kinh tế</v>
          </cell>
          <cell r="X222">
            <v>1877</v>
          </cell>
          <cell r="Y222" t="str">
            <v>30/09/2011</v>
          </cell>
          <cell r="Z222" t="str">
            <v>Đợt 1/2011</v>
          </cell>
          <cell r="AA222">
            <v>11058222</v>
          </cell>
        </row>
        <row r="223">
          <cell r="O223" t="str">
            <v>Vũ Thị Quỳnh Ngân, Sinh ngày 02/12/1986</v>
          </cell>
          <cell r="P223">
            <v>11058223</v>
          </cell>
          <cell r="Q223" t="str">
            <v>Vũ Thị Quỳnh</v>
          </cell>
          <cell r="R223" t="str">
            <v>Ngân</v>
          </cell>
          <cell r="S223" t="str">
            <v>Vũ Thị Quỳnh Ngân</v>
          </cell>
          <cell r="T223" t="str">
            <v>Nữ</v>
          </cell>
          <cell r="U223" t="str">
            <v>02/12/1986</v>
          </cell>
          <cell r="V223" t="str">
            <v>Nam Định</v>
          </cell>
          <cell r="W223" t="str">
            <v>Quản lý kinh tế</v>
          </cell>
          <cell r="X223">
            <v>1877</v>
          </cell>
          <cell r="Y223" t="str">
            <v>30/09/2011</v>
          </cell>
          <cell r="Z223" t="str">
            <v>Đợt 1/2011</v>
          </cell>
          <cell r="AA223">
            <v>11058223</v>
          </cell>
        </row>
        <row r="224">
          <cell r="O224" t="str">
            <v>Cao Đại Nghĩa, Sinh ngày 30/12/1985</v>
          </cell>
          <cell r="P224">
            <v>11058224</v>
          </cell>
          <cell r="Q224" t="str">
            <v>Cao Đại</v>
          </cell>
          <cell r="R224" t="str">
            <v>Nghĩa</v>
          </cell>
          <cell r="S224" t="str">
            <v>Cao Đại Nghĩa</v>
          </cell>
          <cell r="T224" t="str">
            <v>Nam</v>
          </cell>
          <cell r="U224" t="str">
            <v>30/12/1985</v>
          </cell>
          <cell r="V224" t="str">
            <v xml:space="preserve">Bắc Ninh </v>
          </cell>
          <cell r="W224" t="str">
            <v>Quản lý kinh tế</v>
          </cell>
          <cell r="X224">
            <v>1877</v>
          </cell>
          <cell r="Y224" t="str">
            <v>30/09/2011</v>
          </cell>
          <cell r="Z224" t="str">
            <v>Đợt 1/2011</v>
          </cell>
          <cell r="AA224">
            <v>11058224</v>
          </cell>
        </row>
        <row r="225">
          <cell r="O225" t="str">
            <v>Nguyễn Trọng Nghĩa, Sinh ngày 07/11/1980</v>
          </cell>
          <cell r="P225">
            <v>11058225</v>
          </cell>
          <cell r="Q225" t="str">
            <v>Nguyễn Trọng</v>
          </cell>
          <cell r="R225" t="str">
            <v>Nghĩa</v>
          </cell>
          <cell r="S225" t="str">
            <v>Nguyễn Trọng Nghĩa</v>
          </cell>
          <cell r="T225" t="str">
            <v>Nam</v>
          </cell>
          <cell r="U225" t="str">
            <v>07/11/1980</v>
          </cell>
          <cell r="V225" t="str">
            <v>Hà Nội</v>
          </cell>
          <cell r="W225" t="str">
            <v>Quản lý kinh tế</v>
          </cell>
          <cell r="X225">
            <v>1877</v>
          </cell>
          <cell r="Y225" t="str">
            <v>30/09/2011</v>
          </cell>
          <cell r="Z225" t="str">
            <v>Đợt 1/2011</v>
          </cell>
          <cell r="AA225">
            <v>11058225</v>
          </cell>
        </row>
        <row r="226">
          <cell r="O226" t="str">
            <v>Đỗ Huyền Bảo Ngọc, Sinh ngày 23/08/1977</v>
          </cell>
          <cell r="P226">
            <v>11058226</v>
          </cell>
          <cell r="Q226" t="str">
            <v>Đỗ Huyền Bảo</v>
          </cell>
          <cell r="R226" t="str">
            <v>Ngọc</v>
          </cell>
          <cell r="S226" t="str">
            <v>Đỗ Huyền Bảo Ngọc</v>
          </cell>
          <cell r="T226" t="str">
            <v>Nữ</v>
          </cell>
          <cell r="U226" t="str">
            <v>23/08/1977</v>
          </cell>
          <cell r="V226" t="str">
            <v xml:space="preserve">Yên Bái </v>
          </cell>
          <cell r="W226" t="str">
            <v>Quản lý kinh tế</v>
          </cell>
          <cell r="X226">
            <v>1877</v>
          </cell>
          <cell r="Y226" t="str">
            <v>30/09/2011</v>
          </cell>
          <cell r="Z226" t="str">
            <v>Đợt 1/2011</v>
          </cell>
          <cell r="AA226">
            <v>11058226</v>
          </cell>
        </row>
        <row r="227">
          <cell r="O227" t="str">
            <v>Dương Bá Nguyên, Sinh ngày 14/05/1986</v>
          </cell>
          <cell r="P227">
            <v>11058227</v>
          </cell>
          <cell r="Q227" t="str">
            <v>Dương Bá</v>
          </cell>
          <cell r="R227" t="str">
            <v>Nguyên</v>
          </cell>
          <cell r="S227" t="str">
            <v>Dương Bá Nguyên</v>
          </cell>
          <cell r="T227" t="str">
            <v>Nam</v>
          </cell>
          <cell r="U227" t="str">
            <v>14/05/1986</v>
          </cell>
          <cell r="V227" t="str">
            <v xml:space="preserve">Phú Thọ </v>
          </cell>
          <cell r="W227" t="str">
            <v>Quản lý kinh tế</v>
          </cell>
          <cell r="X227">
            <v>1877</v>
          </cell>
          <cell r="Y227" t="str">
            <v>30/09/2011</v>
          </cell>
          <cell r="Z227" t="str">
            <v>Đợt 1/2011</v>
          </cell>
          <cell r="AA227">
            <v>11058227</v>
          </cell>
        </row>
        <row r="228">
          <cell r="O228" t="str">
            <v>Bùi Thị Nhàn, Sinh ngày 20/03/1981</v>
          </cell>
          <cell r="P228">
            <v>11058228</v>
          </cell>
          <cell r="Q228" t="str">
            <v xml:space="preserve">Bùi Thị </v>
          </cell>
          <cell r="R228" t="str">
            <v>Nhàn</v>
          </cell>
          <cell r="S228" t="str">
            <v>Bùi Thị Nhàn</v>
          </cell>
          <cell r="T228" t="str">
            <v>Nữ</v>
          </cell>
          <cell r="U228" t="str">
            <v>20/03/1981</v>
          </cell>
          <cell r="V228" t="str">
            <v>Nam Định</v>
          </cell>
          <cell r="W228" t="str">
            <v>Quản lý kinh tế</v>
          </cell>
          <cell r="X228">
            <v>1877</v>
          </cell>
          <cell r="Y228" t="str">
            <v>30/09/2011</v>
          </cell>
          <cell r="Z228" t="str">
            <v>Đợt 1/2011</v>
          </cell>
          <cell r="AA228">
            <v>11058228</v>
          </cell>
        </row>
        <row r="229">
          <cell r="O229" t="str">
            <v>Nguyễn Công Nhật, Sinh ngày 07/01/1973</v>
          </cell>
          <cell r="P229">
            <v>11058229</v>
          </cell>
          <cell r="Q229" t="str">
            <v>Nguyễn Công</v>
          </cell>
          <cell r="R229" t="str">
            <v>Nhật</v>
          </cell>
          <cell r="S229" t="str">
            <v>Nguyễn Công Nhật</v>
          </cell>
          <cell r="T229" t="str">
            <v>Nam</v>
          </cell>
          <cell r="U229" t="str">
            <v>07/01/1973</v>
          </cell>
          <cell r="V229" t="str">
            <v xml:space="preserve">Hưng Yên </v>
          </cell>
          <cell r="W229" t="str">
            <v>Quản lý kinh tế</v>
          </cell>
          <cell r="X229">
            <v>1877</v>
          </cell>
          <cell r="Y229" t="str">
            <v>30/09/2011</v>
          </cell>
          <cell r="Z229" t="str">
            <v>Đợt 1/2011</v>
          </cell>
          <cell r="AA229">
            <v>11058229</v>
          </cell>
        </row>
        <row r="230">
          <cell r="O230" t="str">
            <v>Đào Thị Mai Nhung, Sinh ngày 29/08/1980</v>
          </cell>
          <cell r="P230">
            <v>11058230</v>
          </cell>
          <cell r="Q230" t="str">
            <v xml:space="preserve">Đào Thị Mai </v>
          </cell>
          <cell r="R230" t="str">
            <v>Nhung</v>
          </cell>
          <cell r="S230" t="str">
            <v>Đào Thị Mai Nhung</v>
          </cell>
          <cell r="T230" t="str">
            <v>Nữ</v>
          </cell>
          <cell r="U230" t="str">
            <v>29/08/1980</v>
          </cell>
          <cell r="V230" t="str">
            <v xml:space="preserve">Thái Nguyên </v>
          </cell>
          <cell r="W230" t="str">
            <v>Quản lý kinh tế</v>
          </cell>
          <cell r="X230">
            <v>1877</v>
          </cell>
          <cell r="Y230" t="str">
            <v>30/09/2011</v>
          </cell>
          <cell r="Z230" t="str">
            <v>Đợt 1/2011</v>
          </cell>
          <cell r="AA230">
            <v>11058230</v>
          </cell>
        </row>
        <row r="231">
          <cell r="O231" t="str">
            <v>Nguyễn Hà Phương, Sinh ngày 06/02/1985</v>
          </cell>
          <cell r="P231">
            <v>11058231</v>
          </cell>
          <cell r="Q231" t="str">
            <v xml:space="preserve">Nguyễn Hà </v>
          </cell>
          <cell r="R231" t="str">
            <v xml:space="preserve">Phương </v>
          </cell>
          <cell r="S231" t="str">
            <v>Nguyễn Hà Phương</v>
          </cell>
          <cell r="T231" t="str">
            <v>Nữ</v>
          </cell>
          <cell r="U231" t="str">
            <v>06/02/1985</v>
          </cell>
          <cell r="V231" t="str">
            <v xml:space="preserve">Bắc Ninh </v>
          </cell>
          <cell r="W231" t="str">
            <v>Quản lý kinh tế</v>
          </cell>
          <cell r="X231">
            <v>1877</v>
          </cell>
          <cell r="Y231" t="str">
            <v>30/09/2011</v>
          </cell>
          <cell r="Z231" t="str">
            <v>Đợt 1/2011</v>
          </cell>
          <cell r="AA231">
            <v>11058231</v>
          </cell>
        </row>
        <row r="232">
          <cell r="O232" t="str">
            <v>Phan Thị Phương, Sinh ngày 24/08/1985</v>
          </cell>
          <cell r="P232">
            <v>11058232</v>
          </cell>
          <cell r="Q232" t="str">
            <v xml:space="preserve">Phan Thị </v>
          </cell>
          <cell r="R232" t="str">
            <v xml:space="preserve">Phương </v>
          </cell>
          <cell r="S232" t="str">
            <v>Phan Thị Phương</v>
          </cell>
          <cell r="T232" t="str">
            <v>Nữ</v>
          </cell>
          <cell r="U232" t="str">
            <v>24/08/1985</v>
          </cell>
          <cell r="V232" t="str">
            <v>Sơn La</v>
          </cell>
          <cell r="W232" t="str">
            <v>Quản lý kinh tế</v>
          </cell>
          <cell r="X232">
            <v>1877</v>
          </cell>
          <cell r="Y232" t="str">
            <v>30/09/2011</v>
          </cell>
          <cell r="Z232" t="str">
            <v>Đợt 1/2011</v>
          </cell>
          <cell r="AA232">
            <v>11058232</v>
          </cell>
        </row>
        <row r="233">
          <cell r="O233" t="str">
            <v>Nguyễn Trung Quang, Sinh ngày 12/07/1987</v>
          </cell>
          <cell r="P233">
            <v>11058233</v>
          </cell>
          <cell r="Q233" t="str">
            <v xml:space="preserve">Nguyễn Trung </v>
          </cell>
          <cell r="R233" t="str">
            <v>Quang</v>
          </cell>
          <cell r="S233" t="str">
            <v>Nguyễn Trung Quang</v>
          </cell>
          <cell r="T233" t="str">
            <v>Nam</v>
          </cell>
          <cell r="U233" t="str">
            <v>12/07/1987</v>
          </cell>
          <cell r="V233" t="str">
            <v>Hà Nội</v>
          </cell>
          <cell r="W233" t="str">
            <v>Quản lý kinh tế</v>
          </cell>
          <cell r="X233">
            <v>1877</v>
          </cell>
          <cell r="Y233" t="str">
            <v>30/09/2011</v>
          </cell>
          <cell r="Z233" t="str">
            <v>Đợt 1/2011</v>
          </cell>
          <cell r="AA233">
            <v>11058233</v>
          </cell>
        </row>
        <row r="234">
          <cell r="O234" t="str">
            <v>Đặng Ngọc San, Sinh ngày 29/08/1975</v>
          </cell>
          <cell r="P234">
            <v>11058234</v>
          </cell>
          <cell r="Q234" t="str">
            <v xml:space="preserve">Đặng Ngọc </v>
          </cell>
          <cell r="R234" t="str">
            <v xml:space="preserve">San </v>
          </cell>
          <cell r="S234" t="str">
            <v>Đặng Ngọc San</v>
          </cell>
          <cell r="T234" t="str">
            <v xml:space="preserve">Nam </v>
          </cell>
          <cell r="U234" t="str">
            <v>29/08/1975</v>
          </cell>
          <cell r="V234" t="str">
            <v>Hà Nội</v>
          </cell>
          <cell r="W234" t="str">
            <v>Quản lý kinh tế</v>
          </cell>
          <cell r="X234">
            <v>1877</v>
          </cell>
          <cell r="Y234" t="str">
            <v>30/09/2011</v>
          </cell>
          <cell r="Z234" t="str">
            <v>Đợt 1/2011</v>
          </cell>
          <cell r="AA234">
            <v>11058234</v>
          </cell>
        </row>
        <row r="235">
          <cell r="O235" t="str">
            <v>Lương Văn Sáng, Sinh ngày 01/01/1976</v>
          </cell>
          <cell r="P235">
            <v>11058235</v>
          </cell>
          <cell r="Q235" t="str">
            <v xml:space="preserve">Lương Văn </v>
          </cell>
          <cell r="R235" t="str">
            <v>Sáng</v>
          </cell>
          <cell r="S235" t="str">
            <v>Lương Văn Sáng</v>
          </cell>
          <cell r="T235" t="str">
            <v xml:space="preserve">Nam </v>
          </cell>
          <cell r="U235" t="str">
            <v>01/01/1976</v>
          </cell>
          <cell r="V235" t="str">
            <v>Thái Bình</v>
          </cell>
          <cell r="W235" t="str">
            <v>Quản lý kinh tế</v>
          </cell>
          <cell r="X235">
            <v>1877</v>
          </cell>
          <cell r="Y235" t="str">
            <v>30/09/2011</v>
          </cell>
          <cell r="Z235" t="str">
            <v>Đợt 1/2011</v>
          </cell>
          <cell r="AA235">
            <v>11058235</v>
          </cell>
        </row>
        <row r="236">
          <cell r="O236" t="str">
            <v>Phạm Xuân Sánh, Sinh ngày 16/10/1979</v>
          </cell>
          <cell r="P236">
            <v>11058236</v>
          </cell>
          <cell r="Q236" t="str">
            <v>Phạm Xuân</v>
          </cell>
          <cell r="R236" t="str">
            <v>Sánh</v>
          </cell>
          <cell r="S236" t="str">
            <v>Phạm Xuân Sánh</v>
          </cell>
          <cell r="T236" t="str">
            <v>Nam</v>
          </cell>
          <cell r="U236" t="str">
            <v>16/10/1979</v>
          </cell>
          <cell r="V236" t="str">
            <v>Nghệ An</v>
          </cell>
          <cell r="W236" t="str">
            <v>Quản lý kinh tế</v>
          </cell>
          <cell r="X236">
            <v>1877</v>
          </cell>
          <cell r="Y236" t="str">
            <v>30/09/2011</v>
          </cell>
          <cell r="Z236" t="str">
            <v>Đợt 1/2011</v>
          </cell>
          <cell r="AA236">
            <v>11058236</v>
          </cell>
        </row>
        <row r="237">
          <cell r="O237" t="str">
            <v>Nguyễn Hữu Sơn, Sinh ngày 20/10/1976</v>
          </cell>
          <cell r="P237">
            <v>11058237</v>
          </cell>
          <cell r="Q237" t="str">
            <v>Nguyễn Hữu</v>
          </cell>
          <cell r="R237" t="str">
            <v>Sơn</v>
          </cell>
          <cell r="S237" t="str">
            <v>Nguyễn Hữu Sơn</v>
          </cell>
          <cell r="T237" t="str">
            <v>Nam</v>
          </cell>
          <cell r="U237" t="str">
            <v>20/10/1976</v>
          </cell>
          <cell r="V237" t="str">
            <v>Nghệ An</v>
          </cell>
          <cell r="W237" t="str">
            <v>Quản lý kinh tế</v>
          </cell>
          <cell r="X237">
            <v>1877</v>
          </cell>
          <cell r="Y237" t="str">
            <v>30/09/2011</v>
          </cell>
          <cell r="Z237" t="str">
            <v>Đợt 1/2011</v>
          </cell>
          <cell r="AA237">
            <v>11058237</v>
          </cell>
        </row>
        <row r="238">
          <cell r="O238" t="str">
            <v>Nguyễn Thái Sơn, Sinh ngày 21/08/1973</v>
          </cell>
          <cell r="P238">
            <v>11058238</v>
          </cell>
          <cell r="Q238" t="str">
            <v xml:space="preserve">Nguyễn Thái </v>
          </cell>
          <cell r="R238" t="str">
            <v xml:space="preserve">Sơn </v>
          </cell>
          <cell r="S238" t="str">
            <v>Nguyễn Thái Sơn</v>
          </cell>
          <cell r="T238" t="str">
            <v>Nam</v>
          </cell>
          <cell r="U238" t="str">
            <v>21/08/1973</v>
          </cell>
          <cell r="V238" t="str">
            <v>Hà Nội</v>
          </cell>
          <cell r="W238" t="str">
            <v>Quản lý kinh tế</v>
          </cell>
          <cell r="X238">
            <v>1877</v>
          </cell>
          <cell r="Y238" t="str">
            <v>30/09/2011</v>
          </cell>
          <cell r="Z238" t="str">
            <v>Đợt 1/2011</v>
          </cell>
          <cell r="AA238">
            <v>11058238</v>
          </cell>
        </row>
        <row r="239">
          <cell r="O239" t="str">
            <v>Phạm Hồng Sơn, Sinh ngày 07/09/1969</v>
          </cell>
          <cell r="P239">
            <v>11058239</v>
          </cell>
          <cell r="Q239" t="str">
            <v>Phạm Hồng</v>
          </cell>
          <cell r="R239" t="str">
            <v>Sơn</v>
          </cell>
          <cell r="S239" t="str">
            <v>Phạm Hồng Sơn</v>
          </cell>
          <cell r="T239" t="str">
            <v>Nam</v>
          </cell>
          <cell r="U239" t="str">
            <v>07/09/1969</v>
          </cell>
          <cell r="V239" t="str">
            <v>Nghệ An</v>
          </cell>
          <cell r="W239" t="str">
            <v>Quản lý kinh tế</v>
          </cell>
          <cell r="X239">
            <v>1877</v>
          </cell>
          <cell r="Y239" t="str">
            <v>30/09/2011</v>
          </cell>
          <cell r="Z239" t="str">
            <v>Đợt 1/2011</v>
          </cell>
          <cell r="AA239">
            <v>11058239</v>
          </cell>
        </row>
        <row r="240">
          <cell r="O240" t="str">
            <v>Tạ Đức Sơn, Sinh ngày 26/06/1983</v>
          </cell>
          <cell r="P240">
            <v>11058240</v>
          </cell>
          <cell r="Q240" t="str">
            <v>Tạ Đức</v>
          </cell>
          <cell r="R240" t="str">
            <v>Sơn</v>
          </cell>
          <cell r="S240" t="str">
            <v>Tạ Đức Sơn</v>
          </cell>
          <cell r="T240" t="str">
            <v>Nam</v>
          </cell>
          <cell r="U240" t="str">
            <v>26/06/1983</v>
          </cell>
          <cell r="V240" t="str">
            <v xml:space="preserve">Phú Thọ </v>
          </cell>
          <cell r="W240" t="str">
            <v>Quản lý kinh tế</v>
          </cell>
          <cell r="X240">
            <v>1877</v>
          </cell>
          <cell r="Y240" t="str">
            <v>30/09/2011</v>
          </cell>
          <cell r="Z240" t="str">
            <v>Đợt 1/2011</v>
          </cell>
          <cell r="AA240">
            <v>11058240</v>
          </cell>
        </row>
        <row r="241">
          <cell r="O241" t="str">
            <v>Phan Thị Thanh Tâm, Sinh ngày 10/09/1980</v>
          </cell>
          <cell r="P241">
            <v>11058241</v>
          </cell>
          <cell r="Q241" t="str">
            <v>Phan Thị Thanh</v>
          </cell>
          <cell r="R241" t="str">
            <v>Tâm</v>
          </cell>
          <cell r="S241" t="str">
            <v>Phan Thị Thanh Tâm</v>
          </cell>
          <cell r="T241" t="str">
            <v>Nữ</v>
          </cell>
          <cell r="U241" t="str">
            <v>10/09/1980</v>
          </cell>
          <cell r="V241" t="str">
            <v>Nghệ An</v>
          </cell>
          <cell r="W241" t="str">
            <v>Quản lý kinh tế</v>
          </cell>
          <cell r="X241">
            <v>1877</v>
          </cell>
          <cell r="Y241" t="str">
            <v>30/09/2011</v>
          </cell>
          <cell r="Z241" t="str">
            <v>Đợt 1/2011</v>
          </cell>
          <cell r="AA241">
            <v>11058241</v>
          </cell>
        </row>
        <row r="242">
          <cell r="O242" t="str">
            <v>Nguyễn Kim Tấn, Sinh ngày 06/10/1983</v>
          </cell>
          <cell r="P242">
            <v>11058242</v>
          </cell>
          <cell r="Q242" t="str">
            <v xml:space="preserve">Nguyễn Kim </v>
          </cell>
          <cell r="R242" t="str">
            <v>Tấn</v>
          </cell>
          <cell r="S242" t="str">
            <v>Nguyễn Kim Tấn</v>
          </cell>
          <cell r="T242" t="str">
            <v>Nam</v>
          </cell>
          <cell r="U242" t="str">
            <v>06/10/1983</v>
          </cell>
          <cell r="V242" t="str">
            <v xml:space="preserve">Hà Nội </v>
          </cell>
          <cell r="W242" t="str">
            <v>Quản lý kinh tế</v>
          </cell>
          <cell r="X242">
            <v>1877</v>
          </cell>
          <cell r="Y242" t="str">
            <v>30/09/2011</v>
          </cell>
          <cell r="Z242" t="str">
            <v>Đợt 1/2011</v>
          </cell>
          <cell r="AA242">
            <v>11058242</v>
          </cell>
        </row>
        <row r="243">
          <cell r="O243" t="str">
            <v>Đặng Văn Thắng, Sinh ngày 08/12/1970</v>
          </cell>
          <cell r="P243">
            <v>11058243</v>
          </cell>
          <cell r="Q243" t="str">
            <v xml:space="preserve">Đặng Văn </v>
          </cell>
          <cell r="R243" t="str">
            <v>Thắng</v>
          </cell>
          <cell r="S243" t="str">
            <v>Đặng Văn Thắng</v>
          </cell>
          <cell r="T243" t="str">
            <v>Nam</v>
          </cell>
          <cell r="U243" t="str">
            <v>08/12/1970</v>
          </cell>
          <cell r="V243" t="str">
            <v xml:space="preserve">Hưng Yên </v>
          </cell>
          <cell r="W243" t="str">
            <v>Quản lý kinh tế</v>
          </cell>
          <cell r="X243">
            <v>1877</v>
          </cell>
          <cell r="Y243" t="str">
            <v>30/09/2011</v>
          </cell>
          <cell r="Z243" t="str">
            <v>Đợt 1/2011</v>
          </cell>
          <cell r="AA243">
            <v>11058243</v>
          </cell>
        </row>
        <row r="244">
          <cell r="O244" t="str">
            <v>Đặng Xuân Thắng, Sinh ngày 03/11/1967</v>
          </cell>
          <cell r="P244">
            <v>11058244</v>
          </cell>
          <cell r="Q244" t="str">
            <v xml:space="preserve">Đặng Xuân </v>
          </cell>
          <cell r="R244" t="str">
            <v xml:space="preserve">Thắng </v>
          </cell>
          <cell r="S244" t="str">
            <v>Đặng Xuân Thắng</v>
          </cell>
          <cell r="T244" t="str">
            <v>Nam</v>
          </cell>
          <cell r="U244" t="str">
            <v>03/11/1967</v>
          </cell>
          <cell r="V244" t="str">
            <v>Nam Định</v>
          </cell>
          <cell r="W244" t="str">
            <v>Quản lý kinh tế</v>
          </cell>
          <cell r="X244">
            <v>1877</v>
          </cell>
          <cell r="Y244" t="str">
            <v>30/09/2011</v>
          </cell>
          <cell r="Z244" t="str">
            <v>Đợt 1/2011</v>
          </cell>
          <cell r="AA244">
            <v>11058244</v>
          </cell>
        </row>
        <row r="245">
          <cell r="O245" t="str">
            <v>Nguyễn Chiến Thắng, Sinh ngày 12/06/1978</v>
          </cell>
          <cell r="P245">
            <v>11058245</v>
          </cell>
          <cell r="Q245" t="str">
            <v>Nguyễn Chiến</v>
          </cell>
          <cell r="R245" t="str">
            <v>Thắng</v>
          </cell>
          <cell r="S245" t="str">
            <v>Nguyễn Chiến Thắng</v>
          </cell>
          <cell r="T245" t="str">
            <v>Nam</v>
          </cell>
          <cell r="U245" t="str">
            <v>12/06/1978</v>
          </cell>
          <cell r="V245" t="str">
            <v>Phú Thọ</v>
          </cell>
          <cell r="W245" t="str">
            <v>Quản lý kinh tế</v>
          </cell>
          <cell r="X245">
            <v>1877</v>
          </cell>
          <cell r="Y245" t="str">
            <v>30/09/2011</v>
          </cell>
          <cell r="Z245" t="str">
            <v>Đợt 1/2011</v>
          </cell>
          <cell r="AA245">
            <v>11058245</v>
          </cell>
        </row>
        <row r="246">
          <cell r="O246" t="str">
            <v>Nguyễn Duy Thắng, Sinh ngày 17/10/1978</v>
          </cell>
          <cell r="P246">
            <v>11058246</v>
          </cell>
          <cell r="Q246" t="str">
            <v xml:space="preserve">Nguyễn Duy </v>
          </cell>
          <cell r="R246" t="str">
            <v xml:space="preserve">Thắng </v>
          </cell>
          <cell r="S246" t="str">
            <v>Nguyễn Duy Thắng</v>
          </cell>
          <cell r="T246" t="str">
            <v xml:space="preserve">Nam </v>
          </cell>
          <cell r="U246" t="str">
            <v>17/10/1978</v>
          </cell>
          <cell r="V246" t="str">
            <v>Tuyên Quang</v>
          </cell>
          <cell r="W246" t="str">
            <v>Quản lý kinh tế</v>
          </cell>
          <cell r="X246">
            <v>1877</v>
          </cell>
          <cell r="Y246" t="str">
            <v>30/09/2011</v>
          </cell>
          <cell r="Z246" t="str">
            <v>Đợt 1/2011</v>
          </cell>
          <cell r="AA246">
            <v>11058246</v>
          </cell>
        </row>
        <row r="247">
          <cell r="O247" t="str">
            <v>Phạm Trung Thành, Sinh ngày 10/12/1982</v>
          </cell>
          <cell r="P247">
            <v>11058247</v>
          </cell>
          <cell r="Q247" t="str">
            <v xml:space="preserve">Phạm Trung </v>
          </cell>
          <cell r="R247" t="str">
            <v>Thành</v>
          </cell>
          <cell r="S247" t="str">
            <v>Phạm Trung Thành</v>
          </cell>
          <cell r="T247" t="str">
            <v>Nam</v>
          </cell>
          <cell r="U247" t="str">
            <v>10/12/1982</v>
          </cell>
          <cell r="V247" t="str">
            <v>Hải Phòng</v>
          </cell>
          <cell r="W247" t="str">
            <v>Quản lý kinh tế</v>
          </cell>
          <cell r="X247">
            <v>1877</v>
          </cell>
          <cell r="Y247" t="str">
            <v>30/09/2011</v>
          </cell>
          <cell r="Z247" t="str">
            <v>Đợt 1/2011</v>
          </cell>
          <cell r="AA247">
            <v>11058247</v>
          </cell>
        </row>
        <row r="248">
          <cell r="O248" t="str">
            <v>Nguyễn Thị Bích Thảo, Sinh ngày 11/01/1985</v>
          </cell>
          <cell r="P248">
            <v>11058248</v>
          </cell>
          <cell r="Q248" t="str">
            <v xml:space="preserve">Nguyễn Thị Bích </v>
          </cell>
          <cell r="R248" t="str">
            <v>Thảo</v>
          </cell>
          <cell r="S248" t="str">
            <v>Nguyễn Thị Bích Thảo</v>
          </cell>
          <cell r="T248" t="str">
            <v>Nữ</v>
          </cell>
          <cell r="U248" t="str">
            <v>11/01/1985</v>
          </cell>
          <cell r="V248" t="str">
            <v xml:space="preserve">Bắc Ninh </v>
          </cell>
          <cell r="W248" t="str">
            <v>Quản lý kinh tế</v>
          </cell>
          <cell r="X248">
            <v>1877</v>
          </cell>
          <cell r="Y248" t="str">
            <v>30/09/2011</v>
          </cell>
          <cell r="Z248" t="str">
            <v>Đợt 1/2011</v>
          </cell>
          <cell r="AA248">
            <v>11058248</v>
          </cell>
        </row>
        <row r="249">
          <cell r="O249" t="str">
            <v>Vũ Thị Phương Thảo, Sinh ngày 02/09/1987</v>
          </cell>
          <cell r="P249">
            <v>11058249</v>
          </cell>
          <cell r="Q249" t="str">
            <v>Vũ Thị Phương</v>
          </cell>
          <cell r="R249" t="str">
            <v>Thảo</v>
          </cell>
          <cell r="S249" t="str">
            <v>Vũ Thị Phương Thảo</v>
          </cell>
          <cell r="T249" t="str">
            <v>Nữ</v>
          </cell>
          <cell r="U249" t="str">
            <v>02/09/1987</v>
          </cell>
          <cell r="V249" t="str">
            <v>Lào Cai</v>
          </cell>
          <cell r="W249" t="str">
            <v>Quản lý kinh tế</v>
          </cell>
          <cell r="X249">
            <v>1877</v>
          </cell>
          <cell r="Y249" t="str">
            <v>30/09/2011</v>
          </cell>
          <cell r="Z249" t="str">
            <v>Đợt 1/2011</v>
          </cell>
          <cell r="AA249">
            <v>11058249</v>
          </cell>
        </row>
        <row r="250">
          <cell r="O250" t="str">
            <v>Đinh Văn Thiện, Sinh ngày 11/04/1977</v>
          </cell>
          <cell r="P250">
            <v>11058250</v>
          </cell>
          <cell r="Q250" t="str">
            <v xml:space="preserve">Đinh Văn </v>
          </cell>
          <cell r="R250" t="str">
            <v>Thiện</v>
          </cell>
          <cell r="S250" t="str">
            <v>Đinh Văn Thiện</v>
          </cell>
          <cell r="T250" t="str">
            <v xml:space="preserve">Nam </v>
          </cell>
          <cell r="U250" t="str">
            <v>11/04/1977</v>
          </cell>
          <cell r="V250" t="str">
            <v>Hà Tĩnh</v>
          </cell>
          <cell r="W250" t="str">
            <v>Quản lý kinh tế</v>
          </cell>
          <cell r="X250">
            <v>1877</v>
          </cell>
          <cell r="Y250" t="str">
            <v>30/09/2011</v>
          </cell>
          <cell r="Z250" t="str">
            <v>Đợt 1/2011</v>
          </cell>
          <cell r="AA250">
            <v>11058250</v>
          </cell>
        </row>
        <row r="251">
          <cell r="O251" t="str">
            <v>Lương Đức Thiện, Sinh ngày 01/05/1986</v>
          </cell>
          <cell r="P251">
            <v>11058251</v>
          </cell>
          <cell r="Q251" t="str">
            <v>Lương Đức</v>
          </cell>
          <cell r="R251" t="str">
            <v>Thiện</v>
          </cell>
          <cell r="S251" t="str">
            <v>Lương Đức Thiện</v>
          </cell>
          <cell r="T251" t="str">
            <v>Nam</v>
          </cell>
          <cell r="U251" t="str">
            <v>01/05/1986</v>
          </cell>
          <cell r="V251" t="str">
            <v>Yên Bái</v>
          </cell>
          <cell r="W251" t="str">
            <v>Quản lý kinh tế</v>
          </cell>
          <cell r="X251">
            <v>1877</v>
          </cell>
          <cell r="Y251" t="str">
            <v>30/09/2011</v>
          </cell>
          <cell r="Z251" t="str">
            <v>Đợt 1/2011</v>
          </cell>
          <cell r="AA251">
            <v>11058251</v>
          </cell>
        </row>
        <row r="252">
          <cell r="O252" t="str">
            <v>Phạm Hồng Thúy, Sinh ngày 17/03/1982</v>
          </cell>
          <cell r="P252">
            <v>11058252</v>
          </cell>
          <cell r="Q252" t="str">
            <v>Phạm Hồng</v>
          </cell>
          <cell r="R252" t="str">
            <v>Thúy</v>
          </cell>
          <cell r="S252" t="str">
            <v>Phạm Hồng Thúy</v>
          </cell>
          <cell r="T252" t="str">
            <v>Nữ</v>
          </cell>
          <cell r="U252" t="str">
            <v>17/03/1982</v>
          </cell>
          <cell r="V252" t="str">
            <v>Vĩnh Phúc</v>
          </cell>
          <cell r="W252" t="str">
            <v>Quản lý kinh tế</v>
          </cell>
          <cell r="X252">
            <v>1877</v>
          </cell>
          <cell r="Y252" t="str">
            <v>30/09/2011</v>
          </cell>
          <cell r="Z252" t="str">
            <v>Đợt 1/2011</v>
          </cell>
          <cell r="AA252">
            <v>11058252</v>
          </cell>
        </row>
        <row r="253">
          <cell r="O253" t="str">
            <v>Nguyễn Thanh Thủy, Sinh ngày 12/01/1984</v>
          </cell>
          <cell r="P253">
            <v>11058253</v>
          </cell>
          <cell r="Q253" t="str">
            <v xml:space="preserve">Nguyễn Thanh </v>
          </cell>
          <cell r="R253" t="str">
            <v>Thủy</v>
          </cell>
          <cell r="S253" t="str">
            <v>Nguyễn Thanh Thủy</v>
          </cell>
          <cell r="T253" t="str">
            <v xml:space="preserve">Nữ </v>
          </cell>
          <cell r="U253" t="str">
            <v>12/01/1984</v>
          </cell>
          <cell r="V253" t="str">
            <v>Thái Bình</v>
          </cell>
          <cell r="W253" t="str">
            <v>Quản lý kinh tế</v>
          </cell>
          <cell r="X253">
            <v>1877</v>
          </cell>
          <cell r="Y253" t="str">
            <v>30/09/2011</v>
          </cell>
          <cell r="Z253" t="str">
            <v>Đợt 1/2011</v>
          </cell>
          <cell r="AA253">
            <v>11058253</v>
          </cell>
        </row>
        <row r="254">
          <cell r="O254" t="str">
            <v>Nguyễn Thị Thu Thủy, Sinh ngày 29/08/1973</v>
          </cell>
          <cell r="P254">
            <v>11058254</v>
          </cell>
          <cell r="Q254" t="str">
            <v xml:space="preserve">Nguyễn Thị Thu </v>
          </cell>
          <cell r="R254" t="str">
            <v>Thủy</v>
          </cell>
          <cell r="S254" t="str">
            <v>Nguyễn Thị Thu Thủy</v>
          </cell>
          <cell r="T254" t="str">
            <v xml:space="preserve">Nữ </v>
          </cell>
          <cell r="U254" t="str">
            <v>29/08/1973</v>
          </cell>
          <cell r="V254" t="str">
            <v>Hà Nội</v>
          </cell>
          <cell r="W254" t="str">
            <v>Quản lý kinh tế</v>
          </cell>
          <cell r="X254">
            <v>1877</v>
          </cell>
          <cell r="Y254" t="str">
            <v>30/09/2011</v>
          </cell>
          <cell r="Z254" t="str">
            <v>Đợt 1/2011</v>
          </cell>
          <cell r="AA254">
            <v>11058254</v>
          </cell>
        </row>
        <row r="255">
          <cell r="O255" t="str">
            <v>Phạm Huy Toàn, Sinh ngày 28/02/1982</v>
          </cell>
          <cell r="P255">
            <v>11058255</v>
          </cell>
          <cell r="Q255" t="str">
            <v xml:space="preserve">Phạm Huy </v>
          </cell>
          <cell r="R255" t="str">
            <v>Toàn</v>
          </cell>
          <cell r="S255" t="str">
            <v>Phạm Huy Toàn</v>
          </cell>
          <cell r="T255" t="str">
            <v>Nam</v>
          </cell>
          <cell r="U255" t="str">
            <v>28/02/1982</v>
          </cell>
          <cell r="V255" t="str">
            <v>Hà Nội</v>
          </cell>
          <cell r="W255" t="str">
            <v>Quản lý kinh tế</v>
          </cell>
          <cell r="X255">
            <v>1877</v>
          </cell>
          <cell r="Y255" t="str">
            <v>30/09/2011</v>
          </cell>
          <cell r="Z255" t="str">
            <v>Đợt 1/2011</v>
          </cell>
          <cell r="AA255">
            <v>11058255</v>
          </cell>
        </row>
        <row r="256">
          <cell r="O256" t="str">
            <v>Đinh Quang Trung, Sinh ngày 18/08/1981</v>
          </cell>
          <cell r="P256">
            <v>11058256</v>
          </cell>
          <cell r="Q256" t="str">
            <v>Đinh Quang</v>
          </cell>
          <cell r="R256" t="str">
            <v>Trung</v>
          </cell>
          <cell r="S256" t="str">
            <v>Đinh Quang Trung</v>
          </cell>
          <cell r="T256" t="str">
            <v>Nam</v>
          </cell>
          <cell r="U256" t="str">
            <v>18/08/1981</v>
          </cell>
          <cell r="V256" t="str">
            <v xml:space="preserve">Phú Thọ </v>
          </cell>
          <cell r="W256" t="str">
            <v>Quản lý kinh tế</v>
          </cell>
          <cell r="X256">
            <v>1877</v>
          </cell>
          <cell r="Y256" t="str">
            <v>30/09/2011</v>
          </cell>
          <cell r="Z256" t="str">
            <v>Đợt 1/2011</v>
          </cell>
          <cell r="AA256">
            <v>11058256</v>
          </cell>
        </row>
        <row r="257">
          <cell r="O257" t="str">
            <v>Tạ Việt Trung, Sinh ngày 17/08/1978</v>
          </cell>
          <cell r="P257">
            <v>11058257</v>
          </cell>
          <cell r="Q257" t="str">
            <v xml:space="preserve">Tạ Việt </v>
          </cell>
          <cell r="R257" t="str">
            <v xml:space="preserve">Trung </v>
          </cell>
          <cell r="S257" t="str">
            <v>Tạ Việt Trung</v>
          </cell>
          <cell r="T257" t="str">
            <v xml:space="preserve">Nam </v>
          </cell>
          <cell r="U257" t="str">
            <v>17/08/1978</v>
          </cell>
          <cell r="V257" t="str">
            <v>Hà Nội</v>
          </cell>
          <cell r="W257" t="str">
            <v>Quản lý kinh tế</v>
          </cell>
          <cell r="X257">
            <v>1877</v>
          </cell>
          <cell r="Y257" t="str">
            <v>30/09/2011</v>
          </cell>
          <cell r="Z257" t="str">
            <v>Đợt 1/2011</v>
          </cell>
          <cell r="AA257">
            <v>11058257</v>
          </cell>
        </row>
        <row r="258">
          <cell r="O258" t="str">
            <v>Nguyễn Hải Trường, Sinh ngày 08/06/1985</v>
          </cell>
          <cell r="P258">
            <v>11058258</v>
          </cell>
          <cell r="Q258" t="str">
            <v xml:space="preserve">Nguyễn Hải </v>
          </cell>
          <cell r="R258" t="str">
            <v xml:space="preserve">Trường </v>
          </cell>
          <cell r="S258" t="str">
            <v>Nguyễn Hải Trường</v>
          </cell>
          <cell r="T258" t="str">
            <v>Nam</v>
          </cell>
          <cell r="U258" t="str">
            <v>08/06/1985</v>
          </cell>
          <cell r="V258" t="str">
            <v>Thái Bình</v>
          </cell>
          <cell r="W258" t="str">
            <v>Quản lý kinh tế</v>
          </cell>
          <cell r="X258">
            <v>1877</v>
          </cell>
          <cell r="Y258" t="str">
            <v>30/09/2011</v>
          </cell>
          <cell r="Z258" t="str">
            <v>Đợt 1/2011</v>
          </cell>
          <cell r="AA258">
            <v>11058258</v>
          </cell>
        </row>
        <row r="259">
          <cell r="O259" t="str">
            <v>Bùi Thanh Tuấn, Sinh ngày 17/07/1983</v>
          </cell>
          <cell r="P259">
            <v>11058259</v>
          </cell>
          <cell r="Q259" t="str">
            <v xml:space="preserve">Bùi Thanh </v>
          </cell>
          <cell r="R259" t="str">
            <v>Tuấn</v>
          </cell>
          <cell r="S259" t="str">
            <v>Bùi Thanh Tuấn</v>
          </cell>
          <cell r="T259" t="str">
            <v>Nam</v>
          </cell>
          <cell r="U259" t="str">
            <v>17/07/1983</v>
          </cell>
          <cell r="V259" t="str">
            <v>Tuyên Quang</v>
          </cell>
          <cell r="W259" t="str">
            <v>Quản lý kinh tế</v>
          </cell>
          <cell r="X259">
            <v>1877</v>
          </cell>
          <cell r="Y259" t="str">
            <v>30/09/2011</v>
          </cell>
          <cell r="Z259" t="str">
            <v>Đợt 1/2011</v>
          </cell>
          <cell r="AA259">
            <v>11058259</v>
          </cell>
        </row>
        <row r="260">
          <cell r="O260" t="str">
            <v>Lê Anh Tuấn, Sinh ngày 11/10/1980</v>
          </cell>
          <cell r="P260">
            <v>11058260</v>
          </cell>
          <cell r="Q260" t="str">
            <v>Lê Anh</v>
          </cell>
          <cell r="R260" t="str">
            <v>Tuấn</v>
          </cell>
          <cell r="S260" t="str">
            <v>Lê Anh Tuấn</v>
          </cell>
          <cell r="T260" t="str">
            <v>Nam</v>
          </cell>
          <cell r="U260" t="str">
            <v>11/10/1980</v>
          </cell>
          <cell r="V260" t="str">
            <v>Phú Thọ</v>
          </cell>
          <cell r="W260" t="str">
            <v>Quản lý kinh tế</v>
          </cell>
          <cell r="X260">
            <v>1877</v>
          </cell>
          <cell r="Y260" t="str">
            <v>30/09/2011</v>
          </cell>
          <cell r="Z260" t="str">
            <v>Đợt 1/2011</v>
          </cell>
          <cell r="AA260">
            <v>11058260</v>
          </cell>
        </row>
        <row r="261">
          <cell r="O261" t="str">
            <v>Nguyễn Anh Tuấn, Sinh ngày 02/09/1979</v>
          </cell>
          <cell r="P261">
            <v>11058261</v>
          </cell>
          <cell r="Q261" t="str">
            <v>Nguyễn Anh</v>
          </cell>
          <cell r="R261" t="str">
            <v>Tuấn</v>
          </cell>
          <cell r="S261" t="str">
            <v>Nguyễn Anh Tuấn</v>
          </cell>
          <cell r="T261" t="str">
            <v>Nam</v>
          </cell>
          <cell r="U261" t="str">
            <v>02/09/1979</v>
          </cell>
          <cell r="V261" t="str">
            <v>Nghệ An</v>
          </cell>
          <cell r="W261" t="str">
            <v>Quản lý kinh tế</v>
          </cell>
          <cell r="X261">
            <v>1877</v>
          </cell>
          <cell r="Y261" t="str">
            <v>30/09/2011</v>
          </cell>
          <cell r="Z261" t="str">
            <v>Đợt 1/2011</v>
          </cell>
          <cell r="AA261">
            <v>11058261</v>
          </cell>
        </row>
        <row r="262">
          <cell r="O262" t="str">
            <v>Nguyễn Văn Tuấn, Sinh ngày 19/03/1985</v>
          </cell>
          <cell r="P262">
            <v>11058262</v>
          </cell>
          <cell r="Q262" t="str">
            <v xml:space="preserve">Nguyễn Văn </v>
          </cell>
          <cell r="R262" t="str">
            <v>Tuấn</v>
          </cell>
          <cell r="S262" t="str">
            <v>Nguyễn Văn Tuấn</v>
          </cell>
          <cell r="T262" t="str">
            <v>Nam</v>
          </cell>
          <cell r="U262" t="str">
            <v>19/03/1985</v>
          </cell>
          <cell r="V262" t="str">
            <v>Hà Nội</v>
          </cell>
          <cell r="W262" t="str">
            <v>Quản lý kinh tế</v>
          </cell>
          <cell r="X262">
            <v>1877</v>
          </cell>
          <cell r="Y262" t="str">
            <v>30/09/2011</v>
          </cell>
          <cell r="Z262" t="str">
            <v>Đợt 1/2011</v>
          </cell>
          <cell r="AA262">
            <v>11058262</v>
          </cell>
        </row>
        <row r="263">
          <cell r="O263" t="str">
            <v>Trần Anh Tuấn, Sinh ngày 26/05/1972</v>
          </cell>
          <cell r="P263">
            <v>11058263</v>
          </cell>
          <cell r="Q263" t="str">
            <v>Trần Anh</v>
          </cell>
          <cell r="R263" t="str">
            <v>Tuấn</v>
          </cell>
          <cell r="S263" t="str">
            <v>Trần Anh Tuấn</v>
          </cell>
          <cell r="T263" t="str">
            <v>Nam</v>
          </cell>
          <cell r="U263" t="str">
            <v>26/05/1972</v>
          </cell>
          <cell r="V263" t="str">
            <v>Phú Thọ</v>
          </cell>
          <cell r="W263" t="str">
            <v>Quản lý kinh tế</v>
          </cell>
          <cell r="X263">
            <v>1877</v>
          </cell>
          <cell r="Y263" t="str">
            <v>30/09/2011</v>
          </cell>
          <cell r="Z263" t="str">
            <v>Đợt 1/2011</v>
          </cell>
          <cell r="AA263">
            <v>11058263</v>
          </cell>
        </row>
        <row r="264">
          <cell r="O264" t="str">
            <v>Trần Danh Tuấn, Sinh ngày 03/06/1977</v>
          </cell>
          <cell r="P264">
            <v>11058264</v>
          </cell>
          <cell r="Q264" t="str">
            <v>Trần Danh</v>
          </cell>
          <cell r="R264" t="str">
            <v>Tuấn</v>
          </cell>
          <cell r="S264" t="str">
            <v>Trần Danh Tuấn</v>
          </cell>
          <cell r="T264" t="str">
            <v xml:space="preserve">Nam </v>
          </cell>
          <cell r="U264" t="str">
            <v>03/06/1977</v>
          </cell>
          <cell r="V264" t="str">
            <v>Hà Nội</v>
          </cell>
          <cell r="W264" t="str">
            <v>Quản lý kinh tế</v>
          </cell>
          <cell r="X264">
            <v>1877</v>
          </cell>
          <cell r="Y264" t="str">
            <v>30/09/2011</v>
          </cell>
          <cell r="Z264" t="str">
            <v>Đợt 1/2011</v>
          </cell>
          <cell r="AA264">
            <v>11058264</v>
          </cell>
        </row>
        <row r="265">
          <cell r="O265" t="str">
            <v>Võ Anh Tuấn, Sinh ngày 19/03/1972</v>
          </cell>
          <cell r="P265">
            <v>11058265</v>
          </cell>
          <cell r="Q265" t="str">
            <v xml:space="preserve">Võ Anh </v>
          </cell>
          <cell r="R265" t="str">
            <v xml:space="preserve">Tuấn </v>
          </cell>
          <cell r="S265" t="str">
            <v>Võ Anh Tuấn</v>
          </cell>
          <cell r="T265" t="str">
            <v xml:space="preserve">Nam </v>
          </cell>
          <cell r="U265" t="str">
            <v>19/03/1972</v>
          </cell>
          <cell r="V265" t="str">
            <v xml:space="preserve">Nghệ An </v>
          </cell>
          <cell r="W265" t="str">
            <v>Quản lý kinh tế</v>
          </cell>
          <cell r="X265">
            <v>1877</v>
          </cell>
          <cell r="Y265" t="str">
            <v>30/09/2011</v>
          </cell>
          <cell r="Z265" t="str">
            <v>Đợt 1/2011</v>
          </cell>
          <cell r="AA265">
            <v>11058265</v>
          </cell>
        </row>
        <row r="266">
          <cell r="O266" t="str">
            <v>Hoàng Anh Tùng, Sinh ngày 04/03/1979</v>
          </cell>
          <cell r="P266">
            <v>11058266</v>
          </cell>
          <cell r="Q266" t="str">
            <v xml:space="preserve">Hoàng Anh </v>
          </cell>
          <cell r="R266" t="str">
            <v>Tùng</v>
          </cell>
          <cell r="S266" t="str">
            <v>Hoàng Anh Tùng</v>
          </cell>
          <cell r="T266" t="str">
            <v xml:space="preserve">Nam </v>
          </cell>
          <cell r="U266" t="str">
            <v>04/03/1979</v>
          </cell>
          <cell r="V266" t="str">
            <v xml:space="preserve">Thanh Hóa </v>
          </cell>
          <cell r="W266" t="str">
            <v>Quản lý kinh tế</v>
          </cell>
          <cell r="X266">
            <v>1877</v>
          </cell>
          <cell r="Y266" t="str">
            <v>30/09/2011</v>
          </cell>
          <cell r="Z266" t="str">
            <v>Đợt 1/2011</v>
          </cell>
          <cell r="AA266">
            <v>11058266</v>
          </cell>
        </row>
        <row r="267">
          <cell r="O267" t="str">
            <v>Ngụy Văn Tuyên, Sinh ngày 08/02/1982</v>
          </cell>
          <cell r="P267">
            <v>11058267</v>
          </cell>
          <cell r="Q267" t="str">
            <v xml:space="preserve">Ngụy Văn </v>
          </cell>
          <cell r="R267" t="str">
            <v>Tuyên</v>
          </cell>
          <cell r="S267" t="str">
            <v>Ngụy Văn Tuyên</v>
          </cell>
          <cell r="T267" t="str">
            <v xml:space="preserve">Nam </v>
          </cell>
          <cell r="U267" t="str">
            <v>08/02/1982</v>
          </cell>
          <cell r="V267" t="str">
            <v xml:space="preserve">Bắc Giang </v>
          </cell>
          <cell r="W267" t="str">
            <v>Quản lý kinh tế</v>
          </cell>
          <cell r="X267">
            <v>1877</v>
          </cell>
          <cell r="Y267" t="str">
            <v>30/09/2011</v>
          </cell>
          <cell r="Z267" t="str">
            <v>Đợt 1/2011</v>
          </cell>
          <cell r="AA267">
            <v>11058267</v>
          </cell>
        </row>
        <row r="268">
          <cell r="O268" t="str">
            <v>Hà Thị Tuyển, Sinh ngày 11/03/1978</v>
          </cell>
          <cell r="P268">
            <v>11058268</v>
          </cell>
          <cell r="Q268" t="str">
            <v xml:space="preserve">Hà Thị </v>
          </cell>
          <cell r="R268" t="str">
            <v xml:space="preserve">Tuyển </v>
          </cell>
          <cell r="S268" t="str">
            <v>Hà Thị Tuyển</v>
          </cell>
          <cell r="T268" t="str">
            <v xml:space="preserve">Nữ </v>
          </cell>
          <cell r="U268" t="str">
            <v>11/03/1978</v>
          </cell>
          <cell r="V268" t="str">
            <v xml:space="preserve">Bắc Giang </v>
          </cell>
          <cell r="W268" t="str">
            <v>Quản lý kinh tế</v>
          </cell>
          <cell r="X268">
            <v>1877</v>
          </cell>
          <cell r="Y268" t="str">
            <v>30/09/2011</v>
          </cell>
          <cell r="Z268" t="str">
            <v>Đợt 1/2011</v>
          </cell>
          <cell r="AA268">
            <v>11058268</v>
          </cell>
        </row>
        <row r="269">
          <cell r="O269" t="str">
            <v>Nguyễn Thị Ánh Tuyết, Sinh ngày 20/05/1973</v>
          </cell>
          <cell r="P269">
            <v>11058269</v>
          </cell>
          <cell r="Q269" t="str">
            <v xml:space="preserve">Nguyễn Thị Ánh </v>
          </cell>
          <cell r="R269" t="str">
            <v>Tuyết</v>
          </cell>
          <cell r="S269" t="str">
            <v>Nguyễn Thị Ánh Tuyết</v>
          </cell>
          <cell r="T269" t="str">
            <v>Nữ</v>
          </cell>
          <cell r="U269" t="str">
            <v>20/05/1973</v>
          </cell>
          <cell r="V269" t="str">
            <v xml:space="preserve">Vĩnh Phúc </v>
          </cell>
          <cell r="W269" t="str">
            <v>Quản lý kinh tế</v>
          </cell>
          <cell r="X269">
            <v>1877</v>
          </cell>
          <cell r="Y269" t="str">
            <v>30/09/2011</v>
          </cell>
          <cell r="Z269" t="str">
            <v>Đợt 1/2011</v>
          </cell>
          <cell r="AA269">
            <v>11058269</v>
          </cell>
        </row>
        <row r="270">
          <cell r="O270" t="str">
            <v>Trần Thị Tuyết, Sinh ngày 29/12/1984</v>
          </cell>
          <cell r="P270">
            <v>11058270</v>
          </cell>
          <cell r="Q270" t="str">
            <v xml:space="preserve">Trần Thị </v>
          </cell>
          <cell r="R270" t="str">
            <v>Tuyết</v>
          </cell>
          <cell r="S270" t="str">
            <v>Trần Thị Tuyết</v>
          </cell>
          <cell r="T270" t="str">
            <v>Nữ</v>
          </cell>
          <cell r="U270" t="str">
            <v>29/12/1984</v>
          </cell>
          <cell r="V270" t="str">
            <v>Nam Định</v>
          </cell>
          <cell r="W270" t="str">
            <v>Quản lý kinh tế</v>
          </cell>
          <cell r="X270">
            <v>1877</v>
          </cell>
          <cell r="Y270" t="str">
            <v>30/09/2011</v>
          </cell>
          <cell r="Z270" t="str">
            <v>Đợt 1/2011</v>
          </cell>
          <cell r="AA270">
            <v>11058270</v>
          </cell>
        </row>
        <row r="271">
          <cell r="O271" t="str">
            <v>Trần Úy Uyên, Sinh ngày 03/02/1975</v>
          </cell>
          <cell r="P271">
            <v>11058271</v>
          </cell>
          <cell r="Q271" t="str">
            <v xml:space="preserve">Trần Úy </v>
          </cell>
          <cell r="R271" t="str">
            <v xml:space="preserve">Uyên </v>
          </cell>
          <cell r="S271" t="str">
            <v>Trần Úy Uyên</v>
          </cell>
          <cell r="T271" t="str">
            <v>Nam</v>
          </cell>
          <cell r="U271" t="str">
            <v>03/02/1975</v>
          </cell>
          <cell r="V271" t="str">
            <v xml:space="preserve">Phú Thọ </v>
          </cell>
          <cell r="W271" t="str">
            <v>Quản lý kinh tế</v>
          </cell>
          <cell r="X271">
            <v>1877</v>
          </cell>
          <cell r="Y271" t="str">
            <v>30/09/2011</v>
          </cell>
          <cell r="Z271" t="str">
            <v>Đợt 1/2011</v>
          </cell>
          <cell r="AA271">
            <v>11058271</v>
          </cell>
        </row>
        <row r="272">
          <cell r="O272" t="str">
            <v>Vũ Thị Mỹ Vân, Sinh ngày 08/06/1979</v>
          </cell>
          <cell r="P272">
            <v>11058273</v>
          </cell>
          <cell r="Q272" t="str">
            <v>Vũ Thị Mỹ</v>
          </cell>
          <cell r="R272" t="str">
            <v>Vân</v>
          </cell>
          <cell r="S272" t="str">
            <v>Vũ Thị Mỹ Vân</v>
          </cell>
          <cell r="T272" t="str">
            <v>Nữ</v>
          </cell>
          <cell r="U272" t="str">
            <v>08/06/1979</v>
          </cell>
          <cell r="V272" t="str">
            <v xml:space="preserve">Hải Dương </v>
          </cell>
          <cell r="W272" t="str">
            <v>Quản lý kinh tế</v>
          </cell>
          <cell r="X272">
            <v>1877</v>
          </cell>
          <cell r="Y272" t="str">
            <v>30/09/2011</v>
          </cell>
          <cell r="Z272" t="str">
            <v>Đợt 1/2011</v>
          </cell>
          <cell r="AA272">
            <v>11058273</v>
          </cell>
        </row>
        <row r="273">
          <cell r="O273" t="str">
            <v>Dương Thanh Văn, Sinh ngày 21/02/1984</v>
          </cell>
          <cell r="P273">
            <v>11058274</v>
          </cell>
          <cell r="Q273" t="str">
            <v>Dương Thanh</v>
          </cell>
          <cell r="R273" t="str">
            <v>Văn</v>
          </cell>
          <cell r="S273" t="str">
            <v>Dương Thanh Văn</v>
          </cell>
          <cell r="T273" t="str">
            <v>Nam</v>
          </cell>
          <cell r="U273" t="str">
            <v>21/02/1984</v>
          </cell>
          <cell r="V273" t="str">
            <v>Hà Nội</v>
          </cell>
          <cell r="W273" t="str">
            <v>Quản lý kinh tế</v>
          </cell>
          <cell r="X273">
            <v>1877</v>
          </cell>
          <cell r="Y273" t="str">
            <v>30/09/2011</v>
          </cell>
          <cell r="Z273" t="str">
            <v>Đợt 1/2011</v>
          </cell>
          <cell r="AA273">
            <v>11058274</v>
          </cell>
        </row>
        <row r="274">
          <cell r="O274" t="str">
            <v>Trần Văn Vạn, Sinh ngày 20/10/1973</v>
          </cell>
          <cell r="P274">
            <v>11058275</v>
          </cell>
          <cell r="Q274" t="str">
            <v xml:space="preserve">Trần Văn </v>
          </cell>
          <cell r="R274" t="str">
            <v>Vạn</v>
          </cell>
          <cell r="S274" t="str">
            <v>Trần Văn Vạn</v>
          </cell>
          <cell r="T274" t="str">
            <v>Nam</v>
          </cell>
          <cell r="U274" t="str">
            <v>20/10/1973</v>
          </cell>
          <cell r="V274" t="str">
            <v xml:space="preserve">Hải Dương </v>
          </cell>
          <cell r="W274" t="str">
            <v>Quản lý kinh tế</v>
          </cell>
          <cell r="X274">
            <v>1877</v>
          </cell>
          <cell r="Y274" t="str">
            <v>30/09/2011</v>
          </cell>
          <cell r="Z274" t="str">
            <v>Đợt 1/2011</v>
          </cell>
          <cell r="AA274">
            <v>11058275</v>
          </cell>
        </row>
        <row r="275">
          <cell r="O275" t="str">
            <v>Bùi Quang Vinh, Sinh ngày 04/04/1978</v>
          </cell>
          <cell r="P275">
            <v>11058276</v>
          </cell>
          <cell r="Q275" t="str">
            <v xml:space="preserve">Bùi Quang </v>
          </cell>
          <cell r="R275" t="str">
            <v xml:space="preserve">Vinh </v>
          </cell>
          <cell r="S275" t="str">
            <v>Bùi Quang Vinh</v>
          </cell>
          <cell r="T275" t="str">
            <v>Nam</v>
          </cell>
          <cell r="U275" t="str">
            <v>04/04/1978</v>
          </cell>
          <cell r="V275" t="str">
            <v xml:space="preserve">Nghệ An </v>
          </cell>
          <cell r="W275" t="str">
            <v>Quản lý kinh tế</v>
          </cell>
          <cell r="X275">
            <v>1877</v>
          </cell>
          <cell r="Y275" t="str">
            <v>30/09/2011</v>
          </cell>
          <cell r="Z275" t="str">
            <v>Đợt 1/2011</v>
          </cell>
          <cell r="AA275">
            <v>11058276</v>
          </cell>
        </row>
        <row r="276">
          <cell r="O276" t="str">
            <v>Nguyễn Thị Vui, Sinh ngày 02/10/1983</v>
          </cell>
          <cell r="P276">
            <v>11058277</v>
          </cell>
          <cell r="Q276" t="str">
            <v>Nguyễn Thị</v>
          </cell>
          <cell r="R276" t="str">
            <v>Vui</v>
          </cell>
          <cell r="S276" t="str">
            <v>Nguyễn Thị Vui</v>
          </cell>
          <cell r="T276" t="str">
            <v>Nữ</v>
          </cell>
          <cell r="U276" t="str">
            <v>02/10/1983</v>
          </cell>
          <cell r="V276" t="str">
            <v xml:space="preserve">Bắc Giang </v>
          </cell>
          <cell r="W276" t="str">
            <v>Quản lý kinh tế</v>
          </cell>
          <cell r="X276">
            <v>1877</v>
          </cell>
          <cell r="Y276" t="str">
            <v>30/09/2011</v>
          </cell>
          <cell r="Z276" t="str">
            <v>Đợt 1/2011</v>
          </cell>
          <cell r="AA276">
            <v>11058277</v>
          </cell>
        </row>
        <row r="277">
          <cell r="O277" t="str">
            <v>Trần Thị Thanh Xuân, Sinh ngày 07/07/1987</v>
          </cell>
          <cell r="P277">
            <v>11058278</v>
          </cell>
          <cell r="Q277" t="str">
            <v xml:space="preserve">Trần Thị Thanh </v>
          </cell>
          <cell r="R277" t="str">
            <v>Xuân</v>
          </cell>
          <cell r="S277" t="str">
            <v>Trần Thị Thanh Xuân</v>
          </cell>
          <cell r="T277" t="str">
            <v>Nữ</v>
          </cell>
          <cell r="U277" t="str">
            <v>07/07/1987</v>
          </cell>
          <cell r="V277" t="str">
            <v>Thái Bình</v>
          </cell>
          <cell r="W277" t="str">
            <v>Quản lý kinh tế</v>
          </cell>
          <cell r="X277">
            <v>1877</v>
          </cell>
          <cell r="Y277" t="str">
            <v>30/09/2011</v>
          </cell>
          <cell r="Z277" t="str">
            <v>Đợt 1/2011</v>
          </cell>
          <cell r="AA277">
            <v>11058278</v>
          </cell>
        </row>
        <row r="278">
          <cell r="O278" t="str">
            <v>Đỗ Thị Hải Yến, Sinh ngày 24/01/1985</v>
          </cell>
          <cell r="P278">
            <v>11058279</v>
          </cell>
          <cell r="Q278" t="str">
            <v xml:space="preserve">Đỗ Thị Hải </v>
          </cell>
          <cell r="R278" t="str">
            <v>Yến</v>
          </cell>
          <cell r="S278" t="str">
            <v>Đỗ Thị Hải Yến</v>
          </cell>
          <cell r="T278" t="str">
            <v xml:space="preserve">Nữ </v>
          </cell>
          <cell r="U278" t="str">
            <v>24/01/1985</v>
          </cell>
          <cell r="V278" t="str">
            <v>Hòa Bình</v>
          </cell>
          <cell r="W278" t="str">
            <v>Quản lý kinh tế</v>
          </cell>
          <cell r="X278">
            <v>1877</v>
          </cell>
          <cell r="Y278" t="str">
            <v>30/09/2011</v>
          </cell>
          <cell r="Z278" t="str">
            <v>Đợt 1/2011</v>
          </cell>
          <cell r="AA278">
            <v>11058279</v>
          </cell>
        </row>
        <row r="279">
          <cell r="O279" t="str">
            <v>Nguyễn Ngọc Trung, Sinh ngày 16/06/1987</v>
          </cell>
          <cell r="P279">
            <v>11058280</v>
          </cell>
          <cell r="Q279" t="str">
            <v>Nguyễn Ngọc</v>
          </cell>
          <cell r="R279" t="str">
            <v>Trung</v>
          </cell>
          <cell r="S279" t="str">
            <v>Nguyễn Ngọc Trung</v>
          </cell>
          <cell r="T279" t="str">
            <v>Nam</v>
          </cell>
          <cell r="U279" t="str">
            <v>16/06/1987</v>
          </cell>
          <cell r="V279" t="str">
            <v>Thái Nguyên</v>
          </cell>
          <cell r="W279" t="str">
            <v>Quản trị kinh doanh</v>
          </cell>
          <cell r="X279">
            <v>1877</v>
          </cell>
          <cell r="Y279" t="str">
            <v>30/09/2011</v>
          </cell>
          <cell r="Z279" t="str">
            <v>Đợt 1/2011</v>
          </cell>
          <cell r="AA279">
            <v>11058280</v>
          </cell>
        </row>
        <row r="280">
          <cell r="O280" t="str">
            <v>Giang Tuấn Anh, Sinh ngày 02/11/1965</v>
          </cell>
          <cell r="P280">
            <v>11058281</v>
          </cell>
          <cell r="Q280" t="str">
            <v>Giang Tuấn</v>
          </cell>
          <cell r="R280" t="str">
            <v>Anh</v>
          </cell>
          <cell r="S280" t="str">
            <v>Giang Tuấn Anh</v>
          </cell>
          <cell r="T280" t="str">
            <v>Nam</v>
          </cell>
          <cell r="U280" t="str">
            <v>02/11/1965</v>
          </cell>
          <cell r="V280" t="str">
            <v>Lào Cai</v>
          </cell>
          <cell r="W280" t="str">
            <v>Quản lý kinh tế</v>
          </cell>
          <cell r="X280">
            <v>2702</v>
          </cell>
          <cell r="Y280" t="str">
            <v>21/12/2011</v>
          </cell>
          <cell r="Z280" t="str">
            <v>Đợt 2/2011</v>
          </cell>
          <cell r="AA280">
            <v>11058281</v>
          </cell>
        </row>
        <row r="281">
          <cell r="O281" t="str">
            <v>Ninh Công Chức, Sinh ngày 03/02/1985</v>
          </cell>
          <cell r="P281">
            <v>11058282</v>
          </cell>
          <cell r="Q281" t="str">
            <v>Ninh Công</v>
          </cell>
          <cell r="R281" t="str">
            <v>Chức</v>
          </cell>
          <cell r="S281" t="str">
            <v>Ninh Công Chức</v>
          </cell>
          <cell r="T281" t="str">
            <v>Nam</v>
          </cell>
          <cell r="U281" t="str">
            <v>03/02/1985</v>
          </cell>
          <cell r="V281" t="str">
            <v>Ninh Bình</v>
          </cell>
          <cell r="W281" t="str">
            <v>Quản lý kinh tế</v>
          </cell>
          <cell r="X281">
            <v>2702</v>
          </cell>
          <cell r="Y281" t="str">
            <v>21/12/2011</v>
          </cell>
          <cell r="Z281" t="str">
            <v>Đợt 2/2011</v>
          </cell>
          <cell r="AA281">
            <v>11058282</v>
          </cell>
        </row>
        <row r="282">
          <cell r="O282" t="str">
            <v>Lã Quốc Cường, Sinh ngày 15/10/1972</v>
          </cell>
          <cell r="P282">
            <v>11058283</v>
          </cell>
          <cell r="Q282" t="str">
            <v>Lã Quốc</v>
          </cell>
          <cell r="R282" t="str">
            <v>Cường</v>
          </cell>
          <cell r="S282" t="str">
            <v>Lã Quốc Cường</v>
          </cell>
          <cell r="T282" t="str">
            <v>Nam</v>
          </cell>
          <cell r="U282" t="str">
            <v>15/10/1972</v>
          </cell>
          <cell r="V282" t="str">
            <v>Ninh Bình</v>
          </cell>
          <cell r="W282" t="str">
            <v>Quản lý kinh tế</v>
          </cell>
          <cell r="X282">
            <v>2702</v>
          </cell>
          <cell r="Y282" t="str">
            <v>21/12/2011</v>
          </cell>
          <cell r="Z282" t="str">
            <v>Đợt 2/2011</v>
          </cell>
          <cell r="AA282">
            <v>11058283</v>
          </cell>
        </row>
        <row r="283">
          <cell r="O283" t="str">
            <v>Nguyễn Lê Dung, Sinh ngày 10/06/1983</v>
          </cell>
          <cell r="P283">
            <v>11058284</v>
          </cell>
          <cell r="Q283" t="str">
            <v>Nguyễn Lê</v>
          </cell>
          <cell r="R283" t="str">
            <v>Dung</v>
          </cell>
          <cell r="S283" t="str">
            <v>Nguyễn Lê Dung</v>
          </cell>
          <cell r="T283" t="str">
            <v>Nữ</v>
          </cell>
          <cell r="U283" t="str">
            <v>10/06/1983</v>
          </cell>
          <cell r="V283" t="str">
            <v>Ninh Bình</v>
          </cell>
          <cell r="W283" t="str">
            <v>Quản lý kinh tế</v>
          </cell>
          <cell r="X283">
            <v>2702</v>
          </cell>
          <cell r="Y283" t="str">
            <v>21/12/2011</v>
          </cell>
          <cell r="Z283" t="str">
            <v>Đợt 2/2011</v>
          </cell>
          <cell r="AA283">
            <v>11058284</v>
          </cell>
        </row>
        <row r="284">
          <cell r="O284" t="str">
            <v>Trần Anh Đức, Sinh ngày 07/11/1969</v>
          </cell>
          <cell r="P284">
            <v>11058285</v>
          </cell>
          <cell r="Q284" t="str">
            <v>Trần Anh</v>
          </cell>
          <cell r="R284" t="str">
            <v>Đức</v>
          </cell>
          <cell r="S284" t="str">
            <v>Trần Anh Đức</v>
          </cell>
          <cell r="T284" t="str">
            <v>Nam</v>
          </cell>
          <cell r="U284" t="str">
            <v>07/11/1969</v>
          </cell>
          <cell r="V284" t="str">
            <v>Ninh Bình</v>
          </cell>
          <cell r="W284" t="str">
            <v>Quản lý kinh tế</v>
          </cell>
          <cell r="X284">
            <v>2702</v>
          </cell>
          <cell r="Y284" t="str">
            <v>21/12/2011</v>
          </cell>
          <cell r="Z284" t="str">
            <v>Đợt 2/2011</v>
          </cell>
          <cell r="AA284">
            <v>11058285</v>
          </cell>
        </row>
        <row r="285">
          <cell r="O285" t="str">
            <v>Trần Thị Hương Giang, Sinh ngày 09/08/1981</v>
          </cell>
          <cell r="P285">
            <v>11058286</v>
          </cell>
          <cell r="Q285" t="str">
            <v>Trần Thị Hương</v>
          </cell>
          <cell r="R285" t="str">
            <v>Giang</v>
          </cell>
          <cell r="S285" t="str">
            <v>Trần Thị Hương Giang</v>
          </cell>
          <cell r="T285" t="str">
            <v>Nữ</v>
          </cell>
          <cell r="U285" t="str">
            <v>09/08/1981</v>
          </cell>
          <cell r="V285" t="str">
            <v>Ninh Bình</v>
          </cell>
          <cell r="W285" t="str">
            <v>Quản lý kinh tế</v>
          </cell>
          <cell r="X285">
            <v>2702</v>
          </cell>
          <cell r="Y285" t="str">
            <v>21/12/2011</v>
          </cell>
          <cell r="Z285" t="str">
            <v>Đợt 2/2011</v>
          </cell>
          <cell r="AA285">
            <v>11058286</v>
          </cell>
        </row>
        <row r="286">
          <cell r="O286" t="str">
            <v>Phạm Thị Thu Hà, Sinh ngày 12/12/1981</v>
          </cell>
          <cell r="P286">
            <v>11058287</v>
          </cell>
          <cell r="Q286" t="str">
            <v>Phạm Thị Thu</v>
          </cell>
          <cell r="R286" t="str">
            <v>Hà</v>
          </cell>
          <cell r="S286" t="str">
            <v>Phạm Thị Thu Hà</v>
          </cell>
          <cell r="T286" t="str">
            <v>Nữ</v>
          </cell>
          <cell r="U286" t="str">
            <v>12/12/1981</v>
          </cell>
          <cell r="V286" t="str">
            <v>Ninh Bình</v>
          </cell>
          <cell r="W286" t="str">
            <v>Quản lý kinh tế</v>
          </cell>
          <cell r="X286">
            <v>2702</v>
          </cell>
          <cell r="Y286" t="str">
            <v>21/12/2011</v>
          </cell>
          <cell r="Z286" t="str">
            <v>Đợt 2/2011</v>
          </cell>
          <cell r="AA286">
            <v>11058287</v>
          </cell>
        </row>
        <row r="287">
          <cell r="O287" t="str">
            <v>Nguyễn Thanh Hải, Sinh ngày 27/10/1983</v>
          </cell>
          <cell r="P287">
            <v>11058288</v>
          </cell>
          <cell r="Q287" t="str">
            <v>Nguyễn Thanh</v>
          </cell>
          <cell r="R287" t="str">
            <v>Hải</v>
          </cell>
          <cell r="S287" t="str">
            <v>Nguyễn Thanh Hải</v>
          </cell>
          <cell r="T287" t="str">
            <v>Nam</v>
          </cell>
          <cell r="U287" t="str">
            <v>27/10/1983</v>
          </cell>
          <cell r="V287" t="str">
            <v>Ninh Bình</v>
          </cell>
          <cell r="W287" t="str">
            <v>Quản lý kinh tế</v>
          </cell>
          <cell r="X287">
            <v>2702</v>
          </cell>
          <cell r="Y287" t="str">
            <v>21/12/2011</v>
          </cell>
          <cell r="Z287" t="str">
            <v>Đợt 2/2011</v>
          </cell>
          <cell r="AA287">
            <v>11058288</v>
          </cell>
        </row>
        <row r="288">
          <cell r="O288" t="str">
            <v>Định Thị Mỹ Hạnh, Sinh ngày 16/10/1974</v>
          </cell>
          <cell r="P288">
            <v>11058289</v>
          </cell>
          <cell r="Q288" t="str">
            <v>Định Thị Mỹ</v>
          </cell>
          <cell r="R288" t="str">
            <v>Hạnh</v>
          </cell>
          <cell r="S288" t="str">
            <v>Định Thị Mỹ Hạnh</v>
          </cell>
          <cell r="T288" t="str">
            <v>Nữ</v>
          </cell>
          <cell r="U288" t="str">
            <v>16/10/1974</v>
          </cell>
          <cell r="V288" t="str">
            <v>Ninh Bình</v>
          </cell>
          <cell r="W288" t="str">
            <v>Quản lý kinh tế</v>
          </cell>
          <cell r="X288">
            <v>2702</v>
          </cell>
          <cell r="Y288" t="str">
            <v>21/12/2011</v>
          </cell>
          <cell r="Z288" t="str">
            <v>Đợt 2/2011</v>
          </cell>
          <cell r="AA288">
            <v>11058289</v>
          </cell>
        </row>
        <row r="289">
          <cell r="O289" t="str">
            <v>Đinh Công Huân, Sinh ngày 23/08/1983</v>
          </cell>
          <cell r="P289">
            <v>11058291</v>
          </cell>
          <cell r="Q289" t="str">
            <v>Đinh Công</v>
          </cell>
          <cell r="R289" t="str">
            <v>Huân</v>
          </cell>
          <cell r="S289" t="str">
            <v>Đinh Công Huân</v>
          </cell>
          <cell r="T289" t="str">
            <v>Nam</v>
          </cell>
          <cell r="U289" t="str">
            <v>23/08/1983</v>
          </cell>
          <cell r="V289" t="str">
            <v>Ninh Bình</v>
          </cell>
          <cell r="W289" t="str">
            <v>Quản lý kinh tế</v>
          </cell>
          <cell r="X289">
            <v>2702</v>
          </cell>
          <cell r="Y289" t="str">
            <v>21/12/2011</v>
          </cell>
          <cell r="Z289" t="str">
            <v>Đợt 2/2011</v>
          </cell>
          <cell r="AA289">
            <v>11058291</v>
          </cell>
        </row>
        <row r="290">
          <cell r="O290" t="str">
            <v>Lưu Thị Huyền, Sinh ngày 08/03/1971</v>
          </cell>
          <cell r="P290">
            <v>11058292</v>
          </cell>
          <cell r="Q290" t="str">
            <v>Lưu Thị</v>
          </cell>
          <cell r="R290" t="str">
            <v>Huyền</v>
          </cell>
          <cell r="S290" t="str">
            <v>Lưu Thị Huyền</v>
          </cell>
          <cell r="T290" t="str">
            <v>Nữ</v>
          </cell>
          <cell r="U290" t="str">
            <v>08/03/1971</v>
          </cell>
          <cell r="V290" t="str">
            <v>Ninh Bình</v>
          </cell>
          <cell r="W290" t="str">
            <v>Quản lý kinh tế</v>
          </cell>
          <cell r="X290">
            <v>2702</v>
          </cell>
          <cell r="Y290" t="str">
            <v>21/12/2011</v>
          </cell>
          <cell r="Z290" t="str">
            <v>Đợt 2/2011</v>
          </cell>
          <cell r="AA290">
            <v>11058292</v>
          </cell>
        </row>
        <row r="291">
          <cell r="O291" t="str">
            <v>Bùi Duy Liệu, Sinh ngày 17/05/1980</v>
          </cell>
          <cell r="P291">
            <v>11058293</v>
          </cell>
          <cell r="Q291" t="str">
            <v>Bùi Duy</v>
          </cell>
          <cell r="R291" t="str">
            <v>Liệu</v>
          </cell>
          <cell r="S291" t="str">
            <v>Bùi Duy Liệu</v>
          </cell>
          <cell r="T291" t="str">
            <v>Nam</v>
          </cell>
          <cell r="U291" t="str">
            <v>17/05/1980</v>
          </cell>
          <cell r="V291" t="str">
            <v>Ninh Bình</v>
          </cell>
          <cell r="W291" t="str">
            <v>Quản lý kinh tế</v>
          </cell>
          <cell r="X291">
            <v>2702</v>
          </cell>
          <cell r="Y291" t="str">
            <v>21/12/2011</v>
          </cell>
          <cell r="Z291" t="str">
            <v>Đợt 2/2011</v>
          </cell>
          <cell r="AA291">
            <v>11058293</v>
          </cell>
        </row>
        <row r="292">
          <cell r="O292" t="str">
            <v>Lê Quang Minh, Sinh ngày 25/12/1987</v>
          </cell>
          <cell r="P292">
            <v>11058294</v>
          </cell>
          <cell r="Q292" t="str">
            <v>Lê Quang</v>
          </cell>
          <cell r="R292" t="str">
            <v>Minh</v>
          </cell>
          <cell r="S292" t="str">
            <v>Lê Quang Minh</v>
          </cell>
          <cell r="T292" t="str">
            <v>Nam</v>
          </cell>
          <cell r="U292" t="str">
            <v>25/12/1987</v>
          </cell>
          <cell r="V292" t="str">
            <v>Ninh Bình</v>
          </cell>
          <cell r="W292" t="str">
            <v>Quản lý kinh tế</v>
          </cell>
          <cell r="X292">
            <v>2702</v>
          </cell>
          <cell r="Y292" t="str">
            <v>21/12/2011</v>
          </cell>
          <cell r="Z292" t="str">
            <v>Đợt 2/2011</v>
          </cell>
          <cell r="AA292">
            <v>11058294</v>
          </cell>
        </row>
        <row r="293">
          <cell r="O293" t="str">
            <v>Nguyễn Hoàng Minh, Sinh ngày 12/02/1985</v>
          </cell>
          <cell r="P293">
            <v>11058295</v>
          </cell>
          <cell r="Q293" t="str">
            <v>Nguyễn Hoàng</v>
          </cell>
          <cell r="R293" t="str">
            <v>Minh</v>
          </cell>
          <cell r="S293" t="str">
            <v>Nguyễn Hoàng Minh</v>
          </cell>
          <cell r="T293" t="str">
            <v>Nam</v>
          </cell>
          <cell r="U293" t="str">
            <v>12/02/1985</v>
          </cell>
          <cell r="V293" t="str">
            <v>Ninh Bình</v>
          </cell>
          <cell r="W293" t="str">
            <v>Quản lý kinh tế</v>
          </cell>
          <cell r="X293">
            <v>2702</v>
          </cell>
          <cell r="Y293" t="str">
            <v>21/12/2011</v>
          </cell>
          <cell r="Z293" t="str">
            <v>Đợt 2/2011</v>
          </cell>
          <cell r="AA293">
            <v>11058295</v>
          </cell>
        </row>
        <row r="294">
          <cell r="O294" t="str">
            <v>Phạm Thị Tuyết Minh, Sinh ngày 25/02/1979</v>
          </cell>
          <cell r="P294">
            <v>11058296</v>
          </cell>
          <cell r="Q294" t="str">
            <v>Phạm Thị Tuyết</v>
          </cell>
          <cell r="R294" t="str">
            <v>Minh</v>
          </cell>
          <cell r="S294" t="str">
            <v>Phạm Thị Tuyết Minh</v>
          </cell>
          <cell r="T294" t="str">
            <v>Nữ</v>
          </cell>
          <cell r="U294" t="str">
            <v>25/02/1979</v>
          </cell>
          <cell r="V294" t="str">
            <v>Ninh Bình</v>
          </cell>
          <cell r="W294" t="str">
            <v>Quản lý kinh tế</v>
          </cell>
          <cell r="X294">
            <v>2702</v>
          </cell>
          <cell r="Y294" t="str">
            <v>21/12/2011</v>
          </cell>
          <cell r="Z294" t="str">
            <v>Đợt 2/2011</v>
          </cell>
          <cell r="AA294">
            <v>11058296</v>
          </cell>
        </row>
        <row r="295">
          <cell r="O295" t="str">
            <v>Đặng Ngọc Viễn Mỹ, Sinh ngày 25/11/1984</v>
          </cell>
          <cell r="P295">
            <v>11058297</v>
          </cell>
          <cell r="Q295" t="str">
            <v>Đặng Ngọc Viễn</v>
          </cell>
          <cell r="R295" t="str">
            <v>Mỹ</v>
          </cell>
          <cell r="S295" t="str">
            <v>Đặng Ngọc Viễn Mỹ</v>
          </cell>
          <cell r="T295" t="str">
            <v>Nữ</v>
          </cell>
          <cell r="U295" t="str">
            <v>25/11/1984</v>
          </cell>
          <cell r="V295" t="str">
            <v>Ninh Bình</v>
          </cell>
          <cell r="W295" t="str">
            <v>Quản lý kinh tế</v>
          </cell>
          <cell r="X295">
            <v>2702</v>
          </cell>
          <cell r="Y295" t="str">
            <v>21/12/2011</v>
          </cell>
          <cell r="Z295" t="str">
            <v>Đợt 2/2011</v>
          </cell>
          <cell r="AA295">
            <v>11058297</v>
          </cell>
        </row>
        <row r="296">
          <cell r="O296" t="str">
            <v>Nguyễn Thanh Nghị, Sinh ngày 24/10/1979</v>
          </cell>
          <cell r="P296">
            <v>11058298</v>
          </cell>
          <cell r="Q296" t="str">
            <v>Nguyễn Thanh</v>
          </cell>
          <cell r="R296" t="str">
            <v>Nghị</v>
          </cell>
          <cell r="S296" t="str">
            <v>Nguyễn Thanh Nghị</v>
          </cell>
          <cell r="T296" t="str">
            <v>Nam</v>
          </cell>
          <cell r="U296" t="str">
            <v>24/10/1979</v>
          </cell>
          <cell r="V296" t="str">
            <v>Ninh Bình</v>
          </cell>
          <cell r="W296" t="str">
            <v>Quản lý kinh tế</v>
          </cell>
          <cell r="X296">
            <v>2702</v>
          </cell>
          <cell r="Y296" t="str">
            <v>21/12/2011</v>
          </cell>
          <cell r="Z296" t="str">
            <v>Đợt 2/2011</v>
          </cell>
          <cell r="AA296">
            <v>11058298</v>
          </cell>
        </row>
        <row r="297">
          <cell r="O297" t="str">
            <v>Thái Quốc Nguyên, Sinh ngày 26/08/1980</v>
          </cell>
          <cell r="P297">
            <v>11058299</v>
          </cell>
          <cell r="Q297" t="str">
            <v>Thái Quốc</v>
          </cell>
          <cell r="R297" t="str">
            <v>Nguyên</v>
          </cell>
          <cell r="S297" t="str">
            <v>Thái Quốc Nguyên</v>
          </cell>
          <cell r="T297" t="str">
            <v>Nam</v>
          </cell>
          <cell r="U297" t="str">
            <v>26/08/1980</v>
          </cell>
          <cell r="V297" t="str">
            <v>Ninh Bình</v>
          </cell>
          <cell r="W297" t="str">
            <v>Quản lý kinh tế</v>
          </cell>
          <cell r="X297">
            <v>2702</v>
          </cell>
          <cell r="Y297" t="str">
            <v>21/12/2011</v>
          </cell>
          <cell r="Z297" t="str">
            <v>Đợt 2/2011</v>
          </cell>
          <cell r="AA297">
            <v>11058299</v>
          </cell>
        </row>
        <row r="298">
          <cell r="O298" t="str">
            <v>Trần Thị Hồng Nhung, Sinh ngày 13/12/1984</v>
          </cell>
          <cell r="P298">
            <v>11058300</v>
          </cell>
          <cell r="Q298" t="str">
            <v>Trần Thị Hồng</v>
          </cell>
          <cell r="R298" t="str">
            <v>Nhung</v>
          </cell>
          <cell r="S298" t="str">
            <v>Trần Thị Hồng Nhung</v>
          </cell>
          <cell r="T298" t="str">
            <v>Nữ</v>
          </cell>
          <cell r="U298" t="str">
            <v>13/12/1984</v>
          </cell>
          <cell r="V298" t="str">
            <v>Ninh Bình</v>
          </cell>
          <cell r="W298" t="str">
            <v>Quản lý kinh tế</v>
          </cell>
          <cell r="X298">
            <v>2702</v>
          </cell>
          <cell r="Y298" t="str">
            <v>21/12/2011</v>
          </cell>
          <cell r="Z298" t="str">
            <v>Đợt 2/2011</v>
          </cell>
          <cell r="AA298">
            <v>11058300</v>
          </cell>
        </row>
        <row r="299">
          <cell r="O299" t="str">
            <v>Quách Bích Thuận, Sinh ngày 03/01/1986</v>
          </cell>
          <cell r="P299">
            <v>11058301</v>
          </cell>
          <cell r="Q299" t="str">
            <v>Quách Bích</v>
          </cell>
          <cell r="R299" t="str">
            <v>Thuận</v>
          </cell>
          <cell r="S299" t="str">
            <v>Quách Bích Thuận</v>
          </cell>
          <cell r="T299" t="str">
            <v>Nữ</v>
          </cell>
          <cell r="U299" t="str">
            <v>03/01/1986</v>
          </cell>
          <cell r="V299" t="str">
            <v>Ninh Bình</v>
          </cell>
          <cell r="W299" t="str">
            <v>Quản lý kinh tế</v>
          </cell>
          <cell r="X299">
            <v>2702</v>
          </cell>
          <cell r="Y299" t="str">
            <v>21/12/2011</v>
          </cell>
          <cell r="Z299" t="str">
            <v>Đợt 2/2011</v>
          </cell>
          <cell r="AA299">
            <v>11058301</v>
          </cell>
        </row>
        <row r="300">
          <cell r="O300" t="str">
            <v>Đinh Công Tuyên, Sinh ngày 21/11/1977</v>
          </cell>
          <cell r="P300">
            <v>11058302</v>
          </cell>
          <cell r="Q300" t="str">
            <v>Đinh Công</v>
          </cell>
          <cell r="R300" t="str">
            <v>Tuyên</v>
          </cell>
          <cell r="S300" t="str">
            <v>Đinh Công Tuyên</v>
          </cell>
          <cell r="T300" t="str">
            <v>Nam</v>
          </cell>
          <cell r="U300" t="str">
            <v>21/11/1977</v>
          </cell>
          <cell r="V300" t="str">
            <v>Ninh Bình</v>
          </cell>
          <cell r="W300" t="str">
            <v>Quản lý kinh tế</v>
          </cell>
          <cell r="X300">
            <v>2702</v>
          </cell>
          <cell r="Y300" t="str">
            <v>21/12/2011</v>
          </cell>
          <cell r="Z300" t="str">
            <v>Đợt 2/2011</v>
          </cell>
          <cell r="AA300">
            <v>11058302</v>
          </cell>
        </row>
        <row r="301">
          <cell r="O301" t="str">
            <v>Nguyễn Thị Ánh Tuyết, Sinh ngày 22/02/1982</v>
          </cell>
          <cell r="P301">
            <v>11058303</v>
          </cell>
          <cell r="Q301" t="str">
            <v>Nguyễn Thị Ánh</v>
          </cell>
          <cell r="R301" t="str">
            <v>Tuyết</v>
          </cell>
          <cell r="S301" t="str">
            <v>Nguyễn Thị Ánh Tuyết</v>
          </cell>
          <cell r="T301" t="str">
            <v>Nữ</v>
          </cell>
          <cell r="U301" t="str">
            <v>22/02/1982</v>
          </cell>
          <cell r="V301" t="str">
            <v>Ninh Bình</v>
          </cell>
          <cell r="W301" t="str">
            <v>Quản lý kinh tế</v>
          </cell>
          <cell r="X301">
            <v>2702</v>
          </cell>
          <cell r="Y301" t="str">
            <v>21/12/2011</v>
          </cell>
          <cell r="Z301" t="str">
            <v>Đợt 2/2011</v>
          </cell>
          <cell r="AA301">
            <v>11058303</v>
          </cell>
        </row>
        <row r="302">
          <cell r="O302" t="str">
            <v>Đỗ Hải Vinh, Sinh ngày 07/03/1985</v>
          </cell>
          <cell r="P302">
            <v>11058304</v>
          </cell>
          <cell r="Q302" t="str">
            <v>Đỗ Hải</v>
          </cell>
          <cell r="R302" t="str">
            <v>Vinh</v>
          </cell>
          <cell r="S302" t="str">
            <v>Đỗ Hải Vinh</v>
          </cell>
          <cell r="T302" t="str">
            <v>Nam</v>
          </cell>
          <cell r="U302" t="str">
            <v>07/03/1985</v>
          </cell>
          <cell r="V302" t="str">
            <v>Ninh Bình</v>
          </cell>
          <cell r="W302" t="str">
            <v>Quản lý kinh tế</v>
          </cell>
          <cell r="X302">
            <v>2702</v>
          </cell>
          <cell r="Y302" t="str">
            <v>21/12/2011</v>
          </cell>
          <cell r="Z302" t="str">
            <v>Đợt 2/2011</v>
          </cell>
          <cell r="AA302">
            <v>11058304</v>
          </cell>
        </row>
        <row r="303">
          <cell r="O303" t="str">
            <v>Phạm Thị Thanh Xuân, Sinh ngày 17/09/1989</v>
          </cell>
          <cell r="P303">
            <v>11058305</v>
          </cell>
          <cell r="Q303" t="str">
            <v>Phạm Thị Thanh</v>
          </cell>
          <cell r="R303" t="str">
            <v>Xuân</v>
          </cell>
          <cell r="S303" t="str">
            <v>Phạm Thị Thanh Xuân</v>
          </cell>
          <cell r="T303" t="str">
            <v>Nữ</v>
          </cell>
          <cell r="U303" t="str">
            <v>17/09/1989</v>
          </cell>
          <cell r="V303" t="str">
            <v>Ninh Bình</v>
          </cell>
          <cell r="W303" t="str">
            <v>Quản lý kinh tế</v>
          </cell>
          <cell r="X303">
            <v>2702</v>
          </cell>
          <cell r="Y303" t="str">
            <v>21/12/2011</v>
          </cell>
          <cell r="Z303" t="str">
            <v>Đợt 2/2011</v>
          </cell>
          <cell r="AA303">
            <v>11058305</v>
          </cell>
        </row>
        <row r="304">
          <cell r="O304" t="str">
            <v>Lã Thị Hồng Yến, Sinh ngày 21/04/1963</v>
          </cell>
          <cell r="P304">
            <v>11058306</v>
          </cell>
          <cell r="Q304" t="str">
            <v>Lã Thị Hồng</v>
          </cell>
          <cell r="R304" t="str">
            <v>Yến</v>
          </cell>
          <cell r="S304" t="str">
            <v>Lã Thị Hồng Yến</v>
          </cell>
          <cell r="T304" t="str">
            <v>Nữ</v>
          </cell>
          <cell r="U304" t="str">
            <v>21/04/1963</v>
          </cell>
          <cell r="V304" t="str">
            <v>Ninh Bình</v>
          </cell>
          <cell r="W304" t="str">
            <v>Quản lý kinh tế</v>
          </cell>
          <cell r="X304">
            <v>2702</v>
          </cell>
          <cell r="Y304" t="str">
            <v>21/12/2011</v>
          </cell>
          <cell r="Z304" t="str">
            <v>Đợt 2/2011</v>
          </cell>
          <cell r="AA304">
            <v>11058306</v>
          </cell>
        </row>
        <row r="305">
          <cell r="O305" t="str">
            <v>Lại Thị Yến, Sinh ngày 03/09/1982</v>
          </cell>
          <cell r="P305">
            <v>11058307</v>
          </cell>
          <cell r="Q305" t="str">
            <v>Lại Thị</v>
          </cell>
          <cell r="R305" t="str">
            <v>Yến</v>
          </cell>
          <cell r="S305" t="str">
            <v>Lại Thị Yến</v>
          </cell>
          <cell r="T305" t="str">
            <v>Nữ</v>
          </cell>
          <cell r="U305" t="str">
            <v>03/09/1982</v>
          </cell>
          <cell r="V305" t="str">
            <v>Ninh Bình</v>
          </cell>
          <cell r="W305" t="str">
            <v>Quản lý kinh tế</v>
          </cell>
          <cell r="X305">
            <v>2702</v>
          </cell>
          <cell r="Y305" t="str">
            <v>21/12/2011</v>
          </cell>
          <cell r="Z305" t="str">
            <v>Đợt 2/2011</v>
          </cell>
          <cell r="AA305">
            <v>11058307</v>
          </cell>
        </row>
        <row r="306">
          <cell r="O306" t="str">
            <v>Vũ Thị Vân Anh, Sinh ngày 18/10/1987</v>
          </cell>
          <cell r="P306">
            <v>11058308</v>
          </cell>
          <cell r="Q306" t="str">
            <v>Vũ Thị Vân</v>
          </cell>
          <cell r="R306" t="str">
            <v>Anh</v>
          </cell>
          <cell r="S306" t="str">
            <v>Vũ Thị Vân Anh</v>
          </cell>
          <cell r="T306" t="str">
            <v>Nữ</v>
          </cell>
          <cell r="U306" t="str">
            <v>18/10/1987</v>
          </cell>
          <cell r="V306" t="str">
            <v>Quảng Ninh</v>
          </cell>
          <cell r="W306" t="str">
            <v>Kinh tế đối ngoại</v>
          </cell>
          <cell r="X306">
            <v>2702</v>
          </cell>
          <cell r="Y306" t="str">
            <v>21/12/2011</v>
          </cell>
          <cell r="Z306" t="str">
            <v>Đợt 2/2011</v>
          </cell>
          <cell r="AA306">
            <v>11058308</v>
          </cell>
        </row>
        <row r="307">
          <cell r="O307" t="str">
            <v>Trần Văn Chung, Sinh ngày 03/12/1987</v>
          </cell>
          <cell r="P307">
            <v>11058309</v>
          </cell>
          <cell r="Q307" t="str">
            <v>Trần Văn</v>
          </cell>
          <cell r="R307" t="str">
            <v>Chung</v>
          </cell>
          <cell r="S307" t="str">
            <v>Trần Văn Chung</v>
          </cell>
          <cell r="T307" t="str">
            <v>Nam</v>
          </cell>
          <cell r="U307" t="str">
            <v>03/12/1987</v>
          </cell>
          <cell r="V307" t="str">
            <v>Hà Nội</v>
          </cell>
          <cell r="W307" t="str">
            <v>Kinh tế đối ngoại</v>
          </cell>
          <cell r="X307">
            <v>2702</v>
          </cell>
          <cell r="Y307" t="str">
            <v>21/12/2011</v>
          </cell>
          <cell r="Z307" t="str">
            <v>Đợt 2/2011</v>
          </cell>
          <cell r="AA307">
            <v>11058309</v>
          </cell>
        </row>
        <row r="308">
          <cell r="O308" t="str">
            <v>Cao Thị Kim Dung, Sinh ngày 19/01/1984</v>
          </cell>
          <cell r="P308">
            <v>11058310</v>
          </cell>
          <cell r="Q308" t="str">
            <v>Cao Thị Kim</v>
          </cell>
          <cell r="R308" t="str">
            <v>Dung</v>
          </cell>
          <cell r="S308" t="str">
            <v>Cao Thị Kim Dung</v>
          </cell>
          <cell r="T308" t="str">
            <v>Nữ</v>
          </cell>
          <cell r="U308" t="str">
            <v>19/01/1984</v>
          </cell>
          <cell r="V308" t="str">
            <v>Vĩnh Phúc</v>
          </cell>
          <cell r="W308" t="str">
            <v>Kinh tế đối ngoại</v>
          </cell>
          <cell r="X308">
            <v>2702</v>
          </cell>
          <cell r="Y308" t="str">
            <v>21/12/2011</v>
          </cell>
          <cell r="Z308" t="str">
            <v>Đợt 2/2011</v>
          </cell>
          <cell r="AA308">
            <v>11058310</v>
          </cell>
        </row>
        <row r="309">
          <cell r="O309" t="str">
            <v>Nguyễn Thị Ngân, Sinh ngày 29/12/1988</v>
          </cell>
          <cell r="P309">
            <v>11058311</v>
          </cell>
          <cell r="Q309" t="str">
            <v>Nguyễn Thị</v>
          </cell>
          <cell r="R309" t="str">
            <v>Ngân</v>
          </cell>
          <cell r="S309" t="str">
            <v>Nguyễn Thị Ngân</v>
          </cell>
          <cell r="T309" t="str">
            <v>Nữ</v>
          </cell>
          <cell r="U309" t="str">
            <v>29/12/1988</v>
          </cell>
          <cell r="V309" t="str">
            <v>Hà Nội</v>
          </cell>
          <cell r="W309" t="str">
            <v>Kinh tế đối ngoại</v>
          </cell>
          <cell r="X309">
            <v>2702</v>
          </cell>
          <cell r="Y309" t="str">
            <v>21/12/2011</v>
          </cell>
          <cell r="Z309" t="str">
            <v>Đợt 2/2011</v>
          </cell>
          <cell r="AA309">
            <v>11058311</v>
          </cell>
        </row>
        <row r="310">
          <cell r="O310" t="str">
            <v>Bùi Hùng Quân, Sinh ngày 28/10/1984</v>
          </cell>
          <cell r="P310">
            <v>11058312</v>
          </cell>
          <cell r="Q310" t="str">
            <v>Bùi Hùng</v>
          </cell>
          <cell r="R310" t="str">
            <v>Quân</v>
          </cell>
          <cell r="S310" t="str">
            <v>Bùi Hùng Quân</v>
          </cell>
          <cell r="T310" t="str">
            <v>Nam</v>
          </cell>
          <cell r="U310" t="str">
            <v>28/10/1984</v>
          </cell>
          <cell r="V310" t="str">
            <v>Hà Nội</v>
          </cell>
          <cell r="W310" t="str">
            <v>Kinh tế đối ngoại</v>
          </cell>
          <cell r="X310">
            <v>2702</v>
          </cell>
          <cell r="Y310" t="str">
            <v>21/12/2011</v>
          </cell>
          <cell r="Z310" t="str">
            <v>Đợt 2/2011</v>
          </cell>
          <cell r="AA310">
            <v>11058312</v>
          </cell>
        </row>
        <row r="311">
          <cell r="O311" t="str">
            <v>Nguyễn Thanh Thảo, Sinh ngày 10/09/1989</v>
          </cell>
          <cell r="P311">
            <v>11058313</v>
          </cell>
          <cell r="Q311" t="str">
            <v>Nguyễn Thanh</v>
          </cell>
          <cell r="R311" t="str">
            <v>Thảo</v>
          </cell>
          <cell r="S311" t="str">
            <v>Nguyễn Thanh Thảo</v>
          </cell>
          <cell r="T311" t="str">
            <v>Nữ</v>
          </cell>
          <cell r="U311" t="str">
            <v>10/09/1989</v>
          </cell>
          <cell r="V311" t="str">
            <v>Hà Nội</v>
          </cell>
          <cell r="W311" t="str">
            <v>Kinh tế đối ngoại</v>
          </cell>
          <cell r="X311">
            <v>2702</v>
          </cell>
          <cell r="Y311" t="str">
            <v>21/12/2011</v>
          </cell>
          <cell r="Z311" t="str">
            <v>Đợt 2/2011</v>
          </cell>
          <cell r="AA311">
            <v>11058313</v>
          </cell>
        </row>
        <row r="312">
          <cell r="O312" t="str">
            <v>Phan Thị Hồng Trang, Sinh ngày 23/10/1988</v>
          </cell>
          <cell r="P312">
            <v>11058314</v>
          </cell>
          <cell r="Q312" t="str">
            <v>Phan Thị Hồng</v>
          </cell>
          <cell r="R312" t="str">
            <v>Trang</v>
          </cell>
          <cell r="S312" t="str">
            <v>Phan Thị Hồng Trang</v>
          </cell>
          <cell r="T312" t="str">
            <v>Nữ</v>
          </cell>
          <cell r="U312" t="str">
            <v>23/10/1988</v>
          </cell>
          <cell r="V312" t="str">
            <v>Hà Nội</v>
          </cell>
          <cell r="W312" t="str">
            <v>Kinh tế đối ngoại</v>
          </cell>
          <cell r="X312">
            <v>2702</v>
          </cell>
          <cell r="Y312" t="str">
            <v>21/12/2011</v>
          </cell>
          <cell r="Z312" t="str">
            <v>Đợt 2/2011</v>
          </cell>
          <cell r="AA312">
            <v>11058314</v>
          </cell>
        </row>
        <row r="313">
          <cell r="O313" t="str">
            <v>Nguyễn Tuấn Trung, Sinh ngày 31/05/1988</v>
          </cell>
          <cell r="P313">
            <v>11058315</v>
          </cell>
          <cell r="Q313" t="str">
            <v>Nguyễn Tuấn</v>
          </cell>
          <cell r="R313" t="str">
            <v>Trung</v>
          </cell>
          <cell r="S313" t="str">
            <v>Nguyễn Tuấn Trung</v>
          </cell>
          <cell r="T313" t="str">
            <v>Nam</v>
          </cell>
          <cell r="U313" t="str">
            <v>31/05/1988</v>
          </cell>
          <cell r="V313" t="str">
            <v>Hà Nội</v>
          </cell>
          <cell r="W313" t="str">
            <v>Kinh tế đối ngoại</v>
          </cell>
          <cell r="X313">
            <v>2702</v>
          </cell>
          <cell r="Y313" t="str">
            <v>21/12/2011</v>
          </cell>
          <cell r="Z313" t="str">
            <v>Đợt 2/2011</v>
          </cell>
          <cell r="AA313">
            <v>11058315</v>
          </cell>
        </row>
        <row r="314">
          <cell r="O314" t="str">
            <v>Nguyễn Thị Loan, Sinh ngày 25/12/1988</v>
          </cell>
          <cell r="P314">
            <v>11058316</v>
          </cell>
          <cell r="Q314" t="str">
            <v>Nguyễn Thị</v>
          </cell>
          <cell r="R314" t="str">
            <v>Loan</v>
          </cell>
          <cell r="S314" t="str">
            <v>Nguyễn Thị Loan</v>
          </cell>
          <cell r="T314" t="str">
            <v>Nữ</v>
          </cell>
          <cell r="U314" t="str">
            <v>25/12/1988</v>
          </cell>
          <cell r="V314" t="str">
            <v>Thái Bình</v>
          </cell>
          <cell r="W314" t="str">
            <v>Kinh tế đối ngoại</v>
          </cell>
          <cell r="X314">
            <v>2702</v>
          </cell>
          <cell r="Y314" t="str">
            <v>21/12/2011</v>
          </cell>
          <cell r="Z314" t="str">
            <v>Đợt 2/2011</v>
          </cell>
          <cell r="AA314">
            <v>11058316</v>
          </cell>
        </row>
        <row r="315">
          <cell r="O315" t="str">
            <v>Hoàng Thị Thúy An, Sinh ngày 18/09/1988</v>
          </cell>
          <cell r="P315">
            <v>11058317</v>
          </cell>
          <cell r="Q315" t="str">
            <v>Hoàng Thị Thúy</v>
          </cell>
          <cell r="R315" t="str">
            <v>An</v>
          </cell>
          <cell r="S315" t="str">
            <v>Hoàng Thị Thúy An</v>
          </cell>
          <cell r="T315" t="str">
            <v>Nữ</v>
          </cell>
          <cell r="U315" t="str">
            <v>18/09/1988</v>
          </cell>
          <cell r="V315" t="str">
            <v>Lạng Sơn</v>
          </cell>
          <cell r="W315" t="str">
            <v>Tài chính - Ngân hàng</v>
          </cell>
          <cell r="X315">
            <v>2702</v>
          </cell>
          <cell r="Y315" t="str">
            <v>21/12/2011</v>
          </cell>
          <cell r="Z315" t="str">
            <v>Đợt 2/2011</v>
          </cell>
          <cell r="AA315">
            <v>11058317</v>
          </cell>
        </row>
        <row r="316">
          <cell r="O316" t="str">
            <v>Lương Quỳnh Anh, Sinh ngày 27/10/1987</v>
          </cell>
          <cell r="P316">
            <v>11058318</v>
          </cell>
          <cell r="Q316" t="str">
            <v>Lương Quỳnh</v>
          </cell>
          <cell r="R316" t="str">
            <v>Anh</v>
          </cell>
          <cell r="S316" t="str">
            <v>Lương Quỳnh Anh</v>
          </cell>
          <cell r="T316" t="str">
            <v>Nữ</v>
          </cell>
          <cell r="U316" t="str">
            <v>27/10/1987</v>
          </cell>
          <cell r="V316" t="str">
            <v>Tuyên Quang</v>
          </cell>
          <cell r="W316" t="str">
            <v>Tài chính - Ngân hàng</v>
          </cell>
          <cell r="X316">
            <v>2702</v>
          </cell>
          <cell r="Y316" t="str">
            <v>21/12/2011</v>
          </cell>
          <cell r="Z316" t="str">
            <v>Đợt 2/2011</v>
          </cell>
          <cell r="AA316">
            <v>11058318</v>
          </cell>
        </row>
        <row r="317">
          <cell r="O317" t="str">
            <v>Trần Thị Lan Anh, Sinh ngày 16/11/1981</v>
          </cell>
          <cell r="P317">
            <v>11058319</v>
          </cell>
          <cell r="Q317" t="str">
            <v>Trần Thị Lan</v>
          </cell>
          <cell r="R317" t="str">
            <v>Anh</v>
          </cell>
          <cell r="S317" t="str">
            <v>Trần Thị Lan Anh</v>
          </cell>
          <cell r="T317" t="str">
            <v xml:space="preserve">Nữ </v>
          </cell>
          <cell r="U317" t="str">
            <v>16/11/1981</v>
          </cell>
          <cell r="V317" t="str">
            <v xml:space="preserve">Hải Dương </v>
          </cell>
          <cell r="W317" t="str">
            <v>Tài chính - Ngân hàng</v>
          </cell>
          <cell r="X317">
            <v>2702</v>
          </cell>
          <cell r="Y317" t="str">
            <v>21/12/2011</v>
          </cell>
          <cell r="Z317" t="str">
            <v>Đợt 2/2011</v>
          </cell>
          <cell r="AA317">
            <v>11058319</v>
          </cell>
        </row>
        <row r="318">
          <cell r="O318" t="str">
            <v>Trần Văn Đạt, Sinh ngày 29/10/1983</v>
          </cell>
          <cell r="P318">
            <v>11058320</v>
          </cell>
          <cell r="Q318" t="str">
            <v>Trần Văn</v>
          </cell>
          <cell r="R318" t="str">
            <v>Đạt</v>
          </cell>
          <cell r="S318" t="str">
            <v>Trần Văn Đạt</v>
          </cell>
          <cell r="T318" t="str">
            <v>Nam</v>
          </cell>
          <cell r="U318" t="str">
            <v>29/10/1983</v>
          </cell>
          <cell r="V318" t="str">
            <v xml:space="preserve">Phú Thọ </v>
          </cell>
          <cell r="W318" t="str">
            <v>Tài chính - Ngân hàng</v>
          </cell>
          <cell r="X318">
            <v>2702</v>
          </cell>
          <cell r="Y318" t="str">
            <v>21/12/2011</v>
          </cell>
          <cell r="Z318" t="str">
            <v>Đợt 2/2011</v>
          </cell>
          <cell r="AA318">
            <v>11058320</v>
          </cell>
        </row>
        <row r="319">
          <cell r="O319" t="str">
            <v>Đỗ Thị Vân Dung, Sinh ngày 02/12/1987</v>
          </cell>
          <cell r="P319">
            <v>11058321</v>
          </cell>
          <cell r="Q319" t="str">
            <v>Đỗ Thị Vân</v>
          </cell>
          <cell r="R319" t="str">
            <v>Dung</v>
          </cell>
          <cell r="S319" t="str">
            <v>Đỗ Thị Vân Dung</v>
          </cell>
          <cell r="T319" t="str">
            <v>Nữ</v>
          </cell>
          <cell r="U319" t="str">
            <v>02/12/1987</v>
          </cell>
          <cell r="V319" t="str">
            <v>Vĩnh Phúc</v>
          </cell>
          <cell r="W319" t="str">
            <v>Tài chính - Ngân hàng</v>
          </cell>
          <cell r="X319">
            <v>2702</v>
          </cell>
          <cell r="Y319" t="str">
            <v>21/12/2011</v>
          </cell>
          <cell r="Z319" t="str">
            <v>Đợt 2/2011</v>
          </cell>
          <cell r="AA319">
            <v>11058321</v>
          </cell>
        </row>
        <row r="320">
          <cell r="O320" t="str">
            <v>Nguyễn Thị Kim Dung, Sinh ngày 06/11/1983</v>
          </cell>
          <cell r="P320">
            <v>11058322</v>
          </cell>
          <cell r="Q320" t="str">
            <v>Nguyễn Thị Kim</v>
          </cell>
          <cell r="R320" t="str">
            <v>Dung</v>
          </cell>
          <cell r="S320" t="str">
            <v>Nguyễn Thị Kim Dung</v>
          </cell>
          <cell r="T320" t="str">
            <v xml:space="preserve">Nữ </v>
          </cell>
          <cell r="U320" t="str">
            <v>06/11/1983</v>
          </cell>
          <cell r="V320" t="str">
            <v>Bắc Ninh</v>
          </cell>
          <cell r="W320" t="str">
            <v>Tài chính - Ngân hàng</v>
          </cell>
          <cell r="X320">
            <v>2702</v>
          </cell>
          <cell r="Y320" t="str">
            <v>21/12/2011</v>
          </cell>
          <cell r="Z320" t="str">
            <v>Đợt 2/2011</v>
          </cell>
          <cell r="AA320">
            <v>11058322</v>
          </cell>
        </row>
        <row r="321">
          <cell r="O321" t="str">
            <v>Nguyễn Tiến Dũng, Sinh ngày 18/02/1985</v>
          </cell>
          <cell r="P321">
            <v>11058323</v>
          </cell>
          <cell r="Q321" t="str">
            <v>Nguyễn Tiến</v>
          </cell>
          <cell r="R321" t="str">
            <v>Dũng</v>
          </cell>
          <cell r="S321" t="str">
            <v>Nguyễn Tiến Dũng</v>
          </cell>
          <cell r="T321" t="str">
            <v>Nam</v>
          </cell>
          <cell r="U321" t="str">
            <v>18/02/1985</v>
          </cell>
          <cell r="V321" t="str">
            <v>Ninh Bình</v>
          </cell>
          <cell r="W321" t="str">
            <v>Tài chính - Ngân hàng</v>
          </cell>
          <cell r="X321">
            <v>2702</v>
          </cell>
          <cell r="Y321" t="str">
            <v>21/12/2011</v>
          </cell>
          <cell r="Z321" t="str">
            <v>Đợt 2/2011</v>
          </cell>
          <cell r="AA321">
            <v>11058323</v>
          </cell>
        </row>
        <row r="322">
          <cell r="O322" t="str">
            <v>Đinh Quang Dương, Sinh ngày 15/12/1986</v>
          </cell>
          <cell r="P322">
            <v>11058324</v>
          </cell>
          <cell r="Q322" t="str">
            <v>Đinh Quang</v>
          </cell>
          <cell r="R322" t="str">
            <v>Dương</v>
          </cell>
          <cell r="S322" t="str">
            <v>Đinh Quang Dương</v>
          </cell>
          <cell r="T322" t="str">
            <v>Nam</v>
          </cell>
          <cell r="U322" t="str">
            <v>15/12/1986</v>
          </cell>
          <cell r="V322" t="str">
            <v>Ninh Bình</v>
          </cell>
          <cell r="W322" t="str">
            <v>Tài chính - Ngân hàng</v>
          </cell>
          <cell r="X322">
            <v>2702</v>
          </cell>
          <cell r="Y322" t="str">
            <v>21/12/2011</v>
          </cell>
          <cell r="Z322" t="str">
            <v>Đợt 2/2011</v>
          </cell>
          <cell r="AA322">
            <v>11058324</v>
          </cell>
        </row>
        <row r="323">
          <cell r="O323" t="str">
            <v>Nguyễn Thị Thúy Hà, Sinh ngày 09/02/1979</v>
          </cell>
          <cell r="P323">
            <v>11058325</v>
          </cell>
          <cell r="Q323" t="str">
            <v>Nguyễn Thị Thúy</v>
          </cell>
          <cell r="R323" t="str">
            <v>Hà</v>
          </cell>
          <cell r="S323" t="str">
            <v>Nguyễn Thị Thúy Hà</v>
          </cell>
          <cell r="T323" t="str">
            <v>Nữ</v>
          </cell>
          <cell r="U323" t="str">
            <v>09/02/1979</v>
          </cell>
          <cell r="V323" t="str">
            <v>Hà Tĩnh</v>
          </cell>
          <cell r="W323" t="str">
            <v>Tài chính - Ngân hàng</v>
          </cell>
          <cell r="X323">
            <v>2702</v>
          </cell>
          <cell r="Y323" t="str">
            <v>21/12/2011</v>
          </cell>
          <cell r="Z323" t="str">
            <v>Đợt 2/2011</v>
          </cell>
          <cell r="AA323">
            <v>11058325</v>
          </cell>
        </row>
        <row r="324">
          <cell r="O324" t="str">
            <v>Trần Thị Ngọc Hà, Sinh ngày 31/05/1988</v>
          </cell>
          <cell r="P324">
            <v>11058326</v>
          </cell>
          <cell r="Q324" t="str">
            <v>Trần Thị Ngọc</v>
          </cell>
          <cell r="R324" t="str">
            <v>Hà</v>
          </cell>
          <cell r="S324" t="str">
            <v>Trần Thị Ngọc Hà</v>
          </cell>
          <cell r="T324" t="str">
            <v>Nữ</v>
          </cell>
          <cell r="U324" t="str">
            <v>31/05/1988</v>
          </cell>
          <cell r="V324" t="str">
            <v>Tuyên Quang</v>
          </cell>
          <cell r="W324" t="str">
            <v>Tài chính - Ngân hàng</v>
          </cell>
          <cell r="X324">
            <v>2702</v>
          </cell>
          <cell r="Y324" t="str">
            <v>21/12/2011</v>
          </cell>
          <cell r="Z324" t="str">
            <v>Đợt 2/2011</v>
          </cell>
          <cell r="AA324">
            <v>11058326</v>
          </cell>
        </row>
        <row r="325">
          <cell r="O325" t="str">
            <v>Trần Thị Ngọc Hà, Sinh ngày 12/06/1988</v>
          </cell>
          <cell r="P325">
            <v>11058327</v>
          </cell>
          <cell r="Q325" t="str">
            <v>Trần Thị Ngọc</v>
          </cell>
          <cell r="R325" t="str">
            <v>Hà</v>
          </cell>
          <cell r="S325" t="str">
            <v>Trần Thị Ngọc Hà</v>
          </cell>
          <cell r="T325" t="str">
            <v>Nữ</v>
          </cell>
          <cell r="U325" t="str">
            <v>12/06/1988</v>
          </cell>
          <cell r="V325" t="str">
            <v>Hòa Bình</v>
          </cell>
          <cell r="W325" t="str">
            <v>Tài chính - Ngân hàng</v>
          </cell>
          <cell r="X325">
            <v>2702</v>
          </cell>
          <cell r="Y325" t="str">
            <v>21/12/2011</v>
          </cell>
          <cell r="Z325" t="str">
            <v>Đợt 2/2011</v>
          </cell>
          <cell r="AA325">
            <v>11058327</v>
          </cell>
        </row>
        <row r="326">
          <cell r="O326" t="str">
            <v>Phạm Xuân Hải, Sinh ngày 18/06/1989</v>
          </cell>
          <cell r="P326">
            <v>11058328</v>
          </cell>
          <cell r="Q326" t="str">
            <v>Phạm Xuân</v>
          </cell>
          <cell r="R326" t="str">
            <v>Hải</v>
          </cell>
          <cell r="S326" t="str">
            <v>Phạm Xuân Hải</v>
          </cell>
          <cell r="T326" t="str">
            <v>Nam</v>
          </cell>
          <cell r="U326" t="str">
            <v>18/06/1989</v>
          </cell>
          <cell r="V326" t="str">
            <v>Nam Định</v>
          </cell>
          <cell r="W326" t="str">
            <v>Tài chính - Ngân hàng</v>
          </cell>
          <cell r="X326">
            <v>2702</v>
          </cell>
          <cell r="Y326" t="str">
            <v>21/12/2011</v>
          </cell>
          <cell r="Z326" t="str">
            <v>Đợt 2/2011</v>
          </cell>
          <cell r="AA326">
            <v>11058328</v>
          </cell>
        </row>
        <row r="327">
          <cell r="O327" t="str">
            <v>Nguyễn Thị Thanh Hằng, Sinh ngày 04/03/1989</v>
          </cell>
          <cell r="P327">
            <v>11058329</v>
          </cell>
          <cell r="Q327" t="str">
            <v>Nguyễn Thị Thanh</v>
          </cell>
          <cell r="R327" t="str">
            <v>Hằng</v>
          </cell>
          <cell r="S327" t="str">
            <v>Nguyễn Thị Thanh Hằng</v>
          </cell>
          <cell r="T327" t="str">
            <v>Nữ</v>
          </cell>
          <cell r="U327" t="str">
            <v>04/03/1989</v>
          </cell>
          <cell r="V327" t="str">
            <v>Hà Nội</v>
          </cell>
          <cell r="W327" t="str">
            <v>Tài chính - Ngân hàng</v>
          </cell>
          <cell r="X327">
            <v>2702</v>
          </cell>
          <cell r="Y327" t="str">
            <v>21/12/2011</v>
          </cell>
          <cell r="Z327" t="str">
            <v>Đợt 2/2011</v>
          </cell>
          <cell r="AA327">
            <v>11058329</v>
          </cell>
        </row>
        <row r="328">
          <cell r="O328" t="str">
            <v>Đinh Văn Hạnh, Sinh ngày 18/09/1986</v>
          </cell>
          <cell r="P328">
            <v>11058330</v>
          </cell>
          <cell r="Q328" t="str">
            <v>Đinh Văn</v>
          </cell>
          <cell r="R328" t="str">
            <v>Hạnh</v>
          </cell>
          <cell r="S328" t="str">
            <v>Đinh Văn Hạnh</v>
          </cell>
          <cell r="T328" t="str">
            <v>Nam</v>
          </cell>
          <cell r="U328" t="str">
            <v>18/09/1986</v>
          </cell>
          <cell r="V328" t="str">
            <v>Thái Binh</v>
          </cell>
          <cell r="W328" t="str">
            <v>Tài chính - Ngân hàng</v>
          </cell>
          <cell r="X328">
            <v>2702</v>
          </cell>
          <cell r="Y328" t="str">
            <v>21/12/2011</v>
          </cell>
          <cell r="Z328" t="str">
            <v>Đợt 2/2011</v>
          </cell>
          <cell r="AA328">
            <v>11058330</v>
          </cell>
        </row>
        <row r="329">
          <cell r="O329" t="str">
            <v>Phạm Thị Thu Hiền, Sinh ngày 19/11/1989</v>
          </cell>
          <cell r="P329">
            <v>11058331</v>
          </cell>
          <cell r="Q329" t="str">
            <v>Phạm Thị Thu</v>
          </cell>
          <cell r="R329" t="str">
            <v>Hiền</v>
          </cell>
          <cell r="S329" t="str">
            <v>Phạm Thị Thu Hiền</v>
          </cell>
          <cell r="T329" t="str">
            <v>Nữ</v>
          </cell>
          <cell r="U329" t="str">
            <v>19/11/1989</v>
          </cell>
          <cell r="V329" t="str">
            <v>Thanh Hóa</v>
          </cell>
          <cell r="W329" t="str">
            <v>Tài chính - Ngân hàng</v>
          </cell>
          <cell r="X329">
            <v>2702</v>
          </cell>
          <cell r="Y329" t="str">
            <v>21/12/2011</v>
          </cell>
          <cell r="Z329" t="str">
            <v>Đợt 2/2011</v>
          </cell>
          <cell r="AA329">
            <v>11058331</v>
          </cell>
        </row>
        <row r="330">
          <cell r="O330" t="str">
            <v>Nguyễn Xuân Hoàng, Sinh ngày 01/09/1989</v>
          </cell>
          <cell r="P330">
            <v>11058332</v>
          </cell>
          <cell r="Q330" t="str">
            <v>Nguyễn Xuân</v>
          </cell>
          <cell r="R330" t="str">
            <v>Hoàng</v>
          </cell>
          <cell r="S330" t="str">
            <v>Nguyễn Xuân Hoàng</v>
          </cell>
          <cell r="T330" t="str">
            <v>Nam</v>
          </cell>
          <cell r="U330" t="str">
            <v>01/09/1989</v>
          </cell>
          <cell r="V330" t="str">
            <v>Thanh Hóa</v>
          </cell>
          <cell r="W330" t="str">
            <v>Tài chính - Ngân hàng</v>
          </cell>
          <cell r="X330">
            <v>2702</v>
          </cell>
          <cell r="Y330" t="str">
            <v>21/12/2011</v>
          </cell>
          <cell r="Z330" t="str">
            <v>Đợt 2/2011</v>
          </cell>
          <cell r="AA330">
            <v>11058332</v>
          </cell>
        </row>
        <row r="331">
          <cell r="O331" t="str">
            <v>Nguyễn Thị Thu Hương, Sinh ngày 04/08/1986</v>
          </cell>
          <cell r="P331">
            <v>11058333</v>
          </cell>
          <cell r="Q331" t="str">
            <v>Nguyễn Thị Thu</v>
          </cell>
          <cell r="R331" t="str">
            <v>Hương</v>
          </cell>
          <cell r="S331" t="str">
            <v>Nguyễn Thị Thu Hương</v>
          </cell>
          <cell r="T331" t="str">
            <v>Nữ</v>
          </cell>
          <cell r="U331" t="str">
            <v>04/08/1986</v>
          </cell>
          <cell r="V331" t="str">
            <v xml:space="preserve">Hà Nội </v>
          </cell>
          <cell r="W331" t="str">
            <v>Tài chính - Ngân hàng</v>
          </cell>
          <cell r="X331">
            <v>2702</v>
          </cell>
          <cell r="Y331" t="str">
            <v>21/12/2011</v>
          </cell>
          <cell r="Z331" t="str">
            <v>Đợt 2/2011</v>
          </cell>
          <cell r="AA331">
            <v>11058333</v>
          </cell>
        </row>
        <row r="332">
          <cell r="O332" t="str">
            <v>Nguyễn Thị Thùy Hương, Sinh ngày 24/11/1985</v>
          </cell>
          <cell r="P332">
            <v>11058334</v>
          </cell>
          <cell r="Q332" t="str">
            <v>Nguyễn Thị Thùy</v>
          </cell>
          <cell r="R332" t="str">
            <v>Hương</v>
          </cell>
          <cell r="S332" t="str">
            <v>Nguyễn Thị Thùy Hương</v>
          </cell>
          <cell r="T332" t="str">
            <v>Nữ</v>
          </cell>
          <cell r="U332" t="str">
            <v>24/11/1985</v>
          </cell>
          <cell r="V332" t="str">
            <v>Hưng Yên</v>
          </cell>
          <cell r="W332" t="str">
            <v>Tài chính - Ngân hàng</v>
          </cell>
          <cell r="X332">
            <v>2702</v>
          </cell>
          <cell r="Y332" t="str">
            <v>21/12/2011</v>
          </cell>
          <cell r="Z332" t="str">
            <v>Đợt 2/2011</v>
          </cell>
          <cell r="AA332">
            <v>11058334</v>
          </cell>
        </row>
        <row r="333">
          <cell r="O333" t="str">
            <v>Đào Thị Thanh Huyền, Sinh ngày 08/12/1988</v>
          </cell>
          <cell r="P333">
            <v>11058335</v>
          </cell>
          <cell r="Q333" t="str">
            <v>Đào Thị Thanh</v>
          </cell>
          <cell r="R333" t="str">
            <v>Huyền</v>
          </cell>
          <cell r="S333" t="str">
            <v>Đào Thị Thanh Huyền</v>
          </cell>
          <cell r="T333" t="str">
            <v>Nữ</v>
          </cell>
          <cell r="U333" t="str">
            <v>08/12/1988</v>
          </cell>
          <cell r="V333" t="str">
            <v xml:space="preserve">Phú Thọ </v>
          </cell>
          <cell r="W333" t="str">
            <v>Tài chính - Ngân hàng</v>
          </cell>
          <cell r="X333">
            <v>2702</v>
          </cell>
          <cell r="Y333" t="str">
            <v>21/12/2011</v>
          </cell>
          <cell r="Z333" t="str">
            <v>Đợt 2/2011</v>
          </cell>
          <cell r="AA333">
            <v>11058335</v>
          </cell>
        </row>
        <row r="334">
          <cell r="O334" t="str">
            <v>Vũ Văn Kiểm, Sinh ngày 01/02/1988</v>
          </cell>
          <cell r="P334">
            <v>11058336</v>
          </cell>
          <cell r="Q334" t="str">
            <v>Vũ Văn</v>
          </cell>
          <cell r="R334" t="str">
            <v>Kiểm</v>
          </cell>
          <cell r="S334" t="str">
            <v>Vũ Văn Kiểm</v>
          </cell>
          <cell r="T334" t="str">
            <v>Nam</v>
          </cell>
          <cell r="U334" t="str">
            <v>01/02/1988</v>
          </cell>
          <cell r="V334" t="str">
            <v>Ninh Bình</v>
          </cell>
          <cell r="W334" t="str">
            <v>Tài chính - Ngân hàng</v>
          </cell>
          <cell r="X334">
            <v>2702</v>
          </cell>
          <cell r="Y334" t="str">
            <v>21/12/2011</v>
          </cell>
          <cell r="Z334" t="str">
            <v>Đợt 2/2011</v>
          </cell>
          <cell r="AA334">
            <v>11058336</v>
          </cell>
        </row>
        <row r="335">
          <cell r="O335" t="str">
            <v>Lê Thị Thùy Linh, Sinh ngày 14/11/1987</v>
          </cell>
          <cell r="P335">
            <v>11058337</v>
          </cell>
          <cell r="Q335" t="str">
            <v>Lê Thị Thùy</v>
          </cell>
          <cell r="R335" t="str">
            <v>Linh</v>
          </cell>
          <cell r="S335" t="str">
            <v>Lê Thị Thùy Linh</v>
          </cell>
          <cell r="T335" t="str">
            <v>Nữ</v>
          </cell>
          <cell r="U335" t="str">
            <v>14/11/1987</v>
          </cell>
          <cell r="V335" t="str">
            <v>Bắc Ninh</v>
          </cell>
          <cell r="W335" t="str">
            <v>Tài chính - Ngân hàng</v>
          </cell>
          <cell r="X335">
            <v>2702</v>
          </cell>
          <cell r="Y335" t="str">
            <v>21/12/2011</v>
          </cell>
          <cell r="Z335" t="str">
            <v>Đợt 2/2011</v>
          </cell>
          <cell r="AA335">
            <v>11058337</v>
          </cell>
        </row>
        <row r="336">
          <cell r="O336" t="str">
            <v>Đinh Thị Nguyệt, Sinh ngày 14/10/1988</v>
          </cell>
          <cell r="P336">
            <v>11058338</v>
          </cell>
          <cell r="Q336" t="str">
            <v>Đinh Thị</v>
          </cell>
          <cell r="R336" t="str">
            <v>Nguyệt</v>
          </cell>
          <cell r="S336" t="str">
            <v>Đinh Thị Nguyệt</v>
          </cell>
          <cell r="T336" t="str">
            <v>Nữ</v>
          </cell>
          <cell r="U336" t="str">
            <v>14/10/1988</v>
          </cell>
          <cell r="V336" t="str">
            <v>Hà Nội</v>
          </cell>
          <cell r="W336" t="str">
            <v>Tài chính - Ngân hàng</v>
          </cell>
          <cell r="X336">
            <v>2702</v>
          </cell>
          <cell r="Y336" t="str">
            <v>21/12/2011</v>
          </cell>
          <cell r="Z336" t="str">
            <v>Đợt 2/2011</v>
          </cell>
          <cell r="AA336">
            <v>11058338</v>
          </cell>
        </row>
        <row r="337">
          <cell r="O337" t="str">
            <v>Nguyễn Thị Nguyệt, Sinh ngày 16/12/1986</v>
          </cell>
          <cell r="P337">
            <v>11058339</v>
          </cell>
          <cell r="Q337" t="str">
            <v>Nguyễn Thị</v>
          </cell>
          <cell r="R337" t="str">
            <v>Nguyệt</v>
          </cell>
          <cell r="S337" t="str">
            <v>Nguyễn Thị Nguyệt</v>
          </cell>
          <cell r="T337" t="str">
            <v>Nữ</v>
          </cell>
          <cell r="U337" t="str">
            <v>16/12/1986</v>
          </cell>
          <cell r="V337" t="str">
            <v>Vĩnh Phúc</v>
          </cell>
          <cell r="W337" t="str">
            <v>Tài chính - Ngân hàng</v>
          </cell>
          <cell r="X337">
            <v>2702</v>
          </cell>
          <cell r="Y337" t="str">
            <v>21/12/2011</v>
          </cell>
          <cell r="Z337" t="str">
            <v>Đợt 2/2011</v>
          </cell>
          <cell r="AA337">
            <v>11058339</v>
          </cell>
        </row>
        <row r="338">
          <cell r="O338" t="str">
            <v>Nguyễn Thị Ánh Nhung, Sinh ngày 04/06/1982</v>
          </cell>
          <cell r="P338">
            <v>11058340</v>
          </cell>
          <cell r="Q338" t="str">
            <v>Nguyễn Thị Ánh</v>
          </cell>
          <cell r="R338" t="str">
            <v>Nhung</v>
          </cell>
          <cell r="S338" t="str">
            <v>Nguyễn Thị Ánh Nhung</v>
          </cell>
          <cell r="T338" t="str">
            <v>Nữ</v>
          </cell>
          <cell r="U338" t="str">
            <v>04/06/1982</v>
          </cell>
          <cell r="V338" t="str">
            <v>Hưng Yên</v>
          </cell>
          <cell r="W338" t="str">
            <v>Tài chính - Ngân hàng</v>
          </cell>
          <cell r="X338">
            <v>2702</v>
          </cell>
          <cell r="Y338" t="str">
            <v>21/12/2011</v>
          </cell>
          <cell r="Z338" t="str">
            <v>Đợt 2/2011</v>
          </cell>
          <cell r="AA338">
            <v>11058340</v>
          </cell>
        </row>
        <row r="339">
          <cell r="O339" t="str">
            <v>Lại Thị Phương, Sinh ngày 09/09/1987</v>
          </cell>
          <cell r="P339">
            <v>11058341</v>
          </cell>
          <cell r="Q339" t="str">
            <v>Lại Thị</v>
          </cell>
          <cell r="R339" t="str">
            <v>Phương</v>
          </cell>
          <cell r="S339" t="str">
            <v>Lại Thị Phương</v>
          </cell>
          <cell r="T339" t="str">
            <v>Nữ</v>
          </cell>
          <cell r="U339" t="str">
            <v>09/09/1987</v>
          </cell>
          <cell r="V339" t="str">
            <v>Ninh Bình</v>
          </cell>
          <cell r="W339" t="str">
            <v>Tài chính - Ngân hàng</v>
          </cell>
          <cell r="X339">
            <v>2702</v>
          </cell>
          <cell r="Y339" t="str">
            <v>21/12/2011</v>
          </cell>
          <cell r="Z339" t="str">
            <v>Đợt 2/2011</v>
          </cell>
          <cell r="AA339">
            <v>11058341</v>
          </cell>
        </row>
        <row r="340">
          <cell r="O340" t="str">
            <v>Phạm Phương Quyên, Sinh ngày 24/01/1990</v>
          </cell>
          <cell r="P340">
            <v>11058343</v>
          </cell>
          <cell r="Q340" t="str">
            <v>Phạm Phương</v>
          </cell>
          <cell r="R340" t="str">
            <v>Quyên</v>
          </cell>
          <cell r="S340" t="str">
            <v>Phạm Phương Quyên</v>
          </cell>
          <cell r="T340" t="str">
            <v>Nữ</v>
          </cell>
          <cell r="U340" t="str">
            <v>24/01/1990</v>
          </cell>
          <cell r="V340" t="str">
            <v>Hải Phòng</v>
          </cell>
          <cell r="W340" t="str">
            <v>Tài chính - Ngân hàng</v>
          </cell>
          <cell r="X340">
            <v>2702</v>
          </cell>
          <cell r="Y340" t="str">
            <v>21/12/2011</v>
          </cell>
          <cell r="Z340" t="str">
            <v>Đợt 2/2011</v>
          </cell>
          <cell r="AA340">
            <v>11058343</v>
          </cell>
        </row>
        <row r="341">
          <cell r="O341" t="str">
            <v>Hoàng Thị Tâm, Sinh ngày 13/09/1989</v>
          </cell>
          <cell r="P341">
            <v>11058344</v>
          </cell>
          <cell r="Q341" t="str">
            <v>Hoàng Thị</v>
          </cell>
          <cell r="R341" t="str">
            <v>Tâm</v>
          </cell>
          <cell r="S341" t="str">
            <v>Hoàng Thị Tâm</v>
          </cell>
          <cell r="T341" t="str">
            <v>Nữ</v>
          </cell>
          <cell r="U341" t="str">
            <v>13/09/1989</v>
          </cell>
          <cell r="V341" t="str">
            <v>Bắc Ninh</v>
          </cell>
          <cell r="W341" t="str">
            <v>Tài chính - Ngân hàng</v>
          </cell>
          <cell r="X341">
            <v>2702</v>
          </cell>
          <cell r="Y341" t="str">
            <v>21/12/2011</v>
          </cell>
          <cell r="Z341" t="str">
            <v>Đợt 2/2011</v>
          </cell>
          <cell r="AA341">
            <v>11058344</v>
          </cell>
        </row>
        <row r="342">
          <cell r="O342" t="str">
            <v>Phạm Việt Thành, Sinh ngày 21/11/1987</v>
          </cell>
          <cell r="P342">
            <v>11058345</v>
          </cell>
          <cell r="Q342" t="str">
            <v>Phạm Việt</v>
          </cell>
          <cell r="R342" t="str">
            <v>Thành</v>
          </cell>
          <cell r="S342" t="str">
            <v>Phạm Việt Thành</v>
          </cell>
          <cell r="T342" t="str">
            <v>Nam</v>
          </cell>
          <cell r="U342" t="str">
            <v>21/11/1987</v>
          </cell>
          <cell r="V342" t="str">
            <v>Thái Bình</v>
          </cell>
          <cell r="W342" t="str">
            <v>Tài chính - Ngân hàng</v>
          </cell>
          <cell r="X342">
            <v>2702</v>
          </cell>
          <cell r="Y342" t="str">
            <v>21/12/2011</v>
          </cell>
          <cell r="Z342" t="str">
            <v>Đợt 2/2011</v>
          </cell>
          <cell r="AA342">
            <v>11058345</v>
          </cell>
        </row>
        <row r="343">
          <cell r="O343" t="str">
            <v>Phùng Thị Hiền Thảo, Sinh ngày 24/01/1981</v>
          </cell>
          <cell r="P343">
            <v>11058346</v>
          </cell>
          <cell r="Q343" t="str">
            <v>Phùng Thị Hiền</v>
          </cell>
          <cell r="R343" t="str">
            <v>Thảo</v>
          </cell>
          <cell r="S343" t="str">
            <v>Phùng Thị Hiền Thảo</v>
          </cell>
          <cell r="T343" t="str">
            <v>Nữ</v>
          </cell>
          <cell r="U343" t="str">
            <v>24/01/1981</v>
          </cell>
          <cell r="V343" t="str">
            <v>Phú Thọ</v>
          </cell>
          <cell r="W343" t="str">
            <v>Tài chính - Ngân hàng</v>
          </cell>
          <cell r="X343">
            <v>2702</v>
          </cell>
          <cell r="Y343" t="str">
            <v>21/12/2011</v>
          </cell>
          <cell r="Z343" t="str">
            <v>Đợt 2/2011</v>
          </cell>
          <cell r="AA343">
            <v>11058346</v>
          </cell>
        </row>
        <row r="344">
          <cell r="O344" t="str">
            <v>Nguyễn Trọng Thủy, Sinh ngày 03/06/1980</v>
          </cell>
          <cell r="P344">
            <v>11058347</v>
          </cell>
          <cell r="Q344" t="str">
            <v>Nguyễn Trọng</v>
          </cell>
          <cell r="R344" t="str">
            <v>Thủy</v>
          </cell>
          <cell r="S344" t="str">
            <v>Nguyễn Trọng Thủy</v>
          </cell>
          <cell r="T344" t="str">
            <v>Nam</v>
          </cell>
          <cell r="U344" t="str">
            <v>03/06/1980</v>
          </cell>
          <cell r="V344" t="str">
            <v>Ninh Bình</v>
          </cell>
          <cell r="W344" t="str">
            <v>Tài chính - Ngân hàng</v>
          </cell>
          <cell r="X344">
            <v>2702</v>
          </cell>
          <cell r="Y344" t="str">
            <v>21/12/2011</v>
          </cell>
          <cell r="Z344" t="str">
            <v>Đợt 2/2011</v>
          </cell>
          <cell r="AA344">
            <v>11058347</v>
          </cell>
        </row>
        <row r="345">
          <cell r="O345" t="str">
            <v>Trần Thanh Trà, Sinh ngày 01/11/1988</v>
          </cell>
          <cell r="P345">
            <v>11058348</v>
          </cell>
          <cell r="Q345" t="str">
            <v>Trần Thanh</v>
          </cell>
          <cell r="R345" t="str">
            <v>Trà</v>
          </cell>
          <cell r="S345" t="str">
            <v>Trần Thanh Trà</v>
          </cell>
          <cell r="T345" t="str">
            <v>Nữ</v>
          </cell>
          <cell r="U345" t="str">
            <v>01/11/1988</v>
          </cell>
          <cell r="V345" t="str">
            <v>Hà Nội</v>
          </cell>
          <cell r="W345" t="str">
            <v>Tài chính - Ngân hàng</v>
          </cell>
          <cell r="X345">
            <v>2702</v>
          </cell>
          <cell r="Y345" t="str">
            <v>21/12/2011</v>
          </cell>
          <cell r="Z345" t="str">
            <v>Đợt 2/2011</v>
          </cell>
          <cell r="AA345">
            <v>11058348</v>
          </cell>
        </row>
        <row r="346">
          <cell r="O346" t="str">
            <v>Nguyễn Tiến Trưởng, Sinh ngày 24/12/1989</v>
          </cell>
          <cell r="P346">
            <v>11058349</v>
          </cell>
          <cell r="Q346" t="str">
            <v>Nguyễn Tiến</v>
          </cell>
          <cell r="R346" t="str">
            <v>Trưởng</v>
          </cell>
          <cell r="S346" t="str">
            <v>Nguyễn Tiến Trưởng</v>
          </cell>
          <cell r="T346" t="str">
            <v>Nam</v>
          </cell>
          <cell r="U346" t="str">
            <v>24/12/1989</v>
          </cell>
          <cell r="V346" t="str">
            <v>Quảng Ninh</v>
          </cell>
          <cell r="W346" t="str">
            <v>Tài chính - Ngân hàng</v>
          </cell>
          <cell r="X346">
            <v>2702</v>
          </cell>
          <cell r="Y346" t="str">
            <v>21/12/2011</v>
          </cell>
          <cell r="Z346" t="str">
            <v>Đợt 2/2011</v>
          </cell>
          <cell r="AA346">
            <v>11058349</v>
          </cell>
        </row>
        <row r="347">
          <cell r="O347" t="str">
            <v>Nguyễn Mạnh Tuấn, Sinh ngày 25/03/1983</v>
          </cell>
          <cell r="P347">
            <v>11058350</v>
          </cell>
          <cell r="Q347" t="str">
            <v>Nguyễn Mạnh</v>
          </cell>
          <cell r="R347" t="str">
            <v>Tuấn</v>
          </cell>
          <cell r="S347" t="str">
            <v>Nguyễn Mạnh Tuấn</v>
          </cell>
          <cell r="T347" t="str">
            <v>Nam</v>
          </cell>
          <cell r="U347" t="str">
            <v>25/03/1983</v>
          </cell>
          <cell r="V347" t="str">
            <v>Hà Nội</v>
          </cell>
          <cell r="W347" t="str">
            <v>Tài chính - Ngân hàng</v>
          </cell>
          <cell r="X347">
            <v>2702</v>
          </cell>
          <cell r="Y347" t="str">
            <v>21/12/2011</v>
          </cell>
          <cell r="Z347" t="str">
            <v>Đợt 2/2011</v>
          </cell>
          <cell r="AA347">
            <v>11058350</v>
          </cell>
        </row>
        <row r="348">
          <cell r="O348" t="str">
            <v>Nguyễn Xuân Tùng, Sinh ngày 18/09/1984</v>
          </cell>
          <cell r="P348">
            <v>11058351</v>
          </cell>
          <cell r="Q348" t="str">
            <v>Nguyễn Xuân</v>
          </cell>
          <cell r="R348" t="str">
            <v>Tùng</v>
          </cell>
          <cell r="S348" t="str">
            <v>Nguyễn Xuân Tùng</v>
          </cell>
          <cell r="T348" t="str">
            <v>Nam</v>
          </cell>
          <cell r="U348" t="str">
            <v>18/09/1984</v>
          </cell>
          <cell r="V348" t="str">
            <v>Vĩnh Phúc</v>
          </cell>
          <cell r="W348" t="str">
            <v>Tài chính - Ngân hàng</v>
          </cell>
          <cell r="X348">
            <v>2702</v>
          </cell>
          <cell r="Y348" t="str">
            <v>21/12/2011</v>
          </cell>
          <cell r="Z348" t="str">
            <v>Đợt 2/2011</v>
          </cell>
          <cell r="AA348">
            <v>11058351</v>
          </cell>
        </row>
        <row r="349">
          <cell r="O349" t="str">
            <v>Nguyễn Thị Tươi, Sinh ngày 10/10/1984</v>
          </cell>
          <cell r="P349">
            <v>11058352</v>
          </cell>
          <cell r="Q349" t="str">
            <v>Nguyễn Thị</v>
          </cell>
          <cell r="R349" t="str">
            <v>Tươi</v>
          </cell>
          <cell r="S349" t="str">
            <v>Nguyễn Thị Tươi</v>
          </cell>
          <cell r="T349" t="str">
            <v>Nữ</v>
          </cell>
          <cell r="U349" t="str">
            <v>10/10/1984</v>
          </cell>
          <cell r="V349" t="str">
            <v>Hải Dương</v>
          </cell>
          <cell r="W349" t="str">
            <v>Tài chính - Ngân hàng</v>
          </cell>
          <cell r="X349">
            <v>2702</v>
          </cell>
          <cell r="Y349" t="str">
            <v>21/12/2011</v>
          </cell>
          <cell r="Z349" t="str">
            <v>Đợt 2/2011</v>
          </cell>
          <cell r="AA349">
            <v>11058352</v>
          </cell>
        </row>
        <row r="350">
          <cell r="O350" t="str">
            <v>Nguyễn Thanh Vân, Sinh ngày 25/01/1989</v>
          </cell>
          <cell r="P350">
            <v>11058353</v>
          </cell>
          <cell r="Q350" t="str">
            <v>Nguyễn Thanh</v>
          </cell>
          <cell r="R350" t="str">
            <v>Vân</v>
          </cell>
          <cell r="S350" t="str">
            <v>Nguyễn Thanh Vân</v>
          </cell>
          <cell r="T350" t="str">
            <v>Nữ</v>
          </cell>
          <cell r="U350" t="str">
            <v>25/01/1989</v>
          </cell>
          <cell r="V350" t="str">
            <v>Hà Nội</v>
          </cell>
          <cell r="W350" t="str">
            <v>Tài chính - Ngân hàng</v>
          </cell>
          <cell r="X350">
            <v>2702</v>
          </cell>
          <cell r="Y350" t="str">
            <v>21/12/2011</v>
          </cell>
          <cell r="Z350" t="str">
            <v>Đợt 2/2011</v>
          </cell>
          <cell r="AA350">
            <v>11058353</v>
          </cell>
        </row>
        <row r="351">
          <cell r="O351" t="str">
            <v>Trần Ngọc Vân, Sinh ngày 23/07/1989</v>
          </cell>
          <cell r="P351">
            <v>11058354</v>
          </cell>
          <cell r="Q351" t="str">
            <v>Trần Ngọc</v>
          </cell>
          <cell r="R351" t="str">
            <v>Vân</v>
          </cell>
          <cell r="S351" t="str">
            <v>Trần Ngọc Vân</v>
          </cell>
          <cell r="T351" t="str">
            <v xml:space="preserve">Nam </v>
          </cell>
          <cell r="U351" t="str">
            <v>23/07/1989</v>
          </cell>
          <cell r="V351" t="str">
            <v>Nam Định</v>
          </cell>
          <cell r="W351" t="str">
            <v>Tài chính - Ngân hàng</v>
          </cell>
          <cell r="X351">
            <v>2702</v>
          </cell>
          <cell r="Y351" t="str">
            <v>21/12/2011</v>
          </cell>
          <cell r="Z351" t="str">
            <v>Đợt 2/2011</v>
          </cell>
          <cell r="AA351">
            <v>11058354</v>
          </cell>
        </row>
        <row r="352">
          <cell r="O352" t="str">
            <v>Phan Thị Thanh Xuân, Sinh ngày 03/04/1986</v>
          </cell>
          <cell r="P352">
            <v>11058355</v>
          </cell>
          <cell r="Q352" t="str">
            <v>Phan Thị Thanh</v>
          </cell>
          <cell r="R352" t="str">
            <v>Xuân</v>
          </cell>
          <cell r="S352" t="str">
            <v>Phan Thị Thanh Xuân</v>
          </cell>
          <cell r="T352" t="str">
            <v>Nữ</v>
          </cell>
          <cell r="U352" t="str">
            <v>03/04/1986</v>
          </cell>
          <cell r="V352" t="str">
            <v>Hà Nội</v>
          </cell>
          <cell r="W352" t="str">
            <v>Tài chính - Ngân hàng</v>
          </cell>
          <cell r="X352">
            <v>2702</v>
          </cell>
          <cell r="Y352" t="str">
            <v>21/12/2011</v>
          </cell>
          <cell r="Z352" t="str">
            <v>Đợt 2/2011</v>
          </cell>
          <cell r="AA352">
            <v>11058355</v>
          </cell>
        </row>
        <row r="353">
          <cell r="O353" t="str">
            <v>Bùi Tuấn Anh, Sinh ngày 01/03/1983</v>
          </cell>
          <cell r="P353">
            <v>11058356</v>
          </cell>
          <cell r="Q353" t="str">
            <v>Bùi Tuấn</v>
          </cell>
          <cell r="R353" t="str">
            <v>Anh</v>
          </cell>
          <cell r="S353" t="str">
            <v>Bùi Tuấn Anh</v>
          </cell>
          <cell r="T353" t="str">
            <v xml:space="preserve">Nam </v>
          </cell>
          <cell r="U353" t="str">
            <v>01/03/1983</v>
          </cell>
          <cell r="V353" t="str">
            <v>Đà Nẵng</v>
          </cell>
          <cell r="W353" t="str">
            <v>Quản trị kinh doanh</v>
          </cell>
          <cell r="X353">
            <v>2702</v>
          </cell>
          <cell r="Y353" t="str">
            <v>21/12/2011</v>
          </cell>
          <cell r="Z353" t="str">
            <v>Đợt 2/2011</v>
          </cell>
          <cell r="AA353">
            <v>11058356</v>
          </cell>
        </row>
        <row r="354">
          <cell r="O354" t="str">
            <v>Bùi Nguyễn Xuân Anh, Sinh ngày 01/09/1982</v>
          </cell>
          <cell r="P354">
            <v>11058357</v>
          </cell>
          <cell r="Q354" t="str">
            <v>Bùi Nguyễn Xuân</v>
          </cell>
          <cell r="R354" t="str">
            <v>Anh</v>
          </cell>
          <cell r="S354" t="str">
            <v>Bùi Nguyễn Xuân Anh</v>
          </cell>
          <cell r="T354" t="str">
            <v xml:space="preserve">Nữ </v>
          </cell>
          <cell r="U354" t="str">
            <v>01/09/1982</v>
          </cell>
          <cell r="V354" t="str">
            <v xml:space="preserve">Đà Nẵng </v>
          </cell>
          <cell r="W354" t="str">
            <v>Quản trị kinh doanh</v>
          </cell>
          <cell r="X354">
            <v>2702</v>
          </cell>
          <cell r="Y354" t="str">
            <v>21/12/2011</v>
          </cell>
          <cell r="Z354" t="str">
            <v>Đợt 2/2011</v>
          </cell>
          <cell r="AA354">
            <v>11058357</v>
          </cell>
        </row>
        <row r="355">
          <cell r="O355" t="str">
            <v>Lê Nguyên Bảo, Sinh ngày 13/05/1984</v>
          </cell>
          <cell r="P355">
            <v>11058358</v>
          </cell>
          <cell r="Q355" t="str">
            <v>Lê Nguyên</v>
          </cell>
          <cell r="R355" t="str">
            <v>Bảo</v>
          </cell>
          <cell r="S355" t="str">
            <v>Lê Nguyên Bảo</v>
          </cell>
          <cell r="T355" t="str">
            <v xml:space="preserve">Nam </v>
          </cell>
          <cell r="U355" t="str">
            <v>13/05/1984</v>
          </cell>
          <cell r="V355" t="str">
            <v xml:space="preserve">Đà Nẵng </v>
          </cell>
          <cell r="W355" t="str">
            <v>Quản trị kinh doanh</v>
          </cell>
          <cell r="X355">
            <v>2702</v>
          </cell>
          <cell r="Y355" t="str">
            <v>21/12/2011</v>
          </cell>
          <cell r="Z355" t="str">
            <v>Đợt 2/2011</v>
          </cell>
          <cell r="AA355">
            <v>11058358</v>
          </cell>
        </row>
        <row r="356">
          <cell r="O356" t="str">
            <v>Lê Vĩnh Bảo, Sinh ngày 11/05/1986</v>
          </cell>
          <cell r="P356">
            <v>11058359</v>
          </cell>
          <cell r="Q356" t="str">
            <v>Lê Vĩnh</v>
          </cell>
          <cell r="R356" t="str">
            <v>Bảo</v>
          </cell>
          <cell r="S356" t="str">
            <v>Lê Vĩnh Bảo</v>
          </cell>
          <cell r="T356" t="str">
            <v xml:space="preserve">Nam </v>
          </cell>
          <cell r="U356" t="str">
            <v>11/05/1986</v>
          </cell>
          <cell r="V356" t="str">
            <v xml:space="preserve">Đà Nẵng </v>
          </cell>
          <cell r="W356" t="str">
            <v>Quản trị kinh doanh</v>
          </cell>
          <cell r="X356">
            <v>2702</v>
          </cell>
          <cell r="Y356" t="str">
            <v>21/12/2011</v>
          </cell>
          <cell r="Z356" t="str">
            <v>Đợt 2/2011</v>
          </cell>
          <cell r="AA356">
            <v>11058359</v>
          </cell>
        </row>
        <row r="357">
          <cell r="O357" t="str">
            <v>Nguyễn Thị Minh Châu, Sinh ngày 08/01/1982</v>
          </cell>
          <cell r="P357">
            <v>11058360</v>
          </cell>
          <cell r="Q357" t="str">
            <v>Nguyễn Thị Minh</v>
          </cell>
          <cell r="R357" t="str">
            <v>Châu</v>
          </cell>
          <cell r="S357" t="str">
            <v>Nguyễn Thị Minh Châu</v>
          </cell>
          <cell r="T357" t="str">
            <v xml:space="preserve">Nữ </v>
          </cell>
          <cell r="U357" t="str">
            <v>08/01/1982</v>
          </cell>
          <cell r="V357" t="str">
            <v xml:space="preserve">Đà Nẵng </v>
          </cell>
          <cell r="W357" t="str">
            <v>Quản trị kinh doanh</v>
          </cell>
          <cell r="X357">
            <v>2702</v>
          </cell>
          <cell r="Y357" t="str">
            <v>21/12/2011</v>
          </cell>
          <cell r="Z357" t="str">
            <v>Đợt 2/2011</v>
          </cell>
          <cell r="AA357">
            <v>11058360</v>
          </cell>
        </row>
        <row r="358">
          <cell r="O358" t="str">
            <v>Nguyễn Tấn Cường, Sinh ngày 06/06/1982</v>
          </cell>
          <cell r="P358">
            <v>11058361</v>
          </cell>
          <cell r="Q358" t="str">
            <v>Nguyễn Tấn</v>
          </cell>
          <cell r="R358" t="str">
            <v>Cường</v>
          </cell>
          <cell r="S358" t="str">
            <v>Nguyễn Tấn Cường</v>
          </cell>
          <cell r="T358" t="str">
            <v>Nam</v>
          </cell>
          <cell r="U358" t="str">
            <v>06/06/1982</v>
          </cell>
          <cell r="V358" t="str">
            <v>Đà Nẵng</v>
          </cell>
          <cell r="W358" t="str">
            <v>Quản trị kinh doanh</v>
          </cell>
          <cell r="X358">
            <v>2702</v>
          </cell>
          <cell r="Y358" t="str">
            <v>21/12/2011</v>
          </cell>
          <cell r="Z358" t="str">
            <v>Đợt 2/2011</v>
          </cell>
          <cell r="AA358">
            <v>11058361</v>
          </cell>
        </row>
        <row r="359">
          <cell r="O359" t="str">
            <v>Nguyễn Tiến Dũng, Sinh ngày 12/10/1983</v>
          </cell>
          <cell r="P359">
            <v>11058362</v>
          </cell>
          <cell r="Q359" t="str">
            <v>Nguyễn Tiến</v>
          </cell>
          <cell r="R359" t="str">
            <v>Dũng</v>
          </cell>
          <cell r="S359" t="str">
            <v>Nguyễn Tiến Dũng</v>
          </cell>
          <cell r="T359" t="str">
            <v xml:space="preserve">Nam </v>
          </cell>
          <cell r="U359" t="str">
            <v>12/10/1983</v>
          </cell>
          <cell r="V359" t="str">
            <v>Quảng Nam</v>
          </cell>
          <cell r="W359" t="str">
            <v>Quản trị kinh doanh</v>
          </cell>
          <cell r="X359">
            <v>2702</v>
          </cell>
          <cell r="Y359" t="str">
            <v>21/12/2011</v>
          </cell>
          <cell r="Z359" t="str">
            <v>Đợt 2/2011</v>
          </cell>
          <cell r="AA359">
            <v>11058362</v>
          </cell>
        </row>
        <row r="360">
          <cell r="O360" t="str">
            <v>Phan Thị Ngọc Hà, Sinh ngày 10/09/1988</v>
          </cell>
          <cell r="P360">
            <v>11058363</v>
          </cell>
          <cell r="Q360" t="str">
            <v>Phan Thị Ngọc</v>
          </cell>
          <cell r="R360" t="str">
            <v>Hà</v>
          </cell>
          <cell r="S360" t="str">
            <v>Phan Thị Ngọc Hà</v>
          </cell>
          <cell r="T360" t="str">
            <v xml:space="preserve">Nữ </v>
          </cell>
          <cell r="U360" t="str">
            <v>10/09/1988</v>
          </cell>
          <cell r="V360" t="str">
            <v>Quảng Nam</v>
          </cell>
          <cell r="W360" t="str">
            <v>Quản trị kinh doanh</v>
          </cell>
          <cell r="X360">
            <v>2702</v>
          </cell>
          <cell r="Y360" t="str">
            <v>21/12/2011</v>
          </cell>
          <cell r="Z360" t="str">
            <v>Đợt 2/2011</v>
          </cell>
          <cell r="AA360">
            <v>11058363</v>
          </cell>
        </row>
        <row r="361">
          <cell r="O361" t="str">
            <v>Trần Ngọc Hà, Sinh ngày 25/05/1979</v>
          </cell>
          <cell r="P361">
            <v>11058364</v>
          </cell>
          <cell r="Q361" t="str">
            <v>Trần Ngọc</v>
          </cell>
          <cell r="R361" t="str">
            <v>Hà</v>
          </cell>
          <cell r="S361" t="str">
            <v>Trần Ngọc Hà</v>
          </cell>
          <cell r="T361" t="str">
            <v>Nam</v>
          </cell>
          <cell r="U361" t="str">
            <v>25/05/1979</v>
          </cell>
          <cell r="V361" t="str">
            <v>Quảng Nam</v>
          </cell>
          <cell r="W361" t="str">
            <v>Quản trị kinh doanh</v>
          </cell>
          <cell r="X361">
            <v>2702</v>
          </cell>
          <cell r="Y361" t="str">
            <v>21/12/2011</v>
          </cell>
          <cell r="Z361" t="str">
            <v>Đợt 2/2011</v>
          </cell>
          <cell r="AA361">
            <v>11058364</v>
          </cell>
        </row>
        <row r="362">
          <cell r="O362" t="str">
            <v>Võ Đại Hiệp, Sinh ngày 30/05/1976</v>
          </cell>
          <cell r="P362">
            <v>11058365</v>
          </cell>
          <cell r="Q362" t="str">
            <v>Võ Đại</v>
          </cell>
          <cell r="R362" t="str">
            <v>Hiệp</v>
          </cell>
          <cell r="S362" t="str">
            <v>Võ Đại Hiệp</v>
          </cell>
          <cell r="T362" t="str">
            <v xml:space="preserve">Nam </v>
          </cell>
          <cell r="U362" t="str">
            <v>30/05/1976</v>
          </cell>
          <cell r="V362" t="str">
            <v xml:space="preserve">Quảng Trị </v>
          </cell>
          <cell r="W362" t="str">
            <v>Quản trị kinh doanh</v>
          </cell>
          <cell r="X362">
            <v>2702</v>
          </cell>
          <cell r="Y362" t="str">
            <v>21/12/2011</v>
          </cell>
          <cell r="Z362" t="str">
            <v>Đợt 2/2011</v>
          </cell>
          <cell r="AA362">
            <v>11058365</v>
          </cell>
        </row>
        <row r="363">
          <cell r="O363" t="str">
            <v>Bùi Nguyên Hòa, Sinh ngày 08/10/1981</v>
          </cell>
          <cell r="P363">
            <v>11058366</v>
          </cell>
          <cell r="Q363" t="str">
            <v>Bùi Nguyên</v>
          </cell>
          <cell r="R363" t="str">
            <v>Hòa</v>
          </cell>
          <cell r="S363" t="str">
            <v>Bùi Nguyên Hòa</v>
          </cell>
          <cell r="T363" t="str">
            <v xml:space="preserve">Nam </v>
          </cell>
          <cell r="U363" t="str">
            <v>08/10/1981</v>
          </cell>
          <cell r="V363" t="str">
            <v xml:space="preserve">Đà Nẵng </v>
          </cell>
          <cell r="W363" t="str">
            <v>Quản trị kinh doanh</v>
          </cell>
          <cell r="X363">
            <v>2702</v>
          </cell>
          <cell r="Y363" t="str">
            <v>21/12/2011</v>
          </cell>
          <cell r="Z363" t="str">
            <v>Đợt 2/2011</v>
          </cell>
          <cell r="AA363">
            <v>11058366</v>
          </cell>
        </row>
        <row r="364">
          <cell r="O364" t="str">
            <v>Nguyễn Đức Hồng, Sinh ngày 26/02/1974</v>
          </cell>
          <cell r="P364">
            <v>11058367</v>
          </cell>
          <cell r="Q364" t="str">
            <v>Nguyễn Đức</v>
          </cell>
          <cell r="R364" t="str">
            <v>Hồng</v>
          </cell>
          <cell r="S364" t="str">
            <v>Nguyễn Đức Hồng</v>
          </cell>
          <cell r="T364" t="str">
            <v xml:space="preserve">Nam </v>
          </cell>
          <cell r="U364" t="str">
            <v>26/02/1974</v>
          </cell>
          <cell r="V364" t="str">
            <v xml:space="preserve">Quảng Ngãi </v>
          </cell>
          <cell r="W364" t="str">
            <v>Quản trị kinh doanh</v>
          </cell>
          <cell r="X364">
            <v>2702</v>
          </cell>
          <cell r="Y364" t="str">
            <v>21/12/2011</v>
          </cell>
          <cell r="Z364" t="str">
            <v>Đợt 2/2011</v>
          </cell>
          <cell r="AA364">
            <v>11058367</v>
          </cell>
        </row>
        <row r="365">
          <cell r="O365" t="str">
            <v>Nguyễn Đức Lập, Sinh ngày 05/10/1979</v>
          </cell>
          <cell r="P365">
            <v>11058369</v>
          </cell>
          <cell r="Q365" t="str">
            <v>Nguyễn Đức</v>
          </cell>
          <cell r="R365" t="str">
            <v>Lập</v>
          </cell>
          <cell r="S365" t="str">
            <v>Nguyễn Đức Lập</v>
          </cell>
          <cell r="T365" t="str">
            <v xml:space="preserve">Nam </v>
          </cell>
          <cell r="U365" t="str">
            <v>05/10/1979</v>
          </cell>
          <cell r="V365" t="str">
            <v>Quảng Nam</v>
          </cell>
          <cell r="W365" t="str">
            <v>Quản trị kinh doanh</v>
          </cell>
          <cell r="X365">
            <v>2702</v>
          </cell>
          <cell r="Y365" t="str">
            <v>21/12/2011</v>
          </cell>
          <cell r="Z365" t="str">
            <v>Đợt 2/2011</v>
          </cell>
          <cell r="AA365">
            <v>11058369</v>
          </cell>
        </row>
        <row r="366">
          <cell r="O366" t="str">
            <v>Nguyễn Văn Lý, Sinh ngày 20/10/1975</v>
          </cell>
          <cell r="P366">
            <v>11058370</v>
          </cell>
          <cell r="Q366" t="str">
            <v>Nguyễn Văn</v>
          </cell>
          <cell r="R366" t="str">
            <v>Lý</v>
          </cell>
          <cell r="S366" t="str">
            <v>Nguyễn Văn Lý</v>
          </cell>
          <cell r="T366" t="str">
            <v xml:space="preserve">Nam </v>
          </cell>
          <cell r="U366" t="str">
            <v>20/10/1975</v>
          </cell>
          <cell r="V366" t="str">
            <v xml:space="preserve">Đà Nẵng </v>
          </cell>
          <cell r="W366" t="str">
            <v>Quản trị kinh doanh</v>
          </cell>
          <cell r="X366">
            <v>2702</v>
          </cell>
          <cell r="Y366" t="str">
            <v>21/12/2011</v>
          </cell>
          <cell r="Z366" t="str">
            <v>Đợt 2/2011</v>
          </cell>
          <cell r="AA366">
            <v>11058370</v>
          </cell>
        </row>
        <row r="367">
          <cell r="O367" t="str">
            <v>Văn Quý Mạnh, Sinh ngày 01/08/1987</v>
          </cell>
          <cell r="P367">
            <v>11058371</v>
          </cell>
          <cell r="Q367" t="str">
            <v>Văn Quý</v>
          </cell>
          <cell r="R367" t="str">
            <v>Mạnh</v>
          </cell>
          <cell r="S367" t="str">
            <v>Văn Quý Mạnh</v>
          </cell>
          <cell r="T367" t="str">
            <v xml:space="preserve">Nam </v>
          </cell>
          <cell r="U367" t="str">
            <v>01/08/1987</v>
          </cell>
          <cell r="V367" t="str">
            <v xml:space="preserve">Quảng Nam </v>
          </cell>
          <cell r="W367" t="str">
            <v>Quản trị kinh doanh</v>
          </cell>
          <cell r="X367">
            <v>2702</v>
          </cell>
          <cell r="Y367" t="str">
            <v>21/12/2011</v>
          </cell>
          <cell r="Z367" t="str">
            <v>Đợt 2/2011</v>
          </cell>
          <cell r="AA367">
            <v>11058371</v>
          </cell>
        </row>
        <row r="368">
          <cell r="O368" t="str">
            <v>Hoàng Thị Ái Nhân, Sinh ngày 07/04/1984</v>
          </cell>
          <cell r="P368">
            <v>11058372</v>
          </cell>
          <cell r="Q368" t="str">
            <v>Hoàng Thị Ái</v>
          </cell>
          <cell r="R368" t="str">
            <v>Nhân</v>
          </cell>
          <cell r="S368" t="str">
            <v>Hoàng Thị Ái Nhân</v>
          </cell>
          <cell r="T368" t="str">
            <v xml:space="preserve">Nữ </v>
          </cell>
          <cell r="U368" t="str">
            <v>07/04/1984</v>
          </cell>
          <cell r="V368" t="str">
            <v>Quảng Trị</v>
          </cell>
          <cell r="W368" t="str">
            <v>Quản trị kinh doanh</v>
          </cell>
          <cell r="X368">
            <v>2702</v>
          </cell>
          <cell r="Y368" t="str">
            <v>21/12/2011</v>
          </cell>
          <cell r="Z368" t="str">
            <v>Đợt 2/2011</v>
          </cell>
          <cell r="AA368">
            <v>11058372</v>
          </cell>
        </row>
        <row r="369">
          <cell r="O369" t="str">
            <v>Phạm Ngọc Nhân, Sinh ngày 21/02/1981</v>
          </cell>
          <cell r="P369">
            <v>11058373</v>
          </cell>
          <cell r="Q369" t="str">
            <v>Phạm Ngọc</v>
          </cell>
          <cell r="R369" t="str">
            <v>Nhân</v>
          </cell>
          <cell r="S369" t="str">
            <v>Phạm Ngọc Nhân</v>
          </cell>
          <cell r="T369" t="str">
            <v xml:space="preserve">Nam </v>
          </cell>
          <cell r="U369" t="str">
            <v>21/02/1981</v>
          </cell>
          <cell r="V369" t="str">
            <v xml:space="preserve">Đà Nẵng </v>
          </cell>
          <cell r="W369" t="str">
            <v>Quản trị kinh doanh</v>
          </cell>
          <cell r="X369">
            <v>2702</v>
          </cell>
          <cell r="Y369" t="str">
            <v>21/12/2011</v>
          </cell>
          <cell r="Z369" t="str">
            <v>Đợt 2/2011</v>
          </cell>
          <cell r="AA369">
            <v>11058373</v>
          </cell>
        </row>
        <row r="370">
          <cell r="O370" t="str">
            <v>Nguyễn Thị Thu Phương, Sinh ngày 29/04/1983</v>
          </cell>
          <cell r="P370">
            <v>11058374</v>
          </cell>
          <cell r="Q370" t="str">
            <v>Nguyễn Thị Thu</v>
          </cell>
          <cell r="R370" t="str">
            <v>Phương</v>
          </cell>
          <cell r="S370" t="str">
            <v>Nguyễn Thị Thu Phương</v>
          </cell>
          <cell r="T370" t="str">
            <v xml:space="preserve">Nữ </v>
          </cell>
          <cell r="U370" t="str">
            <v>29/04/1983</v>
          </cell>
          <cell r="V370" t="str">
            <v xml:space="preserve">Quảng Bình </v>
          </cell>
          <cell r="W370" t="str">
            <v>Quản trị kinh doanh</v>
          </cell>
          <cell r="X370">
            <v>2702</v>
          </cell>
          <cell r="Y370" t="str">
            <v>21/12/2011</v>
          </cell>
          <cell r="Z370" t="str">
            <v>Đợt 2/2011</v>
          </cell>
          <cell r="AA370">
            <v>11058374</v>
          </cell>
        </row>
        <row r="371">
          <cell r="O371" t="str">
            <v>Đoàn Ngọc Quang, Sinh ngày 13/10/1983</v>
          </cell>
          <cell r="P371">
            <v>11058375</v>
          </cell>
          <cell r="Q371" t="str">
            <v>Đoàn Ngọc</v>
          </cell>
          <cell r="R371" t="str">
            <v>Quang</v>
          </cell>
          <cell r="S371" t="str">
            <v>Đoàn Ngọc Quang</v>
          </cell>
          <cell r="T371" t="str">
            <v xml:space="preserve">Nam </v>
          </cell>
          <cell r="U371" t="str">
            <v>13/10/1983</v>
          </cell>
          <cell r="V371" t="str">
            <v>Quảng Nam</v>
          </cell>
          <cell r="W371" t="str">
            <v>Quản trị kinh doanh</v>
          </cell>
          <cell r="X371">
            <v>2702</v>
          </cell>
          <cell r="Y371" t="str">
            <v>21/12/2011</v>
          </cell>
          <cell r="Z371" t="str">
            <v>Đợt 2/2011</v>
          </cell>
          <cell r="AA371">
            <v>11058375</v>
          </cell>
        </row>
        <row r="372">
          <cell r="O372" t="str">
            <v>Phạm Nhật Quang, Sinh ngày 11/02/1981</v>
          </cell>
          <cell r="P372">
            <v>11058376</v>
          </cell>
          <cell r="Q372" t="str">
            <v>Phạm Nhật</v>
          </cell>
          <cell r="R372" t="str">
            <v>Quang</v>
          </cell>
          <cell r="S372" t="str">
            <v>Phạm Nhật Quang</v>
          </cell>
          <cell r="T372" t="str">
            <v xml:space="preserve">Nam </v>
          </cell>
          <cell r="U372" t="str">
            <v>11/02/1981</v>
          </cell>
          <cell r="V372" t="str">
            <v xml:space="preserve">Đà Nẵng </v>
          </cell>
          <cell r="W372" t="str">
            <v>Quản trị kinh doanh</v>
          </cell>
          <cell r="X372">
            <v>2702</v>
          </cell>
          <cell r="Y372" t="str">
            <v>21/12/2011</v>
          </cell>
          <cell r="Z372" t="str">
            <v>Đợt 2/2011</v>
          </cell>
          <cell r="AA372">
            <v>11058376</v>
          </cell>
        </row>
        <row r="373">
          <cell r="O373" t="str">
            <v>Lương Ngọc Sơn, Sinh ngày 03/03/1979</v>
          </cell>
          <cell r="P373">
            <v>11058377</v>
          </cell>
          <cell r="Q373" t="str">
            <v>Lương Ngọc</v>
          </cell>
          <cell r="R373" t="str">
            <v>Sơn</v>
          </cell>
          <cell r="S373" t="str">
            <v>Lương Ngọc Sơn</v>
          </cell>
          <cell r="T373" t="str">
            <v xml:space="preserve">Nam </v>
          </cell>
          <cell r="U373" t="str">
            <v>03/03/1979</v>
          </cell>
          <cell r="V373" t="str">
            <v xml:space="preserve">Đà Nẵng </v>
          </cell>
          <cell r="W373" t="str">
            <v>Quản trị kinh doanh</v>
          </cell>
          <cell r="X373">
            <v>2702</v>
          </cell>
          <cell r="Y373" t="str">
            <v>21/12/2011</v>
          </cell>
          <cell r="Z373" t="str">
            <v>Đợt 2/2011</v>
          </cell>
          <cell r="AA373">
            <v>11058377</v>
          </cell>
        </row>
        <row r="374">
          <cell r="O374" t="str">
            <v>Võ Thị Minh Tâm, Sinh ngày 26/02/1979</v>
          </cell>
          <cell r="P374">
            <v>11058378</v>
          </cell>
          <cell r="Q374" t="str">
            <v>Võ Thị Minh</v>
          </cell>
          <cell r="R374" t="str">
            <v>Tâm</v>
          </cell>
          <cell r="S374" t="str">
            <v>Võ Thị Minh Tâm</v>
          </cell>
          <cell r="T374" t="str">
            <v xml:space="preserve">Nữ </v>
          </cell>
          <cell r="U374" t="str">
            <v>26/02/1979</v>
          </cell>
          <cell r="V374" t="str">
            <v>Đà Nẵng</v>
          </cell>
          <cell r="W374" t="str">
            <v>Quản trị kinh doanh</v>
          </cell>
          <cell r="X374">
            <v>2702</v>
          </cell>
          <cell r="Y374" t="str">
            <v>21/12/2011</v>
          </cell>
          <cell r="Z374" t="str">
            <v>Đợt 2/2011</v>
          </cell>
          <cell r="AA374">
            <v>11058378</v>
          </cell>
        </row>
        <row r="375">
          <cell r="O375" t="str">
            <v>Hồ Thị Đoan Thanh, Sinh ngày 31/10/1972</v>
          </cell>
          <cell r="P375">
            <v>11058379</v>
          </cell>
          <cell r="Q375" t="str">
            <v>Hồ Thị Đoan</v>
          </cell>
          <cell r="R375" t="str">
            <v>Thanh</v>
          </cell>
          <cell r="S375" t="str">
            <v>Hồ Thị Đoan Thanh</v>
          </cell>
          <cell r="T375" t="str">
            <v xml:space="preserve">Nữ </v>
          </cell>
          <cell r="U375" t="str">
            <v>31/10/1972</v>
          </cell>
          <cell r="V375" t="str">
            <v xml:space="preserve">Quảng Nam </v>
          </cell>
          <cell r="W375" t="str">
            <v>Quản trị kinh doanh</v>
          </cell>
          <cell r="X375">
            <v>2702</v>
          </cell>
          <cell r="Y375" t="str">
            <v>21/12/2011</v>
          </cell>
          <cell r="Z375" t="str">
            <v>Đợt 2/2011</v>
          </cell>
          <cell r="AA375">
            <v>11058379</v>
          </cell>
        </row>
        <row r="376">
          <cell r="O376" t="str">
            <v>Mai Quang Thành, Sinh ngày 08/08/1961</v>
          </cell>
          <cell r="P376">
            <v>11058380</v>
          </cell>
          <cell r="Q376" t="str">
            <v>Mai Quang</v>
          </cell>
          <cell r="R376" t="str">
            <v>Thành</v>
          </cell>
          <cell r="S376" t="str">
            <v>Mai Quang Thành</v>
          </cell>
          <cell r="T376" t="str">
            <v>Nam</v>
          </cell>
          <cell r="U376" t="str">
            <v>08/08/1961</v>
          </cell>
          <cell r="V376" t="str">
            <v xml:space="preserve">Bình Định </v>
          </cell>
          <cell r="W376" t="str">
            <v>Quản trị kinh doanh</v>
          </cell>
          <cell r="X376">
            <v>2702</v>
          </cell>
          <cell r="Y376" t="str">
            <v>21/12/2011</v>
          </cell>
          <cell r="Z376" t="str">
            <v>Đợt 2/2011</v>
          </cell>
          <cell r="AA376">
            <v>11058380</v>
          </cell>
        </row>
        <row r="377">
          <cell r="O377" t="str">
            <v>Trần Minh Thành, Sinh ngày 02/01/1985</v>
          </cell>
          <cell r="P377">
            <v>11058381</v>
          </cell>
          <cell r="Q377" t="str">
            <v>Trần Minh</v>
          </cell>
          <cell r="R377" t="str">
            <v>Thành</v>
          </cell>
          <cell r="S377" t="str">
            <v>Trần Minh Thành</v>
          </cell>
          <cell r="T377" t="str">
            <v xml:space="preserve">Nam </v>
          </cell>
          <cell r="U377" t="str">
            <v>02/01/1985</v>
          </cell>
          <cell r="V377" t="str">
            <v xml:space="preserve">Đà Nẵng </v>
          </cell>
          <cell r="W377" t="str">
            <v>Quản trị kinh doanh</v>
          </cell>
          <cell r="X377">
            <v>2702</v>
          </cell>
          <cell r="Y377" t="str">
            <v>21/12/2011</v>
          </cell>
          <cell r="Z377" t="str">
            <v>Đợt 2/2011</v>
          </cell>
          <cell r="AA377">
            <v>11058381</v>
          </cell>
        </row>
        <row r="378">
          <cell r="O378" t="str">
            <v>Đỗ Thị Phương Thảo, Sinh ngày 14/03/1986</v>
          </cell>
          <cell r="P378">
            <v>11058382</v>
          </cell>
          <cell r="Q378" t="str">
            <v>Đỗ Thị Phương</v>
          </cell>
          <cell r="R378" t="str">
            <v>Thảo</v>
          </cell>
          <cell r="S378" t="str">
            <v>Đỗ Thị Phương Thảo</v>
          </cell>
          <cell r="T378" t="str">
            <v xml:space="preserve">Nữ </v>
          </cell>
          <cell r="U378" t="str">
            <v>14/03/1986</v>
          </cell>
          <cell r="V378" t="str">
            <v>Quảng Nam</v>
          </cell>
          <cell r="W378" t="str">
            <v>Quản trị kinh doanh</v>
          </cell>
          <cell r="X378">
            <v>2702</v>
          </cell>
          <cell r="Y378" t="str">
            <v>21/12/2011</v>
          </cell>
          <cell r="Z378" t="str">
            <v>Đợt 2/2011</v>
          </cell>
          <cell r="AA378">
            <v>11058382</v>
          </cell>
        </row>
        <row r="379">
          <cell r="O379" t="str">
            <v>Trần Ngọc Phương Thảo, Sinh ngày 13/09/1988</v>
          </cell>
          <cell r="P379">
            <v>11058383</v>
          </cell>
          <cell r="Q379" t="str">
            <v>Trần Ngọc Phương</v>
          </cell>
          <cell r="R379" t="str">
            <v>Thảo</v>
          </cell>
          <cell r="S379" t="str">
            <v>Trần Ngọc Phương Thảo</v>
          </cell>
          <cell r="T379" t="str">
            <v xml:space="preserve">Nữ </v>
          </cell>
          <cell r="U379" t="str">
            <v>13/09/1988</v>
          </cell>
          <cell r="V379" t="str">
            <v>Quảng Nam</v>
          </cell>
          <cell r="W379" t="str">
            <v>Quản trị kinh doanh</v>
          </cell>
          <cell r="X379">
            <v>2702</v>
          </cell>
          <cell r="Y379" t="str">
            <v>21/12/2011</v>
          </cell>
          <cell r="Z379" t="str">
            <v>Đợt 2/2011</v>
          </cell>
          <cell r="AA379">
            <v>11058383</v>
          </cell>
        </row>
        <row r="380">
          <cell r="O380" t="str">
            <v>Hà Thị Bích Thêm, Sinh ngày 26/07/1978</v>
          </cell>
          <cell r="P380">
            <v>11058384</v>
          </cell>
          <cell r="Q380" t="str">
            <v>Hà Thị Bích</v>
          </cell>
          <cell r="R380" t="str">
            <v>Thêm</v>
          </cell>
          <cell r="S380" t="str">
            <v>Hà Thị Bích Thêm</v>
          </cell>
          <cell r="T380" t="str">
            <v xml:space="preserve">Nữ </v>
          </cell>
          <cell r="U380" t="str">
            <v>26/07/1978</v>
          </cell>
          <cell r="V380" t="str">
            <v>Sơn La</v>
          </cell>
          <cell r="W380" t="str">
            <v>Quản trị kinh doanh</v>
          </cell>
          <cell r="X380">
            <v>2702</v>
          </cell>
          <cell r="Y380" t="str">
            <v>21/12/2011</v>
          </cell>
          <cell r="Z380" t="str">
            <v>Đợt 2/2011</v>
          </cell>
          <cell r="AA380">
            <v>11058384</v>
          </cell>
        </row>
        <row r="381">
          <cell r="O381" t="str">
            <v>Nguyễn Hữu Thọ, Sinh ngày 13/02/1977</v>
          </cell>
          <cell r="P381">
            <v>11058385</v>
          </cell>
          <cell r="Q381" t="str">
            <v>Nguyễn Hữu</v>
          </cell>
          <cell r="R381" t="str">
            <v>Thọ</v>
          </cell>
          <cell r="S381" t="str">
            <v>Nguyễn Hữu Thọ</v>
          </cell>
          <cell r="T381" t="str">
            <v xml:space="preserve">Nam </v>
          </cell>
          <cell r="U381" t="str">
            <v>13/02/1977</v>
          </cell>
          <cell r="V381" t="str">
            <v xml:space="preserve">Thanh Hóa </v>
          </cell>
          <cell r="W381" t="str">
            <v>Quản trị kinh doanh</v>
          </cell>
          <cell r="X381">
            <v>2702</v>
          </cell>
          <cell r="Y381" t="str">
            <v>21/12/2011</v>
          </cell>
          <cell r="Z381" t="str">
            <v>Đợt 2/2011</v>
          </cell>
          <cell r="AA381">
            <v>11058385</v>
          </cell>
        </row>
        <row r="382">
          <cell r="O382" t="str">
            <v>Đặng Thị Kim Thoa, Sinh ngày 17/11/1985</v>
          </cell>
          <cell r="P382">
            <v>11058386</v>
          </cell>
          <cell r="Q382" t="str">
            <v>Đặng Thị Kim</v>
          </cell>
          <cell r="R382" t="str">
            <v>Thoa</v>
          </cell>
          <cell r="S382" t="str">
            <v>Đặng Thị Kim Thoa</v>
          </cell>
          <cell r="T382" t="str">
            <v xml:space="preserve">Nữ </v>
          </cell>
          <cell r="U382" t="str">
            <v>17/11/1985</v>
          </cell>
          <cell r="V382" t="str">
            <v>Đà Nẵng</v>
          </cell>
          <cell r="W382" t="str">
            <v>Quản trị kinh doanh</v>
          </cell>
          <cell r="X382">
            <v>2702</v>
          </cell>
          <cell r="Y382" t="str">
            <v>21/12/2011</v>
          </cell>
          <cell r="Z382" t="str">
            <v>Đợt 2/2011</v>
          </cell>
          <cell r="AA382">
            <v>11058386</v>
          </cell>
        </row>
        <row r="383">
          <cell r="O383" t="str">
            <v>Trần Vũ Anh Thư, Sinh ngày 08/08/1979</v>
          </cell>
          <cell r="P383">
            <v>11058387</v>
          </cell>
          <cell r="Q383" t="str">
            <v>Trần Vũ Anh</v>
          </cell>
          <cell r="R383" t="str">
            <v>Thư</v>
          </cell>
          <cell r="S383" t="str">
            <v>Trần Vũ Anh Thư</v>
          </cell>
          <cell r="T383" t="str">
            <v xml:space="preserve">Nữ </v>
          </cell>
          <cell r="U383" t="str">
            <v>08/08/1979</v>
          </cell>
          <cell r="V383" t="str">
            <v xml:space="preserve">Đà Nẵng </v>
          </cell>
          <cell r="W383" t="str">
            <v>Quản trị kinh doanh</v>
          </cell>
          <cell r="X383">
            <v>2702</v>
          </cell>
          <cell r="Y383" t="str">
            <v>21/12/2011</v>
          </cell>
          <cell r="Z383" t="str">
            <v>Đợt 2/2011</v>
          </cell>
          <cell r="AA383">
            <v>11058387</v>
          </cell>
        </row>
        <row r="384">
          <cell r="O384" t="str">
            <v>Huỳnh Đức Thuận, Sinh ngày 20/11/1984</v>
          </cell>
          <cell r="P384">
            <v>11058388</v>
          </cell>
          <cell r="Q384" t="str">
            <v>Huỳnh Đức</v>
          </cell>
          <cell r="R384" t="str">
            <v>Thuận</v>
          </cell>
          <cell r="S384" t="str">
            <v>Huỳnh Đức Thuận</v>
          </cell>
          <cell r="T384" t="str">
            <v xml:space="preserve">Nam </v>
          </cell>
          <cell r="U384" t="str">
            <v>20/11/1984</v>
          </cell>
          <cell r="V384" t="str">
            <v>Đà Nẵng</v>
          </cell>
          <cell r="W384" t="str">
            <v>Quản trị kinh doanh</v>
          </cell>
          <cell r="X384">
            <v>2702</v>
          </cell>
          <cell r="Y384" t="str">
            <v>21/12/2011</v>
          </cell>
          <cell r="Z384" t="str">
            <v>Đợt 2/2011</v>
          </cell>
          <cell r="AA384">
            <v>11058388</v>
          </cell>
        </row>
        <row r="385">
          <cell r="O385" t="str">
            <v>Lê Thị Như Thủy, Sinh ngày 01/02/1980</v>
          </cell>
          <cell r="P385">
            <v>11058389</v>
          </cell>
          <cell r="Q385" t="str">
            <v>Lê Thị Như</v>
          </cell>
          <cell r="R385" t="str">
            <v>Thủy</v>
          </cell>
          <cell r="S385" t="str">
            <v>Lê Thị Như Thủy</v>
          </cell>
          <cell r="T385" t="str">
            <v xml:space="preserve">Nữ </v>
          </cell>
          <cell r="U385" t="str">
            <v>01/02/1980</v>
          </cell>
          <cell r="V385" t="str">
            <v xml:space="preserve">Quảng Nam </v>
          </cell>
          <cell r="W385" t="str">
            <v>Quản trị kinh doanh</v>
          </cell>
          <cell r="X385">
            <v>2702</v>
          </cell>
          <cell r="Y385" t="str">
            <v>21/12/2011</v>
          </cell>
          <cell r="Z385" t="str">
            <v>Đợt 2/2011</v>
          </cell>
          <cell r="AA385">
            <v>11058389</v>
          </cell>
        </row>
        <row r="386">
          <cell r="O386" t="str">
            <v>Trần Thị Tình, Sinh ngày 20/06/1973</v>
          </cell>
          <cell r="P386">
            <v>11058390</v>
          </cell>
          <cell r="Q386" t="str">
            <v>Trần Thị</v>
          </cell>
          <cell r="R386" t="str">
            <v>Tình</v>
          </cell>
          <cell r="S386" t="str">
            <v>Trần Thị Tình</v>
          </cell>
          <cell r="T386" t="str">
            <v xml:space="preserve">Nữ </v>
          </cell>
          <cell r="U386" t="str">
            <v>20/06/1973</v>
          </cell>
          <cell r="V386" t="str">
            <v>Quảng Nam</v>
          </cell>
          <cell r="W386" t="str">
            <v>Quản trị kinh doanh</v>
          </cell>
          <cell r="X386">
            <v>2702</v>
          </cell>
          <cell r="Y386" t="str">
            <v>21/12/2011</v>
          </cell>
          <cell r="Z386" t="str">
            <v>Đợt 2/2011</v>
          </cell>
          <cell r="AA386">
            <v>11058390</v>
          </cell>
        </row>
        <row r="387">
          <cell r="O387" t="str">
            <v>Phan Huy Toàn, Sinh ngày 09/10/1971</v>
          </cell>
          <cell r="P387">
            <v>11058391</v>
          </cell>
          <cell r="Q387" t="str">
            <v>Phan Huy</v>
          </cell>
          <cell r="R387" t="str">
            <v>Toàn</v>
          </cell>
          <cell r="S387" t="str">
            <v>Phan Huy Toàn</v>
          </cell>
          <cell r="T387" t="str">
            <v xml:space="preserve">Nam </v>
          </cell>
          <cell r="U387" t="str">
            <v>09/10/1971</v>
          </cell>
          <cell r="V387" t="str">
            <v>An Giang</v>
          </cell>
          <cell r="W387" t="str">
            <v>Quản trị kinh doanh</v>
          </cell>
          <cell r="X387">
            <v>2702</v>
          </cell>
          <cell r="Y387" t="str">
            <v>21/12/2011</v>
          </cell>
          <cell r="Z387" t="str">
            <v>Đợt 2/2011</v>
          </cell>
          <cell r="AA387">
            <v>11058391</v>
          </cell>
        </row>
        <row r="388">
          <cell r="O388" t="str">
            <v>Nguyễn Thị Hương Trà, Sinh ngày 02/06/1979</v>
          </cell>
          <cell r="P388">
            <v>11058392</v>
          </cell>
          <cell r="Q388" t="str">
            <v>Nguyễn Thị Hương</v>
          </cell>
          <cell r="R388" t="str">
            <v>Trà</v>
          </cell>
          <cell r="S388" t="str">
            <v>Nguyễn Thị Hương Trà</v>
          </cell>
          <cell r="T388" t="str">
            <v xml:space="preserve">Nữ </v>
          </cell>
          <cell r="U388" t="str">
            <v>02/06/1979</v>
          </cell>
          <cell r="V388" t="str">
            <v xml:space="preserve">Nghệ An </v>
          </cell>
          <cell r="W388" t="str">
            <v>Quản trị kinh doanh</v>
          </cell>
          <cell r="X388">
            <v>2702</v>
          </cell>
          <cell r="Y388" t="str">
            <v>21/12/2011</v>
          </cell>
          <cell r="Z388" t="str">
            <v>Đợt 2/2011</v>
          </cell>
          <cell r="AA388">
            <v>11058392</v>
          </cell>
        </row>
        <row r="389">
          <cell r="O389" t="str">
            <v>Nguyễn Phú Minh Trí, Sinh ngày 05/01/1986</v>
          </cell>
          <cell r="P389">
            <v>11058393</v>
          </cell>
          <cell r="Q389" t="str">
            <v>Nguyễn Phú Minh</v>
          </cell>
          <cell r="R389" t="str">
            <v>Trí</v>
          </cell>
          <cell r="S389" t="str">
            <v>Nguyễn Phú Minh Trí</v>
          </cell>
          <cell r="T389" t="str">
            <v xml:space="preserve">Nam </v>
          </cell>
          <cell r="U389" t="str">
            <v>05/01/1986</v>
          </cell>
          <cell r="V389" t="str">
            <v>Đà Nẵng</v>
          </cell>
          <cell r="W389" t="str">
            <v>Quản trị kinh doanh</v>
          </cell>
          <cell r="X389">
            <v>2702</v>
          </cell>
          <cell r="Y389" t="str">
            <v>21/12/2011</v>
          </cell>
          <cell r="Z389" t="str">
            <v>Đợt 2/2011</v>
          </cell>
          <cell r="AA389">
            <v>11058393</v>
          </cell>
        </row>
        <row r="390">
          <cell r="O390" t="str">
            <v>Phạm Ngọc Trung, Sinh ngày 25/07/1986</v>
          </cell>
          <cell r="P390">
            <v>11058394</v>
          </cell>
          <cell r="Q390" t="str">
            <v>Phạm Ngọc</v>
          </cell>
          <cell r="R390" t="str">
            <v>Trung</v>
          </cell>
          <cell r="S390" t="str">
            <v>Phạm Ngọc Trung</v>
          </cell>
          <cell r="T390" t="str">
            <v xml:space="preserve">Nam </v>
          </cell>
          <cell r="U390" t="str">
            <v>25/07/1986</v>
          </cell>
          <cell r="V390" t="str">
            <v xml:space="preserve">Đà Nẵng </v>
          </cell>
          <cell r="W390" t="str">
            <v>Quản trị kinh doanh</v>
          </cell>
          <cell r="X390">
            <v>2702</v>
          </cell>
          <cell r="Y390" t="str">
            <v>21/12/2011</v>
          </cell>
          <cell r="Z390" t="str">
            <v>Đợt 2/2011</v>
          </cell>
          <cell r="AA390">
            <v>11058394</v>
          </cell>
        </row>
        <row r="391">
          <cell r="O391" t="str">
            <v>Lê Anh Tú, Sinh ngày 02/12/1976</v>
          </cell>
          <cell r="P391">
            <v>11058395</v>
          </cell>
          <cell r="Q391" t="str">
            <v>Lê Anh</v>
          </cell>
          <cell r="R391" t="str">
            <v>Tú</v>
          </cell>
          <cell r="S391" t="str">
            <v>Lê Anh Tú</v>
          </cell>
          <cell r="T391" t="str">
            <v xml:space="preserve">Nam </v>
          </cell>
          <cell r="U391" t="str">
            <v>02/12/1976</v>
          </cell>
          <cell r="V391" t="str">
            <v>Quảng Nam</v>
          </cell>
          <cell r="W391" t="str">
            <v>Quản trị kinh doanh</v>
          </cell>
          <cell r="X391">
            <v>2702</v>
          </cell>
          <cell r="Y391" t="str">
            <v>21/12/2011</v>
          </cell>
          <cell r="Z391" t="str">
            <v>Đợt 2/2011</v>
          </cell>
          <cell r="AA391">
            <v>11058395</v>
          </cell>
        </row>
        <row r="392">
          <cell r="O392" t="str">
            <v>Hoàng Anh Tứ, Sinh ngày 03/11/1979</v>
          </cell>
          <cell r="P392">
            <v>11058396</v>
          </cell>
          <cell r="Q392" t="str">
            <v>Hoàng Anh</v>
          </cell>
          <cell r="R392" t="str">
            <v>Tứ</v>
          </cell>
          <cell r="S392" t="str">
            <v>Hoàng Anh Tứ</v>
          </cell>
          <cell r="T392" t="str">
            <v xml:space="preserve">Nam </v>
          </cell>
          <cell r="U392" t="str">
            <v>03/11/1979</v>
          </cell>
          <cell r="V392" t="str">
            <v>Nghệ An</v>
          </cell>
          <cell r="W392" t="str">
            <v>Quản trị kinh doanh</v>
          </cell>
          <cell r="X392">
            <v>2702</v>
          </cell>
          <cell r="Y392" t="str">
            <v>21/12/2011</v>
          </cell>
          <cell r="Z392" t="str">
            <v>Đợt 2/2011</v>
          </cell>
          <cell r="AA392">
            <v>11058396</v>
          </cell>
        </row>
        <row r="393">
          <cell r="O393" t="str">
            <v>Trần Đình Tuấn, Sinh ngày 28/03/1979</v>
          </cell>
          <cell r="P393">
            <v>11058397</v>
          </cell>
          <cell r="Q393" t="str">
            <v>Trần Đình</v>
          </cell>
          <cell r="R393" t="str">
            <v>Tuấn</v>
          </cell>
          <cell r="S393" t="str">
            <v>Trần Đình Tuấn</v>
          </cell>
          <cell r="T393" t="str">
            <v xml:space="preserve">Nam </v>
          </cell>
          <cell r="U393" t="str">
            <v>28/03/1979</v>
          </cell>
          <cell r="V393" t="str">
            <v>Đà Nẵng</v>
          </cell>
          <cell r="W393" t="str">
            <v>Quản trị kinh doanh</v>
          </cell>
          <cell r="X393">
            <v>2702</v>
          </cell>
          <cell r="Y393" t="str">
            <v>21/12/2011</v>
          </cell>
          <cell r="Z393" t="str">
            <v>Đợt 2/2011</v>
          </cell>
          <cell r="AA393">
            <v>11058397</v>
          </cell>
        </row>
        <row r="394">
          <cell r="O394" t="str">
            <v>Trịnh Minh Tuấn, Sinh ngày 05/12/1988</v>
          </cell>
          <cell r="P394">
            <v>11058398</v>
          </cell>
          <cell r="Q394" t="str">
            <v>Trịnh Minh</v>
          </cell>
          <cell r="R394" t="str">
            <v>Tuấn</v>
          </cell>
          <cell r="S394" t="str">
            <v>Trịnh Minh Tuấn</v>
          </cell>
          <cell r="T394" t="str">
            <v xml:space="preserve">Nam </v>
          </cell>
          <cell r="U394" t="str">
            <v>05/12/1988</v>
          </cell>
          <cell r="V394" t="str">
            <v xml:space="preserve">Đà Nẵng </v>
          </cell>
          <cell r="W394" t="str">
            <v>Quản trị kinh doanh</v>
          </cell>
          <cell r="X394">
            <v>2702</v>
          </cell>
          <cell r="Y394" t="str">
            <v>21/12/2011</v>
          </cell>
          <cell r="Z394" t="str">
            <v>Đợt 2/2011</v>
          </cell>
          <cell r="AA394">
            <v>11058398</v>
          </cell>
        </row>
        <row r="395">
          <cell r="O395" t="str">
            <v>Nguyễn Tuởng, Sinh ngày 05/03/1978</v>
          </cell>
          <cell r="P395">
            <v>11058399</v>
          </cell>
          <cell r="Q395" t="str">
            <v xml:space="preserve">Nguyễn </v>
          </cell>
          <cell r="R395" t="str">
            <v>Tuởng</v>
          </cell>
          <cell r="S395" t="str">
            <v>Nguyễn Tuởng</v>
          </cell>
          <cell r="T395" t="str">
            <v xml:space="preserve">Nam </v>
          </cell>
          <cell r="U395" t="str">
            <v>05/03/1978</v>
          </cell>
          <cell r="V395" t="str">
            <v>Quảng Nam</v>
          </cell>
          <cell r="W395" t="str">
            <v>Quản trị kinh doanh</v>
          </cell>
          <cell r="X395">
            <v>2702</v>
          </cell>
          <cell r="Y395" t="str">
            <v>21/12/2011</v>
          </cell>
          <cell r="Z395" t="str">
            <v>Đợt 2/2011</v>
          </cell>
          <cell r="AA395">
            <v>11058399</v>
          </cell>
        </row>
        <row r="396">
          <cell r="O396" t="str">
            <v>Nguyễn Thị Tuyết, Sinh ngày 27/01/1974</v>
          </cell>
          <cell r="P396">
            <v>11058400</v>
          </cell>
          <cell r="Q396" t="str">
            <v>Nguyễn Thị</v>
          </cell>
          <cell r="R396" t="str">
            <v>Tuyết</v>
          </cell>
          <cell r="S396" t="str">
            <v>Nguyễn Thị Tuyết</v>
          </cell>
          <cell r="T396" t="str">
            <v xml:space="preserve">Nữ </v>
          </cell>
          <cell r="U396" t="str">
            <v>27/01/1974</v>
          </cell>
          <cell r="V396" t="str">
            <v xml:space="preserve">Nam Định </v>
          </cell>
          <cell r="W396" t="str">
            <v>Quản trị kinh doanh</v>
          </cell>
          <cell r="X396">
            <v>2702</v>
          </cell>
          <cell r="Y396" t="str">
            <v>21/12/2011</v>
          </cell>
          <cell r="Z396" t="str">
            <v>Đợt 2/2011</v>
          </cell>
          <cell r="AA396">
            <v>11058400</v>
          </cell>
        </row>
        <row r="397">
          <cell r="O397" t="str">
            <v>Phạm Thị Mai Vân, Sinh ngày 16/02/1978</v>
          </cell>
          <cell r="P397">
            <v>11058402</v>
          </cell>
          <cell r="Q397" t="str">
            <v>Phạm Thị Mai</v>
          </cell>
          <cell r="R397" t="str">
            <v>Vân</v>
          </cell>
          <cell r="S397" t="str">
            <v>Phạm Thị Mai Vân</v>
          </cell>
          <cell r="T397" t="str">
            <v xml:space="preserve">Nữ </v>
          </cell>
          <cell r="U397" t="str">
            <v>16/02/1978</v>
          </cell>
          <cell r="V397" t="str">
            <v xml:space="preserve">Quảng Ngãi </v>
          </cell>
          <cell r="W397" t="str">
            <v>Quản trị kinh doanh</v>
          </cell>
          <cell r="X397">
            <v>2702</v>
          </cell>
          <cell r="Y397" t="str">
            <v>21/12/2011</v>
          </cell>
          <cell r="Z397" t="str">
            <v>Đợt 2/2011</v>
          </cell>
          <cell r="AA397">
            <v>11058402</v>
          </cell>
        </row>
        <row r="398">
          <cell r="O398" t="str">
            <v>Trần Minh Vân, Sinh ngày 10/12/1985</v>
          </cell>
          <cell r="P398">
            <v>11058403</v>
          </cell>
          <cell r="Q398" t="str">
            <v>Trần Minh</v>
          </cell>
          <cell r="R398" t="str">
            <v>Vân</v>
          </cell>
          <cell r="S398" t="str">
            <v>Trần Minh Vân</v>
          </cell>
          <cell r="T398" t="str">
            <v xml:space="preserve">Nam </v>
          </cell>
          <cell r="U398" t="str">
            <v>10/12/1985</v>
          </cell>
          <cell r="V398" t="str">
            <v xml:space="preserve">Quảng Nam </v>
          </cell>
          <cell r="W398" t="str">
            <v>Quản trị kinh doanh</v>
          </cell>
          <cell r="X398">
            <v>2702</v>
          </cell>
          <cell r="Y398" t="str">
            <v>21/12/2011</v>
          </cell>
          <cell r="Z398" t="str">
            <v>Đợt 2/2011</v>
          </cell>
          <cell r="AA398">
            <v>11058403</v>
          </cell>
        </row>
        <row r="399">
          <cell r="O399" t="str">
            <v>Nguyễn Văn Vĩ, Sinh ngày 17/07/1985</v>
          </cell>
          <cell r="P399">
            <v>11058404</v>
          </cell>
          <cell r="Q399" t="str">
            <v>Nguyễn Văn</v>
          </cell>
          <cell r="R399" t="str">
            <v>Vĩ</v>
          </cell>
          <cell r="S399" t="str">
            <v>Nguyễn Văn Vĩ</v>
          </cell>
          <cell r="T399" t="str">
            <v xml:space="preserve">Nam </v>
          </cell>
          <cell r="U399" t="str">
            <v>17/07/1985</v>
          </cell>
          <cell r="V399" t="str">
            <v>Đà Nẵng</v>
          </cell>
          <cell r="W399" t="str">
            <v>Quản trị kinh doanh</v>
          </cell>
          <cell r="X399">
            <v>2702</v>
          </cell>
          <cell r="Y399" t="str">
            <v>21/12/2011</v>
          </cell>
          <cell r="Z399" t="str">
            <v>Đợt 2/2011</v>
          </cell>
          <cell r="AA399">
            <v>11058404</v>
          </cell>
        </row>
        <row r="400">
          <cell r="O400" t="str">
            <v>Bùi Quốc Việt, Sinh ngày 23/05/1981</v>
          </cell>
          <cell r="P400">
            <v>11058405</v>
          </cell>
          <cell r="Q400" t="str">
            <v>Bùi Quốc</v>
          </cell>
          <cell r="R400" t="str">
            <v>Việt</v>
          </cell>
          <cell r="S400" t="str">
            <v>Bùi Quốc Việt</v>
          </cell>
          <cell r="T400" t="str">
            <v xml:space="preserve">Nam </v>
          </cell>
          <cell r="U400" t="str">
            <v>23/05/1981</v>
          </cell>
          <cell r="V400" t="str">
            <v xml:space="preserve">Thái Bình </v>
          </cell>
          <cell r="W400" t="str">
            <v>Quản trị kinh doanh</v>
          </cell>
          <cell r="X400">
            <v>2702</v>
          </cell>
          <cell r="Y400" t="str">
            <v>21/12/2011</v>
          </cell>
          <cell r="Z400" t="str">
            <v>Đợt 2/2011</v>
          </cell>
          <cell r="AA400">
            <v>11058405</v>
          </cell>
        </row>
        <row r="401">
          <cell r="O401" t="str">
            <v>Nguyễn Nam Vũ, Sinh ngày 30/06/1985</v>
          </cell>
          <cell r="P401">
            <v>11058406</v>
          </cell>
          <cell r="Q401" t="str">
            <v>Nguyễn Nam</v>
          </cell>
          <cell r="R401" t="str">
            <v>Vũ</v>
          </cell>
          <cell r="S401" t="str">
            <v>Nguyễn Nam Vũ</v>
          </cell>
          <cell r="T401" t="str">
            <v xml:space="preserve">Nam </v>
          </cell>
          <cell r="U401" t="str">
            <v>30/06/1985</v>
          </cell>
          <cell r="V401" t="str">
            <v xml:space="preserve">Quảng Nam </v>
          </cell>
          <cell r="W401" t="str">
            <v>Quản trị kinh doanh</v>
          </cell>
          <cell r="X401">
            <v>2702</v>
          </cell>
          <cell r="Y401" t="str">
            <v>21/12/2011</v>
          </cell>
          <cell r="Z401" t="str">
            <v>Đợt 2/2011</v>
          </cell>
          <cell r="AA401">
            <v>11058406</v>
          </cell>
        </row>
        <row r="402">
          <cell r="O402" t="str">
            <v>Chu Thị Ngọc Anh, Sinh ngày 18/08/1987</v>
          </cell>
          <cell r="P402">
            <v>11058407</v>
          </cell>
          <cell r="Q402" t="str">
            <v>Chu Thị Ngọc</v>
          </cell>
          <cell r="R402" t="str">
            <v>Anh</v>
          </cell>
          <cell r="S402" t="str">
            <v>Chu Thị Ngọc Anh</v>
          </cell>
          <cell r="T402" t="str">
            <v>Nữ</v>
          </cell>
          <cell r="U402" t="str">
            <v>18/08/1987</v>
          </cell>
          <cell r="V402" t="str">
            <v>Bắc Giang</v>
          </cell>
          <cell r="W402" t="str">
            <v>Quản trị kinh doanh</v>
          </cell>
          <cell r="X402">
            <v>2702</v>
          </cell>
          <cell r="Y402" t="str">
            <v>21/12/2011</v>
          </cell>
          <cell r="Z402" t="str">
            <v>Đợt 2/2011</v>
          </cell>
          <cell r="AA402">
            <v>11058407</v>
          </cell>
        </row>
        <row r="403">
          <cell r="O403" t="str">
            <v>Trần Ngọc Anh, Sinh ngày 21/12/1987</v>
          </cell>
          <cell r="P403">
            <v>11058408</v>
          </cell>
          <cell r="Q403" t="str">
            <v>Trần Ngọc</v>
          </cell>
          <cell r="R403" t="str">
            <v>Anh</v>
          </cell>
          <cell r="S403" t="str">
            <v>Trần Ngọc Anh</v>
          </cell>
          <cell r="T403" t="str">
            <v>Nữ</v>
          </cell>
          <cell r="U403" t="str">
            <v>21/12/1987</v>
          </cell>
          <cell r="V403" t="str">
            <v>Lai Châu</v>
          </cell>
          <cell r="W403" t="str">
            <v>Quản trị kinh doanh</v>
          </cell>
          <cell r="X403">
            <v>2702</v>
          </cell>
          <cell r="Y403" t="str">
            <v>21/12/2011</v>
          </cell>
          <cell r="Z403" t="str">
            <v>Đợt 2/2011</v>
          </cell>
          <cell r="AA403">
            <v>11058408</v>
          </cell>
        </row>
        <row r="404">
          <cell r="O404" t="str">
            <v>Vi Quỳnh Anh, Sinh ngày 08/08/1987</v>
          </cell>
          <cell r="P404">
            <v>11058409</v>
          </cell>
          <cell r="Q404" t="str">
            <v>Vi Quỳnh</v>
          </cell>
          <cell r="R404" t="str">
            <v>Anh</v>
          </cell>
          <cell r="S404" t="str">
            <v>Vi Quỳnh Anh</v>
          </cell>
          <cell r="T404" t="str">
            <v>Nữ</v>
          </cell>
          <cell r="U404" t="str">
            <v>08/08/1987</v>
          </cell>
          <cell r="V404" t="str">
            <v>Hà Giang</v>
          </cell>
          <cell r="W404" t="str">
            <v>Quản trị kinh doanh</v>
          </cell>
          <cell r="X404">
            <v>2702</v>
          </cell>
          <cell r="Y404" t="str">
            <v>21/12/2011</v>
          </cell>
          <cell r="Z404" t="str">
            <v>Đợt 2/2011</v>
          </cell>
          <cell r="AA404">
            <v>11058409</v>
          </cell>
        </row>
        <row r="405">
          <cell r="O405" t="str">
            <v>Nghiêm Hoàng Bắc, Sinh ngày 31/08/1984</v>
          </cell>
          <cell r="P405">
            <v>11058410</v>
          </cell>
          <cell r="Q405" t="str">
            <v>Nghiêm Hoàng</v>
          </cell>
          <cell r="R405" t="str">
            <v>Bắc</v>
          </cell>
          <cell r="S405" t="str">
            <v>Nghiêm Hoàng Bắc</v>
          </cell>
          <cell r="T405" t="str">
            <v xml:space="preserve">Nam </v>
          </cell>
          <cell r="U405" t="str">
            <v>31/08/1984</v>
          </cell>
          <cell r="V405" t="str">
            <v>Hà Nội</v>
          </cell>
          <cell r="W405" t="str">
            <v>Quản trị kinh doanh</v>
          </cell>
          <cell r="X405">
            <v>2702</v>
          </cell>
          <cell r="Y405" t="str">
            <v>21/12/2011</v>
          </cell>
          <cell r="Z405" t="str">
            <v>Đợt 2/2011</v>
          </cell>
          <cell r="AA405">
            <v>11058410</v>
          </cell>
        </row>
        <row r="406">
          <cell r="O406" t="str">
            <v>Phạm Văn Bằng, Sinh ngày 01/12/1988</v>
          </cell>
          <cell r="P406">
            <v>11058411</v>
          </cell>
          <cell r="Q406" t="str">
            <v>Phạm Văn</v>
          </cell>
          <cell r="R406" t="str">
            <v>Bằng</v>
          </cell>
          <cell r="S406" t="str">
            <v>Phạm Văn Bằng</v>
          </cell>
          <cell r="T406" t="str">
            <v>Nam</v>
          </cell>
          <cell r="U406" t="str">
            <v>01/12/1988</v>
          </cell>
          <cell r="V406" t="str">
            <v>Nam Định</v>
          </cell>
          <cell r="W406" t="str">
            <v>Quản trị kinh doanh</v>
          </cell>
          <cell r="X406">
            <v>2702</v>
          </cell>
          <cell r="Y406" t="str">
            <v>21/12/2011</v>
          </cell>
          <cell r="Z406" t="str">
            <v>Đợt 2/2011</v>
          </cell>
          <cell r="AA406">
            <v>11058411</v>
          </cell>
        </row>
        <row r="407">
          <cell r="O407" t="str">
            <v>Nguyễn Thanh Bình, Sinh ngày 13/03/1975</v>
          </cell>
          <cell r="P407">
            <v>11058412</v>
          </cell>
          <cell r="Q407" t="str">
            <v>Nguyễn Thanh</v>
          </cell>
          <cell r="R407" t="str">
            <v>Bình</v>
          </cell>
          <cell r="S407" t="str">
            <v>Nguyễn Thanh Bình</v>
          </cell>
          <cell r="T407" t="str">
            <v>Nam</v>
          </cell>
          <cell r="U407" t="str">
            <v>13/03/1975</v>
          </cell>
          <cell r="V407" t="str">
            <v>Hà Nội</v>
          </cell>
          <cell r="W407" t="str">
            <v>Quản trị kinh doanh</v>
          </cell>
          <cell r="X407">
            <v>2702</v>
          </cell>
          <cell r="Y407" t="str">
            <v>21/12/2011</v>
          </cell>
          <cell r="Z407" t="str">
            <v>Đợt 2/2011</v>
          </cell>
          <cell r="AA407">
            <v>11058412</v>
          </cell>
        </row>
        <row r="408">
          <cell r="O408" t="str">
            <v>Nguyễn Duy Cường, Sinh ngày 07/02/1983</v>
          </cell>
          <cell r="P408">
            <v>11058413</v>
          </cell>
          <cell r="Q408" t="str">
            <v>Nguyễn Duy</v>
          </cell>
          <cell r="R408" t="str">
            <v>Cường</v>
          </cell>
          <cell r="S408" t="str">
            <v>Nguyễn Duy Cường</v>
          </cell>
          <cell r="T408" t="str">
            <v>Nam</v>
          </cell>
          <cell r="U408" t="str">
            <v>07/02/1983</v>
          </cell>
          <cell r="V408" t="str">
            <v>Thanh Hóa</v>
          </cell>
          <cell r="W408" t="str">
            <v>Quản trị kinh doanh</v>
          </cell>
          <cell r="X408">
            <v>2702</v>
          </cell>
          <cell r="Y408" t="str">
            <v>21/12/2011</v>
          </cell>
          <cell r="Z408" t="str">
            <v>Đợt 2/2011</v>
          </cell>
          <cell r="AA408">
            <v>11058413</v>
          </cell>
        </row>
        <row r="409">
          <cell r="O409" t="str">
            <v>Nguyễn Đình Đàn, Sinh ngày 03/10/1989</v>
          </cell>
          <cell r="P409">
            <v>11058414</v>
          </cell>
          <cell r="Q409" t="str">
            <v>Nguyễn Đình</v>
          </cell>
          <cell r="R409" t="str">
            <v>Đàn</v>
          </cell>
          <cell r="S409" t="str">
            <v>Nguyễn Đình Đàn</v>
          </cell>
          <cell r="T409" t="str">
            <v>Nam</v>
          </cell>
          <cell r="U409" t="str">
            <v>03/10/1989</v>
          </cell>
          <cell r="V409" t="str">
            <v>Quảng Ninh</v>
          </cell>
          <cell r="W409" t="str">
            <v>Quản trị kinh doanh</v>
          </cell>
          <cell r="X409">
            <v>2702</v>
          </cell>
          <cell r="Y409" t="str">
            <v>21/12/2011</v>
          </cell>
          <cell r="Z409" t="str">
            <v>Đợt 2/2011</v>
          </cell>
          <cell r="AA409">
            <v>11058414</v>
          </cell>
        </row>
        <row r="410">
          <cell r="O410" t="str">
            <v>Bùi Đình Đạo, Sinh ngày 13/08/1981</v>
          </cell>
          <cell r="P410">
            <v>11058415</v>
          </cell>
          <cell r="Q410" t="str">
            <v>Bùi Đình</v>
          </cell>
          <cell r="R410" t="str">
            <v>Đạo</v>
          </cell>
          <cell r="S410" t="str">
            <v>Bùi Đình Đạo</v>
          </cell>
          <cell r="T410" t="str">
            <v>Nam</v>
          </cell>
          <cell r="U410" t="str">
            <v>13/08/1981</v>
          </cell>
          <cell r="V410" t="str">
            <v>Thái Bình</v>
          </cell>
          <cell r="W410" t="str">
            <v>Quản trị kinh doanh</v>
          </cell>
          <cell r="X410">
            <v>2702</v>
          </cell>
          <cell r="Y410" t="str">
            <v>21/12/2011</v>
          </cell>
          <cell r="Z410" t="str">
            <v>Đợt 2/2011</v>
          </cell>
          <cell r="AA410">
            <v>11058415</v>
          </cell>
        </row>
        <row r="411">
          <cell r="O411" t="str">
            <v>Phạm Thị Ngọc Điệp, Sinh ngày 12/06/1989</v>
          </cell>
          <cell r="P411">
            <v>11058416</v>
          </cell>
          <cell r="Q411" t="str">
            <v>Phạm Thị Ngọc</v>
          </cell>
          <cell r="R411" t="str">
            <v>Điệp</v>
          </cell>
          <cell r="S411" t="str">
            <v>Phạm Thị Ngọc Điệp</v>
          </cell>
          <cell r="T411" t="str">
            <v>Nữ</v>
          </cell>
          <cell r="U411" t="str">
            <v>12/06/1989</v>
          </cell>
          <cell r="V411" t="str">
            <v>Hải Phòng</v>
          </cell>
          <cell r="W411" t="str">
            <v>Quản trị kinh doanh</v>
          </cell>
          <cell r="X411">
            <v>2702</v>
          </cell>
          <cell r="Y411" t="str">
            <v>21/12/2011</v>
          </cell>
          <cell r="Z411" t="str">
            <v>Đợt 2/2011</v>
          </cell>
          <cell r="AA411">
            <v>11058416</v>
          </cell>
        </row>
        <row r="412">
          <cell r="O412" t="str">
            <v>Đoàn Minh Điều, Sinh ngày 21/12/1983</v>
          </cell>
          <cell r="P412">
            <v>11058417</v>
          </cell>
          <cell r="Q412" t="str">
            <v>Đoàn Minh</v>
          </cell>
          <cell r="R412" t="str">
            <v>Điều</v>
          </cell>
          <cell r="S412" t="str">
            <v>Đoàn Minh Điều</v>
          </cell>
          <cell r="T412" t="str">
            <v>Nam</v>
          </cell>
          <cell r="U412" t="str">
            <v>21/12/1983</v>
          </cell>
          <cell r="V412" t="str">
            <v>Thái Bình</v>
          </cell>
          <cell r="W412" t="str">
            <v>Quản trị kinh doanh</v>
          </cell>
          <cell r="X412">
            <v>2702</v>
          </cell>
          <cell r="Y412" t="str">
            <v>21/12/2011</v>
          </cell>
          <cell r="Z412" t="str">
            <v>Đợt 2/2011</v>
          </cell>
          <cell r="AA412">
            <v>11058417</v>
          </cell>
        </row>
        <row r="413">
          <cell r="O413" t="str">
            <v>Nguyễn Văn Đông, Sinh ngày 06/08/1972</v>
          </cell>
          <cell r="P413">
            <v>11058418</v>
          </cell>
          <cell r="Q413" t="str">
            <v>Nguyễn Văn</v>
          </cell>
          <cell r="R413" t="str">
            <v>Đông</v>
          </cell>
          <cell r="S413" t="str">
            <v>Nguyễn Văn Đông</v>
          </cell>
          <cell r="T413" t="str">
            <v>Nam</v>
          </cell>
          <cell r="U413" t="str">
            <v>06/08/1972</v>
          </cell>
          <cell r="V413" t="str">
            <v>Hà Nội</v>
          </cell>
          <cell r="W413" t="str">
            <v>Quản trị kinh doanh</v>
          </cell>
          <cell r="X413">
            <v>2702</v>
          </cell>
          <cell r="Y413" t="str">
            <v>21/12/2011</v>
          </cell>
          <cell r="Z413" t="str">
            <v>Đợt 2/2011</v>
          </cell>
          <cell r="AA413">
            <v>11058418</v>
          </cell>
        </row>
        <row r="414">
          <cell r="O414" t="str">
            <v>Cao Vũ Dũng, Sinh ngày 29/03/1989</v>
          </cell>
          <cell r="P414">
            <v>11058419</v>
          </cell>
          <cell r="Q414" t="str">
            <v>Cao Vũ</v>
          </cell>
          <cell r="R414" t="str">
            <v>Dũng</v>
          </cell>
          <cell r="S414" t="str">
            <v>Cao Vũ Dũng</v>
          </cell>
          <cell r="T414" t="str">
            <v>Nam</v>
          </cell>
          <cell r="U414" t="str">
            <v>29/03/1989</v>
          </cell>
          <cell r="V414" t="str">
            <v>Hưng Yên</v>
          </cell>
          <cell r="W414" t="str">
            <v>Quản trị kinh doanh</v>
          </cell>
          <cell r="X414">
            <v>2702</v>
          </cell>
          <cell r="Y414" t="str">
            <v>21/12/2011</v>
          </cell>
          <cell r="Z414" t="str">
            <v>Đợt 2/2011</v>
          </cell>
          <cell r="AA414">
            <v>11058419</v>
          </cell>
        </row>
        <row r="415">
          <cell r="O415" t="str">
            <v>Bùi Việt Hà, Sinh ngày 24/10/1984</v>
          </cell>
          <cell r="P415">
            <v>11058420</v>
          </cell>
          <cell r="Q415" t="str">
            <v>Bùi Việt</v>
          </cell>
          <cell r="R415" t="str">
            <v>Hà</v>
          </cell>
          <cell r="S415" t="str">
            <v>Bùi Việt Hà</v>
          </cell>
          <cell r="T415" t="str">
            <v>Nữ</v>
          </cell>
          <cell r="U415" t="str">
            <v>24/10/1984</v>
          </cell>
          <cell r="V415" t="str">
            <v>Hà Nội</v>
          </cell>
          <cell r="W415" t="str">
            <v>Quản trị kinh doanh</v>
          </cell>
          <cell r="X415">
            <v>2702</v>
          </cell>
          <cell r="Y415" t="str">
            <v>21/12/2011</v>
          </cell>
          <cell r="Z415" t="str">
            <v>Đợt 2/2011</v>
          </cell>
          <cell r="AA415">
            <v>11058420</v>
          </cell>
        </row>
        <row r="416">
          <cell r="O416" t="str">
            <v>Nguyễn Thu Hà, Sinh ngày 10/11/1981</v>
          </cell>
          <cell r="P416">
            <v>11058421</v>
          </cell>
          <cell r="Q416" t="str">
            <v>Nguyễn Thu</v>
          </cell>
          <cell r="R416" t="str">
            <v>Hà</v>
          </cell>
          <cell r="S416" t="str">
            <v>Nguyễn Thu Hà</v>
          </cell>
          <cell r="T416" t="str">
            <v>Nữ</v>
          </cell>
          <cell r="U416" t="str">
            <v>10/11/1981</v>
          </cell>
          <cell r="V416" t="str">
            <v>Hà Nội</v>
          </cell>
          <cell r="W416" t="str">
            <v>Quản trị kinh doanh</v>
          </cell>
          <cell r="X416">
            <v>2702</v>
          </cell>
          <cell r="Y416" t="str">
            <v>21/12/2011</v>
          </cell>
          <cell r="Z416" t="str">
            <v>Đợt 2/2011</v>
          </cell>
          <cell r="AA416">
            <v>11058421</v>
          </cell>
        </row>
        <row r="417">
          <cell r="O417" t="str">
            <v>Vũ Thu Hà, Sinh ngày 03/06/1987</v>
          </cell>
          <cell r="P417">
            <v>11058422</v>
          </cell>
          <cell r="Q417" t="str">
            <v>Vũ Thu</v>
          </cell>
          <cell r="R417" t="str">
            <v>Hà</v>
          </cell>
          <cell r="S417" t="str">
            <v>Vũ Thu Hà</v>
          </cell>
          <cell r="T417" t="str">
            <v>Nữ</v>
          </cell>
          <cell r="U417" t="str">
            <v>03/06/1987</v>
          </cell>
          <cell r="V417" t="str">
            <v>Hà Nội</v>
          </cell>
          <cell r="W417" t="str">
            <v>Quản trị kinh doanh</v>
          </cell>
          <cell r="X417">
            <v>2702</v>
          </cell>
          <cell r="Y417" t="str">
            <v>21/12/2011</v>
          </cell>
          <cell r="Z417" t="str">
            <v>Đợt 2/2011</v>
          </cell>
          <cell r="AA417">
            <v>11058422</v>
          </cell>
        </row>
        <row r="418">
          <cell r="O418" t="str">
            <v>Đinh Tiến Hải, Sinh ngày 20/05/1989</v>
          </cell>
          <cell r="P418">
            <v>11058423</v>
          </cell>
          <cell r="Q418" t="str">
            <v>Đinh Tiến</v>
          </cell>
          <cell r="R418" t="str">
            <v>Hải</v>
          </cell>
          <cell r="S418" t="str">
            <v>Đinh Tiến Hải</v>
          </cell>
          <cell r="T418" t="str">
            <v>Nam</v>
          </cell>
          <cell r="U418" t="str">
            <v>20/05/1989</v>
          </cell>
          <cell r="V418" t="str">
            <v>Nam Định</v>
          </cell>
          <cell r="W418" t="str">
            <v>Quản trị kinh doanh</v>
          </cell>
          <cell r="X418">
            <v>2702</v>
          </cell>
          <cell r="Y418" t="str">
            <v>21/12/2011</v>
          </cell>
          <cell r="Z418" t="str">
            <v>Đợt 2/2011</v>
          </cell>
          <cell r="AA418">
            <v>11058423</v>
          </cell>
        </row>
        <row r="419">
          <cell r="O419" t="str">
            <v>Nguyễn Thị Thanh Hằng, Sinh ngày 01/10/1986</v>
          </cell>
          <cell r="P419">
            <v>11058424</v>
          </cell>
          <cell r="Q419" t="str">
            <v>Nguyễn Thị Thanh</v>
          </cell>
          <cell r="R419" t="str">
            <v>Hằng</v>
          </cell>
          <cell r="S419" t="str">
            <v>Nguyễn Thị Thanh Hằng</v>
          </cell>
          <cell r="T419" t="str">
            <v>Nữ</v>
          </cell>
          <cell r="U419" t="str">
            <v>01/10/1986</v>
          </cell>
          <cell r="V419" t="str">
            <v>Hải Dương</v>
          </cell>
          <cell r="W419" t="str">
            <v>Quản trị kinh doanh</v>
          </cell>
          <cell r="X419">
            <v>2702</v>
          </cell>
          <cell r="Y419" t="str">
            <v>21/12/2011</v>
          </cell>
          <cell r="Z419" t="str">
            <v>Đợt 2/2011</v>
          </cell>
          <cell r="AA419">
            <v>11058424</v>
          </cell>
        </row>
        <row r="420">
          <cell r="O420" t="str">
            <v>Trần Thị Hằng, Sinh ngày 20/07/1988</v>
          </cell>
          <cell r="P420">
            <v>11058425</v>
          </cell>
          <cell r="Q420" t="str">
            <v>Trần Thị</v>
          </cell>
          <cell r="R420" t="str">
            <v>Hằng</v>
          </cell>
          <cell r="S420" t="str">
            <v>Trần Thị Hằng</v>
          </cell>
          <cell r="T420" t="str">
            <v xml:space="preserve">Nữ </v>
          </cell>
          <cell r="U420" t="str">
            <v>20/07/1988</v>
          </cell>
          <cell r="V420" t="str">
            <v>Vĩnh Phúc</v>
          </cell>
          <cell r="W420" t="str">
            <v>Quản trị kinh doanh</v>
          </cell>
          <cell r="X420">
            <v>2702</v>
          </cell>
          <cell r="Y420" t="str">
            <v>21/12/2011</v>
          </cell>
          <cell r="Z420" t="str">
            <v>Đợt 2/2011</v>
          </cell>
          <cell r="AA420">
            <v>11058425</v>
          </cell>
        </row>
        <row r="421">
          <cell r="O421" t="str">
            <v>Phạm Văn Hiển, Sinh ngày 15/05/1988</v>
          </cell>
          <cell r="P421">
            <v>11058426</v>
          </cell>
          <cell r="Q421" t="str">
            <v>Phạm Văn</v>
          </cell>
          <cell r="R421" t="str">
            <v>Hiển</v>
          </cell>
          <cell r="S421" t="str">
            <v>Phạm Văn Hiển</v>
          </cell>
          <cell r="T421" t="str">
            <v>Nam</v>
          </cell>
          <cell r="U421" t="str">
            <v>15/05/1988</v>
          </cell>
          <cell r="V421" t="str">
            <v>Nam Định</v>
          </cell>
          <cell r="W421" t="str">
            <v>Quản trị kinh doanh</v>
          </cell>
          <cell r="X421">
            <v>2702</v>
          </cell>
          <cell r="Y421" t="str">
            <v>21/12/2011</v>
          </cell>
          <cell r="Z421" t="str">
            <v>Đợt 2/2011</v>
          </cell>
          <cell r="AA421">
            <v>11058426</v>
          </cell>
        </row>
        <row r="422">
          <cell r="O422" t="str">
            <v>Nguyễn Khải Hoàn, Sinh ngày 21/09/1976</v>
          </cell>
          <cell r="P422">
            <v>11058427</v>
          </cell>
          <cell r="Q422" t="str">
            <v>Nguyễn Khải</v>
          </cell>
          <cell r="R422" t="str">
            <v>Hoàn</v>
          </cell>
          <cell r="S422" t="str">
            <v>Nguyễn Khải Hoàn</v>
          </cell>
          <cell r="T422" t="str">
            <v>Nam</v>
          </cell>
          <cell r="U422" t="str">
            <v>21/09/1976</v>
          </cell>
          <cell r="V422" t="str">
            <v>Vĩnh Phúc</v>
          </cell>
          <cell r="W422" t="str">
            <v>Quản trị kinh doanh</v>
          </cell>
          <cell r="X422">
            <v>2702</v>
          </cell>
          <cell r="Y422" t="str">
            <v>21/12/2011</v>
          </cell>
          <cell r="Z422" t="str">
            <v>Đợt 2/2011</v>
          </cell>
          <cell r="AA422">
            <v>11058427</v>
          </cell>
        </row>
        <row r="423">
          <cell r="O423" t="str">
            <v>Nguyễn Thị Hồng, Sinh ngày 18/05/1989</v>
          </cell>
          <cell r="P423">
            <v>11058428</v>
          </cell>
          <cell r="Q423" t="str">
            <v>Nguyễn Thị</v>
          </cell>
          <cell r="R423" t="str">
            <v>Hồng</v>
          </cell>
          <cell r="S423" t="str">
            <v>Nguyễn Thị Hồng</v>
          </cell>
          <cell r="T423" t="str">
            <v>Nữ</v>
          </cell>
          <cell r="U423" t="str">
            <v>18/05/1989</v>
          </cell>
          <cell r="V423" t="str">
            <v>Quảng Ninh</v>
          </cell>
          <cell r="W423" t="str">
            <v>Quản trị kinh doanh</v>
          </cell>
          <cell r="X423">
            <v>2702</v>
          </cell>
          <cell r="Y423" t="str">
            <v>21/12/2011</v>
          </cell>
          <cell r="Z423" t="str">
            <v>Đợt 2/2011</v>
          </cell>
          <cell r="AA423">
            <v>11058428</v>
          </cell>
        </row>
        <row r="424">
          <cell r="O424" t="str">
            <v>Lê Mạnh Hùng, Sinh ngày 14/09/1977</v>
          </cell>
          <cell r="P424">
            <v>11058429</v>
          </cell>
          <cell r="Q424" t="str">
            <v>Lê Mạnh</v>
          </cell>
          <cell r="R424" t="str">
            <v>Hùng</v>
          </cell>
          <cell r="S424" t="str">
            <v>Lê Mạnh Hùng</v>
          </cell>
          <cell r="T424" t="str">
            <v>Nam</v>
          </cell>
          <cell r="U424" t="str">
            <v>14/09/1977</v>
          </cell>
          <cell r="V424" t="str">
            <v>Thái Nguyên</v>
          </cell>
          <cell r="W424" t="str">
            <v>Quản trị kinh doanh</v>
          </cell>
          <cell r="X424">
            <v>2702</v>
          </cell>
          <cell r="Y424" t="str">
            <v>21/12/2011</v>
          </cell>
          <cell r="Z424" t="str">
            <v>Đợt 2/2011</v>
          </cell>
          <cell r="AA424">
            <v>11058429</v>
          </cell>
        </row>
        <row r="425">
          <cell r="O425" t="str">
            <v>Nguyễn Quốc Hùng, Sinh ngày 01/11/1984</v>
          </cell>
          <cell r="P425">
            <v>11058430</v>
          </cell>
          <cell r="Q425" t="str">
            <v>Nguyễn Quốc</v>
          </cell>
          <cell r="R425" t="str">
            <v>Hùng</v>
          </cell>
          <cell r="S425" t="str">
            <v>Nguyễn Quốc Hùng</v>
          </cell>
          <cell r="T425" t="str">
            <v>Nam</v>
          </cell>
          <cell r="U425" t="str">
            <v>01/11/1984</v>
          </cell>
          <cell r="V425" t="str">
            <v>Hà Nội</v>
          </cell>
          <cell r="W425" t="str">
            <v>Quản trị kinh doanh</v>
          </cell>
          <cell r="X425">
            <v>2702</v>
          </cell>
          <cell r="Y425" t="str">
            <v>21/12/2011</v>
          </cell>
          <cell r="Z425" t="str">
            <v>Đợt 2/2011</v>
          </cell>
          <cell r="AA425">
            <v>11058430</v>
          </cell>
        </row>
        <row r="426">
          <cell r="O426" t="str">
            <v>Nguyễn Tuấn Hùng, Sinh ngày 18/06/1975</v>
          </cell>
          <cell r="P426">
            <v>11058431</v>
          </cell>
          <cell r="Q426" t="str">
            <v>Nguyễn Tuấn</v>
          </cell>
          <cell r="R426" t="str">
            <v>Hùng</v>
          </cell>
          <cell r="S426" t="str">
            <v>Nguyễn Tuấn Hùng</v>
          </cell>
          <cell r="T426" t="str">
            <v>Nam</v>
          </cell>
          <cell r="U426" t="str">
            <v>18/06/1975</v>
          </cell>
          <cell r="V426" t="str">
            <v>Thái Nguyên</v>
          </cell>
          <cell r="W426" t="str">
            <v>Quản trị kinh doanh</v>
          </cell>
          <cell r="X426">
            <v>2702</v>
          </cell>
          <cell r="Y426" t="str">
            <v>21/12/2011</v>
          </cell>
          <cell r="Z426" t="str">
            <v>Đợt 2/2011</v>
          </cell>
          <cell r="AA426">
            <v>11058431</v>
          </cell>
        </row>
        <row r="427">
          <cell r="O427" t="str">
            <v>Nguyễn Hồng Hưng, Sinh ngày 20/02/1979</v>
          </cell>
          <cell r="P427">
            <v>11058432</v>
          </cell>
          <cell r="Q427" t="str">
            <v>Nguyễn Hồng</v>
          </cell>
          <cell r="R427" t="str">
            <v>Hưng</v>
          </cell>
          <cell r="S427" t="str">
            <v>Nguyễn Hồng Hưng</v>
          </cell>
          <cell r="T427" t="str">
            <v>Nam</v>
          </cell>
          <cell r="U427" t="str">
            <v>20/02/1979</v>
          </cell>
          <cell r="V427" t="str">
            <v>Hải Dương</v>
          </cell>
          <cell r="W427" t="str">
            <v>Quản trị kinh doanh</v>
          </cell>
          <cell r="X427">
            <v>2702</v>
          </cell>
          <cell r="Y427" t="str">
            <v>21/12/2011</v>
          </cell>
          <cell r="Z427" t="str">
            <v>Đợt 2/2011</v>
          </cell>
          <cell r="AA427">
            <v>11058432</v>
          </cell>
        </row>
        <row r="428">
          <cell r="O428" t="str">
            <v>Bùi Thị Thanh Hương, Sinh ngày 20/07/1981</v>
          </cell>
          <cell r="P428">
            <v>11058433</v>
          </cell>
          <cell r="Q428" t="str">
            <v>Bùi Thị Thanh</v>
          </cell>
          <cell r="R428" t="str">
            <v>Hương</v>
          </cell>
          <cell r="S428" t="str">
            <v>Bùi Thị Thanh Hương</v>
          </cell>
          <cell r="T428" t="str">
            <v>Nữ</v>
          </cell>
          <cell r="U428" t="str">
            <v>20/07/1981</v>
          </cell>
          <cell r="V428" t="str">
            <v>Hà Nam</v>
          </cell>
          <cell r="W428" t="str">
            <v>Quản trị kinh doanh</v>
          </cell>
          <cell r="X428">
            <v>2702</v>
          </cell>
          <cell r="Y428" t="str">
            <v>21/12/2011</v>
          </cell>
          <cell r="Z428" t="str">
            <v>Đợt 2/2011</v>
          </cell>
          <cell r="AA428">
            <v>11058433</v>
          </cell>
        </row>
        <row r="429">
          <cell r="O429" t="str">
            <v>Nguyễn Thu Hương, Sinh ngày 30/10/1987</v>
          </cell>
          <cell r="P429">
            <v>11058434</v>
          </cell>
          <cell r="Q429" t="str">
            <v>Nguyễn Thu</v>
          </cell>
          <cell r="R429" t="str">
            <v>Hương</v>
          </cell>
          <cell r="S429" t="str">
            <v>Nguyễn Thu Hương</v>
          </cell>
          <cell r="T429" t="str">
            <v>Nữ</v>
          </cell>
          <cell r="U429" t="str">
            <v>30/10/1987</v>
          </cell>
          <cell r="V429" t="str">
            <v xml:space="preserve"> Bắc Ninh</v>
          </cell>
          <cell r="W429" t="str">
            <v>Quản trị kinh doanh</v>
          </cell>
          <cell r="X429">
            <v>2702</v>
          </cell>
          <cell r="Y429" t="str">
            <v>21/12/2011</v>
          </cell>
          <cell r="Z429" t="str">
            <v>Đợt 2/2011</v>
          </cell>
          <cell r="AA429">
            <v>11058434</v>
          </cell>
        </row>
        <row r="430">
          <cell r="O430" t="str">
            <v>Đỗ Thị Thu Hường, Sinh ngày 21/09/1971</v>
          </cell>
          <cell r="P430">
            <v>11058435</v>
          </cell>
          <cell r="Q430" t="str">
            <v>Đỗ Thị Thu</v>
          </cell>
          <cell r="R430" t="str">
            <v>Hường</v>
          </cell>
          <cell r="S430" t="str">
            <v>Đỗ Thị Thu Hường</v>
          </cell>
          <cell r="T430" t="str">
            <v>Nữ</v>
          </cell>
          <cell r="U430" t="str">
            <v>21/09/1971</v>
          </cell>
          <cell r="V430" t="str">
            <v>Hà Nội</v>
          </cell>
          <cell r="W430" t="str">
            <v>Quản trị kinh doanh</v>
          </cell>
          <cell r="X430">
            <v>2702</v>
          </cell>
          <cell r="Y430" t="str">
            <v>21/12/2011</v>
          </cell>
          <cell r="Z430" t="str">
            <v>Đợt 2/2011</v>
          </cell>
          <cell r="AA430">
            <v>11058435</v>
          </cell>
        </row>
        <row r="431">
          <cell r="O431" t="str">
            <v>Nguyễn Thị Hường, Sinh ngày 23/11/1989</v>
          </cell>
          <cell r="P431">
            <v>11058436</v>
          </cell>
          <cell r="Q431" t="str">
            <v>Nguyễn Thị</v>
          </cell>
          <cell r="R431" t="str">
            <v>Hường</v>
          </cell>
          <cell r="S431" t="str">
            <v>Nguyễn Thị Hường</v>
          </cell>
          <cell r="T431" t="str">
            <v>Nữ</v>
          </cell>
          <cell r="U431" t="str">
            <v>23/11/1989</v>
          </cell>
          <cell r="V431" t="str">
            <v>Hải Phòng</v>
          </cell>
          <cell r="W431" t="str">
            <v>Quản trị kinh doanh</v>
          </cell>
          <cell r="X431">
            <v>2702</v>
          </cell>
          <cell r="Y431" t="str">
            <v>21/12/2011</v>
          </cell>
          <cell r="Z431" t="str">
            <v>Đợt 2/2011</v>
          </cell>
          <cell r="AA431">
            <v>11058436</v>
          </cell>
        </row>
        <row r="432">
          <cell r="O432" t="str">
            <v>Nguyễn Long Huy, Sinh ngày 26/09/1989</v>
          </cell>
          <cell r="P432">
            <v>11058437</v>
          </cell>
          <cell r="Q432" t="str">
            <v>Nguyễn Long</v>
          </cell>
          <cell r="R432" t="str">
            <v>Huy</v>
          </cell>
          <cell r="S432" t="str">
            <v>Nguyễn Long Huy</v>
          </cell>
          <cell r="T432" t="str">
            <v>Nam</v>
          </cell>
          <cell r="U432" t="str">
            <v>26/09/1989</v>
          </cell>
          <cell r="V432" t="str">
            <v>Hà Nội</v>
          </cell>
          <cell r="W432" t="str">
            <v>Quản trị kinh doanh</v>
          </cell>
          <cell r="X432">
            <v>2702</v>
          </cell>
          <cell r="Y432" t="str">
            <v>21/12/2011</v>
          </cell>
          <cell r="Z432" t="str">
            <v>Đợt 2/2011</v>
          </cell>
          <cell r="AA432">
            <v>11058437</v>
          </cell>
        </row>
        <row r="433">
          <cell r="O433" t="str">
            <v>Lê Trung Kiên, Sinh ngày 25/01/1983</v>
          </cell>
          <cell r="P433">
            <v>11058438</v>
          </cell>
          <cell r="Q433" t="str">
            <v>Lê Trung</v>
          </cell>
          <cell r="R433" t="str">
            <v>Kiên</v>
          </cell>
          <cell r="S433" t="str">
            <v>Lê Trung Kiên</v>
          </cell>
          <cell r="T433" t="str">
            <v>Nam</v>
          </cell>
          <cell r="U433" t="str">
            <v>25/01/1983</v>
          </cell>
          <cell r="V433" t="str">
            <v>Hà Nội</v>
          </cell>
          <cell r="W433" t="str">
            <v>Quản trị kinh doanh</v>
          </cell>
          <cell r="X433">
            <v>2702</v>
          </cell>
          <cell r="Y433" t="str">
            <v>21/12/2011</v>
          </cell>
          <cell r="Z433" t="str">
            <v>Đợt 2/2011</v>
          </cell>
          <cell r="AA433">
            <v>11058438</v>
          </cell>
        </row>
        <row r="434">
          <cell r="O434" t="str">
            <v>Nguyễn Thị Hoàng Liêm, Sinh ngày 05/04/1983</v>
          </cell>
          <cell r="P434">
            <v>11058439</v>
          </cell>
          <cell r="Q434" t="str">
            <v>Nguyễn Thị Hoàng</v>
          </cell>
          <cell r="R434" t="str">
            <v>Liêm</v>
          </cell>
          <cell r="S434" t="str">
            <v>Nguyễn Thị Hoàng Liêm</v>
          </cell>
          <cell r="T434" t="str">
            <v>Nữ</v>
          </cell>
          <cell r="U434" t="str">
            <v>05/04/1983</v>
          </cell>
          <cell r="V434" t="str">
            <v>Bắc Giang</v>
          </cell>
          <cell r="W434" t="str">
            <v>Quản trị kinh doanh</v>
          </cell>
          <cell r="X434">
            <v>2702</v>
          </cell>
          <cell r="Y434" t="str">
            <v>21/12/2011</v>
          </cell>
          <cell r="Z434" t="str">
            <v>Đợt 2/2011</v>
          </cell>
          <cell r="AA434">
            <v>11058439</v>
          </cell>
        </row>
        <row r="435">
          <cell r="O435" t="str">
            <v>Hoàng Thị Liên, Sinh ngày 10/01/1987</v>
          </cell>
          <cell r="P435">
            <v>11058440</v>
          </cell>
          <cell r="Q435" t="str">
            <v>Hoàng Thị</v>
          </cell>
          <cell r="R435" t="str">
            <v>Liên</v>
          </cell>
          <cell r="S435" t="str">
            <v>Hoàng Thị Liên</v>
          </cell>
          <cell r="T435" t="str">
            <v>Nữ</v>
          </cell>
          <cell r="U435" t="str">
            <v>10/01/1987</v>
          </cell>
          <cell r="V435" t="str">
            <v>Nghệ An</v>
          </cell>
          <cell r="W435" t="str">
            <v>Quản trị kinh doanh</v>
          </cell>
          <cell r="X435">
            <v>2702</v>
          </cell>
          <cell r="Y435" t="str">
            <v>21/12/2011</v>
          </cell>
          <cell r="Z435" t="str">
            <v>Đợt 2/2011</v>
          </cell>
          <cell r="AA435">
            <v>11058440</v>
          </cell>
        </row>
        <row r="436">
          <cell r="O436" t="str">
            <v>Vũ Thị Cẩm Linh, Sinh ngày 05/07/1984</v>
          </cell>
          <cell r="P436">
            <v>11058442</v>
          </cell>
          <cell r="Q436" t="str">
            <v>Vũ Thị Cẩm</v>
          </cell>
          <cell r="R436" t="str">
            <v>Linh</v>
          </cell>
          <cell r="S436" t="str">
            <v>Vũ Thị Cẩm Linh</v>
          </cell>
          <cell r="T436" t="str">
            <v>Nữ</v>
          </cell>
          <cell r="U436" t="str">
            <v>05/07/1984</v>
          </cell>
          <cell r="V436" t="str">
            <v>Bắc Ninh</v>
          </cell>
          <cell r="W436" t="str">
            <v>Quản trị kinh doanh</v>
          </cell>
          <cell r="X436">
            <v>2702</v>
          </cell>
          <cell r="Y436" t="str">
            <v>21/12/2011</v>
          </cell>
          <cell r="Z436" t="str">
            <v>Đợt 2/2011</v>
          </cell>
          <cell r="AA436">
            <v>11058442</v>
          </cell>
        </row>
        <row r="437">
          <cell r="O437" t="str">
            <v>Bùi Ngọc Lữ, Sinh ngày 07/10/1979</v>
          </cell>
          <cell r="P437">
            <v>11058443</v>
          </cell>
          <cell r="Q437" t="str">
            <v>Bùi Ngọc</v>
          </cell>
          <cell r="R437" t="str">
            <v>Lữ</v>
          </cell>
          <cell r="S437" t="str">
            <v>Bùi Ngọc Lữ</v>
          </cell>
          <cell r="T437" t="str">
            <v>Nam</v>
          </cell>
          <cell r="U437" t="str">
            <v>07/10/1979</v>
          </cell>
          <cell r="V437" t="str">
            <v>Phú Thọ</v>
          </cell>
          <cell r="W437" t="str">
            <v>Quản trị kinh doanh</v>
          </cell>
          <cell r="X437">
            <v>2702</v>
          </cell>
          <cell r="Y437" t="str">
            <v>21/12/2011</v>
          </cell>
          <cell r="Z437" t="str">
            <v>Đợt 2/2011</v>
          </cell>
          <cell r="AA437">
            <v>11058443</v>
          </cell>
        </row>
        <row r="438">
          <cell r="O438" t="str">
            <v>Đặng Hải Nam, Sinh ngày 22/12/1987</v>
          </cell>
          <cell r="P438">
            <v>11058444</v>
          </cell>
          <cell r="Q438" t="str">
            <v>Đặng Hải</v>
          </cell>
          <cell r="R438" t="str">
            <v>Nam</v>
          </cell>
          <cell r="S438" t="str">
            <v>Đặng Hải Nam</v>
          </cell>
          <cell r="T438" t="str">
            <v>Nam</v>
          </cell>
          <cell r="U438" t="str">
            <v>22/12/1987</v>
          </cell>
          <cell r="V438" t="str">
            <v>Hà Nội</v>
          </cell>
          <cell r="W438" t="str">
            <v>Quản trị kinh doanh</v>
          </cell>
          <cell r="X438">
            <v>2702</v>
          </cell>
          <cell r="Y438" t="str">
            <v>21/12/2011</v>
          </cell>
          <cell r="Z438" t="str">
            <v>Đợt 2/2011</v>
          </cell>
          <cell r="AA438">
            <v>11058444</v>
          </cell>
        </row>
        <row r="439">
          <cell r="O439" t="str">
            <v>Phạm Thị Nga, Sinh ngày 16/03/1989</v>
          </cell>
          <cell r="P439">
            <v>11058445</v>
          </cell>
          <cell r="Q439" t="str">
            <v>Phạm Thị</v>
          </cell>
          <cell r="R439" t="str">
            <v>Nga</v>
          </cell>
          <cell r="S439" t="str">
            <v>Phạm Thị Nga</v>
          </cell>
          <cell r="T439" t="str">
            <v>Nữ</v>
          </cell>
          <cell r="U439" t="str">
            <v>16/03/1989</v>
          </cell>
          <cell r="V439" t="str">
            <v>Lào Cai</v>
          </cell>
          <cell r="W439" t="str">
            <v>Quản trị kinh doanh</v>
          </cell>
          <cell r="X439">
            <v>2702</v>
          </cell>
          <cell r="Y439" t="str">
            <v>21/12/2011</v>
          </cell>
          <cell r="Z439" t="str">
            <v>Đợt 2/2011</v>
          </cell>
          <cell r="AA439">
            <v>11058445</v>
          </cell>
        </row>
        <row r="440">
          <cell r="O440" t="str">
            <v>Bùi Thị Ngân, Sinh ngày 04/07/1987</v>
          </cell>
          <cell r="P440">
            <v>11058446</v>
          </cell>
          <cell r="Q440" t="str">
            <v>Bùi Thị</v>
          </cell>
          <cell r="R440" t="str">
            <v>Ngân</v>
          </cell>
          <cell r="S440" t="str">
            <v>Bùi Thị Ngân</v>
          </cell>
          <cell r="T440" t="str">
            <v>Nữ</v>
          </cell>
          <cell r="U440" t="str">
            <v>04/07/1987</v>
          </cell>
          <cell r="V440" t="str">
            <v>Hải Dương</v>
          </cell>
          <cell r="W440" t="str">
            <v>Quản trị kinh doanh</v>
          </cell>
          <cell r="X440">
            <v>2702</v>
          </cell>
          <cell r="Y440" t="str">
            <v>21/12/2011</v>
          </cell>
          <cell r="Z440" t="str">
            <v>Đợt 2/2011</v>
          </cell>
          <cell r="AA440">
            <v>11058446</v>
          </cell>
        </row>
        <row r="441">
          <cell r="O441" t="str">
            <v>Phan Ánh Ngọc, Sinh ngày 29/09/1989</v>
          </cell>
          <cell r="P441">
            <v>11058447</v>
          </cell>
          <cell r="Q441" t="str">
            <v>Phan Ánh</v>
          </cell>
          <cell r="R441" t="str">
            <v>Ngọc</v>
          </cell>
          <cell r="S441" t="str">
            <v>Phan Ánh Ngọc</v>
          </cell>
          <cell r="T441" t="str">
            <v xml:space="preserve">Nữ </v>
          </cell>
          <cell r="U441" t="str">
            <v>29/09/1989</v>
          </cell>
          <cell r="V441" t="str">
            <v>Hà Nội</v>
          </cell>
          <cell r="W441" t="str">
            <v>Quản trị kinh doanh</v>
          </cell>
          <cell r="X441">
            <v>2702</v>
          </cell>
          <cell r="Y441" t="str">
            <v>21/12/2011</v>
          </cell>
          <cell r="Z441" t="str">
            <v>Đợt 2/2011</v>
          </cell>
          <cell r="AA441">
            <v>11058447</v>
          </cell>
        </row>
        <row r="442">
          <cell r="O442" t="str">
            <v>Nguyễn Ngọc Phú, Sinh ngày 01/01/1981</v>
          </cell>
          <cell r="P442">
            <v>11058448</v>
          </cell>
          <cell r="Q442" t="str">
            <v>Nguyễn Ngọc</v>
          </cell>
          <cell r="R442" t="str">
            <v>Phú</v>
          </cell>
          <cell r="S442" t="str">
            <v>Nguyễn Ngọc Phú</v>
          </cell>
          <cell r="T442" t="str">
            <v>Nam</v>
          </cell>
          <cell r="U442" t="str">
            <v>01/01/1981</v>
          </cell>
          <cell r="V442" t="str">
            <v>Hải Dương</v>
          </cell>
          <cell r="W442" t="str">
            <v>Quản trị kinh doanh</v>
          </cell>
          <cell r="X442">
            <v>2702</v>
          </cell>
          <cell r="Y442" t="str">
            <v>21/12/2011</v>
          </cell>
          <cell r="Z442" t="str">
            <v>Đợt 2/2011</v>
          </cell>
          <cell r="AA442">
            <v>11058448</v>
          </cell>
        </row>
        <row r="443">
          <cell r="O443" t="str">
            <v>Đặng Trần Phục, Sinh ngày 13/03/1989</v>
          </cell>
          <cell r="P443">
            <v>11058449</v>
          </cell>
          <cell r="Q443" t="str">
            <v>Đặng Trần</v>
          </cell>
          <cell r="R443" t="str">
            <v>Phục</v>
          </cell>
          <cell r="S443" t="str">
            <v>Đặng Trần Phục</v>
          </cell>
          <cell r="T443" t="str">
            <v>Nam</v>
          </cell>
          <cell r="U443" t="str">
            <v>13/03/1989</v>
          </cell>
          <cell r="V443" t="str">
            <v>Hà Nội</v>
          </cell>
          <cell r="W443" t="str">
            <v>Quản trị kinh doanh</v>
          </cell>
          <cell r="X443">
            <v>2702</v>
          </cell>
          <cell r="Y443" t="str">
            <v>21/12/2011</v>
          </cell>
          <cell r="Z443" t="str">
            <v>Đợt 2/2011</v>
          </cell>
          <cell r="AA443">
            <v>11058449</v>
          </cell>
        </row>
        <row r="444">
          <cell r="O444" t="str">
            <v>Trần Việt Phương, Sinh ngày 30/10/1989</v>
          </cell>
          <cell r="P444">
            <v>11058450</v>
          </cell>
          <cell r="Q444" t="str">
            <v>Trần Việt</v>
          </cell>
          <cell r="R444" t="str">
            <v>Phương</v>
          </cell>
          <cell r="S444" t="str">
            <v>Trần Việt Phương</v>
          </cell>
          <cell r="T444" t="str">
            <v>Nam</v>
          </cell>
          <cell r="U444" t="str">
            <v>30/10/1989</v>
          </cell>
          <cell r="V444" t="str">
            <v>Quảng Ninh</v>
          </cell>
          <cell r="W444" t="str">
            <v>Quản trị kinh doanh</v>
          </cell>
          <cell r="X444">
            <v>2702</v>
          </cell>
          <cell r="Y444" t="str">
            <v>21/12/2011</v>
          </cell>
          <cell r="Z444" t="str">
            <v>Đợt 2/2011</v>
          </cell>
          <cell r="AA444">
            <v>11058450</v>
          </cell>
        </row>
        <row r="445">
          <cell r="O445" t="str">
            <v>Bùi Hồng Phượng, Sinh ngày 08/03/1985</v>
          </cell>
          <cell r="P445">
            <v>11058451</v>
          </cell>
          <cell r="Q445" t="str">
            <v>Bùi Hồng</v>
          </cell>
          <cell r="R445" t="str">
            <v>Phượng</v>
          </cell>
          <cell r="S445" t="str">
            <v>Bùi Hồng Phượng</v>
          </cell>
          <cell r="T445" t="str">
            <v>Nam</v>
          </cell>
          <cell r="U445" t="str">
            <v>08/03/1985</v>
          </cell>
          <cell r="V445" t="str">
            <v>Phú Thọ</v>
          </cell>
          <cell r="W445" t="str">
            <v>Quản trị kinh doanh</v>
          </cell>
          <cell r="X445">
            <v>2702</v>
          </cell>
          <cell r="Y445" t="str">
            <v>21/12/2011</v>
          </cell>
          <cell r="Z445" t="str">
            <v>Đợt 2/2011</v>
          </cell>
          <cell r="AA445">
            <v>11058451</v>
          </cell>
        </row>
        <row r="446">
          <cell r="O446" t="str">
            <v>Vũ Văn Sơn, Sinh ngày 17/03/1980</v>
          </cell>
          <cell r="P446">
            <v>11058452</v>
          </cell>
          <cell r="Q446" t="str">
            <v>Vũ Văn</v>
          </cell>
          <cell r="R446" t="str">
            <v>Sơn</v>
          </cell>
          <cell r="S446" t="str">
            <v>Vũ Văn Sơn</v>
          </cell>
          <cell r="T446" t="str">
            <v>Nam</v>
          </cell>
          <cell r="U446" t="str">
            <v>17/03/1980</v>
          </cell>
          <cell r="V446" t="str">
            <v>Thanh Hóa</v>
          </cell>
          <cell r="W446" t="str">
            <v>Quản trị kinh doanh</v>
          </cell>
          <cell r="X446">
            <v>2702</v>
          </cell>
          <cell r="Y446" t="str">
            <v>21/12/2011</v>
          </cell>
          <cell r="Z446" t="str">
            <v>Đợt 2/2011</v>
          </cell>
          <cell r="AA446">
            <v>11058452</v>
          </cell>
        </row>
        <row r="447">
          <cell r="O447" t="str">
            <v>Nguyễn Thị Thanh Thủy, Sinh ngày 26/07/1989</v>
          </cell>
          <cell r="P447">
            <v>11058453</v>
          </cell>
          <cell r="Q447" t="str">
            <v>Nguyễn Thị Thanh</v>
          </cell>
          <cell r="R447" t="str">
            <v>Thủy</v>
          </cell>
          <cell r="S447" t="str">
            <v>Nguyễn Thị Thanh Thủy</v>
          </cell>
          <cell r="T447" t="str">
            <v>Nữ</v>
          </cell>
          <cell r="U447" t="str">
            <v>26/07/1989</v>
          </cell>
          <cell r="V447" t="str">
            <v>Hà Nam</v>
          </cell>
          <cell r="W447" t="str">
            <v>Quản trị kinh doanh</v>
          </cell>
          <cell r="X447">
            <v>2702</v>
          </cell>
          <cell r="Y447" t="str">
            <v>21/12/2011</v>
          </cell>
          <cell r="Z447" t="str">
            <v>Đợt 2/2011</v>
          </cell>
          <cell r="AA447">
            <v>11058453</v>
          </cell>
        </row>
        <row r="448">
          <cell r="O448" t="str">
            <v>Nguyễn Thị Thu Thủy, Sinh ngày 09/03/1987</v>
          </cell>
          <cell r="P448">
            <v>11058454</v>
          </cell>
          <cell r="Q448" t="str">
            <v>Nguyễn Thị Thu</v>
          </cell>
          <cell r="R448" t="str">
            <v>Thủy</v>
          </cell>
          <cell r="S448" t="str">
            <v>Nguyễn Thị Thu Thủy</v>
          </cell>
          <cell r="T448" t="str">
            <v>Nữ</v>
          </cell>
          <cell r="U448" t="str">
            <v>09/03/1987</v>
          </cell>
          <cell r="V448" t="str">
            <v>Hải Phòng</v>
          </cell>
          <cell r="W448" t="str">
            <v>Quản trị kinh doanh</v>
          </cell>
          <cell r="X448">
            <v>2702</v>
          </cell>
          <cell r="Y448" t="str">
            <v>21/12/2011</v>
          </cell>
          <cell r="Z448" t="str">
            <v>Đợt 2/2011</v>
          </cell>
          <cell r="AA448">
            <v>11058454</v>
          </cell>
        </row>
        <row r="449">
          <cell r="O449" t="str">
            <v>Võ Văn Trà, Sinh ngày 10/03/1984</v>
          </cell>
          <cell r="P449">
            <v>11058455</v>
          </cell>
          <cell r="Q449" t="str">
            <v>Võ Văn</v>
          </cell>
          <cell r="R449" t="str">
            <v>Trà</v>
          </cell>
          <cell r="S449" t="str">
            <v>Võ Văn Trà</v>
          </cell>
          <cell r="T449" t="str">
            <v>Nam</v>
          </cell>
          <cell r="U449" t="str">
            <v>10/03/1984</v>
          </cell>
          <cell r="V449" t="str">
            <v>Nghệ An</v>
          </cell>
          <cell r="W449" t="str">
            <v>Quản trị kinh doanh</v>
          </cell>
          <cell r="X449">
            <v>2702</v>
          </cell>
          <cell r="Y449" t="str">
            <v>21/12/2011</v>
          </cell>
          <cell r="Z449" t="str">
            <v>Đợt 2/2011</v>
          </cell>
          <cell r="AA449">
            <v>11058455</v>
          </cell>
        </row>
        <row r="450">
          <cell r="O450" t="str">
            <v>Vũ Hương Trà, Sinh ngày 04/05/1986</v>
          </cell>
          <cell r="P450">
            <v>11058456</v>
          </cell>
          <cell r="Q450" t="str">
            <v>Vũ Hương</v>
          </cell>
          <cell r="R450" t="str">
            <v>Trà</v>
          </cell>
          <cell r="S450" t="str">
            <v>Vũ Hương Trà</v>
          </cell>
          <cell r="T450" t="str">
            <v>Nữ</v>
          </cell>
          <cell r="U450" t="str">
            <v>04/05/1986</v>
          </cell>
          <cell r="V450" t="str">
            <v>Hà Nội</v>
          </cell>
          <cell r="W450" t="str">
            <v>Quản trị kinh doanh</v>
          </cell>
          <cell r="X450">
            <v>2702</v>
          </cell>
          <cell r="Y450" t="str">
            <v>21/12/2011</v>
          </cell>
          <cell r="Z450" t="str">
            <v>Đợt 2/2011</v>
          </cell>
          <cell r="AA450">
            <v>11058456</v>
          </cell>
        </row>
        <row r="451">
          <cell r="O451" t="str">
            <v>Hoàng Thu Trang, Sinh ngày 03/09/1986</v>
          </cell>
          <cell r="P451">
            <v>11058457</v>
          </cell>
          <cell r="Q451" t="str">
            <v>Hoàng Thu</v>
          </cell>
          <cell r="R451" t="str">
            <v>Trang</v>
          </cell>
          <cell r="S451" t="str">
            <v>Hoàng Thu Trang</v>
          </cell>
          <cell r="T451" t="str">
            <v>Nữ</v>
          </cell>
          <cell r="U451" t="str">
            <v>03/09/1986</v>
          </cell>
          <cell r="V451" t="str">
            <v>Bắc Giang</v>
          </cell>
          <cell r="W451" t="str">
            <v>Quản trị kinh doanh</v>
          </cell>
          <cell r="X451">
            <v>2702</v>
          </cell>
          <cell r="Y451" t="str">
            <v>21/12/2011</v>
          </cell>
          <cell r="Z451" t="str">
            <v>Đợt 2/2011</v>
          </cell>
          <cell r="AA451">
            <v>11058457</v>
          </cell>
        </row>
        <row r="452">
          <cell r="O452" t="str">
            <v>Hoàng Thị Hương Trang, Sinh ngày 20/02/1987</v>
          </cell>
          <cell r="P452">
            <v>11058458</v>
          </cell>
          <cell r="Q452" t="str">
            <v>Hoàng Thị Hương</v>
          </cell>
          <cell r="R452" t="str">
            <v>Trang</v>
          </cell>
          <cell r="S452" t="str">
            <v>Hoàng Thị Hương Trang</v>
          </cell>
          <cell r="T452" t="str">
            <v>Nữ</v>
          </cell>
          <cell r="U452" t="str">
            <v>20/02/1987</v>
          </cell>
          <cell r="V452" t="str">
            <v>Hà Nội</v>
          </cell>
          <cell r="W452" t="str">
            <v>Quản trị kinh doanh</v>
          </cell>
          <cell r="X452">
            <v>2702</v>
          </cell>
          <cell r="Y452" t="str">
            <v>21/12/2011</v>
          </cell>
          <cell r="Z452" t="str">
            <v>Đợt 2/2011</v>
          </cell>
          <cell r="AA452">
            <v>11058458</v>
          </cell>
        </row>
        <row r="453">
          <cell r="O453" t="str">
            <v>Lưu Thu Trang, Sinh ngày 03/10/1985</v>
          </cell>
          <cell r="P453">
            <v>11058459</v>
          </cell>
          <cell r="Q453" t="str">
            <v>Lưu Thu</v>
          </cell>
          <cell r="R453" t="str">
            <v>Trang</v>
          </cell>
          <cell r="S453" t="str">
            <v>Lưu Thu Trang</v>
          </cell>
          <cell r="T453" t="str">
            <v>Nữ</v>
          </cell>
          <cell r="U453" t="str">
            <v>03/10/1985</v>
          </cell>
          <cell r="V453" t="str">
            <v>Hà Nội</v>
          </cell>
          <cell r="W453" t="str">
            <v>Quản trị kinh doanh</v>
          </cell>
          <cell r="X453">
            <v>2702</v>
          </cell>
          <cell r="Y453" t="str">
            <v>21/12/2011</v>
          </cell>
          <cell r="Z453" t="str">
            <v>Đợt 2/2011</v>
          </cell>
          <cell r="AA453">
            <v>11058459</v>
          </cell>
        </row>
        <row r="454">
          <cell r="O454" t="str">
            <v>Nguyễn Thùy Trang, Sinh ngày 11/02/1984</v>
          </cell>
          <cell r="P454">
            <v>11058460</v>
          </cell>
          <cell r="Q454" t="str">
            <v>Nguyễn Thùy</v>
          </cell>
          <cell r="R454" t="str">
            <v>Trang</v>
          </cell>
          <cell r="S454" t="str">
            <v>Nguyễn Thùy Trang</v>
          </cell>
          <cell r="T454" t="str">
            <v>Nữ</v>
          </cell>
          <cell r="U454" t="str">
            <v>11/02/1984</v>
          </cell>
          <cell r="V454" t="str">
            <v>Hà Nam</v>
          </cell>
          <cell r="W454" t="str">
            <v>Quản trị kinh doanh</v>
          </cell>
          <cell r="X454">
            <v>2702</v>
          </cell>
          <cell r="Y454" t="str">
            <v>21/12/2011</v>
          </cell>
          <cell r="Z454" t="str">
            <v>Đợt 2/2011</v>
          </cell>
          <cell r="AA454">
            <v>11058460</v>
          </cell>
        </row>
        <row r="455">
          <cell r="O455" t="str">
            <v>Trần Thị Huyền Trang, Sinh ngày 27/10/1988</v>
          </cell>
          <cell r="P455">
            <v>11058461</v>
          </cell>
          <cell r="Q455" t="str">
            <v>Trần Thị Huyền</v>
          </cell>
          <cell r="R455" t="str">
            <v>Trang</v>
          </cell>
          <cell r="S455" t="str">
            <v>Trần Thị Huyền Trang</v>
          </cell>
          <cell r="T455" t="str">
            <v>Nữ</v>
          </cell>
          <cell r="U455" t="str">
            <v>27/10/1988</v>
          </cell>
          <cell r="V455" t="str">
            <v>Ninh Bình</v>
          </cell>
          <cell r="W455" t="str">
            <v>Quản trị kinh doanh</v>
          </cell>
          <cell r="X455">
            <v>2702</v>
          </cell>
          <cell r="Y455" t="str">
            <v>21/12/2011</v>
          </cell>
          <cell r="Z455" t="str">
            <v>Đợt 2/2011</v>
          </cell>
          <cell r="AA455">
            <v>11058461</v>
          </cell>
        </row>
        <row r="456">
          <cell r="O456" t="str">
            <v>Trần Thị Quỳnh Trang, Sinh ngày 04/05/1989</v>
          </cell>
          <cell r="P456">
            <v>11058462</v>
          </cell>
          <cell r="Q456" t="str">
            <v>Trần Thị Quỳnh</v>
          </cell>
          <cell r="R456" t="str">
            <v>Trang</v>
          </cell>
          <cell r="S456" t="str">
            <v>Trần Thị Quỳnh Trang</v>
          </cell>
          <cell r="T456" t="str">
            <v>Nữ</v>
          </cell>
          <cell r="U456" t="str">
            <v>04/05/1989</v>
          </cell>
          <cell r="V456" t="str">
            <v>Nam Định</v>
          </cell>
          <cell r="W456" t="str">
            <v>Quản trị kinh doanh</v>
          </cell>
          <cell r="X456">
            <v>2702</v>
          </cell>
          <cell r="Y456" t="str">
            <v>21/12/2011</v>
          </cell>
          <cell r="Z456" t="str">
            <v>Đợt 2/2011</v>
          </cell>
          <cell r="AA456">
            <v>11058462</v>
          </cell>
        </row>
        <row r="457">
          <cell r="O457" t="str">
            <v>Vũ Tuấn, Sinh ngày 16/01/1989</v>
          </cell>
          <cell r="P457">
            <v>11058463</v>
          </cell>
          <cell r="Q457" t="str">
            <v xml:space="preserve">Vũ </v>
          </cell>
          <cell r="R457" t="str">
            <v>Tuấn</v>
          </cell>
          <cell r="S457" t="str">
            <v>Vũ Tuấn</v>
          </cell>
          <cell r="T457" t="str">
            <v>Nam</v>
          </cell>
          <cell r="U457" t="str">
            <v>16/01/1989</v>
          </cell>
          <cell r="V457" t="str">
            <v>Yên Bái</v>
          </cell>
          <cell r="W457" t="str">
            <v>Quản trị kinh doanh</v>
          </cell>
          <cell r="X457">
            <v>2702</v>
          </cell>
          <cell r="Y457" t="str">
            <v>21/12/2011</v>
          </cell>
          <cell r="Z457" t="str">
            <v>Đợt 2/2011</v>
          </cell>
          <cell r="AA457">
            <v>11058463</v>
          </cell>
        </row>
        <row r="458">
          <cell r="O458" t="str">
            <v>Nguyễn Thanh Tùng, Sinh ngày 28/10/1983</v>
          </cell>
          <cell r="P458">
            <v>11058464</v>
          </cell>
          <cell r="Q458" t="str">
            <v>Nguyễn Thanh</v>
          </cell>
          <cell r="R458" t="str">
            <v>Tùng</v>
          </cell>
          <cell r="S458" t="str">
            <v>Nguyễn Thanh Tùng</v>
          </cell>
          <cell r="T458" t="str">
            <v>Nam</v>
          </cell>
          <cell r="U458" t="str">
            <v>28/10/1983</v>
          </cell>
          <cell r="V458" t="str">
            <v>Quảng Ninh</v>
          </cell>
          <cell r="W458" t="str">
            <v>Quản trị kinh doanh</v>
          </cell>
          <cell r="X458">
            <v>2702</v>
          </cell>
          <cell r="Y458" t="str">
            <v>21/12/2011</v>
          </cell>
          <cell r="Z458" t="str">
            <v>Đợt 2/2011</v>
          </cell>
          <cell r="AA458">
            <v>11058464</v>
          </cell>
        </row>
        <row r="459">
          <cell r="O459" t="str">
            <v>Lưu Tố Uyên, Sinh ngày 12/10/1986</v>
          </cell>
          <cell r="P459">
            <v>11058465</v>
          </cell>
          <cell r="Q459" t="str">
            <v>Lưu Tố</v>
          </cell>
          <cell r="R459" t="str">
            <v>Uyên</v>
          </cell>
          <cell r="S459" t="str">
            <v>Lưu Tố Uyên</v>
          </cell>
          <cell r="T459" t="str">
            <v>Nữ</v>
          </cell>
          <cell r="U459" t="str">
            <v>12/10/1986</v>
          </cell>
          <cell r="V459" t="str">
            <v>Hà Nội</v>
          </cell>
          <cell r="W459" t="str">
            <v>Quản trị kinh doanh</v>
          </cell>
          <cell r="X459">
            <v>2702</v>
          </cell>
          <cell r="Y459" t="str">
            <v>21/12/2011</v>
          </cell>
          <cell r="Z459" t="str">
            <v>Đợt 2/2011</v>
          </cell>
          <cell r="AA459">
            <v>11058465</v>
          </cell>
        </row>
        <row r="460">
          <cell r="O460" t="str">
            <v>Nguyễn Văn Việt, Sinh ngày 03/06/1987</v>
          </cell>
          <cell r="P460">
            <v>11058466</v>
          </cell>
          <cell r="Q460" t="str">
            <v>Nguyễn Văn</v>
          </cell>
          <cell r="R460" t="str">
            <v>Việt</v>
          </cell>
          <cell r="S460" t="str">
            <v>Nguyễn Văn Việt</v>
          </cell>
          <cell r="T460" t="str">
            <v>Nam</v>
          </cell>
          <cell r="U460" t="str">
            <v>03/06/1987</v>
          </cell>
          <cell r="V460" t="str">
            <v>Hà Nội</v>
          </cell>
          <cell r="W460" t="str">
            <v>Quản trị kinh doanh</v>
          </cell>
          <cell r="X460">
            <v>2702</v>
          </cell>
          <cell r="Y460" t="str">
            <v>21/12/2011</v>
          </cell>
          <cell r="Z460" t="str">
            <v>Đợt 2/2011</v>
          </cell>
          <cell r="AA460">
            <v>11058466</v>
          </cell>
        </row>
        <row r="461">
          <cell r="O461" t="str">
            <v>Đường Thị Hải Yến, Sinh ngày 18/11/1989</v>
          </cell>
          <cell r="P461">
            <v>11058467</v>
          </cell>
          <cell r="Q461" t="str">
            <v>Đường Thị Hải</v>
          </cell>
          <cell r="R461" t="str">
            <v>Yến</v>
          </cell>
          <cell r="S461" t="str">
            <v>Đường Thị Hải Yến</v>
          </cell>
          <cell r="T461" t="str">
            <v>Nữ</v>
          </cell>
          <cell r="U461" t="str">
            <v>18/11/1989</v>
          </cell>
          <cell r="V461" t="str">
            <v>Nghệ An</v>
          </cell>
          <cell r="W461" t="str">
            <v>Quản trị kinh doanh</v>
          </cell>
          <cell r="X461">
            <v>2702</v>
          </cell>
          <cell r="Y461" t="str">
            <v>21/12/2011</v>
          </cell>
          <cell r="Z461" t="str">
            <v>Đợt 2/2011</v>
          </cell>
          <cell r="AA461">
            <v>11058467</v>
          </cell>
        </row>
        <row r="462">
          <cell r="O462" t="str">
            <v>Trần Thúy An, Sinh ngày 12/10/1983</v>
          </cell>
          <cell r="P462">
            <v>11058468</v>
          </cell>
          <cell r="Q462" t="str">
            <v>Trần Thúy</v>
          </cell>
          <cell r="R462" t="str">
            <v>An</v>
          </cell>
          <cell r="S462" t="str">
            <v>Trần Thúy An</v>
          </cell>
          <cell r="T462" t="str">
            <v xml:space="preserve">Nữ </v>
          </cell>
          <cell r="U462" t="str">
            <v>12/10/1983</v>
          </cell>
          <cell r="V462" t="str">
            <v xml:space="preserve">Nghệ An </v>
          </cell>
          <cell r="W462" t="str">
            <v>Quản lý kinh tế</v>
          </cell>
          <cell r="X462">
            <v>2702</v>
          </cell>
          <cell r="Y462" t="str">
            <v>21/12/2011</v>
          </cell>
          <cell r="Z462" t="str">
            <v>Đợt 2/2011</v>
          </cell>
          <cell r="AA462">
            <v>11058468</v>
          </cell>
        </row>
        <row r="463">
          <cell r="O463" t="str">
            <v>Nguyễn Văn Bình, Sinh ngày 06/10/1975</v>
          </cell>
          <cell r="P463">
            <v>11058469</v>
          </cell>
          <cell r="Q463" t="str">
            <v>Nguyễn Văn</v>
          </cell>
          <cell r="R463" t="str">
            <v>Bình</v>
          </cell>
          <cell r="S463" t="str">
            <v>Nguyễn Văn Bình</v>
          </cell>
          <cell r="T463" t="str">
            <v xml:space="preserve">Nam </v>
          </cell>
          <cell r="U463" t="str">
            <v>06/10/1975</v>
          </cell>
          <cell r="V463" t="str">
            <v>Hà Tĩnh</v>
          </cell>
          <cell r="W463" t="str">
            <v>Quản lý kinh tế</v>
          </cell>
          <cell r="X463">
            <v>2702</v>
          </cell>
          <cell r="Y463" t="str">
            <v>21/12/2011</v>
          </cell>
          <cell r="Z463" t="str">
            <v>Đợt 2/2011</v>
          </cell>
          <cell r="AA463">
            <v>11058469</v>
          </cell>
        </row>
        <row r="464">
          <cell r="O464" t="str">
            <v>Lại Hải Châu, Sinh ngày 28/06/1978</v>
          </cell>
          <cell r="P464">
            <v>11058470</v>
          </cell>
          <cell r="Q464" t="str">
            <v>Lại Hải</v>
          </cell>
          <cell r="R464" t="str">
            <v>Châu</v>
          </cell>
          <cell r="S464" t="str">
            <v>Lại Hải Châu</v>
          </cell>
          <cell r="T464" t="str">
            <v xml:space="preserve">Nam </v>
          </cell>
          <cell r="U464" t="str">
            <v>28/06/1978</v>
          </cell>
          <cell r="V464" t="str">
            <v>Nam Định</v>
          </cell>
          <cell r="W464" t="str">
            <v>Quản lý kinh tế</v>
          </cell>
          <cell r="X464">
            <v>2702</v>
          </cell>
          <cell r="Y464" t="str">
            <v>21/12/2011</v>
          </cell>
          <cell r="Z464" t="str">
            <v>Đợt 2/2011</v>
          </cell>
          <cell r="AA464">
            <v>11058470</v>
          </cell>
        </row>
        <row r="465">
          <cell r="O465" t="str">
            <v>Huỳnh Thị Ánh Diệu, Sinh ngày 02/09/1978</v>
          </cell>
          <cell r="P465">
            <v>11058471</v>
          </cell>
          <cell r="Q465" t="str">
            <v>Huỳnh Thị Ánh</v>
          </cell>
          <cell r="R465" t="str">
            <v>Diệu</v>
          </cell>
          <cell r="S465" t="str">
            <v>Huỳnh Thị Ánh Diệu</v>
          </cell>
          <cell r="T465" t="str">
            <v xml:space="preserve">Nữ </v>
          </cell>
          <cell r="U465" t="str">
            <v>02/09/1978</v>
          </cell>
          <cell r="V465" t="str">
            <v>Bình Định</v>
          </cell>
          <cell r="W465" t="str">
            <v>Quản lý kinh tế</v>
          </cell>
          <cell r="X465">
            <v>2702</v>
          </cell>
          <cell r="Y465" t="str">
            <v>21/12/2011</v>
          </cell>
          <cell r="Z465" t="str">
            <v>Đợt 2/2011</v>
          </cell>
          <cell r="AA465">
            <v>11058471</v>
          </cell>
        </row>
        <row r="466">
          <cell r="O466" t="str">
            <v>Dương Anh Dũng, Sinh ngày 18/03/1985</v>
          </cell>
          <cell r="P466">
            <v>11058472</v>
          </cell>
          <cell r="Q466" t="str">
            <v>Dương Anh</v>
          </cell>
          <cell r="R466" t="str">
            <v>Dũng</v>
          </cell>
          <cell r="S466" t="str">
            <v>Dương Anh Dũng</v>
          </cell>
          <cell r="T466" t="str">
            <v xml:space="preserve">Nam </v>
          </cell>
          <cell r="U466" t="str">
            <v>18/03/1985</v>
          </cell>
          <cell r="V466" t="str">
            <v>Hà Tĩnh</v>
          </cell>
          <cell r="W466" t="str">
            <v>Quản lý kinh tế</v>
          </cell>
          <cell r="X466">
            <v>2702</v>
          </cell>
          <cell r="Y466" t="str">
            <v>21/12/2011</v>
          </cell>
          <cell r="Z466" t="str">
            <v>Đợt 2/2011</v>
          </cell>
          <cell r="AA466">
            <v>11058472</v>
          </cell>
        </row>
        <row r="467">
          <cell r="O467" t="str">
            <v>Lê Tiến Dũng, Sinh ngày 20/12/1983</v>
          </cell>
          <cell r="P467">
            <v>11058473</v>
          </cell>
          <cell r="Q467" t="str">
            <v>Lê Tiến</v>
          </cell>
          <cell r="R467" t="str">
            <v>Dũng</v>
          </cell>
          <cell r="S467" t="str">
            <v>Lê Tiến Dũng</v>
          </cell>
          <cell r="T467" t="str">
            <v xml:space="preserve">Nam </v>
          </cell>
          <cell r="U467" t="str">
            <v>20/12/1983</v>
          </cell>
          <cell r="V467" t="str">
            <v>Hà Tĩnh</v>
          </cell>
          <cell r="W467" t="str">
            <v>Quản lý kinh tế</v>
          </cell>
          <cell r="X467">
            <v>2702</v>
          </cell>
          <cell r="Y467" t="str">
            <v>21/12/2011</v>
          </cell>
          <cell r="Z467" t="str">
            <v>Đợt 2/2011</v>
          </cell>
          <cell r="AA467">
            <v>11058473</v>
          </cell>
        </row>
        <row r="468">
          <cell r="O468" t="str">
            <v>Nguyễn Ngọc Dũng, Sinh ngày 26/06/1977</v>
          </cell>
          <cell r="P468">
            <v>11058474</v>
          </cell>
          <cell r="Q468" t="str">
            <v>Nguyễn Ngọc</v>
          </cell>
          <cell r="R468" t="str">
            <v>Dũng</v>
          </cell>
          <cell r="S468" t="str">
            <v>Nguyễn Ngọc Dũng</v>
          </cell>
          <cell r="T468" t="str">
            <v xml:space="preserve">Nam </v>
          </cell>
          <cell r="U468" t="str">
            <v>26/06/1977</v>
          </cell>
          <cell r="V468" t="str">
            <v>Hà Tĩnh</v>
          </cell>
          <cell r="W468" t="str">
            <v>Quản lý kinh tế</v>
          </cell>
          <cell r="X468">
            <v>2702</v>
          </cell>
          <cell r="Y468" t="str">
            <v>21/12/2011</v>
          </cell>
          <cell r="Z468" t="str">
            <v>Đợt 2/2011</v>
          </cell>
          <cell r="AA468">
            <v>11058474</v>
          </cell>
        </row>
        <row r="469">
          <cell r="O469" t="str">
            <v>Trần Đại Dũng, Sinh ngày 14/10/1971</v>
          </cell>
          <cell r="P469">
            <v>11058475</v>
          </cell>
          <cell r="Q469" t="str">
            <v>Trần Đại</v>
          </cell>
          <cell r="R469" t="str">
            <v>Dũng</v>
          </cell>
          <cell r="S469" t="str">
            <v>Trần Đại Dũng</v>
          </cell>
          <cell r="T469" t="str">
            <v xml:space="preserve">Nam </v>
          </cell>
          <cell r="U469" t="str">
            <v>14/10/1971</v>
          </cell>
          <cell r="V469" t="str">
            <v>Hà Tĩnh</v>
          </cell>
          <cell r="W469" t="str">
            <v>Quản lý kinh tế</v>
          </cell>
          <cell r="X469">
            <v>2702</v>
          </cell>
          <cell r="Y469" t="str">
            <v>21/12/2011</v>
          </cell>
          <cell r="Z469" t="str">
            <v>Đợt 2/2011</v>
          </cell>
          <cell r="AA469">
            <v>11058475</v>
          </cell>
        </row>
        <row r="470">
          <cell r="O470" t="str">
            <v>Trần Xuân Dũng, Sinh ngày 06/12/1978</v>
          </cell>
          <cell r="P470">
            <v>11058476</v>
          </cell>
          <cell r="Q470" t="str">
            <v>Trần Xuân</v>
          </cell>
          <cell r="R470" t="str">
            <v>Dũng</v>
          </cell>
          <cell r="S470" t="str">
            <v>Trần Xuân Dũng</v>
          </cell>
          <cell r="T470" t="str">
            <v xml:space="preserve">Nam </v>
          </cell>
          <cell r="U470" t="str">
            <v>06/12/1978</v>
          </cell>
          <cell r="V470" t="str">
            <v>Hà Tĩnh</v>
          </cell>
          <cell r="W470" t="str">
            <v>Quản lý kinh tế</v>
          </cell>
          <cell r="X470">
            <v>2702</v>
          </cell>
          <cell r="Y470" t="str">
            <v>21/12/2011</v>
          </cell>
          <cell r="Z470" t="str">
            <v>Đợt 2/2011</v>
          </cell>
          <cell r="AA470">
            <v>11058476</v>
          </cell>
        </row>
        <row r="471">
          <cell r="O471" t="str">
            <v>Hoàng Sỹ Đăng, Sinh ngày 30/10/1979</v>
          </cell>
          <cell r="P471">
            <v>11058477</v>
          </cell>
          <cell r="Q471" t="str">
            <v>Hoàng Sỹ</v>
          </cell>
          <cell r="R471" t="str">
            <v>Đăng</v>
          </cell>
          <cell r="S471" t="str">
            <v>Hoàng Sỹ Đăng</v>
          </cell>
          <cell r="T471" t="str">
            <v xml:space="preserve">Nam </v>
          </cell>
          <cell r="U471" t="str">
            <v>30/10/1979</v>
          </cell>
          <cell r="V471" t="str">
            <v>Quảng Bình</v>
          </cell>
          <cell r="W471" t="str">
            <v>Quản lý kinh tế</v>
          </cell>
          <cell r="X471">
            <v>2702</v>
          </cell>
          <cell r="Y471" t="str">
            <v>21/12/2011</v>
          </cell>
          <cell r="Z471" t="str">
            <v>Đợt 2/2011</v>
          </cell>
          <cell r="AA471">
            <v>11058477</v>
          </cell>
        </row>
        <row r="472">
          <cell r="O472" t="str">
            <v>Trần Quang Đông, Sinh ngày 15/05/1972</v>
          </cell>
          <cell r="P472">
            <v>11058478</v>
          </cell>
          <cell r="Q472" t="str">
            <v>Trần Quang</v>
          </cell>
          <cell r="R472" t="str">
            <v>Đông</v>
          </cell>
          <cell r="S472" t="str">
            <v>Trần Quang Đông</v>
          </cell>
          <cell r="T472" t="str">
            <v xml:space="preserve">Nam </v>
          </cell>
          <cell r="U472" t="str">
            <v>15/05/1972</v>
          </cell>
          <cell r="V472" t="str">
            <v>Hà Tĩnh</v>
          </cell>
          <cell r="W472" t="str">
            <v>Quản lý kinh tế</v>
          </cell>
          <cell r="X472">
            <v>2702</v>
          </cell>
          <cell r="Y472" t="str">
            <v>21/12/2011</v>
          </cell>
          <cell r="Z472" t="str">
            <v>Đợt 2/2011</v>
          </cell>
          <cell r="AA472">
            <v>11058478</v>
          </cell>
        </row>
        <row r="473">
          <cell r="O473" t="str">
            <v>Nguyễn Thành Đồng, Sinh ngày 02/12/1985</v>
          </cell>
          <cell r="P473">
            <v>11058479</v>
          </cell>
          <cell r="Q473" t="str">
            <v>Nguyễn Thành</v>
          </cell>
          <cell r="R473" t="str">
            <v>Đồng</v>
          </cell>
          <cell r="S473" t="str">
            <v>Nguyễn Thành Đồng</v>
          </cell>
          <cell r="T473" t="str">
            <v xml:space="preserve">Nam </v>
          </cell>
          <cell r="U473" t="str">
            <v>02/12/1985</v>
          </cell>
          <cell r="V473" t="str">
            <v>Lâm Đồng</v>
          </cell>
          <cell r="W473" t="str">
            <v>Quản lý kinh tế</v>
          </cell>
          <cell r="X473">
            <v>2702</v>
          </cell>
          <cell r="Y473" t="str">
            <v>21/12/2011</v>
          </cell>
          <cell r="Z473" t="str">
            <v>Đợt 2/2011</v>
          </cell>
          <cell r="AA473">
            <v>11058479</v>
          </cell>
        </row>
        <row r="474">
          <cell r="O474" t="str">
            <v>Nguyễn Thị Hạnh, Sinh ngày 28/10/1983</v>
          </cell>
          <cell r="P474">
            <v>11058480</v>
          </cell>
          <cell r="Q474" t="str">
            <v>Nguyễn Thị</v>
          </cell>
          <cell r="R474" t="str">
            <v>Hạnh</v>
          </cell>
          <cell r="S474" t="str">
            <v>Nguyễn Thị Hạnh</v>
          </cell>
          <cell r="T474" t="str">
            <v>Nữ</v>
          </cell>
          <cell r="U474" t="str">
            <v>28/10/1983</v>
          </cell>
          <cell r="V474" t="str">
            <v>Hà Tĩnh</v>
          </cell>
          <cell r="W474" t="str">
            <v>Quản lý kinh tế</v>
          </cell>
          <cell r="X474">
            <v>2702</v>
          </cell>
          <cell r="Y474" t="str">
            <v>21/12/2011</v>
          </cell>
          <cell r="Z474" t="str">
            <v>Đợt 2/2011</v>
          </cell>
          <cell r="AA474">
            <v>11058480</v>
          </cell>
        </row>
        <row r="475">
          <cell r="O475" t="str">
            <v>Bùi Đức Hiền, Sinh ngày 11/01/1983</v>
          </cell>
          <cell r="P475">
            <v>11058481</v>
          </cell>
          <cell r="Q475" t="str">
            <v>Bùi Đức</v>
          </cell>
          <cell r="R475" t="str">
            <v>Hiền</v>
          </cell>
          <cell r="S475" t="str">
            <v>Bùi Đức Hiền</v>
          </cell>
          <cell r="T475" t="str">
            <v xml:space="preserve">Nam </v>
          </cell>
          <cell r="U475" t="str">
            <v>11/01/1983</v>
          </cell>
          <cell r="V475" t="str">
            <v>Hà Tĩnh</v>
          </cell>
          <cell r="W475" t="str">
            <v>Quản lý kinh tế</v>
          </cell>
          <cell r="X475">
            <v>2702</v>
          </cell>
          <cell r="Y475" t="str">
            <v>21/12/2011</v>
          </cell>
          <cell r="Z475" t="str">
            <v>Đợt 2/2011</v>
          </cell>
          <cell r="AA475">
            <v>11058481</v>
          </cell>
        </row>
        <row r="476">
          <cell r="O476" t="str">
            <v>Nguyễn Đình Hồng, Sinh ngày 20/04/1975</v>
          </cell>
          <cell r="P476">
            <v>11058482</v>
          </cell>
          <cell r="Q476" t="str">
            <v>Nguyễn Đình</v>
          </cell>
          <cell r="R476" t="str">
            <v>Hồng</v>
          </cell>
          <cell r="S476" t="str">
            <v>Nguyễn Đình Hồng</v>
          </cell>
          <cell r="T476" t="str">
            <v xml:space="preserve">Nam </v>
          </cell>
          <cell r="U476" t="str">
            <v>20/04/1975</v>
          </cell>
          <cell r="V476" t="str">
            <v>Hà Tĩnh</v>
          </cell>
          <cell r="W476" t="str">
            <v>Quản lý kinh tế</v>
          </cell>
          <cell r="X476">
            <v>2702</v>
          </cell>
          <cell r="Y476" t="str">
            <v>21/12/2011</v>
          </cell>
          <cell r="Z476" t="str">
            <v>Đợt 2/2011</v>
          </cell>
          <cell r="AA476">
            <v>11058482</v>
          </cell>
        </row>
        <row r="477">
          <cell r="O477" t="str">
            <v>Nguyễn Đức Hùng, Sinh ngày 20/09/1974</v>
          </cell>
          <cell r="P477">
            <v>11058483</v>
          </cell>
          <cell r="Q477" t="str">
            <v>Nguyễn Đức</v>
          </cell>
          <cell r="R477" t="str">
            <v>Hùng</v>
          </cell>
          <cell r="S477" t="str">
            <v>Nguyễn Đức Hùng</v>
          </cell>
          <cell r="T477" t="str">
            <v>Nam</v>
          </cell>
          <cell r="U477" t="str">
            <v>20/09/1974</v>
          </cell>
          <cell r="V477" t="str">
            <v>Hà Tĩnh</v>
          </cell>
          <cell r="W477" t="str">
            <v>Quản lý kinh tế</v>
          </cell>
          <cell r="X477">
            <v>2702</v>
          </cell>
          <cell r="Y477" t="str">
            <v>21/12/2011</v>
          </cell>
          <cell r="Z477" t="str">
            <v>Đợt 2/2011</v>
          </cell>
          <cell r="AA477">
            <v>11058483</v>
          </cell>
        </row>
        <row r="478">
          <cell r="O478" t="str">
            <v>Ngô Văn Huy, Sinh ngày 01/01/1974</v>
          </cell>
          <cell r="P478">
            <v>11058484</v>
          </cell>
          <cell r="Q478" t="str">
            <v>Ngô Văn</v>
          </cell>
          <cell r="R478" t="str">
            <v>Huy</v>
          </cell>
          <cell r="S478" t="str">
            <v>Ngô Văn Huy</v>
          </cell>
          <cell r="T478" t="str">
            <v xml:space="preserve">Nam </v>
          </cell>
          <cell r="U478" t="str">
            <v>01/01/1974</v>
          </cell>
          <cell r="V478" t="str">
            <v xml:space="preserve">Nghệ An </v>
          </cell>
          <cell r="W478" t="str">
            <v>Quản lý kinh tế</v>
          </cell>
          <cell r="X478">
            <v>2702</v>
          </cell>
          <cell r="Y478" t="str">
            <v>21/12/2011</v>
          </cell>
          <cell r="Z478" t="str">
            <v>Đợt 2/2011</v>
          </cell>
          <cell r="AA478">
            <v>11058484</v>
          </cell>
        </row>
        <row r="479">
          <cell r="O479" t="str">
            <v>Phan Quỳnh Lam, Sinh ngày 04/06/1981</v>
          </cell>
          <cell r="P479">
            <v>11058485</v>
          </cell>
          <cell r="Q479" t="str">
            <v>Phan Quỳnh</v>
          </cell>
          <cell r="R479" t="str">
            <v>Lam</v>
          </cell>
          <cell r="S479" t="str">
            <v>Phan Quỳnh Lam</v>
          </cell>
          <cell r="T479" t="str">
            <v xml:space="preserve">Nam </v>
          </cell>
          <cell r="U479" t="str">
            <v>04/06/1981</v>
          </cell>
          <cell r="V479" t="str">
            <v>Hà Tĩnh</v>
          </cell>
          <cell r="W479" t="str">
            <v>Quản lý kinh tế</v>
          </cell>
          <cell r="X479">
            <v>2702</v>
          </cell>
          <cell r="Y479" t="str">
            <v>21/12/2011</v>
          </cell>
          <cell r="Z479" t="str">
            <v>Đợt 2/2011</v>
          </cell>
          <cell r="AA479">
            <v>11058485</v>
          </cell>
        </row>
        <row r="480">
          <cell r="O480" t="str">
            <v>Trần Viết Lâm, Sinh ngày 07/09/1986</v>
          </cell>
          <cell r="P480">
            <v>11058486</v>
          </cell>
          <cell r="Q480" t="str">
            <v>Trần Viết</v>
          </cell>
          <cell r="R480" t="str">
            <v>Lâm</v>
          </cell>
          <cell r="S480" t="str">
            <v>Trần Viết Lâm</v>
          </cell>
          <cell r="T480" t="str">
            <v xml:space="preserve">Nam </v>
          </cell>
          <cell r="U480" t="str">
            <v>07/09/1986</v>
          </cell>
          <cell r="V480" t="str">
            <v>Hà Tĩnh</v>
          </cell>
          <cell r="W480" t="str">
            <v>Quản lý kinh tế</v>
          </cell>
          <cell r="X480">
            <v>2702</v>
          </cell>
          <cell r="Y480" t="str">
            <v>21/12/2011</v>
          </cell>
          <cell r="Z480" t="str">
            <v>Đợt 2/2011</v>
          </cell>
          <cell r="AA480">
            <v>11058486</v>
          </cell>
        </row>
        <row r="481">
          <cell r="O481" t="str">
            <v>Lê Phúc Lĩnh, Sinh ngày 10/04/1980</v>
          </cell>
          <cell r="P481">
            <v>11058487</v>
          </cell>
          <cell r="Q481" t="str">
            <v>Lê Phúc</v>
          </cell>
          <cell r="R481" t="str">
            <v>Lĩnh</v>
          </cell>
          <cell r="S481" t="str">
            <v>Lê Phúc Lĩnh</v>
          </cell>
          <cell r="T481" t="str">
            <v xml:space="preserve">Nam </v>
          </cell>
          <cell r="U481" t="str">
            <v>10/04/1980</v>
          </cell>
          <cell r="V481" t="str">
            <v>Hà Tĩnh</v>
          </cell>
          <cell r="W481" t="str">
            <v>Quản lý kinh tế</v>
          </cell>
          <cell r="X481">
            <v>2702</v>
          </cell>
          <cell r="Y481" t="str">
            <v>21/12/2011</v>
          </cell>
          <cell r="Z481" t="str">
            <v>Đợt 2/2011</v>
          </cell>
          <cell r="AA481">
            <v>11058487</v>
          </cell>
        </row>
        <row r="482">
          <cell r="O482" t="str">
            <v>Phạm Văn Long, Sinh ngày 20/05/1974</v>
          </cell>
          <cell r="P482">
            <v>11058488</v>
          </cell>
          <cell r="Q482" t="str">
            <v>Phạm Văn</v>
          </cell>
          <cell r="R482" t="str">
            <v>Long</v>
          </cell>
          <cell r="S482" t="str">
            <v>Phạm Văn Long</v>
          </cell>
          <cell r="T482" t="str">
            <v xml:space="preserve">Nam </v>
          </cell>
          <cell r="U482" t="str">
            <v>20/05/1974</v>
          </cell>
          <cell r="V482" t="str">
            <v>Hà Tĩnh</v>
          </cell>
          <cell r="W482" t="str">
            <v>Quản lý kinh tế</v>
          </cell>
          <cell r="X482">
            <v>2702</v>
          </cell>
          <cell r="Y482" t="str">
            <v>21/12/2011</v>
          </cell>
          <cell r="Z482" t="str">
            <v>Đợt 2/2011</v>
          </cell>
          <cell r="AA482">
            <v>11058488</v>
          </cell>
        </row>
        <row r="483">
          <cell r="O483" t="str">
            <v>Trần Thị Hồng Lương, Sinh ngày 02/01/1984</v>
          </cell>
          <cell r="P483">
            <v>11058489</v>
          </cell>
          <cell r="Q483" t="str">
            <v>Trần Thị Hồng</v>
          </cell>
          <cell r="R483" t="str">
            <v>Lương</v>
          </cell>
          <cell r="S483" t="str">
            <v>Trần Thị Hồng Lương</v>
          </cell>
          <cell r="T483" t="str">
            <v xml:space="preserve">Nữ </v>
          </cell>
          <cell r="U483" t="str">
            <v>02/01/1984</v>
          </cell>
          <cell r="V483" t="str">
            <v xml:space="preserve">Hà Nội </v>
          </cell>
          <cell r="W483" t="str">
            <v>Quản lý kinh tế</v>
          </cell>
          <cell r="X483">
            <v>2702</v>
          </cell>
          <cell r="Y483" t="str">
            <v>21/12/2011</v>
          </cell>
          <cell r="Z483" t="str">
            <v>Đợt 2/2011</v>
          </cell>
          <cell r="AA483">
            <v>11058489</v>
          </cell>
        </row>
        <row r="484">
          <cell r="O484" t="str">
            <v>Nguyễn Phùng Lưu, Sinh ngày 05/09/1979</v>
          </cell>
          <cell r="P484">
            <v>11058490</v>
          </cell>
          <cell r="Q484" t="str">
            <v>Nguyễn Phùng</v>
          </cell>
          <cell r="R484" t="str">
            <v>Lưu</v>
          </cell>
          <cell r="S484" t="str">
            <v>Nguyễn Phùng Lưu</v>
          </cell>
          <cell r="T484" t="str">
            <v>Nam</v>
          </cell>
          <cell r="U484" t="str">
            <v>05/09/1979</v>
          </cell>
          <cell r="V484" t="str">
            <v>Hà Tĩnh</v>
          </cell>
          <cell r="W484" t="str">
            <v>Quản lý kinh tế</v>
          </cell>
          <cell r="X484">
            <v>2702</v>
          </cell>
          <cell r="Y484" t="str">
            <v>21/12/2011</v>
          </cell>
          <cell r="Z484" t="str">
            <v>Đợt 2/2011</v>
          </cell>
          <cell r="AA484">
            <v>11058490</v>
          </cell>
        </row>
        <row r="485">
          <cell r="O485" t="str">
            <v>Nguyễn Viết Nhật, Sinh ngày 06/02/1978</v>
          </cell>
          <cell r="P485">
            <v>11058491</v>
          </cell>
          <cell r="Q485" t="str">
            <v>Nguyễn Viết</v>
          </cell>
          <cell r="R485" t="str">
            <v>Nhật</v>
          </cell>
          <cell r="S485" t="str">
            <v>Nguyễn Viết Nhật</v>
          </cell>
          <cell r="T485" t="str">
            <v xml:space="preserve">Nam </v>
          </cell>
          <cell r="U485" t="str">
            <v>06/02/1978</v>
          </cell>
          <cell r="V485" t="str">
            <v>Hà Tĩnh</v>
          </cell>
          <cell r="W485" t="str">
            <v>Quản lý kinh tế</v>
          </cell>
          <cell r="X485">
            <v>2702</v>
          </cell>
          <cell r="Y485" t="str">
            <v>21/12/2011</v>
          </cell>
          <cell r="Z485" t="str">
            <v>Đợt 2/2011</v>
          </cell>
          <cell r="AA485">
            <v>11058491</v>
          </cell>
        </row>
        <row r="486">
          <cell r="O486" t="str">
            <v>Nguyễn Thị Song, Sinh ngày 16/11/1987</v>
          </cell>
          <cell r="P486">
            <v>11058492</v>
          </cell>
          <cell r="Q486" t="str">
            <v>Nguyễn Thị</v>
          </cell>
          <cell r="R486" t="str">
            <v>Song</v>
          </cell>
          <cell r="S486" t="str">
            <v>Nguyễn Thị Song</v>
          </cell>
          <cell r="T486" t="str">
            <v xml:space="preserve">Nữ </v>
          </cell>
          <cell r="U486" t="str">
            <v>16/11/1987</v>
          </cell>
          <cell r="V486" t="str">
            <v>Hà Tĩnh</v>
          </cell>
          <cell r="W486" t="str">
            <v>Quản lý kinh tế</v>
          </cell>
          <cell r="X486">
            <v>2702</v>
          </cell>
          <cell r="Y486" t="str">
            <v>21/12/2011</v>
          </cell>
          <cell r="Z486" t="str">
            <v>Đợt 2/2011</v>
          </cell>
          <cell r="AA486">
            <v>11058492</v>
          </cell>
        </row>
        <row r="487">
          <cell r="O487" t="str">
            <v>Phan Văn Thanh, Sinh ngày 07/04/1981</v>
          </cell>
          <cell r="P487">
            <v>11058493</v>
          </cell>
          <cell r="Q487" t="str">
            <v>Phan Văn</v>
          </cell>
          <cell r="R487" t="str">
            <v>Thanh</v>
          </cell>
          <cell r="S487" t="str">
            <v>Phan Văn Thanh</v>
          </cell>
          <cell r="T487" t="str">
            <v xml:space="preserve">Nam </v>
          </cell>
          <cell r="U487" t="str">
            <v>07/04/1981</v>
          </cell>
          <cell r="V487" t="str">
            <v>Hà Tĩnh</v>
          </cell>
          <cell r="W487" t="str">
            <v>Quản lý kinh tế</v>
          </cell>
          <cell r="X487">
            <v>2702</v>
          </cell>
          <cell r="Y487" t="str">
            <v>21/12/2011</v>
          </cell>
          <cell r="Z487" t="str">
            <v>Đợt 2/2011</v>
          </cell>
          <cell r="AA487">
            <v>11058493</v>
          </cell>
        </row>
        <row r="488">
          <cell r="O488" t="str">
            <v>Trần Công Thành, Sinh ngày 26/04/1977</v>
          </cell>
          <cell r="P488">
            <v>11058494</v>
          </cell>
          <cell r="Q488" t="str">
            <v>Trần Công</v>
          </cell>
          <cell r="R488" t="str">
            <v>Thành</v>
          </cell>
          <cell r="S488" t="str">
            <v>Trần Công Thành</v>
          </cell>
          <cell r="T488" t="str">
            <v xml:space="preserve">Nam </v>
          </cell>
          <cell r="U488" t="str">
            <v>26/04/1977</v>
          </cell>
          <cell r="V488" t="str">
            <v>Hà Tĩnh</v>
          </cell>
          <cell r="W488" t="str">
            <v>Quản lý kinh tế</v>
          </cell>
          <cell r="X488">
            <v>2702</v>
          </cell>
          <cell r="Y488" t="str">
            <v>21/12/2011</v>
          </cell>
          <cell r="Z488" t="str">
            <v>Đợt 2/2011</v>
          </cell>
          <cell r="AA488">
            <v>11058494</v>
          </cell>
        </row>
        <row r="489">
          <cell r="O489" t="str">
            <v>Nguyễn Thị Thủy, Sinh ngày 06/02/1984</v>
          </cell>
          <cell r="P489">
            <v>11058495</v>
          </cell>
          <cell r="Q489" t="str">
            <v>Nguyễn Thị</v>
          </cell>
          <cell r="R489" t="str">
            <v>Thủy</v>
          </cell>
          <cell r="S489" t="str">
            <v>Nguyễn Thị Thủy</v>
          </cell>
          <cell r="T489" t="str">
            <v xml:space="preserve">Nữ </v>
          </cell>
          <cell r="U489" t="str">
            <v>06/02/1984</v>
          </cell>
          <cell r="V489" t="str">
            <v xml:space="preserve">Hà Tĩnh </v>
          </cell>
          <cell r="W489" t="str">
            <v>Quản lý kinh tế</v>
          </cell>
          <cell r="X489">
            <v>2702</v>
          </cell>
          <cell r="Y489" t="str">
            <v>21/12/2011</v>
          </cell>
          <cell r="Z489" t="str">
            <v>Đợt 2/2011</v>
          </cell>
          <cell r="AA489">
            <v>11058495</v>
          </cell>
        </row>
        <row r="490">
          <cell r="O490" t="str">
            <v>Lê Thị Mai Trang, Sinh ngày 06/04/1974</v>
          </cell>
          <cell r="P490">
            <v>11058496</v>
          </cell>
          <cell r="Q490" t="str">
            <v>Lê Thị Mai</v>
          </cell>
          <cell r="R490" t="str">
            <v>Trang</v>
          </cell>
          <cell r="S490" t="str">
            <v>Lê Thị Mai Trang</v>
          </cell>
          <cell r="T490" t="str">
            <v xml:space="preserve">Nữ </v>
          </cell>
          <cell r="U490" t="str">
            <v>06/04/1974</v>
          </cell>
          <cell r="V490" t="str">
            <v>Thanh Hóa</v>
          </cell>
          <cell r="W490" t="str">
            <v>Quản lý kinh tế</v>
          </cell>
          <cell r="X490">
            <v>2702</v>
          </cell>
          <cell r="Y490" t="str">
            <v>21/12/2011</v>
          </cell>
          <cell r="Z490" t="str">
            <v>Đợt 2/2011</v>
          </cell>
          <cell r="AA490">
            <v>11058496</v>
          </cell>
        </row>
        <row r="491">
          <cell r="O491" t="str">
            <v>Trần Thị Trang, Sinh ngày 02/08/1977</v>
          </cell>
          <cell r="P491">
            <v>11058497</v>
          </cell>
          <cell r="Q491" t="str">
            <v>Trần Thị</v>
          </cell>
          <cell r="R491" t="str">
            <v>Trang</v>
          </cell>
          <cell r="S491" t="str">
            <v>Trần Thị Trang</v>
          </cell>
          <cell r="T491" t="str">
            <v xml:space="preserve">Nữ </v>
          </cell>
          <cell r="U491" t="str">
            <v>02/08/1977</v>
          </cell>
          <cell r="V491" t="str">
            <v>Hà Tĩnh</v>
          </cell>
          <cell r="W491" t="str">
            <v>Quản lý kinh tế</v>
          </cell>
          <cell r="X491">
            <v>2702</v>
          </cell>
          <cell r="Y491" t="str">
            <v>21/12/2011</v>
          </cell>
          <cell r="Z491" t="str">
            <v>Đợt 2/2011</v>
          </cell>
          <cell r="AA491">
            <v>11058497</v>
          </cell>
        </row>
        <row r="492">
          <cell r="O492" t="str">
            <v>Nguyễn Xuân Trung, Sinh ngày 19/03/1981</v>
          </cell>
          <cell r="P492">
            <v>11058498</v>
          </cell>
          <cell r="Q492" t="str">
            <v>Nguyễn Xuân</v>
          </cell>
          <cell r="R492" t="str">
            <v>Trung</v>
          </cell>
          <cell r="S492" t="str">
            <v>Nguyễn Xuân Trung</v>
          </cell>
          <cell r="T492" t="str">
            <v xml:space="preserve">Nam </v>
          </cell>
          <cell r="U492" t="str">
            <v>19/03/1981</v>
          </cell>
          <cell r="V492" t="str">
            <v>Hà Tĩnh</v>
          </cell>
          <cell r="W492" t="str">
            <v>Quản lý kinh tế</v>
          </cell>
          <cell r="X492">
            <v>2702</v>
          </cell>
          <cell r="Y492" t="str">
            <v>21/12/2011</v>
          </cell>
          <cell r="Z492" t="str">
            <v>Đợt 2/2011</v>
          </cell>
          <cell r="AA492">
            <v>11058498</v>
          </cell>
        </row>
        <row r="493">
          <cell r="O493" t="str">
            <v>Nguyễn Trọng Vân, Sinh ngày 16/05/1977</v>
          </cell>
          <cell r="P493">
            <v>11058499</v>
          </cell>
          <cell r="Q493" t="str">
            <v>Nguyễn Trọng</v>
          </cell>
          <cell r="R493" t="str">
            <v>Vân</v>
          </cell>
          <cell r="S493" t="str">
            <v>Nguyễn Trọng Vân</v>
          </cell>
          <cell r="T493" t="str">
            <v xml:space="preserve">Nam </v>
          </cell>
          <cell r="U493" t="str">
            <v>16/05/1977</v>
          </cell>
          <cell r="V493" t="str">
            <v xml:space="preserve">Hà Tĩnh </v>
          </cell>
          <cell r="W493" t="str">
            <v>Quản lý kinh tế</v>
          </cell>
          <cell r="X493">
            <v>2702</v>
          </cell>
          <cell r="Y493" t="str">
            <v>21/12/2011</v>
          </cell>
          <cell r="Z493" t="str">
            <v>Đợt 2/2011</v>
          </cell>
          <cell r="AA493">
            <v>11058499</v>
          </cell>
        </row>
        <row r="494">
          <cell r="O494" t="str">
            <v>Nguyễn Thị Thục An, Sinh ngày 07/04/1975</v>
          </cell>
          <cell r="P494">
            <v>11058500</v>
          </cell>
          <cell r="Q494" t="str">
            <v>Nguyễn Thị Thục</v>
          </cell>
          <cell r="R494" t="str">
            <v>An</v>
          </cell>
          <cell r="S494" t="str">
            <v>Nguyễn Thị Thục An</v>
          </cell>
          <cell r="T494" t="str">
            <v>Nữ</v>
          </cell>
          <cell r="U494" t="str">
            <v>07/04/1975</v>
          </cell>
          <cell r="V494" t="str">
            <v>Hà Nội</v>
          </cell>
          <cell r="W494" t="str">
            <v>Quản lý kinh tế</v>
          </cell>
          <cell r="X494">
            <v>2702</v>
          </cell>
          <cell r="Y494" t="str">
            <v>21/12/2011</v>
          </cell>
          <cell r="Z494" t="str">
            <v>Đợt 2/2011</v>
          </cell>
          <cell r="AA494">
            <v>11058500</v>
          </cell>
        </row>
        <row r="495">
          <cell r="O495" t="str">
            <v>Hoàng Mai Vân Anh, Sinh ngày 25/10/1979</v>
          </cell>
          <cell r="P495">
            <v>11058501</v>
          </cell>
          <cell r="Q495" t="str">
            <v>Hoàng Mai Vân</v>
          </cell>
          <cell r="R495" t="str">
            <v>Anh</v>
          </cell>
          <cell r="S495" t="str">
            <v>Hoàng Mai Vân Anh</v>
          </cell>
          <cell r="T495" t="str">
            <v>Nữ</v>
          </cell>
          <cell r="U495" t="str">
            <v>25/10/1979</v>
          </cell>
          <cell r="V495" t="str">
            <v>Thái Bình</v>
          </cell>
          <cell r="W495" t="str">
            <v>Quản lý kinh tế</v>
          </cell>
          <cell r="X495">
            <v>2702</v>
          </cell>
          <cell r="Y495" t="str">
            <v>21/12/2011</v>
          </cell>
          <cell r="Z495" t="str">
            <v>Đợt 2/2011</v>
          </cell>
          <cell r="AA495">
            <v>11058501</v>
          </cell>
        </row>
        <row r="496">
          <cell r="O496" t="str">
            <v>Lê Việt Anh, Sinh ngày 14/02/1982</v>
          </cell>
          <cell r="P496">
            <v>11058502</v>
          </cell>
          <cell r="Q496" t="str">
            <v>Lê Việt</v>
          </cell>
          <cell r="R496" t="str">
            <v>Anh</v>
          </cell>
          <cell r="S496" t="str">
            <v>Lê Việt Anh</v>
          </cell>
          <cell r="T496" t="str">
            <v>Nam</v>
          </cell>
          <cell r="U496" t="str">
            <v>14/02/1982</v>
          </cell>
          <cell r="V496" t="str">
            <v xml:space="preserve">Hà Nội </v>
          </cell>
          <cell r="W496" t="str">
            <v>Quản lý kinh tế</v>
          </cell>
          <cell r="X496">
            <v>2702</v>
          </cell>
          <cell r="Y496" t="str">
            <v>21/12/2011</v>
          </cell>
          <cell r="Z496" t="str">
            <v>Đợt 2/2011</v>
          </cell>
          <cell r="AA496">
            <v>11058502</v>
          </cell>
        </row>
        <row r="497">
          <cell r="O497" t="str">
            <v>Trần Khắc Biên, Sinh ngày 16/05/1979</v>
          </cell>
          <cell r="P497">
            <v>11058503</v>
          </cell>
          <cell r="Q497" t="str">
            <v>Trần Khắc</v>
          </cell>
          <cell r="R497" t="str">
            <v>Biên</v>
          </cell>
          <cell r="S497" t="str">
            <v>Trần Khắc Biên</v>
          </cell>
          <cell r="T497" t="str">
            <v>Nam</v>
          </cell>
          <cell r="U497" t="str">
            <v>16/05/1979</v>
          </cell>
          <cell r="V497" t="str">
            <v>Thái Bình</v>
          </cell>
          <cell r="W497" t="str">
            <v>Quản lý kinh tế</v>
          </cell>
          <cell r="X497">
            <v>2702</v>
          </cell>
          <cell r="Y497" t="str">
            <v>21/12/2011</v>
          </cell>
          <cell r="Z497" t="str">
            <v>Đợt 2/2011</v>
          </cell>
          <cell r="AA497">
            <v>11058503</v>
          </cell>
        </row>
        <row r="498">
          <cell r="O498" t="str">
            <v>Chu Đức Bình, Sinh ngày 08/05/1977</v>
          </cell>
          <cell r="P498">
            <v>11058504</v>
          </cell>
          <cell r="Q498" t="str">
            <v>Chu Đức</v>
          </cell>
          <cell r="R498" t="str">
            <v>Bình</v>
          </cell>
          <cell r="S498" t="str">
            <v>Chu Đức Bình</v>
          </cell>
          <cell r="T498" t="str">
            <v>Nam</v>
          </cell>
          <cell r="U498" t="str">
            <v>08/05/1977</v>
          </cell>
          <cell r="V498" t="str">
            <v>Hưng Yên</v>
          </cell>
          <cell r="W498" t="str">
            <v>Quản lý kinh tế</v>
          </cell>
          <cell r="X498">
            <v>2702</v>
          </cell>
          <cell r="Y498" t="str">
            <v>21/12/2011</v>
          </cell>
          <cell r="Z498" t="str">
            <v>Đợt 2/2011</v>
          </cell>
          <cell r="AA498">
            <v>11058504</v>
          </cell>
        </row>
        <row r="499">
          <cell r="O499" t="str">
            <v>Trần Văn Chiến, Sinh ngày 18/01/1986</v>
          </cell>
          <cell r="P499">
            <v>11058505</v>
          </cell>
          <cell r="Q499" t="str">
            <v>Trần Văn</v>
          </cell>
          <cell r="R499" t="str">
            <v>Chiến</v>
          </cell>
          <cell r="S499" t="str">
            <v>Trần Văn Chiến</v>
          </cell>
          <cell r="T499" t="str">
            <v>Nam</v>
          </cell>
          <cell r="U499" t="str">
            <v>18/01/1986</v>
          </cell>
          <cell r="V499" t="str">
            <v>Hà Tĩnh</v>
          </cell>
          <cell r="W499" t="str">
            <v>Quản lý kinh tế</v>
          </cell>
          <cell r="X499">
            <v>2702</v>
          </cell>
          <cell r="Y499" t="str">
            <v>21/12/2011</v>
          </cell>
          <cell r="Z499" t="str">
            <v>Đợt 2/2011</v>
          </cell>
          <cell r="AA499">
            <v>11058505</v>
          </cell>
        </row>
        <row r="500">
          <cell r="O500" t="str">
            <v>Nguyễn Xuân Chính, Sinh ngày 06/10/1986</v>
          </cell>
          <cell r="P500">
            <v>11058506</v>
          </cell>
          <cell r="Q500" t="str">
            <v>Nguyễn Xuân</v>
          </cell>
          <cell r="R500" t="str">
            <v>Chính</v>
          </cell>
          <cell r="S500" t="str">
            <v>Nguyễn Xuân Chính</v>
          </cell>
          <cell r="T500" t="str">
            <v>Nam</v>
          </cell>
          <cell r="U500" t="str">
            <v>06/10/1986</v>
          </cell>
          <cell r="V500" t="str">
            <v>Hưng Yên</v>
          </cell>
          <cell r="W500" t="str">
            <v>Quản lý kinh tế</v>
          </cell>
          <cell r="X500">
            <v>2702</v>
          </cell>
          <cell r="Y500" t="str">
            <v>21/12/2011</v>
          </cell>
          <cell r="Z500" t="str">
            <v>Đợt 2/2011</v>
          </cell>
          <cell r="AA500">
            <v>11058506</v>
          </cell>
        </row>
        <row r="501">
          <cell r="O501" t="str">
            <v>Nguyễn Đức Chung, Sinh ngày 03/11/1984</v>
          </cell>
          <cell r="P501">
            <v>11058507</v>
          </cell>
          <cell r="Q501" t="str">
            <v>Nguyễn Đức</v>
          </cell>
          <cell r="R501" t="str">
            <v>Chung</v>
          </cell>
          <cell r="S501" t="str">
            <v>Nguyễn Đức Chung</v>
          </cell>
          <cell r="T501" t="str">
            <v>Nam</v>
          </cell>
          <cell r="U501" t="str">
            <v>03/11/1984</v>
          </cell>
          <cell r="V501" t="str">
            <v>Hà Nội</v>
          </cell>
          <cell r="W501" t="str">
            <v>Quản lý kinh tế</v>
          </cell>
          <cell r="X501">
            <v>2702</v>
          </cell>
          <cell r="Y501" t="str">
            <v>21/12/2011</v>
          </cell>
          <cell r="Z501" t="str">
            <v>Đợt 2/2011</v>
          </cell>
          <cell r="AA501">
            <v>11058507</v>
          </cell>
        </row>
        <row r="502">
          <cell r="O502" t="str">
            <v>Vũ Danh Định, Sinh ngày 06/09/1981</v>
          </cell>
          <cell r="P502">
            <v>11058508</v>
          </cell>
          <cell r="Q502" t="str">
            <v>Vũ Danh</v>
          </cell>
          <cell r="R502" t="str">
            <v>Định</v>
          </cell>
          <cell r="S502" t="str">
            <v>Vũ Danh Định</v>
          </cell>
          <cell r="T502" t="str">
            <v>Nam</v>
          </cell>
          <cell r="U502" t="str">
            <v>06/09/1981</v>
          </cell>
          <cell r="V502" t="str">
            <v>Hà Nội</v>
          </cell>
          <cell r="W502" t="str">
            <v>Quản lý kinh tế</v>
          </cell>
          <cell r="X502">
            <v>2702</v>
          </cell>
          <cell r="Y502" t="str">
            <v>21/12/2011</v>
          </cell>
          <cell r="Z502" t="str">
            <v>Đợt 2/2011</v>
          </cell>
          <cell r="AA502">
            <v>11058508</v>
          </cell>
        </row>
        <row r="503">
          <cell r="O503" t="str">
            <v>Trần Văn Đông, Sinh ngày 06/04/1979</v>
          </cell>
          <cell r="P503">
            <v>11058509</v>
          </cell>
          <cell r="Q503" t="str">
            <v>Trần Văn</v>
          </cell>
          <cell r="R503" t="str">
            <v>Đông</v>
          </cell>
          <cell r="S503" t="str">
            <v>Trần Văn Đông</v>
          </cell>
          <cell r="T503" t="str">
            <v>Nam</v>
          </cell>
          <cell r="U503" t="str">
            <v>06/04/1979</v>
          </cell>
          <cell r="V503" t="str">
            <v>Phú Thọ</v>
          </cell>
          <cell r="W503" t="str">
            <v>Quản lý kinh tế</v>
          </cell>
          <cell r="X503">
            <v>2702</v>
          </cell>
          <cell r="Y503" t="str">
            <v>21/12/2011</v>
          </cell>
          <cell r="Z503" t="str">
            <v>Đợt 2/2011</v>
          </cell>
          <cell r="AA503">
            <v>11058509</v>
          </cell>
        </row>
        <row r="504">
          <cell r="O504" t="str">
            <v>Bùi Minh Đức, Sinh ngày 10/04/1980</v>
          </cell>
          <cell r="P504">
            <v>11058510</v>
          </cell>
          <cell r="Q504" t="str">
            <v>Bùi Minh</v>
          </cell>
          <cell r="R504" t="str">
            <v>Đức</v>
          </cell>
          <cell r="S504" t="str">
            <v>Bùi Minh Đức</v>
          </cell>
          <cell r="T504" t="str">
            <v>Nam</v>
          </cell>
          <cell r="U504" t="str">
            <v>10/04/1980</v>
          </cell>
          <cell r="V504" t="str">
            <v>Hà Nội</v>
          </cell>
          <cell r="W504" t="str">
            <v>Quản lý kinh tế</v>
          </cell>
          <cell r="X504">
            <v>2702</v>
          </cell>
          <cell r="Y504" t="str">
            <v>21/12/2011</v>
          </cell>
          <cell r="Z504" t="str">
            <v>Đợt 2/2011</v>
          </cell>
          <cell r="AA504">
            <v>11058510</v>
          </cell>
        </row>
        <row r="505">
          <cell r="O505" t="str">
            <v>Vũ Thị Thu Dung, Sinh ngày 13/01/1985</v>
          </cell>
          <cell r="P505">
            <v>11058511</v>
          </cell>
          <cell r="Q505" t="str">
            <v>Vũ Thị Thu</v>
          </cell>
          <cell r="R505" t="str">
            <v>Dung</v>
          </cell>
          <cell r="S505" t="str">
            <v>Vũ Thị Thu Dung</v>
          </cell>
          <cell r="T505" t="str">
            <v>Nữ</v>
          </cell>
          <cell r="U505" t="str">
            <v>13/01/1985</v>
          </cell>
          <cell r="V505" t="str">
            <v>Hải Dương</v>
          </cell>
          <cell r="W505" t="str">
            <v>Quản lý kinh tế</v>
          </cell>
          <cell r="X505">
            <v>2702</v>
          </cell>
          <cell r="Y505" t="str">
            <v>21/12/2011</v>
          </cell>
          <cell r="Z505" t="str">
            <v>Đợt 2/2011</v>
          </cell>
          <cell r="AA505">
            <v>11058511</v>
          </cell>
        </row>
        <row r="506">
          <cell r="O506" t="str">
            <v>Nguyễn Lê Giang, Sinh ngày 29/12/1985</v>
          </cell>
          <cell r="P506">
            <v>11058512</v>
          </cell>
          <cell r="Q506" t="str">
            <v>Nguyễn Lê</v>
          </cell>
          <cell r="R506" t="str">
            <v>Giang</v>
          </cell>
          <cell r="S506" t="str">
            <v>Nguyễn Lê Giang</v>
          </cell>
          <cell r="T506" t="str">
            <v>Nam</v>
          </cell>
          <cell r="U506" t="str">
            <v>29/12/1985</v>
          </cell>
          <cell r="V506" t="str">
            <v>Hải Dương</v>
          </cell>
          <cell r="W506" t="str">
            <v>Quản lý kinh tế</v>
          </cell>
          <cell r="X506">
            <v>2702</v>
          </cell>
          <cell r="Y506" t="str">
            <v>21/12/2011</v>
          </cell>
          <cell r="Z506" t="str">
            <v>Đợt 2/2011</v>
          </cell>
          <cell r="AA506">
            <v>11058512</v>
          </cell>
        </row>
        <row r="507">
          <cell r="O507" t="str">
            <v>Đỗ Việt Hà, Sinh ngày 23/12/1986</v>
          </cell>
          <cell r="P507">
            <v>11058513</v>
          </cell>
          <cell r="Q507" t="str">
            <v>Đỗ Việt</v>
          </cell>
          <cell r="R507" t="str">
            <v>Hà</v>
          </cell>
          <cell r="S507" t="str">
            <v>Đỗ Việt Hà</v>
          </cell>
          <cell r="T507" t="str">
            <v>Nữ</v>
          </cell>
          <cell r="U507" t="str">
            <v>23/12/1986</v>
          </cell>
          <cell r="V507" t="str">
            <v xml:space="preserve">Phú Thọ </v>
          </cell>
          <cell r="W507" t="str">
            <v>Quản lý kinh tế</v>
          </cell>
          <cell r="X507">
            <v>2702</v>
          </cell>
          <cell r="Y507" t="str">
            <v>21/12/2011</v>
          </cell>
          <cell r="Z507" t="str">
            <v>Đợt 2/2011</v>
          </cell>
          <cell r="AA507">
            <v>11058513</v>
          </cell>
        </row>
        <row r="508">
          <cell r="O508" t="str">
            <v>Lê Thu Hà, Sinh ngày 01/03/1968</v>
          </cell>
          <cell r="P508">
            <v>11058514</v>
          </cell>
          <cell r="Q508" t="str">
            <v>Lê Thu</v>
          </cell>
          <cell r="R508" t="str">
            <v>Hà</v>
          </cell>
          <cell r="S508" t="str">
            <v>Lê Thu Hà</v>
          </cell>
          <cell r="T508" t="str">
            <v>Nữ</v>
          </cell>
          <cell r="U508" t="str">
            <v>01/03/1968</v>
          </cell>
          <cell r="V508" t="str">
            <v>Hà Nội</v>
          </cell>
          <cell r="W508" t="str">
            <v>Quản lý kinh tế</v>
          </cell>
          <cell r="X508">
            <v>2702</v>
          </cell>
          <cell r="Y508" t="str">
            <v>21/12/2011</v>
          </cell>
          <cell r="Z508" t="str">
            <v>Đợt 2/2011</v>
          </cell>
          <cell r="AA508">
            <v>11058514</v>
          </cell>
        </row>
        <row r="509">
          <cell r="O509" t="str">
            <v>Nguyễn Thúy Hà, Sinh ngày 18/08/1984</v>
          </cell>
          <cell r="P509">
            <v>11058515</v>
          </cell>
          <cell r="Q509" t="str">
            <v>Nguyễn Thúy</v>
          </cell>
          <cell r="R509" t="str">
            <v>Hà</v>
          </cell>
          <cell r="S509" t="str">
            <v>Nguyễn Thúy Hà</v>
          </cell>
          <cell r="T509" t="str">
            <v>Nữ</v>
          </cell>
          <cell r="U509" t="str">
            <v>18/08/1984</v>
          </cell>
          <cell r="V509" t="str">
            <v>Hưng Yên</v>
          </cell>
          <cell r="W509" t="str">
            <v>Quản lý kinh tế</v>
          </cell>
          <cell r="X509">
            <v>2702</v>
          </cell>
          <cell r="Y509" t="str">
            <v>21/12/2011</v>
          </cell>
          <cell r="Z509" t="str">
            <v>Đợt 2/2011</v>
          </cell>
          <cell r="AA509">
            <v>11058515</v>
          </cell>
        </row>
        <row r="510">
          <cell r="O510" t="str">
            <v>Phạm Hải Hà, Sinh ngày 05/06/1983</v>
          </cell>
          <cell r="P510">
            <v>11058516</v>
          </cell>
          <cell r="Q510" t="str">
            <v>Phạm Hải</v>
          </cell>
          <cell r="R510" t="str">
            <v>Hà</v>
          </cell>
          <cell r="S510" t="str">
            <v>Phạm Hải Hà</v>
          </cell>
          <cell r="T510" t="str">
            <v>Nữ</v>
          </cell>
          <cell r="U510" t="str">
            <v>05/06/1983</v>
          </cell>
          <cell r="V510" t="str">
            <v>Quảng Ninh</v>
          </cell>
          <cell r="W510" t="str">
            <v>Quản lý kinh tế</v>
          </cell>
          <cell r="X510">
            <v>2702</v>
          </cell>
          <cell r="Y510" t="str">
            <v>21/12/2011</v>
          </cell>
          <cell r="Z510" t="str">
            <v>Đợt 2/2011</v>
          </cell>
          <cell r="AA510">
            <v>11058516</v>
          </cell>
        </row>
        <row r="511">
          <cell r="O511" t="str">
            <v>Lê Tiến Hải, Sinh ngày 03/03/1985</v>
          </cell>
          <cell r="P511">
            <v>11058517</v>
          </cell>
          <cell r="Q511" t="str">
            <v>Lê Tiến</v>
          </cell>
          <cell r="R511" t="str">
            <v>Hải</v>
          </cell>
          <cell r="S511" t="str">
            <v>Lê Tiến Hải</v>
          </cell>
          <cell r="T511" t="str">
            <v>Nam</v>
          </cell>
          <cell r="U511" t="str">
            <v>03/03/1985</v>
          </cell>
          <cell r="V511" t="str">
            <v>Hà Nội</v>
          </cell>
          <cell r="W511" t="str">
            <v>Quản lý kinh tế</v>
          </cell>
          <cell r="X511">
            <v>2702</v>
          </cell>
          <cell r="Y511" t="str">
            <v>21/12/2011</v>
          </cell>
          <cell r="Z511" t="str">
            <v>Đợt 2/2011</v>
          </cell>
          <cell r="AA511">
            <v>11058517</v>
          </cell>
        </row>
        <row r="512">
          <cell r="O512" t="str">
            <v>Ngô Tuấn Hải, Sinh ngày 12/05/1983</v>
          </cell>
          <cell r="P512">
            <v>11058518</v>
          </cell>
          <cell r="Q512" t="str">
            <v>Ngô Tuấn</v>
          </cell>
          <cell r="R512" t="str">
            <v>Hải</v>
          </cell>
          <cell r="S512" t="str">
            <v>Ngô Tuấn Hải</v>
          </cell>
          <cell r="T512" t="str">
            <v>Nam</v>
          </cell>
          <cell r="U512" t="str">
            <v>12/05/1983</v>
          </cell>
          <cell r="V512" t="str">
            <v>Bắc Ninh</v>
          </cell>
          <cell r="W512" t="str">
            <v>Quản lý kinh tế</v>
          </cell>
          <cell r="X512">
            <v>2702</v>
          </cell>
          <cell r="Y512" t="str">
            <v>21/12/2011</v>
          </cell>
          <cell r="Z512" t="str">
            <v>Đợt 2/2011</v>
          </cell>
          <cell r="AA512">
            <v>11058518</v>
          </cell>
        </row>
        <row r="513">
          <cell r="O513" t="str">
            <v>Bùi Thị Hiền, Sinh ngày 04/03/1987</v>
          </cell>
          <cell r="P513">
            <v>11058519</v>
          </cell>
          <cell r="Q513" t="str">
            <v>Bùi Thị</v>
          </cell>
          <cell r="R513" t="str">
            <v>Hiền</v>
          </cell>
          <cell r="S513" t="str">
            <v>Bùi Thị Hiền</v>
          </cell>
          <cell r="T513" t="str">
            <v>Nữ</v>
          </cell>
          <cell r="U513" t="str">
            <v>04/03/1987</v>
          </cell>
          <cell r="V513" t="str">
            <v>Ninh Bình</v>
          </cell>
          <cell r="W513" t="str">
            <v>Quản lý kinh tế</v>
          </cell>
          <cell r="X513">
            <v>2702</v>
          </cell>
          <cell r="Y513" t="str">
            <v>21/12/2011</v>
          </cell>
          <cell r="Z513" t="str">
            <v>Đợt 2/2011</v>
          </cell>
          <cell r="AA513">
            <v>11058519</v>
          </cell>
        </row>
        <row r="514">
          <cell r="O514" t="str">
            <v>Mai Thị Hiền, Sinh ngày 15/10/1978</v>
          </cell>
          <cell r="P514">
            <v>11058520</v>
          </cell>
          <cell r="Q514" t="str">
            <v>Mai Thị</v>
          </cell>
          <cell r="R514" t="str">
            <v>Hiền</v>
          </cell>
          <cell r="S514" t="str">
            <v>Mai Thị Hiền</v>
          </cell>
          <cell r="T514" t="str">
            <v>Nữ</v>
          </cell>
          <cell r="U514" t="str">
            <v>15/10/1978</v>
          </cell>
          <cell r="V514" t="str">
            <v>Thái Bình</v>
          </cell>
          <cell r="W514" t="str">
            <v>Quản lý kinh tế</v>
          </cell>
          <cell r="X514">
            <v>2702</v>
          </cell>
          <cell r="Y514" t="str">
            <v>21/12/2011</v>
          </cell>
          <cell r="Z514" t="str">
            <v>Đợt 2/2011</v>
          </cell>
          <cell r="AA514">
            <v>11058520</v>
          </cell>
        </row>
        <row r="515">
          <cell r="O515" t="str">
            <v>Nguyễn Trung Hiếu, Sinh ngày 31/01/1982</v>
          </cell>
          <cell r="P515">
            <v>11058521</v>
          </cell>
          <cell r="Q515" t="str">
            <v>Nguyễn Trung</v>
          </cell>
          <cell r="R515" t="str">
            <v>Hiếu</v>
          </cell>
          <cell r="S515" t="str">
            <v>Nguyễn Trung Hiếu</v>
          </cell>
          <cell r="T515" t="str">
            <v>Nam</v>
          </cell>
          <cell r="U515" t="str">
            <v>31/01/1982</v>
          </cell>
          <cell r="V515" t="str">
            <v>Bắc Giang</v>
          </cell>
          <cell r="W515" t="str">
            <v>Quản lý kinh tế</v>
          </cell>
          <cell r="X515">
            <v>2702</v>
          </cell>
          <cell r="Y515" t="str">
            <v>21/12/2011</v>
          </cell>
          <cell r="Z515" t="str">
            <v>Đợt 2/2011</v>
          </cell>
          <cell r="AA515">
            <v>11058521</v>
          </cell>
        </row>
        <row r="516">
          <cell r="O516" t="str">
            <v>Đặng Thị Ngọc Hoa, Sinh ngày 28/09/1983</v>
          </cell>
          <cell r="P516">
            <v>11058522</v>
          </cell>
          <cell r="Q516" t="str">
            <v>Đặng Thị Ngọc</v>
          </cell>
          <cell r="R516" t="str">
            <v>Hoa</v>
          </cell>
          <cell r="S516" t="str">
            <v>Đặng Thị Ngọc Hoa</v>
          </cell>
          <cell r="T516" t="str">
            <v>Nữ</v>
          </cell>
          <cell r="U516" t="str">
            <v>28/09/1983</v>
          </cell>
          <cell r="V516" t="str">
            <v>Hà Nội</v>
          </cell>
          <cell r="W516" t="str">
            <v>Quản lý kinh tế</v>
          </cell>
          <cell r="X516">
            <v>2702</v>
          </cell>
          <cell r="Y516" t="str">
            <v>21/12/2011</v>
          </cell>
          <cell r="Z516" t="str">
            <v>Đợt 2/2011</v>
          </cell>
          <cell r="AA516">
            <v>11058522</v>
          </cell>
        </row>
        <row r="517">
          <cell r="O517" t="str">
            <v>Ngô Thị Thu Hoài, Sinh ngày 07/04/1986</v>
          </cell>
          <cell r="P517">
            <v>11058523</v>
          </cell>
          <cell r="Q517" t="str">
            <v>Ngô Thị Thu</v>
          </cell>
          <cell r="R517" t="str">
            <v>Hoài</v>
          </cell>
          <cell r="S517" t="str">
            <v>Ngô Thị Thu Hoài</v>
          </cell>
          <cell r="T517" t="str">
            <v>Nữ</v>
          </cell>
          <cell r="U517" t="str">
            <v>07/04/1986</v>
          </cell>
          <cell r="V517" t="str">
            <v>Vĩnh Phúc</v>
          </cell>
          <cell r="W517" t="str">
            <v>Quản lý kinh tế</v>
          </cell>
          <cell r="X517">
            <v>2702</v>
          </cell>
          <cell r="Y517" t="str">
            <v>21/12/2011</v>
          </cell>
          <cell r="Z517" t="str">
            <v>Đợt 2/2011</v>
          </cell>
          <cell r="AA517">
            <v>11058523</v>
          </cell>
        </row>
        <row r="518">
          <cell r="O518" t="str">
            <v>Trần Việt Hoàng, Sinh ngày 15/01/1982</v>
          </cell>
          <cell r="P518">
            <v>11058524</v>
          </cell>
          <cell r="Q518" t="str">
            <v>Trần Việt</v>
          </cell>
          <cell r="R518" t="str">
            <v>Hoàng</v>
          </cell>
          <cell r="S518" t="str">
            <v>Trần Việt Hoàng</v>
          </cell>
          <cell r="T518" t="str">
            <v>Nam</v>
          </cell>
          <cell r="U518" t="str">
            <v>15/01/1982</v>
          </cell>
          <cell r="V518" t="str">
            <v>Hà Nội</v>
          </cell>
          <cell r="W518" t="str">
            <v>Quản lý kinh tế</v>
          </cell>
          <cell r="X518">
            <v>2702</v>
          </cell>
          <cell r="Y518" t="str">
            <v>21/12/2011</v>
          </cell>
          <cell r="Z518" t="str">
            <v>Đợt 2/2011</v>
          </cell>
          <cell r="AA518">
            <v>11058524</v>
          </cell>
        </row>
        <row r="519">
          <cell r="O519" t="str">
            <v>Phạm Đức Học, Sinh ngày 06/03/1976</v>
          </cell>
          <cell r="P519">
            <v>11058525</v>
          </cell>
          <cell r="Q519" t="str">
            <v>Phạm Đức</v>
          </cell>
          <cell r="R519" t="str">
            <v>Học</v>
          </cell>
          <cell r="S519" t="str">
            <v>Phạm Đức Học</v>
          </cell>
          <cell r="T519" t="str">
            <v xml:space="preserve">Nam </v>
          </cell>
          <cell r="U519" t="str">
            <v>06/03/1976</v>
          </cell>
          <cell r="V519" t="str">
            <v xml:space="preserve">Thái Bình </v>
          </cell>
          <cell r="W519" t="str">
            <v>Quản lý kinh tế</v>
          </cell>
          <cell r="X519">
            <v>2702</v>
          </cell>
          <cell r="Y519" t="str">
            <v>21/12/2011</v>
          </cell>
          <cell r="Z519" t="str">
            <v>Đợt 2/2011</v>
          </cell>
          <cell r="AA519">
            <v>11058525</v>
          </cell>
        </row>
        <row r="520">
          <cell r="O520" t="str">
            <v>Lương Như Huế, Sinh ngày 13/10/1981</v>
          </cell>
          <cell r="P520">
            <v>11058526</v>
          </cell>
          <cell r="Q520" t="str">
            <v>Lương Như</v>
          </cell>
          <cell r="R520" t="str">
            <v>Huế</v>
          </cell>
          <cell r="S520" t="str">
            <v>Lương Như Huế</v>
          </cell>
          <cell r="T520" t="str">
            <v>Nữ</v>
          </cell>
          <cell r="U520" t="str">
            <v>13/10/1981</v>
          </cell>
          <cell r="V520" t="str">
            <v>Yên Bái</v>
          </cell>
          <cell r="W520" t="str">
            <v>Quản lý kinh tế</v>
          </cell>
          <cell r="X520">
            <v>2702</v>
          </cell>
          <cell r="Y520" t="str">
            <v>21/12/2011</v>
          </cell>
          <cell r="Z520" t="str">
            <v>Đợt 2/2011</v>
          </cell>
          <cell r="AA520">
            <v>11058526</v>
          </cell>
        </row>
        <row r="521">
          <cell r="O521" t="str">
            <v>Cảnh Chí Hùng, Sinh ngày 09/11/1982</v>
          </cell>
          <cell r="P521">
            <v>11058527</v>
          </cell>
          <cell r="Q521" t="str">
            <v>Cảnh Chí</v>
          </cell>
          <cell r="R521" t="str">
            <v>Hùng</v>
          </cell>
          <cell r="S521" t="str">
            <v>Cảnh Chí Hùng</v>
          </cell>
          <cell r="T521" t="str">
            <v>Nam</v>
          </cell>
          <cell r="U521" t="str">
            <v>09/11/1982</v>
          </cell>
          <cell r="V521" t="str">
            <v>Hà Nội</v>
          </cell>
          <cell r="W521" t="str">
            <v>Quản lý kinh tế</v>
          </cell>
          <cell r="X521">
            <v>2702</v>
          </cell>
          <cell r="Y521" t="str">
            <v>21/12/2011</v>
          </cell>
          <cell r="Z521" t="str">
            <v>Đợt 2/2011</v>
          </cell>
          <cell r="AA521">
            <v>11058527</v>
          </cell>
        </row>
        <row r="522">
          <cell r="O522" t="str">
            <v>Lê Minh Hùng, Sinh ngày 31/07/1977</v>
          </cell>
          <cell r="P522">
            <v>11058528</v>
          </cell>
          <cell r="Q522" t="str">
            <v>Lê Minh</v>
          </cell>
          <cell r="R522" t="str">
            <v>Hùng</v>
          </cell>
          <cell r="S522" t="str">
            <v>Lê Minh Hùng</v>
          </cell>
          <cell r="T522" t="str">
            <v>Nam</v>
          </cell>
          <cell r="U522" t="str">
            <v>31/07/1977</v>
          </cell>
          <cell r="V522" t="str">
            <v>Hà Nội</v>
          </cell>
          <cell r="W522" t="str">
            <v>Quản lý kinh tế</v>
          </cell>
          <cell r="X522">
            <v>2702</v>
          </cell>
          <cell r="Y522" t="str">
            <v>21/12/2011</v>
          </cell>
          <cell r="Z522" t="str">
            <v>Đợt 2/2011</v>
          </cell>
          <cell r="AA522">
            <v>11058528</v>
          </cell>
        </row>
        <row r="523">
          <cell r="O523" t="str">
            <v>Lê Tuấn Hùng, Sinh ngày 20/10/1983</v>
          </cell>
          <cell r="P523">
            <v>11058529</v>
          </cell>
          <cell r="Q523" t="str">
            <v>Lê Tuấn</v>
          </cell>
          <cell r="R523" t="str">
            <v>Hùng</v>
          </cell>
          <cell r="S523" t="str">
            <v>Lê Tuấn Hùng</v>
          </cell>
          <cell r="T523" t="str">
            <v>Nam</v>
          </cell>
          <cell r="U523" t="str">
            <v>20/10/1983</v>
          </cell>
          <cell r="V523" t="str">
            <v>Hà Nội</v>
          </cell>
          <cell r="W523" t="str">
            <v>Quản lý kinh tế</v>
          </cell>
          <cell r="X523">
            <v>2702</v>
          </cell>
          <cell r="Y523" t="str">
            <v>21/12/2011</v>
          </cell>
          <cell r="Z523" t="str">
            <v>Đợt 2/2011</v>
          </cell>
          <cell r="AA523">
            <v>11058529</v>
          </cell>
        </row>
        <row r="524">
          <cell r="O524" t="str">
            <v>Phan Mạnh Hùng, Sinh ngày 06/06/1981</v>
          </cell>
          <cell r="P524">
            <v>11058530</v>
          </cell>
          <cell r="Q524" t="str">
            <v>Phan Mạnh</v>
          </cell>
          <cell r="R524" t="str">
            <v>Hùng</v>
          </cell>
          <cell r="S524" t="str">
            <v>Phan Mạnh Hùng</v>
          </cell>
          <cell r="T524" t="str">
            <v>Nam</v>
          </cell>
          <cell r="U524" t="str">
            <v>06/06/1981</v>
          </cell>
          <cell r="V524" t="str">
            <v>Hà Nội</v>
          </cell>
          <cell r="W524" t="str">
            <v>Quản lý kinh tế</v>
          </cell>
          <cell r="X524">
            <v>2702</v>
          </cell>
          <cell r="Y524" t="str">
            <v>21/12/2011</v>
          </cell>
          <cell r="Z524" t="str">
            <v>Đợt 2/2011</v>
          </cell>
          <cell r="AA524">
            <v>11058530</v>
          </cell>
        </row>
        <row r="525">
          <cell r="O525" t="str">
            <v>Nguyễn Thị Thu Hương, Sinh ngày 20/04/1977</v>
          </cell>
          <cell r="P525">
            <v>11058531</v>
          </cell>
          <cell r="Q525" t="str">
            <v>Nguyễn Thị Thu</v>
          </cell>
          <cell r="R525" t="str">
            <v>Hương</v>
          </cell>
          <cell r="S525" t="str">
            <v>Nguyễn Thị Thu Hương</v>
          </cell>
          <cell r="T525" t="str">
            <v>Nữ</v>
          </cell>
          <cell r="U525" t="str">
            <v>20/04/1977</v>
          </cell>
          <cell r="V525" t="str">
            <v>Hà Nội</v>
          </cell>
          <cell r="W525" t="str">
            <v>Quản lý kinh tế</v>
          </cell>
          <cell r="X525">
            <v>2702</v>
          </cell>
          <cell r="Y525" t="str">
            <v>21/12/2011</v>
          </cell>
          <cell r="Z525" t="str">
            <v>Đợt 2/2011</v>
          </cell>
          <cell r="AA525">
            <v>11058531</v>
          </cell>
        </row>
        <row r="526">
          <cell r="O526" t="str">
            <v>Nguyễn Thị Thu Hương, Sinh ngày 11/01/1986</v>
          </cell>
          <cell r="P526">
            <v>11058532</v>
          </cell>
          <cell r="Q526" t="str">
            <v>Nguyễn Thị Thu</v>
          </cell>
          <cell r="R526" t="str">
            <v>Hương</v>
          </cell>
          <cell r="S526" t="str">
            <v>Nguyễn Thị Thu Hương</v>
          </cell>
          <cell r="T526" t="str">
            <v>Nữ</v>
          </cell>
          <cell r="U526" t="str">
            <v>11/01/1986</v>
          </cell>
          <cell r="V526" t="str">
            <v>Hà Nội</v>
          </cell>
          <cell r="W526" t="str">
            <v>Quản lý kinh tế</v>
          </cell>
          <cell r="X526">
            <v>2702</v>
          </cell>
          <cell r="Y526" t="str">
            <v>21/12/2011</v>
          </cell>
          <cell r="Z526" t="str">
            <v>Đợt 2/2011</v>
          </cell>
          <cell r="AA526">
            <v>11058532</v>
          </cell>
        </row>
        <row r="527">
          <cell r="O527" t="str">
            <v>Nguyễn Thị Vân Hương, Sinh ngày 31/07/1972</v>
          </cell>
          <cell r="P527">
            <v>11058533</v>
          </cell>
          <cell r="Q527" t="str">
            <v>Nguyễn Thị Vân</v>
          </cell>
          <cell r="R527" t="str">
            <v>Hương</v>
          </cell>
          <cell r="S527" t="str">
            <v>Nguyễn Thị Vân Hương</v>
          </cell>
          <cell r="T527" t="str">
            <v>Nữ</v>
          </cell>
          <cell r="U527" t="str">
            <v>31/07/1972</v>
          </cell>
          <cell r="V527" t="str">
            <v xml:space="preserve">Hà Nội </v>
          </cell>
          <cell r="W527" t="str">
            <v>Quản lý kinh tế</v>
          </cell>
          <cell r="X527">
            <v>2702</v>
          </cell>
          <cell r="Y527" t="str">
            <v>21/12/2011</v>
          </cell>
          <cell r="Z527" t="str">
            <v>Đợt 2/2011</v>
          </cell>
          <cell r="AA527">
            <v>11058533</v>
          </cell>
        </row>
        <row r="528">
          <cell r="O528" t="str">
            <v>Lương Thị Thu Hường, Sinh ngày 10/03/1983</v>
          </cell>
          <cell r="P528">
            <v>11058534</v>
          </cell>
          <cell r="Q528" t="str">
            <v>Lương Thị Thu</v>
          </cell>
          <cell r="R528" t="str">
            <v>Hường</v>
          </cell>
          <cell r="S528" t="str">
            <v>Lương Thị Thu Hường</v>
          </cell>
          <cell r="T528" t="str">
            <v>Nữ</v>
          </cell>
          <cell r="U528" t="str">
            <v>10/03/1983</v>
          </cell>
          <cell r="V528" t="str">
            <v>Quảng Bình</v>
          </cell>
          <cell r="W528" t="str">
            <v>Quản lý kinh tế</v>
          </cell>
          <cell r="X528">
            <v>2702</v>
          </cell>
          <cell r="Y528" t="str">
            <v>21/12/2011</v>
          </cell>
          <cell r="Z528" t="str">
            <v>Đợt 2/2011</v>
          </cell>
          <cell r="AA528">
            <v>11058534</v>
          </cell>
        </row>
        <row r="529">
          <cell r="O529" t="str">
            <v>Đinh Thương Huyền, Sinh ngày 23/02/1987</v>
          </cell>
          <cell r="P529">
            <v>11058535</v>
          </cell>
          <cell r="Q529" t="str">
            <v>Đinh Thương</v>
          </cell>
          <cell r="R529" t="str">
            <v>Huyền</v>
          </cell>
          <cell r="S529" t="str">
            <v>Đinh Thương Huyền</v>
          </cell>
          <cell r="T529" t="str">
            <v>Nữ</v>
          </cell>
          <cell r="U529" t="str">
            <v>23/02/1987</v>
          </cell>
          <cell r="V529" t="str">
            <v>Bungari</v>
          </cell>
          <cell r="W529" t="str">
            <v>Quản lý kinh tế</v>
          </cell>
          <cell r="X529">
            <v>2702</v>
          </cell>
          <cell r="Y529" t="str">
            <v>21/12/2011</v>
          </cell>
          <cell r="Z529" t="str">
            <v>Đợt 2/2011</v>
          </cell>
          <cell r="AA529">
            <v>11058535</v>
          </cell>
        </row>
        <row r="530">
          <cell r="O530" t="str">
            <v>Nguyễn Thị Thu Huyền, Sinh ngày 30/09/1978</v>
          </cell>
          <cell r="P530">
            <v>11058536</v>
          </cell>
          <cell r="Q530" t="str">
            <v>Nguyễn Thị Thu</v>
          </cell>
          <cell r="R530" t="str">
            <v>Huyền</v>
          </cell>
          <cell r="S530" t="str">
            <v>Nguyễn Thị Thu Huyền</v>
          </cell>
          <cell r="T530" t="str">
            <v>Nữ</v>
          </cell>
          <cell r="U530" t="str">
            <v>30/09/1978</v>
          </cell>
          <cell r="V530" t="str">
            <v>Hà Nội</v>
          </cell>
          <cell r="W530" t="str">
            <v>Quản lý kinh tế</v>
          </cell>
          <cell r="X530">
            <v>2702</v>
          </cell>
          <cell r="Y530" t="str">
            <v>21/12/2011</v>
          </cell>
          <cell r="Z530" t="str">
            <v>Đợt 2/2011</v>
          </cell>
          <cell r="AA530">
            <v>11058536</v>
          </cell>
        </row>
        <row r="531">
          <cell r="O531" t="str">
            <v>Nguyễn Thùy Khánh, Sinh ngày 30/09/1981</v>
          </cell>
          <cell r="P531">
            <v>11058537</v>
          </cell>
          <cell r="Q531" t="str">
            <v>Nguyễn Thùy</v>
          </cell>
          <cell r="R531" t="str">
            <v>Khánh</v>
          </cell>
          <cell r="S531" t="str">
            <v>Nguyễn Thùy Khánh</v>
          </cell>
          <cell r="T531" t="str">
            <v>Nữ</v>
          </cell>
          <cell r="U531" t="str">
            <v>30/09/1981</v>
          </cell>
          <cell r="V531" t="str">
            <v>Nam Định</v>
          </cell>
          <cell r="W531" t="str">
            <v>Quản lý kinh tế</v>
          </cell>
          <cell r="X531">
            <v>2702</v>
          </cell>
          <cell r="Y531" t="str">
            <v>21/12/2011</v>
          </cell>
          <cell r="Z531" t="str">
            <v>Đợt 2/2011</v>
          </cell>
          <cell r="AA531">
            <v>11058537</v>
          </cell>
        </row>
        <row r="532">
          <cell r="O532" t="str">
            <v>Trịnh Quốc Khánh, Sinh ngày 02/09/1987</v>
          </cell>
          <cell r="P532">
            <v>11058538</v>
          </cell>
          <cell r="Q532" t="str">
            <v>Trịnh Quốc</v>
          </cell>
          <cell r="R532" t="str">
            <v>Khánh</v>
          </cell>
          <cell r="S532" t="str">
            <v>Trịnh Quốc Khánh</v>
          </cell>
          <cell r="T532" t="str">
            <v>Nam</v>
          </cell>
          <cell r="U532" t="str">
            <v>02/09/1987</v>
          </cell>
          <cell r="V532" t="str">
            <v>Thanh Hóa</v>
          </cell>
          <cell r="W532" t="str">
            <v>Quản lý kinh tế</v>
          </cell>
          <cell r="X532">
            <v>2702</v>
          </cell>
          <cell r="Y532" t="str">
            <v>21/12/2011</v>
          </cell>
          <cell r="Z532" t="str">
            <v>Đợt 2/2011</v>
          </cell>
          <cell r="AA532">
            <v>11058538</v>
          </cell>
        </row>
        <row r="533">
          <cell r="O533" t="str">
            <v>Nguyễn Kiên, Sinh ngày 22/01/1978</v>
          </cell>
          <cell r="P533">
            <v>11058539</v>
          </cell>
          <cell r="Q533" t="str">
            <v xml:space="preserve">Nguyễn </v>
          </cell>
          <cell r="R533" t="str">
            <v>Kiên</v>
          </cell>
          <cell r="S533" t="str">
            <v>Nguyễn Kiên</v>
          </cell>
          <cell r="T533" t="str">
            <v>Nam</v>
          </cell>
          <cell r="U533" t="str">
            <v>22/01/1978</v>
          </cell>
          <cell r="V533" t="str">
            <v>Hà Nội</v>
          </cell>
          <cell r="W533" t="str">
            <v>Quản lý kinh tế</v>
          </cell>
          <cell r="X533">
            <v>2702</v>
          </cell>
          <cell r="Y533" t="str">
            <v>21/12/2011</v>
          </cell>
          <cell r="Z533" t="str">
            <v>Đợt 2/2011</v>
          </cell>
          <cell r="AA533">
            <v>11058539</v>
          </cell>
        </row>
        <row r="534">
          <cell r="O534" t="str">
            <v>Phạm Trung Kiên, Sinh ngày 01/02/1984</v>
          </cell>
          <cell r="P534">
            <v>11058540</v>
          </cell>
          <cell r="Q534" t="str">
            <v>Phạm Trung</v>
          </cell>
          <cell r="R534" t="str">
            <v>Kiên</v>
          </cell>
          <cell r="S534" t="str">
            <v>Phạm Trung Kiên</v>
          </cell>
          <cell r="T534" t="str">
            <v>Nam</v>
          </cell>
          <cell r="U534" t="str">
            <v>01/02/1984</v>
          </cell>
          <cell r="V534" t="str">
            <v>Hà Nội</v>
          </cell>
          <cell r="W534" t="str">
            <v>Quản lý kinh tế</v>
          </cell>
          <cell r="X534">
            <v>2702</v>
          </cell>
          <cell r="Y534" t="str">
            <v>21/12/2011</v>
          </cell>
          <cell r="Z534" t="str">
            <v>Đợt 2/2011</v>
          </cell>
          <cell r="AA534">
            <v>11058540</v>
          </cell>
        </row>
        <row r="535">
          <cell r="O535" t="str">
            <v>Hoàng Minh Lâm, Sinh ngày 20/04/1979</v>
          </cell>
          <cell r="P535">
            <v>11058541</v>
          </cell>
          <cell r="Q535" t="str">
            <v>Hoàng Minh</v>
          </cell>
          <cell r="R535" t="str">
            <v>Lâm</v>
          </cell>
          <cell r="S535" t="str">
            <v>Hoàng Minh Lâm</v>
          </cell>
          <cell r="T535" t="str">
            <v>Nam</v>
          </cell>
          <cell r="U535" t="str">
            <v>20/04/1979</v>
          </cell>
          <cell r="V535" t="str">
            <v>Quảng Ninh</v>
          </cell>
          <cell r="W535" t="str">
            <v>Quản lý kinh tế</v>
          </cell>
          <cell r="X535">
            <v>2702</v>
          </cell>
          <cell r="Y535" t="str">
            <v>21/12/2011</v>
          </cell>
          <cell r="Z535" t="str">
            <v>Đợt 2/2011</v>
          </cell>
          <cell r="AA535">
            <v>11058541</v>
          </cell>
        </row>
        <row r="536">
          <cell r="O536" t="str">
            <v>Đỗ Hương Lan, Sinh ngày 02/04/1979</v>
          </cell>
          <cell r="P536">
            <v>11058542</v>
          </cell>
          <cell r="Q536" t="str">
            <v>Đỗ Hương</v>
          </cell>
          <cell r="R536" t="str">
            <v>Lan</v>
          </cell>
          <cell r="S536" t="str">
            <v>Đỗ Hương Lan</v>
          </cell>
          <cell r="T536" t="str">
            <v>Nữ</v>
          </cell>
          <cell r="U536" t="str">
            <v>02/04/1979</v>
          </cell>
          <cell r="V536" t="str">
            <v>Hà Nội</v>
          </cell>
          <cell r="W536" t="str">
            <v>Quản lý kinh tế</v>
          </cell>
          <cell r="X536">
            <v>2702</v>
          </cell>
          <cell r="Y536" t="str">
            <v>21/12/2011</v>
          </cell>
          <cell r="Z536" t="str">
            <v>Đợt 2/2011</v>
          </cell>
          <cell r="AA536">
            <v>11058542</v>
          </cell>
        </row>
        <row r="537">
          <cell r="O537" t="str">
            <v>Nguyễn Thị Cảnh Lan, Sinh ngày 06/08/1985</v>
          </cell>
          <cell r="P537">
            <v>11058543</v>
          </cell>
          <cell r="Q537" t="str">
            <v>Nguyễn Thị Cảnh</v>
          </cell>
          <cell r="R537" t="str">
            <v>Lan</v>
          </cell>
          <cell r="S537" t="str">
            <v>Nguyễn Thị Cảnh Lan</v>
          </cell>
          <cell r="T537" t="str">
            <v xml:space="preserve">Nữ </v>
          </cell>
          <cell r="U537" t="str">
            <v>06/08/1985</v>
          </cell>
          <cell r="V537" t="str">
            <v>Nghệ An</v>
          </cell>
          <cell r="W537" t="str">
            <v>Quản lý kinh tế</v>
          </cell>
          <cell r="X537">
            <v>2702</v>
          </cell>
          <cell r="Y537" t="str">
            <v>21/12/2011</v>
          </cell>
          <cell r="Z537" t="str">
            <v>Đợt 2/2011</v>
          </cell>
          <cell r="AA537">
            <v>11058543</v>
          </cell>
        </row>
        <row r="538">
          <cell r="O538" t="str">
            <v>Võ Thị Hồng Lan, Sinh ngày 10/09/1983</v>
          </cell>
          <cell r="P538">
            <v>11058544</v>
          </cell>
          <cell r="Q538" t="str">
            <v>Võ Thị Hồng</v>
          </cell>
          <cell r="R538" t="str">
            <v>Lan</v>
          </cell>
          <cell r="S538" t="str">
            <v>Võ Thị Hồng Lan</v>
          </cell>
          <cell r="T538" t="str">
            <v>Nữ</v>
          </cell>
          <cell r="U538" t="str">
            <v>10/09/1983</v>
          </cell>
          <cell r="V538" t="str">
            <v xml:space="preserve">Hà Tĩnh </v>
          </cell>
          <cell r="W538" t="str">
            <v>Quản lý kinh tế</v>
          </cell>
          <cell r="X538">
            <v>2702</v>
          </cell>
          <cell r="Y538" t="str">
            <v>21/12/2011</v>
          </cell>
          <cell r="Z538" t="str">
            <v>Đợt 2/2011</v>
          </cell>
          <cell r="AA538">
            <v>11058544</v>
          </cell>
        </row>
        <row r="539">
          <cell r="O539" t="str">
            <v>Nguyễn Thị Hải Liên, Sinh ngày 15/01/1977</v>
          </cell>
          <cell r="P539">
            <v>11058545</v>
          </cell>
          <cell r="Q539" t="str">
            <v>Nguyễn Thị Hải</v>
          </cell>
          <cell r="R539" t="str">
            <v>Liên</v>
          </cell>
          <cell r="S539" t="str">
            <v>Nguyễn Thị Hải Liên</v>
          </cell>
          <cell r="T539" t="str">
            <v>Nữ</v>
          </cell>
          <cell r="U539" t="str">
            <v>15/01/1977</v>
          </cell>
          <cell r="V539" t="str">
            <v>Hà Nội</v>
          </cell>
          <cell r="W539" t="str">
            <v>Quản lý kinh tế</v>
          </cell>
          <cell r="X539">
            <v>2702</v>
          </cell>
          <cell r="Y539" t="str">
            <v>21/12/2011</v>
          </cell>
          <cell r="Z539" t="str">
            <v>Đợt 2/2011</v>
          </cell>
          <cell r="AA539">
            <v>11058545</v>
          </cell>
        </row>
        <row r="540">
          <cell r="O540" t="str">
            <v>Hoàng Diệu Linh, Sinh ngày 19/11/1987</v>
          </cell>
          <cell r="P540">
            <v>11058546</v>
          </cell>
          <cell r="Q540" t="str">
            <v>Hoàng Diệu</v>
          </cell>
          <cell r="R540" t="str">
            <v>Linh</v>
          </cell>
          <cell r="S540" t="str">
            <v>Hoàng Diệu Linh</v>
          </cell>
          <cell r="T540" t="str">
            <v>Nữ</v>
          </cell>
          <cell r="U540" t="str">
            <v>19/11/1987</v>
          </cell>
          <cell r="V540" t="str">
            <v>Cao Bằng</v>
          </cell>
          <cell r="W540" t="str">
            <v>Quản lý kinh tế</v>
          </cell>
          <cell r="X540">
            <v>2702</v>
          </cell>
          <cell r="Y540" t="str">
            <v>21/12/2011</v>
          </cell>
          <cell r="Z540" t="str">
            <v>Đợt 2/2011</v>
          </cell>
          <cell r="AA540">
            <v>11058546</v>
          </cell>
        </row>
        <row r="541">
          <cell r="O541" t="str">
            <v>Nguyễn Thị Ái Linh, Sinh ngày 24/12/1976</v>
          </cell>
          <cell r="P541">
            <v>11058547</v>
          </cell>
          <cell r="Q541" t="str">
            <v>Nguyễn Thị Ái</v>
          </cell>
          <cell r="R541" t="str">
            <v>Linh</v>
          </cell>
          <cell r="S541" t="str">
            <v>Nguyễn Thị Ái Linh</v>
          </cell>
          <cell r="T541" t="str">
            <v>Nữ</v>
          </cell>
          <cell r="U541" t="str">
            <v>24/12/1976</v>
          </cell>
          <cell r="V541" t="str">
            <v xml:space="preserve">Nghệ An </v>
          </cell>
          <cell r="W541" t="str">
            <v>Quản lý kinh tế</v>
          </cell>
          <cell r="X541">
            <v>2702</v>
          </cell>
          <cell r="Y541" t="str">
            <v>21/12/2011</v>
          </cell>
          <cell r="Z541" t="str">
            <v>Đợt 2/2011</v>
          </cell>
          <cell r="AA541">
            <v>11058547</v>
          </cell>
        </row>
        <row r="542">
          <cell r="O542" t="str">
            <v>Phạm Thị Thùy Linh, Sinh ngày 14/08/1979</v>
          </cell>
          <cell r="P542">
            <v>11058548</v>
          </cell>
          <cell r="Q542" t="str">
            <v>Phạm Thị Thùy</v>
          </cell>
          <cell r="R542" t="str">
            <v>Linh</v>
          </cell>
          <cell r="S542" t="str">
            <v>Phạm Thị Thùy Linh</v>
          </cell>
          <cell r="T542" t="str">
            <v>Nữ</v>
          </cell>
          <cell r="U542" t="str">
            <v>14/08/1979</v>
          </cell>
          <cell r="V542" t="str">
            <v>Hà Nội</v>
          </cell>
          <cell r="W542" t="str">
            <v>Quản lý kinh tế</v>
          </cell>
          <cell r="X542">
            <v>2702</v>
          </cell>
          <cell r="Y542" t="str">
            <v>21/12/2011</v>
          </cell>
          <cell r="Z542" t="str">
            <v>Đợt 2/2011</v>
          </cell>
          <cell r="AA542">
            <v>11058548</v>
          </cell>
        </row>
        <row r="543">
          <cell r="O543" t="str">
            <v>Phí Mạnh Linh, Sinh ngày 21/10/1982</v>
          </cell>
          <cell r="P543">
            <v>11058549</v>
          </cell>
          <cell r="Q543" t="str">
            <v>Phí Mạnh</v>
          </cell>
          <cell r="R543" t="str">
            <v>Linh</v>
          </cell>
          <cell r="S543" t="str">
            <v>Phí Mạnh Linh</v>
          </cell>
          <cell r="T543" t="str">
            <v>Nam</v>
          </cell>
          <cell r="U543" t="str">
            <v>21/10/1982</v>
          </cell>
          <cell r="V543" t="str">
            <v>Hải Dương</v>
          </cell>
          <cell r="W543" t="str">
            <v>Quản lý kinh tế</v>
          </cell>
          <cell r="X543">
            <v>2702</v>
          </cell>
          <cell r="Y543" t="str">
            <v>21/12/2011</v>
          </cell>
          <cell r="Z543" t="str">
            <v>Đợt 2/2011</v>
          </cell>
          <cell r="AA543">
            <v>11058549</v>
          </cell>
        </row>
        <row r="544">
          <cell r="O544" t="str">
            <v>Lê Thị Loan, Sinh ngày 11/05/1980</v>
          </cell>
          <cell r="P544">
            <v>11058550</v>
          </cell>
          <cell r="Q544" t="str">
            <v>Lê Thị</v>
          </cell>
          <cell r="R544" t="str">
            <v>Loan</v>
          </cell>
          <cell r="S544" t="str">
            <v>Lê Thị Loan</v>
          </cell>
          <cell r="T544" t="str">
            <v>Nữ</v>
          </cell>
          <cell r="U544" t="str">
            <v>11/05/1980</v>
          </cell>
          <cell r="V544" t="str">
            <v>Hà Nội</v>
          </cell>
          <cell r="W544" t="str">
            <v>Quản lý kinh tế</v>
          </cell>
          <cell r="X544">
            <v>2702</v>
          </cell>
          <cell r="Y544" t="str">
            <v>21/12/2011</v>
          </cell>
          <cell r="Z544" t="str">
            <v>Đợt 2/2011</v>
          </cell>
          <cell r="AA544">
            <v>11058550</v>
          </cell>
        </row>
        <row r="545">
          <cell r="O545" t="str">
            <v>Nguyễn Thị Phương Loan, Sinh ngày 26/03/1974</v>
          </cell>
          <cell r="P545">
            <v>11058551</v>
          </cell>
          <cell r="Q545" t="str">
            <v>Nguyễn Thị Phương</v>
          </cell>
          <cell r="R545" t="str">
            <v>Loan</v>
          </cell>
          <cell r="S545" t="str">
            <v>Nguyễn Thị Phương Loan</v>
          </cell>
          <cell r="T545" t="str">
            <v>Nữ</v>
          </cell>
          <cell r="U545" t="str">
            <v>26/03/1974</v>
          </cell>
          <cell r="V545" t="str">
            <v xml:space="preserve">Hà Nội </v>
          </cell>
          <cell r="W545" t="str">
            <v>Quản lý kinh tế</v>
          </cell>
          <cell r="X545">
            <v>2702</v>
          </cell>
          <cell r="Y545" t="str">
            <v>21/12/2011</v>
          </cell>
          <cell r="Z545" t="str">
            <v>Đợt 2/2011</v>
          </cell>
          <cell r="AA545">
            <v>11058551</v>
          </cell>
        </row>
        <row r="546">
          <cell r="O546" t="str">
            <v>Vũ Hoàng Long, Sinh ngày 14/05/1981</v>
          </cell>
          <cell r="P546">
            <v>11058552</v>
          </cell>
          <cell r="Q546" t="str">
            <v>Vũ Hoàng</v>
          </cell>
          <cell r="R546" t="str">
            <v>Long</v>
          </cell>
          <cell r="S546" t="str">
            <v>Vũ Hoàng Long</v>
          </cell>
          <cell r="T546" t="str">
            <v>Nam</v>
          </cell>
          <cell r="U546" t="str">
            <v>14/05/1981</v>
          </cell>
          <cell r="V546" t="str">
            <v>Hà Tĩnh</v>
          </cell>
          <cell r="W546" t="str">
            <v>Quản lý kinh tế</v>
          </cell>
          <cell r="X546">
            <v>2702</v>
          </cell>
          <cell r="Y546" t="str">
            <v>21/12/2011</v>
          </cell>
          <cell r="Z546" t="str">
            <v>Đợt 2/2011</v>
          </cell>
          <cell r="AA546">
            <v>11058552</v>
          </cell>
        </row>
        <row r="547">
          <cell r="O547" t="str">
            <v>Đặng Văn Lưỡng, Sinh ngày 24/05/1983</v>
          </cell>
          <cell r="P547">
            <v>11058553</v>
          </cell>
          <cell r="Q547" t="str">
            <v>Đặng Văn</v>
          </cell>
          <cell r="R547" t="str">
            <v>Lưỡng</v>
          </cell>
          <cell r="S547" t="str">
            <v>Đặng Văn Lưỡng</v>
          </cell>
          <cell r="T547" t="str">
            <v>Nam</v>
          </cell>
          <cell r="U547" t="str">
            <v>24/05/1983</v>
          </cell>
          <cell r="V547" t="str">
            <v>Hưng Yên</v>
          </cell>
          <cell r="W547" t="str">
            <v>Quản lý kinh tế</v>
          </cell>
          <cell r="X547">
            <v>2702</v>
          </cell>
          <cell r="Y547" t="str">
            <v>21/12/2011</v>
          </cell>
          <cell r="Z547" t="str">
            <v>Đợt 2/2011</v>
          </cell>
          <cell r="AA547">
            <v>11058553</v>
          </cell>
        </row>
        <row r="548">
          <cell r="O548" t="str">
            <v>Lưu Thị Thanh Mai, Sinh ngày 12/10/1985</v>
          </cell>
          <cell r="P548">
            <v>11058554</v>
          </cell>
          <cell r="Q548" t="str">
            <v>Lưu Thị Thanh</v>
          </cell>
          <cell r="R548" t="str">
            <v>Mai</v>
          </cell>
          <cell r="S548" t="str">
            <v>Lưu Thị Thanh Mai</v>
          </cell>
          <cell r="T548" t="str">
            <v>Nữ</v>
          </cell>
          <cell r="U548" t="str">
            <v>12/10/1985</v>
          </cell>
          <cell r="V548" t="str">
            <v xml:space="preserve">Phú Thọ </v>
          </cell>
          <cell r="W548" t="str">
            <v>Quản lý kinh tế</v>
          </cell>
          <cell r="X548">
            <v>2702</v>
          </cell>
          <cell r="Y548" t="str">
            <v>21/12/2011</v>
          </cell>
          <cell r="Z548" t="str">
            <v>Đợt 2/2011</v>
          </cell>
          <cell r="AA548">
            <v>11058554</v>
          </cell>
        </row>
        <row r="549">
          <cell r="O549" t="str">
            <v>Nguyễn Xuân Mai, Sinh ngày 27/12/1970</v>
          </cell>
          <cell r="P549">
            <v>11058555</v>
          </cell>
          <cell r="Q549" t="str">
            <v>Nguyễn Xuân</v>
          </cell>
          <cell r="R549" t="str">
            <v>Mai</v>
          </cell>
          <cell r="S549" t="str">
            <v>Nguyễn Xuân Mai</v>
          </cell>
          <cell r="T549" t="str">
            <v>Nam</v>
          </cell>
          <cell r="U549" t="str">
            <v>27/12/1970</v>
          </cell>
          <cell r="V549" t="str">
            <v>Hà Nội</v>
          </cell>
          <cell r="W549" t="str">
            <v>Quản lý kinh tế</v>
          </cell>
          <cell r="X549">
            <v>2702</v>
          </cell>
          <cell r="Y549" t="str">
            <v>21/12/2011</v>
          </cell>
          <cell r="Z549" t="str">
            <v>Đợt 2/2011</v>
          </cell>
          <cell r="AA549">
            <v>11058555</v>
          </cell>
        </row>
        <row r="550">
          <cell r="O550" t="str">
            <v>Nguyễn Đức Mạnh, Sinh ngày 12/08/1985</v>
          </cell>
          <cell r="P550">
            <v>11058556</v>
          </cell>
          <cell r="Q550" t="str">
            <v>Nguyễn Đức</v>
          </cell>
          <cell r="R550" t="str">
            <v>Mạnh</v>
          </cell>
          <cell r="S550" t="str">
            <v>Nguyễn Đức Mạnh</v>
          </cell>
          <cell r="T550" t="str">
            <v>Nam</v>
          </cell>
          <cell r="U550" t="str">
            <v>12/08/1985</v>
          </cell>
          <cell r="V550" t="str">
            <v>Hà Nội</v>
          </cell>
          <cell r="W550" t="str">
            <v>Quản lý kinh tế</v>
          </cell>
          <cell r="X550">
            <v>2702</v>
          </cell>
          <cell r="Y550" t="str">
            <v>21/12/2011</v>
          </cell>
          <cell r="Z550" t="str">
            <v>Đợt 2/2011</v>
          </cell>
          <cell r="AA550">
            <v>11058556</v>
          </cell>
        </row>
        <row r="551">
          <cell r="O551" t="str">
            <v>Cao Thị Lan Mây, Sinh ngày 31/07/1974</v>
          </cell>
          <cell r="P551">
            <v>11058557</v>
          </cell>
          <cell r="Q551" t="str">
            <v>Cao Thị Lan</v>
          </cell>
          <cell r="R551" t="str">
            <v>Mây</v>
          </cell>
          <cell r="S551" t="str">
            <v>Cao Thị Lan Mây</v>
          </cell>
          <cell r="T551" t="str">
            <v xml:space="preserve">Nữ </v>
          </cell>
          <cell r="U551" t="str">
            <v>31/07/1974</v>
          </cell>
          <cell r="V551" t="str">
            <v xml:space="preserve">Hà Bắc </v>
          </cell>
          <cell r="W551" t="str">
            <v>Quản lý kinh tế</v>
          </cell>
          <cell r="X551">
            <v>2702</v>
          </cell>
          <cell r="Y551" t="str">
            <v>21/12/2011</v>
          </cell>
          <cell r="Z551" t="str">
            <v>Đợt 2/2011</v>
          </cell>
          <cell r="AA551">
            <v>11058557</v>
          </cell>
        </row>
        <row r="552">
          <cell r="O552" t="str">
            <v>Bùi Tố Nga, Sinh ngày 10/01/1983</v>
          </cell>
          <cell r="P552">
            <v>11058558</v>
          </cell>
          <cell r="Q552" t="str">
            <v>Bùi Tố</v>
          </cell>
          <cell r="R552" t="str">
            <v>Nga</v>
          </cell>
          <cell r="S552" t="str">
            <v>Bùi Tố Nga</v>
          </cell>
          <cell r="T552" t="str">
            <v>Nữ</v>
          </cell>
          <cell r="U552" t="str">
            <v>10/01/1983</v>
          </cell>
          <cell r="V552" t="str">
            <v>Hà Nam</v>
          </cell>
          <cell r="W552" t="str">
            <v>Quản lý kinh tế</v>
          </cell>
          <cell r="X552">
            <v>2702</v>
          </cell>
          <cell r="Y552" t="str">
            <v>21/12/2011</v>
          </cell>
          <cell r="Z552" t="str">
            <v>Đợt 2/2011</v>
          </cell>
          <cell r="AA552">
            <v>11058558</v>
          </cell>
        </row>
        <row r="553">
          <cell r="O553" t="str">
            <v>Nguyễn Thị Tố Nga, Sinh ngày 05/01/1977</v>
          </cell>
          <cell r="P553">
            <v>11058559</v>
          </cell>
          <cell r="Q553" t="str">
            <v>Nguyễn Thị Tố</v>
          </cell>
          <cell r="R553" t="str">
            <v>Nga</v>
          </cell>
          <cell r="S553" t="str">
            <v>Nguyễn Thị Tố Nga</v>
          </cell>
          <cell r="T553" t="str">
            <v>Nữ</v>
          </cell>
          <cell r="U553" t="str">
            <v>05/01/1977</v>
          </cell>
          <cell r="V553" t="str">
            <v xml:space="preserve">Thái Nguyên </v>
          </cell>
          <cell r="W553" t="str">
            <v>Quản lý kinh tế</v>
          </cell>
          <cell r="X553">
            <v>2702</v>
          </cell>
          <cell r="Y553" t="str">
            <v>21/12/2011</v>
          </cell>
          <cell r="Z553" t="str">
            <v>Đợt 2/2011</v>
          </cell>
          <cell r="AA553">
            <v>11058559</v>
          </cell>
        </row>
        <row r="554">
          <cell r="O554" t="str">
            <v>Trần Đại Nghĩa, Sinh ngày 21/11/1969</v>
          </cell>
          <cell r="P554">
            <v>11058560</v>
          </cell>
          <cell r="Q554" t="str">
            <v>Trần Đại</v>
          </cell>
          <cell r="R554" t="str">
            <v>Nghĩa</v>
          </cell>
          <cell r="S554" t="str">
            <v>Trần Đại Nghĩa</v>
          </cell>
          <cell r="T554" t="str">
            <v>Nam</v>
          </cell>
          <cell r="U554" t="str">
            <v>21/11/1969</v>
          </cell>
          <cell r="V554" t="str">
            <v>Vĩnh Phúc</v>
          </cell>
          <cell r="W554" t="str">
            <v>Quản lý kinh tế</v>
          </cell>
          <cell r="X554">
            <v>2702</v>
          </cell>
          <cell r="Y554" t="str">
            <v>21/12/2011</v>
          </cell>
          <cell r="Z554" t="str">
            <v>Đợt 2/2011</v>
          </cell>
          <cell r="AA554">
            <v>11058560</v>
          </cell>
        </row>
        <row r="555">
          <cell r="O555" t="str">
            <v>Mai Hồng Ngọc, Sinh ngày 30/01/1980</v>
          </cell>
          <cell r="P555">
            <v>11058561</v>
          </cell>
          <cell r="Q555" t="str">
            <v>Mai Hồng</v>
          </cell>
          <cell r="R555" t="str">
            <v>Ngọc</v>
          </cell>
          <cell r="S555" t="str">
            <v>Mai Hồng Ngọc</v>
          </cell>
          <cell r="T555" t="str">
            <v>Nữ</v>
          </cell>
          <cell r="U555" t="str">
            <v>30/01/1980</v>
          </cell>
          <cell r="V555" t="str">
            <v>Hà Nội</v>
          </cell>
          <cell r="W555" t="str">
            <v>Quản lý kinh tế</v>
          </cell>
          <cell r="X555">
            <v>2702</v>
          </cell>
          <cell r="Y555" t="str">
            <v>21/12/2011</v>
          </cell>
          <cell r="Z555" t="str">
            <v>Đợt 2/2011</v>
          </cell>
          <cell r="AA555">
            <v>11058561</v>
          </cell>
        </row>
        <row r="556">
          <cell r="O556" t="str">
            <v>Nguyễn Minh Ngọc, Sinh ngày 20/11/1976</v>
          </cell>
          <cell r="P556">
            <v>11058562</v>
          </cell>
          <cell r="Q556" t="str">
            <v>Nguyễn Minh</v>
          </cell>
          <cell r="R556" t="str">
            <v>Ngọc</v>
          </cell>
          <cell r="S556" t="str">
            <v>Nguyễn Minh Ngọc</v>
          </cell>
          <cell r="T556" t="str">
            <v>Nữ</v>
          </cell>
          <cell r="U556" t="str">
            <v>20/11/1976</v>
          </cell>
          <cell r="V556" t="str">
            <v>Hà Nội</v>
          </cell>
          <cell r="W556" t="str">
            <v>Quản lý kinh tế</v>
          </cell>
          <cell r="X556">
            <v>2702</v>
          </cell>
          <cell r="Y556" t="str">
            <v>21/12/2011</v>
          </cell>
          <cell r="Z556" t="str">
            <v>Đợt 2/2011</v>
          </cell>
          <cell r="AA556">
            <v>11058562</v>
          </cell>
        </row>
        <row r="557">
          <cell r="O557" t="str">
            <v>Nguyễn Duy Ngọc, Sinh ngày 30/07/1983</v>
          </cell>
          <cell r="P557">
            <v>11058563</v>
          </cell>
          <cell r="Q557" t="str">
            <v>Nguyễn Duy</v>
          </cell>
          <cell r="R557" t="str">
            <v>Ngọc</v>
          </cell>
          <cell r="S557" t="str">
            <v>Nguyễn Duy Ngọc</v>
          </cell>
          <cell r="T557" t="str">
            <v>Nam</v>
          </cell>
          <cell r="U557" t="str">
            <v>30/07/1983</v>
          </cell>
          <cell r="V557" t="str">
            <v>Hưng Yên</v>
          </cell>
          <cell r="W557" t="str">
            <v>Quản lý kinh tế</v>
          </cell>
          <cell r="X557">
            <v>2702</v>
          </cell>
          <cell r="Y557" t="str">
            <v>21/12/2011</v>
          </cell>
          <cell r="Z557" t="str">
            <v>Đợt 2/2011</v>
          </cell>
          <cell r="AA557">
            <v>11058563</v>
          </cell>
        </row>
        <row r="558">
          <cell r="O558" t="str">
            <v>Nguyễn Việt Phong, Sinh ngày 17/09/1979</v>
          </cell>
          <cell r="P558">
            <v>11058564</v>
          </cell>
          <cell r="Q558" t="str">
            <v>Nguyễn Việt</v>
          </cell>
          <cell r="R558" t="str">
            <v>Phong</v>
          </cell>
          <cell r="S558" t="str">
            <v>Nguyễn Việt Phong</v>
          </cell>
          <cell r="T558" t="str">
            <v>Nam</v>
          </cell>
          <cell r="U558" t="str">
            <v>17/09/1979</v>
          </cell>
          <cell r="V558" t="str">
            <v xml:space="preserve">Bắc giang </v>
          </cell>
          <cell r="W558" t="str">
            <v>Quản lý kinh tế</v>
          </cell>
          <cell r="X558">
            <v>2702</v>
          </cell>
          <cell r="Y558" t="str">
            <v>21/12/2011</v>
          </cell>
          <cell r="Z558" t="str">
            <v>Đợt 2/2011</v>
          </cell>
          <cell r="AA558">
            <v>11058564</v>
          </cell>
        </row>
        <row r="559">
          <cell r="O559" t="str">
            <v>Nguyễn Xuân Phương, Sinh ngày 11/10/1978</v>
          </cell>
          <cell r="P559">
            <v>11058565</v>
          </cell>
          <cell r="Q559" t="str">
            <v>Nguyễn Xuân</v>
          </cell>
          <cell r="R559" t="str">
            <v>Phương</v>
          </cell>
          <cell r="S559" t="str">
            <v>Nguyễn Xuân Phương</v>
          </cell>
          <cell r="T559" t="str">
            <v>Nam</v>
          </cell>
          <cell r="U559" t="str">
            <v>11/10/1978</v>
          </cell>
          <cell r="V559" t="str">
            <v>Lào Cai</v>
          </cell>
          <cell r="W559" t="str">
            <v>Quản lý kinh tế</v>
          </cell>
          <cell r="X559">
            <v>2702</v>
          </cell>
          <cell r="Y559" t="str">
            <v>21/12/2011</v>
          </cell>
          <cell r="Z559" t="str">
            <v>Đợt 2/2011</v>
          </cell>
          <cell r="AA559">
            <v>11058565</v>
          </cell>
        </row>
        <row r="560">
          <cell r="O560" t="str">
            <v>Nguyễn Đức Phương, Sinh ngày 20/03/1979</v>
          </cell>
          <cell r="P560">
            <v>11058566</v>
          </cell>
          <cell r="Q560" t="str">
            <v>Nguyễn Đức</v>
          </cell>
          <cell r="R560" t="str">
            <v>Phương</v>
          </cell>
          <cell r="S560" t="str">
            <v>Nguyễn Đức Phương</v>
          </cell>
          <cell r="T560" t="str">
            <v>Nam</v>
          </cell>
          <cell r="U560" t="str">
            <v>20/03/1979</v>
          </cell>
          <cell r="V560" t="str">
            <v>Hà Nội</v>
          </cell>
          <cell r="W560" t="str">
            <v>Quản lý kinh tế</v>
          </cell>
          <cell r="X560">
            <v>2702</v>
          </cell>
          <cell r="Y560" t="str">
            <v>21/12/2011</v>
          </cell>
          <cell r="Z560" t="str">
            <v>Đợt 2/2011</v>
          </cell>
          <cell r="AA560">
            <v>11058566</v>
          </cell>
        </row>
        <row r="561">
          <cell r="O561" t="str">
            <v>Nguyễn Thu Phương, Sinh ngày 01/07/1983</v>
          </cell>
          <cell r="P561">
            <v>11058567</v>
          </cell>
          <cell r="Q561" t="str">
            <v>Nguyễn Thu</v>
          </cell>
          <cell r="R561" t="str">
            <v>Phương</v>
          </cell>
          <cell r="S561" t="str">
            <v>Nguyễn Thu Phương</v>
          </cell>
          <cell r="T561" t="str">
            <v>Nữ</v>
          </cell>
          <cell r="U561" t="str">
            <v>01/07/1983</v>
          </cell>
          <cell r="V561" t="str">
            <v>Hải Dương</v>
          </cell>
          <cell r="W561" t="str">
            <v>Quản lý kinh tế</v>
          </cell>
          <cell r="X561">
            <v>2702</v>
          </cell>
          <cell r="Y561" t="str">
            <v>21/12/2011</v>
          </cell>
          <cell r="Z561" t="str">
            <v>Đợt 2/2011</v>
          </cell>
          <cell r="AA561">
            <v>11058567</v>
          </cell>
        </row>
        <row r="562">
          <cell r="O562" t="str">
            <v>Nguyễn Thị Phương, Sinh ngày 26/02/1979</v>
          </cell>
          <cell r="P562">
            <v>11058568</v>
          </cell>
          <cell r="Q562" t="str">
            <v>Nguyễn Thị</v>
          </cell>
          <cell r="R562" t="str">
            <v>Phương</v>
          </cell>
          <cell r="S562" t="str">
            <v>Nguyễn Thị Phương</v>
          </cell>
          <cell r="T562" t="str">
            <v>Nữ</v>
          </cell>
          <cell r="U562" t="str">
            <v>26/02/1979</v>
          </cell>
          <cell r="V562" t="str">
            <v>Hà Tĩnh</v>
          </cell>
          <cell r="W562" t="str">
            <v>Quản lý kinh tế</v>
          </cell>
          <cell r="X562">
            <v>2702</v>
          </cell>
          <cell r="Y562" t="str">
            <v>21/12/2011</v>
          </cell>
          <cell r="Z562" t="str">
            <v>Đợt 2/2011</v>
          </cell>
          <cell r="AA562">
            <v>11058568</v>
          </cell>
        </row>
        <row r="563">
          <cell r="O563" t="str">
            <v>Phạm Hoàng Phương, Sinh ngày 01/02/1985</v>
          </cell>
          <cell r="P563">
            <v>11058569</v>
          </cell>
          <cell r="Q563" t="str">
            <v>Phạm Hoàng</v>
          </cell>
          <cell r="R563" t="str">
            <v>Phương</v>
          </cell>
          <cell r="S563" t="str">
            <v>Phạm Hoàng Phương</v>
          </cell>
          <cell r="T563" t="str">
            <v>Nam</v>
          </cell>
          <cell r="U563" t="str">
            <v>01/02/1985</v>
          </cell>
          <cell r="V563" t="str">
            <v>Hà Nội</v>
          </cell>
          <cell r="W563" t="str">
            <v>Quản lý kinh tế</v>
          </cell>
          <cell r="X563">
            <v>2702</v>
          </cell>
          <cell r="Y563" t="str">
            <v>21/12/2011</v>
          </cell>
          <cell r="Z563" t="str">
            <v>Đợt 2/2011</v>
          </cell>
          <cell r="AA563">
            <v>11058569</v>
          </cell>
        </row>
        <row r="564">
          <cell r="O564" t="str">
            <v>Trịnh Thị Thu Phương, Sinh ngày 01/12/1986</v>
          </cell>
          <cell r="P564">
            <v>11058570</v>
          </cell>
          <cell r="Q564" t="str">
            <v>Trịnh Thị Thu</v>
          </cell>
          <cell r="R564" t="str">
            <v>Phương</v>
          </cell>
          <cell r="S564" t="str">
            <v>Trịnh Thị Thu Phương</v>
          </cell>
          <cell r="T564" t="str">
            <v>Nữ</v>
          </cell>
          <cell r="U564" t="str">
            <v>01/12/1986</v>
          </cell>
          <cell r="V564" t="str">
            <v>Hà Nội</v>
          </cell>
          <cell r="W564" t="str">
            <v>Quản lý kinh tế</v>
          </cell>
          <cell r="X564">
            <v>2702</v>
          </cell>
          <cell r="Y564" t="str">
            <v>21/12/2011</v>
          </cell>
          <cell r="Z564" t="str">
            <v>Đợt 2/2011</v>
          </cell>
          <cell r="AA564">
            <v>11058570</v>
          </cell>
        </row>
        <row r="565">
          <cell r="O565" t="str">
            <v>Lâm Quân, Sinh ngày 10/08/1980</v>
          </cell>
          <cell r="P565">
            <v>11058571</v>
          </cell>
          <cell r="Q565" t="str">
            <v xml:space="preserve">Lâm </v>
          </cell>
          <cell r="R565" t="str">
            <v>Quân</v>
          </cell>
          <cell r="S565" t="str">
            <v>Lâm Quân</v>
          </cell>
          <cell r="T565" t="str">
            <v xml:space="preserve">Nam </v>
          </cell>
          <cell r="U565" t="str">
            <v>10/08/1980</v>
          </cell>
          <cell r="V565" t="str">
            <v xml:space="preserve">Nghệ An </v>
          </cell>
          <cell r="W565" t="str">
            <v>Quản lý kinh tế</v>
          </cell>
          <cell r="X565">
            <v>2702</v>
          </cell>
          <cell r="Y565" t="str">
            <v>21/12/2011</v>
          </cell>
          <cell r="Z565" t="str">
            <v>Đợt 2/2011</v>
          </cell>
          <cell r="AA565">
            <v>11058571</v>
          </cell>
        </row>
        <row r="566">
          <cell r="O566" t="str">
            <v>Phạm Khắc Quân, Sinh ngày 20/08/1976</v>
          </cell>
          <cell r="P566">
            <v>11058572</v>
          </cell>
          <cell r="Q566" t="str">
            <v>Phạm Khắc</v>
          </cell>
          <cell r="R566" t="str">
            <v>Quân</v>
          </cell>
          <cell r="S566" t="str">
            <v>Phạm Khắc Quân</v>
          </cell>
          <cell r="T566" t="str">
            <v>Nam</v>
          </cell>
          <cell r="U566" t="str">
            <v>20/08/1976</v>
          </cell>
          <cell r="V566" t="str">
            <v>Hải Dương</v>
          </cell>
          <cell r="W566" t="str">
            <v>Quản lý kinh tế</v>
          </cell>
          <cell r="X566">
            <v>2702</v>
          </cell>
          <cell r="Y566" t="str">
            <v>21/12/2011</v>
          </cell>
          <cell r="Z566" t="str">
            <v>Đợt 2/2011</v>
          </cell>
          <cell r="AA566">
            <v>11058572</v>
          </cell>
        </row>
        <row r="567">
          <cell r="O567" t="str">
            <v>Nguyễn Vũ Quang, Sinh ngày 10/02/1982</v>
          </cell>
          <cell r="P567">
            <v>11058573</v>
          </cell>
          <cell r="Q567" t="str">
            <v>Nguyễn Vũ</v>
          </cell>
          <cell r="R567" t="str">
            <v>Quang</v>
          </cell>
          <cell r="S567" t="str">
            <v>Nguyễn Vũ Quang</v>
          </cell>
          <cell r="T567" t="str">
            <v>Nam</v>
          </cell>
          <cell r="U567" t="str">
            <v>10/02/1982</v>
          </cell>
          <cell r="V567" t="str">
            <v>Bắc Ninh</v>
          </cell>
          <cell r="W567" t="str">
            <v>Quản lý kinh tế</v>
          </cell>
          <cell r="X567">
            <v>2702</v>
          </cell>
          <cell r="Y567" t="str">
            <v>21/12/2011</v>
          </cell>
          <cell r="Z567" t="str">
            <v>Đợt 2/2011</v>
          </cell>
          <cell r="AA567">
            <v>11058573</v>
          </cell>
        </row>
        <row r="568">
          <cell r="O568" t="str">
            <v>Nguyễn Hải Quang, Sinh ngày 24/05/1971</v>
          </cell>
          <cell r="P568">
            <v>11058574</v>
          </cell>
          <cell r="Q568" t="str">
            <v>Nguyễn Hải</v>
          </cell>
          <cell r="R568" t="str">
            <v>Quang</v>
          </cell>
          <cell r="S568" t="str">
            <v>Nguyễn Hải Quang</v>
          </cell>
          <cell r="T568" t="str">
            <v>Nam</v>
          </cell>
          <cell r="U568" t="str">
            <v>24/05/1971</v>
          </cell>
          <cell r="V568" t="str">
            <v>Thanh Hóa</v>
          </cell>
          <cell r="W568" t="str">
            <v>Quản lý kinh tế</v>
          </cell>
          <cell r="X568">
            <v>2702</v>
          </cell>
          <cell r="Y568" t="str">
            <v>21/12/2011</v>
          </cell>
          <cell r="Z568" t="str">
            <v>Đợt 2/2011</v>
          </cell>
          <cell r="AA568">
            <v>11058574</v>
          </cell>
        </row>
        <row r="569">
          <cell r="O569" t="str">
            <v>Nguyễn Hồng Quang, Sinh ngày 07/04/1981</v>
          </cell>
          <cell r="P569">
            <v>11058575</v>
          </cell>
          <cell r="Q569" t="str">
            <v>Nguyễn Hồng</v>
          </cell>
          <cell r="R569" t="str">
            <v>Quang</v>
          </cell>
          <cell r="S569" t="str">
            <v>Nguyễn Hồng Quang</v>
          </cell>
          <cell r="T569" t="str">
            <v>Nam</v>
          </cell>
          <cell r="U569" t="str">
            <v>07/04/1981</v>
          </cell>
          <cell r="V569" t="str">
            <v>Hà Nội</v>
          </cell>
          <cell r="W569" t="str">
            <v>Quản lý kinh tế</v>
          </cell>
          <cell r="X569">
            <v>2702</v>
          </cell>
          <cell r="Y569" t="str">
            <v>21/12/2011</v>
          </cell>
          <cell r="Z569" t="str">
            <v>Đợt 2/2011</v>
          </cell>
          <cell r="AA569">
            <v>11058575</v>
          </cell>
        </row>
        <row r="570">
          <cell r="O570" t="str">
            <v>Hoàng Văn Sơn, Sinh ngày 10/03/1971</v>
          </cell>
          <cell r="P570">
            <v>11058576</v>
          </cell>
          <cell r="Q570" t="str">
            <v>Hoàng Văn</v>
          </cell>
          <cell r="R570" t="str">
            <v>Sơn</v>
          </cell>
          <cell r="S570" t="str">
            <v>Hoàng Văn Sơn</v>
          </cell>
          <cell r="T570" t="str">
            <v>Nam</v>
          </cell>
          <cell r="U570" t="str">
            <v>10/03/1971</v>
          </cell>
          <cell r="V570" t="str">
            <v>Hưng Yên</v>
          </cell>
          <cell r="W570" t="str">
            <v>Quản lý kinh tế</v>
          </cell>
          <cell r="X570">
            <v>2702</v>
          </cell>
          <cell r="Y570" t="str">
            <v>21/12/2011</v>
          </cell>
          <cell r="Z570" t="str">
            <v>Đợt 2/2011</v>
          </cell>
          <cell r="AA570">
            <v>11058576</v>
          </cell>
        </row>
        <row r="571">
          <cell r="O571" t="str">
            <v>Hứa Thị Thắm, Sinh ngày 21/08/1983</v>
          </cell>
          <cell r="P571">
            <v>11058577</v>
          </cell>
          <cell r="Q571" t="str">
            <v>Hứa Thị</v>
          </cell>
          <cell r="R571" t="str">
            <v>Thắm</v>
          </cell>
          <cell r="S571" t="str">
            <v>Hứa Thị Thắm</v>
          </cell>
          <cell r="T571" t="str">
            <v>Nữ</v>
          </cell>
          <cell r="U571" t="str">
            <v>21/08/1983</v>
          </cell>
          <cell r="V571" t="str">
            <v>Hải Dương</v>
          </cell>
          <cell r="W571" t="str">
            <v>Quản lý kinh tế</v>
          </cell>
          <cell r="X571">
            <v>2702</v>
          </cell>
          <cell r="Y571" t="str">
            <v>21/12/2011</v>
          </cell>
          <cell r="Z571" t="str">
            <v>Đợt 2/2011</v>
          </cell>
          <cell r="AA571">
            <v>11058577</v>
          </cell>
        </row>
        <row r="572">
          <cell r="O572" t="str">
            <v>Lê Thị Thanh, Sinh ngày 03/02/1982</v>
          </cell>
          <cell r="P572">
            <v>11058578</v>
          </cell>
          <cell r="Q572" t="str">
            <v>Lê Thị</v>
          </cell>
          <cell r="R572" t="str">
            <v>Thanh</v>
          </cell>
          <cell r="S572" t="str">
            <v>Lê Thị Thanh</v>
          </cell>
          <cell r="T572" t="str">
            <v>Nữ</v>
          </cell>
          <cell r="U572" t="str">
            <v>03/02/1982</v>
          </cell>
          <cell r="V572" t="str">
            <v>Hà Nội</v>
          </cell>
          <cell r="W572" t="str">
            <v>Quản lý kinh tế</v>
          </cell>
          <cell r="X572">
            <v>2702</v>
          </cell>
          <cell r="Y572" t="str">
            <v>21/12/2011</v>
          </cell>
          <cell r="Z572" t="str">
            <v>Đợt 2/2011</v>
          </cell>
          <cell r="AA572">
            <v>11058578</v>
          </cell>
        </row>
        <row r="573">
          <cell r="O573" t="str">
            <v>Nguyễn Tiến Thanh, Sinh ngày 24/12/1980</v>
          </cell>
          <cell r="P573">
            <v>11058579</v>
          </cell>
          <cell r="Q573" t="str">
            <v>Nguyễn Tiến</v>
          </cell>
          <cell r="R573" t="str">
            <v>Thanh</v>
          </cell>
          <cell r="S573" t="str">
            <v>Nguyễn Tiến Thanh</v>
          </cell>
          <cell r="T573" t="str">
            <v>Nam</v>
          </cell>
          <cell r="U573" t="str">
            <v>24/12/1980</v>
          </cell>
          <cell r="V573" t="str">
            <v>Yên Bái</v>
          </cell>
          <cell r="W573" t="str">
            <v>Quản lý kinh tế</v>
          </cell>
          <cell r="X573">
            <v>2702</v>
          </cell>
          <cell r="Y573" t="str">
            <v>21/12/2011</v>
          </cell>
          <cell r="Z573" t="str">
            <v>Đợt 2/2011</v>
          </cell>
          <cell r="AA573">
            <v>11058579</v>
          </cell>
        </row>
        <row r="574">
          <cell r="O574" t="str">
            <v>Nguyễn Đào Thành, Sinh ngày 01/01/1971</v>
          </cell>
          <cell r="P574">
            <v>11058580</v>
          </cell>
          <cell r="Q574" t="str">
            <v>Nguyễn Đào</v>
          </cell>
          <cell r="R574" t="str">
            <v>Thành</v>
          </cell>
          <cell r="S574" t="str">
            <v>Nguyễn Đào Thành</v>
          </cell>
          <cell r="T574" t="str">
            <v>Nam</v>
          </cell>
          <cell r="U574" t="str">
            <v>01/01/1971</v>
          </cell>
          <cell r="V574" t="str">
            <v>Nghệ An</v>
          </cell>
          <cell r="W574" t="str">
            <v>Quản lý kinh tế</v>
          </cell>
          <cell r="X574">
            <v>2702</v>
          </cell>
          <cell r="Y574" t="str">
            <v>21/12/2011</v>
          </cell>
          <cell r="Z574" t="str">
            <v>Đợt 2/2011</v>
          </cell>
          <cell r="AA574">
            <v>11058580</v>
          </cell>
        </row>
        <row r="575">
          <cell r="O575" t="str">
            <v>Nguyễn Trung Thành, Sinh ngày 03/03/1976</v>
          </cell>
          <cell r="P575">
            <v>11058581</v>
          </cell>
          <cell r="Q575" t="str">
            <v>Nguyễn Trung</v>
          </cell>
          <cell r="R575" t="str">
            <v>Thành</v>
          </cell>
          <cell r="S575" t="str">
            <v>Nguyễn Trung Thành</v>
          </cell>
          <cell r="T575" t="str">
            <v>Nam</v>
          </cell>
          <cell r="U575" t="str">
            <v>03/03/1976</v>
          </cell>
          <cell r="V575" t="str">
            <v>Hà Nội</v>
          </cell>
          <cell r="W575" t="str">
            <v>Quản lý kinh tế</v>
          </cell>
          <cell r="X575">
            <v>2702</v>
          </cell>
          <cell r="Y575" t="str">
            <v>21/12/2011</v>
          </cell>
          <cell r="Z575" t="str">
            <v>Đợt 2/2011</v>
          </cell>
          <cell r="AA575">
            <v>11058581</v>
          </cell>
        </row>
        <row r="576">
          <cell r="O576" t="str">
            <v>Lê Minh Thoa, Sinh ngày 23/01/1972</v>
          </cell>
          <cell r="P576">
            <v>11058582</v>
          </cell>
          <cell r="Q576" t="str">
            <v>Lê Minh</v>
          </cell>
          <cell r="R576" t="str">
            <v>Thoa</v>
          </cell>
          <cell r="S576" t="str">
            <v>Lê Minh Thoa</v>
          </cell>
          <cell r="T576" t="str">
            <v>Nam</v>
          </cell>
          <cell r="U576" t="str">
            <v>23/01/1972</v>
          </cell>
          <cell r="V576" t="str">
            <v>Thái Bình</v>
          </cell>
          <cell r="W576" t="str">
            <v>Quản lý kinh tế</v>
          </cell>
          <cell r="X576">
            <v>2702</v>
          </cell>
          <cell r="Y576" t="str">
            <v>21/12/2011</v>
          </cell>
          <cell r="Z576" t="str">
            <v>Đợt 2/2011</v>
          </cell>
          <cell r="AA576">
            <v>11058582</v>
          </cell>
        </row>
        <row r="577">
          <cell r="O577" t="str">
            <v>Mai Thị Thơm, Sinh ngày 01/01/1983</v>
          </cell>
          <cell r="P577">
            <v>11058583</v>
          </cell>
          <cell r="Q577" t="str">
            <v>Mai Thị</v>
          </cell>
          <cell r="R577" t="str">
            <v>Thơm</v>
          </cell>
          <cell r="S577" t="str">
            <v>Mai Thị Thơm</v>
          </cell>
          <cell r="T577" t="str">
            <v>Nữ</v>
          </cell>
          <cell r="U577" t="str">
            <v>01/01/1983</v>
          </cell>
          <cell r="V577" t="str">
            <v>Bắc Giang</v>
          </cell>
          <cell r="W577" t="str">
            <v>Quản lý kinh tế</v>
          </cell>
          <cell r="X577">
            <v>2702</v>
          </cell>
          <cell r="Y577" t="str">
            <v>21/12/2011</v>
          </cell>
          <cell r="Z577" t="str">
            <v>Đợt 2/2011</v>
          </cell>
          <cell r="AA577">
            <v>11058583</v>
          </cell>
        </row>
        <row r="578">
          <cell r="O578" t="str">
            <v>Vũ Thị Thu, Sinh ngày 01/10/1983</v>
          </cell>
          <cell r="P578">
            <v>11058584</v>
          </cell>
          <cell r="Q578" t="str">
            <v>Vũ Thị</v>
          </cell>
          <cell r="R578" t="str">
            <v>Thu</v>
          </cell>
          <cell r="S578" t="str">
            <v>Vũ Thị Thu</v>
          </cell>
          <cell r="T578" t="str">
            <v>Nữ</v>
          </cell>
          <cell r="U578" t="str">
            <v>01/10/1983</v>
          </cell>
          <cell r="V578" t="str">
            <v>Hà Nội</v>
          </cell>
          <cell r="W578" t="str">
            <v>Quản lý kinh tế</v>
          </cell>
          <cell r="X578">
            <v>2702</v>
          </cell>
          <cell r="Y578" t="str">
            <v>21/12/2011</v>
          </cell>
          <cell r="Z578" t="str">
            <v>Đợt 2/2011</v>
          </cell>
          <cell r="AA578">
            <v>11058584</v>
          </cell>
        </row>
        <row r="579">
          <cell r="O579" t="str">
            <v>Mai Hồng Thuận, Sinh ngày 27/11/1985</v>
          </cell>
          <cell r="P579">
            <v>11058585</v>
          </cell>
          <cell r="Q579" t="str">
            <v>Mai Hồng</v>
          </cell>
          <cell r="R579" t="str">
            <v>Thuận</v>
          </cell>
          <cell r="S579" t="str">
            <v>Mai Hồng Thuận</v>
          </cell>
          <cell r="T579" t="str">
            <v>Nữ</v>
          </cell>
          <cell r="U579" t="str">
            <v>27/11/1985</v>
          </cell>
          <cell r="V579" t="str">
            <v>Hà Nội</v>
          </cell>
          <cell r="W579" t="str">
            <v>Quản lý kinh tế</v>
          </cell>
          <cell r="X579">
            <v>2702</v>
          </cell>
          <cell r="Y579" t="str">
            <v>21/12/2011</v>
          </cell>
          <cell r="Z579" t="str">
            <v>Đợt 2/2011</v>
          </cell>
          <cell r="AA579">
            <v>11058585</v>
          </cell>
        </row>
        <row r="580">
          <cell r="O580" t="str">
            <v>Trần Hán Thực, Sinh ngày 20/06/1968</v>
          </cell>
          <cell r="P580">
            <v>11058586</v>
          </cell>
          <cell r="Q580" t="str">
            <v>Trần Hán</v>
          </cell>
          <cell r="R580" t="str">
            <v>Thực</v>
          </cell>
          <cell r="S580" t="str">
            <v>Trần Hán Thực</v>
          </cell>
          <cell r="T580" t="str">
            <v>Nam</v>
          </cell>
          <cell r="U580" t="str">
            <v>20/06/1968</v>
          </cell>
          <cell r="V580" t="str">
            <v>Hà Nam</v>
          </cell>
          <cell r="W580" t="str">
            <v>Quản lý kinh tế</v>
          </cell>
          <cell r="X580">
            <v>2702</v>
          </cell>
          <cell r="Y580" t="str">
            <v>21/12/2011</v>
          </cell>
          <cell r="Z580" t="str">
            <v>Đợt 2/2011</v>
          </cell>
          <cell r="AA580">
            <v>11058586</v>
          </cell>
        </row>
        <row r="581">
          <cell r="O581" t="str">
            <v>Nguyễn Văn Thưởng, Sinh ngày 25/05/1980</v>
          </cell>
          <cell r="P581">
            <v>11058587</v>
          </cell>
          <cell r="Q581" t="str">
            <v>Nguyễn Văn</v>
          </cell>
          <cell r="R581" t="str">
            <v>Thưởng</v>
          </cell>
          <cell r="S581" t="str">
            <v>Nguyễn Văn Thưởng</v>
          </cell>
          <cell r="T581" t="str">
            <v>Nam</v>
          </cell>
          <cell r="U581" t="str">
            <v>25/05/1980</v>
          </cell>
          <cell r="V581" t="str">
            <v>Nghệ An</v>
          </cell>
          <cell r="W581" t="str">
            <v>Quản lý kinh tế</v>
          </cell>
          <cell r="X581">
            <v>2702</v>
          </cell>
          <cell r="Y581" t="str">
            <v>21/12/2011</v>
          </cell>
          <cell r="Z581" t="str">
            <v>Đợt 2/2011</v>
          </cell>
          <cell r="AA581">
            <v>11058587</v>
          </cell>
        </row>
        <row r="582">
          <cell r="O582" t="str">
            <v>Lê Diệu Thúy, Sinh ngày 27/08/1980</v>
          </cell>
          <cell r="P582">
            <v>11058588</v>
          </cell>
          <cell r="Q582" t="str">
            <v>Lê Diệu</v>
          </cell>
          <cell r="R582" t="str">
            <v>Thúy</v>
          </cell>
          <cell r="S582" t="str">
            <v>Lê Diệu Thúy</v>
          </cell>
          <cell r="T582" t="str">
            <v>Nữ</v>
          </cell>
          <cell r="U582" t="str">
            <v>27/08/1980</v>
          </cell>
          <cell r="V582" t="str">
            <v>Hà Nội</v>
          </cell>
          <cell r="W582" t="str">
            <v>Quản lý kinh tế</v>
          </cell>
          <cell r="X582">
            <v>2702</v>
          </cell>
          <cell r="Y582" t="str">
            <v>21/12/2011</v>
          </cell>
          <cell r="Z582" t="str">
            <v>Đợt 2/2011</v>
          </cell>
          <cell r="AA582">
            <v>11058588</v>
          </cell>
        </row>
        <row r="583">
          <cell r="O583" t="str">
            <v>Phạm Thanh Thủy, Sinh ngày 17/01/1970</v>
          </cell>
          <cell r="P583">
            <v>11058589</v>
          </cell>
          <cell r="Q583" t="str">
            <v>Phạm Thanh</v>
          </cell>
          <cell r="R583" t="str">
            <v>Thủy</v>
          </cell>
          <cell r="S583" t="str">
            <v>Phạm Thanh Thủy</v>
          </cell>
          <cell r="T583" t="str">
            <v>Nữ</v>
          </cell>
          <cell r="U583" t="str">
            <v>17/01/1970</v>
          </cell>
          <cell r="V583" t="str">
            <v>Hà Nội</v>
          </cell>
          <cell r="W583" t="str">
            <v>Quản lý kinh tế</v>
          </cell>
          <cell r="X583">
            <v>2702</v>
          </cell>
          <cell r="Y583" t="str">
            <v>21/12/2011</v>
          </cell>
          <cell r="Z583" t="str">
            <v>Đợt 2/2011</v>
          </cell>
          <cell r="AA583">
            <v>11058589</v>
          </cell>
        </row>
        <row r="584">
          <cell r="O584" t="str">
            <v>Ngô Thành Trung, Sinh ngày 01/01/1979</v>
          </cell>
          <cell r="P584">
            <v>11058590</v>
          </cell>
          <cell r="Q584" t="str">
            <v>Ngô Thành</v>
          </cell>
          <cell r="R584" t="str">
            <v>Trung</v>
          </cell>
          <cell r="S584" t="str">
            <v>Ngô Thành Trung</v>
          </cell>
          <cell r="T584" t="str">
            <v>Nam</v>
          </cell>
          <cell r="U584" t="str">
            <v>01/01/1979</v>
          </cell>
          <cell r="V584" t="str">
            <v>Bắc Ninh</v>
          </cell>
          <cell r="W584" t="str">
            <v>Quản lý kinh tế</v>
          </cell>
          <cell r="X584">
            <v>2702</v>
          </cell>
          <cell r="Y584" t="str">
            <v>21/12/2011</v>
          </cell>
          <cell r="Z584" t="str">
            <v>Đợt 2/2011</v>
          </cell>
          <cell r="AA584">
            <v>11058590</v>
          </cell>
        </row>
        <row r="585">
          <cell r="O585" t="str">
            <v>Trần Lê Trung, Sinh ngày 12/11/1975</v>
          </cell>
          <cell r="P585">
            <v>11058591</v>
          </cell>
          <cell r="Q585" t="str">
            <v>Trần Lê</v>
          </cell>
          <cell r="R585" t="str">
            <v>Trung</v>
          </cell>
          <cell r="S585" t="str">
            <v>Trần Lê Trung</v>
          </cell>
          <cell r="T585" t="str">
            <v>Nam</v>
          </cell>
          <cell r="U585" t="str">
            <v>12/11/1975</v>
          </cell>
          <cell r="V585" t="str">
            <v>Hà Tĩnh</v>
          </cell>
          <cell r="W585" t="str">
            <v>Quản lý kinh tế</v>
          </cell>
          <cell r="X585">
            <v>2702</v>
          </cell>
          <cell r="Y585" t="str">
            <v>21/12/2011</v>
          </cell>
          <cell r="Z585" t="str">
            <v>Đợt 2/2011</v>
          </cell>
          <cell r="AA585">
            <v>11058591</v>
          </cell>
        </row>
        <row r="586">
          <cell r="O586" t="str">
            <v>Lý Thị Tú, Sinh ngày 09/03/1985</v>
          </cell>
          <cell r="P586">
            <v>11058592</v>
          </cell>
          <cell r="Q586" t="str">
            <v>Lý Thị</v>
          </cell>
          <cell r="R586" t="str">
            <v>Tú</v>
          </cell>
          <cell r="S586" t="str">
            <v>Lý Thị Tú</v>
          </cell>
          <cell r="T586" t="str">
            <v xml:space="preserve">Nữ </v>
          </cell>
          <cell r="U586" t="str">
            <v>09/03/1985</v>
          </cell>
          <cell r="V586" t="str">
            <v>Hải phòng</v>
          </cell>
          <cell r="W586" t="str">
            <v>Quản lý kinh tế</v>
          </cell>
          <cell r="X586">
            <v>2702</v>
          </cell>
          <cell r="Y586" t="str">
            <v>21/12/2011</v>
          </cell>
          <cell r="Z586" t="str">
            <v>Đợt 2/2011</v>
          </cell>
          <cell r="AA586">
            <v>11058592</v>
          </cell>
        </row>
        <row r="587">
          <cell r="O587" t="str">
            <v>Nguyễn Anh Tuấn, Sinh ngày 19/01/1981</v>
          </cell>
          <cell r="P587">
            <v>11058593</v>
          </cell>
          <cell r="Q587" t="str">
            <v>Nguyễn Anh</v>
          </cell>
          <cell r="R587" t="str">
            <v>Tuấn</v>
          </cell>
          <cell r="S587" t="str">
            <v>Nguyễn Anh Tuấn</v>
          </cell>
          <cell r="T587" t="str">
            <v>Nam</v>
          </cell>
          <cell r="U587" t="str">
            <v>19/01/1981</v>
          </cell>
          <cell r="V587" t="str">
            <v>Vĩnh Phúc</v>
          </cell>
          <cell r="W587" t="str">
            <v>Quản lý kinh tế</v>
          </cell>
          <cell r="X587">
            <v>2702</v>
          </cell>
          <cell r="Y587" t="str">
            <v>21/12/2011</v>
          </cell>
          <cell r="Z587" t="str">
            <v>Đợt 2/2011</v>
          </cell>
          <cell r="AA587">
            <v>11058593</v>
          </cell>
        </row>
        <row r="588">
          <cell r="O588" t="str">
            <v>Phạm Xuân Tuyển, Sinh ngày 17/04/1976</v>
          </cell>
          <cell r="P588">
            <v>11058594</v>
          </cell>
          <cell r="Q588" t="str">
            <v>Phạm Xuân</v>
          </cell>
          <cell r="R588" t="str">
            <v>Tuyển</v>
          </cell>
          <cell r="S588" t="str">
            <v>Phạm Xuân Tuyển</v>
          </cell>
          <cell r="T588" t="str">
            <v>Nam</v>
          </cell>
          <cell r="U588" t="str">
            <v>17/04/1976</v>
          </cell>
          <cell r="V588" t="str">
            <v>Ninh Bình</v>
          </cell>
          <cell r="W588" t="str">
            <v>Quản lý kinh tế</v>
          </cell>
          <cell r="X588">
            <v>2702</v>
          </cell>
          <cell r="Y588" t="str">
            <v>21/12/2011</v>
          </cell>
          <cell r="Z588" t="str">
            <v>Đợt 2/2011</v>
          </cell>
          <cell r="AA588">
            <v>11058594</v>
          </cell>
        </row>
        <row r="589">
          <cell r="O589" t="str">
            <v>Đặng Thanh Vân, Sinh ngày 02/11/1981</v>
          </cell>
          <cell r="P589">
            <v>11058595</v>
          </cell>
          <cell r="Q589" t="str">
            <v>Đặng Thanh</v>
          </cell>
          <cell r="R589" t="str">
            <v>Vân</v>
          </cell>
          <cell r="S589" t="str">
            <v>Đặng Thanh Vân</v>
          </cell>
          <cell r="T589" t="str">
            <v>Nam</v>
          </cell>
          <cell r="U589" t="str">
            <v>02/11/1981</v>
          </cell>
          <cell r="V589" t="str">
            <v>Nghệ An</v>
          </cell>
          <cell r="W589" t="str">
            <v>Quản lý kinh tế</v>
          </cell>
          <cell r="X589">
            <v>2702</v>
          </cell>
          <cell r="Y589" t="str">
            <v>21/12/2011</v>
          </cell>
          <cell r="Z589" t="str">
            <v>Đợt 2/2011</v>
          </cell>
          <cell r="AA589">
            <v>11058595</v>
          </cell>
        </row>
        <row r="590">
          <cell r="O590" t="str">
            <v>Dương Lê Vân, Sinh ngày 15/06/1986</v>
          </cell>
          <cell r="P590">
            <v>11058596</v>
          </cell>
          <cell r="Q590" t="str">
            <v>Dương Lê</v>
          </cell>
          <cell r="R590" t="str">
            <v>Vân</v>
          </cell>
          <cell r="S590" t="str">
            <v>Dương Lê Vân</v>
          </cell>
          <cell r="T590" t="str">
            <v>Nữ</v>
          </cell>
          <cell r="U590" t="str">
            <v>15/06/1986</v>
          </cell>
          <cell r="V590" t="str">
            <v>Hà Nội</v>
          </cell>
          <cell r="W590" t="str">
            <v>Quản lý kinh tế</v>
          </cell>
          <cell r="X590">
            <v>2702</v>
          </cell>
          <cell r="Y590" t="str">
            <v>21/12/2011</v>
          </cell>
          <cell r="Z590" t="str">
            <v>Đợt 2/2011</v>
          </cell>
          <cell r="AA590">
            <v>11058596</v>
          </cell>
        </row>
        <row r="591">
          <cell r="O591" t="str">
            <v>Nguyễn Thị Vân, Sinh ngày 30/09/1987</v>
          </cell>
          <cell r="P591">
            <v>11058597</v>
          </cell>
          <cell r="Q591" t="str">
            <v>Nguyễn Thị</v>
          </cell>
          <cell r="R591" t="str">
            <v>Vân</v>
          </cell>
          <cell r="S591" t="str">
            <v>Nguyễn Thị Vân</v>
          </cell>
          <cell r="T591" t="str">
            <v>Nữ</v>
          </cell>
          <cell r="U591" t="str">
            <v>30/09/1987</v>
          </cell>
          <cell r="V591" t="str">
            <v xml:space="preserve">Bắc Giang </v>
          </cell>
          <cell r="W591" t="str">
            <v>Quản lý kinh tế</v>
          </cell>
          <cell r="X591">
            <v>2702</v>
          </cell>
          <cell r="Y591" t="str">
            <v>21/12/2011</v>
          </cell>
          <cell r="Z591" t="str">
            <v>Đợt 2/2011</v>
          </cell>
          <cell r="AA591">
            <v>11058597</v>
          </cell>
        </row>
        <row r="592">
          <cell r="O592" t="str">
            <v>Đào Quang Vũ, Sinh ngày 21/02/1983</v>
          </cell>
          <cell r="P592">
            <v>11058598</v>
          </cell>
          <cell r="Q592" t="str">
            <v>Đào Quang</v>
          </cell>
          <cell r="R592" t="str">
            <v>Vũ</v>
          </cell>
          <cell r="S592" t="str">
            <v>Đào Quang Vũ</v>
          </cell>
          <cell r="T592" t="str">
            <v>Nam</v>
          </cell>
          <cell r="U592" t="str">
            <v>21/02/1983</v>
          </cell>
          <cell r="V592" t="str">
            <v>Phú Thọ</v>
          </cell>
          <cell r="W592" t="str">
            <v>Quản lý kinh tế</v>
          </cell>
          <cell r="X592">
            <v>2702</v>
          </cell>
          <cell r="Y592" t="str">
            <v>21/12/2011</v>
          </cell>
          <cell r="Z592" t="str">
            <v>Đợt 2/2011</v>
          </cell>
          <cell r="AA592">
            <v>11058598</v>
          </cell>
        </row>
        <row r="593">
          <cell r="O593" t="str">
            <v>Nguyễn Tất Vũ, Sinh ngày 03/10/1974</v>
          </cell>
          <cell r="P593">
            <v>11058599</v>
          </cell>
          <cell r="Q593" t="str">
            <v>Nguyễn Tất</v>
          </cell>
          <cell r="R593" t="str">
            <v>Vũ</v>
          </cell>
          <cell r="S593" t="str">
            <v>Nguyễn Tất Vũ</v>
          </cell>
          <cell r="T593" t="str">
            <v>Nam</v>
          </cell>
          <cell r="U593" t="str">
            <v>03/10/1974</v>
          </cell>
          <cell r="V593" t="str">
            <v>Quảng Ninh</v>
          </cell>
          <cell r="W593" t="str">
            <v>Quản lý kinh tế</v>
          </cell>
          <cell r="X593">
            <v>2702</v>
          </cell>
          <cell r="Y593" t="str">
            <v>21/12/2011</v>
          </cell>
          <cell r="Z593" t="str">
            <v>Đợt 2/2011</v>
          </cell>
          <cell r="AA593">
            <v>11058599</v>
          </cell>
        </row>
        <row r="594">
          <cell r="O594" t="str">
            <v>Nguyễn Thế Vượng, Sinh ngày 19/05/1981</v>
          </cell>
          <cell r="P594">
            <v>11058600</v>
          </cell>
          <cell r="Q594" t="str">
            <v>Nguyễn Thế</v>
          </cell>
          <cell r="R594" t="str">
            <v>Vượng</v>
          </cell>
          <cell r="S594" t="str">
            <v>Nguyễn Thế Vượng</v>
          </cell>
          <cell r="T594" t="str">
            <v>Nam</v>
          </cell>
          <cell r="U594" t="str">
            <v>19/05/1981</v>
          </cell>
          <cell r="V594" t="str">
            <v>Hà Nội</v>
          </cell>
          <cell r="W594" t="str">
            <v>Quản lý kinh tế</v>
          </cell>
          <cell r="X594">
            <v>2702</v>
          </cell>
          <cell r="Y594" t="str">
            <v>21/12/2011</v>
          </cell>
          <cell r="Z594" t="str">
            <v>Đợt 2/2011</v>
          </cell>
          <cell r="AA594">
            <v>11058600</v>
          </cell>
        </row>
        <row r="595">
          <cell r="O595" t="str">
            <v>Nguyễn Hồng Yên, Sinh ngày 25/04/1985</v>
          </cell>
          <cell r="P595">
            <v>11058601</v>
          </cell>
          <cell r="Q595" t="str">
            <v>Nguyễn Hồng</v>
          </cell>
          <cell r="R595" t="str">
            <v>Yên</v>
          </cell>
          <cell r="S595" t="str">
            <v>Nguyễn Hồng Yên</v>
          </cell>
          <cell r="T595" t="str">
            <v>Nữ</v>
          </cell>
          <cell r="U595" t="str">
            <v>25/04/1985</v>
          </cell>
          <cell r="V595" t="str">
            <v>Quảng Ninh</v>
          </cell>
          <cell r="W595" t="str">
            <v>Quản lý kinh tế</v>
          </cell>
          <cell r="X595">
            <v>2702</v>
          </cell>
          <cell r="Y595" t="str">
            <v>21/12/2011</v>
          </cell>
          <cell r="Z595" t="str">
            <v>Đợt 2/2011</v>
          </cell>
          <cell r="AA595">
            <v>11058601</v>
          </cell>
        </row>
        <row r="596">
          <cell r="O596" t="str">
            <v>Triệu Ngọc Hải Yến, Sinh ngày 18/08/1985</v>
          </cell>
          <cell r="P596">
            <v>11058602</v>
          </cell>
          <cell r="Q596" t="str">
            <v>Triệu Ngọc Hải</v>
          </cell>
          <cell r="R596" t="str">
            <v>Yến</v>
          </cell>
          <cell r="S596" t="str">
            <v>Triệu Ngọc Hải Yến</v>
          </cell>
          <cell r="T596" t="str">
            <v>Nữ</v>
          </cell>
          <cell r="U596" t="str">
            <v>18/08/1985</v>
          </cell>
          <cell r="V596" t="str">
            <v>T.p  Hồ Chí Minh</v>
          </cell>
          <cell r="W596" t="str">
            <v>Quản lý kinh tế</v>
          </cell>
          <cell r="X596">
            <v>2702</v>
          </cell>
          <cell r="Y596" t="str">
            <v>21/12/2011</v>
          </cell>
          <cell r="Z596" t="str">
            <v>Đợt 2/2011</v>
          </cell>
          <cell r="AA596">
            <v>11058602</v>
          </cell>
        </row>
        <row r="597">
          <cell r="O597" t="str">
            <v>Nguyễn Tuyết Mai, Sinh ngày 27/01/1983</v>
          </cell>
          <cell r="P597">
            <v>11058603</v>
          </cell>
          <cell r="Q597" t="str">
            <v>Nguyễn Tuyết</v>
          </cell>
          <cell r="R597" t="str">
            <v>Mai</v>
          </cell>
          <cell r="S597" t="str">
            <v>Nguyễn Tuyết Mai</v>
          </cell>
          <cell r="T597" t="str">
            <v>Nữ</v>
          </cell>
          <cell r="U597" t="str">
            <v>27/01/1983</v>
          </cell>
          <cell r="V597" t="str">
            <v>Hà Nam</v>
          </cell>
          <cell r="W597" t="str">
            <v>Tài chính - Ngân hàng</v>
          </cell>
          <cell r="X597">
            <v>2702</v>
          </cell>
          <cell r="Y597" t="str">
            <v>21/12/2011</v>
          </cell>
          <cell r="Z597" t="str">
            <v>Đợt 2/2011</v>
          </cell>
          <cell r="AA597">
            <v>11058603</v>
          </cell>
        </row>
        <row r="598">
          <cell r="O598" t="str">
            <v>Lê Ngọc Phương, Sinh ngày 27/07/1986</v>
          </cell>
          <cell r="P598">
            <v>11058604</v>
          </cell>
          <cell r="Q598" t="str">
            <v>Lê Ngọc</v>
          </cell>
          <cell r="R598" t="str">
            <v>Phương</v>
          </cell>
          <cell r="S598" t="str">
            <v>Lê Ngọc Phương</v>
          </cell>
          <cell r="T598" t="str">
            <v>Nam</v>
          </cell>
          <cell r="U598" t="str">
            <v>27/07/1986</v>
          </cell>
          <cell r="V598" t="str">
            <v>Phú Thọ</v>
          </cell>
          <cell r="W598" t="str">
            <v>Tài chính - Ngân hàng</v>
          </cell>
          <cell r="X598">
            <v>2702</v>
          </cell>
          <cell r="Y598" t="str">
            <v>21/12/2011</v>
          </cell>
          <cell r="Z598" t="str">
            <v>Đợt 2/2011</v>
          </cell>
          <cell r="AA598">
            <v>11058604</v>
          </cell>
        </row>
        <row r="599">
          <cell r="O599" t="str">
            <v>Nguyễn Thị Việt Hà, Sinh ngày 27/03/1975</v>
          </cell>
          <cell r="P599">
            <v>11058605</v>
          </cell>
          <cell r="Q599" t="str">
            <v xml:space="preserve">Nguyễn Thị Việt </v>
          </cell>
          <cell r="R599" t="str">
            <v>Hà</v>
          </cell>
          <cell r="S599" t="str">
            <v>Nguyễn Thị Việt Hà</v>
          </cell>
          <cell r="T599" t="str">
            <v>Nữ</v>
          </cell>
          <cell r="U599" t="str">
            <v>27/03/1975</v>
          </cell>
          <cell r="V599" t="str">
            <v>Phú Thọ</v>
          </cell>
          <cell r="W599" t="str">
            <v>Quản trị kinh doanh</v>
          </cell>
          <cell r="X599">
            <v>2702</v>
          </cell>
          <cell r="Y599" t="str">
            <v>21/12/2011</v>
          </cell>
          <cell r="Z599" t="str">
            <v>Đợt 2/2011</v>
          </cell>
          <cell r="AA599">
            <v>11058605</v>
          </cell>
        </row>
        <row r="600">
          <cell r="O600" t="str">
            <v>Trương Xuân Hòa, Sinh ngày 14/09/1975</v>
          </cell>
          <cell r="P600">
            <v>11058606</v>
          </cell>
          <cell r="Q600" t="str">
            <v>Trương Xuân</v>
          </cell>
          <cell r="R600" t="str">
            <v>Hòa</v>
          </cell>
          <cell r="S600" t="str">
            <v>Trương Xuân Hòa</v>
          </cell>
          <cell r="T600" t="str">
            <v>Nam</v>
          </cell>
          <cell r="U600" t="str">
            <v>14/09/1975</v>
          </cell>
          <cell r="V600" t="str">
            <v>Hà Nội</v>
          </cell>
          <cell r="W600" t="str">
            <v>Quản trị kinh doanh</v>
          </cell>
          <cell r="X600">
            <v>2702</v>
          </cell>
          <cell r="Y600" t="str">
            <v>21/12/2011</v>
          </cell>
          <cell r="Z600" t="str">
            <v>Đợt 2/2011</v>
          </cell>
          <cell r="AA600">
            <v>11058606</v>
          </cell>
        </row>
        <row r="601">
          <cell r="O601" t="str">
            <v>Võ Thành Tiên, Sinh ngày 20/12/1970</v>
          </cell>
          <cell r="P601">
            <v>11058607</v>
          </cell>
          <cell r="Q601" t="str">
            <v>Võ Thành</v>
          </cell>
          <cell r="R601" t="str">
            <v>Tiên</v>
          </cell>
          <cell r="S601" t="str">
            <v>Võ Thành Tiên</v>
          </cell>
          <cell r="T601" t="str">
            <v>Nam</v>
          </cell>
          <cell r="U601" t="str">
            <v>20/12/1970</v>
          </cell>
          <cell r="V601" t="str">
            <v>Bình Định</v>
          </cell>
          <cell r="W601" t="str">
            <v>Quản trị kinh doanh</v>
          </cell>
          <cell r="X601">
            <v>2702</v>
          </cell>
          <cell r="Y601" t="str">
            <v>21/12/2011</v>
          </cell>
          <cell r="Z601" t="str">
            <v>Đợt 2/2011</v>
          </cell>
          <cell r="AA601">
            <v>11058607</v>
          </cell>
        </row>
        <row r="602">
          <cell r="O602" t="str">
            <v>Hà Huy Sơn, Sinh ngày 06/03/1983</v>
          </cell>
          <cell r="P602">
            <v>11058608</v>
          </cell>
          <cell r="Q602" t="str">
            <v>Hà Huy</v>
          </cell>
          <cell r="R602" t="str">
            <v>Sơn</v>
          </cell>
          <cell r="S602" t="str">
            <v>Hà Huy Sơn</v>
          </cell>
          <cell r="T602" t="str">
            <v>Nam</v>
          </cell>
          <cell r="U602" t="str">
            <v>06/03/1983</v>
          </cell>
          <cell r="V602" t="str">
            <v>Hà Tĩnh</v>
          </cell>
          <cell r="W602" t="str">
            <v>Quản lý kinh tế</v>
          </cell>
          <cell r="X602">
            <v>2702</v>
          </cell>
          <cell r="Y602" t="str">
            <v>21/12/2011</v>
          </cell>
          <cell r="Z602" t="str">
            <v>Đợt 2/2011</v>
          </cell>
          <cell r="AA602">
            <v>11058608</v>
          </cell>
        </row>
        <row r="603">
          <cell r="O603" t="str">
            <v>Trần Thái Thành, Sinh ngày 03/01/1983</v>
          </cell>
          <cell r="P603">
            <v>11058609</v>
          </cell>
          <cell r="Q603" t="str">
            <v>Trần Thái</v>
          </cell>
          <cell r="R603" t="str">
            <v>Thành</v>
          </cell>
          <cell r="S603" t="str">
            <v>Trần Thái Thành</v>
          </cell>
          <cell r="T603" t="str">
            <v>Nam</v>
          </cell>
          <cell r="U603" t="str">
            <v>03/01/1983</v>
          </cell>
          <cell r="V603" t="str">
            <v>Hà Tĩnh</v>
          </cell>
          <cell r="W603" t="str">
            <v>Quản lý kinh tế</v>
          </cell>
          <cell r="X603">
            <v>2702</v>
          </cell>
          <cell r="Y603" t="str">
            <v>21/12/2011</v>
          </cell>
          <cell r="Z603" t="str">
            <v>Đợt 2/2011</v>
          </cell>
          <cell r="AA603">
            <v>11058609</v>
          </cell>
        </row>
        <row r="604">
          <cell r="O604" t="str">
            <v>Trần Văn Trà, Sinh ngày 02/11/1976</v>
          </cell>
          <cell r="P604">
            <v>11058610</v>
          </cell>
          <cell r="Q604" t="str">
            <v>Trần Văn</v>
          </cell>
          <cell r="R604" t="str">
            <v>Trà</v>
          </cell>
          <cell r="S604" t="str">
            <v>Trần Văn Trà</v>
          </cell>
          <cell r="T604" t="str">
            <v>Nam</v>
          </cell>
          <cell r="U604" t="str">
            <v>02/11/1976</v>
          </cell>
          <cell r="V604" t="str">
            <v>Hà Tĩnh</v>
          </cell>
          <cell r="W604" t="str">
            <v>Quản lý kinh tế</v>
          </cell>
          <cell r="X604">
            <v>2702</v>
          </cell>
          <cell r="Y604" t="str">
            <v>21/12/2011</v>
          </cell>
          <cell r="Z604" t="str">
            <v>Đợt 2/2011</v>
          </cell>
          <cell r="AA604">
            <v>11058610</v>
          </cell>
        </row>
        <row r="605">
          <cell r="O605" t="str">
            <v>Nguyễn Thị Cẩm Tú, Sinh ngày 22/07/1987</v>
          </cell>
          <cell r="P605">
            <v>11058611</v>
          </cell>
          <cell r="Q605" t="str">
            <v>Nguyễn Thị Cẩm</v>
          </cell>
          <cell r="R605" t="str">
            <v>Tú</v>
          </cell>
          <cell r="S605" t="str">
            <v>Nguyễn Thị Cẩm Tú</v>
          </cell>
          <cell r="T605" t="str">
            <v>Nữ</v>
          </cell>
          <cell r="U605" t="str">
            <v>22/07/1987</v>
          </cell>
          <cell r="V605" t="str">
            <v>Hà Tĩnh</v>
          </cell>
          <cell r="W605" t="str">
            <v>Quản lý kinh tế</v>
          </cell>
          <cell r="X605">
            <v>2702</v>
          </cell>
          <cell r="Y605" t="str">
            <v>21/12/2011</v>
          </cell>
          <cell r="Z605" t="str">
            <v>Đợt 2/2011</v>
          </cell>
          <cell r="AA605">
            <v>11058611</v>
          </cell>
        </row>
        <row r="606">
          <cell r="O606" t="str">
            <v>Nguyễn Thành Công, Sinh ngày 24/04/1979</v>
          </cell>
          <cell r="P606">
            <v>11058612</v>
          </cell>
          <cell r="Q606" t="str">
            <v>Nguyễn Thành</v>
          </cell>
          <cell r="R606" t="str">
            <v>Công</v>
          </cell>
          <cell r="S606" t="str">
            <v>Nguyễn Thành Công</v>
          </cell>
          <cell r="T606" t="str">
            <v>Nam</v>
          </cell>
          <cell r="U606" t="str">
            <v>24/04/1979</v>
          </cell>
          <cell r="V606" t="str">
            <v>Quảng Ninh</v>
          </cell>
          <cell r="W606" t="str">
            <v>Quản lý kinh tế</v>
          </cell>
          <cell r="X606">
            <v>2702</v>
          </cell>
          <cell r="Y606" t="str">
            <v>21/12/2011</v>
          </cell>
          <cell r="Z606" t="str">
            <v>Đợt 2/2011</v>
          </cell>
          <cell r="AA606">
            <v>11058612</v>
          </cell>
        </row>
        <row r="607">
          <cell r="O607" t="str">
            <v>Nguyễn Thế Trung, Sinh ngày 15/08/1978</v>
          </cell>
          <cell r="P607">
            <v>11058613</v>
          </cell>
          <cell r="Q607" t="str">
            <v>Nguyễn Thế</v>
          </cell>
          <cell r="R607" t="str">
            <v>Trung</v>
          </cell>
          <cell r="S607" t="str">
            <v>Nguyễn Thế Trung</v>
          </cell>
          <cell r="T607" t="str">
            <v>Nam</v>
          </cell>
          <cell r="U607" t="str">
            <v>15/08/1978</v>
          </cell>
          <cell r="V607" t="str">
            <v>Hà Nội</v>
          </cell>
          <cell r="W607" t="str">
            <v>Quản lý kinh tế</v>
          </cell>
          <cell r="X607">
            <v>2702</v>
          </cell>
          <cell r="Y607" t="str">
            <v>21/12/2011</v>
          </cell>
          <cell r="Z607" t="str">
            <v>Đợt 2/2011</v>
          </cell>
          <cell r="AA607">
            <v>11058613</v>
          </cell>
        </row>
        <row r="608">
          <cell r="O608" t="str">
            <v>Lê Tiến Đạt, Sinh ngày 28/10/1987</v>
          </cell>
          <cell r="P608">
            <v>12055001</v>
          </cell>
          <cell r="Q608" t="str">
            <v>Lê Tiến</v>
          </cell>
          <cell r="R608" t="str">
            <v>Đạt</v>
          </cell>
          <cell r="S608" t="str">
            <v>Lê Tiến Đạt</v>
          </cell>
          <cell r="T608" t="str">
            <v xml:space="preserve">Nam </v>
          </cell>
          <cell r="U608" t="str">
            <v>28/10/1987</v>
          </cell>
          <cell r="V608" t="str">
            <v>Long An</v>
          </cell>
          <cell r="W608" t="str">
            <v>Kinh tế quốc tế</v>
          </cell>
          <cell r="X608">
            <v>2218</v>
          </cell>
          <cell r="Y608" t="str">
            <v>27/09/2012</v>
          </cell>
          <cell r="Z608" t="str">
            <v>Đợt 1/2012</v>
          </cell>
          <cell r="AA608">
            <v>12055001</v>
          </cell>
        </row>
        <row r="609">
          <cell r="O609" t="str">
            <v>Nguyễn Văn Hiền, Sinh ngày 30/04/1983</v>
          </cell>
          <cell r="P609">
            <v>12055002</v>
          </cell>
          <cell r="Q609" t="str">
            <v xml:space="preserve">Nguyễn Văn </v>
          </cell>
          <cell r="R609" t="str">
            <v>Hiền</v>
          </cell>
          <cell r="S609" t="str">
            <v>Nguyễn Văn Hiền</v>
          </cell>
          <cell r="T609" t="str">
            <v xml:space="preserve">Nam </v>
          </cell>
          <cell r="U609" t="str">
            <v>30/04/1983</v>
          </cell>
          <cell r="V609" t="str">
            <v>Đồng Tháp</v>
          </cell>
          <cell r="W609" t="str">
            <v>Kinh tế quốc tế</v>
          </cell>
          <cell r="X609">
            <v>2218</v>
          </cell>
          <cell r="Y609" t="str">
            <v>27/09/2012</v>
          </cell>
          <cell r="Z609" t="str">
            <v>Đợt 1/2012</v>
          </cell>
          <cell r="AA609">
            <v>12055002</v>
          </cell>
        </row>
        <row r="610">
          <cell r="O610" t="str">
            <v>Nguyễn Minh Hiếu, Sinh ngày 13/12/1982</v>
          </cell>
          <cell r="P610">
            <v>12055003</v>
          </cell>
          <cell r="Q610" t="str">
            <v>Nguyễn Minh</v>
          </cell>
          <cell r="R610" t="str">
            <v xml:space="preserve">Hiếu </v>
          </cell>
          <cell r="S610" t="str">
            <v>Nguyễn Minh Hiếu</v>
          </cell>
          <cell r="T610" t="str">
            <v xml:space="preserve">Nam </v>
          </cell>
          <cell r="U610" t="str">
            <v>13/12/1982</v>
          </cell>
          <cell r="V610" t="str">
            <v>TP Hồ Chí Minh</v>
          </cell>
          <cell r="W610" t="str">
            <v>Kinh tế quốc tế</v>
          </cell>
          <cell r="X610">
            <v>2218</v>
          </cell>
          <cell r="Y610" t="str">
            <v>27/09/2012</v>
          </cell>
          <cell r="Z610" t="str">
            <v>Đợt 1/2012</v>
          </cell>
          <cell r="AA610">
            <v>12055003</v>
          </cell>
        </row>
        <row r="611">
          <cell r="O611" t="str">
            <v>Trương Văn Hùng, Sinh ngày 10/12/1966</v>
          </cell>
          <cell r="P611">
            <v>12055004</v>
          </cell>
          <cell r="Q611" t="str">
            <v xml:space="preserve">Trương Văn </v>
          </cell>
          <cell r="R611" t="str">
            <v>Hùng</v>
          </cell>
          <cell r="S611" t="str">
            <v>Trương Văn Hùng</v>
          </cell>
          <cell r="T611" t="str">
            <v xml:space="preserve">Nam </v>
          </cell>
          <cell r="U611" t="str">
            <v>10/12/1966</v>
          </cell>
          <cell r="V611" t="str">
            <v>Tây Ninh</v>
          </cell>
          <cell r="W611" t="str">
            <v>Kinh tế quốc tế</v>
          </cell>
          <cell r="X611">
            <v>2218</v>
          </cell>
          <cell r="Y611" t="str">
            <v>27/09/2012</v>
          </cell>
          <cell r="Z611" t="str">
            <v>Đợt 1/2012</v>
          </cell>
          <cell r="AA611">
            <v>12055004</v>
          </cell>
        </row>
        <row r="612">
          <cell r="O612" t="str">
            <v>Đỗ Minh Huy, Sinh ngày 07/10/1966</v>
          </cell>
          <cell r="P612">
            <v>12055005</v>
          </cell>
          <cell r="Q612" t="str">
            <v xml:space="preserve">Đỗ Minh </v>
          </cell>
          <cell r="R612" t="str">
            <v>Huy</v>
          </cell>
          <cell r="S612" t="str">
            <v>Đỗ Minh Huy</v>
          </cell>
          <cell r="T612" t="str">
            <v xml:space="preserve">Nam </v>
          </cell>
          <cell r="U612" t="str">
            <v>07/10/1966</v>
          </cell>
          <cell r="V612" t="str">
            <v>Tiền Giang</v>
          </cell>
          <cell r="W612" t="str">
            <v>Kinh tế quốc tế</v>
          </cell>
          <cell r="X612">
            <v>2218</v>
          </cell>
          <cell r="Y612" t="str">
            <v>27/09/2012</v>
          </cell>
          <cell r="Z612" t="str">
            <v>Đợt 1/2012</v>
          </cell>
          <cell r="AA612">
            <v>12055005</v>
          </cell>
        </row>
        <row r="613">
          <cell r="O613" t="str">
            <v>Đỗ Anh Khang, Sinh ngày 09/11/1970</v>
          </cell>
          <cell r="P613">
            <v>12055006</v>
          </cell>
          <cell r="Q613" t="str">
            <v>Đỗ Anh</v>
          </cell>
          <cell r="R613" t="str">
            <v>Khang</v>
          </cell>
          <cell r="S613" t="str">
            <v>Đỗ Anh Khang</v>
          </cell>
          <cell r="T613" t="str">
            <v xml:space="preserve">Nam </v>
          </cell>
          <cell r="U613" t="str">
            <v>09/11/1970</v>
          </cell>
          <cell r="V613" t="str">
            <v>Thái Bình</v>
          </cell>
          <cell r="W613" t="str">
            <v>Kinh tế quốc tế</v>
          </cell>
          <cell r="X613">
            <v>2218</v>
          </cell>
          <cell r="Y613" t="str">
            <v>27/09/2012</v>
          </cell>
          <cell r="Z613" t="str">
            <v>Đợt 1/2012</v>
          </cell>
          <cell r="AA613">
            <v>12055006</v>
          </cell>
        </row>
        <row r="614">
          <cell r="O614" t="str">
            <v>Nguyễn Duy Minh, Sinh ngày 19/02/1978</v>
          </cell>
          <cell r="P614">
            <v>12055007</v>
          </cell>
          <cell r="Q614" t="str">
            <v>Nguyễn Duy</v>
          </cell>
          <cell r="R614" t="str">
            <v>Minh</v>
          </cell>
          <cell r="S614" t="str">
            <v>Nguyễn Duy Minh</v>
          </cell>
          <cell r="T614" t="str">
            <v xml:space="preserve">Nam </v>
          </cell>
          <cell r="U614" t="str">
            <v>19/02/1978</v>
          </cell>
          <cell r="V614" t="str">
            <v>Khánh Hòa</v>
          </cell>
          <cell r="W614" t="str">
            <v>Kinh tế quốc tế</v>
          </cell>
          <cell r="X614">
            <v>2218</v>
          </cell>
          <cell r="Y614" t="str">
            <v>27/09/2012</v>
          </cell>
          <cell r="Z614" t="str">
            <v>Đợt 1/2012</v>
          </cell>
          <cell r="AA614">
            <v>12055007</v>
          </cell>
        </row>
        <row r="615">
          <cell r="O615" t="str">
            <v>Võ Thị Phương Thảo, Sinh ngày 14/04/1989</v>
          </cell>
          <cell r="P615">
            <v>12055008</v>
          </cell>
          <cell r="Q615" t="str">
            <v>Võ Thị Phương</v>
          </cell>
          <cell r="R615" t="str">
            <v>Thảo</v>
          </cell>
          <cell r="S615" t="str">
            <v>Võ Thị Phương Thảo</v>
          </cell>
          <cell r="T615" t="str">
            <v xml:space="preserve">Nữ </v>
          </cell>
          <cell r="U615" t="str">
            <v>14/04/1989</v>
          </cell>
          <cell r="V615" t="str">
            <v>Long An</v>
          </cell>
          <cell r="W615" t="str">
            <v>Kinh tế quốc tế</v>
          </cell>
          <cell r="X615">
            <v>2218</v>
          </cell>
          <cell r="Y615" t="str">
            <v>27/09/2012</v>
          </cell>
          <cell r="Z615" t="str">
            <v>Đợt 1/2012</v>
          </cell>
          <cell r="AA615">
            <v>12055008</v>
          </cell>
        </row>
        <row r="616">
          <cell r="O616" t="str">
            <v>Hồ Minh Trung, Sinh ngày 10/10/1979</v>
          </cell>
          <cell r="P616">
            <v>12055009</v>
          </cell>
          <cell r="Q616" t="str">
            <v xml:space="preserve">Hồ Minh </v>
          </cell>
          <cell r="R616" t="str">
            <v>Trung</v>
          </cell>
          <cell r="S616" t="str">
            <v>Hồ Minh Trung</v>
          </cell>
          <cell r="T616" t="str">
            <v xml:space="preserve">Nam </v>
          </cell>
          <cell r="U616" t="str">
            <v>10/10/1979</v>
          </cell>
          <cell r="V616" t="str">
            <v>Vĩnh Long</v>
          </cell>
          <cell r="W616" t="str">
            <v>Kinh tế quốc tế</v>
          </cell>
          <cell r="X616">
            <v>2218</v>
          </cell>
          <cell r="Y616" t="str">
            <v>27/09/2012</v>
          </cell>
          <cell r="Z616" t="str">
            <v>Đợt 1/2012</v>
          </cell>
          <cell r="AA616">
            <v>12055009</v>
          </cell>
        </row>
        <row r="617">
          <cell r="O617" t="str">
            <v>Trần Thị Anh, Sinh ngày 13/03/1989</v>
          </cell>
          <cell r="P617">
            <v>12055010</v>
          </cell>
          <cell r="Q617" t="str">
            <v>Trần Thị</v>
          </cell>
          <cell r="R617" t="str">
            <v>Anh</v>
          </cell>
          <cell r="S617" t="str">
            <v>Trần Thị Anh</v>
          </cell>
          <cell r="T617" t="str">
            <v>Nữ</v>
          </cell>
          <cell r="U617" t="str">
            <v>13/03/1989</v>
          </cell>
          <cell r="V617" t="str">
            <v>Hà Nội</v>
          </cell>
          <cell r="W617" t="str">
            <v>Kinh tế quốc tế</v>
          </cell>
          <cell r="X617">
            <v>2218</v>
          </cell>
          <cell r="Y617" t="str">
            <v>27/09/2012</v>
          </cell>
          <cell r="Z617" t="str">
            <v>Đợt 1/2012</v>
          </cell>
          <cell r="AA617">
            <v>12055010</v>
          </cell>
        </row>
        <row r="618">
          <cell r="O618" t="str">
            <v>Nguyễn Thị Thu Hoàn, Sinh ngày 25/07/1988</v>
          </cell>
          <cell r="P618">
            <v>12055011</v>
          </cell>
          <cell r="Q618" t="str">
            <v>Nguyễn Thị Thu</v>
          </cell>
          <cell r="R618" t="str">
            <v>Hoàn</v>
          </cell>
          <cell r="S618" t="str">
            <v>Nguyễn Thị Thu Hoàn</v>
          </cell>
          <cell r="T618" t="str">
            <v>Nữ</v>
          </cell>
          <cell r="U618" t="str">
            <v>25/07/1988</v>
          </cell>
          <cell r="V618" t="str">
            <v>Ninh Bình</v>
          </cell>
          <cell r="W618" t="str">
            <v>Kinh tế quốc tế</v>
          </cell>
          <cell r="X618">
            <v>2218</v>
          </cell>
          <cell r="Y618" t="str">
            <v>27/09/2012</v>
          </cell>
          <cell r="Z618" t="str">
            <v>Đợt 1/2012</v>
          </cell>
          <cell r="AA618">
            <v>12055011</v>
          </cell>
        </row>
        <row r="619">
          <cell r="O619" t="str">
            <v>Vũ Thị Nhung, Sinh ngày 16/10/1982</v>
          </cell>
          <cell r="P619">
            <v>12055013</v>
          </cell>
          <cell r="Q619" t="str">
            <v>Vũ Thị</v>
          </cell>
          <cell r="R619" t="str">
            <v>Nhung</v>
          </cell>
          <cell r="S619" t="str">
            <v>Vũ Thị Nhung</v>
          </cell>
          <cell r="T619" t="str">
            <v>Nữ</v>
          </cell>
          <cell r="U619" t="str">
            <v>16/10/1982</v>
          </cell>
          <cell r="V619" t="str">
            <v>Hải Phòng</v>
          </cell>
          <cell r="W619" t="str">
            <v>Kinh tế quốc tế</v>
          </cell>
          <cell r="X619">
            <v>2218</v>
          </cell>
          <cell r="Y619" t="str">
            <v>27/09/2012</v>
          </cell>
          <cell r="Z619" t="str">
            <v>Đợt 1/2012</v>
          </cell>
          <cell r="AA619">
            <v>12055013</v>
          </cell>
        </row>
        <row r="620">
          <cell r="O620" t="str">
            <v>Hà Minh Tuấn, Sinh ngày 06/11/1987</v>
          </cell>
          <cell r="P620">
            <v>12055014</v>
          </cell>
          <cell r="Q620" t="str">
            <v>Hà Minh</v>
          </cell>
          <cell r="R620" t="str">
            <v>Tuấn</v>
          </cell>
          <cell r="S620" t="str">
            <v>Hà Minh Tuấn</v>
          </cell>
          <cell r="T620" t="str">
            <v>Nam</v>
          </cell>
          <cell r="U620" t="str">
            <v>06/11/1987</v>
          </cell>
          <cell r="V620" t="str">
            <v>Thanh Hóa</v>
          </cell>
          <cell r="W620" t="str">
            <v>Kinh tế quốc tế</v>
          </cell>
          <cell r="X620">
            <v>2218</v>
          </cell>
          <cell r="Y620" t="str">
            <v>27/09/2012</v>
          </cell>
          <cell r="Z620" t="str">
            <v>Đợt 1/2012</v>
          </cell>
          <cell r="AA620">
            <v>12055014</v>
          </cell>
        </row>
        <row r="621">
          <cell r="O621" t="str">
            <v>Bùi Bình An, Sinh ngày 04/11/1965</v>
          </cell>
          <cell r="P621">
            <v>12055015</v>
          </cell>
          <cell r="Q621" t="str">
            <v>Bùi Bình</v>
          </cell>
          <cell r="R621" t="str">
            <v>An</v>
          </cell>
          <cell r="S621" t="str">
            <v>Bùi Bình An</v>
          </cell>
          <cell r="T621" t="str">
            <v>Nam</v>
          </cell>
          <cell r="U621" t="str">
            <v>04/11/1965</v>
          </cell>
          <cell r="V621" t="str">
            <v>Thái Bình</v>
          </cell>
          <cell r="W621" t="str">
            <v>Kinh tế chính trị</v>
          </cell>
          <cell r="X621">
            <v>2218</v>
          </cell>
          <cell r="Y621" t="str">
            <v>27/09/2012</v>
          </cell>
          <cell r="Z621" t="str">
            <v>Đợt 1/2012</v>
          </cell>
          <cell r="AA621">
            <v>12055015</v>
          </cell>
        </row>
        <row r="622">
          <cell r="O622" t="str">
            <v>Bùi Tùng Bách, Sinh ngày 25/12/1978</v>
          </cell>
          <cell r="P622">
            <v>12055016</v>
          </cell>
          <cell r="Q622" t="str">
            <v>Bùi Tùng</v>
          </cell>
          <cell r="R622" t="str">
            <v>Bách</v>
          </cell>
          <cell r="S622" t="str">
            <v>Bùi Tùng Bách</v>
          </cell>
          <cell r="T622" t="str">
            <v>Nam</v>
          </cell>
          <cell r="U622" t="str">
            <v>25/12/1978</v>
          </cell>
          <cell r="V622" t="str">
            <v>Ninh Bình</v>
          </cell>
          <cell r="W622" t="str">
            <v>Kinh tế chính trị</v>
          </cell>
          <cell r="X622">
            <v>2218</v>
          </cell>
          <cell r="Y622" t="str">
            <v>27/09/2012</v>
          </cell>
          <cell r="Z622" t="str">
            <v>Đợt 1/2012</v>
          </cell>
          <cell r="AA622">
            <v>12055016</v>
          </cell>
        </row>
        <row r="623">
          <cell r="O623" t="str">
            <v>Bùi Thị Hồng Gấm, Sinh ngày 27/10/1974</v>
          </cell>
          <cell r="P623">
            <v>12055017</v>
          </cell>
          <cell r="Q623" t="str">
            <v>Bùi Thị Hồng</v>
          </cell>
          <cell r="R623" t="str">
            <v>Gấm</v>
          </cell>
          <cell r="S623" t="str">
            <v>Bùi Thị Hồng Gấm</v>
          </cell>
          <cell r="T623" t="str">
            <v>Nữ</v>
          </cell>
          <cell r="U623" t="str">
            <v>27/10/1974</v>
          </cell>
          <cell r="V623" t="str">
            <v>Ninh Bình</v>
          </cell>
          <cell r="W623" t="str">
            <v>Kinh tế chính trị</v>
          </cell>
          <cell r="X623">
            <v>2218</v>
          </cell>
          <cell r="Y623" t="str">
            <v>27/09/2012</v>
          </cell>
          <cell r="Z623" t="str">
            <v>Đợt 1/2012</v>
          </cell>
          <cell r="AA623">
            <v>12055017</v>
          </cell>
        </row>
        <row r="624">
          <cell r="O624" t="str">
            <v>Đinh Văn Hợp, Sinh ngày 18/08/1963</v>
          </cell>
          <cell r="P624">
            <v>12055018</v>
          </cell>
          <cell r="Q624" t="str">
            <v>Đinh Văn</v>
          </cell>
          <cell r="R624" t="str">
            <v>Hợp</v>
          </cell>
          <cell r="S624" t="str">
            <v>Đinh Văn Hợp</v>
          </cell>
          <cell r="T624" t="str">
            <v>Nam</v>
          </cell>
          <cell r="U624" t="str">
            <v>18/08/1963</v>
          </cell>
          <cell r="V624" t="str">
            <v>Ninh Bình</v>
          </cell>
          <cell r="W624" t="str">
            <v>Kinh tế chính trị</v>
          </cell>
          <cell r="X624">
            <v>2218</v>
          </cell>
          <cell r="Y624" t="str">
            <v>27/09/2012</v>
          </cell>
          <cell r="Z624" t="str">
            <v>Đợt 1/2012</v>
          </cell>
          <cell r="AA624">
            <v>12055018</v>
          </cell>
        </row>
        <row r="625">
          <cell r="O625" t="str">
            <v>Trần Văn Sính, Sinh ngày 08/08/1964</v>
          </cell>
          <cell r="P625">
            <v>12055019</v>
          </cell>
          <cell r="Q625" t="str">
            <v>Trần Văn</v>
          </cell>
          <cell r="R625" t="str">
            <v>Sính</v>
          </cell>
          <cell r="S625" t="str">
            <v>Trần Văn Sính</v>
          </cell>
          <cell r="T625" t="str">
            <v>Nam</v>
          </cell>
          <cell r="U625" t="str">
            <v>08/08/1964</v>
          </cell>
          <cell r="V625" t="str">
            <v>Ninh Bình</v>
          </cell>
          <cell r="W625" t="str">
            <v>Kinh tế chính trị</v>
          </cell>
          <cell r="X625">
            <v>2218</v>
          </cell>
          <cell r="Y625" t="str">
            <v>27/09/2012</v>
          </cell>
          <cell r="Z625" t="str">
            <v>Đợt 1/2012</v>
          </cell>
          <cell r="AA625">
            <v>12055019</v>
          </cell>
        </row>
        <row r="626">
          <cell r="O626" t="str">
            <v>Nguyễn Vĩnh An, Sinh ngày 19/12/1989</v>
          </cell>
          <cell r="P626">
            <v>12055020</v>
          </cell>
          <cell r="Q626" t="str">
            <v>Nguyễn Vĩnh</v>
          </cell>
          <cell r="R626" t="str">
            <v>An</v>
          </cell>
          <cell r="S626" t="str">
            <v>Nguyễn Vĩnh An</v>
          </cell>
          <cell r="T626" t="str">
            <v>Nam</v>
          </cell>
          <cell r="U626" t="str">
            <v>19/12/1989</v>
          </cell>
          <cell r="V626" t="str">
            <v>Vĩnh Phúc</v>
          </cell>
          <cell r="W626" t="str">
            <v>Tài chính - Ngân hàng</v>
          </cell>
          <cell r="X626">
            <v>2218</v>
          </cell>
          <cell r="Y626" t="str">
            <v>27/09/2012</v>
          </cell>
          <cell r="Z626" t="str">
            <v>Đợt 1/2012</v>
          </cell>
          <cell r="AA626">
            <v>12055020</v>
          </cell>
        </row>
        <row r="627">
          <cell r="O627" t="str">
            <v>Đỗ Lê Anh, Sinh ngày 02/01/1982</v>
          </cell>
          <cell r="P627">
            <v>12055021</v>
          </cell>
          <cell r="Q627" t="str">
            <v>Đỗ Lê</v>
          </cell>
          <cell r="R627" t="str">
            <v>Anh</v>
          </cell>
          <cell r="S627" t="str">
            <v>Đỗ Lê Anh</v>
          </cell>
          <cell r="T627" t="str">
            <v>Nữ</v>
          </cell>
          <cell r="U627" t="str">
            <v>02/01/1982</v>
          </cell>
          <cell r="V627" t="str">
            <v>Hà Nội</v>
          </cell>
          <cell r="W627" t="str">
            <v>Tài chính - Ngân hàng</v>
          </cell>
          <cell r="X627">
            <v>2218</v>
          </cell>
          <cell r="Y627" t="str">
            <v>27/09/2012</v>
          </cell>
          <cell r="Z627" t="str">
            <v>Đợt 1/2012</v>
          </cell>
          <cell r="AA627">
            <v>12055021</v>
          </cell>
        </row>
        <row r="628">
          <cell r="O628" t="str">
            <v>Phan Văn Anh, Sinh ngày 10/01/1988</v>
          </cell>
          <cell r="P628">
            <v>12055022</v>
          </cell>
          <cell r="Q628" t="str">
            <v>Phan Văn</v>
          </cell>
          <cell r="R628" t="str">
            <v>Anh</v>
          </cell>
          <cell r="S628" t="str">
            <v>Phan Văn Anh</v>
          </cell>
          <cell r="T628" t="str">
            <v>Nam</v>
          </cell>
          <cell r="U628" t="str">
            <v>10/01/1988</v>
          </cell>
          <cell r="V628" t="str">
            <v>Quảng Ninh</v>
          </cell>
          <cell r="W628" t="str">
            <v>Tài chính - Ngân hàng</v>
          </cell>
          <cell r="X628">
            <v>2218</v>
          </cell>
          <cell r="Y628" t="str">
            <v>27/09/2012</v>
          </cell>
          <cell r="Z628" t="str">
            <v>Đợt 1/2012</v>
          </cell>
          <cell r="AA628">
            <v>12055022</v>
          </cell>
        </row>
        <row r="629">
          <cell r="O629" t="str">
            <v>Nguyễn Trung Bắc, Sinh ngày 05/08/1981</v>
          </cell>
          <cell r="P629">
            <v>12055023</v>
          </cell>
          <cell r="Q629" t="str">
            <v>Nguyễn Trung</v>
          </cell>
          <cell r="R629" t="str">
            <v>Bắc</v>
          </cell>
          <cell r="S629" t="str">
            <v>Nguyễn Trung Bắc</v>
          </cell>
          <cell r="T629" t="str">
            <v>Nam</v>
          </cell>
          <cell r="U629" t="str">
            <v>05/08/1981</v>
          </cell>
          <cell r="V629" t="str">
            <v>Hà Nội</v>
          </cell>
          <cell r="W629" t="str">
            <v>Tài chính - Ngân hàng</v>
          </cell>
          <cell r="X629">
            <v>2218</v>
          </cell>
          <cell r="Y629" t="str">
            <v>27/09/2012</v>
          </cell>
          <cell r="Z629" t="str">
            <v>Đợt 1/2012</v>
          </cell>
          <cell r="AA629">
            <v>12055023</v>
          </cell>
        </row>
        <row r="630">
          <cell r="O630" t="str">
            <v>Nguyễn Thị Chải, Sinh ngày 03/06/1983</v>
          </cell>
          <cell r="P630">
            <v>12055024</v>
          </cell>
          <cell r="Q630" t="str">
            <v>Nguyễn Thị</v>
          </cell>
          <cell r="R630" t="str">
            <v>Chải</v>
          </cell>
          <cell r="S630" t="str">
            <v>Nguyễn Thị Chải</v>
          </cell>
          <cell r="T630" t="str">
            <v>Nữ</v>
          </cell>
          <cell r="U630" t="str">
            <v>03/06/1983</v>
          </cell>
          <cell r="V630" t="str">
            <v>Hà Nội</v>
          </cell>
          <cell r="W630" t="str">
            <v>Tài chính - Ngân hàng</v>
          </cell>
          <cell r="X630">
            <v>2218</v>
          </cell>
          <cell r="Y630" t="str">
            <v>27/09/2012</v>
          </cell>
          <cell r="Z630" t="str">
            <v>Đợt 1/2012</v>
          </cell>
          <cell r="AA630">
            <v>12055024</v>
          </cell>
        </row>
        <row r="631">
          <cell r="O631" t="str">
            <v>Nguyễn Thị Minh Châu, Sinh ngày 08/04/1988</v>
          </cell>
          <cell r="P631">
            <v>12055025</v>
          </cell>
          <cell r="Q631" t="str">
            <v>Nguyễn Thị Minh</v>
          </cell>
          <cell r="R631" t="str">
            <v>Châu</v>
          </cell>
          <cell r="S631" t="str">
            <v>Nguyễn Thị Minh Châu</v>
          </cell>
          <cell r="T631" t="str">
            <v>Nữ</v>
          </cell>
          <cell r="U631" t="str">
            <v>08/04/1988</v>
          </cell>
          <cell r="V631" t="str">
            <v>Hải Dương</v>
          </cell>
          <cell r="W631" t="str">
            <v>Tài chính - Ngân hàng</v>
          </cell>
          <cell r="X631">
            <v>2218</v>
          </cell>
          <cell r="Y631" t="str">
            <v>27/09/2012</v>
          </cell>
          <cell r="Z631" t="str">
            <v>Đợt 1/2012</v>
          </cell>
          <cell r="AA631">
            <v>12055025</v>
          </cell>
        </row>
        <row r="632">
          <cell r="O632" t="str">
            <v>Nguyễn Ngọc Diên, Sinh ngày 10/05/1977</v>
          </cell>
          <cell r="P632">
            <v>12055026</v>
          </cell>
          <cell r="Q632" t="str">
            <v>Nguyễn Ngọc</v>
          </cell>
          <cell r="R632" t="str">
            <v>Diên</v>
          </cell>
          <cell r="S632" t="str">
            <v>Nguyễn Ngọc Diên</v>
          </cell>
          <cell r="T632" t="str">
            <v>Nam</v>
          </cell>
          <cell r="U632" t="str">
            <v>10/05/1977</v>
          </cell>
          <cell r="V632" t="str">
            <v>Nam Định</v>
          </cell>
          <cell r="W632" t="str">
            <v>Tài chính - Ngân hàng</v>
          </cell>
          <cell r="X632">
            <v>2218</v>
          </cell>
          <cell r="Y632" t="str">
            <v>27/09/2012</v>
          </cell>
          <cell r="Z632" t="str">
            <v>Đợt 1/2012</v>
          </cell>
          <cell r="AA632">
            <v>12055026</v>
          </cell>
        </row>
        <row r="633">
          <cell r="O633" t="str">
            <v>Vương Đắc Dũng, Sinh ngày 14/05/1982</v>
          </cell>
          <cell r="P633">
            <v>12055027</v>
          </cell>
          <cell r="Q633" t="str">
            <v>Vương Đắc</v>
          </cell>
          <cell r="R633" t="str">
            <v>Dũng</v>
          </cell>
          <cell r="S633" t="str">
            <v>Vương Đắc Dũng</v>
          </cell>
          <cell r="T633" t="str">
            <v>Nam</v>
          </cell>
          <cell r="U633" t="str">
            <v>14/05/1982</v>
          </cell>
          <cell r="V633" t="str">
            <v>Hà Nội</v>
          </cell>
          <cell r="W633" t="str">
            <v>Tài chính - Ngân hàng</v>
          </cell>
          <cell r="X633">
            <v>2218</v>
          </cell>
          <cell r="Y633" t="str">
            <v>27/09/2012</v>
          </cell>
          <cell r="Z633" t="str">
            <v>Đợt 1/2012</v>
          </cell>
          <cell r="AA633">
            <v>12055027</v>
          </cell>
        </row>
        <row r="634">
          <cell r="O634" t="str">
            <v>Nguyễn Thành Đạt, Sinh ngày 28/08/1983</v>
          </cell>
          <cell r="P634">
            <v>12055028</v>
          </cell>
          <cell r="Q634" t="str">
            <v>Nguyễn Thành</v>
          </cell>
          <cell r="R634" t="str">
            <v>Đạt</v>
          </cell>
          <cell r="S634" t="str">
            <v>Nguyễn Thành Đạt</v>
          </cell>
          <cell r="T634" t="str">
            <v>Nam</v>
          </cell>
          <cell r="U634" t="str">
            <v>28/08/1983</v>
          </cell>
          <cell r="V634" t="str">
            <v>Bắc Giang</v>
          </cell>
          <cell r="W634" t="str">
            <v>Tài chính - Ngân hàng</v>
          </cell>
          <cell r="X634">
            <v>2218</v>
          </cell>
          <cell r="Y634" t="str">
            <v>27/09/2012</v>
          </cell>
          <cell r="Z634" t="str">
            <v>Đợt 1/2012</v>
          </cell>
          <cell r="AA634">
            <v>12055028</v>
          </cell>
        </row>
        <row r="635">
          <cell r="O635" t="str">
            <v>Nguyễn Ngọc Điệp, Sinh ngày 03/12/1989</v>
          </cell>
          <cell r="P635">
            <v>12055029</v>
          </cell>
          <cell r="Q635" t="str">
            <v>Nguyễn Ngọc</v>
          </cell>
          <cell r="R635" t="str">
            <v>Điệp</v>
          </cell>
          <cell r="S635" t="str">
            <v>Nguyễn Ngọc Điệp</v>
          </cell>
          <cell r="T635" t="str">
            <v>Nam</v>
          </cell>
          <cell r="U635" t="str">
            <v>03/12/1989</v>
          </cell>
          <cell r="V635" t="str">
            <v>Hà Nội</v>
          </cell>
          <cell r="W635" t="str">
            <v>Tài chính - Ngân hàng</v>
          </cell>
          <cell r="X635">
            <v>2218</v>
          </cell>
          <cell r="Y635" t="str">
            <v>27/09/2012</v>
          </cell>
          <cell r="Z635" t="str">
            <v>Đợt 1/2012</v>
          </cell>
          <cell r="AA635">
            <v>12055029</v>
          </cell>
        </row>
        <row r="636">
          <cell r="O636" t="str">
            <v>Trương Quốc Đông, Sinh ngày 16/07/1982</v>
          </cell>
          <cell r="P636">
            <v>12055030</v>
          </cell>
          <cell r="Q636" t="str">
            <v>Trương Quốc</v>
          </cell>
          <cell r="R636" t="str">
            <v>Đông</v>
          </cell>
          <cell r="S636" t="str">
            <v>Trương Quốc Đông</v>
          </cell>
          <cell r="T636" t="str">
            <v>Nam</v>
          </cell>
          <cell r="U636" t="str">
            <v>16/07/1982</v>
          </cell>
          <cell r="V636" t="str">
            <v>Yên Bái</v>
          </cell>
          <cell r="W636" t="str">
            <v>Tài chính - Ngân hàng</v>
          </cell>
          <cell r="X636">
            <v>2218</v>
          </cell>
          <cell r="Y636" t="str">
            <v>27/09/2012</v>
          </cell>
          <cell r="Z636" t="str">
            <v>Đợt 1/2012</v>
          </cell>
          <cell r="AA636">
            <v>12055030</v>
          </cell>
        </row>
        <row r="637">
          <cell r="O637" t="str">
            <v>Vũ Văn Đức, Sinh ngày 10/01/1983</v>
          </cell>
          <cell r="P637">
            <v>12055031</v>
          </cell>
          <cell r="Q637" t="str">
            <v>Vũ Văn</v>
          </cell>
          <cell r="R637" t="str">
            <v>Đức</v>
          </cell>
          <cell r="S637" t="str">
            <v>Vũ Văn Đức</v>
          </cell>
          <cell r="T637" t="str">
            <v>Nam</v>
          </cell>
          <cell r="U637" t="str">
            <v>10/01/1983</v>
          </cell>
          <cell r="V637" t="str">
            <v>Thanh Hóa</v>
          </cell>
          <cell r="W637" t="str">
            <v>Tài chính - Ngân hàng</v>
          </cell>
          <cell r="X637">
            <v>2218</v>
          </cell>
          <cell r="Y637" t="str">
            <v>27/09/2012</v>
          </cell>
          <cell r="Z637" t="str">
            <v>Đợt 1/2012</v>
          </cell>
          <cell r="AA637">
            <v>12055031</v>
          </cell>
        </row>
        <row r="638">
          <cell r="O638" t="str">
            <v>Nguyễn Hải Giang, Sinh ngày 14/03/1984</v>
          </cell>
          <cell r="P638">
            <v>12055032</v>
          </cell>
          <cell r="Q638" t="str">
            <v>Nguyễn Hải</v>
          </cell>
          <cell r="R638" t="str">
            <v>Giang</v>
          </cell>
          <cell r="S638" t="str">
            <v>Nguyễn Hải Giang</v>
          </cell>
          <cell r="T638" t="str">
            <v>Nữ</v>
          </cell>
          <cell r="U638" t="str">
            <v>14/03/1984</v>
          </cell>
          <cell r="V638" t="str">
            <v>Hưng Yên</v>
          </cell>
          <cell r="W638" t="str">
            <v>Tài chính - Ngân hàng</v>
          </cell>
          <cell r="X638">
            <v>2218</v>
          </cell>
          <cell r="Y638" t="str">
            <v>27/09/2012</v>
          </cell>
          <cell r="Z638" t="str">
            <v>Đợt 1/2012</v>
          </cell>
          <cell r="AA638">
            <v>12055032</v>
          </cell>
        </row>
        <row r="639">
          <cell r="O639" t="str">
            <v>Bùi Hoàng Giang, Sinh ngày 30/10/1981</v>
          </cell>
          <cell r="P639">
            <v>12055033</v>
          </cell>
          <cell r="Q639" t="str">
            <v>Bùi Hoàng</v>
          </cell>
          <cell r="R639" t="str">
            <v>Giang</v>
          </cell>
          <cell r="S639" t="str">
            <v>Bùi Hoàng Giang</v>
          </cell>
          <cell r="T639" t="str">
            <v>Nam</v>
          </cell>
          <cell r="U639" t="str">
            <v>30/10/1981</v>
          </cell>
          <cell r="V639" t="str">
            <v>Nam Định</v>
          </cell>
          <cell r="W639" t="str">
            <v>Tài chính - Ngân hàng</v>
          </cell>
          <cell r="X639">
            <v>2218</v>
          </cell>
          <cell r="Y639" t="str">
            <v>27/09/2012</v>
          </cell>
          <cell r="Z639" t="str">
            <v>Đợt 1/2012</v>
          </cell>
          <cell r="AA639">
            <v>12055033</v>
          </cell>
        </row>
        <row r="640">
          <cell r="O640" t="str">
            <v>Lê Thị Thanh Hà, Sinh ngày 02/11/1987</v>
          </cell>
          <cell r="P640">
            <v>12055034</v>
          </cell>
          <cell r="Q640" t="str">
            <v>Lê Thị Thanh</v>
          </cell>
          <cell r="R640" t="str">
            <v>Hà</v>
          </cell>
          <cell r="S640" t="str">
            <v>Lê Thị Thanh Hà</v>
          </cell>
          <cell r="T640" t="str">
            <v>Nữ</v>
          </cell>
          <cell r="U640" t="str">
            <v>02/11/1987</v>
          </cell>
          <cell r="V640" t="str">
            <v>Hà Nam</v>
          </cell>
          <cell r="W640" t="str">
            <v>Tài chính - Ngân hàng</v>
          </cell>
          <cell r="X640">
            <v>2218</v>
          </cell>
          <cell r="Y640" t="str">
            <v>27/09/2012</v>
          </cell>
          <cell r="Z640" t="str">
            <v>Đợt 1/2012</v>
          </cell>
          <cell r="AA640">
            <v>12055034</v>
          </cell>
        </row>
        <row r="641">
          <cell r="O641" t="str">
            <v>Đinh Thị Hà, Sinh ngày 22/12/1984</v>
          </cell>
          <cell r="P641">
            <v>12055035</v>
          </cell>
          <cell r="Q641" t="str">
            <v>Đinh Thị</v>
          </cell>
          <cell r="R641" t="str">
            <v>Hà</v>
          </cell>
          <cell r="S641" t="str">
            <v>Đinh Thị Hà</v>
          </cell>
          <cell r="T641" t="str">
            <v>Nữ</v>
          </cell>
          <cell r="U641" t="str">
            <v>22/12/1984</v>
          </cell>
          <cell r="V641" t="str">
            <v>Ninh Bình</v>
          </cell>
          <cell r="W641" t="str">
            <v>Tài chính - Ngân hàng</v>
          </cell>
          <cell r="X641">
            <v>2218</v>
          </cell>
          <cell r="Y641" t="str">
            <v>27/09/2012</v>
          </cell>
          <cell r="Z641" t="str">
            <v>Đợt 1/2012</v>
          </cell>
          <cell r="AA641">
            <v>12055035</v>
          </cell>
        </row>
        <row r="642">
          <cell r="O642" t="str">
            <v>Nguyễn Thị Hà, Sinh ngày 17/08/1987</v>
          </cell>
          <cell r="P642">
            <v>12055036</v>
          </cell>
          <cell r="Q642" t="str">
            <v>Nguyễn Thị</v>
          </cell>
          <cell r="R642" t="str">
            <v>Hà</v>
          </cell>
          <cell r="S642" t="str">
            <v>Nguyễn Thị Hà</v>
          </cell>
          <cell r="T642" t="str">
            <v>Nữ</v>
          </cell>
          <cell r="U642" t="str">
            <v>17/08/1987</v>
          </cell>
          <cell r="V642" t="str">
            <v>Vĩnh Phúc</v>
          </cell>
          <cell r="W642" t="str">
            <v>Tài chính - Ngân hàng</v>
          </cell>
          <cell r="X642">
            <v>2218</v>
          </cell>
          <cell r="Y642" t="str">
            <v>27/09/2012</v>
          </cell>
          <cell r="Z642" t="str">
            <v>Đợt 1/2012</v>
          </cell>
          <cell r="AA642">
            <v>12055036</v>
          </cell>
        </row>
        <row r="643">
          <cell r="O643" t="str">
            <v>Đặng Thị Thu Hà, Sinh ngày 21/05/1986</v>
          </cell>
          <cell r="P643">
            <v>12055037</v>
          </cell>
          <cell r="Q643" t="str">
            <v>Đặng Thị Thu</v>
          </cell>
          <cell r="R643" t="str">
            <v>Hà</v>
          </cell>
          <cell r="S643" t="str">
            <v>Đặng Thị Thu Hà</v>
          </cell>
          <cell r="T643" t="str">
            <v>Nữ</v>
          </cell>
          <cell r="U643" t="str">
            <v>21/05/1986</v>
          </cell>
          <cell r="V643" t="str">
            <v>Hà Nội</v>
          </cell>
          <cell r="W643" t="str">
            <v>Tài chính - Ngân hàng</v>
          </cell>
          <cell r="X643">
            <v>2218</v>
          </cell>
          <cell r="Y643" t="str">
            <v>27/09/2012</v>
          </cell>
          <cell r="Z643" t="str">
            <v>Đợt 1/2012</v>
          </cell>
          <cell r="AA643">
            <v>12055037</v>
          </cell>
        </row>
        <row r="644">
          <cell r="O644" t="str">
            <v>Nguyễn Thủy Hằng, Sinh ngày 28/11/1985</v>
          </cell>
          <cell r="P644">
            <v>12055038</v>
          </cell>
          <cell r="Q644" t="str">
            <v>Nguyễn Thủy</v>
          </cell>
          <cell r="R644" t="str">
            <v>Hằng</v>
          </cell>
          <cell r="S644" t="str">
            <v>Nguyễn Thủy Hằng</v>
          </cell>
          <cell r="T644" t="str">
            <v>Nữ</v>
          </cell>
          <cell r="U644" t="str">
            <v>28/11/1985</v>
          </cell>
          <cell r="V644" t="str">
            <v>Hà Nội</v>
          </cell>
          <cell r="W644" t="str">
            <v>Tài chính - Ngân hàng</v>
          </cell>
          <cell r="X644">
            <v>2218</v>
          </cell>
          <cell r="Y644" t="str">
            <v>27/09/2012</v>
          </cell>
          <cell r="Z644" t="str">
            <v>Đợt 1/2012</v>
          </cell>
          <cell r="AA644">
            <v>12055038</v>
          </cell>
        </row>
        <row r="645">
          <cell r="O645" t="str">
            <v>Ngô Thị Thanh Huyền, Sinh ngày 10/05/1987</v>
          </cell>
          <cell r="P645">
            <v>12055039</v>
          </cell>
          <cell r="Q645" t="str">
            <v>Ngô Thị Thanh</v>
          </cell>
          <cell r="R645" t="str">
            <v>Huyền</v>
          </cell>
          <cell r="S645" t="str">
            <v>Ngô Thị Thanh Huyền</v>
          </cell>
          <cell r="T645" t="str">
            <v>Nữ</v>
          </cell>
          <cell r="U645" t="str">
            <v>10/05/1987</v>
          </cell>
          <cell r="V645" t="str">
            <v>Hải Phòng</v>
          </cell>
          <cell r="W645" t="str">
            <v>Tài chính - Ngân hàng</v>
          </cell>
          <cell r="X645">
            <v>2218</v>
          </cell>
          <cell r="Y645" t="str">
            <v>27/09/2012</v>
          </cell>
          <cell r="Z645" t="str">
            <v>Đợt 1/2012</v>
          </cell>
          <cell r="AA645">
            <v>12055039</v>
          </cell>
        </row>
        <row r="646">
          <cell r="O646" t="str">
            <v>Phạm Ngọc Hiền Hương, Sinh ngày 30/05/1990</v>
          </cell>
          <cell r="P646">
            <v>12055040</v>
          </cell>
          <cell r="Q646" t="str">
            <v>Phạm Ngọc Hiền</v>
          </cell>
          <cell r="R646" t="str">
            <v>Hương</v>
          </cell>
          <cell r="S646" t="str">
            <v>Phạm Ngọc Hiền Hương</v>
          </cell>
          <cell r="T646" t="str">
            <v>Nữ</v>
          </cell>
          <cell r="U646" t="str">
            <v>30/05/1990</v>
          </cell>
          <cell r="V646" t="str">
            <v>Hà Nội</v>
          </cell>
          <cell r="W646" t="str">
            <v>Tài chính - Ngân hàng</v>
          </cell>
          <cell r="X646">
            <v>2218</v>
          </cell>
          <cell r="Y646" t="str">
            <v>27/09/2012</v>
          </cell>
          <cell r="Z646" t="str">
            <v>Đợt 1/2012</v>
          </cell>
          <cell r="AA646">
            <v>12055040</v>
          </cell>
        </row>
        <row r="647">
          <cell r="O647" t="str">
            <v>Nguyễn Thị Thanh Hương, Sinh ngày 18/08/1988</v>
          </cell>
          <cell r="P647">
            <v>12055041</v>
          </cell>
          <cell r="Q647" t="str">
            <v>Nguyễn Thị Thanh</v>
          </cell>
          <cell r="R647" t="str">
            <v>Hương</v>
          </cell>
          <cell r="S647" t="str">
            <v>Nguyễn Thị Thanh Hương</v>
          </cell>
          <cell r="T647" t="str">
            <v>Nữ</v>
          </cell>
          <cell r="U647" t="str">
            <v>18/08/1988</v>
          </cell>
          <cell r="V647" t="str">
            <v>Ninh Bình</v>
          </cell>
          <cell r="W647" t="str">
            <v>Tài chính - Ngân hàng</v>
          </cell>
          <cell r="X647">
            <v>2218</v>
          </cell>
          <cell r="Y647" t="str">
            <v>27/09/2012</v>
          </cell>
          <cell r="Z647" t="str">
            <v>Đợt 1/2012</v>
          </cell>
          <cell r="AA647">
            <v>12055041</v>
          </cell>
        </row>
        <row r="648">
          <cell r="O648" t="str">
            <v>Phạm Thu Hương, Sinh ngày 13/02/1987</v>
          </cell>
          <cell r="P648">
            <v>12055042</v>
          </cell>
          <cell r="Q648" t="str">
            <v>Phạm Thu</v>
          </cell>
          <cell r="R648" t="str">
            <v>Hương</v>
          </cell>
          <cell r="S648" t="str">
            <v>Phạm Thu Hương</v>
          </cell>
          <cell r="T648" t="str">
            <v>Nữ</v>
          </cell>
          <cell r="U648" t="str">
            <v>13/02/1987</v>
          </cell>
          <cell r="V648" t="str">
            <v>Thái Bình</v>
          </cell>
          <cell r="W648" t="str">
            <v>Tài chính - Ngân hàng</v>
          </cell>
          <cell r="X648">
            <v>2218</v>
          </cell>
          <cell r="Y648" t="str">
            <v>27/09/2012</v>
          </cell>
          <cell r="Z648" t="str">
            <v>Đợt 1/2012</v>
          </cell>
          <cell r="AA648">
            <v>12055042</v>
          </cell>
        </row>
        <row r="649">
          <cell r="O649" t="str">
            <v>Chu Thị Thùy Liên, Sinh ngày 02/09/1988</v>
          </cell>
          <cell r="P649">
            <v>12055043</v>
          </cell>
          <cell r="Q649" t="str">
            <v>Chu Thị Thùy</v>
          </cell>
          <cell r="R649" t="str">
            <v>Liên</v>
          </cell>
          <cell r="S649" t="str">
            <v>Chu Thị Thùy Liên</v>
          </cell>
          <cell r="T649" t="str">
            <v>Nữ</v>
          </cell>
          <cell r="U649" t="str">
            <v>02/09/1988</v>
          </cell>
          <cell r="V649" t="str">
            <v>Hưng Yên</v>
          </cell>
          <cell r="W649" t="str">
            <v>Tài chính - Ngân hàng</v>
          </cell>
          <cell r="X649">
            <v>2218</v>
          </cell>
          <cell r="Y649" t="str">
            <v>27/09/2012</v>
          </cell>
          <cell r="Z649" t="str">
            <v>Đợt 1/2012</v>
          </cell>
          <cell r="AA649">
            <v>12055043</v>
          </cell>
        </row>
        <row r="650">
          <cell r="O650" t="str">
            <v>Nguyễn Thị Mừng, Sinh ngày 20/09/1989</v>
          </cell>
          <cell r="P650">
            <v>12055044</v>
          </cell>
          <cell r="Q650" t="str">
            <v>Nguyễn Thị</v>
          </cell>
          <cell r="R650" t="str">
            <v>Mừng</v>
          </cell>
          <cell r="S650" t="str">
            <v>Nguyễn Thị Mừng</v>
          </cell>
          <cell r="T650" t="str">
            <v>Nữ</v>
          </cell>
          <cell r="U650" t="str">
            <v>20/09/1989</v>
          </cell>
          <cell r="V650" t="str">
            <v>Nam Định</v>
          </cell>
          <cell r="W650" t="str">
            <v>Tài chính - Ngân hàng</v>
          </cell>
          <cell r="X650">
            <v>2218</v>
          </cell>
          <cell r="Y650" t="str">
            <v>27/09/2012</v>
          </cell>
          <cell r="Z650" t="str">
            <v>Đợt 1/2012</v>
          </cell>
          <cell r="AA650">
            <v>12055044</v>
          </cell>
        </row>
        <row r="651">
          <cell r="O651" t="str">
            <v>Lê Thị Hằng Nga, Sinh ngày 02/12/1987</v>
          </cell>
          <cell r="P651">
            <v>12055045</v>
          </cell>
          <cell r="Q651" t="str">
            <v>Lê Thị Hằng</v>
          </cell>
          <cell r="R651" t="str">
            <v>Nga</v>
          </cell>
          <cell r="S651" t="str">
            <v>Lê Thị Hằng Nga</v>
          </cell>
          <cell r="T651" t="str">
            <v>Nữ</v>
          </cell>
          <cell r="U651" t="str">
            <v>02/12/1987</v>
          </cell>
          <cell r="V651" t="str">
            <v>Hà Nội</v>
          </cell>
          <cell r="W651" t="str">
            <v>Tài chính - Ngân hàng</v>
          </cell>
          <cell r="X651">
            <v>2218</v>
          </cell>
          <cell r="Y651" t="str">
            <v>27/09/2012</v>
          </cell>
          <cell r="Z651" t="str">
            <v>Đợt 1/2012</v>
          </cell>
          <cell r="AA651">
            <v>12055045</v>
          </cell>
        </row>
        <row r="652">
          <cell r="O652" t="str">
            <v>Phạm Văn Nghĩa, Sinh ngày 17/09/1986</v>
          </cell>
          <cell r="P652">
            <v>12055046</v>
          </cell>
          <cell r="Q652" t="str">
            <v>Phạm Văn</v>
          </cell>
          <cell r="R652" t="str">
            <v>Nghĩa</v>
          </cell>
          <cell r="S652" t="str">
            <v>Phạm Văn Nghĩa</v>
          </cell>
          <cell r="T652" t="str">
            <v>Nam</v>
          </cell>
          <cell r="U652" t="str">
            <v>17/09/1986</v>
          </cell>
          <cell r="V652" t="str">
            <v>Nam Định</v>
          </cell>
          <cell r="W652" t="str">
            <v>Tài chính - Ngân hàng</v>
          </cell>
          <cell r="X652">
            <v>2218</v>
          </cell>
          <cell r="Y652" t="str">
            <v>27/09/2012</v>
          </cell>
          <cell r="Z652" t="str">
            <v>Đợt 1/2012</v>
          </cell>
          <cell r="AA652">
            <v>12055046</v>
          </cell>
        </row>
        <row r="653">
          <cell r="O653" t="str">
            <v>Nguyễn Bá Ngọc, Sinh ngày 06/12/1988</v>
          </cell>
          <cell r="P653">
            <v>12055047</v>
          </cell>
          <cell r="Q653" t="str">
            <v>Nguyễn Bá</v>
          </cell>
          <cell r="R653" t="str">
            <v>Ngọc</v>
          </cell>
          <cell r="S653" t="str">
            <v>Nguyễn Bá Ngọc</v>
          </cell>
          <cell r="T653" t="str">
            <v>Nam</v>
          </cell>
          <cell r="U653" t="str">
            <v>06/12/1988</v>
          </cell>
          <cell r="V653" t="str">
            <v>Hà Nội</v>
          </cell>
          <cell r="W653" t="str">
            <v>Tài chính - Ngân hàng</v>
          </cell>
          <cell r="X653">
            <v>2218</v>
          </cell>
          <cell r="Y653" t="str">
            <v>27/09/2012</v>
          </cell>
          <cell r="Z653" t="str">
            <v>Đợt 1/2012</v>
          </cell>
          <cell r="AA653">
            <v>12055047</v>
          </cell>
        </row>
        <row r="654">
          <cell r="O654" t="str">
            <v>Nguyễn Minh Ngọc, Sinh ngày 17/02/1985</v>
          </cell>
          <cell r="P654">
            <v>12055048</v>
          </cell>
          <cell r="Q654" t="str">
            <v>Nguyễn Minh</v>
          </cell>
          <cell r="R654" t="str">
            <v>Ngọc</v>
          </cell>
          <cell r="S654" t="str">
            <v>Nguyễn Minh Ngọc</v>
          </cell>
          <cell r="T654" t="str">
            <v>Nữ</v>
          </cell>
          <cell r="U654" t="str">
            <v>17/02/1985</v>
          </cell>
          <cell r="V654" t="str">
            <v>Hải Phòng</v>
          </cell>
          <cell r="W654" t="str">
            <v>Tài chính - Ngân hàng</v>
          </cell>
          <cell r="X654">
            <v>2218</v>
          </cell>
          <cell r="Y654" t="str">
            <v>27/09/2012</v>
          </cell>
          <cell r="Z654" t="str">
            <v>Đợt 1/2012</v>
          </cell>
          <cell r="AA654">
            <v>12055048</v>
          </cell>
        </row>
        <row r="655">
          <cell r="O655" t="str">
            <v>Nguyễn Thị Thu Phương, Sinh ngày 20/12/1989</v>
          </cell>
          <cell r="P655">
            <v>12055049</v>
          </cell>
          <cell r="Q655" t="str">
            <v>Nguyễn Thị Thu</v>
          </cell>
          <cell r="R655" t="str">
            <v>Phương</v>
          </cell>
          <cell r="S655" t="str">
            <v>Nguyễn Thị Thu Phương</v>
          </cell>
          <cell r="T655" t="str">
            <v>Nữ</v>
          </cell>
          <cell r="U655" t="str">
            <v>20/12/1989</v>
          </cell>
          <cell r="V655" t="str">
            <v>Vĩnh Phúc</v>
          </cell>
          <cell r="W655" t="str">
            <v>Tài chính - Ngân hàng</v>
          </cell>
          <cell r="X655">
            <v>2218</v>
          </cell>
          <cell r="Y655" t="str">
            <v>27/09/2012</v>
          </cell>
          <cell r="Z655" t="str">
            <v>Đợt 1/2012</v>
          </cell>
          <cell r="AA655">
            <v>12055049</v>
          </cell>
        </row>
        <row r="656">
          <cell r="O656" t="str">
            <v>Nguyễn Hồng Quang, Sinh ngày 21/06/1984</v>
          </cell>
          <cell r="P656">
            <v>12055050</v>
          </cell>
          <cell r="Q656" t="str">
            <v>Nguyễn Hồng</v>
          </cell>
          <cell r="R656" t="str">
            <v>Quang</v>
          </cell>
          <cell r="S656" t="str">
            <v>Nguyễn Hồng Quang</v>
          </cell>
          <cell r="T656" t="str">
            <v>Nam</v>
          </cell>
          <cell r="U656" t="str">
            <v>21/06/1984</v>
          </cell>
          <cell r="V656" t="str">
            <v>Bắc Giang</v>
          </cell>
          <cell r="W656" t="str">
            <v>Tài chính - Ngân hàng</v>
          </cell>
          <cell r="X656">
            <v>2218</v>
          </cell>
          <cell r="Y656" t="str">
            <v>27/09/2012</v>
          </cell>
          <cell r="Z656" t="str">
            <v>Đợt 1/2012</v>
          </cell>
          <cell r="AA656">
            <v>12055050</v>
          </cell>
        </row>
        <row r="657">
          <cell r="O657" t="str">
            <v>Nguyễn Thị Tú Quyên, Sinh ngày 19/11/1982</v>
          </cell>
          <cell r="P657">
            <v>12055051</v>
          </cell>
          <cell r="Q657" t="str">
            <v>Nguyễn Thị Tú</v>
          </cell>
          <cell r="R657" t="str">
            <v>Quyên</v>
          </cell>
          <cell r="S657" t="str">
            <v>Nguyễn Thị Tú Quyên</v>
          </cell>
          <cell r="T657" t="str">
            <v>Nữ</v>
          </cell>
          <cell r="U657" t="str">
            <v>19/11/1982</v>
          </cell>
          <cell r="V657" t="str">
            <v>Phú Thọ</v>
          </cell>
          <cell r="W657" t="str">
            <v>Tài chính - Ngân hàng</v>
          </cell>
          <cell r="X657">
            <v>2218</v>
          </cell>
          <cell r="Y657" t="str">
            <v>27/09/2012</v>
          </cell>
          <cell r="Z657" t="str">
            <v>Đợt 1/2012</v>
          </cell>
          <cell r="AA657">
            <v>12055051</v>
          </cell>
        </row>
        <row r="658">
          <cell r="O658" t="str">
            <v>Nguyễn Thị Thoan, Sinh ngày 20/11/1987</v>
          </cell>
          <cell r="P658">
            <v>12055052</v>
          </cell>
          <cell r="Q658" t="str">
            <v>Nguyễn Thị</v>
          </cell>
          <cell r="R658" t="str">
            <v>Thoan</v>
          </cell>
          <cell r="S658" t="str">
            <v>Nguyễn Thị Thoan</v>
          </cell>
          <cell r="T658" t="str">
            <v>Nữ</v>
          </cell>
          <cell r="U658" t="str">
            <v>20/11/1987</v>
          </cell>
          <cell r="V658" t="str">
            <v>Thái Bình</v>
          </cell>
          <cell r="W658" t="str">
            <v>Tài chính - Ngân hàng</v>
          </cell>
          <cell r="X658">
            <v>2218</v>
          </cell>
          <cell r="Y658" t="str">
            <v>27/09/2012</v>
          </cell>
          <cell r="Z658" t="str">
            <v>Đợt 1/2012</v>
          </cell>
          <cell r="AA658">
            <v>12055052</v>
          </cell>
        </row>
        <row r="659">
          <cell r="O659" t="str">
            <v>Lê Thị Thanh Thúy, Sinh ngày 03/11/1984</v>
          </cell>
          <cell r="P659">
            <v>12055053</v>
          </cell>
          <cell r="Q659" t="str">
            <v>Lê Thị Thanh</v>
          </cell>
          <cell r="R659" t="str">
            <v>Thúy</v>
          </cell>
          <cell r="S659" t="str">
            <v>Lê Thị Thanh Thúy</v>
          </cell>
          <cell r="T659" t="str">
            <v>Nữ</v>
          </cell>
          <cell r="U659" t="str">
            <v>03/11/1984</v>
          </cell>
          <cell r="V659" t="str">
            <v>Hưng Yên</v>
          </cell>
          <cell r="W659" t="str">
            <v>Tài chính - Ngân hàng</v>
          </cell>
          <cell r="X659">
            <v>2218</v>
          </cell>
          <cell r="Y659" t="str">
            <v>27/09/2012</v>
          </cell>
          <cell r="Z659" t="str">
            <v>Đợt 1/2012</v>
          </cell>
          <cell r="AA659">
            <v>12055053</v>
          </cell>
        </row>
        <row r="660">
          <cell r="O660" t="str">
            <v>Hoàng Thị Thúy, Sinh ngày 20/03/1986</v>
          </cell>
          <cell r="P660">
            <v>12055054</v>
          </cell>
          <cell r="Q660" t="str">
            <v>Hoàng Thị</v>
          </cell>
          <cell r="R660" t="str">
            <v>Thúy</v>
          </cell>
          <cell r="S660" t="str">
            <v>Hoàng Thị Thúy</v>
          </cell>
          <cell r="T660" t="str">
            <v>Nữ</v>
          </cell>
          <cell r="U660" t="str">
            <v>20/03/1986</v>
          </cell>
          <cell r="V660" t="str">
            <v>Phú Thọ</v>
          </cell>
          <cell r="W660" t="str">
            <v>Tài chính - Ngân hàng</v>
          </cell>
          <cell r="X660">
            <v>2218</v>
          </cell>
          <cell r="Y660" t="str">
            <v>27/09/2012</v>
          </cell>
          <cell r="Z660" t="str">
            <v>Đợt 1/2012</v>
          </cell>
          <cell r="AA660">
            <v>12055054</v>
          </cell>
        </row>
        <row r="661">
          <cell r="O661" t="str">
            <v>Nguyễn Thị Thu Trang, Sinh ngày 13/09/1987</v>
          </cell>
          <cell r="P661">
            <v>12055055</v>
          </cell>
          <cell r="Q661" t="str">
            <v>Nguyễn Thị Thu</v>
          </cell>
          <cell r="R661" t="str">
            <v>Trang</v>
          </cell>
          <cell r="S661" t="str">
            <v>Nguyễn Thị Thu Trang</v>
          </cell>
          <cell r="T661" t="str">
            <v>Nữ</v>
          </cell>
          <cell r="U661" t="str">
            <v>13/09/1987</v>
          </cell>
          <cell r="V661" t="str">
            <v>Hưng Yên</v>
          </cell>
          <cell r="W661" t="str">
            <v>Tài chính - Ngân hàng</v>
          </cell>
          <cell r="X661">
            <v>2218</v>
          </cell>
          <cell r="Y661" t="str">
            <v>27/09/2012</v>
          </cell>
          <cell r="Z661" t="str">
            <v>Đợt 1/2012</v>
          </cell>
          <cell r="AA661">
            <v>12055055</v>
          </cell>
        </row>
        <row r="662">
          <cell r="O662" t="str">
            <v>Nguyễn Xuân Trường, Sinh ngày 16/07/1987</v>
          </cell>
          <cell r="P662">
            <v>12055056</v>
          </cell>
          <cell r="Q662" t="str">
            <v>Nguyễn Xuân</v>
          </cell>
          <cell r="R662" t="str">
            <v>Trường</v>
          </cell>
          <cell r="S662" t="str">
            <v>Nguyễn Xuân Trường</v>
          </cell>
          <cell r="T662" t="str">
            <v>Nam</v>
          </cell>
          <cell r="U662" t="str">
            <v>16/07/1987</v>
          </cell>
          <cell r="V662" t="str">
            <v>Ninh Bình</v>
          </cell>
          <cell r="W662" t="str">
            <v>Tài chính - Ngân hàng</v>
          </cell>
          <cell r="X662">
            <v>2218</v>
          </cell>
          <cell r="Y662" t="str">
            <v>27/09/2012</v>
          </cell>
          <cell r="Z662" t="str">
            <v>Đợt 1/2012</v>
          </cell>
          <cell r="AA662">
            <v>12055056</v>
          </cell>
        </row>
        <row r="663">
          <cell r="O663" t="str">
            <v>Nguyễn Xuân Trường, Sinh ngày 21/01/1984</v>
          </cell>
          <cell r="P663">
            <v>12055057</v>
          </cell>
          <cell r="Q663" t="str">
            <v>Nguyễn Xuân</v>
          </cell>
          <cell r="R663" t="str">
            <v>Trường</v>
          </cell>
          <cell r="S663" t="str">
            <v>Nguyễn Xuân Trường</v>
          </cell>
          <cell r="T663" t="str">
            <v>Nam</v>
          </cell>
          <cell r="U663" t="str">
            <v>21/01/1984</v>
          </cell>
          <cell r="V663" t="str">
            <v>Bắc Giang</v>
          </cell>
          <cell r="W663" t="str">
            <v>Tài chính - Ngân hàng</v>
          </cell>
          <cell r="X663">
            <v>2218</v>
          </cell>
          <cell r="Y663" t="str">
            <v>27/09/2012</v>
          </cell>
          <cell r="Z663" t="str">
            <v>Đợt 1/2012</v>
          </cell>
          <cell r="AA663">
            <v>12055057</v>
          </cell>
        </row>
        <row r="664">
          <cell r="O664" t="str">
            <v>Trần Văn Tú, Sinh ngày 12/09/1989</v>
          </cell>
          <cell r="P664">
            <v>12055058</v>
          </cell>
          <cell r="Q664" t="str">
            <v>Trần Văn</v>
          </cell>
          <cell r="R664" t="str">
            <v>Tú</v>
          </cell>
          <cell r="S664" t="str">
            <v>Trần Văn Tú</v>
          </cell>
          <cell r="T664" t="str">
            <v>Nam</v>
          </cell>
          <cell r="U664" t="str">
            <v>12/09/1989</v>
          </cell>
          <cell r="V664" t="str">
            <v>Nghệ An</v>
          </cell>
          <cell r="W664" t="str">
            <v>Tài chính - Ngân hàng</v>
          </cell>
          <cell r="X664">
            <v>2218</v>
          </cell>
          <cell r="Y664" t="str">
            <v>27/09/2012</v>
          </cell>
          <cell r="Z664" t="str">
            <v>Đợt 1/2012</v>
          </cell>
          <cell r="AA664">
            <v>12055058</v>
          </cell>
        </row>
        <row r="665">
          <cell r="O665" t="str">
            <v>Bùi Thị Vân, Sinh ngày 09/11/1989</v>
          </cell>
          <cell r="P665">
            <v>12055059</v>
          </cell>
          <cell r="Q665" t="str">
            <v>Bùi Thị</v>
          </cell>
          <cell r="R665" t="str">
            <v>Vân</v>
          </cell>
          <cell r="S665" t="str">
            <v>Bùi Thị Vân</v>
          </cell>
          <cell r="T665" t="str">
            <v>Nữ</v>
          </cell>
          <cell r="U665" t="str">
            <v>09/11/1989</v>
          </cell>
          <cell r="V665" t="str">
            <v>Thanh Hóa</v>
          </cell>
          <cell r="W665" t="str">
            <v>Tài chính - Ngân hàng</v>
          </cell>
          <cell r="X665">
            <v>2218</v>
          </cell>
          <cell r="Y665" t="str">
            <v>27/09/2012</v>
          </cell>
          <cell r="Z665" t="str">
            <v>Đợt 1/2012</v>
          </cell>
          <cell r="AA665">
            <v>12055059</v>
          </cell>
        </row>
        <row r="666">
          <cell r="O666" t="str">
            <v>Nguyễn Quang Vinh, Sinh ngày 29/10/1984</v>
          </cell>
          <cell r="P666">
            <v>12055060</v>
          </cell>
          <cell r="Q666" t="str">
            <v>Nguyễn Quang</v>
          </cell>
          <cell r="R666" t="str">
            <v>Vinh</v>
          </cell>
          <cell r="S666" t="str">
            <v>Nguyễn Quang Vinh</v>
          </cell>
          <cell r="T666" t="str">
            <v>Nam</v>
          </cell>
          <cell r="U666" t="str">
            <v>29/10/1984</v>
          </cell>
          <cell r="V666" t="str">
            <v>Hà Nội</v>
          </cell>
          <cell r="W666" t="str">
            <v>Tài chính - Ngân hàng</v>
          </cell>
          <cell r="X666">
            <v>2218</v>
          </cell>
          <cell r="Y666" t="str">
            <v>27/09/2012</v>
          </cell>
          <cell r="Z666" t="str">
            <v>Đợt 1/2012</v>
          </cell>
          <cell r="AA666">
            <v>12055060</v>
          </cell>
        </row>
        <row r="667">
          <cell r="O667" t="str">
            <v>Đỗ Hoàng Yến, Sinh ngày 24/01/1988</v>
          </cell>
          <cell r="P667">
            <v>12055061</v>
          </cell>
          <cell r="Q667" t="str">
            <v>Đỗ Hoàng</v>
          </cell>
          <cell r="R667" t="str">
            <v>Yến</v>
          </cell>
          <cell r="S667" t="str">
            <v>Đỗ Hoàng Yến</v>
          </cell>
          <cell r="T667" t="str">
            <v>Nữ</v>
          </cell>
          <cell r="U667" t="str">
            <v>24/01/1988</v>
          </cell>
          <cell r="V667" t="str">
            <v>Hải Dương</v>
          </cell>
          <cell r="W667" t="str">
            <v>Tài chính - Ngân hàng</v>
          </cell>
          <cell r="X667">
            <v>2218</v>
          </cell>
          <cell r="Y667" t="str">
            <v>27/09/2012</v>
          </cell>
          <cell r="Z667" t="str">
            <v>Đợt 1/2012</v>
          </cell>
          <cell r="AA667">
            <v>12055061</v>
          </cell>
        </row>
        <row r="668">
          <cell r="O668" t="str">
            <v>Đinh Thị Ly Ba, Sinh ngày 04/06/1987</v>
          </cell>
          <cell r="P668">
            <v>12055062</v>
          </cell>
          <cell r="Q668" t="str">
            <v>Đinh Thị Ly</v>
          </cell>
          <cell r="R668" t="str">
            <v>Ba</v>
          </cell>
          <cell r="S668" t="str">
            <v>Đinh Thị Ly Ba</v>
          </cell>
          <cell r="T668" t="str">
            <v>Nữ</v>
          </cell>
          <cell r="U668" t="str">
            <v>04/06/1987</v>
          </cell>
          <cell r="V668" t="str">
            <v>Thái Nguyên</v>
          </cell>
          <cell r="W668" t="str">
            <v>Tài chính - Ngân hàng</v>
          </cell>
          <cell r="X668">
            <v>2218</v>
          </cell>
          <cell r="Y668" t="str">
            <v>27/09/2012</v>
          </cell>
          <cell r="Z668" t="str">
            <v>Đợt 1/2012</v>
          </cell>
          <cell r="AA668">
            <v>12055062</v>
          </cell>
        </row>
        <row r="669">
          <cell r="O669" t="str">
            <v>Hoàng Thị Thùy An, Sinh ngày 18/08/1988</v>
          </cell>
          <cell r="P669">
            <v>12055063</v>
          </cell>
          <cell r="Q669" t="str">
            <v>Hoàng Thị Thùy</v>
          </cell>
          <cell r="R669" t="str">
            <v>An</v>
          </cell>
          <cell r="S669" t="str">
            <v>Hoàng Thị Thùy An</v>
          </cell>
          <cell r="T669" t="str">
            <v>Nữ</v>
          </cell>
          <cell r="U669" t="str">
            <v>18/08/1988</v>
          </cell>
          <cell r="V669" t="str">
            <v>Hải Dương</v>
          </cell>
          <cell r="W669" t="str">
            <v>Quản trị kinh doanh</v>
          </cell>
          <cell r="X669">
            <v>2218</v>
          </cell>
          <cell r="Y669" t="str">
            <v>27/09/2012</v>
          </cell>
          <cell r="Z669" t="str">
            <v>Đợt 1/2012</v>
          </cell>
          <cell r="AA669">
            <v>12055063</v>
          </cell>
        </row>
        <row r="670">
          <cell r="O670" t="str">
            <v>Trịnh Ngọc Huyền Anh, Sinh ngày 24/11/1989</v>
          </cell>
          <cell r="P670">
            <v>12055064</v>
          </cell>
          <cell r="Q670" t="str">
            <v>Trịnh Ngọc Huyền</v>
          </cell>
          <cell r="R670" t="str">
            <v>Anh</v>
          </cell>
          <cell r="S670" t="str">
            <v>Trịnh Ngọc Huyền Anh</v>
          </cell>
          <cell r="T670" t="str">
            <v>Nữ</v>
          </cell>
          <cell r="U670" t="str">
            <v>24/11/1989</v>
          </cell>
          <cell r="V670" t="str">
            <v>Hải Dương</v>
          </cell>
          <cell r="W670" t="str">
            <v>Quản trị kinh doanh</v>
          </cell>
          <cell r="X670">
            <v>2218</v>
          </cell>
          <cell r="Y670" t="str">
            <v>27/09/2012</v>
          </cell>
          <cell r="Z670" t="str">
            <v>Đợt 1/2012</v>
          </cell>
          <cell r="AA670">
            <v>12055064</v>
          </cell>
        </row>
        <row r="671">
          <cell r="O671" t="str">
            <v>Lê Quang Anh, Sinh ngày 23/12/1985</v>
          </cell>
          <cell r="P671">
            <v>12055065</v>
          </cell>
          <cell r="Q671" t="str">
            <v>Lê Quang</v>
          </cell>
          <cell r="R671" t="str">
            <v>Anh</v>
          </cell>
          <cell r="S671" t="str">
            <v>Lê Quang Anh</v>
          </cell>
          <cell r="T671" t="str">
            <v>Nam</v>
          </cell>
          <cell r="U671" t="str">
            <v>23/12/1985</v>
          </cell>
          <cell r="V671" t="str">
            <v>Hà Nội</v>
          </cell>
          <cell r="W671" t="str">
            <v>Quản trị kinh doanh</v>
          </cell>
          <cell r="X671">
            <v>2218</v>
          </cell>
          <cell r="Y671" t="str">
            <v>27/09/2012</v>
          </cell>
          <cell r="Z671" t="str">
            <v>Đợt 1/2012</v>
          </cell>
          <cell r="AA671">
            <v>12055065</v>
          </cell>
        </row>
        <row r="672">
          <cell r="O672" t="str">
            <v>Mai Việt Bắc, Sinh ngày 03/08/1970</v>
          </cell>
          <cell r="P672">
            <v>12055066</v>
          </cell>
          <cell r="Q672" t="str">
            <v>Mai Việt</v>
          </cell>
          <cell r="R672" t="str">
            <v>Bắc</v>
          </cell>
          <cell r="S672" t="str">
            <v>Mai Việt Bắc</v>
          </cell>
          <cell r="T672" t="str">
            <v>Nam</v>
          </cell>
          <cell r="U672" t="str">
            <v>03/08/1970</v>
          </cell>
          <cell r="V672" t="str">
            <v>Hà Nam</v>
          </cell>
          <cell r="W672" t="str">
            <v>Quản trị kinh doanh</v>
          </cell>
          <cell r="X672">
            <v>2218</v>
          </cell>
          <cell r="Y672" t="str">
            <v>27/09/2012</v>
          </cell>
          <cell r="Z672" t="str">
            <v>Đợt 1/2012</v>
          </cell>
          <cell r="AA672">
            <v>12055066</v>
          </cell>
        </row>
        <row r="673">
          <cell r="O673" t="str">
            <v>Đoàn Văn Bân, Sinh ngày 19/03/1984</v>
          </cell>
          <cell r="P673">
            <v>12055067</v>
          </cell>
          <cell r="Q673" t="str">
            <v>Đoàn Văn</v>
          </cell>
          <cell r="R673" t="str">
            <v>Bân</v>
          </cell>
          <cell r="S673" t="str">
            <v>Đoàn Văn Bân</v>
          </cell>
          <cell r="T673" t="str">
            <v>Nam</v>
          </cell>
          <cell r="U673" t="str">
            <v>19/03/1984</v>
          </cell>
          <cell r="V673" t="str">
            <v>Nam Định</v>
          </cell>
          <cell r="W673" t="str">
            <v>Quản trị kinh doanh</v>
          </cell>
          <cell r="X673">
            <v>2218</v>
          </cell>
          <cell r="Y673" t="str">
            <v>27/09/2012</v>
          </cell>
          <cell r="Z673" t="str">
            <v>Đợt 1/2012</v>
          </cell>
          <cell r="AA673">
            <v>12055067</v>
          </cell>
        </row>
        <row r="674">
          <cell r="O674" t="str">
            <v>Lại Minh Châu, Sinh ngày 01/05/1985</v>
          </cell>
          <cell r="P674">
            <v>12055068</v>
          </cell>
          <cell r="Q674" t="str">
            <v>Lại Minh</v>
          </cell>
          <cell r="R674" t="str">
            <v>Châu</v>
          </cell>
          <cell r="S674" t="str">
            <v>Lại Minh Châu</v>
          </cell>
          <cell r="T674" t="str">
            <v>Nữ</v>
          </cell>
          <cell r="U674" t="str">
            <v>01/05/1985</v>
          </cell>
          <cell r="V674" t="str">
            <v>Hà Nội</v>
          </cell>
          <cell r="W674" t="str">
            <v>Quản trị kinh doanh</v>
          </cell>
          <cell r="X674">
            <v>2218</v>
          </cell>
          <cell r="Y674" t="str">
            <v>27/09/2012</v>
          </cell>
          <cell r="Z674" t="str">
            <v>Đợt 1/2012</v>
          </cell>
          <cell r="AA674">
            <v>12055068</v>
          </cell>
        </row>
        <row r="675">
          <cell r="O675" t="str">
            <v>Nguyễn Đỗ Thành Công, Sinh ngày 19/01/1987</v>
          </cell>
          <cell r="P675">
            <v>12055069</v>
          </cell>
          <cell r="Q675" t="str">
            <v>Nguyễn Đỗ Thành</v>
          </cell>
          <cell r="R675" t="str">
            <v>Công</v>
          </cell>
          <cell r="S675" t="str">
            <v>Nguyễn Đỗ Thành Công</v>
          </cell>
          <cell r="T675" t="str">
            <v>Nam</v>
          </cell>
          <cell r="U675" t="str">
            <v>19/01/1987</v>
          </cell>
          <cell r="V675" t="str">
            <v>Hà Nội</v>
          </cell>
          <cell r="W675" t="str">
            <v>Quản trị kinh doanh</v>
          </cell>
          <cell r="X675">
            <v>2218</v>
          </cell>
          <cell r="Y675" t="str">
            <v>27/09/2012</v>
          </cell>
          <cell r="Z675" t="str">
            <v>Đợt 1/2012</v>
          </cell>
          <cell r="AA675">
            <v>12055069</v>
          </cell>
        </row>
        <row r="676">
          <cell r="O676" t="str">
            <v>Nguyễn Quốc Cường, Sinh ngày 20/11/1987</v>
          </cell>
          <cell r="P676">
            <v>12055070</v>
          </cell>
          <cell r="Q676" t="str">
            <v>Nguyễn Quốc</v>
          </cell>
          <cell r="R676" t="str">
            <v>Cường</v>
          </cell>
          <cell r="S676" t="str">
            <v>Nguyễn Quốc Cường</v>
          </cell>
          <cell r="T676" t="str">
            <v>Nam</v>
          </cell>
          <cell r="U676" t="str">
            <v>20/11/1987</v>
          </cell>
          <cell r="V676" t="str">
            <v>Hà Nội</v>
          </cell>
          <cell r="W676" t="str">
            <v>Quản trị kinh doanh</v>
          </cell>
          <cell r="X676">
            <v>2218</v>
          </cell>
          <cell r="Y676" t="str">
            <v>27/09/2012</v>
          </cell>
          <cell r="Z676" t="str">
            <v>Đợt 1/2012</v>
          </cell>
          <cell r="AA676">
            <v>12055070</v>
          </cell>
        </row>
        <row r="677">
          <cell r="O677" t="str">
            <v>Lê Văn Cường, Sinh ngày 22/04/1989</v>
          </cell>
          <cell r="P677">
            <v>12055071</v>
          </cell>
          <cell r="Q677" t="str">
            <v>Lê Văn</v>
          </cell>
          <cell r="R677" t="str">
            <v>Cường</v>
          </cell>
          <cell r="S677" t="str">
            <v>Lê Văn Cường</v>
          </cell>
          <cell r="T677" t="str">
            <v>Nam</v>
          </cell>
          <cell r="U677" t="str">
            <v>22/04/1989</v>
          </cell>
          <cell r="V677" t="str">
            <v>Thái Nguyên</v>
          </cell>
          <cell r="W677" t="str">
            <v>Quản trị kinh doanh</v>
          </cell>
          <cell r="X677">
            <v>2218</v>
          </cell>
          <cell r="Y677" t="str">
            <v>27/09/2012</v>
          </cell>
          <cell r="Z677" t="str">
            <v>Đợt 1/2012</v>
          </cell>
          <cell r="AA677">
            <v>12055071</v>
          </cell>
        </row>
        <row r="678">
          <cell r="O678" t="str">
            <v>Đậu Quang Diễn, Sinh ngày 03/10/1983</v>
          </cell>
          <cell r="P678">
            <v>12055072</v>
          </cell>
          <cell r="Q678" t="str">
            <v>Đậu Quang</v>
          </cell>
          <cell r="R678" t="str">
            <v>Diễn</v>
          </cell>
          <cell r="S678" t="str">
            <v>Đậu Quang Diễn</v>
          </cell>
          <cell r="T678" t="str">
            <v>Nam</v>
          </cell>
          <cell r="U678" t="str">
            <v>03/10/1983</v>
          </cell>
          <cell r="V678" t="str">
            <v>Nghệ An</v>
          </cell>
          <cell r="W678" t="str">
            <v>Quản trị kinh doanh</v>
          </cell>
          <cell r="X678">
            <v>2218</v>
          </cell>
          <cell r="Y678" t="str">
            <v>27/09/2012</v>
          </cell>
          <cell r="Z678" t="str">
            <v>Đợt 1/2012</v>
          </cell>
          <cell r="AA678">
            <v>12055072</v>
          </cell>
        </row>
        <row r="679">
          <cell r="O679" t="str">
            <v>Lưu Thị Phương Dung, Sinh ngày 29/04/1989</v>
          </cell>
          <cell r="P679">
            <v>12055073</v>
          </cell>
          <cell r="Q679" t="str">
            <v>Lưu Thị Phương</v>
          </cell>
          <cell r="R679" t="str">
            <v>Dung</v>
          </cell>
          <cell r="S679" t="str">
            <v>Lưu Thị Phương Dung</v>
          </cell>
          <cell r="T679" t="str">
            <v>Nữ</v>
          </cell>
          <cell r="U679" t="str">
            <v>29/04/1989</v>
          </cell>
          <cell r="V679" t="str">
            <v>Hưng Yên</v>
          </cell>
          <cell r="W679" t="str">
            <v>Quản trị kinh doanh</v>
          </cell>
          <cell r="X679">
            <v>2218</v>
          </cell>
          <cell r="Y679" t="str">
            <v>27/09/2012</v>
          </cell>
          <cell r="Z679" t="str">
            <v>Đợt 1/2012</v>
          </cell>
          <cell r="AA679">
            <v>12055073</v>
          </cell>
        </row>
        <row r="680">
          <cell r="O680" t="str">
            <v>Lưu Thị Dung, Sinh ngày 10/11/1987</v>
          </cell>
          <cell r="P680">
            <v>12055074</v>
          </cell>
          <cell r="Q680" t="str">
            <v>Lưu Thị</v>
          </cell>
          <cell r="R680" t="str">
            <v>Dung</v>
          </cell>
          <cell r="S680" t="str">
            <v>Lưu Thị Dung</v>
          </cell>
          <cell r="T680" t="str">
            <v>Nữ</v>
          </cell>
          <cell r="U680" t="str">
            <v>10/11/1987</v>
          </cell>
          <cell r="V680" t="str">
            <v>Hà Nội</v>
          </cell>
          <cell r="W680" t="str">
            <v>Quản trị kinh doanh</v>
          </cell>
          <cell r="X680">
            <v>2218</v>
          </cell>
          <cell r="Y680" t="str">
            <v>27/09/2012</v>
          </cell>
          <cell r="Z680" t="str">
            <v>Đợt 1/2012</v>
          </cell>
          <cell r="AA680">
            <v>12055074</v>
          </cell>
        </row>
        <row r="681">
          <cell r="O681" t="str">
            <v>Nghiêm Thị Dung, Sinh ngày 15/05/1985</v>
          </cell>
          <cell r="P681">
            <v>12055075</v>
          </cell>
          <cell r="Q681" t="str">
            <v>Nghiêm Thị</v>
          </cell>
          <cell r="R681" t="str">
            <v>Dung</v>
          </cell>
          <cell r="S681" t="str">
            <v>Nghiêm Thị Dung</v>
          </cell>
          <cell r="T681" t="str">
            <v>Nữ</v>
          </cell>
          <cell r="U681" t="str">
            <v>15/05/1985</v>
          </cell>
          <cell r="V681" t="str">
            <v>Bắc Ninh</v>
          </cell>
          <cell r="W681" t="str">
            <v>Quản trị kinh doanh</v>
          </cell>
          <cell r="X681">
            <v>2218</v>
          </cell>
          <cell r="Y681" t="str">
            <v>27/09/2012</v>
          </cell>
          <cell r="Z681" t="str">
            <v>Đợt 1/2012</v>
          </cell>
          <cell r="AA681">
            <v>12055075</v>
          </cell>
        </row>
        <row r="682">
          <cell r="O682" t="str">
            <v>Chu Đức Dũng, Sinh ngày 17/12/1979</v>
          </cell>
          <cell r="P682">
            <v>12055076</v>
          </cell>
          <cell r="Q682" t="str">
            <v>Chu Đức</v>
          </cell>
          <cell r="R682" t="str">
            <v>Dũng</v>
          </cell>
          <cell r="S682" t="str">
            <v>Chu Đức Dũng</v>
          </cell>
          <cell r="T682" t="str">
            <v>Nam</v>
          </cell>
          <cell r="U682" t="str">
            <v>17/12/1979</v>
          </cell>
          <cell r="V682" t="str">
            <v>Bắc Ninh</v>
          </cell>
          <cell r="W682" t="str">
            <v>Quản trị kinh doanh</v>
          </cell>
          <cell r="X682">
            <v>2218</v>
          </cell>
          <cell r="Y682" t="str">
            <v>27/09/2012</v>
          </cell>
          <cell r="Z682" t="str">
            <v>Đợt 1/2012</v>
          </cell>
          <cell r="AA682">
            <v>12055076</v>
          </cell>
        </row>
        <row r="683">
          <cell r="O683" t="str">
            <v>Nguyễn Việt Dũng, Sinh ngày 17/01/1986</v>
          </cell>
          <cell r="P683">
            <v>12055077</v>
          </cell>
          <cell r="Q683" t="str">
            <v>Nguyễn Việt</v>
          </cell>
          <cell r="R683" t="str">
            <v>Dũng</v>
          </cell>
          <cell r="S683" t="str">
            <v>Nguyễn Việt Dũng</v>
          </cell>
          <cell r="T683" t="str">
            <v>Nam</v>
          </cell>
          <cell r="U683" t="str">
            <v>17/01/1986</v>
          </cell>
          <cell r="V683" t="str">
            <v>Tiệp Khắc</v>
          </cell>
          <cell r="W683" t="str">
            <v>Quản trị kinh doanh</v>
          </cell>
          <cell r="X683">
            <v>2218</v>
          </cell>
          <cell r="Y683" t="str">
            <v>27/09/2012</v>
          </cell>
          <cell r="Z683" t="str">
            <v>Đợt 1/2012</v>
          </cell>
          <cell r="AA683">
            <v>12055077</v>
          </cell>
        </row>
        <row r="684">
          <cell r="O684" t="str">
            <v>Nguyễn Viết Duy, Sinh ngày 30/10/1985</v>
          </cell>
          <cell r="P684">
            <v>12055078</v>
          </cell>
          <cell r="Q684" t="str">
            <v>Nguyễn Viết</v>
          </cell>
          <cell r="R684" t="str">
            <v>Duy</v>
          </cell>
          <cell r="S684" t="str">
            <v>Nguyễn Viết Duy</v>
          </cell>
          <cell r="T684" t="str">
            <v>Nam</v>
          </cell>
          <cell r="U684" t="str">
            <v>30/10/1985</v>
          </cell>
          <cell r="V684" t="str">
            <v>Nam Định</v>
          </cell>
          <cell r="W684" t="str">
            <v>Quản trị kinh doanh</v>
          </cell>
          <cell r="X684">
            <v>2218</v>
          </cell>
          <cell r="Y684" t="str">
            <v>27/09/2012</v>
          </cell>
          <cell r="Z684" t="str">
            <v>Đợt 1/2012</v>
          </cell>
          <cell r="AA684">
            <v>12055078</v>
          </cell>
        </row>
        <row r="685">
          <cell r="O685" t="str">
            <v>Nguyễn Thị Thùy Dương, Sinh ngày 27/12/1989</v>
          </cell>
          <cell r="P685">
            <v>12055079</v>
          </cell>
          <cell r="Q685" t="str">
            <v>Nguyễn Thị Thùy</v>
          </cell>
          <cell r="R685" t="str">
            <v>Dương</v>
          </cell>
          <cell r="S685" t="str">
            <v>Nguyễn Thị Thùy Dương</v>
          </cell>
          <cell r="T685" t="str">
            <v>Nữ</v>
          </cell>
          <cell r="U685" t="str">
            <v>27/12/1989</v>
          </cell>
          <cell r="V685" t="str">
            <v>Hòa Bình</v>
          </cell>
          <cell r="W685" t="str">
            <v>Quản trị kinh doanh</v>
          </cell>
          <cell r="X685">
            <v>2218</v>
          </cell>
          <cell r="Y685" t="str">
            <v>27/09/2012</v>
          </cell>
          <cell r="Z685" t="str">
            <v>Đợt 1/2012</v>
          </cell>
          <cell r="AA685">
            <v>12055079</v>
          </cell>
        </row>
        <row r="686">
          <cell r="O686" t="str">
            <v>Nguyễn Thị Thu Đan, Sinh ngày 18/12/1989</v>
          </cell>
          <cell r="P686">
            <v>12055080</v>
          </cell>
          <cell r="Q686" t="str">
            <v>Nguyễn Thị Thu</v>
          </cell>
          <cell r="R686" t="str">
            <v>Đan</v>
          </cell>
          <cell r="S686" t="str">
            <v>Nguyễn Thị Thu Đan</v>
          </cell>
          <cell r="T686" t="str">
            <v>Nữ</v>
          </cell>
          <cell r="U686" t="str">
            <v>18/12/1989</v>
          </cell>
          <cell r="V686" t="str">
            <v>Hải Dương</v>
          </cell>
          <cell r="W686" t="str">
            <v>Quản trị kinh doanh</v>
          </cell>
          <cell r="X686">
            <v>2218</v>
          </cell>
          <cell r="Y686" t="str">
            <v>27/09/2012</v>
          </cell>
          <cell r="Z686" t="str">
            <v>Đợt 1/2012</v>
          </cell>
          <cell r="AA686">
            <v>12055080</v>
          </cell>
        </row>
        <row r="687">
          <cell r="O687" t="str">
            <v>Đào Hồng Điệp, Sinh ngày 08/05/1983</v>
          </cell>
          <cell r="P687">
            <v>12055081</v>
          </cell>
          <cell r="Q687" t="str">
            <v>Đào Hồng</v>
          </cell>
          <cell r="R687" t="str">
            <v>Điệp</v>
          </cell>
          <cell r="S687" t="str">
            <v>Đào Hồng Điệp</v>
          </cell>
          <cell r="T687" t="str">
            <v>Nam</v>
          </cell>
          <cell r="U687" t="str">
            <v>08/05/1983</v>
          </cell>
          <cell r="V687" t="str">
            <v>Hà Nội</v>
          </cell>
          <cell r="W687" t="str">
            <v>Quản trị kinh doanh</v>
          </cell>
          <cell r="X687">
            <v>2218</v>
          </cell>
          <cell r="Y687" t="str">
            <v>27/09/2012</v>
          </cell>
          <cell r="Z687" t="str">
            <v>Đợt 1/2012</v>
          </cell>
          <cell r="AA687">
            <v>12055081</v>
          </cell>
        </row>
        <row r="688">
          <cell r="O688" t="str">
            <v>Hà Minh Giang, Sinh ngày 15/10/1978</v>
          </cell>
          <cell r="P688">
            <v>12055082</v>
          </cell>
          <cell r="Q688" t="str">
            <v>Hà Minh</v>
          </cell>
          <cell r="R688" t="str">
            <v>Giang</v>
          </cell>
          <cell r="S688" t="str">
            <v>Hà Minh Giang</v>
          </cell>
          <cell r="T688" t="str">
            <v>Nam</v>
          </cell>
          <cell r="U688" t="str">
            <v>15/10/1978</v>
          </cell>
          <cell r="V688" t="str">
            <v>Phú Thọ</v>
          </cell>
          <cell r="W688" t="str">
            <v>Quản trị kinh doanh</v>
          </cell>
          <cell r="X688">
            <v>2218</v>
          </cell>
          <cell r="Y688" t="str">
            <v>27/09/2012</v>
          </cell>
          <cell r="Z688" t="str">
            <v>Đợt 1/2012</v>
          </cell>
          <cell r="AA688">
            <v>12055082</v>
          </cell>
        </row>
        <row r="689">
          <cell r="O689" t="str">
            <v>Nguyễn Thu Hà, Sinh ngày 16/12/1988</v>
          </cell>
          <cell r="P689">
            <v>12055083</v>
          </cell>
          <cell r="Q689" t="str">
            <v>Nguyễn Thu</v>
          </cell>
          <cell r="R689" t="str">
            <v>Hà</v>
          </cell>
          <cell r="S689" t="str">
            <v>Nguyễn Thu Hà</v>
          </cell>
          <cell r="T689" t="str">
            <v>Nữ</v>
          </cell>
          <cell r="U689" t="str">
            <v>16/12/1988</v>
          </cell>
          <cell r="V689" t="str">
            <v>Hà Nội</v>
          </cell>
          <cell r="W689" t="str">
            <v>Quản trị kinh doanh</v>
          </cell>
          <cell r="X689">
            <v>2218</v>
          </cell>
          <cell r="Y689" t="str">
            <v>27/09/2012</v>
          </cell>
          <cell r="Z689" t="str">
            <v>Đợt 1/2012</v>
          </cell>
          <cell r="AA689">
            <v>12055083</v>
          </cell>
        </row>
        <row r="690">
          <cell r="O690" t="str">
            <v>Nguyễn Thu Hà, Sinh ngày 22/11/1988</v>
          </cell>
          <cell r="P690">
            <v>12055084</v>
          </cell>
          <cell r="Q690" t="str">
            <v>Nguyễn Thu</v>
          </cell>
          <cell r="R690" t="str">
            <v>Hà</v>
          </cell>
          <cell r="S690" t="str">
            <v>Nguyễn Thu Hà</v>
          </cell>
          <cell r="T690" t="str">
            <v>Nữ</v>
          </cell>
          <cell r="U690" t="str">
            <v>22/11/1988</v>
          </cell>
          <cell r="V690" t="str">
            <v>Hà Nội</v>
          </cell>
          <cell r="W690" t="str">
            <v>Quản trị kinh doanh</v>
          </cell>
          <cell r="X690">
            <v>2218</v>
          </cell>
          <cell r="Y690" t="str">
            <v>27/09/2012</v>
          </cell>
          <cell r="Z690" t="str">
            <v>Đợt 1/2012</v>
          </cell>
          <cell r="AA690">
            <v>12055084</v>
          </cell>
        </row>
        <row r="691">
          <cell r="O691" t="str">
            <v>Lê Trí Hà, Sinh ngày 13/11/1981</v>
          </cell>
          <cell r="P691">
            <v>12055085</v>
          </cell>
          <cell r="Q691" t="str">
            <v>Lê Trí</v>
          </cell>
          <cell r="R691" t="str">
            <v>Hà</v>
          </cell>
          <cell r="S691" t="str">
            <v>Lê Trí Hà</v>
          </cell>
          <cell r="T691" t="str">
            <v>Nam</v>
          </cell>
          <cell r="U691" t="str">
            <v>13/11/1981</v>
          </cell>
          <cell r="V691" t="str">
            <v>Yên Bái</v>
          </cell>
          <cell r="W691" t="str">
            <v>Quản trị kinh doanh</v>
          </cell>
          <cell r="X691">
            <v>2218</v>
          </cell>
          <cell r="Y691" t="str">
            <v>27/09/2012</v>
          </cell>
          <cell r="Z691" t="str">
            <v>Đợt 1/2012</v>
          </cell>
          <cell r="AA691">
            <v>12055085</v>
          </cell>
        </row>
        <row r="692">
          <cell r="O692" t="str">
            <v>Đoàn Thị Vĩnh Hà, Sinh ngày 17/03/1980</v>
          </cell>
          <cell r="P692">
            <v>12055086</v>
          </cell>
          <cell r="Q692" t="str">
            <v>Đoàn Thị Vĩnh</v>
          </cell>
          <cell r="R692" t="str">
            <v>Hà</v>
          </cell>
          <cell r="S692" t="str">
            <v>Đoàn Thị Vĩnh Hà</v>
          </cell>
          <cell r="T692" t="str">
            <v>Nữ</v>
          </cell>
          <cell r="U692" t="str">
            <v>17/03/1980</v>
          </cell>
          <cell r="V692" t="str">
            <v>Hà Nội</v>
          </cell>
          <cell r="W692" t="str">
            <v>Quản trị kinh doanh</v>
          </cell>
          <cell r="X692">
            <v>2218</v>
          </cell>
          <cell r="Y692" t="str">
            <v>27/09/2012</v>
          </cell>
          <cell r="Z692" t="str">
            <v>Đợt 1/2012</v>
          </cell>
          <cell r="AA692">
            <v>12055086</v>
          </cell>
        </row>
        <row r="693">
          <cell r="O693" t="str">
            <v>Trần Thị Minh Hải, Sinh ngày 03/06/1989</v>
          </cell>
          <cell r="P693">
            <v>12055087</v>
          </cell>
          <cell r="Q693" t="str">
            <v>Trần Thị Minh</v>
          </cell>
          <cell r="R693" t="str">
            <v>Hải</v>
          </cell>
          <cell r="S693" t="str">
            <v>Trần Thị Minh Hải</v>
          </cell>
          <cell r="T693" t="str">
            <v>Nữ</v>
          </cell>
          <cell r="U693" t="str">
            <v>03/06/1989</v>
          </cell>
          <cell r="V693" t="str">
            <v>Hà Nội</v>
          </cell>
          <cell r="W693" t="str">
            <v>Quản trị kinh doanh</v>
          </cell>
          <cell r="X693">
            <v>2218</v>
          </cell>
          <cell r="Y693" t="str">
            <v>27/09/2012</v>
          </cell>
          <cell r="Z693" t="str">
            <v>Đợt 1/2012</v>
          </cell>
          <cell r="AA693">
            <v>12055087</v>
          </cell>
        </row>
        <row r="694">
          <cell r="O694" t="str">
            <v>Nguyễn Thị Hạnh, Sinh ngày 12/05/1989</v>
          </cell>
          <cell r="P694">
            <v>12055088</v>
          </cell>
          <cell r="Q694" t="str">
            <v>Nguyễn Thị</v>
          </cell>
          <cell r="R694" t="str">
            <v>Hạnh</v>
          </cell>
          <cell r="S694" t="str">
            <v>Nguyễn Thị Hạnh</v>
          </cell>
          <cell r="T694" t="str">
            <v>Nữ</v>
          </cell>
          <cell r="U694" t="str">
            <v>12/05/1989</v>
          </cell>
          <cell r="V694" t="str">
            <v>Hà Nội</v>
          </cell>
          <cell r="W694" t="str">
            <v>Quản trị kinh doanh</v>
          </cell>
          <cell r="X694">
            <v>2218</v>
          </cell>
          <cell r="Y694" t="str">
            <v>27/09/2012</v>
          </cell>
          <cell r="Z694" t="str">
            <v>Đợt 1/2012</v>
          </cell>
          <cell r="AA694">
            <v>12055088</v>
          </cell>
        </row>
        <row r="695">
          <cell r="O695" t="str">
            <v>Trần Thị Thu Hạnh, Sinh ngày 17/02/1984</v>
          </cell>
          <cell r="P695">
            <v>12055089</v>
          </cell>
          <cell r="Q695" t="str">
            <v>Trần Thị Thu</v>
          </cell>
          <cell r="R695" t="str">
            <v>Hạnh</v>
          </cell>
          <cell r="S695" t="str">
            <v>Trần Thị Thu Hạnh</v>
          </cell>
          <cell r="T695" t="str">
            <v>Nữ</v>
          </cell>
          <cell r="U695" t="str">
            <v>17/02/1984</v>
          </cell>
          <cell r="V695" t="str">
            <v>Nam Định</v>
          </cell>
          <cell r="W695" t="str">
            <v>Quản trị kinh doanh</v>
          </cell>
          <cell r="X695">
            <v>2218</v>
          </cell>
          <cell r="Y695" t="str">
            <v>27/09/2012</v>
          </cell>
          <cell r="Z695" t="str">
            <v>Đợt 1/2012</v>
          </cell>
          <cell r="AA695">
            <v>12055089</v>
          </cell>
        </row>
        <row r="696">
          <cell r="O696" t="str">
            <v>Ngô Thu Hằng, Sinh ngày 05/09/1985</v>
          </cell>
          <cell r="P696">
            <v>12055090</v>
          </cell>
          <cell r="Q696" t="str">
            <v>Ngô Thu</v>
          </cell>
          <cell r="R696" t="str">
            <v>Hằng</v>
          </cell>
          <cell r="S696" t="str">
            <v>Ngô Thu Hằng</v>
          </cell>
          <cell r="T696" t="str">
            <v>Nữ</v>
          </cell>
          <cell r="U696" t="str">
            <v>05/09/1985</v>
          </cell>
          <cell r="V696" t="str">
            <v>Hà Nội</v>
          </cell>
          <cell r="W696" t="str">
            <v>Quản trị kinh doanh</v>
          </cell>
          <cell r="X696">
            <v>2218</v>
          </cell>
          <cell r="Y696" t="str">
            <v>27/09/2012</v>
          </cell>
          <cell r="Z696" t="str">
            <v>Đợt 1/2012</v>
          </cell>
          <cell r="AA696">
            <v>12055090</v>
          </cell>
        </row>
        <row r="697">
          <cell r="O697" t="str">
            <v>Đào Thị Thu Hằng, Sinh ngày 27/06/1988</v>
          </cell>
          <cell r="P697">
            <v>12055091</v>
          </cell>
          <cell r="Q697" t="str">
            <v>Đào Thị Thu</v>
          </cell>
          <cell r="R697" t="str">
            <v>Hằng</v>
          </cell>
          <cell r="S697" t="str">
            <v>Đào Thị Thu Hằng</v>
          </cell>
          <cell r="T697" t="str">
            <v>Nữ</v>
          </cell>
          <cell r="U697" t="str">
            <v>27/06/1988</v>
          </cell>
          <cell r="V697" t="str">
            <v>Quảng Ninh</v>
          </cell>
          <cell r="W697" t="str">
            <v>Quản trị kinh doanh</v>
          </cell>
          <cell r="X697">
            <v>2218</v>
          </cell>
          <cell r="Y697" t="str">
            <v>27/09/2012</v>
          </cell>
          <cell r="Z697" t="str">
            <v>Đợt 1/2012</v>
          </cell>
          <cell r="AA697">
            <v>12055091</v>
          </cell>
        </row>
        <row r="698">
          <cell r="O698" t="str">
            <v>Đặng Thị Hiền, Sinh ngày 02/01/1979</v>
          </cell>
          <cell r="P698">
            <v>12055092</v>
          </cell>
          <cell r="Q698" t="str">
            <v>Đặng Thị</v>
          </cell>
          <cell r="R698" t="str">
            <v>Hiền</v>
          </cell>
          <cell r="S698" t="str">
            <v>Đặng Thị Hiền</v>
          </cell>
          <cell r="T698" t="str">
            <v>Nữ</v>
          </cell>
          <cell r="U698" t="str">
            <v>02/01/1979</v>
          </cell>
          <cell r="V698" t="str">
            <v>Hà Nội</v>
          </cell>
          <cell r="W698" t="str">
            <v>Quản trị kinh doanh</v>
          </cell>
          <cell r="X698">
            <v>2218</v>
          </cell>
          <cell r="Y698" t="str">
            <v>27/09/2012</v>
          </cell>
          <cell r="Z698" t="str">
            <v>Đợt 1/2012</v>
          </cell>
          <cell r="AA698">
            <v>12055092</v>
          </cell>
        </row>
        <row r="699">
          <cell r="O699" t="str">
            <v>Vũ Thị Hiền, Sinh ngày 12/12/1984</v>
          </cell>
          <cell r="P699">
            <v>12055093</v>
          </cell>
          <cell r="Q699" t="str">
            <v>Vũ Thị</v>
          </cell>
          <cell r="R699" t="str">
            <v>Hiền</v>
          </cell>
          <cell r="S699" t="str">
            <v>Vũ Thị Hiền</v>
          </cell>
          <cell r="T699" t="str">
            <v>Nữ</v>
          </cell>
          <cell r="U699" t="str">
            <v>12/12/1984</v>
          </cell>
          <cell r="V699" t="str">
            <v>Quảng Ninh</v>
          </cell>
          <cell r="W699" t="str">
            <v>Quản trị kinh doanh</v>
          </cell>
          <cell r="X699">
            <v>2218</v>
          </cell>
          <cell r="Y699" t="str">
            <v>27/09/2012</v>
          </cell>
          <cell r="Z699" t="str">
            <v>Đợt 1/2012</v>
          </cell>
          <cell r="AA699">
            <v>12055093</v>
          </cell>
        </row>
        <row r="700">
          <cell r="O700" t="str">
            <v>Quách Tuấn Hiển, Sinh ngày 20/12/1980</v>
          </cell>
          <cell r="P700">
            <v>12055094</v>
          </cell>
          <cell r="Q700" t="str">
            <v>Quách Tuấn</v>
          </cell>
          <cell r="R700" t="str">
            <v>Hiển</v>
          </cell>
          <cell r="S700" t="str">
            <v>Quách Tuấn Hiển</v>
          </cell>
          <cell r="T700" t="str">
            <v>Nam</v>
          </cell>
          <cell r="U700" t="str">
            <v>20/12/1980</v>
          </cell>
          <cell r="V700" t="str">
            <v>Thái Bình</v>
          </cell>
          <cell r="W700" t="str">
            <v>Quản trị kinh doanh</v>
          </cell>
          <cell r="X700">
            <v>2218</v>
          </cell>
          <cell r="Y700" t="str">
            <v>27/09/2012</v>
          </cell>
          <cell r="Z700" t="str">
            <v>Đợt 1/2012</v>
          </cell>
          <cell r="AA700">
            <v>12055094</v>
          </cell>
        </row>
        <row r="701">
          <cell r="O701" t="str">
            <v>Nguyễn Văn Hiển, Sinh ngày 01/08/1979</v>
          </cell>
          <cell r="P701">
            <v>12055095</v>
          </cell>
          <cell r="Q701" t="str">
            <v>Nguyễn Văn</v>
          </cell>
          <cell r="R701" t="str">
            <v>Hiển</v>
          </cell>
          <cell r="S701" t="str">
            <v>Nguyễn Văn Hiển</v>
          </cell>
          <cell r="T701" t="str">
            <v>Nam</v>
          </cell>
          <cell r="U701" t="str">
            <v>01/08/1979</v>
          </cell>
          <cell r="V701" t="str">
            <v>Hải Dương</v>
          </cell>
          <cell r="W701" t="str">
            <v>Quản trị kinh doanh</v>
          </cell>
          <cell r="X701">
            <v>2218</v>
          </cell>
          <cell r="Y701" t="str">
            <v>27/09/2012</v>
          </cell>
          <cell r="Z701" t="str">
            <v>Đợt 1/2012</v>
          </cell>
          <cell r="AA701">
            <v>12055095</v>
          </cell>
        </row>
        <row r="702">
          <cell r="O702" t="str">
            <v>Lê Trung Hiếu, Sinh ngày 23/06/1988</v>
          </cell>
          <cell r="P702">
            <v>12055096</v>
          </cell>
          <cell r="Q702" t="str">
            <v>Lê Trung</v>
          </cell>
          <cell r="R702" t="str">
            <v>Hiếu</v>
          </cell>
          <cell r="S702" t="str">
            <v>Lê Trung Hiếu</v>
          </cell>
          <cell r="T702" t="str">
            <v>Nam</v>
          </cell>
          <cell r="U702" t="str">
            <v>23/06/1988</v>
          </cell>
          <cell r="V702" t="str">
            <v>Hà Nội</v>
          </cell>
          <cell r="W702" t="str">
            <v>Quản trị kinh doanh</v>
          </cell>
          <cell r="X702">
            <v>2218</v>
          </cell>
          <cell r="Y702" t="str">
            <v>27/09/2012</v>
          </cell>
          <cell r="Z702" t="str">
            <v>Đợt 1/2012</v>
          </cell>
          <cell r="AA702">
            <v>12055096</v>
          </cell>
        </row>
        <row r="703">
          <cell r="O703" t="str">
            <v>Nguyễn Thị Hòa, Sinh ngày 04/03/1988</v>
          </cell>
          <cell r="P703">
            <v>12055097</v>
          </cell>
          <cell r="Q703" t="str">
            <v>Nguyễn Thị</v>
          </cell>
          <cell r="R703" t="str">
            <v>Hòa</v>
          </cell>
          <cell r="S703" t="str">
            <v>Nguyễn Thị Hòa</v>
          </cell>
          <cell r="T703" t="str">
            <v>Nữ</v>
          </cell>
          <cell r="U703" t="str">
            <v>04/03/1988</v>
          </cell>
          <cell r="V703" t="str">
            <v>Hà Nội</v>
          </cell>
          <cell r="W703" t="str">
            <v>Quản trị kinh doanh</v>
          </cell>
          <cell r="X703">
            <v>2218</v>
          </cell>
          <cell r="Y703" t="str">
            <v>27/09/2012</v>
          </cell>
          <cell r="Z703" t="str">
            <v>Đợt 1/2012</v>
          </cell>
          <cell r="AA703">
            <v>12055097</v>
          </cell>
        </row>
        <row r="704">
          <cell r="O704" t="str">
            <v>Nguyễn Thị Hoài, Sinh ngày 03/06/1989</v>
          </cell>
          <cell r="P704">
            <v>12055098</v>
          </cell>
          <cell r="Q704" t="str">
            <v>Nguyễn Thị</v>
          </cell>
          <cell r="R704" t="str">
            <v>Hoài</v>
          </cell>
          <cell r="S704" t="str">
            <v>Nguyễn Thị Hoài</v>
          </cell>
          <cell r="T704" t="str">
            <v>Nữ</v>
          </cell>
          <cell r="U704" t="str">
            <v>03/06/1989</v>
          </cell>
          <cell r="V704" t="str">
            <v>Nam Định</v>
          </cell>
          <cell r="W704" t="str">
            <v>Quản trị kinh doanh</v>
          </cell>
          <cell r="X704">
            <v>2218</v>
          </cell>
          <cell r="Y704" t="str">
            <v>27/09/2012</v>
          </cell>
          <cell r="Z704" t="str">
            <v>Đợt 1/2012</v>
          </cell>
          <cell r="AA704">
            <v>12055098</v>
          </cell>
        </row>
        <row r="705">
          <cell r="O705" t="str">
            <v>Nguyễn Thu Hoài, Sinh ngày 17/08/1989</v>
          </cell>
          <cell r="P705">
            <v>12055099</v>
          </cell>
          <cell r="Q705" t="str">
            <v>Nguyễn Thu</v>
          </cell>
          <cell r="R705" t="str">
            <v>Hoài</v>
          </cell>
          <cell r="S705" t="str">
            <v>Nguyễn Thu Hoài</v>
          </cell>
          <cell r="T705" t="str">
            <v>Nữ</v>
          </cell>
          <cell r="U705" t="str">
            <v>17/08/1989</v>
          </cell>
          <cell r="V705" t="str">
            <v>Lào Cai</v>
          </cell>
          <cell r="W705" t="str">
            <v>Quản trị kinh doanh</v>
          </cell>
          <cell r="X705">
            <v>2218</v>
          </cell>
          <cell r="Y705" t="str">
            <v>27/09/2012</v>
          </cell>
          <cell r="Z705" t="str">
            <v>Đợt 1/2012</v>
          </cell>
          <cell r="AA705">
            <v>12055099</v>
          </cell>
        </row>
        <row r="706">
          <cell r="O706" t="str">
            <v>Nguyễn Thế Hoàng, Sinh ngày 11/03/1988</v>
          </cell>
          <cell r="P706">
            <v>12055100</v>
          </cell>
          <cell r="Q706" t="str">
            <v>Nguyễn Thế</v>
          </cell>
          <cell r="R706" t="str">
            <v>Hoàng</v>
          </cell>
          <cell r="S706" t="str">
            <v>Nguyễn Thế Hoàng</v>
          </cell>
          <cell r="T706" t="str">
            <v>Nam</v>
          </cell>
          <cell r="U706" t="str">
            <v>11/03/1988</v>
          </cell>
          <cell r="V706" t="str">
            <v>Bắc Giang</v>
          </cell>
          <cell r="W706" t="str">
            <v>Quản trị kinh doanh</v>
          </cell>
          <cell r="X706">
            <v>2218</v>
          </cell>
          <cell r="Y706" t="str">
            <v>27/09/2012</v>
          </cell>
          <cell r="Z706" t="str">
            <v>Đợt 1/2012</v>
          </cell>
          <cell r="AA706">
            <v>12055100</v>
          </cell>
        </row>
        <row r="707">
          <cell r="O707" t="str">
            <v>Đỗ Quang Học, Sinh ngày 09/10/1976</v>
          </cell>
          <cell r="P707">
            <v>12055101</v>
          </cell>
          <cell r="Q707" t="str">
            <v>Đỗ Quang</v>
          </cell>
          <cell r="R707" t="str">
            <v>Học</v>
          </cell>
          <cell r="S707" t="str">
            <v>Đỗ Quang Học</v>
          </cell>
          <cell r="T707" t="str">
            <v>Nam</v>
          </cell>
          <cell r="U707" t="str">
            <v>09/10/1976</v>
          </cell>
          <cell r="V707" t="str">
            <v>Hà Nội</v>
          </cell>
          <cell r="W707" t="str">
            <v>Quản trị kinh doanh</v>
          </cell>
          <cell r="X707">
            <v>2218</v>
          </cell>
          <cell r="Y707" t="str">
            <v>27/09/2012</v>
          </cell>
          <cell r="Z707" t="str">
            <v>Đợt 1/2012</v>
          </cell>
          <cell r="AA707">
            <v>12055101</v>
          </cell>
        </row>
        <row r="708">
          <cell r="O708" t="str">
            <v>Nguyễn Thị Ánh Hồng, Sinh ngày 02/06/1980</v>
          </cell>
          <cell r="P708">
            <v>12055102</v>
          </cell>
          <cell r="Q708" t="str">
            <v>Nguyễn Thị Ánh</v>
          </cell>
          <cell r="R708" t="str">
            <v>Hồng</v>
          </cell>
          <cell r="S708" t="str">
            <v>Nguyễn Thị Ánh Hồng</v>
          </cell>
          <cell r="T708" t="str">
            <v>Nữ</v>
          </cell>
          <cell r="U708" t="str">
            <v>02/06/1980</v>
          </cell>
          <cell r="V708" t="str">
            <v>Quảng Ninh</v>
          </cell>
          <cell r="W708" t="str">
            <v>Quản trị kinh doanh</v>
          </cell>
          <cell r="X708">
            <v>2218</v>
          </cell>
          <cell r="Y708" t="str">
            <v>27/09/2012</v>
          </cell>
          <cell r="Z708" t="str">
            <v>Đợt 1/2012</v>
          </cell>
          <cell r="AA708">
            <v>12055102</v>
          </cell>
        </row>
        <row r="709">
          <cell r="O709" t="str">
            <v>Nguyễn Viết Hồng, Sinh ngày 20/02/1981</v>
          </cell>
          <cell r="P709">
            <v>12055103</v>
          </cell>
          <cell r="Q709" t="str">
            <v>Nguyễn Viết</v>
          </cell>
          <cell r="R709" t="str">
            <v>Hồng</v>
          </cell>
          <cell r="S709" t="str">
            <v>Nguyễn Viết Hồng</v>
          </cell>
          <cell r="T709" t="str">
            <v>Nam</v>
          </cell>
          <cell r="U709" t="str">
            <v>20/02/1981</v>
          </cell>
          <cell r="V709" t="str">
            <v>Phú Thọ</v>
          </cell>
          <cell r="W709" t="str">
            <v>Quản trị kinh doanh</v>
          </cell>
          <cell r="X709">
            <v>2218</v>
          </cell>
          <cell r="Y709" t="str">
            <v>27/09/2012</v>
          </cell>
          <cell r="Z709" t="str">
            <v>Đợt 1/2012</v>
          </cell>
          <cell r="AA709">
            <v>12055103</v>
          </cell>
        </row>
        <row r="710">
          <cell r="O710" t="str">
            <v>Đoàn Văn Huyến, Sinh ngày 03/03/1988</v>
          </cell>
          <cell r="P710">
            <v>12055104</v>
          </cell>
          <cell r="Q710" t="str">
            <v>Đoàn Văn</v>
          </cell>
          <cell r="R710" t="str">
            <v>Huyến</v>
          </cell>
          <cell r="S710" t="str">
            <v>Đoàn Văn Huyến</v>
          </cell>
          <cell r="T710" t="str">
            <v>Nam</v>
          </cell>
          <cell r="U710" t="str">
            <v>03/03/1988</v>
          </cell>
          <cell r="V710" t="str">
            <v>Nam Định</v>
          </cell>
          <cell r="W710" t="str">
            <v>Quản trị kinh doanh</v>
          </cell>
          <cell r="X710">
            <v>2218</v>
          </cell>
          <cell r="Y710" t="str">
            <v>27/09/2012</v>
          </cell>
          <cell r="Z710" t="str">
            <v>Đợt 1/2012</v>
          </cell>
          <cell r="AA710">
            <v>12055104</v>
          </cell>
        </row>
        <row r="711">
          <cell r="O711" t="str">
            <v>Đỗ Duy Hưng, Sinh ngày 11/05/1988</v>
          </cell>
          <cell r="P711">
            <v>12055105</v>
          </cell>
          <cell r="Q711" t="str">
            <v>Đỗ Duy</v>
          </cell>
          <cell r="R711" t="str">
            <v>Hưng</v>
          </cell>
          <cell r="S711" t="str">
            <v>Đỗ Duy Hưng</v>
          </cell>
          <cell r="T711" t="str">
            <v>Nam</v>
          </cell>
          <cell r="U711" t="str">
            <v>11/05/1988</v>
          </cell>
          <cell r="V711" t="str">
            <v>Bắc Giang</v>
          </cell>
          <cell r="W711" t="str">
            <v>Quản trị kinh doanh</v>
          </cell>
          <cell r="X711">
            <v>2218</v>
          </cell>
          <cell r="Y711" t="str">
            <v>27/09/2012</v>
          </cell>
          <cell r="Z711" t="str">
            <v>Đợt 1/2012</v>
          </cell>
          <cell r="AA711">
            <v>12055105</v>
          </cell>
        </row>
        <row r="712">
          <cell r="O712" t="str">
            <v>Đỗ Thu Hương, Sinh ngày 10/05/1983</v>
          </cell>
          <cell r="P712">
            <v>12055106</v>
          </cell>
          <cell r="Q712" t="str">
            <v>Đỗ Thu</v>
          </cell>
          <cell r="R712" t="str">
            <v>Hương</v>
          </cell>
          <cell r="S712" t="str">
            <v>Đỗ Thu Hương</v>
          </cell>
          <cell r="T712" t="str">
            <v>Nữ</v>
          </cell>
          <cell r="U712" t="str">
            <v>10/05/1983</v>
          </cell>
          <cell r="V712" t="str">
            <v>Tuyên Quang</v>
          </cell>
          <cell r="W712" t="str">
            <v>Quản trị kinh doanh</v>
          </cell>
          <cell r="X712">
            <v>2218</v>
          </cell>
          <cell r="Y712" t="str">
            <v>27/09/2012</v>
          </cell>
          <cell r="Z712" t="str">
            <v>Đợt 1/2012</v>
          </cell>
          <cell r="AA712">
            <v>12055106</v>
          </cell>
        </row>
        <row r="713">
          <cell r="O713" t="str">
            <v>Tạ Đình Kết, Sinh ngày 06/11/1976</v>
          </cell>
          <cell r="P713">
            <v>12055107</v>
          </cell>
          <cell r="Q713" t="str">
            <v>Tạ Đình</v>
          </cell>
          <cell r="R713" t="str">
            <v>Kết</v>
          </cell>
          <cell r="S713" t="str">
            <v>Tạ Đình Kết</v>
          </cell>
          <cell r="T713" t="str">
            <v>Nam</v>
          </cell>
          <cell r="U713" t="str">
            <v>06/11/1976</v>
          </cell>
          <cell r="V713" t="str">
            <v>Bắc Giang</v>
          </cell>
          <cell r="W713" t="str">
            <v>Quản trị kinh doanh</v>
          </cell>
          <cell r="X713">
            <v>2218</v>
          </cell>
          <cell r="Y713" t="str">
            <v>27/09/2012</v>
          </cell>
          <cell r="Z713" t="str">
            <v>Đợt 1/2012</v>
          </cell>
          <cell r="AA713">
            <v>12055107</v>
          </cell>
        </row>
        <row r="714">
          <cell r="O714" t="str">
            <v>Cao Văn Khánh, Sinh ngày 03/09/1988</v>
          </cell>
          <cell r="P714">
            <v>12055108</v>
          </cell>
          <cell r="Q714" t="str">
            <v>Cao Văn</v>
          </cell>
          <cell r="R714" t="str">
            <v>Khánh</v>
          </cell>
          <cell r="S714" t="str">
            <v>Cao Văn Khánh</v>
          </cell>
          <cell r="T714" t="str">
            <v>Nam</v>
          </cell>
          <cell r="U714" t="str">
            <v>03/09/1988</v>
          </cell>
          <cell r="V714" t="str">
            <v>Lai Châu</v>
          </cell>
          <cell r="W714" t="str">
            <v>Quản trị kinh doanh</v>
          </cell>
          <cell r="X714">
            <v>2218</v>
          </cell>
          <cell r="Y714" t="str">
            <v>27/09/2012</v>
          </cell>
          <cell r="Z714" t="str">
            <v>Đợt 1/2012</v>
          </cell>
          <cell r="AA714">
            <v>12055108</v>
          </cell>
        </row>
        <row r="715">
          <cell r="O715" t="str">
            <v>Mạc Thị Liên, Sinh ngày 10/12/1989</v>
          </cell>
          <cell r="P715">
            <v>12055109</v>
          </cell>
          <cell r="Q715" t="str">
            <v>Mạc Thị</v>
          </cell>
          <cell r="R715" t="str">
            <v>Liên</v>
          </cell>
          <cell r="S715" t="str">
            <v>Mạc Thị Liên</v>
          </cell>
          <cell r="T715" t="str">
            <v>Nữ</v>
          </cell>
          <cell r="U715" t="str">
            <v>10/12/1989</v>
          </cell>
          <cell r="V715" t="str">
            <v>Hải Dương</v>
          </cell>
          <cell r="W715" t="str">
            <v>Quản trị kinh doanh</v>
          </cell>
          <cell r="X715">
            <v>2218</v>
          </cell>
          <cell r="Y715" t="str">
            <v>27/09/2012</v>
          </cell>
          <cell r="Z715" t="str">
            <v>Đợt 1/2012</v>
          </cell>
          <cell r="AA715">
            <v>12055109</v>
          </cell>
        </row>
        <row r="716">
          <cell r="O716" t="str">
            <v>Nguyễn Thị Loan, Sinh ngày 23/09/1988</v>
          </cell>
          <cell r="P716">
            <v>12055110</v>
          </cell>
          <cell r="Q716" t="str">
            <v>Nguyễn Thị</v>
          </cell>
          <cell r="R716" t="str">
            <v>Loan</v>
          </cell>
          <cell r="S716" t="str">
            <v>Nguyễn Thị Loan</v>
          </cell>
          <cell r="T716" t="str">
            <v>Nữ</v>
          </cell>
          <cell r="U716" t="str">
            <v>23/09/1988</v>
          </cell>
          <cell r="V716" t="str">
            <v>Hải Dương</v>
          </cell>
          <cell r="W716" t="str">
            <v>Quản trị kinh doanh</v>
          </cell>
          <cell r="X716">
            <v>2218</v>
          </cell>
          <cell r="Y716" t="str">
            <v>27/09/2012</v>
          </cell>
          <cell r="Z716" t="str">
            <v>Đợt 1/2012</v>
          </cell>
          <cell r="AA716">
            <v>12055110</v>
          </cell>
        </row>
        <row r="717">
          <cell r="O717" t="str">
            <v>Nguyễn Thành Long, Sinh ngày 11/07/1988</v>
          </cell>
          <cell r="P717">
            <v>12055111</v>
          </cell>
          <cell r="Q717" t="str">
            <v>Nguyễn Thành</v>
          </cell>
          <cell r="R717" t="str">
            <v>Long</v>
          </cell>
          <cell r="S717" t="str">
            <v>Nguyễn Thành Long</v>
          </cell>
          <cell r="T717" t="str">
            <v>Nam</v>
          </cell>
          <cell r="U717" t="str">
            <v>11/07/1988</v>
          </cell>
          <cell r="V717" t="str">
            <v>Hà Nội</v>
          </cell>
          <cell r="W717" t="str">
            <v>Quản trị kinh doanh</v>
          </cell>
          <cell r="X717">
            <v>2218</v>
          </cell>
          <cell r="Y717" t="str">
            <v>27/09/2012</v>
          </cell>
          <cell r="Z717" t="str">
            <v>Đợt 1/2012</v>
          </cell>
          <cell r="AA717">
            <v>12055111</v>
          </cell>
        </row>
        <row r="718">
          <cell r="O718" t="str">
            <v>Võ Sỹ Nam, Sinh ngày 30/06/1978</v>
          </cell>
          <cell r="P718">
            <v>12055112</v>
          </cell>
          <cell r="Q718" t="str">
            <v>Võ Sỹ</v>
          </cell>
          <cell r="R718" t="str">
            <v>Nam</v>
          </cell>
          <cell r="S718" t="str">
            <v>Võ Sỹ Nam</v>
          </cell>
          <cell r="T718" t="str">
            <v>Nam</v>
          </cell>
          <cell r="U718" t="str">
            <v>30/06/1978</v>
          </cell>
          <cell r="V718" t="str">
            <v>Nghệ An</v>
          </cell>
          <cell r="W718" t="str">
            <v>Quản trị kinh doanh</v>
          </cell>
          <cell r="X718">
            <v>2218</v>
          </cell>
          <cell r="Y718" t="str">
            <v>27/09/2012</v>
          </cell>
          <cell r="Z718" t="str">
            <v>Đợt 1/2012</v>
          </cell>
          <cell r="AA718">
            <v>12055112</v>
          </cell>
        </row>
        <row r="719">
          <cell r="O719" t="str">
            <v>Phan Tuấn Nam, Sinh ngày 23/03/1985</v>
          </cell>
          <cell r="P719">
            <v>12055113</v>
          </cell>
          <cell r="Q719" t="str">
            <v>Phan Tuấn</v>
          </cell>
          <cell r="R719" t="str">
            <v>Nam</v>
          </cell>
          <cell r="S719" t="str">
            <v>Phan Tuấn Nam</v>
          </cell>
          <cell r="T719" t="str">
            <v>Nam</v>
          </cell>
          <cell r="U719" t="str">
            <v>23/03/1985</v>
          </cell>
          <cell r="V719" t="str">
            <v>Hải Dương</v>
          </cell>
          <cell r="W719" t="str">
            <v>Quản trị kinh doanh</v>
          </cell>
          <cell r="X719">
            <v>2218</v>
          </cell>
          <cell r="Y719" t="str">
            <v>27/09/2012</v>
          </cell>
          <cell r="Z719" t="str">
            <v>Đợt 1/2012</v>
          </cell>
          <cell r="AA719">
            <v>12055113</v>
          </cell>
        </row>
        <row r="720">
          <cell r="O720" t="str">
            <v>Nguyễn Thị Bích Nga, Sinh ngày 26/10/1989</v>
          </cell>
          <cell r="P720">
            <v>12055114</v>
          </cell>
          <cell r="Q720" t="str">
            <v>Nguyễn Thị Bích</v>
          </cell>
          <cell r="R720" t="str">
            <v>Nga</v>
          </cell>
          <cell r="S720" t="str">
            <v>Nguyễn Thị Bích Nga</v>
          </cell>
          <cell r="T720" t="str">
            <v>Nữ</v>
          </cell>
          <cell r="U720" t="str">
            <v>26/10/1989</v>
          </cell>
          <cell r="V720" t="str">
            <v>Bắc Ninh</v>
          </cell>
          <cell r="W720" t="str">
            <v>Quản trị kinh doanh</v>
          </cell>
          <cell r="X720">
            <v>2218</v>
          </cell>
          <cell r="Y720" t="str">
            <v>27/09/2012</v>
          </cell>
          <cell r="Z720" t="str">
            <v>Đợt 1/2012</v>
          </cell>
          <cell r="AA720">
            <v>12055114</v>
          </cell>
        </row>
        <row r="721">
          <cell r="O721" t="str">
            <v>Phạm Thị Thanh Nga, Sinh ngày 28/06/1986</v>
          </cell>
          <cell r="P721">
            <v>12055115</v>
          </cell>
          <cell r="Q721" t="str">
            <v>Phạm Thị Thanh</v>
          </cell>
          <cell r="R721" t="str">
            <v>Nga</v>
          </cell>
          <cell r="S721" t="str">
            <v>Phạm Thị Thanh Nga</v>
          </cell>
          <cell r="T721" t="str">
            <v>Nữ</v>
          </cell>
          <cell r="U721" t="str">
            <v>28/06/1986</v>
          </cell>
          <cell r="V721" t="str">
            <v>Quảng Ninh</v>
          </cell>
          <cell r="W721" t="str">
            <v>Quản trị kinh doanh</v>
          </cell>
          <cell r="X721">
            <v>2218</v>
          </cell>
          <cell r="Y721" t="str">
            <v>27/09/2012</v>
          </cell>
          <cell r="Z721" t="str">
            <v>Đợt 1/2012</v>
          </cell>
          <cell r="AA721">
            <v>12055115</v>
          </cell>
        </row>
        <row r="722">
          <cell r="O722" t="str">
            <v>Ngô Ngọc Nghĩa, Sinh ngày 29/09/1986</v>
          </cell>
          <cell r="P722">
            <v>12055116</v>
          </cell>
          <cell r="Q722" t="str">
            <v>Ngô Ngọc</v>
          </cell>
          <cell r="R722" t="str">
            <v>Nghĩa</v>
          </cell>
          <cell r="S722" t="str">
            <v>Ngô Ngọc Nghĩa</v>
          </cell>
          <cell r="T722" t="str">
            <v>Nam</v>
          </cell>
          <cell r="U722" t="str">
            <v>29/09/1986</v>
          </cell>
          <cell r="V722" t="str">
            <v>Thanh Hóa</v>
          </cell>
          <cell r="W722" t="str">
            <v>Quản trị kinh doanh</v>
          </cell>
          <cell r="X722">
            <v>2218</v>
          </cell>
          <cell r="Y722" t="str">
            <v>27/09/2012</v>
          </cell>
          <cell r="Z722" t="str">
            <v>Đợt 1/2012</v>
          </cell>
          <cell r="AA722">
            <v>12055116</v>
          </cell>
        </row>
        <row r="723">
          <cell r="O723" t="str">
            <v>Lê Hải Ngọc, Sinh ngày 12/05/1985</v>
          </cell>
          <cell r="P723">
            <v>12055117</v>
          </cell>
          <cell r="Q723" t="str">
            <v>Lê Hải</v>
          </cell>
          <cell r="R723" t="str">
            <v>Ngọc</v>
          </cell>
          <cell r="S723" t="str">
            <v>Lê Hải Ngọc</v>
          </cell>
          <cell r="T723" t="str">
            <v>Nam</v>
          </cell>
          <cell r="U723" t="str">
            <v>12/05/1985</v>
          </cell>
          <cell r="V723" t="str">
            <v>Hà Nội</v>
          </cell>
          <cell r="W723" t="str">
            <v>Quản trị kinh doanh</v>
          </cell>
          <cell r="X723">
            <v>2218</v>
          </cell>
          <cell r="Y723" t="str">
            <v>27/09/2012</v>
          </cell>
          <cell r="Z723" t="str">
            <v>Đợt 1/2012</v>
          </cell>
          <cell r="AA723">
            <v>12055117</v>
          </cell>
        </row>
        <row r="724">
          <cell r="O724" t="str">
            <v>Nguyễn Văn Nguyện, Sinh ngày 24/01/1978</v>
          </cell>
          <cell r="P724">
            <v>12055118</v>
          </cell>
          <cell r="Q724" t="str">
            <v>Nguyễn Văn</v>
          </cell>
          <cell r="R724" t="str">
            <v>Nguyện</v>
          </cell>
          <cell r="S724" t="str">
            <v>Nguyễn Văn Nguyện</v>
          </cell>
          <cell r="T724" t="str">
            <v>Nam</v>
          </cell>
          <cell r="U724" t="str">
            <v>24/01/1978</v>
          </cell>
          <cell r="V724" t="str">
            <v>Hải Dương</v>
          </cell>
          <cell r="W724" t="str">
            <v>Quản trị kinh doanh</v>
          </cell>
          <cell r="X724">
            <v>2218</v>
          </cell>
          <cell r="Y724" t="str">
            <v>27/09/2012</v>
          </cell>
          <cell r="Z724" t="str">
            <v>Đợt 1/2012</v>
          </cell>
          <cell r="AA724">
            <v>12055118</v>
          </cell>
        </row>
        <row r="725">
          <cell r="O725" t="str">
            <v>Trần Hải Ninh, Sinh ngày 30/05/1989</v>
          </cell>
          <cell r="P725">
            <v>12055119</v>
          </cell>
          <cell r="Q725" t="str">
            <v>Trần Hải</v>
          </cell>
          <cell r="R725" t="str">
            <v>Ninh</v>
          </cell>
          <cell r="S725" t="str">
            <v>Trần Hải Ninh</v>
          </cell>
          <cell r="T725" t="str">
            <v>Nữ</v>
          </cell>
          <cell r="U725" t="str">
            <v>30/05/1989</v>
          </cell>
          <cell r="V725" t="str">
            <v>Hải Dương</v>
          </cell>
          <cell r="W725" t="str">
            <v>Quản trị kinh doanh</v>
          </cell>
          <cell r="X725">
            <v>2218</v>
          </cell>
          <cell r="Y725" t="str">
            <v>27/09/2012</v>
          </cell>
          <cell r="Z725" t="str">
            <v>Đợt 1/2012</v>
          </cell>
          <cell r="AA725">
            <v>12055119</v>
          </cell>
        </row>
        <row r="726">
          <cell r="O726" t="str">
            <v>Vũ Thùy Ninh, Sinh ngày 16/03/1989</v>
          </cell>
          <cell r="P726">
            <v>12055120</v>
          </cell>
          <cell r="Q726" t="str">
            <v>Vũ Thùy</v>
          </cell>
          <cell r="R726" t="str">
            <v>Ninh</v>
          </cell>
          <cell r="S726" t="str">
            <v>Vũ Thùy Ninh</v>
          </cell>
          <cell r="T726" t="str">
            <v>Nữ</v>
          </cell>
          <cell r="U726" t="str">
            <v>16/03/1989</v>
          </cell>
          <cell r="V726" t="str">
            <v>Bắc Ninh</v>
          </cell>
          <cell r="W726" t="str">
            <v>Quản trị kinh doanh</v>
          </cell>
          <cell r="X726">
            <v>2218</v>
          </cell>
          <cell r="Y726" t="str">
            <v>27/09/2012</v>
          </cell>
          <cell r="Z726" t="str">
            <v>Đợt 1/2012</v>
          </cell>
          <cell r="AA726">
            <v>12055120</v>
          </cell>
        </row>
        <row r="727">
          <cell r="O727" t="str">
            <v>Nguyễn Thị Kim Oanh, Sinh ngày 21/11/1989</v>
          </cell>
          <cell r="P727">
            <v>12055121</v>
          </cell>
          <cell r="Q727" t="str">
            <v>Nguyễn Thị Kim</v>
          </cell>
          <cell r="R727" t="str">
            <v>Oanh</v>
          </cell>
          <cell r="S727" t="str">
            <v>Nguyễn Thị Kim Oanh</v>
          </cell>
          <cell r="T727" t="str">
            <v>Nữ</v>
          </cell>
          <cell r="U727" t="str">
            <v>21/11/1989</v>
          </cell>
          <cell r="V727" t="str">
            <v>Hà Tĩnh</v>
          </cell>
          <cell r="W727" t="str">
            <v>Quản trị kinh doanh</v>
          </cell>
          <cell r="X727">
            <v>2218</v>
          </cell>
          <cell r="Y727" t="str">
            <v>27/09/2012</v>
          </cell>
          <cell r="Z727" t="str">
            <v>Đợt 1/2012</v>
          </cell>
          <cell r="AA727">
            <v>12055121</v>
          </cell>
        </row>
        <row r="728">
          <cell r="O728" t="str">
            <v>Đỗ Hồng Phong, Sinh ngày 02/07/1987</v>
          </cell>
          <cell r="P728">
            <v>12055122</v>
          </cell>
          <cell r="Q728" t="str">
            <v>Đỗ Hồng</v>
          </cell>
          <cell r="R728" t="str">
            <v>Phong</v>
          </cell>
          <cell r="S728" t="str">
            <v>Đỗ Hồng Phong</v>
          </cell>
          <cell r="T728" t="str">
            <v>Nam</v>
          </cell>
          <cell r="U728" t="str">
            <v>02/07/1987</v>
          </cell>
          <cell r="V728" t="str">
            <v>Phú Thọ</v>
          </cell>
          <cell r="W728" t="str">
            <v>Quản trị kinh doanh</v>
          </cell>
          <cell r="X728">
            <v>2218</v>
          </cell>
          <cell r="Y728" t="str">
            <v>27/09/2012</v>
          </cell>
          <cell r="Z728" t="str">
            <v>Đợt 1/2012</v>
          </cell>
          <cell r="AA728">
            <v>12055122</v>
          </cell>
        </row>
        <row r="729">
          <cell r="O729" t="str">
            <v>Nguyễn Minh Phúc, Sinh ngày 01/09/1984</v>
          </cell>
          <cell r="P729">
            <v>12055123</v>
          </cell>
          <cell r="Q729" t="str">
            <v>Nguyễn Minh</v>
          </cell>
          <cell r="R729" t="str">
            <v>Phúc</v>
          </cell>
          <cell r="S729" t="str">
            <v>Nguyễn Minh Phúc</v>
          </cell>
          <cell r="T729" t="str">
            <v>Nam</v>
          </cell>
          <cell r="U729" t="str">
            <v>01/09/1984</v>
          </cell>
          <cell r="V729" t="str">
            <v>Hà Nội</v>
          </cell>
          <cell r="W729" t="str">
            <v>Quản trị kinh doanh</v>
          </cell>
          <cell r="X729">
            <v>2218</v>
          </cell>
          <cell r="Y729" t="str">
            <v>27/09/2012</v>
          </cell>
          <cell r="Z729" t="str">
            <v>Đợt 1/2012</v>
          </cell>
          <cell r="AA729">
            <v>12055123</v>
          </cell>
        </row>
        <row r="730">
          <cell r="O730" t="str">
            <v>Chu Thị Hà Phương, Sinh ngày 12/12/1989</v>
          </cell>
          <cell r="P730">
            <v>12055124</v>
          </cell>
          <cell r="Q730" t="str">
            <v>Chu Thị Hà</v>
          </cell>
          <cell r="R730" t="str">
            <v>Phương</v>
          </cell>
          <cell r="S730" t="str">
            <v>Chu Thị Hà Phương</v>
          </cell>
          <cell r="T730" t="str">
            <v>Nữ</v>
          </cell>
          <cell r="U730" t="str">
            <v>12/12/1989</v>
          </cell>
          <cell r="V730" t="str">
            <v>Ninh Bình</v>
          </cell>
          <cell r="W730" t="str">
            <v>Quản trị kinh doanh</v>
          </cell>
          <cell r="X730">
            <v>2218</v>
          </cell>
          <cell r="Y730" t="str">
            <v>27/09/2012</v>
          </cell>
          <cell r="Z730" t="str">
            <v>Đợt 1/2012</v>
          </cell>
          <cell r="AA730">
            <v>12055124</v>
          </cell>
        </row>
        <row r="731">
          <cell r="O731" t="str">
            <v>Đỗ Việt Phương, Sinh ngày 15/08/1981</v>
          </cell>
          <cell r="P731">
            <v>12055125</v>
          </cell>
          <cell r="Q731" t="str">
            <v>Đỗ Việt</v>
          </cell>
          <cell r="R731" t="str">
            <v>Phương</v>
          </cell>
          <cell r="S731" t="str">
            <v>Đỗ Việt Phương</v>
          </cell>
          <cell r="T731" t="str">
            <v>Nam</v>
          </cell>
          <cell r="U731" t="str">
            <v>15/08/1981</v>
          </cell>
          <cell r="V731" t="str">
            <v>Hà Nam</v>
          </cell>
          <cell r="W731" t="str">
            <v>Quản trị kinh doanh</v>
          </cell>
          <cell r="X731">
            <v>2218</v>
          </cell>
          <cell r="Y731" t="str">
            <v>27/09/2012</v>
          </cell>
          <cell r="Z731" t="str">
            <v>Đợt 1/2012</v>
          </cell>
          <cell r="AA731">
            <v>12055125</v>
          </cell>
        </row>
        <row r="732">
          <cell r="O732" t="str">
            <v>Phạm Thị Phượng, Sinh ngày 19/03/1986</v>
          </cell>
          <cell r="P732">
            <v>12055126</v>
          </cell>
          <cell r="Q732" t="str">
            <v>Phạm Thị</v>
          </cell>
          <cell r="R732" t="str">
            <v>Phượng</v>
          </cell>
          <cell r="S732" t="str">
            <v>Phạm Thị Phượng</v>
          </cell>
          <cell r="T732" t="str">
            <v>Nữ</v>
          </cell>
          <cell r="U732" t="str">
            <v>19/03/1986</v>
          </cell>
          <cell r="V732" t="str">
            <v>Hưng Yên</v>
          </cell>
          <cell r="W732" t="str">
            <v>Quản trị kinh doanh</v>
          </cell>
          <cell r="X732">
            <v>2218</v>
          </cell>
          <cell r="Y732" t="str">
            <v>27/09/2012</v>
          </cell>
          <cell r="Z732" t="str">
            <v>Đợt 1/2012</v>
          </cell>
          <cell r="AA732">
            <v>12055126</v>
          </cell>
        </row>
        <row r="733">
          <cell r="O733" t="str">
            <v>Nguyễn Chí Quân, Sinh ngày 11/07/1988</v>
          </cell>
          <cell r="P733">
            <v>12055127</v>
          </cell>
          <cell r="Q733" t="str">
            <v>Nguyễn Chí</v>
          </cell>
          <cell r="R733" t="str">
            <v>Quân</v>
          </cell>
          <cell r="S733" t="str">
            <v>Nguyễn Chí Quân</v>
          </cell>
          <cell r="T733" t="str">
            <v>Nam</v>
          </cell>
          <cell r="U733" t="str">
            <v>11/07/1988</v>
          </cell>
          <cell r="V733" t="str">
            <v>Hà Nội</v>
          </cell>
          <cell r="W733" t="str">
            <v>Quản trị kinh doanh</v>
          </cell>
          <cell r="X733">
            <v>2218</v>
          </cell>
          <cell r="Y733" t="str">
            <v>27/09/2012</v>
          </cell>
          <cell r="Z733" t="str">
            <v>Đợt 1/2012</v>
          </cell>
          <cell r="AA733">
            <v>12055127</v>
          </cell>
        </row>
        <row r="734">
          <cell r="O734" t="str">
            <v>Đỗ Thanh Sơn, Sinh ngày 26/09/1986</v>
          </cell>
          <cell r="P734">
            <v>12055128</v>
          </cell>
          <cell r="Q734" t="str">
            <v>Đỗ Thanh</v>
          </cell>
          <cell r="R734" t="str">
            <v>Sơn</v>
          </cell>
          <cell r="S734" t="str">
            <v>Đỗ Thanh Sơn</v>
          </cell>
          <cell r="T734" t="str">
            <v>Nam</v>
          </cell>
          <cell r="U734" t="str">
            <v>26/09/1986</v>
          </cell>
          <cell r="V734" t="str">
            <v>Hòa Bình</v>
          </cell>
          <cell r="W734" t="str">
            <v>Quản trị kinh doanh</v>
          </cell>
          <cell r="X734">
            <v>2218</v>
          </cell>
          <cell r="Y734" t="str">
            <v>27/09/2012</v>
          </cell>
          <cell r="Z734" t="str">
            <v>Đợt 1/2012</v>
          </cell>
          <cell r="AA734">
            <v>12055128</v>
          </cell>
        </row>
        <row r="735">
          <cell r="O735" t="str">
            <v>Vũ Minh Thanh, Sinh ngày 17/05/1983</v>
          </cell>
          <cell r="P735">
            <v>12055129</v>
          </cell>
          <cell r="Q735" t="str">
            <v>Vũ Minh</v>
          </cell>
          <cell r="R735" t="str">
            <v>Thanh</v>
          </cell>
          <cell r="S735" t="str">
            <v>Vũ Minh Thanh</v>
          </cell>
          <cell r="T735" t="str">
            <v>Nam</v>
          </cell>
          <cell r="U735" t="str">
            <v>17/05/1983</v>
          </cell>
          <cell r="V735" t="str">
            <v>Quảng Ninh</v>
          </cell>
          <cell r="W735" t="str">
            <v>Quản trị kinh doanh</v>
          </cell>
          <cell r="X735">
            <v>2218</v>
          </cell>
          <cell r="Y735" t="str">
            <v>27/09/2012</v>
          </cell>
          <cell r="Z735" t="str">
            <v>Đợt 1/2012</v>
          </cell>
          <cell r="AA735">
            <v>12055129</v>
          </cell>
        </row>
        <row r="736">
          <cell r="O736" t="str">
            <v>Đoàn Thị Thanh, Sinh ngày 07/08/1986</v>
          </cell>
          <cell r="P736">
            <v>12055130</v>
          </cell>
          <cell r="Q736" t="str">
            <v>Đoàn Thị</v>
          </cell>
          <cell r="R736" t="str">
            <v>Thanh</v>
          </cell>
          <cell r="S736" t="str">
            <v>Đoàn Thị Thanh</v>
          </cell>
          <cell r="T736" t="str">
            <v>Nữ</v>
          </cell>
          <cell r="U736" t="str">
            <v>07/08/1986</v>
          </cell>
          <cell r="V736" t="str">
            <v>Nam Định</v>
          </cell>
          <cell r="W736" t="str">
            <v>Quản trị kinh doanh</v>
          </cell>
          <cell r="X736">
            <v>2218</v>
          </cell>
          <cell r="Y736" t="str">
            <v>27/09/2012</v>
          </cell>
          <cell r="Z736" t="str">
            <v>Đợt 1/2012</v>
          </cell>
          <cell r="AA736">
            <v>12055130</v>
          </cell>
        </row>
        <row r="737">
          <cell r="O737" t="str">
            <v>Trần Văn Thao, Sinh ngày 26/04/1986</v>
          </cell>
          <cell r="P737">
            <v>12055131</v>
          </cell>
          <cell r="Q737" t="str">
            <v>Trần Văn</v>
          </cell>
          <cell r="R737" t="str">
            <v>Thao</v>
          </cell>
          <cell r="S737" t="str">
            <v>Trần Văn Thao</v>
          </cell>
          <cell r="T737" t="str">
            <v>Nam</v>
          </cell>
          <cell r="U737" t="str">
            <v>26/04/1986</v>
          </cell>
          <cell r="V737" t="str">
            <v>Nghệ An</v>
          </cell>
          <cell r="W737" t="str">
            <v>Quản trị kinh doanh</v>
          </cell>
          <cell r="X737">
            <v>2218</v>
          </cell>
          <cell r="Y737" t="str">
            <v>27/09/2012</v>
          </cell>
          <cell r="Z737" t="str">
            <v>Đợt 1/2012</v>
          </cell>
          <cell r="AA737">
            <v>12055131</v>
          </cell>
        </row>
        <row r="738">
          <cell r="O738" t="str">
            <v>Trần Thị Minh Thoan, Sinh ngày 10/10/1985</v>
          </cell>
          <cell r="P738">
            <v>12055132</v>
          </cell>
          <cell r="Q738" t="str">
            <v>Trần Thị Minh</v>
          </cell>
          <cell r="R738" t="str">
            <v>Thoan</v>
          </cell>
          <cell r="S738" t="str">
            <v>Trần Thị Minh Thoan</v>
          </cell>
          <cell r="T738" t="str">
            <v>Nữ</v>
          </cell>
          <cell r="U738" t="str">
            <v>10/10/1985</v>
          </cell>
          <cell r="V738" t="str">
            <v>Nam Định</v>
          </cell>
          <cell r="W738" t="str">
            <v>Quản trị kinh doanh</v>
          </cell>
          <cell r="X738">
            <v>2218</v>
          </cell>
          <cell r="Y738" t="str">
            <v>27/09/2012</v>
          </cell>
          <cell r="Z738" t="str">
            <v>Đợt 1/2012</v>
          </cell>
          <cell r="AA738">
            <v>12055132</v>
          </cell>
        </row>
        <row r="739">
          <cell r="O739" t="str">
            <v>Trịnh Thị Hồng Thủy, Sinh ngày 08/08/1976</v>
          </cell>
          <cell r="P739">
            <v>12055133</v>
          </cell>
          <cell r="Q739" t="str">
            <v>Trịnh Thị Hồng</v>
          </cell>
          <cell r="R739" t="str">
            <v>Thủy</v>
          </cell>
          <cell r="S739" t="str">
            <v>Trịnh Thị Hồng Thủy</v>
          </cell>
          <cell r="T739" t="str">
            <v>Nữ</v>
          </cell>
          <cell r="U739" t="str">
            <v>08/08/1976</v>
          </cell>
          <cell r="V739" t="str">
            <v>Hà Nội</v>
          </cell>
          <cell r="W739" t="str">
            <v>Quản trị kinh doanh</v>
          </cell>
          <cell r="X739">
            <v>2218</v>
          </cell>
          <cell r="Y739" t="str">
            <v>27/09/2012</v>
          </cell>
          <cell r="Z739" t="str">
            <v>Đợt 1/2012</v>
          </cell>
          <cell r="AA739">
            <v>12055133</v>
          </cell>
        </row>
        <row r="740">
          <cell r="O740" t="str">
            <v>Đàm Thị Thủy, Sinh ngày 19/11/1987</v>
          </cell>
          <cell r="P740">
            <v>12055134</v>
          </cell>
          <cell r="Q740" t="str">
            <v>Đàm Thị</v>
          </cell>
          <cell r="R740" t="str">
            <v>Thủy</v>
          </cell>
          <cell r="S740" t="str">
            <v>Đàm Thị Thủy</v>
          </cell>
          <cell r="T740" t="str">
            <v>Nữ</v>
          </cell>
          <cell r="U740" t="str">
            <v>19/11/1987</v>
          </cell>
          <cell r="V740" t="str">
            <v>Quảng Ninh</v>
          </cell>
          <cell r="W740" t="str">
            <v>Quản trị kinh doanh</v>
          </cell>
          <cell r="X740">
            <v>2218</v>
          </cell>
          <cell r="Y740" t="str">
            <v>27/09/2012</v>
          </cell>
          <cell r="Z740" t="str">
            <v>Đợt 1/2012</v>
          </cell>
          <cell r="AA740">
            <v>12055134</v>
          </cell>
        </row>
        <row r="741">
          <cell r="O741" t="str">
            <v>Lê Huyền Trang, Sinh ngày 06/12/1988</v>
          </cell>
          <cell r="P741">
            <v>12055135</v>
          </cell>
          <cell r="Q741" t="str">
            <v>Lê Huyền</v>
          </cell>
          <cell r="R741" t="str">
            <v>Trang</v>
          </cell>
          <cell r="S741" t="str">
            <v>Lê Huyền Trang</v>
          </cell>
          <cell r="T741" t="str">
            <v>Nữ</v>
          </cell>
          <cell r="U741" t="str">
            <v>06/12/1988</v>
          </cell>
          <cell r="V741" t="str">
            <v>Hà Nội</v>
          </cell>
          <cell r="W741" t="str">
            <v>Quản trị kinh doanh</v>
          </cell>
          <cell r="X741">
            <v>2218</v>
          </cell>
          <cell r="Y741" t="str">
            <v>27/09/2012</v>
          </cell>
          <cell r="Z741" t="str">
            <v>Đợt 1/2012</v>
          </cell>
          <cell r="AA741">
            <v>12055135</v>
          </cell>
        </row>
        <row r="742">
          <cell r="O742" t="str">
            <v>Nguyễn Thị Thu Trang, Sinh ngày 09/06/1987</v>
          </cell>
          <cell r="P742">
            <v>12055136</v>
          </cell>
          <cell r="Q742" t="str">
            <v>Nguyễn Thị Thu</v>
          </cell>
          <cell r="R742" t="str">
            <v>Trang</v>
          </cell>
          <cell r="S742" t="str">
            <v>Nguyễn Thị Thu Trang</v>
          </cell>
          <cell r="T742" t="str">
            <v>Nữ</v>
          </cell>
          <cell r="U742" t="str">
            <v>09/06/1987</v>
          </cell>
          <cell r="V742" t="str">
            <v>Bắc Giang</v>
          </cell>
          <cell r="W742" t="str">
            <v>Quản trị kinh doanh</v>
          </cell>
          <cell r="X742">
            <v>2218</v>
          </cell>
          <cell r="Y742" t="str">
            <v>27/09/2012</v>
          </cell>
          <cell r="Z742" t="str">
            <v>Đợt 1/2012</v>
          </cell>
          <cell r="AA742">
            <v>12055136</v>
          </cell>
        </row>
        <row r="743">
          <cell r="O743" t="str">
            <v>Ngô Thế Tráng, Sinh ngày 13/10/1985</v>
          </cell>
          <cell r="P743">
            <v>12055137</v>
          </cell>
          <cell r="Q743" t="str">
            <v>Ngô Thế</v>
          </cell>
          <cell r="R743" t="str">
            <v>Tráng</v>
          </cell>
          <cell r="S743" t="str">
            <v>Ngô Thế Tráng</v>
          </cell>
          <cell r="T743" t="str">
            <v>Nam</v>
          </cell>
          <cell r="U743" t="str">
            <v>13/10/1985</v>
          </cell>
          <cell r="V743" t="str">
            <v>Hà Nội</v>
          </cell>
          <cell r="W743" t="str">
            <v>Quản trị kinh doanh</v>
          </cell>
          <cell r="X743">
            <v>2218</v>
          </cell>
          <cell r="Y743" t="str">
            <v>27/09/2012</v>
          </cell>
          <cell r="Z743" t="str">
            <v>Đợt 1/2012</v>
          </cell>
          <cell r="AA743">
            <v>12055137</v>
          </cell>
        </row>
        <row r="744">
          <cell r="O744" t="str">
            <v>Nguyễn Duy Triển, Sinh ngày 03/07/1986</v>
          </cell>
          <cell r="P744">
            <v>12055138</v>
          </cell>
          <cell r="Q744" t="str">
            <v>Nguyễn Duy</v>
          </cell>
          <cell r="R744" t="str">
            <v>Triển</v>
          </cell>
          <cell r="S744" t="str">
            <v>Nguyễn Duy Triển</v>
          </cell>
          <cell r="T744" t="str">
            <v>Nam</v>
          </cell>
          <cell r="U744" t="str">
            <v>03/07/1986</v>
          </cell>
          <cell r="V744" t="str">
            <v>Bắc Ninh</v>
          </cell>
          <cell r="W744" t="str">
            <v>Quản trị kinh doanh</v>
          </cell>
          <cell r="X744">
            <v>2218</v>
          </cell>
          <cell r="Y744" t="str">
            <v>27/09/2012</v>
          </cell>
          <cell r="Z744" t="str">
            <v>Đợt 1/2012</v>
          </cell>
          <cell r="AA744">
            <v>12055138</v>
          </cell>
        </row>
        <row r="745">
          <cell r="O745" t="str">
            <v>Ngô Anh Tuấn, Sinh ngày 02/07/1971</v>
          </cell>
          <cell r="P745">
            <v>12055139</v>
          </cell>
          <cell r="Q745" t="str">
            <v>Ngô Anh</v>
          </cell>
          <cell r="R745" t="str">
            <v>Tuấn</v>
          </cell>
          <cell r="S745" t="str">
            <v>Ngô Anh Tuấn</v>
          </cell>
          <cell r="T745" t="str">
            <v>Nam</v>
          </cell>
          <cell r="U745" t="str">
            <v>02/07/1971</v>
          </cell>
          <cell r="V745" t="str">
            <v>Hà Nội</v>
          </cell>
          <cell r="W745" t="str">
            <v>Quản trị kinh doanh</v>
          </cell>
          <cell r="X745">
            <v>2218</v>
          </cell>
          <cell r="Y745" t="str">
            <v>27/09/2012</v>
          </cell>
          <cell r="Z745" t="str">
            <v>Đợt 1/2012</v>
          </cell>
          <cell r="AA745">
            <v>12055139</v>
          </cell>
        </row>
        <row r="746">
          <cell r="O746" t="str">
            <v>Trần Anh Tuấn, Sinh ngày 11/08/1985</v>
          </cell>
          <cell r="P746">
            <v>12055140</v>
          </cell>
          <cell r="Q746" t="str">
            <v>Trần Anh</v>
          </cell>
          <cell r="R746" t="str">
            <v>Tuấn</v>
          </cell>
          <cell r="S746" t="str">
            <v>Trần Anh Tuấn</v>
          </cell>
          <cell r="T746" t="str">
            <v>Nam</v>
          </cell>
          <cell r="U746" t="str">
            <v>11/08/1985</v>
          </cell>
          <cell r="V746" t="str">
            <v>Nam Định</v>
          </cell>
          <cell r="W746" t="str">
            <v>Quản trị kinh doanh</v>
          </cell>
          <cell r="X746">
            <v>2218</v>
          </cell>
          <cell r="Y746" t="str">
            <v>27/09/2012</v>
          </cell>
          <cell r="Z746" t="str">
            <v>Đợt 1/2012</v>
          </cell>
          <cell r="AA746">
            <v>12055140</v>
          </cell>
        </row>
        <row r="747">
          <cell r="O747" t="str">
            <v>Lê Thị Tuyết, Sinh ngày 13/04/1986</v>
          </cell>
          <cell r="P747">
            <v>12055141</v>
          </cell>
          <cell r="Q747" t="str">
            <v>Lê Thị</v>
          </cell>
          <cell r="R747" t="str">
            <v>Tuyết</v>
          </cell>
          <cell r="S747" t="str">
            <v>Lê Thị Tuyết</v>
          </cell>
          <cell r="T747" t="str">
            <v>Nữ</v>
          </cell>
          <cell r="U747" t="str">
            <v>13/04/1986</v>
          </cell>
          <cell r="V747" t="str">
            <v>Hà Nam</v>
          </cell>
          <cell r="W747" t="str">
            <v>Quản trị kinh doanh</v>
          </cell>
          <cell r="X747">
            <v>2218</v>
          </cell>
          <cell r="Y747" t="str">
            <v>27/09/2012</v>
          </cell>
          <cell r="Z747" t="str">
            <v>Đợt 1/2012</v>
          </cell>
          <cell r="AA747">
            <v>12055141</v>
          </cell>
        </row>
        <row r="748">
          <cell r="O748" t="str">
            <v>Trần Văn Toản, Sinh ngày 20/10/1976</v>
          </cell>
          <cell r="P748">
            <v>12055142</v>
          </cell>
          <cell r="Q748" t="str">
            <v>Trần Văn</v>
          </cell>
          <cell r="R748" t="str">
            <v>Toản</v>
          </cell>
          <cell r="S748" t="str">
            <v>Trần Văn Toản</v>
          </cell>
          <cell r="T748" t="str">
            <v>Nam</v>
          </cell>
          <cell r="U748" t="str">
            <v>20/10/1976</v>
          </cell>
          <cell r="V748" t="str">
            <v>Vĩnh Phúc</v>
          </cell>
          <cell r="W748" t="str">
            <v>Quản trị kinh doanh</v>
          </cell>
          <cell r="X748">
            <v>2218</v>
          </cell>
          <cell r="Y748" t="str">
            <v>27/09/2012</v>
          </cell>
          <cell r="Z748" t="str">
            <v>Đợt 1/2012</v>
          </cell>
          <cell r="AA748">
            <v>12055142</v>
          </cell>
        </row>
        <row r="749">
          <cell r="O749" t="str">
            <v>Nguyễn Thị Hoàng Anh, Sinh ngày 30/04/1987</v>
          </cell>
          <cell r="P749">
            <v>12055143</v>
          </cell>
          <cell r="Q749" t="str">
            <v>Nguyễn Thị Hoàng</v>
          </cell>
          <cell r="R749" t="str">
            <v>Anh</v>
          </cell>
          <cell r="S749" t="str">
            <v>Nguyễn Thị Hoàng Anh</v>
          </cell>
          <cell r="T749" t="str">
            <v>Nữ</v>
          </cell>
          <cell r="U749" t="str">
            <v>30/04/1987</v>
          </cell>
          <cell r="V749" t="str">
            <v>Hải Dương</v>
          </cell>
          <cell r="W749" t="str">
            <v>Quản lý kinh tế</v>
          </cell>
          <cell r="X749">
            <v>2218</v>
          </cell>
          <cell r="Y749" t="str">
            <v>27/09/2012</v>
          </cell>
          <cell r="Z749" t="str">
            <v>Đợt 1/2012</v>
          </cell>
          <cell r="AA749">
            <v>12055143</v>
          </cell>
        </row>
        <row r="750">
          <cell r="O750" t="str">
            <v>Nguyễn Thị Lan Anh, Sinh ngày 21/02/1985</v>
          </cell>
          <cell r="P750">
            <v>12055144</v>
          </cell>
          <cell r="Q750" t="str">
            <v>Nguyễn Thị Lan</v>
          </cell>
          <cell r="R750" t="str">
            <v>Anh</v>
          </cell>
          <cell r="S750" t="str">
            <v>Nguyễn Thị Lan Anh</v>
          </cell>
          <cell r="T750" t="str">
            <v>Nữ</v>
          </cell>
          <cell r="U750" t="str">
            <v>21/02/1985</v>
          </cell>
          <cell r="V750" t="str">
            <v>Quảng Ninh</v>
          </cell>
          <cell r="W750" t="str">
            <v>Quản lý kinh tế</v>
          </cell>
          <cell r="X750">
            <v>2218</v>
          </cell>
          <cell r="Y750" t="str">
            <v>27/09/2012</v>
          </cell>
          <cell r="Z750" t="str">
            <v>Đợt 1/2012</v>
          </cell>
          <cell r="AA750">
            <v>12055144</v>
          </cell>
        </row>
        <row r="751">
          <cell r="O751" t="str">
            <v>Nguyễn Ngọc Anh, Sinh ngày 15/10/1987</v>
          </cell>
          <cell r="P751">
            <v>12055145</v>
          </cell>
          <cell r="Q751" t="str">
            <v xml:space="preserve">Nguyễn Ngọc </v>
          </cell>
          <cell r="R751" t="str">
            <v>Anh</v>
          </cell>
          <cell r="S751" t="str">
            <v>Nguyễn Ngọc Anh</v>
          </cell>
          <cell r="T751" t="str">
            <v>Nam</v>
          </cell>
          <cell r="U751" t="str">
            <v>15/10/1987</v>
          </cell>
          <cell r="V751" t="str">
            <v>Hà Nội</v>
          </cell>
          <cell r="W751" t="str">
            <v>Quản lý kinh tế</v>
          </cell>
          <cell r="X751">
            <v>2218</v>
          </cell>
          <cell r="Y751" t="str">
            <v>27/09/2012</v>
          </cell>
          <cell r="Z751" t="str">
            <v>Đợt 1/2012</v>
          </cell>
          <cell r="AA751">
            <v>12055145</v>
          </cell>
        </row>
        <row r="752">
          <cell r="O752" t="str">
            <v>Dương Thế Bảo, Sinh ngày 14/05/1979</v>
          </cell>
          <cell r="P752">
            <v>12055147</v>
          </cell>
          <cell r="Q752" t="str">
            <v>Dương Thế</v>
          </cell>
          <cell r="R752" t="str">
            <v>Bảo</v>
          </cell>
          <cell r="S752" t="str">
            <v>Dương Thế Bảo</v>
          </cell>
          <cell r="T752" t="str">
            <v>Nam</v>
          </cell>
          <cell r="U752" t="str">
            <v>14/05/1979</v>
          </cell>
          <cell r="V752" t="str">
            <v>Hà Tĩnh</v>
          </cell>
          <cell r="W752" t="str">
            <v>Quản lý kinh tế</v>
          </cell>
          <cell r="X752">
            <v>2218</v>
          </cell>
          <cell r="Y752" t="str">
            <v>27/09/2012</v>
          </cell>
          <cell r="Z752" t="str">
            <v>Đợt 1/2012</v>
          </cell>
          <cell r="AA752">
            <v>12055147</v>
          </cell>
        </row>
        <row r="753">
          <cell r="O753" t="str">
            <v>Nguyễn Thị Chiến, Sinh ngày 03/11/1981</v>
          </cell>
          <cell r="P753">
            <v>12055148</v>
          </cell>
          <cell r="Q753" t="str">
            <v>Nguyễn Thị</v>
          </cell>
          <cell r="R753" t="str">
            <v>Chiến</v>
          </cell>
          <cell r="S753" t="str">
            <v>Nguyễn Thị Chiến</v>
          </cell>
          <cell r="T753" t="str">
            <v>Nữ</v>
          </cell>
          <cell r="U753" t="str">
            <v>03/11/1981</v>
          </cell>
          <cell r="V753" t="str">
            <v>Hà Nội</v>
          </cell>
          <cell r="W753" t="str">
            <v>Quản lý kinh tế</v>
          </cell>
          <cell r="X753">
            <v>2218</v>
          </cell>
          <cell r="Y753" t="str">
            <v>27/09/2012</v>
          </cell>
          <cell r="Z753" t="str">
            <v>Đợt 1/2012</v>
          </cell>
          <cell r="AA753">
            <v>12055148</v>
          </cell>
        </row>
        <row r="754">
          <cell r="O754" t="str">
            <v>Nguyễn Khắc Chinh, Sinh ngày 14/04/1979</v>
          </cell>
          <cell r="P754">
            <v>12055149</v>
          </cell>
          <cell r="Q754" t="str">
            <v>Nguyễn Khắc</v>
          </cell>
          <cell r="R754" t="str">
            <v>Chinh</v>
          </cell>
          <cell r="S754" t="str">
            <v>Nguyễn Khắc Chinh</v>
          </cell>
          <cell r="T754" t="str">
            <v>Nam</v>
          </cell>
          <cell r="U754" t="str">
            <v>14/04/1979</v>
          </cell>
          <cell r="V754" t="str">
            <v>Hà Nội</v>
          </cell>
          <cell r="W754" t="str">
            <v>Quản lý kinh tế</v>
          </cell>
          <cell r="X754">
            <v>2218</v>
          </cell>
          <cell r="Y754" t="str">
            <v>27/09/2012</v>
          </cell>
          <cell r="Z754" t="str">
            <v>Đợt 1/2012</v>
          </cell>
          <cell r="AA754">
            <v>12055149</v>
          </cell>
        </row>
        <row r="755">
          <cell r="O755" t="str">
            <v>Phí Công Chung, Sinh ngày 18/04/1979</v>
          </cell>
          <cell r="P755">
            <v>12055150</v>
          </cell>
          <cell r="Q755" t="str">
            <v>Phí Công</v>
          </cell>
          <cell r="R755" t="str">
            <v>Chung</v>
          </cell>
          <cell r="S755" t="str">
            <v>Phí Công Chung</v>
          </cell>
          <cell r="T755" t="str">
            <v>Nam</v>
          </cell>
          <cell r="U755" t="str">
            <v>18/04/1979</v>
          </cell>
          <cell r="V755" t="str">
            <v>Hà Nội</v>
          </cell>
          <cell r="W755" t="str">
            <v>Quản lý kinh tế</v>
          </cell>
          <cell r="X755">
            <v>2218</v>
          </cell>
          <cell r="Y755" t="str">
            <v>27/09/2012</v>
          </cell>
          <cell r="Z755" t="str">
            <v>Đợt 1/2012</v>
          </cell>
          <cell r="AA755">
            <v>12055150</v>
          </cell>
        </row>
        <row r="756">
          <cell r="O756" t="str">
            <v>Phạm Thị Chuyền, Sinh ngày 16/11/1987</v>
          </cell>
          <cell r="P756">
            <v>12055151</v>
          </cell>
          <cell r="Q756" t="str">
            <v xml:space="preserve">Phạm Thị </v>
          </cell>
          <cell r="R756" t="str">
            <v>Chuyền</v>
          </cell>
          <cell r="S756" t="str">
            <v>Phạm Thị Chuyền</v>
          </cell>
          <cell r="T756" t="str">
            <v>Nữ</v>
          </cell>
          <cell r="U756" t="str">
            <v>16/11/1987</v>
          </cell>
          <cell r="V756" t="str">
            <v>Hà Nội</v>
          </cell>
          <cell r="W756" t="str">
            <v>Quản lý kinh tế</v>
          </cell>
          <cell r="X756">
            <v>2218</v>
          </cell>
          <cell r="Y756" t="str">
            <v>27/09/2012</v>
          </cell>
          <cell r="Z756" t="str">
            <v>Đợt 1/2012</v>
          </cell>
          <cell r="AA756">
            <v>12055151</v>
          </cell>
        </row>
        <row r="757">
          <cell r="O757" t="str">
            <v>Hoàng Kim Cúc, Sinh ngày 16/12/1986</v>
          </cell>
          <cell r="P757">
            <v>12055152</v>
          </cell>
          <cell r="Q757" t="str">
            <v>Hoàng Kim</v>
          </cell>
          <cell r="R757" t="str">
            <v>Cúc</v>
          </cell>
          <cell r="S757" t="str">
            <v>Hoàng Kim Cúc</v>
          </cell>
          <cell r="T757" t="str">
            <v>Nữ</v>
          </cell>
          <cell r="U757" t="str">
            <v>16/12/1986</v>
          </cell>
          <cell r="V757" t="str">
            <v>Hà Nội</v>
          </cell>
          <cell r="W757" t="str">
            <v>Quản lý kinh tế</v>
          </cell>
          <cell r="X757">
            <v>2218</v>
          </cell>
          <cell r="Y757" t="str">
            <v>27/09/2012</v>
          </cell>
          <cell r="Z757" t="str">
            <v>Đợt 1/2012</v>
          </cell>
          <cell r="AA757">
            <v>12055152</v>
          </cell>
        </row>
        <row r="758">
          <cell r="O758" t="str">
            <v>Nguyễn Việt Cường, Sinh ngày 05/12/1983</v>
          </cell>
          <cell r="P758">
            <v>12055153</v>
          </cell>
          <cell r="Q758" t="str">
            <v>Nguyễn Việt</v>
          </cell>
          <cell r="R758" t="str">
            <v>Cường</v>
          </cell>
          <cell r="S758" t="str">
            <v>Nguyễn Việt Cường</v>
          </cell>
          <cell r="T758" t="str">
            <v>Nam</v>
          </cell>
          <cell r="U758" t="str">
            <v>05/12/1983</v>
          </cell>
          <cell r="V758" t="str">
            <v>Vĩnh Phúc</v>
          </cell>
          <cell r="W758" t="str">
            <v>Quản lý kinh tế</v>
          </cell>
          <cell r="X758">
            <v>2218</v>
          </cell>
          <cell r="Y758" t="str">
            <v>27/09/2012</v>
          </cell>
          <cell r="Z758" t="str">
            <v>Đợt 1/2012</v>
          </cell>
          <cell r="AA758">
            <v>12055153</v>
          </cell>
        </row>
        <row r="759">
          <cell r="O759" t="str">
            <v>Lê Văn Duẩn, Sinh ngày 16/10/1976</v>
          </cell>
          <cell r="P759">
            <v>12055154</v>
          </cell>
          <cell r="Q759" t="str">
            <v>Lê Văn</v>
          </cell>
          <cell r="R759" t="str">
            <v>Duẩn</v>
          </cell>
          <cell r="S759" t="str">
            <v>Lê Văn Duẩn</v>
          </cell>
          <cell r="T759" t="str">
            <v>Nam</v>
          </cell>
          <cell r="U759" t="str">
            <v>16/10/1976</v>
          </cell>
          <cell r="V759" t="str">
            <v>Bắc Giang</v>
          </cell>
          <cell r="W759" t="str">
            <v>Quản lý kinh tế</v>
          </cell>
          <cell r="X759">
            <v>2218</v>
          </cell>
          <cell r="Y759" t="str">
            <v>27/09/2012</v>
          </cell>
          <cell r="Z759" t="str">
            <v>Đợt 1/2012</v>
          </cell>
          <cell r="AA759">
            <v>12055154</v>
          </cell>
        </row>
        <row r="760">
          <cell r="O760" t="str">
            <v>Đinh Thị Thùy Dung, Sinh ngày 06/06/1987</v>
          </cell>
          <cell r="P760">
            <v>12055155</v>
          </cell>
          <cell r="Q760" t="str">
            <v>Đinh Thị Thùy</v>
          </cell>
          <cell r="R760" t="str">
            <v>Dung</v>
          </cell>
          <cell r="S760" t="str">
            <v>Đinh Thị Thùy Dung</v>
          </cell>
          <cell r="T760" t="str">
            <v>Nữ</v>
          </cell>
          <cell r="U760" t="str">
            <v>06/06/1987</v>
          </cell>
          <cell r="V760" t="str">
            <v>Tuyên Quang</v>
          </cell>
          <cell r="W760" t="str">
            <v>Quản lý kinh tế</v>
          </cell>
          <cell r="X760">
            <v>2218</v>
          </cell>
          <cell r="Y760" t="str">
            <v>27/09/2012</v>
          </cell>
          <cell r="Z760" t="str">
            <v>Đợt 1/2012</v>
          </cell>
          <cell r="AA760">
            <v>12055155</v>
          </cell>
        </row>
        <row r="761">
          <cell r="O761" t="str">
            <v>Võ Tá Duy, Sinh ngày 10/10/1982</v>
          </cell>
          <cell r="P761">
            <v>12055156</v>
          </cell>
          <cell r="Q761" t="str">
            <v>Võ Tá</v>
          </cell>
          <cell r="R761" t="str">
            <v>Duy</v>
          </cell>
          <cell r="S761" t="str">
            <v>Võ Tá Duy</v>
          </cell>
          <cell r="T761" t="str">
            <v>Nam</v>
          </cell>
          <cell r="U761" t="str">
            <v>10/10/1982</v>
          </cell>
          <cell r="V761" t="str">
            <v>Hà Tĩnh</v>
          </cell>
          <cell r="W761" t="str">
            <v>Quản lý kinh tế</v>
          </cell>
          <cell r="X761">
            <v>2218</v>
          </cell>
          <cell r="Y761" t="str">
            <v>27/09/2012</v>
          </cell>
          <cell r="Z761" t="str">
            <v>Đợt 1/2012</v>
          </cell>
          <cell r="AA761">
            <v>12055156</v>
          </cell>
        </row>
        <row r="762">
          <cell r="O762" t="str">
            <v>Nguyễn Tiến Đà, Sinh ngày 15/06/1985</v>
          </cell>
          <cell r="P762">
            <v>12055157</v>
          </cell>
          <cell r="Q762" t="str">
            <v>Nguyễn Tiến</v>
          </cell>
          <cell r="R762" t="str">
            <v>Đà</v>
          </cell>
          <cell r="S762" t="str">
            <v>Nguyễn Tiến Đà</v>
          </cell>
          <cell r="T762" t="str">
            <v>Nam</v>
          </cell>
          <cell r="U762" t="str">
            <v>15/06/1985</v>
          </cell>
          <cell r="V762" t="str">
            <v>Hưng Yên</v>
          </cell>
          <cell r="W762" t="str">
            <v>Quản lý kinh tế</v>
          </cell>
          <cell r="X762">
            <v>2218</v>
          </cell>
          <cell r="Y762" t="str">
            <v>27/09/2012</v>
          </cell>
          <cell r="Z762" t="str">
            <v>Đợt 1/2012</v>
          </cell>
          <cell r="AA762">
            <v>12055157</v>
          </cell>
        </row>
        <row r="763">
          <cell r="O763" t="str">
            <v>Đào Quốc Đạt, Sinh ngày 05/10/1984</v>
          </cell>
          <cell r="P763">
            <v>12055158</v>
          </cell>
          <cell r="Q763" t="str">
            <v xml:space="preserve">Đào Quốc </v>
          </cell>
          <cell r="R763" t="str">
            <v>Đạt</v>
          </cell>
          <cell r="S763" t="str">
            <v>Đào Quốc Đạt</v>
          </cell>
          <cell r="T763" t="str">
            <v>Nam</v>
          </cell>
          <cell r="U763" t="str">
            <v>05/10/1984</v>
          </cell>
          <cell r="V763" t="str">
            <v>Thái Bình</v>
          </cell>
          <cell r="W763" t="str">
            <v>Quản lý kinh tế</v>
          </cell>
          <cell r="X763">
            <v>2218</v>
          </cell>
          <cell r="Y763" t="str">
            <v>27/09/2012</v>
          </cell>
          <cell r="Z763" t="str">
            <v>Đợt 1/2012</v>
          </cell>
          <cell r="AA763">
            <v>12055158</v>
          </cell>
        </row>
        <row r="764">
          <cell r="O764" t="str">
            <v>Hồ Sỹ Đồng, Sinh ngày 25/10/1976</v>
          </cell>
          <cell r="P764">
            <v>12055159</v>
          </cell>
          <cell r="Q764" t="str">
            <v>Hồ Sỹ</v>
          </cell>
          <cell r="R764" t="str">
            <v>Đồng</v>
          </cell>
          <cell r="S764" t="str">
            <v>Hồ Sỹ Đồng</v>
          </cell>
          <cell r="T764" t="str">
            <v>Nam</v>
          </cell>
          <cell r="U764" t="str">
            <v>25/10/1976</v>
          </cell>
          <cell r="V764" t="str">
            <v>Hà Tĩnh</v>
          </cell>
          <cell r="W764" t="str">
            <v>Quản lý kinh tế</v>
          </cell>
          <cell r="X764">
            <v>2218</v>
          </cell>
          <cell r="Y764" t="str">
            <v>27/09/2012</v>
          </cell>
          <cell r="Z764" t="str">
            <v>Đợt 1/2012</v>
          </cell>
          <cell r="AA764">
            <v>12055159</v>
          </cell>
        </row>
        <row r="765">
          <cell r="O765" t="str">
            <v>Ngô Anh Đức, Sinh ngày 19/12/1976</v>
          </cell>
          <cell r="P765">
            <v>12055160</v>
          </cell>
          <cell r="Q765" t="str">
            <v>Ngô Anh</v>
          </cell>
          <cell r="R765" t="str">
            <v xml:space="preserve"> Đức</v>
          </cell>
          <cell r="S765" t="str">
            <v>Ngô Anh Đức</v>
          </cell>
          <cell r="T765" t="str">
            <v>Nam</v>
          </cell>
          <cell r="U765" t="str">
            <v>19/12/1976</v>
          </cell>
          <cell r="V765" t="str">
            <v>Hà Nội</v>
          </cell>
          <cell r="W765" t="str">
            <v>Quản lý kinh tế</v>
          </cell>
          <cell r="X765">
            <v>2218</v>
          </cell>
          <cell r="Y765" t="str">
            <v>27/09/2012</v>
          </cell>
          <cell r="Z765" t="str">
            <v>Đợt 1/2012</v>
          </cell>
          <cell r="AA765">
            <v>12055160</v>
          </cell>
        </row>
        <row r="766">
          <cell r="O766" t="str">
            <v>Nguyễn Thu Giang, Sinh ngày 21/12/1983</v>
          </cell>
          <cell r="P766">
            <v>12055161</v>
          </cell>
          <cell r="Q766" t="str">
            <v>Nguyễn Thu</v>
          </cell>
          <cell r="R766" t="str">
            <v>Giang</v>
          </cell>
          <cell r="S766" t="str">
            <v>Nguyễn Thu Giang</v>
          </cell>
          <cell r="T766" t="str">
            <v>Nữ</v>
          </cell>
          <cell r="U766" t="str">
            <v>21/12/1983</v>
          </cell>
          <cell r="V766" t="str">
            <v>Phú Thọ</v>
          </cell>
          <cell r="W766" t="str">
            <v>Quản lý kinh tế</v>
          </cell>
          <cell r="X766">
            <v>2218</v>
          </cell>
          <cell r="Y766" t="str">
            <v>27/09/2012</v>
          </cell>
          <cell r="Z766" t="str">
            <v>Đợt 1/2012</v>
          </cell>
          <cell r="AA766">
            <v>12055161</v>
          </cell>
        </row>
        <row r="767">
          <cell r="O767" t="str">
            <v>Lê Thị Thúy Hà, Sinh ngày 13/05/1978</v>
          </cell>
          <cell r="P767">
            <v>12055162</v>
          </cell>
          <cell r="Q767" t="str">
            <v xml:space="preserve">Lê Thị Thúy </v>
          </cell>
          <cell r="R767" t="str">
            <v>Hà</v>
          </cell>
          <cell r="S767" t="str">
            <v>Lê Thị Thúy Hà</v>
          </cell>
          <cell r="T767" t="str">
            <v>Nữ</v>
          </cell>
          <cell r="U767" t="str">
            <v>13/05/1978</v>
          </cell>
          <cell r="V767" t="str">
            <v>Bắc Ninh</v>
          </cell>
          <cell r="W767" t="str">
            <v>Quản lý kinh tế</v>
          </cell>
          <cell r="X767">
            <v>2218</v>
          </cell>
          <cell r="Y767" t="str">
            <v>27/09/2012</v>
          </cell>
          <cell r="Z767" t="str">
            <v>Đợt 1/2012</v>
          </cell>
          <cell r="AA767">
            <v>12055162</v>
          </cell>
        </row>
        <row r="768">
          <cell r="O768" t="str">
            <v>Vũ Thị Thúy Hà, Sinh ngày 18/09/1984</v>
          </cell>
          <cell r="P768">
            <v>12055163</v>
          </cell>
          <cell r="Q768" t="str">
            <v>Vũ Thị Thúy</v>
          </cell>
          <cell r="R768" t="str">
            <v>Hà</v>
          </cell>
          <cell r="S768" t="str">
            <v>Vũ Thị Thúy Hà</v>
          </cell>
          <cell r="T768" t="str">
            <v>Nữ</v>
          </cell>
          <cell r="U768" t="str">
            <v>18/09/1984</v>
          </cell>
          <cell r="V768" t="str">
            <v>Phú Thọ</v>
          </cell>
          <cell r="W768" t="str">
            <v>Quản lý kinh tế</v>
          </cell>
          <cell r="X768">
            <v>2218</v>
          </cell>
          <cell r="Y768" t="str">
            <v>27/09/2012</v>
          </cell>
          <cell r="Z768" t="str">
            <v>Đợt 1/2012</v>
          </cell>
          <cell r="AA768">
            <v>12055163</v>
          </cell>
        </row>
        <row r="769">
          <cell r="O769" t="str">
            <v>Nguyễn Xuân Hà, Sinh ngày 24/12/1982</v>
          </cell>
          <cell r="P769">
            <v>12055164</v>
          </cell>
          <cell r="Q769" t="str">
            <v>Nguyễn Xuân</v>
          </cell>
          <cell r="R769" t="str">
            <v>Hà</v>
          </cell>
          <cell r="S769" t="str">
            <v>Nguyễn Xuân Hà</v>
          </cell>
          <cell r="T769" t="str">
            <v>Nam</v>
          </cell>
          <cell r="U769" t="str">
            <v>24/12/1982</v>
          </cell>
          <cell r="V769" t="str">
            <v>Thanh Hóa</v>
          </cell>
          <cell r="W769" t="str">
            <v>Quản lý kinh tế</v>
          </cell>
          <cell r="X769">
            <v>2218</v>
          </cell>
          <cell r="Y769" t="str">
            <v>27/09/2012</v>
          </cell>
          <cell r="Z769" t="str">
            <v>Đợt 1/2012</v>
          </cell>
          <cell r="AA769">
            <v>12055164</v>
          </cell>
        </row>
        <row r="770">
          <cell r="O770" t="str">
            <v>Nguyễn Mạnh Hải, Sinh ngày 23/12/1987</v>
          </cell>
          <cell r="P770">
            <v>12055165</v>
          </cell>
          <cell r="Q770" t="str">
            <v>Nguyễn Mạnh</v>
          </cell>
          <cell r="R770" t="str">
            <v>Hải</v>
          </cell>
          <cell r="S770" t="str">
            <v>Nguyễn Mạnh Hải</v>
          </cell>
          <cell r="T770" t="str">
            <v>Nam</v>
          </cell>
          <cell r="U770" t="str">
            <v>23/12/1987</v>
          </cell>
          <cell r="V770" t="str">
            <v>Hòa Bình</v>
          </cell>
          <cell r="W770" t="str">
            <v>Quản lý kinh tế</v>
          </cell>
          <cell r="X770">
            <v>2218</v>
          </cell>
          <cell r="Y770" t="str">
            <v>27/09/2012</v>
          </cell>
          <cell r="Z770" t="str">
            <v>Đợt 1/2012</v>
          </cell>
          <cell r="AA770">
            <v>12055165</v>
          </cell>
        </row>
        <row r="771">
          <cell r="O771" t="str">
            <v>Bùi Minh Hải, Sinh ngày 28/03/1980</v>
          </cell>
          <cell r="P771">
            <v>12055166</v>
          </cell>
          <cell r="Q771" t="str">
            <v>Bùi Minh</v>
          </cell>
          <cell r="R771" t="str">
            <v>Hải</v>
          </cell>
          <cell r="S771" t="str">
            <v>Bùi Minh Hải</v>
          </cell>
          <cell r="T771" t="str">
            <v>Nam</v>
          </cell>
          <cell r="U771" t="str">
            <v>28/03/1980</v>
          </cell>
          <cell r="V771" t="str">
            <v>Thái Bình</v>
          </cell>
          <cell r="W771" t="str">
            <v>Quản lý kinh tế</v>
          </cell>
          <cell r="X771">
            <v>2218</v>
          </cell>
          <cell r="Y771" t="str">
            <v>27/09/2012</v>
          </cell>
          <cell r="Z771" t="str">
            <v>Đợt 1/2012</v>
          </cell>
          <cell r="AA771">
            <v>12055166</v>
          </cell>
        </row>
        <row r="772">
          <cell r="O772" t="str">
            <v>Nguyễn Thụy Hải, Sinh ngày 15/04/1982</v>
          </cell>
          <cell r="P772">
            <v>12055167</v>
          </cell>
          <cell r="Q772" t="str">
            <v>Nguyễn Thụy</v>
          </cell>
          <cell r="R772" t="str">
            <v>Hải</v>
          </cell>
          <cell r="S772" t="str">
            <v>Nguyễn Thụy Hải</v>
          </cell>
          <cell r="T772" t="str">
            <v>Nam</v>
          </cell>
          <cell r="U772" t="str">
            <v>15/04/1982</v>
          </cell>
          <cell r="V772" t="str">
            <v>Sơn La</v>
          </cell>
          <cell r="W772" t="str">
            <v>Quản lý kinh tế</v>
          </cell>
          <cell r="X772">
            <v>2218</v>
          </cell>
          <cell r="Y772" t="str">
            <v>27/09/2012</v>
          </cell>
          <cell r="Z772" t="str">
            <v>Đợt 1/2012</v>
          </cell>
          <cell r="AA772">
            <v>12055167</v>
          </cell>
        </row>
        <row r="773">
          <cell r="O773" t="str">
            <v>Nguyễn Phùng Hạnh, Sinh ngày 27/11/1974</v>
          </cell>
          <cell r="P773">
            <v>12055168</v>
          </cell>
          <cell r="Q773" t="str">
            <v xml:space="preserve">Nguyễn Phùng </v>
          </cell>
          <cell r="R773" t="str">
            <v>Hạnh</v>
          </cell>
          <cell r="S773" t="str">
            <v>Nguyễn Phùng Hạnh</v>
          </cell>
          <cell r="T773" t="str">
            <v>Nam</v>
          </cell>
          <cell r="U773" t="str">
            <v>27/11/1974</v>
          </cell>
          <cell r="V773" t="str">
            <v>Hà Nội</v>
          </cell>
          <cell r="W773" t="str">
            <v>Quản lý kinh tế</v>
          </cell>
          <cell r="X773">
            <v>2218</v>
          </cell>
          <cell r="Y773" t="str">
            <v>27/09/2012</v>
          </cell>
          <cell r="Z773" t="str">
            <v>Đợt 1/2012</v>
          </cell>
          <cell r="AA773">
            <v>12055168</v>
          </cell>
        </row>
        <row r="774">
          <cell r="O774" t="str">
            <v>Hoàng Thị Hằng, Sinh ngày 09/08/1986</v>
          </cell>
          <cell r="P774">
            <v>12055169</v>
          </cell>
          <cell r="Q774" t="str">
            <v xml:space="preserve">Hoàng Thị </v>
          </cell>
          <cell r="R774" t="str">
            <v>Hằng</v>
          </cell>
          <cell r="S774" t="str">
            <v>Hoàng Thị Hằng</v>
          </cell>
          <cell r="T774" t="str">
            <v>Nữ</v>
          </cell>
          <cell r="U774" t="str">
            <v>09/08/1986</v>
          </cell>
          <cell r="V774" t="str">
            <v>Thái Nguyên</v>
          </cell>
          <cell r="W774" t="str">
            <v>Quản lý kinh tế</v>
          </cell>
          <cell r="X774">
            <v>2218</v>
          </cell>
          <cell r="Y774" t="str">
            <v>27/09/2012</v>
          </cell>
          <cell r="Z774" t="str">
            <v>Đợt 1/2012</v>
          </cell>
          <cell r="AA774">
            <v>12055169</v>
          </cell>
        </row>
        <row r="775">
          <cell r="O775" t="str">
            <v>Phùng Thị Hằng, Sinh ngày 29/12/1981</v>
          </cell>
          <cell r="P775">
            <v>12055170</v>
          </cell>
          <cell r="Q775" t="str">
            <v xml:space="preserve">Phùng Thị </v>
          </cell>
          <cell r="R775" t="str">
            <v>Hằng</v>
          </cell>
          <cell r="S775" t="str">
            <v>Phùng Thị Hằng</v>
          </cell>
          <cell r="T775" t="str">
            <v>Nữ</v>
          </cell>
          <cell r="U775" t="str">
            <v>29/12/1981</v>
          </cell>
          <cell r="V775" t="str">
            <v>Hà Nội</v>
          </cell>
          <cell r="W775" t="str">
            <v>Quản lý kinh tế</v>
          </cell>
          <cell r="X775">
            <v>2218</v>
          </cell>
          <cell r="Y775" t="str">
            <v>27/09/2012</v>
          </cell>
          <cell r="Z775" t="str">
            <v>Đợt 1/2012</v>
          </cell>
          <cell r="AA775">
            <v>12055170</v>
          </cell>
        </row>
        <row r="776">
          <cell r="O776" t="str">
            <v>Lê Mạnh Hiên, Sinh ngày 18/11/1973</v>
          </cell>
          <cell r="P776">
            <v>12055171</v>
          </cell>
          <cell r="Q776" t="str">
            <v xml:space="preserve">Lê Mạnh </v>
          </cell>
          <cell r="R776" t="str">
            <v>Hiên</v>
          </cell>
          <cell r="S776" t="str">
            <v>Lê Mạnh Hiên</v>
          </cell>
          <cell r="T776" t="str">
            <v>Nam</v>
          </cell>
          <cell r="U776" t="str">
            <v>18/11/1973</v>
          </cell>
          <cell r="V776" t="str">
            <v>Nghệ An</v>
          </cell>
          <cell r="W776" t="str">
            <v>Quản lý kinh tế</v>
          </cell>
          <cell r="X776">
            <v>2218</v>
          </cell>
          <cell r="Y776" t="str">
            <v>27/09/2012</v>
          </cell>
          <cell r="Z776" t="str">
            <v>Đợt 1/2012</v>
          </cell>
          <cell r="AA776">
            <v>12055171</v>
          </cell>
        </row>
        <row r="777">
          <cell r="O777" t="str">
            <v>Phạm Minh Hiền, Sinh ngày 10/04/1985</v>
          </cell>
          <cell r="P777">
            <v>12055172</v>
          </cell>
          <cell r="Q777" t="str">
            <v>Phạm Minh</v>
          </cell>
          <cell r="R777" t="str">
            <v>Hiền</v>
          </cell>
          <cell r="S777" t="str">
            <v>Phạm Minh Hiền</v>
          </cell>
          <cell r="T777" t="str">
            <v>Nam</v>
          </cell>
          <cell r="U777" t="str">
            <v>10/04/1985</v>
          </cell>
          <cell r="V777" t="str">
            <v>Hà Nội</v>
          </cell>
          <cell r="W777" t="str">
            <v>Quản lý kinh tế</v>
          </cell>
          <cell r="X777">
            <v>2218</v>
          </cell>
          <cell r="Y777" t="str">
            <v>27/09/2012</v>
          </cell>
          <cell r="Z777" t="str">
            <v>Đợt 1/2012</v>
          </cell>
          <cell r="AA777">
            <v>12055172</v>
          </cell>
        </row>
        <row r="778">
          <cell r="O778" t="str">
            <v>Lê Thị Thu Hiền, Sinh ngày 25/04/1984</v>
          </cell>
          <cell r="P778">
            <v>12055173</v>
          </cell>
          <cell r="Q778" t="str">
            <v xml:space="preserve">Lê Thị Thu </v>
          </cell>
          <cell r="R778" t="str">
            <v>Hiền</v>
          </cell>
          <cell r="S778" t="str">
            <v>Lê Thị Thu Hiền</v>
          </cell>
          <cell r="T778" t="str">
            <v>Nữ</v>
          </cell>
          <cell r="U778" t="str">
            <v>25/04/1984</v>
          </cell>
          <cell r="V778" t="str">
            <v>Thái Bình</v>
          </cell>
          <cell r="W778" t="str">
            <v>Quản lý kinh tế</v>
          </cell>
          <cell r="X778">
            <v>2218</v>
          </cell>
          <cell r="Y778" t="str">
            <v>27/09/2012</v>
          </cell>
          <cell r="Z778" t="str">
            <v>Đợt 1/2012</v>
          </cell>
          <cell r="AA778">
            <v>12055173</v>
          </cell>
        </row>
        <row r="779">
          <cell r="O779" t="str">
            <v>Nguyễn Văn Hiền, Sinh ngày 10/12/1982</v>
          </cell>
          <cell r="P779">
            <v>12055174</v>
          </cell>
          <cell r="Q779" t="str">
            <v>Nguyễn Văn</v>
          </cell>
          <cell r="R779" t="str">
            <v>Hiền</v>
          </cell>
          <cell r="S779" t="str">
            <v>Nguyễn Văn Hiền</v>
          </cell>
          <cell r="T779" t="str">
            <v>Nam</v>
          </cell>
          <cell r="U779" t="str">
            <v>10/12/1982</v>
          </cell>
          <cell r="V779" t="str">
            <v>Hà Nội</v>
          </cell>
          <cell r="W779" t="str">
            <v>Quản lý kinh tế</v>
          </cell>
          <cell r="X779">
            <v>2218</v>
          </cell>
          <cell r="Y779" t="str">
            <v>27/09/2012</v>
          </cell>
          <cell r="Z779" t="str">
            <v>Đợt 1/2012</v>
          </cell>
          <cell r="AA779">
            <v>12055174</v>
          </cell>
        </row>
        <row r="780">
          <cell r="O780" t="str">
            <v>Lê Thanh Hiệp, Sinh ngày 10/06/1988</v>
          </cell>
          <cell r="P780">
            <v>12055175</v>
          </cell>
          <cell r="Q780" t="str">
            <v>Lê Thanh</v>
          </cell>
          <cell r="R780" t="str">
            <v>Hiệp</v>
          </cell>
          <cell r="S780" t="str">
            <v>Lê Thanh Hiệp</v>
          </cell>
          <cell r="T780" t="str">
            <v>Nam</v>
          </cell>
          <cell r="U780" t="str">
            <v>10/06/1988</v>
          </cell>
          <cell r="V780" t="str">
            <v>Hải Phòng</v>
          </cell>
          <cell r="W780" t="str">
            <v>Quản lý kinh tế</v>
          </cell>
          <cell r="X780">
            <v>2218</v>
          </cell>
          <cell r="Y780" t="str">
            <v>27/09/2012</v>
          </cell>
          <cell r="Z780" t="str">
            <v>Đợt 1/2012</v>
          </cell>
          <cell r="AA780">
            <v>12055175</v>
          </cell>
        </row>
        <row r="781">
          <cell r="O781" t="str">
            <v>Nguyễn Sỹ Hiếu, Sinh ngày 23/01/1976</v>
          </cell>
          <cell r="P781">
            <v>12055176</v>
          </cell>
          <cell r="Q781" t="str">
            <v>Nguyễn Sỹ</v>
          </cell>
          <cell r="R781" t="str">
            <v>Hiếu</v>
          </cell>
          <cell r="S781" t="str">
            <v>Nguyễn Sỹ Hiếu</v>
          </cell>
          <cell r="T781" t="str">
            <v>Nam</v>
          </cell>
          <cell r="U781" t="str">
            <v>23/01/1976</v>
          </cell>
          <cell r="V781" t="str">
            <v>Hà Nội</v>
          </cell>
          <cell r="W781" t="str">
            <v>Quản lý kinh tế</v>
          </cell>
          <cell r="X781">
            <v>2218</v>
          </cell>
          <cell r="Y781" t="str">
            <v>27/09/2012</v>
          </cell>
          <cell r="Z781" t="str">
            <v>Đợt 1/2012</v>
          </cell>
          <cell r="AA781">
            <v>12055176</v>
          </cell>
        </row>
        <row r="782">
          <cell r="O782" t="str">
            <v>Phạm Thanh Hiếu, Sinh ngày 25/01/1972</v>
          </cell>
          <cell r="P782">
            <v>12055177</v>
          </cell>
          <cell r="Q782" t="str">
            <v>Phạm Thanh</v>
          </cell>
          <cell r="R782" t="str">
            <v>Hiếu</v>
          </cell>
          <cell r="S782" t="str">
            <v>Phạm Thanh Hiếu</v>
          </cell>
          <cell r="T782" t="str">
            <v>Nam</v>
          </cell>
          <cell r="U782" t="str">
            <v>25/01/1972</v>
          </cell>
          <cell r="V782" t="str">
            <v>Lai Châu</v>
          </cell>
          <cell r="W782" t="str">
            <v>Quản lý kinh tế</v>
          </cell>
          <cell r="X782">
            <v>2218</v>
          </cell>
          <cell r="Y782" t="str">
            <v>27/09/2012</v>
          </cell>
          <cell r="Z782" t="str">
            <v>Đợt 1/2012</v>
          </cell>
          <cell r="AA782">
            <v>12055177</v>
          </cell>
        </row>
        <row r="783">
          <cell r="O783" t="str">
            <v>Phạm Trung Hiếu, Sinh ngày 02/03/1983</v>
          </cell>
          <cell r="P783">
            <v>12055178</v>
          </cell>
          <cell r="Q783" t="str">
            <v xml:space="preserve">Phạm Trung </v>
          </cell>
          <cell r="R783" t="str">
            <v>Hiếu</v>
          </cell>
          <cell r="S783" t="str">
            <v>Phạm Trung Hiếu</v>
          </cell>
          <cell r="T783" t="str">
            <v>Nam</v>
          </cell>
          <cell r="U783" t="str">
            <v>02/03/1983</v>
          </cell>
          <cell r="V783" t="str">
            <v>Thái Bình</v>
          </cell>
          <cell r="W783" t="str">
            <v>Quản lý kinh tế</v>
          </cell>
          <cell r="X783">
            <v>2218</v>
          </cell>
          <cell r="Y783" t="str">
            <v>27/09/2012</v>
          </cell>
          <cell r="Z783" t="str">
            <v>Đợt 1/2012</v>
          </cell>
          <cell r="AA783">
            <v>12055178</v>
          </cell>
        </row>
        <row r="784">
          <cell r="O784" t="str">
            <v>Đặng Thị Hoa, Sinh ngày 24/12/1972</v>
          </cell>
          <cell r="P784">
            <v>12055179</v>
          </cell>
          <cell r="Q784" t="str">
            <v>Đặng Thị</v>
          </cell>
          <cell r="R784" t="str">
            <v>Hoa</v>
          </cell>
          <cell r="S784" t="str">
            <v>Đặng Thị Hoa</v>
          </cell>
          <cell r="T784" t="str">
            <v>Nữ</v>
          </cell>
          <cell r="U784" t="str">
            <v>24/12/1972</v>
          </cell>
          <cell r="V784" t="str">
            <v>Thanh Hóa</v>
          </cell>
          <cell r="W784" t="str">
            <v>Quản lý kinh tế</v>
          </cell>
          <cell r="X784">
            <v>2218</v>
          </cell>
          <cell r="Y784" t="str">
            <v>27/09/2012</v>
          </cell>
          <cell r="Z784" t="str">
            <v>Đợt 1/2012</v>
          </cell>
          <cell r="AA784">
            <v>12055179</v>
          </cell>
        </row>
        <row r="785">
          <cell r="O785" t="str">
            <v>Phan Thị Hoa, Sinh ngày 23/03/1976</v>
          </cell>
          <cell r="P785">
            <v>12055180</v>
          </cell>
          <cell r="Q785" t="str">
            <v xml:space="preserve">Phan Thị </v>
          </cell>
          <cell r="R785" t="str">
            <v>Hoa</v>
          </cell>
          <cell r="S785" t="str">
            <v>Phan Thị Hoa</v>
          </cell>
          <cell r="T785" t="str">
            <v>Nữ</v>
          </cell>
          <cell r="U785" t="str">
            <v>23/03/1976</v>
          </cell>
          <cell r="V785" t="str">
            <v>Hà Tĩnh</v>
          </cell>
          <cell r="W785" t="str">
            <v>Quản lý kinh tế</v>
          </cell>
          <cell r="X785">
            <v>2218</v>
          </cell>
          <cell r="Y785" t="str">
            <v>27/09/2012</v>
          </cell>
          <cell r="Z785" t="str">
            <v>Đợt 1/2012</v>
          </cell>
          <cell r="AA785">
            <v>12055180</v>
          </cell>
        </row>
        <row r="786">
          <cell r="O786" t="str">
            <v>Vũ Thị Hòa, Sinh ngày 26/06/1988</v>
          </cell>
          <cell r="P786">
            <v>12055181</v>
          </cell>
          <cell r="Q786" t="str">
            <v xml:space="preserve">Vũ Thị </v>
          </cell>
          <cell r="R786" t="str">
            <v>Hòa</v>
          </cell>
          <cell r="S786" t="str">
            <v>Vũ Thị Hòa</v>
          </cell>
          <cell r="T786" t="str">
            <v>Nữ</v>
          </cell>
          <cell r="U786" t="str">
            <v>26/06/1988</v>
          </cell>
          <cell r="V786" t="str">
            <v>Nam Định</v>
          </cell>
          <cell r="W786" t="str">
            <v>Quản lý kinh tế</v>
          </cell>
          <cell r="X786">
            <v>2218</v>
          </cell>
          <cell r="Y786" t="str">
            <v>27/09/2012</v>
          </cell>
          <cell r="Z786" t="str">
            <v>Đợt 1/2012</v>
          </cell>
          <cell r="AA786">
            <v>12055181</v>
          </cell>
        </row>
        <row r="787">
          <cell r="O787" t="str">
            <v>Trần Xuân Hòa, Sinh ngày 10/07/1974</v>
          </cell>
          <cell r="P787">
            <v>12055182</v>
          </cell>
          <cell r="Q787" t="str">
            <v xml:space="preserve">Trần Xuân </v>
          </cell>
          <cell r="R787" t="str">
            <v>Hòa</v>
          </cell>
          <cell r="S787" t="str">
            <v>Trần Xuân Hòa</v>
          </cell>
          <cell r="T787" t="str">
            <v>Nam</v>
          </cell>
          <cell r="U787" t="str">
            <v>10/07/1974</v>
          </cell>
          <cell r="V787" t="str">
            <v>Hà Tĩnh</v>
          </cell>
          <cell r="W787" t="str">
            <v>Quản lý kinh tế</v>
          </cell>
          <cell r="X787">
            <v>2218</v>
          </cell>
          <cell r="Y787" t="str">
            <v>27/09/2012</v>
          </cell>
          <cell r="Z787" t="str">
            <v>Đợt 1/2012</v>
          </cell>
          <cell r="AA787">
            <v>12055182</v>
          </cell>
        </row>
        <row r="788">
          <cell r="O788" t="str">
            <v>Phạm Thị Hồng, Sinh ngày 04/12/1985</v>
          </cell>
          <cell r="P788">
            <v>12055183</v>
          </cell>
          <cell r="Q788" t="str">
            <v xml:space="preserve">Phạm Thị </v>
          </cell>
          <cell r="R788" t="str">
            <v>Hồng</v>
          </cell>
          <cell r="S788" t="str">
            <v>Phạm Thị Hồng</v>
          </cell>
          <cell r="T788" t="str">
            <v>Nữ</v>
          </cell>
          <cell r="U788" t="str">
            <v>04/12/1985</v>
          </cell>
          <cell r="V788" t="str">
            <v>Hải Dương</v>
          </cell>
          <cell r="W788" t="str">
            <v>Quản lý kinh tế</v>
          </cell>
          <cell r="X788">
            <v>2218</v>
          </cell>
          <cell r="Y788" t="str">
            <v>27/09/2012</v>
          </cell>
          <cell r="Z788" t="str">
            <v>Đợt 1/2012</v>
          </cell>
          <cell r="AA788">
            <v>12055183</v>
          </cell>
        </row>
        <row r="789">
          <cell r="O789" t="str">
            <v>Nguyễn Thị Huệ, Sinh ngày 10/01/1986</v>
          </cell>
          <cell r="P789">
            <v>12055184</v>
          </cell>
          <cell r="Q789" t="str">
            <v>Nguyễn Thị</v>
          </cell>
          <cell r="R789" t="str">
            <v>Huệ</v>
          </cell>
          <cell r="S789" t="str">
            <v>Nguyễn Thị Huệ</v>
          </cell>
          <cell r="T789" t="str">
            <v>Nữ</v>
          </cell>
          <cell r="U789" t="str">
            <v>10/01/1986</v>
          </cell>
          <cell r="V789" t="str">
            <v>Thanh Hóa</v>
          </cell>
          <cell r="W789" t="str">
            <v>Quản lý kinh tế</v>
          </cell>
          <cell r="X789">
            <v>2218</v>
          </cell>
          <cell r="Y789" t="str">
            <v>27/09/2012</v>
          </cell>
          <cell r="Z789" t="str">
            <v>Đợt 1/2012</v>
          </cell>
          <cell r="AA789">
            <v>12055184</v>
          </cell>
        </row>
        <row r="790">
          <cell r="O790" t="str">
            <v>Lê Xuân Hùng, Sinh ngày 11/12/1977</v>
          </cell>
          <cell r="P790">
            <v>12055185</v>
          </cell>
          <cell r="Q790" t="str">
            <v>Lê Xuân</v>
          </cell>
          <cell r="R790" t="str">
            <v>Hùng</v>
          </cell>
          <cell r="S790" t="str">
            <v>Lê Xuân Hùng</v>
          </cell>
          <cell r="T790" t="str">
            <v>Nam</v>
          </cell>
          <cell r="U790" t="str">
            <v>11/12/1977</v>
          </cell>
          <cell r="V790" t="str">
            <v>Hà Nội</v>
          </cell>
          <cell r="W790" t="str">
            <v>Quản lý kinh tế</v>
          </cell>
          <cell r="X790">
            <v>2218</v>
          </cell>
          <cell r="Y790" t="str">
            <v>27/09/2012</v>
          </cell>
          <cell r="Z790" t="str">
            <v>Đợt 1/2012</v>
          </cell>
          <cell r="AA790">
            <v>12055185</v>
          </cell>
        </row>
        <row r="791">
          <cell r="O791" t="str">
            <v>Nguyễn Tuấn Huy, Sinh ngày 08/11/1978</v>
          </cell>
          <cell r="P791">
            <v>12055186</v>
          </cell>
          <cell r="Q791" t="str">
            <v xml:space="preserve">Nguyễn Tuấn </v>
          </cell>
          <cell r="R791" t="str">
            <v>Huy</v>
          </cell>
          <cell r="S791" t="str">
            <v>Nguyễn Tuấn Huy</v>
          </cell>
          <cell r="T791" t="str">
            <v>Nam</v>
          </cell>
          <cell r="U791" t="str">
            <v>08/11/1978</v>
          </cell>
          <cell r="V791" t="str">
            <v>Hà Nội</v>
          </cell>
          <cell r="W791" t="str">
            <v>Quản lý kinh tế</v>
          </cell>
          <cell r="X791">
            <v>2218</v>
          </cell>
          <cell r="Y791" t="str">
            <v>27/09/2012</v>
          </cell>
          <cell r="Z791" t="str">
            <v>Đợt 1/2012</v>
          </cell>
          <cell r="AA791">
            <v>12055186</v>
          </cell>
        </row>
        <row r="792">
          <cell r="O792" t="str">
            <v>Đoàn Văn Huy, Sinh ngày 08/07/1978</v>
          </cell>
          <cell r="P792">
            <v>12055187</v>
          </cell>
          <cell r="Q792" t="str">
            <v>Đoàn Văn</v>
          </cell>
          <cell r="R792" t="str">
            <v>Huy</v>
          </cell>
          <cell r="S792" t="str">
            <v>Đoàn Văn Huy</v>
          </cell>
          <cell r="T792" t="str">
            <v>Nam</v>
          </cell>
          <cell r="U792" t="str">
            <v>08/07/1978</v>
          </cell>
          <cell r="V792" t="str">
            <v>Hải Dương</v>
          </cell>
          <cell r="W792" t="str">
            <v>Quản lý kinh tế</v>
          </cell>
          <cell r="X792">
            <v>2218</v>
          </cell>
          <cell r="Y792" t="str">
            <v>27/09/2012</v>
          </cell>
          <cell r="Z792" t="str">
            <v>Đợt 1/2012</v>
          </cell>
          <cell r="AA792">
            <v>12055187</v>
          </cell>
        </row>
        <row r="793">
          <cell r="O793" t="str">
            <v>Dương Thị Thương Huyền, Sinh ngày 08/04/1986</v>
          </cell>
          <cell r="P793">
            <v>12055188</v>
          </cell>
          <cell r="Q793" t="str">
            <v>Dương Thị Thương</v>
          </cell>
          <cell r="R793" t="str">
            <v>Huyền</v>
          </cell>
          <cell r="S793" t="str">
            <v>Dương Thị Thương Huyền</v>
          </cell>
          <cell r="T793" t="str">
            <v>Nữ</v>
          </cell>
          <cell r="U793" t="str">
            <v>08/04/1986</v>
          </cell>
          <cell r="V793" t="str">
            <v>Hòa Bình</v>
          </cell>
          <cell r="W793" t="str">
            <v>Quản lý kinh tế</v>
          </cell>
          <cell r="X793">
            <v>2218</v>
          </cell>
          <cell r="Y793" t="str">
            <v>27/09/2012</v>
          </cell>
          <cell r="Z793" t="str">
            <v>Đợt 1/2012</v>
          </cell>
          <cell r="AA793">
            <v>12055188</v>
          </cell>
        </row>
        <row r="794">
          <cell r="O794" t="str">
            <v>Nguyễn Mạnh Hưng, Sinh ngày 10/10/1984</v>
          </cell>
          <cell r="P794">
            <v>12055189</v>
          </cell>
          <cell r="Q794" t="str">
            <v>Nguyễn Mạnh</v>
          </cell>
          <cell r="R794" t="str">
            <v>Hưng</v>
          </cell>
          <cell r="S794" t="str">
            <v>Nguyễn Mạnh Hưng</v>
          </cell>
          <cell r="T794" t="str">
            <v>Nam</v>
          </cell>
          <cell r="U794" t="str">
            <v>10/10/1984</v>
          </cell>
          <cell r="V794" t="str">
            <v>Hà Nội</v>
          </cell>
          <cell r="W794" t="str">
            <v>Quản lý kinh tế</v>
          </cell>
          <cell r="X794">
            <v>2218</v>
          </cell>
          <cell r="Y794" t="str">
            <v>27/09/2012</v>
          </cell>
          <cell r="Z794" t="str">
            <v>Đợt 1/2012</v>
          </cell>
          <cell r="AA794">
            <v>12055189</v>
          </cell>
        </row>
        <row r="795">
          <cell r="O795" t="str">
            <v>Nguyễn Vinh Hưng, Sinh ngày 20/07/1985</v>
          </cell>
          <cell r="P795">
            <v>12055190</v>
          </cell>
          <cell r="Q795" t="str">
            <v>Nguyễn Vinh</v>
          </cell>
          <cell r="R795" t="str">
            <v>Hưng</v>
          </cell>
          <cell r="S795" t="str">
            <v>Nguyễn Vinh Hưng</v>
          </cell>
          <cell r="T795" t="str">
            <v>Nam</v>
          </cell>
          <cell r="U795" t="str">
            <v>20/07/1985</v>
          </cell>
          <cell r="V795" t="str">
            <v>Hà Nội</v>
          </cell>
          <cell r="W795" t="str">
            <v>Quản lý kinh tế</v>
          </cell>
          <cell r="X795">
            <v>2218</v>
          </cell>
          <cell r="Y795" t="str">
            <v>27/09/2012</v>
          </cell>
          <cell r="Z795" t="str">
            <v>Đợt 1/2012</v>
          </cell>
          <cell r="AA795">
            <v>12055190</v>
          </cell>
        </row>
        <row r="796">
          <cell r="O796" t="str">
            <v>Đào Thị Lan Hương, Sinh ngày 15/08/1978</v>
          </cell>
          <cell r="P796">
            <v>12055191</v>
          </cell>
          <cell r="Q796" t="str">
            <v>Đào Thị Lan</v>
          </cell>
          <cell r="R796" t="str">
            <v>Hương</v>
          </cell>
          <cell r="S796" t="str">
            <v>Đào Thị Lan Hương</v>
          </cell>
          <cell r="T796" t="str">
            <v>Nữ</v>
          </cell>
          <cell r="U796" t="str">
            <v>15/08/1978</v>
          </cell>
          <cell r="V796" t="str">
            <v>Hà Nội</v>
          </cell>
          <cell r="W796" t="str">
            <v>Quản lý kinh tế</v>
          </cell>
          <cell r="X796">
            <v>2218</v>
          </cell>
          <cell r="Y796" t="str">
            <v>27/09/2012</v>
          </cell>
          <cell r="Z796" t="str">
            <v>Đợt 1/2012</v>
          </cell>
          <cell r="AA796">
            <v>12055191</v>
          </cell>
        </row>
        <row r="797">
          <cell r="O797" t="str">
            <v>Nguyễn Thị Lan Hương, Sinh ngày 02/12/1984</v>
          </cell>
          <cell r="P797">
            <v>12055192</v>
          </cell>
          <cell r="Q797" t="str">
            <v xml:space="preserve">Nguyễn Thị Lan </v>
          </cell>
          <cell r="R797" t="str">
            <v>Hương</v>
          </cell>
          <cell r="S797" t="str">
            <v>Nguyễn Thị Lan Hương</v>
          </cell>
          <cell r="T797" t="str">
            <v>Nữ</v>
          </cell>
          <cell r="U797" t="str">
            <v>02/12/1984</v>
          </cell>
          <cell r="V797" t="str">
            <v>Hà Nội</v>
          </cell>
          <cell r="W797" t="str">
            <v>Quản lý kinh tế</v>
          </cell>
          <cell r="X797">
            <v>2218</v>
          </cell>
          <cell r="Y797" t="str">
            <v>27/09/2012</v>
          </cell>
          <cell r="Z797" t="str">
            <v>Đợt 1/2012</v>
          </cell>
          <cell r="AA797">
            <v>12055192</v>
          </cell>
        </row>
        <row r="798">
          <cell r="O798" t="str">
            <v>Lê Thị Thanh Hương, Sinh ngày 20/01/1971</v>
          </cell>
          <cell r="P798">
            <v>12055193</v>
          </cell>
          <cell r="Q798" t="str">
            <v>Lê Thị Thanh</v>
          </cell>
          <cell r="R798" t="str">
            <v xml:space="preserve"> Hương</v>
          </cell>
          <cell r="S798" t="str">
            <v>Lê Thị Thanh Hương</v>
          </cell>
          <cell r="T798" t="str">
            <v>Nữ</v>
          </cell>
          <cell r="U798" t="str">
            <v>20/01/1971</v>
          </cell>
          <cell r="V798" t="str">
            <v>Hà Nội</v>
          </cell>
          <cell r="W798" t="str">
            <v>Quản lý kinh tế</v>
          </cell>
          <cell r="X798">
            <v>2218</v>
          </cell>
          <cell r="Y798" t="str">
            <v>27/09/2012</v>
          </cell>
          <cell r="Z798" t="str">
            <v>Đợt 1/2012</v>
          </cell>
          <cell r="AA798">
            <v>12055193</v>
          </cell>
        </row>
        <row r="799">
          <cell r="O799" t="str">
            <v>Đào Thị Hương, Sinh ngày 18/09/1987</v>
          </cell>
          <cell r="P799">
            <v>12055194</v>
          </cell>
          <cell r="Q799" t="str">
            <v>Đào Thị</v>
          </cell>
          <cell r="R799" t="str">
            <v>Hương</v>
          </cell>
          <cell r="S799" t="str">
            <v>Đào Thị Hương</v>
          </cell>
          <cell r="T799" t="str">
            <v>Nữ</v>
          </cell>
          <cell r="U799" t="str">
            <v>18/09/1987</v>
          </cell>
          <cell r="V799" t="str">
            <v>Hà Nam</v>
          </cell>
          <cell r="W799" t="str">
            <v>Quản lý kinh tế</v>
          </cell>
          <cell r="X799">
            <v>2218</v>
          </cell>
          <cell r="Y799" t="str">
            <v>27/09/2012</v>
          </cell>
          <cell r="Z799" t="str">
            <v>Đợt 1/2012</v>
          </cell>
          <cell r="AA799">
            <v>12055194</v>
          </cell>
        </row>
        <row r="800">
          <cell r="O800" t="str">
            <v>Nguyễn Thị Hương, Sinh ngày 08/03/1985</v>
          </cell>
          <cell r="P800">
            <v>12055195</v>
          </cell>
          <cell r="Q800" t="str">
            <v>Nguyễn Thị</v>
          </cell>
          <cell r="R800" t="str">
            <v>Hương</v>
          </cell>
          <cell r="S800" t="str">
            <v>Nguyễn Thị Hương</v>
          </cell>
          <cell r="T800" t="str">
            <v>Nữ</v>
          </cell>
          <cell r="U800" t="str">
            <v>08/03/1985</v>
          </cell>
          <cell r="V800" t="str">
            <v>Thái Bình</v>
          </cell>
          <cell r="W800" t="str">
            <v>Quản lý kinh tế</v>
          </cell>
          <cell r="X800">
            <v>2218</v>
          </cell>
          <cell r="Y800" t="str">
            <v>27/09/2012</v>
          </cell>
          <cell r="Z800" t="str">
            <v>Đợt 1/2012</v>
          </cell>
          <cell r="AA800">
            <v>12055195</v>
          </cell>
        </row>
        <row r="801">
          <cell r="O801" t="str">
            <v>Đặng Anh Khoa, Sinh ngày 28/11/1975</v>
          </cell>
          <cell r="P801">
            <v>12055196</v>
          </cell>
          <cell r="Q801" t="str">
            <v>Đặng Anh</v>
          </cell>
          <cell r="R801" t="str">
            <v>Khoa</v>
          </cell>
          <cell r="S801" t="str">
            <v>Đặng Anh Khoa</v>
          </cell>
          <cell r="T801" t="str">
            <v>Nam</v>
          </cell>
          <cell r="U801" t="str">
            <v>28/11/1975</v>
          </cell>
          <cell r="V801" t="str">
            <v>Hà Nội</v>
          </cell>
          <cell r="W801" t="str">
            <v>Quản lý kinh tế</v>
          </cell>
          <cell r="X801">
            <v>2218</v>
          </cell>
          <cell r="Y801" t="str">
            <v>27/09/2012</v>
          </cell>
          <cell r="Z801" t="str">
            <v>Đợt 1/2012</v>
          </cell>
          <cell r="AA801">
            <v>12055196</v>
          </cell>
        </row>
        <row r="802">
          <cell r="O802" t="str">
            <v>Nguyễn Trung Kiên, Sinh ngày 03/10/1982</v>
          </cell>
          <cell r="P802">
            <v>12055197</v>
          </cell>
          <cell r="Q802" t="str">
            <v xml:space="preserve">Nguyễn Trung </v>
          </cell>
          <cell r="R802" t="str">
            <v>Kiên</v>
          </cell>
          <cell r="S802" t="str">
            <v>Nguyễn Trung Kiên</v>
          </cell>
          <cell r="T802" t="str">
            <v>Nam</v>
          </cell>
          <cell r="U802" t="str">
            <v>03/10/1982</v>
          </cell>
          <cell r="V802" t="str">
            <v>Hà Nội</v>
          </cell>
          <cell r="W802" t="str">
            <v>Quản lý kinh tế</v>
          </cell>
          <cell r="X802">
            <v>2218</v>
          </cell>
          <cell r="Y802" t="str">
            <v>27/09/2012</v>
          </cell>
          <cell r="Z802" t="str">
            <v>Đợt 1/2012</v>
          </cell>
          <cell r="AA802">
            <v>12055197</v>
          </cell>
        </row>
        <row r="803">
          <cell r="O803" t="str">
            <v>Tạ Quang Lâm, Sinh ngày 03/10/1984</v>
          </cell>
          <cell r="P803">
            <v>12055198</v>
          </cell>
          <cell r="Q803" t="str">
            <v xml:space="preserve">Tạ Quang </v>
          </cell>
          <cell r="R803" t="str">
            <v>Lâm</v>
          </cell>
          <cell r="S803" t="str">
            <v>Tạ Quang Lâm</v>
          </cell>
          <cell r="T803" t="str">
            <v>Nam</v>
          </cell>
          <cell r="U803" t="str">
            <v>03/10/1984</v>
          </cell>
          <cell r="V803" t="str">
            <v>Vĩnh Phúc</v>
          </cell>
          <cell r="W803" t="str">
            <v>Quản lý kinh tế</v>
          </cell>
          <cell r="X803">
            <v>2218</v>
          </cell>
          <cell r="Y803" t="str">
            <v>27/09/2012</v>
          </cell>
          <cell r="Z803" t="str">
            <v>Đợt 1/2012</v>
          </cell>
          <cell r="AA803">
            <v>12055198</v>
          </cell>
        </row>
        <row r="804">
          <cell r="O804" t="str">
            <v>Trần Thị Liên, Sinh ngày 16/08/1982</v>
          </cell>
          <cell r="P804">
            <v>12055199</v>
          </cell>
          <cell r="Q804" t="str">
            <v>Trần Thị</v>
          </cell>
          <cell r="R804" t="str">
            <v>Liên</v>
          </cell>
          <cell r="S804" t="str">
            <v>Trần Thị Liên</v>
          </cell>
          <cell r="T804" t="str">
            <v>Nữ</v>
          </cell>
          <cell r="U804" t="str">
            <v>16/08/1982</v>
          </cell>
          <cell r="V804" t="str">
            <v>Hà Giang</v>
          </cell>
          <cell r="W804" t="str">
            <v>Quản lý kinh tế</v>
          </cell>
          <cell r="X804">
            <v>2218</v>
          </cell>
          <cell r="Y804" t="str">
            <v>27/09/2012</v>
          </cell>
          <cell r="Z804" t="str">
            <v>Đợt 1/2012</v>
          </cell>
          <cell r="AA804">
            <v>12055199</v>
          </cell>
        </row>
        <row r="805">
          <cell r="O805" t="str">
            <v>Nguyễn Thị Trà Liên, Sinh ngày 01/08/1983</v>
          </cell>
          <cell r="P805">
            <v>12055200</v>
          </cell>
          <cell r="Q805" t="str">
            <v>Nguyễn Thị Trà</v>
          </cell>
          <cell r="R805" t="str">
            <v>Liên</v>
          </cell>
          <cell r="S805" t="str">
            <v>Nguyễn Thị Trà Liên</v>
          </cell>
          <cell r="T805" t="str">
            <v>Nữ</v>
          </cell>
          <cell r="U805" t="str">
            <v>01/08/1983</v>
          </cell>
          <cell r="V805" t="str">
            <v>Hà Nội</v>
          </cell>
          <cell r="W805" t="str">
            <v>Quản lý kinh tế</v>
          </cell>
          <cell r="X805">
            <v>2218</v>
          </cell>
          <cell r="Y805" t="str">
            <v>27/09/2012</v>
          </cell>
          <cell r="Z805" t="str">
            <v>Đợt 1/2012</v>
          </cell>
          <cell r="AA805">
            <v>12055200</v>
          </cell>
        </row>
        <row r="806">
          <cell r="O806" t="str">
            <v>Nguyễn Hà Linh, Sinh ngày 02/04/1986</v>
          </cell>
          <cell r="P806">
            <v>12055201</v>
          </cell>
          <cell r="Q806" t="str">
            <v>Nguyễn Hà</v>
          </cell>
          <cell r="R806" t="str">
            <v>Linh</v>
          </cell>
          <cell r="S806" t="str">
            <v>Nguyễn Hà Linh</v>
          </cell>
          <cell r="T806" t="str">
            <v>Nữ</v>
          </cell>
          <cell r="U806" t="str">
            <v>02/04/1986</v>
          </cell>
          <cell r="V806" t="str">
            <v>Hà Nội</v>
          </cell>
          <cell r="W806" t="str">
            <v>Quản lý kinh tế</v>
          </cell>
          <cell r="X806">
            <v>2218</v>
          </cell>
          <cell r="Y806" t="str">
            <v>27/09/2012</v>
          </cell>
          <cell r="Z806" t="str">
            <v>Đợt 1/2012</v>
          </cell>
          <cell r="AA806">
            <v>12055201</v>
          </cell>
        </row>
        <row r="807">
          <cell r="O807" t="str">
            <v>Vũ Thái Linh, Sinh ngày 18/11/1987</v>
          </cell>
          <cell r="P807">
            <v>12055202</v>
          </cell>
          <cell r="Q807" t="str">
            <v>Vũ Thái</v>
          </cell>
          <cell r="R807" t="str">
            <v>Linh</v>
          </cell>
          <cell r="S807" t="str">
            <v>Vũ Thái Linh</v>
          </cell>
          <cell r="T807" t="str">
            <v>Nữ</v>
          </cell>
          <cell r="U807" t="str">
            <v>18/11/1987</v>
          </cell>
          <cell r="V807" t="str">
            <v>Hà Nội</v>
          </cell>
          <cell r="W807" t="str">
            <v>Quản lý kinh tế</v>
          </cell>
          <cell r="X807">
            <v>2218</v>
          </cell>
          <cell r="Y807" t="str">
            <v>27/09/2012</v>
          </cell>
          <cell r="Z807" t="str">
            <v>Đợt 1/2012</v>
          </cell>
          <cell r="AA807">
            <v>12055202</v>
          </cell>
        </row>
        <row r="808">
          <cell r="O808" t="str">
            <v>Nguyễn Thị Châu Loan, Sinh ngày 28/08/1981</v>
          </cell>
          <cell r="P808">
            <v>12055203</v>
          </cell>
          <cell r="Q808" t="str">
            <v>Nguyễn Thị Châu</v>
          </cell>
          <cell r="R808" t="str">
            <v>Loan</v>
          </cell>
          <cell r="S808" t="str">
            <v>Nguyễn Thị Châu Loan</v>
          </cell>
          <cell r="T808" t="str">
            <v>Nữ</v>
          </cell>
          <cell r="U808" t="str">
            <v>28/08/1981</v>
          </cell>
          <cell r="V808" t="str">
            <v>Hà Nội</v>
          </cell>
          <cell r="W808" t="str">
            <v>Quản lý kinh tế</v>
          </cell>
          <cell r="X808">
            <v>2218</v>
          </cell>
          <cell r="Y808" t="str">
            <v>27/09/2012</v>
          </cell>
          <cell r="Z808" t="str">
            <v>Đợt 1/2012</v>
          </cell>
          <cell r="AA808">
            <v>12055203</v>
          </cell>
        </row>
        <row r="809">
          <cell r="O809" t="str">
            <v>Nguyễn Phúc Lưu, Sinh ngày 19/08/1979</v>
          </cell>
          <cell r="P809">
            <v>12055204</v>
          </cell>
          <cell r="Q809" t="str">
            <v>Nguyễn Phúc</v>
          </cell>
          <cell r="R809" t="str">
            <v>Lưu</v>
          </cell>
          <cell r="S809" t="str">
            <v>Nguyễn Phúc Lưu</v>
          </cell>
          <cell r="T809" t="str">
            <v>Nam</v>
          </cell>
          <cell r="U809" t="str">
            <v>19/08/1979</v>
          </cell>
          <cell r="V809" t="str">
            <v>Hà Nội</v>
          </cell>
          <cell r="W809" t="str">
            <v>Quản lý kinh tế</v>
          </cell>
          <cell r="X809">
            <v>2218</v>
          </cell>
          <cell r="Y809" t="str">
            <v>27/09/2012</v>
          </cell>
          <cell r="Z809" t="str">
            <v>Đợt 1/2012</v>
          </cell>
          <cell r="AA809">
            <v>12055204</v>
          </cell>
        </row>
        <row r="810">
          <cell r="O810" t="str">
            <v>Nguyễn Thị Khánh Ly, Sinh ngày 29/08/1985</v>
          </cell>
          <cell r="P810">
            <v>12055205</v>
          </cell>
          <cell r="Q810" t="str">
            <v>Nguyễn Thị Khánh</v>
          </cell>
          <cell r="R810" t="str">
            <v>Ly</v>
          </cell>
          <cell r="S810" t="str">
            <v>Nguyễn Thị Khánh Ly</v>
          </cell>
          <cell r="T810" t="str">
            <v>Nữ</v>
          </cell>
          <cell r="U810" t="str">
            <v>29/08/1985</v>
          </cell>
          <cell r="V810" t="str">
            <v>Hà Nội</v>
          </cell>
          <cell r="W810" t="str">
            <v>Quản lý kinh tế</v>
          </cell>
          <cell r="X810">
            <v>2218</v>
          </cell>
          <cell r="Y810" t="str">
            <v>27/09/2012</v>
          </cell>
          <cell r="Z810" t="str">
            <v>Đợt 1/2012</v>
          </cell>
          <cell r="AA810">
            <v>12055205</v>
          </cell>
        </row>
        <row r="811">
          <cell r="O811" t="str">
            <v>Nguyễn Thị Phương Mai, Sinh ngày 18/10/1982</v>
          </cell>
          <cell r="P811">
            <v>12055206</v>
          </cell>
          <cell r="Q811" t="str">
            <v>Nguyễn Thị Phương</v>
          </cell>
          <cell r="R811" t="str">
            <v>Mai</v>
          </cell>
          <cell r="S811" t="str">
            <v>Nguyễn Thị Phương Mai</v>
          </cell>
          <cell r="T811" t="str">
            <v>Nữ</v>
          </cell>
          <cell r="U811" t="str">
            <v>18/10/1982</v>
          </cell>
          <cell r="V811" t="str">
            <v>Nam Định</v>
          </cell>
          <cell r="W811" t="str">
            <v>Quản lý kinh tế</v>
          </cell>
          <cell r="X811">
            <v>2218</v>
          </cell>
          <cell r="Y811" t="str">
            <v>27/09/2012</v>
          </cell>
          <cell r="Z811" t="str">
            <v>Đợt 1/2012</v>
          </cell>
          <cell r="AA811">
            <v>12055206</v>
          </cell>
        </row>
        <row r="812">
          <cell r="O812" t="str">
            <v>Nguyễn Văn Mạnh, Sinh ngày 21/07/1986</v>
          </cell>
          <cell r="P812">
            <v>12055207</v>
          </cell>
          <cell r="Q812" t="str">
            <v>Nguyễn Văn</v>
          </cell>
          <cell r="R812" t="str">
            <v>Mạnh</v>
          </cell>
          <cell r="S812" t="str">
            <v>Nguyễn Văn Mạnh</v>
          </cell>
          <cell r="T812" t="str">
            <v>Nam</v>
          </cell>
          <cell r="U812" t="str">
            <v>21/07/1986</v>
          </cell>
          <cell r="V812" t="str">
            <v>Vĩnh Phúc</v>
          </cell>
          <cell r="W812" t="str">
            <v>Quản lý kinh tế</v>
          </cell>
          <cell r="X812">
            <v>2218</v>
          </cell>
          <cell r="Y812" t="str">
            <v>27/09/2012</v>
          </cell>
          <cell r="Z812" t="str">
            <v>Đợt 1/2012</v>
          </cell>
          <cell r="AA812">
            <v>12055207</v>
          </cell>
        </row>
        <row r="813">
          <cell r="O813" t="str">
            <v>Bùi Văn Minh, Sinh ngày 17/02/1982</v>
          </cell>
          <cell r="P813">
            <v>12055208</v>
          </cell>
          <cell r="Q813" t="str">
            <v>Bùi Văn</v>
          </cell>
          <cell r="R813" t="str">
            <v>Minh</v>
          </cell>
          <cell r="S813" t="str">
            <v>Bùi Văn Minh</v>
          </cell>
          <cell r="T813" t="str">
            <v>Nam</v>
          </cell>
          <cell r="U813" t="str">
            <v>17/02/1982</v>
          </cell>
          <cell r="V813" t="str">
            <v>Vĩnh Phúc</v>
          </cell>
          <cell r="W813" t="str">
            <v>Quản lý kinh tế</v>
          </cell>
          <cell r="X813">
            <v>2218</v>
          </cell>
          <cell r="Y813" t="str">
            <v>27/09/2012</v>
          </cell>
          <cell r="Z813" t="str">
            <v>Đợt 1/2012</v>
          </cell>
          <cell r="AA813">
            <v>12055208</v>
          </cell>
        </row>
        <row r="814">
          <cell r="O814" t="str">
            <v>Ngô Thị Nam, Sinh ngày 15/09/1976</v>
          </cell>
          <cell r="P814">
            <v>12055209</v>
          </cell>
          <cell r="Q814" t="str">
            <v>Ngô Thị</v>
          </cell>
          <cell r="R814" t="str">
            <v>Nam</v>
          </cell>
          <cell r="S814" t="str">
            <v>Ngô Thị Nam</v>
          </cell>
          <cell r="T814" t="str">
            <v>Nữ</v>
          </cell>
          <cell r="U814" t="str">
            <v>15/09/1976</v>
          </cell>
          <cell r="V814" t="str">
            <v>Hà Nội</v>
          </cell>
          <cell r="W814" t="str">
            <v>Quản lý kinh tế</v>
          </cell>
          <cell r="X814">
            <v>2218</v>
          </cell>
          <cell r="Y814" t="str">
            <v>27/09/2012</v>
          </cell>
          <cell r="Z814" t="str">
            <v>Đợt 1/2012</v>
          </cell>
          <cell r="AA814">
            <v>12055209</v>
          </cell>
        </row>
        <row r="815">
          <cell r="O815" t="str">
            <v>Lê Thị Thúy Nga, Sinh ngày 24/02/1985</v>
          </cell>
          <cell r="P815">
            <v>12055211</v>
          </cell>
          <cell r="Q815" t="str">
            <v xml:space="preserve">Lê Thị Thúy </v>
          </cell>
          <cell r="R815" t="str">
            <v>Nga</v>
          </cell>
          <cell r="S815" t="str">
            <v>Lê Thị Thúy Nga</v>
          </cell>
          <cell r="T815" t="str">
            <v>Nữ</v>
          </cell>
          <cell r="U815" t="str">
            <v>24/02/1985</v>
          </cell>
          <cell r="V815" t="str">
            <v>Hà Nội</v>
          </cell>
          <cell r="W815" t="str">
            <v>Quản lý kinh tế</v>
          </cell>
          <cell r="X815">
            <v>2218</v>
          </cell>
          <cell r="Y815" t="str">
            <v>27/09/2012</v>
          </cell>
          <cell r="Z815" t="str">
            <v>Đợt 1/2012</v>
          </cell>
          <cell r="AA815">
            <v>12055211</v>
          </cell>
        </row>
        <row r="816">
          <cell r="O816" t="str">
            <v>Trần Thị Kim Ngân, Sinh ngày 30/05/1987</v>
          </cell>
          <cell r="P816">
            <v>12055212</v>
          </cell>
          <cell r="Q816" t="str">
            <v>Trần Thị Kim</v>
          </cell>
          <cell r="R816" t="str">
            <v>Ngân</v>
          </cell>
          <cell r="S816" t="str">
            <v>Trần Thị Kim Ngân</v>
          </cell>
          <cell r="T816" t="str">
            <v>Nữ</v>
          </cell>
          <cell r="U816" t="str">
            <v>30/05/1987</v>
          </cell>
          <cell r="V816" t="str">
            <v>Hà Nội</v>
          </cell>
          <cell r="W816" t="str">
            <v>Quản lý kinh tế</v>
          </cell>
          <cell r="X816">
            <v>2218</v>
          </cell>
          <cell r="Y816" t="str">
            <v>27/09/2012</v>
          </cell>
          <cell r="Z816" t="str">
            <v>Đợt 1/2012</v>
          </cell>
          <cell r="AA816">
            <v>12055212</v>
          </cell>
        </row>
        <row r="817">
          <cell r="O817" t="str">
            <v>Phạm Vũ Anh Ngọc, Sinh ngày 23/09/1986</v>
          </cell>
          <cell r="P817">
            <v>12055213</v>
          </cell>
          <cell r="Q817" t="str">
            <v>Phạm Vũ Anh</v>
          </cell>
          <cell r="R817" t="str">
            <v>Ngọc</v>
          </cell>
          <cell r="S817" t="str">
            <v>Phạm Vũ Anh Ngọc</v>
          </cell>
          <cell r="T817" t="str">
            <v>Nữ</v>
          </cell>
          <cell r="U817" t="str">
            <v>23/09/1986</v>
          </cell>
          <cell r="V817" t="str">
            <v>Hải Dương</v>
          </cell>
          <cell r="W817" t="str">
            <v>Quản lý kinh tế</v>
          </cell>
          <cell r="X817">
            <v>2218</v>
          </cell>
          <cell r="Y817" t="str">
            <v>27/09/2012</v>
          </cell>
          <cell r="Z817" t="str">
            <v>Đợt 1/2012</v>
          </cell>
          <cell r="AA817">
            <v>12055213</v>
          </cell>
        </row>
        <row r="818">
          <cell r="O818" t="str">
            <v>Trần Thị Thanh Nhàn, Sinh ngày 11/07/1982</v>
          </cell>
          <cell r="P818">
            <v>12055214</v>
          </cell>
          <cell r="Q818" t="str">
            <v>Trần Thị Thanh</v>
          </cell>
          <cell r="R818" t="str">
            <v>Nhàn</v>
          </cell>
          <cell r="S818" t="str">
            <v>Trần Thị Thanh Nhàn</v>
          </cell>
          <cell r="T818" t="str">
            <v>Nữ</v>
          </cell>
          <cell r="U818" t="str">
            <v>11/07/1982</v>
          </cell>
          <cell r="V818" t="str">
            <v>Yên Bái</v>
          </cell>
          <cell r="W818" t="str">
            <v>Quản lý kinh tế</v>
          </cell>
          <cell r="X818">
            <v>2218</v>
          </cell>
          <cell r="Y818" t="str">
            <v>27/09/2012</v>
          </cell>
          <cell r="Z818" t="str">
            <v>Đợt 1/2012</v>
          </cell>
          <cell r="AA818">
            <v>12055214</v>
          </cell>
        </row>
        <row r="819">
          <cell r="O819" t="str">
            <v>Nguyễn Thị Thúy Nhàn, Sinh ngày 14/08/1975</v>
          </cell>
          <cell r="P819">
            <v>12055215</v>
          </cell>
          <cell r="Q819" t="str">
            <v>Nguyễn Thị Thúy</v>
          </cell>
          <cell r="R819" t="str">
            <v>Nhàn</v>
          </cell>
          <cell r="S819" t="str">
            <v>Nguyễn Thị Thúy Nhàn</v>
          </cell>
          <cell r="T819" t="str">
            <v>Nữ</v>
          </cell>
          <cell r="U819" t="str">
            <v>14/08/1975</v>
          </cell>
          <cell r="V819" t="str">
            <v>Hà Nam</v>
          </cell>
          <cell r="W819" t="str">
            <v>Quản lý kinh tế</v>
          </cell>
          <cell r="X819">
            <v>2218</v>
          </cell>
          <cell r="Y819" t="str">
            <v>27/09/2012</v>
          </cell>
          <cell r="Z819" t="str">
            <v>Đợt 1/2012</v>
          </cell>
          <cell r="AA819">
            <v>12055215</v>
          </cell>
        </row>
        <row r="820">
          <cell r="O820" t="str">
            <v>Đinh Thị Nhung, Sinh ngày 04/10/1986</v>
          </cell>
          <cell r="P820">
            <v>12055216</v>
          </cell>
          <cell r="Q820" t="str">
            <v xml:space="preserve">Đinh Thị </v>
          </cell>
          <cell r="R820" t="str">
            <v>Nhung</v>
          </cell>
          <cell r="S820" t="str">
            <v>Đinh Thị Nhung</v>
          </cell>
          <cell r="T820" t="str">
            <v>Nữ</v>
          </cell>
          <cell r="U820" t="str">
            <v>04/10/1986</v>
          </cell>
          <cell r="V820" t="str">
            <v>Ninh Bình</v>
          </cell>
          <cell r="W820" t="str">
            <v>Quản lý kinh tế</v>
          </cell>
          <cell r="X820">
            <v>2218</v>
          </cell>
          <cell r="Y820" t="str">
            <v>27/09/2012</v>
          </cell>
          <cell r="Z820" t="str">
            <v>Đợt 1/2012</v>
          </cell>
          <cell r="AA820">
            <v>12055216</v>
          </cell>
        </row>
        <row r="821">
          <cell r="O821" t="str">
            <v>Nguyễn Thị Tuyết Nhung, Sinh ngày 12/09/1977</v>
          </cell>
          <cell r="P821">
            <v>12055217</v>
          </cell>
          <cell r="Q821" t="str">
            <v>Nguyễn Thị Tuyết</v>
          </cell>
          <cell r="R821" t="str">
            <v>Nhung</v>
          </cell>
          <cell r="S821" t="str">
            <v>Nguyễn Thị Tuyết Nhung</v>
          </cell>
          <cell r="T821" t="str">
            <v>Nữ</v>
          </cell>
          <cell r="U821" t="str">
            <v>12/09/1977</v>
          </cell>
          <cell r="V821" t="str">
            <v>Vĩnh Phúc</v>
          </cell>
          <cell r="W821" t="str">
            <v>Quản lý kinh tế</v>
          </cell>
          <cell r="X821">
            <v>2218</v>
          </cell>
          <cell r="Y821" t="str">
            <v>27/09/2012</v>
          </cell>
          <cell r="Z821" t="str">
            <v>Đợt 1/2012</v>
          </cell>
          <cell r="AA821">
            <v>12055217</v>
          </cell>
        </row>
        <row r="822">
          <cell r="O822" t="str">
            <v>Nguyễn Thị Hồng Phương, Sinh ngày 27/08/1977</v>
          </cell>
          <cell r="P822">
            <v>12055218</v>
          </cell>
          <cell r="Q822" t="str">
            <v>Nguyễn Thị Hồng</v>
          </cell>
          <cell r="R822" t="str">
            <v>Phương</v>
          </cell>
          <cell r="S822" t="str">
            <v>Nguyễn Thị Hồng Phương</v>
          </cell>
          <cell r="T822" t="str">
            <v>Nữ</v>
          </cell>
          <cell r="U822" t="str">
            <v>27/08/1977</v>
          </cell>
          <cell r="V822" t="str">
            <v>Quảng Trị</v>
          </cell>
          <cell r="W822" t="str">
            <v>Quản lý kinh tế</v>
          </cell>
          <cell r="X822">
            <v>2218</v>
          </cell>
          <cell r="Y822" t="str">
            <v>27/09/2012</v>
          </cell>
          <cell r="Z822" t="str">
            <v>Đợt 1/2012</v>
          </cell>
          <cell r="AA822">
            <v>12055218</v>
          </cell>
        </row>
        <row r="823">
          <cell r="O823" t="str">
            <v>Huỳnh Thanh Sơn, Sinh ngày 02/01/1975</v>
          </cell>
          <cell r="P823">
            <v>12055219</v>
          </cell>
          <cell r="Q823" t="str">
            <v>Huỳnh Thanh</v>
          </cell>
          <cell r="R823" t="str">
            <v>Sơn</v>
          </cell>
          <cell r="S823" t="str">
            <v>Huỳnh Thanh Sơn</v>
          </cell>
          <cell r="T823" t="str">
            <v>Nam</v>
          </cell>
          <cell r="U823" t="str">
            <v>02/01/1975</v>
          </cell>
          <cell r="V823" t="str">
            <v>Hà Nội</v>
          </cell>
          <cell r="W823" t="str">
            <v>Quản lý kinh tế</v>
          </cell>
          <cell r="X823">
            <v>2218</v>
          </cell>
          <cell r="Y823" t="str">
            <v>27/09/2012</v>
          </cell>
          <cell r="Z823" t="str">
            <v>Đợt 1/2012</v>
          </cell>
          <cell r="AA823">
            <v>12055219</v>
          </cell>
        </row>
        <row r="824">
          <cell r="O824" t="str">
            <v>Nguyễn Văn Sơn, Sinh ngày 03/09/1973</v>
          </cell>
          <cell r="P824">
            <v>12055220</v>
          </cell>
          <cell r="Q824" t="str">
            <v>Nguyễn Văn</v>
          </cell>
          <cell r="R824" t="str">
            <v>Sơn</v>
          </cell>
          <cell r="S824" t="str">
            <v>Nguyễn Văn Sơn</v>
          </cell>
          <cell r="T824" t="str">
            <v>Nam</v>
          </cell>
          <cell r="U824" t="str">
            <v>03/09/1973</v>
          </cell>
          <cell r="V824" t="str">
            <v>Hà Nội</v>
          </cell>
          <cell r="W824" t="str">
            <v>Quản lý kinh tế</v>
          </cell>
          <cell r="X824">
            <v>2218</v>
          </cell>
          <cell r="Y824" t="str">
            <v>27/09/2012</v>
          </cell>
          <cell r="Z824" t="str">
            <v>Đợt 1/2012</v>
          </cell>
          <cell r="AA824">
            <v>12055220</v>
          </cell>
        </row>
        <row r="825">
          <cell r="O825" t="str">
            <v>Nguyễn Thị Mai Sương, Sinh ngày 10/10/1977</v>
          </cell>
          <cell r="P825">
            <v>12055221</v>
          </cell>
          <cell r="Q825" t="str">
            <v>Nguyễn Thị Mai</v>
          </cell>
          <cell r="R825" t="str">
            <v>Sương</v>
          </cell>
          <cell r="S825" t="str">
            <v>Nguyễn Thị Mai Sương</v>
          </cell>
          <cell r="T825" t="str">
            <v>Nữ</v>
          </cell>
          <cell r="U825" t="str">
            <v>10/10/1977</v>
          </cell>
          <cell r="V825" t="str">
            <v>Nghệ An</v>
          </cell>
          <cell r="W825" t="str">
            <v>Quản lý kinh tế</v>
          </cell>
          <cell r="X825">
            <v>2218</v>
          </cell>
          <cell r="Y825" t="str">
            <v>27/09/2012</v>
          </cell>
          <cell r="Z825" t="str">
            <v>Đợt 1/2012</v>
          </cell>
          <cell r="AA825">
            <v>12055221</v>
          </cell>
        </row>
        <row r="826">
          <cell r="O826" t="str">
            <v>Phạm Thị Thanh Tâm, Sinh ngày 10/06/1981</v>
          </cell>
          <cell r="P826">
            <v>12055222</v>
          </cell>
          <cell r="Q826" t="str">
            <v>Phạm Thị Thanh</v>
          </cell>
          <cell r="R826" t="str">
            <v>Tâm</v>
          </cell>
          <cell r="S826" t="str">
            <v>Phạm Thị Thanh Tâm</v>
          </cell>
          <cell r="T826" t="str">
            <v>Nữ</v>
          </cell>
          <cell r="U826" t="str">
            <v>10/06/1981</v>
          </cell>
          <cell r="V826" t="str">
            <v>Thanh Hóa</v>
          </cell>
          <cell r="W826" t="str">
            <v>Quản lý kinh tế</v>
          </cell>
          <cell r="X826">
            <v>2218</v>
          </cell>
          <cell r="Y826" t="str">
            <v>27/09/2012</v>
          </cell>
          <cell r="Z826" t="str">
            <v>Đợt 1/2012</v>
          </cell>
          <cell r="AA826">
            <v>12055222</v>
          </cell>
        </row>
        <row r="827">
          <cell r="O827" t="str">
            <v>Nguyễn Chí Thanh, Sinh ngày 26/02/1979</v>
          </cell>
          <cell r="P827">
            <v>12055223</v>
          </cell>
          <cell r="Q827" t="str">
            <v xml:space="preserve">Nguyễn Chí </v>
          </cell>
          <cell r="R827" t="str">
            <v>Thanh</v>
          </cell>
          <cell r="S827" t="str">
            <v>Nguyễn Chí Thanh</v>
          </cell>
          <cell r="T827" t="str">
            <v>Nam</v>
          </cell>
          <cell r="U827" t="str">
            <v>26/02/1979</v>
          </cell>
          <cell r="V827" t="str">
            <v>Phú Thọ</v>
          </cell>
          <cell r="W827" t="str">
            <v>Quản lý kinh tế</v>
          </cell>
          <cell r="X827">
            <v>2218</v>
          </cell>
          <cell r="Y827" t="str">
            <v>27/09/2012</v>
          </cell>
          <cell r="Z827" t="str">
            <v>Đợt 1/2012</v>
          </cell>
          <cell r="AA827">
            <v>12055223</v>
          </cell>
        </row>
        <row r="828">
          <cell r="O828" t="str">
            <v>Nguyễn Văn Thanh, Sinh ngày 04/05/1984</v>
          </cell>
          <cell r="P828">
            <v>12055224</v>
          </cell>
          <cell r="Q828" t="str">
            <v xml:space="preserve">Nguyễn Văn </v>
          </cell>
          <cell r="R828" t="str">
            <v>Thanh</v>
          </cell>
          <cell r="S828" t="str">
            <v>Nguyễn Văn Thanh</v>
          </cell>
          <cell r="T828" t="str">
            <v>Nam</v>
          </cell>
          <cell r="U828" t="str">
            <v>04/05/1984</v>
          </cell>
          <cell r="V828" t="str">
            <v>Vĩnh Phúc</v>
          </cell>
          <cell r="W828" t="str">
            <v>Quản lý kinh tế</v>
          </cell>
          <cell r="X828">
            <v>2218</v>
          </cell>
          <cell r="Y828" t="str">
            <v>27/09/2012</v>
          </cell>
          <cell r="Z828" t="str">
            <v>Đợt 1/2012</v>
          </cell>
          <cell r="AA828">
            <v>12055224</v>
          </cell>
        </row>
        <row r="829">
          <cell r="O829" t="str">
            <v>Trần Văn Thanh, Sinh ngày 17/10/1974</v>
          </cell>
          <cell r="P829">
            <v>12055225</v>
          </cell>
          <cell r="Q829" t="str">
            <v xml:space="preserve">Trần Văn </v>
          </cell>
          <cell r="R829" t="str">
            <v>Thanh</v>
          </cell>
          <cell r="S829" t="str">
            <v>Trần Văn Thanh</v>
          </cell>
          <cell r="T829" t="str">
            <v>Nam</v>
          </cell>
          <cell r="U829" t="str">
            <v>17/10/1974</v>
          </cell>
          <cell r="V829" t="str">
            <v>Lào Cai</v>
          </cell>
          <cell r="W829" t="str">
            <v>Quản lý kinh tế</v>
          </cell>
          <cell r="X829">
            <v>2218</v>
          </cell>
          <cell r="Y829" t="str">
            <v>27/09/2012</v>
          </cell>
          <cell r="Z829" t="str">
            <v>Đợt 1/2012</v>
          </cell>
          <cell r="AA829">
            <v>12055225</v>
          </cell>
        </row>
        <row r="830">
          <cell r="O830" t="str">
            <v>Nguyễn Ngọc Thành, Sinh ngày 11/09/1983</v>
          </cell>
          <cell r="P830">
            <v>12055226</v>
          </cell>
          <cell r="Q830" t="str">
            <v xml:space="preserve">Nguyễn Ngọc </v>
          </cell>
          <cell r="R830" t="str">
            <v>Thành</v>
          </cell>
          <cell r="S830" t="str">
            <v>Nguyễn Ngọc Thành</v>
          </cell>
          <cell r="T830" t="str">
            <v>Nam</v>
          </cell>
          <cell r="U830" t="str">
            <v>11/09/1983</v>
          </cell>
          <cell r="V830" t="str">
            <v>Hà Tĩnh</v>
          </cell>
          <cell r="W830" t="str">
            <v>Quản lý kinh tế</v>
          </cell>
          <cell r="X830">
            <v>2218</v>
          </cell>
          <cell r="Y830" t="str">
            <v>27/09/2012</v>
          </cell>
          <cell r="Z830" t="str">
            <v>Đợt 1/2012</v>
          </cell>
          <cell r="AA830">
            <v>12055226</v>
          </cell>
        </row>
        <row r="831">
          <cell r="O831" t="str">
            <v>Nguyễn Trần Thành, Sinh ngày 27/05/1982</v>
          </cell>
          <cell r="P831">
            <v>12055227</v>
          </cell>
          <cell r="Q831" t="str">
            <v xml:space="preserve">Nguyễn Trần </v>
          </cell>
          <cell r="R831" t="str">
            <v>Thành</v>
          </cell>
          <cell r="S831" t="str">
            <v>Nguyễn Trần Thành</v>
          </cell>
          <cell r="T831" t="str">
            <v>Nam</v>
          </cell>
          <cell r="U831" t="str">
            <v>27/05/1982</v>
          </cell>
          <cell r="V831" t="str">
            <v>Hà Nội</v>
          </cell>
          <cell r="W831" t="str">
            <v>Quản lý kinh tế</v>
          </cell>
          <cell r="X831">
            <v>2218</v>
          </cell>
          <cell r="Y831" t="str">
            <v>27/09/2012</v>
          </cell>
          <cell r="Z831" t="str">
            <v>Đợt 1/2012</v>
          </cell>
          <cell r="AA831">
            <v>12055227</v>
          </cell>
        </row>
        <row r="832">
          <cell r="O832" t="str">
            <v>Vũ Trung Thành, Sinh ngày 28/12/1985</v>
          </cell>
          <cell r="P832">
            <v>12055228</v>
          </cell>
          <cell r="Q832" t="str">
            <v>Vũ Trung</v>
          </cell>
          <cell r="R832" t="str">
            <v>Thành</v>
          </cell>
          <cell r="S832" t="str">
            <v>Vũ Trung Thành</v>
          </cell>
          <cell r="T832" t="str">
            <v>Nam</v>
          </cell>
          <cell r="U832" t="str">
            <v>28/12/1985</v>
          </cell>
          <cell r="V832" t="str">
            <v>Quảng Ninh</v>
          </cell>
          <cell r="W832" t="str">
            <v>Quản lý kinh tế</v>
          </cell>
          <cell r="X832">
            <v>2218</v>
          </cell>
          <cell r="Y832" t="str">
            <v>27/09/2012</v>
          </cell>
          <cell r="Z832" t="str">
            <v>Đợt 1/2012</v>
          </cell>
          <cell r="AA832">
            <v>12055228</v>
          </cell>
        </row>
        <row r="833">
          <cell r="O833" t="str">
            <v>Lê Thị Thắm, Sinh ngày 17/05/1984</v>
          </cell>
          <cell r="P833">
            <v>12055229</v>
          </cell>
          <cell r="Q833" t="str">
            <v xml:space="preserve">Lê Thị </v>
          </cell>
          <cell r="R833" t="str">
            <v xml:space="preserve"> Thắm</v>
          </cell>
          <cell r="S833" t="str">
            <v>Lê Thị Thắm</v>
          </cell>
          <cell r="T833" t="str">
            <v>Nữ</v>
          </cell>
          <cell r="U833" t="str">
            <v>17/05/1984</v>
          </cell>
          <cell r="V833" t="str">
            <v>Hà Nam</v>
          </cell>
          <cell r="W833" t="str">
            <v>Quản lý kinh tế</v>
          </cell>
          <cell r="X833">
            <v>2218</v>
          </cell>
          <cell r="Y833" t="str">
            <v>27/09/2012</v>
          </cell>
          <cell r="Z833" t="str">
            <v>Đợt 1/2012</v>
          </cell>
          <cell r="AA833">
            <v>12055229</v>
          </cell>
        </row>
        <row r="834">
          <cell r="O834" t="str">
            <v>Nguyễn Văn Thông, Sinh ngày 20/12/1982</v>
          </cell>
          <cell r="P834">
            <v>12055230</v>
          </cell>
          <cell r="Q834" t="str">
            <v>Nguyễn Văn</v>
          </cell>
          <cell r="R834" t="str">
            <v>Thông</v>
          </cell>
          <cell r="S834" t="str">
            <v>Nguyễn Văn Thông</v>
          </cell>
          <cell r="T834" t="str">
            <v>Nam</v>
          </cell>
          <cell r="U834" t="str">
            <v>20/12/1982</v>
          </cell>
          <cell r="V834" t="str">
            <v>Phú Thọ</v>
          </cell>
          <cell r="W834" t="str">
            <v>Quản lý kinh tế</v>
          </cell>
          <cell r="X834">
            <v>2218</v>
          </cell>
          <cell r="Y834" t="str">
            <v>27/09/2012</v>
          </cell>
          <cell r="Z834" t="str">
            <v>Đợt 1/2012</v>
          </cell>
          <cell r="AA834">
            <v>12055230</v>
          </cell>
        </row>
        <row r="835">
          <cell r="O835" t="str">
            <v>Hoàng Thị Thu, Sinh ngày 30/12/1985</v>
          </cell>
          <cell r="P835">
            <v>12055231</v>
          </cell>
          <cell r="Q835" t="str">
            <v>Hoàng Thị</v>
          </cell>
          <cell r="R835" t="str">
            <v>Thu</v>
          </cell>
          <cell r="S835" t="str">
            <v>Hoàng Thị Thu</v>
          </cell>
          <cell r="T835" t="str">
            <v>Nữ</v>
          </cell>
          <cell r="U835" t="str">
            <v>30/12/1985</v>
          </cell>
          <cell r="V835" t="str">
            <v>Bắc Giang</v>
          </cell>
          <cell r="W835" t="str">
            <v>Quản lý kinh tế</v>
          </cell>
          <cell r="X835">
            <v>2218</v>
          </cell>
          <cell r="Y835" t="str">
            <v>27/09/2012</v>
          </cell>
          <cell r="Z835" t="str">
            <v>Đợt 1/2012</v>
          </cell>
          <cell r="AA835">
            <v>12055231</v>
          </cell>
        </row>
        <row r="836">
          <cell r="O836" t="str">
            <v>Vũ Thị Thu, Sinh ngày 09/09/1983</v>
          </cell>
          <cell r="P836">
            <v>12055232</v>
          </cell>
          <cell r="Q836" t="str">
            <v>Vũ Thị</v>
          </cell>
          <cell r="R836" t="str">
            <v>Thu</v>
          </cell>
          <cell r="S836" t="str">
            <v>Vũ Thị Thu</v>
          </cell>
          <cell r="T836" t="str">
            <v>Nữ</v>
          </cell>
          <cell r="U836" t="str">
            <v>09/09/1983</v>
          </cell>
          <cell r="V836" t="str">
            <v>Nam Định</v>
          </cell>
          <cell r="W836" t="str">
            <v>Quản lý kinh tế</v>
          </cell>
          <cell r="X836">
            <v>2218</v>
          </cell>
          <cell r="Y836" t="str">
            <v>27/09/2012</v>
          </cell>
          <cell r="Z836" t="str">
            <v>Đợt 1/2012</v>
          </cell>
          <cell r="AA836">
            <v>12055232</v>
          </cell>
        </row>
        <row r="837">
          <cell r="O837" t="str">
            <v>Lê Thị Thanh Thúy, Sinh ngày 06/05/1978</v>
          </cell>
          <cell r="P837">
            <v>12055233</v>
          </cell>
          <cell r="Q837" t="str">
            <v>Lê Thị Thanh</v>
          </cell>
          <cell r="R837" t="str">
            <v>Thúy</v>
          </cell>
          <cell r="S837" t="str">
            <v>Lê Thị Thanh Thúy</v>
          </cell>
          <cell r="T837" t="str">
            <v>Nữ</v>
          </cell>
          <cell r="U837" t="str">
            <v>06/05/1978</v>
          </cell>
          <cell r="V837" t="str">
            <v>Hà Nội</v>
          </cell>
          <cell r="W837" t="str">
            <v>Quản lý kinh tế</v>
          </cell>
          <cell r="X837">
            <v>2218</v>
          </cell>
          <cell r="Y837" t="str">
            <v>27/09/2012</v>
          </cell>
          <cell r="Z837" t="str">
            <v>Đợt 1/2012</v>
          </cell>
          <cell r="AA837">
            <v>12055233</v>
          </cell>
        </row>
        <row r="838">
          <cell r="O838" t="str">
            <v>Nguyễn Thị Thúy, Sinh ngày 27/09/1981</v>
          </cell>
          <cell r="P838">
            <v>12055234</v>
          </cell>
          <cell r="Q838" t="str">
            <v xml:space="preserve">Nguyễn Thị </v>
          </cell>
          <cell r="R838" t="str">
            <v>Thúy</v>
          </cell>
          <cell r="S838" t="str">
            <v>Nguyễn Thị Thúy</v>
          </cell>
          <cell r="T838" t="str">
            <v>Nữ</v>
          </cell>
          <cell r="U838" t="str">
            <v>27/09/1981</v>
          </cell>
          <cell r="V838" t="str">
            <v>Thái Bình</v>
          </cell>
          <cell r="W838" t="str">
            <v>Quản lý kinh tế</v>
          </cell>
          <cell r="X838">
            <v>2218</v>
          </cell>
          <cell r="Y838" t="str">
            <v>27/09/2012</v>
          </cell>
          <cell r="Z838" t="str">
            <v>Đợt 1/2012</v>
          </cell>
          <cell r="AA838">
            <v>12055234</v>
          </cell>
        </row>
        <row r="839">
          <cell r="O839" t="str">
            <v>Trần Thị Thúy, Sinh ngày 04/07/1986</v>
          </cell>
          <cell r="P839">
            <v>12055235</v>
          </cell>
          <cell r="Q839" t="str">
            <v>Trần Thị</v>
          </cell>
          <cell r="R839" t="str">
            <v>Thúy</v>
          </cell>
          <cell r="S839" t="str">
            <v>Trần Thị Thúy</v>
          </cell>
          <cell r="T839" t="str">
            <v>Nữ</v>
          </cell>
          <cell r="U839" t="str">
            <v>04/07/1986</v>
          </cell>
          <cell r="V839" t="str">
            <v>Hà Nội</v>
          </cell>
          <cell r="W839" t="str">
            <v>Quản lý kinh tế</v>
          </cell>
          <cell r="X839">
            <v>2218</v>
          </cell>
          <cell r="Y839" t="str">
            <v>27/09/2012</v>
          </cell>
          <cell r="Z839" t="str">
            <v>Đợt 1/2012</v>
          </cell>
          <cell r="AA839">
            <v>12055235</v>
          </cell>
        </row>
        <row r="840">
          <cell r="O840" t="str">
            <v>Đỗ Minh Tiến, Sinh ngày 03/09/1981</v>
          </cell>
          <cell r="P840">
            <v>12055236</v>
          </cell>
          <cell r="Q840" t="str">
            <v>Đỗ Minh</v>
          </cell>
          <cell r="R840" t="str">
            <v>Tiến</v>
          </cell>
          <cell r="S840" t="str">
            <v>Đỗ Minh Tiến</v>
          </cell>
          <cell r="T840" t="str">
            <v>Nam</v>
          </cell>
          <cell r="U840" t="str">
            <v>03/09/1981</v>
          </cell>
          <cell r="V840" t="str">
            <v>Phú Thọ</v>
          </cell>
          <cell r="W840" t="str">
            <v>Quản lý kinh tế</v>
          </cell>
          <cell r="X840">
            <v>2218</v>
          </cell>
          <cell r="Y840" t="str">
            <v>27/09/2012</v>
          </cell>
          <cell r="Z840" t="str">
            <v>Đợt 1/2012</v>
          </cell>
          <cell r="AA840">
            <v>12055236</v>
          </cell>
        </row>
        <row r="841">
          <cell r="O841" t="str">
            <v>Phạm Thị Trang, Sinh ngày 24/04/1987</v>
          </cell>
          <cell r="P841">
            <v>12055237</v>
          </cell>
          <cell r="Q841" t="str">
            <v>Phạm Thị</v>
          </cell>
          <cell r="R841" t="str">
            <v>Trang</v>
          </cell>
          <cell r="S841" t="str">
            <v>Phạm Thị Trang</v>
          </cell>
          <cell r="T841" t="str">
            <v>Nữ</v>
          </cell>
          <cell r="U841" t="str">
            <v>24/04/1987</v>
          </cell>
          <cell r="V841" t="str">
            <v>Thái Bình</v>
          </cell>
          <cell r="W841" t="str">
            <v>Quản lý kinh tế</v>
          </cell>
          <cell r="X841">
            <v>2218</v>
          </cell>
          <cell r="Y841" t="str">
            <v>27/09/2012</v>
          </cell>
          <cell r="Z841" t="str">
            <v>Đợt 1/2012</v>
          </cell>
          <cell r="AA841">
            <v>12055237</v>
          </cell>
        </row>
        <row r="842">
          <cell r="O842" t="str">
            <v>Kim Xuân Trường, Sinh ngày 10/10/1977</v>
          </cell>
          <cell r="P842">
            <v>12055238</v>
          </cell>
          <cell r="Q842" t="str">
            <v>Kim Xuân</v>
          </cell>
          <cell r="R842" t="str">
            <v>Trường</v>
          </cell>
          <cell r="S842" t="str">
            <v>Kim Xuân Trường</v>
          </cell>
          <cell r="T842" t="str">
            <v>Nam</v>
          </cell>
          <cell r="U842" t="str">
            <v>10/10/1977</v>
          </cell>
          <cell r="V842" t="str">
            <v>Hà Nam</v>
          </cell>
          <cell r="W842" t="str">
            <v>Quản lý kinh tế</v>
          </cell>
          <cell r="X842">
            <v>2218</v>
          </cell>
          <cell r="Y842" t="str">
            <v>27/09/2012</v>
          </cell>
          <cell r="Z842" t="str">
            <v>Đợt 1/2012</v>
          </cell>
          <cell r="AA842">
            <v>12055238</v>
          </cell>
        </row>
        <row r="843">
          <cell r="O843" t="str">
            <v>Trần Anh Tuấn, Sinh ngày 01/11/1983</v>
          </cell>
          <cell r="P843">
            <v>12055239</v>
          </cell>
          <cell r="Q843" t="str">
            <v xml:space="preserve">Trần Anh </v>
          </cell>
          <cell r="R843" t="str">
            <v>Tuấn</v>
          </cell>
          <cell r="S843" t="str">
            <v>Trần Anh Tuấn</v>
          </cell>
          <cell r="T843" t="str">
            <v>Nam</v>
          </cell>
          <cell r="U843" t="str">
            <v>01/11/1983</v>
          </cell>
          <cell r="V843" t="str">
            <v>Quảng Ninh</v>
          </cell>
          <cell r="W843" t="str">
            <v>Quản lý kinh tế</v>
          </cell>
          <cell r="X843">
            <v>2218</v>
          </cell>
          <cell r="Y843" t="str">
            <v>27/09/2012</v>
          </cell>
          <cell r="Z843" t="str">
            <v>Đợt 1/2012</v>
          </cell>
          <cell r="AA843">
            <v>12055239</v>
          </cell>
        </row>
        <row r="844">
          <cell r="O844" t="str">
            <v>Lê Quang Tuấn, Sinh ngày 05/08/1982</v>
          </cell>
          <cell r="P844">
            <v>12055240</v>
          </cell>
          <cell r="Q844" t="str">
            <v xml:space="preserve">Lê Quang </v>
          </cell>
          <cell r="R844" t="str">
            <v>Tuấn</v>
          </cell>
          <cell r="S844" t="str">
            <v>Lê Quang Tuấn</v>
          </cell>
          <cell r="T844" t="str">
            <v>Nam</v>
          </cell>
          <cell r="U844" t="str">
            <v>05/08/1982</v>
          </cell>
          <cell r="V844" t="str">
            <v>Hà Nội</v>
          </cell>
          <cell r="W844" t="str">
            <v>Quản lý kinh tế</v>
          </cell>
          <cell r="X844">
            <v>2218</v>
          </cell>
          <cell r="Y844" t="str">
            <v>27/09/2012</v>
          </cell>
          <cell r="Z844" t="str">
            <v>Đợt 1/2012</v>
          </cell>
          <cell r="AA844">
            <v>12055240</v>
          </cell>
        </row>
        <row r="845">
          <cell r="O845" t="str">
            <v>Trần Xuân Tuấn, Sinh ngày 15/10/1967</v>
          </cell>
          <cell r="P845">
            <v>12055241</v>
          </cell>
          <cell r="Q845" t="str">
            <v>Trần Xuân</v>
          </cell>
          <cell r="R845" t="str">
            <v>Tuấn</v>
          </cell>
          <cell r="S845" t="str">
            <v>Trần Xuân Tuấn</v>
          </cell>
          <cell r="T845" t="str">
            <v>Nam</v>
          </cell>
          <cell r="U845" t="str">
            <v>15/10/1967</v>
          </cell>
          <cell r="V845" t="str">
            <v>Hà Nội</v>
          </cell>
          <cell r="W845" t="str">
            <v>Quản lý kinh tế</v>
          </cell>
          <cell r="X845">
            <v>2218</v>
          </cell>
          <cell r="Y845" t="str">
            <v>27/09/2012</v>
          </cell>
          <cell r="Z845" t="str">
            <v>Đợt 1/2012</v>
          </cell>
          <cell r="AA845">
            <v>12055241</v>
          </cell>
        </row>
        <row r="846">
          <cell r="O846" t="str">
            <v>Phạm Tiến Tùng, Sinh ngày 01/11/1980</v>
          </cell>
          <cell r="P846">
            <v>12055242</v>
          </cell>
          <cell r="Q846" t="str">
            <v xml:space="preserve">Phạm Tiến </v>
          </cell>
          <cell r="R846" t="str">
            <v>Tùng</v>
          </cell>
          <cell r="S846" t="str">
            <v>Phạm Tiến Tùng</v>
          </cell>
          <cell r="T846" t="str">
            <v>Nam</v>
          </cell>
          <cell r="U846" t="str">
            <v>01/11/1980</v>
          </cell>
          <cell r="V846" t="str">
            <v>Hà Nam</v>
          </cell>
          <cell r="W846" t="str">
            <v>Quản lý kinh tế</v>
          </cell>
          <cell r="X846">
            <v>2218</v>
          </cell>
          <cell r="Y846" t="str">
            <v>27/09/2012</v>
          </cell>
          <cell r="Z846" t="str">
            <v>Đợt 1/2012</v>
          </cell>
          <cell r="AA846">
            <v>12055242</v>
          </cell>
        </row>
        <row r="847">
          <cell r="O847" t="str">
            <v>Chu Hồng Uy, Sinh ngày 29/08/1971</v>
          </cell>
          <cell r="P847">
            <v>12055243</v>
          </cell>
          <cell r="Q847" t="str">
            <v>Chu Hồng</v>
          </cell>
          <cell r="R847" t="str">
            <v>Uy</v>
          </cell>
          <cell r="S847" t="str">
            <v>Chu Hồng Uy</v>
          </cell>
          <cell r="T847" t="str">
            <v>Nam</v>
          </cell>
          <cell r="U847" t="str">
            <v>29/08/1971</v>
          </cell>
          <cell r="V847" t="str">
            <v>Thái Bình</v>
          </cell>
          <cell r="W847" t="str">
            <v>Quản lý kinh tế</v>
          </cell>
          <cell r="X847">
            <v>2218</v>
          </cell>
          <cell r="Y847" t="str">
            <v>27/09/2012</v>
          </cell>
          <cell r="Z847" t="str">
            <v>Đợt 1/2012</v>
          </cell>
          <cell r="AA847">
            <v>12055243</v>
          </cell>
        </row>
        <row r="848">
          <cell r="O848" t="str">
            <v>Nguyễn Công Vịnh, Sinh ngày 21/12/1983</v>
          </cell>
          <cell r="P848">
            <v>12055244</v>
          </cell>
          <cell r="Q848" t="str">
            <v>Nguyễn Công</v>
          </cell>
          <cell r="R848" t="str">
            <v>Vịnh</v>
          </cell>
          <cell r="S848" t="str">
            <v>Nguyễn Công Vịnh</v>
          </cell>
          <cell r="T848" t="str">
            <v>Nam</v>
          </cell>
          <cell r="U848" t="str">
            <v>21/12/1983</v>
          </cell>
          <cell r="V848" t="str">
            <v>Hà Nội</v>
          </cell>
          <cell r="W848" t="str">
            <v>Quản lý kinh tế</v>
          </cell>
          <cell r="X848">
            <v>2218</v>
          </cell>
          <cell r="Y848" t="str">
            <v>27/09/2012</v>
          </cell>
          <cell r="Z848" t="str">
            <v>Đợt 1/2012</v>
          </cell>
          <cell r="AA848">
            <v>12055244</v>
          </cell>
        </row>
        <row r="849">
          <cell r="O849" t="str">
            <v>Phạm Anh Vũ, Sinh ngày 06/09/1986</v>
          </cell>
          <cell r="P849">
            <v>12055245</v>
          </cell>
          <cell r="Q849" t="str">
            <v>Phạm Anh</v>
          </cell>
          <cell r="R849" t="str">
            <v>Vũ</v>
          </cell>
          <cell r="S849" t="str">
            <v>Phạm Anh Vũ</v>
          </cell>
          <cell r="T849" t="str">
            <v>Nam</v>
          </cell>
          <cell r="U849" t="str">
            <v>06/09/1986</v>
          </cell>
          <cell r="V849" t="str">
            <v>Hưng Yên</v>
          </cell>
          <cell r="W849" t="str">
            <v>Quản lý kinh tế</v>
          </cell>
          <cell r="X849">
            <v>2218</v>
          </cell>
          <cell r="Y849" t="str">
            <v>27/09/2012</v>
          </cell>
          <cell r="Z849" t="str">
            <v>Đợt 1/2012</v>
          </cell>
          <cell r="AA849">
            <v>12055245</v>
          </cell>
        </row>
        <row r="850">
          <cell r="O850" t="str">
            <v>Nguyễn Đức Vũ, Sinh ngày 05/08/1981</v>
          </cell>
          <cell r="P850">
            <v>12055246</v>
          </cell>
          <cell r="Q850" t="str">
            <v>Nguyễn Đức</v>
          </cell>
          <cell r="R850" t="str">
            <v>Vũ</v>
          </cell>
          <cell r="S850" t="str">
            <v>Nguyễn Đức Vũ</v>
          </cell>
          <cell r="T850" t="str">
            <v>Nam</v>
          </cell>
          <cell r="U850" t="str">
            <v>05/05/1981</v>
          </cell>
          <cell r="V850" t="str">
            <v>Thái Nguyên</v>
          </cell>
          <cell r="W850" t="str">
            <v>Quản lý kinh tế</v>
          </cell>
          <cell r="X850">
            <v>2218</v>
          </cell>
          <cell r="Y850" t="str">
            <v>27/09/2012</v>
          </cell>
          <cell r="Z850" t="str">
            <v>Đợt 1/2012</v>
          </cell>
          <cell r="AA850">
            <v>12055246</v>
          </cell>
        </row>
        <row r="851">
          <cell r="O851" t="str">
            <v>Đào Thị Hải Yến, Sinh ngày 01/01/1986</v>
          </cell>
          <cell r="P851">
            <v>12055247</v>
          </cell>
          <cell r="Q851" t="str">
            <v>Đào Thị Hải</v>
          </cell>
          <cell r="R851" t="str">
            <v>Yến</v>
          </cell>
          <cell r="S851" t="str">
            <v>Đào Thị Hải Yến</v>
          </cell>
          <cell r="T851" t="str">
            <v>Nữ</v>
          </cell>
          <cell r="U851" t="str">
            <v>01/01/1986</v>
          </cell>
          <cell r="V851" t="str">
            <v>Hải Dương</v>
          </cell>
          <cell r="W851" t="str">
            <v>Quản lý kinh tế</v>
          </cell>
          <cell r="X851">
            <v>2218</v>
          </cell>
          <cell r="Y851" t="str">
            <v>27/09/2012</v>
          </cell>
          <cell r="Z851" t="str">
            <v>Đợt 1/2012</v>
          </cell>
          <cell r="AA851">
            <v>12055247</v>
          </cell>
        </row>
        <row r="852">
          <cell r="O852" t="str">
            <v>Vũ Văn Hoản, Sinh ngày 29/11/1981</v>
          </cell>
          <cell r="P852">
            <v>12055248</v>
          </cell>
          <cell r="Q852" t="str">
            <v xml:space="preserve">Vũ Văn </v>
          </cell>
          <cell r="R852" t="str">
            <v>Hoản</v>
          </cell>
          <cell r="S852" t="str">
            <v>Vũ Văn Hoản</v>
          </cell>
          <cell r="T852" t="str">
            <v>Nam</v>
          </cell>
          <cell r="U852" t="str">
            <v>29/11/1981</v>
          </cell>
          <cell r="V852" t="str">
            <v>Hải Dương</v>
          </cell>
          <cell r="W852" t="str">
            <v>Quản lý kinh tế</v>
          </cell>
          <cell r="X852">
            <v>2218</v>
          </cell>
          <cell r="Y852" t="str">
            <v>27/09/2012</v>
          </cell>
          <cell r="Z852" t="str">
            <v>Đợt 1/2012</v>
          </cell>
          <cell r="AA852">
            <v>12055248</v>
          </cell>
        </row>
        <row r="853">
          <cell r="O853" t="str">
            <v>Vũ Thị Lan, Sinh ngày 21/12/1974</v>
          </cell>
          <cell r="P853">
            <v>12055249</v>
          </cell>
          <cell r="Q853" t="str">
            <v>Vũ Thị</v>
          </cell>
          <cell r="R853" t="str">
            <v>Lan</v>
          </cell>
          <cell r="S853" t="str">
            <v>Vũ Thị Lan</v>
          </cell>
          <cell r="T853" t="str">
            <v>Nữ</v>
          </cell>
          <cell r="U853" t="str">
            <v>21/12/1974</v>
          </cell>
          <cell r="V853" t="str">
            <v>Ninh Bình</v>
          </cell>
          <cell r="W853" t="str">
            <v>Quản lý kinh tế</v>
          </cell>
          <cell r="X853">
            <v>2218</v>
          </cell>
          <cell r="Y853" t="str">
            <v>27/09/2012</v>
          </cell>
          <cell r="Z853" t="str">
            <v>Đợt 1/2012</v>
          </cell>
          <cell r="AA853">
            <v>12055249</v>
          </cell>
        </row>
        <row r="854">
          <cell r="O854" t="str">
            <v>Nguyễn Thị Huệ, Sinh ngày 30/11/1981</v>
          </cell>
          <cell r="P854">
            <v>12055250</v>
          </cell>
          <cell r="Q854" t="str">
            <v xml:space="preserve">Nguyễn Thị </v>
          </cell>
          <cell r="R854" t="str">
            <v>Huệ</v>
          </cell>
          <cell r="S854" t="str">
            <v>Nguyễn Thị Huệ</v>
          </cell>
          <cell r="T854" t="str">
            <v>Nữ</v>
          </cell>
          <cell r="U854" t="str">
            <v>30/11/1981</v>
          </cell>
          <cell r="V854" t="str">
            <v>Hà Nội</v>
          </cell>
          <cell r="W854" t="str">
            <v>Quản lý kinh tế</v>
          </cell>
          <cell r="X854">
            <v>2218</v>
          </cell>
          <cell r="Y854" t="str">
            <v>27/09/2012</v>
          </cell>
          <cell r="Z854" t="str">
            <v>Đợt 1/2012</v>
          </cell>
          <cell r="AA854">
            <v>12055250</v>
          </cell>
        </row>
        <row r="855">
          <cell r="O855" t="str">
            <v>Lý Kim Ngọc, Sinh ngày 26/05/1979</v>
          </cell>
          <cell r="P855">
            <v>12055251</v>
          </cell>
          <cell r="Q855" t="str">
            <v xml:space="preserve">Lý Kim </v>
          </cell>
          <cell r="R855" t="str">
            <v>Ngọc</v>
          </cell>
          <cell r="S855" t="str">
            <v>Lý Kim Ngọc</v>
          </cell>
          <cell r="T855" t="str">
            <v xml:space="preserve">Nữ </v>
          </cell>
          <cell r="U855" t="str">
            <v>26/05/1979</v>
          </cell>
          <cell r="V855" t="str">
            <v>TP Hồ Chí Minh</v>
          </cell>
          <cell r="W855" t="str">
            <v>Kinh tế quốc tế</v>
          </cell>
          <cell r="X855">
            <v>2951</v>
          </cell>
          <cell r="Y855" t="str">
            <v>14/12/2012</v>
          </cell>
          <cell r="Z855" t="str">
            <v>Đợt 2/2012</v>
          </cell>
          <cell r="AA855">
            <v>12055251</v>
          </cell>
        </row>
        <row r="856">
          <cell r="O856" t="str">
            <v>Trần Thị Lan Anh, Sinh ngày 19/09/1989</v>
          </cell>
          <cell r="P856">
            <v>12055252</v>
          </cell>
          <cell r="Q856" t="str">
            <v xml:space="preserve">Trần Thị Lan </v>
          </cell>
          <cell r="R856" t="str">
            <v>Anh</v>
          </cell>
          <cell r="S856" t="str">
            <v>Trần Thị Lan Anh</v>
          </cell>
          <cell r="T856" t="str">
            <v>Nữ</v>
          </cell>
          <cell r="U856" t="str">
            <v>19/09/1989</v>
          </cell>
          <cell r="V856" t="str">
            <v>Hà Nội</v>
          </cell>
          <cell r="W856" t="str">
            <v>Kinh tế quốc tế</v>
          </cell>
          <cell r="X856">
            <v>2951</v>
          </cell>
          <cell r="Y856" t="str">
            <v>14/12/2012</v>
          </cell>
          <cell r="Z856" t="str">
            <v>Đợt 2/2012</v>
          </cell>
          <cell r="AA856">
            <v>12055252</v>
          </cell>
        </row>
        <row r="857">
          <cell r="O857" t="str">
            <v>Lã Hồng Vân Anh, Sinh ngày 08/11/1988</v>
          </cell>
          <cell r="P857">
            <v>12055253</v>
          </cell>
          <cell r="Q857" t="str">
            <v xml:space="preserve">Lã Hồng Vân </v>
          </cell>
          <cell r="R857" t="str">
            <v>Anh</v>
          </cell>
          <cell r="S857" t="str">
            <v>Lã Hồng Vân Anh</v>
          </cell>
          <cell r="T857" t="str">
            <v>Nữ</v>
          </cell>
          <cell r="U857" t="str">
            <v>08/11/1988</v>
          </cell>
          <cell r="V857" t="str">
            <v>Nam Định</v>
          </cell>
          <cell r="W857" t="str">
            <v>Kinh tế quốc tế</v>
          </cell>
          <cell r="X857">
            <v>2951</v>
          </cell>
          <cell r="Y857" t="str">
            <v>14/12/2012</v>
          </cell>
          <cell r="Z857" t="str">
            <v>Đợt 2/2012</v>
          </cell>
          <cell r="AA857">
            <v>12055253</v>
          </cell>
        </row>
        <row r="858">
          <cell r="O858" t="str">
            <v>Trần Thị Quý Chinh, Sinh ngày 02/02/1983</v>
          </cell>
          <cell r="P858">
            <v>12055254</v>
          </cell>
          <cell r="Q858" t="str">
            <v xml:space="preserve">Trần Thị Quý </v>
          </cell>
          <cell r="R858" t="str">
            <v>Chinh</v>
          </cell>
          <cell r="S858" t="str">
            <v>Trần Thị Quý Chinh</v>
          </cell>
          <cell r="T858" t="str">
            <v>Nữ</v>
          </cell>
          <cell r="U858" t="str">
            <v>02/02/1983</v>
          </cell>
          <cell r="V858" t="str">
            <v>Hải Dương</v>
          </cell>
          <cell r="W858" t="str">
            <v>Kinh tế quốc tế</v>
          </cell>
          <cell r="X858">
            <v>2951</v>
          </cell>
          <cell r="Y858" t="str">
            <v>14/12/2012</v>
          </cell>
          <cell r="Z858" t="str">
            <v>Đợt 2/2012</v>
          </cell>
          <cell r="AA858">
            <v>12055254</v>
          </cell>
        </row>
        <row r="859">
          <cell r="O859" t="str">
            <v>Nguyễn Thu Hương, Sinh ngày 06/06/1990</v>
          </cell>
          <cell r="P859">
            <v>12055255</v>
          </cell>
          <cell r="Q859" t="str">
            <v xml:space="preserve">Nguyễn Thu </v>
          </cell>
          <cell r="R859" t="str">
            <v>Hương</v>
          </cell>
          <cell r="S859" t="str">
            <v>Nguyễn Thu Hương</v>
          </cell>
          <cell r="T859" t="str">
            <v>Nữ</v>
          </cell>
          <cell r="U859" t="str">
            <v>06/06/1990</v>
          </cell>
          <cell r="V859" t="str">
            <v>Hà Nội</v>
          </cell>
          <cell r="W859" t="str">
            <v>Kinh tế quốc tế</v>
          </cell>
          <cell r="X859">
            <v>2951</v>
          </cell>
          <cell r="Y859" t="str">
            <v>14/12/2012</v>
          </cell>
          <cell r="Z859" t="str">
            <v>Đợt 2/2012</v>
          </cell>
          <cell r="AA859">
            <v>12055255</v>
          </cell>
        </row>
        <row r="860">
          <cell r="O860" t="str">
            <v>Nguyễn Linh, Sinh ngày 09/09/1975</v>
          </cell>
          <cell r="P860">
            <v>12055256</v>
          </cell>
          <cell r="Q860" t="str">
            <v xml:space="preserve">Nguyễn </v>
          </cell>
          <cell r="R860" t="str">
            <v>Linh</v>
          </cell>
          <cell r="S860" t="str">
            <v>Nguyễn Linh</v>
          </cell>
          <cell r="T860" t="str">
            <v>Nam</v>
          </cell>
          <cell r="U860" t="str">
            <v>09/09/1975</v>
          </cell>
          <cell r="V860" t="str">
            <v>Hà Nội</v>
          </cell>
          <cell r="W860" t="str">
            <v>Kinh tế quốc tế</v>
          </cell>
          <cell r="X860">
            <v>2951</v>
          </cell>
          <cell r="Y860" t="str">
            <v>14/12/2012</v>
          </cell>
          <cell r="Z860" t="str">
            <v>Đợt 2/2012</v>
          </cell>
          <cell r="AA860">
            <v>12055256</v>
          </cell>
        </row>
        <row r="861">
          <cell r="O861" t="str">
            <v>Tạ Thị Thanh Mai, Sinh ngày 13/07/1987</v>
          </cell>
          <cell r="P861">
            <v>12055257</v>
          </cell>
          <cell r="Q861" t="str">
            <v xml:space="preserve">Tạ Thị Thanh </v>
          </cell>
          <cell r="R861" t="str">
            <v>Mai</v>
          </cell>
          <cell r="S861" t="str">
            <v>Tạ Thị Thanh Mai</v>
          </cell>
          <cell r="T861" t="str">
            <v>Nữ</v>
          </cell>
          <cell r="U861" t="str">
            <v>13/07/1987</v>
          </cell>
          <cell r="V861" t="str">
            <v>Hà Nội</v>
          </cell>
          <cell r="W861" t="str">
            <v>Kinh tế quốc tế</v>
          </cell>
          <cell r="X861">
            <v>2951</v>
          </cell>
          <cell r="Y861" t="str">
            <v>14/12/2012</v>
          </cell>
          <cell r="Z861" t="str">
            <v>Đợt 2/2012</v>
          </cell>
          <cell r="AA861">
            <v>12055257</v>
          </cell>
        </row>
        <row r="862">
          <cell r="O862" t="str">
            <v>Nguyễn Thúy Mai, Sinh ngày 29/01/1990</v>
          </cell>
          <cell r="P862">
            <v>12055258</v>
          </cell>
          <cell r="Q862" t="str">
            <v xml:space="preserve">Nguyễn Thúy </v>
          </cell>
          <cell r="R862" t="str">
            <v>Mai</v>
          </cell>
          <cell r="S862" t="str">
            <v>Nguyễn Thúy Mai</v>
          </cell>
          <cell r="T862" t="str">
            <v>Nữ</v>
          </cell>
          <cell r="U862" t="str">
            <v>29/01/1990</v>
          </cell>
          <cell r="V862" t="str">
            <v>Hà Nội</v>
          </cell>
          <cell r="W862" t="str">
            <v>Kinh tế quốc tế</v>
          </cell>
          <cell r="X862">
            <v>2951</v>
          </cell>
          <cell r="Y862" t="str">
            <v>14/12/2012</v>
          </cell>
          <cell r="Z862" t="str">
            <v>Đợt 2/2012</v>
          </cell>
          <cell r="AA862">
            <v>12055258</v>
          </cell>
        </row>
        <row r="863">
          <cell r="O863" t="str">
            <v>Nguyễn Thúy Nga, Sinh ngày 18/09/1990</v>
          </cell>
          <cell r="P863">
            <v>12055259</v>
          </cell>
          <cell r="Q863" t="str">
            <v xml:space="preserve">Nguyễn Thúy </v>
          </cell>
          <cell r="R863" t="str">
            <v>Nga</v>
          </cell>
          <cell r="S863" t="str">
            <v>Nguyễn Thúy Nga</v>
          </cell>
          <cell r="T863" t="str">
            <v>Nữ</v>
          </cell>
          <cell r="U863" t="str">
            <v>18/09/1990</v>
          </cell>
          <cell r="V863" t="str">
            <v>Hà Nội</v>
          </cell>
          <cell r="W863" t="str">
            <v>Kinh tế quốc tế</v>
          </cell>
          <cell r="X863">
            <v>2951</v>
          </cell>
          <cell r="Y863" t="str">
            <v>14/12/2012</v>
          </cell>
          <cell r="Z863" t="str">
            <v>Đợt 2/2012</v>
          </cell>
          <cell r="AA863">
            <v>12055259</v>
          </cell>
        </row>
        <row r="864">
          <cell r="O864" t="str">
            <v>Bạch Thị Quế, Sinh ngày 20/02/1989</v>
          </cell>
          <cell r="P864">
            <v>12055260</v>
          </cell>
          <cell r="Q864" t="str">
            <v xml:space="preserve">Bạch Thị </v>
          </cell>
          <cell r="R864" t="str">
            <v>Quế</v>
          </cell>
          <cell r="S864" t="str">
            <v>Bạch Thị Quế</v>
          </cell>
          <cell r="T864" t="str">
            <v>Nữ</v>
          </cell>
          <cell r="U864" t="str">
            <v>20/02/1989</v>
          </cell>
          <cell r="V864" t="str">
            <v>Hà Nội</v>
          </cell>
          <cell r="W864" t="str">
            <v>Kinh tế quốc tế</v>
          </cell>
          <cell r="X864">
            <v>2951</v>
          </cell>
          <cell r="Y864" t="str">
            <v>14/12/2012</v>
          </cell>
          <cell r="Z864" t="str">
            <v>Đợt 2/2012</v>
          </cell>
          <cell r="AA864">
            <v>12055260</v>
          </cell>
        </row>
        <row r="865">
          <cell r="O865" t="str">
            <v>Vương Thị Thu Thủy, Sinh ngày 18/10/1983</v>
          </cell>
          <cell r="P865">
            <v>12055261</v>
          </cell>
          <cell r="Q865" t="str">
            <v xml:space="preserve">Vương Thị Thu </v>
          </cell>
          <cell r="R865" t="str">
            <v>Thủy</v>
          </cell>
          <cell r="S865" t="str">
            <v>Vương Thị Thu Thủy</v>
          </cell>
          <cell r="T865" t="str">
            <v>Nữ</v>
          </cell>
          <cell r="U865" t="str">
            <v>18/10/1983</v>
          </cell>
          <cell r="V865" t="str">
            <v>Hà Nội</v>
          </cell>
          <cell r="W865" t="str">
            <v>Kinh tế quốc tế</v>
          </cell>
          <cell r="X865">
            <v>2951</v>
          </cell>
          <cell r="Y865" t="str">
            <v>14/12/2012</v>
          </cell>
          <cell r="Z865" t="str">
            <v>Đợt 2/2012</v>
          </cell>
          <cell r="AA865">
            <v>12055261</v>
          </cell>
        </row>
        <row r="866">
          <cell r="O866" t="str">
            <v>Tòng Phương Trang, Sinh ngày 12/08/1989</v>
          </cell>
          <cell r="P866">
            <v>12055262</v>
          </cell>
          <cell r="Q866" t="str">
            <v xml:space="preserve">Tòng Phương </v>
          </cell>
          <cell r="R866" t="str">
            <v>Trang</v>
          </cell>
          <cell r="S866" t="str">
            <v>Tòng Phương Trang</v>
          </cell>
          <cell r="T866" t="str">
            <v>Nữ</v>
          </cell>
          <cell r="U866" t="str">
            <v>12/08/1989</v>
          </cell>
          <cell r="V866" t="str">
            <v>Sơn La</v>
          </cell>
          <cell r="W866" t="str">
            <v>Kinh tế quốc tế</v>
          </cell>
          <cell r="X866">
            <v>2951</v>
          </cell>
          <cell r="Y866" t="str">
            <v>14/12/2012</v>
          </cell>
          <cell r="Z866" t="str">
            <v>Đợt 2/2012</v>
          </cell>
          <cell r="AA866">
            <v>12055262</v>
          </cell>
        </row>
        <row r="867">
          <cell r="O867" t="str">
            <v>Kiều Tuấn Anh, Sinh ngày 14/10/1987</v>
          </cell>
          <cell r="P867">
            <v>12055263</v>
          </cell>
          <cell r="Q867" t="str">
            <v xml:space="preserve">Kiều Tuấn </v>
          </cell>
          <cell r="R867" t="str">
            <v>Anh</v>
          </cell>
          <cell r="S867" t="str">
            <v>Kiều Tuấn Anh</v>
          </cell>
          <cell r="T867" t="str">
            <v>Nam</v>
          </cell>
          <cell r="U867" t="str">
            <v>14/10/1987</v>
          </cell>
          <cell r="V867" t="str">
            <v>Thái Nguyên</v>
          </cell>
          <cell r="W867" t="str">
            <v>Tài chính - Ngân hàng</v>
          </cell>
          <cell r="X867">
            <v>2951</v>
          </cell>
          <cell r="Y867" t="str">
            <v>14/12/2012</v>
          </cell>
          <cell r="Z867" t="str">
            <v>Đợt 2/2012</v>
          </cell>
          <cell r="AA867">
            <v>12055263</v>
          </cell>
        </row>
        <row r="868">
          <cell r="O868" t="str">
            <v>Lê Thị Thúy Anh, Sinh ngày 20/12/1990</v>
          </cell>
          <cell r="P868">
            <v>12055264</v>
          </cell>
          <cell r="Q868" t="str">
            <v xml:space="preserve">Lê Thị Thúy </v>
          </cell>
          <cell r="R868" t="str">
            <v>Anh</v>
          </cell>
          <cell r="S868" t="str">
            <v>Lê Thị Thúy Anh</v>
          </cell>
          <cell r="T868" t="str">
            <v>Nữ</v>
          </cell>
          <cell r="U868" t="str">
            <v>20/12/1990</v>
          </cell>
          <cell r="V868" t="str">
            <v>Hà Nội</v>
          </cell>
          <cell r="W868" t="str">
            <v>Tài chính - Ngân hàng</v>
          </cell>
          <cell r="X868">
            <v>2951</v>
          </cell>
          <cell r="Y868" t="str">
            <v>14/12/2012</v>
          </cell>
          <cell r="Z868" t="str">
            <v>Đợt 2/2012</v>
          </cell>
          <cell r="AA868">
            <v>12055264</v>
          </cell>
        </row>
        <row r="869">
          <cell r="O869" t="str">
            <v>Nguyễn Phương Anh, Sinh ngày 23/08/1988</v>
          </cell>
          <cell r="P869">
            <v>12055265</v>
          </cell>
          <cell r="Q869" t="str">
            <v xml:space="preserve">Nguyễn Phương </v>
          </cell>
          <cell r="R869" t="str">
            <v>Anh</v>
          </cell>
          <cell r="S869" t="str">
            <v>Nguyễn Phương Anh</v>
          </cell>
          <cell r="T869" t="str">
            <v>Nữ</v>
          </cell>
          <cell r="U869" t="str">
            <v>23/08/1988</v>
          </cell>
          <cell r="V869" t="str">
            <v>Hà Nội</v>
          </cell>
          <cell r="W869" t="str">
            <v>Tài chính - Ngân hàng</v>
          </cell>
          <cell r="X869">
            <v>2951</v>
          </cell>
          <cell r="Y869" t="str">
            <v>14/12/2012</v>
          </cell>
          <cell r="Z869" t="str">
            <v>Đợt 2/2012</v>
          </cell>
          <cell r="AA869">
            <v>12055265</v>
          </cell>
        </row>
        <row r="870">
          <cell r="O870" t="str">
            <v>Nguyễn Thị Tú Anh, Sinh ngày 09/08/1989</v>
          </cell>
          <cell r="P870">
            <v>12055266</v>
          </cell>
          <cell r="Q870" t="str">
            <v xml:space="preserve">Nguyễn Thị Tú </v>
          </cell>
          <cell r="R870" t="str">
            <v>Anh</v>
          </cell>
          <cell r="S870" t="str">
            <v>Nguyễn Thị Tú Anh</v>
          </cell>
          <cell r="T870" t="str">
            <v>Nữ</v>
          </cell>
          <cell r="U870" t="str">
            <v>09/08/1989</v>
          </cell>
          <cell r="V870" t="str">
            <v xml:space="preserve">Nghệ An </v>
          </cell>
          <cell r="W870" t="str">
            <v>Tài chính - Ngân hàng</v>
          </cell>
          <cell r="X870">
            <v>2951</v>
          </cell>
          <cell r="Y870" t="str">
            <v>14/12/2012</v>
          </cell>
          <cell r="Z870" t="str">
            <v>Đợt 2/2012</v>
          </cell>
          <cell r="AA870">
            <v>12055266</v>
          </cell>
        </row>
        <row r="871">
          <cell r="O871" t="str">
            <v>Nông Thị Quỳnh Anh, Sinh ngày 01/05/1988</v>
          </cell>
          <cell r="P871">
            <v>12055267</v>
          </cell>
          <cell r="Q871" t="str">
            <v xml:space="preserve">Nông Thị Quỳnh </v>
          </cell>
          <cell r="R871" t="str">
            <v>Anh</v>
          </cell>
          <cell r="S871" t="str">
            <v>Nông Thị Quỳnh Anh</v>
          </cell>
          <cell r="T871" t="str">
            <v>Nữ</v>
          </cell>
          <cell r="U871" t="str">
            <v>01/05/1988</v>
          </cell>
          <cell r="V871" t="str">
            <v>Hòa Bình</v>
          </cell>
          <cell r="W871" t="str">
            <v>Tài chính - Ngân hàng</v>
          </cell>
          <cell r="X871">
            <v>2951</v>
          </cell>
          <cell r="Y871" t="str">
            <v>14/12/2012</v>
          </cell>
          <cell r="Z871" t="str">
            <v>Đợt 2/2012</v>
          </cell>
          <cell r="AA871">
            <v>12055267</v>
          </cell>
        </row>
        <row r="872">
          <cell r="O872" t="str">
            <v>Vũ Trí Anh, Sinh ngày 07/09/1990</v>
          </cell>
          <cell r="P872">
            <v>12055269</v>
          </cell>
          <cell r="Q872" t="str">
            <v xml:space="preserve">Vũ Trí </v>
          </cell>
          <cell r="R872" t="str">
            <v>Anh</v>
          </cell>
          <cell r="S872" t="str">
            <v>Vũ Trí Anh</v>
          </cell>
          <cell r="T872" t="str">
            <v>Nam</v>
          </cell>
          <cell r="U872" t="str">
            <v>07/09/1990</v>
          </cell>
          <cell r="V872" t="str">
            <v>Bắc Giang</v>
          </cell>
          <cell r="W872" t="str">
            <v>Tài chính - Ngân hàng</v>
          </cell>
          <cell r="X872">
            <v>2951</v>
          </cell>
          <cell r="Y872" t="str">
            <v>14/12/2012</v>
          </cell>
          <cell r="Z872" t="str">
            <v>Đợt 2/2012</v>
          </cell>
          <cell r="AA872">
            <v>12055269</v>
          </cell>
        </row>
        <row r="873">
          <cell r="O873" t="str">
            <v>Đặng Ngọc Bích, Sinh ngày 11/04/1990</v>
          </cell>
          <cell r="P873">
            <v>12055270</v>
          </cell>
          <cell r="Q873" t="str">
            <v xml:space="preserve">Đặng Ngọc </v>
          </cell>
          <cell r="R873" t="str">
            <v>Bích</v>
          </cell>
          <cell r="S873" t="str">
            <v>Đặng Ngọc Bích</v>
          </cell>
          <cell r="T873" t="str">
            <v>Nữ</v>
          </cell>
          <cell r="U873" t="str">
            <v>11/04/1990</v>
          </cell>
          <cell r="V873" t="str">
            <v>Hà Nội</v>
          </cell>
          <cell r="W873" t="str">
            <v>Tài chính - Ngân hàng</v>
          </cell>
          <cell r="X873">
            <v>2951</v>
          </cell>
          <cell r="Y873" t="str">
            <v>14/12/2012</v>
          </cell>
          <cell r="Z873" t="str">
            <v>Đợt 2/2012</v>
          </cell>
          <cell r="AA873">
            <v>12055270</v>
          </cell>
        </row>
        <row r="874">
          <cell r="O874" t="str">
            <v>Nguyễn Thị Bích, Sinh ngày 11/11/1990</v>
          </cell>
          <cell r="P874">
            <v>12055271</v>
          </cell>
          <cell r="Q874" t="str">
            <v xml:space="preserve">Nguyễn Thị </v>
          </cell>
          <cell r="R874" t="str">
            <v>Bích</v>
          </cell>
          <cell r="S874" t="str">
            <v>Nguyễn Thị Bích</v>
          </cell>
          <cell r="T874" t="str">
            <v>Nữ</v>
          </cell>
          <cell r="U874" t="str">
            <v>11/11/1990</v>
          </cell>
          <cell r="V874" t="str">
            <v>Nam Định</v>
          </cell>
          <cell r="W874" t="str">
            <v>Tài chính - Ngân hàng</v>
          </cell>
          <cell r="X874">
            <v>2951</v>
          </cell>
          <cell r="Y874" t="str">
            <v>14/12/2012</v>
          </cell>
          <cell r="Z874" t="str">
            <v>Đợt 2/2012</v>
          </cell>
          <cell r="AA874">
            <v>12055271</v>
          </cell>
        </row>
        <row r="875">
          <cell r="O875" t="str">
            <v>Vũ Hà Châm, Sinh ngày 12/10/1988</v>
          </cell>
          <cell r="P875">
            <v>12055273</v>
          </cell>
          <cell r="Q875" t="str">
            <v xml:space="preserve">Vũ Hà </v>
          </cell>
          <cell r="R875" t="str">
            <v>Châm</v>
          </cell>
          <cell r="S875" t="str">
            <v>Vũ Hà Châm</v>
          </cell>
          <cell r="T875" t="str">
            <v>Nữ</v>
          </cell>
          <cell r="U875" t="str">
            <v>12/10/1988</v>
          </cell>
          <cell r="V875" t="str">
            <v>Thái Bình</v>
          </cell>
          <cell r="W875" t="str">
            <v>Tài chính - Ngân hàng</v>
          </cell>
          <cell r="X875">
            <v>2951</v>
          </cell>
          <cell r="Y875" t="str">
            <v>14/12/2012</v>
          </cell>
          <cell r="Z875" t="str">
            <v>Đợt 2/2012</v>
          </cell>
          <cell r="AA875">
            <v>12055273</v>
          </cell>
        </row>
        <row r="876">
          <cell r="O876" t="str">
            <v>Lê Thị Chang, Sinh ngày 05/10/1989</v>
          </cell>
          <cell r="P876">
            <v>12055274</v>
          </cell>
          <cell r="Q876" t="str">
            <v xml:space="preserve">Lê Thị </v>
          </cell>
          <cell r="R876" t="str">
            <v>Chang</v>
          </cell>
          <cell r="S876" t="str">
            <v>Lê Thị Chang</v>
          </cell>
          <cell r="T876" t="str">
            <v>Nữ</v>
          </cell>
          <cell r="U876" t="str">
            <v>05/10/1989</v>
          </cell>
          <cell r="V876" t="str">
            <v>Thái Nguyên</v>
          </cell>
          <cell r="W876" t="str">
            <v>Tài chính - Ngân hàng</v>
          </cell>
          <cell r="X876">
            <v>2951</v>
          </cell>
          <cell r="Y876" t="str">
            <v>14/12/2012</v>
          </cell>
          <cell r="Z876" t="str">
            <v>Đợt 2/2012</v>
          </cell>
          <cell r="AA876">
            <v>12055274</v>
          </cell>
        </row>
        <row r="877">
          <cell r="O877" t="str">
            <v>Nguyễn Thị Chi, Sinh ngày 02/12/1989</v>
          </cell>
          <cell r="P877">
            <v>12055275</v>
          </cell>
          <cell r="Q877" t="str">
            <v xml:space="preserve">Nguyễn Thị </v>
          </cell>
          <cell r="R877" t="str">
            <v>Chi</v>
          </cell>
          <cell r="S877" t="str">
            <v>Nguyễn Thị Chi</v>
          </cell>
          <cell r="T877" t="str">
            <v>Nữ</v>
          </cell>
          <cell r="U877" t="str">
            <v>02/12/1989</v>
          </cell>
          <cell r="V877" t="str">
            <v>Bắc Giang</v>
          </cell>
          <cell r="W877" t="str">
            <v>Tài chính - Ngân hàng</v>
          </cell>
          <cell r="X877">
            <v>2951</v>
          </cell>
          <cell r="Y877" t="str">
            <v>14/12/2012</v>
          </cell>
          <cell r="Z877" t="str">
            <v>Đợt 2/2012</v>
          </cell>
          <cell r="AA877">
            <v>12055275</v>
          </cell>
        </row>
        <row r="878">
          <cell r="O878" t="str">
            <v>Hà Xuân Chiến, Sinh ngày 15/03/1981</v>
          </cell>
          <cell r="P878">
            <v>12055276</v>
          </cell>
          <cell r="Q878" t="str">
            <v xml:space="preserve">Hà Xuân </v>
          </cell>
          <cell r="R878" t="str">
            <v>Chiến</v>
          </cell>
          <cell r="S878" t="str">
            <v>Hà Xuân Chiến</v>
          </cell>
          <cell r="T878" t="str">
            <v>Nam</v>
          </cell>
          <cell r="U878" t="str">
            <v>15/03/1981</v>
          </cell>
          <cell r="V878" t="str">
            <v>Nam Định</v>
          </cell>
          <cell r="W878" t="str">
            <v>Tài chính - Ngân hàng</v>
          </cell>
          <cell r="X878">
            <v>2951</v>
          </cell>
          <cell r="Y878" t="str">
            <v>14/12/2012</v>
          </cell>
          <cell r="Z878" t="str">
            <v>Đợt 2/2012</v>
          </cell>
          <cell r="AA878">
            <v>12055276</v>
          </cell>
        </row>
        <row r="879">
          <cell r="O879" t="str">
            <v>Tạ Thị Chinh, Sinh ngày 13/12/1984</v>
          </cell>
          <cell r="P879">
            <v>12055277</v>
          </cell>
          <cell r="Q879" t="str">
            <v xml:space="preserve">Tạ Thị </v>
          </cell>
          <cell r="R879" t="str">
            <v>Chinh</v>
          </cell>
          <cell r="S879" t="str">
            <v>Tạ Thị Chinh</v>
          </cell>
          <cell r="T879" t="str">
            <v>Nữ</v>
          </cell>
          <cell r="U879" t="str">
            <v>13/12/1984</v>
          </cell>
          <cell r="V879" t="str">
            <v>Hà Nội</v>
          </cell>
          <cell r="W879" t="str">
            <v>Tài chính - Ngân hàng</v>
          </cell>
          <cell r="X879">
            <v>2951</v>
          </cell>
          <cell r="Y879" t="str">
            <v>14/12/2012</v>
          </cell>
          <cell r="Z879" t="str">
            <v>Đợt 2/2012</v>
          </cell>
          <cell r="AA879">
            <v>12055277</v>
          </cell>
        </row>
        <row r="880">
          <cell r="O880" t="str">
            <v>Nguyễn Thị Cúc, Sinh ngày 02/08/1989</v>
          </cell>
          <cell r="P880">
            <v>12055279</v>
          </cell>
          <cell r="Q880" t="str">
            <v xml:space="preserve">Nguyễn Thị </v>
          </cell>
          <cell r="R880" t="str">
            <v>Cúc</v>
          </cell>
          <cell r="S880" t="str">
            <v>Nguyễn Thị Cúc</v>
          </cell>
          <cell r="T880" t="str">
            <v>Nữ</v>
          </cell>
          <cell r="U880" t="str">
            <v>02/08/1989</v>
          </cell>
          <cell r="V880" t="str">
            <v>Hà Nam</v>
          </cell>
          <cell r="W880" t="str">
            <v>Tài chính - Ngân hàng</v>
          </cell>
          <cell r="X880">
            <v>2951</v>
          </cell>
          <cell r="Y880" t="str">
            <v>14/12/2012</v>
          </cell>
          <cell r="Z880" t="str">
            <v>Đợt 2/2012</v>
          </cell>
          <cell r="AA880">
            <v>12055279</v>
          </cell>
        </row>
        <row r="881">
          <cell r="O881" t="str">
            <v>Trần Phú Cường, Sinh ngày 01/09/1979</v>
          </cell>
          <cell r="P881">
            <v>12055280</v>
          </cell>
          <cell r="Q881" t="str">
            <v xml:space="preserve">Trần Phú </v>
          </cell>
          <cell r="R881" t="str">
            <v>Cường</v>
          </cell>
          <cell r="S881" t="str">
            <v>Trần Phú Cường</v>
          </cell>
          <cell r="T881" t="str">
            <v>Nam</v>
          </cell>
          <cell r="U881" t="str">
            <v>01/09/1979</v>
          </cell>
          <cell r="V881" t="str">
            <v>Hải Phòng</v>
          </cell>
          <cell r="W881" t="str">
            <v>Tài chính - Ngân hàng</v>
          </cell>
          <cell r="X881">
            <v>2951</v>
          </cell>
          <cell r="Y881" t="str">
            <v>14/12/2012</v>
          </cell>
          <cell r="Z881" t="str">
            <v>Đợt 2/2012</v>
          </cell>
          <cell r="AA881">
            <v>12055280</v>
          </cell>
        </row>
        <row r="882">
          <cell r="O882" t="str">
            <v>Lê Thị Dung, Sinh ngày 19/04/1989</v>
          </cell>
          <cell r="P882">
            <v>12055281</v>
          </cell>
          <cell r="Q882" t="str">
            <v xml:space="preserve">Lê Thị </v>
          </cell>
          <cell r="R882" t="str">
            <v>Dung</v>
          </cell>
          <cell r="S882" t="str">
            <v>Lê Thị Dung</v>
          </cell>
          <cell r="T882" t="str">
            <v>Nữ</v>
          </cell>
          <cell r="U882" t="str">
            <v>19/04/1989</v>
          </cell>
          <cell r="V882" t="str">
            <v>Hưng Yên</v>
          </cell>
          <cell r="W882" t="str">
            <v>Tài chính - Ngân hàng</v>
          </cell>
          <cell r="X882">
            <v>2951</v>
          </cell>
          <cell r="Y882" t="str">
            <v>14/12/2012</v>
          </cell>
          <cell r="Z882" t="str">
            <v>Đợt 2/2012</v>
          </cell>
          <cell r="AA882">
            <v>12055281</v>
          </cell>
        </row>
        <row r="883">
          <cell r="O883" t="str">
            <v>Phạm Thị Kim Dung, Sinh ngày 09/02/1990</v>
          </cell>
          <cell r="P883">
            <v>12055282</v>
          </cell>
          <cell r="Q883" t="str">
            <v xml:space="preserve">Phạm Thị Kim </v>
          </cell>
          <cell r="R883" t="str">
            <v>Dung</v>
          </cell>
          <cell r="S883" t="str">
            <v>Phạm Thị Kim Dung</v>
          </cell>
          <cell r="T883" t="str">
            <v>Nữ</v>
          </cell>
          <cell r="U883" t="str">
            <v>09/02/1990</v>
          </cell>
          <cell r="V883" t="str">
            <v>Hà Giang</v>
          </cell>
          <cell r="W883" t="str">
            <v>Tài chính - Ngân hàng</v>
          </cell>
          <cell r="X883">
            <v>2951</v>
          </cell>
          <cell r="Y883" t="str">
            <v>14/12/2012</v>
          </cell>
          <cell r="Z883" t="str">
            <v>Đợt 2/2012</v>
          </cell>
          <cell r="AA883">
            <v>12055282</v>
          </cell>
        </row>
        <row r="884">
          <cell r="O884" t="str">
            <v>Lê Trung Dũng, Sinh ngày 07/10/1980</v>
          </cell>
          <cell r="P884">
            <v>12055283</v>
          </cell>
          <cell r="Q884" t="str">
            <v xml:space="preserve">Lê Trung </v>
          </cell>
          <cell r="R884" t="str">
            <v>Dũng</v>
          </cell>
          <cell r="S884" t="str">
            <v>Lê Trung Dũng</v>
          </cell>
          <cell r="T884" t="str">
            <v>Nam</v>
          </cell>
          <cell r="U884" t="str">
            <v>07/10/1980</v>
          </cell>
          <cell r="V884" t="str">
            <v>Vĩnh Phúc</v>
          </cell>
          <cell r="W884" t="str">
            <v>Tài chính - Ngân hàng</v>
          </cell>
          <cell r="X884">
            <v>2951</v>
          </cell>
          <cell r="Y884" t="str">
            <v>14/12/2012</v>
          </cell>
          <cell r="Z884" t="str">
            <v>Đợt 2/2012</v>
          </cell>
          <cell r="AA884">
            <v>12055283</v>
          </cell>
        </row>
        <row r="885">
          <cell r="O885" t="str">
            <v>Đỗ Thị Thùy Dương, Sinh ngày 04/09/1989</v>
          </cell>
          <cell r="P885">
            <v>12055284</v>
          </cell>
          <cell r="Q885" t="str">
            <v xml:space="preserve">Đỗ Thị Thùy </v>
          </cell>
          <cell r="R885" t="str">
            <v>Dương</v>
          </cell>
          <cell r="S885" t="str">
            <v>Đỗ Thị Thùy Dương</v>
          </cell>
          <cell r="T885" t="str">
            <v>Nữ</v>
          </cell>
          <cell r="U885" t="str">
            <v>04/09/1989</v>
          </cell>
          <cell r="V885" t="str">
            <v>Hải Phòng</v>
          </cell>
          <cell r="W885" t="str">
            <v>Tài chính - Ngân hàng</v>
          </cell>
          <cell r="X885">
            <v>2951</v>
          </cell>
          <cell r="Y885" t="str">
            <v>14/12/2012</v>
          </cell>
          <cell r="Z885" t="str">
            <v>Đợt 2/2012</v>
          </cell>
          <cell r="AA885">
            <v>12055284</v>
          </cell>
        </row>
        <row r="886">
          <cell r="O886" t="str">
            <v>Hoàng Bá Vĩnh Dương, Sinh ngày 20/06/1986</v>
          </cell>
          <cell r="P886">
            <v>12055285</v>
          </cell>
          <cell r="Q886" t="str">
            <v xml:space="preserve">Hoàng Bá Vĩnh </v>
          </cell>
          <cell r="R886" t="str">
            <v>Dương</v>
          </cell>
          <cell r="S886" t="str">
            <v>Hoàng Bá Vĩnh Dương</v>
          </cell>
          <cell r="T886" t="str">
            <v>Nam</v>
          </cell>
          <cell r="U886" t="str">
            <v>20/06/1986</v>
          </cell>
          <cell r="V886" t="str">
            <v>Hà Tĩnh</v>
          </cell>
          <cell r="W886" t="str">
            <v>Tài chính - Ngân hàng</v>
          </cell>
          <cell r="X886">
            <v>2951</v>
          </cell>
          <cell r="Y886" t="str">
            <v>14/12/2012</v>
          </cell>
          <cell r="Z886" t="str">
            <v>Đợt 2/2012</v>
          </cell>
          <cell r="AA886">
            <v>12055285</v>
          </cell>
        </row>
        <row r="887">
          <cell r="O887" t="str">
            <v>Lại Du Dương, Sinh ngày 10/08/1986</v>
          </cell>
          <cell r="P887">
            <v>12055286</v>
          </cell>
          <cell r="Q887" t="str">
            <v xml:space="preserve">Lại Du </v>
          </cell>
          <cell r="R887" t="str">
            <v>Dương</v>
          </cell>
          <cell r="S887" t="str">
            <v>Lại Du Dương</v>
          </cell>
          <cell r="T887" t="str">
            <v>Nam</v>
          </cell>
          <cell r="U887" t="str">
            <v>10/08/1986</v>
          </cell>
          <cell r="V887" t="str">
            <v>Quảng Ninh</v>
          </cell>
          <cell r="W887" t="str">
            <v>Tài chính - Ngân hàng</v>
          </cell>
          <cell r="X887">
            <v>2951</v>
          </cell>
          <cell r="Y887" t="str">
            <v>14/12/2012</v>
          </cell>
          <cell r="Z887" t="str">
            <v>Đợt 2/2012</v>
          </cell>
          <cell r="AA887">
            <v>12055286</v>
          </cell>
        </row>
        <row r="888">
          <cell r="O888" t="str">
            <v>Lê Thị Duyên, Sinh ngày 03/11/1988</v>
          </cell>
          <cell r="P888">
            <v>12055287</v>
          </cell>
          <cell r="Q888" t="str">
            <v xml:space="preserve">Lê Thị </v>
          </cell>
          <cell r="R888" t="str">
            <v>Duyên</v>
          </cell>
          <cell r="S888" t="str">
            <v>Lê Thị Duyên</v>
          </cell>
          <cell r="T888" t="str">
            <v>Nữ</v>
          </cell>
          <cell r="U888" t="str">
            <v>03/11/1988</v>
          </cell>
          <cell r="V888" t="str">
            <v>Thanh Hóa</v>
          </cell>
          <cell r="W888" t="str">
            <v>Tài chính - Ngân hàng</v>
          </cell>
          <cell r="X888">
            <v>2951</v>
          </cell>
          <cell r="Y888" t="str">
            <v>14/12/2012</v>
          </cell>
          <cell r="Z888" t="str">
            <v>Đợt 2/2012</v>
          </cell>
          <cell r="AA888">
            <v>12055287</v>
          </cell>
        </row>
        <row r="889">
          <cell r="O889" t="str">
            <v>Huỳnh Minh Hải Đăng, Sinh ngày 07/07/1990</v>
          </cell>
          <cell r="P889">
            <v>12055288</v>
          </cell>
          <cell r="Q889" t="str">
            <v xml:space="preserve">Huỳnh Minh Hải </v>
          </cell>
          <cell r="R889" t="str">
            <v>Đăng</v>
          </cell>
          <cell r="S889" t="str">
            <v>Huỳnh Minh Hải Đăng</v>
          </cell>
          <cell r="T889" t="str">
            <v>Nam</v>
          </cell>
          <cell r="U889" t="str">
            <v>07/07/1990</v>
          </cell>
          <cell r="V889" t="str">
            <v>Bình Thuận</v>
          </cell>
          <cell r="W889" t="str">
            <v>Tài chính - Ngân hàng</v>
          </cell>
          <cell r="X889">
            <v>2951</v>
          </cell>
          <cell r="Y889" t="str">
            <v>14/12/2012</v>
          </cell>
          <cell r="Z889" t="str">
            <v>Đợt 2/2012</v>
          </cell>
          <cell r="AA889">
            <v>12055288</v>
          </cell>
        </row>
        <row r="890">
          <cell r="O890" t="str">
            <v>Nguyễn Đăng Đĩnh, Sinh ngày 26/01/1990</v>
          </cell>
          <cell r="P890">
            <v>12055289</v>
          </cell>
          <cell r="Q890" t="str">
            <v xml:space="preserve">Nguyễn Đăng </v>
          </cell>
          <cell r="R890" t="str">
            <v>Đĩnh</v>
          </cell>
          <cell r="S890" t="str">
            <v>Nguyễn Đăng Đĩnh</v>
          </cell>
          <cell r="T890" t="str">
            <v>Nam</v>
          </cell>
          <cell r="U890" t="str">
            <v>26/01/1990</v>
          </cell>
          <cell r="V890" t="str">
            <v>Bắc Ninh</v>
          </cell>
          <cell r="W890" t="str">
            <v>Tài chính - Ngân hàng</v>
          </cell>
          <cell r="X890">
            <v>2951</v>
          </cell>
          <cell r="Y890" t="str">
            <v>14/12/2012</v>
          </cell>
          <cell r="Z890" t="str">
            <v>Đợt 2/2012</v>
          </cell>
          <cell r="AA890">
            <v>12055289</v>
          </cell>
        </row>
        <row r="891">
          <cell r="O891" t="str">
            <v>Đỗ Minh Đức, Sinh ngày 05/09/1980</v>
          </cell>
          <cell r="P891">
            <v>12055290</v>
          </cell>
          <cell r="Q891" t="str">
            <v xml:space="preserve">Đỗ Minh </v>
          </cell>
          <cell r="R891" t="str">
            <v>Đức</v>
          </cell>
          <cell r="S891" t="str">
            <v>Đỗ Minh Đức</v>
          </cell>
          <cell r="T891" t="str">
            <v>Nam</v>
          </cell>
          <cell r="U891" t="str">
            <v>05/09/1980</v>
          </cell>
          <cell r="V891" t="str">
            <v>Vĩnh Phúc</v>
          </cell>
          <cell r="W891" t="str">
            <v>Tài chính - Ngân hàng</v>
          </cell>
          <cell r="X891">
            <v>2951</v>
          </cell>
          <cell r="Y891" t="str">
            <v>14/12/2012</v>
          </cell>
          <cell r="Z891" t="str">
            <v>Đợt 2/2012</v>
          </cell>
          <cell r="AA891">
            <v>12055290</v>
          </cell>
        </row>
        <row r="892">
          <cell r="O892" t="str">
            <v>Vũ Minh Đức, Sinh ngày 10/06/1989</v>
          </cell>
          <cell r="P892">
            <v>12055291</v>
          </cell>
          <cell r="Q892" t="str">
            <v xml:space="preserve">Vũ Minh </v>
          </cell>
          <cell r="R892" t="str">
            <v>Đức</v>
          </cell>
          <cell r="S892" t="str">
            <v>Vũ Minh Đức</v>
          </cell>
          <cell r="T892" t="str">
            <v>Nam</v>
          </cell>
          <cell r="U892" t="str">
            <v>10/06/1989</v>
          </cell>
          <cell r="V892" t="str">
            <v>Nam Định</v>
          </cell>
          <cell r="W892" t="str">
            <v>Tài chính - Ngân hàng</v>
          </cell>
          <cell r="X892">
            <v>2951</v>
          </cell>
          <cell r="Y892" t="str">
            <v>14/12/2012</v>
          </cell>
          <cell r="Z892" t="str">
            <v>Đợt 2/2012</v>
          </cell>
          <cell r="AA892">
            <v>12055291</v>
          </cell>
        </row>
        <row r="893">
          <cell r="O893" t="str">
            <v>Nhữ Thị Hà Giang, Sinh ngày 01/09/1989</v>
          </cell>
          <cell r="P893">
            <v>12055293</v>
          </cell>
          <cell r="Q893" t="str">
            <v xml:space="preserve">Nhữ Thị Hà </v>
          </cell>
          <cell r="R893" t="str">
            <v>Giang</v>
          </cell>
          <cell r="S893" t="str">
            <v>Nhữ Thị Hà Giang</v>
          </cell>
          <cell r="T893" t="str">
            <v>Nữ</v>
          </cell>
          <cell r="U893" t="str">
            <v>01/09/1989</v>
          </cell>
          <cell r="V893" t="str">
            <v>Hà Nam</v>
          </cell>
          <cell r="W893" t="str">
            <v>Tài chính - Ngân hàng</v>
          </cell>
          <cell r="X893">
            <v>2951</v>
          </cell>
          <cell r="Y893" t="str">
            <v>14/12/2012</v>
          </cell>
          <cell r="Z893" t="str">
            <v>Đợt 2/2012</v>
          </cell>
          <cell r="AA893">
            <v>12055293</v>
          </cell>
        </row>
        <row r="894">
          <cell r="O894" t="str">
            <v>Lâm Thị Thu Hà, Sinh ngày 12/11/1986</v>
          </cell>
          <cell r="P894">
            <v>12055294</v>
          </cell>
          <cell r="Q894" t="str">
            <v xml:space="preserve">Lâm Thị Thu </v>
          </cell>
          <cell r="R894" t="str">
            <v>Hà</v>
          </cell>
          <cell r="S894" t="str">
            <v>Lâm Thị Thu Hà</v>
          </cell>
          <cell r="T894" t="str">
            <v>Nữ</v>
          </cell>
          <cell r="U894" t="str">
            <v>12/11/1986</v>
          </cell>
          <cell r="V894" t="str">
            <v>Nam Định</v>
          </cell>
          <cell r="W894" t="str">
            <v>Tài chính - Ngân hàng</v>
          </cell>
          <cell r="X894">
            <v>2951</v>
          </cell>
          <cell r="Y894" t="str">
            <v>14/12/2012</v>
          </cell>
          <cell r="Z894" t="str">
            <v>Đợt 2/2012</v>
          </cell>
          <cell r="AA894">
            <v>12055294</v>
          </cell>
        </row>
        <row r="895">
          <cell r="O895" t="str">
            <v>Ngô Thị Thu Hà, Sinh ngày 12/10/1986</v>
          </cell>
          <cell r="P895">
            <v>12055295</v>
          </cell>
          <cell r="Q895" t="str">
            <v xml:space="preserve">Ngô Thị Thu </v>
          </cell>
          <cell r="R895" t="str">
            <v>Hà</v>
          </cell>
          <cell r="S895" t="str">
            <v>Ngô Thị Thu Hà</v>
          </cell>
          <cell r="T895" t="str">
            <v>Nữ</v>
          </cell>
          <cell r="U895" t="str">
            <v>12/10/1986</v>
          </cell>
          <cell r="V895" t="str">
            <v>Hà Nội</v>
          </cell>
          <cell r="W895" t="str">
            <v>Tài chính - Ngân hàng</v>
          </cell>
          <cell r="X895">
            <v>2951</v>
          </cell>
          <cell r="Y895" t="str">
            <v>14/12/2012</v>
          </cell>
          <cell r="Z895" t="str">
            <v>Đợt 2/2012</v>
          </cell>
          <cell r="AA895">
            <v>12055295</v>
          </cell>
        </row>
        <row r="896">
          <cell r="O896" t="str">
            <v>Nguyễn Thị Hà, Sinh ngày 19/10/1983</v>
          </cell>
          <cell r="P896">
            <v>12055296</v>
          </cell>
          <cell r="Q896" t="str">
            <v xml:space="preserve">Nguyễn Thị </v>
          </cell>
          <cell r="R896" t="str">
            <v>Hà</v>
          </cell>
          <cell r="S896" t="str">
            <v>Nguyễn Thị Hà</v>
          </cell>
          <cell r="T896" t="str">
            <v>Nữ</v>
          </cell>
          <cell r="U896" t="str">
            <v>19/10/1983</v>
          </cell>
          <cell r="V896" t="str">
            <v>Nam Định</v>
          </cell>
          <cell r="W896" t="str">
            <v>Tài chính - Ngân hàng</v>
          </cell>
          <cell r="X896">
            <v>2951</v>
          </cell>
          <cell r="Y896" t="str">
            <v>14/12/2012</v>
          </cell>
          <cell r="Z896" t="str">
            <v>Đợt 2/2012</v>
          </cell>
          <cell r="AA896">
            <v>12055296</v>
          </cell>
        </row>
        <row r="897">
          <cell r="O897" t="str">
            <v>Vũ Hồng Hải, Sinh ngày 25/01/1989</v>
          </cell>
          <cell r="P897">
            <v>12055298</v>
          </cell>
          <cell r="Q897" t="str">
            <v xml:space="preserve">Vũ Hồng </v>
          </cell>
          <cell r="R897" t="str">
            <v>Hải</v>
          </cell>
          <cell r="S897" t="str">
            <v>Vũ Hồng Hải</v>
          </cell>
          <cell r="T897" t="str">
            <v>Nam</v>
          </cell>
          <cell r="U897" t="str">
            <v>25/01/1989</v>
          </cell>
          <cell r="V897" t="str">
            <v>Thái Nguyên</v>
          </cell>
          <cell r="W897" t="str">
            <v>Tài chính - Ngân hàng</v>
          </cell>
          <cell r="X897">
            <v>2951</v>
          </cell>
          <cell r="Y897" t="str">
            <v>14/12/2012</v>
          </cell>
          <cell r="Z897" t="str">
            <v>Đợt 2/2012</v>
          </cell>
          <cell r="AA897">
            <v>12055298</v>
          </cell>
        </row>
        <row r="898">
          <cell r="O898" t="str">
            <v>Nguyễn Thị Thu Hằng, Sinh ngày 17/08/1989</v>
          </cell>
          <cell r="P898">
            <v>12055299</v>
          </cell>
          <cell r="Q898" t="str">
            <v xml:space="preserve">Nguyễn Thị Thu </v>
          </cell>
          <cell r="R898" t="str">
            <v>Hằng</v>
          </cell>
          <cell r="S898" t="str">
            <v>Nguyễn Thị Thu Hằng</v>
          </cell>
          <cell r="T898" t="str">
            <v>Nữ</v>
          </cell>
          <cell r="U898" t="str">
            <v>17/08/1989</v>
          </cell>
          <cell r="V898" t="str">
            <v>Hòa Bình</v>
          </cell>
          <cell r="W898" t="str">
            <v>Tài chính - Ngân hàng</v>
          </cell>
          <cell r="X898">
            <v>2951</v>
          </cell>
          <cell r="Y898" t="str">
            <v>14/12/2012</v>
          </cell>
          <cell r="Z898" t="str">
            <v>Đợt 2/2012</v>
          </cell>
          <cell r="AA898">
            <v>12055299</v>
          </cell>
        </row>
        <row r="899">
          <cell r="O899" t="str">
            <v>Nguyễn Thúy Hằng, Sinh ngày 12/11/1985</v>
          </cell>
          <cell r="P899">
            <v>12055300</v>
          </cell>
          <cell r="Q899" t="str">
            <v xml:space="preserve">Nguyễn Thúy </v>
          </cell>
          <cell r="R899" t="str">
            <v>Hằng</v>
          </cell>
          <cell r="S899" t="str">
            <v>Nguyễn Thúy Hằng</v>
          </cell>
          <cell r="T899" t="str">
            <v>Nữ</v>
          </cell>
          <cell r="U899" t="str">
            <v>12/11/1985</v>
          </cell>
          <cell r="V899" t="str">
            <v>Thái Bình</v>
          </cell>
          <cell r="W899" t="str">
            <v>Tài chính - Ngân hàng</v>
          </cell>
          <cell r="X899">
            <v>2951</v>
          </cell>
          <cell r="Y899" t="str">
            <v>14/12/2012</v>
          </cell>
          <cell r="Z899" t="str">
            <v>Đợt 2/2012</v>
          </cell>
          <cell r="AA899">
            <v>12055300</v>
          </cell>
        </row>
        <row r="900">
          <cell r="O900" t="str">
            <v>Trần Thu Hằng, Sinh ngày 08/07/1988</v>
          </cell>
          <cell r="P900">
            <v>12055301</v>
          </cell>
          <cell r="Q900" t="str">
            <v xml:space="preserve">Trần Thu </v>
          </cell>
          <cell r="R900" t="str">
            <v>Hằng</v>
          </cell>
          <cell r="S900" t="str">
            <v>Trần Thu Hằng</v>
          </cell>
          <cell r="T900" t="str">
            <v>Nữ</v>
          </cell>
          <cell r="U900" t="str">
            <v>08/07/1988</v>
          </cell>
          <cell r="V900" t="str">
            <v>Hà Nội</v>
          </cell>
          <cell r="W900" t="str">
            <v>Tài chính - Ngân hàng</v>
          </cell>
          <cell r="X900">
            <v>2951</v>
          </cell>
          <cell r="Y900" t="str">
            <v>14/12/2012</v>
          </cell>
          <cell r="Z900" t="str">
            <v>Đợt 2/2012</v>
          </cell>
          <cell r="AA900">
            <v>12055301</v>
          </cell>
        </row>
        <row r="901">
          <cell r="O901" t="str">
            <v>Vũ Thị Thu Hằng, Sinh ngày 20/08/1989</v>
          </cell>
          <cell r="P901">
            <v>12055302</v>
          </cell>
          <cell r="Q901" t="str">
            <v xml:space="preserve">Vũ Thị Thu </v>
          </cell>
          <cell r="R901" t="str">
            <v>Hằng</v>
          </cell>
          <cell r="S901" t="str">
            <v>Vũ Thị Thu Hằng</v>
          </cell>
          <cell r="T901" t="str">
            <v>Nữ</v>
          </cell>
          <cell r="U901" t="str">
            <v>20/08/1989</v>
          </cell>
          <cell r="V901" t="str">
            <v>Nam Định</v>
          </cell>
          <cell r="W901" t="str">
            <v>Tài chính - Ngân hàng</v>
          </cell>
          <cell r="X901">
            <v>2951</v>
          </cell>
          <cell r="Y901" t="str">
            <v>14/12/2012</v>
          </cell>
          <cell r="Z901" t="str">
            <v>Đợt 2/2012</v>
          </cell>
          <cell r="AA901">
            <v>12055302</v>
          </cell>
        </row>
        <row r="902">
          <cell r="O902" t="str">
            <v>Đinh Thị Bích Hạnh, Sinh ngày 31/12/1990</v>
          </cell>
          <cell r="P902">
            <v>12055303</v>
          </cell>
          <cell r="Q902" t="str">
            <v xml:space="preserve">Đinh Thị Bích </v>
          </cell>
          <cell r="R902" t="str">
            <v>Hạnh</v>
          </cell>
          <cell r="S902" t="str">
            <v>Đinh Thị Bích Hạnh</v>
          </cell>
          <cell r="T902" t="str">
            <v>Nữ</v>
          </cell>
          <cell r="U902" t="str">
            <v>31/12/1990</v>
          </cell>
          <cell r="V902" t="str">
            <v>Cao Bằng</v>
          </cell>
          <cell r="W902" t="str">
            <v>Tài chính - Ngân hàng</v>
          </cell>
          <cell r="X902">
            <v>2951</v>
          </cell>
          <cell r="Y902" t="str">
            <v>14/12/2012</v>
          </cell>
          <cell r="Z902" t="str">
            <v>Đợt 2/2012</v>
          </cell>
          <cell r="AA902">
            <v>12055303</v>
          </cell>
        </row>
        <row r="903">
          <cell r="O903" t="str">
            <v>Lê Hồng Hạnh, Sinh ngày 25/12/1982</v>
          </cell>
          <cell r="P903">
            <v>12055304</v>
          </cell>
          <cell r="Q903" t="str">
            <v xml:space="preserve">Lê Hồng </v>
          </cell>
          <cell r="R903" t="str">
            <v>Hạnh</v>
          </cell>
          <cell r="S903" t="str">
            <v>Lê Hồng Hạnh</v>
          </cell>
          <cell r="T903" t="str">
            <v>Nữ</v>
          </cell>
          <cell r="U903" t="str">
            <v>25/12/1982</v>
          </cell>
          <cell r="V903" t="str">
            <v>Bắc Ninh</v>
          </cell>
          <cell r="W903" t="str">
            <v>Tài chính - Ngân hàng</v>
          </cell>
          <cell r="X903">
            <v>2951</v>
          </cell>
          <cell r="Y903" t="str">
            <v>14/12/2012</v>
          </cell>
          <cell r="Z903" t="str">
            <v>Đợt 2/2012</v>
          </cell>
          <cell r="AA903">
            <v>12055304</v>
          </cell>
        </row>
        <row r="904">
          <cell r="O904" t="str">
            <v>Phùng Ngọc Hạnh, Sinh ngày 19/05/1989</v>
          </cell>
          <cell r="P904">
            <v>12055305</v>
          </cell>
          <cell r="Q904" t="str">
            <v xml:space="preserve">Phùng Ngọc </v>
          </cell>
          <cell r="R904" t="str">
            <v>Hạnh</v>
          </cell>
          <cell r="S904" t="str">
            <v>Phùng Ngọc Hạnh</v>
          </cell>
          <cell r="T904" t="str">
            <v>Nữ</v>
          </cell>
          <cell r="U904" t="str">
            <v>19/05/1989</v>
          </cell>
          <cell r="V904" t="str">
            <v>Nam Định</v>
          </cell>
          <cell r="W904" t="str">
            <v>Tài chính - Ngân hàng</v>
          </cell>
          <cell r="X904">
            <v>2951</v>
          </cell>
          <cell r="Y904" t="str">
            <v>14/12/2012</v>
          </cell>
          <cell r="Z904" t="str">
            <v>Đợt 2/2012</v>
          </cell>
          <cell r="AA904">
            <v>12055305</v>
          </cell>
        </row>
        <row r="905">
          <cell r="O905" t="str">
            <v>Trần Thị Hạnh, Sinh ngày 02/02/1981</v>
          </cell>
          <cell r="P905">
            <v>12055306</v>
          </cell>
          <cell r="Q905" t="str">
            <v xml:space="preserve">Trần Thị </v>
          </cell>
          <cell r="R905" t="str">
            <v>Hạnh</v>
          </cell>
          <cell r="S905" t="str">
            <v>Trần Thị Hạnh</v>
          </cell>
          <cell r="T905" t="str">
            <v>Nữ</v>
          </cell>
          <cell r="U905" t="str">
            <v>02/02/1981</v>
          </cell>
          <cell r="V905" t="str">
            <v>Thái Bình</v>
          </cell>
          <cell r="W905" t="str">
            <v>Tài chính - Ngân hàng</v>
          </cell>
          <cell r="X905">
            <v>2951</v>
          </cell>
          <cell r="Y905" t="str">
            <v>14/12/2012</v>
          </cell>
          <cell r="Z905" t="str">
            <v>Đợt 2/2012</v>
          </cell>
          <cell r="AA905">
            <v>12055306</v>
          </cell>
        </row>
        <row r="906">
          <cell r="O906" t="str">
            <v>Bùi Thanh Hiếu, Sinh ngày 14/06/1982</v>
          </cell>
          <cell r="P906">
            <v>12055307</v>
          </cell>
          <cell r="Q906" t="str">
            <v xml:space="preserve">Bùi Thanh </v>
          </cell>
          <cell r="R906" t="str">
            <v>Hiếu</v>
          </cell>
          <cell r="S906" t="str">
            <v>Bùi Thanh Hiếu</v>
          </cell>
          <cell r="T906" t="str">
            <v>Nam</v>
          </cell>
          <cell r="U906" t="str">
            <v>14/06/1982</v>
          </cell>
          <cell r="V906" t="str">
            <v>Hà Nội</v>
          </cell>
          <cell r="W906" t="str">
            <v>Tài chính - Ngân hàng</v>
          </cell>
          <cell r="X906">
            <v>2951</v>
          </cell>
          <cell r="Y906" t="str">
            <v>14/12/2012</v>
          </cell>
          <cell r="Z906" t="str">
            <v>Đợt 2/2012</v>
          </cell>
          <cell r="AA906">
            <v>12055307</v>
          </cell>
        </row>
        <row r="907">
          <cell r="O907" t="str">
            <v>Đoàn Xuân Hòa, Sinh ngày 19/05/1987</v>
          </cell>
          <cell r="P907">
            <v>12055308</v>
          </cell>
          <cell r="Q907" t="str">
            <v xml:space="preserve">Đoàn Xuân </v>
          </cell>
          <cell r="R907" t="str">
            <v>Hòa</v>
          </cell>
          <cell r="S907" t="str">
            <v>Đoàn Xuân Hòa</v>
          </cell>
          <cell r="T907" t="str">
            <v>Nam</v>
          </cell>
          <cell r="U907" t="str">
            <v>19/05/1987</v>
          </cell>
          <cell r="V907" t="str">
            <v>Nam Định</v>
          </cell>
          <cell r="W907" t="str">
            <v>Tài chính - Ngân hàng</v>
          </cell>
          <cell r="X907">
            <v>2951</v>
          </cell>
          <cell r="Y907" t="str">
            <v>14/12/2012</v>
          </cell>
          <cell r="Z907" t="str">
            <v>Đợt 2/2012</v>
          </cell>
          <cell r="AA907">
            <v>12055308</v>
          </cell>
        </row>
        <row r="908">
          <cell r="O908" t="str">
            <v>Linh Đức Hòa, Sinh ngày 23/11/1990</v>
          </cell>
          <cell r="P908">
            <v>12055309</v>
          </cell>
          <cell r="Q908" t="str">
            <v xml:space="preserve">Linh Đức </v>
          </cell>
          <cell r="R908" t="str">
            <v>Hòa</v>
          </cell>
          <cell r="S908" t="str">
            <v>Linh Đức Hòa</v>
          </cell>
          <cell r="T908" t="str">
            <v>Nam</v>
          </cell>
          <cell r="U908" t="str">
            <v>23/11/1990</v>
          </cell>
          <cell r="V908" t="str">
            <v>Cao Bằng</v>
          </cell>
          <cell r="W908" t="str">
            <v>Tài chính - Ngân hàng</v>
          </cell>
          <cell r="X908">
            <v>2951</v>
          </cell>
          <cell r="Y908" t="str">
            <v>14/12/2012</v>
          </cell>
          <cell r="Z908" t="str">
            <v>Đợt 2/2012</v>
          </cell>
          <cell r="AA908">
            <v>12055309</v>
          </cell>
        </row>
        <row r="909">
          <cell r="O909" t="str">
            <v>Ngô Thị Thu Hoài, Sinh ngày 25/08/1989</v>
          </cell>
          <cell r="P909">
            <v>12055310</v>
          </cell>
          <cell r="Q909" t="str">
            <v xml:space="preserve">Ngô Thị Thu </v>
          </cell>
          <cell r="R909" t="str">
            <v>Hoài</v>
          </cell>
          <cell r="S909" t="str">
            <v>Ngô Thị Thu Hoài</v>
          </cell>
          <cell r="T909" t="str">
            <v>Nữ</v>
          </cell>
          <cell r="U909" t="str">
            <v>25/08/1989</v>
          </cell>
          <cell r="V909" t="str">
            <v>Hà Nội</v>
          </cell>
          <cell r="W909" t="str">
            <v>Tài chính - Ngân hàng</v>
          </cell>
          <cell r="X909">
            <v>2951</v>
          </cell>
          <cell r="Y909" t="str">
            <v>14/12/2012</v>
          </cell>
          <cell r="Z909" t="str">
            <v>Đợt 2/2012</v>
          </cell>
          <cell r="AA909">
            <v>12055310</v>
          </cell>
        </row>
        <row r="910">
          <cell r="O910" t="str">
            <v>Phạm Thị Hoạt, Sinh ngày 14/03/1990</v>
          </cell>
          <cell r="P910">
            <v>12055311</v>
          </cell>
          <cell r="Q910" t="str">
            <v xml:space="preserve">Phạm Thị </v>
          </cell>
          <cell r="R910" t="str">
            <v>Hoạt</v>
          </cell>
          <cell r="S910" t="str">
            <v>Phạm Thị Hoạt</v>
          </cell>
          <cell r="T910" t="str">
            <v>Nữ</v>
          </cell>
          <cell r="U910" t="str">
            <v>14/03/1990</v>
          </cell>
          <cell r="V910" t="str">
            <v>Thái Bình</v>
          </cell>
          <cell r="W910" t="str">
            <v>Tài chính - Ngân hàng</v>
          </cell>
          <cell r="X910">
            <v>2951</v>
          </cell>
          <cell r="Y910" t="str">
            <v>14/12/2012</v>
          </cell>
          <cell r="Z910" t="str">
            <v>Đợt 2/2012</v>
          </cell>
          <cell r="AA910">
            <v>12055311</v>
          </cell>
        </row>
        <row r="911">
          <cell r="O911" t="str">
            <v>Nguyễn Thị Hồng, Sinh ngày 15/11/1989</v>
          </cell>
          <cell r="P911">
            <v>12055312</v>
          </cell>
          <cell r="Q911" t="str">
            <v xml:space="preserve">Nguyễn Thị </v>
          </cell>
          <cell r="R911" t="str">
            <v>Hồng</v>
          </cell>
          <cell r="S911" t="str">
            <v>Nguyễn Thị Hồng</v>
          </cell>
          <cell r="T911" t="str">
            <v>Nữ</v>
          </cell>
          <cell r="U911" t="str">
            <v>15/11/1989</v>
          </cell>
          <cell r="V911" t="str">
            <v>Hà Nội</v>
          </cell>
          <cell r="W911" t="str">
            <v>Tài chính - Ngân hàng</v>
          </cell>
          <cell r="X911">
            <v>2951</v>
          </cell>
          <cell r="Y911" t="str">
            <v>14/12/2012</v>
          </cell>
          <cell r="Z911" t="str">
            <v>Đợt 2/2012</v>
          </cell>
          <cell r="AA911">
            <v>12055312</v>
          </cell>
        </row>
        <row r="912">
          <cell r="O912" t="str">
            <v>Vũ Thị Hợp, Sinh ngày 05/02/1987</v>
          </cell>
          <cell r="P912">
            <v>12055313</v>
          </cell>
          <cell r="Q912" t="str">
            <v xml:space="preserve">Vũ Thị </v>
          </cell>
          <cell r="R912" t="str">
            <v>Hợp</v>
          </cell>
          <cell r="S912" t="str">
            <v>Vũ Thị Hợp</v>
          </cell>
          <cell r="T912" t="str">
            <v>Nữ</v>
          </cell>
          <cell r="U912" t="str">
            <v>05/02/1987</v>
          </cell>
          <cell r="V912" t="str">
            <v>Ninh Bình</v>
          </cell>
          <cell r="W912" t="str">
            <v>Tài chính - Ngân hàng</v>
          </cell>
          <cell r="X912">
            <v>2951</v>
          </cell>
          <cell r="Y912" t="str">
            <v>14/12/2012</v>
          </cell>
          <cell r="Z912" t="str">
            <v>Đợt 2/2012</v>
          </cell>
          <cell r="AA912">
            <v>12055313</v>
          </cell>
        </row>
        <row r="913">
          <cell r="O913" t="str">
            <v>Trần Thị Huệ, Sinh ngày 25/10/1982</v>
          </cell>
          <cell r="P913">
            <v>12055314</v>
          </cell>
          <cell r="Q913" t="str">
            <v xml:space="preserve">Trần Thị </v>
          </cell>
          <cell r="R913" t="str">
            <v>Huệ</v>
          </cell>
          <cell r="S913" t="str">
            <v>Trần Thị Huệ</v>
          </cell>
          <cell r="T913" t="str">
            <v>Nữ</v>
          </cell>
          <cell r="U913" t="str">
            <v>25/10/1982</v>
          </cell>
          <cell r="V913" t="str">
            <v>Hải Dương</v>
          </cell>
          <cell r="W913" t="str">
            <v>Tài chính - Ngân hàng</v>
          </cell>
          <cell r="X913">
            <v>2951</v>
          </cell>
          <cell r="Y913" t="str">
            <v>14/12/2012</v>
          </cell>
          <cell r="Z913" t="str">
            <v>Đợt 2/2012</v>
          </cell>
          <cell r="AA913">
            <v>12055314</v>
          </cell>
        </row>
        <row r="914">
          <cell r="O914" t="str">
            <v>Bùi Tiến Hùng, Sinh ngày 23/05/1980</v>
          </cell>
          <cell r="P914">
            <v>12055315</v>
          </cell>
          <cell r="Q914" t="str">
            <v xml:space="preserve">Bùi Tiến </v>
          </cell>
          <cell r="R914" t="str">
            <v>Hùng</v>
          </cell>
          <cell r="S914" t="str">
            <v>Bùi Tiến Hùng</v>
          </cell>
          <cell r="T914" t="str">
            <v>Nam</v>
          </cell>
          <cell r="U914" t="str">
            <v>23/05/1980</v>
          </cell>
          <cell r="V914" t="str">
            <v>Quảng Ninh</v>
          </cell>
          <cell r="W914" t="str">
            <v>Tài chính - Ngân hàng</v>
          </cell>
          <cell r="X914">
            <v>2951</v>
          </cell>
          <cell r="Y914" t="str">
            <v>14/12/2012</v>
          </cell>
          <cell r="Z914" t="str">
            <v>Đợt 2/2012</v>
          </cell>
          <cell r="AA914">
            <v>12055315</v>
          </cell>
        </row>
        <row r="915">
          <cell r="O915" t="str">
            <v>Bùi Quốc Hưng, Sinh ngày 21/10/1988</v>
          </cell>
          <cell r="P915">
            <v>12055316</v>
          </cell>
          <cell r="Q915" t="str">
            <v xml:space="preserve">Bùi Quốc </v>
          </cell>
          <cell r="R915" t="str">
            <v>Hưng</v>
          </cell>
          <cell r="S915" t="str">
            <v>Bùi Quốc Hưng</v>
          </cell>
          <cell r="T915" t="str">
            <v>Nam</v>
          </cell>
          <cell r="U915" t="str">
            <v>21/10/1988</v>
          </cell>
          <cell r="V915" t="str">
            <v>Thái Bình</v>
          </cell>
          <cell r="W915" t="str">
            <v>Tài chính - Ngân hàng</v>
          </cell>
          <cell r="X915">
            <v>2951</v>
          </cell>
          <cell r="Y915" t="str">
            <v>14/12/2012</v>
          </cell>
          <cell r="Z915" t="str">
            <v>Đợt 2/2012</v>
          </cell>
          <cell r="AA915">
            <v>12055316</v>
          </cell>
        </row>
        <row r="916">
          <cell r="O916" t="str">
            <v>Nguyễn Việt Hưng, Sinh ngày 03/03/1980</v>
          </cell>
          <cell r="P916">
            <v>12055317</v>
          </cell>
          <cell r="Q916" t="str">
            <v xml:space="preserve">Nguyễn Việt </v>
          </cell>
          <cell r="R916" t="str">
            <v>Hưng</v>
          </cell>
          <cell r="S916" t="str">
            <v>Nguyễn Việt Hưng</v>
          </cell>
          <cell r="T916" t="str">
            <v>Nam</v>
          </cell>
          <cell r="U916" t="str">
            <v>03/03/1980</v>
          </cell>
          <cell r="V916" t="str">
            <v xml:space="preserve">Nghệ An </v>
          </cell>
          <cell r="W916" t="str">
            <v>Tài chính - Ngân hàng</v>
          </cell>
          <cell r="X916">
            <v>2951</v>
          </cell>
          <cell r="Y916" t="str">
            <v>14/12/2012</v>
          </cell>
          <cell r="Z916" t="str">
            <v>Đợt 2/2012</v>
          </cell>
          <cell r="AA916">
            <v>12055317</v>
          </cell>
        </row>
        <row r="917">
          <cell r="O917" t="str">
            <v>Bùi Thanh Hương, Sinh ngày 01/04/1990</v>
          </cell>
          <cell r="P917">
            <v>12055318</v>
          </cell>
          <cell r="Q917" t="str">
            <v xml:space="preserve">Bùi Thanh </v>
          </cell>
          <cell r="R917" t="str">
            <v>Hương</v>
          </cell>
          <cell r="S917" t="str">
            <v>Bùi Thanh Hương</v>
          </cell>
          <cell r="T917" t="str">
            <v>Nữ</v>
          </cell>
          <cell r="U917" t="str">
            <v>01/04/1990</v>
          </cell>
          <cell r="V917" t="str">
            <v>Hà Nội</v>
          </cell>
          <cell r="W917" t="str">
            <v>Tài chính - Ngân hàng</v>
          </cell>
          <cell r="X917">
            <v>2951</v>
          </cell>
          <cell r="Y917" t="str">
            <v>14/12/2012</v>
          </cell>
          <cell r="Z917" t="str">
            <v>Đợt 2/2012</v>
          </cell>
          <cell r="AA917">
            <v>12055318</v>
          </cell>
        </row>
        <row r="918">
          <cell r="O918" t="str">
            <v>Hoàng Lan Hương, Sinh ngày 16/11/1981</v>
          </cell>
          <cell r="P918">
            <v>12055319</v>
          </cell>
          <cell r="Q918" t="str">
            <v xml:space="preserve">Hoàng Lan </v>
          </cell>
          <cell r="R918" t="str">
            <v>Hương</v>
          </cell>
          <cell r="S918" t="str">
            <v>Hoàng Lan Hương</v>
          </cell>
          <cell r="T918" t="str">
            <v>Nữ</v>
          </cell>
          <cell r="U918" t="str">
            <v>16/11/1981</v>
          </cell>
          <cell r="V918" t="str">
            <v>Hà Nội</v>
          </cell>
          <cell r="W918" t="str">
            <v>Tài chính - Ngân hàng</v>
          </cell>
          <cell r="X918">
            <v>2951</v>
          </cell>
          <cell r="Y918" t="str">
            <v>14/12/2012</v>
          </cell>
          <cell r="Z918" t="str">
            <v>Đợt 2/2012</v>
          </cell>
          <cell r="AA918">
            <v>12055319</v>
          </cell>
        </row>
        <row r="919">
          <cell r="O919" t="str">
            <v>Lê Thị Mai Hương, Sinh ngày 19/08/1987</v>
          </cell>
          <cell r="P919">
            <v>12055321</v>
          </cell>
          <cell r="Q919" t="str">
            <v xml:space="preserve">Lê Thị Mai </v>
          </cell>
          <cell r="R919" t="str">
            <v>Hương</v>
          </cell>
          <cell r="S919" t="str">
            <v>Lê Thị Mai Hương</v>
          </cell>
          <cell r="T919" t="str">
            <v>Nữ</v>
          </cell>
          <cell r="U919" t="str">
            <v>19/08/1987</v>
          </cell>
          <cell r="V919" t="str">
            <v>Hà Nam</v>
          </cell>
          <cell r="W919" t="str">
            <v>Tài chính - Ngân hàng</v>
          </cell>
          <cell r="X919">
            <v>2951</v>
          </cell>
          <cell r="Y919" t="str">
            <v>14/12/2012</v>
          </cell>
          <cell r="Z919" t="str">
            <v>Đợt 2/2012</v>
          </cell>
          <cell r="AA919">
            <v>12055321</v>
          </cell>
        </row>
        <row r="920">
          <cell r="O920" t="str">
            <v>Nguyễn Diệu Hương, Sinh ngày 25/06/1971</v>
          </cell>
          <cell r="P920">
            <v>12055322</v>
          </cell>
          <cell r="Q920" t="str">
            <v xml:space="preserve">Nguyễn Diệu </v>
          </cell>
          <cell r="R920" t="str">
            <v>Hương</v>
          </cell>
          <cell r="S920" t="str">
            <v>Nguyễn Diệu Hương</v>
          </cell>
          <cell r="T920" t="str">
            <v>Nữ</v>
          </cell>
          <cell r="U920" t="str">
            <v>25/06/1971</v>
          </cell>
          <cell r="V920" t="str">
            <v>Quảng Ninh</v>
          </cell>
          <cell r="W920" t="str">
            <v>Tài chính - Ngân hàng</v>
          </cell>
          <cell r="X920">
            <v>2951</v>
          </cell>
          <cell r="Y920" t="str">
            <v>14/12/2012</v>
          </cell>
          <cell r="Z920" t="str">
            <v>Đợt 2/2012</v>
          </cell>
          <cell r="AA920">
            <v>12055322</v>
          </cell>
        </row>
        <row r="921">
          <cell r="O921" t="str">
            <v>Nguyễn Thị Lan Hương, Sinh ngày 05/08/1978</v>
          </cell>
          <cell r="P921">
            <v>12055323</v>
          </cell>
          <cell r="Q921" t="str">
            <v xml:space="preserve">Nguyễn Thị Lan </v>
          </cell>
          <cell r="R921" t="str">
            <v>Hương</v>
          </cell>
          <cell r="S921" t="str">
            <v>Nguyễn Thị Lan Hương</v>
          </cell>
          <cell r="T921" t="str">
            <v>Nữ</v>
          </cell>
          <cell r="U921" t="str">
            <v>05/08/1978</v>
          </cell>
          <cell r="V921" t="str">
            <v>Hà Nội</v>
          </cell>
          <cell r="W921" t="str">
            <v>Tài chính - Ngân hàng</v>
          </cell>
          <cell r="X921">
            <v>2951</v>
          </cell>
          <cell r="Y921" t="str">
            <v>14/12/2012</v>
          </cell>
          <cell r="Z921" t="str">
            <v>Đợt 2/2012</v>
          </cell>
          <cell r="AA921">
            <v>12055323</v>
          </cell>
        </row>
        <row r="922">
          <cell r="O922" t="str">
            <v>Nguyễn Thu Hương, Sinh ngày 20/01/1984</v>
          </cell>
          <cell r="P922">
            <v>12055324</v>
          </cell>
          <cell r="Q922" t="str">
            <v xml:space="preserve">Nguyễn Thu </v>
          </cell>
          <cell r="R922" t="str">
            <v>Hương</v>
          </cell>
          <cell r="S922" t="str">
            <v>Nguyễn Thu Hương</v>
          </cell>
          <cell r="T922" t="str">
            <v>Nữ</v>
          </cell>
          <cell r="U922" t="str">
            <v>20/01/1984</v>
          </cell>
          <cell r="V922" t="str">
            <v>Thái Bình</v>
          </cell>
          <cell r="W922" t="str">
            <v>Tài chính - Ngân hàng</v>
          </cell>
          <cell r="X922">
            <v>2951</v>
          </cell>
          <cell r="Y922" t="str">
            <v>14/12/2012</v>
          </cell>
          <cell r="Z922" t="str">
            <v>Đợt 2/2012</v>
          </cell>
          <cell r="AA922">
            <v>12055324</v>
          </cell>
        </row>
        <row r="923">
          <cell r="O923" t="str">
            <v>Trần Thị Hương, Sinh ngày 24/10/1988</v>
          </cell>
          <cell r="P923">
            <v>12055325</v>
          </cell>
          <cell r="Q923" t="str">
            <v xml:space="preserve">Trần Thị </v>
          </cell>
          <cell r="R923" t="str">
            <v>Hương</v>
          </cell>
          <cell r="S923" t="str">
            <v>Trần Thị Hương</v>
          </cell>
          <cell r="T923" t="str">
            <v>Nữ</v>
          </cell>
          <cell r="U923" t="str">
            <v>24/10/1988</v>
          </cell>
          <cell r="V923" t="str">
            <v>Hải Phòng</v>
          </cell>
          <cell r="W923" t="str">
            <v>Tài chính - Ngân hàng</v>
          </cell>
          <cell r="X923">
            <v>2951</v>
          </cell>
          <cell r="Y923" t="str">
            <v>14/12/2012</v>
          </cell>
          <cell r="Z923" t="str">
            <v>Đợt 2/2012</v>
          </cell>
          <cell r="AA923">
            <v>12055325</v>
          </cell>
        </row>
        <row r="924">
          <cell r="O924" t="str">
            <v>Trần Thị Thu Hương, Sinh ngày 17/03/1973</v>
          </cell>
          <cell r="P924">
            <v>12055326</v>
          </cell>
          <cell r="Q924" t="str">
            <v xml:space="preserve">Trần Thị Thu </v>
          </cell>
          <cell r="R924" t="str">
            <v>Hương</v>
          </cell>
          <cell r="S924" t="str">
            <v>Trần Thị Thu Hương</v>
          </cell>
          <cell r="T924" t="str">
            <v>Nữ</v>
          </cell>
          <cell r="U924" t="str">
            <v>17/03/1973</v>
          </cell>
          <cell r="V924" t="str">
            <v>Nam Định</v>
          </cell>
          <cell r="W924" t="str">
            <v>Tài chính - Ngân hàng</v>
          </cell>
          <cell r="X924">
            <v>2951</v>
          </cell>
          <cell r="Y924" t="str">
            <v>14/12/2012</v>
          </cell>
          <cell r="Z924" t="str">
            <v>Đợt 2/2012</v>
          </cell>
          <cell r="AA924">
            <v>12055326</v>
          </cell>
        </row>
        <row r="925">
          <cell r="O925" t="str">
            <v>Phan Quốc Huy, Sinh ngày 04/08/1988</v>
          </cell>
          <cell r="P925">
            <v>12055327</v>
          </cell>
          <cell r="Q925" t="str">
            <v xml:space="preserve">Phan Quốc </v>
          </cell>
          <cell r="R925" t="str">
            <v>Huy</v>
          </cell>
          <cell r="S925" t="str">
            <v>Phan Quốc Huy</v>
          </cell>
          <cell r="T925" t="str">
            <v>Nam</v>
          </cell>
          <cell r="U925" t="str">
            <v>04/08/1988</v>
          </cell>
          <cell r="V925" t="str">
            <v>Hà Nội</v>
          </cell>
          <cell r="W925" t="str">
            <v>Tài chính - Ngân hàng</v>
          </cell>
          <cell r="X925">
            <v>2951</v>
          </cell>
          <cell r="Y925" t="str">
            <v>14/12/2012</v>
          </cell>
          <cell r="Z925" t="str">
            <v>Đợt 2/2012</v>
          </cell>
          <cell r="AA925">
            <v>12055327</v>
          </cell>
        </row>
        <row r="926">
          <cell r="O926" t="str">
            <v>Đăng Thị Thu Huyền, Sinh ngày 28/07/1987</v>
          </cell>
          <cell r="P926">
            <v>12055328</v>
          </cell>
          <cell r="Q926" t="str">
            <v xml:space="preserve">Đăng Thị Thu </v>
          </cell>
          <cell r="R926" t="str">
            <v>Huyền</v>
          </cell>
          <cell r="S926" t="str">
            <v>Đăng Thị Thu Huyền</v>
          </cell>
          <cell r="T926" t="str">
            <v>Nữ</v>
          </cell>
          <cell r="U926" t="str">
            <v>28/07/1987</v>
          </cell>
          <cell r="V926" t="str">
            <v>Hà Nội</v>
          </cell>
          <cell r="W926" t="str">
            <v>Tài chính - Ngân hàng</v>
          </cell>
          <cell r="X926">
            <v>2951</v>
          </cell>
          <cell r="Y926" t="str">
            <v>14/12/2012</v>
          </cell>
          <cell r="Z926" t="str">
            <v>Đợt 2/2012</v>
          </cell>
          <cell r="AA926">
            <v>12055328</v>
          </cell>
        </row>
        <row r="927">
          <cell r="O927" t="str">
            <v>Đỗ Thị Thanh Huyền, Sinh ngày 17/12/1986</v>
          </cell>
          <cell r="P927">
            <v>12055329</v>
          </cell>
          <cell r="Q927" t="str">
            <v xml:space="preserve">Đỗ Thị Thanh </v>
          </cell>
          <cell r="R927" t="str">
            <v>Huyền</v>
          </cell>
          <cell r="S927" t="str">
            <v>Đỗ Thị Thanh Huyền</v>
          </cell>
          <cell r="T927" t="str">
            <v>Nữ</v>
          </cell>
          <cell r="U927" t="str">
            <v>17/12/1986</v>
          </cell>
          <cell r="V927" t="str">
            <v>Hải Dương</v>
          </cell>
          <cell r="W927" t="str">
            <v>Tài chính - Ngân hàng</v>
          </cell>
          <cell r="X927">
            <v>2951</v>
          </cell>
          <cell r="Y927" t="str">
            <v>14/12/2012</v>
          </cell>
          <cell r="Z927" t="str">
            <v>Đợt 2/2012</v>
          </cell>
          <cell r="AA927">
            <v>12055329</v>
          </cell>
        </row>
        <row r="928">
          <cell r="O928" t="str">
            <v>Lê Thị Thu Huyền, Sinh ngày 05/08/1989</v>
          </cell>
          <cell r="P928">
            <v>12055330</v>
          </cell>
          <cell r="Q928" t="str">
            <v xml:space="preserve">Lê Thị Thu </v>
          </cell>
          <cell r="R928" t="str">
            <v>Huyền</v>
          </cell>
          <cell r="S928" t="str">
            <v>Lê Thị Thu Huyền</v>
          </cell>
          <cell r="T928" t="str">
            <v>Nữ</v>
          </cell>
          <cell r="U928" t="str">
            <v>05/08/1989</v>
          </cell>
          <cell r="V928" t="str">
            <v>Quảng Ninh</v>
          </cell>
          <cell r="W928" t="str">
            <v>Tài chính - Ngân hàng</v>
          </cell>
          <cell r="X928">
            <v>2951</v>
          </cell>
          <cell r="Y928" t="str">
            <v>14/12/2012</v>
          </cell>
          <cell r="Z928" t="str">
            <v>Đợt 2/2012</v>
          </cell>
          <cell r="AA928">
            <v>12055330</v>
          </cell>
        </row>
        <row r="929">
          <cell r="O929" t="str">
            <v>Nguyễn Thị Thanh Huyền, Sinh ngày 18/04/1988</v>
          </cell>
          <cell r="P929">
            <v>12055331</v>
          </cell>
          <cell r="Q929" t="str">
            <v xml:space="preserve">Nguyễn Thị Thanh </v>
          </cell>
          <cell r="R929" t="str">
            <v>Huyền</v>
          </cell>
          <cell r="S929" t="str">
            <v>Nguyễn Thị Thanh Huyền</v>
          </cell>
          <cell r="T929" t="str">
            <v>Nữ</v>
          </cell>
          <cell r="U929" t="str">
            <v>18/04/1988</v>
          </cell>
          <cell r="V929" t="str">
            <v>Hà Nội</v>
          </cell>
          <cell r="W929" t="str">
            <v>Tài chính - Ngân hàng</v>
          </cell>
          <cell r="X929">
            <v>2951</v>
          </cell>
          <cell r="Y929" t="str">
            <v>14/12/2012</v>
          </cell>
          <cell r="Z929" t="str">
            <v>Đợt 2/2012</v>
          </cell>
          <cell r="AA929">
            <v>12055331</v>
          </cell>
        </row>
        <row r="930">
          <cell r="O930" t="str">
            <v>Nguyễn Văn Kỳ, Sinh ngày 08/09/1987</v>
          </cell>
          <cell r="P930">
            <v>12055332</v>
          </cell>
          <cell r="Q930" t="str">
            <v xml:space="preserve">Nguyễn Văn </v>
          </cell>
          <cell r="R930" t="str">
            <v>Kỳ</v>
          </cell>
          <cell r="S930" t="str">
            <v>Nguyễn Văn Kỳ</v>
          </cell>
          <cell r="T930" t="str">
            <v>Nam</v>
          </cell>
          <cell r="U930" t="str">
            <v>08/09/1987</v>
          </cell>
          <cell r="V930" t="str">
            <v>Nghệ An</v>
          </cell>
          <cell r="W930" t="str">
            <v>Tài chính - Ngân hàng</v>
          </cell>
          <cell r="X930">
            <v>2951</v>
          </cell>
          <cell r="Y930" t="str">
            <v>14/12/2012</v>
          </cell>
          <cell r="Z930" t="str">
            <v>Đợt 2/2012</v>
          </cell>
          <cell r="AA930">
            <v>12055332</v>
          </cell>
        </row>
        <row r="931">
          <cell r="O931" t="str">
            <v>Lê Lâm, Sinh ngày 06/11/1981</v>
          </cell>
          <cell r="P931">
            <v>12055333</v>
          </cell>
          <cell r="Q931" t="str">
            <v xml:space="preserve">Lê </v>
          </cell>
          <cell r="R931" t="str">
            <v>Lâm</v>
          </cell>
          <cell r="S931" t="str">
            <v>Lê Lâm</v>
          </cell>
          <cell r="T931" t="str">
            <v>Nam</v>
          </cell>
          <cell r="U931" t="str">
            <v>06/11/1981</v>
          </cell>
          <cell r="V931" t="str">
            <v>Phú Thọ</v>
          </cell>
          <cell r="W931" t="str">
            <v>Tài chính - Ngân hàng</v>
          </cell>
          <cell r="X931">
            <v>2951</v>
          </cell>
          <cell r="Y931" t="str">
            <v>14/12/2012</v>
          </cell>
          <cell r="Z931" t="str">
            <v>Đợt 2/2012</v>
          </cell>
          <cell r="AA931">
            <v>12055333</v>
          </cell>
        </row>
        <row r="932">
          <cell r="O932" t="str">
            <v>Nguyễn Thị Lệ, Sinh ngày 26/03/1989</v>
          </cell>
          <cell r="P932">
            <v>12055335</v>
          </cell>
          <cell r="Q932" t="str">
            <v xml:space="preserve">Nguyễn Thị </v>
          </cell>
          <cell r="R932" t="str">
            <v>Lệ</v>
          </cell>
          <cell r="S932" t="str">
            <v>Nguyễn Thị Lệ</v>
          </cell>
          <cell r="T932" t="str">
            <v>Nữ</v>
          </cell>
          <cell r="U932" t="str">
            <v>26/03/1989</v>
          </cell>
          <cell r="V932" t="str">
            <v>Hải Dương</v>
          </cell>
          <cell r="W932" t="str">
            <v>Tài chính - Ngân hàng</v>
          </cell>
          <cell r="X932">
            <v>2951</v>
          </cell>
          <cell r="Y932" t="str">
            <v>14/12/2012</v>
          </cell>
          <cell r="Z932" t="str">
            <v>Đợt 2/2012</v>
          </cell>
          <cell r="AA932">
            <v>12055335</v>
          </cell>
        </row>
        <row r="933">
          <cell r="O933" t="str">
            <v>Bùi Văn Liêm, Sinh ngày 20/06/1984</v>
          </cell>
          <cell r="P933">
            <v>12055336</v>
          </cell>
          <cell r="Q933" t="str">
            <v xml:space="preserve">Bùi Văn </v>
          </cell>
          <cell r="R933" t="str">
            <v>Liêm</v>
          </cell>
          <cell r="S933" t="str">
            <v>Bùi Văn Liêm</v>
          </cell>
          <cell r="T933" t="str">
            <v>Nam</v>
          </cell>
          <cell r="U933" t="str">
            <v>20/06/1984</v>
          </cell>
          <cell r="V933" t="str">
            <v>Bắc Giang</v>
          </cell>
          <cell r="W933" t="str">
            <v>Tài chính - Ngân hàng</v>
          </cell>
          <cell r="X933">
            <v>2951</v>
          </cell>
          <cell r="Y933" t="str">
            <v>14/12/2012</v>
          </cell>
          <cell r="Z933" t="str">
            <v>Đợt 2/2012</v>
          </cell>
          <cell r="AA933">
            <v>12055336</v>
          </cell>
        </row>
        <row r="934">
          <cell r="O934" t="str">
            <v>Đỗ Thị Mai Liên, Sinh ngày 25/12/1986</v>
          </cell>
          <cell r="P934">
            <v>12055337</v>
          </cell>
          <cell r="Q934" t="str">
            <v xml:space="preserve">Đỗ Thị Mai </v>
          </cell>
          <cell r="R934" t="str">
            <v>Liên</v>
          </cell>
          <cell r="S934" t="str">
            <v>Đỗ Thị Mai Liên</v>
          </cell>
          <cell r="T934" t="str">
            <v>Nữ</v>
          </cell>
          <cell r="U934" t="str">
            <v>25/12/1986</v>
          </cell>
          <cell r="V934" t="str">
            <v>Hà Nội</v>
          </cell>
          <cell r="W934" t="str">
            <v>Tài chính - Ngân hàng</v>
          </cell>
          <cell r="X934">
            <v>2951</v>
          </cell>
          <cell r="Y934" t="str">
            <v>14/12/2012</v>
          </cell>
          <cell r="Z934" t="str">
            <v>Đợt 2/2012</v>
          </cell>
          <cell r="AA934">
            <v>12055337</v>
          </cell>
        </row>
        <row r="935">
          <cell r="O935" t="str">
            <v>Vũ Thị Liên, Sinh ngày 12/02/1989</v>
          </cell>
          <cell r="P935">
            <v>12055338</v>
          </cell>
          <cell r="Q935" t="str">
            <v xml:space="preserve">Vũ Thị </v>
          </cell>
          <cell r="R935" t="str">
            <v>Liên</v>
          </cell>
          <cell r="S935" t="str">
            <v>Vũ Thị Liên</v>
          </cell>
          <cell r="T935" t="str">
            <v>Nữ</v>
          </cell>
          <cell r="U935" t="str">
            <v>12/02/1989</v>
          </cell>
          <cell r="V935" t="str">
            <v>Hải Dương</v>
          </cell>
          <cell r="W935" t="str">
            <v>Tài chính - Ngân hàng</v>
          </cell>
          <cell r="X935">
            <v>2951</v>
          </cell>
          <cell r="Y935" t="str">
            <v>14/12/2012</v>
          </cell>
          <cell r="Z935" t="str">
            <v>Đợt 2/2012</v>
          </cell>
          <cell r="AA935">
            <v>12055338</v>
          </cell>
        </row>
        <row r="936">
          <cell r="O936" t="str">
            <v>Lê Thùy Linh, Sinh ngày 30/11/1983</v>
          </cell>
          <cell r="P936">
            <v>12055339</v>
          </cell>
          <cell r="Q936" t="str">
            <v xml:space="preserve">Lê Thùy </v>
          </cell>
          <cell r="R936" t="str">
            <v>Linh</v>
          </cell>
          <cell r="S936" t="str">
            <v>Lê Thùy Linh</v>
          </cell>
          <cell r="T936" t="str">
            <v>Nữ</v>
          </cell>
          <cell r="U936" t="str">
            <v>30/11/1983</v>
          </cell>
          <cell r="V936" t="str">
            <v>Hà Nội</v>
          </cell>
          <cell r="W936" t="str">
            <v>Tài chính - Ngân hàng</v>
          </cell>
          <cell r="X936">
            <v>2951</v>
          </cell>
          <cell r="Y936" t="str">
            <v>14/12/2012</v>
          </cell>
          <cell r="Z936" t="str">
            <v>Đợt 2/2012</v>
          </cell>
          <cell r="AA936">
            <v>12055339</v>
          </cell>
        </row>
        <row r="937">
          <cell r="O937" t="str">
            <v>Nguyễn Hà Linh, Sinh ngày 24/10/1990</v>
          </cell>
          <cell r="P937">
            <v>12055340</v>
          </cell>
          <cell r="Q937" t="str">
            <v xml:space="preserve">Nguyễn Hà </v>
          </cell>
          <cell r="R937" t="str">
            <v>Linh</v>
          </cell>
          <cell r="S937" t="str">
            <v>Nguyễn Hà Linh</v>
          </cell>
          <cell r="T937" t="str">
            <v>Nam</v>
          </cell>
          <cell r="U937" t="str">
            <v>24/10/1990</v>
          </cell>
          <cell r="V937" t="str">
            <v>Hà Nội</v>
          </cell>
          <cell r="W937" t="str">
            <v>Tài chính - Ngân hàng</v>
          </cell>
          <cell r="X937">
            <v>2951</v>
          </cell>
          <cell r="Y937" t="str">
            <v>14/12/2012</v>
          </cell>
          <cell r="Z937" t="str">
            <v>Đợt 2/2012</v>
          </cell>
          <cell r="AA937">
            <v>12055340</v>
          </cell>
        </row>
        <row r="938">
          <cell r="O938" t="str">
            <v>Nguyễn Hồng Linh, Sinh ngày 24/09/1988</v>
          </cell>
          <cell r="P938">
            <v>12055341</v>
          </cell>
          <cell r="Q938" t="str">
            <v xml:space="preserve">Nguyễn Hồng </v>
          </cell>
          <cell r="R938" t="str">
            <v>Linh</v>
          </cell>
          <cell r="S938" t="str">
            <v>Nguyễn Hồng Linh</v>
          </cell>
          <cell r="T938" t="str">
            <v>Nam</v>
          </cell>
          <cell r="U938" t="str">
            <v>24/09/1988</v>
          </cell>
          <cell r="V938" t="str">
            <v>Phú Thọ</v>
          </cell>
          <cell r="W938" t="str">
            <v>Tài chính - Ngân hàng</v>
          </cell>
          <cell r="X938">
            <v>2951</v>
          </cell>
          <cell r="Y938" t="str">
            <v>14/12/2012</v>
          </cell>
          <cell r="Z938" t="str">
            <v>Đợt 2/2012</v>
          </cell>
          <cell r="AA938">
            <v>12055341</v>
          </cell>
        </row>
        <row r="939">
          <cell r="O939" t="str">
            <v>Nguyễn Phương Linh, Sinh ngày 21/06/1989</v>
          </cell>
          <cell r="P939">
            <v>12055342</v>
          </cell>
          <cell r="Q939" t="str">
            <v xml:space="preserve">Nguyễn Phương </v>
          </cell>
          <cell r="R939" t="str">
            <v>Linh</v>
          </cell>
          <cell r="S939" t="str">
            <v>Nguyễn Phương Linh</v>
          </cell>
          <cell r="T939" t="str">
            <v>Nữ</v>
          </cell>
          <cell r="U939" t="str">
            <v>21/06/1989</v>
          </cell>
          <cell r="V939" t="str">
            <v>Hà Nội</v>
          </cell>
          <cell r="W939" t="str">
            <v>Tài chính - Ngân hàng</v>
          </cell>
          <cell r="X939">
            <v>2951</v>
          </cell>
          <cell r="Y939" t="str">
            <v>14/12/2012</v>
          </cell>
          <cell r="Z939" t="str">
            <v>Đợt 2/2012</v>
          </cell>
          <cell r="AA939">
            <v>12055342</v>
          </cell>
        </row>
        <row r="940">
          <cell r="O940" t="str">
            <v>Lê Thị Phương Loan, Sinh ngày 02/01/1987</v>
          </cell>
          <cell r="P940">
            <v>12055343</v>
          </cell>
          <cell r="Q940" t="str">
            <v xml:space="preserve">Lê Thị Phương </v>
          </cell>
          <cell r="R940" t="str">
            <v>Loan</v>
          </cell>
          <cell r="S940" t="str">
            <v>Lê Thị Phương Loan</v>
          </cell>
          <cell r="T940" t="str">
            <v>Nữ</v>
          </cell>
          <cell r="U940" t="str">
            <v>02/01/1987</v>
          </cell>
          <cell r="V940" t="str">
            <v>Hưng Yên</v>
          </cell>
          <cell r="W940" t="str">
            <v>Tài chính - Ngân hàng</v>
          </cell>
          <cell r="X940">
            <v>2951</v>
          </cell>
          <cell r="Y940" t="str">
            <v>14/12/2012</v>
          </cell>
          <cell r="Z940" t="str">
            <v>Đợt 2/2012</v>
          </cell>
          <cell r="AA940">
            <v>12055343</v>
          </cell>
        </row>
        <row r="941">
          <cell r="O941" t="str">
            <v>Nguyễn Thị Loan, Sinh ngày 22/05/1988</v>
          </cell>
          <cell r="P941">
            <v>12055344</v>
          </cell>
          <cell r="Q941" t="str">
            <v xml:space="preserve">Nguyễn Thị </v>
          </cell>
          <cell r="R941" t="str">
            <v>Loan</v>
          </cell>
          <cell r="S941" t="str">
            <v>Nguyễn Thị Loan</v>
          </cell>
          <cell r="T941" t="str">
            <v>Nữ</v>
          </cell>
          <cell r="U941" t="str">
            <v>22/05/1988</v>
          </cell>
          <cell r="V941" t="str">
            <v>Bắc Ninh</v>
          </cell>
          <cell r="W941" t="str">
            <v>Tài chính - Ngân hàng</v>
          </cell>
          <cell r="X941">
            <v>2951</v>
          </cell>
          <cell r="Y941" t="str">
            <v>14/12/2012</v>
          </cell>
          <cell r="Z941" t="str">
            <v>Đợt 2/2012</v>
          </cell>
          <cell r="AA941">
            <v>12055344</v>
          </cell>
        </row>
        <row r="942">
          <cell r="O942" t="str">
            <v>Phạm Thị Loan, Sinh ngày 22/06/1989</v>
          </cell>
          <cell r="P942">
            <v>12055345</v>
          </cell>
          <cell r="Q942" t="str">
            <v xml:space="preserve">Phạm Thị </v>
          </cell>
          <cell r="R942" t="str">
            <v>Loan</v>
          </cell>
          <cell r="S942" t="str">
            <v>Phạm Thị Loan</v>
          </cell>
          <cell r="T942" t="str">
            <v>Nữ</v>
          </cell>
          <cell r="U942" t="str">
            <v>22/06/1989</v>
          </cell>
          <cell r="V942" t="str">
            <v>Thanh Hóa</v>
          </cell>
          <cell r="W942" t="str">
            <v>Tài chính - Ngân hàng</v>
          </cell>
          <cell r="X942">
            <v>2951</v>
          </cell>
          <cell r="Y942" t="str">
            <v>14/12/2012</v>
          </cell>
          <cell r="Z942" t="str">
            <v>Đợt 2/2012</v>
          </cell>
          <cell r="AA942">
            <v>12055345</v>
          </cell>
        </row>
        <row r="943">
          <cell r="O943" t="str">
            <v>Phí Thị Châu Loan, Sinh ngày 03/09/1987</v>
          </cell>
          <cell r="P943">
            <v>12055346</v>
          </cell>
          <cell r="Q943" t="str">
            <v xml:space="preserve">Phí Thị Châu </v>
          </cell>
          <cell r="R943" t="str">
            <v>Loan</v>
          </cell>
          <cell r="S943" t="str">
            <v>Phí Thị Châu Loan</v>
          </cell>
          <cell r="T943" t="str">
            <v>Nữ</v>
          </cell>
          <cell r="U943" t="str">
            <v>03/09/1987</v>
          </cell>
          <cell r="V943" t="str">
            <v>Lai Châu</v>
          </cell>
          <cell r="W943" t="str">
            <v>Tài chính - Ngân hàng</v>
          </cell>
          <cell r="X943">
            <v>2951</v>
          </cell>
          <cell r="Y943" t="str">
            <v>14/12/2012</v>
          </cell>
          <cell r="Z943" t="str">
            <v>Đợt 2/2012</v>
          </cell>
          <cell r="AA943">
            <v>12055346</v>
          </cell>
        </row>
        <row r="944">
          <cell r="O944" t="str">
            <v>Đỗ Quang Long, Sinh ngày 04/03/1980</v>
          </cell>
          <cell r="P944">
            <v>12055347</v>
          </cell>
          <cell r="Q944" t="str">
            <v xml:space="preserve">Đỗ Quang </v>
          </cell>
          <cell r="R944" t="str">
            <v>Long</v>
          </cell>
          <cell r="S944" t="str">
            <v>Đỗ Quang Long</v>
          </cell>
          <cell r="T944" t="str">
            <v>Nam</v>
          </cell>
          <cell r="U944" t="str">
            <v>04/03/1980</v>
          </cell>
          <cell r="V944" t="str">
            <v>Hà Nội</v>
          </cell>
          <cell r="W944" t="str">
            <v>Tài chính - Ngân hàng</v>
          </cell>
          <cell r="X944">
            <v>2951</v>
          </cell>
          <cell r="Y944" t="str">
            <v>14/12/2012</v>
          </cell>
          <cell r="Z944" t="str">
            <v>Đợt 2/2012</v>
          </cell>
          <cell r="AA944">
            <v>12055347</v>
          </cell>
        </row>
        <row r="945">
          <cell r="O945" t="str">
            <v>Phạm Thanh Luận, Sinh ngày 20/05/1985</v>
          </cell>
          <cell r="P945">
            <v>12055348</v>
          </cell>
          <cell r="Q945" t="str">
            <v xml:space="preserve">Phạm Thanh </v>
          </cell>
          <cell r="R945" t="str">
            <v>Luận</v>
          </cell>
          <cell r="S945" t="str">
            <v>Phạm Thanh Luận</v>
          </cell>
          <cell r="T945" t="str">
            <v>Nam</v>
          </cell>
          <cell r="U945" t="str">
            <v>20/05/1985</v>
          </cell>
          <cell r="V945" t="str">
            <v>Thanh Hóa</v>
          </cell>
          <cell r="W945" t="str">
            <v>Tài chính - Ngân hàng</v>
          </cell>
          <cell r="X945">
            <v>2951</v>
          </cell>
          <cell r="Y945" t="str">
            <v>14/12/2012</v>
          </cell>
          <cell r="Z945" t="str">
            <v>Đợt 2/2012</v>
          </cell>
          <cell r="AA945">
            <v>12055348</v>
          </cell>
        </row>
        <row r="946">
          <cell r="O946" t="str">
            <v>Hứa Duy Luyến, Sinh ngày 22/08/1977</v>
          </cell>
          <cell r="P946">
            <v>12055349</v>
          </cell>
          <cell r="Q946" t="str">
            <v xml:space="preserve">Hứa Duy </v>
          </cell>
          <cell r="R946" t="str">
            <v>Luyến</v>
          </cell>
          <cell r="S946" t="str">
            <v>Hứa Duy Luyến</v>
          </cell>
          <cell r="T946" t="str">
            <v>Nam</v>
          </cell>
          <cell r="U946" t="str">
            <v>22/08/1977</v>
          </cell>
          <cell r="V946" t="str">
            <v>Hải Dương</v>
          </cell>
          <cell r="W946" t="str">
            <v>Tài chính - Ngân hàng</v>
          </cell>
          <cell r="X946">
            <v>2951</v>
          </cell>
          <cell r="Y946" t="str">
            <v>14/12/2012</v>
          </cell>
          <cell r="Z946" t="str">
            <v>Đợt 2/2012</v>
          </cell>
          <cell r="AA946">
            <v>12055349</v>
          </cell>
        </row>
        <row r="947">
          <cell r="O947" t="str">
            <v>Nguyễn Thị Hương Ly, Sinh ngày 10/01/1981</v>
          </cell>
          <cell r="P947">
            <v>12055350</v>
          </cell>
          <cell r="Q947" t="str">
            <v xml:space="preserve">Nguyễn Thị Hương </v>
          </cell>
          <cell r="R947" t="str">
            <v>Ly</v>
          </cell>
          <cell r="S947" t="str">
            <v>Nguyễn Thị Hương Ly</v>
          </cell>
          <cell r="T947" t="str">
            <v>Nữ</v>
          </cell>
          <cell r="U947" t="str">
            <v>10/01/1981</v>
          </cell>
          <cell r="V947" t="str">
            <v>Hải Phòng</v>
          </cell>
          <cell r="W947" t="str">
            <v>Tài chính - Ngân hàng</v>
          </cell>
          <cell r="X947">
            <v>2951</v>
          </cell>
          <cell r="Y947" t="str">
            <v>14/12/2012</v>
          </cell>
          <cell r="Z947" t="str">
            <v>Đợt 2/2012</v>
          </cell>
          <cell r="AA947">
            <v>12055350</v>
          </cell>
        </row>
        <row r="948">
          <cell r="O948" t="str">
            <v>Hoàng Phương Mai, Sinh ngày 11/11/1988</v>
          </cell>
          <cell r="P948">
            <v>12055351</v>
          </cell>
          <cell r="Q948" t="str">
            <v xml:space="preserve">Hoàng Phương </v>
          </cell>
          <cell r="R948" t="str">
            <v>Mai</v>
          </cell>
          <cell r="S948" t="str">
            <v>Hoàng Phương Mai</v>
          </cell>
          <cell r="T948" t="str">
            <v>Nữ</v>
          </cell>
          <cell r="U948" t="str">
            <v>11/11/1988</v>
          </cell>
          <cell r="V948" t="str">
            <v>Hà Nội</v>
          </cell>
          <cell r="W948" t="str">
            <v>Tài chính - Ngân hàng</v>
          </cell>
          <cell r="X948">
            <v>2951</v>
          </cell>
          <cell r="Y948" t="str">
            <v>14/12/2012</v>
          </cell>
          <cell r="Z948" t="str">
            <v>Đợt 2/2012</v>
          </cell>
          <cell r="AA948">
            <v>12055351</v>
          </cell>
        </row>
        <row r="949">
          <cell r="O949" t="str">
            <v>Đỗ Văn Mạnh, Sinh ngày 30/05/1988</v>
          </cell>
          <cell r="P949">
            <v>12055352</v>
          </cell>
          <cell r="Q949" t="str">
            <v xml:space="preserve">Đỗ Văn </v>
          </cell>
          <cell r="R949" t="str">
            <v>Mạnh</v>
          </cell>
          <cell r="S949" t="str">
            <v>Đỗ Văn Mạnh</v>
          </cell>
          <cell r="T949" t="str">
            <v>Nam</v>
          </cell>
          <cell r="U949" t="str">
            <v>30/05/1988</v>
          </cell>
          <cell r="V949" t="str">
            <v>Hưng Yên</v>
          </cell>
          <cell r="W949" t="str">
            <v>Tài chính - Ngân hàng</v>
          </cell>
          <cell r="X949">
            <v>2951</v>
          </cell>
          <cell r="Y949" t="str">
            <v>14/12/2012</v>
          </cell>
          <cell r="Z949" t="str">
            <v>Đợt 2/2012</v>
          </cell>
          <cell r="AA949">
            <v>12055352</v>
          </cell>
        </row>
        <row r="950">
          <cell r="O950" t="str">
            <v>Phùng Thị Ngọc Minh, Sinh ngày 12/12/1978</v>
          </cell>
          <cell r="P950">
            <v>12055353</v>
          </cell>
          <cell r="Q950" t="str">
            <v xml:space="preserve">Phùng Thị Ngọc </v>
          </cell>
          <cell r="R950" t="str">
            <v>Minh</v>
          </cell>
          <cell r="S950" t="str">
            <v>Phùng Thị Ngọc Minh</v>
          </cell>
          <cell r="T950" t="str">
            <v>Nữ</v>
          </cell>
          <cell r="U950" t="str">
            <v>12/12/1978</v>
          </cell>
          <cell r="V950" t="str">
            <v>Hà Nội</v>
          </cell>
          <cell r="W950" t="str">
            <v>Tài chính - Ngân hàng</v>
          </cell>
          <cell r="X950">
            <v>2951</v>
          </cell>
          <cell r="Y950" t="str">
            <v>14/12/2012</v>
          </cell>
          <cell r="Z950" t="str">
            <v>Đợt 2/2012</v>
          </cell>
          <cell r="AA950">
            <v>12055353</v>
          </cell>
        </row>
        <row r="951">
          <cell r="O951" t="str">
            <v>Lê Hồng Nam, Sinh ngày 03/02/1990</v>
          </cell>
          <cell r="P951">
            <v>12055354</v>
          </cell>
          <cell r="Q951" t="str">
            <v xml:space="preserve">Lê Hồng </v>
          </cell>
          <cell r="R951" t="str">
            <v>Nam</v>
          </cell>
          <cell r="S951" t="str">
            <v>Lê Hồng Nam</v>
          </cell>
          <cell r="T951" t="str">
            <v>Nam</v>
          </cell>
          <cell r="U951" t="str">
            <v>03/02/1990</v>
          </cell>
          <cell r="V951" t="str">
            <v>Hà Nội</v>
          </cell>
          <cell r="W951" t="str">
            <v>Tài chính - Ngân hàng</v>
          </cell>
          <cell r="X951">
            <v>2951</v>
          </cell>
          <cell r="Y951" t="str">
            <v>14/12/2012</v>
          </cell>
          <cell r="Z951" t="str">
            <v>Đợt 2/2012</v>
          </cell>
          <cell r="AA951">
            <v>12055354</v>
          </cell>
        </row>
        <row r="952">
          <cell r="O952" t="str">
            <v>Đào Quỳnh Nga, Sinh ngày 07/10/1988</v>
          </cell>
          <cell r="P952">
            <v>12055355</v>
          </cell>
          <cell r="Q952" t="str">
            <v xml:space="preserve">Đào Quỳnh </v>
          </cell>
          <cell r="R952" t="str">
            <v>Nga</v>
          </cell>
          <cell r="S952" t="str">
            <v>Đào Quỳnh Nga</v>
          </cell>
          <cell r="T952" t="str">
            <v>Nữ</v>
          </cell>
          <cell r="U952" t="str">
            <v>07/10/1988</v>
          </cell>
          <cell r="V952" t="str">
            <v>Hà Nội</v>
          </cell>
          <cell r="W952" t="str">
            <v>Tài chính - Ngân hàng</v>
          </cell>
          <cell r="X952">
            <v>2951</v>
          </cell>
          <cell r="Y952" t="str">
            <v>14/12/2012</v>
          </cell>
          <cell r="Z952" t="str">
            <v>Đợt 2/2012</v>
          </cell>
          <cell r="AA952">
            <v>12055355</v>
          </cell>
        </row>
        <row r="953">
          <cell r="O953" t="str">
            <v>Lê Thị Quỳnh Nga, Sinh ngày 10/10/1989</v>
          </cell>
          <cell r="P953">
            <v>12055356</v>
          </cell>
          <cell r="Q953" t="str">
            <v xml:space="preserve">Lê Thị Quỳnh </v>
          </cell>
          <cell r="R953" t="str">
            <v>Nga</v>
          </cell>
          <cell r="S953" t="str">
            <v>Lê Thị Quỳnh Nga</v>
          </cell>
          <cell r="T953" t="str">
            <v>Nữ</v>
          </cell>
          <cell r="U953" t="str">
            <v>10/10/1989</v>
          </cell>
          <cell r="V953" t="str">
            <v>Vĩnh Phúc</v>
          </cell>
          <cell r="W953" t="str">
            <v>Tài chính - Ngân hàng</v>
          </cell>
          <cell r="X953">
            <v>2951</v>
          </cell>
          <cell r="Y953" t="str">
            <v>14/12/2012</v>
          </cell>
          <cell r="Z953" t="str">
            <v>Đợt 2/2012</v>
          </cell>
          <cell r="AA953">
            <v>12055356</v>
          </cell>
        </row>
        <row r="954">
          <cell r="O954" t="str">
            <v>Bùi Thị Thúy Ngân, Sinh ngày 26/01/1990</v>
          </cell>
          <cell r="P954">
            <v>12055357</v>
          </cell>
          <cell r="Q954" t="str">
            <v xml:space="preserve">Bùi Thị Thúy </v>
          </cell>
          <cell r="R954" t="str">
            <v>Ngân</v>
          </cell>
          <cell r="S954" t="str">
            <v>Bùi Thị Thúy Ngân</v>
          </cell>
          <cell r="T954" t="str">
            <v>Nữ</v>
          </cell>
          <cell r="U954" t="str">
            <v>26/01/1990</v>
          </cell>
          <cell r="V954" t="str">
            <v>Hải Phòng</v>
          </cell>
          <cell r="W954" t="str">
            <v>Tài chính - Ngân hàng</v>
          </cell>
          <cell r="X954">
            <v>2951</v>
          </cell>
          <cell r="Y954" t="str">
            <v>14/12/2012</v>
          </cell>
          <cell r="Z954" t="str">
            <v>Đợt 2/2012</v>
          </cell>
          <cell r="AA954">
            <v>12055357</v>
          </cell>
        </row>
        <row r="955">
          <cell r="O955" t="str">
            <v>Đỗ Đức Ngọc, Sinh ngày 17/09/1983</v>
          </cell>
          <cell r="P955">
            <v>12055358</v>
          </cell>
          <cell r="Q955" t="str">
            <v xml:space="preserve">Đỗ Đức </v>
          </cell>
          <cell r="R955" t="str">
            <v>Ngọc</v>
          </cell>
          <cell r="S955" t="str">
            <v>Đỗ Đức Ngọc</v>
          </cell>
          <cell r="T955" t="str">
            <v>Nam</v>
          </cell>
          <cell r="U955" t="str">
            <v>17/09/1983</v>
          </cell>
          <cell r="V955" t="str">
            <v>Hà Nội</v>
          </cell>
          <cell r="W955" t="str">
            <v>Tài chính - Ngân hàng</v>
          </cell>
          <cell r="X955">
            <v>2951</v>
          </cell>
          <cell r="Y955" t="str">
            <v>14/12/2012</v>
          </cell>
          <cell r="Z955" t="str">
            <v>Đợt 2/2012</v>
          </cell>
          <cell r="AA955">
            <v>12055358</v>
          </cell>
        </row>
        <row r="956">
          <cell r="O956" t="str">
            <v>Tạ Thị Ngọc, Sinh ngày 16/02/1988</v>
          </cell>
          <cell r="P956">
            <v>12055359</v>
          </cell>
          <cell r="Q956" t="str">
            <v xml:space="preserve">Tạ Thị </v>
          </cell>
          <cell r="R956" t="str">
            <v>Ngọc</v>
          </cell>
          <cell r="S956" t="str">
            <v>Tạ Thị Ngọc</v>
          </cell>
          <cell r="T956" t="str">
            <v>Nữ</v>
          </cell>
          <cell r="U956" t="str">
            <v>16/02/1988</v>
          </cell>
          <cell r="V956" t="str">
            <v>Thái Bình</v>
          </cell>
          <cell r="W956" t="str">
            <v>Tài chính - Ngân hàng</v>
          </cell>
          <cell r="X956">
            <v>2951</v>
          </cell>
          <cell r="Y956" t="str">
            <v>14/12/2012</v>
          </cell>
          <cell r="Z956" t="str">
            <v>Đợt 2/2012</v>
          </cell>
          <cell r="AA956">
            <v>12055359</v>
          </cell>
        </row>
        <row r="957">
          <cell r="O957" t="str">
            <v>Nguyễn Thị Nguyệt, Sinh ngày 17/12/1989</v>
          </cell>
          <cell r="P957">
            <v>12055360</v>
          </cell>
          <cell r="Q957" t="str">
            <v xml:space="preserve">Nguyễn Thị </v>
          </cell>
          <cell r="R957" t="str">
            <v>Nguyệt</v>
          </cell>
          <cell r="S957" t="str">
            <v>Nguyễn Thị Nguyệt</v>
          </cell>
          <cell r="T957" t="str">
            <v>Nữ</v>
          </cell>
          <cell r="U957" t="str">
            <v>17/12/1989</v>
          </cell>
          <cell r="V957" t="str">
            <v>Thái Bình</v>
          </cell>
          <cell r="W957" t="str">
            <v>Tài chính - Ngân hàng</v>
          </cell>
          <cell r="X957">
            <v>2951</v>
          </cell>
          <cell r="Y957" t="str">
            <v>14/12/2012</v>
          </cell>
          <cell r="Z957" t="str">
            <v>Đợt 2/2012</v>
          </cell>
          <cell r="AA957">
            <v>12055360</v>
          </cell>
        </row>
        <row r="958">
          <cell r="O958" t="str">
            <v>Mai Thị Nhài, Sinh ngày 17/10/1984</v>
          </cell>
          <cell r="P958">
            <v>12055361</v>
          </cell>
          <cell r="Q958" t="str">
            <v xml:space="preserve">Mai Thị </v>
          </cell>
          <cell r="R958" t="str">
            <v>Nhài</v>
          </cell>
          <cell r="S958" t="str">
            <v>Mai Thị Nhài</v>
          </cell>
          <cell r="T958" t="str">
            <v>Nữ</v>
          </cell>
          <cell r="U958" t="str">
            <v>17/10/1984</v>
          </cell>
          <cell r="V958" t="str">
            <v>Thái Bình</v>
          </cell>
          <cell r="W958" t="str">
            <v>Tài chính - Ngân hàng</v>
          </cell>
          <cell r="X958">
            <v>2951</v>
          </cell>
          <cell r="Y958" t="str">
            <v>14/12/2012</v>
          </cell>
          <cell r="Z958" t="str">
            <v>Đợt 2/2012</v>
          </cell>
          <cell r="AA958">
            <v>12055361</v>
          </cell>
        </row>
        <row r="959">
          <cell r="O959" t="str">
            <v>Mai Trần Nhân, Sinh ngày 26/10/1984</v>
          </cell>
          <cell r="P959">
            <v>12055362</v>
          </cell>
          <cell r="Q959" t="str">
            <v xml:space="preserve">Mai Trần </v>
          </cell>
          <cell r="R959" t="str">
            <v>Nhân</v>
          </cell>
          <cell r="S959" t="str">
            <v>Mai Trần Nhân</v>
          </cell>
          <cell r="T959" t="str">
            <v>Nam</v>
          </cell>
          <cell r="U959" t="str">
            <v>26/10/1984</v>
          </cell>
          <cell r="V959" t="str">
            <v>Nam Định</v>
          </cell>
          <cell r="W959" t="str">
            <v>Tài chính - Ngân hàng</v>
          </cell>
          <cell r="X959">
            <v>2951</v>
          </cell>
          <cell r="Y959" t="str">
            <v>14/12/2012</v>
          </cell>
          <cell r="Z959" t="str">
            <v>Đợt 2/2012</v>
          </cell>
          <cell r="AA959">
            <v>12055362</v>
          </cell>
        </row>
        <row r="960">
          <cell r="O960" t="str">
            <v>Bùi Thị Nhung, Sinh ngày 17/09/1983</v>
          </cell>
          <cell r="P960">
            <v>12055363</v>
          </cell>
          <cell r="Q960" t="str">
            <v xml:space="preserve">Bùi Thị </v>
          </cell>
          <cell r="R960" t="str">
            <v>Nhung</v>
          </cell>
          <cell r="S960" t="str">
            <v>Bùi Thị Nhung</v>
          </cell>
          <cell r="T960" t="str">
            <v>Nữ</v>
          </cell>
          <cell r="U960" t="str">
            <v>17/09/1983</v>
          </cell>
          <cell r="V960" t="str">
            <v>Hà Tĩnh</v>
          </cell>
          <cell r="W960" t="str">
            <v>Tài chính - Ngân hàng</v>
          </cell>
          <cell r="X960">
            <v>2951</v>
          </cell>
          <cell r="Y960" t="str">
            <v>14/12/2012</v>
          </cell>
          <cell r="Z960" t="str">
            <v>Đợt 2/2012</v>
          </cell>
          <cell r="AA960">
            <v>12055363</v>
          </cell>
        </row>
        <row r="961">
          <cell r="O961" t="str">
            <v>Lê Hải Nhung, Sinh ngày 08/12/1989</v>
          </cell>
          <cell r="P961">
            <v>12055364</v>
          </cell>
          <cell r="Q961" t="str">
            <v xml:space="preserve">Lê Hải </v>
          </cell>
          <cell r="R961" t="str">
            <v>Nhung</v>
          </cell>
          <cell r="S961" t="str">
            <v>Lê Hải Nhung</v>
          </cell>
          <cell r="T961" t="str">
            <v>Nữ</v>
          </cell>
          <cell r="U961" t="str">
            <v>08/12/1989</v>
          </cell>
          <cell r="V961" t="str">
            <v>Hà Nội</v>
          </cell>
          <cell r="W961" t="str">
            <v>Tài chính - Ngân hàng</v>
          </cell>
          <cell r="X961">
            <v>2951</v>
          </cell>
          <cell r="Y961" t="str">
            <v>14/12/2012</v>
          </cell>
          <cell r="Z961" t="str">
            <v>Đợt 2/2012</v>
          </cell>
          <cell r="AA961">
            <v>12055364</v>
          </cell>
        </row>
        <row r="962">
          <cell r="O962" t="str">
            <v>Phan Thị Hồng Nhung, Sinh ngày 18/03/1990</v>
          </cell>
          <cell r="P962">
            <v>12055366</v>
          </cell>
          <cell r="Q962" t="str">
            <v xml:space="preserve">Phan Thị Hồng </v>
          </cell>
          <cell r="R962" t="str">
            <v>Nhung</v>
          </cell>
          <cell r="S962" t="str">
            <v>Phan Thị Hồng Nhung</v>
          </cell>
          <cell r="T962" t="str">
            <v>Nữ</v>
          </cell>
          <cell r="U962" t="str">
            <v>18/03/1990</v>
          </cell>
          <cell r="V962" t="str">
            <v>Hải Phòng</v>
          </cell>
          <cell r="W962" t="str">
            <v>Tài chính - Ngân hàng</v>
          </cell>
          <cell r="X962">
            <v>2951</v>
          </cell>
          <cell r="Y962" t="str">
            <v>14/12/2012</v>
          </cell>
          <cell r="Z962" t="str">
            <v>Đợt 2/2012</v>
          </cell>
          <cell r="AA962">
            <v>12055366</v>
          </cell>
        </row>
        <row r="963">
          <cell r="O963" t="str">
            <v>Phùng Kiều Oanh, Sinh ngày 16/05/1982</v>
          </cell>
          <cell r="P963">
            <v>12055367</v>
          </cell>
          <cell r="Q963" t="str">
            <v xml:space="preserve">Phùng Kiều </v>
          </cell>
          <cell r="R963" t="str">
            <v>Oanh</v>
          </cell>
          <cell r="S963" t="str">
            <v>Phùng Kiều Oanh</v>
          </cell>
          <cell r="T963" t="str">
            <v>Nữ</v>
          </cell>
          <cell r="U963" t="str">
            <v>16/05/1982</v>
          </cell>
          <cell r="V963" t="str">
            <v>Hà Nội</v>
          </cell>
          <cell r="W963" t="str">
            <v>Tài chính - Ngân hàng</v>
          </cell>
          <cell r="X963">
            <v>2951</v>
          </cell>
          <cell r="Y963" t="str">
            <v>14/12/2012</v>
          </cell>
          <cell r="Z963" t="str">
            <v>Đợt 2/2012</v>
          </cell>
          <cell r="AA963">
            <v>12055367</v>
          </cell>
        </row>
        <row r="964">
          <cell r="O964" t="str">
            <v>Trần Thị Phương, Sinh ngày 03/02/1990</v>
          </cell>
          <cell r="P964">
            <v>12055368</v>
          </cell>
          <cell r="Q964" t="str">
            <v xml:space="preserve">Trần Thị </v>
          </cell>
          <cell r="R964" t="str">
            <v>Phương</v>
          </cell>
          <cell r="S964" t="str">
            <v>Trần Thị Phương</v>
          </cell>
          <cell r="T964" t="str">
            <v>Nữ</v>
          </cell>
          <cell r="U964" t="str">
            <v>03/02/1990</v>
          </cell>
          <cell r="V964" t="str">
            <v>Hà Tĩnh</v>
          </cell>
          <cell r="W964" t="str">
            <v>Tài chính - Ngân hàng</v>
          </cell>
          <cell r="X964">
            <v>2951</v>
          </cell>
          <cell r="Y964" t="str">
            <v>14/12/2012</v>
          </cell>
          <cell r="Z964" t="str">
            <v>Đợt 2/2012</v>
          </cell>
          <cell r="AA964">
            <v>12055368</v>
          </cell>
        </row>
        <row r="965">
          <cell r="O965" t="str">
            <v>Vũ Thị Nam Phương, Sinh ngày 23/03/1990</v>
          </cell>
          <cell r="P965">
            <v>12055369</v>
          </cell>
          <cell r="Q965" t="str">
            <v xml:space="preserve">Vũ Thị Nam </v>
          </cell>
          <cell r="R965" t="str">
            <v>Phương</v>
          </cell>
          <cell r="S965" t="str">
            <v>Vũ Thị Nam Phương</v>
          </cell>
          <cell r="T965" t="str">
            <v>Nữ</v>
          </cell>
          <cell r="U965" t="str">
            <v>23/03/1990</v>
          </cell>
          <cell r="V965" t="str">
            <v>Nam Định</v>
          </cell>
          <cell r="W965" t="str">
            <v>Tài chính - Ngân hàng</v>
          </cell>
          <cell r="X965">
            <v>2951</v>
          </cell>
          <cell r="Y965" t="str">
            <v>14/12/2012</v>
          </cell>
          <cell r="Z965" t="str">
            <v>Đợt 2/2012</v>
          </cell>
          <cell r="AA965">
            <v>12055369</v>
          </cell>
        </row>
        <row r="966">
          <cell r="O966" t="str">
            <v>Trần Thọ Sĩ, Sinh ngày 21/09/1990</v>
          </cell>
          <cell r="P966">
            <v>12055371</v>
          </cell>
          <cell r="Q966" t="str">
            <v xml:space="preserve">Trần Thọ </v>
          </cell>
          <cell r="R966" t="str">
            <v>Sĩ</v>
          </cell>
          <cell r="S966" t="str">
            <v>Trần Thọ Sĩ</v>
          </cell>
          <cell r="T966" t="str">
            <v>Nam</v>
          </cell>
          <cell r="U966" t="str">
            <v>21/09/1990</v>
          </cell>
          <cell r="V966" t="str">
            <v>Nam Định</v>
          </cell>
          <cell r="W966" t="str">
            <v>Tài chính - Ngân hàng</v>
          </cell>
          <cell r="X966">
            <v>2951</v>
          </cell>
          <cell r="Y966" t="str">
            <v>14/12/2012</v>
          </cell>
          <cell r="Z966" t="str">
            <v>Đợt 2/2012</v>
          </cell>
          <cell r="AA966">
            <v>12055371</v>
          </cell>
        </row>
        <row r="967">
          <cell r="O967" t="str">
            <v>Ngô Thanh Sơn, Sinh ngày 13/03/1989</v>
          </cell>
          <cell r="P967">
            <v>12055372</v>
          </cell>
          <cell r="Q967" t="str">
            <v xml:space="preserve">Ngô Thanh </v>
          </cell>
          <cell r="R967" t="str">
            <v>Sơn</v>
          </cell>
          <cell r="S967" t="str">
            <v>Ngô Thanh Sơn</v>
          </cell>
          <cell r="T967" t="str">
            <v>Nam</v>
          </cell>
          <cell r="U967" t="str">
            <v>13/03/1989</v>
          </cell>
          <cell r="V967" t="str">
            <v>Thái Bình</v>
          </cell>
          <cell r="W967" t="str">
            <v>Tài chính - Ngân hàng</v>
          </cell>
          <cell r="X967">
            <v>2951</v>
          </cell>
          <cell r="Y967" t="str">
            <v>14/12/2012</v>
          </cell>
          <cell r="Z967" t="str">
            <v>Đợt 2/2012</v>
          </cell>
          <cell r="AA967">
            <v>12055372</v>
          </cell>
        </row>
        <row r="968">
          <cell r="O968" t="str">
            <v>Lê Thế Tài, Sinh ngày 12/04/1987</v>
          </cell>
          <cell r="P968">
            <v>12055373</v>
          </cell>
          <cell r="Q968" t="str">
            <v xml:space="preserve">Lê Thế </v>
          </cell>
          <cell r="R968" t="str">
            <v>Tài</v>
          </cell>
          <cell r="S968" t="str">
            <v>Lê Thế Tài</v>
          </cell>
          <cell r="T968" t="str">
            <v>Nam</v>
          </cell>
          <cell r="U968" t="str">
            <v>12/04/1987</v>
          </cell>
          <cell r="V968" t="str">
            <v>Hòa Bình</v>
          </cell>
          <cell r="W968" t="str">
            <v>Tài chính - Ngân hàng</v>
          </cell>
          <cell r="X968">
            <v>2951</v>
          </cell>
          <cell r="Y968" t="str">
            <v>14/12/2012</v>
          </cell>
          <cell r="Z968" t="str">
            <v>Đợt 2/2012</v>
          </cell>
          <cell r="AA968">
            <v>12055373</v>
          </cell>
        </row>
        <row r="969">
          <cell r="O969" t="str">
            <v>Nguyễn Thế Tâm, Sinh ngày 16/10/1982</v>
          </cell>
          <cell r="P969">
            <v>12055374</v>
          </cell>
          <cell r="Q969" t="str">
            <v xml:space="preserve">Nguyễn Thế </v>
          </cell>
          <cell r="R969" t="str">
            <v>Tâm</v>
          </cell>
          <cell r="S969" t="str">
            <v>Nguyễn Thế Tâm</v>
          </cell>
          <cell r="T969" t="str">
            <v>Nam</v>
          </cell>
          <cell r="U969" t="str">
            <v>16/10/1982</v>
          </cell>
          <cell r="V969" t="str">
            <v>Hà Nội</v>
          </cell>
          <cell r="W969" t="str">
            <v>Tài chính - Ngân hàng</v>
          </cell>
          <cell r="X969">
            <v>2951</v>
          </cell>
          <cell r="Y969" t="str">
            <v>14/12/2012</v>
          </cell>
          <cell r="Z969" t="str">
            <v>Đợt 2/2012</v>
          </cell>
          <cell r="AA969">
            <v>12055374</v>
          </cell>
        </row>
        <row r="970">
          <cell r="O970" t="str">
            <v>Nguyễn Hồng Thái, Sinh ngày 20/08/1985</v>
          </cell>
          <cell r="P970">
            <v>12055375</v>
          </cell>
          <cell r="Q970" t="str">
            <v xml:space="preserve">Nguyễn Hồng </v>
          </cell>
          <cell r="R970" t="str">
            <v>Thái</v>
          </cell>
          <cell r="S970" t="str">
            <v>Nguyễn Hồng Thái</v>
          </cell>
          <cell r="T970" t="str">
            <v>Nam</v>
          </cell>
          <cell r="U970" t="str">
            <v>20/08/1985</v>
          </cell>
          <cell r="V970" t="str">
            <v>Bắc Giang</v>
          </cell>
          <cell r="W970" t="str">
            <v>Tài chính - Ngân hàng</v>
          </cell>
          <cell r="X970">
            <v>2951</v>
          </cell>
          <cell r="Y970" t="str">
            <v>14/12/2012</v>
          </cell>
          <cell r="Z970" t="str">
            <v>Đợt 2/2012</v>
          </cell>
          <cell r="AA970">
            <v>12055375</v>
          </cell>
        </row>
        <row r="971">
          <cell r="O971" t="str">
            <v>Nguyễn Thị Thắm, Sinh ngày 14/05/1985</v>
          </cell>
          <cell r="P971">
            <v>12055376</v>
          </cell>
          <cell r="Q971" t="str">
            <v xml:space="preserve">Nguyễn Thị </v>
          </cell>
          <cell r="R971" t="str">
            <v>Thắm</v>
          </cell>
          <cell r="S971" t="str">
            <v>Nguyễn Thị Thắm</v>
          </cell>
          <cell r="T971" t="str">
            <v>Nữ</v>
          </cell>
          <cell r="U971" t="str">
            <v>14/05/1985</v>
          </cell>
          <cell r="V971" t="str">
            <v>Nam Định</v>
          </cell>
          <cell r="W971" t="str">
            <v>Tài chính - Ngân hàng</v>
          </cell>
          <cell r="X971">
            <v>2951</v>
          </cell>
          <cell r="Y971" t="str">
            <v>14/12/2012</v>
          </cell>
          <cell r="Z971" t="str">
            <v>Đợt 2/2012</v>
          </cell>
          <cell r="AA971">
            <v>12055376</v>
          </cell>
        </row>
        <row r="972">
          <cell r="O972" t="str">
            <v>Hoàng Minh Thắng, Sinh ngày 17/10/1985</v>
          </cell>
          <cell r="P972">
            <v>12055377</v>
          </cell>
          <cell r="Q972" t="str">
            <v xml:space="preserve">Hoàng Minh </v>
          </cell>
          <cell r="R972" t="str">
            <v>Thắng</v>
          </cell>
          <cell r="S972" t="str">
            <v>Hoàng Minh Thắng</v>
          </cell>
          <cell r="T972" t="str">
            <v>Nam</v>
          </cell>
          <cell r="U972" t="str">
            <v>17/10/1985</v>
          </cell>
          <cell r="V972" t="str">
            <v>Hà Nội</v>
          </cell>
          <cell r="W972" t="str">
            <v>Tài chính - Ngân hàng</v>
          </cell>
          <cell r="X972">
            <v>2951</v>
          </cell>
          <cell r="Y972" t="str">
            <v>14/12/2012</v>
          </cell>
          <cell r="Z972" t="str">
            <v>Đợt 2/2012</v>
          </cell>
          <cell r="AA972">
            <v>12055377</v>
          </cell>
        </row>
        <row r="973">
          <cell r="O973" t="str">
            <v>Lê Thị Thanh, Sinh ngày 10/10/1990</v>
          </cell>
          <cell r="P973">
            <v>12055378</v>
          </cell>
          <cell r="Q973" t="str">
            <v xml:space="preserve">Lê Thị </v>
          </cell>
          <cell r="R973" t="str">
            <v>Thanh</v>
          </cell>
          <cell r="S973" t="str">
            <v>Lê Thị Thanh</v>
          </cell>
          <cell r="T973" t="str">
            <v>Nữ</v>
          </cell>
          <cell r="U973" t="str">
            <v>10/10/1990</v>
          </cell>
          <cell r="V973" t="str">
            <v>Thanh Hóa</v>
          </cell>
          <cell r="W973" t="str">
            <v>Tài chính - Ngân hàng</v>
          </cell>
          <cell r="X973">
            <v>2951</v>
          </cell>
          <cell r="Y973" t="str">
            <v>14/12/2012</v>
          </cell>
          <cell r="Z973" t="str">
            <v>Đợt 2/2012</v>
          </cell>
          <cell r="AA973">
            <v>12055378</v>
          </cell>
        </row>
        <row r="974">
          <cell r="O974" t="str">
            <v>Lương Thị Thanh, Sinh ngày 23/08/1988</v>
          </cell>
          <cell r="P974">
            <v>12055379</v>
          </cell>
          <cell r="Q974" t="str">
            <v xml:space="preserve">Lương Thị </v>
          </cell>
          <cell r="R974" t="str">
            <v>Thanh</v>
          </cell>
          <cell r="S974" t="str">
            <v>Lương Thị Thanh</v>
          </cell>
          <cell r="T974" t="str">
            <v>Nữ</v>
          </cell>
          <cell r="U974" t="str">
            <v>23/08/1988</v>
          </cell>
          <cell r="V974" t="str">
            <v>Hà Nội</v>
          </cell>
          <cell r="W974" t="str">
            <v>Tài chính - Ngân hàng</v>
          </cell>
          <cell r="X974">
            <v>2951</v>
          </cell>
          <cell r="Y974" t="str">
            <v>14/12/2012</v>
          </cell>
          <cell r="Z974" t="str">
            <v>Đợt 2/2012</v>
          </cell>
          <cell r="AA974">
            <v>12055379</v>
          </cell>
        </row>
        <row r="975">
          <cell r="O975" t="str">
            <v>Trần Nhật Thanh, Sinh ngày 16/02/1990</v>
          </cell>
          <cell r="P975">
            <v>12055380</v>
          </cell>
          <cell r="Q975" t="str">
            <v xml:space="preserve">Trần Nhật </v>
          </cell>
          <cell r="R975" t="str">
            <v>Thanh</v>
          </cell>
          <cell r="S975" t="str">
            <v>Trần Nhật Thanh</v>
          </cell>
          <cell r="T975" t="str">
            <v>Nữ</v>
          </cell>
          <cell r="U975" t="str">
            <v>16/02/1990</v>
          </cell>
          <cell r="V975" t="str">
            <v>Hà Nam</v>
          </cell>
          <cell r="W975" t="str">
            <v>Tài chính - Ngân hàng</v>
          </cell>
          <cell r="X975">
            <v>2951</v>
          </cell>
          <cell r="Y975" t="str">
            <v>14/12/2012</v>
          </cell>
          <cell r="Z975" t="str">
            <v>Đợt 2/2012</v>
          </cell>
          <cell r="AA975">
            <v>12055380</v>
          </cell>
        </row>
        <row r="976">
          <cell r="O976" t="str">
            <v>Phan Thái Thành, Sinh ngày 30/08/1988</v>
          </cell>
          <cell r="P976">
            <v>12055381</v>
          </cell>
          <cell r="Q976" t="str">
            <v xml:space="preserve">Phan Thái </v>
          </cell>
          <cell r="R976" t="str">
            <v>Thành</v>
          </cell>
          <cell r="S976" t="str">
            <v>Phan Thái Thành</v>
          </cell>
          <cell r="T976" t="str">
            <v>Nữ</v>
          </cell>
          <cell r="U976" t="str">
            <v>30/08/1988</v>
          </cell>
          <cell r="V976" t="str">
            <v>Hà Nội</v>
          </cell>
          <cell r="W976" t="str">
            <v>Tài chính - Ngân hàng</v>
          </cell>
          <cell r="X976">
            <v>2951</v>
          </cell>
          <cell r="Y976" t="str">
            <v>14/12/2012</v>
          </cell>
          <cell r="Z976" t="str">
            <v>Đợt 2/2012</v>
          </cell>
          <cell r="AA976">
            <v>12055381</v>
          </cell>
        </row>
        <row r="977">
          <cell r="O977" t="str">
            <v>Bạch Thị Thảo, Sinh ngày 04/05/1988</v>
          </cell>
          <cell r="P977">
            <v>12055382</v>
          </cell>
          <cell r="Q977" t="str">
            <v xml:space="preserve">Bạch Thị </v>
          </cell>
          <cell r="R977" t="str">
            <v>Thảo</v>
          </cell>
          <cell r="S977" t="str">
            <v>Bạch Thị Thảo</v>
          </cell>
          <cell r="T977" t="str">
            <v>Nữ</v>
          </cell>
          <cell r="U977" t="str">
            <v>04/05/1988</v>
          </cell>
          <cell r="V977" t="str">
            <v>Hà Nội</v>
          </cell>
          <cell r="W977" t="str">
            <v>Tài chính - Ngân hàng</v>
          </cell>
          <cell r="X977">
            <v>2951</v>
          </cell>
          <cell r="Y977" t="str">
            <v>14/12/2012</v>
          </cell>
          <cell r="Z977" t="str">
            <v>Đợt 2/2012</v>
          </cell>
          <cell r="AA977">
            <v>12055382</v>
          </cell>
        </row>
        <row r="978">
          <cell r="O978" t="str">
            <v>Đỗ Thị Thảo, Sinh ngày 05/12/1989</v>
          </cell>
          <cell r="P978">
            <v>12055383</v>
          </cell>
          <cell r="Q978" t="str">
            <v xml:space="preserve">Đỗ Thị </v>
          </cell>
          <cell r="R978" t="str">
            <v>Thảo</v>
          </cell>
          <cell r="S978" t="str">
            <v>Đỗ Thị Thảo</v>
          </cell>
          <cell r="T978" t="str">
            <v>Nữ</v>
          </cell>
          <cell r="U978" t="str">
            <v>05/12/1989</v>
          </cell>
          <cell r="V978" t="str">
            <v>Nam Định</v>
          </cell>
          <cell r="W978" t="str">
            <v>Tài chính - Ngân hàng</v>
          </cell>
          <cell r="X978">
            <v>2951</v>
          </cell>
          <cell r="Y978" t="str">
            <v>14/12/2012</v>
          </cell>
          <cell r="Z978" t="str">
            <v>Đợt 2/2012</v>
          </cell>
          <cell r="AA978">
            <v>12055383</v>
          </cell>
        </row>
        <row r="979">
          <cell r="O979" t="str">
            <v>Hoàng Thị Thảo, Sinh ngày 06/11/1986</v>
          </cell>
          <cell r="P979">
            <v>12055384</v>
          </cell>
          <cell r="Q979" t="str">
            <v xml:space="preserve">Hoàng Thị </v>
          </cell>
          <cell r="R979" t="str">
            <v>Thảo</v>
          </cell>
          <cell r="S979" t="str">
            <v>Hoàng Thị Thảo</v>
          </cell>
          <cell r="T979" t="str">
            <v>Nữ</v>
          </cell>
          <cell r="U979" t="str">
            <v>06/11/1986</v>
          </cell>
          <cell r="V979" t="str">
            <v>Nam Định</v>
          </cell>
          <cell r="W979" t="str">
            <v>Tài chính - Ngân hàng</v>
          </cell>
          <cell r="X979">
            <v>2951</v>
          </cell>
          <cell r="Y979" t="str">
            <v>14/12/2012</v>
          </cell>
          <cell r="Z979" t="str">
            <v>Đợt 2/2012</v>
          </cell>
          <cell r="AA979">
            <v>12055384</v>
          </cell>
        </row>
        <row r="980">
          <cell r="O980" t="str">
            <v>Ngô Thị Thơm, Sinh ngày 26/09/1989</v>
          </cell>
          <cell r="P980">
            <v>12055386</v>
          </cell>
          <cell r="Q980" t="str">
            <v xml:space="preserve">Ngô Thị </v>
          </cell>
          <cell r="R980" t="str">
            <v>Thơm</v>
          </cell>
          <cell r="S980" t="str">
            <v>Ngô Thị Thơm</v>
          </cell>
          <cell r="T980" t="str">
            <v>Nữ</v>
          </cell>
          <cell r="U980" t="str">
            <v>26/09/1989</v>
          </cell>
          <cell r="V980" t="str">
            <v>Hà Nội</v>
          </cell>
          <cell r="W980" t="str">
            <v>Tài chính - Ngân hàng</v>
          </cell>
          <cell r="X980">
            <v>2951</v>
          </cell>
          <cell r="Y980" t="str">
            <v>14/12/2012</v>
          </cell>
          <cell r="Z980" t="str">
            <v>Đợt 2/2012</v>
          </cell>
          <cell r="AA980">
            <v>12055386</v>
          </cell>
        </row>
        <row r="981">
          <cell r="O981" t="str">
            <v>Bùi Ngọc Thu, Sinh ngày 07/07/1990</v>
          </cell>
          <cell r="P981">
            <v>12055387</v>
          </cell>
          <cell r="Q981" t="str">
            <v xml:space="preserve">Bùi Ngọc </v>
          </cell>
          <cell r="R981" t="str">
            <v>Thu</v>
          </cell>
          <cell r="S981" t="str">
            <v>Bùi Ngọc Thu</v>
          </cell>
          <cell r="T981" t="str">
            <v>Nữ</v>
          </cell>
          <cell r="U981" t="str">
            <v>07/07/1990</v>
          </cell>
          <cell r="V981" t="str">
            <v>Hà Nội</v>
          </cell>
          <cell r="W981" t="str">
            <v>Tài chính - Ngân hàng</v>
          </cell>
          <cell r="X981">
            <v>2951</v>
          </cell>
          <cell r="Y981" t="str">
            <v>14/12/2012</v>
          </cell>
          <cell r="Z981" t="str">
            <v>Đợt 2/2012</v>
          </cell>
          <cell r="AA981">
            <v>12055387</v>
          </cell>
        </row>
        <row r="982">
          <cell r="O982" t="str">
            <v>Bùi Thị Bích Thuận, Sinh ngày 31/03/1986</v>
          </cell>
          <cell r="P982">
            <v>12055388</v>
          </cell>
          <cell r="Q982" t="str">
            <v xml:space="preserve">Bùi Thị Bích </v>
          </cell>
          <cell r="R982" t="str">
            <v>Thuận</v>
          </cell>
          <cell r="S982" t="str">
            <v>Bùi Thị Bích Thuận</v>
          </cell>
          <cell r="T982" t="str">
            <v>Nữ</v>
          </cell>
          <cell r="U982" t="str">
            <v>31/03/1986</v>
          </cell>
          <cell r="V982" t="str">
            <v>Yên Bái</v>
          </cell>
          <cell r="W982" t="str">
            <v>Tài chính - Ngân hàng</v>
          </cell>
          <cell r="X982">
            <v>2951</v>
          </cell>
          <cell r="Y982" t="str">
            <v>14/12/2012</v>
          </cell>
          <cell r="Z982" t="str">
            <v>Đợt 2/2012</v>
          </cell>
          <cell r="AA982">
            <v>12055388</v>
          </cell>
        </row>
        <row r="983">
          <cell r="O983" t="str">
            <v>Bùi Thị Hoài Thương, Sinh ngày 04/03/1980</v>
          </cell>
          <cell r="P983">
            <v>12055389</v>
          </cell>
          <cell r="Q983" t="str">
            <v xml:space="preserve">Bùi Thị Hoài </v>
          </cell>
          <cell r="R983" t="str">
            <v>Thương</v>
          </cell>
          <cell r="S983" t="str">
            <v>Bùi Thị Hoài Thương</v>
          </cell>
          <cell r="T983" t="str">
            <v>Nữ</v>
          </cell>
          <cell r="U983" t="str">
            <v>04/03/1980</v>
          </cell>
          <cell r="V983" t="str">
            <v>Hà Tĩnh</v>
          </cell>
          <cell r="W983" t="str">
            <v>Tài chính - Ngân hàng</v>
          </cell>
          <cell r="X983">
            <v>2951</v>
          </cell>
          <cell r="Y983" t="str">
            <v>14/12/2012</v>
          </cell>
          <cell r="Z983" t="str">
            <v>Đợt 2/2012</v>
          </cell>
          <cell r="AA983">
            <v>12055389</v>
          </cell>
        </row>
        <row r="984">
          <cell r="O984" t="str">
            <v>Bùi Thu Thủy, Sinh ngày 19/06/1990</v>
          </cell>
          <cell r="P984">
            <v>12055390</v>
          </cell>
          <cell r="Q984" t="str">
            <v xml:space="preserve">Bùi Thu </v>
          </cell>
          <cell r="R984" t="str">
            <v>Thủy</v>
          </cell>
          <cell r="S984" t="str">
            <v>Bùi Thu Thủy</v>
          </cell>
          <cell r="T984" t="str">
            <v>Nữ</v>
          </cell>
          <cell r="U984" t="str">
            <v>19/06/1990</v>
          </cell>
          <cell r="V984" t="str">
            <v>Hải Phòng</v>
          </cell>
          <cell r="W984" t="str">
            <v>Tài chính - Ngân hàng</v>
          </cell>
          <cell r="X984">
            <v>2951</v>
          </cell>
          <cell r="Y984" t="str">
            <v>14/12/2012</v>
          </cell>
          <cell r="Z984" t="str">
            <v>Đợt 2/2012</v>
          </cell>
          <cell r="AA984">
            <v>12055390</v>
          </cell>
        </row>
        <row r="985">
          <cell r="O985" t="str">
            <v>Nguyễn Thị Trâm, Sinh ngày 07/11/1989</v>
          </cell>
          <cell r="P985">
            <v>12055391</v>
          </cell>
          <cell r="Q985" t="str">
            <v xml:space="preserve">Nguyễn Thị </v>
          </cell>
          <cell r="R985" t="str">
            <v>Trâm</v>
          </cell>
          <cell r="S985" t="str">
            <v>Nguyễn Thị Trâm</v>
          </cell>
          <cell r="T985" t="str">
            <v>Nữ</v>
          </cell>
          <cell r="U985" t="str">
            <v>07/11/1989</v>
          </cell>
          <cell r="V985" t="str">
            <v>Hà Nội</v>
          </cell>
          <cell r="W985" t="str">
            <v>Tài chính - Ngân hàng</v>
          </cell>
          <cell r="X985">
            <v>2951</v>
          </cell>
          <cell r="Y985" t="str">
            <v>14/12/2012</v>
          </cell>
          <cell r="Z985" t="str">
            <v>Đợt 2/2012</v>
          </cell>
          <cell r="AA985">
            <v>12055391</v>
          </cell>
        </row>
        <row r="986">
          <cell r="O986" t="str">
            <v>Đặng Huyền Trang, Sinh ngày 03/06/1987</v>
          </cell>
          <cell r="P986">
            <v>12055392</v>
          </cell>
          <cell r="Q986" t="str">
            <v xml:space="preserve">Đặng Huyền </v>
          </cell>
          <cell r="R986" t="str">
            <v>Trang</v>
          </cell>
          <cell r="S986" t="str">
            <v>Đặng Huyền Trang</v>
          </cell>
          <cell r="T986" t="str">
            <v>Nữ</v>
          </cell>
          <cell r="U986" t="str">
            <v>03/06/1987</v>
          </cell>
          <cell r="V986" t="str">
            <v>Hà Nội</v>
          </cell>
          <cell r="W986" t="str">
            <v>Tài chính - Ngân hàng</v>
          </cell>
          <cell r="X986">
            <v>2951</v>
          </cell>
          <cell r="Y986" t="str">
            <v>14/12/2012</v>
          </cell>
          <cell r="Z986" t="str">
            <v>Đợt 2/2012</v>
          </cell>
          <cell r="AA986">
            <v>12055392</v>
          </cell>
        </row>
        <row r="987">
          <cell r="O987" t="str">
            <v>Nguyễn Thị Thu Trang, Sinh ngày 23/04/1986</v>
          </cell>
          <cell r="P987">
            <v>12055393</v>
          </cell>
          <cell r="Q987" t="str">
            <v xml:space="preserve">Nguyễn Thị Thu </v>
          </cell>
          <cell r="R987" t="str">
            <v>Trang</v>
          </cell>
          <cell r="S987" t="str">
            <v>Nguyễn Thị Thu Trang</v>
          </cell>
          <cell r="T987" t="str">
            <v>Nữ</v>
          </cell>
          <cell r="U987" t="str">
            <v>23/04/1986</v>
          </cell>
          <cell r="V987" t="str">
            <v>Lạng Sơn</v>
          </cell>
          <cell r="W987" t="str">
            <v>Tài chính - Ngân hàng</v>
          </cell>
          <cell r="X987">
            <v>2951</v>
          </cell>
          <cell r="Y987" t="str">
            <v>14/12/2012</v>
          </cell>
          <cell r="Z987" t="str">
            <v>Đợt 2/2012</v>
          </cell>
          <cell r="AA987">
            <v>12055393</v>
          </cell>
        </row>
        <row r="988">
          <cell r="O988" t="str">
            <v>Nguyễn Thị Thùy Trang, Sinh ngày 18/08/1985</v>
          </cell>
          <cell r="P988">
            <v>12055394</v>
          </cell>
          <cell r="Q988" t="str">
            <v xml:space="preserve">Nguyễn Thị Thùy </v>
          </cell>
          <cell r="R988" t="str">
            <v>Trang</v>
          </cell>
          <cell r="S988" t="str">
            <v>Nguyễn Thị Thùy Trang</v>
          </cell>
          <cell r="T988" t="str">
            <v>Nữ</v>
          </cell>
          <cell r="U988" t="str">
            <v>18/08/1985</v>
          </cell>
          <cell r="V988" t="str">
            <v>Hà Nội</v>
          </cell>
          <cell r="W988" t="str">
            <v>Tài chính - Ngân hàng</v>
          </cell>
          <cell r="X988">
            <v>2951</v>
          </cell>
          <cell r="Y988" t="str">
            <v>14/12/2012</v>
          </cell>
          <cell r="Z988" t="str">
            <v>Đợt 2/2012</v>
          </cell>
          <cell r="AA988">
            <v>12055394</v>
          </cell>
        </row>
        <row r="989">
          <cell r="O989" t="str">
            <v>Nguyễn Thị Thùy Trang, Sinh ngày 25/02/1987</v>
          </cell>
          <cell r="P989">
            <v>12055395</v>
          </cell>
          <cell r="Q989" t="str">
            <v xml:space="preserve">Nguyễn Thị Thùy </v>
          </cell>
          <cell r="R989" t="str">
            <v>Trang</v>
          </cell>
          <cell r="S989" t="str">
            <v>Nguyễn Thị Thùy Trang</v>
          </cell>
          <cell r="T989" t="str">
            <v>Nữ</v>
          </cell>
          <cell r="U989" t="str">
            <v>25/02/1987</v>
          </cell>
          <cell r="V989" t="str">
            <v xml:space="preserve">Nghệ An </v>
          </cell>
          <cell r="W989" t="str">
            <v>Tài chính - Ngân hàng</v>
          </cell>
          <cell r="X989">
            <v>2951</v>
          </cell>
          <cell r="Y989" t="str">
            <v>14/12/2012</v>
          </cell>
          <cell r="Z989" t="str">
            <v>Đợt 2/2012</v>
          </cell>
          <cell r="AA989">
            <v>12055395</v>
          </cell>
        </row>
        <row r="990">
          <cell r="O990" t="str">
            <v>Trần Linh Trang, Sinh ngày 18/11/1989</v>
          </cell>
          <cell r="P990">
            <v>12055396</v>
          </cell>
          <cell r="Q990" t="str">
            <v xml:space="preserve">Trần Linh </v>
          </cell>
          <cell r="R990" t="str">
            <v>Trang</v>
          </cell>
          <cell r="S990" t="str">
            <v>Trần Linh Trang</v>
          </cell>
          <cell r="T990" t="str">
            <v>Nữ</v>
          </cell>
          <cell r="U990" t="str">
            <v>18/11/1989</v>
          </cell>
          <cell r="V990" t="str">
            <v>Quảng Ninh</v>
          </cell>
          <cell r="W990" t="str">
            <v>Tài chính - Ngân hàng</v>
          </cell>
          <cell r="X990">
            <v>2951</v>
          </cell>
          <cell r="Y990" t="str">
            <v>14/12/2012</v>
          </cell>
          <cell r="Z990" t="str">
            <v>Đợt 2/2012</v>
          </cell>
          <cell r="AA990">
            <v>12055396</v>
          </cell>
        </row>
        <row r="991">
          <cell r="O991" t="str">
            <v>Trần Thị Thu Trang, Sinh ngày 03/07/1990</v>
          </cell>
          <cell r="P991">
            <v>12055397</v>
          </cell>
          <cell r="Q991" t="str">
            <v xml:space="preserve">Trần Thị Thu </v>
          </cell>
          <cell r="R991" t="str">
            <v>Trang</v>
          </cell>
          <cell r="S991" t="str">
            <v>Trần Thị Thu Trang</v>
          </cell>
          <cell r="T991" t="str">
            <v>Nữ</v>
          </cell>
          <cell r="U991" t="str">
            <v>03/07/1990</v>
          </cell>
          <cell r="V991" t="str">
            <v>Hà Nội</v>
          </cell>
          <cell r="W991" t="str">
            <v>Tài chính - Ngân hàng</v>
          </cell>
          <cell r="X991">
            <v>2951</v>
          </cell>
          <cell r="Y991" t="str">
            <v>14/12/2012</v>
          </cell>
          <cell r="Z991" t="str">
            <v>Đợt 2/2012</v>
          </cell>
          <cell r="AA991">
            <v>12055397</v>
          </cell>
        </row>
        <row r="992">
          <cell r="O992" t="str">
            <v>Vương Thị Tuyết Trang, Sinh ngày 17/10/1989</v>
          </cell>
          <cell r="P992">
            <v>12055399</v>
          </cell>
          <cell r="Q992" t="str">
            <v xml:space="preserve">Vương Thị Tuyết </v>
          </cell>
          <cell r="R992" t="str">
            <v>Trang</v>
          </cell>
          <cell r="S992" t="str">
            <v>Vương Thị Tuyết Trang</v>
          </cell>
          <cell r="T992" t="str">
            <v>Nữ</v>
          </cell>
          <cell r="U992" t="str">
            <v>17/10/1989</v>
          </cell>
          <cell r="V992" t="str">
            <v>Hà Nội</v>
          </cell>
          <cell r="W992" t="str">
            <v>Tài chính - Ngân hàng</v>
          </cell>
          <cell r="X992">
            <v>2951</v>
          </cell>
          <cell r="Y992" t="str">
            <v>14/12/2012</v>
          </cell>
          <cell r="Z992" t="str">
            <v>Đợt 2/2012</v>
          </cell>
          <cell r="AA992">
            <v>12055399</v>
          </cell>
        </row>
        <row r="993">
          <cell r="O993" t="str">
            <v>Vũ Thị Trinh, Sinh ngày 29/11/1987</v>
          </cell>
          <cell r="P993">
            <v>12055400</v>
          </cell>
          <cell r="Q993" t="str">
            <v xml:space="preserve">Vũ Thị </v>
          </cell>
          <cell r="R993" t="str">
            <v>Trinh</v>
          </cell>
          <cell r="S993" t="str">
            <v>Vũ Thị Trinh</v>
          </cell>
          <cell r="T993" t="str">
            <v>Nữ</v>
          </cell>
          <cell r="U993" t="str">
            <v>29/11/1987</v>
          </cell>
          <cell r="V993" t="str">
            <v>Thái Nguyên</v>
          </cell>
          <cell r="W993" t="str">
            <v>Tài chính - Ngân hàng</v>
          </cell>
          <cell r="X993">
            <v>2951</v>
          </cell>
          <cell r="Y993" t="str">
            <v>14/12/2012</v>
          </cell>
          <cell r="Z993" t="str">
            <v>Đợt 2/2012</v>
          </cell>
          <cell r="AA993">
            <v>12055400</v>
          </cell>
        </row>
        <row r="994">
          <cell r="O994" t="str">
            <v>Kim Xuân Trường, Sinh ngày 03/05/1989</v>
          </cell>
          <cell r="P994">
            <v>12055401</v>
          </cell>
          <cell r="Q994" t="str">
            <v xml:space="preserve">Kim Xuân </v>
          </cell>
          <cell r="R994" t="str">
            <v>Trường</v>
          </cell>
          <cell r="S994" t="str">
            <v>Kim Xuân Trường</v>
          </cell>
          <cell r="T994" t="str">
            <v>Nam</v>
          </cell>
          <cell r="U994" t="str">
            <v>03/05/1989</v>
          </cell>
          <cell r="V994" t="str">
            <v>Quảng Ninh</v>
          </cell>
          <cell r="W994" t="str">
            <v>Tài chính - Ngân hàng</v>
          </cell>
          <cell r="X994">
            <v>2951</v>
          </cell>
          <cell r="Y994" t="str">
            <v>14/12/2012</v>
          </cell>
          <cell r="Z994" t="str">
            <v>Đợt 2/2012</v>
          </cell>
          <cell r="AA994">
            <v>12055401</v>
          </cell>
        </row>
        <row r="995">
          <cell r="O995" t="str">
            <v>Lê Xuân Trường, Sinh ngày 25/10/1975</v>
          </cell>
          <cell r="P995">
            <v>12055402</v>
          </cell>
          <cell r="Q995" t="str">
            <v xml:space="preserve">Lê Xuân </v>
          </cell>
          <cell r="R995" t="str">
            <v>Trường</v>
          </cell>
          <cell r="S995" t="str">
            <v>Lê Xuân Trường</v>
          </cell>
          <cell r="T995" t="str">
            <v>Nam</v>
          </cell>
          <cell r="U995" t="str">
            <v>25/10/1975</v>
          </cell>
          <cell r="V995" t="str">
            <v>Thái Bình</v>
          </cell>
          <cell r="W995" t="str">
            <v>Tài chính - Ngân hàng</v>
          </cell>
          <cell r="X995">
            <v>2951</v>
          </cell>
          <cell r="Y995" t="str">
            <v>14/12/2012</v>
          </cell>
          <cell r="Z995" t="str">
            <v>Đợt 2/2012</v>
          </cell>
          <cell r="AA995">
            <v>12055402</v>
          </cell>
        </row>
        <row r="996">
          <cell r="O996" t="str">
            <v>Nguyễn Ngọc Trường, Sinh ngày 01/10/1988</v>
          </cell>
          <cell r="P996">
            <v>12055403</v>
          </cell>
          <cell r="Q996" t="str">
            <v xml:space="preserve">Nguyễn Ngọc </v>
          </cell>
          <cell r="R996" t="str">
            <v>Trường</v>
          </cell>
          <cell r="S996" t="str">
            <v>Nguyễn Ngọc Trường</v>
          </cell>
          <cell r="T996" t="str">
            <v>Nam</v>
          </cell>
          <cell r="U996" t="str">
            <v>01/10/1988</v>
          </cell>
          <cell r="V996" t="str">
            <v>Bắc Giang</v>
          </cell>
          <cell r="W996" t="str">
            <v>Tài chính - Ngân hàng</v>
          </cell>
          <cell r="X996">
            <v>2951</v>
          </cell>
          <cell r="Y996" t="str">
            <v>14/12/2012</v>
          </cell>
          <cell r="Z996" t="str">
            <v>Đợt 2/2012</v>
          </cell>
          <cell r="AA996">
            <v>12055403</v>
          </cell>
        </row>
        <row r="997">
          <cell r="O997" t="str">
            <v>Trương Trọng Tùng, Sinh ngày 21/07/1990</v>
          </cell>
          <cell r="P997">
            <v>12055404</v>
          </cell>
          <cell r="Q997" t="str">
            <v xml:space="preserve">Trương Trọng </v>
          </cell>
          <cell r="R997" t="str">
            <v>Tùng</v>
          </cell>
          <cell r="S997" t="str">
            <v>Trương Trọng Tùng</v>
          </cell>
          <cell r="T997" t="str">
            <v>Nam</v>
          </cell>
          <cell r="U997" t="str">
            <v>21/07/1990</v>
          </cell>
          <cell r="V997" t="str">
            <v>Bắc Giang</v>
          </cell>
          <cell r="W997" t="str">
            <v>Tài chính - Ngân hàng</v>
          </cell>
          <cell r="X997">
            <v>2951</v>
          </cell>
          <cell r="Y997" t="str">
            <v>14/12/2012</v>
          </cell>
          <cell r="Z997" t="str">
            <v>Đợt 2/2012</v>
          </cell>
          <cell r="AA997">
            <v>12055404</v>
          </cell>
        </row>
        <row r="998">
          <cell r="O998" t="str">
            <v>Cam Thị Tuyến, Sinh ngày 04/05/1986</v>
          </cell>
          <cell r="P998">
            <v>12055405</v>
          </cell>
          <cell r="Q998" t="str">
            <v xml:space="preserve">Cam Thị </v>
          </cell>
          <cell r="R998" t="str">
            <v>Tuyến</v>
          </cell>
          <cell r="S998" t="str">
            <v>Cam Thị Tuyến</v>
          </cell>
          <cell r="T998" t="str">
            <v>Nữ</v>
          </cell>
          <cell r="U998" t="str">
            <v>04/05/1986</v>
          </cell>
          <cell r="V998" t="str">
            <v>Bắc Giang</v>
          </cell>
          <cell r="W998" t="str">
            <v>Tài chính - Ngân hàng</v>
          </cell>
          <cell r="X998">
            <v>2951</v>
          </cell>
          <cell r="Y998" t="str">
            <v>14/12/2012</v>
          </cell>
          <cell r="Z998" t="str">
            <v>Đợt 2/2012</v>
          </cell>
          <cell r="AA998">
            <v>12055405</v>
          </cell>
        </row>
        <row r="999">
          <cell r="O999" t="str">
            <v>Lê Văn Ước, Sinh ngày 12/10/1989</v>
          </cell>
          <cell r="P999">
            <v>12055406</v>
          </cell>
          <cell r="Q999" t="str">
            <v xml:space="preserve">Lê Văn </v>
          </cell>
          <cell r="R999" t="str">
            <v>Ước</v>
          </cell>
          <cell r="S999" t="str">
            <v>Lê Văn Ước</v>
          </cell>
          <cell r="T999" t="str">
            <v>Nam</v>
          </cell>
          <cell r="U999" t="str">
            <v>12/10/1989</v>
          </cell>
          <cell r="V999" t="str">
            <v>Hà Nội</v>
          </cell>
          <cell r="W999" t="str">
            <v>Tài chính - Ngân hàng</v>
          </cell>
          <cell r="X999">
            <v>2951</v>
          </cell>
          <cell r="Y999" t="str">
            <v>14/12/2012</v>
          </cell>
          <cell r="Z999" t="str">
            <v>Đợt 2/2012</v>
          </cell>
          <cell r="AA999">
            <v>12055406</v>
          </cell>
        </row>
        <row r="1000">
          <cell r="O1000" t="str">
            <v>Phạm Thị Hồng Vân, Sinh ngày 18/09/1990</v>
          </cell>
          <cell r="P1000">
            <v>12055407</v>
          </cell>
          <cell r="Q1000" t="str">
            <v xml:space="preserve">Phạm Thị Hồng </v>
          </cell>
          <cell r="R1000" t="str">
            <v>Vân</v>
          </cell>
          <cell r="S1000" t="str">
            <v>Phạm Thị Hồng Vân</v>
          </cell>
          <cell r="T1000" t="str">
            <v>Nữ</v>
          </cell>
          <cell r="U1000" t="str">
            <v>18/09/1990</v>
          </cell>
          <cell r="V1000" t="str">
            <v>Tuyên Quang</v>
          </cell>
          <cell r="W1000" t="str">
            <v>Tài chính - Ngân hàng</v>
          </cell>
          <cell r="X1000">
            <v>2951</v>
          </cell>
          <cell r="Y1000" t="str">
            <v>14/12/2012</v>
          </cell>
          <cell r="Z1000" t="str">
            <v>Đợt 2/2012</v>
          </cell>
          <cell r="AA1000">
            <v>12055407</v>
          </cell>
        </row>
        <row r="1001">
          <cell r="O1001" t="str">
            <v>Trần Thị Vân, Sinh ngày 08/07/1988</v>
          </cell>
          <cell r="P1001">
            <v>12055408</v>
          </cell>
          <cell r="Q1001" t="str">
            <v xml:space="preserve">Trần Thị </v>
          </cell>
          <cell r="R1001" t="str">
            <v>Vân</v>
          </cell>
          <cell r="S1001" t="str">
            <v>Trần Thị Vân</v>
          </cell>
          <cell r="T1001" t="str">
            <v>Nữ</v>
          </cell>
          <cell r="U1001" t="str">
            <v>08/07/1988</v>
          </cell>
          <cell r="V1001" t="str">
            <v>Yên Bái</v>
          </cell>
          <cell r="W1001" t="str">
            <v>Tài chính - Ngân hàng</v>
          </cell>
          <cell r="X1001">
            <v>2951</v>
          </cell>
          <cell r="Y1001" t="str">
            <v>14/12/2012</v>
          </cell>
          <cell r="Z1001" t="str">
            <v>Đợt 2/2012</v>
          </cell>
          <cell r="AA1001">
            <v>12055408</v>
          </cell>
        </row>
        <row r="1002">
          <cell r="O1002" t="str">
            <v>Nguyễn Thị Minh Ý, Sinh ngày 22/11/1980</v>
          </cell>
          <cell r="P1002">
            <v>12055409</v>
          </cell>
          <cell r="Q1002" t="str">
            <v xml:space="preserve">Nguyễn Thị Minh </v>
          </cell>
          <cell r="R1002" t="str">
            <v>Ý</v>
          </cell>
          <cell r="S1002" t="str">
            <v>Nguyễn Thị Minh Ý</v>
          </cell>
          <cell r="T1002" t="str">
            <v>Nữ</v>
          </cell>
          <cell r="U1002" t="str">
            <v>22/11/1980</v>
          </cell>
          <cell r="V1002" t="str">
            <v>Hà Nội</v>
          </cell>
          <cell r="W1002" t="str">
            <v>Tài chính - Ngân hàng</v>
          </cell>
          <cell r="X1002">
            <v>2951</v>
          </cell>
          <cell r="Y1002" t="str">
            <v>14/12/2012</v>
          </cell>
          <cell r="Z1002" t="str">
            <v>Đợt 2/2012</v>
          </cell>
          <cell r="AA1002">
            <v>12055409</v>
          </cell>
        </row>
        <row r="1003">
          <cell r="O1003" t="str">
            <v>Bùi Thị Yến, Sinh ngày 07/09/1988</v>
          </cell>
          <cell r="P1003">
            <v>12055410</v>
          </cell>
          <cell r="Q1003" t="str">
            <v xml:space="preserve">Bùi Thị </v>
          </cell>
          <cell r="R1003" t="str">
            <v>Yến</v>
          </cell>
          <cell r="S1003" t="str">
            <v>Bùi Thị Yến</v>
          </cell>
          <cell r="T1003" t="str">
            <v>Nữ</v>
          </cell>
          <cell r="U1003" t="str">
            <v>07/09/1988</v>
          </cell>
          <cell r="V1003" t="str">
            <v>Thái Bình</v>
          </cell>
          <cell r="W1003" t="str">
            <v>Tài chính - Ngân hàng</v>
          </cell>
          <cell r="X1003">
            <v>2951</v>
          </cell>
          <cell r="Y1003" t="str">
            <v>14/12/2012</v>
          </cell>
          <cell r="Z1003" t="str">
            <v>Đợt 2/2012</v>
          </cell>
          <cell r="AA1003">
            <v>12055410</v>
          </cell>
        </row>
        <row r="1004">
          <cell r="O1004" t="str">
            <v>Bùi Thị Hải Yến, Sinh ngày 27/11/1988</v>
          </cell>
          <cell r="P1004">
            <v>12055411</v>
          </cell>
          <cell r="Q1004" t="str">
            <v xml:space="preserve">Bùi Thị Hải </v>
          </cell>
          <cell r="R1004" t="str">
            <v>Yến</v>
          </cell>
          <cell r="S1004" t="str">
            <v>Bùi Thị Hải Yến</v>
          </cell>
          <cell r="T1004" t="str">
            <v>Nữ</v>
          </cell>
          <cell r="U1004" t="str">
            <v>27/11/1988</v>
          </cell>
          <cell r="V1004" t="str">
            <v>Hưng Yên</v>
          </cell>
          <cell r="W1004" t="str">
            <v>Tài chính - Ngân hàng</v>
          </cell>
          <cell r="X1004">
            <v>2951</v>
          </cell>
          <cell r="Y1004" t="str">
            <v>14/12/2012</v>
          </cell>
          <cell r="Z1004" t="str">
            <v>Đợt 2/2012</v>
          </cell>
          <cell r="AA1004">
            <v>12055411</v>
          </cell>
        </row>
        <row r="1005">
          <cell r="O1005" t="str">
            <v>Chu Hải Yến, Sinh ngày 12/08/1984</v>
          </cell>
          <cell r="P1005">
            <v>12055412</v>
          </cell>
          <cell r="Q1005" t="str">
            <v xml:space="preserve">Chu Hải </v>
          </cell>
          <cell r="R1005" t="str">
            <v>Yến</v>
          </cell>
          <cell r="S1005" t="str">
            <v>Chu Hải Yến</v>
          </cell>
          <cell r="T1005" t="str">
            <v>Nữ</v>
          </cell>
          <cell r="U1005" t="str">
            <v>12.08.1984</v>
          </cell>
          <cell r="V1005" t="str">
            <v>Yên Bái</v>
          </cell>
          <cell r="W1005" t="str">
            <v>Tài chính - Ngân hàng</v>
          </cell>
          <cell r="X1005">
            <v>2951</v>
          </cell>
          <cell r="Y1005" t="str">
            <v>14/12/2012</v>
          </cell>
          <cell r="Z1005" t="str">
            <v>Đợt 2/2012</v>
          </cell>
          <cell r="AA1005">
            <v>12055412</v>
          </cell>
        </row>
        <row r="1006">
          <cell r="O1006" t="str">
            <v>Đỗ Thị Hải Yến, Sinh ngày 08/09/1988</v>
          </cell>
          <cell r="P1006">
            <v>12055413</v>
          </cell>
          <cell r="Q1006" t="str">
            <v xml:space="preserve">Đỗ Thị Hải </v>
          </cell>
          <cell r="R1006" t="str">
            <v>Yến</v>
          </cell>
          <cell r="S1006" t="str">
            <v>Đỗ Thị Hải Yến</v>
          </cell>
          <cell r="T1006" t="str">
            <v>Nữ</v>
          </cell>
          <cell r="U1006" t="str">
            <v>08/09/1988</v>
          </cell>
          <cell r="V1006" t="str">
            <v>Ninh Bình</v>
          </cell>
          <cell r="W1006" t="str">
            <v>Tài chính - Ngân hàng</v>
          </cell>
          <cell r="X1006">
            <v>2951</v>
          </cell>
          <cell r="Y1006" t="str">
            <v>14/12/2012</v>
          </cell>
          <cell r="Z1006" t="str">
            <v>Đợt 2/2012</v>
          </cell>
          <cell r="AA1006">
            <v>12055413</v>
          </cell>
        </row>
        <row r="1007">
          <cell r="O1007" t="str">
            <v>Đoàn Thị Hải Yến, Sinh ngày 17/04/1988</v>
          </cell>
          <cell r="P1007">
            <v>12055414</v>
          </cell>
          <cell r="Q1007" t="str">
            <v xml:space="preserve">Đoàn Thị Hải </v>
          </cell>
          <cell r="R1007" t="str">
            <v>Yến</v>
          </cell>
          <cell r="S1007" t="str">
            <v>Đoàn Thị Hải Yến</v>
          </cell>
          <cell r="T1007" t="str">
            <v>Nữ</v>
          </cell>
          <cell r="U1007" t="str">
            <v>17/04/1988</v>
          </cell>
          <cell r="V1007" t="str">
            <v>Phú Thọ</v>
          </cell>
          <cell r="W1007" t="str">
            <v>Tài chính - Ngân hàng</v>
          </cell>
          <cell r="X1007">
            <v>2951</v>
          </cell>
          <cell r="Y1007" t="str">
            <v>14/12/2012</v>
          </cell>
          <cell r="Z1007" t="str">
            <v>Đợt 2/2012</v>
          </cell>
          <cell r="AA1007">
            <v>12055414</v>
          </cell>
        </row>
        <row r="1008">
          <cell r="O1008" t="str">
            <v>Lê Thị Hải Yến, Sinh ngày 28/09/1989</v>
          </cell>
          <cell r="P1008">
            <v>12055415</v>
          </cell>
          <cell r="Q1008" t="str">
            <v xml:space="preserve">Lê Thị Hải </v>
          </cell>
          <cell r="R1008" t="str">
            <v>Yến</v>
          </cell>
          <cell r="S1008" t="str">
            <v>Lê Thị Hải Yến</v>
          </cell>
          <cell r="T1008" t="str">
            <v>Nữ</v>
          </cell>
          <cell r="U1008" t="str">
            <v>28/09/1989</v>
          </cell>
          <cell r="V1008" t="str">
            <v>Hà Nội</v>
          </cell>
          <cell r="W1008" t="str">
            <v>Tài chính - Ngân hàng</v>
          </cell>
          <cell r="X1008">
            <v>2951</v>
          </cell>
          <cell r="Y1008" t="str">
            <v>14/12/2012</v>
          </cell>
          <cell r="Z1008" t="str">
            <v>Đợt 2/2012</v>
          </cell>
          <cell r="AA1008">
            <v>12055415</v>
          </cell>
        </row>
        <row r="1009">
          <cell r="O1009" t="str">
            <v>Võ Lê Anh, Sinh ngày 19/05/1986</v>
          </cell>
          <cell r="P1009">
            <v>12055416</v>
          </cell>
          <cell r="Q1009" t="str">
            <v xml:space="preserve">Võ Lê </v>
          </cell>
          <cell r="R1009" t="str">
            <v>Anh</v>
          </cell>
          <cell r="S1009" t="str">
            <v>Võ Lê Anh</v>
          </cell>
          <cell r="T1009" t="str">
            <v>Nam</v>
          </cell>
          <cell r="U1009" t="str">
            <v>19/05/1986</v>
          </cell>
          <cell r="V1009" t="str">
            <v>Đà Nẵng</v>
          </cell>
          <cell r="W1009" t="str">
            <v>Quản trị kinh doanh</v>
          </cell>
          <cell r="X1009">
            <v>2951</v>
          </cell>
          <cell r="Y1009" t="str">
            <v>14/12/2012</v>
          </cell>
          <cell r="Z1009" t="str">
            <v>Đợt 2/2012</v>
          </cell>
          <cell r="AA1009">
            <v>12055416</v>
          </cell>
        </row>
        <row r="1010">
          <cell r="O1010" t="str">
            <v>Lê Phương Bình, Sinh ngày 16/02/1980</v>
          </cell>
          <cell r="P1010">
            <v>12055417</v>
          </cell>
          <cell r="Q1010" t="str">
            <v xml:space="preserve">Lê Phương </v>
          </cell>
          <cell r="R1010" t="str">
            <v>Bình</v>
          </cell>
          <cell r="S1010" t="str">
            <v>Lê Phương Bình</v>
          </cell>
          <cell r="T1010" t="str">
            <v>Nam</v>
          </cell>
          <cell r="U1010" t="str">
            <v>16/02/1980</v>
          </cell>
          <cell r="V1010" t="str">
            <v>Quảng Nam</v>
          </cell>
          <cell r="W1010" t="str">
            <v>Quản trị kinh doanh</v>
          </cell>
          <cell r="X1010">
            <v>2951</v>
          </cell>
          <cell r="Y1010" t="str">
            <v>14/12/2012</v>
          </cell>
          <cell r="Z1010" t="str">
            <v>Đợt 2/2012</v>
          </cell>
          <cell r="AA1010">
            <v>12055417</v>
          </cell>
        </row>
        <row r="1011">
          <cell r="O1011" t="str">
            <v>Nguyễn Quang Cường, Sinh ngày 01/02/1977</v>
          </cell>
          <cell r="P1011">
            <v>12055418</v>
          </cell>
          <cell r="Q1011" t="str">
            <v xml:space="preserve">Nguyễn Quang </v>
          </cell>
          <cell r="R1011" t="str">
            <v>Cường</v>
          </cell>
          <cell r="S1011" t="str">
            <v>Nguyễn Quang Cường</v>
          </cell>
          <cell r="T1011" t="str">
            <v>Nam</v>
          </cell>
          <cell r="U1011" t="str">
            <v>01/02/1977</v>
          </cell>
          <cell r="V1011" t="str">
            <v>Quảng Nam</v>
          </cell>
          <cell r="W1011" t="str">
            <v>Quản trị kinh doanh</v>
          </cell>
          <cell r="X1011">
            <v>2951</v>
          </cell>
          <cell r="Y1011" t="str">
            <v>14/12/2012</v>
          </cell>
          <cell r="Z1011" t="str">
            <v>Đợt 2/2012</v>
          </cell>
          <cell r="AA1011">
            <v>12055418</v>
          </cell>
        </row>
        <row r="1012">
          <cell r="O1012" t="str">
            <v>Trần Thị Phương Dung, Sinh ngày 16/08/1987</v>
          </cell>
          <cell r="P1012">
            <v>12055419</v>
          </cell>
          <cell r="Q1012" t="str">
            <v xml:space="preserve">Trần Thị Phương </v>
          </cell>
          <cell r="R1012" t="str">
            <v>Dung</v>
          </cell>
          <cell r="S1012" t="str">
            <v>Trần Thị Phương Dung</v>
          </cell>
          <cell r="T1012" t="str">
            <v>Nữ</v>
          </cell>
          <cell r="U1012" t="str">
            <v>16/08/1987</v>
          </cell>
          <cell r="V1012" t="str">
            <v>Quảng Bình</v>
          </cell>
          <cell r="W1012" t="str">
            <v>Quản trị kinh doanh</v>
          </cell>
          <cell r="X1012">
            <v>2951</v>
          </cell>
          <cell r="Y1012" t="str">
            <v>14/12/2012</v>
          </cell>
          <cell r="Z1012" t="str">
            <v>Đợt 2/2012</v>
          </cell>
          <cell r="AA1012">
            <v>12055419</v>
          </cell>
        </row>
        <row r="1013">
          <cell r="O1013" t="str">
            <v>Nguyễn Văn Dũng, Sinh ngày 11/10/1980</v>
          </cell>
          <cell r="P1013">
            <v>12055420</v>
          </cell>
          <cell r="Q1013" t="str">
            <v xml:space="preserve">Nguyễn Văn </v>
          </cell>
          <cell r="R1013" t="str">
            <v>Dũng</v>
          </cell>
          <cell r="S1013" t="str">
            <v>Nguyễn Văn Dũng</v>
          </cell>
          <cell r="T1013" t="str">
            <v>Nam</v>
          </cell>
          <cell r="U1013" t="str">
            <v>11/10/1980</v>
          </cell>
          <cell r="V1013" t="str">
            <v xml:space="preserve">Nam Định </v>
          </cell>
          <cell r="W1013" t="str">
            <v>Quản trị kinh doanh</v>
          </cell>
          <cell r="X1013">
            <v>2951</v>
          </cell>
          <cell r="Y1013" t="str">
            <v>14/12/2012</v>
          </cell>
          <cell r="Z1013" t="str">
            <v>Đợt 2/2012</v>
          </cell>
          <cell r="AA1013">
            <v>12055420</v>
          </cell>
        </row>
        <row r="1014">
          <cell r="O1014" t="str">
            <v>Nguyễn Văn Dũng, Sinh ngày 02/04/1972</v>
          </cell>
          <cell r="P1014">
            <v>12055421</v>
          </cell>
          <cell r="Q1014" t="str">
            <v xml:space="preserve">Nguyễn Văn </v>
          </cell>
          <cell r="R1014" t="str">
            <v>Dũng</v>
          </cell>
          <cell r="S1014" t="str">
            <v>Nguyễn Văn Dũng</v>
          </cell>
          <cell r="T1014" t="str">
            <v>Nam</v>
          </cell>
          <cell r="U1014" t="str">
            <v>02/04/1972</v>
          </cell>
          <cell r="V1014" t="str">
            <v>Đà Nẵng</v>
          </cell>
          <cell r="W1014" t="str">
            <v>Quản trị kinh doanh</v>
          </cell>
          <cell r="X1014">
            <v>2951</v>
          </cell>
          <cell r="Y1014" t="str">
            <v>14/12/2012</v>
          </cell>
          <cell r="Z1014" t="str">
            <v>Đợt 2/2012</v>
          </cell>
          <cell r="AA1014">
            <v>12055421</v>
          </cell>
        </row>
        <row r="1015">
          <cell r="O1015" t="str">
            <v>Trương Văn Dũng, Sinh ngày 28/01/1978</v>
          </cell>
          <cell r="P1015">
            <v>12055422</v>
          </cell>
          <cell r="Q1015" t="str">
            <v xml:space="preserve">Trương Văn </v>
          </cell>
          <cell r="R1015" t="str">
            <v>Dũng</v>
          </cell>
          <cell r="S1015" t="str">
            <v>Trương Văn Dũng</v>
          </cell>
          <cell r="T1015" t="str">
            <v>Nam</v>
          </cell>
          <cell r="U1015" t="str">
            <v>28/01/1978</v>
          </cell>
          <cell r="V1015" t="str">
            <v xml:space="preserve">Đà Nẵng </v>
          </cell>
          <cell r="W1015" t="str">
            <v>Quản trị kinh doanh</v>
          </cell>
          <cell r="X1015">
            <v>2951</v>
          </cell>
          <cell r="Y1015" t="str">
            <v>14/12/2012</v>
          </cell>
          <cell r="Z1015" t="str">
            <v>Đợt 2/2012</v>
          </cell>
          <cell r="AA1015">
            <v>12055422</v>
          </cell>
        </row>
        <row r="1016">
          <cell r="O1016" t="str">
            <v>Nguyễn Tiến Đông, Sinh ngày 02/09/1980</v>
          </cell>
          <cell r="P1016">
            <v>12055423</v>
          </cell>
          <cell r="Q1016" t="str">
            <v xml:space="preserve">Nguyễn Tiến </v>
          </cell>
          <cell r="R1016" t="str">
            <v>Đông</v>
          </cell>
          <cell r="S1016" t="str">
            <v>Nguyễn Tiến Đông</v>
          </cell>
          <cell r="T1016" t="str">
            <v>Nam</v>
          </cell>
          <cell r="U1016" t="str">
            <v>02/09/1980</v>
          </cell>
          <cell r="V1016" t="str">
            <v>Quảng Nam</v>
          </cell>
          <cell r="W1016" t="str">
            <v>Quản trị kinh doanh</v>
          </cell>
          <cell r="X1016">
            <v>2951</v>
          </cell>
          <cell r="Y1016" t="str">
            <v>14/12/2012</v>
          </cell>
          <cell r="Z1016" t="str">
            <v>Đợt 2/2012</v>
          </cell>
          <cell r="AA1016">
            <v>12055423</v>
          </cell>
        </row>
        <row r="1017">
          <cell r="O1017" t="str">
            <v>Phạm Nguyễn Thu Giang, Sinh ngày 22/05/1988</v>
          </cell>
          <cell r="P1017">
            <v>12055424</v>
          </cell>
          <cell r="Q1017" t="str">
            <v xml:space="preserve">Phạm Nguyễn Thu </v>
          </cell>
          <cell r="R1017" t="str">
            <v>Giang</v>
          </cell>
          <cell r="S1017" t="str">
            <v>Phạm Nguyễn Thu Giang</v>
          </cell>
          <cell r="T1017" t="str">
            <v>Nữ</v>
          </cell>
          <cell r="U1017" t="str">
            <v>22/05/1988</v>
          </cell>
          <cell r="V1017" t="str">
            <v>Quảng Nam</v>
          </cell>
          <cell r="W1017" t="str">
            <v>Quản trị kinh doanh</v>
          </cell>
          <cell r="X1017">
            <v>2951</v>
          </cell>
          <cell r="Y1017" t="str">
            <v>14/12/2012</v>
          </cell>
          <cell r="Z1017" t="str">
            <v>Đợt 2/2012</v>
          </cell>
          <cell r="AA1017">
            <v>12055424</v>
          </cell>
        </row>
        <row r="1018">
          <cell r="O1018" t="str">
            <v>Đỗ Ngọc Hải, Sinh ngày 28/12/1977</v>
          </cell>
          <cell r="P1018">
            <v>12055425</v>
          </cell>
          <cell r="Q1018" t="str">
            <v xml:space="preserve">Đỗ Ngọc </v>
          </cell>
          <cell r="R1018" t="str">
            <v>Hải</v>
          </cell>
          <cell r="S1018" t="str">
            <v>Đỗ Ngọc Hải</v>
          </cell>
          <cell r="T1018" t="str">
            <v>Nam</v>
          </cell>
          <cell r="U1018" t="str">
            <v>28/12/1977</v>
          </cell>
          <cell r="V1018" t="str">
            <v>Quảng Nam</v>
          </cell>
          <cell r="W1018" t="str">
            <v>Quản trị kinh doanh</v>
          </cell>
          <cell r="X1018">
            <v>2951</v>
          </cell>
          <cell r="Y1018" t="str">
            <v>14/12/2012</v>
          </cell>
          <cell r="Z1018" t="str">
            <v>Đợt 2/2012</v>
          </cell>
          <cell r="AA1018">
            <v>12055425</v>
          </cell>
        </row>
        <row r="1019">
          <cell r="O1019" t="str">
            <v>Hoàng Thị Ngọc Hải, Sinh ngày 27/03/1979</v>
          </cell>
          <cell r="P1019">
            <v>12055426</v>
          </cell>
          <cell r="Q1019" t="str">
            <v xml:space="preserve">Hoàng Thị Ngọc </v>
          </cell>
          <cell r="R1019" t="str">
            <v>Hải</v>
          </cell>
          <cell r="S1019" t="str">
            <v>Hoàng Thị Ngọc Hải</v>
          </cell>
          <cell r="T1019" t="str">
            <v>Nữ</v>
          </cell>
          <cell r="U1019" t="str">
            <v>27/03/1979</v>
          </cell>
          <cell r="V1019" t="str">
            <v>Quảng Bình</v>
          </cell>
          <cell r="W1019" t="str">
            <v>Quản trị kinh doanh</v>
          </cell>
          <cell r="X1019">
            <v>2951</v>
          </cell>
          <cell r="Y1019" t="str">
            <v>14/12/2012</v>
          </cell>
          <cell r="Z1019" t="str">
            <v>Đợt 2/2012</v>
          </cell>
          <cell r="AA1019">
            <v>12055426</v>
          </cell>
        </row>
        <row r="1020">
          <cell r="O1020" t="str">
            <v>Nguyễn Quốc Hân, Sinh ngày 03/06/1981</v>
          </cell>
          <cell r="P1020">
            <v>12055427</v>
          </cell>
          <cell r="Q1020" t="str">
            <v xml:space="preserve">Nguyễn Quốc </v>
          </cell>
          <cell r="R1020" t="str">
            <v>Hân</v>
          </cell>
          <cell r="S1020" t="str">
            <v>Nguyễn Quốc Hân</v>
          </cell>
          <cell r="T1020" t="str">
            <v>Nam</v>
          </cell>
          <cell r="U1020" t="str">
            <v>03/06/1981</v>
          </cell>
          <cell r="V1020" t="str">
            <v>Nam Định</v>
          </cell>
          <cell r="W1020" t="str">
            <v>Quản trị kinh doanh</v>
          </cell>
          <cell r="X1020">
            <v>2951</v>
          </cell>
          <cell r="Y1020" t="str">
            <v>14/12/2012</v>
          </cell>
          <cell r="Z1020" t="str">
            <v>Đợt 2/2012</v>
          </cell>
          <cell r="AA1020">
            <v>12055427</v>
          </cell>
        </row>
        <row r="1021">
          <cell r="O1021" t="str">
            <v>Trương Thị Minh Huế, Sinh ngày 23/11/1982</v>
          </cell>
          <cell r="P1021">
            <v>12055428</v>
          </cell>
          <cell r="Q1021" t="str">
            <v xml:space="preserve">Trương Thị Minh </v>
          </cell>
          <cell r="R1021" t="str">
            <v>Huế</v>
          </cell>
          <cell r="S1021" t="str">
            <v>Trương Thị Minh Huế</v>
          </cell>
          <cell r="T1021" t="str">
            <v>Nữ</v>
          </cell>
          <cell r="U1021" t="str">
            <v>23/11/1982</v>
          </cell>
          <cell r="V1021" t="str">
            <v>Thừa Thiên Huế</v>
          </cell>
          <cell r="W1021" t="str">
            <v>Quản trị kinh doanh</v>
          </cell>
          <cell r="X1021">
            <v>2951</v>
          </cell>
          <cell r="Y1021" t="str">
            <v>14/12/2012</v>
          </cell>
          <cell r="Z1021" t="str">
            <v>Đợt 2/2012</v>
          </cell>
          <cell r="AA1021">
            <v>12055428</v>
          </cell>
        </row>
        <row r="1022">
          <cell r="O1022" t="str">
            <v>Lê Quốc Huy, Sinh ngày 04/03/1976</v>
          </cell>
          <cell r="P1022">
            <v>12055429</v>
          </cell>
          <cell r="Q1022" t="str">
            <v xml:space="preserve">Lê Quốc </v>
          </cell>
          <cell r="R1022" t="str">
            <v>Huy</v>
          </cell>
          <cell r="S1022" t="str">
            <v>Lê Quốc Huy</v>
          </cell>
          <cell r="T1022" t="str">
            <v>Nam</v>
          </cell>
          <cell r="U1022" t="str">
            <v>04/03/1976</v>
          </cell>
          <cell r="V1022" t="str">
            <v>Đà Nẵng</v>
          </cell>
          <cell r="W1022" t="str">
            <v>Quản trị kinh doanh</v>
          </cell>
          <cell r="X1022">
            <v>2951</v>
          </cell>
          <cell r="Y1022" t="str">
            <v>14/12/2012</v>
          </cell>
          <cell r="Z1022" t="str">
            <v>Đợt 2/2012</v>
          </cell>
          <cell r="AA1022">
            <v>12055429</v>
          </cell>
        </row>
        <row r="1023">
          <cell r="O1023" t="str">
            <v>Phan Trọng Huy, Sinh ngày 16/06/1988</v>
          </cell>
          <cell r="P1023">
            <v>12055430</v>
          </cell>
          <cell r="Q1023" t="str">
            <v xml:space="preserve">Phan Trọng </v>
          </cell>
          <cell r="R1023" t="str">
            <v>Huy</v>
          </cell>
          <cell r="S1023" t="str">
            <v>Phan Trọng Huy</v>
          </cell>
          <cell r="T1023" t="str">
            <v>Nam</v>
          </cell>
          <cell r="U1023" t="str">
            <v>16/06/1988</v>
          </cell>
          <cell r="V1023" t="str">
            <v>Đà Nẵng</v>
          </cell>
          <cell r="W1023" t="str">
            <v>Quản trị kinh doanh</v>
          </cell>
          <cell r="X1023">
            <v>2951</v>
          </cell>
          <cell r="Y1023" t="str">
            <v>14/12/2012</v>
          </cell>
          <cell r="Z1023" t="str">
            <v>Đợt 2/2012</v>
          </cell>
          <cell r="AA1023">
            <v>12055430</v>
          </cell>
        </row>
        <row r="1024">
          <cell r="O1024" t="str">
            <v>Phạm Hưng, Sinh ngày 12/05/1982</v>
          </cell>
          <cell r="P1024">
            <v>12055431</v>
          </cell>
          <cell r="Q1024" t="str">
            <v xml:space="preserve">Phạm </v>
          </cell>
          <cell r="R1024" t="str">
            <v>Hưng</v>
          </cell>
          <cell r="S1024" t="str">
            <v>Phạm Hưng</v>
          </cell>
          <cell r="T1024" t="str">
            <v>Nam</v>
          </cell>
          <cell r="U1024" t="str">
            <v>12/05/1982</v>
          </cell>
          <cell r="V1024" t="str">
            <v>Đà Nẵng</v>
          </cell>
          <cell r="W1024" t="str">
            <v>Quản trị kinh doanh</v>
          </cell>
          <cell r="X1024">
            <v>2951</v>
          </cell>
          <cell r="Y1024" t="str">
            <v>14/12/2012</v>
          </cell>
          <cell r="Z1024" t="str">
            <v>Đợt 2/2012</v>
          </cell>
          <cell r="AA1024">
            <v>12055431</v>
          </cell>
        </row>
        <row r="1025">
          <cell r="O1025" t="str">
            <v>Chu Quang Hưng, Sinh ngày 06/11/1984</v>
          </cell>
          <cell r="P1025">
            <v>12055432</v>
          </cell>
          <cell r="Q1025" t="str">
            <v xml:space="preserve">Chu Quang </v>
          </cell>
          <cell r="R1025" t="str">
            <v>Hưng</v>
          </cell>
          <cell r="S1025" t="str">
            <v>Chu Quang Hưng</v>
          </cell>
          <cell r="T1025" t="str">
            <v>Nam</v>
          </cell>
          <cell r="U1025" t="str">
            <v>06/11/1984</v>
          </cell>
          <cell r="V1025" t="str">
            <v>Nghệ an</v>
          </cell>
          <cell r="W1025" t="str">
            <v>Quản trị kinh doanh</v>
          </cell>
          <cell r="X1025">
            <v>2951</v>
          </cell>
          <cell r="Y1025" t="str">
            <v>14/12/2012</v>
          </cell>
          <cell r="Z1025" t="str">
            <v>Đợt 2/2012</v>
          </cell>
          <cell r="AA1025">
            <v>12055432</v>
          </cell>
        </row>
        <row r="1026">
          <cell r="O1026" t="str">
            <v>Trần Thanh Hưng, Sinh ngày 15/10/1982</v>
          </cell>
          <cell r="P1026">
            <v>12055433</v>
          </cell>
          <cell r="Q1026" t="str">
            <v xml:space="preserve">Trần Thanh </v>
          </cell>
          <cell r="R1026" t="str">
            <v>Hưng</v>
          </cell>
          <cell r="S1026" t="str">
            <v>Trần Thanh Hưng</v>
          </cell>
          <cell r="T1026" t="str">
            <v>Nam</v>
          </cell>
          <cell r="U1026" t="str">
            <v>15/10/1982</v>
          </cell>
          <cell r="V1026" t="str">
            <v>Đà Nẵng</v>
          </cell>
          <cell r="W1026" t="str">
            <v>Quản trị kinh doanh</v>
          </cell>
          <cell r="X1026">
            <v>2951</v>
          </cell>
          <cell r="Y1026" t="str">
            <v>14/12/2012</v>
          </cell>
          <cell r="Z1026" t="str">
            <v>Đợt 2/2012</v>
          </cell>
          <cell r="AA1026">
            <v>12055433</v>
          </cell>
        </row>
        <row r="1027">
          <cell r="O1027" t="str">
            <v>Lê Thị Minh Hương, Sinh ngày 08/07/1982</v>
          </cell>
          <cell r="P1027">
            <v>12055434</v>
          </cell>
          <cell r="Q1027" t="str">
            <v xml:space="preserve">Lê Thị Minh </v>
          </cell>
          <cell r="R1027" t="str">
            <v>Hương</v>
          </cell>
          <cell r="S1027" t="str">
            <v>Lê Thị Minh Hương</v>
          </cell>
          <cell r="T1027" t="str">
            <v>Nữ</v>
          </cell>
          <cell r="U1027" t="str">
            <v>08/07/1982</v>
          </cell>
          <cell r="V1027" t="str">
            <v>Đà Nẵng</v>
          </cell>
          <cell r="W1027" t="str">
            <v>Quản trị kinh doanh</v>
          </cell>
          <cell r="X1027">
            <v>2951</v>
          </cell>
          <cell r="Y1027" t="str">
            <v>14/12/2012</v>
          </cell>
          <cell r="Z1027" t="str">
            <v>Đợt 2/2012</v>
          </cell>
          <cell r="AA1027">
            <v>12055434</v>
          </cell>
        </row>
        <row r="1028">
          <cell r="O1028" t="str">
            <v>Vũ Xuân Khánh, Sinh ngày 02/03/1981</v>
          </cell>
          <cell r="P1028">
            <v>12055435</v>
          </cell>
          <cell r="Q1028" t="str">
            <v xml:space="preserve">Vũ Xuân </v>
          </cell>
          <cell r="R1028" t="str">
            <v>Khánh</v>
          </cell>
          <cell r="S1028" t="str">
            <v>Vũ Xuân Khánh</v>
          </cell>
          <cell r="T1028" t="str">
            <v>Nam</v>
          </cell>
          <cell r="U1028" t="str">
            <v>02/03/1981</v>
          </cell>
          <cell r="V1028" t="str">
            <v>Đà Nẵng</v>
          </cell>
          <cell r="W1028" t="str">
            <v>Quản trị kinh doanh</v>
          </cell>
          <cell r="X1028">
            <v>2951</v>
          </cell>
          <cell r="Y1028" t="str">
            <v>14/12/2012</v>
          </cell>
          <cell r="Z1028" t="str">
            <v>Đợt 2/2012</v>
          </cell>
          <cell r="AA1028">
            <v>12055435</v>
          </cell>
        </row>
        <row r="1029">
          <cell r="O1029" t="str">
            <v>Ngô Thị Lan, Sinh ngày 23/07/1979</v>
          </cell>
          <cell r="P1029">
            <v>12055436</v>
          </cell>
          <cell r="Q1029" t="str">
            <v xml:space="preserve">Ngô Thị </v>
          </cell>
          <cell r="R1029" t="str">
            <v>Lan</v>
          </cell>
          <cell r="S1029" t="str">
            <v>Ngô Thị Lan</v>
          </cell>
          <cell r="T1029" t="str">
            <v>Nữ</v>
          </cell>
          <cell r="U1029" t="str">
            <v>23/07/1979</v>
          </cell>
          <cell r="V1029" t="str">
            <v>Quảng Nam</v>
          </cell>
          <cell r="W1029" t="str">
            <v>Quản trị kinh doanh</v>
          </cell>
          <cell r="X1029">
            <v>2951</v>
          </cell>
          <cell r="Y1029" t="str">
            <v>14/12/2012</v>
          </cell>
          <cell r="Z1029" t="str">
            <v>Đợt 2/2012</v>
          </cell>
          <cell r="AA1029">
            <v>12055436</v>
          </cell>
        </row>
        <row r="1030">
          <cell r="O1030" t="str">
            <v>Nguyễn Văn Lành, Sinh ngày 25/09/1979</v>
          </cell>
          <cell r="P1030">
            <v>12055437</v>
          </cell>
          <cell r="Q1030" t="str">
            <v xml:space="preserve">Nguyễn Văn </v>
          </cell>
          <cell r="R1030" t="str">
            <v>Lành</v>
          </cell>
          <cell r="S1030" t="str">
            <v>Nguyễn Văn Lành</v>
          </cell>
          <cell r="T1030" t="str">
            <v>Nam</v>
          </cell>
          <cell r="U1030" t="str">
            <v>25/09/1979</v>
          </cell>
          <cell r="V1030" t="str">
            <v>Thành phố Hồ Chí Minh</v>
          </cell>
          <cell r="W1030" t="str">
            <v>Quản trị kinh doanh</v>
          </cell>
          <cell r="X1030">
            <v>2951</v>
          </cell>
          <cell r="Y1030" t="str">
            <v>14/12/2012</v>
          </cell>
          <cell r="Z1030" t="str">
            <v>Đợt 2/2012</v>
          </cell>
          <cell r="AA1030">
            <v>12055437</v>
          </cell>
        </row>
        <row r="1031">
          <cell r="O1031" t="str">
            <v>Phạm Hoàng Lân, Sinh ngày 17/03/1982</v>
          </cell>
          <cell r="P1031">
            <v>12055438</v>
          </cell>
          <cell r="Q1031" t="str">
            <v xml:space="preserve">Phạm Hoàng </v>
          </cell>
          <cell r="R1031" t="str">
            <v>Lân</v>
          </cell>
          <cell r="S1031" t="str">
            <v>Phạm Hoàng Lân</v>
          </cell>
          <cell r="T1031" t="str">
            <v>Nam</v>
          </cell>
          <cell r="U1031" t="str">
            <v>17/03/1982</v>
          </cell>
          <cell r="V1031" t="str">
            <v>Đà Nẵng</v>
          </cell>
          <cell r="W1031" t="str">
            <v>Quản trị kinh doanh</v>
          </cell>
          <cell r="X1031">
            <v>2951</v>
          </cell>
          <cell r="Y1031" t="str">
            <v>14/12/2012</v>
          </cell>
          <cell r="Z1031" t="str">
            <v>Đợt 2/2012</v>
          </cell>
          <cell r="AA1031">
            <v>12055438</v>
          </cell>
        </row>
        <row r="1032">
          <cell r="O1032" t="str">
            <v>Nguyễn Bích Lê, Sinh ngày 15/05/1988</v>
          </cell>
          <cell r="P1032">
            <v>12055439</v>
          </cell>
          <cell r="Q1032" t="str">
            <v xml:space="preserve">Nguyễn Bích </v>
          </cell>
          <cell r="R1032" t="str">
            <v>Lê</v>
          </cell>
          <cell r="S1032" t="str">
            <v>Nguyễn Bích Lê</v>
          </cell>
          <cell r="T1032" t="str">
            <v>Nữ</v>
          </cell>
          <cell r="U1032" t="str">
            <v>15/05/1988</v>
          </cell>
          <cell r="V1032" t="str">
            <v>Quảng Nam</v>
          </cell>
          <cell r="W1032" t="str">
            <v>Quản trị kinh doanh</v>
          </cell>
          <cell r="X1032">
            <v>2951</v>
          </cell>
          <cell r="Y1032" t="str">
            <v>14/12/2012</v>
          </cell>
          <cell r="Z1032" t="str">
            <v>Đợt 2/2012</v>
          </cell>
          <cell r="AA1032">
            <v>12055439</v>
          </cell>
        </row>
        <row r="1033">
          <cell r="O1033" t="str">
            <v>Nguyễn Thanh Liêm, Sinh ngày 26/04/1979</v>
          </cell>
          <cell r="P1033">
            <v>12055440</v>
          </cell>
          <cell r="Q1033" t="str">
            <v xml:space="preserve">Nguyễn Thanh </v>
          </cell>
          <cell r="R1033" t="str">
            <v>Liêm</v>
          </cell>
          <cell r="S1033" t="str">
            <v>Nguyễn Thanh Liêm</v>
          </cell>
          <cell r="T1033" t="str">
            <v>Nam</v>
          </cell>
          <cell r="U1033" t="str">
            <v>26/04/1979</v>
          </cell>
          <cell r="V1033" t="str">
            <v xml:space="preserve">Đà Nẵng </v>
          </cell>
          <cell r="W1033" t="str">
            <v>Quản trị kinh doanh</v>
          </cell>
          <cell r="X1033">
            <v>2951</v>
          </cell>
          <cell r="Y1033" t="str">
            <v>14/12/2012</v>
          </cell>
          <cell r="Z1033" t="str">
            <v>Đợt 2/2012</v>
          </cell>
          <cell r="AA1033">
            <v>12055440</v>
          </cell>
        </row>
        <row r="1034">
          <cell r="O1034" t="str">
            <v>Nguyễn Đức Lợi, Sinh ngày 10/10/1989</v>
          </cell>
          <cell r="P1034">
            <v>12055441</v>
          </cell>
          <cell r="Q1034" t="str">
            <v xml:space="preserve">Nguyễn Đức </v>
          </cell>
          <cell r="R1034" t="str">
            <v>Lợi</v>
          </cell>
          <cell r="S1034" t="str">
            <v>Nguyễn Đức Lợi</v>
          </cell>
          <cell r="T1034" t="str">
            <v>Nam</v>
          </cell>
          <cell r="U1034" t="str">
            <v>10/10/1989</v>
          </cell>
          <cell r="V1034" t="str">
            <v>Quảng Nam</v>
          </cell>
          <cell r="W1034" t="str">
            <v>Quản trị kinh doanh</v>
          </cell>
          <cell r="X1034">
            <v>2951</v>
          </cell>
          <cell r="Y1034" t="str">
            <v>14/12/2012</v>
          </cell>
          <cell r="Z1034" t="str">
            <v>Đợt 2/2012</v>
          </cell>
          <cell r="AA1034">
            <v>12055441</v>
          </cell>
        </row>
        <row r="1035">
          <cell r="O1035" t="str">
            <v>Huỳnh Văn Lợi, Sinh ngày 29/08/1985</v>
          </cell>
          <cell r="P1035">
            <v>12055442</v>
          </cell>
          <cell r="Q1035" t="str">
            <v xml:space="preserve">Huỳnh Văn </v>
          </cell>
          <cell r="R1035" t="str">
            <v>Lợi</v>
          </cell>
          <cell r="S1035" t="str">
            <v>Huỳnh Văn Lợi</v>
          </cell>
          <cell r="T1035" t="str">
            <v>Nam</v>
          </cell>
          <cell r="U1035" t="str">
            <v>29/08/1985</v>
          </cell>
          <cell r="V1035" t="str">
            <v>Quảng Nam</v>
          </cell>
          <cell r="W1035" t="str">
            <v>Quản trị kinh doanh</v>
          </cell>
          <cell r="X1035">
            <v>2951</v>
          </cell>
          <cell r="Y1035" t="str">
            <v>14/12/2012</v>
          </cell>
          <cell r="Z1035" t="str">
            <v>Đợt 2/2012</v>
          </cell>
          <cell r="AA1035">
            <v>12055442</v>
          </cell>
        </row>
        <row r="1036">
          <cell r="O1036" t="str">
            <v>Nguyễn Thụy Ánh Ly, Sinh ngày 07/04/1990</v>
          </cell>
          <cell r="P1036">
            <v>12055443</v>
          </cell>
          <cell r="Q1036" t="str">
            <v xml:space="preserve">Nguyễn Thụy Ánh </v>
          </cell>
          <cell r="R1036" t="str">
            <v>Ly</v>
          </cell>
          <cell r="S1036" t="str">
            <v>Nguyễn Thụy Ánh Ly</v>
          </cell>
          <cell r="T1036" t="str">
            <v>Nữ</v>
          </cell>
          <cell r="U1036" t="str">
            <v>07/04/1990</v>
          </cell>
          <cell r="V1036" t="str">
            <v>Quảng Nam</v>
          </cell>
          <cell r="W1036" t="str">
            <v>Quản trị kinh doanh</v>
          </cell>
          <cell r="X1036">
            <v>2951</v>
          </cell>
          <cell r="Y1036" t="str">
            <v>14/12/2012</v>
          </cell>
          <cell r="Z1036" t="str">
            <v>Đợt 2/2012</v>
          </cell>
          <cell r="AA1036">
            <v>12055443</v>
          </cell>
        </row>
        <row r="1037">
          <cell r="O1037" t="str">
            <v>Nguyễn Minh Nam, Sinh ngày 01/11/1977</v>
          </cell>
          <cell r="P1037">
            <v>12055444</v>
          </cell>
          <cell r="Q1037" t="str">
            <v xml:space="preserve">Nguyễn Minh </v>
          </cell>
          <cell r="R1037" t="str">
            <v>Nam</v>
          </cell>
          <cell r="S1037" t="str">
            <v>Nguyễn Minh Nam</v>
          </cell>
          <cell r="T1037" t="str">
            <v>Nam</v>
          </cell>
          <cell r="U1037" t="str">
            <v>01/11/1977</v>
          </cell>
          <cell r="V1037" t="str">
            <v>Quảng Nam</v>
          </cell>
          <cell r="W1037" t="str">
            <v>Quản trị kinh doanh</v>
          </cell>
          <cell r="X1037">
            <v>2951</v>
          </cell>
          <cell r="Y1037" t="str">
            <v>14/12/2012</v>
          </cell>
          <cell r="Z1037" t="str">
            <v>Đợt 2/2012</v>
          </cell>
          <cell r="AA1037">
            <v>12055444</v>
          </cell>
        </row>
        <row r="1038">
          <cell r="O1038" t="str">
            <v>Lưu Thị Hoàng Ngọc, Sinh ngày 02/04/1981</v>
          </cell>
          <cell r="P1038">
            <v>12055445</v>
          </cell>
          <cell r="Q1038" t="str">
            <v xml:space="preserve">Lưu Thị Hoàng </v>
          </cell>
          <cell r="R1038" t="str">
            <v>Ngọc</v>
          </cell>
          <cell r="S1038" t="str">
            <v>Lưu Thị Hoàng Ngọc</v>
          </cell>
          <cell r="T1038" t="str">
            <v>Nữ</v>
          </cell>
          <cell r="U1038" t="str">
            <v>02/04/1981</v>
          </cell>
          <cell r="V1038" t="str">
            <v>Đà Nẵng</v>
          </cell>
          <cell r="W1038" t="str">
            <v>Quản trị kinh doanh</v>
          </cell>
          <cell r="X1038">
            <v>2951</v>
          </cell>
          <cell r="Y1038" t="str">
            <v>14/12/2012</v>
          </cell>
          <cell r="Z1038" t="str">
            <v>Đợt 2/2012</v>
          </cell>
          <cell r="AA1038">
            <v>12055445</v>
          </cell>
        </row>
        <row r="1039">
          <cell r="O1039" t="str">
            <v>Trần Thị Ánh Nguyệt, Sinh ngày 01/08/1981</v>
          </cell>
          <cell r="P1039">
            <v>12055446</v>
          </cell>
          <cell r="Q1039" t="str">
            <v xml:space="preserve">Trần Thị Ánh </v>
          </cell>
          <cell r="R1039" t="str">
            <v>Nguyệt</v>
          </cell>
          <cell r="S1039" t="str">
            <v>Trần Thị Ánh Nguyệt</v>
          </cell>
          <cell r="T1039" t="str">
            <v>Nữ</v>
          </cell>
          <cell r="U1039" t="str">
            <v>01/08/1981</v>
          </cell>
          <cell r="V1039" t="str">
            <v>Quảng Nam</v>
          </cell>
          <cell r="W1039" t="str">
            <v>Quản trị kinh doanh</v>
          </cell>
          <cell r="X1039">
            <v>2951</v>
          </cell>
          <cell r="Y1039" t="str">
            <v>14/12/2012</v>
          </cell>
          <cell r="Z1039" t="str">
            <v>Đợt 2/2012</v>
          </cell>
          <cell r="AA1039">
            <v>12055446</v>
          </cell>
        </row>
        <row r="1040">
          <cell r="O1040" t="str">
            <v>Lâm Phước Thiện Nhân, Sinh ngày 21/02/1983</v>
          </cell>
          <cell r="P1040">
            <v>12055447</v>
          </cell>
          <cell r="Q1040" t="str">
            <v xml:space="preserve">Lâm Phước Thiện </v>
          </cell>
          <cell r="R1040" t="str">
            <v>Nhân</v>
          </cell>
          <cell r="S1040" t="str">
            <v>Lâm Phước Thiện Nhân</v>
          </cell>
          <cell r="T1040" t="str">
            <v>Nữ</v>
          </cell>
          <cell r="U1040" t="str">
            <v>21/02/1983</v>
          </cell>
          <cell r="V1040" t="str">
            <v>Đà Nẵng</v>
          </cell>
          <cell r="W1040" t="str">
            <v>Quản trị kinh doanh</v>
          </cell>
          <cell r="X1040">
            <v>2951</v>
          </cell>
          <cell r="Y1040" t="str">
            <v>14/12/2012</v>
          </cell>
          <cell r="Z1040" t="str">
            <v>Đợt 2/2012</v>
          </cell>
          <cell r="AA1040">
            <v>12055447</v>
          </cell>
        </row>
        <row r="1041">
          <cell r="O1041" t="str">
            <v>Huỳnh Thị Kim Phượng, Sinh ngày 04/07/1972</v>
          </cell>
          <cell r="P1041">
            <v>12055448</v>
          </cell>
          <cell r="Q1041" t="str">
            <v xml:space="preserve">Huỳnh Thị Kim </v>
          </cell>
          <cell r="R1041" t="str">
            <v>Phượng</v>
          </cell>
          <cell r="S1041" t="str">
            <v>Huỳnh Thị Kim Phượng</v>
          </cell>
          <cell r="T1041" t="str">
            <v>Nữ</v>
          </cell>
          <cell r="U1041" t="str">
            <v>04/07/1972</v>
          </cell>
          <cell r="V1041" t="str">
            <v>Đà Nẵng</v>
          </cell>
          <cell r="W1041" t="str">
            <v>Quản trị kinh doanh</v>
          </cell>
          <cell r="X1041">
            <v>2951</v>
          </cell>
          <cell r="Y1041" t="str">
            <v>14/12/2012</v>
          </cell>
          <cell r="Z1041" t="str">
            <v>Đợt 2/2012</v>
          </cell>
          <cell r="AA1041">
            <v>12055448</v>
          </cell>
        </row>
        <row r="1042">
          <cell r="O1042" t="str">
            <v>Lương Vinh Quang, Sinh ngày 10/10/1984</v>
          </cell>
          <cell r="P1042">
            <v>12055449</v>
          </cell>
          <cell r="Q1042" t="str">
            <v xml:space="preserve">Lương Vinh </v>
          </cell>
          <cell r="R1042" t="str">
            <v>Quang</v>
          </cell>
          <cell r="S1042" t="str">
            <v>Lương Vinh Quang</v>
          </cell>
          <cell r="T1042" t="str">
            <v>Nam</v>
          </cell>
          <cell r="U1042" t="str">
            <v>10/10/1984</v>
          </cell>
          <cell r="V1042" t="str">
            <v>Quảng Nam</v>
          </cell>
          <cell r="W1042" t="str">
            <v>Quản trị kinh doanh</v>
          </cell>
          <cell r="X1042">
            <v>2951</v>
          </cell>
          <cell r="Y1042" t="str">
            <v>14/12/2012</v>
          </cell>
          <cell r="Z1042" t="str">
            <v>Đợt 2/2012</v>
          </cell>
          <cell r="AA1042">
            <v>12055449</v>
          </cell>
        </row>
        <row r="1043">
          <cell r="O1043" t="str">
            <v>Trương Thị Lệ Thanh, Sinh ngày 03/03/1988</v>
          </cell>
          <cell r="P1043">
            <v>12055450</v>
          </cell>
          <cell r="Q1043" t="str">
            <v xml:space="preserve">Trương Thị Lệ </v>
          </cell>
          <cell r="R1043" t="str">
            <v>Thanh</v>
          </cell>
          <cell r="S1043" t="str">
            <v>Trương Thị Lệ Thanh</v>
          </cell>
          <cell r="T1043" t="str">
            <v>Nữ</v>
          </cell>
          <cell r="U1043" t="str">
            <v>03/03/1988</v>
          </cell>
          <cell r="V1043" t="str">
            <v>Quảng Bình</v>
          </cell>
          <cell r="W1043" t="str">
            <v>Quản trị kinh doanh</v>
          </cell>
          <cell r="X1043">
            <v>2951</v>
          </cell>
          <cell r="Y1043" t="str">
            <v>14/12/2012</v>
          </cell>
          <cell r="Z1043" t="str">
            <v>Đợt 2/2012</v>
          </cell>
          <cell r="AA1043">
            <v>12055450</v>
          </cell>
        </row>
        <row r="1044">
          <cell r="O1044" t="str">
            <v>Lê Thị Hồng Thắm, Sinh ngày 16/01/1975</v>
          </cell>
          <cell r="P1044">
            <v>12055451</v>
          </cell>
          <cell r="Q1044" t="str">
            <v xml:space="preserve">Lê Thị Hồng </v>
          </cell>
          <cell r="R1044" t="str">
            <v>Thắm</v>
          </cell>
          <cell r="S1044" t="str">
            <v>Lê Thị Hồng Thắm</v>
          </cell>
          <cell r="T1044" t="str">
            <v>Nữ</v>
          </cell>
          <cell r="U1044" t="str">
            <v>16/01/1975</v>
          </cell>
          <cell r="V1044" t="str">
            <v>Hà Tĩnh</v>
          </cell>
          <cell r="W1044" t="str">
            <v>Quản trị kinh doanh</v>
          </cell>
          <cell r="X1044">
            <v>2951</v>
          </cell>
          <cell r="Y1044" t="str">
            <v>14/12/2012</v>
          </cell>
          <cell r="Z1044" t="str">
            <v>Đợt 2/2012</v>
          </cell>
          <cell r="AA1044">
            <v>12055451</v>
          </cell>
        </row>
        <row r="1045">
          <cell r="O1045" t="str">
            <v>Đoàn Ngọc Thắng, Sinh ngày 30/04/1980</v>
          </cell>
          <cell r="P1045">
            <v>12055452</v>
          </cell>
          <cell r="Q1045" t="str">
            <v xml:space="preserve">Đoàn Ngọc </v>
          </cell>
          <cell r="R1045" t="str">
            <v>Thắng</v>
          </cell>
          <cell r="S1045" t="str">
            <v>Đoàn Ngọc Thắng</v>
          </cell>
          <cell r="T1045" t="str">
            <v>Nam</v>
          </cell>
          <cell r="U1045" t="str">
            <v>30/04/1980</v>
          </cell>
          <cell r="V1045" t="str">
            <v>Hải Phòng</v>
          </cell>
          <cell r="W1045" t="str">
            <v>Quản trị kinh doanh</v>
          </cell>
          <cell r="X1045">
            <v>2951</v>
          </cell>
          <cell r="Y1045" t="str">
            <v>14/12/2012</v>
          </cell>
          <cell r="Z1045" t="str">
            <v>Đợt 2/2012</v>
          </cell>
          <cell r="AA1045">
            <v>12055452</v>
          </cell>
        </row>
        <row r="1046">
          <cell r="O1046" t="str">
            <v>Trần Thị Hồng Thọ, Sinh ngày 16/10/1982</v>
          </cell>
          <cell r="P1046">
            <v>12055453</v>
          </cell>
          <cell r="Q1046" t="str">
            <v xml:space="preserve">Trần Thị Hồng </v>
          </cell>
          <cell r="R1046" t="str">
            <v>Thọ</v>
          </cell>
          <cell r="S1046" t="str">
            <v>Trần Thị Hồng Thọ</v>
          </cell>
          <cell r="T1046" t="str">
            <v>Nữ</v>
          </cell>
          <cell r="U1046" t="str">
            <v>16/10/1982</v>
          </cell>
          <cell r="V1046" t="str">
            <v>Đà Nẵng</v>
          </cell>
          <cell r="W1046" t="str">
            <v>Quản trị kinh doanh</v>
          </cell>
          <cell r="X1046">
            <v>2951</v>
          </cell>
          <cell r="Y1046" t="str">
            <v>14/12/2012</v>
          </cell>
          <cell r="Z1046" t="str">
            <v>Đợt 2/2012</v>
          </cell>
          <cell r="AA1046">
            <v>12055453</v>
          </cell>
        </row>
        <row r="1047">
          <cell r="O1047" t="str">
            <v>Nguyễn Anh Thuận, Sinh ngày 13/08/1989</v>
          </cell>
          <cell r="P1047">
            <v>12055454</v>
          </cell>
          <cell r="Q1047" t="str">
            <v xml:space="preserve">Nguyễn Anh </v>
          </cell>
          <cell r="R1047" t="str">
            <v>Thuận</v>
          </cell>
          <cell r="S1047" t="str">
            <v>Nguyễn Anh Thuận</v>
          </cell>
          <cell r="T1047" t="str">
            <v>Nam</v>
          </cell>
          <cell r="U1047" t="str">
            <v>13/08/1989</v>
          </cell>
          <cell r="V1047" t="str">
            <v>Quảng Nam</v>
          </cell>
          <cell r="W1047" t="str">
            <v>Quản trị kinh doanh</v>
          </cell>
          <cell r="X1047">
            <v>2951</v>
          </cell>
          <cell r="Y1047" t="str">
            <v>14/12/2012</v>
          </cell>
          <cell r="Z1047" t="str">
            <v>Đợt 2/2012</v>
          </cell>
          <cell r="AA1047">
            <v>12055454</v>
          </cell>
        </row>
        <row r="1048">
          <cell r="O1048" t="str">
            <v>Nguyễn Uyên Thục, Sinh ngày 06/02/1989</v>
          </cell>
          <cell r="P1048">
            <v>12055455</v>
          </cell>
          <cell r="Q1048" t="str">
            <v xml:space="preserve">Nguyễn Uyên </v>
          </cell>
          <cell r="R1048" t="str">
            <v>Thục</v>
          </cell>
          <cell r="S1048" t="str">
            <v>Nguyễn Uyên Thục</v>
          </cell>
          <cell r="T1048" t="str">
            <v>Nữ</v>
          </cell>
          <cell r="U1048" t="str">
            <v>06/02/1989</v>
          </cell>
          <cell r="V1048" t="str">
            <v>Đà Nẵng</v>
          </cell>
          <cell r="W1048" t="str">
            <v>Quản trị kinh doanh</v>
          </cell>
          <cell r="X1048">
            <v>2951</v>
          </cell>
          <cell r="Y1048" t="str">
            <v>14/12/2012</v>
          </cell>
          <cell r="Z1048" t="str">
            <v>Đợt 2/2012</v>
          </cell>
          <cell r="AA1048">
            <v>12055455</v>
          </cell>
        </row>
        <row r="1049">
          <cell r="O1049" t="str">
            <v>Ngô Thị Hồng Thủy, Sinh ngày 11/05/1975</v>
          </cell>
          <cell r="P1049">
            <v>12055456</v>
          </cell>
          <cell r="Q1049" t="str">
            <v xml:space="preserve">Ngô Thị Hồng </v>
          </cell>
          <cell r="R1049" t="str">
            <v>Thủy</v>
          </cell>
          <cell r="S1049" t="str">
            <v>Ngô Thị Hồng Thủy</v>
          </cell>
          <cell r="T1049" t="str">
            <v>Nữ</v>
          </cell>
          <cell r="U1049" t="str">
            <v>11/05/1975</v>
          </cell>
          <cell r="V1049" t="str">
            <v>Đà Nẵng</v>
          </cell>
          <cell r="W1049" t="str">
            <v>Quản trị kinh doanh</v>
          </cell>
          <cell r="X1049">
            <v>2951</v>
          </cell>
          <cell r="Y1049" t="str">
            <v>14/12/2012</v>
          </cell>
          <cell r="Z1049" t="str">
            <v>Đợt 2/2012</v>
          </cell>
          <cell r="AA1049">
            <v>12055456</v>
          </cell>
        </row>
        <row r="1050">
          <cell r="O1050" t="str">
            <v>Hồ Thị Thanh Thủy, Sinh ngày 12/05/1979</v>
          </cell>
          <cell r="P1050">
            <v>12055457</v>
          </cell>
          <cell r="Q1050" t="str">
            <v xml:space="preserve">Hồ Thị Thanh </v>
          </cell>
          <cell r="R1050" t="str">
            <v>Thủy</v>
          </cell>
          <cell r="S1050" t="str">
            <v>Hồ Thị Thanh Thủy</v>
          </cell>
          <cell r="T1050" t="str">
            <v>Nữ</v>
          </cell>
          <cell r="U1050" t="str">
            <v>12/05/1979</v>
          </cell>
          <cell r="V1050" t="str">
            <v>Đà Nẵng</v>
          </cell>
          <cell r="W1050" t="str">
            <v>Quản trị kinh doanh</v>
          </cell>
          <cell r="X1050">
            <v>2951</v>
          </cell>
          <cell r="Y1050" t="str">
            <v>14/12/2012</v>
          </cell>
          <cell r="Z1050" t="str">
            <v>Đợt 2/2012</v>
          </cell>
          <cell r="AA1050">
            <v>12055457</v>
          </cell>
        </row>
        <row r="1051">
          <cell r="O1051" t="str">
            <v>Nguyễn Đôn Ái Thư, Sinh ngày 18/03/1984</v>
          </cell>
          <cell r="P1051">
            <v>12055458</v>
          </cell>
          <cell r="Q1051" t="str">
            <v xml:space="preserve">Nguyễn Đôn Ái </v>
          </cell>
          <cell r="R1051" t="str">
            <v>Thư</v>
          </cell>
          <cell r="S1051" t="str">
            <v>Nguyễn Đôn Ái Thư</v>
          </cell>
          <cell r="T1051" t="str">
            <v>Nữ</v>
          </cell>
          <cell r="U1051" t="str">
            <v>18/03/1984</v>
          </cell>
          <cell r="V1051" t="str">
            <v>Đà Nẵng</v>
          </cell>
          <cell r="W1051" t="str">
            <v>Quản trị kinh doanh</v>
          </cell>
          <cell r="X1051">
            <v>2951</v>
          </cell>
          <cell r="Y1051" t="str">
            <v>14/12/2012</v>
          </cell>
          <cell r="Z1051" t="str">
            <v>Đợt 2/2012</v>
          </cell>
          <cell r="AA1051">
            <v>12055458</v>
          </cell>
        </row>
        <row r="1052">
          <cell r="O1052" t="str">
            <v>Trương Thị Hương Trà, Sinh ngày 05/06/1972</v>
          </cell>
          <cell r="P1052">
            <v>12055459</v>
          </cell>
          <cell r="Q1052" t="str">
            <v xml:space="preserve">Trương Thị Hương </v>
          </cell>
          <cell r="R1052" t="str">
            <v>Trà</v>
          </cell>
          <cell r="S1052" t="str">
            <v>Trương Thị Hương Trà</v>
          </cell>
          <cell r="T1052" t="str">
            <v>Nữ</v>
          </cell>
          <cell r="U1052" t="str">
            <v>05/06/1972</v>
          </cell>
          <cell r="V1052" t="str">
            <v>Hà Nội</v>
          </cell>
          <cell r="W1052" t="str">
            <v>Quản trị kinh doanh</v>
          </cell>
          <cell r="X1052">
            <v>2951</v>
          </cell>
          <cell r="Y1052" t="str">
            <v>14/12/2012</v>
          </cell>
          <cell r="Z1052" t="str">
            <v>Đợt 2/2012</v>
          </cell>
          <cell r="AA1052">
            <v>12055459</v>
          </cell>
        </row>
        <row r="1053">
          <cell r="O1053" t="str">
            <v>Nguyễn Văn Trung, Sinh ngày 01/03/1976</v>
          </cell>
          <cell r="P1053">
            <v>12055460</v>
          </cell>
          <cell r="Q1053" t="str">
            <v xml:space="preserve">Nguyễn Văn </v>
          </cell>
          <cell r="R1053" t="str">
            <v>Trung</v>
          </cell>
          <cell r="S1053" t="str">
            <v>Nguyễn Văn Trung</v>
          </cell>
          <cell r="T1053" t="str">
            <v>Nam</v>
          </cell>
          <cell r="U1053" t="str">
            <v>01/03/1976</v>
          </cell>
          <cell r="V1053" t="str">
            <v>Quảng Nam</v>
          </cell>
          <cell r="W1053" t="str">
            <v>Quản trị kinh doanh</v>
          </cell>
          <cell r="X1053">
            <v>2951</v>
          </cell>
          <cell r="Y1053" t="str">
            <v>14/12/2012</v>
          </cell>
          <cell r="Z1053" t="str">
            <v>Đợt 2/2012</v>
          </cell>
          <cell r="AA1053">
            <v>12055460</v>
          </cell>
        </row>
        <row r="1054">
          <cell r="O1054" t="str">
            <v>Dương Văn Tuấn, Sinh ngày 25/03/1980</v>
          </cell>
          <cell r="P1054">
            <v>12055461</v>
          </cell>
          <cell r="Q1054" t="str">
            <v xml:space="preserve">Dương Văn </v>
          </cell>
          <cell r="R1054" t="str">
            <v>Tuấn</v>
          </cell>
          <cell r="S1054" t="str">
            <v>Dương Văn Tuấn</v>
          </cell>
          <cell r="T1054" t="str">
            <v>Nam</v>
          </cell>
          <cell r="U1054" t="str">
            <v>25/03/1980</v>
          </cell>
          <cell r="V1054" t="str">
            <v>Đà Nẵng</v>
          </cell>
          <cell r="W1054" t="str">
            <v>Quản trị kinh doanh</v>
          </cell>
          <cell r="X1054">
            <v>2951</v>
          </cell>
          <cell r="Y1054" t="str">
            <v>14/12/2012</v>
          </cell>
          <cell r="Z1054" t="str">
            <v>Đợt 2/2012</v>
          </cell>
          <cell r="AA1054">
            <v>12055461</v>
          </cell>
        </row>
        <row r="1055">
          <cell r="O1055" t="str">
            <v>Đặng Quốc Việt, Sinh ngày 08/05/1970</v>
          </cell>
          <cell r="P1055">
            <v>12055462</v>
          </cell>
          <cell r="Q1055" t="str">
            <v xml:space="preserve">Đặng Quốc </v>
          </cell>
          <cell r="R1055" t="str">
            <v>Việt</v>
          </cell>
          <cell r="S1055" t="str">
            <v>Đặng Quốc Việt</v>
          </cell>
          <cell r="T1055" t="str">
            <v>Nam</v>
          </cell>
          <cell r="U1055" t="str">
            <v>08/05/1970</v>
          </cell>
          <cell r="V1055" t="str">
            <v>Bình Định</v>
          </cell>
          <cell r="W1055" t="str">
            <v>Quản trị kinh doanh</v>
          </cell>
          <cell r="X1055">
            <v>2951</v>
          </cell>
          <cell r="Y1055" t="str">
            <v>14/12/2012</v>
          </cell>
          <cell r="Z1055" t="str">
            <v>Đợt 2/2012</v>
          </cell>
          <cell r="AA1055">
            <v>12055462</v>
          </cell>
        </row>
        <row r="1056">
          <cell r="O1056" t="str">
            <v>Huỳnh Anh Vũ, Sinh ngày 20/06/1979</v>
          </cell>
          <cell r="P1056">
            <v>12055463</v>
          </cell>
          <cell r="Q1056" t="str">
            <v xml:space="preserve">Huỳnh Anh </v>
          </cell>
          <cell r="R1056" t="str">
            <v>Vũ</v>
          </cell>
          <cell r="S1056" t="str">
            <v>Huỳnh Anh Vũ</v>
          </cell>
          <cell r="T1056" t="str">
            <v>Nam</v>
          </cell>
          <cell r="U1056" t="str">
            <v>20/06/1979</v>
          </cell>
          <cell r="V1056" t="str">
            <v>Đà Nẵng</v>
          </cell>
          <cell r="W1056" t="str">
            <v>Quản trị kinh doanh</v>
          </cell>
          <cell r="X1056">
            <v>2951</v>
          </cell>
          <cell r="Y1056" t="str">
            <v>14/12/2012</v>
          </cell>
          <cell r="Z1056" t="str">
            <v>Đợt 2/2012</v>
          </cell>
          <cell r="AA1056">
            <v>12055463</v>
          </cell>
        </row>
        <row r="1057">
          <cell r="O1057" t="str">
            <v>Võ Ngọc Vũ, Sinh ngày 20/02/1984</v>
          </cell>
          <cell r="P1057">
            <v>12055464</v>
          </cell>
          <cell r="Q1057" t="str">
            <v xml:space="preserve">Võ Ngọc </v>
          </cell>
          <cell r="R1057" t="str">
            <v>Vũ</v>
          </cell>
          <cell r="S1057" t="str">
            <v>Võ Ngọc Vũ</v>
          </cell>
          <cell r="T1057" t="str">
            <v>Nam</v>
          </cell>
          <cell r="U1057" t="str">
            <v>20/02/1984</v>
          </cell>
          <cell r="V1057" t="str">
            <v>Quảng Bình</v>
          </cell>
          <cell r="W1057" t="str">
            <v>Quản trị kinh doanh</v>
          </cell>
          <cell r="X1057">
            <v>2951</v>
          </cell>
          <cell r="Y1057" t="str">
            <v>14/12/2012</v>
          </cell>
          <cell r="Z1057" t="str">
            <v>Đợt 2/2012</v>
          </cell>
          <cell r="AA1057">
            <v>12055464</v>
          </cell>
        </row>
        <row r="1058">
          <cell r="O1058" t="str">
            <v>Lê Thị Kim Vui, Sinh ngày 24/06/1977</v>
          </cell>
          <cell r="P1058">
            <v>12055465</v>
          </cell>
          <cell r="Q1058" t="str">
            <v xml:space="preserve">Lê Thị Kim </v>
          </cell>
          <cell r="R1058" t="str">
            <v>Vui</v>
          </cell>
          <cell r="S1058" t="str">
            <v>Lê Thị Kim Vui</v>
          </cell>
          <cell r="T1058" t="str">
            <v>Nữ</v>
          </cell>
          <cell r="U1058" t="str">
            <v>24/06/1977</v>
          </cell>
          <cell r="V1058" t="str">
            <v>Đà Nẵng</v>
          </cell>
          <cell r="W1058" t="str">
            <v>Quản trị kinh doanh</v>
          </cell>
          <cell r="X1058">
            <v>2951</v>
          </cell>
          <cell r="Y1058" t="str">
            <v>14/12/2012</v>
          </cell>
          <cell r="Z1058" t="str">
            <v>Đợt 2/2012</v>
          </cell>
          <cell r="AA1058">
            <v>12055465</v>
          </cell>
        </row>
        <row r="1059">
          <cell r="O1059" t="str">
            <v>Đào Ngọc Anh, Sinh ngày 03/05/1984</v>
          </cell>
          <cell r="P1059">
            <v>12055466</v>
          </cell>
          <cell r="Q1059" t="str">
            <v xml:space="preserve">Đào Ngọc </v>
          </cell>
          <cell r="R1059" t="str">
            <v>Anh</v>
          </cell>
          <cell r="S1059" t="str">
            <v>Đào Ngọc Anh</v>
          </cell>
          <cell r="T1059" t="str">
            <v>Nam</v>
          </cell>
          <cell r="U1059" t="str">
            <v>03/05/1984</v>
          </cell>
          <cell r="V1059" t="str">
            <v>Hà Nội</v>
          </cell>
          <cell r="W1059" t="str">
            <v>Quản trị kinh doanh</v>
          </cell>
          <cell r="X1059">
            <v>2951</v>
          </cell>
          <cell r="Y1059" t="str">
            <v>14/12/2012</v>
          </cell>
          <cell r="Z1059" t="str">
            <v>Đợt 2/2012</v>
          </cell>
          <cell r="AA1059">
            <v>12055466</v>
          </cell>
        </row>
        <row r="1060">
          <cell r="O1060" t="str">
            <v>Đào Phương Anh, Sinh ngày 27/07/1989</v>
          </cell>
          <cell r="P1060">
            <v>12055467</v>
          </cell>
          <cell r="Q1060" t="str">
            <v xml:space="preserve">Đào Phương </v>
          </cell>
          <cell r="R1060" t="str">
            <v>Anh</v>
          </cell>
          <cell r="S1060" t="str">
            <v>Đào Phương Anh</v>
          </cell>
          <cell r="T1060" t="str">
            <v>Nữ</v>
          </cell>
          <cell r="U1060" t="str">
            <v>27/07/1989</v>
          </cell>
          <cell r="V1060" t="str">
            <v>Hà Nội</v>
          </cell>
          <cell r="W1060" t="str">
            <v>Quản trị kinh doanh</v>
          </cell>
          <cell r="X1060">
            <v>2951</v>
          </cell>
          <cell r="Y1060" t="str">
            <v>14/12/2012</v>
          </cell>
          <cell r="Z1060" t="str">
            <v>Đợt 2/2012</v>
          </cell>
          <cell r="AA1060">
            <v>12055467</v>
          </cell>
        </row>
        <row r="1061">
          <cell r="O1061" t="str">
            <v>Đoàn Mai Anh, Sinh ngày 21/10/1987</v>
          </cell>
          <cell r="P1061">
            <v>12055468</v>
          </cell>
          <cell r="Q1061" t="str">
            <v xml:space="preserve">Đoàn Mai </v>
          </cell>
          <cell r="R1061" t="str">
            <v>Anh</v>
          </cell>
          <cell r="S1061" t="str">
            <v>Đoàn Mai Anh</v>
          </cell>
          <cell r="T1061" t="str">
            <v>Nữ</v>
          </cell>
          <cell r="U1061" t="str">
            <v>21/10/1987</v>
          </cell>
          <cell r="V1061" t="str">
            <v>Hưng Yên</v>
          </cell>
          <cell r="W1061" t="str">
            <v>Quản trị kinh doanh</v>
          </cell>
          <cell r="X1061">
            <v>2951</v>
          </cell>
          <cell r="Y1061" t="str">
            <v>14/12/2012</v>
          </cell>
          <cell r="Z1061" t="str">
            <v>Đợt 2/2012</v>
          </cell>
          <cell r="AA1061">
            <v>12055468</v>
          </cell>
        </row>
        <row r="1062">
          <cell r="O1062" t="str">
            <v>Lê Thị Vân Anh, Sinh ngày 05/02/1988</v>
          </cell>
          <cell r="P1062">
            <v>12055469</v>
          </cell>
          <cell r="Q1062" t="str">
            <v xml:space="preserve">Lê Thị Vân </v>
          </cell>
          <cell r="R1062" t="str">
            <v>Anh</v>
          </cell>
          <cell r="S1062" t="str">
            <v>Lê Thị Vân Anh</v>
          </cell>
          <cell r="T1062" t="str">
            <v>Nữ</v>
          </cell>
          <cell r="U1062" t="str">
            <v>05/02/1988</v>
          </cell>
          <cell r="V1062" t="str">
            <v>Vĩnh Phúc</v>
          </cell>
          <cell r="W1062" t="str">
            <v>Quản trị kinh doanh</v>
          </cell>
          <cell r="X1062">
            <v>2951</v>
          </cell>
          <cell r="Y1062" t="str">
            <v>14/12/2012</v>
          </cell>
          <cell r="Z1062" t="str">
            <v>Đợt 2/2012</v>
          </cell>
          <cell r="AA1062">
            <v>12055469</v>
          </cell>
        </row>
        <row r="1063">
          <cell r="O1063" t="str">
            <v>Nguyễn Quỳnh Anh, Sinh ngày 15/09/1990</v>
          </cell>
          <cell r="P1063">
            <v>12055470</v>
          </cell>
          <cell r="Q1063" t="str">
            <v xml:space="preserve">Nguyễn Quỳnh </v>
          </cell>
          <cell r="R1063" t="str">
            <v>Anh</v>
          </cell>
          <cell r="S1063" t="str">
            <v>Nguyễn Quỳnh Anh</v>
          </cell>
          <cell r="T1063" t="str">
            <v>Nữ</v>
          </cell>
          <cell r="U1063" t="str">
            <v>15/09/1990</v>
          </cell>
          <cell r="V1063" t="str">
            <v>Thanh Hóa</v>
          </cell>
          <cell r="W1063" t="str">
            <v>Quản trị kinh doanh</v>
          </cell>
          <cell r="X1063">
            <v>2951</v>
          </cell>
          <cell r="Y1063" t="str">
            <v>14/12/2012</v>
          </cell>
          <cell r="Z1063" t="str">
            <v>Đợt 2/2012</v>
          </cell>
          <cell r="AA1063">
            <v>12055470</v>
          </cell>
        </row>
        <row r="1064">
          <cell r="O1064" t="str">
            <v>Nguyễn Thị Vân Anh, Sinh ngày 18/08/1988</v>
          </cell>
          <cell r="P1064">
            <v>12055471</v>
          </cell>
          <cell r="Q1064" t="str">
            <v xml:space="preserve">Nguyễn Thị Vân </v>
          </cell>
          <cell r="R1064" t="str">
            <v>Anh</v>
          </cell>
          <cell r="S1064" t="str">
            <v>Nguyễn Thị Vân Anh</v>
          </cell>
          <cell r="T1064" t="str">
            <v>Nữ</v>
          </cell>
          <cell r="U1064" t="str">
            <v>18/08/1988</v>
          </cell>
          <cell r="V1064" t="str">
            <v>Hưng Yên</v>
          </cell>
          <cell r="W1064" t="str">
            <v>Quản trị kinh doanh</v>
          </cell>
          <cell r="X1064">
            <v>2951</v>
          </cell>
          <cell r="Y1064" t="str">
            <v>14/12/2012</v>
          </cell>
          <cell r="Z1064" t="str">
            <v>Đợt 2/2012</v>
          </cell>
          <cell r="AA1064">
            <v>12055471</v>
          </cell>
        </row>
        <row r="1065">
          <cell r="O1065" t="str">
            <v>Phạm Thị Lan Anh, Sinh ngày 17/02/1985</v>
          </cell>
          <cell r="P1065">
            <v>12055472</v>
          </cell>
          <cell r="Q1065" t="str">
            <v xml:space="preserve">Phạm Thị Lan </v>
          </cell>
          <cell r="R1065" t="str">
            <v>Anh</v>
          </cell>
          <cell r="S1065" t="str">
            <v>Phạm Thị Lan Anh</v>
          </cell>
          <cell r="T1065" t="str">
            <v>Nữ</v>
          </cell>
          <cell r="U1065" t="str">
            <v>17/02/1985</v>
          </cell>
          <cell r="V1065" t="str">
            <v>Nam Định</v>
          </cell>
          <cell r="W1065" t="str">
            <v>Quản trị kinh doanh</v>
          </cell>
          <cell r="X1065">
            <v>2951</v>
          </cell>
          <cell r="Y1065" t="str">
            <v>14/12/2012</v>
          </cell>
          <cell r="Z1065" t="str">
            <v>Đợt 2/2012</v>
          </cell>
          <cell r="AA1065">
            <v>12055472</v>
          </cell>
        </row>
        <row r="1066">
          <cell r="O1066" t="str">
            <v>Phạm Văn Bắc, Sinh ngày 07/07/1988</v>
          </cell>
          <cell r="P1066">
            <v>12055473</v>
          </cell>
          <cell r="Q1066" t="str">
            <v xml:space="preserve">Phạm Văn </v>
          </cell>
          <cell r="R1066" t="str">
            <v>Bắc</v>
          </cell>
          <cell r="S1066" t="str">
            <v>Phạm Văn Bắc</v>
          </cell>
          <cell r="T1066" t="str">
            <v>Nam</v>
          </cell>
          <cell r="U1066" t="str">
            <v>07/07/1988</v>
          </cell>
          <cell r="V1066" t="str">
            <v>Hà Nam</v>
          </cell>
          <cell r="W1066" t="str">
            <v>Quản trị kinh doanh</v>
          </cell>
          <cell r="X1066">
            <v>2951</v>
          </cell>
          <cell r="Y1066" t="str">
            <v>14/12/2012</v>
          </cell>
          <cell r="Z1066" t="str">
            <v>Đợt 2/2012</v>
          </cell>
          <cell r="AA1066">
            <v>12055473</v>
          </cell>
        </row>
        <row r="1067">
          <cell r="O1067" t="str">
            <v>Hoàng Quốc Bảo, Sinh ngày 25/12/1978</v>
          </cell>
          <cell r="P1067">
            <v>12055474</v>
          </cell>
          <cell r="Q1067" t="str">
            <v xml:space="preserve">Hoàng Quốc </v>
          </cell>
          <cell r="R1067" t="str">
            <v>Bảo</v>
          </cell>
          <cell r="S1067" t="str">
            <v>Hoàng Quốc Bảo</v>
          </cell>
          <cell r="T1067" t="str">
            <v>Nam</v>
          </cell>
          <cell r="U1067" t="str">
            <v>25/12/1978</v>
          </cell>
          <cell r="V1067" t="str">
            <v>Thanh Hóa</v>
          </cell>
          <cell r="W1067" t="str">
            <v>Quản trị kinh doanh</v>
          </cell>
          <cell r="X1067">
            <v>2951</v>
          </cell>
          <cell r="Y1067" t="str">
            <v>14/12/2012</v>
          </cell>
          <cell r="Z1067" t="str">
            <v>Đợt 2/2012</v>
          </cell>
          <cell r="AA1067">
            <v>12055474</v>
          </cell>
        </row>
        <row r="1068">
          <cell r="O1068" t="str">
            <v>Vũ Thị Quỳnh Châm, Sinh ngày 24/12/1984</v>
          </cell>
          <cell r="P1068">
            <v>12055475</v>
          </cell>
          <cell r="Q1068" t="str">
            <v xml:space="preserve">Vũ Thị Quỳnh </v>
          </cell>
          <cell r="R1068" t="str">
            <v>Châm</v>
          </cell>
          <cell r="S1068" t="str">
            <v>Vũ Thị Quỳnh Châm</v>
          </cell>
          <cell r="T1068" t="str">
            <v>Nữ</v>
          </cell>
          <cell r="U1068" t="str">
            <v>24/12/1984</v>
          </cell>
          <cell r="V1068" t="str">
            <v>Hưng Yên</v>
          </cell>
          <cell r="W1068" t="str">
            <v>Quản trị kinh doanh</v>
          </cell>
          <cell r="X1068">
            <v>2951</v>
          </cell>
          <cell r="Y1068" t="str">
            <v>14/12/2012</v>
          </cell>
          <cell r="Z1068" t="str">
            <v>Đợt 2/2012</v>
          </cell>
          <cell r="AA1068">
            <v>12055475</v>
          </cell>
        </row>
        <row r="1069">
          <cell r="O1069" t="str">
            <v>Đinh Thị Kim Chi, Sinh ngày 25/03/1987</v>
          </cell>
          <cell r="P1069">
            <v>12055476</v>
          </cell>
          <cell r="Q1069" t="str">
            <v xml:space="preserve">Đinh Thị Kim </v>
          </cell>
          <cell r="R1069" t="str">
            <v>Chi</v>
          </cell>
          <cell r="S1069" t="str">
            <v>Đinh Thị Kim Chi</v>
          </cell>
          <cell r="T1069" t="str">
            <v>Nữ</v>
          </cell>
          <cell r="U1069" t="str">
            <v>25/03/1987</v>
          </cell>
          <cell r="V1069" t="str">
            <v>Bắc Giang</v>
          </cell>
          <cell r="W1069" t="str">
            <v>Quản trị kinh doanh</v>
          </cell>
          <cell r="X1069">
            <v>2951</v>
          </cell>
          <cell r="Y1069" t="str">
            <v>14/12/2012</v>
          </cell>
          <cell r="Z1069" t="str">
            <v>Đợt 2/2012</v>
          </cell>
          <cell r="AA1069">
            <v>12055476</v>
          </cell>
        </row>
        <row r="1070">
          <cell r="O1070" t="str">
            <v>Phạm Linh Chi, Sinh ngày 11/09/1984</v>
          </cell>
          <cell r="P1070">
            <v>12055477</v>
          </cell>
          <cell r="Q1070" t="str">
            <v xml:space="preserve">Phạm Linh </v>
          </cell>
          <cell r="R1070" t="str">
            <v>Chi</v>
          </cell>
          <cell r="S1070" t="str">
            <v>Phạm Linh Chi</v>
          </cell>
          <cell r="T1070" t="str">
            <v>Nữ</v>
          </cell>
          <cell r="U1070" t="str">
            <v>11/09/1984</v>
          </cell>
          <cell r="V1070" t="str">
            <v>Hưng Yên</v>
          </cell>
          <cell r="W1070" t="str">
            <v>Quản trị kinh doanh</v>
          </cell>
          <cell r="X1070">
            <v>2951</v>
          </cell>
          <cell r="Y1070" t="str">
            <v>14/12/2012</v>
          </cell>
          <cell r="Z1070" t="str">
            <v>Đợt 2/2012</v>
          </cell>
          <cell r="AA1070">
            <v>12055477</v>
          </cell>
        </row>
        <row r="1071">
          <cell r="O1071" t="str">
            <v>Phan Mạnh Chung, Sinh ngày 18/04/1984</v>
          </cell>
          <cell r="P1071">
            <v>12055478</v>
          </cell>
          <cell r="Q1071" t="str">
            <v xml:space="preserve">Phan Mạnh </v>
          </cell>
          <cell r="R1071" t="str">
            <v>Chung</v>
          </cell>
          <cell r="S1071" t="str">
            <v>Phan Mạnh Chung</v>
          </cell>
          <cell r="T1071" t="str">
            <v>Nam</v>
          </cell>
          <cell r="U1071" t="str">
            <v>18/04/1984</v>
          </cell>
          <cell r="V1071" t="str">
            <v>Hà Nội</v>
          </cell>
          <cell r="W1071" t="str">
            <v>Quản trị kinh doanh</v>
          </cell>
          <cell r="X1071">
            <v>2951</v>
          </cell>
          <cell r="Y1071" t="str">
            <v>14/12/2012</v>
          </cell>
          <cell r="Z1071" t="str">
            <v>Đợt 2/2012</v>
          </cell>
          <cell r="AA1071">
            <v>12055478</v>
          </cell>
        </row>
        <row r="1072">
          <cell r="O1072" t="str">
            <v>Nguyễn Anh Diệp, Sinh ngày 26/07/1981</v>
          </cell>
          <cell r="P1072">
            <v>12055480</v>
          </cell>
          <cell r="Q1072" t="str">
            <v xml:space="preserve">Nguyễn Anh </v>
          </cell>
          <cell r="R1072" t="str">
            <v>Diệp</v>
          </cell>
          <cell r="S1072" t="str">
            <v>Nguyễn Anh Diệp</v>
          </cell>
          <cell r="T1072" t="str">
            <v>Nữ</v>
          </cell>
          <cell r="U1072" t="str">
            <v>26/07/1981</v>
          </cell>
          <cell r="V1072" t="str">
            <v>Hà Nội</v>
          </cell>
          <cell r="W1072" t="str">
            <v>Quản trị kinh doanh</v>
          </cell>
          <cell r="X1072">
            <v>2951</v>
          </cell>
          <cell r="Y1072" t="str">
            <v>14/12/2012</v>
          </cell>
          <cell r="Z1072" t="str">
            <v>Đợt 2/2012</v>
          </cell>
          <cell r="AA1072">
            <v>12055480</v>
          </cell>
        </row>
        <row r="1073">
          <cell r="O1073" t="str">
            <v>Vũ Tùng Diệp, Sinh ngày 10/01/1989</v>
          </cell>
          <cell r="P1073">
            <v>12055481</v>
          </cell>
          <cell r="Q1073" t="str">
            <v xml:space="preserve">Vũ Tùng </v>
          </cell>
          <cell r="R1073" t="str">
            <v>Diệp</v>
          </cell>
          <cell r="S1073" t="str">
            <v>Vũ Tùng Diệp</v>
          </cell>
          <cell r="T1073" t="str">
            <v>Nữ</v>
          </cell>
          <cell r="U1073" t="str">
            <v>10/01/1989</v>
          </cell>
          <cell r="V1073" t="str">
            <v>Quảng Ninh</v>
          </cell>
          <cell r="W1073" t="str">
            <v>Quản trị kinh doanh</v>
          </cell>
          <cell r="X1073">
            <v>2951</v>
          </cell>
          <cell r="Y1073" t="str">
            <v>14/12/2012</v>
          </cell>
          <cell r="Z1073" t="str">
            <v>Đợt 2/2012</v>
          </cell>
          <cell r="AA1073">
            <v>12055481</v>
          </cell>
        </row>
        <row r="1074">
          <cell r="O1074" t="str">
            <v>Nguyễn Khắc Dịu, Sinh ngày 22/06/1984</v>
          </cell>
          <cell r="P1074">
            <v>12055482</v>
          </cell>
          <cell r="Q1074" t="str">
            <v xml:space="preserve">Nguyễn Khắc </v>
          </cell>
          <cell r="R1074" t="str">
            <v>Dịu</v>
          </cell>
          <cell r="S1074" t="str">
            <v>Nguyễn Khắc Dịu</v>
          </cell>
          <cell r="T1074" t="str">
            <v>Nam</v>
          </cell>
          <cell r="U1074" t="str">
            <v>22/06/1984</v>
          </cell>
          <cell r="V1074" t="str">
            <v>Vĩnh Phúc</v>
          </cell>
          <cell r="W1074" t="str">
            <v>Quản trị kinh doanh</v>
          </cell>
          <cell r="X1074">
            <v>2951</v>
          </cell>
          <cell r="Y1074" t="str">
            <v>14/12/2012</v>
          </cell>
          <cell r="Z1074" t="str">
            <v>Đợt 2/2012</v>
          </cell>
          <cell r="AA1074">
            <v>12055482</v>
          </cell>
        </row>
        <row r="1075">
          <cell r="O1075" t="str">
            <v>Nguyễn Thị Lê Dung, Sinh ngày 19/05/1983</v>
          </cell>
          <cell r="P1075">
            <v>12055483</v>
          </cell>
          <cell r="Q1075" t="str">
            <v xml:space="preserve">Nguyễn Thị Lê </v>
          </cell>
          <cell r="R1075" t="str">
            <v>Dung</v>
          </cell>
          <cell r="S1075" t="str">
            <v>Nguyễn Thị Lê Dung</v>
          </cell>
          <cell r="T1075" t="str">
            <v>Nữ</v>
          </cell>
          <cell r="U1075" t="str">
            <v>19/05/1983</v>
          </cell>
          <cell r="V1075" t="str">
            <v>Vĩnh Phúc</v>
          </cell>
          <cell r="W1075" t="str">
            <v>Quản trị kinh doanh</v>
          </cell>
          <cell r="X1075">
            <v>2951</v>
          </cell>
          <cell r="Y1075" t="str">
            <v>14/12/2012</v>
          </cell>
          <cell r="Z1075" t="str">
            <v>Đợt 2/2012</v>
          </cell>
          <cell r="AA1075">
            <v>12055483</v>
          </cell>
        </row>
        <row r="1076">
          <cell r="O1076" t="str">
            <v>Nguyễn Thế Dũng, Sinh ngày 04/11/1980</v>
          </cell>
          <cell r="P1076">
            <v>12055484</v>
          </cell>
          <cell r="Q1076" t="str">
            <v xml:space="preserve">Nguyễn Thế </v>
          </cell>
          <cell r="R1076" t="str">
            <v>Dũng</v>
          </cell>
          <cell r="S1076" t="str">
            <v>Nguyễn Thế Dũng</v>
          </cell>
          <cell r="T1076" t="str">
            <v>Nam</v>
          </cell>
          <cell r="U1076" t="str">
            <v>04/11/1980</v>
          </cell>
          <cell r="V1076" t="str">
            <v>Hà Nội</v>
          </cell>
          <cell r="W1076" t="str">
            <v>Quản trị kinh doanh</v>
          </cell>
          <cell r="X1076">
            <v>2951</v>
          </cell>
          <cell r="Y1076" t="str">
            <v>14/12/2012</v>
          </cell>
          <cell r="Z1076" t="str">
            <v>Đợt 2/2012</v>
          </cell>
          <cell r="AA1076">
            <v>12055484</v>
          </cell>
        </row>
        <row r="1077">
          <cell r="O1077" t="str">
            <v>Nguyễn Tuấn Dũng, Sinh ngày 21/05/1985</v>
          </cell>
          <cell r="P1077">
            <v>12055485</v>
          </cell>
          <cell r="Q1077" t="str">
            <v xml:space="preserve">Nguyễn Tuấn </v>
          </cell>
          <cell r="R1077" t="str">
            <v>Dũng</v>
          </cell>
          <cell r="S1077" t="str">
            <v>Nguyễn Tuấn Dũng</v>
          </cell>
          <cell r="T1077" t="str">
            <v>Nam</v>
          </cell>
          <cell r="U1077" t="str">
            <v>21/05/1985</v>
          </cell>
          <cell r="V1077" t="str">
            <v>Hà Nội</v>
          </cell>
          <cell r="W1077" t="str">
            <v>Quản trị kinh doanh</v>
          </cell>
          <cell r="X1077">
            <v>2951</v>
          </cell>
          <cell r="Y1077" t="str">
            <v>14/12/2012</v>
          </cell>
          <cell r="Z1077" t="str">
            <v>Đợt 2/2012</v>
          </cell>
          <cell r="AA1077">
            <v>12055485</v>
          </cell>
        </row>
        <row r="1078">
          <cell r="O1078" t="str">
            <v>Nguyễn Viết Định, Sinh ngày 01/10/1983</v>
          </cell>
          <cell r="P1078">
            <v>12055486</v>
          </cell>
          <cell r="Q1078" t="str">
            <v xml:space="preserve">Nguyễn Viết </v>
          </cell>
          <cell r="R1078" t="str">
            <v>Định</v>
          </cell>
          <cell r="S1078" t="str">
            <v>Nguyễn Viết Định</v>
          </cell>
          <cell r="T1078" t="str">
            <v>Nam</v>
          </cell>
          <cell r="U1078" t="str">
            <v>01/10/1983</v>
          </cell>
          <cell r="V1078" t="str">
            <v>Thái Nguyên</v>
          </cell>
          <cell r="W1078" t="str">
            <v>Quản trị kinh doanh</v>
          </cell>
          <cell r="X1078">
            <v>2951</v>
          </cell>
          <cell r="Y1078" t="str">
            <v>14/12/2012</v>
          </cell>
          <cell r="Z1078" t="str">
            <v>Đợt 2/2012</v>
          </cell>
          <cell r="AA1078">
            <v>12055486</v>
          </cell>
        </row>
        <row r="1079">
          <cell r="O1079" t="str">
            <v>Vũ Đại Đồng, Sinh ngày 25/05/1985</v>
          </cell>
          <cell r="P1079">
            <v>12055487</v>
          </cell>
          <cell r="Q1079" t="str">
            <v xml:space="preserve">Vũ Đại </v>
          </cell>
          <cell r="R1079" t="str">
            <v>Đồng</v>
          </cell>
          <cell r="S1079" t="str">
            <v>Vũ Đại Đồng</v>
          </cell>
          <cell r="T1079" t="str">
            <v>Nam</v>
          </cell>
          <cell r="U1079" t="str">
            <v>25/05/1985</v>
          </cell>
          <cell r="V1079" t="str">
            <v>Nam Định</v>
          </cell>
          <cell r="W1079" t="str">
            <v>Quản trị kinh doanh</v>
          </cell>
          <cell r="X1079">
            <v>2951</v>
          </cell>
          <cell r="Y1079" t="str">
            <v>14/12/2012</v>
          </cell>
          <cell r="Z1079" t="str">
            <v>Đợt 2/2012</v>
          </cell>
          <cell r="AA1079">
            <v>12055487</v>
          </cell>
        </row>
        <row r="1080">
          <cell r="O1080" t="str">
            <v>Nguyễn Thị Vân Giang, Sinh ngày 03/12/1988</v>
          </cell>
          <cell r="P1080">
            <v>12055488</v>
          </cell>
          <cell r="Q1080" t="str">
            <v xml:space="preserve">Nguyễn Thị Vân </v>
          </cell>
          <cell r="R1080" t="str">
            <v>Giang</v>
          </cell>
          <cell r="S1080" t="str">
            <v>Nguyễn Thị Vân Giang</v>
          </cell>
          <cell r="T1080" t="str">
            <v>Nữ</v>
          </cell>
          <cell r="U1080" t="str">
            <v>03/12/1988</v>
          </cell>
          <cell r="V1080" t="str">
            <v>Hà Nội</v>
          </cell>
          <cell r="W1080" t="str">
            <v>Quản trị kinh doanh</v>
          </cell>
          <cell r="X1080">
            <v>2951</v>
          </cell>
          <cell r="Y1080" t="str">
            <v>14/12/2012</v>
          </cell>
          <cell r="Z1080" t="str">
            <v>Đợt 2/2012</v>
          </cell>
          <cell r="AA1080">
            <v>12055488</v>
          </cell>
        </row>
        <row r="1081">
          <cell r="O1081" t="str">
            <v>Trần Hoàng Giang, Sinh ngày 16/08/1984</v>
          </cell>
          <cell r="P1081">
            <v>12055489</v>
          </cell>
          <cell r="Q1081" t="str">
            <v xml:space="preserve">Trần Hoàng </v>
          </cell>
          <cell r="R1081" t="str">
            <v>Giang</v>
          </cell>
          <cell r="S1081" t="str">
            <v>Trần Hoàng Giang</v>
          </cell>
          <cell r="T1081" t="str">
            <v>Nam</v>
          </cell>
          <cell r="U1081" t="str">
            <v>16/08/1984</v>
          </cell>
          <cell r="V1081" t="str">
            <v>Hà Nội</v>
          </cell>
          <cell r="W1081" t="str">
            <v>Quản trị kinh doanh</v>
          </cell>
          <cell r="X1081">
            <v>2951</v>
          </cell>
          <cell r="Y1081" t="str">
            <v>14/12/2012</v>
          </cell>
          <cell r="Z1081" t="str">
            <v>Đợt 2/2012</v>
          </cell>
          <cell r="AA1081">
            <v>12055489</v>
          </cell>
        </row>
        <row r="1082">
          <cell r="O1082" t="str">
            <v>Trần Thị Thu Giang, Sinh ngày 13/08/1985</v>
          </cell>
          <cell r="P1082">
            <v>12055490</v>
          </cell>
          <cell r="Q1082" t="str">
            <v xml:space="preserve">Trần Thị Thu </v>
          </cell>
          <cell r="R1082" t="str">
            <v>Giang</v>
          </cell>
          <cell r="S1082" t="str">
            <v>Trần Thị Thu Giang</v>
          </cell>
          <cell r="T1082" t="str">
            <v>Nữ</v>
          </cell>
          <cell r="U1082" t="str">
            <v>13/08/1985</v>
          </cell>
          <cell r="V1082" t="str">
            <v>Phú Thọ</v>
          </cell>
          <cell r="W1082" t="str">
            <v>Quản trị kinh doanh</v>
          </cell>
          <cell r="X1082">
            <v>2951</v>
          </cell>
          <cell r="Y1082" t="str">
            <v>14/12/2012</v>
          </cell>
          <cell r="Z1082" t="str">
            <v>Đợt 2/2012</v>
          </cell>
          <cell r="AA1082">
            <v>12055490</v>
          </cell>
        </row>
        <row r="1083">
          <cell r="O1083" t="str">
            <v>Vũ Văn Giang, Sinh ngày 08/02/1989</v>
          </cell>
          <cell r="P1083">
            <v>12055491</v>
          </cell>
          <cell r="Q1083" t="str">
            <v xml:space="preserve">Vũ Văn </v>
          </cell>
          <cell r="R1083" t="str">
            <v>Giang</v>
          </cell>
          <cell r="S1083" t="str">
            <v>Vũ Văn Giang</v>
          </cell>
          <cell r="T1083" t="str">
            <v>Nam</v>
          </cell>
          <cell r="U1083" t="str">
            <v>08/02/1989</v>
          </cell>
          <cell r="V1083" t="str">
            <v>Ninh Bình</v>
          </cell>
          <cell r="W1083" t="str">
            <v>Quản trị kinh doanh</v>
          </cell>
          <cell r="X1083">
            <v>2951</v>
          </cell>
          <cell r="Y1083" t="str">
            <v>14/12/2012</v>
          </cell>
          <cell r="Z1083" t="str">
            <v>Đợt 2/2012</v>
          </cell>
          <cell r="AA1083">
            <v>12055491</v>
          </cell>
        </row>
        <row r="1084">
          <cell r="O1084" t="str">
            <v>Đỗ Văn Hà, Sinh ngày 25/06/1983</v>
          </cell>
          <cell r="P1084">
            <v>12055492</v>
          </cell>
          <cell r="Q1084" t="str">
            <v xml:space="preserve">Đỗ Văn </v>
          </cell>
          <cell r="R1084" t="str">
            <v>Hà</v>
          </cell>
          <cell r="S1084" t="str">
            <v>Đỗ Văn Hà</v>
          </cell>
          <cell r="T1084" t="str">
            <v>Nam</v>
          </cell>
          <cell r="U1084" t="str">
            <v>25/06/1983</v>
          </cell>
          <cell r="V1084" t="str">
            <v>Hà Nam</v>
          </cell>
          <cell r="W1084" t="str">
            <v>Quản trị kinh doanh</v>
          </cell>
          <cell r="X1084">
            <v>2951</v>
          </cell>
          <cell r="Y1084" t="str">
            <v>14/12/2012</v>
          </cell>
          <cell r="Z1084" t="str">
            <v>Đợt 2/2012</v>
          </cell>
          <cell r="AA1084">
            <v>12055492</v>
          </cell>
        </row>
        <row r="1085">
          <cell r="O1085" t="str">
            <v>Nguyễn Thị Thu Hà, Sinh ngày 25/11/1987</v>
          </cell>
          <cell r="P1085">
            <v>12055493</v>
          </cell>
          <cell r="Q1085" t="str">
            <v xml:space="preserve">Nguyễn Thị Thu </v>
          </cell>
          <cell r="R1085" t="str">
            <v>Hà</v>
          </cell>
          <cell r="S1085" t="str">
            <v>Nguyễn Thị Thu Hà</v>
          </cell>
          <cell r="T1085" t="str">
            <v>Nữ</v>
          </cell>
          <cell r="U1085" t="str">
            <v>25/11/1987</v>
          </cell>
          <cell r="V1085" t="str">
            <v>Hà Nội</v>
          </cell>
          <cell r="W1085" t="str">
            <v>Quản trị kinh doanh</v>
          </cell>
          <cell r="X1085">
            <v>2951</v>
          </cell>
          <cell r="Y1085" t="str">
            <v>14/12/2012</v>
          </cell>
          <cell r="Z1085" t="str">
            <v>Đợt 2/2012</v>
          </cell>
          <cell r="AA1085">
            <v>12055493</v>
          </cell>
        </row>
        <row r="1086">
          <cell r="O1086" t="str">
            <v>Phạm Thu Hà, Sinh ngày 11/10/1989</v>
          </cell>
          <cell r="P1086">
            <v>12055494</v>
          </cell>
          <cell r="Q1086" t="str">
            <v xml:space="preserve">Phạm Thu </v>
          </cell>
          <cell r="R1086" t="str">
            <v>Hà</v>
          </cell>
          <cell r="S1086" t="str">
            <v>Phạm Thu Hà</v>
          </cell>
          <cell r="T1086" t="str">
            <v>Nữ</v>
          </cell>
          <cell r="U1086" t="str">
            <v>11/10/1989</v>
          </cell>
          <cell r="V1086" t="str">
            <v>Hòa Bình</v>
          </cell>
          <cell r="W1086" t="str">
            <v>Quản trị kinh doanh</v>
          </cell>
          <cell r="X1086">
            <v>2951</v>
          </cell>
          <cell r="Y1086" t="str">
            <v>14/12/2012</v>
          </cell>
          <cell r="Z1086" t="str">
            <v>Đợt 2/2012</v>
          </cell>
          <cell r="AA1086">
            <v>12055494</v>
          </cell>
        </row>
        <row r="1087">
          <cell r="O1087" t="str">
            <v>Quách Thị Ngọc Hà, Sinh ngày 14/05/1985</v>
          </cell>
          <cell r="P1087">
            <v>12055495</v>
          </cell>
          <cell r="Q1087" t="str">
            <v xml:space="preserve">Quách Thị Ngọc </v>
          </cell>
          <cell r="R1087" t="str">
            <v>Hà</v>
          </cell>
          <cell r="S1087" t="str">
            <v>Quách Thị Ngọc Hà</v>
          </cell>
          <cell r="T1087" t="str">
            <v>Nữ</v>
          </cell>
          <cell r="U1087" t="str">
            <v>14/05/1985</v>
          </cell>
          <cell r="V1087" t="str">
            <v>Hà Nội</v>
          </cell>
          <cell r="W1087" t="str">
            <v>Quản trị kinh doanh</v>
          </cell>
          <cell r="X1087">
            <v>2951</v>
          </cell>
          <cell r="Y1087" t="str">
            <v>14/12/2012</v>
          </cell>
          <cell r="Z1087" t="str">
            <v>Đợt 2/2012</v>
          </cell>
          <cell r="AA1087">
            <v>12055495</v>
          </cell>
        </row>
        <row r="1088">
          <cell r="O1088" t="str">
            <v>Chu Tuấn Hải, Sinh ngày 21/06/1987</v>
          </cell>
          <cell r="P1088">
            <v>12055496</v>
          </cell>
          <cell r="Q1088" t="str">
            <v xml:space="preserve">Chu Tuấn </v>
          </cell>
          <cell r="R1088" t="str">
            <v>Hải</v>
          </cell>
          <cell r="S1088" t="str">
            <v>Chu Tuấn Hải</v>
          </cell>
          <cell r="T1088" t="str">
            <v>Nam</v>
          </cell>
          <cell r="U1088" t="str">
            <v>21/06/1987</v>
          </cell>
          <cell r="V1088" t="str">
            <v>Cao Bằng</v>
          </cell>
          <cell r="W1088" t="str">
            <v>Quản trị kinh doanh</v>
          </cell>
          <cell r="X1088">
            <v>2951</v>
          </cell>
          <cell r="Y1088" t="str">
            <v>14/12/2012</v>
          </cell>
          <cell r="Z1088" t="str">
            <v>Đợt 2/2012</v>
          </cell>
          <cell r="AA1088">
            <v>12055496</v>
          </cell>
        </row>
        <row r="1089">
          <cell r="O1089" t="str">
            <v>Lương Văn Hải, Sinh ngày 16/06/1985</v>
          </cell>
          <cell r="P1089">
            <v>12055497</v>
          </cell>
          <cell r="Q1089" t="str">
            <v xml:space="preserve">Lương Văn </v>
          </cell>
          <cell r="R1089" t="str">
            <v>Hải</v>
          </cell>
          <cell r="S1089" t="str">
            <v>Lương Văn Hải</v>
          </cell>
          <cell r="T1089" t="str">
            <v>Nam</v>
          </cell>
          <cell r="U1089" t="str">
            <v>16/06/1985</v>
          </cell>
          <cell r="V1089" t="str">
            <v>Tuyên Quang</v>
          </cell>
          <cell r="W1089" t="str">
            <v>Quản trị kinh doanh</v>
          </cell>
          <cell r="X1089">
            <v>2951</v>
          </cell>
          <cell r="Y1089" t="str">
            <v>14/12/2012</v>
          </cell>
          <cell r="Z1089" t="str">
            <v>Đợt 2/2012</v>
          </cell>
          <cell r="AA1089">
            <v>12055497</v>
          </cell>
        </row>
        <row r="1090">
          <cell r="O1090" t="str">
            <v>Nguyễn Long Hải, Sinh ngày 22/11/1988</v>
          </cell>
          <cell r="P1090">
            <v>12055498</v>
          </cell>
          <cell r="Q1090" t="str">
            <v xml:space="preserve">Nguyễn Long </v>
          </cell>
          <cell r="R1090" t="str">
            <v>Hải</v>
          </cell>
          <cell r="S1090" t="str">
            <v>Nguyễn Long Hải</v>
          </cell>
          <cell r="T1090" t="str">
            <v>Nam</v>
          </cell>
          <cell r="U1090" t="str">
            <v>22/11/1988</v>
          </cell>
          <cell r="V1090" t="str">
            <v>Hòa Bình</v>
          </cell>
          <cell r="W1090" t="str">
            <v>Quản trị kinh doanh</v>
          </cell>
          <cell r="X1090">
            <v>2951</v>
          </cell>
          <cell r="Y1090" t="str">
            <v>14/12/2012</v>
          </cell>
          <cell r="Z1090" t="str">
            <v>Đợt 2/2012</v>
          </cell>
          <cell r="AA1090">
            <v>12055498</v>
          </cell>
        </row>
        <row r="1091">
          <cell r="O1091" t="str">
            <v>Nguyễn Thị Thu Hằng, Sinh ngày 10/09/1988</v>
          </cell>
          <cell r="P1091">
            <v>12055499</v>
          </cell>
          <cell r="Q1091" t="str">
            <v xml:space="preserve">Nguyễn Thị Thu </v>
          </cell>
          <cell r="R1091" t="str">
            <v>Hằng</v>
          </cell>
          <cell r="S1091" t="str">
            <v>Nguyễn Thị Thu Hằng</v>
          </cell>
          <cell r="T1091" t="str">
            <v>Nữ</v>
          </cell>
          <cell r="U1091" t="str">
            <v>10/09/1988</v>
          </cell>
          <cell r="V1091" t="str">
            <v>Tuyên Quang</v>
          </cell>
          <cell r="W1091" t="str">
            <v>Quản trị kinh doanh</v>
          </cell>
          <cell r="X1091">
            <v>2951</v>
          </cell>
          <cell r="Y1091" t="str">
            <v>14/12/2012</v>
          </cell>
          <cell r="Z1091" t="str">
            <v>Đợt 2/2012</v>
          </cell>
          <cell r="AA1091">
            <v>12055499</v>
          </cell>
        </row>
        <row r="1092">
          <cell r="O1092" t="str">
            <v>Phạm Thị Thu Hằng, Sinh ngày 12/07/1987</v>
          </cell>
          <cell r="P1092">
            <v>12055500</v>
          </cell>
          <cell r="Q1092" t="str">
            <v xml:space="preserve">Phạm Thị Thu </v>
          </cell>
          <cell r="R1092" t="str">
            <v>Hằng</v>
          </cell>
          <cell r="S1092" t="str">
            <v>Phạm Thị Thu Hằng</v>
          </cell>
          <cell r="T1092" t="str">
            <v>Nữ</v>
          </cell>
          <cell r="U1092" t="str">
            <v>12/07/1987</v>
          </cell>
          <cell r="V1092" t="str">
            <v>Phú Thọ</v>
          </cell>
          <cell r="W1092" t="str">
            <v>Quản trị kinh doanh</v>
          </cell>
          <cell r="X1092">
            <v>2951</v>
          </cell>
          <cell r="Y1092" t="str">
            <v>14/12/2012</v>
          </cell>
          <cell r="Z1092" t="str">
            <v>Đợt 2/2012</v>
          </cell>
          <cell r="AA1092">
            <v>12055500</v>
          </cell>
        </row>
        <row r="1093">
          <cell r="O1093" t="str">
            <v>Tạ Thị Thu Hằng, Sinh ngày 08/12/1978</v>
          </cell>
          <cell r="P1093">
            <v>12055501</v>
          </cell>
          <cell r="Q1093" t="str">
            <v xml:space="preserve">Tạ Thị Thu </v>
          </cell>
          <cell r="R1093" t="str">
            <v>Hằng</v>
          </cell>
          <cell r="S1093" t="str">
            <v>Tạ Thị Thu Hằng</v>
          </cell>
          <cell r="T1093" t="str">
            <v>Nữ</v>
          </cell>
          <cell r="U1093" t="str">
            <v>08/12/1978</v>
          </cell>
          <cell r="V1093" t="str">
            <v>Hà Nội</v>
          </cell>
          <cell r="W1093" t="str">
            <v>Quản trị kinh doanh</v>
          </cell>
          <cell r="X1093">
            <v>2951</v>
          </cell>
          <cell r="Y1093" t="str">
            <v>14/12/2012</v>
          </cell>
          <cell r="Z1093" t="str">
            <v>Đợt 2/2012</v>
          </cell>
          <cell r="AA1093">
            <v>12055501</v>
          </cell>
        </row>
        <row r="1094">
          <cell r="O1094" t="str">
            <v>Bùi Thị Thanh Hiền, Sinh ngày 30/09/1990</v>
          </cell>
          <cell r="P1094">
            <v>12055502</v>
          </cell>
          <cell r="Q1094" t="str">
            <v xml:space="preserve">Bùi Thị Thanh </v>
          </cell>
          <cell r="R1094" t="str">
            <v>Hiền</v>
          </cell>
          <cell r="S1094" t="str">
            <v>Bùi Thị Thanh Hiền</v>
          </cell>
          <cell r="T1094" t="str">
            <v>Nữ</v>
          </cell>
          <cell r="U1094" t="str">
            <v>30/09/1990</v>
          </cell>
          <cell r="V1094" t="str">
            <v>Thái Nguyên</v>
          </cell>
          <cell r="W1094" t="str">
            <v>Quản trị kinh doanh</v>
          </cell>
          <cell r="X1094">
            <v>2951</v>
          </cell>
          <cell r="Y1094" t="str">
            <v>14/12/2012</v>
          </cell>
          <cell r="Z1094" t="str">
            <v>Đợt 2/2012</v>
          </cell>
          <cell r="AA1094">
            <v>12055502</v>
          </cell>
        </row>
        <row r="1095">
          <cell r="O1095" t="str">
            <v>Nguyễn Thu Hiền, Sinh ngày 12/09/1989</v>
          </cell>
          <cell r="P1095">
            <v>12055503</v>
          </cell>
          <cell r="Q1095" t="str">
            <v xml:space="preserve">Nguyễn Thu </v>
          </cell>
          <cell r="R1095" t="str">
            <v>Hiền</v>
          </cell>
          <cell r="S1095" t="str">
            <v>Nguyễn Thu Hiền</v>
          </cell>
          <cell r="T1095" t="str">
            <v>Nữ</v>
          </cell>
          <cell r="U1095" t="str">
            <v>12/09/1989</v>
          </cell>
          <cell r="V1095" t="str">
            <v>Hà Nam</v>
          </cell>
          <cell r="W1095" t="str">
            <v>Quản trị kinh doanh</v>
          </cell>
          <cell r="X1095">
            <v>2951</v>
          </cell>
          <cell r="Y1095" t="str">
            <v>14/12/2012</v>
          </cell>
          <cell r="Z1095" t="str">
            <v>Đợt 2/2012</v>
          </cell>
          <cell r="AA1095">
            <v>12055503</v>
          </cell>
        </row>
        <row r="1096">
          <cell r="O1096" t="str">
            <v>Phạm Tuấn Hiển, Sinh ngày 28/01/1987</v>
          </cell>
          <cell r="P1096">
            <v>12055504</v>
          </cell>
          <cell r="Q1096" t="str">
            <v xml:space="preserve">Phạm Tuấn </v>
          </cell>
          <cell r="R1096" t="str">
            <v>Hiển</v>
          </cell>
          <cell r="S1096" t="str">
            <v>Phạm Tuấn Hiển</v>
          </cell>
          <cell r="T1096" t="str">
            <v>Nam</v>
          </cell>
          <cell r="U1096" t="str">
            <v>28/01/1987</v>
          </cell>
          <cell r="V1096" t="str">
            <v>Nghệ An</v>
          </cell>
          <cell r="W1096" t="str">
            <v>Quản trị kinh doanh</v>
          </cell>
          <cell r="X1096">
            <v>2951</v>
          </cell>
          <cell r="Y1096" t="str">
            <v>14/12/2012</v>
          </cell>
          <cell r="Z1096" t="str">
            <v>Đợt 2/2012</v>
          </cell>
          <cell r="AA1096">
            <v>12055504</v>
          </cell>
        </row>
        <row r="1097">
          <cell r="O1097" t="str">
            <v>Đào Đức Hiệp, Sinh ngày 27/03/1989</v>
          </cell>
          <cell r="P1097">
            <v>12055505</v>
          </cell>
          <cell r="Q1097" t="str">
            <v xml:space="preserve">Đào Đức </v>
          </cell>
          <cell r="R1097" t="str">
            <v>Hiệp</v>
          </cell>
          <cell r="S1097" t="str">
            <v>Đào Đức Hiệp</v>
          </cell>
          <cell r="T1097" t="str">
            <v>Nam</v>
          </cell>
          <cell r="U1097" t="str">
            <v>27/03/1989</v>
          </cell>
          <cell r="V1097" t="str">
            <v>Thái Bình</v>
          </cell>
          <cell r="W1097" t="str">
            <v>Quản trị kinh doanh</v>
          </cell>
          <cell r="X1097">
            <v>2951</v>
          </cell>
          <cell r="Y1097" t="str">
            <v>14/12/2012</v>
          </cell>
          <cell r="Z1097" t="str">
            <v>Đợt 2/2012</v>
          </cell>
          <cell r="AA1097">
            <v>12055505</v>
          </cell>
        </row>
        <row r="1098">
          <cell r="O1098" t="str">
            <v>Phạm Thị Hiệp, Sinh ngày 10/12/1975</v>
          </cell>
          <cell r="P1098">
            <v>12055506</v>
          </cell>
          <cell r="Q1098" t="str">
            <v xml:space="preserve">Phạm Thị </v>
          </cell>
          <cell r="R1098" t="str">
            <v>Hiệp</v>
          </cell>
          <cell r="S1098" t="str">
            <v>Phạm Thị Hiệp</v>
          </cell>
          <cell r="T1098" t="str">
            <v>Nữ</v>
          </cell>
          <cell r="U1098" t="str">
            <v>10/12/1975</v>
          </cell>
          <cell r="V1098" t="str">
            <v>Hưng Yên</v>
          </cell>
          <cell r="W1098" t="str">
            <v>Quản trị kinh doanh</v>
          </cell>
          <cell r="X1098">
            <v>2951</v>
          </cell>
          <cell r="Y1098" t="str">
            <v>14/12/2012</v>
          </cell>
          <cell r="Z1098" t="str">
            <v>Đợt 2/2012</v>
          </cell>
          <cell r="AA1098">
            <v>12055506</v>
          </cell>
        </row>
        <row r="1099">
          <cell r="O1099" t="str">
            <v>Phạm Chí Hiếu, Sinh ngày 09/10/1984</v>
          </cell>
          <cell r="P1099">
            <v>12055507</v>
          </cell>
          <cell r="Q1099" t="str">
            <v xml:space="preserve">Phạm Chí </v>
          </cell>
          <cell r="R1099" t="str">
            <v>Hiếu</v>
          </cell>
          <cell r="S1099" t="str">
            <v>Phạm Chí Hiếu</v>
          </cell>
          <cell r="T1099" t="str">
            <v>Nam</v>
          </cell>
          <cell r="U1099" t="str">
            <v>09/10/1984</v>
          </cell>
          <cell r="V1099" t="str">
            <v>Hà Nội</v>
          </cell>
          <cell r="W1099" t="str">
            <v>Quản trị kinh doanh</v>
          </cell>
          <cell r="X1099">
            <v>2951</v>
          </cell>
          <cell r="Y1099" t="str">
            <v>14/12/2012</v>
          </cell>
          <cell r="Z1099" t="str">
            <v>Đợt 2/2012</v>
          </cell>
          <cell r="AA1099">
            <v>12055507</v>
          </cell>
        </row>
        <row r="1100">
          <cell r="O1100" t="str">
            <v>Nguyễn Thị Yến Hoa, Sinh ngày 18/11/1989</v>
          </cell>
          <cell r="P1100">
            <v>12055508</v>
          </cell>
          <cell r="Q1100" t="str">
            <v xml:space="preserve">Nguyễn Thị Yến </v>
          </cell>
          <cell r="R1100" t="str">
            <v>Hoa</v>
          </cell>
          <cell r="S1100" t="str">
            <v>Nguyễn Thị Yến Hoa</v>
          </cell>
          <cell r="T1100" t="str">
            <v>Nữ</v>
          </cell>
          <cell r="U1100" t="str">
            <v>18/11/1989</v>
          </cell>
          <cell r="V1100" t="str">
            <v>Hà Nội</v>
          </cell>
          <cell r="W1100" t="str">
            <v>Quản trị kinh doanh</v>
          </cell>
          <cell r="X1100">
            <v>2951</v>
          </cell>
          <cell r="Y1100" t="str">
            <v>14/12/2012</v>
          </cell>
          <cell r="Z1100" t="str">
            <v>Đợt 2/2012</v>
          </cell>
          <cell r="AA1100">
            <v>12055508</v>
          </cell>
        </row>
        <row r="1101">
          <cell r="O1101" t="str">
            <v>Nguyễn Thị Hòa, Sinh ngày 09/11/1980</v>
          </cell>
          <cell r="P1101">
            <v>12055509</v>
          </cell>
          <cell r="Q1101" t="str">
            <v xml:space="preserve">Nguyễn Thị </v>
          </cell>
          <cell r="R1101" t="str">
            <v>Hòa</v>
          </cell>
          <cell r="S1101" t="str">
            <v>Nguyễn Thị Hòa</v>
          </cell>
          <cell r="T1101" t="str">
            <v>Nữ</v>
          </cell>
          <cell r="U1101" t="str">
            <v>09/11/1980</v>
          </cell>
          <cell r="V1101" t="str">
            <v>Hà Nội</v>
          </cell>
          <cell r="W1101" t="str">
            <v>Quản trị kinh doanh</v>
          </cell>
          <cell r="X1101">
            <v>2951</v>
          </cell>
          <cell r="Y1101" t="str">
            <v>14/12/2012</v>
          </cell>
          <cell r="Z1101" t="str">
            <v>Đợt 2/2012</v>
          </cell>
          <cell r="AA1101">
            <v>12055509</v>
          </cell>
        </row>
        <row r="1102">
          <cell r="O1102" t="str">
            <v>Đinh Thị Hoàn, Sinh ngày 05/04/1986</v>
          </cell>
          <cell r="P1102">
            <v>12055510</v>
          </cell>
          <cell r="Q1102" t="str">
            <v xml:space="preserve">Đinh Thị </v>
          </cell>
          <cell r="R1102" t="str">
            <v>Hoàn</v>
          </cell>
          <cell r="S1102" t="str">
            <v>Đinh Thị Hoàn</v>
          </cell>
          <cell r="T1102" t="str">
            <v>Nữ</v>
          </cell>
          <cell r="U1102" t="str">
            <v>05/04/1986</v>
          </cell>
          <cell r="V1102" t="str">
            <v>Hà Nam</v>
          </cell>
          <cell r="W1102" t="str">
            <v>Quản trị kinh doanh</v>
          </cell>
          <cell r="X1102">
            <v>2951</v>
          </cell>
          <cell r="Y1102" t="str">
            <v>14/12/2012</v>
          </cell>
          <cell r="Z1102" t="str">
            <v>Đợt 2/2012</v>
          </cell>
          <cell r="AA1102">
            <v>12055510</v>
          </cell>
        </row>
        <row r="1103">
          <cell r="O1103" t="str">
            <v>Đào Xuân Hoàng, Sinh ngày 15/03/1986</v>
          </cell>
          <cell r="P1103">
            <v>12055511</v>
          </cell>
          <cell r="Q1103" t="str">
            <v xml:space="preserve">Đào Xuân </v>
          </cell>
          <cell r="R1103" t="str">
            <v>Hoàng</v>
          </cell>
          <cell r="S1103" t="str">
            <v>Đào Xuân Hoàng</v>
          </cell>
          <cell r="T1103" t="str">
            <v>Nam</v>
          </cell>
          <cell r="U1103" t="str">
            <v>15/03/1986</v>
          </cell>
          <cell r="V1103" t="str">
            <v>Hải Dương</v>
          </cell>
          <cell r="W1103" t="str">
            <v>Quản trị kinh doanh</v>
          </cell>
          <cell r="X1103">
            <v>2951</v>
          </cell>
          <cell r="Y1103" t="str">
            <v>14/12/2012</v>
          </cell>
          <cell r="Z1103" t="str">
            <v>Đợt 2/2012</v>
          </cell>
          <cell r="AA1103">
            <v>12055511</v>
          </cell>
        </row>
        <row r="1104">
          <cell r="O1104" t="str">
            <v>Nguyễn Tiến Hoàng, Sinh ngày 11/10/1988</v>
          </cell>
          <cell r="P1104">
            <v>12055512</v>
          </cell>
          <cell r="Q1104" t="str">
            <v xml:space="preserve">Nguyễn Tiến </v>
          </cell>
          <cell r="R1104" t="str">
            <v>Hoàng</v>
          </cell>
          <cell r="S1104" t="str">
            <v>Nguyễn Tiến Hoàng</v>
          </cell>
          <cell r="T1104" t="str">
            <v>Nam</v>
          </cell>
          <cell r="U1104" t="str">
            <v>11/10/1988</v>
          </cell>
          <cell r="V1104" t="str">
            <v>Hà Nội</v>
          </cell>
          <cell r="W1104" t="str">
            <v>Quản trị kinh doanh</v>
          </cell>
          <cell r="X1104">
            <v>2951</v>
          </cell>
          <cell r="Y1104" t="str">
            <v>14/12/2012</v>
          </cell>
          <cell r="Z1104" t="str">
            <v>Đợt 2/2012</v>
          </cell>
          <cell r="AA1104">
            <v>12055512</v>
          </cell>
        </row>
        <row r="1105">
          <cell r="O1105" t="str">
            <v>Hoàng Thị Minh Huệ, Sinh ngày 09/04/1989</v>
          </cell>
          <cell r="P1105">
            <v>12055513</v>
          </cell>
          <cell r="Q1105" t="str">
            <v xml:space="preserve">Hoàng Thị Minh </v>
          </cell>
          <cell r="R1105" t="str">
            <v>Huệ</v>
          </cell>
          <cell r="S1105" t="str">
            <v>Hoàng Thị Minh Huệ</v>
          </cell>
          <cell r="T1105" t="str">
            <v>Nữ</v>
          </cell>
          <cell r="U1105" t="str">
            <v>09/04/1989</v>
          </cell>
          <cell r="V1105" t="str">
            <v>Vĩnh Phúc</v>
          </cell>
          <cell r="W1105" t="str">
            <v>Quản trị kinh doanh</v>
          </cell>
          <cell r="X1105">
            <v>2951</v>
          </cell>
          <cell r="Y1105" t="str">
            <v>14/12/2012</v>
          </cell>
          <cell r="Z1105" t="str">
            <v>Đợt 2/2012</v>
          </cell>
          <cell r="AA1105">
            <v>12055513</v>
          </cell>
        </row>
        <row r="1106">
          <cell r="O1106" t="str">
            <v>Lê Bá Hưng, Sinh ngày 31/10/1981</v>
          </cell>
          <cell r="P1106">
            <v>12055514</v>
          </cell>
          <cell r="Q1106" t="str">
            <v xml:space="preserve">Lê Bá </v>
          </cell>
          <cell r="R1106" t="str">
            <v>Hưng</v>
          </cell>
          <cell r="S1106" t="str">
            <v>Lê Bá Hưng</v>
          </cell>
          <cell r="T1106" t="str">
            <v>Nam</v>
          </cell>
          <cell r="U1106" t="str">
            <v>31/10/1981</v>
          </cell>
          <cell r="V1106" t="str">
            <v>Bắc Ninh</v>
          </cell>
          <cell r="W1106" t="str">
            <v>Quản trị kinh doanh</v>
          </cell>
          <cell r="X1106">
            <v>2951</v>
          </cell>
          <cell r="Y1106" t="str">
            <v>14/12/2012</v>
          </cell>
          <cell r="Z1106" t="str">
            <v>Đợt 2/2012</v>
          </cell>
          <cell r="AA1106">
            <v>12055514</v>
          </cell>
        </row>
        <row r="1107">
          <cell r="O1107" t="str">
            <v>Phạm Thu Hương, Sinh ngày 26/12/1986</v>
          </cell>
          <cell r="P1107">
            <v>12055515</v>
          </cell>
          <cell r="Q1107" t="str">
            <v xml:space="preserve">Phạm Thu </v>
          </cell>
          <cell r="R1107" t="str">
            <v>Hương</v>
          </cell>
          <cell r="S1107" t="str">
            <v>Phạm Thu Hương</v>
          </cell>
          <cell r="T1107" t="str">
            <v>Nữ</v>
          </cell>
          <cell r="U1107" t="str">
            <v>26/12/1986</v>
          </cell>
          <cell r="V1107" t="str">
            <v>Hà Giang</v>
          </cell>
          <cell r="W1107" t="str">
            <v>Quản trị kinh doanh</v>
          </cell>
          <cell r="X1107">
            <v>2951</v>
          </cell>
          <cell r="Y1107" t="str">
            <v>14/12/2012</v>
          </cell>
          <cell r="Z1107" t="str">
            <v>Đợt 2/2012</v>
          </cell>
          <cell r="AA1107">
            <v>12055515</v>
          </cell>
        </row>
        <row r="1108">
          <cell r="O1108" t="str">
            <v>Lê Thị Huyền, Sinh ngày 26/05/1987</v>
          </cell>
          <cell r="P1108">
            <v>12055516</v>
          </cell>
          <cell r="Q1108" t="str">
            <v xml:space="preserve">Lê Thị </v>
          </cell>
          <cell r="R1108" t="str">
            <v>Huyền</v>
          </cell>
          <cell r="S1108" t="str">
            <v>Lê Thị Huyền</v>
          </cell>
          <cell r="T1108" t="str">
            <v>Nữ</v>
          </cell>
          <cell r="U1108" t="str">
            <v>26/05/1987</v>
          </cell>
          <cell r="V1108" t="str">
            <v>Hải Dương</v>
          </cell>
          <cell r="W1108" t="str">
            <v>Quản trị kinh doanh</v>
          </cell>
          <cell r="X1108">
            <v>2951</v>
          </cell>
          <cell r="Y1108" t="str">
            <v>14/12/2012</v>
          </cell>
          <cell r="Z1108" t="str">
            <v>Đợt 2/2012</v>
          </cell>
          <cell r="AA1108">
            <v>12055516</v>
          </cell>
        </row>
        <row r="1109">
          <cell r="O1109" t="str">
            <v>Nguyễn Thị Huyền, Sinh ngày 16/08/1988</v>
          </cell>
          <cell r="P1109">
            <v>12055517</v>
          </cell>
          <cell r="Q1109" t="str">
            <v xml:space="preserve">Nguyễn Thị </v>
          </cell>
          <cell r="R1109" t="str">
            <v>Huyền</v>
          </cell>
          <cell r="S1109" t="str">
            <v>Nguyễn Thị Huyền</v>
          </cell>
          <cell r="T1109" t="str">
            <v>Nữ</v>
          </cell>
          <cell r="U1109" t="str">
            <v>16/08/1988</v>
          </cell>
          <cell r="V1109" t="str">
            <v>Hà Nội</v>
          </cell>
          <cell r="W1109" t="str">
            <v>Quản trị kinh doanh</v>
          </cell>
          <cell r="X1109">
            <v>2951</v>
          </cell>
          <cell r="Y1109" t="str">
            <v>14/12/2012</v>
          </cell>
          <cell r="Z1109" t="str">
            <v>Đợt 2/2012</v>
          </cell>
          <cell r="AA1109">
            <v>12055517</v>
          </cell>
        </row>
        <row r="1110">
          <cell r="O1110" t="str">
            <v>Nguyễn Thị Thu Huyền, Sinh ngày 01/01/1988</v>
          </cell>
          <cell r="P1110">
            <v>12055518</v>
          </cell>
          <cell r="Q1110" t="str">
            <v xml:space="preserve">Nguyễn Thị Thu </v>
          </cell>
          <cell r="R1110" t="str">
            <v>Huyền</v>
          </cell>
          <cell r="S1110" t="str">
            <v>Nguyễn Thị Thu Huyền</v>
          </cell>
          <cell r="T1110" t="str">
            <v>Nữ</v>
          </cell>
          <cell r="U1110" t="str">
            <v>01/01/1988</v>
          </cell>
          <cell r="V1110" t="str">
            <v>Bắc Giang</v>
          </cell>
          <cell r="W1110" t="str">
            <v>Quản trị kinh doanh</v>
          </cell>
          <cell r="X1110">
            <v>2951</v>
          </cell>
          <cell r="Y1110" t="str">
            <v>14/12/2012</v>
          </cell>
          <cell r="Z1110" t="str">
            <v>Đợt 2/2012</v>
          </cell>
          <cell r="AA1110">
            <v>12055518</v>
          </cell>
        </row>
        <row r="1111">
          <cell r="O1111" t="str">
            <v>Nguyễn Thu Huyền, Sinh ngày 06/04/1987</v>
          </cell>
          <cell r="P1111">
            <v>12055519</v>
          </cell>
          <cell r="Q1111" t="str">
            <v xml:space="preserve">Nguyễn Thu </v>
          </cell>
          <cell r="R1111" t="str">
            <v>Huyền</v>
          </cell>
          <cell r="S1111" t="str">
            <v>Nguyễn Thu Huyền</v>
          </cell>
          <cell r="T1111" t="str">
            <v>Nữ</v>
          </cell>
          <cell r="U1111" t="str">
            <v>06/04/1987</v>
          </cell>
          <cell r="V1111" t="str">
            <v>Đà Nẵng</v>
          </cell>
          <cell r="W1111" t="str">
            <v>Quản trị kinh doanh</v>
          </cell>
          <cell r="X1111">
            <v>2951</v>
          </cell>
          <cell r="Y1111" t="str">
            <v>14/12/2012</v>
          </cell>
          <cell r="Z1111" t="str">
            <v>Đợt 2/2012</v>
          </cell>
          <cell r="AA1111">
            <v>12055519</v>
          </cell>
        </row>
        <row r="1112">
          <cell r="O1112" t="str">
            <v>Ngô Đình Khôi, Sinh ngày 06/11/1974</v>
          </cell>
          <cell r="P1112">
            <v>12055520</v>
          </cell>
          <cell r="Q1112" t="str">
            <v xml:space="preserve">Ngô Đình </v>
          </cell>
          <cell r="R1112" t="str">
            <v>Khôi</v>
          </cell>
          <cell r="S1112" t="str">
            <v>Ngô Đình Khôi</v>
          </cell>
          <cell r="T1112" t="str">
            <v>Nam</v>
          </cell>
          <cell r="U1112" t="str">
            <v>06/11/1974</v>
          </cell>
          <cell r="V1112" t="str">
            <v>Nghệ An</v>
          </cell>
          <cell r="W1112" t="str">
            <v>Quản trị kinh doanh</v>
          </cell>
          <cell r="X1112">
            <v>2951</v>
          </cell>
          <cell r="Y1112" t="str">
            <v>14/12/2012</v>
          </cell>
          <cell r="Z1112" t="str">
            <v>Đợt 2/2012</v>
          </cell>
          <cell r="AA1112">
            <v>12055520</v>
          </cell>
        </row>
        <row r="1113">
          <cell r="O1113" t="str">
            <v>Nguyễn Mỹ Linh, Sinh ngày 09/10/1988</v>
          </cell>
          <cell r="P1113">
            <v>12055521</v>
          </cell>
          <cell r="Q1113" t="str">
            <v xml:space="preserve">Nguyễn Mỹ </v>
          </cell>
          <cell r="R1113" t="str">
            <v>Linh</v>
          </cell>
          <cell r="S1113" t="str">
            <v>Nguyễn Mỹ Linh</v>
          </cell>
          <cell r="T1113" t="str">
            <v>Nữ</v>
          </cell>
          <cell r="U1113" t="str">
            <v>09/10/1988</v>
          </cell>
          <cell r="V1113" t="str">
            <v>Nam Định</v>
          </cell>
          <cell r="W1113" t="str">
            <v>Quản trị kinh doanh</v>
          </cell>
          <cell r="X1113">
            <v>2951</v>
          </cell>
          <cell r="Y1113" t="str">
            <v>14/12/2012</v>
          </cell>
          <cell r="Z1113" t="str">
            <v>Đợt 2/2012</v>
          </cell>
          <cell r="AA1113">
            <v>12055521</v>
          </cell>
        </row>
        <row r="1114">
          <cell r="O1114" t="str">
            <v>Nguyễn Thị Loan, Sinh ngày 03/02/1983</v>
          </cell>
          <cell r="P1114">
            <v>12055522</v>
          </cell>
          <cell r="Q1114" t="str">
            <v xml:space="preserve">Nguyễn Thị </v>
          </cell>
          <cell r="R1114" t="str">
            <v>Loan</v>
          </cell>
          <cell r="S1114" t="str">
            <v>Nguyễn Thị Loan</v>
          </cell>
          <cell r="T1114" t="str">
            <v>Nữ</v>
          </cell>
          <cell r="U1114" t="str">
            <v>03/02/1983</v>
          </cell>
          <cell r="V1114" t="str">
            <v>Nghệ An</v>
          </cell>
          <cell r="W1114" t="str">
            <v>Quản trị kinh doanh</v>
          </cell>
          <cell r="X1114">
            <v>2951</v>
          </cell>
          <cell r="Y1114" t="str">
            <v>14/12/2012</v>
          </cell>
          <cell r="Z1114" t="str">
            <v>Đợt 2/2012</v>
          </cell>
          <cell r="AA1114">
            <v>12055522</v>
          </cell>
        </row>
        <row r="1115">
          <cell r="O1115" t="str">
            <v>Nguyễn Bình Long, Sinh ngày 26/04/1985</v>
          </cell>
          <cell r="P1115">
            <v>12055523</v>
          </cell>
          <cell r="Q1115" t="str">
            <v xml:space="preserve">Nguyễn Bình </v>
          </cell>
          <cell r="R1115" t="str">
            <v>Long</v>
          </cell>
          <cell r="S1115" t="str">
            <v>Nguyễn Bình Long</v>
          </cell>
          <cell r="T1115" t="str">
            <v>Nam</v>
          </cell>
          <cell r="U1115" t="str">
            <v>26/04/1985</v>
          </cell>
          <cell r="V1115" t="str">
            <v>Phú Thọ</v>
          </cell>
          <cell r="W1115" t="str">
            <v>Quản trị kinh doanh</v>
          </cell>
          <cell r="X1115">
            <v>2951</v>
          </cell>
          <cell r="Y1115" t="str">
            <v>14/12/2012</v>
          </cell>
          <cell r="Z1115" t="str">
            <v>Đợt 2/2012</v>
          </cell>
          <cell r="AA1115">
            <v>12055523</v>
          </cell>
        </row>
        <row r="1116">
          <cell r="O1116" t="str">
            <v>Nguyễn Đức Long, Sinh ngày 06/01/1988</v>
          </cell>
          <cell r="P1116">
            <v>12055524</v>
          </cell>
          <cell r="Q1116" t="str">
            <v xml:space="preserve">Nguyễn Đức </v>
          </cell>
          <cell r="R1116" t="str">
            <v>Long</v>
          </cell>
          <cell r="S1116" t="str">
            <v>Nguyễn Đức Long</v>
          </cell>
          <cell r="T1116" t="str">
            <v>Nam</v>
          </cell>
          <cell r="U1116" t="str">
            <v>06/01/1988</v>
          </cell>
          <cell r="V1116" t="str">
            <v>Hà Nội</v>
          </cell>
          <cell r="W1116" t="str">
            <v>Quản trị kinh doanh</v>
          </cell>
          <cell r="X1116">
            <v>2951</v>
          </cell>
          <cell r="Y1116" t="str">
            <v>14/12/2012</v>
          </cell>
          <cell r="Z1116" t="str">
            <v>Đợt 2/2012</v>
          </cell>
          <cell r="AA1116">
            <v>12055524</v>
          </cell>
        </row>
        <row r="1117">
          <cell r="O1117" t="str">
            <v>Phùng Văn Long, Sinh ngày 07/03/1985</v>
          </cell>
          <cell r="P1117">
            <v>12055525</v>
          </cell>
          <cell r="Q1117" t="str">
            <v xml:space="preserve">Phùng Văn </v>
          </cell>
          <cell r="R1117" t="str">
            <v>Long</v>
          </cell>
          <cell r="S1117" t="str">
            <v>Phùng Văn Long</v>
          </cell>
          <cell r="T1117" t="str">
            <v>Nam</v>
          </cell>
          <cell r="U1117" t="str">
            <v>07/03/1985</v>
          </cell>
          <cell r="V1117" t="str">
            <v>Vĩnh Phúc</v>
          </cell>
          <cell r="W1117" t="str">
            <v>Quản trị kinh doanh</v>
          </cell>
          <cell r="X1117">
            <v>2951</v>
          </cell>
          <cell r="Y1117" t="str">
            <v>14/12/2012</v>
          </cell>
          <cell r="Z1117" t="str">
            <v>Đợt 2/2012</v>
          </cell>
          <cell r="AA1117">
            <v>12055525</v>
          </cell>
        </row>
        <row r="1118">
          <cell r="O1118" t="str">
            <v>Nguyễn Thị Mai, Sinh ngày 14/02/1988</v>
          </cell>
          <cell r="P1118">
            <v>12055526</v>
          </cell>
          <cell r="Q1118" t="str">
            <v xml:space="preserve">Nguyễn Thị </v>
          </cell>
          <cell r="R1118" t="str">
            <v>Mai</v>
          </cell>
          <cell r="S1118" t="str">
            <v>Nguyễn Thị Mai</v>
          </cell>
          <cell r="T1118" t="str">
            <v>Nữ</v>
          </cell>
          <cell r="U1118" t="str">
            <v>14/02/1988</v>
          </cell>
          <cell r="V1118" t="str">
            <v>Hải Dương</v>
          </cell>
          <cell r="W1118" t="str">
            <v>Quản trị kinh doanh</v>
          </cell>
          <cell r="X1118">
            <v>2951</v>
          </cell>
          <cell r="Y1118" t="str">
            <v>14/12/2012</v>
          </cell>
          <cell r="Z1118" t="str">
            <v>Đợt 2/2012</v>
          </cell>
          <cell r="AA1118">
            <v>12055526</v>
          </cell>
        </row>
        <row r="1119">
          <cell r="O1119" t="str">
            <v>Nguyễn Thị Quỳnh Mai, Sinh ngày 13/03/1988</v>
          </cell>
          <cell r="P1119">
            <v>12055527</v>
          </cell>
          <cell r="Q1119" t="str">
            <v xml:space="preserve">Nguyễn Thị Quỳnh </v>
          </cell>
          <cell r="R1119" t="str">
            <v>Mai</v>
          </cell>
          <cell r="S1119" t="str">
            <v>Nguyễn Thị Quỳnh Mai</v>
          </cell>
          <cell r="T1119" t="str">
            <v>Nữ</v>
          </cell>
          <cell r="U1119" t="str">
            <v>13/03/1988</v>
          </cell>
          <cell r="V1119" t="str">
            <v>Yên Bái</v>
          </cell>
          <cell r="W1119" t="str">
            <v>Quản trị kinh doanh</v>
          </cell>
          <cell r="X1119">
            <v>2951</v>
          </cell>
          <cell r="Y1119" t="str">
            <v>14/12/2012</v>
          </cell>
          <cell r="Z1119" t="str">
            <v>Đợt 2/2012</v>
          </cell>
          <cell r="AA1119">
            <v>12055527</v>
          </cell>
        </row>
        <row r="1120">
          <cell r="O1120" t="str">
            <v>Vũ Thị Tuyết Mai, Sinh ngày 10/01/1987</v>
          </cell>
          <cell r="P1120">
            <v>12055528</v>
          </cell>
          <cell r="Q1120" t="str">
            <v xml:space="preserve">Vũ Thị Tuyết </v>
          </cell>
          <cell r="R1120" t="str">
            <v>Mai</v>
          </cell>
          <cell r="S1120" t="str">
            <v>Vũ Thị Tuyết Mai</v>
          </cell>
          <cell r="T1120" t="str">
            <v>Nữ</v>
          </cell>
          <cell r="U1120" t="str">
            <v>10/01/1987</v>
          </cell>
          <cell r="V1120" t="str">
            <v>Thái Nguyên</v>
          </cell>
          <cell r="W1120" t="str">
            <v>Quản trị kinh doanh</v>
          </cell>
          <cell r="X1120">
            <v>2951</v>
          </cell>
          <cell r="Y1120" t="str">
            <v>14/12/2012</v>
          </cell>
          <cell r="Z1120" t="str">
            <v>Đợt 2/2012</v>
          </cell>
          <cell r="AA1120">
            <v>12055528</v>
          </cell>
        </row>
        <row r="1121">
          <cell r="O1121" t="str">
            <v>Phạm Văn Nam, Sinh ngày 01/03/1985</v>
          </cell>
          <cell r="P1121">
            <v>12055529</v>
          </cell>
          <cell r="Q1121" t="str">
            <v xml:space="preserve">Phạm Văn </v>
          </cell>
          <cell r="R1121" t="str">
            <v>Nam</v>
          </cell>
          <cell r="S1121" t="str">
            <v>Phạm Văn Nam</v>
          </cell>
          <cell r="T1121" t="str">
            <v>Nam</v>
          </cell>
          <cell r="U1121" t="str">
            <v>01/03/1985</v>
          </cell>
          <cell r="V1121" t="str">
            <v>Hà Nội</v>
          </cell>
          <cell r="W1121" t="str">
            <v>Quản trị kinh doanh</v>
          </cell>
          <cell r="X1121">
            <v>2951</v>
          </cell>
          <cell r="Y1121" t="str">
            <v>14/12/2012</v>
          </cell>
          <cell r="Z1121" t="str">
            <v>Đợt 2/2012</v>
          </cell>
          <cell r="AA1121">
            <v>12055529</v>
          </cell>
        </row>
        <row r="1122">
          <cell r="O1122" t="str">
            <v>Lê Quỳnh Nga, Sinh ngày 15/11/1989</v>
          </cell>
          <cell r="P1122">
            <v>12055530</v>
          </cell>
          <cell r="Q1122" t="str">
            <v xml:space="preserve">Lê Quỳnh </v>
          </cell>
          <cell r="R1122" t="str">
            <v>Nga</v>
          </cell>
          <cell r="S1122" t="str">
            <v>Lê Quỳnh Nga</v>
          </cell>
          <cell r="T1122" t="str">
            <v>Nữ</v>
          </cell>
          <cell r="U1122" t="str">
            <v>15/11/1989</v>
          </cell>
          <cell r="V1122" t="str">
            <v>Thanh Hóa</v>
          </cell>
          <cell r="W1122" t="str">
            <v>Quản trị kinh doanh</v>
          </cell>
          <cell r="X1122">
            <v>2951</v>
          </cell>
          <cell r="Y1122" t="str">
            <v>14/12/2012</v>
          </cell>
          <cell r="Z1122" t="str">
            <v>Đợt 2/2012</v>
          </cell>
          <cell r="AA1122">
            <v>12055530</v>
          </cell>
        </row>
        <row r="1123">
          <cell r="O1123" t="str">
            <v>Dương Thị Bích Ngân, Sinh ngày 28/08/1987</v>
          </cell>
          <cell r="P1123">
            <v>12055531</v>
          </cell>
          <cell r="Q1123" t="str">
            <v xml:space="preserve">Dương Thị Bích </v>
          </cell>
          <cell r="R1123" t="str">
            <v>Ngân</v>
          </cell>
          <cell r="S1123" t="str">
            <v>Dương Thị Bích Ngân</v>
          </cell>
          <cell r="T1123" t="str">
            <v>Nữ</v>
          </cell>
          <cell r="U1123" t="str">
            <v>28/08/1987</v>
          </cell>
          <cell r="V1123" t="str">
            <v>Vĩnh Phúc</v>
          </cell>
          <cell r="W1123" t="str">
            <v>Quản trị kinh doanh</v>
          </cell>
          <cell r="X1123">
            <v>2951</v>
          </cell>
          <cell r="Y1123" t="str">
            <v>14/12/2012</v>
          </cell>
          <cell r="Z1123" t="str">
            <v>Đợt 2/2012</v>
          </cell>
          <cell r="AA1123">
            <v>12055531</v>
          </cell>
        </row>
        <row r="1124">
          <cell r="O1124" t="str">
            <v>Nguyễn Thị Ngọc, Sinh ngày 24/06/1986</v>
          </cell>
          <cell r="P1124">
            <v>12055532</v>
          </cell>
          <cell r="Q1124" t="str">
            <v xml:space="preserve">Nguyễn Thị </v>
          </cell>
          <cell r="R1124" t="str">
            <v>Ngọc</v>
          </cell>
          <cell r="S1124" t="str">
            <v>Nguyễn Thị Ngọc</v>
          </cell>
          <cell r="T1124" t="str">
            <v>Nữ</v>
          </cell>
          <cell r="U1124" t="str">
            <v>24/06/1986</v>
          </cell>
          <cell r="V1124" t="str">
            <v>Bắc Giang</v>
          </cell>
          <cell r="W1124" t="str">
            <v>Quản trị kinh doanh</v>
          </cell>
          <cell r="X1124">
            <v>2951</v>
          </cell>
          <cell r="Y1124" t="str">
            <v>14/12/2012</v>
          </cell>
          <cell r="Z1124" t="str">
            <v>Đợt 2/2012</v>
          </cell>
          <cell r="AA1124">
            <v>12055532</v>
          </cell>
        </row>
        <row r="1125">
          <cell r="O1125" t="str">
            <v>Phạm Bích Ngọc, Sinh ngày 26/07/1980</v>
          </cell>
          <cell r="P1125">
            <v>12055533</v>
          </cell>
          <cell r="Q1125" t="str">
            <v xml:space="preserve">Phạm Bích </v>
          </cell>
          <cell r="R1125" t="str">
            <v>Ngọc</v>
          </cell>
          <cell r="S1125" t="str">
            <v>Phạm Bích Ngọc</v>
          </cell>
          <cell r="T1125" t="str">
            <v>Nữ</v>
          </cell>
          <cell r="U1125" t="str">
            <v>26/07/1980</v>
          </cell>
          <cell r="V1125" t="str">
            <v>Hà Nội</v>
          </cell>
          <cell r="W1125" t="str">
            <v>Quản trị kinh doanh</v>
          </cell>
          <cell r="X1125">
            <v>2951</v>
          </cell>
          <cell r="Y1125" t="str">
            <v>14/12/2012</v>
          </cell>
          <cell r="Z1125" t="str">
            <v>Đợt 2/2012</v>
          </cell>
          <cell r="AA1125">
            <v>12055533</v>
          </cell>
        </row>
        <row r="1126">
          <cell r="O1126" t="str">
            <v>Lê Thị Bích Nguyệt, Sinh ngày 05/11/1987</v>
          </cell>
          <cell r="P1126">
            <v>12055534</v>
          </cell>
          <cell r="Q1126" t="str">
            <v xml:space="preserve">Lê Thị Bích </v>
          </cell>
          <cell r="R1126" t="str">
            <v>Nguyệt</v>
          </cell>
          <cell r="S1126" t="str">
            <v>Lê Thị Bích Nguyệt</v>
          </cell>
          <cell r="T1126" t="str">
            <v>Nữ</v>
          </cell>
          <cell r="U1126" t="str">
            <v>05/11/1987</v>
          </cell>
          <cell r="V1126" t="str">
            <v>Thanh Hóa</v>
          </cell>
          <cell r="W1126" t="str">
            <v>Quản trị kinh doanh</v>
          </cell>
          <cell r="X1126">
            <v>2951</v>
          </cell>
          <cell r="Y1126" t="str">
            <v>14/12/2012</v>
          </cell>
          <cell r="Z1126" t="str">
            <v>Đợt 2/2012</v>
          </cell>
          <cell r="AA1126">
            <v>12055534</v>
          </cell>
        </row>
        <row r="1127">
          <cell r="O1127" t="str">
            <v>Trần Thị Nhạn, Sinh ngày 01/05/1988</v>
          </cell>
          <cell r="P1127">
            <v>12055535</v>
          </cell>
          <cell r="Q1127" t="str">
            <v xml:space="preserve">Trần Thị </v>
          </cell>
          <cell r="R1127" t="str">
            <v>Nhạn</v>
          </cell>
          <cell r="S1127" t="str">
            <v>Trần Thị Nhạn</v>
          </cell>
          <cell r="T1127" t="str">
            <v>Nữ</v>
          </cell>
          <cell r="U1127" t="str">
            <v>01/05/1988</v>
          </cell>
          <cell r="V1127" t="str">
            <v>Thái Bình</v>
          </cell>
          <cell r="W1127" t="str">
            <v>Quản trị kinh doanh</v>
          </cell>
          <cell r="X1127">
            <v>2951</v>
          </cell>
          <cell r="Y1127" t="str">
            <v>14/12/2012</v>
          </cell>
          <cell r="Z1127" t="str">
            <v>Đợt 2/2012</v>
          </cell>
          <cell r="AA1127">
            <v>12055535</v>
          </cell>
        </row>
        <row r="1128">
          <cell r="O1128" t="str">
            <v>Nguyễn Thị Nhung, Sinh ngày 11/01/1985</v>
          </cell>
          <cell r="P1128">
            <v>12055536</v>
          </cell>
          <cell r="Q1128" t="str">
            <v xml:space="preserve">Nguyễn Thị </v>
          </cell>
          <cell r="R1128" t="str">
            <v>Nhung</v>
          </cell>
          <cell r="S1128" t="str">
            <v>Nguyễn Thị Nhung</v>
          </cell>
          <cell r="T1128" t="str">
            <v>Nữ</v>
          </cell>
          <cell r="U1128" t="str">
            <v>11/01/1985</v>
          </cell>
          <cell r="V1128" t="str">
            <v>Thái Nguyên</v>
          </cell>
          <cell r="W1128" t="str">
            <v>Quản trị kinh doanh</v>
          </cell>
          <cell r="X1128">
            <v>2951</v>
          </cell>
          <cell r="Y1128" t="str">
            <v>14/12/2012</v>
          </cell>
          <cell r="Z1128" t="str">
            <v>Đợt 2/2012</v>
          </cell>
          <cell r="AA1128">
            <v>12055536</v>
          </cell>
        </row>
        <row r="1129">
          <cell r="O1129" t="str">
            <v>Tăng Thị Hồng Nhung, Sinh ngày 15/10/1987</v>
          </cell>
          <cell r="P1129">
            <v>12055537</v>
          </cell>
          <cell r="Q1129" t="str">
            <v xml:space="preserve">Tăng Thị Hồng </v>
          </cell>
          <cell r="R1129" t="str">
            <v>Nhung</v>
          </cell>
          <cell r="S1129" t="str">
            <v>Tăng Thị Hồng Nhung</v>
          </cell>
          <cell r="T1129" t="str">
            <v>Nữ</v>
          </cell>
          <cell r="U1129" t="str">
            <v>15/10/1987</v>
          </cell>
          <cell r="V1129" t="str">
            <v>Hà Nội</v>
          </cell>
          <cell r="W1129" t="str">
            <v>Quản trị kinh doanh</v>
          </cell>
          <cell r="X1129">
            <v>2951</v>
          </cell>
          <cell r="Y1129" t="str">
            <v>14/12/2012</v>
          </cell>
          <cell r="Z1129" t="str">
            <v>Đợt 2/2012</v>
          </cell>
          <cell r="AA1129">
            <v>12055537</v>
          </cell>
        </row>
        <row r="1130">
          <cell r="O1130" t="str">
            <v>Nguyễn Thị Oanh, Sinh ngày 02/08/1989</v>
          </cell>
          <cell r="P1130">
            <v>12055538</v>
          </cell>
          <cell r="Q1130" t="str">
            <v xml:space="preserve">Nguyễn Thị </v>
          </cell>
          <cell r="R1130" t="str">
            <v>Oanh</v>
          </cell>
          <cell r="S1130" t="str">
            <v>Nguyễn Thị Oanh</v>
          </cell>
          <cell r="T1130" t="str">
            <v>Nữ</v>
          </cell>
          <cell r="U1130" t="str">
            <v>02/08/1989</v>
          </cell>
          <cell r="V1130" t="str">
            <v>Hà Nội</v>
          </cell>
          <cell r="W1130" t="str">
            <v>Quản trị kinh doanh</v>
          </cell>
          <cell r="X1130">
            <v>2951</v>
          </cell>
          <cell r="Y1130" t="str">
            <v>14/12/2012</v>
          </cell>
          <cell r="Z1130" t="str">
            <v>Đợt 2/2012</v>
          </cell>
          <cell r="AA1130">
            <v>12055538</v>
          </cell>
        </row>
        <row r="1131">
          <cell r="O1131" t="str">
            <v>Đặng Tiến Phong, Sinh ngày 24/01/1981</v>
          </cell>
          <cell r="P1131">
            <v>12055539</v>
          </cell>
          <cell r="Q1131" t="str">
            <v xml:space="preserve">Đặng Tiến </v>
          </cell>
          <cell r="R1131" t="str">
            <v>Phong</v>
          </cell>
          <cell r="S1131" t="str">
            <v>Đặng Tiến Phong</v>
          </cell>
          <cell r="T1131" t="str">
            <v>Nam</v>
          </cell>
          <cell r="U1131" t="str">
            <v>24/01/1981</v>
          </cell>
          <cell r="V1131" t="str">
            <v>Ninh Bình</v>
          </cell>
          <cell r="W1131" t="str">
            <v>Quản trị kinh doanh</v>
          </cell>
          <cell r="X1131">
            <v>2951</v>
          </cell>
          <cell r="Y1131" t="str">
            <v>14/12/2012</v>
          </cell>
          <cell r="Z1131" t="str">
            <v>Đợt 2/2012</v>
          </cell>
          <cell r="AA1131">
            <v>12055539</v>
          </cell>
        </row>
        <row r="1132">
          <cell r="O1132" t="str">
            <v>Nghiêm Thị Phượng, Sinh ngày 04/07/1987</v>
          </cell>
          <cell r="P1132">
            <v>12055540</v>
          </cell>
          <cell r="Q1132" t="str">
            <v xml:space="preserve">Nghiêm Thị </v>
          </cell>
          <cell r="R1132" t="str">
            <v>Phượng</v>
          </cell>
          <cell r="S1132" t="str">
            <v>Nghiêm Thị Phượng</v>
          </cell>
          <cell r="T1132" t="str">
            <v>Nữ</v>
          </cell>
          <cell r="U1132" t="str">
            <v>04/07/1987</v>
          </cell>
          <cell r="V1132" t="str">
            <v>Quảng Ninh</v>
          </cell>
          <cell r="W1132" t="str">
            <v>Quản trị kinh doanh</v>
          </cell>
          <cell r="X1132">
            <v>2951</v>
          </cell>
          <cell r="Y1132" t="str">
            <v>14/12/2012</v>
          </cell>
          <cell r="Z1132" t="str">
            <v>Đợt 2/2012</v>
          </cell>
          <cell r="AA1132">
            <v>12055540</v>
          </cell>
        </row>
        <row r="1133">
          <cell r="O1133" t="str">
            <v>Đặng Tuấn Sơn, Sinh ngày 29/09/1990</v>
          </cell>
          <cell r="P1133">
            <v>12055541</v>
          </cell>
          <cell r="Q1133" t="str">
            <v xml:space="preserve">Đặng Tuấn </v>
          </cell>
          <cell r="R1133" t="str">
            <v>Sơn</v>
          </cell>
          <cell r="S1133" t="str">
            <v>Đặng Tuấn Sơn</v>
          </cell>
          <cell r="T1133" t="str">
            <v>Nam</v>
          </cell>
          <cell r="U1133" t="str">
            <v>29/09/1990</v>
          </cell>
          <cell r="V1133" t="str">
            <v>Hà Nội</v>
          </cell>
          <cell r="W1133" t="str">
            <v>Quản trị kinh doanh</v>
          </cell>
          <cell r="X1133">
            <v>2951</v>
          </cell>
          <cell r="Y1133" t="str">
            <v>14/12/2012</v>
          </cell>
          <cell r="Z1133" t="str">
            <v>Đợt 2/2012</v>
          </cell>
          <cell r="AA1133">
            <v>12055541</v>
          </cell>
        </row>
        <row r="1134">
          <cell r="O1134" t="str">
            <v>Nguyễn Ngọc Tân, Sinh ngày 09/09/1983</v>
          </cell>
          <cell r="P1134">
            <v>12055542</v>
          </cell>
          <cell r="Q1134" t="str">
            <v xml:space="preserve">Nguyễn Ngọc </v>
          </cell>
          <cell r="R1134" t="str">
            <v>Tân</v>
          </cell>
          <cell r="S1134" t="str">
            <v>Nguyễn Ngọc Tân</v>
          </cell>
          <cell r="T1134" t="str">
            <v>Nam</v>
          </cell>
          <cell r="U1134" t="str">
            <v>09/09/1983</v>
          </cell>
          <cell r="V1134" t="str">
            <v>Quảng Ninh</v>
          </cell>
          <cell r="W1134" t="str">
            <v>Quản trị kinh doanh</v>
          </cell>
          <cell r="X1134">
            <v>2951</v>
          </cell>
          <cell r="Y1134" t="str">
            <v>14/12/2012</v>
          </cell>
          <cell r="Z1134" t="str">
            <v>Đợt 2/2012</v>
          </cell>
          <cell r="AA1134">
            <v>12055542</v>
          </cell>
        </row>
        <row r="1135">
          <cell r="O1135" t="str">
            <v>Nguyễn Đăng Tạo, Sinh ngày 06/03/1975</v>
          </cell>
          <cell r="P1135">
            <v>12055543</v>
          </cell>
          <cell r="Q1135" t="str">
            <v xml:space="preserve">Nguyễn Đăng </v>
          </cell>
          <cell r="R1135" t="str">
            <v>Tạo</v>
          </cell>
          <cell r="S1135" t="str">
            <v>Nguyễn Đăng Tạo</v>
          </cell>
          <cell r="T1135" t="str">
            <v>Nam</v>
          </cell>
          <cell r="U1135" t="str">
            <v>06/03/1975</v>
          </cell>
          <cell r="V1135" t="str">
            <v>Nam Định</v>
          </cell>
          <cell r="W1135" t="str">
            <v>Quản trị kinh doanh</v>
          </cell>
          <cell r="X1135">
            <v>2951</v>
          </cell>
          <cell r="Y1135" t="str">
            <v>14/12/2012</v>
          </cell>
          <cell r="Z1135" t="str">
            <v>Đợt 2/2012</v>
          </cell>
          <cell r="AA1135">
            <v>12055543</v>
          </cell>
        </row>
        <row r="1136">
          <cell r="O1136" t="str">
            <v>Nguyễn Thị Hà Thanh, Sinh ngày 26/08/1988</v>
          </cell>
          <cell r="P1136">
            <v>12055544</v>
          </cell>
          <cell r="Q1136" t="str">
            <v xml:space="preserve">Nguyễn Thị Hà </v>
          </cell>
          <cell r="R1136" t="str">
            <v>Thanh</v>
          </cell>
          <cell r="S1136" t="str">
            <v>Nguyễn Thị Hà Thanh</v>
          </cell>
          <cell r="T1136" t="str">
            <v>Nữ</v>
          </cell>
          <cell r="U1136" t="str">
            <v>26/08/1988</v>
          </cell>
          <cell r="V1136" t="str">
            <v>Thanh Hóa</v>
          </cell>
          <cell r="W1136" t="str">
            <v>Quản trị kinh doanh</v>
          </cell>
          <cell r="X1136">
            <v>2951</v>
          </cell>
          <cell r="Y1136" t="str">
            <v>14/12/2012</v>
          </cell>
          <cell r="Z1136" t="str">
            <v>Đợt 2/2012</v>
          </cell>
          <cell r="AA1136">
            <v>12055544</v>
          </cell>
        </row>
        <row r="1137">
          <cell r="O1137" t="str">
            <v>Nguyễn Thị Lan Thanh, Sinh ngày 04/07/1982</v>
          </cell>
          <cell r="P1137">
            <v>12055545</v>
          </cell>
          <cell r="Q1137" t="str">
            <v xml:space="preserve">Nguyễn Thị Lan </v>
          </cell>
          <cell r="R1137" t="str">
            <v>Thanh</v>
          </cell>
          <cell r="S1137" t="str">
            <v>Nguyễn Thị Lan Thanh</v>
          </cell>
          <cell r="T1137" t="str">
            <v>Nữ</v>
          </cell>
          <cell r="U1137" t="str">
            <v>04/07/1982</v>
          </cell>
          <cell r="V1137" t="str">
            <v>Hà Nội</v>
          </cell>
          <cell r="W1137" t="str">
            <v>Quản trị kinh doanh</v>
          </cell>
          <cell r="X1137">
            <v>2951</v>
          </cell>
          <cell r="Y1137" t="str">
            <v>14/12/2012</v>
          </cell>
          <cell r="Z1137" t="str">
            <v>Đợt 2/2012</v>
          </cell>
          <cell r="AA1137">
            <v>12055545</v>
          </cell>
        </row>
        <row r="1138">
          <cell r="O1138" t="str">
            <v>Đào Thị Thảo, Sinh ngày 24/09/1987</v>
          </cell>
          <cell r="P1138">
            <v>12055546</v>
          </cell>
          <cell r="Q1138" t="str">
            <v xml:space="preserve">Đào Thị </v>
          </cell>
          <cell r="R1138" t="str">
            <v>Thảo</v>
          </cell>
          <cell r="S1138" t="str">
            <v>Đào Thị Thảo</v>
          </cell>
          <cell r="T1138" t="str">
            <v>Nữ</v>
          </cell>
          <cell r="U1138" t="str">
            <v>24/09/1987</v>
          </cell>
          <cell r="V1138" t="str">
            <v>Hải Dương</v>
          </cell>
          <cell r="W1138" t="str">
            <v>Quản trị kinh doanh</v>
          </cell>
          <cell r="X1138">
            <v>2951</v>
          </cell>
          <cell r="Y1138" t="str">
            <v>14/12/2012</v>
          </cell>
          <cell r="Z1138" t="str">
            <v>Đợt 2/2012</v>
          </cell>
          <cell r="AA1138">
            <v>12055546</v>
          </cell>
        </row>
        <row r="1139">
          <cell r="O1139" t="str">
            <v>Hoàng Thị Minh Thảo, Sinh ngày 01/06/1976</v>
          </cell>
          <cell r="P1139">
            <v>12055547</v>
          </cell>
          <cell r="Q1139" t="str">
            <v xml:space="preserve">Hoàng Thị Minh </v>
          </cell>
          <cell r="R1139" t="str">
            <v>Thảo</v>
          </cell>
          <cell r="S1139" t="str">
            <v>Hoàng Thị Minh Thảo</v>
          </cell>
          <cell r="T1139" t="str">
            <v>Nữ</v>
          </cell>
          <cell r="U1139" t="str">
            <v>01/06/1976</v>
          </cell>
          <cell r="V1139" t="str">
            <v>Nam Định</v>
          </cell>
          <cell r="W1139" t="str">
            <v>Quản trị kinh doanh</v>
          </cell>
          <cell r="X1139">
            <v>2951</v>
          </cell>
          <cell r="Y1139" t="str">
            <v>14/12/2012</v>
          </cell>
          <cell r="Z1139" t="str">
            <v>Đợt 2/2012</v>
          </cell>
          <cell r="AA1139">
            <v>12055547</v>
          </cell>
        </row>
        <row r="1140">
          <cell r="O1140" t="str">
            <v>Nguyễn Thị Thoa, Sinh ngày 12/08/1990</v>
          </cell>
          <cell r="P1140">
            <v>12055548</v>
          </cell>
          <cell r="Q1140" t="str">
            <v xml:space="preserve">Nguyễn Thị </v>
          </cell>
          <cell r="R1140" t="str">
            <v>Thoa</v>
          </cell>
          <cell r="S1140" t="str">
            <v>Nguyễn Thị Thoa</v>
          </cell>
          <cell r="T1140" t="str">
            <v>Nữ</v>
          </cell>
          <cell r="U1140" t="str">
            <v>12/08/1990</v>
          </cell>
          <cell r="V1140" t="str">
            <v>Bắc Ninh</v>
          </cell>
          <cell r="W1140" t="str">
            <v>Quản trị kinh doanh</v>
          </cell>
          <cell r="X1140">
            <v>2951</v>
          </cell>
          <cell r="Y1140" t="str">
            <v>14/12/2012</v>
          </cell>
          <cell r="Z1140" t="str">
            <v>Đợt 2/2012</v>
          </cell>
          <cell r="AA1140">
            <v>12055548</v>
          </cell>
        </row>
        <row r="1141">
          <cell r="O1141" t="str">
            <v>Lê Hoài Thu, Sinh ngày 07/09/1987</v>
          </cell>
          <cell r="P1141">
            <v>12055549</v>
          </cell>
          <cell r="Q1141" t="str">
            <v xml:space="preserve">Lê Hoài </v>
          </cell>
          <cell r="R1141" t="str">
            <v>Thu</v>
          </cell>
          <cell r="S1141" t="str">
            <v>Lê Hoài Thu</v>
          </cell>
          <cell r="T1141" t="str">
            <v>Nữ</v>
          </cell>
          <cell r="U1141" t="str">
            <v>07/09/1987</v>
          </cell>
          <cell r="V1141" t="str">
            <v>Hà Nội</v>
          </cell>
          <cell r="W1141" t="str">
            <v>Quản trị kinh doanh</v>
          </cell>
          <cell r="X1141">
            <v>2951</v>
          </cell>
          <cell r="Y1141" t="str">
            <v>14/12/2012</v>
          </cell>
          <cell r="Z1141" t="str">
            <v>Đợt 2/2012</v>
          </cell>
          <cell r="AA1141">
            <v>12055549</v>
          </cell>
        </row>
        <row r="1142">
          <cell r="O1142" t="str">
            <v>Hoàng Thị Cẩm Thương, Sinh ngày 31/10/1987</v>
          </cell>
          <cell r="P1142">
            <v>12055550</v>
          </cell>
          <cell r="Q1142" t="str">
            <v xml:space="preserve">Hoàng Thị Cẩm </v>
          </cell>
          <cell r="R1142" t="str">
            <v>Thương</v>
          </cell>
          <cell r="S1142" t="str">
            <v>Hoàng Thị Cẩm Thương</v>
          </cell>
          <cell r="T1142" t="str">
            <v>Nữ</v>
          </cell>
          <cell r="U1142" t="str">
            <v>31/10/1987</v>
          </cell>
          <cell r="V1142" t="str">
            <v>Nghệ An</v>
          </cell>
          <cell r="W1142" t="str">
            <v>Quản trị kinh doanh</v>
          </cell>
          <cell r="X1142">
            <v>2951</v>
          </cell>
          <cell r="Y1142" t="str">
            <v>14/12/2012</v>
          </cell>
          <cell r="Z1142" t="str">
            <v>Đợt 2/2012</v>
          </cell>
          <cell r="AA1142">
            <v>12055550</v>
          </cell>
        </row>
        <row r="1143">
          <cell r="O1143" t="str">
            <v>Phạm Thị Hồng Thúy, Sinh ngày 14/12/1989</v>
          </cell>
          <cell r="P1143">
            <v>12055551</v>
          </cell>
          <cell r="Q1143" t="str">
            <v xml:space="preserve">Phạm Thị Hồng </v>
          </cell>
          <cell r="R1143" t="str">
            <v>Thúy</v>
          </cell>
          <cell r="S1143" t="str">
            <v>Phạm Thị Hồng Thúy</v>
          </cell>
          <cell r="T1143" t="str">
            <v>Nữ</v>
          </cell>
          <cell r="U1143" t="str">
            <v>14/12/1989</v>
          </cell>
          <cell r="V1143" t="str">
            <v>Yên Bái</v>
          </cell>
          <cell r="W1143" t="str">
            <v>Quản trị kinh doanh</v>
          </cell>
          <cell r="X1143">
            <v>2951</v>
          </cell>
          <cell r="Y1143" t="str">
            <v>14/12/2012</v>
          </cell>
          <cell r="Z1143" t="str">
            <v>Đợt 2/2012</v>
          </cell>
          <cell r="AA1143">
            <v>12055551</v>
          </cell>
        </row>
        <row r="1144">
          <cell r="O1144" t="str">
            <v>Đỗ Thị Cẩm Thủy, Sinh ngày 21/05/1986</v>
          </cell>
          <cell r="P1144">
            <v>12055552</v>
          </cell>
          <cell r="Q1144" t="str">
            <v xml:space="preserve">Đỗ Thị Cẩm </v>
          </cell>
          <cell r="R1144" t="str">
            <v>Thủy</v>
          </cell>
          <cell r="S1144" t="str">
            <v>Đỗ Thị Cẩm Thủy</v>
          </cell>
          <cell r="T1144" t="str">
            <v>Nữ</v>
          </cell>
          <cell r="U1144" t="str">
            <v>21/05/1986</v>
          </cell>
          <cell r="V1144" t="str">
            <v>Hà Nội</v>
          </cell>
          <cell r="W1144" t="str">
            <v>Quản trị kinh doanh</v>
          </cell>
          <cell r="X1144">
            <v>2951</v>
          </cell>
          <cell r="Y1144" t="str">
            <v>14/12/2012</v>
          </cell>
          <cell r="Z1144" t="str">
            <v>Đợt 2/2012</v>
          </cell>
          <cell r="AA1144">
            <v>12055552</v>
          </cell>
        </row>
        <row r="1145">
          <cell r="O1145" t="str">
            <v>Nguyễn Trọng Thủy, Sinh ngày 07/04/1977</v>
          </cell>
          <cell r="P1145">
            <v>12055553</v>
          </cell>
          <cell r="Q1145" t="str">
            <v xml:space="preserve">Nguyễn Trọng </v>
          </cell>
          <cell r="R1145" t="str">
            <v>Thủy</v>
          </cell>
          <cell r="S1145" t="str">
            <v>Nguyễn Trọng Thủy</v>
          </cell>
          <cell r="T1145" t="str">
            <v>Nam</v>
          </cell>
          <cell r="U1145" t="str">
            <v>07/04/1977</v>
          </cell>
          <cell r="V1145" t="str">
            <v>Hà Nội</v>
          </cell>
          <cell r="W1145" t="str">
            <v>Quản trị kinh doanh</v>
          </cell>
          <cell r="X1145">
            <v>2951</v>
          </cell>
          <cell r="Y1145" t="str">
            <v>14/12/2012</v>
          </cell>
          <cell r="Z1145" t="str">
            <v>Đợt 2/2012</v>
          </cell>
          <cell r="AA1145">
            <v>12055553</v>
          </cell>
        </row>
        <row r="1146">
          <cell r="O1146" t="str">
            <v>Nguyễn Đức Tiến, Sinh ngày 25/03/1985</v>
          </cell>
          <cell r="P1146">
            <v>12055554</v>
          </cell>
          <cell r="Q1146" t="str">
            <v xml:space="preserve">Nguyễn Đức </v>
          </cell>
          <cell r="R1146" t="str">
            <v>Tiến</v>
          </cell>
          <cell r="S1146" t="str">
            <v>Nguyễn Đức Tiến</v>
          </cell>
          <cell r="T1146" t="str">
            <v>Nam</v>
          </cell>
          <cell r="U1146" t="str">
            <v>25/03/1985</v>
          </cell>
          <cell r="V1146" t="str">
            <v>Nam Định</v>
          </cell>
          <cell r="W1146" t="str">
            <v>Quản trị kinh doanh</v>
          </cell>
          <cell r="X1146">
            <v>2951</v>
          </cell>
          <cell r="Y1146" t="str">
            <v>14/12/2012</v>
          </cell>
          <cell r="Z1146" t="str">
            <v>Đợt 2/2012</v>
          </cell>
          <cell r="AA1146">
            <v>12055554</v>
          </cell>
        </row>
        <row r="1147">
          <cell r="O1147" t="str">
            <v>Nguyễn Văn Tính, Sinh ngày 19/02/1983</v>
          </cell>
          <cell r="P1147">
            <v>12055555</v>
          </cell>
          <cell r="Q1147" t="str">
            <v xml:space="preserve">Nguyễn Văn </v>
          </cell>
          <cell r="R1147" t="str">
            <v>Tính</v>
          </cell>
          <cell r="S1147" t="str">
            <v>Nguyễn Văn Tính</v>
          </cell>
          <cell r="T1147" t="str">
            <v>Nam</v>
          </cell>
          <cell r="U1147" t="str">
            <v>19/02/1983</v>
          </cell>
          <cell r="V1147" t="str">
            <v>Bắc Ninh</v>
          </cell>
          <cell r="W1147" t="str">
            <v>Quản trị kinh doanh</v>
          </cell>
          <cell r="X1147">
            <v>2951</v>
          </cell>
          <cell r="Y1147" t="str">
            <v>14/12/2012</v>
          </cell>
          <cell r="Z1147" t="str">
            <v>Đợt 2/2012</v>
          </cell>
          <cell r="AA1147">
            <v>12055555</v>
          </cell>
        </row>
        <row r="1148">
          <cell r="O1148" t="str">
            <v>Nguyễn Đức Toàn, Sinh ngày 21/04/1987</v>
          </cell>
          <cell r="P1148">
            <v>12055556</v>
          </cell>
          <cell r="Q1148" t="str">
            <v xml:space="preserve">Nguyễn Đức </v>
          </cell>
          <cell r="R1148" t="str">
            <v>Toàn</v>
          </cell>
          <cell r="S1148" t="str">
            <v>Nguyễn Đức Toàn</v>
          </cell>
          <cell r="T1148" t="str">
            <v>Nam</v>
          </cell>
          <cell r="U1148" t="str">
            <v>21/04/1987</v>
          </cell>
          <cell r="V1148" t="str">
            <v>Nam Định</v>
          </cell>
          <cell r="W1148" t="str">
            <v>Quản trị kinh doanh</v>
          </cell>
          <cell r="X1148">
            <v>2951</v>
          </cell>
          <cell r="Y1148" t="str">
            <v>14/12/2012</v>
          </cell>
          <cell r="Z1148" t="str">
            <v>Đợt 2/2012</v>
          </cell>
          <cell r="AA1148">
            <v>12055556</v>
          </cell>
        </row>
        <row r="1149">
          <cell r="O1149" t="str">
            <v>Nguyễn Mạnh Toàn, Sinh ngày 19/09/1990</v>
          </cell>
          <cell r="P1149">
            <v>12055557</v>
          </cell>
          <cell r="Q1149" t="str">
            <v xml:space="preserve">Nguyễn Mạnh </v>
          </cell>
          <cell r="R1149" t="str">
            <v>Toàn</v>
          </cell>
          <cell r="S1149" t="str">
            <v>Nguyễn Mạnh Toàn</v>
          </cell>
          <cell r="T1149" t="str">
            <v>Nam</v>
          </cell>
          <cell r="U1149" t="str">
            <v>19/09/1990</v>
          </cell>
          <cell r="V1149" t="str">
            <v>Hà Nội</v>
          </cell>
          <cell r="W1149" t="str">
            <v>Quản trị kinh doanh</v>
          </cell>
          <cell r="X1149">
            <v>2951</v>
          </cell>
          <cell r="Y1149" t="str">
            <v>14/12/2012</v>
          </cell>
          <cell r="Z1149" t="str">
            <v>Đợt 2/2012</v>
          </cell>
          <cell r="AA1149">
            <v>12055557</v>
          </cell>
        </row>
        <row r="1150">
          <cell r="O1150" t="str">
            <v>Nguyễn Thị Quỳnh Trang, Sinh ngày 24/04/1989</v>
          </cell>
          <cell r="P1150">
            <v>12055558</v>
          </cell>
          <cell r="Q1150" t="str">
            <v xml:space="preserve">Nguyễn Thị Quỳnh </v>
          </cell>
          <cell r="R1150" t="str">
            <v>Trang</v>
          </cell>
          <cell r="S1150" t="str">
            <v>Nguyễn Thị Quỳnh Trang</v>
          </cell>
          <cell r="T1150" t="str">
            <v>Nữ</v>
          </cell>
          <cell r="U1150" t="str">
            <v>24/04/1989</v>
          </cell>
          <cell r="V1150" t="str">
            <v>Nghệ An</v>
          </cell>
          <cell r="W1150" t="str">
            <v>Quản trị kinh doanh</v>
          </cell>
          <cell r="X1150">
            <v>2951</v>
          </cell>
          <cell r="Y1150" t="str">
            <v>14/12/2012</v>
          </cell>
          <cell r="Z1150" t="str">
            <v>Đợt 2/2012</v>
          </cell>
          <cell r="AA1150">
            <v>12055558</v>
          </cell>
        </row>
        <row r="1151">
          <cell r="O1151" t="str">
            <v>Phạm Minh Trang, Sinh ngày 23/09/1989</v>
          </cell>
          <cell r="P1151">
            <v>12055559</v>
          </cell>
          <cell r="Q1151" t="str">
            <v xml:space="preserve">Phạm Minh </v>
          </cell>
          <cell r="R1151" t="str">
            <v>Trang</v>
          </cell>
          <cell r="S1151" t="str">
            <v>Phạm Minh Trang</v>
          </cell>
          <cell r="T1151" t="str">
            <v>Nữ</v>
          </cell>
          <cell r="U1151" t="str">
            <v>23/09/1989</v>
          </cell>
          <cell r="V1151" t="str">
            <v>Hà Nội</v>
          </cell>
          <cell r="W1151" t="str">
            <v>Quản trị kinh doanh</v>
          </cell>
          <cell r="X1151">
            <v>2951</v>
          </cell>
          <cell r="Y1151" t="str">
            <v>14/12/2012</v>
          </cell>
          <cell r="Z1151" t="str">
            <v>Đợt 2/2012</v>
          </cell>
          <cell r="AA1151">
            <v>12055559</v>
          </cell>
        </row>
        <row r="1152">
          <cell r="O1152" t="str">
            <v>Phạm Thị Như Trang, Sinh ngày 18/02/1989</v>
          </cell>
          <cell r="P1152">
            <v>12055560</v>
          </cell>
          <cell r="Q1152" t="str">
            <v xml:space="preserve">Phạm Thị Như </v>
          </cell>
          <cell r="R1152" t="str">
            <v>Trang</v>
          </cell>
          <cell r="S1152" t="str">
            <v>Phạm Thị Như Trang</v>
          </cell>
          <cell r="T1152" t="str">
            <v>Nữ</v>
          </cell>
          <cell r="U1152" t="str">
            <v>18/02/1989</v>
          </cell>
          <cell r="V1152" t="str">
            <v>Hà Tĩnh</v>
          </cell>
          <cell r="W1152" t="str">
            <v>Quản trị kinh doanh</v>
          </cell>
          <cell r="X1152">
            <v>2951</v>
          </cell>
          <cell r="Y1152" t="str">
            <v>14/12/2012</v>
          </cell>
          <cell r="Z1152" t="str">
            <v>Đợt 2/2012</v>
          </cell>
          <cell r="AA1152">
            <v>12055560</v>
          </cell>
        </row>
        <row r="1153">
          <cell r="O1153" t="str">
            <v>Trần Thu Trang, Sinh ngày 22/06/1989</v>
          </cell>
          <cell r="P1153">
            <v>12055561</v>
          </cell>
          <cell r="Q1153" t="str">
            <v xml:space="preserve">Trần Thu </v>
          </cell>
          <cell r="R1153" t="str">
            <v>Trang</v>
          </cell>
          <cell r="S1153" t="str">
            <v>Trần Thu Trang</v>
          </cell>
          <cell r="T1153" t="str">
            <v>Nữ</v>
          </cell>
          <cell r="U1153" t="str">
            <v>22/06/1989</v>
          </cell>
          <cell r="V1153" t="str">
            <v>Hà Nội</v>
          </cell>
          <cell r="W1153" t="str">
            <v>Quản trị kinh doanh</v>
          </cell>
          <cell r="X1153">
            <v>2951</v>
          </cell>
          <cell r="Y1153" t="str">
            <v>14/12/2012</v>
          </cell>
          <cell r="Z1153" t="str">
            <v>Đợt 2/2012</v>
          </cell>
          <cell r="AA1153">
            <v>12055561</v>
          </cell>
        </row>
        <row r="1154">
          <cell r="O1154" t="str">
            <v>Nguyễn Sỹ Tuân, Sinh ngày 14/10/1980</v>
          </cell>
          <cell r="P1154">
            <v>12055562</v>
          </cell>
          <cell r="Q1154" t="str">
            <v xml:space="preserve">Nguyễn Sỹ </v>
          </cell>
          <cell r="R1154" t="str">
            <v>Tuân</v>
          </cell>
          <cell r="S1154" t="str">
            <v>Nguyễn Sỹ Tuân</v>
          </cell>
          <cell r="T1154" t="str">
            <v>Nam</v>
          </cell>
          <cell r="U1154" t="str">
            <v>14/10/1980</v>
          </cell>
          <cell r="V1154" t="str">
            <v>Yên Bái</v>
          </cell>
          <cell r="W1154" t="str">
            <v>Quản trị kinh doanh</v>
          </cell>
          <cell r="X1154">
            <v>2951</v>
          </cell>
          <cell r="Y1154" t="str">
            <v>14/12/2012</v>
          </cell>
          <cell r="Z1154" t="str">
            <v>Đợt 2/2012</v>
          </cell>
          <cell r="AA1154">
            <v>12055562</v>
          </cell>
        </row>
        <row r="1155">
          <cell r="O1155" t="str">
            <v>Ngô Trọng Tuấn, Sinh ngày 15/08/1990</v>
          </cell>
          <cell r="P1155">
            <v>12055563</v>
          </cell>
          <cell r="Q1155" t="str">
            <v xml:space="preserve">Ngô Trọng </v>
          </cell>
          <cell r="R1155" t="str">
            <v>Tuấn</v>
          </cell>
          <cell r="S1155" t="str">
            <v>Ngô Trọng Tuấn</v>
          </cell>
          <cell r="T1155" t="str">
            <v>Nam</v>
          </cell>
          <cell r="U1155" t="str">
            <v>15/08/1990</v>
          </cell>
          <cell r="V1155" t="str">
            <v>Hà Nội</v>
          </cell>
          <cell r="W1155" t="str">
            <v>Quản trị kinh doanh</v>
          </cell>
          <cell r="X1155">
            <v>2951</v>
          </cell>
          <cell r="Y1155" t="str">
            <v>14/12/2012</v>
          </cell>
          <cell r="Z1155" t="str">
            <v>Đợt 2/2012</v>
          </cell>
          <cell r="AA1155">
            <v>12055563</v>
          </cell>
        </row>
        <row r="1156">
          <cell r="O1156" t="str">
            <v>Nguyễn Hữu Tuấn, Sinh ngày 27/10/1985</v>
          </cell>
          <cell r="P1156">
            <v>12055564</v>
          </cell>
          <cell r="Q1156" t="str">
            <v xml:space="preserve">Nguyễn Hữu </v>
          </cell>
          <cell r="R1156" t="str">
            <v>Tuấn</v>
          </cell>
          <cell r="S1156" t="str">
            <v>Nguyễn Hữu Tuấn</v>
          </cell>
          <cell r="T1156" t="str">
            <v>Nam</v>
          </cell>
          <cell r="U1156" t="str">
            <v>27/10/1985</v>
          </cell>
          <cell r="V1156" t="str">
            <v>Hà Nội</v>
          </cell>
          <cell r="W1156" t="str">
            <v>Quản trị kinh doanh</v>
          </cell>
          <cell r="X1156">
            <v>2951</v>
          </cell>
          <cell r="Y1156" t="str">
            <v>14/12/2012</v>
          </cell>
          <cell r="Z1156" t="str">
            <v>Đợt 2/2012</v>
          </cell>
          <cell r="AA1156">
            <v>12055564</v>
          </cell>
        </row>
        <row r="1157">
          <cell r="O1157" t="str">
            <v>Nguyễn Minh Tuấn, Sinh ngày 07/05/1985</v>
          </cell>
          <cell r="P1157">
            <v>12055565</v>
          </cell>
          <cell r="Q1157" t="str">
            <v xml:space="preserve">Nguyễn Minh </v>
          </cell>
          <cell r="R1157" t="str">
            <v>Tuấn</v>
          </cell>
          <cell r="S1157" t="str">
            <v>Nguyễn Minh Tuấn</v>
          </cell>
          <cell r="T1157" t="str">
            <v>Nam</v>
          </cell>
          <cell r="U1157" t="str">
            <v>07/05/1985</v>
          </cell>
          <cell r="V1157" t="str">
            <v>Hà Nội</v>
          </cell>
          <cell r="W1157" t="str">
            <v>Quản trị kinh doanh</v>
          </cell>
          <cell r="X1157">
            <v>2951</v>
          </cell>
          <cell r="Y1157" t="str">
            <v>14/12/2012</v>
          </cell>
          <cell r="Z1157" t="str">
            <v>Đợt 2/2012</v>
          </cell>
          <cell r="AA1157">
            <v>12055565</v>
          </cell>
        </row>
        <row r="1158">
          <cell r="O1158" t="str">
            <v>Hoàng Mạnh Tùng, Sinh ngày 04/12/1981</v>
          </cell>
          <cell r="P1158">
            <v>12055566</v>
          </cell>
          <cell r="Q1158" t="str">
            <v xml:space="preserve">Hoàng Mạnh </v>
          </cell>
          <cell r="R1158" t="str">
            <v>Tùng</v>
          </cell>
          <cell r="S1158" t="str">
            <v>Hoàng Mạnh Tùng</v>
          </cell>
          <cell r="T1158" t="str">
            <v>Nam</v>
          </cell>
          <cell r="U1158" t="str">
            <v>04/12/1981</v>
          </cell>
          <cell r="V1158" t="str">
            <v>Hà Nội</v>
          </cell>
          <cell r="W1158" t="str">
            <v>Quản trị kinh doanh</v>
          </cell>
          <cell r="X1158">
            <v>2951</v>
          </cell>
          <cell r="Y1158" t="str">
            <v>14/12/2012</v>
          </cell>
          <cell r="Z1158" t="str">
            <v>Đợt 2/2012</v>
          </cell>
          <cell r="AA1158">
            <v>12055566</v>
          </cell>
        </row>
        <row r="1159">
          <cell r="O1159" t="str">
            <v>Phạm Sơn Tùng, Sinh ngày 31/01/1985</v>
          </cell>
          <cell r="P1159">
            <v>12055567</v>
          </cell>
          <cell r="Q1159" t="str">
            <v xml:space="preserve">Phạm Sơn </v>
          </cell>
          <cell r="R1159" t="str">
            <v>Tùng</v>
          </cell>
          <cell r="S1159" t="str">
            <v>Phạm Sơn Tùng</v>
          </cell>
          <cell r="T1159" t="str">
            <v>Nam</v>
          </cell>
          <cell r="U1159" t="str">
            <v>31/01/1985</v>
          </cell>
          <cell r="V1159" t="str">
            <v>Yên Bái</v>
          </cell>
          <cell r="W1159" t="str">
            <v>Quản trị kinh doanh</v>
          </cell>
          <cell r="X1159">
            <v>2951</v>
          </cell>
          <cell r="Y1159" t="str">
            <v>14/12/2012</v>
          </cell>
          <cell r="Z1159" t="str">
            <v>Đợt 2/2012</v>
          </cell>
          <cell r="AA1159">
            <v>12055567</v>
          </cell>
        </row>
        <row r="1160">
          <cell r="O1160" t="str">
            <v>Ngô Mạnh Tường, Sinh ngày 22/12/1990</v>
          </cell>
          <cell r="P1160">
            <v>12055568</v>
          </cell>
          <cell r="Q1160" t="str">
            <v xml:space="preserve">Ngô Mạnh </v>
          </cell>
          <cell r="R1160" t="str">
            <v>Tường</v>
          </cell>
          <cell r="S1160" t="str">
            <v>Ngô Mạnh Tường</v>
          </cell>
          <cell r="T1160" t="str">
            <v>Nam</v>
          </cell>
          <cell r="U1160" t="str">
            <v>22/12/1990</v>
          </cell>
          <cell r="V1160" t="str">
            <v>Thanh Hóa</v>
          </cell>
          <cell r="W1160" t="str">
            <v>Quản trị kinh doanh</v>
          </cell>
          <cell r="X1160">
            <v>2951</v>
          </cell>
          <cell r="Y1160" t="str">
            <v>14/12/2012</v>
          </cell>
          <cell r="Z1160" t="str">
            <v>Đợt 2/2012</v>
          </cell>
          <cell r="AA1160">
            <v>12055568</v>
          </cell>
        </row>
        <row r="1161">
          <cell r="O1161" t="str">
            <v>Nguyễn Thị Ánh Tuyết, Sinh ngày 24/10/1987</v>
          </cell>
          <cell r="P1161">
            <v>12055569</v>
          </cell>
          <cell r="Q1161" t="str">
            <v xml:space="preserve">Nguyễn Thị Ánh </v>
          </cell>
          <cell r="R1161" t="str">
            <v>Tuyết</v>
          </cell>
          <cell r="S1161" t="str">
            <v>Nguyễn Thị Ánh Tuyết</v>
          </cell>
          <cell r="T1161" t="str">
            <v>Nữ</v>
          </cell>
          <cell r="U1161" t="str">
            <v>24/10/1987</v>
          </cell>
          <cell r="V1161" t="str">
            <v>Hải Phòng</v>
          </cell>
          <cell r="W1161" t="str">
            <v>Quản trị kinh doanh</v>
          </cell>
          <cell r="X1161">
            <v>2951</v>
          </cell>
          <cell r="Y1161" t="str">
            <v>14/12/2012</v>
          </cell>
          <cell r="Z1161" t="str">
            <v>Đợt 2/2012</v>
          </cell>
          <cell r="AA1161">
            <v>12055569</v>
          </cell>
        </row>
        <row r="1162">
          <cell r="O1162" t="str">
            <v>Đào Thị Vân, Sinh ngày 10/01/1987</v>
          </cell>
          <cell r="P1162">
            <v>12055570</v>
          </cell>
          <cell r="Q1162" t="str">
            <v xml:space="preserve">Đào Thị </v>
          </cell>
          <cell r="R1162" t="str">
            <v>Vân</v>
          </cell>
          <cell r="S1162" t="str">
            <v>Đào Thị Vân</v>
          </cell>
          <cell r="T1162" t="str">
            <v>Nữ</v>
          </cell>
          <cell r="U1162" t="str">
            <v>10/01/1987</v>
          </cell>
          <cell r="V1162" t="str">
            <v>Bắc Giang</v>
          </cell>
          <cell r="W1162" t="str">
            <v>Quản trị kinh doanh</v>
          </cell>
          <cell r="X1162">
            <v>2951</v>
          </cell>
          <cell r="Y1162" t="str">
            <v>14/12/2012</v>
          </cell>
          <cell r="Z1162" t="str">
            <v>Đợt 2/2012</v>
          </cell>
          <cell r="AA1162">
            <v>12055570</v>
          </cell>
        </row>
        <row r="1163">
          <cell r="O1163" t="str">
            <v>Lê Thanh Vân, Sinh ngày 14/10/1985</v>
          </cell>
          <cell r="P1163">
            <v>12055571</v>
          </cell>
          <cell r="Q1163" t="str">
            <v xml:space="preserve">Lê Thanh </v>
          </cell>
          <cell r="R1163" t="str">
            <v>Vân</v>
          </cell>
          <cell r="S1163" t="str">
            <v>Lê Thanh Vân</v>
          </cell>
          <cell r="T1163" t="str">
            <v>Nữ</v>
          </cell>
          <cell r="U1163" t="str">
            <v>14/10/1985</v>
          </cell>
          <cell r="V1163" t="str">
            <v>Thanh Hóa</v>
          </cell>
          <cell r="W1163" t="str">
            <v>Quản trị kinh doanh</v>
          </cell>
          <cell r="X1163">
            <v>2951</v>
          </cell>
          <cell r="Y1163" t="str">
            <v>14/12/2012</v>
          </cell>
          <cell r="Z1163" t="str">
            <v>Đợt 2/2012</v>
          </cell>
          <cell r="AA1163">
            <v>12055571</v>
          </cell>
        </row>
        <row r="1164">
          <cell r="O1164" t="str">
            <v>Cù Văn Vinh, Sinh ngày 05/05/1979</v>
          </cell>
          <cell r="P1164">
            <v>12055572</v>
          </cell>
          <cell r="Q1164" t="str">
            <v xml:space="preserve">Cù Văn </v>
          </cell>
          <cell r="R1164" t="str">
            <v>Vinh</v>
          </cell>
          <cell r="S1164" t="str">
            <v>Cù Văn Vinh</v>
          </cell>
          <cell r="T1164" t="str">
            <v>Nam</v>
          </cell>
          <cell r="U1164" t="str">
            <v>05/05/1979</v>
          </cell>
          <cell r="V1164" t="str">
            <v>Nam Định</v>
          </cell>
          <cell r="W1164" t="str">
            <v>Quản trị kinh doanh</v>
          </cell>
          <cell r="X1164">
            <v>2951</v>
          </cell>
          <cell r="Y1164" t="str">
            <v>14/12/2012</v>
          </cell>
          <cell r="Z1164" t="str">
            <v>Đợt 2/2012</v>
          </cell>
          <cell r="AA1164">
            <v>12055572</v>
          </cell>
        </row>
        <row r="1165">
          <cell r="O1165" t="str">
            <v>Lê Thị Vinh, Sinh ngày 20/10/1985</v>
          </cell>
          <cell r="P1165">
            <v>12055573</v>
          </cell>
          <cell r="Q1165" t="str">
            <v xml:space="preserve">Lê Thị </v>
          </cell>
          <cell r="R1165" t="str">
            <v>Vinh</v>
          </cell>
          <cell r="S1165" t="str">
            <v>Lê Thị Vinh</v>
          </cell>
          <cell r="T1165" t="str">
            <v>Nữ</v>
          </cell>
          <cell r="U1165" t="str">
            <v>20/10/1985</v>
          </cell>
          <cell r="V1165" t="str">
            <v>Thanh Hóa</v>
          </cell>
          <cell r="W1165" t="str">
            <v>Quản trị kinh doanh</v>
          </cell>
          <cell r="X1165">
            <v>2951</v>
          </cell>
          <cell r="Y1165" t="str">
            <v>14/12/2012</v>
          </cell>
          <cell r="Z1165" t="str">
            <v>Đợt 2/2012</v>
          </cell>
          <cell r="AA1165">
            <v>12055573</v>
          </cell>
        </row>
        <row r="1166">
          <cell r="O1166" t="str">
            <v>Nguyễn Văn Vũ, Sinh ngày 15/08/1986</v>
          </cell>
          <cell r="P1166">
            <v>12055574</v>
          </cell>
          <cell r="Q1166" t="str">
            <v xml:space="preserve">Nguyễn Văn </v>
          </cell>
          <cell r="R1166" t="str">
            <v>Vũ</v>
          </cell>
          <cell r="S1166" t="str">
            <v>Nguyễn Văn Vũ</v>
          </cell>
          <cell r="T1166" t="str">
            <v>Nam</v>
          </cell>
          <cell r="U1166" t="str">
            <v>15/08/1986</v>
          </cell>
          <cell r="V1166" t="str">
            <v>Hưng Yên</v>
          </cell>
          <cell r="W1166" t="str">
            <v>Quản trị kinh doanh</v>
          </cell>
          <cell r="X1166">
            <v>2951</v>
          </cell>
          <cell r="Y1166" t="str">
            <v>14/12/2012</v>
          </cell>
          <cell r="Z1166" t="str">
            <v>Đợt 2/2012</v>
          </cell>
          <cell r="AA1166">
            <v>12055574</v>
          </cell>
        </row>
        <row r="1167">
          <cell r="O1167" t="str">
            <v>Vũ Thị Hải Yến, Sinh ngày 11/10/1989</v>
          </cell>
          <cell r="P1167">
            <v>12055575</v>
          </cell>
          <cell r="Q1167" t="str">
            <v xml:space="preserve">Vũ Thị Hải </v>
          </cell>
          <cell r="R1167" t="str">
            <v>Yến</v>
          </cell>
          <cell r="S1167" t="str">
            <v>Vũ Thị Hải Yến</v>
          </cell>
          <cell r="T1167" t="str">
            <v>Nữ</v>
          </cell>
          <cell r="U1167" t="str">
            <v>11/10/1989</v>
          </cell>
          <cell r="V1167" t="str">
            <v>Quảng Ninh</v>
          </cell>
          <cell r="W1167" t="str">
            <v>Quản trị kinh doanh</v>
          </cell>
          <cell r="X1167">
            <v>2951</v>
          </cell>
          <cell r="Y1167" t="str">
            <v>14/12/2012</v>
          </cell>
          <cell r="Z1167" t="str">
            <v>Đợt 2/2012</v>
          </cell>
          <cell r="AA1167">
            <v>12055575</v>
          </cell>
        </row>
        <row r="1168">
          <cell r="O1168" t="str">
            <v>Nguyễn Việt Bắc, Sinh ngày 28/02/1971</v>
          </cell>
          <cell r="P1168">
            <v>12055576</v>
          </cell>
          <cell r="Q1168" t="str">
            <v xml:space="preserve">Nguyễn Việt </v>
          </cell>
          <cell r="R1168" t="str">
            <v>Bắc</v>
          </cell>
          <cell r="S1168" t="str">
            <v>Nguyễn Việt Bắc</v>
          </cell>
          <cell r="T1168" t="str">
            <v>Nam</v>
          </cell>
          <cell r="U1168" t="str">
            <v>28/02/1971</v>
          </cell>
          <cell r="V1168" t="str">
            <v xml:space="preserve">Thái Nguyên </v>
          </cell>
          <cell r="W1168" t="str">
            <v>Quản lý kinh tế</v>
          </cell>
          <cell r="X1168">
            <v>2951</v>
          </cell>
          <cell r="Y1168" t="str">
            <v>14/12/2012</v>
          </cell>
          <cell r="Z1168" t="str">
            <v>Đợt 2/2012</v>
          </cell>
          <cell r="AA1168">
            <v>12055576</v>
          </cell>
        </row>
        <row r="1169">
          <cell r="O1169" t="str">
            <v>Nguyễn Thành Biên, Sinh ngày 29/11/1975</v>
          </cell>
          <cell r="P1169">
            <v>12055577</v>
          </cell>
          <cell r="Q1169" t="str">
            <v xml:space="preserve">Nguyễn Thành </v>
          </cell>
          <cell r="R1169" t="str">
            <v>Biên</v>
          </cell>
          <cell r="S1169" t="str">
            <v>Nguyễn Thành Biên</v>
          </cell>
          <cell r="T1169" t="str">
            <v>Nam</v>
          </cell>
          <cell r="U1169" t="str">
            <v>29/11/1975</v>
          </cell>
          <cell r="V1169" t="str">
            <v>Hà Giang</v>
          </cell>
          <cell r="W1169" t="str">
            <v>Quản lý kinh tế</v>
          </cell>
          <cell r="X1169">
            <v>2951</v>
          </cell>
          <cell r="Y1169" t="str">
            <v>14/12/2012</v>
          </cell>
          <cell r="Z1169" t="str">
            <v>Đợt 2/2012</v>
          </cell>
          <cell r="AA1169">
            <v>12055577</v>
          </cell>
        </row>
        <row r="1170">
          <cell r="O1170" t="str">
            <v>Nguyễn Thị Bình, Sinh ngày 27/02/1973</v>
          </cell>
          <cell r="P1170">
            <v>12055578</v>
          </cell>
          <cell r="Q1170" t="str">
            <v xml:space="preserve">Nguyễn Thị </v>
          </cell>
          <cell r="R1170" t="str">
            <v>Bình</v>
          </cell>
          <cell r="S1170" t="str">
            <v>Nguyễn Thị Bình</v>
          </cell>
          <cell r="T1170" t="str">
            <v>Nữ</v>
          </cell>
          <cell r="U1170" t="str">
            <v>27/02/1973</v>
          </cell>
          <cell r="V1170" t="str">
            <v>Hà Giang</v>
          </cell>
          <cell r="W1170" t="str">
            <v>Quản lý kinh tế</v>
          </cell>
          <cell r="X1170">
            <v>2951</v>
          </cell>
          <cell r="Y1170" t="str">
            <v>14/12/2012</v>
          </cell>
          <cell r="Z1170" t="str">
            <v>Đợt 2/2012</v>
          </cell>
          <cell r="AA1170">
            <v>12055578</v>
          </cell>
        </row>
        <row r="1171">
          <cell r="O1171" t="str">
            <v>Trịnh Thành Công, Sinh ngày 11/07/1979</v>
          </cell>
          <cell r="P1171">
            <v>12055579</v>
          </cell>
          <cell r="Q1171" t="str">
            <v xml:space="preserve">Trịnh Thành </v>
          </cell>
          <cell r="R1171" t="str">
            <v>Công</v>
          </cell>
          <cell r="S1171" t="str">
            <v>Trịnh Thành Công</v>
          </cell>
          <cell r="T1171" t="str">
            <v>Nam</v>
          </cell>
          <cell r="U1171" t="str">
            <v>11/07/1979</v>
          </cell>
          <cell r="V1171" t="str">
            <v>Thanh Hóa</v>
          </cell>
          <cell r="W1171" t="str">
            <v>Quản lý kinh tế</v>
          </cell>
          <cell r="X1171">
            <v>2951</v>
          </cell>
          <cell r="Y1171" t="str">
            <v>14/12/2012</v>
          </cell>
          <cell r="Z1171" t="str">
            <v>Đợt 2/2012</v>
          </cell>
          <cell r="AA1171">
            <v>12055579</v>
          </cell>
        </row>
        <row r="1172">
          <cell r="O1172" t="str">
            <v>Nguyễn Cao Cường, Sinh ngày 16/08/1972</v>
          </cell>
          <cell r="P1172">
            <v>12055580</v>
          </cell>
          <cell r="Q1172" t="str">
            <v xml:space="preserve">Nguyễn Cao </v>
          </cell>
          <cell r="R1172" t="str">
            <v>Cường</v>
          </cell>
          <cell r="S1172" t="str">
            <v>Nguyễn Cao Cường</v>
          </cell>
          <cell r="T1172" t="str">
            <v>Nam</v>
          </cell>
          <cell r="U1172" t="str">
            <v>16/08/1972</v>
          </cell>
          <cell r="V1172" t="str">
            <v>Thanh Hóa</v>
          </cell>
          <cell r="W1172" t="str">
            <v>Quản lý kinh tế</v>
          </cell>
          <cell r="X1172">
            <v>2951</v>
          </cell>
          <cell r="Y1172" t="str">
            <v>14/12/2012</v>
          </cell>
          <cell r="Z1172" t="str">
            <v>Đợt 2/2012</v>
          </cell>
          <cell r="AA1172">
            <v>12055580</v>
          </cell>
        </row>
        <row r="1173">
          <cell r="O1173" t="str">
            <v>Trịnh Doãn Diện, Sinh ngày 06/05/1979</v>
          </cell>
          <cell r="P1173">
            <v>12055581</v>
          </cell>
          <cell r="Q1173" t="str">
            <v xml:space="preserve">Trịnh Doãn </v>
          </cell>
          <cell r="R1173" t="str">
            <v>Diện</v>
          </cell>
          <cell r="S1173" t="str">
            <v>Trịnh Doãn Diện</v>
          </cell>
          <cell r="T1173" t="str">
            <v>Nam</v>
          </cell>
          <cell r="U1173" t="str">
            <v>06/05/1979</v>
          </cell>
          <cell r="V1173" t="str">
            <v>Hà Giang</v>
          </cell>
          <cell r="W1173" t="str">
            <v>Quản lý kinh tế</v>
          </cell>
          <cell r="X1173">
            <v>2951</v>
          </cell>
          <cell r="Y1173" t="str">
            <v>14/12/2012</v>
          </cell>
          <cell r="Z1173" t="str">
            <v>Đợt 2/2012</v>
          </cell>
          <cell r="AA1173">
            <v>12055581</v>
          </cell>
        </row>
        <row r="1174">
          <cell r="O1174" t="str">
            <v>Chu Thị Ngọc Diệp, Sinh ngày 14/03/1980</v>
          </cell>
          <cell r="P1174">
            <v>12055582</v>
          </cell>
          <cell r="Q1174" t="str">
            <v xml:space="preserve">Chu Thị Ngọc </v>
          </cell>
          <cell r="R1174" t="str">
            <v>Diệp</v>
          </cell>
          <cell r="S1174" t="str">
            <v>Chu Thị Ngọc Diệp</v>
          </cell>
          <cell r="T1174" t="str">
            <v>Nữ</v>
          </cell>
          <cell r="U1174" t="str">
            <v>14/03/1980</v>
          </cell>
          <cell r="V1174" t="str">
            <v>Hà Giang</v>
          </cell>
          <cell r="W1174" t="str">
            <v>Quản lý kinh tế</v>
          </cell>
          <cell r="X1174">
            <v>2951</v>
          </cell>
          <cell r="Y1174" t="str">
            <v>14/12/2012</v>
          </cell>
          <cell r="Z1174" t="str">
            <v>Đợt 2/2012</v>
          </cell>
          <cell r="AA1174">
            <v>12055582</v>
          </cell>
        </row>
        <row r="1175">
          <cell r="O1175" t="str">
            <v>Phạm Ngọc Dũng, Sinh ngày 16/11/1966</v>
          </cell>
          <cell r="P1175">
            <v>12055583</v>
          </cell>
          <cell r="Q1175" t="str">
            <v xml:space="preserve">Phạm Ngọc </v>
          </cell>
          <cell r="R1175" t="str">
            <v>Dũng</v>
          </cell>
          <cell r="S1175" t="str">
            <v>Phạm Ngọc Dũng</v>
          </cell>
          <cell r="T1175" t="str">
            <v>Nam</v>
          </cell>
          <cell r="U1175" t="str">
            <v>16/11/1966</v>
          </cell>
          <cell r="V1175" t="str">
            <v>Phú Thọ</v>
          </cell>
          <cell r="W1175" t="str">
            <v>Quản lý kinh tế</v>
          </cell>
          <cell r="X1175">
            <v>2951</v>
          </cell>
          <cell r="Y1175" t="str">
            <v>14/12/2012</v>
          </cell>
          <cell r="Z1175" t="str">
            <v>Đợt 2/2012</v>
          </cell>
          <cell r="AA1175">
            <v>12055583</v>
          </cell>
        </row>
        <row r="1176">
          <cell r="O1176" t="str">
            <v>Hoàng Thanh Đạm, Sinh ngày 05/05/1971</v>
          </cell>
          <cell r="P1176">
            <v>12055584</v>
          </cell>
          <cell r="Q1176" t="str">
            <v xml:space="preserve">Hoàng Thanh </v>
          </cell>
          <cell r="R1176" t="str">
            <v>Đạm</v>
          </cell>
          <cell r="S1176" t="str">
            <v>Hoàng Thanh Đạm</v>
          </cell>
          <cell r="T1176" t="str">
            <v>Nam</v>
          </cell>
          <cell r="U1176" t="str">
            <v>05/05/1971</v>
          </cell>
          <cell r="V1176" t="str">
            <v>Hà Giang</v>
          </cell>
          <cell r="W1176" t="str">
            <v>Quản lý kinh tế</v>
          </cell>
          <cell r="X1176">
            <v>2951</v>
          </cell>
          <cell r="Y1176" t="str">
            <v>14/12/2012</v>
          </cell>
          <cell r="Z1176" t="str">
            <v>Đợt 2/2012</v>
          </cell>
          <cell r="AA1176">
            <v>12055584</v>
          </cell>
        </row>
        <row r="1177">
          <cell r="O1177" t="str">
            <v>Hoàng Xuân Đẹp, Sinh ngày 27/04/1971</v>
          </cell>
          <cell r="P1177">
            <v>12055585</v>
          </cell>
          <cell r="Q1177" t="str">
            <v xml:space="preserve">Hoàng Xuân </v>
          </cell>
          <cell r="R1177" t="str">
            <v>Đẹp</v>
          </cell>
          <cell r="S1177" t="str">
            <v>Hoàng Xuân Đẹp</v>
          </cell>
          <cell r="T1177" t="str">
            <v>Nam</v>
          </cell>
          <cell r="U1177" t="str">
            <v>27/4/1971</v>
          </cell>
          <cell r="V1177" t="str">
            <v>Hà Giang</v>
          </cell>
          <cell r="W1177" t="str">
            <v>Quản lý kinh tế</v>
          </cell>
          <cell r="X1177">
            <v>2951</v>
          </cell>
          <cell r="Y1177" t="str">
            <v>14/12/2012</v>
          </cell>
          <cell r="Z1177" t="str">
            <v>Đợt 2/2012</v>
          </cell>
          <cell r="AA1177">
            <v>12055585</v>
          </cell>
        </row>
        <row r="1178">
          <cell r="O1178" t="str">
            <v>Phan Đăng Đông, Sinh ngày 18/11/1976</v>
          </cell>
          <cell r="P1178">
            <v>12055586</v>
          </cell>
          <cell r="Q1178" t="str">
            <v xml:space="preserve">Phan Đăng </v>
          </cell>
          <cell r="R1178" t="str">
            <v>Đông</v>
          </cell>
          <cell r="S1178" t="str">
            <v>Phan Đăng Đông</v>
          </cell>
          <cell r="T1178" t="str">
            <v>Nam</v>
          </cell>
          <cell r="U1178" t="str">
            <v>18/11/1976</v>
          </cell>
          <cell r="V1178" t="str">
            <v>Hà Giang</v>
          </cell>
          <cell r="W1178" t="str">
            <v>Quản lý kinh tế</v>
          </cell>
          <cell r="X1178">
            <v>2951</v>
          </cell>
          <cell r="Y1178" t="str">
            <v>14/12/2012</v>
          </cell>
          <cell r="Z1178" t="str">
            <v>Đợt 2/2012</v>
          </cell>
          <cell r="AA1178">
            <v>12055586</v>
          </cell>
        </row>
        <row r="1179">
          <cell r="O1179" t="str">
            <v>Ngô Bá Đủ, Sinh ngày 15/09/1975</v>
          </cell>
          <cell r="P1179">
            <v>12055587</v>
          </cell>
          <cell r="Q1179" t="str">
            <v xml:space="preserve">Ngô Bá </v>
          </cell>
          <cell r="R1179" t="str">
            <v>Đủ</v>
          </cell>
          <cell r="S1179" t="str">
            <v>Ngô Bá Đủ</v>
          </cell>
          <cell r="T1179" t="str">
            <v>Nam</v>
          </cell>
          <cell r="U1179" t="str">
            <v>15/09/1975</v>
          </cell>
          <cell r="V1179" t="str">
            <v>Nam Định</v>
          </cell>
          <cell r="W1179" t="str">
            <v>Quản lý kinh tế</v>
          </cell>
          <cell r="X1179">
            <v>2951</v>
          </cell>
          <cell r="Y1179" t="str">
            <v>14/12/2012</v>
          </cell>
          <cell r="Z1179" t="str">
            <v>Đợt 2/2012</v>
          </cell>
          <cell r="AA1179">
            <v>12055587</v>
          </cell>
        </row>
        <row r="1180">
          <cell r="O1180" t="str">
            <v>Ma Tường Bằng Giang, Sinh ngày 19/08/1973</v>
          </cell>
          <cell r="P1180">
            <v>12055588</v>
          </cell>
          <cell r="Q1180" t="str">
            <v xml:space="preserve">Ma Tường Bằng </v>
          </cell>
          <cell r="R1180" t="str">
            <v>Giang</v>
          </cell>
          <cell r="S1180" t="str">
            <v>Ma Tường Bằng Giang</v>
          </cell>
          <cell r="T1180" t="str">
            <v>Nam</v>
          </cell>
          <cell r="U1180" t="str">
            <v>19/08/1973</v>
          </cell>
          <cell r="V1180" t="str">
            <v>Hà Giang</v>
          </cell>
          <cell r="W1180" t="str">
            <v>Quản lý kinh tế</v>
          </cell>
          <cell r="X1180">
            <v>2951</v>
          </cell>
          <cell r="Y1180" t="str">
            <v>14/12/2012</v>
          </cell>
          <cell r="Z1180" t="str">
            <v>Đợt 2/2012</v>
          </cell>
          <cell r="AA1180">
            <v>12055588</v>
          </cell>
        </row>
        <row r="1181">
          <cell r="O1181" t="str">
            <v>Nguyễn Đức Hà, Sinh ngày 21/11/1971</v>
          </cell>
          <cell r="P1181">
            <v>12055589</v>
          </cell>
          <cell r="Q1181" t="str">
            <v xml:space="preserve">Nguyễn Đức </v>
          </cell>
          <cell r="R1181" t="str">
            <v>Hà</v>
          </cell>
          <cell r="S1181" t="str">
            <v>Nguyễn Đức Hà</v>
          </cell>
          <cell r="T1181" t="str">
            <v>Nam</v>
          </cell>
          <cell r="U1181" t="str">
            <v>21/11/1971</v>
          </cell>
          <cell r="V1181" t="str">
            <v>Tuyên Quang</v>
          </cell>
          <cell r="W1181" t="str">
            <v>Quản lý kinh tế</v>
          </cell>
          <cell r="X1181">
            <v>2951</v>
          </cell>
          <cell r="Y1181" t="str">
            <v>14/12/2012</v>
          </cell>
          <cell r="Z1181" t="str">
            <v>Đợt 2/2012</v>
          </cell>
          <cell r="AA1181">
            <v>12055589</v>
          </cell>
        </row>
        <row r="1182">
          <cell r="O1182" t="str">
            <v>Trần Thị Thanh Hà, Sinh ngày 24/12/1979</v>
          </cell>
          <cell r="P1182">
            <v>12055590</v>
          </cell>
          <cell r="Q1182" t="str">
            <v xml:space="preserve">Trần Thị Thanh </v>
          </cell>
          <cell r="R1182" t="str">
            <v>Hà</v>
          </cell>
          <cell r="S1182" t="str">
            <v>Trần Thị Thanh Hà</v>
          </cell>
          <cell r="T1182" t="str">
            <v>Nữ</v>
          </cell>
          <cell r="U1182" t="str">
            <v>24/12/1979</v>
          </cell>
          <cell r="V1182" t="str">
            <v>Hưng Yên</v>
          </cell>
          <cell r="W1182" t="str">
            <v>Quản lý kinh tế</v>
          </cell>
          <cell r="X1182">
            <v>2951</v>
          </cell>
          <cell r="Y1182" t="str">
            <v>14/12/2012</v>
          </cell>
          <cell r="Z1182" t="str">
            <v>Đợt 2/2012</v>
          </cell>
          <cell r="AA1182">
            <v>12055590</v>
          </cell>
        </row>
        <row r="1183">
          <cell r="O1183" t="str">
            <v>Nguyễn Việt Hà, Sinh ngày 03/11/1981</v>
          </cell>
          <cell r="P1183">
            <v>12055591</v>
          </cell>
          <cell r="Q1183" t="str">
            <v xml:space="preserve">Nguyễn Việt </v>
          </cell>
          <cell r="R1183" t="str">
            <v>Hà</v>
          </cell>
          <cell r="S1183" t="str">
            <v>Nguyễn Việt Hà</v>
          </cell>
          <cell r="T1183" t="str">
            <v>Nữ</v>
          </cell>
          <cell r="U1183" t="str">
            <v>03/11/1981</v>
          </cell>
          <cell r="V1183" t="str">
            <v>Phú Thọ</v>
          </cell>
          <cell r="W1183" t="str">
            <v>Quản lý kinh tế</v>
          </cell>
          <cell r="X1183">
            <v>2951</v>
          </cell>
          <cell r="Y1183" t="str">
            <v>14/12/2012</v>
          </cell>
          <cell r="Z1183" t="str">
            <v>Đợt 2/2012</v>
          </cell>
          <cell r="AA1183">
            <v>12055591</v>
          </cell>
        </row>
        <row r="1184">
          <cell r="O1184" t="str">
            <v>Đinh Thị Bích Hạnh, Sinh ngày 05/12/1986</v>
          </cell>
          <cell r="P1184">
            <v>12055592</v>
          </cell>
          <cell r="Q1184" t="str">
            <v xml:space="preserve">Đinh Thị Bích </v>
          </cell>
          <cell r="R1184" t="str">
            <v>Hạnh</v>
          </cell>
          <cell r="S1184" t="str">
            <v>Đinh Thị Bích Hạnh</v>
          </cell>
          <cell r="T1184" t="str">
            <v>Nữ</v>
          </cell>
          <cell r="U1184" t="str">
            <v>05/12/1986</v>
          </cell>
          <cell r="V1184" t="str">
            <v>Tuyên Quang</v>
          </cell>
          <cell r="W1184" t="str">
            <v>Quản lý kinh tế</v>
          </cell>
          <cell r="X1184">
            <v>2951</v>
          </cell>
          <cell r="Y1184" t="str">
            <v>14/12/2012</v>
          </cell>
          <cell r="Z1184" t="str">
            <v>Đợt 2/2012</v>
          </cell>
          <cell r="AA1184">
            <v>12055592</v>
          </cell>
        </row>
        <row r="1185">
          <cell r="O1185" t="str">
            <v>Hà Thị Minh Hạnh, Sinh ngày 23/07/1969</v>
          </cell>
          <cell r="P1185">
            <v>12055593</v>
          </cell>
          <cell r="Q1185" t="str">
            <v xml:space="preserve">Hà Thị Minh </v>
          </cell>
          <cell r="R1185" t="str">
            <v>Hạnh</v>
          </cell>
          <cell r="S1185" t="str">
            <v>Hà Thị Minh Hạnh</v>
          </cell>
          <cell r="T1185" t="str">
            <v>Nữ</v>
          </cell>
          <cell r="U1185" t="str">
            <v>23/07/1969</v>
          </cell>
          <cell r="V1185" t="str">
            <v>Tuyên Quang</v>
          </cell>
          <cell r="W1185" t="str">
            <v>Quản lý kinh tế</v>
          </cell>
          <cell r="X1185">
            <v>2951</v>
          </cell>
          <cell r="Y1185" t="str">
            <v>14/12/2012</v>
          </cell>
          <cell r="Z1185" t="str">
            <v>Đợt 2/2012</v>
          </cell>
          <cell r="AA1185">
            <v>12055593</v>
          </cell>
        </row>
        <row r="1186">
          <cell r="O1186" t="str">
            <v>Khổng Mỹ Hạnh, Sinh ngày 03/02/1973</v>
          </cell>
          <cell r="P1186">
            <v>12055594</v>
          </cell>
          <cell r="Q1186" t="str">
            <v xml:space="preserve">Khổng Mỹ </v>
          </cell>
          <cell r="R1186" t="str">
            <v>Hạnh</v>
          </cell>
          <cell r="S1186" t="str">
            <v>Khổng Mỹ Hạnh</v>
          </cell>
          <cell r="T1186" t="str">
            <v>Nữ</v>
          </cell>
          <cell r="U1186" t="str">
            <v>03/02/1973</v>
          </cell>
          <cell r="V1186" t="str">
            <v>Hà Giang</v>
          </cell>
          <cell r="W1186" t="str">
            <v>Quản lý kinh tế</v>
          </cell>
          <cell r="X1186">
            <v>2951</v>
          </cell>
          <cell r="Y1186" t="str">
            <v>14/12/2012</v>
          </cell>
          <cell r="Z1186" t="str">
            <v>Đợt 2/2012</v>
          </cell>
          <cell r="AA1186">
            <v>12055594</v>
          </cell>
        </row>
        <row r="1187">
          <cell r="O1187" t="str">
            <v>Nguyễn Thị Lệ Hằng, Sinh ngày 26/02/1975</v>
          </cell>
          <cell r="P1187">
            <v>12055595</v>
          </cell>
          <cell r="Q1187" t="str">
            <v xml:space="preserve">Nguyễn Thị Lệ </v>
          </cell>
          <cell r="R1187" t="str">
            <v>Hằng</v>
          </cell>
          <cell r="S1187" t="str">
            <v>Nguyễn Thị Lệ Hằng</v>
          </cell>
          <cell r="T1187" t="str">
            <v>Nữ</v>
          </cell>
          <cell r="U1187" t="str">
            <v>26/02/1975</v>
          </cell>
          <cell r="V1187" t="str">
            <v>Tuyên Quang</v>
          </cell>
          <cell r="W1187" t="str">
            <v>Quản lý kinh tế</v>
          </cell>
          <cell r="X1187">
            <v>2951</v>
          </cell>
          <cell r="Y1187" t="str">
            <v>14/12/2012</v>
          </cell>
          <cell r="Z1187" t="str">
            <v>Đợt 2/2012</v>
          </cell>
          <cell r="AA1187">
            <v>12055595</v>
          </cell>
        </row>
        <row r="1188">
          <cell r="O1188" t="str">
            <v>Lê Thị Thu Hằng, Sinh ngày 24/06/1976</v>
          </cell>
          <cell r="P1188">
            <v>12055596</v>
          </cell>
          <cell r="Q1188" t="str">
            <v xml:space="preserve">Lê Thị Thu </v>
          </cell>
          <cell r="R1188" t="str">
            <v>Hằng</v>
          </cell>
          <cell r="S1188" t="str">
            <v>Lê Thị Thu Hằng</v>
          </cell>
          <cell r="T1188" t="str">
            <v>Nữ</v>
          </cell>
          <cell r="U1188" t="str">
            <v>24/06/1976</v>
          </cell>
          <cell r="V1188" t="str">
            <v>Tuyên Quang</v>
          </cell>
          <cell r="W1188" t="str">
            <v>Quản lý kinh tế</v>
          </cell>
          <cell r="X1188">
            <v>2951</v>
          </cell>
          <cell r="Y1188" t="str">
            <v>14/12/2012</v>
          </cell>
          <cell r="Z1188" t="str">
            <v>Đợt 2/2012</v>
          </cell>
          <cell r="AA1188">
            <v>12055596</v>
          </cell>
        </row>
        <row r="1189">
          <cell r="O1189" t="str">
            <v>Phạm Ngọc Hiếu, Sinh ngày 18/09/1981</v>
          </cell>
          <cell r="P1189">
            <v>12055597</v>
          </cell>
          <cell r="Q1189" t="str">
            <v xml:space="preserve">Phạm Ngọc </v>
          </cell>
          <cell r="R1189" t="str">
            <v>Hiếu</v>
          </cell>
          <cell r="S1189" t="str">
            <v>Phạm Ngọc Hiếu</v>
          </cell>
          <cell r="T1189" t="str">
            <v>Nam</v>
          </cell>
          <cell r="U1189" t="str">
            <v>18/09/1981</v>
          </cell>
          <cell r="V1189" t="str">
            <v>Hà Giang</v>
          </cell>
          <cell r="W1189" t="str">
            <v>Quản lý kinh tế</v>
          </cell>
          <cell r="X1189">
            <v>2951</v>
          </cell>
          <cell r="Y1189" t="str">
            <v>14/12/2012</v>
          </cell>
          <cell r="Z1189" t="str">
            <v>Đợt 2/2012</v>
          </cell>
          <cell r="AA1189">
            <v>12055597</v>
          </cell>
        </row>
        <row r="1190">
          <cell r="O1190" t="str">
            <v>Chu Hoàng Hiệp, Sinh ngày 09/11/1977</v>
          </cell>
          <cell r="P1190">
            <v>12055598</v>
          </cell>
          <cell r="Q1190" t="str">
            <v xml:space="preserve">Chu Hoàng </v>
          </cell>
          <cell r="R1190" t="str">
            <v>Hiệp</v>
          </cell>
          <cell r="S1190" t="str">
            <v>Chu Hoàng Hiệp</v>
          </cell>
          <cell r="T1190" t="str">
            <v>Nam</v>
          </cell>
          <cell r="U1190" t="str">
            <v>09/11/1977</v>
          </cell>
          <cell r="V1190" t="str">
            <v>Hà Giang</v>
          </cell>
          <cell r="W1190" t="str">
            <v>Quản lý kinh tế</v>
          </cell>
          <cell r="X1190">
            <v>2951</v>
          </cell>
          <cell r="Y1190" t="str">
            <v>14/12/2012</v>
          </cell>
          <cell r="Z1190" t="str">
            <v>Đợt 2/2012</v>
          </cell>
          <cell r="AA1190">
            <v>12055598</v>
          </cell>
        </row>
        <row r="1191">
          <cell r="O1191" t="str">
            <v>Triệu Trung Hiệp, Sinh ngày 12/02/1970</v>
          </cell>
          <cell r="P1191">
            <v>12055599</v>
          </cell>
          <cell r="Q1191" t="str">
            <v xml:space="preserve">Triệu Trung </v>
          </cell>
          <cell r="R1191" t="str">
            <v>Hiệp</v>
          </cell>
          <cell r="S1191" t="str">
            <v>Triệu Trung Hiệp</v>
          </cell>
          <cell r="T1191" t="str">
            <v>Nam</v>
          </cell>
          <cell r="U1191" t="str">
            <v>12/02/1970</v>
          </cell>
          <cell r="V1191" t="str">
            <v>Hà Giang</v>
          </cell>
          <cell r="W1191" t="str">
            <v>Quản lý kinh tế</v>
          </cell>
          <cell r="X1191">
            <v>2951</v>
          </cell>
          <cell r="Y1191" t="str">
            <v>14/12/2012</v>
          </cell>
          <cell r="Z1191" t="str">
            <v>Đợt 2/2012</v>
          </cell>
          <cell r="AA1191">
            <v>12055599</v>
          </cell>
        </row>
        <row r="1192">
          <cell r="O1192" t="str">
            <v>Đỗ Thái Hòa, Sinh ngày 11/02/1973</v>
          </cell>
          <cell r="P1192">
            <v>12055600</v>
          </cell>
          <cell r="Q1192" t="str">
            <v xml:space="preserve">Đỗ Thái </v>
          </cell>
          <cell r="R1192" t="str">
            <v>Hòa</v>
          </cell>
          <cell r="S1192" t="str">
            <v>Đỗ Thái Hòa</v>
          </cell>
          <cell r="T1192" t="str">
            <v>Nam</v>
          </cell>
          <cell r="U1192" t="str">
            <v>11/02/1973</v>
          </cell>
          <cell r="V1192" t="str">
            <v>Tuyên Quang</v>
          </cell>
          <cell r="W1192" t="str">
            <v>Quản lý kinh tế</v>
          </cell>
          <cell r="X1192">
            <v>2951</v>
          </cell>
          <cell r="Y1192" t="str">
            <v>14/12/2012</v>
          </cell>
          <cell r="Z1192" t="str">
            <v>Đợt 2/2012</v>
          </cell>
          <cell r="AA1192">
            <v>12055600</v>
          </cell>
        </row>
        <row r="1193">
          <cell r="O1193" t="str">
            <v>Phạm Văn Hoan, Sinh ngày 15/06/1968</v>
          </cell>
          <cell r="P1193">
            <v>12055601</v>
          </cell>
          <cell r="Q1193" t="str">
            <v xml:space="preserve">Phạm Văn </v>
          </cell>
          <cell r="R1193" t="str">
            <v>Hoan</v>
          </cell>
          <cell r="S1193" t="str">
            <v>Phạm Văn Hoan</v>
          </cell>
          <cell r="T1193" t="str">
            <v>Nam</v>
          </cell>
          <cell r="U1193" t="str">
            <v>15/06/1968</v>
          </cell>
          <cell r="V1193" t="str">
            <v>Thanh Hóa</v>
          </cell>
          <cell r="W1193" t="str">
            <v>Quản lý kinh tế</v>
          </cell>
          <cell r="X1193">
            <v>2951</v>
          </cell>
          <cell r="Y1193" t="str">
            <v>14/12/2012</v>
          </cell>
          <cell r="Z1193" t="str">
            <v>Đợt 2/2012</v>
          </cell>
          <cell r="AA1193">
            <v>12055601</v>
          </cell>
        </row>
        <row r="1194">
          <cell r="O1194" t="str">
            <v>Vũ Đức Hồng, Sinh ngày 22/02/1968</v>
          </cell>
          <cell r="P1194">
            <v>12055602</v>
          </cell>
          <cell r="Q1194" t="str">
            <v xml:space="preserve">Vũ Đức </v>
          </cell>
          <cell r="R1194" t="str">
            <v>Hồng</v>
          </cell>
          <cell r="S1194" t="str">
            <v>Vũ Đức Hồng</v>
          </cell>
          <cell r="T1194" t="str">
            <v>Nam</v>
          </cell>
          <cell r="U1194" t="str">
            <v>22/02/1968</v>
          </cell>
          <cell r="V1194" t="str">
            <v>Tuyên Quang</v>
          </cell>
          <cell r="W1194" t="str">
            <v>Quản lý kinh tế</v>
          </cell>
          <cell r="X1194">
            <v>2951</v>
          </cell>
          <cell r="Y1194" t="str">
            <v>14/12/2012</v>
          </cell>
          <cell r="Z1194" t="str">
            <v>Đợt 2/2012</v>
          </cell>
          <cell r="AA1194">
            <v>12055602</v>
          </cell>
        </row>
        <row r="1195">
          <cell r="O1195" t="str">
            <v>Cao Văn Hồng, Sinh ngày 09/08/1972</v>
          </cell>
          <cell r="P1195">
            <v>12055603</v>
          </cell>
          <cell r="Q1195" t="str">
            <v xml:space="preserve">Cao Văn </v>
          </cell>
          <cell r="R1195" t="str">
            <v>Hồng</v>
          </cell>
          <cell r="S1195" t="str">
            <v>Cao Văn Hồng</v>
          </cell>
          <cell r="T1195" t="str">
            <v>Nam</v>
          </cell>
          <cell r="U1195" t="str">
            <v>09/08/1972</v>
          </cell>
          <cell r="V1195" t="str">
            <v>Thanh Hóa</v>
          </cell>
          <cell r="W1195" t="str">
            <v>Quản lý kinh tế</v>
          </cell>
          <cell r="X1195">
            <v>2951</v>
          </cell>
          <cell r="Y1195" t="str">
            <v>14/12/2012</v>
          </cell>
          <cell r="Z1195" t="str">
            <v>Đợt 2/2012</v>
          </cell>
          <cell r="AA1195">
            <v>12055603</v>
          </cell>
        </row>
        <row r="1196">
          <cell r="O1196" t="str">
            <v>Nguyễn Văn Hồng, Sinh ngày 11/07/1972</v>
          </cell>
          <cell r="P1196">
            <v>12055604</v>
          </cell>
          <cell r="Q1196" t="str">
            <v xml:space="preserve">Nguyễn Văn </v>
          </cell>
          <cell r="R1196" t="str">
            <v>Hồng</v>
          </cell>
          <cell r="S1196" t="str">
            <v>Nguyễn Văn Hồng</v>
          </cell>
          <cell r="T1196" t="str">
            <v>Nam</v>
          </cell>
          <cell r="U1196" t="str">
            <v>11/07/1972</v>
          </cell>
          <cell r="V1196" t="str">
            <v>Hà Giang</v>
          </cell>
          <cell r="W1196" t="str">
            <v>Quản lý kinh tế</v>
          </cell>
          <cell r="X1196">
            <v>2951</v>
          </cell>
          <cell r="Y1196" t="str">
            <v>14/12/2012</v>
          </cell>
          <cell r="Z1196" t="str">
            <v>Đợt 2/2012</v>
          </cell>
          <cell r="AA1196">
            <v>12055604</v>
          </cell>
        </row>
        <row r="1197">
          <cell r="O1197" t="str">
            <v>Tống Văn Huấn, Sinh ngày 15/11/1963</v>
          </cell>
          <cell r="P1197">
            <v>12055605</v>
          </cell>
          <cell r="Q1197" t="str">
            <v xml:space="preserve">Tống Văn </v>
          </cell>
          <cell r="R1197" t="str">
            <v>Huấn</v>
          </cell>
          <cell r="S1197" t="str">
            <v>Tống Văn Huấn</v>
          </cell>
          <cell r="T1197" t="str">
            <v>Nam</v>
          </cell>
          <cell r="U1197" t="str">
            <v>15/11/1963</v>
          </cell>
          <cell r="V1197" t="str">
            <v>Bắc Giang</v>
          </cell>
          <cell r="W1197" t="str">
            <v>Quản lý kinh tế</v>
          </cell>
          <cell r="X1197">
            <v>2951</v>
          </cell>
          <cell r="Y1197" t="str">
            <v>14/12/2012</v>
          </cell>
          <cell r="Z1197" t="str">
            <v>Đợt 2/2012</v>
          </cell>
          <cell r="AA1197">
            <v>12055605</v>
          </cell>
        </row>
        <row r="1198">
          <cell r="O1198" t="str">
            <v>Mai Mạnh Hùng, Sinh ngày 01/05/1980</v>
          </cell>
          <cell r="P1198">
            <v>12055606</v>
          </cell>
          <cell r="Q1198" t="str">
            <v xml:space="preserve">Mai Mạnh </v>
          </cell>
          <cell r="R1198" t="str">
            <v>Hùng</v>
          </cell>
          <cell r="S1198" t="str">
            <v>Mai Mạnh Hùng</v>
          </cell>
          <cell r="T1198" t="str">
            <v>Nam</v>
          </cell>
          <cell r="U1198" t="str">
            <v>01/05/1980</v>
          </cell>
          <cell r="V1198" t="str">
            <v>Hà Giang</v>
          </cell>
          <cell r="W1198" t="str">
            <v>Quản lý kinh tế</v>
          </cell>
          <cell r="X1198">
            <v>2951</v>
          </cell>
          <cell r="Y1198" t="str">
            <v>14/12/2012</v>
          </cell>
          <cell r="Z1198" t="str">
            <v>Đợt 2/2012</v>
          </cell>
          <cell r="AA1198">
            <v>12055606</v>
          </cell>
        </row>
        <row r="1199">
          <cell r="O1199" t="str">
            <v>Ngọ Tiến Hùng, Sinh ngày 15/11/1979</v>
          </cell>
          <cell r="P1199">
            <v>12055607</v>
          </cell>
          <cell r="Q1199" t="str">
            <v xml:space="preserve">Ngọ Tiến </v>
          </cell>
          <cell r="R1199" t="str">
            <v>Hùng</v>
          </cell>
          <cell r="S1199" t="str">
            <v>Ngọ Tiến Hùng</v>
          </cell>
          <cell r="T1199" t="str">
            <v>Nam</v>
          </cell>
          <cell r="U1199" t="str">
            <v>15/11/1979</v>
          </cell>
          <cell r="V1199" t="str">
            <v>Thanh Hóa</v>
          </cell>
          <cell r="W1199" t="str">
            <v>Quản lý kinh tế</v>
          </cell>
          <cell r="X1199">
            <v>2951</v>
          </cell>
          <cell r="Y1199" t="str">
            <v>14/12/2012</v>
          </cell>
          <cell r="Z1199" t="str">
            <v>Đợt 2/2012</v>
          </cell>
          <cell r="AA1199">
            <v>12055607</v>
          </cell>
        </row>
        <row r="1200">
          <cell r="O1200" t="str">
            <v>Nguyễn Xuân Hùng, Sinh ngày 23/03/1964</v>
          </cell>
          <cell r="P1200">
            <v>12055608</v>
          </cell>
          <cell r="Q1200" t="str">
            <v xml:space="preserve">Nguyễn Xuân </v>
          </cell>
          <cell r="R1200" t="str">
            <v>Hùng</v>
          </cell>
          <cell r="S1200" t="str">
            <v>Nguyễn Xuân Hùng</v>
          </cell>
          <cell r="T1200" t="str">
            <v>Nam</v>
          </cell>
          <cell r="U1200" t="str">
            <v>23/03/1964</v>
          </cell>
          <cell r="V1200" t="str">
            <v>Tuyên Quang</v>
          </cell>
          <cell r="W1200" t="str">
            <v>Quản lý kinh tế</v>
          </cell>
          <cell r="X1200">
            <v>2951</v>
          </cell>
          <cell r="Y1200" t="str">
            <v>14/12/2012</v>
          </cell>
          <cell r="Z1200" t="str">
            <v>Đợt 2/2012</v>
          </cell>
          <cell r="AA1200">
            <v>12055608</v>
          </cell>
        </row>
        <row r="1201">
          <cell r="O1201" t="str">
            <v>Hà Việt Hưng, Sinh ngày 31/12/1974</v>
          </cell>
          <cell r="P1201">
            <v>12055609</v>
          </cell>
          <cell r="Q1201" t="str">
            <v xml:space="preserve">Hà Việt </v>
          </cell>
          <cell r="R1201" t="str">
            <v>Hưng</v>
          </cell>
          <cell r="S1201" t="str">
            <v>Hà Việt Hưng</v>
          </cell>
          <cell r="T1201" t="str">
            <v>Nam</v>
          </cell>
          <cell r="U1201" t="str">
            <v>31/12/1974</v>
          </cell>
          <cell r="V1201" t="str">
            <v>Tuyên Quang</v>
          </cell>
          <cell r="W1201" t="str">
            <v>Quản lý kinh tế</v>
          </cell>
          <cell r="X1201">
            <v>2951</v>
          </cell>
          <cell r="Y1201" t="str">
            <v>14/12/2012</v>
          </cell>
          <cell r="Z1201" t="str">
            <v>Đợt 2/2012</v>
          </cell>
          <cell r="AA1201">
            <v>12055609</v>
          </cell>
        </row>
        <row r="1202">
          <cell r="O1202" t="str">
            <v>Trần Thị Thanh Hương, Sinh ngày 25/11/1967</v>
          </cell>
          <cell r="P1202">
            <v>12055610</v>
          </cell>
          <cell r="Q1202" t="str">
            <v xml:space="preserve">Trần Thị Thanh </v>
          </cell>
          <cell r="R1202" t="str">
            <v>Hương</v>
          </cell>
          <cell r="S1202" t="str">
            <v>Trần Thị Thanh Hương</v>
          </cell>
          <cell r="T1202" t="str">
            <v>Nữ</v>
          </cell>
          <cell r="U1202" t="str">
            <v>25/11/1967</v>
          </cell>
          <cell r="V1202" t="str">
            <v>Hà Tĩnh</v>
          </cell>
          <cell r="W1202" t="str">
            <v>Quản lý kinh tế</v>
          </cell>
          <cell r="X1202">
            <v>2951</v>
          </cell>
          <cell r="Y1202" t="str">
            <v>14/12/2012</v>
          </cell>
          <cell r="Z1202" t="str">
            <v>Đợt 2/2012</v>
          </cell>
          <cell r="AA1202">
            <v>12055610</v>
          </cell>
        </row>
        <row r="1203">
          <cell r="O1203" t="str">
            <v>Phạm Thị Hương, Sinh ngày 04/12/1975</v>
          </cell>
          <cell r="P1203">
            <v>12055611</v>
          </cell>
          <cell r="Q1203" t="str">
            <v xml:space="preserve">Phạm Thị </v>
          </cell>
          <cell r="R1203" t="str">
            <v>Hương</v>
          </cell>
          <cell r="S1203" t="str">
            <v>Phạm Thị Hương</v>
          </cell>
          <cell r="T1203" t="str">
            <v>Nữ</v>
          </cell>
          <cell r="U1203" t="str">
            <v>04/12/1975</v>
          </cell>
          <cell r="V1203" t="str">
            <v>Hà Giang</v>
          </cell>
          <cell r="W1203" t="str">
            <v>Quản lý kinh tế</v>
          </cell>
          <cell r="X1203">
            <v>2951</v>
          </cell>
          <cell r="Y1203" t="str">
            <v>14/12/2012</v>
          </cell>
          <cell r="Z1203" t="str">
            <v>Đợt 2/2012</v>
          </cell>
          <cell r="AA1203">
            <v>12055611</v>
          </cell>
        </row>
        <row r="1204">
          <cell r="O1204" t="str">
            <v>Vương Thị Hương, Sinh ngày 28/09/1988</v>
          </cell>
          <cell r="P1204">
            <v>12055612</v>
          </cell>
          <cell r="Q1204" t="str">
            <v xml:space="preserve">Vương Thị </v>
          </cell>
          <cell r="R1204" t="str">
            <v>Hương</v>
          </cell>
          <cell r="S1204" t="str">
            <v>Vương Thị Hương</v>
          </cell>
          <cell r="T1204" t="str">
            <v>Nữ</v>
          </cell>
          <cell r="U1204" t="str">
            <v>28/09/1988</v>
          </cell>
          <cell r="V1204" t="str">
            <v>Hà Giang</v>
          </cell>
          <cell r="W1204" t="str">
            <v>Quản lý kinh tế</v>
          </cell>
          <cell r="X1204">
            <v>2951</v>
          </cell>
          <cell r="Y1204" t="str">
            <v>14/12/2012</v>
          </cell>
          <cell r="Z1204" t="str">
            <v>Đợt 2/2012</v>
          </cell>
          <cell r="AA1204">
            <v>12055612</v>
          </cell>
        </row>
        <row r="1205">
          <cell r="O1205" t="str">
            <v>Vũ Quốc Khánh, Sinh ngày 02/09/1968</v>
          </cell>
          <cell r="P1205">
            <v>12055613</v>
          </cell>
          <cell r="Q1205" t="str">
            <v xml:space="preserve">Vũ Quốc </v>
          </cell>
          <cell r="R1205" t="str">
            <v>Khánh</v>
          </cell>
          <cell r="S1205" t="str">
            <v>Vũ Quốc Khánh</v>
          </cell>
          <cell r="T1205" t="str">
            <v>Nam</v>
          </cell>
          <cell r="U1205" t="str">
            <v>02/09/1968</v>
          </cell>
          <cell r="V1205" t="str">
            <v>Hà Giang</v>
          </cell>
          <cell r="W1205" t="str">
            <v>Quản lý kinh tế</v>
          </cell>
          <cell r="X1205">
            <v>2951</v>
          </cell>
          <cell r="Y1205" t="str">
            <v>14/12/2012</v>
          </cell>
          <cell r="Z1205" t="str">
            <v>Đợt 2/2012</v>
          </cell>
          <cell r="AA1205">
            <v>12055613</v>
          </cell>
        </row>
        <row r="1206">
          <cell r="O1206" t="str">
            <v>Lương Trung Kiên, Sinh ngày 29/07/1979</v>
          </cell>
          <cell r="P1206">
            <v>12055614</v>
          </cell>
          <cell r="Q1206" t="str">
            <v xml:space="preserve">Lương Trung </v>
          </cell>
          <cell r="R1206" t="str">
            <v>Kiên</v>
          </cell>
          <cell r="S1206" t="str">
            <v>Lương Trung Kiên</v>
          </cell>
          <cell r="T1206" t="str">
            <v>Nam</v>
          </cell>
          <cell r="U1206" t="str">
            <v>29/07/1979</v>
          </cell>
          <cell r="V1206" t="str">
            <v>Hà Giang</v>
          </cell>
          <cell r="W1206" t="str">
            <v>Quản lý kinh tế</v>
          </cell>
          <cell r="X1206">
            <v>2951</v>
          </cell>
          <cell r="Y1206" t="str">
            <v>14/12/2012</v>
          </cell>
          <cell r="Z1206" t="str">
            <v>Đợt 2/2012</v>
          </cell>
          <cell r="AA1206">
            <v>12055614</v>
          </cell>
        </row>
        <row r="1207">
          <cell r="O1207" t="str">
            <v>Nguyễn Thị Lan, Sinh ngày 25/07/1969</v>
          </cell>
          <cell r="P1207">
            <v>12055615</v>
          </cell>
          <cell r="Q1207" t="str">
            <v xml:space="preserve">Nguyễn Thị </v>
          </cell>
          <cell r="R1207" t="str">
            <v>Lan</v>
          </cell>
          <cell r="S1207" t="str">
            <v>Nguyễn Thị Lan</v>
          </cell>
          <cell r="T1207" t="str">
            <v>Nữ</v>
          </cell>
          <cell r="U1207" t="str">
            <v>25/07/1969</v>
          </cell>
          <cell r="V1207" t="str">
            <v xml:space="preserve">Phú Thọ </v>
          </cell>
          <cell r="W1207" t="str">
            <v>Quản lý kinh tế</v>
          </cell>
          <cell r="X1207">
            <v>2951</v>
          </cell>
          <cell r="Y1207" t="str">
            <v>14/12/2012</v>
          </cell>
          <cell r="Z1207" t="str">
            <v>Đợt 2/2012</v>
          </cell>
          <cell r="AA1207">
            <v>12055615</v>
          </cell>
        </row>
        <row r="1208">
          <cell r="O1208" t="str">
            <v>Đỗ Thị Chi Lăng, Sinh ngày 04/04/1979</v>
          </cell>
          <cell r="P1208">
            <v>12055616</v>
          </cell>
          <cell r="Q1208" t="str">
            <v xml:space="preserve">Đỗ Thị Chi </v>
          </cell>
          <cell r="R1208" t="str">
            <v>Lăng</v>
          </cell>
          <cell r="S1208" t="str">
            <v>Đỗ Thị Chi Lăng</v>
          </cell>
          <cell r="T1208" t="str">
            <v>Nữ</v>
          </cell>
          <cell r="U1208" t="str">
            <v>04/04/1979</v>
          </cell>
          <cell r="V1208" t="str">
            <v xml:space="preserve">Phú Thọ </v>
          </cell>
          <cell r="W1208" t="str">
            <v>Quản lý kinh tế</v>
          </cell>
          <cell r="X1208">
            <v>2951</v>
          </cell>
          <cell r="Y1208" t="str">
            <v>14/12/2012</v>
          </cell>
          <cell r="Z1208" t="str">
            <v>Đợt 2/2012</v>
          </cell>
          <cell r="AA1208">
            <v>12055616</v>
          </cell>
        </row>
        <row r="1209">
          <cell r="O1209" t="str">
            <v>Sèn Thăng Long, Sinh ngày 27/11/1985</v>
          </cell>
          <cell r="P1209">
            <v>12055617</v>
          </cell>
          <cell r="Q1209" t="str">
            <v xml:space="preserve">Sèn Thăng </v>
          </cell>
          <cell r="R1209" t="str">
            <v>Long</v>
          </cell>
          <cell r="S1209" t="str">
            <v>Sèn Thăng Long</v>
          </cell>
          <cell r="T1209" t="str">
            <v>Nam</v>
          </cell>
          <cell r="U1209" t="str">
            <v>27/11/1985</v>
          </cell>
          <cell r="V1209" t="str">
            <v>Hà Giang</v>
          </cell>
          <cell r="W1209" t="str">
            <v>Quản lý kinh tế</v>
          </cell>
          <cell r="X1209">
            <v>2951</v>
          </cell>
          <cell r="Y1209" t="str">
            <v>14/12/2012</v>
          </cell>
          <cell r="Z1209" t="str">
            <v>Đợt 2/2012</v>
          </cell>
          <cell r="AA1209">
            <v>12055617</v>
          </cell>
        </row>
        <row r="1210">
          <cell r="O1210" t="str">
            <v>Hoàng Đăng Lý, Sinh ngày 15/11/1966</v>
          </cell>
          <cell r="P1210">
            <v>12055618</v>
          </cell>
          <cell r="Q1210" t="str">
            <v xml:space="preserve">Hoàng Đăng </v>
          </cell>
          <cell r="R1210" t="str">
            <v>Lý</v>
          </cell>
          <cell r="S1210" t="str">
            <v>Hoàng Đăng Lý</v>
          </cell>
          <cell r="T1210" t="str">
            <v>Nam</v>
          </cell>
          <cell r="U1210" t="str">
            <v>15/11/1966</v>
          </cell>
          <cell r="V1210" t="str">
            <v>Hà Nội</v>
          </cell>
          <cell r="W1210" t="str">
            <v>Quản lý kinh tế</v>
          </cell>
          <cell r="X1210">
            <v>2951</v>
          </cell>
          <cell r="Y1210" t="str">
            <v>14/12/2012</v>
          </cell>
          <cell r="Z1210" t="str">
            <v>Đợt 2/2012</v>
          </cell>
          <cell r="AA1210">
            <v>12055618</v>
          </cell>
        </row>
        <row r="1211">
          <cell r="O1211" t="str">
            <v>Hà Minh Mẫn, Sinh ngày 08/04/1977</v>
          </cell>
          <cell r="P1211">
            <v>12055619</v>
          </cell>
          <cell r="Q1211" t="str">
            <v xml:space="preserve">Hà Minh </v>
          </cell>
          <cell r="R1211" t="str">
            <v>Mẫn</v>
          </cell>
          <cell r="S1211" t="str">
            <v>Hà Minh Mẫn</v>
          </cell>
          <cell r="T1211" t="str">
            <v>Nam</v>
          </cell>
          <cell r="U1211" t="str">
            <v>08/04/1977</v>
          </cell>
          <cell r="V1211" t="str">
            <v>Tuyên Quang</v>
          </cell>
          <cell r="W1211" t="str">
            <v>Quản lý kinh tế</v>
          </cell>
          <cell r="X1211">
            <v>2951</v>
          </cell>
          <cell r="Y1211" t="str">
            <v>14/12/2012</v>
          </cell>
          <cell r="Z1211" t="str">
            <v>Đợt 2/2012</v>
          </cell>
          <cell r="AA1211">
            <v>12055619</v>
          </cell>
        </row>
        <row r="1212">
          <cell r="O1212" t="str">
            <v>Phạm Thúy Ngọc, Sinh ngày 17/01/1984</v>
          </cell>
          <cell r="P1212">
            <v>12055620</v>
          </cell>
          <cell r="Q1212" t="str">
            <v xml:space="preserve">Phạm Thúy </v>
          </cell>
          <cell r="R1212" t="str">
            <v>Ngọc</v>
          </cell>
          <cell r="S1212" t="str">
            <v>Phạm Thúy Ngọc</v>
          </cell>
          <cell r="T1212" t="str">
            <v>Nữ</v>
          </cell>
          <cell r="U1212" t="str">
            <v>17/01/1984</v>
          </cell>
          <cell r="V1212" t="str">
            <v>Nam Định</v>
          </cell>
          <cell r="W1212" t="str">
            <v>Quản lý kinh tế</v>
          </cell>
          <cell r="X1212">
            <v>2951</v>
          </cell>
          <cell r="Y1212" t="str">
            <v>14/12/2012</v>
          </cell>
          <cell r="Z1212" t="str">
            <v>Đợt 2/2012</v>
          </cell>
          <cell r="AA1212">
            <v>12055620</v>
          </cell>
        </row>
        <row r="1213">
          <cell r="O1213" t="str">
            <v>Lại Thị Minh Nhâm, Sinh ngày 25/11/1969</v>
          </cell>
          <cell r="P1213">
            <v>12055621</v>
          </cell>
          <cell r="Q1213" t="str">
            <v xml:space="preserve">Lại Thị Minh </v>
          </cell>
          <cell r="R1213" t="str">
            <v>Nhâm</v>
          </cell>
          <cell r="S1213" t="str">
            <v>Lại Thị Minh Nhâm</v>
          </cell>
          <cell r="T1213" t="str">
            <v>Nữ</v>
          </cell>
          <cell r="U1213" t="str">
            <v>25/11/1969</v>
          </cell>
          <cell r="V1213" t="str">
            <v>Hà Giang</v>
          </cell>
          <cell r="W1213" t="str">
            <v>Quản lý kinh tế</v>
          </cell>
          <cell r="X1213">
            <v>2951</v>
          </cell>
          <cell r="Y1213" t="str">
            <v>14/12/2012</v>
          </cell>
          <cell r="Z1213" t="str">
            <v>Đợt 2/2012</v>
          </cell>
          <cell r="AA1213">
            <v>12055621</v>
          </cell>
        </row>
        <row r="1214">
          <cell r="O1214" t="str">
            <v>Hoàng Mai Ninh, Sinh ngày 29/10/1978</v>
          </cell>
          <cell r="P1214">
            <v>12055622</v>
          </cell>
          <cell r="Q1214" t="str">
            <v xml:space="preserve">Hoàng Mai </v>
          </cell>
          <cell r="R1214" t="str">
            <v>Ninh</v>
          </cell>
          <cell r="S1214" t="str">
            <v>Hoàng Mai Ninh</v>
          </cell>
          <cell r="T1214" t="str">
            <v>Nữ</v>
          </cell>
          <cell r="U1214" t="str">
            <v>29/10/1978</v>
          </cell>
          <cell r="V1214" t="str">
            <v>Hà Giang</v>
          </cell>
          <cell r="W1214" t="str">
            <v>Quản lý kinh tế</v>
          </cell>
          <cell r="X1214">
            <v>2951</v>
          </cell>
          <cell r="Y1214" t="str">
            <v>14/12/2012</v>
          </cell>
          <cell r="Z1214" t="str">
            <v>Đợt 2/2012</v>
          </cell>
          <cell r="AA1214">
            <v>12055622</v>
          </cell>
        </row>
        <row r="1215">
          <cell r="O1215" t="str">
            <v>Lưu Đình Phát, Sinh ngày 02/04/1969</v>
          </cell>
          <cell r="P1215">
            <v>12055623</v>
          </cell>
          <cell r="Q1215" t="str">
            <v xml:space="preserve">Lưu Đình </v>
          </cell>
          <cell r="R1215" t="str">
            <v>Phát</v>
          </cell>
          <cell r="S1215" t="str">
            <v>Lưu Đình Phát</v>
          </cell>
          <cell r="T1215" t="str">
            <v>Nam</v>
          </cell>
          <cell r="U1215" t="str">
            <v>02/04/1969</v>
          </cell>
          <cell r="V1215" t="str">
            <v>Hà Giang</v>
          </cell>
          <cell r="W1215" t="str">
            <v>Quản lý kinh tế</v>
          </cell>
          <cell r="X1215">
            <v>2951</v>
          </cell>
          <cell r="Y1215" t="str">
            <v>14/12/2012</v>
          </cell>
          <cell r="Z1215" t="str">
            <v>Đợt 2/2012</v>
          </cell>
          <cell r="AA1215">
            <v>12055623</v>
          </cell>
        </row>
        <row r="1216">
          <cell r="O1216" t="str">
            <v>Phạm Văn Quang, Sinh ngày 15/10/1981</v>
          </cell>
          <cell r="P1216">
            <v>12055624</v>
          </cell>
          <cell r="Q1216" t="str">
            <v xml:space="preserve">Phạm Văn </v>
          </cell>
          <cell r="R1216" t="str">
            <v>Quang</v>
          </cell>
          <cell r="S1216" t="str">
            <v>Phạm Văn Quang</v>
          </cell>
          <cell r="T1216" t="str">
            <v>Nam</v>
          </cell>
          <cell r="U1216" t="str">
            <v>15/10/1981</v>
          </cell>
          <cell r="V1216" t="str">
            <v>Hà Nam</v>
          </cell>
          <cell r="W1216" t="str">
            <v>Quản lý kinh tế</v>
          </cell>
          <cell r="X1216">
            <v>2951</v>
          </cell>
          <cell r="Y1216" t="str">
            <v>14/12/2012</v>
          </cell>
          <cell r="Z1216" t="str">
            <v>Đợt 2/2012</v>
          </cell>
          <cell r="AA1216">
            <v>12055624</v>
          </cell>
        </row>
        <row r="1217">
          <cell r="O1217" t="str">
            <v>Nguyễn Huy Sắc, Sinh ngày 06/05/1976</v>
          </cell>
          <cell r="P1217">
            <v>12055625</v>
          </cell>
          <cell r="Q1217" t="str">
            <v xml:space="preserve">Nguyễn Huy </v>
          </cell>
          <cell r="R1217" t="str">
            <v>Sắc</v>
          </cell>
          <cell r="S1217" t="str">
            <v>Nguyễn Huy Sắc</v>
          </cell>
          <cell r="T1217" t="str">
            <v>Nam</v>
          </cell>
          <cell r="U1217" t="str">
            <v>06/05/1976</v>
          </cell>
          <cell r="V1217" t="str">
            <v>Hà Giang</v>
          </cell>
          <cell r="W1217" t="str">
            <v>Quản lý kinh tế</v>
          </cell>
          <cell r="X1217">
            <v>2951</v>
          </cell>
          <cell r="Y1217" t="str">
            <v>14/12/2012</v>
          </cell>
          <cell r="Z1217" t="str">
            <v>Đợt 2/2012</v>
          </cell>
          <cell r="AA1217">
            <v>12055625</v>
          </cell>
        </row>
        <row r="1218">
          <cell r="O1218" t="str">
            <v>Vũ Đức Sơn, Sinh ngày 19/05/1979</v>
          </cell>
          <cell r="P1218">
            <v>12055626</v>
          </cell>
          <cell r="Q1218" t="str">
            <v xml:space="preserve">Vũ Đức </v>
          </cell>
          <cell r="R1218" t="str">
            <v>Sơn</v>
          </cell>
          <cell r="S1218" t="str">
            <v>Vũ Đức Sơn</v>
          </cell>
          <cell r="T1218" t="str">
            <v>Nam</v>
          </cell>
          <cell r="U1218" t="str">
            <v>19/05/1979</v>
          </cell>
          <cell r="V1218" t="str">
            <v>Hà Giang</v>
          </cell>
          <cell r="W1218" t="str">
            <v>Quản lý kinh tế</v>
          </cell>
          <cell r="X1218">
            <v>2951</v>
          </cell>
          <cell r="Y1218" t="str">
            <v>14/12/2012</v>
          </cell>
          <cell r="Z1218" t="str">
            <v>Đợt 2/2012</v>
          </cell>
          <cell r="AA1218">
            <v>12055626</v>
          </cell>
        </row>
        <row r="1219">
          <cell r="O1219" t="str">
            <v>Hoàng Thanh Sương, Sinh ngày 27/07/1970</v>
          </cell>
          <cell r="P1219">
            <v>12055627</v>
          </cell>
          <cell r="Q1219" t="str">
            <v xml:space="preserve">Hoàng Thanh </v>
          </cell>
          <cell r="R1219" t="str">
            <v>Sương</v>
          </cell>
          <cell r="S1219" t="str">
            <v>Hoàng Thanh Sương</v>
          </cell>
          <cell r="T1219" t="str">
            <v>Nam</v>
          </cell>
          <cell r="U1219" t="str">
            <v>27/07/1970</v>
          </cell>
          <cell r="V1219" t="str">
            <v>Hà Giang</v>
          </cell>
          <cell r="W1219" t="str">
            <v>Quản lý kinh tế</v>
          </cell>
          <cell r="X1219">
            <v>2951</v>
          </cell>
          <cell r="Y1219" t="str">
            <v>14/12/2012</v>
          </cell>
          <cell r="Z1219" t="str">
            <v>Đợt 2/2012</v>
          </cell>
          <cell r="AA1219">
            <v>12055627</v>
          </cell>
        </row>
        <row r="1220">
          <cell r="O1220" t="str">
            <v>Tạ Tuấn Thăng, Sinh ngày 27/08/1971</v>
          </cell>
          <cell r="P1220">
            <v>12055628</v>
          </cell>
          <cell r="Q1220" t="str">
            <v xml:space="preserve">Tạ Tuấn </v>
          </cell>
          <cell r="R1220" t="str">
            <v>Thăng</v>
          </cell>
          <cell r="S1220" t="str">
            <v>Tạ Tuấn Thăng</v>
          </cell>
          <cell r="T1220" t="str">
            <v>Nam</v>
          </cell>
          <cell r="U1220" t="str">
            <v>27/08/1971</v>
          </cell>
          <cell r="V1220" t="str">
            <v xml:space="preserve">Phú Thọ </v>
          </cell>
          <cell r="W1220" t="str">
            <v>Quản lý kinh tế</v>
          </cell>
          <cell r="X1220">
            <v>2951</v>
          </cell>
          <cell r="Y1220" t="str">
            <v>14/12/2012</v>
          </cell>
          <cell r="Z1220" t="str">
            <v>Đợt 2/2012</v>
          </cell>
          <cell r="AA1220">
            <v>12055628</v>
          </cell>
        </row>
        <row r="1221">
          <cell r="O1221" t="str">
            <v>Vương Đình Thắng, Sinh ngày 03/10/1971</v>
          </cell>
          <cell r="P1221">
            <v>12055629</v>
          </cell>
          <cell r="Q1221" t="str">
            <v xml:space="preserve">Vương Đình </v>
          </cell>
          <cell r="R1221" t="str">
            <v>Thắng</v>
          </cell>
          <cell r="S1221" t="str">
            <v>Vương Đình Thắng</v>
          </cell>
          <cell r="T1221" t="str">
            <v>Nam</v>
          </cell>
          <cell r="U1221" t="str">
            <v>03/10/1971</v>
          </cell>
          <cell r="V1221" t="str">
            <v>Hà Giang</v>
          </cell>
          <cell r="W1221" t="str">
            <v>Quản lý kinh tế</v>
          </cell>
          <cell r="X1221">
            <v>2951</v>
          </cell>
          <cell r="Y1221" t="str">
            <v>14/12/2012</v>
          </cell>
          <cell r="Z1221" t="str">
            <v>Đợt 2/2012</v>
          </cell>
          <cell r="AA1221">
            <v>12055629</v>
          </cell>
        </row>
        <row r="1222">
          <cell r="O1222" t="str">
            <v>Trần Việt Thế, Sinh ngày 25/10/1976</v>
          </cell>
          <cell r="P1222">
            <v>12055630</v>
          </cell>
          <cell r="Q1222" t="str">
            <v xml:space="preserve">Trần Việt </v>
          </cell>
          <cell r="R1222" t="str">
            <v>Thế</v>
          </cell>
          <cell r="S1222" t="str">
            <v>Trần Việt Thế</v>
          </cell>
          <cell r="T1222" t="str">
            <v>Nam</v>
          </cell>
          <cell r="U1222" t="str">
            <v>25/10/1976</v>
          </cell>
          <cell r="V1222" t="str">
            <v>Tuyên Quang</v>
          </cell>
          <cell r="W1222" t="str">
            <v>Quản lý kinh tế</v>
          </cell>
          <cell r="X1222">
            <v>2951</v>
          </cell>
          <cell r="Y1222" t="str">
            <v>14/12/2012</v>
          </cell>
          <cell r="Z1222" t="str">
            <v>Đợt 2/2012</v>
          </cell>
          <cell r="AA1222">
            <v>12055630</v>
          </cell>
        </row>
        <row r="1223">
          <cell r="O1223" t="str">
            <v>Nguyễn Bích Thủy, Sinh ngày 29/12/1979</v>
          </cell>
          <cell r="P1223">
            <v>12055631</v>
          </cell>
          <cell r="Q1223" t="str">
            <v xml:space="preserve">Nguyễn Bích </v>
          </cell>
          <cell r="R1223" t="str">
            <v>Thuỷ</v>
          </cell>
          <cell r="S1223" t="str">
            <v>Nguyễn Bích Thuỷ</v>
          </cell>
          <cell r="T1223" t="str">
            <v>Nữ</v>
          </cell>
          <cell r="U1223" t="str">
            <v>29/12/1979</v>
          </cell>
          <cell r="V1223" t="str">
            <v>Hà Giang</v>
          </cell>
          <cell r="W1223" t="str">
            <v>Quản lý kinh tế</v>
          </cell>
          <cell r="X1223">
            <v>2951</v>
          </cell>
          <cell r="Y1223" t="str">
            <v>14/12/2012</v>
          </cell>
          <cell r="Z1223" t="str">
            <v>Đợt 2/2012</v>
          </cell>
          <cell r="AA1223">
            <v>12055631</v>
          </cell>
        </row>
        <row r="1224">
          <cell r="O1224" t="str">
            <v>Nguyễn Thị Thúy, Sinh ngày 29/07/1980</v>
          </cell>
          <cell r="P1224">
            <v>12055632</v>
          </cell>
          <cell r="Q1224" t="str">
            <v xml:space="preserve">Nguyễn Thị </v>
          </cell>
          <cell r="R1224" t="str">
            <v>Thuý</v>
          </cell>
          <cell r="S1224" t="str">
            <v>Nguyễn Thị Thuý</v>
          </cell>
          <cell r="T1224" t="str">
            <v>Nữ</v>
          </cell>
          <cell r="U1224" t="str">
            <v>29/07/1980</v>
          </cell>
          <cell r="V1224" t="str">
            <v xml:space="preserve">Hà Giang </v>
          </cell>
          <cell r="W1224" t="str">
            <v>Quản lý kinh tế</v>
          </cell>
          <cell r="X1224">
            <v>2951</v>
          </cell>
          <cell r="Y1224" t="str">
            <v>14/12/2012</v>
          </cell>
          <cell r="Z1224" t="str">
            <v>Đợt 2/2012</v>
          </cell>
          <cell r="AA1224">
            <v>12055632</v>
          </cell>
        </row>
        <row r="1225">
          <cell r="O1225" t="str">
            <v>Nguyễn Thị Thu Trang, Sinh ngày 20/03/1982</v>
          </cell>
          <cell r="P1225">
            <v>12055633</v>
          </cell>
          <cell r="Q1225" t="str">
            <v xml:space="preserve">Nguyễn Thị Thu </v>
          </cell>
          <cell r="R1225" t="str">
            <v>Trang</v>
          </cell>
          <cell r="S1225" t="str">
            <v>Nguyễn Thị Thu Trang</v>
          </cell>
          <cell r="T1225" t="str">
            <v>Nữ</v>
          </cell>
          <cell r="U1225" t="str">
            <v>20/03/1982</v>
          </cell>
          <cell r="V1225" t="str">
            <v>Tuyên Quang</v>
          </cell>
          <cell r="W1225" t="str">
            <v>Quản lý kinh tế</v>
          </cell>
          <cell r="X1225">
            <v>2951</v>
          </cell>
          <cell r="Y1225" t="str">
            <v>14/12/2012</v>
          </cell>
          <cell r="Z1225" t="str">
            <v>Đợt 2/2012</v>
          </cell>
          <cell r="AA1225">
            <v>12055633</v>
          </cell>
        </row>
        <row r="1226">
          <cell r="O1226" t="str">
            <v>Đoàn Vân Trường, Sinh ngày 26/11/1978</v>
          </cell>
          <cell r="P1226">
            <v>12055634</v>
          </cell>
          <cell r="Q1226" t="str">
            <v xml:space="preserve">Đoàn Vân </v>
          </cell>
          <cell r="R1226" t="str">
            <v>Trường</v>
          </cell>
          <cell r="S1226" t="str">
            <v>Đoàn Vân Trường</v>
          </cell>
          <cell r="T1226" t="str">
            <v>Nam</v>
          </cell>
          <cell r="U1226" t="str">
            <v>26/11/1978</v>
          </cell>
          <cell r="V1226" t="str">
            <v>Thái Bình</v>
          </cell>
          <cell r="W1226" t="str">
            <v>Quản lý kinh tế</v>
          </cell>
          <cell r="X1226">
            <v>2951</v>
          </cell>
          <cell r="Y1226" t="str">
            <v>14/12/2012</v>
          </cell>
          <cell r="Z1226" t="str">
            <v>Đợt 2/2012</v>
          </cell>
          <cell r="AA1226">
            <v>12055634</v>
          </cell>
        </row>
        <row r="1227">
          <cell r="O1227" t="str">
            <v>Dương Anh Tuấn, Sinh ngày 08/03/1979</v>
          </cell>
          <cell r="P1227">
            <v>12055635</v>
          </cell>
          <cell r="Q1227" t="str">
            <v xml:space="preserve">Dương Anh </v>
          </cell>
          <cell r="R1227" t="str">
            <v>Tuấn</v>
          </cell>
          <cell r="S1227" t="str">
            <v>Dương Anh Tuấn</v>
          </cell>
          <cell r="T1227" t="str">
            <v>Nam</v>
          </cell>
          <cell r="U1227" t="str">
            <v>08/03/1979</v>
          </cell>
          <cell r="V1227" t="str">
            <v>Hà Giang</v>
          </cell>
          <cell r="W1227" t="str">
            <v>Quản lý kinh tế</v>
          </cell>
          <cell r="X1227">
            <v>2951</v>
          </cell>
          <cell r="Y1227" t="str">
            <v>14/12/2012</v>
          </cell>
          <cell r="Z1227" t="str">
            <v>Đợt 2/2012</v>
          </cell>
          <cell r="AA1227">
            <v>12055635</v>
          </cell>
        </row>
        <row r="1228">
          <cell r="O1228" t="str">
            <v>Nguyễn Anh Tuấn, Sinh ngày 11/11/1977</v>
          </cell>
          <cell r="P1228">
            <v>12055636</v>
          </cell>
          <cell r="Q1228" t="str">
            <v xml:space="preserve">Nguyễn Anh </v>
          </cell>
          <cell r="R1228" t="str">
            <v>Tuấn</v>
          </cell>
          <cell r="S1228" t="str">
            <v>Nguyễn Anh Tuấn</v>
          </cell>
          <cell r="T1228" t="str">
            <v>Nam</v>
          </cell>
          <cell r="U1228" t="str">
            <v>11/11/1977</v>
          </cell>
          <cell r="V1228" t="str">
            <v>Hải Dương</v>
          </cell>
          <cell r="W1228" t="str">
            <v>Quản lý kinh tế</v>
          </cell>
          <cell r="X1228">
            <v>2951</v>
          </cell>
          <cell r="Y1228" t="str">
            <v>14/12/2012</v>
          </cell>
          <cell r="Z1228" t="str">
            <v>Đợt 2/2012</v>
          </cell>
          <cell r="AA1228">
            <v>12055636</v>
          </cell>
        </row>
        <row r="1229">
          <cell r="O1229" t="str">
            <v>Phạm Minh Tuấn, Sinh ngày 11/07/1973</v>
          </cell>
          <cell r="P1229">
            <v>12055637</v>
          </cell>
          <cell r="Q1229" t="str">
            <v xml:space="preserve">Phạm Minh </v>
          </cell>
          <cell r="R1229" t="str">
            <v>Tuấn</v>
          </cell>
          <cell r="S1229" t="str">
            <v>Phạm Minh Tuấn</v>
          </cell>
          <cell r="T1229" t="str">
            <v>Nam</v>
          </cell>
          <cell r="U1229" t="str">
            <v>11/07/1973</v>
          </cell>
          <cell r="V1229" t="str">
            <v>Hà Giang</v>
          </cell>
          <cell r="W1229" t="str">
            <v>Quản lý kinh tế</v>
          </cell>
          <cell r="X1229">
            <v>2951</v>
          </cell>
          <cell r="Y1229" t="str">
            <v>14/12/2012</v>
          </cell>
          <cell r="Z1229" t="str">
            <v>Đợt 2/2012</v>
          </cell>
          <cell r="AA1229">
            <v>12055637</v>
          </cell>
        </row>
        <row r="1230">
          <cell r="O1230" t="str">
            <v>Hoàng Văn Tuấn, Sinh ngày 04/04/1982</v>
          </cell>
          <cell r="P1230">
            <v>12055638</v>
          </cell>
          <cell r="Q1230" t="str">
            <v xml:space="preserve">Hoàng Văn </v>
          </cell>
          <cell r="R1230" t="str">
            <v>Tuấn</v>
          </cell>
          <cell r="S1230" t="str">
            <v>Hoàng Văn Tuấn</v>
          </cell>
          <cell r="T1230" t="str">
            <v>Nam</v>
          </cell>
          <cell r="U1230" t="str">
            <v>04/04/1982</v>
          </cell>
          <cell r="V1230" t="str">
            <v xml:space="preserve">Hà Giang </v>
          </cell>
          <cell r="W1230" t="str">
            <v>Quản lý kinh tế</v>
          </cell>
          <cell r="X1230">
            <v>2951</v>
          </cell>
          <cell r="Y1230" t="str">
            <v>14/12/2012</v>
          </cell>
          <cell r="Z1230" t="str">
            <v>Đợt 2/2012</v>
          </cell>
          <cell r="AA1230">
            <v>12055638</v>
          </cell>
        </row>
        <row r="1231">
          <cell r="O1231" t="str">
            <v>Hà Thanh Tùng, Sinh ngày 03/10/1975</v>
          </cell>
          <cell r="P1231">
            <v>12055639</v>
          </cell>
          <cell r="Q1231" t="str">
            <v xml:space="preserve">Hà Thanh </v>
          </cell>
          <cell r="R1231" t="str">
            <v>Tùng</v>
          </cell>
          <cell r="S1231" t="str">
            <v>Hà Thanh Tùng</v>
          </cell>
          <cell r="T1231" t="str">
            <v>Nam</v>
          </cell>
          <cell r="U1231" t="str">
            <v>03/10/1975</v>
          </cell>
          <cell r="V1231" t="str">
            <v>Hà Giang</v>
          </cell>
          <cell r="W1231" t="str">
            <v>Quản lý kinh tế</v>
          </cell>
          <cell r="X1231">
            <v>2951</v>
          </cell>
          <cell r="Y1231" t="str">
            <v>14/12/2012</v>
          </cell>
          <cell r="Z1231" t="str">
            <v>Đợt 2/2012</v>
          </cell>
          <cell r="AA1231">
            <v>12055639</v>
          </cell>
        </row>
        <row r="1232">
          <cell r="O1232" t="str">
            <v>Bùi Mạnh Tuyên, Sinh ngày 10/11/1972</v>
          </cell>
          <cell r="P1232">
            <v>12055640</v>
          </cell>
          <cell r="Q1232" t="str">
            <v xml:space="preserve">Bùi Mạnh </v>
          </cell>
          <cell r="R1232" t="str">
            <v>Tuyên</v>
          </cell>
          <cell r="S1232" t="str">
            <v>Bùi Mạnh Tuyên</v>
          </cell>
          <cell r="T1232" t="str">
            <v>Nam</v>
          </cell>
          <cell r="U1232" t="str">
            <v>10/11/1972</v>
          </cell>
          <cell r="V1232" t="str">
            <v>Thái Bình</v>
          </cell>
          <cell r="W1232" t="str">
            <v>Quản lý kinh tế</v>
          </cell>
          <cell r="X1232">
            <v>2951</v>
          </cell>
          <cell r="Y1232" t="str">
            <v>14/12/2012</v>
          </cell>
          <cell r="Z1232" t="str">
            <v>Đợt 2/2012</v>
          </cell>
          <cell r="AA1232">
            <v>12055640</v>
          </cell>
        </row>
        <row r="1233">
          <cell r="O1233" t="str">
            <v>Phạm Thị Tuyến, Sinh ngày 12/10/1974</v>
          </cell>
          <cell r="P1233">
            <v>12055641</v>
          </cell>
          <cell r="Q1233" t="str">
            <v xml:space="preserve">Phạm Thị </v>
          </cell>
          <cell r="R1233" t="str">
            <v>Tuyến</v>
          </cell>
          <cell r="S1233" t="str">
            <v>Phạm Thị Tuyến</v>
          </cell>
          <cell r="T1233" t="str">
            <v>Nữ</v>
          </cell>
          <cell r="U1233" t="str">
            <v>12/10/1974</v>
          </cell>
          <cell r="V1233" t="str">
            <v xml:space="preserve">Tuyên Quang </v>
          </cell>
          <cell r="W1233" t="str">
            <v>Quản lý kinh tế</v>
          </cell>
          <cell r="X1233">
            <v>2951</v>
          </cell>
          <cell r="Y1233" t="str">
            <v>14/12/2012</v>
          </cell>
          <cell r="Z1233" t="str">
            <v>Đợt 2/2012</v>
          </cell>
          <cell r="AA1233">
            <v>12055641</v>
          </cell>
        </row>
        <row r="1234">
          <cell r="O1234" t="str">
            <v>Nguyễn Trung Tuyến, Sinh ngày 03/01/1972</v>
          </cell>
          <cell r="P1234">
            <v>12055642</v>
          </cell>
          <cell r="Q1234" t="str">
            <v xml:space="preserve">Nguyễn Trung </v>
          </cell>
          <cell r="R1234" t="str">
            <v>Tuyến</v>
          </cell>
          <cell r="S1234" t="str">
            <v>Nguyễn Trung Tuyến</v>
          </cell>
          <cell r="T1234" t="str">
            <v>Nam</v>
          </cell>
          <cell r="U1234" t="str">
            <v>03/01/1972</v>
          </cell>
          <cell r="V1234" t="str">
            <v>Hà Giang</v>
          </cell>
          <cell r="W1234" t="str">
            <v>Quản lý kinh tế</v>
          </cell>
          <cell r="X1234">
            <v>2951</v>
          </cell>
          <cell r="Y1234" t="str">
            <v>14/12/2012</v>
          </cell>
          <cell r="Z1234" t="str">
            <v>Đợt 2/2012</v>
          </cell>
          <cell r="AA1234">
            <v>12055642</v>
          </cell>
        </row>
        <row r="1235">
          <cell r="O1235" t="str">
            <v>Phạm Thị Hồng Yên, Sinh ngày 23/09/1974</v>
          </cell>
          <cell r="P1235">
            <v>12055643</v>
          </cell>
          <cell r="Q1235" t="str">
            <v xml:space="preserve">Phạm Thị Hồng </v>
          </cell>
          <cell r="R1235" t="str">
            <v>Yên</v>
          </cell>
          <cell r="S1235" t="str">
            <v>Phạm Thị Hồng Yên</v>
          </cell>
          <cell r="T1235" t="str">
            <v>Nữ</v>
          </cell>
          <cell r="U1235" t="str">
            <v>23/09/1974</v>
          </cell>
          <cell r="V1235" t="str">
            <v>Tuyên Quang</v>
          </cell>
          <cell r="W1235" t="str">
            <v>Quản lý kinh tế</v>
          </cell>
          <cell r="X1235">
            <v>2951</v>
          </cell>
          <cell r="Y1235" t="str">
            <v>14/12/2012</v>
          </cell>
          <cell r="Z1235" t="str">
            <v>Đợt 2/2012</v>
          </cell>
          <cell r="AA1235">
            <v>12055643</v>
          </cell>
        </row>
        <row r="1236">
          <cell r="O1236" t="str">
            <v>Nguyễn Thị Nguyệt Anh, Sinh ngày 22/03/1987</v>
          </cell>
          <cell r="P1236">
            <v>12055644</v>
          </cell>
          <cell r="Q1236" t="str">
            <v xml:space="preserve">Nguyễn Thị Nguyệt </v>
          </cell>
          <cell r="R1236" t="str">
            <v>Anh</v>
          </cell>
          <cell r="S1236" t="str">
            <v>Nguyễn Thị Nguyệt Anh</v>
          </cell>
          <cell r="T1236" t="str">
            <v>Nữ</v>
          </cell>
          <cell r="U1236" t="str">
            <v>22/03/1987</v>
          </cell>
          <cell r="V1236" t="str">
            <v xml:space="preserve">Nghệ An </v>
          </cell>
          <cell r="W1236" t="str">
            <v>Quản lý kinh tế</v>
          </cell>
          <cell r="X1236">
            <v>2951</v>
          </cell>
          <cell r="Y1236" t="str">
            <v>14/12/2012</v>
          </cell>
          <cell r="Z1236" t="str">
            <v>Đợt 2/2012</v>
          </cell>
          <cell r="AA1236">
            <v>12055644</v>
          </cell>
        </row>
        <row r="1237">
          <cell r="O1237" t="str">
            <v>Nguyễn Thế Anh, Sinh ngày 17/02/1977</v>
          </cell>
          <cell r="P1237">
            <v>12055645</v>
          </cell>
          <cell r="Q1237" t="str">
            <v xml:space="preserve">Nguyễn Thế </v>
          </cell>
          <cell r="R1237" t="str">
            <v>Anh</v>
          </cell>
          <cell r="S1237" t="str">
            <v>Nguyễn Thế Anh</v>
          </cell>
          <cell r="T1237" t="str">
            <v xml:space="preserve">Nam </v>
          </cell>
          <cell r="U1237" t="str">
            <v>17/02/1977</v>
          </cell>
          <cell r="V1237" t="str">
            <v xml:space="preserve">Nghệ An </v>
          </cell>
          <cell r="W1237" t="str">
            <v>Quản lý kinh tế</v>
          </cell>
          <cell r="X1237">
            <v>2951</v>
          </cell>
          <cell r="Y1237" t="str">
            <v>14/12/2012</v>
          </cell>
          <cell r="Z1237" t="str">
            <v>Đợt 2/2012</v>
          </cell>
          <cell r="AA1237">
            <v>12055645</v>
          </cell>
        </row>
        <row r="1238">
          <cell r="O1238" t="str">
            <v>Chu Tuấn Anh, Sinh ngày 31/08/1973</v>
          </cell>
          <cell r="P1238">
            <v>12055646</v>
          </cell>
          <cell r="Q1238" t="str">
            <v xml:space="preserve">Chu Tuấn </v>
          </cell>
          <cell r="R1238" t="str">
            <v>Anh</v>
          </cell>
          <cell r="S1238" t="str">
            <v>Chu Tuấn Anh</v>
          </cell>
          <cell r="T1238" t="str">
            <v xml:space="preserve">Nam </v>
          </cell>
          <cell r="U1238" t="str">
            <v>31/08/1973</v>
          </cell>
          <cell r="V1238" t="str">
            <v xml:space="preserve">Nghệ An </v>
          </cell>
          <cell r="W1238" t="str">
            <v>Quản lý kinh tế</v>
          </cell>
          <cell r="X1238">
            <v>2951</v>
          </cell>
          <cell r="Y1238" t="str">
            <v>14/12/2012</v>
          </cell>
          <cell r="Z1238" t="str">
            <v>Đợt 2/2012</v>
          </cell>
          <cell r="AA1238">
            <v>12055646</v>
          </cell>
        </row>
        <row r="1239">
          <cell r="O1239" t="str">
            <v>Phạm Thị Vân Anh, Sinh ngày 25/08/1987</v>
          </cell>
          <cell r="P1239">
            <v>12055647</v>
          </cell>
          <cell r="Q1239" t="str">
            <v xml:space="preserve">Phạm Thị Vân </v>
          </cell>
          <cell r="R1239" t="str">
            <v>Anh</v>
          </cell>
          <cell r="S1239" t="str">
            <v>Phạm Thị Vân Anh</v>
          </cell>
          <cell r="T1239" t="str">
            <v>Nữ</v>
          </cell>
          <cell r="U1239" t="str">
            <v>25/08/1987</v>
          </cell>
          <cell r="V1239" t="str">
            <v>Hà Tĩnh</v>
          </cell>
          <cell r="W1239" t="str">
            <v>Quản lý kinh tế</v>
          </cell>
          <cell r="X1239">
            <v>2951</v>
          </cell>
          <cell r="Y1239" t="str">
            <v>14/12/2012</v>
          </cell>
          <cell r="Z1239" t="str">
            <v>Đợt 2/2012</v>
          </cell>
          <cell r="AA1239">
            <v>12055647</v>
          </cell>
        </row>
        <row r="1240">
          <cell r="O1240" t="str">
            <v>Nguyễn Sỹ Bình, Sinh ngày 25/07/1984</v>
          </cell>
          <cell r="P1240">
            <v>12055648</v>
          </cell>
          <cell r="Q1240" t="str">
            <v xml:space="preserve">Nguyễn Sỹ </v>
          </cell>
          <cell r="R1240" t="str">
            <v>Bình</v>
          </cell>
          <cell r="S1240" t="str">
            <v>Nguyễn Sỹ Bình</v>
          </cell>
          <cell r="T1240" t="str">
            <v xml:space="preserve">Nam </v>
          </cell>
          <cell r="U1240" t="str">
            <v>25/07/1984</v>
          </cell>
          <cell r="V1240" t="str">
            <v xml:space="preserve">Nghệ An </v>
          </cell>
          <cell r="W1240" t="str">
            <v>Quản lý kinh tế</v>
          </cell>
          <cell r="X1240">
            <v>2951</v>
          </cell>
          <cell r="Y1240" t="str">
            <v>14/12/2012</v>
          </cell>
          <cell r="Z1240" t="str">
            <v>Đợt 2/2012</v>
          </cell>
          <cell r="AA1240">
            <v>12055648</v>
          </cell>
        </row>
        <row r="1241">
          <cell r="O1241" t="str">
            <v>Nguyễn Duy Chung, Sinh ngày 27/06/1972</v>
          </cell>
          <cell r="P1241">
            <v>12055649</v>
          </cell>
          <cell r="Q1241" t="str">
            <v xml:space="preserve">Nguyễn Duy </v>
          </cell>
          <cell r="R1241" t="str">
            <v>Chung</v>
          </cell>
          <cell r="S1241" t="str">
            <v>Nguyễn Duy Chung</v>
          </cell>
          <cell r="T1241" t="str">
            <v xml:space="preserve">Nam </v>
          </cell>
          <cell r="U1241" t="str">
            <v>27/06/1972</v>
          </cell>
          <cell r="V1241" t="str">
            <v>Ninh Bình</v>
          </cell>
          <cell r="W1241" t="str">
            <v>Quản lý kinh tế</v>
          </cell>
          <cell r="X1241">
            <v>2951</v>
          </cell>
          <cell r="Y1241" t="str">
            <v>14/12/2012</v>
          </cell>
          <cell r="Z1241" t="str">
            <v>Đợt 2/2012</v>
          </cell>
          <cell r="AA1241">
            <v>12055649</v>
          </cell>
        </row>
        <row r="1242">
          <cell r="O1242" t="str">
            <v>Nguyễn Trọng Chung, Sinh ngày 22/12/1984</v>
          </cell>
          <cell r="P1242">
            <v>12055650</v>
          </cell>
          <cell r="Q1242" t="str">
            <v xml:space="preserve">Nguyễn Trọng </v>
          </cell>
          <cell r="R1242" t="str">
            <v>Chung</v>
          </cell>
          <cell r="S1242" t="str">
            <v>Nguyễn Trọng Chung</v>
          </cell>
          <cell r="T1242" t="str">
            <v xml:space="preserve">Nam </v>
          </cell>
          <cell r="U1242" t="str">
            <v>22/12/1984</v>
          </cell>
          <cell r="V1242" t="str">
            <v xml:space="preserve">Nghệ An </v>
          </cell>
          <cell r="W1242" t="str">
            <v>Quản lý kinh tế</v>
          </cell>
          <cell r="X1242">
            <v>2951</v>
          </cell>
          <cell r="Y1242" t="str">
            <v>14/12/2012</v>
          </cell>
          <cell r="Z1242" t="str">
            <v>Đợt 2/2012</v>
          </cell>
          <cell r="AA1242">
            <v>12055650</v>
          </cell>
        </row>
        <row r="1243">
          <cell r="O1243" t="str">
            <v>Nguyễn Trọng Chương, Sinh ngày 24/12/1977</v>
          </cell>
          <cell r="P1243">
            <v>12055651</v>
          </cell>
          <cell r="Q1243" t="str">
            <v xml:space="preserve">Nguyễn Trọng </v>
          </cell>
          <cell r="R1243" t="str">
            <v>Chương</v>
          </cell>
          <cell r="S1243" t="str">
            <v>Nguyễn Trọng Chương</v>
          </cell>
          <cell r="T1243" t="str">
            <v>Nam</v>
          </cell>
          <cell r="U1243" t="str">
            <v>24/12/1977</v>
          </cell>
          <cell r="V1243" t="str">
            <v xml:space="preserve">Nghệ An </v>
          </cell>
          <cell r="W1243" t="str">
            <v>Quản lý kinh tế</v>
          </cell>
          <cell r="X1243">
            <v>2951</v>
          </cell>
          <cell r="Y1243" t="str">
            <v>14/12/2012</v>
          </cell>
          <cell r="Z1243" t="str">
            <v>Đợt 2/2012</v>
          </cell>
          <cell r="AA1243">
            <v>12055651</v>
          </cell>
        </row>
        <row r="1244">
          <cell r="O1244" t="str">
            <v>Võ Viết Chương, Sinh ngày 10/09/1979</v>
          </cell>
          <cell r="P1244">
            <v>12055652</v>
          </cell>
          <cell r="Q1244" t="str">
            <v xml:space="preserve">Võ Viết </v>
          </cell>
          <cell r="R1244" t="str">
            <v>Chương</v>
          </cell>
          <cell r="S1244" t="str">
            <v>Võ Viết Chương</v>
          </cell>
          <cell r="T1244" t="str">
            <v xml:space="preserve">Nam </v>
          </cell>
          <cell r="U1244" t="str">
            <v>10/09/1979</v>
          </cell>
          <cell r="V1244" t="str">
            <v>Hà Tĩnh</v>
          </cell>
          <cell r="W1244" t="str">
            <v>Quản lý kinh tế</v>
          </cell>
          <cell r="X1244">
            <v>2951</v>
          </cell>
          <cell r="Y1244" t="str">
            <v>14/12/2012</v>
          </cell>
          <cell r="Z1244" t="str">
            <v>Đợt 2/2012</v>
          </cell>
          <cell r="AA1244">
            <v>12055652</v>
          </cell>
        </row>
        <row r="1245">
          <cell r="O1245" t="str">
            <v>Lê Thị Dung, Sinh ngày 20/11/1986</v>
          </cell>
          <cell r="P1245">
            <v>12055653</v>
          </cell>
          <cell r="Q1245" t="str">
            <v xml:space="preserve">Lê Thị </v>
          </cell>
          <cell r="R1245" t="str">
            <v>Dung</v>
          </cell>
          <cell r="S1245" t="str">
            <v>Lê Thị Dung</v>
          </cell>
          <cell r="T1245" t="str">
            <v>Nữ</v>
          </cell>
          <cell r="U1245" t="str">
            <v>20/11/1986</v>
          </cell>
          <cell r="V1245" t="str">
            <v xml:space="preserve">Nghệ An </v>
          </cell>
          <cell r="W1245" t="str">
            <v>Quản lý kinh tế</v>
          </cell>
          <cell r="X1245">
            <v>2951</v>
          </cell>
          <cell r="Y1245" t="str">
            <v>14/12/2012</v>
          </cell>
          <cell r="Z1245" t="str">
            <v>Đợt 2/2012</v>
          </cell>
          <cell r="AA1245">
            <v>12055653</v>
          </cell>
        </row>
        <row r="1246">
          <cell r="O1246" t="str">
            <v>Hoàng Thị Thùy Dung, Sinh ngày 10/06/1987</v>
          </cell>
          <cell r="P1246">
            <v>12055654</v>
          </cell>
          <cell r="Q1246" t="str">
            <v xml:space="preserve">Hoàng Thị Thùy </v>
          </cell>
          <cell r="R1246" t="str">
            <v>Dung</v>
          </cell>
          <cell r="S1246" t="str">
            <v>Hoàng Thị Thùy Dung</v>
          </cell>
          <cell r="T1246" t="str">
            <v>Nữ</v>
          </cell>
          <cell r="U1246" t="str">
            <v>10/06/1987</v>
          </cell>
          <cell r="V1246" t="str">
            <v xml:space="preserve">Nghệ An </v>
          </cell>
          <cell r="W1246" t="str">
            <v>Quản lý kinh tế</v>
          </cell>
          <cell r="X1246">
            <v>2951</v>
          </cell>
          <cell r="Y1246" t="str">
            <v>14/12/2012</v>
          </cell>
          <cell r="Z1246" t="str">
            <v>Đợt 2/2012</v>
          </cell>
          <cell r="AA1246">
            <v>12055654</v>
          </cell>
        </row>
        <row r="1247">
          <cell r="O1247" t="str">
            <v>Lê Thị Thùy Dung, Sinh ngày 11/02/1986</v>
          </cell>
          <cell r="P1247">
            <v>12055655</v>
          </cell>
          <cell r="Q1247" t="str">
            <v xml:space="preserve">Lê Thị Thùy </v>
          </cell>
          <cell r="R1247" t="str">
            <v>Dung</v>
          </cell>
          <cell r="S1247" t="str">
            <v>Lê Thị Thùy Dung</v>
          </cell>
          <cell r="T1247" t="str">
            <v xml:space="preserve">Nữ </v>
          </cell>
          <cell r="U1247" t="str">
            <v>11/02/1986</v>
          </cell>
          <cell r="V1247" t="str">
            <v xml:space="preserve">Nghệ An </v>
          </cell>
          <cell r="W1247" t="str">
            <v>Quản lý kinh tế</v>
          </cell>
          <cell r="X1247">
            <v>2951</v>
          </cell>
          <cell r="Y1247" t="str">
            <v>14/12/2012</v>
          </cell>
          <cell r="Z1247" t="str">
            <v>Đợt 2/2012</v>
          </cell>
          <cell r="AA1247">
            <v>12055655</v>
          </cell>
        </row>
        <row r="1248">
          <cell r="O1248" t="str">
            <v>Trần Thị Thùy Dung, Sinh ngày 21/10/1987</v>
          </cell>
          <cell r="P1248">
            <v>12055656</v>
          </cell>
          <cell r="Q1248" t="str">
            <v xml:space="preserve">Trần Thị Thùy </v>
          </cell>
          <cell r="R1248" t="str">
            <v>Dung</v>
          </cell>
          <cell r="S1248" t="str">
            <v>Trần Thị Thùy Dung</v>
          </cell>
          <cell r="T1248" t="str">
            <v>Nữ</v>
          </cell>
          <cell r="U1248" t="str">
            <v>21/10/1987</v>
          </cell>
          <cell r="V1248" t="str">
            <v>Hà Tĩnh</v>
          </cell>
          <cell r="W1248" t="str">
            <v>Quản lý kinh tế</v>
          </cell>
          <cell r="X1248">
            <v>2951</v>
          </cell>
          <cell r="Y1248" t="str">
            <v>14/12/2012</v>
          </cell>
          <cell r="Z1248" t="str">
            <v>Đợt 2/2012</v>
          </cell>
          <cell r="AA1248">
            <v>12055656</v>
          </cell>
        </row>
        <row r="1249">
          <cell r="O1249" t="str">
            <v>Nguyễn Tuấn Dũng, Sinh ngày 04/08/1981</v>
          </cell>
          <cell r="P1249">
            <v>12055657</v>
          </cell>
          <cell r="Q1249" t="str">
            <v xml:space="preserve">Nguyễn Tuấn </v>
          </cell>
          <cell r="R1249" t="str">
            <v>Dũng</v>
          </cell>
          <cell r="S1249" t="str">
            <v>Nguyễn Tuấn Dũng</v>
          </cell>
          <cell r="T1249" t="str">
            <v>Nam</v>
          </cell>
          <cell r="U1249" t="str">
            <v>04/08/1981</v>
          </cell>
          <cell r="V1249" t="str">
            <v xml:space="preserve">Nghệ An </v>
          </cell>
          <cell r="W1249" t="str">
            <v>Quản lý kinh tế</v>
          </cell>
          <cell r="X1249">
            <v>2951</v>
          </cell>
          <cell r="Y1249" t="str">
            <v>14/12/2012</v>
          </cell>
          <cell r="Z1249" t="str">
            <v>Đợt 2/2012</v>
          </cell>
          <cell r="AA1249">
            <v>12055657</v>
          </cell>
        </row>
        <row r="1250">
          <cell r="O1250" t="str">
            <v>Nguyễn Thị Thùy Dương, Sinh ngày 08/10/1982</v>
          </cell>
          <cell r="P1250">
            <v>12055658</v>
          </cell>
          <cell r="Q1250" t="str">
            <v xml:space="preserve">Nguyễn Thị Thùy </v>
          </cell>
          <cell r="R1250" t="str">
            <v>Dương</v>
          </cell>
          <cell r="S1250" t="str">
            <v>Nguyễn Thị Thùy Dương</v>
          </cell>
          <cell r="T1250" t="str">
            <v>Nữ</v>
          </cell>
          <cell r="U1250" t="str">
            <v>08/10/1982</v>
          </cell>
          <cell r="V1250" t="str">
            <v xml:space="preserve">Nghệ An </v>
          </cell>
          <cell r="W1250" t="str">
            <v>Quản lý kinh tế</v>
          </cell>
          <cell r="X1250">
            <v>2951</v>
          </cell>
          <cell r="Y1250" t="str">
            <v>14/12/2012</v>
          </cell>
          <cell r="Z1250" t="str">
            <v>Đợt 2/2012</v>
          </cell>
          <cell r="AA1250">
            <v>12055658</v>
          </cell>
        </row>
        <row r="1251">
          <cell r="O1251" t="str">
            <v>Nguyễn Quang Đông, Sinh ngày 08/08/1983</v>
          </cell>
          <cell r="P1251">
            <v>12055659</v>
          </cell>
          <cell r="Q1251" t="str">
            <v xml:space="preserve">Nguyễn Quang </v>
          </cell>
          <cell r="R1251" t="str">
            <v>Đông</v>
          </cell>
          <cell r="S1251" t="str">
            <v>Nguyễn Quang Đông</v>
          </cell>
          <cell r="T1251" t="str">
            <v xml:space="preserve">Nam </v>
          </cell>
          <cell r="U1251" t="str">
            <v>08/08/1983</v>
          </cell>
          <cell r="V1251" t="str">
            <v xml:space="preserve">Nghệ An </v>
          </cell>
          <cell r="W1251" t="str">
            <v>Quản lý kinh tế</v>
          </cell>
          <cell r="X1251">
            <v>2951</v>
          </cell>
          <cell r="Y1251" t="str">
            <v>14/12/2012</v>
          </cell>
          <cell r="Z1251" t="str">
            <v>Đợt 2/2012</v>
          </cell>
          <cell r="AA1251">
            <v>12055659</v>
          </cell>
        </row>
        <row r="1252">
          <cell r="O1252" t="str">
            <v>Nguyễn Hữu Đức, Sinh ngày 05/04/1986</v>
          </cell>
          <cell r="P1252">
            <v>12055660</v>
          </cell>
          <cell r="Q1252" t="str">
            <v xml:space="preserve">Nguyễn Hữu </v>
          </cell>
          <cell r="R1252" t="str">
            <v>Đức</v>
          </cell>
          <cell r="S1252" t="str">
            <v>Nguyễn Hữu Đức</v>
          </cell>
          <cell r="T1252" t="str">
            <v xml:space="preserve">Nam </v>
          </cell>
          <cell r="U1252" t="str">
            <v>05/04/1986</v>
          </cell>
          <cell r="V1252" t="str">
            <v xml:space="preserve">Nghệ An </v>
          </cell>
          <cell r="W1252" t="str">
            <v>Quản lý kinh tế</v>
          </cell>
          <cell r="X1252">
            <v>2951</v>
          </cell>
          <cell r="Y1252" t="str">
            <v>14/12/2012</v>
          </cell>
          <cell r="Z1252" t="str">
            <v>Đợt 2/2012</v>
          </cell>
          <cell r="AA1252">
            <v>12055660</v>
          </cell>
        </row>
        <row r="1253">
          <cell r="O1253" t="str">
            <v>Nguyễn Thị Giang, Sinh ngày 24/06/1981</v>
          </cell>
          <cell r="P1253">
            <v>12055661</v>
          </cell>
          <cell r="Q1253" t="str">
            <v xml:space="preserve">Nguyễn Thị </v>
          </cell>
          <cell r="R1253" t="str">
            <v>Giang</v>
          </cell>
          <cell r="S1253" t="str">
            <v>Nguyễn Thị Giang</v>
          </cell>
          <cell r="T1253" t="str">
            <v>Nữ</v>
          </cell>
          <cell r="U1253" t="str">
            <v>24/06/1981</v>
          </cell>
          <cell r="V1253" t="str">
            <v xml:space="preserve">Nghệ An </v>
          </cell>
          <cell r="W1253" t="str">
            <v>Quản lý kinh tế</v>
          </cell>
          <cell r="X1253">
            <v>2951</v>
          </cell>
          <cell r="Y1253" t="str">
            <v>14/12/2012</v>
          </cell>
          <cell r="Z1253" t="str">
            <v>Đợt 2/2012</v>
          </cell>
          <cell r="AA1253">
            <v>12055661</v>
          </cell>
        </row>
        <row r="1254">
          <cell r="O1254" t="str">
            <v>Lê Đăng Giáp, Sinh ngày 07/02/1972</v>
          </cell>
          <cell r="P1254">
            <v>12055662</v>
          </cell>
          <cell r="Q1254" t="str">
            <v xml:space="preserve">Lê Đăng </v>
          </cell>
          <cell r="R1254" t="str">
            <v>Giáp</v>
          </cell>
          <cell r="S1254" t="str">
            <v>Lê Đăng Giáp</v>
          </cell>
          <cell r="T1254" t="str">
            <v>Nam</v>
          </cell>
          <cell r="U1254" t="str">
            <v>07/02/1972</v>
          </cell>
          <cell r="V1254" t="str">
            <v xml:space="preserve">Nghệ An </v>
          </cell>
          <cell r="W1254" t="str">
            <v>Quản lý kinh tế</v>
          </cell>
          <cell r="X1254">
            <v>2951</v>
          </cell>
          <cell r="Y1254" t="str">
            <v>14/12/2012</v>
          </cell>
          <cell r="Z1254" t="str">
            <v>Đợt 2/2012</v>
          </cell>
          <cell r="AA1254">
            <v>12055662</v>
          </cell>
        </row>
        <row r="1255">
          <cell r="O1255" t="str">
            <v>Nguyễn Duy Hà, Sinh ngày 25/01/1984</v>
          </cell>
          <cell r="P1255">
            <v>12055663</v>
          </cell>
          <cell r="Q1255" t="str">
            <v xml:space="preserve">Nguyễn Duy </v>
          </cell>
          <cell r="R1255" t="str">
            <v>Hà</v>
          </cell>
          <cell r="S1255" t="str">
            <v>Nguyễn Duy Hà</v>
          </cell>
          <cell r="T1255" t="str">
            <v xml:space="preserve">Nam </v>
          </cell>
          <cell r="U1255" t="str">
            <v>25/01/1984</v>
          </cell>
          <cell r="V1255" t="str">
            <v>Hà Tĩnh</v>
          </cell>
          <cell r="W1255" t="str">
            <v>Quản lý kinh tế</v>
          </cell>
          <cell r="X1255">
            <v>2951</v>
          </cell>
          <cell r="Y1255" t="str">
            <v>14/12/2012</v>
          </cell>
          <cell r="Z1255" t="str">
            <v>Đợt 2/2012</v>
          </cell>
          <cell r="AA1255">
            <v>12055663</v>
          </cell>
        </row>
        <row r="1256">
          <cell r="O1256" t="str">
            <v>Trần Văn Hà, Sinh ngày 20/07/1986</v>
          </cell>
          <cell r="P1256">
            <v>12055664</v>
          </cell>
          <cell r="Q1256" t="str">
            <v xml:space="preserve">Trần Văn </v>
          </cell>
          <cell r="R1256" t="str">
            <v>Hà</v>
          </cell>
          <cell r="S1256" t="str">
            <v>Trần Văn Hà</v>
          </cell>
          <cell r="T1256" t="str">
            <v xml:space="preserve">Nam </v>
          </cell>
          <cell r="U1256" t="str">
            <v>20/07/1986</v>
          </cell>
          <cell r="V1256" t="str">
            <v xml:space="preserve">Nghệ An </v>
          </cell>
          <cell r="W1256" t="str">
            <v>Quản lý kinh tế</v>
          </cell>
          <cell r="X1256">
            <v>2951</v>
          </cell>
          <cell r="Y1256" t="str">
            <v>14/12/2012</v>
          </cell>
          <cell r="Z1256" t="str">
            <v>Đợt 2/2012</v>
          </cell>
          <cell r="AA1256">
            <v>12055664</v>
          </cell>
        </row>
        <row r="1257">
          <cell r="O1257" t="str">
            <v>Phạm Thanh Hải, Sinh ngày 01/01/1981</v>
          </cell>
          <cell r="P1257">
            <v>12055665</v>
          </cell>
          <cell r="Q1257" t="str">
            <v xml:space="preserve">Phạm Thanh </v>
          </cell>
          <cell r="R1257" t="str">
            <v>Hải</v>
          </cell>
          <cell r="S1257" t="str">
            <v>Phạm Thanh Hải</v>
          </cell>
          <cell r="T1257" t="str">
            <v xml:space="preserve">Nam </v>
          </cell>
          <cell r="U1257" t="str">
            <v>01/01/1981</v>
          </cell>
          <cell r="V1257" t="str">
            <v xml:space="preserve">Nghệ An </v>
          </cell>
          <cell r="W1257" t="str">
            <v>Quản lý kinh tế</v>
          </cell>
          <cell r="X1257">
            <v>2951</v>
          </cell>
          <cell r="Y1257" t="str">
            <v>14/12/2012</v>
          </cell>
          <cell r="Z1257" t="str">
            <v>Đợt 2/2012</v>
          </cell>
          <cell r="AA1257">
            <v>12055665</v>
          </cell>
        </row>
        <row r="1258">
          <cell r="O1258" t="str">
            <v>Nguyễn Bá Hảo, Sinh ngày 27/02/1969</v>
          </cell>
          <cell r="P1258">
            <v>12055666</v>
          </cell>
          <cell r="Q1258" t="str">
            <v xml:space="preserve">Nguyễn Bá </v>
          </cell>
          <cell r="R1258" t="str">
            <v>Hảo</v>
          </cell>
          <cell r="S1258" t="str">
            <v>Nguyễn Bá Hảo</v>
          </cell>
          <cell r="T1258" t="str">
            <v>Nam</v>
          </cell>
          <cell r="U1258" t="str">
            <v>27/02/1969</v>
          </cell>
          <cell r="V1258" t="str">
            <v xml:space="preserve">Nghệ An </v>
          </cell>
          <cell r="W1258" t="str">
            <v>Quản lý kinh tế</v>
          </cell>
          <cell r="X1258">
            <v>2951</v>
          </cell>
          <cell r="Y1258" t="str">
            <v>14/12/2012</v>
          </cell>
          <cell r="Z1258" t="str">
            <v>Đợt 2/2012</v>
          </cell>
          <cell r="AA1258">
            <v>12055666</v>
          </cell>
        </row>
        <row r="1259">
          <cell r="O1259" t="str">
            <v>Đinh Thu Hiền, Sinh ngày 15/12/1986</v>
          </cell>
          <cell r="P1259">
            <v>12055667</v>
          </cell>
          <cell r="Q1259" t="str">
            <v xml:space="preserve">Đinh Thu </v>
          </cell>
          <cell r="R1259" t="str">
            <v>Hiền</v>
          </cell>
          <cell r="S1259" t="str">
            <v>Đinh Thu Hiền</v>
          </cell>
          <cell r="T1259" t="str">
            <v>Nữ</v>
          </cell>
          <cell r="U1259" t="str">
            <v>15/12/1986</v>
          </cell>
          <cell r="V1259" t="str">
            <v xml:space="preserve">Nghệ An </v>
          </cell>
          <cell r="W1259" t="str">
            <v>Quản lý kinh tế</v>
          </cell>
          <cell r="X1259">
            <v>2951</v>
          </cell>
          <cell r="Y1259" t="str">
            <v>14/12/2012</v>
          </cell>
          <cell r="Z1259" t="str">
            <v>Đợt 2/2012</v>
          </cell>
          <cell r="AA1259">
            <v>12055667</v>
          </cell>
        </row>
        <row r="1260">
          <cell r="O1260" t="str">
            <v>Chu Thị Hoài, Sinh ngày 19/01/1981</v>
          </cell>
          <cell r="P1260">
            <v>12055668</v>
          </cell>
          <cell r="Q1260" t="str">
            <v xml:space="preserve">Chu Thị </v>
          </cell>
          <cell r="R1260" t="str">
            <v>Hoài</v>
          </cell>
          <cell r="S1260" t="str">
            <v>Chu Thị Hoài</v>
          </cell>
          <cell r="T1260" t="str">
            <v>Nữ</v>
          </cell>
          <cell r="U1260" t="str">
            <v>19/01/1981</v>
          </cell>
          <cell r="V1260" t="str">
            <v xml:space="preserve">Nghệ An </v>
          </cell>
          <cell r="W1260" t="str">
            <v>Quản lý kinh tế</v>
          </cell>
          <cell r="X1260">
            <v>2951</v>
          </cell>
          <cell r="Y1260" t="str">
            <v>14/12/2012</v>
          </cell>
          <cell r="Z1260" t="str">
            <v>Đợt 2/2012</v>
          </cell>
          <cell r="AA1260">
            <v>12055668</v>
          </cell>
        </row>
        <row r="1261">
          <cell r="O1261" t="str">
            <v>Nguyễn Quốc Hoàn, Sinh ngày 29/06/1979</v>
          </cell>
          <cell r="P1261">
            <v>12055669</v>
          </cell>
          <cell r="Q1261" t="str">
            <v xml:space="preserve">Nguyễn Quốc </v>
          </cell>
          <cell r="R1261" t="str">
            <v>Hoàn</v>
          </cell>
          <cell r="S1261" t="str">
            <v>Nguyễn Quốc Hoàn</v>
          </cell>
          <cell r="T1261" t="str">
            <v xml:space="preserve">Nam </v>
          </cell>
          <cell r="U1261" t="str">
            <v>29/06/1979</v>
          </cell>
          <cell r="V1261" t="str">
            <v xml:space="preserve">Nghệ An </v>
          </cell>
          <cell r="W1261" t="str">
            <v>Quản lý kinh tế</v>
          </cell>
          <cell r="X1261">
            <v>2951</v>
          </cell>
          <cell r="Y1261" t="str">
            <v>14/12/2012</v>
          </cell>
          <cell r="Z1261" t="str">
            <v>Đợt 2/2012</v>
          </cell>
          <cell r="AA1261">
            <v>12055669</v>
          </cell>
        </row>
        <row r="1262">
          <cell r="O1262" t="str">
            <v>Trần Thị Hồng, Sinh ngày 13/10/1972</v>
          </cell>
          <cell r="P1262">
            <v>12055670</v>
          </cell>
          <cell r="Q1262" t="str">
            <v xml:space="preserve">Trần Thị </v>
          </cell>
          <cell r="R1262" t="str">
            <v>Hồng</v>
          </cell>
          <cell r="S1262" t="str">
            <v>Trần Thị Hồng</v>
          </cell>
          <cell r="T1262" t="str">
            <v>Nữ</v>
          </cell>
          <cell r="U1262" t="str">
            <v>13/10/1972</v>
          </cell>
          <cell r="V1262" t="str">
            <v xml:space="preserve">Nghệ An </v>
          </cell>
          <cell r="W1262" t="str">
            <v>Quản lý kinh tế</v>
          </cell>
          <cell r="X1262">
            <v>2951</v>
          </cell>
          <cell r="Y1262" t="str">
            <v>14/12/2012</v>
          </cell>
          <cell r="Z1262" t="str">
            <v>Đợt 2/2012</v>
          </cell>
          <cell r="AA1262">
            <v>12055670</v>
          </cell>
        </row>
        <row r="1263">
          <cell r="O1263" t="str">
            <v>Phạm Mạnh Hùng, Sinh ngày 09/04/1986</v>
          </cell>
          <cell r="P1263">
            <v>12055671</v>
          </cell>
          <cell r="Q1263" t="str">
            <v xml:space="preserve">Phạm Mạnh </v>
          </cell>
          <cell r="R1263" t="str">
            <v>Hùng</v>
          </cell>
          <cell r="S1263" t="str">
            <v>Phạm Mạnh Hùng</v>
          </cell>
          <cell r="T1263" t="str">
            <v xml:space="preserve">Nam </v>
          </cell>
          <cell r="U1263" t="str">
            <v>09/04/1986</v>
          </cell>
          <cell r="V1263" t="str">
            <v xml:space="preserve">Nghệ An </v>
          </cell>
          <cell r="W1263" t="str">
            <v>Quản lý kinh tế</v>
          </cell>
          <cell r="X1263">
            <v>2951</v>
          </cell>
          <cell r="Y1263" t="str">
            <v>14/12/2012</v>
          </cell>
          <cell r="Z1263" t="str">
            <v>Đợt 2/2012</v>
          </cell>
          <cell r="AA1263">
            <v>12055671</v>
          </cell>
        </row>
        <row r="1264">
          <cell r="O1264" t="str">
            <v>Bùi Việt Hùng, Sinh ngày 29/03/1973</v>
          </cell>
          <cell r="P1264">
            <v>12055672</v>
          </cell>
          <cell r="Q1264" t="str">
            <v xml:space="preserve">Bùi Việt </v>
          </cell>
          <cell r="R1264" t="str">
            <v>Hùng</v>
          </cell>
          <cell r="S1264" t="str">
            <v>Bùi Việt Hùng</v>
          </cell>
          <cell r="T1264" t="str">
            <v xml:space="preserve">Nam </v>
          </cell>
          <cell r="U1264" t="str">
            <v>29/03/1973</v>
          </cell>
          <cell r="V1264" t="str">
            <v>Hà Tĩnh</v>
          </cell>
          <cell r="W1264" t="str">
            <v>Quản lý kinh tế</v>
          </cell>
          <cell r="X1264">
            <v>2951</v>
          </cell>
          <cell r="Y1264" t="str">
            <v>14/12/2012</v>
          </cell>
          <cell r="Z1264" t="str">
            <v>Đợt 2/2012</v>
          </cell>
          <cell r="AA1264">
            <v>12055672</v>
          </cell>
        </row>
        <row r="1265">
          <cell r="O1265" t="str">
            <v>Thái Quang Huy, Sinh ngày 29/04/1979</v>
          </cell>
          <cell r="P1265">
            <v>12055673</v>
          </cell>
          <cell r="Q1265" t="str">
            <v xml:space="preserve">Thái Quang </v>
          </cell>
          <cell r="R1265" t="str">
            <v>Huy</v>
          </cell>
          <cell r="S1265" t="str">
            <v>Thái Quang Huy</v>
          </cell>
          <cell r="T1265" t="str">
            <v xml:space="preserve">Nam </v>
          </cell>
          <cell r="U1265" t="str">
            <v>29/04/1979</v>
          </cell>
          <cell r="V1265" t="str">
            <v xml:space="preserve">Nghệ An </v>
          </cell>
          <cell r="W1265" t="str">
            <v>Quản lý kinh tế</v>
          </cell>
          <cell r="X1265">
            <v>2951</v>
          </cell>
          <cell r="Y1265" t="str">
            <v>14/12/2012</v>
          </cell>
          <cell r="Z1265" t="str">
            <v>Đợt 2/2012</v>
          </cell>
          <cell r="AA1265">
            <v>12055673</v>
          </cell>
        </row>
        <row r="1266">
          <cell r="O1266" t="str">
            <v>Nguyễn Thị Thanh Huyền, Sinh ngày 20/12/1980</v>
          </cell>
          <cell r="P1266">
            <v>12055674</v>
          </cell>
          <cell r="Q1266" t="str">
            <v xml:space="preserve">Nguyễn Thị Thanh </v>
          </cell>
          <cell r="R1266" t="str">
            <v>Huyền</v>
          </cell>
          <cell r="S1266" t="str">
            <v>Nguyễn Thị Thanh Huyền</v>
          </cell>
          <cell r="T1266" t="str">
            <v>Nữ</v>
          </cell>
          <cell r="U1266" t="str">
            <v>20/12/1980</v>
          </cell>
          <cell r="V1266" t="str">
            <v xml:space="preserve">Nghệ An </v>
          </cell>
          <cell r="W1266" t="str">
            <v>Quản lý kinh tế</v>
          </cell>
          <cell r="X1266">
            <v>2951</v>
          </cell>
          <cell r="Y1266" t="str">
            <v>14/12/2012</v>
          </cell>
          <cell r="Z1266" t="str">
            <v>Đợt 2/2012</v>
          </cell>
          <cell r="AA1266">
            <v>12055674</v>
          </cell>
        </row>
        <row r="1267">
          <cell r="O1267" t="str">
            <v>Trương Thị Thanh Huyền, Sinh ngày 16/10/1983</v>
          </cell>
          <cell r="P1267">
            <v>12055675</v>
          </cell>
          <cell r="Q1267" t="str">
            <v xml:space="preserve">Trương Thị Thanh </v>
          </cell>
          <cell r="R1267" t="str">
            <v>Huyền</v>
          </cell>
          <cell r="S1267" t="str">
            <v>Trương Thị Thanh Huyền</v>
          </cell>
          <cell r="T1267" t="str">
            <v>Nữ</v>
          </cell>
          <cell r="U1267" t="str">
            <v>16/10/1983</v>
          </cell>
          <cell r="V1267" t="str">
            <v xml:space="preserve">Nghệ An </v>
          </cell>
          <cell r="W1267" t="str">
            <v>Quản lý kinh tế</v>
          </cell>
          <cell r="X1267">
            <v>2951</v>
          </cell>
          <cell r="Y1267" t="str">
            <v>14/12/2012</v>
          </cell>
          <cell r="Z1267" t="str">
            <v>Đợt 2/2012</v>
          </cell>
          <cell r="AA1267">
            <v>12055675</v>
          </cell>
        </row>
        <row r="1268">
          <cell r="O1268" t="str">
            <v>Vương Thị Thành Hưng, Sinh ngày 05/01/1983</v>
          </cell>
          <cell r="P1268">
            <v>12055676</v>
          </cell>
          <cell r="Q1268" t="str">
            <v xml:space="preserve">Vương Thị Thành </v>
          </cell>
          <cell r="R1268" t="str">
            <v>Hưng</v>
          </cell>
          <cell r="S1268" t="str">
            <v>Vương Thị Thành Hưng</v>
          </cell>
          <cell r="T1268" t="str">
            <v>Nữ</v>
          </cell>
          <cell r="U1268" t="str">
            <v>05/01/1983</v>
          </cell>
          <cell r="V1268" t="str">
            <v xml:space="preserve">Nghệ An </v>
          </cell>
          <cell r="W1268" t="str">
            <v>Quản lý kinh tế</v>
          </cell>
          <cell r="X1268">
            <v>2951</v>
          </cell>
          <cell r="Y1268" t="str">
            <v>14/12/2012</v>
          </cell>
          <cell r="Z1268" t="str">
            <v>Đợt 2/2012</v>
          </cell>
          <cell r="AA1268">
            <v>12055676</v>
          </cell>
        </row>
        <row r="1269">
          <cell r="O1269" t="str">
            <v>Nguyễn Giang Hương, Sinh ngày 13/01/1985</v>
          </cell>
          <cell r="P1269">
            <v>12055677</v>
          </cell>
          <cell r="Q1269" t="str">
            <v xml:space="preserve">Nguyễn Giang </v>
          </cell>
          <cell r="R1269" t="str">
            <v>Hương</v>
          </cell>
          <cell r="S1269" t="str">
            <v>Nguyễn Giang Hương</v>
          </cell>
          <cell r="T1269" t="str">
            <v>Nữ</v>
          </cell>
          <cell r="U1269" t="str">
            <v>13/01/1985</v>
          </cell>
          <cell r="V1269" t="str">
            <v xml:space="preserve">Nghệ An </v>
          </cell>
          <cell r="W1269" t="str">
            <v>Quản lý kinh tế</v>
          </cell>
          <cell r="X1269">
            <v>2951</v>
          </cell>
          <cell r="Y1269" t="str">
            <v>14/12/2012</v>
          </cell>
          <cell r="Z1269" t="str">
            <v>Đợt 2/2012</v>
          </cell>
          <cell r="AA1269">
            <v>12055677</v>
          </cell>
        </row>
        <row r="1270">
          <cell r="O1270" t="str">
            <v>Nguyễn Phấn Khởi, Sinh ngày 02/11/1985</v>
          </cell>
          <cell r="P1270">
            <v>12055678</v>
          </cell>
          <cell r="Q1270" t="str">
            <v xml:space="preserve">Nguyễn Phấn </v>
          </cell>
          <cell r="R1270" t="str">
            <v>Khởi</v>
          </cell>
          <cell r="S1270" t="str">
            <v>Nguyễn Phấn Khởi</v>
          </cell>
          <cell r="T1270" t="str">
            <v xml:space="preserve">Nam </v>
          </cell>
          <cell r="U1270" t="str">
            <v>02/11/1985</v>
          </cell>
          <cell r="V1270" t="str">
            <v xml:space="preserve">Nghệ An </v>
          </cell>
          <cell r="W1270" t="str">
            <v>Quản lý kinh tế</v>
          </cell>
          <cell r="X1270">
            <v>2951</v>
          </cell>
          <cell r="Y1270" t="str">
            <v>14/12/2012</v>
          </cell>
          <cell r="Z1270" t="str">
            <v>Đợt 2/2012</v>
          </cell>
          <cell r="AA1270">
            <v>12055678</v>
          </cell>
        </row>
        <row r="1271">
          <cell r="O1271" t="str">
            <v>Nguyễn Văn Kiều, Sinh ngày 20/02/1986</v>
          </cell>
          <cell r="P1271">
            <v>12055679</v>
          </cell>
          <cell r="Q1271" t="str">
            <v xml:space="preserve">Nguyễn Văn </v>
          </cell>
          <cell r="R1271" t="str">
            <v>Kiều</v>
          </cell>
          <cell r="S1271" t="str">
            <v>Nguyễn Văn Kiều</v>
          </cell>
          <cell r="T1271" t="str">
            <v xml:space="preserve">Nam </v>
          </cell>
          <cell r="U1271" t="str">
            <v>20/02/1986</v>
          </cell>
          <cell r="V1271" t="str">
            <v xml:space="preserve">Nghệ An </v>
          </cell>
          <cell r="W1271" t="str">
            <v>Quản lý kinh tế</v>
          </cell>
          <cell r="X1271">
            <v>2951</v>
          </cell>
          <cell r="Y1271" t="str">
            <v>14/12/2012</v>
          </cell>
          <cell r="Z1271" t="str">
            <v>Đợt 2/2012</v>
          </cell>
          <cell r="AA1271">
            <v>12055679</v>
          </cell>
        </row>
        <row r="1272">
          <cell r="O1272" t="str">
            <v>Hồ Khánh Lâm, Sinh ngày 02/12/1985</v>
          </cell>
          <cell r="P1272">
            <v>12055680</v>
          </cell>
          <cell r="Q1272" t="str">
            <v xml:space="preserve">Hồ Khánh </v>
          </cell>
          <cell r="R1272" t="str">
            <v>Lâm</v>
          </cell>
          <cell r="S1272" t="str">
            <v>Hồ Khánh Lâm</v>
          </cell>
          <cell r="T1272" t="str">
            <v xml:space="preserve">Nam </v>
          </cell>
          <cell r="U1272" t="str">
            <v>02/12/1985</v>
          </cell>
          <cell r="V1272" t="str">
            <v xml:space="preserve">Nghệ An </v>
          </cell>
          <cell r="W1272" t="str">
            <v>Quản lý kinh tế</v>
          </cell>
          <cell r="X1272">
            <v>2951</v>
          </cell>
          <cell r="Y1272" t="str">
            <v>14/12/2012</v>
          </cell>
          <cell r="Z1272" t="str">
            <v>Đợt 2/2012</v>
          </cell>
          <cell r="AA1272">
            <v>12055680</v>
          </cell>
        </row>
        <row r="1273">
          <cell r="O1273" t="str">
            <v>Nguyễn Thanh Minh, Sinh ngày 10/02/1978</v>
          </cell>
          <cell r="P1273">
            <v>12055681</v>
          </cell>
          <cell r="Q1273" t="str">
            <v xml:space="preserve">Nguyễn Thanh </v>
          </cell>
          <cell r="R1273" t="str">
            <v>Minh</v>
          </cell>
          <cell r="S1273" t="str">
            <v>Nguyễn Thanh Minh</v>
          </cell>
          <cell r="T1273" t="str">
            <v xml:space="preserve">Nam </v>
          </cell>
          <cell r="U1273" t="str">
            <v>10/02/1978</v>
          </cell>
          <cell r="V1273" t="str">
            <v xml:space="preserve">Nghệ An </v>
          </cell>
          <cell r="W1273" t="str">
            <v>Quản lý kinh tế</v>
          </cell>
          <cell r="X1273">
            <v>2951</v>
          </cell>
          <cell r="Y1273" t="str">
            <v>14/12/2012</v>
          </cell>
          <cell r="Z1273" t="str">
            <v>Đợt 2/2012</v>
          </cell>
          <cell r="AA1273">
            <v>12055681</v>
          </cell>
        </row>
        <row r="1274">
          <cell r="O1274" t="str">
            <v>Nguyễn Thị Mai Nhàn, Sinh ngày 07/08/1980</v>
          </cell>
          <cell r="P1274">
            <v>12055682</v>
          </cell>
          <cell r="Q1274" t="str">
            <v xml:space="preserve">Nguyễn Thị Mai </v>
          </cell>
          <cell r="R1274" t="str">
            <v>Nhàn</v>
          </cell>
          <cell r="S1274" t="str">
            <v>Nguyễn Thị Mai Nhàn</v>
          </cell>
          <cell r="T1274" t="str">
            <v>Nữ</v>
          </cell>
          <cell r="U1274" t="str">
            <v>07/08/1980</v>
          </cell>
          <cell r="V1274" t="str">
            <v xml:space="preserve">Nghệ An </v>
          </cell>
          <cell r="W1274" t="str">
            <v>Quản lý kinh tế</v>
          </cell>
          <cell r="X1274">
            <v>2951</v>
          </cell>
          <cell r="Y1274" t="str">
            <v>14/12/2012</v>
          </cell>
          <cell r="Z1274" t="str">
            <v>Đợt 2/2012</v>
          </cell>
          <cell r="AA1274">
            <v>12055682</v>
          </cell>
        </row>
        <row r="1275">
          <cell r="O1275" t="str">
            <v>Nguyễn Thị Nhung, Sinh ngày 20/07/1983</v>
          </cell>
          <cell r="P1275">
            <v>12055683</v>
          </cell>
          <cell r="Q1275" t="str">
            <v xml:space="preserve">Nguyễn Thị </v>
          </cell>
          <cell r="R1275" t="str">
            <v>Nhung</v>
          </cell>
          <cell r="S1275" t="str">
            <v>Nguyễn Thị Nhung</v>
          </cell>
          <cell r="T1275" t="str">
            <v>Nữ</v>
          </cell>
          <cell r="U1275" t="str">
            <v>20/07/1983</v>
          </cell>
          <cell r="V1275" t="str">
            <v xml:space="preserve">Nghệ An </v>
          </cell>
          <cell r="W1275" t="str">
            <v>Quản lý kinh tế</v>
          </cell>
          <cell r="X1275">
            <v>2951</v>
          </cell>
          <cell r="Y1275" t="str">
            <v>14/12/2012</v>
          </cell>
          <cell r="Z1275" t="str">
            <v>Đợt 2/2012</v>
          </cell>
          <cell r="AA1275">
            <v>12055683</v>
          </cell>
        </row>
        <row r="1276">
          <cell r="O1276" t="str">
            <v>Cao Thị Lan Phương, Sinh ngày 13/12/1985</v>
          </cell>
          <cell r="P1276">
            <v>12055684</v>
          </cell>
          <cell r="Q1276" t="str">
            <v xml:space="preserve">Cao Thị Lan </v>
          </cell>
          <cell r="R1276" t="str">
            <v>Phương</v>
          </cell>
          <cell r="S1276" t="str">
            <v>Cao Thị Lan Phương</v>
          </cell>
          <cell r="T1276" t="str">
            <v>Nữ</v>
          </cell>
          <cell r="U1276" t="str">
            <v>13/12/1985</v>
          </cell>
          <cell r="V1276" t="str">
            <v xml:space="preserve">Nghệ An </v>
          </cell>
          <cell r="W1276" t="str">
            <v>Quản lý kinh tế</v>
          </cell>
          <cell r="X1276">
            <v>2951</v>
          </cell>
          <cell r="Y1276" t="str">
            <v>14/12/2012</v>
          </cell>
          <cell r="Z1276" t="str">
            <v>Đợt 2/2012</v>
          </cell>
          <cell r="AA1276">
            <v>12055684</v>
          </cell>
        </row>
        <row r="1277">
          <cell r="O1277" t="str">
            <v>Phan Ngọc Quang, Sinh ngày 28/11/1986</v>
          </cell>
          <cell r="P1277">
            <v>12055685</v>
          </cell>
          <cell r="Q1277" t="str">
            <v xml:space="preserve">Phan Ngọc </v>
          </cell>
          <cell r="R1277" t="str">
            <v>Quang</v>
          </cell>
          <cell r="S1277" t="str">
            <v>Phan Ngọc Quang</v>
          </cell>
          <cell r="T1277" t="str">
            <v xml:space="preserve">Nam </v>
          </cell>
          <cell r="U1277" t="str">
            <v>28/11/1986</v>
          </cell>
          <cell r="V1277" t="str">
            <v xml:space="preserve">Nghệ An </v>
          </cell>
          <cell r="W1277" t="str">
            <v>Quản lý kinh tế</v>
          </cell>
          <cell r="X1277">
            <v>2951</v>
          </cell>
          <cell r="Y1277" t="str">
            <v>14/12/2012</v>
          </cell>
          <cell r="Z1277" t="str">
            <v>Đợt 2/2012</v>
          </cell>
          <cell r="AA1277">
            <v>12055685</v>
          </cell>
        </row>
        <row r="1278">
          <cell r="O1278" t="str">
            <v>Nguyễn Minh Sâm, Sinh ngày 22/12/1978</v>
          </cell>
          <cell r="P1278">
            <v>12055686</v>
          </cell>
          <cell r="Q1278" t="str">
            <v xml:space="preserve">Nguyễn Minh </v>
          </cell>
          <cell r="R1278" t="str">
            <v>Sâm</v>
          </cell>
          <cell r="S1278" t="str">
            <v>Nguyễn Minh Sâm</v>
          </cell>
          <cell r="T1278" t="str">
            <v xml:space="preserve">Nam </v>
          </cell>
          <cell r="U1278" t="str">
            <v>22/12/1978</v>
          </cell>
          <cell r="V1278" t="str">
            <v>Lạng Sơn</v>
          </cell>
          <cell r="W1278" t="str">
            <v>Quản lý kinh tế</v>
          </cell>
          <cell r="X1278">
            <v>2951</v>
          </cell>
          <cell r="Y1278" t="str">
            <v>14/12/2012</v>
          </cell>
          <cell r="Z1278" t="str">
            <v>Đợt 2/2012</v>
          </cell>
          <cell r="AA1278">
            <v>12055686</v>
          </cell>
        </row>
        <row r="1279">
          <cell r="O1279" t="str">
            <v>Mai Sỹ Thanh Sơn, Sinh ngày 19/02/1980</v>
          </cell>
          <cell r="P1279">
            <v>12055687</v>
          </cell>
          <cell r="Q1279" t="str">
            <v xml:space="preserve">Mai Sỹ Thanh </v>
          </cell>
          <cell r="R1279" t="str">
            <v>Sơn</v>
          </cell>
          <cell r="S1279" t="str">
            <v>Mai Sỹ Thanh Sơn</v>
          </cell>
          <cell r="T1279" t="str">
            <v xml:space="preserve">Nam </v>
          </cell>
          <cell r="U1279" t="str">
            <v>19/02/1980</v>
          </cell>
          <cell r="V1279" t="str">
            <v xml:space="preserve">Nghệ An </v>
          </cell>
          <cell r="W1279" t="str">
            <v>Quản lý kinh tế</v>
          </cell>
          <cell r="X1279">
            <v>2951</v>
          </cell>
          <cell r="Y1279" t="str">
            <v>14/12/2012</v>
          </cell>
          <cell r="Z1279" t="str">
            <v>Đợt 2/2012</v>
          </cell>
          <cell r="AA1279">
            <v>12055687</v>
          </cell>
        </row>
        <row r="1280">
          <cell r="O1280" t="str">
            <v>Phạm Trường Sơn, Sinh ngày 07/12/1976</v>
          </cell>
          <cell r="P1280">
            <v>12055688</v>
          </cell>
          <cell r="Q1280" t="str">
            <v xml:space="preserve">Phạm Trường </v>
          </cell>
          <cell r="R1280" t="str">
            <v>Sơn</v>
          </cell>
          <cell r="S1280" t="str">
            <v>Phạm Trường Sơn</v>
          </cell>
          <cell r="T1280" t="str">
            <v xml:space="preserve">Nam </v>
          </cell>
          <cell r="U1280" t="str">
            <v>07/12/1976</v>
          </cell>
          <cell r="V1280" t="str">
            <v xml:space="preserve">Nghệ An </v>
          </cell>
          <cell r="W1280" t="str">
            <v>Quản lý kinh tế</v>
          </cell>
          <cell r="X1280">
            <v>2951</v>
          </cell>
          <cell r="Y1280" t="str">
            <v>14/12/2012</v>
          </cell>
          <cell r="Z1280" t="str">
            <v>Đợt 2/2012</v>
          </cell>
          <cell r="AA1280">
            <v>12055688</v>
          </cell>
        </row>
        <row r="1281">
          <cell r="O1281" t="str">
            <v>Tăng Đình Tạo, Sinh ngày 25/03/1982</v>
          </cell>
          <cell r="P1281">
            <v>12055689</v>
          </cell>
          <cell r="Q1281" t="str">
            <v xml:space="preserve">Tăng Đình </v>
          </cell>
          <cell r="R1281" t="str">
            <v>Tạo</v>
          </cell>
          <cell r="S1281" t="str">
            <v>Tăng Đình Tạo</v>
          </cell>
          <cell r="T1281" t="str">
            <v xml:space="preserve">Nam </v>
          </cell>
          <cell r="U1281" t="str">
            <v>25/03/1982</v>
          </cell>
          <cell r="V1281" t="str">
            <v xml:space="preserve">Nghệ An </v>
          </cell>
          <cell r="W1281" t="str">
            <v>Quản lý kinh tế</v>
          </cell>
          <cell r="X1281">
            <v>2951</v>
          </cell>
          <cell r="Y1281" t="str">
            <v>14/12/2012</v>
          </cell>
          <cell r="Z1281" t="str">
            <v>Đợt 2/2012</v>
          </cell>
          <cell r="AA1281">
            <v>12055689</v>
          </cell>
        </row>
        <row r="1282">
          <cell r="O1282" t="str">
            <v>Đỗ Thị Thanh Tâm, Sinh ngày 15/11/1982</v>
          </cell>
          <cell r="P1282">
            <v>12055690</v>
          </cell>
          <cell r="Q1282" t="str">
            <v xml:space="preserve">Đỗ Thị Thanh </v>
          </cell>
          <cell r="R1282" t="str">
            <v>Tâm</v>
          </cell>
          <cell r="S1282" t="str">
            <v>Đỗ Thị Thanh Tâm</v>
          </cell>
          <cell r="T1282" t="str">
            <v>Nữ</v>
          </cell>
          <cell r="U1282" t="str">
            <v>15/11/1982</v>
          </cell>
          <cell r="V1282" t="str">
            <v xml:space="preserve">Nghệ An </v>
          </cell>
          <cell r="W1282" t="str">
            <v>Quản lý kinh tế</v>
          </cell>
          <cell r="X1282">
            <v>2951</v>
          </cell>
          <cell r="Y1282" t="str">
            <v>14/12/2012</v>
          </cell>
          <cell r="Z1282" t="str">
            <v>Đợt 2/2012</v>
          </cell>
          <cell r="AA1282">
            <v>12055690</v>
          </cell>
        </row>
        <row r="1283">
          <cell r="O1283" t="str">
            <v>Nguyễn Kỳ Thanh, Sinh ngày 11/04/1986</v>
          </cell>
          <cell r="P1283">
            <v>12055691</v>
          </cell>
          <cell r="Q1283" t="str">
            <v xml:space="preserve">Nguyễn Kỳ </v>
          </cell>
          <cell r="R1283" t="str">
            <v>Thanh</v>
          </cell>
          <cell r="S1283" t="str">
            <v>Nguyễn Kỳ Thanh</v>
          </cell>
          <cell r="T1283" t="str">
            <v xml:space="preserve">Nam </v>
          </cell>
          <cell r="U1283" t="str">
            <v>11/04/1986</v>
          </cell>
          <cell r="V1283" t="str">
            <v xml:space="preserve">Nghệ An </v>
          </cell>
          <cell r="W1283" t="str">
            <v>Quản lý kinh tế</v>
          </cell>
          <cell r="X1283">
            <v>2951</v>
          </cell>
          <cell r="Y1283" t="str">
            <v>14/12/2012</v>
          </cell>
          <cell r="Z1283" t="str">
            <v>Đợt 2/2012</v>
          </cell>
          <cell r="AA1283">
            <v>12055691</v>
          </cell>
        </row>
        <row r="1284">
          <cell r="O1284" t="str">
            <v>Đoàn Thị Thanh, Sinh ngày 05/04/1983</v>
          </cell>
          <cell r="P1284">
            <v>12055692</v>
          </cell>
          <cell r="Q1284" t="str">
            <v xml:space="preserve">Đoàn Thị </v>
          </cell>
          <cell r="R1284" t="str">
            <v>Thanh</v>
          </cell>
          <cell r="S1284" t="str">
            <v>Đoàn Thị Thanh</v>
          </cell>
          <cell r="T1284" t="str">
            <v>Nữ</v>
          </cell>
          <cell r="U1284" t="str">
            <v>05/04/1983</v>
          </cell>
          <cell r="V1284" t="str">
            <v xml:space="preserve">Nghệ An </v>
          </cell>
          <cell r="W1284" t="str">
            <v>Quản lý kinh tế</v>
          </cell>
          <cell r="X1284">
            <v>2951</v>
          </cell>
          <cell r="Y1284" t="str">
            <v>14/12/2012</v>
          </cell>
          <cell r="Z1284" t="str">
            <v>Đợt 2/2012</v>
          </cell>
          <cell r="AA1284">
            <v>12055692</v>
          </cell>
        </row>
        <row r="1285">
          <cell r="O1285" t="str">
            <v>Hồ Văn Thanh, Sinh ngày 26/06/1977</v>
          </cell>
          <cell r="P1285">
            <v>12055693</v>
          </cell>
          <cell r="Q1285" t="str">
            <v xml:space="preserve">Hồ Văn </v>
          </cell>
          <cell r="R1285" t="str">
            <v>Thanh</v>
          </cell>
          <cell r="S1285" t="str">
            <v>Hồ Văn Thanh</v>
          </cell>
          <cell r="T1285" t="str">
            <v xml:space="preserve">Nam </v>
          </cell>
          <cell r="U1285" t="str">
            <v>26/06/1977</v>
          </cell>
          <cell r="V1285" t="str">
            <v xml:space="preserve">Nghệ An </v>
          </cell>
          <cell r="W1285" t="str">
            <v>Quản lý kinh tế</v>
          </cell>
          <cell r="X1285">
            <v>2951</v>
          </cell>
          <cell r="Y1285" t="str">
            <v>14/12/2012</v>
          </cell>
          <cell r="Z1285" t="str">
            <v>Đợt 2/2012</v>
          </cell>
          <cell r="AA1285">
            <v>12055693</v>
          </cell>
        </row>
        <row r="1286">
          <cell r="O1286" t="str">
            <v>Trần Quỳnh Thao, Sinh ngày 06/04/1979</v>
          </cell>
          <cell r="P1286">
            <v>12055694</v>
          </cell>
          <cell r="Q1286" t="str">
            <v xml:space="preserve">Trần Quỳnh </v>
          </cell>
          <cell r="R1286" t="str">
            <v>Thao</v>
          </cell>
          <cell r="S1286" t="str">
            <v>Trần Quỳnh Thao</v>
          </cell>
          <cell r="T1286" t="str">
            <v xml:space="preserve">Nam </v>
          </cell>
          <cell r="U1286" t="str">
            <v>06/04/1979</v>
          </cell>
          <cell r="V1286" t="str">
            <v>Hà Tĩnh</v>
          </cell>
          <cell r="W1286" t="str">
            <v>Quản lý kinh tế</v>
          </cell>
          <cell r="X1286">
            <v>2951</v>
          </cell>
          <cell r="Y1286" t="str">
            <v>14/12/2012</v>
          </cell>
          <cell r="Z1286" t="str">
            <v>Đợt 2/2012</v>
          </cell>
          <cell r="AA1286">
            <v>12055694</v>
          </cell>
        </row>
        <row r="1287">
          <cell r="O1287" t="str">
            <v>Đặng Thị Thảo, Sinh ngày 03/03/1987</v>
          </cell>
          <cell r="P1287">
            <v>12055695</v>
          </cell>
          <cell r="Q1287" t="str">
            <v xml:space="preserve">Đặng Thị </v>
          </cell>
          <cell r="R1287" t="str">
            <v>Thảo</v>
          </cell>
          <cell r="S1287" t="str">
            <v>Đặng Thị Thảo</v>
          </cell>
          <cell r="T1287" t="str">
            <v>Nữ</v>
          </cell>
          <cell r="U1287" t="str">
            <v>03/03/1987</v>
          </cell>
          <cell r="V1287" t="str">
            <v xml:space="preserve">Nghệ An </v>
          </cell>
          <cell r="W1287" t="str">
            <v>Quản lý kinh tế</v>
          </cell>
          <cell r="X1287">
            <v>2951</v>
          </cell>
          <cell r="Y1287" t="str">
            <v>14/12/2012</v>
          </cell>
          <cell r="Z1287" t="str">
            <v>Đợt 2/2012</v>
          </cell>
          <cell r="AA1287">
            <v>12055695</v>
          </cell>
        </row>
        <row r="1288">
          <cell r="O1288" t="str">
            <v>Hoàng Văn Thế, Sinh ngày 20/06/1975</v>
          </cell>
          <cell r="P1288">
            <v>12055696</v>
          </cell>
          <cell r="Q1288" t="str">
            <v xml:space="preserve">Hoàng Văn </v>
          </cell>
          <cell r="R1288" t="str">
            <v>Thế</v>
          </cell>
          <cell r="S1288" t="str">
            <v>Hoàng Văn Thế</v>
          </cell>
          <cell r="T1288" t="str">
            <v xml:space="preserve">Nam </v>
          </cell>
          <cell r="U1288" t="str">
            <v>20/06/1975</v>
          </cell>
          <cell r="V1288" t="str">
            <v xml:space="preserve">Nghệ An </v>
          </cell>
          <cell r="W1288" t="str">
            <v>Quản lý kinh tế</v>
          </cell>
          <cell r="X1288">
            <v>2951</v>
          </cell>
          <cell r="Y1288" t="str">
            <v>14/12/2012</v>
          </cell>
          <cell r="Z1288" t="str">
            <v>Đợt 2/2012</v>
          </cell>
          <cell r="AA1288">
            <v>12055696</v>
          </cell>
        </row>
        <row r="1289">
          <cell r="O1289" t="str">
            <v>Lê Thị Thanh Thủy, Sinh ngày 22/09/1982</v>
          </cell>
          <cell r="P1289">
            <v>12055697</v>
          </cell>
          <cell r="Q1289" t="str">
            <v xml:space="preserve">Lê Thị Thanh </v>
          </cell>
          <cell r="R1289" t="str">
            <v>Thủy</v>
          </cell>
          <cell r="S1289" t="str">
            <v>Lê Thị Thanh Thủy</v>
          </cell>
          <cell r="T1289" t="str">
            <v>Nữ</v>
          </cell>
          <cell r="U1289" t="str">
            <v>22/09/1982</v>
          </cell>
          <cell r="V1289" t="str">
            <v xml:space="preserve">Nghệ An </v>
          </cell>
          <cell r="W1289" t="str">
            <v>Quản lý kinh tế</v>
          </cell>
          <cell r="X1289">
            <v>2951</v>
          </cell>
          <cell r="Y1289" t="str">
            <v>14/12/2012</v>
          </cell>
          <cell r="Z1289" t="str">
            <v>Đợt 2/2012</v>
          </cell>
          <cell r="AA1289">
            <v>12055697</v>
          </cell>
        </row>
        <row r="1290">
          <cell r="O1290" t="str">
            <v>Nguyễn Thị Mai Thương, Sinh ngày 12/01/1984</v>
          </cell>
          <cell r="P1290">
            <v>12055698</v>
          </cell>
          <cell r="Q1290" t="str">
            <v xml:space="preserve">Nguyễn Thị Mai </v>
          </cell>
          <cell r="R1290" t="str">
            <v>Thương</v>
          </cell>
          <cell r="S1290" t="str">
            <v>Nguyễn Thị Mai Thương</v>
          </cell>
          <cell r="T1290" t="str">
            <v>Nữ</v>
          </cell>
          <cell r="U1290" t="str">
            <v>12/01/1984</v>
          </cell>
          <cell r="V1290" t="str">
            <v xml:space="preserve">Nghệ An </v>
          </cell>
          <cell r="W1290" t="str">
            <v>Quản lý kinh tế</v>
          </cell>
          <cell r="X1290">
            <v>2951</v>
          </cell>
          <cell r="Y1290" t="str">
            <v>14/12/2012</v>
          </cell>
          <cell r="Z1290" t="str">
            <v>Đợt 2/2012</v>
          </cell>
          <cell r="AA1290">
            <v>12055698</v>
          </cell>
        </row>
        <row r="1291">
          <cell r="O1291" t="str">
            <v>Nguyễn Đức Tiến, Sinh ngày 02/09/1988</v>
          </cell>
          <cell r="P1291">
            <v>12055699</v>
          </cell>
          <cell r="Q1291" t="str">
            <v xml:space="preserve">Nguyễn Đức </v>
          </cell>
          <cell r="R1291" t="str">
            <v>Tiến</v>
          </cell>
          <cell r="S1291" t="str">
            <v>Nguyễn Đức Tiến</v>
          </cell>
          <cell r="T1291" t="str">
            <v xml:space="preserve">Nam </v>
          </cell>
          <cell r="U1291" t="str">
            <v>02/09/1988</v>
          </cell>
          <cell r="V1291" t="str">
            <v>Hà Tĩnh</v>
          </cell>
          <cell r="W1291" t="str">
            <v>Quản lý kinh tế</v>
          </cell>
          <cell r="X1291">
            <v>2951</v>
          </cell>
          <cell r="Y1291" t="str">
            <v>14/12/2012</v>
          </cell>
          <cell r="Z1291" t="str">
            <v>Đợt 2/2012</v>
          </cell>
          <cell r="AA1291">
            <v>12055699</v>
          </cell>
        </row>
        <row r="1292">
          <cell r="O1292" t="str">
            <v>Nguyễn Trọng Trung, Sinh ngày 14/03/1979</v>
          </cell>
          <cell r="P1292">
            <v>12055700</v>
          </cell>
          <cell r="Q1292" t="str">
            <v xml:space="preserve">Nguyễn Trọng </v>
          </cell>
          <cell r="R1292" t="str">
            <v>Trung</v>
          </cell>
          <cell r="S1292" t="str">
            <v>Nguyễn Trọng Trung</v>
          </cell>
          <cell r="T1292" t="str">
            <v xml:space="preserve">Nam </v>
          </cell>
          <cell r="U1292" t="str">
            <v>14/03/1979</v>
          </cell>
          <cell r="V1292" t="str">
            <v xml:space="preserve">Nghệ An </v>
          </cell>
          <cell r="W1292" t="str">
            <v>Quản lý kinh tế</v>
          </cell>
          <cell r="X1292">
            <v>2951</v>
          </cell>
          <cell r="Y1292" t="str">
            <v>14/12/2012</v>
          </cell>
          <cell r="Z1292" t="str">
            <v>Đợt 2/2012</v>
          </cell>
          <cell r="AA1292">
            <v>12055700</v>
          </cell>
        </row>
        <row r="1293">
          <cell r="O1293" t="str">
            <v>Lê Anh Tuấn, Sinh ngày 01/09/1971</v>
          </cell>
          <cell r="P1293">
            <v>12055701</v>
          </cell>
          <cell r="Q1293" t="str">
            <v xml:space="preserve">Lê Anh </v>
          </cell>
          <cell r="R1293" t="str">
            <v>Tuấn</v>
          </cell>
          <cell r="S1293" t="str">
            <v>Lê Anh Tuấn</v>
          </cell>
          <cell r="T1293" t="str">
            <v xml:space="preserve">Nam </v>
          </cell>
          <cell r="U1293" t="str">
            <v>01/09/1971</v>
          </cell>
          <cell r="V1293" t="str">
            <v xml:space="preserve">Nghệ An </v>
          </cell>
          <cell r="W1293" t="str">
            <v>Quản lý kinh tế</v>
          </cell>
          <cell r="X1293">
            <v>2951</v>
          </cell>
          <cell r="Y1293" t="str">
            <v>14/12/2012</v>
          </cell>
          <cell r="Z1293" t="str">
            <v>Đợt 2/2012</v>
          </cell>
          <cell r="AA1293">
            <v>12055701</v>
          </cell>
        </row>
        <row r="1294">
          <cell r="O1294" t="str">
            <v>Nguyễn Thanh Tuấn, Sinh ngày 20/02/1979</v>
          </cell>
          <cell r="P1294">
            <v>12055702</v>
          </cell>
          <cell r="Q1294" t="str">
            <v xml:space="preserve">Nguyễn Thanh </v>
          </cell>
          <cell r="R1294" t="str">
            <v>Tuấn</v>
          </cell>
          <cell r="S1294" t="str">
            <v>Nguyễn Thanh Tuấn</v>
          </cell>
          <cell r="T1294" t="str">
            <v>Nam</v>
          </cell>
          <cell r="U1294" t="str">
            <v>20/02/1979</v>
          </cell>
          <cell r="V1294" t="str">
            <v xml:space="preserve">Nghệ An </v>
          </cell>
          <cell r="W1294" t="str">
            <v>Quản lý kinh tế</v>
          </cell>
          <cell r="X1294">
            <v>2951</v>
          </cell>
          <cell r="Y1294" t="str">
            <v>14/12/2012</v>
          </cell>
          <cell r="Z1294" t="str">
            <v>Đợt 2/2012</v>
          </cell>
          <cell r="AA1294">
            <v>12055702</v>
          </cell>
        </row>
        <row r="1295">
          <cell r="O1295" t="str">
            <v>Đinh Trọng Vinh, Sinh ngày 04/05/1979</v>
          </cell>
          <cell r="P1295">
            <v>12055703</v>
          </cell>
          <cell r="Q1295" t="str">
            <v xml:space="preserve">Đinh Trọng </v>
          </cell>
          <cell r="R1295" t="str">
            <v>Vinh</v>
          </cell>
          <cell r="S1295" t="str">
            <v>Đinh Trọng Vinh</v>
          </cell>
          <cell r="T1295" t="str">
            <v xml:space="preserve">Nam </v>
          </cell>
          <cell r="U1295" t="str">
            <v>04/05/1979</v>
          </cell>
          <cell r="V1295" t="str">
            <v xml:space="preserve">Nghệ An </v>
          </cell>
          <cell r="W1295" t="str">
            <v>Quản lý kinh tế</v>
          </cell>
          <cell r="X1295">
            <v>2951</v>
          </cell>
          <cell r="Y1295" t="str">
            <v>14/12/2012</v>
          </cell>
          <cell r="Z1295" t="str">
            <v>Đợt 2/2012</v>
          </cell>
          <cell r="AA1295">
            <v>12055703</v>
          </cell>
        </row>
        <row r="1296">
          <cell r="O1296" t="str">
            <v>Lê Hải Anh, Sinh ngày 20/06/1983</v>
          </cell>
          <cell r="P1296">
            <v>12055704</v>
          </cell>
          <cell r="Q1296" t="str">
            <v xml:space="preserve">Lê Hải </v>
          </cell>
          <cell r="R1296" t="str">
            <v>Anh</v>
          </cell>
          <cell r="S1296" t="str">
            <v>Lê Hải Anh</v>
          </cell>
          <cell r="T1296" t="str">
            <v>Nam</v>
          </cell>
          <cell r="U1296" t="str">
            <v>20/06/1983</v>
          </cell>
          <cell r="V1296" t="str">
            <v>Hà Nội</v>
          </cell>
          <cell r="W1296" t="str">
            <v>Quản lý kinh tế</v>
          </cell>
          <cell r="X1296">
            <v>2951</v>
          </cell>
          <cell r="Y1296" t="str">
            <v>14/12/2012</v>
          </cell>
          <cell r="Z1296" t="str">
            <v>Đợt 2/2012</v>
          </cell>
          <cell r="AA1296">
            <v>12055704</v>
          </cell>
        </row>
        <row r="1297">
          <cell r="O1297" t="str">
            <v>Trịnh Phương Anh, Sinh ngày 17/01/1986</v>
          </cell>
          <cell r="P1297">
            <v>12055705</v>
          </cell>
          <cell r="Q1297" t="str">
            <v xml:space="preserve">Trịnh Phương </v>
          </cell>
          <cell r="R1297" t="str">
            <v>Anh</v>
          </cell>
          <cell r="S1297" t="str">
            <v>Trịnh Phương Anh</v>
          </cell>
          <cell r="T1297" t="str">
            <v>Nữ</v>
          </cell>
          <cell r="U1297" t="str">
            <v>17/01/1986</v>
          </cell>
          <cell r="V1297" t="str">
            <v>Thái Bình</v>
          </cell>
          <cell r="W1297" t="str">
            <v>Quản lý kinh tế</v>
          </cell>
          <cell r="X1297">
            <v>2951</v>
          </cell>
          <cell r="Y1297" t="str">
            <v>14/12/2012</v>
          </cell>
          <cell r="Z1297" t="str">
            <v>Đợt 2/2012</v>
          </cell>
          <cell r="AA1297">
            <v>12055705</v>
          </cell>
        </row>
        <row r="1298">
          <cell r="O1298" t="str">
            <v>Đặng Văn Bấc, Sinh ngày 25/07/1977</v>
          </cell>
          <cell r="P1298">
            <v>12055706</v>
          </cell>
          <cell r="Q1298" t="str">
            <v xml:space="preserve">Đặng Văn </v>
          </cell>
          <cell r="R1298" t="str">
            <v>Bấc</v>
          </cell>
          <cell r="S1298" t="str">
            <v>Đặng Văn Bấc</v>
          </cell>
          <cell r="T1298" t="str">
            <v>Nam</v>
          </cell>
          <cell r="U1298" t="str">
            <v>25/07/1977</v>
          </cell>
          <cell r="V1298" t="str">
            <v>Thái Bình</v>
          </cell>
          <cell r="W1298" t="str">
            <v>Quản lý kinh tế</v>
          </cell>
          <cell r="X1298">
            <v>2951</v>
          </cell>
          <cell r="Y1298" t="str">
            <v>14/12/2012</v>
          </cell>
          <cell r="Z1298" t="str">
            <v>Đợt 2/2012</v>
          </cell>
          <cell r="AA1298">
            <v>12055706</v>
          </cell>
        </row>
        <row r="1299">
          <cell r="O1299" t="str">
            <v>Nguyễn Quý Bình, Sinh ngày 02/09/1979</v>
          </cell>
          <cell r="P1299">
            <v>12055707</v>
          </cell>
          <cell r="Q1299" t="str">
            <v xml:space="preserve">Nguyễn Quý </v>
          </cell>
          <cell r="R1299" t="str">
            <v>Bình</v>
          </cell>
          <cell r="S1299" t="str">
            <v>Nguyễn Quý Bình</v>
          </cell>
          <cell r="T1299" t="str">
            <v>Nam</v>
          </cell>
          <cell r="U1299" t="str">
            <v>02/09/1979</v>
          </cell>
          <cell r="V1299" t="str">
            <v>Hà Nội</v>
          </cell>
          <cell r="W1299" t="str">
            <v>Quản lý kinh tế</v>
          </cell>
          <cell r="X1299">
            <v>2951</v>
          </cell>
          <cell r="Y1299" t="str">
            <v>14/12/2012</v>
          </cell>
          <cell r="Z1299" t="str">
            <v>Đợt 2/2012</v>
          </cell>
          <cell r="AA1299">
            <v>12055707</v>
          </cell>
        </row>
        <row r="1300">
          <cell r="O1300" t="str">
            <v>Nguyễn Văn Bình, Sinh ngày 30/10/1983</v>
          </cell>
          <cell r="P1300">
            <v>12055708</v>
          </cell>
          <cell r="Q1300" t="str">
            <v xml:space="preserve">Nguyễn Văn </v>
          </cell>
          <cell r="R1300" t="str">
            <v>Bình</v>
          </cell>
          <cell r="S1300" t="str">
            <v>Nguyễn Văn Bình</v>
          </cell>
          <cell r="T1300" t="str">
            <v>Nam</v>
          </cell>
          <cell r="U1300" t="str">
            <v>30/10/1983</v>
          </cell>
          <cell r="V1300" t="str">
            <v>Bắc Ninh</v>
          </cell>
          <cell r="W1300" t="str">
            <v>Quản lý kinh tế</v>
          </cell>
          <cell r="X1300">
            <v>2951</v>
          </cell>
          <cell r="Y1300" t="str">
            <v>14/12/2012</v>
          </cell>
          <cell r="Z1300" t="str">
            <v>Đợt 2/2012</v>
          </cell>
          <cell r="AA1300">
            <v>12055708</v>
          </cell>
        </row>
        <row r="1301">
          <cell r="O1301" t="str">
            <v>Phạm Văn Bình, Sinh ngày 01/12/1969</v>
          </cell>
          <cell r="P1301">
            <v>12055709</v>
          </cell>
          <cell r="Q1301" t="str">
            <v xml:space="preserve">Phạm Văn </v>
          </cell>
          <cell r="R1301" t="str">
            <v>Bình</v>
          </cell>
          <cell r="S1301" t="str">
            <v>Phạm Văn Bình</v>
          </cell>
          <cell r="T1301" t="str">
            <v>Nam</v>
          </cell>
          <cell r="U1301" t="str">
            <v>01/12/1969</v>
          </cell>
          <cell r="V1301" t="str">
            <v>Hải Dương</v>
          </cell>
          <cell r="W1301" t="str">
            <v>Quản lý kinh tế</v>
          </cell>
          <cell r="X1301">
            <v>2951</v>
          </cell>
          <cell r="Y1301" t="str">
            <v>14/12/2012</v>
          </cell>
          <cell r="Z1301" t="str">
            <v>Đợt 2/2012</v>
          </cell>
          <cell r="AA1301">
            <v>12055709</v>
          </cell>
        </row>
        <row r="1302">
          <cell r="O1302" t="str">
            <v>Cao Thị Cẩm, Sinh ngày 19/03/1982</v>
          </cell>
          <cell r="P1302">
            <v>12055710</v>
          </cell>
          <cell r="Q1302" t="str">
            <v xml:space="preserve">Cao Thị </v>
          </cell>
          <cell r="R1302" t="str">
            <v>Cẩm</v>
          </cell>
          <cell r="S1302" t="str">
            <v>Cao Thị Cẩm</v>
          </cell>
          <cell r="T1302" t="str">
            <v>Nữ</v>
          </cell>
          <cell r="U1302" t="str">
            <v>19/03/1982</v>
          </cell>
          <cell r="V1302" t="str">
            <v>Hải Phòng</v>
          </cell>
          <cell r="W1302" t="str">
            <v>Quản lý kinh tế</v>
          </cell>
          <cell r="X1302">
            <v>2951</v>
          </cell>
          <cell r="Y1302" t="str">
            <v>14/12/2012</v>
          </cell>
          <cell r="Z1302" t="str">
            <v>Đợt 2/2012</v>
          </cell>
          <cell r="AA1302">
            <v>12055710</v>
          </cell>
        </row>
        <row r="1303">
          <cell r="O1303" t="str">
            <v>Nguyễn Tuấn Cường, Sinh ngày 22/04/1976</v>
          </cell>
          <cell r="P1303">
            <v>12055711</v>
          </cell>
          <cell r="Q1303" t="str">
            <v xml:space="preserve">Nguyễn Tuấn </v>
          </cell>
          <cell r="R1303" t="str">
            <v>Cường</v>
          </cell>
          <cell r="S1303" t="str">
            <v>Nguyễn Tuấn Cường</v>
          </cell>
          <cell r="T1303" t="str">
            <v>Nam</v>
          </cell>
          <cell r="U1303" t="str">
            <v>22/04/1976</v>
          </cell>
          <cell r="V1303" t="str">
            <v>Hà Nội</v>
          </cell>
          <cell r="W1303" t="str">
            <v>Quản lý kinh tế</v>
          </cell>
          <cell r="X1303">
            <v>2951</v>
          </cell>
          <cell r="Y1303" t="str">
            <v>14/12/2012</v>
          </cell>
          <cell r="Z1303" t="str">
            <v>Đợt 2/2012</v>
          </cell>
          <cell r="AA1303">
            <v>12055711</v>
          </cell>
        </row>
        <row r="1304">
          <cell r="O1304" t="str">
            <v>Tạ Bá Cường, Sinh ngày 26/04/1980</v>
          </cell>
          <cell r="P1304">
            <v>12055712</v>
          </cell>
          <cell r="Q1304" t="str">
            <v xml:space="preserve">Tạ Bá </v>
          </cell>
          <cell r="R1304" t="str">
            <v>Cường</v>
          </cell>
          <cell r="S1304" t="str">
            <v>Tạ Bá Cường</v>
          </cell>
          <cell r="T1304" t="str">
            <v>Nam</v>
          </cell>
          <cell r="U1304" t="str">
            <v>26/04/1980</v>
          </cell>
          <cell r="V1304" t="str">
            <v>Thái Bình</v>
          </cell>
          <cell r="W1304" t="str">
            <v>Quản lý kinh tế</v>
          </cell>
          <cell r="X1304">
            <v>2951</v>
          </cell>
          <cell r="Y1304" t="str">
            <v>14/12/2012</v>
          </cell>
          <cell r="Z1304" t="str">
            <v>Đợt 2/2012</v>
          </cell>
          <cell r="AA1304">
            <v>12055712</v>
          </cell>
        </row>
        <row r="1305">
          <cell r="O1305" t="str">
            <v>Hoàng Thị Bích Diệp, Sinh ngày 02/12/1984</v>
          </cell>
          <cell r="P1305">
            <v>12055713</v>
          </cell>
          <cell r="Q1305" t="str">
            <v xml:space="preserve">Hoàng Thị Bích </v>
          </cell>
          <cell r="R1305" t="str">
            <v>Diệp</v>
          </cell>
          <cell r="S1305" t="str">
            <v>Hoàng Thị Bích Diệp</v>
          </cell>
          <cell r="T1305" t="str">
            <v>Nữ</v>
          </cell>
          <cell r="U1305" t="str">
            <v>02/12/1984</v>
          </cell>
          <cell r="V1305" t="str">
            <v>Tuyên Quang</v>
          </cell>
          <cell r="W1305" t="str">
            <v>Quản lý kinh tế</v>
          </cell>
          <cell r="X1305">
            <v>2951</v>
          </cell>
          <cell r="Y1305" t="str">
            <v>14/12/2012</v>
          </cell>
          <cell r="Z1305" t="str">
            <v>Đợt 2/2012</v>
          </cell>
          <cell r="AA1305">
            <v>12055713</v>
          </cell>
        </row>
        <row r="1306">
          <cell r="O1306" t="str">
            <v>Vũ Thị Doan, Sinh ngày 23/09/1990</v>
          </cell>
          <cell r="P1306">
            <v>12055714</v>
          </cell>
          <cell r="Q1306" t="str">
            <v xml:space="preserve">Vũ Thị </v>
          </cell>
          <cell r="R1306" t="str">
            <v>Doan</v>
          </cell>
          <cell r="S1306" t="str">
            <v>Vũ Thị Doan</v>
          </cell>
          <cell r="T1306" t="str">
            <v>Nữ</v>
          </cell>
          <cell r="U1306" t="str">
            <v>23/09/1990</v>
          </cell>
          <cell r="V1306" t="str">
            <v>Thái Bình</v>
          </cell>
          <cell r="W1306" t="str">
            <v>Quản lý kinh tế</v>
          </cell>
          <cell r="X1306">
            <v>2951</v>
          </cell>
          <cell r="Y1306" t="str">
            <v>14/12/2012</v>
          </cell>
          <cell r="Z1306" t="str">
            <v>Đợt 2/2012</v>
          </cell>
          <cell r="AA1306">
            <v>12055714</v>
          </cell>
        </row>
        <row r="1307">
          <cell r="O1307" t="str">
            <v>Ngô Thị Dung, Sinh ngày 04/04/1983</v>
          </cell>
          <cell r="P1307">
            <v>12055715</v>
          </cell>
          <cell r="Q1307" t="str">
            <v xml:space="preserve">Ngô Thị </v>
          </cell>
          <cell r="R1307" t="str">
            <v>Dung</v>
          </cell>
          <cell r="S1307" t="str">
            <v>Ngô Thị Dung</v>
          </cell>
          <cell r="T1307" t="str">
            <v>Nữ</v>
          </cell>
          <cell r="U1307" t="str">
            <v>04/04/1983</v>
          </cell>
          <cell r="V1307" t="str">
            <v>Hà Nội</v>
          </cell>
          <cell r="W1307" t="str">
            <v>Quản lý kinh tế</v>
          </cell>
          <cell r="X1307">
            <v>2951</v>
          </cell>
          <cell r="Y1307" t="str">
            <v>14/12/2012</v>
          </cell>
          <cell r="Z1307" t="str">
            <v>Đợt 2/2012</v>
          </cell>
          <cell r="AA1307">
            <v>12055715</v>
          </cell>
        </row>
        <row r="1308">
          <cell r="O1308" t="str">
            <v>Bạch Thùy Dương, Sinh ngày 29/01/1980</v>
          </cell>
          <cell r="P1308">
            <v>12055717</v>
          </cell>
          <cell r="Q1308" t="str">
            <v xml:space="preserve">Bạch Thùy </v>
          </cell>
          <cell r="R1308" t="str">
            <v>Dương</v>
          </cell>
          <cell r="S1308" t="str">
            <v>Bạch Thùy Dương</v>
          </cell>
          <cell r="T1308" t="str">
            <v>Nữ</v>
          </cell>
          <cell r="U1308" t="str">
            <v>29/01/1980</v>
          </cell>
          <cell r="V1308" t="str">
            <v>Hà Nội</v>
          </cell>
          <cell r="W1308" t="str">
            <v>Quản lý kinh tế</v>
          </cell>
          <cell r="X1308">
            <v>2951</v>
          </cell>
          <cell r="Y1308" t="str">
            <v>14/12/2012</v>
          </cell>
          <cell r="Z1308" t="str">
            <v>Đợt 2/2012</v>
          </cell>
          <cell r="AA1308">
            <v>12055717</v>
          </cell>
        </row>
        <row r="1309">
          <cell r="O1309" t="str">
            <v>Chu Hồng Dương, Sinh ngày 03/02/1977</v>
          </cell>
          <cell r="P1309">
            <v>12055718</v>
          </cell>
          <cell r="Q1309" t="str">
            <v xml:space="preserve">Chu Hồng </v>
          </cell>
          <cell r="R1309" t="str">
            <v>Dương</v>
          </cell>
          <cell r="S1309" t="str">
            <v>Chu Hồng Dương</v>
          </cell>
          <cell r="T1309" t="str">
            <v>Nam</v>
          </cell>
          <cell r="U1309" t="str">
            <v>03/02/1977</v>
          </cell>
          <cell r="V1309" t="str">
            <v>Hưng Yên</v>
          </cell>
          <cell r="W1309" t="str">
            <v>Quản lý kinh tế</v>
          </cell>
          <cell r="X1309">
            <v>2951</v>
          </cell>
          <cell r="Y1309" t="str">
            <v>14/12/2012</v>
          </cell>
          <cell r="Z1309" t="str">
            <v>Đợt 2/2012</v>
          </cell>
          <cell r="AA1309">
            <v>12055718</v>
          </cell>
        </row>
        <row r="1310">
          <cell r="O1310" t="str">
            <v>Khương Quý Dương, Sinh ngày 30/10/1980</v>
          </cell>
          <cell r="P1310">
            <v>12055719</v>
          </cell>
          <cell r="Q1310" t="str">
            <v xml:space="preserve">Khương Quý </v>
          </cell>
          <cell r="R1310" t="str">
            <v>Dương</v>
          </cell>
          <cell r="S1310" t="str">
            <v>Khương Quý Dương</v>
          </cell>
          <cell r="T1310" t="str">
            <v>Nam</v>
          </cell>
          <cell r="U1310" t="str">
            <v>30/10/1980</v>
          </cell>
          <cell r="V1310" t="str">
            <v>Nam Định</v>
          </cell>
          <cell r="W1310" t="str">
            <v>Quản lý kinh tế</v>
          </cell>
          <cell r="X1310">
            <v>2951</v>
          </cell>
          <cell r="Y1310" t="str">
            <v>14/12/2012</v>
          </cell>
          <cell r="Z1310" t="str">
            <v>Đợt 2/2012</v>
          </cell>
          <cell r="AA1310">
            <v>12055719</v>
          </cell>
        </row>
        <row r="1311">
          <cell r="O1311" t="str">
            <v>Nguyễn Văn Đạo, Sinh ngày 18/07/1982</v>
          </cell>
          <cell r="P1311">
            <v>12055720</v>
          </cell>
          <cell r="Q1311" t="str">
            <v xml:space="preserve">Nguyễn Văn </v>
          </cell>
          <cell r="R1311" t="str">
            <v>Đạo</v>
          </cell>
          <cell r="S1311" t="str">
            <v>Nguyễn Văn Đạo</v>
          </cell>
          <cell r="T1311" t="str">
            <v>Nam</v>
          </cell>
          <cell r="U1311" t="str">
            <v>18/07/1982</v>
          </cell>
          <cell r="V1311" t="str">
            <v>Hà Nội</v>
          </cell>
          <cell r="W1311" t="str">
            <v>Quản lý kinh tế</v>
          </cell>
          <cell r="X1311">
            <v>2951</v>
          </cell>
          <cell r="Y1311" t="str">
            <v>14/12/2012</v>
          </cell>
          <cell r="Z1311" t="str">
            <v>Đợt 2/2012</v>
          </cell>
          <cell r="AA1311">
            <v>12055720</v>
          </cell>
        </row>
        <row r="1312">
          <cell r="O1312" t="str">
            <v>Nguyễn Văn Định, Sinh ngày 01/12/1975</v>
          </cell>
          <cell r="P1312">
            <v>12055721</v>
          </cell>
          <cell r="Q1312" t="str">
            <v xml:space="preserve">Nguyễn Văn </v>
          </cell>
          <cell r="R1312" t="str">
            <v>Định</v>
          </cell>
          <cell r="S1312" t="str">
            <v>Nguyễn Văn Định</v>
          </cell>
          <cell r="T1312" t="str">
            <v>Nam</v>
          </cell>
          <cell r="U1312" t="str">
            <v>01/12/1975</v>
          </cell>
          <cell r="V1312" t="str">
            <v>Ninh Bình</v>
          </cell>
          <cell r="W1312" t="str">
            <v>Quản lý kinh tế</v>
          </cell>
          <cell r="X1312">
            <v>2951</v>
          </cell>
          <cell r="Y1312" t="str">
            <v>14/12/2012</v>
          </cell>
          <cell r="Z1312" t="str">
            <v>Đợt 2/2012</v>
          </cell>
          <cell r="AA1312">
            <v>12055721</v>
          </cell>
        </row>
        <row r="1313">
          <cell r="O1313" t="str">
            <v>Nguyễn Thị Đoài, Sinh ngày 13/07/1989</v>
          </cell>
          <cell r="P1313">
            <v>12055722</v>
          </cell>
          <cell r="Q1313" t="str">
            <v xml:space="preserve">Nguyễn Thị </v>
          </cell>
          <cell r="R1313" t="str">
            <v>Đoài</v>
          </cell>
          <cell r="S1313" t="str">
            <v>Nguyễn Thị Đoài</v>
          </cell>
          <cell r="T1313" t="str">
            <v>Nữ</v>
          </cell>
          <cell r="U1313" t="str">
            <v>13/07/1989</v>
          </cell>
          <cell r="V1313" t="str">
            <v>Hà Nội</v>
          </cell>
          <cell r="W1313" t="str">
            <v>Quản lý kinh tế</v>
          </cell>
          <cell r="X1313">
            <v>2951</v>
          </cell>
          <cell r="Y1313" t="str">
            <v>14/12/2012</v>
          </cell>
          <cell r="Z1313" t="str">
            <v>Đợt 2/2012</v>
          </cell>
          <cell r="AA1313">
            <v>12055722</v>
          </cell>
        </row>
        <row r="1314">
          <cell r="O1314" t="str">
            <v>Nguyễn Thị Giang, Sinh ngày 14/10/1985</v>
          </cell>
          <cell r="P1314">
            <v>12055723</v>
          </cell>
          <cell r="Q1314" t="str">
            <v xml:space="preserve">Nguyễn Thị </v>
          </cell>
          <cell r="R1314" t="str">
            <v>Giang</v>
          </cell>
          <cell r="S1314" t="str">
            <v>Nguyễn Thị Giang</v>
          </cell>
          <cell r="T1314" t="str">
            <v>Nữ</v>
          </cell>
          <cell r="U1314" t="str">
            <v>14/10/1985</v>
          </cell>
          <cell r="V1314" t="str">
            <v>Thanh Hóa</v>
          </cell>
          <cell r="W1314" t="str">
            <v>Quản lý kinh tế</v>
          </cell>
          <cell r="X1314">
            <v>2951</v>
          </cell>
          <cell r="Y1314" t="str">
            <v>14/12/2012</v>
          </cell>
          <cell r="Z1314" t="str">
            <v>Đợt 2/2012</v>
          </cell>
          <cell r="AA1314">
            <v>12055723</v>
          </cell>
        </row>
        <row r="1315">
          <cell r="O1315" t="str">
            <v>Nguyễn Tiến Giang, Sinh ngày 26/05/1984</v>
          </cell>
          <cell r="P1315">
            <v>12055724</v>
          </cell>
          <cell r="Q1315" t="str">
            <v xml:space="preserve">Nguyễn Tiến </v>
          </cell>
          <cell r="R1315" t="str">
            <v>Giang</v>
          </cell>
          <cell r="S1315" t="str">
            <v>Nguyễn Tiến Giang</v>
          </cell>
          <cell r="T1315" t="str">
            <v>Nam</v>
          </cell>
          <cell r="U1315" t="str">
            <v>26/05/1984</v>
          </cell>
          <cell r="V1315" t="str">
            <v>Vĩnh Phúc</v>
          </cell>
          <cell r="W1315" t="str">
            <v>Quản lý kinh tế</v>
          </cell>
          <cell r="X1315">
            <v>2951</v>
          </cell>
          <cell r="Y1315" t="str">
            <v>14/12/2012</v>
          </cell>
          <cell r="Z1315" t="str">
            <v>Đợt 2/2012</v>
          </cell>
          <cell r="AA1315">
            <v>12055724</v>
          </cell>
        </row>
        <row r="1316">
          <cell r="O1316" t="str">
            <v>Nguyễn Thị Ngọc Hà, Sinh ngày 12/11/1977</v>
          </cell>
          <cell r="P1316">
            <v>12055725</v>
          </cell>
          <cell r="Q1316" t="str">
            <v xml:space="preserve">Nguyễn Thị Ngọc </v>
          </cell>
          <cell r="R1316" t="str">
            <v>Hà</v>
          </cell>
          <cell r="S1316" t="str">
            <v>Nguyễn Thị Ngọc Hà</v>
          </cell>
          <cell r="T1316" t="str">
            <v>Nữ</v>
          </cell>
          <cell r="U1316" t="str">
            <v>12/11/1977</v>
          </cell>
          <cell r="V1316" t="str">
            <v>Bắc Ninh</v>
          </cell>
          <cell r="W1316" t="str">
            <v>Quản lý kinh tế</v>
          </cell>
          <cell r="X1316">
            <v>2951</v>
          </cell>
          <cell r="Y1316" t="str">
            <v>14/12/2012</v>
          </cell>
          <cell r="Z1316" t="str">
            <v>Đợt 2/2012</v>
          </cell>
          <cell r="AA1316">
            <v>12055725</v>
          </cell>
        </row>
        <row r="1317">
          <cell r="O1317" t="str">
            <v>Nguyễn Thị Hải, Sinh ngày 14/10/1984</v>
          </cell>
          <cell r="P1317">
            <v>12055726</v>
          </cell>
          <cell r="Q1317" t="str">
            <v xml:space="preserve">Nguyễn Thị </v>
          </cell>
          <cell r="R1317" t="str">
            <v>Hải</v>
          </cell>
          <cell r="S1317" t="str">
            <v>Nguyễn Thị Hải</v>
          </cell>
          <cell r="T1317" t="str">
            <v>Nữ</v>
          </cell>
          <cell r="U1317" t="str">
            <v>14/10/1984</v>
          </cell>
          <cell r="V1317" t="str">
            <v>Bắc Giang</v>
          </cell>
          <cell r="W1317" t="str">
            <v>Quản lý kinh tế</v>
          </cell>
          <cell r="X1317">
            <v>2951</v>
          </cell>
          <cell r="Y1317" t="str">
            <v>14/12/2012</v>
          </cell>
          <cell r="Z1317" t="str">
            <v>Đợt 2/2012</v>
          </cell>
          <cell r="AA1317">
            <v>12055726</v>
          </cell>
        </row>
        <row r="1318">
          <cell r="O1318" t="str">
            <v>Đỗ Thu Hằng, Sinh ngày 01/04/1980</v>
          </cell>
          <cell r="P1318">
            <v>12055727</v>
          </cell>
          <cell r="Q1318" t="str">
            <v xml:space="preserve">Đỗ Thu </v>
          </cell>
          <cell r="R1318" t="str">
            <v>Hằng</v>
          </cell>
          <cell r="S1318" t="str">
            <v>Đỗ Thu Hằng</v>
          </cell>
          <cell r="T1318" t="str">
            <v>Nữ</v>
          </cell>
          <cell r="U1318" t="str">
            <v>01/04/1980</v>
          </cell>
          <cell r="V1318" t="str">
            <v>Hà Nội</v>
          </cell>
          <cell r="W1318" t="str">
            <v>Quản lý kinh tế</v>
          </cell>
          <cell r="X1318">
            <v>2951</v>
          </cell>
          <cell r="Y1318" t="str">
            <v>14/12/2012</v>
          </cell>
          <cell r="Z1318" t="str">
            <v>Đợt 2/2012</v>
          </cell>
          <cell r="AA1318">
            <v>12055727</v>
          </cell>
        </row>
        <row r="1319">
          <cell r="O1319" t="str">
            <v>Lại Thị Thúy Hằng, Sinh ngày 05/10/1977</v>
          </cell>
          <cell r="P1319">
            <v>12055728</v>
          </cell>
          <cell r="Q1319" t="str">
            <v xml:space="preserve">Lại Thị Thúy </v>
          </cell>
          <cell r="R1319" t="str">
            <v>Hằng</v>
          </cell>
          <cell r="S1319" t="str">
            <v>Lại Thị Thúy Hằng</v>
          </cell>
          <cell r="T1319" t="str">
            <v>Nữ</v>
          </cell>
          <cell r="U1319" t="str">
            <v>05/10/1977</v>
          </cell>
          <cell r="V1319" t="str">
            <v>Hà Nội</v>
          </cell>
          <cell r="W1319" t="str">
            <v>Quản lý kinh tế</v>
          </cell>
          <cell r="X1319">
            <v>2951</v>
          </cell>
          <cell r="Y1319" t="str">
            <v>14/12/2012</v>
          </cell>
          <cell r="Z1319" t="str">
            <v>Đợt 2/2012</v>
          </cell>
          <cell r="AA1319">
            <v>12055728</v>
          </cell>
        </row>
        <row r="1320">
          <cell r="O1320" t="str">
            <v>Nguyễn Thị Thu Hằng, Sinh ngày 16/01/1983</v>
          </cell>
          <cell r="P1320">
            <v>12055729</v>
          </cell>
          <cell r="Q1320" t="str">
            <v xml:space="preserve">Nguyễn Thị Thu </v>
          </cell>
          <cell r="R1320" t="str">
            <v>Hằng</v>
          </cell>
          <cell r="S1320" t="str">
            <v>Nguyễn Thị Thu Hằng</v>
          </cell>
          <cell r="T1320" t="str">
            <v>Nữ</v>
          </cell>
          <cell r="U1320" t="str">
            <v>16/01/1983</v>
          </cell>
          <cell r="V1320" t="str">
            <v>Hà Nội</v>
          </cell>
          <cell r="W1320" t="str">
            <v>Quản lý kinh tế</v>
          </cell>
          <cell r="X1320">
            <v>2951</v>
          </cell>
          <cell r="Y1320" t="str">
            <v>14/12/2012</v>
          </cell>
          <cell r="Z1320" t="str">
            <v>Đợt 2/2012</v>
          </cell>
          <cell r="AA1320">
            <v>12055729</v>
          </cell>
        </row>
        <row r="1321">
          <cell r="O1321" t="str">
            <v>Đặng Thị Thu Hiền, Sinh ngày 03/09/1979</v>
          </cell>
          <cell r="P1321">
            <v>12055730</v>
          </cell>
          <cell r="Q1321" t="str">
            <v xml:space="preserve">Đặng Thị Thu </v>
          </cell>
          <cell r="R1321" t="str">
            <v>Hiền</v>
          </cell>
          <cell r="S1321" t="str">
            <v>Đặng Thị Thu Hiền</v>
          </cell>
          <cell r="T1321" t="str">
            <v>Nữ</v>
          </cell>
          <cell r="U1321" t="str">
            <v>03/09/1979</v>
          </cell>
          <cell r="V1321" t="str">
            <v>Hà Nam</v>
          </cell>
          <cell r="W1321" t="str">
            <v>Quản lý kinh tế</v>
          </cell>
          <cell r="X1321">
            <v>2951</v>
          </cell>
          <cell r="Y1321" t="str">
            <v>14/12/2012</v>
          </cell>
          <cell r="Z1321" t="str">
            <v>Đợt 2/2012</v>
          </cell>
          <cell r="AA1321">
            <v>12055730</v>
          </cell>
        </row>
        <row r="1322">
          <cell r="O1322" t="str">
            <v>Thái Lương Hiền, Sinh ngày 13/07/1979</v>
          </cell>
          <cell r="P1322">
            <v>12055731</v>
          </cell>
          <cell r="Q1322" t="str">
            <v xml:space="preserve">Thái Lương </v>
          </cell>
          <cell r="R1322" t="str">
            <v>Hiền</v>
          </cell>
          <cell r="S1322" t="str">
            <v>Thái Lương Hiền</v>
          </cell>
          <cell r="T1322" t="str">
            <v>Nữ</v>
          </cell>
          <cell r="U1322" t="str">
            <v>13/07/1979</v>
          </cell>
          <cell r="V1322" t="str">
            <v xml:space="preserve">Nghệ An </v>
          </cell>
          <cell r="W1322" t="str">
            <v>Quản lý kinh tế</v>
          </cell>
          <cell r="X1322">
            <v>2951</v>
          </cell>
          <cell r="Y1322" t="str">
            <v>14/12/2012</v>
          </cell>
          <cell r="Z1322" t="str">
            <v>Đợt 2/2012</v>
          </cell>
          <cell r="AA1322">
            <v>12055731</v>
          </cell>
        </row>
        <row r="1323">
          <cell r="O1323" t="str">
            <v>Nghiêm Trần Hiệp, Sinh ngày 14/03/1988</v>
          </cell>
          <cell r="P1323">
            <v>12055732</v>
          </cell>
          <cell r="Q1323" t="str">
            <v xml:space="preserve">Nghiêm Trần </v>
          </cell>
          <cell r="R1323" t="str">
            <v>Hiệp</v>
          </cell>
          <cell r="S1323" t="str">
            <v>Nghiêm Trần Hiệp</v>
          </cell>
          <cell r="T1323" t="str">
            <v>Nam</v>
          </cell>
          <cell r="U1323" t="str">
            <v>14/03/1988</v>
          </cell>
          <cell r="V1323" t="str">
            <v>Hà Nội</v>
          </cell>
          <cell r="W1323" t="str">
            <v>Quản lý kinh tế</v>
          </cell>
          <cell r="X1323">
            <v>2951</v>
          </cell>
          <cell r="Y1323" t="str">
            <v>14/12/2012</v>
          </cell>
          <cell r="Z1323" t="str">
            <v>Đợt 2/2012</v>
          </cell>
          <cell r="AA1323">
            <v>12055732</v>
          </cell>
        </row>
        <row r="1324">
          <cell r="O1324" t="str">
            <v>Đỗ Thị Phương Hoa, Sinh ngày 26/03/1975</v>
          </cell>
          <cell r="P1324">
            <v>12055733</v>
          </cell>
          <cell r="Q1324" t="str">
            <v xml:space="preserve">Đỗ Thị Phương </v>
          </cell>
          <cell r="R1324" t="str">
            <v>Hoa</v>
          </cell>
          <cell r="S1324" t="str">
            <v>Đỗ Thị Phương Hoa</v>
          </cell>
          <cell r="T1324" t="str">
            <v>Nữ</v>
          </cell>
          <cell r="U1324" t="str">
            <v>26/03/1975</v>
          </cell>
          <cell r="V1324" t="str">
            <v>Hà Nội</v>
          </cell>
          <cell r="W1324" t="str">
            <v>Quản lý kinh tế</v>
          </cell>
          <cell r="X1324">
            <v>2951</v>
          </cell>
          <cell r="Y1324" t="str">
            <v>14/12/2012</v>
          </cell>
          <cell r="Z1324" t="str">
            <v>Đợt 2/2012</v>
          </cell>
          <cell r="AA1324">
            <v>12055733</v>
          </cell>
        </row>
        <row r="1325">
          <cell r="O1325" t="str">
            <v>Tăng Thị Thanh Hòa, Sinh ngày 14/03/1979</v>
          </cell>
          <cell r="P1325">
            <v>12055734</v>
          </cell>
          <cell r="Q1325" t="str">
            <v xml:space="preserve">Tăng Thị Thanh </v>
          </cell>
          <cell r="R1325" t="str">
            <v>Hòa</v>
          </cell>
          <cell r="S1325" t="str">
            <v>Tăng Thị Thanh Hòa</v>
          </cell>
          <cell r="T1325" t="str">
            <v>Nữ</v>
          </cell>
          <cell r="U1325" t="str">
            <v>14/03/1979</v>
          </cell>
          <cell r="V1325" t="str">
            <v>Thái Bình</v>
          </cell>
          <cell r="W1325" t="str">
            <v>Quản lý kinh tế</v>
          </cell>
          <cell r="X1325">
            <v>2951</v>
          </cell>
          <cell r="Y1325" t="str">
            <v>14/12/2012</v>
          </cell>
          <cell r="Z1325" t="str">
            <v>Đợt 2/2012</v>
          </cell>
          <cell r="AA1325">
            <v>12055734</v>
          </cell>
        </row>
        <row r="1326">
          <cell r="O1326" t="str">
            <v>Nguyễn Thị Hoan, Sinh ngày 28/10/1985</v>
          </cell>
          <cell r="P1326">
            <v>12055735</v>
          </cell>
          <cell r="Q1326" t="str">
            <v xml:space="preserve">Nguyễn Thị </v>
          </cell>
          <cell r="R1326" t="str">
            <v>Hoan</v>
          </cell>
          <cell r="S1326" t="str">
            <v>Nguyễn Thị Hoan</v>
          </cell>
          <cell r="T1326" t="str">
            <v>Nữ</v>
          </cell>
          <cell r="U1326" t="str">
            <v>28/10/1985</v>
          </cell>
          <cell r="V1326" t="str">
            <v>Vĩnh Phúc</v>
          </cell>
          <cell r="W1326" t="str">
            <v>Quản lý kinh tế</v>
          </cell>
          <cell r="X1326">
            <v>2951</v>
          </cell>
          <cell r="Y1326" t="str">
            <v>14/12/2012</v>
          </cell>
          <cell r="Z1326" t="str">
            <v>Đợt 2/2012</v>
          </cell>
          <cell r="AA1326">
            <v>12055735</v>
          </cell>
        </row>
        <row r="1327">
          <cell r="O1327" t="str">
            <v>Đặng Viết Hùng, Sinh ngày 27/10/1984</v>
          </cell>
          <cell r="P1327">
            <v>12055736</v>
          </cell>
          <cell r="Q1327" t="str">
            <v xml:space="preserve">Đặng Viết </v>
          </cell>
          <cell r="R1327" t="str">
            <v>Hùng</v>
          </cell>
          <cell r="S1327" t="str">
            <v>Đặng Viết Hùng</v>
          </cell>
          <cell r="T1327" t="str">
            <v>Nam</v>
          </cell>
          <cell r="U1327" t="str">
            <v>27/10/1984</v>
          </cell>
          <cell r="V1327" t="str">
            <v>Hà Tĩnh</v>
          </cell>
          <cell r="W1327" t="str">
            <v>Quản lý kinh tế</v>
          </cell>
          <cell r="X1327">
            <v>2951</v>
          </cell>
          <cell r="Y1327" t="str">
            <v>14/12/2012</v>
          </cell>
          <cell r="Z1327" t="str">
            <v>Đợt 2/2012</v>
          </cell>
          <cell r="AA1327">
            <v>12055736</v>
          </cell>
        </row>
        <row r="1328">
          <cell r="O1328" t="str">
            <v>Hồ Việt Hùng, Sinh ngày 20/12/1974</v>
          </cell>
          <cell r="P1328">
            <v>12055737</v>
          </cell>
          <cell r="Q1328" t="str">
            <v xml:space="preserve">Hồ Việt </v>
          </cell>
          <cell r="R1328" t="str">
            <v>Hùng</v>
          </cell>
          <cell r="S1328" t="str">
            <v>Hồ Việt Hùng</v>
          </cell>
          <cell r="T1328" t="str">
            <v>Nam</v>
          </cell>
          <cell r="U1328" t="str">
            <v>20/12/1974</v>
          </cell>
          <cell r="V1328" t="str">
            <v>Hà Nội</v>
          </cell>
          <cell r="W1328" t="str">
            <v>Quản lý kinh tế</v>
          </cell>
          <cell r="X1328">
            <v>2951</v>
          </cell>
          <cell r="Y1328" t="str">
            <v>14/12/2012</v>
          </cell>
          <cell r="Z1328" t="str">
            <v>Đợt 2/2012</v>
          </cell>
          <cell r="AA1328">
            <v>12055737</v>
          </cell>
        </row>
        <row r="1329">
          <cell r="O1329" t="str">
            <v>Nguyễn Mạnh Hùng, Sinh ngày 31/10/1975</v>
          </cell>
          <cell r="P1329">
            <v>12055738</v>
          </cell>
          <cell r="Q1329" t="str">
            <v xml:space="preserve">Nguyễn Mạnh </v>
          </cell>
          <cell r="R1329" t="str">
            <v>Hùng</v>
          </cell>
          <cell r="S1329" t="str">
            <v>Nguyễn Mạnh Hùng</v>
          </cell>
          <cell r="T1329" t="str">
            <v>Nam</v>
          </cell>
          <cell r="U1329" t="str">
            <v>31/10/1975</v>
          </cell>
          <cell r="V1329" t="str">
            <v>Hà Nội</v>
          </cell>
          <cell r="W1329" t="str">
            <v>Quản lý kinh tế</v>
          </cell>
          <cell r="X1329">
            <v>2951</v>
          </cell>
          <cell r="Y1329" t="str">
            <v>14/12/2012</v>
          </cell>
          <cell r="Z1329" t="str">
            <v>Đợt 2/2012</v>
          </cell>
          <cell r="AA1329">
            <v>12055738</v>
          </cell>
        </row>
        <row r="1330">
          <cell r="O1330" t="str">
            <v>Lê Duy Hưng, Sinh ngày 21/05/1977</v>
          </cell>
          <cell r="P1330">
            <v>12055739</v>
          </cell>
          <cell r="Q1330" t="str">
            <v xml:space="preserve">Lê Duy </v>
          </cell>
          <cell r="R1330" t="str">
            <v>Hưng</v>
          </cell>
          <cell r="S1330" t="str">
            <v>Lê Duy Hưng</v>
          </cell>
          <cell r="T1330" t="str">
            <v>Nam</v>
          </cell>
          <cell r="U1330" t="str">
            <v>21/05/1977</v>
          </cell>
          <cell r="V1330" t="str">
            <v>Nghệ An</v>
          </cell>
          <cell r="W1330" t="str">
            <v>Quản lý kinh tế</v>
          </cell>
          <cell r="X1330">
            <v>2951</v>
          </cell>
          <cell r="Y1330" t="str">
            <v>14/12/2012</v>
          </cell>
          <cell r="Z1330" t="str">
            <v>Đợt 2/2012</v>
          </cell>
          <cell r="AA1330">
            <v>12055739</v>
          </cell>
        </row>
        <row r="1331">
          <cell r="O1331" t="str">
            <v>Ngô Thị Thanh Hương, Sinh ngày 23/11/1987</v>
          </cell>
          <cell r="P1331">
            <v>12055740</v>
          </cell>
          <cell r="Q1331" t="str">
            <v xml:space="preserve">Ngô Thị Thanh </v>
          </cell>
          <cell r="R1331" t="str">
            <v>Hương</v>
          </cell>
          <cell r="S1331" t="str">
            <v>Ngô Thị Thanh Hương</v>
          </cell>
          <cell r="T1331" t="str">
            <v>Nữ</v>
          </cell>
          <cell r="U1331" t="str">
            <v>23/11/1987</v>
          </cell>
          <cell r="V1331" t="str">
            <v>Hưng Yên</v>
          </cell>
          <cell r="W1331" t="str">
            <v>Quản lý kinh tế</v>
          </cell>
          <cell r="X1331">
            <v>2951</v>
          </cell>
          <cell r="Y1331" t="str">
            <v>14/12/2012</v>
          </cell>
          <cell r="Z1331" t="str">
            <v>Đợt 2/2012</v>
          </cell>
          <cell r="AA1331">
            <v>12055740</v>
          </cell>
        </row>
        <row r="1332">
          <cell r="O1332" t="str">
            <v>Nguyễn Thanh Hường, Sinh ngày 04/05/1983</v>
          </cell>
          <cell r="P1332">
            <v>12055741</v>
          </cell>
          <cell r="Q1332" t="str">
            <v xml:space="preserve">Nguyễn Thanh </v>
          </cell>
          <cell r="R1332" t="str">
            <v>Hường</v>
          </cell>
          <cell r="S1332" t="str">
            <v>Nguyễn Thanh Hường</v>
          </cell>
          <cell r="T1332" t="str">
            <v>Nữ</v>
          </cell>
          <cell r="U1332" t="str">
            <v>04/05/1983</v>
          </cell>
          <cell r="V1332" t="str">
            <v>Bắc Ninh</v>
          </cell>
          <cell r="W1332" t="str">
            <v>Quản lý kinh tế</v>
          </cell>
          <cell r="X1332">
            <v>2951</v>
          </cell>
          <cell r="Y1332" t="str">
            <v>14/12/2012</v>
          </cell>
          <cell r="Z1332" t="str">
            <v>Đợt 2/2012</v>
          </cell>
          <cell r="AA1332">
            <v>12055741</v>
          </cell>
        </row>
        <row r="1333">
          <cell r="O1333" t="str">
            <v>Nguyễn Quang Huy, Sinh ngày 12/10/1986</v>
          </cell>
          <cell r="P1333">
            <v>12055742</v>
          </cell>
          <cell r="Q1333" t="str">
            <v xml:space="preserve">Nguyễn Quang </v>
          </cell>
          <cell r="R1333" t="str">
            <v>Huy</v>
          </cell>
          <cell r="S1333" t="str">
            <v>Nguyễn Quang Huy</v>
          </cell>
          <cell r="T1333" t="str">
            <v>Nam</v>
          </cell>
          <cell r="U1333" t="str">
            <v>12/10/1986</v>
          </cell>
          <cell r="V1333" t="str">
            <v>Vĩnh Phúc</v>
          </cell>
          <cell r="W1333" t="str">
            <v>Quản lý kinh tế</v>
          </cell>
          <cell r="X1333">
            <v>2951</v>
          </cell>
          <cell r="Y1333" t="str">
            <v>14/12/2012</v>
          </cell>
          <cell r="Z1333" t="str">
            <v>Đợt 2/2012</v>
          </cell>
          <cell r="AA1333">
            <v>12055742</v>
          </cell>
        </row>
        <row r="1334">
          <cell r="O1334" t="str">
            <v>Trần Quang Huy, Sinh ngày 18/06/1987</v>
          </cell>
          <cell r="P1334">
            <v>12055743</v>
          </cell>
          <cell r="Q1334" t="str">
            <v xml:space="preserve">Trần Quang </v>
          </cell>
          <cell r="R1334" t="str">
            <v>Huy</v>
          </cell>
          <cell r="S1334" t="str">
            <v>Trần Quang Huy</v>
          </cell>
          <cell r="T1334" t="str">
            <v>Nam</v>
          </cell>
          <cell r="U1334" t="str">
            <v>18/06/1987</v>
          </cell>
          <cell r="V1334" t="str">
            <v>Vĩnh Phúc</v>
          </cell>
          <cell r="W1334" t="str">
            <v>Quản lý kinh tế</v>
          </cell>
          <cell r="X1334">
            <v>2951</v>
          </cell>
          <cell r="Y1334" t="str">
            <v>14/12/2012</v>
          </cell>
          <cell r="Z1334" t="str">
            <v>Đợt 2/2012</v>
          </cell>
          <cell r="AA1334">
            <v>12055743</v>
          </cell>
        </row>
        <row r="1335">
          <cell r="O1335" t="str">
            <v>Nguyễn Thanh Huyền, Sinh ngày 16/07/1978</v>
          </cell>
          <cell r="P1335">
            <v>12055744</v>
          </cell>
          <cell r="Q1335" t="str">
            <v xml:space="preserve">Nguyễn Thanh </v>
          </cell>
          <cell r="R1335" t="str">
            <v>Huyền</v>
          </cell>
          <cell r="S1335" t="str">
            <v>Nguyễn Thanh Huyền</v>
          </cell>
          <cell r="T1335" t="str">
            <v>Nữ</v>
          </cell>
          <cell r="U1335" t="str">
            <v>16/07/1978</v>
          </cell>
          <cell r="V1335" t="str">
            <v>Hà Nội</v>
          </cell>
          <cell r="W1335" t="str">
            <v>Quản lý kinh tế</v>
          </cell>
          <cell r="X1335">
            <v>2951</v>
          </cell>
          <cell r="Y1335" t="str">
            <v>14/12/2012</v>
          </cell>
          <cell r="Z1335" t="str">
            <v>Đợt 2/2012</v>
          </cell>
          <cell r="AA1335">
            <v>12055744</v>
          </cell>
        </row>
        <row r="1336">
          <cell r="O1336" t="str">
            <v>Uông Thị Minh Huyền, Sinh ngày 21/09/1979</v>
          </cell>
          <cell r="P1336">
            <v>12055745</v>
          </cell>
          <cell r="Q1336" t="str">
            <v xml:space="preserve">Uông Thị Minh </v>
          </cell>
          <cell r="R1336" t="str">
            <v>Huyền</v>
          </cell>
          <cell r="S1336" t="str">
            <v>Uông Thị Minh Huyền</v>
          </cell>
          <cell r="T1336" t="str">
            <v>Nữ</v>
          </cell>
          <cell r="U1336" t="str">
            <v>21/09/1979</v>
          </cell>
          <cell r="V1336" t="str">
            <v>Hà Nội</v>
          </cell>
          <cell r="W1336" t="str">
            <v>Quản lý kinh tế</v>
          </cell>
          <cell r="X1336">
            <v>2951</v>
          </cell>
          <cell r="Y1336" t="str">
            <v>14/12/2012</v>
          </cell>
          <cell r="Z1336" t="str">
            <v>Đợt 2/2012</v>
          </cell>
          <cell r="AA1336">
            <v>12055745</v>
          </cell>
        </row>
        <row r="1337">
          <cell r="O1337" t="str">
            <v>Trần Trung Kiên, Sinh ngày 08/06/1987</v>
          </cell>
          <cell r="P1337">
            <v>12055746</v>
          </cell>
          <cell r="Q1337" t="str">
            <v xml:space="preserve">Trần Trung </v>
          </cell>
          <cell r="R1337" t="str">
            <v>Kiên</v>
          </cell>
          <cell r="S1337" t="str">
            <v>Trần Trung Kiên</v>
          </cell>
          <cell r="T1337" t="str">
            <v>Nam</v>
          </cell>
          <cell r="U1337" t="str">
            <v>08/06/1987</v>
          </cell>
          <cell r="V1337" t="str">
            <v xml:space="preserve">Nghệ An </v>
          </cell>
          <cell r="W1337" t="str">
            <v>Quản lý kinh tế</v>
          </cell>
          <cell r="X1337">
            <v>2951</v>
          </cell>
          <cell r="Y1337" t="str">
            <v>14/12/2012</v>
          </cell>
          <cell r="Z1337" t="str">
            <v>Đợt 2/2012</v>
          </cell>
          <cell r="AA1337">
            <v>12055746</v>
          </cell>
        </row>
        <row r="1338">
          <cell r="O1338" t="str">
            <v>Đỗ Hoàng Lâm, Sinh ngày 29/11/1986</v>
          </cell>
          <cell r="P1338">
            <v>12055747</v>
          </cell>
          <cell r="Q1338" t="str">
            <v xml:space="preserve">Đỗ Hoàng </v>
          </cell>
          <cell r="R1338" t="str">
            <v>Lâm</v>
          </cell>
          <cell r="S1338" t="str">
            <v>Đỗ Hoàng Lâm</v>
          </cell>
          <cell r="T1338" t="str">
            <v>Nam</v>
          </cell>
          <cell r="U1338" t="str">
            <v>29/11/1986</v>
          </cell>
          <cell r="V1338" t="str">
            <v>Gia Lai</v>
          </cell>
          <cell r="W1338" t="str">
            <v>Quản lý kinh tế</v>
          </cell>
          <cell r="X1338">
            <v>2951</v>
          </cell>
          <cell r="Y1338" t="str">
            <v>14/12/2012</v>
          </cell>
          <cell r="Z1338" t="str">
            <v>Đợt 2/2012</v>
          </cell>
          <cell r="AA1338">
            <v>12055747</v>
          </cell>
        </row>
        <row r="1339">
          <cell r="O1339" t="str">
            <v>Nguyễn Cao Lâm, Sinh ngày 12/09/1981</v>
          </cell>
          <cell r="P1339">
            <v>12055748</v>
          </cell>
          <cell r="Q1339" t="str">
            <v xml:space="preserve">Nguyễn Cao </v>
          </cell>
          <cell r="R1339" t="str">
            <v>Lâm</v>
          </cell>
          <cell r="S1339" t="str">
            <v>Nguyễn Cao Lâm</v>
          </cell>
          <cell r="T1339" t="str">
            <v>Nam</v>
          </cell>
          <cell r="U1339" t="str">
            <v>12/09/1981</v>
          </cell>
          <cell r="V1339" t="str">
            <v>Bắc Giang</v>
          </cell>
          <cell r="W1339" t="str">
            <v>Quản lý kinh tế</v>
          </cell>
          <cell r="X1339">
            <v>2951</v>
          </cell>
          <cell r="Y1339" t="str">
            <v>14/12/2012</v>
          </cell>
          <cell r="Z1339" t="str">
            <v>Đợt 2/2012</v>
          </cell>
          <cell r="AA1339">
            <v>12055748</v>
          </cell>
        </row>
        <row r="1340">
          <cell r="O1340" t="str">
            <v>Đỗ Thị Mai Lan, Sinh ngày 10/01/1977</v>
          </cell>
          <cell r="P1340">
            <v>12055749</v>
          </cell>
          <cell r="Q1340" t="str">
            <v xml:space="preserve">Đỗ Thị Mai </v>
          </cell>
          <cell r="R1340" t="str">
            <v>Lan</v>
          </cell>
          <cell r="S1340" t="str">
            <v>Đỗ Thị Mai Lan</v>
          </cell>
          <cell r="T1340" t="str">
            <v>Nữ</v>
          </cell>
          <cell r="U1340" t="str">
            <v>10/01/1977</v>
          </cell>
          <cell r="V1340" t="str">
            <v>Hà Nội</v>
          </cell>
          <cell r="W1340" t="str">
            <v>Quản lý kinh tế</v>
          </cell>
          <cell r="X1340">
            <v>2951</v>
          </cell>
          <cell r="Y1340" t="str">
            <v>14/12/2012</v>
          </cell>
          <cell r="Z1340" t="str">
            <v>Đợt 2/2012</v>
          </cell>
          <cell r="AA1340">
            <v>12055749</v>
          </cell>
        </row>
        <row r="1341">
          <cell r="O1341" t="str">
            <v>Nguyễn Thị Ngọc Liên, Sinh ngày 16/04/1976</v>
          </cell>
          <cell r="P1341">
            <v>12055750</v>
          </cell>
          <cell r="Q1341" t="str">
            <v xml:space="preserve">Nguyễn Thị Ngọc </v>
          </cell>
          <cell r="R1341" t="str">
            <v>Liên</v>
          </cell>
          <cell r="S1341" t="str">
            <v>Nguyễn Thị Ngọc Liên</v>
          </cell>
          <cell r="T1341" t="str">
            <v>Nữ</v>
          </cell>
          <cell r="U1341" t="str">
            <v>16/04/1976</v>
          </cell>
          <cell r="V1341" t="str">
            <v>Vĩnh Phúc</v>
          </cell>
          <cell r="W1341" t="str">
            <v>Quản lý kinh tế</v>
          </cell>
          <cell r="X1341">
            <v>2951</v>
          </cell>
          <cell r="Y1341" t="str">
            <v>14/12/2012</v>
          </cell>
          <cell r="Z1341" t="str">
            <v>Đợt 2/2012</v>
          </cell>
          <cell r="AA1341">
            <v>12055750</v>
          </cell>
        </row>
        <row r="1342">
          <cell r="O1342" t="str">
            <v>Bùi Thị Vân Linh, Sinh ngày 20/09/1978</v>
          </cell>
          <cell r="P1342">
            <v>12055751</v>
          </cell>
          <cell r="Q1342" t="str">
            <v xml:space="preserve">Bùi Thị Vân </v>
          </cell>
          <cell r="R1342" t="str">
            <v>Linh</v>
          </cell>
          <cell r="S1342" t="str">
            <v>Bùi Thị Vân Linh</v>
          </cell>
          <cell r="T1342" t="str">
            <v>Nữ</v>
          </cell>
          <cell r="U1342" t="str">
            <v>20/09/1978</v>
          </cell>
          <cell r="V1342" t="str">
            <v>Bắc Giang</v>
          </cell>
          <cell r="W1342" t="str">
            <v>Quản lý kinh tế</v>
          </cell>
          <cell r="X1342">
            <v>2951</v>
          </cell>
          <cell r="Y1342" t="str">
            <v>14/12/2012</v>
          </cell>
          <cell r="Z1342" t="str">
            <v>Đợt 2/2012</v>
          </cell>
          <cell r="AA1342">
            <v>12055751</v>
          </cell>
        </row>
        <row r="1343">
          <cell r="O1343" t="str">
            <v>Nguyễn Diệu Linh, Sinh ngày 23/11/1988</v>
          </cell>
          <cell r="P1343">
            <v>12055752</v>
          </cell>
          <cell r="Q1343" t="str">
            <v xml:space="preserve">Nguyễn Diệu </v>
          </cell>
          <cell r="R1343" t="str">
            <v>Linh</v>
          </cell>
          <cell r="S1343" t="str">
            <v>Nguyễn Diệu Linh</v>
          </cell>
          <cell r="T1343" t="str">
            <v>Nữ</v>
          </cell>
          <cell r="U1343" t="str">
            <v>23/11/1988</v>
          </cell>
          <cell r="V1343" t="str">
            <v>Hà Nội</v>
          </cell>
          <cell r="W1343" t="str">
            <v>Quản lý kinh tế</v>
          </cell>
          <cell r="X1343">
            <v>2951</v>
          </cell>
          <cell r="Y1343" t="str">
            <v>14/12/2012</v>
          </cell>
          <cell r="Z1343" t="str">
            <v>Đợt 2/2012</v>
          </cell>
          <cell r="AA1343">
            <v>12055752</v>
          </cell>
        </row>
        <row r="1344">
          <cell r="O1344" t="str">
            <v>Phún Khánh Linh, Sinh ngày 12/10/1984</v>
          </cell>
          <cell r="P1344">
            <v>12055753</v>
          </cell>
          <cell r="Q1344" t="str">
            <v xml:space="preserve">Phún Khánh </v>
          </cell>
          <cell r="R1344" t="str">
            <v>Linh</v>
          </cell>
          <cell r="S1344" t="str">
            <v>Phún Khánh Linh</v>
          </cell>
          <cell r="T1344" t="str">
            <v>Nữ</v>
          </cell>
          <cell r="U1344" t="str">
            <v>12/10/1984</v>
          </cell>
          <cell r="V1344" t="str">
            <v>Yên Bái</v>
          </cell>
          <cell r="W1344" t="str">
            <v>Quản lý kinh tế</v>
          </cell>
          <cell r="X1344">
            <v>2951</v>
          </cell>
          <cell r="Y1344" t="str">
            <v>14/12/2012</v>
          </cell>
          <cell r="Z1344" t="str">
            <v>Đợt 2/2012</v>
          </cell>
          <cell r="AA1344">
            <v>12055753</v>
          </cell>
        </row>
        <row r="1345">
          <cell r="O1345" t="str">
            <v>Trần Thùy Linh, Sinh ngày 05/05/1984</v>
          </cell>
          <cell r="P1345">
            <v>12055754</v>
          </cell>
          <cell r="Q1345" t="str">
            <v xml:space="preserve">Trần Thùy </v>
          </cell>
          <cell r="R1345" t="str">
            <v>Linh</v>
          </cell>
          <cell r="S1345" t="str">
            <v>Trần Thùy Linh</v>
          </cell>
          <cell r="T1345" t="str">
            <v>Nữ</v>
          </cell>
          <cell r="U1345" t="str">
            <v>05/05/1984</v>
          </cell>
          <cell r="V1345" t="str">
            <v>Hà Nội</v>
          </cell>
          <cell r="W1345" t="str">
            <v>Quản lý kinh tế</v>
          </cell>
          <cell r="X1345">
            <v>2951</v>
          </cell>
          <cell r="Y1345" t="str">
            <v>14/12/2012</v>
          </cell>
          <cell r="Z1345" t="str">
            <v>Đợt 2/2012</v>
          </cell>
          <cell r="AA1345">
            <v>12055754</v>
          </cell>
        </row>
        <row r="1346">
          <cell r="O1346" t="str">
            <v>Đỗ Văn Long, Sinh ngày 19/10/1986</v>
          </cell>
          <cell r="P1346">
            <v>12055755</v>
          </cell>
          <cell r="Q1346" t="str">
            <v xml:space="preserve">Đỗ Văn </v>
          </cell>
          <cell r="R1346" t="str">
            <v>Long</v>
          </cell>
          <cell r="S1346" t="str">
            <v>Đỗ Văn Long</v>
          </cell>
          <cell r="T1346" t="str">
            <v>Nam</v>
          </cell>
          <cell r="U1346" t="str">
            <v>19/10/1986</v>
          </cell>
          <cell r="V1346" t="str">
            <v>Hà Nội</v>
          </cell>
          <cell r="W1346" t="str">
            <v>Quản lý kinh tế</v>
          </cell>
          <cell r="X1346">
            <v>2951</v>
          </cell>
          <cell r="Y1346" t="str">
            <v>14/12/2012</v>
          </cell>
          <cell r="Z1346" t="str">
            <v>Đợt 2/2012</v>
          </cell>
          <cell r="AA1346">
            <v>12055755</v>
          </cell>
        </row>
        <row r="1347">
          <cell r="O1347" t="str">
            <v>Lục Đức Long, Sinh ngày 20/12/1985</v>
          </cell>
          <cell r="P1347">
            <v>12055756</v>
          </cell>
          <cell r="Q1347" t="str">
            <v xml:space="preserve">Lục Đức </v>
          </cell>
          <cell r="R1347" t="str">
            <v>Long</v>
          </cell>
          <cell r="S1347" t="str">
            <v>Lục Đức Long</v>
          </cell>
          <cell r="T1347" t="str">
            <v>Nam</v>
          </cell>
          <cell r="U1347" t="str">
            <v>20/12/1985</v>
          </cell>
          <cell r="V1347" t="str">
            <v>Cao Bằng</v>
          </cell>
          <cell r="W1347" t="str">
            <v>Quản lý kinh tế</v>
          </cell>
          <cell r="X1347">
            <v>2951</v>
          </cell>
          <cell r="Y1347" t="str">
            <v>14/12/2012</v>
          </cell>
          <cell r="Z1347" t="str">
            <v>Đợt 2/2012</v>
          </cell>
          <cell r="AA1347">
            <v>12055756</v>
          </cell>
        </row>
        <row r="1348">
          <cell r="O1348" t="str">
            <v>Nguyễn Thu Luân, Sinh ngày 02/10/1980</v>
          </cell>
          <cell r="P1348">
            <v>12055757</v>
          </cell>
          <cell r="Q1348" t="str">
            <v xml:space="preserve">Nguyễn Thu </v>
          </cell>
          <cell r="R1348" t="str">
            <v>Luân</v>
          </cell>
          <cell r="S1348" t="str">
            <v>Nguyễn Thu Luân</v>
          </cell>
          <cell r="T1348" t="str">
            <v>Nữ</v>
          </cell>
          <cell r="U1348" t="str">
            <v>02/10/1980</v>
          </cell>
          <cell r="V1348" t="str">
            <v>Hà Nội</v>
          </cell>
          <cell r="W1348" t="str">
            <v>Quản lý kinh tế</v>
          </cell>
          <cell r="X1348">
            <v>2951</v>
          </cell>
          <cell r="Y1348" t="str">
            <v>14/12/2012</v>
          </cell>
          <cell r="Z1348" t="str">
            <v>Đợt 2/2012</v>
          </cell>
          <cell r="AA1348">
            <v>12055757</v>
          </cell>
        </row>
        <row r="1349">
          <cell r="O1349" t="str">
            <v>Lê Thu Mai, Sinh ngày 13/12/1970</v>
          </cell>
          <cell r="P1349">
            <v>12055758</v>
          </cell>
          <cell r="Q1349" t="str">
            <v xml:space="preserve">Lê Thu </v>
          </cell>
          <cell r="R1349" t="str">
            <v>Mai</v>
          </cell>
          <cell r="S1349" t="str">
            <v>Lê Thu Mai</v>
          </cell>
          <cell r="T1349" t="str">
            <v>Nữ</v>
          </cell>
          <cell r="U1349" t="str">
            <v>13/12/1970</v>
          </cell>
          <cell r="V1349" t="str">
            <v>Hà Nội</v>
          </cell>
          <cell r="W1349" t="str">
            <v>Quản lý kinh tế</v>
          </cell>
          <cell r="X1349">
            <v>2951</v>
          </cell>
          <cell r="Y1349" t="str">
            <v>14/12/2012</v>
          </cell>
          <cell r="Z1349" t="str">
            <v>Đợt 2/2012</v>
          </cell>
          <cell r="AA1349">
            <v>12055758</v>
          </cell>
        </row>
        <row r="1350">
          <cell r="O1350" t="str">
            <v>Phan Thị Ngọc Mai, Sinh ngày 21/06/1976</v>
          </cell>
          <cell r="P1350">
            <v>12055759</v>
          </cell>
          <cell r="Q1350" t="str">
            <v xml:space="preserve">Phan Thị Ngọc </v>
          </cell>
          <cell r="R1350" t="str">
            <v>Mai</v>
          </cell>
          <cell r="S1350" t="str">
            <v>Phan Thị Ngọc Mai</v>
          </cell>
          <cell r="T1350" t="str">
            <v>Nữ</v>
          </cell>
          <cell r="U1350" t="str">
            <v>21/06/1976</v>
          </cell>
          <cell r="V1350" t="str">
            <v>Hà Tĩnh</v>
          </cell>
          <cell r="W1350" t="str">
            <v>Quản lý kinh tế</v>
          </cell>
          <cell r="X1350">
            <v>2951</v>
          </cell>
          <cell r="Y1350" t="str">
            <v>14/12/2012</v>
          </cell>
          <cell r="Z1350" t="str">
            <v>Đợt 2/2012</v>
          </cell>
          <cell r="AA1350">
            <v>12055759</v>
          </cell>
        </row>
        <row r="1351">
          <cell r="O1351" t="str">
            <v>Trương Thị Tuyết Mai, Sinh ngày 08/08/1974</v>
          </cell>
          <cell r="P1351">
            <v>12055760</v>
          </cell>
          <cell r="Q1351" t="str">
            <v xml:space="preserve">Trương Thị Tuyết </v>
          </cell>
          <cell r="R1351" t="str">
            <v>Mai</v>
          </cell>
          <cell r="S1351" t="str">
            <v>Trương Thị Tuyết Mai</v>
          </cell>
          <cell r="T1351" t="str">
            <v>Nữ</v>
          </cell>
          <cell r="U1351" t="str">
            <v>08/08/1974</v>
          </cell>
          <cell r="V1351" t="str">
            <v>Tuyên Quang</v>
          </cell>
          <cell r="W1351" t="str">
            <v>Quản lý kinh tế</v>
          </cell>
          <cell r="X1351">
            <v>2951</v>
          </cell>
          <cell r="Y1351" t="str">
            <v>14/12/2012</v>
          </cell>
          <cell r="Z1351" t="str">
            <v>Đợt 2/2012</v>
          </cell>
          <cell r="AA1351">
            <v>12055760</v>
          </cell>
        </row>
        <row r="1352">
          <cell r="O1352" t="str">
            <v>Nguyễn Hoàng Nam, Sinh ngày 01/11/1982</v>
          </cell>
          <cell r="P1352">
            <v>12055761</v>
          </cell>
          <cell r="Q1352" t="str">
            <v xml:space="preserve">Nguyễn Hoàng </v>
          </cell>
          <cell r="R1352" t="str">
            <v>Nam</v>
          </cell>
          <cell r="S1352" t="str">
            <v>Nguyễn Hoàng Nam</v>
          </cell>
          <cell r="T1352" t="str">
            <v>Nam</v>
          </cell>
          <cell r="U1352" t="str">
            <v>01/11/1982</v>
          </cell>
          <cell r="V1352" t="str">
            <v>Phú Thọ</v>
          </cell>
          <cell r="W1352" t="str">
            <v>Quản lý kinh tế</v>
          </cell>
          <cell r="X1352">
            <v>2951</v>
          </cell>
          <cell r="Y1352" t="str">
            <v>14/12/2012</v>
          </cell>
          <cell r="Z1352" t="str">
            <v>Đợt 2/2012</v>
          </cell>
          <cell r="AA1352">
            <v>12055761</v>
          </cell>
        </row>
        <row r="1353">
          <cell r="O1353" t="str">
            <v>Hà Thị Ngọc, Sinh ngày 11/06/1975</v>
          </cell>
          <cell r="P1353">
            <v>12055762</v>
          </cell>
          <cell r="Q1353" t="str">
            <v xml:space="preserve">Hà Thị </v>
          </cell>
          <cell r="R1353" t="str">
            <v>Ngọc</v>
          </cell>
          <cell r="S1353" t="str">
            <v>Hà Thị Ngọc</v>
          </cell>
          <cell r="T1353" t="str">
            <v>Nữ</v>
          </cell>
          <cell r="U1353" t="str">
            <v>11/06/1975</v>
          </cell>
          <cell r="V1353" t="str">
            <v>Bắc Giang</v>
          </cell>
          <cell r="W1353" t="str">
            <v>Quản lý kinh tế</v>
          </cell>
          <cell r="X1353">
            <v>2951</v>
          </cell>
          <cell r="Y1353" t="str">
            <v>14/12/2012</v>
          </cell>
          <cell r="Z1353" t="str">
            <v>Đợt 2/2012</v>
          </cell>
          <cell r="AA1353">
            <v>12055762</v>
          </cell>
        </row>
        <row r="1354">
          <cell r="O1354" t="str">
            <v>Lê Xuân Ngọc, Sinh ngày 24/07/1978</v>
          </cell>
          <cell r="P1354">
            <v>12055763</v>
          </cell>
          <cell r="Q1354" t="str">
            <v xml:space="preserve">Lê Xuân </v>
          </cell>
          <cell r="R1354" t="str">
            <v>Ngọc</v>
          </cell>
          <cell r="S1354" t="str">
            <v>Lê Xuân Ngọc</v>
          </cell>
          <cell r="T1354" t="str">
            <v>Nam</v>
          </cell>
          <cell r="U1354" t="str">
            <v>24/07/1978</v>
          </cell>
          <cell r="V1354" t="str">
            <v>Bắc Giang</v>
          </cell>
          <cell r="W1354" t="str">
            <v>Quản lý kinh tế</v>
          </cell>
          <cell r="X1354">
            <v>2951</v>
          </cell>
          <cell r="Y1354" t="str">
            <v>14/12/2012</v>
          </cell>
          <cell r="Z1354" t="str">
            <v>Đợt 2/2012</v>
          </cell>
          <cell r="AA1354">
            <v>12055763</v>
          </cell>
        </row>
        <row r="1355">
          <cell r="O1355" t="str">
            <v>Nguyễn Thị Kim Ngọc, Sinh ngày 29/10/1984</v>
          </cell>
          <cell r="P1355">
            <v>12055764</v>
          </cell>
          <cell r="Q1355" t="str">
            <v xml:space="preserve">Nguyễn Thị Kim </v>
          </cell>
          <cell r="R1355" t="str">
            <v>Ngọc</v>
          </cell>
          <cell r="S1355" t="str">
            <v>Nguyễn Thị Kim Ngọc</v>
          </cell>
          <cell r="T1355" t="str">
            <v>Nữ</v>
          </cell>
          <cell r="U1355" t="str">
            <v>29/10/1984</v>
          </cell>
          <cell r="V1355" t="str">
            <v>Hà Nội</v>
          </cell>
          <cell r="W1355" t="str">
            <v>Quản lý kinh tế</v>
          </cell>
          <cell r="X1355">
            <v>2951</v>
          </cell>
          <cell r="Y1355" t="str">
            <v>14/12/2012</v>
          </cell>
          <cell r="Z1355" t="str">
            <v>Đợt 2/2012</v>
          </cell>
          <cell r="AA1355">
            <v>12055764</v>
          </cell>
        </row>
        <row r="1356">
          <cell r="O1356" t="str">
            <v>Phạm Thị Diễm Ngọc, Sinh ngày 04/08/1976</v>
          </cell>
          <cell r="P1356">
            <v>12055765</v>
          </cell>
          <cell r="Q1356" t="str">
            <v xml:space="preserve">Phạm Thị Diễm </v>
          </cell>
          <cell r="R1356" t="str">
            <v>Ngọc</v>
          </cell>
          <cell r="S1356" t="str">
            <v>Phạm Thị Diễm Ngọc</v>
          </cell>
          <cell r="T1356" t="str">
            <v>Nữ</v>
          </cell>
          <cell r="U1356" t="str">
            <v>04/08/1976</v>
          </cell>
          <cell r="V1356" t="str">
            <v>Thái Bình</v>
          </cell>
          <cell r="W1356" t="str">
            <v>Quản lý kinh tế</v>
          </cell>
          <cell r="X1356">
            <v>2951</v>
          </cell>
          <cell r="Y1356" t="str">
            <v>14/12/2012</v>
          </cell>
          <cell r="Z1356" t="str">
            <v>Đợt 2/2012</v>
          </cell>
          <cell r="AA1356">
            <v>12055765</v>
          </cell>
        </row>
        <row r="1357">
          <cell r="O1357" t="str">
            <v>Nguyễn Thị Nhàn, Sinh ngày 11/07/1986</v>
          </cell>
          <cell r="P1357">
            <v>12055766</v>
          </cell>
          <cell r="Q1357" t="str">
            <v xml:space="preserve">Nguyễn Thị </v>
          </cell>
          <cell r="R1357" t="str">
            <v>Nhàn</v>
          </cell>
          <cell r="S1357" t="str">
            <v>Nguyễn Thị Nhàn</v>
          </cell>
          <cell r="T1357" t="str">
            <v>Nữ</v>
          </cell>
          <cell r="U1357" t="str">
            <v>11/07/1986</v>
          </cell>
          <cell r="V1357" t="str">
            <v>Hà Nội</v>
          </cell>
          <cell r="W1357" t="str">
            <v>Quản lý kinh tế</v>
          </cell>
          <cell r="X1357">
            <v>2951</v>
          </cell>
          <cell r="Y1357" t="str">
            <v>14/12/2012</v>
          </cell>
          <cell r="Z1357" t="str">
            <v>Đợt 2/2012</v>
          </cell>
          <cell r="AA1357">
            <v>12055766</v>
          </cell>
        </row>
        <row r="1358">
          <cell r="O1358" t="str">
            <v>Nguyễn Văn Nhân, Sinh ngày 03/08/1984</v>
          </cell>
          <cell r="P1358">
            <v>12055767</v>
          </cell>
          <cell r="Q1358" t="str">
            <v xml:space="preserve">Nguyễn Văn </v>
          </cell>
          <cell r="R1358" t="str">
            <v>Nhân</v>
          </cell>
          <cell r="S1358" t="str">
            <v>Nguyễn Văn Nhân</v>
          </cell>
          <cell r="T1358" t="str">
            <v>Nam</v>
          </cell>
          <cell r="U1358" t="str">
            <v>03/08/1984</v>
          </cell>
          <cell r="V1358" t="str">
            <v>Hà Nội</v>
          </cell>
          <cell r="W1358" t="str">
            <v>Quản lý kinh tế</v>
          </cell>
          <cell r="X1358">
            <v>2951</v>
          </cell>
          <cell r="Y1358" t="str">
            <v>14/12/2012</v>
          </cell>
          <cell r="Z1358" t="str">
            <v>Đợt 2/2012</v>
          </cell>
          <cell r="AA1358">
            <v>12055767</v>
          </cell>
        </row>
        <row r="1359">
          <cell r="O1359" t="str">
            <v>Nguyễn Thị Hồng Nhung, Sinh ngày 13/02/1983</v>
          </cell>
          <cell r="P1359">
            <v>12055768</v>
          </cell>
          <cell r="Q1359" t="str">
            <v xml:space="preserve">Nguyễn Thị Hồng </v>
          </cell>
          <cell r="R1359" t="str">
            <v>Nhung</v>
          </cell>
          <cell r="S1359" t="str">
            <v>Nguyễn Thị Hồng Nhung</v>
          </cell>
          <cell r="T1359" t="str">
            <v>Nữ</v>
          </cell>
          <cell r="U1359" t="str">
            <v>13/02/1983</v>
          </cell>
          <cell r="V1359" t="str">
            <v>Sơn La</v>
          </cell>
          <cell r="W1359" t="str">
            <v>Quản lý kinh tế</v>
          </cell>
          <cell r="X1359">
            <v>2951</v>
          </cell>
          <cell r="Y1359" t="str">
            <v>14/12/2012</v>
          </cell>
          <cell r="Z1359" t="str">
            <v>Đợt 2/2012</v>
          </cell>
          <cell r="AA1359">
            <v>12055768</v>
          </cell>
        </row>
        <row r="1360">
          <cell r="O1360" t="str">
            <v>Trần Văn Ninh, Sinh ngày 27/09/1985</v>
          </cell>
          <cell r="P1360">
            <v>12055769</v>
          </cell>
          <cell r="Q1360" t="str">
            <v xml:space="preserve">Trần Văn </v>
          </cell>
          <cell r="R1360" t="str">
            <v>Ninh</v>
          </cell>
          <cell r="S1360" t="str">
            <v>Trần Văn Ninh</v>
          </cell>
          <cell r="T1360" t="str">
            <v>Nam</v>
          </cell>
          <cell r="U1360" t="str">
            <v>27/09/1985</v>
          </cell>
          <cell r="V1360" t="str">
            <v xml:space="preserve">Nghệ An </v>
          </cell>
          <cell r="W1360" t="str">
            <v>Quản lý kinh tế</v>
          </cell>
          <cell r="X1360">
            <v>2951</v>
          </cell>
          <cell r="Y1360" t="str">
            <v>14/12/2012</v>
          </cell>
          <cell r="Z1360" t="str">
            <v>Đợt 2/2012</v>
          </cell>
          <cell r="AA1360">
            <v>12055769</v>
          </cell>
        </row>
        <row r="1361">
          <cell r="O1361" t="str">
            <v>Phan Thị Kim Oanh, Sinh ngày 07/01/1986</v>
          </cell>
          <cell r="P1361">
            <v>12055770</v>
          </cell>
          <cell r="Q1361" t="str">
            <v xml:space="preserve">Phan Thị Kim </v>
          </cell>
          <cell r="R1361" t="str">
            <v>Oanh</v>
          </cell>
          <cell r="S1361" t="str">
            <v>Phan Thị Kim Oanh</v>
          </cell>
          <cell r="T1361" t="str">
            <v>Nữ</v>
          </cell>
          <cell r="U1361" t="str">
            <v>07/01/1986</v>
          </cell>
          <cell r="V1361" t="str">
            <v>Phú Thọ</v>
          </cell>
          <cell r="W1361" t="str">
            <v>Quản lý kinh tế</v>
          </cell>
          <cell r="X1361">
            <v>2951</v>
          </cell>
          <cell r="Y1361" t="str">
            <v>14/12/2012</v>
          </cell>
          <cell r="Z1361" t="str">
            <v>Đợt 2/2012</v>
          </cell>
          <cell r="AA1361">
            <v>12055770</v>
          </cell>
        </row>
        <row r="1362">
          <cell r="O1362" t="str">
            <v>Lê Thị Phin, Sinh ngày 04/01/1987</v>
          </cell>
          <cell r="P1362">
            <v>12055771</v>
          </cell>
          <cell r="Q1362" t="str">
            <v xml:space="preserve">Lê Thị </v>
          </cell>
          <cell r="R1362" t="str">
            <v>Phin</v>
          </cell>
          <cell r="S1362" t="str">
            <v>Lê Thị Phin</v>
          </cell>
          <cell r="T1362" t="str">
            <v>Nữ</v>
          </cell>
          <cell r="U1362" t="str">
            <v>04/01/1987</v>
          </cell>
          <cell r="V1362" t="str">
            <v>Hà Nam</v>
          </cell>
          <cell r="W1362" t="str">
            <v>Quản lý kinh tế</v>
          </cell>
          <cell r="X1362">
            <v>2951</v>
          </cell>
          <cell r="Y1362" t="str">
            <v>14/12/2012</v>
          </cell>
          <cell r="Z1362" t="str">
            <v>Đợt 2/2012</v>
          </cell>
          <cell r="AA1362">
            <v>12055771</v>
          </cell>
        </row>
        <row r="1363">
          <cell r="O1363" t="str">
            <v>Lê Hồng Phúc, Sinh ngày 02/12/1976</v>
          </cell>
          <cell r="P1363">
            <v>12055772</v>
          </cell>
          <cell r="Q1363" t="str">
            <v xml:space="preserve">Lê Hồng </v>
          </cell>
          <cell r="R1363" t="str">
            <v>Phúc</v>
          </cell>
          <cell r="S1363" t="str">
            <v>Lê Hồng Phúc</v>
          </cell>
          <cell r="T1363" t="str">
            <v>Nam</v>
          </cell>
          <cell r="U1363" t="str">
            <v>02/12/1976</v>
          </cell>
          <cell r="V1363" t="str">
            <v>Hải Dương</v>
          </cell>
          <cell r="W1363" t="str">
            <v>Quản lý kinh tế</v>
          </cell>
          <cell r="X1363">
            <v>2951</v>
          </cell>
          <cell r="Y1363" t="str">
            <v>14/12/2012</v>
          </cell>
          <cell r="Z1363" t="str">
            <v>Đợt 2/2012</v>
          </cell>
          <cell r="AA1363">
            <v>12055772</v>
          </cell>
        </row>
        <row r="1364">
          <cell r="O1364" t="str">
            <v>Trần Đức Phúc, Sinh ngày 06/03/1986</v>
          </cell>
          <cell r="P1364">
            <v>12055773</v>
          </cell>
          <cell r="Q1364" t="str">
            <v xml:space="preserve">Trần Đức </v>
          </cell>
          <cell r="R1364" t="str">
            <v>Phúc</v>
          </cell>
          <cell r="S1364" t="str">
            <v>Trần Đức Phúc</v>
          </cell>
          <cell r="T1364" t="str">
            <v>Nam</v>
          </cell>
          <cell r="U1364" t="str">
            <v>06/03/1986</v>
          </cell>
          <cell r="V1364" t="str">
            <v>Hà Nội</v>
          </cell>
          <cell r="W1364" t="str">
            <v>Quản lý kinh tế</v>
          </cell>
          <cell r="X1364">
            <v>2951</v>
          </cell>
          <cell r="Y1364" t="str">
            <v>14/12/2012</v>
          </cell>
          <cell r="Z1364" t="str">
            <v>Đợt 2/2012</v>
          </cell>
          <cell r="AA1364">
            <v>12055773</v>
          </cell>
        </row>
        <row r="1365">
          <cell r="O1365" t="str">
            <v>Đỗ Đắc Phương, Sinh ngày 22/05/1986</v>
          </cell>
          <cell r="P1365">
            <v>12055774</v>
          </cell>
          <cell r="Q1365" t="str">
            <v xml:space="preserve">Đỗ Đắc </v>
          </cell>
          <cell r="R1365" t="str">
            <v>Phương</v>
          </cell>
          <cell r="S1365" t="str">
            <v>Đỗ Đắc Phương</v>
          </cell>
          <cell r="T1365" t="str">
            <v>Nam</v>
          </cell>
          <cell r="U1365" t="str">
            <v>22/05/1986</v>
          </cell>
          <cell r="V1365" t="str">
            <v>Hải Dương</v>
          </cell>
          <cell r="W1365" t="str">
            <v>Quản lý kinh tế</v>
          </cell>
          <cell r="X1365">
            <v>2951</v>
          </cell>
          <cell r="Y1365" t="str">
            <v>14/12/2012</v>
          </cell>
          <cell r="Z1365" t="str">
            <v>Đợt 2/2012</v>
          </cell>
          <cell r="AA1365">
            <v>12055774</v>
          </cell>
        </row>
        <row r="1366">
          <cell r="O1366" t="str">
            <v>Nguyễn Hoàng Phương, Sinh ngày 16/06/1980</v>
          </cell>
          <cell r="P1366">
            <v>12055775</v>
          </cell>
          <cell r="Q1366" t="str">
            <v xml:space="preserve">Nguyễn Hoàng </v>
          </cell>
          <cell r="R1366" t="str">
            <v>Phương</v>
          </cell>
          <cell r="S1366" t="str">
            <v>Nguyễn Hoàng Phương</v>
          </cell>
          <cell r="T1366" t="str">
            <v>Nam</v>
          </cell>
          <cell r="U1366" t="str">
            <v>16/06/1980</v>
          </cell>
          <cell r="V1366" t="str">
            <v>Quảng Trị</v>
          </cell>
          <cell r="W1366" t="str">
            <v>Quản lý kinh tế</v>
          </cell>
          <cell r="X1366">
            <v>2951</v>
          </cell>
          <cell r="Y1366" t="str">
            <v>14/12/2012</v>
          </cell>
          <cell r="Z1366" t="str">
            <v>Đợt 2/2012</v>
          </cell>
          <cell r="AA1366">
            <v>12055775</v>
          </cell>
        </row>
        <row r="1367">
          <cell r="O1367" t="str">
            <v>Lê Thị Phượng, Sinh ngày 06/02/1988</v>
          </cell>
          <cell r="P1367">
            <v>12055776</v>
          </cell>
          <cell r="Q1367" t="str">
            <v xml:space="preserve">Lê Thị </v>
          </cell>
          <cell r="R1367" t="str">
            <v>Phượng</v>
          </cell>
          <cell r="S1367" t="str">
            <v>Lê Thị Phượng</v>
          </cell>
          <cell r="T1367" t="str">
            <v>Nữ</v>
          </cell>
          <cell r="U1367" t="str">
            <v>06/02/1988</v>
          </cell>
          <cell r="V1367" t="str">
            <v>Hà Nội</v>
          </cell>
          <cell r="W1367" t="str">
            <v>Quản lý kinh tế</v>
          </cell>
          <cell r="X1367">
            <v>2951</v>
          </cell>
          <cell r="Y1367" t="str">
            <v>14/12/2012</v>
          </cell>
          <cell r="Z1367" t="str">
            <v>Đợt 2/2012</v>
          </cell>
          <cell r="AA1367">
            <v>12055776</v>
          </cell>
        </row>
        <row r="1368">
          <cell r="O1368" t="str">
            <v>Mai Thị Phượng, Sinh ngày 11/02/1983</v>
          </cell>
          <cell r="P1368">
            <v>12055777</v>
          </cell>
          <cell r="Q1368" t="str">
            <v xml:space="preserve">Mai Thị </v>
          </cell>
          <cell r="R1368" t="str">
            <v>Phượng</v>
          </cell>
          <cell r="S1368" t="str">
            <v>Mai Thị Phượng</v>
          </cell>
          <cell r="T1368" t="str">
            <v>Nữ</v>
          </cell>
          <cell r="U1368" t="str">
            <v>11/02/1983</v>
          </cell>
          <cell r="V1368" t="str">
            <v>Tuyên Quang</v>
          </cell>
          <cell r="W1368" t="str">
            <v>Quản lý kinh tế</v>
          </cell>
          <cell r="X1368">
            <v>2951</v>
          </cell>
          <cell r="Y1368" t="str">
            <v>14/12/2012</v>
          </cell>
          <cell r="Z1368" t="str">
            <v>Đợt 2/2012</v>
          </cell>
          <cell r="AA1368">
            <v>12055777</v>
          </cell>
        </row>
        <row r="1369">
          <cell r="O1369" t="str">
            <v>Vũ Việt Quang, Sinh ngày 17/02/1981</v>
          </cell>
          <cell r="P1369">
            <v>12055778</v>
          </cell>
          <cell r="Q1369" t="str">
            <v xml:space="preserve">Vũ Việt </v>
          </cell>
          <cell r="R1369" t="str">
            <v>Quang</v>
          </cell>
          <cell r="S1369" t="str">
            <v>Vũ Việt Quang</v>
          </cell>
          <cell r="T1369" t="str">
            <v>Nam</v>
          </cell>
          <cell r="U1369" t="str">
            <v>17/02/1981</v>
          </cell>
          <cell r="V1369" t="str">
            <v>Hưng Yên</v>
          </cell>
          <cell r="W1369" t="str">
            <v>Quản lý kinh tế</v>
          </cell>
          <cell r="X1369">
            <v>2951</v>
          </cell>
          <cell r="Y1369" t="str">
            <v>14/12/2012</v>
          </cell>
          <cell r="Z1369" t="str">
            <v>Đợt 2/2012</v>
          </cell>
          <cell r="AA1369">
            <v>12055778</v>
          </cell>
        </row>
        <row r="1370">
          <cell r="O1370" t="str">
            <v>Nguyễn Văn Sáng, Sinh ngày 20/08/1978</v>
          </cell>
          <cell r="P1370">
            <v>12055779</v>
          </cell>
          <cell r="Q1370" t="str">
            <v xml:space="preserve">Nguyễn Văn </v>
          </cell>
          <cell r="R1370" t="str">
            <v>Sáng</v>
          </cell>
          <cell r="S1370" t="str">
            <v>Nguyễn Văn Sáng</v>
          </cell>
          <cell r="T1370" t="str">
            <v>Nam</v>
          </cell>
          <cell r="U1370" t="str">
            <v>20/08/1978</v>
          </cell>
          <cell r="V1370" t="str">
            <v>Bắc Giang</v>
          </cell>
          <cell r="W1370" t="str">
            <v>Quản lý kinh tế</v>
          </cell>
          <cell r="X1370">
            <v>2951</v>
          </cell>
          <cell r="Y1370" t="str">
            <v>14/12/2012</v>
          </cell>
          <cell r="Z1370" t="str">
            <v>Đợt 2/2012</v>
          </cell>
          <cell r="AA1370">
            <v>12055779</v>
          </cell>
        </row>
        <row r="1371">
          <cell r="O1371" t="str">
            <v>Trần Thị Sen, Sinh ngày 20/01/1984</v>
          </cell>
          <cell r="P1371">
            <v>12055780</v>
          </cell>
          <cell r="Q1371" t="str">
            <v xml:space="preserve">Trần Thị </v>
          </cell>
          <cell r="R1371" t="str">
            <v>Sen</v>
          </cell>
          <cell r="S1371" t="str">
            <v>Trần Thị Sen</v>
          </cell>
          <cell r="T1371" t="str">
            <v>Nữ</v>
          </cell>
          <cell r="U1371" t="str">
            <v>20/01/1984</v>
          </cell>
          <cell r="V1371" t="str">
            <v>Hải Dương</v>
          </cell>
          <cell r="W1371" t="str">
            <v>Quản lý kinh tế</v>
          </cell>
          <cell r="X1371">
            <v>2951</v>
          </cell>
          <cell r="Y1371" t="str">
            <v>14/12/2012</v>
          </cell>
          <cell r="Z1371" t="str">
            <v>Đợt 2/2012</v>
          </cell>
          <cell r="AA1371">
            <v>12055780</v>
          </cell>
        </row>
        <row r="1372">
          <cell r="O1372" t="str">
            <v>Nguyễn Trường Sinh, Sinh ngày 14/04/1986</v>
          </cell>
          <cell r="P1372">
            <v>12055781</v>
          </cell>
          <cell r="Q1372" t="str">
            <v xml:space="preserve">Nguyễn Trường </v>
          </cell>
          <cell r="R1372" t="str">
            <v>Sinh</v>
          </cell>
          <cell r="S1372" t="str">
            <v>Nguyễn Trường Sinh</v>
          </cell>
          <cell r="T1372" t="str">
            <v>Nam</v>
          </cell>
          <cell r="U1372" t="str">
            <v>14/04/1986</v>
          </cell>
          <cell r="V1372" t="str">
            <v>Hà Tĩnh</v>
          </cell>
          <cell r="W1372" t="str">
            <v>Quản lý kinh tế</v>
          </cell>
          <cell r="X1372">
            <v>2951</v>
          </cell>
          <cell r="Y1372" t="str">
            <v>14/12/2012</v>
          </cell>
          <cell r="Z1372" t="str">
            <v>Đợt 2/2012</v>
          </cell>
          <cell r="AA1372">
            <v>12055781</v>
          </cell>
        </row>
        <row r="1373">
          <cell r="O1373" t="str">
            <v>Đoàn Thanh Sơn, Sinh ngày 11/10/1978</v>
          </cell>
          <cell r="P1373">
            <v>12055782</v>
          </cell>
          <cell r="Q1373" t="str">
            <v xml:space="preserve">Đoàn Thanh </v>
          </cell>
          <cell r="R1373" t="str">
            <v>Sơn</v>
          </cell>
          <cell r="S1373" t="str">
            <v>Đoàn Thanh Sơn</v>
          </cell>
          <cell r="T1373" t="str">
            <v>Nam</v>
          </cell>
          <cell r="U1373" t="str">
            <v>11/10/1978</v>
          </cell>
          <cell r="V1373" t="str">
            <v>Lạng Sơn</v>
          </cell>
          <cell r="W1373" t="str">
            <v>Quản lý kinh tế</v>
          </cell>
          <cell r="X1373">
            <v>2951</v>
          </cell>
          <cell r="Y1373" t="str">
            <v>14/12/2012</v>
          </cell>
          <cell r="Z1373" t="str">
            <v>Đợt 2/2012</v>
          </cell>
          <cell r="AA1373">
            <v>12055782</v>
          </cell>
        </row>
        <row r="1374">
          <cell r="O1374" t="str">
            <v>Hoàng Thành Sơn, Sinh ngày 12/08/1987</v>
          </cell>
          <cell r="P1374">
            <v>12055783</v>
          </cell>
          <cell r="Q1374" t="str">
            <v xml:space="preserve">Hoàng Thành </v>
          </cell>
          <cell r="R1374" t="str">
            <v>Sơn</v>
          </cell>
          <cell r="S1374" t="str">
            <v>Hoàng Thành Sơn</v>
          </cell>
          <cell r="T1374" t="str">
            <v>Nam</v>
          </cell>
          <cell r="U1374" t="str">
            <v>12/08/1987</v>
          </cell>
          <cell r="V1374" t="str">
            <v>Bắc Ninh</v>
          </cell>
          <cell r="W1374" t="str">
            <v>Quản lý kinh tế</v>
          </cell>
          <cell r="X1374">
            <v>2951</v>
          </cell>
          <cell r="Y1374" t="str">
            <v>14/12/2012</v>
          </cell>
          <cell r="Z1374" t="str">
            <v>Đợt 2/2012</v>
          </cell>
          <cell r="AA1374">
            <v>12055783</v>
          </cell>
        </row>
        <row r="1375">
          <cell r="O1375" t="str">
            <v>Nguyễn Thái Sơn, Sinh ngày 01/01/1983</v>
          </cell>
          <cell r="P1375">
            <v>12055784</v>
          </cell>
          <cell r="Q1375" t="str">
            <v xml:space="preserve">Nguyễn Thái </v>
          </cell>
          <cell r="R1375" t="str">
            <v>Sơn</v>
          </cell>
          <cell r="S1375" t="str">
            <v>Nguyễn Thái Sơn</v>
          </cell>
          <cell r="T1375" t="str">
            <v>Nam</v>
          </cell>
          <cell r="U1375" t="str">
            <v>01/01/1983</v>
          </cell>
          <cell r="V1375" t="str">
            <v>Phú Thọ</v>
          </cell>
          <cell r="W1375" t="str">
            <v>Quản lý kinh tế</v>
          </cell>
          <cell r="X1375">
            <v>2951</v>
          </cell>
          <cell r="Y1375" t="str">
            <v>14/12/2012</v>
          </cell>
          <cell r="Z1375" t="str">
            <v>Đợt 2/2012</v>
          </cell>
          <cell r="AA1375">
            <v>12055784</v>
          </cell>
        </row>
        <row r="1376">
          <cell r="O1376" t="str">
            <v>Nguyễn Tất Tài, Sinh ngày 03/09/1976</v>
          </cell>
          <cell r="P1376">
            <v>12055785</v>
          </cell>
          <cell r="Q1376" t="str">
            <v xml:space="preserve">Nguyễn Tất </v>
          </cell>
          <cell r="R1376" t="str">
            <v>Tài</v>
          </cell>
          <cell r="S1376" t="str">
            <v>Nguyễn Tất Tài</v>
          </cell>
          <cell r="T1376" t="str">
            <v>Nam</v>
          </cell>
          <cell r="U1376" t="str">
            <v>03/09/1976</v>
          </cell>
          <cell r="V1376" t="str">
            <v>Thanh Hóa</v>
          </cell>
          <cell r="W1376" t="str">
            <v>Quản lý kinh tế</v>
          </cell>
          <cell r="X1376">
            <v>2951</v>
          </cell>
          <cell r="Y1376" t="str">
            <v>14/12/2012</v>
          </cell>
          <cell r="Z1376" t="str">
            <v>Đợt 2/2012</v>
          </cell>
          <cell r="AA1376">
            <v>12055785</v>
          </cell>
        </row>
        <row r="1377">
          <cell r="O1377" t="str">
            <v>Lương Thị Thanh Tâm, Sinh ngày 22/05/1981</v>
          </cell>
          <cell r="P1377">
            <v>12055786</v>
          </cell>
          <cell r="Q1377" t="str">
            <v xml:space="preserve">Lương Thị Thanh </v>
          </cell>
          <cell r="R1377" t="str">
            <v>Tâm</v>
          </cell>
          <cell r="S1377" t="str">
            <v>Lương Thị Thanh Tâm</v>
          </cell>
          <cell r="T1377" t="str">
            <v>Nữ</v>
          </cell>
          <cell r="U1377" t="str">
            <v>22/05/1981</v>
          </cell>
          <cell r="V1377" t="str">
            <v>Tuyên Quang</v>
          </cell>
          <cell r="W1377" t="str">
            <v>Quản lý kinh tế</v>
          </cell>
          <cell r="X1377">
            <v>2951</v>
          </cell>
          <cell r="Y1377" t="str">
            <v>14/12/2012</v>
          </cell>
          <cell r="Z1377" t="str">
            <v>Đợt 2/2012</v>
          </cell>
          <cell r="AA1377">
            <v>12055786</v>
          </cell>
        </row>
        <row r="1378">
          <cell r="O1378" t="str">
            <v>Trần Xuân Tân, Sinh ngày 17/11/1984</v>
          </cell>
          <cell r="P1378">
            <v>12055787</v>
          </cell>
          <cell r="Q1378" t="str">
            <v xml:space="preserve">Trần Xuân </v>
          </cell>
          <cell r="R1378" t="str">
            <v>Tân</v>
          </cell>
          <cell r="S1378" t="str">
            <v>Trần Xuân Tân</v>
          </cell>
          <cell r="T1378" t="str">
            <v>Nam</v>
          </cell>
          <cell r="U1378" t="str">
            <v>17/11/1984</v>
          </cell>
          <cell r="V1378" t="str">
            <v>Hà Nam</v>
          </cell>
          <cell r="W1378" t="str">
            <v>Quản lý kinh tế</v>
          </cell>
          <cell r="X1378">
            <v>2951</v>
          </cell>
          <cell r="Y1378" t="str">
            <v>14/12/2012</v>
          </cell>
          <cell r="Z1378" t="str">
            <v>Đợt 2/2012</v>
          </cell>
          <cell r="AA1378">
            <v>12055787</v>
          </cell>
        </row>
        <row r="1379">
          <cell r="O1379" t="str">
            <v>Hà Trần Thái, Sinh ngày 16/11/1974</v>
          </cell>
          <cell r="P1379">
            <v>12055788</v>
          </cell>
          <cell r="Q1379" t="str">
            <v xml:space="preserve">Hà Trần </v>
          </cell>
          <cell r="R1379" t="str">
            <v>Thái</v>
          </cell>
          <cell r="S1379" t="str">
            <v>Hà Trần Thái</v>
          </cell>
          <cell r="T1379" t="str">
            <v>Nam</v>
          </cell>
          <cell r="U1379" t="str">
            <v>16/11/1974</v>
          </cell>
          <cell r="V1379" t="str">
            <v>Phú Thọ</v>
          </cell>
          <cell r="W1379" t="str">
            <v>Quản lý kinh tế</v>
          </cell>
          <cell r="X1379">
            <v>2951</v>
          </cell>
          <cell r="Y1379" t="str">
            <v>14/12/2012</v>
          </cell>
          <cell r="Z1379" t="str">
            <v>Đợt 2/2012</v>
          </cell>
          <cell r="AA1379">
            <v>12055788</v>
          </cell>
        </row>
        <row r="1380">
          <cell r="O1380" t="str">
            <v>Nguyễn Thị Thắm, Sinh ngày 25/05/1981</v>
          </cell>
          <cell r="P1380">
            <v>12055789</v>
          </cell>
          <cell r="Q1380" t="str">
            <v xml:space="preserve">Nguyễn Thị </v>
          </cell>
          <cell r="R1380" t="str">
            <v>Thắm</v>
          </cell>
          <cell r="S1380" t="str">
            <v>Nguyễn Thị Thắm</v>
          </cell>
          <cell r="T1380" t="str">
            <v>Nữ</v>
          </cell>
          <cell r="U1380" t="str">
            <v>25/05/1981</v>
          </cell>
          <cell r="V1380" t="str">
            <v>Bắc Giang</v>
          </cell>
          <cell r="W1380" t="str">
            <v>Quản lý kinh tế</v>
          </cell>
          <cell r="X1380">
            <v>2951</v>
          </cell>
          <cell r="Y1380" t="str">
            <v>14/12/2012</v>
          </cell>
          <cell r="Z1380" t="str">
            <v>Đợt 2/2012</v>
          </cell>
          <cell r="AA1380">
            <v>12055789</v>
          </cell>
        </row>
        <row r="1381">
          <cell r="O1381" t="str">
            <v>Vũ Sỹ Đức Thắng, Sinh ngày 27/09/1982</v>
          </cell>
          <cell r="P1381">
            <v>12055790</v>
          </cell>
          <cell r="Q1381" t="str">
            <v xml:space="preserve">Vũ Sỹ Đức </v>
          </cell>
          <cell r="R1381" t="str">
            <v>Thắng</v>
          </cell>
          <cell r="S1381" t="str">
            <v>Vũ Sỹ Đức Thắng</v>
          </cell>
          <cell r="T1381" t="str">
            <v>Nam</v>
          </cell>
          <cell r="U1381" t="str">
            <v>27/09/1982</v>
          </cell>
          <cell r="V1381" t="str">
            <v>Hà Nội</v>
          </cell>
          <cell r="W1381" t="str">
            <v>Quản lý kinh tế</v>
          </cell>
          <cell r="X1381">
            <v>2951</v>
          </cell>
          <cell r="Y1381" t="str">
            <v>14/12/2012</v>
          </cell>
          <cell r="Z1381" t="str">
            <v>Đợt 2/2012</v>
          </cell>
          <cell r="AA1381">
            <v>12055790</v>
          </cell>
        </row>
        <row r="1382">
          <cell r="O1382" t="str">
            <v>Nguyễn Viết Thanh, Sinh ngày 14/09/1976</v>
          </cell>
          <cell r="P1382">
            <v>12055791</v>
          </cell>
          <cell r="Q1382" t="str">
            <v xml:space="preserve">Nguyễn Viết </v>
          </cell>
          <cell r="R1382" t="str">
            <v>Thanh</v>
          </cell>
          <cell r="S1382" t="str">
            <v>Nguyễn Viết Thanh</v>
          </cell>
          <cell r="T1382" t="str">
            <v>Nam</v>
          </cell>
          <cell r="U1382" t="str">
            <v>14/09/1976</v>
          </cell>
          <cell r="V1382" t="str">
            <v>Hà Nội</v>
          </cell>
          <cell r="W1382" t="str">
            <v>Quản lý kinh tế</v>
          </cell>
          <cell r="X1382">
            <v>2951</v>
          </cell>
          <cell r="Y1382" t="str">
            <v>14/12/2012</v>
          </cell>
          <cell r="Z1382" t="str">
            <v>Đợt 2/2012</v>
          </cell>
          <cell r="AA1382">
            <v>12055791</v>
          </cell>
        </row>
        <row r="1383">
          <cell r="O1383" t="str">
            <v>Phạm Thị Kim Thanh, Sinh ngày 02/04/1978</v>
          </cell>
          <cell r="P1383">
            <v>12055792</v>
          </cell>
          <cell r="Q1383" t="str">
            <v xml:space="preserve">Phạm Thị Kim </v>
          </cell>
          <cell r="R1383" t="str">
            <v>Thanh</v>
          </cell>
          <cell r="S1383" t="str">
            <v>Phạm Thị Kim Thanh</v>
          </cell>
          <cell r="T1383" t="str">
            <v>Nữ</v>
          </cell>
          <cell r="U1383" t="str">
            <v>02/04/1978</v>
          </cell>
          <cell r="V1383" t="str">
            <v>Thái Bình</v>
          </cell>
          <cell r="W1383" t="str">
            <v>Quản lý kinh tế</v>
          </cell>
          <cell r="X1383">
            <v>2951</v>
          </cell>
          <cell r="Y1383" t="str">
            <v>14/12/2012</v>
          </cell>
          <cell r="Z1383" t="str">
            <v>Đợt 2/2012</v>
          </cell>
          <cell r="AA1383">
            <v>12055792</v>
          </cell>
        </row>
        <row r="1384">
          <cell r="O1384" t="str">
            <v>Vũ Thị Kim Thanh, Sinh ngày 25/03/1977</v>
          </cell>
          <cell r="P1384">
            <v>12055793</v>
          </cell>
          <cell r="Q1384" t="str">
            <v xml:space="preserve">Vũ Thị Kim </v>
          </cell>
          <cell r="R1384" t="str">
            <v>Thanh</v>
          </cell>
          <cell r="S1384" t="str">
            <v>Vũ Thị Kim Thanh</v>
          </cell>
          <cell r="T1384" t="str">
            <v>Nữ</v>
          </cell>
          <cell r="U1384" t="str">
            <v>25/03/1977</v>
          </cell>
          <cell r="V1384" t="str">
            <v>Quảng Ninh</v>
          </cell>
          <cell r="W1384" t="str">
            <v>Quản lý kinh tế</v>
          </cell>
          <cell r="X1384">
            <v>2951</v>
          </cell>
          <cell r="Y1384" t="str">
            <v>14/12/2012</v>
          </cell>
          <cell r="Z1384" t="str">
            <v>Đợt 2/2012</v>
          </cell>
          <cell r="AA1384">
            <v>12055793</v>
          </cell>
        </row>
        <row r="1385">
          <cell r="O1385" t="str">
            <v>Nguyễn Văn Thành, Sinh ngày 25/09/1982</v>
          </cell>
          <cell r="P1385">
            <v>12055794</v>
          </cell>
          <cell r="Q1385" t="str">
            <v xml:space="preserve">Nguyễn Văn </v>
          </cell>
          <cell r="R1385" t="str">
            <v>Thành</v>
          </cell>
          <cell r="S1385" t="str">
            <v>Nguyễn Văn Thành</v>
          </cell>
          <cell r="T1385" t="str">
            <v>Nam</v>
          </cell>
          <cell r="U1385" t="str">
            <v>25/09/1982</v>
          </cell>
          <cell r="V1385" t="str">
            <v>Nam Định</v>
          </cell>
          <cell r="W1385" t="str">
            <v>Quản lý kinh tế</v>
          </cell>
          <cell r="X1385">
            <v>2951</v>
          </cell>
          <cell r="Y1385" t="str">
            <v>14/12/2012</v>
          </cell>
          <cell r="Z1385" t="str">
            <v>Đợt 2/2012</v>
          </cell>
          <cell r="AA1385">
            <v>12055794</v>
          </cell>
        </row>
        <row r="1386">
          <cell r="O1386" t="str">
            <v>Vũ Văn Thao, Sinh ngày 13/08/1985</v>
          </cell>
          <cell r="P1386">
            <v>12055795</v>
          </cell>
          <cell r="Q1386" t="str">
            <v xml:space="preserve">Vũ Văn </v>
          </cell>
          <cell r="R1386" t="str">
            <v>Thao</v>
          </cell>
          <cell r="S1386" t="str">
            <v>Vũ Văn Thao</v>
          </cell>
          <cell r="T1386" t="str">
            <v>Nam</v>
          </cell>
          <cell r="U1386" t="str">
            <v>13/08/1985</v>
          </cell>
          <cell r="V1386" t="str">
            <v>Hưng Yên</v>
          </cell>
          <cell r="W1386" t="str">
            <v>Quản lý kinh tế</v>
          </cell>
          <cell r="X1386">
            <v>2951</v>
          </cell>
          <cell r="Y1386" t="str">
            <v>14/12/2012</v>
          </cell>
          <cell r="Z1386" t="str">
            <v>Đợt 2/2012</v>
          </cell>
          <cell r="AA1386">
            <v>12055795</v>
          </cell>
        </row>
        <row r="1387">
          <cell r="O1387" t="str">
            <v>Hồ Phương Thảo, Sinh ngày 10/02/1977</v>
          </cell>
          <cell r="P1387">
            <v>12055796</v>
          </cell>
          <cell r="Q1387" t="str">
            <v xml:space="preserve">Hồ Phương </v>
          </cell>
          <cell r="R1387" t="str">
            <v>Thảo</v>
          </cell>
          <cell r="S1387" t="str">
            <v>Hồ Phương Thảo</v>
          </cell>
          <cell r="T1387" t="str">
            <v>Nữ</v>
          </cell>
          <cell r="U1387" t="str">
            <v>10/02/1977</v>
          </cell>
          <cell r="V1387" t="str">
            <v>Hà Nội</v>
          </cell>
          <cell r="W1387" t="str">
            <v>Quản lý kinh tế</v>
          </cell>
          <cell r="X1387">
            <v>2951</v>
          </cell>
          <cell r="Y1387" t="str">
            <v>14/12/2012</v>
          </cell>
          <cell r="Z1387" t="str">
            <v>Đợt 2/2012</v>
          </cell>
          <cell r="AA1387">
            <v>12055796</v>
          </cell>
        </row>
        <row r="1388">
          <cell r="O1388" t="str">
            <v>Lê Phương Thảo, Sinh ngày 16/12/1980</v>
          </cell>
          <cell r="P1388">
            <v>12055797</v>
          </cell>
          <cell r="Q1388" t="str">
            <v xml:space="preserve">Lê Phương </v>
          </cell>
          <cell r="R1388" t="str">
            <v>Thảo</v>
          </cell>
          <cell r="S1388" t="str">
            <v>Lê Phương Thảo</v>
          </cell>
          <cell r="T1388" t="str">
            <v>Nữ</v>
          </cell>
          <cell r="U1388" t="str">
            <v>16/12/1980</v>
          </cell>
          <cell r="V1388" t="str">
            <v>Hà Nội</v>
          </cell>
          <cell r="W1388" t="str">
            <v>Quản lý kinh tế</v>
          </cell>
          <cell r="X1388">
            <v>2951</v>
          </cell>
          <cell r="Y1388" t="str">
            <v>14/12/2012</v>
          </cell>
          <cell r="Z1388" t="str">
            <v>Đợt 2/2012</v>
          </cell>
          <cell r="AA1388">
            <v>12055797</v>
          </cell>
        </row>
        <row r="1389">
          <cell r="O1389" t="str">
            <v>Nguyễn Văn Thế, Sinh ngày 11/02/1982</v>
          </cell>
          <cell r="P1389">
            <v>12055798</v>
          </cell>
          <cell r="Q1389" t="str">
            <v xml:space="preserve">Nguyễn Văn </v>
          </cell>
          <cell r="R1389" t="str">
            <v>Thế</v>
          </cell>
          <cell r="S1389" t="str">
            <v>Nguyễn Văn Thế</v>
          </cell>
          <cell r="T1389" t="str">
            <v>Nam</v>
          </cell>
          <cell r="U1389" t="str">
            <v>11/02/1982</v>
          </cell>
          <cell r="V1389" t="str">
            <v>Thái Bình</v>
          </cell>
          <cell r="W1389" t="str">
            <v>Quản lý kinh tế</v>
          </cell>
          <cell r="X1389">
            <v>2951</v>
          </cell>
          <cell r="Y1389" t="str">
            <v>14/12/2012</v>
          </cell>
          <cell r="Z1389" t="str">
            <v>Đợt 2/2012</v>
          </cell>
          <cell r="AA1389">
            <v>12055798</v>
          </cell>
        </row>
        <row r="1390">
          <cell r="O1390" t="str">
            <v>Mạc Thị Kim Thoa, Sinh ngày 19/06/1982</v>
          </cell>
          <cell r="P1390">
            <v>12055799</v>
          </cell>
          <cell r="Q1390" t="str">
            <v xml:space="preserve">Mạc Thị Kim </v>
          </cell>
          <cell r="R1390" t="str">
            <v>Thoa</v>
          </cell>
          <cell r="S1390" t="str">
            <v>Mạc Thị Kim Thoa</v>
          </cell>
          <cell r="T1390" t="str">
            <v>Nữ</v>
          </cell>
          <cell r="U1390" t="str">
            <v>19/06/1982</v>
          </cell>
          <cell r="V1390" t="str">
            <v>Bắc Giang</v>
          </cell>
          <cell r="W1390" t="str">
            <v>Quản lý kinh tế</v>
          </cell>
          <cell r="X1390">
            <v>2951</v>
          </cell>
          <cell r="Y1390" t="str">
            <v>14/12/2012</v>
          </cell>
          <cell r="Z1390" t="str">
            <v>Đợt 2/2012</v>
          </cell>
          <cell r="AA1390">
            <v>12055799</v>
          </cell>
        </row>
        <row r="1391">
          <cell r="O1391" t="str">
            <v>Phạm Anh Thư, Sinh ngày 10/12/1985</v>
          </cell>
          <cell r="P1391">
            <v>12055800</v>
          </cell>
          <cell r="Q1391" t="str">
            <v xml:space="preserve">Phạm Anh </v>
          </cell>
          <cell r="R1391" t="str">
            <v>Thư</v>
          </cell>
          <cell r="S1391" t="str">
            <v>Phạm Anh Thư</v>
          </cell>
          <cell r="T1391" t="str">
            <v>Nữ</v>
          </cell>
          <cell r="U1391" t="str">
            <v>10/12/1985</v>
          </cell>
          <cell r="V1391" t="str">
            <v>Hà Nội</v>
          </cell>
          <cell r="W1391" t="str">
            <v>Quản lý kinh tế</v>
          </cell>
          <cell r="X1391">
            <v>2951</v>
          </cell>
          <cell r="Y1391" t="str">
            <v>14/12/2012</v>
          </cell>
          <cell r="Z1391" t="str">
            <v>Đợt 2/2012</v>
          </cell>
          <cell r="AA1391">
            <v>12055800</v>
          </cell>
        </row>
        <row r="1392">
          <cell r="O1392" t="str">
            <v>Phan Mạnh Thức, Sinh ngày 27/06/1974</v>
          </cell>
          <cell r="P1392">
            <v>12055801</v>
          </cell>
          <cell r="Q1392" t="str">
            <v xml:space="preserve">Phan Mạnh </v>
          </cell>
          <cell r="R1392" t="str">
            <v>Thức</v>
          </cell>
          <cell r="S1392" t="str">
            <v>Phan Mạnh Thức</v>
          </cell>
          <cell r="T1392" t="str">
            <v>Nam</v>
          </cell>
          <cell r="U1392" t="str">
            <v>27/06/1974</v>
          </cell>
          <cell r="V1392" t="str">
            <v>Bắc Giang</v>
          </cell>
          <cell r="W1392" t="str">
            <v>Quản lý kinh tế</v>
          </cell>
          <cell r="X1392">
            <v>2951</v>
          </cell>
          <cell r="Y1392" t="str">
            <v>14/12/2012</v>
          </cell>
          <cell r="Z1392" t="str">
            <v>Đợt 2/2012</v>
          </cell>
          <cell r="AA1392">
            <v>12055801</v>
          </cell>
        </row>
        <row r="1393">
          <cell r="O1393" t="str">
            <v>Đỗ Thị Ngọc Thúy, Sinh ngày 25/09/1976</v>
          </cell>
          <cell r="P1393">
            <v>12055802</v>
          </cell>
          <cell r="Q1393" t="str">
            <v xml:space="preserve">Đỗ Thị Ngọc </v>
          </cell>
          <cell r="R1393" t="str">
            <v>Thúy</v>
          </cell>
          <cell r="S1393" t="str">
            <v>Đỗ Thị Ngọc Thúy</v>
          </cell>
          <cell r="T1393" t="str">
            <v>Nữ</v>
          </cell>
          <cell r="U1393" t="str">
            <v>25/09/1976</v>
          </cell>
          <cell r="V1393" t="str">
            <v>Thái Bình</v>
          </cell>
          <cell r="W1393" t="str">
            <v>Quản lý kinh tế</v>
          </cell>
          <cell r="X1393">
            <v>2951</v>
          </cell>
          <cell r="Y1393" t="str">
            <v>14/12/2012</v>
          </cell>
          <cell r="Z1393" t="str">
            <v>Đợt 2/2012</v>
          </cell>
          <cell r="AA1393">
            <v>12055802</v>
          </cell>
        </row>
        <row r="1394">
          <cell r="O1394" t="str">
            <v>Lê Thị Tình, Sinh ngày 21/02/1987</v>
          </cell>
          <cell r="P1394">
            <v>12055803</v>
          </cell>
          <cell r="Q1394" t="str">
            <v xml:space="preserve">Lê Thị </v>
          </cell>
          <cell r="R1394" t="str">
            <v>Tình</v>
          </cell>
          <cell r="S1394" t="str">
            <v>Lê Thị Tình</v>
          </cell>
          <cell r="T1394" t="str">
            <v>Nữ</v>
          </cell>
          <cell r="U1394" t="str">
            <v>21/02/1987</v>
          </cell>
          <cell r="V1394" t="str">
            <v>Hà Nội</v>
          </cell>
          <cell r="W1394" t="str">
            <v>Quản lý kinh tế</v>
          </cell>
          <cell r="X1394">
            <v>2951</v>
          </cell>
          <cell r="Y1394" t="str">
            <v>14/12/2012</v>
          </cell>
          <cell r="Z1394" t="str">
            <v>Đợt 2/2012</v>
          </cell>
          <cell r="AA1394">
            <v>12055803</v>
          </cell>
        </row>
        <row r="1395">
          <cell r="O1395" t="str">
            <v>Đặng Thị Thùy Trang, Sinh ngày 23/11/1987</v>
          </cell>
          <cell r="P1395">
            <v>12055804</v>
          </cell>
          <cell r="Q1395" t="str">
            <v xml:space="preserve">Đặng Thị Thùy </v>
          </cell>
          <cell r="R1395" t="str">
            <v>Trang</v>
          </cell>
          <cell r="S1395" t="str">
            <v>Đặng Thị Thùy Trang</v>
          </cell>
          <cell r="T1395" t="str">
            <v>Nữ</v>
          </cell>
          <cell r="U1395" t="str">
            <v>23/11/1987</v>
          </cell>
          <cell r="V1395" t="str">
            <v>Hải Dương</v>
          </cell>
          <cell r="W1395" t="str">
            <v>Quản lý kinh tế</v>
          </cell>
          <cell r="X1395">
            <v>2951</v>
          </cell>
          <cell r="Y1395" t="str">
            <v>14/12/2012</v>
          </cell>
          <cell r="Z1395" t="str">
            <v>Đợt 2/2012</v>
          </cell>
          <cell r="AA1395">
            <v>12055804</v>
          </cell>
        </row>
        <row r="1396">
          <cell r="O1396" t="str">
            <v>Vũ Thị Thu Trang, Sinh ngày 03/06/1987</v>
          </cell>
          <cell r="P1396">
            <v>12055805</v>
          </cell>
          <cell r="Q1396" t="str">
            <v xml:space="preserve">Vũ Thị Thu </v>
          </cell>
          <cell r="R1396" t="str">
            <v>Trang</v>
          </cell>
          <cell r="S1396" t="str">
            <v>Vũ Thị Thu Trang</v>
          </cell>
          <cell r="T1396" t="str">
            <v>Nữ</v>
          </cell>
          <cell r="U1396" t="str">
            <v>03/06/1987</v>
          </cell>
          <cell r="V1396" t="str">
            <v>Bắc Giang</v>
          </cell>
          <cell r="W1396" t="str">
            <v>Quản lý kinh tế</v>
          </cell>
          <cell r="X1396">
            <v>2951</v>
          </cell>
          <cell r="Y1396" t="str">
            <v>14/12/2012</v>
          </cell>
          <cell r="Z1396" t="str">
            <v>Đợt 2/2012</v>
          </cell>
          <cell r="AA1396">
            <v>12055805</v>
          </cell>
        </row>
        <row r="1397">
          <cell r="O1397" t="str">
            <v>Trần Văn Trinh, Sinh ngày 06/03/1971</v>
          </cell>
          <cell r="P1397">
            <v>12055806</v>
          </cell>
          <cell r="Q1397" t="str">
            <v xml:space="preserve">Trần Văn </v>
          </cell>
          <cell r="R1397" t="str">
            <v>Trinh</v>
          </cell>
          <cell r="S1397" t="str">
            <v>Trần Văn Trinh</v>
          </cell>
          <cell r="T1397" t="str">
            <v>Nam</v>
          </cell>
          <cell r="U1397" t="str">
            <v>06/03/1971</v>
          </cell>
          <cell r="V1397" t="str">
            <v>Nam Định</v>
          </cell>
          <cell r="W1397" t="str">
            <v>Quản lý kinh tế</v>
          </cell>
          <cell r="X1397">
            <v>2951</v>
          </cell>
          <cell r="Y1397" t="str">
            <v>14/12/2012</v>
          </cell>
          <cell r="Z1397" t="str">
            <v>Đợt 2/2012</v>
          </cell>
          <cell r="AA1397">
            <v>12055806</v>
          </cell>
        </row>
        <row r="1398">
          <cell r="O1398" t="str">
            <v>Nguyễn Đức Trọng, Sinh ngày 15/08/1986</v>
          </cell>
          <cell r="P1398">
            <v>12055807</v>
          </cell>
          <cell r="Q1398" t="str">
            <v xml:space="preserve">Nguyễn Đức </v>
          </cell>
          <cell r="R1398" t="str">
            <v>Trọng</v>
          </cell>
          <cell r="S1398" t="str">
            <v>Nguyễn Đức Trọng</v>
          </cell>
          <cell r="T1398" t="str">
            <v>Nam</v>
          </cell>
          <cell r="U1398" t="str">
            <v>15/08/1986</v>
          </cell>
          <cell r="V1398" t="str">
            <v>Hà Nội</v>
          </cell>
          <cell r="W1398" t="str">
            <v>Quản lý kinh tế</v>
          </cell>
          <cell r="X1398">
            <v>2951</v>
          </cell>
          <cell r="Y1398" t="str">
            <v>14/12/2012</v>
          </cell>
          <cell r="Z1398" t="str">
            <v>Đợt 2/2012</v>
          </cell>
          <cell r="AA1398">
            <v>12055807</v>
          </cell>
        </row>
        <row r="1399">
          <cell r="O1399" t="str">
            <v>Trần Minh Trọng, Sinh ngày 11/07/1979</v>
          </cell>
          <cell r="P1399">
            <v>12055808</v>
          </cell>
          <cell r="Q1399" t="str">
            <v xml:space="preserve">Trần Minh </v>
          </cell>
          <cell r="R1399" t="str">
            <v>Trọng</v>
          </cell>
          <cell r="S1399" t="str">
            <v>Trần Minh Trọng</v>
          </cell>
          <cell r="T1399" t="str">
            <v>Nam</v>
          </cell>
          <cell r="U1399" t="str">
            <v>11/07/1979</v>
          </cell>
          <cell r="V1399" t="str">
            <v>Hải Phòng</v>
          </cell>
          <cell r="W1399" t="str">
            <v>Quản lý kinh tế</v>
          </cell>
          <cell r="X1399">
            <v>2951</v>
          </cell>
          <cell r="Y1399" t="str">
            <v>14/12/2012</v>
          </cell>
          <cell r="Z1399" t="str">
            <v>Đợt 2/2012</v>
          </cell>
          <cell r="AA1399">
            <v>12055808</v>
          </cell>
        </row>
        <row r="1400">
          <cell r="O1400" t="str">
            <v>Nguyễn Anh Trung, Sinh ngày 10/08/1980</v>
          </cell>
          <cell r="P1400">
            <v>12055809</v>
          </cell>
          <cell r="Q1400" t="str">
            <v xml:space="preserve">Nguyễn Anh </v>
          </cell>
          <cell r="R1400" t="str">
            <v>Trung</v>
          </cell>
          <cell r="S1400" t="str">
            <v>Nguyễn Anh Trung</v>
          </cell>
          <cell r="T1400" t="str">
            <v>Nam</v>
          </cell>
          <cell r="U1400" t="str">
            <v>10/08/1980</v>
          </cell>
          <cell r="V1400" t="str">
            <v>Hà Nội</v>
          </cell>
          <cell r="W1400" t="str">
            <v>Quản lý kinh tế</v>
          </cell>
          <cell r="X1400">
            <v>2951</v>
          </cell>
          <cell r="Y1400" t="str">
            <v>14/12/2012</v>
          </cell>
          <cell r="Z1400" t="str">
            <v>Đợt 2/2012</v>
          </cell>
          <cell r="AA1400">
            <v>12055809</v>
          </cell>
        </row>
        <row r="1401">
          <cell r="O1401" t="str">
            <v>Nguyễn Thành Trung, Sinh ngày 11/08/1983</v>
          </cell>
          <cell r="P1401">
            <v>12055810</v>
          </cell>
          <cell r="Q1401" t="str">
            <v xml:space="preserve">Nguyễn Thành </v>
          </cell>
          <cell r="R1401" t="str">
            <v>Trung</v>
          </cell>
          <cell r="S1401" t="str">
            <v>Nguyễn Thành Trung</v>
          </cell>
          <cell r="T1401" t="str">
            <v>Nam</v>
          </cell>
          <cell r="U1401" t="str">
            <v>11/08/1983</v>
          </cell>
          <cell r="V1401" t="str">
            <v>Hà Nội</v>
          </cell>
          <cell r="W1401" t="str">
            <v>Quản lý kinh tế</v>
          </cell>
          <cell r="X1401">
            <v>2951</v>
          </cell>
          <cell r="Y1401" t="str">
            <v>14/12/2012</v>
          </cell>
          <cell r="Z1401" t="str">
            <v>Đợt 2/2012</v>
          </cell>
          <cell r="AA1401">
            <v>12055810</v>
          </cell>
        </row>
        <row r="1402">
          <cell r="O1402" t="str">
            <v>Phạm Doãn Tú, Sinh ngày 04/10/1984</v>
          </cell>
          <cell r="P1402">
            <v>12055811</v>
          </cell>
          <cell r="Q1402" t="str">
            <v xml:space="preserve">Phạm Doãn </v>
          </cell>
          <cell r="R1402" t="str">
            <v>Tú</v>
          </cell>
          <cell r="S1402" t="str">
            <v>Phạm Doãn Tú</v>
          </cell>
          <cell r="T1402" t="str">
            <v>Nam</v>
          </cell>
          <cell r="U1402" t="str">
            <v>04/10/1984</v>
          </cell>
          <cell r="V1402" t="str">
            <v>Hà Nội</v>
          </cell>
          <cell r="W1402" t="str">
            <v>Quản lý kinh tế</v>
          </cell>
          <cell r="X1402">
            <v>2951</v>
          </cell>
          <cell r="Y1402" t="str">
            <v>14/12/2012</v>
          </cell>
          <cell r="Z1402" t="str">
            <v>Đợt 2/2012</v>
          </cell>
          <cell r="AA1402">
            <v>12055811</v>
          </cell>
        </row>
        <row r="1403">
          <cell r="O1403" t="str">
            <v>Phạm Thị Tuyết, Sinh ngày 07/03/1980</v>
          </cell>
          <cell r="P1403">
            <v>12055812</v>
          </cell>
          <cell r="Q1403" t="str">
            <v xml:space="preserve">Phạm Thị </v>
          </cell>
          <cell r="R1403" t="str">
            <v>Tuyết</v>
          </cell>
          <cell r="S1403" t="str">
            <v>Phạm Thị Tuyết</v>
          </cell>
          <cell r="T1403" t="str">
            <v>Nữ</v>
          </cell>
          <cell r="U1403" t="str">
            <v>07/03/1980</v>
          </cell>
          <cell r="V1403" t="str">
            <v>Thanh Hóa</v>
          </cell>
          <cell r="W1403" t="str">
            <v>Quản lý kinh tế</v>
          </cell>
          <cell r="X1403">
            <v>2951</v>
          </cell>
          <cell r="Y1403" t="str">
            <v>14/12/2012</v>
          </cell>
          <cell r="Z1403" t="str">
            <v>Đợt 2/2012</v>
          </cell>
          <cell r="AA1403">
            <v>12055812</v>
          </cell>
        </row>
        <row r="1404">
          <cell r="O1404" t="str">
            <v>Phan Thị Tuyết, Sinh ngày 03/07/1984</v>
          </cell>
          <cell r="P1404">
            <v>12055813</v>
          </cell>
          <cell r="Q1404" t="str">
            <v xml:space="preserve">Phan Thị </v>
          </cell>
          <cell r="R1404" t="str">
            <v>Tuyết</v>
          </cell>
          <cell r="S1404" t="str">
            <v>Phan Thị Tuyết</v>
          </cell>
          <cell r="T1404" t="str">
            <v>Nữ</v>
          </cell>
          <cell r="U1404" t="str">
            <v>03/07/1984</v>
          </cell>
          <cell r="V1404" t="str">
            <v>Hà Nội</v>
          </cell>
          <cell r="W1404" t="str">
            <v>Quản lý kinh tế</v>
          </cell>
          <cell r="X1404">
            <v>2951</v>
          </cell>
          <cell r="Y1404" t="str">
            <v>14/12/2012</v>
          </cell>
          <cell r="Z1404" t="str">
            <v>Đợt 2/2012</v>
          </cell>
          <cell r="AA1404">
            <v>12055813</v>
          </cell>
        </row>
        <row r="1405">
          <cell r="O1405" t="str">
            <v>Vũ Văn Úy, Sinh ngày 01/05/1975</v>
          </cell>
          <cell r="P1405">
            <v>12055814</v>
          </cell>
          <cell r="Q1405" t="str">
            <v xml:space="preserve">Vũ Văn </v>
          </cell>
          <cell r="R1405" t="str">
            <v>Úy</v>
          </cell>
          <cell r="S1405" t="str">
            <v>Vũ Văn Úy</v>
          </cell>
          <cell r="T1405" t="str">
            <v>Nam</v>
          </cell>
          <cell r="U1405" t="str">
            <v>01/05/1975</v>
          </cell>
          <cell r="V1405" t="str">
            <v>Nam Định</v>
          </cell>
          <cell r="W1405" t="str">
            <v>Quản lý kinh tế</v>
          </cell>
          <cell r="X1405">
            <v>2951</v>
          </cell>
          <cell r="Y1405" t="str">
            <v>14/12/2012</v>
          </cell>
          <cell r="Z1405" t="str">
            <v>Đợt 2/2012</v>
          </cell>
          <cell r="AA1405">
            <v>12055814</v>
          </cell>
        </row>
        <row r="1406">
          <cell r="O1406" t="str">
            <v>Nguyễn Thị Vân, Sinh ngày 05/12/1988</v>
          </cell>
          <cell r="P1406">
            <v>12055815</v>
          </cell>
          <cell r="Q1406" t="str">
            <v xml:space="preserve">Nguyễn Thị </v>
          </cell>
          <cell r="R1406" t="str">
            <v>Vân</v>
          </cell>
          <cell r="S1406" t="str">
            <v>Nguyễn Thị Vân</v>
          </cell>
          <cell r="T1406" t="str">
            <v>Nữ</v>
          </cell>
          <cell r="U1406" t="str">
            <v>05/12/1988</v>
          </cell>
          <cell r="V1406" t="str">
            <v>Hà Nội</v>
          </cell>
          <cell r="W1406" t="str">
            <v>Quản lý kinh tế</v>
          </cell>
          <cell r="X1406">
            <v>2951</v>
          </cell>
          <cell r="Y1406" t="str">
            <v>14/12/2012</v>
          </cell>
          <cell r="Z1406" t="str">
            <v>Đợt 2/2012</v>
          </cell>
          <cell r="AA1406">
            <v>12055815</v>
          </cell>
        </row>
        <row r="1407">
          <cell r="O1407" t="str">
            <v>Đinh Hữu Vinh, Sinh ngày 11/11/1974</v>
          </cell>
          <cell r="P1407">
            <v>12055816</v>
          </cell>
          <cell r="Q1407" t="str">
            <v xml:space="preserve">Đinh Hữu </v>
          </cell>
          <cell r="R1407" t="str">
            <v>Vinh</v>
          </cell>
          <cell r="S1407" t="str">
            <v>Đinh Hữu Vinh</v>
          </cell>
          <cell r="T1407" t="str">
            <v>Nam</v>
          </cell>
          <cell r="U1407" t="str">
            <v>11/11/1974</v>
          </cell>
          <cell r="V1407" t="str">
            <v>Hải Dương</v>
          </cell>
          <cell r="W1407" t="str">
            <v>Quản lý kinh tế</v>
          </cell>
          <cell r="X1407">
            <v>2951</v>
          </cell>
          <cell r="Y1407" t="str">
            <v>14/12/2012</v>
          </cell>
          <cell r="Z1407" t="str">
            <v>Đợt 2/2012</v>
          </cell>
          <cell r="AA1407">
            <v>12055816</v>
          </cell>
        </row>
        <row r="1408">
          <cell r="O1408" t="str">
            <v>Nguyễn Thị Xuân, Sinh ngày 14/01/1988</v>
          </cell>
          <cell r="P1408">
            <v>12055817</v>
          </cell>
          <cell r="Q1408" t="str">
            <v xml:space="preserve">Nguyễn Thị </v>
          </cell>
          <cell r="R1408" t="str">
            <v>Xuân</v>
          </cell>
          <cell r="S1408" t="str">
            <v>Nguyễn Thị Xuân</v>
          </cell>
          <cell r="T1408" t="str">
            <v>Nữ</v>
          </cell>
          <cell r="U1408" t="str">
            <v>14/01/1988</v>
          </cell>
          <cell r="V1408" t="str">
            <v>Hải Dương</v>
          </cell>
          <cell r="W1408" t="str">
            <v>Quản lý kinh tế</v>
          </cell>
          <cell r="X1408">
            <v>2951</v>
          </cell>
          <cell r="Y1408" t="str">
            <v>14/12/2012</v>
          </cell>
          <cell r="Z1408" t="str">
            <v>Đợt 2/2012</v>
          </cell>
          <cell r="AA1408">
            <v>12055817</v>
          </cell>
        </row>
        <row r="1409">
          <cell r="O1409" t="str">
            <v>Lê Văn Bảo, Sinh ngày 08/12/1969</v>
          </cell>
          <cell r="P1409">
            <v>12055818</v>
          </cell>
          <cell r="Q1409" t="str">
            <v xml:space="preserve">Lê Văn </v>
          </cell>
          <cell r="R1409" t="str">
            <v>Bảo</v>
          </cell>
          <cell r="S1409" t="str">
            <v>Lê Văn Bảo</v>
          </cell>
          <cell r="T1409" t="str">
            <v>Nam</v>
          </cell>
          <cell r="U1409" t="str">
            <v>08/12/1969</v>
          </cell>
          <cell r="V1409" t="str">
            <v xml:space="preserve">Quảng Bình </v>
          </cell>
          <cell r="W1409" t="str">
            <v>Kinh tế chính trị</v>
          </cell>
          <cell r="X1409">
            <v>2951</v>
          </cell>
          <cell r="Y1409" t="str">
            <v>14/12/2012</v>
          </cell>
          <cell r="Z1409" t="str">
            <v>Đợt 2/2012</v>
          </cell>
          <cell r="AA1409">
            <v>12055818</v>
          </cell>
        </row>
        <row r="1410">
          <cell r="O1410" t="str">
            <v>Cao Quang Cảnh, Sinh ngày 20/02/1964</v>
          </cell>
          <cell r="P1410">
            <v>12055819</v>
          </cell>
          <cell r="Q1410" t="str">
            <v xml:space="preserve">Cao Quang </v>
          </cell>
          <cell r="R1410" t="str">
            <v>Cảnh</v>
          </cell>
          <cell r="S1410" t="str">
            <v>Cao Quang Cảnh</v>
          </cell>
          <cell r="T1410" t="str">
            <v>Nam</v>
          </cell>
          <cell r="U1410" t="str">
            <v>20/02/1964</v>
          </cell>
          <cell r="V1410" t="str">
            <v xml:space="preserve">Quảng Bình </v>
          </cell>
          <cell r="W1410" t="str">
            <v>Kinh tế chính trị</v>
          </cell>
          <cell r="X1410">
            <v>2951</v>
          </cell>
          <cell r="Y1410" t="str">
            <v>14/12/2012</v>
          </cell>
          <cell r="Z1410" t="str">
            <v>Đợt 2/2012</v>
          </cell>
          <cell r="AA1410">
            <v>12055819</v>
          </cell>
        </row>
        <row r="1411">
          <cell r="O1411" t="str">
            <v>Phan Văn Cầu, Sinh ngày 15/11/1969</v>
          </cell>
          <cell r="P1411">
            <v>12055820</v>
          </cell>
          <cell r="Q1411" t="str">
            <v xml:space="preserve">Phan Văn </v>
          </cell>
          <cell r="R1411" t="str">
            <v>Cầu</v>
          </cell>
          <cell r="S1411" t="str">
            <v>Phan Văn Cầu</v>
          </cell>
          <cell r="T1411" t="str">
            <v>Nam</v>
          </cell>
          <cell r="U1411" t="str">
            <v>15/11/1969</v>
          </cell>
          <cell r="V1411" t="str">
            <v xml:space="preserve">Quảng Bình </v>
          </cell>
          <cell r="W1411" t="str">
            <v>Kinh tế chính trị</v>
          </cell>
          <cell r="X1411">
            <v>2951</v>
          </cell>
          <cell r="Y1411" t="str">
            <v>14/12/2012</v>
          </cell>
          <cell r="Z1411" t="str">
            <v>Đợt 2/2012</v>
          </cell>
          <cell r="AA1411">
            <v>12055820</v>
          </cell>
        </row>
        <row r="1412">
          <cell r="O1412" t="str">
            <v>Nguyễn Hữu Chính, Sinh ngày 06/08/1971</v>
          </cell>
          <cell r="P1412">
            <v>12055821</v>
          </cell>
          <cell r="Q1412" t="str">
            <v xml:space="preserve">Nguyễn Hữu </v>
          </cell>
          <cell r="R1412" t="str">
            <v>Chính</v>
          </cell>
          <cell r="S1412" t="str">
            <v>Nguyễn Hữu Chính</v>
          </cell>
          <cell r="T1412" t="str">
            <v>Nam</v>
          </cell>
          <cell r="U1412" t="str">
            <v>06/08/1971</v>
          </cell>
          <cell r="V1412" t="str">
            <v xml:space="preserve">Quảng Bình </v>
          </cell>
          <cell r="W1412" t="str">
            <v>Kinh tế chính trị</v>
          </cell>
          <cell r="X1412">
            <v>2951</v>
          </cell>
          <cell r="Y1412" t="str">
            <v>14/12/2012</v>
          </cell>
          <cell r="Z1412" t="str">
            <v>Đợt 2/2012</v>
          </cell>
          <cell r="AA1412">
            <v>12055821</v>
          </cell>
        </row>
        <row r="1413">
          <cell r="O1413" t="str">
            <v>Lê Thị Thu Cúc, Sinh ngày 29/09/1976</v>
          </cell>
          <cell r="P1413">
            <v>12055822</v>
          </cell>
          <cell r="Q1413" t="str">
            <v xml:space="preserve">Lê Thị Thu </v>
          </cell>
          <cell r="R1413" t="str">
            <v>Cúc</v>
          </cell>
          <cell r="S1413" t="str">
            <v>Lê Thị Thu Cúc</v>
          </cell>
          <cell r="T1413" t="str">
            <v>Nữ</v>
          </cell>
          <cell r="U1413" t="str">
            <v>29/09/1976</v>
          </cell>
          <cell r="V1413" t="str">
            <v xml:space="preserve">Quảng Bình </v>
          </cell>
          <cell r="W1413" t="str">
            <v>Kinh tế chính trị</v>
          </cell>
          <cell r="X1413">
            <v>2951</v>
          </cell>
          <cell r="Y1413" t="str">
            <v>14/12/2012</v>
          </cell>
          <cell r="Z1413" t="str">
            <v>Đợt 2/2012</v>
          </cell>
          <cell r="AA1413">
            <v>12055822</v>
          </cell>
        </row>
        <row r="1414">
          <cell r="O1414" t="str">
            <v>Trịnh Văn Cương, Sinh ngày 03/05/1969</v>
          </cell>
          <cell r="P1414">
            <v>12055823</v>
          </cell>
          <cell r="Q1414" t="str">
            <v xml:space="preserve">Trịnh Văn </v>
          </cell>
          <cell r="R1414" t="str">
            <v>Cương</v>
          </cell>
          <cell r="S1414" t="str">
            <v>Trịnh Văn Cương</v>
          </cell>
          <cell r="T1414" t="str">
            <v>Nam</v>
          </cell>
          <cell r="U1414" t="str">
            <v>03/05/1969</v>
          </cell>
          <cell r="V1414" t="str">
            <v xml:space="preserve">Quảng Bình </v>
          </cell>
          <cell r="W1414" t="str">
            <v>Kinh tế chính trị</v>
          </cell>
          <cell r="X1414">
            <v>2951</v>
          </cell>
          <cell r="Y1414" t="str">
            <v>14/12/2012</v>
          </cell>
          <cell r="Z1414" t="str">
            <v>Đợt 2/2012</v>
          </cell>
          <cell r="AA1414">
            <v>12055823</v>
          </cell>
        </row>
        <row r="1415">
          <cell r="O1415" t="str">
            <v>Nguyễn Trung Dũng, Sinh ngày 22/12/1976</v>
          </cell>
          <cell r="P1415">
            <v>12055824</v>
          </cell>
          <cell r="Q1415" t="str">
            <v xml:space="preserve">Nguyễn Trung </v>
          </cell>
          <cell r="R1415" t="str">
            <v>Dũng</v>
          </cell>
          <cell r="S1415" t="str">
            <v>Nguyễn Trung Dũng</v>
          </cell>
          <cell r="T1415" t="str">
            <v>Nam</v>
          </cell>
          <cell r="U1415" t="str">
            <v>22/12/1976</v>
          </cell>
          <cell r="V1415" t="str">
            <v xml:space="preserve">Quảng Bình </v>
          </cell>
          <cell r="W1415" t="str">
            <v>Kinh tế chính trị</v>
          </cell>
          <cell r="X1415">
            <v>2951</v>
          </cell>
          <cell r="Y1415" t="str">
            <v>14/12/2012</v>
          </cell>
          <cell r="Z1415" t="str">
            <v>Đợt 2/2012</v>
          </cell>
          <cell r="AA1415">
            <v>12055824</v>
          </cell>
        </row>
        <row r="1416">
          <cell r="O1416" t="str">
            <v>Nguyễn Hữu Đắc, Sinh ngày 04/04/1977</v>
          </cell>
          <cell r="P1416">
            <v>12055825</v>
          </cell>
          <cell r="Q1416" t="str">
            <v xml:space="preserve">Nguyễn Hữu </v>
          </cell>
          <cell r="R1416" t="str">
            <v>Đắc</v>
          </cell>
          <cell r="S1416" t="str">
            <v>Nguyễn Hữu Đắc</v>
          </cell>
          <cell r="T1416" t="str">
            <v>Nam</v>
          </cell>
          <cell r="U1416" t="str">
            <v>04/04/1977</v>
          </cell>
          <cell r="V1416" t="str">
            <v xml:space="preserve">Quảng Bình </v>
          </cell>
          <cell r="W1416" t="str">
            <v>Kinh tế chính trị</v>
          </cell>
          <cell r="X1416">
            <v>2951</v>
          </cell>
          <cell r="Y1416" t="str">
            <v>14/12/2012</v>
          </cell>
          <cell r="Z1416" t="str">
            <v>Đợt 2/2012</v>
          </cell>
          <cell r="AA1416">
            <v>12055825</v>
          </cell>
        </row>
        <row r="1417">
          <cell r="O1417" t="str">
            <v>Phan Hồng Đăng, Sinh ngày 19/05/1978</v>
          </cell>
          <cell r="P1417">
            <v>12055826</v>
          </cell>
          <cell r="Q1417" t="str">
            <v xml:space="preserve">Phan Hồng </v>
          </cell>
          <cell r="R1417" t="str">
            <v>Đăng</v>
          </cell>
          <cell r="S1417" t="str">
            <v>Phan Hồng Đăng</v>
          </cell>
          <cell r="T1417" t="str">
            <v>Nam</v>
          </cell>
          <cell r="U1417" t="str">
            <v>19/05/1978</v>
          </cell>
          <cell r="V1417" t="str">
            <v xml:space="preserve">Quảng Bình </v>
          </cell>
          <cell r="W1417" t="str">
            <v>Kinh tế chính trị</v>
          </cell>
          <cell r="X1417">
            <v>2951</v>
          </cell>
          <cell r="Y1417" t="str">
            <v>14/12/2012</v>
          </cell>
          <cell r="Z1417" t="str">
            <v>Đợt 2/2012</v>
          </cell>
          <cell r="AA1417">
            <v>12055826</v>
          </cell>
        </row>
        <row r="1418">
          <cell r="O1418" t="str">
            <v>Hoàng Kim Đồng, Sinh ngày 04/04/1972</v>
          </cell>
          <cell r="P1418">
            <v>12055827</v>
          </cell>
          <cell r="Q1418" t="str">
            <v xml:space="preserve">Hoàng Kim </v>
          </cell>
          <cell r="R1418" t="str">
            <v>Đồng</v>
          </cell>
          <cell r="S1418" t="str">
            <v>Hoàng Kim Đồng</v>
          </cell>
          <cell r="T1418" t="str">
            <v>Nam</v>
          </cell>
          <cell r="U1418" t="str">
            <v>04/04/1972</v>
          </cell>
          <cell r="V1418" t="str">
            <v xml:space="preserve">Quảng Bình </v>
          </cell>
          <cell r="W1418" t="str">
            <v>Kinh tế chính trị</v>
          </cell>
          <cell r="X1418">
            <v>2951</v>
          </cell>
          <cell r="Y1418" t="str">
            <v>14/12/2012</v>
          </cell>
          <cell r="Z1418" t="str">
            <v>Đợt 2/2012</v>
          </cell>
          <cell r="AA1418">
            <v>12055827</v>
          </cell>
        </row>
        <row r="1419">
          <cell r="O1419" t="str">
            <v>Lại Minh Đức, Sinh ngày 19/01/1982</v>
          </cell>
          <cell r="P1419">
            <v>12055828</v>
          </cell>
          <cell r="Q1419" t="str">
            <v xml:space="preserve">Lại Minh </v>
          </cell>
          <cell r="R1419" t="str">
            <v>Đức</v>
          </cell>
          <cell r="S1419" t="str">
            <v>Lại Minh Đức</v>
          </cell>
          <cell r="T1419" t="str">
            <v>Nam</v>
          </cell>
          <cell r="U1419" t="str">
            <v>19/01/1982</v>
          </cell>
          <cell r="V1419" t="str">
            <v xml:space="preserve">Quảng Bình </v>
          </cell>
          <cell r="W1419" t="str">
            <v>Kinh tế chính trị</v>
          </cell>
          <cell r="X1419">
            <v>2951</v>
          </cell>
          <cell r="Y1419" t="str">
            <v>14/12/2012</v>
          </cell>
          <cell r="Z1419" t="str">
            <v>Đợt 2/2012</v>
          </cell>
          <cell r="AA1419">
            <v>12055828</v>
          </cell>
        </row>
        <row r="1420">
          <cell r="O1420" t="str">
            <v>Nguyễn Thanh Đức, Sinh ngày 10/09/1977</v>
          </cell>
          <cell r="P1420">
            <v>12055829</v>
          </cell>
          <cell r="Q1420" t="str">
            <v xml:space="preserve">Nguyễn Thanh </v>
          </cell>
          <cell r="R1420" t="str">
            <v>Đức</v>
          </cell>
          <cell r="S1420" t="str">
            <v>Nguyễn Thanh Đức</v>
          </cell>
          <cell r="T1420" t="str">
            <v>Nam</v>
          </cell>
          <cell r="U1420" t="str">
            <v>10/09/1977</v>
          </cell>
          <cell r="V1420" t="str">
            <v xml:space="preserve">Quảng Bình </v>
          </cell>
          <cell r="W1420" t="str">
            <v>Kinh tế chính trị</v>
          </cell>
          <cell r="X1420">
            <v>2951</v>
          </cell>
          <cell r="Y1420" t="str">
            <v>14/12/2012</v>
          </cell>
          <cell r="Z1420" t="str">
            <v>Đợt 2/2012</v>
          </cell>
          <cell r="AA1420">
            <v>12055829</v>
          </cell>
        </row>
        <row r="1421">
          <cell r="O1421" t="str">
            <v>Lê Thị Minh Hải, Sinh ngày 01/11/1971</v>
          </cell>
          <cell r="P1421">
            <v>12055830</v>
          </cell>
          <cell r="Q1421" t="str">
            <v xml:space="preserve">Lê Thị Minh </v>
          </cell>
          <cell r="R1421" t="str">
            <v>Hải</v>
          </cell>
          <cell r="S1421" t="str">
            <v>Lê Thị Minh Hải</v>
          </cell>
          <cell r="T1421" t="str">
            <v>Nữ</v>
          </cell>
          <cell r="U1421" t="str">
            <v>01/11/1971</v>
          </cell>
          <cell r="V1421" t="str">
            <v xml:space="preserve">Quảng Bình </v>
          </cell>
          <cell r="W1421" t="str">
            <v>Kinh tế chính trị</v>
          </cell>
          <cell r="X1421">
            <v>2951</v>
          </cell>
          <cell r="Y1421" t="str">
            <v>14/12/2012</v>
          </cell>
          <cell r="Z1421" t="str">
            <v>Đợt 2/2012</v>
          </cell>
          <cell r="AA1421">
            <v>12055830</v>
          </cell>
        </row>
        <row r="1422">
          <cell r="O1422" t="str">
            <v>Phan Thị Hồng Hoa, Sinh ngày 07/06/1987</v>
          </cell>
          <cell r="P1422">
            <v>12055831</v>
          </cell>
          <cell r="Q1422" t="str">
            <v xml:space="preserve">Phan Thị Hồng </v>
          </cell>
          <cell r="R1422" t="str">
            <v>Hoa</v>
          </cell>
          <cell r="S1422" t="str">
            <v>Phan Thị Hồng Hoa</v>
          </cell>
          <cell r="T1422" t="str">
            <v>Nữ</v>
          </cell>
          <cell r="U1422" t="str">
            <v>07/06/1987</v>
          </cell>
          <cell r="V1422" t="str">
            <v xml:space="preserve">Quảng Bình </v>
          </cell>
          <cell r="W1422" t="str">
            <v>Kinh tế chính trị</v>
          </cell>
          <cell r="X1422">
            <v>2951</v>
          </cell>
          <cell r="Y1422" t="str">
            <v>14/12/2012</v>
          </cell>
          <cell r="Z1422" t="str">
            <v>Đợt 2/2012</v>
          </cell>
          <cell r="AA1422">
            <v>12055831</v>
          </cell>
        </row>
        <row r="1423">
          <cell r="O1423" t="str">
            <v>Nguyễn Đình Hòa, Sinh ngày 22/01/1985</v>
          </cell>
          <cell r="P1423">
            <v>12055832</v>
          </cell>
          <cell r="Q1423" t="str">
            <v xml:space="preserve">Nguyễn Đình </v>
          </cell>
          <cell r="R1423" t="str">
            <v>Hòa</v>
          </cell>
          <cell r="S1423" t="str">
            <v>Nguyễn Đình Hòa</v>
          </cell>
          <cell r="T1423" t="str">
            <v>Nam</v>
          </cell>
          <cell r="U1423" t="str">
            <v>22/01/1985</v>
          </cell>
          <cell r="V1423" t="str">
            <v xml:space="preserve">Quảng Bình </v>
          </cell>
          <cell r="W1423" t="str">
            <v>Kinh tế chính trị</v>
          </cell>
          <cell r="X1423">
            <v>2951</v>
          </cell>
          <cell r="Y1423" t="str">
            <v>14/12/2012</v>
          </cell>
          <cell r="Z1423" t="str">
            <v>Đợt 2/2012</v>
          </cell>
          <cell r="AA1423">
            <v>12055832</v>
          </cell>
        </row>
        <row r="1424">
          <cell r="O1424" t="str">
            <v>Phạm Thành Huế, Sinh ngày 20/08/1980</v>
          </cell>
          <cell r="P1424">
            <v>12055833</v>
          </cell>
          <cell r="Q1424" t="str">
            <v xml:space="preserve">Phạm Thành </v>
          </cell>
          <cell r="R1424" t="str">
            <v>Huế</v>
          </cell>
          <cell r="S1424" t="str">
            <v>Phạm Thành Huế</v>
          </cell>
          <cell r="T1424" t="str">
            <v>Nam</v>
          </cell>
          <cell r="U1424" t="str">
            <v>20/08/1980</v>
          </cell>
          <cell r="V1424" t="str">
            <v xml:space="preserve">Quảng Bình </v>
          </cell>
          <cell r="W1424" t="str">
            <v>Kinh tế chính trị</v>
          </cell>
          <cell r="X1424">
            <v>2951</v>
          </cell>
          <cell r="Y1424" t="str">
            <v>14/12/2012</v>
          </cell>
          <cell r="Z1424" t="str">
            <v>Đợt 2/2012</v>
          </cell>
          <cell r="AA1424">
            <v>12055833</v>
          </cell>
        </row>
        <row r="1425">
          <cell r="O1425" t="str">
            <v>Cao Trần Khánh Hương, Sinh ngày 01/05/1987</v>
          </cell>
          <cell r="P1425">
            <v>12055834</v>
          </cell>
          <cell r="Q1425" t="str">
            <v xml:space="preserve">Cao Trần Khánh </v>
          </cell>
          <cell r="R1425" t="str">
            <v>Hương</v>
          </cell>
          <cell r="S1425" t="str">
            <v>Cao Trần Khánh Hương</v>
          </cell>
          <cell r="T1425" t="str">
            <v>Nữ</v>
          </cell>
          <cell r="U1425" t="str">
            <v>01/05/1987</v>
          </cell>
          <cell r="V1425" t="str">
            <v xml:space="preserve">Quảng Bình </v>
          </cell>
          <cell r="W1425" t="str">
            <v>Kinh tế chính trị</v>
          </cell>
          <cell r="X1425">
            <v>2951</v>
          </cell>
          <cell r="Y1425" t="str">
            <v>14/12/2012</v>
          </cell>
          <cell r="Z1425" t="str">
            <v>Đợt 2/2012</v>
          </cell>
          <cell r="AA1425">
            <v>12055834</v>
          </cell>
        </row>
        <row r="1426">
          <cell r="O1426" t="str">
            <v>Trần Thị Bích Hường, Sinh ngày 13/05/1979</v>
          </cell>
          <cell r="P1426">
            <v>12055835</v>
          </cell>
          <cell r="Q1426" t="str">
            <v xml:space="preserve">Trần Thị Bích </v>
          </cell>
          <cell r="R1426" t="str">
            <v>Hường</v>
          </cell>
          <cell r="S1426" t="str">
            <v>Trần Thị Bích Hường</v>
          </cell>
          <cell r="T1426" t="str">
            <v>Nữ</v>
          </cell>
          <cell r="U1426" t="str">
            <v>13/05/1979</v>
          </cell>
          <cell r="V1426" t="str">
            <v xml:space="preserve">Quảng Bình </v>
          </cell>
          <cell r="W1426" t="str">
            <v>Kinh tế chính trị</v>
          </cell>
          <cell r="X1426">
            <v>2951</v>
          </cell>
          <cell r="Y1426" t="str">
            <v>14/12/2012</v>
          </cell>
          <cell r="Z1426" t="str">
            <v>Đợt 2/2012</v>
          </cell>
          <cell r="AA1426">
            <v>12055835</v>
          </cell>
        </row>
        <row r="1427">
          <cell r="O1427" t="str">
            <v>Phan Công Khánh, Sinh ngày 11/02/1967</v>
          </cell>
          <cell r="P1427">
            <v>12055836</v>
          </cell>
          <cell r="Q1427" t="str">
            <v xml:space="preserve">Phan Công </v>
          </cell>
          <cell r="R1427" t="str">
            <v>Khánh</v>
          </cell>
          <cell r="S1427" t="str">
            <v>Phan Công Khánh</v>
          </cell>
          <cell r="T1427" t="str">
            <v>Nam</v>
          </cell>
          <cell r="U1427" t="str">
            <v>11/02/1967</v>
          </cell>
          <cell r="V1427" t="str">
            <v xml:space="preserve">Quảng Bình </v>
          </cell>
          <cell r="W1427" t="str">
            <v>Kinh tế chính trị</v>
          </cell>
          <cell r="X1427">
            <v>2951</v>
          </cell>
          <cell r="Y1427" t="str">
            <v>14/12/2012</v>
          </cell>
          <cell r="Z1427" t="str">
            <v>Đợt 2/2012</v>
          </cell>
          <cell r="AA1427">
            <v>12055836</v>
          </cell>
        </row>
        <row r="1428">
          <cell r="O1428" t="str">
            <v>Trần Thị Lan Kiều, Sinh ngày 24/10/1985</v>
          </cell>
          <cell r="P1428">
            <v>12055837</v>
          </cell>
          <cell r="Q1428" t="str">
            <v xml:space="preserve">Trần Thị Lan </v>
          </cell>
          <cell r="R1428" t="str">
            <v>Kiều</v>
          </cell>
          <cell r="S1428" t="str">
            <v>Trần Thị Lan Kiều</v>
          </cell>
          <cell r="T1428" t="str">
            <v>Nữ</v>
          </cell>
          <cell r="U1428" t="str">
            <v>24/10/1985</v>
          </cell>
          <cell r="V1428" t="str">
            <v xml:space="preserve">Quảng Bình </v>
          </cell>
          <cell r="W1428" t="str">
            <v>Kinh tế chính trị</v>
          </cell>
          <cell r="X1428">
            <v>2951</v>
          </cell>
          <cell r="Y1428" t="str">
            <v>14/12/2012</v>
          </cell>
          <cell r="Z1428" t="str">
            <v>Đợt 2/2012</v>
          </cell>
          <cell r="AA1428">
            <v>12055837</v>
          </cell>
        </row>
        <row r="1429">
          <cell r="O1429" t="str">
            <v>Nguyễn Thị Lan, Sinh ngày 09/08/1987</v>
          </cell>
          <cell r="P1429">
            <v>12055838</v>
          </cell>
          <cell r="Q1429" t="str">
            <v xml:space="preserve">Nguyễn Thị </v>
          </cell>
          <cell r="R1429" t="str">
            <v>Lan</v>
          </cell>
          <cell r="S1429" t="str">
            <v>Nguyễn Thị Lan</v>
          </cell>
          <cell r="T1429" t="str">
            <v>Nữ</v>
          </cell>
          <cell r="U1429" t="str">
            <v>09/08/1987</v>
          </cell>
          <cell r="V1429" t="str">
            <v xml:space="preserve">Quảng Bình </v>
          </cell>
          <cell r="W1429" t="str">
            <v>Kinh tế chính trị</v>
          </cell>
          <cell r="X1429">
            <v>2951</v>
          </cell>
          <cell r="Y1429" t="str">
            <v>14/12/2012</v>
          </cell>
          <cell r="Z1429" t="str">
            <v>Đợt 2/2012</v>
          </cell>
          <cell r="AA1429">
            <v>12055838</v>
          </cell>
        </row>
        <row r="1430">
          <cell r="O1430" t="str">
            <v>Đoàn Văn Linh, Sinh ngày 23/07/1967</v>
          </cell>
          <cell r="P1430">
            <v>12055839</v>
          </cell>
          <cell r="Q1430" t="str">
            <v xml:space="preserve">Đoàn Văn </v>
          </cell>
          <cell r="R1430" t="str">
            <v>Linh</v>
          </cell>
          <cell r="S1430" t="str">
            <v>Đoàn Văn Linh</v>
          </cell>
          <cell r="T1430" t="str">
            <v>Nam</v>
          </cell>
          <cell r="U1430" t="str">
            <v>23/07/1967</v>
          </cell>
          <cell r="V1430" t="str">
            <v xml:space="preserve">Quảng Bình </v>
          </cell>
          <cell r="W1430" t="str">
            <v>Kinh tế chính trị</v>
          </cell>
          <cell r="X1430">
            <v>2951</v>
          </cell>
          <cell r="Y1430" t="str">
            <v>14/12/2012</v>
          </cell>
          <cell r="Z1430" t="str">
            <v>Đợt 2/2012</v>
          </cell>
          <cell r="AA1430">
            <v>12055839</v>
          </cell>
        </row>
        <row r="1431">
          <cell r="O1431" t="str">
            <v>Lê Văn Lợi, Sinh ngày 20/02/1964</v>
          </cell>
          <cell r="P1431">
            <v>12055840</v>
          </cell>
          <cell r="Q1431" t="str">
            <v xml:space="preserve">Lê Văn </v>
          </cell>
          <cell r="R1431" t="str">
            <v>Lợi</v>
          </cell>
          <cell r="S1431" t="str">
            <v>Lê Văn Lợi</v>
          </cell>
          <cell r="T1431" t="str">
            <v>Nam</v>
          </cell>
          <cell r="U1431" t="str">
            <v>20/02/1964</v>
          </cell>
          <cell r="V1431" t="str">
            <v xml:space="preserve">Quảng Bình </v>
          </cell>
          <cell r="W1431" t="str">
            <v>Kinh tế chính trị</v>
          </cell>
          <cell r="X1431">
            <v>2951</v>
          </cell>
          <cell r="Y1431" t="str">
            <v>14/12/2012</v>
          </cell>
          <cell r="Z1431" t="str">
            <v>Đợt 2/2012</v>
          </cell>
          <cell r="AA1431">
            <v>12055840</v>
          </cell>
        </row>
        <row r="1432">
          <cell r="O1432" t="str">
            <v>Trương Thành Long, Sinh ngày 30/10/1967</v>
          </cell>
          <cell r="P1432">
            <v>12055841</v>
          </cell>
          <cell r="Q1432" t="str">
            <v xml:space="preserve">Trương Thành </v>
          </cell>
          <cell r="R1432" t="str">
            <v>Long</v>
          </cell>
          <cell r="S1432" t="str">
            <v>Trương Thành Long</v>
          </cell>
          <cell r="T1432" t="str">
            <v>Nam</v>
          </cell>
          <cell r="U1432" t="str">
            <v>30/10/1967</v>
          </cell>
          <cell r="V1432" t="str">
            <v xml:space="preserve">Quảng Bình </v>
          </cell>
          <cell r="W1432" t="str">
            <v>Kinh tế chính trị</v>
          </cell>
          <cell r="X1432">
            <v>2951</v>
          </cell>
          <cell r="Y1432" t="str">
            <v>14/12/2012</v>
          </cell>
          <cell r="Z1432" t="str">
            <v>Đợt 2/2012</v>
          </cell>
          <cell r="AA1432">
            <v>12055841</v>
          </cell>
        </row>
        <row r="1433">
          <cell r="O1433" t="str">
            <v>Phạm Xuân Lưỡng, Sinh ngày 21/12/1966</v>
          </cell>
          <cell r="P1433">
            <v>12055842</v>
          </cell>
          <cell r="Q1433" t="str">
            <v xml:space="preserve">Phạm Xuân </v>
          </cell>
          <cell r="R1433" t="str">
            <v>Lưỡng</v>
          </cell>
          <cell r="S1433" t="str">
            <v>Phạm Xuân Lưỡng</v>
          </cell>
          <cell r="T1433" t="str">
            <v>Nam</v>
          </cell>
          <cell r="U1433" t="str">
            <v>21/12/1966</v>
          </cell>
          <cell r="V1433" t="str">
            <v xml:space="preserve">Quảng Bình </v>
          </cell>
          <cell r="W1433" t="str">
            <v>Kinh tế chính trị</v>
          </cell>
          <cell r="X1433">
            <v>2951</v>
          </cell>
          <cell r="Y1433" t="str">
            <v>14/12/2012</v>
          </cell>
          <cell r="Z1433" t="str">
            <v>Đợt 2/2012</v>
          </cell>
          <cell r="AA1433">
            <v>12055842</v>
          </cell>
        </row>
        <row r="1434">
          <cell r="O1434" t="str">
            <v>Nguyễn Thị Lý, Sinh ngày 30/10/1982</v>
          </cell>
          <cell r="P1434">
            <v>12055843</v>
          </cell>
          <cell r="Q1434" t="str">
            <v xml:space="preserve">Nguyễn Thị </v>
          </cell>
          <cell r="R1434" t="str">
            <v>Lý</v>
          </cell>
          <cell r="S1434" t="str">
            <v>Nguyễn Thị Lý</v>
          </cell>
          <cell r="T1434" t="str">
            <v>Nữ</v>
          </cell>
          <cell r="U1434" t="str">
            <v>30/10/1982</v>
          </cell>
          <cell r="V1434" t="str">
            <v>Quảng Bình</v>
          </cell>
          <cell r="W1434" t="str">
            <v>Kinh tế chính trị</v>
          </cell>
          <cell r="X1434">
            <v>2951</v>
          </cell>
          <cell r="Y1434" t="str">
            <v>14/12/2012</v>
          </cell>
          <cell r="Z1434" t="str">
            <v>Đợt 2/2012</v>
          </cell>
          <cell r="AA1434">
            <v>12055843</v>
          </cell>
        </row>
        <row r="1435">
          <cell r="O1435" t="str">
            <v>Hoàng Thị Mai, Sinh ngày 03/04/1978</v>
          </cell>
          <cell r="P1435">
            <v>12055844</v>
          </cell>
          <cell r="Q1435" t="str">
            <v xml:space="preserve">Hoàng Thị </v>
          </cell>
          <cell r="R1435" t="str">
            <v>Mai</v>
          </cell>
          <cell r="S1435" t="str">
            <v>Hoàng Thị Mai</v>
          </cell>
          <cell r="T1435" t="str">
            <v>Nữ</v>
          </cell>
          <cell r="U1435" t="str">
            <v>03/04/1978</v>
          </cell>
          <cell r="V1435" t="str">
            <v xml:space="preserve">Quảng Bình </v>
          </cell>
          <cell r="W1435" t="str">
            <v>Kinh tế chính trị</v>
          </cell>
          <cell r="X1435">
            <v>2951</v>
          </cell>
          <cell r="Y1435" t="str">
            <v>14/12/2012</v>
          </cell>
          <cell r="Z1435" t="str">
            <v>Đợt 2/2012</v>
          </cell>
          <cell r="AA1435">
            <v>12055844</v>
          </cell>
        </row>
        <row r="1436">
          <cell r="O1436" t="str">
            <v>Nguyễn Thị Minh, Sinh ngày 08/11/1967</v>
          </cell>
          <cell r="P1436">
            <v>12055845</v>
          </cell>
          <cell r="Q1436" t="str">
            <v xml:space="preserve">Nguyễn Thị </v>
          </cell>
          <cell r="R1436" t="str">
            <v>Minh</v>
          </cell>
          <cell r="S1436" t="str">
            <v>Nguyễn Thị Minh</v>
          </cell>
          <cell r="T1436" t="str">
            <v>Nữ</v>
          </cell>
          <cell r="U1436" t="str">
            <v>08/11/1967</v>
          </cell>
          <cell r="V1436" t="str">
            <v xml:space="preserve">Quảng Bình </v>
          </cell>
          <cell r="W1436" t="str">
            <v>Kinh tế chính trị</v>
          </cell>
          <cell r="X1436">
            <v>2951</v>
          </cell>
          <cell r="Y1436" t="str">
            <v>14/12/2012</v>
          </cell>
          <cell r="Z1436" t="str">
            <v>Đợt 2/2012</v>
          </cell>
          <cell r="AA1436">
            <v>12055845</v>
          </cell>
        </row>
        <row r="1437">
          <cell r="O1437" t="str">
            <v>Nguyễn Văn Nghĩa, Sinh ngày 18/02/1979</v>
          </cell>
          <cell r="P1437">
            <v>12055846</v>
          </cell>
          <cell r="Q1437" t="str">
            <v xml:space="preserve">Nguyễn Văn </v>
          </cell>
          <cell r="R1437" t="str">
            <v>Nghĩa</v>
          </cell>
          <cell r="S1437" t="str">
            <v>Nguyễn Văn Nghĩa</v>
          </cell>
          <cell r="T1437" t="str">
            <v>Nam</v>
          </cell>
          <cell r="U1437" t="str">
            <v>18/02/1979</v>
          </cell>
          <cell r="V1437" t="str">
            <v xml:space="preserve">Quảng Bình </v>
          </cell>
          <cell r="W1437" t="str">
            <v>Kinh tế chính trị</v>
          </cell>
          <cell r="X1437">
            <v>2951</v>
          </cell>
          <cell r="Y1437" t="str">
            <v>14/12/2012</v>
          </cell>
          <cell r="Z1437" t="str">
            <v>Đợt 2/2012</v>
          </cell>
          <cell r="AA1437">
            <v>12055846</v>
          </cell>
        </row>
        <row r="1438">
          <cell r="O1438" t="str">
            <v>Đoàn Ngọc Phương, Sinh ngày 11/11/1986</v>
          </cell>
          <cell r="P1438">
            <v>12055847</v>
          </cell>
          <cell r="Q1438" t="str">
            <v xml:space="preserve">Đoàn Ngọc </v>
          </cell>
          <cell r="R1438" t="str">
            <v>Phương</v>
          </cell>
          <cell r="S1438" t="str">
            <v>Đoàn Ngọc Phương</v>
          </cell>
          <cell r="T1438" t="str">
            <v>Nữ</v>
          </cell>
          <cell r="U1438" t="str">
            <v>11/11/1986</v>
          </cell>
          <cell r="V1438" t="str">
            <v xml:space="preserve">Quảng Bình </v>
          </cell>
          <cell r="W1438" t="str">
            <v>Kinh tế chính trị</v>
          </cell>
          <cell r="X1438">
            <v>2951</v>
          </cell>
          <cell r="Y1438" t="str">
            <v>14/12/2012</v>
          </cell>
          <cell r="Z1438" t="str">
            <v>Đợt 2/2012</v>
          </cell>
          <cell r="AA1438">
            <v>12055847</v>
          </cell>
        </row>
        <row r="1439">
          <cell r="O1439" t="str">
            <v>Đoàn Thanh Sơn, Sinh ngày 01/01/1978</v>
          </cell>
          <cell r="P1439">
            <v>12055848</v>
          </cell>
          <cell r="Q1439" t="str">
            <v xml:space="preserve">Đoàn Thanh </v>
          </cell>
          <cell r="R1439" t="str">
            <v>Sơn</v>
          </cell>
          <cell r="S1439" t="str">
            <v>Đoàn Thanh Sơn</v>
          </cell>
          <cell r="T1439" t="str">
            <v>Nam</v>
          </cell>
          <cell r="U1439" t="str">
            <v>01/01/1978</v>
          </cell>
          <cell r="V1439" t="str">
            <v xml:space="preserve">Quảng Bình </v>
          </cell>
          <cell r="W1439" t="str">
            <v>Kinh tế chính trị</v>
          </cell>
          <cell r="X1439">
            <v>2951</v>
          </cell>
          <cell r="Y1439" t="str">
            <v>14/12/2012</v>
          </cell>
          <cell r="Z1439" t="str">
            <v>Đợt 2/2012</v>
          </cell>
          <cell r="AA1439">
            <v>12055848</v>
          </cell>
        </row>
        <row r="1440">
          <cell r="O1440" t="str">
            <v>Nguyễn Văn Sỹ, Sinh ngày 07/03/1967</v>
          </cell>
          <cell r="P1440">
            <v>12055849</v>
          </cell>
          <cell r="Q1440" t="str">
            <v xml:space="preserve">Nguyễn Văn </v>
          </cell>
          <cell r="R1440" t="str">
            <v>Sỹ</v>
          </cell>
          <cell r="S1440" t="str">
            <v>Nguyễn Văn Sỹ</v>
          </cell>
          <cell r="T1440" t="str">
            <v>Nam</v>
          </cell>
          <cell r="U1440" t="str">
            <v>07/03/1967</v>
          </cell>
          <cell r="V1440" t="str">
            <v xml:space="preserve">Quảng Bình </v>
          </cell>
          <cell r="W1440" t="str">
            <v>Kinh tế chính trị</v>
          </cell>
          <cell r="X1440">
            <v>2951</v>
          </cell>
          <cell r="Y1440" t="str">
            <v>14/12/2012</v>
          </cell>
          <cell r="Z1440" t="str">
            <v>Đợt 2/2012</v>
          </cell>
          <cell r="AA1440">
            <v>12055849</v>
          </cell>
        </row>
        <row r="1441">
          <cell r="O1441" t="str">
            <v>Phạm Thanh Tân, Sinh ngày 10/02/1971</v>
          </cell>
          <cell r="P1441">
            <v>12055850</v>
          </cell>
          <cell r="Q1441" t="str">
            <v xml:space="preserve">Phạm Thanh </v>
          </cell>
          <cell r="R1441" t="str">
            <v>Tân</v>
          </cell>
          <cell r="S1441" t="str">
            <v>Phạm Thanh Tân</v>
          </cell>
          <cell r="T1441" t="str">
            <v>Nam</v>
          </cell>
          <cell r="U1441" t="str">
            <v>10/02/1971</v>
          </cell>
          <cell r="V1441" t="str">
            <v xml:space="preserve">Quảng Bình </v>
          </cell>
          <cell r="W1441" t="str">
            <v>Kinh tế chính trị</v>
          </cell>
          <cell r="X1441">
            <v>2951</v>
          </cell>
          <cell r="Y1441" t="str">
            <v>14/12/2012</v>
          </cell>
          <cell r="Z1441" t="str">
            <v>Đợt 2/2012</v>
          </cell>
          <cell r="AA1441">
            <v>12055850</v>
          </cell>
        </row>
        <row r="1442">
          <cell r="O1442" t="str">
            <v>Đinh Vĩnh Thắng, Sinh ngày 03/04/1983</v>
          </cell>
          <cell r="P1442">
            <v>12055851</v>
          </cell>
          <cell r="Q1442" t="str">
            <v xml:space="preserve">Đinh Vĩnh </v>
          </cell>
          <cell r="R1442" t="str">
            <v>Thắng</v>
          </cell>
          <cell r="S1442" t="str">
            <v>Đinh Vĩnh Thắng</v>
          </cell>
          <cell r="T1442" t="str">
            <v>Nam</v>
          </cell>
          <cell r="U1442" t="str">
            <v>03/04/1983</v>
          </cell>
          <cell r="V1442" t="str">
            <v xml:space="preserve">Quảng Bình </v>
          </cell>
          <cell r="W1442" t="str">
            <v>Kinh tế chính trị</v>
          </cell>
          <cell r="X1442">
            <v>2951</v>
          </cell>
          <cell r="Y1442" t="str">
            <v>14/12/2012</v>
          </cell>
          <cell r="Z1442" t="str">
            <v>Đợt 2/2012</v>
          </cell>
          <cell r="AA1442">
            <v>12055851</v>
          </cell>
        </row>
        <row r="1443">
          <cell r="O1443" t="str">
            <v>Nguyễn Xuân Thắng, Sinh ngày 18/12/1988</v>
          </cell>
          <cell r="P1443">
            <v>12055852</v>
          </cell>
          <cell r="Q1443" t="str">
            <v xml:space="preserve">Nguyễn Xuân </v>
          </cell>
          <cell r="R1443" t="str">
            <v>Thắng</v>
          </cell>
          <cell r="S1443" t="str">
            <v>Nguyễn Xuân Thắng</v>
          </cell>
          <cell r="T1443" t="str">
            <v>Nam</v>
          </cell>
          <cell r="U1443" t="str">
            <v>18/12/1988</v>
          </cell>
          <cell r="V1443" t="str">
            <v>Đồng Nai</v>
          </cell>
          <cell r="W1443" t="str">
            <v>Kinh tế chính trị</v>
          </cell>
          <cell r="X1443">
            <v>2951</v>
          </cell>
          <cell r="Y1443" t="str">
            <v>14/12/2012</v>
          </cell>
          <cell r="Z1443" t="str">
            <v>Đợt 2/2012</v>
          </cell>
          <cell r="AA1443">
            <v>12055852</v>
          </cell>
        </row>
        <row r="1444">
          <cell r="O1444" t="str">
            <v>Trần Thắng, Sinh ngày 28/08/1966</v>
          </cell>
          <cell r="P1444">
            <v>12055853</v>
          </cell>
          <cell r="Q1444" t="str">
            <v xml:space="preserve">Trần </v>
          </cell>
          <cell r="R1444" t="str">
            <v>Thắng</v>
          </cell>
          <cell r="S1444" t="str">
            <v>Trần Thắng</v>
          </cell>
          <cell r="T1444" t="str">
            <v>Nam</v>
          </cell>
          <cell r="U1444" t="str">
            <v>28/08/1966</v>
          </cell>
          <cell r="V1444" t="str">
            <v xml:space="preserve">Quảng Bình </v>
          </cell>
          <cell r="W1444" t="str">
            <v>Kinh tế chính trị</v>
          </cell>
          <cell r="X1444">
            <v>2951</v>
          </cell>
          <cell r="Y1444" t="str">
            <v>14/12/2012</v>
          </cell>
          <cell r="Z1444" t="str">
            <v>Đợt 2/2012</v>
          </cell>
          <cell r="AA1444">
            <v>12055853</v>
          </cell>
        </row>
        <row r="1445">
          <cell r="O1445" t="str">
            <v>Phan Văn Thanh, Sinh ngày 13/05/1971</v>
          </cell>
          <cell r="P1445">
            <v>12055854</v>
          </cell>
          <cell r="Q1445" t="str">
            <v xml:space="preserve">Phan Văn </v>
          </cell>
          <cell r="R1445" t="str">
            <v>Thanh</v>
          </cell>
          <cell r="S1445" t="str">
            <v>Phan Văn Thanh</v>
          </cell>
          <cell r="T1445" t="str">
            <v>Nam</v>
          </cell>
          <cell r="U1445" t="str">
            <v>13/05/1971</v>
          </cell>
          <cell r="V1445" t="str">
            <v xml:space="preserve">Quảng Bình </v>
          </cell>
          <cell r="W1445" t="str">
            <v>Kinh tế chính trị</v>
          </cell>
          <cell r="X1445">
            <v>2951</v>
          </cell>
          <cell r="Y1445" t="str">
            <v>14/12/2012</v>
          </cell>
          <cell r="Z1445" t="str">
            <v>Đợt 2/2012</v>
          </cell>
          <cell r="AA1445">
            <v>12055854</v>
          </cell>
        </row>
        <row r="1446">
          <cell r="O1446" t="str">
            <v>Hà Quyết Thành, Sinh ngày 07/07/1968</v>
          </cell>
          <cell r="P1446">
            <v>12055855</v>
          </cell>
          <cell r="Q1446" t="str">
            <v xml:space="preserve">Hà Quyết </v>
          </cell>
          <cell r="R1446" t="str">
            <v>Thành</v>
          </cell>
          <cell r="S1446" t="str">
            <v>Hà Quyết Thành</v>
          </cell>
          <cell r="T1446" t="str">
            <v>Nam</v>
          </cell>
          <cell r="U1446" t="str">
            <v>07/07/1968</v>
          </cell>
          <cell r="V1446" t="str">
            <v xml:space="preserve">Quảng Bình </v>
          </cell>
          <cell r="W1446" t="str">
            <v>Kinh tế chính trị</v>
          </cell>
          <cell r="X1446">
            <v>2951</v>
          </cell>
          <cell r="Y1446" t="str">
            <v>14/12/2012</v>
          </cell>
          <cell r="Z1446" t="str">
            <v>Đợt 2/2012</v>
          </cell>
          <cell r="AA1446">
            <v>12055855</v>
          </cell>
        </row>
        <row r="1447">
          <cell r="O1447" t="str">
            <v>Lê Quang Thành, Sinh ngày 01/05/1970</v>
          </cell>
          <cell r="P1447">
            <v>12055856</v>
          </cell>
          <cell r="Q1447" t="str">
            <v xml:space="preserve">Lê Quang </v>
          </cell>
          <cell r="R1447" t="str">
            <v>Thành</v>
          </cell>
          <cell r="S1447" t="str">
            <v>Lê Quang Thành</v>
          </cell>
          <cell r="T1447" t="str">
            <v>Nam</v>
          </cell>
          <cell r="U1447" t="str">
            <v>01/05/1970</v>
          </cell>
          <cell r="V1447" t="str">
            <v xml:space="preserve">Quảng Bình </v>
          </cell>
          <cell r="W1447" t="str">
            <v>Kinh tế chính trị</v>
          </cell>
          <cell r="X1447">
            <v>2951</v>
          </cell>
          <cell r="Y1447" t="str">
            <v>14/12/2012</v>
          </cell>
          <cell r="Z1447" t="str">
            <v>Đợt 2/2012</v>
          </cell>
          <cell r="AA1447">
            <v>12055856</v>
          </cell>
        </row>
        <row r="1448">
          <cell r="O1448" t="str">
            <v>Đoàn Minh Thọ, Sinh ngày 12/05/1965</v>
          </cell>
          <cell r="P1448">
            <v>12055857</v>
          </cell>
          <cell r="Q1448" t="str">
            <v xml:space="preserve">Đoàn Minh </v>
          </cell>
          <cell r="R1448" t="str">
            <v>Thọ</v>
          </cell>
          <cell r="S1448" t="str">
            <v>Đoàn Minh Thọ</v>
          </cell>
          <cell r="T1448" t="str">
            <v>Nam</v>
          </cell>
          <cell r="U1448" t="str">
            <v>12/05/1965</v>
          </cell>
          <cell r="V1448" t="str">
            <v xml:space="preserve">Quảng Bình </v>
          </cell>
          <cell r="W1448" t="str">
            <v>Kinh tế chính trị</v>
          </cell>
          <cell r="X1448">
            <v>2951</v>
          </cell>
          <cell r="Y1448" t="str">
            <v>14/12/2012</v>
          </cell>
          <cell r="Z1448" t="str">
            <v>Đợt 2/2012</v>
          </cell>
          <cell r="AA1448">
            <v>12055857</v>
          </cell>
        </row>
        <row r="1449">
          <cell r="O1449" t="str">
            <v>Lê Thị Mỹ Thúy, Sinh ngày 20/10/1971</v>
          </cell>
          <cell r="P1449">
            <v>12055858</v>
          </cell>
          <cell r="Q1449" t="str">
            <v xml:space="preserve">Lê Thị Mỹ </v>
          </cell>
          <cell r="R1449" t="str">
            <v>Thúy</v>
          </cell>
          <cell r="S1449" t="str">
            <v>Lê Thị Mỹ Thúy</v>
          </cell>
          <cell r="T1449" t="str">
            <v>Nữ</v>
          </cell>
          <cell r="U1449" t="str">
            <v>20/10/1971</v>
          </cell>
          <cell r="V1449" t="str">
            <v xml:space="preserve">Quảng Bình </v>
          </cell>
          <cell r="W1449" t="str">
            <v>Kinh tế chính trị</v>
          </cell>
          <cell r="X1449">
            <v>2951</v>
          </cell>
          <cell r="Y1449" t="str">
            <v>14/12/2012</v>
          </cell>
          <cell r="Z1449" t="str">
            <v>Đợt 2/2012</v>
          </cell>
          <cell r="AA1449">
            <v>12055858</v>
          </cell>
        </row>
        <row r="1450">
          <cell r="O1450" t="str">
            <v>Lê Văn Tịnh, Sinh ngày 10/07/1987</v>
          </cell>
          <cell r="P1450">
            <v>12055859</v>
          </cell>
          <cell r="Q1450" t="str">
            <v xml:space="preserve">Lê Văn </v>
          </cell>
          <cell r="R1450" t="str">
            <v>Tịnh</v>
          </cell>
          <cell r="S1450" t="str">
            <v>Lê Văn Tịnh</v>
          </cell>
          <cell r="T1450" t="str">
            <v>Nam</v>
          </cell>
          <cell r="U1450" t="str">
            <v>10/07/1987</v>
          </cell>
          <cell r="V1450" t="str">
            <v xml:space="preserve">Quảng Bình </v>
          </cell>
          <cell r="W1450" t="str">
            <v>Kinh tế chính trị</v>
          </cell>
          <cell r="X1450">
            <v>2951</v>
          </cell>
          <cell r="Y1450" t="str">
            <v>14/12/2012</v>
          </cell>
          <cell r="Z1450" t="str">
            <v>Đợt 2/2012</v>
          </cell>
          <cell r="AA1450">
            <v>12055859</v>
          </cell>
        </row>
        <row r="1451">
          <cell r="O1451" t="str">
            <v>Lê Minh Tuyên, Sinh ngày 29/09/1964</v>
          </cell>
          <cell r="P1451">
            <v>12055860</v>
          </cell>
          <cell r="Q1451" t="str">
            <v xml:space="preserve">Lê Minh </v>
          </cell>
          <cell r="R1451" t="str">
            <v>Tuyên</v>
          </cell>
          <cell r="S1451" t="str">
            <v>Lê Minh Tuyên</v>
          </cell>
          <cell r="T1451" t="str">
            <v>Nam</v>
          </cell>
          <cell r="U1451" t="str">
            <v>29/09/1964</v>
          </cell>
          <cell r="V1451" t="str">
            <v xml:space="preserve">Quảng Bình </v>
          </cell>
          <cell r="W1451" t="str">
            <v>Kinh tế chính trị</v>
          </cell>
          <cell r="X1451">
            <v>2951</v>
          </cell>
          <cell r="Y1451" t="str">
            <v>14/12/2012</v>
          </cell>
          <cell r="Z1451" t="str">
            <v>Đợt 2/2012</v>
          </cell>
          <cell r="AA1451">
            <v>12055860</v>
          </cell>
        </row>
        <row r="1452">
          <cell r="O1452" t="str">
            <v>Lê Thị Vân, Sinh ngày 03/03/1979</v>
          </cell>
          <cell r="P1452">
            <v>12055861</v>
          </cell>
          <cell r="Q1452" t="str">
            <v xml:space="preserve">Lê Thị </v>
          </cell>
          <cell r="R1452" t="str">
            <v>Vân</v>
          </cell>
          <cell r="S1452" t="str">
            <v>Lê Thị Vân</v>
          </cell>
          <cell r="T1452" t="str">
            <v>Nữ</v>
          </cell>
          <cell r="U1452" t="str">
            <v>03/03/1979</v>
          </cell>
          <cell r="V1452" t="str">
            <v xml:space="preserve">Quảng Bình </v>
          </cell>
          <cell r="W1452" t="str">
            <v>Kinh tế chính trị</v>
          </cell>
          <cell r="X1452">
            <v>2951</v>
          </cell>
          <cell r="Y1452" t="str">
            <v>14/12/2012</v>
          </cell>
          <cell r="Z1452" t="str">
            <v>Đợt 2/2012</v>
          </cell>
          <cell r="AA1452">
            <v>12055861</v>
          </cell>
        </row>
        <row r="1453">
          <cell r="O1453" t="str">
            <v>Trần Thị Kim Anh, Sinh ngày 08/02/1969</v>
          </cell>
          <cell r="P1453">
            <v>12055862</v>
          </cell>
          <cell r="Q1453" t="str">
            <v xml:space="preserve">Trần Thị Kim </v>
          </cell>
          <cell r="R1453" t="str">
            <v>Anh</v>
          </cell>
          <cell r="S1453" t="str">
            <v>Trần Thị Kim Anh</v>
          </cell>
          <cell r="T1453" t="str">
            <v>Nữ</v>
          </cell>
          <cell r="U1453" t="str">
            <v>08/02/1969</v>
          </cell>
          <cell r="V1453" t="str">
            <v>Bắc Giang</v>
          </cell>
          <cell r="W1453" t="str">
            <v>Quản trị công nghệ và Phát triển doanh nghiệp</v>
          </cell>
          <cell r="X1453">
            <v>2951</v>
          </cell>
          <cell r="Y1453" t="str">
            <v>14/12/2012</v>
          </cell>
          <cell r="Z1453" t="str">
            <v>Đợt 2/2012</v>
          </cell>
          <cell r="AA1453">
            <v>12055862</v>
          </cell>
        </row>
        <row r="1454">
          <cell r="O1454" t="str">
            <v>Phùng Văn Biên, Sinh ngày 25/12/1987</v>
          </cell>
          <cell r="P1454">
            <v>12055863</v>
          </cell>
          <cell r="Q1454" t="str">
            <v xml:space="preserve">Phùng Văn </v>
          </cell>
          <cell r="R1454" t="str">
            <v xml:space="preserve"> </v>
          </cell>
          <cell r="S1454" t="str">
            <v xml:space="preserve">Phùng Văn </v>
          </cell>
          <cell r="T1454" t="str">
            <v>Nam</v>
          </cell>
          <cell r="U1454" t="str">
            <v>25/12/1987</v>
          </cell>
          <cell r="V1454" t="str">
            <v>Phú Thọ</v>
          </cell>
          <cell r="W1454" t="str">
            <v>Quản trị công nghệ và Phát triển doanh nghiệp</v>
          </cell>
          <cell r="X1454">
            <v>2951</v>
          </cell>
          <cell r="Y1454" t="str">
            <v>14/12/2012</v>
          </cell>
          <cell r="Z1454" t="str">
            <v>Đợt 2/2012</v>
          </cell>
          <cell r="AA1454">
            <v>12055863</v>
          </cell>
        </row>
        <row r="1455">
          <cell r="O1455" t="str">
            <v>Nguyễn Linh Chi, Sinh ngày 20/05/1988</v>
          </cell>
          <cell r="P1455">
            <v>12055864</v>
          </cell>
          <cell r="Q1455" t="str">
            <v xml:space="preserve">Nguyễn Linh </v>
          </cell>
          <cell r="R1455" t="str">
            <v>Chi</v>
          </cell>
          <cell r="S1455" t="str">
            <v>Nguyễn Linh Chi</v>
          </cell>
          <cell r="T1455" t="str">
            <v>Nam</v>
          </cell>
          <cell r="U1455" t="str">
            <v>20/05/1988</v>
          </cell>
          <cell r="V1455" t="str">
            <v>Thanh Hóa</v>
          </cell>
          <cell r="W1455" t="str">
            <v>Quản trị công nghệ và Phát triển doanh nghiệp</v>
          </cell>
          <cell r="X1455">
            <v>2951</v>
          </cell>
          <cell r="Y1455" t="str">
            <v>14/12/2012</v>
          </cell>
          <cell r="Z1455" t="str">
            <v>Đợt 2/2012</v>
          </cell>
          <cell r="AA1455">
            <v>12055864</v>
          </cell>
        </row>
        <row r="1456">
          <cell r="O1456" t="str">
            <v>Phương Văn Chí, Sinh ngày 03/04/1982</v>
          </cell>
          <cell r="P1456">
            <v>12055865</v>
          </cell>
          <cell r="Q1456" t="str">
            <v xml:space="preserve">Phương Văn </v>
          </cell>
          <cell r="R1456" t="str">
            <v>Chí</v>
          </cell>
          <cell r="S1456" t="str">
            <v>Phương Văn Chí</v>
          </cell>
          <cell r="T1456" t="str">
            <v>Nam</v>
          </cell>
          <cell r="U1456" t="str">
            <v>03/04/1982</v>
          </cell>
          <cell r="V1456" t="str">
            <v xml:space="preserve">Hà Nội </v>
          </cell>
          <cell r="W1456" t="str">
            <v>Quản trị công nghệ và Phát triển doanh nghiệp</v>
          </cell>
          <cell r="X1456">
            <v>2951</v>
          </cell>
          <cell r="Y1456" t="str">
            <v>14/12/2012</v>
          </cell>
          <cell r="Z1456" t="str">
            <v>Đợt 2/2012</v>
          </cell>
          <cell r="AA1456">
            <v>12055865</v>
          </cell>
        </row>
        <row r="1457">
          <cell r="O1457" t="str">
            <v>Nguyễn Đức Chung, Sinh ngày 05/04/1983</v>
          </cell>
          <cell r="P1457">
            <v>12055866</v>
          </cell>
          <cell r="Q1457" t="str">
            <v xml:space="preserve">Nguyễn Đức </v>
          </cell>
          <cell r="R1457" t="str">
            <v>Chung</v>
          </cell>
          <cell r="S1457" t="str">
            <v>Nguyễn Đức Chung</v>
          </cell>
          <cell r="T1457" t="str">
            <v>Nam</v>
          </cell>
          <cell r="U1457" t="str">
            <v>05/04/1983</v>
          </cell>
          <cell r="V1457" t="str">
            <v>Phú Thọ</v>
          </cell>
          <cell r="W1457" t="str">
            <v>Quản trị công nghệ và Phát triển doanh nghiệp</v>
          </cell>
          <cell r="X1457">
            <v>2951</v>
          </cell>
          <cell r="Y1457" t="str">
            <v>14/12/2012</v>
          </cell>
          <cell r="Z1457" t="str">
            <v>Đợt 2/2012</v>
          </cell>
          <cell r="AA1457">
            <v>12055866</v>
          </cell>
        </row>
        <row r="1458">
          <cell r="O1458" t="str">
            <v>Vũ Đình Dũng, Sinh ngày 09/09/1985</v>
          </cell>
          <cell r="P1458">
            <v>12055867</v>
          </cell>
          <cell r="Q1458" t="str">
            <v xml:space="preserve">Vũ Đình </v>
          </cell>
          <cell r="R1458" t="str">
            <v>Dũng</v>
          </cell>
          <cell r="S1458" t="str">
            <v>Vũ Đình Dũng</v>
          </cell>
          <cell r="T1458" t="str">
            <v>Nam</v>
          </cell>
          <cell r="U1458" t="str">
            <v>09/09/1985</v>
          </cell>
          <cell r="V1458" t="str">
            <v>Bắc Kạn</v>
          </cell>
          <cell r="W1458" t="str">
            <v>Quản trị công nghệ và Phát triển doanh nghiệp</v>
          </cell>
          <cell r="X1458">
            <v>2951</v>
          </cell>
          <cell r="Y1458" t="str">
            <v>14/12/2012</v>
          </cell>
          <cell r="Z1458" t="str">
            <v>Đợt 2/2012</v>
          </cell>
          <cell r="AA1458">
            <v>12055867</v>
          </cell>
        </row>
        <row r="1459">
          <cell r="O1459" t="str">
            <v>Lưu Hữu Đức, Sinh ngày 06/09/1978</v>
          </cell>
          <cell r="P1459">
            <v>12055868</v>
          </cell>
          <cell r="Q1459" t="str">
            <v xml:space="preserve">Lưu Hữu </v>
          </cell>
          <cell r="R1459" t="str">
            <v>Đức</v>
          </cell>
          <cell r="S1459" t="str">
            <v>Lưu Hữu Đức</v>
          </cell>
          <cell r="T1459" t="str">
            <v>Nam</v>
          </cell>
          <cell r="U1459" t="str">
            <v>06/09/1978</v>
          </cell>
          <cell r="V1459" t="str">
            <v>Hà Nội</v>
          </cell>
          <cell r="W1459" t="str">
            <v>Quản trị công nghệ và Phát triển doanh nghiệp</v>
          </cell>
          <cell r="X1459">
            <v>2951</v>
          </cell>
          <cell r="Y1459" t="str">
            <v>14/12/2012</v>
          </cell>
          <cell r="Z1459" t="str">
            <v>Đợt 2/2012</v>
          </cell>
          <cell r="AA1459">
            <v>12055868</v>
          </cell>
        </row>
        <row r="1460">
          <cell r="O1460" t="str">
            <v>Nguyễn Đình Hiệp, Sinh ngày 02/02/1982</v>
          </cell>
          <cell r="P1460">
            <v>12055869</v>
          </cell>
          <cell r="Q1460" t="str">
            <v xml:space="preserve">Nguyễn Đình </v>
          </cell>
          <cell r="R1460" t="str">
            <v>Hiệp</v>
          </cell>
          <cell r="S1460" t="str">
            <v>Nguyễn Đình Hiệp</v>
          </cell>
          <cell r="T1460" t="str">
            <v>Nam</v>
          </cell>
          <cell r="U1460" t="str">
            <v>02/02/1982</v>
          </cell>
          <cell r="V1460" t="str">
            <v>Thái Bình</v>
          </cell>
          <cell r="W1460" t="str">
            <v>Quản trị công nghệ và Phát triển doanh nghiệp</v>
          </cell>
          <cell r="X1460">
            <v>2951</v>
          </cell>
          <cell r="Y1460" t="str">
            <v>14/12/2012</v>
          </cell>
          <cell r="Z1460" t="str">
            <v>Đợt 2/2012</v>
          </cell>
          <cell r="AA1460">
            <v>12055869</v>
          </cell>
        </row>
        <row r="1461">
          <cell r="O1461" t="str">
            <v>Trần Thị Thu Hoài, Sinh ngày 28/05/1976</v>
          </cell>
          <cell r="P1461">
            <v>12055870</v>
          </cell>
          <cell r="Q1461" t="str">
            <v xml:space="preserve">Trần Thị Thu </v>
          </cell>
          <cell r="R1461" t="str">
            <v>Hoài</v>
          </cell>
          <cell r="S1461" t="str">
            <v>Trần Thị Thu Hoài</v>
          </cell>
          <cell r="T1461" t="str">
            <v>Nữ</v>
          </cell>
          <cell r="U1461" t="str">
            <v>28/05/1976</v>
          </cell>
          <cell r="V1461" t="str">
            <v>Hà Giang</v>
          </cell>
          <cell r="W1461" t="str">
            <v>Quản trị công nghệ và Phát triển doanh nghiệp</v>
          </cell>
          <cell r="X1461">
            <v>2951</v>
          </cell>
          <cell r="Y1461" t="str">
            <v>14/12/2012</v>
          </cell>
          <cell r="Z1461" t="str">
            <v>Đợt 2/2012</v>
          </cell>
          <cell r="AA1461">
            <v>12055870</v>
          </cell>
        </row>
        <row r="1462">
          <cell r="O1462" t="str">
            <v>Nguyễn Doanh Hùng, Sinh ngày 27/04/1977</v>
          </cell>
          <cell r="P1462">
            <v>12055871</v>
          </cell>
          <cell r="Q1462" t="str">
            <v xml:space="preserve">Nguyễn Doanh </v>
          </cell>
          <cell r="R1462" t="str">
            <v>Hùng</v>
          </cell>
          <cell r="S1462" t="str">
            <v>Nguyễn Doanh Hùng</v>
          </cell>
          <cell r="T1462" t="str">
            <v>Nam</v>
          </cell>
          <cell r="U1462" t="str">
            <v>27/04/1977</v>
          </cell>
          <cell r="V1462" t="str">
            <v>Hà Nội</v>
          </cell>
          <cell r="W1462" t="str">
            <v>Quản trị công nghệ và Phát triển doanh nghiệp</v>
          </cell>
          <cell r="X1462">
            <v>2951</v>
          </cell>
          <cell r="Y1462" t="str">
            <v>14/12/2012</v>
          </cell>
          <cell r="Z1462" t="str">
            <v>Đợt 2/2012</v>
          </cell>
          <cell r="AA1462">
            <v>12055871</v>
          </cell>
        </row>
        <row r="1463">
          <cell r="O1463" t="str">
            <v>Nguyễn Mạnh Hùng, Sinh ngày 16/07/1982</v>
          </cell>
          <cell r="P1463">
            <v>12055872</v>
          </cell>
          <cell r="Q1463" t="str">
            <v xml:space="preserve">Nguyễn Mạnh </v>
          </cell>
          <cell r="R1463" t="str">
            <v>Hùng</v>
          </cell>
          <cell r="S1463" t="str">
            <v>Nguyễn Mạnh Hùng</v>
          </cell>
          <cell r="T1463" t="str">
            <v>Nam</v>
          </cell>
          <cell r="U1463" t="str">
            <v>16/07/1982</v>
          </cell>
          <cell r="V1463" t="str">
            <v>Ninh Bình</v>
          </cell>
          <cell r="W1463" t="str">
            <v>Quản trị công nghệ và Phát triển doanh nghiệp</v>
          </cell>
          <cell r="X1463">
            <v>2951</v>
          </cell>
          <cell r="Y1463" t="str">
            <v>14/12/2012</v>
          </cell>
          <cell r="Z1463" t="str">
            <v>Đợt 2/2012</v>
          </cell>
          <cell r="AA1463">
            <v>12055872</v>
          </cell>
        </row>
        <row r="1464">
          <cell r="O1464" t="str">
            <v>Nguyễn Quốc Hùng, Sinh ngày 27/08/1979</v>
          </cell>
          <cell r="P1464">
            <v>12055873</v>
          </cell>
          <cell r="Q1464" t="str">
            <v xml:space="preserve">Nguyễn Quốc </v>
          </cell>
          <cell r="R1464" t="str">
            <v>Hùng</v>
          </cell>
          <cell r="S1464" t="str">
            <v>Nguyễn Quốc Hùng</v>
          </cell>
          <cell r="T1464" t="str">
            <v>Nam</v>
          </cell>
          <cell r="U1464" t="str">
            <v>27/08/1979</v>
          </cell>
          <cell r="V1464" t="str">
            <v>Hà Nội</v>
          </cell>
          <cell r="W1464" t="str">
            <v>Quản trị công nghệ và Phát triển doanh nghiệp</v>
          </cell>
          <cell r="X1464">
            <v>2951</v>
          </cell>
          <cell r="Y1464" t="str">
            <v>14/12/2012</v>
          </cell>
          <cell r="Z1464" t="str">
            <v>Đợt 2/2012</v>
          </cell>
          <cell r="AA1464">
            <v>12055873</v>
          </cell>
        </row>
        <row r="1465">
          <cell r="O1465" t="str">
            <v>Vũ Mạnh Hùng, Sinh ngày 10/10/1970</v>
          </cell>
          <cell r="P1465">
            <v>12055874</v>
          </cell>
          <cell r="Q1465" t="str">
            <v xml:space="preserve">Vũ Mạnh </v>
          </cell>
          <cell r="R1465" t="str">
            <v>Hùng</v>
          </cell>
          <cell r="S1465" t="str">
            <v>Vũ Mạnh Hùng</v>
          </cell>
          <cell r="T1465" t="str">
            <v>Nam</v>
          </cell>
          <cell r="U1465" t="str">
            <v>10/10/1970</v>
          </cell>
          <cell r="V1465" t="str">
            <v>Thái Bình</v>
          </cell>
          <cell r="W1465" t="str">
            <v>Quản trị công nghệ và Phát triển doanh nghiệp</v>
          </cell>
          <cell r="X1465">
            <v>2951</v>
          </cell>
          <cell r="Y1465" t="str">
            <v>14/12/2012</v>
          </cell>
          <cell r="Z1465" t="str">
            <v>Đợt 2/2012</v>
          </cell>
          <cell r="AA1465">
            <v>12055874</v>
          </cell>
        </row>
        <row r="1466">
          <cell r="O1466" t="str">
            <v>Trần Trung Hưng, Sinh ngày 06/05/1979</v>
          </cell>
          <cell r="P1466">
            <v>12055875</v>
          </cell>
          <cell r="Q1466" t="str">
            <v xml:space="preserve">Trần Trung </v>
          </cell>
          <cell r="R1466" t="str">
            <v>Hưng</v>
          </cell>
          <cell r="S1466" t="str">
            <v>Trần Trung Hưng</v>
          </cell>
          <cell r="T1466" t="str">
            <v>Nam</v>
          </cell>
          <cell r="U1466" t="str">
            <v>06/05/1979</v>
          </cell>
          <cell r="V1466" t="str">
            <v>Quảng Ninh</v>
          </cell>
          <cell r="W1466" t="str">
            <v>Quản trị công nghệ và Phát triển doanh nghiệp</v>
          </cell>
          <cell r="X1466">
            <v>2951</v>
          </cell>
          <cell r="Y1466" t="str">
            <v>14/12/2012</v>
          </cell>
          <cell r="Z1466" t="str">
            <v>Đợt 2/2012</v>
          </cell>
          <cell r="AA1466">
            <v>12055875</v>
          </cell>
        </row>
        <row r="1467">
          <cell r="O1467" t="str">
            <v>Vũ Quang Huy, Sinh ngày 24/12/1987</v>
          </cell>
          <cell r="P1467">
            <v>12055876</v>
          </cell>
          <cell r="Q1467" t="str">
            <v xml:space="preserve">Vũ Quang </v>
          </cell>
          <cell r="R1467" t="str">
            <v>Huy</v>
          </cell>
          <cell r="S1467" t="str">
            <v>Vũ Quang Huy</v>
          </cell>
          <cell r="T1467" t="str">
            <v>Nam</v>
          </cell>
          <cell r="U1467" t="str">
            <v>24/12/1987</v>
          </cell>
          <cell r="V1467" t="str">
            <v>Bắc Giang</v>
          </cell>
          <cell r="W1467" t="str">
            <v>Quản trị công nghệ và Phát triển doanh nghiệp</v>
          </cell>
          <cell r="X1467">
            <v>2951</v>
          </cell>
          <cell r="Y1467" t="str">
            <v>14/12/2012</v>
          </cell>
          <cell r="Z1467" t="str">
            <v>Đợt 2/2012</v>
          </cell>
          <cell r="AA1467">
            <v>12055876</v>
          </cell>
        </row>
        <row r="1468">
          <cell r="O1468" t="str">
            <v>Trần Thanh Long, Sinh ngày 29/01/1987</v>
          </cell>
          <cell r="P1468">
            <v>12055878</v>
          </cell>
          <cell r="Q1468" t="str">
            <v xml:space="preserve">Trần Thanh </v>
          </cell>
          <cell r="R1468" t="str">
            <v>Long</v>
          </cell>
          <cell r="S1468" t="str">
            <v>Trần Thanh Long</v>
          </cell>
          <cell r="T1468" t="str">
            <v>Nam</v>
          </cell>
          <cell r="U1468" t="str">
            <v>29/01/1987</v>
          </cell>
          <cell r="V1468" t="str">
            <v>Hòa Bình</v>
          </cell>
          <cell r="W1468" t="str">
            <v>Quản trị công nghệ và Phát triển doanh nghiệp</v>
          </cell>
          <cell r="X1468">
            <v>2951</v>
          </cell>
          <cell r="Y1468" t="str">
            <v>14/12/2012</v>
          </cell>
          <cell r="Z1468" t="str">
            <v>Đợt 2/2012</v>
          </cell>
          <cell r="AA1468">
            <v>12055878</v>
          </cell>
        </row>
        <row r="1469">
          <cell r="O1469" t="str">
            <v>Đoàn Thanh Mai, Sinh ngày 27/09/1979</v>
          </cell>
          <cell r="P1469">
            <v>12055879</v>
          </cell>
          <cell r="Q1469" t="str">
            <v xml:space="preserve">Đoàn Thanh </v>
          </cell>
          <cell r="R1469" t="str">
            <v>Mai</v>
          </cell>
          <cell r="S1469" t="str">
            <v>Đoàn Thanh Mai</v>
          </cell>
          <cell r="T1469" t="str">
            <v>Nữ</v>
          </cell>
          <cell r="U1469" t="str">
            <v>27/09/1979</v>
          </cell>
          <cell r="V1469" t="str">
            <v>Nam Định</v>
          </cell>
          <cell r="W1469" t="str">
            <v>Quản trị công nghệ và Phát triển doanh nghiệp</v>
          </cell>
          <cell r="X1469">
            <v>2951</v>
          </cell>
          <cell r="Y1469" t="str">
            <v>14/12/2012</v>
          </cell>
          <cell r="Z1469" t="str">
            <v>Đợt 2/2012</v>
          </cell>
          <cell r="AA1469">
            <v>12055879</v>
          </cell>
        </row>
        <row r="1470">
          <cell r="O1470" t="str">
            <v>Phạm Hoài Nam, Sinh ngày 08/04/1975</v>
          </cell>
          <cell r="P1470">
            <v>12055880</v>
          </cell>
          <cell r="Q1470" t="str">
            <v xml:space="preserve">Phạm Hoài </v>
          </cell>
          <cell r="R1470" t="str">
            <v>Nam</v>
          </cell>
          <cell r="S1470" t="str">
            <v>Phạm Hoài Nam</v>
          </cell>
          <cell r="T1470" t="str">
            <v>Nam</v>
          </cell>
          <cell r="U1470" t="str">
            <v>08/04/1975</v>
          </cell>
          <cell r="V1470" t="str">
            <v>Hà Nội</v>
          </cell>
          <cell r="W1470" t="str">
            <v>Quản trị công nghệ và Phát triển doanh nghiệp</v>
          </cell>
          <cell r="X1470">
            <v>2951</v>
          </cell>
          <cell r="Y1470" t="str">
            <v>14/12/2012</v>
          </cell>
          <cell r="Z1470" t="str">
            <v>Đợt 2/2012</v>
          </cell>
          <cell r="AA1470">
            <v>12055880</v>
          </cell>
        </row>
        <row r="1471">
          <cell r="O1471" t="str">
            <v>Bùi Quang Phúc, Sinh ngày 04/02/1986</v>
          </cell>
          <cell r="P1471">
            <v>12055881</v>
          </cell>
          <cell r="Q1471" t="str">
            <v xml:space="preserve">Bùi Quang </v>
          </cell>
          <cell r="R1471" t="str">
            <v>Phúc</v>
          </cell>
          <cell r="S1471" t="str">
            <v>Bùi Quang Phúc</v>
          </cell>
          <cell r="T1471" t="str">
            <v>Nam</v>
          </cell>
          <cell r="U1471" t="str">
            <v>04/02/1986</v>
          </cell>
          <cell r="V1471" t="str">
            <v>Nam Định</v>
          </cell>
          <cell r="W1471" t="str">
            <v>Quản trị công nghệ và Phát triển doanh nghiệp</v>
          </cell>
          <cell r="X1471">
            <v>2951</v>
          </cell>
          <cell r="Y1471" t="str">
            <v>14/12/2012</v>
          </cell>
          <cell r="Z1471" t="str">
            <v>Đợt 2/2012</v>
          </cell>
          <cell r="AA1471">
            <v>12055881</v>
          </cell>
        </row>
        <row r="1472">
          <cell r="O1472" t="str">
            <v>Ngô Đại Phúc, Sinh ngày 13/07/1983</v>
          </cell>
          <cell r="P1472">
            <v>12055882</v>
          </cell>
          <cell r="Q1472" t="str">
            <v xml:space="preserve">Ngô Đại </v>
          </cell>
          <cell r="R1472" t="str">
            <v>Phúc</v>
          </cell>
          <cell r="S1472" t="str">
            <v>Ngô Đại Phúc</v>
          </cell>
          <cell r="T1472" t="str">
            <v>Nam</v>
          </cell>
          <cell r="U1472" t="str">
            <v>13/07/1983</v>
          </cell>
          <cell r="V1472" t="str">
            <v>Hải Dương</v>
          </cell>
          <cell r="W1472" t="str">
            <v>Quản trị công nghệ và Phát triển doanh nghiệp</v>
          </cell>
          <cell r="X1472">
            <v>2951</v>
          </cell>
          <cell r="Y1472" t="str">
            <v>14/12/2012</v>
          </cell>
          <cell r="Z1472" t="str">
            <v>Đợt 2/2012</v>
          </cell>
          <cell r="AA1472">
            <v>12055882</v>
          </cell>
        </row>
        <row r="1473">
          <cell r="O1473" t="str">
            <v>Nguyễn Hoài Phương, Sinh ngày 02/11/1977</v>
          </cell>
          <cell r="P1473">
            <v>12055883</v>
          </cell>
          <cell r="Q1473" t="str">
            <v xml:space="preserve">Nguyễn Hoài </v>
          </cell>
          <cell r="R1473" t="str">
            <v>Phương</v>
          </cell>
          <cell r="S1473" t="str">
            <v>Nguyễn Hoài Phương</v>
          </cell>
          <cell r="T1473" t="str">
            <v>Nam</v>
          </cell>
          <cell r="U1473" t="str">
            <v>02/11/1977</v>
          </cell>
          <cell r="V1473" t="str">
            <v xml:space="preserve">Hà Nội </v>
          </cell>
          <cell r="W1473" t="str">
            <v>Quản trị công nghệ và Phát triển doanh nghiệp</v>
          </cell>
          <cell r="X1473">
            <v>2951</v>
          </cell>
          <cell r="Y1473" t="str">
            <v>14/12/2012</v>
          </cell>
          <cell r="Z1473" t="str">
            <v>Đợt 2/2012</v>
          </cell>
          <cell r="AA1473">
            <v>12055883</v>
          </cell>
        </row>
        <row r="1474">
          <cell r="O1474" t="str">
            <v>Nguyễn Văn Sơn, Sinh ngày 15/07/1980</v>
          </cell>
          <cell r="P1474">
            <v>12055884</v>
          </cell>
          <cell r="Q1474" t="str">
            <v xml:space="preserve">Nguyễn Văn </v>
          </cell>
          <cell r="R1474" t="str">
            <v>Sơn</v>
          </cell>
          <cell r="S1474" t="str">
            <v>Nguyễn Văn Sơn</v>
          </cell>
          <cell r="T1474" t="str">
            <v>Nam</v>
          </cell>
          <cell r="U1474" t="str">
            <v>15/07/1980</v>
          </cell>
          <cell r="V1474" t="str">
            <v>Hải Dương</v>
          </cell>
          <cell r="W1474" t="str">
            <v>Quản trị công nghệ và Phát triển doanh nghiệp</v>
          </cell>
          <cell r="X1474">
            <v>2951</v>
          </cell>
          <cell r="Y1474" t="str">
            <v>14/12/2012</v>
          </cell>
          <cell r="Z1474" t="str">
            <v>Đợt 2/2012</v>
          </cell>
          <cell r="AA1474">
            <v>12055884</v>
          </cell>
        </row>
        <row r="1475">
          <cell r="O1475" t="str">
            <v>Đặng Vũ Thắng, Sinh ngày 24/03/1985</v>
          </cell>
          <cell r="P1475">
            <v>12055885</v>
          </cell>
          <cell r="Q1475" t="str">
            <v xml:space="preserve">Đặng Vũ </v>
          </cell>
          <cell r="R1475" t="str">
            <v>Thắng</v>
          </cell>
          <cell r="S1475" t="str">
            <v>Đặng Vũ Thắng</v>
          </cell>
          <cell r="T1475" t="str">
            <v>Nam</v>
          </cell>
          <cell r="U1475" t="str">
            <v>24/03/1985</v>
          </cell>
          <cell r="V1475" t="str">
            <v>Hưng Yên</v>
          </cell>
          <cell r="W1475" t="str">
            <v>Quản trị công nghệ và Phát triển doanh nghiệp</v>
          </cell>
          <cell r="X1475">
            <v>2951</v>
          </cell>
          <cell r="Y1475" t="str">
            <v>14/12/2012</v>
          </cell>
          <cell r="Z1475" t="str">
            <v>Đợt 2/2012</v>
          </cell>
          <cell r="AA1475">
            <v>12055885</v>
          </cell>
        </row>
        <row r="1476">
          <cell r="O1476" t="str">
            <v>Nguyễn Văn Thắng, Sinh ngày 20/12/1968</v>
          </cell>
          <cell r="P1476">
            <v>12055886</v>
          </cell>
          <cell r="Q1476" t="str">
            <v xml:space="preserve">Nguyễn Văn </v>
          </cell>
          <cell r="R1476" t="str">
            <v>Thắng</v>
          </cell>
          <cell r="S1476" t="str">
            <v>Nguyễn Văn Thắng</v>
          </cell>
          <cell r="T1476" t="str">
            <v>Nam</v>
          </cell>
          <cell r="U1476" t="str">
            <v>20/12/1968</v>
          </cell>
          <cell r="V1476" t="str">
            <v xml:space="preserve">Hà Nội </v>
          </cell>
          <cell r="W1476" t="str">
            <v>Quản trị công nghệ và Phát triển doanh nghiệp</v>
          </cell>
          <cell r="X1476">
            <v>2951</v>
          </cell>
          <cell r="Y1476" t="str">
            <v>14/12/2012</v>
          </cell>
          <cell r="Z1476" t="str">
            <v>Đợt 2/2012</v>
          </cell>
          <cell r="AA1476">
            <v>12055886</v>
          </cell>
        </row>
        <row r="1477">
          <cell r="O1477" t="str">
            <v>Nguyễn Văn Thanh, Sinh ngày 25/08/1974</v>
          </cell>
          <cell r="P1477">
            <v>12055887</v>
          </cell>
          <cell r="Q1477" t="str">
            <v xml:space="preserve">Nguyễn Văn </v>
          </cell>
          <cell r="R1477" t="str">
            <v>Thanh</v>
          </cell>
          <cell r="S1477" t="str">
            <v>Nguyễn Văn Thanh</v>
          </cell>
          <cell r="T1477" t="str">
            <v>Nam</v>
          </cell>
          <cell r="U1477" t="str">
            <v>25/8/1974</v>
          </cell>
          <cell r="V1477" t="str">
            <v>Hà Nội</v>
          </cell>
          <cell r="W1477" t="str">
            <v>Quản trị công nghệ và Phát triển doanh nghiệp</v>
          </cell>
          <cell r="X1477">
            <v>2951</v>
          </cell>
          <cell r="Y1477" t="str">
            <v>14/12/2012</v>
          </cell>
          <cell r="Z1477" t="str">
            <v>Đợt 2/2012</v>
          </cell>
          <cell r="AA1477">
            <v>12055887</v>
          </cell>
        </row>
        <row r="1478">
          <cell r="O1478" t="str">
            <v>Trần Phương Thảo, Sinh ngày 11/05/1983</v>
          </cell>
          <cell r="P1478">
            <v>12055888</v>
          </cell>
          <cell r="Q1478" t="str">
            <v xml:space="preserve">Trần Phương </v>
          </cell>
          <cell r="R1478" t="str">
            <v>Thảo</v>
          </cell>
          <cell r="S1478" t="str">
            <v>Trần Phương Thảo</v>
          </cell>
          <cell r="T1478" t="str">
            <v>Nữ</v>
          </cell>
          <cell r="U1478" t="str">
            <v>11/05/1983</v>
          </cell>
          <cell r="V1478" t="str">
            <v>Thái Nguyên</v>
          </cell>
          <cell r="W1478" t="str">
            <v>Quản trị công nghệ và Phát triển doanh nghiệp</v>
          </cell>
          <cell r="X1478">
            <v>2951</v>
          </cell>
          <cell r="Y1478" t="str">
            <v>14/12/2012</v>
          </cell>
          <cell r="Z1478" t="str">
            <v>Đợt 2/2012</v>
          </cell>
          <cell r="AA1478">
            <v>12055888</v>
          </cell>
        </row>
        <row r="1479">
          <cell r="O1479" t="str">
            <v>Đinh Thị Thuận, Sinh ngày 30/01/1982</v>
          </cell>
          <cell r="P1479">
            <v>12055889</v>
          </cell>
          <cell r="Q1479" t="str">
            <v xml:space="preserve">Đinh Thị </v>
          </cell>
          <cell r="R1479" t="str">
            <v>Thuận</v>
          </cell>
          <cell r="S1479" t="str">
            <v>Đinh Thị Thuận</v>
          </cell>
          <cell r="T1479" t="str">
            <v>Nữ</v>
          </cell>
          <cell r="U1479" t="str">
            <v>30/01/1982</v>
          </cell>
          <cell r="V1479" t="str">
            <v>Yên Bái</v>
          </cell>
          <cell r="W1479" t="str">
            <v>Quản trị công nghệ và Phát triển doanh nghiệp</v>
          </cell>
          <cell r="X1479">
            <v>2951</v>
          </cell>
          <cell r="Y1479" t="str">
            <v>14/12/2012</v>
          </cell>
          <cell r="Z1479" t="str">
            <v>Đợt 2/2012</v>
          </cell>
          <cell r="AA1479">
            <v>12055889</v>
          </cell>
        </row>
        <row r="1480">
          <cell r="O1480" t="str">
            <v>Lê Khánh Toàn, Sinh ngày 27/05/1979</v>
          </cell>
          <cell r="P1480">
            <v>12055890</v>
          </cell>
          <cell r="Q1480" t="str">
            <v xml:space="preserve">Lê Khánh </v>
          </cell>
          <cell r="R1480" t="str">
            <v>Toàn</v>
          </cell>
          <cell r="S1480" t="str">
            <v>Lê Khánh Toàn</v>
          </cell>
          <cell r="T1480" t="str">
            <v>Nam</v>
          </cell>
          <cell r="U1480" t="str">
            <v>27/05/1979</v>
          </cell>
          <cell r="V1480" t="str">
            <v>Quảng Ninh</v>
          </cell>
          <cell r="W1480" t="str">
            <v>Quản trị công nghệ và Phát triển doanh nghiệp</v>
          </cell>
          <cell r="X1480">
            <v>2951</v>
          </cell>
          <cell r="Y1480" t="str">
            <v>14/12/2012</v>
          </cell>
          <cell r="Z1480" t="str">
            <v>Đợt 2/2012</v>
          </cell>
          <cell r="AA1480">
            <v>12055890</v>
          </cell>
        </row>
        <row r="1481">
          <cell r="O1481" t="str">
            <v>Vũ Như Trọng, Sinh ngày 29/10/1984</v>
          </cell>
          <cell r="P1481">
            <v>12055891</v>
          </cell>
          <cell r="Q1481" t="str">
            <v xml:space="preserve">Vũ Như </v>
          </cell>
          <cell r="R1481" t="str">
            <v>Trọng</v>
          </cell>
          <cell r="S1481" t="str">
            <v>Vũ Như Trọng</v>
          </cell>
          <cell r="T1481" t="str">
            <v>Nam</v>
          </cell>
          <cell r="U1481" t="str">
            <v>29/10/1984</v>
          </cell>
          <cell r="V1481" t="str">
            <v>Lai Châu</v>
          </cell>
          <cell r="W1481" t="str">
            <v>Quản trị công nghệ và Phát triển doanh nghiệp</v>
          </cell>
          <cell r="X1481">
            <v>2951</v>
          </cell>
          <cell r="Y1481" t="str">
            <v>14/12/2012</v>
          </cell>
          <cell r="Z1481" t="str">
            <v>Đợt 2/2012</v>
          </cell>
          <cell r="AA1481">
            <v>12055891</v>
          </cell>
        </row>
        <row r="1482">
          <cell r="O1482" t="str">
            <v>Lê Đình Trường, Sinh ngày 25/07/1984</v>
          </cell>
          <cell r="P1482">
            <v>12055892</v>
          </cell>
          <cell r="Q1482" t="str">
            <v xml:space="preserve">Lê Đình </v>
          </cell>
          <cell r="R1482" t="str">
            <v>Trường</v>
          </cell>
          <cell r="S1482" t="str">
            <v>Lê Đình Trường</v>
          </cell>
          <cell r="T1482" t="str">
            <v>Nam</v>
          </cell>
          <cell r="U1482" t="str">
            <v>25/07/1984</v>
          </cell>
          <cell r="V1482" t="str">
            <v>Hà Nội</v>
          </cell>
          <cell r="W1482" t="str">
            <v>Quản trị công nghệ và Phát triển doanh nghiệp</v>
          </cell>
          <cell r="X1482">
            <v>2951</v>
          </cell>
          <cell r="Y1482" t="str">
            <v>14/12/2012</v>
          </cell>
          <cell r="Z1482" t="str">
            <v>Đợt 2/2012</v>
          </cell>
          <cell r="AA1482">
            <v>12055892</v>
          </cell>
        </row>
        <row r="1483">
          <cell r="O1483" t="str">
            <v>Nguyễn Trung Trường, Sinh ngày 23/02/1981</v>
          </cell>
          <cell r="P1483">
            <v>12055893</v>
          </cell>
          <cell r="Q1483" t="str">
            <v xml:space="preserve">Nguyễn Trung </v>
          </cell>
          <cell r="R1483" t="str">
            <v>Trường</v>
          </cell>
          <cell r="S1483" t="str">
            <v>Nguyễn Trung Trường</v>
          </cell>
          <cell r="T1483" t="str">
            <v>Nam</v>
          </cell>
          <cell r="U1483" t="str">
            <v>23/02/1981</v>
          </cell>
          <cell r="V1483" t="str">
            <v>Hà Nội</v>
          </cell>
          <cell r="W1483" t="str">
            <v>Quản trị công nghệ và Phát triển doanh nghiệp</v>
          </cell>
          <cell r="X1483">
            <v>2951</v>
          </cell>
          <cell r="Y1483" t="str">
            <v>14/12/2012</v>
          </cell>
          <cell r="Z1483" t="str">
            <v>Đợt 2/2012</v>
          </cell>
          <cell r="AA1483">
            <v>12055893</v>
          </cell>
        </row>
        <row r="1484">
          <cell r="O1484" t="str">
            <v>Trần Quốc Tuấn, Sinh ngày 03/05/1983</v>
          </cell>
          <cell r="P1484">
            <v>12055894</v>
          </cell>
          <cell r="Q1484" t="str">
            <v xml:space="preserve">Trần Quốc </v>
          </cell>
          <cell r="R1484" t="str">
            <v>Tuấn</v>
          </cell>
          <cell r="S1484" t="str">
            <v>Trần Quốc Tuấn</v>
          </cell>
          <cell r="T1484" t="str">
            <v>Nam</v>
          </cell>
          <cell r="U1484" t="str">
            <v>03/05/1983</v>
          </cell>
          <cell r="V1484" t="str">
            <v>Hà Nội</v>
          </cell>
          <cell r="W1484" t="str">
            <v>Quản trị công nghệ và Phát triển doanh nghiệp</v>
          </cell>
          <cell r="X1484">
            <v>2951</v>
          </cell>
          <cell r="Y1484" t="str">
            <v>14/12/2012</v>
          </cell>
          <cell r="Z1484" t="str">
            <v>Đợt 2/2012</v>
          </cell>
          <cell r="AA1484">
            <v>12055894</v>
          </cell>
        </row>
        <row r="1485">
          <cell r="O1485" t="str">
            <v>Phạm Văn Tuyên, Sinh ngày 09/01/1977</v>
          </cell>
          <cell r="P1485">
            <v>12055895</v>
          </cell>
          <cell r="Q1485" t="str">
            <v xml:space="preserve">Phạm Văn </v>
          </cell>
          <cell r="R1485" t="str">
            <v>Tuyên</v>
          </cell>
          <cell r="S1485" t="str">
            <v>Phạm Văn Tuyên</v>
          </cell>
          <cell r="T1485" t="str">
            <v>Nam</v>
          </cell>
          <cell r="U1485" t="str">
            <v>09/01/1977</v>
          </cell>
          <cell r="V1485" t="str">
            <v>Hải Dương</v>
          </cell>
          <cell r="W1485" t="str">
            <v>Quản trị công nghệ và Phát triển doanh nghiệp</v>
          </cell>
          <cell r="X1485">
            <v>2951</v>
          </cell>
          <cell r="Y1485" t="str">
            <v>14/12/2012</v>
          </cell>
          <cell r="Z1485" t="str">
            <v>Đợt 2/2012</v>
          </cell>
          <cell r="AA1485">
            <v>12055895</v>
          </cell>
        </row>
        <row r="1486">
          <cell r="O1486" t="str">
            <v>Nguyễn Công Việt, Sinh ngày 08/07/1982</v>
          </cell>
          <cell r="P1486">
            <v>12055896</v>
          </cell>
          <cell r="Q1486" t="str">
            <v xml:space="preserve">Nguyễn Công </v>
          </cell>
          <cell r="R1486" t="str">
            <v>Việt</v>
          </cell>
          <cell r="S1486" t="str">
            <v>Nguyễn Công Việt</v>
          </cell>
          <cell r="T1486" t="str">
            <v>Nam</v>
          </cell>
          <cell r="U1486" t="str">
            <v>08/07/1982</v>
          </cell>
          <cell r="V1486" t="str">
            <v>Thái Nguyên</v>
          </cell>
          <cell r="W1486" t="str">
            <v>Quản trị công nghệ và Phát triển doanh nghiệp</v>
          </cell>
          <cell r="X1486">
            <v>2951</v>
          </cell>
          <cell r="Y1486" t="str">
            <v>14/12/2012</v>
          </cell>
          <cell r="Z1486" t="str">
            <v>Đợt 2/2012</v>
          </cell>
          <cell r="AA1486">
            <v>12055896</v>
          </cell>
        </row>
        <row r="1487">
          <cell r="O1487" t="str">
            <v>Trần Anh Vũ, Sinh ngày 15/11/1976</v>
          </cell>
          <cell r="P1487">
            <v>12055897</v>
          </cell>
          <cell r="Q1487" t="str">
            <v xml:space="preserve">Trần Anh </v>
          </cell>
          <cell r="R1487" t="str">
            <v>Vũ</v>
          </cell>
          <cell r="S1487" t="str">
            <v>Trần Anh Vũ</v>
          </cell>
          <cell r="T1487" t="str">
            <v>Nam</v>
          </cell>
          <cell r="U1487" t="str">
            <v>15/11/1976</v>
          </cell>
          <cell r="V1487" t="str">
            <v>Quảng Ngãi</v>
          </cell>
          <cell r="W1487" t="str">
            <v>Quản trị công nghệ và Phát triển doanh nghiệp</v>
          </cell>
          <cell r="X1487">
            <v>2951</v>
          </cell>
          <cell r="Y1487" t="str">
            <v>14/12/2012</v>
          </cell>
          <cell r="Z1487" t="str">
            <v>Đợt 2/2012</v>
          </cell>
          <cell r="AA1487">
            <v>12055897</v>
          </cell>
        </row>
        <row r="1488">
          <cell r="O1488" t="str">
            <v>Nguyễn Xuân Phú, Sinh ngày 05/02/1983</v>
          </cell>
          <cell r="P1488">
            <v>12055898</v>
          </cell>
          <cell r="Q1488" t="str">
            <v xml:space="preserve">Nguyễn Xuân </v>
          </cell>
          <cell r="R1488" t="str">
            <v>Phú</v>
          </cell>
          <cell r="S1488" t="str">
            <v>Nguyễn Xuân Phú</v>
          </cell>
          <cell r="T1488" t="str">
            <v>Nam</v>
          </cell>
          <cell r="U1488" t="str">
            <v>05/02/1983</v>
          </cell>
          <cell r="V1488" t="str">
            <v>Nam Định</v>
          </cell>
          <cell r="W1488" t="str">
            <v>Quản trị công nghệ và Phát triển doanh nghiệp</v>
          </cell>
          <cell r="X1488">
            <v>2951</v>
          </cell>
          <cell r="Y1488" t="str">
            <v>14/12/2012</v>
          </cell>
          <cell r="Z1488" t="str">
            <v>Đợt 2/2012</v>
          </cell>
          <cell r="AA1488">
            <v>12055898</v>
          </cell>
        </row>
        <row r="1489">
          <cell r="O1489" t="str">
            <v>Bùi Thị Thu Hương, Sinh ngày 07/02/1978</v>
          </cell>
          <cell r="P1489">
            <v>12055899</v>
          </cell>
          <cell r="Q1489" t="str">
            <v xml:space="preserve">Bùi Thị Thu </v>
          </cell>
          <cell r="R1489" t="str">
            <v>Hương</v>
          </cell>
          <cell r="S1489" t="str">
            <v>Bùi Thị Thu Hương</v>
          </cell>
          <cell r="T1489" t="str">
            <v>Nữ</v>
          </cell>
          <cell r="U1489" t="str">
            <v>07/02/1978</v>
          </cell>
          <cell r="V1489" t="str">
            <v>Hà Nội</v>
          </cell>
          <cell r="W1489" t="str">
            <v>Quản trị công nghệ và Phát triển doanh nghiệp</v>
          </cell>
          <cell r="X1489">
            <v>2951</v>
          </cell>
          <cell r="Y1489" t="str">
            <v>14/12/2012</v>
          </cell>
          <cell r="Z1489" t="str">
            <v>Đợt 2/2012</v>
          </cell>
          <cell r="AA1489">
            <v>12055899</v>
          </cell>
        </row>
        <row r="1490">
          <cell r="O1490" t="str">
            <v>Đỗ Thị Vĩnh An, Sinh ngày 12/12/1987</v>
          </cell>
          <cell r="P1490">
            <v>12055900</v>
          </cell>
          <cell r="Q1490" t="str">
            <v xml:space="preserve">Đỗ Thị Vĩnh </v>
          </cell>
          <cell r="R1490" t="str">
            <v>An</v>
          </cell>
          <cell r="S1490" t="str">
            <v>Đỗ Thị Vĩnh An</v>
          </cell>
          <cell r="T1490" t="str">
            <v>Nữ</v>
          </cell>
          <cell r="U1490" t="str">
            <v>12/12/1987</v>
          </cell>
          <cell r="V1490" t="str">
            <v>Ninh Bình</v>
          </cell>
          <cell r="W1490" t="str">
            <v>Tài chính - Ngân hàng</v>
          </cell>
          <cell r="X1490">
            <v>2951</v>
          </cell>
          <cell r="Y1490" t="str">
            <v>14/12/2012</v>
          </cell>
          <cell r="Z1490" t="str">
            <v>Đợt 2/2012</v>
          </cell>
          <cell r="AA1490">
            <v>12055900</v>
          </cell>
        </row>
        <row r="1491">
          <cell r="O1491" t="str">
            <v>Nông Thị Ngân Giang, Sinh ngày 16/01/1990</v>
          </cell>
          <cell r="P1491">
            <v>12055901</v>
          </cell>
          <cell r="Q1491" t="str">
            <v xml:space="preserve">Nông Thị Ngân </v>
          </cell>
          <cell r="R1491" t="str">
            <v>Giang</v>
          </cell>
          <cell r="S1491" t="str">
            <v>Nông Thị Ngân Giang</v>
          </cell>
          <cell r="T1491" t="str">
            <v>Nữ</v>
          </cell>
          <cell r="U1491" t="str">
            <v>16/01/1990</v>
          </cell>
          <cell r="V1491" t="str">
            <v>Cao Bằng</v>
          </cell>
          <cell r="W1491" t="str">
            <v>Tài chính - Ngân hàng</v>
          </cell>
          <cell r="X1491">
            <v>2951</v>
          </cell>
          <cell r="Y1491" t="str">
            <v>14/12/2012</v>
          </cell>
          <cell r="Z1491" t="str">
            <v>Đợt 2/2012</v>
          </cell>
          <cell r="AA1491">
            <v>12055901</v>
          </cell>
        </row>
        <row r="1492">
          <cell r="O1492" t="str">
            <v>Bùi Thị Thanh Xuân, Sinh ngày 23/11/1989</v>
          </cell>
          <cell r="P1492">
            <v>12055902</v>
          </cell>
          <cell r="Q1492" t="str">
            <v xml:space="preserve">Bùi Thị Thanh </v>
          </cell>
          <cell r="R1492" t="str">
            <v>Xuân</v>
          </cell>
          <cell r="S1492" t="str">
            <v>Bùi Thị Thanh Xuân</v>
          </cell>
          <cell r="T1492" t="str">
            <v>Nữ</v>
          </cell>
          <cell r="U1492" t="str">
            <v>23/11/1989</v>
          </cell>
          <cell r="V1492" t="str">
            <v>Hà Nam</v>
          </cell>
          <cell r="W1492" t="str">
            <v>Tài chính - Ngân hàng</v>
          </cell>
          <cell r="X1492">
            <v>2951</v>
          </cell>
          <cell r="Y1492" t="str">
            <v>14/12/2012</v>
          </cell>
          <cell r="Z1492" t="str">
            <v>Đợt 2/2012</v>
          </cell>
          <cell r="AA1492">
            <v>12055902</v>
          </cell>
        </row>
        <row r="1493">
          <cell r="O1493" t="str">
            <v>Phạm Thị Đông, Sinh ngày 06/07/1980</v>
          </cell>
          <cell r="P1493">
            <v>12055903</v>
          </cell>
          <cell r="Q1493" t="str">
            <v xml:space="preserve">Phạm Thị </v>
          </cell>
          <cell r="R1493" t="str">
            <v>Đông</v>
          </cell>
          <cell r="S1493" t="str">
            <v>Phạm Thị Đông</v>
          </cell>
          <cell r="T1493" t="str">
            <v>Nữ</v>
          </cell>
          <cell r="U1493" t="str">
            <v>06/07/1980</v>
          </cell>
          <cell r="V1493" t="str">
            <v>Hải Dương</v>
          </cell>
          <cell r="W1493" t="str">
            <v>Quản trị kinh doanh</v>
          </cell>
          <cell r="X1493">
            <v>2951</v>
          </cell>
          <cell r="Y1493" t="str">
            <v>14/12/2012</v>
          </cell>
          <cell r="Z1493" t="str">
            <v>Đợt 2/2012</v>
          </cell>
          <cell r="AA1493">
            <v>12055903</v>
          </cell>
        </row>
        <row r="1494">
          <cell r="O1494" t="str">
            <v>Đặng Sỹ Hùng, Sinh ngày 10/10/1990</v>
          </cell>
          <cell r="P1494">
            <v>12055904</v>
          </cell>
          <cell r="Q1494" t="str">
            <v xml:space="preserve">Đặng Sỹ </v>
          </cell>
          <cell r="R1494" t="str">
            <v>Hùng</v>
          </cell>
          <cell r="S1494" t="str">
            <v>Đặng Sỹ Hùng</v>
          </cell>
          <cell r="T1494" t="str">
            <v>Nam</v>
          </cell>
          <cell r="U1494" t="str">
            <v>10/10/1990</v>
          </cell>
          <cell r="V1494" t="str">
            <v>Nghệ An</v>
          </cell>
          <cell r="W1494" t="str">
            <v>Quản trị kinh doanh</v>
          </cell>
          <cell r="X1494">
            <v>2951</v>
          </cell>
          <cell r="Y1494" t="str">
            <v>14/12/2012</v>
          </cell>
          <cell r="Z1494" t="str">
            <v>Đợt 2/2012</v>
          </cell>
          <cell r="AA1494">
            <v>12055904</v>
          </cell>
        </row>
        <row r="1495">
          <cell r="O1495" t="str">
            <v>Đỗ Thu Hương, Sinh ngày 08/09/1988</v>
          </cell>
          <cell r="P1495">
            <v>12055905</v>
          </cell>
          <cell r="Q1495" t="str">
            <v xml:space="preserve">Đỗ Thu </v>
          </cell>
          <cell r="R1495" t="str">
            <v>Hương</v>
          </cell>
          <cell r="S1495" t="str">
            <v>Đỗ Thu Hương</v>
          </cell>
          <cell r="T1495" t="str">
            <v>Nữ</v>
          </cell>
          <cell r="U1495" t="str">
            <v>08/09/1988</v>
          </cell>
          <cell r="V1495" t="str">
            <v>Hà Nội</v>
          </cell>
          <cell r="W1495" t="str">
            <v>Quản trị kinh doanh</v>
          </cell>
          <cell r="X1495">
            <v>2951</v>
          </cell>
          <cell r="Y1495" t="str">
            <v>14/12/2012</v>
          </cell>
          <cell r="Z1495" t="str">
            <v>Đợt 2/2012</v>
          </cell>
          <cell r="AA1495">
            <v>12055905</v>
          </cell>
        </row>
        <row r="1496">
          <cell r="O1496" t="str">
            <v>Nguyễn Thị Quỳnh Hương, Sinh ngày 30/09/1974</v>
          </cell>
          <cell r="P1496">
            <v>12055906</v>
          </cell>
          <cell r="Q1496" t="str">
            <v xml:space="preserve">Nguyễn Thị Quỳnh </v>
          </cell>
          <cell r="R1496" t="str">
            <v>Hương</v>
          </cell>
          <cell r="S1496" t="str">
            <v>Nguyễn Thị Quỳnh Hương</v>
          </cell>
          <cell r="T1496" t="str">
            <v>Nữ</v>
          </cell>
          <cell r="U1496" t="str">
            <v>30/9/1974</v>
          </cell>
          <cell r="V1496" t="str">
            <v>Hải Phòng</v>
          </cell>
          <cell r="W1496" t="str">
            <v>Quản trị kinh doanh</v>
          </cell>
          <cell r="X1496">
            <v>2951</v>
          </cell>
          <cell r="Y1496" t="str">
            <v>14/12/2012</v>
          </cell>
          <cell r="Z1496" t="str">
            <v>Đợt 2/2012</v>
          </cell>
          <cell r="AA1496">
            <v>12055906</v>
          </cell>
        </row>
        <row r="1497">
          <cell r="O1497" t="str">
            <v>Phạm Văn Lễ, Sinh ngày 19/03/1976</v>
          </cell>
          <cell r="P1497">
            <v>12055907</v>
          </cell>
          <cell r="Q1497" t="str">
            <v xml:space="preserve">Phạm Văn </v>
          </cell>
          <cell r="R1497" t="str">
            <v>Lễ</v>
          </cell>
          <cell r="S1497" t="str">
            <v>Phạm Văn Lễ</v>
          </cell>
          <cell r="T1497" t="str">
            <v>Nam</v>
          </cell>
          <cell r="U1497" t="str">
            <v>19/03/1976</v>
          </cell>
          <cell r="V1497" t="str">
            <v>Quảng Nam</v>
          </cell>
          <cell r="W1497" t="str">
            <v>Quản trị kinh doanh</v>
          </cell>
          <cell r="X1497">
            <v>2951</v>
          </cell>
          <cell r="Y1497" t="str">
            <v>14/12/2012</v>
          </cell>
          <cell r="Z1497" t="str">
            <v>Đợt 2/2012</v>
          </cell>
          <cell r="AA1497">
            <v>12055907</v>
          </cell>
        </row>
        <row r="1498">
          <cell r="O1498" t="str">
            <v>Nguyễn Công Nguyên, Sinh ngày 02/07/1962</v>
          </cell>
          <cell r="P1498">
            <v>12055908</v>
          </cell>
          <cell r="Q1498" t="str">
            <v xml:space="preserve">Nguyễn Công </v>
          </cell>
          <cell r="R1498" t="str">
            <v>Nguyên</v>
          </cell>
          <cell r="S1498" t="str">
            <v>Nguyễn Công Nguyên</v>
          </cell>
          <cell r="T1498" t="str">
            <v>Nam</v>
          </cell>
          <cell r="U1498" t="str">
            <v>02/07/1962</v>
          </cell>
          <cell r="V1498" t="str">
            <v>Quảng Nam</v>
          </cell>
          <cell r="W1498" t="str">
            <v>Quản trị kinh doanh</v>
          </cell>
          <cell r="X1498">
            <v>2951</v>
          </cell>
          <cell r="Y1498" t="str">
            <v>14/12/2012</v>
          </cell>
          <cell r="Z1498" t="str">
            <v>Đợt 2/2012</v>
          </cell>
          <cell r="AA1498">
            <v>12055908</v>
          </cell>
        </row>
        <row r="1499">
          <cell r="O1499" t="str">
            <v>Sử Tài, Sinh ngày 04/11/1978</v>
          </cell>
          <cell r="P1499">
            <v>12055909</v>
          </cell>
          <cell r="Q1499" t="str">
            <v xml:space="preserve">Sử </v>
          </cell>
          <cell r="R1499" t="str">
            <v>Tài</v>
          </cell>
          <cell r="S1499" t="str">
            <v>Sử Tài</v>
          </cell>
          <cell r="T1499" t="str">
            <v>Nam</v>
          </cell>
          <cell r="U1499" t="str">
            <v>04/11/1978</v>
          </cell>
          <cell r="V1499" t="str">
            <v>Bình Định</v>
          </cell>
          <cell r="W1499" t="str">
            <v>Quản trị kinh doanh</v>
          </cell>
          <cell r="X1499">
            <v>2951</v>
          </cell>
          <cell r="Y1499" t="str">
            <v>14/12/2012</v>
          </cell>
          <cell r="Z1499" t="str">
            <v>Đợt 2/2012</v>
          </cell>
          <cell r="AA1499">
            <v>12055909</v>
          </cell>
        </row>
        <row r="1500">
          <cell r="O1500" t="str">
            <v>Trần Nhân Tâm, Sinh ngày 01/06/1977</v>
          </cell>
          <cell r="P1500">
            <v>12055910</v>
          </cell>
          <cell r="Q1500" t="str">
            <v xml:space="preserve">Trần Nhân </v>
          </cell>
          <cell r="R1500" t="str">
            <v>Tâm</v>
          </cell>
          <cell r="S1500" t="str">
            <v>Trần Nhân Tâm</v>
          </cell>
          <cell r="T1500" t="str">
            <v>Nam</v>
          </cell>
          <cell r="U1500" t="str">
            <v>01/06/1977</v>
          </cell>
          <cell r="V1500" t="str">
            <v>Quảng Nam</v>
          </cell>
          <cell r="W1500" t="str">
            <v>Quản trị kinh doanh</v>
          </cell>
          <cell r="X1500">
            <v>2951</v>
          </cell>
          <cell r="Y1500" t="str">
            <v>14/12/2012</v>
          </cell>
          <cell r="Z1500" t="str">
            <v>Đợt 2/2012</v>
          </cell>
          <cell r="AA1500">
            <v>12055910</v>
          </cell>
        </row>
        <row r="1501">
          <cell r="O1501" t="str">
            <v>Phan Văn Vĩnh, Sinh ngày 06/02/1973</v>
          </cell>
          <cell r="P1501">
            <v>12055911</v>
          </cell>
          <cell r="Q1501" t="str">
            <v xml:space="preserve">Phan Văn </v>
          </cell>
          <cell r="R1501" t="str">
            <v>Vĩnh</v>
          </cell>
          <cell r="S1501" t="str">
            <v>Phan Văn Vĩnh</v>
          </cell>
          <cell r="T1501" t="str">
            <v>Nam</v>
          </cell>
          <cell r="U1501" t="str">
            <v>06/02/1973</v>
          </cell>
          <cell r="V1501" t="str">
            <v>Đà Nẵng</v>
          </cell>
          <cell r="W1501" t="str">
            <v>Quản trị kinh doanh</v>
          </cell>
          <cell r="X1501">
            <v>2951</v>
          </cell>
          <cell r="Y1501" t="str">
            <v>14/12/2012</v>
          </cell>
          <cell r="Z1501" t="str">
            <v>Đợt 2/2012</v>
          </cell>
          <cell r="AA1501">
            <v>12055911</v>
          </cell>
        </row>
        <row r="1502">
          <cell r="O1502" t="str">
            <v>Phạm Thị Như Ý, Sinh ngày 19/08/1987</v>
          </cell>
          <cell r="P1502">
            <v>12055912</v>
          </cell>
          <cell r="Q1502" t="str">
            <v xml:space="preserve">Phạm Thị Như </v>
          </cell>
          <cell r="R1502" t="str">
            <v>Ý</v>
          </cell>
          <cell r="S1502" t="str">
            <v>Phạm Thị Như Ý</v>
          </cell>
          <cell r="T1502" t="str">
            <v>Nữ</v>
          </cell>
          <cell r="U1502" t="str">
            <v>19/08/1987</v>
          </cell>
          <cell r="V1502" t="str">
            <v>Đà Nẵng</v>
          </cell>
          <cell r="W1502" t="str">
            <v>Quản trị kinh doanh</v>
          </cell>
          <cell r="X1502">
            <v>2951</v>
          </cell>
          <cell r="Y1502" t="str">
            <v>14/12/2012</v>
          </cell>
          <cell r="Z1502" t="str">
            <v>Đợt 2/2012</v>
          </cell>
          <cell r="AA1502">
            <v>12055912</v>
          </cell>
        </row>
        <row r="1503">
          <cell r="O1503" t="str">
            <v>Nguyễn Trần Dương, Sinh ngày 21/03/1984</v>
          </cell>
          <cell r="P1503">
            <v>12055913</v>
          </cell>
          <cell r="Q1503" t="str">
            <v xml:space="preserve">Nguyễn Trần </v>
          </cell>
          <cell r="R1503" t="str">
            <v>Dương</v>
          </cell>
          <cell r="S1503" t="str">
            <v>Nguyễn Trần Dương</v>
          </cell>
          <cell r="T1503" t="str">
            <v>Nam</v>
          </cell>
          <cell r="U1503" t="str">
            <v>21/03/1984</v>
          </cell>
          <cell r="V1503" t="str">
            <v>Hà Giang</v>
          </cell>
          <cell r="W1503" t="str">
            <v>Quản lý kinh tế</v>
          </cell>
          <cell r="X1503">
            <v>2951</v>
          </cell>
          <cell r="Y1503" t="str">
            <v>14/12/2012</v>
          </cell>
          <cell r="Z1503" t="str">
            <v>Đợt 2/2012</v>
          </cell>
          <cell r="AA1503">
            <v>12055913</v>
          </cell>
        </row>
        <row r="1504">
          <cell r="O1504" t="str">
            <v>Trần Hoài Thu, Sinh ngày 09/12/1985</v>
          </cell>
          <cell r="P1504">
            <v>12055914</v>
          </cell>
          <cell r="Q1504" t="str">
            <v xml:space="preserve">Trần Hoài </v>
          </cell>
          <cell r="R1504" t="str">
            <v>Thu</v>
          </cell>
          <cell r="S1504" t="str">
            <v>Trần Hoài Thu</v>
          </cell>
          <cell r="T1504" t="str">
            <v>Nữ</v>
          </cell>
          <cell r="U1504" t="str">
            <v>09/12/1985</v>
          </cell>
          <cell r="V1504" t="str">
            <v>Hà Giang</v>
          </cell>
          <cell r="W1504" t="str">
            <v>Quản lý kinh tế</v>
          </cell>
          <cell r="X1504">
            <v>2951</v>
          </cell>
          <cell r="Y1504" t="str">
            <v>14/12/2012</v>
          </cell>
          <cell r="Z1504" t="str">
            <v>Đợt 2/2012</v>
          </cell>
          <cell r="AA1504">
            <v>12055914</v>
          </cell>
        </row>
        <row r="1505">
          <cell r="O1505" t="str">
            <v>Trần Trung Tuyến, Sinh ngày 03/05/1983</v>
          </cell>
          <cell r="P1505">
            <v>12055915</v>
          </cell>
          <cell r="Q1505" t="str">
            <v xml:space="preserve">Trần Trung </v>
          </cell>
          <cell r="R1505" t="str">
            <v>Tuyến</v>
          </cell>
          <cell r="S1505" t="str">
            <v>Trần Trung Tuyến</v>
          </cell>
          <cell r="T1505" t="str">
            <v>Nam</v>
          </cell>
          <cell r="U1505" t="str">
            <v>03/05/1983</v>
          </cell>
          <cell r="V1505" t="str">
            <v>Hà Giang</v>
          </cell>
          <cell r="W1505" t="str">
            <v>Quản lý kinh tế</v>
          </cell>
          <cell r="X1505">
            <v>2951</v>
          </cell>
          <cell r="Y1505" t="str">
            <v>14/12/2012</v>
          </cell>
          <cell r="Z1505" t="str">
            <v>Đợt 2/2012</v>
          </cell>
          <cell r="AA1505">
            <v>12055915</v>
          </cell>
        </row>
        <row r="1506">
          <cell r="O1506" t="str">
            <v>Cao Văn Dũng, Sinh ngày 03/09/1982</v>
          </cell>
          <cell r="P1506">
            <v>12055916</v>
          </cell>
          <cell r="Q1506" t="str">
            <v xml:space="preserve">Cao Văn </v>
          </cell>
          <cell r="R1506" t="str">
            <v>Dũng</v>
          </cell>
          <cell r="S1506" t="str">
            <v>Cao Văn Dũng</v>
          </cell>
          <cell r="T1506" t="str">
            <v xml:space="preserve">Nam </v>
          </cell>
          <cell r="U1506" t="str">
            <v>03/09/1982</v>
          </cell>
          <cell r="V1506" t="str">
            <v xml:space="preserve">Nghệ An </v>
          </cell>
          <cell r="W1506" t="str">
            <v>Quản lý kinh tế</v>
          </cell>
          <cell r="X1506">
            <v>2951</v>
          </cell>
          <cell r="Y1506" t="str">
            <v>14/12/2012</v>
          </cell>
          <cell r="Z1506" t="str">
            <v>Đợt 2/2012</v>
          </cell>
          <cell r="AA1506">
            <v>12055916</v>
          </cell>
        </row>
        <row r="1507">
          <cell r="O1507" t="str">
            <v>Nguyễn Văn Sinh, Sinh ngày 06/02/1981</v>
          </cell>
          <cell r="P1507">
            <v>12055917</v>
          </cell>
          <cell r="Q1507" t="str">
            <v xml:space="preserve">Nguyễn Văn </v>
          </cell>
          <cell r="R1507" t="str">
            <v>Sinh</v>
          </cell>
          <cell r="S1507" t="str">
            <v>Nguyễn Văn Sinh</v>
          </cell>
          <cell r="T1507" t="str">
            <v xml:space="preserve">Nam </v>
          </cell>
          <cell r="U1507" t="str">
            <v>06/02/1981</v>
          </cell>
          <cell r="V1507" t="str">
            <v xml:space="preserve">Nghệ An </v>
          </cell>
          <cell r="W1507" t="str">
            <v>Quản lý kinh tế</v>
          </cell>
          <cell r="X1507">
            <v>2951</v>
          </cell>
          <cell r="Y1507" t="str">
            <v>14/12/2012</v>
          </cell>
          <cell r="Z1507" t="str">
            <v>Đợt 2/2012</v>
          </cell>
          <cell r="AA1507">
            <v>12055917</v>
          </cell>
        </row>
        <row r="1508">
          <cell r="O1508" t="str">
            <v>Thái Thị Phương Thảo, Sinh ngày 16/09/1985</v>
          </cell>
          <cell r="P1508">
            <v>12055918</v>
          </cell>
          <cell r="Q1508" t="str">
            <v xml:space="preserve">Thái Thị Phương </v>
          </cell>
          <cell r="R1508" t="str">
            <v>Thảo</v>
          </cell>
          <cell r="S1508" t="str">
            <v>Thái Thị Phương Thảo</v>
          </cell>
          <cell r="T1508" t="str">
            <v>Nữ</v>
          </cell>
          <cell r="U1508" t="str">
            <v>16/09/1985</v>
          </cell>
          <cell r="V1508" t="str">
            <v xml:space="preserve">Nghệ An </v>
          </cell>
          <cell r="W1508" t="str">
            <v>Quản lý kinh tế</v>
          </cell>
          <cell r="X1508">
            <v>2951</v>
          </cell>
          <cell r="Y1508" t="str">
            <v>14/12/2012</v>
          </cell>
          <cell r="Z1508" t="str">
            <v>Đợt 2/2012</v>
          </cell>
          <cell r="AA1508">
            <v>12055918</v>
          </cell>
        </row>
        <row r="1509">
          <cell r="O1509" t="str">
            <v>Phạm Thị Hân, Sinh ngày 06/07/1973</v>
          </cell>
          <cell r="P1509">
            <v>12055919</v>
          </cell>
          <cell r="Q1509" t="str">
            <v xml:space="preserve">Phạm Thị </v>
          </cell>
          <cell r="R1509" t="str">
            <v>Hân</v>
          </cell>
          <cell r="S1509" t="str">
            <v>Phạm Thị Hân</v>
          </cell>
          <cell r="T1509" t="str">
            <v>Nữ</v>
          </cell>
          <cell r="U1509" t="str">
            <v>06/07/1973</v>
          </cell>
          <cell r="V1509" t="str">
            <v xml:space="preserve">Quảng Bình </v>
          </cell>
          <cell r="W1509" t="str">
            <v>Kinh tế chính trị</v>
          </cell>
          <cell r="X1509">
            <v>2951</v>
          </cell>
          <cell r="Y1509" t="str">
            <v>14/12/2012</v>
          </cell>
          <cell r="Z1509" t="str">
            <v>Đợt 2/2012</v>
          </cell>
          <cell r="AA1509">
            <v>12055919</v>
          </cell>
        </row>
        <row r="1510">
          <cell r="O1510" t="str">
            <v>Huỳnh Quang Anh, Sinh ngày 02/07/1991</v>
          </cell>
          <cell r="P1510">
            <v>13055001</v>
          </cell>
          <cell r="Q1510" t="str">
            <v xml:space="preserve">Huỳnh Quang </v>
          </cell>
          <cell r="R1510" t="str">
            <v>Anh</v>
          </cell>
          <cell r="S1510" t="str">
            <v>Huỳnh Quang Anh</v>
          </cell>
          <cell r="T1510" t="str">
            <v>Nam</v>
          </cell>
          <cell r="U1510" t="str">
            <v>02/07/1991</v>
          </cell>
          <cell r="V1510" t="str">
            <v>Hà Nội</v>
          </cell>
          <cell r="W1510" t="str">
            <v>Kinh tế quốc tế</v>
          </cell>
          <cell r="X1510">
            <v>2196</v>
          </cell>
          <cell r="Y1510" t="str">
            <v>07/10/2013</v>
          </cell>
          <cell r="Z1510" t="str">
            <v>Đợt 1/2013</v>
          </cell>
          <cell r="AA1510">
            <v>13055001</v>
          </cell>
        </row>
        <row r="1511">
          <cell r="O1511" t="str">
            <v>Lê Thị Bắc, Sinh ngày 09/12/1989</v>
          </cell>
          <cell r="P1511">
            <v>13055002</v>
          </cell>
          <cell r="Q1511" t="str">
            <v xml:space="preserve">Lê Thị </v>
          </cell>
          <cell r="R1511" t="str">
            <v>Bắc</v>
          </cell>
          <cell r="S1511" t="str">
            <v>Lê Thị Bắc</v>
          </cell>
          <cell r="T1511" t="str">
            <v>Nữ</v>
          </cell>
          <cell r="U1511" t="str">
            <v>09/12/1989</v>
          </cell>
          <cell r="V1511" t="str">
            <v>Bắc Ninh</v>
          </cell>
          <cell r="W1511" t="str">
            <v>Kinh tế quốc tế</v>
          </cell>
          <cell r="X1511">
            <v>2196</v>
          </cell>
          <cell r="Y1511" t="str">
            <v>07/10/2013</v>
          </cell>
          <cell r="Z1511" t="str">
            <v>Đợt 1/2013</v>
          </cell>
          <cell r="AA1511">
            <v>13055002</v>
          </cell>
        </row>
        <row r="1512">
          <cell r="O1512" t="str">
            <v>Đinh Thị Duyên, Sinh ngày 21/09/1990</v>
          </cell>
          <cell r="P1512">
            <v>13055003</v>
          </cell>
          <cell r="Q1512" t="str">
            <v xml:space="preserve">Đinh Thị </v>
          </cell>
          <cell r="R1512" t="str">
            <v>Duyên</v>
          </cell>
          <cell r="S1512" t="str">
            <v>Đinh Thị Duyên</v>
          </cell>
          <cell r="T1512" t="str">
            <v>Nữ</v>
          </cell>
          <cell r="U1512" t="str">
            <v>21/09/1990</v>
          </cell>
          <cell r="V1512" t="str">
            <v>Lạng Sơn</v>
          </cell>
          <cell r="W1512" t="str">
            <v>Kinh tế quốc tế</v>
          </cell>
          <cell r="X1512">
            <v>2196</v>
          </cell>
          <cell r="Y1512" t="str">
            <v>07/10/2013</v>
          </cell>
          <cell r="Z1512" t="str">
            <v>Đợt 1/2013</v>
          </cell>
          <cell r="AA1512">
            <v>13055003</v>
          </cell>
        </row>
        <row r="1513">
          <cell r="O1513" t="str">
            <v>Hoàng Thị Diệu Linh, Sinh ngày 23/09/1990</v>
          </cell>
          <cell r="P1513">
            <v>13055005</v>
          </cell>
          <cell r="Q1513" t="str">
            <v xml:space="preserve">Hoàng Thị Diệu </v>
          </cell>
          <cell r="R1513" t="str">
            <v>Linh</v>
          </cell>
          <cell r="S1513" t="str">
            <v>Hoàng Thị Diệu Linh</v>
          </cell>
          <cell r="T1513" t="str">
            <v>Nữ</v>
          </cell>
          <cell r="U1513" t="str">
            <v>23/09/1990</v>
          </cell>
          <cell r="V1513" t="str">
            <v>Hưng Yên</v>
          </cell>
          <cell r="W1513" t="str">
            <v>Kinh tế quốc tế</v>
          </cell>
          <cell r="X1513">
            <v>2196</v>
          </cell>
          <cell r="Y1513" t="str">
            <v>07/10/2013</v>
          </cell>
          <cell r="Z1513" t="str">
            <v>Đợt 1/2013</v>
          </cell>
          <cell r="AA1513">
            <v>13055005</v>
          </cell>
        </row>
        <row r="1514">
          <cell r="O1514" t="str">
            <v>Phạm Thảo Ly, Sinh ngày 04/11/1990</v>
          </cell>
          <cell r="P1514">
            <v>13055006</v>
          </cell>
          <cell r="Q1514" t="str">
            <v xml:space="preserve">Phạm Thảo </v>
          </cell>
          <cell r="R1514" t="str">
            <v>Ly</v>
          </cell>
          <cell r="S1514" t="str">
            <v>Phạm Thảo Ly</v>
          </cell>
          <cell r="T1514" t="str">
            <v>Nữ</v>
          </cell>
          <cell r="U1514" t="str">
            <v>04/11/1990</v>
          </cell>
          <cell r="V1514" t="str">
            <v>Phú Thọ</v>
          </cell>
          <cell r="W1514" t="str">
            <v>Kinh tế quốc tế</v>
          </cell>
          <cell r="X1514">
            <v>2196</v>
          </cell>
          <cell r="Y1514" t="str">
            <v>07/10/2013</v>
          </cell>
          <cell r="Z1514" t="str">
            <v>Đợt 1/2013</v>
          </cell>
          <cell r="AA1514">
            <v>13055006</v>
          </cell>
        </row>
        <row r="1515">
          <cell r="O1515" t="str">
            <v>Đỗ Huy Phú, Sinh ngày 23/09/1988</v>
          </cell>
          <cell r="P1515">
            <v>13055007</v>
          </cell>
          <cell r="Q1515" t="str">
            <v xml:space="preserve">Đỗ Huy </v>
          </cell>
          <cell r="R1515" t="str">
            <v>Phú</v>
          </cell>
          <cell r="S1515" t="str">
            <v>Đỗ Huy Phú</v>
          </cell>
          <cell r="T1515" t="str">
            <v>Nam</v>
          </cell>
          <cell r="U1515" t="str">
            <v>23/09/1988</v>
          </cell>
          <cell r="V1515" t="str">
            <v>Thanh Hóa</v>
          </cell>
          <cell r="W1515" t="str">
            <v>Kinh tế quốc tế</v>
          </cell>
          <cell r="X1515">
            <v>2196</v>
          </cell>
          <cell r="Y1515" t="str">
            <v>07/10/2013</v>
          </cell>
          <cell r="Z1515" t="str">
            <v>Đợt 1/2013</v>
          </cell>
          <cell r="AA1515">
            <v>13055007</v>
          </cell>
        </row>
        <row r="1516">
          <cell r="O1516" t="str">
            <v>Nguyễn Phương Thảo, Sinh ngày 17/12/1990</v>
          </cell>
          <cell r="P1516">
            <v>13055008</v>
          </cell>
          <cell r="Q1516" t="str">
            <v xml:space="preserve">Nguyễn Phương </v>
          </cell>
          <cell r="R1516" t="str">
            <v>Thảo</v>
          </cell>
          <cell r="S1516" t="str">
            <v>Nguyễn Phương Thảo</v>
          </cell>
          <cell r="T1516" t="str">
            <v>Nữ</v>
          </cell>
          <cell r="U1516" t="str">
            <v>17/12/1990</v>
          </cell>
          <cell r="V1516" t="str">
            <v>Hà Nội</v>
          </cell>
          <cell r="W1516" t="str">
            <v>Kinh tế quốc tế</v>
          </cell>
          <cell r="X1516">
            <v>2196</v>
          </cell>
          <cell r="Y1516" t="str">
            <v>07/10/2013</v>
          </cell>
          <cell r="Z1516" t="str">
            <v>Đợt 1/2013</v>
          </cell>
          <cell r="AA1516">
            <v>13055008</v>
          </cell>
        </row>
        <row r="1517">
          <cell r="O1517" t="str">
            <v>Nguyễn Thị Thanh Thúy, Sinh ngày 12/02/1980</v>
          </cell>
          <cell r="P1517">
            <v>13055009</v>
          </cell>
          <cell r="Q1517" t="str">
            <v xml:space="preserve">Nguyễn Thị Thanh </v>
          </cell>
          <cell r="R1517" t="str">
            <v>Thúy</v>
          </cell>
          <cell r="S1517" t="str">
            <v>Nguyễn Thị Thanh Thúy</v>
          </cell>
          <cell r="T1517" t="str">
            <v>Nữ</v>
          </cell>
          <cell r="U1517" t="str">
            <v>12/02/1980</v>
          </cell>
          <cell r="V1517" t="str">
            <v>Hà Nội</v>
          </cell>
          <cell r="W1517" t="str">
            <v>Kinh tế quốc tế</v>
          </cell>
          <cell r="X1517">
            <v>2196</v>
          </cell>
          <cell r="Y1517" t="str">
            <v>07/10/2013</v>
          </cell>
          <cell r="Z1517" t="str">
            <v>Đợt 1/2013</v>
          </cell>
          <cell r="AA1517">
            <v>13055009</v>
          </cell>
        </row>
        <row r="1518">
          <cell r="O1518" t="str">
            <v>Lê Thị Thu Trang, Sinh ngày 23/01/1990</v>
          </cell>
          <cell r="P1518">
            <v>13055010</v>
          </cell>
          <cell r="Q1518" t="str">
            <v xml:space="preserve">Lê Thị Thu </v>
          </cell>
          <cell r="R1518" t="str">
            <v>Trang</v>
          </cell>
          <cell r="S1518" t="str">
            <v>Lê Thị Thu Trang</v>
          </cell>
          <cell r="T1518" t="str">
            <v>Nữ</v>
          </cell>
          <cell r="U1518" t="str">
            <v>23/01/1990</v>
          </cell>
          <cell r="V1518" t="str">
            <v>Hưng Yên</v>
          </cell>
          <cell r="W1518" t="str">
            <v>Kinh tế quốc tế</v>
          </cell>
          <cell r="X1518">
            <v>2196</v>
          </cell>
          <cell r="Y1518" t="str">
            <v>07/10/2013</v>
          </cell>
          <cell r="Z1518" t="str">
            <v>Đợt 1/2013</v>
          </cell>
          <cell r="AA1518">
            <v>13055010</v>
          </cell>
        </row>
        <row r="1519">
          <cell r="O1519" t="str">
            <v>Dương Thị Mến, Sinh ngày 30/03/1984</v>
          </cell>
          <cell r="P1519">
            <v>13055011</v>
          </cell>
          <cell r="Q1519" t="str">
            <v xml:space="preserve">Dương Thị </v>
          </cell>
          <cell r="R1519" t="str">
            <v>Mến</v>
          </cell>
          <cell r="S1519" t="str">
            <v>Dương Thị Mến</v>
          </cell>
          <cell r="T1519" t="str">
            <v>Nữ</v>
          </cell>
          <cell r="U1519" t="str">
            <v>30/03/1984</v>
          </cell>
          <cell r="V1519" t="str">
            <v>Phú Thọ</v>
          </cell>
          <cell r="W1519" t="str">
            <v>Kinh tế quốc tế</v>
          </cell>
          <cell r="X1519">
            <v>2196</v>
          </cell>
          <cell r="Y1519" t="str">
            <v>07/10/2013</v>
          </cell>
          <cell r="Z1519" t="str">
            <v>Đợt 1/2013</v>
          </cell>
          <cell r="AA1519">
            <v>13055011</v>
          </cell>
        </row>
        <row r="1520">
          <cell r="O1520" t="str">
            <v>Nguyễn Hải Anh, Sinh ngày 15/08/1983</v>
          </cell>
          <cell r="P1520">
            <v>13055012</v>
          </cell>
          <cell r="Q1520" t="str">
            <v xml:space="preserve">Nguyễn Hải </v>
          </cell>
          <cell r="R1520" t="str">
            <v>Anh</v>
          </cell>
          <cell r="S1520" t="str">
            <v>Nguyễn Hải Anh</v>
          </cell>
          <cell r="T1520" t="str">
            <v>Nữ</v>
          </cell>
          <cell r="U1520" t="str">
            <v>15/08/1983</v>
          </cell>
          <cell r="V1520" t="str">
            <v>Phú Thọ</v>
          </cell>
          <cell r="W1520" t="str">
            <v>Tài chính - Ngân hàng</v>
          </cell>
          <cell r="X1520">
            <v>2196</v>
          </cell>
          <cell r="Y1520" t="str">
            <v>07/10/2013</v>
          </cell>
          <cell r="Z1520" t="str">
            <v>Đợt 1/2013</v>
          </cell>
          <cell r="AA1520">
            <v>13055012</v>
          </cell>
        </row>
        <row r="1521">
          <cell r="O1521" t="str">
            <v>Lã Thị Kim Anh, Sinh ngày 10/01/1990</v>
          </cell>
          <cell r="P1521">
            <v>13055013</v>
          </cell>
          <cell r="Q1521" t="str">
            <v xml:space="preserve">Lã Thị Kim </v>
          </cell>
          <cell r="R1521" t="str">
            <v>Anh</v>
          </cell>
          <cell r="S1521" t="str">
            <v>Lã Thị Kim Anh</v>
          </cell>
          <cell r="T1521" t="str">
            <v>Nữ</v>
          </cell>
          <cell r="U1521" t="str">
            <v>10/01/1990</v>
          </cell>
          <cell r="V1521" t="str">
            <v xml:space="preserve">Nam Định </v>
          </cell>
          <cell r="W1521" t="str">
            <v>Tài chính - Ngân hàng</v>
          </cell>
          <cell r="X1521">
            <v>2196</v>
          </cell>
          <cell r="Y1521" t="str">
            <v>07/10/2013</v>
          </cell>
          <cell r="Z1521" t="str">
            <v>Đợt 1/2013</v>
          </cell>
          <cell r="AA1521">
            <v>13055013</v>
          </cell>
        </row>
        <row r="1522">
          <cell r="O1522" t="str">
            <v>Tống Thị Ngọc Anh, Sinh ngày 11/10/1988</v>
          </cell>
          <cell r="P1522">
            <v>13055014</v>
          </cell>
          <cell r="Q1522" t="str">
            <v xml:space="preserve">Tống Thị Ngọc </v>
          </cell>
          <cell r="R1522" t="str">
            <v>Anh</v>
          </cell>
          <cell r="S1522" t="str">
            <v>Tống Thị Ngọc Anh</v>
          </cell>
          <cell r="T1522" t="str">
            <v>Nữ</v>
          </cell>
          <cell r="U1522" t="str">
            <v>11/10/1988</v>
          </cell>
          <cell r="V1522" t="str">
            <v>Nam Định</v>
          </cell>
          <cell r="W1522" t="str">
            <v>Tài chính - Ngân hàng</v>
          </cell>
          <cell r="X1522">
            <v>2196</v>
          </cell>
          <cell r="Y1522" t="str">
            <v>07/10/2013</v>
          </cell>
          <cell r="Z1522" t="str">
            <v>Đợt 1/2013</v>
          </cell>
          <cell r="AA1522">
            <v>13055014</v>
          </cell>
        </row>
        <row r="1523">
          <cell r="O1523" t="str">
            <v>Đỗ Thị Yến Anh, Sinh ngày 06/07/1988</v>
          </cell>
          <cell r="P1523">
            <v>13055016</v>
          </cell>
          <cell r="Q1523" t="str">
            <v xml:space="preserve">Đỗ Thị Yến </v>
          </cell>
          <cell r="R1523" t="str">
            <v>Anh</v>
          </cell>
          <cell r="S1523" t="str">
            <v>Đỗ Thị Yến Anh</v>
          </cell>
          <cell r="T1523" t="str">
            <v>Nữ</v>
          </cell>
          <cell r="U1523" t="str">
            <v>06/07/1988</v>
          </cell>
          <cell r="V1523" t="str">
            <v>Hà Nội</v>
          </cell>
          <cell r="W1523" t="str">
            <v>Tài chính - Ngân hàng</v>
          </cell>
          <cell r="X1523">
            <v>2196</v>
          </cell>
          <cell r="Y1523" t="str">
            <v>07/10/2013</v>
          </cell>
          <cell r="Z1523" t="str">
            <v>Đợt 1/2013</v>
          </cell>
          <cell r="AA1523">
            <v>13055016</v>
          </cell>
        </row>
        <row r="1524">
          <cell r="O1524" t="str">
            <v>Đặng Thị Hoàng Ánh, Sinh ngày 15/10/1987</v>
          </cell>
          <cell r="P1524">
            <v>13055017</v>
          </cell>
          <cell r="Q1524" t="str">
            <v xml:space="preserve">Đặng Thị Hoàng </v>
          </cell>
          <cell r="R1524" t="str">
            <v>Ánh</v>
          </cell>
          <cell r="S1524" t="str">
            <v>Đặng Thị Hoàng Ánh</v>
          </cell>
          <cell r="T1524" t="str">
            <v>Nữ</v>
          </cell>
          <cell r="U1524" t="str">
            <v>15/10/1987</v>
          </cell>
          <cell r="V1524" t="str">
            <v>Hà Nội</v>
          </cell>
          <cell r="W1524" t="str">
            <v>Tài chính - Ngân hàng</v>
          </cell>
          <cell r="X1524">
            <v>2196</v>
          </cell>
          <cell r="Y1524" t="str">
            <v>07/10/2013</v>
          </cell>
          <cell r="Z1524" t="str">
            <v>Đợt 1/2013</v>
          </cell>
          <cell r="AA1524">
            <v>13055017</v>
          </cell>
        </row>
        <row r="1525">
          <cell r="O1525" t="str">
            <v>Phạm Văn Chung, Sinh ngày 04/11/1984</v>
          </cell>
          <cell r="P1525">
            <v>13055018</v>
          </cell>
          <cell r="Q1525" t="str">
            <v xml:space="preserve">Phạm Văn </v>
          </cell>
          <cell r="R1525" t="str">
            <v>Chung</v>
          </cell>
          <cell r="S1525" t="str">
            <v>Phạm Văn Chung</v>
          </cell>
          <cell r="T1525" t="str">
            <v>Nam</v>
          </cell>
          <cell r="U1525" t="str">
            <v>04/11/1984</v>
          </cell>
          <cell r="V1525" t="str">
            <v>Hà Nội</v>
          </cell>
          <cell r="W1525" t="str">
            <v>Tài chính - Ngân hàng</v>
          </cell>
          <cell r="X1525">
            <v>2196</v>
          </cell>
          <cell r="Y1525" t="str">
            <v>07/10/2013</v>
          </cell>
          <cell r="Z1525" t="str">
            <v>Đợt 1/2013</v>
          </cell>
          <cell r="AA1525">
            <v>13055018</v>
          </cell>
        </row>
        <row r="1526">
          <cell r="O1526" t="str">
            <v>Lê Văn Cương, Sinh ngày 14/04/1988</v>
          </cell>
          <cell r="P1526">
            <v>13055019</v>
          </cell>
          <cell r="Q1526" t="str">
            <v xml:space="preserve">Lê Văn </v>
          </cell>
          <cell r="R1526" t="str">
            <v>Cương</v>
          </cell>
          <cell r="S1526" t="str">
            <v>Lê Văn Cương</v>
          </cell>
          <cell r="T1526" t="str">
            <v>Nam</v>
          </cell>
          <cell r="U1526" t="str">
            <v>14/04/1988</v>
          </cell>
          <cell r="V1526" t="str">
            <v>Vĩnh Phúc</v>
          </cell>
          <cell r="W1526" t="str">
            <v>Tài chính - Ngân hàng</v>
          </cell>
          <cell r="X1526">
            <v>2196</v>
          </cell>
          <cell r="Y1526" t="str">
            <v>07/10/2013</v>
          </cell>
          <cell r="Z1526" t="str">
            <v>Đợt 1/2013</v>
          </cell>
          <cell r="AA1526">
            <v>13055019</v>
          </cell>
        </row>
        <row r="1527">
          <cell r="O1527" t="str">
            <v>Trương Văn Dương, Sinh ngày 28/08/1989</v>
          </cell>
          <cell r="P1527">
            <v>13055020</v>
          </cell>
          <cell r="Q1527" t="str">
            <v xml:space="preserve">Trương Văn </v>
          </cell>
          <cell r="R1527" t="str">
            <v>Dương</v>
          </cell>
          <cell r="S1527" t="str">
            <v>Trương Văn Dương</v>
          </cell>
          <cell r="T1527" t="str">
            <v>Nam</v>
          </cell>
          <cell r="U1527" t="str">
            <v>28/08/1989</v>
          </cell>
          <cell r="V1527" t="str">
            <v>Thanh Hóa</v>
          </cell>
          <cell r="W1527" t="str">
            <v>Tài chính - Ngân hàng</v>
          </cell>
          <cell r="X1527">
            <v>2196</v>
          </cell>
          <cell r="Y1527" t="str">
            <v>07/10/2013</v>
          </cell>
          <cell r="Z1527" t="str">
            <v>Đợt 1/2013</v>
          </cell>
          <cell r="AA1527">
            <v>13055020</v>
          </cell>
        </row>
        <row r="1528">
          <cell r="O1528" t="str">
            <v>Nguyễn Minh Điệp, Sinh ngày 15/11/1984</v>
          </cell>
          <cell r="P1528">
            <v>13055021</v>
          </cell>
          <cell r="Q1528" t="str">
            <v xml:space="preserve">Nguyễn Minh </v>
          </cell>
          <cell r="R1528" t="str">
            <v>Điệp</v>
          </cell>
          <cell r="S1528" t="str">
            <v>Nguyễn Minh Điệp</v>
          </cell>
          <cell r="T1528" t="str">
            <v>Nữ</v>
          </cell>
          <cell r="U1528" t="str">
            <v>15/11/1984</v>
          </cell>
          <cell r="V1528" t="str">
            <v>Hà Nội</v>
          </cell>
          <cell r="W1528" t="str">
            <v>Tài chính - Ngân hàng</v>
          </cell>
          <cell r="X1528">
            <v>2196</v>
          </cell>
          <cell r="Y1528" t="str">
            <v>07/10/2013</v>
          </cell>
          <cell r="Z1528" t="str">
            <v>Đợt 1/2013</v>
          </cell>
          <cell r="AA1528">
            <v>13055021</v>
          </cell>
        </row>
        <row r="1529">
          <cell r="O1529" t="str">
            <v>Lương Đắc Định, Sinh ngày 11/06/1986</v>
          </cell>
          <cell r="P1529">
            <v>13055022</v>
          </cell>
          <cell r="Q1529" t="str">
            <v xml:space="preserve">Lương Đắc </v>
          </cell>
          <cell r="R1529" t="str">
            <v>Định</v>
          </cell>
          <cell r="S1529" t="str">
            <v>Lương Đắc Định</v>
          </cell>
          <cell r="T1529" t="str">
            <v>Nam</v>
          </cell>
          <cell r="U1529" t="str">
            <v>11/06/1986</v>
          </cell>
          <cell r="V1529" t="str">
            <v>Hà Nội</v>
          </cell>
          <cell r="W1529" t="str">
            <v>Tài chính - Ngân hàng</v>
          </cell>
          <cell r="X1529">
            <v>2196</v>
          </cell>
          <cell r="Y1529" t="str">
            <v>07/10/2013</v>
          </cell>
          <cell r="Z1529" t="str">
            <v>Đợt 1/2013</v>
          </cell>
          <cell r="AA1529">
            <v>13055022</v>
          </cell>
        </row>
        <row r="1530">
          <cell r="O1530" t="str">
            <v>Nguyễn Văn Đức, Sinh ngày 14/10/1990</v>
          </cell>
          <cell r="P1530">
            <v>13055023</v>
          </cell>
          <cell r="Q1530" t="str">
            <v xml:space="preserve">Nguyễn Văn </v>
          </cell>
          <cell r="R1530" t="str">
            <v>Đức</v>
          </cell>
          <cell r="S1530" t="str">
            <v>Nguyễn Văn Đức</v>
          </cell>
          <cell r="T1530" t="str">
            <v>Nam</v>
          </cell>
          <cell r="U1530" t="str">
            <v>14/10/1990</v>
          </cell>
          <cell r="V1530" t="str">
            <v xml:space="preserve">Nam Định </v>
          </cell>
          <cell r="W1530" t="str">
            <v>Tài chính - Ngân hàng</v>
          </cell>
          <cell r="X1530">
            <v>2196</v>
          </cell>
          <cell r="Y1530" t="str">
            <v>07/10/2013</v>
          </cell>
          <cell r="Z1530" t="str">
            <v>Đợt 1/2013</v>
          </cell>
          <cell r="AA1530">
            <v>13055023</v>
          </cell>
        </row>
        <row r="1531">
          <cell r="O1531" t="str">
            <v>Đỗ Thị Gấm, Sinh ngày 05/10/1990</v>
          </cell>
          <cell r="P1531">
            <v>13055024</v>
          </cell>
          <cell r="Q1531" t="str">
            <v xml:space="preserve">Đỗ Thị </v>
          </cell>
          <cell r="R1531" t="str">
            <v>Gấm</v>
          </cell>
          <cell r="S1531" t="str">
            <v>Đỗ Thị Gấm</v>
          </cell>
          <cell r="T1531" t="str">
            <v>Nữ</v>
          </cell>
          <cell r="U1531" t="str">
            <v>05/10/1990</v>
          </cell>
          <cell r="V1531" t="str">
            <v>Bắc Ninh</v>
          </cell>
          <cell r="W1531" t="str">
            <v>Tài chính - Ngân hàng</v>
          </cell>
          <cell r="X1531">
            <v>2196</v>
          </cell>
          <cell r="Y1531" t="str">
            <v>07/10/2013</v>
          </cell>
          <cell r="Z1531" t="str">
            <v>Đợt 1/2013</v>
          </cell>
          <cell r="AA1531">
            <v>13055024</v>
          </cell>
        </row>
        <row r="1532">
          <cell r="O1532" t="str">
            <v>Phan Thị Hồng Hà, Sinh ngày 03/04/1988</v>
          </cell>
          <cell r="P1532">
            <v>13055025</v>
          </cell>
          <cell r="Q1532" t="str">
            <v xml:space="preserve">Phan Thị Hồng </v>
          </cell>
          <cell r="R1532" t="str">
            <v>Hà</v>
          </cell>
          <cell r="S1532" t="str">
            <v>Phan Thị Hồng Hà</v>
          </cell>
          <cell r="T1532" t="str">
            <v>Nữ</v>
          </cell>
          <cell r="U1532" t="str">
            <v>03/04/1988</v>
          </cell>
          <cell r="V1532" t="str">
            <v>Nghệ An</v>
          </cell>
          <cell r="W1532" t="str">
            <v>Tài chính - Ngân hàng</v>
          </cell>
          <cell r="X1532">
            <v>2196</v>
          </cell>
          <cell r="Y1532" t="str">
            <v>07/10/2013</v>
          </cell>
          <cell r="Z1532" t="str">
            <v>Đợt 1/2013</v>
          </cell>
          <cell r="AA1532">
            <v>13055025</v>
          </cell>
        </row>
        <row r="1533">
          <cell r="O1533" t="str">
            <v>Trần Mạnh Hà, Sinh ngày 24/10/1990</v>
          </cell>
          <cell r="P1533">
            <v>13055026</v>
          </cell>
          <cell r="Q1533" t="str">
            <v xml:space="preserve">Trần Mạnh </v>
          </cell>
          <cell r="R1533" t="str">
            <v>Hà</v>
          </cell>
          <cell r="S1533" t="str">
            <v>Trần Mạnh Hà</v>
          </cell>
          <cell r="T1533" t="str">
            <v>Nam</v>
          </cell>
          <cell r="U1533" t="str">
            <v>24/10/1990</v>
          </cell>
          <cell r="V1533" t="str">
            <v>Hưng Yên</v>
          </cell>
          <cell r="W1533" t="str">
            <v>Tài chính - Ngân hàng</v>
          </cell>
          <cell r="X1533">
            <v>2196</v>
          </cell>
          <cell r="Y1533" t="str">
            <v>07/10/2013</v>
          </cell>
          <cell r="Z1533" t="str">
            <v>Đợt 1/2013</v>
          </cell>
          <cell r="AA1533">
            <v>13055026</v>
          </cell>
        </row>
        <row r="1534">
          <cell r="O1534" t="str">
            <v>Nguyễn Thanh Hà, Sinh ngày 25/07/1987</v>
          </cell>
          <cell r="P1534">
            <v>13055027</v>
          </cell>
          <cell r="Q1534" t="str">
            <v xml:space="preserve">Nguyễn Thanh </v>
          </cell>
          <cell r="R1534" t="str">
            <v>Hà</v>
          </cell>
          <cell r="S1534" t="str">
            <v>Nguyễn Thanh Hà</v>
          </cell>
          <cell r="T1534" t="str">
            <v>Nữ</v>
          </cell>
          <cell r="U1534" t="str">
            <v>25/07/1987</v>
          </cell>
          <cell r="V1534" t="str">
            <v>Bắc Giang</v>
          </cell>
          <cell r="W1534" t="str">
            <v>Tài chính - Ngân hàng</v>
          </cell>
          <cell r="X1534">
            <v>2196</v>
          </cell>
          <cell r="Y1534" t="str">
            <v>07/10/2013</v>
          </cell>
          <cell r="Z1534" t="str">
            <v>Đợt 1/2013</v>
          </cell>
          <cell r="AA1534">
            <v>13055027</v>
          </cell>
        </row>
        <row r="1535">
          <cell r="O1535" t="str">
            <v>Vũ Thị Hà, Sinh ngày 19/05/1989</v>
          </cell>
          <cell r="P1535">
            <v>13055028</v>
          </cell>
          <cell r="Q1535" t="str">
            <v xml:space="preserve">Vũ Thị </v>
          </cell>
          <cell r="R1535" t="str">
            <v>Hà</v>
          </cell>
          <cell r="S1535" t="str">
            <v>Vũ Thị Hà</v>
          </cell>
          <cell r="T1535" t="str">
            <v>Nữ</v>
          </cell>
          <cell r="U1535" t="str">
            <v>19/05/1989</v>
          </cell>
          <cell r="V1535" t="str">
            <v xml:space="preserve">Nam Định </v>
          </cell>
          <cell r="W1535" t="str">
            <v>Tài chính - Ngân hàng</v>
          </cell>
          <cell r="X1535">
            <v>2196</v>
          </cell>
          <cell r="Y1535" t="str">
            <v>07/10/2013</v>
          </cell>
          <cell r="Z1535" t="str">
            <v>Đợt 1/2013</v>
          </cell>
          <cell r="AA1535">
            <v>13055028</v>
          </cell>
        </row>
        <row r="1536">
          <cell r="O1536" t="str">
            <v>Nguyễn Thị Thu Hà, Sinh ngày 03/05/1982</v>
          </cell>
          <cell r="P1536">
            <v>13055029</v>
          </cell>
          <cell r="Q1536" t="str">
            <v xml:space="preserve">Nguyễn Thị Thu </v>
          </cell>
          <cell r="R1536" t="str">
            <v>Hà</v>
          </cell>
          <cell r="S1536" t="str">
            <v>Nguyễn Thị Thu Hà</v>
          </cell>
          <cell r="T1536" t="str">
            <v>Nữ</v>
          </cell>
          <cell r="U1536" t="str">
            <v>03/05/1982</v>
          </cell>
          <cell r="V1536" t="str">
            <v>Vĩnh Phúc</v>
          </cell>
          <cell r="W1536" t="str">
            <v>Tài chính - Ngân hàng</v>
          </cell>
          <cell r="X1536">
            <v>2196</v>
          </cell>
          <cell r="Y1536" t="str">
            <v>07/10/2013</v>
          </cell>
          <cell r="Z1536" t="str">
            <v>Đợt 1/2013</v>
          </cell>
          <cell r="AA1536">
            <v>13055029</v>
          </cell>
        </row>
        <row r="1537">
          <cell r="O1537" t="str">
            <v>Trần Việt Hà, Sinh ngày 26/09/1985</v>
          </cell>
          <cell r="P1537">
            <v>13055030</v>
          </cell>
          <cell r="Q1537" t="str">
            <v xml:space="preserve">Trần Việt </v>
          </cell>
          <cell r="R1537" t="str">
            <v>Hà</v>
          </cell>
          <cell r="S1537" t="str">
            <v>Trần Việt Hà</v>
          </cell>
          <cell r="T1537" t="str">
            <v>Nam</v>
          </cell>
          <cell r="U1537" t="str">
            <v>26/09/1985</v>
          </cell>
          <cell r="V1537" t="str">
            <v>Phú Thọ</v>
          </cell>
          <cell r="W1537" t="str">
            <v>Tài chính - Ngân hàng</v>
          </cell>
          <cell r="X1537">
            <v>2196</v>
          </cell>
          <cell r="Y1537" t="str">
            <v>07/10/2013</v>
          </cell>
          <cell r="Z1537" t="str">
            <v>Đợt 1/2013</v>
          </cell>
          <cell r="AA1537">
            <v>13055030</v>
          </cell>
        </row>
        <row r="1538">
          <cell r="O1538" t="str">
            <v>Nguyễn Thuận Hải, Sinh ngày 11/02/1990</v>
          </cell>
          <cell r="P1538">
            <v>13055031</v>
          </cell>
          <cell r="Q1538" t="str">
            <v xml:space="preserve">Nguyễn Thuận </v>
          </cell>
          <cell r="R1538" t="str">
            <v>Hải</v>
          </cell>
          <cell r="S1538" t="str">
            <v>Nguyễn Thuận Hải</v>
          </cell>
          <cell r="T1538" t="str">
            <v>Nam</v>
          </cell>
          <cell r="U1538" t="str">
            <v>11/02/1990</v>
          </cell>
          <cell r="V1538" t="str">
            <v>Ninh Bình</v>
          </cell>
          <cell r="W1538" t="str">
            <v>Tài chính - Ngân hàng</v>
          </cell>
          <cell r="X1538">
            <v>2196</v>
          </cell>
          <cell r="Y1538" t="str">
            <v>07/10/2013</v>
          </cell>
          <cell r="Z1538" t="str">
            <v>Đợt 1/2013</v>
          </cell>
          <cell r="AA1538">
            <v>13055031</v>
          </cell>
        </row>
        <row r="1539">
          <cell r="O1539" t="str">
            <v>Phạm Thị Hồng Hạnh, Sinh ngày 30/01/1991</v>
          </cell>
          <cell r="P1539">
            <v>13055032</v>
          </cell>
          <cell r="Q1539" t="str">
            <v xml:space="preserve">Phạm Thị Hồng </v>
          </cell>
          <cell r="R1539" t="str">
            <v>Hạnh</v>
          </cell>
          <cell r="S1539" t="str">
            <v>Phạm Thị Hồng Hạnh</v>
          </cell>
          <cell r="T1539" t="str">
            <v>Nữ</v>
          </cell>
          <cell r="U1539" t="str">
            <v>30/01/1991</v>
          </cell>
          <cell r="V1539" t="str">
            <v>Thái Bình</v>
          </cell>
          <cell r="W1539" t="str">
            <v>Tài chính - Ngân hàng</v>
          </cell>
          <cell r="X1539">
            <v>2196</v>
          </cell>
          <cell r="Y1539" t="str">
            <v>07/10/2013</v>
          </cell>
          <cell r="Z1539" t="str">
            <v>Đợt 1/2013</v>
          </cell>
          <cell r="AA1539">
            <v>13055032</v>
          </cell>
        </row>
        <row r="1540">
          <cell r="O1540" t="str">
            <v>Nguyễn Thị Hạnh, Sinh ngày 28/04/1977</v>
          </cell>
          <cell r="P1540">
            <v>13055033</v>
          </cell>
          <cell r="Q1540" t="str">
            <v xml:space="preserve">Nguyễn Thị </v>
          </cell>
          <cell r="R1540" t="str">
            <v>Hạnh</v>
          </cell>
          <cell r="S1540" t="str">
            <v>Nguyễn Thị Hạnh</v>
          </cell>
          <cell r="T1540" t="str">
            <v>Nữ</v>
          </cell>
          <cell r="U1540" t="str">
            <v>28/04/1977</v>
          </cell>
          <cell r="V1540" t="str">
            <v>Hà Tĩnh</v>
          </cell>
          <cell r="W1540" t="str">
            <v>Tài chính - Ngân hàng</v>
          </cell>
          <cell r="X1540">
            <v>2196</v>
          </cell>
          <cell r="Y1540" t="str">
            <v>07/10/2013</v>
          </cell>
          <cell r="Z1540" t="str">
            <v>Đợt 1/2013</v>
          </cell>
          <cell r="AA1540">
            <v>13055033</v>
          </cell>
        </row>
        <row r="1541">
          <cell r="O1541" t="str">
            <v>Nguyễn Minh Hằng, Sinh ngày 12/07/1990</v>
          </cell>
          <cell r="P1541">
            <v>13055034</v>
          </cell>
          <cell r="Q1541" t="str">
            <v xml:space="preserve">Nguyễn Minh </v>
          </cell>
          <cell r="R1541" t="str">
            <v>Hằng</v>
          </cell>
          <cell r="S1541" t="str">
            <v>Nguyễn Minh Hằng</v>
          </cell>
          <cell r="T1541" t="str">
            <v>Nữ</v>
          </cell>
          <cell r="U1541" t="str">
            <v>12/07/1990</v>
          </cell>
          <cell r="V1541" t="str">
            <v>Hà Nội</v>
          </cell>
          <cell r="W1541" t="str">
            <v>Tài chính - Ngân hàng</v>
          </cell>
          <cell r="X1541">
            <v>2196</v>
          </cell>
          <cell r="Y1541" t="str">
            <v>07/10/2013</v>
          </cell>
          <cell r="Z1541" t="str">
            <v>Đợt 1/2013</v>
          </cell>
          <cell r="AA1541">
            <v>13055034</v>
          </cell>
        </row>
        <row r="1542">
          <cell r="O1542" t="str">
            <v>Trần Minh Hằng, Sinh ngày 13/08/1990</v>
          </cell>
          <cell r="P1542">
            <v>13055035</v>
          </cell>
          <cell r="Q1542" t="str">
            <v xml:space="preserve">Trần Minh </v>
          </cell>
          <cell r="R1542" t="str">
            <v>Hằng</v>
          </cell>
          <cell r="S1542" t="str">
            <v>Trần Minh Hằng</v>
          </cell>
          <cell r="T1542" t="str">
            <v>Nữ</v>
          </cell>
          <cell r="U1542" t="str">
            <v>13/08/1990</v>
          </cell>
          <cell r="V1542" t="str">
            <v>Hà Nội</v>
          </cell>
          <cell r="W1542" t="str">
            <v>Tài chính - Ngân hàng</v>
          </cell>
          <cell r="X1542">
            <v>2196</v>
          </cell>
          <cell r="Y1542" t="str">
            <v>07/10/2013</v>
          </cell>
          <cell r="Z1542" t="str">
            <v>Đợt 1/2013</v>
          </cell>
          <cell r="AA1542">
            <v>13055035</v>
          </cell>
        </row>
        <row r="1543">
          <cell r="O1543" t="str">
            <v>Tạ Thanh Hiền, Sinh ngày 06/04/1984</v>
          </cell>
          <cell r="P1543">
            <v>13055036</v>
          </cell>
          <cell r="Q1543" t="str">
            <v xml:space="preserve">Tạ Thanh </v>
          </cell>
          <cell r="R1543" t="str">
            <v>Hiền</v>
          </cell>
          <cell r="S1543" t="str">
            <v>Tạ Thanh Hiền</v>
          </cell>
          <cell r="T1543" t="str">
            <v>Nữ</v>
          </cell>
          <cell r="U1543" t="str">
            <v>06/04/1984</v>
          </cell>
          <cell r="V1543" t="str">
            <v>Hải Phòng</v>
          </cell>
          <cell r="W1543" t="str">
            <v>Tài chính - Ngân hàng</v>
          </cell>
          <cell r="X1543">
            <v>2196</v>
          </cell>
          <cell r="Y1543" t="str">
            <v>07/10/2013</v>
          </cell>
          <cell r="Z1543" t="str">
            <v>Đợt 1/2013</v>
          </cell>
          <cell r="AA1543">
            <v>13055036</v>
          </cell>
        </row>
        <row r="1544">
          <cell r="O1544" t="str">
            <v>Lê Thị Thu Hiền, Sinh ngày 25/11/1987</v>
          </cell>
          <cell r="P1544">
            <v>13055037</v>
          </cell>
          <cell r="Q1544" t="str">
            <v xml:space="preserve">Lê Thị Thu </v>
          </cell>
          <cell r="R1544" t="str">
            <v>Hiền</v>
          </cell>
          <cell r="S1544" t="str">
            <v>Lê Thị Thu Hiền</v>
          </cell>
          <cell r="T1544" t="str">
            <v>Nữ</v>
          </cell>
          <cell r="U1544" t="str">
            <v>25/11/1987</v>
          </cell>
          <cell r="V1544" t="str">
            <v>Bắc Ninh</v>
          </cell>
          <cell r="W1544" t="str">
            <v>Tài chính - Ngân hàng</v>
          </cell>
          <cell r="X1544">
            <v>2196</v>
          </cell>
          <cell r="Y1544" t="str">
            <v>07/10/2013</v>
          </cell>
          <cell r="Z1544" t="str">
            <v>Đợt 1/2013</v>
          </cell>
          <cell r="AA1544">
            <v>13055037</v>
          </cell>
        </row>
        <row r="1545">
          <cell r="O1545" t="str">
            <v>Thái Đình Hoàng, Sinh ngày 02/08/1990</v>
          </cell>
          <cell r="P1545">
            <v>13055038</v>
          </cell>
          <cell r="Q1545" t="str">
            <v xml:space="preserve">Thái Đình </v>
          </cell>
          <cell r="R1545" t="str">
            <v>Hoàng</v>
          </cell>
          <cell r="S1545" t="str">
            <v>Thái Đình Hoàng</v>
          </cell>
          <cell r="T1545" t="str">
            <v>Nam</v>
          </cell>
          <cell r="U1545" t="str">
            <v>02/08/1990</v>
          </cell>
          <cell r="V1545" t="str">
            <v>Nghệ An</v>
          </cell>
          <cell r="W1545" t="str">
            <v>Tài chính - Ngân hàng</v>
          </cell>
          <cell r="X1545">
            <v>2196</v>
          </cell>
          <cell r="Y1545" t="str">
            <v>07/10/2013</v>
          </cell>
          <cell r="Z1545" t="str">
            <v>Đợt 1/2013</v>
          </cell>
          <cell r="AA1545">
            <v>13055038</v>
          </cell>
        </row>
        <row r="1546">
          <cell r="O1546" t="str">
            <v>Nguyễn Xuân Hoàng, Sinh ngày 24/01/1989</v>
          </cell>
          <cell r="P1546">
            <v>13055039</v>
          </cell>
          <cell r="Q1546" t="str">
            <v xml:space="preserve">Nguyễn Xuân </v>
          </cell>
          <cell r="R1546" t="str">
            <v>Hoàng</v>
          </cell>
          <cell r="S1546" t="str">
            <v>Nguyễn Xuân Hoàng</v>
          </cell>
          <cell r="T1546" t="str">
            <v>Nam</v>
          </cell>
          <cell r="U1546" t="str">
            <v>24/01/1989</v>
          </cell>
          <cell r="V1546" t="str">
            <v>Thái Bình</v>
          </cell>
          <cell r="W1546" t="str">
            <v>Tài chính - Ngân hàng</v>
          </cell>
          <cell r="X1546">
            <v>2196</v>
          </cell>
          <cell r="Y1546" t="str">
            <v>07/10/2013</v>
          </cell>
          <cell r="Z1546" t="str">
            <v>Đợt 1/2013</v>
          </cell>
          <cell r="AA1546">
            <v>13055039</v>
          </cell>
        </row>
        <row r="1547">
          <cell r="O1547" t="str">
            <v>Trịnh Sơn Hồng, Sinh ngày 23/04/1985</v>
          </cell>
          <cell r="P1547">
            <v>13055040</v>
          </cell>
          <cell r="Q1547" t="str">
            <v xml:space="preserve">Trịnh Sơn </v>
          </cell>
          <cell r="R1547" t="str">
            <v>Hồng</v>
          </cell>
          <cell r="S1547" t="str">
            <v>Trịnh Sơn Hồng</v>
          </cell>
          <cell r="T1547" t="str">
            <v>Nam</v>
          </cell>
          <cell r="U1547" t="str">
            <v>23/04/1985</v>
          </cell>
          <cell r="V1547" t="str">
            <v>Thái Bình</v>
          </cell>
          <cell r="W1547" t="str">
            <v>Tài chính - Ngân hàng</v>
          </cell>
          <cell r="X1547">
            <v>2196</v>
          </cell>
          <cell r="Y1547" t="str">
            <v>07/10/2013</v>
          </cell>
          <cell r="Z1547" t="str">
            <v>Đợt 1/2013</v>
          </cell>
          <cell r="AA1547">
            <v>13055040</v>
          </cell>
        </row>
        <row r="1548">
          <cell r="O1548" t="str">
            <v>Đoàn Thị Thanh Huyền, Sinh ngày 28/01/1982</v>
          </cell>
          <cell r="P1548">
            <v>13055041</v>
          </cell>
          <cell r="Q1548" t="str">
            <v xml:space="preserve">Đoàn Thị Thanh </v>
          </cell>
          <cell r="R1548" t="str">
            <v>Huyền</v>
          </cell>
          <cell r="S1548" t="str">
            <v>Đoàn Thị Thanh Huyền</v>
          </cell>
          <cell r="T1548" t="str">
            <v>Nữ</v>
          </cell>
          <cell r="U1548" t="str">
            <v>28/01/1982</v>
          </cell>
          <cell r="V1548" t="str">
            <v>Hà Nội</v>
          </cell>
          <cell r="W1548" t="str">
            <v>Tài chính - Ngân hàng</v>
          </cell>
          <cell r="X1548">
            <v>2196</v>
          </cell>
          <cell r="Y1548" t="str">
            <v>07/10/2013</v>
          </cell>
          <cell r="Z1548" t="str">
            <v>Đợt 1/2013</v>
          </cell>
          <cell r="AA1548">
            <v>13055041</v>
          </cell>
        </row>
        <row r="1549">
          <cell r="O1549" t="str">
            <v>Vũ Thị Thu Hương, Sinh ngày 27/01/1986</v>
          </cell>
          <cell r="P1549">
            <v>13055042</v>
          </cell>
          <cell r="Q1549" t="str">
            <v xml:space="preserve">Vũ Thị Thu </v>
          </cell>
          <cell r="R1549" t="str">
            <v>Hương</v>
          </cell>
          <cell r="S1549" t="str">
            <v>Vũ Thị Thu Hương</v>
          </cell>
          <cell r="T1549" t="str">
            <v>Nữ</v>
          </cell>
          <cell r="U1549" t="str">
            <v>27/01/1986</v>
          </cell>
          <cell r="V1549" t="str">
            <v>Thái Bình</v>
          </cell>
          <cell r="W1549" t="str">
            <v>Tài chính - Ngân hàng</v>
          </cell>
          <cell r="X1549">
            <v>2196</v>
          </cell>
          <cell r="Y1549" t="str">
            <v>07/10/2013</v>
          </cell>
          <cell r="Z1549" t="str">
            <v>Đợt 1/2013</v>
          </cell>
          <cell r="AA1549">
            <v>13055042</v>
          </cell>
        </row>
        <row r="1550">
          <cell r="O1550" t="str">
            <v>Bùi Thị Hường, Sinh ngày 30/07/1988</v>
          </cell>
          <cell r="P1550">
            <v>13055043</v>
          </cell>
          <cell r="Q1550" t="str">
            <v xml:space="preserve">Bùi Thị </v>
          </cell>
          <cell r="R1550" t="str">
            <v>Hường</v>
          </cell>
          <cell r="S1550" t="str">
            <v>Bùi Thị Hường</v>
          </cell>
          <cell r="T1550" t="str">
            <v>Nữ</v>
          </cell>
          <cell r="U1550" t="str">
            <v>30/07/1988</v>
          </cell>
          <cell r="V1550" t="str">
            <v>Thái Bình</v>
          </cell>
          <cell r="W1550" t="str">
            <v>Tài chính - Ngân hàng</v>
          </cell>
          <cell r="X1550">
            <v>2196</v>
          </cell>
          <cell r="Y1550" t="str">
            <v>07/10/2013</v>
          </cell>
          <cell r="Z1550" t="str">
            <v>Đợt 1/2013</v>
          </cell>
          <cell r="AA1550">
            <v>13055043</v>
          </cell>
        </row>
        <row r="1551">
          <cell r="O1551" t="str">
            <v>Nguyễn Thị Quỳnh Liên, Sinh ngày 10/07/1989</v>
          </cell>
          <cell r="P1551">
            <v>13055044</v>
          </cell>
          <cell r="Q1551" t="str">
            <v xml:space="preserve">Nguyễn Thị Quỳnh </v>
          </cell>
          <cell r="R1551" t="str">
            <v>Liên</v>
          </cell>
          <cell r="S1551" t="str">
            <v>Nguyễn Thị Quỳnh Liên</v>
          </cell>
          <cell r="T1551" t="str">
            <v>Nữ</v>
          </cell>
          <cell r="U1551" t="str">
            <v>10/07/1989</v>
          </cell>
          <cell r="V1551" t="str">
            <v>Hải Dương</v>
          </cell>
          <cell r="W1551" t="str">
            <v>Tài chính - Ngân hàng</v>
          </cell>
          <cell r="X1551">
            <v>2196</v>
          </cell>
          <cell r="Y1551" t="str">
            <v>07/10/2013</v>
          </cell>
          <cell r="Z1551" t="str">
            <v>Đợt 1/2013</v>
          </cell>
          <cell r="AA1551">
            <v>13055044</v>
          </cell>
        </row>
        <row r="1552">
          <cell r="O1552" t="str">
            <v>Trần Diệu Linh, Sinh ngày 25/01/1987</v>
          </cell>
          <cell r="P1552">
            <v>13055045</v>
          </cell>
          <cell r="Q1552" t="str">
            <v xml:space="preserve">Trần Diệu </v>
          </cell>
          <cell r="R1552" t="str">
            <v>Linh</v>
          </cell>
          <cell r="S1552" t="str">
            <v>Trần Diệu Linh</v>
          </cell>
          <cell r="T1552" t="str">
            <v>Nữ</v>
          </cell>
          <cell r="U1552" t="str">
            <v>25/01/1987</v>
          </cell>
          <cell r="V1552" t="str">
            <v>Hải Phòng</v>
          </cell>
          <cell r="W1552" t="str">
            <v>Tài chính - Ngân hàng</v>
          </cell>
          <cell r="X1552">
            <v>2196</v>
          </cell>
          <cell r="Y1552" t="str">
            <v>07/10/2013</v>
          </cell>
          <cell r="Z1552" t="str">
            <v>Đợt 1/2013</v>
          </cell>
          <cell r="AA1552">
            <v>13055045</v>
          </cell>
        </row>
        <row r="1553">
          <cell r="O1553" t="str">
            <v>Trần Thị Thùy Linh, Sinh ngày 28/09/1987</v>
          </cell>
          <cell r="P1553">
            <v>13055046</v>
          </cell>
          <cell r="Q1553" t="str">
            <v xml:space="preserve">Trần Thị Thùy </v>
          </cell>
          <cell r="R1553" t="str">
            <v>Linh</v>
          </cell>
          <cell r="S1553" t="str">
            <v>Trần Thị Thùy Linh</v>
          </cell>
          <cell r="T1553" t="str">
            <v>Nữ</v>
          </cell>
          <cell r="U1553" t="str">
            <v>28/09/1987</v>
          </cell>
          <cell r="V1553" t="str">
            <v>Quảng Ninh</v>
          </cell>
          <cell r="W1553" t="str">
            <v>Tài chính - Ngân hàng</v>
          </cell>
          <cell r="X1553">
            <v>2196</v>
          </cell>
          <cell r="Y1553" t="str">
            <v>07/10/2013</v>
          </cell>
          <cell r="Z1553" t="str">
            <v>Đợt 1/2013</v>
          </cell>
          <cell r="AA1553">
            <v>13055046</v>
          </cell>
        </row>
        <row r="1554">
          <cell r="O1554" t="str">
            <v>Trần Thị Thùy Linh, Sinh ngày 28/06/1989</v>
          </cell>
          <cell r="P1554">
            <v>13055047</v>
          </cell>
          <cell r="Q1554" t="str">
            <v xml:space="preserve">Trần Thị Thùy </v>
          </cell>
          <cell r="R1554" t="str">
            <v>Linh</v>
          </cell>
          <cell r="S1554" t="str">
            <v>Trần Thị Thùy Linh</v>
          </cell>
          <cell r="T1554" t="str">
            <v>Nữ</v>
          </cell>
          <cell r="U1554" t="str">
            <v>28/06/1989</v>
          </cell>
          <cell r="V1554" t="str">
            <v>Thái Nguyên</v>
          </cell>
          <cell r="W1554" t="str">
            <v>Tài chính - Ngân hàng</v>
          </cell>
          <cell r="X1554">
            <v>2196</v>
          </cell>
          <cell r="Y1554" t="str">
            <v>07/10/2013</v>
          </cell>
          <cell r="Z1554" t="str">
            <v>Đợt 1/2013</v>
          </cell>
          <cell r="AA1554">
            <v>13055047</v>
          </cell>
        </row>
        <row r="1555">
          <cell r="O1555" t="str">
            <v>Trần Thùy Linh, Sinh ngày 12/12/1989</v>
          </cell>
          <cell r="P1555">
            <v>13055048</v>
          </cell>
          <cell r="Q1555" t="str">
            <v xml:space="preserve">Trần Thùy </v>
          </cell>
          <cell r="R1555" t="str">
            <v>Linh</v>
          </cell>
          <cell r="S1555" t="str">
            <v>Trần Thùy Linh</v>
          </cell>
          <cell r="T1555" t="str">
            <v>Nữ</v>
          </cell>
          <cell r="U1555" t="str">
            <v>12/12/1989</v>
          </cell>
          <cell r="V1555" t="str">
            <v>Quảng Ninh</v>
          </cell>
          <cell r="W1555" t="str">
            <v>Tài chính - Ngân hàng</v>
          </cell>
          <cell r="X1555">
            <v>2196</v>
          </cell>
          <cell r="Y1555" t="str">
            <v>07/10/2013</v>
          </cell>
          <cell r="Z1555" t="str">
            <v>Đợt 1/2013</v>
          </cell>
          <cell r="AA1555">
            <v>13055048</v>
          </cell>
        </row>
        <row r="1556">
          <cell r="O1556" t="str">
            <v>Nguyễn Thúy Linh, Sinh ngày 13/02/1989</v>
          </cell>
          <cell r="P1556">
            <v>13055049</v>
          </cell>
          <cell r="Q1556" t="str">
            <v xml:space="preserve">Nguyễn Thúy </v>
          </cell>
          <cell r="R1556" t="str">
            <v>Linh</v>
          </cell>
          <cell r="S1556" t="str">
            <v>Nguyễn Thúy Linh</v>
          </cell>
          <cell r="T1556" t="str">
            <v>Nữ</v>
          </cell>
          <cell r="U1556" t="str">
            <v>13/02/1989</v>
          </cell>
          <cell r="V1556" t="str">
            <v>Hà Nội</v>
          </cell>
          <cell r="W1556" t="str">
            <v>Tài chính - Ngân hàng</v>
          </cell>
          <cell r="X1556">
            <v>2196</v>
          </cell>
          <cell r="Y1556" t="str">
            <v>07/10/2013</v>
          </cell>
          <cell r="Z1556" t="str">
            <v>Đợt 1/2013</v>
          </cell>
          <cell r="AA1556">
            <v>13055049</v>
          </cell>
        </row>
        <row r="1557">
          <cell r="O1557" t="str">
            <v>Lê Thiết Lĩnh, Sinh ngày 03/10/1984</v>
          </cell>
          <cell r="P1557">
            <v>13055050</v>
          </cell>
          <cell r="Q1557" t="str">
            <v xml:space="preserve">Lê Thiết </v>
          </cell>
          <cell r="R1557" t="str">
            <v>Lĩnh</v>
          </cell>
          <cell r="S1557" t="str">
            <v>Lê Thiết Lĩnh</v>
          </cell>
          <cell r="T1557" t="str">
            <v>Nam</v>
          </cell>
          <cell r="U1557" t="str">
            <v>03/10/1984</v>
          </cell>
          <cell r="V1557" t="str">
            <v>Hà Nội</v>
          </cell>
          <cell r="W1557" t="str">
            <v>Tài chính - Ngân hàng</v>
          </cell>
          <cell r="X1557">
            <v>2196</v>
          </cell>
          <cell r="Y1557" t="str">
            <v>07/10/2013</v>
          </cell>
          <cell r="Z1557" t="str">
            <v>Đợt 1/2013</v>
          </cell>
          <cell r="AA1557">
            <v>13055050</v>
          </cell>
        </row>
        <row r="1558">
          <cell r="O1558" t="str">
            <v>Trần Văn Long, Sinh ngày 10/02/1987</v>
          </cell>
          <cell r="P1558">
            <v>13055051</v>
          </cell>
          <cell r="Q1558" t="str">
            <v xml:space="preserve">Trần Văn </v>
          </cell>
          <cell r="R1558" t="str">
            <v>Long</v>
          </cell>
          <cell r="S1558" t="str">
            <v>Trần Văn Long</v>
          </cell>
          <cell r="T1558" t="str">
            <v>Nam</v>
          </cell>
          <cell r="U1558" t="str">
            <v>10/02/1987</v>
          </cell>
          <cell r="V1558" t="str">
            <v>Nghệ An</v>
          </cell>
          <cell r="W1558" t="str">
            <v>Tài chính - Ngân hàng</v>
          </cell>
          <cell r="X1558">
            <v>2196</v>
          </cell>
          <cell r="Y1558" t="str">
            <v>07/10/2013</v>
          </cell>
          <cell r="Z1558" t="str">
            <v>Đợt 1/2013</v>
          </cell>
          <cell r="AA1558">
            <v>13055051</v>
          </cell>
        </row>
        <row r="1559">
          <cell r="O1559" t="str">
            <v>Nguyễn Mạnh Mười Lúa, Sinh ngày 20/08/1990</v>
          </cell>
          <cell r="P1559">
            <v>13055052</v>
          </cell>
          <cell r="Q1559" t="str">
            <v xml:space="preserve">Nguyễn Mạnh Mười </v>
          </cell>
          <cell r="R1559" t="str">
            <v>Lúa</v>
          </cell>
          <cell r="S1559" t="str">
            <v>Nguyễn Mạnh Mười Lúa</v>
          </cell>
          <cell r="T1559" t="str">
            <v>Nam</v>
          </cell>
          <cell r="U1559" t="str">
            <v>20/08/1990</v>
          </cell>
          <cell r="V1559" t="str">
            <v>Bắc Ninh</v>
          </cell>
          <cell r="W1559" t="str">
            <v>Tài chính - Ngân hàng</v>
          </cell>
          <cell r="X1559">
            <v>2196</v>
          </cell>
          <cell r="Y1559" t="str">
            <v>07/10/2013</v>
          </cell>
          <cell r="Z1559" t="str">
            <v>Đợt 1/2013</v>
          </cell>
          <cell r="AA1559">
            <v>13055052</v>
          </cell>
        </row>
        <row r="1560">
          <cell r="O1560" t="str">
            <v>Đặng Thị Thanh Mai, Sinh ngày 20/10/1989</v>
          </cell>
          <cell r="P1560">
            <v>13055053</v>
          </cell>
          <cell r="Q1560" t="str">
            <v xml:space="preserve">Đặng Thị Thanh </v>
          </cell>
          <cell r="R1560" t="str">
            <v>Mai</v>
          </cell>
          <cell r="S1560" t="str">
            <v>Đặng Thị Thanh Mai</v>
          </cell>
          <cell r="T1560" t="str">
            <v>Nữ</v>
          </cell>
          <cell r="U1560" t="str">
            <v>20/10/1989</v>
          </cell>
          <cell r="V1560" t="str">
            <v xml:space="preserve">Nam Định </v>
          </cell>
          <cell r="W1560" t="str">
            <v>Tài chính - Ngân hàng</v>
          </cell>
          <cell r="X1560">
            <v>2196</v>
          </cell>
          <cell r="Y1560" t="str">
            <v>07/10/2013</v>
          </cell>
          <cell r="Z1560" t="str">
            <v>Đợt 1/2013</v>
          </cell>
          <cell r="AA1560">
            <v>13055053</v>
          </cell>
        </row>
        <row r="1561">
          <cell r="O1561" t="str">
            <v>Hoàng Ngọc Minh, Sinh ngày 19/11/1983</v>
          </cell>
          <cell r="P1561">
            <v>13055054</v>
          </cell>
          <cell r="Q1561" t="str">
            <v xml:space="preserve">Hoàng Ngọc </v>
          </cell>
          <cell r="R1561" t="str">
            <v>Minh</v>
          </cell>
          <cell r="S1561" t="str">
            <v>Hoàng Ngọc Minh</v>
          </cell>
          <cell r="T1561" t="str">
            <v>Nam</v>
          </cell>
          <cell r="U1561" t="str">
            <v>19/11/1983</v>
          </cell>
          <cell r="V1561" t="str">
            <v>Hà Nội</v>
          </cell>
          <cell r="W1561" t="str">
            <v>Tài chính - Ngân hàng</v>
          </cell>
          <cell r="X1561">
            <v>2196</v>
          </cell>
          <cell r="Y1561" t="str">
            <v>07/10/2013</v>
          </cell>
          <cell r="Z1561" t="str">
            <v>Đợt 1/2013</v>
          </cell>
          <cell r="AA1561">
            <v>13055054</v>
          </cell>
        </row>
        <row r="1562">
          <cell r="O1562" t="str">
            <v>Nguyễn Thùy Nga, Sinh ngày 23/05/1989</v>
          </cell>
          <cell r="P1562">
            <v>13055055</v>
          </cell>
          <cell r="Q1562" t="str">
            <v xml:space="preserve">Nguyễn Thùy </v>
          </cell>
          <cell r="R1562" t="str">
            <v>Nga</v>
          </cell>
          <cell r="S1562" t="str">
            <v>Nguyễn Thùy Nga</v>
          </cell>
          <cell r="T1562" t="str">
            <v>Nữ</v>
          </cell>
          <cell r="U1562" t="str">
            <v>23/05/1989</v>
          </cell>
          <cell r="V1562" t="str">
            <v>Bắc Ninh</v>
          </cell>
          <cell r="W1562" t="str">
            <v>Tài chính - Ngân hàng</v>
          </cell>
          <cell r="X1562">
            <v>2196</v>
          </cell>
          <cell r="Y1562" t="str">
            <v>07/10/2013</v>
          </cell>
          <cell r="Z1562" t="str">
            <v>Đợt 1/2013</v>
          </cell>
          <cell r="AA1562">
            <v>13055055</v>
          </cell>
        </row>
        <row r="1563">
          <cell r="O1563" t="str">
            <v>Bùi Thị Ngân, Sinh ngày 17/10/1988</v>
          </cell>
          <cell r="P1563">
            <v>13055056</v>
          </cell>
          <cell r="Q1563" t="str">
            <v xml:space="preserve">Bùi Thị </v>
          </cell>
          <cell r="R1563" t="str">
            <v>Ngân</v>
          </cell>
          <cell r="S1563" t="str">
            <v>Bùi Thị Ngân</v>
          </cell>
          <cell r="T1563" t="str">
            <v>Nữ</v>
          </cell>
          <cell r="U1563" t="str">
            <v>17/10/1988</v>
          </cell>
          <cell r="V1563" t="str">
            <v>Thái Nguyên</v>
          </cell>
          <cell r="W1563" t="str">
            <v>Tài chính - Ngân hàng</v>
          </cell>
          <cell r="X1563">
            <v>2196</v>
          </cell>
          <cell r="Y1563" t="str">
            <v>07/10/2013</v>
          </cell>
          <cell r="Z1563" t="str">
            <v>Đợt 1/2013</v>
          </cell>
          <cell r="AA1563">
            <v>13055056</v>
          </cell>
        </row>
        <row r="1564">
          <cell r="O1564" t="str">
            <v>Phạm Thị Ánh Nguyệt, Sinh ngày 28/02/1989</v>
          </cell>
          <cell r="P1564">
            <v>13055057</v>
          </cell>
          <cell r="Q1564" t="str">
            <v xml:space="preserve">Phạm Thị Ánh </v>
          </cell>
          <cell r="R1564" t="str">
            <v>Nguyệt</v>
          </cell>
          <cell r="S1564" t="str">
            <v>Phạm Thị Ánh Nguyệt</v>
          </cell>
          <cell r="T1564" t="str">
            <v>Nữ</v>
          </cell>
          <cell r="U1564" t="str">
            <v>28/02/1989</v>
          </cell>
          <cell r="V1564" t="str">
            <v>Hà Nội</v>
          </cell>
          <cell r="W1564" t="str">
            <v>Tài chính - Ngân hàng</v>
          </cell>
          <cell r="X1564">
            <v>2196</v>
          </cell>
          <cell r="Y1564" t="str">
            <v>07/10/2013</v>
          </cell>
          <cell r="Z1564" t="str">
            <v>Đợt 1/2013</v>
          </cell>
          <cell r="AA1564">
            <v>13055057</v>
          </cell>
        </row>
        <row r="1565">
          <cell r="O1565" t="str">
            <v>Vũ Minh Phương, Sinh ngày 10/10/1989</v>
          </cell>
          <cell r="P1565">
            <v>13055058</v>
          </cell>
          <cell r="Q1565" t="str">
            <v xml:space="preserve">Vũ Minh </v>
          </cell>
          <cell r="R1565" t="str">
            <v>Phương</v>
          </cell>
          <cell r="S1565" t="str">
            <v>Vũ Minh Phương</v>
          </cell>
          <cell r="T1565" t="str">
            <v>Nữ</v>
          </cell>
          <cell r="U1565" t="str">
            <v>10/10/1989</v>
          </cell>
          <cell r="V1565" t="str">
            <v>Hải Dương</v>
          </cell>
          <cell r="W1565" t="str">
            <v>Tài chính - Ngân hàng</v>
          </cell>
          <cell r="X1565">
            <v>2196</v>
          </cell>
          <cell r="Y1565" t="str">
            <v>07/10/2013</v>
          </cell>
          <cell r="Z1565" t="str">
            <v>Đợt 1/2013</v>
          </cell>
          <cell r="AA1565">
            <v>13055058</v>
          </cell>
        </row>
        <row r="1566">
          <cell r="O1566" t="str">
            <v>Trần Thị Thu Phương, Sinh ngày 22/10/1982</v>
          </cell>
          <cell r="P1566">
            <v>13055059</v>
          </cell>
          <cell r="Q1566" t="str">
            <v xml:space="preserve">Trần Thị Thu </v>
          </cell>
          <cell r="R1566" t="str">
            <v>Phương</v>
          </cell>
          <cell r="S1566" t="str">
            <v>Trần Thị Thu Phương</v>
          </cell>
          <cell r="T1566" t="str">
            <v>Nữ</v>
          </cell>
          <cell r="U1566" t="str">
            <v>22/10/1982</v>
          </cell>
          <cell r="V1566" t="str">
            <v>Thái Nguyên</v>
          </cell>
          <cell r="W1566" t="str">
            <v>Tài chính - Ngân hàng</v>
          </cell>
          <cell r="X1566">
            <v>2196</v>
          </cell>
          <cell r="Y1566" t="str">
            <v>07/10/2013</v>
          </cell>
          <cell r="Z1566" t="str">
            <v>Đợt 1/2013</v>
          </cell>
          <cell r="AA1566">
            <v>13055059</v>
          </cell>
        </row>
        <row r="1567">
          <cell r="O1567" t="str">
            <v>Nguyễn Kim Phượng, Sinh ngày 01/01/1990</v>
          </cell>
          <cell r="P1567">
            <v>13055060</v>
          </cell>
          <cell r="Q1567" t="str">
            <v xml:space="preserve">Nguyễn Kim </v>
          </cell>
          <cell r="R1567" t="str">
            <v>Phượng</v>
          </cell>
          <cell r="S1567" t="str">
            <v>Nguyễn Kim Phượng</v>
          </cell>
          <cell r="T1567" t="str">
            <v>Nữ</v>
          </cell>
          <cell r="U1567" t="str">
            <v>01/01/1990</v>
          </cell>
          <cell r="V1567" t="str">
            <v>Hà Nội</v>
          </cell>
          <cell r="W1567" t="str">
            <v>Tài chính - Ngân hàng</v>
          </cell>
          <cell r="X1567">
            <v>2196</v>
          </cell>
          <cell r="Y1567" t="str">
            <v>07/10/2013</v>
          </cell>
          <cell r="Z1567" t="str">
            <v>Đợt 1/2013</v>
          </cell>
          <cell r="AA1567">
            <v>13055060</v>
          </cell>
        </row>
        <row r="1568">
          <cell r="O1568" t="str">
            <v>Trương Hồng Quang, Sinh ngày 24/12/1989</v>
          </cell>
          <cell r="P1568">
            <v>13055061</v>
          </cell>
          <cell r="Q1568" t="str">
            <v xml:space="preserve">Trương Hồng </v>
          </cell>
          <cell r="R1568" t="str">
            <v>Quang</v>
          </cell>
          <cell r="S1568" t="str">
            <v>Trương Hồng Quang</v>
          </cell>
          <cell r="T1568" t="str">
            <v>Nam</v>
          </cell>
          <cell r="U1568" t="str">
            <v>24/12/1989</v>
          </cell>
          <cell r="V1568" t="str">
            <v>Nghệ An</v>
          </cell>
          <cell r="W1568" t="str">
            <v>Tài chính - Ngân hàng</v>
          </cell>
          <cell r="X1568">
            <v>2196</v>
          </cell>
          <cell r="Y1568" t="str">
            <v>07/10/2013</v>
          </cell>
          <cell r="Z1568" t="str">
            <v>Đợt 1/2013</v>
          </cell>
          <cell r="AA1568">
            <v>13055061</v>
          </cell>
        </row>
        <row r="1569">
          <cell r="O1569" t="str">
            <v>Trần Thị Phương Quyên, Sinh ngày 19/10/1989</v>
          </cell>
          <cell r="P1569">
            <v>13055062</v>
          </cell>
          <cell r="Q1569" t="str">
            <v xml:space="preserve">Trần Thị Phương </v>
          </cell>
          <cell r="R1569" t="str">
            <v>Quyên</v>
          </cell>
          <cell r="S1569" t="str">
            <v>Trần Thị Phương Quyên</v>
          </cell>
          <cell r="T1569" t="str">
            <v>Nữ</v>
          </cell>
          <cell r="U1569" t="str">
            <v>19/10/1989</v>
          </cell>
          <cell r="V1569" t="str">
            <v>Thái Nguyên</v>
          </cell>
          <cell r="W1569" t="str">
            <v>Tài chính - Ngân hàng</v>
          </cell>
          <cell r="X1569">
            <v>2196</v>
          </cell>
          <cell r="Y1569" t="str">
            <v>07/10/2013</v>
          </cell>
          <cell r="Z1569" t="str">
            <v>Đợt 1/2013</v>
          </cell>
          <cell r="AA1569">
            <v>13055062</v>
          </cell>
        </row>
        <row r="1570">
          <cell r="O1570" t="str">
            <v>Nguyễn Văn Tân, Sinh ngày 01/07/1990</v>
          </cell>
          <cell r="P1570">
            <v>13055063</v>
          </cell>
          <cell r="Q1570" t="str">
            <v xml:space="preserve">Nguyễn Văn </v>
          </cell>
          <cell r="R1570" t="str">
            <v>Tân</v>
          </cell>
          <cell r="S1570" t="str">
            <v>Nguyễn Văn Tân</v>
          </cell>
          <cell r="T1570" t="str">
            <v>Nam</v>
          </cell>
          <cell r="U1570" t="str">
            <v>01/07/1990</v>
          </cell>
          <cell r="V1570" t="str">
            <v>Thái Bình</v>
          </cell>
          <cell r="W1570" t="str">
            <v>Tài chính - Ngân hàng</v>
          </cell>
          <cell r="X1570">
            <v>2196</v>
          </cell>
          <cell r="Y1570" t="str">
            <v>07/10/2013</v>
          </cell>
          <cell r="Z1570" t="str">
            <v>Đợt 1/2013</v>
          </cell>
          <cell r="AA1570">
            <v>13055063</v>
          </cell>
        </row>
        <row r="1571">
          <cell r="O1571" t="str">
            <v>Vũ Thị Kim Thanh, Sinh ngày 11/05/1990</v>
          </cell>
          <cell r="P1571">
            <v>13055064</v>
          </cell>
          <cell r="Q1571" t="str">
            <v xml:space="preserve">Vũ Thị Kim </v>
          </cell>
          <cell r="R1571" t="str">
            <v>Thanh</v>
          </cell>
          <cell r="S1571" t="str">
            <v>Vũ Thị Kim Thanh</v>
          </cell>
          <cell r="T1571" t="str">
            <v>Nữ</v>
          </cell>
          <cell r="U1571" t="str">
            <v>11/05/1990</v>
          </cell>
          <cell r="V1571" t="str">
            <v>Hà Nam</v>
          </cell>
          <cell r="W1571" t="str">
            <v>Tài chính - Ngân hàng</v>
          </cell>
          <cell r="X1571">
            <v>2196</v>
          </cell>
          <cell r="Y1571" t="str">
            <v>07/10/2013</v>
          </cell>
          <cell r="Z1571" t="str">
            <v>Đợt 1/2013</v>
          </cell>
          <cell r="AA1571">
            <v>13055064</v>
          </cell>
        </row>
        <row r="1572">
          <cell r="O1572" t="str">
            <v>Nguyễn Đức Thành, Sinh ngày 22/06/1990</v>
          </cell>
          <cell r="P1572">
            <v>13055065</v>
          </cell>
          <cell r="Q1572" t="str">
            <v xml:space="preserve">Nguyễn Đức </v>
          </cell>
          <cell r="R1572" t="str">
            <v>Thành</v>
          </cell>
          <cell r="S1572" t="str">
            <v>Nguyễn Đức Thành</v>
          </cell>
          <cell r="T1572" t="str">
            <v>Nam</v>
          </cell>
          <cell r="U1572" t="str">
            <v>22/06/1990</v>
          </cell>
          <cell r="V1572" t="str">
            <v>Hưng Yên</v>
          </cell>
          <cell r="W1572" t="str">
            <v>Tài chính - Ngân hàng</v>
          </cell>
          <cell r="X1572">
            <v>2196</v>
          </cell>
          <cell r="Y1572" t="str">
            <v>07/10/2013</v>
          </cell>
          <cell r="Z1572" t="str">
            <v>Đợt 1/2013</v>
          </cell>
          <cell r="AA1572">
            <v>13055065</v>
          </cell>
        </row>
        <row r="1573">
          <cell r="O1573" t="str">
            <v>Trần Thị Minh Thảo, Sinh ngày 21/04/1990</v>
          </cell>
          <cell r="P1573">
            <v>13055066</v>
          </cell>
          <cell r="Q1573" t="str">
            <v xml:space="preserve">Trần Thị Minh </v>
          </cell>
          <cell r="R1573" t="str">
            <v>Thảo</v>
          </cell>
          <cell r="S1573" t="str">
            <v>Trần Thị Minh Thảo</v>
          </cell>
          <cell r="T1573" t="str">
            <v>Nữ</v>
          </cell>
          <cell r="U1573" t="str">
            <v>21/04/1990</v>
          </cell>
          <cell r="V1573" t="str">
            <v>Hải Phòng</v>
          </cell>
          <cell r="W1573" t="str">
            <v>Tài chính - Ngân hàng</v>
          </cell>
          <cell r="X1573">
            <v>2196</v>
          </cell>
          <cell r="Y1573" t="str">
            <v>07/10/2013</v>
          </cell>
          <cell r="Z1573" t="str">
            <v>Đợt 1/2013</v>
          </cell>
          <cell r="AA1573">
            <v>13055066</v>
          </cell>
        </row>
        <row r="1574">
          <cell r="O1574" t="str">
            <v>Phạm Phương Thảo, Sinh ngày 16/05/1987</v>
          </cell>
          <cell r="P1574">
            <v>13055067</v>
          </cell>
          <cell r="Q1574" t="str">
            <v xml:space="preserve">Phạm Phương </v>
          </cell>
          <cell r="R1574" t="str">
            <v>Thảo</v>
          </cell>
          <cell r="S1574" t="str">
            <v>Phạm Phương Thảo</v>
          </cell>
          <cell r="T1574" t="str">
            <v>Nữ</v>
          </cell>
          <cell r="U1574" t="str">
            <v>16/05/1987</v>
          </cell>
          <cell r="V1574" t="str">
            <v>Hà Nội</v>
          </cell>
          <cell r="W1574" t="str">
            <v>Tài chính - Ngân hàng</v>
          </cell>
          <cell r="X1574">
            <v>2196</v>
          </cell>
          <cell r="Y1574" t="str">
            <v>07/10/2013</v>
          </cell>
          <cell r="Z1574" t="str">
            <v>Đợt 1/2013</v>
          </cell>
          <cell r="AA1574">
            <v>13055067</v>
          </cell>
        </row>
        <row r="1575">
          <cell r="O1575" t="str">
            <v>Trần Văn Thiết, Sinh ngày 29/06/1990</v>
          </cell>
          <cell r="P1575">
            <v>13055068</v>
          </cell>
          <cell r="Q1575" t="str">
            <v xml:space="preserve">Trần Văn </v>
          </cell>
          <cell r="R1575" t="str">
            <v>Thiết</v>
          </cell>
          <cell r="S1575" t="str">
            <v>Trần Văn Thiết</v>
          </cell>
          <cell r="T1575" t="str">
            <v>Nam</v>
          </cell>
          <cell r="U1575" t="str">
            <v>29/06/1990</v>
          </cell>
          <cell r="V1575" t="str">
            <v xml:space="preserve">Nam Định </v>
          </cell>
          <cell r="W1575" t="str">
            <v>Tài chính - Ngân hàng</v>
          </cell>
          <cell r="X1575">
            <v>2196</v>
          </cell>
          <cell r="Y1575" t="str">
            <v>07/10/2013</v>
          </cell>
          <cell r="Z1575" t="str">
            <v>Đợt 1/2013</v>
          </cell>
          <cell r="AA1575">
            <v>13055068</v>
          </cell>
        </row>
        <row r="1576">
          <cell r="O1576" t="str">
            <v>Nguyễn Thị Thìn, Sinh ngày 05/01/1989</v>
          </cell>
          <cell r="P1576">
            <v>13055069</v>
          </cell>
          <cell r="Q1576" t="str">
            <v xml:space="preserve">Nguyễn Thị </v>
          </cell>
          <cell r="R1576" t="str">
            <v>Thìn</v>
          </cell>
          <cell r="S1576" t="str">
            <v>Nguyễn Thị Thìn</v>
          </cell>
          <cell r="T1576" t="str">
            <v>Nữ</v>
          </cell>
          <cell r="U1576" t="str">
            <v>05/01/1989</v>
          </cell>
          <cell r="V1576" t="str">
            <v>Hà Nội</v>
          </cell>
          <cell r="W1576" t="str">
            <v>Tài chính - Ngân hàng</v>
          </cell>
          <cell r="X1576">
            <v>2196</v>
          </cell>
          <cell r="Y1576" t="str">
            <v>07/10/2013</v>
          </cell>
          <cell r="Z1576" t="str">
            <v>Đợt 1/2013</v>
          </cell>
          <cell r="AA1576">
            <v>13055069</v>
          </cell>
        </row>
        <row r="1577">
          <cell r="O1577" t="str">
            <v>Nguyễn Thị Hoài Thu, Sinh ngày 22/09/1989</v>
          </cell>
          <cell r="P1577">
            <v>13055070</v>
          </cell>
          <cell r="Q1577" t="str">
            <v xml:space="preserve">Nguyễn Thị Hoài </v>
          </cell>
          <cell r="R1577" t="str">
            <v>Thu</v>
          </cell>
          <cell r="S1577" t="str">
            <v>Nguyễn Thị Hoài Thu</v>
          </cell>
          <cell r="T1577" t="str">
            <v>Nữ</v>
          </cell>
          <cell r="U1577" t="str">
            <v>22/09/1989</v>
          </cell>
          <cell r="V1577" t="str">
            <v>Thái Bình</v>
          </cell>
          <cell r="W1577" t="str">
            <v>Tài chính - Ngân hàng</v>
          </cell>
          <cell r="X1577">
            <v>2196</v>
          </cell>
          <cell r="Y1577" t="str">
            <v>07/10/2013</v>
          </cell>
          <cell r="Z1577" t="str">
            <v>Đợt 1/2013</v>
          </cell>
          <cell r="AA1577">
            <v>13055070</v>
          </cell>
        </row>
        <row r="1578">
          <cell r="O1578" t="str">
            <v>Nguyễn Thị Thủy, Sinh ngày 13/03/1987</v>
          </cell>
          <cell r="P1578">
            <v>13055071</v>
          </cell>
          <cell r="Q1578" t="str">
            <v xml:space="preserve">Nguyễn Thị </v>
          </cell>
          <cell r="R1578" t="str">
            <v>Thủy</v>
          </cell>
          <cell r="S1578" t="str">
            <v>Nguyễn Thị Thủy</v>
          </cell>
          <cell r="T1578" t="str">
            <v>Nữ</v>
          </cell>
          <cell r="U1578" t="str">
            <v>13/03/1987</v>
          </cell>
          <cell r="V1578" t="str">
            <v>Bắc Giang</v>
          </cell>
          <cell r="W1578" t="str">
            <v>Tài chính - Ngân hàng</v>
          </cell>
          <cell r="X1578">
            <v>2196</v>
          </cell>
          <cell r="Y1578" t="str">
            <v>07/10/2013</v>
          </cell>
          <cell r="Z1578" t="str">
            <v>Đợt 1/2013</v>
          </cell>
          <cell r="AA1578">
            <v>13055071</v>
          </cell>
        </row>
        <row r="1579">
          <cell r="O1579" t="str">
            <v>Vũ Thị Thủy, Sinh ngày 13/12/1990</v>
          </cell>
          <cell r="P1579">
            <v>13055072</v>
          </cell>
          <cell r="Q1579" t="str">
            <v xml:space="preserve">Vũ Thị </v>
          </cell>
          <cell r="R1579" t="str">
            <v>Thủy</v>
          </cell>
          <cell r="S1579" t="str">
            <v>Vũ Thị Thủy</v>
          </cell>
          <cell r="T1579" t="str">
            <v>Nữ</v>
          </cell>
          <cell r="U1579" t="str">
            <v>13/12/1990</v>
          </cell>
          <cell r="V1579" t="str">
            <v>Hải Dương</v>
          </cell>
          <cell r="W1579" t="str">
            <v>Tài chính - Ngân hàng</v>
          </cell>
          <cell r="X1579">
            <v>2196</v>
          </cell>
          <cell r="Y1579" t="str">
            <v>07/10/2013</v>
          </cell>
          <cell r="Z1579" t="str">
            <v>Đợt 1/2013</v>
          </cell>
          <cell r="AA1579">
            <v>13055072</v>
          </cell>
        </row>
        <row r="1580">
          <cell r="O1580" t="str">
            <v>Trần Thị Thu Thủy, Sinh ngày 27/05/1984</v>
          </cell>
          <cell r="P1580">
            <v>13055073</v>
          </cell>
          <cell r="Q1580" t="str">
            <v xml:space="preserve">Trần Thị Thu </v>
          </cell>
          <cell r="R1580" t="str">
            <v>Thủy</v>
          </cell>
          <cell r="S1580" t="str">
            <v>Trần Thị Thu Thủy</v>
          </cell>
          <cell r="T1580" t="str">
            <v>Nữ</v>
          </cell>
          <cell r="U1580" t="str">
            <v>27/05/1984</v>
          </cell>
          <cell r="V1580" t="str">
            <v>Hà Nội</v>
          </cell>
          <cell r="W1580" t="str">
            <v>Tài chính - Ngân hàng</v>
          </cell>
          <cell r="X1580">
            <v>2196</v>
          </cell>
          <cell r="Y1580" t="str">
            <v>07/10/2013</v>
          </cell>
          <cell r="Z1580" t="str">
            <v>Đợt 1/2013</v>
          </cell>
          <cell r="AA1580">
            <v>13055073</v>
          </cell>
        </row>
        <row r="1581">
          <cell r="O1581" t="str">
            <v>Phạm Thị Thanh Thúy, Sinh ngày 12/05/1989</v>
          </cell>
          <cell r="P1581">
            <v>13055074</v>
          </cell>
          <cell r="Q1581" t="str">
            <v xml:space="preserve">Phạm Thị Thanh </v>
          </cell>
          <cell r="R1581" t="str">
            <v>Thúy</v>
          </cell>
          <cell r="S1581" t="str">
            <v>Phạm Thị Thanh Thúy</v>
          </cell>
          <cell r="T1581" t="str">
            <v>Nữ</v>
          </cell>
          <cell r="U1581" t="str">
            <v>12/05/1989</v>
          </cell>
          <cell r="V1581" t="str">
            <v>Hải Phòng</v>
          </cell>
          <cell r="W1581" t="str">
            <v>Tài chính - Ngân hàng</v>
          </cell>
          <cell r="X1581">
            <v>2196</v>
          </cell>
          <cell r="Y1581" t="str">
            <v>07/10/2013</v>
          </cell>
          <cell r="Z1581" t="str">
            <v>Đợt 1/2013</v>
          </cell>
          <cell r="AA1581">
            <v>13055074</v>
          </cell>
        </row>
        <row r="1582">
          <cell r="O1582" t="str">
            <v>Phùng Thị Thanh Thùy, Sinh ngày 29/08/1987</v>
          </cell>
          <cell r="P1582">
            <v>13055075</v>
          </cell>
          <cell r="Q1582" t="str">
            <v xml:space="preserve">Phùng Thị Thanh </v>
          </cell>
          <cell r="R1582" t="str">
            <v>Thùy</v>
          </cell>
          <cell r="S1582" t="str">
            <v>Phùng Thị Thanh Thùy</v>
          </cell>
          <cell r="T1582" t="str">
            <v>Nữ</v>
          </cell>
          <cell r="U1582" t="str">
            <v>29/08/1987</v>
          </cell>
          <cell r="V1582" t="str">
            <v>Đồng Tháp</v>
          </cell>
          <cell r="W1582" t="str">
            <v>Tài chính - Ngân hàng</v>
          </cell>
          <cell r="X1582">
            <v>2196</v>
          </cell>
          <cell r="Y1582" t="str">
            <v>07/10/2013</v>
          </cell>
          <cell r="Z1582" t="str">
            <v>Đợt 1/2013</v>
          </cell>
          <cell r="AA1582">
            <v>13055075</v>
          </cell>
        </row>
        <row r="1583">
          <cell r="O1583" t="str">
            <v>Nguyễn Thị Lan Thư, Sinh ngày 06/03/1990</v>
          </cell>
          <cell r="P1583">
            <v>13055076</v>
          </cell>
          <cell r="Q1583" t="str">
            <v xml:space="preserve">Nguyễn Thị Lan </v>
          </cell>
          <cell r="R1583" t="str">
            <v>Thư</v>
          </cell>
          <cell r="S1583" t="str">
            <v>Nguyễn Thị Lan Thư</v>
          </cell>
          <cell r="T1583" t="str">
            <v>Nữ</v>
          </cell>
          <cell r="U1583" t="str">
            <v>06/03/1990</v>
          </cell>
          <cell r="V1583" t="str">
            <v>Hà Nội</v>
          </cell>
          <cell r="W1583" t="str">
            <v>Tài chính - Ngân hàng</v>
          </cell>
          <cell r="X1583">
            <v>2196</v>
          </cell>
          <cell r="Y1583" t="str">
            <v>07/10/2013</v>
          </cell>
          <cell r="Z1583" t="str">
            <v>Đợt 1/2013</v>
          </cell>
          <cell r="AA1583">
            <v>13055076</v>
          </cell>
        </row>
        <row r="1584">
          <cell r="O1584" t="str">
            <v>Chu Thị Thức, Sinh ngày 16/12/1987</v>
          </cell>
          <cell r="P1584">
            <v>13055077</v>
          </cell>
          <cell r="Q1584" t="str">
            <v xml:space="preserve">Chu Thị </v>
          </cell>
          <cell r="R1584" t="str">
            <v>Thức</v>
          </cell>
          <cell r="S1584" t="str">
            <v>Chu Thị Thức</v>
          </cell>
          <cell r="T1584" t="str">
            <v>Nữ</v>
          </cell>
          <cell r="U1584" t="str">
            <v>16/12/1987</v>
          </cell>
          <cell r="V1584" t="str">
            <v>Thái Nguyên</v>
          </cell>
          <cell r="W1584" t="str">
            <v>Tài chính - Ngân hàng</v>
          </cell>
          <cell r="X1584">
            <v>2196</v>
          </cell>
          <cell r="Y1584" t="str">
            <v>07/10/2013</v>
          </cell>
          <cell r="Z1584" t="str">
            <v>Đợt 1/2013</v>
          </cell>
          <cell r="AA1584">
            <v>13055077</v>
          </cell>
        </row>
        <row r="1585">
          <cell r="O1585" t="str">
            <v>Nguyễn Hồng Trang, Sinh ngày 10/08/1990</v>
          </cell>
          <cell r="P1585">
            <v>13055078</v>
          </cell>
          <cell r="Q1585" t="str">
            <v xml:space="preserve">Nguyễn Hồng </v>
          </cell>
          <cell r="R1585" t="str">
            <v>Trang</v>
          </cell>
          <cell r="S1585" t="str">
            <v>Nguyễn Hồng Trang</v>
          </cell>
          <cell r="T1585" t="str">
            <v>Nữ</v>
          </cell>
          <cell r="U1585" t="str">
            <v>10/08/1990</v>
          </cell>
          <cell r="V1585" t="str">
            <v>Hà Nội</v>
          </cell>
          <cell r="W1585" t="str">
            <v>Tài chính - Ngân hàng</v>
          </cell>
          <cell r="X1585">
            <v>2196</v>
          </cell>
          <cell r="Y1585" t="str">
            <v>07/10/2013</v>
          </cell>
          <cell r="Z1585" t="str">
            <v>Đợt 1/2013</v>
          </cell>
          <cell r="AA1585">
            <v>13055078</v>
          </cell>
        </row>
        <row r="1586">
          <cell r="O1586" t="str">
            <v>Hoàng Thị Huyền Trang, Sinh ngày 25/07/1990</v>
          </cell>
          <cell r="P1586">
            <v>13055079</v>
          </cell>
          <cell r="Q1586" t="str">
            <v xml:space="preserve">Hoàng Thị Huyền </v>
          </cell>
          <cell r="R1586" t="str">
            <v>Trang</v>
          </cell>
          <cell r="S1586" t="str">
            <v>Hoàng Thị Huyền Trang</v>
          </cell>
          <cell r="T1586" t="str">
            <v>Nữ</v>
          </cell>
          <cell r="U1586" t="str">
            <v>25/07/1990</v>
          </cell>
          <cell r="V1586" t="str">
            <v>Hà Nội</v>
          </cell>
          <cell r="W1586" t="str">
            <v>Tài chính - Ngân hàng</v>
          </cell>
          <cell r="X1586">
            <v>2196</v>
          </cell>
          <cell r="Y1586" t="str">
            <v>07/10/2013</v>
          </cell>
          <cell r="Z1586" t="str">
            <v>Đợt 1/2013</v>
          </cell>
          <cell r="AA1586">
            <v>13055079</v>
          </cell>
        </row>
        <row r="1587">
          <cell r="O1587" t="str">
            <v>Nguyễn Thị Huyền Trang, Sinh ngày 07/07/1987</v>
          </cell>
          <cell r="P1587">
            <v>13055080</v>
          </cell>
          <cell r="Q1587" t="str">
            <v xml:space="preserve">Nguyễn Thị Huyền </v>
          </cell>
          <cell r="R1587" t="str">
            <v>Trang</v>
          </cell>
          <cell r="S1587" t="str">
            <v>Nguyễn Thị Huyền Trang</v>
          </cell>
          <cell r="T1587" t="str">
            <v>Nữ</v>
          </cell>
          <cell r="U1587" t="str">
            <v>07/07/1987</v>
          </cell>
          <cell r="V1587" t="str">
            <v>Bắc Ninh</v>
          </cell>
          <cell r="W1587" t="str">
            <v>Tài chính - Ngân hàng</v>
          </cell>
          <cell r="X1587">
            <v>2196</v>
          </cell>
          <cell r="Y1587" t="str">
            <v>07/10/2013</v>
          </cell>
          <cell r="Z1587" t="str">
            <v>Đợt 1/2013</v>
          </cell>
          <cell r="AA1587">
            <v>13055080</v>
          </cell>
        </row>
        <row r="1588">
          <cell r="O1588" t="str">
            <v>Trương Hoài Vũ, Sinh ngày 12/10/1991</v>
          </cell>
          <cell r="P1588">
            <v>13055081</v>
          </cell>
          <cell r="Q1588" t="str">
            <v xml:space="preserve">Trương Hoài </v>
          </cell>
          <cell r="R1588" t="str">
            <v>Vũ</v>
          </cell>
          <cell r="S1588" t="str">
            <v>Trương Hoài Vũ</v>
          </cell>
          <cell r="T1588" t="str">
            <v>Nam</v>
          </cell>
          <cell r="U1588" t="str">
            <v>12/10/1991</v>
          </cell>
          <cell r="V1588" t="str">
            <v>Thanh Hóa</v>
          </cell>
          <cell r="W1588" t="str">
            <v>Tài chính - Ngân hàng</v>
          </cell>
          <cell r="X1588">
            <v>2196</v>
          </cell>
          <cell r="Y1588" t="str">
            <v>07/10/2013</v>
          </cell>
          <cell r="Z1588" t="str">
            <v>Đợt 1/2013</v>
          </cell>
          <cell r="AA1588">
            <v>13055081</v>
          </cell>
        </row>
        <row r="1589">
          <cell r="O1589" t="str">
            <v>Trần Thị Hoàng Yến, Sinh ngày 11/04/1989</v>
          </cell>
          <cell r="P1589">
            <v>13055082</v>
          </cell>
          <cell r="Q1589" t="str">
            <v xml:space="preserve">Trần Thị Hoàng </v>
          </cell>
          <cell r="R1589" t="str">
            <v>Yến</v>
          </cell>
          <cell r="S1589" t="str">
            <v>Trần Thị Hoàng Yến</v>
          </cell>
          <cell r="T1589" t="str">
            <v>Nữ</v>
          </cell>
          <cell r="U1589" t="str">
            <v>11/04/1989</v>
          </cell>
          <cell r="V1589" t="str">
            <v>Hà Nội</v>
          </cell>
          <cell r="W1589" t="str">
            <v>Tài chính - Ngân hàng</v>
          </cell>
          <cell r="X1589">
            <v>2196</v>
          </cell>
          <cell r="Y1589" t="str">
            <v>07/10/2013</v>
          </cell>
          <cell r="Z1589" t="str">
            <v>Đợt 1/2013</v>
          </cell>
          <cell r="AA1589">
            <v>13055082</v>
          </cell>
        </row>
        <row r="1590">
          <cell r="O1590" t="str">
            <v>Đặng Hữu Toàn, Sinh ngày 21/10/1982</v>
          </cell>
          <cell r="P1590">
            <v>13055083</v>
          </cell>
          <cell r="Q1590" t="str">
            <v xml:space="preserve">Đặng Hữu </v>
          </cell>
          <cell r="R1590" t="str">
            <v>Toàn</v>
          </cell>
          <cell r="S1590" t="str">
            <v>Đặng Hữu Toàn</v>
          </cell>
          <cell r="T1590" t="str">
            <v>Nam</v>
          </cell>
          <cell r="U1590" t="str">
            <v>21/10/1982</v>
          </cell>
          <cell r="V1590" t="str">
            <v xml:space="preserve">Nam Định </v>
          </cell>
          <cell r="W1590" t="str">
            <v>Tài chính - Ngân hàng</v>
          </cell>
          <cell r="X1590">
            <v>2196</v>
          </cell>
          <cell r="Y1590" t="str">
            <v>07/10/2013</v>
          </cell>
          <cell r="Z1590" t="str">
            <v>Đợt 1/2013</v>
          </cell>
          <cell r="AA1590">
            <v>13055083</v>
          </cell>
        </row>
        <row r="1591">
          <cell r="O1591" t="str">
            <v>Khuất Hải Anh, Sinh ngày 21/01/1987</v>
          </cell>
          <cell r="P1591">
            <v>13055084</v>
          </cell>
          <cell r="Q1591" t="str">
            <v xml:space="preserve">Khuất Hải </v>
          </cell>
          <cell r="R1591" t="str">
            <v>Anh</v>
          </cell>
          <cell r="S1591" t="str">
            <v>Khuất Hải Anh</v>
          </cell>
          <cell r="T1591" t="str">
            <v>Nam</v>
          </cell>
          <cell r="U1591" t="str">
            <v>21/01/1987</v>
          </cell>
          <cell r="V1591" t="str">
            <v>Hà Nội</v>
          </cell>
          <cell r="W1591" t="str">
            <v>Quản trị kinh doanh</v>
          </cell>
          <cell r="X1591">
            <v>2196</v>
          </cell>
          <cell r="Y1591" t="str">
            <v>07/10/2013</v>
          </cell>
          <cell r="Z1591" t="str">
            <v>Đợt 1/2013</v>
          </cell>
          <cell r="AA1591">
            <v>13055084</v>
          </cell>
        </row>
        <row r="1592">
          <cell r="O1592" t="str">
            <v>Nguyễn Thị Kiều Anh, Sinh ngày 04/12/1981</v>
          </cell>
          <cell r="P1592">
            <v>13055085</v>
          </cell>
          <cell r="Q1592" t="str">
            <v xml:space="preserve">Nguyễn Thị Kiều </v>
          </cell>
          <cell r="R1592" t="str">
            <v>Anh</v>
          </cell>
          <cell r="S1592" t="str">
            <v>Nguyễn Thị Kiều Anh</v>
          </cell>
          <cell r="T1592" t="str">
            <v>Nữ</v>
          </cell>
          <cell r="U1592" t="str">
            <v>04/12/1981</v>
          </cell>
          <cell r="V1592" t="str">
            <v>Hà Nội</v>
          </cell>
          <cell r="W1592" t="str">
            <v>Quản trị kinh doanh</v>
          </cell>
          <cell r="X1592">
            <v>2196</v>
          </cell>
          <cell r="Y1592" t="str">
            <v>07/10/2013</v>
          </cell>
          <cell r="Z1592" t="str">
            <v>Đợt 1/2013</v>
          </cell>
          <cell r="AA1592">
            <v>13055085</v>
          </cell>
        </row>
        <row r="1593">
          <cell r="O1593" t="str">
            <v>Đỗ Lê Anh, Sinh ngày 01/12/1990</v>
          </cell>
          <cell r="P1593">
            <v>13055086</v>
          </cell>
          <cell r="Q1593" t="str">
            <v xml:space="preserve">Đỗ Lê </v>
          </cell>
          <cell r="R1593" t="str">
            <v>Anh</v>
          </cell>
          <cell r="S1593" t="str">
            <v>Đỗ Lê Anh</v>
          </cell>
          <cell r="T1593" t="str">
            <v>Nữ</v>
          </cell>
          <cell r="U1593" t="str">
            <v>01/12/1990</v>
          </cell>
          <cell r="V1593" t="str">
            <v>Quảng Ninh</v>
          </cell>
          <cell r="W1593" t="str">
            <v>Quản trị kinh doanh</v>
          </cell>
          <cell r="X1593">
            <v>2196</v>
          </cell>
          <cell r="Y1593" t="str">
            <v>07/10/2013</v>
          </cell>
          <cell r="Z1593" t="str">
            <v>Đợt 1/2013</v>
          </cell>
          <cell r="AA1593">
            <v>13055086</v>
          </cell>
        </row>
        <row r="1594">
          <cell r="O1594" t="str">
            <v>Nguyễn Thị Phương Anh, Sinh ngày 14/04/1988</v>
          </cell>
          <cell r="P1594">
            <v>13055087</v>
          </cell>
          <cell r="Q1594" t="str">
            <v xml:space="preserve">Nguyễn Thị Phương </v>
          </cell>
          <cell r="R1594" t="str">
            <v>Anh</v>
          </cell>
          <cell r="S1594" t="str">
            <v>Nguyễn Thị Phương Anh</v>
          </cell>
          <cell r="T1594" t="str">
            <v>Nữ</v>
          </cell>
          <cell r="U1594" t="str">
            <v>14/04/1988</v>
          </cell>
          <cell r="V1594" t="str">
            <v>Nam Định</v>
          </cell>
          <cell r="W1594" t="str">
            <v>Quản trị kinh doanh</v>
          </cell>
          <cell r="X1594">
            <v>2196</v>
          </cell>
          <cell r="Y1594" t="str">
            <v>07/10/2013</v>
          </cell>
          <cell r="Z1594" t="str">
            <v>Đợt 1/2013</v>
          </cell>
          <cell r="AA1594">
            <v>13055087</v>
          </cell>
        </row>
        <row r="1595">
          <cell r="O1595" t="str">
            <v>Trần Thị Thùy Anh, Sinh ngày 05/04/1978</v>
          </cell>
          <cell r="P1595">
            <v>13055088</v>
          </cell>
          <cell r="Q1595" t="str">
            <v xml:space="preserve">Trần Thị Thùy </v>
          </cell>
          <cell r="R1595" t="str">
            <v>Anh</v>
          </cell>
          <cell r="S1595" t="str">
            <v>Trần Thị Thùy Anh</v>
          </cell>
          <cell r="T1595" t="str">
            <v>Nữ</v>
          </cell>
          <cell r="U1595" t="str">
            <v>05/04/1978</v>
          </cell>
          <cell r="V1595" t="str">
            <v>Hà Nội</v>
          </cell>
          <cell r="W1595" t="str">
            <v>Quản trị kinh doanh</v>
          </cell>
          <cell r="X1595">
            <v>2196</v>
          </cell>
          <cell r="Y1595" t="str">
            <v>07/10/2013</v>
          </cell>
          <cell r="Z1595" t="str">
            <v>Đợt 1/2013</v>
          </cell>
          <cell r="AA1595">
            <v>13055088</v>
          </cell>
        </row>
        <row r="1596">
          <cell r="O1596" t="str">
            <v>Nguyễn Thị Vân Anh, Sinh ngày 29/09/1988</v>
          </cell>
          <cell r="P1596">
            <v>13055089</v>
          </cell>
          <cell r="Q1596" t="str">
            <v xml:space="preserve">Nguyễn Thị Vân </v>
          </cell>
          <cell r="R1596" t="str">
            <v>Anh</v>
          </cell>
          <cell r="S1596" t="str">
            <v>Nguyễn Thị Vân Anh</v>
          </cell>
          <cell r="T1596" t="str">
            <v>Nữ</v>
          </cell>
          <cell r="U1596" t="str">
            <v>29/09/1988</v>
          </cell>
          <cell r="V1596" t="str">
            <v>Vĩnh Phúc</v>
          </cell>
          <cell r="W1596" t="str">
            <v>Quản trị kinh doanh</v>
          </cell>
          <cell r="X1596">
            <v>2196</v>
          </cell>
          <cell r="Y1596" t="str">
            <v>07/10/2013</v>
          </cell>
          <cell r="Z1596" t="str">
            <v>Đợt 1/2013</v>
          </cell>
          <cell r="AA1596">
            <v>13055089</v>
          </cell>
        </row>
        <row r="1597">
          <cell r="O1597" t="str">
            <v>Dương Đình Bách, Sinh ngày 11/08/1990</v>
          </cell>
          <cell r="P1597">
            <v>13055090</v>
          </cell>
          <cell r="Q1597" t="str">
            <v xml:space="preserve">Dương Đình </v>
          </cell>
          <cell r="R1597" t="str">
            <v>Bách</v>
          </cell>
          <cell r="S1597" t="str">
            <v>Dương Đình Bách</v>
          </cell>
          <cell r="T1597" t="str">
            <v>Nam</v>
          </cell>
          <cell r="U1597" t="str">
            <v>11/08/1990</v>
          </cell>
          <cell r="V1597" t="str">
            <v>Hải Phòng</v>
          </cell>
          <cell r="W1597" t="str">
            <v>Quản trị kinh doanh</v>
          </cell>
          <cell r="X1597">
            <v>2196</v>
          </cell>
          <cell r="Y1597" t="str">
            <v>07/10/2013</v>
          </cell>
          <cell r="Z1597" t="str">
            <v>Đợt 1/2013</v>
          </cell>
          <cell r="AA1597">
            <v>13055090</v>
          </cell>
        </row>
        <row r="1598">
          <cell r="O1598" t="str">
            <v>Nguyễn Duy Cảnh, Sinh ngày 19/03/1988</v>
          </cell>
          <cell r="P1598">
            <v>13055091</v>
          </cell>
          <cell r="Q1598" t="str">
            <v xml:space="preserve">Nguyễn Duy </v>
          </cell>
          <cell r="R1598" t="str">
            <v>Cảnh</v>
          </cell>
          <cell r="S1598" t="str">
            <v>Nguyễn Duy Cảnh</v>
          </cell>
          <cell r="T1598" t="str">
            <v>Nam</v>
          </cell>
          <cell r="U1598" t="str">
            <v>19/03/1988</v>
          </cell>
          <cell r="V1598" t="str">
            <v>Hà Nội</v>
          </cell>
          <cell r="W1598" t="str">
            <v>Quản trị kinh doanh</v>
          </cell>
          <cell r="X1598">
            <v>2196</v>
          </cell>
          <cell r="Y1598" t="str">
            <v>07/10/2013</v>
          </cell>
          <cell r="Z1598" t="str">
            <v>Đợt 1/2013</v>
          </cell>
          <cell r="AA1598">
            <v>13055091</v>
          </cell>
        </row>
        <row r="1599">
          <cell r="O1599" t="str">
            <v>Phạm Đình Chinh, Sinh ngày 14/03/1978</v>
          </cell>
          <cell r="P1599">
            <v>13055092</v>
          </cell>
          <cell r="Q1599" t="str">
            <v xml:space="preserve">Phạm Đình </v>
          </cell>
          <cell r="R1599" t="str">
            <v>Chinh</v>
          </cell>
          <cell r="S1599" t="str">
            <v>Phạm Đình Chinh</v>
          </cell>
          <cell r="T1599" t="str">
            <v>Nam</v>
          </cell>
          <cell r="U1599" t="str">
            <v>14/03/1978</v>
          </cell>
          <cell r="V1599" t="str">
            <v>Ninh Bình</v>
          </cell>
          <cell r="W1599" t="str">
            <v>Quản trị kinh doanh</v>
          </cell>
          <cell r="X1599">
            <v>2196</v>
          </cell>
          <cell r="Y1599" t="str">
            <v>07/10/2013</v>
          </cell>
          <cell r="Z1599" t="str">
            <v>Đợt 1/2013</v>
          </cell>
          <cell r="AA1599">
            <v>13055092</v>
          </cell>
        </row>
        <row r="1600">
          <cell r="O1600" t="str">
            <v>Phạm Thị Chinh, Sinh ngày 26/04/1987</v>
          </cell>
          <cell r="P1600">
            <v>13055093</v>
          </cell>
          <cell r="Q1600" t="str">
            <v xml:space="preserve">Phạm Thị </v>
          </cell>
          <cell r="R1600" t="str">
            <v>Chinh</v>
          </cell>
          <cell r="S1600" t="str">
            <v>Phạm Thị Chinh</v>
          </cell>
          <cell r="T1600" t="str">
            <v>Nữ</v>
          </cell>
          <cell r="U1600" t="str">
            <v>26/04/1987</v>
          </cell>
          <cell r="V1600" t="str">
            <v>Hà Nội</v>
          </cell>
          <cell r="W1600" t="str">
            <v>Quản trị kinh doanh</v>
          </cell>
          <cell r="X1600">
            <v>2196</v>
          </cell>
          <cell r="Y1600" t="str">
            <v>07/10/2013</v>
          </cell>
          <cell r="Z1600" t="str">
            <v>Đợt 1/2013</v>
          </cell>
          <cell r="AA1600">
            <v>13055093</v>
          </cell>
        </row>
        <row r="1601">
          <cell r="O1601" t="str">
            <v>Nguyễn Tam Công, Sinh ngày 18/08/1979</v>
          </cell>
          <cell r="P1601">
            <v>13055094</v>
          </cell>
          <cell r="Q1601" t="str">
            <v xml:space="preserve">Nguyễn Tam </v>
          </cell>
          <cell r="R1601" t="str">
            <v>Công</v>
          </cell>
          <cell r="S1601" t="str">
            <v>Nguyễn Tam Công</v>
          </cell>
          <cell r="T1601" t="str">
            <v>Nam</v>
          </cell>
          <cell r="U1601" t="str">
            <v>18/08/1979</v>
          </cell>
          <cell r="V1601" t="str">
            <v>Hà Nội</v>
          </cell>
          <cell r="W1601" t="str">
            <v>Quản trị kinh doanh</v>
          </cell>
          <cell r="X1601">
            <v>2196</v>
          </cell>
          <cell r="Y1601" t="str">
            <v>07/10/2013</v>
          </cell>
          <cell r="Z1601" t="str">
            <v>Đợt 1/2013</v>
          </cell>
          <cell r="AA1601">
            <v>13055094</v>
          </cell>
        </row>
        <row r="1602">
          <cell r="O1602" t="str">
            <v>Đinh Công Cường, Sinh ngày 28/05/1985</v>
          </cell>
          <cell r="P1602">
            <v>13055095</v>
          </cell>
          <cell r="Q1602" t="str">
            <v xml:space="preserve">Đinh Công </v>
          </cell>
          <cell r="R1602" t="str">
            <v>Cường</v>
          </cell>
          <cell r="S1602" t="str">
            <v>Đinh Công Cường</v>
          </cell>
          <cell r="T1602" t="str">
            <v>Nam</v>
          </cell>
          <cell r="U1602" t="str">
            <v>28/05/1985</v>
          </cell>
          <cell r="V1602" t="str">
            <v>Bắc Ninh</v>
          </cell>
          <cell r="W1602" t="str">
            <v>Quản trị kinh doanh</v>
          </cell>
          <cell r="X1602">
            <v>2196</v>
          </cell>
          <cell r="Y1602" t="str">
            <v>07/10/2013</v>
          </cell>
          <cell r="Z1602" t="str">
            <v>Đợt 1/2013</v>
          </cell>
          <cell r="AA1602">
            <v>13055095</v>
          </cell>
        </row>
        <row r="1603">
          <cell r="O1603" t="str">
            <v>Lê Trọng Dũng, Sinh ngày 21/08/1986</v>
          </cell>
          <cell r="P1603">
            <v>13055096</v>
          </cell>
          <cell r="Q1603" t="str">
            <v xml:space="preserve">Lê Trọng </v>
          </cell>
          <cell r="R1603" t="str">
            <v>Dũng</v>
          </cell>
          <cell r="S1603" t="str">
            <v>Lê Trọng Dũng</v>
          </cell>
          <cell r="T1603" t="str">
            <v>Nam</v>
          </cell>
          <cell r="U1603" t="str">
            <v>21/08/1986</v>
          </cell>
          <cell r="V1603" t="str">
            <v>Hà Nội</v>
          </cell>
          <cell r="W1603" t="str">
            <v>Quản trị kinh doanh</v>
          </cell>
          <cell r="X1603">
            <v>2196</v>
          </cell>
          <cell r="Y1603" t="str">
            <v>07/10/2013</v>
          </cell>
          <cell r="Z1603" t="str">
            <v>Đợt 1/2013</v>
          </cell>
          <cell r="AA1603">
            <v>13055096</v>
          </cell>
        </row>
        <row r="1604">
          <cell r="O1604" t="str">
            <v>Lê Văn Dũng, Sinh ngày 22/10/1981</v>
          </cell>
          <cell r="P1604">
            <v>13055097</v>
          </cell>
          <cell r="Q1604" t="str">
            <v xml:space="preserve">Lê Văn </v>
          </cell>
          <cell r="R1604" t="str">
            <v>Dũng</v>
          </cell>
          <cell r="S1604" t="str">
            <v>Lê Văn Dũng</v>
          </cell>
          <cell r="T1604" t="str">
            <v>Nam</v>
          </cell>
          <cell r="U1604" t="str">
            <v>22/10/1981</v>
          </cell>
          <cell r="V1604" t="str">
            <v>Nghệ An</v>
          </cell>
          <cell r="W1604" t="str">
            <v>Quản trị kinh doanh</v>
          </cell>
          <cell r="X1604">
            <v>2196</v>
          </cell>
          <cell r="Y1604" t="str">
            <v>07/10/2013</v>
          </cell>
          <cell r="Z1604" t="str">
            <v>Đợt 1/2013</v>
          </cell>
          <cell r="AA1604">
            <v>13055097</v>
          </cell>
        </row>
        <row r="1605">
          <cell r="O1605" t="str">
            <v>Lưu Văn Đoàn, Sinh ngày 23/09/1983</v>
          </cell>
          <cell r="P1605">
            <v>13055098</v>
          </cell>
          <cell r="Q1605" t="str">
            <v xml:space="preserve">Lưu Văn </v>
          </cell>
          <cell r="R1605" t="str">
            <v>Đoàn</v>
          </cell>
          <cell r="S1605" t="str">
            <v>Lưu Văn Đoàn</v>
          </cell>
          <cell r="T1605" t="str">
            <v>Nam</v>
          </cell>
          <cell r="U1605" t="str">
            <v>23/09/1983</v>
          </cell>
          <cell r="V1605" t="str">
            <v>Hưng Yên</v>
          </cell>
          <cell r="W1605" t="str">
            <v>Quản trị kinh doanh</v>
          </cell>
          <cell r="X1605">
            <v>2196</v>
          </cell>
          <cell r="Y1605" t="str">
            <v>07/10/2013</v>
          </cell>
          <cell r="Z1605" t="str">
            <v>Đợt 1/2013</v>
          </cell>
          <cell r="AA1605">
            <v>13055098</v>
          </cell>
        </row>
        <row r="1606">
          <cell r="O1606" t="str">
            <v>Hoàng Văn Đức, Sinh ngày 15/06/1982</v>
          </cell>
          <cell r="P1606">
            <v>13055099</v>
          </cell>
          <cell r="Q1606" t="str">
            <v xml:space="preserve">Hoàng Văn </v>
          </cell>
          <cell r="R1606" t="str">
            <v>Đức</v>
          </cell>
          <cell r="S1606" t="str">
            <v>Hoàng Văn Đức</v>
          </cell>
          <cell r="T1606" t="str">
            <v>Nam</v>
          </cell>
          <cell r="U1606" t="str">
            <v>15/06/1982</v>
          </cell>
          <cell r="V1606" t="str">
            <v>Hà Nam</v>
          </cell>
          <cell r="W1606" t="str">
            <v>Quản trị kinh doanh</v>
          </cell>
          <cell r="X1606">
            <v>2196</v>
          </cell>
          <cell r="Y1606" t="str">
            <v>07/10/2013</v>
          </cell>
          <cell r="Z1606" t="str">
            <v>Đợt 1/2013</v>
          </cell>
          <cell r="AA1606">
            <v>13055099</v>
          </cell>
        </row>
        <row r="1607">
          <cell r="O1607" t="str">
            <v>Nguyễn Văn Đức, Sinh ngày 11/10/1987</v>
          </cell>
          <cell r="P1607">
            <v>13055100</v>
          </cell>
          <cell r="Q1607" t="str">
            <v xml:space="preserve">Nguyễn Văn </v>
          </cell>
          <cell r="R1607" t="str">
            <v>Đức</v>
          </cell>
          <cell r="S1607" t="str">
            <v>Nguyễn Văn Đức</v>
          </cell>
          <cell r="T1607" t="str">
            <v>Nam</v>
          </cell>
          <cell r="U1607" t="str">
            <v>11/10/1987</v>
          </cell>
          <cell r="V1607" t="str">
            <v>Thanh Hóa</v>
          </cell>
          <cell r="W1607" t="str">
            <v>Quản trị kinh doanh</v>
          </cell>
          <cell r="X1607">
            <v>2196</v>
          </cell>
          <cell r="Y1607" t="str">
            <v>07/10/2013</v>
          </cell>
          <cell r="Z1607" t="str">
            <v>Đợt 1/2013</v>
          </cell>
          <cell r="AA1607">
            <v>13055100</v>
          </cell>
        </row>
        <row r="1608">
          <cell r="O1608" t="str">
            <v>Thiệu Văn Đức, Sinh ngày 30/10/1980</v>
          </cell>
          <cell r="P1608">
            <v>13055101</v>
          </cell>
          <cell r="Q1608" t="str">
            <v xml:space="preserve">Thiệu Văn </v>
          </cell>
          <cell r="R1608" t="str">
            <v>Đức</v>
          </cell>
          <cell r="S1608" t="str">
            <v>Thiệu Văn Đức</v>
          </cell>
          <cell r="T1608" t="str">
            <v>Nam</v>
          </cell>
          <cell r="U1608" t="str">
            <v>30/10/1980</v>
          </cell>
          <cell r="V1608" t="str">
            <v>Thái Bình</v>
          </cell>
          <cell r="W1608" t="str">
            <v>Quản trị kinh doanh</v>
          </cell>
          <cell r="X1608">
            <v>2196</v>
          </cell>
          <cell r="Y1608" t="str">
            <v>07/10/2013</v>
          </cell>
          <cell r="Z1608" t="str">
            <v>Đợt 1/2013</v>
          </cell>
          <cell r="AA1608">
            <v>13055101</v>
          </cell>
        </row>
        <row r="1609">
          <cell r="O1609" t="str">
            <v>Nguyễn Hoàng Hà, Sinh ngày 26/09/1986</v>
          </cell>
          <cell r="P1609">
            <v>13055102</v>
          </cell>
          <cell r="Q1609" t="str">
            <v xml:space="preserve">Nguyễn Hoàng </v>
          </cell>
          <cell r="R1609" t="str">
            <v>Hà</v>
          </cell>
          <cell r="S1609" t="str">
            <v>Nguyễn Hoàng Hà</v>
          </cell>
          <cell r="T1609" t="str">
            <v>Nam</v>
          </cell>
          <cell r="U1609" t="str">
            <v>26/09/1986</v>
          </cell>
          <cell r="V1609" t="str">
            <v>Quảng Ninh</v>
          </cell>
          <cell r="W1609" t="str">
            <v>Quản trị kinh doanh</v>
          </cell>
          <cell r="X1609">
            <v>2196</v>
          </cell>
          <cell r="Y1609" t="str">
            <v>07/10/2013</v>
          </cell>
          <cell r="Z1609" t="str">
            <v>Đợt 1/2013</v>
          </cell>
          <cell r="AA1609">
            <v>13055102</v>
          </cell>
        </row>
        <row r="1610">
          <cell r="O1610" t="str">
            <v>Phạm Thu Hà, Sinh ngày 18/12/1989</v>
          </cell>
          <cell r="P1610">
            <v>13055103</v>
          </cell>
          <cell r="Q1610" t="str">
            <v xml:space="preserve">Phạm Thu </v>
          </cell>
          <cell r="R1610" t="str">
            <v>Hà</v>
          </cell>
          <cell r="S1610" t="str">
            <v>Phạm Thu Hà</v>
          </cell>
          <cell r="T1610" t="str">
            <v>Nữ</v>
          </cell>
          <cell r="U1610" t="str">
            <v>18/12/1989</v>
          </cell>
          <cell r="V1610" t="str">
            <v>Hà Nội</v>
          </cell>
          <cell r="W1610" t="str">
            <v>Quản trị kinh doanh</v>
          </cell>
          <cell r="X1610">
            <v>2196</v>
          </cell>
          <cell r="Y1610" t="str">
            <v>07/10/2013</v>
          </cell>
          <cell r="Z1610" t="str">
            <v>Đợt 1/2013</v>
          </cell>
          <cell r="AA1610">
            <v>13055103</v>
          </cell>
        </row>
        <row r="1611">
          <cell r="O1611" t="str">
            <v>Nguyễn Thúy Hải, Sinh ngày 30/10/1988</v>
          </cell>
          <cell r="P1611">
            <v>13055104</v>
          </cell>
          <cell r="Q1611" t="str">
            <v xml:space="preserve">Nguyễn Thúy </v>
          </cell>
          <cell r="R1611" t="str">
            <v>Hải</v>
          </cell>
          <cell r="S1611" t="str">
            <v>Nguyễn Thúy Hải</v>
          </cell>
          <cell r="T1611" t="str">
            <v>Nữ</v>
          </cell>
          <cell r="U1611" t="str">
            <v>30/10/1988</v>
          </cell>
          <cell r="V1611" t="str">
            <v>Hà Nội</v>
          </cell>
          <cell r="W1611" t="str">
            <v>Quản trị kinh doanh</v>
          </cell>
          <cell r="X1611">
            <v>2196</v>
          </cell>
          <cell r="Y1611" t="str">
            <v>07/10/2013</v>
          </cell>
          <cell r="Z1611" t="str">
            <v>Đợt 1/2013</v>
          </cell>
          <cell r="AA1611">
            <v>13055104</v>
          </cell>
        </row>
        <row r="1612">
          <cell r="O1612" t="str">
            <v>Nguyễn Thị Hoa Hạnh, Sinh ngày 29/08/1989</v>
          </cell>
          <cell r="P1612">
            <v>13055105</v>
          </cell>
          <cell r="Q1612" t="str">
            <v xml:space="preserve">Nguyễn Thị Hoa </v>
          </cell>
          <cell r="R1612" t="str">
            <v>Hạnh</v>
          </cell>
          <cell r="S1612" t="str">
            <v>Nguyễn Thị Hoa Hạnh</v>
          </cell>
          <cell r="T1612" t="str">
            <v>Nữ</v>
          </cell>
          <cell r="U1612" t="str">
            <v>29/08/1989</v>
          </cell>
          <cell r="V1612" t="str">
            <v>Nghệ An</v>
          </cell>
          <cell r="W1612" t="str">
            <v>Quản trị kinh doanh</v>
          </cell>
          <cell r="X1612">
            <v>2196</v>
          </cell>
          <cell r="Y1612" t="str">
            <v>07/10/2013</v>
          </cell>
          <cell r="Z1612" t="str">
            <v>Đợt 1/2013</v>
          </cell>
          <cell r="AA1612">
            <v>13055105</v>
          </cell>
        </row>
        <row r="1613">
          <cell r="O1613" t="str">
            <v>Hoàng Minh Hiền, Sinh ngày 21/04/1987</v>
          </cell>
          <cell r="P1613">
            <v>13055106</v>
          </cell>
          <cell r="Q1613" t="str">
            <v xml:space="preserve">Hoàng Minh </v>
          </cell>
          <cell r="R1613" t="str">
            <v>Hiền</v>
          </cell>
          <cell r="S1613" t="str">
            <v>Hoàng Minh Hiền</v>
          </cell>
          <cell r="T1613" t="str">
            <v>Nữ</v>
          </cell>
          <cell r="U1613" t="str">
            <v>21/04/1987</v>
          </cell>
          <cell r="V1613" t="str">
            <v>Hà Nội</v>
          </cell>
          <cell r="W1613" t="str">
            <v>Quản trị kinh doanh</v>
          </cell>
          <cell r="X1613">
            <v>2196</v>
          </cell>
          <cell r="Y1613" t="str">
            <v>07/10/2013</v>
          </cell>
          <cell r="Z1613" t="str">
            <v>Đợt 1/2013</v>
          </cell>
          <cell r="AA1613">
            <v>13055106</v>
          </cell>
        </row>
        <row r="1614">
          <cell r="O1614" t="str">
            <v>Nguyễn Thị Hiền, Sinh ngày 04/09/1989</v>
          </cell>
          <cell r="P1614">
            <v>13055107</v>
          </cell>
          <cell r="Q1614" t="str">
            <v xml:space="preserve">Nguyễn Thị </v>
          </cell>
          <cell r="R1614" t="str">
            <v>Hiền</v>
          </cell>
          <cell r="S1614" t="str">
            <v>Nguyễn Thị Hiền</v>
          </cell>
          <cell r="T1614" t="str">
            <v>Nữ</v>
          </cell>
          <cell r="U1614" t="str">
            <v>04/09/1989</v>
          </cell>
          <cell r="V1614" t="str">
            <v>Quàng Trị</v>
          </cell>
          <cell r="W1614" t="str">
            <v>Quản trị kinh doanh</v>
          </cell>
          <cell r="X1614">
            <v>2196</v>
          </cell>
          <cell r="Y1614" t="str">
            <v>07/10/2013</v>
          </cell>
          <cell r="Z1614" t="str">
            <v>Đợt 1/2013</v>
          </cell>
          <cell r="AA1614">
            <v>13055107</v>
          </cell>
        </row>
        <row r="1615">
          <cell r="O1615" t="str">
            <v>Nguyễn Thị Thu Hiền, Sinh ngày 27/07/1989</v>
          </cell>
          <cell r="P1615">
            <v>13055108</v>
          </cell>
          <cell r="Q1615" t="str">
            <v xml:space="preserve">Nguyễn Thị Thu </v>
          </cell>
          <cell r="R1615" t="str">
            <v>Hiền</v>
          </cell>
          <cell r="S1615" t="str">
            <v>Nguyễn Thị Thu Hiền</v>
          </cell>
          <cell r="T1615" t="str">
            <v>Nữ</v>
          </cell>
          <cell r="U1615" t="str">
            <v>27/07/1989</v>
          </cell>
          <cell r="V1615" t="str">
            <v>Hà Nội</v>
          </cell>
          <cell r="W1615" t="str">
            <v>Quản trị kinh doanh</v>
          </cell>
          <cell r="X1615">
            <v>2196</v>
          </cell>
          <cell r="Y1615" t="str">
            <v>07/10/2013</v>
          </cell>
          <cell r="Z1615" t="str">
            <v>Đợt 1/2013</v>
          </cell>
          <cell r="AA1615">
            <v>13055108</v>
          </cell>
        </row>
        <row r="1616">
          <cell r="O1616" t="str">
            <v>Nguyễn Đăng Hiệp, Sinh ngày 10/08/1988</v>
          </cell>
          <cell r="P1616">
            <v>13055109</v>
          </cell>
          <cell r="Q1616" t="str">
            <v xml:space="preserve">Nguyễn Đăng </v>
          </cell>
          <cell r="R1616" t="str">
            <v>Hiệp</v>
          </cell>
          <cell r="S1616" t="str">
            <v>Nguyễn Đăng Hiệp</v>
          </cell>
          <cell r="T1616" t="str">
            <v>Nam</v>
          </cell>
          <cell r="U1616" t="str">
            <v>10/08/1988</v>
          </cell>
          <cell r="V1616" t="str">
            <v>Ninh Bình</v>
          </cell>
          <cell r="W1616" t="str">
            <v>Quản trị kinh doanh</v>
          </cell>
          <cell r="X1616">
            <v>2196</v>
          </cell>
          <cell r="Y1616" t="str">
            <v>07/10/2013</v>
          </cell>
          <cell r="Z1616" t="str">
            <v>Đợt 1/2013</v>
          </cell>
          <cell r="AA1616">
            <v>13055109</v>
          </cell>
        </row>
        <row r="1617">
          <cell r="O1617" t="str">
            <v>Bùi Văn Hiệu, Sinh ngày 25/07/1981</v>
          </cell>
          <cell r="P1617">
            <v>13055110</v>
          </cell>
          <cell r="Q1617" t="str">
            <v xml:space="preserve">Bùi Văn </v>
          </cell>
          <cell r="R1617" t="str">
            <v>Hiệu</v>
          </cell>
          <cell r="S1617" t="str">
            <v>Bùi Văn Hiệu</v>
          </cell>
          <cell r="T1617" t="str">
            <v>Nam</v>
          </cell>
          <cell r="U1617" t="str">
            <v>25/07/1981</v>
          </cell>
          <cell r="V1617" t="str">
            <v>Nam Định</v>
          </cell>
          <cell r="W1617" t="str">
            <v>Quản trị kinh doanh</v>
          </cell>
          <cell r="X1617">
            <v>2196</v>
          </cell>
          <cell r="Y1617" t="str">
            <v>07/10/2013</v>
          </cell>
          <cell r="Z1617" t="str">
            <v>Đợt 1/2013</v>
          </cell>
          <cell r="AA1617">
            <v>13055110</v>
          </cell>
        </row>
        <row r="1618">
          <cell r="O1618" t="str">
            <v>Nguyễn Thị Thanh Hoa, Sinh ngày 04/05/1987</v>
          </cell>
          <cell r="P1618">
            <v>13055111</v>
          </cell>
          <cell r="Q1618" t="str">
            <v xml:space="preserve">Nguyễn Thị Thanh </v>
          </cell>
          <cell r="R1618" t="str">
            <v>Hoa</v>
          </cell>
          <cell r="S1618" t="str">
            <v>Nguyễn Thị Thanh Hoa</v>
          </cell>
          <cell r="T1618" t="str">
            <v>Nữ</v>
          </cell>
          <cell r="U1618" t="str">
            <v>04/05/1987</v>
          </cell>
          <cell r="V1618" t="str">
            <v>Quảng Ninh</v>
          </cell>
          <cell r="W1618" t="str">
            <v>Quản trị kinh doanh</v>
          </cell>
          <cell r="X1618">
            <v>2196</v>
          </cell>
          <cell r="Y1618" t="str">
            <v>07/10/2013</v>
          </cell>
          <cell r="Z1618" t="str">
            <v>Đợt 1/2013</v>
          </cell>
          <cell r="AA1618">
            <v>13055111</v>
          </cell>
        </row>
        <row r="1619">
          <cell r="O1619" t="str">
            <v>Đào Minh Hồng, Sinh ngày 18/12/1990</v>
          </cell>
          <cell r="P1619">
            <v>13055112</v>
          </cell>
          <cell r="Q1619" t="str">
            <v xml:space="preserve">Đào Minh </v>
          </cell>
          <cell r="R1619" t="str">
            <v>Hồng</v>
          </cell>
          <cell r="S1619" t="str">
            <v>Đào Minh Hồng</v>
          </cell>
          <cell r="T1619" t="str">
            <v>Nữ</v>
          </cell>
          <cell r="U1619" t="str">
            <v>18/12/1990</v>
          </cell>
          <cell r="V1619" t="str">
            <v>Hải Dương</v>
          </cell>
          <cell r="W1619" t="str">
            <v>Quản trị kinh doanh</v>
          </cell>
          <cell r="X1619">
            <v>2196</v>
          </cell>
          <cell r="Y1619" t="str">
            <v>07/10/2013</v>
          </cell>
          <cell r="Z1619" t="str">
            <v>Đợt 1/2013</v>
          </cell>
          <cell r="AA1619">
            <v>13055112</v>
          </cell>
        </row>
        <row r="1620">
          <cell r="O1620" t="str">
            <v>Nguyễn Thị Huế, Sinh ngày 12/09/1979</v>
          </cell>
          <cell r="P1620">
            <v>13055113</v>
          </cell>
          <cell r="Q1620" t="str">
            <v xml:space="preserve">Nguyễn Thị </v>
          </cell>
          <cell r="R1620" t="str">
            <v>Huế</v>
          </cell>
          <cell r="S1620" t="str">
            <v>Nguyễn Thị Huế</v>
          </cell>
          <cell r="T1620" t="str">
            <v>Nữ</v>
          </cell>
          <cell r="U1620" t="str">
            <v>12/09/1979</v>
          </cell>
          <cell r="V1620" t="str">
            <v>Hà Nam</v>
          </cell>
          <cell r="W1620" t="str">
            <v>Quản trị kinh doanh</v>
          </cell>
          <cell r="X1620">
            <v>2196</v>
          </cell>
          <cell r="Y1620" t="str">
            <v>07/10/2013</v>
          </cell>
          <cell r="Z1620" t="str">
            <v>Đợt 1/2013</v>
          </cell>
          <cell r="AA1620">
            <v>13055113</v>
          </cell>
        </row>
        <row r="1621">
          <cell r="O1621" t="str">
            <v>Nguyễn Xuân Huy, Sinh ngày 14/09/1987</v>
          </cell>
          <cell r="P1621">
            <v>13055114</v>
          </cell>
          <cell r="Q1621" t="str">
            <v xml:space="preserve">Nguyễn Xuân </v>
          </cell>
          <cell r="R1621" t="str">
            <v>Huy</v>
          </cell>
          <cell r="S1621" t="str">
            <v>Nguyễn Xuân Huy</v>
          </cell>
          <cell r="T1621" t="str">
            <v>Nam</v>
          </cell>
          <cell r="U1621" t="str">
            <v>14/09/1987</v>
          </cell>
          <cell r="V1621" t="str">
            <v>Phú Thọ</v>
          </cell>
          <cell r="W1621" t="str">
            <v>Quản trị kinh doanh</v>
          </cell>
          <cell r="X1621">
            <v>2196</v>
          </cell>
          <cell r="Y1621" t="str">
            <v>07/10/2013</v>
          </cell>
          <cell r="Z1621" t="str">
            <v>Đợt 1/2013</v>
          </cell>
          <cell r="AA1621">
            <v>13055114</v>
          </cell>
        </row>
        <row r="1622">
          <cell r="O1622" t="str">
            <v>Nguyễn Thị Huyền, Sinh ngày 18/05/1990</v>
          </cell>
          <cell r="P1622">
            <v>13055115</v>
          </cell>
          <cell r="Q1622" t="str">
            <v xml:space="preserve">Nguyễn Thị </v>
          </cell>
          <cell r="R1622" t="str">
            <v>Huyền</v>
          </cell>
          <cell r="S1622" t="str">
            <v>Nguyễn Thị Huyền</v>
          </cell>
          <cell r="T1622" t="str">
            <v>Nữ</v>
          </cell>
          <cell r="U1622" t="str">
            <v>18/05/1990</v>
          </cell>
          <cell r="V1622" t="str">
            <v>Nghệ An</v>
          </cell>
          <cell r="W1622" t="str">
            <v>Quản trị kinh doanh</v>
          </cell>
          <cell r="X1622">
            <v>2196</v>
          </cell>
          <cell r="Y1622" t="str">
            <v>07/10/2013</v>
          </cell>
          <cell r="Z1622" t="str">
            <v>Đợt 1/2013</v>
          </cell>
          <cell r="AA1622">
            <v>13055115</v>
          </cell>
        </row>
        <row r="1623">
          <cell r="O1623" t="str">
            <v>Đỗ Thu Huyền, Sinh ngày 30/10/1988</v>
          </cell>
          <cell r="P1623">
            <v>13055116</v>
          </cell>
          <cell r="Q1623" t="str">
            <v xml:space="preserve">Đỗ Thu </v>
          </cell>
          <cell r="R1623" t="str">
            <v>Huyền</v>
          </cell>
          <cell r="S1623" t="str">
            <v>Đỗ Thu Huyền</v>
          </cell>
          <cell r="T1623" t="str">
            <v>Nữ</v>
          </cell>
          <cell r="U1623" t="str">
            <v>30/10/1988</v>
          </cell>
          <cell r="V1623" t="str">
            <v>Hà Nội</v>
          </cell>
          <cell r="W1623" t="str">
            <v>Quản trị kinh doanh</v>
          </cell>
          <cell r="X1623">
            <v>2196</v>
          </cell>
          <cell r="Y1623" t="str">
            <v>07/10/2013</v>
          </cell>
          <cell r="Z1623" t="str">
            <v>Đợt 1/2013</v>
          </cell>
          <cell r="AA1623">
            <v>13055116</v>
          </cell>
        </row>
        <row r="1624">
          <cell r="O1624" t="str">
            <v>Trần Thị Hường, Sinh ngày 11/08/1989</v>
          </cell>
          <cell r="P1624">
            <v>13055117</v>
          </cell>
          <cell r="Q1624" t="str">
            <v xml:space="preserve">Trần Thị </v>
          </cell>
          <cell r="R1624" t="str">
            <v>Hường</v>
          </cell>
          <cell r="S1624" t="str">
            <v>Trần Thị Hường</v>
          </cell>
          <cell r="T1624" t="str">
            <v>Nữ</v>
          </cell>
          <cell r="U1624" t="str">
            <v>11/08/1989</v>
          </cell>
          <cell r="V1624" t="str">
            <v>Nam Định</v>
          </cell>
          <cell r="W1624" t="str">
            <v>Quản trị kinh doanh</v>
          </cell>
          <cell r="X1624">
            <v>2196</v>
          </cell>
          <cell r="Y1624" t="str">
            <v>07/10/2013</v>
          </cell>
          <cell r="Z1624" t="str">
            <v>Đợt 1/2013</v>
          </cell>
          <cell r="AA1624">
            <v>13055117</v>
          </cell>
        </row>
        <row r="1625">
          <cell r="O1625" t="str">
            <v>Nguyễn Hữu Hướng, Sinh ngày 19/11/1987</v>
          </cell>
          <cell r="P1625">
            <v>13055118</v>
          </cell>
          <cell r="Q1625" t="str">
            <v xml:space="preserve">Nguyễn Hữu </v>
          </cell>
          <cell r="R1625" t="str">
            <v>Hướng</v>
          </cell>
          <cell r="S1625" t="str">
            <v>Nguyễn Hữu Hướng</v>
          </cell>
          <cell r="T1625" t="str">
            <v>Nam</v>
          </cell>
          <cell r="U1625" t="str">
            <v>19/11/1987</v>
          </cell>
          <cell r="V1625" t="str">
            <v>Hà Tĩnh</v>
          </cell>
          <cell r="W1625" t="str">
            <v>Quản trị kinh doanh</v>
          </cell>
          <cell r="X1625">
            <v>2196</v>
          </cell>
          <cell r="Y1625" t="str">
            <v>07/10/2013</v>
          </cell>
          <cell r="Z1625" t="str">
            <v>Đợt 1/2013</v>
          </cell>
          <cell r="AA1625">
            <v>13055118</v>
          </cell>
        </row>
        <row r="1626">
          <cell r="O1626" t="str">
            <v>Nguyễn Ngọc Khánh, Sinh ngày 26/10/1982</v>
          </cell>
          <cell r="P1626">
            <v>13055119</v>
          </cell>
          <cell r="Q1626" t="str">
            <v xml:space="preserve">Nguyễn Ngọc </v>
          </cell>
          <cell r="R1626" t="str">
            <v>Khánh</v>
          </cell>
          <cell r="S1626" t="str">
            <v>Nguyễn Ngọc Khánh</v>
          </cell>
          <cell r="T1626" t="str">
            <v>Nam</v>
          </cell>
          <cell r="U1626" t="str">
            <v>26/10/1982</v>
          </cell>
          <cell r="V1626" t="str">
            <v>Hà Nội</v>
          </cell>
          <cell r="W1626" t="str">
            <v>Quản trị kinh doanh</v>
          </cell>
          <cell r="X1626">
            <v>2196</v>
          </cell>
          <cell r="Y1626" t="str">
            <v>07/10/2013</v>
          </cell>
          <cell r="Z1626" t="str">
            <v>Đợt 1/2013</v>
          </cell>
          <cell r="AA1626">
            <v>13055119</v>
          </cell>
        </row>
        <row r="1627">
          <cell r="O1627" t="str">
            <v>Lê Minh Khương, Sinh ngày 18/07/1977</v>
          </cell>
          <cell r="P1627">
            <v>13055120</v>
          </cell>
          <cell r="Q1627" t="str">
            <v xml:space="preserve">Lê Minh </v>
          </cell>
          <cell r="R1627" t="str">
            <v>Khương</v>
          </cell>
          <cell r="S1627" t="str">
            <v>Lê Minh Khương</v>
          </cell>
          <cell r="T1627" t="str">
            <v>Nam</v>
          </cell>
          <cell r="U1627" t="str">
            <v>18/07/1977</v>
          </cell>
          <cell r="V1627" t="str">
            <v>Hưng Yên</v>
          </cell>
          <cell r="W1627" t="str">
            <v>Quản trị kinh doanh</v>
          </cell>
          <cell r="X1627">
            <v>2196</v>
          </cell>
          <cell r="Y1627" t="str">
            <v>07/10/2013</v>
          </cell>
          <cell r="Z1627" t="str">
            <v>Đợt 1/2013</v>
          </cell>
          <cell r="AA1627">
            <v>13055120</v>
          </cell>
        </row>
        <row r="1628">
          <cell r="O1628" t="str">
            <v>Trần Cao Kỳ, Sinh ngày 04/04/1986</v>
          </cell>
          <cell r="P1628">
            <v>13055121</v>
          </cell>
          <cell r="Q1628" t="str">
            <v xml:space="preserve">Trần Cao </v>
          </cell>
          <cell r="R1628" t="str">
            <v>Kỳ</v>
          </cell>
          <cell r="S1628" t="str">
            <v>Trần Cao Kỳ</v>
          </cell>
          <cell r="T1628" t="str">
            <v>Nam</v>
          </cell>
          <cell r="U1628" t="str">
            <v>04/04/1986</v>
          </cell>
          <cell r="V1628" t="str">
            <v>Thanh Hóa</v>
          </cell>
          <cell r="W1628" t="str">
            <v>Quản trị kinh doanh</v>
          </cell>
          <cell r="X1628">
            <v>2196</v>
          </cell>
          <cell r="Y1628" t="str">
            <v>07/10/2013</v>
          </cell>
          <cell r="Z1628" t="str">
            <v>Đợt 1/2013</v>
          </cell>
          <cell r="AA1628">
            <v>13055121</v>
          </cell>
        </row>
        <row r="1629">
          <cell r="O1629" t="str">
            <v>Trần Ngọc Lâm, Sinh ngày 22/02/1985</v>
          </cell>
          <cell r="P1629">
            <v>13055122</v>
          </cell>
          <cell r="Q1629" t="str">
            <v xml:space="preserve">Trần Ngọc </v>
          </cell>
          <cell r="R1629" t="str">
            <v>Lâm</v>
          </cell>
          <cell r="S1629" t="str">
            <v>Trần Ngọc Lâm</v>
          </cell>
          <cell r="T1629" t="str">
            <v>Nam</v>
          </cell>
          <cell r="U1629" t="str">
            <v>22/02/1985</v>
          </cell>
          <cell r="V1629" t="str">
            <v>Hải Phòng</v>
          </cell>
          <cell r="W1629" t="str">
            <v>Quản trị kinh doanh</v>
          </cell>
          <cell r="X1629">
            <v>2196</v>
          </cell>
          <cell r="Y1629" t="str">
            <v>07/10/2013</v>
          </cell>
          <cell r="Z1629" t="str">
            <v>Đợt 1/2013</v>
          </cell>
          <cell r="AA1629">
            <v>13055122</v>
          </cell>
        </row>
        <row r="1630">
          <cell r="O1630" t="str">
            <v>Nguyễn Thị Lệ, Sinh ngày 29/05/1989</v>
          </cell>
          <cell r="P1630">
            <v>13055123</v>
          </cell>
          <cell r="Q1630" t="str">
            <v xml:space="preserve">Nguyễn Thị </v>
          </cell>
          <cell r="R1630" t="str">
            <v>Lệ</v>
          </cell>
          <cell r="S1630" t="str">
            <v>Nguyễn Thị Lệ</v>
          </cell>
          <cell r="T1630" t="str">
            <v>Nữ</v>
          </cell>
          <cell r="U1630" t="str">
            <v>29/05/1989</v>
          </cell>
          <cell r="V1630" t="str">
            <v>Hà Nội</v>
          </cell>
          <cell r="W1630" t="str">
            <v>Quản trị kinh doanh</v>
          </cell>
          <cell r="X1630">
            <v>2196</v>
          </cell>
          <cell r="Y1630" t="str">
            <v>07/10/2013</v>
          </cell>
          <cell r="Z1630" t="str">
            <v>Đợt 1/2013</v>
          </cell>
          <cell r="AA1630">
            <v>13055123</v>
          </cell>
        </row>
        <row r="1631">
          <cell r="O1631" t="str">
            <v>Phạm Thùy Linh, Sinh ngày 11/11/1989</v>
          </cell>
          <cell r="P1631">
            <v>13055124</v>
          </cell>
          <cell r="Q1631" t="str">
            <v xml:space="preserve">Phạm Thùy </v>
          </cell>
          <cell r="R1631" t="str">
            <v>Linh</v>
          </cell>
          <cell r="S1631" t="str">
            <v>Phạm Thùy Linh</v>
          </cell>
          <cell r="T1631" t="str">
            <v>Nữ</v>
          </cell>
          <cell r="U1631" t="str">
            <v>11/11/1989</v>
          </cell>
          <cell r="V1631" t="str">
            <v>Phú Thọ</v>
          </cell>
          <cell r="W1631" t="str">
            <v>Quản trị kinh doanh</v>
          </cell>
          <cell r="X1631">
            <v>2196</v>
          </cell>
          <cell r="Y1631" t="str">
            <v>07/10/2013</v>
          </cell>
          <cell r="Z1631" t="str">
            <v>Đợt 1/2013</v>
          </cell>
          <cell r="AA1631">
            <v>13055124</v>
          </cell>
        </row>
        <row r="1632">
          <cell r="O1632" t="str">
            <v>Nguyễn Thị Thùy Linh, Sinh ngày 04/09/1987</v>
          </cell>
          <cell r="P1632">
            <v>13055125</v>
          </cell>
          <cell r="Q1632" t="str">
            <v xml:space="preserve">Nguyễn Thị Thùy </v>
          </cell>
          <cell r="R1632" t="str">
            <v>Linh</v>
          </cell>
          <cell r="S1632" t="str">
            <v>Nguyễn Thị Thùy Linh</v>
          </cell>
          <cell r="T1632" t="str">
            <v>Nữ</v>
          </cell>
          <cell r="U1632" t="str">
            <v>04/09/1987</v>
          </cell>
          <cell r="V1632" t="str">
            <v>Nghệ An</v>
          </cell>
          <cell r="W1632" t="str">
            <v>Quản trị kinh doanh</v>
          </cell>
          <cell r="X1632">
            <v>2196</v>
          </cell>
          <cell r="Y1632" t="str">
            <v>07/10/2013</v>
          </cell>
          <cell r="Z1632" t="str">
            <v>Đợt 1/2013</v>
          </cell>
          <cell r="AA1632">
            <v>13055125</v>
          </cell>
        </row>
        <row r="1633">
          <cell r="O1633" t="str">
            <v>Lê Tuấn Linh, Sinh ngày 03/01/1984</v>
          </cell>
          <cell r="P1633">
            <v>13055126</v>
          </cell>
          <cell r="Q1633" t="str">
            <v xml:space="preserve">Lê Tuấn </v>
          </cell>
          <cell r="R1633" t="str">
            <v>Linh</v>
          </cell>
          <cell r="S1633" t="str">
            <v>Lê Tuấn Linh</v>
          </cell>
          <cell r="T1633" t="str">
            <v>Nam</v>
          </cell>
          <cell r="U1633" t="str">
            <v>03/01/1984</v>
          </cell>
          <cell r="V1633" t="str">
            <v>Hà Nội</v>
          </cell>
          <cell r="W1633" t="str">
            <v>Quản trị kinh doanh</v>
          </cell>
          <cell r="X1633">
            <v>2196</v>
          </cell>
          <cell r="Y1633" t="str">
            <v>07/10/2013</v>
          </cell>
          <cell r="Z1633" t="str">
            <v>Đợt 1/2013</v>
          </cell>
          <cell r="AA1633">
            <v>13055126</v>
          </cell>
        </row>
        <row r="1634">
          <cell r="O1634" t="str">
            <v>Đỗ Hải Long, Sinh ngày 08/10/1990</v>
          </cell>
          <cell r="P1634">
            <v>13055127</v>
          </cell>
          <cell r="Q1634" t="str">
            <v xml:space="preserve">Đỗ Hải </v>
          </cell>
          <cell r="R1634" t="str">
            <v>Long</v>
          </cell>
          <cell r="S1634" t="str">
            <v>Đỗ Hải Long</v>
          </cell>
          <cell r="T1634" t="str">
            <v>Nam</v>
          </cell>
          <cell r="U1634" t="str">
            <v>08/10/1990</v>
          </cell>
          <cell r="V1634" t="str">
            <v>Hà Nội</v>
          </cell>
          <cell r="W1634" t="str">
            <v>Quản trị kinh doanh</v>
          </cell>
          <cell r="X1634">
            <v>2196</v>
          </cell>
          <cell r="Y1634" t="str">
            <v>07/10/2013</v>
          </cell>
          <cell r="Z1634" t="str">
            <v>Đợt 1/2013</v>
          </cell>
          <cell r="AA1634">
            <v>13055127</v>
          </cell>
        </row>
        <row r="1635">
          <cell r="O1635" t="str">
            <v>Hồ Văn Long, Sinh ngày 01/01/1989</v>
          </cell>
          <cell r="P1635">
            <v>13055128</v>
          </cell>
          <cell r="Q1635" t="str">
            <v xml:space="preserve">Hồ Văn </v>
          </cell>
          <cell r="R1635" t="str">
            <v>Long</v>
          </cell>
          <cell r="S1635" t="str">
            <v>Hồ Văn Long</v>
          </cell>
          <cell r="T1635" t="str">
            <v>Nam</v>
          </cell>
          <cell r="U1635" t="str">
            <v>01/01/1989</v>
          </cell>
          <cell r="V1635" t="str">
            <v>Nghệ An</v>
          </cell>
          <cell r="W1635" t="str">
            <v>Quản trị kinh doanh</v>
          </cell>
          <cell r="X1635">
            <v>2196</v>
          </cell>
          <cell r="Y1635" t="str">
            <v>07/10/2013</v>
          </cell>
          <cell r="Z1635" t="str">
            <v>Đợt 1/2013</v>
          </cell>
          <cell r="AA1635">
            <v>13055128</v>
          </cell>
        </row>
        <row r="1636">
          <cell r="O1636" t="str">
            <v>Nguyễn Vĩnh Long, Sinh ngày 09/08/1990</v>
          </cell>
          <cell r="P1636">
            <v>13055129</v>
          </cell>
          <cell r="Q1636" t="str">
            <v xml:space="preserve">Nguyễn Vĩnh </v>
          </cell>
          <cell r="R1636" t="str">
            <v>Long</v>
          </cell>
          <cell r="S1636" t="str">
            <v>Nguyễn Vĩnh Long</v>
          </cell>
          <cell r="T1636" t="str">
            <v>Nam</v>
          </cell>
          <cell r="U1636" t="str">
            <v>09/08/1990</v>
          </cell>
          <cell r="V1636" t="str">
            <v>Hà Nội</v>
          </cell>
          <cell r="W1636" t="str">
            <v>Quản trị kinh doanh</v>
          </cell>
          <cell r="X1636">
            <v>2196</v>
          </cell>
          <cell r="Y1636" t="str">
            <v>07/10/2013</v>
          </cell>
          <cell r="Z1636" t="str">
            <v>Đợt 1/2013</v>
          </cell>
          <cell r="AA1636">
            <v>13055129</v>
          </cell>
        </row>
        <row r="1637">
          <cell r="O1637" t="str">
            <v>Nghiêm Xuân Lực, Sinh ngày 10/03/1985</v>
          </cell>
          <cell r="P1637">
            <v>13055130</v>
          </cell>
          <cell r="Q1637" t="str">
            <v xml:space="preserve">Nghiêm Xuân </v>
          </cell>
          <cell r="R1637" t="str">
            <v>Lực</v>
          </cell>
          <cell r="S1637" t="str">
            <v>Nghiêm Xuân Lực</v>
          </cell>
          <cell r="T1637" t="str">
            <v>Nam</v>
          </cell>
          <cell r="U1637" t="str">
            <v>10/03/1985</v>
          </cell>
          <cell r="V1637" t="str">
            <v>Thái Bình</v>
          </cell>
          <cell r="W1637" t="str">
            <v>Quản trị kinh doanh</v>
          </cell>
          <cell r="X1637">
            <v>2196</v>
          </cell>
          <cell r="Y1637" t="str">
            <v>07/10/2013</v>
          </cell>
          <cell r="Z1637" t="str">
            <v>Đợt 1/2013</v>
          </cell>
          <cell r="AA1637">
            <v>13055130</v>
          </cell>
        </row>
        <row r="1638">
          <cell r="O1638" t="str">
            <v>Nguyễn Thế Lương, Sinh ngày 04/11/1988</v>
          </cell>
          <cell r="P1638">
            <v>13055131</v>
          </cell>
          <cell r="Q1638" t="str">
            <v xml:space="preserve">Nguyễn Thế </v>
          </cell>
          <cell r="R1638" t="str">
            <v>Lương</v>
          </cell>
          <cell r="S1638" t="str">
            <v>Nguyễn Thế Lương</v>
          </cell>
          <cell r="T1638" t="str">
            <v>Nữ</v>
          </cell>
          <cell r="U1638" t="str">
            <v>04/11/1988</v>
          </cell>
          <cell r="V1638" t="str">
            <v>Thái Bình</v>
          </cell>
          <cell r="W1638" t="str">
            <v>Quản trị kinh doanh</v>
          </cell>
          <cell r="X1638">
            <v>2196</v>
          </cell>
          <cell r="Y1638" t="str">
            <v>07/10/2013</v>
          </cell>
          <cell r="Z1638" t="str">
            <v>Đợt 1/2013</v>
          </cell>
          <cell r="AA1638">
            <v>13055131</v>
          </cell>
        </row>
        <row r="1639">
          <cell r="O1639" t="str">
            <v>Nguyễn Thị Mến, Sinh ngày 16/07/1989</v>
          </cell>
          <cell r="P1639">
            <v>13055132</v>
          </cell>
          <cell r="Q1639" t="str">
            <v xml:space="preserve">Nguyễn Thị </v>
          </cell>
          <cell r="R1639" t="str">
            <v>Mến</v>
          </cell>
          <cell r="S1639" t="str">
            <v>Nguyễn Thị Mến</v>
          </cell>
          <cell r="T1639" t="str">
            <v>Nữ</v>
          </cell>
          <cell r="U1639" t="str">
            <v>16/07/1989</v>
          </cell>
          <cell r="V1639" t="str">
            <v>Hà Nội</v>
          </cell>
          <cell r="W1639" t="str">
            <v>Quản trị kinh doanh</v>
          </cell>
          <cell r="X1639">
            <v>2196</v>
          </cell>
          <cell r="Y1639" t="str">
            <v>07/10/2013</v>
          </cell>
          <cell r="Z1639" t="str">
            <v>Đợt 1/2013</v>
          </cell>
          <cell r="AA1639">
            <v>13055132</v>
          </cell>
        </row>
        <row r="1640">
          <cell r="O1640" t="str">
            <v>Nguyễn Thị Nguyệt Minh, Sinh ngày 10/08/1990</v>
          </cell>
          <cell r="P1640">
            <v>13055133</v>
          </cell>
          <cell r="Q1640" t="str">
            <v xml:space="preserve">Nguyễn Thị Nguyệt </v>
          </cell>
          <cell r="R1640" t="str">
            <v>Minh</v>
          </cell>
          <cell r="S1640" t="str">
            <v>Nguyễn Thị Nguyệt Minh</v>
          </cell>
          <cell r="T1640" t="str">
            <v>Nữ</v>
          </cell>
          <cell r="U1640" t="str">
            <v>10/08/1990</v>
          </cell>
          <cell r="V1640" t="str">
            <v>Nam Định</v>
          </cell>
          <cell r="W1640" t="str">
            <v>Quản trị kinh doanh</v>
          </cell>
          <cell r="X1640">
            <v>2196</v>
          </cell>
          <cell r="Y1640" t="str">
            <v>07/10/2013</v>
          </cell>
          <cell r="Z1640" t="str">
            <v>Đợt 1/2013</v>
          </cell>
          <cell r="AA1640">
            <v>13055133</v>
          </cell>
        </row>
        <row r="1641">
          <cell r="O1641" t="str">
            <v>Nguyễn Phương Nam, Sinh ngày 12/02/1987</v>
          </cell>
          <cell r="P1641">
            <v>13055134</v>
          </cell>
          <cell r="Q1641" t="str">
            <v xml:space="preserve">Nguyễn Phương </v>
          </cell>
          <cell r="R1641" t="str">
            <v>Nam</v>
          </cell>
          <cell r="S1641" t="str">
            <v>Nguyễn Phương Nam</v>
          </cell>
          <cell r="T1641" t="str">
            <v>Nam</v>
          </cell>
          <cell r="U1641" t="str">
            <v>12/02/1987</v>
          </cell>
          <cell r="V1641" t="str">
            <v>Hưng Yên</v>
          </cell>
          <cell r="W1641" t="str">
            <v>Quản trị kinh doanh</v>
          </cell>
          <cell r="X1641">
            <v>2196</v>
          </cell>
          <cell r="Y1641" t="str">
            <v>07/10/2013</v>
          </cell>
          <cell r="Z1641" t="str">
            <v>Đợt 1/2013</v>
          </cell>
          <cell r="AA1641">
            <v>13055134</v>
          </cell>
        </row>
        <row r="1642">
          <cell r="O1642" t="str">
            <v>Đào Văn Nam, Sinh ngày 23/06/1990</v>
          </cell>
          <cell r="P1642">
            <v>13055135</v>
          </cell>
          <cell r="Q1642" t="str">
            <v xml:space="preserve">Đào Văn </v>
          </cell>
          <cell r="R1642" t="str">
            <v>Nam</v>
          </cell>
          <cell r="S1642" t="str">
            <v>Đào Văn Nam</v>
          </cell>
          <cell r="T1642" t="str">
            <v>Nam</v>
          </cell>
          <cell r="U1642" t="str">
            <v>23/06/1990</v>
          </cell>
          <cell r="V1642" t="str">
            <v>Thái Bình</v>
          </cell>
          <cell r="W1642" t="str">
            <v>Quản trị kinh doanh</v>
          </cell>
          <cell r="X1642">
            <v>2196</v>
          </cell>
          <cell r="Y1642" t="str">
            <v>07/10/2013</v>
          </cell>
          <cell r="Z1642" t="str">
            <v>Đợt 1/2013</v>
          </cell>
          <cell r="AA1642">
            <v>13055135</v>
          </cell>
        </row>
        <row r="1643">
          <cell r="O1643" t="str">
            <v>Nguyễn Hằng Nga, Sinh ngày 03/09/1990</v>
          </cell>
          <cell r="P1643">
            <v>13055136</v>
          </cell>
          <cell r="Q1643" t="str">
            <v xml:space="preserve">Nguyễn Hằng </v>
          </cell>
          <cell r="R1643" t="str">
            <v>Nga</v>
          </cell>
          <cell r="S1643" t="str">
            <v>Nguyễn Hằng Nga</v>
          </cell>
          <cell r="T1643" t="str">
            <v>Nữ</v>
          </cell>
          <cell r="U1643" t="str">
            <v>03/09/1990</v>
          </cell>
          <cell r="V1643" t="str">
            <v>Bắc Giang</v>
          </cell>
          <cell r="W1643" t="str">
            <v>Quản trị kinh doanh</v>
          </cell>
          <cell r="X1643">
            <v>2196</v>
          </cell>
          <cell r="Y1643" t="str">
            <v>07/10/2013</v>
          </cell>
          <cell r="Z1643" t="str">
            <v>Đợt 1/2013</v>
          </cell>
          <cell r="AA1643">
            <v>13055136</v>
          </cell>
        </row>
        <row r="1644">
          <cell r="O1644" t="str">
            <v>Nguyễn Thị Bích Ngọc, Sinh ngày 20/08/1989</v>
          </cell>
          <cell r="P1644">
            <v>13055137</v>
          </cell>
          <cell r="Q1644" t="str">
            <v xml:space="preserve">Nguyễn Thị Bích </v>
          </cell>
          <cell r="R1644" t="str">
            <v>Ngọc</v>
          </cell>
          <cell r="S1644" t="str">
            <v>Nguyễn Thị Bích Ngọc</v>
          </cell>
          <cell r="T1644" t="str">
            <v>Nữ</v>
          </cell>
          <cell r="U1644" t="str">
            <v>20/08/1989</v>
          </cell>
          <cell r="V1644" t="str">
            <v>Quảng Ninh</v>
          </cell>
          <cell r="W1644" t="str">
            <v>Quản trị kinh doanh</v>
          </cell>
          <cell r="X1644">
            <v>2196</v>
          </cell>
          <cell r="Y1644" t="str">
            <v>07/10/2013</v>
          </cell>
          <cell r="Z1644" t="str">
            <v>Đợt 1/2013</v>
          </cell>
          <cell r="AA1644">
            <v>13055137</v>
          </cell>
        </row>
        <row r="1645">
          <cell r="O1645" t="str">
            <v>Phan Thị Lan Ngọc, Sinh ngày 20/09/1988</v>
          </cell>
          <cell r="P1645">
            <v>13055138</v>
          </cell>
          <cell r="Q1645" t="str">
            <v xml:space="preserve">Phan Thị Lan </v>
          </cell>
          <cell r="R1645" t="str">
            <v>Ngọc</v>
          </cell>
          <cell r="S1645" t="str">
            <v>Phan Thị Lan Ngọc</v>
          </cell>
          <cell r="T1645" t="str">
            <v>Nữ</v>
          </cell>
          <cell r="U1645" t="str">
            <v>20/09/1988</v>
          </cell>
          <cell r="V1645" t="str">
            <v>Hà Nội</v>
          </cell>
          <cell r="W1645" t="str">
            <v>Quản trị kinh doanh</v>
          </cell>
          <cell r="X1645">
            <v>2196</v>
          </cell>
          <cell r="Y1645" t="str">
            <v>07/10/2013</v>
          </cell>
          <cell r="Z1645" t="str">
            <v>Đợt 1/2013</v>
          </cell>
          <cell r="AA1645">
            <v>13055138</v>
          </cell>
        </row>
        <row r="1646">
          <cell r="O1646" t="str">
            <v>Lê Thị Nguyệt, Sinh ngày 17/10/1986</v>
          </cell>
          <cell r="P1646">
            <v>13055139</v>
          </cell>
          <cell r="Q1646" t="str">
            <v xml:space="preserve">Lê Thị </v>
          </cell>
          <cell r="R1646" t="str">
            <v>Nguyệt</v>
          </cell>
          <cell r="S1646" t="str">
            <v>Lê Thị Nguyệt</v>
          </cell>
          <cell r="T1646" t="str">
            <v>Nữ</v>
          </cell>
          <cell r="U1646" t="str">
            <v>17/10/1986</v>
          </cell>
          <cell r="V1646" t="str">
            <v>Bắc Giang</v>
          </cell>
          <cell r="W1646" t="str">
            <v>Quản trị kinh doanh</v>
          </cell>
          <cell r="X1646">
            <v>2196</v>
          </cell>
          <cell r="Y1646" t="str">
            <v>07/10/2013</v>
          </cell>
          <cell r="Z1646" t="str">
            <v>Đợt 1/2013</v>
          </cell>
          <cell r="AA1646">
            <v>13055139</v>
          </cell>
        </row>
        <row r="1647">
          <cell r="O1647" t="str">
            <v>Ngô Thị Hồng Nhung, Sinh ngày 30/12/1983</v>
          </cell>
          <cell r="P1647">
            <v>13055140</v>
          </cell>
          <cell r="Q1647" t="str">
            <v xml:space="preserve">Ngô Thị Hồng </v>
          </cell>
          <cell r="R1647" t="str">
            <v>Nhung</v>
          </cell>
          <cell r="S1647" t="str">
            <v>Ngô Thị Hồng Nhung</v>
          </cell>
          <cell r="T1647" t="str">
            <v>Nữ</v>
          </cell>
          <cell r="U1647" t="str">
            <v>30/12/1983</v>
          </cell>
          <cell r="V1647" t="str">
            <v>Hải Phòng</v>
          </cell>
          <cell r="W1647" t="str">
            <v>Quản trị kinh doanh</v>
          </cell>
          <cell r="X1647">
            <v>2196</v>
          </cell>
          <cell r="Y1647" t="str">
            <v>07/10/2013</v>
          </cell>
          <cell r="Z1647" t="str">
            <v>Đợt 1/2013</v>
          </cell>
          <cell r="AA1647">
            <v>13055140</v>
          </cell>
        </row>
        <row r="1648">
          <cell r="O1648" t="str">
            <v>Nguyễn Thị Hồng Như, Sinh ngày 04/09/1989</v>
          </cell>
          <cell r="P1648">
            <v>13055141</v>
          </cell>
          <cell r="Q1648" t="str">
            <v xml:space="preserve">Nguyễn Thị Hồng </v>
          </cell>
          <cell r="R1648" t="str">
            <v>Như</v>
          </cell>
          <cell r="S1648" t="str">
            <v>Nguyễn Thị Hồng Như</v>
          </cell>
          <cell r="T1648" t="str">
            <v>Nữ</v>
          </cell>
          <cell r="U1648" t="str">
            <v>04/09/1989</v>
          </cell>
          <cell r="V1648" t="str">
            <v>Hà Nội</v>
          </cell>
          <cell r="W1648" t="str">
            <v>Quản trị kinh doanh</v>
          </cell>
          <cell r="X1648">
            <v>2196</v>
          </cell>
          <cell r="Y1648" t="str">
            <v>07/10/2013</v>
          </cell>
          <cell r="Z1648" t="str">
            <v>Đợt 1/2013</v>
          </cell>
          <cell r="AA1648">
            <v>13055141</v>
          </cell>
        </row>
        <row r="1649">
          <cell r="O1649" t="str">
            <v>Nguyễn Thị Oanh, Sinh ngày 30/09/1989</v>
          </cell>
          <cell r="P1649">
            <v>13055142</v>
          </cell>
          <cell r="Q1649" t="str">
            <v xml:space="preserve">Nguyễn Thị </v>
          </cell>
          <cell r="R1649" t="str">
            <v>Oanh</v>
          </cell>
          <cell r="S1649" t="str">
            <v>Nguyễn Thị Oanh</v>
          </cell>
          <cell r="T1649" t="str">
            <v>Nữ</v>
          </cell>
          <cell r="U1649" t="str">
            <v>30/09/1989</v>
          </cell>
          <cell r="V1649" t="str">
            <v>Thanh Hóa</v>
          </cell>
          <cell r="W1649" t="str">
            <v>Quản trị kinh doanh</v>
          </cell>
          <cell r="X1649">
            <v>2196</v>
          </cell>
          <cell r="Y1649" t="str">
            <v>07/10/2013</v>
          </cell>
          <cell r="Z1649" t="str">
            <v>Đợt 1/2013</v>
          </cell>
          <cell r="AA1649">
            <v>13055142</v>
          </cell>
        </row>
        <row r="1650">
          <cell r="O1650" t="str">
            <v>Đào Thị Thanh Phương, Sinh ngày 20/06/1988</v>
          </cell>
          <cell r="P1650">
            <v>13055143</v>
          </cell>
          <cell r="Q1650" t="str">
            <v xml:space="preserve">Đào Thị Thanh </v>
          </cell>
          <cell r="R1650" t="str">
            <v>Phương</v>
          </cell>
          <cell r="S1650" t="str">
            <v>Đào Thị Thanh Phương</v>
          </cell>
          <cell r="T1650" t="str">
            <v>Nữ</v>
          </cell>
          <cell r="U1650" t="str">
            <v>20/06/1988</v>
          </cell>
          <cell r="V1650" t="str">
            <v>Nam Định</v>
          </cell>
          <cell r="W1650" t="str">
            <v>Quản trị kinh doanh</v>
          </cell>
          <cell r="X1650">
            <v>2196</v>
          </cell>
          <cell r="Y1650" t="str">
            <v>07/10/2013</v>
          </cell>
          <cell r="Z1650" t="str">
            <v>Đợt 1/2013</v>
          </cell>
          <cell r="AA1650">
            <v>13055143</v>
          </cell>
        </row>
        <row r="1651">
          <cell r="O1651" t="str">
            <v>Bạch Vinh Quang, Sinh ngày 28/03/1990</v>
          </cell>
          <cell r="P1651">
            <v>13055144</v>
          </cell>
          <cell r="Q1651" t="str">
            <v xml:space="preserve">Bạch Vinh </v>
          </cell>
          <cell r="R1651" t="str">
            <v>Quang</v>
          </cell>
          <cell r="S1651" t="str">
            <v>Bạch Vinh Quang</v>
          </cell>
          <cell r="T1651" t="str">
            <v>Nam</v>
          </cell>
          <cell r="U1651" t="str">
            <v>28/03/1990</v>
          </cell>
          <cell r="V1651" t="str">
            <v>Hà Nam</v>
          </cell>
          <cell r="W1651" t="str">
            <v>Quản trị kinh doanh</v>
          </cell>
          <cell r="X1651">
            <v>2196</v>
          </cell>
          <cell r="Y1651" t="str">
            <v>07/10/2013</v>
          </cell>
          <cell r="Z1651" t="str">
            <v>Đợt 1/2013</v>
          </cell>
          <cell r="AA1651">
            <v>13055144</v>
          </cell>
        </row>
        <row r="1652">
          <cell r="O1652" t="str">
            <v>Nguyễn Ngọc Quế, Sinh ngày 01/01/1983</v>
          </cell>
          <cell r="P1652">
            <v>13055145</v>
          </cell>
          <cell r="Q1652" t="str">
            <v xml:space="preserve">Nguyễn Ngọc </v>
          </cell>
          <cell r="R1652" t="str">
            <v>Quế</v>
          </cell>
          <cell r="S1652" t="str">
            <v>Nguyễn Ngọc Quế</v>
          </cell>
          <cell r="T1652" t="str">
            <v>Nam</v>
          </cell>
          <cell r="U1652" t="str">
            <v>01/01/1983</v>
          </cell>
          <cell r="V1652" t="str">
            <v>Phú Thọ</v>
          </cell>
          <cell r="W1652" t="str">
            <v>Quản trị kinh doanh</v>
          </cell>
          <cell r="X1652">
            <v>2196</v>
          </cell>
          <cell r="Y1652" t="str">
            <v>07/10/2013</v>
          </cell>
          <cell r="Z1652" t="str">
            <v>Đợt 1/2013</v>
          </cell>
          <cell r="AA1652">
            <v>13055145</v>
          </cell>
        </row>
        <row r="1653">
          <cell r="O1653" t="str">
            <v>Phạm Hồng Tâm, Sinh ngày 06/05/1989</v>
          </cell>
          <cell r="P1653">
            <v>13055146</v>
          </cell>
          <cell r="Q1653" t="str">
            <v xml:space="preserve">Phạm Hồng </v>
          </cell>
          <cell r="R1653" t="str">
            <v>Tâm</v>
          </cell>
          <cell r="S1653" t="str">
            <v>Phạm Hồng Tâm</v>
          </cell>
          <cell r="T1653" t="str">
            <v>Nữ</v>
          </cell>
          <cell r="U1653" t="str">
            <v>06/05/1989</v>
          </cell>
          <cell r="V1653" t="str">
            <v>Nam Định</v>
          </cell>
          <cell r="W1653" t="str">
            <v>Quản trị kinh doanh</v>
          </cell>
          <cell r="X1653">
            <v>2196</v>
          </cell>
          <cell r="Y1653" t="str">
            <v>07/10/2013</v>
          </cell>
          <cell r="Z1653" t="str">
            <v>Đợt 1/2013</v>
          </cell>
          <cell r="AA1653">
            <v>13055146</v>
          </cell>
        </row>
        <row r="1654">
          <cell r="O1654" t="str">
            <v>Vương Thị Hồng Thanh, Sinh ngày 18/05/1984</v>
          </cell>
          <cell r="P1654">
            <v>13055147</v>
          </cell>
          <cell r="Q1654" t="str">
            <v xml:space="preserve">Vương Thị Hồng </v>
          </cell>
          <cell r="R1654" t="str">
            <v>Thanh</v>
          </cell>
          <cell r="S1654" t="str">
            <v>Vương Thị Hồng Thanh</v>
          </cell>
          <cell r="T1654" t="str">
            <v>Nữ</v>
          </cell>
          <cell r="U1654" t="str">
            <v>18/05/1984</v>
          </cell>
          <cell r="V1654" t="str">
            <v>Hà Nội</v>
          </cell>
          <cell r="W1654" t="str">
            <v>Quản trị kinh doanh</v>
          </cell>
          <cell r="X1654">
            <v>2196</v>
          </cell>
          <cell r="Y1654" t="str">
            <v>07/10/2013</v>
          </cell>
          <cell r="Z1654" t="str">
            <v>Đợt 1/2013</v>
          </cell>
          <cell r="AA1654">
            <v>13055147</v>
          </cell>
        </row>
        <row r="1655">
          <cell r="O1655" t="str">
            <v>Phạm Thị Thanh Thao, Sinh ngày 02/08/1989</v>
          </cell>
          <cell r="P1655">
            <v>13055148</v>
          </cell>
          <cell r="Q1655" t="str">
            <v xml:space="preserve">Phạm Thị Thanh </v>
          </cell>
          <cell r="R1655" t="str">
            <v>Thao</v>
          </cell>
          <cell r="S1655" t="str">
            <v>Phạm Thị Thanh Thao</v>
          </cell>
          <cell r="T1655" t="str">
            <v>Nữ</v>
          </cell>
          <cell r="U1655" t="str">
            <v>02/08/1989</v>
          </cell>
          <cell r="V1655" t="str">
            <v>Hà Nội</v>
          </cell>
          <cell r="W1655" t="str">
            <v>Quản trị kinh doanh</v>
          </cell>
          <cell r="X1655">
            <v>2196</v>
          </cell>
          <cell r="Y1655" t="str">
            <v>07/10/2013</v>
          </cell>
          <cell r="Z1655" t="str">
            <v>Đợt 1/2013</v>
          </cell>
          <cell r="AA1655">
            <v>13055148</v>
          </cell>
        </row>
        <row r="1656">
          <cell r="O1656" t="str">
            <v>Vũ Thị Phương Thảo, Sinh ngày 21/10/1988</v>
          </cell>
          <cell r="P1656">
            <v>13055149</v>
          </cell>
          <cell r="Q1656" t="str">
            <v xml:space="preserve">Vũ Thị Phương </v>
          </cell>
          <cell r="R1656" t="str">
            <v>Thảo</v>
          </cell>
          <cell r="S1656" t="str">
            <v>Vũ Thị Phương Thảo</v>
          </cell>
          <cell r="T1656" t="str">
            <v>Nữ</v>
          </cell>
          <cell r="U1656" t="str">
            <v>21/10/1988</v>
          </cell>
          <cell r="V1656" t="str">
            <v>Hòa Bình</v>
          </cell>
          <cell r="W1656" t="str">
            <v>Quản trị kinh doanh</v>
          </cell>
          <cell r="X1656">
            <v>2196</v>
          </cell>
          <cell r="Y1656" t="str">
            <v>07/10/2013</v>
          </cell>
          <cell r="Z1656" t="str">
            <v>Đợt 1/2013</v>
          </cell>
          <cell r="AA1656">
            <v>13055149</v>
          </cell>
        </row>
        <row r="1657">
          <cell r="O1657" t="str">
            <v>Đào Thị Thắm, Sinh ngày 27/07/1988</v>
          </cell>
          <cell r="P1657">
            <v>13055150</v>
          </cell>
          <cell r="Q1657" t="str">
            <v xml:space="preserve">Đào Thị </v>
          </cell>
          <cell r="R1657" t="str">
            <v>Thắm</v>
          </cell>
          <cell r="S1657" t="str">
            <v>Đào Thị Thắm</v>
          </cell>
          <cell r="T1657" t="str">
            <v>Nữ</v>
          </cell>
          <cell r="U1657" t="str">
            <v>27/07/1988</v>
          </cell>
          <cell r="V1657" t="str">
            <v>Hải Dương</v>
          </cell>
          <cell r="W1657" t="str">
            <v>Quản trị kinh doanh</v>
          </cell>
          <cell r="X1657">
            <v>2196</v>
          </cell>
          <cell r="Y1657" t="str">
            <v>07/10/2013</v>
          </cell>
          <cell r="Z1657" t="str">
            <v>Đợt 1/2013</v>
          </cell>
          <cell r="AA1657">
            <v>13055150</v>
          </cell>
        </row>
        <row r="1658">
          <cell r="O1658" t="str">
            <v>Nguyễn Hùng Thắng, Sinh ngày 09/01/1984</v>
          </cell>
          <cell r="P1658">
            <v>13055151</v>
          </cell>
          <cell r="Q1658" t="str">
            <v xml:space="preserve">Nguyễn Hùng </v>
          </cell>
          <cell r="R1658" t="str">
            <v>Thắng</v>
          </cell>
          <cell r="S1658" t="str">
            <v>Nguyễn Hùng Thắng</v>
          </cell>
          <cell r="T1658" t="str">
            <v>Nam</v>
          </cell>
          <cell r="U1658" t="str">
            <v>09/01/1984</v>
          </cell>
          <cell r="V1658" t="str">
            <v>Hà Nội</v>
          </cell>
          <cell r="W1658" t="str">
            <v>Quản trị kinh doanh</v>
          </cell>
          <cell r="X1658">
            <v>2196</v>
          </cell>
          <cell r="Y1658" t="str">
            <v>07/10/2013</v>
          </cell>
          <cell r="Z1658" t="str">
            <v>Đợt 1/2013</v>
          </cell>
          <cell r="AA1658">
            <v>13055151</v>
          </cell>
        </row>
        <row r="1659">
          <cell r="O1659" t="str">
            <v>Nguyễn Thị Thúy, Sinh ngày 03/02/1991</v>
          </cell>
          <cell r="P1659">
            <v>13055152</v>
          </cell>
          <cell r="Q1659" t="str">
            <v xml:space="preserve">Nguyễn Thị </v>
          </cell>
          <cell r="R1659" t="str">
            <v>Thúy</v>
          </cell>
          <cell r="S1659" t="str">
            <v>Nguyễn Thị Thúy</v>
          </cell>
          <cell r="T1659" t="str">
            <v>Nữ</v>
          </cell>
          <cell r="U1659" t="str">
            <v>03/02/1991</v>
          </cell>
          <cell r="V1659" t="str">
            <v>Thanh Hóa</v>
          </cell>
          <cell r="W1659" t="str">
            <v>Quản trị kinh doanh</v>
          </cell>
          <cell r="X1659">
            <v>2196</v>
          </cell>
          <cell r="Y1659" t="str">
            <v>07/10/2013</v>
          </cell>
          <cell r="Z1659" t="str">
            <v>Đợt 1/2013</v>
          </cell>
          <cell r="AA1659">
            <v>13055152</v>
          </cell>
        </row>
        <row r="1660">
          <cell r="O1660" t="str">
            <v>Nguyễn Thị Thương, Sinh ngày 05/06/1981</v>
          </cell>
          <cell r="P1660">
            <v>13055153</v>
          </cell>
          <cell r="Q1660" t="str">
            <v xml:space="preserve">Nguyễn Thị </v>
          </cell>
          <cell r="R1660" t="str">
            <v>Thương</v>
          </cell>
          <cell r="S1660" t="str">
            <v>Nguyễn Thị Thương</v>
          </cell>
          <cell r="T1660" t="str">
            <v>Nữ</v>
          </cell>
          <cell r="U1660" t="str">
            <v>05/06/1981</v>
          </cell>
          <cell r="V1660" t="str">
            <v>Hải Dương</v>
          </cell>
          <cell r="W1660" t="str">
            <v>Quản trị kinh doanh</v>
          </cell>
          <cell r="X1660">
            <v>2196</v>
          </cell>
          <cell r="Y1660" t="str">
            <v>07/10/2013</v>
          </cell>
          <cell r="Z1660" t="str">
            <v>Đợt 1/2013</v>
          </cell>
          <cell r="AA1660">
            <v>13055153</v>
          </cell>
        </row>
        <row r="1661">
          <cell r="O1661" t="str">
            <v>Nguyễn Nữ Kiều Trang, Sinh ngày 24/01/1990</v>
          </cell>
          <cell r="P1661">
            <v>13055154</v>
          </cell>
          <cell r="Q1661" t="str">
            <v xml:space="preserve">Nguyễn Nữ Kiều </v>
          </cell>
          <cell r="R1661" t="str">
            <v>Trang</v>
          </cell>
          <cell r="S1661" t="str">
            <v>Nguyễn Nữ Kiều Trang</v>
          </cell>
          <cell r="T1661" t="str">
            <v>Nữ</v>
          </cell>
          <cell r="U1661" t="str">
            <v>24/01/1990</v>
          </cell>
          <cell r="V1661" t="str">
            <v>Phú Thọ</v>
          </cell>
          <cell r="W1661" t="str">
            <v>Quản trị kinh doanh</v>
          </cell>
          <cell r="X1661">
            <v>2196</v>
          </cell>
          <cell r="Y1661" t="str">
            <v>07/10/2013</v>
          </cell>
          <cell r="Z1661" t="str">
            <v>Đợt 1/2013</v>
          </cell>
          <cell r="AA1661">
            <v>13055154</v>
          </cell>
        </row>
        <row r="1662">
          <cell r="O1662" t="str">
            <v>Nguyễn Thị Trang, Sinh ngày 10/04/1989</v>
          </cell>
          <cell r="P1662">
            <v>13055155</v>
          </cell>
          <cell r="Q1662" t="str">
            <v xml:space="preserve">Nguyễn Thị </v>
          </cell>
          <cell r="R1662" t="str">
            <v>Trang</v>
          </cell>
          <cell r="S1662" t="str">
            <v>Nguyễn Thị Trang</v>
          </cell>
          <cell r="T1662" t="str">
            <v>Nữ</v>
          </cell>
          <cell r="U1662" t="str">
            <v>10/04/1989</v>
          </cell>
          <cell r="V1662" t="str">
            <v>Hà Nội</v>
          </cell>
          <cell r="W1662" t="str">
            <v>Quản trị kinh doanh</v>
          </cell>
          <cell r="X1662">
            <v>2196</v>
          </cell>
          <cell r="Y1662" t="str">
            <v>07/10/2013</v>
          </cell>
          <cell r="Z1662" t="str">
            <v>Đợt 1/2013</v>
          </cell>
          <cell r="AA1662">
            <v>13055155</v>
          </cell>
        </row>
        <row r="1663">
          <cell r="O1663" t="str">
            <v>Trần Duy Trung, Sinh ngày 07/04/1990</v>
          </cell>
          <cell r="P1663">
            <v>13055156</v>
          </cell>
          <cell r="Q1663" t="str">
            <v xml:space="preserve">Trần Duy </v>
          </cell>
          <cell r="R1663" t="str">
            <v>Trung</v>
          </cell>
          <cell r="S1663" t="str">
            <v>Trần Duy Trung</v>
          </cell>
          <cell r="T1663" t="str">
            <v>Nam</v>
          </cell>
          <cell r="U1663" t="str">
            <v>07/04/1990</v>
          </cell>
          <cell r="V1663" t="str">
            <v>Thanh Hóa</v>
          </cell>
          <cell r="W1663" t="str">
            <v>Quản trị kinh doanh</v>
          </cell>
          <cell r="X1663">
            <v>2196</v>
          </cell>
          <cell r="Y1663" t="str">
            <v>07/10/2013</v>
          </cell>
          <cell r="Z1663" t="str">
            <v>Đợt 1/2013</v>
          </cell>
          <cell r="AA1663">
            <v>13055156</v>
          </cell>
        </row>
        <row r="1664">
          <cell r="O1664" t="str">
            <v>Phạm Tuấn Trung, Sinh ngày 06/11/1990</v>
          </cell>
          <cell r="P1664">
            <v>13055157</v>
          </cell>
          <cell r="Q1664" t="str">
            <v xml:space="preserve">Phạm Tuấn </v>
          </cell>
          <cell r="R1664" t="str">
            <v>Trung</v>
          </cell>
          <cell r="S1664" t="str">
            <v>Phạm Tuấn Trung</v>
          </cell>
          <cell r="T1664" t="str">
            <v>Nam</v>
          </cell>
          <cell r="U1664" t="str">
            <v>06/11/1990</v>
          </cell>
          <cell r="V1664" t="str">
            <v>Hà Nội</v>
          </cell>
          <cell r="W1664" t="str">
            <v>Quản trị kinh doanh</v>
          </cell>
          <cell r="X1664">
            <v>2196</v>
          </cell>
          <cell r="Y1664" t="str">
            <v>07/10/2013</v>
          </cell>
          <cell r="Z1664" t="str">
            <v>Đợt 1/2013</v>
          </cell>
          <cell r="AA1664">
            <v>13055157</v>
          </cell>
        </row>
        <row r="1665">
          <cell r="O1665" t="str">
            <v>Trần Anh Tuấn, Sinh ngày 22/02/1990</v>
          </cell>
          <cell r="P1665">
            <v>13055158</v>
          </cell>
          <cell r="Q1665" t="str">
            <v xml:space="preserve">Trần Anh </v>
          </cell>
          <cell r="R1665" t="str">
            <v>Tuấn</v>
          </cell>
          <cell r="S1665" t="str">
            <v>Trần Anh Tuấn</v>
          </cell>
          <cell r="T1665" t="str">
            <v>Nam</v>
          </cell>
          <cell r="U1665" t="str">
            <v>22/02/1990</v>
          </cell>
          <cell r="V1665" t="str">
            <v>Phú Thọ</v>
          </cell>
          <cell r="W1665" t="str">
            <v>Quản trị kinh doanh</v>
          </cell>
          <cell r="X1665">
            <v>2196</v>
          </cell>
          <cell r="Y1665" t="str">
            <v>07/10/2013</v>
          </cell>
          <cell r="Z1665" t="str">
            <v>Đợt 1/2013</v>
          </cell>
          <cell r="AA1665">
            <v>13055158</v>
          </cell>
        </row>
        <row r="1666">
          <cell r="O1666" t="str">
            <v>Phan Quang Tuấn, Sinh ngày 28/03/1990</v>
          </cell>
          <cell r="P1666">
            <v>13055159</v>
          </cell>
          <cell r="Q1666" t="str">
            <v xml:space="preserve">Phan Quang </v>
          </cell>
          <cell r="R1666" t="str">
            <v>Tuấn</v>
          </cell>
          <cell r="S1666" t="str">
            <v>Phan Quang Tuấn</v>
          </cell>
          <cell r="T1666" t="str">
            <v>Nam</v>
          </cell>
          <cell r="U1666" t="str">
            <v>28/03/1990</v>
          </cell>
          <cell r="V1666" t="str">
            <v>Hà Nội</v>
          </cell>
          <cell r="W1666" t="str">
            <v>Quản trị kinh doanh</v>
          </cell>
          <cell r="X1666">
            <v>2196</v>
          </cell>
          <cell r="Y1666" t="str">
            <v>07/10/2013</v>
          </cell>
          <cell r="Z1666" t="str">
            <v>Đợt 1/2013</v>
          </cell>
          <cell r="AA1666">
            <v>13055159</v>
          </cell>
        </row>
        <row r="1667">
          <cell r="O1667" t="str">
            <v>Đoàn Huy Tùng, Sinh ngày 25/08/1990</v>
          </cell>
          <cell r="P1667">
            <v>13055160</v>
          </cell>
          <cell r="Q1667" t="str">
            <v xml:space="preserve">Đoàn Huy </v>
          </cell>
          <cell r="R1667" t="str">
            <v>Tùng</v>
          </cell>
          <cell r="S1667" t="str">
            <v>Đoàn Huy Tùng</v>
          </cell>
          <cell r="T1667" t="str">
            <v>Nam</v>
          </cell>
          <cell r="U1667" t="str">
            <v>25/08/1990</v>
          </cell>
          <cell r="V1667" t="str">
            <v>Hải Phòng</v>
          </cell>
          <cell r="W1667" t="str">
            <v>Quản trị kinh doanh</v>
          </cell>
          <cell r="X1667">
            <v>2196</v>
          </cell>
          <cell r="Y1667" t="str">
            <v>07/10/2013</v>
          </cell>
          <cell r="Z1667" t="str">
            <v>Đợt 1/2013</v>
          </cell>
          <cell r="AA1667">
            <v>13055160</v>
          </cell>
        </row>
        <row r="1668">
          <cell r="O1668" t="str">
            <v>Lê Thanh Tùng, Sinh ngày 26/01/1989</v>
          </cell>
          <cell r="P1668">
            <v>13055161</v>
          </cell>
          <cell r="Q1668" t="str">
            <v xml:space="preserve">Lê Thanh </v>
          </cell>
          <cell r="R1668" t="str">
            <v>Tùng</v>
          </cell>
          <cell r="S1668" t="str">
            <v>Lê Thanh Tùng</v>
          </cell>
          <cell r="T1668" t="str">
            <v>Nam</v>
          </cell>
          <cell r="U1668" t="str">
            <v>26/01/1989</v>
          </cell>
          <cell r="V1668" t="str">
            <v>Hà Nội</v>
          </cell>
          <cell r="W1668" t="str">
            <v>Quản trị kinh doanh</v>
          </cell>
          <cell r="X1668">
            <v>2196</v>
          </cell>
          <cell r="Y1668" t="str">
            <v>07/10/2013</v>
          </cell>
          <cell r="Z1668" t="str">
            <v>Đợt 1/2013</v>
          </cell>
          <cell r="AA1668">
            <v>13055161</v>
          </cell>
        </row>
        <row r="1669">
          <cell r="O1669" t="str">
            <v>Phạm Thanh Tùng, Sinh ngày 21/09/1988</v>
          </cell>
          <cell r="P1669">
            <v>13055162</v>
          </cell>
          <cell r="Q1669" t="str">
            <v xml:space="preserve">Phạm Thanh </v>
          </cell>
          <cell r="R1669" t="str">
            <v>Tùng</v>
          </cell>
          <cell r="S1669" t="str">
            <v>Phạm Thanh Tùng</v>
          </cell>
          <cell r="T1669" t="str">
            <v>Nam</v>
          </cell>
          <cell r="U1669" t="str">
            <v>21/09/1988</v>
          </cell>
          <cell r="V1669" t="str">
            <v>Hải Phòng</v>
          </cell>
          <cell r="W1669" t="str">
            <v>Quản trị kinh doanh</v>
          </cell>
          <cell r="X1669">
            <v>2196</v>
          </cell>
          <cell r="Y1669" t="str">
            <v>07/10/2013</v>
          </cell>
          <cell r="Z1669" t="str">
            <v>Đợt 1/2013</v>
          </cell>
          <cell r="AA1669">
            <v>13055162</v>
          </cell>
        </row>
        <row r="1670">
          <cell r="O1670" t="str">
            <v>Đan Thu Vân, Sinh ngày 01/04/1989</v>
          </cell>
          <cell r="P1670">
            <v>13055163</v>
          </cell>
          <cell r="Q1670" t="str">
            <v xml:space="preserve">Đan Thu </v>
          </cell>
          <cell r="R1670" t="str">
            <v>Vân</v>
          </cell>
          <cell r="S1670" t="str">
            <v>Đan Thu Vân</v>
          </cell>
          <cell r="T1670" t="str">
            <v>Nữ</v>
          </cell>
          <cell r="U1670" t="str">
            <v>01/04/1989</v>
          </cell>
          <cell r="V1670" t="str">
            <v>Nam Định</v>
          </cell>
          <cell r="W1670" t="str">
            <v>Quản trị kinh doanh</v>
          </cell>
          <cell r="X1670">
            <v>2196</v>
          </cell>
          <cell r="Y1670" t="str">
            <v>07/10/2013</v>
          </cell>
          <cell r="Z1670" t="str">
            <v>Đợt 1/2013</v>
          </cell>
          <cell r="AA1670">
            <v>13055163</v>
          </cell>
        </row>
        <row r="1671">
          <cell r="O1671" t="str">
            <v>Dương Quốc Việt, Sinh ngày 04/01/1987</v>
          </cell>
          <cell r="P1671">
            <v>13055164</v>
          </cell>
          <cell r="Q1671" t="str">
            <v xml:space="preserve">Dương Quốc </v>
          </cell>
          <cell r="R1671" t="str">
            <v>Việt</v>
          </cell>
          <cell r="S1671" t="str">
            <v>Dương Quốc Việt</v>
          </cell>
          <cell r="T1671" t="str">
            <v>Nam</v>
          </cell>
          <cell r="U1671" t="str">
            <v>04/01/1987</v>
          </cell>
          <cell r="V1671" t="str">
            <v>Hà Nội</v>
          </cell>
          <cell r="W1671" t="str">
            <v>Quản trị kinh doanh</v>
          </cell>
          <cell r="X1671">
            <v>2196</v>
          </cell>
          <cell r="Y1671" t="str">
            <v>07/10/2013</v>
          </cell>
          <cell r="Z1671" t="str">
            <v>Đợt 1/2013</v>
          </cell>
          <cell r="AA1671">
            <v>13055164</v>
          </cell>
        </row>
        <row r="1672">
          <cell r="O1672" t="str">
            <v>Nguyễn Quang Huy, Sinh ngày 22/07/1990</v>
          </cell>
          <cell r="P1672">
            <v>13055165</v>
          </cell>
          <cell r="Q1672" t="str">
            <v xml:space="preserve">Nguyễn Quang </v>
          </cell>
          <cell r="R1672" t="str">
            <v>Huy</v>
          </cell>
          <cell r="S1672" t="str">
            <v>Nguyễn Quang Huy</v>
          </cell>
          <cell r="T1672" t="str">
            <v>Nam</v>
          </cell>
          <cell r="U1672" t="str">
            <v>22/07/1990</v>
          </cell>
          <cell r="V1672" t="str">
            <v>Yên Bái</v>
          </cell>
          <cell r="W1672" t="str">
            <v>Quản trị kinh doanh</v>
          </cell>
          <cell r="X1672">
            <v>2196</v>
          </cell>
          <cell r="Y1672" t="str">
            <v>07/10/2013</v>
          </cell>
          <cell r="Z1672" t="str">
            <v>Đợt 1/2013</v>
          </cell>
          <cell r="AA1672">
            <v>13055165</v>
          </cell>
        </row>
        <row r="1673">
          <cell r="O1673" t="str">
            <v>Đỗ Lan Phương, Sinh ngày 17/08/1989</v>
          </cell>
          <cell r="P1673">
            <v>13055166</v>
          </cell>
          <cell r="Q1673" t="str">
            <v xml:space="preserve">Đỗ Lan </v>
          </cell>
          <cell r="R1673" t="str">
            <v>Phương</v>
          </cell>
          <cell r="S1673" t="str">
            <v>Đỗ Lan Phương</v>
          </cell>
          <cell r="T1673" t="str">
            <v>Nữ</v>
          </cell>
          <cell r="U1673" t="str">
            <v>17/08/1989</v>
          </cell>
          <cell r="V1673" t="str">
            <v>Hà Nội</v>
          </cell>
          <cell r="W1673" t="str">
            <v>Quản trị kinh doanh</v>
          </cell>
          <cell r="X1673">
            <v>2196</v>
          </cell>
          <cell r="Y1673" t="str">
            <v>07/10/2013</v>
          </cell>
          <cell r="Z1673" t="str">
            <v>Đợt 1/2013</v>
          </cell>
          <cell r="AA1673">
            <v>13055166</v>
          </cell>
        </row>
        <row r="1674">
          <cell r="O1674" t="str">
            <v>Nguyễn Lan Anh, Sinh ngày 26/12/1977</v>
          </cell>
          <cell r="P1674">
            <v>13055167</v>
          </cell>
          <cell r="Q1674" t="str">
            <v xml:space="preserve">Nguyễn Lan </v>
          </cell>
          <cell r="R1674" t="str">
            <v>Anh</v>
          </cell>
          <cell r="S1674" t="str">
            <v>Nguyễn Lan Anh</v>
          </cell>
          <cell r="T1674" t="str">
            <v>Nữ</v>
          </cell>
          <cell r="U1674" t="str">
            <v>26/12/1977</v>
          </cell>
          <cell r="V1674" t="str">
            <v xml:space="preserve">Hòa Bình </v>
          </cell>
          <cell r="W1674" t="str">
            <v>Quản lý kinh tế</v>
          </cell>
          <cell r="X1674">
            <v>2196</v>
          </cell>
          <cell r="Y1674" t="str">
            <v>07/10/2013</v>
          </cell>
          <cell r="Z1674" t="str">
            <v>Đợt 1/2013</v>
          </cell>
          <cell r="AA1674">
            <v>13055167</v>
          </cell>
        </row>
        <row r="1675">
          <cell r="O1675" t="str">
            <v>Phạm Thị Lan Anh, Sinh ngày 04/02/1986</v>
          </cell>
          <cell r="P1675">
            <v>13055168</v>
          </cell>
          <cell r="Q1675" t="str">
            <v xml:space="preserve">Phạm Thị Lan </v>
          </cell>
          <cell r="R1675" t="str">
            <v>Anh</v>
          </cell>
          <cell r="S1675" t="str">
            <v>Phạm Thị Lan Anh</v>
          </cell>
          <cell r="T1675" t="str">
            <v>Nữ</v>
          </cell>
          <cell r="U1675" t="str">
            <v>04/02/1986</v>
          </cell>
          <cell r="V1675" t="str">
            <v>Thái Bình</v>
          </cell>
          <cell r="W1675" t="str">
            <v>Quản lý kinh tế</v>
          </cell>
          <cell r="X1675">
            <v>2196</v>
          </cell>
          <cell r="Y1675" t="str">
            <v>07/10/2013</v>
          </cell>
          <cell r="Z1675" t="str">
            <v>Đợt 1/2013</v>
          </cell>
          <cell r="AA1675">
            <v>13055168</v>
          </cell>
        </row>
        <row r="1676">
          <cell r="O1676" t="str">
            <v>Nguyễn Quốc Anh, Sinh ngày 08/12/1981</v>
          </cell>
          <cell r="P1676">
            <v>13055169</v>
          </cell>
          <cell r="Q1676" t="str">
            <v xml:space="preserve">Nguyễn Quốc </v>
          </cell>
          <cell r="R1676" t="str">
            <v>Anh</v>
          </cell>
          <cell r="S1676" t="str">
            <v>Nguyễn Quốc Anh</v>
          </cell>
          <cell r="T1676" t="str">
            <v>Nam</v>
          </cell>
          <cell r="U1676" t="str">
            <v>08/12/1981</v>
          </cell>
          <cell r="V1676" t="str">
            <v>Hà Tĩnh</v>
          </cell>
          <cell r="W1676" t="str">
            <v>Quản lý kinh tế</v>
          </cell>
          <cell r="X1676">
            <v>2196</v>
          </cell>
          <cell r="Y1676" t="str">
            <v>07/10/2013</v>
          </cell>
          <cell r="Z1676" t="str">
            <v>Đợt 1/2013</v>
          </cell>
          <cell r="AA1676">
            <v>13055169</v>
          </cell>
        </row>
        <row r="1677">
          <cell r="O1677" t="str">
            <v>Đào Tuấn Anh, Sinh ngày 21/10/1980</v>
          </cell>
          <cell r="P1677">
            <v>13055170</v>
          </cell>
          <cell r="Q1677" t="str">
            <v xml:space="preserve">Đào Tuấn </v>
          </cell>
          <cell r="R1677" t="str">
            <v>Anh</v>
          </cell>
          <cell r="S1677" t="str">
            <v>Đào Tuấn Anh</v>
          </cell>
          <cell r="T1677" t="str">
            <v>Nam</v>
          </cell>
          <cell r="U1677" t="str">
            <v>21/10/1980</v>
          </cell>
          <cell r="V1677" t="str">
            <v>Hà Nam</v>
          </cell>
          <cell r="W1677" t="str">
            <v>Quản lý kinh tế</v>
          </cell>
          <cell r="X1677">
            <v>2196</v>
          </cell>
          <cell r="Y1677" t="str">
            <v>07/10/2013</v>
          </cell>
          <cell r="Z1677" t="str">
            <v>Đợt 1/2013</v>
          </cell>
          <cell r="AA1677">
            <v>13055170</v>
          </cell>
        </row>
        <row r="1678">
          <cell r="O1678" t="str">
            <v>Mai Tuấn Anh, Sinh ngày 21/04/1987</v>
          </cell>
          <cell r="P1678">
            <v>13055171</v>
          </cell>
          <cell r="Q1678" t="str">
            <v xml:space="preserve">Mai Tuấn </v>
          </cell>
          <cell r="R1678" t="str">
            <v>Anh</v>
          </cell>
          <cell r="S1678" t="str">
            <v>Mai Tuấn Anh</v>
          </cell>
          <cell r="T1678" t="str">
            <v>Nam</v>
          </cell>
          <cell r="U1678" t="str">
            <v>21/04/1987</v>
          </cell>
          <cell r="V1678" t="str">
            <v>Hà Nội</v>
          </cell>
          <cell r="W1678" t="str">
            <v>Quản lý kinh tế</v>
          </cell>
          <cell r="X1678">
            <v>2196</v>
          </cell>
          <cell r="Y1678" t="str">
            <v>07/10/2013</v>
          </cell>
          <cell r="Z1678" t="str">
            <v>Đợt 1/2013</v>
          </cell>
          <cell r="AA1678">
            <v>13055171</v>
          </cell>
        </row>
        <row r="1679">
          <cell r="O1679" t="str">
            <v>Đào Tiến Ba, Sinh ngày 14/07/1976</v>
          </cell>
          <cell r="P1679">
            <v>13055172</v>
          </cell>
          <cell r="Q1679" t="str">
            <v xml:space="preserve">Đào Tiến </v>
          </cell>
          <cell r="R1679" t="str">
            <v>Ba</v>
          </cell>
          <cell r="S1679" t="str">
            <v>Đào Tiến Ba</v>
          </cell>
          <cell r="T1679" t="str">
            <v>Nam</v>
          </cell>
          <cell r="U1679" t="str">
            <v>14/07/1976</v>
          </cell>
          <cell r="V1679" t="str">
            <v xml:space="preserve"> Hà Nội</v>
          </cell>
          <cell r="W1679" t="str">
            <v>Quản lý kinh tế</v>
          </cell>
          <cell r="X1679">
            <v>2196</v>
          </cell>
          <cell r="Y1679" t="str">
            <v>07/10/2013</v>
          </cell>
          <cell r="Z1679" t="str">
            <v>Đợt 1/2013</v>
          </cell>
          <cell r="AA1679">
            <v>13055172</v>
          </cell>
        </row>
        <row r="1680">
          <cell r="O1680" t="str">
            <v>Trương Hữu Bách, Sinh ngày 08/10/1974</v>
          </cell>
          <cell r="P1680">
            <v>13055173</v>
          </cell>
          <cell r="Q1680" t="str">
            <v xml:space="preserve">Trương Hữu </v>
          </cell>
          <cell r="R1680" t="str">
            <v>Bách</v>
          </cell>
          <cell r="S1680" t="str">
            <v>Trương Hữu Bách</v>
          </cell>
          <cell r="T1680" t="str">
            <v>Nam</v>
          </cell>
          <cell r="U1680" t="str">
            <v>08/10/1974</v>
          </cell>
          <cell r="V1680" t="str">
            <v>Hà Nam</v>
          </cell>
          <cell r="W1680" t="str">
            <v>Quản lý kinh tế</v>
          </cell>
          <cell r="X1680">
            <v>2196</v>
          </cell>
          <cell r="Y1680" t="str">
            <v>07/10/2013</v>
          </cell>
          <cell r="Z1680" t="str">
            <v>Đợt 1/2013</v>
          </cell>
          <cell r="AA1680">
            <v>13055173</v>
          </cell>
        </row>
        <row r="1681">
          <cell r="O1681" t="str">
            <v>Nguyễn Viết Bách, Sinh ngày 15/11/1981</v>
          </cell>
          <cell r="P1681">
            <v>13055174</v>
          </cell>
          <cell r="Q1681" t="str">
            <v xml:space="preserve">Nguyễn Viết </v>
          </cell>
          <cell r="R1681" t="str">
            <v>Bách</v>
          </cell>
          <cell r="S1681" t="str">
            <v>Nguyễn Viết Bách</v>
          </cell>
          <cell r="T1681" t="str">
            <v>Nam</v>
          </cell>
          <cell r="U1681" t="str">
            <v>15/11/1981</v>
          </cell>
          <cell r="V1681" t="str">
            <v>Vĩnh Phúc</v>
          </cell>
          <cell r="W1681" t="str">
            <v>Quản lý kinh tế</v>
          </cell>
          <cell r="X1681">
            <v>2196</v>
          </cell>
          <cell r="Y1681" t="str">
            <v>07/10/2013</v>
          </cell>
          <cell r="Z1681" t="str">
            <v>Đợt 1/2013</v>
          </cell>
          <cell r="AA1681">
            <v>13055174</v>
          </cell>
        </row>
        <row r="1682">
          <cell r="O1682" t="str">
            <v>Nguyễn Thị Biên, Sinh ngày 20/08/1981</v>
          </cell>
          <cell r="P1682">
            <v>13055175</v>
          </cell>
          <cell r="Q1682" t="str">
            <v xml:space="preserve">Nguyễn Thị </v>
          </cell>
          <cell r="R1682" t="str">
            <v>Biên</v>
          </cell>
          <cell r="S1682" t="str">
            <v>Nguyễn Thị Biên</v>
          </cell>
          <cell r="T1682" t="str">
            <v xml:space="preserve">Nữ </v>
          </cell>
          <cell r="U1682" t="str">
            <v>20/08/1981</v>
          </cell>
          <cell r="V1682" t="str">
            <v>Nam Định</v>
          </cell>
          <cell r="W1682" t="str">
            <v>Quản lý kinh tế</v>
          </cell>
          <cell r="X1682">
            <v>2196</v>
          </cell>
          <cell r="Y1682" t="str">
            <v>07/10/2013</v>
          </cell>
          <cell r="Z1682" t="str">
            <v>Đợt 1/2013</v>
          </cell>
          <cell r="AA1682">
            <v>13055175</v>
          </cell>
        </row>
        <row r="1683">
          <cell r="O1683" t="str">
            <v>Lê Thị Kim Bình, Sinh ngày 05/10/1974</v>
          </cell>
          <cell r="P1683">
            <v>13055176</v>
          </cell>
          <cell r="Q1683" t="str">
            <v xml:space="preserve">Lê Thị Kim </v>
          </cell>
          <cell r="R1683" t="str">
            <v>Bình</v>
          </cell>
          <cell r="S1683" t="str">
            <v>Lê Thị Kim Bình</v>
          </cell>
          <cell r="T1683" t="str">
            <v>Nữ</v>
          </cell>
          <cell r="U1683" t="str">
            <v>05/10/1974</v>
          </cell>
          <cell r="V1683" t="str">
            <v>Hà Nội</v>
          </cell>
          <cell r="W1683" t="str">
            <v>Quản lý kinh tế</v>
          </cell>
          <cell r="X1683">
            <v>2196</v>
          </cell>
          <cell r="Y1683" t="str">
            <v>07/10/2013</v>
          </cell>
          <cell r="Z1683" t="str">
            <v>Đợt 1/2013</v>
          </cell>
          <cell r="AA1683">
            <v>13055176</v>
          </cell>
        </row>
        <row r="1684">
          <cell r="O1684" t="str">
            <v>Đoàn Thanh Bình, Sinh ngày 23/08/1987</v>
          </cell>
          <cell r="P1684">
            <v>13055177</v>
          </cell>
          <cell r="Q1684" t="str">
            <v xml:space="preserve">Đoàn Thanh </v>
          </cell>
          <cell r="R1684" t="str">
            <v>Bình</v>
          </cell>
          <cell r="S1684" t="str">
            <v>Đoàn Thanh Bình</v>
          </cell>
          <cell r="T1684" t="str">
            <v>Nam</v>
          </cell>
          <cell r="U1684" t="str">
            <v>23/08/1987</v>
          </cell>
          <cell r="V1684" t="str">
            <v>Lạng Sơn</v>
          </cell>
          <cell r="W1684" t="str">
            <v>Quản lý kinh tế</v>
          </cell>
          <cell r="X1684">
            <v>2196</v>
          </cell>
          <cell r="Y1684" t="str">
            <v>07/10/2013</v>
          </cell>
          <cell r="Z1684" t="str">
            <v>Đợt 1/2013</v>
          </cell>
          <cell r="AA1684">
            <v>13055177</v>
          </cell>
        </row>
        <row r="1685">
          <cell r="O1685" t="str">
            <v>Nguyễn Thanh Bình, Sinh ngày 28/10/1983</v>
          </cell>
          <cell r="P1685">
            <v>13055178</v>
          </cell>
          <cell r="Q1685" t="str">
            <v xml:space="preserve">Nguyễn Thanh </v>
          </cell>
          <cell r="R1685" t="str">
            <v>Bình</v>
          </cell>
          <cell r="S1685" t="str">
            <v>Nguyễn Thanh Bình</v>
          </cell>
          <cell r="T1685" t="str">
            <v>Nam</v>
          </cell>
          <cell r="U1685" t="str">
            <v>28/10/1983</v>
          </cell>
          <cell r="V1685" t="str">
            <v>Yên Bái</v>
          </cell>
          <cell r="W1685" t="str">
            <v>Quản lý kinh tế</v>
          </cell>
          <cell r="X1685">
            <v>2196</v>
          </cell>
          <cell r="Y1685" t="str">
            <v>07/10/2013</v>
          </cell>
          <cell r="Z1685" t="str">
            <v>Đợt 1/2013</v>
          </cell>
          <cell r="AA1685">
            <v>13055178</v>
          </cell>
        </row>
        <row r="1686">
          <cell r="O1686" t="str">
            <v>Nguyễn Thanh Bình, Sinh ngày 27/03/1987</v>
          </cell>
          <cell r="P1686">
            <v>13055179</v>
          </cell>
          <cell r="Q1686" t="str">
            <v xml:space="preserve">Nguyễn Thanh </v>
          </cell>
          <cell r="R1686" t="str">
            <v>Bình</v>
          </cell>
          <cell r="S1686" t="str">
            <v>Nguyễn Thanh Bình</v>
          </cell>
          <cell r="T1686" t="str">
            <v>Nam</v>
          </cell>
          <cell r="U1686" t="str">
            <v>27/03/1987</v>
          </cell>
          <cell r="V1686" t="str">
            <v>Hà Nam</v>
          </cell>
          <cell r="W1686" t="str">
            <v>Quản lý kinh tế</v>
          </cell>
          <cell r="X1686">
            <v>2196</v>
          </cell>
          <cell r="Y1686" t="str">
            <v>07/10/2013</v>
          </cell>
          <cell r="Z1686" t="str">
            <v>Đợt 1/2013</v>
          </cell>
          <cell r="AA1686">
            <v>13055179</v>
          </cell>
        </row>
        <row r="1687">
          <cell r="O1687" t="str">
            <v>Mầu Linh Chi, Sinh ngày 03/03/1988</v>
          </cell>
          <cell r="P1687">
            <v>13055180</v>
          </cell>
          <cell r="Q1687" t="str">
            <v xml:space="preserve">Mầu Linh </v>
          </cell>
          <cell r="R1687" t="str">
            <v>Chi</v>
          </cell>
          <cell r="S1687" t="str">
            <v>Mầu Linh Chi</v>
          </cell>
          <cell r="T1687" t="str">
            <v>Nữ</v>
          </cell>
          <cell r="U1687" t="str">
            <v>03/03/1988</v>
          </cell>
          <cell r="V1687" t="str">
            <v>Hà Nội</v>
          </cell>
          <cell r="W1687" t="str">
            <v>Quản lý kinh tế</v>
          </cell>
          <cell r="X1687">
            <v>2196</v>
          </cell>
          <cell r="Y1687" t="str">
            <v>07/10/2013</v>
          </cell>
          <cell r="Z1687" t="str">
            <v>Đợt 1/2013</v>
          </cell>
          <cell r="AA1687">
            <v>13055180</v>
          </cell>
        </row>
        <row r="1688">
          <cell r="O1688" t="str">
            <v>Nguyễn Linh Chi, Sinh ngày 30/11/1982</v>
          </cell>
          <cell r="P1688">
            <v>13055181</v>
          </cell>
          <cell r="Q1688" t="str">
            <v xml:space="preserve">Nguyễn Linh </v>
          </cell>
          <cell r="R1688" t="str">
            <v>Chi</v>
          </cell>
          <cell r="S1688" t="str">
            <v>Nguyễn Linh Chi</v>
          </cell>
          <cell r="T1688" t="str">
            <v>Nữ</v>
          </cell>
          <cell r="U1688" t="str">
            <v>30/11/1982</v>
          </cell>
          <cell r="V1688" t="str">
            <v xml:space="preserve"> Hà Nội</v>
          </cell>
          <cell r="W1688" t="str">
            <v>Quản lý kinh tế</v>
          </cell>
          <cell r="X1688">
            <v>2196</v>
          </cell>
          <cell r="Y1688" t="str">
            <v>07/10/2013</v>
          </cell>
          <cell r="Z1688" t="str">
            <v>Đợt 1/2013</v>
          </cell>
          <cell r="AA1688">
            <v>13055181</v>
          </cell>
        </row>
        <row r="1689">
          <cell r="O1689" t="str">
            <v>Phan Huy Chính, Sinh ngày 08/06/1961</v>
          </cell>
          <cell r="P1689">
            <v>13055182</v>
          </cell>
          <cell r="Q1689" t="str">
            <v xml:space="preserve">Phan Huy </v>
          </cell>
          <cell r="R1689" t="str">
            <v>Chính</v>
          </cell>
          <cell r="S1689" t="str">
            <v>Phan Huy Chính</v>
          </cell>
          <cell r="T1689" t="str">
            <v>Nam</v>
          </cell>
          <cell r="U1689" t="str">
            <v>08/06/1961</v>
          </cell>
          <cell r="V1689" t="str">
            <v xml:space="preserve"> Hà Nội</v>
          </cell>
          <cell r="W1689" t="str">
            <v>Quản lý kinh tế</v>
          </cell>
          <cell r="X1689">
            <v>2196</v>
          </cell>
          <cell r="Y1689" t="str">
            <v>07/10/2013</v>
          </cell>
          <cell r="Z1689" t="str">
            <v>Đợt 1/2013</v>
          </cell>
          <cell r="AA1689">
            <v>13055182</v>
          </cell>
        </row>
        <row r="1690">
          <cell r="O1690" t="str">
            <v>Lê Hồng Chung, Sinh ngày 29/09/1982</v>
          </cell>
          <cell r="P1690">
            <v>13055183</v>
          </cell>
          <cell r="Q1690" t="str">
            <v xml:space="preserve">Lê Hồng </v>
          </cell>
          <cell r="R1690" t="str">
            <v>Chung</v>
          </cell>
          <cell r="S1690" t="str">
            <v>Lê Hồng Chung</v>
          </cell>
          <cell r="T1690" t="str">
            <v>Nam</v>
          </cell>
          <cell r="U1690" t="str">
            <v>29/09/1982</v>
          </cell>
          <cell r="V1690" t="str">
            <v>Hà Nam</v>
          </cell>
          <cell r="W1690" t="str">
            <v>Quản lý kinh tế</v>
          </cell>
          <cell r="X1690">
            <v>2196</v>
          </cell>
          <cell r="Y1690" t="str">
            <v>07/10/2013</v>
          </cell>
          <cell r="Z1690" t="str">
            <v>Đợt 1/2013</v>
          </cell>
          <cell r="AA1690">
            <v>13055183</v>
          </cell>
        </row>
        <row r="1691">
          <cell r="O1691" t="str">
            <v>Lê Mạnh Cường, Sinh ngày 04/06/1984</v>
          </cell>
          <cell r="P1691">
            <v>13055184</v>
          </cell>
          <cell r="Q1691" t="str">
            <v xml:space="preserve">Lê Mạnh </v>
          </cell>
          <cell r="R1691" t="str">
            <v>Cường</v>
          </cell>
          <cell r="S1691" t="str">
            <v>Lê Mạnh Cường</v>
          </cell>
          <cell r="T1691" t="str">
            <v>Nam</v>
          </cell>
          <cell r="U1691" t="str">
            <v>04/06/1984</v>
          </cell>
          <cell r="V1691" t="str">
            <v>Ninh Bình</v>
          </cell>
          <cell r="W1691" t="str">
            <v>Quản lý kinh tế</v>
          </cell>
          <cell r="X1691">
            <v>2196</v>
          </cell>
          <cell r="Y1691" t="str">
            <v>07/10/2013</v>
          </cell>
          <cell r="Z1691" t="str">
            <v>Đợt 1/2013</v>
          </cell>
          <cell r="AA1691">
            <v>13055184</v>
          </cell>
        </row>
        <row r="1692">
          <cell r="O1692" t="str">
            <v>Nguyễn Quang Cường, Sinh ngày 08/10/1972</v>
          </cell>
          <cell r="P1692">
            <v>13055185</v>
          </cell>
          <cell r="Q1692" t="str">
            <v xml:space="preserve">Nguyễn Quang </v>
          </cell>
          <cell r="R1692" t="str">
            <v>Cường</v>
          </cell>
          <cell r="S1692" t="str">
            <v>Nguyễn Quang Cường</v>
          </cell>
          <cell r="T1692" t="str">
            <v>Nam</v>
          </cell>
          <cell r="U1692" t="str">
            <v>08/10/1972</v>
          </cell>
          <cell r="V1692" t="str">
            <v>Hải Dương</v>
          </cell>
          <cell r="W1692" t="str">
            <v>Quản lý kinh tế</v>
          </cell>
          <cell r="X1692">
            <v>2196</v>
          </cell>
          <cell r="Y1692" t="str">
            <v>07/10/2013</v>
          </cell>
          <cell r="Z1692" t="str">
            <v>Đợt 1/2013</v>
          </cell>
          <cell r="AA1692">
            <v>13055185</v>
          </cell>
        </row>
        <row r="1693">
          <cell r="O1693" t="str">
            <v>Lê Thị Diễm, Sinh ngày 06/05/1979</v>
          </cell>
          <cell r="P1693">
            <v>13055186</v>
          </cell>
          <cell r="Q1693" t="str">
            <v xml:space="preserve">Lê Thị </v>
          </cell>
          <cell r="R1693" t="str">
            <v>Diễm</v>
          </cell>
          <cell r="S1693" t="str">
            <v>Lê Thị Diễm</v>
          </cell>
          <cell r="T1693" t="str">
            <v>Nữ</v>
          </cell>
          <cell r="U1693" t="str">
            <v>06/05/1979</v>
          </cell>
          <cell r="V1693" t="str">
            <v xml:space="preserve"> Hà Nội</v>
          </cell>
          <cell r="W1693" t="str">
            <v>Quản lý kinh tế</v>
          </cell>
          <cell r="X1693">
            <v>2196</v>
          </cell>
          <cell r="Y1693" t="str">
            <v>07/10/2013</v>
          </cell>
          <cell r="Z1693" t="str">
            <v>Đợt 1/2013</v>
          </cell>
          <cell r="AA1693">
            <v>13055186</v>
          </cell>
        </row>
        <row r="1694">
          <cell r="O1694" t="str">
            <v>Trần Thị Khánh Diệu, Sinh ngày 07/06/1980</v>
          </cell>
          <cell r="P1694">
            <v>13055187</v>
          </cell>
          <cell r="Q1694" t="str">
            <v xml:space="preserve">Trần Thị Khánh </v>
          </cell>
          <cell r="R1694" t="str">
            <v>Diệu</v>
          </cell>
          <cell r="S1694" t="str">
            <v>Trần Thị Khánh Diệu</v>
          </cell>
          <cell r="T1694" t="str">
            <v>Nữ</v>
          </cell>
          <cell r="U1694" t="str">
            <v>07/06/1980</v>
          </cell>
          <cell r="V1694" t="str">
            <v>Ninh Bình</v>
          </cell>
          <cell r="W1694" t="str">
            <v>Quản lý kinh tế</v>
          </cell>
          <cell r="X1694">
            <v>2196</v>
          </cell>
          <cell r="Y1694" t="str">
            <v>07/10/2013</v>
          </cell>
          <cell r="Z1694" t="str">
            <v>Đợt 1/2013</v>
          </cell>
          <cell r="AA1694">
            <v>13055187</v>
          </cell>
        </row>
        <row r="1695">
          <cell r="O1695" t="str">
            <v>Nguyễn Thị Thùy Dung, Sinh ngày 10/12/1986</v>
          </cell>
          <cell r="P1695">
            <v>13055188</v>
          </cell>
          <cell r="Q1695" t="str">
            <v xml:space="preserve">Nguyễn Thị Thùy </v>
          </cell>
          <cell r="R1695" t="str">
            <v>Dung</v>
          </cell>
          <cell r="S1695" t="str">
            <v>Nguyễn Thị Thùy Dung</v>
          </cell>
          <cell r="T1695" t="str">
            <v>Nữ</v>
          </cell>
          <cell r="U1695" t="str">
            <v>10/12/1986</v>
          </cell>
          <cell r="V1695" t="str">
            <v>Thanh Hóa</v>
          </cell>
          <cell r="W1695" t="str">
            <v>Quản lý kinh tế</v>
          </cell>
          <cell r="X1695">
            <v>2196</v>
          </cell>
          <cell r="Y1695" t="str">
            <v>07/10/2013</v>
          </cell>
          <cell r="Z1695" t="str">
            <v>Đợt 1/2013</v>
          </cell>
          <cell r="AA1695">
            <v>13055188</v>
          </cell>
        </row>
        <row r="1696">
          <cell r="O1696" t="str">
            <v>Hoàng Chí Dũng, Sinh ngày 24/02/1982</v>
          </cell>
          <cell r="P1696">
            <v>13055189</v>
          </cell>
          <cell r="Q1696" t="str">
            <v xml:space="preserve">Hoàng Chí </v>
          </cell>
          <cell r="R1696" t="str">
            <v>Dũng</v>
          </cell>
          <cell r="S1696" t="str">
            <v>Hoàng Chí Dũng</v>
          </cell>
          <cell r="T1696" t="str">
            <v>Nam</v>
          </cell>
          <cell r="U1696" t="str">
            <v>24/02/1982</v>
          </cell>
          <cell r="V1696" t="str">
            <v>Hà Nam</v>
          </cell>
          <cell r="W1696" t="str">
            <v>Quản lý kinh tế</v>
          </cell>
          <cell r="X1696">
            <v>2196</v>
          </cell>
          <cell r="Y1696" t="str">
            <v>07/10/2013</v>
          </cell>
          <cell r="Z1696" t="str">
            <v>Đợt 1/2013</v>
          </cell>
          <cell r="AA1696">
            <v>13055189</v>
          </cell>
        </row>
        <row r="1697">
          <cell r="O1697" t="str">
            <v>Nguyễn Công Dũng, Sinh ngày 02/12/1985</v>
          </cell>
          <cell r="P1697">
            <v>13055190</v>
          </cell>
          <cell r="Q1697" t="str">
            <v xml:space="preserve">Nguyễn Công </v>
          </cell>
          <cell r="R1697" t="str">
            <v>Dũng</v>
          </cell>
          <cell r="S1697" t="str">
            <v>Nguyễn Công Dũng</v>
          </cell>
          <cell r="T1697" t="str">
            <v xml:space="preserve">Nam </v>
          </cell>
          <cell r="U1697" t="str">
            <v>02/12/1985</v>
          </cell>
          <cell r="V1697" t="str">
            <v xml:space="preserve">Nghệ An </v>
          </cell>
          <cell r="W1697" t="str">
            <v>Quản lý kinh tế</v>
          </cell>
          <cell r="X1697">
            <v>2196</v>
          </cell>
          <cell r="Y1697" t="str">
            <v>07/10/2013</v>
          </cell>
          <cell r="Z1697" t="str">
            <v>Đợt 1/2013</v>
          </cell>
          <cell r="AA1697">
            <v>13055190</v>
          </cell>
        </row>
        <row r="1698">
          <cell r="O1698" t="str">
            <v>Khuất Tuấn Dũng, Sinh ngày 21/03/1984</v>
          </cell>
          <cell r="P1698">
            <v>13055191</v>
          </cell>
          <cell r="Q1698" t="str">
            <v xml:space="preserve">Khuất Tuấn </v>
          </cell>
          <cell r="R1698" t="str">
            <v>Dũng</v>
          </cell>
          <cell r="S1698" t="str">
            <v>Khuất Tuấn Dũng</v>
          </cell>
          <cell r="T1698" t="str">
            <v>Nam</v>
          </cell>
          <cell r="U1698" t="str">
            <v>21/03/1984</v>
          </cell>
          <cell r="V1698" t="str">
            <v>Phú Thọ</v>
          </cell>
          <cell r="W1698" t="str">
            <v>Quản lý kinh tế</v>
          </cell>
          <cell r="X1698">
            <v>2196</v>
          </cell>
          <cell r="Y1698" t="str">
            <v>07/10/2013</v>
          </cell>
          <cell r="Z1698" t="str">
            <v>Đợt 1/2013</v>
          </cell>
          <cell r="AA1698">
            <v>13055191</v>
          </cell>
        </row>
        <row r="1699">
          <cell r="O1699" t="str">
            <v>Phạm Văn Duy, Sinh ngày 27/06/1983</v>
          </cell>
          <cell r="P1699">
            <v>13055192</v>
          </cell>
          <cell r="Q1699" t="str">
            <v xml:space="preserve">Phạm Văn </v>
          </cell>
          <cell r="R1699" t="str">
            <v>Duy</v>
          </cell>
          <cell r="S1699" t="str">
            <v>Phạm Văn Duy</v>
          </cell>
          <cell r="T1699" t="str">
            <v>Nam</v>
          </cell>
          <cell r="U1699" t="str">
            <v>27/06/1983</v>
          </cell>
          <cell r="V1699" t="str">
            <v>Hà Nam</v>
          </cell>
          <cell r="W1699" t="str">
            <v>Quản lý kinh tế</v>
          </cell>
          <cell r="X1699">
            <v>2196</v>
          </cell>
          <cell r="Y1699" t="str">
            <v>07/10/2013</v>
          </cell>
          <cell r="Z1699" t="str">
            <v>Đợt 1/2013</v>
          </cell>
          <cell r="AA1699">
            <v>13055192</v>
          </cell>
        </row>
        <row r="1700">
          <cell r="O1700" t="str">
            <v>Nguyễn Triều Dương, Sinh ngày 24/08/1985</v>
          </cell>
          <cell r="P1700">
            <v>13055193</v>
          </cell>
          <cell r="Q1700" t="str">
            <v xml:space="preserve">Nguyễn Triều </v>
          </cell>
          <cell r="R1700" t="str">
            <v>Dương</v>
          </cell>
          <cell r="S1700" t="str">
            <v>Nguyễn Triều Dương</v>
          </cell>
          <cell r="T1700" t="str">
            <v>Nam</v>
          </cell>
          <cell r="U1700" t="str">
            <v>24/08/1985</v>
          </cell>
          <cell r="V1700" t="str">
            <v>Thái Nguyên</v>
          </cell>
          <cell r="W1700" t="str">
            <v>Quản lý kinh tế</v>
          </cell>
          <cell r="X1700">
            <v>2196</v>
          </cell>
          <cell r="Y1700" t="str">
            <v>07/10/2013</v>
          </cell>
          <cell r="Z1700" t="str">
            <v>Đợt 1/2013</v>
          </cell>
          <cell r="AA1700">
            <v>13055193</v>
          </cell>
        </row>
        <row r="1701">
          <cell r="O1701" t="str">
            <v>Nguyễn Ngọc Điệp, Sinh ngày 09/05/1983</v>
          </cell>
          <cell r="P1701">
            <v>13055194</v>
          </cell>
          <cell r="Q1701" t="str">
            <v xml:space="preserve">Nguyễn Ngọc </v>
          </cell>
          <cell r="R1701" t="str">
            <v>Điệp</v>
          </cell>
          <cell r="S1701" t="str">
            <v>Nguyễn Ngọc Điệp</v>
          </cell>
          <cell r="T1701" t="str">
            <v>Nữ</v>
          </cell>
          <cell r="U1701" t="str">
            <v>09/05/1983</v>
          </cell>
          <cell r="V1701" t="str">
            <v>Hà Nội</v>
          </cell>
          <cell r="W1701" t="str">
            <v>Quản lý kinh tế</v>
          </cell>
          <cell r="X1701">
            <v>2196</v>
          </cell>
          <cell r="Y1701" t="str">
            <v>07/10/2013</v>
          </cell>
          <cell r="Z1701" t="str">
            <v>Đợt 1/2013</v>
          </cell>
          <cell r="AA1701">
            <v>13055194</v>
          </cell>
        </row>
        <row r="1702">
          <cell r="O1702" t="str">
            <v>Trần Minh Đức, Sinh ngày 14/01/1972</v>
          </cell>
          <cell r="P1702">
            <v>13055195</v>
          </cell>
          <cell r="Q1702" t="str">
            <v xml:space="preserve">Trần Minh </v>
          </cell>
          <cell r="R1702" t="str">
            <v>Đức</v>
          </cell>
          <cell r="S1702" t="str">
            <v>Trần Minh Đức</v>
          </cell>
          <cell r="T1702" t="str">
            <v>Nam</v>
          </cell>
          <cell r="U1702" t="str">
            <v>14/01/1972</v>
          </cell>
          <cell r="V1702" t="str">
            <v>Bắc Ninh</v>
          </cell>
          <cell r="W1702" t="str">
            <v>Quản lý kinh tế</v>
          </cell>
          <cell r="X1702">
            <v>2196</v>
          </cell>
          <cell r="Y1702" t="str">
            <v>07/10/2013</v>
          </cell>
          <cell r="Z1702" t="str">
            <v>Đợt 1/2013</v>
          </cell>
          <cell r="AA1702">
            <v>13055195</v>
          </cell>
        </row>
        <row r="1703">
          <cell r="O1703" t="str">
            <v>Trịnh Thị Thu Giang, Sinh ngày 28/07/1985</v>
          </cell>
          <cell r="P1703">
            <v>13055196</v>
          </cell>
          <cell r="Q1703" t="str">
            <v xml:space="preserve">Trịnh Thị Thu </v>
          </cell>
          <cell r="R1703" t="str">
            <v>Giang</v>
          </cell>
          <cell r="S1703" t="str">
            <v>Trịnh Thị Thu Giang</v>
          </cell>
          <cell r="T1703" t="str">
            <v>Nữ</v>
          </cell>
          <cell r="U1703" t="str">
            <v>28/07/1985</v>
          </cell>
          <cell r="V1703" t="str">
            <v>Thái Bình</v>
          </cell>
          <cell r="W1703" t="str">
            <v>Quản lý kinh tế</v>
          </cell>
          <cell r="X1703">
            <v>2196</v>
          </cell>
          <cell r="Y1703" t="str">
            <v>07/10/2013</v>
          </cell>
          <cell r="Z1703" t="str">
            <v>Đợt 1/2013</v>
          </cell>
          <cell r="AA1703">
            <v>13055196</v>
          </cell>
        </row>
        <row r="1704">
          <cell r="O1704" t="str">
            <v>Lại Thị Đông Hà, Sinh ngày 13/09/1990</v>
          </cell>
          <cell r="P1704">
            <v>13055197</v>
          </cell>
          <cell r="Q1704" t="str">
            <v xml:space="preserve">Lại Thị Đông </v>
          </cell>
          <cell r="R1704" t="str">
            <v>Hà</v>
          </cell>
          <cell r="S1704" t="str">
            <v>Lại Thị Đông Hà</v>
          </cell>
          <cell r="T1704" t="str">
            <v>Nữ</v>
          </cell>
          <cell r="U1704" t="str">
            <v>13/09/1990</v>
          </cell>
          <cell r="V1704" t="str">
            <v xml:space="preserve"> Hà Nội</v>
          </cell>
          <cell r="W1704" t="str">
            <v>Quản lý kinh tế</v>
          </cell>
          <cell r="X1704">
            <v>2196</v>
          </cell>
          <cell r="Y1704" t="str">
            <v>07/10/2013</v>
          </cell>
          <cell r="Z1704" t="str">
            <v>Đợt 1/2013</v>
          </cell>
          <cell r="AA1704">
            <v>13055197</v>
          </cell>
        </row>
        <row r="1705">
          <cell r="O1705" t="str">
            <v>Nguyễn Thị Hải Hà, Sinh ngày 04/10/1978</v>
          </cell>
          <cell r="P1705">
            <v>13055198</v>
          </cell>
          <cell r="Q1705" t="str">
            <v xml:space="preserve">Nguyễn Thị Hải </v>
          </cell>
          <cell r="R1705" t="str">
            <v>Hà</v>
          </cell>
          <cell r="S1705" t="str">
            <v>Nguyễn Thị Hải Hà</v>
          </cell>
          <cell r="T1705" t="str">
            <v>Nữ</v>
          </cell>
          <cell r="U1705" t="str">
            <v>04/10/1978</v>
          </cell>
          <cell r="V1705" t="str">
            <v xml:space="preserve"> Hà Nội</v>
          </cell>
          <cell r="W1705" t="str">
            <v>Quản lý kinh tế</v>
          </cell>
          <cell r="X1705">
            <v>2196</v>
          </cell>
          <cell r="Y1705" t="str">
            <v>07/10/2013</v>
          </cell>
          <cell r="Z1705" t="str">
            <v>Đợt 1/2013</v>
          </cell>
          <cell r="AA1705">
            <v>13055198</v>
          </cell>
        </row>
        <row r="1706">
          <cell r="O1706" t="str">
            <v>Hạ Thị Ngọc Hà, Sinh ngày 08/03/1989</v>
          </cell>
          <cell r="P1706">
            <v>13055199</v>
          </cell>
          <cell r="Q1706" t="str">
            <v xml:space="preserve">Hạ Thị Ngọc </v>
          </cell>
          <cell r="R1706" t="str">
            <v>Hà</v>
          </cell>
          <cell r="S1706" t="str">
            <v>Hạ Thị Ngọc Hà</v>
          </cell>
          <cell r="T1706" t="str">
            <v>Nữ</v>
          </cell>
          <cell r="U1706" t="str">
            <v>08/03/1989</v>
          </cell>
          <cell r="V1706" t="str">
            <v>Hà Nội</v>
          </cell>
          <cell r="W1706" t="str">
            <v>Quản lý kinh tế</v>
          </cell>
          <cell r="X1706">
            <v>2196</v>
          </cell>
          <cell r="Y1706" t="str">
            <v>07/10/2013</v>
          </cell>
          <cell r="Z1706" t="str">
            <v>Đợt 1/2013</v>
          </cell>
          <cell r="AA1706">
            <v>13055199</v>
          </cell>
        </row>
        <row r="1707">
          <cell r="O1707" t="str">
            <v>Phạm Thu Hà, Sinh ngày 13/08/1983</v>
          </cell>
          <cell r="P1707">
            <v>13055200</v>
          </cell>
          <cell r="Q1707" t="str">
            <v xml:space="preserve">Phạm Thu </v>
          </cell>
          <cell r="R1707" t="str">
            <v>Hà</v>
          </cell>
          <cell r="S1707" t="str">
            <v>Phạm Thu Hà</v>
          </cell>
          <cell r="T1707" t="str">
            <v>Nữ</v>
          </cell>
          <cell r="U1707" t="str">
            <v>13/08/1983</v>
          </cell>
          <cell r="V1707" t="str">
            <v>Hà Nam</v>
          </cell>
          <cell r="W1707" t="str">
            <v>Quản lý kinh tế</v>
          </cell>
          <cell r="X1707">
            <v>2196</v>
          </cell>
          <cell r="Y1707" t="str">
            <v>07/10/2013</v>
          </cell>
          <cell r="Z1707" t="str">
            <v>Đợt 1/2013</v>
          </cell>
          <cell r="AA1707">
            <v>13055200</v>
          </cell>
        </row>
        <row r="1708">
          <cell r="O1708" t="str">
            <v>Vũ Thị Thu Hà, Sinh ngày 02/11/1972</v>
          </cell>
          <cell r="P1708">
            <v>13055201</v>
          </cell>
          <cell r="Q1708" t="str">
            <v xml:space="preserve">Vũ Thị Thu </v>
          </cell>
          <cell r="R1708" t="str">
            <v>Hà</v>
          </cell>
          <cell r="S1708" t="str">
            <v>Vũ Thị Thu Hà</v>
          </cell>
          <cell r="T1708" t="str">
            <v>Nữ</v>
          </cell>
          <cell r="U1708" t="str">
            <v>02/11/1972</v>
          </cell>
          <cell r="V1708" t="str">
            <v xml:space="preserve">Nam Hà </v>
          </cell>
          <cell r="W1708" t="str">
            <v>Quản lý kinh tế</v>
          </cell>
          <cell r="X1708">
            <v>2196</v>
          </cell>
          <cell r="Y1708" t="str">
            <v>07/10/2013</v>
          </cell>
          <cell r="Z1708" t="str">
            <v>Đợt 1/2013</v>
          </cell>
          <cell r="AA1708">
            <v>13055201</v>
          </cell>
        </row>
        <row r="1709">
          <cell r="O1709" t="str">
            <v>Phùng Việt Hà, Sinh ngày 18/08/1984</v>
          </cell>
          <cell r="P1709">
            <v>13055202</v>
          </cell>
          <cell r="Q1709" t="str">
            <v xml:space="preserve">Phùng Việt </v>
          </cell>
          <cell r="R1709" t="str">
            <v>Hà</v>
          </cell>
          <cell r="S1709" t="str">
            <v>Phùng Việt Hà</v>
          </cell>
          <cell r="T1709" t="str">
            <v>Nam</v>
          </cell>
          <cell r="U1709" t="str">
            <v>18/08/1984</v>
          </cell>
          <cell r="V1709" t="str">
            <v>Hà Nội</v>
          </cell>
          <cell r="W1709" t="str">
            <v>Quản lý kinh tế</v>
          </cell>
          <cell r="X1709">
            <v>2196</v>
          </cell>
          <cell r="Y1709" t="str">
            <v>07/10/2013</v>
          </cell>
          <cell r="Z1709" t="str">
            <v>Đợt 1/2013</v>
          </cell>
          <cell r="AA1709">
            <v>13055202</v>
          </cell>
        </row>
        <row r="1710">
          <cell r="O1710" t="str">
            <v>Nguyễn Vĩnh Hà, Sinh ngày 02/01/1983</v>
          </cell>
          <cell r="P1710">
            <v>13055203</v>
          </cell>
          <cell r="Q1710" t="str">
            <v xml:space="preserve">Nguyễn Vĩnh </v>
          </cell>
          <cell r="R1710" t="str">
            <v>Hà</v>
          </cell>
          <cell r="S1710" t="str">
            <v>Nguyễn Vĩnh Hà</v>
          </cell>
          <cell r="T1710" t="str">
            <v>Nữ</v>
          </cell>
          <cell r="U1710" t="str">
            <v>02/01/1983</v>
          </cell>
          <cell r="V1710" t="str">
            <v>Hà Nội</v>
          </cell>
          <cell r="W1710" t="str">
            <v>Quản lý kinh tế</v>
          </cell>
          <cell r="X1710">
            <v>2196</v>
          </cell>
          <cell r="Y1710" t="str">
            <v>07/10/2013</v>
          </cell>
          <cell r="Z1710" t="str">
            <v>Đợt 1/2013</v>
          </cell>
          <cell r="AA1710">
            <v>13055203</v>
          </cell>
        </row>
        <row r="1711">
          <cell r="O1711" t="str">
            <v>Bạch Thị Thu Hằng, Sinh ngày 14/11/1985</v>
          </cell>
          <cell r="P1711">
            <v>13055204</v>
          </cell>
          <cell r="Q1711" t="str">
            <v xml:space="preserve">Bạch Thị Thu </v>
          </cell>
          <cell r="R1711" t="str">
            <v>Hằng</v>
          </cell>
          <cell r="S1711" t="str">
            <v>Bạch Thị Thu Hằng</v>
          </cell>
          <cell r="T1711" t="str">
            <v>Nữ</v>
          </cell>
          <cell r="U1711" t="str">
            <v>14/11/1985</v>
          </cell>
          <cell r="V1711" t="str">
            <v xml:space="preserve">Hòa Bình </v>
          </cell>
          <cell r="W1711" t="str">
            <v>Quản lý kinh tế</v>
          </cell>
          <cell r="X1711">
            <v>2196</v>
          </cell>
          <cell r="Y1711" t="str">
            <v>07/10/2013</v>
          </cell>
          <cell r="Z1711" t="str">
            <v>Đợt 1/2013</v>
          </cell>
          <cell r="AA1711">
            <v>13055204</v>
          </cell>
        </row>
        <row r="1712">
          <cell r="O1712" t="str">
            <v>Lê Thị Thu Hằng, Sinh ngày 08/04/1973</v>
          </cell>
          <cell r="P1712">
            <v>13055205</v>
          </cell>
          <cell r="Q1712" t="str">
            <v xml:space="preserve">Lê Thị Thu </v>
          </cell>
          <cell r="R1712" t="str">
            <v>Hằng</v>
          </cell>
          <cell r="S1712" t="str">
            <v>Lê Thị Thu Hằng</v>
          </cell>
          <cell r="T1712" t="str">
            <v>Nữ</v>
          </cell>
          <cell r="U1712" t="str">
            <v>08/04/1973</v>
          </cell>
          <cell r="V1712" t="str">
            <v>Hà Nam</v>
          </cell>
          <cell r="W1712" t="str">
            <v>Quản lý kinh tế</v>
          </cell>
          <cell r="X1712">
            <v>2196</v>
          </cell>
          <cell r="Y1712" t="str">
            <v>07/10/2013</v>
          </cell>
          <cell r="Z1712" t="str">
            <v>Đợt 1/2013</v>
          </cell>
          <cell r="AA1712">
            <v>13055205</v>
          </cell>
        </row>
        <row r="1713">
          <cell r="O1713" t="str">
            <v>Đinh Thúy Hằng, Sinh ngày 04/07/1981</v>
          </cell>
          <cell r="P1713">
            <v>13055206</v>
          </cell>
          <cell r="Q1713" t="str">
            <v xml:space="preserve">Đinh Thúy </v>
          </cell>
          <cell r="R1713" t="str">
            <v>Hằng</v>
          </cell>
          <cell r="S1713" t="str">
            <v>Đinh Thúy Hằng</v>
          </cell>
          <cell r="T1713" t="str">
            <v>Nữ</v>
          </cell>
          <cell r="U1713" t="str">
            <v>04/07/1981</v>
          </cell>
          <cell r="V1713" t="str">
            <v>Ninh Bình</v>
          </cell>
          <cell r="W1713" t="str">
            <v>Quản lý kinh tế</v>
          </cell>
          <cell r="X1713">
            <v>2196</v>
          </cell>
          <cell r="Y1713" t="str">
            <v>07/10/2013</v>
          </cell>
          <cell r="Z1713" t="str">
            <v>Đợt 1/2013</v>
          </cell>
          <cell r="AA1713">
            <v>13055206</v>
          </cell>
        </row>
        <row r="1714">
          <cell r="O1714" t="str">
            <v>Lê Thúy Hằng, Sinh ngày 23/08/1985</v>
          </cell>
          <cell r="P1714">
            <v>13055207</v>
          </cell>
          <cell r="Q1714" t="str">
            <v xml:space="preserve">Lê Thúy </v>
          </cell>
          <cell r="R1714" t="str">
            <v>Hằng</v>
          </cell>
          <cell r="S1714" t="str">
            <v>Lê Thúy Hằng</v>
          </cell>
          <cell r="T1714" t="str">
            <v>Nữ</v>
          </cell>
          <cell r="U1714" t="str">
            <v>23/08/1985</v>
          </cell>
          <cell r="V1714" t="str">
            <v>Thái Nguyên</v>
          </cell>
          <cell r="W1714" t="str">
            <v>Quản lý kinh tế</v>
          </cell>
          <cell r="X1714">
            <v>2196</v>
          </cell>
          <cell r="Y1714" t="str">
            <v>07/10/2013</v>
          </cell>
          <cell r="Z1714" t="str">
            <v>Đợt 1/2013</v>
          </cell>
          <cell r="AA1714">
            <v>13055207</v>
          </cell>
        </row>
        <row r="1715">
          <cell r="O1715" t="str">
            <v>Nguyễn Thị Hiền, Sinh ngày 09/07/1981</v>
          </cell>
          <cell r="P1715">
            <v>13055208</v>
          </cell>
          <cell r="Q1715" t="str">
            <v xml:space="preserve">Nguyễn Thị </v>
          </cell>
          <cell r="R1715" t="str">
            <v>Hiền</v>
          </cell>
          <cell r="S1715" t="str">
            <v>Nguyễn Thị Hiền</v>
          </cell>
          <cell r="T1715" t="str">
            <v>Nữ</v>
          </cell>
          <cell r="U1715" t="str">
            <v>09/07/1981</v>
          </cell>
          <cell r="V1715" t="str">
            <v>Bắc Giang</v>
          </cell>
          <cell r="W1715" t="str">
            <v>Quản lý kinh tế</v>
          </cell>
          <cell r="X1715">
            <v>2196</v>
          </cell>
          <cell r="Y1715" t="str">
            <v>07/10/2013</v>
          </cell>
          <cell r="Z1715" t="str">
            <v>Đợt 1/2013</v>
          </cell>
          <cell r="AA1715">
            <v>13055208</v>
          </cell>
        </row>
        <row r="1716">
          <cell r="O1716" t="str">
            <v>Thân Ngọc Hiển, Sinh ngày 18/02/1988</v>
          </cell>
          <cell r="P1716">
            <v>13055209</v>
          </cell>
          <cell r="Q1716" t="str">
            <v xml:space="preserve">Thân Ngọc </v>
          </cell>
          <cell r="R1716" t="str">
            <v>Hiển</v>
          </cell>
          <cell r="S1716" t="str">
            <v>Thân Ngọc Hiển</v>
          </cell>
          <cell r="T1716" t="str">
            <v>Nam</v>
          </cell>
          <cell r="U1716" t="str">
            <v>18/02/1988</v>
          </cell>
          <cell r="V1716" t="str">
            <v>Bắc Giang</v>
          </cell>
          <cell r="W1716" t="str">
            <v>Quản lý kinh tế</v>
          </cell>
          <cell r="X1716">
            <v>2196</v>
          </cell>
          <cell r="Y1716" t="str">
            <v>07/10/2013</v>
          </cell>
          <cell r="Z1716" t="str">
            <v>Đợt 1/2013</v>
          </cell>
          <cell r="AA1716">
            <v>13055209</v>
          </cell>
        </row>
        <row r="1717">
          <cell r="O1717" t="str">
            <v>Hà Văn Hiến, Sinh ngày 16/01/1978</v>
          </cell>
          <cell r="P1717">
            <v>13055210</v>
          </cell>
          <cell r="Q1717" t="str">
            <v xml:space="preserve">Hà Văn </v>
          </cell>
          <cell r="R1717" t="str">
            <v>Hiến</v>
          </cell>
          <cell r="S1717" t="str">
            <v>Hà Văn Hiến</v>
          </cell>
          <cell r="T1717" t="str">
            <v>Nam</v>
          </cell>
          <cell r="U1717" t="str">
            <v>16/01/1978</v>
          </cell>
          <cell r="V1717" t="str">
            <v>Thái Bình</v>
          </cell>
          <cell r="W1717" t="str">
            <v>Quản lý kinh tế</v>
          </cell>
          <cell r="X1717">
            <v>2196</v>
          </cell>
          <cell r="Y1717" t="str">
            <v>07/10/2013</v>
          </cell>
          <cell r="Z1717" t="str">
            <v>Đợt 1/2013</v>
          </cell>
          <cell r="AA1717">
            <v>13055210</v>
          </cell>
        </row>
        <row r="1718">
          <cell r="O1718" t="str">
            <v>Phan Duy Hiếu, Sinh ngày 18/12/1985</v>
          </cell>
          <cell r="P1718">
            <v>13055211</v>
          </cell>
          <cell r="Q1718" t="str">
            <v xml:space="preserve">Phan Duy </v>
          </cell>
          <cell r="R1718" t="str">
            <v>Hiếu</v>
          </cell>
          <cell r="S1718" t="str">
            <v>Phan Duy Hiếu</v>
          </cell>
          <cell r="T1718" t="str">
            <v>Nam</v>
          </cell>
          <cell r="U1718" t="str">
            <v>18/12/1985</v>
          </cell>
          <cell r="V1718" t="str">
            <v>Nam Định</v>
          </cell>
          <cell r="W1718" t="str">
            <v>Quản lý kinh tế</v>
          </cell>
          <cell r="X1718">
            <v>2196</v>
          </cell>
          <cell r="Y1718" t="str">
            <v>07/10/2013</v>
          </cell>
          <cell r="Z1718" t="str">
            <v>Đợt 1/2013</v>
          </cell>
          <cell r="AA1718">
            <v>13055211</v>
          </cell>
        </row>
        <row r="1719">
          <cell r="O1719" t="str">
            <v>Trịnh Thị Hoa, Sinh ngày 01/02/1974</v>
          </cell>
          <cell r="P1719">
            <v>13055212</v>
          </cell>
          <cell r="Q1719" t="str">
            <v xml:space="preserve">Trịnh Thị </v>
          </cell>
          <cell r="R1719" t="str">
            <v>Hoa</v>
          </cell>
          <cell r="S1719" t="str">
            <v>Trịnh Thị Hoa</v>
          </cell>
          <cell r="T1719" t="str">
            <v>Nữ</v>
          </cell>
          <cell r="U1719" t="str">
            <v>01/02/1974</v>
          </cell>
          <cell r="V1719" t="str">
            <v>Hà Nam</v>
          </cell>
          <cell r="W1719" t="str">
            <v>Quản lý kinh tế</v>
          </cell>
          <cell r="X1719">
            <v>2196</v>
          </cell>
          <cell r="Y1719" t="str">
            <v>07/10/2013</v>
          </cell>
          <cell r="Z1719" t="str">
            <v>Đợt 1/2013</v>
          </cell>
          <cell r="AA1719">
            <v>13055212</v>
          </cell>
        </row>
        <row r="1720">
          <cell r="O1720" t="str">
            <v>Đinh Chí Hòa, Sinh ngày 02/09/1965</v>
          </cell>
          <cell r="P1720">
            <v>13055213</v>
          </cell>
          <cell r="Q1720" t="str">
            <v xml:space="preserve">Đinh Chí </v>
          </cell>
          <cell r="R1720" t="str">
            <v>Hòa</v>
          </cell>
          <cell r="S1720" t="str">
            <v>Đinh Chí Hòa</v>
          </cell>
          <cell r="T1720" t="str">
            <v>Nam</v>
          </cell>
          <cell r="U1720" t="str">
            <v>02/09/1965</v>
          </cell>
          <cell r="V1720" t="str">
            <v>Nam Định</v>
          </cell>
          <cell r="W1720" t="str">
            <v>Quản lý kinh tế</v>
          </cell>
          <cell r="X1720">
            <v>2196</v>
          </cell>
          <cell r="Y1720" t="str">
            <v>07/10/2013</v>
          </cell>
          <cell r="Z1720" t="str">
            <v>Đợt 1/2013</v>
          </cell>
          <cell r="AA1720">
            <v>13055213</v>
          </cell>
        </row>
        <row r="1721">
          <cell r="O1721" t="str">
            <v>Phạm Thị Hiền Hòa, Sinh ngày 01/01/1983</v>
          </cell>
          <cell r="P1721">
            <v>13055214</v>
          </cell>
          <cell r="Q1721" t="str">
            <v xml:space="preserve">Phạm Thị Hiền </v>
          </cell>
          <cell r="R1721" t="str">
            <v>Hòa</v>
          </cell>
          <cell r="S1721" t="str">
            <v>Phạm Thị Hiền Hòa</v>
          </cell>
          <cell r="T1721" t="str">
            <v>Nữ</v>
          </cell>
          <cell r="U1721" t="str">
            <v>01/01/1983</v>
          </cell>
          <cell r="V1721" t="str">
            <v>Hà Nam</v>
          </cell>
          <cell r="W1721" t="str">
            <v>Quản lý kinh tế</v>
          </cell>
          <cell r="X1721">
            <v>2196</v>
          </cell>
          <cell r="Y1721" t="str">
            <v>07/10/2013</v>
          </cell>
          <cell r="Z1721" t="str">
            <v>Đợt 1/2013</v>
          </cell>
          <cell r="AA1721">
            <v>13055214</v>
          </cell>
        </row>
        <row r="1722">
          <cell r="O1722" t="str">
            <v>Lê Thị Thanh Hòa, Sinh ngày 14/08/1978</v>
          </cell>
          <cell r="P1722">
            <v>13055215</v>
          </cell>
          <cell r="Q1722" t="str">
            <v xml:space="preserve">Lê Thị Thanh </v>
          </cell>
          <cell r="R1722" t="str">
            <v>Hòa</v>
          </cell>
          <cell r="S1722" t="str">
            <v>Lê Thị Thanh Hòa</v>
          </cell>
          <cell r="T1722" t="str">
            <v>Nữ</v>
          </cell>
          <cell r="U1722" t="str">
            <v>14/08/1978</v>
          </cell>
          <cell r="V1722" t="str">
            <v xml:space="preserve">Nghệ An </v>
          </cell>
          <cell r="W1722" t="str">
            <v>Quản lý kinh tế</v>
          </cell>
          <cell r="X1722">
            <v>2196</v>
          </cell>
          <cell r="Y1722" t="str">
            <v>07/10/2013</v>
          </cell>
          <cell r="Z1722" t="str">
            <v>Đợt 1/2013</v>
          </cell>
          <cell r="AA1722">
            <v>13055215</v>
          </cell>
        </row>
        <row r="1723">
          <cell r="O1723" t="str">
            <v>Nguyễn Thị Hòa, Sinh ngày 01/02/1984</v>
          </cell>
          <cell r="P1723">
            <v>13055216</v>
          </cell>
          <cell r="Q1723" t="str">
            <v xml:space="preserve">Nguyễn Thị </v>
          </cell>
          <cell r="R1723" t="str">
            <v>Hòa</v>
          </cell>
          <cell r="S1723" t="str">
            <v>Nguyễn Thị Hòa</v>
          </cell>
          <cell r="T1723" t="str">
            <v>Nữ</v>
          </cell>
          <cell r="U1723" t="str">
            <v>01/02/1984</v>
          </cell>
          <cell r="V1723" t="str">
            <v xml:space="preserve">Nghệ An </v>
          </cell>
          <cell r="W1723" t="str">
            <v>Quản lý kinh tế</v>
          </cell>
          <cell r="X1723">
            <v>2196</v>
          </cell>
          <cell r="Y1723" t="str">
            <v>07/10/2013</v>
          </cell>
          <cell r="Z1723" t="str">
            <v>Đợt 1/2013</v>
          </cell>
          <cell r="AA1723">
            <v>13055216</v>
          </cell>
        </row>
        <row r="1724">
          <cell r="O1724" t="str">
            <v>Đỗ Quốc Hoàn, Sinh ngày 01/12/1969</v>
          </cell>
          <cell r="P1724">
            <v>13055217</v>
          </cell>
          <cell r="Q1724" t="str">
            <v xml:space="preserve">Đỗ Quốc </v>
          </cell>
          <cell r="R1724" t="str">
            <v>Hoàn</v>
          </cell>
          <cell r="S1724" t="str">
            <v>Đỗ Quốc Hoàn</v>
          </cell>
          <cell r="T1724" t="str">
            <v>Nam</v>
          </cell>
          <cell r="U1724" t="str">
            <v>01/12/1969</v>
          </cell>
          <cell r="V1724" t="str">
            <v>Nam Định</v>
          </cell>
          <cell r="W1724" t="str">
            <v>Quản lý kinh tế</v>
          </cell>
          <cell r="X1724">
            <v>2196</v>
          </cell>
          <cell r="Y1724" t="str">
            <v>07/10/2013</v>
          </cell>
          <cell r="Z1724" t="str">
            <v>Đợt 1/2013</v>
          </cell>
          <cell r="AA1724">
            <v>13055217</v>
          </cell>
        </row>
        <row r="1725">
          <cell r="O1725" t="str">
            <v>Bùi Văn Hoàng, Sinh ngày 30/01/1975</v>
          </cell>
          <cell r="P1725">
            <v>13055218</v>
          </cell>
          <cell r="Q1725" t="str">
            <v xml:space="preserve">Bùi Văn </v>
          </cell>
          <cell r="R1725" t="str">
            <v>Hoàng</v>
          </cell>
          <cell r="S1725" t="str">
            <v>Bùi Văn Hoàng</v>
          </cell>
          <cell r="T1725" t="str">
            <v>Nam</v>
          </cell>
          <cell r="U1725" t="str">
            <v>30/01/1975</v>
          </cell>
          <cell r="V1725" t="str">
            <v xml:space="preserve">Nam Định </v>
          </cell>
          <cell r="W1725" t="str">
            <v>Quản lý kinh tế</v>
          </cell>
          <cell r="X1725">
            <v>2196</v>
          </cell>
          <cell r="Y1725" t="str">
            <v>07/10/2013</v>
          </cell>
          <cell r="Z1725" t="str">
            <v>Đợt 1/2013</v>
          </cell>
          <cell r="AA1725">
            <v>13055218</v>
          </cell>
        </row>
        <row r="1726">
          <cell r="O1726" t="str">
            <v>Nguyễn Tiến Huy, Sinh ngày 25/12/1978</v>
          </cell>
          <cell r="P1726">
            <v>13055219</v>
          </cell>
          <cell r="Q1726" t="str">
            <v xml:space="preserve">Nguyễn Tiến </v>
          </cell>
          <cell r="R1726" t="str">
            <v>Huy</v>
          </cell>
          <cell r="S1726" t="str">
            <v>Nguyễn Tiến Huy</v>
          </cell>
          <cell r="T1726" t="str">
            <v>Nam</v>
          </cell>
          <cell r="U1726" t="str">
            <v>25/12/1978</v>
          </cell>
          <cell r="V1726" t="str">
            <v>Hà Nội</v>
          </cell>
          <cell r="W1726" t="str">
            <v>Quản lý kinh tế</v>
          </cell>
          <cell r="X1726">
            <v>2196</v>
          </cell>
          <cell r="Y1726" t="str">
            <v>07/10/2013</v>
          </cell>
          <cell r="Z1726" t="str">
            <v>Đợt 1/2013</v>
          </cell>
          <cell r="AA1726">
            <v>13055219</v>
          </cell>
        </row>
        <row r="1727">
          <cell r="O1727" t="str">
            <v>Nguyễn Văn Huy, Sinh ngày 09/10/1981</v>
          </cell>
          <cell r="P1727">
            <v>13055220</v>
          </cell>
          <cell r="Q1727" t="str">
            <v xml:space="preserve">Nguyễn Văn </v>
          </cell>
          <cell r="R1727" t="str">
            <v>Huy</v>
          </cell>
          <cell r="S1727" t="str">
            <v>Nguyễn Văn Huy</v>
          </cell>
          <cell r="T1727" t="str">
            <v>Nam</v>
          </cell>
          <cell r="U1727" t="str">
            <v>09/10/1981</v>
          </cell>
          <cell r="V1727" t="str">
            <v>Vĩnh Phúc</v>
          </cell>
          <cell r="W1727" t="str">
            <v>Quản lý kinh tế</v>
          </cell>
          <cell r="X1727">
            <v>2196</v>
          </cell>
          <cell r="Y1727" t="str">
            <v>07/10/2013</v>
          </cell>
          <cell r="Z1727" t="str">
            <v>Đợt 1/2013</v>
          </cell>
          <cell r="AA1727">
            <v>13055220</v>
          </cell>
        </row>
        <row r="1728">
          <cell r="O1728" t="str">
            <v>Dương Thị Lan Hương, Sinh ngày 08/04/1981</v>
          </cell>
          <cell r="P1728">
            <v>13055221</v>
          </cell>
          <cell r="Q1728" t="str">
            <v xml:space="preserve">Dương Thị Lan </v>
          </cell>
          <cell r="R1728" t="str">
            <v>Hương</v>
          </cell>
          <cell r="S1728" t="str">
            <v>Dương Thị Lan Hương</v>
          </cell>
          <cell r="T1728" t="str">
            <v>Nữ</v>
          </cell>
          <cell r="U1728" t="str">
            <v>08/04/1981</v>
          </cell>
          <cell r="V1728" t="str">
            <v>Hà Nam</v>
          </cell>
          <cell r="W1728" t="str">
            <v>Quản lý kinh tế</v>
          </cell>
          <cell r="X1728">
            <v>2196</v>
          </cell>
          <cell r="Y1728" t="str">
            <v>07/10/2013</v>
          </cell>
          <cell r="Z1728" t="str">
            <v>Đợt 1/2013</v>
          </cell>
          <cell r="AA1728">
            <v>13055221</v>
          </cell>
        </row>
        <row r="1729">
          <cell r="O1729" t="str">
            <v>Trần Thị Thanh Hương, Sinh ngày 25/11/1981</v>
          </cell>
          <cell r="P1729">
            <v>13055222</v>
          </cell>
          <cell r="Q1729" t="str">
            <v xml:space="preserve">Trần Thị Thanh </v>
          </cell>
          <cell r="R1729" t="str">
            <v>Hương</v>
          </cell>
          <cell r="S1729" t="str">
            <v>Trần Thị Thanh Hương</v>
          </cell>
          <cell r="T1729" t="str">
            <v>Nữ</v>
          </cell>
          <cell r="U1729" t="str">
            <v>25/11/1981</v>
          </cell>
          <cell r="V1729" t="str">
            <v>Nam Định</v>
          </cell>
          <cell r="W1729" t="str">
            <v>Quản lý kinh tế</v>
          </cell>
          <cell r="X1729">
            <v>2196</v>
          </cell>
          <cell r="Y1729" t="str">
            <v>07/10/2013</v>
          </cell>
          <cell r="Z1729" t="str">
            <v>Đợt 1/2013</v>
          </cell>
          <cell r="AA1729">
            <v>13055222</v>
          </cell>
        </row>
        <row r="1730">
          <cell r="O1730" t="str">
            <v>Nguyễn Thị Thu Hương, Sinh ngày 02/08/1978</v>
          </cell>
          <cell r="P1730">
            <v>13055223</v>
          </cell>
          <cell r="Q1730" t="str">
            <v xml:space="preserve">Nguyễn Thị Thu </v>
          </cell>
          <cell r="R1730" t="str">
            <v>Hương</v>
          </cell>
          <cell r="S1730" t="str">
            <v>Nguyễn Thị Thu Hương</v>
          </cell>
          <cell r="T1730" t="str">
            <v>Nữ</v>
          </cell>
          <cell r="U1730" t="str">
            <v>02/08/1978</v>
          </cell>
          <cell r="V1730" t="str">
            <v>Vĩnh Phúc</v>
          </cell>
          <cell r="W1730" t="str">
            <v>Quản lý kinh tế</v>
          </cell>
          <cell r="X1730">
            <v>2196</v>
          </cell>
          <cell r="Y1730" t="str">
            <v>07/10/2013</v>
          </cell>
          <cell r="Z1730" t="str">
            <v>Đợt 1/2013</v>
          </cell>
          <cell r="AA1730">
            <v>13055223</v>
          </cell>
        </row>
        <row r="1731">
          <cell r="O1731" t="str">
            <v>Nguyễn Thị Thu Hương, Sinh ngày 12/11/1976</v>
          </cell>
          <cell r="P1731">
            <v>13055224</v>
          </cell>
          <cell r="Q1731" t="str">
            <v xml:space="preserve">Nguyễn Thị Thu </v>
          </cell>
          <cell r="R1731" t="str">
            <v>Hương</v>
          </cell>
          <cell r="S1731" t="str">
            <v>Nguyễn Thị Thu Hương</v>
          </cell>
          <cell r="T1731" t="str">
            <v>Nữ</v>
          </cell>
          <cell r="U1731" t="str">
            <v>12/11/1976</v>
          </cell>
          <cell r="V1731" t="str">
            <v>Hưng Yên</v>
          </cell>
          <cell r="W1731" t="str">
            <v>Quản lý kinh tế</v>
          </cell>
          <cell r="X1731">
            <v>2196</v>
          </cell>
          <cell r="Y1731" t="str">
            <v>07/10/2013</v>
          </cell>
          <cell r="Z1731" t="str">
            <v>Đợt 1/2013</v>
          </cell>
          <cell r="AA1731">
            <v>13055224</v>
          </cell>
        </row>
        <row r="1732">
          <cell r="O1732" t="str">
            <v>Nguyễn Văn Hưởng, Sinh ngày 30/11/1982</v>
          </cell>
          <cell r="P1732">
            <v>13055225</v>
          </cell>
          <cell r="Q1732" t="str">
            <v xml:space="preserve">Nguyễn Văn </v>
          </cell>
          <cell r="R1732" t="str">
            <v>Hưởng</v>
          </cell>
          <cell r="S1732" t="str">
            <v>Nguyễn Văn Hưởng</v>
          </cell>
          <cell r="T1732" t="str">
            <v>Nam</v>
          </cell>
          <cell r="U1732" t="str">
            <v>30/11/1982</v>
          </cell>
          <cell r="V1732" t="str">
            <v>Bắc Ninh</v>
          </cell>
          <cell r="W1732" t="str">
            <v>Quản lý kinh tế</v>
          </cell>
          <cell r="X1732">
            <v>2196</v>
          </cell>
          <cell r="Y1732" t="str">
            <v>07/10/2013</v>
          </cell>
          <cell r="Z1732" t="str">
            <v>Đợt 1/2013</v>
          </cell>
          <cell r="AA1732">
            <v>13055225</v>
          </cell>
        </row>
        <row r="1733">
          <cell r="O1733" t="str">
            <v>Hoàng Văn Khá, Sinh ngày 12/09/1981</v>
          </cell>
          <cell r="P1733">
            <v>13055226</v>
          </cell>
          <cell r="Q1733" t="str">
            <v xml:space="preserve">Hoàng Văn </v>
          </cell>
          <cell r="R1733" t="str">
            <v>Khá</v>
          </cell>
          <cell r="S1733" t="str">
            <v>Hoàng Văn Khá</v>
          </cell>
          <cell r="T1733" t="str">
            <v>Nam</v>
          </cell>
          <cell r="U1733" t="str">
            <v>12/09/1981</v>
          </cell>
          <cell r="V1733" t="str">
            <v>Hưng Yên</v>
          </cell>
          <cell r="W1733" t="str">
            <v>Quản lý kinh tế</v>
          </cell>
          <cell r="X1733">
            <v>2196</v>
          </cell>
          <cell r="Y1733" t="str">
            <v>07/10/2013</v>
          </cell>
          <cell r="Z1733" t="str">
            <v>Đợt 1/2013</v>
          </cell>
          <cell r="AA1733">
            <v>13055226</v>
          </cell>
        </row>
        <row r="1734">
          <cell r="O1734" t="str">
            <v>Phạm Duy Khánh, Sinh ngày 16/06/1983</v>
          </cell>
          <cell r="P1734">
            <v>13055227</v>
          </cell>
          <cell r="Q1734" t="str">
            <v xml:space="preserve">Phạm Duy </v>
          </cell>
          <cell r="R1734" t="str">
            <v>Khánh</v>
          </cell>
          <cell r="S1734" t="str">
            <v>Phạm Duy Khánh</v>
          </cell>
          <cell r="T1734" t="str">
            <v>Nam</v>
          </cell>
          <cell r="U1734" t="str">
            <v>16/06/1983</v>
          </cell>
          <cell r="V1734" t="str">
            <v>Hà Nam</v>
          </cell>
          <cell r="W1734" t="str">
            <v>Quản lý kinh tế</v>
          </cell>
          <cell r="X1734">
            <v>2196</v>
          </cell>
          <cell r="Y1734" t="str">
            <v>07/10/2013</v>
          </cell>
          <cell r="Z1734" t="str">
            <v>Đợt 1/2013</v>
          </cell>
          <cell r="AA1734">
            <v>13055227</v>
          </cell>
        </row>
        <row r="1735">
          <cell r="O1735" t="str">
            <v>Lê Minh Khánh, Sinh ngày 20/04/1975</v>
          </cell>
          <cell r="P1735">
            <v>13055228</v>
          </cell>
          <cell r="Q1735" t="str">
            <v xml:space="preserve">Lê Minh </v>
          </cell>
          <cell r="R1735" t="str">
            <v>Khánh</v>
          </cell>
          <cell r="S1735" t="str">
            <v>Lê Minh Khánh</v>
          </cell>
          <cell r="T1735" t="str">
            <v>Nam</v>
          </cell>
          <cell r="U1735" t="str">
            <v>20/04/1975</v>
          </cell>
          <cell r="V1735" t="str">
            <v>Lào Cai</v>
          </cell>
          <cell r="W1735" t="str">
            <v>Quản lý kinh tế</v>
          </cell>
          <cell r="X1735">
            <v>2196</v>
          </cell>
          <cell r="Y1735" t="str">
            <v>07/10/2013</v>
          </cell>
          <cell r="Z1735" t="str">
            <v>Đợt 1/2013</v>
          </cell>
          <cell r="AA1735">
            <v>13055228</v>
          </cell>
        </row>
        <row r="1736">
          <cell r="O1736" t="str">
            <v>Đỗ Ngọc Kiên, Sinh ngày 30/07/1987</v>
          </cell>
          <cell r="P1736">
            <v>13055229</v>
          </cell>
          <cell r="Q1736" t="str">
            <v xml:space="preserve">Đỗ Ngọc </v>
          </cell>
          <cell r="R1736" t="str">
            <v>Kiên</v>
          </cell>
          <cell r="S1736" t="str">
            <v>Đỗ Ngọc Kiên</v>
          </cell>
          <cell r="T1736" t="str">
            <v>Nam</v>
          </cell>
          <cell r="U1736" t="str">
            <v>30/07/1987</v>
          </cell>
          <cell r="V1736" t="str">
            <v>Phú Thọ</v>
          </cell>
          <cell r="W1736" t="str">
            <v>Quản lý kinh tế</v>
          </cell>
          <cell r="X1736">
            <v>2196</v>
          </cell>
          <cell r="Y1736" t="str">
            <v>07/10/2013</v>
          </cell>
          <cell r="Z1736" t="str">
            <v>Đợt 1/2013</v>
          </cell>
          <cell r="AA1736">
            <v>13055229</v>
          </cell>
        </row>
        <row r="1737">
          <cell r="O1737" t="str">
            <v>Trần Văn Kiên, Sinh ngày 04/08/1979</v>
          </cell>
          <cell r="P1737">
            <v>13055230</v>
          </cell>
          <cell r="Q1737" t="str">
            <v xml:space="preserve">Trần Văn </v>
          </cell>
          <cell r="R1737" t="str">
            <v>Kiên</v>
          </cell>
          <cell r="S1737" t="str">
            <v>Trần Văn Kiên</v>
          </cell>
          <cell r="T1737" t="str">
            <v>Nam</v>
          </cell>
          <cell r="U1737" t="str">
            <v>04/08/1979</v>
          </cell>
          <cell r="V1737" t="str">
            <v>Hà Nam</v>
          </cell>
          <cell r="W1737" t="str">
            <v>Quản lý kinh tế</v>
          </cell>
          <cell r="X1737">
            <v>2196</v>
          </cell>
          <cell r="Y1737" t="str">
            <v>07/10/2013</v>
          </cell>
          <cell r="Z1737" t="str">
            <v>Đợt 1/2013</v>
          </cell>
          <cell r="AA1737">
            <v>13055230</v>
          </cell>
        </row>
        <row r="1738">
          <cell r="O1738" t="str">
            <v>Lê Thị Lan, Sinh ngày 15/05/1983</v>
          </cell>
          <cell r="P1738">
            <v>13055231</v>
          </cell>
          <cell r="Q1738" t="str">
            <v xml:space="preserve">Lê Thị </v>
          </cell>
          <cell r="R1738" t="str">
            <v>Lan</v>
          </cell>
          <cell r="S1738" t="str">
            <v>Lê Thị Lan</v>
          </cell>
          <cell r="T1738" t="str">
            <v>Nữ</v>
          </cell>
          <cell r="U1738" t="str">
            <v>15/05/1983</v>
          </cell>
          <cell r="V1738" t="str">
            <v>Thanh Hóa</v>
          </cell>
          <cell r="W1738" t="str">
            <v>Quản lý kinh tế</v>
          </cell>
          <cell r="X1738">
            <v>2196</v>
          </cell>
          <cell r="Y1738" t="str">
            <v>07/10/2013</v>
          </cell>
          <cell r="Z1738" t="str">
            <v>Đợt 1/2013</v>
          </cell>
          <cell r="AA1738">
            <v>13055231</v>
          </cell>
        </row>
        <row r="1739">
          <cell r="O1739" t="str">
            <v>Vũ Hoàng Lâm, Sinh ngày 05/08/1971</v>
          </cell>
          <cell r="P1739">
            <v>13055232</v>
          </cell>
          <cell r="Q1739" t="str">
            <v xml:space="preserve">Vũ Hoàng </v>
          </cell>
          <cell r="R1739" t="str">
            <v>Lâm</v>
          </cell>
          <cell r="S1739" t="str">
            <v>Vũ Hoàng Lâm</v>
          </cell>
          <cell r="T1739" t="str">
            <v>Nam</v>
          </cell>
          <cell r="U1739" t="str">
            <v>05/08/1971</v>
          </cell>
          <cell r="V1739" t="str">
            <v>Hà Nam</v>
          </cell>
          <cell r="W1739" t="str">
            <v>Quản lý kinh tế</v>
          </cell>
          <cell r="X1739">
            <v>2196</v>
          </cell>
          <cell r="Y1739" t="str">
            <v>07/10/2013</v>
          </cell>
          <cell r="Z1739" t="str">
            <v>Đợt 1/2013</v>
          </cell>
          <cell r="AA1739">
            <v>13055232</v>
          </cell>
        </row>
        <row r="1740">
          <cell r="O1740" t="str">
            <v>Nguyễn Tùng Lâm, Sinh ngày 01/05/1972</v>
          </cell>
          <cell r="P1740">
            <v>13055233</v>
          </cell>
          <cell r="Q1740" t="str">
            <v xml:space="preserve">Nguyễn Tùng </v>
          </cell>
          <cell r="R1740" t="str">
            <v>Lâm</v>
          </cell>
          <cell r="S1740" t="str">
            <v>Nguyễn Tùng Lâm</v>
          </cell>
          <cell r="T1740" t="str">
            <v>Nam</v>
          </cell>
          <cell r="U1740" t="str">
            <v>01/05/1972</v>
          </cell>
          <cell r="V1740" t="str">
            <v xml:space="preserve"> Hà Nội</v>
          </cell>
          <cell r="W1740" t="str">
            <v>Quản lý kinh tế</v>
          </cell>
          <cell r="X1740">
            <v>2196</v>
          </cell>
          <cell r="Y1740" t="str">
            <v>07/10/2013</v>
          </cell>
          <cell r="Z1740" t="str">
            <v>Đợt 1/2013</v>
          </cell>
          <cell r="AA1740">
            <v>13055233</v>
          </cell>
        </row>
        <row r="1741">
          <cell r="O1741" t="str">
            <v>Lê Hồng Liên, Sinh ngày 05/08/1985</v>
          </cell>
          <cell r="P1741">
            <v>13055234</v>
          </cell>
          <cell r="Q1741" t="str">
            <v xml:space="preserve">Lê Hồng </v>
          </cell>
          <cell r="R1741" t="str">
            <v>Liên</v>
          </cell>
          <cell r="S1741" t="str">
            <v>Lê Hồng Liên</v>
          </cell>
          <cell r="T1741" t="str">
            <v>Nữ</v>
          </cell>
          <cell r="U1741" t="str">
            <v>05/08/1985</v>
          </cell>
          <cell r="V1741" t="str">
            <v>Thanh Hóa</v>
          </cell>
          <cell r="W1741" t="str">
            <v>Quản lý kinh tế</v>
          </cell>
          <cell r="X1741">
            <v>2196</v>
          </cell>
          <cell r="Y1741" t="str">
            <v>07/10/2013</v>
          </cell>
          <cell r="Z1741" t="str">
            <v>Đợt 1/2013</v>
          </cell>
          <cell r="AA1741">
            <v>13055234</v>
          </cell>
        </row>
        <row r="1742">
          <cell r="O1742" t="str">
            <v>Dương Thị Liễu, Sinh ngày 21/08/1982</v>
          </cell>
          <cell r="P1742">
            <v>13055235</v>
          </cell>
          <cell r="Q1742" t="str">
            <v xml:space="preserve">Dương Thị </v>
          </cell>
          <cell r="R1742" t="str">
            <v>Liễu</v>
          </cell>
          <cell r="S1742" t="str">
            <v>Dương Thị Liễu</v>
          </cell>
          <cell r="T1742" t="str">
            <v>Nữ</v>
          </cell>
          <cell r="U1742" t="str">
            <v>21/08/1982</v>
          </cell>
          <cell r="V1742" t="str">
            <v>Quảng Ninh</v>
          </cell>
          <cell r="W1742" t="str">
            <v>Quản lý kinh tế</v>
          </cell>
          <cell r="X1742">
            <v>2196</v>
          </cell>
          <cell r="Y1742" t="str">
            <v>07/10/2013</v>
          </cell>
          <cell r="Z1742" t="str">
            <v>Đợt 1/2013</v>
          </cell>
          <cell r="AA1742">
            <v>13055235</v>
          </cell>
        </row>
        <row r="1743">
          <cell r="O1743" t="str">
            <v>Dương Thị Thùy Linh, Sinh ngày 19/08/1988</v>
          </cell>
          <cell r="P1743">
            <v>13055236</v>
          </cell>
          <cell r="Q1743" t="str">
            <v xml:space="preserve">Dương Thị Thùy </v>
          </cell>
          <cell r="R1743" t="str">
            <v>Linh</v>
          </cell>
          <cell r="S1743" t="str">
            <v>Dương Thị Thùy Linh</v>
          </cell>
          <cell r="T1743" t="str">
            <v>Nữ</v>
          </cell>
          <cell r="U1743" t="str">
            <v>19/08/1988</v>
          </cell>
          <cell r="V1743" t="str">
            <v>Hà Nội</v>
          </cell>
          <cell r="W1743" t="str">
            <v>Quản lý kinh tế</v>
          </cell>
          <cell r="X1743">
            <v>2196</v>
          </cell>
          <cell r="Y1743" t="str">
            <v>07/10/2013</v>
          </cell>
          <cell r="Z1743" t="str">
            <v>Đợt 1/2013</v>
          </cell>
          <cell r="AA1743">
            <v>13055236</v>
          </cell>
        </row>
        <row r="1744">
          <cell r="O1744" t="str">
            <v>Phạm Thanh Long, Sinh ngày 12/05/1978</v>
          </cell>
          <cell r="P1744">
            <v>13055237</v>
          </cell>
          <cell r="Q1744" t="str">
            <v xml:space="preserve">Phạm Thanh </v>
          </cell>
          <cell r="R1744" t="str">
            <v>Long</v>
          </cell>
          <cell r="S1744" t="str">
            <v>Phạm Thanh Long</v>
          </cell>
          <cell r="T1744" t="str">
            <v>Nam</v>
          </cell>
          <cell r="U1744" t="str">
            <v>12/05/1978</v>
          </cell>
          <cell r="V1744" t="str">
            <v xml:space="preserve"> Hà Nội</v>
          </cell>
          <cell r="W1744" t="str">
            <v>Quản lý kinh tế</v>
          </cell>
          <cell r="X1744">
            <v>2196</v>
          </cell>
          <cell r="Y1744" t="str">
            <v>07/10/2013</v>
          </cell>
          <cell r="Z1744" t="str">
            <v>Đợt 1/2013</v>
          </cell>
          <cell r="AA1744">
            <v>13055237</v>
          </cell>
        </row>
        <row r="1745">
          <cell r="O1745" t="str">
            <v>Lê Văn Lợi, Sinh ngày 10/12/1985</v>
          </cell>
          <cell r="P1745">
            <v>13055238</v>
          </cell>
          <cell r="Q1745" t="str">
            <v xml:space="preserve">Lê Văn </v>
          </cell>
          <cell r="R1745" t="str">
            <v>Lợi</v>
          </cell>
          <cell r="S1745" t="str">
            <v>Lê Văn Lợi</v>
          </cell>
          <cell r="T1745" t="str">
            <v>Nam</v>
          </cell>
          <cell r="U1745" t="str">
            <v>10/12/1985</v>
          </cell>
          <cell r="V1745" t="str">
            <v xml:space="preserve">Nghệ An </v>
          </cell>
          <cell r="W1745" t="str">
            <v>Quản lý kinh tế</v>
          </cell>
          <cell r="X1745">
            <v>2196</v>
          </cell>
          <cell r="Y1745" t="str">
            <v>07/10/2013</v>
          </cell>
          <cell r="Z1745" t="str">
            <v>Đợt 1/2013</v>
          </cell>
          <cell r="AA1745">
            <v>13055238</v>
          </cell>
        </row>
        <row r="1746">
          <cell r="O1746" t="str">
            <v>Nguyễn Văn Luyến, Sinh ngày 12/09/1979</v>
          </cell>
          <cell r="P1746">
            <v>13055239</v>
          </cell>
          <cell r="Q1746" t="str">
            <v xml:space="preserve">Nguyễn Văn </v>
          </cell>
          <cell r="R1746" t="str">
            <v>Luyến</v>
          </cell>
          <cell r="S1746" t="str">
            <v>Nguyễn Văn Luyến</v>
          </cell>
          <cell r="T1746" t="str">
            <v>Nam</v>
          </cell>
          <cell r="U1746" t="str">
            <v>12/09/1979</v>
          </cell>
          <cell r="V1746" t="str">
            <v xml:space="preserve"> Hà Nội</v>
          </cell>
          <cell r="W1746" t="str">
            <v>Quản lý kinh tế</v>
          </cell>
          <cell r="X1746">
            <v>2196</v>
          </cell>
          <cell r="Y1746" t="str">
            <v>07/10/2013</v>
          </cell>
          <cell r="Z1746" t="str">
            <v>Đợt 1/2013</v>
          </cell>
          <cell r="AA1746">
            <v>13055239</v>
          </cell>
        </row>
        <row r="1747">
          <cell r="O1747" t="str">
            <v>Lê Văn Lương, Sinh ngày 13/09/1976</v>
          </cell>
          <cell r="P1747">
            <v>13055240</v>
          </cell>
          <cell r="Q1747" t="str">
            <v xml:space="preserve">Lê Văn </v>
          </cell>
          <cell r="R1747" t="str">
            <v>Lương</v>
          </cell>
          <cell r="S1747" t="str">
            <v>Lê Văn Lương</v>
          </cell>
          <cell r="T1747" t="str">
            <v>Nam</v>
          </cell>
          <cell r="U1747" t="str">
            <v>13/09/1976</v>
          </cell>
          <cell r="V1747" t="str">
            <v>Hà Nam</v>
          </cell>
          <cell r="W1747" t="str">
            <v>Quản lý kinh tế</v>
          </cell>
          <cell r="X1747">
            <v>2196</v>
          </cell>
          <cell r="Y1747" t="str">
            <v>07/10/2013</v>
          </cell>
          <cell r="Z1747" t="str">
            <v>Đợt 1/2013</v>
          </cell>
          <cell r="AA1747">
            <v>13055240</v>
          </cell>
        </row>
        <row r="1748">
          <cell r="O1748" t="str">
            <v>Phạm Thị Ngọc Lý, Sinh ngày 21/04/1980</v>
          </cell>
          <cell r="P1748">
            <v>13055241</v>
          </cell>
          <cell r="Q1748" t="str">
            <v xml:space="preserve">Phạm Thị Ngọc </v>
          </cell>
          <cell r="R1748" t="str">
            <v>Lý</v>
          </cell>
          <cell r="S1748" t="str">
            <v>Phạm Thị Ngọc Lý</v>
          </cell>
          <cell r="T1748" t="str">
            <v>Nữ</v>
          </cell>
          <cell r="U1748" t="str">
            <v>21/04/1980</v>
          </cell>
          <cell r="V1748" t="str">
            <v xml:space="preserve"> Hà Nội</v>
          </cell>
          <cell r="W1748" t="str">
            <v>Quản lý kinh tế</v>
          </cell>
          <cell r="X1748">
            <v>2196</v>
          </cell>
          <cell r="Y1748" t="str">
            <v>07/10/2013</v>
          </cell>
          <cell r="Z1748" t="str">
            <v>Đợt 1/2013</v>
          </cell>
          <cell r="AA1748">
            <v>13055241</v>
          </cell>
        </row>
        <row r="1749">
          <cell r="O1749" t="str">
            <v>Trịnh Thúy Lý, Sinh ngày 09/10/1976</v>
          </cell>
          <cell r="P1749">
            <v>13055242</v>
          </cell>
          <cell r="Q1749" t="str">
            <v xml:space="preserve">Trịnh Thúy </v>
          </cell>
          <cell r="R1749" t="str">
            <v>Lý</v>
          </cell>
          <cell r="S1749" t="str">
            <v>Trịnh Thúy Lý</v>
          </cell>
          <cell r="T1749" t="str">
            <v>Nữ</v>
          </cell>
          <cell r="U1749" t="str">
            <v>09/10/1976</v>
          </cell>
          <cell r="V1749" t="str">
            <v xml:space="preserve"> Hà Nội</v>
          </cell>
          <cell r="W1749" t="str">
            <v>Quản lý kinh tế</v>
          </cell>
          <cell r="X1749">
            <v>2196</v>
          </cell>
          <cell r="Y1749" t="str">
            <v>07/10/2013</v>
          </cell>
          <cell r="Z1749" t="str">
            <v>Đợt 1/2013</v>
          </cell>
          <cell r="AA1749">
            <v>13055242</v>
          </cell>
        </row>
        <row r="1750">
          <cell r="O1750" t="str">
            <v>Nguyễn Khánh Minh, Sinh ngày 28/04/1983</v>
          </cell>
          <cell r="P1750">
            <v>13055243</v>
          </cell>
          <cell r="Q1750" t="str">
            <v xml:space="preserve">Nguyễn Khánh </v>
          </cell>
          <cell r="R1750" t="str">
            <v>Minh</v>
          </cell>
          <cell r="S1750" t="str">
            <v>Nguyễn Khánh Minh</v>
          </cell>
          <cell r="T1750" t="str">
            <v>Nam</v>
          </cell>
          <cell r="U1750" t="str">
            <v>28/04/1983</v>
          </cell>
          <cell r="V1750" t="str">
            <v>Hà Nội</v>
          </cell>
          <cell r="W1750" t="str">
            <v>Quản lý kinh tế</v>
          </cell>
          <cell r="X1750">
            <v>2196</v>
          </cell>
          <cell r="Y1750" t="str">
            <v>07/10/2013</v>
          </cell>
          <cell r="Z1750" t="str">
            <v>Đợt 1/2013</v>
          </cell>
          <cell r="AA1750">
            <v>13055243</v>
          </cell>
        </row>
        <row r="1751">
          <cell r="O1751" t="str">
            <v>Vũ Thành Minh, Sinh ngày 28/10/1979</v>
          </cell>
          <cell r="P1751">
            <v>13055244</v>
          </cell>
          <cell r="Q1751" t="str">
            <v xml:space="preserve">Vũ Thành </v>
          </cell>
          <cell r="R1751" t="str">
            <v>Minh</v>
          </cell>
          <cell r="S1751" t="str">
            <v>Vũ Thành Minh</v>
          </cell>
          <cell r="T1751" t="str">
            <v>Nam</v>
          </cell>
          <cell r="U1751" t="str">
            <v>28/10/1979</v>
          </cell>
          <cell r="V1751" t="str">
            <v xml:space="preserve"> Hà Nội</v>
          </cell>
          <cell r="W1751" t="str">
            <v>Quản lý kinh tế</v>
          </cell>
          <cell r="X1751">
            <v>2196</v>
          </cell>
          <cell r="Y1751" t="str">
            <v>07/10/2013</v>
          </cell>
          <cell r="Z1751" t="str">
            <v>Đợt 1/2013</v>
          </cell>
          <cell r="AA1751">
            <v>13055244</v>
          </cell>
        </row>
        <row r="1752">
          <cell r="O1752" t="str">
            <v>Dương Phương Nam, Sinh ngày 01/06/1981</v>
          </cell>
          <cell r="P1752">
            <v>13055245</v>
          </cell>
          <cell r="Q1752" t="str">
            <v xml:space="preserve">Dương Phương </v>
          </cell>
          <cell r="R1752" t="str">
            <v>Nam</v>
          </cell>
          <cell r="S1752" t="str">
            <v>Dương Phương Nam</v>
          </cell>
          <cell r="T1752" t="str">
            <v xml:space="preserve">Nam </v>
          </cell>
          <cell r="U1752" t="str">
            <v>01/06/1981</v>
          </cell>
          <cell r="V1752" t="str">
            <v xml:space="preserve">Nghệ An </v>
          </cell>
          <cell r="W1752" t="str">
            <v>Quản lý kinh tế</v>
          </cell>
          <cell r="X1752">
            <v>2196</v>
          </cell>
          <cell r="Y1752" t="str">
            <v>07/10/2013</v>
          </cell>
          <cell r="Z1752" t="str">
            <v>Đợt 1/2013</v>
          </cell>
          <cell r="AA1752">
            <v>13055245</v>
          </cell>
        </row>
        <row r="1753">
          <cell r="O1753" t="str">
            <v>Nguyễn Thị Phương Nga, Sinh ngày 03/03/1982</v>
          </cell>
          <cell r="P1753">
            <v>13055246</v>
          </cell>
          <cell r="Q1753" t="str">
            <v xml:space="preserve">Nguyễn Thị Phương </v>
          </cell>
          <cell r="R1753" t="str">
            <v>Nga</v>
          </cell>
          <cell r="S1753" t="str">
            <v>Nguyễn Thị Phương Nga</v>
          </cell>
          <cell r="T1753" t="str">
            <v>Nữ</v>
          </cell>
          <cell r="U1753" t="str">
            <v>03/03/1982</v>
          </cell>
          <cell r="V1753" t="str">
            <v xml:space="preserve">Nghệ An </v>
          </cell>
          <cell r="W1753" t="str">
            <v>Quản lý kinh tế</v>
          </cell>
          <cell r="X1753">
            <v>2196</v>
          </cell>
          <cell r="Y1753" t="str">
            <v>07/10/2013</v>
          </cell>
          <cell r="Z1753" t="str">
            <v>Đợt 1/2013</v>
          </cell>
          <cell r="AA1753">
            <v>13055246</v>
          </cell>
        </row>
        <row r="1754">
          <cell r="O1754" t="str">
            <v>Nguyễn Thị Hải Ngọc, Sinh ngày 19/04/1983</v>
          </cell>
          <cell r="P1754">
            <v>13055247</v>
          </cell>
          <cell r="Q1754" t="str">
            <v xml:space="preserve">Nguyễn Thị Hải </v>
          </cell>
          <cell r="R1754" t="str">
            <v>Ngọc</v>
          </cell>
          <cell r="S1754" t="str">
            <v>Nguyễn Thị Hải Ngọc</v>
          </cell>
          <cell r="T1754" t="str">
            <v>Nữ</v>
          </cell>
          <cell r="U1754" t="str">
            <v>19/04/1983</v>
          </cell>
          <cell r="V1754" t="str">
            <v>Hà Nội</v>
          </cell>
          <cell r="W1754" t="str">
            <v>Quản lý kinh tế</v>
          </cell>
          <cell r="X1754">
            <v>2196</v>
          </cell>
          <cell r="Y1754" t="str">
            <v>07/10/2013</v>
          </cell>
          <cell r="Z1754" t="str">
            <v>Đợt 1/2013</v>
          </cell>
          <cell r="AA1754">
            <v>13055247</v>
          </cell>
        </row>
        <row r="1755">
          <cell r="O1755" t="str">
            <v>Nguyễn Hoàng Ngọc, Sinh ngày 07/12/1978</v>
          </cell>
          <cell r="P1755">
            <v>13055248</v>
          </cell>
          <cell r="Q1755" t="str">
            <v xml:space="preserve">Nguyễn Hoàng </v>
          </cell>
          <cell r="R1755" t="str">
            <v>Ngọc</v>
          </cell>
          <cell r="S1755" t="str">
            <v>Nguyễn Hoàng Ngọc</v>
          </cell>
          <cell r="T1755" t="str">
            <v>Nam</v>
          </cell>
          <cell r="U1755" t="str">
            <v>07/12/1978</v>
          </cell>
          <cell r="V1755" t="str">
            <v>Hà Nội</v>
          </cell>
          <cell r="W1755" t="str">
            <v>Quản lý kinh tế</v>
          </cell>
          <cell r="X1755">
            <v>2196</v>
          </cell>
          <cell r="Y1755" t="str">
            <v>07/10/2013</v>
          </cell>
          <cell r="Z1755" t="str">
            <v>Đợt 1/2013</v>
          </cell>
          <cell r="AA1755">
            <v>13055248</v>
          </cell>
        </row>
        <row r="1756">
          <cell r="O1756" t="str">
            <v>Nguyễn Văn Nhân, Sinh ngày 14/08/1970</v>
          </cell>
          <cell r="P1756">
            <v>13055249</v>
          </cell>
          <cell r="Q1756" t="str">
            <v xml:space="preserve">Nguyễn Văn </v>
          </cell>
          <cell r="R1756" t="str">
            <v>Nhân</v>
          </cell>
          <cell r="S1756" t="str">
            <v>Nguyễn Văn Nhân</v>
          </cell>
          <cell r="T1756" t="str">
            <v>Nam</v>
          </cell>
          <cell r="U1756" t="str">
            <v>14/08/1970</v>
          </cell>
          <cell r="V1756" t="str">
            <v>Thanh Hóa</v>
          </cell>
          <cell r="W1756" t="str">
            <v>Quản lý kinh tế</v>
          </cell>
          <cell r="X1756">
            <v>2196</v>
          </cell>
          <cell r="Y1756" t="str">
            <v>07/10/2013</v>
          </cell>
          <cell r="Z1756" t="str">
            <v>Đợt 1/2013</v>
          </cell>
          <cell r="AA1756">
            <v>13055249</v>
          </cell>
        </row>
        <row r="1757">
          <cell r="O1757" t="str">
            <v>Nguyễn Thị Kim Nhung, Sinh ngày 11/09/1983</v>
          </cell>
          <cell r="P1757">
            <v>13055250</v>
          </cell>
          <cell r="Q1757" t="str">
            <v xml:space="preserve">Nguyễn Thị Kim </v>
          </cell>
          <cell r="R1757" t="str">
            <v>Nhung</v>
          </cell>
          <cell r="S1757" t="str">
            <v>Nguyễn Thị Kim Nhung</v>
          </cell>
          <cell r="T1757" t="str">
            <v>Nữ</v>
          </cell>
          <cell r="U1757" t="str">
            <v>11/09/1983</v>
          </cell>
          <cell r="V1757" t="str">
            <v>Hà Nội</v>
          </cell>
          <cell r="W1757" t="str">
            <v>Quản lý kinh tế</v>
          </cell>
          <cell r="X1757">
            <v>2196</v>
          </cell>
          <cell r="Y1757" t="str">
            <v>07/10/2013</v>
          </cell>
          <cell r="Z1757" t="str">
            <v>Đợt 1/2013</v>
          </cell>
          <cell r="AA1757">
            <v>13055250</v>
          </cell>
        </row>
        <row r="1758">
          <cell r="O1758" t="str">
            <v>Lê Đức Nhượng, Sinh ngày 14/02/1972</v>
          </cell>
          <cell r="P1758">
            <v>13055251</v>
          </cell>
          <cell r="Q1758" t="str">
            <v xml:space="preserve">Lê Đức </v>
          </cell>
          <cell r="R1758" t="str">
            <v>Nhượng</v>
          </cell>
          <cell r="S1758" t="str">
            <v>Lê Đức Nhượng</v>
          </cell>
          <cell r="T1758" t="str">
            <v>Nam</v>
          </cell>
          <cell r="U1758" t="str">
            <v>14/02/1972</v>
          </cell>
          <cell r="V1758" t="str">
            <v>Hà Nam</v>
          </cell>
          <cell r="W1758" t="str">
            <v>Quản lý kinh tế</v>
          </cell>
          <cell r="X1758">
            <v>2196</v>
          </cell>
          <cell r="Y1758" t="str">
            <v>07/10/2013</v>
          </cell>
          <cell r="Z1758" t="str">
            <v>Đợt 1/2013</v>
          </cell>
          <cell r="AA1758">
            <v>13055251</v>
          </cell>
        </row>
        <row r="1759">
          <cell r="O1759" t="str">
            <v>Ngô Thị Minh Phượng, Sinh ngày 04/07/1973</v>
          </cell>
          <cell r="P1759">
            <v>13055252</v>
          </cell>
          <cell r="Q1759" t="str">
            <v xml:space="preserve">Ngô Thị Minh </v>
          </cell>
          <cell r="R1759" t="str">
            <v>Phượng</v>
          </cell>
          <cell r="S1759" t="str">
            <v>Ngô Thị Minh Phượng</v>
          </cell>
          <cell r="T1759" t="str">
            <v>Nữ</v>
          </cell>
          <cell r="U1759" t="str">
            <v>04/07/1973</v>
          </cell>
          <cell r="V1759" t="str">
            <v xml:space="preserve"> Hà Nội</v>
          </cell>
          <cell r="W1759" t="str">
            <v>Quản lý kinh tế</v>
          </cell>
          <cell r="X1759">
            <v>2196</v>
          </cell>
          <cell r="Y1759" t="str">
            <v>07/10/2013</v>
          </cell>
          <cell r="Z1759" t="str">
            <v>Đợt 1/2013</v>
          </cell>
          <cell r="AA1759">
            <v>13055252</v>
          </cell>
        </row>
        <row r="1760">
          <cell r="O1760" t="str">
            <v>Vũ Đình Quang, Sinh ngày 09/07/1974</v>
          </cell>
          <cell r="P1760">
            <v>13055253</v>
          </cell>
          <cell r="Q1760" t="str">
            <v xml:space="preserve">Vũ Đình </v>
          </cell>
          <cell r="R1760" t="str">
            <v>Quang</v>
          </cell>
          <cell r="S1760" t="str">
            <v>Vũ Đình Quang</v>
          </cell>
          <cell r="T1760" t="str">
            <v>Nam</v>
          </cell>
          <cell r="U1760" t="str">
            <v>09/07/1974</v>
          </cell>
          <cell r="V1760" t="str">
            <v>Hưng Yên</v>
          </cell>
          <cell r="W1760" t="str">
            <v>Quản lý kinh tế</v>
          </cell>
          <cell r="X1760">
            <v>2196</v>
          </cell>
          <cell r="Y1760" t="str">
            <v>07/10/2013</v>
          </cell>
          <cell r="Z1760" t="str">
            <v>Đợt 1/2013</v>
          </cell>
          <cell r="AA1760">
            <v>13055253</v>
          </cell>
        </row>
        <row r="1761">
          <cell r="O1761" t="str">
            <v>Trần Nhật Quang, Sinh ngày 29/08/1987</v>
          </cell>
          <cell r="P1761">
            <v>13055254</v>
          </cell>
          <cell r="Q1761" t="str">
            <v xml:space="preserve">Trần Nhật </v>
          </cell>
          <cell r="R1761" t="str">
            <v>Quang</v>
          </cell>
          <cell r="S1761" t="str">
            <v>Trần Nhật Quang</v>
          </cell>
          <cell r="T1761" t="str">
            <v>Nam</v>
          </cell>
          <cell r="U1761" t="str">
            <v>29/08/1987</v>
          </cell>
          <cell r="V1761" t="str">
            <v>Hà Nam</v>
          </cell>
          <cell r="W1761" t="str">
            <v>Quản lý kinh tế</v>
          </cell>
          <cell r="X1761">
            <v>2196</v>
          </cell>
          <cell r="Y1761" t="str">
            <v>07/10/2013</v>
          </cell>
          <cell r="Z1761" t="str">
            <v>Đợt 1/2013</v>
          </cell>
          <cell r="AA1761">
            <v>13055254</v>
          </cell>
        </row>
        <row r="1762">
          <cell r="O1762" t="str">
            <v>Nguyễn QuangTùng, Sinh ngày 17/11/1972</v>
          </cell>
          <cell r="P1762">
            <v>13055255</v>
          </cell>
          <cell r="Q1762" t="str">
            <v xml:space="preserve">Nguyễn </v>
          </cell>
          <cell r="R1762" t="str">
            <v>QuangTùng</v>
          </cell>
          <cell r="S1762" t="str">
            <v>Nguyễn QuangTùng</v>
          </cell>
          <cell r="T1762" t="str">
            <v>Nam</v>
          </cell>
          <cell r="U1762" t="str">
            <v>17/11/1972</v>
          </cell>
          <cell r="V1762" t="str">
            <v xml:space="preserve"> Hà Nội</v>
          </cell>
          <cell r="W1762" t="str">
            <v>Quản lý kinh tế</v>
          </cell>
          <cell r="X1762">
            <v>2196</v>
          </cell>
          <cell r="Y1762" t="str">
            <v>07/10/2013</v>
          </cell>
          <cell r="Z1762" t="str">
            <v>Đợt 1/2013</v>
          </cell>
          <cell r="AA1762">
            <v>13055255</v>
          </cell>
        </row>
        <row r="1763">
          <cell r="O1763" t="str">
            <v>Lê Quân, Sinh ngày 04/09/1986</v>
          </cell>
          <cell r="P1763">
            <v>13055256</v>
          </cell>
          <cell r="Q1763" t="str">
            <v xml:space="preserve">Lê </v>
          </cell>
          <cell r="R1763" t="str">
            <v>Quân</v>
          </cell>
          <cell r="S1763" t="str">
            <v>Lê Quân</v>
          </cell>
          <cell r="T1763" t="str">
            <v>Nam</v>
          </cell>
          <cell r="U1763" t="str">
            <v>04/09/1986</v>
          </cell>
          <cell r="V1763" t="str">
            <v>Vĩnh Phúc</v>
          </cell>
          <cell r="W1763" t="str">
            <v>Quản lý kinh tế</v>
          </cell>
          <cell r="X1763">
            <v>2196</v>
          </cell>
          <cell r="Y1763" t="str">
            <v>07/10/2013</v>
          </cell>
          <cell r="Z1763" t="str">
            <v>Đợt 1/2013</v>
          </cell>
          <cell r="AA1763">
            <v>13055256</v>
          </cell>
        </row>
        <row r="1764">
          <cell r="O1764" t="str">
            <v>Nguyễn Thị Quỳnh, Sinh ngày 19/11/1984</v>
          </cell>
          <cell r="P1764">
            <v>13055257</v>
          </cell>
          <cell r="Q1764" t="str">
            <v xml:space="preserve">Nguyễn Thị </v>
          </cell>
          <cell r="R1764" t="str">
            <v>Quỳnh</v>
          </cell>
          <cell r="S1764" t="str">
            <v>Nguyễn Thị Quỳnh</v>
          </cell>
          <cell r="T1764" t="str">
            <v>Nữ</v>
          </cell>
          <cell r="U1764" t="str">
            <v>19/11/1984</v>
          </cell>
          <cell r="V1764" t="str">
            <v>Hà Nam</v>
          </cell>
          <cell r="W1764" t="str">
            <v>Quản lý kinh tế</v>
          </cell>
          <cell r="X1764">
            <v>2196</v>
          </cell>
          <cell r="Y1764" t="str">
            <v>07/10/2013</v>
          </cell>
          <cell r="Z1764" t="str">
            <v>Đợt 1/2013</v>
          </cell>
          <cell r="AA1764">
            <v>13055257</v>
          </cell>
        </row>
        <row r="1765">
          <cell r="O1765" t="str">
            <v>Võ Thị Soa, Sinh ngày 01/01/1988</v>
          </cell>
          <cell r="P1765">
            <v>13055258</v>
          </cell>
          <cell r="Q1765" t="str">
            <v xml:space="preserve">Võ Thị </v>
          </cell>
          <cell r="R1765" t="str">
            <v>Soa</v>
          </cell>
          <cell r="S1765" t="str">
            <v>Võ Thị Soa</v>
          </cell>
          <cell r="T1765" t="str">
            <v>Nữ</v>
          </cell>
          <cell r="U1765" t="str">
            <v>01/01/1988</v>
          </cell>
          <cell r="V1765" t="str">
            <v xml:space="preserve">Nghệ An </v>
          </cell>
          <cell r="W1765" t="str">
            <v>Quản lý kinh tế</v>
          </cell>
          <cell r="X1765">
            <v>2196</v>
          </cell>
          <cell r="Y1765" t="str">
            <v>07/10/2013</v>
          </cell>
          <cell r="Z1765" t="str">
            <v>Đợt 1/2013</v>
          </cell>
          <cell r="AA1765">
            <v>13055258</v>
          </cell>
        </row>
        <row r="1766">
          <cell r="O1766" t="str">
            <v>Nguyễn Thị Hoài Sơn, Sinh ngày 17/02/1979</v>
          </cell>
          <cell r="P1766">
            <v>13055259</v>
          </cell>
          <cell r="Q1766" t="str">
            <v xml:space="preserve">Nguyễn Thị Hoài </v>
          </cell>
          <cell r="R1766" t="str">
            <v>Sơn</v>
          </cell>
          <cell r="S1766" t="str">
            <v>Nguyễn Thị Hoài Sơn</v>
          </cell>
          <cell r="T1766" t="str">
            <v>Nữ</v>
          </cell>
          <cell r="U1766" t="str">
            <v>17/02/1979</v>
          </cell>
          <cell r="V1766" t="str">
            <v xml:space="preserve">Nghệ An </v>
          </cell>
          <cell r="W1766" t="str">
            <v>Quản lý kinh tế</v>
          </cell>
          <cell r="X1766">
            <v>2196</v>
          </cell>
          <cell r="Y1766" t="str">
            <v>07/10/2013</v>
          </cell>
          <cell r="Z1766" t="str">
            <v>Đợt 1/2013</v>
          </cell>
          <cell r="AA1766">
            <v>13055259</v>
          </cell>
        </row>
        <row r="1767">
          <cell r="O1767" t="str">
            <v>Trần Thị Hồng Thái, Sinh ngày 28/08/1975</v>
          </cell>
          <cell r="P1767">
            <v>13055260</v>
          </cell>
          <cell r="Q1767" t="str">
            <v xml:space="preserve">Trần Thị Hồng </v>
          </cell>
          <cell r="R1767" t="str">
            <v>Thái</v>
          </cell>
          <cell r="S1767" t="str">
            <v>Trần Thị Hồng Thái</v>
          </cell>
          <cell r="T1767" t="str">
            <v>Nữ</v>
          </cell>
          <cell r="U1767" t="str">
            <v>28/08/1975</v>
          </cell>
          <cell r="V1767" t="str">
            <v>Thái Nguyên</v>
          </cell>
          <cell r="W1767" t="str">
            <v>Quản lý kinh tế</v>
          </cell>
          <cell r="X1767">
            <v>2196</v>
          </cell>
          <cell r="Y1767" t="str">
            <v>07/10/2013</v>
          </cell>
          <cell r="Z1767" t="str">
            <v>Đợt 1/2013</v>
          </cell>
          <cell r="AA1767">
            <v>13055260</v>
          </cell>
        </row>
        <row r="1768">
          <cell r="O1768" t="str">
            <v>Nguyễn Huy Thao, Sinh ngày 16/01/1978</v>
          </cell>
          <cell r="P1768">
            <v>13055261</v>
          </cell>
          <cell r="Q1768" t="str">
            <v xml:space="preserve">Nguyễn Huy </v>
          </cell>
          <cell r="R1768" t="str">
            <v>Thao</v>
          </cell>
          <cell r="S1768" t="str">
            <v>Nguyễn Huy Thao</v>
          </cell>
          <cell r="T1768" t="str">
            <v>Nam</v>
          </cell>
          <cell r="U1768" t="str">
            <v>16/01/1978</v>
          </cell>
          <cell r="V1768" t="str">
            <v>Bắc Giang</v>
          </cell>
          <cell r="W1768" t="str">
            <v>Quản lý kinh tế</v>
          </cell>
          <cell r="X1768">
            <v>2196</v>
          </cell>
          <cell r="Y1768" t="str">
            <v>07/10/2013</v>
          </cell>
          <cell r="Z1768" t="str">
            <v>Đợt 1/2013</v>
          </cell>
          <cell r="AA1768">
            <v>13055261</v>
          </cell>
        </row>
        <row r="1769">
          <cell r="O1769" t="str">
            <v>Phạm Thị Thảo, Sinh ngày 29/10/1979</v>
          </cell>
          <cell r="P1769">
            <v>13055262</v>
          </cell>
          <cell r="Q1769" t="str">
            <v xml:space="preserve">Phạm Thị </v>
          </cell>
          <cell r="R1769" t="str">
            <v>Thảo</v>
          </cell>
          <cell r="S1769" t="str">
            <v>Phạm Thị Thảo</v>
          </cell>
          <cell r="T1769" t="str">
            <v>Nữ</v>
          </cell>
          <cell r="U1769" t="str">
            <v>29/10/1979</v>
          </cell>
          <cell r="V1769" t="str">
            <v>Hà Nam</v>
          </cell>
          <cell r="W1769" t="str">
            <v>Quản lý kinh tế</v>
          </cell>
          <cell r="X1769">
            <v>2196</v>
          </cell>
          <cell r="Y1769" t="str">
            <v>07/10/2013</v>
          </cell>
          <cell r="Z1769" t="str">
            <v>Đợt 1/2013</v>
          </cell>
          <cell r="AA1769">
            <v>13055262</v>
          </cell>
        </row>
        <row r="1770">
          <cell r="O1770" t="str">
            <v>Nguyễn Tất Thắng, Sinh ngày 18/04/1976</v>
          </cell>
          <cell r="P1770">
            <v>13055263</v>
          </cell>
          <cell r="Q1770" t="str">
            <v xml:space="preserve">Nguyễn Tất </v>
          </cell>
          <cell r="R1770" t="str">
            <v>Thắng</v>
          </cell>
          <cell r="S1770" t="str">
            <v>Nguyễn Tất Thắng</v>
          </cell>
          <cell r="T1770" t="str">
            <v xml:space="preserve">Nam </v>
          </cell>
          <cell r="U1770" t="str">
            <v>18/04/1976</v>
          </cell>
          <cell r="V1770" t="str">
            <v xml:space="preserve">Nghệ An </v>
          </cell>
          <cell r="W1770" t="str">
            <v>Quản lý kinh tế</v>
          </cell>
          <cell r="X1770">
            <v>2196</v>
          </cell>
          <cell r="Y1770" t="str">
            <v>07/10/2013</v>
          </cell>
          <cell r="Z1770" t="str">
            <v>Đợt 1/2013</v>
          </cell>
          <cell r="AA1770">
            <v>13055263</v>
          </cell>
        </row>
        <row r="1771">
          <cell r="O1771" t="str">
            <v>Đỗ Văn Thắng, Sinh ngày 07/02/1965</v>
          </cell>
          <cell r="P1771">
            <v>13055264</v>
          </cell>
          <cell r="Q1771" t="str">
            <v xml:space="preserve">Đỗ Văn </v>
          </cell>
          <cell r="R1771" t="str">
            <v>Thắng</v>
          </cell>
          <cell r="S1771" t="str">
            <v>Đỗ Văn Thắng</v>
          </cell>
          <cell r="T1771" t="str">
            <v>Nam</v>
          </cell>
          <cell r="U1771" t="str">
            <v>07/02/1965</v>
          </cell>
          <cell r="V1771" t="str">
            <v xml:space="preserve"> Hà Nội</v>
          </cell>
          <cell r="W1771" t="str">
            <v>Quản lý kinh tế</v>
          </cell>
          <cell r="X1771">
            <v>2196</v>
          </cell>
          <cell r="Y1771" t="str">
            <v>07/10/2013</v>
          </cell>
          <cell r="Z1771" t="str">
            <v>Đợt 1/2013</v>
          </cell>
          <cell r="AA1771">
            <v>13055264</v>
          </cell>
        </row>
        <row r="1772">
          <cell r="O1772" t="str">
            <v>Nguyễn Thị Khánh Thiệm, Sinh ngày 12/07/1981</v>
          </cell>
          <cell r="P1772">
            <v>13055265</v>
          </cell>
          <cell r="Q1772" t="str">
            <v xml:space="preserve">Nguyễn Thị Khánh </v>
          </cell>
          <cell r="R1772" t="str">
            <v>Thiệm</v>
          </cell>
          <cell r="S1772" t="str">
            <v>Nguyễn Thị Khánh Thiệm</v>
          </cell>
          <cell r="T1772" t="str">
            <v>Nữ</v>
          </cell>
          <cell r="U1772" t="str">
            <v>12/07/1981</v>
          </cell>
          <cell r="V1772" t="str">
            <v>Hà Nam</v>
          </cell>
          <cell r="W1772" t="str">
            <v>Quản lý kinh tế</v>
          </cell>
          <cell r="X1772">
            <v>2196</v>
          </cell>
          <cell r="Y1772" t="str">
            <v>07/10/2013</v>
          </cell>
          <cell r="Z1772" t="str">
            <v>Đợt 1/2013</v>
          </cell>
          <cell r="AA1772">
            <v>13055265</v>
          </cell>
        </row>
        <row r="1773">
          <cell r="O1773" t="str">
            <v>Đặng Thị Tâm Thiện, Sinh ngày 17/01/1987</v>
          </cell>
          <cell r="P1773">
            <v>13055266</v>
          </cell>
          <cell r="Q1773" t="str">
            <v xml:space="preserve">Đặng Thị Tâm </v>
          </cell>
          <cell r="R1773" t="str">
            <v>Thiện</v>
          </cell>
          <cell r="S1773" t="str">
            <v>Đặng Thị Tâm Thiện</v>
          </cell>
          <cell r="T1773" t="str">
            <v>Nữ</v>
          </cell>
          <cell r="U1773" t="str">
            <v>17/01/1987</v>
          </cell>
          <cell r="V1773" t="str">
            <v xml:space="preserve">Nghệ An </v>
          </cell>
          <cell r="W1773" t="str">
            <v>Quản lý kinh tế</v>
          </cell>
          <cell r="X1773">
            <v>2196</v>
          </cell>
          <cell r="Y1773" t="str">
            <v>07/10/2013</v>
          </cell>
          <cell r="Z1773" t="str">
            <v>Đợt 1/2013</v>
          </cell>
          <cell r="AA1773">
            <v>13055266</v>
          </cell>
        </row>
        <row r="1774">
          <cell r="O1774" t="str">
            <v>Nguyễn Tất Thiện, Sinh ngày 15/12/1980</v>
          </cell>
          <cell r="P1774">
            <v>13055267</v>
          </cell>
          <cell r="Q1774" t="str">
            <v xml:space="preserve">Nguyễn Tất </v>
          </cell>
          <cell r="R1774" t="str">
            <v>Thiện</v>
          </cell>
          <cell r="S1774" t="str">
            <v>Nguyễn Tất Thiện</v>
          </cell>
          <cell r="T1774" t="str">
            <v>Nam</v>
          </cell>
          <cell r="U1774" t="str">
            <v>15/12/1980</v>
          </cell>
          <cell r="V1774" t="str">
            <v xml:space="preserve"> Hà Nội</v>
          </cell>
          <cell r="W1774" t="str">
            <v>Quản lý kinh tế</v>
          </cell>
          <cell r="X1774">
            <v>2196</v>
          </cell>
          <cell r="Y1774" t="str">
            <v>07/10/2013</v>
          </cell>
          <cell r="Z1774" t="str">
            <v>Đợt 1/2013</v>
          </cell>
          <cell r="AA1774">
            <v>13055267</v>
          </cell>
        </row>
        <row r="1775">
          <cell r="O1775" t="str">
            <v>Nguyễn Trung Thìn, Sinh ngày 18/10/1988</v>
          </cell>
          <cell r="P1775">
            <v>13055268</v>
          </cell>
          <cell r="Q1775" t="str">
            <v xml:space="preserve">Nguyễn Trung </v>
          </cell>
          <cell r="R1775" t="str">
            <v>Thìn</v>
          </cell>
          <cell r="S1775" t="str">
            <v>Nguyễn Trung Thìn</v>
          </cell>
          <cell r="T1775" t="str">
            <v>Nam</v>
          </cell>
          <cell r="U1775" t="str">
            <v>18/10/1988</v>
          </cell>
          <cell r="V1775" t="str">
            <v xml:space="preserve"> Hà Nội</v>
          </cell>
          <cell r="W1775" t="str">
            <v>Quản lý kinh tế</v>
          </cell>
          <cell r="X1775">
            <v>2196</v>
          </cell>
          <cell r="Y1775" t="str">
            <v>07/10/2013</v>
          </cell>
          <cell r="Z1775" t="str">
            <v>Đợt 1/2013</v>
          </cell>
          <cell r="AA1775">
            <v>13055268</v>
          </cell>
        </row>
        <row r="1776">
          <cell r="O1776" t="str">
            <v>Đoàn Văn Thọ, Sinh ngày 10/06/1976</v>
          </cell>
          <cell r="P1776">
            <v>13055269</v>
          </cell>
          <cell r="Q1776" t="str">
            <v xml:space="preserve">Đoàn Văn </v>
          </cell>
          <cell r="R1776" t="str">
            <v>Thọ</v>
          </cell>
          <cell r="S1776" t="str">
            <v>Đoàn Văn Thọ</v>
          </cell>
          <cell r="T1776" t="str">
            <v>Nam</v>
          </cell>
          <cell r="U1776" t="str">
            <v>10/06/1976</v>
          </cell>
          <cell r="V1776" t="str">
            <v>Hà Nam</v>
          </cell>
          <cell r="W1776" t="str">
            <v>Quản lý kinh tế</v>
          </cell>
          <cell r="X1776">
            <v>2196</v>
          </cell>
          <cell r="Y1776" t="str">
            <v>07/10/2013</v>
          </cell>
          <cell r="Z1776" t="str">
            <v>Đợt 1/2013</v>
          </cell>
          <cell r="AA1776">
            <v>13055269</v>
          </cell>
        </row>
        <row r="1777">
          <cell r="O1777" t="str">
            <v>Phan Minh Thông, Sinh ngày 18/02/1979</v>
          </cell>
          <cell r="P1777">
            <v>13055270</v>
          </cell>
          <cell r="Q1777" t="str">
            <v xml:space="preserve">Phan Minh </v>
          </cell>
          <cell r="R1777" t="str">
            <v>Thông</v>
          </cell>
          <cell r="S1777" t="str">
            <v>Phan Minh Thông</v>
          </cell>
          <cell r="T1777" t="str">
            <v>Nam</v>
          </cell>
          <cell r="U1777" t="str">
            <v>18/02/1979</v>
          </cell>
          <cell r="V1777" t="str">
            <v xml:space="preserve">Nghệ An </v>
          </cell>
          <cell r="W1777" t="str">
            <v>Quản lý kinh tế</v>
          </cell>
          <cell r="X1777">
            <v>2196</v>
          </cell>
          <cell r="Y1777" t="str">
            <v>07/10/2013</v>
          </cell>
          <cell r="Z1777" t="str">
            <v>Đợt 1/2013</v>
          </cell>
          <cell r="AA1777">
            <v>13055270</v>
          </cell>
        </row>
        <row r="1778">
          <cell r="O1778" t="str">
            <v>Nguyễn Thị Hà Thu, Sinh ngày 12/04/1987</v>
          </cell>
          <cell r="P1778">
            <v>13055271</v>
          </cell>
          <cell r="Q1778" t="str">
            <v xml:space="preserve">Nguyễn Thị Hà </v>
          </cell>
          <cell r="R1778" t="str">
            <v>Thu</v>
          </cell>
          <cell r="S1778" t="str">
            <v>Nguyễn Thị Hà Thu</v>
          </cell>
          <cell r="T1778" t="str">
            <v>Nữ</v>
          </cell>
          <cell r="U1778" t="str">
            <v>12/04/1987</v>
          </cell>
          <cell r="V1778" t="str">
            <v>Hải Dương</v>
          </cell>
          <cell r="W1778" t="str">
            <v>Quản lý kinh tế</v>
          </cell>
          <cell r="X1778">
            <v>2196</v>
          </cell>
          <cell r="Y1778" t="str">
            <v>07/10/2013</v>
          </cell>
          <cell r="Z1778" t="str">
            <v>Đợt 1/2013</v>
          </cell>
          <cell r="AA1778">
            <v>13055271</v>
          </cell>
        </row>
        <row r="1779">
          <cell r="O1779" t="str">
            <v>Kiều Thị Thu, Sinh ngày 17/11/1985</v>
          </cell>
          <cell r="P1779">
            <v>13055272</v>
          </cell>
          <cell r="Q1779" t="str">
            <v xml:space="preserve">Kiều Thị </v>
          </cell>
          <cell r="R1779" t="str">
            <v>Thu</v>
          </cell>
          <cell r="S1779" t="str">
            <v>Kiều Thị Thu</v>
          </cell>
          <cell r="T1779" t="str">
            <v>Nữ</v>
          </cell>
          <cell r="U1779" t="str">
            <v>17/11/1985</v>
          </cell>
          <cell r="V1779" t="str">
            <v xml:space="preserve"> Hà Nội</v>
          </cell>
          <cell r="W1779" t="str">
            <v>Quản lý kinh tế</v>
          </cell>
          <cell r="X1779">
            <v>2196</v>
          </cell>
          <cell r="Y1779" t="str">
            <v>07/10/2013</v>
          </cell>
          <cell r="Z1779" t="str">
            <v>Đợt 1/2013</v>
          </cell>
          <cell r="AA1779">
            <v>13055272</v>
          </cell>
        </row>
        <row r="1780">
          <cell r="O1780" t="str">
            <v>Phạm Thị Thuấn, Sinh ngày 21/11/1983</v>
          </cell>
          <cell r="P1780">
            <v>13055273</v>
          </cell>
          <cell r="Q1780" t="str">
            <v xml:space="preserve">Phạm Thị </v>
          </cell>
          <cell r="R1780" t="str">
            <v>Thuấn</v>
          </cell>
          <cell r="S1780" t="str">
            <v>Phạm Thị Thuấn</v>
          </cell>
          <cell r="T1780" t="str">
            <v>Nữ</v>
          </cell>
          <cell r="U1780" t="str">
            <v>21/11/1983</v>
          </cell>
          <cell r="V1780" t="str">
            <v>Hà Nam</v>
          </cell>
          <cell r="W1780" t="str">
            <v>Quản lý kinh tế</v>
          </cell>
          <cell r="X1780">
            <v>2196</v>
          </cell>
          <cell r="Y1780" t="str">
            <v>07/10/2013</v>
          </cell>
          <cell r="Z1780" t="str">
            <v>Đợt 1/2013</v>
          </cell>
          <cell r="AA1780">
            <v>13055273</v>
          </cell>
        </row>
        <row r="1781">
          <cell r="O1781" t="str">
            <v>Nguyễn Bích Thủy, Sinh ngày 11/10/1973</v>
          </cell>
          <cell r="P1781">
            <v>13055274</v>
          </cell>
          <cell r="Q1781" t="str">
            <v xml:space="preserve">Nguyễn Bích </v>
          </cell>
          <cell r="R1781" t="str">
            <v>Thủy</v>
          </cell>
          <cell r="S1781" t="str">
            <v>Nguyễn Bích Thủy</v>
          </cell>
          <cell r="T1781" t="str">
            <v>Nữ</v>
          </cell>
          <cell r="U1781" t="str">
            <v>11/10/1973</v>
          </cell>
          <cell r="V1781" t="str">
            <v xml:space="preserve"> Hà Nội</v>
          </cell>
          <cell r="W1781" t="str">
            <v>Quản lý kinh tế</v>
          </cell>
          <cell r="X1781">
            <v>2196</v>
          </cell>
          <cell r="Y1781" t="str">
            <v>07/10/2013</v>
          </cell>
          <cell r="Z1781" t="str">
            <v>Đợt 1/2013</v>
          </cell>
          <cell r="AA1781">
            <v>13055274</v>
          </cell>
        </row>
        <row r="1782">
          <cell r="O1782" t="str">
            <v>Hoàng Anh Thư, Sinh ngày 28/09/1987</v>
          </cell>
          <cell r="P1782">
            <v>13055275</v>
          </cell>
          <cell r="Q1782" t="str">
            <v xml:space="preserve">Hoàng Anh </v>
          </cell>
          <cell r="R1782" t="str">
            <v>Thư</v>
          </cell>
          <cell r="S1782" t="str">
            <v>Hoàng Anh Thư</v>
          </cell>
          <cell r="T1782" t="str">
            <v>Nữ</v>
          </cell>
          <cell r="U1782" t="str">
            <v>28/09/1987</v>
          </cell>
          <cell r="V1782" t="str">
            <v xml:space="preserve"> Hà Nội</v>
          </cell>
          <cell r="W1782" t="str">
            <v>Quản lý kinh tế</v>
          </cell>
          <cell r="X1782">
            <v>2196</v>
          </cell>
          <cell r="Y1782" t="str">
            <v>07/10/2013</v>
          </cell>
          <cell r="Z1782" t="str">
            <v>Đợt 1/2013</v>
          </cell>
          <cell r="AA1782">
            <v>13055275</v>
          </cell>
        </row>
        <row r="1783">
          <cell r="O1783" t="str">
            <v>Đinh Cảnh Tiến, Sinh ngày 25/11/1975</v>
          </cell>
          <cell r="P1783">
            <v>13055276</v>
          </cell>
          <cell r="Q1783" t="str">
            <v xml:space="preserve">Đinh Cảnh </v>
          </cell>
          <cell r="R1783" t="str">
            <v>Tiến</v>
          </cell>
          <cell r="S1783" t="str">
            <v>Đinh Cảnh Tiến</v>
          </cell>
          <cell r="T1783" t="str">
            <v>Nam</v>
          </cell>
          <cell r="U1783" t="str">
            <v>25/11/1975</v>
          </cell>
          <cell r="V1783" t="str">
            <v>Ninh Bình</v>
          </cell>
          <cell r="W1783" t="str">
            <v>Quản lý kinh tế</v>
          </cell>
          <cell r="X1783">
            <v>2196</v>
          </cell>
          <cell r="Y1783" t="str">
            <v>07/10/2013</v>
          </cell>
          <cell r="Z1783" t="str">
            <v>Đợt 1/2013</v>
          </cell>
          <cell r="AA1783">
            <v>13055276</v>
          </cell>
        </row>
        <row r="1784">
          <cell r="O1784" t="str">
            <v>Nguyễn Mạnh Tiến, Sinh ngày 02/04/1980</v>
          </cell>
          <cell r="P1784">
            <v>13055277</v>
          </cell>
          <cell r="Q1784" t="str">
            <v xml:space="preserve">Nguyễn Mạnh </v>
          </cell>
          <cell r="R1784" t="str">
            <v>Tiến</v>
          </cell>
          <cell r="S1784" t="str">
            <v>Nguyễn Mạnh Tiến</v>
          </cell>
          <cell r="T1784" t="str">
            <v>Nam</v>
          </cell>
          <cell r="U1784" t="str">
            <v>02/04/1980</v>
          </cell>
          <cell r="V1784" t="str">
            <v>Hà Nội</v>
          </cell>
          <cell r="W1784" t="str">
            <v>Quản lý kinh tế</v>
          </cell>
          <cell r="X1784">
            <v>2196</v>
          </cell>
          <cell r="Y1784" t="str">
            <v>07/10/2013</v>
          </cell>
          <cell r="Z1784" t="str">
            <v>Đợt 1/2013</v>
          </cell>
          <cell r="AA1784">
            <v>13055277</v>
          </cell>
        </row>
        <row r="1785">
          <cell r="O1785" t="str">
            <v>Nguyễn Thế Toàn, Sinh ngày 08/09/1985</v>
          </cell>
          <cell r="P1785">
            <v>13055278</v>
          </cell>
          <cell r="Q1785" t="str">
            <v xml:space="preserve">Nguyễn Thế </v>
          </cell>
          <cell r="R1785" t="str">
            <v>Toàn</v>
          </cell>
          <cell r="S1785" t="str">
            <v>Nguyễn Thế Toàn</v>
          </cell>
          <cell r="T1785" t="str">
            <v>Nam</v>
          </cell>
          <cell r="U1785" t="str">
            <v>08/09/1985</v>
          </cell>
          <cell r="V1785" t="str">
            <v xml:space="preserve"> Hà Giang</v>
          </cell>
          <cell r="W1785" t="str">
            <v>Quản lý kinh tế</v>
          </cell>
          <cell r="X1785">
            <v>2196</v>
          </cell>
          <cell r="Y1785" t="str">
            <v>07/10/2013</v>
          </cell>
          <cell r="Z1785" t="str">
            <v>Đợt 1/2013</v>
          </cell>
          <cell r="AA1785">
            <v>13055278</v>
          </cell>
        </row>
        <row r="1786">
          <cell r="O1786" t="str">
            <v>Nguyễn Thị Trang, Sinh ngày 26/08/1990</v>
          </cell>
          <cell r="P1786">
            <v>13055279</v>
          </cell>
          <cell r="Q1786" t="str">
            <v xml:space="preserve">Nguyễn Thị </v>
          </cell>
          <cell r="R1786" t="str">
            <v>Trang</v>
          </cell>
          <cell r="S1786" t="str">
            <v>Nguyễn Thị Trang</v>
          </cell>
          <cell r="T1786" t="str">
            <v>Nữ</v>
          </cell>
          <cell r="U1786" t="str">
            <v>26/08/1990</v>
          </cell>
          <cell r="V1786" t="str">
            <v>Thanh Hóa</v>
          </cell>
          <cell r="W1786" t="str">
            <v>Quản lý kinh tế</v>
          </cell>
          <cell r="X1786">
            <v>2196</v>
          </cell>
          <cell r="Y1786" t="str">
            <v>07/10/2013</v>
          </cell>
          <cell r="Z1786" t="str">
            <v>Đợt 1/2013</v>
          </cell>
          <cell r="AA1786">
            <v>13055279</v>
          </cell>
        </row>
        <row r="1787">
          <cell r="O1787" t="str">
            <v>Lê Tuyết Trinh, Sinh ngày 06/01/1988</v>
          </cell>
          <cell r="P1787">
            <v>13055280</v>
          </cell>
          <cell r="Q1787" t="str">
            <v xml:space="preserve">Lê Tuyết </v>
          </cell>
          <cell r="R1787" t="str">
            <v>Trinh</v>
          </cell>
          <cell r="S1787" t="str">
            <v>Lê Tuyết Trinh</v>
          </cell>
          <cell r="T1787" t="str">
            <v>Nữ</v>
          </cell>
          <cell r="U1787" t="str">
            <v>06/01/1988</v>
          </cell>
          <cell r="V1787" t="str">
            <v xml:space="preserve"> Hà Nội</v>
          </cell>
          <cell r="W1787" t="str">
            <v>Quản lý kinh tế</v>
          </cell>
          <cell r="X1787">
            <v>2196</v>
          </cell>
          <cell r="Y1787" t="str">
            <v>07/10/2013</v>
          </cell>
          <cell r="Z1787" t="str">
            <v>Đợt 1/2013</v>
          </cell>
          <cell r="AA1787">
            <v>13055280</v>
          </cell>
        </row>
        <row r="1788">
          <cell r="O1788" t="str">
            <v>Lê Quang Trung, Sinh ngày 24/07/1982</v>
          </cell>
          <cell r="P1788">
            <v>13055281</v>
          </cell>
          <cell r="Q1788" t="str">
            <v xml:space="preserve">Lê Quang </v>
          </cell>
          <cell r="R1788" t="str">
            <v>Trung</v>
          </cell>
          <cell r="S1788" t="str">
            <v>Lê Quang Trung</v>
          </cell>
          <cell r="T1788" t="str">
            <v>Nam</v>
          </cell>
          <cell r="U1788" t="str">
            <v>24/07/1982</v>
          </cell>
          <cell r="V1788" t="str">
            <v>Nam Định</v>
          </cell>
          <cell r="W1788" t="str">
            <v>Quản lý kinh tế</v>
          </cell>
          <cell r="X1788">
            <v>2196</v>
          </cell>
          <cell r="Y1788" t="str">
            <v>07/10/2013</v>
          </cell>
          <cell r="Z1788" t="str">
            <v>Đợt 1/2013</v>
          </cell>
          <cell r="AA1788">
            <v>13055281</v>
          </cell>
        </row>
        <row r="1789">
          <cell r="O1789" t="str">
            <v>Bùi Ngọc Tú, Sinh ngày 12/01/1988</v>
          </cell>
          <cell r="P1789">
            <v>13055282</v>
          </cell>
          <cell r="Q1789" t="str">
            <v xml:space="preserve">Bùi Ngọc </v>
          </cell>
          <cell r="R1789" t="str">
            <v>Tú</v>
          </cell>
          <cell r="S1789" t="str">
            <v>Bùi Ngọc Tú</v>
          </cell>
          <cell r="T1789" t="str">
            <v>Nam</v>
          </cell>
          <cell r="U1789" t="str">
            <v>12/01/1988</v>
          </cell>
          <cell r="V1789" t="str">
            <v xml:space="preserve"> Hà Nội</v>
          </cell>
          <cell r="W1789" t="str">
            <v>Quản lý kinh tế</v>
          </cell>
          <cell r="X1789">
            <v>2196</v>
          </cell>
          <cell r="Y1789" t="str">
            <v>07/10/2013</v>
          </cell>
          <cell r="Z1789" t="str">
            <v>Đợt 1/2013</v>
          </cell>
          <cell r="AA1789">
            <v>13055282</v>
          </cell>
        </row>
        <row r="1790">
          <cell r="O1790" t="str">
            <v>Nguyễn Tuấn Tú, Sinh ngày 02/02/1975</v>
          </cell>
          <cell r="P1790">
            <v>13055283</v>
          </cell>
          <cell r="Q1790" t="str">
            <v xml:space="preserve">Nguyễn Tuấn </v>
          </cell>
          <cell r="R1790" t="str">
            <v>Tú</v>
          </cell>
          <cell r="S1790" t="str">
            <v>Nguyễn Tuấn Tú</v>
          </cell>
          <cell r="T1790" t="str">
            <v>Nam</v>
          </cell>
          <cell r="U1790" t="str">
            <v>02/02/1975</v>
          </cell>
          <cell r="V1790" t="str">
            <v>Hà Nội</v>
          </cell>
          <cell r="W1790" t="str">
            <v>Quản lý kinh tế</v>
          </cell>
          <cell r="X1790">
            <v>2196</v>
          </cell>
          <cell r="Y1790" t="str">
            <v>07/10/2013</v>
          </cell>
          <cell r="Z1790" t="str">
            <v>Đợt 1/2013</v>
          </cell>
          <cell r="AA1790">
            <v>13055283</v>
          </cell>
        </row>
        <row r="1791">
          <cell r="O1791" t="str">
            <v>Trần Thái Tuân, Sinh ngày 12/03/1982</v>
          </cell>
          <cell r="P1791">
            <v>13055284</v>
          </cell>
          <cell r="Q1791" t="str">
            <v xml:space="preserve">Trần Thái </v>
          </cell>
          <cell r="R1791" t="str">
            <v>Tuân</v>
          </cell>
          <cell r="S1791" t="str">
            <v>Trần Thái Tuân</v>
          </cell>
          <cell r="T1791" t="str">
            <v>Nam</v>
          </cell>
          <cell r="U1791" t="str">
            <v>12/03/1982</v>
          </cell>
          <cell r="V1791" t="str">
            <v>Thái Bình</v>
          </cell>
          <cell r="W1791" t="str">
            <v>Quản lý kinh tế</v>
          </cell>
          <cell r="X1791">
            <v>2196</v>
          </cell>
          <cell r="Y1791" t="str">
            <v>07/10/2013</v>
          </cell>
          <cell r="Z1791" t="str">
            <v>Đợt 1/2013</v>
          </cell>
          <cell r="AA1791">
            <v>13055284</v>
          </cell>
        </row>
        <row r="1792">
          <cell r="O1792" t="str">
            <v>Lê Đăng Tuấn, Sinh ngày 07/06/1975</v>
          </cell>
          <cell r="P1792">
            <v>13055285</v>
          </cell>
          <cell r="Q1792" t="str">
            <v xml:space="preserve">Lê Đăng </v>
          </cell>
          <cell r="R1792" t="str">
            <v>Tuấn</v>
          </cell>
          <cell r="S1792" t="str">
            <v>Lê Đăng Tuấn</v>
          </cell>
          <cell r="T1792" t="str">
            <v>Nam</v>
          </cell>
          <cell r="U1792" t="str">
            <v>07/06/1975</v>
          </cell>
          <cell r="V1792" t="str">
            <v xml:space="preserve"> Hà Nội</v>
          </cell>
          <cell r="W1792" t="str">
            <v>Quản lý kinh tế</v>
          </cell>
          <cell r="X1792">
            <v>2196</v>
          </cell>
          <cell r="Y1792" t="str">
            <v>07/10/2013</v>
          </cell>
          <cell r="Z1792" t="str">
            <v>Đợt 1/2013</v>
          </cell>
          <cell r="AA1792">
            <v>13055285</v>
          </cell>
        </row>
        <row r="1793">
          <cell r="O1793" t="str">
            <v>Đặng Thanh Tùng, Sinh ngày 04/07/1984</v>
          </cell>
          <cell r="P1793">
            <v>13055286</v>
          </cell>
          <cell r="Q1793" t="str">
            <v xml:space="preserve">Đặng Thanh </v>
          </cell>
          <cell r="R1793" t="str">
            <v>Tùng</v>
          </cell>
          <cell r="S1793" t="str">
            <v>Đặng Thanh Tùng</v>
          </cell>
          <cell r="T1793" t="str">
            <v>Nam</v>
          </cell>
          <cell r="U1793" t="str">
            <v>04/07/1984</v>
          </cell>
          <cell r="V1793" t="str">
            <v>Hà Nam</v>
          </cell>
          <cell r="W1793" t="str">
            <v>Quản lý kinh tế</v>
          </cell>
          <cell r="X1793">
            <v>2196</v>
          </cell>
          <cell r="Y1793" t="str">
            <v>07/10/2013</v>
          </cell>
          <cell r="Z1793" t="str">
            <v>Đợt 1/2013</v>
          </cell>
          <cell r="AA1793">
            <v>13055286</v>
          </cell>
        </row>
        <row r="1794">
          <cell r="O1794" t="str">
            <v>Đoàn Mạnh Tuyên, Sinh ngày 10/10/1983</v>
          </cell>
          <cell r="P1794">
            <v>13055287</v>
          </cell>
          <cell r="Q1794" t="str">
            <v xml:space="preserve">Đoàn Mạnh </v>
          </cell>
          <cell r="R1794" t="str">
            <v>Tuyên</v>
          </cell>
          <cell r="S1794" t="str">
            <v>Đoàn Mạnh Tuyên</v>
          </cell>
          <cell r="T1794" t="str">
            <v>Nam</v>
          </cell>
          <cell r="U1794" t="str">
            <v>10/10/1983</v>
          </cell>
          <cell r="V1794" t="str">
            <v>Hải Phòng</v>
          </cell>
          <cell r="W1794" t="str">
            <v>Quản lý kinh tế</v>
          </cell>
          <cell r="X1794">
            <v>2196</v>
          </cell>
          <cell r="Y1794" t="str">
            <v>07/10/2013</v>
          </cell>
          <cell r="Z1794" t="str">
            <v>Đợt 1/2013</v>
          </cell>
          <cell r="AA1794">
            <v>13055287</v>
          </cell>
        </row>
        <row r="1795">
          <cell r="O1795" t="str">
            <v>Kim Văn Tuyên, Sinh ngày 29/08/1972</v>
          </cell>
          <cell r="P1795">
            <v>13055288</v>
          </cell>
          <cell r="Q1795" t="str">
            <v xml:space="preserve">Kim Văn </v>
          </cell>
          <cell r="R1795" t="str">
            <v>Tuyên</v>
          </cell>
          <cell r="S1795" t="str">
            <v>Kim Văn Tuyên</v>
          </cell>
          <cell r="T1795" t="str">
            <v>Nam</v>
          </cell>
          <cell r="U1795" t="str">
            <v>29/08/1972</v>
          </cell>
          <cell r="V1795" t="str">
            <v>Hà Nội</v>
          </cell>
          <cell r="W1795" t="str">
            <v>Quản lý kinh tế</v>
          </cell>
          <cell r="X1795">
            <v>2196</v>
          </cell>
          <cell r="Y1795" t="str">
            <v>07/10/2013</v>
          </cell>
          <cell r="Z1795" t="str">
            <v>Đợt 1/2013</v>
          </cell>
          <cell r="AA1795">
            <v>13055288</v>
          </cell>
        </row>
        <row r="1796">
          <cell r="O1796" t="str">
            <v>Ngô Ánh Tuyết, Sinh ngày 27/03/1982</v>
          </cell>
          <cell r="P1796">
            <v>13055289</v>
          </cell>
          <cell r="Q1796" t="str">
            <v xml:space="preserve">Ngô Ánh </v>
          </cell>
          <cell r="R1796" t="str">
            <v>Tuyết</v>
          </cell>
          <cell r="S1796" t="str">
            <v>Ngô Ánh Tuyết</v>
          </cell>
          <cell r="T1796" t="str">
            <v>Nữ</v>
          </cell>
          <cell r="U1796" t="str">
            <v>27/03/1982</v>
          </cell>
          <cell r="V1796" t="str">
            <v>Nam Định</v>
          </cell>
          <cell r="W1796" t="str">
            <v>Quản lý kinh tế</v>
          </cell>
          <cell r="X1796">
            <v>2196</v>
          </cell>
          <cell r="Y1796" t="str">
            <v>07/10/2013</v>
          </cell>
          <cell r="Z1796" t="str">
            <v>Đợt 1/2013</v>
          </cell>
          <cell r="AA1796">
            <v>13055289</v>
          </cell>
        </row>
        <row r="1797">
          <cell r="O1797" t="str">
            <v>Trần Thị Tuyết, Sinh ngày 03/04/1981</v>
          </cell>
          <cell r="P1797">
            <v>13055290</v>
          </cell>
          <cell r="Q1797" t="str">
            <v xml:space="preserve">Trần Thị </v>
          </cell>
          <cell r="R1797" t="str">
            <v>Tuyết</v>
          </cell>
          <cell r="S1797" t="str">
            <v>Trần Thị Tuyết</v>
          </cell>
          <cell r="T1797" t="str">
            <v>Nữ</v>
          </cell>
          <cell r="U1797" t="str">
            <v>03/04/1981</v>
          </cell>
          <cell r="V1797" t="str">
            <v>Hà Nam</v>
          </cell>
          <cell r="W1797" t="str">
            <v>Quản lý kinh tế</v>
          </cell>
          <cell r="X1797">
            <v>2196</v>
          </cell>
          <cell r="Y1797" t="str">
            <v>07/10/2013</v>
          </cell>
          <cell r="Z1797" t="str">
            <v>Đợt 1/2013</v>
          </cell>
          <cell r="AA1797">
            <v>13055290</v>
          </cell>
        </row>
        <row r="1798">
          <cell r="O1798" t="str">
            <v>Bùi Pháp Uyên, Sinh ngày 14/09/1985</v>
          </cell>
          <cell r="P1798">
            <v>13055291</v>
          </cell>
          <cell r="Q1798" t="str">
            <v xml:space="preserve">Bùi Pháp </v>
          </cell>
          <cell r="R1798" t="str">
            <v>Uyên</v>
          </cell>
          <cell r="S1798" t="str">
            <v>Bùi Pháp Uyên</v>
          </cell>
          <cell r="T1798" t="str">
            <v>Nữ</v>
          </cell>
          <cell r="U1798" t="str">
            <v>14/09/1985</v>
          </cell>
          <cell r="V1798" t="str">
            <v>Hà Nội</v>
          </cell>
          <cell r="W1798" t="str">
            <v>Quản lý kinh tế</v>
          </cell>
          <cell r="X1798">
            <v>2196</v>
          </cell>
          <cell r="Y1798" t="str">
            <v>07/10/2013</v>
          </cell>
          <cell r="Z1798" t="str">
            <v>Đợt 1/2013</v>
          </cell>
          <cell r="AA1798">
            <v>13055291</v>
          </cell>
        </row>
        <row r="1799">
          <cell r="O1799" t="str">
            <v>Dương Hồng Vân, Sinh ngày 16/05/1983</v>
          </cell>
          <cell r="P1799">
            <v>13055292</v>
          </cell>
          <cell r="Q1799" t="str">
            <v xml:space="preserve">Dương Hồng </v>
          </cell>
          <cell r="R1799" t="str">
            <v>Vân</v>
          </cell>
          <cell r="S1799" t="str">
            <v>Dương Hồng Vân</v>
          </cell>
          <cell r="T1799" t="str">
            <v>Nữ</v>
          </cell>
          <cell r="U1799" t="str">
            <v>16/05/1983</v>
          </cell>
          <cell r="V1799" t="str">
            <v>Hà Nội</v>
          </cell>
          <cell r="W1799" t="str">
            <v>Quản lý kinh tế</v>
          </cell>
          <cell r="X1799">
            <v>2196</v>
          </cell>
          <cell r="Y1799" t="str">
            <v>07/10/2013</v>
          </cell>
          <cell r="Z1799" t="str">
            <v>Đợt 1/2013</v>
          </cell>
          <cell r="AA1799">
            <v>13055292</v>
          </cell>
        </row>
        <row r="1800">
          <cell r="O1800" t="str">
            <v>Nguyễn Kim Yến, Sinh ngày 14/12/1983</v>
          </cell>
          <cell r="P1800">
            <v>13055293</v>
          </cell>
          <cell r="Q1800" t="str">
            <v xml:space="preserve">Nguyễn Kim </v>
          </cell>
          <cell r="R1800" t="str">
            <v>Yến</v>
          </cell>
          <cell r="S1800" t="str">
            <v>Nguyễn Kim Yến</v>
          </cell>
          <cell r="T1800" t="str">
            <v>Nữ</v>
          </cell>
          <cell r="U1800" t="str">
            <v>14/12/1983</v>
          </cell>
          <cell r="V1800" t="str">
            <v xml:space="preserve">Nghệ An </v>
          </cell>
          <cell r="W1800" t="str">
            <v>Quản lý kinh tế</v>
          </cell>
          <cell r="X1800">
            <v>2196</v>
          </cell>
          <cell r="Y1800" t="str">
            <v>07/10/2013</v>
          </cell>
          <cell r="Z1800" t="str">
            <v>Đợt 1/2013</v>
          </cell>
          <cell r="AA1800">
            <v>13055293</v>
          </cell>
        </row>
        <row r="1801">
          <cell r="O1801" t="str">
            <v>Trịnh Bình Nam, Sinh ngày 22/10/1988</v>
          </cell>
          <cell r="P1801">
            <v>13055294</v>
          </cell>
          <cell r="Q1801" t="str">
            <v xml:space="preserve">Trịnh Bình </v>
          </cell>
          <cell r="R1801" t="str">
            <v>Nam</v>
          </cell>
          <cell r="S1801" t="str">
            <v>Trịnh Bình Nam</v>
          </cell>
          <cell r="T1801" t="str">
            <v>Nam</v>
          </cell>
          <cell r="U1801" t="str">
            <v>22/10/1988</v>
          </cell>
          <cell r="V1801" t="str">
            <v>Nam Định</v>
          </cell>
          <cell r="W1801" t="str">
            <v>Quản lý kinh tế</v>
          </cell>
          <cell r="X1801">
            <v>2196</v>
          </cell>
          <cell r="Y1801" t="str">
            <v>07/10/2013</v>
          </cell>
          <cell r="Z1801" t="str">
            <v>Đợt 1/2013</v>
          </cell>
          <cell r="AA1801">
            <v>13055294</v>
          </cell>
        </row>
        <row r="1802">
          <cell r="O1802" t="str">
            <v>Nguyễn Thị Phương Thanh, Sinh ngày 16/09/1985</v>
          </cell>
          <cell r="P1802">
            <v>13055295</v>
          </cell>
          <cell r="Q1802" t="str">
            <v xml:space="preserve">Nguyễn Thị Phương </v>
          </cell>
          <cell r="R1802" t="str">
            <v>Thanh</v>
          </cell>
          <cell r="S1802" t="str">
            <v>Nguyễn Thị Phương Thanh</v>
          </cell>
          <cell r="T1802" t="str">
            <v>Nữ</v>
          </cell>
          <cell r="U1802" t="str">
            <v>16/09/1985</v>
          </cell>
          <cell r="V1802" t="str">
            <v xml:space="preserve"> Hải Dương</v>
          </cell>
          <cell r="W1802" t="str">
            <v>Quản lý kinh tế</v>
          </cell>
          <cell r="X1802">
            <v>2196</v>
          </cell>
          <cell r="Y1802" t="str">
            <v>07/10/2013</v>
          </cell>
          <cell r="Z1802" t="str">
            <v>Đợt 1/2013</v>
          </cell>
          <cell r="AA1802">
            <v>13055295</v>
          </cell>
        </row>
        <row r="1803">
          <cell r="O1803" t="str">
            <v>Nguyễn Tuấn Tú, Sinh ngày 20/09/1979</v>
          </cell>
          <cell r="P1803">
            <v>13055296</v>
          </cell>
          <cell r="Q1803" t="str">
            <v xml:space="preserve">Nguyễn Tuấn </v>
          </cell>
          <cell r="R1803" t="str">
            <v>Tú</v>
          </cell>
          <cell r="S1803" t="str">
            <v>Nguyễn Tuấn Tú</v>
          </cell>
          <cell r="T1803" t="str">
            <v>Nam</v>
          </cell>
          <cell r="U1803" t="str">
            <v>20/09/1979</v>
          </cell>
          <cell r="V1803" t="str">
            <v>Hà Nội</v>
          </cell>
          <cell r="W1803" t="str">
            <v>Quản lý kinh tế</v>
          </cell>
          <cell r="X1803">
            <v>2196</v>
          </cell>
          <cell r="Y1803" t="str">
            <v>07/10/2013</v>
          </cell>
          <cell r="Z1803" t="str">
            <v>Đợt 1/2013</v>
          </cell>
          <cell r="AA1803">
            <v>13055296</v>
          </cell>
        </row>
        <row r="1804">
          <cell r="O1804" t="str">
            <v>Trần Thị Hoài An, Sinh ngày 26/06/1975</v>
          </cell>
          <cell r="P1804">
            <v>13055297</v>
          </cell>
          <cell r="Q1804" t="str">
            <v xml:space="preserve">Trần Thị Hoài </v>
          </cell>
          <cell r="R1804" t="str">
            <v>An</v>
          </cell>
          <cell r="S1804" t="str">
            <v>Trần Thị Hoài An</v>
          </cell>
          <cell r="T1804" t="str">
            <v>Nữ</v>
          </cell>
          <cell r="U1804" t="str">
            <v>26/06/1975</v>
          </cell>
          <cell r="V1804" t="str">
            <v>Hà Nội</v>
          </cell>
          <cell r="W1804" t="str">
            <v>Quản trị công nghệ và Phát triển doanh nghiệp</v>
          </cell>
          <cell r="X1804">
            <v>2196</v>
          </cell>
          <cell r="Y1804" t="str">
            <v>07/10/2013</v>
          </cell>
          <cell r="Z1804" t="str">
            <v>Đợt 1/2013</v>
          </cell>
          <cell r="AA1804">
            <v>13055297</v>
          </cell>
        </row>
        <row r="1805">
          <cell r="O1805" t="str">
            <v>Vũ Quốc Chung, Sinh ngày 17/10/1977</v>
          </cell>
          <cell r="P1805">
            <v>13055298</v>
          </cell>
          <cell r="Q1805" t="str">
            <v xml:space="preserve">Vũ Quốc </v>
          </cell>
          <cell r="R1805" t="str">
            <v>Chung</v>
          </cell>
          <cell r="S1805" t="str">
            <v>Vũ Quốc Chung</v>
          </cell>
          <cell r="T1805" t="str">
            <v>Nam</v>
          </cell>
          <cell r="U1805" t="str">
            <v>17/10/1977</v>
          </cell>
          <cell r="V1805" t="str">
            <v>Hà Nội</v>
          </cell>
          <cell r="W1805" t="str">
            <v>Quản trị công nghệ và Phát triển doanh nghiệp</v>
          </cell>
          <cell r="X1805">
            <v>2196</v>
          </cell>
          <cell r="Y1805" t="str">
            <v>07/10/2013</v>
          </cell>
          <cell r="Z1805" t="str">
            <v>Đợt 1/2013</v>
          </cell>
          <cell r="AA1805">
            <v>13055298</v>
          </cell>
        </row>
        <row r="1806">
          <cell r="O1806" t="str">
            <v>Dương Đức Dũng, Sinh ngày 31/12/1986</v>
          </cell>
          <cell r="P1806">
            <v>13055300</v>
          </cell>
          <cell r="Q1806" t="str">
            <v xml:space="preserve">Dương Đức </v>
          </cell>
          <cell r="R1806" t="str">
            <v>Dũng</v>
          </cell>
          <cell r="S1806" t="str">
            <v>Dương Đức Dũng</v>
          </cell>
          <cell r="T1806" t="str">
            <v>Nam</v>
          </cell>
          <cell r="U1806" t="str">
            <v>31/12/1986</v>
          </cell>
          <cell r="V1806" t="str">
            <v>Hà Nội</v>
          </cell>
          <cell r="W1806" t="str">
            <v>Quản trị công nghệ và Phát triển doanh nghiệp</v>
          </cell>
          <cell r="X1806">
            <v>2196</v>
          </cell>
          <cell r="Y1806" t="str">
            <v>07/10/2013</v>
          </cell>
          <cell r="Z1806" t="str">
            <v>Đợt 1/2013</v>
          </cell>
          <cell r="AA1806">
            <v>13055300</v>
          </cell>
        </row>
        <row r="1807">
          <cell r="O1807" t="str">
            <v>Trần Thanh Hải, Sinh ngày 10/07/1978</v>
          </cell>
          <cell r="P1807">
            <v>13055301</v>
          </cell>
          <cell r="Q1807" t="str">
            <v xml:space="preserve">Trần Thanh </v>
          </cell>
          <cell r="R1807" t="str">
            <v>Hải</v>
          </cell>
          <cell r="S1807" t="str">
            <v>Trần Thanh Hải</v>
          </cell>
          <cell r="T1807" t="str">
            <v>Nam</v>
          </cell>
          <cell r="U1807" t="str">
            <v>10/07/1978</v>
          </cell>
          <cell r="V1807" t="str">
            <v>Hà Nam</v>
          </cell>
          <cell r="W1807" t="str">
            <v>Quản trị công nghệ và Phát triển doanh nghiệp</v>
          </cell>
          <cell r="X1807">
            <v>2196</v>
          </cell>
          <cell r="Y1807" t="str">
            <v>07/10/2013</v>
          </cell>
          <cell r="Z1807" t="str">
            <v>Đợt 1/2013</v>
          </cell>
          <cell r="AA1807">
            <v>13055301</v>
          </cell>
        </row>
        <row r="1808">
          <cell r="O1808" t="str">
            <v>Lý Công Hòa, Sinh ngày 21/04/1978</v>
          </cell>
          <cell r="P1808">
            <v>13055302</v>
          </cell>
          <cell r="Q1808" t="str">
            <v xml:space="preserve">Lý Công </v>
          </cell>
          <cell r="R1808" t="str">
            <v>Hòa</v>
          </cell>
          <cell r="S1808" t="str">
            <v>Lý Công Hòa</v>
          </cell>
          <cell r="T1808" t="str">
            <v>Nam</v>
          </cell>
          <cell r="U1808" t="str">
            <v>21/04/1978</v>
          </cell>
          <cell r="V1808" t="str">
            <v>Nghệ An</v>
          </cell>
          <cell r="W1808" t="str">
            <v>Quản trị công nghệ và Phát triển doanh nghiệp</v>
          </cell>
          <cell r="X1808">
            <v>2196</v>
          </cell>
          <cell r="Y1808" t="str">
            <v>07/10/2013</v>
          </cell>
          <cell r="Z1808" t="str">
            <v>Đợt 1/2013</v>
          </cell>
          <cell r="AA1808">
            <v>13055302</v>
          </cell>
        </row>
        <row r="1809">
          <cell r="O1809" t="str">
            <v>Nguyễn Quang Hùng, Sinh ngày 14/05/1979</v>
          </cell>
          <cell r="P1809">
            <v>13055303</v>
          </cell>
          <cell r="Q1809" t="str">
            <v xml:space="preserve">Nguyễn Quang </v>
          </cell>
          <cell r="R1809" t="str">
            <v>Hùng</v>
          </cell>
          <cell r="S1809" t="str">
            <v>Nguyễn Quang Hùng</v>
          </cell>
          <cell r="T1809" t="str">
            <v>Nam</v>
          </cell>
          <cell r="U1809" t="str">
            <v>14/05/1979</v>
          </cell>
          <cell r="V1809" t="str">
            <v>Hà Nội</v>
          </cell>
          <cell r="W1809" t="str">
            <v>Quản trị công nghệ và Phát triển doanh nghiệp</v>
          </cell>
          <cell r="X1809">
            <v>2196</v>
          </cell>
          <cell r="Y1809" t="str">
            <v>07/10/2013</v>
          </cell>
          <cell r="Z1809" t="str">
            <v>Đợt 1/2013</v>
          </cell>
          <cell r="AA1809">
            <v>13055303</v>
          </cell>
        </row>
        <row r="1810">
          <cell r="O1810" t="str">
            <v>Lại Thanh Hưng, Sinh ngày 19/08/1984</v>
          </cell>
          <cell r="P1810">
            <v>13055305</v>
          </cell>
          <cell r="Q1810" t="str">
            <v xml:space="preserve">Lại Thanh </v>
          </cell>
          <cell r="R1810" t="str">
            <v>Hưng</v>
          </cell>
          <cell r="S1810" t="str">
            <v>Lại Thanh Hưng</v>
          </cell>
          <cell r="T1810" t="str">
            <v>Nam</v>
          </cell>
          <cell r="U1810" t="str">
            <v>19/08/1984</v>
          </cell>
          <cell r="V1810" t="str">
            <v>Hà Nội</v>
          </cell>
          <cell r="W1810" t="str">
            <v>Quản trị công nghệ và Phát triển doanh nghiệp</v>
          </cell>
          <cell r="X1810">
            <v>2196</v>
          </cell>
          <cell r="Y1810" t="str">
            <v>07/10/2013</v>
          </cell>
          <cell r="Z1810" t="str">
            <v>Đợt 1/2013</v>
          </cell>
          <cell r="AA1810">
            <v>13055305</v>
          </cell>
        </row>
        <row r="1811">
          <cell r="O1811" t="str">
            <v>Trần Văn Hưng, Sinh ngày 13/04/1986</v>
          </cell>
          <cell r="P1811">
            <v>13055306</v>
          </cell>
          <cell r="Q1811" t="str">
            <v xml:space="preserve">Trần Văn </v>
          </cell>
          <cell r="R1811" t="str">
            <v>Hưng</v>
          </cell>
          <cell r="S1811" t="str">
            <v>Trần Văn Hưng</v>
          </cell>
          <cell r="T1811" t="str">
            <v>Nam</v>
          </cell>
          <cell r="U1811" t="str">
            <v>13/04/1986</v>
          </cell>
          <cell r="V1811" t="str">
            <v>Phú Thọ</v>
          </cell>
          <cell r="W1811" t="str">
            <v>Quản trị công nghệ và Phát triển doanh nghiệp</v>
          </cell>
          <cell r="X1811">
            <v>2196</v>
          </cell>
          <cell r="Y1811" t="str">
            <v>07/10/2013</v>
          </cell>
          <cell r="Z1811" t="str">
            <v>Đợt 1/2013</v>
          </cell>
          <cell r="AA1811">
            <v>13055306</v>
          </cell>
        </row>
        <row r="1812">
          <cell r="O1812" t="str">
            <v>Nguyễn Việt Hưng, Sinh ngày 18/10/1979</v>
          </cell>
          <cell r="P1812">
            <v>13055307</v>
          </cell>
          <cell r="Q1812" t="str">
            <v xml:space="preserve">Nguyễn Việt </v>
          </cell>
          <cell r="R1812" t="str">
            <v>Hưng</v>
          </cell>
          <cell r="S1812" t="str">
            <v>Nguyễn Việt Hưng</v>
          </cell>
          <cell r="T1812" t="str">
            <v>Nam</v>
          </cell>
          <cell r="U1812" t="str">
            <v>18/10/1979</v>
          </cell>
          <cell r="V1812" t="str">
            <v>Hà Nội</v>
          </cell>
          <cell r="W1812" t="str">
            <v>Quản trị công nghệ và Phát triển doanh nghiệp</v>
          </cell>
          <cell r="X1812">
            <v>2196</v>
          </cell>
          <cell r="Y1812" t="str">
            <v>07/10/2013</v>
          </cell>
          <cell r="Z1812" t="str">
            <v>Đợt 1/2013</v>
          </cell>
          <cell r="AA1812">
            <v>13055307</v>
          </cell>
        </row>
        <row r="1813">
          <cell r="O1813" t="str">
            <v>Nguyễn Thùy Hương, Sinh ngày 26/08/1979</v>
          </cell>
          <cell r="P1813">
            <v>13055308</v>
          </cell>
          <cell r="Q1813" t="str">
            <v xml:space="preserve">Nguyễn Thùy </v>
          </cell>
          <cell r="R1813" t="str">
            <v>Hương</v>
          </cell>
          <cell r="S1813" t="str">
            <v>Nguyễn Thùy Hương</v>
          </cell>
          <cell r="T1813" t="str">
            <v>Nữ</v>
          </cell>
          <cell r="U1813" t="str">
            <v>26/08/1979</v>
          </cell>
          <cell r="V1813" t="str">
            <v>Hà Nội</v>
          </cell>
          <cell r="W1813" t="str">
            <v>Quản trị công nghệ và Phát triển doanh nghiệp</v>
          </cell>
          <cell r="X1813">
            <v>2196</v>
          </cell>
          <cell r="Y1813" t="str">
            <v>07/10/2013</v>
          </cell>
          <cell r="Z1813" t="str">
            <v>Đợt 1/2013</v>
          </cell>
          <cell r="AA1813">
            <v>13055308</v>
          </cell>
        </row>
        <row r="1814">
          <cell r="O1814" t="str">
            <v>Vũ Thị Hường, Sinh ngày 08/09/1980</v>
          </cell>
          <cell r="P1814">
            <v>13055309</v>
          </cell>
          <cell r="Q1814" t="str">
            <v xml:space="preserve">Vũ Thị </v>
          </cell>
          <cell r="R1814" t="str">
            <v>Hường</v>
          </cell>
          <cell r="S1814" t="str">
            <v>Vũ Thị Hường</v>
          </cell>
          <cell r="T1814" t="str">
            <v>Nữ</v>
          </cell>
          <cell r="U1814" t="str">
            <v>08/09/1980</v>
          </cell>
          <cell r="V1814" t="str">
            <v>Quảng Ninh</v>
          </cell>
          <cell r="W1814" t="str">
            <v>Quản trị công nghệ và Phát triển doanh nghiệp</v>
          </cell>
          <cell r="X1814">
            <v>2196</v>
          </cell>
          <cell r="Y1814" t="str">
            <v>07/10/2013</v>
          </cell>
          <cell r="Z1814" t="str">
            <v>Đợt 1/2013</v>
          </cell>
          <cell r="AA1814">
            <v>13055309</v>
          </cell>
        </row>
        <row r="1815">
          <cell r="O1815" t="str">
            <v>Vũ Công Luận, Sinh ngày 19/03/1970</v>
          </cell>
          <cell r="P1815">
            <v>13055311</v>
          </cell>
          <cell r="Q1815" t="str">
            <v xml:space="preserve">Vũ Công </v>
          </cell>
          <cell r="R1815" t="str">
            <v>Luận</v>
          </cell>
          <cell r="S1815" t="str">
            <v>Vũ Công Luận</v>
          </cell>
          <cell r="T1815" t="str">
            <v>Nam</v>
          </cell>
          <cell r="U1815" t="str">
            <v>19/03/1970</v>
          </cell>
          <cell r="V1815" t="str">
            <v>Nam Định</v>
          </cell>
          <cell r="W1815" t="str">
            <v>Quản trị công nghệ và Phát triển doanh nghiệp</v>
          </cell>
          <cell r="X1815">
            <v>2196</v>
          </cell>
          <cell r="Y1815" t="str">
            <v>07/10/2013</v>
          </cell>
          <cell r="Z1815" t="str">
            <v>Đợt 1/2013</v>
          </cell>
          <cell r="AA1815">
            <v>13055311</v>
          </cell>
        </row>
        <row r="1816">
          <cell r="O1816" t="str">
            <v>Tạ Ngọc Mạnh, Sinh ngày 25/07/1977</v>
          </cell>
          <cell r="P1816">
            <v>13055312</v>
          </cell>
          <cell r="Q1816" t="str">
            <v xml:space="preserve">Tạ Ngọc </v>
          </cell>
          <cell r="R1816" t="str">
            <v>Mạnh</v>
          </cell>
          <cell r="S1816" t="str">
            <v>Tạ Ngọc Mạnh</v>
          </cell>
          <cell r="T1816" t="str">
            <v>Nam</v>
          </cell>
          <cell r="U1816" t="str">
            <v>25/07/1977</v>
          </cell>
          <cell r="V1816" t="str">
            <v xml:space="preserve">Hà Nội </v>
          </cell>
          <cell r="W1816" t="str">
            <v>Quản trị công nghệ và Phát triển doanh nghiệp</v>
          </cell>
          <cell r="X1816">
            <v>2196</v>
          </cell>
          <cell r="Y1816" t="str">
            <v>07/10/2013</v>
          </cell>
          <cell r="Z1816" t="str">
            <v>Đợt 1/2013</v>
          </cell>
          <cell r="AA1816">
            <v>13055312</v>
          </cell>
        </row>
        <row r="1817">
          <cell r="O1817" t="str">
            <v>Phạm Quang Minh, Sinh ngày 21/04/1985</v>
          </cell>
          <cell r="P1817">
            <v>13055313</v>
          </cell>
          <cell r="Q1817" t="str">
            <v xml:space="preserve">Phạm Quang </v>
          </cell>
          <cell r="R1817" t="str">
            <v>Minh</v>
          </cell>
          <cell r="S1817" t="str">
            <v>Phạm Quang Minh</v>
          </cell>
          <cell r="T1817" t="str">
            <v>Nam</v>
          </cell>
          <cell r="U1817" t="str">
            <v>21/04/1985</v>
          </cell>
          <cell r="V1817" t="str">
            <v>Hà Nội</v>
          </cell>
          <cell r="W1817" t="str">
            <v>Quản trị công nghệ và Phát triển doanh nghiệp</v>
          </cell>
          <cell r="X1817">
            <v>2196</v>
          </cell>
          <cell r="Y1817" t="str">
            <v>07/10/2013</v>
          </cell>
          <cell r="Z1817" t="str">
            <v>Đợt 1/2013</v>
          </cell>
          <cell r="AA1817">
            <v>13055313</v>
          </cell>
        </row>
        <row r="1818">
          <cell r="O1818" t="str">
            <v>Nguyễn Thành Nam, Sinh ngày 18/07/1988</v>
          </cell>
          <cell r="P1818">
            <v>13055314</v>
          </cell>
          <cell r="Q1818" t="str">
            <v xml:space="preserve">Nguyễn Thành </v>
          </cell>
          <cell r="R1818" t="str">
            <v>Nam</v>
          </cell>
          <cell r="S1818" t="str">
            <v>Nguyễn Thành Nam</v>
          </cell>
          <cell r="T1818" t="str">
            <v>Nam</v>
          </cell>
          <cell r="U1818" t="str">
            <v>18/07/1988</v>
          </cell>
          <cell r="V1818" t="str">
            <v>Hà Nội</v>
          </cell>
          <cell r="W1818" t="str">
            <v>Quản trị công nghệ và Phát triển doanh nghiệp</v>
          </cell>
          <cell r="X1818">
            <v>2196</v>
          </cell>
          <cell r="Y1818" t="str">
            <v>07/10/2013</v>
          </cell>
          <cell r="Z1818" t="str">
            <v>Đợt 1/2013</v>
          </cell>
          <cell r="AA1818">
            <v>13055314</v>
          </cell>
        </row>
        <row r="1819">
          <cell r="O1819" t="str">
            <v>Đỗ Thị Thanh Nga, Sinh ngày 16/07/1980</v>
          </cell>
          <cell r="P1819">
            <v>13055315</v>
          </cell>
          <cell r="Q1819" t="str">
            <v xml:space="preserve">Đỗ Thị Thanh </v>
          </cell>
          <cell r="R1819" t="str">
            <v>Nga</v>
          </cell>
          <cell r="S1819" t="str">
            <v>Đỗ Thị Thanh Nga</v>
          </cell>
          <cell r="T1819" t="str">
            <v>Nữ</v>
          </cell>
          <cell r="U1819" t="str">
            <v>16/07/1980</v>
          </cell>
          <cell r="V1819" t="str">
            <v>Thanh Hóa</v>
          </cell>
          <cell r="W1819" t="str">
            <v>Quản trị công nghệ và Phát triển doanh nghiệp</v>
          </cell>
          <cell r="X1819">
            <v>2196</v>
          </cell>
          <cell r="Y1819" t="str">
            <v>07/10/2013</v>
          </cell>
          <cell r="Z1819" t="str">
            <v>Đợt 1/2013</v>
          </cell>
          <cell r="AA1819">
            <v>13055315</v>
          </cell>
        </row>
        <row r="1820">
          <cell r="O1820" t="str">
            <v>Lê Phú Nghĩa, Sinh ngày 05/11/1982</v>
          </cell>
          <cell r="P1820">
            <v>13055316</v>
          </cell>
          <cell r="Q1820" t="str">
            <v xml:space="preserve">Lê Phú </v>
          </cell>
          <cell r="R1820" t="str">
            <v>Nghĩa</v>
          </cell>
          <cell r="S1820" t="str">
            <v>Lê Phú Nghĩa</v>
          </cell>
          <cell r="T1820" t="str">
            <v>Nam</v>
          </cell>
          <cell r="U1820" t="str">
            <v>05/11/1982</v>
          </cell>
          <cell r="V1820" t="str">
            <v>Thanh Hóa</v>
          </cell>
          <cell r="W1820" t="str">
            <v>Quản trị công nghệ và Phát triển doanh nghiệp</v>
          </cell>
          <cell r="X1820">
            <v>2196</v>
          </cell>
          <cell r="Y1820" t="str">
            <v>07/10/2013</v>
          </cell>
          <cell r="Z1820" t="str">
            <v>Đợt 1/2013</v>
          </cell>
          <cell r="AA1820">
            <v>13055316</v>
          </cell>
        </row>
        <row r="1821">
          <cell r="O1821" t="str">
            <v>Lê Linh Ngọc, Sinh ngày 17/10/1973</v>
          </cell>
          <cell r="P1821">
            <v>13055317</v>
          </cell>
          <cell r="Q1821" t="str">
            <v xml:space="preserve">Lê Linh </v>
          </cell>
          <cell r="R1821" t="str">
            <v>Ngọc</v>
          </cell>
          <cell r="S1821" t="str">
            <v>Lê Linh Ngọc</v>
          </cell>
          <cell r="T1821" t="str">
            <v>Nam</v>
          </cell>
          <cell r="U1821" t="str">
            <v>17/10/1973</v>
          </cell>
          <cell r="V1821" t="str">
            <v xml:space="preserve"> Hà Nội</v>
          </cell>
          <cell r="W1821" t="str">
            <v>Quản trị công nghệ và Phát triển doanh nghiệp</v>
          </cell>
          <cell r="X1821">
            <v>2196</v>
          </cell>
          <cell r="Y1821" t="str">
            <v>07/10/2013</v>
          </cell>
          <cell r="Z1821" t="str">
            <v>Đợt 1/2013</v>
          </cell>
          <cell r="AA1821">
            <v>13055317</v>
          </cell>
        </row>
        <row r="1822">
          <cell r="O1822" t="str">
            <v>Nguyễn Thị Minh Phương, Sinh ngày 06/07/1983</v>
          </cell>
          <cell r="P1822">
            <v>13055318</v>
          </cell>
          <cell r="Q1822" t="str">
            <v xml:space="preserve">Nguyễn Thị Minh </v>
          </cell>
          <cell r="R1822" t="str">
            <v>Phương</v>
          </cell>
          <cell r="S1822" t="str">
            <v>Nguyễn Thị Minh Phương</v>
          </cell>
          <cell r="T1822" t="str">
            <v>Nữ</v>
          </cell>
          <cell r="U1822" t="str">
            <v>06/07/1983</v>
          </cell>
          <cell r="V1822" t="str">
            <v>Nam Định</v>
          </cell>
          <cell r="W1822" t="str">
            <v>Quản trị công nghệ và Phát triển doanh nghiệp</v>
          </cell>
          <cell r="X1822">
            <v>2196</v>
          </cell>
          <cell r="Y1822" t="str">
            <v>07/10/2013</v>
          </cell>
          <cell r="Z1822" t="str">
            <v>Đợt 1/2013</v>
          </cell>
          <cell r="AA1822">
            <v>13055318</v>
          </cell>
        </row>
        <row r="1823">
          <cell r="O1823" t="str">
            <v>Lê Thanh Quang, Sinh ngày 30/09/1982</v>
          </cell>
          <cell r="P1823">
            <v>13055319</v>
          </cell>
          <cell r="Q1823" t="str">
            <v xml:space="preserve">Lê Thanh </v>
          </cell>
          <cell r="R1823" t="str">
            <v>Quang</v>
          </cell>
          <cell r="S1823" t="str">
            <v>Lê Thanh Quang</v>
          </cell>
          <cell r="T1823" t="str">
            <v>Nam</v>
          </cell>
          <cell r="U1823" t="str">
            <v>30/09/1982</v>
          </cell>
          <cell r="V1823" t="str">
            <v>Hà Nội</v>
          </cell>
          <cell r="W1823" t="str">
            <v>Quản trị công nghệ và Phát triển doanh nghiệp</v>
          </cell>
          <cell r="X1823">
            <v>2196</v>
          </cell>
          <cell r="Y1823" t="str">
            <v>07/10/2013</v>
          </cell>
          <cell r="Z1823" t="str">
            <v>Đợt 1/2013</v>
          </cell>
          <cell r="AA1823">
            <v>13055319</v>
          </cell>
        </row>
        <row r="1824">
          <cell r="O1824" t="str">
            <v>Bùi Minh Quốc, Sinh ngày 07/02/1979</v>
          </cell>
          <cell r="P1824">
            <v>13055320</v>
          </cell>
          <cell r="Q1824" t="str">
            <v xml:space="preserve">Bùi Minh </v>
          </cell>
          <cell r="R1824" t="str">
            <v>Quốc</v>
          </cell>
          <cell r="S1824" t="str">
            <v>Bùi Minh Quốc</v>
          </cell>
          <cell r="T1824" t="str">
            <v>Nam</v>
          </cell>
          <cell r="U1824" t="str">
            <v>07/02/1979</v>
          </cell>
          <cell r="V1824" t="str">
            <v>Hưng Yên</v>
          </cell>
          <cell r="W1824" t="str">
            <v>Quản trị công nghệ và Phát triển doanh nghiệp</v>
          </cell>
          <cell r="X1824">
            <v>2196</v>
          </cell>
          <cell r="Y1824" t="str">
            <v>07/10/2013</v>
          </cell>
          <cell r="Z1824" t="str">
            <v>Đợt 1/2013</v>
          </cell>
          <cell r="AA1824">
            <v>13055320</v>
          </cell>
        </row>
        <row r="1825">
          <cell r="O1825" t="str">
            <v>Phùng Ngọc Thành, Sinh ngày 14/02/1986</v>
          </cell>
          <cell r="P1825">
            <v>13055321</v>
          </cell>
          <cell r="Q1825" t="str">
            <v xml:space="preserve">Phùng Ngọc </v>
          </cell>
          <cell r="R1825" t="str">
            <v>Thành</v>
          </cell>
          <cell r="S1825" t="str">
            <v>Phùng Ngọc Thành</v>
          </cell>
          <cell r="T1825" t="str">
            <v>Nam</v>
          </cell>
          <cell r="U1825" t="str">
            <v>14/02/1986</v>
          </cell>
          <cell r="V1825" t="str">
            <v>Vĩnh Phúc</v>
          </cell>
          <cell r="W1825" t="str">
            <v>Quản trị công nghệ và Phát triển doanh nghiệp</v>
          </cell>
          <cell r="X1825">
            <v>2196</v>
          </cell>
          <cell r="Y1825" t="str">
            <v>07/10/2013</v>
          </cell>
          <cell r="Z1825" t="str">
            <v>Đợt 1/2013</v>
          </cell>
          <cell r="AA1825">
            <v>13055321</v>
          </cell>
        </row>
        <row r="1826">
          <cell r="O1826" t="str">
            <v>Nguyễn Thị Thúy, Sinh ngày 19/08/1980</v>
          </cell>
          <cell r="P1826">
            <v>13055322</v>
          </cell>
          <cell r="Q1826" t="str">
            <v xml:space="preserve">Nguyễn Thị </v>
          </cell>
          <cell r="R1826" t="str">
            <v>Thúy</v>
          </cell>
          <cell r="S1826" t="str">
            <v>Nguyễn Thị Thúy</v>
          </cell>
          <cell r="T1826" t="str">
            <v>Nữ</v>
          </cell>
          <cell r="U1826" t="str">
            <v>19/08/1980</v>
          </cell>
          <cell r="V1826" t="str">
            <v>Thanh Hóa</v>
          </cell>
          <cell r="W1826" t="str">
            <v>Quản trị công nghệ và Phát triển doanh nghiệp</v>
          </cell>
          <cell r="X1826">
            <v>2196</v>
          </cell>
          <cell r="Y1826" t="str">
            <v>07/10/2013</v>
          </cell>
          <cell r="Z1826" t="str">
            <v>Đợt 1/2013</v>
          </cell>
          <cell r="AA1826">
            <v>13055322</v>
          </cell>
        </row>
        <row r="1827">
          <cell r="O1827" t="str">
            <v>Hoàng Thị Thu Trang, Sinh ngày 25/09/1985</v>
          </cell>
          <cell r="P1827">
            <v>13055323</v>
          </cell>
          <cell r="Q1827" t="str">
            <v xml:space="preserve">Hoàng Thị Thu </v>
          </cell>
          <cell r="R1827" t="str">
            <v>Trang</v>
          </cell>
          <cell r="S1827" t="str">
            <v>Hoàng Thị Thu Trang</v>
          </cell>
          <cell r="T1827" t="str">
            <v>Nữ</v>
          </cell>
          <cell r="U1827" t="str">
            <v>25/09/1985</v>
          </cell>
          <cell r="V1827" t="str">
            <v>Quảng Ninh</v>
          </cell>
          <cell r="W1827" t="str">
            <v>Quản trị công nghệ và Phát triển doanh nghiệp</v>
          </cell>
          <cell r="X1827">
            <v>2196</v>
          </cell>
          <cell r="Y1827" t="str">
            <v>07/10/2013</v>
          </cell>
          <cell r="Z1827" t="str">
            <v>Đợt 1/2013</v>
          </cell>
          <cell r="AA1827">
            <v>13055323</v>
          </cell>
        </row>
        <row r="1828">
          <cell r="O1828" t="str">
            <v>Vũ Thị Thu Trang, Sinh ngày 12/11/1981</v>
          </cell>
          <cell r="P1828">
            <v>13055325</v>
          </cell>
          <cell r="Q1828" t="str">
            <v xml:space="preserve">Vũ Thị Thu </v>
          </cell>
          <cell r="R1828" t="str">
            <v>Trang</v>
          </cell>
          <cell r="S1828" t="str">
            <v>Vũ Thị Thu Trang</v>
          </cell>
          <cell r="T1828" t="str">
            <v>Nữ</v>
          </cell>
          <cell r="U1828" t="str">
            <v>12/11/1981</v>
          </cell>
          <cell r="V1828" t="str">
            <v>Vĩnh Phúc</v>
          </cell>
          <cell r="W1828" t="str">
            <v>Quản trị công nghệ và Phát triển doanh nghiệp</v>
          </cell>
          <cell r="X1828">
            <v>2196</v>
          </cell>
          <cell r="Y1828" t="str">
            <v>07/10/2013</v>
          </cell>
          <cell r="Z1828" t="str">
            <v>Đợt 1/2013</v>
          </cell>
          <cell r="AA1828">
            <v>13055325</v>
          </cell>
        </row>
        <row r="1829">
          <cell r="O1829" t="str">
            <v>Lê Thành Trung, Sinh ngày 27/10/1988</v>
          </cell>
          <cell r="P1829">
            <v>13055326</v>
          </cell>
          <cell r="Q1829" t="str">
            <v xml:space="preserve">Lê Thành </v>
          </cell>
          <cell r="R1829" t="str">
            <v>Trung</v>
          </cell>
          <cell r="S1829" t="str">
            <v>Lê Thành Trung</v>
          </cell>
          <cell r="T1829" t="str">
            <v>Nam</v>
          </cell>
          <cell r="U1829" t="str">
            <v>27/10/1988</v>
          </cell>
          <cell r="V1829" t="str">
            <v>Hà Nội</v>
          </cell>
          <cell r="W1829" t="str">
            <v>Quản trị công nghệ và Phát triển doanh nghiệp</v>
          </cell>
          <cell r="X1829">
            <v>2196</v>
          </cell>
          <cell r="Y1829" t="str">
            <v>07/10/2013</v>
          </cell>
          <cell r="Z1829" t="str">
            <v>Đợt 1/2013</v>
          </cell>
          <cell r="AA1829">
            <v>13055326</v>
          </cell>
        </row>
        <row r="1830">
          <cell r="O1830" t="str">
            <v>Trần Hồng Tuyến, Sinh ngày 30/09/1985</v>
          </cell>
          <cell r="P1830">
            <v>13055327</v>
          </cell>
          <cell r="Q1830" t="str">
            <v xml:space="preserve">Trần Hồng </v>
          </cell>
          <cell r="R1830" t="str">
            <v>Tuyến</v>
          </cell>
          <cell r="S1830" t="str">
            <v>Trần Hồng Tuyến</v>
          </cell>
          <cell r="T1830" t="str">
            <v>Nam</v>
          </cell>
          <cell r="U1830" t="str">
            <v>30/09/1985</v>
          </cell>
          <cell r="V1830" t="str">
            <v>Quảng Ninh</v>
          </cell>
          <cell r="W1830" t="str">
            <v>Quản trị công nghệ và Phát triển doanh nghiệp</v>
          </cell>
          <cell r="X1830">
            <v>2196</v>
          </cell>
          <cell r="Y1830" t="str">
            <v>07/10/2013</v>
          </cell>
          <cell r="Z1830" t="str">
            <v>Đợt 1/2013</v>
          </cell>
          <cell r="AA1830">
            <v>13055327</v>
          </cell>
        </row>
        <row r="1831">
          <cell r="O1831" t="str">
            <v>Ngô Văn Tuyến, Sinh ngày 25/08/1985</v>
          </cell>
          <cell r="P1831">
            <v>13055328</v>
          </cell>
          <cell r="Q1831" t="str">
            <v xml:space="preserve">Ngô Văn </v>
          </cell>
          <cell r="R1831" t="str">
            <v>Tuyến</v>
          </cell>
          <cell r="S1831" t="str">
            <v>Ngô Văn Tuyến</v>
          </cell>
          <cell r="T1831" t="str">
            <v>Nam</v>
          </cell>
          <cell r="U1831" t="str">
            <v>25/08/1985</v>
          </cell>
          <cell r="V1831" t="str">
            <v>Bắc Giang</v>
          </cell>
          <cell r="W1831" t="str">
            <v>Quản trị công nghệ và Phát triển doanh nghiệp</v>
          </cell>
          <cell r="X1831">
            <v>2196</v>
          </cell>
          <cell r="Y1831" t="str">
            <v>07/10/2013</v>
          </cell>
          <cell r="Z1831" t="str">
            <v>Đợt 1/2013</v>
          </cell>
          <cell r="AA1831">
            <v>13055328</v>
          </cell>
        </row>
        <row r="1832">
          <cell r="O1832" t="str">
            <v>Trương Thùy Vân, Sinh ngày 04/01/1985</v>
          </cell>
          <cell r="P1832">
            <v>13055329</v>
          </cell>
          <cell r="Q1832" t="str">
            <v xml:space="preserve">Trương Thùy </v>
          </cell>
          <cell r="R1832" t="str">
            <v>Vân</v>
          </cell>
          <cell r="S1832" t="str">
            <v>Trương Thùy Vân</v>
          </cell>
          <cell r="T1832" t="str">
            <v>Nữ</v>
          </cell>
          <cell r="U1832" t="str">
            <v>04/01/1985</v>
          </cell>
          <cell r="V1832" t="str">
            <v>Hà Nội</v>
          </cell>
          <cell r="W1832" t="str">
            <v>Quản trị công nghệ và Phát triển doanh nghiệp</v>
          </cell>
          <cell r="X1832">
            <v>2196</v>
          </cell>
          <cell r="Y1832" t="str">
            <v>07/10/2013</v>
          </cell>
          <cell r="Z1832" t="str">
            <v>Đợt 1/2013</v>
          </cell>
          <cell r="AA1832">
            <v>13055329</v>
          </cell>
        </row>
        <row r="1833">
          <cell r="O1833" t="str">
            <v>Phạm Tuyết Vân, Sinh ngày 10/05/1979</v>
          </cell>
          <cell r="P1833">
            <v>13055330</v>
          </cell>
          <cell r="Q1833" t="str">
            <v xml:space="preserve">Phạm Tuyết </v>
          </cell>
          <cell r="R1833" t="str">
            <v>Vân</v>
          </cell>
          <cell r="S1833" t="str">
            <v>Phạm Tuyết Vân</v>
          </cell>
          <cell r="T1833" t="str">
            <v>Nữ</v>
          </cell>
          <cell r="U1833" t="str">
            <v>10/05/1979</v>
          </cell>
          <cell r="V1833" t="str">
            <v>Hà Nội</v>
          </cell>
          <cell r="W1833" t="str">
            <v>Quản trị công nghệ và Phát triển doanh nghiệp</v>
          </cell>
          <cell r="X1833">
            <v>2196</v>
          </cell>
          <cell r="Y1833" t="str">
            <v>07/10/2013</v>
          </cell>
          <cell r="Z1833" t="str">
            <v>Đợt 1/2013</v>
          </cell>
          <cell r="AA1833">
            <v>13055330</v>
          </cell>
        </row>
        <row r="1834">
          <cell r="O1834" t="str">
            <v>Nghiêm Thế Vinh, Sinh ngày 03/02/1978</v>
          </cell>
          <cell r="P1834">
            <v>13055331</v>
          </cell>
          <cell r="Q1834" t="str">
            <v xml:space="preserve">Nghiêm Thế </v>
          </cell>
          <cell r="R1834" t="str">
            <v>Vinh</v>
          </cell>
          <cell r="S1834" t="str">
            <v>Nghiêm Thế Vinh</v>
          </cell>
          <cell r="T1834" t="str">
            <v>Nam</v>
          </cell>
          <cell r="U1834" t="str">
            <v>03/02/1978</v>
          </cell>
          <cell r="V1834" t="str">
            <v>Hà Nội</v>
          </cell>
          <cell r="W1834" t="str">
            <v>Quản trị công nghệ và Phát triển doanh nghiệp</v>
          </cell>
          <cell r="X1834">
            <v>2196</v>
          </cell>
          <cell r="Y1834" t="str">
            <v>07/10/2013</v>
          </cell>
          <cell r="Z1834" t="str">
            <v>Đợt 1/2013</v>
          </cell>
          <cell r="AA1834">
            <v>13055331</v>
          </cell>
        </row>
        <row r="1835">
          <cell r="O1835" t="str">
            <v>Nguyễn Thị Vân Anh, Sinh ngày 03/05/1986</v>
          </cell>
          <cell r="P1835">
            <v>13055332</v>
          </cell>
          <cell r="Q1835" t="str">
            <v xml:space="preserve">Nguyễn Thị Vân </v>
          </cell>
          <cell r="R1835" t="str">
            <v>Anh</v>
          </cell>
          <cell r="S1835" t="str">
            <v>Nguyễn Thị Vân Anh</v>
          </cell>
          <cell r="T1835" t="str">
            <v>Nữ</v>
          </cell>
          <cell r="U1835" t="str">
            <v>03/05/1986</v>
          </cell>
          <cell r="V1835" t="str">
            <v>Hà Nội</v>
          </cell>
          <cell r="W1835" t="str">
            <v>Kinh tế quốc tế</v>
          </cell>
          <cell r="X1835">
            <v>3644</v>
          </cell>
          <cell r="Y1835" t="str">
            <v>26/12/2013</v>
          </cell>
          <cell r="Z1835" t="str">
            <v>Đợt 2/2013</v>
          </cell>
          <cell r="AA1835">
            <v>13055332</v>
          </cell>
        </row>
        <row r="1836">
          <cell r="O1836" t="str">
            <v>Lưu Văn Chung, Sinh ngày 05/05/1988</v>
          </cell>
          <cell r="P1836">
            <v>13055333</v>
          </cell>
          <cell r="Q1836" t="str">
            <v xml:space="preserve">Lưu Văn </v>
          </cell>
          <cell r="R1836" t="str">
            <v>Chung</v>
          </cell>
          <cell r="S1836" t="str">
            <v>Lưu Văn Chung</v>
          </cell>
          <cell r="T1836" t="str">
            <v>Nam</v>
          </cell>
          <cell r="U1836" t="str">
            <v>05/05/1988</v>
          </cell>
          <cell r="V1836" t="str">
            <v>Hải Phòng</v>
          </cell>
          <cell r="W1836" t="str">
            <v>Kinh tế quốc tế</v>
          </cell>
          <cell r="X1836">
            <v>3644</v>
          </cell>
          <cell r="Y1836" t="str">
            <v>26/12/2013</v>
          </cell>
          <cell r="Z1836" t="str">
            <v>Đợt 2/2013</v>
          </cell>
          <cell r="AA1836">
            <v>13055333</v>
          </cell>
        </row>
        <row r="1837">
          <cell r="O1837" t="str">
            <v>Nguyễn Thùy Dương, Sinh ngày 24/12/1990</v>
          </cell>
          <cell r="P1837">
            <v>13055334</v>
          </cell>
          <cell r="Q1837" t="str">
            <v xml:space="preserve">Nguyễn Thùy </v>
          </cell>
          <cell r="R1837" t="str">
            <v>Dương</v>
          </cell>
          <cell r="S1837" t="str">
            <v>Nguyễn Thùy Dương</v>
          </cell>
          <cell r="T1837" t="str">
            <v>Nữ</v>
          </cell>
          <cell r="U1837" t="str">
            <v>24/12/1990</v>
          </cell>
          <cell r="V1837" t="str">
            <v>Hà Nội</v>
          </cell>
          <cell r="W1837" t="str">
            <v>Kinh tế quốc tế</v>
          </cell>
          <cell r="X1837">
            <v>3644</v>
          </cell>
          <cell r="Y1837" t="str">
            <v>26/12/2013</v>
          </cell>
          <cell r="Z1837" t="str">
            <v>Đợt 2/2013</v>
          </cell>
          <cell r="AA1837">
            <v>13055334</v>
          </cell>
        </row>
        <row r="1838">
          <cell r="O1838" t="str">
            <v>Phùng Thị Hồng Hạnh, Sinh ngày 02/10/1987</v>
          </cell>
          <cell r="P1838">
            <v>13055335</v>
          </cell>
          <cell r="Q1838" t="str">
            <v xml:space="preserve">Phùng Thị Hồng </v>
          </cell>
          <cell r="R1838" t="str">
            <v>Hạnh</v>
          </cell>
          <cell r="S1838" t="str">
            <v>Phùng Thị Hồng Hạnh</v>
          </cell>
          <cell r="T1838" t="str">
            <v>Nữ</v>
          </cell>
          <cell r="U1838" t="str">
            <v>02/10/1987</v>
          </cell>
          <cell r="V1838" t="str">
            <v>Hải Phòng</v>
          </cell>
          <cell r="W1838" t="str">
            <v>Kinh tế quốc tế</v>
          </cell>
          <cell r="X1838">
            <v>3644</v>
          </cell>
          <cell r="Y1838" t="str">
            <v>26/12/2013</v>
          </cell>
          <cell r="Z1838" t="str">
            <v>Đợt 2/2013</v>
          </cell>
          <cell r="AA1838">
            <v>13055335</v>
          </cell>
        </row>
        <row r="1839">
          <cell r="O1839" t="str">
            <v>Trần Thị Hạnh, Sinh ngày 15/08/1990</v>
          </cell>
          <cell r="P1839">
            <v>13055336</v>
          </cell>
          <cell r="Q1839" t="str">
            <v xml:space="preserve">Trần Thị </v>
          </cell>
          <cell r="R1839" t="str">
            <v>Hạnh</v>
          </cell>
          <cell r="S1839" t="str">
            <v>Trần Thị Hạnh</v>
          </cell>
          <cell r="T1839" t="str">
            <v>Nữ</v>
          </cell>
          <cell r="U1839" t="str">
            <v>15/08/1990</v>
          </cell>
          <cell r="V1839" t="str">
            <v>Hà Nội</v>
          </cell>
          <cell r="W1839" t="str">
            <v>Kinh tế quốc tế</v>
          </cell>
          <cell r="X1839">
            <v>3644</v>
          </cell>
          <cell r="Y1839" t="str">
            <v>26/12/2013</v>
          </cell>
          <cell r="Z1839" t="str">
            <v>Đợt 2/2013</v>
          </cell>
          <cell r="AA1839">
            <v>13055336</v>
          </cell>
        </row>
        <row r="1840">
          <cell r="O1840" t="str">
            <v>Đoàn Thị Hậu, Sinh ngày 28/05/1989</v>
          </cell>
          <cell r="P1840">
            <v>13055337</v>
          </cell>
          <cell r="Q1840" t="str">
            <v xml:space="preserve">Đoàn Thị </v>
          </cell>
          <cell r="R1840" t="str">
            <v>Hậu</v>
          </cell>
          <cell r="S1840" t="str">
            <v>Đoàn Thị Hậu</v>
          </cell>
          <cell r="T1840" t="str">
            <v>Nữ</v>
          </cell>
          <cell r="U1840" t="str">
            <v>28/05/1989</v>
          </cell>
          <cell r="V1840" t="str">
            <v>Yên Bái</v>
          </cell>
          <cell r="W1840" t="str">
            <v>Kinh tế quốc tế</v>
          </cell>
          <cell r="X1840">
            <v>3644</v>
          </cell>
          <cell r="Y1840" t="str">
            <v>26/12/2013</v>
          </cell>
          <cell r="Z1840" t="str">
            <v>Đợt 2/2013</v>
          </cell>
          <cell r="AA1840">
            <v>13055337</v>
          </cell>
        </row>
        <row r="1841">
          <cell r="O1841" t="str">
            <v>Lê Trung Hiếu, Sinh ngày 12/02/1990</v>
          </cell>
          <cell r="P1841">
            <v>13055338</v>
          </cell>
          <cell r="Q1841" t="str">
            <v xml:space="preserve">Lê Trung </v>
          </cell>
          <cell r="R1841" t="str">
            <v>Hiếu</v>
          </cell>
          <cell r="S1841" t="str">
            <v>Lê Trung Hiếu</v>
          </cell>
          <cell r="T1841" t="str">
            <v>Nam</v>
          </cell>
          <cell r="U1841" t="str">
            <v>12/02/1990</v>
          </cell>
          <cell r="V1841" t="str">
            <v>Hải Phòng</v>
          </cell>
          <cell r="W1841" t="str">
            <v>Kinh tế quốc tế</v>
          </cell>
          <cell r="X1841">
            <v>3644</v>
          </cell>
          <cell r="Y1841" t="str">
            <v>26/12/2013</v>
          </cell>
          <cell r="Z1841" t="str">
            <v>Đợt 2/2013</v>
          </cell>
          <cell r="AA1841">
            <v>13055338</v>
          </cell>
        </row>
        <row r="1842">
          <cell r="O1842" t="str">
            <v>Nguyễn Trọng Hiếu, Sinh ngày 06/10/1988</v>
          </cell>
          <cell r="P1842">
            <v>13055339</v>
          </cell>
          <cell r="Q1842" t="str">
            <v xml:space="preserve">Nguyễn Trọng </v>
          </cell>
          <cell r="R1842" t="str">
            <v>Hiếu</v>
          </cell>
          <cell r="S1842" t="str">
            <v>Nguyễn Trọng Hiếu</v>
          </cell>
          <cell r="T1842" t="str">
            <v>Nam</v>
          </cell>
          <cell r="U1842" t="str">
            <v>06/10/1988</v>
          </cell>
          <cell r="V1842" t="str">
            <v xml:space="preserve"> Lâm Đồng</v>
          </cell>
          <cell r="W1842" t="str">
            <v>Kinh tế quốc tế</v>
          </cell>
          <cell r="X1842">
            <v>3644</v>
          </cell>
          <cell r="Y1842" t="str">
            <v>26/12/2013</v>
          </cell>
          <cell r="Z1842" t="str">
            <v>Đợt 2/2013</v>
          </cell>
          <cell r="AA1842">
            <v>13055339</v>
          </cell>
        </row>
        <row r="1843">
          <cell r="O1843" t="str">
            <v>Nguyễn Thị Hoài, Sinh ngày 15/07/1983</v>
          </cell>
          <cell r="P1843">
            <v>13055340</v>
          </cell>
          <cell r="Q1843" t="str">
            <v xml:space="preserve">Nguyễn Thị </v>
          </cell>
          <cell r="R1843" t="str">
            <v>Hoài</v>
          </cell>
          <cell r="S1843" t="str">
            <v>Nguyễn Thị Hoài</v>
          </cell>
          <cell r="T1843" t="str">
            <v>Nữ</v>
          </cell>
          <cell r="U1843" t="str">
            <v>15/07/1983</v>
          </cell>
          <cell r="V1843" t="str">
            <v>Nam Định</v>
          </cell>
          <cell r="W1843" t="str">
            <v>Kinh tế quốc tế</v>
          </cell>
          <cell r="X1843">
            <v>3644</v>
          </cell>
          <cell r="Y1843" t="str">
            <v>26/12/2013</v>
          </cell>
          <cell r="Z1843" t="str">
            <v>Đợt 2/2013</v>
          </cell>
          <cell r="AA1843">
            <v>13055340</v>
          </cell>
        </row>
        <row r="1844">
          <cell r="O1844" t="str">
            <v>Đặng Thị Huệ, Sinh ngày 23/05/1990</v>
          </cell>
          <cell r="P1844">
            <v>13055341</v>
          </cell>
          <cell r="Q1844" t="str">
            <v xml:space="preserve">Đặng Thị </v>
          </cell>
          <cell r="R1844" t="str">
            <v>Huệ</v>
          </cell>
          <cell r="S1844" t="str">
            <v>Đặng Thị Huệ</v>
          </cell>
          <cell r="T1844" t="str">
            <v>Nữ</v>
          </cell>
          <cell r="U1844" t="str">
            <v>23/05/1990</v>
          </cell>
          <cell r="V1844" t="str">
            <v>Hải Phòng</v>
          </cell>
          <cell r="W1844" t="str">
            <v>Kinh tế quốc tế</v>
          </cell>
          <cell r="X1844">
            <v>3644</v>
          </cell>
          <cell r="Y1844" t="str">
            <v>26/12/2013</v>
          </cell>
          <cell r="Z1844" t="str">
            <v>Đợt 2/2013</v>
          </cell>
          <cell r="AA1844">
            <v>13055341</v>
          </cell>
        </row>
        <row r="1845">
          <cell r="O1845" t="str">
            <v>Trần Duy Hưng, Sinh ngày 13/12/1991</v>
          </cell>
          <cell r="P1845">
            <v>13055342</v>
          </cell>
          <cell r="Q1845" t="str">
            <v xml:space="preserve">Trần Duy </v>
          </cell>
          <cell r="R1845" t="str">
            <v>Hưng</v>
          </cell>
          <cell r="S1845" t="str">
            <v>Trần Duy Hưng</v>
          </cell>
          <cell r="T1845" t="str">
            <v>Nam</v>
          </cell>
          <cell r="U1845" t="str">
            <v>13/12/1991</v>
          </cell>
          <cell r="V1845" t="str">
            <v>Ninh Bình</v>
          </cell>
          <cell r="W1845" t="str">
            <v>Kinh tế quốc tế</v>
          </cell>
          <cell r="X1845">
            <v>3644</v>
          </cell>
          <cell r="Y1845" t="str">
            <v>26/12/2013</v>
          </cell>
          <cell r="Z1845" t="str">
            <v>Đợt 2/2013</v>
          </cell>
          <cell r="AA1845">
            <v>13055342</v>
          </cell>
        </row>
        <row r="1846">
          <cell r="O1846" t="str">
            <v>Trần Thị Thu Hường, Sinh ngày 19/06/1990</v>
          </cell>
          <cell r="P1846">
            <v>13055343</v>
          </cell>
          <cell r="Q1846" t="str">
            <v xml:space="preserve">Trần Thị Thu </v>
          </cell>
          <cell r="R1846" t="str">
            <v>Hường</v>
          </cell>
          <cell r="S1846" t="str">
            <v>Trần Thị Thu Hường</v>
          </cell>
          <cell r="T1846" t="str">
            <v>Nữ</v>
          </cell>
          <cell r="U1846" t="str">
            <v>19/06/1990</v>
          </cell>
          <cell r="V1846" t="str">
            <v>Hà Nội</v>
          </cell>
          <cell r="W1846" t="str">
            <v>Kinh tế quốc tế</v>
          </cell>
          <cell r="X1846">
            <v>3644</v>
          </cell>
          <cell r="Y1846" t="str">
            <v>26/12/2013</v>
          </cell>
          <cell r="Z1846" t="str">
            <v>Đợt 2/2013</v>
          </cell>
          <cell r="AA1846">
            <v>13055343</v>
          </cell>
        </row>
        <row r="1847">
          <cell r="O1847" t="str">
            <v>Nguyễn Ngọc Long, Sinh ngày 14/07/1980</v>
          </cell>
          <cell r="P1847">
            <v>13055344</v>
          </cell>
          <cell r="Q1847" t="str">
            <v xml:space="preserve">Nguyễn Ngọc </v>
          </cell>
          <cell r="R1847" t="str">
            <v>Long</v>
          </cell>
          <cell r="S1847" t="str">
            <v>Nguyễn Ngọc Long</v>
          </cell>
          <cell r="T1847" t="str">
            <v>Nam</v>
          </cell>
          <cell r="U1847" t="str">
            <v>14/07/1980</v>
          </cell>
          <cell r="V1847" t="str">
            <v>Hà Nội</v>
          </cell>
          <cell r="W1847" t="str">
            <v>Kinh tế quốc tế</v>
          </cell>
          <cell r="X1847">
            <v>3644</v>
          </cell>
          <cell r="Y1847" t="str">
            <v>26/12/2013</v>
          </cell>
          <cell r="Z1847" t="str">
            <v>Đợt 2/2013</v>
          </cell>
          <cell r="AA1847">
            <v>13055344</v>
          </cell>
        </row>
        <row r="1848">
          <cell r="O1848" t="str">
            <v>Phan Thị Mai Ly, Sinh ngày 27/11/1989</v>
          </cell>
          <cell r="P1848">
            <v>13055345</v>
          </cell>
          <cell r="Q1848" t="str">
            <v xml:space="preserve">Phan Thị Mai </v>
          </cell>
          <cell r="R1848" t="str">
            <v>Ly</v>
          </cell>
          <cell r="S1848" t="str">
            <v>Phan Thị Mai Ly</v>
          </cell>
          <cell r="T1848" t="str">
            <v>Nữ</v>
          </cell>
          <cell r="U1848" t="str">
            <v>27/11/1989</v>
          </cell>
          <cell r="V1848" t="str">
            <v>Nghệ An</v>
          </cell>
          <cell r="W1848" t="str">
            <v>Kinh tế quốc tế</v>
          </cell>
          <cell r="X1848">
            <v>3644</v>
          </cell>
          <cell r="Y1848" t="str">
            <v>26/12/2013</v>
          </cell>
          <cell r="Z1848" t="str">
            <v>Đợt 2/2013</v>
          </cell>
          <cell r="AA1848">
            <v>13055345</v>
          </cell>
        </row>
        <row r="1849">
          <cell r="O1849" t="str">
            <v>Bùi Thị Lý, Sinh ngày 01/05/1991</v>
          </cell>
          <cell r="P1849">
            <v>13055346</v>
          </cell>
          <cell r="Q1849" t="str">
            <v xml:space="preserve">Bùi Thị </v>
          </cell>
          <cell r="R1849" t="str">
            <v>Lý</v>
          </cell>
          <cell r="S1849" t="str">
            <v>Bùi Thị Lý</v>
          </cell>
          <cell r="T1849" t="str">
            <v>Nữ</v>
          </cell>
          <cell r="U1849" t="str">
            <v>01/05/1991</v>
          </cell>
          <cell r="V1849" t="str">
            <v>Hải Phòng</v>
          </cell>
          <cell r="W1849" t="str">
            <v>Kinh tế quốc tế</v>
          </cell>
          <cell r="X1849">
            <v>3644</v>
          </cell>
          <cell r="Y1849" t="str">
            <v>26/12/2013</v>
          </cell>
          <cell r="Z1849" t="str">
            <v>Đợt 2/2013</v>
          </cell>
          <cell r="AA1849">
            <v>13055346</v>
          </cell>
        </row>
        <row r="1850">
          <cell r="O1850" t="str">
            <v>Phạm Trang Nhung, Sinh ngày 02/10/1989</v>
          </cell>
          <cell r="P1850">
            <v>13055347</v>
          </cell>
          <cell r="Q1850" t="str">
            <v xml:space="preserve">Phạm Trang </v>
          </cell>
          <cell r="R1850" t="str">
            <v>Nhung</v>
          </cell>
          <cell r="S1850" t="str">
            <v>Phạm Trang Nhung</v>
          </cell>
          <cell r="T1850" t="str">
            <v>Nữ</v>
          </cell>
          <cell r="U1850" t="str">
            <v>02/10/1989</v>
          </cell>
          <cell r="V1850" t="str">
            <v>Thanh Hóa</v>
          </cell>
          <cell r="W1850" t="str">
            <v>Kinh tế quốc tế</v>
          </cell>
          <cell r="X1850">
            <v>3644</v>
          </cell>
          <cell r="Y1850" t="str">
            <v>26/12/2013</v>
          </cell>
          <cell r="Z1850" t="str">
            <v>Đợt 2/2013</v>
          </cell>
          <cell r="AA1850">
            <v>13055347</v>
          </cell>
        </row>
        <row r="1851">
          <cell r="O1851" t="str">
            <v>Nguyễn Ngọc Phượng, Sinh ngày 06/04/1988</v>
          </cell>
          <cell r="P1851">
            <v>13055348</v>
          </cell>
          <cell r="Q1851" t="str">
            <v xml:space="preserve">Nguyễn Ngọc </v>
          </cell>
          <cell r="R1851" t="str">
            <v>Phượng</v>
          </cell>
          <cell r="S1851" t="str">
            <v>Nguyễn Ngọc Phượng</v>
          </cell>
          <cell r="T1851" t="str">
            <v>Nữ</v>
          </cell>
          <cell r="U1851" t="str">
            <v>06/04/1988</v>
          </cell>
          <cell r="V1851" t="str">
            <v>Hà Nội</v>
          </cell>
          <cell r="W1851" t="str">
            <v>Kinh tế quốc tế</v>
          </cell>
          <cell r="X1851">
            <v>3644</v>
          </cell>
          <cell r="Y1851" t="str">
            <v>26/12/2013</v>
          </cell>
          <cell r="Z1851" t="str">
            <v>Đợt 2/2013</v>
          </cell>
          <cell r="AA1851">
            <v>13055348</v>
          </cell>
        </row>
        <row r="1852">
          <cell r="O1852" t="str">
            <v>Vũ Minh Quang, Sinh ngày 09/01/1986</v>
          </cell>
          <cell r="P1852">
            <v>13055349</v>
          </cell>
          <cell r="Q1852" t="str">
            <v xml:space="preserve">Vũ Minh </v>
          </cell>
          <cell r="R1852" t="str">
            <v>Quang</v>
          </cell>
          <cell r="S1852" t="str">
            <v>Vũ Minh Quang</v>
          </cell>
          <cell r="T1852" t="str">
            <v>Nam</v>
          </cell>
          <cell r="U1852" t="str">
            <v>09/01/1986</v>
          </cell>
          <cell r="V1852" t="str">
            <v>Nam Định</v>
          </cell>
          <cell r="W1852" t="str">
            <v>Kinh tế quốc tế</v>
          </cell>
          <cell r="X1852">
            <v>3644</v>
          </cell>
          <cell r="Y1852" t="str">
            <v>26/12/2013</v>
          </cell>
          <cell r="Z1852" t="str">
            <v>Đợt 2/2013</v>
          </cell>
          <cell r="AA1852">
            <v>13055349</v>
          </cell>
        </row>
        <row r="1853">
          <cell r="O1853" t="str">
            <v>Nguyễn Tuấn Sơn, Sinh ngày 23/10/1987</v>
          </cell>
          <cell r="P1853">
            <v>13055350</v>
          </cell>
          <cell r="Q1853" t="str">
            <v xml:space="preserve">Nguyễn Tuấn </v>
          </cell>
          <cell r="R1853" t="str">
            <v>Sơn</v>
          </cell>
          <cell r="S1853" t="str">
            <v>Nguyễn Tuấn Sơn</v>
          </cell>
          <cell r="T1853" t="str">
            <v>Nam</v>
          </cell>
          <cell r="U1853" t="str">
            <v>23/10/1987</v>
          </cell>
          <cell r="V1853" t="str">
            <v>Hà Nội</v>
          </cell>
          <cell r="W1853" t="str">
            <v>Kinh tế quốc tế</v>
          </cell>
          <cell r="X1853">
            <v>3644</v>
          </cell>
          <cell r="Y1853" t="str">
            <v>26/12/2013</v>
          </cell>
          <cell r="Z1853" t="str">
            <v>Đợt 2/2013</v>
          </cell>
          <cell r="AA1853">
            <v>13055350</v>
          </cell>
        </row>
        <row r="1854">
          <cell r="O1854" t="str">
            <v>Nguyễn Thị Phương Thanh, Sinh ngày 29/06/1985</v>
          </cell>
          <cell r="P1854">
            <v>13055351</v>
          </cell>
          <cell r="Q1854" t="str">
            <v xml:space="preserve">Nguyễn Thị Phương </v>
          </cell>
          <cell r="R1854" t="str">
            <v>Thanh</v>
          </cell>
          <cell r="S1854" t="str">
            <v>Nguyễn Thị Phương Thanh</v>
          </cell>
          <cell r="T1854" t="str">
            <v>Nữ</v>
          </cell>
          <cell r="U1854" t="str">
            <v>29/06/1985</v>
          </cell>
          <cell r="V1854" t="str">
            <v>Nghệ An</v>
          </cell>
          <cell r="W1854" t="str">
            <v>Kinh tế quốc tế</v>
          </cell>
          <cell r="X1854">
            <v>3644</v>
          </cell>
          <cell r="Y1854" t="str">
            <v>26/12/2013</v>
          </cell>
          <cell r="Z1854" t="str">
            <v>Đợt 2/2013</v>
          </cell>
          <cell r="AA1854">
            <v>13055351</v>
          </cell>
        </row>
        <row r="1855">
          <cell r="O1855" t="str">
            <v>Vũ Thị Thu, Sinh ngày 06/06/1990</v>
          </cell>
          <cell r="P1855">
            <v>13055352</v>
          </cell>
          <cell r="Q1855" t="str">
            <v xml:space="preserve">Vũ Thị </v>
          </cell>
          <cell r="R1855" t="str">
            <v>Thu</v>
          </cell>
          <cell r="S1855" t="str">
            <v>Vũ Thị Thu</v>
          </cell>
          <cell r="T1855" t="str">
            <v>Nữ</v>
          </cell>
          <cell r="U1855" t="str">
            <v>06/06/1990</v>
          </cell>
          <cell r="V1855" t="str">
            <v>Bắc Giang</v>
          </cell>
          <cell r="W1855" t="str">
            <v>Kinh tế quốc tế</v>
          </cell>
          <cell r="X1855">
            <v>3644</v>
          </cell>
          <cell r="Y1855" t="str">
            <v>26/12/2013</v>
          </cell>
          <cell r="Z1855" t="str">
            <v>Đợt 2/2013</v>
          </cell>
          <cell r="AA1855">
            <v>13055352</v>
          </cell>
        </row>
        <row r="1856">
          <cell r="O1856" t="str">
            <v>Nguyễn Thị Hồng Thương, Sinh ngày 24/01/1989</v>
          </cell>
          <cell r="P1856">
            <v>13055353</v>
          </cell>
          <cell r="Q1856" t="str">
            <v xml:space="preserve">Nguyễn Thị Hồng </v>
          </cell>
          <cell r="R1856" t="str">
            <v>Thương</v>
          </cell>
          <cell r="S1856" t="str">
            <v>Nguyễn Thị Hồng Thương</v>
          </cell>
          <cell r="T1856" t="str">
            <v>Nữ</v>
          </cell>
          <cell r="U1856" t="str">
            <v>24/01/1989</v>
          </cell>
          <cell r="V1856" t="str">
            <v>Nghệ An</v>
          </cell>
          <cell r="W1856" t="str">
            <v>Kinh tế quốc tế</v>
          </cell>
          <cell r="X1856">
            <v>3644</v>
          </cell>
          <cell r="Y1856" t="str">
            <v>26/12/2013</v>
          </cell>
          <cell r="Z1856" t="str">
            <v>Đợt 2/2013</v>
          </cell>
          <cell r="AA1856">
            <v>13055353</v>
          </cell>
        </row>
        <row r="1857">
          <cell r="O1857" t="str">
            <v>Vũ Thanh Trà, Sinh ngày 23/12/1990</v>
          </cell>
          <cell r="P1857">
            <v>13055354</v>
          </cell>
          <cell r="Q1857" t="str">
            <v xml:space="preserve">Vũ Thanh </v>
          </cell>
          <cell r="R1857" t="str">
            <v>Trà</v>
          </cell>
          <cell r="S1857" t="str">
            <v>Vũ Thanh Trà</v>
          </cell>
          <cell r="T1857" t="str">
            <v>Nữ</v>
          </cell>
          <cell r="U1857" t="str">
            <v>23/12/1990</v>
          </cell>
          <cell r="V1857" t="str">
            <v>Hà Nội</v>
          </cell>
          <cell r="W1857" t="str">
            <v>Kinh tế quốc tế</v>
          </cell>
          <cell r="X1857">
            <v>3644</v>
          </cell>
          <cell r="Y1857" t="str">
            <v>26/12/2013</v>
          </cell>
          <cell r="Z1857" t="str">
            <v>Đợt 2/2013</v>
          </cell>
          <cell r="AA1857">
            <v>13055354</v>
          </cell>
        </row>
        <row r="1858">
          <cell r="O1858" t="str">
            <v>Đàm Trường Vân, Sinh ngày 05/09/1983</v>
          </cell>
          <cell r="P1858">
            <v>13055355</v>
          </cell>
          <cell r="Q1858" t="str">
            <v xml:space="preserve">Đàm Trường </v>
          </cell>
          <cell r="R1858" t="str">
            <v>Vân</v>
          </cell>
          <cell r="S1858" t="str">
            <v>Đàm Trường Vân</v>
          </cell>
          <cell r="T1858" t="str">
            <v>Nam</v>
          </cell>
          <cell r="U1858" t="str">
            <v>05/09/1983</v>
          </cell>
          <cell r="V1858" t="str">
            <v>Bắc Giang</v>
          </cell>
          <cell r="W1858" t="str">
            <v>Kinh tế quốc tế</v>
          </cell>
          <cell r="X1858">
            <v>3644</v>
          </cell>
          <cell r="Y1858" t="str">
            <v>26/12/2013</v>
          </cell>
          <cell r="Z1858" t="str">
            <v>Đợt 2/2013</v>
          </cell>
          <cell r="AA1858">
            <v>13055355</v>
          </cell>
        </row>
        <row r="1859">
          <cell r="O1859" t="str">
            <v>Đoàn Thị Vy, Sinh ngày 06/09/1990</v>
          </cell>
          <cell r="P1859">
            <v>13055356</v>
          </cell>
          <cell r="Q1859" t="str">
            <v xml:space="preserve">Đoàn Thị </v>
          </cell>
          <cell r="R1859" t="str">
            <v>Vy</v>
          </cell>
          <cell r="S1859" t="str">
            <v>Đoàn Thị Vy</v>
          </cell>
          <cell r="T1859" t="str">
            <v>Nữ</v>
          </cell>
          <cell r="U1859" t="str">
            <v>06/09/1990</v>
          </cell>
          <cell r="V1859" t="str">
            <v>Hải Dương</v>
          </cell>
          <cell r="W1859" t="str">
            <v>Kinh tế quốc tế</v>
          </cell>
          <cell r="X1859">
            <v>3644</v>
          </cell>
          <cell r="Y1859" t="str">
            <v>26/12/2013</v>
          </cell>
          <cell r="Z1859" t="str">
            <v>Đợt 2/2013</v>
          </cell>
          <cell r="AA1859">
            <v>13055356</v>
          </cell>
        </row>
        <row r="1860">
          <cell r="O1860" t="str">
            <v>Dương Thị Anh, Sinh ngày 13/11/1991</v>
          </cell>
          <cell r="P1860">
            <v>13055357</v>
          </cell>
          <cell r="Q1860" t="str">
            <v xml:space="preserve">Dương Thị </v>
          </cell>
          <cell r="R1860" t="str">
            <v>Anh</v>
          </cell>
          <cell r="S1860" t="str">
            <v>Dương Thị Anh</v>
          </cell>
          <cell r="T1860" t="str">
            <v>Nữ</v>
          </cell>
          <cell r="U1860" t="str">
            <v>13/11/1991</v>
          </cell>
          <cell r="V1860" t="str">
            <v>Bắc Giang</v>
          </cell>
          <cell r="W1860" t="str">
            <v>Tài chính - Ngân hàng</v>
          </cell>
          <cell r="X1860">
            <v>3644</v>
          </cell>
          <cell r="Y1860" t="str">
            <v>26/12/2013</v>
          </cell>
          <cell r="Z1860" t="str">
            <v>Đợt 2/2013</v>
          </cell>
          <cell r="AA1860">
            <v>13055357</v>
          </cell>
        </row>
        <row r="1861">
          <cell r="O1861" t="str">
            <v>Đỗ Tuấn Anh, Sinh ngày 30/01/1991</v>
          </cell>
          <cell r="P1861">
            <v>13055358</v>
          </cell>
          <cell r="Q1861" t="str">
            <v xml:space="preserve">Đỗ Tuấn </v>
          </cell>
          <cell r="R1861" t="str">
            <v>Anh</v>
          </cell>
          <cell r="S1861" t="str">
            <v>Đỗ Tuấn Anh</v>
          </cell>
          <cell r="T1861" t="str">
            <v>Nam</v>
          </cell>
          <cell r="U1861" t="str">
            <v>30/01/1991</v>
          </cell>
          <cell r="V1861" t="str">
            <v>Thái Nguyên</v>
          </cell>
          <cell r="W1861" t="str">
            <v>Tài chính - Ngân hàng</v>
          </cell>
          <cell r="X1861">
            <v>3644</v>
          </cell>
          <cell r="Y1861" t="str">
            <v>26/12/2013</v>
          </cell>
          <cell r="Z1861" t="str">
            <v>Đợt 2/2013</v>
          </cell>
          <cell r="AA1861">
            <v>13055358</v>
          </cell>
        </row>
        <row r="1862">
          <cell r="O1862" t="str">
            <v>Lê Tuấn Anh, Sinh ngày 04/06/1990</v>
          </cell>
          <cell r="P1862">
            <v>13055359</v>
          </cell>
          <cell r="Q1862" t="str">
            <v xml:space="preserve">Lê Tuấn </v>
          </cell>
          <cell r="R1862" t="str">
            <v>Anh</v>
          </cell>
          <cell r="S1862" t="str">
            <v>Lê Tuấn Anh</v>
          </cell>
          <cell r="T1862" t="str">
            <v>Nam</v>
          </cell>
          <cell r="U1862" t="str">
            <v>04/06/1990</v>
          </cell>
          <cell r="V1862" t="str">
            <v>Ninh Bình</v>
          </cell>
          <cell r="W1862" t="str">
            <v>Tài chính - Ngân hàng</v>
          </cell>
          <cell r="X1862">
            <v>3644</v>
          </cell>
          <cell r="Y1862" t="str">
            <v>26/12/2013</v>
          </cell>
          <cell r="Z1862" t="str">
            <v>Đợt 2/2013</v>
          </cell>
          <cell r="AA1862">
            <v>13055359</v>
          </cell>
        </row>
        <row r="1863">
          <cell r="O1863" t="str">
            <v>Nguyễn Thị Anh, Sinh ngày 03/02/1990</v>
          </cell>
          <cell r="P1863">
            <v>13055360</v>
          </cell>
          <cell r="Q1863" t="str">
            <v xml:space="preserve">Nguyễn Thị </v>
          </cell>
          <cell r="R1863" t="str">
            <v>Anh</v>
          </cell>
          <cell r="S1863" t="str">
            <v>Nguyễn Thị Anh</v>
          </cell>
          <cell r="T1863" t="str">
            <v>Nữ</v>
          </cell>
          <cell r="U1863" t="str">
            <v>03/02/1990</v>
          </cell>
          <cell r="V1863" t="str">
            <v>Thái Bình</v>
          </cell>
          <cell r="W1863" t="str">
            <v>Tài chính - Ngân hàng</v>
          </cell>
          <cell r="X1863">
            <v>3644</v>
          </cell>
          <cell r="Y1863" t="str">
            <v>26/12/2013</v>
          </cell>
          <cell r="Z1863" t="str">
            <v>Đợt 2/2013</v>
          </cell>
          <cell r="AA1863">
            <v>13055360</v>
          </cell>
        </row>
        <row r="1864">
          <cell r="O1864" t="str">
            <v>Tạ Thị Lan Anh, Sinh ngày 15/01/1989</v>
          </cell>
          <cell r="P1864">
            <v>13055361</v>
          </cell>
          <cell r="Q1864" t="str">
            <v xml:space="preserve">Tạ Thị Lan </v>
          </cell>
          <cell r="R1864" t="str">
            <v>Anh</v>
          </cell>
          <cell r="S1864" t="str">
            <v>Tạ Thị Lan Anh</v>
          </cell>
          <cell r="T1864" t="str">
            <v>Nữ</v>
          </cell>
          <cell r="U1864" t="str">
            <v>15/01/1989</v>
          </cell>
          <cell r="V1864" t="str">
            <v>Vĩnh Phúc</v>
          </cell>
          <cell r="W1864" t="str">
            <v>Tài chính - Ngân hàng</v>
          </cell>
          <cell r="X1864">
            <v>3644</v>
          </cell>
          <cell r="Y1864" t="str">
            <v>26/12/2013</v>
          </cell>
          <cell r="Z1864" t="str">
            <v>Đợt 2/2013</v>
          </cell>
          <cell r="AA1864">
            <v>13055361</v>
          </cell>
        </row>
        <row r="1865">
          <cell r="O1865" t="str">
            <v>Trần Thị Mai Anh, Sinh ngày 30/12/1989</v>
          </cell>
          <cell r="P1865">
            <v>13055362</v>
          </cell>
          <cell r="Q1865" t="str">
            <v xml:space="preserve">Trần Thị Mai </v>
          </cell>
          <cell r="R1865" t="str">
            <v>Anh</v>
          </cell>
          <cell r="S1865" t="str">
            <v>Trần Thị Mai Anh</v>
          </cell>
          <cell r="T1865" t="str">
            <v>Nữ</v>
          </cell>
          <cell r="U1865" t="str">
            <v>30/12/1989</v>
          </cell>
          <cell r="V1865" t="str">
            <v>Hà Nội</v>
          </cell>
          <cell r="W1865" t="str">
            <v>Tài chính - Ngân hàng</v>
          </cell>
          <cell r="X1865">
            <v>3644</v>
          </cell>
          <cell r="Y1865" t="str">
            <v>26/12/2013</v>
          </cell>
          <cell r="Z1865" t="str">
            <v>Đợt 2/2013</v>
          </cell>
          <cell r="AA1865">
            <v>13055362</v>
          </cell>
        </row>
        <row r="1866">
          <cell r="O1866" t="str">
            <v>Phan Thanh Bình, Sinh ngày 21/09/1989</v>
          </cell>
          <cell r="P1866">
            <v>13055363</v>
          </cell>
          <cell r="Q1866" t="str">
            <v xml:space="preserve">Phan Thanh </v>
          </cell>
          <cell r="R1866" t="str">
            <v>Bình</v>
          </cell>
          <cell r="S1866" t="str">
            <v>Phan Thanh Bình</v>
          </cell>
          <cell r="T1866" t="str">
            <v>Nữ</v>
          </cell>
          <cell r="U1866" t="str">
            <v>21/09/1989</v>
          </cell>
          <cell r="V1866" t="str">
            <v>Thanh Hóa</v>
          </cell>
          <cell r="W1866" t="str">
            <v>Tài chính - Ngân hàng</v>
          </cell>
          <cell r="X1866">
            <v>3644</v>
          </cell>
          <cell r="Y1866" t="str">
            <v>26/12/2013</v>
          </cell>
          <cell r="Z1866" t="str">
            <v>Đợt 2/2013</v>
          </cell>
          <cell r="AA1866">
            <v>13055363</v>
          </cell>
        </row>
        <row r="1867">
          <cell r="O1867" t="str">
            <v>Đỗ Thị Minh Châm, Sinh ngày 13/12/1990</v>
          </cell>
          <cell r="P1867">
            <v>13055364</v>
          </cell>
          <cell r="Q1867" t="str">
            <v xml:space="preserve">Đỗ Thị Minh </v>
          </cell>
          <cell r="R1867" t="str">
            <v>Châm</v>
          </cell>
          <cell r="S1867" t="str">
            <v>Đỗ Thị Minh Châm</v>
          </cell>
          <cell r="T1867" t="str">
            <v>Nữ</v>
          </cell>
          <cell r="U1867" t="str">
            <v>13/12/1990</v>
          </cell>
          <cell r="V1867" t="str">
            <v>Hà Nội</v>
          </cell>
          <cell r="W1867" t="str">
            <v>Tài chính - Ngân hàng</v>
          </cell>
          <cell r="X1867">
            <v>3644</v>
          </cell>
          <cell r="Y1867" t="str">
            <v>26/12/2013</v>
          </cell>
          <cell r="Z1867" t="str">
            <v>Đợt 2/2013</v>
          </cell>
          <cell r="AA1867">
            <v>13055364</v>
          </cell>
        </row>
        <row r="1868">
          <cell r="O1868" t="str">
            <v>Đặng Ngọc Châu, Sinh ngày 05/02/1991</v>
          </cell>
          <cell r="P1868">
            <v>13055365</v>
          </cell>
          <cell r="Q1868" t="str">
            <v xml:space="preserve">Đặng Ngọc </v>
          </cell>
          <cell r="R1868" t="str">
            <v>Châu</v>
          </cell>
          <cell r="S1868" t="str">
            <v>Đặng Ngọc Châu</v>
          </cell>
          <cell r="T1868" t="str">
            <v>Nam</v>
          </cell>
          <cell r="U1868" t="str">
            <v>05/02/1991</v>
          </cell>
          <cell r="V1868" t="str">
            <v>Bắc Ninh</v>
          </cell>
          <cell r="W1868" t="str">
            <v>Tài chính - Ngân hàng</v>
          </cell>
          <cell r="X1868">
            <v>3644</v>
          </cell>
          <cell r="Y1868" t="str">
            <v>26/12/2013</v>
          </cell>
          <cell r="Z1868" t="str">
            <v>Đợt 2/2013</v>
          </cell>
          <cell r="AA1868">
            <v>13055365</v>
          </cell>
        </row>
        <row r="1869">
          <cell r="O1869" t="str">
            <v>Nguyễn Quang Châu, Sinh ngày 26/04/1988</v>
          </cell>
          <cell r="P1869">
            <v>13055366</v>
          </cell>
          <cell r="Q1869" t="str">
            <v xml:space="preserve">Nguyễn Quang </v>
          </cell>
          <cell r="R1869" t="str">
            <v>Châu</v>
          </cell>
          <cell r="S1869" t="str">
            <v>Nguyễn Quang Châu</v>
          </cell>
          <cell r="T1869" t="str">
            <v>Nam</v>
          </cell>
          <cell r="U1869" t="str">
            <v>26/04/1988</v>
          </cell>
          <cell r="V1869" t="str">
            <v>Hà Nội</v>
          </cell>
          <cell r="W1869" t="str">
            <v>Tài chính - Ngân hàng</v>
          </cell>
          <cell r="X1869">
            <v>3644</v>
          </cell>
          <cell r="Y1869" t="str">
            <v>26/12/2013</v>
          </cell>
          <cell r="Z1869" t="str">
            <v>Đợt 2/2013</v>
          </cell>
          <cell r="AA1869">
            <v>13055366</v>
          </cell>
        </row>
        <row r="1870">
          <cell r="O1870" t="str">
            <v>Doãn Thị Kim Chi, Sinh ngày 05/09/1991</v>
          </cell>
          <cell r="P1870">
            <v>13055367</v>
          </cell>
          <cell r="Q1870" t="str">
            <v xml:space="preserve">Doãn Thị Kim </v>
          </cell>
          <cell r="R1870" t="str">
            <v>Chi</v>
          </cell>
          <cell r="S1870" t="str">
            <v>Doãn Thị Kim Chi</v>
          </cell>
          <cell r="T1870" t="str">
            <v>Nữ</v>
          </cell>
          <cell r="U1870" t="str">
            <v>05/09/1991</v>
          </cell>
          <cell r="V1870" t="str">
            <v>Hà Nội</v>
          </cell>
          <cell r="W1870" t="str">
            <v>Tài chính - Ngân hàng</v>
          </cell>
          <cell r="X1870">
            <v>3644</v>
          </cell>
          <cell r="Y1870" t="str">
            <v>26/12/2013</v>
          </cell>
          <cell r="Z1870" t="str">
            <v>Đợt 2/2013</v>
          </cell>
          <cell r="AA1870">
            <v>13055367</v>
          </cell>
        </row>
        <row r="1871">
          <cell r="O1871" t="str">
            <v>Đặng Kim Chi, Sinh ngày 26/01/1991</v>
          </cell>
          <cell r="P1871">
            <v>13055368</v>
          </cell>
          <cell r="Q1871" t="str">
            <v xml:space="preserve">Đặng Kim </v>
          </cell>
          <cell r="R1871" t="str">
            <v>Chi</v>
          </cell>
          <cell r="S1871" t="str">
            <v>Đặng Kim Chi</v>
          </cell>
          <cell r="T1871" t="str">
            <v>Nữ</v>
          </cell>
          <cell r="U1871" t="str">
            <v>26/01/1991</v>
          </cell>
          <cell r="V1871" t="str">
            <v>Thái Nguyên</v>
          </cell>
          <cell r="W1871" t="str">
            <v>Tài chính - Ngân hàng</v>
          </cell>
          <cell r="X1871">
            <v>3644</v>
          </cell>
          <cell r="Y1871" t="str">
            <v>26/12/2013</v>
          </cell>
          <cell r="Z1871" t="str">
            <v>Đợt 2/2013</v>
          </cell>
          <cell r="AA1871">
            <v>13055368</v>
          </cell>
        </row>
        <row r="1872">
          <cell r="O1872" t="str">
            <v>Trịnh Thị Linh Chi, Sinh ngày 15/01/1989</v>
          </cell>
          <cell r="P1872">
            <v>13055369</v>
          </cell>
          <cell r="Q1872" t="str">
            <v xml:space="preserve">Trịnh Thị Linh </v>
          </cell>
          <cell r="R1872" t="str">
            <v>Chi</v>
          </cell>
          <cell r="S1872" t="str">
            <v>Trịnh Thị Linh Chi</v>
          </cell>
          <cell r="T1872" t="str">
            <v>Nữ</v>
          </cell>
          <cell r="U1872" t="str">
            <v>15/01/1989</v>
          </cell>
          <cell r="V1872" t="str">
            <v>Hưng Yên</v>
          </cell>
          <cell r="W1872" t="str">
            <v>Tài chính - Ngân hàng</v>
          </cell>
          <cell r="X1872">
            <v>3644</v>
          </cell>
          <cell r="Y1872" t="str">
            <v>26/12/2013</v>
          </cell>
          <cell r="Z1872" t="str">
            <v>Đợt 2/2013</v>
          </cell>
          <cell r="AA1872">
            <v>13055369</v>
          </cell>
        </row>
        <row r="1873">
          <cell r="O1873" t="str">
            <v>Đinh Quang Chiến, Sinh ngày 11/10/1979</v>
          </cell>
          <cell r="P1873">
            <v>13055370</v>
          </cell>
          <cell r="Q1873" t="str">
            <v xml:space="preserve">Đinh Quang </v>
          </cell>
          <cell r="R1873" t="str">
            <v>Chiến</v>
          </cell>
          <cell r="S1873" t="str">
            <v>Đinh Quang Chiến</v>
          </cell>
          <cell r="T1873" t="str">
            <v>Nam</v>
          </cell>
          <cell r="U1873" t="str">
            <v>11/10/1979</v>
          </cell>
          <cell r="V1873" t="str">
            <v>Quảng Ninh</v>
          </cell>
          <cell r="W1873" t="str">
            <v>Tài chính - Ngân hàng</v>
          </cell>
          <cell r="X1873">
            <v>3644</v>
          </cell>
          <cell r="Y1873" t="str">
            <v>26/12/2013</v>
          </cell>
          <cell r="Z1873" t="str">
            <v>Đợt 2/2013</v>
          </cell>
          <cell r="AA1873">
            <v>13055370</v>
          </cell>
        </row>
        <row r="1874">
          <cell r="O1874" t="str">
            <v>Hoàng Sỹ Chung, Sinh ngày 03/08/1987</v>
          </cell>
          <cell r="P1874">
            <v>13055371</v>
          </cell>
          <cell r="Q1874" t="str">
            <v xml:space="preserve">Hoàng Sỹ </v>
          </cell>
          <cell r="R1874" t="str">
            <v>Chung</v>
          </cell>
          <cell r="S1874" t="str">
            <v>Hoàng Sỹ Chung</v>
          </cell>
          <cell r="T1874" t="str">
            <v>Nam</v>
          </cell>
          <cell r="U1874" t="str">
            <v>03/08/1987</v>
          </cell>
          <cell r="V1874" t="str">
            <v>Hải Dương</v>
          </cell>
          <cell r="W1874" t="str">
            <v>Tài chính - Ngân hàng</v>
          </cell>
          <cell r="X1874">
            <v>3644</v>
          </cell>
          <cell r="Y1874" t="str">
            <v>26/12/2013</v>
          </cell>
          <cell r="Z1874" t="str">
            <v>Đợt 2/2013</v>
          </cell>
          <cell r="AA1874">
            <v>13055371</v>
          </cell>
        </row>
        <row r="1875">
          <cell r="O1875" t="str">
            <v>Lê Nguyên Công, Sinh ngày 22/10/1988</v>
          </cell>
          <cell r="P1875">
            <v>13055372</v>
          </cell>
          <cell r="Q1875" t="str">
            <v xml:space="preserve">Lê Nguyên </v>
          </cell>
          <cell r="R1875" t="str">
            <v>Công</v>
          </cell>
          <cell r="S1875" t="str">
            <v>Lê Nguyên Công</v>
          </cell>
          <cell r="T1875" t="str">
            <v>Nam</v>
          </cell>
          <cell r="U1875" t="str">
            <v>22/10/1988</v>
          </cell>
          <cell r="V1875" t="str">
            <v>Hà Nội</v>
          </cell>
          <cell r="W1875" t="str">
            <v>Tài chính - Ngân hàng</v>
          </cell>
          <cell r="X1875">
            <v>3644</v>
          </cell>
          <cell r="Y1875" t="str">
            <v>26/12/2013</v>
          </cell>
          <cell r="Z1875" t="str">
            <v>Đợt 2/2013</v>
          </cell>
          <cell r="AA1875">
            <v>13055372</v>
          </cell>
        </row>
        <row r="1876">
          <cell r="O1876" t="str">
            <v>Nguyễn Hoàng Kim Diệu, Sinh ngày 16/03/1990</v>
          </cell>
          <cell r="P1876">
            <v>13055373</v>
          </cell>
          <cell r="Q1876" t="str">
            <v xml:space="preserve">Nguyễn Hoàng Kim </v>
          </cell>
          <cell r="R1876" t="str">
            <v>Diệu</v>
          </cell>
          <cell r="S1876" t="str">
            <v>Nguyễn Hoàng Kim Diệu</v>
          </cell>
          <cell r="T1876" t="str">
            <v>Nữ</v>
          </cell>
          <cell r="U1876" t="str">
            <v>16/03/1990</v>
          </cell>
          <cell r="V1876" t="str">
            <v>Hà Nội</v>
          </cell>
          <cell r="W1876" t="str">
            <v>Tài chính - Ngân hàng</v>
          </cell>
          <cell r="X1876">
            <v>3644</v>
          </cell>
          <cell r="Y1876" t="str">
            <v>26/12/2013</v>
          </cell>
          <cell r="Z1876" t="str">
            <v>Đợt 2/2013</v>
          </cell>
          <cell r="AA1876">
            <v>13055373</v>
          </cell>
        </row>
        <row r="1877">
          <cell r="O1877" t="str">
            <v>Lưu Thị Thùy Dung, Sinh ngày 24/08/1986</v>
          </cell>
          <cell r="P1877">
            <v>13055374</v>
          </cell>
          <cell r="Q1877" t="str">
            <v xml:space="preserve">Lưu Thị Thùy </v>
          </cell>
          <cell r="R1877" t="str">
            <v>Dung</v>
          </cell>
          <cell r="S1877" t="str">
            <v>Lưu Thị Thùy Dung</v>
          </cell>
          <cell r="T1877" t="str">
            <v>Nữ</v>
          </cell>
          <cell r="U1877" t="str">
            <v>24/08/1986</v>
          </cell>
          <cell r="V1877" t="str">
            <v>Ninh Bình</v>
          </cell>
          <cell r="W1877" t="str">
            <v>Tài chính - Ngân hàng</v>
          </cell>
          <cell r="X1877">
            <v>3644</v>
          </cell>
          <cell r="Y1877" t="str">
            <v>26/12/2013</v>
          </cell>
          <cell r="Z1877" t="str">
            <v>Đợt 2/2013</v>
          </cell>
          <cell r="AA1877">
            <v>13055374</v>
          </cell>
        </row>
        <row r="1878">
          <cell r="O1878" t="str">
            <v>Phạm Thị Thùy Dung, Sinh ngày 12/07/1990</v>
          </cell>
          <cell r="P1878">
            <v>13055375</v>
          </cell>
          <cell r="Q1878" t="str">
            <v xml:space="preserve">Phạm Thị Thùy </v>
          </cell>
          <cell r="R1878" t="str">
            <v>Dung</v>
          </cell>
          <cell r="S1878" t="str">
            <v>Phạm Thị Thùy Dung</v>
          </cell>
          <cell r="T1878" t="str">
            <v>Nữ</v>
          </cell>
          <cell r="U1878" t="str">
            <v>12/07/1990</v>
          </cell>
          <cell r="V1878" t="str">
            <v>Hà Nội</v>
          </cell>
          <cell r="W1878" t="str">
            <v>Tài chính - Ngân hàng</v>
          </cell>
          <cell r="X1878">
            <v>3644</v>
          </cell>
          <cell r="Y1878" t="str">
            <v>26/12/2013</v>
          </cell>
          <cell r="Z1878" t="str">
            <v>Đợt 2/2013</v>
          </cell>
          <cell r="AA1878">
            <v>13055375</v>
          </cell>
        </row>
        <row r="1879">
          <cell r="O1879" t="str">
            <v>Trần Trung Dũng, Sinh ngày 10/12/1989</v>
          </cell>
          <cell r="P1879">
            <v>13055376</v>
          </cell>
          <cell r="Q1879" t="str">
            <v xml:space="preserve">Trần Trung </v>
          </cell>
          <cell r="R1879" t="str">
            <v>Dũng</v>
          </cell>
          <cell r="S1879" t="str">
            <v>Trần Trung Dũng</v>
          </cell>
          <cell r="T1879" t="str">
            <v>Nam</v>
          </cell>
          <cell r="U1879" t="str">
            <v>10/12/1989</v>
          </cell>
          <cell r="V1879" t="str">
            <v>Vĩnh Phúc</v>
          </cell>
          <cell r="W1879" t="str">
            <v>Tài chính - Ngân hàng</v>
          </cell>
          <cell r="X1879">
            <v>3644</v>
          </cell>
          <cell r="Y1879" t="str">
            <v>26/12/2013</v>
          </cell>
          <cell r="Z1879" t="str">
            <v>Đợt 2/2013</v>
          </cell>
          <cell r="AA1879">
            <v>13055376</v>
          </cell>
        </row>
        <row r="1880">
          <cell r="O1880" t="str">
            <v>Nguyễn Thị Thùy Dương, Sinh ngày 01/05/1991</v>
          </cell>
          <cell r="P1880">
            <v>13055377</v>
          </cell>
          <cell r="Q1880" t="str">
            <v xml:space="preserve">Nguyễn Thị Thùy </v>
          </cell>
          <cell r="R1880" t="str">
            <v>Dương</v>
          </cell>
          <cell r="S1880" t="str">
            <v>Nguyễn Thị Thùy Dương</v>
          </cell>
          <cell r="T1880" t="str">
            <v>Nữ</v>
          </cell>
          <cell r="U1880" t="str">
            <v>01/05/1991</v>
          </cell>
          <cell r="V1880" t="str">
            <v>Quảng Bình</v>
          </cell>
          <cell r="W1880" t="str">
            <v>Tài chính - Ngân hàng</v>
          </cell>
          <cell r="X1880">
            <v>3644</v>
          </cell>
          <cell r="Y1880" t="str">
            <v>26/12/2013</v>
          </cell>
          <cell r="Z1880" t="str">
            <v>Đợt 2/2013</v>
          </cell>
          <cell r="AA1880">
            <v>13055377</v>
          </cell>
        </row>
        <row r="1881">
          <cell r="O1881" t="str">
            <v>Trịnh Thị Quỳnh Dương, Sinh ngày 14/12/1985</v>
          </cell>
          <cell r="P1881">
            <v>13055378</v>
          </cell>
          <cell r="Q1881" t="str">
            <v xml:space="preserve">Trịnh Thị Quỳnh </v>
          </cell>
          <cell r="R1881" t="str">
            <v>Dương</v>
          </cell>
          <cell r="S1881" t="str">
            <v>Trịnh Thị Quỳnh Dương</v>
          </cell>
          <cell r="T1881" t="str">
            <v>Nữ</v>
          </cell>
          <cell r="U1881" t="str">
            <v>14/12/1985</v>
          </cell>
          <cell r="V1881" t="str">
            <v xml:space="preserve"> Sơn La</v>
          </cell>
          <cell r="W1881" t="str">
            <v>Tài chính - Ngân hàng</v>
          </cell>
          <cell r="X1881">
            <v>3644</v>
          </cell>
          <cell r="Y1881" t="str">
            <v>26/12/2013</v>
          </cell>
          <cell r="Z1881" t="str">
            <v>Đợt 2/2013</v>
          </cell>
          <cell r="AA1881">
            <v>13055378</v>
          </cell>
        </row>
        <row r="1882">
          <cell r="O1882" t="str">
            <v>Phạm Việt Đức, Sinh ngày 16/08/1991</v>
          </cell>
          <cell r="P1882">
            <v>13055379</v>
          </cell>
          <cell r="Q1882" t="str">
            <v xml:space="preserve">Phạm Việt </v>
          </cell>
          <cell r="R1882" t="str">
            <v>Đức</v>
          </cell>
          <cell r="S1882" t="str">
            <v>Phạm Việt Đức</v>
          </cell>
          <cell r="T1882" t="str">
            <v>Nam</v>
          </cell>
          <cell r="U1882" t="str">
            <v>16/08/1991</v>
          </cell>
          <cell r="V1882" t="str">
            <v>Quảng Ninh</v>
          </cell>
          <cell r="W1882" t="str">
            <v>Tài chính - Ngân hàng</v>
          </cell>
          <cell r="X1882">
            <v>3644</v>
          </cell>
          <cell r="Y1882" t="str">
            <v>26/12/2013</v>
          </cell>
          <cell r="Z1882" t="str">
            <v>Đợt 2/2013</v>
          </cell>
          <cell r="AA1882">
            <v>13055379</v>
          </cell>
        </row>
        <row r="1883">
          <cell r="O1883" t="str">
            <v>Tô Anh Đức, Sinh ngày 20/01/1991</v>
          </cell>
          <cell r="P1883">
            <v>13055380</v>
          </cell>
          <cell r="Q1883" t="str">
            <v xml:space="preserve">Tô Anh </v>
          </cell>
          <cell r="R1883" t="str">
            <v>Đức</v>
          </cell>
          <cell r="S1883" t="str">
            <v>Tô Anh Đức</v>
          </cell>
          <cell r="T1883" t="str">
            <v>Nam</v>
          </cell>
          <cell r="U1883" t="str">
            <v>20/01/1991</v>
          </cell>
          <cell r="V1883" t="str">
            <v>Hà Nội</v>
          </cell>
          <cell r="W1883" t="str">
            <v>Tài chính - Ngân hàng</v>
          </cell>
          <cell r="X1883">
            <v>3644</v>
          </cell>
          <cell r="Y1883" t="str">
            <v>26/12/2013</v>
          </cell>
          <cell r="Z1883" t="str">
            <v>Đợt 2/2013</v>
          </cell>
          <cell r="AA1883">
            <v>13055380</v>
          </cell>
        </row>
        <row r="1884">
          <cell r="O1884" t="str">
            <v>Nguyễn Thị Thanh Giang, Sinh ngày 03/09/1978</v>
          </cell>
          <cell r="P1884">
            <v>13055381</v>
          </cell>
          <cell r="Q1884" t="str">
            <v xml:space="preserve">Nguyễn Thị Thanh </v>
          </cell>
          <cell r="R1884" t="str">
            <v>Giang</v>
          </cell>
          <cell r="S1884" t="str">
            <v>Nguyễn Thị Thanh Giang</v>
          </cell>
          <cell r="T1884" t="str">
            <v>Nữ</v>
          </cell>
          <cell r="U1884" t="str">
            <v>03/09/1978</v>
          </cell>
          <cell r="V1884" t="str">
            <v>Hà Tĩnh</v>
          </cell>
          <cell r="W1884" t="str">
            <v>Tài chính - Ngân hàng</v>
          </cell>
          <cell r="X1884">
            <v>3644</v>
          </cell>
          <cell r="Y1884" t="str">
            <v>26/12/2013</v>
          </cell>
          <cell r="Z1884" t="str">
            <v>Đợt 2/2013</v>
          </cell>
          <cell r="AA1884">
            <v>13055381</v>
          </cell>
        </row>
        <row r="1885">
          <cell r="O1885" t="str">
            <v>Nguyễn Thị Hà, Sinh ngày 22/01/1990</v>
          </cell>
          <cell r="P1885">
            <v>13055382</v>
          </cell>
          <cell r="Q1885" t="str">
            <v xml:space="preserve">Nguyễn Thị </v>
          </cell>
          <cell r="R1885" t="str">
            <v>Hà</v>
          </cell>
          <cell r="S1885" t="str">
            <v>Nguyễn Thị Hà</v>
          </cell>
          <cell r="T1885" t="str">
            <v>Nữ</v>
          </cell>
          <cell r="U1885" t="str">
            <v>22/01/1990</v>
          </cell>
          <cell r="V1885" t="str">
            <v>Bắc Ninh</v>
          </cell>
          <cell r="W1885" t="str">
            <v>Tài chính - Ngân hàng</v>
          </cell>
          <cell r="X1885">
            <v>3644</v>
          </cell>
          <cell r="Y1885" t="str">
            <v>26/12/2013</v>
          </cell>
          <cell r="Z1885" t="str">
            <v>Đợt 2/2013</v>
          </cell>
          <cell r="AA1885">
            <v>13055382</v>
          </cell>
        </row>
        <row r="1886">
          <cell r="O1886" t="str">
            <v>Phạm Ngọc Hà, Sinh ngày 10/09/1990</v>
          </cell>
          <cell r="P1886">
            <v>13055383</v>
          </cell>
          <cell r="Q1886" t="str">
            <v xml:space="preserve">Phạm Ngọc </v>
          </cell>
          <cell r="R1886" t="str">
            <v>Hà</v>
          </cell>
          <cell r="S1886" t="str">
            <v>Phạm Ngọc Hà</v>
          </cell>
          <cell r="T1886" t="str">
            <v>Nam</v>
          </cell>
          <cell r="U1886" t="str">
            <v>10/09/1990</v>
          </cell>
          <cell r="V1886" t="str">
            <v>Sơn La</v>
          </cell>
          <cell r="W1886" t="str">
            <v>Tài chính - Ngân hàng</v>
          </cell>
          <cell r="X1886">
            <v>3644</v>
          </cell>
          <cell r="Y1886" t="str">
            <v>26/12/2013</v>
          </cell>
          <cell r="Z1886" t="str">
            <v>Đợt 2/2013</v>
          </cell>
          <cell r="AA1886">
            <v>13055383</v>
          </cell>
        </row>
        <row r="1887">
          <cell r="O1887" t="str">
            <v>Đoàn Ngọc Hải, Sinh ngày 12/11/1978</v>
          </cell>
          <cell r="P1887">
            <v>13055384</v>
          </cell>
          <cell r="Q1887" t="str">
            <v xml:space="preserve">Đoàn Ngọc </v>
          </cell>
          <cell r="R1887" t="str">
            <v>Hải</v>
          </cell>
          <cell r="S1887" t="str">
            <v>Đoàn Ngọc Hải</v>
          </cell>
          <cell r="T1887" t="str">
            <v>Nam</v>
          </cell>
          <cell r="U1887" t="str">
            <v>12/11/1978</v>
          </cell>
          <cell r="V1887" t="str">
            <v>Quảng Bình</v>
          </cell>
          <cell r="W1887" t="str">
            <v>Tài chính - Ngân hàng</v>
          </cell>
          <cell r="X1887">
            <v>3644</v>
          </cell>
          <cell r="Y1887" t="str">
            <v>26/12/2013</v>
          </cell>
          <cell r="Z1887" t="str">
            <v>Đợt 2/2013</v>
          </cell>
          <cell r="AA1887">
            <v>13055384</v>
          </cell>
        </row>
        <row r="1888">
          <cell r="O1888" t="str">
            <v>Đặng Văn Hảo, Sinh ngày 12/02/1981</v>
          </cell>
          <cell r="P1888">
            <v>13055385</v>
          </cell>
          <cell r="Q1888" t="str">
            <v xml:space="preserve">Đặng Văn </v>
          </cell>
          <cell r="R1888" t="str">
            <v>Hảo</v>
          </cell>
          <cell r="S1888" t="str">
            <v>Đặng Văn Hảo</v>
          </cell>
          <cell r="T1888" t="str">
            <v>Nam</v>
          </cell>
          <cell r="U1888" t="str">
            <v>12/02/1981</v>
          </cell>
          <cell r="V1888" t="str">
            <v>Hà Nội</v>
          </cell>
          <cell r="W1888" t="str">
            <v>Tài chính - Ngân hàng</v>
          </cell>
          <cell r="X1888">
            <v>3644</v>
          </cell>
          <cell r="Y1888" t="str">
            <v>26/12/2013</v>
          </cell>
          <cell r="Z1888" t="str">
            <v>Đợt 2/2013</v>
          </cell>
          <cell r="AA1888">
            <v>13055385</v>
          </cell>
        </row>
        <row r="1889">
          <cell r="O1889" t="str">
            <v>Vũ Thị Bích Hảo, Sinh ngày 17/08/1989</v>
          </cell>
          <cell r="P1889">
            <v>13055386</v>
          </cell>
          <cell r="Q1889" t="str">
            <v xml:space="preserve">Vũ Thị Bích </v>
          </cell>
          <cell r="R1889" t="str">
            <v>Hảo</v>
          </cell>
          <cell r="S1889" t="str">
            <v>Vũ Thị Bích Hảo</v>
          </cell>
          <cell r="T1889" t="str">
            <v>Nữ</v>
          </cell>
          <cell r="U1889" t="str">
            <v>17/08/1989</v>
          </cell>
          <cell r="V1889" t="str">
            <v>Nam Định</v>
          </cell>
          <cell r="W1889" t="str">
            <v>Tài chính - Ngân hàng</v>
          </cell>
          <cell r="X1889">
            <v>3644</v>
          </cell>
          <cell r="Y1889" t="str">
            <v>26/12/2013</v>
          </cell>
          <cell r="Z1889" t="str">
            <v>Đợt 2/2013</v>
          </cell>
          <cell r="AA1889">
            <v>13055386</v>
          </cell>
        </row>
        <row r="1890">
          <cell r="O1890" t="str">
            <v>Hà Thu Hằng, Sinh ngày 21/10/1990</v>
          </cell>
          <cell r="P1890">
            <v>13055387</v>
          </cell>
          <cell r="Q1890" t="str">
            <v xml:space="preserve">Hà Thu </v>
          </cell>
          <cell r="R1890" t="str">
            <v>Hằng</v>
          </cell>
          <cell r="S1890" t="str">
            <v>Hà Thu Hằng</v>
          </cell>
          <cell r="T1890" t="str">
            <v>Nữ</v>
          </cell>
          <cell r="U1890" t="str">
            <v>21/10/1990</v>
          </cell>
          <cell r="V1890" t="str">
            <v>Thanh Hóa</v>
          </cell>
          <cell r="W1890" t="str">
            <v>Tài chính - Ngân hàng</v>
          </cell>
          <cell r="X1890">
            <v>3644</v>
          </cell>
          <cell r="Y1890" t="str">
            <v>26/12/2013</v>
          </cell>
          <cell r="Z1890" t="str">
            <v>Đợt 2/2013</v>
          </cell>
          <cell r="AA1890">
            <v>13055387</v>
          </cell>
        </row>
        <row r="1891">
          <cell r="O1891" t="str">
            <v>Nguyễn Thanh Hằng, Sinh ngày 26/06/1990</v>
          </cell>
          <cell r="P1891">
            <v>13055388</v>
          </cell>
          <cell r="Q1891" t="str">
            <v xml:space="preserve">Nguyễn Thanh </v>
          </cell>
          <cell r="R1891" t="str">
            <v>Hằng</v>
          </cell>
          <cell r="S1891" t="str">
            <v>Nguyễn Thanh Hằng</v>
          </cell>
          <cell r="T1891" t="str">
            <v>Nữ</v>
          </cell>
          <cell r="U1891" t="str">
            <v>26/06/1990</v>
          </cell>
          <cell r="V1891" t="str">
            <v>Hà Nam</v>
          </cell>
          <cell r="W1891" t="str">
            <v>Tài chính - Ngân hàng</v>
          </cell>
          <cell r="X1891">
            <v>3644</v>
          </cell>
          <cell r="Y1891" t="str">
            <v>26/12/2013</v>
          </cell>
          <cell r="Z1891" t="str">
            <v>Đợt 2/2013</v>
          </cell>
          <cell r="AA1891">
            <v>13055388</v>
          </cell>
        </row>
        <row r="1892">
          <cell r="O1892" t="str">
            <v>Trần Thị Thu Hiền, Sinh ngày 08/05/1990</v>
          </cell>
          <cell r="P1892">
            <v>13055389</v>
          </cell>
          <cell r="Q1892" t="str">
            <v xml:space="preserve">Trần Thị Thu </v>
          </cell>
          <cell r="R1892" t="str">
            <v>Hiền</v>
          </cell>
          <cell r="S1892" t="str">
            <v>Trần Thị Thu Hiền</v>
          </cell>
          <cell r="T1892" t="str">
            <v>Nữ</v>
          </cell>
          <cell r="U1892" t="str">
            <v>08/05/1990</v>
          </cell>
          <cell r="V1892" t="str">
            <v>Bắc Ninh</v>
          </cell>
          <cell r="W1892" t="str">
            <v>Tài chính - Ngân hàng</v>
          </cell>
          <cell r="X1892">
            <v>3644</v>
          </cell>
          <cell r="Y1892" t="str">
            <v>26/12/2013</v>
          </cell>
          <cell r="Z1892" t="str">
            <v>Đợt 2/2013</v>
          </cell>
          <cell r="AA1892">
            <v>13055389</v>
          </cell>
        </row>
        <row r="1893">
          <cell r="O1893" t="str">
            <v>Vũ Thị Thương Hiền, Sinh ngày 05/08/1984</v>
          </cell>
          <cell r="P1893">
            <v>13055390</v>
          </cell>
          <cell r="Q1893" t="str">
            <v xml:space="preserve">Vũ Thị Thương </v>
          </cell>
          <cell r="R1893" t="str">
            <v>Hiền</v>
          </cell>
          <cell r="S1893" t="str">
            <v>Vũ Thị Thương Hiền</v>
          </cell>
          <cell r="T1893" t="str">
            <v>Nữ</v>
          </cell>
          <cell r="U1893" t="str">
            <v>05/08/1984</v>
          </cell>
          <cell r="V1893" t="str">
            <v>Lạng Sơn</v>
          </cell>
          <cell r="W1893" t="str">
            <v>Tài chính - Ngân hàng</v>
          </cell>
          <cell r="X1893">
            <v>3644</v>
          </cell>
          <cell r="Y1893" t="str">
            <v>26/12/2013</v>
          </cell>
          <cell r="Z1893" t="str">
            <v>Đợt 2/2013</v>
          </cell>
          <cell r="AA1893">
            <v>13055390</v>
          </cell>
        </row>
        <row r="1894">
          <cell r="O1894" t="str">
            <v>Đoàn Trung Hiếu, Sinh ngày 03/08/1989</v>
          </cell>
          <cell r="P1894">
            <v>13055391</v>
          </cell>
          <cell r="Q1894" t="str">
            <v xml:space="preserve">Đoàn Trung </v>
          </cell>
          <cell r="R1894" t="str">
            <v>Hiếu</v>
          </cell>
          <cell r="S1894" t="str">
            <v>Đoàn Trung Hiếu</v>
          </cell>
          <cell r="T1894" t="str">
            <v>Nam</v>
          </cell>
          <cell r="U1894" t="str">
            <v>03/08/1989</v>
          </cell>
          <cell r="V1894" t="str">
            <v>Phú Thọ</v>
          </cell>
          <cell r="W1894" t="str">
            <v>Tài chính - Ngân hàng</v>
          </cell>
          <cell r="X1894">
            <v>3644</v>
          </cell>
          <cell r="Y1894" t="str">
            <v>26/12/2013</v>
          </cell>
          <cell r="Z1894" t="str">
            <v>Đợt 2/2013</v>
          </cell>
          <cell r="AA1894">
            <v>13055391</v>
          </cell>
        </row>
        <row r="1895">
          <cell r="O1895" t="str">
            <v>Trần Thu Hoài, Sinh ngày 08/10/1985</v>
          </cell>
          <cell r="P1895">
            <v>13055392</v>
          </cell>
          <cell r="Q1895" t="str">
            <v xml:space="preserve">Trần Thu </v>
          </cell>
          <cell r="R1895" t="str">
            <v>Hoài</v>
          </cell>
          <cell r="S1895" t="str">
            <v>Trần Thu Hoài</v>
          </cell>
          <cell r="T1895" t="str">
            <v>Nữ</v>
          </cell>
          <cell r="U1895" t="str">
            <v>08/10/1985</v>
          </cell>
          <cell r="V1895" t="str">
            <v>Bắc Ninh</v>
          </cell>
          <cell r="W1895" t="str">
            <v>Tài chính - Ngân hàng</v>
          </cell>
          <cell r="X1895">
            <v>3644</v>
          </cell>
          <cell r="Y1895" t="str">
            <v>26/12/2013</v>
          </cell>
          <cell r="Z1895" t="str">
            <v>Đợt 2/2013</v>
          </cell>
          <cell r="AA1895">
            <v>13055392</v>
          </cell>
        </row>
        <row r="1896">
          <cell r="O1896" t="str">
            <v>Nguyễn Viết Hoàng, Sinh ngày 15/10/1990</v>
          </cell>
          <cell r="P1896">
            <v>13055393</v>
          </cell>
          <cell r="Q1896" t="str">
            <v xml:space="preserve">Nguyễn Viết </v>
          </cell>
          <cell r="R1896" t="str">
            <v>Hoàng</v>
          </cell>
          <cell r="S1896" t="str">
            <v>Nguyễn Viết Hoàng</v>
          </cell>
          <cell r="T1896" t="str">
            <v>Nam</v>
          </cell>
          <cell r="U1896" t="str">
            <v>15/10/1990</v>
          </cell>
          <cell r="V1896" t="str">
            <v>Thanh Hóa</v>
          </cell>
          <cell r="W1896" t="str">
            <v>Tài chính - Ngân hàng</v>
          </cell>
          <cell r="X1896">
            <v>3644</v>
          </cell>
          <cell r="Y1896" t="str">
            <v>26/12/2013</v>
          </cell>
          <cell r="Z1896" t="str">
            <v>Đợt 2/2013</v>
          </cell>
          <cell r="AA1896">
            <v>13055393</v>
          </cell>
        </row>
        <row r="1897">
          <cell r="O1897" t="str">
            <v>Nguyễn Thị Huệ, Sinh ngày 17/12/1990</v>
          </cell>
          <cell r="P1897">
            <v>13055394</v>
          </cell>
          <cell r="Q1897" t="str">
            <v xml:space="preserve">Nguyễn Thị </v>
          </cell>
          <cell r="R1897" t="str">
            <v>Huệ</v>
          </cell>
          <cell r="S1897" t="str">
            <v>Nguyễn Thị Huệ</v>
          </cell>
          <cell r="T1897" t="str">
            <v>Nữ</v>
          </cell>
          <cell r="U1897" t="str">
            <v>17/12/1990</v>
          </cell>
          <cell r="V1897" t="str">
            <v xml:space="preserve"> Bắc Ninh</v>
          </cell>
          <cell r="W1897" t="str">
            <v>Tài chính - Ngân hàng</v>
          </cell>
          <cell r="X1897">
            <v>3644</v>
          </cell>
          <cell r="Y1897" t="str">
            <v>26/12/2013</v>
          </cell>
          <cell r="Z1897" t="str">
            <v>Đợt 2/2013</v>
          </cell>
          <cell r="AA1897">
            <v>13055394</v>
          </cell>
        </row>
        <row r="1898">
          <cell r="O1898" t="str">
            <v>Phan Thanh Huyền, Sinh ngày 17/11/1986</v>
          </cell>
          <cell r="P1898">
            <v>13055395</v>
          </cell>
          <cell r="Q1898" t="str">
            <v xml:space="preserve">Phan Thanh </v>
          </cell>
          <cell r="R1898" t="str">
            <v>Huyền</v>
          </cell>
          <cell r="S1898" t="str">
            <v>Phan Thanh Huyền</v>
          </cell>
          <cell r="T1898" t="str">
            <v>Nữ</v>
          </cell>
          <cell r="U1898" t="str">
            <v>17/11/1986</v>
          </cell>
          <cell r="V1898" t="str">
            <v>Hà Nội</v>
          </cell>
          <cell r="W1898" t="str">
            <v>Tài chính - Ngân hàng</v>
          </cell>
          <cell r="X1898">
            <v>3644</v>
          </cell>
          <cell r="Y1898" t="str">
            <v>26/12/2013</v>
          </cell>
          <cell r="Z1898" t="str">
            <v>Đợt 2/2013</v>
          </cell>
          <cell r="AA1898">
            <v>13055395</v>
          </cell>
        </row>
        <row r="1899">
          <cell r="O1899" t="str">
            <v>Trịnh Thị Thu Huyền, Sinh ngày 16/06/1991</v>
          </cell>
          <cell r="P1899">
            <v>13055396</v>
          </cell>
          <cell r="Q1899" t="str">
            <v xml:space="preserve">Trịnh Thị Thu </v>
          </cell>
          <cell r="R1899" t="str">
            <v>Huyền</v>
          </cell>
          <cell r="S1899" t="str">
            <v>Trịnh Thị Thu Huyền</v>
          </cell>
          <cell r="T1899" t="str">
            <v>Nữ</v>
          </cell>
          <cell r="U1899" t="str">
            <v>16/06/1991</v>
          </cell>
          <cell r="V1899" t="str">
            <v>Thái Bình</v>
          </cell>
          <cell r="W1899" t="str">
            <v>Tài chính - Ngân hàng</v>
          </cell>
          <cell r="X1899">
            <v>3644</v>
          </cell>
          <cell r="Y1899" t="str">
            <v>26/12/2013</v>
          </cell>
          <cell r="Z1899" t="str">
            <v>Đợt 2/2013</v>
          </cell>
          <cell r="AA1899">
            <v>13055396</v>
          </cell>
        </row>
        <row r="1900">
          <cell r="O1900" t="str">
            <v>Võ Thị Huyền, Sinh ngày 16/05/1989</v>
          </cell>
          <cell r="P1900">
            <v>13055397</v>
          </cell>
          <cell r="Q1900" t="str">
            <v xml:space="preserve">Võ Thị </v>
          </cell>
          <cell r="R1900" t="str">
            <v>Huyền</v>
          </cell>
          <cell r="S1900" t="str">
            <v>Võ Thị Huyền</v>
          </cell>
          <cell r="T1900" t="str">
            <v>Nữ</v>
          </cell>
          <cell r="U1900" t="str">
            <v>16/05/1989</v>
          </cell>
          <cell r="V1900" t="str">
            <v>Hà Tĩnh</v>
          </cell>
          <cell r="W1900" t="str">
            <v>Tài chính - Ngân hàng</v>
          </cell>
          <cell r="X1900">
            <v>3644</v>
          </cell>
          <cell r="Y1900" t="str">
            <v>26/12/2013</v>
          </cell>
          <cell r="Z1900" t="str">
            <v>Đợt 2/2013</v>
          </cell>
          <cell r="AA1900">
            <v>13055397</v>
          </cell>
        </row>
        <row r="1901">
          <cell r="O1901" t="str">
            <v>Lê Trung Hưng, Sinh ngày 26/11/1991</v>
          </cell>
          <cell r="P1901">
            <v>13055398</v>
          </cell>
          <cell r="Q1901" t="str">
            <v xml:space="preserve">Lê Trung </v>
          </cell>
          <cell r="R1901" t="str">
            <v>Hưng</v>
          </cell>
          <cell r="S1901" t="str">
            <v>Lê Trung Hưng</v>
          </cell>
          <cell r="T1901" t="str">
            <v>Nam</v>
          </cell>
          <cell r="U1901" t="str">
            <v>26/11/1991</v>
          </cell>
          <cell r="V1901" t="str">
            <v>Hà Nội</v>
          </cell>
          <cell r="W1901" t="str">
            <v>Tài chính - Ngân hàng</v>
          </cell>
          <cell r="X1901">
            <v>3644</v>
          </cell>
          <cell r="Y1901" t="str">
            <v>26/12/2013</v>
          </cell>
          <cell r="Z1901" t="str">
            <v>Đợt 2/2013</v>
          </cell>
          <cell r="AA1901">
            <v>13055398</v>
          </cell>
        </row>
        <row r="1902">
          <cell r="O1902" t="str">
            <v>Đào Thị Thanh Hương, Sinh ngày 08/08/1990</v>
          </cell>
          <cell r="P1902">
            <v>13055399</v>
          </cell>
          <cell r="Q1902" t="str">
            <v xml:space="preserve">Đào Thị Thanh </v>
          </cell>
          <cell r="R1902" t="str">
            <v>Hương</v>
          </cell>
          <cell r="S1902" t="str">
            <v>Đào Thị Thanh Hương</v>
          </cell>
          <cell r="T1902" t="str">
            <v>Nữ</v>
          </cell>
          <cell r="U1902" t="str">
            <v>08/08/1990</v>
          </cell>
          <cell r="V1902" t="str">
            <v>Phú Thọ</v>
          </cell>
          <cell r="W1902" t="str">
            <v>Tài chính - Ngân hàng</v>
          </cell>
          <cell r="X1902">
            <v>3644</v>
          </cell>
          <cell r="Y1902" t="str">
            <v>26/12/2013</v>
          </cell>
          <cell r="Z1902" t="str">
            <v>Đợt 2/2013</v>
          </cell>
          <cell r="AA1902">
            <v>13055399</v>
          </cell>
        </row>
        <row r="1903">
          <cell r="O1903" t="str">
            <v>Lê Thu Hương, Sinh ngày 04/10/1987</v>
          </cell>
          <cell r="P1903">
            <v>13055400</v>
          </cell>
          <cell r="Q1903" t="str">
            <v xml:space="preserve">Lê Thu </v>
          </cell>
          <cell r="R1903" t="str">
            <v>Hương</v>
          </cell>
          <cell r="S1903" t="str">
            <v>Lê Thu Hương</v>
          </cell>
          <cell r="T1903" t="str">
            <v>Nữ</v>
          </cell>
          <cell r="U1903" t="str">
            <v>04/10/1987</v>
          </cell>
          <cell r="V1903" t="str">
            <v>Hải Phòng</v>
          </cell>
          <cell r="W1903" t="str">
            <v>Tài chính - Ngân hàng</v>
          </cell>
          <cell r="X1903">
            <v>3644</v>
          </cell>
          <cell r="Y1903" t="str">
            <v>26/12/2013</v>
          </cell>
          <cell r="Z1903" t="str">
            <v>Đợt 2/2013</v>
          </cell>
          <cell r="AA1903">
            <v>13055400</v>
          </cell>
        </row>
        <row r="1904">
          <cell r="O1904" t="str">
            <v>Nguyễn Thị Bích Hương, Sinh ngày 30/10/1983</v>
          </cell>
          <cell r="P1904">
            <v>13055401</v>
          </cell>
          <cell r="Q1904" t="str">
            <v xml:space="preserve">Nguyễn Thị Bích </v>
          </cell>
          <cell r="R1904" t="str">
            <v>Hương</v>
          </cell>
          <cell r="S1904" t="str">
            <v>Nguyễn Thị Bích Hương</v>
          </cell>
          <cell r="T1904" t="str">
            <v>Nữ</v>
          </cell>
          <cell r="U1904" t="str">
            <v>30/10/1983</v>
          </cell>
          <cell r="V1904" t="str">
            <v xml:space="preserve"> Bắc Ninh</v>
          </cell>
          <cell r="W1904" t="str">
            <v>Tài chính - Ngân hàng</v>
          </cell>
          <cell r="X1904">
            <v>3644</v>
          </cell>
          <cell r="Y1904" t="str">
            <v>26/12/2013</v>
          </cell>
          <cell r="Z1904" t="str">
            <v>Đợt 2/2013</v>
          </cell>
          <cell r="AA1904">
            <v>13055401</v>
          </cell>
        </row>
        <row r="1905">
          <cell r="O1905" t="str">
            <v>Nguyễn Thị Lan Hương, Sinh ngày 29/09/1989</v>
          </cell>
          <cell r="P1905">
            <v>13055402</v>
          </cell>
          <cell r="Q1905" t="str">
            <v xml:space="preserve">Nguyễn Thị Lan </v>
          </cell>
          <cell r="R1905" t="str">
            <v>Hương</v>
          </cell>
          <cell r="S1905" t="str">
            <v>Nguyễn Thị Lan Hương</v>
          </cell>
          <cell r="T1905" t="str">
            <v>Nữ</v>
          </cell>
          <cell r="U1905" t="str">
            <v>29/09/1989</v>
          </cell>
          <cell r="V1905" t="str">
            <v>Hà Nội</v>
          </cell>
          <cell r="W1905" t="str">
            <v>Tài chính - Ngân hàng</v>
          </cell>
          <cell r="X1905">
            <v>3644</v>
          </cell>
          <cell r="Y1905" t="str">
            <v>26/12/2013</v>
          </cell>
          <cell r="Z1905" t="str">
            <v>Đợt 2/2013</v>
          </cell>
          <cell r="AA1905">
            <v>13055402</v>
          </cell>
        </row>
        <row r="1906">
          <cell r="O1906" t="str">
            <v>Phạm Lan Hương, Sinh ngày 08/09/1991</v>
          </cell>
          <cell r="P1906">
            <v>13055403</v>
          </cell>
          <cell r="Q1906" t="str">
            <v xml:space="preserve">Phạm Lan </v>
          </cell>
          <cell r="R1906" t="str">
            <v>Hương</v>
          </cell>
          <cell r="S1906" t="str">
            <v>Phạm Lan Hương</v>
          </cell>
          <cell r="T1906" t="str">
            <v>Nữ</v>
          </cell>
          <cell r="U1906" t="str">
            <v>08/09/1991</v>
          </cell>
          <cell r="V1906" t="str">
            <v>TP. Hồ Chí Minh</v>
          </cell>
          <cell r="W1906" t="str">
            <v>Tài chính - Ngân hàng</v>
          </cell>
          <cell r="X1906">
            <v>3644</v>
          </cell>
          <cell r="Y1906" t="str">
            <v>26/12/2013</v>
          </cell>
          <cell r="Z1906" t="str">
            <v>Đợt 2/2013</v>
          </cell>
          <cell r="AA1906">
            <v>13055403</v>
          </cell>
        </row>
        <row r="1907">
          <cell r="O1907" t="str">
            <v>Trần Thu Hương, Sinh ngày 06/10/1987</v>
          </cell>
          <cell r="P1907">
            <v>13055404</v>
          </cell>
          <cell r="Q1907" t="str">
            <v xml:space="preserve">Trần Thu </v>
          </cell>
          <cell r="R1907" t="str">
            <v>Hương</v>
          </cell>
          <cell r="S1907" t="str">
            <v>Trần Thu Hương</v>
          </cell>
          <cell r="T1907" t="str">
            <v>Nữ</v>
          </cell>
          <cell r="U1907" t="str">
            <v>06/10/1987</v>
          </cell>
          <cell r="V1907" t="str">
            <v>Hải Dương</v>
          </cell>
          <cell r="W1907" t="str">
            <v>Tài chính - Ngân hàng</v>
          </cell>
          <cell r="X1907">
            <v>3644</v>
          </cell>
          <cell r="Y1907" t="str">
            <v>26/12/2013</v>
          </cell>
          <cell r="Z1907" t="str">
            <v>Đợt 2/2013</v>
          </cell>
          <cell r="AA1907">
            <v>13055404</v>
          </cell>
        </row>
        <row r="1908">
          <cell r="O1908" t="str">
            <v>Vũ Thị Hương, Sinh ngày 12/11/1990</v>
          </cell>
          <cell r="P1908">
            <v>13055405</v>
          </cell>
          <cell r="Q1908" t="str">
            <v xml:space="preserve">Vũ Thị </v>
          </cell>
          <cell r="R1908" t="str">
            <v>Hương</v>
          </cell>
          <cell r="S1908" t="str">
            <v>Vũ Thị Hương</v>
          </cell>
          <cell r="T1908" t="str">
            <v>Nữ</v>
          </cell>
          <cell r="U1908" t="str">
            <v>12/11/1990</v>
          </cell>
          <cell r="V1908" t="str">
            <v>Bắc Giang</v>
          </cell>
          <cell r="W1908" t="str">
            <v>Tài chính - Ngân hàng</v>
          </cell>
          <cell r="X1908">
            <v>3644</v>
          </cell>
          <cell r="Y1908" t="str">
            <v>26/12/2013</v>
          </cell>
          <cell r="Z1908" t="str">
            <v>Đợt 2/2013</v>
          </cell>
          <cell r="AA1908">
            <v>13055405</v>
          </cell>
        </row>
        <row r="1909">
          <cell r="O1909" t="str">
            <v>Hồ Thị Thu Hường, Sinh ngày 23/11/1983</v>
          </cell>
          <cell r="P1909">
            <v>13055406</v>
          </cell>
          <cell r="Q1909" t="str">
            <v xml:space="preserve">Hồ Thị Thu </v>
          </cell>
          <cell r="R1909" t="str">
            <v>Hường</v>
          </cell>
          <cell r="S1909" t="str">
            <v>Hồ Thị Thu Hường</v>
          </cell>
          <cell r="T1909" t="str">
            <v>Nữ</v>
          </cell>
          <cell r="U1909" t="str">
            <v>23/11/1983</v>
          </cell>
          <cell r="V1909" t="str">
            <v>Quảng Ninh</v>
          </cell>
          <cell r="W1909" t="str">
            <v>Tài chính - Ngân hàng</v>
          </cell>
          <cell r="X1909">
            <v>3644</v>
          </cell>
          <cell r="Y1909" t="str">
            <v>26/12/2013</v>
          </cell>
          <cell r="Z1909" t="str">
            <v>Đợt 2/2013</v>
          </cell>
          <cell r="AA1909">
            <v>13055406</v>
          </cell>
        </row>
        <row r="1910">
          <cell r="O1910" t="str">
            <v>Trần Thanh Hường, Sinh ngày 13/10/1989</v>
          </cell>
          <cell r="P1910">
            <v>13055407</v>
          </cell>
          <cell r="Q1910" t="str">
            <v xml:space="preserve">Trần Thanh </v>
          </cell>
          <cell r="R1910" t="str">
            <v>Hường</v>
          </cell>
          <cell r="S1910" t="str">
            <v>Trần Thanh Hường</v>
          </cell>
          <cell r="T1910" t="str">
            <v>Nữ</v>
          </cell>
          <cell r="U1910" t="str">
            <v>13/10/1989</v>
          </cell>
          <cell r="V1910" t="str">
            <v>Quảng Ninh</v>
          </cell>
          <cell r="W1910" t="str">
            <v>Tài chính - Ngân hàng</v>
          </cell>
          <cell r="X1910">
            <v>3644</v>
          </cell>
          <cell r="Y1910" t="str">
            <v>26/12/2013</v>
          </cell>
          <cell r="Z1910" t="str">
            <v>Đợt 2/2013</v>
          </cell>
          <cell r="AA1910">
            <v>13055407</v>
          </cell>
        </row>
        <row r="1911">
          <cell r="O1911" t="str">
            <v>Trần Thị Lan, Sinh ngày 08/03/1976</v>
          </cell>
          <cell r="P1911">
            <v>13055408</v>
          </cell>
          <cell r="Q1911" t="str">
            <v xml:space="preserve">Trần Thị </v>
          </cell>
          <cell r="R1911" t="str">
            <v>Lan</v>
          </cell>
          <cell r="S1911" t="str">
            <v>Trần Thị Lan</v>
          </cell>
          <cell r="T1911" t="str">
            <v>Nữ</v>
          </cell>
          <cell r="U1911" t="str">
            <v>08/03/1976</v>
          </cell>
          <cell r="V1911" t="str">
            <v>Thái Bình</v>
          </cell>
          <cell r="W1911" t="str">
            <v>Tài chính - Ngân hàng</v>
          </cell>
          <cell r="X1911">
            <v>3644</v>
          </cell>
          <cell r="Y1911" t="str">
            <v>26/12/2013</v>
          </cell>
          <cell r="Z1911" t="str">
            <v>Đợt 2/2013</v>
          </cell>
          <cell r="AA1911">
            <v>13055408</v>
          </cell>
        </row>
        <row r="1912">
          <cell r="O1912" t="str">
            <v>Nguyễn Thị Lệ, Sinh ngày 05/02/1990</v>
          </cell>
          <cell r="P1912">
            <v>13055409</v>
          </cell>
          <cell r="Q1912" t="str">
            <v xml:space="preserve">Nguyễn Thị </v>
          </cell>
          <cell r="R1912" t="str">
            <v>Lệ</v>
          </cell>
          <cell r="S1912" t="str">
            <v>Nguyễn Thị Lệ</v>
          </cell>
          <cell r="T1912" t="str">
            <v>Nữ</v>
          </cell>
          <cell r="U1912" t="str">
            <v>05/02/1990</v>
          </cell>
          <cell r="V1912" t="str">
            <v>Thanh Hóa</v>
          </cell>
          <cell r="W1912" t="str">
            <v>Tài chính - Ngân hàng</v>
          </cell>
          <cell r="X1912">
            <v>3644</v>
          </cell>
          <cell r="Y1912" t="str">
            <v>26/12/2013</v>
          </cell>
          <cell r="Z1912" t="str">
            <v>Đợt 2/2013</v>
          </cell>
          <cell r="AA1912">
            <v>13055409</v>
          </cell>
        </row>
        <row r="1913">
          <cell r="O1913" t="str">
            <v>Đỗ Thị Diệu Linh, Sinh ngày 16/10/1989</v>
          </cell>
          <cell r="P1913">
            <v>13055410</v>
          </cell>
          <cell r="Q1913" t="str">
            <v xml:space="preserve">Đỗ Thị Diệu </v>
          </cell>
          <cell r="R1913" t="str">
            <v>Linh</v>
          </cell>
          <cell r="S1913" t="str">
            <v>Đỗ Thị Diệu Linh</v>
          </cell>
          <cell r="T1913" t="str">
            <v>Nữ</v>
          </cell>
          <cell r="U1913" t="str">
            <v>16/10/1989</v>
          </cell>
          <cell r="V1913" t="str">
            <v>Hà Nội</v>
          </cell>
          <cell r="W1913" t="str">
            <v>Tài chính - Ngân hàng</v>
          </cell>
          <cell r="X1913">
            <v>3644</v>
          </cell>
          <cell r="Y1913" t="str">
            <v>26/12/2013</v>
          </cell>
          <cell r="Z1913" t="str">
            <v>Đợt 2/2013</v>
          </cell>
          <cell r="AA1913">
            <v>13055410</v>
          </cell>
        </row>
        <row r="1914">
          <cell r="O1914" t="str">
            <v>Lê Thị Linh, Sinh ngày 11/04/1991</v>
          </cell>
          <cell r="P1914">
            <v>13055411</v>
          </cell>
          <cell r="Q1914" t="str">
            <v xml:space="preserve">Lê Thị </v>
          </cell>
          <cell r="R1914" t="str">
            <v>Linh</v>
          </cell>
          <cell r="S1914" t="str">
            <v>Lê Thị Linh</v>
          </cell>
          <cell r="T1914" t="str">
            <v>Nữ</v>
          </cell>
          <cell r="U1914" t="str">
            <v>11/04/1991</v>
          </cell>
          <cell r="V1914" t="str">
            <v>Hà Nội</v>
          </cell>
          <cell r="W1914" t="str">
            <v>Tài chính - Ngân hàng</v>
          </cell>
          <cell r="X1914">
            <v>3644</v>
          </cell>
          <cell r="Y1914" t="str">
            <v>26/12/2013</v>
          </cell>
          <cell r="Z1914" t="str">
            <v>Đợt 2/2013</v>
          </cell>
          <cell r="AA1914">
            <v>13055411</v>
          </cell>
        </row>
        <row r="1915">
          <cell r="O1915" t="str">
            <v>Nguyễn Thùy Linh, Sinh ngày 24/10/1986</v>
          </cell>
          <cell r="P1915">
            <v>13055412</v>
          </cell>
          <cell r="Q1915" t="str">
            <v xml:space="preserve">Nguyễn Thùy </v>
          </cell>
          <cell r="R1915" t="str">
            <v>Linh</v>
          </cell>
          <cell r="S1915" t="str">
            <v>Nguyễn Thùy Linh</v>
          </cell>
          <cell r="T1915" t="str">
            <v>Nữ</v>
          </cell>
          <cell r="U1915" t="str">
            <v>24/10/1986</v>
          </cell>
          <cell r="V1915" t="str">
            <v>Hà Nội</v>
          </cell>
          <cell r="W1915" t="str">
            <v>Tài chính - Ngân hàng</v>
          </cell>
          <cell r="X1915">
            <v>3644</v>
          </cell>
          <cell r="Y1915" t="str">
            <v>26/12/2013</v>
          </cell>
          <cell r="Z1915" t="str">
            <v>Đợt 2/2013</v>
          </cell>
          <cell r="AA1915">
            <v>13055412</v>
          </cell>
        </row>
        <row r="1916">
          <cell r="O1916" t="str">
            <v>Phạm Thị Linh, Sinh ngày 20/01/1991</v>
          </cell>
          <cell r="P1916">
            <v>13055413</v>
          </cell>
          <cell r="Q1916" t="str">
            <v xml:space="preserve">Phạm Thị </v>
          </cell>
          <cell r="R1916" t="str">
            <v>Linh</v>
          </cell>
          <cell r="S1916" t="str">
            <v>Phạm Thị Linh</v>
          </cell>
          <cell r="T1916" t="str">
            <v>Nữ</v>
          </cell>
          <cell r="U1916" t="str">
            <v>20/01/1991</v>
          </cell>
          <cell r="V1916" t="str">
            <v>Quảng Ninh</v>
          </cell>
          <cell r="W1916" t="str">
            <v>Tài chính - Ngân hàng</v>
          </cell>
          <cell r="X1916">
            <v>3644</v>
          </cell>
          <cell r="Y1916" t="str">
            <v>26/12/2013</v>
          </cell>
          <cell r="Z1916" t="str">
            <v>Đợt 2/2013</v>
          </cell>
          <cell r="AA1916">
            <v>13055413</v>
          </cell>
        </row>
        <row r="1917">
          <cell r="O1917" t="str">
            <v>Nguyễn Thị Loan, Sinh ngày 23/06/1990</v>
          </cell>
          <cell r="P1917">
            <v>13055414</v>
          </cell>
          <cell r="Q1917" t="str">
            <v xml:space="preserve">Nguyễn Thị </v>
          </cell>
          <cell r="R1917" t="str">
            <v>Loan</v>
          </cell>
          <cell r="S1917" t="str">
            <v>Nguyễn Thị Loan</v>
          </cell>
          <cell r="T1917" t="str">
            <v>Nữ</v>
          </cell>
          <cell r="U1917" t="str">
            <v>23/06/1990</v>
          </cell>
          <cell r="V1917" t="str">
            <v>Thái Bình</v>
          </cell>
          <cell r="W1917" t="str">
            <v>Tài chính - Ngân hàng</v>
          </cell>
          <cell r="X1917">
            <v>3644</v>
          </cell>
          <cell r="Y1917" t="str">
            <v>26/12/2013</v>
          </cell>
          <cell r="Z1917" t="str">
            <v>Đợt 2/2013</v>
          </cell>
          <cell r="AA1917">
            <v>13055414</v>
          </cell>
        </row>
        <row r="1918">
          <cell r="O1918" t="str">
            <v>Nguyễn Thị Nguyệt Loan, Sinh ngày 02/10/1986</v>
          </cell>
          <cell r="P1918">
            <v>13055415</v>
          </cell>
          <cell r="Q1918" t="str">
            <v xml:space="preserve">Nguyễn Thị Nguyệt </v>
          </cell>
          <cell r="R1918" t="str">
            <v>Loan</v>
          </cell>
          <cell r="S1918" t="str">
            <v>Nguyễn Thị Nguyệt Loan</v>
          </cell>
          <cell r="T1918" t="str">
            <v>Nữ</v>
          </cell>
          <cell r="U1918" t="str">
            <v>02/10/1986</v>
          </cell>
          <cell r="V1918" t="str">
            <v>Quảng Ninh</v>
          </cell>
          <cell r="W1918" t="str">
            <v>Tài chính - Ngân hàng</v>
          </cell>
          <cell r="X1918">
            <v>3644</v>
          </cell>
          <cell r="Y1918" t="str">
            <v>26/12/2013</v>
          </cell>
          <cell r="Z1918" t="str">
            <v>Đợt 2/2013</v>
          </cell>
          <cell r="AA1918">
            <v>13055415</v>
          </cell>
        </row>
        <row r="1919">
          <cell r="O1919" t="str">
            <v>Nguyễn Thị Thúy Loan, Sinh ngày 26/05/1990</v>
          </cell>
          <cell r="P1919">
            <v>13055416</v>
          </cell>
          <cell r="Q1919" t="str">
            <v xml:space="preserve">Nguyễn Thị Thúy </v>
          </cell>
          <cell r="R1919" t="str">
            <v>Loan</v>
          </cell>
          <cell r="S1919" t="str">
            <v>Nguyễn Thị Thúy Loan</v>
          </cell>
          <cell r="T1919" t="str">
            <v>Nữ</v>
          </cell>
          <cell r="U1919" t="str">
            <v>26/05/1990</v>
          </cell>
          <cell r="V1919" t="str">
            <v>Hải Dương</v>
          </cell>
          <cell r="W1919" t="str">
            <v>Tài chính - Ngân hàng</v>
          </cell>
          <cell r="X1919">
            <v>3644</v>
          </cell>
          <cell r="Y1919" t="str">
            <v>26/12/2013</v>
          </cell>
          <cell r="Z1919" t="str">
            <v>Đợt 2/2013</v>
          </cell>
          <cell r="AA1919">
            <v>13055416</v>
          </cell>
        </row>
        <row r="1920">
          <cell r="O1920" t="str">
            <v>Phùng Thị Loan, Sinh ngày 03/11/1989</v>
          </cell>
          <cell r="P1920">
            <v>13055417</v>
          </cell>
          <cell r="Q1920" t="str">
            <v xml:space="preserve">Phùng Thị </v>
          </cell>
          <cell r="R1920" t="str">
            <v>Loan</v>
          </cell>
          <cell r="S1920" t="str">
            <v>Phùng Thị Loan</v>
          </cell>
          <cell r="T1920" t="str">
            <v>Nữ</v>
          </cell>
          <cell r="U1920" t="str">
            <v>03/11/1989</v>
          </cell>
          <cell r="V1920" t="str">
            <v>Hưng Yên</v>
          </cell>
          <cell r="W1920" t="str">
            <v>Tài chính - Ngân hàng</v>
          </cell>
          <cell r="X1920">
            <v>3644</v>
          </cell>
          <cell r="Y1920" t="str">
            <v>26/12/2013</v>
          </cell>
          <cell r="Z1920" t="str">
            <v>Đợt 2/2013</v>
          </cell>
          <cell r="AA1920">
            <v>13055417</v>
          </cell>
        </row>
        <row r="1921">
          <cell r="O1921" t="str">
            <v>Nguyễn Thành Long, Sinh ngày 09/11/1984</v>
          </cell>
          <cell r="P1921">
            <v>13055418</v>
          </cell>
          <cell r="Q1921" t="str">
            <v xml:space="preserve">Nguyễn Thành </v>
          </cell>
          <cell r="R1921" t="str">
            <v>Long</v>
          </cell>
          <cell r="S1921" t="str">
            <v>Nguyễn Thành Long</v>
          </cell>
          <cell r="T1921" t="str">
            <v>Nam</v>
          </cell>
          <cell r="U1921" t="str">
            <v>09/11/1984</v>
          </cell>
          <cell r="V1921" t="str">
            <v>Quảng Ninh</v>
          </cell>
          <cell r="W1921" t="str">
            <v>Tài chính - Ngân hàng</v>
          </cell>
          <cell r="X1921">
            <v>3644</v>
          </cell>
          <cell r="Y1921" t="str">
            <v>26/12/2013</v>
          </cell>
          <cell r="Z1921" t="str">
            <v>Đợt 2/2013</v>
          </cell>
          <cell r="AA1921">
            <v>13055418</v>
          </cell>
        </row>
        <row r="1922">
          <cell r="O1922" t="str">
            <v>Bùi Ngọc Mai, Sinh ngày 05/04/1985</v>
          </cell>
          <cell r="P1922">
            <v>13055419</v>
          </cell>
          <cell r="Q1922" t="str">
            <v xml:space="preserve">Bùi Ngọc </v>
          </cell>
          <cell r="R1922" t="str">
            <v>Mai</v>
          </cell>
          <cell r="S1922" t="str">
            <v>Bùi Ngọc Mai</v>
          </cell>
          <cell r="T1922" t="str">
            <v>Nam</v>
          </cell>
          <cell r="U1922" t="str">
            <v>05/04/1985</v>
          </cell>
          <cell r="V1922" t="str">
            <v>Thanh Hóa</v>
          </cell>
          <cell r="W1922" t="str">
            <v>Tài chính - Ngân hàng</v>
          </cell>
          <cell r="X1922">
            <v>3644</v>
          </cell>
          <cell r="Y1922" t="str">
            <v>26/12/2013</v>
          </cell>
          <cell r="Z1922" t="str">
            <v>Đợt 2/2013</v>
          </cell>
          <cell r="AA1922">
            <v>13055419</v>
          </cell>
        </row>
        <row r="1923">
          <cell r="O1923" t="str">
            <v>Trịnh Thị Thanh Mai, Sinh ngày 20/04/1990</v>
          </cell>
          <cell r="P1923">
            <v>13055420</v>
          </cell>
          <cell r="Q1923" t="str">
            <v xml:space="preserve">Trịnh Thị Thanh </v>
          </cell>
          <cell r="R1923" t="str">
            <v>Mai</v>
          </cell>
          <cell r="S1923" t="str">
            <v>Trịnh Thị Thanh Mai</v>
          </cell>
          <cell r="T1923" t="str">
            <v>Nữ</v>
          </cell>
          <cell r="U1923" t="str">
            <v>20/04/1990</v>
          </cell>
          <cell r="V1923" t="str">
            <v>Hà Tĩnh</v>
          </cell>
          <cell r="W1923" t="str">
            <v>Tài chính - Ngân hàng</v>
          </cell>
          <cell r="X1923">
            <v>3644</v>
          </cell>
          <cell r="Y1923" t="str">
            <v>26/12/2013</v>
          </cell>
          <cell r="Z1923" t="str">
            <v>Đợt 2/2013</v>
          </cell>
          <cell r="AA1923">
            <v>13055420</v>
          </cell>
        </row>
        <row r="1924">
          <cell r="O1924" t="str">
            <v>Nguyễn Văn Mạnh, Sinh ngày 03/06/1989</v>
          </cell>
          <cell r="P1924">
            <v>13055421</v>
          </cell>
          <cell r="Q1924" t="str">
            <v xml:space="preserve">Nguyễn Văn </v>
          </cell>
          <cell r="R1924" t="str">
            <v>Mạnh</v>
          </cell>
          <cell r="S1924" t="str">
            <v>Nguyễn Văn Mạnh</v>
          </cell>
          <cell r="T1924" t="str">
            <v>Nam</v>
          </cell>
          <cell r="U1924" t="str">
            <v>03/06/1989</v>
          </cell>
          <cell r="V1924" t="str">
            <v>Hà Nội</v>
          </cell>
          <cell r="W1924" t="str">
            <v>Tài chính - Ngân hàng</v>
          </cell>
          <cell r="X1924">
            <v>3644</v>
          </cell>
          <cell r="Y1924" t="str">
            <v>26/12/2013</v>
          </cell>
          <cell r="Z1924" t="str">
            <v>Đợt 2/2013</v>
          </cell>
          <cell r="AA1924">
            <v>13055421</v>
          </cell>
        </row>
        <row r="1925">
          <cell r="O1925" t="str">
            <v>Nguyễn Văn Mạnh, Sinh ngày 05/02/1987</v>
          </cell>
          <cell r="P1925">
            <v>13055422</v>
          </cell>
          <cell r="Q1925" t="str">
            <v xml:space="preserve">Nguyễn Văn </v>
          </cell>
          <cell r="R1925" t="str">
            <v>Mạnh</v>
          </cell>
          <cell r="S1925" t="str">
            <v>Nguyễn Văn Mạnh</v>
          </cell>
          <cell r="T1925" t="str">
            <v>Nam</v>
          </cell>
          <cell r="U1925" t="str">
            <v>05/02/1987</v>
          </cell>
          <cell r="V1925" t="str">
            <v>Nam Định</v>
          </cell>
          <cell r="W1925" t="str">
            <v>Tài chính - Ngân hàng</v>
          </cell>
          <cell r="X1925">
            <v>3644</v>
          </cell>
          <cell r="Y1925" t="str">
            <v>26/12/2013</v>
          </cell>
          <cell r="Z1925" t="str">
            <v>Đợt 2/2013</v>
          </cell>
          <cell r="AA1925">
            <v>13055422</v>
          </cell>
        </row>
        <row r="1926">
          <cell r="O1926" t="str">
            <v>Hoàng Thị Lê Na, Sinh ngày 24/09/1986</v>
          </cell>
          <cell r="P1926">
            <v>13055423</v>
          </cell>
          <cell r="Q1926" t="str">
            <v xml:space="preserve">Hoàng Thị Lê </v>
          </cell>
          <cell r="R1926" t="str">
            <v>Na</v>
          </cell>
          <cell r="S1926" t="str">
            <v>Hoàng Thị Lê Na</v>
          </cell>
          <cell r="T1926" t="str">
            <v>Nữ</v>
          </cell>
          <cell r="U1926" t="str">
            <v>24/09/1986</v>
          </cell>
          <cell r="V1926" t="str">
            <v>Cao Bằng</v>
          </cell>
          <cell r="W1926" t="str">
            <v>Tài chính - Ngân hàng</v>
          </cell>
          <cell r="X1926">
            <v>3644</v>
          </cell>
          <cell r="Y1926" t="str">
            <v>26/12/2013</v>
          </cell>
          <cell r="Z1926" t="str">
            <v>Đợt 2/2013</v>
          </cell>
          <cell r="AA1926">
            <v>13055423</v>
          </cell>
        </row>
        <row r="1927">
          <cell r="O1927" t="str">
            <v>Nguyễn Đình Nam, Sinh ngày 11/01/1986</v>
          </cell>
          <cell r="P1927">
            <v>13055424</v>
          </cell>
          <cell r="Q1927" t="str">
            <v xml:space="preserve">Nguyễn Đình </v>
          </cell>
          <cell r="R1927" t="str">
            <v>Nam</v>
          </cell>
          <cell r="S1927" t="str">
            <v>Nguyễn Đình Nam</v>
          </cell>
          <cell r="T1927" t="str">
            <v>Nam</v>
          </cell>
          <cell r="U1927" t="str">
            <v>11/01/1986</v>
          </cell>
          <cell r="V1927" t="str">
            <v>Nghệ An</v>
          </cell>
          <cell r="W1927" t="str">
            <v>Tài chính - Ngân hàng</v>
          </cell>
          <cell r="X1927">
            <v>3644</v>
          </cell>
          <cell r="Y1927" t="str">
            <v>26/12/2013</v>
          </cell>
          <cell r="Z1927" t="str">
            <v>Đợt 2/2013</v>
          </cell>
          <cell r="AA1927">
            <v>13055424</v>
          </cell>
        </row>
        <row r="1928">
          <cell r="O1928" t="str">
            <v>Nguyễn Hồng Nga, Sinh ngày 05/06/1984</v>
          </cell>
          <cell r="P1928">
            <v>13055425</v>
          </cell>
          <cell r="Q1928" t="str">
            <v xml:space="preserve">Nguyễn Hồng </v>
          </cell>
          <cell r="R1928" t="str">
            <v>Nga</v>
          </cell>
          <cell r="S1928" t="str">
            <v>Nguyễn Hồng Nga</v>
          </cell>
          <cell r="T1928" t="str">
            <v>Nữ</v>
          </cell>
          <cell r="U1928" t="str">
            <v>05/06/1984</v>
          </cell>
          <cell r="V1928" t="str">
            <v>Hà Nội</v>
          </cell>
          <cell r="W1928" t="str">
            <v>Tài chính - Ngân hàng</v>
          </cell>
          <cell r="X1928">
            <v>3644</v>
          </cell>
          <cell r="Y1928" t="str">
            <v>26/12/2013</v>
          </cell>
          <cell r="Z1928" t="str">
            <v>Đợt 2/2013</v>
          </cell>
          <cell r="AA1928">
            <v>13055425</v>
          </cell>
        </row>
        <row r="1929">
          <cell r="O1929" t="str">
            <v>Trần Thị Thanh Nga, Sinh ngày 20/05/1990</v>
          </cell>
          <cell r="P1929">
            <v>13055426</v>
          </cell>
          <cell r="Q1929" t="str">
            <v xml:space="preserve">Trần Thị Thanh </v>
          </cell>
          <cell r="R1929" t="str">
            <v>Nga</v>
          </cell>
          <cell r="S1929" t="str">
            <v>Trần Thị Thanh Nga</v>
          </cell>
          <cell r="T1929" t="str">
            <v>Nữ</v>
          </cell>
          <cell r="U1929" t="str">
            <v>20/05/1990</v>
          </cell>
          <cell r="V1929" t="str">
            <v>Hải Dương</v>
          </cell>
          <cell r="W1929" t="str">
            <v>Tài chính - Ngân hàng</v>
          </cell>
          <cell r="X1929">
            <v>3644</v>
          </cell>
          <cell r="Y1929" t="str">
            <v>26/12/2013</v>
          </cell>
          <cell r="Z1929" t="str">
            <v>Đợt 2/2013</v>
          </cell>
          <cell r="AA1929">
            <v>13055426</v>
          </cell>
        </row>
        <row r="1930">
          <cell r="O1930" t="str">
            <v>Nguyễn Thị Kim Ngân, Sinh ngày 27/07/1990</v>
          </cell>
          <cell r="P1930">
            <v>13055427</v>
          </cell>
          <cell r="Q1930" t="str">
            <v xml:space="preserve">Nguyễn Thị Kim </v>
          </cell>
          <cell r="R1930" t="str">
            <v>Ngân</v>
          </cell>
          <cell r="S1930" t="str">
            <v>Nguyễn Thị Kim Ngân</v>
          </cell>
          <cell r="T1930" t="str">
            <v>Nữ</v>
          </cell>
          <cell r="U1930" t="str">
            <v>27/07/1990</v>
          </cell>
          <cell r="V1930" t="str">
            <v>Quảng Ninh</v>
          </cell>
          <cell r="W1930" t="str">
            <v>Tài chính - Ngân hàng</v>
          </cell>
          <cell r="X1930">
            <v>3644</v>
          </cell>
          <cell r="Y1930" t="str">
            <v>26/12/2013</v>
          </cell>
          <cell r="Z1930" t="str">
            <v>Đợt 2/2013</v>
          </cell>
          <cell r="AA1930">
            <v>13055427</v>
          </cell>
        </row>
        <row r="1931">
          <cell r="O1931" t="str">
            <v>Trần Thị Ngân, Sinh ngày 07/10/1988</v>
          </cell>
          <cell r="P1931">
            <v>13055428</v>
          </cell>
          <cell r="Q1931" t="str">
            <v xml:space="preserve">Trần Thị </v>
          </cell>
          <cell r="R1931" t="str">
            <v>Ngân</v>
          </cell>
          <cell r="S1931" t="str">
            <v>Trần Thị Ngân</v>
          </cell>
          <cell r="T1931" t="str">
            <v>Nữ</v>
          </cell>
          <cell r="U1931" t="str">
            <v>07/10/1988</v>
          </cell>
          <cell r="V1931" t="str">
            <v>Nam Định</v>
          </cell>
          <cell r="W1931" t="str">
            <v>Tài chính - Ngân hàng</v>
          </cell>
          <cell r="X1931">
            <v>3644</v>
          </cell>
          <cell r="Y1931" t="str">
            <v>26/12/2013</v>
          </cell>
          <cell r="Z1931" t="str">
            <v>Đợt 2/2013</v>
          </cell>
          <cell r="AA1931">
            <v>13055428</v>
          </cell>
        </row>
        <row r="1932">
          <cell r="O1932" t="str">
            <v>Nguyễn Thị Yến Ngọc, Sinh ngày 24/07/1989</v>
          </cell>
          <cell r="P1932">
            <v>13055429</v>
          </cell>
          <cell r="Q1932" t="str">
            <v xml:space="preserve">Nguyễn Thị Yến </v>
          </cell>
          <cell r="R1932" t="str">
            <v>Ngọc</v>
          </cell>
          <cell r="S1932" t="str">
            <v>Nguyễn Thị Yến Ngọc</v>
          </cell>
          <cell r="T1932" t="str">
            <v>Nữ</v>
          </cell>
          <cell r="U1932" t="str">
            <v>24/07/1989</v>
          </cell>
          <cell r="V1932" t="str">
            <v>Nghệ An</v>
          </cell>
          <cell r="W1932" t="str">
            <v>Tài chính - Ngân hàng</v>
          </cell>
          <cell r="X1932">
            <v>3644</v>
          </cell>
          <cell r="Y1932" t="str">
            <v>26/12/2013</v>
          </cell>
          <cell r="Z1932" t="str">
            <v>Đợt 2/2013</v>
          </cell>
          <cell r="AA1932">
            <v>13055429</v>
          </cell>
        </row>
        <row r="1933">
          <cell r="O1933" t="str">
            <v>Đỗ Thị Nguyệt, Sinh ngày 23/02/1986</v>
          </cell>
          <cell r="P1933">
            <v>13055430</v>
          </cell>
          <cell r="Q1933" t="str">
            <v xml:space="preserve">Đỗ Thị </v>
          </cell>
          <cell r="R1933" t="str">
            <v>Nguyệt</v>
          </cell>
          <cell r="S1933" t="str">
            <v>Đỗ Thị Nguyệt</v>
          </cell>
          <cell r="T1933" t="str">
            <v>Nữ</v>
          </cell>
          <cell r="U1933" t="str">
            <v>23/02/1986</v>
          </cell>
          <cell r="V1933" t="str">
            <v>Nam Định</v>
          </cell>
          <cell r="W1933" t="str">
            <v>Tài chính - Ngân hàng</v>
          </cell>
          <cell r="X1933">
            <v>3644</v>
          </cell>
          <cell r="Y1933" t="str">
            <v>26/12/2013</v>
          </cell>
          <cell r="Z1933" t="str">
            <v>Đợt 2/2013</v>
          </cell>
          <cell r="AA1933">
            <v>13055430</v>
          </cell>
        </row>
        <row r="1934">
          <cell r="O1934" t="str">
            <v>Trịnh Thị Minh Nguyệt, Sinh ngày 20/02/1989</v>
          </cell>
          <cell r="P1934">
            <v>13055431</v>
          </cell>
          <cell r="Q1934" t="str">
            <v xml:space="preserve">Trịnh Thị Minh </v>
          </cell>
          <cell r="R1934" t="str">
            <v>Nguyệt</v>
          </cell>
          <cell r="S1934" t="str">
            <v>Trịnh Thị Minh Nguyệt</v>
          </cell>
          <cell r="T1934" t="str">
            <v>Nữ</v>
          </cell>
          <cell r="U1934" t="str">
            <v>20/02/1989</v>
          </cell>
          <cell r="V1934" t="str">
            <v>Ninh Bình</v>
          </cell>
          <cell r="W1934" t="str">
            <v>Tài chính - Ngân hàng</v>
          </cell>
          <cell r="X1934">
            <v>3644</v>
          </cell>
          <cell r="Y1934" t="str">
            <v>26/12/2013</v>
          </cell>
          <cell r="Z1934" t="str">
            <v>Đợt 2/2013</v>
          </cell>
          <cell r="AA1934">
            <v>13055431</v>
          </cell>
        </row>
        <row r="1935">
          <cell r="O1935" t="str">
            <v>Đồng Thị Hồng Nhung, Sinh ngày 24/10/1985</v>
          </cell>
          <cell r="P1935">
            <v>13055432</v>
          </cell>
          <cell r="Q1935" t="str">
            <v xml:space="preserve">Đồng Thị Hồng </v>
          </cell>
          <cell r="R1935" t="str">
            <v>Nhung</v>
          </cell>
          <cell r="S1935" t="str">
            <v>Đồng Thị Hồng Nhung</v>
          </cell>
          <cell r="T1935" t="str">
            <v>Nữ</v>
          </cell>
          <cell r="U1935" t="str">
            <v>24/10/1985</v>
          </cell>
          <cell r="V1935" t="str">
            <v>Hà Nội</v>
          </cell>
          <cell r="W1935" t="str">
            <v>Tài chính - Ngân hàng</v>
          </cell>
          <cell r="X1935">
            <v>3644</v>
          </cell>
          <cell r="Y1935" t="str">
            <v>26/12/2013</v>
          </cell>
          <cell r="Z1935" t="str">
            <v>Đợt 2/2013</v>
          </cell>
          <cell r="AA1935">
            <v>13055432</v>
          </cell>
        </row>
        <row r="1936">
          <cell r="O1936" t="str">
            <v>Hoàng Hồng Nhung, Sinh ngày 09/06/1989</v>
          </cell>
          <cell r="P1936">
            <v>13055433</v>
          </cell>
          <cell r="Q1936" t="str">
            <v xml:space="preserve">Hoàng Hồng </v>
          </cell>
          <cell r="R1936" t="str">
            <v>Nhung</v>
          </cell>
          <cell r="S1936" t="str">
            <v>Hoàng Hồng Nhung</v>
          </cell>
          <cell r="T1936" t="str">
            <v>Nữ</v>
          </cell>
          <cell r="U1936" t="str">
            <v>09/06/1989</v>
          </cell>
          <cell r="V1936" t="str">
            <v>Hà Nội</v>
          </cell>
          <cell r="W1936" t="str">
            <v>Tài chính - Ngân hàng</v>
          </cell>
          <cell r="X1936">
            <v>3644</v>
          </cell>
          <cell r="Y1936" t="str">
            <v>26/12/2013</v>
          </cell>
          <cell r="Z1936" t="str">
            <v>Đợt 2/2013</v>
          </cell>
          <cell r="AA1936">
            <v>13055433</v>
          </cell>
        </row>
        <row r="1937">
          <cell r="O1937" t="str">
            <v>Nguyễn Thị Tuyết Nhung, Sinh ngày 13/11/1990</v>
          </cell>
          <cell r="P1937">
            <v>13055434</v>
          </cell>
          <cell r="Q1937" t="str">
            <v xml:space="preserve">Nguyễn Thị Tuyết </v>
          </cell>
          <cell r="R1937" t="str">
            <v>Nhung</v>
          </cell>
          <cell r="S1937" t="str">
            <v>Nguyễn Thị Tuyết Nhung</v>
          </cell>
          <cell r="T1937" t="str">
            <v>Nữ</v>
          </cell>
          <cell r="U1937" t="str">
            <v>13/11/1990</v>
          </cell>
          <cell r="V1937" t="str">
            <v>Lào Cai</v>
          </cell>
          <cell r="W1937" t="str">
            <v>Tài chính - Ngân hàng</v>
          </cell>
          <cell r="X1937">
            <v>3644</v>
          </cell>
          <cell r="Y1937" t="str">
            <v>26/12/2013</v>
          </cell>
          <cell r="Z1937" t="str">
            <v>Đợt 2/2013</v>
          </cell>
          <cell r="AA1937">
            <v>13055434</v>
          </cell>
        </row>
        <row r="1938">
          <cell r="O1938" t="str">
            <v>Trần Thị Nhung, Sinh ngày 19/12/1989</v>
          </cell>
          <cell r="P1938">
            <v>13055435</v>
          </cell>
          <cell r="Q1938" t="str">
            <v xml:space="preserve">Trần Thị </v>
          </cell>
          <cell r="R1938" t="str">
            <v>Nhung</v>
          </cell>
          <cell r="S1938" t="str">
            <v>Trần Thị Nhung</v>
          </cell>
          <cell r="T1938" t="str">
            <v>Nữ</v>
          </cell>
          <cell r="U1938" t="str">
            <v>19/12/1989</v>
          </cell>
          <cell r="V1938" t="str">
            <v>Hà Nội</v>
          </cell>
          <cell r="W1938" t="str">
            <v>Tài chính - Ngân hàng</v>
          </cell>
          <cell r="X1938">
            <v>3644</v>
          </cell>
          <cell r="Y1938" t="str">
            <v>26/12/2013</v>
          </cell>
          <cell r="Z1938" t="str">
            <v>Đợt 2/2013</v>
          </cell>
          <cell r="AA1938">
            <v>13055435</v>
          </cell>
        </row>
        <row r="1939">
          <cell r="O1939" t="str">
            <v>Phan Hải Như, Sinh ngày 02/11/1988</v>
          </cell>
          <cell r="P1939">
            <v>13055436</v>
          </cell>
          <cell r="Q1939" t="str">
            <v xml:space="preserve">Phan Hải </v>
          </cell>
          <cell r="R1939" t="str">
            <v>Như</v>
          </cell>
          <cell r="S1939" t="str">
            <v>Phan Hải Như</v>
          </cell>
          <cell r="T1939" t="str">
            <v>Nữ</v>
          </cell>
          <cell r="U1939" t="str">
            <v>02/11/1988</v>
          </cell>
          <cell r="V1939" t="str">
            <v>Hà Tĩnh</v>
          </cell>
          <cell r="W1939" t="str">
            <v>Tài chính - Ngân hàng</v>
          </cell>
          <cell r="X1939">
            <v>3644</v>
          </cell>
          <cell r="Y1939" t="str">
            <v>26/12/2013</v>
          </cell>
          <cell r="Z1939" t="str">
            <v>Đợt 2/2013</v>
          </cell>
          <cell r="AA1939">
            <v>13055436</v>
          </cell>
        </row>
        <row r="1940">
          <cell r="O1940" t="str">
            <v>Trần Thanh Phúc, Sinh ngày 13/02/1985</v>
          </cell>
          <cell r="P1940">
            <v>13055437</v>
          </cell>
          <cell r="Q1940" t="str">
            <v xml:space="preserve">Trần Thanh </v>
          </cell>
          <cell r="R1940" t="str">
            <v>Phúc</v>
          </cell>
          <cell r="S1940" t="str">
            <v>Trần Thanh Phúc</v>
          </cell>
          <cell r="T1940" t="str">
            <v>Nữ</v>
          </cell>
          <cell r="U1940" t="str">
            <v>13/02/1985</v>
          </cell>
          <cell r="V1940" t="str">
            <v>Nam Định</v>
          </cell>
          <cell r="W1940" t="str">
            <v>Tài chính - Ngân hàng</v>
          </cell>
          <cell r="X1940">
            <v>3644</v>
          </cell>
          <cell r="Y1940" t="str">
            <v>26/12/2013</v>
          </cell>
          <cell r="Z1940" t="str">
            <v>Đợt 2/2013</v>
          </cell>
          <cell r="AA1940">
            <v>13055437</v>
          </cell>
        </row>
        <row r="1941">
          <cell r="O1941" t="str">
            <v>Hà Thị Thu Phương, Sinh ngày 24/12/1988</v>
          </cell>
          <cell r="P1941">
            <v>13055438</v>
          </cell>
          <cell r="Q1941" t="str">
            <v xml:space="preserve">Hà Thị Thu </v>
          </cell>
          <cell r="R1941" t="str">
            <v>Phương</v>
          </cell>
          <cell r="S1941" t="str">
            <v>Hà Thị Thu Phương</v>
          </cell>
          <cell r="T1941" t="str">
            <v>Nữ</v>
          </cell>
          <cell r="U1941" t="str">
            <v>24/12/1988</v>
          </cell>
          <cell r="V1941" t="str">
            <v>Hà Nội</v>
          </cell>
          <cell r="W1941" t="str">
            <v>Tài chính - Ngân hàng</v>
          </cell>
          <cell r="X1941">
            <v>3644</v>
          </cell>
          <cell r="Y1941" t="str">
            <v>26/12/2013</v>
          </cell>
          <cell r="Z1941" t="str">
            <v>Đợt 2/2013</v>
          </cell>
          <cell r="AA1941">
            <v>13055438</v>
          </cell>
        </row>
        <row r="1942">
          <cell r="O1942" t="str">
            <v>Hoàng Thúy Phương, Sinh ngày 23/08/1990</v>
          </cell>
          <cell r="P1942">
            <v>13055439</v>
          </cell>
          <cell r="Q1942" t="str">
            <v xml:space="preserve">Hoàng Thúy </v>
          </cell>
          <cell r="R1942" t="str">
            <v>Phương</v>
          </cell>
          <cell r="S1942" t="str">
            <v>Hoàng Thúy Phương</v>
          </cell>
          <cell r="T1942" t="str">
            <v>Nữ</v>
          </cell>
          <cell r="U1942" t="str">
            <v>23/08/1990</v>
          </cell>
          <cell r="V1942" t="str">
            <v>Hà Nội</v>
          </cell>
          <cell r="W1942" t="str">
            <v>Tài chính - Ngân hàng</v>
          </cell>
          <cell r="X1942">
            <v>3644</v>
          </cell>
          <cell r="Y1942" t="str">
            <v>26/12/2013</v>
          </cell>
          <cell r="Z1942" t="str">
            <v>Đợt 2/2013</v>
          </cell>
          <cell r="AA1942">
            <v>13055439</v>
          </cell>
        </row>
        <row r="1943">
          <cell r="O1943" t="str">
            <v>Lê Thị Thu Phương, Sinh ngày 26/01/1983</v>
          </cell>
          <cell r="P1943">
            <v>13055440</v>
          </cell>
          <cell r="Q1943" t="str">
            <v xml:space="preserve">Lê Thị Thu </v>
          </cell>
          <cell r="R1943" t="str">
            <v>Phương</v>
          </cell>
          <cell r="S1943" t="str">
            <v>Lê Thị Thu Phương</v>
          </cell>
          <cell r="T1943" t="str">
            <v>Nữ</v>
          </cell>
          <cell r="U1943" t="str">
            <v>26/01/1983</v>
          </cell>
          <cell r="V1943" t="str">
            <v>Thái Nguyên</v>
          </cell>
          <cell r="W1943" t="str">
            <v>Tài chính - Ngân hàng</v>
          </cell>
          <cell r="X1943">
            <v>3644</v>
          </cell>
          <cell r="Y1943" t="str">
            <v>26/12/2013</v>
          </cell>
          <cell r="Z1943" t="str">
            <v>Đợt 2/2013</v>
          </cell>
          <cell r="AA1943">
            <v>13055440</v>
          </cell>
        </row>
        <row r="1944">
          <cell r="O1944" t="str">
            <v>Nguyễn Thu Quyên, Sinh ngày 14/09/1989</v>
          </cell>
          <cell r="P1944">
            <v>13055441</v>
          </cell>
          <cell r="Q1944" t="str">
            <v xml:space="preserve">Nguyễn Thu </v>
          </cell>
          <cell r="R1944" t="str">
            <v>Quyên</v>
          </cell>
          <cell r="S1944" t="str">
            <v>Nguyễn Thu Quyên</v>
          </cell>
          <cell r="T1944" t="str">
            <v>Nữ</v>
          </cell>
          <cell r="U1944" t="str">
            <v>14/09/1989</v>
          </cell>
          <cell r="V1944" t="str">
            <v>Hà Nội</v>
          </cell>
          <cell r="W1944" t="str">
            <v>Tài chính - Ngân hàng</v>
          </cell>
          <cell r="X1944">
            <v>3644</v>
          </cell>
          <cell r="Y1944" t="str">
            <v>26/12/2013</v>
          </cell>
          <cell r="Z1944" t="str">
            <v>Đợt 2/2013</v>
          </cell>
          <cell r="AA1944">
            <v>13055441</v>
          </cell>
        </row>
        <row r="1945">
          <cell r="O1945" t="str">
            <v>Đỗ Thị Thu Quỳnh, Sinh ngày 03/02/1989</v>
          </cell>
          <cell r="P1945">
            <v>13055442</v>
          </cell>
          <cell r="Q1945" t="str">
            <v xml:space="preserve">Đỗ Thị Thu </v>
          </cell>
          <cell r="R1945" t="str">
            <v>Quỳnh</v>
          </cell>
          <cell r="S1945" t="str">
            <v>Đỗ Thị Thu Quỳnh</v>
          </cell>
          <cell r="T1945" t="str">
            <v>Nữ</v>
          </cell>
          <cell r="U1945" t="str">
            <v>03/02/1989</v>
          </cell>
          <cell r="V1945" t="str">
            <v>Hải Dương</v>
          </cell>
          <cell r="W1945" t="str">
            <v>Tài chính - Ngân hàng</v>
          </cell>
          <cell r="X1945">
            <v>3644</v>
          </cell>
          <cell r="Y1945" t="str">
            <v>26/12/2013</v>
          </cell>
          <cell r="Z1945" t="str">
            <v>Đợt 2/2013</v>
          </cell>
          <cell r="AA1945">
            <v>13055442</v>
          </cell>
        </row>
        <row r="1946">
          <cell r="O1946" t="str">
            <v>Bùi Khắc Tân, Sinh ngày 19/09/1983</v>
          </cell>
          <cell r="P1946">
            <v>13055443</v>
          </cell>
          <cell r="Q1946" t="str">
            <v xml:space="preserve">Bùi Khắc </v>
          </cell>
          <cell r="R1946" t="str">
            <v>Tân</v>
          </cell>
          <cell r="S1946" t="str">
            <v>Bùi Khắc Tân</v>
          </cell>
          <cell r="T1946" t="str">
            <v>Nam</v>
          </cell>
          <cell r="U1946" t="str">
            <v>19/09/1983</v>
          </cell>
          <cell r="V1946" t="str">
            <v>Thanh Hóa</v>
          </cell>
          <cell r="W1946" t="str">
            <v>Tài chính - Ngân hàng</v>
          </cell>
          <cell r="X1946">
            <v>3644</v>
          </cell>
          <cell r="Y1946" t="str">
            <v>26/12/2013</v>
          </cell>
          <cell r="Z1946" t="str">
            <v>Đợt 2/2013</v>
          </cell>
          <cell r="AA1946">
            <v>13055443</v>
          </cell>
        </row>
        <row r="1947">
          <cell r="O1947" t="str">
            <v>Trần Kim Thanh, Sinh ngày 15/11/1990</v>
          </cell>
          <cell r="P1947">
            <v>13055444</v>
          </cell>
          <cell r="Q1947" t="str">
            <v xml:space="preserve">Trần Kim </v>
          </cell>
          <cell r="R1947" t="str">
            <v>Thanh</v>
          </cell>
          <cell r="S1947" t="str">
            <v>Trần Kim Thanh</v>
          </cell>
          <cell r="T1947" t="str">
            <v>Nữ</v>
          </cell>
          <cell r="U1947" t="str">
            <v>15/11/1990</v>
          </cell>
          <cell r="V1947" t="str">
            <v>Yên Bái</v>
          </cell>
          <cell r="W1947" t="str">
            <v>Tài chính - Ngân hàng</v>
          </cell>
          <cell r="X1947">
            <v>3644</v>
          </cell>
          <cell r="Y1947" t="str">
            <v>26/12/2013</v>
          </cell>
          <cell r="Z1947" t="str">
            <v>Đợt 2/2013</v>
          </cell>
          <cell r="AA1947">
            <v>13055444</v>
          </cell>
        </row>
        <row r="1948">
          <cell r="O1948" t="str">
            <v>Nguyễn Ngọc Thắng, Sinh ngày 31/05/1989</v>
          </cell>
          <cell r="P1948">
            <v>13055445</v>
          </cell>
          <cell r="Q1948" t="str">
            <v xml:space="preserve">Nguyễn Ngọc </v>
          </cell>
          <cell r="R1948" t="str">
            <v>Thắng</v>
          </cell>
          <cell r="S1948" t="str">
            <v>Nguyễn Ngọc Thắng</v>
          </cell>
          <cell r="T1948" t="str">
            <v>Nam</v>
          </cell>
          <cell r="U1948" t="str">
            <v>31/05/1989</v>
          </cell>
          <cell r="V1948" t="str">
            <v>Hà Nội</v>
          </cell>
          <cell r="W1948" t="str">
            <v>Tài chính - Ngân hàng</v>
          </cell>
          <cell r="X1948">
            <v>3644</v>
          </cell>
          <cell r="Y1948" t="str">
            <v>26/12/2013</v>
          </cell>
          <cell r="Z1948" t="str">
            <v>Đợt 2/2013</v>
          </cell>
          <cell r="AA1948">
            <v>13055445</v>
          </cell>
        </row>
        <row r="1949">
          <cell r="O1949" t="str">
            <v>Nguyễn Thị Thắng, Sinh ngày 02/12/1989</v>
          </cell>
          <cell r="P1949">
            <v>13055446</v>
          </cell>
          <cell r="Q1949" t="str">
            <v xml:space="preserve">Nguyễn Thị </v>
          </cell>
          <cell r="R1949" t="str">
            <v>Thắng</v>
          </cell>
          <cell r="S1949" t="str">
            <v>Nguyễn Thị Thắng</v>
          </cell>
          <cell r="T1949" t="str">
            <v>Nữ</v>
          </cell>
          <cell r="U1949" t="str">
            <v>02/12/1989</v>
          </cell>
          <cell r="V1949" t="str">
            <v>Nghệ An</v>
          </cell>
          <cell r="W1949" t="str">
            <v>Tài chính - Ngân hàng</v>
          </cell>
          <cell r="X1949">
            <v>3644</v>
          </cell>
          <cell r="Y1949" t="str">
            <v>26/12/2013</v>
          </cell>
          <cell r="Z1949" t="str">
            <v>Đợt 2/2013</v>
          </cell>
          <cell r="AA1949">
            <v>13055446</v>
          </cell>
        </row>
        <row r="1950">
          <cell r="O1950" t="str">
            <v>Phạm Mạnh Thắng, Sinh ngày 27/04/1987</v>
          </cell>
          <cell r="P1950">
            <v>13055447</v>
          </cell>
          <cell r="Q1950" t="str">
            <v xml:space="preserve">Phạm Mạnh </v>
          </cell>
          <cell r="R1950" t="str">
            <v>Thắng</v>
          </cell>
          <cell r="S1950" t="str">
            <v>Phạm Mạnh Thắng</v>
          </cell>
          <cell r="T1950" t="str">
            <v>Nam</v>
          </cell>
          <cell r="U1950" t="str">
            <v>27/04/1987</v>
          </cell>
          <cell r="V1950" t="str">
            <v>Vĩnh Phúc</v>
          </cell>
          <cell r="W1950" t="str">
            <v>Tài chính - Ngân hàng</v>
          </cell>
          <cell r="X1950">
            <v>3644</v>
          </cell>
          <cell r="Y1950" t="str">
            <v>26/12/2013</v>
          </cell>
          <cell r="Z1950" t="str">
            <v>Đợt 2/2013</v>
          </cell>
          <cell r="AA1950">
            <v>13055447</v>
          </cell>
        </row>
        <row r="1951">
          <cell r="O1951" t="str">
            <v>Đỗ Thị Thận, Sinh ngày 04/06/1989</v>
          </cell>
          <cell r="P1951">
            <v>13055448</v>
          </cell>
          <cell r="Q1951" t="str">
            <v xml:space="preserve">Đỗ Thị </v>
          </cell>
          <cell r="R1951" t="str">
            <v>Thận</v>
          </cell>
          <cell r="S1951" t="str">
            <v>Đỗ Thị Thận</v>
          </cell>
          <cell r="T1951" t="str">
            <v>Nữ</v>
          </cell>
          <cell r="U1951" t="str">
            <v>04/06/1989</v>
          </cell>
          <cell r="V1951" t="str">
            <v xml:space="preserve"> Bắc Ninh</v>
          </cell>
          <cell r="W1951" t="str">
            <v>Tài chính - Ngân hàng</v>
          </cell>
          <cell r="X1951">
            <v>3644</v>
          </cell>
          <cell r="Y1951" t="str">
            <v>26/12/2013</v>
          </cell>
          <cell r="Z1951" t="str">
            <v>Đợt 2/2013</v>
          </cell>
          <cell r="AA1951">
            <v>13055448</v>
          </cell>
        </row>
        <row r="1952">
          <cell r="O1952" t="str">
            <v>Kim Thị Thủy, Sinh ngày 14/11/1990</v>
          </cell>
          <cell r="P1952">
            <v>13055449</v>
          </cell>
          <cell r="Q1952" t="str">
            <v xml:space="preserve">Kim Thị </v>
          </cell>
          <cell r="R1952" t="str">
            <v>Thủy</v>
          </cell>
          <cell r="S1952" t="str">
            <v>Kim Thị Thủy</v>
          </cell>
          <cell r="T1952" t="str">
            <v>Nữ</v>
          </cell>
          <cell r="U1952" t="str">
            <v>14/11/1990</v>
          </cell>
          <cell r="V1952" t="str">
            <v>Hà Nội</v>
          </cell>
          <cell r="W1952" t="str">
            <v>Tài chính - Ngân hàng</v>
          </cell>
          <cell r="X1952">
            <v>3644</v>
          </cell>
          <cell r="Y1952" t="str">
            <v>26/12/2013</v>
          </cell>
          <cell r="Z1952" t="str">
            <v>Đợt 2/2013</v>
          </cell>
          <cell r="AA1952">
            <v>13055449</v>
          </cell>
        </row>
        <row r="1953">
          <cell r="O1953" t="str">
            <v>Nguyễn Cẩm Thúy, Sinh ngày 17/09/1991</v>
          </cell>
          <cell r="P1953">
            <v>13055450</v>
          </cell>
          <cell r="Q1953" t="str">
            <v xml:space="preserve">Nguyễn Cẩm </v>
          </cell>
          <cell r="R1953" t="str">
            <v>Thúy</v>
          </cell>
          <cell r="S1953" t="str">
            <v>Nguyễn Cẩm Thúy</v>
          </cell>
          <cell r="T1953" t="str">
            <v>Nữ</v>
          </cell>
          <cell r="U1953" t="str">
            <v>17/09/1991</v>
          </cell>
          <cell r="V1953" t="str">
            <v>Bắc Ninh</v>
          </cell>
          <cell r="W1953" t="str">
            <v>Tài chính - Ngân hàng</v>
          </cell>
          <cell r="X1953">
            <v>3644</v>
          </cell>
          <cell r="Y1953" t="str">
            <v>26/12/2013</v>
          </cell>
          <cell r="Z1953" t="str">
            <v>Đợt 2/2013</v>
          </cell>
          <cell r="AA1953">
            <v>13055450</v>
          </cell>
        </row>
        <row r="1954">
          <cell r="O1954" t="str">
            <v>Trương Thị Thương Thương, Sinh ngày 30/09/1991</v>
          </cell>
          <cell r="P1954">
            <v>13055451</v>
          </cell>
          <cell r="Q1954" t="str">
            <v xml:space="preserve">Trương Thị Thương </v>
          </cell>
          <cell r="R1954" t="str">
            <v>Thương</v>
          </cell>
          <cell r="S1954" t="str">
            <v>Trương Thị Thương Thương</v>
          </cell>
          <cell r="T1954" t="str">
            <v>Nữ</v>
          </cell>
          <cell r="U1954" t="str">
            <v>30/09/1991</v>
          </cell>
          <cell r="V1954" t="str">
            <v>Hà Nội</v>
          </cell>
          <cell r="W1954" t="str">
            <v>Tài chính - Ngân hàng</v>
          </cell>
          <cell r="X1954">
            <v>3644</v>
          </cell>
          <cell r="Y1954" t="str">
            <v>26/12/2013</v>
          </cell>
          <cell r="Z1954" t="str">
            <v>Đợt 2/2013</v>
          </cell>
          <cell r="AA1954">
            <v>13055451</v>
          </cell>
        </row>
        <row r="1955">
          <cell r="O1955" t="str">
            <v>Đỗ Hương Trà, Sinh ngày 02/09/1991</v>
          </cell>
          <cell r="P1955">
            <v>13055452</v>
          </cell>
          <cell r="Q1955" t="str">
            <v xml:space="preserve">Đỗ Hương </v>
          </cell>
          <cell r="R1955" t="str">
            <v>Trà</v>
          </cell>
          <cell r="S1955" t="str">
            <v>Đỗ Hương Trà</v>
          </cell>
          <cell r="T1955" t="str">
            <v>Nữ</v>
          </cell>
          <cell r="U1955" t="str">
            <v>02/09/1991</v>
          </cell>
          <cell r="V1955" t="str">
            <v>Lạng Sơn</v>
          </cell>
          <cell r="W1955" t="str">
            <v>Tài chính - Ngân hàng</v>
          </cell>
          <cell r="X1955">
            <v>3644</v>
          </cell>
          <cell r="Y1955" t="str">
            <v>26/12/2013</v>
          </cell>
          <cell r="Z1955" t="str">
            <v>Đợt 2/2013</v>
          </cell>
          <cell r="AA1955">
            <v>13055452</v>
          </cell>
        </row>
        <row r="1956">
          <cell r="O1956" t="str">
            <v>Lê Thị Huyền Trang, Sinh ngày 18/12/1988</v>
          </cell>
          <cell r="P1956">
            <v>13055453</v>
          </cell>
          <cell r="Q1956" t="str">
            <v xml:space="preserve">Lê Thị Huyền </v>
          </cell>
          <cell r="R1956" t="str">
            <v>Trang</v>
          </cell>
          <cell r="S1956" t="str">
            <v>Lê Thị Huyền Trang</v>
          </cell>
          <cell r="T1956" t="str">
            <v>Nữ</v>
          </cell>
          <cell r="U1956" t="str">
            <v>18/12/1988</v>
          </cell>
          <cell r="V1956" t="str">
            <v>Yên Bái</v>
          </cell>
          <cell r="W1956" t="str">
            <v>Tài chính - Ngân hàng</v>
          </cell>
          <cell r="X1956">
            <v>3644</v>
          </cell>
          <cell r="Y1956" t="str">
            <v>26/12/2013</v>
          </cell>
          <cell r="Z1956" t="str">
            <v>Đợt 2/2013</v>
          </cell>
          <cell r="AA1956">
            <v>13055453</v>
          </cell>
        </row>
        <row r="1957">
          <cell r="O1957" t="str">
            <v>Nguyễn Thị Quỳnh Trang, Sinh ngày 09/08/1990</v>
          </cell>
          <cell r="P1957">
            <v>13055454</v>
          </cell>
          <cell r="Q1957" t="str">
            <v xml:space="preserve">Nguyễn Thị Quỳnh </v>
          </cell>
          <cell r="R1957" t="str">
            <v>Trang</v>
          </cell>
          <cell r="S1957" t="str">
            <v>Nguyễn Thị Quỳnh Trang</v>
          </cell>
          <cell r="T1957" t="str">
            <v>Nữ</v>
          </cell>
          <cell r="U1957" t="str">
            <v>09/08/1990</v>
          </cell>
          <cell r="V1957" t="str">
            <v>Nghệ An</v>
          </cell>
          <cell r="W1957" t="str">
            <v>Tài chính - Ngân hàng</v>
          </cell>
          <cell r="X1957">
            <v>3644</v>
          </cell>
          <cell r="Y1957" t="str">
            <v>26/12/2013</v>
          </cell>
          <cell r="Z1957" t="str">
            <v>Đợt 2/2013</v>
          </cell>
          <cell r="AA1957">
            <v>13055454</v>
          </cell>
        </row>
        <row r="1958">
          <cell r="O1958" t="str">
            <v>Đặng Thái Trung, Sinh ngày 08/10/1991</v>
          </cell>
          <cell r="P1958">
            <v>13055455</v>
          </cell>
          <cell r="Q1958" t="str">
            <v xml:space="preserve">Đặng Thái </v>
          </cell>
          <cell r="R1958" t="str">
            <v>Trung</v>
          </cell>
          <cell r="S1958" t="str">
            <v>Đặng Thái Trung</v>
          </cell>
          <cell r="T1958" t="str">
            <v>Nam</v>
          </cell>
          <cell r="U1958" t="str">
            <v>08/10/1991</v>
          </cell>
          <cell r="V1958" t="str">
            <v>Nghệ An</v>
          </cell>
          <cell r="W1958" t="str">
            <v>Tài chính - Ngân hàng</v>
          </cell>
          <cell r="X1958">
            <v>3644</v>
          </cell>
          <cell r="Y1958" t="str">
            <v>26/12/2013</v>
          </cell>
          <cell r="Z1958" t="str">
            <v>Đợt 2/2013</v>
          </cell>
          <cell r="AA1958">
            <v>13055455</v>
          </cell>
        </row>
        <row r="1959">
          <cell r="O1959" t="str">
            <v>Đỗ Quang Trung, Sinh ngày 15/06/1990</v>
          </cell>
          <cell r="P1959">
            <v>13055456</v>
          </cell>
          <cell r="Q1959" t="str">
            <v xml:space="preserve">Đỗ Quang </v>
          </cell>
          <cell r="R1959" t="str">
            <v>Trung</v>
          </cell>
          <cell r="S1959" t="str">
            <v>Đỗ Quang Trung</v>
          </cell>
          <cell r="T1959" t="str">
            <v>Nam</v>
          </cell>
          <cell r="U1959" t="str">
            <v>15/06/1990</v>
          </cell>
          <cell r="V1959" t="str">
            <v>Thanh Hóa</v>
          </cell>
          <cell r="W1959" t="str">
            <v>Tài chính - Ngân hàng</v>
          </cell>
          <cell r="X1959">
            <v>3644</v>
          </cell>
          <cell r="Y1959" t="str">
            <v>26/12/2013</v>
          </cell>
          <cell r="Z1959" t="str">
            <v>Đợt 2/2013</v>
          </cell>
          <cell r="AA1959">
            <v>13055456</v>
          </cell>
        </row>
        <row r="1960">
          <cell r="O1960" t="str">
            <v>Hoàng Ngọc Tú, Sinh ngày 30/12/1990</v>
          </cell>
          <cell r="P1960">
            <v>13055457</v>
          </cell>
          <cell r="Q1960" t="str">
            <v xml:space="preserve">Hoàng Ngọc </v>
          </cell>
          <cell r="R1960" t="str">
            <v>Tú</v>
          </cell>
          <cell r="S1960" t="str">
            <v>Hoàng Ngọc Tú</v>
          </cell>
          <cell r="T1960" t="str">
            <v>Nam</v>
          </cell>
          <cell r="U1960" t="str">
            <v>30/12/1990</v>
          </cell>
          <cell r="V1960" t="str">
            <v>Hà Nội</v>
          </cell>
          <cell r="W1960" t="str">
            <v>Tài chính - Ngân hàng</v>
          </cell>
          <cell r="X1960">
            <v>3644</v>
          </cell>
          <cell r="Y1960" t="str">
            <v>26/12/2013</v>
          </cell>
          <cell r="Z1960" t="str">
            <v>Đợt 2/2013</v>
          </cell>
          <cell r="AA1960">
            <v>13055457</v>
          </cell>
        </row>
        <row r="1961">
          <cell r="O1961" t="str">
            <v>Trần Mạnh Tuấn, Sinh ngày 05/03/1991</v>
          </cell>
          <cell r="P1961">
            <v>13055458</v>
          </cell>
          <cell r="Q1961" t="str">
            <v xml:space="preserve">Trần Mạnh </v>
          </cell>
          <cell r="R1961" t="str">
            <v>Tuấn</v>
          </cell>
          <cell r="S1961" t="str">
            <v>Trần Mạnh Tuấn</v>
          </cell>
          <cell r="T1961" t="str">
            <v>Nam</v>
          </cell>
          <cell r="U1961" t="str">
            <v>05/03/1991</v>
          </cell>
          <cell r="V1961" t="str">
            <v>Vĩnh Phúc</v>
          </cell>
          <cell r="W1961" t="str">
            <v>Tài chính - Ngân hàng</v>
          </cell>
          <cell r="X1961">
            <v>3644</v>
          </cell>
          <cell r="Y1961" t="str">
            <v>26/12/2013</v>
          </cell>
          <cell r="Z1961" t="str">
            <v>Đợt 2/2013</v>
          </cell>
          <cell r="AA1961">
            <v>13055458</v>
          </cell>
        </row>
        <row r="1962">
          <cell r="O1962" t="str">
            <v>Nguyễn Thanh Tùng, Sinh ngày 07/02/1990</v>
          </cell>
          <cell r="P1962">
            <v>13055459</v>
          </cell>
          <cell r="Q1962" t="str">
            <v xml:space="preserve">Nguyễn Thanh </v>
          </cell>
          <cell r="R1962" t="str">
            <v>Tùng</v>
          </cell>
          <cell r="S1962" t="str">
            <v>Nguyễn Thanh Tùng</v>
          </cell>
          <cell r="T1962" t="str">
            <v>Nam</v>
          </cell>
          <cell r="U1962" t="str">
            <v>07/02/1990</v>
          </cell>
          <cell r="V1962" t="str">
            <v>Thái Bình</v>
          </cell>
          <cell r="W1962" t="str">
            <v>Tài chính - Ngân hàng</v>
          </cell>
          <cell r="X1962">
            <v>3644</v>
          </cell>
          <cell r="Y1962" t="str">
            <v>26/12/2013</v>
          </cell>
          <cell r="Z1962" t="str">
            <v>Đợt 2/2013</v>
          </cell>
          <cell r="AA1962">
            <v>13055459</v>
          </cell>
        </row>
        <row r="1963">
          <cell r="O1963" t="str">
            <v>Nguyễn Thanh Tùng, Sinh ngày 20/10/1991</v>
          </cell>
          <cell r="P1963">
            <v>13055460</v>
          </cell>
          <cell r="Q1963" t="str">
            <v xml:space="preserve">Nguyễn Thanh </v>
          </cell>
          <cell r="R1963" t="str">
            <v>Tùng</v>
          </cell>
          <cell r="S1963" t="str">
            <v>Nguyễn Thanh Tùng</v>
          </cell>
          <cell r="T1963" t="str">
            <v>Nam</v>
          </cell>
          <cell r="U1963" t="str">
            <v>20/10/1991</v>
          </cell>
          <cell r="V1963" t="str">
            <v>Yên Bái</v>
          </cell>
          <cell r="W1963" t="str">
            <v>Tài chính - Ngân hàng</v>
          </cell>
          <cell r="X1963">
            <v>3644</v>
          </cell>
          <cell r="Y1963" t="str">
            <v>26/12/2013</v>
          </cell>
          <cell r="Z1963" t="str">
            <v>Đợt 2/2013</v>
          </cell>
          <cell r="AA1963">
            <v>13055460</v>
          </cell>
        </row>
        <row r="1964">
          <cell r="O1964" t="str">
            <v>Trần Trọng Võ, Sinh ngày 01/11/1990</v>
          </cell>
          <cell r="P1964">
            <v>13055461</v>
          </cell>
          <cell r="Q1964" t="str">
            <v xml:space="preserve">Trần Trọng </v>
          </cell>
          <cell r="R1964" t="str">
            <v>Võ</v>
          </cell>
          <cell r="S1964" t="str">
            <v>Trần Trọng Võ</v>
          </cell>
          <cell r="T1964" t="str">
            <v>Nam</v>
          </cell>
          <cell r="U1964" t="str">
            <v>01/11/1990</v>
          </cell>
          <cell r="V1964" t="str">
            <v>Hưng Yên</v>
          </cell>
          <cell r="W1964" t="str">
            <v>Tài chính - Ngân hàng</v>
          </cell>
          <cell r="X1964">
            <v>3644</v>
          </cell>
          <cell r="Y1964" t="str">
            <v>26/12/2013</v>
          </cell>
          <cell r="Z1964" t="str">
            <v>Đợt 2/2013</v>
          </cell>
          <cell r="AA1964">
            <v>13055461</v>
          </cell>
        </row>
        <row r="1965">
          <cell r="O1965" t="str">
            <v>Nguyễn Hồng Yến, Sinh ngày 10/10/1984</v>
          </cell>
          <cell r="P1965">
            <v>13055462</v>
          </cell>
          <cell r="Q1965" t="str">
            <v xml:space="preserve">Nguyễn Hồng </v>
          </cell>
          <cell r="R1965" t="str">
            <v>Yến</v>
          </cell>
          <cell r="S1965" t="str">
            <v>Nguyễn Hồng Yến</v>
          </cell>
          <cell r="T1965" t="str">
            <v>Nữ</v>
          </cell>
          <cell r="U1965" t="str">
            <v>10/10/1984</v>
          </cell>
          <cell r="V1965" t="str">
            <v>Nam Định</v>
          </cell>
          <cell r="W1965" t="str">
            <v>Tài chính - Ngân hàng</v>
          </cell>
          <cell r="X1965">
            <v>3644</v>
          </cell>
          <cell r="Y1965" t="str">
            <v>26/12/2013</v>
          </cell>
          <cell r="Z1965" t="str">
            <v>Đợt 2/2013</v>
          </cell>
          <cell r="AA1965">
            <v>13055462</v>
          </cell>
        </row>
        <row r="1966">
          <cell r="O1966" t="str">
            <v>Nguyễn Thị Hồng Yến, Sinh ngày 12/11/1980</v>
          </cell>
          <cell r="P1966">
            <v>13055463</v>
          </cell>
          <cell r="Q1966" t="str">
            <v xml:space="preserve">Nguyễn Thị Hồng </v>
          </cell>
          <cell r="R1966" t="str">
            <v>Yến</v>
          </cell>
          <cell r="S1966" t="str">
            <v>Nguyễn Thị Hồng Yến</v>
          </cell>
          <cell r="T1966" t="str">
            <v>Nữ</v>
          </cell>
          <cell r="U1966" t="str">
            <v>12/11/1980</v>
          </cell>
          <cell r="V1966" t="str">
            <v>Hà Tĩnh</v>
          </cell>
          <cell r="W1966" t="str">
            <v>Tài chính - Ngân hàng</v>
          </cell>
          <cell r="X1966">
            <v>3644</v>
          </cell>
          <cell r="Y1966" t="str">
            <v>26/12/2013</v>
          </cell>
          <cell r="Z1966" t="str">
            <v>Đợt 2/2013</v>
          </cell>
          <cell r="AA1966">
            <v>13055463</v>
          </cell>
        </row>
        <row r="1967">
          <cell r="O1967" t="str">
            <v>Vũ Thị Hoàng Yến, Sinh ngày 14/11/1991</v>
          </cell>
          <cell r="P1967">
            <v>13055464</v>
          </cell>
          <cell r="Q1967" t="str">
            <v xml:space="preserve">Vũ Thị Hoàng </v>
          </cell>
          <cell r="R1967" t="str">
            <v>Yến</v>
          </cell>
          <cell r="S1967" t="str">
            <v>Vũ Thị Hoàng Yến</v>
          </cell>
          <cell r="T1967" t="str">
            <v>Nữ</v>
          </cell>
          <cell r="U1967" t="str">
            <v>14/11/1991</v>
          </cell>
          <cell r="V1967" t="str">
            <v>Ninh Bình</v>
          </cell>
          <cell r="W1967" t="str">
            <v>Tài chính - Ngân hàng</v>
          </cell>
          <cell r="X1967">
            <v>3644</v>
          </cell>
          <cell r="Y1967" t="str">
            <v>26/12/2013</v>
          </cell>
          <cell r="Z1967" t="str">
            <v>Đợt 2/2013</v>
          </cell>
          <cell r="AA1967">
            <v>13055464</v>
          </cell>
        </row>
        <row r="1968">
          <cell r="O1968" t="str">
            <v>Ngô Lan Anh, Sinh ngày 23/10/1978</v>
          </cell>
          <cell r="P1968">
            <v>13055465</v>
          </cell>
          <cell r="Q1968" t="str">
            <v xml:space="preserve">Ngô Lan </v>
          </cell>
          <cell r="R1968" t="str">
            <v>Anh</v>
          </cell>
          <cell r="S1968" t="str">
            <v>Ngô Lan Anh</v>
          </cell>
          <cell r="T1968" t="str">
            <v>Nữ</v>
          </cell>
          <cell r="U1968" t="str">
            <v>23/10/1978</v>
          </cell>
          <cell r="V1968" t="str">
            <v>Bắc Ninh</v>
          </cell>
          <cell r="W1968" t="str">
            <v>Quản trị kinh doanh</v>
          </cell>
          <cell r="X1968">
            <v>3644</v>
          </cell>
          <cell r="Y1968" t="str">
            <v>26/12/2013</v>
          </cell>
          <cell r="Z1968" t="str">
            <v>Đợt 2/2013</v>
          </cell>
          <cell r="AA1968">
            <v>13055465</v>
          </cell>
        </row>
        <row r="1969">
          <cell r="O1969" t="str">
            <v>Nguyễn Đức Anh, Sinh ngày 30/05/1987</v>
          </cell>
          <cell r="P1969">
            <v>13055466</v>
          </cell>
          <cell r="Q1969" t="str">
            <v xml:space="preserve">Nguyễn Đức </v>
          </cell>
          <cell r="R1969" t="str">
            <v>Anh</v>
          </cell>
          <cell r="S1969" t="str">
            <v>Nguyễn Đức Anh</v>
          </cell>
          <cell r="T1969" t="str">
            <v>Nam</v>
          </cell>
          <cell r="U1969" t="str">
            <v>30/05/1987</v>
          </cell>
          <cell r="V1969" t="str">
            <v>Hải Dương</v>
          </cell>
          <cell r="W1969" t="str">
            <v>Quản trị kinh doanh</v>
          </cell>
          <cell r="X1969">
            <v>3644</v>
          </cell>
          <cell r="Y1969" t="str">
            <v>26/12/2013</v>
          </cell>
          <cell r="Z1969" t="str">
            <v>Đợt 2/2013</v>
          </cell>
          <cell r="AA1969">
            <v>13055466</v>
          </cell>
        </row>
        <row r="1970">
          <cell r="O1970" t="str">
            <v>Trần Thị Mai Anh, Sinh ngày 13/11/1990</v>
          </cell>
          <cell r="P1970">
            <v>13055467</v>
          </cell>
          <cell r="Q1970" t="str">
            <v xml:space="preserve">Trần Thị Mai </v>
          </cell>
          <cell r="R1970" t="str">
            <v>Anh</v>
          </cell>
          <cell r="S1970" t="str">
            <v>Trần Thị Mai Anh</v>
          </cell>
          <cell r="T1970" t="str">
            <v>Nữ</v>
          </cell>
          <cell r="U1970" t="str">
            <v>13/11/1990</v>
          </cell>
          <cell r="V1970" t="str">
            <v>Hà Nội</v>
          </cell>
          <cell r="W1970" t="str">
            <v>Quản trị kinh doanh</v>
          </cell>
          <cell r="X1970">
            <v>3644</v>
          </cell>
          <cell r="Y1970" t="str">
            <v>26/12/2013</v>
          </cell>
          <cell r="Z1970" t="str">
            <v>Đợt 2/2013</v>
          </cell>
          <cell r="AA1970">
            <v>13055467</v>
          </cell>
        </row>
        <row r="1971">
          <cell r="O1971" t="str">
            <v>Vũ Hoàng Anh, Sinh ngày 24/03/1989</v>
          </cell>
          <cell r="P1971">
            <v>13055468</v>
          </cell>
          <cell r="Q1971" t="str">
            <v xml:space="preserve">Vũ Hoàng </v>
          </cell>
          <cell r="R1971" t="str">
            <v>Anh</v>
          </cell>
          <cell r="S1971" t="str">
            <v>Vũ Hoàng Anh</v>
          </cell>
          <cell r="T1971" t="str">
            <v>Nam</v>
          </cell>
          <cell r="U1971" t="str">
            <v>24/03/1989</v>
          </cell>
          <cell r="V1971" t="str">
            <v>Hà Nội</v>
          </cell>
          <cell r="W1971" t="str">
            <v>Quản trị kinh doanh</v>
          </cell>
          <cell r="X1971">
            <v>3644</v>
          </cell>
          <cell r="Y1971" t="str">
            <v>26/12/2013</v>
          </cell>
          <cell r="Z1971" t="str">
            <v>Đợt 2/2013</v>
          </cell>
          <cell r="AA1971">
            <v>13055468</v>
          </cell>
        </row>
        <row r="1972">
          <cell r="O1972" t="str">
            <v>Lê Thị Ánh, Sinh ngày 02/02/1989</v>
          </cell>
          <cell r="P1972">
            <v>13055469</v>
          </cell>
          <cell r="Q1972" t="str">
            <v xml:space="preserve">Lê Thị </v>
          </cell>
          <cell r="R1972" t="str">
            <v>Ánh</v>
          </cell>
          <cell r="S1972" t="str">
            <v>Lê Thị Ánh</v>
          </cell>
          <cell r="T1972" t="str">
            <v>Nữ</v>
          </cell>
          <cell r="U1972" t="str">
            <v>02/02/1989</v>
          </cell>
          <cell r="V1972" t="str">
            <v>Hà Nam</v>
          </cell>
          <cell r="W1972" t="str">
            <v>Quản trị kinh doanh</v>
          </cell>
          <cell r="X1972">
            <v>3644</v>
          </cell>
          <cell r="Y1972" t="str">
            <v>26/12/2013</v>
          </cell>
          <cell r="Z1972" t="str">
            <v>Đợt 2/2013</v>
          </cell>
          <cell r="AA1972">
            <v>13055469</v>
          </cell>
        </row>
        <row r="1973">
          <cell r="O1973" t="str">
            <v>Nguyễn Duy Bình, Sinh ngày 15/10/1989</v>
          </cell>
          <cell r="P1973">
            <v>13055470</v>
          </cell>
          <cell r="Q1973" t="str">
            <v xml:space="preserve">Nguyễn Duy </v>
          </cell>
          <cell r="R1973" t="str">
            <v>Bình</v>
          </cell>
          <cell r="S1973" t="str">
            <v>Nguyễn Duy Bình</v>
          </cell>
          <cell r="T1973" t="str">
            <v>Nam</v>
          </cell>
          <cell r="U1973" t="str">
            <v>15/10/1989</v>
          </cell>
          <cell r="V1973" t="str">
            <v>Hòa Bình</v>
          </cell>
          <cell r="W1973" t="str">
            <v>Quản trị kinh doanh</v>
          </cell>
          <cell r="X1973">
            <v>3644</v>
          </cell>
          <cell r="Y1973" t="str">
            <v>26/12/2013</v>
          </cell>
          <cell r="Z1973" t="str">
            <v>Đợt 2/2013</v>
          </cell>
          <cell r="AA1973">
            <v>13055470</v>
          </cell>
        </row>
        <row r="1974">
          <cell r="O1974" t="str">
            <v>Lê Đình Chiến, Sinh ngày 13/04/1987</v>
          </cell>
          <cell r="P1974">
            <v>13055471</v>
          </cell>
          <cell r="Q1974" t="str">
            <v xml:space="preserve">Lê Đình </v>
          </cell>
          <cell r="R1974" t="str">
            <v>Chiến</v>
          </cell>
          <cell r="S1974" t="str">
            <v>Lê Đình Chiến</v>
          </cell>
          <cell r="T1974" t="str">
            <v>Nam</v>
          </cell>
          <cell r="U1974" t="str">
            <v>13/04/1987</v>
          </cell>
          <cell r="V1974" t="str">
            <v>Phú Thọ</v>
          </cell>
          <cell r="W1974" t="str">
            <v>Quản trị kinh doanh</v>
          </cell>
          <cell r="X1974">
            <v>3644</v>
          </cell>
          <cell r="Y1974" t="str">
            <v>26/12/2013</v>
          </cell>
          <cell r="Z1974" t="str">
            <v>Đợt 2/2013</v>
          </cell>
          <cell r="AA1974">
            <v>13055471</v>
          </cell>
        </row>
        <row r="1975">
          <cell r="O1975" t="str">
            <v>Cao Văn Công, Sinh ngày 20/07/1991</v>
          </cell>
          <cell r="P1975">
            <v>13055472</v>
          </cell>
          <cell r="Q1975" t="str">
            <v xml:space="preserve">Cao Văn </v>
          </cell>
          <cell r="R1975" t="str">
            <v>Công</v>
          </cell>
          <cell r="S1975" t="str">
            <v>Cao Văn Công</v>
          </cell>
          <cell r="T1975" t="str">
            <v>Nam</v>
          </cell>
          <cell r="U1975" t="str">
            <v>20/07/1991</v>
          </cell>
          <cell r="V1975" t="str">
            <v>Bắc Ninh</v>
          </cell>
          <cell r="W1975" t="str">
            <v>Quản trị kinh doanh</v>
          </cell>
          <cell r="X1975">
            <v>3644</v>
          </cell>
          <cell r="Y1975" t="str">
            <v>26/12/2013</v>
          </cell>
          <cell r="Z1975" t="str">
            <v>Đợt 2/2013</v>
          </cell>
          <cell r="AA1975">
            <v>13055472</v>
          </cell>
        </row>
        <row r="1976">
          <cell r="O1976" t="str">
            <v>Hoàng Thị Công, Sinh ngày 20/08/1988</v>
          </cell>
          <cell r="P1976">
            <v>13055473</v>
          </cell>
          <cell r="Q1976" t="str">
            <v xml:space="preserve">Hoàng Thị </v>
          </cell>
          <cell r="R1976" t="str">
            <v>Công</v>
          </cell>
          <cell r="S1976" t="str">
            <v>Hoàng Thị Công</v>
          </cell>
          <cell r="T1976" t="str">
            <v>Nữ</v>
          </cell>
          <cell r="U1976" t="str">
            <v>20/08/1988</v>
          </cell>
          <cell r="V1976" t="str">
            <v>Nghệ An</v>
          </cell>
          <cell r="W1976" t="str">
            <v>Quản trị kinh doanh</v>
          </cell>
          <cell r="X1976">
            <v>3644</v>
          </cell>
          <cell r="Y1976" t="str">
            <v>26/12/2013</v>
          </cell>
          <cell r="Z1976" t="str">
            <v>Đợt 2/2013</v>
          </cell>
          <cell r="AA1976">
            <v>13055473</v>
          </cell>
        </row>
        <row r="1977">
          <cell r="O1977" t="str">
            <v>Trần Văn Công, Sinh ngày 10/09/1983</v>
          </cell>
          <cell r="P1977">
            <v>13055474</v>
          </cell>
          <cell r="Q1977" t="str">
            <v xml:space="preserve">Trần Văn </v>
          </cell>
          <cell r="R1977" t="str">
            <v>Công</v>
          </cell>
          <cell r="S1977" t="str">
            <v>Trần Văn Công</v>
          </cell>
          <cell r="T1977" t="str">
            <v>Nam</v>
          </cell>
          <cell r="U1977" t="str">
            <v>10/09/1983</v>
          </cell>
          <cell r="V1977" t="str">
            <v>Thanh Hóa</v>
          </cell>
          <cell r="W1977" t="str">
            <v>Quản trị kinh doanh</v>
          </cell>
          <cell r="X1977">
            <v>3644</v>
          </cell>
          <cell r="Y1977" t="str">
            <v>26/12/2013</v>
          </cell>
          <cell r="Z1977" t="str">
            <v>Đợt 2/2013</v>
          </cell>
          <cell r="AA1977">
            <v>13055474</v>
          </cell>
        </row>
        <row r="1978">
          <cell r="O1978" t="str">
            <v>Nguyễn Hùng Cường, Sinh ngày 04/04/1981</v>
          </cell>
          <cell r="P1978">
            <v>13055475</v>
          </cell>
          <cell r="Q1978" t="str">
            <v xml:space="preserve">Nguyễn Hùng </v>
          </cell>
          <cell r="R1978" t="str">
            <v>Cường</v>
          </cell>
          <cell r="S1978" t="str">
            <v>Nguyễn Hùng Cường</v>
          </cell>
          <cell r="T1978" t="str">
            <v>Nam</v>
          </cell>
          <cell r="U1978" t="str">
            <v>04/04/1981</v>
          </cell>
          <cell r="V1978" t="str">
            <v>Hà Nội</v>
          </cell>
          <cell r="W1978" t="str">
            <v>Quản trị kinh doanh</v>
          </cell>
          <cell r="X1978">
            <v>3644</v>
          </cell>
          <cell r="Y1978" t="str">
            <v>26/12/2013</v>
          </cell>
          <cell r="Z1978" t="str">
            <v>Đợt 2/2013</v>
          </cell>
          <cell r="AA1978">
            <v>13055475</v>
          </cell>
        </row>
        <row r="1979">
          <cell r="O1979" t="str">
            <v>Dương Thị Dung, Sinh ngày 29/05/1987</v>
          </cell>
          <cell r="P1979">
            <v>13055476</v>
          </cell>
          <cell r="Q1979" t="str">
            <v xml:space="preserve">Dương Thị </v>
          </cell>
          <cell r="R1979" t="str">
            <v>Dung</v>
          </cell>
          <cell r="S1979" t="str">
            <v>Dương Thị Dung</v>
          </cell>
          <cell r="T1979" t="str">
            <v>Nữ</v>
          </cell>
          <cell r="U1979" t="str">
            <v>29/05/1987</v>
          </cell>
          <cell r="V1979" t="str">
            <v>Phú Thọ</v>
          </cell>
          <cell r="W1979" t="str">
            <v>Quản trị kinh doanh</v>
          </cell>
          <cell r="X1979">
            <v>3644</v>
          </cell>
          <cell r="Y1979" t="str">
            <v>26/12/2013</v>
          </cell>
          <cell r="Z1979" t="str">
            <v>Đợt 2/2013</v>
          </cell>
          <cell r="AA1979">
            <v>13055476</v>
          </cell>
        </row>
        <row r="1980">
          <cell r="O1980" t="str">
            <v>Nguyễn Thùy Dung, Sinh ngày 30/10/1988</v>
          </cell>
          <cell r="P1980">
            <v>13055477</v>
          </cell>
          <cell r="Q1980" t="str">
            <v xml:space="preserve">Nguyễn Thùy </v>
          </cell>
          <cell r="R1980" t="str">
            <v>Dung</v>
          </cell>
          <cell r="S1980" t="str">
            <v>Nguyễn Thùy Dung</v>
          </cell>
          <cell r="T1980" t="str">
            <v>Nữ</v>
          </cell>
          <cell r="U1980" t="str">
            <v>30/10/1988</v>
          </cell>
          <cell r="V1980" t="str">
            <v>Hà Nội</v>
          </cell>
          <cell r="W1980" t="str">
            <v>Quản trị kinh doanh</v>
          </cell>
          <cell r="X1980">
            <v>3644</v>
          </cell>
          <cell r="Y1980" t="str">
            <v>26/12/2013</v>
          </cell>
          <cell r="Z1980" t="str">
            <v>Đợt 2/2013</v>
          </cell>
          <cell r="AA1980">
            <v>13055477</v>
          </cell>
        </row>
        <row r="1981">
          <cell r="O1981" t="str">
            <v>Lê Anh Dũng, Sinh ngày 03/11/1979</v>
          </cell>
          <cell r="P1981">
            <v>13055478</v>
          </cell>
          <cell r="Q1981" t="str">
            <v xml:space="preserve">Lê Anh </v>
          </cell>
          <cell r="R1981" t="str">
            <v>Dũng</v>
          </cell>
          <cell r="S1981" t="str">
            <v>Lê Anh Dũng</v>
          </cell>
          <cell r="T1981" t="str">
            <v>Nam</v>
          </cell>
          <cell r="U1981" t="str">
            <v>03/11/1979</v>
          </cell>
          <cell r="V1981" t="str">
            <v>Hà Nội</v>
          </cell>
          <cell r="W1981" t="str">
            <v>Quản trị kinh doanh</v>
          </cell>
          <cell r="X1981">
            <v>3644</v>
          </cell>
          <cell r="Y1981" t="str">
            <v>26/12/2013</v>
          </cell>
          <cell r="Z1981" t="str">
            <v>Đợt 2/2013</v>
          </cell>
          <cell r="AA1981">
            <v>13055478</v>
          </cell>
        </row>
        <row r="1982">
          <cell r="O1982" t="str">
            <v>Lê Hồng Duy, Sinh ngày 24/11/1989</v>
          </cell>
          <cell r="P1982">
            <v>13055479</v>
          </cell>
          <cell r="Q1982" t="str">
            <v xml:space="preserve">Lê Hồng </v>
          </cell>
          <cell r="R1982" t="str">
            <v>Duy</v>
          </cell>
          <cell r="S1982" t="str">
            <v>Lê Hồng Duy</v>
          </cell>
          <cell r="T1982" t="str">
            <v>Nam</v>
          </cell>
          <cell r="U1982" t="str">
            <v>24/11/1989</v>
          </cell>
          <cell r="V1982" t="str">
            <v>Thái Bình</v>
          </cell>
          <cell r="W1982" t="str">
            <v>Quản trị kinh doanh</v>
          </cell>
          <cell r="X1982">
            <v>3644</v>
          </cell>
          <cell r="Y1982" t="str">
            <v>26/12/2013</v>
          </cell>
          <cell r="Z1982" t="str">
            <v>Đợt 2/2013</v>
          </cell>
          <cell r="AA1982">
            <v>13055479</v>
          </cell>
        </row>
        <row r="1983">
          <cell r="O1983" t="str">
            <v>Chu Thị Dương, Sinh ngày 20/02/1986</v>
          </cell>
          <cell r="P1983">
            <v>13055480</v>
          </cell>
          <cell r="Q1983" t="str">
            <v xml:space="preserve">Chu Thị </v>
          </cell>
          <cell r="R1983" t="str">
            <v>Dương</v>
          </cell>
          <cell r="S1983" t="str">
            <v>Chu Thị Dương</v>
          </cell>
          <cell r="T1983" t="str">
            <v>Nữ</v>
          </cell>
          <cell r="U1983" t="str">
            <v>20/02/1986</v>
          </cell>
          <cell r="V1983" t="str">
            <v>Vĩnh Phúc</v>
          </cell>
          <cell r="W1983" t="str">
            <v>Quản trị kinh doanh</v>
          </cell>
          <cell r="X1983">
            <v>3644</v>
          </cell>
          <cell r="Y1983" t="str">
            <v>26/12/2013</v>
          </cell>
          <cell r="Z1983" t="str">
            <v>Đợt 2/2013</v>
          </cell>
          <cell r="AA1983">
            <v>13055480</v>
          </cell>
        </row>
        <row r="1984">
          <cell r="O1984" t="str">
            <v>Đỗ Minh Đạt, Sinh ngày 02/08/1991</v>
          </cell>
          <cell r="P1984">
            <v>13055481</v>
          </cell>
          <cell r="Q1984" t="str">
            <v xml:space="preserve">Đỗ Minh </v>
          </cell>
          <cell r="R1984" t="str">
            <v>Đạt</v>
          </cell>
          <cell r="S1984" t="str">
            <v>Đỗ Minh Đạt</v>
          </cell>
          <cell r="T1984" t="str">
            <v>Nam</v>
          </cell>
          <cell r="U1984" t="str">
            <v>02/08/1991</v>
          </cell>
          <cell r="V1984" t="str">
            <v>Hà Nội</v>
          </cell>
          <cell r="W1984" t="str">
            <v>Quản trị kinh doanh</v>
          </cell>
          <cell r="X1984">
            <v>3644</v>
          </cell>
          <cell r="Y1984" t="str">
            <v>26/12/2013</v>
          </cell>
          <cell r="Z1984" t="str">
            <v>Đợt 2/2013</v>
          </cell>
          <cell r="AA1984">
            <v>13055481</v>
          </cell>
        </row>
        <row r="1985">
          <cell r="O1985" t="str">
            <v>Đỗ Quốc Đạt, Sinh ngày 01/02/1982</v>
          </cell>
          <cell r="P1985">
            <v>13055482</v>
          </cell>
          <cell r="Q1985" t="str">
            <v xml:space="preserve">Đỗ Quốc </v>
          </cell>
          <cell r="R1985" t="str">
            <v>Đạt</v>
          </cell>
          <cell r="S1985" t="str">
            <v>Đỗ Quốc Đạt</v>
          </cell>
          <cell r="T1985" t="str">
            <v>Nam</v>
          </cell>
          <cell r="U1985" t="str">
            <v>01/02/1982</v>
          </cell>
          <cell r="V1985" t="str">
            <v>Vĩnh Phúc</v>
          </cell>
          <cell r="W1985" t="str">
            <v>Quản trị kinh doanh</v>
          </cell>
          <cell r="X1985">
            <v>3644</v>
          </cell>
          <cell r="Y1985" t="str">
            <v>26/12/2013</v>
          </cell>
          <cell r="Z1985" t="str">
            <v>Đợt 2/2013</v>
          </cell>
          <cell r="AA1985">
            <v>13055482</v>
          </cell>
        </row>
        <row r="1986">
          <cell r="O1986" t="str">
            <v>Nguyễn Thị Điệp, Sinh ngày 05/09/1982</v>
          </cell>
          <cell r="P1986">
            <v>13055483</v>
          </cell>
          <cell r="Q1986" t="str">
            <v xml:space="preserve">Nguyễn Thị </v>
          </cell>
          <cell r="R1986" t="str">
            <v>Điệp</v>
          </cell>
          <cell r="S1986" t="str">
            <v>Nguyễn Thị Điệp</v>
          </cell>
          <cell r="T1986" t="str">
            <v>Nữ</v>
          </cell>
          <cell r="U1986" t="str">
            <v>05/09/1982</v>
          </cell>
          <cell r="V1986" t="str">
            <v>Hà Nội</v>
          </cell>
          <cell r="W1986" t="str">
            <v>Quản trị kinh doanh</v>
          </cell>
          <cell r="X1986">
            <v>3644</v>
          </cell>
          <cell r="Y1986" t="str">
            <v>26/12/2013</v>
          </cell>
          <cell r="Z1986" t="str">
            <v>Đợt 2/2013</v>
          </cell>
          <cell r="AA1986">
            <v>13055483</v>
          </cell>
        </row>
        <row r="1987">
          <cell r="O1987" t="str">
            <v>Vũ Anh Điệp, Sinh ngày 20/10/1989</v>
          </cell>
          <cell r="P1987">
            <v>13055484</v>
          </cell>
          <cell r="Q1987" t="str">
            <v xml:space="preserve">Vũ Anh </v>
          </cell>
          <cell r="R1987" t="str">
            <v>Điệp</v>
          </cell>
          <cell r="S1987" t="str">
            <v>Vũ Anh Điệp</v>
          </cell>
          <cell r="T1987" t="str">
            <v>Nam</v>
          </cell>
          <cell r="U1987" t="str">
            <v>20/10/1989</v>
          </cell>
          <cell r="V1987" t="str">
            <v>Hà Nội</v>
          </cell>
          <cell r="W1987" t="str">
            <v>Quản trị kinh doanh</v>
          </cell>
          <cell r="X1987">
            <v>3644</v>
          </cell>
          <cell r="Y1987" t="str">
            <v>26/12/2013</v>
          </cell>
          <cell r="Z1987" t="str">
            <v>Đợt 2/2013</v>
          </cell>
          <cell r="AA1987">
            <v>13055484</v>
          </cell>
        </row>
        <row r="1988">
          <cell r="O1988" t="str">
            <v>Lê Văn Đoàn, Sinh ngày 07/08/1988</v>
          </cell>
          <cell r="P1988">
            <v>13055485</v>
          </cell>
          <cell r="Q1988" t="str">
            <v xml:space="preserve">Lê Văn </v>
          </cell>
          <cell r="R1988" t="str">
            <v>Đoàn</v>
          </cell>
          <cell r="S1988" t="str">
            <v>Lê Văn Đoàn</v>
          </cell>
          <cell r="T1988" t="str">
            <v>Nam</v>
          </cell>
          <cell r="U1988" t="str">
            <v>07/08/1988</v>
          </cell>
          <cell r="V1988" t="str">
            <v>Hưng Yên</v>
          </cell>
          <cell r="W1988" t="str">
            <v>Quản trị kinh doanh</v>
          </cell>
          <cell r="X1988">
            <v>3644</v>
          </cell>
          <cell r="Y1988" t="str">
            <v>26/12/2013</v>
          </cell>
          <cell r="Z1988" t="str">
            <v>Đợt 2/2013</v>
          </cell>
          <cell r="AA1988">
            <v>13055485</v>
          </cell>
        </row>
        <row r="1989">
          <cell r="O1989" t="str">
            <v>Trần Văn Đôn, Sinh ngày 07/08/1985</v>
          </cell>
          <cell r="P1989">
            <v>13055486</v>
          </cell>
          <cell r="Q1989" t="str">
            <v xml:space="preserve">Trần Văn </v>
          </cell>
          <cell r="R1989" t="str">
            <v>Đôn</v>
          </cell>
          <cell r="S1989" t="str">
            <v>Trần Văn Đôn</v>
          </cell>
          <cell r="T1989" t="str">
            <v>Nam</v>
          </cell>
          <cell r="U1989" t="str">
            <v>07/08/1985</v>
          </cell>
          <cell r="V1989" t="str">
            <v>Hải Dương</v>
          </cell>
          <cell r="W1989" t="str">
            <v>Quản trị kinh doanh</v>
          </cell>
          <cell r="X1989">
            <v>3644</v>
          </cell>
          <cell r="Y1989" t="str">
            <v>26/12/2013</v>
          </cell>
          <cell r="Z1989" t="str">
            <v>Đợt 2/2013</v>
          </cell>
          <cell r="AA1989">
            <v>13055486</v>
          </cell>
        </row>
        <row r="1990">
          <cell r="O1990" t="str">
            <v>Bùi Ngọc Đức, Sinh ngày 03/02/1986</v>
          </cell>
          <cell r="P1990">
            <v>13055487</v>
          </cell>
          <cell r="Q1990" t="str">
            <v xml:space="preserve">Bùi Ngọc </v>
          </cell>
          <cell r="R1990" t="str">
            <v>Đức</v>
          </cell>
          <cell r="S1990" t="str">
            <v>Bùi Ngọc Đức</v>
          </cell>
          <cell r="T1990" t="str">
            <v>Nam</v>
          </cell>
          <cell r="U1990" t="str">
            <v>03/02/1986</v>
          </cell>
          <cell r="V1990" t="str">
            <v>Thanh Hóa</v>
          </cell>
          <cell r="W1990" t="str">
            <v>Quản trị kinh doanh</v>
          </cell>
          <cell r="X1990">
            <v>3644</v>
          </cell>
          <cell r="Y1990" t="str">
            <v>26/12/2013</v>
          </cell>
          <cell r="Z1990" t="str">
            <v>Đợt 2/2013</v>
          </cell>
          <cell r="AA1990">
            <v>13055487</v>
          </cell>
        </row>
        <row r="1991">
          <cell r="O1991" t="str">
            <v>Lê Việt Đức, Sinh ngày 05/12/1987</v>
          </cell>
          <cell r="P1991">
            <v>13055488</v>
          </cell>
          <cell r="Q1991" t="str">
            <v xml:space="preserve">Lê Việt </v>
          </cell>
          <cell r="R1991" t="str">
            <v>Đức</v>
          </cell>
          <cell r="S1991" t="str">
            <v>Lê Việt Đức</v>
          </cell>
          <cell r="T1991" t="str">
            <v>Nam</v>
          </cell>
          <cell r="U1991" t="str">
            <v>05/12/1987</v>
          </cell>
          <cell r="V1991" t="str">
            <v>Quảng Ninh</v>
          </cell>
          <cell r="W1991" t="str">
            <v>Quản trị kinh doanh</v>
          </cell>
          <cell r="X1991">
            <v>3644</v>
          </cell>
          <cell r="Y1991" t="str">
            <v>26/12/2013</v>
          </cell>
          <cell r="Z1991" t="str">
            <v>Đợt 2/2013</v>
          </cell>
          <cell r="AA1991">
            <v>13055488</v>
          </cell>
        </row>
        <row r="1992">
          <cell r="O1992" t="str">
            <v>Hà Thị Giang, Sinh ngày 01/05/1991</v>
          </cell>
          <cell r="P1992">
            <v>13055489</v>
          </cell>
          <cell r="Q1992" t="str">
            <v xml:space="preserve">Hà Thị </v>
          </cell>
          <cell r="R1992" t="str">
            <v>Giang</v>
          </cell>
          <cell r="S1992" t="str">
            <v>Hà Thị Giang</v>
          </cell>
          <cell r="T1992" t="str">
            <v>Nữ</v>
          </cell>
          <cell r="U1992" t="str">
            <v>01/05/1991</v>
          </cell>
          <cell r="V1992" t="str">
            <v>Bắc Ninh</v>
          </cell>
          <cell r="W1992" t="str">
            <v>Quản trị kinh doanh</v>
          </cell>
          <cell r="X1992">
            <v>3644</v>
          </cell>
          <cell r="Y1992" t="str">
            <v>26/12/2013</v>
          </cell>
          <cell r="Z1992" t="str">
            <v>Đợt 2/2013</v>
          </cell>
          <cell r="AA1992">
            <v>13055489</v>
          </cell>
        </row>
        <row r="1993">
          <cell r="O1993" t="str">
            <v>Nguyễn Thị Hương Giang, Sinh ngày 28/06/1991</v>
          </cell>
          <cell r="P1993">
            <v>13055490</v>
          </cell>
          <cell r="Q1993" t="str">
            <v xml:space="preserve">Nguyễn Thị Hương </v>
          </cell>
          <cell r="R1993" t="str">
            <v>Giang</v>
          </cell>
          <cell r="S1993" t="str">
            <v>Nguyễn Thị Hương Giang</v>
          </cell>
          <cell r="T1993" t="str">
            <v>Nữ</v>
          </cell>
          <cell r="U1993" t="str">
            <v>28/06/1991</v>
          </cell>
          <cell r="V1993" t="str">
            <v>Quảng Ninh</v>
          </cell>
          <cell r="W1993" t="str">
            <v>Quản trị kinh doanh</v>
          </cell>
          <cell r="X1993">
            <v>3644</v>
          </cell>
          <cell r="Y1993" t="str">
            <v>26/12/2013</v>
          </cell>
          <cell r="Z1993" t="str">
            <v>Đợt 2/2013</v>
          </cell>
          <cell r="AA1993">
            <v>13055490</v>
          </cell>
        </row>
        <row r="1994">
          <cell r="O1994" t="str">
            <v>Nguyễn Thị Hà, Sinh ngày 29/11/1983</v>
          </cell>
          <cell r="P1994">
            <v>13055492</v>
          </cell>
          <cell r="Q1994" t="str">
            <v xml:space="preserve">Nguyễn Thị </v>
          </cell>
          <cell r="R1994" t="str">
            <v>Hà</v>
          </cell>
          <cell r="S1994" t="str">
            <v>Nguyễn Thị Hà</v>
          </cell>
          <cell r="T1994" t="str">
            <v>Nữ</v>
          </cell>
          <cell r="U1994" t="str">
            <v>29/11/1983</v>
          </cell>
          <cell r="V1994" t="str">
            <v>Hà Nội</v>
          </cell>
          <cell r="W1994" t="str">
            <v>Quản trị kinh doanh</v>
          </cell>
          <cell r="X1994">
            <v>3644</v>
          </cell>
          <cell r="Y1994" t="str">
            <v>26/12/2013</v>
          </cell>
          <cell r="Z1994" t="str">
            <v>Đợt 2/2013</v>
          </cell>
          <cell r="AA1994">
            <v>13055492</v>
          </cell>
        </row>
        <row r="1995">
          <cell r="O1995" t="str">
            <v>Nguyễn Thị Thu Hà, Sinh ngày 23/09/1988</v>
          </cell>
          <cell r="P1995">
            <v>13055493</v>
          </cell>
          <cell r="Q1995" t="str">
            <v xml:space="preserve">Nguyễn Thị Thu </v>
          </cell>
          <cell r="R1995" t="str">
            <v>Hà</v>
          </cell>
          <cell r="S1995" t="str">
            <v>Nguyễn Thị Thu Hà</v>
          </cell>
          <cell r="T1995" t="str">
            <v>Nữ</v>
          </cell>
          <cell r="U1995" t="str">
            <v>23/09/1988</v>
          </cell>
          <cell r="V1995" t="str">
            <v>Vĩnh Phúc</v>
          </cell>
          <cell r="W1995" t="str">
            <v>Quản trị kinh doanh</v>
          </cell>
          <cell r="X1995">
            <v>3644</v>
          </cell>
          <cell r="Y1995" t="str">
            <v>26/12/2013</v>
          </cell>
          <cell r="Z1995" t="str">
            <v>Đợt 2/2013</v>
          </cell>
          <cell r="AA1995">
            <v>13055493</v>
          </cell>
        </row>
        <row r="1996">
          <cell r="O1996" t="str">
            <v>Hồ Thị Hải, Sinh ngày 10/07/1991</v>
          </cell>
          <cell r="P1996">
            <v>13055494</v>
          </cell>
          <cell r="Q1996" t="str">
            <v xml:space="preserve">Hồ Thị </v>
          </cell>
          <cell r="R1996" t="str">
            <v>Hải</v>
          </cell>
          <cell r="S1996" t="str">
            <v>Hồ Thị Hải</v>
          </cell>
          <cell r="T1996" t="str">
            <v>Nữ</v>
          </cell>
          <cell r="U1996" t="str">
            <v>10/07/1991</v>
          </cell>
          <cell r="V1996" t="str">
            <v>Thanh Hóa</v>
          </cell>
          <cell r="W1996" t="str">
            <v>Quản trị kinh doanh</v>
          </cell>
          <cell r="X1996">
            <v>3644</v>
          </cell>
          <cell r="Y1996" t="str">
            <v>26/12/2013</v>
          </cell>
          <cell r="Z1996" t="str">
            <v>Đợt 2/2013</v>
          </cell>
          <cell r="AA1996">
            <v>13055494</v>
          </cell>
        </row>
        <row r="1997">
          <cell r="O1997" t="str">
            <v>Lâm Thanh Hải, Sinh ngày 16/09/1984</v>
          </cell>
          <cell r="P1997">
            <v>13055495</v>
          </cell>
          <cell r="Q1997" t="str">
            <v xml:space="preserve">Lâm Thanh </v>
          </cell>
          <cell r="R1997" t="str">
            <v>Hải</v>
          </cell>
          <cell r="S1997" t="str">
            <v>Lâm Thanh Hải</v>
          </cell>
          <cell r="T1997" t="str">
            <v>Nam</v>
          </cell>
          <cell r="U1997" t="str">
            <v>16/09/1984</v>
          </cell>
          <cell r="V1997" t="str">
            <v>Bắc Ninh</v>
          </cell>
          <cell r="W1997" t="str">
            <v>Quản trị kinh doanh</v>
          </cell>
          <cell r="X1997">
            <v>3644</v>
          </cell>
          <cell r="Y1997" t="str">
            <v>26/12/2013</v>
          </cell>
          <cell r="Z1997" t="str">
            <v>Đợt 2/2013</v>
          </cell>
          <cell r="AA1997">
            <v>13055495</v>
          </cell>
        </row>
        <row r="1998">
          <cell r="O1998" t="str">
            <v>Nguyễn Lê Hải, Sinh ngày 01/04/1984</v>
          </cell>
          <cell r="P1998">
            <v>13055496</v>
          </cell>
          <cell r="Q1998" t="str">
            <v xml:space="preserve">Nguyễn Lê </v>
          </cell>
          <cell r="R1998" t="str">
            <v>Hải</v>
          </cell>
          <cell r="S1998" t="str">
            <v>Nguyễn Lê Hải</v>
          </cell>
          <cell r="T1998" t="str">
            <v>Nam</v>
          </cell>
          <cell r="U1998" t="str">
            <v>01/04/1984</v>
          </cell>
          <cell r="V1998" t="str">
            <v>Hà Tĩnh</v>
          </cell>
          <cell r="W1998" t="str">
            <v>Quản trị kinh doanh</v>
          </cell>
          <cell r="X1998">
            <v>3644</v>
          </cell>
          <cell r="Y1998" t="str">
            <v>26/12/2013</v>
          </cell>
          <cell r="Z1998" t="str">
            <v>Đợt 2/2013</v>
          </cell>
          <cell r="AA1998">
            <v>13055496</v>
          </cell>
        </row>
        <row r="1999">
          <cell r="O1999" t="str">
            <v>Nguyễn Quang Hạnh, Sinh ngày 12/04/1979</v>
          </cell>
          <cell r="P1999">
            <v>13055497</v>
          </cell>
          <cell r="Q1999" t="str">
            <v xml:space="preserve">Nguyễn Quang </v>
          </cell>
          <cell r="R1999" t="str">
            <v>Hạnh</v>
          </cell>
          <cell r="S1999" t="str">
            <v>Nguyễn Quang Hạnh</v>
          </cell>
          <cell r="T1999" t="str">
            <v>Nam</v>
          </cell>
          <cell r="U1999" t="str">
            <v>12/04/1979</v>
          </cell>
          <cell r="V1999" t="str">
            <v>Bắc Ninh</v>
          </cell>
          <cell r="W1999" t="str">
            <v>Quản trị kinh doanh</v>
          </cell>
          <cell r="X1999">
            <v>3644</v>
          </cell>
          <cell r="Y1999" t="str">
            <v>26/12/2013</v>
          </cell>
          <cell r="Z1999" t="str">
            <v>Đợt 2/2013</v>
          </cell>
          <cell r="AA1999">
            <v>13055497</v>
          </cell>
        </row>
        <row r="2000">
          <cell r="O2000" t="str">
            <v>Nguyễn Thị Thu Hằng, Sinh ngày 08/05/1983</v>
          </cell>
          <cell r="P2000">
            <v>13055498</v>
          </cell>
          <cell r="Q2000" t="str">
            <v xml:space="preserve">Nguyễn Thị Thu </v>
          </cell>
          <cell r="R2000" t="str">
            <v>Hằng</v>
          </cell>
          <cell r="S2000" t="str">
            <v>Nguyễn Thị Thu Hằng</v>
          </cell>
          <cell r="T2000" t="str">
            <v>Nữ</v>
          </cell>
          <cell r="U2000" t="str">
            <v>08/05/1983</v>
          </cell>
          <cell r="V2000" t="str">
            <v>Hà Nội</v>
          </cell>
          <cell r="W2000" t="str">
            <v>Quản trị kinh doanh</v>
          </cell>
          <cell r="X2000">
            <v>3644</v>
          </cell>
          <cell r="Y2000" t="str">
            <v>26/12/2013</v>
          </cell>
          <cell r="Z2000" t="str">
            <v>Đợt 2/2013</v>
          </cell>
          <cell r="AA2000">
            <v>13055498</v>
          </cell>
        </row>
        <row r="2001">
          <cell r="O2001" t="str">
            <v>Phí Thị Thu Hằng, Sinh ngày 27/12/1989</v>
          </cell>
          <cell r="P2001">
            <v>13055499</v>
          </cell>
          <cell r="Q2001" t="str">
            <v xml:space="preserve">Phí Thị Thu </v>
          </cell>
          <cell r="R2001" t="str">
            <v>Hằng</v>
          </cell>
          <cell r="S2001" t="str">
            <v>Phí Thị Thu Hằng</v>
          </cell>
          <cell r="T2001" t="str">
            <v>Nữ</v>
          </cell>
          <cell r="U2001" t="str">
            <v>27/12/1989</v>
          </cell>
          <cell r="V2001" t="str">
            <v>Hà Nội</v>
          </cell>
          <cell r="W2001" t="str">
            <v>Quản trị kinh doanh</v>
          </cell>
          <cell r="X2001">
            <v>3644</v>
          </cell>
          <cell r="Y2001" t="str">
            <v>26/12/2013</v>
          </cell>
          <cell r="Z2001" t="str">
            <v>Đợt 2/2013</v>
          </cell>
          <cell r="AA2001">
            <v>13055499</v>
          </cell>
        </row>
        <row r="2002">
          <cell r="O2002" t="str">
            <v>Lê Ngọc Hân, Sinh ngày 04/02/1990</v>
          </cell>
          <cell r="P2002">
            <v>13055500</v>
          </cell>
          <cell r="Q2002" t="str">
            <v xml:space="preserve">Lê Ngọc </v>
          </cell>
          <cell r="R2002" t="str">
            <v>Hân</v>
          </cell>
          <cell r="S2002" t="str">
            <v>Lê Ngọc Hân</v>
          </cell>
          <cell r="T2002" t="str">
            <v>Nữ</v>
          </cell>
          <cell r="U2002" t="str">
            <v>04/02/1990</v>
          </cell>
          <cell r="V2002" t="str">
            <v>Hà Nội</v>
          </cell>
          <cell r="W2002" t="str">
            <v>Quản trị kinh doanh</v>
          </cell>
          <cell r="X2002">
            <v>3644</v>
          </cell>
          <cell r="Y2002" t="str">
            <v>26/12/2013</v>
          </cell>
          <cell r="Z2002" t="str">
            <v>Đợt 2/2013</v>
          </cell>
          <cell r="AA2002">
            <v>13055500</v>
          </cell>
        </row>
        <row r="2003">
          <cell r="O2003" t="str">
            <v>Nguyễn Thị Hậu, Sinh ngày 14/11/1991</v>
          </cell>
          <cell r="P2003">
            <v>13055501</v>
          </cell>
          <cell r="Q2003" t="str">
            <v xml:space="preserve">Nguyễn Thị </v>
          </cell>
          <cell r="R2003" t="str">
            <v>Hậu</v>
          </cell>
          <cell r="S2003" t="str">
            <v>Nguyễn Thị Hậu</v>
          </cell>
          <cell r="T2003" t="str">
            <v>Nữ</v>
          </cell>
          <cell r="U2003" t="str">
            <v>14/11/1991</v>
          </cell>
          <cell r="V2003" t="str">
            <v>Hà Nội</v>
          </cell>
          <cell r="W2003" t="str">
            <v>Quản trị kinh doanh</v>
          </cell>
          <cell r="X2003">
            <v>3644</v>
          </cell>
          <cell r="Y2003" t="str">
            <v>26/12/2013</v>
          </cell>
          <cell r="Z2003" t="str">
            <v>Đợt 2/2013</v>
          </cell>
          <cell r="AA2003">
            <v>13055501</v>
          </cell>
        </row>
        <row r="2004">
          <cell r="O2004" t="str">
            <v>Nguyễn Thị Thu Hiền, Sinh ngày 11/11/1981</v>
          </cell>
          <cell r="P2004">
            <v>13055502</v>
          </cell>
          <cell r="Q2004" t="str">
            <v xml:space="preserve">Nguyễn Thị Thu </v>
          </cell>
          <cell r="R2004" t="str">
            <v>Hiền</v>
          </cell>
          <cell r="S2004" t="str">
            <v>Nguyễn Thị Thu Hiền</v>
          </cell>
          <cell r="T2004" t="str">
            <v>Nữ</v>
          </cell>
          <cell r="U2004" t="str">
            <v>11/11/1981</v>
          </cell>
          <cell r="V2004" t="str">
            <v>Hưng Yên</v>
          </cell>
          <cell r="W2004" t="str">
            <v>Quản trị kinh doanh</v>
          </cell>
          <cell r="X2004">
            <v>3644</v>
          </cell>
          <cell r="Y2004" t="str">
            <v>26/12/2013</v>
          </cell>
          <cell r="Z2004" t="str">
            <v>Đợt 2/2013</v>
          </cell>
          <cell r="AA2004">
            <v>13055502</v>
          </cell>
        </row>
        <row r="2005">
          <cell r="O2005" t="str">
            <v>Đặng Thị Hoa, Sinh ngày 23/07/1990</v>
          </cell>
          <cell r="P2005">
            <v>13055503</v>
          </cell>
          <cell r="Q2005" t="str">
            <v xml:space="preserve">Đặng Thị </v>
          </cell>
          <cell r="R2005" t="str">
            <v>Hoa</v>
          </cell>
          <cell r="S2005" t="str">
            <v>Đặng Thị Hoa</v>
          </cell>
          <cell r="T2005" t="str">
            <v>Nữ</v>
          </cell>
          <cell r="U2005" t="str">
            <v>23/07/1990</v>
          </cell>
          <cell r="V2005" t="str">
            <v>Thái Bình</v>
          </cell>
          <cell r="W2005" t="str">
            <v>Quản trị kinh doanh</v>
          </cell>
          <cell r="X2005">
            <v>3644</v>
          </cell>
          <cell r="Y2005" t="str">
            <v>26/12/2013</v>
          </cell>
          <cell r="Z2005" t="str">
            <v>Đợt 2/2013</v>
          </cell>
          <cell r="AA2005">
            <v>13055503</v>
          </cell>
        </row>
        <row r="2006">
          <cell r="O2006" t="str">
            <v>Nguyễn Thị Kim Hòa, Sinh ngày 04/09/1973</v>
          </cell>
          <cell r="P2006">
            <v>13055504</v>
          </cell>
          <cell r="Q2006" t="str">
            <v xml:space="preserve">Nguyễn Thị Kim </v>
          </cell>
          <cell r="R2006" t="str">
            <v>Hòa</v>
          </cell>
          <cell r="S2006" t="str">
            <v>Nguyễn Thị Kim Hòa</v>
          </cell>
          <cell r="T2006" t="str">
            <v>Nữ</v>
          </cell>
          <cell r="U2006" t="str">
            <v>04/09/1973</v>
          </cell>
          <cell r="V2006" t="str">
            <v>Hà Nội</v>
          </cell>
          <cell r="W2006" t="str">
            <v>Quản trị kinh doanh</v>
          </cell>
          <cell r="X2006">
            <v>3644</v>
          </cell>
          <cell r="Y2006" t="str">
            <v>26/12/2013</v>
          </cell>
          <cell r="Z2006" t="str">
            <v>Đợt 2/2013</v>
          </cell>
          <cell r="AA2006">
            <v>13055504</v>
          </cell>
        </row>
        <row r="2007">
          <cell r="O2007" t="str">
            <v>Hà Đức Hoan, Sinh ngày 03/10/1979</v>
          </cell>
          <cell r="P2007">
            <v>13055505</v>
          </cell>
          <cell r="Q2007" t="str">
            <v xml:space="preserve">Hà Đức </v>
          </cell>
          <cell r="R2007" t="str">
            <v>Hoan</v>
          </cell>
          <cell r="S2007" t="str">
            <v>Hà Đức Hoan</v>
          </cell>
          <cell r="T2007" t="str">
            <v>Nam</v>
          </cell>
          <cell r="U2007" t="str">
            <v>03/10/1979</v>
          </cell>
          <cell r="V2007" t="str">
            <v>Hải Dương</v>
          </cell>
          <cell r="W2007" t="str">
            <v>Quản trị kinh doanh</v>
          </cell>
          <cell r="X2007">
            <v>3644</v>
          </cell>
          <cell r="Y2007" t="str">
            <v>26/12/2013</v>
          </cell>
          <cell r="Z2007" t="str">
            <v>Đợt 2/2013</v>
          </cell>
          <cell r="AA2007">
            <v>13055505</v>
          </cell>
        </row>
        <row r="2008">
          <cell r="O2008" t="str">
            <v>Bùi Thị Ngọc Huyền, Sinh ngày 12/08/1990</v>
          </cell>
          <cell r="P2008">
            <v>13055506</v>
          </cell>
          <cell r="Q2008" t="str">
            <v xml:space="preserve">Bùi Thị Ngọc </v>
          </cell>
          <cell r="R2008" t="str">
            <v>Huyền</v>
          </cell>
          <cell r="S2008" t="str">
            <v>Bùi Thị Ngọc Huyền</v>
          </cell>
          <cell r="T2008" t="str">
            <v>Nữ</v>
          </cell>
          <cell r="U2008" t="str">
            <v>12/08/1990</v>
          </cell>
          <cell r="V2008" t="str">
            <v>Tuyên Quang</v>
          </cell>
          <cell r="W2008" t="str">
            <v>Quản trị kinh doanh</v>
          </cell>
          <cell r="X2008">
            <v>3644</v>
          </cell>
          <cell r="Y2008" t="str">
            <v>26/12/2013</v>
          </cell>
          <cell r="Z2008" t="str">
            <v>Đợt 2/2013</v>
          </cell>
          <cell r="AA2008">
            <v>13055506</v>
          </cell>
        </row>
        <row r="2009">
          <cell r="O2009" t="str">
            <v>Nguyễn Thị Huyền, Sinh ngày 06/10/1991</v>
          </cell>
          <cell r="P2009">
            <v>13055507</v>
          </cell>
          <cell r="Q2009" t="str">
            <v xml:space="preserve">Nguyễn Thị </v>
          </cell>
          <cell r="R2009" t="str">
            <v>Huyền</v>
          </cell>
          <cell r="S2009" t="str">
            <v>Nguyễn Thị Huyền</v>
          </cell>
          <cell r="T2009" t="str">
            <v>Nữ</v>
          </cell>
          <cell r="U2009" t="str">
            <v>06/10/1991</v>
          </cell>
          <cell r="V2009" t="str">
            <v>Thái Bình</v>
          </cell>
          <cell r="W2009" t="str">
            <v>Quản trị kinh doanh</v>
          </cell>
          <cell r="X2009">
            <v>3644</v>
          </cell>
          <cell r="Y2009" t="str">
            <v>26/12/2013</v>
          </cell>
          <cell r="Z2009" t="str">
            <v>Đợt 2/2013</v>
          </cell>
          <cell r="AA2009">
            <v>13055507</v>
          </cell>
        </row>
        <row r="2010">
          <cell r="O2010" t="str">
            <v>Nguyễn Thị Thu Huyền, Sinh ngày 20/07/1989</v>
          </cell>
          <cell r="P2010">
            <v>13055508</v>
          </cell>
          <cell r="Q2010" t="str">
            <v xml:space="preserve">Nguyễn Thị Thu </v>
          </cell>
          <cell r="R2010" t="str">
            <v>Huyền</v>
          </cell>
          <cell r="S2010" t="str">
            <v>Nguyễn Thị Thu Huyền</v>
          </cell>
          <cell r="T2010" t="str">
            <v>Nữ</v>
          </cell>
          <cell r="U2010" t="str">
            <v>20/07/1989</v>
          </cell>
          <cell r="V2010" t="str">
            <v>Thanh Hóa</v>
          </cell>
          <cell r="W2010" t="str">
            <v>Quản trị kinh doanh</v>
          </cell>
          <cell r="X2010">
            <v>3644</v>
          </cell>
          <cell r="Y2010" t="str">
            <v>26/12/2013</v>
          </cell>
          <cell r="Z2010" t="str">
            <v>Đợt 2/2013</v>
          </cell>
          <cell r="AA2010">
            <v>13055508</v>
          </cell>
        </row>
        <row r="2011">
          <cell r="O2011" t="str">
            <v>Vũ Thị Ngọc Huyền, Sinh ngày 16/12/1986</v>
          </cell>
          <cell r="P2011">
            <v>13055509</v>
          </cell>
          <cell r="Q2011" t="str">
            <v xml:space="preserve">Vũ Thị Ngọc </v>
          </cell>
          <cell r="R2011" t="str">
            <v>Huyền</v>
          </cell>
          <cell r="S2011" t="str">
            <v>Vũ Thị Ngọc Huyền</v>
          </cell>
          <cell r="T2011" t="str">
            <v>Nữ</v>
          </cell>
          <cell r="U2011" t="str">
            <v>16/12/1986</v>
          </cell>
          <cell r="V2011" t="str">
            <v>Hải Dương</v>
          </cell>
          <cell r="W2011" t="str">
            <v>Quản trị kinh doanh</v>
          </cell>
          <cell r="X2011">
            <v>3644</v>
          </cell>
          <cell r="Y2011" t="str">
            <v>26/12/2013</v>
          </cell>
          <cell r="Z2011" t="str">
            <v>Đợt 2/2013</v>
          </cell>
          <cell r="AA2011">
            <v>13055509</v>
          </cell>
        </row>
        <row r="2012">
          <cell r="O2012" t="str">
            <v>Nguyễn Văn Hưng, Sinh ngày 22/08/1990</v>
          </cell>
          <cell r="P2012">
            <v>13055510</v>
          </cell>
          <cell r="Q2012" t="str">
            <v xml:space="preserve">Nguyễn Văn </v>
          </cell>
          <cell r="R2012" t="str">
            <v>Hưng</v>
          </cell>
          <cell r="S2012" t="str">
            <v>Nguyễn Văn Hưng</v>
          </cell>
          <cell r="T2012" t="str">
            <v>Nam</v>
          </cell>
          <cell r="U2012" t="str">
            <v>22/08/1990</v>
          </cell>
          <cell r="V2012" t="str">
            <v>Thanh Hóa</v>
          </cell>
          <cell r="W2012" t="str">
            <v>Quản trị kinh doanh</v>
          </cell>
          <cell r="X2012">
            <v>3644</v>
          </cell>
          <cell r="Y2012" t="str">
            <v>26/12/2013</v>
          </cell>
          <cell r="Z2012" t="str">
            <v>Đợt 2/2013</v>
          </cell>
          <cell r="AA2012">
            <v>13055510</v>
          </cell>
        </row>
        <row r="2013">
          <cell r="O2013" t="str">
            <v>Hoàng Thị Thu Hương, Sinh ngày 21/07/1990</v>
          </cell>
          <cell r="P2013">
            <v>13055511</v>
          </cell>
          <cell r="Q2013" t="str">
            <v xml:space="preserve">Hoàng Thị Thu </v>
          </cell>
          <cell r="R2013" t="str">
            <v>Hương</v>
          </cell>
          <cell r="S2013" t="str">
            <v>Hoàng Thị Thu Hương</v>
          </cell>
          <cell r="T2013" t="str">
            <v>Nữ</v>
          </cell>
          <cell r="U2013" t="str">
            <v>21/07/1990</v>
          </cell>
          <cell r="V2013" t="str">
            <v>Hà Nội</v>
          </cell>
          <cell r="W2013" t="str">
            <v>Quản trị kinh doanh</v>
          </cell>
          <cell r="X2013">
            <v>3644</v>
          </cell>
          <cell r="Y2013" t="str">
            <v>26/12/2013</v>
          </cell>
          <cell r="Z2013" t="str">
            <v>Đợt 2/2013</v>
          </cell>
          <cell r="AA2013">
            <v>13055511</v>
          </cell>
        </row>
        <row r="2014">
          <cell r="O2014" t="str">
            <v>Phạm Thị Thu Hường, Sinh ngày 16/11/1985</v>
          </cell>
          <cell r="P2014">
            <v>13055512</v>
          </cell>
          <cell r="Q2014" t="str">
            <v xml:space="preserve">Phạm Thị Thu </v>
          </cell>
          <cell r="R2014" t="str">
            <v>Hường</v>
          </cell>
          <cell r="S2014" t="str">
            <v>Phạm Thị Thu Hường</v>
          </cell>
          <cell r="T2014" t="str">
            <v>Nữ</v>
          </cell>
          <cell r="U2014" t="str">
            <v>16/11/1985</v>
          </cell>
          <cell r="V2014" t="str">
            <v>Phú Thọ</v>
          </cell>
          <cell r="W2014" t="str">
            <v>Quản trị kinh doanh</v>
          </cell>
          <cell r="X2014">
            <v>3644</v>
          </cell>
          <cell r="Y2014" t="str">
            <v>26/12/2013</v>
          </cell>
          <cell r="Z2014" t="str">
            <v>Đợt 2/2013</v>
          </cell>
          <cell r="AA2014">
            <v>13055512</v>
          </cell>
        </row>
        <row r="2015">
          <cell r="O2015" t="str">
            <v>Phạm Thị Thu Hường, Sinh ngày 01/07/1985</v>
          </cell>
          <cell r="P2015">
            <v>13055513</v>
          </cell>
          <cell r="Q2015" t="str">
            <v xml:space="preserve">Phạm Thị Thu </v>
          </cell>
          <cell r="R2015" t="str">
            <v>Hường</v>
          </cell>
          <cell r="S2015" t="str">
            <v>Phạm Thị Thu Hường</v>
          </cell>
          <cell r="T2015" t="str">
            <v>Nữ</v>
          </cell>
          <cell r="U2015" t="str">
            <v>01/07/1985</v>
          </cell>
          <cell r="V2015" t="str">
            <v>Nam Định</v>
          </cell>
          <cell r="W2015" t="str">
            <v>Quản trị kinh doanh</v>
          </cell>
          <cell r="X2015">
            <v>3644</v>
          </cell>
          <cell r="Y2015" t="str">
            <v>26/12/2013</v>
          </cell>
          <cell r="Z2015" t="str">
            <v>Đợt 2/2013</v>
          </cell>
          <cell r="AA2015">
            <v>13055513</v>
          </cell>
        </row>
        <row r="2016">
          <cell r="O2016" t="str">
            <v>Nguyễn Quang Khải, Sinh ngày 29/07/1981</v>
          </cell>
          <cell r="P2016">
            <v>13055514</v>
          </cell>
          <cell r="Q2016" t="str">
            <v xml:space="preserve">Nguyễn Quang </v>
          </cell>
          <cell r="R2016" t="str">
            <v>Khải</v>
          </cell>
          <cell r="S2016" t="str">
            <v>Nguyễn Quang Khải</v>
          </cell>
          <cell r="T2016" t="str">
            <v>Nam</v>
          </cell>
          <cell r="U2016" t="str">
            <v>29/07/1981</v>
          </cell>
          <cell r="V2016" t="str">
            <v>Hà Nội</v>
          </cell>
          <cell r="W2016" t="str">
            <v>Quản trị kinh doanh</v>
          </cell>
          <cell r="X2016">
            <v>3644</v>
          </cell>
          <cell r="Y2016" t="str">
            <v>26/12/2013</v>
          </cell>
          <cell r="Z2016" t="str">
            <v>Đợt 2/2013</v>
          </cell>
          <cell r="AA2016">
            <v>13055514</v>
          </cell>
        </row>
        <row r="2017">
          <cell r="O2017" t="str">
            <v>Lê Văn Kiên, Sinh ngày 10/03/1986</v>
          </cell>
          <cell r="P2017">
            <v>13055515</v>
          </cell>
          <cell r="Q2017" t="str">
            <v xml:space="preserve">Lê Văn </v>
          </cell>
          <cell r="R2017" t="str">
            <v>Kiên</v>
          </cell>
          <cell r="S2017" t="str">
            <v>Lê Văn Kiên</v>
          </cell>
          <cell r="T2017" t="str">
            <v>Nam</v>
          </cell>
          <cell r="U2017" t="str">
            <v>10/03/1986</v>
          </cell>
          <cell r="V2017" t="str">
            <v>Nghệ An</v>
          </cell>
          <cell r="W2017" t="str">
            <v>Quản trị kinh doanh</v>
          </cell>
          <cell r="X2017">
            <v>3644</v>
          </cell>
          <cell r="Y2017" t="str">
            <v>26/12/2013</v>
          </cell>
          <cell r="Z2017" t="str">
            <v>Đợt 2/2013</v>
          </cell>
          <cell r="AA2017">
            <v>13055515</v>
          </cell>
        </row>
        <row r="2018">
          <cell r="O2018" t="str">
            <v>Cao Phương Lan, Sinh ngày 12/08/1991</v>
          </cell>
          <cell r="P2018">
            <v>13055516</v>
          </cell>
          <cell r="Q2018" t="str">
            <v xml:space="preserve">Cao Phương </v>
          </cell>
          <cell r="R2018" t="str">
            <v>Lan</v>
          </cell>
          <cell r="S2018" t="str">
            <v>Cao Phương Lan</v>
          </cell>
          <cell r="T2018" t="str">
            <v>Nữ</v>
          </cell>
          <cell r="U2018" t="str">
            <v>12/08/1991</v>
          </cell>
          <cell r="V2018" t="str">
            <v>Hà Nam</v>
          </cell>
          <cell r="W2018" t="str">
            <v>Quản trị kinh doanh</v>
          </cell>
          <cell r="X2018">
            <v>3644</v>
          </cell>
          <cell r="Y2018" t="str">
            <v>26/12/2013</v>
          </cell>
          <cell r="Z2018" t="str">
            <v>Đợt 2/2013</v>
          </cell>
          <cell r="AA2018">
            <v>13055516</v>
          </cell>
        </row>
        <row r="2019">
          <cell r="O2019" t="str">
            <v>Dương Thị Ngọc Lan, Sinh ngày 25/04/1974</v>
          </cell>
          <cell r="P2019">
            <v>13055517</v>
          </cell>
          <cell r="Q2019" t="str">
            <v xml:space="preserve">Dương Thị Ngọc </v>
          </cell>
          <cell r="R2019" t="str">
            <v>Lan</v>
          </cell>
          <cell r="S2019" t="str">
            <v>Dương Thị Ngọc Lan</v>
          </cell>
          <cell r="T2019" t="str">
            <v>Nữ</v>
          </cell>
          <cell r="U2019" t="str">
            <v>25/04/1974</v>
          </cell>
          <cell r="V2019" t="str">
            <v>Vĩnh Phúc</v>
          </cell>
          <cell r="W2019" t="str">
            <v>Quản trị kinh doanh</v>
          </cell>
          <cell r="X2019">
            <v>3644</v>
          </cell>
          <cell r="Y2019" t="str">
            <v>26/12/2013</v>
          </cell>
          <cell r="Z2019" t="str">
            <v>Đợt 2/2013</v>
          </cell>
          <cell r="AA2019">
            <v>13055517</v>
          </cell>
        </row>
        <row r="2020">
          <cell r="O2020" t="str">
            <v>Trần Thị Lan, Sinh ngày 24/09/1982</v>
          </cell>
          <cell r="P2020">
            <v>13055518</v>
          </cell>
          <cell r="Q2020" t="str">
            <v xml:space="preserve">Trần Thị </v>
          </cell>
          <cell r="R2020" t="str">
            <v>Lan</v>
          </cell>
          <cell r="S2020" t="str">
            <v>Trần Thị Lan</v>
          </cell>
          <cell r="T2020" t="str">
            <v>Nữ</v>
          </cell>
          <cell r="U2020" t="str">
            <v>24/09/1982</v>
          </cell>
          <cell r="V2020" t="str">
            <v>Nam Định</v>
          </cell>
          <cell r="W2020" t="str">
            <v>Quản trị kinh doanh</v>
          </cell>
          <cell r="X2020">
            <v>3644</v>
          </cell>
          <cell r="Y2020" t="str">
            <v>26/12/2013</v>
          </cell>
          <cell r="Z2020" t="str">
            <v>Đợt 2/2013</v>
          </cell>
          <cell r="AA2020">
            <v>13055518</v>
          </cell>
        </row>
        <row r="2021">
          <cell r="O2021" t="str">
            <v>Đỗ Thị Lân, Sinh ngày 20/10/1979</v>
          </cell>
          <cell r="P2021">
            <v>13055519</v>
          </cell>
          <cell r="Q2021" t="str">
            <v xml:space="preserve">Đỗ Thị </v>
          </cell>
          <cell r="R2021" t="str">
            <v>Lân</v>
          </cell>
          <cell r="S2021" t="str">
            <v>Đỗ Thị Lân</v>
          </cell>
          <cell r="T2021" t="str">
            <v>Nữ</v>
          </cell>
          <cell r="U2021" t="str">
            <v>20/10/1979</v>
          </cell>
          <cell r="V2021" t="str">
            <v>Thanh Hóa</v>
          </cell>
          <cell r="W2021" t="str">
            <v>Quản trị kinh doanh</v>
          </cell>
          <cell r="X2021">
            <v>3644</v>
          </cell>
          <cell r="Y2021" t="str">
            <v>26/12/2013</v>
          </cell>
          <cell r="Z2021" t="str">
            <v>Đợt 2/2013</v>
          </cell>
          <cell r="AA2021">
            <v>13055519</v>
          </cell>
        </row>
        <row r="2022">
          <cell r="O2022" t="str">
            <v>Lê Thị Thùy Linh, Sinh ngày 24/10/1989</v>
          </cell>
          <cell r="P2022">
            <v>13055520</v>
          </cell>
          <cell r="Q2022" t="str">
            <v xml:space="preserve">Lê Thị Thùy </v>
          </cell>
          <cell r="R2022" t="str">
            <v>Linh</v>
          </cell>
          <cell r="S2022" t="str">
            <v>Lê Thị Thùy Linh</v>
          </cell>
          <cell r="T2022" t="str">
            <v>Nữ</v>
          </cell>
          <cell r="U2022" t="str">
            <v>24/10/1989</v>
          </cell>
          <cell r="V2022" t="str">
            <v>Thanh Hóa</v>
          </cell>
          <cell r="W2022" t="str">
            <v>Quản trị kinh doanh</v>
          </cell>
          <cell r="X2022">
            <v>3644</v>
          </cell>
          <cell r="Y2022" t="str">
            <v>26/12/2013</v>
          </cell>
          <cell r="Z2022" t="str">
            <v>Đợt 2/2013</v>
          </cell>
          <cell r="AA2022">
            <v>13055520</v>
          </cell>
        </row>
        <row r="2023">
          <cell r="O2023" t="str">
            <v>Nguyễn Diệu Linh, Sinh ngày 04/11/1991</v>
          </cell>
          <cell r="P2023">
            <v>13055521</v>
          </cell>
          <cell r="Q2023" t="str">
            <v xml:space="preserve">Nguyễn Diệu </v>
          </cell>
          <cell r="R2023" t="str">
            <v>Linh</v>
          </cell>
          <cell r="S2023" t="str">
            <v>Nguyễn Diệu Linh</v>
          </cell>
          <cell r="T2023" t="str">
            <v>Nữ</v>
          </cell>
          <cell r="U2023" t="str">
            <v>04/11/1991</v>
          </cell>
          <cell r="V2023" t="str">
            <v>Hà Nội</v>
          </cell>
          <cell r="W2023" t="str">
            <v>Quản trị kinh doanh</v>
          </cell>
          <cell r="X2023">
            <v>3644</v>
          </cell>
          <cell r="Y2023" t="str">
            <v>26/12/2013</v>
          </cell>
          <cell r="Z2023" t="str">
            <v>Đợt 2/2013</v>
          </cell>
          <cell r="AA2023">
            <v>13055521</v>
          </cell>
        </row>
        <row r="2024">
          <cell r="O2024" t="str">
            <v>Nguyễn Ngọc Linh, Sinh ngày 22/01/1990</v>
          </cell>
          <cell r="P2024">
            <v>13055522</v>
          </cell>
          <cell r="Q2024" t="str">
            <v xml:space="preserve">Nguyễn Ngọc </v>
          </cell>
          <cell r="R2024" t="str">
            <v>Linh</v>
          </cell>
          <cell r="S2024" t="str">
            <v>Nguyễn Ngọc Linh</v>
          </cell>
          <cell r="T2024" t="str">
            <v>Nam</v>
          </cell>
          <cell r="U2024" t="str">
            <v>22/01/1990</v>
          </cell>
          <cell r="V2024" t="str">
            <v>Hà Nội</v>
          </cell>
          <cell r="W2024" t="str">
            <v>Quản trị kinh doanh</v>
          </cell>
          <cell r="X2024">
            <v>3644</v>
          </cell>
          <cell r="Y2024" t="str">
            <v>26/12/2013</v>
          </cell>
          <cell r="Z2024" t="str">
            <v>Đợt 2/2013</v>
          </cell>
          <cell r="AA2024">
            <v>13055522</v>
          </cell>
        </row>
        <row r="2025">
          <cell r="O2025" t="str">
            <v>Nguyễn Văn Linh, Sinh ngày 02/03/1987</v>
          </cell>
          <cell r="P2025">
            <v>13055523</v>
          </cell>
          <cell r="Q2025" t="str">
            <v xml:space="preserve">Nguyễn Văn </v>
          </cell>
          <cell r="R2025" t="str">
            <v>Linh</v>
          </cell>
          <cell r="S2025" t="str">
            <v>Nguyễn Văn Linh</v>
          </cell>
          <cell r="T2025" t="str">
            <v>Nam</v>
          </cell>
          <cell r="U2025" t="str">
            <v>02/03/1987</v>
          </cell>
          <cell r="V2025" t="str">
            <v>Thanh Hóa</v>
          </cell>
          <cell r="W2025" t="str">
            <v>Quản trị kinh doanh</v>
          </cell>
          <cell r="X2025">
            <v>3644</v>
          </cell>
          <cell r="Y2025" t="str">
            <v>26/12/2013</v>
          </cell>
          <cell r="Z2025" t="str">
            <v>Đợt 2/2013</v>
          </cell>
          <cell r="AA2025">
            <v>13055523</v>
          </cell>
        </row>
        <row r="2026">
          <cell r="O2026" t="str">
            <v>Trần Thị Mai Linh, Sinh ngày 11/02/1982</v>
          </cell>
          <cell r="P2026">
            <v>13055524</v>
          </cell>
          <cell r="Q2026" t="str">
            <v xml:space="preserve">Trần Thị Mai </v>
          </cell>
          <cell r="R2026" t="str">
            <v>Linh</v>
          </cell>
          <cell r="S2026" t="str">
            <v>Trần Thị Mai Linh</v>
          </cell>
          <cell r="T2026" t="str">
            <v>Nữ</v>
          </cell>
          <cell r="U2026" t="str">
            <v>11/02/1982</v>
          </cell>
          <cell r="V2026" t="str">
            <v>Thái Nguyên</v>
          </cell>
          <cell r="W2026" t="str">
            <v>Quản trị kinh doanh</v>
          </cell>
          <cell r="X2026">
            <v>3644</v>
          </cell>
          <cell r="Y2026" t="str">
            <v>26/12/2013</v>
          </cell>
          <cell r="Z2026" t="str">
            <v>Đợt 2/2013</v>
          </cell>
          <cell r="AA2026">
            <v>13055524</v>
          </cell>
        </row>
        <row r="2027">
          <cell r="O2027" t="str">
            <v>Vũ Thùy Linh, Sinh ngày 01/02/1989</v>
          </cell>
          <cell r="P2027">
            <v>13055525</v>
          </cell>
          <cell r="Q2027" t="str">
            <v xml:space="preserve">Vũ Thùy </v>
          </cell>
          <cell r="R2027" t="str">
            <v>Linh</v>
          </cell>
          <cell r="S2027" t="str">
            <v>Vũ Thùy Linh</v>
          </cell>
          <cell r="T2027" t="str">
            <v>Nữ</v>
          </cell>
          <cell r="U2027" t="str">
            <v>01/02/1989</v>
          </cell>
          <cell r="V2027" t="str">
            <v>Hà Nội</v>
          </cell>
          <cell r="W2027" t="str">
            <v>Quản trị kinh doanh</v>
          </cell>
          <cell r="X2027">
            <v>3644</v>
          </cell>
          <cell r="Y2027" t="str">
            <v>26/12/2013</v>
          </cell>
          <cell r="Z2027" t="str">
            <v>Đợt 2/2013</v>
          </cell>
          <cell r="AA2027">
            <v>13055525</v>
          </cell>
        </row>
        <row r="2028">
          <cell r="O2028" t="str">
            <v>Bùi Hải Long, Sinh ngày 12/11/1988</v>
          </cell>
          <cell r="P2028">
            <v>13055526</v>
          </cell>
          <cell r="Q2028" t="str">
            <v xml:space="preserve">Bùi Hải </v>
          </cell>
          <cell r="R2028" t="str">
            <v>Long</v>
          </cell>
          <cell r="S2028" t="str">
            <v>Bùi Hải Long</v>
          </cell>
          <cell r="T2028" t="str">
            <v>Nam</v>
          </cell>
          <cell r="U2028" t="str">
            <v>12/11/1988</v>
          </cell>
          <cell r="V2028" t="str">
            <v>Hòa Bình</v>
          </cell>
          <cell r="W2028" t="str">
            <v>Quản trị kinh doanh</v>
          </cell>
          <cell r="X2028">
            <v>3644</v>
          </cell>
          <cell r="Y2028" t="str">
            <v>26/12/2013</v>
          </cell>
          <cell r="Z2028" t="str">
            <v>Đợt 2/2013</v>
          </cell>
          <cell r="AA2028">
            <v>13055526</v>
          </cell>
        </row>
        <row r="2029">
          <cell r="O2029" t="str">
            <v>Nguyễn Thị Mai, Sinh ngày 05/05/1983</v>
          </cell>
          <cell r="P2029">
            <v>13055527</v>
          </cell>
          <cell r="Q2029" t="str">
            <v xml:space="preserve">Nguyễn Thị </v>
          </cell>
          <cell r="R2029" t="str">
            <v>Mai</v>
          </cell>
          <cell r="S2029" t="str">
            <v>Nguyễn Thị Mai</v>
          </cell>
          <cell r="T2029" t="str">
            <v>Nữ</v>
          </cell>
          <cell r="U2029" t="str">
            <v>05/05/1983</v>
          </cell>
          <cell r="V2029" t="str">
            <v>Hà Nội</v>
          </cell>
          <cell r="W2029" t="str">
            <v>Quản trị kinh doanh</v>
          </cell>
          <cell r="X2029">
            <v>3644</v>
          </cell>
          <cell r="Y2029" t="str">
            <v>26/12/2013</v>
          </cell>
          <cell r="Z2029" t="str">
            <v>Đợt 2/2013</v>
          </cell>
          <cell r="AA2029">
            <v>13055527</v>
          </cell>
        </row>
        <row r="2030">
          <cell r="O2030" t="str">
            <v>Hà My, Sinh ngày 25/05/1991</v>
          </cell>
          <cell r="P2030">
            <v>13055528</v>
          </cell>
          <cell r="Q2030" t="str">
            <v xml:space="preserve">Hà </v>
          </cell>
          <cell r="R2030" t="str">
            <v>My</v>
          </cell>
          <cell r="S2030" t="str">
            <v>Hà My</v>
          </cell>
          <cell r="T2030" t="str">
            <v>Nữ</v>
          </cell>
          <cell r="U2030" t="str">
            <v>25/05/1991</v>
          </cell>
          <cell r="V2030" t="str">
            <v>Hà Giang</v>
          </cell>
          <cell r="W2030" t="str">
            <v>Quản trị kinh doanh</v>
          </cell>
          <cell r="X2030">
            <v>3644</v>
          </cell>
          <cell r="Y2030" t="str">
            <v>26/12/2013</v>
          </cell>
          <cell r="Z2030" t="str">
            <v>Đợt 2/2013</v>
          </cell>
          <cell r="AA2030">
            <v>13055528</v>
          </cell>
        </row>
        <row r="2031">
          <cell r="O2031" t="str">
            <v>Lại Hải Nam, Sinh ngày 12/08/1984</v>
          </cell>
          <cell r="P2031">
            <v>13055529</v>
          </cell>
          <cell r="Q2031" t="str">
            <v xml:space="preserve">Lại Hải </v>
          </cell>
          <cell r="R2031" t="str">
            <v>Nam</v>
          </cell>
          <cell r="S2031" t="str">
            <v>Lại Hải Nam</v>
          </cell>
          <cell r="T2031" t="str">
            <v>Nam</v>
          </cell>
          <cell r="U2031" t="str">
            <v>12/08/1984</v>
          </cell>
          <cell r="V2031" t="str">
            <v>Bắc Giang</v>
          </cell>
          <cell r="W2031" t="str">
            <v>Quản trị kinh doanh</v>
          </cell>
          <cell r="X2031">
            <v>3644</v>
          </cell>
          <cell r="Y2031" t="str">
            <v>26/12/2013</v>
          </cell>
          <cell r="Z2031" t="str">
            <v>Đợt 2/2013</v>
          </cell>
          <cell r="AA2031">
            <v>13055529</v>
          </cell>
        </row>
        <row r="2032">
          <cell r="O2032" t="str">
            <v>Chu Thiên Ngần, Sinh ngày 22/08/1976</v>
          </cell>
          <cell r="P2032">
            <v>13055530</v>
          </cell>
          <cell r="Q2032" t="str">
            <v xml:space="preserve">Chu Thiên </v>
          </cell>
          <cell r="R2032" t="str">
            <v>Ngần</v>
          </cell>
          <cell r="S2032" t="str">
            <v>Chu Thiên Ngần</v>
          </cell>
          <cell r="T2032" t="str">
            <v>Nam</v>
          </cell>
          <cell r="U2032" t="str">
            <v>22/08/1976</v>
          </cell>
          <cell r="V2032" t="str">
            <v>Hà Nội</v>
          </cell>
          <cell r="W2032" t="str">
            <v>Quản trị kinh doanh</v>
          </cell>
          <cell r="X2032">
            <v>3644</v>
          </cell>
          <cell r="Y2032" t="str">
            <v>26/12/2013</v>
          </cell>
          <cell r="Z2032" t="str">
            <v>Đợt 2/2013</v>
          </cell>
          <cell r="AA2032">
            <v>13055530</v>
          </cell>
        </row>
        <row r="2033">
          <cell r="O2033" t="str">
            <v>Nông Thị Minh Ngọc, Sinh ngày 02/11/1989</v>
          </cell>
          <cell r="P2033">
            <v>13055531</v>
          </cell>
          <cell r="Q2033" t="str">
            <v xml:space="preserve">Nông Thị Minh </v>
          </cell>
          <cell r="R2033" t="str">
            <v>Ngọc</v>
          </cell>
          <cell r="S2033" t="str">
            <v>Nông Thị Minh Ngọc</v>
          </cell>
          <cell r="T2033" t="str">
            <v>Nữ</v>
          </cell>
          <cell r="U2033" t="str">
            <v>02/11/1989</v>
          </cell>
          <cell r="V2033" t="str">
            <v>Thái Nguyên</v>
          </cell>
          <cell r="W2033" t="str">
            <v>Quản trị kinh doanh</v>
          </cell>
          <cell r="X2033">
            <v>3644</v>
          </cell>
          <cell r="Y2033" t="str">
            <v>26/12/2013</v>
          </cell>
          <cell r="Z2033" t="str">
            <v>Đợt 2/2013</v>
          </cell>
          <cell r="AA2033">
            <v>13055531</v>
          </cell>
        </row>
        <row r="2034">
          <cell r="O2034" t="str">
            <v>Phạm Thị Ngọc, Sinh ngày 21/11/1991</v>
          </cell>
          <cell r="P2034">
            <v>13055532</v>
          </cell>
          <cell r="Q2034" t="str">
            <v xml:space="preserve">Phạm Thị </v>
          </cell>
          <cell r="R2034" t="str">
            <v>Ngọc</v>
          </cell>
          <cell r="S2034" t="str">
            <v>Phạm Thị Ngọc</v>
          </cell>
          <cell r="T2034" t="str">
            <v>Nữ</v>
          </cell>
          <cell r="U2034" t="str">
            <v>21/11/1991</v>
          </cell>
          <cell r="V2034" t="str">
            <v>Quảng Ninh</v>
          </cell>
          <cell r="W2034" t="str">
            <v>Quản trị kinh doanh</v>
          </cell>
          <cell r="X2034">
            <v>3644</v>
          </cell>
          <cell r="Y2034" t="str">
            <v>26/12/2013</v>
          </cell>
          <cell r="Z2034" t="str">
            <v>Đợt 2/2013</v>
          </cell>
          <cell r="AA2034">
            <v>13055532</v>
          </cell>
        </row>
        <row r="2035">
          <cell r="O2035" t="str">
            <v>Phạm Thị Như Ngọc, Sinh ngày 09/09/1990</v>
          </cell>
          <cell r="P2035">
            <v>13055533</v>
          </cell>
          <cell r="Q2035" t="str">
            <v xml:space="preserve">Phạm Thị Như </v>
          </cell>
          <cell r="R2035" t="str">
            <v>Ngọc</v>
          </cell>
          <cell r="S2035" t="str">
            <v>Phạm Thị Như Ngọc</v>
          </cell>
          <cell r="T2035" t="str">
            <v>Nữ</v>
          </cell>
          <cell r="U2035" t="str">
            <v>09/09/1990</v>
          </cell>
          <cell r="V2035" t="str">
            <v>Cao Bằng</v>
          </cell>
          <cell r="W2035" t="str">
            <v>Quản trị kinh doanh</v>
          </cell>
          <cell r="X2035">
            <v>3644</v>
          </cell>
          <cell r="Y2035" t="str">
            <v>26/12/2013</v>
          </cell>
          <cell r="Z2035" t="str">
            <v>Đợt 2/2013</v>
          </cell>
          <cell r="AA2035">
            <v>13055533</v>
          </cell>
        </row>
        <row r="2036">
          <cell r="O2036" t="str">
            <v>Nguyễn Thị Minh Nguyệt, Sinh ngày 30/01/1981</v>
          </cell>
          <cell r="P2036">
            <v>13055534</v>
          </cell>
          <cell r="Q2036" t="str">
            <v xml:space="preserve">Nguyễn Thị Minh </v>
          </cell>
          <cell r="R2036" t="str">
            <v>Nguyệt</v>
          </cell>
          <cell r="S2036" t="str">
            <v>Nguyễn Thị Minh Nguyệt</v>
          </cell>
          <cell r="T2036" t="str">
            <v>Nữ</v>
          </cell>
          <cell r="U2036" t="str">
            <v>30/01/1981</v>
          </cell>
          <cell r="V2036" t="str">
            <v>Hà Nội</v>
          </cell>
          <cell r="W2036" t="str">
            <v>Quản trị kinh doanh</v>
          </cell>
          <cell r="X2036">
            <v>3644</v>
          </cell>
          <cell r="Y2036" t="str">
            <v>26/12/2013</v>
          </cell>
          <cell r="Z2036" t="str">
            <v>Đợt 2/2013</v>
          </cell>
          <cell r="AA2036">
            <v>13055534</v>
          </cell>
        </row>
        <row r="2037">
          <cell r="O2037" t="str">
            <v>Nguyễn Thị Trúc Nhâm, Sinh ngày 12/10/1990</v>
          </cell>
          <cell r="P2037">
            <v>13055535</v>
          </cell>
          <cell r="Q2037" t="str">
            <v xml:space="preserve">Nguyễn Thị Trúc </v>
          </cell>
          <cell r="R2037" t="str">
            <v>Nhâm</v>
          </cell>
          <cell r="S2037" t="str">
            <v>Nguyễn Thị Trúc Nhâm</v>
          </cell>
          <cell r="T2037" t="str">
            <v>Nữ</v>
          </cell>
          <cell r="U2037" t="str">
            <v>12/10/1990</v>
          </cell>
          <cell r="V2037" t="str">
            <v>Thái Nguyên</v>
          </cell>
          <cell r="W2037" t="str">
            <v>Quản trị kinh doanh</v>
          </cell>
          <cell r="X2037">
            <v>3644</v>
          </cell>
          <cell r="Y2037" t="str">
            <v>26/12/2013</v>
          </cell>
          <cell r="Z2037" t="str">
            <v>Đợt 2/2013</v>
          </cell>
          <cell r="AA2037">
            <v>13055535</v>
          </cell>
        </row>
        <row r="2038">
          <cell r="O2038" t="str">
            <v>Nguyễn Thị Nhung, Sinh ngày 11/08/1991</v>
          </cell>
          <cell r="P2038">
            <v>13055536</v>
          </cell>
          <cell r="Q2038" t="str">
            <v xml:space="preserve">Nguyễn Thị </v>
          </cell>
          <cell r="R2038" t="str">
            <v>Nhung</v>
          </cell>
          <cell r="S2038" t="str">
            <v>Nguyễn Thị Nhung</v>
          </cell>
          <cell r="T2038" t="str">
            <v>Nữ</v>
          </cell>
          <cell r="U2038" t="str">
            <v>11/08/1991</v>
          </cell>
          <cell r="V2038" t="str">
            <v>Hà Nội</v>
          </cell>
          <cell r="W2038" t="str">
            <v>Quản trị kinh doanh</v>
          </cell>
          <cell r="X2038">
            <v>3644</v>
          </cell>
          <cell r="Y2038" t="str">
            <v>26/12/2013</v>
          </cell>
          <cell r="Z2038" t="str">
            <v>Đợt 2/2013</v>
          </cell>
          <cell r="AA2038">
            <v>13055536</v>
          </cell>
        </row>
        <row r="2039">
          <cell r="O2039" t="str">
            <v>Nguyễn Thị Hồng Nhung, Sinh ngày 15/12/1989</v>
          </cell>
          <cell r="P2039">
            <v>13055537</v>
          </cell>
          <cell r="Q2039" t="str">
            <v xml:space="preserve">Nguyễn Thị Hồng </v>
          </cell>
          <cell r="R2039" t="str">
            <v>Nhung</v>
          </cell>
          <cell r="S2039" t="str">
            <v>Nguyễn Thị Hồng Nhung</v>
          </cell>
          <cell r="T2039" t="str">
            <v>Nữ</v>
          </cell>
          <cell r="U2039" t="str">
            <v>15/12/1989</v>
          </cell>
          <cell r="V2039" t="str">
            <v>Tuyên Quang</v>
          </cell>
          <cell r="W2039" t="str">
            <v>Quản trị kinh doanh</v>
          </cell>
          <cell r="X2039">
            <v>3644</v>
          </cell>
          <cell r="Y2039" t="str">
            <v>26/12/2013</v>
          </cell>
          <cell r="Z2039" t="str">
            <v>Đợt 2/2013</v>
          </cell>
          <cell r="AA2039">
            <v>13055537</v>
          </cell>
        </row>
        <row r="2040">
          <cell r="O2040" t="str">
            <v>Trần Việt Phương, Sinh ngày 07/10/1985</v>
          </cell>
          <cell r="P2040">
            <v>13055538</v>
          </cell>
          <cell r="Q2040" t="str">
            <v xml:space="preserve">Trần Việt </v>
          </cell>
          <cell r="R2040" t="str">
            <v>Phương</v>
          </cell>
          <cell r="S2040" t="str">
            <v>Trần Việt Phương</v>
          </cell>
          <cell r="T2040" t="str">
            <v>Nam</v>
          </cell>
          <cell r="U2040" t="str">
            <v>07/10/1985</v>
          </cell>
          <cell r="V2040" t="str">
            <v>Nghệ An</v>
          </cell>
          <cell r="W2040" t="str">
            <v>Quản trị kinh doanh</v>
          </cell>
          <cell r="X2040">
            <v>3644</v>
          </cell>
          <cell r="Y2040" t="str">
            <v>26/12/2013</v>
          </cell>
          <cell r="Z2040" t="str">
            <v>Đợt 2/2013</v>
          </cell>
          <cell r="AA2040">
            <v>13055538</v>
          </cell>
        </row>
        <row r="2041">
          <cell r="O2041" t="str">
            <v>Nguyễn Thị Phượng, Sinh ngày 16/10/1986</v>
          </cell>
          <cell r="P2041">
            <v>13055539</v>
          </cell>
          <cell r="Q2041" t="str">
            <v xml:space="preserve">Nguyễn Thị </v>
          </cell>
          <cell r="R2041" t="str">
            <v>Phượng</v>
          </cell>
          <cell r="S2041" t="str">
            <v>Nguyễn Thị Phượng</v>
          </cell>
          <cell r="T2041" t="str">
            <v>Nữ</v>
          </cell>
          <cell r="U2041" t="str">
            <v>16/10/1986</v>
          </cell>
          <cell r="V2041" t="str">
            <v>Hà Nội</v>
          </cell>
          <cell r="W2041" t="str">
            <v>Quản trị kinh doanh</v>
          </cell>
          <cell r="X2041">
            <v>3644</v>
          </cell>
          <cell r="Y2041" t="str">
            <v>26/12/2013</v>
          </cell>
          <cell r="Z2041" t="str">
            <v>Đợt 2/2013</v>
          </cell>
          <cell r="AA2041">
            <v>13055539</v>
          </cell>
        </row>
        <row r="2042">
          <cell r="O2042" t="str">
            <v>Nguyễn Thị Kim Phượng, Sinh ngày 07/08/1987</v>
          </cell>
          <cell r="P2042">
            <v>13055540</v>
          </cell>
          <cell r="Q2042" t="str">
            <v xml:space="preserve">Nguyễn Thị Kim </v>
          </cell>
          <cell r="R2042" t="str">
            <v>Phượng</v>
          </cell>
          <cell r="S2042" t="str">
            <v>Nguyễn Thị Kim Phượng</v>
          </cell>
          <cell r="T2042" t="str">
            <v>Nữ</v>
          </cell>
          <cell r="U2042" t="str">
            <v>07/08/1987</v>
          </cell>
          <cell r="V2042" t="str">
            <v>Hà Nội</v>
          </cell>
          <cell r="W2042" t="str">
            <v>Quản trị kinh doanh</v>
          </cell>
          <cell r="X2042">
            <v>3644</v>
          </cell>
          <cell r="Y2042" t="str">
            <v>26/12/2013</v>
          </cell>
          <cell r="Z2042" t="str">
            <v>Đợt 2/2013</v>
          </cell>
          <cell r="AA2042">
            <v>13055540</v>
          </cell>
        </row>
        <row r="2043">
          <cell r="O2043" t="str">
            <v>Đỗ Phú Quốc, Sinh ngày 21/01/1979</v>
          </cell>
          <cell r="P2043">
            <v>13055541</v>
          </cell>
          <cell r="Q2043" t="str">
            <v xml:space="preserve">Đỗ Phú </v>
          </cell>
          <cell r="R2043" t="str">
            <v>Quốc</v>
          </cell>
          <cell r="S2043" t="str">
            <v>Đỗ Phú Quốc</v>
          </cell>
          <cell r="T2043" t="str">
            <v>Nam</v>
          </cell>
          <cell r="U2043" t="str">
            <v>21/01/1979</v>
          </cell>
          <cell r="V2043" t="str">
            <v>Hưng Yên</v>
          </cell>
          <cell r="W2043" t="str">
            <v>Quản trị kinh doanh</v>
          </cell>
          <cell r="X2043">
            <v>3644</v>
          </cell>
          <cell r="Y2043" t="str">
            <v>26/12/2013</v>
          </cell>
          <cell r="Z2043" t="str">
            <v>Đợt 2/2013</v>
          </cell>
          <cell r="AA2043">
            <v>13055541</v>
          </cell>
        </row>
        <row r="2044">
          <cell r="O2044" t="str">
            <v>Nguyễn Cao Quý, Sinh ngày 04/04/1984</v>
          </cell>
          <cell r="P2044">
            <v>13055542</v>
          </cell>
          <cell r="Q2044" t="str">
            <v xml:space="preserve">Nguyễn Cao </v>
          </cell>
          <cell r="R2044" t="str">
            <v>Quý</v>
          </cell>
          <cell r="S2044" t="str">
            <v>Nguyễn Cao Quý</v>
          </cell>
          <cell r="T2044" t="str">
            <v>Nam</v>
          </cell>
          <cell r="U2044" t="str">
            <v>04/04/1984</v>
          </cell>
          <cell r="V2044" t="str">
            <v>Hà Nội</v>
          </cell>
          <cell r="W2044" t="str">
            <v>Quản trị kinh doanh</v>
          </cell>
          <cell r="X2044">
            <v>3644</v>
          </cell>
          <cell r="Y2044" t="str">
            <v>26/12/2013</v>
          </cell>
          <cell r="Z2044" t="str">
            <v>Đợt 2/2013</v>
          </cell>
          <cell r="AA2044">
            <v>13055542</v>
          </cell>
        </row>
        <row r="2045">
          <cell r="O2045" t="str">
            <v>Trần Mạnh Quý, Sinh ngày 11/11/1989</v>
          </cell>
          <cell r="P2045">
            <v>13055543</v>
          </cell>
          <cell r="Q2045" t="str">
            <v xml:space="preserve">Trần Mạnh </v>
          </cell>
          <cell r="R2045" t="str">
            <v>Quý</v>
          </cell>
          <cell r="S2045" t="str">
            <v>Trần Mạnh Quý</v>
          </cell>
          <cell r="T2045" t="str">
            <v>Nam</v>
          </cell>
          <cell r="U2045" t="str">
            <v>11/11/1989</v>
          </cell>
          <cell r="V2045" t="str">
            <v>Đà Nẵng</v>
          </cell>
          <cell r="W2045" t="str">
            <v>Quản trị kinh doanh</v>
          </cell>
          <cell r="X2045">
            <v>3644</v>
          </cell>
          <cell r="Y2045" t="str">
            <v>26/12/2013</v>
          </cell>
          <cell r="Z2045" t="str">
            <v>Đợt 2/2013</v>
          </cell>
          <cell r="AA2045">
            <v>13055543</v>
          </cell>
        </row>
        <row r="2046">
          <cell r="O2046" t="str">
            <v>Nguyễn Thị Quỳnh, Sinh ngày 10/09/1990</v>
          </cell>
          <cell r="P2046">
            <v>13055544</v>
          </cell>
          <cell r="Q2046" t="str">
            <v xml:space="preserve">Nguyễn Thị </v>
          </cell>
          <cell r="R2046" t="str">
            <v>Quỳnh</v>
          </cell>
          <cell r="S2046" t="str">
            <v>Nguyễn Thị Quỳnh</v>
          </cell>
          <cell r="T2046" t="str">
            <v>Nữ</v>
          </cell>
          <cell r="U2046" t="str">
            <v>10/09/1990</v>
          </cell>
          <cell r="V2046" t="str">
            <v>Hưng Yên</v>
          </cell>
          <cell r="W2046" t="str">
            <v>Quản trị kinh doanh</v>
          </cell>
          <cell r="X2046">
            <v>3644</v>
          </cell>
          <cell r="Y2046" t="str">
            <v>26/12/2013</v>
          </cell>
          <cell r="Z2046" t="str">
            <v>Đợt 2/2013</v>
          </cell>
          <cell r="AA2046">
            <v>13055544</v>
          </cell>
        </row>
        <row r="2047">
          <cell r="O2047" t="str">
            <v>Bùi Xuân Thạch, Sinh ngày 25/02/1976</v>
          </cell>
          <cell r="P2047">
            <v>13055545</v>
          </cell>
          <cell r="Q2047" t="str">
            <v xml:space="preserve">Bùi Xuân </v>
          </cell>
          <cell r="R2047" t="str">
            <v>Thạch</v>
          </cell>
          <cell r="S2047" t="str">
            <v>Bùi Xuân Thạch</v>
          </cell>
          <cell r="T2047" t="str">
            <v>Nam</v>
          </cell>
          <cell r="U2047" t="str">
            <v>25/02/1976</v>
          </cell>
          <cell r="V2047" t="str">
            <v>Hưng Yên</v>
          </cell>
          <cell r="W2047" t="str">
            <v>Quản trị kinh doanh</v>
          </cell>
          <cell r="X2047">
            <v>3644</v>
          </cell>
          <cell r="Y2047" t="str">
            <v>26/12/2013</v>
          </cell>
          <cell r="Z2047" t="str">
            <v>Đợt 2/2013</v>
          </cell>
          <cell r="AA2047">
            <v>13055545</v>
          </cell>
        </row>
        <row r="2048">
          <cell r="O2048" t="str">
            <v>Nguyễn Hà Thanh, Sinh ngày 01/03/1979</v>
          </cell>
          <cell r="P2048">
            <v>13055546</v>
          </cell>
          <cell r="Q2048" t="str">
            <v xml:space="preserve">Nguyễn Hà </v>
          </cell>
          <cell r="R2048" t="str">
            <v>Thanh</v>
          </cell>
          <cell r="S2048" t="str">
            <v>Nguyễn Hà Thanh</v>
          </cell>
          <cell r="T2048" t="str">
            <v>Nam</v>
          </cell>
          <cell r="U2048" t="str">
            <v>01/03/1979</v>
          </cell>
          <cell r="V2048" t="str">
            <v>Hà Tĩnh</v>
          </cell>
          <cell r="W2048" t="str">
            <v>Quản trị kinh doanh</v>
          </cell>
          <cell r="X2048">
            <v>3644</v>
          </cell>
          <cell r="Y2048" t="str">
            <v>26/12/2013</v>
          </cell>
          <cell r="Z2048" t="str">
            <v>Đợt 2/2013</v>
          </cell>
          <cell r="AA2048">
            <v>13055546</v>
          </cell>
        </row>
        <row r="2049">
          <cell r="O2049" t="str">
            <v>Phạm Thị Huệ Thanh, Sinh ngày 30/06/1988</v>
          </cell>
          <cell r="P2049">
            <v>13055547</v>
          </cell>
          <cell r="Q2049" t="str">
            <v xml:space="preserve">Phạm Thị Huệ </v>
          </cell>
          <cell r="R2049" t="str">
            <v>Thanh</v>
          </cell>
          <cell r="S2049" t="str">
            <v>Phạm Thị Huệ Thanh</v>
          </cell>
          <cell r="T2049" t="str">
            <v>Nữ</v>
          </cell>
          <cell r="U2049" t="str">
            <v>30/06/1988</v>
          </cell>
          <cell r="V2049" t="str">
            <v>Hải Dương</v>
          </cell>
          <cell r="W2049" t="str">
            <v>Quản trị kinh doanh</v>
          </cell>
          <cell r="X2049">
            <v>3644</v>
          </cell>
          <cell r="Y2049" t="str">
            <v>26/12/2013</v>
          </cell>
          <cell r="Z2049" t="str">
            <v>Đợt 2/2013</v>
          </cell>
          <cell r="AA2049">
            <v>13055547</v>
          </cell>
        </row>
        <row r="2050">
          <cell r="O2050" t="str">
            <v>Nguyễn Xuân Thành, Sinh ngày 10/02/1985</v>
          </cell>
          <cell r="P2050">
            <v>13055548</v>
          </cell>
          <cell r="Q2050" t="str">
            <v xml:space="preserve">Nguyễn Xuân </v>
          </cell>
          <cell r="R2050" t="str">
            <v>Thành</v>
          </cell>
          <cell r="S2050" t="str">
            <v>Nguyễn Xuân Thành</v>
          </cell>
          <cell r="T2050" t="str">
            <v>Nam</v>
          </cell>
          <cell r="U2050" t="str">
            <v>10/02/1985</v>
          </cell>
          <cell r="V2050" t="str">
            <v>Hưng Yên</v>
          </cell>
          <cell r="W2050" t="str">
            <v>Quản trị kinh doanh</v>
          </cell>
          <cell r="X2050">
            <v>3644</v>
          </cell>
          <cell r="Y2050" t="str">
            <v>26/12/2013</v>
          </cell>
          <cell r="Z2050" t="str">
            <v>Đợt 2/2013</v>
          </cell>
          <cell r="AA2050">
            <v>13055548</v>
          </cell>
        </row>
        <row r="2051">
          <cell r="O2051" t="str">
            <v>Phạm Quang Thành, Sinh ngày 22/03/1985</v>
          </cell>
          <cell r="P2051">
            <v>13055549</v>
          </cell>
          <cell r="Q2051" t="str">
            <v xml:space="preserve">Phạm Quang </v>
          </cell>
          <cell r="R2051" t="str">
            <v>Thành</v>
          </cell>
          <cell r="S2051" t="str">
            <v>Phạm Quang Thành</v>
          </cell>
          <cell r="T2051" t="str">
            <v>Nam</v>
          </cell>
          <cell r="U2051" t="str">
            <v>22/03/1985</v>
          </cell>
          <cell r="V2051" t="str">
            <v>Hà Nội</v>
          </cell>
          <cell r="W2051" t="str">
            <v>Quản trị kinh doanh</v>
          </cell>
          <cell r="X2051">
            <v>3644</v>
          </cell>
          <cell r="Y2051" t="str">
            <v>26/12/2013</v>
          </cell>
          <cell r="Z2051" t="str">
            <v>Đợt 2/2013</v>
          </cell>
          <cell r="AA2051">
            <v>13055549</v>
          </cell>
        </row>
        <row r="2052">
          <cell r="O2052" t="str">
            <v>Lê Thanh Thảo, Sinh ngày 09/10/1990</v>
          </cell>
          <cell r="P2052">
            <v>13055550</v>
          </cell>
          <cell r="Q2052" t="str">
            <v xml:space="preserve">Lê Thanh </v>
          </cell>
          <cell r="R2052" t="str">
            <v>Thảo</v>
          </cell>
          <cell r="S2052" t="str">
            <v>Lê Thanh Thảo</v>
          </cell>
          <cell r="T2052" t="str">
            <v>Nữ</v>
          </cell>
          <cell r="U2052" t="str">
            <v>09/10/1990</v>
          </cell>
          <cell r="V2052" t="str">
            <v>Nam Định</v>
          </cell>
          <cell r="W2052" t="str">
            <v>Quản trị kinh doanh</v>
          </cell>
          <cell r="X2052">
            <v>3644</v>
          </cell>
          <cell r="Y2052" t="str">
            <v>26/12/2013</v>
          </cell>
          <cell r="Z2052" t="str">
            <v>Đợt 2/2013</v>
          </cell>
          <cell r="AA2052">
            <v>13055550</v>
          </cell>
        </row>
        <row r="2053">
          <cell r="O2053" t="str">
            <v>Lưu Thị Bích Thảo, Sinh ngày 24/02/1987</v>
          </cell>
          <cell r="P2053">
            <v>13055551</v>
          </cell>
          <cell r="Q2053" t="str">
            <v xml:space="preserve">Lưu Thị Bích </v>
          </cell>
          <cell r="R2053" t="str">
            <v>Thảo</v>
          </cell>
          <cell r="S2053" t="str">
            <v>Lưu Thị Bích Thảo</v>
          </cell>
          <cell r="T2053" t="str">
            <v>Nữ</v>
          </cell>
          <cell r="U2053" t="str">
            <v>24/02/1987</v>
          </cell>
          <cell r="V2053" t="str">
            <v>Phú Thọ</v>
          </cell>
          <cell r="W2053" t="str">
            <v>Quản trị kinh doanh</v>
          </cell>
          <cell r="X2053">
            <v>3644</v>
          </cell>
          <cell r="Y2053" t="str">
            <v>26/12/2013</v>
          </cell>
          <cell r="Z2053" t="str">
            <v>Đợt 2/2013</v>
          </cell>
          <cell r="AA2053">
            <v>13055551</v>
          </cell>
        </row>
        <row r="2054">
          <cell r="O2054" t="str">
            <v>Nguyễn Thị Thảo, Sinh ngày 15/09/1984</v>
          </cell>
          <cell r="P2054">
            <v>13055552</v>
          </cell>
          <cell r="Q2054" t="str">
            <v xml:space="preserve">Nguyễn Thị </v>
          </cell>
          <cell r="R2054" t="str">
            <v>Thảo</v>
          </cell>
          <cell r="S2054" t="str">
            <v>Nguyễn Thị Thảo</v>
          </cell>
          <cell r="T2054" t="str">
            <v>Nữ</v>
          </cell>
          <cell r="U2054" t="str">
            <v>15/09/1984</v>
          </cell>
          <cell r="V2054" t="str">
            <v>Hưng Yên</v>
          </cell>
          <cell r="W2054" t="str">
            <v>Quản trị kinh doanh</v>
          </cell>
          <cell r="X2054">
            <v>3644</v>
          </cell>
          <cell r="Y2054" t="str">
            <v>26/12/2013</v>
          </cell>
          <cell r="Z2054" t="str">
            <v>Đợt 2/2013</v>
          </cell>
          <cell r="AA2054">
            <v>13055552</v>
          </cell>
        </row>
        <row r="2055">
          <cell r="O2055" t="str">
            <v>Nguyễn Thị Phương Thảo, Sinh ngày 16/03/1986</v>
          </cell>
          <cell r="P2055">
            <v>13055553</v>
          </cell>
          <cell r="Q2055" t="str">
            <v xml:space="preserve">Nguyễn Thị Phương </v>
          </cell>
          <cell r="R2055" t="str">
            <v>Thảo</v>
          </cell>
          <cell r="S2055" t="str">
            <v>Nguyễn Thị Phương Thảo</v>
          </cell>
          <cell r="T2055" t="str">
            <v>Nữ</v>
          </cell>
          <cell r="U2055" t="str">
            <v>16/03/1986</v>
          </cell>
          <cell r="V2055" t="str">
            <v>Hải Phòng</v>
          </cell>
          <cell r="W2055" t="str">
            <v>Quản trị kinh doanh</v>
          </cell>
          <cell r="X2055">
            <v>3644</v>
          </cell>
          <cell r="Y2055" t="str">
            <v>26/12/2013</v>
          </cell>
          <cell r="Z2055" t="str">
            <v>Đợt 2/2013</v>
          </cell>
          <cell r="AA2055">
            <v>13055553</v>
          </cell>
        </row>
        <row r="2056">
          <cell r="O2056" t="str">
            <v>Vũ Phương Thảo, Sinh ngày 27/03/1986</v>
          </cell>
          <cell r="P2056">
            <v>13055554</v>
          </cell>
          <cell r="Q2056" t="str">
            <v xml:space="preserve">Vũ Phương </v>
          </cell>
          <cell r="R2056" t="str">
            <v>Thảo</v>
          </cell>
          <cell r="S2056" t="str">
            <v>Vũ Phương Thảo</v>
          </cell>
          <cell r="T2056" t="str">
            <v>Nữ</v>
          </cell>
          <cell r="U2056" t="str">
            <v>27/03/1986</v>
          </cell>
          <cell r="V2056" t="str">
            <v>Thanh Hóa</v>
          </cell>
          <cell r="W2056" t="str">
            <v>Quản trị kinh doanh</v>
          </cell>
          <cell r="X2056">
            <v>3644</v>
          </cell>
          <cell r="Y2056" t="str">
            <v>26/12/2013</v>
          </cell>
          <cell r="Z2056" t="str">
            <v>Đợt 2/2013</v>
          </cell>
          <cell r="AA2056">
            <v>13055554</v>
          </cell>
        </row>
        <row r="2057">
          <cell r="O2057" t="str">
            <v>Nguyễn Thị Bảo Thoa, Sinh ngày 03/03/1990</v>
          </cell>
          <cell r="P2057">
            <v>13055555</v>
          </cell>
          <cell r="Q2057" t="str">
            <v xml:space="preserve">Nguyễn Thị Bảo </v>
          </cell>
          <cell r="R2057" t="str">
            <v>Thoa</v>
          </cell>
          <cell r="S2057" t="str">
            <v>Nguyễn Thị Bảo Thoa</v>
          </cell>
          <cell r="T2057" t="str">
            <v>Nữ</v>
          </cell>
          <cell r="U2057" t="str">
            <v>03/03/1990</v>
          </cell>
          <cell r="V2057" t="str">
            <v>Nghệ An</v>
          </cell>
          <cell r="W2057" t="str">
            <v>Quản trị kinh doanh</v>
          </cell>
          <cell r="X2057">
            <v>3644</v>
          </cell>
          <cell r="Y2057" t="str">
            <v>26/12/2013</v>
          </cell>
          <cell r="Z2057" t="str">
            <v>Đợt 2/2013</v>
          </cell>
          <cell r="AA2057">
            <v>13055555</v>
          </cell>
        </row>
        <row r="2058">
          <cell r="O2058" t="str">
            <v>Phan Thị Hà Thơ, Sinh ngày 19/05/1991</v>
          </cell>
          <cell r="P2058">
            <v>13055556</v>
          </cell>
          <cell r="Q2058" t="str">
            <v xml:space="preserve">Phan Thị Hà </v>
          </cell>
          <cell r="R2058" t="str">
            <v>Thơ</v>
          </cell>
          <cell r="S2058" t="str">
            <v>Phan Thị Hà Thơ</v>
          </cell>
          <cell r="T2058" t="str">
            <v>Nữ</v>
          </cell>
          <cell r="U2058" t="str">
            <v>19/05/1991</v>
          </cell>
          <cell r="V2058" t="str">
            <v>Hà Tĩnh</v>
          </cell>
          <cell r="W2058" t="str">
            <v>Quản trị kinh doanh</v>
          </cell>
          <cell r="X2058">
            <v>3644</v>
          </cell>
          <cell r="Y2058" t="str">
            <v>26/12/2013</v>
          </cell>
          <cell r="Z2058" t="str">
            <v>Đợt 2/2013</v>
          </cell>
          <cell r="AA2058">
            <v>13055556</v>
          </cell>
        </row>
        <row r="2059">
          <cell r="O2059" t="str">
            <v>Nguyễn Thị Thuần, Sinh ngày 15/06/1989</v>
          </cell>
          <cell r="P2059">
            <v>13055558</v>
          </cell>
          <cell r="Q2059" t="str">
            <v xml:space="preserve">Nguyễn Thị </v>
          </cell>
          <cell r="R2059" t="str">
            <v>Thuần</v>
          </cell>
          <cell r="S2059" t="str">
            <v>Nguyễn Thị Thuần</v>
          </cell>
          <cell r="T2059" t="str">
            <v>Nữ</v>
          </cell>
          <cell r="U2059" t="str">
            <v>15/06/1989</v>
          </cell>
          <cell r="V2059" t="str">
            <v>Hà Nội</v>
          </cell>
          <cell r="W2059" t="str">
            <v>Quản trị kinh doanh</v>
          </cell>
          <cell r="X2059">
            <v>3644</v>
          </cell>
          <cell r="Y2059" t="str">
            <v>26/12/2013</v>
          </cell>
          <cell r="Z2059" t="str">
            <v>Đợt 2/2013</v>
          </cell>
          <cell r="AA2059">
            <v>13055558</v>
          </cell>
        </row>
        <row r="2060">
          <cell r="O2060" t="str">
            <v>Lê Như Trang, Sinh ngày 16/03/1989</v>
          </cell>
          <cell r="P2060">
            <v>13055559</v>
          </cell>
          <cell r="Q2060" t="str">
            <v xml:space="preserve">Lê Như </v>
          </cell>
          <cell r="R2060" t="str">
            <v>Trang</v>
          </cell>
          <cell r="S2060" t="str">
            <v>Lê Như Trang</v>
          </cell>
          <cell r="T2060" t="str">
            <v>Nữ</v>
          </cell>
          <cell r="U2060" t="str">
            <v>16/03/1989</v>
          </cell>
          <cell r="V2060" t="str">
            <v>Yên Bái</v>
          </cell>
          <cell r="W2060" t="str">
            <v>Quản trị kinh doanh</v>
          </cell>
          <cell r="X2060">
            <v>3644</v>
          </cell>
          <cell r="Y2060" t="str">
            <v>26/12/2013</v>
          </cell>
          <cell r="Z2060" t="str">
            <v>Đợt 2/2013</v>
          </cell>
          <cell r="AA2060">
            <v>13055559</v>
          </cell>
        </row>
        <row r="2061">
          <cell r="O2061" t="str">
            <v>Nguyễn Thị Trang, Sinh ngày 11/03/1988</v>
          </cell>
          <cell r="P2061">
            <v>13055560</v>
          </cell>
          <cell r="Q2061" t="str">
            <v xml:space="preserve">Nguyễn Thị </v>
          </cell>
          <cell r="R2061" t="str">
            <v>Trang</v>
          </cell>
          <cell r="S2061" t="str">
            <v>Nguyễn Thị Trang</v>
          </cell>
          <cell r="T2061" t="str">
            <v>Nữ</v>
          </cell>
          <cell r="U2061" t="str">
            <v>11/03/1988</v>
          </cell>
          <cell r="V2061" t="str">
            <v>Hà Nội</v>
          </cell>
          <cell r="W2061" t="str">
            <v>Quản trị kinh doanh</v>
          </cell>
          <cell r="X2061">
            <v>3644</v>
          </cell>
          <cell r="Y2061" t="str">
            <v>26/12/2013</v>
          </cell>
          <cell r="Z2061" t="str">
            <v>Đợt 2/2013</v>
          </cell>
          <cell r="AA2061">
            <v>13055560</v>
          </cell>
        </row>
        <row r="2062">
          <cell r="O2062" t="str">
            <v>Nguyễn Thị Thùy Trang, Sinh ngày 04/12/1981</v>
          </cell>
          <cell r="P2062">
            <v>13055561</v>
          </cell>
          <cell r="Q2062" t="str">
            <v xml:space="preserve">Nguyễn Thị Thùy </v>
          </cell>
          <cell r="R2062" t="str">
            <v>Trang</v>
          </cell>
          <cell r="S2062" t="str">
            <v>Nguyễn Thị Thùy Trang</v>
          </cell>
          <cell r="T2062" t="str">
            <v>Nữ</v>
          </cell>
          <cell r="U2062" t="str">
            <v>04/12/1981</v>
          </cell>
          <cell r="V2062" t="str">
            <v>Hưng Yên</v>
          </cell>
          <cell r="W2062" t="str">
            <v>Quản trị kinh doanh</v>
          </cell>
          <cell r="X2062">
            <v>3644</v>
          </cell>
          <cell r="Y2062" t="str">
            <v>26/12/2013</v>
          </cell>
          <cell r="Z2062" t="str">
            <v>Đợt 2/2013</v>
          </cell>
          <cell r="AA2062">
            <v>13055561</v>
          </cell>
        </row>
        <row r="2063">
          <cell r="O2063" t="str">
            <v>Nguyễn Thị Thùy Trang, Sinh ngày 14/11/1991</v>
          </cell>
          <cell r="P2063">
            <v>13055562</v>
          </cell>
          <cell r="Q2063" t="str">
            <v xml:space="preserve">Nguyễn Thị Thùy </v>
          </cell>
          <cell r="R2063" t="str">
            <v>Trang</v>
          </cell>
          <cell r="S2063" t="str">
            <v>Nguyễn Thị Thùy Trang</v>
          </cell>
          <cell r="T2063" t="str">
            <v>Nữ</v>
          </cell>
          <cell r="U2063" t="str">
            <v>14/11/1991</v>
          </cell>
          <cell r="V2063" t="str">
            <v>Quảng Ninh</v>
          </cell>
          <cell r="W2063" t="str">
            <v>Quản trị kinh doanh</v>
          </cell>
          <cell r="X2063">
            <v>3644</v>
          </cell>
          <cell r="Y2063" t="str">
            <v>26/12/2013</v>
          </cell>
          <cell r="Z2063" t="str">
            <v>Đợt 2/2013</v>
          </cell>
          <cell r="AA2063">
            <v>13055562</v>
          </cell>
        </row>
        <row r="2064">
          <cell r="O2064" t="str">
            <v>Nguyễn Thu Trang, Sinh ngày 20/05/1986</v>
          </cell>
          <cell r="P2064">
            <v>13055563</v>
          </cell>
          <cell r="Q2064" t="str">
            <v xml:space="preserve">Nguyễn Thu </v>
          </cell>
          <cell r="R2064" t="str">
            <v>Trang</v>
          </cell>
          <cell r="S2064" t="str">
            <v>Nguyễn Thu Trang</v>
          </cell>
          <cell r="T2064" t="str">
            <v>Nữ</v>
          </cell>
          <cell r="U2064" t="str">
            <v>20/05/1986</v>
          </cell>
          <cell r="V2064" t="str">
            <v>Hà Nội</v>
          </cell>
          <cell r="W2064" t="str">
            <v>Quản trị kinh doanh</v>
          </cell>
          <cell r="X2064">
            <v>3644</v>
          </cell>
          <cell r="Y2064" t="str">
            <v>26/12/2013</v>
          </cell>
          <cell r="Z2064" t="str">
            <v>Đợt 2/2013</v>
          </cell>
          <cell r="AA2064">
            <v>13055563</v>
          </cell>
        </row>
        <row r="2065">
          <cell r="O2065" t="str">
            <v>Trần Thị Huyền Trang, Sinh ngày 17/06/1982</v>
          </cell>
          <cell r="P2065">
            <v>13055564</v>
          </cell>
          <cell r="Q2065" t="str">
            <v xml:space="preserve">Trần Thị Huyền </v>
          </cell>
          <cell r="R2065" t="str">
            <v>Trang</v>
          </cell>
          <cell r="S2065" t="str">
            <v>Trần Thị Huyền Trang</v>
          </cell>
          <cell r="T2065" t="str">
            <v>Nữ</v>
          </cell>
          <cell r="U2065" t="str">
            <v>17/06/1982</v>
          </cell>
          <cell r="V2065" t="str">
            <v>Nam Định</v>
          </cell>
          <cell r="W2065" t="str">
            <v>Quản trị kinh doanh</v>
          </cell>
          <cell r="X2065">
            <v>3644</v>
          </cell>
          <cell r="Y2065" t="str">
            <v>26/12/2013</v>
          </cell>
          <cell r="Z2065" t="str">
            <v>Đợt 2/2013</v>
          </cell>
          <cell r="AA2065">
            <v>13055564</v>
          </cell>
        </row>
        <row r="2066">
          <cell r="O2066" t="str">
            <v>Trịnh Thị Trang, Sinh ngày 02/10/1991</v>
          </cell>
          <cell r="P2066">
            <v>13055565</v>
          </cell>
          <cell r="Q2066" t="str">
            <v xml:space="preserve">Trịnh Thị </v>
          </cell>
          <cell r="R2066" t="str">
            <v>Trang</v>
          </cell>
          <cell r="S2066" t="str">
            <v>Trịnh Thị Trang</v>
          </cell>
          <cell r="T2066" t="str">
            <v>Nữ</v>
          </cell>
          <cell r="U2066" t="str">
            <v>02/10/1991</v>
          </cell>
          <cell r="V2066" t="str">
            <v>Hà Nam</v>
          </cell>
          <cell r="W2066" t="str">
            <v>Quản trị kinh doanh</v>
          </cell>
          <cell r="X2066">
            <v>3644</v>
          </cell>
          <cell r="Y2066" t="str">
            <v>26/12/2013</v>
          </cell>
          <cell r="Z2066" t="str">
            <v>Đợt 2/2013</v>
          </cell>
          <cell r="AA2066">
            <v>13055565</v>
          </cell>
        </row>
        <row r="2067">
          <cell r="O2067" t="str">
            <v>Vũ Thành Trang, Sinh ngày 25/07/1989</v>
          </cell>
          <cell r="P2067">
            <v>13055566</v>
          </cell>
          <cell r="Q2067" t="str">
            <v xml:space="preserve">Vũ Thành </v>
          </cell>
          <cell r="R2067" t="str">
            <v>Trang</v>
          </cell>
          <cell r="S2067" t="str">
            <v>Vũ Thành Trang</v>
          </cell>
          <cell r="T2067" t="str">
            <v>Nữ</v>
          </cell>
          <cell r="U2067" t="str">
            <v>25/07/1989</v>
          </cell>
          <cell r="V2067" t="str">
            <v>Hải Dương</v>
          </cell>
          <cell r="W2067" t="str">
            <v>Quản trị kinh doanh</v>
          </cell>
          <cell r="X2067">
            <v>3644</v>
          </cell>
          <cell r="Y2067" t="str">
            <v>26/12/2013</v>
          </cell>
          <cell r="Z2067" t="str">
            <v>Đợt 2/2013</v>
          </cell>
          <cell r="AA2067">
            <v>13055566</v>
          </cell>
        </row>
        <row r="2068">
          <cell r="O2068" t="str">
            <v>Lê Đức Trọng, Sinh ngày 28/05/1987</v>
          </cell>
          <cell r="P2068">
            <v>13055567</v>
          </cell>
          <cell r="Q2068" t="str">
            <v xml:space="preserve">Lê Đức </v>
          </cell>
          <cell r="R2068" t="str">
            <v>Trọng</v>
          </cell>
          <cell r="S2068" t="str">
            <v>Lê Đức Trọng</v>
          </cell>
          <cell r="T2068" t="str">
            <v>Nam</v>
          </cell>
          <cell r="U2068" t="str">
            <v>28/05/1987</v>
          </cell>
          <cell r="V2068" t="str">
            <v>Quảng Ninh</v>
          </cell>
          <cell r="W2068" t="str">
            <v>Quản trị kinh doanh</v>
          </cell>
          <cell r="X2068">
            <v>3644</v>
          </cell>
          <cell r="Y2068" t="str">
            <v>26/12/2013</v>
          </cell>
          <cell r="Z2068" t="str">
            <v>Đợt 2/2013</v>
          </cell>
          <cell r="AA2068">
            <v>13055567</v>
          </cell>
        </row>
        <row r="2069">
          <cell r="O2069" t="str">
            <v>Ngô Việt Trung, Sinh ngày 25/11/1988</v>
          </cell>
          <cell r="P2069">
            <v>13055568</v>
          </cell>
          <cell r="Q2069" t="str">
            <v xml:space="preserve">Ngô Việt </v>
          </cell>
          <cell r="R2069" t="str">
            <v>Trung</v>
          </cell>
          <cell r="S2069" t="str">
            <v>Ngô Việt Trung</v>
          </cell>
          <cell r="T2069" t="str">
            <v>Nam</v>
          </cell>
          <cell r="U2069" t="str">
            <v>25/11/1988</v>
          </cell>
          <cell r="V2069" t="str">
            <v>Hưng Yên</v>
          </cell>
          <cell r="W2069" t="str">
            <v>Quản trị kinh doanh</v>
          </cell>
          <cell r="X2069">
            <v>3644</v>
          </cell>
          <cell r="Y2069" t="str">
            <v>26/12/2013</v>
          </cell>
          <cell r="Z2069" t="str">
            <v>Đợt 2/2013</v>
          </cell>
          <cell r="AA2069">
            <v>13055568</v>
          </cell>
        </row>
        <row r="2070">
          <cell r="O2070" t="str">
            <v>Cao Văn Tuân, Sinh ngày 16/09/1987</v>
          </cell>
          <cell r="P2070">
            <v>13055569</v>
          </cell>
          <cell r="Q2070" t="str">
            <v xml:space="preserve">Cao Văn </v>
          </cell>
          <cell r="R2070" t="str">
            <v>Tuân</v>
          </cell>
          <cell r="S2070" t="str">
            <v>Cao Văn Tuân</v>
          </cell>
          <cell r="T2070" t="str">
            <v>Nam</v>
          </cell>
          <cell r="U2070" t="str">
            <v>16/09/1987</v>
          </cell>
          <cell r="V2070" t="str">
            <v>Bắc Ninh</v>
          </cell>
          <cell r="W2070" t="str">
            <v>Quản trị kinh doanh</v>
          </cell>
          <cell r="X2070">
            <v>3644</v>
          </cell>
          <cell r="Y2070" t="str">
            <v>26/12/2013</v>
          </cell>
          <cell r="Z2070" t="str">
            <v>Đợt 2/2013</v>
          </cell>
          <cell r="AA2070">
            <v>13055569</v>
          </cell>
        </row>
        <row r="2071">
          <cell r="O2071" t="str">
            <v>Trang Công Tuấn, Sinh ngày 28/09/1990</v>
          </cell>
          <cell r="P2071">
            <v>13055570</v>
          </cell>
          <cell r="Q2071" t="str">
            <v xml:space="preserve">Trang Công </v>
          </cell>
          <cell r="R2071" t="str">
            <v>Tuấn</v>
          </cell>
          <cell r="S2071" t="str">
            <v>Trang Công Tuấn</v>
          </cell>
          <cell r="T2071" t="str">
            <v>Nam</v>
          </cell>
          <cell r="U2071" t="str">
            <v>28/09/1990</v>
          </cell>
          <cell r="V2071" t="str">
            <v>Hà Nội</v>
          </cell>
          <cell r="W2071" t="str">
            <v>Quản trị kinh doanh</v>
          </cell>
          <cell r="X2071">
            <v>3644</v>
          </cell>
          <cell r="Y2071" t="str">
            <v>26/12/2013</v>
          </cell>
          <cell r="Z2071" t="str">
            <v>Đợt 2/2013</v>
          </cell>
          <cell r="AA2071">
            <v>13055570</v>
          </cell>
        </row>
        <row r="2072">
          <cell r="O2072" t="str">
            <v>Trần Duy Tuấn, Sinh ngày 14/02/1982</v>
          </cell>
          <cell r="P2072">
            <v>13055571</v>
          </cell>
          <cell r="Q2072" t="str">
            <v xml:space="preserve">Trần Duy </v>
          </cell>
          <cell r="R2072" t="str">
            <v>Tuấn</v>
          </cell>
          <cell r="S2072" t="str">
            <v>Trần Duy Tuấn</v>
          </cell>
          <cell r="T2072" t="str">
            <v>Nam</v>
          </cell>
          <cell r="U2072" t="str">
            <v>14/02/1982</v>
          </cell>
          <cell r="V2072" t="str">
            <v>Bắc Giang</v>
          </cell>
          <cell r="W2072" t="str">
            <v>Quản trị kinh doanh</v>
          </cell>
          <cell r="X2072">
            <v>3644</v>
          </cell>
          <cell r="Y2072" t="str">
            <v>26/12/2013</v>
          </cell>
          <cell r="Z2072" t="str">
            <v>Đợt 2/2013</v>
          </cell>
          <cell r="AA2072">
            <v>13055571</v>
          </cell>
        </row>
        <row r="2073">
          <cell r="O2073" t="str">
            <v>Lê Khánh Tùng, Sinh ngày 05/02/1984</v>
          </cell>
          <cell r="P2073">
            <v>13055572</v>
          </cell>
          <cell r="Q2073" t="str">
            <v xml:space="preserve">Lê Khánh </v>
          </cell>
          <cell r="R2073" t="str">
            <v>Tùng</v>
          </cell>
          <cell r="S2073" t="str">
            <v>Lê Khánh Tùng</v>
          </cell>
          <cell r="T2073" t="str">
            <v>Nam</v>
          </cell>
          <cell r="U2073" t="str">
            <v>05/02/1984</v>
          </cell>
          <cell r="V2073" t="str">
            <v>Hà Nội</v>
          </cell>
          <cell r="W2073" t="str">
            <v>Quản trị kinh doanh</v>
          </cell>
          <cell r="X2073">
            <v>3644</v>
          </cell>
          <cell r="Y2073" t="str">
            <v>26/12/2013</v>
          </cell>
          <cell r="Z2073" t="str">
            <v>Đợt 2/2013</v>
          </cell>
          <cell r="AA2073">
            <v>13055572</v>
          </cell>
        </row>
        <row r="2074">
          <cell r="O2074" t="str">
            <v>Nguyễn Việt Tùng, Sinh ngày 02/02/1991</v>
          </cell>
          <cell r="P2074">
            <v>13055573</v>
          </cell>
          <cell r="Q2074" t="str">
            <v xml:space="preserve">Nguyễn Việt </v>
          </cell>
          <cell r="R2074" t="str">
            <v>Tùng</v>
          </cell>
          <cell r="S2074" t="str">
            <v>Nguyễn Việt Tùng</v>
          </cell>
          <cell r="T2074" t="str">
            <v>Nam</v>
          </cell>
          <cell r="U2074" t="str">
            <v>02/02/1991</v>
          </cell>
          <cell r="V2074" t="str">
            <v>Hà Nội</v>
          </cell>
          <cell r="W2074" t="str">
            <v>Quản trị kinh doanh</v>
          </cell>
          <cell r="X2074">
            <v>3644</v>
          </cell>
          <cell r="Y2074" t="str">
            <v>26/12/2013</v>
          </cell>
          <cell r="Z2074" t="str">
            <v>Đợt 2/2013</v>
          </cell>
          <cell r="AA2074">
            <v>13055573</v>
          </cell>
        </row>
        <row r="2075">
          <cell r="O2075" t="str">
            <v>Nguyễn Văn Tuyên, Sinh ngày 01/09/1979</v>
          </cell>
          <cell r="P2075">
            <v>13055574</v>
          </cell>
          <cell r="Q2075" t="str">
            <v xml:space="preserve">Nguyễn Văn </v>
          </cell>
          <cell r="R2075" t="str">
            <v>Tuyên</v>
          </cell>
          <cell r="S2075" t="str">
            <v>Nguyễn Văn Tuyên</v>
          </cell>
          <cell r="T2075" t="str">
            <v>Nam</v>
          </cell>
          <cell r="U2075" t="str">
            <v>01/09/1979</v>
          </cell>
          <cell r="V2075" t="str">
            <v>Hải Dương</v>
          </cell>
          <cell r="W2075" t="str">
            <v>Quản trị kinh doanh</v>
          </cell>
          <cell r="X2075">
            <v>3644</v>
          </cell>
          <cell r="Y2075" t="str">
            <v>26/12/2013</v>
          </cell>
          <cell r="Z2075" t="str">
            <v>Đợt 2/2013</v>
          </cell>
          <cell r="AA2075">
            <v>13055574</v>
          </cell>
        </row>
        <row r="2076">
          <cell r="O2076" t="str">
            <v>Nguyễn Mạnh Việt, Sinh ngày 31/07/1987</v>
          </cell>
          <cell r="P2076">
            <v>13055575</v>
          </cell>
          <cell r="Q2076" t="str">
            <v xml:space="preserve">Nguyễn Mạnh </v>
          </cell>
          <cell r="R2076" t="str">
            <v>Việt</v>
          </cell>
          <cell r="S2076" t="str">
            <v>Nguyễn Mạnh Việt</v>
          </cell>
          <cell r="T2076" t="str">
            <v>Nam</v>
          </cell>
          <cell r="U2076" t="str">
            <v>31/07/1987</v>
          </cell>
          <cell r="V2076" t="str">
            <v>Hà Nội</v>
          </cell>
          <cell r="W2076" t="str">
            <v>Quản trị kinh doanh</v>
          </cell>
          <cell r="X2076">
            <v>3644</v>
          </cell>
          <cell r="Y2076" t="str">
            <v>26/12/2013</v>
          </cell>
          <cell r="Z2076" t="str">
            <v>Đợt 2/2013</v>
          </cell>
          <cell r="AA2076">
            <v>13055575</v>
          </cell>
        </row>
        <row r="2077">
          <cell r="O2077" t="str">
            <v>Đặng Thị Vân Anh, Sinh ngày 13/06/1975</v>
          </cell>
          <cell r="P2077">
            <v>13055576</v>
          </cell>
          <cell r="Q2077" t="str">
            <v xml:space="preserve">Đặng Thị Vân </v>
          </cell>
          <cell r="R2077" t="str">
            <v>Anh</v>
          </cell>
          <cell r="S2077" t="str">
            <v>Đặng Thị Vân Anh</v>
          </cell>
          <cell r="T2077" t="str">
            <v>Nữ</v>
          </cell>
          <cell r="U2077" t="str">
            <v>13/06/1975</v>
          </cell>
          <cell r="V2077" t="str">
            <v>Nghệ An</v>
          </cell>
          <cell r="W2077" t="str">
            <v>Quản lý kinh tế</v>
          </cell>
          <cell r="X2077">
            <v>3644</v>
          </cell>
          <cell r="Y2077" t="str">
            <v>26/12/2013</v>
          </cell>
          <cell r="Z2077" t="str">
            <v>Đợt 2/2013</v>
          </cell>
          <cell r="AA2077">
            <v>13055576</v>
          </cell>
        </row>
        <row r="2078">
          <cell r="O2078" t="str">
            <v>Nguyễn Ngọc Ánh, Sinh ngày 08/11/1989</v>
          </cell>
          <cell r="P2078">
            <v>13055578</v>
          </cell>
          <cell r="Q2078" t="str">
            <v xml:space="preserve">Nguyễn Ngọc </v>
          </cell>
          <cell r="R2078" t="str">
            <v>Ánh</v>
          </cell>
          <cell r="S2078" t="str">
            <v>Nguyễn Ngọc Ánh</v>
          </cell>
          <cell r="T2078" t="str">
            <v>Nữ</v>
          </cell>
          <cell r="U2078" t="str">
            <v>08/11/1989</v>
          </cell>
          <cell r="V2078" t="str">
            <v>Thái Bình</v>
          </cell>
          <cell r="W2078" t="str">
            <v>Quản lý kinh tế</v>
          </cell>
          <cell r="X2078">
            <v>3644</v>
          </cell>
          <cell r="Y2078" t="str">
            <v>26/12/2013</v>
          </cell>
          <cell r="Z2078" t="str">
            <v>Đợt 2/2013</v>
          </cell>
          <cell r="AA2078">
            <v>13055578</v>
          </cell>
        </row>
        <row r="2079">
          <cell r="O2079" t="str">
            <v>Đào Thị Bích, Sinh ngày 17/01/1987</v>
          </cell>
          <cell r="P2079">
            <v>13055579</v>
          </cell>
          <cell r="Q2079" t="str">
            <v xml:space="preserve">Đào Thị </v>
          </cell>
          <cell r="R2079" t="str">
            <v>Bích</v>
          </cell>
          <cell r="S2079" t="str">
            <v>Đào Thị Bích</v>
          </cell>
          <cell r="T2079" t="str">
            <v>Nữ</v>
          </cell>
          <cell r="U2079" t="str">
            <v>17/01/1987</v>
          </cell>
          <cell r="V2079" t="str">
            <v>Tiệp Khắc</v>
          </cell>
          <cell r="W2079" t="str">
            <v>Quản lý kinh tế</v>
          </cell>
          <cell r="X2079">
            <v>3644</v>
          </cell>
          <cell r="Y2079" t="str">
            <v>26/12/2013</v>
          </cell>
          <cell r="Z2079" t="str">
            <v>Đợt 2/2013</v>
          </cell>
          <cell r="AA2079">
            <v>13055579</v>
          </cell>
        </row>
        <row r="2080">
          <cell r="O2080" t="str">
            <v>Lê Bình, Sinh ngày 05/05/1980</v>
          </cell>
          <cell r="P2080">
            <v>13055580</v>
          </cell>
          <cell r="Q2080" t="str">
            <v xml:space="preserve">Lê </v>
          </cell>
          <cell r="R2080" t="str">
            <v>Bình</v>
          </cell>
          <cell r="S2080" t="str">
            <v>Lê Bình</v>
          </cell>
          <cell r="T2080" t="str">
            <v>Nam</v>
          </cell>
          <cell r="U2080" t="str">
            <v>05/05/1980</v>
          </cell>
          <cell r="V2080" t="str">
            <v>Hải Dương</v>
          </cell>
          <cell r="W2080" t="str">
            <v>Quản lý kinh tế</v>
          </cell>
          <cell r="X2080">
            <v>3644</v>
          </cell>
          <cell r="Y2080" t="str">
            <v>26/12/2013</v>
          </cell>
          <cell r="Z2080" t="str">
            <v>Đợt 2/2013</v>
          </cell>
          <cell r="AA2080">
            <v>13055580</v>
          </cell>
        </row>
        <row r="2081">
          <cell r="O2081" t="str">
            <v>Lê Thanh Bình, Sinh ngày 08/08/1980</v>
          </cell>
          <cell r="P2081">
            <v>13055581</v>
          </cell>
          <cell r="Q2081" t="str">
            <v xml:space="preserve">Lê Thanh </v>
          </cell>
          <cell r="R2081" t="str">
            <v>Bình</v>
          </cell>
          <cell r="S2081" t="str">
            <v>Lê Thanh Bình</v>
          </cell>
          <cell r="T2081" t="str">
            <v>Nam</v>
          </cell>
          <cell r="U2081" t="str">
            <v>08/08/1980</v>
          </cell>
          <cell r="V2081" t="str">
            <v>Hà Nội</v>
          </cell>
          <cell r="W2081" t="str">
            <v>Quản lý kinh tế</v>
          </cell>
          <cell r="X2081">
            <v>3644</v>
          </cell>
          <cell r="Y2081" t="str">
            <v>26/12/2013</v>
          </cell>
          <cell r="Z2081" t="str">
            <v>Đợt 2/2013</v>
          </cell>
          <cell r="AA2081">
            <v>13055581</v>
          </cell>
        </row>
        <row r="2082">
          <cell r="O2082" t="str">
            <v>Vương Thị Châm, Sinh ngày 10/09/1988</v>
          </cell>
          <cell r="P2082">
            <v>13055582</v>
          </cell>
          <cell r="Q2082" t="str">
            <v xml:space="preserve">Vương Thị </v>
          </cell>
          <cell r="R2082" t="str">
            <v>Châm</v>
          </cell>
          <cell r="S2082" t="str">
            <v>Vương Thị Châm</v>
          </cell>
          <cell r="T2082" t="str">
            <v>Nữ</v>
          </cell>
          <cell r="U2082" t="str">
            <v>10/09/1988</v>
          </cell>
          <cell r="V2082" t="str">
            <v>Hải Dương</v>
          </cell>
          <cell r="W2082" t="str">
            <v>Quản lý kinh tế</v>
          </cell>
          <cell r="X2082">
            <v>3644</v>
          </cell>
          <cell r="Y2082" t="str">
            <v>26/12/2013</v>
          </cell>
          <cell r="Z2082" t="str">
            <v>Đợt 2/2013</v>
          </cell>
          <cell r="AA2082">
            <v>13055582</v>
          </cell>
        </row>
        <row r="2083">
          <cell r="O2083" t="str">
            <v>Ngô Lan Chi, Sinh ngày 05/05/1989</v>
          </cell>
          <cell r="P2083">
            <v>13055583</v>
          </cell>
          <cell r="Q2083" t="str">
            <v xml:space="preserve">Ngô Lan </v>
          </cell>
          <cell r="R2083" t="str">
            <v>Chi</v>
          </cell>
          <cell r="S2083" t="str">
            <v>Ngô Lan Chi</v>
          </cell>
          <cell r="T2083" t="str">
            <v>Nữ</v>
          </cell>
          <cell r="U2083" t="str">
            <v>05/05/1989</v>
          </cell>
          <cell r="V2083" t="str">
            <v>Hà Nội</v>
          </cell>
          <cell r="W2083" t="str">
            <v>Quản lý kinh tế</v>
          </cell>
          <cell r="X2083">
            <v>3644</v>
          </cell>
          <cell r="Y2083" t="str">
            <v>26/12/2013</v>
          </cell>
          <cell r="Z2083" t="str">
            <v>Đợt 2/2013</v>
          </cell>
          <cell r="AA2083">
            <v>13055583</v>
          </cell>
        </row>
        <row r="2084">
          <cell r="O2084" t="str">
            <v>Đỗ Đình Chính, Sinh ngày 18/10/1969</v>
          </cell>
          <cell r="P2084">
            <v>13055584</v>
          </cell>
          <cell r="Q2084" t="str">
            <v xml:space="preserve">Đỗ Đình </v>
          </cell>
          <cell r="R2084" t="str">
            <v>Chính</v>
          </cell>
          <cell r="S2084" t="str">
            <v>Đỗ Đình Chính</v>
          </cell>
          <cell r="T2084" t="str">
            <v>Nam</v>
          </cell>
          <cell r="U2084" t="str">
            <v>18/10/1969</v>
          </cell>
          <cell r="V2084" t="str">
            <v>Phú Thọ</v>
          </cell>
          <cell r="W2084" t="str">
            <v>Quản lý kinh tế</v>
          </cell>
          <cell r="X2084">
            <v>3644</v>
          </cell>
          <cell r="Y2084" t="str">
            <v>26/12/2013</v>
          </cell>
          <cell r="Z2084" t="str">
            <v>Đợt 2/2013</v>
          </cell>
          <cell r="AA2084">
            <v>13055584</v>
          </cell>
        </row>
        <row r="2085">
          <cell r="O2085" t="str">
            <v>Đỗ Huy Chính, Sinh ngày 30/04/1969</v>
          </cell>
          <cell r="P2085">
            <v>13055585</v>
          </cell>
          <cell r="Q2085" t="str">
            <v xml:space="preserve">Đỗ Huy </v>
          </cell>
          <cell r="R2085" t="str">
            <v>Chính</v>
          </cell>
          <cell r="S2085" t="str">
            <v>Đỗ Huy Chính</v>
          </cell>
          <cell r="T2085" t="str">
            <v>Nam</v>
          </cell>
          <cell r="U2085" t="str">
            <v>30/04/1969</v>
          </cell>
          <cell r="V2085" t="str">
            <v>Hải Dương</v>
          </cell>
          <cell r="W2085" t="str">
            <v>Quản lý kinh tế</v>
          </cell>
          <cell r="X2085">
            <v>3644</v>
          </cell>
          <cell r="Y2085" t="str">
            <v>26/12/2013</v>
          </cell>
          <cell r="Z2085" t="str">
            <v>Đợt 2/2013</v>
          </cell>
          <cell r="AA2085">
            <v>13055585</v>
          </cell>
        </row>
        <row r="2086">
          <cell r="O2086" t="str">
            <v>Nguyễn Văn Công, Sinh ngày 09/10/1977</v>
          </cell>
          <cell r="P2086">
            <v>13055586</v>
          </cell>
          <cell r="Q2086" t="str">
            <v xml:space="preserve">Nguyễn Văn </v>
          </cell>
          <cell r="R2086" t="str">
            <v>Công</v>
          </cell>
          <cell r="S2086" t="str">
            <v>Nguyễn Văn Công</v>
          </cell>
          <cell r="T2086" t="str">
            <v>Nam</v>
          </cell>
          <cell r="U2086" t="str">
            <v>09/10/1977</v>
          </cell>
          <cell r="V2086" t="str">
            <v>Nghệ An</v>
          </cell>
          <cell r="W2086" t="str">
            <v>Quản lý kinh tế</v>
          </cell>
          <cell r="X2086">
            <v>3644</v>
          </cell>
          <cell r="Y2086" t="str">
            <v>26/12/2013</v>
          </cell>
          <cell r="Z2086" t="str">
            <v>Đợt 2/2013</v>
          </cell>
          <cell r="AA2086">
            <v>13055586</v>
          </cell>
        </row>
        <row r="2087">
          <cell r="O2087" t="str">
            <v>Lê Anh Cường, Sinh ngày 05/06/1983</v>
          </cell>
          <cell r="P2087">
            <v>13055587</v>
          </cell>
          <cell r="Q2087" t="str">
            <v xml:space="preserve">Lê Anh </v>
          </cell>
          <cell r="R2087" t="str">
            <v>Cường</v>
          </cell>
          <cell r="S2087" t="str">
            <v>Lê Anh Cường</v>
          </cell>
          <cell r="T2087" t="str">
            <v>Nam</v>
          </cell>
          <cell r="U2087" t="str">
            <v>05/06/1983</v>
          </cell>
          <cell r="V2087" t="str">
            <v>Yên Bái</v>
          </cell>
          <cell r="W2087" t="str">
            <v>Quản lý kinh tế</v>
          </cell>
          <cell r="X2087">
            <v>3644</v>
          </cell>
          <cell r="Y2087" t="str">
            <v>26/12/2013</v>
          </cell>
          <cell r="Z2087" t="str">
            <v>Đợt 2/2013</v>
          </cell>
          <cell r="AA2087">
            <v>13055587</v>
          </cell>
        </row>
        <row r="2088">
          <cell r="O2088" t="str">
            <v>Võ Phương Dung, Sinh ngày 02/11/1988</v>
          </cell>
          <cell r="P2088">
            <v>13055588</v>
          </cell>
          <cell r="Q2088" t="str">
            <v xml:space="preserve">Võ Phương </v>
          </cell>
          <cell r="R2088" t="str">
            <v>Dung</v>
          </cell>
          <cell r="S2088" t="str">
            <v>Võ Phương Dung</v>
          </cell>
          <cell r="T2088" t="str">
            <v>Nữ</v>
          </cell>
          <cell r="U2088" t="str">
            <v>02/11/1988</v>
          </cell>
          <cell r="V2088" t="str">
            <v>Hà Nội</v>
          </cell>
          <cell r="W2088" t="str">
            <v>Quản lý kinh tế</v>
          </cell>
          <cell r="X2088">
            <v>3644</v>
          </cell>
          <cell r="Y2088" t="str">
            <v>26/12/2013</v>
          </cell>
          <cell r="Z2088" t="str">
            <v>Đợt 2/2013</v>
          </cell>
          <cell r="AA2088">
            <v>13055588</v>
          </cell>
        </row>
        <row r="2089">
          <cell r="O2089" t="str">
            <v>Vũ Thị Dung, Sinh ngày 25/03/1981</v>
          </cell>
          <cell r="P2089">
            <v>13055589</v>
          </cell>
          <cell r="Q2089" t="str">
            <v xml:space="preserve">Vũ Thị </v>
          </cell>
          <cell r="R2089" t="str">
            <v>Dung</v>
          </cell>
          <cell r="S2089" t="str">
            <v>Vũ Thị Dung</v>
          </cell>
          <cell r="T2089" t="str">
            <v>Nữ</v>
          </cell>
          <cell r="U2089" t="str">
            <v>25/03/1981</v>
          </cell>
          <cell r="V2089" t="str">
            <v>Hải Dương</v>
          </cell>
          <cell r="W2089" t="str">
            <v>Quản lý kinh tế</v>
          </cell>
          <cell r="X2089">
            <v>3644</v>
          </cell>
          <cell r="Y2089" t="str">
            <v>26/12/2013</v>
          </cell>
          <cell r="Z2089" t="str">
            <v>Đợt 2/2013</v>
          </cell>
          <cell r="AA2089">
            <v>13055589</v>
          </cell>
        </row>
        <row r="2090">
          <cell r="O2090" t="str">
            <v>Tạ Đức Dũng, Sinh ngày 22/04/1977</v>
          </cell>
          <cell r="P2090">
            <v>13055590</v>
          </cell>
          <cell r="Q2090" t="str">
            <v xml:space="preserve">Tạ Đức </v>
          </cell>
          <cell r="R2090" t="str">
            <v>Dũng</v>
          </cell>
          <cell r="S2090" t="str">
            <v>Tạ Đức Dũng</v>
          </cell>
          <cell r="T2090" t="str">
            <v>Nam</v>
          </cell>
          <cell r="U2090" t="str">
            <v>22/04/1977</v>
          </cell>
          <cell r="V2090" t="str">
            <v>Phú Thọ</v>
          </cell>
          <cell r="W2090" t="str">
            <v>Quản lý kinh tế</v>
          </cell>
          <cell r="X2090">
            <v>3644</v>
          </cell>
          <cell r="Y2090" t="str">
            <v>26/12/2013</v>
          </cell>
          <cell r="Z2090" t="str">
            <v>Đợt 2/2013</v>
          </cell>
          <cell r="AA2090">
            <v>13055590</v>
          </cell>
        </row>
        <row r="2091">
          <cell r="O2091" t="str">
            <v>Trần Nguyễn Dũng, Sinh ngày 13/07/1983</v>
          </cell>
          <cell r="P2091">
            <v>13055591</v>
          </cell>
          <cell r="Q2091" t="str">
            <v xml:space="preserve">Trần Nguyễn </v>
          </cell>
          <cell r="R2091" t="str">
            <v>Dũng</v>
          </cell>
          <cell r="S2091" t="str">
            <v>Trần Nguyễn Dũng</v>
          </cell>
          <cell r="T2091" t="str">
            <v>Nam</v>
          </cell>
          <cell r="U2091" t="str">
            <v>13/07/1983</v>
          </cell>
          <cell r="V2091" t="str">
            <v>Tuyên Quang</v>
          </cell>
          <cell r="W2091" t="str">
            <v>Quản lý kinh tế</v>
          </cell>
          <cell r="X2091">
            <v>3644</v>
          </cell>
          <cell r="Y2091" t="str">
            <v>26/12/2013</v>
          </cell>
          <cell r="Z2091" t="str">
            <v>Đợt 2/2013</v>
          </cell>
          <cell r="AA2091">
            <v>13055591</v>
          </cell>
        </row>
        <row r="2092">
          <cell r="O2092" t="str">
            <v>Trần Tiến Dũng, Sinh ngày 01/11/1986</v>
          </cell>
          <cell r="P2092">
            <v>13055592</v>
          </cell>
          <cell r="Q2092" t="str">
            <v xml:space="preserve">Trần Tiến </v>
          </cell>
          <cell r="R2092" t="str">
            <v>Dũng</v>
          </cell>
          <cell r="S2092" t="str">
            <v>Trần Tiến Dũng</v>
          </cell>
          <cell r="T2092" t="str">
            <v>Nam</v>
          </cell>
          <cell r="U2092" t="str">
            <v>01/11/1986</v>
          </cell>
          <cell r="V2092" t="str">
            <v>Nghệ An</v>
          </cell>
          <cell r="W2092" t="str">
            <v>Quản lý kinh tế</v>
          </cell>
          <cell r="X2092">
            <v>3644</v>
          </cell>
          <cell r="Y2092" t="str">
            <v>26/12/2013</v>
          </cell>
          <cell r="Z2092" t="str">
            <v>Đợt 2/2013</v>
          </cell>
          <cell r="AA2092">
            <v>13055592</v>
          </cell>
        </row>
        <row r="2093">
          <cell r="O2093" t="str">
            <v>Vũ Việt Dũng, Sinh ngày 06/02/1973</v>
          </cell>
          <cell r="P2093">
            <v>13055593</v>
          </cell>
          <cell r="Q2093" t="str">
            <v xml:space="preserve">Vũ Việt </v>
          </cell>
          <cell r="R2093" t="str">
            <v>Dũng</v>
          </cell>
          <cell r="S2093" t="str">
            <v>Vũ Việt Dũng</v>
          </cell>
          <cell r="T2093" t="str">
            <v>Nam</v>
          </cell>
          <cell r="U2093" t="str">
            <v>06/02/1973</v>
          </cell>
          <cell r="V2093" t="str">
            <v>Phú Thọ</v>
          </cell>
          <cell r="W2093" t="str">
            <v>Quản lý kinh tế</v>
          </cell>
          <cell r="X2093">
            <v>3644</v>
          </cell>
          <cell r="Y2093" t="str">
            <v>26/12/2013</v>
          </cell>
          <cell r="Z2093" t="str">
            <v>Đợt 2/2013</v>
          </cell>
          <cell r="AA2093">
            <v>13055593</v>
          </cell>
        </row>
        <row r="2094">
          <cell r="O2094" t="str">
            <v>Lê Thùy Dương, Sinh ngày 11/06/1989</v>
          </cell>
          <cell r="P2094">
            <v>13055594</v>
          </cell>
          <cell r="Q2094" t="str">
            <v xml:space="preserve">Lê Thùy </v>
          </cell>
          <cell r="R2094" t="str">
            <v>Dương</v>
          </cell>
          <cell r="S2094" t="str">
            <v>Lê Thùy Dương</v>
          </cell>
          <cell r="T2094" t="str">
            <v>Nữ</v>
          </cell>
          <cell r="U2094" t="str">
            <v>11/06/1989</v>
          </cell>
          <cell r="V2094" t="str">
            <v>Thái Nguyên</v>
          </cell>
          <cell r="W2094" t="str">
            <v>Quản lý kinh tế</v>
          </cell>
          <cell r="X2094">
            <v>3644</v>
          </cell>
          <cell r="Y2094" t="str">
            <v>26/12/2013</v>
          </cell>
          <cell r="Z2094" t="str">
            <v>Đợt 2/2013</v>
          </cell>
          <cell r="AA2094">
            <v>13055594</v>
          </cell>
        </row>
        <row r="2095">
          <cell r="O2095" t="str">
            <v>Nguyễn Hải Dương, Sinh ngày 19/08/1985</v>
          </cell>
          <cell r="P2095">
            <v>13055595</v>
          </cell>
          <cell r="Q2095" t="str">
            <v xml:space="preserve">Nguyễn Hải </v>
          </cell>
          <cell r="R2095" t="str">
            <v>Dương</v>
          </cell>
          <cell r="S2095" t="str">
            <v>Nguyễn Hải Dương</v>
          </cell>
          <cell r="T2095" t="str">
            <v>Nam</v>
          </cell>
          <cell r="U2095" t="str">
            <v>19/08/1985</v>
          </cell>
          <cell r="V2095" t="str">
            <v>Thanh Hóa</v>
          </cell>
          <cell r="W2095" t="str">
            <v>Quản lý kinh tế</v>
          </cell>
          <cell r="X2095">
            <v>3644</v>
          </cell>
          <cell r="Y2095" t="str">
            <v>26/12/2013</v>
          </cell>
          <cell r="Z2095" t="str">
            <v>Đợt 2/2013</v>
          </cell>
          <cell r="AA2095">
            <v>13055595</v>
          </cell>
        </row>
        <row r="2096">
          <cell r="O2096" t="str">
            <v>Nguyễn Thùy Dương, Sinh ngày 31/12/1985</v>
          </cell>
          <cell r="P2096">
            <v>13055596</v>
          </cell>
          <cell r="Q2096" t="str">
            <v xml:space="preserve">Nguyễn Thùy </v>
          </cell>
          <cell r="R2096" t="str">
            <v>Dương</v>
          </cell>
          <cell r="S2096" t="str">
            <v>Nguyễn Thùy Dương</v>
          </cell>
          <cell r="T2096" t="str">
            <v>Nữ</v>
          </cell>
          <cell r="U2096" t="str">
            <v>31/12/1985</v>
          </cell>
          <cell r="V2096" t="str">
            <v>Hà Nội</v>
          </cell>
          <cell r="W2096" t="str">
            <v>Quản lý kinh tế</v>
          </cell>
          <cell r="X2096">
            <v>3644</v>
          </cell>
          <cell r="Y2096" t="str">
            <v>26/12/2013</v>
          </cell>
          <cell r="Z2096" t="str">
            <v>Đợt 2/2013</v>
          </cell>
          <cell r="AA2096">
            <v>13055596</v>
          </cell>
        </row>
        <row r="2097">
          <cell r="O2097" t="str">
            <v>Phạm Trọng Dương, Sinh ngày 08/02/1974</v>
          </cell>
          <cell r="P2097">
            <v>13055597</v>
          </cell>
          <cell r="Q2097" t="str">
            <v xml:space="preserve">Phạm Trọng </v>
          </cell>
          <cell r="R2097" t="str">
            <v>Dương</v>
          </cell>
          <cell r="S2097" t="str">
            <v>Phạm Trọng Dương</v>
          </cell>
          <cell r="T2097" t="str">
            <v>Nam</v>
          </cell>
          <cell r="U2097" t="str">
            <v>08/02/1974</v>
          </cell>
          <cell r="V2097" t="str">
            <v>Hà Nam</v>
          </cell>
          <cell r="W2097" t="str">
            <v>Quản lý kinh tế</v>
          </cell>
          <cell r="X2097">
            <v>3644</v>
          </cell>
          <cell r="Y2097" t="str">
            <v>26/12/2013</v>
          </cell>
          <cell r="Z2097" t="str">
            <v>Đợt 2/2013</v>
          </cell>
          <cell r="AA2097">
            <v>13055597</v>
          </cell>
        </row>
        <row r="2098">
          <cell r="O2098" t="str">
            <v>Bùi Thanh Duy, Sinh ngày 30/07/1977</v>
          </cell>
          <cell r="P2098">
            <v>13055598</v>
          </cell>
          <cell r="Q2098" t="str">
            <v xml:space="preserve">Bùi Thanh </v>
          </cell>
          <cell r="R2098" t="str">
            <v>Duy</v>
          </cell>
          <cell r="S2098" t="str">
            <v>Bùi Thanh Duy</v>
          </cell>
          <cell r="T2098" t="str">
            <v>Nam</v>
          </cell>
          <cell r="U2098" t="str">
            <v>30/07/1977</v>
          </cell>
          <cell r="V2098" t="str">
            <v>Hà Nội</v>
          </cell>
          <cell r="W2098" t="str">
            <v>Quản lý kinh tế</v>
          </cell>
          <cell r="X2098">
            <v>3644</v>
          </cell>
          <cell r="Y2098" t="str">
            <v>26/12/2013</v>
          </cell>
          <cell r="Z2098" t="str">
            <v>Đợt 2/2013</v>
          </cell>
          <cell r="AA2098">
            <v>13055598</v>
          </cell>
        </row>
        <row r="2099">
          <cell r="O2099" t="str">
            <v>Đàm Thị Kim Duyên, Sinh ngày 23/05/1969</v>
          </cell>
          <cell r="P2099">
            <v>13055599</v>
          </cell>
          <cell r="Q2099" t="str">
            <v xml:space="preserve">Đàm Thị Kim </v>
          </cell>
          <cell r="R2099" t="str">
            <v>Duyên</v>
          </cell>
          <cell r="S2099" t="str">
            <v>Đàm Thị Kim Duyên</v>
          </cell>
          <cell r="T2099" t="str">
            <v>Nữ</v>
          </cell>
          <cell r="U2099" t="str">
            <v>23/05/1969</v>
          </cell>
          <cell r="V2099" t="str">
            <v>Tuyên Quang</v>
          </cell>
          <cell r="W2099" t="str">
            <v>Quản lý kinh tế</v>
          </cell>
          <cell r="X2099">
            <v>3644</v>
          </cell>
          <cell r="Y2099" t="str">
            <v>26/12/2013</v>
          </cell>
          <cell r="Z2099" t="str">
            <v>Đợt 2/2013</v>
          </cell>
          <cell r="AA2099">
            <v>13055599</v>
          </cell>
        </row>
        <row r="2100">
          <cell r="O2100" t="str">
            <v>Lương Văn Đạt, Sinh ngày 30/09/1979</v>
          </cell>
          <cell r="P2100">
            <v>13055600</v>
          </cell>
          <cell r="Q2100" t="str">
            <v xml:space="preserve">Lương Văn </v>
          </cell>
          <cell r="R2100" t="str">
            <v>Đạt</v>
          </cell>
          <cell r="S2100" t="str">
            <v>Lương Văn Đạt</v>
          </cell>
          <cell r="T2100" t="str">
            <v>Nam</v>
          </cell>
          <cell r="U2100" t="str">
            <v>30/09/1979</v>
          </cell>
          <cell r="V2100" t="str">
            <v>Bắc Giang</v>
          </cell>
          <cell r="W2100" t="str">
            <v>Quản lý kinh tế</v>
          </cell>
          <cell r="X2100">
            <v>3644</v>
          </cell>
          <cell r="Y2100" t="str">
            <v>26/12/2013</v>
          </cell>
          <cell r="Z2100" t="str">
            <v>Đợt 2/2013</v>
          </cell>
          <cell r="AA2100">
            <v>13055600</v>
          </cell>
        </row>
        <row r="2101">
          <cell r="O2101" t="str">
            <v>Phạm Tiến Đạt, Sinh ngày 28/10/1979</v>
          </cell>
          <cell r="P2101">
            <v>13055601</v>
          </cell>
          <cell r="Q2101" t="str">
            <v xml:space="preserve">Phạm Tiến </v>
          </cell>
          <cell r="R2101" t="str">
            <v>Đạt</v>
          </cell>
          <cell r="S2101" t="str">
            <v>Phạm Tiến Đạt</v>
          </cell>
          <cell r="T2101" t="str">
            <v>Nam</v>
          </cell>
          <cell r="U2101" t="str">
            <v>28/10/1979</v>
          </cell>
          <cell r="V2101" t="str">
            <v>Hà Nội</v>
          </cell>
          <cell r="W2101" t="str">
            <v>Quản lý kinh tế</v>
          </cell>
          <cell r="X2101">
            <v>3644</v>
          </cell>
          <cell r="Y2101" t="str">
            <v>26/12/2013</v>
          </cell>
          <cell r="Z2101" t="str">
            <v>Đợt 2/2013</v>
          </cell>
          <cell r="AA2101">
            <v>13055601</v>
          </cell>
        </row>
        <row r="2102">
          <cell r="O2102" t="str">
            <v>Nguyễn Đăng Định, Sinh ngày 12/09/1971</v>
          </cell>
          <cell r="P2102">
            <v>13055602</v>
          </cell>
          <cell r="Q2102" t="str">
            <v xml:space="preserve">Nguyễn Đăng </v>
          </cell>
          <cell r="R2102" t="str">
            <v>Định</v>
          </cell>
          <cell r="S2102" t="str">
            <v>Nguyễn Đăng Định</v>
          </cell>
          <cell r="T2102" t="str">
            <v>Nam</v>
          </cell>
          <cell r="U2102" t="str">
            <v>12/09/1971</v>
          </cell>
          <cell r="V2102" t="str">
            <v>Hà Nam</v>
          </cell>
          <cell r="W2102" t="str">
            <v>Quản lý kinh tế</v>
          </cell>
          <cell r="X2102">
            <v>3644</v>
          </cell>
          <cell r="Y2102" t="str">
            <v>26/12/2013</v>
          </cell>
          <cell r="Z2102" t="str">
            <v>Đợt 2/2013</v>
          </cell>
          <cell r="AA2102">
            <v>13055602</v>
          </cell>
        </row>
        <row r="2103">
          <cell r="O2103" t="str">
            <v>Nguyễn Như Độ, Sinh ngày 28/05/1981</v>
          </cell>
          <cell r="P2103">
            <v>13055603</v>
          </cell>
          <cell r="Q2103" t="str">
            <v xml:space="preserve">Nguyễn Như </v>
          </cell>
          <cell r="R2103" t="str">
            <v>Độ</v>
          </cell>
          <cell r="S2103" t="str">
            <v>Nguyễn Như Độ</v>
          </cell>
          <cell r="T2103" t="str">
            <v>Nam</v>
          </cell>
          <cell r="U2103" t="str">
            <v>28/05/1981</v>
          </cell>
          <cell r="V2103" t="str">
            <v>Hà Nội</v>
          </cell>
          <cell r="W2103" t="str">
            <v>Quản lý kinh tế</v>
          </cell>
          <cell r="X2103">
            <v>3644</v>
          </cell>
          <cell r="Y2103" t="str">
            <v>26/12/2013</v>
          </cell>
          <cell r="Z2103" t="str">
            <v>Đợt 2/2013</v>
          </cell>
          <cell r="AA2103">
            <v>13055603</v>
          </cell>
        </row>
        <row r="2104">
          <cell r="O2104" t="str">
            <v>Hoàng Hà Đông, Sinh ngày 15/08/1980</v>
          </cell>
          <cell r="P2104">
            <v>13055604</v>
          </cell>
          <cell r="Q2104" t="str">
            <v xml:space="preserve">Hoàng Hà </v>
          </cell>
          <cell r="R2104" t="str">
            <v>Đông</v>
          </cell>
          <cell r="S2104" t="str">
            <v>Hoàng Hà Đông</v>
          </cell>
          <cell r="T2104" t="str">
            <v>Nữ</v>
          </cell>
          <cell r="U2104" t="str">
            <v>15/08/1980</v>
          </cell>
          <cell r="V2104" t="str">
            <v>Bắc Giang</v>
          </cell>
          <cell r="W2104" t="str">
            <v>Quản lý kinh tế</v>
          </cell>
          <cell r="X2104">
            <v>3644</v>
          </cell>
          <cell r="Y2104" t="str">
            <v>26/12/2013</v>
          </cell>
          <cell r="Z2104" t="str">
            <v>Đợt 2/2013</v>
          </cell>
          <cell r="AA2104">
            <v>13055604</v>
          </cell>
        </row>
        <row r="2105">
          <cell r="O2105" t="str">
            <v>Trần Bá Đông, Sinh ngày 29/05/1983</v>
          </cell>
          <cell r="P2105">
            <v>13055605</v>
          </cell>
          <cell r="Q2105" t="str">
            <v xml:space="preserve">Trần Bá </v>
          </cell>
          <cell r="R2105" t="str">
            <v>Đông</v>
          </cell>
          <cell r="S2105" t="str">
            <v>Trần Bá Đông</v>
          </cell>
          <cell r="T2105" t="str">
            <v>Nam</v>
          </cell>
          <cell r="U2105" t="str">
            <v>29/05/1983</v>
          </cell>
          <cell r="V2105" t="str">
            <v>Thanh Hóa</v>
          </cell>
          <cell r="W2105" t="str">
            <v>Quản lý kinh tế</v>
          </cell>
          <cell r="X2105">
            <v>3644</v>
          </cell>
          <cell r="Y2105" t="str">
            <v>26/12/2013</v>
          </cell>
          <cell r="Z2105" t="str">
            <v>Đợt 2/2013</v>
          </cell>
          <cell r="AA2105">
            <v>13055605</v>
          </cell>
        </row>
        <row r="2106">
          <cell r="O2106" t="str">
            <v>Lê Minh Đức, Sinh ngày 22/04/1979</v>
          </cell>
          <cell r="P2106">
            <v>13055606</v>
          </cell>
          <cell r="Q2106" t="str">
            <v xml:space="preserve">Lê Minh </v>
          </cell>
          <cell r="R2106" t="str">
            <v>Đức</v>
          </cell>
          <cell r="S2106" t="str">
            <v>Lê Minh Đức</v>
          </cell>
          <cell r="T2106" t="str">
            <v>Nam</v>
          </cell>
          <cell r="U2106" t="str">
            <v>22/04/1979</v>
          </cell>
          <cell r="V2106" t="str">
            <v>Hà Nam</v>
          </cell>
          <cell r="W2106" t="str">
            <v>Quản lý kinh tế</v>
          </cell>
          <cell r="X2106">
            <v>3644</v>
          </cell>
          <cell r="Y2106" t="str">
            <v>26/12/2013</v>
          </cell>
          <cell r="Z2106" t="str">
            <v>Đợt 2/2013</v>
          </cell>
          <cell r="AA2106">
            <v>13055606</v>
          </cell>
        </row>
        <row r="2107">
          <cell r="O2107" t="str">
            <v>Nguyễn Văn Đức, Sinh ngày 07/04/1967</v>
          </cell>
          <cell r="P2107">
            <v>13055607</v>
          </cell>
          <cell r="Q2107" t="str">
            <v xml:space="preserve">Nguyễn Văn </v>
          </cell>
          <cell r="R2107" t="str">
            <v>Đức</v>
          </cell>
          <cell r="S2107" t="str">
            <v>Nguyễn Văn Đức</v>
          </cell>
          <cell r="T2107" t="str">
            <v>Nam</v>
          </cell>
          <cell r="U2107" t="str">
            <v>07/04/1967</v>
          </cell>
          <cell r="V2107" t="str">
            <v>Nghệ An</v>
          </cell>
          <cell r="W2107" t="str">
            <v>Quản lý kinh tế</v>
          </cell>
          <cell r="X2107">
            <v>3644</v>
          </cell>
          <cell r="Y2107" t="str">
            <v>26/12/2013</v>
          </cell>
          <cell r="Z2107" t="str">
            <v>Đợt 2/2013</v>
          </cell>
          <cell r="AA2107">
            <v>13055607</v>
          </cell>
        </row>
        <row r="2108">
          <cell r="O2108" t="str">
            <v>Bùi Thị Hương Giang, Sinh ngày 01/11/1988</v>
          </cell>
          <cell r="P2108">
            <v>13055608</v>
          </cell>
          <cell r="Q2108" t="str">
            <v xml:space="preserve">Bùi Thị Hương </v>
          </cell>
          <cell r="R2108" t="str">
            <v>Giang</v>
          </cell>
          <cell r="S2108" t="str">
            <v>Bùi Thị Hương Giang</v>
          </cell>
          <cell r="T2108" t="str">
            <v>Nữ</v>
          </cell>
          <cell r="U2108" t="str">
            <v>01/11/1988</v>
          </cell>
          <cell r="V2108" t="str">
            <v>Nghệ An</v>
          </cell>
          <cell r="W2108" t="str">
            <v>Quản lý kinh tế</v>
          </cell>
          <cell r="X2108">
            <v>3644</v>
          </cell>
          <cell r="Y2108" t="str">
            <v>26/12/2013</v>
          </cell>
          <cell r="Z2108" t="str">
            <v>Đợt 2/2013</v>
          </cell>
          <cell r="AA2108">
            <v>13055608</v>
          </cell>
        </row>
        <row r="2109">
          <cell r="O2109" t="str">
            <v>Triệu thị Ngọc Giang, Sinh ngày 12/11/1987</v>
          </cell>
          <cell r="P2109">
            <v>13055609</v>
          </cell>
          <cell r="Q2109" t="str">
            <v xml:space="preserve">Triệu thị Ngọc </v>
          </cell>
          <cell r="R2109" t="str">
            <v>Giang</v>
          </cell>
          <cell r="S2109" t="str">
            <v>Triệu thị Ngọc Giang</v>
          </cell>
          <cell r="T2109" t="str">
            <v>Nữ</v>
          </cell>
          <cell r="U2109" t="str">
            <v>12/11/1987</v>
          </cell>
          <cell r="V2109" t="str">
            <v>Phú Thọ</v>
          </cell>
          <cell r="W2109" t="str">
            <v>Quản lý kinh tế</v>
          </cell>
          <cell r="X2109">
            <v>3644</v>
          </cell>
          <cell r="Y2109" t="str">
            <v>26/12/2013</v>
          </cell>
          <cell r="Z2109" t="str">
            <v>Đợt 2/2013</v>
          </cell>
          <cell r="AA2109">
            <v>13055609</v>
          </cell>
        </row>
        <row r="2110">
          <cell r="O2110" t="str">
            <v>Vũ Trường Giang, Sinh ngày 22/12/1988</v>
          </cell>
          <cell r="P2110">
            <v>13055610</v>
          </cell>
          <cell r="Q2110" t="str">
            <v xml:space="preserve">Vũ Trường </v>
          </cell>
          <cell r="R2110" t="str">
            <v>Giang</v>
          </cell>
          <cell r="S2110" t="str">
            <v>Vũ Trường Giang</v>
          </cell>
          <cell r="T2110" t="str">
            <v>Nam</v>
          </cell>
          <cell r="U2110" t="str">
            <v>22/12/1988</v>
          </cell>
          <cell r="V2110" t="str">
            <v>Tuyên Quang</v>
          </cell>
          <cell r="W2110" t="str">
            <v>Quản lý kinh tế</v>
          </cell>
          <cell r="X2110">
            <v>3644</v>
          </cell>
          <cell r="Y2110" t="str">
            <v>26/12/2013</v>
          </cell>
          <cell r="Z2110" t="str">
            <v>Đợt 2/2013</v>
          </cell>
          <cell r="AA2110">
            <v>13055610</v>
          </cell>
        </row>
        <row r="2111">
          <cell r="O2111" t="str">
            <v>Đoàn Thị Hà, Sinh ngày 10/11/1978</v>
          </cell>
          <cell r="P2111">
            <v>13055611</v>
          </cell>
          <cell r="Q2111" t="str">
            <v xml:space="preserve">Đoàn Thị </v>
          </cell>
          <cell r="R2111" t="str">
            <v>Hà</v>
          </cell>
          <cell r="S2111" t="str">
            <v>Đoàn Thị Hà</v>
          </cell>
          <cell r="T2111" t="str">
            <v>Nữ</v>
          </cell>
          <cell r="U2111" t="str">
            <v>10/11/1978</v>
          </cell>
          <cell r="V2111" t="str">
            <v>Ninh Bình</v>
          </cell>
          <cell r="W2111" t="str">
            <v>Quản lý kinh tế</v>
          </cell>
          <cell r="X2111">
            <v>3644</v>
          </cell>
          <cell r="Y2111" t="str">
            <v>26/12/2013</v>
          </cell>
          <cell r="Z2111" t="str">
            <v>Đợt 2/2013</v>
          </cell>
          <cell r="AA2111">
            <v>13055611</v>
          </cell>
        </row>
        <row r="2112">
          <cell r="O2112" t="str">
            <v>Lê Hải Hà, Sinh ngày 05/04/1985</v>
          </cell>
          <cell r="P2112">
            <v>13055612</v>
          </cell>
          <cell r="Q2112" t="str">
            <v xml:space="preserve">Lê Hải </v>
          </cell>
          <cell r="R2112" t="str">
            <v>Hà</v>
          </cell>
          <cell r="S2112" t="str">
            <v>Lê Hải Hà</v>
          </cell>
          <cell r="T2112" t="str">
            <v>Nam</v>
          </cell>
          <cell r="U2112" t="str">
            <v>05/04/1985</v>
          </cell>
          <cell r="V2112" t="str">
            <v>Thanh Hóa</v>
          </cell>
          <cell r="W2112" t="str">
            <v>Quản lý kinh tế</v>
          </cell>
          <cell r="X2112">
            <v>3644</v>
          </cell>
          <cell r="Y2112" t="str">
            <v>26/12/2013</v>
          </cell>
          <cell r="Z2112" t="str">
            <v>Đợt 2/2013</v>
          </cell>
          <cell r="AA2112">
            <v>13055612</v>
          </cell>
        </row>
        <row r="2113">
          <cell r="O2113" t="str">
            <v>Lê Thị Thu Hà, Sinh ngày 10/07/1983</v>
          </cell>
          <cell r="P2113">
            <v>13055613</v>
          </cell>
          <cell r="Q2113" t="str">
            <v xml:space="preserve">Lê Thị Thu </v>
          </cell>
          <cell r="R2113" t="str">
            <v>Hà</v>
          </cell>
          <cell r="S2113" t="str">
            <v>Lê Thị Thu Hà</v>
          </cell>
          <cell r="T2113" t="str">
            <v>Nữ</v>
          </cell>
          <cell r="U2113" t="str">
            <v>10/07/1983</v>
          </cell>
          <cell r="V2113" t="str">
            <v>Vĩnh Phúc</v>
          </cell>
          <cell r="W2113" t="str">
            <v>Quản lý kinh tế</v>
          </cell>
          <cell r="X2113">
            <v>3644</v>
          </cell>
          <cell r="Y2113" t="str">
            <v>26/12/2013</v>
          </cell>
          <cell r="Z2113" t="str">
            <v>Đợt 2/2013</v>
          </cell>
          <cell r="AA2113">
            <v>13055613</v>
          </cell>
        </row>
        <row r="2114">
          <cell r="O2114" t="str">
            <v>Lương Hoàng Hà, Sinh ngày 04/03/1983</v>
          </cell>
          <cell r="P2114">
            <v>13055614</v>
          </cell>
          <cell r="Q2114" t="str">
            <v xml:space="preserve">Lương Hoàng </v>
          </cell>
          <cell r="R2114" t="str">
            <v>Hà</v>
          </cell>
          <cell r="S2114" t="str">
            <v>Lương Hoàng Hà</v>
          </cell>
          <cell r="T2114" t="str">
            <v>Nữ</v>
          </cell>
          <cell r="U2114" t="str">
            <v>04/03/1983</v>
          </cell>
          <cell r="V2114" t="str">
            <v>Hà Nội</v>
          </cell>
          <cell r="W2114" t="str">
            <v>Quản lý kinh tế</v>
          </cell>
          <cell r="X2114">
            <v>3644</v>
          </cell>
          <cell r="Y2114" t="str">
            <v>26/12/2013</v>
          </cell>
          <cell r="Z2114" t="str">
            <v>Đợt 2/2013</v>
          </cell>
          <cell r="AA2114">
            <v>13055614</v>
          </cell>
        </row>
        <row r="2115">
          <cell r="O2115" t="str">
            <v>Nguyễn Đức Dũng Hà, Sinh ngày 15/06/1987</v>
          </cell>
          <cell r="P2115">
            <v>13055615</v>
          </cell>
          <cell r="Q2115" t="str">
            <v xml:space="preserve">Nguyễn Đức Dũng </v>
          </cell>
          <cell r="R2115" t="str">
            <v>Hà</v>
          </cell>
          <cell r="S2115" t="str">
            <v>Nguyễn Đức Dũng Hà</v>
          </cell>
          <cell r="T2115" t="str">
            <v>Nam</v>
          </cell>
          <cell r="U2115" t="str">
            <v>15/06/1987</v>
          </cell>
          <cell r="V2115" t="str">
            <v>Phú Thọ</v>
          </cell>
          <cell r="W2115" t="str">
            <v>Quản lý kinh tế</v>
          </cell>
          <cell r="X2115">
            <v>3644</v>
          </cell>
          <cell r="Y2115" t="str">
            <v>26/12/2013</v>
          </cell>
          <cell r="Z2115" t="str">
            <v>Đợt 2/2013</v>
          </cell>
          <cell r="AA2115">
            <v>13055615</v>
          </cell>
        </row>
        <row r="2116">
          <cell r="O2116" t="str">
            <v>Nguyễn Mạnh Hà, Sinh ngày 12/11/1975</v>
          </cell>
          <cell r="P2116">
            <v>13055616</v>
          </cell>
          <cell r="Q2116" t="str">
            <v xml:space="preserve">Nguyễn Mạnh </v>
          </cell>
          <cell r="R2116" t="str">
            <v>Hà</v>
          </cell>
          <cell r="S2116" t="str">
            <v>Nguyễn Mạnh Hà</v>
          </cell>
          <cell r="T2116" t="str">
            <v>Nam</v>
          </cell>
          <cell r="U2116" t="str">
            <v>12/11/1975</v>
          </cell>
          <cell r="V2116" t="str">
            <v>Hải Dương</v>
          </cell>
          <cell r="W2116" t="str">
            <v>Quản lý kinh tế</v>
          </cell>
          <cell r="X2116">
            <v>3644</v>
          </cell>
          <cell r="Y2116" t="str">
            <v>26/12/2013</v>
          </cell>
          <cell r="Z2116" t="str">
            <v>Đợt 2/2013</v>
          </cell>
          <cell r="AA2116">
            <v>13055616</v>
          </cell>
        </row>
        <row r="2117">
          <cell r="O2117" t="str">
            <v>Nguyễn Văn Hà, Sinh ngày 21/12/1978</v>
          </cell>
          <cell r="P2117">
            <v>13055617</v>
          </cell>
          <cell r="Q2117" t="str">
            <v xml:space="preserve">Nguyễn Văn </v>
          </cell>
          <cell r="R2117" t="str">
            <v>Hà</v>
          </cell>
          <cell r="S2117" t="str">
            <v>Nguyễn Văn Hà</v>
          </cell>
          <cell r="T2117" t="str">
            <v>Nam</v>
          </cell>
          <cell r="U2117" t="str">
            <v>21/12/1978</v>
          </cell>
          <cell r="V2117" t="str">
            <v>Phú Thọ</v>
          </cell>
          <cell r="W2117" t="str">
            <v>Quản lý kinh tế</v>
          </cell>
          <cell r="X2117">
            <v>3644</v>
          </cell>
          <cell r="Y2117" t="str">
            <v>26/12/2013</v>
          </cell>
          <cell r="Z2117" t="str">
            <v>Đợt 2/2013</v>
          </cell>
          <cell r="AA2117">
            <v>13055617</v>
          </cell>
        </row>
        <row r="2118">
          <cell r="O2118" t="str">
            <v>Phạm Thị Thu Hà, Sinh ngày 29/04/1975</v>
          </cell>
          <cell r="P2118">
            <v>13055618</v>
          </cell>
          <cell r="Q2118" t="str">
            <v xml:space="preserve">Phạm Thị Thu </v>
          </cell>
          <cell r="R2118" t="str">
            <v>Hà</v>
          </cell>
          <cell r="S2118" t="str">
            <v>Phạm Thị Thu Hà</v>
          </cell>
          <cell r="T2118" t="str">
            <v>Nữ</v>
          </cell>
          <cell r="U2118" t="str">
            <v>29/04/1975</v>
          </cell>
          <cell r="V2118" t="str">
            <v>Hà Nội</v>
          </cell>
          <cell r="W2118" t="str">
            <v>Quản lý kinh tế</v>
          </cell>
          <cell r="X2118">
            <v>3644</v>
          </cell>
          <cell r="Y2118" t="str">
            <v>26/12/2013</v>
          </cell>
          <cell r="Z2118" t="str">
            <v>Đợt 2/2013</v>
          </cell>
          <cell r="AA2118">
            <v>13055618</v>
          </cell>
        </row>
        <row r="2119">
          <cell r="O2119" t="str">
            <v>Vũ Thị Thanh Hà, Sinh ngày 31/05/1973</v>
          </cell>
          <cell r="P2119">
            <v>13055619</v>
          </cell>
          <cell r="Q2119" t="str">
            <v xml:space="preserve">Vũ Thị Thanh </v>
          </cell>
          <cell r="R2119" t="str">
            <v>Hà</v>
          </cell>
          <cell r="S2119" t="str">
            <v>Vũ Thị Thanh Hà</v>
          </cell>
          <cell r="T2119" t="str">
            <v>Nữ</v>
          </cell>
          <cell r="U2119" t="str">
            <v>31/05/1973</v>
          </cell>
          <cell r="V2119" t="str">
            <v>Hà Nội</v>
          </cell>
          <cell r="W2119" t="str">
            <v>Quản lý kinh tế</v>
          </cell>
          <cell r="X2119">
            <v>3644</v>
          </cell>
          <cell r="Y2119" t="str">
            <v>26/12/2013</v>
          </cell>
          <cell r="Z2119" t="str">
            <v>Đợt 2/2013</v>
          </cell>
          <cell r="AA2119">
            <v>13055619</v>
          </cell>
        </row>
        <row r="2120">
          <cell r="O2120" t="str">
            <v>Nguyễn Đăng Hai, Sinh ngày 24/01/1981</v>
          </cell>
          <cell r="P2120">
            <v>13055620</v>
          </cell>
          <cell r="Q2120" t="str">
            <v xml:space="preserve">Nguyễn Đăng </v>
          </cell>
          <cell r="R2120" t="str">
            <v>Hai</v>
          </cell>
          <cell r="S2120" t="str">
            <v>Nguyễn Đăng Hai</v>
          </cell>
          <cell r="T2120" t="str">
            <v>Nam</v>
          </cell>
          <cell r="U2120" t="str">
            <v>24/01/1981</v>
          </cell>
          <cell r="V2120" t="str">
            <v>Hà Nội</v>
          </cell>
          <cell r="W2120" t="str">
            <v>Quản lý kinh tế</v>
          </cell>
          <cell r="X2120">
            <v>3644</v>
          </cell>
          <cell r="Y2120" t="str">
            <v>26/12/2013</v>
          </cell>
          <cell r="Z2120" t="str">
            <v>Đợt 2/2013</v>
          </cell>
          <cell r="AA2120">
            <v>13055620</v>
          </cell>
        </row>
        <row r="2121">
          <cell r="O2121" t="str">
            <v>Đỗ Thị Hồng Hạnh, Sinh ngày 02/03/1983</v>
          </cell>
          <cell r="P2121">
            <v>13055621</v>
          </cell>
          <cell r="Q2121" t="str">
            <v xml:space="preserve">Đỗ Thị Hồng </v>
          </cell>
          <cell r="R2121" t="str">
            <v>Hạnh</v>
          </cell>
          <cell r="S2121" t="str">
            <v>Đỗ Thị Hồng Hạnh</v>
          </cell>
          <cell r="T2121" t="str">
            <v>Nữ</v>
          </cell>
          <cell r="U2121" t="str">
            <v>02/03/1983</v>
          </cell>
          <cell r="V2121" t="str">
            <v>Hà Nam</v>
          </cell>
          <cell r="W2121" t="str">
            <v>Quản lý kinh tế</v>
          </cell>
          <cell r="X2121">
            <v>3644</v>
          </cell>
          <cell r="Y2121" t="str">
            <v>26/12/2013</v>
          </cell>
          <cell r="Z2121" t="str">
            <v>Đợt 2/2013</v>
          </cell>
          <cell r="AA2121">
            <v>13055621</v>
          </cell>
        </row>
        <row r="2122">
          <cell r="O2122" t="str">
            <v>Trịnh Thị Hoàng Hạnh, Sinh ngày 28/01/1981</v>
          </cell>
          <cell r="P2122">
            <v>13055622</v>
          </cell>
          <cell r="Q2122" t="str">
            <v xml:space="preserve">Trịnh Thị Hoàng </v>
          </cell>
          <cell r="R2122" t="str">
            <v>Hạnh</v>
          </cell>
          <cell r="S2122" t="str">
            <v>Trịnh Thị Hoàng Hạnh</v>
          </cell>
          <cell r="T2122" t="str">
            <v>Nữ</v>
          </cell>
          <cell r="U2122" t="str">
            <v>28/01/1981</v>
          </cell>
          <cell r="V2122" t="str">
            <v>Hà Nội</v>
          </cell>
          <cell r="W2122" t="str">
            <v>Quản lý kinh tế</v>
          </cell>
          <cell r="X2122">
            <v>3644</v>
          </cell>
          <cell r="Y2122" t="str">
            <v>26/12/2013</v>
          </cell>
          <cell r="Z2122" t="str">
            <v>Đợt 2/2013</v>
          </cell>
          <cell r="AA2122">
            <v>13055622</v>
          </cell>
        </row>
        <row r="2123">
          <cell r="O2123" t="str">
            <v>Dương Hồng Hải, Sinh ngày 26/03/1983</v>
          </cell>
          <cell r="P2123">
            <v>13055623</v>
          </cell>
          <cell r="Q2123" t="str">
            <v xml:space="preserve">Dương Hồng </v>
          </cell>
          <cell r="R2123" t="str">
            <v>Hải</v>
          </cell>
          <cell r="S2123" t="str">
            <v>Dương Hồng Hải</v>
          </cell>
          <cell r="T2123" t="str">
            <v>Nam</v>
          </cell>
          <cell r="U2123" t="str">
            <v>26/03/1983</v>
          </cell>
          <cell r="V2123" t="str">
            <v>Phú Thọ</v>
          </cell>
          <cell r="W2123" t="str">
            <v>Quản lý kinh tế</v>
          </cell>
          <cell r="X2123">
            <v>3644</v>
          </cell>
          <cell r="Y2123" t="str">
            <v>26/12/2013</v>
          </cell>
          <cell r="Z2123" t="str">
            <v>Đợt 2/2013</v>
          </cell>
          <cell r="AA2123">
            <v>13055623</v>
          </cell>
        </row>
        <row r="2124">
          <cell r="O2124" t="str">
            <v>Lê Thị Hải, Sinh ngày 28/10/1984</v>
          </cell>
          <cell r="P2124">
            <v>13055624</v>
          </cell>
          <cell r="Q2124" t="str">
            <v xml:space="preserve">Lê Thị </v>
          </cell>
          <cell r="R2124" t="str">
            <v>Hải</v>
          </cell>
          <cell r="S2124" t="str">
            <v>Lê Thị Hải</v>
          </cell>
          <cell r="T2124" t="str">
            <v>Nữ</v>
          </cell>
          <cell r="U2124" t="str">
            <v>28/10/1984</v>
          </cell>
          <cell r="V2124" t="str">
            <v>Thanh Hóa</v>
          </cell>
          <cell r="W2124" t="str">
            <v>Quản lý kinh tế</v>
          </cell>
          <cell r="X2124">
            <v>3644</v>
          </cell>
          <cell r="Y2124" t="str">
            <v>26/12/2013</v>
          </cell>
          <cell r="Z2124" t="str">
            <v>Đợt 2/2013</v>
          </cell>
          <cell r="AA2124">
            <v>13055624</v>
          </cell>
        </row>
        <row r="2125">
          <cell r="O2125" t="str">
            <v>Nguyễn Huy Hải, Sinh ngày 18/08/1980</v>
          </cell>
          <cell r="P2125">
            <v>13055625</v>
          </cell>
          <cell r="Q2125" t="str">
            <v xml:space="preserve">Nguyễn Huy </v>
          </cell>
          <cell r="R2125" t="str">
            <v>Hải</v>
          </cell>
          <cell r="S2125" t="str">
            <v>Nguyễn Huy Hải</v>
          </cell>
          <cell r="T2125" t="str">
            <v>Nam</v>
          </cell>
          <cell r="U2125" t="str">
            <v>18/08/1980</v>
          </cell>
          <cell r="V2125" t="str">
            <v>Hải Dương</v>
          </cell>
          <cell r="W2125" t="str">
            <v>Quản lý kinh tế</v>
          </cell>
          <cell r="X2125">
            <v>3644</v>
          </cell>
          <cell r="Y2125" t="str">
            <v>26/12/2013</v>
          </cell>
          <cell r="Z2125" t="str">
            <v>Đợt 2/2013</v>
          </cell>
          <cell r="AA2125">
            <v>13055625</v>
          </cell>
        </row>
        <row r="2126">
          <cell r="O2126" t="str">
            <v>Vũ Minh Hải, Sinh ngày 28/07/1977</v>
          </cell>
          <cell r="P2126">
            <v>13055626</v>
          </cell>
          <cell r="Q2126" t="str">
            <v xml:space="preserve">Vũ Minh </v>
          </cell>
          <cell r="R2126" t="str">
            <v>Hải</v>
          </cell>
          <cell r="S2126" t="str">
            <v>Vũ Minh Hải</v>
          </cell>
          <cell r="T2126" t="str">
            <v>Nam</v>
          </cell>
          <cell r="U2126" t="str">
            <v>28/07/1977</v>
          </cell>
          <cell r="V2126" t="str">
            <v>Hưng Yên</v>
          </cell>
          <cell r="W2126" t="str">
            <v>Quản lý kinh tế</v>
          </cell>
          <cell r="X2126">
            <v>3644</v>
          </cell>
          <cell r="Y2126" t="str">
            <v>26/12/2013</v>
          </cell>
          <cell r="Z2126" t="str">
            <v>Đợt 2/2013</v>
          </cell>
          <cell r="AA2126">
            <v>13055626</v>
          </cell>
        </row>
        <row r="2127">
          <cell r="O2127" t="str">
            <v>Nguyễn Thị Diệu Hằng, Sinh ngày 28/08/1981</v>
          </cell>
          <cell r="P2127">
            <v>13055627</v>
          </cell>
          <cell r="Q2127" t="str">
            <v xml:space="preserve">Nguyễn Thị Diệu </v>
          </cell>
          <cell r="R2127" t="str">
            <v>Hằng</v>
          </cell>
          <cell r="S2127" t="str">
            <v>Nguyễn Thị Diệu Hằng</v>
          </cell>
          <cell r="T2127" t="str">
            <v>Nữ</v>
          </cell>
          <cell r="U2127" t="str">
            <v>28/08/1981</v>
          </cell>
          <cell r="V2127" t="str">
            <v>Hà Nội</v>
          </cell>
          <cell r="W2127" t="str">
            <v>Quản lý kinh tế</v>
          </cell>
          <cell r="X2127">
            <v>3644</v>
          </cell>
          <cell r="Y2127" t="str">
            <v>26/12/2013</v>
          </cell>
          <cell r="Z2127" t="str">
            <v>Đợt 2/2013</v>
          </cell>
          <cell r="AA2127">
            <v>13055627</v>
          </cell>
        </row>
        <row r="2128">
          <cell r="O2128" t="str">
            <v>Vũ Thái Hằng, Sinh ngày 23/01/1977</v>
          </cell>
          <cell r="P2128">
            <v>13055628</v>
          </cell>
          <cell r="Q2128" t="str">
            <v xml:space="preserve">Vũ Thái </v>
          </cell>
          <cell r="R2128" t="str">
            <v>Hằng</v>
          </cell>
          <cell r="S2128" t="str">
            <v>Vũ Thái Hằng</v>
          </cell>
          <cell r="T2128" t="str">
            <v>Nữ</v>
          </cell>
          <cell r="U2128" t="str">
            <v>23/01/1977</v>
          </cell>
          <cell r="V2128" t="str">
            <v>Nam Định</v>
          </cell>
          <cell r="W2128" t="str">
            <v>Quản lý kinh tế</v>
          </cell>
          <cell r="X2128">
            <v>3644</v>
          </cell>
          <cell r="Y2128" t="str">
            <v>26/12/2013</v>
          </cell>
          <cell r="Z2128" t="str">
            <v>Đợt 2/2013</v>
          </cell>
          <cell r="AA2128">
            <v>13055628</v>
          </cell>
        </row>
        <row r="2129">
          <cell r="O2129" t="str">
            <v>Bùi Thị Đức Hằng, Sinh ngày 15/10/1987</v>
          </cell>
          <cell r="P2129">
            <v>13055629</v>
          </cell>
          <cell r="Q2129" t="str">
            <v xml:space="preserve">Bùi Thị Đức </v>
          </cell>
          <cell r="R2129" t="str">
            <v>Hằng</v>
          </cell>
          <cell r="S2129" t="str">
            <v>Bùi Thị Đức Hằng</v>
          </cell>
          <cell r="T2129" t="str">
            <v>Nữ</v>
          </cell>
          <cell r="U2129" t="str">
            <v>15/10/1987</v>
          </cell>
          <cell r="V2129" t="str">
            <v>Phú Thọ</v>
          </cell>
          <cell r="W2129" t="str">
            <v>Quản lý kinh tế</v>
          </cell>
          <cell r="X2129">
            <v>3644</v>
          </cell>
          <cell r="Y2129" t="str">
            <v>26/12/2013</v>
          </cell>
          <cell r="Z2129" t="str">
            <v>Đợt 2/2013</v>
          </cell>
          <cell r="AA2129">
            <v>13055629</v>
          </cell>
        </row>
        <row r="2130">
          <cell r="O2130" t="str">
            <v>Hoàng Trung Hảo, Sinh ngày 15/09/1969</v>
          </cell>
          <cell r="P2130">
            <v>13055630</v>
          </cell>
          <cell r="Q2130" t="str">
            <v xml:space="preserve">Hoàng Trung </v>
          </cell>
          <cell r="R2130" t="str">
            <v>Hảo</v>
          </cell>
          <cell r="S2130" t="str">
            <v>Hoàng Trung Hảo</v>
          </cell>
          <cell r="T2130" t="str">
            <v>Nam</v>
          </cell>
          <cell r="U2130" t="str">
            <v>15/09/1969</v>
          </cell>
          <cell r="V2130" t="str">
            <v>Phú Thọ</v>
          </cell>
          <cell r="W2130" t="str">
            <v>Quản lý kinh tế</v>
          </cell>
          <cell r="X2130">
            <v>3644</v>
          </cell>
          <cell r="Y2130" t="str">
            <v>26/12/2013</v>
          </cell>
          <cell r="Z2130" t="str">
            <v>Đợt 2/2013</v>
          </cell>
          <cell r="AA2130">
            <v>13055630</v>
          </cell>
        </row>
        <row r="2131">
          <cell r="O2131" t="str">
            <v>Nguyễn Lê Hậu, Sinh ngày 09/03/1984</v>
          </cell>
          <cell r="P2131">
            <v>13055631</v>
          </cell>
          <cell r="Q2131" t="str">
            <v xml:space="preserve">Nguyễn Lê </v>
          </cell>
          <cell r="R2131" t="str">
            <v>Hậu</v>
          </cell>
          <cell r="S2131" t="str">
            <v>Nguyễn Lê Hậu</v>
          </cell>
          <cell r="T2131" t="str">
            <v>Nam</v>
          </cell>
          <cell r="U2131" t="str">
            <v>09/03/1984</v>
          </cell>
          <cell r="V2131" t="str">
            <v>Bắc Ninh</v>
          </cell>
          <cell r="W2131" t="str">
            <v>Quản lý kinh tế</v>
          </cell>
          <cell r="X2131">
            <v>3644</v>
          </cell>
          <cell r="Y2131" t="str">
            <v>26/12/2013</v>
          </cell>
          <cell r="Z2131" t="str">
            <v>Đợt 2/2013</v>
          </cell>
          <cell r="AA2131">
            <v>13055631</v>
          </cell>
        </row>
        <row r="2132">
          <cell r="O2132" t="str">
            <v>Nguyễn Thị Thúy Hiền, Sinh ngày 20/12/1982</v>
          </cell>
          <cell r="P2132">
            <v>13055632</v>
          </cell>
          <cell r="Q2132" t="str">
            <v xml:space="preserve">Nguyễn Thị Thúy </v>
          </cell>
          <cell r="R2132" t="str">
            <v>Hiền</v>
          </cell>
          <cell r="S2132" t="str">
            <v>Nguyễn Thị Thúy Hiền</v>
          </cell>
          <cell r="T2132" t="str">
            <v>Nữ</v>
          </cell>
          <cell r="U2132" t="str">
            <v>20/12/1982</v>
          </cell>
          <cell r="V2132" t="str">
            <v>Vĩnh Phúc</v>
          </cell>
          <cell r="W2132" t="str">
            <v>Quản lý kinh tế</v>
          </cell>
          <cell r="X2132">
            <v>3644</v>
          </cell>
          <cell r="Y2132" t="str">
            <v>26/12/2013</v>
          </cell>
          <cell r="Z2132" t="str">
            <v>Đợt 2/2013</v>
          </cell>
          <cell r="AA2132">
            <v>13055632</v>
          </cell>
        </row>
        <row r="2133">
          <cell r="O2133" t="str">
            <v>Trần Hiệp, Sinh ngày 30/06/1983</v>
          </cell>
          <cell r="P2133">
            <v>13055633</v>
          </cell>
          <cell r="Q2133" t="str">
            <v xml:space="preserve">Trần </v>
          </cell>
          <cell r="R2133" t="str">
            <v>Hiệp</v>
          </cell>
          <cell r="S2133" t="str">
            <v>Trần Hiệp</v>
          </cell>
          <cell r="T2133" t="str">
            <v>Nam</v>
          </cell>
          <cell r="U2133" t="str">
            <v>30/06/1983</v>
          </cell>
          <cell r="V2133" t="str">
            <v>Hà Nội</v>
          </cell>
          <cell r="W2133" t="str">
            <v>Quản lý kinh tế</v>
          </cell>
          <cell r="X2133">
            <v>3644</v>
          </cell>
          <cell r="Y2133" t="str">
            <v>26/12/2013</v>
          </cell>
          <cell r="Z2133" t="str">
            <v>Đợt 2/2013</v>
          </cell>
          <cell r="AA2133">
            <v>13055633</v>
          </cell>
        </row>
        <row r="2134">
          <cell r="O2134" t="str">
            <v>Lê Văn Hiệu, Sinh ngày 02/08/1967</v>
          </cell>
          <cell r="P2134">
            <v>13055634</v>
          </cell>
          <cell r="Q2134" t="str">
            <v xml:space="preserve">Lê Văn </v>
          </cell>
          <cell r="R2134" t="str">
            <v>Hiệu</v>
          </cell>
          <cell r="S2134" t="str">
            <v>Lê Văn Hiệu</v>
          </cell>
          <cell r="T2134" t="str">
            <v>Nam</v>
          </cell>
          <cell r="U2134" t="str">
            <v>02/08/1967</v>
          </cell>
          <cell r="V2134" t="str">
            <v>Hải Dương</v>
          </cell>
          <cell r="W2134" t="str">
            <v>Quản lý kinh tế</v>
          </cell>
          <cell r="X2134">
            <v>3644</v>
          </cell>
          <cell r="Y2134" t="str">
            <v>26/12/2013</v>
          </cell>
          <cell r="Z2134" t="str">
            <v>Đợt 2/2013</v>
          </cell>
          <cell r="AA2134">
            <v>13055634</v>
          </cell>
        </row>
        <row r="2135">
          <cell r="O2135" t="str">
            <v>Phạm Thị Thanh Hoa, Sinh ngày 14/04/1983</v>
          </cell>
          <cell r="P2135">
            <v>13055635</v>
          </cell>
          <cell r="Q2135" t="str">
            <v xml:space="preserve">Phạm Thị Thanh </v>
          </cell>
          <cell r="R2135" t="str">
            <v>Hoa</v>
          </cell>
          <cell r="S2135" t="str">
            <v>Phạm Thị Thanh Hoa</v>
          </cell>
          <cell r="T2135" t="str">
            <v>Nữ</v>
          </cell>
          <cell r="U2135" t="str">
            <v>14/04/1983</v>
          </cell>
          <cell r="V2135" t="str">
            <v>Phú Thọ</v>
          </cell>
          <cell r="W2135" t="str">
            <v>Quản lý kinh tế</v>
          </cell>
          <cell r="X2135">
            <v>3644</v>
          </cell>
          <cell r="Y2135" t="str">
            <v>26/12/2013</v>
          </cell>
          <cell r="Z2135" t="str">
            <v>Đợt 2/2013</v>
          </cell>
          <cell r="AA2135">
            <v>13055635</v>
          </cell>
        </row>
        <row r="2136">
          <cell r="O2136" t="str">
            <v>Trương Thị Mai Hoa, Sinh ngày 06/07/1982</v>
          </cell>
          <cell r="P2136">
            <v>13055636</v>
          </cell>
          <cell r="Q2136" t="str">
            <v xml:space="preserve">Trương Thị Mai </v>
          </cell>
          <cell r="R2136" t="str">
            <v>Hoa</v>
          </cell>
          <cell r="S2136" t="str">
            <v>Trương Thị Mai Hoa</v>
          </cell>
          <cell r="T2136" t="str">
            <v>Nữ</v>
          </cell>
          <cell r="U2136" t="str">
            <v>06/07/1982</v>
          </cell>
          <cell r="V2136" t="str">
            <v>Hà Nam</v>
          </cell>
          <cell r="W2136" t="str">
            <v>Quản lý kinh tế</v>
          </cell>
          <cell r="X2136">
            <v>3644</v>
          </cell>
          <cell r="Y2136" t="str">
            <v>26/12/2013</v>
          </cell>
          <cell r="Z2136" t="str">
            <v>Đợt 2/2013</v>
          </cell>
          <cell r="AA2136">
            <v>13055636</v>
          </cell>
        </row>
        <row r="2137">
          <cell r="O2137" t="str">
            <v>Phạm Việt Hoà, Sinh ngày 28/12/1982</v>
          </cell>
          <cell r="P2137">
            <v>13055637</v>
          </cell>
          <cell r="Q2137" t="str">
            <v xml:space="preserve">Phạm Việt </v>
          </cell>
          <cell r="R2137" t="str">
            <v>Hoà</v>
          </cell>
          <cell r="S2137" t="str">
            <v>Phạm Việt Hoà</v>
          </cell>
          <cell r="T2137" t="str">
            <v>Nam</v>
          </cell>
          <cell r="U2137" t="str">
            <v>28/12/1982</v>
          </cell>
          <cell r="V2137" t="str">
            <v>Phú Thọ</v>
          </cell>
          <cell r="W2137" t="str">
            <v>Quản lý kinh tế</v>
          </cell>
          <cell r="X2137">
            <v>3644</v>
          </cell>
          <cell r="Y2137" t="str">
            <v>26/12/2013</v>
          </cell>
          <cell r="Z2137" t="str">
            <v>Đợt 2/2013</v>
          </cell>
          <cell r="AA2137">
            <v>13055637</v>
          </cell>
        </row>
        <row r="2138">
          <cell r="O2138" t="str">
            <v>Vũ Đức Hòa, Sinh ngày 12/09/1978</v>
          </cell>
          <cell r="P2138">
            <v>13055638</v>
          </cell>
          <cell r="Q2138" t="str">
            <v xml:space="preserve">Vũ Đức </v>
          </cell>
          <cell r="R2138" t="str">
            <v>Hòa</v>
          </cell>
          <cell r="S2138" t="str">
            <v>Vũ Đức Hòa</v>
          </cell>
          <cell r="T2138" t="str">
            <v>Nam</v>
          </cell>
          <cell r="U2138" t="str">
            <v>12/09/1978</v>
          </cell>
          <cell r="V2138" t="str">
            <v>Nam Định</v>
          </cell>
          <cell r="W2138" t="str">
            <v>Quản lý kinh tế</v>
          </cell>
          <cell r="X2138">
            <v>3644</v>
          </cell>
          <cell r="Y2138" t="str">
            <v>26/12/2013</v>
          </cell>
          <cell r="Z2138" t="str">
            <v>Đợt 2/2013</v>
          </cell>
          <cell r="AA2138">
            <v>13055638</v>
          </cell>
        </row>
        <row r="2139">
          <cell r="O2139" t="str">
            <v>Lê Thị Hoan, Sinh ngày 18/04/1973</v>
          </cell>
          <cell r="P2139">
            <v>13055639</v>
          </cell>
          <cell r="Q2139" t="str">
            <v xml:space="preserve">Lê Thị </v>
          </cell>
          <cell r="R2139" t="str">
            <v>Hoan</v>
          </cell>
          <cell r="S2139" t="str">
            <v>Lê Thị Hoan</v>
          </cell>
          <cell r="T2139" t="str">
            <v>Nữ</v>
          </cell>
          <cell r="U2139" t="str">
            <v>18/04/1973</v>
          </cell>
          <cell r="V2139" t="str">
            <v>Hải Dương</v>
          </cell>
          <cell r="W2139" t="str">
            <v>Quản lý kinh tế</v>
          </cell>
          <cell r="X2139">
            <v>3644</v>
          </cell>
          <cell r="Y2139" t="str">
            <v>26/12/2013</v>
          </cell>
          <cell r="Z2139" t="str">
            <v>Đợt 2/2013</v>
          </cell>
          <cell r="AA2139">
            <v>13055639</v>
          </cell>
        </row>
        <row r="2140">
          <cell r="O2140" t="str">
            <v>Nguyễn Tiến Hoan, Sinh ngày 20/04/1976</v>
          </cell>
          <cell r="P2140">
            <v>13055640</v>
          </cell>
          <cell r="Q2140" t="str">
            <v xml:space="preserve">Nguyễn Tiến </v>
          </cell>
          <cell r="R2140" t="str">
            <v>Hoan</v>
          </cell>
          <cell r="S2140" t="str">
            <v>Nguyễn Tiến Hoan</v>
          </cell>
          <cell r="T2140" t="str">
            <v>Nam</v>
          </cell>
          <cell r="U2140" t="str">
            <v>20/04/1976</v>
          </cell>
          <cell r="V2140" t="str">
            <v>Hải Dương</v>
          </cell>
          <cell r="W2140" t="str">
            <v>Quản lý kinh tế</v>
          </cell>
          <cell r="X2140">
            <v>3644</v>
          </cell>
          <cell r="Y2140" t="str">
            <v>26/12/2013</v>
          </cell>
          <cell r="Z2140" t="str">
            <v>Đợt 2/2013</v>
          </cell>
          <cell r="AA2140">
            <v>13055640</v>
          </cell>
        </row>
        <row r="2141">
          <cell r="O2141" t="str">
            <v>Nguyễn Xuân Hoan, Sinh ngày 06/01/1981</v>
          </cell>
          <cell r="P2141">
            <v>13055641</v>
          </cell>
          <cell r="Q2141" t="str">
            <v xml:space="preserve">Nguyễn Xuân </v>
          </cell>
          <cell r="R2141" t="str">
            <v>Hoan</v>
          </cell>
          <cell r="S2141" t="str">
            <v>Nguyễn Xuân Hoan</v>
          </cell>
          <cell r="T2141" t="str">
            <v>Nam</v>
          </cell>
          <cell r="U2141" t="str">
            <v>06/01/1981</v>
          </cell>
          <cell r="V2141" t="str">
            <v>Hà Nam</v>
          </cell>
          <cell r="W2141" t="str">
            <v>Quản lý kinh tế</v>
          </cell>
          <cell r="X2141">
            <v>3644</v>
          </cell>
          <cell r="Y2141" t="str">
            <v>26/12/2013</v>
          </cell>
          <cell r="Z2141" t="str">
            <v>Đợt 2/2013</v>
          </cell>
          <cell r="AA2141">
            <v>13055641</v>
          </cell>
        </row>
        <row r="2142">
          <cell r="O2142" t="str">
            <v>Nguyễn Thế Hoàn, Sinh ngày 23/05/1965</v>
          </cell>
          <cell r="P2142">
            <v>13055642</v>
          </cell>
          <cell r="Q2142" t="str">
            <v xml:space="preserve">Nguyễn Thế </v>
          </cell>
          <cell r="R2142" t="str">
            <v>Hoàn</v>
          </cell>
          <cell r="S2142" t="str">
            <v>Nguyễn Thế Hoàn</v>
          </cell>
          <cell r="T2142" t="str">
            <v>Nam</v>
          </cell>
          <cell r="U2142" t="str">
            <v>23/05/1965</v>
          </cell>
          <cell r="V2142" t="str">
            <v>Hải Dương</v>
          </cell>
          <cell r="W2142" t="str">
            <v>Quản lý kinh tế</v>
          </cell>
          <cell r="X2142">
            <v>3644</v>
          </cell>
          <cell r="Y2142" t="str">
            <v>26/12/2013</v>
          </cell>
          <cell r="Z2142" t="str">
            <v>Đợt 2/2013</v>
          </cell>
          <cell r="AA2142">
            <v>13055642</v>
          </cell>
        </row>
        <row r="2143">
          <cell r="O2143" t="str">
            <v>Đào Đức Huệ, Sinh ngày 23/01/1961</v>
          </cell>
          <cell r="P2143">
            <v>13055643</v>
          </cell>
          <cell r="Q2143" t="str">
            <v xml:space="preserve">Đào Đức </v>
          </cell>
          <cell r="R2143" t="str">
            <v>Huệ</v>
          </cell>
          <cell r="S2143" t="str">
            <v>Đào Đức Huệ</v>
          </cell>
          <cell r="T2143" t="str">
            <v>Nam</v>
          </cell>
          <cell r="U2143" t="str">
            <v>23/01/1961</v>
          </cell>
          <cell r="V2143" t="str">
            <v>Hà Nội</v>
          </cell>
          <cell r="W2143" t="str">
            <v>Quản lý kinh tế</v>
          </cell>
          <cell r="X2143">
            <v>3644</v>
          </cell>
          <cell r="Y2143" t="str">
            <v>26/12/2013</v>
          </cell>
          <cell r="Z2143" t="str">
            <v>Đợt 2/2013</v>
          </cell>
          <cell r="AA2143">
            <v>13055643</v>
          </cell>
        </row>
        <row r="2144">
          <cell r="O2144" t="str">
            <v>Nguyễn Thị Thanh Huệ, Sinh ngày 10/04/1979</v>
          </cell>
          <cell r="P2144">
            <v>13055644</v>
          </cell>
          <cell r="Q2144" t="str">
            <v xml:space="preserve">Nguyễn Thị Thanh </v>
          </cell>
          <cell r="R2144" t="str">
            <v>Huệ</v>
          </cell>
          <cell r="S2144" t="str">
            <v>Nguyễn Thị Thanh Huệ</v>
          </cell>
          <cell r="T2144" t="str">
            <v>Nữ</v>
          </cell>
          <cell r="U2144" t="str">
            <v>10/04/1979</v>
          </cell>
          <cell r="V2144" t="str">
            <v>Hưng Yên</v>
          </cell>
          <cell r="W2144" t="str">
            <v>Quản lý kinh tế</v>
          </cell>
          <cell r="X2144">
            <v>3644</v>
          </cell>
          <cell r="Y2144" t="str">
            <v>26/12/2013</v>
          </cell>
          <cell r="Z2144" t="str">
            <v>Đợt 2/2013</v>
          </cell>
          <cell r="AA2144">
            <v>13055644</v>
          </cell>
        </row>
        <row r="2145">
          <cell r="O2145" t="str">
            <v>Trần Thị Huệ, Sinh ngày 14/11/1978</v>
          </cell>
          <cell r="P2145">
            <v>13055645</v>
          </cell>
          <cell r="Q2145" t="str">
            <v xml:space="preserve">Trần Thị </v>
          </cell>
          <cell r="R2145" t="str">
            <v>Huệ</v>
          </cell>
          <cell r="S2145" t="str">
            <v>Trần Thị Huệ</v>
          </cell>
          <cell r="T2145" t="str">
            <v>Nữ</v>
          </cell>
          <cell r="U2145" t="str">
            <v>14/11/1978</v>
          </cell>
          <cell r="V2145" t="str">
            <v>Hà Nam</v>
          </cell>
          <cell r="W2145" t="str">
            <v>Quản lý kinh tế</v>
          </cell>
          <cell r="X2145">
            <v>3644</v>
          </cell>
          <cell r="Y2145" t="str">
            <v>26/12/2013</v>
          </cell>
          <cell r="Z2145" t="str">
            <v>Đợt 2/2013</v>
          </cell>
          <cell r="AA2145">
            <v>13055645</v>
          </cell>
        </row>
        <row r="2146">
          <cell r="O2146" t="str">
            <v>Vũ Minh Hùng, Sinh ngày 28/08/1983</v>
          </cell>
          <cell r="P2146">
            <v>13055646</v>
          </cell>
          <cell r="Q2146" t="str">
            <v xml:space="preserve">Vũ Minh </v>
          </cell>
          <cell r="R2146" t="str">
            <v>Hùng</v>
          </cell>
          <cell r="S2146" t="str">
            <v>Vũ Minh Hùng</v>
          </cell>
          <cell r="T2146" t="str">
            <v>Nam</v>
          </cell>
          <cell r="U2146" t="str">
            <v>28/08/1983</v>
          </cell>
          <cell r="V2146" t="str">
            <v>Hà Nội</v>
          </cell>
          <cell r="W2146" t="str">
            <v>Quản lý kinh tế</v>
          </cell>
          <cell r="X2146">
            <v>3644</v>
          </cell>
          <cell r="Y2146" t="str">
            <v>26/12/2013</v>
          </cell>
          <cell r="Z2146" t="str">
            <v>Đợt 2/2013</v>
          </cell>
          <cell r="AA2146">
            <v>13055646</v>
          </cell>
        </row>
        <row r="2147">
          <cell r="O2147" t="str">
            <v>Nguyễn Thế Hưng, Sinh ngày 01/07/1983</v>
          </cell>
          <cell r="P2147">
            <v>13055647</v>
          </cell>
          <cell r="Q2147" t="str">
            <v xml:space="preserve">Nguyễn Thế </v>
          </cell>
          <cell r="R2147" t="str">
            <v>Hưng</v>
          </cell>
          <cell r="S2147" t="str">
            <v>Nguyễn Thế Hưng</v>
          </cell>
          <cell r="T2147" t="str">
            <v>Nam</v>
          </cell>
          <cell r="U2147" t="str">
            <v>01/07/1983</v>
          </cell>
          <cell r="V2147" t="str">
            <v>Bắc Giang</v>
          </cell>
          <cell r="W2147" t="str">
            <v>Quản lý kinh tế</v>
          </cell>
          <cell r="X2147">
            <v>3644</v>
          </cell>
          <cell r="Y2147" t="str">
            <v>26/12/2013</v>
          </cell>
          <cell r="Z2147" t="str">
            <v>Đợt 2/2013</v>
          </cell>
          <cell r="AA2147">
            <v>13055647</v>
          </cell>
        </row>
        <row r="2148">
          <cell r="O2148" t="str">
            <v>Phạm Quốc Hưng, Sinh ngày 02/09/1971</v>
          </cell>
          <cell r="P2148">
            <v>13055648</v>
          </cell>
          <cell r="Q2148" t="str">
            <v xml:space="preserve">Phạm Quốc </v>
          </cell>
          <cell r="R2148" t="str">
            <v>Hưng</v>
          </cell>
          <cell r="S2148" t="str">
            <v>Phạm Quốc Hưng</v>
          </cell>
          <cell r="T2148" t="str">
            <v>Nam</v>
          </cell>
          <cell r="U2148" t="str">
            <v>02/09/1971</v>
          </cell>
          <cell r="V2148" t="str">
            <v>Hà Nam</v>
          </cell>
          <cell r="W2148" t="str">
            <v>Quản lý kinh tế</v>
          </cell>
          <cell r="X2148">
            <v>3644</v>
          </cell>
          <cell r="Y2148" t="str">
            <v>26/12/2013</v>
          </cell>
          <cell r="Z2148" t="str">
            <v>Đợt 2/2013</v>
          </cell>
          <cell r="AA2148">
            <v>13055648</v>
          </cell>
        </row>
        <row r="2149">
          <cell r="O2149" t="str">
            <v>Đoàn Thanh Hương, Sinh ngày 16/01/1990</v>
          </cell>
          <cell r="P2149">
            <v>13055649</v>
          </cell>
          <cell r="Q2149" t="str">
            <v xml:space="preserve">Đoàn Thanh </v>
          </cell>
          <cell r="R2149" t="str">
            <v>Hương</v>
          </cell>
          <cell r="S2149" t="str">
            <v>Đoàn Thanh Hương</v>
          </cell>
          <cell r="T2149" t="str">
            <v>Nữ</v>
          </cell>
          <cell r="U2149" t="str">
            <v>16/01/1990</v>
          </cell>
          <cell r="V2149" t="str">
            <v>Hà Nội</v>
          </cell>
          <cell r="W2149" t="str">
            <v>Quản lý kinh tế</v>
          </cell>
          <cell r="X2149">
            <v>3644</v>
          </cell>
          <cell r="Y2149" t="str">
            <v>26/12/2013</v>
          </cell>
          <cell r="Z2149" t="str">
            <v>Đợt 2/2013</v>
          </cell>
          <cell r="AA2149">
            <v>13055649</v>
          </cell>
        </row>
        <row r="2150">
          <cell r="O2150" t="str">
            <v>Phạm Thị Hương, Sinh ngày 01/07/1981</v>
          </cell>
          <cell r="P2150">
            <v>13055650</v>
          </cell>
          <cell r="Q2150" t="str">
            <v xml:space="preserve">Phạm Thị </v>
          </cell>
          <cell r="R2150" t="str">
            <v>Hương</v>
          </cell>
          <cell r="S2150" t="str">
            <v>Phạm Thị Hương</v>
          </cell>
          <cell r="T2150" t="str">
            <v>Nữ</v>
          </cell>
          <cell r="U2150" t="str">
            <v>01/07/1981</v>
          </cell>
          <cell r="V2150" t="str">
            <v>Hải Dương</v>
          </cell>
          <cell r="W2150" t="str">
            <v>Quản lý kinh tế</v>
          </cell>
          <cell r="X2150">
            <v>3644</v>
          </cell>
          <cell r="Y2150" t="str">
            <v>26/12/2013</v>
          </cell>
          <cell r="Z2150" t="str">
            <v>Đợt 2/2013</v>
          </cell>
          <cell r="AA2150">
            <v>13055650</v>
          </cell>
        </row>
        <row r="2151">
          <cell r="O2151" t="str">
            <v>Phan Thị Thu Hương, Sinh ngày 30/09/1984</v>
          </cell>
          <cell r="P2151">
            <v>13055651</v>
          </cell>
          <cell r="Q2151" t="str">
            <v xml:space="preserve">Phan Thị Thu </v>
          </cell>
          <cell r="R2151" t="str">
            <v>Hương</v>
          </cell>
          <cell r="S2151" t="str">
            <v>Phan Thị Thu Hương</v>
          </cell>
          <cell r="T2151" t="str">
            <v>Nữ</v>
          </cell>
          <cell r="U2151" t="str">
            <v>30/09/1984</v>
          </cell>
          <cell r="V2151" t="str">
            <v>Hà Nội</v>
          </cell>
          <cell r="W2151" t="str">
            <v>Quản lý kinh tế</v>
          </cell>
          <cell r="X2151">
            <v>3644</v>
          </cell>
          <cell r="Y2151" t="str">
            <v>26/12/2013</v>
          </cell>
          <cell r="Z2151" t="str">
            <v>Đợt 2/2013</v>
          </cell>
          <cell r="AA2151">
            <v>13055651</v>
          </cell>
        </row>
        <row r="2152">
          <cell r="O2152" t="str">
            <v>Nguyễn Thị Mai Hường, Sinh ngày 20/11/1980</v>
          </cell>
          <cell r="P2152">
            <v>13055652</v>
          </cell>
          <cell r="Q2152" t="str">
            <v xml:space="preserve">Nguyễn Thị Mai </v>
          </cell>
          <cell r="R2152" t="str">
            <v>Hường</v>
          </cell>
          <cell r="S2152" t="str">
            <v>Nguyễn Thị Mai Hường</v>
          </cell>
          <cell r="T2152" t="str">
            <v>Nữ</v>
          </cell>
          <cell r="U2152" t="str">
            <v>20/11/1980</v>
          </cell>
          <cell r="V2152" t="str">
            <v>Hải Dương</v>
          </cell>
          <cell r="W2152" t="str">
            <v>Quản lý kinh tế</v>
          </cell>
          <cell r="X2152">
            <v>3644</v>
          </cell>
          <cell r="Y2152" t="str">
            <v>26/12/2013</v>
          </cell>
          <cell r="Z2152" t="str">
            <v>Đợt 2/2013</v>
          </cell>
          <cell r="AA2152">
            <v>13055652</v>
          </cell>
        </row>
        <row r="2153">
          <cell r="O2153" t="str">
            <v>Phạm Vĩnh Hải, Sinh ngày 13/01/1978</v>
          </cell>
          <cell r="P2153">
            <v>13055653</v>
          </cell>
          <cell r="Q2153" t="str">
            <v xml:space="preserve">Phạm Vĩnh </v>
          </cell>
          <cell r="R2153" t="str">
            <v>Hải</v>
          </cell>
          <cell r="S2153" t="str">
            <v>Phạm Vĩnh Hải</v>
          </cell>
          <cell r="T2153" t="str">
            <v>Nam</v>
          </cell>
          <cell r="U2153" t="str">
            <v>13/01/1978</v>
          </cell>
          <cell r="V2153" t="str">
            <v xml:space="preserve"> Hà Nội</v>
          </cell>
          <cell r="W2153" t="str">
            <v>Quản lý kinh tế</v>
          </cell>
          <cell r="X2153">
            <v>3644</v>
          </cell>
          <cell r="Y2153" t="str">
            <v>26/12/2013</v>
          </cell>
          <cell r="Z2153" t="str">
            <v>Đợt 2/2013</v>
          </cell>
          <cell r="AA2153">
            <v>13055653</v>
          </cell>
        </row>
        <row r="2154">
          <cell r="O2154" t="str">
            <v>Nguyễn Thu Hường, Sinh ngày 12/09/1978</v>
          </cell>
          <cell r="P2154">
            <v>13055654</v>
          </cell>
          <cell r="Q2154" t="str">
            <v xml:space="preserve">Nguyễn Thu </v>
          </cell>
          <cell r="R2154" t="str">
            <v>Hường</v>
          </cell>
          <cell r="S2154" t="str">
            <v>Nguyễn Thu Hường</v>
          </cell>
          <cell r="T2154" t="str">
            <v>Nữ</v>
          </cell>
          <cell r="U2154" t="str">
            <v>12/09/1978</v>
          </cell>
          <cell r="V2154" t="str">
            <v>Hà Nội</v>
          </cell>
          <cell r="W2154" t="str">
            <v>Quản lý kinh tế</v>
          </cell>
          <cell r="X2154">
            <v>3644</v>
          </cell>
          <cell r="Y2154" t="str">
            <v>26/12/2013</v>
          </cell>
          <cell r="Z2154" t="str">
            <v>Đợt 2/2013</v>
          </cell>
          <cell r="AA2154">
            <v>13055654</v>
          </cell>
        </row>
        <row r="2155">
          <cell r="O2155" t="str">
            <v>Đặng Thanh Huyền, Sinh ngày 07/03/1985</v>
          </cell>
          <cell r="P2155">
            <v>13055655</v>
          </cell>
          <cell r="Q2155" t="str">
            <v xml:space="preserve">Đặng Thanh </v>
          </cell>
          <cell r="R2155" t="str">
            <v>Huyền</v>
          </cell>
          <cell r="S2155" t="str">
            <v>Đặng Thanh Huyền</v>
          </cell>
          <cell r="T2155" t="str">
            <v>Nữ</v>
          </cell>
          <cell r="U2155" t="str">
            <v>07/03/1985</v>
          </cell>
          <cell r="V2155" t="str">
            <v>Hà Nội</v>
          </cell>
          <cell r="W2155" t="str">
            <v>Quản lý kinh tế</v>
          </cell>
          <cell r="X2155">
            <v>3644</v>
          </cell>
          <cell r="Y2155" t="str">
            <v>26/12/2013</v>
          </cell>
          <cell r="Z2155" t="str">
            <v>Đợt 2/2013</v>
          </cell>
          <cell r="AA2155">
            <v>13055655</v>
          </cell>
        </row>
        <row r="2156">
          <cell r="O2156" t="str">
            <v>Đào Thị Thanh Huyền, Sinh ngày 04/08/1985</v>
          </cell>
          <cell r="P2156">
            <v>13055656</v>
          </cell>
          <cell r="Q2156" t="str">
            <v xml:space="preserve">Đào Thị Thanh </v>
          </cell>
          <cell r="R2156" t="str">
            <v>Huyền</v>
          </cell>
          <cell r="S2156" t="str">
            <v>Đào Thị Thanh Huyền</v>
          </cell>
          <cell r="T2156" t="str">
            <v>Nữ</v>
          </cell>
          <cell r="U2156" t="str">
            <v>04/08/1985</v>
          </cell>
          <cell r="V2156" t="str">
            <v>Hà Nội</v>
          </cell>
          <cell r="W2156" t="str">
            <v>Quản lý kinh tế</v>
          </cell>
          <cell r="X2156">
            <v>3644</v>
          </cell>
          <cell r="Y2156" t="str">
            <v>26/12/2013</v>
          </cell>
          <cell r="Z2156" t="str">
            <v>Đợt 2/2013</v>
          </cell>
          <cell r="AA2156">
            <v>13055656</v>
          </cell>
        </row>
        <row r="2157">
          <cell r="O2157" t="str">
            <v>Nguyễn Thị Ngọc Huyền, Sinh ngày 08/02/1988</v>
          </cell>
          <cell r="P2157">
            <v>13055657</v>
          </cell>
          <cell r="Q2157" t="str">
            <v xml:space="preserve">Nguyễn Thị Ngọc </v>
          </cell>
          <cell r="R2157" t="str">
            <v>Huyền</v>
          </cell>
          <cell r="S2157" t="str">
            <v>Nguyễn Thị Ngọc Huyền</v>
          </cell>
          <cell r="T2157" t="str">
            <v>Nữ</v>
          </cell>
          <cell r="U2157" t="str">
            <v>08/02/1988</v>
          </cell>
          <cell r="V2157" t="str">
            <v>Bắc Giang</v>
          </cell>
          <cell r="W2157" t="str">
            <v>Quản lý kinh tế</v>
          </cell>
          <cell r="X2157">
            <v>3644</v>
          </cell>
          <cell r="Y2157" t="str">
            <v>26/12/2013</v>
          </cell>
          <cell r="Z2157" t="str">
            <v>Đợt 2/2013</v>
          </cell>
          <cell r="AA2157">
            <v>13055657</v>
          </cell>
        </row>
        <row r="2158">
          <cell r="O2158" t="str">
            <v>Nguyễn Thị Thu Huyền, Sinh ngày 14/07/1983</v>
          </cell>
          <cell r="P2158">
            <v>13055658</v>
          </cell>
          <cell r="Q2158" t="str">
            <v xml:space="preserve">Nguyễn Thị Thu </v>
          </cell>
          <cell r="R2158" t="str">
            <v>Huyền</v>
          </cell>
          <cell r="S2158" t="str">
            <v>Nguyễn Thị Thu Huyền</v>
          </cell>
          <cell r="T2158" t="str">
            <v>Nữ</v>
          </cell>
          <cell r="U2158" t="str">
            <v>14/07/1983</v>
          </cell>
          <cell r="V2158" t="str">
            <v>Hải Dương</v>
          </cell>
          <cell r="W2158" t="str">
            <v>Quản lý kinh tế</v>
          </cell>
          <cell r="X2158">
            <v>3644</v>
          </cell>
          <cell r="Y2158" t="str">
            <v>26/12/2013</v>
          </cell>
          <cell r="Z2158" t="str">
            <v>Đợt 2/2013</v>
          </cell>
          <cell r="AA2158">
            <v>13055658</v>
          </cell>
        </row>
        <row r="2159">
          <cell r="O2159" t="str">
            <v>Phạm Thị Ngọc Huyền, Sinh ngày 04/11/1988</v>
          </cell>
          <cell r="P2159">
            <v>13055659</v>
          </cell>
          <cell r="Q2159" t="str">
            <v xml:space="preserve">Phạm Thị Ngọc </v>
          </cell>
          <cell r="R2159" t="str">
            <v>Huyền</v>
          </cell>
          <cell r="S2159" t="str">
            <v>Phạm Thị Ngọc Huyền</v>
          </cell>
          <cell r="T2159" t="str">
            <v>Nữ</v>
          </cell>
          <cell r="U2159" t="str">
            <v>04/11/1988</v>
          </cell>
          <cell r="V2159" t="str">
            <v>Hà Nội</v>
          </cell>
          <cell r="W2159" t="str">
            <v>Quản lý kinh tế</v>
          </cell>
          <cell r="X2159">
            <v>3644</v>
          </cell>
          <cell r="Y2159" t="str">
            <v>26/12/2013</v>
          </cell>
          <cell r="Z2159" t="str">
            <v>Đợt 2/2013</v>
          </cell>
          <cell r="AA2159">
            <v>13055659</v>
          </cell>
        </row>
        <row r="2160">
          <cell r="O2160" t="str">
            <v>Phạm Thị Huyền, Sinh ngày 31/05/1984</v>
          </cell>
          <cell r="P2160">
            <v>13055660</v>
          </cell>
          <cell r="Q2160" t="str">
            <v xml:space="preserve">Phạm Thị </v>
          </cell>
          <cell r="R2160" t="str">
            <v>Huyền</v>
          </cell>
          <cell r="S2160" t="str">
            <v>Phạm Thị Huyền</v>
          </cell>
          <cell r="T2160" t="str">
            <v>Nữ</v>
          </cell>
          <cell r="U2160" t="str">
            <v>31/05/1984</v>
          </cell>
          <cell r="V2160" t="str">
            <v>Vĩnh Phúc</v>
          </cell>
          <cell r="W2160" t="str">
            <v>Quản lý kinh tế</v>
          </cell>
          <cell r="X2160">
            <v>3644</v>
          </cell>
          <cell r="Y2160" t="str">
            <v>26/12/2013</v>
          </cell>
          <cell r="Z2160" t="str">
            <v>Đợt 2/2013</v>
          </cell>
          <cell r="AA2160">
            <v>13055660</v>
          </cell>
        </row>
        <row r="2161">
          <cell r="O2161" t="str">
            <v>Trần Thị Huyền, Sinh ngày 10/06/1980</v>
          </cell>
          <cell r="P2161">
            <v>13055661</v>
          </cell>
          <cell r="Q2161" t="str">
            <v xml:space="preserve">Trần Thị </v>
          </cell>
          <cell r="R2161" t="str">
            <v>Huyền</v>
          </cell>
          <cell r="S2161" t="str">
            <v>Trần Thị Huyền</v>
          </cell>
          <cell r="T2161" t="str">
            <v>Nữ</v>
          </cell>
          <cell r="U2161" t="str">
            <v>10/06/1980</v>
          </cell>
          <cell r="V2161" t="str">
            <v>Thái Bình</v>
          </cell>
          <cell r="W2161" t="str">
            <v>Quản lý kinh tế</v>
          </cell>
          <cell r="X2161">
            <v>3644</v>
          </cell>
          <cell r="Y2161" t="str">
            <v>26/12/2013</v>
          </cell>
          <cell r="Z2161" t="str">
            <v>Đợt 2/2013</v>
          </cell>
          <cell r="AA2161">
            <v>13055661</v>
          </cell>
        </row>
        <row r="2162">
          <cell r="O2162" t="str">
            <v>Nguyễn Văn Kiên, Sinh ngày 21/10/1978</v>
          </cell>
          <cell r="P2162">
            <v>13055662</v>
          </cell>
          <cell r="Q2162" t="str">
            <v xml:space="preserve">Nguyễn Văn </v>
          </cell>
          <cell r="R2162" t="str">
            <v>Kiên</v>
          </cell>
          <cell r="S2162" t="str">
            <v>Nguyễn Văn Kiên</v>
          </cell>
          <cell r="T2162" t="str">
            <v>Nam</v>
          </cell>
          <cell r="U2162" t="str">
            <v>21/10/1978</v>
          </cell>
          <cell r="V2162" t="str">
            <v>Hải Dương</v>
          </cell>
          <cell r="W2162" t="str">
            <v>Quản lý kinh tế</v>
          </cell>
          <cell r="X2162">
            <v>3644</v>
          </cell>
          <cell r="Y2162" t="str">
            <v>26/12/2013</v>
          </cell>
          <cell r="Z2162" t="str">
            <v>Đợt 2/2013</v>
          </cell>
          <cell r="AA2162">
            <v>13055662</v>
          </cell>
        </row>
        <row r="2163">
          <cell r="O2163" t="str">
            <v>Phạm Trung Kiên, Sinh ngày 16/10/1984</v>
          </cell>
          <cell r="P2163">
            <v>13055663</v>
          </cell>
          <cell r="Q2163" t="str">
            <v xml:space="preserve">Phạm Trung </v>
          </cell>
          <cell r="R2163" t="str">
            <v>Kiên</v>
          </cell>
          <cell r="S2163" t="str">
            <v>Phạm Trung Kiên</v>
          </cell>
          <cell r="T2163" t="str">
            <v>Nam</v>
          </cell>
          <cell r="U2163" t="str">
            <v>16/10/1984</v>
          </cell>
          <cell r="V2163" t="str">
            <v>Thanh Hóa</v>
          </cell>
          <cell r="W2163" t="str">
            <v>Quản lý kinh tế</v>
          </cell>
          <cell r="X2163">
            <v>3644</v>
          </cell>
          <cell r="Y2163" t="str">
            <v>26/12/2013</v>
          </cell>
          <cell r="Z2163" t="str">
            <v>Đợt 2/2013</v>
          </cell>
          <cell r="AA2163">
            <v>13055663</v>
          </cell>
        </row>
        <row r="2164">
          <cell r="O2164" t="str">
            <v>Nguyễn Thị Tuyết Lan, Sinh ngày 09/01/1977</v>
          </cell>
          <cell r="P2164">
            <v>13055664</v>
          </cell>
          <cell r="Q2164" t="str">
            <v xml:space="preserve">Nguyễn Thị Tuyết </v>
          </cell>
          <cell r="R2164" t="str">
            <v>Lan</v>
          </cell>
          <cell r="S2164" t="str">
            <v>Nguyễn Thị Tuyết Lan</v>
          </cell>
          <cell r="T2164" t="str">
            <v>Nữ</v>
          </cell>
          <cell r="U2164" t="str">
            <v>09/01/1977</v>
          </cell>
          <cell r="V2164" t="str">
            <v>Phú Thọ</v>
          </cell>
          <cell r="W2164" t="str">
            <v>Quản lý kinh tế</v>
          </cell>
          <cell r="X2164">
            <v>3644</v>
          </cell>
          <cell r="Y2164" t="str">
            <v>26/12/2013</v>
          </cell>
          <cell r="Z2164" t="str">
            <v>Đợt 2/2013</v>
          </cell>
          <cell r="AA2164">
            <v>13055664</v>
          </cell>
        </row>
        <row r="2165">
          <cell r="O2165" t="str">
            <v>Hoàng Hồng Lặng, Sinh ngày 03/04/1983</v>
          </cell>
          <cell r="P2165">
            <v>13055665</v>
          </cell>
          <cell r="Q2165" t="str">
            <v xml:space="preserve">Hoàng Hồng </v>
          </cell>
          <cell r="R2165" t="str">
            <v>Lặng</v>
          </cell>
          <cell r="S2165" t="str">
            <v>Hoàng Hồng Lặng</v>
          </cell>
          <cell r="T2165" t="str">
            <v>Nữ</v>
          </cell>
          <cell r="U2165" t="str">
            <v>03/04/1983</v>
          </cell>
          <cell r="V2165" t="str">
            <v>Lạng Sơn</v>
          </cell>
          <cell r="W2165" t="str">
            <v>Quản lý kinh tế</v>
          </cell>
          <cell r="X2165">
            <v>3644</v>
          </cell>
          <cell r="Y2165" t="str">
            <v>26/12/2013</v>
          </cell>
          <cell r="Z2165" t="str">
            <v>Đợt 2/2013</v>
          </cell>
          <cell r="AA2165">
            <v>13055665</v>
          </cell>
        </row>
        <row r="2166">
          <cell r="O2166" t="str">
            <v>Đào Thị Lê, Sinh ngày 27/10/1979</v>
          </cell>
          <cell r="P2166">
            <v>13055666</v>
          </cell>
          <cell r="Q2166" t="str">
            <v xml:space="preserve">Đào Thị </v>
          </cell>
          <cell r="R2166" t="str">
            <v>Lê</v>
          </cell>
          <cell r="S2166" t="str">
            <v>Đào Thị Lê</v>
          </cell>
          <cell r="T2166" t="str">
            <v>Nữ</v>
          </cell>
          <cell r="U2166" t="str">
            <v>27/10/1979</v>
          </cell>
          <cell r="V2166" t="str">
            <v>Hà Nam</v>
          </cell>
          <cell r="W2166" t="str">
            <v>Quản lý kinh tế</v>
          </cell>
          <cell r="X2166">
            <v>3644</v>
          </cell>
          <cell r="Y2166" t="str">
            <v>26/12/2013</v>
          </cell>
          <cell r="Z2166" t="str">
            <v>Đợt 2/2013</v>
          </cell>
          <cell r="AA2166">
            <v>13055666</v>
          </cell>
        </row>
        <row r="2167">
          <cell r="O2167" t="str">
            <v>Nguyễn Thị Kim Liên, Sinh ngày 02/09/1987</v>
          </cell>
          <cell r="P2167">
            <v>13055667</v>
          </cell>
          <cell r="Q2167" t="str">
            <v xml:space="preserve">Nguyễn Thị Kim </v>
          </cell>
          <cell r="R2167" t="str">
            <v>Liên</v>
          </cell>
          <cell r="S2167" t="str">
            <v>Nguyễn Thị Kim Liên</v>
          </cell>
          <cell r="T2167" t="str">
            <v>Nữ</v>
          </cell>
          <cell r="U2167" t="str">
            <v>02/09/1987</v>
          </cell>
          <cell r="V2167" t="str">
            <v>Phú Thọ</v>
          </cell>
          <cell r="W2167" t="str">
            <v>Quản lý kinh tế</v>
          </cell>
          <cell r="X2167">
            <v>3644</v>
          </cell>
          <cell r="Y2167" t="str">
            <v>26/12/2013</v>
          </cell>
          <cell r="Z2167" t="str">
            <v>Đợt 2/2013</v>
          </cell>
          <cell r="AA2167">
            <v>13055667</v>
          </cell>
        </row>
        <row r="2168">
          <cell r="O2168" t="str">
            <v>Đoàn Thị Thùy Linh, Sinh ngày 12/10/1979</v>
          </cell>
          <cell r="P2168">
            <v>13055668</v>
          </cell>
          <cell r="Q2168" t="str">
            <v xml:space="preserve">Đoàn Thị Thùy </v>
          </cell>
          <cell r="R2168" t="str">
            <v>Linh</v>
          </cell>
          <cell r="S2168" t="str">
            <v>Đoàn Thị Thùy Linh</v>
          </cell>
          <cell r="T2168" t="str">
            <v>Nữ</v>
          </cell>
          <cell r="U2168" t="str">
            <v>12/10/1979</v>
          </cell>
          <cell r="V2168" t="str">
            <v>Hải Dương</v>
          </cell>
          <cell r="W2168" t="str">
            <v>Quản lý kinh tế</v>
          </cell>
          <cell r="X2168">
            <v>3644</v>
          </cell>
          <cell r="Y2168" t="str">
            <v>26/12/2013</v>
          </cell>
          <cell r="Z2168" t="str">
            <v>Đợt 2/2013</v>
          </cell>
          <cell r="AA2168">
            <v>13055668</v>
          </cell>
        </row>
        <row r="2169">
          <cell r="O2169" t="str">
            <v>Phạm Thị Cẩm Linh, Sinh ngày 07/09/1982</v>
          </cell>
          <cell r="P2169">
            <v>13055669</v>
          </cell>
          <cell r="Q2169" t="str">
            <v xml:space="preserve">Phạm Thị Cẩm </v>
          </cell>
          <cell r="R2169" t="str">
            <v>Linh</v>
          </cell>
          <cell r="S2169" t="str">
            <v>Phạm Thị Cẩm Linh</v>
          </cell>
          <cell r="T2169" t="str">
            <v>Nữ</v>
          </cell>
          <cell r="U2169" t="str">
            <v>07/09/1982</v>
          </cell>
          <cell r="V2169" t="str">
            <v>Phú Thọ</v>
          </cell>
          <cell r="W2169" t="str">
            <v>Quản lý kinh tế</v>
          </cell>
          <cell r="X2169">
            <v>3644</v>
          </cell>
          <cell r="Y2169" t="str">
            <v>26/12/2013</v>
          </cell>
          <cell r="Z2169" t="str">
            <v>Đợt 2/2013</v>
          </cell>
          <cell r="AA2169">
            <v>13055669</v>
          </cell>
        </row>
        <row r="2170">
          <cell r="O2170" t="str">
            <v>Nguyễn Thị Minh Loan, Sinh ngày 25/10/1984</v>
          </cell>
          <cell r="P2170">
            <v>13055670</v>
          </cell>
          <cell r="Q2170" t="str">
            <v xml:space="preserve">Nguyễn Thị Minh </v>
          </cell>
          <cell r="R2170" t="str">
            <v>Loan</v>
          </cell>
          <cell r="S2170" t="str">
            <v>Nguyễn Thị Minh Loan</v>
          </cell>
          <cell r="T2170" t="str">
            <v>Nữ</v>
          </cell>
          <cell r="U2170" t="str">
            <v>25/10/1984</v>
          </cell>
          <cell r="V2170" t="str">
            <v>Hà Nội</v>
          </cell>
          <cell r="W2170" t="str">
            <v>Quản lý kinh tế</v>
          </cell>
          <cell r="X2170">
            <v>3644</v>
          </cell>
          <cell r="Y2170" t="str">
            <v>26/12/2013</v>
          </cell>
          <cell r="Z2170" t="str">
            <v>Đợt 2/2013</v>
          </cell>
          <cell r="AA2170">
            <v>13055670</v>
          </cell>
        </row>
        <row r="2171">
          <cell r="O2171" t="str">
            <v>Nguyễn Văn Lợi, Sinh ngày 02/12/1976</v>
          </cell>
          <cell r="P2171">
            <v>13055671</v>
          </cell>
          <cell r="Q2171" t="str">
            <v xml:space="preserve">Nguyễn Văn </v>
          </cell>
          <cell r="R2171" t="str">
            <v>Lợi</v>
          </cell>
          <cell r="S2171" t="str">
            <v>Nguyễn Văn Lợi</v>
          </cell>
          <cell r="T2171" t="str">
            <v>Nam</v>
          </cell>
          <cell r="U2171" t="str">
            <v>02/12/1976</v>
          </cell>
          <cell r="V2171" t="str">
            <v>Bắc Ninh</v>
          </cell>
          <cell r="W2171" t="str">
            <v>Quản lý kinh tế</v>
          </cell>
          <cell r="X2171">
            <v>3644</v>
          </cell>
          <cell r="Y2171" t="str">
            <v>26/12/2013</v>
          </cell>
          <cell r="Z2171" t="str">
            <v>Đợt 2/2013</v>
          </cell>
          <cell r="AA2171">
            <v>13055671</v>
          </cell>
        </row>
        <row r="2172">
          <cell r="O2172" t="str">
            <v>Phạm Thị Ly Ly, Sinh ngày 10/08/1989</v>
          </cell>
          <cell r="P2172">
            <v>13055672</v>
          </cell>
          <cell r="Q2172" t="str">
            <v xml:space="preserve">Phạm Thị Ly </v>
          </cell>
          <cell r="R2172" t="str">
            <v>Ly</v>
          </cell>
          <cell r="S2172" t="str">
            <v>Phạm Thị Ly Ly</v>
          </cell>
          <cell r="T2172" t="str">
            <v>Nữ</v>
          </cell>
          <cell r="U2172" t="str">
            <v>10/08/1989</v>
          </cell>
          <cell r="V2172" t="str">
            <v>Quảng Ninh</v>
          </cell>
          <cell r="W2172" t="str">
            <v>Quản lý kinh tế</v>
          </cell>
          <cell r="X2172">
            <v>3644</v>
          </cell>
          <cell r="Y2172" t="str">
            <v>26/12/2013</v>
          </cell>
          <cell r="Z2172" t="str">
            <v>Đợt 2/2013</v>
          </cell>
          <cell r="AA2172">
            <v>13055672</v>
          </cell>
        </row>
        <row r="2173">
          <cell r="O2173" t="str">
            <v>Cáp Thị Thanh Mai, Sinh ngày 15/01/1980</v>
          </cell>
          <cell r="P2173">
            <v>13055673</v>
          </cell>
          <cell r="Q2173" t="str">
            <v xml:space="preserve">Cáp Thị Thanh </v>
          </cell>
          <cell r="R2173" t="str">
            <v>Mai</v>
          </cell>
          <cell r="S2173" t="str">
            <v>Cáp Thị Thanh Mai</v>
          </cell>
          <cell r="T2173" t="str">
            <v>Nữ</v>
          </cell>
          <cell r="U2173" t="str">
            <v>15/01/1980</v>
          </cell>
          <cell r="V2173" t="str">
            <v>Bắc Ninh</v>
          </cell>
          <cell r="W2173" t="str">
            <v>Quản lý kinh tế</v>
          </cell>
          <cell r="X2173">
            <v>3644</v>
          </cell>
          <cell r="Y2173" t="str">
            <v>26/12/2013</v>
          </cell>
          <cell r="Z2173" t="str">
            <v>Đợt 2/2013</v>
          </cell>
          <cell r="AA2173">
            <v>13055673</v>
          </cell>
        </row>
        <row r="2174">
          <cell r="O2174" t="str">
            <v>Nguyễn Thị Tuyết Mai, Sinh ngày 21/01/1984</v>
          </cell>
          <cell r="P2174">
            <v>13055674</v>
          </cell>
          <cell r="Q2174" t="str">
            <v xml:space="preserve">Nguyễn Thị Tuyết </v>
          </cell>
          <cell r="R2174" t="str">
            <v>Mai</v>
          </cell>
          <cell r="S2174" t="str">
            <v>Nguyễn Thị Tuyết Mai</v>
          </cell>
          <cell r="T2174" t="str">
            <v>Nữ</v>
          </cell>
          <cell r="U2174" t="str">
            <v>21/01/1984</v>
          </cell>
          <cell r="V2174" t="str">
            <v>Phú Thọ</v>
          </cell>
          <cell r="W2174" t="str">
            <v>Quản lý kinh tế</v>
          </cell>
          <cell r="X2174">
            <v>3644</v>
          </cell>
          <cell r="Y2174" t="str">
            <v>26/12/2013</v>
          </cell>
          <cell r="Z2174" t="str">
            <v>Đợt 2/2013</v>
          </cell>
          <cell r="AA2174">
            <v>13055674</v>
          </cell>
        </row>
        <row r="2175">
          <cell r="O2175" t="str">
            <v>Ngô Quang Mạnh, Sinh ngày 12/06/1982</v>
          </cell>
          <cell r="P2175">
            <v>13055675</v>
          </cell>
          <cell r="Q2175" t="str">
            <v xml:space="preserve">Ngô Quang </v>
          </cell>
          <cell r="R2175" t="str">
            <v>Mạnh</v>
          </cell>
          <cell r="S2175" t="str">
            <v>Ngô Quang Mạnh</v>
          </cell>
          <cell r="T2175" t="str">
            <v>Nam</v>
          </cell>
          <cell r="U2175" t="str">
            <v>12/06/1982</v>
          </cell>
          <cell r="V2175" t="str">
            <v>Hà Nội</v>
          </cell>
          <cell r="W2175" t="str">
            <v>Quản lý kinh tế</v>
          </cell>
          <cell r="X2175">
            <v>3644</v>
          </cell>
          <cell r="Y2175" t="str">
            <v>26/12/2013</v>
          </cell>
          <cell r="Z2175" t="str">
            <v>Đợt 2/2013</v>
          </cell>
          <cell r="AA2175">
            <v>13055675</v>
          </cell>
        </row>
        <row r="2176">
          <cell r="O2176" t="str">
            <v>Ngô Quang Minh, Sinh ngày 10/11/1986</v>
          </cell>
          <cell r="P2176">
            <v>13055676</v>
          </cell>
          <cell r="Q2176" t="str">
            <v xml:space="preserve">Ngô Quang </v>
          </cell>
          <cell r="R2176" t="str">
            <v>Minh</v>
          </cell>
          <cell r="S2176" t="str">
            <v>Ngô Quang Minh</v>
          </cell>
          <cell r="T2176" t="str">
            <v>Nam</v>
          </cell>
          <cell r="U2176" t="str">
            <v>10/11/1986</v>
          </cell>
          <cell r="V2176" t="str">
            <v>Hà Nội</v>
          </cell>
          <cell r="W2176" t="str">
            <v>Quản lý kinh tế</v>
          </cell>
          <cell r="X2176">
            <v>3644</v>
          </cell>
          <cell r="Y2176" t="str">
            <v>26/12/2013</v>
          </cell>
          <cell r="Z2176" t="str">
            <v>Đợt 2/2013</v>
          </cell>
          <cell r="AA2176">
            <v>13055676</v>
          </cell>
        </row>
        <row r="2177">
          <cell r="O2177" t="str">
            <v>Nguyễn Thái Bình Minh, Sinh ngày 30/09/1979</v>
          </cell>
          <cell r="P2177">
            <v>13055677</v>
          </cell>
          <cell r="Q2177" t="str">
            <v xml:space="preserve">Nguyễn Thái Bình </v>
          </cell>
          <cell r="R2177" t="str">
            <v>Minh</v>
          </cell>
          <cell r="S2177" t="str">
            <v>Nguyễn Thái Bình Minh</v>
          </cell>
          <cell r="T2177" t="str">
            <v>Nam</v>
          </cell>
          <cell r="U2177" t="str">
            <v>30/09/1979</v>
          </cell>
          <cell r="V2177" t="str">
            <v>Hà Nam</v>
          </cell>
          <cell r="W2177" t="str">
            <v>Quản lý kinh tế</v>
          </cell>
          <cell r="X2177">
            <v>3644</v>
          </cell>
          <cell r="Y2177" t="str">
            <v>26/12/2013</v>
          </cell>
          <cell r="Z2177" t="str">
            <v>Đợt 2/2013</v>
          </cell>
          <cell r="AA2177">
            <v>13055677</v>
          </cell>
        </row>
        <row r="2178">
          <cell r="O2178" t="str">
            <v>Nguyễn Đức Minh, Sinh ngày 17/05/1983</v>
          </cell>
          <cell r="P2178">
            <v>13055678</v>
          </cell>
          <cell r="Q2178" t="str">
            <v xml:space="preserve">Nguyễn Đức </v>
          </cell>
          <cell r="R2178" t="str">
            <v>Minh</v>
          </cell>
          <cell r="S2178" t="str">
            <v>Nguyễn Đức Minh</v>
          </cell>
          <cell r="T2178" t="str">
            <v>Nam</v>
          </cell>
          <cell r="U2178" t="str">
            <v>17/05/1983</v>
          </cell>
          <cell r="V2178" t="str">
            <v xml:space="preserve">Vĩnh Phúc </v>
          </cell>
          <cell r="W2178" t="str">
            <v>Quản lý kinh tế</v>
          </cell>
          <cell r="X2178">
            <v>3644</v>
          </cell>
          <cell r="Y2178" t="str">
            <v>26/12/2013</v>
          </cell>
          <cell r="Z2178" t="str">
            <v>Đợt 2/2013</v>
          </cell>
          <cell r="AA2178">
            <v>13055678</v>
          </cell>
        </row>
        <row r="2179">
          <cell r="O2179" t="str">
            <v>Vũ Thị Tuyết Minh, Sinh ngày 30/03/1986</v>
          </cell>
          <cell r="P2179">
            <v>13055679</v>
          </cell>
          <cell r="Q2179" t="str">
            <v xml:space="preserve">Vũ Thị Tuyết </v>
          </cell>
          <cell r="R2179" t="str">
            <v>Minh</v>
          </cell>
          <cell r="S2179" t="str">
            <v>Vũ Thị Tuyết Minh</v>
          </cell>
          <cell r="T2179" t="str">
            <v>Nữ</v>
          </cell>
          <cell r="U2179" t="str">
            <v>30/03/1986</v>
          </cell>
          <cell r="V2179" t="str">
            <v>Hải Dương</v>
          </cell>
          <cell r="W2179" t="str">
            <v>Quản lý kinh tế</v>
          </cell>
          <cell r="X2179">
            <v>3644</v>
          </cell>
          <cell r="Y2179" t="str">
            <v>26/12/2013</v>
          </cell>
          <cell r="Z2179" t="str">
            <v>Đợt 2/2013</v>
          </cell>
          <cell r="AA2179">
            <v>13055679</v>
          </cell>
        </row>
        <row r="2180">
          <cell r="O2180" t="str">
            <v>Nguyễn Trà My, Sinh ngày 09/07/1982</v>
          </cell>
          <cell r="P2180">
            <v>13055680</v>
          </cell>
          <cell r="Q2180" t="str">
            <v xml:space="preserve">Nguyễn Trà </v>
          </cell>
          <cell r="R2180" t="str">
            <v>My</v>
          </cell>
          <cell r="S2180" t="str">
            <v>Nguyễn Trà My</v>
          </cell>
          <cell r="T2180" t="str">
            <v>Nữ</v>
          </cell>
          <cell r="U2180" t="str">
            <v>09/07/1982</v>
          </cell>
          <cell r="V2180" t="str">
            <v>Hà Nội</v>
          </cell>
          <cell r="W2180" t="str">
            <v>Quản lý kinh tế</v>
          </cell>
          <cell r="X2180">
            <v>3644</v>
          </cell>
          <cell r="Y2180" t="str">
            <v>26/12/2013</v>
          </cell>
          <cell r="Z2180" t="str">
            <v>Đợt 2/2013</v>
          </cell>
          <cell r="AA2180">
            <v>13055680</v>
          </cell>
        </row>
        <row r="2181">
          <cell r="O2181" t="str">
            <v>Trần Thành Nam, Sinh ngày 22/12/1983</v>
          </cell>
          <cell r="P2181">
            <v>13055681</v>
          </cell>
          <cell r="Q2181" t="str">
            <v xml:space="preserve">Trần Thành </v>
          </cell>
          <cell r="R2181" t="str">
            <v>Nam</v>
          </cell>
          <cell r="S2181" t="str">
            <v>Trần Thành Nam</v>
          </cell>
          <cell r="T2181" t="str">
            <v>Nam</v>
          </cell>
          <cell r="U2181" t="str">
            <v>22/12/1983</v>
          </cell>
          <cell r="V2181" t="str">
            <v>Hà Nam</v>
          </cell>
          <cell r="W2181" t="str">
            <v>Quản lý kinh tế</v>
          </cell>
          <cell r="X2181">
            <v>3644</v>
          </cell>
          <cell r="Y2181" t="str">
            <v>26/12/2013</v>
          </cell>
          <cell r="Z2181" t="str">
            <v>Đợt 2/2013</v>
          </cell>
          <cell r="AA2181">
            <v>13055681</v>
          </cell>
        </row>
        <row r="2182">
          <cell r="O2182" t="str">
            <v>Nguyễn Thị Hằng Nga, Sinh ngày 12/03/1989</v>
          </cell>
          <cell r="P2182">
            <v>13055682</v>
          </cell>
          <cell r="Q2182" t="str">
            <v xml:space="preserve">Nguyễn Thị Hằng </v>
          </cell>
          <cell r="R2182" t="str">
            <v>Nga</v>
          </cell>
          <cell r="S2182" t="str">
            <v>Nguyễn Thị Hằng Nga</v>
          </cell>
          <cell r="T2182" t="str">
            <v>Nữ</v>
          </cell>
          <cell r="U2182" t="str">
            <v>12/03/1989</v>
          </cell>
          <cell r="V2182" t="str">
            <v>Hà Nội</v>
          </cell>
          <cell r="W2182" t="str">
            <v>Quản lý kinh tế</v>
          </cell>
          <cell r="X2182">
            <v>3644</v>
          </cell>
          <cell r="Y2182" t="str">
            <v>26/12/2013</v>
          </cell>
          <cell r="Z2182" t="str">
            <v>Đợt 2/2013</v>
          </cell>
          <cell r="AA2182">
            <v>13055682</v>
          </cell>
        </row>
        <row r="2183">
          <cell r="O2183" t="str">
            <v>Nguyễn Thị Nga, Sinh ngày 17/02/1978</v>
          </cell>
          <cell r="P2183">
            <v>13055683</v>
          </cell>
          <cell r="Q2183" t="str">
            <v xml:space="preserve">Nguyễn Thị </v>
          </cell>
          <cell r="R2183" t="str">
            <v>Nga</v>
          </cell>
          <cell r="S2183" t="str">
            <v>Nguyễn Thị Nga</v>
          </cell>
          <cell r="T2183" t="str">
            <v>Nữ</v>
          </cell>
          <cell r="U2183" t="str">
            <v>17/02/1978</v>
          </cell>
          <cell r="V2183" t="str">
            <v>Hà Nam</v>
          </cell>
          <cell r="W2183" t="str">
            <v>Quản lý kinh tế</v>
          </cell>
          <cell r="X2183">
            <v>3644</v>
          </cell>
          <cell r="Y2183" t="str">
            <v>26/12/2013</v>
          </cell>
          <cell r="Z2183" t="str">
            <v>Đợt 2/2013</v>
          </cell>
          <cell r="AA2183">
            <v>13055683</v>
          </cell>
        </row>
        <row r="2184">
          <cell r="O2184" t="str">
            <v>Nguyễn Thị Phương Nga, Sinh ngày 18/07/1979</v>
          </cell>
          <cell r="P2184">
            <v>13055684</v>
          </cell>
          <cell r="Q2184" t="str">
            <v xml:space="preserve">Nguyễn Thị Phương </v>
          </cell>
          <cell r="R2184" t="str">
            <v>Nga</v>
          </cell>
          <cell r="S2184" t="str">
            <v>Nguyễn Thị Phương Nga</v>
          </cell>
          <cell r="T2184" t="str">
            <v>Nữ</v>
          </cell>
          <cell r="U2184" t="str">
            <v>18/07/1979</v>
          </cell>
          <cell r="V2184" t="str">
            <v>Hải Dương</v>
          </cell>
          <cell r="W2184" t="str">
            <v>Quản lý kinh tế</v>
          </cell>
          <cell r="X2184">
            <v>3644</v>
          </cell>
          <cell r="Y2184" t="str">
            <v>26/12/2013</v>
          </cell>
          <cell r="Z2184" t="str">
            <v>Đợt 2/2013</v>
          </cell>
          <cell r="AA2184">
            <v>13055684</v>
          </cell>
        </row>
        <row r="2185">
          <cell r="O2185" t="str">
            <v>Trần Thị Nga, Sinh ngày 28/11/1980</v>
          </cell>
          <cell r="P2185">
            <v>13055685</v>
          </cell>
          <cell r="Q2185" t="str">
            <v xml:space="preserve">Trần Thị </v>
          </cell>
          <cell r="R2185" t="str">
            <v>Nga</v>
          </cell>
          <cell r="S2185" t="str">
            <v>Trần Thị Nga</v>
          </cell>
          <cell r="T2185" t="str">
            <v>Nữ</v>
          </cell>
          <cell r="U2185" t="str">
            <v>28/11/1980</v>
          </cell>
          <cell r="V2185" t="str">
            <v>Vĩnh Phúc</v>
          </cell>
          <cell r="W2185" t="str">
            <v>Quản lý kinh tế</v>
          </cell>
          <cell r="X2185">
            <v>3644</v>
          </cell>
          <cell r="Y2185" t="str">
            <v>26/12/2013</v>
          </cell>
          <cell r="Z2185" t="str">
            <v>Đợt 2/2013</v>
          </cell>
          <cell r="AA2185">
            <v>13055685</v>
          </cell>
        </row>
        <row r="2186">
          <cell r="O2186" t="str">
            <v>Vũ Thị Nga, Sinh ngày 18/04/1988</v>
          </cell>
          <cell r="P2186">
            <v>13055686</v>
          </cell>
          <cell r="Q2186" t="str">
            <v xml:space="preserve">Vũ Thị </v>
          </cell>
          <cell r="R2186" t="str">
            <v>Nga</v>
          </cell>
          <cell r="S2186" t="str">
            <v>Vũ Thị Nga</v>
          </cell>
          <cell r="T2186" t="str">
            <v>Nữ</v>
          </cell>
          <cell r="U2186" t="str">
            <v>18/04/1988</v>
          </cell>
          <cell r="V2186" t="str">
            <v>Nghệ An</v>
          </cell>
          <cell r="W2186" t="str">
            <v>Quản lý kinh tế</v>
          </cell>
          <cell r="X2186">
            <v>3644</v>
          </cell>
          <cell r="Y2186" t="str">
            <v>26/12/2013</v>
          </cell>
          <cell r="Z2186" t="str">
            <v>Đợt 2/2013</v>
          </cell>
          <cell r="AA2186">
            <v>13055686</v>
          </cell>
        </row>
        <row r="2187">
          <cell r="O2187" t="str">
            <v>Trần Thị Thanh Ngân, Sinh ngày 05/03/1979</v>
          </cell>
          <cell r="P2187">
            <v>13055687</v>
          </cell>
          <cell r="Q2187" t="str">
            <v xml:space="preserve">Trần Thị Thanh </v>
          </cell>
          <cell r="R2187" t="str">
            <v>Ngân</v>
          </cell>
          <cell r="S2187" t="str">
            <v>Trần Thị Thanh Ngân</v>
          </cell>
          <cell r="T2187" t="str">
            <v>Nữ</v>
          </cell>
          <cell r="U2187" t="str">
            <v>05/03/1979</v>
          </cell>
          <cell r="V2187" t="str">
            <v>Thái Bình</v>
          </cell>
          <cell r="W2187" t="str">
            <v>Quản lý kinh tế</v>
          </cell>
          <cell r="X2187">
            <v>3644</v>
          </cell>
          <cell r="Y2187" t="str">
            <v>26/12/2013</v>
          </cell>
          <cell r="Z2187" t="str">
            <v>Đợt 2/2013</v>
          </cell>
          <cell r="AA2187">
            <v>13055687</v>
          </cell>
        </row>
        <row r="2188">
          <cell r="O2188" t="str">
            <v>Trần Văn Nghĩa, Sinh ngày 27/07/1963</v>
          </cell>
          <cell r="P2188">
            <v>13055688</v>
          </cell>
          <cell r="Q2188" t="str">
            <v xml:space="preserve">Trần Văn </v>
          </cell>
          <cell r="R2188" t="str">
            <v>Nghĩa</v>
          </cell>
          <cell r="S2188" t="str">
            <v>Trần Văn Nghĩa</v>
          </cell>
          <cell r="T2188" t="str">
            <v>Nam</v>
          </cell>
          <cell r="U2188" t="str">
            <v>27/07/1963</v>
          </cell>
          <cell r="V2188" t="str">
            <v xml:space="preserve"> Hà Nội</v>
          </cell>
          <cell r="W2188" t="str">
            <v>Quản lý kinh tế</v>
          </cell>
          <cell r="X2188">
            <v>3644</v>
          </cell>
          <cell r="Y2188" t="str">
            <v>26/12/2013</v>
          </cell>
          <cell r="Z2188" t="str">
            <v>Đợt 2/2013</v>
          </cell>
          <cell r="AA2188">
            <v>13055688</v>
          </cell>
        </row>
        <row r="2189">
          <cell r="O2189" t="str">
            <v>Lê Thị Bích Ngọc, Sinh ngày 03/06/1981</v>
          </cell>
          <cell r="P2189">
            <v>13055689</v>
          </cell>
          <cell r="Q2189" t="str">
            <v xml:space="preserve">Lê Thị Bích </v>
          </cell>
          <cell r="R2189" t="str">
            <v>Ngọc</v>
          </cell>
          <cell r="S2189" t="str">
            <v>Lê Thị Bích Ngọc</v>
          </cell>
          <cell r="T2189" t="str">
            <v>Nữ</v>
          </cell>
          <cell r="U2189" t="str">
            <v>03/06/1981</v>
          </cell>
          <cell r="V2189" t="str">
            <v>Thanh Hóa</v>
          </cell>
          <cell r="W2189" t="str">
            <v>Quản lý kinh tế</v>
          </cell>
          <cell r="X2189">
            <v>3644</v>
          </cell>
          <cell r="Y2189" t="str">
            <v>26/12/2013</v>
          </cell>
          <cell r="Z2189" t="str">
            <v>Đợt 2/2013</v>
          </cell>
          <cell r="AA2189">
            <v>13055689</v>
          </cell>
        </row>
        <row r="2190">
          <cell r="O2190" t="str">
            <v>Nguyễn Thị Ánh Ngọc, Sinh ngày 17/09/1988</v>
          </cell>
          <cell r="P2190">
            <v>13055690</v>
          </cell>
          <cell r="Q2190" t="str">
            <v xml:space="preserve">Nguyễn Thị Ánh </v>
          </cell>
          <cell r="R2190" t="str">
            <v>Ngọc</v>
          </cell>
          <cell r="S2190" t="str">
            <v>Nguyễn Thị Ánh Ngọc</v>
          </cell>
          <cell r="T2190" t="str">
            <v>Nữ</v>
          </cell>
          <cell r="U2190" t="str">
            <v>17/09/1988</v>
          </cell>
          <cell r="V2190" t="str">
            <v>Hà Nội</v>
          </cell>
          <cell r="W2190" t="str">
            <v>Quản lý kinh tế</v>
          </cell>
          <cell r="X2190">
            <v>3644</v>
          </cell>
          <cell r="Y2190" t="str">
            <v>26/12/2013</v>
          </cell>
          <cell r="Z2190" t="str">
            <v>Đợt 2/2013</v>
          </cell>
          <cell r="AA2190">
            <v>13055690</v>
          </cell>
        </row>
        <row r="2191">
          <cell r="O2191" t="str">
            <v>Nguyễn Thị Bích Ngọc, Sinh ngày 13/02/1982</v>
          </cell>
          <cell r="P2191">
            <v>13055691</v>
          </cell>
          <cell r="Q2191" t="str">
            <v xml:space="preserve">Nguyễn Thị Bích </v>
          </cell>
          <cell r="R2191" t="str">
            <v>Ngọc</v>
          </cell>
          <cell r="S2191" t="str">
            <v>Nguyễn Thị Bích Ngọc</v>
          </cell>
          <cell r="T2191" t="str">
            <v>Nữ</v>
          </cell>
          <cell r="U2191" t="str">
            <v>13/02/1982</v>
          </cell>
          <cell r="V2191" t="str">
            <v>Phú Thọ</v>
          </cell>
          <cell r="W2191" t="str">
            <v>Quản lý kinh tế</v>
          </cell>
          <cell r="X2191">
            <v>3644</v>
          </cell>
          <cell r="Y2191" t="str">
            <v>26/12/2013</v>
          </cell>
          <cell r="Z2191" t="str">
            <v>Đợt 2/2013</v>
          </cell>
          <cell r="AA2191">
            <v>13055691</v>
          </cell>
        </row>
        <row r="2192">
          <cell r="O2192" t="str">
            <v>Phạm Thị Thúy Ngọc, Sinh ngày 16/08/1987</v>
          </cell>
          <cell r="P2192">
            <v>13055692</v>
          </cell>
          <cell r="Q2192" t="str">
            <v xml:space="preserve">Phạm Thị Thúy </v>
          </cell>
          <cell r="R2192" t="str">
            <v>Ngọc</v>
          </cell>
          <cell r="S2192" t="str">
            <v>Phạm Thị Thúy Ngọc</v>
          </cell>
          <cell r="T2192" t="str">
            <v>Nữ</v>
          </cell>
          <cell r="U2192" t="str">
            <v>16/08/1987</v>
          </cell>
          <cell r="V2192" t="str">
            <v>Hà Tĩnh</v>
          </cell>
          <cell r="W2192" t="str">
            <v>Quản lý kinh tế</v>
          </cell>
          <cell r="X2192">
            <v>3644</v>
          </cell>
          <cell r="Y2192" t="str">
            <v>26/12/2013</v>
          </cell>
          <cell r="Z2192" t="str">
            <v>Đợt 2/2013</v>
          </cell>
          <cell r="AA2192">
            <v>13055692</v>
          </cell>
        </row>
        <row r="2193">
          <cell r="O2193" t="str">
            <v>Vũ Thị Ngọc, Sinh ngày 10/08/1984</v>
          </cell>
          <cell r="P2193">
            <v>13055693</v>
          </cell>
          <cell r="Q2193" t="str">
            <v xml:space="preserve">Vũ Thị </v>
          </cell>
          <cell r="R2193" t="str">
            <v>Ngọc</v>
          </cell>
          <cell r="S2193" t="str">
            <v>Vũ Thị Ngọc</v>
          </cell>
          <cell r="T2193" t="str">
            <v>Nữ</v>
          </cell>
          <cell r="U2193" t="str">
            <v>10/08/1984</v>
          </cell>
          <cell r="V2193" t="str">
            <v>Nam Định</v>
          </cell>
          <cell r="W2193" t="str">
            <v>Quản lý kinh tế</v>
          </cell>
          <cell r="X2193">
            <v>3644</v>
          </cell>
          <cell r="Y2193" t="str">
            <v>26/12/2013</v>
          </cell>
          <cell r="Z2193" t="str">
            <v>Đợt 2/2013</v>
          </cell>
          <cell r="AA2193">
            <v>13055693</v>
          </cell>
        </row>
        <row r="2194">
          <cell r="O2194" t="str">
            <v>Trịnh Xuân Nguyên, Sinh ngày 28/03/1986</v>
          </cell>
          <cell r="P2194">
            <v>13055694</v>
          </cell>
          <cell r="Q2194" t="str">
            <v xml:space="preserve">Trịnh Xuân </v>
          </cell>
          <cell r="R2194" t="str">
            <v>Nguyên</v>
          </cell>
          <cell r="S2194" t="str">
            <v>Trịnh Xuân Nguyên</v>
          </cell>
          <cell r="T2194" t="str">
            <v>Nam</v>
          </cell>
          <cell r="U2194" t="str">
            <v>28/03/1986</v>
          </cell>
          <cell r="V2194" t="str">
            <v>Thanh Hóa</v>
          </cell>
          <cell r="W2194" t="str">
            <v>Quản lý kinh tế</v>
          </cell>
          <cell r="X2194">
            <v>3644</v>
          </cell>
          <cell r="Y2194" t="str">
            <v>26/12/2013</v>
          </cell>
          <cell r="Z2194" t="str">
            <v>Đợt 2/2013</v>
          </cell>
          <cell r="AA2194">
            <v>13055694</v>
          </cell>
        </row>
        <row r="2195">
          <cell r="O2195" t="str">
            <v>Nguyễn Thị Nhàn, Sinh ngày 21/06/1989</v>
          </cell>
          <cell r="P2195">
            <v>13055695</v>
          </cell>
          <cell r="Q2195" t="str">
            <v xml:space="preserve">Nguyễn Thị </v>
          </cell>
          <cell r="R2195" t="str">
            <v>Nhàn</v>
          </cell>
          <cell r="S2195" t="str">
            <v>Nguyễn Thị Nhàn</v>
          </cell>
          <cell r="T2195" t="str">
            <v>Nữ</v>
          </cell>
          <cell r="U2195" t="str">
            <v>21/06/1989</v>
          </cell>
          <cell r="V2195" t="str">
            <v>Hưng Yên</v>
          </cell>
          <cell r="W2195" t="str">
            <v>Quản lý kinh tế</v>
          </cell>
          <cell r="X2195">
            <v>3644</v>
          </cell>
          <cell r="Y2195" t="str">
            <v>26/12/2013</v>
          </cell>
          <cell r="Z2195" t="str">
            <v>Đợt 2/2013</v>
          </cell>
          <cell r="AA2195">
            <v>13055695</v>
          </cell>
        </row>
        <row r="2196">
          <cell r="O2196" t="str">
            <v>Cao Thị Nhung, Sinh ngày 12/10/1984</v>
          </cell>
          <cell r="P2196">
            <v>13055696</v>
          </cell>
          <cell r="Q2196" t="str">
            <v xml:space="preserve">Cao Thị </v>
          </cell>
          <cell r="R2196" t="str">
            <v>Nhung</v>
          </cell>
          <cell r="S2196" t="str">
            <v>Cao Thị Nhung</v>
          </cell>
          <cell r="T2196" t="str">
            <v>Nữ</v>
          </cell>
          <cell r="U2196" t="str">
            <v>12/10/1984</v>
          </cell>
          <cell r="V2196" t="str">
            <v>Hải Phòng</v>
          </cell>
          <cell r="W2196" t="str">
            <v>Quản lý kinh tế</v>
          </cell>
          <cell r="X2196">
            <v>3644</v>
          </cell>
          <cell r="Y2196" t="str">
            <v>26/12/2013</v>
          </cell>
          <cell r="Z2196" t="str">
            <v>Đợt 2/2013</v>
          </cell>
          <cell r="AA2196">
            <v>13055696</v>
          </cell>
        </row>
        <row r="2197">
          <cell r="O2197" t="str">
            <v>Trịnh Tuyết Nhung, Sinh ngày 22/12/1982</v>
          </cell>
          <cell r="P2197">
            <v>13055697</v>
          </cell>
          <cell r="Q2197" t="str">
            <v xml:space="preserve">Trịnh Tuyết </v>
          </cell>
          <cell r="R2197" t="str">
            <v>Nhung</v>
          </cell>
          <cell r="S2197" t="str">
            <v>Trịnh Tuyết Nhung</v>
          </cell>
          <cell r="T2197" t="str">
            <v>Nữ</v>
          </cell>
          <cell r="U2197" t="str">
            <v>22/12/1982</v>
          </cell>
          <cell r="V2197" t="str">
            <v xml:space="preserve"> Hà Nội</v>
          </cell>
          <cell r="W2197" t="str">
            <v>Quản lý kinh tế</v>
          </cell>
          <cell r="X2197">
            <v>3644</v>
          </cell>
          <cell r="Y2197" t="str">
            <v>26/12/2013</v>
          </cell>
          <cell r="Z2197" t="str">
            <v>Đợt 2/2013</v>
          </cell>
          <cell r="AA2197">
            <v>13055697</v>
          </cell>
        </row>
        <row r="2198">
          <cell r="O2198" t="str">
            <v>Ngô Thị Oanh, Sinh ngày 02/08/1985</v>
          </cell>
          <cell r="P2198">
            <v>13055698</v>
          </cell>
          <cell r="Q2198" t="str">
            <v xml:space="preserve">Ngô Thị </v>
          </cell>
          <cell r="R2198" t="str">
            <v>Oanh</v>
          </cell>
          <cell r="S2198" t="str">
            <v>Ngô Thị Oanh</v>
          </cell>
          <cell r="T2198" t="str">
            <v>Nữ</v>
          </cell>
          <cell r="U2198" t="str">
            <v>02/08/1985</v>
          </cell>
          <cell r="V2198" t="str">
            <v>Hà Nội</v>
          </cell>
          <cell r="W2198" t="str">
            <v>Quản lý kinh tế</v>
          </cell>
          <cell r="X2198">
            <v>3644</v>
          </cell>
          <cell r="Y2198" t="str">
            <v>26/12/2013</v>
          </cell>
          <cell r="Z2198" t="str">
            <v>Đợt 2/2013</v>
          </cell>
          <cell r="AA2198">
            <v>13055698</v>
          </cell>
        </row>
        <row r="2199">
          <cell r="O2199" t="str">
            <v>Nguyễn Thị Kim Oanh, Sinh ngày 16/01/1987</v>
          </cell>
          <cell r="P2199">
            <v>13055699</v>
          </cell>
          <cell r="Q2199" t="str">
            <v xml:space="preserve">Nguyễn Thị Kim </v>
          </cell>
          <cell r="R2199" t="str">
            <v>Oanh</v>
          </cell>
          <cell r="S2199" t="str">
            <v>Nguyễn Thị Kim Oanh</v>
          </cell>
          <cell r="T2199" t="str">
            <v>Nữ</v>
          </cell>
          <cell r="U2199" t="str">
            <v>16/01/1987</v>
          </cell>
          <cell r="V2199" t="str">
            <v>Hà Nội</v>
          </cell>
          <cell r="W2199" t="str">
            <v>Quản lý kinh tế</v>
          </cell>
          <cell r="X2199">
            <v>3644</v>
          </cell>
          <cell r="Y2199" t="str">
            <v>26/12/2013</v>
          </cell>
          <cell r="Z2199" t="str">
            <v>Đợt 2/2013</v>
          </cell>
          <cell r="AA2199">
            <v>13055699</v>
          </cell>
        </row>
        <row r="2200">
          <cell r="O2200" t="str">
            <v>Nguyễn Thị Oanh, Sinh ngày 20/01/1988</v>
          </cell>
          <cell r="P2200">
            <v>13055700</v>
          </cell>
          <cell r="Q2200" t="str">
            <v xml:space="preserve">Nguyễn Thị </v>
          </cell>
          <cell r="R2200" t="str">
            <v>Oanh</v>
          </cell>
          <cell r="S2200" t="str">
            <v>Nguyễn Thị Oanh</v>
          </cell>
          <cell r="T2200" t="str">
            <v>Nữ</v>
          </cell>
          <cell r="U2200" t="str">
            <v>20/01/1988</v>
          </cell>
          <cell r="V2200" t="str">
            <v>Hải Phòng</v>
          </cell>
          <cell r="W2200" t="str">
            <v>Quản lý kinh tế</v>
          </cell>
          <cell r="X2200">
            <v>3644</v>
          </cell>
          <cell r="Y2200" t="str">
            <v>26/12/2013</v>
          </cell>
          <cell r="Z2200" t="str">
            <v>Đợt 2/2013</v>
          </cell>
          <cell r="AA2200">
            <v>13055700</v>
          </cell>
        </row>
        <row r="2201">
          <cell r="O2201" t="str">
            <v>Võ Tú Oanh, Sinh ngày 05/01/1980</v>
          </cell>
          <cell r="P2201">
            <v>13055701</v>
          </cell>
          <cell r="Q2201" t="str">
            <v xml:space="preserve">Võ Tú </v>
          </cell>
          <cell r="R2201" t="str">
            <v>Oanh</v>
          </cell>
          <cell r="S2201" t="str">
            <v>Võ Tú Oanh</v>
          </cell>
          <cell r="T2201" t="str">
            <v>Nữ</v>
          </cell>
          <cell r="U2201" t="str">
            <v>05/01/1980</v>
          </cell>
          <cell r="V2201" t="str">
            <v>Nghệ An</v>
          </cell>
          <cell r="W2201" t="str">
            <v>Quản lý kinh tế</v>
          </cell>
          <cell r="X2201">
            <v>3644</v>
          </cell>
          <cell r="Y2201" t="str">
            <v>26/12/2013</v>
          </cell>
          <cell r="Z2201" t="str">
            <v>Đợt 2/2013</v>
          </cell>
          <cell r="AA2201">
            <v>13055701</v>
          </cell>
        </row>
        <row r="2202">
          <cell r="O2202" t="str">
            <v>Vũ Kiều Oanh, Sinh ngày 19/10/1987</v>
          </cell>
          <cell r="P2202">
            <v>13055702</v>
          </cell>
          <cell r="Q2202" t="str">
            <v xml:space="preserve">Vũ Kiều </v>
          </cell>
          <cell r="R2202" t="str">
            <v>Oanh</v>
          </cell>
          <cell r="S2202" t="str">
            <v>Vũ Kiều Oanh</v>
          </cell>
          <cell r="T2202" t="str">
            <v>Nữ</v>
          </cell>
          <cell r="U2202" t="str">
            <v>19/10/1987</v>
          </cell>
          <cell r="V2202" t="str">
            <v>Hà Nội</v>
          </cell>
          <cell r="W2202" t="str">
            <v>Quản lý kinh tế</v>
          </cell>
          <cell r="X2202">
            <v>3644</v>
          </cell>
          <cell r="Y2202" t="str">
            <v>26/12/2013</v>
          </cell>
          <cell r="Z2202" t="str">
            <v>Đợt 2/2013</v>
          </cell>
          <cell r="AA2202">
            <v>13055702</v>
          </cell>
        </row>
        <row r="2203">
          <cell r="O2203" t="str">
            <v>Nguyễn Ngọc Phong, Sinh ngày 02/01/1980</v>
          </cell>
          <cell r="P2203">
            <v>13055703</v>
          </cell>
          <cell r="Q2203" t="str">
            <v xml:space="preserve">Nguyễn Ngọc </v>
          </cell>
          <cell r="R2203" t="str">
            <v>Phong</v>
          </cell>
          <cell r="S2203" t="str">
            <v>Nguyễn Ngọc Phong</v>
          </cell>
          <cell r="T2203" t="str">
            <v>Nam</v>
          </cell>
          <cell r="U2203" t="str">
            <v>02/01/1980</v>
          </cell>
          <cell r="V2203" t="str">
            <v>Hà Nội</v>
          </cell>
          <cell r="W2203" t="str">
            <v>Quản lý kinh tế</v>
          </cell>
          <cell r="X2203">
            <v>3644</v>
          </cell>
          <cell r="Y2203" t="str">
            <v>26/12/2013</v>
          </cell>
          <cell r="Z2203" t="str">
            <v>Đợt 2/2013</v>
          </cell>
          <cell r="AA2203">
            <v>13055703</v>
          </cell>
        </row>
        <row r="2204">
          <cell r="O2204" t="str">
            <v>Hoàng Thị Thu Phương, Sinh ngày 19/04/1982</v>
          </cell>
          <cell r="P2204">
            <v>13055704</v>
          </cell>
          <cell r="Q2204" t="str">
            <v xml:space="preserve">Hoàng Thị Thu </v>
          </cell>
          <cell r="R2204" t="str">
            <v>Phương</v>
          </cell>
          <cell r="S2204" t="str">
            <v>Hoàng Thị Thu Phương</v>
          </cell>
          <cell r="T2204" t="str">
            <v>Nữ</v>
          </cell>
          <cell r="U2204" t="str">
            <v>19/04/1982</v>
          </cell>
          <cell r="V2204" t="str">
            <v>Phú Thọ</v>
          </cell>
          <cell r="W2204" t="str">
            <v>Quản lý kinh tế</v>
          </cell>
          <cell r="X2204">
            <v>3644</v>
          </cell>
          <cell r="Y2204" t="str">
            <v>26/12/2013</v>
          </cell>
          <cell r="Z2204" t="str">
            <v>Đợt 2/2013</v>
          </cell>
          <cell r="AA2204">
            <v>13055704</v>
          </cell>
        </row>
        <row r="2205">
          <cell r="O2205" t="str">
            <v>Kiều Đình Phương, Sinh ngày 22/02/1981</v>
          </cell>
          <cell r="P2205">
            <v>13055705</v>
          </cell>
          <cell r="Q2205" t="str">
            <v xml:space="preserve">Kiều Đình </v>
          </cell>
          <cell r="R2205" t="str">
            <v>Phương</v>
          </cell>
          <cell r="S2205" t="str">
            <v>Kiều Đình Phương</v>
          </cell>
          <cell r="T2205" t="str">
            <v>Nam</v>
          </cell>
          <cell r="U2205" t="str">
            <v>22/02/1981</v>
          </cell>
          <cell r="V2205" t="str">
            <v>Hà Nội</v>
          </cell>
          <cell r="W2205" t="str">
            <v>Quản lý kinh tế</v>
          </cell>
          <cell r="X2205">
            <v>3644</v>
          </cell>
          <cell r="Y2205" t="str">
            <v>26/12/2013</v>
          </cell>
          <cell r="Z2205" t="str">
            <v>Đợt 2/2013</v>
          </cell>
          <cell r="AA2205">
            <v>13055705</v>
          </cell>
        </row>
        <row r="2206">
          <cell r="O2206" t="str">
            <v>Lê Thị Lan Phương, Sinh ngày 05/12/1983</v>
          </cell>
          <cell r="P2206">
            <v>13055706</v>
          </cell>
          <cell r="Q2206" t="str">
            <v xml:space="preserve">Lê Thị Lan </v>
          </cell>
          <cell r="R2206" t="str">
            <v>Phương</v>
          </cell>
          <cell r="S2206" t="str">
            <v>Lê Thị Lan Phương</v>
          </cell>
          <cell r="T2206" t="str">
            <v>Nữ</v>
          </cell>
          <cell r="U2206" t="str">
            <v>05/12/1983</v>
          </cell>
          <cell r="V2206" t="str">
            <v>Hải Dương</v>
          </cell>
          <cell r="W2206" t="str">
            <v>Quản lý kinh tế</v>
          </cell>
          <cell r="X2206">
            <v>3644</v>
          </cell>
          <cell r="Y2206" t="str">
            <v>26/12/2013</v>
          </cell>
          <cell r="Z2206" t="str">
            <v>Đợt 2/2013</v>
          </cell>
          <cell r="AA2206">
            <v>13055706</v>
          </cell>
        </row>
        <row r="2207">
          <cell r="O2207" t="str">
            <v>Trần Quang Phương, Sinh ngày 29/11/1980</v>
          </cell>
          <cell r="P2207">
            <v>13055707</v>
          </cell>
          <cell r="Q2207" t="str">
            <v xml:space="preserve">Trần Quang </v>
          </cell>
          <cell r="R2207" t="str">
            <v>Phương</v>
          </cell>
          <cell r="S2207" t="str">
            <v>Trần Quang Phương</v>
          </cell>
          <cell r="T2207" t="str">
            <v>Nam</v>
          </cell>
          <cell r="U2207" t="str">
            <v>29/11/1980</v>
          </cell>
          <cell r="V2207" t="str">
            <v>Phú thọ</v>
          </cell>
          <cell r="W2207" t="str">
            <v>Quản lý kinh tế</v>
          </cell>
          <cell r="X2207">
            <v>3644</v>
          </cell>
          <cell r="Y2207" t="str">
            <v>26/12/2013</v>
          </cell>
          <cell r="Z2207" t="str">
            <v>Đợt 2/2013</v>
          </cell>
          <cell r="AA2207">
            <v>13055707</v>
          </cell>
        </row>
        <row r="2208">
          <cell r="O2208" t="str">
            <v>Trần Thị Phương, Sinh ngày 29/11/1984</v>
          </cell>
          <cell r="P2208">
            <v>13055708</v>
          </cell>
          <cell r="Q2208" t="str">
            <v xml:space="preserve">Trần Thị </v>
          </cell>
          <cell r="R2208" t="str">
            <v>Phương</v>
          </cell>
          <cell r="S2208" t="str">
            <v>Trần Thị Phương</v>
          </cell>
          <cell r="T2208" t="str">
            <v>Nữ</v>
          </cell>
          <cell r="U2208" t="str">
            <v>29/11/1984</v>
          </cell>
          <cell r="V2208" t="str">
            <v>Bắc Ninh</v>
          </cell>
          <cell r="W2208" t="str">
            <v>Quản lý kinh tế</v>
          </cell>
          <cell r="X2208">
            <v>3644</v>
          </cell>
          <cell r="Y2208" t="str">
            <v>26/12/2013</v>
          </cell>
          <cell r="Z2208" t="str">
            <v>Đợt 2/2013</v>
          </cell>
          <cell r="AA2208">
            <v>13055708</v>
          </cell>
        </row>
        <row r="2209">
          <cell r="O2209" t="str">
            <v>Vũ Thị Phương, Sinh ngày 10/10/1979</v>
          </cell>
          <cell r="P2209">
            <v>13055709</v>
          </cell>
          <cell r="Q2209" t="str">
            <v xml:space="preserve">Vũ Thị </v>
          </cell>
          <cell r="R2209" t="str">
            <v>Phương</v>
          </cell>
          <cell r="S2209" t="str">
            <v>Vũ Thị Phương</v>
          </cell>
          <cell r="T2209" t="str">
            <v>Nữ</v>
          </cell>
          <cell r="U2209" t="str">
            <v>10/10/1979</v>
          </cell>
          <cell r="V2209" t="str">
            <v>Nam Định</v>
          </cell>
          <cell r="W2209" t="str">
            <v>Quản lý kinh tế</v>
          </cell>
          <cell r="X2209">
            <v>3644</v>
          </cell>
          <cell r="Y2209" t="str">
            <v>26/12/2013</v>
          </cell>
          <cell r="Z2209" t="str">
            <v>Đợt 2/2013</v>
          </cell>
          <cell r="AA2209">
            <v>13055709</v>
          </cell>
        </row>
        <row r="2210">
          <cell r="O2210" t="str">
            <v>Đoàn Thanh Phượng, Sinh ngày 29/06/1980</v>
          </cell>
          <cell r="P2210">
            <v>13055710</v>
          </cell>
          <cell r="Q2210" t="str">
            <v xml:space="preserve">Đoàn Thanh </v>
          </cell>
          <cell r="R2210" t="str">
            <v>Phượng</v>
          </cell>
          <cell r="S2210" t="str">
            <v>Đoàn Thanh Phượng</v>
          </cell>
          <cell r="T2210" t="str">
            <v>Nữ</v>
          </cell>
          <cell r="U2210" t="str">
            <v>29/06/1980</v>
          </cell>
          <cell r="V2210" t="str">
            <v>Nam Định</v>
          </cell>
          <cell r="W2210" t="str">
            <v>Quản lý kinh tế</v>
          </cell>
          <cell r="X2210">
            <v>3644</v>
          </cell>
          <cell r="Y2210" t="str">
            <v>26/12/2013</v>
          </cell>
          <cell r="Z2210" t="str">
            <v>Đợt 2/2013</v>
          </cell>
          <cell r="AA2210">
            <v>13055710</v>
          </cell>
        </row>
        <row r="2211">
          <cell r="O2211" t="str">
            <v>Trương Văn Quyền, Sinh ngày 15/10/1987</v>
          </cell>
          <cell r="P2211">
            <v>13055711</v>
          </cell>
          <cell r="Q2211" t="str">
            <v xml:space="preserve">Trương Văn </v>
          </cell>
          <cell r="R2211" t="str">
            <v>Quyền</v>
          </cell>
          <cell r="S2211" t="str">
            <v>Trương Văn Quyền</v>
          </cell>
          <cell r="T2211" t="str">
            <v>Nam</v>
          </cell>
          <cell r="U2211" t="str">
            <v>15/10/1987</v>
          </cell>
          <cell r="V2211" t="str">
            <v>Bắc Giang</v>
          </cell>
          <cell r="W2211" t="str">
            <v>Quản lý kinh tế</v>
          </cell>
          <cell r="X2211">
            <v>3644</v>
          </cell>
          <cell r="Y2211" t="str">
            <v>26/12/2013</v>
          </cell>
          <cell r="Z2211" t="str">
            <v>Đợt 2/2013</v>
          </cell>
          <cell r="AA2211">
            <v>13055711</v>
          </cell>
        </row>
        <row r="2212">
          <cell r="O2212" t="str">
            <v>Lưu Thị Thúy Quỳnh, Sinh ngày 13/08/1979</v>
          </cell>
          <cell r="P2212">
            <v>13055712</v>
          </cell>
          <cell r="Q2212" t="str">
            <v xml:space="preserve">Lưu Thị Thúy </v>
          </cell>
          <cell r="R2212" t="str">
            <v>Quỳnh</v>
          </cell>
          <cell r="S2212" t="str">
            <v>Lưu Thị Thúy Quỳnh</v>
          </cell>
          <cell r="T2212" t="str">
            <v>Nữ</v>
          </cell>
          <cell r="U2212" t="str">
            <v>13/08/1979</v>
          </cell>
          <cell r="V2212" t="str">
            <v>Hà Nội</v>
          </cell>
          <cell r="W2212" t="str">
            <v>Quản lý kinh tế</v>
          </cell>
          <cell r="X2212">
            <v>3644</v>
          </cell>
          <cell r="Y2212" t="str">
            <v>26/12/2013</v>
          </cell>
          <cell r="Z2212" t="str">
            <v>Đợt 2/2013</v>
          </cell>
          <cell r="AA2212">
            <v>13055712</v>
          </cell>
        </row>
        <row r="2213">
          <cell r="O2213" t="str">
            <v>Nguyễn Hùng Sơn, Sinh ngày 12/06/1970</v>
          </cell>
          <cell r="P2213">
            <v>13055713</v>
          </cell>
          <cell r="Q2213" t="str">
            <v xml:space="preserve">Nguyễn Hùng </v>
          </cell>
          <cell r="R2213" t="str">
            <v>Sơn</v>
          </cell>
          <cell r="S2213" t="str">
            <v>Nguyễn Hùng Sơn</v>
          </cell>
          <cell r="T2213" t="str">
            <v>Nam</v>
          </cell>
          <cell r="U2213" t="str">
            <v>12/06/1970</v>
          </cell>
          <cell r="V2213" t="str">
            <v>Hà Nội</v>
          </cell>
          <cell r="W2213" t="str">
            <v>Quản lý kinh tế</v>
          </cell>
          <cell r="X2213">
            <v>3644</v>
          </cell>
          <cell r="Y2213" t="str">
            <v>26/12/2013</v>
          </cell>
          <cell r="Z2213" t="str">
            <v>Đợt 2/2013</v>
          </cell>
          <cell r="AA2213">
            <v>13055713</v>
          </cell>
        </row>
        <row r="2214">
          <cell r="O2214" t="str">
            <v>Đặng Ngọc Sương, Sinh ngày 10/08/1980</v>
          </cell>
          <cell r="P2214">
            <v>13055714</v>
          </cell>
          <cell r="Q2214" t="str">
            <v xml:space="preserve">Đặng Ngọc </v>
          </cell>
          <cell r="R2214" t="str">
            <v>Sương</v>
          </cell>
          <cell r="S2214" t="str">
            <v>Đặng Ngọc Sương</v>
          </cell>
          <cell r="T2214" t="str">
            <v>Nam</v>
          </cell>
          <cell r="U2214" t="str">
            <v>10/08/1980</v>
          </cell>
          <cell r="V2214" t="str">
            <v>Thanh Hóa</v>
          </cell>
          <cell r="W2214" t="str">
            <v>Quản lý kinh tế</v>
          </cell>
          <cell r="X2214">
            <v>3644</v>
          </cell>
          <cell r="Y2214" t="str">
            <v>26/12/2013</v>
          </cell>
          <cell r="Z2214" t="str">
            <v>Đợt 2/2013</v>
          </cell>
          <cell r="AA2214">
            <v>13055714</v>
          </cell>
        </row>
        <row r="2215">
          <cell r="O2215" t="str">
            <v>Lê Hà Thái, Sinh ngày 25/09/1980</v>
          </cell>
          <cell r="P2215">
            <v>13055715</v>
          </cell>
          <cell r="Q2215" t="str">
            <v xml:space="preserve">Lê Hà </v>
          </cell>
          <cell r="R2215" t="str">
            <v>Thái</v>
          </cell>
          <cell r="S2215" t="str">
            <v>Lê Hà Thái</v>
          </cell>
          <cell r="T2215" t="str">
            <v>Nam</v>
          </cell>
          <cell r="U2215" t="str">
            <v>25/09/1980</v>
          </cell>
          <cell r="V2215" t="str">
            <v>Hà Giang</v>
          </cell>
          <cell r="W2215" t="str">
            <v>Quản lý kinh tế</v>
          </cell>
          <cell r="X2215">
            <v>3644</v>
          </cell>
          <cell r="Y2215" t="str">
            <v>26/12/2013</v>
          </cell>
          <cell r="Z2215" t="str">
            <v>Đợt 2/2013</v>
          </cell>
          <cell r="AA2215">
            <v>13055715</v>
          </cell>
        </row>
        <row r="2216">
          <cell r="O2216" t="str">
            <v>Trần Quang Thái, Sinh ngày 18/08/1983</v>
          </cell>
          <cell r="P2216">
            <v>13055716</v>
          </cell>
          <cell r="Q2216" t="str">
            <v xml:space="preserve">Trần Quang </v>
          </cell>
          <cell r="R2216" t="str">
            <v>Thái</v>
          </cell>
          <cell r="S2216" t="str">
            <v>Trần Quang Thái</v>
          </cell>
          <cell r="T2216" t="str">
            <v>Nam</v>
          </cell>
          <cell r="U2216" t="str">
            <v>18/08/1983</v>
          </cell>
          <cell r="V2216" t="str">
            <v>Quảng Ninh</v>
          </cell>
          <cell r="W2216" t="str">
            <v>Quản lý kinh tế</v>
          </cell>
          <cell r="X2216">
            <v>3644</v>
          </cell>
          <cell r="Y2216" t="str">
            <v>26/12/2013</v>
          </cell>
          <cell r="Z2216" t="str">
            <v>Đợt 2/2013</v>
          </cell>
          <cell r="AA2216">
            <v>13055716</v>
          </cell>
        </row>
        <row r="2217">
          <cell r="O2217" t="str">
            <v>Nguyễn Xuân Thắng, Sinh ngày 02/01/1977</v>
          </cell>
          <cell r="P2217">
            <v>13055717</v>
          </cell>
          <cell r="Q2217" t="str">
            <v xml:space="preserve">Nguyễn Xuân </v>
          </cell>
          <cell r="R2217" t="str">
            <v>Thắng</v>
          </cell>
          <cell r="S2217" t="str">
            <v>Nguyễn Xuân Thắng</v>
          </cell>
          <cell r="T2217" t="str">
            <v>Nam</v>
          </cell>
          <cell r="U2217" t="str">
            <v>02/01/1977</v>
          </cell>
          <cell r="V2217" t="str">
            <v>Hải Dương</v>
          </cell>
          <cell r="W2217" t="str">
            <v>Quản lý kinh tế</v>
          </cell>
          <cell r="X2217">
            <v>3644</v>
          </cell>
          <cell r="Y2217" t="str">
            <v>26/12/2013</v>
          </cell>
          <cell r="Z2217" t="str">
            <v>Đợt 2/2013</v>
          </cell>
          <cell r="AA2217">
            <v>13055717</v>
          </cell>
        </row>
        <row r="2218">
          <cell r="O2218" t="str">
            <v>Giang Đức Thanh, Sinh ngày 25/10/1972</v>
          </cell>
          <cell r="P2218">
            <v>13055718</v>
          </cell>
          <cell r="Q2218" t="str">
            <v xml:space="preserve">Giang Đức </v>
          </cell>
          <cell r="R2218" t="str">
            <v>Thanh</v>
          </cell>
          <cell r="S2218" t="str">
            <v>Giang Đức Thanh</v>
          </cell>
          <cell r="T2218" t="str">
            <v>Nam</v>
          </cell>
          <cell r="U2218" t="str">
            <v>25/10/1972</v>
          </cell>
          <cell r="V2218" t="str">
            <v>Thái Bình</v>
          </cell>
          <cell r="W2218" t="str">
            <v>Quản lý kinh tế</v>
          </cell>
          <cell r="X2218">
            <v>3644</v>
          </cell>
          <cell r="Y2218" t="str">
            <v>26/12/2013</v>
          </cell>
          <cell r="Z2218" t="str">
            <v>Đợt 2/2013</v>
          </cell>
          <cell r="AA2218">
            <v>13055718</v>
          </cell>
        </row>
        <row r="2219">
          <cell r="O2219" t="str">
            <v>Phùng Thị Thanh, Sinh ngày 09/10/1980</v>
          </cell>
          <cell r="P2219">
            <v>13055719</v>
          </cell>
          <cell r="Q2219" t="str">
            <v xml:space="preserve">Phùng Thị </v>
          </cell>
          <cell r="R2219" t="str">
            <v>Thanh</v>
          </cell>
          <cell r="S2219" t="str">
            <v>Phùng Thị Thanh</v>
          </cell>
          <cell r="T2219" t="str">
            <v>Nữ</v>
          </cell>
          <cell r="U2219" t="str">
            <v>09/10/1980</v>
          </cell>
          <cell r="V2219" t="str">
            <v>Hà Nội</v>
          </cell>
          <cell r="W2219" t="str">
            <v>Quản lý kinh tế</v>
          </cell>
          <cell r="X2219">
            <v>3644</v>
          </cell>
          <cell r="Y2219" t="str">
            <v>26/12/2013</v>
          </cell>
          <cell r="Z2219" t="str">
            <v>Đợt 2/2013</v>
          </cell>
          <cell r="AA2219">
            <v>13055719</v>
          </cell>
        </row>
        <row r="2220">
          <cell r="O2220" t="str">
            <v>Trần Thị Thanh, Sinh ngày 16/08/1972</v>
          </cell>
          <cell r="P2220">
            <v>13055720</v>
          </cell>
          <cell r="Q2220" t="str">
            <v xml:space="preserve">Trần Thị </v>
          </cell>
          <cell r="R2220" t="str">
            <v>Thanh</v>
          </cell>
          <cell r="S2220" t="str">
            <v>Trần Thị Thanh</v>
          </cell>
          <cell r="T2220" t="str">
            <v>Nữ</v>
          </cell>
          <cell r="U2220" t="str">
            <v>16/08/1972</v>
          </cell>
          <cell r="V2220" t="str">
            <v>Hà Nam</v>
          </cell>
          <cell r="W2220" t="str">
            <v>Quản lý kinh tế</v>
          </cell>
          <cell r="X2220">
            <v>3644</v>
          </cell>
          <cell r="Y2220" t="str">
            <v>26/12/2013</v>
          </cell>
          <cell r="Z2220" t="str">
            <v>Đợt 2/2013</v>
          </cell>
          <cell r="AA2220">
            <v>13055720</v>
          </cell>
        </row>
        <row r="2221">
          <cell r="O2221" t="str">
            <v>Đặng Trung Thành, Sinh ngày 10/01/1985</v>
          </cell>
          <cell r="P2221">
            <v>13055721</v>
          </cell>
          <cell r="Q2221" t="str">
            <v xml:space="preserve">Đặng Trung </v>
          </cell>
          <cell r="R2221" t="str">
            <v>Thành</v>
          </cell>
          <cell r="S2221" t="str">
            <v>Đặng Trung Thành</v>
          </cell>
          <cell r="T2221" t="str">
            <v>Nam</v>
          </cell>
          <cell r="U2221" t="str">
            <v>10/01/1985</v>
          </cell>
          <cell r="V2221" t="str">
            <v>Hà Nội</v>
          </cell>
          <cell r="W2221" t="str">
            <v>Quản lý kinh tế</v>
          </cell>
          <cell r="X2221">
            <v>3644</v>
          </cell>
          <cell r="Y2221" t="str">
            <v>26/12/2013</v>
          </cell>
          <cell r="Z2221" t="str">
            <v>Đợt 2/2013</v>
          </cell>
          <cell r="AA2221">
            <v>13055721</v>
          </cell>
        </row>
        <row r="2222">
          <cell r="O2222" t="str">
            <v>Lê Thành, Sinh ngày 19/02/1986</v>
          </cell>
          <cell r="P2222">
            <v>13055722</v>
          </cell>
          <cell r="Q2222" t="str">
            <v xml:space="preserve">Lê </v>
          </cell>
          <cell r="R2222" t="str">
            <v>Thành</v>
          </cell>
          <cell r="S2222" t="str">
            <v>Lê Thành</v>
          </cell>
          <cell r="T2222" t="str">
            <v>Nam</v>
          </cell>
          <cell r="U2222" t="str">
            <v>19/02/1986</v>
          </cell>
          <cell r="V2222" t="str">
            <v>Hà Nội</v>
          </cell>
          <cell r="W2222" t="str">
            <v>Quản lý kinh tế</v>
          </cell>
          <cell r="X2222">
            <v>3644</v>
          </cell>
          <cell r="Y2222" t="str">
            <v>26/12/2013</v>
          </cell>
          <cell r="Z2222" t="str">
            <v>Đợt 2/2013</v>
          </cell>
          <cell r="AA2222">
            <v>13055722</v>
          </cell>
        </row>
        <row r="2223">
          <cell r="O2223" t="str">
            <v>Nguyễn Anh Thành, Sinh ngày 28/02/1989</v>
          </cell>
          <cell r="P2223">
            <v>13055723</v>
          </cell>
          <cell r="Q2223" t="str">
            <v xml:space="preserve">Nguyễn Anh </v>
          </cell>
          <cell r="R2223" t="str">
            <v>Thành</v>
          </cell>
          <cell r="S2223" t="str">
            <v>Nguyễn Anh Thành</v>
          </cell>
          <cell r="T2223" t="str">
            <v>Nam</v>
          </cell>
          <cell r="U2223" t="str">
            <v>28/02/1989</v>
          </cell>
          <cell r="V2223" t="str">
            <v>Hà Tĩnh</v>
          </cell>
          <cell r="W2223" t="str">
            <v>Quản lý kinh tế</v>
          </cell>
          <cell r="X2223">
            <v>3644</v>
          </cell>
          <cell r="Y2223" t="str">
            <v>26/12/2013</v>
          </cell>
          <cell r="Z2223" t="str">
            <v>Đợt 2/2013</v>
          </cell>
          <cell r="AA2223">
            <v>13055723</v>
          </cell>
        </row>
        <row r="2224">
          <cell r="O2224" t="str">
            <v>Trương Minh Thành, Sinh ngày 20/04/1988</v>
          </cell>
          <cell r="P2224">
            <v>13055724</v>
          </cell>
          <cell r="Q2224" t="str">
            <v xml:space="preserve">Trương Minh </v>
          </cell>
          <cell r="R2224" t="str">
            <v>Thành</v>
          </cell>
          <cell r="S2224" t="str">
            <v>Trương Minh Thành</v>
          </cell>
          <cell r="T2224" t="str">
            <v>Nam</v>
          </cell>
          <cell r="U2224" t="str">
            <v>20/04/1988</v>
          </cell>
          <cell r="V2224" t="str">
            <v>Thanh Hóa</v>
          </cell>
          <cell r="W2224" t="str">
            <v>Quản lý kinh tế</v>
          </cell>
          <cell r="X2224">
            <v>3644</v>
          </cell>
          <cell r="Y2224" t="str">
            <v>26/12/2013</v>
          </cell>
          <cell r="Z2224" t="str">
            <v>Đợt 2/2013</v>
          </cell>
          <cell r="AA2224">
            <v>13055724</v>
          </cell>
        </row>
        <row r="2225">
          <cell r="O2225" t="str">
            <v>Phạm Hoàng Thảo, Sinh ngày 23/09/1987</v>
          </cell>
          <cell r="P2225">
            <v>13055726</v>
          </cell>
          <cell r="Q2225" t="str">
            <v xml:space="preserve">Phạm Hoàng </v>
          </cell>
          <cell r="R2225" t="str">
            <v>Thảo</v>
          </cell>
          <cell r="S2225" t="str">
            <v>Phạm Hoàng Thảo</v>
          </cell>
          <cell r="T2225" t="str">
            <v>Nữ</v>
          </cell>
          <cell r="U2225" t="str">
            <v>23/09/1987</v>
          </cell>
          <cell r="V2225" t="str">
            <v>Quảng Ninh</v>
          </cell>
          <cell r="W2225" t="str">
            <v>Quản lý kinh tế</v>
          </cell>
          <cell r="X2225">
            <v>3644</v>
          </cell>
          <cell r="Y2225" t="str">
            <v>26/12/2013</v>
          </cell>
          <cell r="Z2225" t="str">
            <v>Đợt 2/2013</v>
          </cell>
          <cell r="AA2225">
            <v>13055726</v>
          </cell>
        </row>
        <row r="2226">
          <cell r="O2226" t="str">
            <v>Trần Thị Thập, Sinh ngày 14/07/1976</v>
          </cell>
          <cell r="P2226">
            <v>13055727</v>
          </cell>
          <cell r="Q2226" t="str">
            <v xml:space="preserve">Trần Thị </v>
          </cell>
          <cell r="R2226" t="str">
            <v>Thập</v>
          </cell>
          <cell r="S2226" t="str">
            <v>Trần Thị Thập</v>
          </cell>
          <cell r="T2226" t="str">
            <v>Nữ</v>
          </cell>
          <cell r="U2226" t="str">
            <v>14/07/1976</v>
          </cell>
          <cell r="V2226" t="str">
            <v>Hà Nam</v>
          </cell>
          <cell r="W2226" t="str">
            <v>Quản lý kinh tế</v>
          </cell>
          <cell r="X2226">
            <v>3644</v>
          </cell>
          <cell r="Y2226" t="str">
            <v>26/12/2013</v>
          </cell>
          <cell r="Z2226" t="str">
            <v>Đợt 2/2013</v>
          </cell>
          <cell r="AA2226">
            <v>13055727</v>
          </cell>
        </row>
        <row r="2227">
          <cell r="O2227" t="str">
            <v>Nguyễn Thị Kim Thoa, Sinh ngày 26/04/1989</v>
          </cell>
          <cell r="P2227">
            <v>13055728</v>
          </cell>
          <cell r="Q2227" t="str">
            <v xml:space="preserve">Nguyễn Thị Kim </v>
          </cell>
          <cell r="R2227" t="str">
            <v>Thoa</v>
          </cell>
          <cell r="S2227" t="str">
            <v>Nguyễn Thị Kim Thoa</v>
          </cell>
          <cell r="T2227" t="str">
            <v>Nữ</v>
          </cell>
          <cell r="U2227" t="str">
            <v>26/04/1989</v>
          </cell>
          <cell r="V2227" t="str">
            <v>Phú Thọ</v>
          </cell>
          <cell r="W2227" t="str">
            <v>Quản lý kinh tế</v>
          </cell>
          <cell r="X2227">
            <v>3644</v>
          </cell>
          <cell r="Y2227" t="str">
            <v>26/12/2013</v>
          </cell>
          <cell r="Z2227" t="str">
            <v>Đợt 2/2013</v>
          </cell>
          <cell r="AA2227">
            <v>13055728</v>
          </cell>
        </row>
        <row r="2228">
          <cell r="O2228" t="str">
            <v>Ngô Quang Thỏa, Sinh ngày 04/11/1977</v>
          </cell>
          <cell r="P2228">
            <v>13055729</v>
          </cell>
          <cell r="Q2228" t="str">
            <v xml:space="preserve">Ngô Quang </v>
          </cell>
          <cell r="R2228" t="str">
            <v>Thỏa</v>
          </cell>
          <cell r="S2228" t="str">
            <v>Ngô Quang Thỏa</v>
          </cell>
          <cell r="T2228" t="str">
            <v>Nam</v>
          </cell>
          <cell r="U2228" t="str">
            <v>04/11/1977</v>
          </cell>
          <cell r="V2228" t="str">
            <v>Hà Nội</v>
          </cell>
          <cell r="W2228" t="str">
            <v>Quản lý kinh tế</v>
          </cell>
          <cell r="X2228">
            <v>3644</v>
          </cell>
          <cell r="Y2228" t="str">
            <v>26/12/2013</v>
          </cell>
          <cell r="Z2228" t="str">
            <v>Đợt 2/2013</v>
          </cell>
          <cell r="AA2228">
            <v>13055729</v>
          </cell>
        </row>
        <row r="2229">
          <cell r="O2229" t="str">
            <v>Nguyễn Hữu Thông, Sinh ngày 03/02/1970</v>
          </cell>
          <cell r="P2229">
            <v>13055730</v>
          </cell>
          <cell r="Q2229" t="str">
            <v xml:space="preserve">Nguyễn Hữu </v>
          </cell>
          <cell r="R2229" t="str">
            <v>Thông</v>
          </cell>
          <cell r="S2229" t="str">
            <v>Nguyễn Hữu Thông</v>
          </cell>
          <cell r="T2229" t="str">
            <v>Nam</v>
          </cell>
          <cell r="U2229" t="str">
            <v>03/02/1970</v>
          </cell>
          <cell r="V2229" t="str">
            <v>Hải Dương</v>
          </cell>
          <cell r="W2229" t="str">
            <v>Quản lý kinh tế</v>
          </cell>
          <cell r="X2229">
            <v>3644</v>
          </cell>
          <cell r="Y2229" t="str">
            <v>26/12/2013</v>
          </cell>
          <cell r="Z2229" t="str">
            <v>Đợt 2/2013</v>
          </cell>
          <cell r="AA2229">
            <v>13055730</v>
          </cell>
        </row>
        <row r="2230">
          <cell r="O2230" t="str">
            <v>Trần Thị Thúy, Sinh ngày 19/06/1973</v>
          </cell>
          <cell r="P2230">
            <v>13055731</v>
          </cell>
          <cell r="Q2230" t="str">
            <v xml:space="preserve">Trần Thị </v>
          </cell>
          <cell r="R2230" t="str">
            <v>Thúy</v>
          </cell>
          <cell r="S2230" t="str">
            <v>Trần Thị Thúy</v>
          </cell>
          <cell r="T2230" t="str">
            <v>Nữ</v>
          </cell>
          <cell r="U2230" t="str">
            <v>19/06/1973</v>
          </cell>
          <cell r="V2230" t="str">
            <v>Hải Dương</v>
          </cell>
          <cell r="W2230" t="str">
            <v>Quản lý kinh tế</v>
          </cell>
          <cell r="X2230">
            <v>3644</v>
          </cell>
          <cell r="Y2230" t="str">
            <v>26/12/2013</v>
          </cell>
          <cell r="Z2230" t="str">
            <v>Đợt 2/2013</v>
          </cell>
          <cell r="AA2230">
            <v>13055731</v>
          </cell>
        </row>
        <row r="2231">
          <cell r="O2231" t="str">
            <v>Phạm Văn Thủy, Sinh ngày 05/10/1974</v>
          </cell>
          <cell r="P2231">
            <v>13055732</v>
          </cell>
          <cell r="Q2231" t="str">
            <v xml:space="preserve">Phạm Văn </v>
          </cell>
          <cell r="R2231" t="str">
            <v>Thủy</v>
          </cell>
          <cell r="S2231" t="str">
            <v>Phạm Văn Thủy</v>
          </cell>
          <cell r="T2231" t="str">
            <v>Nam</v>
          </cell>
          <cell r="U2231" t="str">
            <v>05/10/1974</v>
          </cell>
          <cell r="V2231" t="str">
            <v>Thanh Hóa</v>
          </cell>
          <cell r="W2231" t="str">
            <v>Quản lý kinh tế</v>
          </cell>
          <cell r="X2231">
            <v>3644</v>
          </cell>
          <cell r="Y2231" t="str">
            <v>26/12/2013</v>
          </cell>
          <cell r="Z2231" t="str">
            <v>Đợt 2/2013</v>
          </cell>
          <cell r="AA2231">
            <v>13055732</v>
          </cell>
        </row>
        <row r="2232">
          <cell r="O2232" t="str">
            <v>Trần Thị Thủy, Sinh ngày 18/05/1982</v>
          </cell>
          <cell r="P2232">
            <v>13055733</v>
          </cell>
          <cell r="Q2232" t="str">
            <v xml:space="preserve">Trần Thị </v>
          </cell>
          <cell r="R2232" t="str">
            <v>Thủy</v>
          </cell>
          <cell r="S2232" t="str">
            <v>Trần Thị Thủy</v>
          </cell>
          <cell r="T2232" t="str">
            <v>Nữ</v>
          </cell>
          <cell r="U2232" t="str">
            <v>18/05/1982</v>
          </cell>
          <cell r="V2232" t="str">
            <v>Thanh Hóa</v>
          </cell>
          <cell r="W2232" t="str">
            <v>Quản lý kinh tế</v>
          </cell>
          <cell r="X2232">
            <v>3644</v>
          </cell>
          <cell r="Y2232" t="str">
            <v>26/12/2013</v>
          </cell>
          <cell r="Z2232" t="str">
            <v>Đợt 2/2013</v>
          </cell>
          <cell r="AA2232">
            <v>13055733</v>
          </cell>
        </row>
        <row r="2233">
          <cell r="O2233" t="str">
            <v>Đặng Mạnh Tiến, Sinh ngày 27/07/1975</v>
          </cell>
          <cell r="P2233">
            <v>13055734</v>
          </cell>
          <cell r="Q2233" t="str">
            <v xml:space="preserve">Đặng Mạnh </v>
          </cell>
          <cell r="R2233" t="str">
            <v>Tiến</v>
          </cell>
          <cell r="S2233" t="str">
            <v>Đặng Mạnh Tiến</v>
          </cell>
          <cell r="T2233" t="str">
            <v>Nam</v>
          </cell>
          <cell r="U2233" t="str">
            <v>27/07/1975</v>
          </cell>
          <cell r="V2233" t="str">
            <v>Hà Nội</v>
          </cell>
          <cell r="W2233" t="str">
            <v>Quản lý kinh tế</v>
          </cell>
          <cell r="X2233">
            <v>3644</v>
          </cell>
          <cell r="Y2233" t="str">
            <v>26/12/2013</v>
          </cell>
          <cell r="Z2233" t="str">
            <v>Đợt 2/2013</v>
          </cell>
          <cell r="AA2233">
            <v>13055734</v>
          </cell>
        </row>
        <row r="2234">
          <cell r="O2234" t="str">
            <v>Phạm Hữu Tiến, Sinh ngày 09/08/1980</v>
          </cell>
          <cell r="P2234">
            <v>13055735</v>
          </cell>
          <cell r="Q2234" t="str">
            <v xml:space="preserve">Phạm Hữu </v>
          </cell>
          <cell r="R2234" t="str">
            <v>Tiến</v>
          </cell>
          <cell r="S2234" t="str">
            <v>Phạm Hữu Tiến</v>
          </cell>
          <cell r="T2234" t="str">
            <v>Nam</v>
          </cell>
          <cell r="U2234" t="str">
            <v>09/08/1980</v>
          </cell>
          <cell r="V2234" t="str">
            <v>Hà Nội</v>
          </cell>
          <cell r="W2234" t="str">
            <v>Quản lý kinh tế</v>
          </cell>
          <cell r="X2234">
            <v>3644</v>
          </cell>
          <cell r="Y2234" t="str">
            <v>26/12/2013</v>
          </cell>
          <cell r="Z2234" t="str">
            <v>Đợt 2/2013</v>
          </cell>
          <cell r="AA2234">
            <v>13055735</v>
          </cell>
        </row>
        <row r="2235">
          <cell r="O2235" t="str">
            <v>Dương Văn Toàn, Sinh ngày 12/07/1982</v>
          </cell>
          <cell r="P2235">
            <v>13055736</v>
          </cell>
          <cell r="Q2235" t="str">
            <v xml:space="preserve">Dương Văn </v>
          </cell>
          <cell r="R2235" t="str">
            <v>Toàn</v>
          </cell>
          <cell r="S2235" t="str">
            <v>Dương Văn Toàn</v>
          </cell>
          <cell r="T2235" t="str">
            <v>Nam</v>
          </cell>
          <cell r="U2235" t="str">
            <v>12/07/1982</v>
          </cell>
          <cell r="V2235" t="str">
            <v>Phú Thọ</v>
          </cell>
          <cell r="W2235" t="str">
            <v>Quản lý kinh tế</v>
          </cell>
          <cell r="X2235">
            <v>3644</v>
          </cell>
          <cell r="Y2235" t="str">
            <v>26/12/2013</v>
          </cell>
          <cell r="Z2235" t="str">
            <v>Đợt 2/2013</v>
          </cell>
          <cell r="AA2235">
            <v>13055736</v>
          </cell>
        </row>
        <row r="2236">
          <cell r="O2236" t="str">
            <v>Nguyễn Huyền Trang, Sinh ngày 17/11/1973</v>
          </cell>
          <cell r="P2236">
            <v>13055737</v>
          </cell>
          <cell r="Q2236" t="str">
            <v xml:space="preserve">Nguyễn Huyền </v>
          </cell>
          <cell r="R2236" t="str">
            <v>Trang</v>
          </cell>
          <cell r="S2236" t="str">
            <v>Nguyễn Huyền Trang</v>
          </cell>
          <cell r="T2236" t="str">
            <v>Nữ</v>
          </cell>
          <cell r="U2236" t="str">
            <v>17/11/1973</v>
          </cell>
          <cell r="V2236" t="str">
            <v xml:space="preserve"> Hà Nội</v>
          </cell>
          <cell r="W2236" t="str">
            <v>Quản lý kinh tế</v>
          </cell>
          <cell r="X2236">
            <v>3644</v>
          </cell>
          <cell r="Y2236" t="str">
            <v>26/12/2013</v>
          </cell>
          <cell r="Z2236" t="str">
            <v>Đợt 2/2013</v>
          </cell>
          <cell r="AA2236">
            <v>13055737</v>
          </cell>
        </row>
        <row r="2237">
          <cell r="O2237" t="str">
            <v>Nguyễn Thị Kiều Trang, Sinh ngày 29/10/1989</v>
          </cell>
          <cell r="P2237">
            <v>13055738</v>
          </cell>
          <cell r="Q2237" t="str">
            <v xml:space="preserve">Nguyễn Thị Kiều </v>
          </cell>
          <cell r="R2237" t="str">
            <v>Trang</v>
          </cell>
          <cell r="S2237" t="str">
            <v>Nguyễn Thị Kiều Trang</v>
          </cell>
          <cell r="T2237" t="str">
            <v>Nữ</v>
          </cell>
          <cell r="U2237" t="str">
            <v>29/10/1989</v>
          </cell>
          <cell r="V2237" t="str">
            <v>Phú Thọ</v>
          </cell>
          <cell r="W2237" t="str">
            <v>Quản lý kinh tế</v>
          </cell>
          <cell r="X2237">
            <v>3644</v>
          </cell>
          <cell r="Y2237" t="str">
            <v>26/12/2013</v>
          </cell>
          <cell r="Z2237" t="str">
            <v>Đợt 2/2013</v>
          </cell>
          <cell r="AA2237">
            <v>13055738</v>
          </cell>
        </row>
        <row r="2238">
          <cell r="O2238" t="str">
            <v>Nguyễn Thùy Trang, Sinh ngày 02/01/1989</v>
          </cell>
          <cell r="P2238">
            <v>13055739</v>
          </cell>
          <cell r="Q2238" t="str">
            <v xml:space="preserve">Nguyễn Thùy </v>
          </cell>
          <cell r="R2238" t="str">
            <v>Trang</v>
          </cell>
          <cell r="S2238" t="str">
            <v>Nguyễn Thùy Trang</v>
          </cell>
          <cell r="T2238" t="str">
            <v>Nữ</v>
          </cell>
          <cell r="U2238" t="str">
            <v>02/01/1989</v>
          </cell>
          <cell r="V2238" t="str">
            <v>Phú Thọ</v>
          </cell>
          <cell r="W2238" t="str">
            <v>Quản lý kinh tế</v>
          </cell>
          <cell r="X2238">
            <v>3644</v>
          </cell>
          <cell r="Y2238" t="str">
            <v>26/12/2013</v>
          </cell>
          <cell r="Z2238" t="str">
            <v>Đợt 2/2013</v>
          </cell>
          <cell r="AA2238">
            <v>13055739</v>
          </cell>
        </row>
        <row r="2239">
          <cell r="O2239" t="str">
            <v>Phạm Thị Trang, Sinh ngày 27/02/1988</v>
          </cell>
          <cell r="P2239">
            <v>13055740</v>
          </cell>
          <cell r="Q2239" t="str">
            <v xml:space="preserve">Phạm Thị </v>
          </cell>
          <cell r="R2239" t="str">
            <v>Trang</v>
          </cell>
          <cell r="S2239" t="str">
            <v>Phạm Thị Trang</v>
          </cell>
          <cell r="T2239" t="str">
            <v>Nữ</v>
          </cell>
          <cell r="U2239" t="str">
            <v>27/02/1988</v>
          </cell>
          <cell r="V2239" t="str">
            <v>Hà Nội</v>
          </cell>
          <cell r="W2239" t="str">
            <v>Quản lý kinh tế</v>
          </cell>
          <cell r="X2239">
            <v>3644</v>
          </cell>
          <cell r="Y2239" t="str">
            <v>26/12/2013</v>
          </cell>
          <cell r="Z2239" t="str">
            <v>Đợt 2/2013</v>
          </cell>
          <cell r="AA2239">
            <v>13055740</v>
          </cell>
        </row>
        <row r="2240">
          <cell r="O2240" t="str">
            <v>Lê Hữu Trình, Sinh ngày 15/05/1980</v>
          </cell>
          <cell r="P2240">
            <v>13055741</v>
          </cell>
          <cell r="Q2240" t="str">
            <v xml:space="preserve">Lê Hữu </v>
          </cell>
          <cell r="R2240" t="str">
            <v>Trình</v>
          </cell>
          <cell r="S2240" t="str">
            <v>Lê Hữu Trình</v>
          </cell>
          <cell r="T2240" t="str">
            <v>Nam</v>
          </cell>
          <cell r="U2240" t="str">
            <v>15/05/1980</v>
          </cell>
          <cell r="V2240" t="str">
            <v>Phú thọ</v>
          </cell>
          <cell r="W2240" t="str">
            <v>Quản lý kinh tế</v>
          </cell>
          <cell r="X2240">
            <v>3644</v>
          </cell>
          <cell r="Y2240" t="str">
            <v>26/12/2013</v>
          </cell>
          <cell r="Z2240" t="str">
            <v>Đợt 2/2013</v>
          </cell>
          <cell r="AA2240">
            <v>13055741</v>
          </cell>
        </row>
        <row r="2241">
          <cell r="O2241" t="str">
            <v>Nguyễn Công Trình, Sinh ngày 16/03/1978</v>
          </cell>
          <cell r="P2241">
            <v>13055742</v>
          </cell>
          <cell r="Q2241" t="str">
            <v xml:space="preserve">Nguyễn Công </v>
          </cell>
          <cell r="R2241" t="str">
            <v>Trình</v>
          </cell>
          <cell r="S2241" t="str">
            <v>Nguyễn Công Trình</v>
          </cell>
          <cell r="T2241" t="str">
            <v>Nam</v>
          </cell>
          <cell r="U2241" t="str">
            <v>16/03/1978</v>
          </cell>
          <cell r="V2241" t="str">
            <v>Hà Nội</v>
          </cell>
          <cell r="W2241" t="str">
            <v>Quản lý kinh tế</v>
          </cell>
          <cell r="X2241">
            <v>3644</v>
          </cell>
          <cell r="Y2241" t="str">
            <v>26/12/2013</v>
          </cell>
          <cell r="Z2241" t="str">
            <v>Đợt 2/2013</v>
          </cell>
          <cell r="AA2241">
            <v>13055742</v>
          </cell>
        </row>
        <row r="2242">
          <cell r="O2242" t="str">
            <v>Trần Thanh Trúc, Sinh ngày 08/08/1973</v>
          </cell>
          <cell r="P2242">
            <v>13055743</v>
          </cell>
          <cell r="Q2242" t="str">
            <v xml:space="preserve">Trần Thanh </v>
          </cell>
          <cell r="R2242" t="str">
            <v>Trúc</v>
          </cell>
          <cell r="S2242" t="str">
            <v>Trần Thanh Trúc</v>
          </cell>
          <cell r="T2242" t="str">
            <v>Nữ</v>
          </cell>
          <cell r="U2242" t="str">
            <v>08/08/1973</v>
          </cell>
          <cell r="V2242" t="str">
            <v>Hà Nội</v>
          </cell>
          <cell r="W2242" t="str">
            <v>Quản lý kinh tế</v>
          </cell>
          <cell r="X2242">
            <v>3644</v>
          </cell>
          <cell r="Y2242" t="str">
            <v>26/12/2013</v>
          </cell>
          <cell r="Z2242" t="str">
            <v>Đợt 2/2013</v>
          </cell>
          <cell r="AA2242">
            <v>13055743</v>
          </cell>
        </row>
        <row r="2243">
          <cell r="O2243" t="str">
            <v>Bùi Đức Trung, Sinh ngày 21/11/1988</v>
          </cell>
          <cell r="P2243">
            <v>13055744</v>
          </cell>
          <cell r="Q2243" t="str">
            <v xml:space="preserve">Bùi Đức </v>
          </cell>
          <cell r="R2243" t="str">
            <v>Trung</v>
          </cell>
          <cell r="S2243" t="str">
            <v>Bùi Đức Trung</v>
          </cell>
          <cell r="T2243" t="str">
            <v>Nam</v>
          </cell>
          <cell r="U2243" t="str">
            <v>21/11/1988</v>
          </cell>
          <cell r="V2243" t="str">
            <v>Phú Thọ</v>
          </cell>
          <cell r="W2243" t="str">
            <v>Quản lý kinh tế</v>
          </cell>
          <cell r="X2243">
            <v>3644</v>
          </cell>
          <cell r="Y2243" t="str">
            <v>26/12/2013</v>
          </cell>
          <cell r="Z2243" t="str">
            <v>Đợt 2/2013</v>
          </cell>
          <cell r="AA2243">
            <v>13055744</v>
          </cell>
        </row>
        <row r="2244">
          <cell r="O2244" t="str">
            <v>Dương Văn Trung, Sinh ngày 04/07/1987</v>
          </cell>
          <cell r="P2244">
            <v>13055745</v>
          </cell>
          <cell r="Q2244" t="str">
            <v xml:space="preserve">Dương Văn </v>
          </cell>
          <cell r="R2244" t="str">
            <v>Trung</v>
          </cell>
          <cell r="S2244" t="str">
            <v>Dương Văn Trung</v>
          </cell>
          <cell r="T2244" t="str">
            <v>Nam</v>
          </cell>
          <cell r="U2244" t="str">
            <v>04/07/1987</v>
          </cell>
          <cell r="V2244" t="str">
            <v>Hải Dương</v>
          </cell>
          <cell r="W2244" t="str">
            <v>Quản lý kinh tế</v>
          </cell>
          <cell r="X2244">
            <v>3644</v>
          </cell>
          <cell r="Y2244" t="str">
            <v>26/12/2013</v>
          </cell>
          <cell r="Z2244" t="str">
            <v>Đợt 2/2013</v>
          </cell>
          <cell r="AA2244">
            <v>13055745</v>
          </cell>
        </row>
        <row r="2245">
          <cell r="O2245" t="str">
            <v>Vũ Thị Ngọc Tú, Sinh ngày 15/08/1975</v>
          </cell>
          <cell r="P2245">
            <v>13055746</v>
          </cell>
          <cell r="Q2245" t="str">
            <v xml:space="preserve">Vũ Thị Ngọc </v>
          </cell>
          <cell r="R2245" t="str">
            <v>Tú</v>
          </cell>
          <cell r="S2245" t="str">
            <v>Vũ Thị Ngọc Tú</v>
          </cell>
          <cell r="T2245" t="str">
            <v>Nữ</v>
          </cell>
          <cell r="U2245" t="str">
            <v>15/08/1975</v>
          </cell>
          <cell r="V2245" t="str">
            <v>Hưng Yên</v>
          </cell>
          <cell r="W2245" t="str">
            <v>Quản lý kinh tế</v>
          </cell>
          <cell r="X2245">
            <v>3644</v>
          </cell>
          <cell r="Y2245" t="str">
            <v>26/12/2013</v>
          </cell>
          <cell r="Z2245" t="str">
            <v>Đợt 2/2013</v>
          </cell>
          <cell r="AA2245">
            <v>13055746</v>
          </cell>
        </row>
        <row r="2246">
          <cell r="O2246" t="str">
            <v>Phạm Văn Tuân, Sinh ngày 06/01/1973</v>
          </cell>
          <cell r="P2246">
            <v>13055747</v>
          </cell>
          <cell r="Q2246" t="str">
            <v xml:space="preserve">Phạm Văn </v>
          </cell>
          <cell r="R2246" t="str">
            <v>Tuân</v>
          </cell>
          <cell r="S2246" t="str">
            <v>Phạm Văn Tuân</v>
          </cell>
          <cell r="T2246" t="str">
            <v>Nam</v>
          </cell>
          <cell r="U2246" t="str">
            <v>06/01/1973</v>
          </cell>
          <cell r="V2246" t="str">
            <v>Hải Dương</v>
          </cell>
          <cell r="W2246" t="str">
            <v>Quản lý kinh tế</v>
          </cell>
          <cell r="X2246">
            <v>3644</v>
          </cell>
          <cell r="Y2246" t="str">
            <v>26/12/2013</v>
          </cell>
          <cell r="Z2246" t="str">
            <v>Đợt 2/2013</v>
          </cell>
          <cell r="AA2246">
            <v>13055747</v>
          </cell>
        </row>
        <row r="2247">
          <cell r="O2247" t="str">
            <v>Hoàng Anh Tuấn, Sinh ngày 08/07/1984</v>
          </cell>
          <cell r="P2247">
            <v>13055748</v>
          </cell>
          <cell r="Q2247" t="str">
            <v xml:space="preserve">Hoàng Anh </v>
          </cell>
          <cell r="R2247" t="str">
            <v>Tuấn</v>
          </cell>
          <cell r="S2247" t="str">
            <v>Hoàng Anh Tuấn</v>
          </cell>
          <cell r="T2247" t="str">
            <v>Nam</v>
          </cell>
          <cell r="U2247" t="str">
            <v>08/07/1984</v>
          </cell>
          <cell r="V2247" t="str">
            <v>Hải Dương</v>
          </cell>
          <cell r="W2247" t="str">
            <v>Quản lý kinh tế</v>
          </cell>
          <cell r="X2247">
            <v>3644</v>
          </cell>
          <cell r="Y2247" t="str">
            <v>26/12/2013</v>
          </cell>
          <cell r="Z2247" t="str">
            <v>Đợt 2/2013</v>
          </cell>
          <cell r="AA2247">
            <v>13055748</v>
          </cell>
        </row>
        <row r="2248">
          <cell r="O2248" t="str">
            <v>Phạm Minh Tuấn, Sinh ngày 05/06/1986</v>
          </cell>
          <cell r="P2248">
            <v>13055749</v>
          </cell>
          <cell r="Q2248" t="str">
            <v xml:space="preserve">Phạm Minh </v>
          </cell>
          <cell r="R2248" t="str">
            <v>Tuấn</v>
          </cell>
          <cell r="S2248" t="str">
            <v>Phạm Minh Tuấn</v>
          </cell>
          <cell r="T2248" t="str">
            <v>Nam</v>
          </cell>
          <cell r="U2248" t="str">
            <v>05/06/1986</v>
          </cell>
          <cell r="V2248" t="str">
            <v>Hải Dương</v>
          </cell>
          <cell r="W2248" t="str">
            <v>Quản lý kinh tế</v>
          </cell>
          <cell r="X2248">
            <v>3644</v>
          </cell>
          <cell r="Y2248" t="str">
            <v>26/12/2013</v>
          </cell>
          <cell r="Z2248" t="str">
            <v>Đợt 2/2013</v>
          </cell>
          <cell r="AA2248">
            <v>13055749</v>
          </cell>
        </row>
        <row r="2249">
          <cell r="O2249" t="str">
            <v>Nguyễn Thanh Tùng, Sinh ngày 04/07/1984</v>
          </cell>
          <cell r="P2249">
            <v>13055750</v>
          </cell>
          <cell r="Q2249" t="str">
            <v xml:space="preserve">Nguyễn Thanh </v>
          </cell>
          <cell r="R2249" t="str">
            <v>Tùng</v>
          </cell>
          <cell r="S2249" t="str">
            <v>Nguyễn Thanh Tùng</v>
          </cell>
          <cell r="T2249" t="str">
            <v>Nam</v>
          </cell>
          <cell r="U2249" t="str">
            <v>04/07/1984</v>
          </cell>
          <cell r="V2249" t="str">
            <v>Bắc Giang</v>
          </cell>
          <cell r="W2249" t="str">
            <v>Quản lý kinh tế</v>
          </cell>
          <cell r="X2249">
            <v>3644</v>
          </cell>
          <cell r="Y2249" t="str">
            <v>26/12/2013</v>
          </cell>
          <cell r="Z2249" t="str">
            <v>Đợt 2/2013</v>
          </cell>
          <cell r="AA2249">
            <v>13055750</v>
          </cell>
        </row>
        <row r="2250">
          <cell r="O2250" t="str">
            <v>Nguyễn Thanh Tùng, Sinh ngày 08/11/1978</v>
          </cell>
          <cell r="P2250">
            <v>13055751</v>
          </cell>
          <cell r="Q2250" t="str">
            <v xml:space="preserve">Nguyễn Thanh </v>
          </cell>
          <cell r="R2250" t="str">
            <v>Tùng</v>
          </cell>
          <cell r="S2250" t="str">
            <v>Nguyễn Thanh Tùng</v>
          </cell>
          <cell r="T2250" t="str">
            <v>Nam</v>
          </cell>
          <cell r="U2250" t="str">
            <v>08/11/1978</v>
          </cell>
          <cell r="V2250" t="str">
            <v>Thanh Hóa</v>
          </cell>
          <cell r="W2250" t="str">
            <v>Quản lý kinh tế</v>
          </cell>
          <cell r="X2250">
            <v>3644</v>
          </cell>
          <cell r="Y2250" t="str">
            <v>26/12/2013</v>
          </cell>
          <cell r="Z2250" t="str">
            <v>Đợt 2/2013</v>
          </cell>
          <cell r="AA2250">
            <v>13055751</v>
          </cell>
        </row>
        <row r="2251">
          <cell r="O2251" t="str">
            <v>Nguyễn Thị Ngọc Vân, Sinh ngày 11/08/1982</v>
          </cell>
          <cell r="P2251">
            <v>13055752</v>
          </cell>
          <cell r="Q2251" t="str">
            <v xml:space="preserve">Nguyễn Thị Ngọc </v>
          </cell>
          <cell r="R2251" t="str">
            <v>Vân</v>
          </cell>
          <cell r="S2251" t="str">
            <v>Nguyễn Thị Ngọc Vân</v>
          </cell>
          <cell r="T2251" t="str">
            <v>Nữ</v>
          </cell>
          <cell r="U2251" t="str">
            <v>11/08/1982</v>
          </cell>
          <cell r="V2251" t="str">
            <v>Hòa Bình</v>
          </cell>
          <cell r="W2251" t="str">
            <v>Quản lý kinh tế</v>
          </cell>
          <cell r="X2251">
            <v>3644</v>
          </cell>
          <cell r="Y2251" t="str">
            <v>26/12/2013</v>
          </cell>
          <cell r="Z2251" t="str">
            <v>Đợt 2/2013</v>
          </cell>
          <cell r="AA2251">
            <v>13055752</v>
          </cell>
        </row>
        <row r="2252">
          <cell r="O2252" t="str">
            <v>Nguyễn Phú Việt, Sinh ngày 28/04/1982</v>
          </cell>
          <cell r="P2252">
            <v>13055753</v>
          </cell>
          <cell r="Q2252" t="str">
            <v xml:space="preserve">Nguyễn Phú </v>
          </cell>
          <cell r="R2252" t="str">
            <v>Việt</v>
          </cell>
          <cell r="S2252" t="str">
            <v>Nguyễn Phú Việt</v>
          </cell>
          <cell r="T2252" t="str">
            <v>Nam</v>
          </cell>
          <cell r="U2252" t="str">
            <v>28/04/1982</v>
          </cell>
          <cell r="V2252" t="str">
            <v>Phú Thọ</v>
          </cell>
          <cell r="W2252" t="str">
            <v>Quản lý kinh tế</v>
          </cell>
          <cell r="X2252">
            <v>3644</v>
          </cell>
          <cell r="Y2252" t="str">
            <v>26/12/2013</v>
          </cell>
          <cell r="Z2252" t="str">
            <v>Đợt 2/2013</v>
          </cell>
          <cell r="AA2252">
            <v>13055753</v>
          </cell>
        </row>
        <row r="2253">
          <cell r="O2253" t="str">
            <v>Nguyễn Huy Vũ, Sinh ngày 18/04/1974</v>
          </cell>
          <cell r="P2253">
            <v>13055754</v>
          </cell>
          <cell r="Q2253" t="str">
            <v xml:space="preserve">Nguyễn Huy </v>
          </cell>
          <cell r="R2253" t="str">
            <v>Vũ</v>
          </cell>
          <cell r="S2253" t="str">
            <v>Nguyễn Huy Vũ</v>
          </cell>
          <cell r="T2253" t="str">
            <v>Nam</v>
          </cell>
          <cell r="U2253" t="str">
            <v>18/04/1974</v>
          </cell>
          <cell r="V2253" t="str">
            <v>Hà Nội</v>
          </cell>
          <cell r="W2253" t="str">
            <v>Quản lý kinh tế</v>
          </cell>
          <cell r="X2253">
            <v>3644</v>
          </cell>
          <cell r="Y2253" t="str">
            <v>26/12/2013</v>
          </cell>
          <cell r="Z2253" t="str">
            <v>Đợt 2/2013</v>
          </cell>
          <cell r="AA2253">
            <v>13055754</v>
          </cell>
        </row>
        <row r="2254">
          <cell r="O2254" t="str">
            <v>Phùng Anh Vũ, Sinh ngày 26/09/1975</v>
          </cell>
          <cell r="P2254">
            <v>13055755</v>
          </cell>
          <cell r="Q2254" t="str">
            <v xml:space="preserve">Phùng Anh </v>
          </cell>
          <cell r="R2254" t="str">
            <v>Vũ</v>
          </cell>
          <cell r="S2254" t="str">
            <v>Phùng Anh Vũ</v>
          </cell>
          <cell r="T2254" t="str">
            <v>Nam</v>
          </cell>
          <cell r="U2254" t="str">
            <v>26/09/1975</v>
          </cell>
          <cell r="V2254" t="str">
            <v>Nghệ An</v>
          </cell>
          <cell r="W2254" t="str">
            <v>Quản lý kinh tế</v>
          </cell>
          <cell r="X2254">
            <v>3644</v>
          </cell>
          <cell r="Y2254" t="str">
            <v>26/12/2013</v>
          </cell>
          <cell r="Z2254" t="str">
            <v>Đợt 2/2013</v>
          </cell>
          <cell r="AA2254">
            <v>13055755</v>
          </cell>
        </row>
        <row r="2255">
          <cell r="O2255" t="str">
            <v>Từ Thanh Vương, Sinh ngày 01/10/1982</v>
          </cell>
          <cell r="P2255">
            <v>13055756</v>
          </cell>
          <cell r="Q2255" t="str">
            <v xml:space="preserve">Từ Thanh </v>
          </cell>
          <cell r="R2255" t="str">
            <v>Vương</v>
          </cell>
          <cell r="S2255" t="str">
            <v>Từ Thanh Vương</v>
          </cell>
          <cell r="T2255" t="str">
            <v>Nữ</v>
          </cell>
          <cell r="U2255" t="str">
            <v>01/10/1982</v>
          </cell>
          <cell r="V2255" t="str">
            <v>Hà Nội</v>
          </cell>
          <cell r="W2255" t="str">
            <v>Quản lý kinh tế</v>
          </cell>
          <cell r="X2255">
            <v>3644</v>
          </cell>
          <cell r="Y2255" t="str">
            <v>26/12/2013</v>
          </cell>
          <cell r="Z2255" t="str">
            <v>Đợt 2/2013</v>
          </cell>
          <cell r="AA2255">
            <v>13055756</v>
          </cell>
        </row>
        <row r="2256">
          <cell r="O2256" t="str">
            <v>Đỗ Thanh Xuân, Sinh ngày 21/02/1985</v>
          </cell>
          <cell r="P2256">
            <v>13055757</v>
          </cell>
          <cell r="Q2256" t="str">
            <v xml:space="preserve">Đỗ Thanh </v>
          </cell>
          <cell r="R2256" t="str">
            <v>Xuân</v>
          </cell>
          <cell r="S2256" t="str">
            <v>Đỗ Thanh Xuân</v>
          </cell>
          <cell r="T2256" t="str">
            <v>Nữ</v>
          </cell>
          <cell r="U2256" t="str">
            <v>21/02/1985</v>
          </cell>
          <cell r="V2256" t="str">
            <v>Hà Nội</v>
          </cell>
          <cell r="W2256" t="str">
            <v>Quản lý kinh tế</v>
          </cell>
          <cell r="X2256">
            <v>3644</v>
          </cell>
          <cell r="Y2256" t="str">
            <v>26/12/2013</v>
          </cell>
          <cell r="Z2256" t="str">
            <v>Đợt 2/2013</v>
          </cell>
          <cell r="AA2256">
            <v>13055757</v>
          </cell>
        </row>
        <row r="2257">
          <cell r="O2257" t="str">
            <v>Trịnh Thị Yến, Sinh ngày 28/06/1980</v>
          </cell>
          <cell r="P2257">
            <v>13055758</v>
          </cell>
          <cell r="Q2257" t="str">
            <v xml:space="preserve">Trịnh Thị </v>
          </cell>
          <cell r="R2257" t="str">
            <v>Yến</v>
          </cell>
          <cell r="S2257" t="str">
            <v>Trịnh Thị Yến</v>
          </cell>
          <cell r="T2257" t="str">
            <v>Nữ</v>
          </cell>
          <cell r="U2257" t="str">
            <v>28/06/1980</v>
          </cell>
          <cell r="V2257" t="str">
            <v>Thanh Hóa</v>
          </cell>
          <cell r="W2257" t="str">
            <v>Quản lý kinh tế</v>
          </cell>
          <cell r="X2257">
            <v>3644</v>
          </cell>
          <cell r="Y2257" t="str">
            <v>26/12/2013</v>
          </cell>
          <cell r="Z2257" t="str">
            <v>Đợt 2/2013</v>
          </cell>
          <cell r="AA2257">
            <v>13055758</v>
          </cell>
        </row>
        <row r="2258">
          <cell r="O2258" t="str">
            <v>Lê Hữu Cương, Sinh ngày 16/01/1981</v>
          </cell>
          <cell r="P2258">
            <v>13055759</v>
          </cell>
          <cell r="Q2258" t="str">
            <v xml:space="preserve">Lê Hữu </v>
          </cell>
          <cell r="R2258" t="str">
            <v>Cương</v>
          </cell>
          <cell r="S2258" t="str">
            <v>Lê Hữu Cương</v>
          </cell>
          <cell r="T2258" t="str">
            <v>Nam</v>
          </cell>
          <cell r="U2258" t="str">
            <v>16/01/1981</v>
          </cell>
          <cell r="V2258" t="str">
            <v>Hà Nội</v>
          </cell>
          <cell r="W2258" t="str">
            <v>Quản trị công nghệ và Phát triển doanh nghiệp</v>
          </cell>
          <cell r="X2258">
            <v>3644</v>
          </cell>
          <cell r="Y2258" t="str">
            <v>26/12/2013</v>
          </cell>
          <cell r="Z2258" t="str">
            <v>Đợt 2/2013</v>
          </cell>
          <cell r="AA2258">
            <v>13055759</v>
          </cell>
        </row>
        <row r="2259">
          <cell r="O2259" t="str">
            <v>Nguyễn Đăng Ninh, Sinh ngày 10/05/1990</v>
          </cell>
          <cell r="P2259">
            <v>13055760</v>
          </cell>
          <cell r="Q2259" t="str">
            <v xml:space="preserve">Nguyễn Đăng </v>
          </cell>
          <cell r="R2259" t="str">
            <v>Ninh</v>
          </cell>
          <cell r="S2259" t="str">
            <v>Nguyễn Đăng Ninh</v>
          </cell>
          <cell r="T2259" t="str">
            <v>Nam</v>
          </cell>
          <cell r="U2259" t="str">
            <v>10/05/1990</v>
          </cell>
          <cell r="V2259" t="str">
            <v>Thái Bình</v>
          </cell>
          <cell r="W2259" t="str">
            <v>Quản trị công nghệ và Phát triển doanh nghiệp</v>
          </cell>
          <cell r="X2259">
            <v>3644</v>
          </cell>
          <cell r="Y2259" t="str">
            <v>26/12/2013</v>
          </cell>
          <cell r="Z2259" t="str">
            <v>Đợt 2/2013</v>
          </cell>
          <cell r="AA2259">
            <v>13055760</v>
          </cell>
        </row>
        <row r="2260">
          <cell r="O2260" t="str">
            <v>Hoàng Việt Hà, Sinh ngày 03/09/1991</v>
          </cell>
          <cell r="P2260">
            <v>13055761</v>
          </cell>
          <cell r="Q2260" t="str">
            <v xml:space="preserve">Hoàng Việt </v>
          </cell>
          <cell r="R2260" t="str">
            <v>Hà</v>
          </cell>
          <cell r="S2260" t="str">
            <v>Hoàng Việt Hà</v>
          </cell>
          <cell r="T2260" t="str">
            <v>Nữ</v>
          </cell>
          <cell r="U2260" t="str">
            <v>03/09/1991</v>
          </cell>
          <cell r="V2260" t="str">
            <v>Cao Bằng</v>
          </cell>
          <cell r="W2260" t="str">
            <v>Kinh tế chính trị</v>
          </cell>
          <cell r="X2260">
            <v>3644</v>
          </cell>
          <cell r="Y2260" t="str">
            <v>26/12/2013</v>
          </cell>
          <cell r="Z2260" t="str">
            <v>Đợt 2/2013</v>
          </cell>
          <cell r="AA2260">
            <v>13055761</v>
          </cell>
        </row>
        <row r="2261">
          <cell r="O2261" t="str">
            <v>Vũ Thị Hằng, Sinh ngày 01/01/1987</v>
          </cell>
          <cell r="P2261">
            <v>13055762</v>
          </cell>
          <cell r="Q2261" t="str">
            <v xml:space="preserve">Vũ Thị </v>
          </cell>
          <cell r="R2261" t="str">
            <v>Hằng</v>
          </cell>
          <cell r="S2261" t="str">
            <v>Vũ Thị Hằng</v>
          </cell>
          <cell r="T2261" t="str">
            <v>Nữ</v>
          </cell>
          <cell r="U2261" t="str">
            <v>01/01/1987</v>
          </cell>
          <cell r="V2261" t="str">
            <v>Ninh Bình</v>
          </cell>
          <cell r="W2261" t="str">
            <v>Kinh tế chính trị</v>
          </cell>
          <cell r="X2261">
            <v>3644</v>
          </cell>
          <cell r="Y2261" t="str">
            <v>26/12/2013</v>
          </cell>
          <cell r="Z2261" t="str">
            <v>Đợt 2/2013</v>
          </cell>
          <cell r="AA2261">
            <v>13055762</v>
          </cell>
        </row>
        <row r="2262">
          <cell r="O2262" t="str">
            <v>Nguyễn Thị Thu Hằng, Sinh ngày 26/03/1986</v>
          </cell>
          <cell r="P2262">
            <v>13055763</v>
          </cell>
          <cell r="Q2262" t="str">
            <v xml:space="preserve">Nguyễn Thị Thu </v>
          </cell>
          <cell r="R2262" t="str">
            <v>Hằng</v>
          </cell>
          <cell r="S2262" t="str">
            <v>Nguyễn Thị Thu Hằng</v>
          </cell>
          <cell r="T2262" t="str">
            <v>Nữ</v>
          </cell>
          <cell r="U2262" t="str">
            <v>26/03/1986</v>
          </cell>
          <cell r="V2262" t="str">
            <v>Quảng Ninh</v>
          </cell>
          <cell r="W2262" t="str">
            <v>Kinh tế chính trị</v>
          </cell>
          <cell r="X2262">
            <v>3644</v>
          </cell>
          <cell r="Y2262" t="str">
            <v>26/12/2013</v>
          </cell>
          <cell r="Z2262" t="str">
            <v>Đợt 2/2013</v>
          </cell>
          <cell r="AA2262">
            <v>13055763</v>
          </cell>
        </row>
        <row r="2263">
          <cell r="O2263" t="str">
            <v>Ninh Thị Hồng, Sinh ngày 22/12/1991</v>
          </cell>
          <cell r="P2263">
            <v>13055764</v>
          </cell>
          <cell r="Q2263" t="str">
            <v xml:space="preserve">Ninh Thị </v>
          </cell>
          <cell r="R2263" t="str">
            <v>Hồng</v>
          </cell>
          <cell r="S2263" t="str">
            <v>Ninh Thị Hồng</v>
          </cell>
          <cell r="T2263" t="str">
            <v>Nữ</v>
          </cell>
          <cell r="U2263" t="str">
            <v>22/12/1991</v>
          </cell>
          <cell r="V2263" t="str">
            <v>Nam Định</v>
          </cell>
          <cell r="W2263" t="str">
            <v>Kinh tế chính trị</v>
          </cell>
          <cell r="X2263">
            <v>3644</v>
          </cell>
          <cell r="Y2263" t="str">
            <v>26/12/2013</v>
          </cell>
          <cell r="Z2263" t="str">
            <v>Đợt 2/2013</v>
          </cell>
          <cell r="AA2263">
            <v>13055764</v>
          </cell>
        </row>
        <row r="2264">
          <cell r="O2264" t="str">
            <v>Đàm Yến Nhi, Sinh ngày 07/10/1989</v>
          </cell>
          <cell r="P2264">
            <v>13055765</v>
          </cell>
          <cell r="Q2264" t="str">
            <v xml:space="preserve">Đàm Yến </v>
          </cell>
          <cell r="R2264" t="str">
            <v>Nhi</v>
          </cell>
          <cell r="S2264" t="str">
            <v>Đàm Yến Nhi</v>
          </cell>
          <cell r="T2264" t="str">
            <v>Nữ</v>
          </cell>
          <cell r="U2264" t="str">
            <v>07/10/1989</v>
          </cell>
          <cell r="V2264" t="str">
            <v>Quảng Ngãi</v>
          </cell>
          <cell r="W2264" t="str">
            <v>Kinh tế chính trị</v>
          </cell>
          <cell r="X2264">
            <v>3644</v>
          </cell>
          <cell r="Y2264" t="str">
            <v>26/12/2013</v>
          </cell>
          <cell r="Z2264" t="str">
            <v>Đợt 2/2013</v>
          </cell>
          <cell r="AA2264">
            <v>13055765</v>
          </cell>
        </row>
        <row r="2265">
          <cell r="O2265" t="str">
            <v>Vũ Thị Thu Thảo, Sinh ngày 23/10/1990</v>
          </cell>
          <cell r="P2265">
            <v>13055766</v>
          </cell>
          <cell r="Q2265" t="str">
            <v xml:space="preserve">Vũ Thị Thu </v>
          </cell>
          <cell r="R2265" t="str">
            <v>Thảo</v>
          </cell>
          <cell r="S2265" t="str">
            <v>Vũ Thị Thu Thảo</v>
          </cell>
          <cell r="T2265" t="str">
            <v>Nữ</v>
          </cell>
          <cell r="U2265" t="str">
            <v>23/10/1990</v>
          </cell>
          <cell r="V2265" t="str">
            <v>Bắc Ninh</v>
          </cell>
          <cell r="W2265" t="str">
            <v>Kinh tế chính trị</v>
          </cell>
          <cell r="X2265">
            <v>3644</v>
          </cell>
          <cell r="Y2265" t="str">
            <v>26/12/2013</v>
          </cell>
          <cell r="Z2265" t="str">
            <v>Đợt 2/2013</v>
          </cell>
          <cell r="AA2265">
            <v>13055766</v>
          </cell>
        </row>
        <row r="2266">
          <cell r="O2266" t="str">
            <v>Hoàng Thị Xuân, Sinh ngày 25/06/1990</v>
          </cell>
          <cell r="P2266">
            <v>13055767</v>
          </cell>
          <cell r="Q2266" t="str">
            <v xml:space="preserve">Hoàng Thị </v>
          </cell>
          <cell r="R2266" t="str">
            <v>Xuân</v>
          </cell>
          <cell r="S2266" t="str">
            <v>Hoàng Thị Xuân</v>
          </cell>
          <cell r="T2266" t="str">
            <v>Nữ</v>
          </cell>
          <cell r="U2266" t="str">
            <v>25/06/1990</v>
          </cell>
          <cell r="V2266" t="str">
            <v>Nam Định</v>
          </cell>
          <cell r="W2266" t="str">
            <v>Kinh tế chính trị</v>
          </cell>
          <cell r="X2266">
            <v>3644</v>
          </cell>
          <cell r="Y2266" t="str">
            <v>26/12/2013</v>
          </cell>
          <cell r="Z2266" t="str">
            <v>Đợt 2/2013</v>
          </cell>
          <cell r="AA2266">
            <v>13055767</v>
          </cell>
        </row>
        <row r="2267">
          <cell r="O2267" t="str">
            <v>Trần Thị Thanh Ly, Sinh ngày 18/08/1990</v>
          </cell>
          <cell r="P2267">
            <v>13055768</v>
          </cell>
          <cell r="Q2267" t="str">
            <v xml:space="preserve">Trần Thị Thanh </v>
          </cell>
          <cell r="R2267" t="str">
            <v>Ly</v>
          </cell>
          <cell r="S2267" t="str">
            <v>Trần Thị Thanh Ly</v>
          </cell>
          <cell r="T2267" t="str">
            <v>Nữ</v>
          </cell>
          <cell r="U2267" t="str">
            <v>18/08/1990</v>
          </cell>
          <cell r="V2267" t="str">
            <v>Thái Bình</v>
          </cell>
          <cell r="W2267" t="str">
            <v>Kinh tế quốc tế</v>
          </cell>
          <cell r="X2267">
            <v>3644</v>
          </cell>
          <cell r="Y2267" t="str">
            <v>26/12/2013</v>
          </cell>
          <cell r="Z2267" t="str">
            <v>Đợt 2/2013</v>
          </cell>
          <cell r="AA2267">
            <v>13055768</v>
          </cell>
        </row>
        <row r="2268">
          <cell r="O2268" t="str">
            <v>Phí Ngọc Tú, Sinh ngày 25/12/1990</v>
          </cell>
          <cell r="P2268">
            <v>13055769</v>
          </cell>
          <cell r="Q2268" t="str">
            <v xml:space="preserve">Phí Ngọc </v>
          </cell>
          <cell r="R2268" t="str">
            <v>Tú</v>
          </cell>
          <cell r="S2268" t="str">
            <v>Phí Ngọc Tú</v>
          </cell>
          <cell r="T2268" t="str">
            <v>Nam</v>
          </cell>
          <cell r="U2268" t="str">
            <v>25/12/1990</v>
          </cell>
          <cell r="V2268" t="str">
            <v>Yên Bái</v>
          </cell>
          <cell r="W2268" t="str">
            <v>Tài chính - Ngân hàng</v>
          </cell>
          <cell r="X2268">
            <v>3644</v>
          </cell>
          <cell r="Y2268" t="str">
            <v>26/12/2013</v>
          </cell>
          <cell r="Z2268" t="str">
            <v>Đợt 2/2013</v>
          </cell>
          <cell r="AA2268">
            <v>13055769</v>
          </cell>
        </row>
        <row r="2269">
          <cell r="O2269" t="str">
            <v>Nguyễn Đức Chiến, Sinh ngày 11/07/1979</v>
          </cell>
          <cell r="P2269">
            <v>13055770</v>
          </cell>
          <cell r="Q2269" t="str">
            <v xml:space="preserve">Nguyễn Đức </v>
          </cell>
          <cell r="R2269" t="str">
            <v>Chiến</v>
          </cell>
          <cell r="S2269" t="str">
            <v>Nguyễn Đức Chiến</v>
          </cell>
          <cell r="T2269" t="str">
            <v>Nam</v>
          </cell>
          <cell r="U2269" t="str">
            <v>11/07/1979</v>
          </cell>
          <cell r="V2269" t="str">
            <v>Vĩnh Phúc</v>
          </cell>
          <cell r="W2269" t="str">
            <v>Quản trị kinh doanh</v>
          </cell>
          <cell r="X2269">
            <v>3644</v>
          </cell>
          <cell r="Y2269" t="str">
            <v>26/12/2013</v>
          </cell>
          <cell r="Z2269" t="str">
            <v>Đợt 2/2013</v>
          </cell>
          <cell r="AA2269">
            <v>13055770</v>
          </cell>
        </row>
        <row r="2270">
          <cell r="O2270" t="str">
            <v>Trương Thị Thanh Hoa, Sinh ngày 10/11/1984</v>
          </cell>
          <cell r="P2270">
            <v>13055771</v>
          </cell>
          <cell r="Q2270" t="str">
            <v xml:space="preserve">Trương Thị Thanh </v>
          </cell>
          <cell r="R2270" t="str">
            <v>Hoa</v>
          </cell>
          <cell r="S2270" t="str">
            <v>Trương Thị Thanh Hoa</v>
          </cell>
          <cell r="T2270" t="str">
            <v>Nữ</v>
          </cell>
          <cell r="U2270" t="str">
            <v>10/11/1984</v>
          </cell>
          <cell r="V2270" t="str">
            <v>Hòa Bình</v>
          </cell>
          <cell r="W2270" t="str">
            <v>Quản trị kinh doanh</v>
          </cell>
          <cell r="X2270">
            <v>3644</v>
          </cell>
          <cell r="Y2270" t="str">
            <v>26/12/2013</v>
          </cell>
          <cell r="Z2270" t="str">
            <v>Đợt 2/2013</v>
          </cell>
          <cell r="AA2270">
            <v>13055771</v>
          </cell>
        </row>
        <row r="2271">
          <cell r="O2271" t="str">
            <v>Bùi Thị Hằng, Sinh ngày 16/01/1982</v>
          </cell>
          <cell r="P2271">
            <v>13055772</v>
          </cell>
          <cell r="Q2271" t="str">
            <v xml:space="preserve">Bùi Thị </v>
          </cell>
          <cell r="R2271" t="str">
            <v>Hằng</v>
          </cell>
          <cell r="S2271" t="str">
            <v>Bùi Thị Hằng</v>
          </cell>
          <cell r="T2271" t="str">
            <v>Nữ</v>
          </cell>
          <cell r="U2271" t="str">
            <v>16/01/1982</v>
          </cell>
          <cell r="V2271" t="str">
            <v>Hải Dương</v>
          </cell>
          <cell r="W2271" t="str">
            <v>Quản lý kinh tế</v>
          </cell>
          <cell r="X2271">
            <v>3644</v>
          </cell>
          <cell r="Y2271" t="str">
            <v>26/12/2013</v>
          </cell>
          <cell r="Z2271" t="str">
            <v>Đợt 2/2013</v>
          </cell>
          <cell r="AA2271">
            <v>13055772</v>
          </cell>
        </row>
        <row r="2272">
          <cell r="O2272" t="str">
            <v>Nguyễn Hữu Lực, Sinh ngày 09/06/1974</v>
          </cell>
          <cell r="P2272">
            <v>13055773</v>
          </cell>
          <cell r="Q2272" t="str">
            <v xml:space="preserve">Nguyễn Hữu </v>
          </cell>
          <cell r="R2272" t="str">
            <v>Lực</v>
          </cell>
          <cell r="S2272" t="str">
            <v>Nguyễn Hữu Lực</v>
          </cell>
          <cell r="T2272" t="str">
            <v>Nam</v>
          </cell>
          <cell r="U2272" t="str">
            <v>09/06/1974</v>
          </cell>
          <cell r="V2272" t="str">
            <v>Thanh Hóa</v>
          </cell>
          <cell r="W2272" t="str">
            <v>Quản lý kinh tế</v>
          </cell>
          <cell r="X2272">
            <v>3644</v>
          </cell>
          <cell r="Y2272" t="str">
            <v>26/12/2013</v>
          </cell>
          <cell r="Z2272" t="str">
            <v>Đợt 2/2013</v>
          </cell>
          <cell r="AA2272">
            <v>13055773</v>
          </cell>
        </row>
        <row r="2273">
          <cell r="O2273" t="str">
            <v>Nguyễn Khánh Toàn, Sinh ngày 16/11/1975</v>
          </cell>
          <cell r="P2273">
            <v>13055774</v>
          </cell>
          <cell r="Q2273" t="str">
            <v xml:space="preserve">Nguyễn Khánh </v>
          </cell>
          <cell r="R2273" t="str">
            <v>Toàn</v>
          </cell>
          <cell r="S2273" t="str">
            <v>Nguyễn Khánh Toàn</v>
          </cell>
          <cell r="T2273" t="str">
            <v>Nam</v>
          </cell>
          <cell r="U2273" t="str">
            <v>16/11/1975</v>
          </cell>
          <cell r="V2273" t="str">
            <v>Hải Dương</v>
          </cell>
          <cell r="W2273" t="str">
            <v>Quản lý kinh tế</v>
          </cell>
          <cell r="X2273">
            <v>3644</v>
          </cell>
          <cell r="Y2273" t="str">
            <v>26/12/2013</v>
          </cell>
          <cell r="Z2273" t="str">
            <v>Đợt 2/2013</v>
          </cell>
          <cell r="AA2273">
            <v>13055774</v>
          </cell>
        </row>
        <row r="2274">
          <cell r="O2274" t="str">
            <v>Cấn Thị Thùy Linh, Sinh ngày 13/11/1989</v>
          </cell>
          <cell r="AA2274">
            <v>13058022</v>
          </cell>
        </row>
        <row r="2275">
          <cell r="O2275" t="str">
            <v xml:space="preserve">, Sinh ngày </v>
          </cell>
          <cell r="P2275" t="str">
            <v>CHUYÊN NGÀNH KINH TẾ CHÍNH TRỊ (NGÀNH KINH TẾ CHÍNH TRỊ)</v>
          </cell>
          <cell r="W2275" t="str">
            <v>Kinh tế chính trị</v>
          </cell>
          <cell r="X2275">
            <v>2218</v>
          </cell>
          <cell r="Y2275" t="str">
            <v>27/09/2012</v>
          </cell>
          <cell r="Z2275" t="str">
            <v>Đợt 1/2012</v>
          </cell>
          <cell r="AA2275" t="str">
            <v>CHUYÊN NGÀNH KINH TẾ CHÍNH TRỊ (NGÀNH KINH TẾ CHÍNH TRỊ)</v>
          </cell>
        </row>
        <row r="2276">
          <cell r="O2276" t="str">
            <v xml:space="preserve">, Sinh ngày </v>
          </cell>
          <cell r="P2276" t="str">
            <v xml:space="preserve">CHUYÊN NGÀNH: KINH TẾ CHÍNH TRỊ </v>
          </cell>
          <cell r="W2276" t="str">
            <v>Kinh tế chính trị</v>
          </cell>
          <cell r="X2276">
            <v>3644</v>
          </cell>
          <cell r="Y2276" t="str">
            <v>26/12/2013</v>
          </cell>
          <cell r="Z2276" t="str">
            <v>Đợt 2/2013</v>
          </cell>
          <cell r="AA2276" t="str">
            <v xml:space="preserve">CHUYÊN NGÀNH: KINH TẾ CHÍNH TRỊ </v>
          </cell>
        </row>
        <row r="2277">
          <cell r="O2277" t="str">
            <v xml:space="preserve">, Sinh ngày </v>
          </cell>
          <cell r="P2277" t="str">
            <v xml:space="preserve">CHUYÊN NGÀNH: KINH TẾ QUỐC TẾ </v>
          </cell>
          <cell r="W2277" t="str">
            <v>Kinh tế quốc tế</v>
          </cell>
          <cell r="X2277">
            <v>3644</v>
          </cell>
          <cell r="Y2277" t="str">
            <v>26/12/2013</v>
          </cell>
          <cell r="Z2277" t="str">
            <v>Đợt 2/2013</v>
          </cell>
          <cell r="AA2277" t="str">
            <v xml:space="preserve">CHUYÊN NGÀNH: KINH TẾ QUỐC TẾ </v>
          </cell>
        </row>
        <row r="2278">
          <cell r="O2278" t="str">
            <v xml:space="preserve">, Sinh ngày </v>
          </cell>
          <cell r="P2278" t="str">
            <v>CHUYÊN NGÀNH: KINH TẾ QUỐC TẾ (NGÀNH: KINH TẾ QUỐC TẾ)</v>
          </cell>
          <cell r="W2278" t="str">
            <v>Kinh tế quốc tế</v>
          </cell>
          <cell r="X2278">
            <v>2218</v>
          </cell>
          <cell r="Y2278" t="str">
            <v>27/09/2012</v>
          </cell>
          <cell r="Z2278" t="str">
            <v>Đợt 1/2012</v>
          </cell>
          <cell r="AA2278" t="str">
            <v>CHUYÊN NGÀNH: KINH TẾ QUỐC TẾ (NGÀNH: KINH TẾ QUỐC TẾ)</v>
          </cell>
        </row>
        <row r="2279">
          <cell r="O2279" t="str">
            <v xml:space="preserve">, Sinh ngày </v>
          </cell>
          <cell r="P2279" t="str">
            <v xml:space="preserve">CHUYÊN NGÀNH: QUẢN LÝ KINH TẾ </v>
          </cell>
          <cell r="W2279" t="str">
            <v>Quản lý kinh tế</v>
          </cell>
          <cell r="X2279">
            <v>3644</v>
          </cell>
          <cell r="Y2279" t="str">
            <v>26/12/2013</v>
          </cell>
          <cell r="Z2279" t="str">
            <v>Đợt 2/2013</v>
          </cell>
          <cell r="AA2279" t="str">
            <v xml:space="preserve">CHUYÊN NGÀNH: QUẢN LÝ KINH TẾ </v>
          </cell>
        </row>
        <row r="2280">
          <cell r="O2280" t="str">
            <v xml:space="preserve">, Sinh ngày </v>
          </cell>
          <cell r="P2280" t="str">
            <v>CHUYÊN NGÀNH: QUẢN LÝ KINH TẾ (NGÀNH: QUẢN LÝ KINH TẾ)</v>
          </cell>
          <cell r="W2280" t="str">
            <v>Quản lý kinh tế</v>
          </cell>
          <cell r="X2280">
            <v>2218</v>
          </cell>
          <cell r="Y2280" t="str">
            <v>27/09/2012</v>
          </cell>
          <cell r="Z2280" t="str">
            <v>Đợt 1/2012</v>
          </cell>
          <cell r="AA2280" t="str">
            <v>CHUYÊN NGÀNH: QUẢN LÝ KINH TẾ (NGÀNH: QUẢN LÝ KINH TẾ)</v>
          </cell>
        </row>
        <row r="2281">
          <cell r="O2281" t="str">
            <v xml:space="preserve">, Sinh ngày </v>
          </cell>
          <cell r="P2281" t="str">
            <v>CHUYÊN NGÀNH: QUẢN TRỊ CÔNG NGHỆ VÀ PHÁT TRIỂN DOANH NGHIỆP</v>
          </cell>
          <cell r="W2281" t="str">
            <v>Quản trị công nghệ và Phát triển doanh nghiệp</v>
          </cell>
          <cell r="X2281">
            <v>2951</v>
          </cell>
          <cell r="Y2281" t="str">
            <v>14/12/2012</v>
          </cell>
          <cell r="Z2281" t="str">
            <v>Đợt 2/2012</v>
          </cell>
          <cell r="AA2281" t="str">
            <v>CHUYÊN NGÀNH: QUẢN TRỊ CÔNG NGHỆ VÀ PHÁT TRIỂN DOANH NGHIỆP</v>
          </cell>
        </row>
        <row r="2282">
          <cell r="O2282" t="str">
            <v xml:space="preserve">, Sinh ngày </v>
          </cell>
          <cell r="P2282" t="str">
            <v xml:space="preserve">CHUYÊN NGÀNH: QUẢN TRỊ KINH DOANH </v>
          </cell>
          <cell r="W2282" t="str">
            <v>Quản trị kinh doanh</v>
          </cell>
          <cell r="X2282">
            <v>3644</v>
          </cell>
          <cell r="Y2282" t="str">
            <v>26/12/2013</v>
          </cell>
          <cell r="Z2282" t="str">
            <v>Đợt 2/2013</v>
          </cell>
          <cell r="AA2282" t="str">
            <v xml:space="preserve">CHUYÊN NGÀNH: QUẢN TRỊ KINH DOANH </v>
          </cell>
        </row>
        <row r="2283">
          <cell r="O2283" t="str">
            <v xml:space="preserve">, Sinh ngày </v>
          </cell>
          <cell r="P2283" t="str">
            <v>CHUYÊN NGÀNH: QUẢN TRỊ KINH DOANH (NGÀNH: QUẢN TRỊ KINH DOANH)</v>
          </cell>
          <cell r="W2283" t="str">
            <v>Quản trị kinh doanh</v>
          </cell>
          <cell r="X2283">
            <v>2218</v>
          </cell>
          <cell r="Y2283" t="str">
            <v>27/09/2012</v>
          </cell>
          <cell r="Z2283" t="str">
            <v>Đợt 1/2012</v>
          </cell>
          <cell r="AA2283" t="str">
            <v>CHUYÊN NGÀNH: QUẢN TRỊ KINH DOANH (NGÀNH: QUẢN TRỊ KINH DOANH)</v>
          </cell>
        </row>
        <row r="2284">
          <cell r="O2284" t="str">
            <v xml:space="preserve">, Sinh ngày </v>
          </cell>
          <cell r="P2284" t="str">
            <v xml:space="preserve">CHUYÊN NGÀNH: TÀI CHÍNH - NGÂN HÀNG </v>
          </cell>
          <cell r="W2284" t="str">
            <v>Tài chính - Ngân hàng</v>
          </cell>
          <cell r="X2284">
            <v>3644</v>
          </cell>
          <cell r="Y2284" t="str">
            <v>26/12/2013</v>
          </cell>
          <cell r="Z2284" t="str">
            <v>Đợt 2/2013</v>
          </cell>
          <cell r="AA2284" t="str">
            <v xml:space="preserve">CHUYÊN NGÀNH: TÀI CHÍNH - NGÂN HÀNG </v>
          </cell>
        </row>
        <row r="2285">
          <cell r="O2285" t="str">
            <v xml:space="preserve">, Sinh ngày </v>
          </cell>
          <cell r="P2285" t="str">
            <v xml:space="preserve">CHUYÊN NGÀNH: TÀI CHÍNH - NGÂN HÀNG (NGÀNH: TÀI CHÍNH - NGÂN HÀNG) </v>
          </cell>
          <cell r="W2285" t="str">
            <v>Tài chính - Ngân hàng</v>
          </cell>
          <cell r="X2285">
            <v>2218</v>
          </cell>
          <cell r="Y2285" t="str">
            <v>27/09/2012</v>
          </cell>
          <cell r="Z2285" t="str">
            <v>Đợt 1/2012</v>
          </cell>
          <cell r="AA2285" t="str">
            <v xml:space="preserve">CHUYÊN NGÀNH: TÀI CHÍNH - NGÂN HÀNG (NGÀNH: TÀI CHÍNH - NGÂN HÀNG) </v>
          </cell>
        </row>
        <row r="2286">
          <cell r="O2286" t="str">
            <v xml:space="preserve">, Sinh ngày </v>
          </cell>
          <cell r="P2286" t="str">
            <v>CHUYÊN NGÀNH:QUẢN TRỊ CÔNG NGHỆ VÀ PHÁT TRIỂN DOANH NGHIỆP</v>
          </cell>
          <cell r="W2286" t="str">
            <v>Quản trị công nghệ và Phát triển doanh nghiệp</v>
          </cell>
          <cell r="X2286">
            <v>2196</v>
          </cell>
          <cell r="Y2286" t="str">
            <v>07/10/2013</v>
          </cell>
          <cell r="Z2286" t="str">
            <v>Đợt 1/2013</v>
          </cell>
          <cell r="AA2286" t="str">
            <v>CHUYÊN NGÀNH:QUẢN TRỊ CÔNG NGHỆ VÀ PHÁT TRIỂN DOANH NGHIỆP</v>
          </cell>
        </row>
        <row r="2287">
          <cell r="O2287" t="str">
            <v xml:space="preserve">, Sinh ngày </v>
          </cell>
          <cell r="P2287" t="str">
            <v xml:space="preserve">CHUYÊN NGÀNH:QUẢN TRỊ CÔNG NGHỆ VÀ PHÁT TRIỂN DOANH NGHIỆP </v>
          </cell>
          <cell r="W2287" t="str">
            <v>Quản trị công nghệ và Phát triển doanh nghiệp</v>
          </cell>
          <cell r="X2287">
            <v>3644</v>
          </cell>
          <cell r="Y2287" t="str">
            <v>26/12/2013</v>
          </cell>
          <cell r="Z2287" t="str">
            <v>Đợt 2/2013</v>
          </cell>
          <cell r="AA2287" t="str">
            <v xml:space="preserve">CHUYÊN NGÀNH:QUẢN TRỊ CÔNG NGHỆ VÀ PHÁT TRIỂN DOANH NGHIỆP </v>
          </cell>
        </row>
        <row r="2288">
          <cell r="O2288" t="str">
            <v xml:space="preserve">, Sinh ngày </v>
          </cell>
          <cell r="P2288" t="str">
            <v>NGÀNH: KINH TẾ CHÍNH TRỊ, CHUYÊN NGÀNH: KINH TẾ CHÍNH TRỊ</v>
          </cell>
          <cell r="W2288" t="str">
            <v>Kinh tế chính trị</v>
          </cell>
          <cell r="X2288">
            <v>2951</v>
          </cell>
          <cell r="Y2288" t="str">
            <v>14/12/2012</v>
          </cell>
          <cell r="Z2288" t="str">
            <v>Đợt 2/2012</v>
          </cell>
          <cell r="AA2288" t="str">
            <v>NGÀNH: KINH TẾ CHÍNH TRỊ, CHUYÊN NGÀNH: KINH TẾ CHÍNH TRỊ</v>
          </cell>
        </row>
        <row r="2289">
          <cell r="O2289" t="str">
            <v xml:space="preserve">, Sinh ngày </v>
          </cell>
          <cell r="P2289" t="str">
            <v>NGÀNH: KINH TẾ QUỐC TẾ, CHUYÊN NGÀNH: KINH TẾ QUỐC TẾ</v>
          </cell>
          <cell r="W2289" t="str">
            <v>Kinh tế quốc tế</v>
          </cell>
          <cell r="X2289">
            <v>2951</v>
          </cell>
          <cell r="Y2289" t="str">
            <v>14/12/2012</v>
          </cell>
          <cell r="Z2289" t="str">
            <v>Đợt 2/2012</v>
          </cell>
          <cell r="AA2289" t="str">
            <v>NGÀNH: KINH TẾ QUỐC TẾ, CHUYÊN NGÀNH: KINH TẾ QUỐC TẾ</v>
          </cell>
        </row>
        <row r="2290">
          <cell r="O2290" t="str">
            <v xml:space="preserve">, Sinh ngày </v>
          </cell>
          <cell r="P2290" t="str">
            <v>NGÀNH: KINH TẾ QUỐC TẾ, CHUYÊN NGÀNH: KINH TẾ QUỐC TẾ</v>
          </cell>
          <cell r="W2290" t="str">
            <v>Kinh tế quốc tế</v>
          </cell>
          <cell r="X2290">
            <v>2196</v>
          </cell>
          <cell r="Y2290" t="str">
            <v>07/10/2013</v>
          </cell>
          <cell r="Z2290" t="str">
            <v>Đợt 1/2013</v>
          </cell>
          <cell r="AA2290" t="str">
            <v>NGÀNH: KINH TẾ QUỐC TẾ, CHUYÊN NGÀNH: KINH TẾ QUỐC TẾ</v>
          </cell>
        </row>
        <row r="2291">
          <cell r="O2291" t="str">
            <v xml:space="preserve">, Sinh ngày </v>
          </cell>
          <cell r="P2291" t="str">
            <v>NGÀNH: QUẢN LÝ KINH TẾ, CHUYÊN NGÀNH: QUẢN LÝ KINH TẾ</v>
          </cell>
          <cell r="W2291" t="str">
            <v>Quản lý kinh tế</v>
          </cell>
          <cell r="X2291">
            <v>2196</v>
          </cell>
          <cell r="Y2291" t="str">
            <v>07/10/2013</v>
          </cell>
          <cell r="Z2291" t="str">
            <v>Đợt 1/2013</v>
          </cell>
          <cell r="AA2291" t="str">
            <v>NGÀNH: QUẢN LÝ KINH TẾ, CHUYÊN NGÀNH: QUẢN LÝ KINH TẾ</v>
          </cell>
        </row>
        <row r="2292">
          <cell r="O2292" t="str">
            <v xml:space="preserve">, Sinh ngày </v>
          </cell>
          <cell r="P2292" t="str">
            <v>NGÀNH: QUẢN LÝ KINH TẾ, CHUYỀN NGÀNH: QUẢN LÝ KINH TẾ</v>
          </cell>
          <cell r="W2292" t="str">
            <v>Quản lý kinh tế</v>
          </cell>
          <cell r="X2292">
            <v>2951</v>
          </cell>
          <cell r="Y2292" t="str">
            <v>14/12/2012</v>
          </cell>
          <cell r="Z2292" t="str">
            <v>Đợt 2/2012</v>
          </cell>
          <cell r="AA2292" t="str">
            <v>NGÀNH: QUẢN LÝ KINH TẾ, CHUYỀN NGÀNH: QUẢN LÝ KINH TẾ</v>
          </cell>
        </row>
        <row r="2293">
          <cell r="O2293" t="str">
            <v xml:space="preserve">, Sinh ngày </v>
          </cell>
          <cell r="P2293" t="str">
            <v>NGÀNH: QUẢN TRỊ KINH DOANH, CHUYÊN NGÀNH: QUẢN TRỊ KINH DOANH</v>
          </cell>
          <cell r="W2293" t="str">
            <v>Quản trị kinh doanh</v>
          </cell>
          <cell r="X2293">
            <v>2951</v>
          </cell>
          <cell r="Y2293" t="str">
            <v>14/12/2012</v>
          </cell>
          <cell r="Z2293" t="str">
            <v>Đợt 2/2012</v>
          </cell>
          <cell r="AA2293" t="str">
            <v>NGÀNH: QUẢN TRỊ KINH DOANH, CHUYÊN NGÀNH: QUẢN TRỊ KINH DOANH</v>
          </cell>
        </row>
        <row r="2294">
          <cell r="O2294" t="str">
            <v xml:space="preserve">, Sinh ngày </v>
          </cell>
          <cell r="P2294" t="str">
            <v>NGÀNH: QUẢN TRỊ KINH DOANH, CHUYÊN NGÀNH: QUẢN TRỊ KINH DOANH</v>
          </cell>
          <cell r="W2294" t="str">
            <v>Quản trị kinh doanh</v>
          </cell>
          <cell r="X2294">
            <v>2196</v>
          </cell>
          <cell r="Y2294" t="str">
            <v>07/10/2013</v>
          </cell>
          <cell r="Z2294" t="str">
            <v>Đợt 1/2013</v>
          </cell>
          <cell r="AA2294" t="str">
            <v>NGÀNH: QUẢN TRỊ KINH DOANH, CHUYÊN NGÀNH: QUẢN TRỊ KINH DOANH</v>
          </cell>
        </row>
        <row r="2295">
          <cell r="O2295" t="str">
            <v xml:space="preserve">, Sinh ngày </v>
          </cell>
          <cell r="P2295" t="str">
            <v>NGÀNH: TÀI CHÍNH - NGÂN HÀNG, CHUYÊN NGÀNH: TÀI CHÍNH NGÂN HÀNG</v>
          </cell>
          <cell r="W2295" t="str">
            <v>Tài chính - Ngân hàng</v>
          </cell>
          <cell r="X2295">
            <v>2196</v>
          </cell>
          <cell r="Y2295" t="str">
            <v>07/10/2013</v>
          </cell>
          <cell r="Z2295" t="str">
            <v>Đợt 1/2013</v>
          </cell>
          <cell r="AA2295" t="str">
            <v>NGÀNH: TÀI CHÍNH - NGÂN HÀNG, CHUYÊN NGÀNH: TÀI CHÍNH NGÂN HÀNG</v>
          </cell>
        </row>
        <row r="2296">
          <cell r="O2296" t="str">
            <v xml:space="preserve">, Sinh ngày </v>
          </cell>
          <cell r="P2296" t="str">
            <v>NGÀNH: TÀI CHÍNH NGÂN HÀNG, CHUYÊN NGÀNH: TÀI CHÍNH NGÂN HÀNG</v>
          </cell>
          <cell r="W2296" t="str">
            <v>Tài chính - Ngân hàng</v>
          </cell>
          <cell r="X2296">
            <v>2951</v>
          </cell>
          <cell r="Y2296" t="str">
            <v>14/12/2012</v>
          </cell>
          <cell r="Z2296" t="str">
            <v>Đợt 2/2012</v>
          </cell>
          <cell r="AA2296" t="str">
            <v>NGÀNH: TÀI CHÍNH NGÂN HÀNG, CHUYÊN NGÀNH: TÀI CHÍNH NGÂN HÀNG</v>
          </cell>
        </row>
        <row r="2297">
          <cell r="O2297" t="str">
            <v xml:space="preserve">, Sinh ngày </v>
          </cell>
          <cell r="P2297">
            <v>0</v>
          </cell>
          <cell r="Q2297">
            <v>0</v>
          </cell>
          <cell r="R2297">
            <v>0</v>
          </cell>
          <cell r="S2297">
            <v>0</v>
          </cell>
          <cell r="T2297">
            <v>0</v>
          </cell>
          <cell r="U2297">
            <v>0</v>
          </cell>
          <cell r="V2297">
            <v>0</v>
          </cell>
          <cell r="W2297" t="str">
            <v>Kinh tế đối ngoại</v>
          </cell>
          <cell r="X2297">
            <v>1877</v>
          </cell>
          <cell r="Y2297" t="str">
            <v>30/09/2011</v>
          </cell>
          <cell r="Z2297" t="str">
            <v>Đợt 1/2011</v>
          </cell>
          <cell r="AA2297">
            <v>0</v>
          </cell>
        </row>
        <row r="2298">
          <cell r="O2298" t="str">
            <v xml:space="preserve">, Sinh ngày </v>
          </cell>
          <cell r="P2298">
            <v>0</v>
          </cell>
          <cell r="Q2298">
            <v>0</v>
          </cell>
          <cell r="R2298">
            <v>0</v>
          </cell>
          <cell r="S2298">
            <v>0</v>
          </cell>
          <cell r="T2298">
            <v>0</v>
          </cell>
          <cell r="U2298">
            <v>0</v>
          </cell>
          <cell r="V2298">
            <v>0</v>
          </cell>
          <cell r="W2298" t="str">
            <v>Tài chính - Ngân hàng</v>
          </cell>
          <cell r="X2298">
            <v>1877</v>
          </cell>
          <cell r="Y2298" t="str">
            <v>30/09/2011</v>
          </cell>
          <cell r="Z2298" t="str">
            <v>Đợt 1/2011</v>
          </cell>
          <cell r="AA2298">
            <v>0</v>
          </cell>
        </row>
        <row r="2299">
          <cell r="O2299" t="str">
            <v xml:space="preserve">, Sinh ngày </v>
          </cell>
          <cell r="P2299">
            <v>0</v>
          </cell>
          <cell r="Q2299">
            <v>0</v>
          </cell>
          <cell r="R2299">
            <v>0</v>
          </cell>
          <cell r="S2299">
            <v>0</v>
          </cell>
          <cell r="T2299">
            <v>0</v>
          </cell>
          <cell r="U2299">
            <v>0</v>
          </cell>
          <cell r="V2299">
            <v>0</v>
          </cell>
          <cell r="W2299" t="str">
            <v>Quản trị kinh doanh</v>
          </cell>
          <cell r="X2299">
            <v>1877</v>
          </cell>
          <cell r="Y2299" t="str">
            <v>30/09/2011</v>
          </cell>
          <cell r="Z2299" t="str">
            <v>Đợt 1/2011</v>
          </cell>
          <cell r="AA2299">
            <v>603405</v>
          </cell>
        </row>
        <row r="2300">
          <cell r="O2300" t="str">
            <v xml:space="preserve">, Sinh ngày </v>
          </cell>
          <cell r="P2300">
            <v>0</v>
          </cell>
          <cell r="Q2300">
            <v>0</v>
          </cell>
          <cell r="R2300">
            <v>0</v>
          </cell>
          <cell r="S2300">
            <v>0</v>
          </cell>
          <cell r="T2300">
            <v>0</v>
          </cell>
          <cell r="U2300">
            <v>0</v>
          </cell>
          <cell r="V2300">
            <v>0</v>
          </cell>
          <cell r="W2300" t="str">
            <v>Quản lý kinh tế</v>
          </cell>
          <cell r="X2300">
            <v>1877</v>
          </cell>
          <cell r="Y2300" t="str">
            <v>30/09/2011</v>
          </cell>
          <cell r="Z2300" t="str">
            <v>Đợt 1/2011</v>
          </cell>
          <cell r="AA2300">
            <v>603401</v>
          </cell>
        </row>
        <row r="2301">
          <cell r="O2301" t="str">
            <v xml:space="preserve">, Sinh ngày </v>
          </cell>
          <cell r="P2301">
            <v>0</v>
          </cell>
          <cell r="Q2301">
            <v>0</v>
          </cell>
          <cell r="R2301">
            <v>0</v>
          </cell>
          <cell r="S2301">
            <v>0</v>
          </cell>
          <cell r="T2301">
            <v>0</v>
          </cell>
          <cell r="U2301">
            <v>0</v>
          </cell>
          <cell r="V2301">
            <v>0</v>
          </cell>
          <cell r="W2301" t="str">
            <v>Quản lý kinh tế</v>
          </cell>
          <cell r="X2301">
            <v>2702</v>
          </cell>
          <cell r="Y2301" t="str">
            <v>21/12/2011</v>
          </cell>
          <cell r="Z2301" t="str">
            <v>Đợt 2/2011</v>
          </cell>
          <cell r="AA2301">
            <v>603401</v>
          </cell>
        </row>
        <row r="2302">
          <cell r="O2302" t="str">
            <v xml:space="preserve">, Sinh ngày </v>
          </cell>
          <cell r="P2302">
            <v>0</v>
          </cell>
          <cell r="Q2302">
            <v>0</v>
          </cell>
          <cell r="R2302">
            <v>0</v>
          </cell>
          <cell r="S2302">
            <v>0</v>
          </cell>
          <cell r="T2302">
            <v>0</v>
          </cell>
          <cell r="U2302">
            <v>0</v>
          </cell>
          <cell r="V2302">
            <v>0</v>
          </cell>
          <cell r="W2302" t="str">
            <v>Kinh tế đối ngoại</v>
          </cell>
          <cell r="X2302">
            <v>2702</v>
          </cell>
          <cell r="Y2302" t="str">
            <v>21/12/2011</v>
          </cell>
          <cell r="Z2302" t="str">
            <v>Đợt 2/2011</v>
          </cell>
          <cell r="AA2302">
            <v>0</v>
          </cell>
        </row>
        <row r="2303">
          <cell r="O2303" t="str">
            <v xml:space="preserve">, Sinh ngày </v>
          </cell>
          <cell r="P2303">
            <v>0</v>
          </cell>
          <cell r="Q2303">
            <v>0</v>
          </cell>
          <cell r="R2303">
            <v>0</v>
          </cell>
          <cell r="S2303">
            <v>0</v>
          </cell>
          <cell r="T2303">
            <v>0</v>
          </cell>
          <cell r="U2303">
            <v>0</v>
          </cell>
          <cell r="V2303">
            <v>0</v>
          </cell>
          <cell r="W2303" t="str">
            <v>Tài chính - Ngân hàng</v>
          </cell>
          <cell r="X2303">
            <v>2702</v>
          </cell>
          <cell r="Y2303" t="str">
            <v>21/12/2011</v>
          </cell>
          <cell r="Z2303" t="str">
            <v>Đợt 2/2011</v>
          </cell>
          <cell r="AA2303">
            <v>0</v>
          </cell>
        </row>
        <row r="2304">
          <cell r="O2304" t="str">
            <v xml:space="preserve">, Sinh ngày </v>
          </cell>
          <cell r="P2304">
            <v>0</v>
          </cell>
          <cell r="Q2304">
            <v>0</v>
          </cell>
          <cell r="R2304">
            <v>0</v>
          </cell>
          <cell r="S2304">
            <v>0</v>
          </cell>
          <cell r="T2304">
            <v>0</v>
          </cell>
          <cell r="U2304">
            <v>0</v>
          </cell>
          <cell r="V2304">
            <v>0</v>
          </cell>
          <cell r="W2304" t="str">
            <v>Quản trị kinh doanh</v>
          </cell>
          <cell r="X2304">
            <v>2702</v>
          </cell>
          <cell r="Y2304" t="str">
            <v>21/12/2011</v>
          </cell>
          <cell r="Z2304" t="str">
            <v>Đợt 2/2011</v>
          </cell>
          <cell r="AA2304">
            <v>603405</v>
          </cell>
        </row>
        <row r="2305">
          <cell r="O2305" t="str">
            <v xml:space="preserve">, Sinh ngày </v>
          </cell>
          <cell r="P2305">
            <v>0</v>
          </cell>
          <cell r="Q2305">
            <v>0</v>
          </cell>
          <cell r="R2305">
            <v>0</v>
          </cell>
          <cell r="S2305">
            <v>0</v>
          </cell>
          <cell r="T2305">
            <v>0</v>
          </cell>
          <cell r="U2305">
            <v>0</v>
          </cell>
          <cell r="V2305">
            <v>0</v>
          </cell>
          <cell r="W2305" t="str">
            <v>Quản lý kinh tế</v>
          </cell>
          <cell r="X2305">
            <v>2702</v>
          </cell>
          <cell r="Y2305" t="str">
            <v>21/12/2011</v>
          </cell>
          <cell r="Z2305" t="str">
            <v>Đợt 2/2011</v>
          </cell>
          <cell r="AA2305">
            <v>603401</v>
          </cell>
        </row>
        <row r="2306">
          <cell r="O2306">
            <v>15</v>
          </cell>
          <cell r="P2306">
            <v>2</v>
          </cell>
          <cell r="Q2306">
            <v>3</v>
          </cell>
          <cell r="R2306">
            <v>4</v>
          </cell>
          <cell r="S2306">
            <v>5</v>
          </cell>
          <cell r="T2306">
            <v>6</v>
          </cell>
          <cell r="U2306">
            <v>7</v>
          </cell>
          <cell r="V2306">
            <v>8</v>
          </cell>
          <cell r="W2306">
            <v>9</v>
          </cell>
          <cell r="X2306">
            <v>10</v>
          </cell>
          <cell r="Y2306">
            <v>11</v>
          </cell>
          <cell r="Z2306">
            <v>12</v>
          </cell>
          <cell r="AA2306">
            <v>13</v>
          </cell>
        </row>
        <row r="2307">
          <cell r="O2307" t="str">
            <v>Hà Thị Anh, Sinh ngày 10/05/1986</v>
          </cell>
          <cell r="P2307">
            <v>0</v>
          </cell>
          <cell r="Q2307" t="str">
            <v>Hà Thị</v>
          </cell>
          <cell r="R2307" t="str">
            <v>Anh</v>
          </cell>
          <cell r="S2307" t="str">
            <v>Hà Thị Anh</v>
          </cell>
          <cell r="T2307">
            <v>0</v>
          </cell>
          <cell r="U2307" t="str">
            <v>10/05/1986</v>
          </cell>
          <cell r="V2307" t="str">
            <v>Phú Thọ</v>
          </cell>
          <cell r="W2307" t="str">
            <v>Kinh tế chính trị</v>
          </cell>
          <cell r="X2307">
            <v>0</v>
          </cell>
          <cell r="Y2307">
            <v>0</v>
          </cell>
          <cell r="Z2307" t="str">
            <v>QH-2011-E</v>
          </cell>
        </row>
        <row r="2308">
          <cell r="O2308" t="str">
            <v>Trần Thị Lan Anh, Sinh ngày 09/09/1985</v>
          </cell>
          <cell r="P2308">
            <v>0</v>
          </cell>
          <cell r="Q2308" t="str">
            <v>Trần Thị Lan</v>
          </cell>
          <cell r="R2308" t="str">
            <v>Anh</v>
          </cell>
          <cell r="S2308" t="str">
            <v>Trần Thị Lan Anh</v>
          </cell>
          <cell r="T2308">
            <v>0</v>
          </cell>
          <cell r="U2308" t="str">
            <v>09/09/1985</v>
          </cell>
          <cell r="V2308" t="str">
            <v>Ninh Bình</v>
          </cell>
          <cell r="W2308" t="str">
            <v>Kinh tế chính trị</v>
          </cell>
          <cell r="X2308">
            <v>0</v>
          </cell>
          <cell r="Y2308">
            <v>0</v>
          </cell>
          <cell r="Z2308" t="str">
            <v>QH-2011-E</v>
          </cell>
        </row>
        <row r="2309">
          <cell r="O2309" t="str">
            <v>Bùi Thúy Tuyết Anh, Sinh ngày 21/01/1984</v>
          </cell>
          <cell r="P2309">
            <v>0</v>
          </cell>
          <cell r="Q2309" t="str">
            <v>Bùi Thúy Tuyết</v>
          </cell>
          <cell r="R2309" t="str">
            <v>Anh</v>
          </cell>
          <cell r="S2309" t="str">
            <v>Bùi Thúy Tuyết Anh</v>
          </cell>
          <cell r="T2309">
            <v>0</v>
          </cell>
          <cell r="U2309" t="str">
            <v>21/01/1984</v>
          </cell>
          <cell r="V2309" t="str">
            <v>Hải Phòng</v>
          </cell>
          <cell r="W2309" t="str">
            <v>Kinh tế chính trị</v>
          </cell>
          <cell r="X2309">
            <v>0</v>
          </cell>
          <cell r="Y2309">
            <v>0</v>
          </cell>
          <cell r="Z2309" t="str">
            <v>QH-2011-E</v>
          </cell>
        </row>
        <row r="2310">
          <cell r="O2310" t="str">
            <v>Hà Thị Vân Chi, Sinh ngày 03/08/1988</v>
          </cell>
          <cell r="P2310">
            <v>0</v>
          </cell>
          <cell r="Q2310" t="str">
            <v xml:space="preserve">Hà Thị Vân </v>
          </cell>
          <cell r="R2310" t="str">
            <v>Chi</v>
          </cell>
          <cell r="S2310" t="str">
            <v>Hà Thị Vân Chi</v>
          </cell>
          <cell r="T2310">
            <v>0</v>
          </cell>
          <cell r="U2310" t="str">
            <v>03/08/1988</v>
          </cell>
          <cell r="V2310" t="str">
            <v>Yên Bái</v>
          </cell>
          <cell r="W2310" t="str">
            <v>Kinh tế chính trị</v>
          </cell>
          <cell r="X2310">
            <v>0</v>
          </cell>
          <cell r="Y2310">
            <v>0</v>
          </cell>
          <cell r="Z2310" t="str">
            <v>QH-2011-E</v>
          </cell>
        </row>
        <row r="2311">
          <cell r="O2311" t="str">
            <v>Nguyễn Thị Hạnh, Sinh ngày 13/06/1988</v>
          </cell>
          <cell r="P2311">
            <v>0</v>
          </cell>
          <cell r="Q2311" t="str">
            <v>Nguyễn Thị</v>
          </cell>
          <cell r="R2311" t="str">
            <v>Hạnh</v>
          </cell>
          <cell r="S2311" t="str">
            <v>Nguyễn Thị Hạnh</v>
          </cell>
          <cell r="T2311">
            <v>0</v>
          </cell>
          <cell r="U2311" t="str">
            <v>13/06/1988</v>
          </cell>
          <cell r="V2311" t="str">
            <v>Hà Nội</v>
          </cell>
          <cell r="W2311" t="str">
            <v>Kinh tế chính trị</v>
          </cell>
          <cell r="X2311">
            <v>0</v>
          </cell>
          <cell r="Y2311">
            <v>0</v>
          </cell>
          <cell r="Z2311" t="str">
            <v>QH-2011-E</v>
          </cell>
        </row>
        <row r="2312">
          <cell r="O2312" t="str">
            <v>Đỗ Thị Thu Hiền, Sinh ngày 30/07/1987</v>
          </cell>
          <cell r="P2312">
            <v>0</v>
          </cell>
          <cell r="Q2312" t="str">
            <v>Đỗ Thị Thu</v>
          </cell>
          <cell r="R2312" t="str">
            <v>Hiền</v>
          </cell>
          <cell r="S2312" t="str">
            <v>Đỗ Thị Thu Hiền</v>
          </cell>
          <cell r="T2312">
            <v>0</v>
          </cell>
          <cell r="U2312" t="str">
            <v>30/07/1987</v>
          </cell>
          <cell r="V2312" t="str">
            <v>Bắc Giang</v>
          </cell>
          <cell r="W2312" t="str">
            <v>Kinh tế chính trị</v>
          </cell>
          <cell r="X2312">
            <v>0</v>
          </cell>
          <cell r="Y2312">
            <v>0</v>
          </cell>
          <cell r="Z2312" t="str">
            <v>QH-2011-E</v>
          </cell>
        </row>
        <row r="2313">
          <cell r="O2313" t="str">
            <v>Lại Thị Hiếu, Sinh ngày 25/10/1982</v>
          </cell>
          <cell r="P2313">
            <v>0</v>
          </cell>
          <cell r="Q2313" t="str">
            <v>Lại Thị</v>
          </cell>
          <cell r="R2313" t="str">
            <v>Hiếu</v>
          </cell>
          <cell r="S2313" t="str">
            <v>Lại Thị Hiếu</v>
          </cell>
          <cell r="T2313">
            <v>0</v>
          </cell>
          <cell r="U2313" t="str">
            <v>25/10/1982</v>
          </cell>
          <cell r="V2313" t="str">
            <v>Phú Thọ</v>
          </cell>
          <cell r="W2313" t="str">
            <v>Kinh tế chính trị</v>
          </cell>
          <cell r="X2313">
            <v>0</v>
          </cell>
          <cell r="Y2313">
            <v>0</v>
          </cell>
          <cell r="Z2313" t="str">
            <v>QH-2011-E</v>
          </cell>
        </row>
        <row r="2314">
          <cell r="O2314" t="str">
            <v>Nguyễn Văn Hoàng, Sinh ngày 19/05/1987</v>
          </cell>
          <cell r="P2314">
            <v>0</v>
          </cell>
          <cell r="Q2314" t="str">
            <v>Nguyễn Văn</v>
          </cell>
          <cell r="R2314" t="str">
            <v>Hoàng</v>
          </cell>
          <cell r="S2314" t="str">
            <v>Nguyễn Văn Hoàng</v>
          </cell>
          <cell r="T2314">
            <v>0</v>
          </cell>
          <cell r="U2314" t="str">
            <v>19/05/1987</v>
          </cell>
          <cell r="V2314" t="str">
            <v>Bắc Ninh</v>
          </cell>
          <cell r="W2314" t="str">
            <v>Kinh tế chính trị</v>
          </cell>
          <cell r="X2314">
            <v>0</v>
          </cell>
          <cell r="Y2314">
            <v>0</v>
          </cell>
          <cell r="Z2314" t="str">
            <v>QH-2011-E</v>
          </cell>
        </row>
        <row r="2315">
          <cell r="O2315" t="str">
            <v>Trịnh Huy Hồng, Sinh ngày 03/03/1988</v>
          </cell>
          <cell r="P2315">
            <v>0</v>
          </cell>
          <cell r="Q2315" t="str">
            <v xml:space="preserve">Trịnh Huy </v>
          </cell>
          <cell r="R2315" t="str">
            <v>Hồng</v>
          </cell>
          <cell r="S2315" t="str">
            <v>Trịnh Huy Hồng</v>
          </cell>
          <cell r="T2315">
            <v>0</v>
          </cell>
          <cell r="U2315" t="str">
            <v>03/03/1988</v>
          </cell>
          <cell r="V2315" t="str">
            <v>Hải Phòng</v>
          </cell>
          <cell r="W2315" t="str">
            <v>Kinh tế chính trị</v>
          </cell>
          <cell r="X2315">
            <v>0</v>
          </cell>
          <cell r="Y2315">
            <v>0</v>
          </cell>
          <cell r="Z2315" t="str">
            <v>QH-2011-E</v>
          </cell>
        </row>
        <row r="2316">
          <cell r="O2316" t="str">
            <v>Phạm Thị Huế, Sinh ngày 15/11/1985</v>
          </cell>
          <cell r="P2316">
            <v>0</v>
          </cell>
          <cell r="Q2316" t="str">
            <v>Phạm Thị</v>
          </cell>
          <cell r="R2316" t="str">
            <v>Huế</v>
          </cell>
          <cell r="S2316" t="str">
            <v>Phạm Thị Huế</v>
          </cell>
          <cell r="T2316">
            <v>0</v>
          </cell>
          <cell r="U2316" t="str">
            <v>15/11/1985</v>
          </cell>
          <cell r="V2316" t="str">
            <v>Ninh Bình</v>
          </cell>
          <cell r="W2316" t="str">
            <v>Kinh tế chính trị</v>
          </cell>
          <cell r="X2316">
            <v>0</v>
          </cell>
          <cell r="Y2316">
            <v>0</v>
          </cell>
          <cell r="Z2316" t="str">
            <v>QH-2011-E</v>
          </cell>
        </row>
        <row r="2317">
          <cell r="O2317" t="str">
            <v>Nguyễn Thị Hương, Sinh ngày 12/11/1988</v>
          </cell>
          <cell r="P2317">
            <v>0</v>
          </cell>
          <cell r="Q2317" t="str">
            <v xml:space="preserve">Nguyễn Thị </v>
          </cell>
          <cell r="R2317" t="str">
            <v>Hương</v>
          </cell>
          <cell r="S2317" t="str">
            <v>Nguyễn Thị Hương</v>
          </cell>
          <cell r="T2317">
            <v>0</v>
          </cell>
          <cell r="U2317" t="str">
            <v>12/11/1988</v>
          </cell>
          <cell r="V2317" t="str">
            <v>Bắc Giang</v>
          </cell>
          <cell r="W2317" t="str">
            <v>Kinh tế chính trị</v>
          </cell>
          <cell r="X2317">
            <v>0</v>
          </cell>
          <cell r="Y2317">
            <v>0</v>
          </cell>
          <cell r="Z2317" t="str">
            <v>QH-2011-E</v>
          </cell>
        </row>
        <row r="2318">
          <cell r="O2318" t="str">
            <v>Nguyễn Quốc Huy, Sinh ngày 02/07/1987</v>
          </cell>
          <cell r="P2318">
            <v>0</v>
          </cell>
          <cell r="Q2318" t="str">
            <v>Nguyễn Quốc</v>
          </cell>
          <cell r="R2318" t="str">
            <v>Huy</v>
          </cell>
          <cell r="S2318" t="str">
            <v>Nguyễn Quốc Huy</v>
          </cell>
          <cell r="T2318">
            <v>0</v>
          </cell>
          <cell r="U2318" t="str">
            <v>02/07/1987</v>
          </cell>
          <cell r="V2318" t="str">
            <v>Bắc Giang</v>
          </cell>
          <cell r="W2318" t="str">
            <v>Kinh tế chính trị</v>
          </cell>
          <cell r="X2318">
            <v>0</v>
          </cell>
          <cell r="Y2318">
            <v>0</v>
          </cell>
          <cell r="Z2318" t="str">
            <v>QH-2011-E</v>
          </cell>
        </row>
        <row r="2319">
          <cell r="O2319" t="str">
            <v>Phạm Thị Huyền, Sinh ngày 08/08/1986</v>
          </cell>
          <cell r="P2319">
            <v>0</v>
          </cell>
          <cell r="Q2319" t="str">
            <v>Phạm Thị</v>
          </cell>
          <cell r="R2319" t="str">
            <v>Huyền</v>
          </cell>
          <cell r="S2319" t="str">
            <v>Phạm Thị Huyền</v>
          </cell>
          <cell r="T2319">
            <v>0</v>
          </cell>
          <cell r="U2319" t="str">
            <v>08/08/1986</v>
          </cell>
          <cell r="V2319" t="str">
            <v>Bắc Giang</v>
          </cell>
          <cell r="W2319" t="str">
            <v>Kinh tế chính trị</v>
          </cell>
          <cell r="X2319">
            <v>0</v>
          </cell>
          <cell r="Y2319">
            <v>0</v>
          </cell>
          <cell r="Z2319" t="str">
            <v>QH-2011-E</v>
          </cell>
        </row>
        <row r="2320">
          <cell r="O2320" t="str">
            <v>Đỗ Thị Mây, Sinh ngày 22/01/1987</v>
          </cell>
          <cell r="P2320">
            <v>0</v>
          </cell>
          <cell r="Q2320" t="str">
            <v>Đỗ Thị</v>
          </cell>
          <cell r="R2320" t="str">
            <v>Mây</v>
          </cell>
          <cell r="S2320" t="str">
            <v>Đỗ Thị Mây</v>
          </cell>
          <cell r="T2320">
            <v>0</v>
          </cell>
          <cell r="U2320" t="str">
            <v>22/01/1987</v>
          </cell>
          <cell r="V2320" t="str">
            <v>Hà Nội</v>
          </cell>
          <cell r="W2320" t="str">
            <v>Kinh tế chính trị</v>
          </cell>
          <cell r="X2320">
            <v>0</v>
          </cell>
          <cell r="Y2320">
            <v>0</v>
          </cell>
          <cell r="Z2320" t="str">
            <v>QH-2011-E</v>
          </cell>
        </row>
        <row r="2321">
          <cell r="O2321" t="str">
            <v>Nguyễn Văn Minh, Sinh ngày 11/10/1979</v>
          </cell>
          <cell r="P2321">
            <v>0</v>
          </cell>
          <cell r="Q2321" t="str">
            <v>Nguyễn Văn</v>
          </cell>
          <cell r="R2321" t="str">
            <v>Minh</v>
          </cell>
          <cell r="S2321" t="str">
            <v>Nguyễn Văn Minh</v>
          </cell>
          <cell r="T2321">
            <v>0</v>
          </cell>
          <cell r="U2321" t="str">
            <v>11/10/1979</v>
          </cell>
          <cell r="V2321" t="str">
            <v>Bắc Ninh</v>
          </cell>
          <cell r="W2321" t="str">
            <v>Kinh tế chính trị</v>
          </cell>
          <cell r="X2321">
            <v>0</v>
          </cell>
          <cell r="Y2321">
            <v>0</v>
          </cell>
          <cell r="Z2321" t="str">
            <v>QH-2011-E</v>
          </cell>
        </row>
        <row r="2322">
          <cell r="O2322" t="str">
            <v>Hoàng Thị Nam, Sinh ngày 12/10/1983</v>
          </cell>
          <cell r="P2322">
            <v>0</v>
          </cell>
          <cell r="Q2322" t="str">
            <v>Hoàng Thị</v>
          </cell>
          <cell r="R2322" t="str">
            <v>Nam</v>
          </cell>
          <cell r="S2322" t="str">
            <v>Hoàng Thị Nam</v>
          </cell>
          <cell r="T2322">
            <v>0</v>
          </cell>
          <cell r="U2322" t="str">
            <v>12/10/1983</v>
          </cell>
          <cell r="V2322" t="str">
            <v>Hưng Yên</v>
          </cell>
          <cell r="W2322" t="str">
            <v>Kinh tế chính trị</v>
          </cell>
          <cell r="X2322">
            <v>0</v>
          </cell>
          <cell r="Y2322">
            <v>0</v>
          </cell>
          <cell r="Z2322" t="str">
            <v>QH-2011-E</v>
          </cell>
        </row>
        <row r="2323">
          <cell r="O2323" t="str">
            <v>Phạm Thúy Ngần, Sinh ngày 10/10/1985</v>
          </cell>
          <cell r="P2323">
            <v>0</v>
          </cell>
          <cell r="Q2323" t="str">
            <v>Phạm Thúy</v>
          </cell>
          <cell r="R2323" t="str">
            <v>Ngần</v>
          </cell>
          <cell r="S2323" t="str">
            <v>Phạm Thúy Ngần</v>
          </cell>
          <cell r="T2323">
            <v>0</v>
          </cell>
          <cell r="U2323" t="str">
            <v>10/10/1985</v>
          </cell>
          <cell r="V2323" t="str">
            <v>Ninh Bình</v>
          </cell>
          <cell r="W2323" t="str">
            <v>Kinh tế chính trị</v>
          </cell>
          <cell r="X2323">
            <v>0</v>
          </cell>
          <cell r="Y2323">
            <v>0</v>
          </cell>
          <cell r="Z2323" t="str">
            <v>QH-2011-E</v>
          </cell>
        </row>
        <row r="2324">
          <cell r="O2324" t="str">
            <v>Phạm Thị Minh Nguyệt, Sinh ngày 23/10/1987</v>
          </cell>
          <cell r="P2324">
            <v>0</v>
          </cell>
          <cell r="Q2324" t="str">
            <v>Phạm Thị Minh</v>
          </cell>
          <cell r="R2324" t="str">
            <v>Nguyệt</v>
          </cell>
          <cell r="S2324" t="str">
            <v>Phạm Thị Minh Nguyệt</v>
          </cell>
          <cell r="T2324">
            <v>0</v>
          </cell>
          <cell r="U2324" t="str">
            <v>23/10/1987</v>
          </cell>
          <cell r="V2324" t="str">
            <v>Nam Định</v>
          </cell>
          <cell r="W2324" t="str">
            <v>Kinh tế chính trị</v>
          </cell>
          <cell r="X2324">
            <v>0</v>
          </cell>
          <cell r="Y2324">
            <v>0</v>
          </cell>
          <cell r="Z2324" t="str">
            <v>QH-2011-E</v>
          </cell>
        </row>
        <row r="2325">
          <cell r="O2325" t="str">
            <v>Nguyễn Phương Oanh, Sinh ngày 23/04/1987</v>
          </cell>
          <cell r="P2325">
            <v>0</v>
          </cell>
          <cell r="Q2325" t="str">
            <v>Nguyễn Phương</v>
          </cell>
          <cell r="R2325" t="str">
            <v>Oanh</v>
          </cell>
          <cell r="S2325" t="str">
            <v>Nguyễn Phương Oanh</v>
          </cell>
          <cell r="T2325" t="str">
            <v>Nữ</v>
          </cell>
          <cell r="U2325" t="str">
            <v>23/04/1987</v>
          </cell>
          <cell r="V2325" t="str">
            <v>Hà Nội</v>
          </cell>
          <cell r="W2325" t="str">
            <v>Kinh tế chính trị</v>
          </cell>
          <cell r="X2325">
            <v>0</v>
          </cell>
          <cell r="Y2325">
            <v>0</v>
          </cell>
          <cell r="Z2325" t="str">
            <v>QH-2011-E</v>
          </cell>
        </row>
        <row r="2326">
          <cell r="O2326" t="str">
            <v>Nguyễn Thị Như Quỳnh, Sinh ngày 19/09/1986</v>
          </cell>
          <cell r="P2326">
            <v>0</v>
          </cell>
          <cell r="Q2326" t="str">
            <v>Nguyễn Thị Như</v>
          </cell>
          <cell r="R2326" t="str">
            <v>Quỳnh</v>
          </cell>
          <cell r="S2326" t="str">
            <v>Nguyễn Thị Như Quỳnh</v>
          </cell>
          <cell r="T2326" t="str">
            <v>Nữ</v>
          </cell>
          <cell r="U2326" t="str">
            <v>19/09/1986</v>
          </cell>
          <cell r="V2326" t="str">
            <v>Hà Nam</v>
          </cell>
          <cell r="W2326" t="str">
            <v>Kinh tế chính trị</v>
          </cell>
          <cell r="X2326">
            <v>0</v>
          </cell>
          <cell r="Y2326">
            <v>0</v>
          </cell>
          <cell r="Z2326" t="str">
            <v>QH-2011-E</v>
          </cell>
        </row>
        <row r="2327">
          <cell r="O2327" t="str">
            <v>Hoàng Thị Thinh, Sinh ngày 18/12/1988</v>
          </cell>
          <cell r="P2327">
            <v>0</v>
          </cell>
          <cell r="Q2327" t="str">
            <v>Hoàng Thị</v>
          </cell>
          <cell r="R2327" t="str">
            <v>Thinh</v>
          </cell>
          <cell r="S2327" t="str">
            <v>Hoàng Thị Thinh</v>
          </cell>
          <cell r="T2327" t="str">
            <v>Nữ</v>
          </cell>
          <cell r="U2327" t="str">
            <v>18/12/1988</v>
          </cell>
          <cell r="V2327" t="str">
            <v>Hà Nội</v>
          </cell>
          <cell r="W2327" t="str">
            <v>Kinh tế chính trị</v>
          </cell>
          <cell r="X2327">
            <v>0</v>
          </cell>
          <cell r="Y2327">
            <v>0</v>
          </cell>
          <cell r="Z2327" t="str">
            <v>QH-2011-E</v>
          </cell>
        </row>
        <row r="2328">
          <cell r="O2328" t="str">
            <v>Phạm Thị Bảo Thoa, Sinh ngày 05/07/1988</v>
          </cell>
          <cell r="P2328">
            <v>0</v>
          </cell>
          <cell r="Q2328" t="str">
            <v>Phạm Thị Bảo</v>
          </cell>
          <cell r="R2328" t="str">
            <v>Thoa</v>
          </cell>
          <cell r="S2328" t="str">
            <v>Phạm Thị Bảo Thoa</v>
          </cell>
          <cell r="T2328" t="str">
            <v>Nữ</v>
          </cell>
          <cell r="U2328" t="str">
            <v>05/07/1988</v>
          </cell>
          <cell r="V2328" t="str">
            <v>Hải Phòng</v>
          </cell>
          <cell r="W2328" t="str">
            <v>Kinh tế chính trị</v>
          </cell>
          <cell r="X2328">
            <v>0</v>
          </cell>
          <cell r="Y2328">
            <v>0</v>
          </cell>
          <cell r="Z2328" t="str">
            <v>QH-2011-E</v>
          </cell>
        </row>
        <row r="2329">
          <cell r="O2329" t="str">
            <v>Nguyễn Thị Đăng Thu, Sinh ngày 09/02/1987</v>
          </cell>
          <cell r="P2329">
            <v>0</v>
          </cell>
          <cell r="Q2329" t="str">
            <v>Nguyễn Thị Đăng</v>
          </cell>
          <cell r="R2329" t="str">
            <v>Thu</v>
          </cell>
          <cell r="S2329" t="str">
            <v>Nguyễn Thị Đăng Thu</v>
          </cell>
          <cell r="T2329" t="str">
            <v>Nữ</v>
          </cell>
          <cell r="U2329" t="str">
            <v>09/02/1987</v>
          </cell>
          <cell r="V2329" t="str">
            <v>Thái Bình</v>
          </cell>
          <cell r="W2329" t="str">
            <v>Kinh tế chính trị</v>
          </cell>
          <cell r="X2329">
            <v>0</v>
          </cell>
          <cell r="Y2329">
            <v>0</v>
          </cell>
          <cell r="Z2329" t="str">
            <v>QH-2011-E</v>
          </cell>
        </row>
        <row r="2330">
          <cell r="O2330" t="str">
            <v>Nguyễn Thị Hương Thu, Sinh ngày 24/10/1986</v>
          </cell>
          <cell r="P2330">
            <v>0</v>
          </cell>
          <cell r="Q2330" t="str">
            <v xml:space="preserve">Nguyễn Thị Hương </v>
          </cell>
          <cell r="R2330" t="str">
            <v>Thu</v>
          </cell>
          <cell r="S2330" t="str">
            <v>Nguyễn Thị Hương Thu</v>
          </cell>
          <cell r="T2330" t="str">
            <v>Nữ</v>
          </cell>
          <cell r="U2330" t="str">
            <v>24/10/1986</v>
          </cell>
          <cell r="V2330" t="str">
            <v>Vĩnh Phúc</v>
          </cell>
          <cell r="W2330" t="str">
            <v>Kinh tế chính trị</v>
          </cell>
          <cell r="X2330">
            <v>0</v>
          </cell>
          <cell r="Y2330">
            <v>0</v>
          </cell>
          <cell r="Z2330" t="str">
            <v>QH-2011-E</v>
          </cell>
        </row>
        <row r="2331">
          <cell r="O2331" t="str">
            <v>Phạm Thị Thủy, Sinh ngày 20/04/1988</v>
          </cell>
          <cell r="P2331">
            <v>0</v>
          </cell>
          <cell r="Q2331" t="str">
            <v>Phạm Thị</v>
          </cell>
          <cell r="R2331" t="str">
            <v>Thủy</v>
          </cell>
          <cell r="S2331" t="str">
            <v>Phạm Thị Thủy</v>
          </cell>
          <cell r="T2331" t="str">
            <v>Nữ</v>
          </cell>
          <cell r="U2331" t="str">
            <v>20/04/1988</v>
          </cell>
          <cell r="V2331" t="str">
            <v>Thái Bình</v>
          </cell>
          <cell r="W2331" t="str">
            <v>Kinh tế chính trị</v>
          </cell>
          <cell r="X2331">
            <v>0</v>
          </cell>
          <cell r="Y2331">
            <v>0</v>
          </cell>
          <cell r="Z2331" t="str">
            <v>QH-2011-E</v>
          </cell>
        </row>
        <row r="2332">
          <cell r="O2332" t="str">
            <v>Trần Tố Uyên, Sinh ngày 30/08/1982</v>
          </cell>
          <cell r="P2332">
            <v>0</v>
          </cell>
          <cell r="Q2332" t="str">
            <v xml:space="preserve">Trần Tố </v>
          </cell>
          <cell r="R2332" t="str">
            <v>Uyên</v>
          </cell>
          <cell r="S2332" t="str">
            <v>Trần Tố Uyên</v>
          </cell>
          <cell r="T2332" t="str">
            <v>Nữ</v>
          </cell>
          <cell r="U2332" t="str">
            <v>30/08/1982</v>
          </cell>
          <cell r="V2332" t="str">
            <v>Bình Dương</v>
          </cell>
          <cell r="W2332" t="str">
            <v>Kinh tế chính trị</v>
          </cell>
          <cell r="X2332">
            <v>0</v>
          </cell>
          <cell r="Y2332">
            <v>0</v>
          </cell>
          <cell r="Z2332" t="str">
            <v>QH-2011-E</v>
          </cell>
        </row>
        <row r="2333">
          <cell r="O2333" t="str">
            <v>Nguyễn Thị Thanh Hoa, Sinh ngày 27/03/1981</v>
          </cell>
          <cell r="P2333">
            <v>0</v>
          </cell>
          <cell r="Q2333" t="str">
            <v>Nguyễn Thị Thanh</v>
          </cell>
          <cell r="R2333" t="str">
            <v>Hoa</v>
          </cell>
          <cell r="S2333" t="str">
            <v>Nguyễn Thị Thanh Hoa</v>
          </cell>
          <cell r="T2333" t="str">
            <v>Nữ</v>
          </cell>
          <cell r="U2333" t="str">
            <v>27/03/1981</v>
          </cell>
          <cell r="V2333" t="str">
            <v>Thái Bình</v>
          </cell>
          <cell r="W2333" t="str">
            <v>Kinh tế chính trị</v>
          </cell>
          <cell r="X2333">
            <v>0</v>
          </cell>
          <cell r="Y2333">
            <v>0</v>
          </cell>
          <cell r="Z2333" t="str">
            <v>QH-2011-E</v>
          </cell>
        </row>
        <row r="2334">
          <cell r="O2334" t="str">
            <v>Nguyễn Thị Lan Anh, Sinh ngày 12/09/1986</v>
          </cell>
          <cell r="P2334">
            <v>0</v>
          </cell>
          <cell r="Q2334" t="str">
            <v>Nguyễn Thị Lan</v>
          </cell>
          <cell r="R2334" t="str">
            <v>Anh</v>
          </cell>
          <cell r="S2334" t="str">
            <v>Nguyễn Thị Lan Anh</v>
          </cell>
          <cell r="T2334" t="str">
            <v>Nữ</v>
          </cell>
          <cell r="U2334" t="str">
            <v>12/09/1986</v>
          </cell>
          <cell r="V2334" t="str">
            <v>Hà Nam</v>
          </cell>
          <cell r="W2334" t="str">
            <v>Kinh tế chính trị</v>
          </cell>
          <cell r="X2334">
            <v>0</v>
          </cell>
          <cell r="Y2334">
            <v>0</v>
          </cell>
          <cell r="Z2334" t="str">
            <v>QH-2012-E</v>
          </cell>
        </row>
        <row r="2335">
          <cell r="O2335" t="str">
            <v>Nguyễn Thành Danh, Sinh ngày 08/06/1980</v>
          </cell>
          <cell r="P2335">
            <v>0</v>
          </cell>
          <cell r="Q2335" t="str">
            <v xml:space="preserve">Nguyễn Thành </v>
          </cell>
          <cell r="R2335" t="str">
            <v>Danh</v>
          </cell>
          <cell r="S2335" t="str">
            <v>Nguyễn Thành Danh</v>
          </cell>
          <cell r="T2335" t="str">
            <v>Nam</v>
          </cell>
          <cell r="U2335" t="str">
            <v>08/06/1980</v>
          </cell>
          <cell r="V2335" t="str">
            <v>Long An</v>
          </cell>
          <cell r="W2335" t="str">
            <v>Kinh tế chính trị</v>
          </cell>
          <cell r="X2335">
            <v>0</v>
          </cell>
          <cell r="Y2335">
            <v>0</v>
          </cell>
          <cell r="Z2335" t="str">
            <v>QH-2012-E</v>
          </cell>
        </row>
        <row r="2336">
          <cell r="O2336" t="str">
            <v>Bùi Thị Mỹ Hạnh, Sinh ngày 03/08/1982</v>
          </cell>
          <cell r="P2336">
            <v>0</v>
          </cell>
          <cell r="Q2336" t="str">
            <v xml:space="preserve">Bùi Thị Mỹ </v>
          </cell>
          <cell r="R2336" t="str">
            <v>Hạnh</v>
          </cell>
          <cell r="S2336" t="str">
            <v>Bùi Thị Mỹ Hạnh</v>
          </cell>
          <cell r="T2336" t="str">
            <v>Nữ</v>
          </cell>
          <cell r="U2336" t="str">
            <v>03/08/1982</v>
          </cell>
          <cell r="V2336" t="str">
            <v>Ninh Bình</v>
          </cell>
          <cell r="W2336" t="str">
            <v>Kinh tế chính trị</v>
          </cell>
          <cell r="X2336">
            <v>0</v>
          </cell>
          <cell r="Y2336">
            <v>0</v>
          </cell>
          <cell r="Z2336" t="str">
            <v>QH-2012-E</v>
          </cell>
        </row>
        <row r="2337">
          <cell r="O2337" t="str">
            <v>Nguyễn Thị Vân Hồng, Sinh ngày 14/04/1987</v>
          </cell>
          <cell r="P2337">
            <v>0</v>
          </cell>
          <cell r="Q2337" t="str">
            <v>Nguyễn Thị Vân</v>
          </cell>
          <cell r="R2337" t="str">
            <v>Hồng</v>
          </cell>
          <cell r="S2337" t="str">
            <v>Nguyễn Thị Vân Hồng</v>
          </cell>
          <cell r="T2337" t="str">
            <v>Nữ</v>
          </cell>
          <cell r="U2337" t="str">
            <v>14/04/1987</v>
          </cell>
          <cell r="V2337" t="str">
            <v>Nam Định</v>
          </cell>
          <cell r="W2337" t="str">
            <v>Kinh tế chính trị</v>
          </cell>
          <cell r="X2337">
            <v>0</v>
          </cell>
          <cell r="Y2337">
            <v>0</v>
          </cell>
          <cell r="Z2337" t="str">
            <v>QH-2012-E</v>
          </cell>
        </row>
        <row r="2338">
          <cell r="O2338" t="str">
            <v>Bùi Mai Huế, Sinh ngày 27/08/1988</v>
          </cell>
          <cell r="P2338">
            <v>0</v>
          </cell>
          <cell r="Q2338" t="str">
            <v>Bùi Mai</v>
          </cell>
          <cell r="R2338" t="str">
            <v>Huế</v>
          </cell>
          <cell r="S2338" t="str">
            <v>Bùi Mai Huế</v>
          </cell>
          <cell r="T2338" t="str">
            <v>Nữ</v>
          </cell>
          <cell r="U2338" t="str">
            <v>27/08/1988</v>
          </cell>
          <cell r="V2338" t="str">
            <v>Sơn La</v>
          </cell>
          <cell r="W2338" t="str">
            <v>Kinh tế chính trị</v>
          </cell>
          <cell r="X2338">
            <v>0</v>
          </cell>
          <cell r="Y2338">
            <v>0</v>
          </cell>
          <cell r="Z2338" t="str">
            <v>QH-2012-E</v>
          </cell>
        </row>
        <row r="2339">
          <cell r="O2339" t="str">
            <v>Lưu Thị Lan, Sinh ngày 12/12/1988</v>
          </cell>
          <cell r="P2339">
            <v>0</v>
          </cell>
          <cell r="Q2339" t="str">
            <v xml:space="preserve">Lưu Thị </v>
          </cell>
          <cell r="R2339" t="str">
            <v>Lan</v>
          </cell>
          <cell r="S2339" t="str">
            <v>Lưu Thị Lan</v>
          </cell>
          <cell r="T2339" t="str">
            <v>Nữ</v>
          </cell>
          <cell r="U2339" t="str">
            <v>12/12/1988</v>
          </cell>
          <cell r="V2339" t="str">
            <v>Hà Nội</v>
          </cell>
          <cell r="W2339" t="str">
            <v>Kinh tế chính trị</v>
          </cell>
          <cell r="X2339">
            <v>0</v>
          </cell>
          <cell r="Y2339">
            <v>0</v>
          </cell>
          <cell r="Z2339" t="str">
            <v>QH-2012-E</v>
          </cell>
        </row>
        <row r="2340">
          <cell r="O2340" t="str">
            <v>Nguyễn Thị Ngọc Mai, Sinh ngày 31/07/1989</v>
          </cell>
          <cell r="P2340">
            <v>0</v>
          </cell>
          <cell r="Q2340" t="str">
            <v>Nguyễn Thị Ngọc</v>
          </cell>
          <cell r="R2340" t="str">
            <v>Mai</v>
          </cell>
          <cell r="S2340" t="str">
            <v>Nguyễn Thị Ngọc Mai</v>
          </cell>
          <cell r="T2340" t="str">
            <v>Nữ</v>
          </cell>
          <cell r="U2340" t="str">
            <v>31/07/1989</v>
          </cell>
          <cell r="V2340" t="str">
            <v>Vĩnh Phúc</v>
          </cell>
          <cell r="W2340" t="str">
            <v>Kinh tế chính trị</v>
          </cell>
          <cell r="X2340">
            <v>0</v>
          </cell>
          <cell r="Y2340">
            <v>0</v>
          </cell>
          <cell r="Z2340" t="str">
            <v>QH-2012-E</v>
          </cell>
        </row>
        <row r="2341">
          <cell r="O2341" t="str">
            <v>Vũ Thị Mỵ, Sinh ngày 16/01/1989</v>
          </cell>
          <cell r="P2341">
            <v>0</v>
          </cell>
          <cell r="Q2341" t="str">
            <v>Vũ Thị</v>
          </cell>
          <cell r="R2341" t="str">
            <v>Mỵ</v>
          </cell>
          <cell r="S2341" t="str">
            <v>Vũ Thị Mỵ</v>
          </cell>
          <cell r="T2341" t="str">
            <v>Nữ</v>
          </cell>
          <cell r="U2341" t="str">
            <v>16/01/1989</v>
          </cell>
          <cell r="V2341" t="str">
            <v>Hải Dương</v>
          </cell>
          <cell r="W2341" t="str">
            <v>Kinh tế chính trị</v>
          </cell>
          <cell r="X2341">
            <v>0</v>
          </cell>
          <cell r="Y2341">
            <v>0</v>
          </cell>
          <cell r="Z2341" t="str">
            <v>QH-2012-E</v>
          </cell>
        </row>
        <row r="2342">
          <cell r="O2342" t="str">
            <v>Nguyễn Thị Na, Sinh ngày 22/02/1982</v>
          </cell>
          <cell r="P2342">
            <v>0</v>
          </cell>
          <cell r="Q2342" t="str">
            <v>Nguyễn Thị</v>
          </cell>
          <cell r="R2342" t="str">
            <v>Na</v>
          </cell>
          <cell r="S2342" t="str">
            <v>Nguyễn Thị Na</v>
          </cell>
          <cell r="T2342" t="str">
            <v>Nữ</v>
          </cell>
          <cell r="U2342" t="str">
            <v>22/02/1982</v>
          </cell>
          <cell r="V2342" t="str">
            <v>Phú Thọ</v>
          </cell>
          <cell r="W2342" t="str">
            <v>Kinh tế chính trị</v>
          </cell>
          <cell r="X2342">
            <v>0</v>
          </cell>
          <cell r="Y2342">
            <v>0</v>
          </cell>
          <cell r="Z2342" t="str">
            <v>QH-2012-E</v>
          </cell>
        </row>
        <row r="2343">
          <cell r="O2343" t="str">
            <v>Lê Thị Hằng Nga, Sinh ngày 21/11/1989</v>
          </cell>
          <cell r="P2343">
            <v>0</v>
          </cell>
          <cell r="Q2343" t="str">
            <v>Lê Thị Hằng</v>
          </cell>
          <cell r="R2343" t="str">
            <v>Nga</v>
          </cell>
          <cell r="S2343" t="str">
            <v>Lê Thị Hằng Nga</v>
          </cell>
          <cell r="T2343" t="str">
            <v>Nữ</v>
          </cell>
          <cell r="U2343" t="str">
            <v>21/11/1989</v>
          </cell>
          <cell r="V2343" t="str">
            <v>Hà Nội</v>
          </cell>
          <cell r="W2343" t="str">
            <v>Kinh tế chính trị</v>
          </cell>
          <cell r="X2343">
            <v>0</v>
          </cell>
          <cell r="Y2343">
            <v>0</v>
          </cell>
          <cell r="Z2343" t="str">
            <v>QH-2012-E</v>
          </cell>
        </row>
        <row r="2344">
          <cell r="O2344" t="str">
            <v>Nguyễn Thị Nhung, Sinh ngày 15/05/1988</v>
          </cell>
          <cell r="P2344">
            <v>0</v>
          </cell>
          <cell r="Q2344" t="str">
            <v xml:space="preserve">Nguyễn Thị </v>
          </cell>
          <cell r="R2344" t="str">
            <v>Nhung</v>
          </cell>
          <cell r="S2344" t="str">
            <v>Nguyễn Thị Nhung</v>
          </cell>
          <cell r="T2344" t="str">
            <v>Nữ</v>
          </cell>
          <cell r="U2344" t="str">
            <v>15/05/1988</v>
          </cell>
          <cell r="V2344" t="str">
            <v>Thanh Hóa</v>
          </cell>
          <cell r="W2344" t="str">
            <v>Kinh tế chính trị</v>
          </cell>
          <cell r="X2344">
            <v>0</v>
          </cell>
          <cell r="Y2344">
            <v>0</v>
          </cell>
          <cell r="Z2344" t="str">
            <v>QH-2012-E</v>
          </cell>
        </row>
        <row r="2345">
          <cell r="O2345" t="str">
            <v>Nguyễn Ánh Phượng, Sinh ngày 07/04/1985</v>
          </cell>
          <cell r="P2345">
            <v>0</v>
          </cell>
          <cell r="Q2345" t="str">
            <v xml:space="preserve">Nguyễn Ánh </v>
          </cell>
          <cell r="R2345" t="str">
            <v>Phượng</v>
          </cell>
          <cell r="S2345" t="str">
            <v>Nguyễn Ánh Phượng</v>
          </cell>
          <cell r="T2345" t="str">
            <v>Nữ</v>
          </cell>
          <cell r="U2345" t="str">
            <v>07/04/1985</v>
          </cell>
          <cell r="V2345" t="str">
            <v>Hòa Bình</v>
          </cell>
          <cell r="W2345" t="str">
            <v>Kinh tế chính trị</v>
          </cell>
          <cell r="X2345">
            <v>0</v>
          </cell>
          <cell r="Y2345">
            <v>0</v>
          </cell>
          <cell r="Z2345" t="str">
            <v>QH-2012-E</v>
          </cell>
        </row>
        <row r="2346">
          <cell r="O2346" t="str">
            <v>Nguyễn Thị Quyên, Sinh ngày 07/06/1986</v>
          </cell>
          <cell r="P2346">
            <v>0</v>
          </cell>
          <cell r="Q2346" t="str">
            <v xml:space="preserve">Nguyễn Thị </v>
          </cell>
          <cell r="R2346" t="str">
            <v>Quyên</v>
          </cell>
          <cell r="S2346" t="str">
            <v>Nguyễn Thị Quyên</v>
          </cell>
          <cell r="T2346" t="str">
            <v>Nữ</v>
          </cell>
          <cell r="U2346" t="str">
            <v>07/06/1986</v>
          </cell>
          <cell r="V2346" t="str">
            <v>Hải Dương</v>
          </cell>
          <cell r="W2346" t="str">
            <v>Kinh tế chính trị</v>
          </cell>
          <cell r="X2346">
            <v>0</v>
          </cell>
          <cell r="Y2346">
            <v>0</v>
          </cell>
          <cell r="Z2346" t="str">
            <v>QH-2012-E</v>
          </cell>
        </row>
        <row r="2347">
          <cell r="O2347" t="str">
            <v>Nguyễn Thị Hồng Sâm, Sinh ngày 25/09/1987</v>
          </cell>
          <cell r="P2347">
            <v>0</v>
          </cell>
          <cell r="Q2347" t="str">
            <v>Nguyễn Thị Hồng</v>
          </cell>
          <cell r="R2347" t="str">
            <v>Sâm</v>
          </cell>
          <cell r="S2347" t="str">
            <v>Nguyễn Thị Hồng Sâm</v>
          </cell>
          <cell r="T2347" t="str">
            <v>Nữ</v>
          </cell>
          <cell r="U2347" t="str">
            <v>25/09/1987</v>
          </cell>
          <cell r="V2347" t="str">
            <v>Hà Nội</v>
          </cell>
          <cell r="W2347" t="str">
            <v>Kinh tế chính trị</v>
          </cell>
          <cell r="X2347">
            <v>0</v>
          </cell>
          <cell r="Y2347">
            <v>0</v>
          </cell>
          <cell r="Z2347" t="str">
            <v>QH-2012-E</v>
          </cell>
        </row>
        <row r="2348">
          <cell r="O2348" t="str">
            <v>Trần Văn Thắng, Sinh ngày 05/08/1984</v>
          </cell>
          <cell r="P2348">
            <v>0</v>
          </cell>
          <cell r="Q2348" t="str">
            <v xml:space="preserve"> Trần Văn </v>
          </cell>
          <cell r="R2348" t="str">
            <v>Thắng</v>
          </cell>
          <cell r="S2348" t="str">
            <v>Trần Văn Thắng</v>
          </cell>
          <cell r="T2348" t="str">
            <v>Nam</v>
          </cell>
          <cell r="U2348" t="str">
            <v>05/08/1984</v>
          </cell>
          <cell r="V2348" t="str">
            <v>Bắc Giang</v>
          </cell>
          <cell r="W2348" t="str">
            <v>Kinh tế chính trị</v>
          </cell>
          <cell r="X2348">
            <v>0</v>
          </cell>
          <cell r="Y2348">
            <v>0</v>
          </cell>
          <cell r="Z2348" t="str">
            <v>QH-2012-E</v>
          </cell>
        </row>
        <row r="2349">
          <cell r="O2349" t="str">
            <v>Trần Thị Thêm, Sinh ngày 01/07/1990</v>
          </cell>
          <cell r="P2349">
            <v>0</v>
          </cell>
          <cell r="Q2349" t="str">
            <v xml:space="preserve"> Trần Thị </v>
          </cell>
          <cell r="R2349" t="str">
            <v>Thêm</v>
          </cell>
          <cell r="S2349" t="str">
            <v>Trần Thị Thêm</v>
          </cell>
          <cell r="T2349" t="str">
            <v>Nữ</v>
          </cell>
          <cell r="U2349" t="str">
            <v>01/07/1990</v>
          </cell>
          <cell r="V2349" t="str">
            <v>Bắc Ninh</v>
          </cell>
          <cell r="W2349" t="str">
            <v>Kinh tế chính trị</v>
          </cell>
          <cell r="X2349">
            <v>0</v>
          </cell>
          <cell r="Y2349">
            <v>0</v>
          </cell>
          <cell r="Z2349" t="str">
            <v>QH-2012-E</v>
          </cell>
        </row>
        <row r="2350">
          <cell r="O2350" t="str">
            <v>Thân Văn Thương, Sinh ngày 17/10/1984</v>
          </cell>
          <cell r="P2350">
            <v>0</v>
          </cell>
          <cell r="Q2350" t="str">
            <v xml:space="preserve">Thân Văn </v>
          </cell>
          <cell r="R2350" t="str">
            <v>Thương</v>
          </cell>
          <cell r="S2350" t="str">
            <v>Thân Văn Thương</v>
          </cell>
          <cell r="T2350" t="str">
            <v>Nam</v>
          </cell>
          <cell r="U2350" t="str">
            <v>17/10/1984</v>
          </cell>
          <cell r="V2350" t="str">
            <v>Bắc Giang</v>
          </cell>
          <cell r="W2350" t="str">
            <v>Kinh tế chính trị</v>
          </cell>
          <cell r="X2350">
            <v>0</v>
          </cell>
          <cell r="Y2350">
            <v>0</v>
          </cell>
          <cell r="Z2350" t="str">
            <v>QH-2012-E</v>
          </cell>
        </row>
        <row r="2351">
          <cell r="O2351" t="str">
            <v>Bùi Thu Thủy, Sinh ngày 03/02/1983</v>
          </cell>
          <cell r="P2351">
            <v>0</v>
          </cell>
          <cell r="Q2351" t="str">
            <v xml:space="preserve">Bùi Thu </v>
          </cell>
          <cell r="R2351" t="str">
            <v>Thủy</v>
          </cell>
          <cell r="S2351" t="str">
            <v>Bùi Thu Thủy</v>
          </cell>
          <cell r="T2351" t="str">
            <v>Nữ</v>
          </cell>
          <cell r="U2351" t="str">
            <v>03/02/1983</v>
          </cell>
          <cell r="V2351" t="str">
            <v>Hà Nội</v>
          </cell>
          <cell r="W2351" t="str">
            <v>Kinh tế chính trị</v>
          </cell>
          <cell r="X2351">
            <v>0</v>
          </cell>
          <cell r="Y2351">
            <v>0</v>
          </cell>
          <cell r="Z2351" t="str">
            <v>QH-2012-E</v>
          </cell>
        </row>
        <row r="2352">
          <cell r="O2352" t="str">
            <v>Hà Thị Thu Trang, Sinh ngày 15/12/1988</v>
          </cell>
          <cell r="P2352">
            <v>0</v>
          </cell>
          <cell r="Q2352" t="str">
            <v xml:space="preserve">Hà Thị Thu </v>
          </cell>
          <cell r="R2352" t="str">
            <v>Trang</v>
          </cell>
          <cell r="S2352" t="str">
            <v>Hà Thị Thu Trang</v>
          </cell>
          <cell r="T2352" t="str">
            <v>Nữ</v>
          </cell>
          <cell r="U2352" t="str">
            <v>15/12/1988</v>
          </cell>
          <cell r="V2352" t="str">
            <v>Tuyên Quang</v>
          </cell>
          <cell r="W2352" t="str">
            <v>Kinh tế chính trị</v>
          </cell>
          <cell r="X2352">
            <v>0</v>
          </cell>
          <cell r="Y2352">
            <v>0</v>
          </cell>
          <cell r="Z2352" t="str">
            <v>QH-2012-E</v>
          </cell>
        </row>
        <row r="2353">
          <cell r="O2353" t="str">
            <v>Phạm Thị Ánh Tuyết, Sinh ngày 04/09/1990</v>
          </cell>
          <cell r="P2353">
            <v>0</v>
          </cell>
          <cell r="Q2353" t="str">
            <v xml:space="preserve">Phạm Thị Ánh </v>
          </cell>
          <cell r="R2353" t="str">
            <v>Tuyết</v>
          </cell>
          <cell r="S2353" t="str">
            <v>Phạm Thị Ánh Tuyết</v>
          </cell>
          <cell r="T2353" t="str">
            <v>Nữ</v>
          </cell>
          <cell r="U2353" t="str">
            <v>04/09/1990</v>
          </cell>
          <cell r="V2353" t="str">
            <v>Nam Định</v>
          </cell>
          <cell r="W2353" t="str">
            <v>Kinh tế chính trị</v>
          </cell>
          <cell r="X2353">
            <v>0</v>
          </cell>
          <cell r="Y2353">
            <v>0</v>
          </cell>
          <cell r="Z2353" t="str">
            <v>QH-2012-E</v>
          </cell>
        </row>
        <row r="2354">
          <cell r="O2354" t="str">
            <v>Trần Tố Uyên, Sinh ngày 30/08/1982</v>
          </cell>
          <cell r="P2354">
            <v>0</v>
          </cell>
          <cell r="Q2354" t="str">
            <v xml:space="preserve">Trần Tố </v>
          </cell>
          <cell r="R2354" t="str">
            <v>Uyên</v>
          </cell>
          <cell r="S2354" t="str">
            <v>Trần Tố Uyên</v>
          </cell>
          <cell r="T2354" t="str">
            <v>Nữ</v>
          </cell>
          <cell r="U2354" t="str">
            <v>30/08/1982</v>
          </cell>
          <cell r="V2354" t="str">
            <v>Bình Dương</v>
          </cell>
          <cell r="W2354" t="str">
            <v>Kinh tế chính trị</v>
          </cell>
          <cell r="X2354">
            <v>0</v>
          </cell>
          <cell r="Y2354">
            <v>0</v>
          </cell>
          <cell r="Z2354" t="str">
            <v>QH-2012-E</v>
          </cell>
        </row>
        <row r="2356">
          <cell r="O2356">
            <v>1</v>
          </cell>
          <cell r="P2356">
            <v>2</v>
          </cell>
          <cell r="Q2356">
            <v>3</v>
          </cell>
          <cell r="R2356">
            <v>4</v>
          </cell>
          <cell r="S2356">
            <v>5</v>
          </cell>
          <cell r="T2356">
            <v>6</v>
          </cell>
          <cell r="U2356">
            <v>7</v>
          </cell>
          <cell r="V2356">
            <v>8</v>
          </cell>
          <cell r="W2356">
            <v>9</v>
          </cell>
          <cell r="X2356">
            <v>10</v>
          </cell>
          <cell r="Y2356">
            <v>11</v>
          </cell>
          <cell r="Z2356">
            <v>12</v>
          </cell>
          <cell r="AA2356">
            <v>13</v>
          </cell>
        </row>
      </sheetData>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AE3471"/>
  <sheetViews>
    <sheetView view="pageBreakPreview" topLeftCell="A549" zoomScale="85" zoomScaleNormal="100" zoomScaleSheetLayoutView="85" workbookViewId="0">
      <selection activeCell="E564" sqref="E564"/>
    </sheetView>
  </sheetViews>
  <sheetFormatPr defaultColWidth="11" defaultRowHeight="15.75" x14ac:dyDescent="0.25"/>
  <cols>
    <col min="1" max="1" width="5.28515625" style="24" customWidth="1"/>
    <col min="2" max="2" width="10.42578125" style="24" customWidth="1"/>
    <col min="3" max="3" width="18.28515625" style="24" customWidth="1"/>
    <col min="4" max="4" width="7.5703125" style="24" customWidth="1"/>
    <col min="5" max="5" width="24.42578125" style="24" customWidth="1"/>
    <col min="6" max="6" width="8.28515625" style="24" customWidth="1"/>
    <col min="7" max="7" width="11.5703125" style="136" customWidth="1"/>
    <col min="8" max="8" width="13.85546875" style="24" customWidth="1"/>
    <col min="9" max="9" width="20.5703125" style="24" customWidth="1"/>
    <col min="10" max="10" width="7" style="18" customWidth="1"/>
    <col min="11" max="11" width="11.5703125" style="18" customWidth="1"/>
    <col min="12" max="12" width="13.7109375" style="18" customWidth="1"/>
    <col min="13" max="14" width="11" style="24" customWidth="1"/>
    <col min="15" max="15" width="40.7109375" style="24" customWidth="1"/>
    <col min="16" max="16" width="11" style="24"/>
    <col min="17" max="17" width="16.85546875" style="24" customWidth="1"/>
    <col min="18" max="18" width="11" style="24"/>
    <col min="19" max="19" width="23.28515625" style="24" customWidth="1"/>
    <col min="20" max="22" width="11" style="24"/>
    <col min="23" max="23" width="21.85546875" style="24" customWidth="1"/>
    <col min="24" max="24" width="10" style="24" customWidth="1"/>
    <col min="25" max="27" width="11" style="24"/>
    <col min="28" max="28" width="14.42578125" style="24" customWidth="1"/>
    <col min="29" max="29" width="7.42578125" style="24" customWidth="1"/>
    <col min="30" max="16384" width="11" style="24"/>
  </cols>
  <sheetData>
    <row r="1" spans="1:31" s="18" customFormat="1" ht="33.75" customHeight="1" x14ac:dyDescent="0.25">
      <c r="A1" s="12" t="s">
        <v>25</v>
      </c>
      <c r="B1" s="12" t="s">
        <v>26</v>
      </c>
      <c r="C1" s="13" t="s">
        <v>27</v>
      </c>
      <c r="D1" s="13" t="s">
        <v>28</v>
      </c>
      <c r="E1" s="13" t="s">
        <v>29</v>
      </c>
      <c r="F1" s="14" t="s">
        <v>30</v>
      </c>
      <c r="G1" s="15" t="s">
        <v>31</v>
      </c>
      <c r="H1" s="12" t="s">
        <v>32</v>
      </c>
      <c r="I1" s="14" t="s">
        <v>33</v>
      </c>
      <c r="J1" s="16" t="s">
        <v>34</v>
      </c>
      <c r="K1" s="16" t="s">
        <v>35</v>
      </c>
      <c r="L1" s="16" t="s">
        <v>36</v>
      </c>
      <c r="M1" s="12" t="s">
        <v>37</v>
      </c>
      <c r="N1" s="12" t="s">
        <v>38</v>
      </c>
      <c r="O1" s="12"/>
      <c r="P1" s="12" t="s">
        <v>26</v>
      </c>
      <c r="Q1" s="12" t="s">
        <v>27</v>
      </c>
      <c r="R1" s="12" t="s">
        <v>28</v>
      </c>
      <c r="S1" s="12" t="s">
        <v>29</v>
      </c>
      <c r="T1" s="12" t="s">
        <v>30</v>
      </c>
      <c r="U1" s="12" t="s">
        <v>31</v>
      </c>
      <c r="V1" s="12" t="s">
        <v>32</v>
      </c>
      <c r="W1" s="12" t="s">
        <v>33</v>
      </c>
      <c r="X1" s="12" t="s">
        <v>34</v>
      </c>
      <c r="Y1" s="12" t="s">
        <v>35</v>
      </c>
      <c r="Z1" s="12" t="s">
        <v>36</v>
      </c>
      <c r="AA1" s="12" t="s">
        <v>39</v>
      </c>
      <c r="AB1" s="17" t="s">
        <v>40</v>
      </c>
      <c r="AC1" s="12" t="s">
        <v>36</v>
      </c>
      <c r="AD1" s="12" t="s">
        <v>38</v>
      </c>
      <c r="AE1" s="12"/>
    </row>
    <row r="2" spans="1:31" ht="20.25" customHeight="1" x14ac:dyDescent="0.25">
      <c r="A2" s="19">
        <v>1</v>
      </c>
      <c r="B2" s="19">
        <v>11058001</v>
      </c>
      <c r="C2" s="19" t="s">
        <v>41</v>
      </c>
      <c r="D2" s="19" t="s">
        <v>42</v>
      </c>
      <c r="E2" s="20" t="s">
        <v>43</v>
      </c>
      <c r="F2" s="19" t="s">
        <v>44</v>
      </c>
      <c r="G2" s="21" t="s">
        <v>45</v>
      </c>
      <c r="H2" s="19" t="s">
        <v>46</v>
      </c>
      <c r="I2" s="22" t="s">
        <v>47</v>
      </c>
      <c r="J2" s="19">
        <v>1877</v>
      </c>
      <c r="K2" s="23" t="s">
        <v>48</v>
      </c>
      <c r="L2" s="19" t="s">
        <v>49</v>
      </c>
      <c r="M2" s="19">
        <v>603107</v>
      </c>
      <c r="N2" s="19" t="s">
        <v>50</v>
      </c>
      <c r="O2" s="19" t="str">
        <f>E2&amp;", Sinh ngày "&amp;G2</f>
        <v>Ngô Ngọc Ánh, Sinh ngày 30/01/1988</v>
      </c>
      <c r="P2" s="19">
        <v>11058001</v>
      </c>
      <c r="Q2" s="19" t="s">
        <v>41</v>
      </c>
      <c r="R2" s="19" t="s">
        <v>42</v>
      </c>
      <c r="S2" s="19" t="s">
        <v>43</v>
      </c>
      <c r="T2" s="19" t="s">
        <v>44</v>
      </c>
      <c r="U2" s="19" t="s">
        <v>45</v>
      </c>
      <c r="V2" s="19" t="s">
        <v>46</v>
      </c>
      <c r="W2" s="19" t="s">
        <v>47</v>
      </c>
      <c r="X2" s="19">
        <v>1877</v>
      </c>
      <c r="Y2" s="19" t="s">
        <v>48</v>
      </c>
      <c r="Z2" s="19" t="s">
        <v>49</v>
      </c>
      <c r="AA2" s="19">
        <f>B2</f>
        <v>11058001</v>
      </c>
      <c r="AB2" s="19">
        <f>M2</f>
        <v>603107</v>
      </c>
      <c r="AC2" s="19" t="str">
        <f>MID(L2,5,1)</f>
        <v>1</v>
      </c>
      <c r="AD2" s="19" t="s">
        <v>50</v>
      </c>
      <c r="AE2" s="19"/>
    </row>
    <row r="3" spans="1:31" ht="20.25" customHeight="1" x14ac:dyDescent="0.25">
      <c r="A3" s="19">
        <v>2</v>
      </c>
      <c r="B3" s="19">
        <v>11058002</v>
      </c>
      <c r="C3" s="19" t="s">
        <v>51</v>
      </c>
      <c r="D3" s="19" t="s">
        <v>52</v>
      </c>
      <c r="E3" s="20" t="s">
        <v>53</v>
      </c>
      <c r="F3" s="19" t="s">
        <v>54</v>
      </c>
      <c r="G3" s="21" t="s">
        <v>55</v>
      </c>
      <c r="H3" s="19" t="s">
        <v>56</v>
      </c>
      <c r="I3" s="22" t="s">
        <v>47</v>
      </c>
      <c r="J3" s="19">
        <v>1877</v>
      </c>
      <c r="K3" s="23" t="s">
        <v>48</v>
      </c>
      <c r="L3" s="19" t="s">
        <v>49</v>
      </c>
      <c r="M3" s="19">
        <v>603107</v>
      </c>
      <c r="N3" s="19" t="s">
        <v>50</v>
      </c>
      <c r="O3" s="19" t="str">
        <f t="shared" ref="O3:O66" si="0">E3&amp;", Sinh ngày "&amp;G3</f>
        <v>Hoàng Xuân Diễm, Sinh ngày 04/10/1988</v>
      </c>
      <c r="P3" s="19">
        <v>11058002</v>
      </c>
      <c r="Q3" s="19" t="s">
        <v>51</v>
      </c>
      <c r="R3" s="19" t="s">
        <v>52</v>
      </c>
      <c r="S3" s="19" t="s">
        <v>53</v>
      </c>
      <c r="T3" s="19" t="s">
        <v>54</v>
      </c>
      <c r="U3" s="19" t="s">
        <v>55</v>
      </c>
      <c r="V3" s="19" t="s">
        <v>56</v>
      </c>
      <c r="W3" s="19" t="s">
        <v>47</v>
      </c>
      <c r="X3" s="19">
        <v>1877</v>
      </c>
      <c r="Y3" s="19" t="s">
        <v>48</v>
      </c>
      <c r="Z3" s="19" t="s">
        <v>49</v>
      </c>
      <c r="AA3" s="19">
        <f t="shared" ref="AA3:AA66" si="1">B3</f>
        <v>11058002</v>
      </c>
      <c r="AB3" s="19">
        <f t="shared" ref="AB3:AB66" si="2">M3</f>
        <v>603107</v>
      </c>
      <c r="AC3" s="19" t="str">
        <f t="shared" ref="AC3:AC66" si="3">MID(L3,5,1)</f>
        <v>1</v>
      </c>
      <c r="AD3" s="19" t="s">
        <v>50</v>
      </c>
      <c r="AE3" s="19"/>
    </row>
    <row r="4" spans="1:31" ht="20.25" customHeight="1" x14ac:dyDescent="0.25">
      <c r="A4" s="19">
        <v>3</v>
      </c>
      <c r="B4" s="19">
        <v>11058003</v>
      </c>
      <c r="C4" s="19" t="s">
        <v>57</v>
      </c>
      <c r="D4" s="19" t="s">
        <v>58</v>
      </c>
      <c r="E4" s="20" t="s">
        <v>59</v>
      </c>
      <c r="F4" s="19" t="s">
        <v>54</v>
      </c>
      <c r="G4" s="21" t="s">
        <v>60</v>
      </c>
      <c r="H4" s="19" t="s">
        <v>61</v>
      </c>
      <c r="I4" s="22" t="s">
        <v>47</v>
      </c>
      <c r="J4" s="19">
        <v>1877</v>
      </c>
      <c r="K4" s="23" t="s">
        <v>48</v>
      </c>
      <c r="L4" s="19" t="s">
        <v>49</v>
      </c>
      <c r="M4" s="19">
        <v>603107</v>
      </c>
      <c r="N4" s="19" t="s">
        <v>50</v>
      </c>
      <c r="O4" s="19" t="str">
        <f t="shared" si="0"/>
        <v>Phạm Thị Hoa, Sinh ngày 22/10/1985</v>
      </c>
      <c r="P4" s="19">
        <v>11058003</v>
      </c>
      <c r="Q4" s="19" t="s">
        <v>57</v>
      </c>
      <c r="R4" s="19" t="s">
        <v>58</v>
      </c>
      <c r="S4" s="19" t="s">
        <v>59</v>
      </c>
      <c r="T4" s="19" t="s">
        <v>54</v>
      </c>
      <c r="U4" s="19" t="s">
        <v>60</v>
      </c>
      <c r="V4" s="19" t="s">
        <v>61</v>
      </c>
      <c r="W4" s="19" t="s">
        <v>47</v>
      </c>
      <c r="X4" s="19">
        <v>1877</v>
      </c>
      <c r="Y4" s="19" t="s">
        <v>48</v>
      </c>
      <c r="Z4" s="19" t="s">
        <v>49</v>
      </c>
      <c r="AA4" s="19">
        <f t="shared" si="1"/>
        <v>11058003</v>
      </c>
      <c r="AB4" s="19">
        <f t="shared" si="2"/>
        <v>603107</v>
      </c>
      <c r="AC4" s="19" t="str">
        <f t="shared" si="3"/>
        <v>1</v>
      </c>
      <c r="AD4" s="19" t="s">
        <v>50</v>
      </c>
      <c r="AE4" s="19"/>
    </row>
    <row r="5" spans="1:31" ht="20.25" customHeight="1" x14ac:dyDescent="0.25">
      <c r="A5" s="19">
        <v>4</v>
      </c>
      <c r="B5" s="19">
        <v>11058004</v>
      </c>
      <c r="C5" s="19" t="s">
        <v>62</v>
      </c>
      <c r="D5" s="19" t="s">
        <v>63</v>
      </c>
      <c r="E5" s="20" t="s">
        <v>64</v>
      </c>
      <c r="F5" s="19" t="s">
        <v>65</v>
      </c>
      <c r="G5" s="21" t="s">
        <v>66</v>
      </c>
      <c r="H5" s="19" t="s">
        <v>67</v>
      </c>
      <c r="I5" s="22" t="s">
        <v>47</v>
      </c>
      <c r="J5" s="19">
        <v>1877</v>
      </c>
      <c r="K5" s="23" t="s">
        <v>48</v>
      </c>
      <c r="L5" s="19" t="s">
        <v>49</v>
      </c>
      <c r="M5" s="19">
        <v>603107</v>
      </c>
      <c r="N5" s="19" t="s">
        <v>50</v>
      </c>
      <c r="O5" s="19" t="str">
        <f t="shared" si="0"/>
        <v>Nguyễn Mỹ Hương, Sinh ngày 12/04/1968</v>
      </c>
      <c r="P5" s="19">
        <v>11058004</v>
      </c>
      <c r="Q5" s="19" t="s">
        <v>62</v>
      </c>
      <c r="R5" s="19" t="s">
        <v>63</v>
      </c>
      <c r="S5" s="19" t="s">
        <v>64</v>
      </c>
      <c r="T5" s="19" t="s">
        <v>65</v>
      </c>
      <c r="U5" s="19" t="s">
        <v>66</v>
      </c>
      <c r="V5" s="19" t="s">
        <v>67</v>
      </c>
      <c r="W5" s="19" t="s">
        <v>47</v>
      </c>
      <c r="X5" s="19">
        <v>1877</v>
      </c>
      <c r="Y5" s="19" t="s">
        <v>48</v>
      </c>
      <c r="Z5" s="19" t="s">
        <v>49</v>
      </c>
      <c r="AA5" s="19">
        <f t="shared" si="1"/>
        <v>11058004</v>
      </c>
      <c r="AB5" s="19">
        <f t="shared" si="2"/>
        <v>603107</v>
      </c>
      <c r="AC5" s="19" t="str">
        <f t="shared" si="3"/>
        <v>1</v>
      </c>
      <c r="AD5" s="19" t="s">
        <v>50</v>
      </c>
      <c r="AE5" s="19"/>
    </row>
    <row r="6" spans="1:31" ht="20.25" customHeight="1" x14ac:dyDescent="0.25">
      <c r="A6" s="19">
        <v>5</v>
      </c>
      <c r="B6" s="19">
        <v>11058005</v>
      </c>
      <c r="C6" s="19" t="s">
        <v>68</v>
      </c>
      <c r="D6" s="19" t="s">
        <v>69</v>
      </c>
      <c r="E6" s="20" t="s">
        <v>70</v>
      </c>
      <c r="F6" s="19" t="s">
        <v>65</v>
      </c>
      <c r="G6" s="21" t="s">
        <v>71</v>
      </c>
      <c r="H6" s="19" t="s">
        <v>46</v>
      </c>
      <c r="I6" s="22" t="s">
        <v>47</v>
      </c>
      <c r="J6" s="19">
        <v>1877</v>
      </c>
      <c r="K6" s="23" t="s">
        <v>48</v>
      </c>
      <c r="L6" s="19" t="s">
        <v>49</v>
      </c>
      <c r="M6" s="19">
        <v>603107</v>
      </c>
      <c r="N6" s="19" t="s">
        <v>50</v>
      </c>
      <c r="O6" s="19" t="str">
        <f t="shared" si="0"/>
        <v>Hỏa Hạnh Nhân, Sinh ngày 29/04/1987</v>
      </c>
      <c r="P6" s="19">
        <v>11058005</v>
      </c>
      <c r="Q6" s="19" t="s">
        <v>68</v>
      </c>
      <c r="R6" s="19" t="s">
        <v>69</v>
      </c>
      <c r="S6" s="19" t="s">
        <v>70</v>
      </c>
      <c r="T6" s="19" t="s">
        <v>65</v>
      </c>
      <c r="U6" s="19" t="s">
        <v>71</v>
      </c>
      <c r="V6" s="19" t="s">
        <v>46</v>
      </c>
      <c r="W6" s="19" t="s">
        <v>47</v>
      </c>
      <c r="X6" s="19">
        <v>1877</v>
      </c>
      <c r="Y6" s="19" t="s">
        <v>48</v>
      </c>
      <c r="Z6" s="19" t="s">
        <v>49</v>
      </c>
      <c r="AA6" s="19">
        <f t="shared" si="1"/>
        <v>11058005</v>
      </c>
      <c r="AB6" s="19">
        <f t="shared" si="2"/>
        <v>603107</v>
      </c>
      <c r="AC6" s="19" t="str">
        <f t="shared" si="3"/>
        <v>1</v>
      </c>
      <c r="AD6" s="19" t="s">
        <v>50</v>
      </c>
      <c r="AE6" s="19"/>
    </row>
    <row r="7" spans="1:31" ht="20.25" customHeight="1" x14ac:dyDescent="0.25">
      <c r="A7" s="19">
        <v>6</v>
      </c>
      <c r="B7" s="19">
        <v>11058006</v>
      </c>
      <c r="C7" s="19" t="s">
        <v>72</v>
      </c>
      <c r="D7" s="19" t="s">
        <v>73</v>
      </c>
      <c r="E7" s="20" t="s">
        <v>74</v>
      </c>
      <c r="F7" s="19" t="s">
        <v>44</v>
      </c>
      <c r="G7" s="21" t="s">
        <v>75</v>
      </c>
      <c r="H7" s="19" t="s">
        <v>61</v>
      </c>
      <c r="I7" s="22" t="s">
        <v>47</v>
      </c>
      <c r="J7" s="19">
        <v>1877</v>
      </c>
      <c r="K7" s="23" t="s">
        <v>48</v>
      </c>
      <c r="L7" s="19" t="s">
        <v>49</v>
      </c>
      <c r="M7" s="19">
        <v>603107</v>
      </c>
      <c r="N7" s="19" t="s">
        <v>50</v>
      </c>
      <c r="O7" s="19" t="str">
        <f t="shared" si="0"/>
        <v>Trần Văn Sơn, Sinh ngày 30/06/1988</v>
      </c>
      <c r="P7" s="19">
        <v>11058006</v>
      </c>
      <c r="Q7" s="19" t="s">
        <v>72</v>
      </c>
      <c r="R7" s="19" t="s">
        <v>73</v>
      </c>
      <c r="S7" s="19" t="s">
        <v>74</v>
      </c>
      <c r="T7" s="19" t="s">
        <v>44</v>
      </c>
      <c r="U7" s="19" t="s">
        <v>75</v>
      </c>
      <c r="V7" s="19" t="s">
        <v>61</v>
      </c>
      <c r="W7" s="19" t="s">
        <v>47</v>
      </c>
      <c r="X7" s="19">
        <v>1877</v>
      </c>
      <c r="Y7" s="19" t="s">
        <v>48</v>
      </c>
      <c r="Z7" s="19" t="s">
        <v>49</v>
      </c>
      <c r="AA7" s="19">
        <f t="shared" si="1"/>
        <v>11058006</v>
      </c>
      <c r="AB7" s="19">
        <f t="shared" si="2"/>
        <v>603107</v>
      </c>
      <c r="AC7" s="19" t="str">
        <f t="shared" si="3"/>
        <v>1</v>
      </c>
      <c r="AD7" s="19" t="s">
        <v>50</v>
      </c>
      <c r="AE7" s="19"/>
    </row>
    <row r="8" spans="1:31" ht="20.25" customHeight="1" x14ac:dyDescent="0.25">
      <c r="A8" s="19">
        <v>7</v>
      </c>
      <c r="B8" s="19">
        <v>11058007</v>
      </c>
      <c r="C8" s="19" t="s">
        <v>76</v>
      </c>
      <c r="D8" s="19" t="s">
        <v>77</v>
      </c>
      <c r="E8" s="20" t="s">
        <v>78</v>
      </c>
      <c r="F8" s="19" t="s">
        <v>44</v>
      </c>
      <c r="G8" s="21" t="s">
        <v>79</v>
      </c>
      <c r="H8" s="19" t="s">
        <v>80</v>
      </c>
      <c r="I8" s="22" t="s">
        <v>47</v>
      </c>
      <c r="J8" s="19">
        <v>1877</v>
      </c>
      <c r="K8" s="23" t="s">
        <v>48</v>
      </c>
      <c r="L8" s="19" t="s">
        <v>49</v>
      </c>
      <c r="M8" s="19">
        <v>603107</v>
      </c>
      <c r="N8" s="19" t="s">
        <v>50</v>
      </c>
      <c r="O8" s="19" t="str">
        <f t="shared" si="0"/>
        <v>Phạm Huy Trung, Sinh ngày 03/02/1979</v>
      </c>
      <c r="P8" s="19">
        <v>11058007</v>
      </c>
      <c r="Q8" s="19" t="s">
        <v>76</v>
      </c>
      <c r="R8" s="19" t="s">
        <v>77</v>
      </c>
      <c r="S8" s="19" t="s">
        <v>78</v>
      </c>
      <c r="T8" s="19" t="s">
        <v>44</v>
      </c>
      <c r="U8" s="19" t="s">
        <v>79</v>
      </c>
      <c r="V8" s="19" t="s">
        <v>80</v>
      </c>
      <c r="W8" s="19" t="s">
        <v>47</v>
      </c>
      <c r="X8" s="19">
        <v>1877</v>
      </c>
      <c r="Y8" s="19" t="s">
        <v>48</v>
      </c>
      <c r="Z8" s="19" t="s">
        <v>49</v>
      </c>
      <c r="AA8" s="19">
        <f t="shared" si="1"/>
        <v>11058007</v>
      </c>
      <c r="AB8" s="19">
        <f t="shared" si="2"/>
        <v>603107</v>
      </c>
      <c r="AC8" s="19" t="str">
        <f t="shared" si="3"/>
        <v>1</v>
      </c>
      <c r="AD8" s="19" t="s">
        <v>50</v>
      </c>
      <c r="AE8" s="19"/>
    </row>
    <row r="9" spans="1:31" ht="20.25" customHeight="1" x14ac:dyDescent="0.25">
      <c r="A9" s="19">
        <v>8</v>
      </c>
      <c r="B9" s="19">
        <v>11058008</v>
      </c>
      <c r="C9" s="19" t="s">
        <v>81</v>
      </c>
      <c r="D9" s="19" t="s">
        <v>82</v>
      </c>
      <c r="E9" s="20" t="s">
        <v>83</v>
      </c>
      <c r="F9" s="19" t="s">
        <v>65</v>
      </c>
      <c r="G9" s="21" t="s">
        <v>84</v>
      </c>
      <c r="H9" s="19" t="s">
        <v>46</v>
      </c>
      <c r="I9" s="22" t="s">
        <v>47</v>
      </c>
      <c r="J9" s="19">
        <v>1877</v>
      </c>
      <c r="K9" s="23" t="s">
        <v>48</v>
      </c>
      <c r="L9" s="19" t="s">
        <v>49</v>
      </c>
      <c r="M9" s="19">
        <v>603107</v>
      </c>
      <c r="N9" s="19" t="s">
        <v>50</v>
      </c>
      <c r="O9" s="19" t="str">
        <f t="shared" si="0"/>
        <v>Bùi Cẩm Vân, Sinh ngày 29/11/1986</v>
      </c>
      <c r="P9" s="19">
        <v>11058008</v>
      </c>
      <c r="Q9" s="19" t="s">
        <v>81</v>
      </c>
      <c r="R9" s="19" t="s">
        <v>82</v>
      </c>
      <c r="S9" s="19" t="s">
        <v>83</v>
      </c>
      <c r="T9" s="19" t="s">
        <v>65</v>
      </c>
      <c r="U9" s="19" t="s">
        <v>84</v>
      </c>
      <c r="V9" s="19" t="s">
        <v>46</v>
      </c>
      <c r="W9" s="19" t="s">
        <v>47</v>
      </c>
      <c r="X9" s="19">
        <v>1877</v>
      </c>
      <c r="Y9" s="19" t="s">
        <v>48</v>
      </c>
      <c r="Z9" s="19" t="s">
        <v>49</v>
      </c>
      <c r="AA9" s="19">
        <f t="shared" si="1"/>
        <v>11058008</v>
      </c>
      <c r="AB9" s="19">
        <f t="shared" si="2"/>
        <v>603107</v>
      </c>
      <c r="AC9" s="19" t="str">
        <f t="shared" si="3"/>
        <v>1</v>
      </c>
      <c r="AD9" s="19" t="s">
        <v>50</v>
      </c>
      <c r="AE9" s="19"/>
    </row>
    <row r="10" spans="1:31" ht="20.25" customHeight="1" x14ac:dyDescent="0.25">
      <c r="A10" s="19">
        <v>1</v>
      </c>
      <c r="B10" s="19">
        <v>11058009</v>
      </c>
      <c r="C10" s="19" t="s">
        <v>85</v>
      </c>
      <c r="D10" s="19" t="s">
        <v>86</v>
      </c>
      <c r="E10" s="20" t="s">
        <v>87</v>
      </c>
      <c r="F10" s="19" t="s">
        <v>54</v>
      </c>
      <c r="G10" s="21" t="s">
        <v>88</v>
      </c>
      <c r="H10" s="19" t="s">
        <v>89</v>
      </c>
      <c r="I10" s="22" t="s">
        <v>90</v>
      </c>
      <c r="J10" s="19">
        <v>1877</v>
      </c>
      <c r="K10" s="23" t="s">
        <v>48</v>
      </c>
      <c r="L10" s="19" t="s">
        <v>49</v>
      </c>
      <c r="M10" s="19">
        <v>603420</v>
      </c>
      <c r="N10" s="19" t="s">
        <v>50</v>
      </c>
      <c r="O10" s="19" t="str">
        <f t="shared" si="0"/>
        <v>Đoàn Thị Lan Anh, Sinh ngày 17/08/1986</v>
      </c>
      <c r="P10" s="19">
        <v>11058009</v>
      </c>
      <c r="Q10" s="19" t="s">
        <v>85</v>
      </c>
      <c r="R10" s="19" t="s">
        <v>86</v>
      </c>
      <c r="S10" s="19" t="s">
        <v>87</v>
      </c>
      <c r="T10" s="19" t="s">
        <v>54</v>
      </c>
      <c r="U10" s="19" t="s">
        <v>88</v>
      </c>
      <c r="V10" s="19" t="s">
        <v>89</v>
      </c>
      <c r="W10" s="19" t="s">
        <v>90</v>
      </c>
      <c r="X10" s="19">
        <v>1877</v>
      </c>
      <c r="Y10" s="19" t="s">
        <v>48</v>
      </c>
      <c r="Z10" s="19" t="s">
        <v>49</v>
      </c>
      <c r="AA10" s="19">
        <f t="shared" si="1"/>
        <v>11058009</v>
      </c>
      <c r="AB10" s="19">
        <f t="shared" si="2"/>
        <v>603420</v>
      </c>
      <c r="AC10" s="19" t="str">
        <f t="shared" si="3"/>
        <v>1</v>
      </c>
      <c r="AD10" s="19" t="s">
        <v>50</v>
      </c>
      <c r="AE10" s="19"/>
    </row>
    <row r="11" spans="1:31" ht="20.25" customHeight="1" x14ac:dyDescent="0.25">
      <c r="A11" s="19">
        <v>2</v>
      </c>
      <c r="B11" s="19">
        <v>11058011</v>
      </c>
      <c r="C11" s="19" t="s">
        <v>91</v>
      </c>
      <c r="D11" s="19" t="s">
        <v>92</v>
      </c>
      <c r="E11" s="20" t="s">
        <v>93</v>
      </c>
      <c r="F11" s="19" t="s">
        <v>44</v>
      </c>
      <c r="G11" s="21" t="s">
        <v>94</v>
      </c>
      <c r="H11" s="19" t="s">
        <v>95</v>
      </c>
      <c r="I11" s="22" t="s">
        <v>90</v>
      </c>
      <c r="J11" s="19">
        <v>1877</v>
      </c>
      <c r="K11" s="23" t="s">
        <v>48</v>
      </c>
      <c r="L11" s="19" t="s">
        <v>49</v>
      </c>
      <c r="M11" s="19">
        <v>603420</v>
      </c>
      <c r="N11" s="19" t="s">
        <v>50</v>
      </c>
      <c r="O11" s="19" t="str">
        <f t="shared" si="0"/>
        <v>Mai Việt Dũng, Sinh ngày 30/12/1987</v>
      </c>
      <c r="P11" s="19">
        <v>11058011</v>
      </c>
      <c r="Q11" s="19" t="s">
        <v>91</v>
      </c>
      <c r="R11" s="19" t="s">
        <v>92</v>
      </c>
      <c r="S11" s="19" t="s">
        <v>93</v>
      </c>
      <c r="T11" s="19" t="s">
        <v>44</v>
      </c>
      <c r="U11" s="19" t="s">
        <v>94</v>
      </c>
      <c r="V11" s="19" t="s">
        <v>95</v>
      </c>
      <c r="W11" s="19" t="s">
        <v>90</v>
      </c>
      <c r="X11" s="19">
        <v>1877</v>
      </c>
      <c r="Y11" s="19" t="s">
        <v>48</v>
      </c>
      <c r="Z11" s="19" t="s">
        <v>49</v>
      </c>
      <c r="AA11" s="19">
        <f t="shared" si="1"/>
        <v>11058011</v>
      </c>
      <c r="AB11" s="19">
        <f t="shared" si="2"/>
        <v>603420</v>
      </c>
      <c r="AC11" s="19" t="str">
        <f t="shared" si="3"/>
        <v>1</v>
      </c>
      <c r="AD11" s="19" t="s">
        <v>50</v>
      </c>
      <c r="AE11" s="19"/>
    </row>
    <row r="12" spans="1:31" ht="20.25" customHeight="1" x14ac:dyDescent="0.25">
      <c r="A12" s="19">
        <v>3</v>
      </c>
      <c r="B12" s="19">
        <v>11058012</v>
      </c>
      <c r="C12" s="19" t="s">
        <v>96</v>
      </c>
      <c r="D12" s="19" t="s">
        <v>97</v>
      </c>
      <c r="E12" s="20" t="s">
        <v>98</v>
      </c>
      <c r="F12" s="19" t="s">
        <v>54</v>
      </c>
      <c r="G12" s="21" t="s">
        <v>99</v>
      </c>
      <c r="H12" s="19" t="s">
        <v>100</v>
      </c>
      <c r="I12" s="22" t="s">
        <v>90</v>
      </c>
      <c r="J12" s="19">
        <v>1877</v>
      </c>
      <c r="K12" s="23" t="s">
        <v>48</v>
      </c>
      <c r="L12" s="19" t="s">
        <v>49</v>
      </c>
      <c r="M12" s="19">
        <v>603420</v>
      </c>
      <c r="N12" s="19" t="s">
        <v>50</v>
      </c>
      <c r="O12" s="19" t="str">
        <f t="shared" si="0"/>
        <v>Nguyễn Thị Thu Hà, Sinh ngày 14/11/1985</v>
      </c>
      <c r="P12" s="19">
        <v>11058012</v>
      </c>
      <c r="Q12" s="19" t="s">
        <v>96</v>
      </c>
      <c r="R12" s="19" t="s">
        <v>97</v>
      </c>
      <c r="S12" s="19" t="s">
        <v>98</v>
      </c>
      <c r="T12" s="19" t="s">
        <v>54</v>
      </c>
      <c r="U12" s="19" t="s">
        <v>99</v>
      </c>
      <c r="V12" s="19" t="s">
        <v>100</v>
      </c>
      <c r="W12" s="19" t="s">
        <v>90</v>
      </c>
      <c r="X12" s="19">
        <v>1877</v>
      </c>
      <c r="Y12" s="19" t="s">
        <v>48</v>
      </c>
      <c r="Z12" s="19" t="s">
        <v>49</v>
      </c>
      <c r="AA12" s="19">
        <f t="shared" si="1"/>
        <v>11058012</v>
      </c>
      <c r="AB12" s="19">
        <f t="shared" si="2"/>
        <v>603420</v>
      </c>
      <c r="AC12" s="19" t="str">
        <f t="shared" si="3"/>
        <v>1</v>
      </c>
      <c r="AD12" s="19" t="s">
        <v>50</v>
      </c>
      <c r="AE12" s="19"/>
    </row>
    <row r="13" spans="1:31" ht="20.25" customHeight="1" x14ac:dyDescent="0.25">
      <c r="A13" s="19">
        <v>4</v>
      </c>
      <c r="B13" s="19">
        <v>11058013</v>
      </c>
      <c r="C13" s="19" t="s">
        <v>101</v>
      </c>
      <c r="D13" s="19" t="s">
        <v>97</v>
      </c>
      <c r="E13" s="20" t="s">
        <v>102</v>
      </c>
      <c r="F13" s="19" t="s">
        <v>54</v>
      </c>
      <c r="G13" s="21" t="s">
        <v>103</v>
      </c>
      <c r="H13" s="19" t="s">
        <v>95</v>
      </c>
      <c r="I13" s="22" t="s">
        <v>90</v>
      </c>
      <c r="J13" s="19">
        <v>1877</v>
      </c>
      <c r="K13" s="23" t="s">
        <v>48</v>
      </c>
      <c r="L13" s="19" t="s">
        <v>49</v>
      </c>
      <c r="M13" s="19">
        <v>603420</v>
      </c>
      <c r="N13" s="19" t="s">
        <v>50</v>
      </c>
      <c r="O13" s="19" t="str">
        <f t="shared" si="0"/>
        <v>Phan Thị Hồng Hà, Sinh ngày 20/09/1984</v>
      </c>
      <c r="P13" s="19">
        <v>11058013</v>
      </c>
      <c r="Q13" s="19" t="s">
        <v>101</v>
      </c>
      <c r="R13" s="19" t="s">
        <v>97</v>
      </c>
      <c r="S13" s="19" t="s">
        <v>102</v>
      </c>
      <c r="T13" s="19" t="s">
        <v>54</v>
      </c>
      <c r="U13" s="19" t="s">
        <v>103</v>
      </c>
      <c r="V13" s="19" t="s">
        <v>95</v>
      </c>
      <c r="W13" s="19" t="s">
        <v>90</v>
      </c>
      <c r="X13" s="19">
        <v>1877</v>
      </c>
      <c r="Y13" s="19" t="s">
        <v>48</v>
      </c>
      <c r="Z13" s="19" t="s">
        <v>49</v>
      </c>
      <c r="AA13" s="19">
        <f t="shared" si="1"/>
        <v>11058013</v>
      </c>
      <c r="AB13" s="19">
        <f t="shared" si="2"/>
        <v>603420</v>
      </c>
      <c r="AC13" s="19" t="str">
        <f t="shared" si="3"/>
        <v>1</v>
      </c>
      <c r="AD13" s="19" t="s">
        <v>50</v>
      </c>
      <c r="AE13" s="19"/>
    </row>
    <row r="14" spans="1:31" ht="20.25" customHeight="1" x14ac:dyDescent="0.25">
      <c r="A14" s="19">
        <v>5</v>
      </c>
      <c r="B14" s="19">
        <v>11058014</v>
      </c>
      <c r="C14" s="19" t="s">
        <v>104</v>
      </c>
      <c r="D14" s="19" t="s">
        <v>105</v>
      </c>
      <c r="E14" s="20" t="s">
        <v>106</v>
      </c>
      <c r="F14" s="19" t="s">
        <v>65</v>
      </c>
      <c r="G14" s="21" t="s">
        <v>107</v>
      </c>
      <c r="H14" s="19" t="s">
        <v>108</v>
      </c>
      <c r="I14" s="22" t="s">
        <v>90</v>
      </c>
      <c r="J14" s="19">
        <v>1877</v>
      </c>
      <c r="K14" s="23" t="s">
        <v>48</v>
      </c>
      <c r="L14" s="19" t="s">
        <v>49</v>
      </c>
      <c r="M14" s="19">
        <v>603420</v>
      </c>
      <c r="N14" s="19" t="s">
        <v>50</v>
      </c>
      <c r="O14" s="19" t="str">
        <f t="shared" si="0"/>
        <v>Trần Ngân Hà, Sinh ngày 01/02/1989</v>
      </c>
      <c r="P14" s="19">
        <v>11058014</v>
      </c>
      <c r="Q14" s="19" t="s">
        <v>104</v>
      </c>
      <c r="R14" s="19" t="s">
        <v>105</v>
      </c>
      <c r="S14" s="19" t="s">
        <v>106</v>
      </c>
      <c r="T14" s="19" t="s">
        <v>65</v>
      </c>
      <c r="U14" s="19" t="s">
        <v>107</v>
      </c>
      <c r="V14" s="19" t="s">
        <v>108</v>
      </c>
      <c r="W14" s="19" t="s">
        <v>90</v>
      </c>
      <c r="X14" s="19">
        <v>1877</v>
      </c>
      <c r="Y14" s="19" t="s">
        <v>48</v>
      </c>
      <c r="Z14" s="19" t="s">
        <v>49</v>
      </c>
      <c r="AA14" s="19">
        <f t="shared" si="1"/>
        <v>11058014</v>
      </c>
      <c r="AB14" s="19">
        <f t="shared" si="2"/>
        <v>603420</v>
      </c>
      <c r="AC14" s="19" t="str">
        <f t="shared" si="3"/>
        <v>1</v>
      </c>
      <c r="AD14" s="19" t="s">
        <v>50</v>
      </c>
      <c r="AE14" s="19"/>
    </row>
    <row r="15" spans="1:31" ht="20.25" customHeight="1" x14ac:dyDescent="0.25">
      <c r="A15" s="19">
        <v>6</v>
      </c>
      <c r="B15" s="19">
        <v>11058015</v>
      </c>
      <c r="C15" s="19" t="s">
        <v>109</v>
      </c>
      <c r="D15" s="19" t="s">
        <v>110</v>
      </c>
      <c r="E15" s="20" t="s">
        <v>111</v>
      </c>
      <c r="F15" s="19" t="s">
        <v>65</v>
      </c>
      <c r="G15" s="21" t="s">
        <v>112</v>
      </c>
      <c r="H15" s="19" t="s">
        <v>113</v>
      </c>
      <c r="I15" s="22" t="s">
        <v>90</v>
      </c>
      <c r="J15" s="19">
        <v>1877</v>
      </c>
      <c r="K15" s="23" t="s">
        <v>48</v>
      </c>
      <c r="L15" s="19" t="s">
        <v>49</v>
      </c>
      <c r="M15" s="19">
        <v>603420</v>
      </c>
      <c r="N15" s="19" t="s">
        <v>50</v>
      </c>
      <c r="O15" s="19" t="str">
        <f t="shared" si="0"/>
        <v>Vũ Thị Thu Hải, Sinh ngày 24/09/1987</v>
      </c>
      <c r="P15" s="19">
        <v>11058015</v>
      </c>
      <c r="Q15" s="19" t="s">
        <v>109</v>
      </c>
      <c r="R15" s="19" t="s">
        <v>110</v>
      </c>
      <c r="S15" s="19" t="s">
        <v>111</v>
      </c>
      <c r="T15" s="19" t="s">
        <v>65</v>
      </c>
      <c r="U15" s="19" t="s">
        <v>112</v>
      </c>
      <c r="V15" s="19" t="s">
        <v>113</v>
      </c>
      <c r="W15" s="19" t="s">
        <v>90</v>
      </c>
      <c r="X15" s="19">
        <v>1877</v>
      </c>
      <c r="Y15" s="19" t="s">
        <v>48</v>
      </c>
      <c r="Z15" s="19" t="s">
        <v>49</v>
      </c>
      <c r="AA15" s="19">
        <f t="shared" si="1"/>
        <v>11058015</v>
      </c>
      <c r="AB15" s="19">
        <f t="shared" si="2"/>
        <v>603420</v>
      </c>
      <c r="AC15" s="19" t="str">
        <f t="shared" si="3"/>
        <v>1</v>
      </c>
      <c r="AD15" s="19" t="s">
        <v>50</v>
      </c>
      <c r="AE15" s="19"/>
    </row>
    <row r="16" spans="1:31" ht="20.25" customHeight="1" x14ac:dyDescent="0.25">
      <c r="A16" s="19">
        <v>7</v>
      </c>
      <c r="B16" s="19">
        <v>11058016</v>
      </c>
      <c r="C16" s="19" t="s">
        <v>114</v>
      </c>
      <c r="D16" s="19" t="s">
        <v>115</v>
      </c>
      <c r="E16" s="20" t="s">
        <v>116</v>
      </c>
      <c r="F16" s="19" t="s">
        <v>65</v>
      </c>
      <c r="G16" s="21" t="s">
        <v>117</v>
      </c>
      <c r="H16" s="19" t="s">
        <v>61</v>
      </c>
      <c r="I16" s="22" t="s">
        <v>90</v>
      </c>
      <c r="J16" s="19">
        <v>1877</v>
      </c>
      <c r="K16" s="23" t="s">
        <v>48</v>
      </c>
      <c r="L16" s="19" t="s">
        <v>49</v>
      </c>
      <c r="M16" s="19">
        <v>603420</v>
      </c>
      <c r="N16" s="19" t="s">
        <v>50</v>
      </c>
      <c r="O16" s="19" t="str">
        <f t="shared" si="0"/>
        <v>Lê Thu Hằng, Sinh ngày 14/06/1987</v>
      </c>
      <c r="P16" s="19">
        <v>11058016</v>
      </c>
      <c r="Q16" s="19" t="s">
        <v>114</v>
      </c>
      <c r="R16" s="19" t="s">
        <v>115</v>
      </c>
      <c r="S16" s="19" t="s">
        <v>116</v>
      </c>
      <c r="T16" s="19" t="s">
        <v>65</v>
      </c>
      <c r="U16" s="19" t="s">
        <v>117</v>
      </c>
      <c r="V16" s="19" t="s">
        <v>61</v>
      </c>
      <c r="W16" s="19" t="s">
        <v>90</v>
      </c>
      <c r="X16" s="19">
        <v>1877</v>
      </c>
      <c r="Y16" s="19" t="s">
        <v>48</v>
      </c>
      <c r="Z16" s="19" t="s">
        <v>49</v>
      </c>
      <c r="AA16" s="19">
        <f t="shared" si="1"/>
        <v>11058016</v>
      </c>
      <c r="AB16" s="19">
        <f t="shared" si="2"/>
        <v>603420</v>
      </c>
      <c r="AC16" s="19" t="str">
        <f t="shared" si="3"/>
        <v>1</v>
      </c>
      <c r="AD16" s="19" t="s">
        <v>50</v>
      </c>
      <c r="AE16" s="19"/>
    </row>
    <row r="17" spans="1:31" ht="20.25" customHeight="1" x14ac:dyDescent="0.25">
      <c r="A17" s="19">
        <v>8</v>
      </c>
      <c r="B17" s="19">
        <v>11058017</v>
      </c>
      <c r="C17" s="19" t="s">
        <v>118</v>
      </c>
      <c r="D17" s="19" t="s">
        <v>119</v>
      </c>
      <c r="E17" s="20" t="s">
        <v>120</v>
      </c>
      <c r="F17" s="19" t="s">
        <v>54</v>
      </c>
      <c r="G17" s="21" t="s">
        <v>121</v>
      </c>
      <c r="H17" s="19" t="s">
        <v>100</v>
      </c>
      <c r="I17" s="22" t="s">
        <v>90</v>
      </c>
      <c r="J17" s="19">
        <v>1877</v>
      </c>
      <c r="K17" s="23" t="s">
        <v>48</v>
      </c>
      <c r="L17" s="19" t="s">
        <v>49</v>
      </c>
      <c r="M17" s="19">
        <v>603420</v>
      </c>
      <c r="N17" s="19" t="s">
        <v>50</v>
      </c>
      <c r="O17" s="19" t="str">
        <f t="shared" si="0"/>
        <v>Lê Thị Khánh Hiền, Sinh ngày 06/11/1983</v>
      </c>
      <c r="P17" s="19">
        <v>11058017</v>
      </c>
      <c r="Q17" s="19" t="s">
        <v>118</v>
      </c>
      <c r="R17" s="19" t="s">
        <v>119</v>
      </c>
      <c r="S17" s="19" t="s">
        <v>120</v>
      </c>
      <c r="T17" s="19" t="s">
        <v>54</v>
      </c>
      <c r="U17" s="19" t="s">
        <v>121</v>
      </c>
      <c r="V17" s="19" t="s">
        <v>100</v>
      </c>
      <c r="W17" s="19" t="s">
        <v>90</v>
      </c>
      <c r="X17" s="19">
        <v>1877</v>
      </c>
      <c r="Y17" s="19" t="s">
        <v>48</v>
      </c>
      <c r="Z17" s="19" t="s">
        <v>49</v>
      </c>
      <c r="AA17" s="19">
        <f t="shared" si="1"/>
        <v>11058017</v>
      </c>
      <c r="AB17" s="19">
        <f t="shared" si="2"/>
        <v>603420</v>
      </c>
      <c r="AC17" s="19" t="str">
        <f t="shared" si="3"/>
        <v>1</v>
      </c>
      <c r="AD17" s="19" t="s">
        <v>50</v>
      </c>
      <c r="AE17" s="19"/>
    </row>
    <row r="18" spans="1:31" ht="20.25" customHeight="1" x14ac:dyDescent="0.25">
      <c r="A18" s="19">
        <v>9</v>
      </c>
      <c r="B18" s="19">
        <v>11058018</v>
      </c>
      <c r="C18" s="19" t="s">
        <v>122</v>
      </c>
      <c r="D18" s="19" t="s">
        <v>119</v>
      </c>
      <c r="E18" s="20" t="s">
        <v>123</v>
      </c>
      <c r="F18" s="19" t="s">
        <v>65</v>
      </c>
      <c r="G18" s="21" t="s">
        <v>124</v>
      </c>
      <c r="H18" s="19" t="s">
        <v>125</v>
      </c>
      <c r="I18" s="22" t="s">
        <v>90</v>
      </c>
      <c r="J18" s="19">
        <v>1877</v>
      </c>
      <c r="K18" s="23" t="s">
        <v>48</v>
      </c>
      <c r="L18" s="19" t="s">
        <v>49</v>
      </c>
      <c r="M18" s="19">
        <v>603420</v>
      </c>
      <c r="N18" s="19" t="s">
        <v>50</v>
      </c>
      <c r="O18" s="19" t="str">
        <f t="shared" si="0"/>
        <v>Nguyễn Thị Thanh Hiền, Sinh ngày 02/03/1988</v>
      </c>
      <c r="P18" s="19">
        <v>11058018</v>
      </c>
      <c r="Q18" s="19" t="s">
        <v>122</v>
      </c>
      <c r="R18" s="19" t="s">
        <v>119</v>
      </c>
      <c r="S18" s="19" t="s">
        <v>123</v>
      </c>
      <c r="T18" s="19" t="s">
        <v>65</v>
      </c>
      <c r="U18" s="19" t="s">
        <v>124</v>
      </c>
      <c r="V18" s="19" t="s">
        <v>125</v>
      </c>
      <c r="W18" s="19" t="s">
        <v>90</v>
      </c>
      <c r="X18" s="19">
        <v>1877</v>
      </c>
      <c r="Y18" s="19" t="s">
        <v>48</v>
      </c>
      <c r="Z18" s="19" t="s">
        <v>49</v>
      </c>
      <c r="AA18" s="19">
        <f t="shared" si="1"/>
        <v>11058018</v>
      </c>
      <c r="AB18" s="19">
        <f t="shared" si="2"/>
        <v>603420</v>
      </c>
      <c r="AC18" s="19" t="str">
        <f t="shared" si="3"/>
        <v>1</v>
      </c>
      <c r="AD18" s="19" t="s">
        <v>50</v>
      </c>
      <c r="AE18" s="19"/>
    </row>
    <row r="19" spans="1:31" ht="20.25" customHeight="1" x14ac:dyDescent="0.25">
      <c r="A19" s="19">
        <v>10</v>
      </c>
      <c r="B19" s="19">
        <v>11058019</v>
      </c>
      <c r="C19" s="19" t="s">
        <v>126</v>
      </c>
      <c r="D19" s="19" t="s">
        <v>119</v>
      </c>
      <c r="E19" s="20" t="s">
        <v>127</v>
      </c>
      <c r="F19" s="19" t="s">
        <v>65</v>
      </c>
      <c r="G19" s="21" t="s">
        <v>128</v>
      </c>
      <c r="H19" s="19" t="s">
        <v>129</v>
      </c>
      <c r="I19" s="22" t="s">
        <v>90</v>
      </c>
      <c r="J19" s="19">
        <v>1877</v>
      </c>
      <c r="K19" s="23" t="s">
        <v>48</v>
      </c>
      <c r="L19" s="19" t="s">
        <v>49</v>
      </c>
      <c r="M19" s="19">
        <v>603420</v>
      </c>
      <c r="N19" s="19" t="s">
        <v>50</v>
      </c>
      <c r="O19" s="19" t="str">
        <f t="shared" si="0"/>
        <v>Vũ Thị Hiền, Sinh ngày 16/07/1987</v>
      </c>
      <c r="P19" s="19">
        <v>11058019</v>
      </c>
      <c r="Q19" s="19" t="s">
        <v>126</v>
      </c>
      <c r="R19" s="19" t="s">
        <v>119</v>
      </c>
      <c r="S19" s="19" t="s">
        <v>127</v>
      </c>
      <c r="T19" s="19" t="s">
        <v>65</v>
      </c>
      <c r="U19" s="19" t="s">
        <v>128</v>
      </c>
      <c r="V19" s="19" t="s">
        <v>129</v>
      </c>
      <c r="W19" s="19" t="s">
        <v>90</v>
      </c>
      <c r="X19" s="19">
        <v>1877</v>
      </c>
      <c r="Y19" s="19" t="s">
        <v>48</v>
      </c>
      <c r="Z19" s="19" t="s">
        <v>49</v>
      </c>
      <c r="AA19" s="19">
        <f t="shared" si="1"/>
        <v>11058019</v>
      </c>
      <c r="AB19" s="19">
        <f t="shared" si="2"/>
        <v>603420</v>
      </c>
      <c r="AC19" s="19" t="str">
        <f t="shared" si="3"/>
        <v>1</v>
      </c>
      <c r="AD19" s="19" t="s">
        <v>50</v>
      </c>
      <c r="AE19" s="19"/>
    </row>
    <row r="20" spans="1:31" ht="20.25" customHeight="1" x14ac:dyDescent="0.25">
      <c r="A20" s="19">
        <v>11</v>
      </c>
      <c r="B20" s="19">
        <v>11058020</v>
      </c>
      <c r="C20" s="19" t="s">
        <v>130</v>
      </c>
      <c r="D20" s="19" t="s">
        <v>131</v>
      </c>
      <c r="E20" s="20" t="s">
        <v>132</v>
      </c>
      <c r="F20" s="19" t="s">
        <v>54</v>
      </c>
      <c r="G20" s="21" t="s">
        <v>133</v>
      </c>
      <c r="H20" s="19" t="s">
        <v>129</v>
      </c>
      <c r="I20" s="22" t="s">
        <v>90</v>
      </c>
      <c r="J20" s="19">
        <v>1877</v>
      </c>
      <c r="K20" s="23" t="s">
        <v>48</v>
      </c>
      <c r="L20" s="19" t="s">
        <v>49</v>
      </c>
      <c r="M20" s="19">
        <v>603420</v>
      </c>
      <c r="N20" s="19" t="s">
        <v>50</v>
      </c>
      <c r="O20" s="19" t="str">
        <f t="shared" si="0"/>
        <v>Nguyễn Thị Thùy Hoa, Sinh ngày 27/11/1987</v>
      </c>
      <c r="P20" s="19">
        <v>11058020</v>
      </c>
      <c r="Q20" s="19" t="s">
        <v>130</v>
      </c>
      <c r="R20" s="19" t="s">
        <v>131</v>
      </c>
      <c r="S20" s="19" t="s">
        <v>132</v>
      </c>
      <c r="T20" s="19" t="s">
        <v>54</v>
      </c>
      <c r="U20" s="19" t="s">
        <v>133</v>
      </c>
      <c r="V20" s="19" t="s">
        <v>129</v>
      </c>
      <c r="W20" s="19" t="s">
        <v>90</v>
      </c>
      <c r="X20" s="19">
        <v>1877</v>
      </c>
      <c r="Y20" s="19" t="s">
        <v>48</v>
      </c>
      <c r="Z20" s="19" t="s">
        <v>49</v>
      </c>
      <c r="AA20" s="19">
        <f t="shared" si="1"/>
        <v>11058020</v>
      </c>
      <c r="AB20" s="19">
        <f t="shared" si="2"/>
        <v>603420</v>
      </c>
      <c r="AC20" s="19" t="str">
        <f t="shared" si="3"/>
        <v>1</v>
      </c>
      <c r="AD20" s="19" t="s">
        <v>50</v>
      </c>
      <c r="AE20" s="19"/>
    </row>
    <row r="21" spans="1:31" ht="20.25" customHeight="1" x14ac:dyDescent="0.25">
      <c r="A21" s="19">
        <v>12</v>
      </c>
      <c r="B21" s="19">
        <v>11058021</v>
      </c>
      <c r="C21" s="19" t="s">
        <v>134</v>
      </c>
      <c r="D21" s="19" t="s">
        <v>131</v>
      </c>
      <c r="E21" s="20" t="s">
        <v>135</v>
      </c>
      <c r="F21" s="19" t="s">
        <v>65</v>
      </c>
      <c r="G21" s="21" t="s">
        <v>136</v>
      </c>
      <c r="H21" s="19" t="s">
        <v>137</v>
      </c>
      <c r="I21" s="22" t="s">
        <v>90</v>
      </c>
      <c r="J21" s="19">
        <v>1877</v>
      </c>
      <c r="K21" s="23" t="s">
        <v>48</v>
      </c>
      <c r="L21" s="19" t="s">
        <v>49</v>
      </c>
      <c r="M21" s="19">
        <v>603420</v>
      </c>
      <c r="N21" s="19" t="s">
        <v>50</v>
      </c>
      <c r="O21" s="19" t="str">
        <f t="shared" si="0"/>
        <v>Trần Thị Hoa, Sinh ngày 10/07/1986</v>
      </c>
      <c r="P21" s="19">
        <v>11058021</v>
      </c>
      <c r="Q21" s="19" t="s">
        <v>134</v>
      </c>
      <c r="R21" s="19" t="s">
        <v>131</v>
      </c>
      <c r="S21" s="19" t="s">
        <v>135</v>
      </c>
      <c r="T21" s="19" t="s">
        <v>65</v>
      </c>
      <c r="U21" s="19" t="s">
        <v>136</v>
      </c>
      <c r="V21" s="19" t="s">
        <v>137</v>
      </c>
      <c r="W21" s="19" t="s">
        <v>90</v>
      </c>
      <c r="X21" s="19">
        <v>1877</v>
      </c>
      <c r="Y21" s="19" t="s">
        <v>48</v>
      </c>
      <c r="Z21" s="19" t="s">
        <v>49</v>
      </c>
      <c r="AA21" s="19">
        <f t="shared" si="1"/>
        <v>11058021</v>
      </c>
      <c r="AB21" s="19">
        <f t="shared" si="2"/>
        <v>603420</v>
      </c>
      <c r="AC21" s="19" t="str">
        <f t="shared" si="3"/>
        <v>1</v>
      </c>
      <c r="AD21" s="19" t="s">
        <v>50</v>
      </c>
      <c r="AE21" s="19"/>
    </row>
    <row r="22" spans="1:31" ht="20.25" customHeight="1" x14ac:dyDescent="0.25">
      <c r="A22" s="19">
        <v>13</v>
      </c>
      <c r="B22" s="19">
        <v>11058022</v>
      </c>
      <c r="C22" s="19" t="s">
        <v>122</v>
      </c>
      <c r="D22" s="19" t="s">
        <v>138</v>
      </c>
      <c r="E22" s="20" t="s">
        <v>139</v>
      </c>
      <c r="F22" s="19" t="s">
        <v>54</v>
      </c>
      <c r="G22" s="21" t="s">
        <v>140</v>
      </c>
      <c r="H22" s="19" t="s">
        <v>141</v>
      </c>
      <c r="I22" s="22" t="s">
        <v>90</v>
      </c>
      <c r="J22" s="19">
        <v>1877</v>
      </c>
      <c r="K22" s="23" t="s">
        <v>48</v>
      </c>
      <c r="L22" s="19" t="s">
        <v>49</v>
      </c>
      <c r="M22" s="19">
        <v>603420</v>
      </c>
      <c r="N22" s="19" t="s">
        <v>50</v>
      </c>
      <c r="O22" s="19" t="str">
        <f t="shared" si="0"/>
        <v>Nguyễn Thị Thanh Huệ, Sinh ngày 02/02/1974</v>
      </c>
      <c r="P22" s="19">
        <v>11058022</v>
      </c>
      <c r="Q22" s="19" t="s">
        <v>122</v>
      </c>
      <c r="R22" s="19" t="s">
        <v>138</v>
      </c>
      <c r="S22" s="19" t="s">
        <v>139</v>
      </c>
      <c r="T22" s="19" t="s">
        <v>54</v>
      </c>
      <c r="U22" s="19" t="s">
        <v>140</v>
      </c>
      <c r="V22" s="19" t="s">
        <v>141</v>
      </c>
      <c r="W22" s="19" t="s">
        <v>90</v>
      </c>
      <c r="X22" s="19">
        <v>1877</v>
      </c>
      <c r="Y22" s="19" t="s">
        <v>48</v>
      </c>
      <c r="Z22" s="19" t="s">
        <v>49</v>
      </c>
      <c r="AA22" s="19">
        <f t="shared" si="1"/>
        <v>11058022</v>
      </c>
      <c r="AB22" s="19">
        <f t="shared" si="2"/>
        <v>603420</v>
      </c>
      <c r="AC22" s="19" t="str">
        <f t="shared" si="3"/>
        <v>1</v>
      </c>
      <c r="AD22" s="19" t="s">
        <v>50</v>
      </c>
      <c r="AE22" s="19"/>
    </row>
    <row r="23" spans="1:31" ht="20.25" customHeight="1" x14ac:dyDescent="0.25">
      <c r="A23" s="19">
        <v>14</v>
      </c>
      <c r="B23" s="19">
        <v>11058023</v>
      </c>
      <c r="C23" s="19" t="s">
        <v>142</v>
      </c>
      <c r="D23" s="19" t="s">
        <v>143</v>
      </c>
      <c r="E23" s="20" t="s">
        <v>144</v>
      </c>
      <c r="F23" s="19" t="s">
        <v>145</v>
      </c>
      <c r="G23" s="21" t="s">
        <v>146</v>
      </c>
      <c r="H23" s="19" t="s">
        <v>100</v>
      </c>
      <c r="I23" s="22" t="s">
        <v>90</v>
      </c>
      <c r="J23" s="19">
        <v>1877</v>
      </c>
      <c r="K23" s="23" t="s">
        <v>48</v>
      </c>
      <c r="L23" s="19" t="s">
        <v>49</v>
      </c>
      <c r="M23" s="19">
        <v>603420</v>
      </c>
      <c r="N23" s="19" t="s">
        <v>50</v>
      </c>
      <c r="O23" s="19" t="str">
        <f t="shared" si="0"/>
        <v>Lê Văn Hưng, Sinh ngày 12/02/1987</v>
      </c>
      <c r="P23" s="19">
        <v>11058023</v>
      </c>
      <c r="Q23" s="19" t="s">
        <v>142</v>
      </c>
      <c r="R23" s="19" t="s">
        <v>143</v>
      </c>
      <c r="S23" s="19" t="s">
        <v>144</v>
      </c>
      <c r="T23" s="19" t="s">
        <v>145</v>
      </c>
      <c r="U23" s="19" t="s">
        <v>146</v>
      </c>
      <c r="V23" s="19" t="s">
        <v>100</v>
      </c>
      <c r="W23" s="19" t="s">
        <v>90</v>
      </c>
      <c r="X23" s="19">
        <v>1877</v>
      </c>
      <c r="Y23" s="19" t="s">
        <v>48</v>
      </c>
      <c r="Z23" s="19" t="s">
        <v>49</v>
      </c>
      <c r="AA23" s="19">
        <f t="shared" si="1"/>
        <v>11058023</v>
      </c>
      <c r="AB23" s="19">
        <f t="shared" si="2"/>
        <v>603420</v>
      </c>
      <c r="AC23" s="19" t="str">
        <f t="shared" si="3"/>
        <v>1</v>
      </c>
      <c r="AD23" s="19" t="s">
        <v>50</v>
      </c>
      <c r="AE23" s="19"/>
    </row>
    <row r="24" spans="1:31" ht="20.25" customHeight="1" x14ac:dyDescent="0.25">
      <c r="A24" s="19">
        <v>15</v>
      </c>
      <c r="B24" s="19">
        <v>11058024</v>
      </c>
      <c r="C24" s="19" t="s">
        <v>147</v>
      </c>
      <c r="D24" s="19" t="s">
        <v>63</v>
      </c>
      <c r="E24" s="20" t="s">
        <v>148</v>
      </c>
      <c r="F24" s="19" t="s">
        <v>54</v>
      </c>
      <c r="G24" s="21" t="s">
        <v>149</v>
      </c>
      <c r="H24" s="19" t="s">
        <v>150</v>
      </c>
      <c r="I24" s="22" t="s">
        <v>90</v>
      </c>
      <c r="J24" s="19">
        <v>1877</v>
      </c>
      <c r="K24" s="23" t="s">
        <v>48</v>
      </c>
      <c r="L24" s="19" t="s">
        <v>49</v>
      </c>
      <c r="M24" s="19">
        <v>603420</v>
      </c>
      <c r="N24" s="19" t="s">
        <v>50</v>
      </c>
      <c r="O24" s="19" t="str">
        <f t="shared" si="0"/>
        <v>Bùi Thị Lan Hương, Sinh ngày 14/12/1987</v>
      </c>
      <c r="P24" s="19">
        <v>11058024</v>
      </c>
      <c r="Q24" s="19" t="s">
        <v>147</v>
      </c>
      <c r="R24" s="19" t="s">
        <v>63</v>
      </c>
      <c r="S24" s="19" t="s">
        <v>148</v>
      </c>
      <c r="T24" s="19" t="s">
        <v>54</v>
      </c>
      <c r="U24" s="19" t="s">
        <v>149</v>
      </c>
      <c r="V24" s="19" t="s">
        <v>150</v>
      </c>
      <c r="W24" s="19" t="s">
        <v>90</v>
      </c>
      <c r="X24" s="19">
        <v>1877</v>
      </c>
      <c r="Y24" s="19" t="s">
        <v>48</v>
      </c>
      <c r="Z24" s="19" t="s">
        <v>49</v>
      </c>
      <c r="AA24" s="19">
        <f t="shared" si="1"/>
        <v>11058024</v>
      </c>
      <c r="AB24" s="19">
        <f t="shared" si="2"/>
        <v>603420</v>
      </c>
      <c r="AC24" s="19" t="str">
        <f t="shared" si="3"/>
        <v>1</v>
      </c>
      <c r="AD24" s="19" t="s">
        <v>50</v>
      </c>
      <c r="AE24" s="19"/>
    </row>
    <row r="25" spans="1:31" ht="20.25" customHeight="1" x14ac:dyDescent="0.25">
      <c r="A25" s="19">
        <v>16</v>
      </c>
      <c r="B25" s="19">
        <v>11058025</v>
      </c>
      <c r="C25" s="19" t="s">
        <v>151</v>
      </c>
      <c r="D25" s="19" t="s">
        <v>63</v>
      </c>
      <c r="E25" s="20" t="s">
        <v>152</v>
      </c>
      <c r="F25" s="19" t="s">
        <v>54</v>
      </c>
      <c r="G25" s="21" t="s">
        <v>153</v>
      </c>
      <c r="H25" s="19" t="s">
        <v>46</v>
      </c>
      <c r="I25" s="22" t="s">
        <v>90</v>
      </c>
      <c r="J25" s="19">
        <v>1877</v>
      </c>
      <c r="K25" s="23" t="s">
        <v>48</v>
      </c>
      <c r="L25" s="19" t="s">
        <v>49</v>
      </c>
      <c r="M25" s="19">
        <v>603420</v>
      </c>
      <c r="N25" s="19" t="s">
        <v>50</v>
      </c>
      <c r="O25" s="19" t="str">
        <f t="shared" si="0"/>
        <v>Bùi Thu Hương, Sinh ngày 07/09/1984</v>
      </c>
      <c r="P25" s="19">
        <v>11058025</v>
      </c>
      <c r="Q25" s="19" t="s">
        <v>151</v>
      </c>
      <c r="R25" s="19" t="s">
        <v>63</v>
      </c>
      <c r="S25" s="19" t="s">
        <v>152</v>
      </c>
      <c r="T25" s="19" t="s">
        <v>54</v>
      </c>
      <c r="U25" s="19" t="s">
        <v>153</v>
      </c>
      <c r="V25" s="19" t="s">
        <v>46</v>
      </c>
      <c r="W25" s="19" t="s">
        <v>90</v>
      </c>
      <c r="X25" s="19">
        <v>1877</v>
      </c>
      <c r="Y25" s="19" t="s">
        <v>48</v>
      </c>
      <c r="Z25" s="19" t="s">
        <v>49</v>
      </c>
      <c r="AA25" s="19">
        <f t="shared" si="1"/>
        <v>11058025</v>
      </c>
      <c r="AB25" s="19">
        <f t="shared" si="2"/>
        <v>603420</v>
      </c>
      <c r="AC25" s="19" t="str">
        <f t="shared" si="3"/>
        <v>1</v>
      </c>
      <c r="AD25" s="19" t="s">
        <v>50</v>
      </c>
      <c r="AE25" s="19"/>
    </row>
    <row r="26" spans="1:31" ht="20.25" customHeight="1" x14ac:dyDescent="0.25">
      <c r="A26" s="19">
        <v>17</v>
      </c>
      <c r="B26" s="19">
        <v>11058026</v>
      </c>
      <c r="C26" s="19" t="s">
        <v>154</v>
      </c>
      <c r="D26" s="19" t="s">
        <v>155</v>
      </c>
      <c r="E26" s="20" t="s">
        <v>156</v>
      </c>
      <c r="F26" s="19" t="s">
        <v>65</v>
      </c>
      <c r="G26" s="21" t="s">
        <v>157</v>
      </c>
      <c r="H26" s="19" t="s">
        <v>158</v>
      </c>
      <c r="I26" s="22" t="s">
        <v>90</v>
      </c>
      <c r="J26" s="19">
        <v>1877</v>
      </c>
      <c r="K26" s="23" t="s">
        <v>48</v>
      </c>
      <c r="L26" s="19" t="s">
        <v>49</v>
      </c>
      <c r="M26" s="19">
        <v>603420</v>
      </c>
      <c r="N26" s="19" t="s">
        <v>50</v>
      </c>
      <c r="O26" s="19" t="str">
        <f t="shared" si="0"/>
        <v>Đào Thị Thanh Hương, Sinh ngày 13/07/1979</v>
      </c>
      <c r="P26" s="19">
        <v>11058026</v>
      </c>
      <c r="Q26" s="19" t="s">
        <v>154</v>
      </c>
      <c r="R26" s="19" t="s">
        <v>155</v>
      </c>
      <c r="S26" s="19" t="s">
        <v>156</v>
      </c>
      <c r="T26" s="19" t="s">
        <v>65</v>
      </c>
      <c r="U26" s="19" t="s">
        <v>157</v>
      </c>
      <c r="V26" s="19" t="s">
        <v>158</v>
      </c>
      <c r="W26" s="19" t="s">
        <v>90</v>
      </c>
      <c r="X26" s="19">
        <v>1877</v>
      </c>
      <c r="Y26" s="19" t="s">
        <v>48</v>
      </c>
      <c r="Z26" s="19" t="s">
        <v>49</v>
      </c>
      <c r="AA26" s="19">
        <f t="shared" si="1"/>
        <v>11058026</v>
      </c>
      <c r="AB26" s="19">
        <f t="shared" si="2"/>
        <v>603420</v>
      </c>
      <c r="AC26" s="19" t="str">
        <f t="shared" si="3"/>
        <v>1</v>
      </c>
      <c r="AD26" s="19" t="s">
        <v>50</v>
      </c>
      <c r="AE26" s="19"/>
    </row>
    <row r="27" spans="1:31" ht="20.25" customHeight="1" x14ac:dyDescent="0.25">
      <c r="A27" s="19">
        <v>18</v>
      </c>
      <c r="B27" s="19">
        <v>11058027</v>
      </c>
      <c r="C27" s="19" t="s">
        <v>159</v>
      </c>
      <c r="D27" s="19" t="s">
        <v>155</v>
      </c>
      <c r="E27" s="20" t="s">
        <v>160</v>
      </c>
      <c r="F27" s="19" t="s">
        <v>54</v>
      </c>
      <c r="G27" s="21" t="s">
        <v>161</v>
      </c>
      <c r="H27" s="19" t="s">
        <v>46</v>
      </c>
      <c r="I27" s="22" t="s">
        <v>90</v>
      </c>
      <c r="J27" s="19">
        <v>1877</v>
      </c>
      <c r="K27" s="23" t="s">
        <v>48</v>
      </c>
      <c r="L27" s="19" t="s">
        <v>49</v>
      </c>
      <c r="M27" s="19">
        <v>603420</v>
      </c>
      <c r="N27" s="19" t="s">
        <v>50</v>
      </c>
      <c r="O27" s="19" t="str">
        <f t="shared" si="0"/>
        <v>Hà Thu Hương, Sinh ngày 05/11/1984</v>
      </c>
      <c r="P27" s="19">
        <v>11058027</v>
      </c>
      <c r="Q27" s="19" t="s">
        <v>159</v>
      </c>
      <c r="R27" s="19" t="s">
        <v>155</v>
      </c>
      <c r="S27" s="19" t="s">
        <v>160</v>
      </c>
      <c r="T27" s="19" t="s">
        <v>54</v>
      </c>
      <c r="U27" s="19" t="s">
        <v>161</v>
      </c>
      <c r="V27" s="19" t="s">
        <v>46</v>
      </c>
      <c r="W27" s="19" t="s">
        <v>90</v>
      </c>
      <c r="X27" s="19">
        <v>1877</v>
      </c>
      <c r="Y27" s="19" t="s">
        <v>48</v>
      </c>
      <c r="Z27" s="19" t="s">
        <v>49</v>
      </c>
      <c r="AA27" s="19">
        <f t="shared" si="1"/>
        <v>11058027</v>
      </c>
      <c r="AB27" s="19">
        <f t="shared" si="2"/>
        <v>603420</v>
      </c>
      <c r="AC27" s="19" t="str">
        <f t="shared" si="3"/>
        <v>1</v>
      </c>
      <c r="AD27" s="19" t="s">
        <v>50</v>
      </c>
      <c r="AE27" s="19"/>
    </row>
    <row r="28" spans="1:31" ht="20.25" customHeight="1" x14ac:dyDescent="0.25">
      <c r="A28" s="19">
        <v>19</v>
      </c>
      <c r="B28" s="19">
        <v>11058028</v>
      </c>
      <c r="C28" s="19" t="s">
        <v>162</v>
      </c>
      <c r="D28" s="19" t="s">
        <v>63</v>
      </c>
      <c r="E28" s="20" t="s">
        <v>163</v>
      </c>
      <c r="F28" s="19" t="s">
        <v>65</v>
      </c>
      <c r="G28" s="21" t="s">
        <v>164</v>
      </c>
      <c r="H28" s="19" t="s">
        <v>46</v>
      </c>
      <c r="I28" s="22" t="s">
        <v>90</v>
      </c>
      <c r="J28" s="19">
        <v>1877</v>
      </c>
      <c r="K28" s="23" t="s">
        <v>48</v>
      </c>
      <c r="L28" s="19" t="s">
        <v>49</v>
      </c>
      <c r="M28" s="19">
        <v>603420</v>
      </c>
      <c r="N28" s="19" t="s">
        <v>50</v>
      </c>
      <c r="O28" s="19" t="str">
        <f t="shared" si="0"/>
        <v>Lê Thu Hương, Sinh ngày 08/12/1984</v>
      </c>
      <c r="P28" s="19">
        <v>11058028</v>
      </c>
      <c r="Q28" s="19" t="s">
        <v>162</v>
      </c>
      <c r="R28" s="19" t="s">
        <v>63</v>
      </c>
      <c r="S28" s="19" t="s">
        <v>163</v>
      </c>
      <c r="T28" s="19" t="s">
        <v>65</v>
      </c>
      <c r="U28" s="19" t="s">
        <v>164</v>
      </c>
      <c r="V28" s="19" t="s">
        <v>46</v>
      </c>
      <c r="W28" s="19" t="s">
        <v>90</v>
      </c>
      <c r="X28" s="19">
        <v>1877</v>
      </c>
      <c r="Y28" s="19" t="s">
        <v>48</v>
      </c>
      <c r="Z28" s="19" t="s">
        <v>49</v>
      </c>
      <c r="AA28" s="19">
        <f t="shared" si="1"/>
        <v>11058028</v>
      </c>
      <c r="AB28" s="19">
        <f t="shared" si="2"/>
        <v>603420</v>
      </c>
      <c r="AC28" s="19" t="str">
        <f t="shared" si="3"/>
        <v>1</v>
      </c>
      <c r="AD28" s="19" t="s">
        <v>50</v>
      </c>
      <c r="AE28" s="19"/>
    </row>
    <row r="29" spans="1:31" ht="20.25" customHeight="1" x14ac:dyDescent="0.25">
      <c r="A29" s="19">
        <v>20</v>
      </c>
      <c r="B29" s="19">
        <v>11058029</v>
      </c>
      <c r="C29" s="19" t="s">
        <v>96</v>
      </c>
      <c r="D29" s="19" t="s">
        <v>63</v>
      </c>
      <c r="E29" s="20" t="s">
        <v>165</v>
      </c>
      <c r="F29" s="19" t="s">
        <v>54</v>
      </c>
      <c r="G29" s="21" t="s">
        <v>166</v>
      </c>
      <c r="H29" s="19" t="s">
        <v>46</v>
      </c>
      <c r="I29" s="22" t="s">
        <v>90</v>
      </c>
      <c r="J29" s="19">
        <v>1877</v>
      </c>
      <c r="K29" s="23" t="s">
        <v>48</v>
      </c>
      <c r="L29" s="19" t="s">
        <v>49</v>
      </c>
      <c r="M29" s="19">
        <v>603420</v>
      </c>
      <c r="N29" s="19" t="s">
        <v>50</v>
      </c>
      <c r="O29" s="19" t="str">
        <f t="shared" si="0"/>
        <v>Nguyễn Thị Thu Hương, Sinh ngày 09/09/1986</v>
      </c>
      <c r="P29" s="19">
        <v>11058029</v>
      </c>
      <c r="Q29" s="19" t="s">
        <v>96</v>
      </c>
      <c r="R29" s="19" t="s">
        <v>63</v>
      </c>
      <c r="S29" s="19" t="s">
        <v>165</v>
      </c>
      <c r="T29" s="19" t="s">
        <v>54</v>
      </c>
      <c r="U29" s="19" t="s">
        <v>166</v>
      </c>
      <c r="V29" s="19" t="s">
        <v>46</v>
      </c>
      <c r="W29" s="19" t="s">
        <v>90</v>
      </c>
      <c r="X29" s="19">
        <v>1877</v>
      </c>
      <c r="Y29" s="19" t="s">
        <v>48</v>
      </c>
      <c r="Z29" s="19" t="s">
        <v>49</v>
      </c>
      <c r="AA29" s="19">
        <f t="shared" si="1"/>
        <v>11058029</v>
      </c>
      <c r="AB29" s="19">
        <f t="shared" si="2"/>
        <v>603420</v>
      </c>
      <c r="AC29" s="19" t="str">
        <f t="shared" si="3"/>
        <v>1</v>
      </c>
      <c r="AD29" s="19" t="s">
        <v>50</v>
      </c>
      <c r="AE29" s="19"/>
    </row>
    <row r="30" spans="1:31" ht="20.25" customHeight="1" x14ac:dyDescent="0.25">
      <c r="A30" s="19">
        <v>21</v>
      </c>
      <c r="B30" s="19">
        <v>11058030</v>
      </c>
      <c r="C30" s="19" t="s">
        <v>167</v>
      </c>
      <c r="D30" s="19" t="s">
        <v>168</v>
      </c>
      <c r="E30" s="20" t="s">
        <v>169</v>
      </c>
      <c r="F30" s="19" t="s">
        <v>65</v>
      </c>
      <c r="G30" s="21" t="s">
        <v>170</v>
      </c>
      <c r="H30" s="19" t="s">
        <v>171</v>
      </c>
      <c r="I30" s="22" t="s">
        <v>90</v>
      </c>
      <c r="J30" s="19">
        <v>1877</v>
      </c>
      <c r="K30" s="23" t="s">
        <v>48</v>
      </c>
      <c r="L30" s="19" t="s">
        <v>49</v>
      </c>
      <c r="M30" s="19">
        <v>603420</v>
      </c>
      <c r="N30" s="19" t="s">
        <v>50</v>
      </c>
      <c r="O30" s="19" t="str">
        <f t="shared" si="0"/>
        <v>Trịnh Thị Hường, Sinh ngày 13/10/1984</v>
      </c>
      <c r="P30" s="19">
        <v>11058030</v>
      </c>
      <c r="Q30" s="19" t="s">
        <v>167</v>
      </c>
      <c r="R30" s="19" t="s">
        <v>168</v>
      </c>
      <c r="S30" s="19" t="s">
        <v>169</v>
      </c>
      <c r="T30" s="19" t="s">
        <v>65</v>
      </c>
      <c r="U30" s="19" t="s">
        <v>170</v>
      </c>
      <c r="V30" s="19" t="s">
        <v>171</v>
      </c>
      <c r="W30" s="19" t="s">
        <v>90</v>
      </c>
      <c r="X30" s="19">
        <v>1877</v>
      </c>
      <c r="Y30" s="19" t="s">
        <v>48</v>
      </c>
      <c r="Z30" s="19" t="s">
        <v>49</v>
      </c>
      <c r="AA30" s="19">
        <f t="shared" si="1"/>
        <v>11058030</v>
      </c>
      <c r="AB30" s="19">
        <f t="shared" si="2"/>
        <v>603420</v>
      </c>
      <c r="AC30" s="19" t="str">
        <f t="shared" si="3"/>
        <v>1</v>
      </c>
      <c r="AD30" s="19" t="s">
        <v>50</v>
      </c>
      <c r="AE30" s="19"/>
    </row>
    <row r="31" spans="1:31" ht="20.25" customHeight="1" x14ac:dyDescent="0.25">
      <c r="A31" s="19">
        <v>22</v>
      </c>
      <c r="B31" s="19">
        <v>11058031</v>
      </c>
      <c r="C31" s="19" t="s">
        <v>172</v>
      </c>
      <c r="D31" s="19" t="s">
        <v>173</v>
      </c>
      <c r="E31" s="20" t="s">
        <v>174</v>
      </c>
      <c r="F31" s="19" t="s">
        <v>145</v>
      </c>
      <c r="G31" s="21" t="s">
        <v>175</v>
      </c>
      <c r="H31" s="19" t="s">
        <v>61</v>
      </c>
      <c r="I31" s="22" t="s">
        <v>90</v>
      </c>
      <c r="J31" s="19">
        <v>1877</v>
      </c>
      <c r="K31" s="23" t="s">
        <v>48</v>
      </c>
      <c r="L31" s="19" t="s">
        <v>49</v>
      </c>
      <c r="M31" s="19">
        <v>603420</v>
      </c>
      <c r="N31" s="19" t="s">
        <v>50</v>
      </c>
      <c r="O31" s="19" t="str">
        <f t="shared" si="0"/>
        <v>Nguyễn Quang Huy, Sinh ngày 02/12/1987</v>
      </c>
      <c r="P31" s="19">
        <v>11058031</v>
      </c>
      <c r="Q31" s="19" t="s">
        <v>172</v>
      </c>
      <c r="R31" s="19" t="s">
        <v>173</v>
      </c>
      <c r="S31" s="19" t="s">
        <v>174</v>
      </c>
      <c r="T31" s="19" t="s">
        <v>145</v>
      </c>
      <c r="U31" s="19" t="s">
        <v>175</v>
      </c>
      <c r="V31" s="19" t="s">
        <v>61</v>
      </c>
      <c r="W31" s="19" t="s">
        <v>90</v>
      </c>
      <c r="X31" s="19">
        <v>1877</v>
      </c>
      <c r="Y31" s="19" t="s">
        <v>48</v>
      </c>
      <c r="Z31" s="19" t="s">
        <v>49</v>
      </c>
      <c r="AA31" s="19">
        <f t="shared" si="1"/>
        <v>11058031</v>
      </c>
      <c r="AB31" s="19">
        <f t="shared" si="2"/>
        <v>603420</v>
      </c>
      <c r="AC31" s="19" t="str">
        <f t="shared" si="3"/>
        <v>1</v>
      </c>
      <c r="AD31" s="19" t="s">
        <v>50</v>
      </c>
      <c r="AE31" s="19"/>
    </row>
    <row r="32" spans="1:31" ht="20.25" customHeight="1" x14ac:dyDescent="0.25">
      <c r="A32" s="19">
        <v>23</v>
      </c>
      <c r="B32" s="19">
        <v>11058032</v>
      </c>
      <c r="C32" s="19" t="s">
        <v>176</v>
      </c>
      <c r="D32" s="19" t="s">
        <v>177</v>
      </c>
      <c r="E32" s="20" t="s">
        <v>178</v>
      </c>
      <c r="F32" s="19" t="s">
        <v>54</v>
      </c>
      <c r="G32" s="21" t="s">
        <v>179</v>
      </c>
      <c r="H32" s="25" t="s">
        <v>180</v>
      </c>
      <c r="I32" s="22" t="s">
        <v>90</v>
      </c>
      <c r="J32" s="19">
        <v>1877</v>
      </c>
      <c r="K32" s="23" t="s">
        <v>48</v>
      </c>
      <c r="L32" s="19" t="s">
        <v>49</v>
      </c>
      <c r="M32" s="19">
        <v>603420</v>
      </c>
      <c r="N32" s="19" t="s">
        <v>50</v>
      </c>
      <c r="O32" s="19" t="str">
        <f t="shared" si="0"/>
        <v>Ngô Thị Thanh Huyền, Sinh ngày 27/06/1987</v>
      </c>
      <c r="P32" s="19">
        <v>11058032</v>
      </c>
      <c r="Q32" s="19" t="s">
        <v>176</v>
      </c>
      <c r="R32" s="19" t="s">
        <v>177</v>
      </c>
      <c r="S32" s="19" t="s">
        <v>178</v>
      </c>
      <c r="T32" s="19" t="s">
        <v>54</v>
      </c>
      <c r="U32" s="19" t="s">
        <v>179</v>
      </c>
      <c r="V32" s="19" t="s">
        <v>180</v>
      </c>
      <c r="W32" s="19" t="s">
        <v>90</v>
      </c>
      <c r="X32" s="19">
        <v>1877</v>
      </c>
      <c r="Y32" s="19" t="s">
        <v>48</v>
      </c>
      <c r="Z32" s="19" t="s">
        <v>49</v>
      </c>
      <c r="AA32" s="19">
        <f t="shared" si="1"/>
        <v>11058032</v>
      </c>
      <c r="AB32" s="19">
        <f t="shared" si="2"/>
        <v>603420</v>
      </c>
      <c r="AC32" s="19" t="str">
        <f t="shared" si="3"/>
        <v>1</v>
      </c>
      <c r="AD32" s="19" t="s">
        <v>50</v>
      </c>
      <c r="AE32" s="19"/>
    </row>
    <row r="33" spans="1:31" ht="20.25" customHeight="1" x14ac:dyDescent="0.25">
      <c r="A33" s="19">
        <v>24</v>
      </c>
      <c r="B33" s="19">
        <v>11058033</v>
      </c>
      <c r="C33" s="19" t="s">
        <v>181</v>
      </c>
      <c r="D33" s="19" t="s">
        <v>182</v>
      </c>
      <c r="E33" s="20" t="s">
        <v>183</v>
      </c>
      <c r="F33" s="19" t="s">
        <v>44</v>
      </c>
      <c r="G33" s="21" t="s">
        <v>184</v>
      </c>
      <c r="H33" s="19" t="s">
        <v>67</v>
      </c>
      <c r="I33" s="22" t="s">
        <v>90</v>
      </c>
      <c r="J33" s="19">
        <v>1877</v>
      </c>
      <c r="K33" s="23" t="s">
        <v>48</v>
      </c>
      <c r="L33" s="19" t="s">
        <v>49</v>
      </c>
      <c r="M33" s="19">
        <v>603420</v>
      </c>
      <c r="N33" s="19" t="s">
        <v>50</v>
      </c>
      <c r="O33" s="19" t="str">
        <f t="shared" si="0"/>
        <v>Nguyễn Tiến Lâm, Sinh ngày 19/02/1987</v>
      </c>
      <c r="P33" s="19">
        <v>11058033</v>
      </c>
      <c r="Q33" s="19" t="s">
        <v>181</v>
      </c>
      <c r="R33" s="19" t="s">
        <v>182</v>
      </c>
      <c r="S33" s="19" t="s">
        <v>183</v>
      </c>
      <c r="T33" s="19" t="s">
        <v>44</v>
      </c>
      <c r="U33" s="19" t="s">
        <v>184</v>
      </c>
      <c r="V33" s="19" t="s">
        <v>67</v>
      </c>
      <c r="W33" s="19" t="s">
        <v>90</v>
      </c>
      <c r="X33" s="19">
        <v>1877</v>
      </c>
      <c r="Y33" s="19" t="s">
        <v>48</v>
      </c>
      <c r="Z33" s="19" t="s">
        <v>49</v>
      </c>
      <c r="AA33" s="19">
        <f t="shared" si="1"/>
        <v>11058033</v>
      </c>
      <c r="AB33" s="19">
        <f t="shared" si="2"/>
        <v>603420</v>
      </c>
      <c r="AC33" s="19" t="str">
        <f t="shared" si="3"/>
        <v>1</v>
      </c>
      <c r="AD33" s="19" t="s">
        <v>50</v>
      </c>
      <c r="AE33" s="19"/>
    </row>
    <row r="34" spans="1:31" ht="20.25" customHeight="1" x14ac:dyDescent="0.25">
      <c r="A34" s="19">
        <v>25</v>
      </c>
      <c r="B34" s="19">
        <v>11058034</v>
      </c>
      <c r="C34" s="19" t="s">
        <v>185</v>
      </c>
      <c r="D34" s="19" t="s">
        <v>186</v>
      </c>
      <c r="E34" s="20" t="s">
        <v>187</v>
      </c>
      <c r="F34" s="19" t="s">
        <v>44</v>
      </c>
      <c r="G34" s="21" t="s">
        <v>188</v>
      </c>
      <c r="H34" s="19" t="s">
        <v>46</v>
      </c>
      <c r="I34" s="22" t="s">
        <v>90</v>
      </c>
      <c r="J34" s="19">
        <v>1877</v>
      </c>
      <c r="K34" s="23" t="s">
        <v>48</v>
      </c>
      <c r="L34" s="19" t="s">
        <v>49</v>
      </c>
      <c r="M34" s="19">
        <v>603420</v>
      </c>
      <c r="N34" s="19" t="s">
        <v>50</v>
      </c>
      <c r="O34" s="19" t="str">
        <f t="shared" si="0"/>
        <v>Mai Xuân Lân, Sinh ngày 11/08/1974</v>
      </c>
      <c r="P34" s="19">
        <v>11058034</v>
      </c>
      <c r="Q34" s="19" t="s">
        <v>185</v>
      </c>
      <c r="R34" s="19" t="s">
        <v>186</v>
      </c>
      <c r="S34" s="19" t="s">
        <v>187</v>
      </c>
      <c r="T34" s="19" t="s">
        <v>44</v>
      </c>
      <c r="U34" s="19" t="s">
        <v>188</v>
      </c>
      <c r="V34" s="19" t="s">
        <v>46</v>
      </c>
      <c r="W34" s="19" t="s">
        <v>90</v>
      </c>
      <c r="X34" s="19">
        <v>1877</v>
      </c>
      <c r="Y34" s="19" t="s">
        <v>48</v>
      </c>
      <c r="Z34" s="19" t="s">
        <v>49</v>
      </c>
      <c r="AA34" s="19">
        <f t="shared" si="1"/>
        <v>11058034</v>
      </c>
      <c r="AB34" s="19">
        <f t="shared" si="2"/>
        <v>603420</v>
      </c>
      <c r="AC34" s="19" t="str">
        <f t="shared" si="3"/>
        <v>1</v>
      </c>
      <c r="AD34" s="19" t="s">
        <v>50</v>
      </c>
      <c r="AE34" s="19"/>
    </row>
    <row r="35" spans="1:31" ht="20.25" customHeight="1" x14ac:dyDescent="0.25">
      <c r="A35" s="19">
        <v>26</v>
      </c>
      <c r="B35" s="19">
        <v>11058035</v>
      </c>
      <c r="C35" s="19" t="s">
        <v>189</v>
      </c>
      <c r="D35" s="19" t="s">
        <v>190</v>
      </c>
      <c r="E35" s="20" t="s">
        <v>191</v>
      </c>
      <c r="F35" s="19" t="s">
        <v>65</v>
      </c>
      <c r="G35" s="21" t="s">
        <v>192</v>
      </c>
      <c r="H35" s="19" t="s">
        <v>193</v>
      </c>
      <c r="I35" s="22" t="s">
        <v>90</v>
      </c>
      <c r="J35" s="19">
        <v>1877</v>
      </c>
      <c r="K35" s="23" t="s">
        <v>48</v>
      </c>
      <c r="L35" s="19" t="s">
        <v>49</v>
      </c>
      <c r="M35" s="19">
        <v>603420</v>
      </c>
      <c r="N35" s="19" t="s">
        <v>50</v>
      </c>
      <c r="O35" s="19" t="str">
        <f t="shared" si="0"/>
        <v>Nguyễn Thùy Linh, Sinh ngày 26/07/1987</v>
      </c>
      <c r="P35" s="19">
        <v>11058035</v>
      </c>
      <c r="Q35" s="19" t="s">
        <v>189</v>
      </c>
      <c r="R35" s="19" t="s">
        <v>190</v>
      </c>
      <c r="S35" s="19" t="s">
        <v>191</v>
      </c>
      <c r="T35" s="19" t="s">
        <v>65</v>
      </c>
      <c r="U35" s="19" t="s">
        <v>192</v>
      </c>
      <c r="V35" s="19" t="s">
        <v>193</v>
      </c>
      <c r="W35" s="19" t="s">
        <v>90</v>
      </c>
      <c r="X35" s="19">
        <v>1877</v>
      </c>
      <c r="Y35" s="19" t="s">
        <v>48</v>
      </c>
      <c r="Z35" s="19" t="s">
        <v>49</v>
      </c>
      <c r="AA35" s="19">
        <f t="shared" si="1"/>
        <v>11058035</v>
      </c>
      <c r="AB35" s="19">
        <f t="shared" si="2"/>
        <v>603420</v>
      </c>
      <c r="AC35" s="19" t="str">
        <f t="shared" si="3"/>
        <v>1</v>
      </c>
      <c r="AD35" s="19" t="s">
        <v>50</v>
      </c>
      <c r="AE35" s="19"/>
    </row>
    <row r="36" spans="1:31" ht="20.25" customHeight="1" x14ac:dyDescent="0.25">
      <c r="A36" s="19">
        <v>27</v>
      </c>
      <c r="B36" s="19">
        <v>11058036</v>
      </c>
      <c r="C36" s="19" t="s">
        <v>122</v>
      </c>
      <c r="D36" s="19" t="s">
        <v>194</v>
      </c>
      <c r="E36" s="20" t="s">
        <v>195</v>
      </c>
      <c r="F36" s="19" t="s">
        <v>65</v>
      </c>
      <c r="G36" s="21" t="s">
        <v>196</v>
      </c>
      <c r="H36" s="19" t="s">
        <v>46</v>
      </c>
      <c r="I36" s="22" t="s">
        <v>90</v>
      </c>
      <c r="J36" s="19">
        <v>1877</v>
      </c>
      <c r="K36" s="23" t="s">
        <v>48</v>
      </c>
      <c r="L36" s="19" t="s">
        <v>49</v>
      </c>
      <c r="M36" s="19">
        <v>603420</v>
      </c>
      <c r="N36" s="19" t="s">
        <v>50</v>
      </c>
      <c r="O36" s="19" t="str">
        <f t="shared" si="0"/>
        <v>Nguyễn Thị Thanh Loan, Sinh ngày 20/03/1985</v>
      </c>
      <c r="P36" s="19">
        <v>11058036</v>
      </c>
      <c r="Q36" s="19" t="s">
        <v>122</v>
      </c>
      <c r="R36" s="19" t="s">
        <v>194</v>
      </c>
      <c r="S36" s="19" t="s">
        <v>195</v>
      </c>
      <c r="T36" s="19" t="s">
        <v>65</v>
      </c>
      <c r="U36" s="19" t="s">
        <v>196</v>
      </c>
      <c r="V36" s="19" t="s">
        <v>46</v>
      </c>
      <c r="W36" s="19" t="s">
        <v>90</v>
      </c>
      <c r="X36" s="19">
        <v>1877</v>
      </c>
      <c r="Y36" s="19" t="s">
        <v>48</v>
      </c>
      <c r="Z36" s="19" t="s">
        <v>49</v>
      </c>
      <c r="AA36" s="19">
        <f t="shared" si="1"/>
        <v>11058036</v>
      </c>
      <c r="AB36" s="19">
        <f t="shared" si="2"/>
        <v>603420</v>
      </c>
      <c r="AC36" s="19" t="str">
        <f t="shared" si="3"/>
        <v>1</v>
      </c>
      <c r="AD36" s="19" t="s">
        <v>50</v>
      </c>
      <c r="AE36" s="19"/>
    </row>
    <row r="37" spans="1:31" ht="20.25" customHeight="1" x14ac:dyDescent="0.25">
      <c r="A37" s="19">
        <v>28</v>
      </c>
      <c r="B37" s="19">
        <v>11058037</v>
      </c>
      <c r="C37" s="19" t="s">
        <v>197</v>
      </c>
      <c r="D37" s="19" t="s">
        <v>198</v>
      </c>
      <c r="E37" s="20" t="s">
        <v>199</v>
      </c>
      <c r="F37" s="19" t="s">
        <v>54</v>
      </c>
      <c r="G37" s="21" t="s">
        <v>200</v>
      </c>
      <c r="H37" s="19" t="s">
        <v>46</v>
      </c>
      <c r="I37" s="22" t="s">
        <v>90</v>
      </c>
      <c r="J37" s="19">
        <v>1877</v>
      </c>
      <c r="K37" s="23" t="s">
        <v>48</v>
      </c>
      <c r="L37" s="19" t="s">
        <v>49</v>
      </c>
      <c r="M37" s="19">
        <v>603420</v>
      </c>
      <c r="N37" s="19" t="s">
        <v>50</v>
      </c>
      <c r="O37" s="19" t="str">
        <f t="shared" si="0"/>
        <v>Lê Hồng Minh, Sinh ngày 22/08/1988</v>
      </c>
      <c r="P37" s="19">
        <v>11058037</v>
      </c>
      <c r="Q37" s="19" t="s">
        <v>197</v>
      </c>
      <c r="R37" s="19" t="s">
        <v>198</v>
      </c>
      <c r="S37" s="19" t="s">
        <v>199</v>
      </c>
      <c r="T37" s="19" t="s">
        <v>54</v>
      </c>
      <c r="U37" s="19" t="s">
        <v>200</v>
      </c>
      <c r="V37" s="19" t="s">
        <v>46</v>
      </c>
      <c r="W37" s="19" t="s">
        <v>90</v>
      </c>
      <c r="X37" s="19">
        <v>1877</v>
      </c>
      <c r="Y37" s="19" t="s">
        <v>48</v>
      </c>
      <c r="Z37" s="19" t="s">
        <v>49</v>
      </c>
      <c r="AA37" s="19">
        <f t="shared" si="1"/>
        <v>11058037</v>
      </c>
      <c r="AB37" s="19">
        <f t="shared" si="2"/>
        <v>603420</v>
      </c>
      <c r="AC37" s="19" t="str">
        <f t="shared" si="3"/>
        <v>1</v>
      </c>
      <c r="AD37" s="19" t="s">
        <v>50</v>
      </c>
      <c r="AE37" s="19"/>
    </row>
    <row r="38" spans="1:31" ht="20.25" customHeight="1" x14ac:dyDescent="0.25">
      <c r="A38" s="19">
        <v>29</v>
      </c>
      <c r="B38" s="19">
        <v>11058038</v>
      </c>
      <c r="C38" s="19" t="s">
        <v>201</v>
      </c>
      <c r="D38" s="19" t="s">
        <v>198</v>
      </c>
      <c r="E38" s="20" t="s">
        <v>202</v>
      </c>
      <c r="F38" s="19" t="s">
        <v>54</v>
      </c>
      <c r="G38" s="21" t="s">
        <v>203</v>
      </c>
      <c r="H38" s="19" t="s">
        <v>137</v>
      </c>
      <c r="I38" s="22" t="s">
        <v>90</v>
      </c>
      <c r="J38" s="19">
        <v>1877</v>
      </c>
      <c r="K38" s="23" t="s">
        <v>48</v>
      </c>
      <c r="L38" s="19" t="s">
        <v>49</v>
      </c>
      <c r="M38" s="19">
        <v>603420</v>
      </c>
      <c r="N38" s="19" t="s">
        <v>50</v>
      </c>
      <c r="O38" s="19" t="str">
        <f t="shared" si="0"/>
        <v>Nguyễn Thị Minh, Sinh ngày 02/05/1983</v>
      </c>
      <c r="P38" s="19">
        <v>11058038</v>
      </c>
      <c r="Q38" s="19" t="s">
        <v>201</v>
      </c>
      <c r="R38" s="19" t="s">
        <v>198</v>
      </c>
      <c r="S38" s="19" t="s">
        <v>202</v>
      </c>
      <c r="T38" s="19" t="s">
        <v>54</v>
      </c>
      <c r="U38" s="19" t="s">
        <v>203</v>
      </c>
      <c r="V38" s="19" t="s">
        <v>137</v>
      </c>
      <c r="W38" s="19" t="s">
        <v>90</v>
      </c>
      <c r="X38" s="19">
        <v>1877</v>
      </c>
      <c r="Y38" s="19" t="s">
        <v>48</v>
      </c>
      <c r="Z38" s="19" t="s">
        <v>49</v>
      </c>
      <c r="AA38" s="19">
        <f t="shared" si="1"/>
        <v>11058038</v>
      </c>
      <c r="AB38" s="19">
        <f t="shared" si="2"/>
        <v>603420</v>
      </c>
      <c r="AC38" s="19" t="str">
        <f t="shared" si="3"/>
        <v>1</v>
      </c>
      <c r="AD38" s="19" t="s">
        <v>50</v>
      </c>
      <c r="AE38" s="19"/>
    </row>
    <row r="39" spans="1:31" ht="20.25" customHeight="1" x14ac:dyDescent="0.25">
      <c r="A39" s="19">
        <v>30</v>
      </c>
      <c r="B39" s="19">
        <v>11058039</v>
      </c>
      <c r="C39" s="19" t="s">
        <v>204</v>
      </c>
      <c r="D39" s="19" t="s">
        <v>145</v>
      </c>
      <c r="E39" s="20" t="s">
        <v>205</v>
      </c>
      <c r="F39" s="19" t="s">
        <v>44</v>
      </c>
      <c r="G39" s="21" t="s">
        <v>206</v>
      </c>
      <c r="H39" s="19" t="s">
        <v>129</v>
      </c>
      <c r="I39" s="22" t="s">
        <v>90</v>
      </c>
      <c r="J39" s="19">
        <v>1877</v>
      </c>
      <c r="K39" s="23" t="s">
        <v>48</v>
      </c>
      <c r="L39" s="19" t="s">
        <v>49</v>
      </c>
      <c r="M39" s="19">
        <v>603420</v>
      </c>
      <c r="N39" s="19" t="s">
        <v>50</v>
      </c>
      <c r="O39" s="19" t="str">
        <f t="shared" si="0"/>
        <v>Vũ Thành Nam, Sinh ngày 14/11/1977</v>
      </c>
      <c r="P39" s="19">
        <v>11058039</v>
      </c>
      <c r="Q39" s="19" t="s">
        <v>204</v>
      </c>
      <c r="R39" s="19" t="s">
        <v>145</v>
      </c>
      <c r="S39" s="19" t="s">
        <v>205</v>
      </c>
      <c r="T39" s="19" t="s">
        <v>44</v>
      </c>
      <c r="U39" s="19" t="s">
        <v>206</v>
      </c>
      <c r="V39" s="19" t="s">
        <v>129</v>
      </c>
      <c r="W39" s="19" t="s">
        <v>90</v>
      </c>
      <c r="X39" s="19">
        <v>1877</v>
      </c>
      <c r="Y39" s="19" t="s">
        <v>48</v>
      </c>
      <c r="Z39" s="19" t="s">
        <v>49</v>
      </c>
      <c r="AA39" s="19">
        <f t="shared" si="1"/>
        <v>11058039</v>
      </c>
      <c r="AB39" s="19">
        <f t="shared" si="2"/>
        <v>603420</v>
      </c>
      <c r="AC39" s="19" t="str">
        <f t="shared" si="3"/>
        <v>1</v>
      </c>
      <c r="AD39" s="19" t="s">
        <v>50</v>
      </c>
      <c r="AE39" s="19"/>
    </row>
    <row r="40" spans="1:31" ht="20.25" customHeight="1" x14ac:dyDescent="0.25">
      <c r="A40" s="19">
        <v>31</v>
      </c>
      <c r="B40" s="19">
        <v>11058040</v>
      </c>
      <c r="C40" s="19" t="s">
        <v>207</v>
      </c>
      <c r="D40" s="19" t="s">
        <v>208</v>
      </c>
      <c r="E40" s="20" t="s">
        <v>209</v>
      </c>
      <c r="F40" s="19" t="s">
        <v>54</v>
      </c>
      <c r="G40" s="21" t="s">
        <v>210</v>
      </c>
      <c r="H40" s="19" t="s">
        <v>46</v>
      </c>
      <c r="I40" s="22" t="s">
        <v>90</v>
      </c>
      <c r="J40" s="19">
        <v>1877</v>
      </c>
      <c r="K40" s="23" t="s">
        <v>48</v>
      </c>
      <c r="L40" s="19" t="s">
        <v>49</v>
      </c>
      <c r="M40" s="19">
        <v>603420</v>
      </c>
      <c r="N40" s="19" t="s">
        <v>50</v>
      </c>
      <c r="O40" s="19" t="str">
        <f t="shared" si="0"/>
        <v>Đặng Thị Thanh Nga, Sinh ngày 14/09/1981</v>
      </c>
      <c r="P40" s="19">
        <v>11058040</v>
      </c>
      <c r="Q40" s="19" t="s">
        <v>207</v>
      </c>
      <c r="R40" s="19" t="s">
        <v>208</v>
      </c>
      <c r="S40" s="19" t="s">
        <v>209</v>
      </c>
      <c r="T40" s="19" t="s">
        <v>54</v>
      </c>
      <c r="U40" s="19" t="s">
        <v>210</v>
      </c>
      <c r="V40" s="19" t="s">
        <v>46</v>
      </c>
      <c r="W40" s="19" t="s">
        <v>90</v>
      </c>
      <c r="X40" s="19">
        <v>1877</v>
      </c>
      <c r="Y40" s="19" t="s">
        <v>48</v>
      </c>
      <c r="Z40" s="19" t="s">
        <v>49</v>
      </c>
      <c r="AA40" s="19">
        <f t="shared" si="1"/>
        <v>11058040</v>
      </c>
      <c r="AB40" s="19">
        <f t="shared" si="2"/>
        <v>603420</v>
      </c>
      <c r="AC40" s="19" t="str">
        <f t="shared" si="3"/>
        <v>1</v>
      </c>
      <c r="AD40" s="19" t="s">
        <v>50</v>
      </c>
      <c r="AE40" s="19"/>
    </row>
    <row r="41" spans="1:31" ht="20.25" customHeight="1" x14ac:dyDescent="0.25">
      <c r="A41" s="19">
        <v>32</v>
      </c>
      <c r="B41" s="19">
        <v>11058041</v>
      </c>
      <c r="C41" s="19" t="s">
        <v>122</v>
      </c>
      <c r="D41" s="19" t="s">
        <v>211</v>
      </c>
      <c r="E41" s="20" t="s">
        <v>212</v>
      </c>
      <c r="F41" s="19" t="s">
        <v>54</v>
      </c>
      <c r="G41" s="21" t="s">
        <v>213</v>
      </c>
      <c r="H41" s="19" t="s">
        <v>46</v>
      </c>
      <c r="I41" s="22" t="s">
        <v>90</v>
      </c>
      <c r="J41" s="19">
        <v>1877</v>
      </c>
      <c r="K41" s="23" t="s">
        <v>48</v>
      </c>
      <c r="L41" s="19" t="s">
        <v>49</v>
      </c>
      <c r="M41" s="19">
        <v>603420</v>
      </c>
      <c r="N41" s="19" t="s">
        <v>50</v>
      </c>
      <c r="O41" s="19" t="str">
        <f t="shared" si="0"/>
        <v>Nguyễn Thị Thanh Ngọc, Sinh ngày 13/06/1988</v>
      </c>
      <c r="P41" s="19">
        <v>11058041</v>
      </c>
      <c r="Q41" s="19" t="s">
        <v>122</v>
      </c>
      <c r="R41" s="19" t="s">
        <v>211</v>
      </c>
      <c r="S41" s="19" t="s">
        <v>212</v>
      </c>
      <c r="T41" s="19" t="s">
        <v>54</v>
      </c>
      <c r="U41" s="19" t="s">
        <v>213</v>
      </c>
      <c r="V41" s="19" t="s">
        <v>46</v>
      </c>
      <c r="W41" s="19" t="s">
        <v>90</v>
      </c>
      <c r="X41" s="19">
        <v>1877</v>
      </c>
      <c r="Y41" s="19" t="s">
        <v>48</v>
      </c>
      <c r="Z41" s="19" t="s">
        <v>49</v>
      </c>
      <c r="AA41" s="19">
        <f t="shared" si="1"/>
        <v>11058041</v>
      </c>
      <c r="AB41" s="19">
        <f t="shared" si="2"/>
        <v>603420</v>
      </c>
      <c r="AC41" s="19" t="str">
        <f t="shared" si="3"/>
        <v>1</v>
      </c>
      <c r="AD41" s="19" t="s">
        <v>50</v>
      </c>
      <c r="AE41" s="19"/>
    </row>
    <row r="42" spans="1:31" ht="20.25" customHeight="1" x14ac:dyDescent="0.25">
      <c r="A42" s="19">
        <v>33</v>
      </c>
      <c r="B42" s="19">
        <v>11058042</v>
      </c>
      <c r="C42" s="19" t="s">
        <v>122</v>
      </c>
      <c r="D42" s="19" t="s">
        <v>214</v>
      </c>
      <c r="E42" s="20" t="s">
        <v>215</v>
      </c>
      <c r="F42" s="19" t="s">
        <v>65</v>
      </c>
      <c r="G42" s="21" t="s">
        <v>216</v>
      </c>
      <c r="H42" s="19" t="s">
        <v>67</v>
      </c>
      <c r="I42" s="22" t="s">
        <v>90</v>
      </c>
      <c r="J42" s="19">
        <v>1877</v>
      </c>
      <c r="K42" s="23" t="s">
        <v>48</v>
      </c>
      <c r="L42" s="19" t="s">
        <v>49</v>
      </c>
      <c r="M42" s="19">
        <v>603420</v>
      </c>
      <c r="N42" s="19" t="s">
        <v>50</v>
      </c>
      <c r="O42" s="19" t="str">
        <f t="shared" si="0"/>
        <v>Nguyễn Thị Thanh Nhàn, Sinh ngày 22/12/1987</v>
      </c>
      <c r="P42" s="19">
        <v>11058042</v>
      </c>
      <c r="Q42" s="19" t="s">
        <v>122</v>
      </c>
      <c r="R42" s="19" t="s">
        <v>214</v>
      </c>
      <c r="S42" s="19" t="s">
        <v>215</v>
      </c>
      <c r="T42" s="19" t="s">
        <v>65</v>
      </c>
      <c r="U42" s="19" t="s">
        <v>216</v>
      </c>
      <c r="V42" s="19" t="s">
        <v>67</v>
      </c>
      <c r="W42" s="19" t="s">
        <v>90</v>
      </c>
      <c r="X42" s="19">
        <v>1877</v>
      </c>
      <c r="Y42" s="19" t="s">
        <v>48</v>
      </c>
      <c r="Z42" s="19" t="s">
        <v>49</v>
      </c>
      <c r="AA42" s="19">
        <f t="shared" si="1"/>
        <v>11058042</v>
      </c>
      <c r="AB42" s="19">
        <f t="shared" si="2"/>
        <v>603420</v>
      </c>
      <c r="AC42" s="19" t="str">
        <f t="shared" si="3"/>
        <v>1</v>
      </c>
      <c r="AD42" s="19" t="s">
        <v>50</v>
      </c>
      <c r="AE42" s="19"/>
    </row>
    <row r="43" spans="1:31" ht="20.25" customHeight="1" x14ac:dyDescent="0.25">
      <c r="A43" s="19">
        <v>34</v>
      </c>
      <c r="B43" s="19">
        <v>11058043</v>
      </c>
      <c r="C43" s="19" t="s">
        <v>217</v>
      </c>
      <c r="D43" s="19" t="s">
        <v>218</v>
      </c>
      <c r="E43" s="20" t="s">
        <v>219</v>
      </c>
      <c r="F43" s="19" t="s">
        <v>65</v>
      </c>
      <c r="G43" s="21" t="s">
        <v>220</v>
      </c>
      <c r="H43" s="19" t="s">
        <v>137</v>
      </c>
      <c r="I43" s="22" t="s">
        <v>90</v>
      </c>
      <c r="J43" s="19">
        <v>1877</v>
      </c>
      <c r="K43" s="23" t="s">
        <v>48</v>
      </c>
      <c r="L43" s="19" t="s">
        <v>49</v>
      </c>
      <c r="M43" s="19">
        <v>603420</v>
      </c>
      <c r="N43" s="19" t="s">
        <v>50</v>
      </c>
      <c r="O43" s="19" t="str">
        <f t="shared" si="0"/>
        <v>Hoàng Hồng Nhung, Sinh ngày 23/10/1985</v>
      </c>
      <c r="P43" s="19">
        <v>11058043</v>
      </c>
      <c r="Q43" s="19" t="s">
        <v>217</v>
      </c>
      <c r="R43" s="19" t="s">
        <v>218</v>
      </c>
      <c r="S43" s="19" t="s">
        <v>219</v>
      </c>
      <c r="T43" s="19" t="s">
        <v>65</v>
      </c>
      <c r="U43" s="19" t="s">
        <v>220</v>
      </c>
      <c r="V43" s="19" t="s">
        <v>137</v>
      </c>
      <c r="W43" s="19" t="s">
        <v>90</v>
      </c>
      <c r="X43" s="19">
        <v>1877</v>
      </c>
      <c r="Y43" s="19" t="s">
        <v>48</v>
      </c>
      <c r="Z43" s="19" t="s">
        <v>49</v>
      </c>
      <c r="AA43" s="19">
        <f t="shared" si="1"/>
        <v>11058043</v>
      </c>
      <c r="AB43" s="19">
        <f t="shared" si="2"/>
        <v>603420</v>
      </c>
      <c r="AC43" s="19" t="str">
        <f t="shared" si="3"/>
        <v>1</v>
      </c>
      <c r="AD43" s="19" t="s">
        <v>50</v>
      </c>
      <c r="AE43" s="19"/>
    </row>
    <row r="44" spans="1:31" ht="20.25" customHeight="1" x14ac:dyDescent="0.25">
      <c r="A44" s="19">
        <v>35</v>
      </c>
      <c r="B44" s="19">
        <v>11058044</v>
      </c>
      <c r="C44" s="19" t="s">
        <v>221</v>
      </c>
      <c r="D44" s="19" t="s">
        <v>222</v>
      </c>
      <c r="E44" s="20" t="s">
        <v>223</v>
      </c>
      <c r="F44" s="19" t="s">
        <v>65</v>
      </c>
      <c r="G44" s="21" t="s">
        <v>224</v>
      </c>
      <c r="H44" s="19" t="s">
        <v>108</v>
      </c>
      <c r="I44" s="22" t="s">
        <v>90</v>
      </c>
      <c r="J44" s="19">
        <v>1877</v>
      </c>
      <c r="K44" s="23" t="s">
        <v>48</v>
      </c>
      <c r="L44" s="19" t="s">
        <v>49</v>
      </c>
      <c r="M44" s="19">
        <v>603420</v>
      </c>
      <c r="N44" s="19" t="s">
        <v>50</v>
      </c>
      <c r="O44" s="19" t="str">
        <f t="shared" si="0"/>
        <v>Nguyễn Thị Nguyệt Nương, Sinh ngày 02/02/1984</v>
      </c>
      <c r="P44" s="19">
        <v>11058044</v>
      </c>
      <c r="Q44" s="19" t="s">
        <v>221</v>
      </c>
      <c r="R44" s="19" t="s">
        <v>222</v>
      </c>
      <c r="S44" s="19" t="s">
        <v>223</v>
      </c>
      <c r="T44" s="19" t="s">
        <v>65</v>
      </c>
      <c r="U44" s="19" t="s">
        <v>224</v>
      </c>
      <c r="V44" s="19" t="s">
        <v>108</v>
      </c>
      <c r="W44" s="19" t="s">
        <v>90</v>
      </c>
      <c r="X44" s="19">
        <v>1877</v>
      </c>
      <c r="Y44" s="19" t="s">
        <v>48</v>
      </c>
      <c r="Z44" s="19" t="s">
        <v>49</v>
      </c>
      <c r="AA44" s="19">
        <f t="shared" si="1"/>
        <v>11058044</v>
      </c>
      <c r="AB44" s="19">
        <f t="shared" si="2"/>
        <v>603420</v>
      </c>
      <c r="AC44" s="19" t="str">
        <f t="shared" si="3"/>
        <v>1</v>
      </c>
      <c r="AD44" s="19" t="s">
        <v>50</v>
      </c>
      <c r="AE44" s="19"/>
    </row>
    <row r="45" spans="1:31" ht="20.25" customHeight="1" x14ac:dyDescent="0.25">
      <c r="A45" s="19">
        <v>36</v>
      </c>
      <c r="B45" s="19">
        <v>11058045</v>
      </c>
      <c r="C45" s="19" t="s">
        <v>225</v>
      </c>
      <c r="D45" s="19" t="s">
        <v>226</v>
      </c>
      <c r="E45" s="20" t="s">
        <v>227</v>
      </c>
      <c r="F45" s="19" t="s">
        <v>65</v>
      </c>
      <c r="G45" s="21" t="s">
        <v>228</v>
      </c>
      <c r="H45" s="19" t="s">
        <v>46</v>
      </c>
      <c r="I45" s="22" t="s">
        <v>90</v>
      </c>
      <c r="J45" s="19">
        <v>1877</v>
      </c>
      <c r="K45" s="23" t="s">
        <v>48</v>
      </c>
      <c r="L45" s="19" t="s">
        <v>49</v>
      </c>
      <c r="M45" s="19">
        <v>603420</v>
      </c>
      <c r="N45" s="19" t="s">
        <v>50</v>
      </c>
      <c r="O45" s="19" t="str">
        <f t="shared" si="0"/>
        <v>Phạm Thanh Phương, Sinh ngày 07/04/1986</v>
      </c>
      <c r="P45" s="19">
        <v>11058045</v>
      </c>
      <c r="Q45" s="19" t="s">
        <v>225</v>
      </c>
      <c r="R45" s="19" t="s">
        <v>226</v>
      </c>
      <c r="S45" s="19" t="s">
        <v>227</v>
      </c>
      <c r="T45" s="19" t="s">
        <v>65</v>
      </c>
      <c r="U45" s="19" t="s">
        <v>228</v>
      </c>
      <c r="V45" s="19" t="s">
        <v>46</v>
      </c>
      <c r="W45" s="19" t="s">
        <v>90</v>
      </c>
      <c r="X45" s="19">
        <v>1877</v>
      </c>
      <c r="Y45" s="19" t="s">
        <v>48</v>
      </c>
      <c r="Z45" s="19" t="s">
        <v>49</v>
      </c>
      <c r="AA45" s="19">
        <f t="shared" si="1"/>
        <v>11058045</v>
      </c>
      <c r="AB45" s="19">
        <f t="shared" si="2"/>
        <v>603420</v>
      </c>
      <c r="AC45" s="19" t="str">
        <f t="shared" si="3"/>
        <v>1</v>
      </c>
      <c r="AD45" s="19" t="s">
        <v>50</v>
      </c>
      <c r="AE45" s="19"/>
    </row>
    <row r="46" spans="1:31" ht="20.25" customHeight="1" x14ac:dyDescent="0.25">
      <c r="A46" s="19">
        <v>37</v>
      </c>
      <c r="B46" s="19">
        <v>11058046</v>
      </c>
      <c r="C46" s="19" t="s">
        <v>229</v>
      </c>
      <c r="D46" s="19" t="s">
        <v>230</v>
      </c>
      <c r="E46" s="20" t="s">
        <v>231</v>
      </c>
      <c r="F46" s="19" t="s">
        <v>145</v>
      </c>
      <c r="G46" s="21" t="s">
        <v>232</v>
      </c>
      <c r="H46" s="19" t="s">
        <v>100</v>
      </c>
      <c r="I46" s="22" t="s">
        <v>90</v>
      </c>
      <c r="J46" s="19">
        <v>1877</v>
      </c>
      <c r="K46" s="23" t="s">
        <v>48</v>
      </c>
      <c r="L46" s="19" t="s">
        <v>49</v>
      </c>
      <c r="M46" s="19">
        <v>603420</v>
      </c>
      <c r="N46" s="19" t="s">
        <v>50</v>
      </c>
      <c r="O46" s="19" t="str">
        <f t="shared" si="0"/>
        <v>Võ Hồng Quang, Sinh ngày 24/01/1988</v>
      </c>
      <c r="P46" s="19">
        <v>11058046</v>
      </c>
      <c r="Q46" s="19" t="s">
        <v>229</v>
      </c>
      <c r="R46" s="19" t="s">
        <v>230</v>
      </c>
      <c r="S46" s="19" t="s">
        <v>231</v>
      </c>
      <c r="T46" s="19" t="s">
        <v>145</v>
      </c>
      <c r="U46" s="19" t="s">
        <v>232</v>
      </c>
      <c r="V46" s="19" t="s">
        <v>100</v>
      </c>
      <c r="W46" s="19" t="s">
        <v>90</v>
      </c>
      <c r="X46" s="19">
        <v>1877</v>
      </c>
      <c r="Y46" s="19" t="s">
        <v>48</v>
      </c>
      <c r="Z46" s="19" t="s">
        <v>49</v>
      </c>
      <c r="AA46" s="19">
        <f t="shared" si="1"/>
        <v>11058046</v>
      </c>
      <c r="AB46" s="19">
        <f t="shared" si="2"/>
        <v>603420</v>
      </c>
      <c r="AC46" s="19" t="str">
        <f t="shared" si="3"/>
        <v>1</v>
      </c>
      <c r="AD46" s="19" t="s">
        <v>50</v>
      </c>
      <c r="AE46" s="19"/>
    </row>
    <row r="47" spans="1:31" ht="20.25" customHeight="1" x14ac:dyDescent="0.25">
      <c r="A47" s="19">
        <v>38</v>
      </c>
      <c r="B47" s="19">
        <v>11058047</v>
      </c>
      <c r="C47" s="19" t="s">
        <v>233</v>
      </c>
      <c r="D47" s="19" t="s">
        <v>234</v>
      </c>
      <c r="E47" s="20" t="s">
        <v>235</v>
      </c>
      <c r="F47" s="19" t="s">
        <v>65</v>
      </c>
      <c r="G47" s="21" t="s">
        <v>236</v>
      </c>
      <c r="H47" s="19" t="s">
        <v>46</v>
      </c>
      <c r="I47" s="22" t="s">
        <v>90</v>
      </c>
      <c r="J47" s="19">
        <v>1877</v>
      </c>
      <c r="K47" s="23" t="s">
        <v>48</v>
      </c>
      <c r="L47" s="19" t="s">
        <v>49</v>
      </c>
      <c r="M47" s="19">
        <v>603420</v>
      </c>
      <c r="N47" s="19" t="s">
        <v>50</v>
      </c>
      <c r="O47" s="19" t="str">
        <f t="shared" si="0"/>
        <v>Nguyễn Hòa Quyên, Sinh ngày 22/01/1981</v>
      </c>
      <c r="P47" s="19">
        <v>11058047</v>
      </c>
      <c r="Q47" s="19" t="s">
        <v>233</v>
      </c>
      <c r="R47" s="19" t="s">
        <v>234</v>
      </c>
      <c r="S47" s="19" t="s">
        <v>235</v>
      </c>
      <c r="T47" s="19" t="s">
        <v>65</v>
      </c>
      <c r="U47" s="19" t="s">
        <v>236</v>
      </c>
      <c r="V47" s="19" t="s">
        <v>46</v>
      </c>
      <c r="W47" s="19" t="s">
        <v>90</v>
      </c>
      <c r="X47" s="19">
        <v>1877</v>
      </c>
      <c r="Y47" s="19" t="s">
        <v>48</v>
      </c>
      <c r="Z47" s="19" t="s">
        <v>49</v>
      </c>
      <c r="AA47" s="19">
        <f t="shared" si="1"/>
        <v>11058047</v>
      </c>
      <c r="AB47" s="19">
        <f t="shared" si="2"/>
        <v>603420</v>
      </c>
      <c r="AC47" s="19" t="str">
        <f t="shared" si="3"/>
        <v>1</v>
      </c>
      <c r="AD47" s="19" t="s">
        <v>50</v>
      </c>
      <c r="AE47" s="19"/>
    </row>
    <row r="48" spans="1:31" ht="20.25" customHeight="1" x14ac:dyDescent="0.25">
      <c r="A48" s="19">
        <v>39</v>
      </c>
      <c r="B48" s="19">
        <v>11058048</v>
      </c>
      <c r="C48" s="19" t="s">
        <v>237</v>
      </c>
      <c r="D48" s="19" t="s">
        <v>238</v>
      </c>
      <c r="E48" s="20" t="s">
        <v>239</v>
      </c>
      <c r="F48" s="19" t="s">
        <v>65</v>
      </c>
      <c r="G48" s="21" t="s">
        <v>240</v>
      </c>
      <c r="H48" s="19" t="s">
        <v>100</v>
      </c>
      <c r="I48" s="22" t="s">
        <v>90</v>
      </c>
      <c r="J48" s="19">
        <v>1877</v>
      </c>
      <c r="K48" s="23" t="s">
        <v>48</v>
      </c>
      <c r="L48" s="19" t="s">
        <v>49</v>
      </c>
      <c r="M48" s="19">
        <v>603420</v>
      </c>
      <c r="N48" s="19" t="s">
        <v>50</v>
      </c>
      <c r="O48" s="19" t="str">
        <f t="shared" si="0"/>
        <v>Hoàng Thị Thơm, Sinh ngày 01/03/1985</v>
      </c>
      <c r="P48" s="19">
        <v>11058048</v>
      </c>
      <c r="Q48" s="19" t="s">
        <v>237</v>
      </c>
      <c r="R48" s="19" t="s">
        <v>238</v>
      </c>
      <c r="S48" s="19" t="s">
        <v>239</v>
      </c>
      <c r="T48" s="19" t="s">
        <v>65</v>
      </c>
      <c r="U48" s="19" t="s">
        <v>240</v>
      </c>
      <c r="V48" s="19" t="s">
        <v>100</v>
      </c>
      <c r="W48" s="19" t="s">
        <v>90</v>
      </c>
      <c r="X48" s="19">
        <v>1877</v>
      </c>
      <c r="Y48" s="19" t="s">
        <v>48</v>
      </c>
      <c r="Z48" s="19" t="s">
        <v>49</v>
      </c>
      <c r="AA48" s="19">
        <f t="shared" si="1"/>
        <v>11058048</v>
      </c>
      <c r="AB48" s="19">
        <f t="shared" si="2"/>
        <v>603420</v>
      </c>
      <c r="AC48" s="19" t="str">
        <f t="shared" si="3"/>
        <v>1</v>
      </c>
      <c r="AD48" s="19" t="s">
        <v>50</v>
      </c>
      <c r="AE48" s="19"/>
    </row>
    <row r="49" spans="1:31" ht="20.25" customHeight="1" x14ac:dyDescent="0.25">
      <c r="A49" s="19">
        <v>40</v>
      </c>
      <c r="B49" s="19">
        <v>11058049</v>
      </c>
      <c r="C49" s="19" t="s">
        <v>241</v>
      </c>
      <c r="D49" s="19" t="s">
        <v>242</v>
      </c>
      <c r="E49" s="20" t="s">
        <v>243</v>
      </c>
      <c r="F49" s="19" t="s">
        <v>44</v>
      </c>
      <c r="G49" s="21" t="s">
        <v>244</v>
      </c>
      <c r="H49" s="19" t="s">
        <v>193</v>
      </c>
      <c r="I49" s="22" t="s">
        <v>90</v>
      </c>
      <c r="J49" s="19">
        <v>1877</v>
      </c>
      <c r="K49" s="23" t="s">
        <v>48</v>
      </c>
      <c r="L49" s="19" t="s">
        <v>49</v>
      </c>
      <c r="M49" s="19">
        <v>603420</v>
      </c>
      <c r="N49" s="19" t="s">
        <v>50</v>
      </c>
      <c r="O49" s="19" t="str">
        <f t="shared" si="0"/>
        <v>Đỗ Đức Toàn, Sinh ngày 27/08/1980</v>
      </c>
      <c r="P49" s="19">
        <v>11058049</v>
      </c>
      <c r="Q49" s="19" t="s">
        <v>241</v>
      </c>
      <c r="R49" s="19" t="s">
        <v>242</v>
      </c>
      <c r="S49" s="19" t="s">
        <v>243</v>
      </c>
      <c r="T49" s="19" t="s">
        <v>44</v>
      </c>
      <c r="U49" s="19" t="s">
        <v>244</v>
      </c>
      <c r="V49" s="19" t="s">
        <v>193</v>
      </c>
      <c r="W49" s="19" t="s">
        <v>90</v>
      </c>
      <c r="X49" s="19">
        <v>1877</v>
      </c>
      <c r="Y49" s="19" t="s">
        <v>48</v>
      </c>
      <c r="Z49" s="19" t="s">
        <v>49</v>
      </c>
      <c r="AA49" s="19">
        <f t="shared" si="1"/>
        <v>11058049</v>
      </c>
      <c r="AB49" s="19">
        <f t="shared" si="2"/>
        <v>603420</v>
      </c>
      <c r="AC49" s="19" t="str">
        <f t="shared" si="3"/>
        <v>1</v>
      </c>
      <c r="AD49" s="19" t="s">
        <v>50</v>
      </c>
      <c r="AE49" s="19"/>
    </row>
    <row r="50" spans="1:31" ht="20.25" customHeight="1" x14ac:dyDescent="0.25">
      <c r="A50" s="19">
        <v>41</v>
      </c>
      <c r="B50" s="19">
        <v>11058050</v>
      </c>
      <c r="C50" s="19" t="s">
        <v>245</v>
      </c>
      <c r="D50" s="19" t="s">
        <v>242</v>
      </c>
      <c r="E50" s="20" t="s">
        <v>246</v>
      </c>
      <c r="F50" s="19" t="s">
        <v>145</v>
      </c>
      <c r="G50" s="21" t="s">
        <v>247</v>
      </c>
      <c r="H50" s="19" t="s">
        <v>248</v>
      </c>
      <c r="I50" s="22" t="s">
        <v>90</v>
      </c>
      <c r="J50" s="19">
        <v>1877</v>
      </c>
      <c r="K50" s="23" t="s">
        <v>48</v>
      </c>
      <c r="L50" s="19" t="s">
        <v>49</v>
      </c>
      <c r="M50" s="19">
        <v>603420</v>
      </c>
      <c r="N50" s="19" t="s">
        <v>50</v>
      </c>
      <c r="O50" s="19" t="str">
        <f t="shared" si="0"/>
        <v>Lê Mạnh Toàn, Sinh ngày 29/09/1985</v>
      </c>
      <c r="P50" s="19">
        <v>11058050</v>
      </c>
      <c r="Q50" s="19" t="s">
        <v>245</v>
      </c>
      <c r="R50" s="19" t="s">
        <v>242</v>
      </c>
      <c r="S50" s="19" t="s">
        <v>246</v>
      </c>
      <c r="T50" s="19" t="s">
        <v>145</v>
      </c>
      <c r="U50" s="19" t="s">
        <v>247</v>
      </c>
      <c r="V50" s="19" t="s">
        <v>248</v>
      </c>
      <c r="W50" s="19" t="s">
        <v>90</v>
      </c>
      <c r="X50" s="19">
        <v>1877</v>
      </c>
      <c r="Y50" s="19" t="s">
        <v>48</v>
      </c>
      <c r="Z50" s="19" t="s">
        <v>49</v>
      </c>
      <c r="AA50" s="19">
        <f t="shared" si="1"/>
        <v>11058050</v>
      </c>
      <c r="AB50" s="19">
        <f t="shared" si="2"/>
        <v>603420</v>
      </c>
      <c r="AC50" s="19" t="str">
        <f t="shared" si="3"/>
        <v>1</v>
      </c>
      <c r="AD50" s="19" t="s">
        <v>50</v>
      </c>
      <c r="AE50" s="19"/>
    </row>
    <row r="51" spans="1:31" ht="20.25" customHeight="1" x14ac:dyDescent="0.25">
      <c r="A51" s="19">
        <v>42</v>
      </c>
      <c r="B51" s="19">
        <v>11058051</v>
      </c>
      <c r="C51" s="19" t="s">
        <v>249</v>
      </c>
      <c r="D51" s="19" t="s">
        <v>250</v>
      </c>
      <c r="E51" s="20" t="s">
        <v>251</v>
      </c>
      <c r="F51" s="19" t="s">
        <v>65</v>
      </c>
      <c r="G51" s="21" t="s">
        <v>252</v>
      </c>
      <c r="H51" s="19" t="s">
        <v>46</v>
      </c>
      <c r="I51" s="22" t="s">
        <v>90</v>
      </c>
      <c r="J51" s="19">
        <v>1877</v>
      </c>
      <c r="K51" s="23" t="s">
        <v>48</v>
      </c>
      <c r="L51" s="19" t="s">
        <v>49</v>
      </c>
      <c r="M51" s="19">
        <v>603420</v>
      </c>
      <c r="N51" s="19" t="s">
        <v>50</v>
      </c>
      <c r="O51" s="19" t="str">
        <f>E51&amp;", Sinh ngày "&amp;G51</f>
        <v>Nguyễn Thị Như Trang, Sinh ngày 19/12/1984</v>
      </c>
      <c r="P51" s="19">
        <v>11058051</v>
      </c>
      <c r="Q51" s="19" t="s">
        <v>249</v>
      </c>
      <c r="R51" s="19" t="s">
        <v>250</v>
      </c>
      <c r="S51" s="19" t="s">
        <v>251</v>
      </c>
      <c r="T51" s="19" t="s">
        <v>65</v>
      </c>
      <c r="U51" s="19" t="s">
        <v>252</v>
      </c>
      <c r="V51" s="19" t="s">
        <v>46</v>
      </c>
      <c r="W51" s="19" t="s">
        <v>90</v>
      </c>
      <c r="X51" s="19">
        <v>1877</v>
      </c>
      <c r="Y51" s="19" t="s">
        <v>48</v>
      </c>
      <c r="Z51" s="19" t="s">
        <v>49</v>
      </c>
      <c r="AA51" s="19">
        <f t="shared" si="1"/>
        <v>11058051</v>
      </c>
      <c r="AB51" s="19">
        <f t="shared" si="2"/>
        <v>603420</v>
      </c>
      <c r="AC51" s="19" t="str">
        <f t="shared" si="3"/>
        <v>1</v>
      </c>
      <c r="AD51" s="19" t="s">
        <v>50</v>
      </c>
      <c r="AE51" s="19"/>
    </row>
    <row r="52" spans="1:31" ht="20.25" customHeight="1" x14ac:dyDescent="0.25">
      <c r="A52" s="19">
        <v>43</v>
      </c>
      <c r="B52" s="19">
        <v>11058052</v>
      </c>
      <c r="C52" s="19" t="s">
        <v>253</v>
      </c>
      <c r="D52" s="19" t="s">
        <v>254</v>
      </c>
      <c r="E52" s="20" t="s">
        <v>255</v>
      </c>
      <c r="F52" s="19" t="s">
        <v>65</v>
      </c>
      <c r="G52" s="21" t="s">
        <v>256</v>
      </c>
      <c r="H52" s="19" t="s">
        <v>257</v>
      </c>
      <c r="I52" s="22" t="s">
        <v>90</v>
      </c>
      <c r="J52" s="19">
        <v>1877</v>
      </c>
      <c r="K52" s="23" t="s">
        <v>48</v>
      </c>
      <c r="L52" s="19" t="s">
        <v>49</v>
      </c>
      <c r="M52" s="19">
        <v>603420</v>
      </c>
      <c r="N52" s="19" t="s">
        <v>50</v>
      </c>
      <c r="O52" s="19" t="str">
        <f t="shared" si="0"/>
        <v>Đinh Thanh Tú, Sinh ngày 05/08/1988</v>
      </c>
      <c r="P52" s="19">
        <v>11058052</v>
      </c>
      <c r="Q52" s="19" t="s">
        <v>253</v>
      </c>
      <c r="R52" s="19" t="s">
        <v>254</v>
      </c>
      <c r="S52" s="19" t="s">
        <v>255</v>
      </c>
      <c r="T52" s="19" t="s">
        <v>65</v>
      </c>
      <c r="U52" s="19" t="s">
        <v>256</v>
      </c>
      <c r="V52" s="19" t="s">
        <v>257</v>
      </c>
      <c r="W52" s="19" t="s">
        <v>90</v>
      </c>
      <c r="X52" s="19">
        <v>1877</v>
      </c>
      <c r="Y52" s="19" t="s">
        <v>48</v>
      </c>
      <c r="Z52" s="19" t="s">
        <v>49</v>
      </c>
      <c r="AA52" s="19">
        <f t="shared" si="1"/>
        <v>11058052</v>
      </c>
      <c r="AB52" s="19">
        <f t="shared" si="2"/>
        <v>603420</v>
      </c>
      <c r="AC52" s="19" t="str">
        <f t="shared" si="3"/>
        <v>1</v>
      </c>
      <c r="AD52" s="19" t="s">
        <v>50</v>
      </c>
      <c r="AE52" s="19"/>
    </row>
    <row r="53" spans="1:31" ht="20.25" customHeight="1" x14ac:dyDescent="0.25">
      <c r="A53" s="19">
        <v>44</v>
      </c>
      <c r="B53" s="19">
        <v>11058053</v>
      </c>
      <c r="C53" s="19" t="s">
        <v>258</v>
      </c>
      <c r="D53" s="19" t="s">
        <v>254</v>
      </c>
      <c r="E53" s="20" t="s">
        <v>259</v>
      </c>
      <c r="F53" s="19" t="s">
        <v>54</v>
      </c>
      <c r="G53" s="21" t="s">
        <v>260</v>
      </c>
      <c r="H53" s="19" t="s">
        <v>129</v>
      </c>
      <c r="I53" s="22" t="s">
        <v>90</v>
      </c>
      <c r="J53" s="19">
        <v>1877</v>
      </c>
      <c r="K53" s="23" t="s">
        <v>48</v>
      </c>
      <c r="L53" s="19" t="s">
        <v>49</v>
      </c>
      <c r="M53" s="19">
        <v>603420</v>
      </c>
      <c r="N53" s="19" t="s">
        <v>50</v>
      </c>
      <c r="O53" s="19" t="str">
        <f t="shared" si="0"/>
        <v>Phan Thị Ngọc Tú, Sinh ngày 26/05/1985</v>
      </c>
      <c r="P53" s="19">
        <v>11058053</v>
      </c>
      <c r="Q53" s="19" t="s">
        <v>258</v>
      </c>
      <c r="R53" s="19" t="s">
        <v>254</v>
      </c>
      <c r="S53" s="19" t="s">
        <v>259</v>
      </c>
      <c r="T53" s="19" t="s">
        <v>54</v>
      </c>
      <c r="U53" s="19" t="s">
        <v>260</v>
      </c>
      <c r="V53" s="19" t="s">
        <v>129</v>
      </c>
      <c r="W53" s="19" t="s">
        <v>90</v>
      </c>
      <c r="X53" s="19">
        <v>1877</v>
      </c>
      <c r="Y53" s="19" t="s">
        <v>48</v>
      </c>
      <c r="Z53" s="19" t="s">
        <v>49</v>
      </c>
      <c r="AA53" s="19">
        <f t="shared" si="1"/>
        <v>11058053</v>
      </c>
      <c r="AB53" s="19">
        <f t="shared" si="2"/>
        <v>603420</v>
      </c>
      <c r="AC53" s="19" t="str">
        <f t="shared" si="3"/>
        <v>1</v>
      </c>
      <c r="AD53" s="19" t="s">
        <v>50</v>
      </c>
      <c r="AE53" s="19"/>
    </row>
    <row r="54" spans="1:31" ht="20.25" customHeight="1" x14ac:dyDescent="0.25">
      <c r="A54" s="19">
        <v>45</v>
      </c>
      <c r="B54" s="19">
        <v>11058054</v>
      </c>
      <c r="C54" s="19" t="s">
        <v>261</v>
      </c>
      <c r="D54" s="19" t="s">
        <v>262</v>
      </c>
      <c r="E54" s="20" t="s">
        <v>263</v>
      </c>
      <c r="F54" s="19" t="s">
        <v>44</v>
      </c>
      <c r="G54" s="21" t="s">
        <v>264</v>
      </c>
      <c r="H54" s="19" t="s">
        <v>46</v>
      </c>
      <c r="I54" s="22" t="s">
        <v>90</v>
      </c>
      <c r="J54" s="19">
        <v>1877</v>
      </c>
      <c r="K54" s="23" t="s">
        <v>48</v>
      </c>
      <c r="L54" s="19" t="s">
        <v>49</v>
      </c>
      <c r="M54" s="19">
        <v>603420</v>
      </c>
      <c r="N54" s="19" t="s">
        <v>50</v>
      </c>
      <c r="O54" s="19" t="str">
        <f t="shared" si="0"/>
        <v>Nguyễn Thanh Tùng, Sinh ngày 02/04/1982</v>
      </c>
      <c r="P54" s="19">
        <v>11058054</v>
      </c>
      <c r="Q54" s="19" t="s">
        <v>261</v>
      </c>
      <c r="R54" s="19" t="s">
        <v>262</v>
      </c>
      <c r="S54" s="19" t="s">
        <v>263</v>
      </c>
      <c r="T54" s="19" t="s">
        <v>44</v>
      </c>
      <c r="U54" s="19" t="s">
        <v>264</v>
      </c>
      <c r="V54" s="19" t="s">
        <v>46</v>
      </c>
      <c r="W54" s="19" t="s">
        <v>90</v>
      </c>
      <c r="X54" s="19">
        <v>1877</v>
      </c>
      <c r="Y54" s="19" t="s">
        <v>48</v>
      </c>
      <c r="Z54" s="19" t="s">
        <v>49</v>
      </c>
      <c r="AA54" s="19">
        <f t="shared" si="1"/>
        <v>11058054</v>
      </c>
      <c r="AB54" s="19">
        <f t="shared" si="2"/>
        <v>603420</v>
      </c>
      <c r="AC54" s="19" t="str">
        <f t="shared" si="3"/>
        <v>1</v>
      </c>
      <c r="AD54" s="19" t="s">
        <v>50</v>
      </c>
      <c r="AE54" s="19"/>
    </row>
    <row r="55" spans="1:31" ht="20.25" customHeight="1" x14ac:dyDescent="0.25">
      <c r="A55" s="19">
        <v>46</v>
      </c>
      <c r="B55" s="19">
        <v>11058055</v>
      </c>
      <c r="C55" s="19" t="s">
        <v>265</v>
      </c>
      <c r="D55" s="19" t="s">
        <v>266</v>
      </c>
      <c r="E55" s="20" t="s">
        <v>267</v>
      </c>
      <c r="F55" s="19" t="s">
        <v>65</v>
      </c>
      <c r="G55" s="21" t="s">
        <v>268</v>
      </c>
      <c r="H55" s="19" t="s">
        <v>46</v>
      </c>
      <c r="I55" s="22" t="s">
        <v>90</v>
      </c>
      <c r="J55" s="19">
        <v>1877</v>
      </c>
      <c r="K55" s="23" t="s">
        <v>48</v>
      </c>
      <c r="L55" s="19" t="s">
        <v>49</v>
      </c>
      <c r="M55" s="19">
        <v>603420</v>
      </c>
      <c r="N55" s="19" t="s">
        <v>50</v>
      </c>
      <c r="O55" s="19" t="str">
        <f t="shared" si="0"/>
        <v>Đào Thị Tú Uyên, Sinh ngày 16/10/1987</v>
      </c>
      <c r="P55" s="19">
        <v>11058055</v>
      </c>
      <c r="Q55" s="19" t="s">
        <v>265</v>
      </c>
      <c r="R55" s="19" t="s">
        <v>266</v>
      </c>
      <c r="S55" s="19" t="s">
        <v>267</v>
      </c>
      <c r="T55" s="19" t="s">
        <v>65</v>
      </c>
      <c r="U55" s="19" t="s">
        <v>268</v>
      </c>
      <c r="V55" s="19" t="s">
        <v>46</v>
      </c>
      <c r="W55" s="19" t="s">
        <v>90</v>
      </c>
      <c r="X55" s="19">
        <v>1877</v>
      </c>
      <c r="Y55" s="19" t="s">
        <v>48</v>
      </c>
      <c r="Z55" s="19" t="s">
        <v>49</v>
      </c>
      <c r="AA55" s="19">
        <f t="shared" si="1"/>
        <v>11058055</v>
      </c>
      <c r="AB55" s="19">
        <f t="shared" si="2"/>
        <v>603420</v>
      </c>
      <c r="AC55" s="19" t="str">
        <f t="shared" si="3"/>
        <v>1</v>
      </c>
      <c r="AD55" s="19" t="s">
        <v>50</v>
      </c>
      <c r="AE55" s="19"/>
    </row>
    <row r="56" spans="1:31" ht="20.25" customHeight="1" x14ac:dyDescent="0.25">
      <c r="A56" s="19">
        <v>47</v>
      </c>
      <c r="B56" s="19">
        <v>11058056</v>
      </c>
      <c r="C56" s="19" t="s">
        <v>57</v>
      </c>
      <c r="D56" s="19" t="s">
        <v>82</v>
      </c>
      <c r="E56" s="20" t="s">
        <v>269</v>
      </c>
      <c r="F56" s="19" t="s">
        <v>54</v>
      </c>
      <c r="G56" s="21" t="s">
        <v>270</v>
      </c>
      <c r="H56" s="19" t="s">
        <v>80</v>
      </c>
      <c r="I56" s="22" t="s">
        <v>90</v>
      </c>
      <c r="J56" s="19">
        <v>1877</v>
      </c>
      <c r="K56" s="23" t="s">
        <v>48</v>
      </c>
      <c r="L56" s="19" t="s">
        <v>49</v>
      </c>
      <c r="M56" s="19">
        <v>603420</v>
      </c>
      <c r="N56" s="19" t="s">
        <v>50</v>
      </c>
      <c r="O56" s="19" t="str">
        <f t="shared" si="0"/>
        <v>Phạm Thị Vân, Sinh ngày 01/08/1987</v>
      </c>
      <c r="P56" s="19">
        <v>11058056</v>
      </c>
      <c r="Q56" s="19" t="s">
        <v>57</v>
      </c>
      <c r="R56" s="19" t="s">
        <v>82</v>
      </c>
      <c r="S56" s="19" t="s">
        <v>269</v>
      </c>
      <c r="T56" s="19" t="s">
        <v>54</v>
      </c>
      <c r="U56" s="19" t="s">
        <v>270</v>
      </c>
      <c r="V56" s="19" t="s">
        <v>80</v>
      </c>
      <c r="W56" s="19" t="s">
        <v>90</v>
      </c>
      <c r="X56" s="19">
        <v>1877</v>
      </c>
      <c r="Y56" s="19" t="s">
        <v>48</v>
      </c>
      <c r="Z56" s="19" t="s">
        <v>49</v>
      </c>
      <c r="AA56" s="19">
        <f t="shared" si="1"/>
        <v>11058056</v>
      </c>
      <c r="AB56" s="19">
        <f t="shared" si="2"/>
        <v>603420</v>
      </c>
      <c r="AC56" s="19" t="str">
        <f t="shared" si="3"/>
        <v>1</v>
      </c>
      <c r="AD56" s="19" t="s">
        <v>50</v>
      </c>
      <c r="AE56" s="19"/>
    </row>
    <row r="57" spans="1:31" ht="20.25" customHeight="1" x14ac:dyDescent="0.25">
      <c r="A57" s="19">
        <v>1</v>
      </c>
      <c r="B57" s="19">
        <v>11058057</v>
      </c>
      <c r="C57" s="19" t="s">
        <v>271</v>
      </c>
      <c r="D57" s="19" t="s">
        <v>272</v>
      </c>
      <c r="E57" s="20" t="s">
        <v>273</v>
      </c>
      <c r="F57" s="19" t="s">
        <v>44</v>
      </c>
      <c r="G57" s="21" t="s">
        <v>274</v>
      </c>
      <c r="H57" s="19" t="s">
        <v>275</v>
      </c>
      <c r="I57" s="19" t="s">
        <v>276</v>
      </c>
      <c r="J57" s="19">
        <v>1877</v>
      </c>
      <c r="K57" s="23" t="s">
        <v>48</v>
      </c>
      <c r="L57" s="19" t="s">
        <v>49</v>
      </c>
      <c r="M57" s="19">
        <v>603405</v>
      </c>
      <c r="N57" s="19" t="s">
        <v>50</v>
      </c>
      <c r="O57" s="19" t="str">
        <f t="shared" si="0"/>
        <v>Lê Thái An, Sinh ngày 19/09/1986</v>
      </c>
      <c r="P57" s="19">
        <v>11058057</v>
      </c>
      <c r="Q57" s="19" t="s">
        <v>271</v>
      </c>
      <c r="R57" s="19" t="s">
        <v>272</v>
      </c>
      <c r="S57" s="19" t="s">
        <v>273</v>
      </c>
      <c r="T57" s="19" t="s">
        <v>44</v>
      </c>
      <c r="U57" s="19" t="s">
        <v>274</v>
      </c>
      <c r="V57" s="19" t="s">
        <v>275</v>
      </c>
      <c r="W57" s="19" t="s">
        <v>276</v>
      </c>
      <c r="X57" s="19">
        <v>1877</v>
      </c>
      <c r="Y57" s="19" t="s">
        <v>48</v>
      </c>
      <c r="Z57" s="19" t="s">
        <v>49</v>
      </c>
      <c r="AA57" s="19">
        <f t="shared" si="1"/>
        <v>11058057</v>
      </c>
      <c r="AB57" s="19">
        <f t="shared" si="2"/>
        <v>603405</v>
      </c>
      <c r="AC57" s="19" t="str">
        <f t="shared" si="3"/>
        <v>1</v>
      </c>
      <c r="AD57" s="19" t="s">
        <v>50</v>
      </c>
      <c r="AE57" s="19"/>
    </row>
    <row r="58" spans="1:31" ht="20.25" customHeight="1" x14ac:dyDescent="0.25">
      <c r="A58" s="19">
        <v>2</v>
      </c>
      <c r="B58" s="19">
        <v>11058058</v>
      </c>
      <c r="C58" s="19" t="s">
        <v>277</v>
      </c>
      <c r="D58" s="19" t="s">
        <v>86</v>
      </c>
      <c r="E58" s="20" t="s">
        <v>278</v>
      </c>
      <c r="F58" s="19" t="s">
        <v>44</v>
      </c>
      <c r="G58" s="21" t="s">
        <v>279</v>
      </c>
      <c r="H58" s="19" t="s">
        <v>171</v>
      </c>
      <c r="I58" s="19" t="s">
        <v>276</v>
      </c>
      <c r="J58" s="19">
        <v>1877</v>
      </c>
      <c r="K58" s="23" t="s">
        <v>48</v>
      </c>
      <c r="L58" s="19" t="s">
        <v>49</v>
      </c>
      <c r="M58" s="19">
        <v>603405</v>
      </c>
      <c r="N58" s="19" t="s">
        <v>50</v>
      </c>
      <c r="O58" s="19" t="str">
        <f t="shared" si="0"/>
        <v>Lê Tuấn Anh, Sinh ngày 14/10/1985</v>
      </c>
      <c r="P58" s="19">
        <v>11058058</v>
      </c>
      <c r="Q58" s="19" t="s">
        <v>277</v>
      </c>
      <c r="R58" s="19" t="s">
        <v>86</v>
      </c>
      <c r="S58" s="19" t="s">
        <v>278</v>
      </c>
      <c r="T58" s="19" t="s">
        <v>44</v>
      </c>
      <c r="U58" s="19" t="s">
        <v>279</v>
      </c>
      <c r="V58" s="19" t="s">
        <v>171</v>
      </c>
      <c r="W58" s="19" t="s">
        <v>276</v>
      </c>
      <c r="X58" s="19">
        <v>1877</v>
      </c>
      <c r="Y58" s="19" t="s">
        <v>48</v>
      </c>
      <c r="Z58" s="19" t="s">
        <v>49</v>
      </c>
      <c r="AA58" s="19">
        <f t="shared" si="1"/>
        <v>11058058</v>
      </c>
      <c r="AB58" s="19">
        <f t="shared" si="2"/>
        <v>603405</v>
      </c>
      <c r="AC58" s="19" t="str">
        <f t="shared" si="3"/>
        <v>1</v>
      </c>
      <c r="AD58" s="19" t="s">
        <v>50</v>
      </c>
      <c r="AE58" s="19"/>
    </row>
    <row r="59" spans="1:31" ht="20.25" customHeight="1" x14ac:dyDescent="0.25">
      <c r="A59" s="19">
        <v>3</v>
      </c>
      <c r="B59" s="19">
        <v>11058059</v>
      </c>
      <c r="C59" s="19" t="s">
        <v>280</v>
      </c>
      <c r="D59" s="19" t="s">
        <v>86</v>
      </c>
      <c r="E59" s="20" t="s">
        <v>281</v>
      </c>
      <c r="F59" s="19" t="s">
        <v>54</v>
      </c>
      <c r="G59" s="21" t="s">
        <v>282</v>
      </c>
      <c r="H59" s="19" t="s">
        <v>46</v>
      </c>
      <c r="I59" s="19" t="s">
        <v>276</v>
      </c>
      <c r="J59" s="19">
        <v>1877</v>
      </c>
      <c r="K59" s="23" t="s">
        <v>48</v>
      </c>
      <c r="L59" s="19" t="s">
        <v>49</v>
      </c>
      <c r="M59" s="19">
        <v>603405</v>
      </c>
      <c r="N59" s="19" t="s">
        <v>50</v>
      </c>
      <c r="O59" s="19" t="str">
        <f t="shared" si="0"/>
        <v>Nguyễn Thị Vân Anh, Sinh ngày 18/09/1988</v>
      </c>
      <c r="P59" s="19">
        <v>11058059</v>
      </c>
      <c r="Q59" s="19" t="s">
        <v>280</v>
      </c>
      <c r="R59" s="19" t="s">
        <v>86</v>
      </c>
      <c r="S59" s="19" t="s">
        <v>281</v>
      </c>
      <c r="T59" s="19" t="s">
        <v>54</v>
      </c>
      <c r="U59" s="19" t="s">
        <v>282</v>
      </c>
      <c r="V59" s="19" t="s">
        <v>46</v>
      </c>
      <c r="W59" s="19" t="s">
        <v>276</v>
      </c>
      <c r="X59" s="19">
        <v>1877</v>
      </c>
      <c r="Y59" s="19" t="s">
        <v>48</v>
      </c>
      <c r="Z59" s="19" t="s">
        <v>49</v>
      </c>
      <c r="AA59" s="19">
        <f t="shared" si="1"/>
        <v>11058059</v>
      </c>
      <c r="AB59" s="19">
        <f t="shared" si="2"/>
        <v>603405</v>
      </c>
      <c r="AC59" s="19" t="str">
        <f t="shared" si="3"/>
        <v>1</v>
      </c>
      <c r="AD59" s="19" t="s">
        <v>50</v>
      </c>
      <c r="AE59" s="19"/>
    </row>
    <row r="60" spans="1:31" ht="20.25" customHeight="1" x14ac:dyDescent="0.25">
      <c r="A60" s="19">
        <v>4</v>
      </c>
      <c r="B60" s="19">
        <v>11058060</v>
      </c>
      <c r="C60" s="19" t="s">
        <v>283</v>
      </c>
      <c r="D60" s="19" t="s">
        <v>284</v>
      </c>
      <c r="E60" s="20" t="s">
        <v>285</v>
      </c>
      <c r="F60" s="19" t="s">
        <v>65</v>
      </c>
      <c r="G60" s="21" t="s">
        <v>286</v>
      </c>
      <c r="H60" s="19" t="s">
        <v>141</v>
      </c>
      <c r="I60" s="19" t="s">
        <v>276</v>
      </c>
      <c r="J60" s="19">
        <v>1877</v>
      </c>
      <c r="K60" s="23" t="s">
        <v>48</v>
      </c>
      <c r="L60" s="19" t="s">
        <v>49</v>
      </c>
      <c r="M60" s="19">
        <v>603405</v>
      </c>
      <c r="N60" s="19" t="s">
        <v>50</v>
      </c>
      <c r="O60" s="19" t="str">
        <f t="shared" si="0"/>
        <v>Thân Thị Chung, Sinh ngày 13/09/1979</v>
      </c>
      <c r="P60" s="19">
        <v>11058060</v>
      </c>
      <c r="Q60" s="19" t="s">
        <v>283</v>
      </c>
      <c r="R60" s="19" t="s">
        <v>284</v>
      </c>
      <c r="S60" s="19" t="s">
        <v>285</v>
      </c>
      <c r="T60" s="19" t="s">
        <v>65</v>
      </c>
      <c r="U60" s="19" t="s">
        <v>286</v>
      </c>
      <c r="V60" s="19" t="s">
        <v>141</v>
      </c>
      <c r="W60" s="19" t="s">
        <v>276</v>
      </c>
      <c r="X60" s="19">
        <v>1877</v>
      </c>
      <c r="Y60" s="19" t="s">
        <v>48</v>
      </c>
      <c r="Z60" s="19" t="s">
        <v>49</v>
      </c>
      <c r="AA60" s="19">
        <f t="shared" si="1"/>
        <v>11058060</v>
      </c>
      <c r="AB60" s="19">
        <f t="shared" si="2"/>
        <v>603405</v>
      </c>
      <c r="AC60" s="19" t="str">
        <f t="shared" si="3"/>
        <v>1</v>
      </c>
      <c r="AD60" s="19" t="s">
        <v>50</v>
      </c>
      <c r="AE60" s="19"/>
    </row>
    <row r="61" spans="1:31" ht="20.25" customHeight="1" x14ac:dyDescent="0.25">
      <c r="A61" s="19">
        <v>5</v>
      </c>
      <c r="B61" s="19">
        <v>11058061</v>
      </c>
      <c r="C61" s="19" t="s">
        <v>287</v>
      </c>
      <c r="D61" s="19" t="s">
        <v>288</v>
      </c>
      <c r="E61" s="20" t="s">
        <v>289</v>
      </c>
      <c r="F61" s="19" t="s">
        <v>44</v>
      </c>
      <c r="G61" s="21" t="s">
        <v>290</v>
      </c>
      <c r="H61" s="19" t="s">
        <v>171</v>
      </c>
      <c r="I61" s="19" t="s">
        <v>276</v>
      </c>
      <c r="J61" s="19">
        <v>1877</v>
      </c>
      <c r="K61" s="23" t="s">
        <v>48</v>
      </c>
      <c r="L61" s="19" t="s">
        <v>49</v>
      </c>
      <c r="M61" s="19">
        <v>603405</v>
      </c>
      <c r="N61" s="19" t="s">
        <v>50</v>
      </c>
      <c r="O61" s="19" t="str">
        <f t="shared" si="0"/>
        <v>Trần Huy Chương, Sinh ngày 04/06/1979</v>
      </c>
      <c r="P61" s="19">
        <v>11058061</v>
      </c>
      <c r="Q61" s="19" t="s">
        <v>287</v>
      </c>
      <c r="R61" s="19" t="s">
        <v>288</v>
      </c>
      <c r="S61" s="19" t="s">
        <v>289</v>
      </c>
      <c r="T61" s="19" t="s">
        <v>44</v>
      </c>
      <c r="U61" s="19" t="s">
        <v>290</v>
      </c>
      <c r="V61" s="19" t="s">
        <v>171</v>
      </c>
      <c r="W61" s="19" t="s">
        <v>276</v>
      </c>
      <c r="X61" s="19">
        <v>1877</v>
      </c>
      <c r="Y61" s="19" t="s">
        <v>48</v>
      </c>
      <c r="Z61" s="19" t="s">
        <v>49</v>
      </c>
      <c r="AA61" s="19">
        <f t="shared" si="1"/>
        <v>11058061</v>
      </c>
      <c r="AB61" s="19">
        <f t="shared" si="2"/>
        <v>603405</v>
      </c>
      <c r="AC61" s="19" t="str">
        <f t="shared" si="3"/>
        <v>1</v>
      </c>
      <c r="AD61" s="19" t="s">
        <v>50</v>
      </c>
      <c r="AE61" s="19"/>
    </row>
    <row r="62" spans="1:31" ht="20.25" customHeight="1" x14ac:dyDescent="0.25">
      <c r="A62" s="19">
        <v>6</v>
      </c>
      <c r="B62" s="19">
        <v>11058062</v>
      </c>
      <c r="C62" s="19" t="s">
        <v>291</v>
      </c>
      <c r="D62" s="19" t="s">
        <v>292</v>
      </c>
      <c r="E62" s="20" t="s">
        <v>293</v>
      </c>
      <c r="F62" s="19" t="s">
        <v>44</v>
      </c>
      <c r="G62" s="21" t="s">
        <v>294</v>
      </c>
      <c r="H62" s="19" t="s">
        <v>46</v>
      </c>
      <c r="I62" s="19" t="s">
        <v>276</v>
      </c>
      <c r="J62" s="19">
        <v>1877</v>
      </c>
      <c r="K62" s="23" t="s">
        <v>48</v>
      </c>
      <c r="L62" s="19" t="s">
        <v>49</v>
      </c>
      <c r="M62" s="19">
        <v>603405</v>
      </c>
      <c r="N62" s="19" t="s">
        <v>50</v>
      </c>
      <c r="O62" s="19" t="str">
        <f t="shared" si="0"/>
        <v>Nguyễn Văn Công, Sinh ngày 14/05/1970</v>
      </c>
      <c r="P62" s="19">
        <v>11058062</v>
      </c>
      <c r="Q62" s="19" t="s">
        <v>291</v>
      </c>
      <c r="R62" s="19" t="s">
        <v>292</v>
      </c>
      <c r="S62" s="19" t="s">
        <v>293</v>
      </c>
      <c r="T62" s="19" t="s">
        <v>44</v>
      </c>
      <c r="U62" s="19" t="s">
        <v>294</v>
      </c>
      <c r="V62" s="19" t="s">
        <v>46</v>
      </c>
      <c r="W62" s="19" t="s">
        <v>276</v>
      </c>
      <c r="X62" s="19">
        <v>1877</v>
      </c>
      <c r="Y62" s="19" t="s">
        <v>48</v>
      </c>
      <c r="Z62" s="19" t="s">
        <v>49</v>
      </c>
      <c r="AA62" s="19">
        <f t="shared" si="1"/>
        <v>11058062</v>
      </c>
      <c r="AB62" s="19">
        <f t="shared" si="2"/>
        <v>603405</v>
      </c>
      <c r="AC62" s="19" t="str">
        <f t="shared" si="3"/>
        <v>1</v>
      </c>
      <c r="AD62" s="19" t="s">
        <v>50</v>
      </c>
      <c r="AE62" s="19"/>
    </row>
    <row r="63" spans="1:31" ht="20.25" customHeight="1" x14ac:dyDescent="0.25">
      <c r="A63" s="19">
        <v>7</v>
      </c>
      <c r="B63" s="19">
        <v>11058063</v>
      </c>
      <c r="C63" s="19" t="s">
        <v>261</v>
      </c>
      <c r="D63" s="19" t="s">
        <v>295</v>
      </c>
      <c r="E63" s="20" t="s">
        <v>296</v>
      </c>
      <c r="F63" s="19" t="s">
        <v>44</v>
      </c>
      <c r="G63" s="21" t="s">
        <v>297</v>
      </c>
      <c r="H63" s="19" t="s">
        <v>80</v>
      </c>
      <c r="I63" s="19" t="s">
        <v>276</v>
      </c>
      <c r="J63" s="19">
        <v>1877</v>
      </c>
      <c r="K63" s="23" t="s">
        <v>48</v>
      </c>
      <c r="L63" s="19" t="s">
        <v>49</v>
      </c>
      <c r="M63" s="19">
        <v>603405</v>
      </c>
      <c r="N63" s="19" t="s">
        <v>50</v>
      </c>
      <c r="O63" s="19" t="str">
        <f t="shared" si="0"/>
        <v>Nguyễn Thanh Cường, Sinh ngày 26/09/1984</v>
      </c>
      <c r="P63" s="19">
        <v>11058063</v>
      </c>
      <c r="Q63" s="19" t="s">
        <v>261</v>
      </c>
      <c r="R63" s="19" t="s">
        <v>295</v>
      </c>
      <c r="S63" s="19" t="s">
        <v>296</v>
      </c>
      <c r="T63" s="19" t="s">
        <v>44</v>
      </c>
      <c r="U63" s="19" t="s">
        <v>297</v>
      </c>
      <c r="V63" s="19" t="s">
        <v>80</v>
      </c>
      <c r="W63" s="19" t="s">
        <v>276</v>
      </c>
      <c r="X63" s="19">
        <v>1877</v>
      </c>
      <c r="Y63" s="19" t="s">
        <v>48</v>
      </c>
      <c r="Z63" s="19" t="s">
        <v>49</v>
      </c>
      <c r="AA63" s="19">
        <f t="shared" si="1"/>
        <v>11058063</v>
      </c>
      <c r="AB63" s="19">
        <f t="shared" si="2"/>
        <v>603405</v>
      </c>
      <c r="AC63" s="19" t="str">
        <f t="shared" si="3"/>
        <v>1</v>
      </c>
      <c r="AD63" s="19" t="s">
        <v>50</v>
      </c>
      <c r="AE63" s="19"/>
    </row>
    <row r="64" spans="1:31" ht="20.25" customHeight="1" x14ac:dyDescent="0.25">
      <c r="A64" s="19">
        <v>8</v>
      </c>
      <c r="B64" s="19">
        <v>11058064</v>
      </c>
      <c r="C64" s="19" t="s">
        <v>298</v>
      </c>
      <c r="D64" s="19" t="s">
        <v>299</v>
      </c>
      <c r="E64" s="20" t="s">
        <v>300</v>
      </c>
      <c r="F64" s="19" t="s">
        <v>65</v>
      </c>
      <c r="G64" s="21" t="s">
        <v>301</v>
      </c>
      <c r="H64" s="19" t="s">
        <v>302</v>
      </c>
      <c r="I64" s="19" t="s">
        <v>276</v>
      </c>
      <c r="J64" s="19">
        <v>1877</v>
      </c>
      <c r="K64" s="23" t="s">
        <v>48</v>
      </c>
      <c r="L64" s="19" t="s">
        <v>49</v>
      </c>
      <c r="M64" s="19">
        <v>603405</v>
      </c>
      <c r="N64" s="19" t="s">
        <v>50</v>
      </c>
      <c r="O64" s="19" t="str">
        <f t="shared" si="0"/>
        <v>Phạm Thuỳ Dung, Sinh ngày 16/08/1985</v>
      </c>
      <c r="P64" s="19">
        <v>11058064</v>
      </c>
      <c r="Q64" s="19" t="s">
        <v>298</v>
      </c>
      <c r="R64" s="19" t="s">
        <v>299</v>
      </c>
      <c r="S64" s="19" t="s">
        <v>300</v>
      </c>
      <c r="T64" s="19" t="s">
        <v>65</v>
      </c>
      <c r="U64" s="19" t="s">
        <v>301</v>
      </c>
      <c r="V64" s="19" t="s">
        <v>302</v>
      </c>
      <c r="W64" s="19" t="s">
        <v>276</v>
      </c>
      <c r="X64" s="19">
        <v>1877</v>
      </c>
      <c r="Y64" s="19" t="s">
        <v>48</v>
      </c>
      <c r="Z64" s="19" t="s">
        <v>49</v>
      </c>
      <c r="AA64" s="19">
        <f t="shared" si="1"/>
        <v>11058064</v>
      </c>
      <c r="AB64" s="19">
        <f t="shared" si="2"/>
        <v>603405</v>
      </c>
      <c r="AC64" s="19" t="str">
        <f t="shared" si="3"/>
        <v>1</v>
      </c>
      <c r="AD64" s="19" t="s">
        <v>50</v>
      </c>
      <c r="AE64" s="19"/>
    </row>
    <row r="65" spans="1:31" ht="20.25" customHeight="1" x14ac:dyDescent="0.25">
      <c r="A65" s="19">
        <v>9</v>
      </c>
      <c r="B65" s="19">
        <v>11058065</v>
      </c>
      <c r="C65" s="19" t="s">
        <v>303</v>
      </c>
      <c r="D65" s="19" t="s">
        <v>299</v>
      </c>
      <c r="E65" s="20" t="s">
        <v>304</v>
      </c>
      <c r="F65" s="19" t="s">
        <v>54</v>
      </c>
      <c r="G65" s="21" t="s">
        <v>305</v>
      </c>
      <c r="H65" s="19" t="s">
        <v>125</v>
      </c>
      <c r="I65" s="19" t="s">
        <v>276</v>
      </c>
      <c r="J65" s="19">
        <v>1877</v>
      </c>
      <c r="K65" s="23" t="s">
        <v>48</v>
      </c>
      <c r="L65" s="19" t="s">
        <v>49</v>
      </c>
      <c r="M65" s="19">
        <v>603405</v>
      </c>
      <c r="N65" s="19" t="s">
        <v>50</v>
      </c>
      <c r="O65" s="19" t="str">
        <f t="shared" si="0"/>
        <v>Trần Thị Mỹ Dung, Sinh ngày 07/01/1982</v>
      </c>
      <c r="P65" s="19">
        <v>11058065</v>
      </c>
      <c r="Q65" s="19" t="s">
        <v>303</v>
      </c>
      <c r="R65" s="19" t="s">
        <v>299</v>
      </c>
      <c r="S65" s="19" t="s">
        <v>304</v>
      </c>
      <c r="T65" s="19" t="s">
        <v>54</v>
      </c>
      <c r="U65" s="19" t="s">
        <v>305</v>
      </c>
      <c r="V65" s="19" t="s">
        <v>125</v>
      </c>
      <c r="W65" s="19" t="s">
        <v>276</v>
      </c>
      <c r="X65" s="19">
        <v>1877</v>
      </c>
      <c r="Y65" s="19" t="s">
        <v>48</v>
      </c>
      <c r="Z65" s="19" t="s">
        <v>49</v>
      </c>
      <c r="AA65" s="19">
        <f t="shared" si="1"/>
        <v>11058065</v>
      </c>
      <c r="AB65" s="19">
        <f t="shared" si="2"/>
        <v>603405</v>
      </c>
      <c r="AC65" s="19" t="str">
        <f t="shared" si="3"/>
        <v>1</v>
      </c>
      <c r="AD65" s="19" t="s">
        <v>50</v>
      </c>
      <c r="AE65" s="19"/>
    </row>
    <row r="66" spans="1:31" ht="20.25" customHeight="1" x14ac:dyDescent="0.25">
      <c r="A66" s="19">
        <v>10</v>
      </c>
      <c r="B66" s="19">
        <v>11058066</v>
      </c>
      <c r="C66" s="19" t="s">
        <v>306</v>
      </c>
      <c r="D66" s="19" t="s">
        <v>92</v>
      </c>
      <c r="E66" s="20" t="s">
        <v>307</v>
      </c>
      <c r="F66" s="19" t="s">
        <v>145</v>
      </c>
      <c r="G66" s="21" t="s">
        <v>308</v>
      </c>
      <c r="H66" s="19" t="s">
        <v>248</v>
      </c>
      <c r="I66" s="19" t="s">
        <v>276</v>
      </c>
      <c r="J66" s="19">
        <v>1877</v>
      </c>
      <c r="K66" s="23" t="s">
        <v>48</v>
      </c>
      <c r="L66" s="19" t="s">
        <v>49</v>
      </c>
      <c r="M66" s="19">
        <v>603405</v>
      </c>
      <c r="N66" s="19" t="s">
        <v>50</v>
      </c>
      <c r="O66" s="19" t="str">
        <f t="shared" si="0"/>
        <v>Nguyễn Tiến Dũng, Sinh ngày 17/10/1988</v>
      </c>
      <c r="P66" s="19">
        <v>11058066</v>
      </c>
      <c r="Q66" s="19" t="s">
        <v>306</v>
      </c>
      <c r="R66" s="19" t="s">
        <v>92</v>
      </c>
      <c r="S66" s="19" t="s">
        <v>307</v>
      </c>
      <c r="T66" s="19" t="s">
        <v>145</v>
      </c>
      <c r="U66" s="19" t="s">
        <v>308</v>
      </c>
      <c r="V66" s="19" t="s">
        <v>248</v>
      </c>
      <c r="W66" s="19" t="s">
        <v>276</v>
      </c>
      <c r="X66" s="19">
        <v>1877</v>
      </c>
      <c r="Y66" s="19" t="s">
        <v>48</v>
      </c>
      <c r="Z66" s="19" t="s">
        <v>49</v>
      </c>
      <c r="AA66" s="19">
        <f t="shared" si="1"/>
        <v>11058066</v>
      </c>
      <c r="AB66" s="19">
        <f t="shared" si="2"/>
        <v>603405</v>
      </c>
      <c r="AC66" s="19" t="str">
        <f t="shared" si="3"/>
        <v>1</v>
      </c>
      <c r="AD66" s="19" t="s">
        <v>50</v>
      </c>
      <c r="AE66" s="19"/>
    </row>
    <row r="67" spans="1:31" ht="20.25" customHeight="1" x14ac:dyDescent="0.25">
      <c r="A67" s="19">
        <v>11</v>
      </c>
      <c r="B67" s="19">
        <v>11058067</v>
      </c>
      <c r="C67" s="19" t="s">
        <v>201</v>
      </c>
      <c r="D67" s="19" t="s">
        <v>309</v>
      </c>
      <c r="E67" s="20" t="s">
        <v>310</v>
      </c>
      <c r="F67" s="19" t="s">
        <v>54</v>
      </c>
      <c r="G67" s="21" t="s">
        <v>311</v>
      </c>
      <c r="H67" s="19" t="s">
        <v>46</v>
      </c>
      <c r="I67" s="19" t="s">
        <v>276</v>
      </c>
      <c r="J67" s="19">
        <v>1877</v>
      </c>
      <c r="K67" s="23" t="s">
        <v>48</v>
      </c>
      <c r="L67" s="19" t="s">
        <v>49</v>
      </c>
      <c r="M67" s="19">
        <v>603405</v>
      </c>
      <c r="N67" s="19" t="s">
        <v>50</v>
      </c>
      <c r="O67" s="19" t="str">
        <f t="shared" ref="O67:O130" si="4">E67&amp;", Sinh ngày "&amp;G67</f>
        <v>Nguyễn Thị Duyên, Sinh ngày 02/02/1986</v>
      </c>
      <c r="P67" s="19">
        <v>11058067</v>
      </c>
      <c r="Q67" s="19" t="s">
        <v>201</v>
      </c>
      <c r="R67" s="19" t="s">
        <v>309</v>
      </c>
      <c r="S67" s="19" t="s">
        <v>310</v>
      </c>
      <c r="T67" s="19" t="s">
        <v>54</v>
      </c>
      <c r="U67" s="19" t="s">
        <v>311</v>
      </c>
      <c r="V67" s="19" t="s">
        <v>46</v>
      </c>
      <c r="W67" s="19" t="s">
        <v>276</v>
      </c>
      <c r="X67" s="19">
        <v>1877</v>
      </c>
      <c r="Y67" s="19" t="s">
        <v>48</v>
      </c>
      <c r="Z67" s="19" t="s">
        <v>49</v>
      </c>
      <c r="AA67" s="19">
        <f t="shared" ref="AA67:AA130" si="5">B67</f>
        <v>11058067</v>
      </c>
      <c r="AB67" s="19">
        <f t="shared" ref="AB67:AB130" si="6">M67</f>
        <v>603405</v>
      </c>
      <c r="AC67" s="19" t="str">
        <f t="shared" ref="AC67:AC130" si="7">MID(L67,5,1)</f>
        <v>1</v>
      </c>
      <c r="AD67" s="19" t="s">
        <v>50</v>
      </c>
      <c r="AE67" s="19"/>
    </row>
    <row r="68" spans="1:31" ht="20.25" customHeight="1" x14ac:dyDescent="0.25">
      <c r="A68" s="19">
        <v>12</v>
      </c>
      <c r="B68" s="19">
        <v>11058068</v>
      </c>
      <c r="C68" s="19" t="s">
        <v>312</v>
      </c>
      <c r="D68" s="19" t="s">
        <v>313</v>
      </c>
      <c r="E68" s="20" t="s">
        <v>314</v>
      </c>
      <c r="F68" s="19" t="s">
        <v>44</v>
      </c>
      <c r="G68" s="21" t="s">
        <v>315</v>
      </c>
      <c r="H68" s="19" t="s">
        <v>61</v>
      </c>
      <c r="I68" s="19" t="s">
        <v>276</v>
      </c>
      <c r="J68" s="19">
        <v>1877</v>
      </c>
      <c r="K68" s="23" t="s">
        <v>48</v>
      </c>
      <c r="L68" s="19" t="s">
        <v>49</v>
      </c>
      <c r="M68" s="19">
        <v>603405</v>
      </c>
      <c r="N68" s="19" t="s">
        <v>50</v>
      </c>
      <c r="O68" s="19" t="str">
        <f t="shared" si="4"/>
        <v>Ngô Quang Đạt, Sinh ngày 04/09/1988</v>
      </c>
      <c r="P68" s="19">
        <v>11058068</v>
      </c>
      <c r="Q68" s="19" t="s">
        <v>312</v>
      </c>
      <c r="R68" s="19" t="s">
        <v>313</v>
      </c>
      <c r="S68" s="19" t="s">
        <v>314</v>
      </c>
      <c r="T68" s="19" t="s">
        <v>44</v>
      </c>
      <c r="U68" s="19" t="s">
        <v>315</v>
      </c>
      <c r="V68" s="19" t="s">
        <v>61</v>
      </c>
      <c r="W68" s="19" t="s">
        <v>276</v>
      </c>
      <c r="X68" s="19">
        <v>1877</v>
      </c>
      <c r="Y68" s="19" t="s">
        <v>48</v>
      </c>
      <c r="Z68" s="19" t="s">
        <v>49</v>
      </c>
      <c r="AA68" s="19">
        <f t="shared" si="5"/>
        <v>11058068</v>
      </c>
      <c r="AB68" s="19">
        <f t="shared" si="6"/>
        <v>603405</v>
      </c>
      <c r="AC68" s="19" t="str">
        <f t="shared" si="7"/>
        <v>1</v>
      </c>
      <c r="AD68" s="19" t="s">
        <v>50</v>
      </c>
      <c r="AE68" s="19"/>
    </row>
    <row r="69" spans="1:31" ht="20.25" customHeight="1" x14ac:dyDescent="0.25">
      <c r="A69" s="19">
        <v>13</v>
      </c>
      <c r="B69" s="19">
        <v>11058069</v>
      </c>
      <c r="C69" s="19" t="s">
        <v>316</v>
      </c>
      <c r="D69" s="19" t="s">
        <v>317</v>
      </c>
      <c r="E69" s="20" t="s">
        <v>318</v>
      </c>
      <c r="F69" s="19" t="s">
        <v>44</v>
      </c>
      <c r="G69" s="21" t="s">
        <v>319</v>
      </c>
      <c r="H69" s="19" t="s">
        <v>171</v>
      </c>
      <c r="I69" s="19" t="s">
        <v>276</v>
      </c>
      <c r="J69" s="19">
        <v>1877</v>
      </c>
      <c r="K69" s="23" t="s">
        <v>48</v>
      </c>
      <c r="L69" s="19" t="s">
        <v>49</v>
      </c>
      <c r="M69" s="19">
        <v>603405</v>
      </c>
      <c r="N69" s="19" t="s">
        <v>50</v>
      </c>
      <c r="O69" s="19" t="str">
        <f t="shared" si="4"/>
        <v>Nguyễn Đức Đông, Sinh ngày 18/07/1986</v>
      </c>
      <c r="P69" s="19">
        <v>11058069</v>
      </c>
      <c r="Q69" s="19" t="s">
        <v>316</v>
      </c>
      <c r="R69" s="19" t="s">
        <v>317</v>
      </c>
      <c r="S69" s="19" t="s">
        <v>318</v>
      </c>
      <c r="T69" s="19" t="s">
        <v>44</v>
      </c>
      <c r="U69" s="19" t="s">
        <v>319</v>
      </c>
      <c r="V69" s="19" t="s">
        <v>171</v>
      </c>
      <c r="W69" s="19" t="s">
        <v>276</v>
      </c>
      <c r="X69" s="19">
        <v>1877</v>
      </c>
      <c r="Y69" s="19" t="s">
        <v>48</v>
      </c>
      <c r="Z69" s="19" t="s">
        <v>49</v>
      </c>
      <c r="AA69" s="19">
        <f t="shared" si="5"/>
        <v>11058069</v>
      </c>
      <c r="AB69" s="19">
        <f t="shared" si="6"/>
        <v>603405</v>
      </c>
      <c r="AC69" s="19" t="str">
        <f t="shared" si="7"/>
        <v>1</v>
      </c>
      <c r="AD69" s="19" t="s">
        <v>50</v>
      </c>
      <c r="AE69" s="19"/>
    </row>
    <row r="70" spans="1:31" ht="20.25" customHeight="1" x14ac:dyDescent="0.25">
      <c r="A70" s="19">
        <v>14</v>
      </c>
      <c r="B70" s="19">
        <v>11058070</v>
      </c>
      <c r="C70" s="19" t="s">
        <v>320</v>
      </c>
      <c r="D70" s="19" t="s">
        <v>321</v>
      </c>
      <c r="E70" s="20" t="s">
        <v>322</v>
      </c>
      <c r="F70" s="19" t="s">
        <v>44</v>
      </c>
      <c r="G70" s="21" t="s">
        <v>323</v>
      </c>
      <c r="H70" s="19" t="s">
        <v>89</v>
      </c>
      <c r="I70" s="19" t="s">
        <v>276</v>
      </c>
      <c r="J70" s="19">
        <v>1877</v>
      </c>
      <c r="K70" s="23" t="s">
        <v>48</v>
      </c>
      <c r="L70" s="19" t="s">
        <v>49</v>
      </c>
      <c r="M70" s="19">
        <v>603405</v>
      </c>
      <c r="N70" s="19" t="s">
        <v>50</v>
      </c>
      <c r="O70" s="19" t="str">
        <f t="shared" si="4"/>
        <v>Đặng Thế Đức, Sinh ngày 02/10/1981</v>
      </c>
      <c r="P70" s="19">
        <v>11058070</v>
      </c>
      <c r="Q70" s="19" t="s">
        <v>320</v>
      </c>
      <c r="R70" s="19" t="s">
        <v>321</v>
      </c>
      <c r="S70" s="19" t="s">
        <v>322</v>
      </c>
      <c r="T70" s="19" t="s">
        <v>44</v>
      </c>
      <c r="U70" s="19" t="s">
        <v>323</v>
      </c>
      <c r="V70" s="19" t="s">
        <v>89</v>
      </c>
      <c r="W70" s="19" t="s">
        <v>276</v>
      </c>
      <c r="X70" s="19">
        <v>1877</v>
      </c>
      <c r="Y70" s="19" t="s">
        <v>48</v>
      </c>
      <c r="Z70" s="19" t="s">
        <v>49</v>
      </c>
      <c r="AA70" s="19">
        <f t="shared" si="5"/>
        <v>11058070</v>
      </c>
      <c r="AB70" s="19">
        <f t="shared" si="6"/>
        <v>603405</v>
      </c>
      <c r="AC70" s="19" t="str">
        <f t="shared" si="7"/>
        <v>1</v>
      </c>
      <c r="AD70" s="19" t="s">
        <v>50</v>
      </c>
      <c r="AE70" s="19"/>
    </row>
    <row r="71" spans="1:31" ht="20.25" customHeight="1" x14ac:dyDescent="0.25">
      <c r="A71" s="19">
        <v>15</v>
      </c>
      <c r="B71" s="19">
        <v>11058071</v>
      </c>
      <c r="C71" s="19" t="s">
        <v>324</v>
      </c>
      <c r="D71" s="19" t="s">
        <v>325</v>
      </c>
      <c r="E71" s="20" t="s">
        <v>326</v>
      </c>
      <c r="F71" s="19" t="s">
        <v>44</v>
      </c>
      <c r="G71" s="21" t="s">
        <v>327</v>
      </c>
      <c r="H71" s="19" t="s">
        <v>61</v>
      </c>
      <c r="I71" s="19" t="s">
        <v>276</v>
      </c>
      <c r="J71" s="19">
        <v>1877</v>
      </c>
      <c r="K71" s="23" t="s">
        <v>48</v>
      </c>
      <c r="L71" s="19" t="s">
        <v>49</v>
      </c>
      <c r="M71" s="19">
        <v>603405</v>
      </c>
      <c r="N71" s="19" t="s">
        <v>50</v>
      </c>
      <c r="O71" s="19" t="str">
        <f t="shared" si="4"/>
        <v>Nguyễn Minh Đức, Sinh ngày 31/10/1983</v>
      </c>
      <c r="P71" s="19">
        <v>11058071</v>
      </c>
      <c r="Q71" s="19" t="s">
        <v>324</v>
      </c>
      <c r="R71" s="19" t="s">
        <v>325</v>
      </c>
      <c r="S71" s="19" t="s">
        <v>326</v>
      </c>
      <c r="T71" s="19" t="s">
        <v>44</v>
      </c>
      <c r="U71" s="19" t="s">
        <v>327</v>
      </c>
      <c r="V71" s="19" t="s">
        <v>61</v>
      </c>
      <c r="W71" s="19" t="s">
        <v>276</v>
      </c>
      <c r="X71" s="19">
        <v>1877</v>
      </c>
      <c r="Y71" s="19" t="s">
        <v>48</v>
      </c>
      <c r="Z71" s="19" t="s">
        <v>49</v>
      </c>
      <c r="AA71" s="19">
        <f t="shared" si="5"/>
        <v>11058071</v>
      </c>
      <c r="AB71" s="19">
        <f t="shared" si="6"/>
        <v>603405</v>
      </c>
      <c r="AC71" s="19" t="str">
        <f t="shared" si="7"/>
        <v>1</v>
      </c>
      <c r="AD71" s="19" t="s">
        <v>50</v>
      </c>
      <c r="AE71" s="19"/>
    </row>
    <row r="72" spans="1:31" ht="20.25" customHeight="1" x14ac:dyDescent="0.25">
      <c r="A72" s="19">
        <v>16</v>
      </c>
      <c r="B72" s="19">
        <v>11058072</v>
      </c>
      <c r="C72" s="19" t="s">
        <v>328</v>
      </c>
      <c r="D72" s="19" t="s">
        <v>329</v>
      </c>
      <c r="E72" s="20" t="s">
        <v>330</v>
      </c>
      <c r="F72" s="19" t="s">
        <v>145</v>
      </c>
      <c r="G72" s="21" t="s">
        <v>331</v>
      </c>
      <c r="H72" s="19" t="s">
        <v>125</v>
      </c>
      <c r="I72" s="19" t="s">
        <v>276</v>
      </c>
      <c r="J72" s="19">
        <v>1877</v>
      </c>
      <c r="K72" s="23" t="s">
        <v>48</v>
      </c>
      <c r="L72" s="19" t="s">
        <v>49</v>
      </c>
      <c r="M72" s="19">
        <v>603405</v>
      </c>
      <c r="N72" s="19" t="s">
        <v>50</v>
      </c>
      <c r="O72" s="19" t="str">
        <f t="shared" si="4"/>
        <v>Bạch Long Giang, Sinh ngày 09/01/1987</v>
      </c>
      <c r="P72" s="19">
        <v>11058072</v>
      </c>
      <c r="Q72" s="19" t="s">
        <v>328</v>
      </c>
      <c r="R72" s="19" t="s">
        <v>329</v>
      </c>
      <c r="S72" s="19" t="s">
        <v>330</v>
      </c>
      <c r="T72" s="19" t="s">
        <v>145</v>
      </c>
      <c r="U72" s="19" t="s">
        <v>331</v>
      </c>
      <c r="V72" s="19" t="s">
        <v>125</v>
      </c>
      <c r="W72" s="19" t="s">
        <v>276</v>
      </c>
      <c r="X72" s="19">
        <v>1877</v>
      </c>
      <c r="Y72" s="19" t="s">
        <v>48</v>
      </c>
      <c r="Z72" s="19" t="s">
        <v>49</v>
      </c>
      <c r="AA72" s="19">
        <f t="shared" si="5"/>
        <v>11058072</v>
      </c>
      <c r="AB72" s="19">
        <f t="shared" si="6"/>
        <v>603405</v>
      </c>
      <c r="AC72" s="19" t="str">
        <f t="shared" si="7"/>
        <v>1</v>
      </c>
      <c r="AD72" s="19" t="s">
        <v>50</v>
      </c>
      <c r="AE72" s="19"/>
    </row>
    <row r="73" spans="1:31" ht="20.25" customHeight="1" x14ac:dyDescent="0.25">
      <c r="A73" s="19">
        <v>17</v>
      </c>
      <c r="B73" s="19">
        <v>11058073</v>
      </c>
      <c r="C73" s="19" t="s">
        <v>332</v>
      </c>
      <c r="D73" s="19" t="s">
        <v>329</v>
      </c>
      <c r="E73" s="20" t="s">
        <v>333</v>
      </c>
      <c r="F73" s="19" t="s">
        <v>65</v>
      </c>
      <c r="G73" s="21" t="s">
        <v>334</v>
      </c>
      <c r="H73" s="19" t="s">
        <v>61</v>
      </c>
      <c r="I73" s="19" t="s">
        <v>276</v>
      </c>
      <c r="J73" s="19">
        <v>1877</v>
      </c>
      <c r="K73" s="23" t="s">
        <v>48</v>
      </c>
      <c r="L73" s="19" t="s">
        <v>49</v>
      </c>
      <c r="M73" s="19">
        <v>603405</v>
      </c>
      <c r="N73" s="19" t="s">
        <v>50</v>
      </c>
      <c r="O73" s="19" t="str">
        <f t="shared" si="4"/>
        <v>Cao Thị Hoài Giang, Sinh ngày 06/12/1988</v>
      </c>
      <c r="P73" s="19">
        <v>11058073</v>
      </c>
      <c r="Q73" s="19" t="s">
        <v>332</v>
      </c>
      <c r="R73" s="19" t="s">
        <v>329</v>
      </c>
      <c r="S73" s="19" t="s">
        <v>333</v>
      </c>
      <c r="T73" s="19" t="s">
        <v>65</v>
      </c>
      <c r="U73" s="19" t="s">
        <v>334</v>
      </c>
      <c r="V73" s="19" t="s">
        <v>61</v>
      </c>
      <c r="W73" s="19" t="s">
        <v>276</v>
      </c>
      <c r="X73" s="19">
        <v>1877</v>
      </c>
      <c r="Y73" s="19" t="s">
        <v>48</v>
      </c>
      <c r="Z73" s="19" t="s">
        <v>49</v>
      </c>
      <c r="AA73" s="19">
        <f t="shared" si="5"/>
        <v>11058073</v>
      </c>
      <c r="AB73" s="19">
        <f t="shared" si="6"/>
        <v>603405</v>
      </c>
      <c r="AC73" s="19" t="str">
        <f t="shared" si="7"/>
        <v>1</v>
      </c>
      <c r="AD73" s="19" t="s">
        <v>50</v>
      </c>
      <c r="AE73" s="19"/>
    </row>
    <row r="74" spans="1:31" ht="20.25" customHeight="1" x14ac:dyDescent="0.25">
      <c r="A74" s="19">
        <v>18</v>
      </c>
      <c r="B74" s="19">
        <v>11058074</v>
      </c>
      <c r="C74" s="19" t="s">
        <v>335</v>
      </c>
      <c r="D74" s="19" t="s">
        <v>329</v>
      </c>
      <c r="E74" s="20" t="s">
        <v>336</v>
      </c>
      <c r="F74" s="19" t="s">
        <v>65</v>
      </c>
      <c r="G74" s="21" t="s">
        <v>337</v>
      </c>
      <c r="H74" s="19" t="s">
        <v>125</v>
      </c>
      <c r="I74" s="19" t="s">
        <v>276</v>
      </c>
      <c r="J74" s="19">
        <v>1877</v>
      </c>
      <c r="K74" s="23" t="s">
        <v>48</v>
      </c>
      <c r="L74" s="19" t="s">
        <v>49</v>
      </c>
      <c r="M74" s="19">
        <v>603405</v>
      </c>
      <c r="N74" s="19" t="s">
        <v>50</v>
      </c>
      <c r="O74" s="19" t="str">
        <f t="shared" si="4"/>
        <v>Phạm Thị Hương Giang, Sinh ngày 05/11/1985</v>
      </c>
      <c r="P74" s="19">
        <v>11058074</v>
      </c>
      <c r="Q74" s="19" t="s">
        <v>335</v>
      </c>
      <c r="R74" s="19" t="s">
        <v>329</v>
      </c>
      <c r="S74" s="19" t="s">
        <v>336</v>
      </c>
      <c r="T74" s="19" t="s">
        <v>65</v>
      </c>
      <c r="U74" s="19" t="s">
        <v>337</v>
      </c>
      <c r="V74" s="19" t="s">
        <v>125</v>
      </c>
      <c r="W74" s="19" t="s">
        <v>276</v>
      </c>
      <c r="X74" s="19">
        <v>1877</v>
      </c>
      <c r="Y74" s="19" t="s">
        <v>48</v>
      </c>
      <c r="Z74" s="19" t="s">
        <v>49</v>
      </c>
      <c r="AA74" s="19">
        <f t="shared" si="5"/>
        <v>11058074</v>
      </c>
      <c r="AB74" s="19">
        <f t="shared" si="6"/>
        <v>603405</v>
      </c>
      <c r="AC74" s="19" t="str">
        <f t="shared" si="7"/>
        <v>1</v>
      </c>
      <c r="AD74" s="19" t="s">
        <v>50</v>
      </c>
      <c r="AE74" s="19"/>
    </row>
    <row r="75" spans="1:31" ht="20.25" customHeight="1" x14ac:dyDescent="0.25">
      <c r="A75" s="19">
        <v>19</v>
      </c>
      <c r="B75" s="19">
        <v>11058075</v>
      </c>
      <c r="C75" s="19" t="s">
        <v>338</v>
      </c>
      <c r="D75" s="19" t="s">
        <v>105</v>
      </c>
      <c r="E75" s="20" t="s">
        <v>339</v>
      </c>
      <c r="F75" s="19" t="s">
        <v>44</v>
      </c>
      <c r="G75" s="21" t="s">
        <v>340</v>
      </c>
      <c r="H75" s="19" t="s">
        <v>171</v>
      </c>
      <c r="I75" s="19" t="s">
        <v>276</v>
      </c>
      <c r="J75" s="19">
        <v>1877</v>
      </c>
      <c r="K75" s="23" t="s">
        <v>48</v>
      </c>
      <c r="L75" s="19" t="s">
        <v>49</v>
      </c>
      <c r="M75" s="19">
        <v>603405</v>
      </c>
      <c r="N75" s="19" t="s">
        <v>50</v>
      </c>
      <c r="O75" s="19" t="str">
        <f t="shared" si="4"/>
        <v>Nghiêm Quang Hà, Sinh ngày 02/08/1988</v>
      </c>
      <c r="P75" s="19">
        <v>11058075</v>
      </c>
      <c r="Q75" s="19" t="s">
        <v>338</v>
      </c>
      <c r="R75" s="19" t="s">
        <v>105</v>
      </c>
      <c r="S75" s="19" t="s">
        <v>339</v>
      </c>
      <c r="T75" s="19" t="s">
        <v>44</v>
      </c>
      <c r="U75" s="19" t="s">
        <v>340</v>
      </c>
      <c r="V75" s="19" t="s">
        <v>171</v>
      </c>
      <c r="W75" s="19" t="s">
        <v>276</v>
      </c>
      <c r="X75" s="19">
        <v>1877</v>
      </c>
      <c r="Y75" s="19" t="s">
        <v>48</v>
      </c>
      <c r="Z75" s="19" t="s">
        <v>49</v>
      </c>
      <c r="AA75" s="19">
        <f t="shared" si="5"/>
        <v>11058075</v>
      </c>
      <c r="AB75" s="19">
        <f t="shared" si="6"/>
        <v>603405</v>
      </c>
      <c r="AC75" s="19" t="str">
        <f t="shared" si="7"/>
        <v>1</v>
      </c>
      <c r="AD75" s="19" t="s">
        <v>50</v>
      </c>
      <c r="AE75" s="19"/>
    </row>
    <row r="76" spans="1:31" ht="20.25" customHeight="1" x14ac:dyDescent="0.25">
      <c r="A76" s="19">
        <v>20</v>
      </c>
      <c r="B76" s="19">
        <v>11058076</v>
      </c>
      <c r="C76" s="19" t="s">
        <v>341</v>
      </c>
      <c r="D76" s="19" t="s">
        <v>97</v>
      </c>
      <c r="E76" s="20" t="s">
        <v>342</v>
      </c>
      <c r="F76" s="19" t="s">
        <v>54</v>
      </c>
      <c r="G76" s="21" t="s">
        <v>343</v>
      </c>
      <c r="H76" s="19" t="s">
        <v>125</v>
      </c>
      <c r="I76" s="19" t="s">
        <v>276</v>
      </c>
      <c r="J76" s="19">
        <v>1877</v>
      </c>
      <c r="K76" s="23" t="s">
        <v>48</v>
      </c>
      <c r="L76" s="19" t="s">
        <v>49</v>
      </c>
      <c r="M76" s="19">
        <v>603405</v>
      </c>
      <c r="N76" s="19" t="s">
        <v>50</v>
      </c>
      <c r="O76" s="19" t="str">
        <f t="shared" si="4"/>
        <v>Trần Thu Hà, Sinh ngày 18/08/1988</v>
      </c>
      <c r="P76" s="19">
        <v>11058076</v>
      </c>
      <c r="Q76" s="19" t="s">
        <v>341</v>
      </c>
      <c r="R76" s="19" t="s">
        <v>97</v>
      </c>
      <c r="S76" s="19" t="s">
        <v>342</v>
      </c>
      <c r="T76" s="19" t="s">
        <v>54</v>
      </c>
      <c r="U76" s="19" t="s">
        <v>343</v>
      </c>
      <c r="V76" s="19" t="s">
        <v>125</v>
      </c>
      <c r="W76" s="19" t="s">
        <v>276</v>
      </c>
      <c r="X76" s="19">
        <v>1877</v>
      </c>
      <c r="Y76" s="19" t="s">
        <v>48</v>
      </c>
      <c r="Z76" s="19" t="s">
        <v>49</v>
      </c>
      <c r="AA76" s="19">
        <f t="shared" si="5"/>
        <v>11058076</v>
      </c>
      <c r="AB76" s="19">
        <f t="shared" si="6"/>
        <v>603405</v>
      </c>
      <c r="AC76" s="19" t="str">
        <f t="shared" si="7"/>
        <v>1</v>
      </c>
      <c r="AD76" s="19" t="s">
        <v>50</v>
      </c>
      <c r="AE76" s="19"/>
    </row>
    <row r="77" spans="1:31" ht="20.25" customHeight="1" x14ac:dyDescent="0.25">
      <c r="A77" s="19">
        <v>21</v>
      </c>
      <c r="B77" s="19">
        <v>11058077</v>
      </c>
      <c r="C77" s="19" t="s">
        <v>344</v>
      </c>
      <c r="D77" s="19" t="s">
        <v>110</v>
      </c>
      <c r="E77" s="20" t="s">
        <v>345</v>
      </c>
      <c r="F77" s="19" t="s">
        <v>44</v>
      </c>
      <c r="G77" s="21" t="s">
        <v>334</v>
      </c>
      <c r="H77" s="19" t="s">
        <v>125</v>
      </c>
      <c r="I77" s="19" t="s">
        <v>276</v>
      </c>
      <c r="J77" s="19">
        <v>1877</v>
      </c>
      <c r="K77" s="23" t="s">
        <v>48</v>
      </c>
      <c r="L77" s="19" t="s">
        <v>49</v>
      </c>
      <c r="M77" s="19">
        <v>603405</v>
      </c>
      <c r="N77" s="19" t="s">
        <v>50</v>
      </c>
      <c r="O77" s="19" t="str">
        <f t="shared" si="4"/>
        <v>Nguyễn Hồng Hải, Sinh ngày 06/12/1988</v>
      </c>
      <c r="P77" s="19">
        <v>11058077</v>
      </c>
      <c r="Q77" s="19" t="s">
        <v>344</v>
      </c>
      <c r="R77" s="19" t="s">
        <v>110</v>
      </c>
      <c r="S77" s="19" t="s">
        <v>345</v>
      </c>
      <c r="T77" s="19" t="s">
        <v>44</v>
      </c>
      <c r="U77" s="19" t="s">
        <v>334</v>
      </c>
      <c r="V77" s="19" t="s">
        <v>125</v>
      </c>
      <c r="W77" s="19" t="s">
        <v>276</v>
      </c>
      <c r="X77" s="19">
        <v>1877</v>
      </c>
      <c r="Y77" s="19" t="s">
        <v>48</v>
      </c>
      <c r="Z77" s="19" t="s">
        <v>49</v>
      </c>
      <c r="AA77" s="19">
        <f t="shared" si="5"/>
        <v>11058077</v>
      </c>
      <c r="AB77" s="19">
        <f t="shared" si="6"/>
        <v>603405</v>
      </c>
      <c r="AC77" s="19" t="str">
        <f t="shared" si="7"/>
        <v>1</v>
      </c>
      <c r="AD77" s="19" t="s">
        <v>50</v>
      </c>
      <c r="AE77" s="19"/>
    </row>
    <row r="78" spans="1:31" ht="20.25" customHeight="1" x14ac:dyDescent="0.25">
      <c r="A78" s="19">
        <v>22</v>
      </c>
      <c r="B78" s="19">
        <v>11058078</v>
      </c>
      <c r="C78" s="19" t="s">
        <v>346</v>
      </c>
      <c r="D78" s="19" t="s">
        <v>347</v>
      </c>
      <c r="E78" s="20" t="s">
        <v>348</v>
      </c>
      <c r="F78" s="19" t="s">
        <v>145</v>
      </c>
      <c r="G78" s="21" t="s">
        <v>349</v>
      </c>
      <c r="H78" s="19" t="s">
        <v>193</v>
      </c>
      <c r="I78" s="19" t="s">
        <v>276</v>
      </c>
      <c r="J78" s="19">
        <v>1877</v>
      </c>
      <c r="K78" s="23" t="s">
        <v>48</v>
      </c>
      <c r="L78" s="19" t="s">
        <v>49</v>
      </c>
      <c r="M78" s="19">
        <v>603405</v>
      </c>
      <c r="N78" s="19" t="s">
        <v>50</v>
      </c>
      <c r="O78" s="19" t="str">
        <f t="shared" si="4"/>
        <v>Nguyễn Sơn Hải, Sinh ngày 25/09/1986</v>
      </c>
      <c r="P78" s="19">
        <v>11058078</v>
      </c>
      <c r="Q78" s="19" t="s">
        <v>346</v>
      </c>
      <c r="R78" s="19" t="s">
        <v>347</v>
      </c>
      <c r="S78" s="19" t="s">
        <v>348</v>
      </c>
      <c r="T78" s="19" t="s">
        <v>145</v>
      </c>
      <c r="U78" s="19" t="s">
        <v>349</v>
      </c>
      <c r="V78" s="19" t="s">
        <v>193</v>
      </c>
      <c r="W78" s="19" t="s">
        <v>276</v>
      </c>
      <c r="X78" s="19">
        <v>1877</v>
      </c>
      <c r="Y78" s="19" t="s">
        <v>48</v>
      </c>
      <c r="Z78" s="19" t="s">
        <v>49</v>
      </c>
      <c r="AA78" s="19">
        <f t="shared" si="5"/>
        <v>11058078</v>
      </c>
      <c r="AB78" s="19">
        <f t="shared" si="6"/>
        <v>603405</v>
      </c>
      <c r="AC78" s="19" t="str">
        <f t="shared" si="7"/>
        <v>1</v>
      </c>
      <c r="AD78" s="19" t="s">
        <v>50</v>
      </c>
      <c r="AE78" s="19"/>
    </row>
    <row r="79" spans="1:31" ht="20.25" customHeight="1" x14ac:dyDescent="0.25">
      <c r="A79" s="19">
        <v>23</v>
      </c>
      <c r="B79" s="19">
        <v>11058079</v>
      </c>
      <c r="C79" s="19" t="s">
        <v>350</v>
      </c>
      <c r="D79" s="19" t="s">
        <v>115</v>
      </c>
      <c r="E79" s="20" t="s">
        <v>351</v>
      </c>
      <c r="F79" s="19" t="s">
        <v>65</v>
      </c>
      <c r="G79" s="21" t="s">
        <v>352</v>
      </c>
      <c r="H79" s="19" t="s">
        <v>80</v>
      </c>
      <c r="I79" s="19" t="s">
        <v>276</v>
      </c>
      <c r="J79" s="19">
        <v>1877</v>
      </c>
      <c r="K79" s="23" t="s">
        <v>48</v>
      </c>
      <c r="L79" s="19" t="s">
        <v>49</v>
      </c>
      <c r="M79" s="19">
        <v>603405</v>
      </c>
      <c r="N79" s="19" t="s">
        <v>50</v>
      </c>
      <c r="O79" s="19" t="str">
        <f t="shared" si="4"/>
        <v>Nguyễn Thu Hằng, Sinh ngày 26/10/1980</v>
      </c>
      <c r="P79" s="19">
        <v>11058079</v>
      </c>
      <c r="Q79" s="19" t="s">
        <v>350</v>
      </c>
      <c r="R79" s="19" t="s">
        <v>115</v>
      </c>
      <c r="S79" s="19" t="s">
        <v>351</v>
      </c>
      <c r="T79" s="19" t="s">
        <v>65</v>
      </c>
      <c r="U79" s="19" t="s">
        <v>352</v>
      </c>
      <c r="V79" s="19" t="s">
        <v>80</v>
      </c>
      <c r="W79" s="19" t="s">
        <v>276</v>
      </c>
      <c r="X79" s="19">
        <v>1877</v>
      </c>
      <c r="Y79" s="19" t="s">
        <v>48</v>
      </c>
      <c r="Z79" s="19" t="s">
        <v>49</v>
      </c>
      <c r="AA79" s="19">
        <f t="shared" si="5"/>
        <v>11058079</v>
      </c>
      <c r="AB79" s="19">
        <f t="shared" si="6"/>
        <v>603405</v>
      </c>
      <c r="AC79" s="19" t="str">
        <f t="shared" si="7"/>
        <v>1</v>
      </c>
      <c r="AD79" s="19" t="s">
        <v>50</v>
      </c>
      <c r="AE79" s="19"/>
    </row>
    <row r="80" spans="1:31" ht="20.25" customHeight="1" x14ac:dyDescent="0.25">
      <c r="A80" s="19">
        <v>24</v>
      </c>
      <c r="B80" s="19">
        <v>11058080</v>
      </c>
      <c r="C80" s="19" t="s">
        <v>353</v>
      </c>
      <c r="D80" s="19" t="s">
        <v>115</v>
      </c>
      <c r="E80" s="20" t="s">
        <v>354</v>
      </c>
      <c r="F80" s="19" t="s">
        <v>54</v>
      </c>
      <c r="G80" s="21" t="s">
        <v>355</v>
      </c>
      <c r="H80" s="19" t="s">
        <v>141</v>
      </c>
      <c r="I80" s="19" t="s">
        <v>276</v>
      </c>
      <c r="J80" s="19">
        <v>1877</v>
      </c>
      <c r="K80" s="23" t="s">
        <v>48</v>
      </c>
      <c r="L80" s="19" t="s">
        <v>49</v>
      </c>
      <c r="M80" s="19">
        <v>603405</v>
      </c>
      <c r="N80" s="19" t="s">
        <v>50</v>
      </c>
      <c r="O80" s="19" t="str">
        <f t="shared" si="4"/>
        <v>Phạm Thị Thanh Hằng, Sinh ngày 13/02/1988</v>
      </c>
      <c r="P80" s="19">
        <v>11058080</v>
      </c>
      <c r="Q80" s="19" t="s">
        <v>353</v>
      </c>
      <c r="R80" s="19" t="s">
        <v>115</v>
      </c>
      <c r="S80" s="19" t="s">
        <v>354</v>
      </c>
      <c r="T80" s="19" t="s">
        <v>54</v>
      </c>
      <c r="U80" s="19" t="s">
        <v>355</v>
      </c>
      <c r="V80" s="19" t="s">
        <v>141</v>
      </c>
      <c r="W80" s="19" t="s">
        <v>276</v>
      </c>
      <c r="X80" s="19">
        <v>1877</v>
      </c>
      <c r="Y80" s="19" t="s">
        <v>48</v>
      </c>
      <c r="Z80" s="19" t="s">
        <v>49</v>
      </c>
      <c r="AA80" s="19">
        <f t="shared" si="5"/>
        <v>11058080</v>
      </c>
      <c r="AB80" s="19">
        <f t="shared" si="6"/>
        <v>603405</v>
      </c>
      <c r="AC80" s="19" t="str">
        <f t="shared" si="7"/>
        <v>1</v>
      </c>
      <c r="AD80" s="19" t="s">
        <v>50</v>
      </c>
      <c r="AE80" s="19"/>
    </row>
    <row r="81" spans="1:31" ht="20.25" customHeight="1" x14ac:dyDescent="0.25">
      <c r="A81" s="19">
        <v>25</v>
      </c>
      <c r="B81" s="19">
        <v>11058081</v>
      </c>
      <c r="C81" s="19" t="s">
        <v>356</v>
      </c>
      <c r="D81" s="19" t="s">
        <v>357</v>
      </c>
      <c r="E81" s="20" t="s">
        <v>358</v>
      </c>
      <c r="F81" s="19" t="s">
        <v>44</v>
      </c>
      <c r="G81" s="21" t="s">
        <v>359</v>
      </c>
      <c r="H81" s="19" t="s">
        <v>275</v>
      </c>
      <c r="I81" s="19" t="s">
        <v>276</v>
      </c>
      <c r="J81" s="19">
        <v>1877</v>
      </c>
      <c r="K81" s="23" t="s">
        <v>48</v>
      </c>
      <c r="L81" s="19" t="s">
        <v>49</v>
      </c>
      <c r="M81" s="19">
        <v>603405</v>
      </c>
      <c r="N81" s="19" t="s">
        <v>50</v>
      </c>
      <c r="O81" s="19" t="str">
        <f t="shared" si="4"/>
        <v>Võ Nhật Hiếu, Sinh ngày 27/12/1978</v>
      </c>
      <c r="P81" s="19">
        <v>11058081</v>
      </c>
      <c r="Q81" s="19" t="s">
        <v>356</v>
      </c>
      <c r="R81" s="19" t="s">
        <v>357</v>
      </c>
      <c r="S81" s="19" t="s">
        <v>358</v>
      </c>
      <c r="T81" s="19" t="s">
        <v>44</v>
      </c>
      <c r="U81" s="19" t="s">
        <v>359</v>
      </c>
      <c r="V81" s="19" t="s">
        <v>275</v>
      </c>
      <c r="W81" s="19" t="s">
        <v>276</v>
      </c>
      <c r="X81" s="19">
        <v>1877</v>
      </c>
      <c r="Y81" s="19" t="s">
        <v>48</v>
      </c>
      <c r="Z81" s="19" t="s">
        <v>49</v>
      </c>
      <c r="AA81" s="19">
        <f t="shared" si="5"/>
        <v>11058081</v>
      </c>
      <c r="AB81" s="19">
        <f t="shared" si="6"/>
        <v>603405</v>
      </c>
      <c r="AC81" s="19" t="str">
        <f t="shared" si="7"/>
        <v>1</v>
      </c>
      <c r="AD81" s="19" t="s">
        <v>50</v>
      </c>
      <c r="AE81" s="19"/>
    </row>
    <row r="82" spans="1:31" ht="20.25" customHeight="1" x14ac:dyDescent="0.25">
      <c r="A82" s="19">
        <v>26</v>
      </c>
      <c r="B82" s="19">
        <v>11058082</v>
      </c>
      <c r="C82" s="19" t="s">
        <v>360</v>
      </c>
      <c r="D82" s="19" t="s">
        <v>361</v>
      </c>
      <c r="E82" s="20" t="s">
        <v>362</v>
      </c>
      <c r="F82" s="19" t="s">
        <v>65</v>
      </c>
      <c r="G82" s="21" t="s">
        <v>363</v>
      </c>
      <c r="H82" s="19" t="s">
        <v>275</v>
      </c>
      <c r="I82" s="19" t="s">
        <v>276</v>
      </c>
      <c r="J82" s="19">
        <v>1877</v>
      </c>
      <c r="K82" s="23" t="s">
        <v>48</v>
      </c>
      <c r="L82" s="19" t="s">
        <v>49</v>
      </c>
      <c r="M82" s="19">
        <v>603405</v>
      </c>
      <c r="N82" s="19" t="s">
        <v>50</v>
      </c>
      <c r="O82" s="19" t="str">
        <f t="shared" si="4"/>
        <v>Nguyễn Thị Như Hiểu, Sinh ngày 17/10/1985</v>
      </c>
      <c r="P82" s="19">
        <v>11058082</v>
      </c>
      <c r="Q82" s="19" t="s">
        <v>360</v>
      </c>
      <c r="R82" s="19" t="s">
        <v>361</v>
      </c>
      <c r="S82" s="19" t="s">
        <v>362</v>
      </c>
      <c r="T82" s="19" t="s">
        <v>65</v>
      </c>
      <c r="U82" s="19" t="s">
        <v>363</v>
      </c>
      <c r="V82" s="19" t="s">
        <v>275</v>
      </c>
      <c r="W82" s="19" t="s">
        <v>276</v>
      </c>
      <c r="X82" s="19">
        <v>1877</v>
      </c>
      <c r="Y82" s="19" t="s">
        <v>48</v>
      </c>
      <c r="Z82" s="19" t="s">
        <v>49</v>
      </c>
      <c r="AA82" s="19">
        <f t="shared" si="5"/>
        <v>11058082</v>
      </c>
      <c r="AB82" s="19">
        <f t="shared" si="6"/>
        <v>603405</v>
      </c>
      <c r="AC82" s="19" t="str">
        <f t="shared" si="7"/>
        <v>1</v>
      </c>
      <c r="AD82" s="19" t="s">
        <v>50</v>
      </c>
      <c r="AE82" s="19"/>
    </row>
    <row r="83" spans="1:31" ht="20.25" customHeight="1" x14ac:dyDescent="0.25">
      <c r="A83" s="19">
        <v>27</v>
      </c>
      <c r="B83" s="19">
        <v>11058083</v>
      </c>
      <c r="C83" s="19" t="s">
        <v>364</v>
      </c>
      <c r="D83" s="19" t="s">
        <v>365</v>
      </c>
      <c r="E83" s="20" t="s">
        <v>366</v>
      </c>
      <c r="F83" s="19" t="s">
        <v>65</v>
      </c>
      <c r="G83" s="21" t="s">
        <v>367</v>
      </c>
      <c r="H83" s="19" t="s">
        <v>100</v>
      </c>
      <c r="I83" s="19" t="s">
        <v>276</v>
      </c>
      <c r="J83" s="19">
        <v>1877</v>
      </c>
      <c r="K83" s="23" t="s">
        <v>48</v>
      </c>
      <c r="L83" s="19" t="s">
        <v>49</v>
      </c>
      <c r="M83" s="19">
        <v>603405</v>
      </c>
      <c r="N83" s="19" t="s">
        <v>50</v>
      </c>
      <c r="O83" s="19" t="str">
        <f t="shared" si="4"/>
        <v>Bùi Thị Như Hoài, Sinh ngày 03/09/1983</v>
      </c>
      <c r="P83" s="19">
        <v>11058083</v>
      </c>
      <c r="Q83" s="19" t="s">
        <v>364</v>
      </c>
      <c r="R83" s="19" t="s">
        <v>365</v>
      </c>
      <c r="S83" s="19" t="s">
        <v>366</v>
      </c>
      <c r="T83" s="19" t="s">
        <v>65</v>
      </c>
      <c r="U83" s="19" t="s">
        <v>367</v>
      </c>
      <c r="V83" s="19" t="s">
        <v>100</v>
      </c>
      <c r="W83" s="19" t="s">
        <v>276</v>
      </c>
      <c r="X83" s="19">
        <v>1877</v>
      </c>
      <c r="Y83" s="19" t="s">
        <v>48</v>
      </c>
      <c r="Z83" s="19" t="s">
        <v>49</v>
      </c>
      <c r="AA83" s="19">
        <f t="shared" si="5"/>
        <v>11058083</v>
      </c>
      <c r="AB83" s="19">
        <f t="shared" si="6"/>
        <v>603405</v>
      </c>
      <c r="AC83" s="19" t="str">
        <f t="shared" si="7"/>
        <v>1</v>
      </c>
      <c r="AD83" s="19" t="s">
        <v>50</v>
      </c>
      <c r="AE83" s="19"/>
    </row>
    <row r="84" spans="1:31" ht="20.25" customHeight="1" x14ac:dyDescent="0.25">
      <c r="A84" s="19">
        <v>28</v>
      </c>
      <c r="B84" s="19">
        <v>11058084</v>
      </c>
      <c r="C84" s="19" t="s">
        <v>368</v>
      </c>
      <c r="D84" s="19" t="s">
        <v>369</v>
      </c>
      <c r="E84" s="20" t="s">
        <v>370</v>
      </c>
      <c r="F84" s="19" t="s">
        <v>44</v>
      </c>
      <c r="G84" s="21" t="s">
        <v>371</v>
      </c>
      <c r="H84" s="19" t="s">
        <v>171</v>
      </c>
      <c r="I84" s="19" t="s">
        <v>276</v>
      </c>
      <c r="J84" s="19">
        <v>1877</v>
      </c>
      <c r="K84" s="23" t="s">
        <v>48</v>
      </c>
      <c r="L84" s="19" t="s">
        <v>49</v>
      </c>
      <c r="M84" s="19">
        <v>603405</v>
      </c>
      <c r="N84" s="19" t="s">
        <v>50</v>
      </c>
      <c r="O84" s="19" t="str">
        <f t="shared" si="4"/>
        <v>Nguyễn Phương Hồng, Sinh ngày 28/07/1982</v>
      </c>
      <c r="P84" s="19">
        <v>11058084</v>
      </c>
      <c r="Q84" s="19" t="s">
        <v>368</v>
      </c>
      <c r="R84" s="19" t="s">
        <v>369</v>
      </c>
      <c r="S84" s="19" t="s">
        <v>370</v>
      </c>
      <c r="T84" s="19" t="s">
        <v>44</v>
      </c>
      <c r="U84" s="19" t="s">
        <v>371</v>
      </c>
      <c r="V84" s="19" t="s">
        <v>171</v>
      </c>
      <c r="W84" s="19" t="s">
        <v>276</v>
      </c>
      <c r="X84" s="19">
        <v>1877</v>
      </c>
      <c r="Y84" s="19" t="s">
        <v>48</v>
      </c>
      <c r="Z84" s="19" t="s">
        <v>49</v>
      </c>
      <c r="AA84" s="19">
        <f t="shared" si="5"/>
        <v>11058084</v>
      </c>
      <c r="AB84" s="19">
        <f t="shared" si="6"/>
        <v>603405</v>
      </c>
      <c r="AC84" s="19" t="str">
        <f t="shared" si="7"/>
        <v>1</v>
      </c>
      <c r="AD84" s="19" t="s">
        <v>50</v>
      </c>
      <c r="AE84" s="19"/>
    </row>
    <row r="85" spans="1:31" ht="20.25" customHeight="1" x14ac:dyDescent="0.25">
      <c r="A85" s="19">
        <v>29</v>
      </c>
      <c r="B85" s="19">
        <v>11058085</v>
      </c>
      <c r="C85" s="19" t="s">
        <v>372</v>
      </c>
      <c r="D85" s="19" t="s">
        <v>369</v>
      </c>
      <c r="E85" s="20" t="s">
        <v>373</v>
      </c>
      <c r="F85" s="19" t="s">
        <v>65</v>
      </c>
      <c r="G85" s="21" t="s">
        <v>374</v>
      </c>
      <c r="H85" s="19" t="s">
        <v>129</v>
      </c>
      <c r="I85" s="19" t="s">
        <v>276</v>
      </c>
      <c r="J85" s="19">
        <v>1877</v>
      </c>
      <c r="K85" s="23" t="s">
        <v>48</v>
      </c>
      <c r="L85" s="19" t="s">
        <v>49</v>
      </c>
      <c r="M85" s="19">
        <v>603405</v>
      </c>
      <c r="N85" s="19" t="s">
        <v>50</v>
      </c>
      <c r="O85" s="19" t="str">
        <f t="shared" si="4"/>
        <v>Phạm Thị Hồng, Sinh ngày 01/11/1987</v>
      </c>
      <c r="P85" s="19">
        <v>11058085</v>
      </c>
      <c r="Q85" s="19" t="s">
        <v>372</v>
      </c>
      <c r="R85" s="19" t="s">
        <v>369</v>
      </c>
      <c r="S85" s="19" t="s">
        <v>373</v>
      </c>
      <c r="T85" s="19" t="s">
        <v>65</v>
      </c>
      <c r="U85" s="19" t="s">
        <v>374</v>
      </c>
      <c r="V85" s="19" t="s">
        <v>129</v>
      </c>
      <c r="W85" s="19" t="s">
        <v>276</v>
      </c>
      <c r="X85" s="19">
        <v>1877</v>
      </c>
      <c r="Y85" s="19" t="s">
        <v>48</v>
      </c>
      <c r="Z85" s="19" t="s">
        <v>49</v>
      </c>
      <c r="AA85" s="19">
        <f t="shared" si="5"/>
        <v>11058085</v>
      </c>
      <c r="AB85" s="19">
        <f t="shared" si="6"/>
        <v>603405</v>
      </c>
      <c r="AC85" s="19" t="str">
        <f t="shared" si="7"/>
        <v>1</v>
      </c>
      <c r="AD85" s="19" t="s">
        <v>50</v>
      </c>
      <c r="AE85" s="19"/>
    </row>
    <row r="86" spans="1:31" ht="20.25" customHeight="1" x14ac:dyDescent="0.25">
      <c r="A86" s="19">
        <v>30</v>
      </c>
      <c r="B86" s="19">
        <v>11058086</v>
      </c>
      <c r="C86" s="19" t="s">
        <v>375</v>
      </c>
      <c r="D86" s="19" t="s">
        <v>369</v>
      </c>
      <c r="E86" s="20" t="s">
        <v>376</v>
      </c>
      <c r="F86" s="19" t="s">
        <v>65</v>
      </c>
      <c r="G86" s="21" t="s">
        <v>377</v>
      </c>
      <c r="H86" s="19" t="s">
        <v>113</v>
      </c>
      <c r="I86" s="19" t="s">
        <v>276</v>
      </c>
      <c r="J86" s="19">
        <v>1877</v>
      </c>
      <c r="K86" s="23" t="s">
        <v>48</v>
      </c>
      <c r="L86" s="19" t="s">
        <v>49</v>
      </c>
      <c r="M86" s="19">
        <v>603405</v>
      </c>
      <c r="N86" s="19" t="s">
        <v>50</v>
      </c>
      <c r="O86" s="19" t="str">
        <f t="shared" si="4"/>
        <v>Vũ Thị Bích Hồng, Sinh ngày 08/02/1988</v>
      </c>
      <c r="P86" s="19">
        <v>11058086</v>
      </c>
      <c r="Q86" s="19" t="s">
        <v>375</v>
      </c>
      <c r="R86" s="19" t="s">
        <v>369</v>
      </c>
      <c r="S86" s="19" t="s">
        <v>376</v>
      </c>
      <c r="T86" s="19" t="s">
        <v>65</v>
      </c>
      <c r="U86" s="19" t="s">
        <v>377</v>
      </c>
      <c r="V86" s="19" t="s">
        <v>113</v>
      </c>
      <c r="W86" s="19" t="s">
        <v>276</v>
      </c>
      <c r="X86" s="19">
        <v>1877</v>
      </c>
      <c r="Y86" s="19" t="s">
        <v>48</v>
      </c>
      <c r="Z86" s="19" t="s">
        <v>49</v>
      </c>
      <c r="AA86" s="19">
        <f t="shared" si="5"/>
        <v>11058086</v>
      </c>
      <c r="AB86" s="19">
        <f t="shared" si="6"/>
        <v>603405</v>
      </c>
      <c r="AC86" s="19" t="str">
        <f t="shared" si="7"/>
        <v>1</v>
      </c>
      <c r="AD86" s="19" t="s">
        <v>50</v>
      </c>
      <c r="AE86" s="19"/>
    </row>
    <row r="87" spans="1:31" ht="20.25" customHeight="1" x14ac:dyDescent="0.25">
      <c r="A87" s="19">
        <v>31</v>
      </c>
      <c r="B87" s="19">
        <v>11058087</v>
      </c>
      <c r="C87" s="19" t="s">
        <v>378</v>
      </c>
      <c r="D87" s="19" t="s">
        <v>379</v>
      </c>
      <c r="E87" s="20" t="s">
        <v>380</v>
      </c>
      <c r="F87" s="19" t="s">
        <v>65</v>
      </c>
      <c r="G87" s="21" t="s">
        <v>381</v>
      </c>
      <c r="H87" s="19" t="s">
        <v>302</v>
      </c>
      <c r="I87" s="19" t="s">
        <v>276</v>
      </c>
      <c r="J87" s="19">
        <v>1877</v>
      </c>
      <c r="K87" s="23" t="s">
        <v>48</v>
      </c>
      <c r="L87" s="19" t="s">
        <v>49</v>
      </c>
      <c r="M87" s="19">
        <v>603405</v>
      </c>
      <c r="N87" s="19" t="s">
        <v>50</v>
      </c>
      <c r="O87" s="19" t="str">
        <f t="shared" si="4"/>
        <v>Hoàng Thị Huế, Sinh ngày 04/03/1988</v>
      </c>
      <c r="P87" s="19">
        <v>11058087</v>
      </c>
      <c r="Q87" s="19" t="s">
        <v>378</v>
      </c>
      <c r="R87" s="19" t="s">
        <v>379</v>
      </c>
      <c r="S87" s="19" t="s">
        <v>380</v>
      </c>
      <c r="T87" s="19" t="s">
        <v>65</v>
      </c>
      <c r="U87" s="19" t="s">
        <v>381</v>
      </c>
      <c r="V87" s="19" t="s">
        <v>302</v>
      </c>
      <c r="W87" s="19" t="s">
        <v>276</v>
      </c>
      <c r="X87" s="19">
        <v>1877</v>
      </c>
      <c r="Y87" s="19" t="s">
        <v>48</v>
      </c>
      <c r="Z87" s="19" t="s">
        <v>49</v>
      </c>
      <c r="AA87" s="19">
        <f t="shared" si="5"/>
        <v>11058087</v>
      </c>
      <c r="AB87" s="19">
        <f t="shared" si="6"/>
        <v>603405</v>
      </c>
      <c r="AC87" s="19" t="str">
        <f t="shared" si="7"/>
        <v>1</v>
      </c>
      <c r="AD87" s="19" t="s">
        <v>50</v>
      </c>
      <c r="AE87" s="19"/>
    </row>
    <row r="88" spans="1:31" ht="20.25" customHeight="1" x14ac:dyDescent="0.25">
      <c r="A88" s="19">
        <v>32</v>
      </c>
      <c r="B88" s="19">
        <v>11058088</v>
      </c>
      <c r="C88" s="19" t="s">
        <v>382</v>
      </c>
      <c r="D88" s="19" t="s">
        <v>383</v>
      </c>
      <c r="E88" s="20" t="s">
        <v>384</v>
      </c>
      <c r="F88" s="19" t="s">
        <v>44</v>
      </c>
      <c r="G88" s="21" t="s">
        <v>385</v>
      </c>
      <c r="H88" s="19" t="s">
        <v>46</v>
      </c>
      <c r="I88" s="19" t="s">
        <v>276</v>
      </c>
      <c r="J88" s="19">
        <v>1877</v>
      </c>
      <c r="K88" s="23" t="s">
        <v>48</v>
      </c>
      <c r="L88" s="19" t="s">
        <v>49</v>
      </c>
      <c r="M88" s="19">
        <v>603405</v>
      </c>
      <c r="N88" s="19" t="s">
        <v>50</v>
      </c>
      <c r="O88" s="19" t="str">
        <f t="shared" si="4"/>
        <v>Lê Anh Hưng, Sinh ngày 08/03/1985</v>
      </c>
      <c r="P88" s="19">
        <v>11058088</v>
      </c>
      <c r="Q88" s="19" t="s">
        <v>382</v>
      </c>
      <c r="R88" s="19" t="s">
        <v>383</v>
      </c>
      <c r="S88" s="19" t="s">
        <v>384</v>
      </c>
      <c r="T88" s="19" t="s">
        <v>44</v>
      </c>
      <c r="U88" s="19" t="s">
        <v>385</v>
      </c>
      <c r="V88" s="19" t="s">
        <v>46</v>
      </c>
      <c r="W88" s="19" t="s">
        <v>276</v>
      </c>
      <c r="X88" s="19">
        <v>1877</v>
      </c>
      <c r="Y88" s="19" t="s">
        <v>48</v>
      </c>
      <c r="Z88" s="19" t="s">
        <v>49</v>
      </c>
      <c r="AA88" s="19">
        <f t="shared" si="5"/>
        <v>11058088</v>
      </c>
      <c r="AB88" s="19">
        <f t="shared" si="6"/>
        <v>603405</v>
      </c>
      <c r="AC88" s="19" t="str">
        <f t="shared" si="7"/>
        <v>1</v>
      </c>
      <c r="AD88" s="19" t="s">
        <v>50</v>
      </c>
      <c r="AE88" s="19"/>
    </row>
    <row r="89" spans="1:31" ht="20.25" customHeight="1" x14ac:dyDescent="0.25">
      <c r="A89" s="19">
        <v>33</v>
      </c>
      <c r="B89" s="19">
        <v>11058089</v>
      </c>
      <c r="C89" s="19" t="s">
        <v>386</v>
      </c>
      <c r="D89" s="19" t="s">
        <v>168</v>
      </c>
      <c r="E89" s="20" t="s">
        <v>387</v>
      </c>
      <c r="F89" s="19" t="s">
        <v>65</v>
      </c>
      <c r="G89" s="21" t="s">
        <v>388</v>
      </c>
      <c r="H89" s="19" t="s">
        <v>389</v>
      </c>
      <c r="I89" s="19" t="s">
        <v>276</v>
      </c>
      <c r="J89" s="19">
        <v>1877</v>
      </c>
      <c r="K89" s="23" t="s">
        <v>48</v>
      </c>
      <c r="L89" s="19" t="s">
        <v>49</v>
      </c>
      <c r="M89" s="19">
        <v>603405</v>
      </c>
      <c r="N89" s="19" t="s">
        <v>50</v>
      </c>
      <c r="O89" s="19" t="str">
        <f t="shared" si="4"/>
        <v>Dương Thị Thu Hường, Sinh ngày 19/03/1984</v>
      </c>
      <c r="P89" s="19">
        <v>11058089</v>
      </c>
      <c r="Q89" s="19" t="s">
        <v>386</v>
      </c>
      <c r="R89" s="19" t="s">
        <v>168</v>
      </c>
      <c r="S89" s="19" t="s">
        <v>387</v>
      </c>
      <c r="T89" s="19" t="s">
        <v>65</v>
      </c>
      <c r="U89" s="19" t="s">
        <v>388</v>
      </c>
      <c r="V89" s="19" t="s">
        <v>389</v>
      </c>
      <c r="W89" s="19" t="s">
        <v>276</v>
      </c>
      <c r="X89" s="19">
        <v>1877</v>
      </c>
      <c r="Y89" s="19" t="s">
        <v>48</v>
      </c>
      <c r="Z89" s="19" t="s">
        <v>49</v>
      </c>
      <c r="AA89" s="19">
        <f t="shared" si="5"/>
        <v>11058089</v>
      </c>
      <c r="AB89" s="19">
        <f t="shared" si="6"/>
        <v>603405</v>
      </c>
      <c r="AC89" s="19" t="str">
        <f t="shared" si="7"/>
        <v>1</v>
      </c>
      <c r="AD89" s="19" t="s">
        <v>50</v>
      </c>
      <c r="AE89" s="19"/>
    </row>
    <row r="90" spans="1:31" ht="20.25" customHeight="1" x14ac:dyDescent="0.25">
      <c r="A90" s="19">
        <v>34</v>
      </c>
      <c r="B90" s="19">
        <v>11058090</v>
      </c>
      <c r="C90" s="19" t="s">
        <v>172</v>
      </c>
      <c r="D90" s="19" t="s">
        <v>390</v>
      </c>
      <c r="E90" s="20" t="s">
        <v>174</v>
      </c>
      <c r="F90" s="19" t="s">
        <v>145</v>
      </c>
      <c r="G90" s="21" t="s">
        <v>391</v>
      </c>
      <c r="H90" s="19" t="s">
        <v>46</v>
      </c>
      <c r="I90" s="19" t="s">
        <v>276</v>
      </c>
      <c r="J90" s="19">
        <v>1877</v>
      </c>
      <c r="K90" s="23" t="s">
        <v>48</v>
      </c>
      <c r="L90" s="19" t="s">
        <v>49</v>
      </c>
      <c r="M90" s="19">
        <v>603405</v>
      </c>
      <c r="N90" s="19" t="s">
        <v>50</v>
      </c>
      <c r="O90" s="19" t="str">
        <f t="shared" si="4"/>
        <v>Nguyễn Quang Huy, Sinh ngày 05/09/1986</v>
      </c>
      <c r="P90" s="19">
        <v>11058090</v>
      </c>
      <c r="Q90" s="19" t="s">
        <v>172</v>
      </c>
      <c r="R90" s="19" t="s">
        <v>390</v>
      </c>
      <c r="S90" s="19" t="s">
        <v>174</v>
      </c>
      <c r="T90" s="19" t="s">
        <v>145</v>
      </c>
      <c r="U90" s="19" t="s">
        <v>391</v>
      </c>
      <c r="V90" s="19" t="s">
        <v>46</v>
      </c>
      <c r="W90" s="19" t="s">
        <v>276</v>
      </c>
      <c r="X90" s="19">
        <v>1877</v>
      </c>
      <c r="Y90" s="19" t="s">
        <v>48</v>
      </c>
      <c r="Z90" s="19" t="s">
        <v>49</v>
      </c>
      <c r="AA90" s="19">
        <f t="shared" si="5"/>
        <v>11058090</v>
      </c>
      <c r="AB90" s="19">
        <f t="shared" si="6"/>
        <v>603405</v>
      </c>
      <c r="AC90" s="19" t="str">
        <f t="shared" si="7"/>
        <v>1</v>
      </c>
      <c r="AD90" s="19" t="s">
        <v>50</v>
      </c>
      <c r="AE90" s="19"/>
    </row>
    <row r="91" spans="1:31" ht="20.25" customHeight="1" x14ac:dyDescent="0.25">
      <c r="A91" s="19">
        <v>35</v>
      </c>
      <c r="B91" s="19">
        <v>11058091</v>
      </c>
      <c r="C91" s="19" t="s">
        <v>392</v>
      </c>
      <c r="D91" s="19" t="s">
        <v>177</v>
      </c>
      <c r="E91" s="20" t="s">
        <v>393</v>
      </c>
      <c r="F91" s="19" t="s">
        <v>65</v>
      </c>
      <c r="G91" s="21" t="s">
        <v>394</v>
      </c>
      <c r="H91" s="19" t="s">
        <v>171</v>
      </c>
      <c r="I91" s="19" t="s">
        <v>276</v>
      </c>
      <c r="J91" s="19">
        <v>1877</v>
      </c>
      <c r="K91" s="23" t="s">
        <v>48</v>
      </c>
      <c r="L91" s="19" t="s">
        <v>49</v>
      </c>
      <c r="M91" s="19">
        <v>603405</v>
      </c>
      <c r="N91" s="19" t="s">
        <v>50</v>
      </c>
      <c r="O91" s="19" t="str">
        <f t="shared" si="4"/>
        <v>Phạm Minh Huyền, Sinh ngày 20/11/1985</v>
      </c>
      <c r="P91" s="19">
        <v>11058091</v>
      </c>
      <c r="Q91" s="19" t="s">
        <v>392</v>
      </c>
      <c r="R91" s="19" t="s">
        <v>177</v>
      </c>
      <c r="S91" s="19" t="s">
        <v>393</v>
      </c>
      <c r="T91" s="19" t="s">
        <v>65</v>
      </c>
      <c r="U91" s="19" t="s">
        <v>394</v>
      </c>
      <c r="V91" s="19" t="s">
        <v>171</v>
      </c>
      <c r="W91" s="19" t="s">
        <v>276</v>
      </c>
      <c r="X91" s="19">
        <v>1877</v>
      </c>
      <c r="Y91" s="19" t="s">
        <v>48</v>
      </c>
      <c r="Z91" s="19" t="s">
        <v>49</v>
      </c>
      <c r="AA91" s="19">
        <f t="shared" si="5"/>
        <v>11058091</v>
      </c>
      <c r="AB91" s="19">
        <f t="shared" si="6"/>
        <v>603405</v>
      </c>
      <c r="AC91" s="19" t="str">
        <f t="shared" si="7"/>
        <v>1</v>
      </c>
      <c r="AD91" s="19" t="s">
        <v>50</v>
      </c>
      <c r="AE91" s="19"/>
    </row>
    <row r="92" spans="1:31" ht="20.25" customHeight="1" x14ac:dyDescent="0.25">
      <c r="A92" s="19">
        <v>36</v>
      </c>
      <c r="B92" s="19">
        <v>11058092</v>
      </c>
      <c r="C92" s="19" t="s">
        <v>395</v>
      </c>
      <c r="D92" s="19" t="s">
        <v>182</v>
      </c>
      <c r="E92" s="20" t="s">
        <v>396</v>
      </c>
      <c r="F92" s="19" t="s">
        <v>44</v>
      </c>
      <c r="G92" s="21" t="s">
        <v>397</v>
      </c>
      <c r="H92" s="19" t="s">
        <v>46</v>
      </c>
      <c r="I92" s="19" t="s">
        <v>276</v>
      </c>
      <c r="J92" s="19">
        <v>1877</v>
      </c>
      <c r="K92" s="23" t="s">
        <v>48</v>
      </c>
      <c r="L92" s="19" t="s">
        <v>49</v>
      </c>
      <c r="M92" s="19">
        <v>603405</v>
      </c>
      <c r="N92" s="19" t="s">
        <v>50</v>
      </c>
      <c r="O92" s="19" t="str">
        <f t="shared" si="4"/>
        <v>Nguyễn Tùng Lâm, Sinh ngày 19/10/1977</v>
      </c>
      <c r="P92" s="19">
        <v>11058092</v>
      </c>
      <c r="Q92" s="19" t="s">
        <v>395</v>
      </c>
      <c r="R92" s="19" t="s">
        <v>182</v>
      </c>
      <c r="S92" s="19" t="s">
        <v>396</v>
      </c>
      <c r="T92" s="19" t="s">
        <v>44</v>
      </c>
      <c r="U92" s="19" t="s">
        <v>397</v>
      </c>
      <c r="V92" s="19" t="s">
        <v>46</v>
      </c>
      <c r="W92" s="19" t="s">
        <v>276</v>
      </c>
      <c r="X92" s="19">
        <v>1877</v>
      </c>
      <c r="Y92" s="19" t="s">
        <v>48</v>
      </c>
      <c r="Z92" s="19" t="s">
        <v>49</v>
      </c>
      <c r="AA92" s="19">
        <f t="shared" si="5"/>
        <v>11058092</v>
      </c>
      <c r="AB92" s="19">
        <f t="shared" si="6"/>
        <v>603405</v>
      </c>
      <c r="AC92" s="19" t="str">
        <f t="shared" si="7"/>
        <v>1</v>
      </c>
      <c r="AD92" s="19" t="s">
        <v>50</v>
      </c>
      <c r="AE92" s="19"/>
    </row>
    <row r="93" spans="1:31" ht="20.25" customHeight="1" x14ac:dyDescent="0.25">
      <c r="A93" s="19">
        <v>37</v>
      </c>
      <c r="B93" s="19">
        <v>11058093</v>
      </c>
      <c r="C93" s="19" t="s">
        <v>398</v>
      </c>
      <c r="D93" s="19" t="s">
        <v>399</v>
      </c>
      <c r="E93" s="20" t="s">
        <v>400</v>
      </c>
      <c r="F93" s="19" t="s">
        <v>65</v>
      </c>
      <c r="G93" s="21" t="s">
        <v>401</v>
      </c>
      <c r="H93" s="19" t="s">
        <v>402</v>
      </c>
      <c r="I93" s="19" t="s">
        <v>276</v>
      </c>
      <c r="J93" s="19">
        <v>1877</v>
      </c>
      <c r="K93" s="23" t="s">
        <v>48</v>
      </c>
      <c r="L93" s="19" t="s">
        <v>49</v>
      </c>
      <c r="M93" s="19">
        <v>603405</v>
      </c>
      <c r="N93" s="19" t="s">
        <v>50</v>
      </c>
      <c r="O93" s="19" t="str">
        <f t="shared" si="4"/>
        <v>Phan Thị Thanh Lê, Sinh ngày 05/06/1983</v>
      </c>
      <c r="P93" s="19">
        <v>11058093</v>
      </c>
      <c r="Q93" s="19" t="s">
        <v>398</v>
      </c>
      <c r="R93" s="19" t="s">
        <v>399</v>
      </c>
      <c r="S93" s="19" t="s">
        <v>400</v>
      </c>
      <c r="T93" s="19" t="s">
        <v>65</v>
      </c>
      <c r="U93" s="19" t="s">
        <v>401</v>
      </c>
      <c r="V93" s="19" t="s">
        <v>402</v>
      </c>
      <c r="W93" s="19" t="s">
        <v>276</v>
      </c>
      <c r="X93" s="19">
        <v>1877</v>
      </c>
      <c r="Y93" s="19" t="s">
        <v>48</v>
      </c>
      <c r="Z93" s="19" t="s">
        <v>49</v>
      </c>
      <c r="AA93" s="19">
        <f t="shared" si="5"/>
        <v>11058093</v>
      </c>
      <c r="AB93" s="19">
        <f t="shared" si="6"/>
        <v>603405</v>
      </c>
      <c r="AC93" s="19" t="str">
        <f t="shared" si="7"/>
        <v>1</v>
      </c>
      <c r="AD93" s="19" t="s">
        <v>50</v>
      </c>
      <c r="AE93" s="19"/>
    </row>
    <row r="94" spans="1:31" ht="20.25" customHeight="1" x14ac:dyDescent="0.25">
      <c r="A94" s="19">
        <v>38</v>
      </c>
      <c r="B94" s="19">
        <v>11058094</v>
      </c>
      <c r="C94" s="19" t="s">
        <v>403</v>
      </c>
      <c r="D94" s="19" t="s">
        <v>404</v>
      </c>
      <c r="E94" s="20" t="s">
        <v>405</v>
      </c>
      <c r="F94" s="19" t="s">
        <v>65</v>
      </c>
      <c r="G94" s="21" t="s">
        <v>406</v>
      </c>
      <c r="H94" s="19" t="s">
        <v>95</v>
      </c>
      <c r="I94" s="19" t="s">
        <v>276</v>
      </c>
      <c r="J94" s="19">
        <v>1877</v>
      </c>
      <c r="K94" s="23" t="s">
        <v>48</v>
      </c>
      <c r="L94" s="19" t="s">
        <v>49</v>
      </c>
      <c r="M94" s="19">
        <v>603405</v>
      </c>
      <c r="N94" s="19" t="s">
        <v>50</v>
      </c>
      <c r="O94" s="19" t="str">
        <f t="shared" si="4"/>
        <v>Trần Thị Luyến, Sinh ngày 08/11/1983</v>
      </c>
      <c r="P94" s="19">
        <v>11058094</v>
      </c>
      <c r="Q94" s="19" t="s">
        <v>403</v>
      </c>
      <c r="R94" s="19" t="s">
        <v>404</v>
      </c>
      <c r="S94" s="19" t="s">
        <v>405</v>
      </c>
      <c r="T94" s="19" t="s">
        <v>65</v>
      </c>
      <c r="U94" s="19" t="s">
        <v>406</v>
      </c>
      <c r="V94" s="19" t="s">
        <v>95</v>
      </c>
      <c r="W94" s="19" t="s">
        <v>276</v>
      </c>
      <c r="X94" s="19">
        <v>1877</v>
      </c>
      <c r="Y94" s="19" t="s">
        <v>48</v>
      </c>
      <c r="Z94" s="19" t="s">
        <v>49</v>
      </c>
      <c r="AA94" s="19">
        <f t="shared" si="5"/>
        <v>11058094</v>
      </c>
      <c r="AB94" s="19">
        <f t="shared" si="6"/>
        <v>603405</v>
      </c>
      <c r="AC94" s="19" t="str">
        <f t="shared" si="7"/>
        <v>1</v>
      </c>
      <c r="AD94" s="19" t="s">
        <v>50</v>
      </c>
      <c r="AE94" s="19"/>
    </row>
    <row r="95" spans="1:31" ht="20.25" customHeight="1" x14ac:dyDescent="0.25">
      <c r="A95" s="19">
        <v>39</v>
      </c>
      <c r="B95" s="19">
        <v>11058095</v>
      </c>
      <c r="C95" s="19" t="s">
        <v>407</v>
      </c>
      <c r="D95" s="19" t="s">
        <v>408</v>
      </c>
      <c r="E95" s="20" t="s">
        <v>409</v>
      </c>
      <c r="F95" s="19" t="s">
        <v>65</v>
      </c>
      <c r="G95" s="21" t="s">
        <v>410</v>
      </c>
      <c r="H95" s="19" t="s">
        <v>257</v>
      </c>
      <c r="I95" s="19" t="s">
        <v>276</v>
      </c>
      <c r="J95" s="19">
        <v>1877</v>
      </c>
      <c r="K95" s="23" t="s">
        <v>48</v>
      </c>
      <c r="L95" s="19" t="s">
        <v>49</v>
      </c>
      <c r="M95" s="19">
        <v>603405</v>
      </c>
      <c r="N95" s="19" t="s">
        <v>50</v>
      </c>
      <c r="O95" s="19" t="str">
        <f t="shared" si="4"/>
        <v>Nguyễn Quỳnh Ngân, Sinh ngày 22/07/1987</v>
      </c>
      <c r="P95" s="19">
        <v>11058095</v>
      </c>
      <c r="Q95" s="19" t="s">
        <v>407</v>
      </c>
      <c r="R95" s="19" t="s">
        <v>408</v>
      </c>
      <c r="S95" s="19" t="s">
        <v>409</v>
      </c>
      <c r="T95" s="19" t="s">
        <v>65</v>
      </c>
      <c r="U95" s="19" t="s">
        <v>410</v>
      </c>
      <c r="V95" s="19" t="s">
        <v>257</v>
      </c>
      <c r="W95" s="19" t="s">
        <v>276</v>
      </c>
      <c r="X95" s="19">
        <v>1877</v>
      </c>
      <c r="Y95" s="19" t="s">
        <v>48</v>
      </c>
      <c r="Z95" s="19" t="s">
        <v>49</v>
      </c>
      <c r="AA95" s="19">
        <f t="shared" si="5"/>
        <v>11058095</v>
      </c>
      <c r="AB95" s="19">
        <f t="shared" si="6"/>
        <v>603405</v>
      </c>
      <c r="AC95" s="19" t="str">
        <f t="shared" si="7"/>
        <v>1</v>
      </c>
      <c r="AD95" s="19" t="s">
        <v>50</v>
      </c>
      <c r="AE95" s="19"/>
    </row>
    <row r="96" spans="1:31" ht="20.25" customHeight="1" x14ac:dyDescent="0.25">
      <c r="A96" s="19">
        <v>40</v>
      </c>
      <c r="B96" s="19">
        <v>11058096</v>
      </c>
      <c r="C96" s="19" t="s">
        <v>411</v>
      </c>
      <c r="D96" s="19" t="s">
        <v>408</v>
      </c>
      <c r="E96" s="20" t="s">
        <v>412</v>
      </c>
      <c r="F96" s="19" t="s">
        <v>54</v>
      </c>
      <c r="G96" s="21" t="s">
        <v>413</v>
      </c>
      <c r="H96" s="19" t="s">
        <v>61</v>
      </c>
      <c r="I96" s="19" t="s">
        <v>276</v>
      </c>
      <c r="J96" s="19">
        <v>1877</v>
      </c>
      <c r="K96" s="23" t="s">
        <v>48</v>
      </c>
      <c r="L96" s="19" t="s">
        <v>49</v>
      </c>
      <c r="M96" s="19">
        <v>603405</v>
      </c>
      <c r="N96" s="19" t="s">
        <v>50</v>
      </c>
      <c r="O96" s="19" t="str">
        <f t="shared" si="4"/>
        <v>Vũ Thị Hà Ngân, Sinh ngày 28/02/1988</v>
      </c>
      <c r="P96" s="19">
        <v>11058096</v>
      </c>
      <c r="Q96" s="19" t="s">
        <v>411</v>
      </c>
      <c r="R96" s="19" t="s">
        <v>408</v>
      </c>
      <c r="S96" s="19" t="s">
        <v>412</v>
      </c>
      <c r="T96" s="19" t="s">
        <v>54</v>
      </c>
      <c r="U96" s="19" t="s">
        <v>413</v>
      </c>
      <c r="V96" s="19" t="s">
        <v>61</v>
      </c>
      <c r="W96" s="19" t="s">
        <v>276</v>
      </c>
      <c r="X96" s="19">
        <v>1877</v>
      </c>
      <c r="Y96" s="19" t="s">
        <v>48</v>
      </c>
      <c r="Z96" s="19" t="s">
        <v>49</v>
      </c>
      <c r="AA96" s="19">
        <f t="shared" si="5"/>
        <v>11058096</v>
      </c>
      <c r="AB96" s="19">
        <f t="shared" si="6"/>
        <v>603405</v>
      </c>
      <c r="AC96" s="19" t="str">
        <f t="shared" si="7"/>
        <v>1</v>
      </c>
      <c r="AD96" s="19" t="s">
        <v>50</v>
      </c>
      <c r="AE96" s="19"/>
    </row>
    <row r="97" spans="1:31" ht="20.25" customHeight="1" x14ac:dyDescent="0.25">
      <c r="A97" s="19">
        <v>41</v>
      </c>
      <c r="B97" s="19">
        <v>11058097</v>
      </c>
      <c r="C97" s="19" t="s">
        <v>414</v>
      </c>
      <c r="D97" s="19" t="s">
        <v>415</v>
      </c>
      <c r="E97" s="20" t="s">
        <v>416</v>
      </c>
      <c r="F97" s="19" t="s">
        <v>54</v>
      </c>
      <c r="G97" s="21" t="s">
        <v>417</v>
      </c>
      <c r="H97" s="19" t="s">
        <v>46</v>
      </c>
      <c r="I97" s="19" t="s">
        <v>276</v>
      </c>
      <c r="J97" s="19">
        <v>1877</v>
      </c>
      <c r="K97" s="23" t="s">
        <v>48</v>
      </c>
      <c r="L97" s="19" t="s">
        <v>49</v>
      </c>
      <c r="M97" s="19">
        <v>603405</v>
      </c>
      <c r="N97" s="19" t="s">
        <v>50</v>
      </c>
      <c r="O97" s="19" t="str">
        <f t="shared" si="4"/>
        <v>Vũ Thị Minh Ngọc, Sinh ngày 26/11/1987</v>
      </c>
      <c r="P97" s="19">
        <v>11058097</v>
      </c>
      <c r="Q97" s="19" t="s">
        <v>414</v>
      </c>
      <c r="R97" s="19" t="s">
        <v>415</v>
      </c>
      <c r="S97" s="19" t="s">
        <v>416</v>
      </c>
      <c r="T97" s="19" t="s">
        <v>54</v>
      </c>
      <c r="U97" s="19" t="s">
        <v>417</v>
      </c>
      <c r="V97" s="19" t="s">
        <v>46</v>
      </c>
      <c r="W97" s="19" t="s">
        <v>276</v>
      </c>
      <c r="X97" s="19">
        <v>1877</v>
      </c>
      <c r="Y97" s="19" t="s">
        <v>48</v>
      </c>
      <c r="Z97" s="19" t="s">
        <v>49</v>
      </c>
      <c r="AA97" s="19">
        <f t="shared" si="5"/>
        <v>11058097</v>
      </c>
      <c r="AB97" s="19">
        <f t="shared" si="6"/>
        <v>603405</v>
      </c>
      <c r="AC97" s="19" t="str">
        <f t="shared" si="7"/>
        <v>1</v>
      </c>
      <c r="AD97" s="19" t="s">
        <v>50</v>
      </c>
      <c r="AE97" s="19"/>
    </row>
    <row r="98" spans="1:31" ht="20.25" customHeight="1" x14ac:dyDescent="0.25">
      <c r="A98" s="19">
        <v>42</v>
      </c>
      <c r="B98" s="19">
        <v>11058098</v>
      </c>
      <c r="C98" s="19" t="s">
        <v>418</v>
      </c>
      <c r="D98" s="19" t="s">
        <v>419</v>
      </c>
      <c r="E98" s="20" t="s">
        <v>420</v>
      </c>
      <c r="F98" s="19" t="s">
        <v>54</v>
      </c>
      <c r="G98" s="21" t="s">
        <v>421</v>
      </c>
      <c r="H98" s="19" t="s">
        <v>46</v>
      </c>
      <c r="I98" s="19" t="s">
        <v>276</v>
      </c>
      <c r="J98" s="19">
        <v>1877</v>
      </c>
      <c r="K98" s="23" t="s">
        <v>48</v>
      </c>
      <c r="L98" s="19" t="s">
        <v>49</v>
      </c>
      <c r="M98" s="19">
        <v>603405</v>
      </c>
      <c r="N98" s="19" t="s">
        <v>50</v>
      </c>
      <c r="O98" s="19" t="str">
        <f t="shared" si="4"/>
        <v>Trần Minh Nguyệt, Sinh ngày 10/10/1986</v>
      </c>
      <c r="P98" s="19">
        <v>11058098</v>
      </c>
      <c r="Q98" s="19" t="s">
        <v>418</v>
      </c>
      <c r="R98" s="19" t="s">
        <v>419</v>
      </c>
      <c r="S98" s="19" t="s">
        <v>420</v>
      </c>
      <c r="T98" s="19" t="s">
        <v>54</v>
      </c>
      <c r="U98" s="19" t="s">
        <v>421</v>
      </c>
      <c r="V98" s="19" t="s">
        <v>46</v>
      </c>
      <c r="W98" s="19" t="s">
        <v>276</v>
      </c>
      <c r="X98" s="19">
        <v>1877</v>
      </c>
      <c r="Y98" s="19" t="s">
        <v>48</v>
      </c>
      <c r="Z98" s="19" t="s">
        <v>49</v>
      </c>
      <c r="AA98" s="19">
        <f t="shared" si="5"/>
        <v>11058098</v>
      </c>
      <c r="AB98" s="19">
        <f t="shared" si="6"/>
        <v>603405</v>
      </c>
      <c r="AC98" s="19" t="str">
        <f t="shared" si="7"/>
        <v>1</v>
      </c>
      <c r="AD98" s="19" t="s">
        <v>50</v>
      </c>
      <c r="AE98" s="19"/>
    </row>
    <row r="99" spans="1:31" ht="20.25" customHeight="1" x14ac:dyDescent="0.25">
      <c r="A99" s="19">
        <v>43</v>
      </c>
      <c r="B99" s="19">
        <v>11058099</v>
      </c>
      <c r="C99" s="19" t="s">
        <v>422</v>
      </c>
      <c r="D99" s="19" t="s">
        <v>423</v>
      </c>
      <c r="E99" s="20" t="s">
        <v>424</v>
      </c>
      <c r="F99" s="19" t="s">
        <v>44</v>
      </c>
      <c r="G99" s="21" t="s">
        <v>425</v>
      </c>
      <c r="H99" s="19" t="s">
        <v>137</v>
      </c>
      <c r="I99" s="19" t="s">
        <v>276</v>
      </c>
      <c r="J99" s="19">
        <v>1877</v>
      </c>
      <c r="K99" s="23" t="s">
        <v>48</v>
      </c>
      <c r="L99" s="19" t="s">
        <v>49</v>
      </c>
      <c r="M99" s="19">
        <v>603405</v>
      </c>
      <c r="N99" s="19" t="s">
        <v>50</v>
      </c>
      <c r="O99" s="19" t="str">
        <f t="shared" si="4"/>
        <v>Lê Thanh Phương, Sinh ngày 10/05/1986</v>
      </c>
      <c r="P99" s="19">
        <v>11058099</v>
      </c>
      <c r="Q99" s="19" t="s">
        <v>422</v>
      </c>
      <c r="R99" s="19" t="s">
        <v>423</v>
      </c>
      <c r="S99" s="19" t="s">
        <v>424</v>
      </c>
      <c r="T99" s="19" t="s">
        <v>44</v>
      </c>
      <c r="U99" s="19" t="s">
        <v>425</v>
      </c>
      <c r="V99" s="19" t="s">
        <v>137</v>
      </c>
      <c r="W99" s="19" t="s">
        <v>276</v>
      </c>
      <c r="X99" s="19">
        <v>1877</v>
      </c>
      <c r="Y99" s="19" t="s">
        <v>48</v>
      </c>
      <c r="Z99" s="19" t="s">
        <v>49</v>
      </c>
      <c r="AA99" s="19">
        <f t="shared" si="5"/>
        <v>11058099</v>
      </c>
      <c r="AB99" s="19">
        <f t="shared" si="6"/>
        <v>603405</v>
      </c>
      <c r="AC99" s="19" t="str">
        <f t="shared" si="7"/>
        <v>1</v>
      </c>
      <c r="AD99" s="19" t="s">
        <v>50</v>
      </c>
      <c r="AE99" s="19"/>
    </row>
    <row r="100" spans="1:31" ht="20.25" customHeight="1" x14ac:dyDescent="0.25">
      <c r="A100" s="19">
        <v>44</v>
      </c>
      <c r="B100" s="19">
        <v>11058100</v>
      </c>
      <c r="C100" s="19" t="s">
        <v>426</v>
      </c>
      <c r="D100" s="19" t="s">
        <v>427</v>
      </c>
      <c r="E100" s="20" t="s">
        <v>428</v>
      </c>
      <c r="F100" s="19" t="s">
        <v>65</v>
      </c>
      <c r="G100" s="21" t="s">
        <v>429</v>
      </c>
      <c r="H100" s="19" t="s">
        <v>150</v>
      </c>
      <c r="I100" s="19" t="s">
        <v>276</v>
      </c>
      <c r="J100" s="19">
        <v>1877</v>
      </c>
      <c r="K100" s="23" t="s">
        <v>48</v>
      </c>
      <c r="L100" s="19" t="s">
        <v>49</v>
      </c>
      <c r="M100" s="19">
        <v>603405</v>
      </c>
      <c r="N100" s="19" t="s">
        <v>50</v>
      </c>
      <c r="O100" s="19" t="str">
        <f t="shared" si="4"/>
        <v>Vũ Minh Phượng, Sinh ngày 30/04/1986</v>
      </c>
      <c r="P100" s="19">
        <v>11058100</v>
      </c>
      <c r="Q100" s="19" t="s">
        <v>426</v>
      </c>
      <c r="R100" s="19" t="s">
        <v>427</v>
      </c>
      <c r="S100" s="19" t="s">
        <v>428</v>
      </c>
      <c r="T100" s="19" t="s">
        <v>65</v>
      </c>
      <c r="U100" s="19" t="s">
        <v>429</v>
      </c>
      <c r="V100" s="19" t="s">
        <v>150</v>
      </c>
      <c r="W100" s="19" t="s">
        <v>276</v>
      </c>
      <c r="X100" s="19">
        <v>1877</v>
      </c>
      <c r="Y100" s="19" t="s">
        <v>48</v>
      </c>
      <c r="Z100" s="19" t="s">
        <v>49</v>
      </c>
      <c r="AA100" s="19">
        <f t="shared" si="5"/>
        <v>11058100</v>
      </c>
      <c r="AB100" s="19">
        <f t="shared" si="6"/>
        <v>603405</v>
      </c>
      <c r="AC100" s="19" t="str">
        <f t="shared" si="7"/>
        <v>1</v>
      </c>
      <c r="AD100" s="19" t="s">
        <v>50</v>
      </c>
      <c r="AE100" s="19"/>
    </row>
    <row r="101" spans="1:31" ht="20.25" customHeight="1" x14ac:dyDescent="0.25">
      <c r="A101" s="19">
        <v>45</v>
      </c>
      <c r="B101" s="19">
        <v>11058101</v>
      </c>
      <c r="C101" s="19" t="s">
        <v>430</v>
      </c>
      <c r="D101" s="19" t="s">
        <v>230</v>
      </c>
      <c r="E101" s="20" t="s">
        <v>431</v>
      </c>
      <c r="F101" s="19" t="s">
        <v>44</v>
      </c>
      <c r="G101" s="21" t="s">
        <v>432</v>
      </c>
      <c r="H101" s="19" t="s">
        <v>46</v>
      </c>
      <c r="I101" s="19" t="s">
        <v>276</v>
      </c>
      <c r="J101" s="19">
        <v>1877</v>
      </c>
      <c r="K101" s="23" t="s">
        <v>48</v>
      </c>
      <c r="L101" s="19" t="s">
        <v>49</v>
      </c>
      <c r="M101" s="19">
        <v>603405</v>
      </c>
      <c r="N101" s="19" t="s">
        <v>50</v>
      </c>
      <c r="O101" s="19" t="str">
        <f t="shared" si="4"/>
        <v>Bùi Văn Quang, Sinh ngày 07/07/1983</v>
      </c>
      <c r="P101" s="19">
        <v>11058101</v>
      </c>
      <c r="Q101" s="19" t="s">
        <v>430</v>
      </c>
      <c r="R101" s="19" t="s">
        <v>230</v>
      </c>
      <c r="S101" s="19" t="s">
        <v>431</v>
      </c>
      <c r="T101" s="19" t="s">
        <v>44</v>
      </c>
      <c r="U101" s="19" t="s">
        <v>432</v>
      </c>
      <c r="V101" s="19" t="s">
        <v>46</v>
      </c>
      <c r="W101" s="19" t="s">
        <v>276</v>
      </c>
      <c r="X101" s="19">
        <v>1877</v>
      </c>
      <c r="Y101" s="19" t="s">
        <v>48</v>
      </c>
      <c r="Z101" s="19" t="s">
        <v>49</v>
      </c>
      <c r="AA101" s="19">
        <f t="shared" si="5"/>
        <v>11058101</v>
      </c>
      <c r="AB101" s="19">
        <f t="shared" si="6"/>
        <v>603405</v>
      </c>
      <c r="AC101" s="19" t="str">
        <f t="shared" si="7"/>
        <v>1</v>
      </c>
      <c r="AD101" s="19" t="s">
        <v>50</v>
      </c>
      <c r="AE101" s="19"/>
    </row>
    <row r="102" spans="1:31" ht="20.25" customHeight="1" x14ac:dyDescent="0.25">
      <c r="A102" s="19">
        <v>46</v>
      </c>
      <c r="B102" s="19">
        <v>11058102</v>
      </c>
      <c r="C102" s="19" t="s">
        <v>291</v>
      </c>
      <c r="D102" s="19" t="s">
        <v>230</v>
      </c>
      <c r="E102" s="20" t="s">
        <v>433</v>
      </c>
      <c r="F102" s="19" t="s">
        <v>145</v>
      </c>
      <c r="G102" s="21" t="s">
        <v>434</v>
      </c>
      <c r="H102" s="19" t="s">
        <v>108</v>
      </c>
      <c r="I102" s="19" t="s">
        <v>276</v>
      </c>
      <c r="J102" s="19">
        <v>1877</v>
      </c>
      <c r="K102" s="23" t="s">
        <v>48</v>
      </c>
      <c r="L102" s="19" t="s">
        <v>49</v>
      </c>
      <c r="M102" s="19">
        <v>603405</v>
      </c>
      <c r="N102" s="19" t="s">
        <v>50</v>
      </c>
      <c r="O102" s="19" t="str">
        <f t="shared" si="4"/>
        <v>Nguyễn Văn Quang, Sinh ngày 15/12/1984</v>
      </c>
      <c r="P102" s="19">
        <v>11058102</v>
      </c>
      <c r="Q102" s="19" t="s">
        <v>291</v>
      </c>
      <c r="R102" s="19" t="s">
        <v>230</v>
      </c>
      <c r="S102" s="19" t="s">
        <v>433</v>
      </c>
      <c r="T102" s="19" t="s">
        <v>145</v>
      </c>
      <c r="U102" s="19" t="s">
        <v>434</v>
      </c>
      <c r="V102" s="19" t="s">
        <v>108</v>
      </c>
      <c r="W102" s="19" t="s">
        <v>276</v>
      </c>
      <c r="X102" s="19">
        <v>1877</v>
      </c>
      <c r="Y102" s="19" t="s">
        <v>48</v>
      </c>
      <c r="Z102" s="19" t="s">
        <v>49</v>
      </c>
      <c r="AA102" s="19">
        <f t="shared" si="5"/>
        <v>11058102</v>
      </c>
      <c r="AB102" s="19">
        <f t="shared" si="6"/>
        <v>603405</v>
      </c>
      <c r="AC102" s="19" t="str">
        <f t="shared" si="7"/>
        <v>1</v>
      </c>
      <c r="AD102" s="19" t="s">
        <v>50</v>
      </c>
      <c r="AE102" s="19"/>
    </row>
    <row r="103" spans="1:31" ht="20.25" customHeight="1" x14ac:dyDescent="0.25">
      <c r="A103" s="19">
        <v>47</v>
      </c>
      <c r="B103" s="19">
        <v>11058103</v>
      </c>
      <c r="C103" s="19" t="s">
        <v>253</v>
      </c>
      <c r="D103" s="19" t="s">
        <v>73</v>
      </c>
      <c r="E103" s="20" t="s">
        <v>435</v>
      </c>
      <c r="F103" s="19" t="s">
        <v>44</v>
      </c>
      <c r="G103" s="21" t="s">
        <v>436</v>
      </c>
      <c r="H103" s="19" t="s">
        <v>150</v>
      </c>
      <c r="I103" s="19" t="s">
        <v>276</v>
      </c>
      <c r="J103" s="19">
        <v>1877</v>
      </c>
      <c r="K103" s="23" t="s">
        <v>48</v>
      </c>
      <c r="L103" s="19" t="s">
        <v>49</v>
      </c>
      <c r="M103" s="19">
        <v>603405</v>
      </c>
      <c r="N103" s="19" t="s">
        <v>50</v>
      </c>
      <c r="O103" s="19" t="str">
        <f t="shared" si="4"/>
        <v>Đinh Thanh Sơn, Sinh ngày 03/12/1980</v>
      </c>
      <c r="P103" s="19">
        <v>11058103</v>
      </c>
      <c r="Q103" s="19" t="s">
        <v>253</v>
      </c>
      <c r="R103" s="19" t="s">
        <v>73</v>
      </c>
      <c r="S103" s="19" t="s">
        <v>435</v>
      </c>
      <c r="T103" s="19" t="s">
        <v>44</v>
      </c>
      <c r="U103" s="19" t="s">
        <v>436</v>
      </c>
      <c r="V103" s="19" t="s">
        <v>150</v>
      </c>
      <c r="W103" s="19" t="s">
        <v>276</v>
      </c>
      <c r="X103" s="19">
        <v>1877</v>
      </c>
      <c r="Y103" s="19" t="s">
        <v>48</v>
      </c>
      <c r="Z103" s="19" t="s">
        <v>49</v>
      </c>
      <c r="AA103" s="19">
        <f t="shared" si="5"/>
        <v>11058103</v>
      </c>
      <c r="AB103" s="19">
        <f t="shared" si="6"/>
        <v>603405</v>
      </c>
      <c r="AC103" s="19" t="str">
        <f t="shared" si="7"/>
        <v>1</v>
      </c>
      <c r="AD103" s="19" t="s">
        <v>50</v>
      </c>
      <c r="AE103" s="19"/>
    </row>
    <row r="104" spans="1:31" ht="20.25" customHeight="1" x14ac:dyDescent="0.25">
      <c r="A104" s="19">
        <v>48</v>
      </c>
      <c r="B104" s="19">
        <v>11058104</v>
      </c>
      <c r="C104" s="19" t="s">
        <v>437</v>
      </c>
      <c r="D104" s="19" t="s">
        <v>438</v>
      </c>
      <c r="E104" s="20" t="s">
        <v>439</v>
      </c>
      <c r="F104" s="19" t="s">
        <v>44</v>
      </c>
      <c r="G104" s="21" t="s">
        <v>440</v>
      </c>
      <c r="H104" s="19" t="s">
        <v>141</v>
      </c>
      <c r="I104" s="19" t="s">
        <v>276</v>
      </c>
      <c r="J104" s="19">
        <v>1877</v>
      </c>
      <c r="K104" s="23" t="s">
        <v>48</v>
      </c>
      <c r="L104" s="19" t="s">
        <v>49</v>
      </c>
      <c r="M104" s="19">
        <v>603405</v>
      </c>
      <c r="N104" s="19" t="s">
        <v>50</v>
      </c>
      <c r="O104" s="19" t="str">
        <f t="shared" si="4"/>
        <v>Nguyễn Danh Thăng, Sinh ngày 25/11/1983</v>
      </c>
      <c r="P104" s="19">
        <v>11058104</v>
      </c>
      <c r="Q104" s="19" t="s">
        <v>437</v>
      </c>
      <c r="R104" s="19" t="s">
        <v>438</v>
      </c>
      <c r="S104" s="19" t="s">
        <v>439</v>
      </c>
      <c r="T104" s="19" t="s">
        <v>44</v>
      </c>
      <c r="U104" s="19" t="s">
        <v>440</v>
      </c>
      <c r="V104" s="19" t="s">
        <v>141</v>
      </c>
      <c r="W104" s="19" t="s">
        <v>276</v>
      </c>
      <c r="X104" s="19">
        <v>1877</v>
      </c>
      <c r="Y104" s="19" t="s">
        <v>48</v>
      </c>
      <c r="Z104" s="19" t="s">
        <v>49</v>
      </c>
      <c r="AA104" s="19">
        <f t="shared" si="5"/>
        <v>11058104</v>
      </c>
      <c r="AB104" s="19">
        <f t="shared" si="6"/>
        <v>603405</v>
      </c>
      <c r="AC104" s="19" t="str">
        <f t="shared" si="7"/>
        <v>1</v>
      </c>
      <c r="AD104" s="19" t="s">
        <v>50</v>
      </c>
      <c r="AE104" s="19"/>
    </row>
    <row r="105" spans="1:31" ht="20.25" customHeight="1" x14ac:dyDescent="0.25">
      <c r="A105" s="19">
        <v>49</v>
      </c>
      <c r="B105" s="19">
        <v>11058105</v>
      </c>
      <c r="C105" s="19" t="s">
        <v>201</v>
      </c>
      <c r="D105" s="19" t="s">
        <v>441</v>
      </c>
      <c r="E105" s="20" t="s">
        <v>442</v>
      </c>
      <c r="F105" s="19" t="s">
        <v>65</v>
      </c>
      <c r="G105" s="21" t="s">
        <v>443</v>
      </c>
      <c r="H105" s="19" t="s">
        <v>108</v>
      </c>
      <c r="I105" s="19" t="s">
        <v>276</v>
      </c>
      <c r="J105" s="19">
        <v>1877</v>
      </c>
      <c r="K105" s="23" t="s">
        <v>48</v>
      </c>
      <c r="L105" s="19" t="s">
        <v>49</v>
      </c>
      <c r="M105" s="19">
        <v>603405</v>
      </c>
      <c r="N105" s="19" t="s">
        <v>50</v>
      </c>
      <c r="O105" s="19" t="str">
        <f t="shared" si="4"/>
        <v>Nguyễn Thị Thía, Sinh ngày 10/01/1984</v>
      </c>
      <c r="P105" s="19">
        <v>11058105</v>
      </c>
      <c r="Q105" s="19" t="s">
        <v>201</v>
      </c>
      <c r="R105" s="19" t="s">
        <v>441</v>
      </c>
      <c r="S105" s="19" t="s">
        <v>442</v>
      </c>
      <c r="T105" s="19" t="s">
        <v>65</v>
      </c>
      <c r="U105" s="19" t="s">
        <v>443</v>
      </c>
      <c r="V105" s="19" t="s">
        <v>108</v>
      </c>
      <c r="W105" s="19" t="s">
        <v>276</v>
      </c>
      <c r="X105" s="19">
        <v>1877</v>
      </c>
      <c r="Y105" s="19" t="s">
        <v>48</v>
      </c>
      <c r="Z105" s="19" t="s">
        <v>49</v>
      </c>
      <c r="AA105" s="19">
        <f t="shared" si="5"/>
        <v>11058105</v>
      </c>
      <c r="AB105" s="19">
        <f t="shared" si="6"/>
        <v>603405</v>
      </c>
      <c r="AC105" s="19" t="str">
        <f t="shared" si="7"/>
        <v>1</v>
      </c>
      <c r="AD105" s="19" t="s">
        <v>50</v>
      </c>
      <c r="AE105" s="19"/>
    </row>
    <row r="106" spans="1:31" ht="20.25" customHeight="1" x14ac:dyDescent="0.25">
      <c r="A106" s="19">
        <v>50</v>
      </c>
      <c r="B106" s="19">
        <v>11058106</v>
      </c>
      <c r="C106" s="19" t="s">
        <v>444</v>
      </c>
      <c r="D106" s="19" t="s">
        <v>445</v>
      </c>
      <c r="E106" s="20" t="s">
        <v>446</v>
      </c>
      <c r="F106" s="19" t="s">
        <v>54</v>
      </c>
      <c r="G106" s="21" t="s">
        <v>447</v>
      </c>
      <c r="H106" s="19" t="s">
        <v>141</v>
      </c>
      <c r="I106" s="19" t="s">
        <v>276</v>
      </c>
      <c r="J106" s="19">
        <v>1877</v>
      </c>
      <c r="K106" s="23" t="s">
        <v>48</v>
      </c>
      <c r="L106" s="19" t="s">
        <v>49</v>
      </c>
      <c r="M106" s="19">
        <v>603405</v>
      </c>
      <c r="N106" s="19" t="s">
        <v>50</v>
      </c>
      <c r="O106" s="19" t="str">
        <f t="shared" si="4"/>
        <v>Ngô Thị Minh Thu, Sinh ngày 20/07/1986</v>
      </c>
      <c r="P106" s="19">
        <v>11058106</v>
      </c>
      <c r="Q106" s="19" t="s">
        <v>444</v>
      </c>
      <c r="R106" s="19" t="s">
        <v>445</v>
      </c>
      <c r="S106" s="19" t="s">
        <v>446</v>
      </c>
      <c r="T106" s="19" t="s">
        <v>54</v>
      </c>
      <c r="U106" s="19" t="s">
        <v>447</v>
      </c>
      <c r="V106" s="19" t="s">
        <v>141</v>
      </c>
      <c r="W106" s="19" t="s">
        <v>276</v>
      </c>
      <c r="X106" s="19">
        <v>1877</v>
      </c>
      <c r="Y106" s="19" t="s">
        <v>48</v>
      </c>
      <c r="Z106" s="19" t="s">
        <v>49</v>
      </c>
      <c r="AA106" s="19">
        <f t="shared" si="5"/>
        <v>11058106</v>
      </c>
      <c r="AB106" s="19">
        <f t="shared" si="6"/>
        <v>603405</v>
      </c>
      <c r="AC106" s="19" t="str">
        <f t="shared" si="7"/>
        <v>1</v>
      </c>
      <c r="AD106" s="19" t="s">
        <v>50</v>
      </c>
      <c r="AE106" s="19"/>
    </row>
    <row r="107" spans="1:31" ht="20.25" customHeight="1" x14ac:dyDescent="0.25">
      <c r="A107" s="19">
        <v>51</v>
      </c>
      <c r="B107" s="19">
        <v>11058107</v>
      </c>
      <c r="C107" s="19" t="s">
        <v>403</v>
      </c>
      <c r="D107" s="19" t="s">
        <v>445</v>
      </c>
      <c r="E107" s="20" t="s">
        <v>448</v>
      </c>
      <c r="F107" s="19" t="s">
        <v>54</v>
      </c>
      <c r="G107" s="21" t="s">
        <v>449</v>
      </c>
      <c r="H107" s="19" t="s">
        <v>248</v>
      </c>
      <c r="I107" s="19" t="s">
        <v>276</v>
      </c>
      <c r="J107" s="19">
        <v>1877</v>
      </c>
      <c r="K107" s="23" t="s">
        <v>48</v>
      </c>
      <c r="L107" s="19" t="s">
        <v>49</v>
      </c>
      <c r="M107" s="19">
        <v>603405</v>
      </c>
      <c r="N107" s="19" t="s">
        <v>50</v>
      </c>
      <c r="O107" s="19" t="str">
        <f t="shared" si="4"/>
        <v>Trần Thị Thu, Sinh ngày 19/09/1988</v>
      </c>
      <c r="P107" s="19">
        <v>11058107</v>
      </c>
      <c r="Q107" s="19" t="s">
        <v>403</v>
      </c>
      <c r="R107" s="19" t="s">
        <v>445</v>
      </c>
      <c r="S107" s="19" t="s">
        <v>448</v>
      </c>
      <c r="T107" s="19" t="s">
        <v>54</v>
      </c>
      <c r="U107" s="19" t="s">
        <v>449</v>
      </c>
      <c r="V107" s="19" t="s">
        <v>248</v>
      </c>
      <c r="W107" s="19" t="s">
        <v>276</v>
      </c>
      <c r="X107" s="19">
        <v>1877</v>
      </c>
      <c r="Y107" s="19" t="s">
        <v>48</v>
      </c>
      <c r="Z107" s="19" t="s">
        <v>49</v>
      </c>
      <c r="AA107" s="19">
        <f t="shared" si="5"/>
        <v>11058107</v>
      </c>
      <c r="AB107" s="19">
        <f t="shared" si="6"/>
        <v>603405</v>
      </c>
      <c r="AC107" s="19" t="str">
        <f t="shared" si="7"/>
        <v>1</v>
      </c>
      <c r="AD107" s="19" t="s">
        <v>50</v>
      </c>
      <c r="AE107" s="19"/>
    </row>
    <row r="108" spans="1:31" ht="20.25" customHeight="1" x14ac:dyDescent="0.25">
      <c r="A108" s="19">
        <v>52</v>
      </c>
      <c r="B108" s="19">
        <v>11058108</v>
      </c>
      <c r="C108" s="19" t="s">
        <v>450</v>
      </c>
      <c r="D108" s="19" t="s">
        <v>451</v>
      </c>
      <c r="E108" s="20" t="s">
        <v>452</v>
      </c>
      <c r="F108" s="19" t="s">
        <v>65</v>
      </c>
      <c r="G108" s="21" t="s">
        <v>453</v>
      </c>
      <c r="H108" s="19" t="s">
        <v>113</v>
      </c>
      <c r="I108" s="19" t="s">
        <v>276</v>
      </c>
      <c r="J108" s="19">
        <v>1877</v>
      </c>
      <c r="K108" s="23" t="s">
        <v>48</v>
      </c>
      <c r="L108" s="19" t="s">
        <v>49</v>
      </c>
      <c r="M108" s="19">
        <v>603405</v>
      </c>
      <c r="N108" s="19" t="s">
        <v>50</v>
      </c>
      <c r="O108" s="19" t="str">
        <f t="shared" si="4"/>
        <v>Đồng Thị Thanh Thủy, Sinh ngày 27/04/1987</v>
      </c>
      <c r="P108" s="19">
        <v>11058108</v>
      </c>
      <c r="Q108" s="19" t="s">
        <v>450</v>
      </c>
      <c r="R108" s="19" t="s">
        <v>451</v>
      </c>
      <c r="S108" s="19" t="s">
        <v>452</v>
      </c>
      <c r="T108" s="19" t="s">
        <v>65</v>
      </c>
      <c r="U108" s="19" t="s">
        <v>453</v>
      </c>
      <c r="V108" s="19" t="s">
        <v>113</v>
      </c>
      <c r="W108" s="19" t="s">
        <v>276</v>
      </c>
      <c r="X108" s="19">
        <v>1877</v>
      </c>
      <c r="Y108" s="19" t="s">
        <v>48</v>
      </c>
      <c r="Z108" s="19" t="s">
        <v>49</v>
      </c>
      <c r="AA108" s="19">
        <f t="shared" si="5"/>
        <v>11058108</v>
      </c>
      <c r="AB108" s="19">
        <f t="shared" si="6"/>
        <v>603405</v>
      </c>
      <c r="AC108" s="19" t="str">
        <f t="shared" si="7"/>
        <v>1</v>
      </c>
      <c r="AD108" s="19" t="s">
        <v>50</v>
      </c>
      <c r="AE108" s="19"/>
    </row>
    <row r="109" spans="1:31" ht="20.25" customHeight="1" x14ac:dyDescent="0.25">
      <c r="A109" s="19">
        <v>53</v>
      </c>
      <c r="B109" s="19">
        <v>11058109</v>
      </c>
      <c r="C109" s="19" t="s">
        <v>454</v>
      </c>
      <c r="D109" s="19" t="s">
        <v>250</v>
      </c>
      <c r="E109" s="20" t="s">
        <v>455</v>
      </c>
      <c r="F109" s="19" t="s">
        <v>54</v>
      </c>
      <c r="G109" s="21" t="s">
        <v>374</v>
      </c>
      <c r="H109" s="19" t="s">
        <v>113</v>
      </c>
      <c r="I109" s="19" t="s">
        <v>276</v>
      </c>
      <c r="J109" s="19">
        <v>1877</v>
      </c>
      <c r="K109" s="23" t="s">
        <v>48</v>
      </c>
      <c r="L109" s="19" t="s">
        <v>49</v>
      </c>
      <c r="M109" s="19">
        <v>603405</v>
      </c>
      <c r="N109" s="19" t="s">
        <v>50</v>
      </c>
      <c r="O109" s="19" t="str">
        <f t="shared" si="4"/>
        <v>Đinh Thị Vân Trang, Sinh ngày 01/11/1987</v>
      </c>
      <c r="P109" s="19">
        <v>11058109</v>
      </c>
      <c r="Q109" s="19" t="s">
        <v>454</v>
      </c>
      <c r="R109" s="19" t="s">
        <v>250</v>
      </c>
      <c r="S109" s="19" t="s">
        <v>455</v>
      </c>
      <c r="T109" s="19" t="s">
        <v>54</v>
      </c>
      <c r="U109" s="19" t="s">
        <v>374</v>
      </c>
      <c r="V109" s="19" t="s">
        <v>113</v>
      </c>
      <c r="W109" s="19" t="s">
        <v>276</v>
      </c>
      <c r="X109" s="19">
        <v>1877</v>
      </c>
      <c r="Y109" s="19" t="s">
        <v>48</v>
      </c>
      <c r="Z109" s="19" t="s">
        <v>49</v>
      </c>
      <c r="AA109" s="19">
        <f t="shared" si="5"/>
        <v>11058109</v>
      </c>
      <c r="AB109" s="19">
        <f t="shared" si="6"/>
        <v>603405</v>
      </c>
      <c r="AC109" s="19" t="str">
        <f t="shared" si="7"/>
        <v>1</v>
      </c>
      <c r="AD109" s="19" t="s">
        <v>50</v>
      </c>
      <c r="AE109" s="19"/>
    </row>
    <row r="110" spans="1:31" ht="20.25" customHeight="1" x14ac:dyDescent="0.25">
      <c r="A110" s="19">
        <v>54</v>
      </c>
      <c r="B110" s="19">
        <v>11058110</v>
      </c>
      <c r="C110" s="19" t="s">
        <v>456</v>
      </c>
      <c r="D110" s="19" t="s">
        <v>250</v>
      </c>
      <c r="E110" s="20" t="s">
        <v>457</v>
      </c>
      <c r="F110" s="19" t="s">
        <v>65</v>
      </c>
      <c r="G110" s="21" t="s">
        <v>458</v>
      </c>
      <c r="H110" s="19" t="s">
        <v>46</v>
      </c>
      <c r="I110" s="19" t="s">
        <v>276</v>
      </c>
      <c r="J110" s="19">
        <v>1877</v>
      </c>
      <c r="K110" s="23" t="s">
        <v>48</v>
      </c>
      <c r="L110" s="19" t="s">
        <v>49</v>
      </c>
      <c r="M110" s="19">
        <v>603405</v>
      </c>
      <c r="N110" s="19" t="s">
        <v>50</v>
      </c>
      <c r="O110" s="19" t="str">
        <f t="shared" si="4"/>
        <v>Nguyễn Thị Thu Trang, Sinh ngày 19/03/1987</v>
      </c>
      <c r="P110" s="19">
        <v>11058110</v>
      </c>
      <c r="Q110" s="19" t="s">
        <v>456</v>
      </c>
      <c r="R110" s="19" t="s">
        <v>250</v>
      </c>
      <c r="S110" s="19" t="s">
        <v>457</v>
      </c>
      <c r="T110" s="19" t="s">
        <v>65</v>
      </c>
      <c r="U110" s="19" t="s">
        <v>458</v>
      </c>
      <c r="V110" s="19" t="s">
        <v>46</v>
      </c>
      <c r="W110" s="19" t="s">
        <v>276</v>
      </c>
      <c r="X110" s="19">
        <v>1877</v>
      </c>
      <c r="Y110" s="19" t="s">
        <v>48</v>
      </c>
      <c r="Z110" s="19" t="s">
        <v>49</v>
      </c>
      <c r="AA110" s="19">
        <f t="shared" si="5"/>
        <v>11058110</v>
      </c>
      <c r="AB110" s="19">
        <f t="shared" si="6"/>
        <v>603405</v>
      </c>
      <c r="AC110" s="19" t="str">
        <f t="shared" si="7"/>
        <v>1</v>
      </c>
      <c r="AD110" s="19" t="s">
        <v>50</v>
      </c>
      <c r="AE110" s="19"/>
    </row>
    <row r="111" spans="1:31" ht="20.25" customHeight="1" x14ac:dyDescent="0.25">
      <c r="A111" s="19">
        <v>55</v>
      </c>
      <c r="B111" s="19">
        <v>11058111</v>
      </c>
      <c r="C111" s="19" t="s">
        <v>109</v>
      </c>
      <c r="D111" s="19" t="s">
        <v>250</v>
      </c>
      <c r="E111" s="20" t="s">
        <v>459</v>
      </c>
      <c r="F111" s="19" t="s">
        <v>54</v>
      </c>
      <c r="G111" s="21" t="s">
        <v>421</v>
      </c>
      <c r="H111" s="19" t="s">
        <v>46</v>
      </c>
      <c r="I111" s="19" t="s">
        <v>276</v>
      </c>
      <c r="J111" s="19">
        <v>1877</v>
      </c>
      <c r="K111" s="23" t="s">
        <v>48</v>
      </c>
      <c r="L111" s="19" t="s">
        <v>49</v>
      </c>
      <c r="M111" s="19">
        <v>603405</v>
      </c>
      <c r="N111" s="19" t="s">
        <v>50</v>
      </c>
      <c r="O111" s="19" t="str">
        <f t="shared" si="4"/>
        <v>Vũ Thị Thu Trang, Sinh ngày 10/10/1986</v>
      </c>
      <c r="P111" s="19">
        <v>11058111</v>
      </c>
      <c r="Q111" s="19" t="s">
        <v>109</v>
      </c>
      <c r="R111" s="19" t="s">
        <v>250</v>
      </c>
      <c r="S111" s="19" t="s">
        <v>459</v>
      </c>
      <c r="T111" s="19" t="s">
        <v>54</v>
      </c>
      <c r="U111" s="19" t="s">
        <v>421</v>
      </c>
      <c r="V111" s="19" t="s">
        <v>46</v>
      </c>
      <c r="W111" s="19" t="s">
        <v>276</v>
      </c>
      <c r="X111" s="19">
        <v>1877</v>
      </c>
      <c r="Y111" s="19" t="s">
        <v>48</v>
      </c>
      <c r="Z111" s="19" t="s">
        <v>49</v>
      </c>
      <c r="AA111" s="19">
        <f t="shared" si="5"/>
        <v>11058111</v>
      </c>
      <c r="AB111" s="19">
        <f t="shared" si="6"/>
        <v>603405</v>
      </c>
      <c r="AC111" s="19" t="str">
        <f t="shared" si="7"/>
        <v>1</v>
      </c>
      <c r="AD111" s="19" t="s">
        <v>50</v>
      </c>
      <c r="AE111" s="19"/>
    </row>
    <row r="112" spans="1:31" ht="20.25" customHeight="1" x14ac:dyDescent="0.25">
      <c r="A112" s="19">
        <v>56</v>
      </c>
      <c r="B112" s="19">
        <v>11058112</v>
      </c>
      <c r="C112" s="19" t="s">
        <v>460</v>
      </c>
      <c r="D112" s="19" t="s">
        <v>77</v>
      </c>
      <c r="E112" s="20" t="s">
        <v>461</v>
      </c>
      <c r="F112" s="19" t="s">
        <v>44</v>
      </c>
      <c r="G112" s="21" t="s">
        <v>462</v>
      </c>
      <c r="H112" s="19" t="s">
        <v>46</v>
      </c>
      <c r="I112" s="19" t="s">
        <v>276</v>
      </c>
      <c r="J112" s="19">
        <v>1877</v>
      </c>
      <c r="K112" s="23" t="s">
        <v>48</v>
      </c>
      <c r="L112" s="19" t="s">
        <v>49</v>
      </c>
      <c r="M112" s="19">
        <v>603405</v>
      </c>
      <c r="N112" s="19" t="s">
        <v>50</v>
      </c>
      <c r="O112" s="19" t="str">
        <f t="shared" si="4"/>
        <v>Nguyễn Việt Trung, Sinh ngày 12/01/1984</v>
      </c>
      <c r="P112" s="19">
        <v>11058112</v>
      </c>
      <c r="Q112" s="19" t="s">
        <v>460</v>
      </c>
      <c r="R112" s="19" t="s">
        <v>77</v>
      </c>
      <c r="S112" s="19" t="s">
        <v>461</v>
      </c>
      <c r="T112" s="19" t="s">
        <v>44</v>
      </c>
      <c r="U112" s="19" t="s">
        <v>462</v>
      </c>
      <c r="V112" s="19" t="s">
        <v>46</v>
      </c>
      <c r="W112" s="19" t="s">
        <v>276</v>
      </c>
      <c r="X112" s="19">
        <v>1877</v>
      </c>
      <c r="Y112" s="19" t="s">
        <v>48</v>
      </c>
      <c r="Z112" s="19" t="s">
        <v>49</v>
      </c>
      <c r="AA112" s="19">
        <f t="shared" si="5"/>
        <v>11058112</v>
      </c>
      <c r="AB112" s="19">
        <f t="shared" si="6"/>
        <v>603405</v>
      </c>
      <c r="AC112" s="19" t="str">
        <f t="shared" si="7"/>
        <v>1</v>
      </c>
      <c r="AD112" s="19" t="s">
        <v>50</v>
      </c>
      <c r="AE112" s="19"/>
    </row>
    <row r="113" spans="1:31" ht="20.25" customHeight="1" x14ac:dyDescent="0.25">
      <c r="A113" s="19">
        <v>57</v>
      </c>
      <c r="B113" s="19">
        <v>11058113</v>
      </c>
      <c r="C113" s="19" t="s">
        <v>261</v>
      </c>
      <c r="D113" s="19" t="s">
        <v>254</v>
      </c>
      <c r="E113" s="20" t="s">
        <v>463</v>
      </c>
      <c r="F113" s="19" t="s">
        <v>44</v>
      </c>
      <c r="G113" s="21" t="s">
        <v>464</v>
      </c>
      <c r="H113" s="19" t="s">
        <v>125</v>
      </c>
      <c r="I113" s="19" t="s">
        <v>276</v>
      </c>
      <c r="J113" s="19">
        <v>1877</v>
      </c>
      <c r="K113" s="23" t="s">
        <v>48</v>
      </c>
      <c r="L113" s="19" t="s">
        <v>49</v>
      </c>
      <c r="M113" s="19">
        <v>603405</v>
      </c>
      <c r="N113" s="19" t="s">
        <v>50</v>
      </c>
      <c r="O113" s="19" t="str">
        <f t="shared" si="4"/>
        <v>Nguyễn Thanh Tú, Sinh ngày 24/04/1985</v>
      </c>
      <c r="P113" s="19">
        <v>11058113</v>
      </c>
      <c r="Q113" s="19" t="s">
        <v>261</v>
      </c>
      <c r="R113" s="19" t="s">
        <v>254</v>
      </c>
      <c r="S113" s="19" t="s">
        <v>463</v>
      </c>
      <c r="T113" s="19" t="s">
        <v>44</v>
      </c>
      <c r="U113" s="19" t="s">
        <v>464</v>
      </c>
      <c r="V113" s="19" t="s">
        <v>125</v>
      </c>
      <c r="W113" s="19" t="s">
        <v>276</v>
      </c>
      <c r="X113" s="19">
        <v>1877</v>
      </c>
      <c r="Y113" s="19" t="s">
        <v>48</v>
      </c>
      <c r="Z113" s="19" t="s">
        <v>49</v>
      </c>
      <c r="AA113" s="19">
        <f t="shared" si="5"/>
        <v>11058113</v>
      </c>
      <c r="AB113" s="19">
        <f t="shared" si="6"/>
        <v>603405</v>
      </c>
      <c r="AC113" s="19" t="str">
        <f t="shared" si="7"/>
        <v>1</v>
      </c>
      <c r="AD113" s="19" t="s">
        <v>50</v>
      </c>
      <c r="AE113" s="19"/>
    </row>
    <row r="114" spans="1:31" ht="20.25" customHeight="1" x14ac:dyDescent="0.25">
      <c r="A114" s="19">
        <v>58</v>
      </c>
      <c r="B114" s="19">
        <v>11058114</v>
      </c>
      <c r="C114" s="19" t="s">
        <v>465</v>
      </c>
      <c r="D114" s="19" t="s">
        <v>466</v>
      </c>
      <c r="E114" s="20" t="s">
        <v>467</v>
      </c>
      <c r="F114" s="19" t="s">
        <v>44</v>
      </c>
      <c r="G114" s="21" t="s">
        <v>468</v>
      </c>
      <c r="H114" s="19" t="s">
        <v>469</v>
      </c>
      <c r="I114" s="19" t="s">
        <v>276</v>
      </c>
      <c r="J114" s="19">
        <v>1877</v>
      </c>
      <c r="K114" s="23" t="s">
        <v>48</v>
      </c>
      <c r="L114" s="19" t="s">
        <v>49</v>
      </c>
      <c r="M114" s="19">
        <v>603405</v>
      </c>
      <c r="N114" s="19" t="s">
        <v>50</v>
      </c>
      <c r="O114" s="19" t="str">
        <f t="shared" si="4"/>
        <v>Nguyễn Anh Tuấn, Sinh ngày 02/10/1984</v>
      </c>
      <c r="P114" s="19">
        <v>11058114</v>
      </c>
      <c r="Q114" s="19" t="s">
        <v>465</v>
      </c>
      <c r="R114" s="19" t="s">
        <v>466</v>
      </c>
      <c r="S114" s="19" t="s">
        <v>467</v>
      </c>
      <c r="T114" s="19" t="s">
        <v>44</v>
      </c>
      <c r="U114" s="19" t="s">
        <v>468</v>
      </c>
      <c r="V114" s="19" t="s">
        <v>469</v>
      </c>
      <c r="W114" s="19" t="s">
        <v>276</v>
      </c>
      <c r="X114" s="19">
        <v>1877</v>
      </c>
      <c r="Y114" s="19" t="s">
        <v>48</v>
      </c>
      <c r="Z114" s="19" t="s">
        <v>49</v>
      </c>
      <c r="AA114" s="19">
        <f t="shared" si="5"/>
        <v>11058114</v>
      </c>
      <c r="AB114" s="19">
        <f t="shared" si="6"/>
        <v>603405</v>
      </c>
      <c r="AC114" s="19" t="str">
        <f t="shared" si="7"/>
        <v>1</v>
      </c>
      <c r="AD114" s="19" t="s">
        <v>50</v>
      </c>
      <c r="AE114" s="19"/>
    </row>
    <row r="115" spans="1:31" ht="20.25" customHeight="1" x14ac:dyDescent="0.25">
      <c r="A115" s="19">
        <v>59</v>
      </c>
      <c r="B115" s="19">
        <v>11058115</v>
      </c>
      <c r="C115" s="19" t="s">
        <v>470</v>
      </c>
      <c r="D115" s="19" t="s">
        <v>466</v>
      </c>
      <c r="E115" s="20" t="s">
        <v>471</v>
      </c>
      <c r="F115" s="19" t="s">
        <v>44</v>
      </c>
      <c r="G115" s="21" t="s">
        <v>472</v>
      </c>
      <c r="H115" s="19" t="s">
        <v>473</v>
      </c>
      <c r="I115" s="19" t="s">
        <v>276</v>
      </c>
      <c r="J115" s="19">
        <v>1877</v>
      </c>
      <c r="K115" s="23" t="s">
        <v>48</v>
      </c>
      <c r="L115" s="19" t="s">
        <v>49</v>
      </c>
      <c r="M115" s="19">
        <v>603405</v>
      </c>
      <c r="N115" s="19" t="s">
        <v>50</v>
      </c>
      <c r="O115" s="19" t="str">
        <f t="shared" si="4"/>
        <v>Thái Anh Tuấn, Sinh ngày 06/11/1982</v>
      </c>
      <c r="P115" s="19">
        <v>11058115</v>
      </c>
      <c r="Q115" s="19" t="s">
        <v>470</v>
      </c>
      <c r="R115" s="19" t="s">
        <v>466</v>
      </c>
      <c r="S115" s="19" t="s">
        <v>471</v>
      </c>
      <c r="T115" s="19" t="s">
        <v>44</v>
      </c>
      <c r="U115" s="19" t="s">
        <v>472</v>
      </c>
      <c r="V115" s="19" t="s">
        <v>473</v>
      </c>
      <c r="W115" s="19" t="s">
        <v>276</v>
      </c>
      <c r="X115" s="19">
        <v>1877</v>
      </c>
      <c r="Y115" s="19" t="s">
        <v>48</v>
      </c>
      <c r="Z115" s="19" t="s">
        <v>49</v>
      </c>
      <c r="AA115" s="19">
        <f t="shared" si="5"/>
        <v>11058115</v>
      </c>
      <c r="AB115" s="19">
        <f t="shared" si="6"/>
        <v>603405</v>
      </c>
      <c r="AC115" s="19" t="str">
        <f t="shared" si="7"/>
        <v>1</v>
      </c>
      <c r="AD115" s="19" t="s">
        <v>50</v>
      </c>
      <c r="AE115" s="19"/>
    </row>
    <row r="116" spans="1:31" ht="20.25" customHeight="1" x14ac:dyDescent="0.25">
      <c r="A116" s="19">
        <v>60</v>
      </c>
      <c r="B116" s="19">
        <v>11058116</v>
      </c>
      <c r="C116" s="19" t="s">
        <v>474</v>
      </c>
      <c r="D116" s="19" t="s">
        <v>466</v>
      </c>
      <c r="E116" s="20" t="s">
        <v>475</v>
      </c>
      <c r="F116" s="19" t="s">
        <v>44</v>
      </c>
      <c r="G116" s="21" t="s">
        <v>476</v>
      </c>
      <c r="H116" s="19" t="s">
        <v>113</v>
      </c>
      <c r="I116" s="19" t="s">
        <v>276</v>
      </c>
      <c r="J116" s="19">
        <v>1877</v>
      </c>
      <c r="K116" s="23" t="s">
        <v>48</v>
      </c>
      <c r="L116" s="19" t="s">
        <v>49</v>
      </c>
      <c r="M116" s="19">
        <v>603405</v>
      </c>
      <c r="N116" s="19" t="s">
        <v>50</v>
      </c>
      <c r="O116" s="19" t="str">
        <f t="shared" si="4"/>
        <v>Trần Anh Tuấn, Sinh ngày 15/07/1983</v>
      </c>
      <c r="P116" s="19">
        <v>11058116</v>
      </c>
      <c r="Q116" s="19" t="s">
        <v>474</v>
      </c>
      <c r="R116" s="19" t="s">
        <v>466</v>
      </c>
      <c r="S116" s="19" t="s">
        <v>475</v>
      </c>
      <c r="T116" s="19" t="s">
        <v>44</v>
      </c>
      <c r="U116" s="19" t="s">
        <v>476</v>
      </c>
      <c r="V116" s="19" t="s">
        <v>113</v>
      </c>
      <c r="W116" s="19" t="s">
        <v>276</v>
      </c>
      <c r="X116" s="19">
        <v>1877</v>
      </c>
      <c r="Y116" s="19" t="s">
        <v>48</v>
      </c>
      <c r="Z116" s="19" t="s">
        <v>49</v>
      </c>
      <c r="AA116" s="19">
        <f t="shared" si="5"/>
        <v>11058116</v>
      </c>
      <c r="AB116" s="19">
        <f t="shared" si="6"/>
        <v>603405</v>
      </c>
      <c r="AC116" s="19" t="str">
        <f t="shared" si="7"/>
        <v>1</v>
      </c>
      <c r="AD116" s="19" t="s">
        <v>50</v>
      </c>
      <c r="AE116" s="19"/>
    </row>
    <row r="117" spans="1:31" ht="20.25" customHeight="1" x14ac:dyDescent="0.25">
      <c r="A117" s="19">
        <v>61</v>
      </c>
      <c r="B117" s="19">
        <v>11058117</v>
      </c>
      <c r="C117" s="19" t="s">
        <v>142</v>
      </c>
      <c r="D117" s="19" t="s">
        <v>262</v>
      </c>
      <c r="E117" s="20" t="s">
        <v>477</v>
      </c>
      <c r="F117" s="19" t="s">
        <v>44</v>
      </c>
      <c r="G117" s="21" t="s">
        <v>478</v>
      </c>
      <c r="H117" s="19" t="s">
        <v>108</v>
      </c>
      <c r="I117" s="19" t="s">
        <v>276</v>
      </c>
      <c r="J117" s="19">
        <v>1877</v>
      </c>
      <c r="K117" s="23" t="s">
        <v>48</v>
      </c>
      <c r="L117" s="19" t="s">
        <v>49</v>
      </c>
      <c r="M117" s="19">
        <v>603405</v>
      </c>
      <c r="N117" s="19" t="s">
        <v>50</v>
      </c>
      <c r="O117" s="19" t="str">
        <f t="shared" si="4"/>
        <v>Lê Văn Tùng, Sinh ngày 05/06/1981</v>
      </c>
      <c r="P117" s="19">
        <v>11058117</v>
      </c>
      <c r="Q117" s="19" t="s">
        <v>142</v>
      </c>
      <c r="R117" s="19" t="s">
        <v>262</v>
      </c>
      <c r="S117" s="19" t="s">
        <v>477</v>
      </c>
      <c r="T117" s="19" t="s">
        <v>44</v>
      </c>
      <c r="U117" s="19" t="s">
        <v>478</v>
      </c>
      <c r="V117" s="19" t="s">
        <v>108</v>
      </c>
      <c r="W117" s="19" t="s">
        <v>276</v>
      </c>
      <c r="X117" s="19">
        <v>1877</v>
      </c>
      <c r="Y117" s="19" t="s">
        <v>48</v>
      </c>
      <c r="Z117" s="19" t="s">
        <v>49</v>
      </c>
      <c r="AA117" s="19">
        <f t="shared" si="5"/>
        <v>11058117</v>
      </c>
      <c r="AB117" s="19">
        <f t="shared" si="6"/>
        <v>603405</v>
      </c>
      <c r="AC117" s="19" t="str">
        <f t="shared" si="7"/>
        <v>1</v>
      </c>
      <c r="AD117" s="19" t="s">
        <v>50</v>
      </c>
      <c r="AE117" s="19"/>
    </row>
    <row r="118" spans="1:31" ht="20.25" customHeight="1" x14ac:dyDescent="0.25">
      <c r="A118" s="19">
        <v>62</v>
      </c>
      <c r="B118" s="19">
        <v>11058118</v>
      </c>
      <c r="C118" s="19" t="s">
        <v>479</v>
      </c>
      <c r="D118" s="19" t="s">
        <v>480</v>
      </c>
      <c r="E118" s="20" t="s">
        <v>481</v>
      </c>
      <c r="F118" s="19" t="s">
        <v>44</v>
      </c>
      <c r="G118" s="21" t="s">
        <v>482</v>
      </c>
      <c r="H118" s="19" t="s">
        <v>193</v>
      </c>
      <c r="I118" s="19" t="s">
        <v>276</v>
      </c>
      <c r="J118" s="19">
        <v>1877</v>
      </c>
      <c r="K118" s="23" t="s">
        <v>48</v>
      </c>
      <c r="L118" s="19" t="s">
        <v>49</v>
      </c>
      <c r="M118" s="19">
        <v>603405</v>
      </c>
      <c r="N118" s="19" t="s">
        <v>50</v>
      </c>
      <c r="O118" s="19" t="str">
        <f t="shared" si="4"/>
        <v>Đặng Trung Tuyến, Sinh ngày 04/08/1987</v>
      </c>
      <c r="P118" s="19">
        <v>11058118</v>
      </c>
      <c r="Q118" s="19" t="s">
        <v>479</v>
      </c>
      <c r="R118" s="19" t="s">
        <v>480</v>
      </c>
      <c r="S118" s="19" t="s">
        <v>481</v>
      </c>
      <c r="T118" s="19" t="s">
        <v>44</v>
      </c>
      <c r="U118" s="19" t="s">
        <v>482</v>
      </c>
      <c r="V118" s="19" t="s">
        <v>193</v>
      </c>
      <c r="W118" s="19" t="s">
        <v>276</v>
      </c>
      <c r="X118" s="19">
        <v>1877</v>
      </c>
      <c r="Y118" s="19" t="s">
        <v>48</v>
      </c>
      <c r="Z118" s="19" t="s">
        <v>49</v>
      </c>
      <c r="AA118" s="19">
        <f t="shared" si="5"/>
        <v>11058118</v>
      </c>
      <c r="AB118" s="19">
        <f t="shared" si="6"/>
        <v>603405</v>
      </c>
      <c r="AC118" s="19" t="str">
        <f t="shared" si="7"/>
        <v>1</v>
      </c>
      <c r="AD118" s="19" t="s">
        <v>50</v>
      </c>
      <c r="AE118" s="19"/>
    </row>
    <row r="119" spans="1:31" ht="20.25" customHeight="1" x14ac:dyDescent="0.25">
      <c r="A119" s="19">
        <v>63</v>
      </c>
      <c r="B119" s="19">
        <v>11058119</v>
      </c>
      <c r="C119" s="19" t="s">
        <v>483</v>
      </c>
      <c r="D119" s="19" t="s">
        <v>484</v>
      </c>
      <c r="E119" s="20" t="s">
        <v>485</v>
      </c>
      <c r="F119" s="19" t="s">
        <v>44</v>
      </c>
      <c r="G119" s="21" t="s">
        <v>486</v>
      </c>
      <c r="H119" s="19" t="s">
        <v>108</v>
      </c>
      <c r="I119" s="19" t="s">
        <v>276</v>
      </c>
      <c r="J119" s="19">
        <v>1877</v>
      </c>
      <c r="K119" s="23" t="s">
        <v>48</v>
      </c>
      <c r="L119" s="19" t="s">
        <v>49</v>
      </c>
      <c r="M119" s="19">
        <v>603405</v>
      </c>
      <c r="N119" s="19" t="s">
        <v>50</v>
      </c>
      <c r="O119" s="19" t="str">
        <f t="shared" si="4"/>
        <v>Vũ Thanh Tuyền, Sinh ngày 21/08/1985</v>
      </c>
      <c r="P119" s="19">
        <v>11058119</v>
      </c>
      <c r="Q119" s="19" t="s">
        <v>483</v>
      </c>
      <c r="R119" s="19" t="s">
        <v>484</v>
      </c>
      <c r="S119" s="19" t="s">
        <v>485</v>
      </c>
      <c r="T119" s="19" t="s">
        <v>44</v>
      </c>
      <c r="U119" s="19" t="s">
        <v>486</v>
      </c>
      <c r="V119" s="19" t="s">
        <v>108</v>
      </c>
      <c r="W119" s="19" t="s">
        <v>276</v>
      </c>
      <c r="X119" s="19">
        <v>1877</v>
      </c>
      <c r="Y119" s="19" t="s">
        <v>48</v>
      </c>
      <c r="Z119" s="19" t="s">
        <v>49</v>
      </c>
      <c r="AA119" s="19">
        <f t="shared" si="5"/>
        <v>11058119</v>
      </c>
      <c r="AB119" s="19">
        <f t="shared" si="6"/>
        <v>603405</v>
      </c>
      <c r="AC119" s="19" t="str">
        <f t="shared" si="7"/>
        <v>1</v>
      </c>
      <c r="AD119" s="19" t="s">
        <v>50</v>
      </c>
      <c r="AE119" s="19"/>
    </row>
    <row r="120" spans="1:31" ht="20.25" customHeight="1" x14ac:dyDescent="0.25">
      <c r="A120" s="19">
        <v>64</v>
      </c>
      <c r="B120" s="19">
        <v>11058120</v>
      </c>
      <c r="C120" s="19" t="s">
        <v>201</v>
      </c>
      <c r="D120" s="19" t="s">
        <v>487</v>
      </c>
      <c r="E120" s="20" t="s">
        <v>488</v>
      </c>
      <c r="F120" s="19" t="s">
        <v>65</v>
      </c>
      <c r="G120" s="21" t="s">
        <v>489</v>
      </c>
      <c r="H120" s="19" t="s">
        <v>137</v>
      </c>
      <c r="I120" s="19" t="s">
        <v>276</v>
      </c>
      <c r="J120" s="19">
        <v>1877</v>
      </c>
      <c r="K120" s="23" t="s">
        <v>48</v>
      </c>
      <c r="L120" s="19" t="s">
        <v>49</v>
      </c>
      <c r="M120" s="19">
        <v>603405</v>
      </c>
      <c r="N120" s="19" t="s">
        <v>50</v>
      </c>
      <c r="O120" s="19" t="str">
        <f t="shared" si="4"/>
        <v>Nguyễn Thị Vân, Sinh ngày 08/05/1987</v>
      </c>
      <c r="P120" s="19">
        <v>11058120</v>
      </c>
      <c r="Q120" s="19" t="s">
        <v>201</v>
      </c>
      <c r="R120" s="19" t="s">
        <v>487</v>
      </c>
      <c r="S120" s="19" t="s">
        <v>488</v>
      </c>
      <c r="T120" s="19" t="s">
        <v>65</v>
      </c>
      <c r="U120" s="19" t="s">
        <v>489</v>
      </c>
      <c r="V120" s="19" t="s">
        <v>137</v>
      </c>
      <c r="W120" s="19" t="s">
        <v>276</v>
      </c>
      <c r="X120" s="19">
        <v>1877</v>
      </c>
      <c r="Y120" s="19" t="s">
        <v>48</v>
      </c>
      <c r="Z120" s="19" t="s">
        <v>49</v>
      </c>
      <c r="AA120" s="19">
        <f t="shared" si="5"/>
        <v>11058120</v>
      </c>
      <c r="AB120" s="19">
        <f t="shared" si="6"/>
        <v>603405</v>
      </c>
      <c r="AC120" s="19" t="str">
        <f t="shared" si="7"/>
        <v>1</v>
      </c>
      <c r="AD120" s="19" t="s">
        <v>50</v>
      </c>
      <c r="AE120" s="19"/>
    </row>
    <row r="121" spans="1:31" ht="20.25" customHeight="1" x14ac:dyDescent="0.25">
      <c r="A121" s="19">
        <v>1</v>
      </c>
      <c r="B121" s="19">
        <v>11058121</v>
      </c>
      <c r="C121" s="19" t="s">
        <v>490</v>
      </c>
      <c r="D121" s="19" t="s">
        <v>491</v>
      </c>
      <c r="E121" s="20" t="s">
        <v>492</v>
      </c>
      <c r="F121" s="19" t="s">
        <v>145</v>
      </c>
      <c r="G121" s="21" t="s">
        <v>493</v>
      </c>
      <c r="H121" s="19" t="s">
        <v>402</v>
      </c>
      <c r="I121" s="19" t="s">
        <v>494</v>
      </c>
      <c r="J121" s="19">
        <v>1877</v>
      </c>
      <c r="K121" s="23" t="s">
        <v>48</v>
      </c>
      <c r="L121" s="19" t="s">
        <v>49</v>
      </c>
      <c r="M121" s="19">
        <v>603401</v>
      </c>
      <c r="N121" s="19" t="s">
        <v>50</v>
      </c>
      <c r="O121" s="19" t="str">
        <f t="shared" si="4"/>
        <v>Trần Bắc, Sinh ngày 23/02/1973</v>
      </c>
      <c r="P121" s="19">
        <v>11058121</v>
      </c>
      <c r="Q121" s="19" t="s">
        <v>490</v>
      </c>
      <c r="R121" s="19" t="s">
        <v>491</v>
      </c>
      <c r="S121" s="19" t="s">
        <v>492</v>
      </c>
      <c r="T121" s="19" t="s">
        <v>145</v>
      </c>
      <c r="U121" s="19" t="s">
        <v>493</v>
      </c>
      <c r="V121" s="19" t="s">
        <v>402</v>
      </c>
      <c r="W121" s="19" t="s">
        <v>494</v>
      </c>
      <c r="X121" s="19">
        <v>1877</v>
      </c>
      <c r="Y121" s="19" t="s">
        <v>48</v>
      </c>
      <c r="Z121" s="19" t="s">
        <v>49</v>
      </c>
      <c r="AA121" s="19">
        <f t="shared" si="5"/>
        <v>11058121</v>
      </c>
      <c r="AB121" s="19">
        <f t="shared" si="6"/>
        <v>603401</v>
      </c>
      <c r="AC121" s="19" t="str">
        <f t="shared" si="7"/>
        <v>1</v>
      </c>
      <c r="AD121" s="19" t="s">
        <v>50</v>
      </c>
      <c r="AE121" s="19"/>
    </row>
    <row r="122" spans="1:31" ht="20.25" customHeight="1" x14ac:dyDescent="0.25">
      <c r="A122" s="19">
        <v>2</v>
      </c>
      <c r="B122" s="19">
        <v>11058122</v>
      </c>
      <c r="C122" s="19" t="s">
        <v>495</v>
      </c>
      <c r="D122" s="19" t="s">
        <v>496</v>
      </c>
      <c r="E122" s="20" t="s">
        <v>497</v>
      </c>
      <c r="F122" s="19" t="s">
        <v>145</v>
      </c>
      <c r="G122" s="21" t="s">
        <v>498</v>
      </c>
      <c r="H122" s="19" t="s">
        <v>402</v>
      </c>
      <c r="I122" s="19" t="s">
        <v>494</v>
      </c>
      <c r="J122" s="19">
        <v>1877</v>
      </c>
      <c r="K122" s="23" t="s">
        <v>48</v>
      </c>
      <c r="L122" s="19" t="s">
        <v>49</v>
      </c>
      <c r="M122" s="19">
        <v>603401</v>
      </c>
      <c r="N122" s="19" t="s">
        <v>50</v>
      </c>
      <c r="O122" s="19" t="str">
        <f t="shared" si="4"/>
        <v>Nguyễn Cảnh Bảy, Sinh ngày 10/03/1968</v>
      </c>
      <c r="P122" s="19">
        <v>11058122</v>
      </c>
      <c r="Q122" s="19" t="s">
        <v>495</v>
      </c>
      <c r="R122" s="19" t="s">
        <v>496</v>
      </c>
      <c r="S122" s="19" t="s">
        <v>497</v>
      </c>
      <c r="T122" s="19" t="s">
        <v>145</v>
      </c>
      <c r="U122" s="19" t="s">
        <v>498</v>
      </c>
      <c r="V122" s="19" t="s">
        <v>402</v>
      </c>
      <c r="W122" s="19" t="s">
        <v>494</v>
      </c>
      <c r="X122" s="19">
        <v>1877</v>
      </c>
      <c r="Y122" s="19" t="s">
        <v>48</v>
      </c>
      <c r="Z122" s="19" t="s">
        <v>49</v>
      </c>
      <c r="AA122" s="19">
        <f t="shared" si="5"/>
        <v>11058122</v>
      </c>
      <c r="AB122" s="19">
        <f t="shared" si="6"/>
        <v>603401</v>
      </c>
      <c r="AC122" s="19" t="str">
        <f t="shared" si="7"/>
        <v>1</v>
      </c>
      <c r="AD122" s="19" t="s">
        <v>50</v>
      </c>
      <c r="AE122" s="19"/>
    </row>
    <row r="123" spans="1:31" ht="20.25" customHeight="1" x14ac:dyDescent="0.25">
      <c r="A123" s="19">
        <v>3</v>
      </c>
      <c r="B123" s="19">
        <v>11058123</v>
      </c>
      <c r="C123" s="19" t="s">
        <v>207</v>
      </c>
      <c r="D123" s="19" t="s">
        <v>499</v>
      </c>
      <c r="E123" s="20" t="s">
        <v>500</v>
      </c>
      <c r="F123" s="19" t="s">
        <v>54</v>
      </c>
      <c r="G123" s="21" t="s">
        <v>501</v>
      </c>
      <c r="H123" s="19" t="s">
        <v>502</v>
      </c>
      <c r="I123" s="19" t="s">
        <v>494</v>
      </c>
      <c r="J123" s="19">
        <v>1877</v>
      </c>
      <c r="K123" s="23" t="s">
        <v>48</v>
      </c>
      <c r="L123" s="19" t="s">
        <v>49</v>
      </c>
      <c r="M123" s="19">
        <v>603401</v>
      </c>
      <c r="N123" s="19" t="s">
        <v>50</v>
      </c>
      <c r="O123" s="19" t="str">
        <f t="shared" si="4"/>
        <v>Đặng Thị Thanh Bình, Sinh ngày 19/01/1977</v>
      </c>
      <c r="P123" s="19">
        <v>11058123</v>
      </c>
      <c r="Q123" s="19" t="s">
        <v>207</v>
      </c>
      <c r="R123" s="19" t="s">
        <v>499</v>
      </c>
      <c r="S123" s="19" t="s">
        <v>500</v>
      </c>
      <c r="T123" s="19" t="s">
        <v>54</v>
      </c>
      <c r="U123" s="19" t="s">
        <v>501</v>
      </c>
      <c r="V123" s="19" t="s">
        <v>502</v>
      </c>
      <c r="W123" s="19" t="s">
        <v>494</v>
      </c>
      <c r="X123" s="19">
        <v>1877</v>
      </c>
      <c r="Y123" s="19" t="s">
        <v>48</v>
      </c>
      <c r="Z123" s="19" t="s">
        <v>49</v>
      </c>
      <c r="AA123" s="19">
        <f t="shared" si="5"/>
        <v>11058123</v>
      </c>
      <c r="AB123" s="19">
        <f t="shared" si="6"/>
        <v>603401</v>
      </c>
      <c r="AC123" s="19" t="str">
        <f t="shared" si="7"/>
        <v>1</v>
      </c>
      <c r="AD123" s="19" t="s">
        <v>50</v>
      </c>
      <c r="AE123" s="19"/>
    </row>
    <row r="124" spans="1:31" ht="20.25" customHeight="1" x14ac:dyDescent="0.25">
      <c r="A124" s="19">
        <v>4</v>
      </c>
      <c r="B124" s="19">
        <v>11058124</v>
      </c>
      <c r="C124" s="19" t="s">
        <v>503</v>
      </c>
      <c r="D124" s="19" t="s">
        <v>499</v>
      </c>
      <c r="E124" s="20" t="s">
        <v>504</v>
      </c>
      <c r="F124" s="19" t="s">
        <v>145</v>
      </c>
      <c r="G124" s="21" t="s">
        <v>505</v>
      </c>
      <c r="H124" s="19" t="s">
        <v>402</v>
      </c>
      <c r="I124" s="19" t="s">
        <v>494</v>
      </c>
      <c r="J124" s="19">
        <v>1877</v>
      </c>
      <c r="K124" s="23" t="s">
        <v>48</v>
      </c>
      <c r="L124" s="19" t="s">
        <v>49</v>
      </c>
      <c r="M124" s="19">
        <v>603401</v>
      </c>
      <c r="N124" s="19" t="s">
        <v>50</v>
      </c>
      <c r="O124" s="19" t="str">
        <f t="shared" si="4"/>
        <v>Trần Xuân Bình, Sinh ngày 14/05/1983</v>
      </c>
      <c r="P124" s="19">
        <v>11058124</v>
      </c>
      <c r="Q124" s="19" t="s">
        <v>503</v>
      </c>
      <c r="R124" s="19" t="s">
        <v>499</v>
      </c>
      <c r="S124" s="19" t="s">
        <v>504</v>
      </c>
      <c r="T124" s="19" t="s">
        <v>145</v>
      </c>
      <c r="U124" s="19" t="s">
        <v>505</v>
      </c>
      <c r="V124" s="19" t="s">
        <v>402</v>
      </c>
      <c r="W124" s="19" t="s">
        <v>494</v>
      </c>
      <c r="X124" s="19">
        <v>1877</v>
      </c>
      <c r="Y124" s="19" t="s">
        <v>48</v>
      </c>
      <c r="Z124" s="19" t="s">
        <v>49</v>
      </c>
      <c r="AA124" s="19">
        <f t="shared" si="5"/>
        <v>11058124</v>
      </c>
      <c r="AB124" s="19">
        <f t="shared" si="6"/>
        <v>603401</v>
      </c>
      <c r="AC124" s="19" t="str">
        <f t="shared" si="7"/>
        <v>1</v>
      </c>
      <c r="AD124" s="19" t="s">
        <v>50</v>
      </c>
      <c r="AE124" s="19"/>
    </row>
    <row r="125" spans="1:31" ht="20.25" customHeight="1" x14ac:dyDescent="0.25">
      <c r="A125" s="19">
        <v>5</v>
      </c>
      <c r="B125" s="19">
        <v>11058125</v>
      </c>
      <c r="C125" s="19" t="s">
        <v>506</v>
      </c>
      <c r="D125" s="19" t="s">
        <v>507</v>
      </c>
      <c r="E125" s="20" t="s">
        <v>508</v>
      </c>
      <c r="F125" s="19" t="s">
        <v>54</v>
      </c>
      <c r="G125" s="21" t="s">
        <v>425</v>
      </c>
      <c r="H125" s="19" t="s">
        <v>402</v>
      </c>
      <c r="I125" s="19" t="s">
        <v>494</v>
      </c>
      <c r="J125" s="19">
        <v>1877</v>
      </c>
      <c r="K125" s="23" t="s">
        <v>48</v>
      </c>
      <c r="L125" s="19" t="s">
        <v>49</v>
      </c>
      <c r="M125" s="19">
        <v>603401</v>
      </c>
      <c r="N125" s="19" t="s">
        <v>50</v>
      </c>
      <c r="O125" s="19" t="str">
        <f t="shared" si="4"/>
        <v>Lê Thị Minh Châu, Sinh ngày 10/05/1986</v>
      </c>
      <c r="P125" s="19">
        <v>11058125</v>
      </c>
      <c r="Q125" s="19" t="s">
        <v>506</v>
      </c>
      <c r="R125" s="19" t="s">
        <v>507</v>
      </c>
      <c r="S125" s="19" t="s">
        <v>508</v>
      </c>
      <c r="T125" s="19" t="s">
        <v>54</v>
      </c>
      <c r="U125" s="19" t="s">
        <v>425</v>
      </c>
      <c r="V125" s="19" t="s">
        <v>402</v>
      </c>
      <c r="W125" s="19" t="s">
        <v>494</v>
      </c>
      <c r="X125" s="19">
        <v>1877</v>
      </c>
      <c r="Y125" s="19" t="s">
        <v>48</v>
      </c>
      <c r="Z125" s="19" t="s">
        <v>49</v>
      </c>
      <c r="AA125" s="19">
        <f t="shared" si="5"/>
        <v>11058125</v>
      </c>
      <c r="AB125" s="19">
        <f t="shared" si="6"/>
        <v>603401</v>
      </c>
      <c r="AC125" s="19" t="str">
        <f t="shared" si="7"/>
        <v>1</v>
      </c>
      <c r="AD125" s="19" t="s">
        <v>50</v>
      </c>
      <c r="AE125" s="19"/>
    </row>
    <row r="126" spans="1:31" ht="20.25" customHeight="1" x14ac:dyDescent="0.25">
      <c r="A126" s="19">
        <v>6</v>
      </c>
      <c r="B126" s="19">
        <v>11058126</v>
      </c>
      <c r="C126" s="19" t="s">
        <v>509</v>
      </c>
      <c r="D126" s="19" t="s">
        <v>510</v>
      </c>
      <c r="E126" s="20" t="s">
        <v>511</v>
      </c>
      <c r="F126" s="19" t="s">
        <v>145</v>
      </c>
      <c r="G126" s="21" t="s">
        <v>512</v>
      </c>
      <c r="H126" s="19" t="s">
        <v>402</v>
      </c>
      <c r="I126" s="19" t="s">
        <v>494</v>
      </c>
      <c r="J126" s="19">
        <v>1877</v>
      </c>
      <c r="K126" s="23" t="s">
        <v>48</v>
      </c>
      <c r="L126" s="19" t="s">
        <v>49</v>
      </c>
      <c r="M126" s="19">
        <v>603401</v>
      </c>
      <c r="N126" s="19" t="s">
        <v>50</v>
      </c>
      <c r="O126" s="19" t="str">
        <f t="shared" si="4"/>
        <v>Trần Dũng Chiến, Sinh ngày 12/12/1973</v>
      </c>
      <c r="P126" s="19">
        <v>11058126</v>
      </c>
      <c r="Q126" s="19" t="s">
        <v>509</v>
      </c>
      <c r="R126" s="19" t="s">
        <v>510</v>
      </c>
      <c r="S126" s="19" t="s">
        <v>511</v>
      </c>
      <c r="T126" s="19" t="s">
        <v>145</v>
      </c>
      <c r="U126" s="19" t="s">
        <v>512</v>
      </c>
      <c r="V126" s="19" t="s">
        <v>402</v>
      </c>
      <c r="W126" s="19" t="s">
        <v>494</v>
      </c>
      <c r="X126" s="19">
        <v>1877</v>
      </c>
      <c r="Y126" s="19" t="s">
        <v>48</v>
      </c>
      <c r="Z126" s="19" t="s">
        <v>49</v>
      </c>
      <c r="AA126" s="19">
        <f t="shared" si="5"/>
        <v>11058126</v>
      </c>
      <c r="AB126" s="19">
        <f t="shared" si="6"/>
        <v>603401</v>
      </c>
      <c r="AC126" s="19" t="str">
        <f t="shared" si="7"/>
        <v>1</v>
      </c>
      <c r="AD126" s="19" t="s">
        <v>50</v>
      </c>
      <c r="AE126" s="19"/>
    </row>
    <row r="127" spans="1:31" ht="20.25" customHeight="1" x14ac:dyDescent="0.25">
      <c r="A127" s="19">
        <v>7</v>
      </c>
      <c r="B127" s="19">
        <v>11058127</v>
      </c>
      <c r="C127" s="19" t="s">
        <v>513</v>
      </c>
      <c r="D127" s="19" t="s">
        <v>514</v>
      </c>
      <c r="E127" s="20" t="s">
        <v>515</v>
      </c>
      <c r="F127" s="19" t="s">
        <v>145</v>
      </c>
      <c r="G127" s="21" t="s">
        <v>516</v>
      </c>
      <c r="H127" s="19" t="s">
        <v>402</v>
      </c>
      <c r="I127" s="19" t="s">
        <v>494</v>
      </c>
      <c r="J127" s="19">
        <v>1877</v>
      </c>
      <c r="K127" s="23" t="s">
        <v>48</v>
      </c>
      <c r="L127" s="19" t="s">
        <v>49</v>
      </c>
      <c r="M127" s="19">
        <v>603401</v>
      </c>
      <c r="N127" s="19" t="s">
        <v>50</v>
      </c>
      <c r="O127" s="19" t="str">
        <f t="shared" si="4"/>
        <v>Nguyễn Xuân Diệu, Sinh ngày 01/08/1977</v>
      </c>
      <c r="P127" s="19">
        <v>11058127</v>
      </c>
      <c r="Q127" s="19" t="s">
        <v>513</v>
      </c>
      <c r="R127" s="19" t="s">
        <v>514</v>
      </c>
      <c r="S127" s="19" t="s">
        <v>515</v>
      </c>
      <c r="T127" s="19" t="s">
        <v>145</v>
      </c>
      <c r="U127" s="19" t="s">
        <v>516</v>
      </c>
      <c r="V127" s="19" t="s">
        <v>402</v>
      </c>
      <c r="W127" s="19" t="s">
        <v>494</v>
      </c>
      <c r="X127" s="19">
        <v>1877</v>
      </c>
      <c r="Y127" s="19" t="s">
        <v>48</v>
      </c>
      <c r="Z127" s="19" t="s">
        <v>49</v>
      </c>
      <c r="AA127" s="19">
        <f t="shared" si="5"/>
        <v>11058127</v>
      </c>
      <c r="AB127" s="19">
        <f t="shared" si="6"/>
        <v>603401</v>
      </c>
      <c r="AC127" s="19" t="str">
        <f t="shared" si="7"/>
        <v>1</v>
      </c>
      <c r="AD127" s="19" t="s">
        <v>50</v>
      </c>
      <c r="AE127" s="19"/>
    </row>
    <row r="128" spans="1:31" ht="20.25" customHeight="1" x14ac:dyDescent="0.25">
      <c r="A128" s="19">
        <v>8</v>
      </c>
      <c r="B128" s="19">
        <v>11058128</v>
      </c>
      <c r="C128" s="19" t="s">
        <v>399</v>
      </c>
      <c r="D128" s="19" t="s">
        <v>517</v>
      </c>
      <c r="E128" s="20" t="s">
        <v>518</v>
      </c>
      <c r="F128" s="19" t="s">
        <v>145</v>
      </c>
      <c r="G128" s="21" t="s">
        <v>519</v>
      </c>
      <c r="H128" s="19" t="s">
        <v>402</v>
      </c>
      <c r="I128" s="19" t="s">
        <v>494</v>
      </c>
      <c r="J128" s="19">
        <v>1877</v>
      </c>
      <c r="K128" s="23" t="s">
        <v>48</v>
      </c>
      <c r="L128" s="19" t="s">
        <v>49</v>
      </c>
      <c r="M128" s="19">
        <v>603401</v>
      </c>
      <c r="N128" s="19" t="s">
        <v>50</v>
      </c>
      <c r="O128" s="19" t="str">
        <f t="shared" si="4"/>
        <v>Lê Dũng, Sinh ngày 08/05/1976</v>
      </c>
      <c r="P128" s="19">
        <v>11058128</v>
      </c>
      <c r="Q128" s="19" t="s">
        <v>399</v>
      </c>
      <c r="R128" s="19" t="s">
        <v>517</v>
      </c>
      <c r="S128" s="19" t="s">
        <v>518</v>
      </c>
      <c r="T128" s="19" t="s">
        <v>145</v>
      </c>
      <c r="U128" s="19" t="s">
        <v>519</v>
      </c>
      <c r="V128" s="19" t="s">
        <v>402</v>
      </c>
      <c r="W128" s="19" t="s">
        <v>494</v>
      </c>
      <c r="X128" s="19">
        <v>1877</v>
      </c>
      <c r="Y128" s="19" t="s">
        <v>48</v>
      </c>
      <c r="Z128" s="19" t="s">
        <v>49</v>
      </c>
      <c r="AA128" s="19">
        <f t="shared" si="5"/>
        <v>11058128</v>
      </c>
      <c r="AB128" s="19">
        <f t="shared" si="6"/>
        <v>603401</v>
      </c>
      <c r="AC128" s="19" t="str">
        <f t="shared" si="7"/>
        <v>1</v>
      </c>
      <c r="AD128" s="19" t="s">
        <v>50</v>
      </c>
      <c r="AE128" s="19"/>
    </row>
    <row r="129" spans="1:31" ht="20.25" customHeight="1" x14ac:dyDescent="0.25">
      <c r="A129" s="19">
        <v>9</v>
      </c>
      <c r="B129" s="19">
        <v>11058129</v>
      </c>
      <c r="C129" s="19" t="s">
        <v>520</v>
      </c>
      <c r="D129" s="19" t="s">
        <v>517</v>
      </c>
      <c r="E129" s="20" t="s">
        <v>521</v>
      </c>
      <c r="F129" s="19" t="s">
        <v>145</v>
      </c>
      <c r="G129" s="21" t="s">
        <v>522</v>
      </c>
      <c r="H129" s="19" t="s">
        <v>402</v>
      </c>
      <c r="I129" s="19" t="s">
        <v>494</v>
      </c>
      <c r="J129" s="19">
        <v>1877</v>
      </c>
      <c r="K129" s="23" t="s">
        <v>48</v>
      </c>
      <c r="L129" s="19" t="s">
        <v>49</v>
      </c>
      <c r="M129" s="19">
        <v>603401</v>
      </c>
      <c r="N129" s="19" t="s">
        <v>50</v>
      </c>
      <c r="O129" s="19" t="str">
        <f t="shared" si="4"/>
        <v>Trương Đình Dũng, Sinh ngày 01/01/1977</v>
      </c>
      <c r="P129" s="19">
        <v>11058129</v>
      </c>
      <c r="Q129" s="19" t="s">
        <v>520</v>
      </c>
      <c r="R129" s="19" t="s">
        <v>517</v>
      </c>
      <c r="S129" s="19" t="s">
        <v>521</v>
      </c>
      <c r="T129" s="19" t="s">
        <v>145</v>
      </c>
      <c r="U129" s="19" t="s">
        <v>522</v>
      </c>
      <c r="V129" s="19" t="s">
        <v>402</v>
      </c>
      <c r="W129" s="19" t="s">
        <v>494</v>
      </c>
      <c r="X129" s="19">
        <v>1877</v>
      </c>
      <c r="Y129" s="19" t="s">
        <v>48</v>
      </c>
      <c r="Z129" s="19" t="s">
        <v>49</v>
      </c>
      <c r="AA129" s="19">
        <f t="shared" si="5"/>
        <v>11058129</v>
      </c>
      <c r="AB129" s="19">
        <f t="shared" si="6"/>
        <v>603401</v>
      </c>
      <c r="AC129" s="19" t="str">
        <f t="shared" si="7"/>
        <v>1</v>
      </c>
      <c r="AD129" s="19" t="s">
        <v>50</v>
      </c>
      <c r="AE129" s="19"/>
    </row>
    <row r="130" spans="1:31" ht="20.25" customHeight="1" x14ac:dyDescent="0.25">
      <c r="A130" s="19">
        <v>10</v>
      </c>
      <c r="B130" s="19">
        <v>11058130</v>
      </c>
      <c r="C130" s="19" t="s">
        <v>523</v>
      </c>
      <c r="D130" s="19" t="s">
        <v>105</v>
      </c>
      <c r="E130" s="20" t="s">
        <v>524</v>
      </c>
      <c r="F130" s="19" t="s">
        <v>54</v>
      </c>
      <c r="G130" s="21" t="s">
        <v>525</v>
      </c>
      <c r="H130" s="19" t="s">
        <v>402</v>
      </c>
      <c r="I130" s="19" t="s">
        <v>494</v>
      </c>
      <c r="J130" s="19">
        <v>1877</v>
      </c>
      <c r="K130" s="23" t="s">
        <v>48</v>
      </c>
      <c r="L130" s="19" t="s">
        <v>49</v>
      </c>
      <c r="M130" s="19">
        <v>603401</v>
      </c>
      <c r="N130" s="19" t="s">
        <v>50</v>
      </c>
      <c r="O130" s="19" t="str">
        <f t="shared" si="4"/>
        <v>Đặng Thị Cẩm Hà, Sinh ngày 08/04/1981</v>
      </c>
      <c r="P130" s="19">
        <v>11058130</v>
      </c>
      <c r="Q130" s="19" t="s">
        <v>523</v>
      </c>
      <c r="R130" s="19" t="s">
        <v>105</v>
      </c>
      <c r="S130" s="19" t="s">
        <v>524</v>
      </c>
      <c r="T130" s="19" t="s">
        <v>54</v>
      </c>
      <c r="U130" s="19" t="s">
        <v>525</v>
      </c>
      <c r="V130" s="19" t="s">
        <v>402</v>
      </c>
      <c r="W130" s="19" t="s">
        <v>494</v>
      </c>
      <c r="X130" s="19">
        <v>1877</v>
      </c>
      <c r="Y130" s="19" t="s">
        <v>48</v>
      </c>
      <c r="Z130" s="19" t="s">
        <v>49</v>
      </c>
      <c r="AA130" s="19">
        <f t="shared" si="5"/>
        <v>11058130</v>
      </c>
      <c r="AB130" s="19">
        <f t="shared" si="6"/>
        <v>603401</v>
      </c>
      <c r="AC130" s="19" t="str">
        <f t="shared" si="7"/>
        <v>1</v>
      </c>
      <c r="AD130" s="19" t="s">
        <v>50</v>
      </c>
      <c r="AE130" s="19"/>
    </row>
    <row r="131" spans="1:31" ht="20.25" customHeight="1" x14ac:dyDescent="0.25">
      <c r="A131" s="19">
        <v>11</v>
      </c>
      <c r="B131" s="19">
        <v>11058131</v>
      </c>
      <c r="C131" s="19" t="s">
        <v>526</v>
      </c>
      <c r="D131" s="19" t="s">
        <v>105</v>
      </c>
      <c r="E131" s="20" t="s">
        <v>527</v>
      </c>
      <c r="F131" s="19" t="s">
        <v>145</v>
      </c>
      <c r="G131" s="21" t="s">
        <v>528</v>
      </c>
      <c r="H131" s="19" t="s">
        <v>402</v>
      </c>
      <c r="I131" s="19" t="s">
        <v>494</v>
      </c>
      <c r="J131" s="19">
        <v>1877</v>
      </c>
      <c r="K131" s="23" t="s">
        <v>48</v>
      </c>
      <c r="L131" s="19" t="s">
        <v>49</v>
      </c>
      <c r="M131" s="19">
        <v>603401</v>
      </c>
      <c r="N131" s="19" t="s">
        <v>50</v>
      </c>
      <c r="O131" s="19" t="str">
        <f t="shared" ref="O131:O194" si="8">E131&amp;", Sinh ngày "&amp;G131</f>
        <v>Trần Quang Hà, Sinh ngày 25/08/1975</v>
      </c>
      <c r="P131" s="19">
        <v>11058131</v>
      </c>
      <c r="Q131" s="19" t="s">
        <v>526</v>
      </c>
      <c r="R131" s="19" t="s">
        <v>105</v>
      </c>
      <c r="S131" s="19" t="s">
        <v>527</v>
      </c>
      <c r="T131" s="19" t="s">
        <v>145</v>
      </c>
      <c r="U131" s="19" t="s">
        <v>528</v>
      </c>
      <c r="V131" s="19" t="s">
        <v>402</v>
      </c>
      <c r="W131" s="19" t="s">
        <v>494</v>
      </c>
      <c r="X131" s="19">
        <v>1877</v>
      </c>
      <c r="Y131" s="19" t="s">
        <v>48</v>
      </c>
      <c r="Z131" s="19" t="s">
        <v>49</v>
      </c>
      <c r="AA131" s="19">
        <f t="shared" ref="AA131:AA194" si="9">B131</f>
        <v>11058131</v>
      </c>
      <c r="AB131" s="19">
        <f t="shared" ref="AB131:AB194" si="10">M131</f>
        <v>603401</v>
      </c>
      <c r="AC131" s="19" t="str">
        <f t="shared" ref="AC131:AC194" si="11">MID(L131,5,1)</f>
        <v>1</v>
      </c>
      <c r="AD131" s="19" t="s">
        <v>50</v>
      </c>
      <c r="AE131" s="19"/>
    </row>
    <row r="132" spans="1:31" ht="20.25" customHeight="1" x14ac:dyDescent="0.25">
      <c r="A132" s="19">
        <v>12</v>
      </c>
      <c r="B132" s="19">
        <v>11058132</v>
      </c>
      <c r="C132" s="19" t="s">
        <v>529</v>
      </c>
      <c r="D132" s="19" t="s">
        <v>105</v>
      </c>
      <c r="E132" s="20" t="s">
        <v>530</v>
      </c>
      <c r="F132" s="19" t="s">
        <v>54</v>
      </c>
      <c r="G132" s="21" t="s">
        <v>531</v>
      </c>
      <c r="H132" s="19" t="s">
        <v>402</v>
      </c>
      <c r="I132" s="19" t="s">
        <v>494</v>
      </c>
      <c r="J132" s="19">
        <v>1877</v>
      </c>
      <c r="K132" s="23" t="s">
        <v>48</v>
      </c>
      <c r="L132" s="19" t="s">
        <v>49</v>
      </c>
      <c r="M132" s="19">
        <v>603401</v>
      </c>
      <c r="N132" s="19" t="s">
        <v>50</v>
      </c>
      <c r="O132" s="19" t="str">
        <f t="shared" si="8"/>
        <v>Trần Thị Thu Hà, Sinh ngày 08/10/1976</v>
      </c>
      <c r="P132" s="19">
        <v>11058132</v>
      </c>
      <c r="Q132" s="19" t="s">
        <v>529</v>
      </c>
      <c r="R132" s="19" t="s">
        <v>105</v>
      </c>
      <c r="S132" s="19" t="s">
        <v>530</v>
      </c>
      <c r="T132" s="19" t="s">
        <v>54</v>
      </c>
      <c r="U132" s="19" t="s">
        <v>531</v>
      </c>
      <c r="V132" s="19" t="s">
        <v>402</v>
      </c>
      <c r="W132" s="19" t="s">
        <v>494</v>
      </c>
      <c r="X132" s="19">
        <v>1877</v>
      </c>
      <c r="Y132" s="19" t="s">
        <v>48</v>
      </c>
      <c r="Z132" s="19" t="s">
        <v>49</v>
      </c>
      <c r="AA132" s="19">
        <f t="shared" si="9"/>
        <v>11058132</v>
      </c>
      <c r="AB132" s="19">
        <f t="shared" si="10"/>
        <v>603401</v>
      </c>
      <c r="AC132" s="19" t="str">
        <f t="shared" si="11"/>
        <v>1</v>
      </c>
      <c r="AD132" s="19" t="s">
        <v>50</v>
      </c>
      <c r="AE132" s="19"/>
    </row>
    <row r="133" spans="1:31" ht="20.25" customHeight="1" x14ac:dyDescent="0.25">
      <c r="A133" s="19">
        <v>13</v>
      </c>
      <c r="B133" s="19">
        <v>11058133</v>
      </c>
      <c r="C133" s="19" t="s">
        <v>197</v>
      </c>
      <c r="D133" s="19" t="s">
        <v>110</v>
      </c>
      <c r="E133" s="20" t="s">
        <v>532</v>
      </c>
      <c r="F133" s="19" t="s">
        <v>145</v>
      </c>
      <c r="G133" s="21" t="s">
        <v>533</v>
      </c>
      <c r="H133" s="19" t="s">
        <v>402</v>
      </c>
      <c r="I133" s="19" t="s">
        <v>494</v>
      </c>
      <c r="J133" s="19">
        <v>1877</v>
      </c>
      <c r="K133" s="23" t="s">
        <v>48</v>
      </c>
      <c r="L133" s="19" t="s">
        <v>49</v>
      </c>
      <c r="M133" s="19">
        <v>603401</v>
      </c>
      <c r="N133" s="19" t="s">
        <v>50</v>
      </c>
      <c r="O133" s="19" t="str">
        <f t="shared" si="8"/>
        <v>Lê Hồng Hải, Sinh ngày 20/12/1980</v>
      </c>
      <c r="P133" s="19">
        <v>11058133</v>
      </c>
      <c r="Q133" s="19" t="s">
        <v>197</v>
      </c>
      <c r="R133" s="19" t="s">
        <v>110</v>
      </c>
      <c r="S133" s="19" t="s">
        <v>532</v>
      </c>
      <c r="T133" s="19" t="s">
        <v>145</v>
      </c>
      <c r="U133" s="19" t="s">
        <v>533</v>
      </c>
      <c r="V133" s="19" t="s">
        <v>402</v>
      </c>
      <c r="W133" s="19" t="s">
        <v>494</v>
      </c>
      <c r="X133" s="19">
        <v>1877</v>
      </c>
      <c r="Y133" s="19" t="s">
        <v>48</v>
      </c>
      <c r="Z133" s="19" t="s">
        <v>49</v>
      </c>
      <c r="AA133" s="19">
        <f t="shared" si="9"/>
        <v>11058133</v>
      </c>
      <c r="AB133" s="19">
        <f t="shared" si="10"/>
        <v>603401</v>
      </c>
      <c r="AC133" s="19" t="str">
        <f t="shared" si="11"/>
        <v>1</v>
      </c>
      <c r="AD133" s="19" t="s">
        <v>50</v>
      </c>
      <c r="AE133" s="19"/>
    </row>
    <row r="134" spans="1:31" ht="20.25" customHeight="1" x14ac:dyDescent="0.25">
      <c r="A134" s="19">
        <v>14</v>
      </c>
      <c r="B134" s="19">
        <v>11058134</v>
      </c>
      <c r="C134" s="19" t="s">
        <v>456</v>
      </c>
      <c r="D134" s="19" t="s">
        <v>534</v>
      </c>
      <c r="E134" s="20" t="s">
        <v>535</v>
      </c>
      <c r="F134" s="19" t="s">
        <v>54</v>
      </c>
      <c r="G134" s="21" t="s">
        <v>536</v>
      </c>
      <c r="H134" s="19" t="s">
        <v>180</v>
      </c>
      <c r="I134" s="19" t="s">
        <v>494</v>
      </c>
      <c r="J134" s="19">
        <v>1877</v>
      </c>
      <c r="K134" s="23" t="s">
        <v>48</v>
      </c>
      <c r="L134" s="19" t="s">
        <v>49</v>
      </c>
      <c r="M134" s="19">
        <v>603401</v>
      </c>
      <c r="N134" s="19" t="s">
        <v>50</v>
      </c>
      <c r="O134" s="19" t="str">
        <f t="shared" si="8"/>
        <v>Nguyễn Thị Thu Hậu, Sinh ngày 09/10/1981</v>
      </c>
      <c r="P134" s="19">
        <v>11058134</v>
      </c>
      <c r="Q134" s="19" t="s">
        <v>456</v>
      </c>
      <c r="R134" s="19" t="s">
        <v>534</v>
      </c>
      <c r="S134" s="19" t="s">
        <v>535</v>
      </c>
      <c r="T134" s="19" t="s">
        <v>54</v>
      </c>
      <c r="U134" s="19" t="s">
        <v>536</v>
      </c>
      <c r="V134" s="19" t="s">
        <v>180</v>
      </c>
      <c r="W134" s="19" t="s">
        <v>494</v>
      </c>
      <c r="X134" s="19">
        <v>1877</v>
      </c>
      <c r="Y134" s="19" t="s">
        <v>48</v>
      </c>
      <c r="Z134" s="19" t="s">
        <v>49</v>
      </c>
      <c r="AA134" s="19">
        <f t="shared" si="9"/>
        <v>11058134</v>
      </c>
      <c r="AB134" s="19">
        <f t="shared" si="10"/>
        <v>603401</v>
      </c>
      <c r="AC134" s="19" t="str">
        <f t="shared" si="11"/>
        <v>1</v>
      </c>
      <c r="AD134" s="19" t="s">
        <v>50</v>
      </c>
      <c r="AE134" s="19"/>
    </row>
    <row r="135" spans="1:31" ht="20.25" customHeight="1" x14ac:dyDescent="0.25">
      <c r="A135" s="19">
        <v>15</v>
      </c>
      <c r="B135" s="19">
        <v>11058135</v>
      </c>
      <c r="C135" s="19" t="s">
        <v>537</v>
      </c>
      <c r="D135" s="19" t="s">
        <v>119</v>
      </c>
      <c r="E135" s="20" t="s">
        <v>538</v>
      </c>
      <c r="F135" s="19" t="s">
        <v>145</v>
      </c>
      <c r="G135" s="21" t="s">
        <v>539</v>
      </c>
      <c r="H135" s="19" t="s">
        <v>402</v>
      </c>
      <c r="I135" s="19" t="s">
        <v>494</v>
      </c>
      <c r="J135" s="19">
        <v>1877</v>
      </c>
      <c r="K135" s="23" t="s">
        <v>48</v>
      </c>
      <c r="L135" s="19" t="s">
        <v>49</v>
      </c>
      <c r="M135" s="19">
        <v>603401</v>
      </c>
      <c r="N135" s="19" t="s">
        <v>50</v>
      </c>
      <c r="O135" s="19" t="str">
        <f t="shared" si="8"/>
        <v>Nguyễn Công Hiền, Sinh ngày 12/07/1972</v>
      </c>
      <c r="P135" s="19">
        <v>11058135</v>
      </c>
      <c r="Q135" s="19" t="s">
        <v>537</v>
      </c>
      <c r="R135" s="19" t="s">
        <v>119</v>
      </c>
      <c r="S135" s="19" t="s">
        <v>538</v>
      </c>
      <c r="T135" s="19" t="s">
        <v>145</v>
      </c>
      <c r="U135" s="19" t="s">
        <v>539</v>
      </c>
      <c r="V135" s="19" t="s">
        <v>402</v>
      </c>
      <c r="W135" s="19" t="s">
        <v>494</v>
      </c>
      <c r="X135" s="19">
        <v>1877</v>
      </c>
      <c r="Y135" s="19" t="s">
        <v>48</v>
      </c>
      <c r="Z135" s="19" t="s">
        <v>49</v>
      </c>
      <c r="AA135" s="19">
        <f t="shared" si="9"/>
        <v>11058135</v>
      </c>
      <c r="AB135" s="19">
        <f t="shared" si="10"/>
        <v>603401</v>
      </c>
      <c r="AC135" s="19" t="str">
        <f t="shared" si="11"/>
        <v>1</v>
      </c>
      <c r="AD135" s="19" t="s">
        <v>50</v>
      </c>
      <c r="AE135" s="19"/>
    </row>
    <row r="136" spans="1:31" ht="20.25" customHeight="1" x14ac:dyDescent="0.25">
      <c r="A136" s="19">
        <v>16</v>
      </c>
      <c r="B136" s="19">
        <v>11058136</v>
      </c>
      <c r="C136" s="19" t="s">
        <v>540</v>
      </c>
      <c r="D136" s="19" t="s">
        <v>119</v>
      </c>
      <c r="E136" s="20" t="s">
        <v>541</v>
      </c>
      <c r="F136" s="19" t="s">
        <v>54</v>
      </c>
      <c r="G136" s="21" t="s">
        <v>542</v>
      </c>
      <c r="H136" s="19" t="s">
        <v>402</v>
      </c>
      <c r="I136" s="19" t="s">
        <v>494</v>
      </c>
      <c r="J136" s="19">
        <v>1877</v>
      </c>
      <c r="K136" s="23" t="s">
        <v>48</v>
      </c>
      <c r="L136" s="19" t="s">
        <v>49</v>
      </c>
      <c r="M136" s="19">
        <v>603401</v>
      </c>
      <c r="N136" s="19" t="s">
        <v>50</v>
      </c>
      <c r="O136" s="19" t="str">
        <f t="shared" si="8"/>
        <v>Từ Thị Thu Hiền, Sinh ngày 08/11/1981</v>
      </c>
      <c r="P136" s="19">
        <v>11058136</v>
      </c>
      <c r="Q136" s="19" t="s">
        <v>540</v>
      </c>
      <c r="R136" s="19" t="s">
        <v>119</v>
      </c>
      <c r="S136" s="19" t="s">
        <v>541</v>
      </c>
      <c r="T136" s="19" t="s">
        <v>54</v>
      </c>
      <c r="U136" s="19" t="s">
        <v>542</v>
      </c>
      <c r="V136" s="19" t="s">
        <v>402</v>
      </c>
      <c r="W136" s="19" t="s">
        <v>494</v>
      </c>
      <c r="X136" s="19">
        <v>1877</v>
      </c>
      <c r="Y136" s="19" t="s">
        <v>48</v>
      </c>
      <c r="Z136" s="19" t="s">
        <v>49</v>
      </c>
      <c r="AA136" s="19">
        <f t="shared" si="9"/>
        <v>11058136</v>
      </c>
      <c r="AB136" s="19">
        <f t="shared" si="10"/>
        <v>603401</v>
      </c>
      <c r="AC136" s="19" t="str">
        <f t="shared" si="11"/>
        <v>1</v>
      </c>
      <c r="AD136" s="19" t="s">
        <v>50</v>
      </c>
      <c r="AE136" s="19"/>
    </row>
    <row r="137" spans="1:31" ht="20.25" customHeight="1" x14ac:dyDescent="0.25">
      <c r="A137" s="19">
        <v>17</v>
      </c>
      <c r="B137" s="19">
        <v>11058137</v>
      </c>
      <c r="C137" s="19" t="s">
        <v>543</v>
      </c>
      <c r="D137" s="19" t="s">
        <v>131</v>
      </c>
      <c r="E137" s="20" t="s">
        <v>544</v>
      </c>
      <c r="F137" s="19" t="s">
        <v>54</v>
      </c>
      <c r="G137" s="21" t="s">
        <v>545</v>
      </c>
      <c r="H137" s="19" t="s">
        <v>402</v>
      </c>
      <c r="I137" s="19" t="s">
        <v>494</v>
      </c>
      <c r="J137" s="19">
        <v>1877</v>
      </c>
      <c r="K137" s="23" t="s">
        <v>48</v>
      </c>
      <c r="L137" s="19" t="s">
        <v>49</v>
      </c>
      <c r="M137" s="19">
        <v>603401</v>
      </c>
      <c r="N137" s="19" t="s">
        <v>50</v>
      </c>
      <c r="O137" s="19" t="str">
        <f t="shared" si="8"/>
        <v>Đặng Thị Phương Hoa, Sinh ngày 16/06/1985</v>
      </c>
      <c r="P137" s="19">
        <v>11058137</v>
      </c>
      <c r="Q137" s="19" t="s">
        <v>543</v>
      </c>
      <c r="R137" s="19" t="s">
        <v>131</v>
      </c>
      <c r="S137" s="19" t="s">
        <v>544</v>
      </c>
      <c r="T137" s="19" t="s">
        <v>54</v>
      </c>
      <c r="U137" s="19" t="s">
        <v>545</v>
      </c>
      <c r="V137" s="19" t="s">
        <v>402</v>
      </c>
      <c r="W137" s="19" t="s">
        <v>494</v>
      </c>
      <c r="X137" s="19">
        <v>1877</v>
      </c>
      <c r="Y137" s="19" t="s">
        <v>48</v>
      </c>
      <c r="Z137" s="19" t="s">
        <v>49</v>
      </c>
      <c r="AA137" s="19">
        <f t="shared" si="9"/>
        <v>11058137</v>
      </c>
      <c r="AB137" s="19">
        <f t="shared" si="10"/>
        <v>603401</v>
      </c>
      <c r="AC137" s="19" t="str">
        <f t="shared" si="11"/>
        <v>1</v>
      </c>
      <c r="AD137" s="19" t="s">
        <v>50</v>
      </c>
      <c r="AE137" s="19"/>
    </row>
    <row r="138" spans="1:31" ht="20.25" customHeight="1" x14ac:dyDescent="0.25">
      <c r="A138" s="19">
        <v>18</v>
      </c>
      <c r="B138" s="19">
        <v>11058138</v>
      </c>
      <c r="C138" s="19" t="s">
        <v>546</v>
      </c>
      <c r="D138" s="19" t="s">
        <v>131</v>
      </c>
      <c r="E138" s="20" t="s">
        <v>547</v>
      </c>
      <c r="F138" s="19" t="s">
        <v>54</v>
      </c>
      <c r="G138" s="21" t="s">
        <v>548</v>
      </c>
      <c r="H138" s="19" t="s">
        <v>402</v>
      </c>
      <c r="I138" s="19" t="s">
        <v>494</v>
      </c>
      <c r="J138" s="19">
        <v>1877</v>
      </c>
      <c r="K138" s="23" t="s">
        <v>48</v>
      </c>
      <c r="L138" s="19" t="s">
        <v>49</v>
      </c>
      <c r="M138" s="19">
        <v>603401</v>
      </c>
      <c r="N138" s="19" t="s">
        <v>50</v>
      </c>
      <c r="O138" s="19" t="str">
        <f t="shared" si="8"/>
        <v>Phan Thị Tố Hoa, Sinh ngày 05/11/1974</v>
      </c>
      <c r="P138" s="19">
        <v>11058138</v>
      </c>
      <c r="Q138" s="19" t="s">
        <v>546</v>
      </c>
      <c r="R138" s="19" t="s">
        <v>131</v>
      </c>
      <c r="S138" s="19" t="s">
        <v>547</v>
      </c>
      <c r="T138" s="19" t="s">
        <v>54</v>
      </c>
      <c r="U138" s="19" t="s">
        <v>548</v>
      </c>
      <c r="V138" s="19" t="s">
        <v>402</v>
      </c>
      <c r="W138" s="19" t="s">
        <v>494</v>
      </c>
      <c r="X138" s="19">
        <v>1877</v>
      </c>
      <c r="Y138" s="19" t="s">
        <v>48</v>
      </c>
      <c r="Z138" s="19" t="s">
        <v>49</v>
      </c>
      <c r="AA138" s="19">
        <f t="shared" si="9"/>
        <v>11058138</v>
      </c>
      <c r="AB138" s="19">
        <f t="shared" si="10"/>
        <v>603401</v>
      </c>
      <c r="AC138" s="19" t="str">
        <f t="shared" si="11"/>
        <v>1</v>
      </c>
      <c r="AD138" s="19" t="s">
        <v>50</v>
      </c>
      <c r="AE138" s="19"/>
    </row>
    <row r="139" spans="1:31" ht="20.25" customHeight="1" x14ac:dyDescent="0.25">
      <c r="A139" s="19">
        <v>19</v>
      </c>
      <c r="B139" s="19">
        <v>11058139</v>
      </c>
      <c r="C139" s="19" t="s">
        <v>549</v>
      </c>
      <c r="D139" s="19" t="s">
        <v>365</v>
      </c>
      <c r="E139" s="20" t="s">
        <v>550</v>
      </c>
      <c r="F139" s="19" t="s">
        <v>145</v>
      </c>
      <c r="G139" s="21" t="s">
        <v>551</v>
      </c>
      <c r="H139" s="19" t="s">
        <v>402</v>
      </c>
      <c r="I139" s="19" t="s">
        <v>494</v>
      </c>
      <c r="J139" s="19">
        <v>1877</v>
      </c>
      <c r="K139" s="23" t="s">
        <v>48</v>
      </c>
      <c r="L139" s="19" t="s">
        <v>49</v>
      </c>
      <c r="M139" s="19">
        <v>603401</v>
      </c>
      <c r="N139" s="19" t="s">
        <v>50</v>
      </c>
      <c r="O139" s="19" t="str">
        <f t="shared" si="8"/>
        <v>Đoàn Xuân Hoài, Sinh ngày 14/06/1982</v>
      </c>
      <c r="P139" s="19">
        <v>11058139</v>
      </c>
      <c r="Q139" s="19" t="s">
        <v>549</v>
      </c>
      <c r="R139" s="19" t="s">
        <v>365</v>
      </c>
      <c r="S139" s="19" t="s">
        <v>550</v>
      </c>
      <c r="T139" s="19" t="s">
        <v>145</v>
      </c>
      <c r="U139" s="19" t="s">
        <v>551</v>
      </c>
      <c r="V139" s="19" t="s">
        <v>402</v>
      </c>
      <c r="W139" s="19" t="s">
        <v>494</v>
      </c>
      <c r="X139" s="19">
        <v>1877</v>
      </c>
      <c r="Y139" s="19" t="s">
        <v>48</v>
      </c>
      <c r="Z139" s="19" t="s">
        <v>49</v>
      </c>
      <c r="AA139" s="19">
        <f t="shared" si="9"/>
        <v>11058139</v>
      </c>
      <c r="AB139" s="19">
        <f t="shared" si="10"/>
        <v>603401</v>
      </c>
      <c r="AC139" s="19" t="str">
        <f t="shared" si="11"/>
        <v>1</v>
      </c>
      <c r="AD139" s="19" t="s">
        <v>50</v>
      </c>
      <c r="AE139" s="19"/>
    </row>
    <row r="140" spans="1:31" ht="20.25" customHeight="1" x14ac:dyDescent="0.25">
      <c r="A140" s="19">
        <v>20</v>
      </c>
      <c r="B140" s="19">
        <v>11058140</v>
      </c>
      <c r="C140" s="19" t="s">
        <v>552</v>
      </c>
      <c r="D140" s="19" t="s">
        <v>553</v>
      </c>
      <c r="E140" s="20" t="s">
        <v>554</v>
      </c>
      <c r="F140" s="19" t="s">
        <v>54</v>
      </c>
      <c r="G140" s="21" t="s">
        <v>555</v>
      </c>
      <c r="H140" s="19" t="s">
        <v>402</v>
      </c>
      <c r="I140" s="19" t="s">
        <v>494</v>
      </c>
      <c r="J140" s="19">
        <v>1877</v>
      </c>
      <c r="K140" s="23" t="s">
        <v>48</v>
      </c>
      <c r="L140" s="19" t="s">
        <v>49</v>
      </c>
      <c r="M140" s="19">
        <v>603401</v>
      </c>
      <c r="N140" s="19" t="s">
        <v>50</v>
      </c>
      <c r="O140" s="19" t="str">
        <f t="shared" si="8"/>
        <v>Trương Thị Bích Huệ, Sinh ngày 29/12/1984</v>
      </c>
      <c r="P140" s="19">
        <v>11058140</v>
      </c>
      <c r="Q140" s="19" t="s">
        <v>552</v>
      </c>
      <c r="R140" s="19" t="s">
        <v>553</v>
      </c>
      <c r="S140" s="19" t="s">
        <v>554</v>
      </c>
      <c r="T140" s="19" t="s">
        <v>54</v>
      </c>
      <c r="U140" s="19" t="s">
        <v>555</v>
      </c>
      <c r="V140" s="19" t="s">
        <v>402</v>
      </c>
      <c r="W140" s="19" t="s">
        <v>494</v>
      </c>
      <c r="X140" s="19">
        <v>1877</v>
      </c>
      <c r="Y140" s="19" t="s">
        <v>48</v>
      </c>
      <c r="Z140" s="19" t="s">
        <v>49</v>
      </c>
      <c r="AA140" s="19">
        <f t="shared" si="9"/>
        <v>11058140</v>
      </c>
      <c r="AB140" s="19">
        <f t="shared" si="10"/>
        <v>603401</v>
      </c>
      <c r="AC140" s="19" t="str">
        <f t="shared" si="11"/>
        <v>1</v>
      </c>
      <c r="AD140" s="19" t="s">
        <v>50</v>
      </c>
      <c r="AE140" s="19"/>
    </row>
    <row r="141" spans="1:31" ht="20.25" customHeight="1" x14ac:dyDescent="0.25">
      <c r="A141" s="19">
        <v>21</v>
      </c>
      <c r="B141" s="19">
        <v>11058141</v>
      </c>
      <c r="C141" s="19" t="s">
        <v>556</v>
      </c>
      <c r="D141" s="19" t="s">
        <v>557</v>
      </c>
      <c r="E141" s="20" t="s">
        <v>558</v>
      </c>
      <c r="F141" s="19" t="s">
        <v>54</v>
      </c>
      <c r="G141" s="21" t="s">
        <v>559</v>
      </c>
      <c r="H141" s="19" t="s">
        <v>402</v>
      </c>
      <c r="I141" s="19" t="s">
        <v>494</v>
      </c>
      <c r="J141" s="19">
        <v>1877</v>
      </c>
      <c r="K141" s="23" t="s">
        <v>48</v>
      </c>
      <c r="L141" s="19" t="s">
        <v>49</v>
      </c>
      <c r="M141" s="19">
        <v>603401</v>
      </c>
      <c r="N141" s="19" t="s">
        <v>50</v>
      </c>
      <c r="O141" s="19" t="str">
        <f t="shared" si="8"/>
        <v>Nguyễn Thị Huyền, Sinh ngày 16/08/1987</v>
      </c>
      <c r="P141" s="19">
        <v>11058141</v>
      </c>
      <c r="Q141" s="19" t="s">
        <v>556</v>
      </c>
      <c r="R141" s="19" t="s">
        <v>557</v>
      </c>
      <c r="S141" s="19" t="s">
        <v>558</v>
      </c>
      <c r="T141" s="19" t="s">
        <v>54</v>
      </c>
      <c r="U141" s="19" t="s">
        <v>559</v>
      </c>
      <c r="V141" s="19" t="s">
        <v>402</v>
      </c>
      <c r="W141" s="19" t="s">
        <v>494</v>
      </c>
      <c r="X141" s="19">
        <v>1877</v>
      </c>
      <c r="Y141" s="19" t="s">
        <v>48</v>
      </c>
      <c r="Z141" s="19" t="s">
        <v>49</v>
      </c>
      <c r="AA141" s="19">
        <f t="shared" si="9"/>
        <v>11058141</v>
      </c>
      <c r="AB141" s="19">
        <f t="shared" si="10"/>
        <v>603401</v>
      </c>
      <c r="AC141" s="19" t="str">
        <f t="shared" si="11"/>
        <v>1</v>
      </c>
      <c r="AD141" s="19" t="s">
        <v>50</v>
      </c>
      <c r="AE141" s="19"/>
    </row>
    <row r="142" spans="1:31" ht="20.25" customHeight="1" x14ac:dyDescent="0.25">
      <c r="A142" s="19">
        <v>22</v>
      </c>
      <c r="B142" s="19">
        <v>11058142</v>
      </c>
      <c r="C142" s="19" t="s">
        <v>560</v>
      </c>
      <c r="D142" s="19" t="s">
        <v>561</v>
      </c>
      <c r="E142" s="20" t="s">
        <v>562</v>
      </c>
      <c r="F142" s="19" t="s">
        <v>145</v>
      </c>
      <c r="G142" s="21" t="s">
        <v>563</v>
      </c>
      <c r="H142" s="19" t="s">
        <v>402</v>
      </c>
      <c r="I142" s="19" t="s">
        <v>494</v>
      </c>
      <c r="J142" s="19">
        <v>1877</v>
      </c>
      <c r="K142" s="23" t="s">
        <v>48</v>
      </c>
      <c r="L142" s="19" t="s">
        <v>49</v>
      </c>
      <c r="M142" s="19">
        <v>603401</v>
      </c>
      <c r="N142" s="19" t="s">
        <v>50</v>
      </c>
      <c r="O142" s="19" t="str">
        <f t="shared" si="8"/>
        <v>Phan Đăng Kiên, Sinh ngày 17/10/1982</v>
      </c>
      <c r="P142" s="19">
        <v>11058142</v>
      </c>
      <c r="Q142" s="19" t="s">
        <v>560</v>
      </c>
      <c r="R142" s="19" t="s">
        <v>561</v>
      </c>
      <c r="S142" s="19" t="s">
        <v>562</v>
      </c>
      <c r="T142" s="19" t="s">
        <v>145</v>
      </c>
      <c r="U142" s="19" t="s">
        <v>563</v>
      </c>
      <c r="V142" s="19" t="s">
        <v>402</v>
      </c>
      <c r="W142" s="19" t="s">
        <v>494</v>
      </c>
      <c r="X142" s="19">
        <v>1877</v>
      </c>
      <c r="Y142" s="19" t="s">
        <v>48</v>
      </c>
      <c r="Z142" s="19" t="s">
        <v>49</v>
      </c>
      <c r="AA142" s="19">
        <f t="shared" si="9"/>
        <v>11058142</v>
      </c>
      <c r="AB142" s="19">
        <f t="shared" si="10"/>
        <v>603401</v>
      </c>
      <c r="AC142" s="19" t="str">
        <f t="shared" si="11"/>
        <v>1</v>
      </c>
      <c r="AD142" s="19" t="s">
        <v>50</v>
      </c>
      <c r="AE142" s="19"/>
    </row>
    <row r="143" spans="1:31" ht="20.25" customHeight="1" x14ac:dyDescent="0.25">
      <c r="A143" s="19">
        <v>23</v>
      </c>
      <c r="B143" s="19">
        <v>11058143</v>
      </c>
      <c r="C143" s="19" t="s">
        <v>564</v>
      </c>
      <c r="D143" s="19" t="s">
        <v>565</v>
      </c>
      <c r="E143" s="20" t="s">
        <v>566</v>
      </c>
      <c r="F143" s="19" t="s">
        <v>54</v>
      </c>
      <c r="G143" s="21" t="s">
        <v>567</v>
      </c>
      <c r="H143" s="19" t="s">
        <v>402</v>
      </c>
      <c r="I143" s="19" t="s">
        <v>494</v>
      </c>
      <c r="J143" s="19">
        <v>1877</v>
      </c>
      <c r="K143" s="23" t="s">
        <v>48</v>
      </c>
      <c r="L143" s="19" t="s">
        <v>49</v>
      </c>
      <c r="M143" s="19">
        <v>603401</v>
      </c>
      <c r="N143" s="19" t="s">
        <v>50</v>
      </c>
      <c r="O143" s="19" t="str">
        <f t="shared" si="8"/>
        <v>Lê Thị Thu Lan, Sinh ngày 26/04/1981</v>
      </c>
      <c r="P143" s="19">
        <v>11058143</v>
      </c>
      <c r="Q143" s="19" t="s">
        <v>564</v>
      </c>
      <c r="R143" s="19" t="s">
        <v>565</v>
      </c>
      <c r="S143" s="19" t="s">
        <v>566</v>
      </c>
      <c r="T143" s="19" t="s">
        <v>54</v>
      </c>
      <c r="U143" s="19" t="s">
        <v>567</v>
      </c>
      <c r="V143" s="19" t="s">
        <v>402</v>
      </c>
      <c r="W143" s="19" t="s">
        <v>494</v>
      </c>
      <c r="X143" s="19">
        <v>1877</v>
      </c>
      <c r="Y143" s="19" t="s">
        <v>48</v>
      </c>
      <c r="Z143" s="19" t="s">
        <v>49</v>
      </c>
      <c r="AA143" s="19">
        <f t="shared" si="9"/>
        <v>11058143</v>
      </c>
      <c r="AB143" s="19">
        <f t="shared" si="10"/>
        <v>603401</v>
      </c>
      <c r="AC143" s="19" t="str">
        <f t="shared" si="11"/>
        <v>1</v>
      </c>
      <c r="AD143" s="19" t="s">
        <v>50</v>
      </c>
      <c r="AE143" s="19"/>
    </row>
    <row r="144" spans="1:31" ht="20.25" customHeight="1" x14ac:dyDescent="0.25">
      <c r="A144" s="19">
        <v>24</v>
      </c>
      <c r="B144" s="19">
        <v>11058144</v>
      </c>
      <c r="C144" s="19" t="s">
        <v>568</v>
      </c>
      <c r="D144" s="19" t="s">
        <v>190</v>
      </c>
      <c r="E144" s="20" t="s">
        <v>569</v>
      </c>
      <c r="F144" s="19" t="s">
        <v>54</v>
      </c>
      <c r="G144" s="21" t="s">
        <v>570</v>
      </c>
      <c r="H144" s="19" t="s">
        <v>402</v>
      </c>
      <c r="I144" s="19" t="s">
        <v>494</v>
      </c>
      <c r="J144" s="19">
        <v>1877</v>
      </c>
      <c r="K144" s="23" t="s">
        <v>48</v>
      </c>
      <c r="L144" s="19" t="s">
        <v>49</v>
      </c>
      <c r="M144" s="19">
        <v>603401</v>
      </c>
      <c r="N144" s="19" t="s">
        <v>50</v>
      </c>
      <c r="O144" s="19" t="str">
        <f t="shared" si="8"/>
        <v>Đặng Thị Thái Linh, Sinh ngày 10/02/1986</v>
      </c>
      <c r="P144" s="19">
        <v>11058144</v>
      </c>
      <c r="Q144" s="19" t="s">
        <v>568</v>
      </c>
      <c r="R144" s="19" t="s">
        <v>190</v>
      </c>
      <c r="S144" s="19" t="s">
        <v>569</v>
      </c>
      <c r="T144" s="19" t="s">
        <v>54</v>
      </c>
      <c r="U144" s="19" t="s">
        <v>570</v>
      </c>
      <c r="V144" s="19" t="s">
        <v>402</v>
      </c>
      <c r="W144" s="19" t="s">
        <v>494</v>
      </c>
      <c r="X144" s="19">
        <v>1877</v>
      </c>
      <c r="Y144" s="19" t="s">
        <v>48</v>
      </c>
      <c r="Z144" s="19" t="s">
        <v>49</v>
      </c>
      <c r="AA144" s="19">
        <f t="shared" si="9"/>
        <v>11058144</v>
      </c>
      <c r="AB144" s="19">
        <f t="shared" si="10"/>
        <v>603401</v>
      </c>
      <c r="AC144" s="19" t="str">
        <f t="shared" si="11"/>
        <v>1</v>
      </c>
      <c r="AD144" s="19" t="s">
        <v>50</v>
      </c>
      <c r="AE144" s="19"/>
    </row>
    <row r="145" spans="1:31" ht="20.25" customHeight="1" x14ac:dyDescent="0.25">
      <c r="A145" s="19">
        <v>25</v>
      </c>
      <c r="B145" s="19">
        <v>11058145</v>
      </c>
      <c r="C145" s="19" t="s">
        <v>571</v>
      </c>
      <c r="D145" s="19" t="s">
        <v>194</v>
      </c>
      <c r="E145" s="20" t="s">
        <v>572</v>
      </c>
      <c r="F145" s="19" t="s">
        <v>54</v>
      </c>
      <c r="G145" s="21" t="s">
        <v>573</v>
      </c>
      <c r="H145" s="19" t="s">
        <v>402</v>
      </c>
      <c r="I145" s="19" t="s">
        <v>494</v>
      </c>
      <c r="J145" s="19">
        <v>1877</v>
      </c>
      <c r="K145" s="23" t="s">
        <v>48</v>
      </c>
      <c r="L145" s="19" t="s">
        <v>49</v>
      </c>
      <c r="M145" s="19">
        <v>603401</v>
      </c>
      <c r="N145" s="19" t="s">
        <v>50</v>
      </c>
      <c r="O145" s="19" t="str">
        <f t="shared" si="8"/>
        <v>Nguyễn Thị Mai Loan, Sinh ngày 05/08/1977</v>
      </c>
      <c r="P145" s="19">
        <v>11058145</v>
      </c>
      <c r="Q145" s="19" t="s">
        <v>571</v>
      </c>
      <c r="R145" s="19" t="s">
        <v>194</v>
      </c>
      <c r="S145" s="19" t="s">
        <v>572</v>
      </c>
      <c r="T145" s="19" t="s">
        <v>54</v>
      </c>
      <c r="U145" s="19" t="s">
        <v>573</v>
      </c>
      <c r="V145" s="19" t="s">
        <v>402</v>
      </c>
      <c r="W145" s="19" t="s">
        <v>494</v>
      </c>
      <c r="X145" s="19">
        <v>1877</v>
      </c>
      <c r="Y145" s="19" t="s">
        <v>48</v>
      </c>
      <c r="Z145" s="19" t="s">
        <v>49</v>
      </c>
      <c r="AA145" s="19">
        <f t="shared" si="9"/>
        <v>11058145</v>
      </c>
      <c r="AB145" s="19">
        <f t="shared" si="10"/>
        <v>603401</v>
      </c>
      <c r="AC145" s="19" t="str">
        <f t="shared" si="11"/>
        <v>1</v>
      </c>
      <c r="AD145" s="19" t="s">
        <v>50</v>
      </c>
      <c r="AE145" s="19"/>
    </row>
    <row r="146" spans="1:31" ht="20.25" customHeight="1" x14ac:dyDescent="0.25">
      <c r="A146" s="19">
        <v>26</v>
      </c>
      <c r="B146" s="19">
        <v>11058146</v>
      </c>
      <c r="C146" s="19" t="s">
        <v>574</v>
      </c>
      <c r="D146" s="19" t="s">
        <v>575</v>
      </c>
      <c r="E146" s="20" t="s">
        <v>576</v>
      </c>
      <c r="F146" s="19" t="s">
        <v>145</v>
      </c>
      <c r="G146" s="21" t="s">
        <v>577</v>
      </c>
      <c r="H146" s="19" t="s">
        <v>402</v>
      </c>
      <c r="I146" s="19" t="s">
        <v>494</v>
      </c>
      <c r="J146" s="19">
        <v>1877</v>
      </c>
      <c r="K146" s="23" t="s">
        <v>48</v>
      </c>
      <c r="L146" s="19" t="s">
        <v>49</v>
      </c>
      <c r="M146" s="19">
        <v>603401</v>
      </c>
      <c r="N146" s="19" t="s">
        <v>50</v>
      </c>
      <c r="O146" s="19" t="str">
        <f t="shared" si="8"/>
        <v>Đinh Văn Long, Sinh ngày 19/02/1976</v>
      </c>
      <c r="P146" s="19">
        <v>11058146</v>
      </c>
      <c r="Q146" s="19" t="s">
        <v>574</v>
      </c>
      <c r="R146" s="19" t="s">
        <v>575</v>
      </c>
      <c r="S146" s="19" t="s">
        <v>576</v>
      </c>
      <c r="T146" s="19" t="s">
        <v>145</v>
      </c>
      <c r="U146" s="19" t="s">
        <v>577</v>
      </c>
      <c r="V146" s="19" t="s">
        <v>402</v>
      </c>
      <c r="W146" s="19" t="s">
        <v>494</v>
      </c>
      <c r="X146" s="19">
        <v>1877</v>
      </c>
      <c r="Y146" s="19" t="s">
        <v>48</v>
      </c>
      <c r="Z146" s="19" t="s">
        <v>49</v>
      </c>
      <c r="AA146" s="19">
        <f t="shared" si="9"/>
        <v>11058146</v>
      </c>
      <c r="AB146" s="19">
        <f t="shared" si="10"/>
        <v>603401</v>
      </c>
      <c r="AC146" s="19" t="str">
        <f t="shared" si="11"/>
        <v>1</v>
      </c>
      <c r="AD146" s="19" t="s">
        <v>50</v>
      </c>
      <c r="AE146" s="19"/>
    </row>
    <row r="147" spans="1:31" ht="20.25" customHeight="1" x14ac:dyDescent="0.25">
      <c r="A147" s="19">
        <v>27</v>
      </c>
      <c r="B147" s="19">
        <v>11058147</v>
      </c>
      <c r="C147" s="19" t="s">
        <v>578</v>
      </c>
      <c r="D147" s="19" t="s">
        <v>44</v>
      </c>
      <c r="E147" s="20" t="s">
        <v>579</v>
      </c>
      <c r="F147" s="19" t="s">
        <v>44</v>
      </c>
      <c r="G147" s="21" t="s">
        <v>580</v>
      </c>
      <c r="H147" s="19" t="s">
        <v>402</v>
      </c>
      <c r="I147" s="19" t="s">
        <v>494</v>
      </c>
      <c r="J147" s="19">
        <v>1877</v>
      </c>
      <c r="K147" s="23" t="s">
        <v>48</v>
      </c>
      <c r="L147" s="19" t="s">
        <v>49</v>
      </c>
      <c r="M147" s="19">
        <v>603401</v>
      </c>
      <c r="N147" s="19" t="s">
        <v>50</v>
      </c>
      <c r="O147" s="19" t="str">
        <f t="shared" si="8"/>
        <v>Trần Thành Nam, Sinh ngày 14/07/1980</v>
      </c>
      <c r="P147" s="19">
        <v>11058147</v>
      </c>
      <c r="Q147" s="19" t="s">
        <v>578</v>
      </c>
      <c r="R147" s="19" t="s">
        <v>44</v>
      </c>
      <c r="S147" s="19" t="s">
        <v>579</v>
      </c>
      <c r="T147" s="19" t="s">
        <v>44</v>
      </c>
      <c r="U147" s="19" t="s">
        <v>580</v>
      </c>
      <c r="V147" s="19" t="s">
        <v>402</v>
      </c>
      <c r="W147" s="19" t="s">
        <v>494</v>
      </c>
      <c r="X147" s="19">
        <v>1877</v>
      </c>
      <c r="Y147" s="19" t="s">
        <v>48</v>
      </c>
      <c r="Z147" s="19" t="s">
        <v>49</v>
      </c>
      <c r="AA147" s="19">
        <f t="shared" si="9"/>
        <v>11058147</v>
      </c>
      <c r="AB147" s="19">
        <f t="shared" si="10"/>
        <v>603401</v>
      </c>
      <c r="AC147" s="19" t="str">
        <f t="shared" si="11"/>
        <v>1</v>
      </c>
      <c r="AD147" s="19" t="s">
        <v>50</v>
      </c>
      <c r="AE147" s="19"/>
    </row>
    <row r="148" spans="1:31" ht="20.25" customHeight="1" x14ac:dyDescent="0.25">
      <c r="A148" s="19">
        <v>28</v>
      </c>
      <c r="B148" s="19">
        <v>11058148</v>
      </c>
      <c r="C148" s="19" t="s">
        <v>581</v>
      </c>
      <c r="D148" s="19" t="s">
        <v>582</v>
      </c>
      <c r="E148" s="20" t="s">
        <v>583</v>
      </c>
      <c r="F148" s="19" t="s">
        <v>145</v>
      </c>
      <c r="G148" s="21" t="s">
        <v>584</v>
      </c>
      <c r="H148" s="19" t="s">
        <v>402</v>
      </c>
      <c r="I148" s="19" t="s">
        <v>494</v>
      </c>
      <c r="J148" s="19">
        <v>1877</v>
      </c>
      <c r="K148" s="23" t="s">
        <v>48</v>
      </c>
      <c r="L148" s="19" t="s">
        <v>49</v>
      </c>
      <c r="M148" s="19">
        <v>603401</v>
      </c>
      <c r="N148" s="19" t="s">
        <v>50</v>
      </c>
      <c r="O148" s="19" t="str">
        <f t="shared" si="8"/>
        <v>Trần Tuấn Nghĩa, Sinh ngày 05/11/1975</v>
      </c>
      <c r="P148" s="19">
        <v>11058148</v>
      </c>
      <c r="Q148" s="19" t="s">
        <v>581</v>
      </c>
      <c r="R148" s="19" t="s">
        <v>582</v>
      </c>
      <c r="S148" s="19" t="s">
        <v>583</v>
      </c>
      <c r="T148" s="19" t="s">
        <v>145</v>
      </c>
      <c r="U148" s="19" t="s">
        <v>584</v>
      </c>
      <c r="V148" s="19" t="s">
        <v>402</v>
      </c>
      <c r="W148" s="19" t="s">
        <v>494</v>
      </c>
      <c r="X148" s="19">
        <v>1877</v>
      </c>
      <c r="Y148" s="19" t="s">
        <v>48</v>
      </c>
      <c r="Z148" s="19" t="s">
        <v>49</v>
      </c>
      <c r="AA148" s="19">
        <f t="shared" si="9"/>
        <v>11058148</v>
      </c>
      <c r="AB148" s="19">
        <f t="shared" si="10"/>
        <v>603401</v>
      </c>
      <c r="AC148" s="19" t="str">
        <f t="shared" si="11"/>
        <v>1</v>
      </c>
      <c r="AD148" s="19" t="s">
        <v>50</v>
      </c>
      <c r="AE148" s="19"/>
    </row>
    <row r="149" spans="1:31" ht="20.25" customHeight="1" x14ac:dyDescent="0.25">
      <c r="A149" s="19">
        <v>29</v>
      </c>
      <c r="B149" s="19">
        <v>11058149</v>
      </c>
      <c r="C149" s="19" t="s">
        <v>585</v>
      </c>
      <c r="D149" s="19" t="s">
        <v>586</v>
      </c>
      <c r="E149" s="20" t="s">
        <v>587</v>
      </c>
      <c r="F149" s="19" t="s">
        <v>145</v>
      </c>
      <c r="G149" s="21" t="s">
        <v>588</v>
      </c>
      <c r="H149" s="19" t="s">
        <v>402</v>
      </c>
      <c r="I149" s="19" t="s">
        <v>494</v>
      </c>
      <c r="J149" s="19">
        <v>1877</v>
      </c>
      <c r="K149" s="23" t="s">
        <v>48</v>
      </c>
      <c r="L149" s="19" t="s">
        <v>49</v>
      </c>
      <c r="M149" s="19">
        <v>603401</v>
      </c>
      <c r="N149" s="19" t="s">
        <v>50</v>
      </c>
      <c r="O149" s="19" t="str">
        <f t="shared" si="8"/>
        <v>Trần Nhật Phong, Sinh ngày 23/10/1983</v>
      </c>
      <c r="P149" s="19">
        <v>11058149</v>
      </c>
      <c r="Q149" s="19" t="s">
        <v>585</v>
      </c>
      <c r="R149" s="19" t="s">
        <v>586</v>
      </c>
      <c r="S149" s="19" t="s">
        <v>587</v>
      </c>
      <c r="T149" s="19" t="s">
        <v>145</v>
      </c>
      <c r="U149" s="19" t="s">
        <v>588</v>
      </c>
      <c r="V149" s="19" t="s">
        <v>402</v>
      </c>
      <c r="W149" s="19" t="s">
        <v>494</v>
      </c>
      <c r="X149" s="19">
        <v>1877</v>
      </c>
      <c r="Y149" s="19" t="s">
        <v>48</v>
      </c>
      <c r="Z149" s="19" t="s">
        <v>49</v>
      </c>
      <c r="AA149" s="19">
        <f t="shared" si="9"/>
        <v>11058149</v>
      </c>
      <c r="AB149" s="19">
        <f t="shared" si="10"/>
        <v>603401</v>
      </c>
      <c r="AC149" s="19" t="str">
        <f t="shared" si="11"/>
        <v>1</v>
      </c>
      <c r="AD149" s="19" t="s">
        <v>50</v>
      </c>
      <c r="AE149" s="19"/>
    </row>
    <row r="150" spans="1:31" ht="20.25" customHeight="1" x14ac:dyDescent="0.25">
      <c r="A150" s="19">
        <v>30</v>
      </c>
      <c r="B150" s="19">
        <v>11058150</v>
      </c>
      <c r="C150" s="19" t="s">
        <v>589</v>
      </c>
      <c r="D150" s="19" t="s">
        <v>226</v>
      </c>
      <c r="E150" s="20" t="s">
        <v>590</v>
      </c>
      <c r="F150" s="19" t="s">
        <v>54</v>
      </c>
      <c r="G150" s="21" t="s">
        <v>591</v>
      </c>
      <c r="H150" s="19" t="s">
        <v>592</v>
      </c>
      <c r="I150" s="19" t="s">
        <v>494</v>
      </c>
      <c r="J150" s="19">
        <v>1877</v>
      </c>
      <c r="K150" s="23" t="s">
        <v>48</v>
      </c>
      <c r="L150" s="19" t="s">
        <v>49</v>
      </c>
      <c r="M150" s="19">
        <v>603401</v>
      </c>
      <c r="N150" s="19" t="s">
        <v>50</v>
      </c>
      <c r="O150" s="19" t="str">
        <f t="shared" si="8"/>
        <v>Nguyễn Thị Xuân Phương, Sinh ngày 22/04/1983</v>
      </c>
      <c r="P150" s="19">
        <v>11058150</v>
      </c>
      <c r="Q150" s="19" t="s">
        <v>589</v>
      </c>
      <c r="R150" s="19" t="s">
        <v>226</v>
      </c>
      <c r="S150" s="19" t="s">
        <v>590</v>
      </c>
      <c r="T150" s="19" t="s">
        <v>54</v>
      </c>
      <c r="U150" s="19" t="s">
        <v>591</v>
      </c>
      <c r="V150" s="19" t="s">
        <v>592</v>
      </c>
      <c r="W150" s="19" t="s">
        <v>494</v>
      </c>
      <c r="X150" s="19">
        <v>1877</v>
      </c>
      <c r="Y150" s="19" t="s">
        <v>48</v>
      </c>
      <c r="Z150" s="19" t="s">
        <v>49</v>
      </c>
      <c r="AA150" s="19">
        <f t="shared" si="9"/>
        <v>11058150</v>
      </c>
      <c r="AB150" s="19">
        <f t="shared" si="10"/>
        <v>603401</v>
      </c>
      <c r="AC150" s="19" t="str">
        <f t="shared" si="11"/>
        <v>1</v>
      </c>
      <c r="AD150" s="19" t="s">
        <v>50</v>
      </c>
      <c r="AE150" s="19"/>
    </row>
    <row r="151" spans="1:31" ht="20.25" customHeight="1" x14ac:dyDescent="0.25">
      <c r="A151" s="19">
        <v>31</v>
      </c>
      <c r="B151" s="19">
        <v>11058151</v>
      </c>
      <c r="C151" s="19" t="s">
        <v>593</v>
      </c>
      <c r="D151" s="19" t="s">
        <v>594</v>
      </c>
      <c r="E151" s="20" t="s">
        <v>595</v>
      </c>
      <c r="F151" s="19" t="s">
        <v>54</v>
      </c>
      <c r="G151" s="21" t="s">
        <v>596</v>
      </c>
      <c r="H151" s="19" t="s">
        <v>402</v>
      </c>
      <c r="I151" s="19" t="s">
        <v>494</v>
      </c>
      <c r="J151" s="19">
        <v>1877</v>
      </c>
      <c r="K151" s="23" t="s">
        <v>48</v>
      </c>
      <c r="L151" s="19" t="s">
        <v>49</v>
      </c>
      <c r="M151" s="19">
        <v>603401</v>
      </c>
      <c r="N151" s="19" t="s">
        <v>50</v>
      </c>
      <c r="O151" s="19" t="str">
        <f t="shared" si="8"/>
        <v>Lê Thị Phượng, Sinh ngày 06/10/1987</v>
      </c>
      <c r="P151" s="19">
        <v>11058151</v>
      </c>
      <c r="Q151" s="19" t="s">
        <v>593</v>
      </c>
      <c r="R151" s="19" t="s">
        <v>594</v>
      </c>
      <c r="S151" s="19" t="s">
        <v>595</v>
      </c>
      <c r="T151" s="19" t="s">
        <v>54</v>
      </c>
      <c r="U151" s="19" t="s">
        <v>596</v>
      </c>
      <c r="V151" s="19" t="s">
        <v>402</v>
      </c>
      <c r="W151" s="19" t="s">
        <v>494</v>
      </c>
      <c r="X151" s="19">
        <v>1877</v>
      </c>
      <c r="Y151" s="19" t="s">
        <v>48</v>
      </c>
      <c r="Z151" s="19" t="s">
        <v>49</v>
      </c>
      <c r="AA151" s="19">
        <f t="shared" si="9"/>
        <v>11058151</v>
      </c>
      <c r="AB151" s="19">
        <f t="shared" si="10"/>
        <v>603401</v>
      </c>
      <c r="AC151" s="19" t="str">
        <f t="shared" si="11"/>
        <v>1</v>
      </c>
      <c r="AD151" s="19" t="s">
        <v>50</v>
      </c>
      <c r="AE151" s="19"/>
    </row>
    <row r="152" spans="1:31" ht="20.25" customHeight="1" x14ac:dyDescent="0.25">
      <c r="A152" s="19">
        <v>32</v>
      </c>
      <c r="B152" s="19">
        <v>11058152</v>
      </c>
      <c r="C152" s="19" t="s">
        <v>560</v>
      </c>
      <c r="D152" s="19" t="s">
        <v>597</v>
      </c>
      <c r="E152" s="20" t="s">
        <v>598</v>
      </c>
      <c r="F152" s="19" t="s">
        <v>145</v>
      </c>
      <c r="G152" s="21" t="s">
        <v>599</v>
      </c>
      <c r="H152" s="19" t="s">
        <v>402</v>
      </c>
      <c r="I152" s="19" t="s">
        <v>494</v>
      </c>
      <c r="J152" s="19">
        <v>1877</v>
      </c>
      <c r="K152" s="23" t="s">
        <v>48</v>
      </c>
      <c r="L152" s="19" t="s">
        <v>49</v>
      </c>
      <c r="M152" s="19">
        <v>603401</v>
      </c>
      <c r="N152" s="19" t="s">
        <v>50</v>
      </c>
      <c r="O152" s="19" t="str">
        <f t="shared" si="8"/>
        <v>Phan Đăng Quyết, Sinh ngày 06/12/1986</v>
      </c>
      <c r="P152" s="19">
        <v>11058152</v>
      </c>
      <c r="Q152" s="19" t="s">
        <v>560</v>
      </c>
      <c r="R152" s="19" t="s">
        <v>597</v>
      </c>
      <c r="S152" s="19" t="s">
        <v>598</v>
      </c>
      <c r="T152" s="19" t="s">
        <v>145</v>
      </c>
      <c r="U152" s="19" t="s">
        <v>599</v>
      </c>
      <c r="V152" s="19" t="s">
        <v>402</v>
      </c>
      <c r="W152" s="19" t="s">
        <v>494</v>
      </c>
      <c r="X152" s="19">
        <v>1877</v>
      </c>
      <c r="Y152" s="19" t="s">
        <v>48</v>
      </c>
      <c r="Z152" s="19" t="s">
        <v>49</v>
      </c>
      <c r="AA152" s="19">
        <f t="shared" si="9"/>
        <v>11058152</v>
      </c>
      <c r="AB152" s="19">
        <f t="shared" si="10"/>
        <v>603401</v>
      </c>
      <c r="AC152" s="19" t="str">
        <f t="shared" si="11"/>
        <v>1</v>
      </c>
      <c r="AD152" s="19" t="s">
        <v>50</v>
      </c>
      <c r="AE152" s="19"/>
    </row>
    <row r="153" spans="1:31" ht="20.25" customHeight="1" x14ac:dyDescent="0.25">
      <c r="A153" s="19">
        <v>33</v>
      </c>
      <c r="B153" s="19">
        <v>11058153</v>
      </c>
      <c r="C153" s="19" t="s">
        <v>600</v>
      </c>
      <c r="D153" s="19" t="s">
        <v>601</v>
      </c>
      <c r="E153" s="20" t="s">
        <v>602</v>
      </c>
      <c r="F153" s="19" t="s">
        <v>145</v>
      </c>
      <c r="G153" s="21" t="s">
        <v>603</v>
      </c>
      <c r="H153" s="19" t="s">
        <v>402</v>
      </c>
      <c r="I153" s="19" t="s">
        <v>494</v>
      </c>
      <c r="J153" s="19">
        <v>1877</v>
      </c>
      <c r="K153" s="23" t="s">
        <v>48</v>
      </c>
      <c r="L153" s="19" t="s">
        <v>49</v>
      </c>
      <c r="M153" s="19">
        <v>603401</v>
      </c>
      <c r="N153" s="19" t="s">
        <v>50</v>
      </c>
      <c r="O153" s="19" t="str">
        <f t="shared" si="8"/>
        <v>Nguyễn Mạnh Quỳnh, Sinh ngày 05/11/1969</v>
      </c>
      <c r="P153" s="19">
        <v>11058153</v>
      </c>
      <c r="Q153" s="19" t="s">
        <v>600</v>
      </c>
      <c r="R153" s="19" t="s">
        <v>601</v>
      </c>
      <c r="S153" s="19" t="s">
        <v>602</v>
      </c>
      <c r="T153" s="19" t="s">
        <v>145</v>
      </c>
      <c r="U153" s="19" t="s">
        <v>603</v>
      </c>
      <c r="V153" s="19" t="s">
        <v>402</v>
      </c>
      <c r="W153" s="19" t="s">
        <v>494</v>
      </c>
      <c r="X153" s="19">
        <v>1877</v>
      </c>
      <c r="Y153" s="19" t="s">
        <v>48</v>
      </c>
      <c r="Z153" s="19" t="s">
        <v>49</v>
      </c>
      <c r="AA153" s="19">
        <f t="shared" si="9"/>
        <v>11058153</v>
      </c>
      <c r="AB153" s="19">
        <f t="shared" si="10"/>
        <v>603401</v>
      </c>
      <c r="AC153" s="19" t="str">
        <f t="shared" si="11"/>
        <v>1</v>
      </c>
      <c r="AD153" s="19" t="s">
        <v>50</v>
      </c>
      <c r="AE153" s="19"/>
    </row>
    <row r="154" spans="1:31" ht="20.25" customHeight="1" x14ac:dyDescent="0.25">
      <c r="A154" s="19">
        <v>34</v>
      </c>
      <c r="B154" s="19">
        <v>11058154</v>
      </c>
      <c r="C154" s="19" t="s">
        <v>604</v>
      </c>
      <c r="D154" s="19" t="s">
        <v>605</v>
      </c>
      <c r="E154" s="20" t="s">
        <v>606</v>
      </c>
      <c r="F154" s="19" t="s">
        <v>145</v>
      </c>
      <c r="G154" s="21" t="s">
        <v>607</v>
      </c>
      <c r="H154" s="19" t="s">
        <v>402</v>
      </c>
      <c r="I154" s="19" t="s">
        <v>494</v>
      </c>
      <c r="J154" s="19">
        <v>1877</v>
      </c>
      <c r="K154" s="23" t="s">
        <v>48</v>
      </c>
      <c r="L154" s="19" t="s">
        <v>49</v>
      </c>
      <c r="M154" s="19">
        <v>603401</v>
      </c>
      <c r="N154" s="19" t="s">
        <v>50</v>
      </c>
      <c r="O154" s="19" t="str">
        <f t="shared" si="8"/>
        <v>Lê Minh Sơn, Sinh ngày 20/11/1983</v>
      </c>
      <c r="P154" s="19">
        <v>11058154</v>
      </c>
      <c r="Q154" s="19" t="s">
        <v>604</v>
      </c>
      <c r="R154" s="19" t="s">
        <v>605</v>
      </c>
      <c r="S154" s="19" t="s">
        <v>606</v>
      </c>
      <c r="T154" s="19" t="s">
        <v>145</v>
      </c>
      <c r="U154" s="19" t="s">
        <v>607</v>
      </c>
      <c r="V154" s="19" t="s">
        <v>402</v>
      </c>
      <c r="W154" s="19" t="s">
        <v>494</v>
      </c>
      <c r="X154" s="19">
        <v>1877</v>
      </c>
      <c r="Y154" s="19" t="s">
        <v>48</v>
      </c>
      <c r="Z154" s="19" t="s">
        <v>49</v>
      </c>
      <c r="AA154" s="19">
        <f t="shared" si="9"/>
        <v>11058154</v>
      </c>
      <c r="AB154" s="19">
        <f t="shared" si="10"/>
        <v>603401</v>
      </c>
      <c r="AC154" s="19" t="str">
        <f t="shared" si="11"/>
        <v>1</v>
      </c>
      <c r="AD154" s="19" t="s">
        <v>50</v>
      </c>
      <c r="AE154" s="19"/>
    </row>
    <row r="155" spans="1:31" ht="20.25" customHeight="1" x14ac:dyDescent="0.25">
      <c r="A155" s="19">
        <v>35</v>
      </c>
      <c r="B155" s="19">
        <v>11058155</v>
      </c>
      <c r="C155" s="19" t="s">
        <v>608</v>
      </c>
      <c r="D155" s="19" t="s">
        <v>609</v>
      </c>
      <c r="E155" s="20" t="s">
        <v>610</v>
      </c>
      <c r="F155" s="19" t="s">
        <v>145</v>
      </c>
      <c r="G155" s="21" t="s">
        <v>611</v>
      </c>
      <c r="H155" s="19" t="s">
        <v>402</v>
      </c>
      <c r="I155" s="19" t="s">
        <v>494</v>
      </c>
      <c r="J155" s="19">
        <v>1877</v>
      </c>
      <c r="K155" s="23" t="s">
        <v>48</v>
      </c>
      <c r="L155" s="19" t="s">
        <v>49</v>
      </c>
      <c r="M155" s="19">
        <v>603401</v>
      </c>
      <c r="N155" s="19" t="s">
        <v>50</v>
      </c>
      <c r="O155" s="19" t="str">
        <f t="shared" si="8"/>
        <v>Trần Đình Sỹ, Sinh ngày 10/10/1961</v>
      </c>
      <c r="P155" s="19">
        <v>11058155</v>
      </c>
      <c r="Q155" s="19" t="s">
        <v>608</v>
      </c>
      <c r="R155" s="19" t="s">
        <v>609</v>
      </c>
      <c r="S155" s="19" t="s">
        <v>610</v>
      </c>
      <c r="T155" s="19" t="s">
        <v>145</v>
      </c>
      <c r="U155" s="19" t="s">
        <v>611</v>
      </c>
      <c r="V155" s="19" t="s">
        <v>402</v>
      </c>
      <c r="W155" s="19" t="s">
        <v>494</v>
      </c>
      <c r="X155" s="19">
        <v>1877</v>
      </c>
      <c r="Y155" s="19" t="s">
        <v>48</v>
      </c>
      <c r="Z155" s="19" t="s">
        <v>49</v>
      </c>
      <c r="AA155" s="19">
        <f t="shared" si="9"/>
        <v>11058155</v>
      </c>
      <c r="AB155" s="19">
        <f t="shared" si="10"/>
        <v>603401</v>
      </c>
      <c r="AC155" s="19" t="str">
        <f t="shared" si="11"/>
        <v>1</v>
      </c>
      <c r="AD155" s="19" t="s">
        <v>50</v>
      </c>
      <c r="AE155" s="19"/>
    </row>
    <row r="156" spans="1:31" ht="20.25" customHeight="1" x14ac:dyDescent="0.25">
      <c r="A156" s="19">
        <v>36</v>
      </c>
      <c r="B156" s="19">
        <v>11058156</v>
      </c>
      <c r="C156" s="19" t="s">
        <v>612</v>
      </c>
      <c r="D156" s="19" t="s">
        <v>613</v>
      </c>
      <c r="E156" s="20" t="s">
        <v>614</v>
      </c>
      <c r="F156" s="19" t="s">
        <v>54</v>
      </c>
      <c r="G156" s="21" t="s">
        <v>615</v>
      </c>
      <c r="H156" s="19" t="s">
        <v>402</v>
      </c>
      <c r="I156" s="19" t="s">
        <v>494</v>
      </c>
      <c r="J156" s="19">
        <v>1877</v>
      </c>
      <c r="K156" s="23" t="s">
        <v>48</v>
      </c>
      <c r="L156" s="19" t="s">
        <v>49</v>
      </c>
      <c r="M156" s="19">
        <v>603401</v>
      </c>
      <c r="N156" s="19" t="s">
        <v>50</v>
      </c>
      <c r="O156" s="19" t="str">
        <f t="shared" si="8"/>
        <v>Phan Thị Quỳnh Tâm, Sinh ngày 06/05/1986</v>
      </c>
      <c r="P156" s="19">
        <v>11058156</v>
      </c>
      <c r="Q156" s="19" t="s">
        <v>612</v>
      </c>
      <c r="R156" s="19" t="s">
        <v>613</v>
      </c>
      <c r="S156" s="19" t="s">
        <v>614</v>
      </c>
      <c r="T156" s="19" t="s">
        <v>54</v>
      </c>
      <c r="U156" s="19" t="s">
        <v>615</v>
      </c>
      <c r="V156" s="19" t="s">
        <v>402</v>
      </c>
      <c r="W156" s="19" t="s">
        <v>494</v>
      </c>
      <c r="X156" s="19">
        <v>1877</v>
      </c>
      <c r="Y156" s="19" t="s">
        <v>48</v>
      </c>
      <c r="Z156" s="19" t="s">
        <v>49</v>
      </c>
      <c r="AA156" s="19">
        <f t="shared" si="9"/>
        <v>11058156</v>
      </c>
      <c r="AB156" s="19">
        <f t="shared" si="10"/>
        <v>603401</v>
      </c>
      <c r="AC156" s="19" t="str">
        <f t="shared" si="11"/>
        <v>1</v>
      </c>
      <c r="AD156" s="19" t="s">
        <v>50</v>
      </c>
      <c r="AE156" s="19"/>
    </row>
    <row r="157" spans="1:31" ht="20.25" customHeight="1" x14ac:dyDescent="0.25">
      <c r="A157" s="19">
        <v>37</v>
      </c>
      <c r="B157" s="19">
        <v>11058157</v>
      </c>
      <c r="C157" s="19" t="s">
        <v>616</v>
      </c>
      <c r="D157" s="19" t="s">
        <v>617</v>
      </c>
      <c r="E157" s="20" t="s">
        <v>618</v>
      </c>
      <c r="F157" s="19" t="s">
        <v>44</v>
      </c>
      <c r="G157" s="21" t="s">
        <v>619</v>
      </c>
      <c r="H157" s="19" t="s">
        <v>402</v>
      </c>
      <c r="I157" s="19" t="s">
        <v>494</v>
      </c>
      <c r="J157" s="19">
        <v>1877</v>
      </c>
      <c r="K157" s="23" t="s">
        <v>48</v>
      </c>
      <c r="L157" s="19" t="s">
        <v>49</v>
      </c>
      <c r="M157" s="19">
        <v>603401</v>
      </c>
      <c r="N157" s="19" t="s">
        <v>50</v>
      </c>
      <c r="O157" s="19" t="str">
        <f t="shared" si="8"/>
        <v>Đặng Văn Thái, Sinh ngày 16/02/1982</v>
      </c>
      <c r="P157" s="19">
        <v>11058157</v>
      </c>
      <c r="Q157" s="19" t="s">
        <v>616</v>
      </c>
      <c r="R157" s="19" t="s">
        <v>617</v>
      </c>
      <c r="S157" s="19" t="s">
        <v>618</v>
      </c>
      <c r="T157" s="19" t="s">
        <v>44</v>
      </c>
      <c r="U157" s="19" t="s">
        <v>619</v>
      </c>
      <c r="V157" s="19" t="s">
        <v>402</v>
      </c>
      <c r="W157" s="19" t="s">
        <v>494</v>
      </c>
      <c r="X157" s="19">
        <v>1877</v>
      </c>
      <c r="Y157" s="19" t="s">
        <v>48</v>
      </c>
      <c r="Z157" s="19" t="s">
        <v>49</v>
      </c>
      <c r="AA157" s="19">
        <f t="shared" si="9"/>
        <v>11058157</v>
      </c>
      <c r="AB157" s="19">
        <f t="shared" si="10"/>
        <v>603401</v>
      </c>
      <c r="AC157" s="19" t="str">
        <f t="shared" si="11"/>
        <v>1</v>
      </c>
      <c r="AD157" s="19" t="s">
        <v>50</v>
      </c>
      <c r="AE157" s="19"/>
    </row>
    <row r="158" spans="1:31" ht="20.25" customHeight="1" x14ac:dyDescent="0.25">
      <c r="A158" s="19">
        <v>38</v>
      </c>
      <c r="B158" s="19">
        <v>11058158</v>
      </c>
      <c r="C158" s="19" t="s">
        <v>620</v>
      </c>
      <c r="D158" s="19" t="s">
        <v>621</v>
      </c>
      <c r="E158" s="20" t="s">
        <v>622</v>
      </c>
      <c r="F158" s="19" t="s">
        <v>145</v>
      </c>
      <c r="G158" s="21" t="s">
        <v>623</v>
      </c>
      <c r="H158" s="19" t="s">
        <v>402</v>
      </c>
      <c r="I158" s="19" t="s">
        <v>494</v>
      </c>
      <c r="J158" s="19">
        <v>1877</v>
      </c>
      <c r="K158" s="23" t="s">
        <v>48</v>
      </c>
      <c r="L158" s="19" t="s">
        <v>49</v>
      </c>
      <c r="M158" s="19">
        <v>603401</v>
      </c>
      <c r="N158" s="19" t="s">
        <v>50</v>
      </c>
      <c r="O158" s="19" t="str">
        <f t="shared" si="8"/>
        <v>Bùi Đại Thắng, Sinh ngày 06/04/1975</v>
      </c>
      <c r="P158" s="19">
        <v>11058158</v>
      </c>
      <c r="Q158" s="19" t="s">
        <v>620</v>
      </c>
      <c r="R158" s="19" t="s">
        <v>621</v>
      </c>
      <c r="S158" s="19" t="s">
        <v>622</v>
      </c>
      <c r="T158" s="19" t="s">
        <v>145</v>
      </c>
      <c r="U158" s="19" t="s">
        <v>623</v>
      </c>
      <c r="V158" s="19" t="s">
        <v>402</v>
      </c>
      <c r="W158" s="19" t="s">
        <v>494</v>
      </c>
      <c r="X158" s="19">
        <v>1877</v>
      </c>
      <c r="Y158" s="19" t="s">
        <v>48</v>
      </c>
      <c r="Z158" s="19" t="s">
        <v>49</v>
      </c>
      <c r="AA158" s="19">
        <f t="shared" si="9"/>
        <v>11058158</v>
      </c>
      <c r="AB158" s="19">
        <f t="shared" si="10"/>
        <v>603401</v>
      </c>
      <c r="AC158" s="19" t="str">
        <f t="shared" si="11"/>
        <v>1</v>
      </c>
      <c r="AD158" s="19" t="s">
        <v>50</v>
      </c>
      <c r="AE158" s="19"/>
    </row>
    <row r="159" spans="1:31" ht="20.25" customHeight="1" x14ac:dyDescent="0.25">
      <c r="A159" s="19">
        <v>39</v>
      </c>
      <c r="B159" s="19">
        <v>11058159</v>
      </c>
      <c r="C159" s="19" t="s">
        <v>600</v>
      </c>
      <c r="D159" s="19" t="s">
        <v>621</v>
      </c>
      <c r="E159" s="20" t="s">
        <v>624</v>
      </c>
      <c r="F159" s="19" t="s">
        <v>44</v>
      </c>
      <c r="G159" s="21" t="s">
        <v>625</v>
      </c>
      <c r="H159" s="19" t="s">
        <v>402</v>
      </c>
      <c r="I159" s="19" t="s">
        <v>494</v>
      </c>
      <c r="J159" s="19">
        <v>1877</v>
      </c>
      <c r="K159" s="23" t="s">
        <v>48</v>
      </c>
      <c r="L159" s="19" t="s">
        <v>49</v>
      </c>
      <c r="M159" s="19">
        <v>603401</v>
      </c>
      <c r="N159" s="19" t="s">
        <v>50</v>
      </c>
      <c r="O159" s="19" t="str">
        <f t="shared" si="8"/>
        <v>Nguyễn Mạnh Thắng, Sinh ngày 30/12/1978</v>
      </c>
      <c r="P159" s="19">
        <v>11058159</v>
      </c>
      <c r="Q159" s="19" t="s">
        <v>600</v>
      </c>
      <c r="R159" s="19" t="s">
        <v>621</v>
      </c>
      <c r="S159" s="19" t="s">
        <v>624</v>
      </c>
      <c r="T159" s="19" t="s">
        <v>44</v>
      </c>
      <c r="U159" s="19" t="s">
        <v>625</v>
      </c>
      <c r="V159" s="19" t="s">
        <v>402</v>
      </c>
      <c r="W159" s="19" t="s">
        <v>494</v>
      </c>
      <c r="X159" s="19">
        <v>1877</v>
      </c>
      <c r="Y159" s="19" t="s">
        <v>48</v>
      </c>
      <c r="Z159" s="19" t="s">
        <v>49</v>
      </c>
      <c r="AA159" s="19">
        <f t="shared" si="9"/>
        <v>11058159</v>
      </c>
      <c r="AB159" s="19">
        <f t="shared" si="10"/>
        <v>603401</v>
      </c>
      <c r="AC159" s="19" t="str">
        <f t="shared" si="11"/>
        <v>1</v>
      </c>
      <c r="AD159" s="19" t="s">
        <v>50</v>
      </c>
      <c r="AE159" s="19"/>
    </row>
    <row r="160" spans="1:31" ht="20.25" customHeight="1" x14ac:dyDescent="0.25">
      <c r="A160" s="19">
        <v>40</v>
      </c>
      <c r="B160" s="19">
        <v>11058160</v>
      </c>
      <c r="C160" s="19" t="s">
        <v>626</v>
      </c>
      <c r="D160" s="19" t="s">
        <v>627</v>
      </c>
      <c r="E160" s="20" t="s">
        <v>628</v>
      </c>
      <c r="F160" s="19" t="s">
        <v>54</v>
      </c>
      <c r="G160" s="21" t="s">
        <v>629</v>
      </c>
      <c r="H160" s="19" t="s">
        <v>402</v>
      </c>
      <c r="I160" s="19" t="s">
        <v>494</v>
      </c>
      <c r="J160" s="19">
        <v>1877</v>
      </c>
      <c r="K160" s="23" t="s">
        <v>48</v>
      </c>
      <c r="L160" s="19" t="s">
        <v>49</v>
      </c>
      <c r="M160" s="19">
        <v>603401</v>
      </c>
      <c r="N160" s="19" t="s">
        <v>50</v>
      </c>
      <c r="O160" s="19" t="str">
        <f t="shared" si="8"/>
        <v>Trần Thị Minh Thanh, Sinh ngày 14/08/1975</v>
      </c>
      <c r="P160" s="19">
        <v>11058160</v>
      </c>
      <c r="Q160" s="19" t="s">
        <v>626</v>
      </c>
      <c r="R160" s="19" t="s">
        <v>627</v>
      </c>
      <c r="S160" s="19" t="s">
        <v>628</v>
      </c>
      <c r="T160" s="19" t="s">
        <v>54</v>
      </c>
      <c r="U160" s="19" t="s">
        <v>629</v>
      </c>
      <c r="V160" s="19" t="s">
        <v>402</v>
      </c>
      <c r="W160" s="19" t="s">
        <v>494</v>
      </c>
      <c r="X160" s="19">
        <v>1877</v>
      </c>
      <c r="Y160" s="19" t="s">
        <v>48</v>
      </c>
      <c r="Z160" s="19" t="s">
        <v>49</v>
      </c>
      <c r="AA160" s="19">
        <f t="shared" si="9"/>
        <v>11058160</v>
      </c>
      <c r="AB160" s="19">
        <f t="shared" si="10"/>
        <v>603401</v>
      </c>
      <c r="AC160" s="19" t="str">
        <f t="shared" si="11"/>
        <v>1</v>
      </c>
      <c r="AD160" s="19" t="s">
        <v>50</v>
      </c>
      <c r="AE160" s="19"/>
    </row>
    <row r="161" spans="1:31" ht="20.25" customHeight="1" x14ac:dyDescent="0.25">
      <c r="A161" s="19">
        <v>41</v>
      </c>
      <c r="B161" s="19">
        <v>11058161</v>
      </c>
      <c r="C161" s="19" t="s">
        <v>630</v>
      </c>
      <c r="D161" s="19" t="s">
        <v>631</v>
      </c>
      <c r="E161" s="20" t="s">
        <v>632</v>
      </c>
      <c r="F161" s="19" t="s">
        <v>145</v>
      </c>
      <c r="G161" s="21" t="s">
        <v>633</v>
      </c>
      <c r="H161" s="19" t="s">
        <v>402</v>
      </c>
      <c r="I161" s="19" t="s">
        <v>494</v>
      </c>
      <c r="J161" s="19">
        <v>1877</v>
      </c>
      <c r="K161" s="23" t="s">
        <v>48</v>
      </c>
      <c r="L161" s="19" t="s">
        <v>49</v>
      </c>
      <c r="M161" s="19">
        <v>603401</v>
      </c>
      <c r="N161" s="19" t="s">
        <v>50</v>
      </c>
      <c r="O161" s="19" t="str">
        <f t="shared" si="8"/>
        <v>Đào Chí Thành, Sinh ngày 12/12/1975</v>
      </c>
      <c r="P161" s="19">
        <v>11058161</v>
      </c>
      <c r="Q161" s="19" t="s">
        <v>630</v>
      </c>
      <c r="R161" s="19" t="s">
        <v>631</v>
      </c>
      <c r="S161" s="19" t="s">
        <v>632</v>
      </c>
      <c r="T161" s="19" t="s">
        <v>145</v>
      </c>
      <c r="U161" s="19" t="s">
        <v>633</v>
      </c>
      <c r="V161" s="19" t="s">
        <v>402</v>
      </c>
      <c r="W161" s="19" t="s">
        <v>494</v>
      </c>
      <c r="X161" s="19">
        <v>1877</v>
      </c>
      <c r="Y161" s="19" t="s">
        <v>48</v>
      </c>
      <c r="Z161" s="19" t="s">
        <v>49</v>
      </c>
      <c r="AA161" s="19">
        <f t="shared" si="9"/>
        <v>11058161</v>
      </c>
      <c r="AB161" s="19">
        <f t="shared" si="10"/>
        <v>603401</v>
      </c>
      <c r="AC161" s="19" t="str">
        <f t="shared" si="11"/>
        <v>1</v>
      </c>
      <c r="AD161" s="19" t="s">
        <v>50</v>
      </c>
      <c r="AE161" s="19"/>
    </row>
    <row r="162" spans="1:31" ht="20.25" customHeight="1" x14ac:dyDescent="0.25">
      <c r="A162" s="19">
        <v>42</v>
      </c>
      <c r="B162" s="19">
        <v>11058162</v>
      </c>
      <c r="C162" s="19" t="s">
        <v>634</v>
      </c>
      <c r="D162" s="19" t="s">
        <v>635</v>
      </c>
      <c r="E162" s="20" t="s">
        <v>636</v>
      </c>
      <c r="F162" s="19" t="s">
        <v>145</v>
      </c>
      <c r="G162" s="21" t="s">
        <v>637</v>
      </c>
      <c r="H162" s="19" t="s">
        <v>402</v>
      </c>
      <c r="I162" s="19" t="s">
        <v>494</v>
      </c>
      <c r="J162" s="19">
        <v>1877</v>
      </c>
      <c r="K162" s="23" t="s">
        <v>48</v>
      </c>
      <c r="L162" s="19" t="s">
        <v>49</v>
      </c>
      <c r="M162" s="19">
        <v>603401</v>
      </c>
      <c r="N162" s="19" t="s">
        <v>50</v>
      </c>
      <c r="O162" s="19" t="str">
        <f t="shared" si="8"/>
        <v>Lương Trường Thọ, Sinh ngày 21/06/1972</v>
      </c>
      <c r="P162" s="19">
        <v>11058162</v>
      </c>
      <c r="Q162" s="19" t="s">
        <v>634</v>
      </c>
      <c r="R162" s="19" t="s">
        <v>635</v>
      </c>
      <c r="S162" s="19" t="s">
        <v>636</v>
      </c>
      <c r="T162" s="19" t="s">
        <v>145</v>
      </c>
      <c r="U162" s="19" t="s">
        <v>637</v>
      </c>
      <c r="V162" s="19" t="s">
        <v>402</v>
      </c>
      <c r="W162" s="19" t="s">
        <v>494</v>
      </c>
      <c r="X162" s="19">
        <v>1877</v>
      </c>
      <c r="Y162" s="19" t="s">
        <v>48</v>
      </c>
      <c r="Z162" s="19" t="s">
        <v>49</v>
      </c>
      <c r="AA162" s="19">
        <f t="shared" si="9"/>
        <v>11058162</v>
      </c>
      <c r="AB162" s="19">
        <f t="shared" si="10"/>
        <v>603401</v>
      </c>
      <c r="AC162" s="19" t="str">
        <f t="shared" si="11"/>
        <v>1</v>
      </c>
      <c r="AD162" s="19" t="s">
        <v>50</v>
      </c>
      <c r="AE162" s="19"/>
    </row>
    <row r="163" spans="1:31" ht="20.25" customHeight="1" x14ac:dyDescent="0.25">
      <c r="A163" s="19">
        <v>43</v>
      </c>
      <c r="B163" s="19">
        <v>11058163</v>
      </c>
      <c r="C163" s="19" t="s">
        <v>638</v>
      </c>
      <c r="D163" s="19" t="s">
        <v>639</v>
      </c>
      <c r="E163" s="20" t="s">
        <v>640</v>
      </c>
      <c r="F163" s="19" t="s">
        <v>54</v>
      </c>
      <c r="G163" s="21" t="s">
        <v>641</v>
      </c>
      <c r="H163" s="19" t="s">
        <v>402</v>
      </c>
      <c r="I163" s="19" t="s">
        <v>494</v>
      </c>
      <c r="J163" s="19">
        <v>1877</v>
      </c>
      <c r="K163" s="23" t="s">
        <v>48</v>
      </c>
      <c r="L163" s="19" t="s">
        <v>49</v>
      </c>
      <c r="M163" s="19">
        <v>603401</v>
      </c>
      <c r="N163" s="19" t="s">
        <v>50</v>
      </c>
      <c r="O163" s="19" t="str">
        <f t="shared" si="8"/>
        <v>Đặng Thị Diệu Thùy, Sinh ngày 10/01/1983</v>
      </c>
      <c r="P163" s="19">
        <v>11058163</v>
      </c>
      <c r="Q163" s="19" t="s">
        <v>638</v>
      </c>
      <c r="R163" s="19" t="s">
        <v>639</v>
      </c>
      <c r="S163" s="19" t="s">
        <v>640</v>
      </c>
      <c r="T163" s="19" t="s">
        <v>54</v>
      </c>
      <c r="U163" s="19" t="s">
        <v>641</v>
      </c>
      <c r="V163" s="19" t="s">
        <v>402</v>
      </c>
      <c r="W163" s="19" t="s">
        <v>494</v>
      </c>
      <c r="X163" s="19">
        <v>1877</v>
      </c>
      <c r="Y163" s="19" t="s">
        <v>48</v>
      </c>
      <c r="Z163" s="19" t="s">
        <v>49</v>
      </c>
      <c r="AA163" s="19">
        <f t="shared" si="9"/>
        <v>11058163</v>
      </c>
      <c r="AB163" s="19">
        <f t="shared" si="10"/>
        <v>603401</v>
      </c>
      <c r="AC163" s="19" t="str">
        <f t="shared" si="11"/>
        <v>1</v>
      </c>
      <c r="AD163" s="19" t="s">
        <v>50</v>
      </c>
      <c r="AE163" s="19"/>
    </row>
    <row r="164" spans="1:31" ht="20.25" customHeight="1" x14ac:dyDescent="0.25">
      <c r="A164" s="19">
        <v>44</v>
      </c>
      <c r="B164" s="19">
        <v>11058164</v>
      </c>
      <c r="C164" s="19" t="s">
        <v>642</v>
      </c>
      <c r="D164" s="19" t="s">
        <v>643</v>
      </c>
      <c r="E164" s="20" t="s">
        <v>644</v>
      </c>
      <c r="F164" s="19" t="s">
        <v>54</v>
      </c>
      <c r="G164" s="21" t="s">
        <v>645</v>
      </c>
      <c r="H164" s="19" t="s">
        <v>402</v>
      </c>
      <c r="I164" s="19" t="s">
        <v>494</v>
      </c>
      <c r="J164" s="19">
        <v>1877</v>
      </c>
      <c r="K164" s="23" t="s">
        <v>48</v>
      </c>
      <c r="L164" s="19" t="s">
        <v>49</v>
      </c>
      <c r="M164" s="19">
        <v>603401</v>
      </c>
      <c r="N164" s="19" t="s">
        <v>50</v>
      </c>
      <c r="O164" s="19" t="str">
        <f t="shared" si="8"/>
        <v>Nguyễn Thị Mai Thủy, Sinh ngày 29/10/1973</v>
      </c>
      <c r="P164" s="19">
        <v>11058164</v>
      </c>
      <c r="Q164" s="19" t="s">
        <v>642</v>
      </c>
      <c r="R164" s="19" t="s">
        <v>643</v>
      </c>
      <c r="S164" s="19" t="s">
        <v>644</v>
      </c>
      <c r="T164" s="19" t="s">
        <v>54</v>
      </c>
      <c r="U164" s="19" t="s">
        <v>645</v>
      </c>
      <c r="V164" s="19" t="s">
        <v>402</v>
      </c>
      <c r="W164" s="19" t="s">
        <v>494</v>
      </c>
      <c r="X164" s="19">
        <v>1877</v>
      </c>
      <c r="Y164" s="19" t="s">
        <v>48</v>
      </c>
      <c r="Z164" s="19" t="s">
        <v>49</v>
      </c>
      <c r="AA164" s="19">
        <f t="shared" si="9"/>
        <v>11058164</v>
      </c>
      <c r="AB164" s="19">
        <f t="shared" si="10"/>
        <v>603401</v>
      </c>
      <c r="AC164" s="19" t="str">
        <f t="shared" si="11"/>
        <v>1</v>
      </c>
      <c r="AD164" s="19" t="s">
        <v>50</v>
      </c>
      <c r="AE164" s="19"/>
    </row>
    <row r="165" spans="1:31" ht="20.25" customHeight="1" x14ac:dyDescent="0.25">
      <c r="A165" s="19">
        <v>45</v>
      </c>
      <c r="B165" s="19">
        <v>11058165</v>
      </c>
      <c r="C165" s="19" t="s">
        <v>646</v>
      </c>
      <c r="D165" s="19" t="s">
        <v>250</v>
      </c>
      <c r="E165" s="20" t="s">
        <v>647</v>
      </c>
      <c r="F165" s="19" t="s">
        <v>54</v>
      </c>
      <c r="G165" s="21" t="s">
        <v>648</v>
      </c>
      <c r="H165" s="19" t="s">
        <v>100</v>
      </c>
      <c r="I165" s="19" t="s">
        <v>494</v>
      </c>
      <c r="J165" s="19">
        <v>1877</v>
      </c>
      <c r="K165" s="23" t="s">
        <v>48</v>
      </c>
      <c r="L165" s="19" t="s">
        <v>49</v>
      </c>
      <c r="M165" s="19">
        <v>603401</v>
      </c>
      <c r="N165" s="19" t="s">
        <v>50</v>
      </c>
      <c r="O165" s="19" t="str">
        <f t="shared" si="8"/>
        <v>Nguyễn Lê Phương Trang, Sinh ngày 24/06/1984</v>
      </c>
      <c r="P165" s="19">
        <v>11058165</v>
      </c>
      <c r="Q165" s="19" t="s">
        <v>646</v>
      </c>
      <c r="R165" s="19" t="s">
        <v>250</v>
      </c>
      <c r="S165" s="19" t="s">
        <v>647</v>
      </c>
      <c r="T165" s="19" t="s">
        <v>54</v>
      </c>
      <c r="U165" s="19" t="s">
        <v>648</v>
      </c>
      <c r="V165" s="19" t="s">
        <v>100</v>
      </c>
      <c r="W165" s="19" t="s">
        <v>494</v>
      </c>
      <c r="X165" s="19">
        <v>1877</v>
      </c>
      <c r="Y165" s="19" t="s">
        <v>48</v>
      </c>
      <c r="Z165" s="19" t="s">
        <v>49</v>
      </c>
      <c r="AA165" s="19">
        <f t="shared" si="9"/>
        <v>11058165</v>
      </c>
      <c r="AB165" s="19">
        <f t="shared" si="10"/>
        <v>603401</v>
      </c>
      <c r="AC165" s="19" t="str">
        <f t="shared" si="11"/>
        <v>1</v>
      </c>
      <c r="AD165" s="19" t="s">
        <v>50</v>
      </c>
      <c r="AE165" s="19"/>
    </row>
    <row r="166" spans="1:31" ht="20.25" customHeight="1" x14ac:dyDescent="0.25">
      <c r="A166" s="19">
        <v>46</v>
      </c>
      <c r="B166" s="19">
        <v>11058166</v>
      </c>
      <c r="C166" s="19" t="s">
        <v>649</v>
      </c>
      <c r="D166" s="19" t="s">
        <v>650</v>
      </c>
      <c r="E166" s="20" t="s">
        <v>651</v>
      </c>
      <c r="F166" s="19" t="s">
        <v>44</v>
      </c>
      <c r="G166" s="21" t="s">
        <v>652</v>
      </c>
      <c r="H166" s="19" t="s">
        <v>402</v>
      </c>
      <c r="I166" s="19" t="s">
        <v>494</v>
      </c>
      <c r="J166" s="19">
        <v>1877</v>
      </c>
      <c r="K166" s="23" t="s">
        <v>48</v>
      </c>
      <c r="L166" s="19" t="s">
        <v>49</v>
      </c>
      <c r="M166" s="19">
        <v>603401</v>
      </c>
      <c r="N166" s="19" t="s">
        <v>50</v>
      </c>
      <c r="O166" s="19" t="str">
        <f t="shared" si="8"/>
        <v>Lê Xuân Từ, Sinh ngày 09/11/1974</v>
      </c>
      <c r="P166" s="19">
        <v>11058166</v>
      </c>
      <c r="Q166" s="19" t="s">
        <v>649</v>
      </c>
      <c r="R166" s="19" t="s">
        <v>650</v>
      </c>
      <c r="S166" s="19" t="s">
        <v>651</v>
      </c>
      <c r="T166" s="19" t="s">
        <v>44</v>
      </c>
      <c r="U166" s="19" t="s">
        <v>652</v>
      </c>
      <c r="V166" s="19" t="s">
        <v>402</v>
      </c>
      <c r="W166" s="19" t="s">
        <v>494</v>
      </c>
      <c r="X166" s="19">
        <v>1877</v>
      </c>
      <c r="Y166" s="19" t="s">
        <v>48</v>
      </c>
      <c r="Z166" s="19" t="s">
        <v>49</v>
      </c>
      <c r="AA166" s="19">
        <f t="shared" si="9"/>
        <v>11058166</v>
      </c>
      <c r="AB166" s="19">
        <f t="shared" si="10"/>
        <v>603401</v>
      </c>
      <c r="AC166" s="19" t="str">
        <f t="shared" si="11"/>
        <v>1</v>
      </c>
      <c r="AD166" s="19" t="s">
        <v>50</v>
      </c>
      <c r="AE166" s="19"/>
    </row>
    <row r="167" spans="1:31" ht="20.25" customHeight="1" x14ac:dyDescent="0.25">
      <c r="A167" s="19">
        <v>47</v>
      </c>
      <c r="B167" s="19">
        <v>11058167</v>
      </c>
      <c r="C167" s="19" t="s">
        <v>465</v>
      </c>
      <c r="D167" s="19" t="s">
        <v>262</v>
      </c>
      <c r="E167" s="20" t="s">
        <v>653</v>
      </c>
      <c r="F167" s="19" t="s">
        <v>145</v>
      </c>
      <c r="G167" s="21" t="s">
        <v>654</v>
      </c>
      <c r="H167" s="19" t="s">
        <v>402</v>
      </c>
      <c r="I167" s="19" t="s">
        <v>494</v>
      </c>
      <c r="J167" s="19">
        <v>1877</v>
      </c>
      <c r="K167" s="23" t="s">
        <v>48</v>
      </c>
      <c r="L167" s="19" t="s">
        <v>49</v>
      </c>
      <c r="M167" s="19">
        <v>603401</v>
      </c>
      <c r="N167" s="19" t="s">
        <v>50</v>
      </c>
      <c r="O167" s="19" t="str">
        <f t="shared" si="8"/>
        <v>Nguyễn Anh Tùng, Sinh ngày 30/07/1973</v>
      </c>
      <c r="P167" s="19">
        <v>11058167</v>
      </c>
      <c r="Q167" s="19" t="s">
        <v>465</v>
      </c>
      <c r="R167" s="19" t="s">
        <v>262</v>
      </c>
      <c r="S167" s="19" t="s">
        <v>653</v>
      </c>
      <c r="T167" s="19" t="s">
        <v>145</v>
      </c>
      <c r="U167" s="19" t="s">
        <v>654</v>
      </c>
      <c r="V167" s="19" t="s">
        <v>402</v>
      </c>
      <c r="W167" s="19" t="s">
        <v>494</v>
      </c>
      <c r="X167" s="19">
        <v>1877</v>
      </c>
      <c r="Y167" s="19" t="s">
        <v>48</v>
      </c>
      <c r="Z167" s="19" t="s">
        <v>49</v>
      </c>
      <c r="AA167" s="19">
        <f t="shared" si="9"/>
        <v>11058167</v>
      </c>
      <c r="AB167" s="19">
        <f t="shared" si="10"/>
        <v>603401</v>
      </c>
      <c r="AC167" s="19" t="str">
        <f t="shared" si="11"/>
        <v>1</v>
      </c>
      <c r="AD167" s="19" t="s">
        <v>50</v>
      </c>
      <c r="AE167" s="19"/>
    </row>
    <row r="168" spans="1:31" ht="20.25" customHeight="1" x14ac:dyDescent="0.25">
      <c r="A168" s="19">
        <v>48</v>
      </c>
      <c r="B168" s="19">
        <v>11058168</v>
      </c>
      <c r="C168" s="19" t="s">
        <v>655</v>
      </c>
      <c r="D168" s="19" t="s">
        <v>82</v>
      </c>
      <c r="E168" s="20" t="s">
        <v>656</v>
      </c>
      <c r="F168" s="19" t="s">
        <v>145</v>
      </c>
      <c r="G168" s="21" t="s">
        <v>657</v>
      </c>
      <c r="H168" s="19" t="s">
        <v>402</v>
      </c>
      <c r="I168" s="19" t="s">
        <v>494</v>
      </c>
      <c r="J168" s="19">
        <v>1877</v>
      </c>
      <c r="K168" s="23" t="s">
        <v>48</v>
      </c>
      <c r="L168" s="19" t="s">
        <v>49</v>
      </c>
      <c r="M168" s="19">
        <v>603401</v>
      </c>
      <c r="N168" s="19" t="s">
        <v>50</v>
      </c>
      <c r="O168" s="19" t="str">
        <f t="shared" si="8"/>
        <v>Đồng Xuân Vân, Sinh ngày 27/07/1968</v>
      </c>
      <c r="P168" s="19">
        <v>11058168</v>
      </c>
      <c r="Q168" s="19" t="s">
        <v>655</v>
      </c>
      <c r="R168" s="19" t="s">
        <v>82</v>
      </c>
      <c r="S168" s="19" t="s">
        <v>656</v>
      </c>
      <c r="T168" s="19" t="s">
        <v>145</v>
      </c>
      <c r="U168" s="19" t="s">
        <v>657</v>
      </c>
      <c r="V168" s="19" t="s">
        <v>402</v>
      </c>
      <c r="W168" s="19" t="s">
        <v>494</v>
      </c>
      <c r="X168" s="19">
        <v>1877</v>
      </c>
      <c r="Y168" s="19" t="s">
        <v>48</v>
      </c>
      <c r="Z168" s="19" t="s">
        <v>49</v>
      </c>
      <c r="AA168" s="19">
        <f t="shared" si="9"/>
        <v>11058168</v>
      </c>
      <c r="AB168" s="19">
        <f t="shared" si="10"/>
        <v>603401</v>
      </c>
      <c r="AC168" s="19" t="str">
        <f t="shared" si="11"/>
        <v>1</v>
      </c>
      <c r="AD168" s="19" t="s">
        <v>50</v>
      </c>
      <c r="AE168" s="19"/>
    </row>
    <row r="169" spans="1:31" ht="20.25" customHeight="1" x14ac:dyDescent="0.25">
      <c r="A169" s="19">
        <v>49</v>
      </c>
      <c r="B169" s="19">
        <v>11058169</v>
      </c>
      <c r="C169" s="19" t="s">
        <v>658</v>
      </c>
      <c r="D169" s="19" t="s">
        <v>659</v>
      </c>
      <c r="E169" s="20" t="s">
        <v>660</v>
      </c>
      <c r="F169" s="19" t="s">
        <v>145</v>
      </c>
      <c r="G169" s="21" t="s">
        <v>661</v>
      </c>
      <c r="H169" s="19" t="s">
        <v>402</v>
      </c>
      <c r="I169" s="19" t="s">
        <v>494</v>
      </c>
      <c r="J169" s="19">
        <v>1877</v>
      </c>
      <c r="K169" s="23" t="s">
        <v>48</v>
      </c>
      <c r="L169" s="19" t="s">
        <v>49</v>
      </c>
      <c r="M169" s="19">
        <v>603401</v>
      </c>
      <c r="N169" s="19" t="s">
        <v>50</v>
      </c>
      <c r="O169" s="19" t="str">
        <f t="shared" si="8"/>
        <v>Phan Công Việt, Sinh ngày 20/10/1973</v>
      </c>
      <c r="P169" s="19">
        <v>11058169</v>
      </c>
      <c r="Q169" s="19" t="s">
        <v>658</v>
      </c>
      <c r="R169" s="19" t="s">
        <v>659</v>
      </c>
      <c r="S169" s="19" t="s">
        <v>660</v>
      </c>
      <c r="T169" s="19" t="s">
        <v>145</v>
      </c>
      <c r="U169" s="19" t="s">
        <v>661</v>
      </c>
      <c r="V169" s="19" t="s">
        <v>402</v>
      </c>
      <c r="W169" s="19" t="s">
        <v>494</v>
      </c>
      <c r="X169" s="19">
        <v>1877</v>
      </c>
      <c r="Y169" s="19" t="s">
        <v>48</v>
      </c>
      <c r="Z169" s="19" t="s">
        <v>49</v>
      </c>
      <c r="AA169" s="19">
        <f t="shared" si="9"/>
        <v>11058169</v>
      </c>
      <c r="AB169" s="19">
        <f t="shared" si="10"/>
        <v>603401</v>
      </c>
      <c r="AC169" s="19" t="str">
        <f t="shared" si="11"/>
        <v>1</v>
      </c>
      <c r="AD169" s="19" t="s">
        <v>50</v>
      </c>
      <c r="AE169" s="19"/>
    </row>
    <row r="170" spans="1:31" ht="20.25" customHeight="1" x14ac:dyDescent="0.25">
      <c r="A170" s="19">
        <v>50</v>
      </c>
      <c r="B170" s="19">
        <v>11058170</v>
      </c>
      <c r="C170" s="19" t="s">
        <v>662</v>
      </c>
      <c r="D170" s="19" t="s">
        <v>86</v>
      </c>
      <c r="E170" s="20" t="s">
        <v>663</v>
      </c>
      <c r="F170" s="19" t="s">
        <v>65</v>
      </c>
      <c r="G170" s="21" t="s">
        <v>664</v>
      </c>
      <c r="H170" s="19" t="s">
        <v>473</v>
      </c>
      <c r="I170" s="19" t="s">
        <v>494</v>
      </c>
      <c r="J170" s="19">
        <v>1877</v>
      </c>
      <c r="K170" s="23" t="s">
        <v>48</v>
      </c>
      <c r="L170" s="19" t="s">
        <v>49</v>
      </c>
      <c r="M170" s="19">
        <v>603401</v>
      </c>
      <c r="N170" s="19" t="s">
        <v>50</v>
      </c>
      <c r="O170" s="19" t="str">
        <f t="shared" si="8"/>
        <v>Hoàng Thị Quỳnh Anh, Sinh ngày 26/02/1982</v>
      </c>
      <c r="P170" s="19">
        <v>11058170</v>
      </c>
      <c r="Q170" s="19" t="s">
        <v>662</v>
      </c>
      <c r="R170" s="19" t="s">
        <v>86</v>
      </c>
      <c r="S170" s="19" t="s">
        <v>663</v>
      </c>
      <c r="T170" s="19" t="s">
        <v>65</v>
      </c>
      <c r="U170" s="19" t="s">
        <v>664</v>
      </c>
      <c r="V170" s="19" t="s">
        <v>473</v>
      </c>
      <c r="W170" s="19" t="s">
        <v>494</v>
      </c>
      <c r="X170" s="19">
        <v>1877</v>
      </c>
      <c r="Y170" s="19" t="s">
        <v>48</v>
      </c>
      <c r="Z170" s="19" t="s">
        <v>49</v>
      </c>
      <c r="AA170" s="19">
        <f t="shared" si="9"/>
        <v>11058170</v>
      </c>
      <c r="AB170" s="19">
        <f t="shared" si="10"/>
        <v>603401</v>
      </c>
      <c r="AC170" s="19" t="str">
        <f t="shared" si="11"/>
        <v>1</v>
      </c>
      <c r="AD170" s="19" t="s">
        <v>50</v>
      </c>
      <c r="AE170" s="19"/>
    </row>
    <row r="171" spans="1:31" ht="20.25" customHeight="1" x14ac:dyDescent="0.25">
      <c r="A171" s="19">
        <v>51</v>
      </c>
      <c r="B171" s="19">
        <v>11058171</v>
      </c>
      <c r="C171" s="19" t="s">
        <v>665</v>
      </c>
      <c r="D171" s="19" t="s">
        <v>86</v>
      </c>
      <c r="E171" s="20" t="s">
        <v>666</v>
      </c>
      <c r="F171" s="19" t="s">
        <v>65</v>
      </c>
      <c r="G171" s="21" t="s">
        <v>667</v>
      </c>
      <c r="H171" s="19" t="s">
        <v>46</v>
      </c>
      <c r="I171" s="19" t="s">
        <v>494</v>
      </c>
      <c r="J171" s="19">
        <v>1877</v>
      </c>
      <c r="K171" s="23" t="s">
        <v>48</v>
      </c>
      <c r="L171" s="19" t="s">
        <v>49</v>
      </c>
      <c r="M171" s="19">
        <v>603401</v>
      </c>
      <c r="N171" s="19" t="s">
        <v>50</v>
      </c>
      <c r="O171" s="19" t="str">
        <f t="shared" si="8"/>
        <v>Nguyễn Thị Phương Anh, Sinh ngày 05/03/1976</v>
      </c>
      <c r="P171" s="19">
        <v>11058171</v>
      </c>
      <c r="Q171" s="19" t="s">
        <v>665</v>
      </c>
      <c r="R171" s="19" t="s">
        <v>86</v>
      </c>
      <c r="S171" s="19" t="s">
        <v>666</v>
      </c>
      <c r="T171" s="19" t="s">
        <v>65</v>
      </c>
      <c r="U171" s="19" t="s">
        <v>667</v>
      </c>
      <c r="V171" s="19" t="s">
        <v>46</v>
      </c>
      <c r="W171" s="19" t="s">
        <v>494</v>
      </c>
      <c r="X171" s="19">
        <v>1877</v>
      </c>
      <c r="Y171" s="19" t="s">
        <v>48</v>
      </c>
      <c r="Z171" s="19" t="s">
        <v>49</v>
      </c>
      <c r="AA171" s="19">
        <f t="shared" si="9"/>
        <v>11058171</v>
      </c>
      <c r="AB171" s="19">
        <f t="shared" si="10"/>
        <v>603401</v>
      </c>
      <c r="AC171" s="19" t="str">
        <f t="shared" si="11"/>
        <v>1</v>
      </c>
      <c r="AD171" s="19" t="s">
        <v>50</v>
      </c>
      <c r="AE171" s="19"/>
    </row>
    <row r="172" spans="1:31" ht="20.25" customHeight="1" x14ac:dyDescent="0.25">
      <c r="A172" s="19">
        <v>52</v>
      </c>
      <c r="B172" s="19">
        <v>11058172</v>
      </c>
      <c r="C172" s="19" t="s">
        <v>668</v>
      </c>
      <c r="D172" s="19" t="s">
        <v>86</v>
      </c>
      <c r="E172" s="20" t="s">
        <v>669</v>
      </c>
      <c r="F172" s="19" t="s">
        <v>44</v>
      </c>
      <c r="G172" s="21" t="s">
        <v>670</v>
      </c>
      <c r="H172" s="19" t="s">
        <v>113</v>
      </c>
      <c r="I172" s="19" t="s">
        <v>494</v>
      </c>
      <c r="J172" s="19">
        <v>1877</v>
      </c>
      <c r="K172" s="23" t="s">
        <v>48</v>
      </c>
      <c r="L172" s="19" t="s">
        <v>49</v>
      </c>
      <c r="M172" s="19">
        <v>603401</v>
      </c>
      <c r="N172" s="19" t="s">
        <v>50</v>
      </c>
      <c r="O172" s="19" t="str">
        <f t="shared" si="8"/>
        <v>Nguyễn Tuấn Anh, Sinh ngày 28/10/1983</v>
      </c>
      <c r="P172" s="19">
        <v>11058172</v>
      </c>
      <c r="Q172" s="19" t="s">
        <v>668</v>
      </c>
      <c r="R172" s="19" t="s">
        <v>86</v>
      </c>
      <c r="S172" s="19" t="s">
        <v>669</v>
      </c>
      <c r="T172" s="19" t="s">
        <v>44</v>
      </c>
      <c r="U172" s="19" t="s">
        <v>670</v>
      </c>
      <c r="V172" s="19" t="s">
        <v>113</v>
      </c>
      <c r="W172" s="19" t="s">
        <v>494</v>
      </c>
      <c r="X172" s="19">
        <v>1877</v>
      </c>
      <c r="Y172" s="19" t="s">
        <v>48</v>
      </c>
      <c r="Z172" s="19" t="s">
        <v>49</v>
      </c>
      <c r="AA172" s="19">
        <f t="shared" si="9"/>
        <v>11058172</v>
      </c>
      <c r="AB172" s="19">
        <f t="shared" si="10"/>
        <v>603401</v>
      </c>
      <c r="AC172" s="19" t="str">
        <f t="shared" si="11"/>
        <v>1</v>
      </c>
      <c r="AD172" s="19" t="s">
        <v>50</v>
      </c>
      <c r="AE172" s="19"/>
    </row>
    <row r="173" spans="1:31" ht="20.25" customHeight="1" x14ac:dyDescent="0.25">
      <c r="A173" s="19">
        <v>53</v>
      </c>
      <c r="B173" s="19">
        <v>11058173</v>
      </c>
      <c r="C173" s="19" t="s">
        <v>671</v>
      </c>
      <c r="D173" s="19" t="s">
        <v>86</v>
      </c>
      <c r="E173" s="20" t="s">
        <v>672</v>
      </c>
      <c r="F173" s="19" t="s">
        <v>65</v>
      </c>
      <c r="G173" s="21" t="s">
        <v>673</v>
      </c>
      <c r="H173" s="19" t="s">
        <v>46</v>
      </c>
      <c r="I173" s="19" t="s">
        <v>494</v>
      </c>
      <c r="J173" s="19">
        <v>1877</v>
      </c>
      <c r="K173" s="23" t="s">
        <v>48</v>
      </c>
      <c r="L173" s="19" t="s">
        <v>49</v>
      </c>
      <c r="M173" s="19">
        <v>603401</v>
      </c>
      <c r="N173" s="19" t="s">
        <v>50</v>
      </c>
      <c r="O173" s="19" t="str">
        <f t="shared" si="8"/>
        <v>Phùng Thị Lan Anh, Sinh ngày 28/04/1978</v>
      </c>
      <c r="P173" s="19">
        <v>11058173</v>
      </c>
      <c r="Q173" s="19" t="s">
        <v>671</v>
      </c>
      <c r="R173" s="19" t="s">
        <v>86</v>
      </c>
      <c r="S173" s="19" t="s">
        <v>672</v>
      </c>
      <c r="T173" s="19" t="s">
        <v>65</v>
      </c>
      <c r="U173" s="19" t="s">
        <v>673</v>
      </c>
      <c r="V173" s="19" t="s">
        <v>46</v>
      </c>
      <c r="W173" s="19" t="s">
        <v>494</v>
      </c>
      <c r="X173" s="19">
        <v>1877</v>
      </c>
      <c r="Y173" s="19" t="s">
        <v>48</v>
      </c>
      <c r="Z173" s="19" t="s">
        <v>49</v>
      </c>
      <c r="AA173" s="19">
        <f t="shared" si="9"/>
        <v>11058173</v>
      </c>
      <c r="AB173" s="19">
        <f t="shared" si="10"/>
        <v>603401</v>
      </c>
      <c r="AC173" s="19" t="str">
        <f t="shared" si="11"/>
        <v>1</v>
      </c>
      <c r="AD173" s="19" t="s">
        <v>50</v>
      </c>
      <c r="AE173" s="19"/>
    </row>
    <row r="174" spans="1:31" ht="20.25" customHeight="1" x14ac:dyDescent="0.25">
      <c r="A174" s="19">
        <v>54</v>
      </c>
      <c r="B174" s="19">
        <v>11058174</v>
      </c>
      <c r="C174" s="19" t="s">
        <v>674</v>
      </c>
      <c r="D174" s="19" t="s">
        <v>675</v>
      </c>
      <c r="E174" s="20" t="s">
        <v>676</v>
      </c>
      <c r="F174" s="19" t="s">
        <v>65</v>
      </c>
      <c r="G174" s="21" t="s">
        <v>677</v>
      </c>
      <c r="H174" s="19" t="s">
        <v>137</v>
      </c>
      <c r="I174" s="19" t="s">
        <v>494</v>
      </c>
      <c r="J174" s="19">
        <v>1877</v>
      </c>
      <c r="K174" s="23" t="s">
        <v>48</v>
      </c>
      <c r="L174" s="19" t="s">
        <v>49</v>
      </c>
      <c r="M174" s="19">
        <v>603401</v>
      </c>
      <c r="N174" s="19" t="s">
        <v>50</v>
      </c>
      <c r="O174" s="19" t="str">
        <f t="shared" si="8"/>
        <v>Hoàng Phương Bắc, Sinh ngày 14/01/1986</v>
      </c>
      <c r="P174" s="19">
        <v>11058174</v>
      </c>
      <c r="Q174" s="19" t="s">
        <v>674</v>
      </c>
      <c r="R174" s="19" t="s">
        <v>675</v>
      </c>
      <c r="S174" s="19" t="s">
        <v>676</v>
      </c>
      <c r="T174" s="19" t="s">
        <v>65</v>
      </c>
      <c r="U174" s="19" t="s">
        <v>677</v>
      </c>
      <c r="V174" s="19" t="s">
        <v>137</v>
      </c>
      <c r="W174" s="19" t="s">
        <v>494</v>
      </c>
      <c r="X174" s="19">
        <v>1877</v>
      </c>
      <c r="Y174" s="19" t="s">
        <v>48</v>
      </c>
      <c r="Z174" s="19" t="s">
        <v>49</v>
      </c>
      <c r="AA174" s="19">
        <f t="shared" si="9"/>
        <v>11058174</v>
      </c>
      <c r="AB174" s="19">
        <f t="shared" si="10"/>
        <v>603401</v>
      </c>
      <c r="AC174" s="19" t="str">
        <f t="shared" si="11"/>
        <v>1</v>
      </c>
      <c r="AD174" s="19" t="s">
        <v>50</v>
      </c>
      <c r="AE174" s="19"/>
    </row>
    <row r="175" spans="1:31" ht="20.25" customHeight="1" x14ac:dyDescent="0.25">
      <c r="A175" s="19">
        <v>55</v>
      </c>
      <c r="B175" s="19">
        <v>11058175</v>
      </c>
      <c r="C175" s="19" t="s">
        <v>678</v>
      </c>
      <c r="D175" s="19" t="s">
        <v>679</v>
      </c>
      <c r="E175" s="20" t="s">
        <v>680</v>
      </c>
      <c r="F175" s="19" t="s">
        <v>65</v>
      </c>
      <c r="G175" s="21" t="s">
        <v>681</v>
      </c>
      <c r="H175" s="19" t="s">
        <v>67</v>
      </c>
      <c r="I175" s="19" t="s">
        <v>494</v>
      </c>
      <c r="J175" s="19">
        <v>1877</v>
      </c>
      <c r="K175" s="23" t="s">
        <v>48</v>
      </c>
      <c r="L175" s="19" t="s">
        <v>49</v>
      </c>
      <c r="M175" s="19">
        <v>603401</v>
      </c>
      <c r="N175" s="19" t="s">
        <v>50</v>
      </c>
      <c r="O175" s="19" t="str">
        <f t="shared" si="8"/>
        <v>Lương Thị Ngọc Bích, Sinh ngày 04/06/1987</v>
      </c>
      <c r="P175" s="19">
        <v>11058175</v>
      </c>
      <c r="Q175" s="19" t="s">
        <v>678</v>
      </c>
      <c r="R175" s="19" t="s">
        <v>679</v>
      </c>
      <c r="S175" s="19" t="s">
        <v>680</v>
      </c>
      <c r="T175" s="19" t="s">
        <v>65</v>
      </c>
      <c r="U175" s="19" t="s">
        <v>681</v>
      </c>
      <c r="V175" s="19" t="s">
        <v>67</v>
      </c>
      <c r="W175" s="19" t="s">
        <v>494</v>
      </c>
      <c r="X175" s="19">
        <v>1877</v>
      </c>
      <c r="Y175" s="19" t="s">
        <v>48</v>
      </c>
      <c r="Z175" s="19" t="s">
        <v>49</v>
      </c>
      <c r="AA175" s="19">
        <f t="shared" si="9"/>
        <v>11058175</v>
      </c>
      <c r="AB175" s="19">
        <f t="shared" si="10"/>
        <v>603401</v>
      </c>
      <c r="AC175" s="19" t="str">
        <f t="shared" si="11"/>
        <v>1</v>
      </c>
      <c r="AD175" s="19" t="s">
        <v>50</v>
      </c>
      <c r="AE175" s="19"/>
    </row>
    <row r="176" spans="1:31" ht="20.25" customHeight="1" x14ac:dyDescent="0.25">
      <c r="A176" s="19">
        <v>56</v>
      </c>
      <c r="B176" s="19">
        <v>11058176</v>
      </c>
      <c r="C176" s="19" t="s">
        <v>682</v>
      </c>
      <c r="D176" s="19" t="s">
        <v>679</v>
      </c>
      <c r="E176" s="20" t="s">
        <v>683</v>
      </c>
      <c r="F176" s="19" t="s">
        <v>54</v>
      </c>
      <c r="G176" s="21" t="s">
        <v>684</v>
      </c>
      <c r="H176" s="19" t="s">
        <v>171</v>
      </c>
      <c r="I176" s="19" t="s">
        <v>494</v>
      </c>
      <c r="J176" s="19">
        <v>1877</v>
      </c>
      <c r="K176" s="23" t="s">
        <v>48</v>
      </c>
      <c r="L176" s="19" t="s">
        <v>49</v>
      </c>
      <c r="M176" s="19">
        <v>603401</v>
      </c>
      <c r="N176" s="19" t="s">
        <v>50</v>
      </c>
      <c r="O176" s="19" t="str">
        <f t="shared" si="8"/>
        <v>Trần Thị Hồng Bích, Sinh ngày 24/01/1985</v>
      </c>
      <c r="P176" s="19">
        <v>11058176</v>
      </c>
      <c r="Q176" s="19" t="s">
        <v>682</v>
      </c>
      <c r="R176" s="19" t="s">
        <v>679</v>
      </c>
      <c r="S176" s="19" t="s">
        <v>683</v>
      </c>
      <c r="T176" s="19" t="s">
        <v>54</v>
      </c>
      <c r="U176" s="19" t="s">
        <v>684</v>
      </c>
      <c r="V176" s="19" t="s">
        <v>171</v>
      </c>
      <c r="W176" s="19" t="s">
        <v>494</v>
      </c>
      <c r="X176" s="19">
        <v>1877</v>
      </c>
      <c r="Y176" s="19" t="s">
        <v>48</v>
      </c>
      <c r="Z176" s="19" t="s">
        <v>49</v>
      </c>
      <c r="AA176" s="19">
        <f t="shared" si="9"/>
        <v>11058176</v>
      </c>
      <c r="AB176" s="19">
        <f t="shared" si="10"/>
        <v>603401</v>
      </c>
      <c r="AC176" s="19" t="str">
        <f t="shared" si="11"/>
        <v>1</v>
      </c>
      <c r="AD176" s="19" t="s">
        <v>50</v>
      </c>
      <c r="AE176" s="19"/>
    </row>
    <row r="177" spans="1:31" ht="20.25" customHeight="1" x14ac:dyDescent="0.25">
      <c r="A177" s="19">
        <v>57</v>
      </c>
      <c r="B177" s="19">
        <v>11058177</v>
      </c>
      <c r="C177" s="19" t="s">
        <v>685</v>
      </c>
      <c r="D177" s="19" t="s">
        <v>499</v>
      </c>
      <c r="E177" s="20" t="s">
        <v>686</v>
      </c>
      <c r="F177" s="19" t="s">
        <v>65</v>
      </c>
      <c r="G177" s="21" t="s">
        <v>687</v>
      </c>
      <c r="H177" s="19" t="s">
        <v>108</v>
      </c>
      <c r="I177" s="19" t="s">
        <v>494</v>
      </c>
      <c r="J177" s="19">
        <v>1877</v>
      </c>
      <c r="K177" s="23" t="s">
        <v>48</v>
      </c>
      <c r="L177" s="19" t="s">
        <v>49</v>
      </c>
      <c r="M177" s="19">
        <v>603401</v>
      </c>
      <c r="N177" s="19" t="s">
        <v>50</v>
      </c>
      <c r="O177" s="19" t="str">
        <f t="shared" si="8"/>
        <v>Lưu Thị Bình, Sinh ngày 28/02/1975</v>
      </c>
      <c r="P177" s="19">
        <v>11058177</v>
      </c>
      <c r="Q177" s="19" t="s">
        <v>685</v>
      </c>
      <c r="R177" s="19" t="s">
        <v>499</v>
      </c>
      <c r="S177" s="19" t="s">
        <v>686</v>
      </c>
      <c r="T177" s="19" t="s">
        <v>65</v>
      </c>
      <c r="U177" s="19" t="s">
        <v>687</v>
      </c>
      <c r="V177" s="19" t="s">
        <v>108</v>
      </c>
      <c r="W177" s="19" t="s">
        <v>494</v>
      </c>
      <c r="X177" s="19">
        <v>1877</v>
      </c>
      <c r="Y177" s="19" t="s">
        <v>48</v>
      </c>
      <c r="Z177" s="19" t="s">
        <v>49</v>
      </c>
      <c r="AA177" s="19">
        <f t="shared" si="9"/>
        <v>11058177</v>
      </c>
      <c r="AB177" s="19">
        <f t="shared" si="10"/>
        <v>603401</v>
      </c>
      <c r="AC177" s="19" t="str">
        <f t="shared" si="11"/>
        <v>1</v>
      </c>
      <c r="AD177" s="19" t="s">
        <v>50</v>
      </c>
      <c r="AE177" s="19"/>
    </row>
    <row r="178" spans="1:31" ht="20.25" customHeight="1" x14ac:dyDescent="0.25">
      <c r="A178" s="19">
        <v>58</v>
      </c>
      <c r="B178" s="19">
        <v>11058178</v>
      </c>
      <c r="C178" s="19" t="s">
        <v>688</v>
      </c>
      <c r="D178" s="19" t="s">
        <v>689</v>
      </c>
      <c r="E178" s="20" t="s">
        <v>690</v>
      </c>
      <c r="F178" s="19" t="s">
        <v>145</v>
      </c>
      <c r="G178" s="21" t="s">
        <v>691</v>
      </c>
      <c r="H178" s="19" t="s">
        <v>46</v>
      </c>
      <c r="I178" s="19" t="s">
        <v>494</v>
      </c>
      <c r="J178" s="19">
        <v>1877</v>
      </c>
      <c r="K178" s="23" t="s">
        <v>48</v>
      </c>
      <c r="L178" s="19" t="s">
        <v>49</v>
      </c>
      <c r="M178" s="19">
        <v>603401</v>
      </c>
      <c r="N178" s="19" t="s">
        <v>50</v>
      </c>
      <c r="O178" s="19" t="str">
        <f t="shared" si="8"/>
        <v>Nguyễn Huy Cảnh, Sinh ngày 02/06/1982</v>
      </c>
      <c r="P178" s="19">
        <v>11058178</v>
      </c>
      <c r="Q178" s="19" t="s">
        <v>688</v>
      </c>
      <c r="R178" s="19" t="s">
        <v>689</v>
      </c>
      <c r="S178" s="19" t="s">
        <v>690</v>
      </c>
      <c r="T178" s="19" t="s">
        <v>145</v>
      </c>
      <c r="U178" s="19" t="s">
        <v>691</v>
      </c>
      <c r="V178" s="19" t="s">
        <v>46</v>
      </c>
      <c r="W178" s="19" t="s">
        <v>494</v>
      </c>
      <c r="X178" s="19">
        <v>1877</v>
      </c>
      <c r="Y178" s="19" t="s">
        <v>48</v>
      </c>
      <c r="Z178" s="19" t="s">
        <v>49</v>
      </c>
      <c r="AA178" s="19">
        <f t="shared" si="9"/>
        <v>11058178</v>
      </c>
      <c r="AB178" s="19">
        <f t="shared" si="10"/>
        <v>603401</v>
      </c>
      <c r="AC178" s="19" t="str">
        <f t="shared" si="11"/>
        <v>1</v>
      </c>
      <c r="AD178" s="19" t="s">
        <v>50</v>
      </c>
      <c r="AE178" s="19"/>
    </row>
    <row r="179" spans="1:31" ht="20.25" customHeight="1" x14ac:dyDescent="0.25">
      <c r="A179" s="19">
        <v>59</v>
      </c>
      <c r="B179" s="19">
        <v>11058179</v>
      </c>
      <c r="C179" s="20" t="s">
        <v>692</v>
      </c>
      <c r="D179" s="20" t="s">
        <v>507</v>
      </c>
      <c r="E179" s="20" t="s">
        <v>693</v>
      </c>
      <c r="F179" s="20" t="s">
        <v>145</v>
      </c>
      <c r="G179" s="21" t="s">
        <v>694</v>
      </c>
      <c r="H179" s="20" t="s">
        <v>180</v>
      </c>
      <c r="I179" s="19" t="s">
        <v>494</v>
      </c>
      <c r="J179" s="19">
        <v>1877</v>
      </c>
      <c r="K179" s="23" t="s">
        <v>48</v>
      </c>
      <c r="L179" s="19" t="s">
        <v>49</v>
      </c>
      <c r="M179" s="19">
        <v>603401</v>
      </c>
      <c r="N179" s="19" t="s">
        <v>50</v>
      </c>
      <c r="O179" s="19" t="str">
        <f t="shared" si="8"/>
        <v>Nguyễn Bá Châu, Sinh ngày 22/06/1966</v>
      </c>
      <c r="P179" s="19">
        <v>11058179</v>
      </c>
      <c r="Q179" s="19" t="s">
        <v>692</v>
      </c>
      <c r="R179" s="19" t="s">
        <v>507</v>
      </c>
      <c r="S179" s="19" t="s">
        <v>693</v>
      </c>
      <c r="T179" s="19" t="s">
        <v>145</v>
      </c>
      <c r="U179" s="19" t="s">
        <v>694</v>
      </c>
      <c r="V179" s="19" t="s">
        <v>180</v>
      </c>
      <c r="W179" s="19" t="s">
        <v>494</v>
      </c>
      <c r="X179" s="19">
        <v>1877</v>
      </c>
      <c r="Y179" s="19" t="s">
        <v>48</v>
      </c>
      <c r="Z179" s="19" t="s">
        <v>49</v>
      </c>
      <c r="AA179" s="19">
        <f t="shared" si="9"/>
        <v>11058179</v>
      </c>
      <c r="AB179" s="19">
        <f t="shared" si="10"/>
        <v>603401</v>
      </c>
      <c r="AC179" s="19" t="str">
        <f t="shared" si="11"/>
        <v>1</v>
      </c>
      <c r="AD179" s="19" t="s">
        <v>50</v>
      </c>
      <c r="AE179" s="19"/>
    </row>
    <row r="180" spans="1:31" ht="20.25" customHeight="1" x14ac:dyDescent="0.25">
      <c r="A180" s="19">
        <v>60</v>
      </c>
      <c r="B180" s="19">
        <v>11058180</v>
      </c>
      <c r="C180" s="19" t="s">
        <v>695</v>
      </c>
      <c r="D180" s="19" t="s">
        <v>507</v>
      </c>
      <c r="E180" s="20" t="s">
        <v>696</v>
      </c>
      <c r="F180" s="19" t="s">
        <v>44</v>
      </c>
      <c r="G180" s="21" t="s">
        <v>697</v>
      </c>
      <c r="H180" s="19" t="s">
        <v>698</v>
      </c>
      <c r="I180" s="19" t="s">
        <v>494</v>
      </c>
      <c r="J180" s="19">
        <v>1877</v>
      </c>
      <c r="K180" s="23" t="s">
        <v>48</v>
      </c>
      <c r="L180" s="19" t="s">
        <v>49</v>
      </c>
      <c r="M180" s="19">
        <v>603401</v>
      </c>
      <c r="N180" s="19" t="s">
        <v>50</v>
      </c>
      <c r="O180" s="19" t="str">
        <f t="shared" si="8"/>
        <v>Nông Hoài Châu, Sinh ngày 14/06/1983</v>
      </c>
      <c r="P180" s="19">
        <v>11058180</v>
      </c>
      <c r="Q180" s="19" t="s">
        <v>695</v>
      </c>
      <c r="R180" s="19" t="s">
        <v>507</v>
      </c>
      <c r="S180" s="19" t="s">
        <v>696</v>
      </c>
      <c r="T180" s="19" t="s">
        <v>44</v>
      </c>
      <c r="U180" s="19" t="s">
        <v>697</v>
      </c>
      <c r="V180" s="19" t="s">
        <v>698</v>
      </c>
      <c r="W180" s="19" t="s">
        <v>494</v>
      </c>
      <c r="X180" s="19">
        <v>1877</v>
      </c>
      <c r="Y180" s="19" t="s">
        <v>48</v>
      </c>
      <c r="Z180" s="19" t="s">
        <v>49</v>
      </c>
      <c r="AA180" s="19">
        <f t="shared" si="9"/>
        <v>11058180</v>
      </c>
      <c r="AB180" s="19">
        <f t="shared" si="10"/>
        <v>603401</v>
      </c>
      <c r="AC180" s="19" t="str">
        <f t="shared" si="11"/>
        <v>1</v>
      </c>
      <c r="AD180" s="19" t="s">
        <v>50</v>
      </c>
      <c r="AE180" s="19"/>
    </row>
    <row r="181" spans="1:31" ht="20.25" customHeight="1" x14ac:dyDescent="0.25">
      <c r="A181" s="19">
        <v>61</v>
      </c>
      <c r="B181" s="19">
        <v>11058181</v>
      </c>
      <c r="C181" s="19" t="s">
        <v>699</v>
      </c>
      <c r="D181" s="19" t="s">
        <v>700</v>
      </c>
      <c r="E181" s="20" t="s">
        <v>701</v>
      </c>
      <c r="F181" s="19" t="s">
        <v>44</v>
      </c>
      <c r="G181" s="21" t="s">
        <v>702</v>
      </c>
      <c r="H181" s="19" t="s">
        <v>113</v>
      </c>
      <c r="I181" s="19" t="s">
        <v>494</v>
      </c>
      <c r="J181" s="19">
        <v>1877</v>
      </c>
      <c r="K181" s="23" t="s">
        <v>48</v>
      </c>
      <c r="L181" s="19" t="s">
        <v>49</v>
      </c>
      <c r="M181" s="19">
        <v>603401</v>
      </c>
      <c r="N181" s="19" t="s">
        <v>50</v>
      </c>
      <c r="O181" s="19" t="str">
        <f t="shared" si="8"/>
        <v>Bùi Xuân Chương, Sinh ngày 16/06/1973</v>
      </c>
      <c r="P181" s="19">
        <v>11058181</v>
      </c>
      <c r="Q181" s="19" t="s">
        <v>699</v>
      </c>
      <c r="R181" s="19" t="s">
        <v>700</v>
      </c>
      <c r="S181" s="19" t="s">
        <v>701</v>
      </c>
      <c r="T181" s="19" t="s">
        <v>44</v>
      </c>
      <c r="U181" s="19" t="s">
        <v>702</v>
      </c>
      <c r="V181" s="19" t="s">
        <v>113</v>
      </c>
      <c r="W181" s="19" t="s">
        <v>494</v>
      </c>
      <c r="X181" s="19">
        <v>1877</v>
      </c>
      <c r="Y181" s="19" t="s">
        <v>48</v>
      </c>
      <c r="Z181" s="19" t="s">
        <v>49</v>
      </c>
      <c r="AA181" s="19">
        <f t="shared" si="9"/>
        <v>11058181</v>
      </c>
      <c r="AB181" s="19">
        <f t="shared" si="10"/>
        <v>603401</v>
      </c>
      <c r="AC181" s="19" t="str">
        <f t="shared" si="11"/>
        <v>1</v>
      </c>
      <c r="AD181" s="19" t="s">
        <v>50</v>
      </c>
      <c r="AE181" s="19"/>
    </row>
    <row r="182" spans="1:31" ht="20.25" customHeight="1" x14ac:dyDescent="0.25">
      <c r="A182" s="19">
        <v>62</v>
      </c>
      <c r="B182" s="19">
        <v>11058182</v>
      </c>
      <c r="C182" s="19" t="s">
        <v>51</v>
      </c>
      <c r="D182" s="19" t="s">
        <v>295</v>
      </c>
      <c r="E182" s="20" t="s">
        <v>703</v>
      </c>
      <c r="F182" s="19" t="s">
        <v>145</v>
      </c>
      <c r="G182" s="21" t="s">
        <v>704</v>
      </c>
      <c r="H182" s="19" t="s">
        <v>129</v>
      </c>
      <c r="I182" s="19" t="s">
        <v>494</v>
      </c>
      <c r="J182" s="19">
        <v>1877</v>
      </c>
      <c r="K182" s="23" t="s">
        <v>48</v>
      </c>
      <c r="L182" s="19" t="s">
        <v>49</v>
      </c>
      <c r="M182" s="19">
        <v>603401</v>
      </c>
      <c r="N182" s="19" t="s">
        <v>50</v>
      </c>
      <c r="O182" s="19" t="str">
        <f t="shared" si="8"/>
        <v>Hoàng Xuân Cường, Sinh ngày 13/11/1983</v>
      </c>
      <c r="P182" s="19">
        <v>11058182</v>
      </c>
      <c r="Q182" s="19" t="s">
        <v>51</v>
      </c>
      <c r="R182" s="19" t="s">
        <v>295</v>
      </c>
      <c r="S182" s="19" t="s">
        <v>703</v>
      </c>
      <c r="T182" s="19" t="s">
        <v>145</v>
      </c>
      <c r="U182" s="19" t="s">
        <v>704</v>
      </c>
      <c r="V182" s="19" t="s">
        <v>129</v>
      </c>
      <c r="W182" s="19" t="s">
        <v>494</v>
      </c>
      <c r="X182" s="19">
        <v>1877</v>
      </c>
      <c r="Y182" s="19" t="s">
        <v>48</v>
      </c>
      <c r="Z182" s="19" t="s">
        <v>49</v>
      </c>
      <c r="AA182" s="19">
        <f t="shared" si="9"/>
        <v>11058182</v>
      </c>
      <c r="AB182" s="19">
        <f t="shared" si="10"/>
        <v>603401</v>
      </c>
      <c r="AC182" s="19" t="str">
        <f t="shared" si="11"/>
        <v>1</v>
      </c>
      <c r="AD182" s="19" t="s">
        <v>50</v>
      </c>
      <c r="AE182" s="19"/>
    </row>
    <row r="183" spans="1:31" ht="20.25" customHeight="1" x14ac:dyDescent="0.25">
      <c r="A183" s="19">
        <v>63</v>
      </c>
      <c r="B183" s="19">
        <v>11058183</v>
      </c>
      <c r="C183" s="19" t="s">
        <v>291</v>
      </c>
      <c r="D183" s="19" t="s">
        <v>705</v>
      </c>
      <c r="E183" s="20" t="s">
        <v>706</v>
      </c>
      <c r="F183" s="19" t="s">
        <v>44</v>
      </c>
      <c r="G183" s="21" t="s">
        <v>707</v>
      </c>
      <c r="H183" s="20" t="s">
        <v>708</v>
      </c>
      <c r="I183" s="19" t="s">
        <v>494</v>
      </c>
      <c r="J183" s="19">
        <v>1877</v>
      </c>
      <c r="K183" s="23" t="s">
        <v>48</v>
      </c>
      <c r="L183" s="19" t="s">
        <v>49</v>
      </c>
      <c r="M183" s="19">
        <v>603401</v>
      </c>
      <c r="N183" s="19" t="s">
        <v>50</v>
      </c>
      <c r="O183" s="19" t="str">
        <f t="shared" si="8"/>
        <v>Nguyễn Văn Danh, Sinh ngày 28/04/1976</v>
      </c>
      <c r="P183" s="19">
        <v>11058183</v>
      </c>
      <c r="Q183" s="19" t="s">
        <v>291</v>
      </c>
      <c r="R183" s="19" t="s">
        <v>705</v>
      </c>
      <c r="S183" s="19" t="s">
        <v>706</v>
      </c>
      <c r="T183" s="19" t="s">
        <v>44</v>
      </c>
      <c r="U183" s="19" t="s">
        <v>707</v>
      </c>
      <c r="V183" s="19" t="s">
        <v>708</v>
      </c>
      <c r="W183" s="19" t="s">
        <v>494</v>
      </c>
      <c r="X183" s="19">
        <v>1877</v>
      </c>
      <c r="Y183" s="19" t="s">
        <v>48</v>
      </c>
      <c r="Z183" s="19" t="s">
        <v>49</v>
      </c>
      <c r="AA183" s="19">
        <f t="shared" si="9"/>
        <v>11058183</v>
      </c>
      <c r="AB183" s="19">
        <f t="shared" si="10"/>
        <v>603401</v>
      </c>
      <c r="AC183" s="19" t="str">
        <f t="shared" si="11"/>
        <v>1</v>
      </c>
      <c r="AD183" s="19" t="s">
        <v>50</v>
      </c>
      <c r="AE183" s="19"/>
    </row>
    <row r="184" spans="1:31" ht="20.25" customHeight="1" x14ac:dyDescent="0.25">
      <c r="A184" s="19">
        <v>64</v>
      </c>
      <c r="B184" s="19">
        <v>11058184</v>
      </c>
      <c r="C184" s="19" t="s">
        <v>709</v>
      </c>
      <c r="D184" s="19" t="s">
        <v>710</v>
      </c>
      <c r="E184" s="20" t="s">
        <v>711</v>
      </c>
      <c r="F184" s="19" t="s">
        <v>145</v>
      </c>
      <c r="G184" s="21" t="s">
        <v>712</v>
      </c>
      <c r="H184" s="19" t="s">
        <v>248</v>
      </c>
      <c r="I184" s="19" t="s">
        <v>494</v>
      </c>
      <c r="J184" s="19">
        <v>1877</v>
      </c>
      <c r="K184" s="23" t="s">
        <v>48</v>
      </c>
      <c r="L184" s="19" t="s">
        <v>49</v>
      </c>
      <c r="M184" s="19">
        <v>603401</v>
      </c>
      <c r="N184" s="19" t="s">
        <v>50</v>
      </c>
      <c r="O184" s="19" t="str">
        <f t="shared" si="8"/>
        <v>Phùng Huy Diễn, Sinh ngày 15/09/1987</v>
      </c>
      <c r="P184" s="19">
        <v>11058184</v>
      </c>
      <c r="Q184" s="19" t="s">
        <v>709</v>
      </c>
      <c r="R184" s="19" t="s">
        <v>710</v>
      </c>
      <c r="S184" s="19" t="s">
        <v>711</v>
      </c>
      <c r="T184" s="19" t="s">
        <v>145</v>
      </c>
      <c r="U184" s="19" t="s">
        <v>712</v>
      </c>
      <c r="V184" s="19" t="s">
        <v>248</v>
      </c>
      <c r="W184" s="19" t="s">
        <v>494</v>
      </c>
      <c r="X184" s="19">
        <v>1877</v>
      </c>
      <c r="Y184" s="19" t="s">
        <v>48</v>
      </c>
      <c r="Z184" s="19" t="s">
        <v>49</v>
      </c>
      <c r="AA184" s="19">
        <f t="shared" si="9"/>
        <v>11058184</v>
      </c>
      <c r="AB184" s="19">
        <f t="shared" si="10"/>
        <v>603401</v>
      </c>
      <c r="AC184" s="19" t="str">
        <f t="shared" si="11"/>
        <v>1</v>
      </c>
      <c r="AD184" s="19" t="s">
        <v>50</v>
      </c>
      <c r="AE184" s="19"/>
    </row>
    <row r="185" spans="1:31" ht="20.25" customHeight="1" x14ac:dyDescent="0.25">
      <c r="A185" s="19">
        <v>65</v>
      </c>
      <c r="B185" s="19">
        <v>11058185</v>
      </c>
      <c r="C185" s="19" t="s">
        <v>713</v>
      </c>
      <c r="D185" s="19" t="s">
        <v>517</v>
      </c>
      <c r="E185" s="20" t="s">
        <v>714</v>
      </c>
      <c r="F185" s="19" t="s">
        <v>44</v>
      </c>
      <c r="G185" s="21" t="s">
        <v>715</v>
      </c>
      <c r="H185" s="19" t="s">
        <v>129</v>
      </c>
      <c r="I185" s="19" t="s">
        <v>494</v>
      </c>
      <c r="J185" s="19">
        <v>1877</v>
      </c>
      <c r="K185" s="23" t="s">
        <v>48</v>
      </c>
      <c r="L185" s="19" t="s">
        <v>49</v>
      </c>
      <c r="M185" s="19">
        <v>603401</v>
      </c>
      <c r="N185" s="19" t="s">
        <v>50</v>
      </c>
      <c r="O185" s="19" t="str">
        <f t="shared" si="8"/>
        <v>Phạm Đức Dũng, Sinh ngày 25/02/1981</v>
      </c>
      <c r="P185" s="19">
        <v>11058185</v>
      </c>
      <c r="Q185" s="19" t="s">
        <v>713</v>
      </c>
      <c r="R185" s="19" t="s">
        <v>517</v>
      </c>
      <c r="S185" s="19" t="s">
        <v>714</v>
      </c>
      <c r="T185" s="19" t="s">
        <v>44</v>
      </c>
      <c r="U185" s="19" t="s">
        <v>715</v>
      </c>
      <c r="V185" s="19" t="s">
        <v>129</v>
      </c>
      <c r="W185" s="19" t="s">
        <v>494</v>
      </c>
      <c r="X185" s="19">
        <v>1877</v>
      </c>
      <c r="Y185" s="19" t="s">
        <v>48</v>
      </c>
      <c r="Z185" s="19" t="s">
        <v>49</v>
      </c>
      <c r="AA185" s="19">
        <f t="shared" si="9"/>
        <v>11058185</v>
      </c>
      <c r="AB185" s="19">
        <f t="shared" si="10"/>
        <v>603401</v>
      </c>
      <c r="AC185" s="19" t="str">
        <f t="shared" si="11"/>
        <v>1</v>
      </c>
      <c r="AD185" s="19" t="s">
        <v>50</v>
      </c>
      <c r="AE185" s="19"/>
    </row>
    <row r="186" spans="1:31" ht="20.25" customHeight="1" x14ac:dyDescent="0.25">
      <c r="A186" s="19">
        <v>66</v>
      </c>
      <c r="B186" s="19">
        <v>11058186</v>
      </c>
      <c r="C186" s="19" t="s">
        <v>189</v>
      </c>
      <c r="D186" s="19" t="s">
        <v>716</v>
      </c>
      <c r="E186" s="20" t="s">
        <v>717</v>
      </c>
      <c r="F186" s="19" t="s">
        <v>65</v>
      </c>
      <c r="G186" s="21" t="s">
        <v>718</v>
      </c>
      <c r="H186" s="19" t="s">
        <v>46</v>
      </c>
      <c r="I186" s="19" t="s">
        <v>494</v>
      </c>
      <c r="J186" s="19">
        <v>1877</v>
      </c>
      <c r="K186" s="23" t="s">
        <v>48</v>
      </c>
      <c r="L186" s="19" t="s">
        <v>49</v>
      </c>
      <c r="M186" s="19">
        <v>603401</v>
      </c>
      <c r="N186" s="19" t="s">
        <v>50</v>
      </c>
      <c r="O186" s="19" t="str">
        <f t="shared" si="8"/>
        <v>Nguyễn Thùy Dương, Sinh ngày 01/07/1978</v>
      </c>
      <c r="P186" s="19">
        <v>11058186</v>
      </c>
      <c r="Q186" s="19" t="s">
        <v>189</v>
      </c>
      <c r="R186" s="19" t="s">
        <v>716</v>
      </c>
      <c r="S186" s="19" t="s">
        <v>717</v>
      </c>
      <c r="T186" s="19" t="s">
        <v>65</v>
      </c>
      <c r="U186" s="19" t="s">
        <v>718</v>
      </c>
      <c r="V186" s="19" t="s">
        <v>46</v>
      </c>
      <c r="W186" s="19" t="s">
        <v>494</v>
      </c>
      <c r="X186" s="19">
        <v>1877</v>
      </c>
      <c r="Y186" s="19" t="s">
        <v>48</v>
      </c>
      <c r="Z186" s="19" t="s">
        <v>49</v>
      </c>
      <c r="AA186" s="19">
        <f t="shared" si="9"/>
        <v>11058186</v>
      </c>
      <c r="AB186" s="19">
        <f t="shared" si="10"/>
        <v>603401</v>
      </c>
      <c r="AC186" s="19" t="str">
        <f t="shared" si="11"/>
        <v>1</v>
      </c>
      <c r="AD186" s="19" t="s">
        <v>50</v>
      </c>
      <c r="AE186" s="19"/>
    </row>
    <row r="187" spans="1:31" ht="20.25" customHeight="1" x14ac:dyDescent="0.25">
      <c r="A187" s="19">
        <v>67</v>
      </c>
      <c r="B187" s="19">
        <v>11058187</v>
      </c>
      <c r="C187" s="19" t="s">
        <v>719</v>
      </c>
      <c r="D187" s="19" t="s">
        <v>716</v>
      </c>
      <c r="E187" s="20" t="s">
        <v>720</v>
      </c>
      <c r="F187" s="19" t="s">
        <v>145</v>
      </c>
      <c r="G187" s="21" t="s">
        <v>721</v>
      </c>
      <c r="H187" s="19" t="s">
        <v>100</v>
      </c>
      <c r="I187" s="19" t="s">
        <v>494</v>
      </c>
      <c r="J187" s="19">
        <v>1877</v>
      </c>
      <c r="K187" s="23" t="s">
        <v>48</v>
      </c>
      <c r="L187" s="19" t="s">
        <v>49</v>
      </c>
      <c r="M187" s="19">
        <v>603401</v>
      </c>
      <c r="N187" s="19" t="s">
        <v>50</v>
      </c>
      <c r="O187" s="19" t="str">
        <f t="shared" si="8"/>
        <v>Phạm Ngọc Dương, Sinh ngày 10/10/1980</v>
      </c>
      <c r="P187" s="19">
        <v>11058187</v>
      </c>
      <c r="Q187" s="19" t="s">
        <v>719</v>
      </c>
      <c r="R187" s="19" t="s">
        <v>716</v>
      </c>
      <c r="S187" s="19" t="s">
        <v>720</v>
      </c>
      <c r="T187" s="19" t="s">
        <v>145</v>
      </c>
      <c r="U187" s="19" t="s">
        <v>721</v>
      </c>
      <c r="V187" s="19" t="s">
        <v>100</v>
      </c>
      <c r="W187" s="19" t="s">
        <v>494</v>
      </c>
      <c r="X187" s="19">
        <v>1877</v>
      </c>
      <c r="Y187" s="19" t="s">
        <v>48</v>
      </c>
      <c r="Z187" s="19" t="s">
        <v>49</v>
      </c>
      <c r="AA187" s="19">
        <f t="shared" si="9"/>
        <v>11058187</v>
      </c>
      <c r="AB187" s="19">
        <f t="shared" si="10"/>
        <v>603401</v>
      </c>
      <c r="AC187" s="19" t="str">
        <f t="shared" si="11"/>
        <v>1</v>
      </c>
      <c r="AD187" s="19" t="s">
        <v>50</v>
      </c>
      <c r="AE187" s="19"/>
    </row>
    <row r="188" spans="1:31" ht="20.25" customHeight="1" x14ac:dyDescent="0.25">
      <c r="A188" s="19">
        <v>68</v>
      </c>
      <c r="B188" s="19">
        <v>11058188</v>
      </c>
      <c r="C188" s="19" t="s">
        <v>722</v>
      </c>
      <c r="D188" s="19" t="s">
        <v>321</v>
      </c>
      <c r="E188" s="20" t="s">
        <v>723</v>
      </c>
      <c r="F188" s="19" t="s">
        <v>44</v>
      </c>
      <c r="G188" s="21" t="s">
        <v>724</v>
      </c>
      <c r="H188" s="19" t="s">
        <v>125</v>
      </c>
      <c r="I188" s="19" t="s">
        <v>494</v>
      </c>
      <c r="J188" s="19">
        <v>1877</v>
      </c>
      <c r="K188" s="23" t="s">
        <v>48</v>
      </c>
      <c r="L188" s="19" t="s">
        <v>49</v>
      </c>
      <c r="M188" s="19">
        <v>603401</v>
      </c>
      <c r="N188" s="19" t="s">
        <v>50</v>
      </c>
      <c r="O188" s="19" t="str">
        <f t="shared" si="8"/>
        <v>Vũ Minh Đức, Sinh ngày 07/09/1982</v>
      </c>
      <c r="P188" s="19">
        <v>11058188</v>
      </c>
      <c r="Q188" s="19" t="s">
        <v>722</v>
      </c>
      <c r="R188" s="19" t="s">
        <v>321</v>
      </c>
      <c r="S188" s="19" t="s">
        <v>723</v>
      </c>
      <c r="T188" s="19" t="s">
        <v>44</v>
      </c>
      <c r="U188" s="19" t="s">
        <v>724</v>
      </c>
      <c r="V188" s="19" t="s">
        <v>125</v>
      </c>
      <c r="W188" s="19" t="s">
        <v>494</v>
      </c>
      <c r="X188" s="19">
        <v>1877</v>
      </c>
      <c r="Y188" s="19" t="s">
        <v>48</v>
      </c>
      <c r="Z188" s="19" t="s">
        <v>49</v>
      </c>
      <c r="AA188" s="19">
        <f t="shared" si="9"/>
        <v>11058188</v>
      </c>
      <c r="AB188" s="19">
        <f t="shared" si="10"/>
        <v>603401</v>
      </c>
      <c r="AC188" s="19" t="str">
        <f t="shared" si="11"/>
        <v>1</v>
      </c>
      <c r="AD188" s="19" t="s">
        <v>50</v>
      </c>
      <c r="AE188" s="19"/>
    </row>
    <row r="189" spans="1:31" ht="20.25" customHeight="1" x14ac:dyDescent="0.25">
      <c r="A189" s="19">
        <v>69</v>
      </c>
      <c r="B189" s="19">
        <v>11058189</v>
      </c>
      <c r="C189" s="19" t="s">
        <v>725</v>
      </c>
      <c r="D189" s="19" t="s">
        <v>726</v>
      </c>
      <c r="E189" s="20" t="s">
        <v>727</v>
      </c>
      <c r="F189" s="19" t="s">
        <v>65</v>
      </c>
      <c r="G189" s="21" t="s">
        <v>728</v>
      </c>
      <c r="H189" s="20" t="s">
        <v>125</v>
      </c>
      <c r="I189" s="19" t="s">
        <v>494</v>
      </c>
      <c r="J189" s="19">
        <v>1877</v>
      </c>
      <c r="K189" s="23" t="s">
        <v>48</v>
      </c>
      <c r="L189" s="19" t="s">
        <v>49</v>
      </c>
      <c r="M189" s="19">
        <v>603401</v>
      </c>
      <c r="N189" s="19" t="s">
        <v>50</v>
      </c>
      <c r="O189" s="19" t="str">
        <f t="shared" si="8"/>
        <v>Hà Thị Hương Giang, Sinh ngày 26/06/1980</v>
      </c>
      <c r="P189" s="19">
        <v>11058189</v>
      </c>
      <c r="Q189" s="19" t="s">
        <v>725</v>
      </c>
      <c r="R189" s="19" t="s">
        <v>726</v>
      </c>
      <c r="S189" s="19" t="s">
        <v>727</v>
      </c>
      <c r="T189" s="19" t="s">
        <v>65</v>
      </c>
      <c r="U189" s="19" t="s">
        <v>728</v>
      </c>
      <c r="V189" s="19" t="s">
        <v>125</v>
      </c>
      <c r="W189" s="19" t="s">
        <v>494</v>
      </c>
      <c r="X189" s="19">
        <v>1877</v>
      </c>
      <c r="Y189" s="19" t="s">
        <v>48</v>
      </c>
      <c r="Z189" s="19" t="s">
        <v>49</v>
      </c>
      <c r="AA189" s="19">
        <f t="shared" si="9"/>
        <v>11058189</v>
      </c>
      <c r="AB189" s="19">
        <f t="shared" si="10"/>
        <v>603401</v>
      </c>
      <c r="AC189" s="19" t="str">
        <f t="shared" si="11"/>
        <v>1</v>
      </c>
      <c r="AD189" s="19" t="s">
        <v>50</v>
      </c>
      <c r="AE189" s="19"/>
    </row>
    <row r="190" spans="1:31" ht="20.25" customHeight="1" x14ac:dyDescent="0.25">
      <c r="A190" s="19">
        <v>70</v>
      </c>
      <c r="B190" s="19">
        <v>11058190</v>
      </c>
      <c r="C190" s="19" t="s">
        <v>729</v>
      </c>
      <c r="D190" s="19" t="s">
        <v>97</v>
      </c>
      <c r="E190" s="20" t="s">
        <v>730</v>
      </c>
      <c r="F190" s="19" t="s">
        <v>145</v>
      </c>
      <c r="G190" s="21" t="s">
        <v>731</v>
      </c>
      <c r="H190" s="19" t="s">
        <v>732</v>
      </c>
      <c r="I190" s="19" t="s">
        <v>494</v>
      </c>
      <c r="J190" s="19">
        <v>1877</v>
      </c>
      <c r="K190" s="23" t="s">
        <v>48</v>
      </c>
      <c r="L190" s="19" t="s">
        <v>49</v>
      </c>
      <c r="M190" s="19">
        <v>603401</v>
      </c>
      <c r="N190" s="19" t="s">
        <v>50</v>
      </c>
      <c r="O190" s="19" t="str">
        <f t="shared" si="8"/>
        <v>Bùi Mạnh Hà, Sinh ngày 08/05/1978</v>
      </c>
      <c r="P190" s="19">
        <v>11058190</v>
      </c>
      <c r="Q190" s="19" t="s">
        <v>729</v>
      </c>
      <c r="R190" s="19" t="s">
        <v>97</v>
      </c>
      <c r="S190" s="19" t="s">
        <v>730</v>
      </c>
      <c r="T190" s="19" t="s">
        <v>145</v>
      </c>
      <c r="U190" s="19" t="s">
        <v>731</v>
      </c>
      <c r="V190" s="19" t="s">
        <v>732</v>
      </c>
      <c r="W190" s="19" t="s">
        <v>494</v>
      </c>
      <c r="X190" s="19">
        <v>1877</v>
      </c>
      <c r="Y190" s="19" t="s">
        <v>48</v>
      </c>
      <c r="Z190" s="19" t="s">
        <v>49</v>
      </c>
      <c r="AA190" s="19">
        <f t="shared" si="9"/>
        <v>11058190</v>
      </c>
      <c r="AB190" s="19">
        <f t="shared" si="10"/>
        <v>603401</v>
      </c>
      <c r="AC190" s="19" t="str">
        <f t="shared" si="11"/>
        <v>1</v>
      </c>
      <c r="AD190" s="19" t="s">
        <v>50</v>
      </c>
      <c r="AE190" s="19"/>
    </row>
    <row r="191" spans="1:31" ht="20.25" customHeight="1" x14ac:dyDescent="0.25">
      <c r="A191" s="19">
        <v>71</v>
      </c>
      <c r="B191" s="19">
        <v>11058191</v>
      </c>
      <c r="C191" s="19" t="s">
        <v>733</v>
      </c>
      <c r="D191" s="19" t="s">
        <v>97</v>
      </c>
      <c r="E191" s="20" t="s">
        <v>734</v>
      </c>
      <c r="F191" s="19" t="s">
        <v>54</v>
      </c>
      <c r="G191" s="21" t="s">
        <v>735</v>
      </c>
      <c r="H191" s="19" t="s">
        <v>46</v>
      </c>
      <c r="I191" s="19" t="s">
        <v>494</v>
      </c>
      <c r="J191" s="19">
        <v>1877</v>
      </c>
      <c r="K191" s="23" t="s">
        <v>48</v>
      </c>
      <c r="L191" s="19" t="s">
        <v>49</v>
      </c>
      <c r="M191" s="19">
        <v>603401</v>
      </c>
      <c r="N191" s="19" t="s">
        <v>50</v>
      </c>
      <c r="O191" s="19" t="str">
        <f t="shared" si="8"/>
        <v>Nguyễn Thị Lộc Hà, Sinh ngày 14/06/1985</v>
      </c>
      <c r="P191" s="19">
        <v>11058191</v>
      </c>
      <c r="Q191" s="19" t="s">
        <v>733</v>
      </c>
      <c r="R191" s="19" t="s">
        <v>97</v>
      </c>
      <c r="S191" s="19" t="s">
        <v>734</v>
      </c>
      <c r="T191" s="19" t="s">
        <v>54</v>
      </c>
      <c r="U191" s="19" t="s">
        <v>735</v>
      </c>
      <c r="V191" s="19" t="s">
        <v>46</v>
      </c>
      <c r="W191" s="19" t="s">
        <v>494</v>
      </c>
      <c r="X191" s="19">
        <v>1877</v>
      </c>
      <c r="Y191" s="19" t="s">
        <v>48</v>
      </c>
      <c r="Z191" s="19" t="s">
        <v>49</v>
      </c>
      <c r="AA191" s="19">
        <f t="shared" si="9"/>
        <v>11058191</v>
      </c>
      <c r="AB191" s="19">
        <f t="shared" si="10"/>
        <v>603401</v>
      </c>
      <c r="AC191" s="19" t="str">
        <f t="shared" si="11"/>
        <v>1</v>
      </c>
      <c r="AD191" s="19" t="s">
        <v>50</v>
      </c>
      <c r="AE191" s="19"/>
    </row>
    <row r="192" spans="1:31" ht="20.25" customHeight="1" x14ac:dyDescent="0.25">
      <c r="A192" s="19">
        <v>72</v>
      </c>
      <c r="B192" s="19">
        <v>11058192</v>
      </c>
      <c r="C192" s="19" t="s">
        <v>176</v>
      </c>
      <c r="D192" s="19" t="s">
        <v>110</v>
      </c>
      <c r="E192" s="20" t="s">
        <v>736</v>
      </c>
      <c r="F192" s="19" t="s">
        <v>54</v>
      </c>
      <c r="G192" s="21" t="s">
        <v>737</v>
      </c>
      <c r="H192" s="19" t="s">
        <v>46</v>
      </c>
      <c r="I192" s="19" t="s">
        <v>494</v>
      </c>
      <c r="J192" s="19">
        <v>1877</v>
      </c>
      <c r="K192" s="23" t="s">
        <v>48</v>
      </c>
      <c r="L192" s="19" t="s">
        <v>49</v>
      </c>
      <c r="M192" s="19">
        <v>603401</v>
      </c>
      <c r="N192" s="19" t="s">
        <v>50</v>
      </c>
      <c r="O192" s="19" t="str">
        <f t="shared" si="8"/>
        <v>Ngô Thị Thanh Hải, Sinh ngày 09/03/1979</v>
      </c>
      <c r="P192" s="19">
        <v>11058192</v>
      </c>
      <c r="Q192" s="19" t="s">
        <v>176</v>
      </c>
      <c r="R192" s="19" t="s">
        <v>110</v>
      </c>
      <c r="S192" s="19" t="s">
        <v>736</v>
      </c>
      <c r="T192" s="19" t="s">
        <v>54</v>
      </c>
      <c r="U192" s="19" t="s">
        <v>737</v>
      </c>
      <c r="V192" s="19" t="s">
        <v>46</v>
      </c>
      <c r="W192" s="19" t="s">
        <v>494</v>
      </c>
      <c r="X192" s="19">
        <v>1877</v>
      </c>
      <c r="Y192" s="19" t="s">
        <v>48</v>
      </c>
      <c r="Z192" s="19" t="s">
        <v>49</v>
      </c>
      <c r="AA192" s="19">
        <f t="shared" si="9"/>
        <v>11058192</v>
      </c>
      <c r="AB192" s="19">
        <f t="shared" si="10"/>
        <v>603401</v>
      </c>
      <c r="AC192" s="19" t="str">
        <f t="shared" si="11"/>
        <v>1</v>
      </c>
      <c r="AD192" s="19" t="s">
        <v>50</v>
      </c>
      <c r="AE192" s="19"/>
    </row>
    <row r="193" spans="1:31" ht="20.25" customHeight="1" x14ac:dyDescent="0.25">
      <c r="A193" s="19">
        <v>73</v>
      </c>
      <c r="B193" s="19">
        <v>11058193</v>
      </c>
      <c r="C193" s="19" t="s">
        <v>738</v>
      </c>
      <c r="D193" s="19" t="s">
        <v>115</v>
      </c>
      <c r="E193" s="20" t="s">
        <v>739</v>
      </c>
      <c r="F193" s="19" t="s">
        <v>65</v>
      </c>
      <c r="G193" s="21" t="s">
        <v>740</v>
      </c>
      <c r="H193" s="19" t="s">
        <v>193</v>
      </c>
      <c r="I193" s="19" t="s">
        <v>494</v>
      </c>
      <c r="J193" s="19">
        <v>1877</v>
      </c>
      <c r="K193" s="23" t="s">
        <v>48</v>
      </c>
      <c r="L193" s="19" t="s">
        <v>49</v>
      </c>
      <c r="M193" s="19">
        <v>603401</v>
      </c>
      <c r="N193" s="19" t="s">
        <v>50</v>
      </c>
      <c r="O193" s="19" t="str">
        <f t="shared" si="8"/>
        <v>Nguyễn Thị Thúy Hằng, Sinh ngày 16/11/1986</v>
      </c>
      <c r="P193" s="19">
        <v>11058193</v>
      </c>
      <c r="Q193" s="19" t="s">
        <v>738</v>
      </c>
      <c r="R193" s="19" t="s">
        <v>115</v>
      </c>
      <c r="S193" s="19" t="s">
        <v>739</v>
      </c>
      <c r="T193" s="19" t="s">
        <v>65</v>
      </c>
      <c r="U193" s="19" t="s">
        <v>740</v>
      </c>
      <c r="V193" s="19" t="s">
        <v>193</v>
      </c>
      <c r="W193" s="19" t="s">
        <v>494</v>
      </c>
      <c r="X193" s="19">
        <v>1877</v>
      </c>
      <c r="Y193" s="19" t="s">
        <v>48</v>
      </c>
      <c r="Z193" s="19" t="s">
        <v>49</v>
      </c>
      <c r="AA193" s="19">
        <f t="shared" si="9"/>
        <v>11058193</v>
      </c>
      <c r="AB193" s="19">
        <f t="shared" si="10"/>
        <v>603401</v>
      </c>
      <c r="AC193" s="19" t="str">
        <f t="shared" si="11"/>
        <v>1</v>
      </c>
      <c r="AD193" s="19" t="s">
        <v>50</v>
      </c>
      <c r="AE193" s="19"/>
    </row>
    <row r="194" spans="1:31" ht="20.25" customHeight="1" x14ac:dyDescent="0.25">
      <c r="A194" s="19">
        <v>74</v>
      </c>
      <c r="B194" s="19">
        <v>11058194</v>
      </c>
      <c r="C194" s="19" t="s">
        <v>741</v>
      </c>
      <c r="D194" s="19" t="s">
        <v>115</v>
      </c>
      <c r="E194" s="20" t="s">
        <v>742</v>
      </c>
      <c r="F194" s="19" t="s">
        <v>65</v>
      </c>
      <c r="G194" s="21" t="s">
        <v>743</v>
      </c>
      <c r="H194" s="19" t="s">
        <v>46</v>
      </c>
      <c r="I194" s="19" t="s">
        <v>494</v>
      </c>
      <c r="J194" s="19">
        <v>1877</v>
      </c>
      <c r="K194" s="23" t="s">
        <v>48</v>
      </c>
      <c r="L194" s="19" t="s">
        <v>49</v>
      </c>
      <c r="M194" s="19">
        <v>603401</v>
      </c>
      <c r="N194" s="19" t="s">
        <v>50</v>
      </c>
      <c r="O194" s="19" t="str">
        <f t="shared" si="8"/>
        <v>Trịnh Thị Bích Hằng, Sinh ngày 06/11/1985</v>
      </c>
      <c r="P194" s="19">
        <v>11058194</v>
      </c>
      <c r="Q194" s="19" t="s">
        <v>741</v>
      </c>
      <c r="R194" s="19" t="s">
        <v>115</v>
      </c>
      <c r="S194" s="19" t="s">
        <v>742</v>
      </c>
      <c r="T194" s="19" t="s">
        <v>65</v>
      </c>
      <c r="U194" s="19" t="s">
        <v>743</v>
      </c>
      <c r="V194" s="19" t="s">
        <v>46</v>
      </c>
      <c r="W194" s="19" t="s">
        <v>494</v>
      </c>
      <c r="X194" s="19">
        <v>1877</v>
      </c>
      <c r="Y194" s="19" t="s">
        <v>48</v>
      </c>
      <c r="Z194" s="19" t="s">
        <v>49</v>
      </c>
      <c r="AA194" s="19">
        <f t="shared" si="9"/>
        <v>11058194</v>
      </c>
      <c r="AB194" s="19">
        <f t="shared" si="10"/>
        <v>603401</v>
      </c>
      <c r="AC194" s="19" t="str">
        <f t="shared" si="11"/>
        <v>1</v>
      </c>
      <c r="AD194" s="19" t="s">
        <v>50</v>
      </c>
      <c r="AE194" s="19"/>
    </row>
    <row r="195" spans="1:31" ht="20.25" customHeight="1" x14ac:dyDescent="0.25">
      <c r="A195" s="19">
        <v>75</v>
      </c>
      <c r="B195" s="19">
        <v>11058195</v>
      </c>
      <c r="C195" s="19" t="s">
        <v>744</v>
      </c>
      <c r="D195" s="19" t="s">
        <v>357</v>
      </c>
      <c r="E195" s="20" t="s">
        <v>745</v>
      </c>
      <c r="F195" s="19" t="s">
        <v>44</v>
      </c>
      <c r="G195" s="21" t="s">
        <v>563</v>
      </c>
      <c r="H195" s="19" t="s">
        <v>100</v>
      </c>
      <c r="I195" s="19" t="s">
        <v>494</v>
      </c>
      <c r="J195" s="19">
        <v>1877</v>
      </c>
      <c r="K195" s="23" t="s">
        <v>48</v>
      </c>
      <c r="L195" s="19" t="s">
        <v>49</v>
      </c>
      <c r="M195" s="19">
        <v>603401</v>
      </c>
      <c r="N195" s="19" t="s">
        <v>50</v>
      </c>
      <c r="O195" s="19" t="str">
        <f t="shared" ref="O195:O258" si="12">E195&amp;", Sinh ngày "&amp;G195</f>
        <v>Cao Đức Hiếu, Sinh ngày 17/10/1982</v>
      </c>
      <c r="P195" s="19">
        <v>11058195</v>
      </c>
      <c r="Q195" s="19" t="s">
        <v>744</v>
      </c>
      <c r="R195" s="19" t="s">
        <v>357</v>
      </c>
      <c r="S195" s="19" t="s">
        <v>745</v>
      </c>
      <c r="T195" s="19" t="s">
        <v>44</v>
      </c>
      <c r="U195" s="19" t="s">
        <v>563</v>
      </c>
      <c r="V195" s="19" t="s">
        <v>100</v>
      </c>
      <c r="W195" s="19" t="s">
        <v>494</v>
      </c>
      <c r="X195" s="19">
        <v>1877</v>
      </c>
      <c r="Y195" s="19" t="s">
        <v>48</v>
      </c>
      <c r="Z195" s="19" t="s">
        <v>49</v>
      </c>
      <c r="AA195" s="19">
        <f t="shared" ref="AA195:AA258" si="13">B195</f>
        <v>11058195</v>
      </c>
      <c r="AB195" s="19">
        <f t="shared" ref="AB195:AB258" si="14">M195</f>
        <v>603401</v>
      </c>
      <c r="AC195" s="19" t="str">
        <f t="shared" ref="AC195:AC258" si="15">MID(L195,5,1)</f>
        <v>1</v>
      </c>
      <c r="AD195" s="19" t="s">
        <v>50</v>
      </c>
      <c r="AE195" s="19"/>
    </row>
    <row r="196" spans="1:31" ht="20.25" customHeight="1" x14ac:dyDescent="0.25">
      <c r="A196" s="19">
        <v>76</v>
      </c>
      <c r="B196" s="19">
        <v>11058196</v>
      </c>
      <c r="C196" s="19" t="s">
        <v>746</v>
      </c>
      <c r="D196" s="19" t="s">
        <v>747</v>
      </c>
      <c r="E196" s="20" t="s">
        <v>748</v>
      </c>
      <c r="F196" s="19" t="s">
        <v>44</v>
      </c>
      <c r="G196" s="21" t="s">
        <v>749</v>
      </c>
      <c r="H196" s="19" t="s">
        <v>193</v>
      </c>
      <c r="I196" s="19" t="s">
        <v>494</v>
      </c>
      <c r="J196" s="19">
        <v>1877</v>
      </c>
      <c r="K196" s="23" t="s">
        <v>48</v>
      </c>
      <c r="L196" s="19" t="s">
        <v>49</v>
      </c>
      <c r="M196" s="19">
        <v>603401</v>
      </c>
      <c r="N196" s="19" t="s">
        <v>50</v>
      </c>
      <c r="O196" s="19" t="str">
        <f t="shared" si="12"/>
        <v>Hà Quang Hòa, Sinh ngày 10/03/1976</v>
      </c>
      <c r="P196" s="19">
        <v>11058196</v>
      </c>
      <c r="Q196" s="19" t="s">
        <v>746</v>
      </c>
      <c r="R196" s="19" t="s">
        <v>747</v>
      </c>
      <c r="S196" s="19" t="s">
        <v>748</v>
      </c>
      <c r="T196" s="19" t="s">
        <v>44</v>
      </c>
      <c r="U196" s="19" t="s">
        <v>749</v>
      </c>
      <c r="V196" s="19" t="s">
        <v>193</v>
      </c>
      <c r="W196" s="19" t="s">
        <v>494</v>
      </c>
      <c r="X196" s="19">
        <v>1877</v>
      </c>
      <c r="Y196" s="19" t="s">
        <v>48</v>
      </c>
      <c r="Z196" s="19" t="s">
        <v>49</v>
      </c>
      <c r="AA196" s="19">
        <f t="shared" si="13"/>
        <v>11058196</v>
      </c>
      <c r="AB196" s="19">
        <f t="shared" si="14"/>
        <v>603401</v>
      </c>
      <c r="AC196" s="19" t="str">
        <f t="shared" si="15"/>
        <v>1</v>
      </c>
      <c r="AD196" s="19" t="s">
        <v>50</v>
      </c>
      <c r="AE196" s="19"/>
    </row>
    <row r="197" spans="1:31" ht="20.25" customHeight="1" x14ac:dyDescent="0.25">
      <c r="A197" s="19">
        <v>77</v>
      </c>
      <c r="B197" s="19">
        <v>11058197</v>
      </c>
      <c r="C197" s="19" t="s">
        <v>306</v>
      </c>
      <c r="D197" s="19" t="s">
        <v>750</v>
      </c>
      <c r="E197" s="20" t="s">
        <v>751</v>
      </c>
      <c r="F197" s="19" t="s">
        <v>44</v>
      </c>
      <c r="G197" s="21" t="s">
        <v>752</v>
      </c>
      <c r="H197" s="19" t="s">
        <v>56</v>
      </c>
      <c r="I197" s="19" t="s">
        <v>494</v>
      </c>
      <c r="J197" s="19">
        <v>1877</v>
      </c>
      <c r="K197" s="23" t="s">
        <v>48</v>
      </c>
      <c r="L197" s="19" t="s">
        <v>49</v>
      </c>
      <c r="M197" s="19">
        <v>603401</v>
      </c>
      <c r="N197" s="19" t="s">
        <v>50</v>
      </c>
      <c r="O197" s="19" t="str">
        <f t="shared" si="12"/>
        <v>Nguyễn Tiến Hòa, Sinh ngày 26/11/1986</v>
      </c>
      <c r="P197" s="19">
        <v>11058197</v>
      </c>
      <c r="Q197" s="19" t="s">
        <v>306</v>
      </c>
      <c r="R197" s="19" t="s">
        <v>750</v>
      </c>
      <c r="S197" s="19" t="s">
        <v>751</v>
      </c>
      <c r="T197" s="19" t="s">
        <v>44</v>
      </c>
      <c r="U197" s="19" t="s">
        <v>752</v>
      </c>
      <c r="V197" s="19" t="s">
        <v>56</v>
      </c>
      <c r="W197" s="19" t="s">
        <v>494</v>
      </c>
      <c r="X197" s="19">
        <v>1877</v>
      </c>
      <c r="Y197" s="19" t="s">
        <v>48</v>
      </c>
      <c r="Z197" s="19" t="s">
        <v>49</v>
      </c>
      <c r="AA197" s="19">
        <f t="shared" si="13"/>
        <v>11058197</v>
      </c>
      <c r="AB197" s="19">
        <f t="shared" si="14"/>
        <v>603401</v>
      </c>
      <c r="AC197" s="19" t="str">
        <f t="shared" si="15"/>
        <v>1</v>
      </c>
      <c r="AD197" s="19" t="s">
        <v>50</v>
      </c>
      <c r="AE197" s="19"/>
    </row>
    <row r="198" spans="1:31" ht="20.25" customHeight="1" x14ac:dyDescent="0.25">
      <c r="A198" s="19">
        <v>78</v>
      </c>
      <c r="B198" s="19">
        <v>11058198</v>
      </c>
      <c r="C198" s="19" t="s">
        <v>753</v>
      </c>
      <c r="D198" s="19" t="s">
        <v>754</v>
      </c>
      <c r="E198" s="20" t="s">
        <v>755</v>
      </c>
      <c r="F198" s="19" t="s">
        <v>44</v>
      </c>
      <c r="G198" s="21" t="s">
        <v>756</v>
      </c>
      <c r="H198" s="19" t="s">
        <v>129</v>
      </c>
      <c r="I198" s="19" t="s">
        <v>494</v>
      </c>
      <c r="J198" s="19">
        <v>1877</v>
      </c>
      <c r="K198" s="23" t="s">
        <v>48</v>
      </c>
      <c r="L198" s="19" t="s">
        <v>49</v>
      </c>
      <c r="M198" s="19">
        <v>603401</v>
      </c>
      <c r="N198" s="19" t="s">
        <v>50</v>
      </c>
      <c r="O198" s="19" t="str">
        <f t="shared" si="12"/>
        <v>Nguyễn Hữu Hoàng, Sinh ngày 17/05/1984</v>
      </c>
      <c r="P198" s="19">
        <v>11058198</v>
      </c>
      <c r="Q198" s="19" t="s">
        <v>753</v>
      </c>
      <c r="R198" s="19" t="s">
        <v>754</v>
      </c>
      <c r="S198" s="19" t="s">
        <v>755</v>
      </c>
      <c r="T198" s="19" t="s">
        <v>44</v>
      </c>
      <c r="U198" s="19" t="s">
        <v>756</v>
      </c>
      <c r="V198" s="19" t="s">
        <v>129</v>
      </c>
      <c r="W198" s="19" t="s">
        <v>494</v>
      </c>
      <c r="X198" s="19">
        <v>1877</v>
      </c>
      <c r="Y198" s="19" t="s">
        <v>48</v>
      </c>
      <c r="Z198" s="19" t="s">
        <v>49</v>
      </c>
      <c r="AA198" s="19">
        <f t="shared" si="13"/>
        <v>11058198</v>
      </c>
      <c r="AB198" s="19">
        <f t="shared" si="14"/>
        <v>603401</v>
      </c>
      <c r="AC198" s="19" t="str">
        <f t="shared" si="15"/>
        <v>1</v>
      </c>
      <c r="AD198" s="19" t="s">
        <v>50</v>
      </c>
      <c r="AE198" s="19"/>
    </row>
    <row r="199" spans="1:31" ht="20.25" customHeight="1" x14ac:dyDescent="0.25">
      <c r="A199" s="19">
        <v>79</v>
      </c>
      <c r="B199" s="19">
        <v>11058199</v>
      </c>
      <c r="C199" s="20" t="s">
        <v>757</v>
      </c>
      <c r="D199" s="20" t="s">
        <v>758</v>
      </c>
      <c r="E199" s="20" t="s">
        <v>759</v>
      </c>
      <c r="F199" s="20" t="s">
        <v>44</v>
      </c>
      <c r="G199" s="21" t="s">
        <v>760</v>
      </c>
      <c r="H199" s="20" t="s">
        <v>402</v>
      </c>
      <c r="I199" s="19" t="s">
        <v>494</v>
      </c>
      <c r="J199" s="19">
        <v>1877</v>
      </c>
      <c r="K199" s="23" t="s">
        <v>48</v>
      </c>
      <c r="L199" s="19" t="s">
        <v>49</v>
      </c>
      <c r="M199" s="19">
        <v>603401</v>
      </c>
      <c r="N199" s="19" t="s">
        <v>50</v>
      </c>
      <c r="O199" s="19" t="str">
        <f t="shared" si="12"/>
        <v>Lê Tiến Huân, Sinh ngày 22/04/1980</v>
      </c>
      <c r="P199" s="19">
        <v>11058199</v>
      </c>
      <c r="Q199" s="19" t="s">
        <v>757</v>
      </c>
      <c r="R199" s="19" t="s">
        <v>758</v>
      </c>
      <c r="S199" s="19" t="s">
        <v>759</v>
      </c>
      <c r="T199" s="19" t="s">
        <v>44</v>
      </c>
      <c r="U199" s="19" t="s">
        <v>760</v>
      </c>
      <c r="V199" s="19" t="s">
        <v>402</v>
      </c>
      <c r="W199" s="19" t="s">
        <v>494</v>
      </c>
      <c r="X199" s="19">
        <v>1877</v>
      </c>
      <c r="Y199" s="19" t="s">
        <v>48</v>
      </c>
      <c r="Z199" s="19" t="s">
        <v>49</v>
      </c>
      <c r="AA199" s="19">
        <f t="shared" si="13"/>
        <v>11058199</v>
      </c>
      <c r="AB199" s="19">
        <f t="shared" si="14"/>
        <v>603401</v>
      </c>
      <c r="AC199" s="19" t="str">
        <f t="shared" si="15"/>
        <v>1</v>
      </c>
      <c r="AD199" s="19" t="s">
        <v>50</v>
      </c>
      <c r="AE199" s="19"/>
    </row>
    <row r="200" spans="1:31" ht="20.25" customHeight="1" x14ac:dyDescent="0.25">
      <c r="A200" s="19">
        <v>80</v>
      </c>
      <c r="B200" s="19">
        <v>11058200</v>
      </c>
      <c r="C200" s="19" t="s">
        <v>537</v>
      </c>
      <c r="D200" s="19" t="s">
        <v>758</v>
      </c>
      <c r="E200" s="20" t="s">
        <v>761</v>
      </c>
      <c r="F200" s="19" t="s">
        <v>44</v>
      </c>
      <c r="G200" s="21" t="s">
        <v>762</v>
      </c>
      <c r="H200" s="19" t="s">
        <v>193</v>
      </c>
      <c r="I200" s="19" t="s">
        <v>494</v>
      </c>
      <c r="J200" s="19">
        <v>1877</v>
      </c>
      <c r="K200" s="23" t="s">
        <v>48</v>
      </c>
      <c r="L200" s="19" t="s">
        <v>49</v>
      </c>
      <c r="M200" s="19">
        <v>603401</v>
      </c>
      <c r="N200" s="19" t="s">
        <v>50</v>
      </c>
      <c r="O200" s="19" t="str">
        <f t="shared" si="12"/>
        <v>Nguyễn Công Huân, Sinh ngày 09/01/1978</v>
      </c>
      <c r="P200" s="19">
        <v>11058200</v>
      </c>
      <c r="Q200" s="19" t="s">
        <v>537</v>
      </c>
      <c r="R200" s="19" t="s">
        <v>758</v>
      </c>
      <c r="S200" s="19" t="s">
        <v>761</v>
      </c>
      <c r="T200" s="19" t="s">
        <v>44</v>
      </c>
      <c r="U200" s="19" t="s">
        <v>762</v>
      </c>
      <c r="V200" s="19" t="s">
        <v>193</v>
      </c>
      <c r="W200" s="19" t="s">
        <v>494</v>
      </c>
      <c r="X200" s="19">
        <v>1877</v>
      </c>
      <c r="Y200" s="19" t="s">
        <v>48</v>
      </c>
      <c r="Z200" s="19" t="s">
        <v>49</v>
      </c>
      <c r="AA200" s="19">
        <f t="shared" si="13"/>
        <v>11058200</v>
      </c>
      <c r="AB200" s="19">
        <f t="shared" si="14"/>
        <v>603401</v>
      </c>
      <c r="AC200" s="19" t="str">
        <f t="shared" si="15"/>
        <v>1</v>
      </c>
      <c r="AD200" s="19" t="s">
        <v>50</v>
      </c>
      <c r="AE200" s="19"/>
    </row>
    <row r="201" spans="1:31" ht="20.25" customHeight="1" x14ac:dyDescent="0.25">
      <c r="A201" s="19">
        <v>81</v>
      </c>
      <c r="B201" s="19">
        <v>11058201</v>
      </c>
      <c r="C201" s="19" t="s">
        <v>600</v>
      </c>
      <c r="D201" s="19" t="s">
        <v>763</v>
      </c>
      <c r="E201" s="20" t="s">
        <v>764</v>
      </c>
      <c r="F201" s="19" t="s">
        <v>145</v>
      </c>
      <c r="G201" s="21" t="s">
        <v>607</v>
      </c>
      <c r="H201" s="19" t="s">
        <v>108</v>
      </c>
      <c r="I201" s="19" t="s">
        <v>494</v>
      </c>
      <c r="J201" s="19">
        <v>1877</v>
      </c>
      <c r="K201" s="23" t="s">
        <v>48</v>
      </c>
      <c r="L201" s="19" t="s">
        <v>49</v>
      </c>
      <c r="M201" s="19">
        <v>603401</v>
      </c>
      <c r="N201" s="19" t="s">
        <v>50</v>
      </c>
      <c r="O201" s="19" t="str">
        <f t="shared" si="12"/>
        <v>Nguyễn Mạnh Hùng, Sinh ngày 20/11/1983</v>
      </c>
      <c r="P201" s="19">
        <v>11058201</v>
      </c>
      <c r="Q201" s="19" t="s">
        <v>600</v>
      </c>
      <c r="R201" s="19" t="s">
        <v>763</v>
      </c>
      <c r="S201" s="19" t="s">
        <v>764</v>
      </c>
      <c r="T201" s="19" t="s">
        <v>145</v>
      </c>
      <c r="U201" s="19" t="s">
        <v>607</v>
      </c>
      <c r="V201" s="19" t="s">
        <v>108</v>
      </c>
      <c r="W201" s="19" t="s">
        <v>494</v>
      </c>
      <c r="X201" s="19">
        <v>1877</v>
      </c>
      <c r="Y201" s="19" t="s">
        <v>48</v>
      </c>
      <c r="Z201" s="19" t="s">
        <v>49</v>
      </c>
      <c r="AA201" s="19">
        <f t="shared" si="13"/>
        <v>11058201</v>
      </c>
      <c r="AB201" s="19">
        <f t="shared" si="14"/>
        <v>603401</v>
      </c>
      <c r="AC201" s="19" t="str">
        <f t="shared" si="15"/>
        <v>1</v>
      </c>
      <c r="AD201" s="19" t="s">
        <v>50</v>
      </c>
      <c r="AE201" s="19"/>
    </row>
    <row r="202" spans="1:31" ht="20.25" customHeight="1" x14ac:dyDescent="0.25">
      <c r="A202" s="19">
        <v>82</v>
      </c>
      <c r="B202" s="19">
        <v>11058202</v>
      </c>
      <c r="C202" s="19" t="s">
        <v>765</v>
      </c>
      <c r="D202" s="19" t="s">
        <v>763</v>
      </c>
      <c r="E202" s="20" t="s">
        <v>766</v>
      </c>
      <c r="F202" s="19" t="s">
        <v>44</v>
      </c>
      <c r="G202" s="21" t="s">
        <v>767</v>
      </c>
      <c r="H202" s="19" t="s">
        <v>46</v>
      </c>
      <c r="I202" s="19" t="s">
        <v>494</v>
      </c>
      <c r="J202" s="19">
        <v>1877</v>
      </c>
      <c r="K202" s="23" t="s">
        <v>48</v>
      </c>
      <c r="L202" s="19" t="s">
        <v>49</v>
      </c>
      <c r="M202" s="19">
        <v>603401</v>
      </c>
      <c r="N202" s="19" t="s">
        <v>50</v>
      </c>
      <c r="O202" s="19" t="str">
        <f t="shared" si="12"/>
        <v>Nguyễn Thế Hùng, Sinh ngày 27/10/1975</v>
      </c>
      <c r="P202" s="19">
        <v>11058202</v>
      </c>
      <c r="Q202" s="19" t="s">
        <v>765</v>
      </c>
      <c r="R202" s="19" t="s">
        <v>763</v>
      </c>
      <c r="S202" s="19" t="s">
        <v>766</v>
      </c>
      <c r="T202" s="19" t="s">
        <v>44</v>
      </c>
      <c r="U202" s="19" t="s">
        <v>767</v>
      </c>
      <c r="V202" s="19" t="s">
        <v>46</v>
      </c>
      <c r="W202" s="19" t="s">
        <v>494</v>
      </c>
      <c r="X202" s="19">
        <v>1877</v>
      </c>
      <c r="Y202" s="19" t="s">
        <v>48</v>
      </c>
      <c r="Z202" s="19" t="s">
        <v>49</v>
      </c>
      <c r="AA202" s="19">
        <f t="shared" si="13"/>
        <v>11058202</v>
      </c>
      <c r="AB202" s="19">
        <f t="shared" si="14"/>
        <v>603401</v>
      </c>
      <c r="AC202" s="19" t="str">
        <f t="shared" si="15"/>
        <v>1</v>
      </c>
      <c r="AD202" s="19" t="s">
        <v>50</v>
      </c>
      <c r="AE202" s="19"/>
    </row>
    <row r="203" spans="1:31" ht="20.25" customHeight="1" x14ac:dyDescent="0.25">
      <c r="A203" s="19">
        <v>83</v>
      </c>
      <c r="B203" s="19">
        <v>11058203</v>
      </c>
      <c r="C203" s="20" t="s">
        <v>768</v>
      </c>
      <c r="D203" s="20" t="s">
        <v>769</v>
      </c>
      <c r="E203" s="20" t="s">
        <v>770</v>
      </c>
      <c r="F203" s="20" t="s">
        <v>44</v>
      </c>
      <c r="G203" s="21" t="s">
        <v>771</v>
      </c>
      <c r="H203" s="20" t="s">
        <v>180</v>
      </c>
      <c r="I203" s="19" t="s">
        <v>494</v>
      </c>
      <c r="J203" s="19">
        <v>1877</v>
      </c>
      <c r="K203" s="23" t="s">
        <v>48</v>
      </c>
      <c r="L203" s="19" t="s">
        <v>49</v>
      </c>
      <c r="M203" s="19">
        <v>603401</v>
      </c>
      <c r="N203" s="19" t="s">
        <v>50</v>
      </c>
      <c r="O203" s="19" t="str">
        <f t="shared" si="12"/>
        <v>Nguyễn Văn Hùng, Sinh ngày 15/02/1978</v>
      </c>
      <c r="P203" s="19">
        <v>11058203</v>
      </c>
      <c r="Q203" s="19" t="s">
        <v>768</v>
      </c>
      <c r="R203" s="19" t="s">
        <v>769</v>
      </c>
      <c r="S203" s="19" t="s">
        <v>770</v>
      </c>
      <c r="T203" s="19" t="s">
        <v>44</v>
      </c>
      <c r="U203" s="19" t="s">
        <v>771</v>
      </c>
      <c r="V203" s="19" t="s">
        <v>180</v>
      </c>
      <c r="W203" s="19" t="s">
        <v>494</v>
      </c>
      <c r="X203" s="19">
        <v>1877</v>
      </c>
      <c r="Y203" s="19" t="s">
        <v>48</v>
      </c>
      <c r="Z203" s="19" t="s">
        <v>49</v>
      </c>
      <c r="AA203" s="19">
        <f t="shared" si="13"/>
        <v>11058203</v>
      </c>
      <c r="AB203" s="19">
        <f t="shared" si="14"/>
        <v>603401</v>
      </c>
      <c r="AC203" s="19" t="str">
        <f t="shared" si="15"/>
        <v>1</v>
      </c>
      <c r="AD203" s="19" t="s">
        <v>50</v>
      </c>
      <c r="AE203" s="19"/>
    </row>
    <row r="204" spans="1:31" ht="20.25" customHeight="1" x14ac:dyDescent="0.25">
      <c r="A204" s="19">
        <v>84</v>
      </c>
      <c r="B204" s="19">
        <v>11058204</v>
      </c>
      <c r="C204" s="19" t="s">
        <v>772</v>
      </c>
      <c r="D204" s="19" t="s">
        <v>143</v>
      </c>
      <c r="E204" s="20" t="s">
        <v>773</v>
      </c>
      <c r="F204" s="19" t="s">
        <v>44</v>
      </c>
      <c r="G204" s="21" t="s">
        <v>774</v>
      </c>
      <c r="H204" s="19" t="s">
        <v>108</v>
      </c>
      <c r="I204" s="19" t="s">
        <v>494</v>
      </c>
      <c r="J204" s="19">
        <v>1877</v>
      </c>
      <c r="K204" s="23" t="s">
        <v>48</v>
      </c>
      <c r="L204" s="19" t="s">
        <v>49</v>
      </c>
      <c r="M204" s="19">
        <v>603401</v>
      </c>
      <c r="N204" s="19" t="s">
        <v>50</v>
      </c>
      <c r="O204" s="19" t="str">
        <f t="shared" si="12"/>
        <v>Vũ Ngọc Hưng, Sinh ngày 28/03/1978</v>
      </c>
      <c r="P204" s="19">
        <v>11058204</v>
      </c>
      <c r="Q204" s="19" t="s">
        <v>772</v>
      </c>
      <c r="R204" s="19" t="s">
        <v>143</v>
      </c>
      <c r="S204" s="19" t="s">
        <v>773</v>
      </c>
      <c r="T204" s="19" t="s">
        <v>44</v>
      </c>
      <c r="U204" s="19" t="s">
        <v>774</v>
      </c>
      <c r="V204" s="19" t="s">
        <v>108</v>
      </c>
      <c r="W204" s="19" t="s">
        <v>494</v>
      </c>
      <c r="X204" s="19">
        <v>1877</v>
      </c>
      <c r="Y204" s="19" t="s">
        <v>48</v>
      </c>
      <c r="Z204" s="19" t="s">
        <v>49</v>
      </c>
      <c r="AA204" s="19">
        <f t="shared" si="13"/>
        <v>11058204</v>
      </c>
      <c r="AB204" s="19">
        <f t="shared" si="14"/>
        <v>603401</v>
      </c>
      <c r="AC204" s="19" t="str">
        <f t="shared" si="15"/>
        <v>1</v>
      </c>
      <c r="AD204" s="19" t="s">
        <v>50</v>
      </c>
      <c r="AE204" s="19"/>
    </row>
    <row r="205" spans="1:31" ht="20.25" customHeight="1" x14ac:dyDescent="0.25">
      <c r="A205" s="19">
        <v>85</v>
      </c>
      <c r="B205" s="19">
        <v>11058205</v>
      </c>
      <c r="C205" s="19" t="s">
        <v>775</v>
      </c>
      <c r="D205" s="19" t="s">
        <v>173</v>
      </c>
      <c r="E205" s="20" t="s">
        <v>776</v>
      </c>
      <c r="F205" s="19" t="s">
        <v>44</v>
      </c>
      <c r="G205" s="21" t="s">
        <v>777</v>
      </c>
      <c r="H205" s="19" t="s">
        <v>80</v>
      </c>
      <c r="I205" s="19" t="s">
        <v>494</v>
      </c>
      <c r="J205" s="19">
        <v>1877</v>
      </c>
      <c r="K205" s="23" t="s">
        <v>48</v>
      </c>
      <c r="L205" s="19" t="s">
        <v>49</v>
      </c>
      <c r="M205" s="19">
        <v>603401</v>
      </c>
      <c r="N205" s="19" t="s">
        <v>50</v>
      </c>
      <c r="O205" s="19" t="str">
        <f t="shared" si="12"/>
        <v>Hà Đức Huy, Sinh ngày 09/06/1984</v>
      </c>
      <c r="P205" s="19">
        <v>11058205</v>
      </c>
      <c r="Q205" s="19" t="s">
        <v>775</v>
      </c>
      <c r="R205" s="19" t="s">
        <v>173</v>
      </c>
      <c r="S205" s="19" t="s">
        <v>776</v>
      </c>
      <c r="T205" s="19" t="s">
        <v>44</v>
      </c>
      <c r="U205" s="19" t="s">
        <v>777</v>
      </c>
      <c r="V205" s="19" t="s">
        <v>80</v>
      </c>
      <c r="W205" s="19" t="s">
        <v>494</v>
      </c>
      <c r="X205" s="19">
        <v>1877</v>
      </c>
      <c r="Y205" s="19" t="s">
        <v>48</v>
      </c>
      <c r="Z205" s="19" t="s">
        <v>49</v>
      </c>
      <c r="AA205" s="19">
        <f t="shared" si="13"/>
        <v>11058205</v>
      </c>
      <c r="AB205" s="19">
        <f t="shared" si="14"/>
        <v>603401</v>
      </c>
      <c r="AC205" s="19" t="str">
        <f t="shared" si="15"/>
        <v>1</v>
      </c>
      <c r="AD205" s="19" t="s">
        <v>50</v>
      </c>
      <c r="AE205" s="19"/>
    </row>
    <row r="206" spans="1:31" ht="20.25" customHeight="1" x14ac:dyDescent="0.25">
      <c r="A206" s="19">
        <v>86</v>
      </c>
      <c r="B206" s="19">
        <v>11058206</v>
      </c>
      <c r="C206" s="19" t="s">
        <v>778</v>
      </c>
      <c r="D206" s="19" t="s">
        <v>173</v>
      </c>
      <c r="E206" s="20" t="s">
        <v>779</v>
      </c>
      <c r="F206" s="19" t="s">
        <v>44</v>
      </c>
      <c r="G206" s="21" t="s">
        <v>780</v>
      </c>
      <c r="H206" s="19" t="s">
        <v>125</v>
      </c>
      <c r="I206" s="19" t="s">
        <v>494</v>
      </c>
      <c r="J206" s="19">
        <v>1877</v>
      </c>
      <c r="K206" s="23" t="s">
        <v>48</v>
      </c>
      <c r="L206" s="19" t="s">
        <v>49</v>
      </c>
      <c r="M206" s="19">
        <v>603401</v>
      </c>
      <c r="N206" s="19" t="s">
        <v>50</v>
      </c>
      <c r="O206" s="19" t="str">
        <f t="shared" si="12"/>
        <v>Trần Quang Huy, Sinh ngày 11/04/1982</v>
      </c>
      <c r="P206" s="19">
        <v>11058206</v>
      </c>
      <c r="Q206" s="19" t="s">
        <v>778</v>
      </c>
      <c r="R206" s="19" t="s">
        <v>173</v>
      </c>
      <c r="S206" s="19" t="s">
        <v>779</v>
      </c>
      <c r="T206" s="19" t="s">
        <v>44</v>
      </c>
      <c r="U206" s="19" t="s">
        <v>780</v>
      </c>
      <c r="V206" s="19" t="s">
        <v>125</v>
      </c>
      <c r="W206" s="19" t="s">
        <v>494</v>
      </c>
      <c r="X206" s="19">
        <v>1877</v>
      </c>
      <c r="Y206" s="19" t="s">
        <v>48</v>
      </c>
      <c r="Z206" s="19" t="s">
        <v>49</v>
      </c>
      <c r="AA206" s="19">
        <f t="shared" si="13"/>
        <v>11058206</v>
      </c>
      <c r="AB206" s="19">
        <f t="shared" si="14"/>
        <v>603401</v>
      </c>
      <c r="AC206" s="19" t="str">
        <f t="shared" si="15"/>
        <v>1</v>
      </c>
      <c r="AD206" s="19" t="s">
        <v>50</v>
      </c>
      <c r="AE206" s="19"/>
    </row>
    <row r="207" spans="1:31" ht="20.25" customHeight="1" x14ac:dyDescent="0.25">
      <c r="A207" s="19">
        <v>87</v>
      </c>
      <c r="B207" s="19">
        <v>11058207</v>
      </c>
      <c r="C207" s="19" t="s">
        <v>781</v>
      </c>
      <c r="D207" s="19" t="s">
        <v>782</v>
      </c>
      <c r="E207" s="20" t="s">
        <v>783</v>
      </c>
      <c r="F207" s="19" t="s">
        <v>44</v>
      </c>
      <c r="G207" s="21" t="s">
        <v>784</v>
      </c>
      <c r="H207" s="20" t="s">
        <v>785</v>
      </c>
      <c r="I207" s="19" t="s">
        <v>494</v>
      </c>
      <c r="J207" s="19">
        <v>1877</v>
      </c>
      <c r="K207" s="23" t="s">
        <v>48</v>
      </c>
      <c r="L207" s="19" t="s">
        <v>49</v>
      </c>
      <c r="M207" s="19">
        <v>603401</v>
      </c>
      <c r="N207" s="19" t="s">
        <v>50</v>
      </c>
      <c r="O207" s="19" t="str">
        <f t="shared" si="12"/>
        <v>Vũ Xuân Khiêm, Sinh ngày 21/08/1976</v>
      </c>
      <c r="P207" s="19">
        <v>11058207</v>
      </c>
      <c r="Q207" s="19" t="s">
        <v>781</v>
      </c>
      <c r="R207" s="19" t="s">
        <v>782</v>
      </c>
      <c r="S207" s="19" t="s">
        <v>783</v>
      </c>
      <c r="T207" s="19" t="s">
        <v>44</v>
      </c>
      <c r="U207" s="19" t="s">
        <v>784</v>
      </c>
      <c r="V207" s="19" t="s">
        <v>785</v>
      </c>
      <c r="W207" s="19" t="s">
        <v>494</v>
      </c>
      <c r="X207" s="19">
        <v>1877</v>
      </c>
      <c r="Y207" s="19" t="s">
        <v>48</v>
      </c>
      <c r="Z207" s="19" t="s">
        <v>49</v>
      </c>
      <c r="AA207" s="19">
        <f t="shared" si="13"/>
        <v>11058207</v>
      </c>
      <c r="AB207" s="19">
        <f t="shared" si="14"/>
        <v>603401</v>
      </c>
      <c r="AC207" s="19" t="str">
        <f t="shared" si="15"/>
        <v>1</v>
      </c>
      <c r="AD207" s="19" t="s">
        <v>50</v>
      </c>
      <c r="AE207" s="19"/>
    </row>
    <row r="208" spans="1:31" ht="20.25" customHeight="1" x14ac:dyDescent="0.25">
      <c r="A208" s="19">
        <v>88</v>
      </c>
      <c r="B208" s="19">
        <v>11058208</v>
      </c>
      <c r="C208" s="19" t="s">
        <v>786</v>
      </c>
      <c r="D208" s="19" t="s">
        <v>787</v>
      </c>
      <c r="E208" s="20" t="s">
        <v>788</v>
      </c>
      <c r="F208" s="19" t="s">
        <v>65</v>
      </c>
      <c r="G208" s="21" t="s">
        <v>789</v>
      </c>
      <c r="H208" s="19" t="s">
        <v>129</v>
      </c>
      <c r="I208" s="19" t="s">
        <v>494</v>
      </c>
      <c r="J208" s="19">
        <v>1877</v>
      </c>
      <c r="K208" s="23" t="s">
        <v>48</v>
      </c>
      <c r="L208" s="19" t="s">
        <v>49</v>
      </c>
      <c r="M208" s="19">
        <v>603401</v>
      </c>
      <c r="N208" s="19" t="s">
        <v>50</v>
      </c>
      <c r="O208" s="19" t="str">
        <f t="shared" si="12"/>
        <v>Vũ Thị La, Sinh ngày 05/09/1985</v>
      </c>
      <c r="P208" s="19">
        <v>11058208</v>
      </c>
      <c r="Q208" s="19" t="s">
        <v>786</v>
      </c>
      <c r="R208" s="19" t="s">
        <v>787</v>
      </c>
      <c r="S208" s="19" t="s">
        <v>788</v>
      </c>
      <c r="T208" s="19" t="s">
        <v>65</v>
      </c>
      <c r="U208" s="19" t="s">
        <v>789</v>
      </c>
      <c r="V208" s="19" t="s">
        <v>129</v>
      </c>
      <c r="W208" s="19" t="s">
        <v>494</v>
      </c>
      <c r="X208" s="19">
        <v>1877</v>
      </c>
      <c r="Y208" s="19" t="s">
        <v>48</v>
      </c>
      <c r="Z208" s="19" t="s">
        <v>49</v>
      </c>
      <c r="AA208" s="19">
        <f t="shared" si="13"/>
        <v>11058208</v>
      </c>
      <c r="AB208" s="19">
        <f t="shared" si="14"/>
        <v>603401</v>
      </c>
      <c r="AC208" s="19" t="str">
        <f t="shared" si="15"/>
        <v>1</v>
      </c>
      <c r="AD208" s="19" t="s">
        <v>50</v>
      </c>
      <c r="AE208" s="19"/>
    </row>
    <row r="209" spans="1:31" ht="20.25" customHeight="1" x14ac:dyDescent="0.25">
      <c r="A209" s="19">
        <v>89</v>
      </c>
      <c r="B209" s="19">
        <v>11058209</v>
      </c>
      <c r="C209" s="19" t="s">
        <v>790</v>
      </c>
      <c r="D209" s="19" t="s">
        <v>565</v>
      </c>
      <c r="E209" s="20" t="s">
        <v>791</v>
      </c>
      <c r="F209" s="19" t="s">
        <v>65</v>
      </c>
      <c r="G209" s="21" t="s">
        <v>792</v>
      </c>
      <c r="H209" s="19" t="s">
        <v>100</v>
      </c>
      <c r="I209" s="19" t="s">
        <v>494</v>
      </c>
      <c r="J209" s="19">
        <v>1877</v>
      </c>
      <c r="K209" s="23" t="s">
        <v>48</v>
      </c>
      <c r="L209" s="19" t="s">
        <v>49</v>
      </c>
      <c r="M209" s="19">
        <v>603401</v>
      </c>
      <c r="N209" s="19" t="s">
        <v>50</v>
      </c>
      <c r="O209" s="19" t="str">
        <f t="shared" si="12"/>
        <v>Hoàng Thị Ngọc Lan, Sinh ngày 04/04/1974</v>
      </c>
      <c r="P209" s="19">
        <v>11058209</v>
      </c>
      <c r="Q209" s="19" t="s">
        <v>790</v>
      </c>
      <c r="R209" s="19" t="s">
        <v>565</v>
      </c>
      <c r="S209" s="19" t="s">
        <v>791</v>
      </c>
      <c r="T209" s="19" t="s">
        <v>65</v>
      </c>
      <c r="U209" s="19" t="s">
        <v>792</v>
      </c>
      <c r="V209" s="19" t="s">
        <v>100</v>
      </c>
      <c r="W209" s="19" t="s">
        <v>494</v>
      </c>
      <c r="X209" s="19">
        <v>1877</v>
      </c>
      <c r="Y209" s="19" t="s">
        <v>48</v>
      </c>
      <c r="Z209" s="19" t="s">
        <v>49</v>
      </c>
      <c r="AA209" s="19">
        <f t="shared" si="13"/>
        <v>11058209</v>
      </c>
      <c r="AB209" s="19">
        <f t="shared" si="14"/>
        <v>603401</v>
      </c>
      <c r="AC209" s="19" t="str">
        <f t="shared" si="15"/>
        <v>1</v>
      </c>
      <c r="AD209" s="19" t="s">
        <v>50</v>
      </c>
      <c r="AE209" s="19"/>
    </row>
    <row r="210" spans="1:31" ht="20.25" customHeight="1" x14ac:dyDescent="0.25">
      <c r="A210" s="19">
        <v>90</v>
      </c>
      <c r="B210" s="19">
        <v>11058210</v>
      </c>
      <c r="C210" s="19" t="s">
        <v>793</v>
      </c>
      <c r="D210" s="19" t="s">
        <v>794</v>
      </c>
      <c r="E210" s="20" t="s">
        <v>795</v>
      </c>
      <c r="F210" s="19" t="s">
        <v>65</v>
      </c>
      <c r="G210" s="21" t="s">
        <v>796</v>
      </c>
      <c r="H210" s="19" t="s">
        <v>100</v>
      </c>
      <c r="I210" s="19" t="s">
        <v>494</v>
      </c>
      <c r="J210" s="19">
        <v>1877</v>
      </c>
      <c r="K210" s="23" t="s">
        <v>48</v>
      </c>
      <c r="L210" s="19" t="s">
        <v>49</v>
      </c>
      <c r="M210" s="19">
        <v>603401</v>
      </c>
      <c r="N210" s="19" t="s">
        <v>50</v>
      </c>
      <c r="O210" s="19" t="str">
        <f t="shared" si="12"/>
        <v>Đặng Thị Nhật Lệ, Sinh ngày 19/08/1986</v>
      </c>
      <c r="P210" s="19">
        <v>11058210</v>
      </c>
      <c r="Q210" s="19" t="s">
        <v>793</v>
      </c>
      <c r="R210" s="19" t="s">
        <v>794</v>
      </c>
      <c r="S210" s="19" t="s">
        <v>795</v>
      </c>
      <c r="T210" s="19" t="s">
        <v>65</v>
      </c>
      <c r="U210" s="19" t="s">
        <v>796</v>
      </c>
      <c r="V210" s="19" t="s">
        <v>100</v>
      </c>
      <c r="W210" s="19" t="s">
        <v>494</v>
      </c>
      <c r="X210" s="19">
        <v>1877</v>
      </c>
      <c r="Y210" s="19" t="s">
        <v>48</v>
      </c>
      <c r="Z210" s="19" t="s">
        <v>49</v>
      </c>
      <c r="AA210" s="19">
        <f t="shared" si="13"/>
        <v>11058210</v>
      </c>
      <c r="AB210" s="19">
        <f t="shared" si="14"/>
        <v>603401</v>
      </c>
      <c r="AC210" s="19" t="str">
        <f t="shared" si="15"/>
        <v>1</v>
      </c>
      <c r="AD210" s="19" t="s">
        <v>50</v>
      </c>
      <c r="AE210" s="19"/>
    </row>
    <row r="211" spans="1:31" ht="20.25" customHeight="1" x14ac:dyDescent="0.25">
      <c r="A211" s="19">
        <v>91</v>
      </c>
      <c r="B211" s="19">
        <v>11058211</v>
      </c>
      <c r="C211" s="19" t="s">
        <v>797</v>
      </c>
      <c r="D211" s="19" t="s">
        <v>190</v>
      </c>
      <c r="E211" s="20" t="s">
        <v>798</v>
      </c>
      <c r="F211" s="19" t="s">
        <v>54</v>
      </c>
      <c r="G211" s="21" t="s">
        <v>799</v>
      </c>
      <c r="H211" s="19" t="s">
        <v>800</v>
      </c>
      <c r="I211" s="19" t="s">
        <v>494</v>
      </c>
      <c r="J211" s="19">
        <v>1877</v>
      </c>
      <c r="K211" s="23" t="s">
        <v>48</v>
      </c>
      <c r="L211" s="19" t="s">
        <v>49</v>
      </c>
      <c r="M211" s="19">
        <v>603401</v>
      </c>
      <c r="N211" s="19" t="s">
        <v>50</v>
      </c>
      <c r="O211" s="19" t="str">
        <f t="shared" si="12"/>
        <v>Phạm Thị Thùy Linh, Sinh ngày 12/05/1983</v>
      </c>
      <c r="P211" s="19">
        <v>11058211</v>
      </c>
      <c r="Q211" s="19" t="s">
        <v>797</v>
      </c>
      <c r="R211" s="19" t="s">
        <v>190</v>
      </c>
      <c r="S211" s="19" t="s">
        <v>798</v>
      </c>
      <c r="T211" s="19" t="s">
        <v>54</v>
      </c>
      <c r="U211" s="19" t="s">
        <v>799</v>
      </c>
      <c r="V211" s="19" t="s">
        <v>800</v>
      </c>
      <c r="W211" s="19" t="s">
        <v>494</v>
      </c>
      <c r="X211" s="19">
        <v>1877</v>
      </c>
      <c r="Y211" s="19" t="s">
        <v>48</v>
      </c>
      <c r="Z211" s="19" t="s">
        <v>49</v>
      </c>
      <c r="AA211" s="19">
        <f t="shared" si="13"/>
        <v>11058211</v>
      </c>
      <c r="AB211" s="19">
        <f t="shared" si="14"/>
        <v>603401</v>
      </c>
      <c r="AC211" s="19" t="str">
        <f t="shared" si="15"/>
        <v>1</v>
      </c>
      <c r="AD211" s="19" t="s">
        <v>50</v>
      </c>
      <c r="AE211" s="19"/>
    </row>
    <row r="212" spans="1:31" ht="20.25" customHeight="1" x14ac:dyDescent="0.25">
      <c r="A212" s="19">
        <v>92</v>
      </c>
      <c r="B212" s="19">
        <v>11058212</v>
      </c>
      <c r="C212" s="19" t="s">
        <v>801</v>
      </c>
      <c r="D212" s="19" t="s">
        <v>802</v>
      </c>
      <c r="E212" s="20" t="s">
        <v>803</v>
      </c>
      <c r="F212" s="19" t="s">
        <v>44</v>
      </c>
      <c r="G212" s="21" t="s">
        <v>804</v>
      </c>
      <c r="H212" s="19" t="s">
        <v>129</v>
      </c>
      <c r="I212" s="19" t="s">
        <v>494</v>
      </c>
      <c r="J212" s="19">
        <v>1877</v>
      </c>
      <c r="K212" s="23" t="s">
        <v>48</v>
      </c>
      <c r="L212" s="19" t="s">
        <v>49</v>
      </c>
      <c r="M212" s="19">
        <v>603401</v>
      </c>
      <c r="N212" s="19" t="s">
        <v>50</v>
      </c>
      <c r="O212" s="19" t="str">
        <f t="shared" si="12"/>
        <v>Nguyễn Ngọc Lĩnh, Sinh ngày 10/01/1971</v>
      </c>
      <c r="P212" s="19">
        <v>11058212</v>
      </c>
      <c r="Q212" s="19" t="s">
        <v>801</v>
      </c>
      <c r="R212" s="19" t="s">
        <v>802</v>
      </c>
      <c r="S212" s="19" t="s">
        <v>803</v>
      </c>
      <c r="T212" s="19" t="s">
        <v>44</v>
      </c>
      <c r="U212" s="19" t="s">
        <v>804</v>
      </c>
      <c r="V212" s="19" t="s">
        <v>129</v>
      </c>
      <c r="W212" s="19" t="s">
        <v>494</v>
      </c>
      <c r="X212" s="19">
        <v>1877</v>
      </c>
      <c r="Y212" s="19" t="s">
        <v>48</v>
      </c>
      <c r="Z212" s="19" t="s">
        <v>49</v>
      </c>
      <c r="AA212" s="19">
        <f t="shared" si="13"/>
        <v>11058212</v>
      </c>
      <c r="AB212" s="19">
        <f t="shared" si="14"/>
        <v>603401</v>
      </c>
      <c r="AC212" s="19" t="str">
        <f t="shared" si="15"/>
        <v>1</v>
      </c>
      <c r="AD212" s="19" t="s">
        <v>50</v>
      </c>
      <c r="AE212" s="19"/>
    </row>
    <row r="213" spans="1:31" ht="20.25" customHeight="1" x14ac:dyDescent="0.25">
      <c r="A213" s="19">
        <v>93</v>
      </c>
      <c r="B213" s="19">
        <v>11058213</v>
      </c>
      <c r="C213" s="19" t="s">
        <v>291</v>
      </c>
      <c r="D213" s="19" t="s">
        <v>805</v>
      </c>
      <c r="E213" s="20" t="s">
        <v>806</v>
      </c>
      <c r="F213" s="19" t="s">
        <v>44</v>
      </c>
      <c r="G213" s="21" t="s">
        <v>807</v>
      </c>
      <c r="H213" s="19" t="s">
        <v>89</v>
      </c>
      <c r="I213" s="19" t="s">
        <v>494</v>
      </c>
      <c r="J213" s="19">
        <v>1877</v>
      </c>
      <c r="K213" s="23" t="s">
        <v>48</v>
      </c>
      <c r="L213" s="19" t="s">
        <v>49</v>
      </c>
      <c r="M213" s="19">
        <v>603401</v>
      </c>
      <c r="N213" s="19" t="s">
        <v>50</v>
      </c>
      <c r="O213" s="19" t="str">
        <f t="shared" si="12"/>
        <v>Nguyễn Văn Lương, Sinh ngày 07/02/1984</v>
      </c>
      <c r="P213" s="19">
        <v>11058213</v>
      </c>
      <c r="Q213" s="19" t="s">
        <v>291</v>
      </c>
      <c r="R213" s="19" t="s">
        <v>805</v>
      </c>
      <c r="S213" s="19" t="s">
        <v>806</v>
      </c>
      <c r="T213" s="19" t="s">
        <v>44</v>
      </c>
      <c r="U213" s="19" t="s">
        <v>807</v>
      </c>
      <c r="V213" s="19" t="s">
        <v>89</v>
      </c>
      <c r="W213" s="19" t="s">
        <v>494</v>
      </c>
      <c r="X213" s="19">
        <v>1877</v>
      </c>
      <c r="Y213" s="19" t="s">
        <v>48</v>
      </c>
      <c r="Z213" s="19" t="s">
        <v>49</v>
      </c>
      <c r="AA213" s="19">
        <f t="shared" si="13"/>
        <v>11058213</v>
      </c>
      <c r="AB213" s="19">
        <f t="shared" si="14"/>
        <v>603401</v>
      </c>
      <c r="AC213" s="19" t="str">
        <f t="shared" si="15"/>
        <v>1</v>
      </c>
      <c r="AD213" s="19" t="s">
        <v>50</v>
      </c>
      <c r="AE213" s="19"/>
    </row>
    <row r="214" spans="1:31" ht="20.25" customHeight="1" x14ac:dyDescent="0.25">
      <c r="A214" s="19">
        <v>94</v>
      </c>
      <c r="B214" s="19">
        <v>11058214</v>
      </c>
      <c r="C214" s="19" t="s">
        <v>201</v>
      </c>
      <c r="D214" s="19" t="s">
        <v>808</v>
      </c>
      <c r="E214" s="20" t="s">
        <v>809</v>
      </c>
      <c r="F214" s="19" t="s">
        <v>54</v>
      </c>
      <c r="G214" s="21" t="s">
        <v>810</v>
      </c>
      <c r="H214" s="19" t="s">
        <v>171</v>
      </c>
      <c r="I214" s="19" t="s">
        <v>494</v>
      </c>
      <c r="J214" s="19">
        <v>1877</v>
      </c>
      <c r="K214" s="23" t="s">
        <v>48</v>
      </c>
      <c r="L214" s="19" t="s">
        <v>49</v>
      </c>
      <c r="M214" s="19">
        <v>603401</v>
      </c>
      <c r="N214" s="19" t="s">
        <v>50</v>
      </c>
      <c r="O214" s="19" t="str">
        <f t="shared" si="12"/>
        <v>Nguyễn Thị Lý, Sinh ngày 05/05/1980</v>
      </c>
      <c r="P214" s="19">
        <v>11058214</v>
      </c>
      <c r="Q214" s="19" t="s">
        <v>201</v>
      </c>
      <c r="R214" s="19" t="s">
        <v>808</v>
      </c>
      <c r="S214" s="19" t="s">
        <v>809</v>
      </c>
      <c r="T214" s="19" t="s">
        <v>54</v>
      </c>
      <c r="U214" s="19" t="s">
        <v>810</v>
      </c>
      <c r="V214" s="19" t="s">
        <v>171</v>
      </c>
      <c r="W214" s="19" t="s">
        <v>494</v>
      </c>
      <c r="X214" s="19">
        <v>1877</v>
      </c>
      <c r="Y214" s="19" t="s">
        <v>48</v>
      </c>
      <c r="Z214" s="19" t="s">
        <v>49</v>
      </c>
      <c r="AA214" s="19">
        <f t="shared" si="13"/>
        <v>11058214</v>
      </c>
      <c r="AB214" s="19">
        <f t="shared" si="14"/>
        <v>603401</v>
      </c>
      <c r="AC214" s="19" t="str">
        <f t="shared" si="15"/>
        <v>1</v>
      </c>
      <c r="AD214" s="19" t="s">
        <v>50</v>
      </c>
      <c r="AE214" s="19"/>
    </row>
    <row r="215" spans="1:31" ht="20.25" customHeight="1" x14ac:dyDescent="0.25">
      <c r="A215" s="19">
        <v>95</v>
      </c>
      <c r="B215" s="19">
        <v>11058215</v>
      </c>
      <c r="C215" s="19" t="s">
        <v>811</v>
      </c>
      <c r="D215" s="19" t="s">
        <v>812</v>
      </c>
      <c r="E215" s="20" t="s">
        <v>813</v>
      </c>
      <c r="F215" s="19" t="s">
        <v>44</v>
      </c>
      <c r="G215" s="21" t="s">
        <v>814</v>
      </c>
      <c r="H215" s="19" t="s">
        <v>108</v>
      </c>
      <c r="I215" s="19" t="s">
        <v>494</v>
      </c>
      <c r="J215" s="19">
        <v>1877</v>
      </c>
      <c r="K215" s="23" t="s">
        <v>48</v>
      </c>
      <c r="L215" s="19" t="s">
        <v>49</v>
      </c>
      <c r="M215" s="19">
        <v>603401</v>
      </c>
      <c r="N215" s="19" t="s">
        <v>50</v>
      </c>
      <c r="O215" s="19" t="str">
        <f t="shared" si="12"/>
        <v>Trần Đăng Mạnh, Sinh ngày 10/08/1981</v>
      </c>
      <c r="P215" s="19">
        <v>11058215</v>
      </c>
      <c r="Q215" s="19" t="s">
        <v>811</v>
      </c>
      <c r="R215" s="19" t="s">
        <v>812</v>
      </c>
      <c r="S215" s="19" t="s">
        <v>813</v>
      </c>
      <c r="T215" s="19" t="s">
        <v>44</v>
      </c>
      <c r="U215" s="19" t="s">
        <v>814</v>
      </c>
      <c r="V215" s="19" t="s">
        <v>108</v>
      </c>
      <c r="W215" s="19" t="s">
        <v>494</v>
      </c>
      <c r="X215" s="19">
        <v>1877</v>
      </c>
      <c r="Y215" s="19" t="s">
        <v>48</v>
      </c>
      <c r="Z215" s="19" t="s">
        <v>49</v>
      </c>
      <c r="AA215" s="19">
        <f t="shared" si="13"/>
        <v>11058215</v>
      </c>
      <c r="AB215" s="19">
        <f t="shared" si="14"/>
        <v>603401</v>
      </c>
      <c r="AC215" s="19" t="str">
        <f t="shared" si="15"/>
        <v>1</v>
      </c>
      <c r="AD215" s="19" t="s">
        <v>50</v>
      </c>
      <c r="AE215" s="19"/>
    </row>
    <row r="216" spans="1:31" ht="20.25" customHeight="1" x14ac:dyDescent="0.25">
      <c r="A216" s="19">
        <v>96</v>
      </c>
      <c r="B216" s="19">
        <v>11058216</v>
      </c>
      <c r="C216" s="19" t="s">
        <v>815</v>
      </c>
      <c r="D216" s="19" t="s">
        <v>198</v>
      </c>
      <c r="E216" s="20" t="s">
        <v>816</v>
      </c>
      <c r="F216" s="19" t="s">
        <v>44</v>
      </c>
      <c r="G216" s="21" t="s">
        <v>817</v>
      </c>
      <c r="H216" s="19" t="s">
        <v>137</v>
      </c>
      <c r="I216" s="19" t="s">
        <v>494</v>
      </c>
      <c r="J216" s="19">
        <v>1877</v>
      </c>
      <c r="K216" s="23" t="s">
        <v>48</v>
      </c>
      <c r="L216" s="19" t="s">
        <v>49</v>
      </c>
      <c r="M216" s="19">
        <v>603401</v>
      </c>
      <c r="N216" s="19" t="s">
        <v>50</v>
      </c>
      <c r="O216" s="19" t="str">
        <f t="shared" si="12"/>
        <v>Lương Bá Minh, Sinh ngày 20/03/1976</v>
      </c>
      <c r="P216" s="19">
        <v>11058216</v>
      </c>
      <c r="Q216" s="19" t="s">
        <v>815</v>
      </c>
      <c r="R216" s="19" t="s">
        <v>198</v>
      </c>
      <c r="S216" s="19" t="s">
        <v>816</v>
      </c>
      <c r="T216" s="19" t="s">
        <v>44</v>
      </c>
      <c r="U216" s="19" t="s">
        <v>817</v>
      </c>
      <c r="V216" s="19" t="s">
        <v>137</v>
      </c>
      <c r="W216" s="19" t="s">
        <v>494</v>
      </c>
      <c r="X216" s="19">
        <v>1877</v>
      </c>
      <c r="Y216" s="19" t="s">
        <v>48</v>
      </c>
      <c r="Z216" s="19" t="s">
        <v>49</v>
      </c>
      <c r="AA216" s="19">
        <f t="shared" si="13"/>
        <v>11058216</v>
      </c>
      <c r="AB216" s="19">
        <f t="shared" si="14"/>
        <v>603401</v>
      </c>
      <c r="AC216" s="19" t="str">
        <f t="shared" si="15"/>
        <v>1</v>
      </c>
      <c r="AD216" s="19" t="s">
        <v>50</v>
      </c>
      <c r="AE216" s="19"/>
    </row>
    <row r="217" spans="1:31" ht="20.25" customHeight="1" x14ac:dyDescent="0.25">
      <c r="A217" s="19">
        <v>97</v>
      </c>
      <c r="B217" s="19">
        <v>11058217</v>
      </c>
      <c r="C217" s="19" t="s">
        <v>818</v>
      </c>
      <c r="D217" s="19" t="s">
        <v>198</v>
      </c>
      <c r="E217" s="20" t="s">
        <v>819</v>
      </c>
      <c r="F217" s="19" t="s">
        <v>145</v>
      </c>
      <c r="G217" s="21" t="s">
        <v>820</v>
      </c>
      <c r="H217" s="19" t="s">
        <v>100</v>
      </c>
      <c r="I217" s="19" t="s">
        <v>494</v>
      </c>
      <c r="J217" s="19">
        <v>1877</v>
      </c>
      <c r="K217" s="23" t="s">
        <v>48</v>
      </c>
      <c r="L217" s="19" t="s">
        <v>49</v>
      </c>
      <c r="M217" s="19">
        <v>603401</v>
      </c>
      <c r="N217" s="19" t="s">
        <v>50</v>
      </c>
      <c r="O217" s="19" t="str">
        <f t="shared" si="12"/>
        <v>Ngô Thanh Minh, Sinh ngày 20/05/1980</v>
      </c>
      <c r="P217" s="19">
        <v>11058217</v>
      </c>
      <c r="Q217" s="19" t="s">
        <v>818</v>
      </c>
      <c r="R217" s="19" t="s">
        <v>198</v>
      </c>
      <c r="S217" s="19" t="s">
        <v>819</v>
      </c>
      <c r="T217" s="19" t="s">
        <v>145</v>
      </c>
      <c r="U217" s="19" t="s">
        <v>820</v>
      </c>
      <c r="V217" s="19" t="s">
        <v>100</v>
      </c>
      <c r="W217" s="19" t="s">
        <v>494</v>
      </c>
      <c r="X217" s="19">
        <v>1877</v>
      </c>
      <c r="Y217" s="19" t="s">
        <v>48</v>
      </c>
      <c r="Z217" s="19" t="s">
        <v>49</v>
      </c>
      <c r="AA217" s="19">
        <f t="shared" si="13"/>
        <v>11058217</v>
      </c>
      <c r="AB217" s="19">
        <f t="shared" si="14"/>
        <v>603401</v>
      </c>
      <c r="AC217" s="19" t="str">
        <f t="shared" si="15"/>
        <v>1</v>
      </c>
      <c r="AD217" s="19" t="s">
        <v>50</v>
      </c>
      <c r="AE217" s="19"/>
    </row>
    <row r="218" spans="1:31" ht="20.25" customHeight="1" x14ac:dyDescent="0.25">
      <c r="A218" s="19">
        <v>98</v>
      </c>
      <c r="B218" s="19">
        <v>11058218</v>
      </c>
      <c r="C218" s="19" t="s">
        <v>821</v>
      </c>
      <c r="D218" s="19" t="s">
        <v>198</v>
      </c>
      <c r="E218" s="20" t="s">
        <v>822</v>
      </c>
      <c r="F218" s="19" t="s">
        <v>44</v>
      </c>
      <c r="G218" s="21" t="s">
        <v>823</v>
      </c>
      <c r="H218" s="20" t="s">
        <v>193</v>
      </c>
      <c r="I218" s="19" t="s">
        <v>494</v>
      </c>
      <c r="J218" s="19">
        <v>1877</v>
      </c>
      <c r="K218" s="23" t="s">
        <v>48</v>
      </c>
      <c r="L218" s="19" t="s">
        <v>49</v>
      </c>
      <c r="M218" s="19">
        <v>603401</v>
      </c>
      <c r="N218" s="19" t="s">
        <v>50</v>
      </c>
      <c r="O218" s="19" t="str">
        <f t="shared" si="12"/>
        <v>Nguyễn Khắc Minh, Sinh ngày 01/05/1972</v>
      </c>
      <c r="P218" s="19">
        <v>11058218</v>
      </c>
      <c r="Q218" s="19" t="s">
        <v>821</v>
      </c>
      <c r="R218" s="19" t="s">
        <v>198</v>
      </c>
      <c r="S218" s="19" t="s">
        <v>822</v>
      </c>
      <c r="T218" s="19" t="s">
        <v>44</v>
      </c>
      <c r="U218" s="19" t="s">
        <v>823</v>
      </c>
      <c r="V218" s="19" t="s">
        <v>193</v>
      </c>
      <c r="W218" s="19" t="s">
        <v>494</v>
      </c>
      <c r="X218" s="19">
        <v>1877</v>
      </c>
      <c r="Y218" s="19" t="s">
        <v>48</v>
      </c>
      <c r="Z218" s="19" t="s">
        <v>49</v>
      </c>
      <c r="AA218" s="19">
        <f t="shared" si="13"/>
        <v>11058218</v>
      </c>
      <c r="AB218" s="19">
        <f t="shared" si="14"/>
        <v>603401</v>
      </c>
      <c r="AC218" s="19" t="str">
        <f t="shared" si="15"/>
        <v>1</v>
      </c>
      <c r="AD218" s="19" t="s">
        <v>50</v>
      </c>
      <c r="AE218" s="19"/>
    </row>
    <row r="219" spans="1:31" ht="20.25" customHeight="1" x14ac:dyDescent="0.25">
      <c r="A219" s="19">
        <v>99</v>
      </c>
      <c r="B219" s="19">
        <v>11058219</v>
      </c>
      <c r="C219" s="19" t="s">
        <v>824</v>
      </c>
      <c r="D219" s="19" t="s">
        <v>198</v>
      </c>
      <c r="E219" s="20" t="s">
        <v>825</v>
      </c>
      <c r="F219" s="19" t="s">
        <v>145</v>
      </c>
      <c r="G219" s="21" t="s">
        <v>826</v>
      </c>
      <c r="H219" s="19" t="s">
        <v>100</v>
      </c>
      <c r="I219" s="19" t="s">
        <v>494</v>
      </c>
      <c r="J219" s="19">
        <v>1877</v>
      </c>
      <c r="K219" s="23" t="s">
        <v>48</v>
      </c>
      <c r="L219" s="19" t="s">
        <v>49</v>
      </c>
      <c r="M219" s="19">
        <v>603401</v>
      </c>
      <c r="N219" s="19" t="s">
        <v>50</v>
      </c>
      <c r="O219" s="19" t="str">
        <f t="shared" si="12"/>
        <v>Phan Văn Minh, Sinh ngày 26/02/1966</v>
      </c>
      <c r="P219" s="19">
        <v>11058219</v>
      </c>
      <c r="Q219" s="19" t="s">
        <v>824</v>
      </c>
      <c r="R219" s="19" t="s">
        <v>198</v>
      </c>
      <c r="S219" s="19" t="s">
        <v>825</v>
      </c>
      <c r="T219" s="19" t="s">
        <v>145</v>
      </c>
      <c r="U219" s="19" t="s">
        <v>826</v>
      </c>
      <c r="V219" s="19" t="s">
        <v>100</v>
      </c>
      <c r="W219" s="19" t="s">
        <v>494</v>
      </c>
      <c r="X219" s="19">
        <v>1877</v>
      </c>
      <c r="Y219" s="19" t="s">
        <v>48</v>
      </c>
      <c r="Z219" s="19" t="s">
        <v>49</v>
      </c>
      <c r="AA219" s="19">
        <f t="shared" si="13"/>
        <v>11058219</v>
      </c>
      <c r="AB219" s="19">
        <f t="shared" si="14"/>
        <v>603401</v>
      </c>
      <c r="AC219" s="19" t="str">
        <f t="shared" si="15"/>
        <v>1</v>
      </c>
      <c r="AD219" s="19" t="s">
        <v>50</v>
      </c>
      <c r="AE219" s="19"/>
    </row>
    <row r="220" spans="1:31" ht="20.25" customHeight="1" x14ac:dyDescent="0.25">
      <c r="A220" s="19">
        <v>100</v>
      </c>
      <c r="B220" s="19">
        <v>11058220</v>
      </c>
      <c r="C220" s="19" t="s">
        <v>827</v>
      </c>
      <c r="D220" s="19" t="s">
        <v>198</v>
      </c>
      <c r="E220" s="20" t="s">
        <v>828</v>
      </c>
      <c r="F220" s="19" t="s">
        <v>44</v>
      </c>
      <c r="G220" s="21" t="s">
        <v>829</v>
      </c>
      <c r="H220" s="19" t="s">
        <v>150</v>
      </c>
      <c r="I220" s="19" t="s">
        <v>494</v>
      </c>
      <c r="J220" s="19">
        <v>1877</v>
      </c>
      <c r="K220" s="23" t="s">
        <v>48</v>
      </c>
      <c r="L220" s="19" t="s">
        <v>49</v>
      </c>
      <c r="M220" s="19">
        <v>603401</v>
      </c>
      <c r="N220" s="19" t="s">
        <v>50</v>
      </c>
      <c r="O220" s="19" t="str">
        <f t="shared" si="12"/>
        <v>Vũ Đức Minh, Sinh ngày 20/12/1985</v>
      </c>
      <c r="P220" s="19">
        <v>11058220</v>
      </c>
      <c r="Q220" s="19" t="s">
        <v>827</v>
      </c>
      <c r="R220" s="19" t="s">
        <v>198</v>
      </c>
      <c r="S220" s="19" t="s">
        <v>828</v>
      </c>
      <c r="T220" s="19" t="s">
        <v>44</v>
      </c>
      <c r="U220" s="19" t="s">
        <v>829</v>
      </c>
      <c r="V220" s="19" t="s">
        <v>150</v>
      </c>
      <c r="W220" s="19" t="s">
        <v>494</v>
      </c>
      <c r="X220" s="19">
        <v>1877</v>
      </c>
      <c r="Y220" s="19" t="s">
        <v>48</v>
      </c>
      <c r="Z220" s="19" t="s">
        <v>49</v>
      </c>
      <c r="AA220" s="19">
        <f t="shared" si="13"/>
        <v>11058220</v>
      </c>
      <c r="AB220" s="19">
        <f t="shared" si="14"/>
        <v>603401</v>
      </c>
      <c r="AC220" s="19" t="str">
        <f t="shared" si="15"/>
        <v>1</v>
      </c>
      <c r="AD220" s="19" t="s">
        <v>50</v>
      </c>
      <c r="AE220" s="19"/>
    </row>
    <row r="221" spans="1:31" ht="20.25" customHeight="1" x14ac:dyDescent="0.25">
      <c r="A221" s="19">
        <v>101</v>
      </c>
      <c r="B221" s="19">
        <v>11058221</v>
      </c>
      <c r="C221" s="20" t="s">
        <v>830</v>
      </c>
      <c r="D221" s="20" t="s">
        <v>145</v>
      </c>
      <c r="E221" s="20" t="s">
        <v>831</v>
      </c>
      <c r="F221" s="20" t="s">
        <v>44</v>
      </c>
      <c r="G221" s="21" t="s">
        <v>832</v>
      </c>
      <c r="H221" s="20" t="s">
        <v>100</v>
      </c>
      <c r="I221" s="19" t="s">
        <v>494</v>
      </c>
      <c r="J221" s="19">
        <v>1877</v>
      </c>
      <c r="K221" s="23" t="s">
        <v>48</v>
      </c>
      <c r="L221" s="19" t="s">
        <v>49</v>
      </c>
      <c r="M221" s="19">
        <v>603401</v>
      </c>
      <c r="N221" s="19" t="s">
        <v>50</v>
      </c>
      <c r="O221" s="19" t="str">
        <f t="shared" si="12"/>
        <v>Hồ Nam, Sinh ngày 10/10/1968</v>
      </c>
      <c r="P221" s="19">
        <v>11058221</v>
      </c>
      <c r="Q221" s="19" t="s">
        <v>830</v>
      </c>
      <c r="R221" s="19" t="s">
        <v>145</v>
      </c>
      <c r="S221" s="19" t="s">
        <v>831</v>
      </c>
      <c r="T221" s="19" t="s">
        <v>44</v>
      </c>
      <c r="U221" s="19" t="s">
        <v>832</v>
      </c>
      <c r="V221" s="19" t="s">
        <v>100</v>
      </c>
      <c r="W221" s="19" t="s">
        <v>494</v>
      </c>
      <c r="X221" s="19">
        <v>1877</v>
      </c>
      <c r="Y221" s="19" t="s">
        <v>48</v>
      </c>
      <c r="Z221" s="19" t="s">
        <v>49</v>
      </c>
      <c r="AA221" s="19">
        <f t="shared" si="13"/>
        <v>11058221</v>
      </c>
      <c r="AB221" s="19">
        <f t="shared" si="14"/>
        <v>603401</v>
      </c>
      <c r="AC221" s="19" t="str">
        <f t="shared" si="15"/>
        <v>1</v>
      </c>
      <c r="AD221" s="19" t="s">
        <v>50</v>
      </c>
      <c r="AE221" s="19"/>
    </row>
    <row r="222" spans="1:31" ht="20.25" customHeight="1" x14ac:dyDescent="0.25">
      <c r="A222" s="19">
        <v>102</v>
      </c>
      <c r="B222" s="19">
        <v>11058222</v>
      </c>
      <c r="C222" s="20" t="s">
        <v>833</v>
      </c>
      <c r="D222" s="20" t="s">
        <v>44</v>
      </c>
      <c r="E222" s="20" t="s">
        <v>834</v>
      </c>
      <c r="F222" s="20" t="s">
        <v>44</v>
      </c>
      <c r="G222" s="21" t="s">
        <v>835</v>
      </c>
      <c r="H222" s="20" t="s">
        <v>836</v>
      </c>
      <c r="I222" s="19" t="s">
        <v>494</v>
      </c>
      <c r="J222" s="19">
        <v>1877</v>
      </c>
      <c r="K222" s="23" t="s">
        <v>48</v>
      </c>
      <c r="L222" s="19" t="s">
        <v>49</v>
      </c>
      <c r="M222" s="19">
        <v>603401</v>
      </c>
      <c r="N222" s="19" t="s">
        <v>50</v>
      </c>
      <c r="O222" s="19" t="str">
        <f t="shared" si="12"/>
        <v>Nguyễn Sĩ Nam, Sinh ngày 02/02/1978</v>
      </c>
      <c r="P222" s="19">
        <v>11058222</v>
      </c>
      <c r="Q222" s="19" t="s">
        <v>833</v>
      </c>
      <c r="R222" s="19" t="s">
        <v>44</v>
      </c>
      <c r="S222" s="19" t="s">
        <v>834</v>
      </c>
      <c r="T222" s="19" t="s">
        <v>44</v>
      </c>
      <c r="U222" s="19" t="s">
        <v>835</v>
      </c>
      <c r="V222" s="19" t="s">
        <v>836</v>
      </c>
      <c r="W222" s="19" t="s">
        <v>494</v>
      </c>
      <c r="X222" s="19">
        <v>1877</v>
      </c>
      <c r="Y222" s="19" t="s">
        <v>48</v>
      </c>
      <c r="Z222" s="19" t="s">
        <v>49</v>
      </c>
      <c r="AA222" s="19">
        <f t="shared" si="13"/>
        <v>11058222</v>
      </c>
      <c r="AB222" s="19">
        <f t="shared" si="14"/>
        <v>603401</v>
      </c>
      <c r="AC222" s="19" t="str">
        <f t="shared" si="15"/>
        <v>1</v>
      </c>
      <c r="AD222" s="19" t="s">
        <v>50</v>
      </c>
      <c r="AE222" s="19"/>
    </row>
    <row r="223" spans="1:31" ht="20.25" customHeight="1" x14ac:dyDescent="0.25">
      <c r="A223" s="19">
        <v>103</v>
      </c>
      <c r="B223" s="19">
        <v>11058223</v>
      </c>
      <c r="C223" s="19" t="s">
        <v>837</v>
      </c>
      <c r="D223" s="19" t="s">
        <v>408</v>
      </c>
      <c r="E223" s="20" t="s">
        <v>838</v>
      </c>
      <c r="F223" s="19" t="s">
        <v>65</v>
      </c>
      <c r="G223" s="21" t="s">
        <v>839</v>
      </c>
      <c r="H223" s="19" t="s">
        <v>113</v>
      </c>
      <c r="I223" s="19" t="s">
        <v>494</v>
      </c>
      <c r="J223" s="19">
        <v>1877</v>
      </c>
      <c r="K223" s="23" t="s">
        <v>48</v>
      </c>
      <c r="L223" s="19" t="s">
        <v>49</v>
      </c>
      <c r="M223" s="19">
        <v>603401</v>
      </c>
      <c r="N223" s="19" t="s">
        <v>50</v>
      </c>
      <c r="O223" s="19" t="str">
        <f t="shared" si="12"/>
        <v>Vũ Thị Quỳnh Ngân, Sinh ngày 02/12/1986</v>
      </c>
      <c r="P223" s="19">
        <v>11058223</v>
      </c>
      <c r="Q223" s="19" t="s">
        <v>837</v>
      </c>
      <c r="R223" s="19" t="s">
        <v>408</v>
      </c>
      <c r="S223" s="19" t="s">
        <v>838</v>
      </c>
      <c r="T223" s="19" t="s">
        <v>65</v>
      </c>
      <c r="U223" s="19" t="s">
        <v>839</v>
      </c>
      <c r="V223" s="19" t="s">
        <v>113</v>
      </c>
      <c r="W223" s="19" t="s">
        <v>494</v>
      </c>
      <c r="X223" s="19">
        <v>1877</v>
      </c>
      <c r="Y223" s="19" t="s">
        <v>48</v>
      </c>
      <c r="Z223" s="19" t="s">
        <v>49</v>
      </c>
      <c r="AA223" s="19">
        <f t="shared" si="13"/>
        <v>11058223</v>
      </c>
      <c r="AB223" s="19">
        <f t="shared" si="14"/>
        <v>603401</v>
      </c>
      <c r="AC223" s="19" t="str">
        <f t="shared" si="15"/>
        <v>1</v>
      </c>
      <c r="AD223" s="19" t="s">
        <v>50</v>
      </c>
      <c r="AE223" s="19"/>
    </row>
    <row r="224" spans="1:31" ht="20.25" customHeight="1" x14ac:dyDescent="0.25">
      <c r="A224" s="19">
        <v>104</v>
      </c>
      <c r="B224" s="19">
        <v>11058224</v>
      </c>
      <c r="C224" s="19" t="s">
        <v>840</v>
      </c>
      <c r="D224" s="19" t="s">
        <v>582</v>
      </c>
      <c r="E224" s="20" t="s">
        <v>841</v>
      </c>
      <c r="F224" s="19" t="s">
        <v>44</v>
      </c>
      <c r="G224" s="21" t="s">
        <v>842</v>
      </c>
      <c r="H224" s="19" t="s">
        <v>89</v>
      </c>
      <c r="I224" s="19" t="s">
        <v>494</v>
      </c>
      <c r="J224" s="19">
        <v>1877</v>
      </c>
      <c r="K224" s="23" t="s">
        <v>48</v>
      </c>
      <c r="L224" s="19" t="s">
        <v>49</v>
      </c>
      <c r="M224" s="19">
        <v>603401</v>
      </c>
      <c r="N224" s="19" t="s">
        <v>50</v>
      </c>
      <c r="O224" s="19" t="str">
        <f t="shared" si="12"/>
        <v>Cao Đại Nghĩa, Sinh ngày 30/12/1985</v>
      </c>
      <c r="P224" s="19">
        <v>11058224</v>
      </c>
      <c r="Q224" s="19" t="s">
        <v>840</v>
      </c>
      <c r="R224" s="19" t="s">
        <v>582</v>
      </c>
      <c r="S224" s="19" t="s">
        <v>841</v>
      </c>
      <c r="T224" s="19" t="s">
        <v>44</v>
      </c>
      <c r="U224" s="19" t="s">
        <v>842</v>
      </c>
      <c r="V224" s="19" t="s">
        <v>89</v>
      </c>
      <c r="W224" s="19" t="s">
        <v>494</v>
      </c>
      <c r="X224" s="19">
        <v>1877</v>
      </c>
      <c r="Y224" s="19" t="s">
        <v>48</v>
      </c>
      <c r="Z224" s="19" t="s">
        <v>49</v>
      </c>
      <c r="AA224" s="19">
        <f t="shared" si="13"/>
        <v>11058224</v>
      </c>
      <c r="AB224" s="19">
        <f t="shared" si="14"/>
        <v>603401</v>
      </c>
      <c r="AC224" s="19" t="str">
        <f t="shared" si="15"/>
        <v>1</v>
      </c>
      <c r="AD224" s="19" t="s">
        <v>50</v>
      </c>
      <c r="AE224" s="19"/>
    </row>
    <row r="225" spans="1:31" ht="20.25" customHeight="1" x14ac:dyDescent="0.25">
      <c r="A225" s="19">
        <v>105</v>
      </c>
      <c r="B225" s="19">
        <v>11058225</v>
      </c>
      <c r="C225" s="19" t="s">
        <v>843</v>
      </c>
      <c r="D225" s="19" t="s">
        <v>582</v>
      </c>
      <c r="E225" s="20" t="s">
        <v>844</v>
      </c>
      <c r="F225" s="19" t="s">
        <v>44</v>
      </c>
      <c r="G225" s="21" t="s">
        <v>845</v>
      </c>
      <c r="H225" s="19" t="s">
        <v>46</v>
      </c>
      <c r="I225" s="19" t="s">
        <v>494</v>
      </c>
      <c r="J225" s="19">
        <v>1877</v>
      </c>
      <c r="K225" s="23" t="s">
        <v>48</v>
      </c>
      <c r="L225" s="19" t="s">
        <v>49</v>
      </c>
      <c r="M225" s="19">
        <v>603401</v>
      </c>
      <c r="N225" s="19" t="s">
        <v>50</v>
      </c>
      <c r="O225" s="19" t="str">
        <f t="shared" si="12"/>
        <v>Nguyễn Trọng Nghĩa, Sinh ngày 07/11/1980</v>
      </c>
      <c r="P225" s="19">
        <v>11058225</v>
      </c>
      <c r="Q225" s="19" t="s">
        <v>843</v>
      </c>
      <c r="R225" s="19" t="s">
        <v>582</v>
      </c>
      <c r="S225" s="19" t="s">
        <v>844</v>
      </c>
      <c r="T225" s="19" t="s">
        <v>44</v>
      </c>
      <c r="U225" s="19" t="s">
        <v>845</v>
      </c>
      <c r="V225" s="19" t="s">
        <v>46</v>
      </c>
      <c r="W225" s="19" t="s">
        <v>494</v>
      </c>
      <c r="X225" s="19">
        <v>1877</v>
      </c>
      <c r="Y225" s="19" t="s">
        <v>48</v>
      </c>
      <c r="Z225" s="19" t="s">
        <v>49</v>
      </c>
      <c r="AA225" s="19">
        <f t="shared" si="13"/>
        <v>11058225</v>
      </c>
      <c r="AB225" s="19">
        <f t="shared" si="14"/>
        <v>603401</v>
      </c>
      <c r="AC225" s="19" t="str">
        <f t="shared" si="15"/>
        <v>1</v>
      </c>
      <c r="AD225" s="19" t="s">
        <v>50</v>
      </c>
      <c r="AE225" s="19"/>
    </row>
    <row r="226" spans="1:31" ht="20.25" customHeight="1" x14ac:dyDescent="0.25">
      <c r="A226" s="19">
        <v>106</v>
      </c>
      <c r="B226" s="19">
        <v>11058226</v>
      </c>
      <c r="C226" s="19" t="s">
        <v>846</v>
      </c>
      <c r="D226" s="19" t="s">
        <v>415</v>
      </c>
      <c r="E226" s="20" t="s">
        <v>847</v>
      </c>
      <c r="F226" s="19" t="s">
        <v>65</v>
      </c>
      <c r="G226" s="21" t="s">
        <v>848</v>
      </c>
      <c r="H226" s="20" t="s">
        <v>732</v>
      </c>
      <c r="I226" s="19" t="s">
        <v>494</v>
      </c>
      <c r="J226" s="19">
        <v>1877</v>
      </c>
      <c r="K226" s="23" t="s">
        <v>48</v>
      </c>
      <c r="L226" s="19" t="s">
        <v>49</v>
      </c>
      <c r="M226" s="19">
        <v>603401</v>
      </c>
      <c r="N226" s="19" t="s">
        <v>50</v>
      </c>
      <c r="O226" s="19" t="str">
        <f t="shared" si="12"/>
        <v>Đỗ Huyền Bảo Ngọc, Sinh ngày 23/08/1977</v>
      </c>
      <c r="P226" s="19">
        <v>11058226</v>
      </c>
      <c r="Q226" s="19" t="s">
        <v>846</v>
      </c>
      <c r="R226" s="19" t="s">
        <v>415</v>
      </c>
      <c r="S226" s="19" t="s">
        <v>847</v>
      </c>
      <c r="T226" s="19" t="s">
        <v>65</v>
      </c>
      <c r="U226" s="19" t="s">
        <v>848</v>
      </c>
      <c r="V226" s="19" t="s">
        <v>732</v>
      </c>
      <c r="W226" s="19" t="s">
        <v>494</v>
      </c>
      <c r="X226" s="19">
        <v>1877</v>
      </c>
      <c r="Y226" s="19" t="s">
        <v>48</v>
      </c>
      <c r="Z226" s="19" t="s">
        <v>49</v>
      </c>
      <c r="AA226" s="19">
        <f t="shared" si="13"/>
        <v>11058226</v>
      </c>
      <c r="AB226" s="19">
        <f t="shared" si="14"/>
        <v>603401</v>
      </c>
      <c r="AC226" s="19" t="str">
        <f t="shared" si="15"/>
        <v>1</v>
      </c>
      <c r="AD226" s="19" t="s">
        <v>50</v>
      </c>
      <c r="AE226" s="19"/>
    </row>
    <row r="227" spans="1:31" ht="20.25" customHeight="1" x14ac:dyDescent="0.25">
      <c r="A227" s="19">
        <v>107</v>
      </c>
      <c r="B227" s="19">
        <v>11058227</v>
      </c>
      <c r="C227" s="19" t="s">
        <v>849</v>
      </c>
      <c r="D227" s="19" t="s">
        <v>850</v>
      </c>
      <c r="E227" s="20" t="s">
        <v>851</v>
      </c>
      <c r="F227" s="19" t="s">
        <v>44</v>
      </c>
      <c r="G227" s="21" t="s">
        <v>852</v>
      </c>
      <c r="H227" s="19" t="s">
        <v>193</v>
      </c>
      <c r="I227" s="19" t="s">
        <v>494</v>
      </c>
      <c r="J227" s="19">
        <v>1877</v>
      </c>
      <c r="K227" s="23" t="s">
        <v>48</v>
      </c>
      <c r="L227" s="19" t="s">
        <v>49</v>
      </c>
      <c r="M227" s="19">
        <v>603401</v>
      </c>
      <c r="N227" s="19" t="s">
        <v>50</v>
      </c>
      <c r="O227" s="19" t="str">
        <f t="shared" si="12"/>
        <v>Dương Bá Nguyên, Sinh ngày 14/05/1986</v>
      </c>
      <c r="P227" s="19">
        <v>11058227</v>
      </c>
      <c r="Q227" s="19" t="s">
        <v>849</v>
      </c>
      <c r="R227" s="19" t="s">
        <v>850</v>
      </c>
      <c r="S227" s="19" t="s">
        <v>851</v>
      </c>
      <c r="T227" s="19" t="s">
        <v>44</v>
      </c>
      <c r="U227" s="19" t="s">
        <v>852</v>
      </c>
      <c r="V227" s="19" t="s">
        <v>193</v>
      </c>
      <c r="W227" s="19" t="s">
        <v>494</v>
      </c>
      <c r="X227" s="19">
        <v>1877</v>
      </c>
      <c r="Y227" s="19" t="s">
        <v>48</v>
      </c>
      <c r="Z227" s="19" t="s">
        <v>49</v>
      </c>
      <c r="AA227" s="19">
        <f t="shared" si="13"/>
        <v>11058227</v>
      </c>
      <c r="AB227" s="19">
        <f t="shared" si="14"/>
        <v>603401</v>
      </c>
      <c r="AC227" s="19" t="str">
        <f t="shared" si="15"/>
        <v>1</v>
      </c>
      <c r="AD227" s="19" t="s">
        <v>50</v>
      </c>
      <c r="AE227" s="19"/>
    </row>
    <row r="228" spans="1:31" ht="20.25" customHeight="1" x14ac:dyDescent="0.25">
      <c r="A228" s="19">
        <v>108</v>
      </c>
      <c r="B228" s="19">
        <v>11058228</v>
      </c>
      <c r="C228" s="19" t="s">
        <v>853</v>
      </c>
      <c r="D228" s="19" t="s">
        <v>214</v>
      </c>
      <c r="E228" s="20" t="s">
        <v>854</v>
      </c>
      <c r="F228" s="19" t="s">
        <v>65</v>
      </c>
      <c r="G228" s="21" t="s">
        <v>855</v>
      </c>
      <c r="H228" s="19" t="s">
        <v>113</v>
      </c>
      <c r="I228" s="19" t="s">
        <v>494</v>
      </c>
      <c r="J228" s="19">
        <v>1877</v>
      </c>
      <c r="K228" s="23" t="s">
        <v>48</v>
      </c>
      <c r="L228" s="19" t="s">
        <v>49</v>
      </c>
      <c r="M228" s="19">
        <v>603401</v>
      </c>
      <c r="N228" s="19" t="s">
        <v>50</v>
      </c>
      <c r="O228" s="19" t="str">
        <f t="shared" si="12"/>
        <v>Bùi Thị Nhàn, Sinh ngày 20/03/1981</v>
      </c>
      <c r="P228" s="19">
        <v>11058228</v>
      </c>
      <c r="Q228" s="19" t="s">
        <v>853</v>
      </c>
      <c r="R228" s="19" t="s">
        <v>214</v>
      </c>
      <c r="S228" s="19" t="s">
        <v>854</v>
      </c>
      <c r="T228" s="19" t="s">
        <v>65</v>
      </c>
      <c r="U228" s="19" t="s">
        <v>855</v>
      </c>
      <c r="V228" s="19" t="s">
        <v>113</v>
      </c>
      <c r="W228" s="19" t="s">
        <v>494</v>
      </c>
      <c r="X228" s="19">
        <v>1877</v>
      </c>
      <c r="Y228" s="19" t="s">
        <v>48</v>
      </c>
      <c r="Z228" s="19" t="s">
        <v>49</v>
      </c>
      <c r="AA228" s="19">
        <f t="shared" si="13"/>
        <v>11058228</v>
      </c>
      <c r="AB228" s="19">
        <f t="shared" si="14"/>
        <v>603401</v>
      </c>
      <c r="AC228" s="19" t="str">
        <f t="shared" si="15"/>
        <v>1</v>
      </c>
      <c r="AD228" s="19" t="s">
        <v>50</v>
      </c>
      <c r="AE228" s="19"/>
    </row>
    <row r="229" spans="1:31" ht="20.25" customHeight="1" x14ac:dyDescent="0.25">
      <c r="A229" s="19">
        <v>109</v>
      </c>
      <c r="B229" s="19">
        <v>11058229</v>
      </c>
      <c r="C229" s="19" t="s">
        <v>856</v>
      </c>
      <c r="D229" s="19" t="s">
        <v>857</v>
      </c>
      <c r="E229" s="20" t="s">
        <v>858</v>
      </c>
      <c r="F229" s="19" t="s">
        <v>44</v>
      </c>
      <c r="G229" s="21" t="s">
        <v>859</v>
      </c>
      <c r="H229" s="19" t="s">
        <v>129</v>
      </c>
      <c r="I229" s="19" t="s">
        <v>494</v>
      </c>
      <c r="J229" s="19">
        <v>1877</v>
      </c>
      <c r="K229" s="23" t="s">
        <v>48</v>
      </c>
      <c r="L229" s="19" t="s">
        <v>49</v>
      </c>
      <c r="M229" s="19">
        <v>603401</v>
      </c>
      <c r="N229" s="19" t="s">
        <v>50</v>
      </c>
      <c r="O229" s="19" t="str">
        <f t="shared" si="12"/>
        <v>Nguyễn Công Nhật, Sinh ngày 07/01/1973</v>
      </c>
      <c r="P229" s="19">
        <v>11058229</v>
      </c>
      <c r="Q229" s="19" t="s">
        <v>856</v>
      </c>
      <c r="R229" s="19" t="s">
        <v>857</v>
      </c>
      <c r="S229" s="19" t="s">
        <v>858</v>
      </c>
      <c r="T229" s="19" t="s">
        <v>44</v>
      </c>
      <c r="U229" s="19" t="s">
        <v>859</v>
      </c>
      <c r="V229" s="19" t="s">
        <v>129</v>
      </c>
      <c r="W229" s="19" t="s">
        <v>494</v>
      </c>
      <c r="X229" s="19">
        <v>1877</v>
      </c>
      <c r="Y229" s="19" t="s">
        <v>48</v>
      </c>
      <c r="Z229" s="19" t="s">
        <v>49</v>
      </c>
      <c r="AA229" s="19">
        <f t="shared" si="13"/>
        <v>11058229</v>
      </c>
      <c r="AB229" s="19">
        <f t="shared" si="14"/>
        <v>603401</v>
      </c>
      <c r="AC229" s="19" t="str">
        <f t="shared" si="15"/>
        <v>1</v>
      </c>
      <c r="AD229" s="19" t="s">
        <v>50</v>
      </c>
      <c r="AE229" s="19"/>
    </row>
    <row r="230" spans="1:31" ht="20.25" customHeight="1" x14ac:dyDescent="0.25">
      <c r="A230" s="19">
        <v>110</v>
      </c>
      <c r="B230" s="19">
        <v>11058230</v>
      </c>
      <c r="C230" s="19" t="s">
        <v>860</v>
      </c>
      <c r="D230" s="19" t="s">
        <v>218</v>
      </c>
      <c r="E230" s="20" t="s">
        <v>861</v>
      </c>
      <c r="F230" s="19" t="s">
        <v>65</v>
      </c>
      <c r="G230" s="21" t="s">
        <v>862</v>
      </c>
      <c r="H230" s="19" t="s">
        <v>67</v>
      </c>
      <c r="I230" s="19" t="s">
        <v>494</v>
      </c>
      <c r="J230" s="19">
        <v>1877</v>
      </c>
      <c r="K230" s="23" t="s">
        <v>48</v>
      </c>
      <c r="L230" s="19" t="s">
        <v>49</v>
      </c>
      <c r="M230" s="19">
        <v>603401</v>
      </c>
      <c r="N230" s="19" t="s">
        <v>50</v>
      </c>
      <c r="O230" s="19" t="str">
        <f t="shared" si="12"/>
        <v>Đào Thị Mai Nhung, Sinh ngày 29/08/1980</v>
      </c>
      <c r="P230" s="19">
        <v>11058230</v>
      </c>
      <c r="Q230" s="19" t="s">
        <v>860</v>
      </c>
      <c r="R230" s="19" t="s">
        <v>218</v>
      </c>
      <c r="S230" s="19" t="s">
        <v>861</v>
      </c>
      <c r="T230" s="19" t="s">
        <v>65</v>
      </c>
      <c r="U230" s="19" t="s">
        <v>862</v>
      </c>
      <c r="V230" s="19" t="s">
        <v>67</v>
      </c>
      <c r="W230" s="19" t="s">
        <v>494</v>
      </c>
      <c r="X230" s="19">
        <v>1877</v>
      </c>
      <c r="Y230" s="19" t="s">
        <v>48</v>
      </c>
      <c r="Z230" s="19" t="s">
        <v>49</v>
      </c>
      <c r="AA230" s="19">
        <f t="shared" si="13"/>
        <v>11058230</v>
      </c>
      <c r="AB230" s="19">
        <f t="shared" si="14"/>
        <v>603401</v>
      </c>
      <c r="AC230" s="19" t="str">
        <f t="shared" si="15"/>
        <v>1</v>
      </c>
      <c r="AD230" s="19" t="s">
        <v>50</v>
      </c>
      <c r="AE230" s="19"/>
    </row>
    <row r="231" spans="1:31" ht="20.25" customHeight="1" x14ac:dyDescent="0.25">
      <c r="A231" s="19">
        <v>111</v>
      </c>
      <c r="B231" s="19">
        <v>11058231</v>
      </c>
      <c r="C231" s="19" t="s">
        <v>863</v>
      </c>
      <c r="D231" s="19" t="s">
        <v>226</v>
      </c>
      <c r="E231" s="20" t="s">
        <v>864</v>
      </c>
      <c r="F231" s="19" t="s">
        <v>65</v>
      </c>
      <c r="G231" s="21" t="s">
        <v>865</v>
      </c>
      <c r="H231" s="19" t="s">
        <v>89</v>
      </c>
      <c r="I231" s="19" t="s">
        <v>494</v>
      </c>
      <c r="J231" s="19">
        <v>1877</v>
      </c>
      <c r="K231" s="23" t="s">
        <v>48</v>
      </c>
      <c r="L231" s="19" t="s">
        <v>49</v>
      </c>
      <c r="M231" s="19">
        <v>603401</v>
      </c>
      <c r="N231" s="19" t="s">
        <v>50</v>
      </c>
      <c r="O231" s="19" t="str">
        <f t="shared" si="12"/>
        <v>Nguyễn Hà Phương, Sinh ngày 06/02/1985</v>
      </c>
      <c r="P231" s="19">
        <v>11058231</v>
      </c>
      <c r="Q231" s="19" t="s">
        <v>863</v>
      </c>
      <c r="R231" s="19" t="s">
        <v>226</v>
      </c>
      <c r="S231" s="19" t="s">
        <v>864</v>
      </c>
      <c r="T231" s="19" t="s">
        <v>65</v>
      </c>
      <c r="U231" s="19" t="s">
        <v>865</v>
      </c>
      <c r="V231" s="19" t="s">
        <v>89</v>
      </c>
      <c r="W231" s="19" t="s">
        <v>494</v>
      </c>
      <c r="X231" s="19">
        <v>1877</v>
      </c>
      <c r="Y231" s="19" t="s">
        <v>48</v>
      </c>
      <c r="Z231" s="19" t="s">
        <v>49</v>
      </c>
      <c r="AA231" s="19">
        <f t="shared" si="13"/>
        <v>11058231</v>
      </c>
      <c r="AB231" s="19">
        <f t="shared" si="14"/>
        <v>603401</v>
      </c>
      <c r="AC231" s="19" t="str">
        <f t="shared" si="15"/>
        <v>1</v>
      </c>
      <c r="AD231" s="19" t="s">
        <v>50</v>
      </c>
      <c r="AE231" s="19"/>
    </row>
    <row r="232" spans="1:31" ht="20.25" customHeight="1" x14ac:dyDescent="0.25">
      <c r="A232" s="19">
        <v>112</v>
      </c>
      <c r="B232" s="19">
        <v>11058232</v>
      </c>
      <c r="C232" s="19" t="s">
        <v>866</v>
      </c>
      <c r="D232" s="19" t="s">
        <v>226</v>
      </c>
      <c r="E232" s="20" t="s">
        <v>867</v>
      </c>
      <c r="F232" s="19" t="s">
        <v>65</v>
      </c>
      <c r="G232" s="21" t="s">
        <v>868</v>
      </c>
      <c r="H232" s="19" t="s">
        <v>469</v>
      </c>
      <c r="I232" s="19" t="s">
        <v>494</v>
      </c>
      <c r="J232" s="19">
        <v>1877</v>
      </c>
      <c r="K232" s="23" t="s">
        <v>48</v>
      </c>
      <c r="L232" s="19" t="s">
        <v>49</v>
      </c>
      <c r="M232" s="19">
        <v>603401</v>
      </c>
      <c r="N232" s="19" t="s">
        <v>50</v>
      </c>
      <c r="O232" s="19" t="str">
        <f t="shared" si="12"/>
        <v>Phan Thị Phương, Sinh ngày 24/08/1985</v>
      </c>
      <c r="P232" s="19">
        <v>11058232</v>
      </c>
      <c r="Q232" s="19" t="s">
        <v>866</v>
      </c>
      <c r="R232" s="19" t="s">
        <v>226</v>
      </c>
      <c r="S232" s="19" t="s">
        <v>867</v>
      </c>
      <c r="T232" s="19" t="s">
        <v>65</v>
      </c>
      <c r="U232" s="19" t="s">
        <v>868</v>
      </c>
      <c r="V232" s="19" t="s">
        <v>469</v>
      </c>
      <c r="W232" s="19" t="s">
        <v>494</v>
      </c>
      <c r="X232" s="19">
        <v>1877</v>
      </c>
      <c r="Y232" s="19" t="s">
        <v>48</v>
      </c>
      <c r="Z232" s="19" t="s">
        <v>49</v>
      </c>
      <c r="AA232" s="19">
        <f t="shared" si="13"/>
        <v>11058232</v>
      </c>
      <c r="AB232" s="19">
        <f t="shared" si="14"/>
        <v>603401</v>
      </c>
      <c r="AC232" s="19" t="str">
        <f t="shared" si="15"/>
        <v>1</v>
      </c>
      <c r="AD232" s="19" t="s">
        <v>50</v>
      </c>
      <c r="AE232" s="19"/>
    </row>
    <row r="233" spans="1:31" ht="20.25" customHeight="1" x14ac:dyDescent="0.25">
      <c r="A233" s="19">
        <v>113</v>
      </c>
      <c r="B233" s="19">
        <v>11058233</v>
      </c>
      <c r="C233" s="19" t="s">
        <v>869</v>
      </c>
      <c r="D233" s="19" t="s">
        <v>230</v>
      </c>
      <c r="E233" s="20" t="s">
        <v>870</v>
      </c>
      <c r="F233" s="19" t="s">
        <v>44</v>
      </c>
      <c r="G233" s="21" t="s">
        <v>871</v>
      </c>
      <c r="H233" s="19" t="s">
        <v>46</v>
      </c>
      <c r="I233" s="19" t="s">
        <v>494</v>
      </c>
      <c r="J233" s="19">
        <v>1877</v>
      </c>
      <c r="K233" s="23" t="s">
        <v>48</v>
      </c>
      <c r="L233" s="19" t="s">
        <v>49</v>
      </c>
      <c r="M233" s="19">
        <v>603401</v>
      </c>
      <c r="N233" s="19" t="s">
        <v>50</v>
      </c>
      <c r="O233" s="19" t="str">
        <f t="shared" si="12"/>
        <v>Nguyễn Trung Quang, Sinh ngày 12/07/1987</v>
      </c>
      <c r="P233" s="19">
        <v>11058233</v>
      </c>
      <c r="Q233" s="19" t="s">
        <v>869</v>
      </c>
      <c r="R233" s="19" t="s">
        <v>230</v>
      </c>
      <c r="S233" s="19" t="s">
        <v>870</v>
      </c>
      <c r="T233" s="19" t="s">
        <v>44</v>
      </c>
      <c r="U233" s="19" t="s">
        <v>871</v>
      </c>
      <c r="V233" s="19" t="s">
        <v>46</v>
      </c>
      <c r="W233" s="19" t="s">
        <v>494</v>
      </c>
      <c r="X233" s="19">
        <v>1877</v>
      </c>
      <c r="Y233" s="19" t="s">
        <v>48</v>
      </c>
      <c r="Z233" s="19" t="s">
        <v>49</v>
      </c>
      <c r="AA233" s="19">
        <f t="shared" si="13"/>
        <v>11058233</v>
      </c>
      <c r="AB233" s="19">
        <f t="shared" si="14"/>
        <v>603401</v>
      </c>
      <c r="AC233" s="19" t="str">
        <f t="shared" si="15"/>
        <v>1</v>
      </c>
      <c r="AD233" s="19" t="s">
        <v>50</v>
      </c>
      <c r="AE233" s="19"/>
    </row>
    <row r="234" spans="1:31" ht="20.25" customHeight="1" x14ac:dyDescent="0.25">
      <c r="A234" s="19">
        <v>114</v>
      </c>
      <c r="B234" s="19">
        <v>11058234</v>
      </c>
      <c r="C234" s="19" t="s">
        <v>872</v>
      </c>
      <c r="D234" s="19" t="s">
        <v>873</v>
      </c>
      <c r="E234" s="20" t="s">
        <v>874</v>
      </c>
      <c r="F234" s="19" t="s">
        <v>145</v>
      </c>
      <c r="G234" s="21" t="s">
        <v>875</v>
      </c>
      <c r="H234" s="19" t="s">
        <v>46</v>
      </c>
      <c r="I234" s="19" t="s">
        <v>494</v>
      </c>
      <c r="J234" s="19">
        <v>1877</v>
      </c>
      <c r="K234" s="23" t="s">
        <v>48</v>
      </c>
      <c r="L234" s="19" t="s">
        <v>49</v>
      </c>
      <c r="M234" s="19">
        <v>603401</v>
      </c>
      <c r="N234" s="19" t="s">
        <v>50</v>
      </c>
      <c r="O234" s="19" t="str">
        <f t="shared" si="12"/>
        <v>Đặng Ngọc San, Sinh ngày 29/08/1975</v>
      </c>
      <c r="P234" s="19">
        <v>11058234</v>
      </c>
      <c r="Q234" s="19" t="s">
        <v>872</v>
      </c>
      <c r="R234" s="19" t="s">
        <v>873</v>
      </c>
      <c r="S234" s="19" t="s">
        <v>874</v>
      </c>
      <c r="T234" s="19" t="s">
        <v>145</v>
      </c>
      <c r="U234" s="19" t="s">
        <v>875</v>
      </c>
      <c r="V234" s="19" t="s">
        <v>46</v>
      </c>
      <c r="W234" s="19" t="s">
        <v>494</v>
      </c>
      <c r="X234" s="19">
        <v>1877</v>
      </c>
      <c r="Y234" s="19" t="s">
        <v>48</v>
      </c>
      <c r="Z234" s="19" t="s">
        <v>49</v>
      </c>
      <c r="AA234" s="19">
        <f t="shared" si="13"/>
        <v>11058234</v>
      </c>
      <c r="AB234" s="19">
        <f t="shared" si="14"/>
        <v>603401</v>
      </c>
      <c r="AC234" s="19" t="str">
        <f t="shared" si="15"/>
        <v>1</v>
      </c>
      <c r="AD234" s="19" t="s">
        <v>50</v>
      </c>
      <c r="AE234" s="19"/>
    </row>
    <row r="235" spans="1:31" ht="20.25" customHeight="1" x14ac:dyDescent="0.25">
      <c r="A235" s="19">
        <v>115</v>
      </c>
      <c r="B235" s="19">
        <v>11058235</v>
      </c>
      <c r="C235" s="19" t="s">
        <v>876</v>
      </c>
      <c r="D235" s="19" t="s">
        <v>877</v>
      </c>
      <c r="E235" s="20" t="s">
        <v>878</v>
      </c>
      <c r="F235" s="19" t="s">
        <v>145</v>
      </c>
      <c r="G235" s="21" t="s">
        <v>879</v>
      </c>
      <c r="H235" s="19" t="s">
        <v>108</v>
      </c>
      <c r="I235" s="19" t="s">
        <v>494</v>
      </c>
      <c r="J235" s="19">
        <v>1877</v>
      </c>
      <c r="K235" s="23" t="s">
        <v>48</v>
      </c>
      <c r="L235" s="19" t="s">
        <v>49</v>
      </c>
      <c r="M235" s="19">
        <v>603401</v>
      </c>
      <c r="N235" s="19" t="s">
        <v>50</v>
      </c>
      <c r="O235" s="19" t="str">
        <f t="shared" si="12"/>
        <v>Lương Văn Sáng, Sinh ngày 01/01/1976</v>
      </c>
      <c r="P235" s="19">
        <v>11058235</v>
      </c>
      <c r="Q235" s="19" t="s">
        <v>876</v>
      </c>
      <c r="R235" s="19" t="s">
        <v>877</v>
      </c>
      <c r="S235" s="19" t="s">
        <v>878</v>
      </c>
      <c r="T235" s="19" t="s">
        <v>145</v>
      </c>
      <c r="U235" s="19" t="s">
        <v>879</v>
      </c>
      <c r="V235" s="19" t="s">
        <v>108</v>
      </c>
      <c r="W235" s="19" t="s">
        <v>494</v>
      </c>
      <c r="X235" s="19">
        <v>1877</v>
      </c>
      <c r="Y235" s="19" t="s">
        <v>48</v>
      </c>
      <c r="Z235" s="19" t="s">
        <v>49</v>
      </c>
      <c r="AA235" s="19">
        <f t="shared" si="13"/>
        <v>11058235</v>
      </c>
      <c r="AB235" s="19">
        <f t="shared" si="14"/>
        <v>603401</v>
      </c>
      <c r="AC235" s="19" t="str">
        <f t="shared" si="15"/>
        <v>1</v>
      </c>
      <c r="AD235" s="19" t="s">
        <v>50</v>
      </c>
      <c r="AE235" s="19"/>
    </row>
    <row r="236" spans="1:31" ht="20.25" customHeight="1" x14ac:dyDescent="0.25">
      <c r="A236" s="19">
        <v>116</v>
      </c>
      <c r="B236" s="19">
        <v>11058236</v>
      </c>
      <c r="C236" s="20" t="s">
        <v>880</v>
      </c>
      <c r="D236" s="20" t="s">
        <v>881</v>
      </c>
      <c r="E236" s="20" t="s">
        <v>882</v>
      </c>
      <c r="F236" s="20" t="s">
        <v>44</v>
      </c>
      <c r="G236" s="21" t="s">
        <v>883</v>
      </c>
      <c r="H236" s="20" t="s">
        <v>180</v>
      </c>
      <c r="I236" s="19" t="s">
        <v>494</v>
      </c>
      <c r="J236" s="19">
        <v>1877</v>
      </c>
      <c r="K236" s="23" t="s">
        <v>48</v>
      </c>
      <c r="L236" s="19" t="s">
        <v>49</v>
      </c>
      <c r="M236" s="19">
        <v>603401</v>
      </c>
      <c r="N236" s="19" t="s">
        <v>50</v>
      </c>
      <c r="O236" s="19" t="str">
        <f t="shared" si="12"/>
        <v>Phạm Xuân Sánh, Sinh ngày 16/10/1979</v>
      </c>
      <c r="P236" s="19">
        <v>11058236</v>
      </c>
      <c r="Q236" s="19" t="s">
        <v>880</v>
      </c>
      <c r="R236" s="19" t="s">
        <v>881</v>
      </c>
      <c r="S236" s="19" t="s">
        <v>882</v>
      </c>
      <c r="T236" s="19" t="s">
        <v>44</v>
      </c>
      <c r="U236" s="19" t="s">
        <v>883</v>
      </c>
      <c r="V236" s="19" t="s">
        <v>180</v>
      </c>
      <c r="W236" s="19" t="s">
        <v>494</v>
      </c>
      <c r="X236" s="19">
        <v>1877</v>
      </c>
      <c r="Y236" s="19" t="s">
        <v>48</v>
      </c>
      <c r="Z236" s="19" t="s">
        <v>49</v>
      </c>
      <c r="AA236" s="19">
        <f t="shared" si="13"/>
        <v>11058236</v>
      </c>
      <c r="AB236" s="19">
        <f t="shared" si="14"/>
        <v>603401</v>
      </c>
      <c r="AC236" s="19" t="str">
        <f t="shared" si="15"/>
        <v>1</v>
      </c>
      <c r="AD236" s="19" t="s">
        <v>50</v>
      </c>
      <c r="AE236" s="19"/>
    </row>
    <row r="237" spans="1:31" ht="20.25" customHeight="1" x14ac:dyDescent="0.25">
      <c r="A237" s="19">
        <v>117</v>
      </c>
      <c r="B237" s="19">
        <v>11058237</v>
      </c>
      <c r="C237" s="20" t="s">
        <v>753</v>
      </c>
      <c r="D237" s="20" t="s">
        <v>605</v>
      </c>
      <c r="E237" s="20" t="s">
        <v>884</v>
      </c>
      <c r="F237" s="20" t="s">
        <v>44</v>
      </c>
      <c r="G237" s="21" t="s">
        <v>885</v>
      </c>
      <c r="H237" s="20" t="s">
        <v>180</v>
      </c>
      <c r="I237" s="19" t="s">
        <v>494</v>
      </c>
      <c r="J237" s="19">
        <v>1877</v>
      </c>
      <c r="K237" s="23" t="s">
        <v>48</v>
      </c>
      <c r="L237" s="19" t="s">
        <v>49</v>
      </c>
      <c r="M237" s="19">
        <v>603401</v>
      </c>
      <c r="N237" s="19" t="s">
        <v>50</v>
      </c>
      <c r="O237" s="19" t="str">
        <f t="shared" si="12"/>
        <v>Nguyễn Hữu Sơn, Sinh ngày 20/10/1976</v>
      </c>
      <c r="P237" s="19">
        <v>11058237</v>
      </c>
      <c r="Q237" s="19" t="s">
        <v>753</v>
      </c>
      <c r="R237" s="19" t="s">
        <v>605</v>
      </c>
      <c r="S237" s="19" t="s">
        <v>884</v>
      </c>
      <c r="T237" s="19" t="s">
        <v>44</v>
      </c>
      <c r="U237" s="19" t="s">
        <v>885</v>
      </c>
      <c r="V237" s="19" t="s">
        <v>180</v>
      </c>
      <c r="W237" s="19" t="s">
        <v>494</v>
      </c>
      <c r="X237" s="19">
        <v>1877</v>
      </c>
      <c r="Y237" s="19" t="s">
        <v>48</v>
      </c>
      <c r="Z237" s="19" t="s">
        <v>49</v>
      </c>
      <c r="AA237" s="19">
        <f t="shared" si="13"/>
        <v>11058237</v>
      </c>
      <c r="AB237" s="19">
        <f t="shared" si="14"/>
        <v>603401</v>
      </c>
      <c r="AC237" s="19" t="str">
        <f t="shared" si="15"/>
        <v>1</v>
      </c>
      <c r="AD237" s="19" t="s">
        <v>50</v>
      </c>
      <c r="AE237" s="19"/>
    </row>
    <row r="238" spans="1:31" ht="20.25" customHeight="1" x14ac:dyDescent="0.25">
      <c r="A238" s="19">
        <v>118</v>
      </c>
      <c r="B238" s="19">
        <v>11058238</v>
      </c>
      <c r="C238" s="19" t="s">
        <v>886</v>
      </c>
      <c r="D238" s="19" t="s">
        <v>73</v>
      </c>
      <c r="E238" s="20" t="s">
        <v>887</v>
      </c>
      <c r="F238" s="19" t="s">
        <v>44</v>
      </c>
      <c r="G238" s="21" t="s">
        <v>888</v>
      </c>
      <c r="H238" s="19" t="s">
        <v>46</v>
      </c>
      <c r="I238" s="19" t="s">
        <v>494</v>
      </c>
      <c r="J238" s="19">
        <v>1877</v>
      </c>
      <c r="K238" s="23" t="s">
        <v>48</v>
      </c>
      <c r="L238" s="19" t="s">
        <v>49</v>
      </c>
      <c r="M238" s="19">
        <v>603401</v>
      </c>
      <c r="N238" s="19" t="s">
        <v>50</v>
      </c>
      <c r="O238" s="19" t="str">
        <f t="shared" si="12"/>
        <v>Nguyễn Thái Sơn, Sinh ngày 21/08/1973</v>
      </c>
      <c r="P238" s="19">
        <v>11058238</v>
      </c>
      <c r="Q238" s="19" t="s">
        <v>886</v>
      </c>
      <c r="R238" s="19" t="s">
        <v>73</v>
      </c>
      <c r="S238" s="19" t="s">
        <v>887</v>
      </c>
      <c r="T238" s="19" t="s">
        <v>44</v>
      </c>
      <c r="U238" s="19" t="s">
        <v>888</v>
      </c>
      <c r="V238" s="19" t="s">
        <v>46</v>
      </c>
      <c r="W238" s="19" t="s">
        <v>494</v>
      </c>
      <c r="X238" s="19">
        <v>1877</v>
      </c>
      <c r="Y238" s="19" t="s">
        <v>48</v>
      </c>
      <c r="Z238" s="19" t="s">
        <v>49</v>
      </c>
      <c r="AA238" s="19">
        <f t="shared" si="13"/>
        <v>11058238</v>
      </c>
      <c r="AB238" s="19">
        <f t="shared" si="14"/>
        <v>603401</v>
      </c>
      <c r="AC238" s="19" t="str">
        <f t="shared" si="15"/>
        <v>1</v>
      </c>
      <c r="AD238" s="19" t="s">
        <v>50</v>
      </c>
      <c r="AE238" s="19"/>
    </row>
    <row r="239" spans="1:31" ht="20.25" customHeight="1" x14ac:dyDescent="0.25">
      <c r="A239" s="19">
        <v>119</v>
      </c>
      <c r="B239" s="19">
        <v>11058239</v>
      </c>
      <c r="C239" s="20" t="s">
        <v>889</v>
      </c>
      <c r="D239" s="20" t="s">
        <v>605</v>
      </c>
      <c r="E239" s="20" t="s">
        <v>890</v>
      </c>
      <c r="F239" s="20" t="s">
        <v>44</v>
      </c>
      <c r="G239" s="21" t="s">
        <v>891</v>
      </c>
      <c r="H239" s="20" t="s">
        <v>180</v>
      </c>
      <c r="I239" s="19" t="s">
        <v>494</v>
      </c>
      <c r="J239" s="19">
        <v>1877</v>
      </c>
      <c r="K239" s="23" t="s">
        <v>48</v>
      </c>
      <c r="L239" s="19" t="s">
        <v>49</v>
      </c>
      <c r="M239" s="19">
        <v>603401</v>
      </c>
      <c r="N239" s="19" t="s">
        <v>50</v>
      </c>
      <c r="O239" s="19" t="str">
        <f t="shared" si="12"/>
        <v>Phạm Hồng Sơn, Sinh ngày 07/09/1969</v>
      </c>
      <c r="P239" s="19">
        <v>11058239</v>
      </c>
      <c r="Q239" s="19" t="s">
        <v>889</v>
      </c>
      <c r="R239" s="19" t="s">
        <v>605</v>
      </c>
      <c r="S239" s="19" t="s">
        <v>890</v>
      </c>
      <c r="T239" s="19" t="s">
        <v>44</v>
      </c>
      <c r="U239" s="19" t="s">
        <v>891</v>
      </c>
      <c r="V239" s="19" t="s">
        <v>180</v>
      </c>
      <c r="W239" s="19" t="s">
        <v>494</v>
      </c>
      <c r="X239" s="19">
        <v>1877</v>
      </c>
      <c r="Y239" s="19" t="s">
        <v>48</v>
      </c>
      <c r="Z239" s="19" t="s">
        <v>49</v>
      </c>
      <c r="AA239" s="19">
        <f t="shared" si="13"/>
        <v>11058239</v>
      </c>
      <c r="AB239" s="19">
        <f t="shared" si="14"/>
        <v>603401</v>
      </c>
      <c r="AC239" s="19" t="str">
        <f t="shared" si="15"/>
        <v>1</v>
      </c>
      <c r="AD239" s="19" t="s">
        <v>50</v>
      </c>
      <c r="AE239" s="19"/>
    </row>
    <row r="240" spans="1:31" ht="20.25" customHeight="1" x14ac:dyDescent="0.25">
      <c r="A240" s="19">
        <v>120</v>
      </c>
      <c r="B240" s="19">
        <v>11058240</v>
      </c>
      <c r="C240" s="19" t="s">
        <v>892</v>
      </c>
      <c r="D240" s="19" t="s">
        <v>605</v>
      </c>
      <c r="E240" s="20" t="s">
        <v>893</v>
      </c>
      <c r="F240" s="19" t="s">
        <v>44</v>
      </c>
      <c r="G240" s="21" t="s">
        <v>894</v>
      </c>
      <c r="H240" s="20" t="s">
        <v>193</v>
      </c>
      <c r="I240" s="19" t="s">
        <v>494</v>
      </c>
      <c r="J240" s="19">
        <v>1877</v>
      </c>
      <c r="K240" s="23" t="s">
        <v>48</v>
      </c>
      <c r="L240" s="19" t="s">
        <v>49</v>
      </c>
      <c r="M240" s="19">
        <v>603401</v>
      </c>
      <c r="N240" s="19" t="s">
        <v>50</v>
      </c>
      <c r="O240" s="19" t="str">
        <f t="shared" si="12"/>
        <v>Tạ Đức Sơn, Sinh ngày 26/06/1983</v>
      </c>
      <c r="P240" s="19">
        <v>11058240</v>
      </c>
      <c r="Q240" s="19" t="s">
        <v>892</v>
      </c>
      <c r="R240" s="19" t="s">
        <v>605</v>
      </c>
      <c r="S240" s="19" t="s">
        <v>893</v>
      </c>
      <c r="T240" s="19" t="s">
        <v>44</v>
      </c>
      <c r="U240" s="19" t="s">
        <v>894</v>
      </c>
      <c r="V240" s="19" t="s">
        <v>193</v>
      </c>
      <c r="W240" s="19" t="s">
        <v>494</v>
      </c>
      <c r="X240" s="19">
        <v>1877</v>
      </c>
      <c r="Y240" s="19" t="s">
        <v>48</v>
      </c>
      <c r="Z240" s="19" t="s">
        <v>49</v>
      </c>
      <c r="AA240" s="19">
        <f t="shared" si="13"/>
        <v>11058240</v>
      </c>
      <c r="AB240" s="19">
        <f t="shared" si="14"/>
        <v>603401</v>
      </c>
      <c r="AC240" s="19" t="str">
        <f t="shared" si="15"/>
        <v>1</v>
      </c>
      <c r="AD240" s="19" t="s">
        <v>50</v>
      </c>
      <c r="AE240" s="19"/>
    </row>
    <row r="241" spans="1:31" ht="20.25" customHeight="1" x14ac:dyDescent="0.25">
      <c r="A241" s="26">
        <v>121</v>
      </c>
      <c r="B241" s="26">
        <v>11058241</v>
      </c>
      <c r="C241" s="27" t="s">
        <v>398</v>
      </c>
      <c r="D241" s="27" t="s">
        <v>895</v>
      </c>
      <c r="E241" s="27" t="s">
        <v>896</v>
      </c>
      <c r="F241" s="27" t="s">
        <v>65</v>
      </c>
      <c r="G241" s="28" t="s">
        <v>897</v>
      </c>
      <c r="H241" s="27" t="s">
        <v>180</v>
      </c>
      <c r="I241" s="26" t="s">
        <v>494</v>
      </c>
      <c r="J241" s="26">
        <v>1877</v>
      </c>
      <c r="K241" s="29" t="s">
        <v>48</v>
      </c>
      <c r="L241" s="26" t="s">
        <v>49</v>
      </c>
      <c r="M241" s="19">
        <v>603401</v>
      </c>
      <c r="N241" s="19" t="s">
        <v>50</v>
      </c>
      <c r="O241" s="19" t="str">
        <f t="shared" si="12"/>
        <v>Phan Thị Thanh Tâm, Sinh ngày 10/09/1980</v>
      </c>
      <c r="P241" s="19">
        <v>11058241</v>
      </c>
      <c r="Q241" s="19" t="s">
        <v>398</v>
      </c>
      <c r="R241" s="19" t="s">
        <v>895</v>
      </c>
      <c r="S241" s="19" t="s">
        <v>896</v>
      </c>
      <c r="T241" s="19" t="s">
        <v>65</v>
      </c>
      <c r="U241" s="19" t="s">
        <v>897</v>
      </c>
      <c r="V241" s="19" t="s">
        <v>180</v>
      </c>
      <c r="W241" s="19" t="s">
        <v>494</v>
      </c>
      <c r="X241" s="19">
        <v>1877</v>
      </c>
      <c r="Y241" s="19" t="s">
        <v>48</v>
      </c>
      <c r="Z241" s="19" t="s">
        <v>49</v>
      </c>
      <c r="AA241" s="19">
        <f t="shared" si="13"/>
        <v>11058241</v>
      </c>
      <c r="AB241" s="19">
        <f t="shared" si="14"/>
        <v>603401</v>
      </c>
      <c r="AC241" s="19" t="str">
        <f t="shared" si="15"/>
        <v>1</v>
      </c>
      <c r="AD241" s="19" t="s">
        <v>50</v>
      </c>
      <c r="AE241" s="19"/>
    </row>
    <row r="242" spans="1:31" ht="20.25" customHeight="1" x14ac:dyDescent="0.25">
      <c r="A242" s="19">
        <v>122</v>
      </c>
      <c r="B242" s="19">
        <v>11058242</v>
      </c>
      <c r="C242" s="19" t="s">
        <v>898</v>
      </c>
      <c r="D242" s="19" t="s">
        <v>899</v>
      </c>
      <c r="E242" s="20" t="s">
        <v>900</v>
      </c>
      <c r="F242" s="19" t="s">
        <v>44</v>
      </c>
      <c r="G242" s="21" t="s">
        <v>901</v>
      </c>
      <c r="H242" s="19" t="s">
        <v>248</v>
      </c>
      <c r="I242" s="19" t="s">
        <v>494</v>
      </c>
      <c r="J242" s="19">
        <v>1877</v>
      </c>
      <c r="K242" s="23" t="s">
        <v>48</v>
      </c>
      <c r="L242" s="19" t="s">
        <v>49</v>
      </c>
      <c r="M242" s="19">
        <v>603401</v>
      </c>
      <c r="N242" s="19" t="s">
        <v>50</v>
      </c>
      <c r="O242" s="19" t="str">
        <f t="shared" si="12"/>
        <v>Nguyễn Kim Tấn, Sinh ngày 06/10/1983</v>
      </c>
      <c r="P242" s="19">
        <v>11058242</v>
      </c>
      <c r="Q242" s="19" t="s">
        <v>898</v>
      </c>
      <c r="R242" s="19" t="s">
        <v>899</v>
      </c>
      <c r="S242" s="19" t="s">
        <v>900</v>
      </c>
      <c r="T242" s="19" t="s">
        <v>44</v>
      </c>
      <c r="U242" s="19" t="s">
        <v>901</v>
      </c>
      <c r="V242" s="19" t="s">
        <v>248</v>
      </c>
      <c r="W242" s="19" t="s">
        <v>494</v>
      </c>
      <c r="X242" s="19">
        <v>1877</v>
      </c>
      <c r="Y242" s="19" t="s">
        <v>48</v>
      </c>
      <c r="Z242" s="19" t="s">
        <v>49</v>
      </c>
      <c r="AA242" s="19">
        <f t="shared" si="13"/>
        <v>11058242</v>
      </c>
      <c r="AB242" s="19">
        <f t="shared" si="14"/>
        <v>603401</v>
      </c>
      <c r="AC242" s="19" t="str">
        <f t="shared" si="15"/>
        <v>1</v>
      </c>
      <c r="AD242" s="19" t="s">
        <v>50</v>
      </c>
      <c r="AE242" s="19"/>
    </row>
    <row r="243" spans="1:31" ht="20.25" customHeight="1" x14ac:dyDescent="0.25">
      <c r="A243" s="19">
        <v>123</v>
      </c>
      <c r="B243" s="19">
        <v>11058243</v>
      </c>
      <c r="C243" s="19" t="s">
        <v>616</v>
      </c>
      <c r="D243" s="19" t="s">
        <v>621</v>
      </c>
      <c r="E243" s="20" t="s">
        <v>902</v>
      </c>
      <c r="F243" s="19" t="s">
        <v>44</v>
      </c>
      <c r="G243" s="21" t="s">
        <v>903</v>
      </c>
      <c r="H243" s="19" t="s">
        <v>129</v>
      </c>
      <c r="I243" s="19" t="s">
        <v>494</v>
      </c>
      <c r="J243" s="19">
        <v>1877</v>
      </c>
      <c r="K243" s="23" t="s">
        <v>48</v>
      </c>
      <c r="L243" s="19" t="s">
        <v>49</v>
      </c>
      <c r="M243" s="19">
        <v>603401</v>
      </c>
      <c r="N243" s="19" t="s">
        <v>50</v>
      </c>
      <c r="O243" s="19" t="str">
        <f t="shared" si="12"/>
        <v>Đặng Văn Thắng, Sinh ngày 08/12/1970</v>
      </c>
      <c r="P243" s="19">
        <v>11058243</v>
      </c>
      <c r="Q243" s="19" t="s">
        <v>616</v>
      </c>
      <c r="R243" s="19" t="s">
        <v>621</v>
      </c>
      <c r="S243" s="19" t="s">
        <v>902</v>
      </c>
      <c r="T243" s="19" t="s">
        <v>44</v>
      </c>
      <c r="U243" s="19" t="s">
        <v>903</v>
      </c>
      <c r="V243" s="19" t="s">
        <v>129</v>
      </c>
      <c r="W243" s="19" t="s">
        <v>494</v>
      </c>
      <c r="X243" s="19">
        <v>1877</v>
      </c>
      <c r="Y243" s="19" t="s">
        <v>48</v>
      </c>
      <c r="Z243" s="19" t="s">
        <v>49</v>
      </c>
      <c r="AA243" s="19">
        <f t="shared" si="13"/>
        <v>11058243</v>
      </c>
      <c r="AB243" s="19">
        <f t="shared" si="14"/>
        <v>603401</v>
      </c>
      <c r="AC243" s="19" t="str">
        <f t="shared" si="15"/>
        <v>1</v>
      </c>
      <c r="AD243" s="19" t="s">
        <v>50</v>
      </c>
      <c r="AE243" s="19"/>
    </row>
    <row r="244" spans="1:31" ht="20.25" customHeight="1" x14ac:dyDescent="0.25">
      <c r="A244" s="19">
        <v>124</v>
      </c>
      <c r="B244" s="19">
        <v>11058244</v>
      </c>
      <c r="C244" s="19" t="s">
        <v>904</v>
      </c>
      <c r="D244" s="19" t="s">
        <v>905</v>
      </c>
      <c r="E244" s="20" t="s">
        <v>906</v>
      </c>
      <c r="F244" s="19" t="s">
        <v>44</v>
      </c>
      <c r="G244" s="21" t="s">
        <v>907</v>
      </c>
      <c r="H244" s="19" t="s">
        <v>113</v>
      </c>
      <c r="I244" s="19" t="s">
        <v>494</v>
      </c>
      <c r="J244" s="19">
        <v>1877</v>
      </c>
      <c r="K244" s="23" t="s">
        <v>48</v>
      </c>
      <c r="L244" s="19" t="s">
        <v>49</v>
      </c>
      <c r="M244" s="19">
        <v>603401</v>
      </c>
      <c r="N244" s="19" t="s">
        <v>50</v>
      </c>
      <c r="O244" s="19" t="str">
        <f t="shared" si="12"/>
        <v>Đặng Xuân Thắng, Sinh ngày 03/11/1967</v>
      </c>
      <c r="P244" s="19">
        <v>11058244</v>
      </c>
      <c r="Q244" s="19" t="s">
        <v>904</v>
      </c>
      <c r="R244" s="19" t="s">
        <v>905</v>
      </c>
      <c r="S244" s="19" t="s">
        <v>906</v>
      </c>
      <c r="T244" s="19" t="s">
        <v>44</v>
      </c>
      <c r="U244" s="19" t="s">
        <v>907</v>
      </c>
      <c r="V244" s="19" t="s">
        <v>113</v>
      </c>
      <c r="W244" s="19" t="s">
        <v>494</v>
      </c>
      <c r="X244" s="19">
        <v>1877</v>
      </c>
      <c r="Y244" s="19" t="s">
        <v>48</v>
      </c>
      <c r="Z244" s="19" t="s">
        <v>49</v>
      </c>
      <c r="AA244" s="19">
        <f t="shared" si="13"/>
        <v>11058244</v>
      </c>
      <c r="AB244" s="19">
        <f t="shared" si="14"/>
        <v>603401</v>
      </c>
      <c r="AC244" s="19" t="str">
        <f t="shared" si="15"/>
        <v>1</v>
      </c>
      <c r="AD244" s="19" t="s">
        <v>50</v>
      </c>
      <c r="AE244" s="19"/>
    </row>
    <row r="245" spans="1:31" ht="20.25" customHeight="1" x14ac:dyDescent="0.25">
      <c r="A245" s="19">
        <v>125</v>
      </c>
      <c r="B245" s="19">
        <v>11058245</v>
      </c>
      <c r="C245" s="19" t="s">
        <v>908</v>
      </c>
      <c r="D245" s="19" t="s">
        <v>621</v>
      </c>
      <c r="E245" s="20" t="s">
        <v>909</v>
      </c>
      <c r="F245" s="19" t="s">
        <v>44</v>
      </c>
      <c r="G245" s="21" t="s">
        <v>910</v>
      </c>
      <c r="H245" s="20" t="s">
        <v>708</v>
      </c>
      <c r="I245" s="19" t="s">
        <v>494</v>
      </c>
      <c r="J245" s="19">
        <v>1877</v>
      </c>
      <c r="K245" s="23" t="s">
        <v>48</v>
      </c>
      <c r="L245" s="19" t="s">
        <v>49</v>
      </c>
      <c r="M245" s="19">
        <v>603401</v>
      </c>
      <c r="N245" s="19" t="s">
        <v>50</v>
      </c>
      <c r="O245" s="19" t="str">
        <f t="shared" si="12"/>
        <v>Nguyễn Chiến Thắng, Sinh ngày 12/06/1978</v>
      </c>
      <c r="P245" s="19">
        <v>11058245</v>
      </c>
      <c r="Q245" s="19" t="s">
        <v>908</v>
      </c>
      <c r="R245" s="19" t="s">
        <v>621</v>
      </c>
      <c r="S245" s="19" t="s">
        <v>909</v>
      </c>
      <c r="T245" s="19" t="s">
        <v>44</v>
      </c>
      <c r="U245" s="19" t="s">
        <v>910</v>
      </c>
      <c r="V245" s="19" t="s">
        <v>708</v>
      </c>
      <c r="W245" s="19" t="s">
        <v>494</v>
      </c>
      <c r="X245" s="19">
        <v>1877</v>
      </c>
      <c r="Y245" s="19" t="s">
        <v>48</v>
      </c>
      <c r="Z245" s="19" t="s">
        <v>49</v>
      </c>
      <c r="AA245" s="19">
        <f t="shared" si="13"/>
        <v>11058245</v>
      </c>
      <c r="AB245" s="19">
        <f t="shared" si="14"/>
        <v>603401</v>
      </c>
      <c r="AC245" s="19" t="str">
        <f t="shared" si="15"/>
        <v>1</v>
      </c>
      <c r="AD245" s="19" t="s">
        <v>50</v>
      </c>
      <c r="AE245" s="19"/>
    </row>
    <row r="246" spans="1:31" s="30" customFormat="1" ht="20.25" customHeight="1" x14ac:dyDescent="0.25">
      <c r="A246" s="19">
        <v>126</v>
      </c>
      <c r="B246" s="19">
        <v>11058246</v>
      </c>
      <c r="C246" s="19" t="s">
        <v>911</v>
      </c>
      <c r="D246" s="19" t="s">
        <v>905</v>
      </c>
      <c r="E246" s="20" t="s">
        <v>912</v>
      </c>
      <c r="F246" s="19" t="s">
        <v>145</v>
      </c>
      <c r="G246" s="21" t="s">
        <v>913</v>
      </c>
      <c r="H246" s="19" t="s">
        <v>95</v>
      </c>
      <c r="I246" s="19" t="s">
        <v>494</v>
      </c>
      <c r="J246" s="19">
        <v>1877</v>
      </c>
      <c r="K246" s="23" t="s">
        <v>48</v>
      </c>
      <c r="L246" s="19" t="s">
        <v>49</v>
      </c>
      <c r="M246" s="19">
        <v>603401</v>
      </c>
      <c r="N246" s="19" t="s">
        <v>50</v>
      </c>
      <c r="O246" s="19" t="str">
        <f t="shared" si="12"/>
        <v>Nguyễn Duy Thắng, Sinh ngày 17/10/1978</v>
      </c>
      <c r="P246" s="26">
        <v>11058246</v>
      </c>
      <c r="Q246" s="26" t="s">
        <v>911</v>
      </c>
      <c r="R246" s="26" t="s">
        <v>905</v>
      </c>
      <c r="S246" s="26" t="s">
        <v>912</v>
      </c>
      <c r="T246" s="26" t="s">
        <v>145</v>
      </c>
      <c r="U246" s="26" t="s">
        <v>913</v>
      </c>
      <c r="V246" s="26" t="s">
        <v>95</v>
      </c>
      <c r="W246" s="26" t="s">
        <v>494</v>
      </c>
      <c r="X246" s="26">
        <v>1877</v>
      </c>
      <c r="Y246" s="26" t="s">
        <v>48</v>
      </c>
      <c r="Z246" s="26" t="s">
        <v>49</v>
      </c>
      <c r="AA246" s="19">
        <f t="shared" si="13"/>
        <v>11058246</v>
      </c>
      <c r="AB246" s="19">
        <f t="shared" si="14"/>
        <v>603401</v>
      </c>
      <c r="AC246" s="19" t="str">
        <f t="shared" si="15"/>
        <v>1</v>
      </c>
      <c r="AD246" s="19" t="s">
        <v>50</v>
      </c>
      <c r="AE246" s="26"/>
    </row>
    <row r="247" spans="1:31" ht="20.25" customHeight="1" x14ac:dyDescent="0.25">
      <c r="A247" s="19">
        <v>127</v>
      </c>
      <c r="B247" s="19">
        <v>11058247</v>
      </c>
      <c r="C247" s="19" t="s">
        <v>914</v>
      </c>
      <c r="D247" s="19" t="s">
        <v>631</v>
      </c>
      <c r="E247" s="20" t="s">
        <v>915</v>
      </c>
      <c r="F247" s="19" t="s">
        <v>44</v>
      </c>
      <c r="G247" s="21" t="s">
        <v>916</v>
      </c>
      <c r="H247" s="19" t="s">
        <v>61</v>
      </c>
      <c r="I247" s="19" t="s">
        <v>494</v>
      </c>
      <c r="J247" s="19">
        <v>1877</v>
      </c>
      <c r="K247" s="23" t="s">
        <v>48</v>
      </c>
      <c r="L247" s="19" t="s">
        <v>49</v>
      </c>
      <c r="M247" s="19">
        <v>603401</v>
      </c>
      <c r="N247" s="19" t="s">
        <v>50</v>
      </c>
      <c r="O247" s="19" t="str">
        <f t="shared" si="12"/>
        <v>Phạm Trung Thành, Sinh ngày 10/12/1982</v>
      </c>
      <c r="P247" s="19">
        <v>11058247</v>
      </c>
      <c r="Q247" s="19" t="s">
        <v>914</v>
      </c>
      <c r="R247" s="19" t="s">
        <v>631</v>
      </c>
      <c r="S247" s="19" t="s">
        <v>915</v>
      </c>
      <c r="T247" s="19" t="s">
        <v>44</v>
      </c>
      <c r="U247" s="19" t="s">
        <v>916</v>
      </c>
      <c r="V247" s="19" t="s">
        <v>61</v>
      </c>
      <c r="W247" s="19" t="s">
        <v>494</v>
      </c>
      <c r="X247" s="19">
        <v>1877</v>
      </c>
      <c r="Y247" s="19" t="s">
        <v>48</v>
      </c>
      <c r="Z247" s="19" t="s">
        <v>49</v>
      </c>
      <c r="AA247" s="19">
        <f t="shared" si="13"/>
        <v>11058247</v>
      </c>
      <c r="AB247" s="19">
        <f t="shared" si="14"/>
        <v>603401</v>
      </c>
      <c r="AC247" s="19" t="str">
        <f t="shared" si="15"/>
        <v>1</v>
      </c>
      <c r="AD247" s="19" t="s">
        <v>50</v>
      </c>
      <c r="AE247" s="19"/>
    </row>
    <row r="248" spans="1:31" ht="20.25" customHeight="1" x14ac:dyDescent="0.25">
      <c r="A248" s="19">
        <v>128</v>
      </c>
      <c r="B248" s="19">
        <v>11058248</v>
      </c>
      <c r="C248" s="19" t="s">
        <v>917</v>
      </c>
      <c r="D248" s="19" t="s">
        <v>918</v>
      </c>
      <c r="E248" s="20" t="s">
        <v>919</v>
      </c>
      <c r="F248" s="19" t="s">
        <v>65</v>
      </c>
      <c r="G248" s="21" t="s">
        <v>920</v>
      </c>
      <c r="H248" s="19" t="s">
        <v>89</v>
      </c>
      <c r="I248" s="19" t="s">
        <v>494</v>
      </c>
      <c r="J248" s="19">
        <v>1877</v>
      </c>
      <c r="K248" s="23" t="s">
        <v>48</v>
      </c>
      <c r="L248" s="19" t="s">
        <v>49</v>
      </c>
      <c r="M248" s="19">
        <v>603401</v>
      </c>
      <c r="N248" s="19" t="s">
        <v>50</v>
      </c>
      <c r="O248" s="19" t="str">
        <f t="shared" si="12"/>
        <v>Nguyễn Thị Bích Thảo, Sinh ngày 11/01/1985</v>
      </c>
      <c r="P248" s="19">
        <v>11058248</v>
      </c>
      <c r="Q248" s="19" t="s">
        <v>917</v>
      </c>
      <c r="R248" s="19" t="s">
        <v>918</v>
      </c>
      <c r="S248" s="19" t="s">
        <v>919</v>
      </c>
      <c r="T248" s="19" t="s">
        <v>65</v>
      </c>
      <c r="U248" s="19" t="s">
        <v>920</v>
      </c>
      <c r="V248" s="19" t="s">
        <v>89</v>
      </c>
      <c r="W248" s="19" t="s">
        <v>494</v>
      </c>
      <c r="X248" s="19">
        <v>1877</v>
      </c>
      <c r="Y248" s="19" t="s">
        <v>48</v>
      </c>
      <c r="Z248" s="19" t="s">
        <v>49</v>
      </c>
      <c r="AA248" s="19">
        <f t="shared" si="13"/>
        <v>11058248</v>
      </c>
      <c r="AB248" s="19">
        <f t="shared" si="14"/>
        <v>603401</v>
      </c>
      <c r="AC248" s="19" t="str">
        <f t="shared" si="15"/>
        <v>1</v>
      </c>
      <c r="AD248" s="19" t="s">
        <v>50</v>
      </c>
      <c r="AE248" s="19"/>
    </row>
    <row r="249" spans="1:31" ht="20.25" customHeight="1" x14ac:dyDescent="0.25">
      <c r="A249" s="19">
        <v>129</v>
      </c>
      <c r="B249" s="19">
        <v>11058249</v>
      </c>
      <c r="C249" s="19" t="s">
        <v>921</v>
      </c>
      <c r="D249" s="19" t="s">
        <v>918</v>
      </c>
      <c r="E249" s="20" t="s">
        <v>922</v>
      </c>
      <c r="F249" s="19" t="s">
        <v>65</v>
      </c>
      <c r="G249" s="21" t="s">
        <v>923</v>
      </c>
      <c r="H249" s="19" t="s">
        <v>924</v>
      </c>
      <c r="I249" s="19" t="s">
        <v>494</v>
      </c>
      <c r="J249" s="19">
        <v>1877</v>
      </c>
      <c r="K249" s="23" t="s">
        <v>48</v>
      </c>
      <c r="L249" s="19" t="s">
        <v>49</v>
      </c>
      <c r="M249" s="19">
        <v>603401</v>
      </c>
      <c r="N249" s="19" t="s">
        <v>50</v>
      </c>
      <c r="O249" s="19" t="str">
        <f t="shared" si="12"/>
        <v>Vũ Thị Phương Thảo, Sinh ngày 02/09/1987</v>
      </c>
      <c r="P249" s="19">
        <v>11058249</v>
      </c>
      <c r="Q249" s="19" t="s">
        <v>921</v>
      </c>
      <c r="R249" s="19" t="s">
        <v>918</v>
      </c>
      <c r="S249" s="19" t="s">
        <v>922</v>
      </c>
      <c r="T249" s="19" t="s">
        <v>65</v>
      </c>
      <c r="U249" s="19" t="s">
        <v>923</v>
      </c>
      <c r="V249" s="19" t="s">
        <v>924</v>
      </c>
      <c r="W249" s="19" t="s">
        <v>494</v>
      </c>
      <c r="X249" s="19">
        <v>1877</v>
      </c>
      <c r="Y249" s="19" t="s">
        <v>48</v>
      </c>
      <c r="Z249" s="19" t="s">
        <v>49</v>
      </c>
      <c r="AA249" s="19">
        <f t="shared" si="13"/>
        <v>11058249</v>
      </c>
      <c r="AB249" s="19">
        <f t="shared" si="14"/>
        <v>603401</v>
      </c>
      <c r="AC249" s="19" t="str">
        <f t="shared" si="15"/>
        <v>1</v>
      </c>
      <c r="AD249" s="19" t="s">
        <v>50</v>
      </c>
      <c r="AE249" s="19"/>
    </row>
    <row r="250" spans="1:31" ht="20.25" customHeight="1" x14ac:dyDescent="0.25">
      <c r="A250" s="19">
        <v>130</v>
      </c>
      <c r="B250" s="19">
        <v>11058250</v>
      </c>
      <c r="C250" s="19" t="s">
        <v>574</v>
      </c>
      <c r="D250" s="19" t="s">
        <v>925</v>
      </c>
      <c r="E250" s="20" t="s">
        <v>926</v>
      </c>
      <c r="F250" s="19" t="s">
        <v>145</v>
      </c>
      <c r="G250" s="21" t="s">
        <v>927</v>
      </c>
      <c r="H250" s="19" t="s">
        <v>402</v>
      </c>
      <c r="I250" s="19" t="s">
        <v>494</v>
      </c>
      <c r="J250" s="19">
        <v>1877</v>
      </c>
      <c r="K250" s="23" t="s">
        <v>48</v>
      </c>
      <c r="L250" s="19" t="s">
        <v>49</v>
      </c>
      <c r="M250" s="19">
        <v>603401</v>
      </c>
      <c r="N250" s="19" t="s">
        <v>50</v>
      </c>
      <c r="O250" s="19" t="str">
        <f t="shared" si="12"/>
        <v>Đinh Văn Thiện, Sinh ngày 11/04/1977</v>
      </c>
      <c r="P250" s="19">
        <v>11058250</v>
      </c>
      <c r="Q250" s="19" t="s">
        <v>574</v>
      </c>
      <c r="R250" s="19" t="s">
        <v>925</v>
      </c>
      <c r="S250" s="19" t="s">
        <v>926</v>
      </c>
      <c r="T250" s="19" t="s">
        <v>145</v>
      </c>
      <c r="U250" s="19" t="s">
        <v>927</v>
      </c>
      <c r="V250" s="19" t="s">
        <v>402</v>
      </c>
      <c r="W250" s="19" t="s">
        <v>494</v>
      </c>
      <c r="X250" s="19">
        <v>1877</v>
      </c>
      <c r="Y250" s="19" t="s">
        <v>48</v>
      </c>
      <c r="Z250" s="19" t="s">
        <v>49</v>
      </c>
      <c r="AA250" s="19">
        <f t="shared" si="13"/>
        <v>11058250</v>
      </c>
      <c r="AB250" s="19">
        <f t="shared" si="14"/>
        <v>603401</v>
      </c>
      <c r="AC250" s="19" t="str">
        <f t="shared" si="15"/>
        <v>1</v>
      </c>
      <c r="AD250" s="19" t="s">
        <v>50</v>
      </c>
      <c r="AE250" s="19"/>
    </row>
    <row r="251" spans="1:31" ht="20.25" customHeight="1" x14ac:dyDescent="0.25">
      <c r="A251" s="19">
        <v>131</v>
      </c>
      <c r="B251" s="19">
        <v>11058251</v>
      </c>
      <c r="C251" s="19" t="s">
        <v>928</v>
      </c>
      <c r="D251" s="19" t="s">
        <v>925</v>
      </c>
      <c r="E251" s="20" t="s">
        <v>929</v>
      </c>
      <c r="F251" s="19" t="s">
        <v>44</v>
      </c>
      <c r="G251" s="21" t="s">
        <v>930</v>
      </c>
      <c r="H251" s="19" t="s">
        <v>931</v>
      </c>
      <c r="I251" s="19" t="s">
        <v>494</v>
      </c>
      <c r="J251" s="19">
        <v>1877</v>
      </c>
      <c r="K251" s="23" t="s">
        <v>48</v>
      </c>
      <c r="L251" s="19" t="s">
        <v>49</v>
      </c>
      <c r="M251" s="19">
        <v>603401</v>
      </c>
      <c r="N251" s="19" t="s">
        <v>50</v>
      </c>
      <c r="O251" s="19" t="str">
        <f t="shared" si="12"/>
        <v>Lương Đức Thiện, Sinh ngày 01/05/1986</v>
      </c>
      <c r="P251" s="19">
        <v>11058251</v>
      </c>
      <c r="Q251" s="19" t="s">
        <v>928</v>
      </c>
      <c r="R251" s="19" t="s">
        <v>925</v>
      </c>
      <c r="S251" s="19" t="s">
        <v>929</v>
      </c>
      <c r="T251" s="19" t="s">
        <v>44</v>
      </c>
      <c r="U251" s="19" t="s">
        <v>930</v>
      </c>
      <c r="V251" s="19" t="s">
        <v>931</v>
      </c>
      <c r="W251" s="19" t="s">
        <v>494</v>
      </c>
      <c r="X251" s="19">
        <v>1877</v>
      </c>
      <c r="Y251" s="19" t="s">
        <v>48</v>
      </c>
      <c r="Z251" s="19" t="s">
        <v>49</v>
      </c>
      <c r="AA251" s="19">
        <f t="shared" si="13"/>
        <v>11058251</v>
      </c>
      <c r="AB251" s="19">
        <f t="shared" si="14"/>
        <v>603401</v>
      </c>
      <c r="AC251" s="19" t="str">
        <f t="shared" si="15"/>
        <v>1</v>
      </c>
      <c r="AD251" s="19" t="s">
        <v>50</v>
      </c>
      <c r="AE251" s="19"/>
    </row>
    <row r="252" spans="1:31" ht="20.25" customHeight="1" x14ac:dyDescent="0.25">
      <c r="A252" s="19">
        <v>132</v>
      </c>
      <c r="B252" s="19">
        <v>11058252</v>
      </c>
      <c r="C252" s="19" t="s">
        <v>889</v>
      </c>
      <c r="D252" s="19" t="s">
        <v>932</v>
      </c>
      <c r="E252" s="20" t="s">
        <v>933</v>
      </c>
      <c r="F252" s="19" t="s">
        <v>65</v>
      </c>
      <c r="G252" s="21" t="s">
        <v>934</v>
      </c>
      <c r="H252" s="20" t="s">
        <v>935</v>
      </c>
      <c r="I252" s="19" t="s">
        <v>494</v>
      </c>
      <c r="J252" s="19">
        <v>1877</v>
      </c>
      <c r="K252" s="23" t="s">
        <v>48</v>
      </c>
      <c r="L252" s="19" t="s">
        <v>49</v>
      </c>
      <c r="M252" s="19">
        <v>603401</v>
      </c>
      <c r="N252" s="19" t="s">
        <v>50</v>
      </c>
      <c r="O252" s="19" t="str">
        <f t="shared" si="12"/>
        <v>Phạm Hồng Thúy, Sinh ngày 17/03/1982</v>
      </c>
      <c r="P252" s="19">
        <v>11058252</v>
      </c>
      <c r="Q252" s="19" t="s">
        <v>889</v>
      </c>
      <c r="R252" s="19" t="s">
        <v>932</v>
      </c>
      <c r="S252" s="19" t="s">
        <v>933</v>
      </c>
      <c r="T252" s="19" t="s">
        <v>65</v>
      </c>
      <c r="U252" s="19" t="s">
        <v>934</v>
      </c>
      <c r="V252" s="19" t="s">
        <v>935</v>
      </c>
      <c r="W252" s="19" t="s">
        <v>494</v>
      </c>
      <c r="X252" s="19">
        <v>1877</v>
      </c>
      <c r="Y252" s="19" t="s">
        <v>48</v>
      </c>
      <c r="Z252" s="19" t="s">
        <v>49</v>
      </c>
      <c r="AA252" s="19">
        <f t="shared" si="13"/>
        <v>11058252</v>
      </c>
      <c r="AB252" s="19">
        <f t="shared" si="14"/>
        <v>603401</v>
      </c>
      <c r="AC252" s="19" t="str">
        <f t="shared" si="15"/>
        <v>1</v>
      </c>
      <c r="AD252" s="19" t="s">
        <v>50</v>
      </c>
      <c r="AE252" s="19"/>
    </row>
    <row r="253" spans="1:31" ht="20.25" customHeight="1" x14ac:dyDescent="0.25">
      <c r="A253" s="19">
        <v>133</v>
      </c>
      <c r="B253" s="19">
        <v>11058253</v>
      </c>
      <c r="C253" s="19" t="s">
        <v>936</v>
      </c>
      <c r="D253" s="19" t="s">
        <v>451</v>
      </c>
      <c r="E253" s="20" t="s">
        <v>937</v>
      </c>
      <c r="F253" s="19" t="s">
        <v>54</v>
      </c>
      <c r="G253" s="21" t="s">
        <v>462</v>
      </c>
      <c r="H253" s="19" t="s">
        <v>108</v>
      </c>
      <c r="I253" s="19" t="s">
        <v>494</v>
      </c>
      <c r="J253" s="19">
        <v>1877</v>
      </c>
      <c r="K253" s="23" t="s">
        <v>48</v>
      </c>
      <c r="L253" s="19" t="s">
        <v>49</v>
      </c>
      <c r="M253" s="19">
        <v>603401</v>
      </c>
      <c r="N253" s="19" t="s">
        <v>50</v>
      </c>
      <c r="O253" s="19" t="str">
        <f t="shared" si="12"/>
        <v>Nguyễn Thanh Thủy, Sinh ngày 12/01/1984</v>
      </c>
      <c r="P253" s="19">
        <v>11058253</v>
      </c>
      <c r="Q253" s="19" t="s">
        <v>936</v>
      </c>
      <c r="R253" s="19" t="s">
        <v>451</v>
      </c>
      <c r="S253" s="19" t="s">
        <v>937</v>
      </c>
      <c r="T253" s="19" t="s">
        <v>54</v>
      </c>
      <c r="U253" s="19" t="s">
        <v>462</v>
      </c>
      <c r="V253" s="19" t="s">
        <v>108</v>
      </c>
      <c r="W253" s="19" t="s">
        <v>494</v>
      </c>
      <c r="X253" s="19">
        <v>1877</v>
      </c>
      <c r="Y253" s="19" t="s">
        <v>48</v>
      </c>
      <c r="Z253" s="19" t="s">
        <v>49</v>
      </c>
      <c r="AA253" s="19">
        <f t="shared" si="13"/>
        <v>11058253</v>
      </c>
      <c r="AB253" s="19">
        <f t="shared" si="14"/>
        <v>603401</v>
      </c>
      <c r="AC253" s="19" t="str">
        <f t="shared" si="15"/>
        <v>1</v>
      </c>
      <c r="AD253" s="19" t="s">
        <v>50</v>
      </c>
      <c r="AE253" s="19"/>
    </row>
    <row r="254" spans="1:31" ht="20.25" customHeight="1" x14ac:dyDescent="0.25">
      <c r="A254" s="19">
        <v>134</v>
      </c>
      <c r="B254" s="19">
        <v>11058254</v>
      </c>
      <c r="C254" s="19" t="s">
        <v>96</v>
      </c>
      <c r="D254" s="19" t="s">
        <v>451</v>
      </c>
      <c r="E254" s="20" t="s">
        <v>938</v>
      </c>
      <c r="F254" s="19" t="s">
        <v>54</v>
      </c>
      <c r="G254" s="21" t="s">
        <v>939</v>
      </c>
      <c r="H254" s="19" t="s">
        <v>46</v>
      </c>
      <c r="I254" s="19" t="s">
        <v>494</v>
      </c>
      <c r="J254" s="19">
        <v>1877</v>
      </c>
      <c r="K254" s="23" t="s">
        <v>48</v>
      </c>
      <c r="L254" s="19" t="s">
        <v>49</v>
      </c>
      <c r="M254" s="19">
        <v>603401</v>
      </c>
      <c r="N254" s="19" t="s">
        <v>50</v>
      </c>
      <c r="O254" s="19" t="str">
        <f t="shared" si="12"/>
        <v>Nguyễn Thị Thu Thủy, Sinh ngày 29/08/1973</v>
      </c>
      <c r="P254" s="19">
        <v>11058254</v>
      </c>
      <c r="Q254" s="19" t="s">
        <v>96</v>
      </c>
      <c r="R254" s="19" t="s">
        <v>451</v>
      </c>
      <c r="S254" s="19" t="s">
        <v>938</v>
      </c>
      <c r="T254" s="19" t="s">
        <v>54</v>
      </c>
      <c r="U254" s="19" t="s">
        <v>939</v>
      </c>
      <c r="V254" s="19" t="s">
        <v>46</v>
      </c>
      <c r="W254" s="19" t="s">
        <v>494</v>
      </c>
      <c r="X254" s="19">
        <v>1877</v>
      </c>
      <c r="Y254" s="19" t="s">
        <v>48</v>
      </c>
      <c r="Z254" s="19" t="s">
        <v>49</v>
      </c>
      <c r="AA254" s="19">
        <f t="shared" si="13"/>
        <v>11058254</v>
      </c>
      <c r="AB254" s="19">
        <f t="shared" si="14"/>
        <v>603401</v>
      </c>
      <c r="AC254" s="19" t="str">
        <f t="shared" si="15"/>
        <v>1</v>
      </c>
      <c r="AD254" s="19" t="s">
        <v>50</v>
      </c>
      <c r="AE254" s="19"/>
    </row>
    <row r="255" spans="1:31" ht="20.25" customHeight="1" x14ac:dyDescent="0.25">
      <c r="A255" s="19">
        <v>135</v>
      </c>
      <c r="B255" s="19">
        <v>11058255</v>
      </c>
      <c r="C255" s="19" t="s">
        <v>76</v>
      </c>
      <c r="D255" s="19" t="s">
        <v>242</v>
      </c>
      <c r="E255" s="20" t="s">
        <v>940</v>
      </c>
      <c r="F255" s="19" t="s">
        <v>44</v>
      </c>
      <c r="G255" s="21" t="s">
        <v>941</v>
      </c>
      <c r="H255" s="19" t="s">
        <v>46</v>
      </c>
      <c r="I255" s="19" t="s">
        <v>494</v>
      </c>
      <c r="J255" s="19">
        <v>1877</v>
      </c>
      <c r="K255" s="23" t="s">
        <v>48</v>
      </c>
      <c r="L255" s="19" t="s">
        <v>49</v>
      </c>
      <c r="M255" s="19">
        <v>603401</v>
      </c>
      <c r="N255" s="19" t="s">
        <v>50</v>
      </c>
      <c r="O255" s="19" t="str">
        <f t="shared" si="12"/>
        <v>Phạm Huy Toàn, Sinh ngày 28/02/1982</v>
      </c>
      <c r="P255" s="19">
        <v>11058255</v>
      </c>
      <c r="Q255" s="19" t="s">
        <v>76</v>
      </c>
      <c r="R255" s="19" t="s">
        <v>242</v>
      </c>
      <c r="S255" s="19" t="s">
        <v>940</v>
      </c>
      <c r="T255" s="19" t="s">
        <v>44</v>
      </c>
      <c r="U255" s="19" t="s">
        <v>941</v>
      </c>
      <c r="V255" s="19" t="s">
        <v>46</v>
      </c>
      <c r="W255" s="19" t="s">
        <v>494</v>
      </c>
      <c r="X255" s="19">
        <v>1877</v>
      </c>
      <c r="Y255" s="19" t="s">
        <v>48</v>
      </c>
      <c r="Z255" s="19" t="s">
        <v>49</v>
      </c>
      <c r="AA255" s="19">
        <f t="shared" si="13"/>
        <v>11058255</v>
      </c>
      <c r="AB255" s="19">
        <f t="shared" si="14"/>
        <v>603401</v>
      </c>
      <c r="AC255" s="19" t="str">
        <f t="shared" si="15"/>
        <v>1</v>
      </c>
      <c r="AD255" s="19" t="s">
        <v>50</v>
      </c>
      <c r="AE255" s="19"/>
    </row>
    <row r="256" spans="1:31" ht="20.25" customHeight="1" x14ac:dyDescent="0.25">
      <c r="A256" s="19">
        <v>136</v>
      </c>
      <c r="B256" s="19">
        <v>11058256</v>
      </c>
      <c r="C256" s="19" t="s">
        <v>942</v>
      </c>
      <c r="D256" s="19" t="s">
        <v>943</v>
      </c>
      <c r="E256" s="20" t="s">
        <v>944</v>
      </c>
      <c r="F256" s="19" t="s">
        <v>44</v>
      </c>
      <c r="G256" s="21" t="s">
        <v>945</v>
      </c>
      <c r="H256" s="19" t="s">
        <v>193</v>
      </c>
      <c r="I256" s="19" t="s">
        <v>494</v>
      </c>
      <c r="J256" s="19">
        <v>1877</v>
      </c>
      <c r="K256" s="23" t="s">
        <v>48</v>
      </c>
      <c r="L256" s="19" t="s">
        <v>49</v>
      </c>
      <c r="M256" s="19">
        <v>603401</v>
      </c>
      <c r="N256" s="19" t="s">
        <v>50</v>
      </c>
      <c r="O256" s="19" t="str">
        <f t="shared" si="12"/>
        <v>Đinh Quang Trung, Sinh ngày 18/08/1981</v>
      </c>
      <c r="P256" s="19">
        <v>11058256</v>
      </c>
      <c r="Q256" s="19" t="s">
        <v>942</v>
      </c>
      <c r="R256" s="19" t="s">
        <v>943</v>
      </c>
      <c r="S256" s="19" t="s">
        <v>944</v>
      </c>
      <c r="T256" s="19" t="s">
        <v>44</v>
      </c>
      <c r="U256" s="19" t="s">
        <v>945</v>
      </c>
      <c r="V256" s="19" t="s">
        <v>193</v>
      </c>
      <c r="W256" s="19" t="s">
        <v>494</v>
      </c>
      <c r="X256" s="19">
        <v>1877</v>
      </c>
      <c r="Y256" s="19" t="s">
        <v>48</v>
      </c>
      <c r="Z256" s="19" t="s">
        <v>49</v>
      </c>
      <c r="AA256" s="19">
        <f t="shared" si="13"/>
        <v>11058256</v>
      </c>
      <c r="AB256" s="19">
        <f t="shared" si="14"/>
        <v>603401</v>
      </c>
      <c r="AC256" s="19" t="str">
        <f t="shared" si="15"/>
        <v>1</v>
      </c>
      <c r="AD256" s="19" t="s">
        <v>50</v>
      </c>
      <c r="AE256" s="19"/>
    </row>
    <row r="257" spans="1:31" ht="20.25" customHeight="1" x14ac:dyDescent="0.25">
      <c r="A257" s="19">
        <v>137</v>
      </c>
      <c r="B257" s="19">
        <v>11058257</v>
      </c>
      <c r="C257" s="19" t="s">
        <v>946</v>
      </c>
      <c r="D257" s="19" t="s">
        <v>77</v>
      </c>
      <c r="E257" s="20" t="s">
        <v>947</v>
      </c>
      <c r="F257" s="19" t="s">
        <v>145</v>
      </c>
      <c r="G257" s="21" t="s">
        <v>948</v>
      </c>
      <c r="H257" s="19" t="s">
        <v>46</v>
      </c>
      <c r="I257" s="19" t="s">
        <v>494</v>
      </c>
      <c r="J257" s="19">
        <v>1877</v>
      </c>
      <c r="K257" s="23" t="s">
        <v>48</v>
      </c>
      <c r="L257" s="19" t="s">
        <v>49</v>
      </c>
      <c r="M257" s="19">
        <v>603401</v>
      </c>
      <c r="N257" s="19" t="s">
        <v>50</v>
      </c>
      <c r="O257" s="19" t="str">
        <f t="shared" si="12"/>
        <v>Tạ Việt Trung, Sinh ngày 17/08/1978</v>
      </c>
      <c r="P257" s="19">
        <v>11058257</v>
      </c>
      <c r="Q257" s="19" t="s">
        <v>946</v>
      </c>
      <c r="R257" s="19" t="s">
        <v>77</v>
      </c>
      <c r="S257" s="19" t="s">
        <v>947</v>
      </c>
      <c r="T257" s="19" t="s">
        <v>145</v>
      </c>
      <c r="U257" s="19" t="s">
        <v>948</v>
      </c>
      <c r="V257" s="19" t="s">
        <v>46</v>
      </c>
      <c r="W257" s="19" t="s">
        <v>494</v>
      </c>
      <c r="X257" s="19">
        <v>1877</v>
      </c>
      <c r="Y257" s="19" t="s">
        <v>48</v>
      </c>
      <c r="Z257" s="19" t="s">
        <v>49</v>
      </c>
      <c r="AA257" s="19">
        <f t="shared" si="13"/>
        <v>11058257</v>
      </c>
      <c r="AB257" s="19">
        <f t="shared" si="14"/>
        <v>603401</v>
      </c>
      <c r="AC257" s="19" t="str">
        <f t="shared" si="15"/>
        <v>1</v>
      </c>
      <c r="AD257" s="19" t="s">
        <v>50</v>
      </c>
      <c r="AE257" s="19"/>
    </row>
    <row r="258" spans="1:31" ht="20.25" customHeight="1" x14ac:dyDescent="0.25">
      <c r="A258" s="19">
        <v>138</v>
      </c>
      <c r="B258" s="19">
        <v>11058258</v>
      </c>
      <c r="C258" s="19" t="s">
        <v>949</v>
      </c>
      <c r="D258" s="19" t="s">
        <v>950</v>
      </c>
      <c r="E258" s="20" t="s">
        <v>951</v>
      </c>
      <c r="F258" s="19" t="s">
        <v>44</v>
      </c>
      <c r="G258" s="21" t="s">
        <v>952</v>
      </c>
      <c r="H258" s="19" t="s">
        <v>108</v>
      </c>
      <c r="I258" s="19" t="s">
        <v>494</v>
      </c>
      <c r="J258" s="19">
        <v>1877</v>
      </c>
      <c r="K258" s="23" t="s">
        <v>48</v>
      </c>
      <c r="L258" s="19" t="s">
        <v>49</v>
      </c>
      <c r="M258" s="19">
        <v>603401</v>
      </c>
      <c r="N258" s="19" t="s">
        <v>50</v>
      </c>
      <c r="O258" s="19" t="str">
        <f t="shared" si="12"/>
        <v>Nguyễn Hải Trường, Sinh ngày 08/06/1985</v>
      </c>
      <c r="P258" s="19">
        <v>11058258</v>
      </c>
      <c r="Q258" s="19" t="s">
        <v>949</v>
      </c>
      <c r="R258" s="19" t="s">
        <v>950</v>
      </c>
      <c r="S258" s="19" t="s">
        <v>951</v>
      </c>
      <c r="T258" s="19" t="s">
        <v>44</v>
      </c>
      <c r="U258" s="19" t="s">
        <v>952</v>
      </c>
      <c r="V258" s="19" t="s">
        <v>108</v>
      </c>
      <c r="W258" s="19" t="s">
        <v>494</v>
      </c>
      <c r="X258" s="19">
        <v>1877</v>
      </c>
      <c r="Y258" s="19" t="s">
        <v>48</v>
      </c>
      <c r="Z258" s="19" t="s">
        <v>49</v>
      </c>
      <c r="AA258" s="19">
        <f t="shared" si="13"/>
        <v>11058258</v>
      </c>
      <c r="AB258" s="19">
        <f t="shared" si="14"/>
        <v>603401</v>
      </c>
      <c r="AC258" s="19" t="str">
        <f t="shared" si="15"/>
        <v>1</v>
      </c>
      <c r="AD258" s="19" t="s">
        <v>50</v>
      </c>
      <c r="AE258" s="19"/>
    </row>
    <row r="259" spans="1:31" ht="20.25" customHeight="1" x14ac:dyDescent="0.25">
      <c r="A259" s="19">
        <v>139</v>
      </c>
      <c r="B259" s="19">
        <v>11058259</v>
      </c>
      <c r="C259" s="19" t="s">
        <v>953</v>
      </c>
      <c r="D259" s="19" t="s">
        <v>466</v>
      </c>
      <c r="E259" s="20" t="s">
        <v>954</v>
      </c>
      <c r="F259" s="19" t="s">
        <v>44</v>
      </c>
      <c r="G259" s="21" t="s">
        <v>955</v>
      </c>
      <c r="H259" s="19" t="s">
        <v>95</v>
      </c>
      <c r="I259" s="19" t="s">
        <v>494</v>
      </c>
      <c r="J259" s="19">
        <v>1877</v>
      </c>
      <c r="K259" s="23" t="s">
        <v>48</v>
      </c>
      <c r="L259" s="19" t="s">
        <v>49</v>
      </c>
      <c r="M259" s="19">
        <v>603401</v>
      </c>
      <c r="N259" s="19" t="s">
        <v>50</v>
      </c>
      <c r="O259" s="19" t="str">
        <f t="shared" ref="O259:O322" si="16">E259&amp;", Sinh ngày "&amp;G259</f>
        <v>Bùi Thanh Tuấn, Sinh ngày 17/07/1983</v>
      </c>
      <c r="P259" s="19">
        <v>11058259</v>
      </c>
      <c r="Q259" s="19" t="s">
        <v>953</v>
      </c>
      <c r="R259" s="19" t="s">
        <v>466</v>
      </c>
      <c r="S259" s="19" t="s">
        <v>954</v>
      </c>
      <c r="T259" s="19" t="s">
        <v>44</v>
      </c>
      <c r="U259" s="19" t="s">
        <v>955</v>
      </c>
      <c r="V259" s="19" t="s">
        <v>95</v>
      </c>
      <c r="W259" s="19" t="s">
        <v>494</v>
      </c>
      <c r="X259" s="19">
        <v>1877</v>
      </c>
      <c r="Y259" s="19" t="s">
        <v>48</v>
      </c>
      <c r="Z259" s="19" t="s">
        <v>49</v>
      </c>
      <c r="AA259" s="19">
        <f t="shared" ref="AA259:AA322" si="17">B259</f>
        <v>11058259</v>
      </c>
      <c r="AB259" s="19">
        <f t="shared" ref="AB259:AB322" si="18">M259</f>
        <v>603401</v>
      </c>
      <c r="AC259" s="19" t="str">
        <f t="shared" ref="AC259:AC322" si="19">MID(L259,5,1)</f>
        <v>1</v>
      </c>
      <c r="AD259" s="19" t="s">
        <v>50</v>
      </c>
      <c r="AE259" s="19"/>
    </row>
    <row r="260" spans="1:31" ht="20.25" customHeight="1" x14ac:dyDescent="0.25">
      <c r="A260" s="19">
        <v>140</v>
      </c>
      <c r="B260" s="19">
        <v>11058260</v>
      </c>
      <c r="C260" s="19" t="s">
        <v>382</v>
      </c>
      <c r="D260" s="19" t="s">
        <v>466</v>
      </c>
      <c r="E260" s="20" t="s">
        <v>956</v>
      </c>
      <c r="F260" s="19" t="s">
        <v>44</v>
      </c>
      <c r="G260" s="21" t="s">
        <v>957</v>
      </c>
      <c r="H260" s="20" t="s">
        <v>708</v>
      </c>
      <c r="I260" s="19" t="s">
        <v>494</v>
      </c>
      <c r="J260" s="19">
        <v>1877</v>
      </c>
      <c r="K260" s="23" t="s">
        <v>48</v>
      </c>
      <c r="L260" s="19" t="s">
        <v>49</v>
      </c>
      <c r="M260" s="19">
        <v>603401</v>
      </c>
      <c r="N260" s="19" t="s">
        <v>50</v>
      </c>
      <c r="O260" s="19" t="str">
        <f t="shared" si="16"/>
        <v>Lê Anh Tuấn, Sinh ngày 11/10/1980</v>
      </c>
      <c r="P260" s="19">
        <v>11058260</v>
      </c>
      <c r="Q260" s="19" t="s">
        <v>382</v>
      </c>
      <c r="R260" s="19" t="s">
        <v>466</v>
      </c>
      <c r="S260" s="19" t="s">
        <v>956</v>
      </c>
      <c r="T260" s="19" t="s">
        <v>44</v>
      </c>
      <c r="U260" s="19" t="s">
        <v>957</v>
      </c>
      <c r="V260" s="19" t="s">
        <v>708</v>
      </c>
      <c r="W260" s="19" t="s">
        <v>494</v>
      </c>
      <c r="X260" s="19">
        <v>1877</v>
      </c>
      <c r="Y260" s="19" t="s">
        <v>48</v>
      </c>
      <c r="Z260" s="19" t="s">
        <v>49</v>
      </c>
      <c r="AA260" s="19">
        <f t="shared" si="17"/>
        <v>11058260</v>
      </c>
      <c r="AB260" s="19">
        <f t="shared" si="18"/>
        <v>603401</v>
      </c>
      <c r="AC260" s="19" t="str">
        <f t="shared" si="19"/>
        <v>1</v>
      </c>
      <c r="AD260" s="19" t="s">
        <v>50</v>
      </c>
      <c r="AE260" s="19"/>
    </row>
    <row r="261" spans="1:31" ht="20.25" customHeight="1" x14ac:dyDescent="0.25">
      <c r="A261" s="19">
        <v>141</v>
      </c>
      <c r="B261" s="19">
        <v>11058261</v>
      </c>
      <c r="C261" s="20" t="s">
        <v>958</v>
      </c>
      <c r="D261" s="20" t="s">
        <v>466</v>
      </c>
      <c r="E261" s="20" t="s">
        <v>467</v>
      </c>
      <c r="F261" s="20" t="s">
        <v>44</v>
      </c>
      <c r="G261" s="21" t="s">
        <v>959</v>
      </c>
      <c r="H261" s="20" t="s">
        <v>180</v>
      </c>
      <c r="I261" s="19" t="s">
        <v>494</v>
      </c>
      <c r="J261" s="19">
        <v>1877</v>
      </c>
      <c r="K261" s="23" t="s">
        <v>48</v>
      </c>
      <c r="L261" s="19" t="s">
        <v>49</v>
      </c>
      <c r="M261" s="19">
        <v>603401</v>
      </c>
      <c r="N261" s="19" t="s">
        <v>50</v>
      </c>
      <c r="O261" s="19" t="str">
        <f t="shared" si="16"/>
        <v>Nguyễn Anh Tuấn, Sinh ngày 02/09/1979</v>
      </c>
      <c r="P261" s="19">
        <v>11058261</v>
      </c>
      <c r="Q261" s="19" t="s">
        <v>958</v>
      </c>
      <c r="R261" s="19" t="s">
        <v>466</v>
      </c>
      <c r="S261" s="19" t="s">
        <v>467</v>
      </c>
      <c r="T261" s="19" t="s">
        <v>44</v>
      </c>
      <c r="U261" s="19" t="s">
        <v>959</v>
      </c>
      <c r="V261" s="19" t="s">
        <v>180</v>
      </c>
      <c r="W261" s="19" t="s">
        <v>494</v>
      </c>
      <c r="X261" s="19">
        <v>1877</v>
      </c>
      <c r="Y261" s="19" t="s">
        <v>48</v>
      </c>
      <c r="Z261" s="19" t="s">
        <v>49</v>
      </c>
      <c r="AA261" s="19">
        <f t="shared" si="17"/>
        <v>11058261</v>
      </c>
      <c r="AB261" s="19">
        <f t="shared" si="18"/>
        <v>603401</v>
      </c>
      <c r="AC261" s="19" t="str">
        <f t="shared" si="19"/>
        <v>1</v>
      </c>
      <c r="AD261" s="19" t="s">
        <v>50</v>
      </c>
      <c r="AE261" s="19"/>
    </row>
    <row r="262" spans="1:31" ht="20.25" customHeight="1" x14ac:dyDescent="0.25">
      <c r="A262" s="19">
        <v>142</v>
      </c>
      <c r="B262" s="19">
        <v>11058262</v>
      </c>
      <c r="C262" s="19" t="s">
        <v>291</v>
      </c>
      <c r="D262" s="19" t="s">
        <v>466</v>
      </c>
      <c r="E262" s="20" t="s">
        <v>960</v>
      </c>
      <c r="F262" s="19" t="s">
        <v>44</v>
      </c>
      <c r="G262" s="21" t="s">
        <v>961</v>
      </c>
      <c r="H262" s="19" t="s">
        <v>46</v>
      </c>
      <c r="I262" s="19" t="s">
        <v>494</v>
      </c>
      <c r="J262" s="19">
        <v>1877</v>
      </c>
      <c r="K262" s="23" t="s">
        <v>48</v>
      </c>
      <c r="L262" s="19" t="s">
        <v>49</v>
      </c>
      <c r="M262" s="19">
        <v>603401</v>
      </c>
      <c r="N262" s="19" t="s">
        <v>50</v>
      </c>
      <c r="O262" s="19" t="str">
        <f t="shared" si="16"/>
        <v>Nguyễn Văn Tuấn, Sinh ngày 19/03/1985</v>
      </c>
      <c r="P262" s="19">
        <v>11058262</v>
      </c>
      <c r="Q262" s="19" t="s">
        <v>291</v>
      </c>
      <c r="R262" s="19" t="s">
        <v>466</v>
      </c>
      <c r="S262" s="19" t="s">
        <v>960</v>
      </c>
      <c r="T262" s="19" t="s">
        <v>44</v>
      </c>
      <c r="U262" s="19" t="s">
        <v>961</v>
      </c>
      <c r="V262" s="19" t="s">
        <v>46</v>
      </c>
      <c r="W262" s="19" t="s">
        <v>494</v>
      </c>
      <c r="X262" s="19">
        <v>1877</v>
      </c>
      <c r="Y262" s="19" t="s">
        <v>48</v>
      </c>
      <c r="Z262" s="19" t="s">
        <v>49</v>
      </c>
      <c r="AA262" s="19">
        <f t="shared" si="17"/>
        <v>11058262</v>
      </c>
      <c r="AB262" s="19">
        <f t="shared" si="18"/>
        <v>603401</v>
      </c>
      <c r="AC262" s="19" t="str">
        <f t="shared" si="19"/>
        <v>1</v>
      </c>
      <c r="AD262" s="19" t="s">
        <v>50</v>
      </c>
      <c r="AE262" s="19"/>
    </row>
    <row r="263" spans="1:31" ht="20.25" customHeight="1" x14ac:dyDescent="0.25">
      <c r="A263" s="19">
        <v>143</v>
      </c>
      <c r="B263" s="19">
        <v>11058263</v>
      </c>
      <c r="C263" s="19" t="s">
        <v>962</v>
      </c>
      <c r="D263" s="19" t="s">
        <v>466</v>
      </c>
      <c r="E263" s="20" t="s">
        <v>475</v>
      </c>
      <c r="F263" s="19" t="s">
        <v>44</v>
      </c>
      <c r="G263" s="21" t="s">
        <v>963</v>
      </c>
      <c r="H263" s="20" t="s">
        <v>708</v>
      </c>
      <c r="I263" s="19" t="s">
        <v>494</v>
      </c>
      <c r="J263" s="19">
        <v>1877</v>
      </c>
      <c r="K263" s="23" t="s">
        <v>48</v>
      </c>
      <c r="L263" s="19" t="s">
        <v>49</v>
      </c>
      <c r="M263" s="19">
        <v>603401</v>
      </c>
      <c r="N263" s="19" t="s">
        <v>50</v>
      </c>
      <c r="O263" s="19" t="str">
        <f t="shared" si="16"/>
        <v>Trần Anh Tuấn, Sinh ngày 26/05/1972</v>
      </c>
      <c r="P263" s="19">
        <v>11058263</v>
      </c>
      <c r="Q263" s="19" t="s">
        <v>962</v>
      </c>
      <c r="R263" s="19" t="s">
        <v>466</v>
      </c>
      <c r="S263" s="19" t="s">
        <v>475</v>
      </c>
      <c r="T263" s="19" t="s">
        <v>44</v>
      </c>
      <c r="U263" s="19" t="s">
        <v>963</v>
      </c>
      <c r="V263" s="19" t="s">
        <v>708</v>
      </c>
      <c r="W263" s="19" t="s">
        <v>494</v>
      </c>
      <c r="X263" s="19">
        <v>1877</v>
      </c>
      <c r="Y263" s="19" t="s">
        <v>48</v>
      </c>
      <c r="Z263" s="19" t="s">
        <v>49</v>
      </c>
      <c r="AA263" s="19">
        <f t="shared" si="17"/>
        <v>11058263</v>
      </c>
      <c r="AB263" s="19">
        <f t="shared" si="18"/>
        <v>603401</v>
      </c>
      <c r="AC263" s="19" t="str">
        <f t="shared" si="19"/>
        <v>1</v>
      </c>
      <c r="AD263" s="19" t="s">
        <v>50</v>
      </c>
      <c r="AE263" s="19"/>
    </row>
    <row r="264" spans="1:31" ht="20.25" customHeight="1" x14ac:dyDescent="0.25">
      <c r="A264" s="19">
        <v>144</v>
      </c>
      <c r="B264" s="19">
        <v>11058264</v>
      </c>
      <c r="C264" s="19" t="s">
        <v>964</v>
      </c>
      <c r="D264" s="19" t="s">
        <v>466</v>
      </c>
      <c r="E264" s="20" t="s">
        <v>965</v>
      </c>
      <c r="F264" s="19" t="s">
        <v>145</v>
      </c>
      <c r="G264" s="21" t="s">
        <v>966</v>
      </c>
      <c r="H264" s="19" t="s">
        <v>46</v>
      </c>
      <c r="I264" s="19" t="s">
        <v>494</v>
      </c>
      <c r="J264" s="19">
        <v>1877</v>
      </c>
      <c r="K264" s="23" t="s">
        <v>48</v>
      </c>
      <c r="L264" s="19" t="s">
        <v>49</v>
      </c>
      <c r="M264" s="19">
        <v>603401</v>
      </c>
      <c r="N264" s="19" t="s">
        <v>50</v>
      </c>
      <c r="O264" s="19" t="str">
        <f t="shared" si="16"/>
        <v>Trần Danh Tuấn, Sinh ngày 03/06/1977</v>
      </c>
      <c r="P264" s="19">
        <v>11058264</v>
      </c>
      <c r="Q264" s="19" t="s">
        <v>964</v>
      </c>
      <c r="R264" s="19" t="s">
        <v>466</v>
      </c>
      <c r="S264" s="19" t="s">
        <v>965</v>
      </c>
      <c r="T264" s="19" t="s">
        <v>145</v>
      </c>
      <c r="U264" s="19" t="s">
        <v>966</v>
      </c>
      <c r="V264" s="19" t="s">
        <v>46</v>
      </c>
      <c r="W264" s="19" t="s">
        <v>494</v>
      </c>
      <c r="X264" s="19">
        <v>1877</v>
      </c>
      <c r="Y264" s="19" t="s">
        <v>48</v>
      </c>
      <c r="Z264" s="19" t="s">
        <v>49</v>
      </c>
      <c r="AA264" s="19">
        <f t="shared" si="17"/>
        <v>11058264</v>
      </c>
      <c r="AB264" s="19">
        <f t="shared" si="18"/>
        <v>603401</v>
      </c>
      <c r="AC264" s="19" t="str">
        <f t="shared" si="19"/>
        <v>1</v>
      </c>
      <c r="AD264" s="19" t="s">
        <v>50</v>
      </c>
      <c r="AE264" s="19"/>
    </row>
    <row r="265" spans="1:31" ht="20.25" customHeight="1" x14ac:dyDescent="0.25">
      <c r="A265" s="19">
        <v>145</v>
      </c>
      <c r="B265" s="19">
        <v>11058265</v>
      </c>
      <c r="C265" s="19" t="s">
        <v>967</v>
      </c>
      <c r="D265" s="19" t="s">
        <v>968</v>
      </c>
      <c r="E265" s="20" t="s">
        <v>969</v>
      </c>
      <c r="F265" s="19" t="s">
        <v>145</v>
      </c>
      <c r="G265" s="21" t="s">
        <v>970</v>
      </c>
      <c r="H265" s="19" t="s">
        <v>100</v>
      </c>
      <c r="I265" s="19" t="s">
        <v>494</v>
      </c>
      <c r="J265" s="19">
        <v>1877</v>
      </c>
      <c r="K265" s="23" t="s">
        <v>48</v>
      </c>
      <c r="L265" s="19" t="s">
        <v>49</v>
      </c>
      <c r="M265" s="19">
        <v>603401</v>
      </c>
      <c r="N265" s="19" t="s">
        <v>50</v>
      </c>
      <c r="O265" s="19" t="str">
        <f t="shared" si="16"/>
        <v>Võ Anh Tuấn, Sinh ngày 19/03/1972</v>
      </c>
      <c r="P265" s="19">
        <v>11058265</v>
      </c>
      <c r="Q265" s="19" t="s">
        <v>967</v>
      </c>
      <c r="R265" s="19" t="s">
        <v>968</v>
      </c>
      <c r="S265" s="19" t="s">
        <v>969</v>
      </c>
      <c r="T265" s="19" t="s">
        <v>145</v>
      </c>
      <c r="U265" s="19" t="s">
        <v>970</v>
      </c>
      <c r="V265" s="19" t="s">
        <v>100</v>
      </c>
      <c r="W265" s="19" t="s">
        <v>494</v>
      </c>
      <c r="X265" s="19">
        <v>1877</v>
      </c>
      <c r="Y265" s="19" t="s">
        <v>48</v>
      </c>
      <c r="Z265" s="19" t="s">
        <v>49</v>
      </c>
      <c r="AA265" s="19">
        <f t="shared" si="17"/>
        <v>11058265</v>
      </c>
      <c r="AB265" s="19">
        <f t="shared" si="18"/>
        <v>603401</v>
      </c>
      <c r="AC265" s="19" t="str">
        <f t="shared" si="19"/>
        <v>1</v>
      </c>
      <c r="AD265" s="19" t="s">
        <v>50</v>
      </c>
      <c r="AE265" s="19"/>
    </row>
    <row r="266" spans="1:31" ht="20.25" customHeight="1" x14ac:dyDescent="0.25">
      <c r="A266" s="19">
        <v>146</v>
      </c>
      <c r="B266" s="19">
        <v>11058266</v>
      </c>
      <c r="C266" s="19" t="s">
        <v>971</v>
      </c>
      <c r="D266" s="19" t="s">
        <v>262</v>
      </c>
      <c r="E266" s="20" t="s">
        <v>972</v>
      </c>
      <c r="F266" s="19" t="s">
        <v>145</v>
      </c>
      <c r="G266" s="21" t="s">
        <v>973</v>
      </c>
      <c r="H266" s="19" t="s">
        <v>137</v>
      </c>
      <c r="I266" s="19" t="s">
        <v>494</v>
      </c>
      <c r="J266" s="19">
        <v>1877</v>
      </c>
      <c r="K266" s="23" t="s">
        <v>48</v>
      </c>
      <c r="L266" s="19" t="s">
        <v>49</v>
      </c>
      <c r="M266" s="19">
        <v>603401</v>
      </c>
      <c r="N266" s="19" t="s">
        <v>50</v>
      </c>
      <c r="O266" s="19" t="str">
        <f t="shared" si="16"/>
        <v>Hoàng Anh Tùng, Sinh ngày 04/03/1979</v>
      </c>
      <c r="P266" s="19">
        <v>11058266</v>
      </c>
      <c r="Q266" s="19" t="s">
        <v>971</v>
      </c>
      <c r="R266" s="19" t="s">
        <v>262</v>
      </c>
      <c r="S266" s="19" t="s">
        <v>972</v>
      </c>
      <c r="T266" s="19" t="s">
        <v>145</v>
      </c>
      <c r="U266" s="19" t="s">
        <v>973</v>
      </c>
      <c r="V266" s="19" t="s">
        <v>137</v>
      </c>
      <c r="W266" s="19" t="s">
        <v>494</v>
      </c>
      <c r="X266" s="19">
        <v>1877</v>
      </c>
      <c r="Y266" s="19" t="s">
        <v>48</v>
      </c>
      <c r="Z266" s="19" t="s">
        <v>49</v>
      </c>
      <c r="AA266" s="19">
        <f t="shared" si="17"/>
        <v>11058266</v>
      </c>
      <c r="AB266" s="19">
        <f t="shared" si="18"/>
        <v>603401</v>
      </c>
      <c r="AC266" s="19" t="str">
        <f t="shared" si="19"/>
        <v>1</v>
      </c>
      <c r="AD266" s="19" t="s">
        <v>50</v>
      </c>
      <c r="AE266" s="19"/>
    </row>
    <row r="267" spans="1:31" ht="20.25" customHeight="1" x14ac:dyDescent="0.25">
      <c r="A267" s="19">
        <v>147</v>
      </c>
      <c r="B267" s="19">
        <v>11058267</v>
      </c>
      <c r="C267" s="19" t="s">
        <v>974</v>
      </c>
      <c r="D267" s="19" t="s">
        <v>975</v>
      </c>
      <c r="E267" s="20" t="s">
        <v>976</v>
      </c>
      <c r="F267" s="19" t="s">
        <v>145</v>
      </c>
      <c r="G267" s="21" t="s">
        <v>977</v>
      </c>
      <c r="H267" s="19" t="s">
        <v>141</v>
      </c>
      <c r="I267" s="19" t="s">
        <v>494</v>
      </c>
      <c r="J267" s="19">
        <v>1877</v>
      </c>
      <c r="K267" s="23" t="s">
        <v>48</v>
      </c>
      <c r="L267" s="19" t="s">
        <v>49</v>
      </c>
      <c r="M267" s="19">
        <v>603401</v>
      </c>
      <c r="N267" s="19" t="s">
        <v>50</v>
      </c>
      <c r="O267" s="19" t="str">
        <f t="shared" si="16"/>
        <v>Ngụy Văn Tuyên, Sinh ngày 08/02/1982</v>
      </c>
      <c r="P267" s="19">
        <v>11058267</v>
      </c>
      <c r="Q267" s="19" t="s">
        <v>974</v>
      </c>
      <c r="R267" s="19" t="s">
        <v>975</v>
      </c>
      <c r="S267" s="19" t="s">
        <v>976</v>
      </c>
      <c r="T267" s="19" t="s">
        <v>145</v>
      </c>
      <c r="U267" s="19" t="s">
        <v>977</v>
      </c>
      <c r="V267" s="19" t="s">
        <v>141</v>
      </c>
      <c r="W267" s="19" t="s">
        <v>494</v>
      </c>
      <c r="X267" s="19">
        <v>1877</v>
      </c>
      <c r="Y267" s="19" t="s">
        <v>48</v>
      </c>
      <c r="Z267" s="19" t="s">
        <v>49</v>
      </c>
      <c r="AA267" s="19">
        <f t="shared" si="17"/>
        <v>11058267</v>
      </c>
      <c r="AB267" s="19">
        <f t="shared" si="18"/>
        <v>603401</v>
      </c>
      <c r="AC267" s="19" t="str">
        <f t="shared" si="19"/>
        <v>1</v>
      </c>
      <c r="AD267" s="19" t="s">
        <v>50</v>
      </c>
      <c r="AE267" s="19"/>
    </row>
    <row r="268" spans="1:31" ht="20.25" customHeight="1" x14ac:dyDescent="0.25">
      <c r="A268" s="19">
        <v>148</v>
      </c>
      <c r="B268" s="19">
        <v>11058268</v>
      </c>
      <c r="C268" s="19" t="s">
        <v>978</v>
      </c>
      <c r="D268" s="19" t="s">
        <v>979</v>
      </c>
      <c r="E268" s="20" t="s">
        <v>980</v>
      </c>
      <c r="F268" s="19" t="s">
        <v>54</v>
      </c>
      <c r="G268" s="21" t="s">
        <v>981</v>
      </c>
      <c r="H268" s="19" t="s">
        <v>141</v>
      </c>
      <c r="I268" s="19" t="s">
        <v>494</v>
      </c>
      <c r="J268" s="19">
        <v>1877</v>
      </c>
      <c r="K268" s="23" t="s">
        <v>48</v>
      </c>
      <c r="L268" s="19" t="s">
        <v>49</v>
      </c>
      <c r="M268" s="19">
        <v>603401</v>
      </c>
      <c r="N268" s="19" t="s">
        <v>50</v>
      </c>
      <c r="O268" s="19" t="str">
        <f t="shared" si="16"/>
        <v>Hà Thị Tuyển, Sinh ngày 11/03/1978</v>
      </c>
      <c r="P268" s="19">
        <v>11058268</v>
      </c>
      <c r="Q268" s="19" t="s">
        <v>978</v>
      </c>
      <c r="R268" s="19" t="s">
        <v>979</v>
      </c>
      <c r="S268" s="19" t="s">
        <v>980</v>
      </c>
      <c r="T268" s="19" t="s">
        <v>54</v>
      </c>
      <c r="U268" s="19" t="s">
        <v>981</v>
      </c>
      <c r="V268" s="19" t="s">
        <v>141</v>
      </c>
      <c r="W268" s="19" t="s">
        <v>494</v>
      </c>
      <c r="X268" s="19">
        <v>1877</v>
      </c>
      <c r="Y268" s="19" t="s">
        <v>48</v>
      </c>
      <c r="Z268" s="19" t="s">
        <v>49</v>
      </c>
      <c r="AA268" s="19">
        <f t="shared" si="17"/>
        <v>11058268</v>
      </c>
      <c r="AB268" s="19">
        <f t="shared" si="18"/>
        <v>603401</v>
      </c>
      <c r="AC268" s="19" t="str">
        <f t="shared" si="19"/>
        <v>1</v>
      </c>
      <c r="AD268" s="19" t="s">
        <v>50</v>
      </c>
      <c r="AE268" s="19"/>
    </row>
    <row r="269" spans="1:31" ht="20.25" customHeight="1" x14ac:dyDescent="0.25">
      <c r="A269" s="19">
        <v>149</v>
      </c>
      <c r="B269" s="19">
        <v>11058269</v>
      </c>
      <c r="C269" s="19" t="s">
        <v>982</v>
      </c>
      <c r="D269" s="19" t="s">
        <v>983</v>
      </c>
      <c r="E269" s="20" t="s">
        <v>984</v>
      </c>
      <c r="F269" s="19" t="s">
        <v>65</v>
      </c>
      <c r="G269" s="21" t="s">
        <v>985</v>
      </c>
      <c r="H269" s="19" t="s">
        <v>125</v>
      </c>
      <c r="I269" s="19" t="s">
        <v>494</v>
      </c>
      <c r="J269" s="19">
        <v>1877</v>
      </c>
      <c r="K269" s="23" t="s">
        <v>48</v>
      </c>
      <c r="L269" s="19" t="s">
        <v>49</v>
      </c>
      <c r="M269" s="19">
        <v>603401</v>
      </c>
      <c r="N269" s="19" t="s">
        <v>50</v>
      </c>
      <c r="O269" s="19" t="str">
        <f t="shared" si="16"/>
        <v>Nguyễn Thị Ánh Tuyết, Sinh ngày 20/05/1973</v>
      </c>
      <c r="P269" s="19">
        <v>11058269</v>
      </c>
      <c r="Q269" s="19" t="s">
        <v>982</v>
      </c>
      <c r="R269" s="19" t="s">
        <v>983</v>
      </c>
      <c r="S269" s="19" t="s">
        <v>984</v>
      </c>
      <c r="T269" s="19" t="s">
        <v>65</v>
      </c>
      <c r="U269" s="19" t="s">
        <v>985</v>
      </c>
      <c r="V269" s="19" t="s">
        <v>125</v>
      </c>
      <c r="W269" s="19" t="s">
        <v>494</v>
      </c>
      <c r="X269" s="19">
        <v>1877</v>
      </c>
      <c r="Y269" s="19" t="s">
        <v>48</v>
      </c>
      <c r="Z269" s="19" t="s">
        <v>49</v>
      </c>
      <c r="AA269" s="19">
        <f t="shared" si="17"/>
        <v>11058269</v>
      </c>
      <c r="AB269" s="19">
        <f t="shared" si="18"/>
        <v>603401</v>
      </c>
      <c r="AC269" s="19" t="str">
        <f t="shared" si="19"/>
        <v>1</v>
      </c>
      <c r="AD269" s="19" t="s">
        <v>50</v>
      </c>
      <c r="AE269" s="19"/>
    </row>
    <row r="270" spans="1:31" ht="20.25" customHeight="1" x14ac:dyDescent="0.25">
      <c r="A270" s="19">
        <v>150</v>
      </c>
      <c r="B270" s="19">
        <v>11058270</v>
      </c>
      <c r="C270" s="19" t="s">
        <v>403</v>
      </c>
      <c r="D270" s="19" t="s">
        <v>983</v>
      </c>
      <c r="E270" s="20" t="s">
        <v>986</v>
      </c>
      <c r="F270" s="19" t="s">
        <v>65</v>
      </c>
      <c r="G270" s="21" t="s">
        <v>555</v>
      </c>
      <c r="H270" s="19" t="s">
        <v>113</v>
      </c>
      <c r="I270" s="19" t="s">
        <v>494</v>
      </c>
      <c r="J270" s="19">
        <v>1877</v>
      </c>
      <c r="K270" s="23" t="s">
        <v>48</v>
      </c>
      <c r="L270" s="19" t="s">
        <v>49</v>
      </c>
      <c r="M270" s="19">
        <v>603401</v>
      </c>
      <c r="N270" s="19" t="s">
        <v>50</v>
      </c>
      <c r="O270" s="19" t="str">
        <f t="shared" si="16"/>
        <v>Trần Thị Tuyết, Sinh ngày 29/12/1984</v>
      </c>
      <c r="P270" s="19">
        <v>11058270</v>
      </c>
      <c r="Q270" s="19" t="s">
        <v>403</v>
      </c>
      <c r="R270" s="19" t="s">
        <v>983</v>
      </c>
      <c r="S270" s="19" t="s">
        <v>986</v>
      </c>
      <c r="T270" s="19" t="s">
        <v>65</v>
      </c>
      <c r="U270" s="19" t="s">
        <v>555</v>
      </c>
      <c r="V270" s="19" t="s">
        <v>113</v>
      </c>
      <c r="W270" s="19" t="s">
        <v>494</v>
      </c>
      <c r="X270" s="19">
        <v>1877</v>
      </c>
      <c r="Y270" s="19" t="s">
        <v>48</v>
      </c>
      <c r="Z270" s="19" t="s">
        <v>49</v>
      </c>
      <c r="AA270" s="19">
        <f t="shared" si="17"/>
        <v>11058270</v>
      </c>
      <c r="AB270" s="19">
        <f t="shared" si="18"/>
        <v>603401</v>
      </c>
      <c r="AC270" s="19" t="str">
        <f t="shared" si="19"/>
        <v>1</v>
      </c>
      <c r="AD270" s="19" t="s">
        <v>50</v>
      </c>
      <c r="AE270" s="19"/>
    </row>
    <row r="271" spans="1:31" ht="20.25" customHeight="1" x14ac:dyDescent="0.25">
      <c r="A271" s="19">
        <v>151</v>
      </c>
      <c r="B271" s="19">
        <v>11058271</v>
      </c>
      <c r="C271" s="19" t="s">
        <v>987</v>
      </c>
      <c r="D271" s="19" t="s">
        <v>988</v>
      </c>
      <c r="E271" s="20" t="s">
        <v>989</v>
      </c>
      <c r="F271" s="19" t="s">
        <v>44</v>
      </c>
      <c r="G271" s="21" t="s">
        <v>990</v>
      </c>
      <c r="H271" s="19" t="s">
        <v>193</v>
      </c>
      <c r="I271" s="19" t="s">
        <v>494</v>
      </c>
      <c r="J271" s="19">
        <v>1877</v>
      </c>
      <c r="K271" s="23" t="s">
        <v>48</v>
      </c>
      <c r="L271" s="19" t="s">
        <v>49</v>
      </c>
      <c r="M271" s="19">
        <v>603401</v>
      </c>
      <c r="N271" s="19" t="s">
        <v>50</v>
      </c>
      <c r="O271" s="19" t="str">
        <f t="shared" si="16"/>
        <v>Trần Úy Uyên, Sinh ngày 03/02/1975</v>
      </c>
      <c r="P271" s="19">
        <v>11058271</v>
      </c>
      <c r="Q271" s="19" t="s">
        <v>987</v>
      </c>
      <c r="R271" s="19" t="s">
        <v>988</v>
      </c>
      <c r="S271" s="19" t="s">
        <v>989</v>
      </c>
      <c r="T271" s="19" t="s">
        <v>44</v>
      </c>
      <c r="U271" s="19" t="s">
        <v>990</v>
      </c>
      <c r="V271" s="19" t="s">
        <v>193</v>
      </c>
      <c r="W271" s="19" t="s">
        <v>494</v>
      </c>
      <c r="X271" s="19">
        <v>1877</v>
      </c>
      <c r="Y271" s="19" t="s">
        <v>48</v>
      </c>
      <c r="Z271" s="19" t="s">
        <v>49</v>
      </c>
      <c r="AA271" s="19">
        <f t="shared" si="17"/>
        <v>11058271</v>
      </c>
      <c r="AB271" s="19">
        <f t="shared" si="18"/>
        <v>603401</v>
      </c>
      <c r="AC271" s="19" t="str">
        <f t="shared" si="19"/>
        <v>1</v>
      </c>
      <c r="AD271" s="19" t="s">
        <v>50</v>
      </c>
      <c r="AE271" s="19"/>
    </row>
    <row r="272" spans="1:31" ht="20.25" customHeight="1" x14ac:dyDescent="0.25">
      <c r="A272" s="19">
        <v>152</v>
      </c>
      <c r="B272" s="19">
        <v>11058273</v>
      </c>
      <c r="C272" s="19" t="s">
        <v>991</v>
      </c>
      <c r="D272" s="19" t="s">
        <v>82</v>
      </c>
      <c r="E272" s="20" t="s">
        <v>992</v>
      </c>
      <c r="F272" s="19" t="s">
        <v>65</v>
      </c>
      <c r="G272" s="21" t="s">
        <v>993</v>
      </c>
      <c r="H272" s="19" t="s">
        <v>171</v>
      </c>
      <c r="I272" s="19" t="s">
        <v>494</v>
      </c>
      <c r="J272" s="19">
        <v>1877</v>
      </c>
      <c r="K272" s="23" t="s">
        <v>48</v>
      </c>
      <c r="L272" s="19" t="s">
        <v>49</v>
      </c>
      <c r="M272" s="19">
        <v>603401</v>
      </c>
      <c r="N272" s="19" t="s">
        <v>50</v>
      </c>
      <c r="O272" s="19" t="str">
        <f t="shared" si="16"/>
        <v>Vũ Thị Mỹ Vân, Sinh ngày 08/06/1979</v>
      </c>
      <c r="P272" s="19">
        <v>11058273</v>
      </c>
      <c r="Q272" s="19" t="s">
        <v>991</v>
      </c>
      <c r="R272" s="19" t="s">
        <v>82</v>
      </c>
      <c r="S272" s="19" t="s">
        <v>992</v>
      </c>
      <c r="T272" s="19" t="s">
        <v>65</v>
      </c>
      <c r="U272" s="19" t="s">
        <v>993</v>
      </c>
      <c r="V272" s="19" t="s">
        <v>171</v>
      </c>
      <c r="W272" s="19" t="s">
        <v>494</v>
      </c>
      <c r="X272" s="19">
        <v>1877</v>
      </c>
      <c r="Y272" s="19" t="s">
        <v>48</v>
      </c>
      <c r="Z272" s="19" t="s">
        <v>49</v>
      </c>
      <c r="AA272" s="19">
        <f t="shared" si="17"/>
        <v>11058273</v>
      </c>
      <c r="AB272" s="19">
        <f t="shared" si="18"/>
        <v>603401</v>
      </c>
      <c r="AC272" s="19" t="str">
        <f t="shared" si="19"/>
        <v>1</v>
      </c>
      <c r="AD272" s="19" t="s">
        <v>50</v>
      </c>
      <c r="AE272" s="19"/>
    </row>
    <row r="273" spans="1:31" ht="20.25" customHeight="1" x14ac:dyDescent="0.25">
      <c r="A273" s="19">
        <v>153</v>
      </c>
      <c r="B273" s="19">
        <v>11058274</v>
      </c>
      <c r="C273" s="19" t="s">
        <v>994</v>
      </c>
      <c r="D273" s="19" t="s">
        <v>995</v>
      </c>
      <c r="E273" s="20" t="s">
        <v>996</v>
      </c>
      <c r="F273" s="19" t="s">
        <v>44</v>
      </c>
      <c r="G273" s="21" t="s">
        <v>997</v>
      </c>
      <c r="H273" s="19" t="s">
        <v>46</v>
      </c>
      <c r="I273" s="19" t="s">
        <v>494</v>
      </c>
      <c r="J273" s="19">
        <v>1877</v>
      </c>
      <c r="K273" s="23" t="s">
        <v>48</v>
      </c>
      <c r="L273" s="19" t="s">
        <v>49</v>
      </c>
      <c r="M273" s="19">
        <v>603401</v>
      </c>
      <c r="N273" s="19" t="s">
        <v>50</v>
      </c>
      <c r="O273" s="19" t="str">
        <f t="shared" si="16"/>
        <v>Dương Thanh Văn, Sinh ngày 21/02/1984</v>
      </c>
      <c r="P273" s="19">
        <v>11058274</v>
      </c>
      <c r="Q273" s="19" t="s">
        <v>994</v>
      </c>
      <c r="R273" s="19" t="s">
        <v>995</v>
      </c>
      <c r="S273" s="19" t="s">
        <v>996</v>
      </c>
      <c r="T273" s="19" t="s">
        <v>44</v>
      </c>
      <c r="U273" s="19" t="s">
        <v>997</v>
      </c>
      <c r="V273" s="19" t="s">
        <v>46</v>
      </c>
      <c r="W273" s="19" t="s">
        <v>494</v>
      </c>
      <c r="X273" s="19">
        <v>1877</v>
      </c>
      <c r="Y273" s="19" t="s">
        <v>48</v>
      </c>
      <c r="Z273" s="19" t="s">
        <v>49</v>
      </c>
      <c r="AA273" s="19">
        <f t="shared" si="17"/>
        <v>11058274</v>
      </c>
      <c r="AB273" s="19">
        <f t="shared" si="18"/>
        <v>603401</v>
      </c>
      <c r="AC273" s="19" t="str">
        <f t="shared" si="19"/>
        <v>1</v>
      </c>
      <c r="AD273" s="19" t="s">
        <v>50</v>
      </c>
      <c r="AE273" s="19"/>
    </row>
    <row r="274" spans="1:31" ht="20.25" customHeight="1" x14ac:dyDescent="0.25">
      <c r="A274" s="19">
        <v>154</v>
      </c>
      <c r="B274" s="19">
        <v>11058275</v>
      </c>
      <c r="C274" s="19" t="s">
        <v>72</v>
      </c>
      <c r="D274" s="19" t="s">
        <v>998</v>
      </c>
      <c r="E274" s="20" t="s">
        <v>999</v>
      </c>
      <c r="F274" s="19" t="s">
        <v>44</v>
      </c>
      <c r="G274" s="21" t="s">
        <v>661</v>
      </c>
      <c r="H274" s="19" t="s">
        <v>171</v>
      </c>
      <c r="I274" s="19" t="s">
        <v>494</v>
      </c>
      <c r="J274" s="19">
        <v>1877</v>
      </c>
      <c r="K274" s="23" t="s">
        <v>48</v>
      </c>
      <c r="L274" s="19" t="s">
        <v>49</v>
      </c>
      <c r="M274" s="19">
        <v>603401</v>
      </c>
      <c r="N274" s="19" t="s">
        <v>50</v>
      </c>
      <c r="O274" s="19" t="str">
        <f t="shared" si="16"/>
        <v>Trần Văn Vạn, Sinh ngày 20/10/1973</v>
      </c>
      <c r="P274" s="19">
        <v>11058275</v>
      </c>
      <c r="Q274" s="19" t="s">
        <v>72</v>
      </c>
      <c r="R274" s="19" t="s">
        <v>998</v>
      </c>
      <c r="S274" s="19" t="s">
        <v>999</v>
      </c>
      <c r="T274" s="19" t="s">
        <v>44</v>
      </c>
      <c r="U274" s="19" t="s">
        <v>661</v>
      </c>
      <c r="V274" s="19" t="s">
        <v>171</v>
      </c>
      <c r="W274" s="19" t="s">
        <v>494</v>
      </c>
      <c r="X274" s="19">
        <v>1877</v>
      </c>
      <c r="Y274" s="19" t="s">
        <v>48</v>
      </c>
      <c r="Z274" s="19" t="s">
        <v>49</v>
      </c>
      <c r="AA274" s="19">
        <f t="shared" si="17"/>
        <v>11058275</v>
      </c>
      <c r="AB274" s="19">
        <f t="shared" si="18"/>
        <v>603401</v>
      </c>
      <c r="AC274" s="19" t="str">
        <f t="shared" si="19"/>
        <v>1</v>
      </c>
      <c r="AD274" s="19" t="s">
        <v>50</v>
      </c>
      <c r="AE274" s="19"/>
    </row>
    <row r="275" spans="1:31" ht="20.25" customHeight="1" x14ac:dyDescent="0.25">
      <c r="A275" s="19">
        <v>155</v>
      </c>
      <c r="B275" s="19">
        <v>11058276</v>
      </c>
      <c r="C275" s="20" t="s">
        <v>1000</v>
      </c>
      <c r="D275" s="20" t="s">
        <v>1001</v>
      </c>
      <c r="E275" s="20" t="s">
        <v>1002</v>
      </c>
      <c r="F275" s="20" t="s">
        <v>44</v>
      </c>
      <c r="G275" s="21" t="s">
        <v>1003</v>
      </c>
      <c r="H275" s="20" t="s">
        <v>100</v>
      </c>
      <c r="I275" s="19" t="s">
        <v>494</v>
      </c>
      <c r="J275" s="19">
        <v>1877</v>
      </c>
      <c r="K275" s="23" t="s">
        <v>48</v>
      </c>
      <c r="L275" s="19" t="s">
        <v>49</v>
      </c>
      <c r="M275" s="19">
        <v>603401</v>
      </c>
      <c r="N275" s="19" t="s">
        <v>50</v>
      </c>
      <c r="O275" s="19" t="str">
        <f t="shared" si="16"/>
        <v>Bùi Quang Vinh, Sinh ngày 04/04/1978</v>
      </c>
      <c r="P275" s="19">
        <v>11058276</v>
      </c>
      <c r="Q275" s="19" t="s">
        <v>1000</v>
      </c>
      <c r="R275" s="19" t="s">
        <v>1001</v>
      </c>
      <c r="S275" s="19" t="s">
        <v>1002</v>
      </c>
      <c r="T275" s="19" t="s">
        <v>44</v>
      </c>
      <c r="U275" s="19" t="s">
        <v>1003</v>
      </c>
      <c r="V275" s="19" t="s">
        <v>100</v>
      </c>
      <c r="W275" s="19" t="s">
        <v>494</v>
      </c>
      <c r="X275" s="19">
        <v>1877</v>
      </c>
      <c r="Y275" s="19" t="s">
        <v>48</v>
      </c>
      <c r="Z275" s="19" t="s">
        <v>49</v>
      </c>
      <c r="AA275" s="19">
        <f t="shared" si="17"/>
        <v>11058276</v>
      </c>
      <c r="AB275" s="19">
        <f t="shared" si="18"/>
        <v>603401</v>
      </c>
      <c r="AC275" s="19" t="str">
        <f t="shared" si="19"/>
        <v>1</v>
      </c>
      <c r="AD275" s="19" t="s">
        <v>50</v>
      </c>
      <c r="AE275" s="19"/>
    </row>
    <row r="276" spans="1:31" ht="20.25" customHeight="1" x14ac:dyDescent="0.25">
      <c r="A276" s="19">
        <v>156</v>
      </c>
      <c r="B276" s="19">
        <v>11058277</v>
      </c>
      <c r="C276" s="19" t="s">
        <v>556</v>
      </c>
      <c r="D276" s="19" t="s">
        <v>1004</v>
      </c>
      <c r="E276" s="20" t="s">
        <v>1005</v>
      </c>
      <c r="F276" s="19" t="s">
        <v>65</v>
      </c>
      <c r="G276" s="21" t="s">
        <v>1006</v>
      </c>
      <c r="H276" s="19" t="s">
        <v>141</v>
      </c>
      <c r="I276" s="19" t="s">
        <v>494</v>
      </c>
      <c r="J276" s="19">
        <v>1877</v>
      </c>
      <c r="K276" s="23" t="s">
        <v>48</v>
      </c>
      <c r="L276" s="19" t="s">
        <v>49</v>
      </c>
      <c r="M276" s="19">
        <v>603401</v>
      </c>
      <c r="N276" s="19" t="s">
        <v>50</v>
      </c>
      <c r="O276" s="19" t="str">
        <f t="shared" si="16"/>
        <v>Nguyễn Thị Vui, Sinh ngày 02/10/1983</v>
      </c>
      <c r="P276" s="19">
        <v>11058277</v>
      </c>
      <c r="Q276" s="19" t="s">
        <v>556</v>
      </c>
      <c r="R276" s="19" t="s">
        <v>1004</v>
      </c>
      <c r="S276" s="19" t="s">
        <v>1005</v>
      </c>
      <c r="T276" s="19" t="s">
        <v>65</v>
      </c>
      <c r="U276" s="19" t="s">
        <v>1006</v>
      </c>
      <c r="V276" s="19" t="s">
        <v>141</v>
      </c>
      <c r="W276" s="19" t="s">
        <v>494</v>
      </c>
      <c r="X276" s="19">
        <v>1877</v>
      </c>
      <c r="Y276" s="19" t="s">
        <v>48</v>
      </c>
      <c r="Z276" s="19" t="s">
        <v>49</v>
      </c>
      <c r="AA276" s="19">
        <f t="shared" si="17"/>
        <v>11058277</v>
      </c>
      <c r="AB276" s="19">
        <f t="shared" si="18"/>
        <v>603401</v>
      </c>
      <c r="AC276" s="19" t="str">
        <f t="shared" si="19"/>
        <v>1</v>
      </c>
      <c r="AD276" s="19" t="s">
        <v>50</v>
      </c>
      <c r="AE276" s="19"/>
    </row>
    <row r="277" spans="1:31" ht="20.25" customHeight="1" x14ac:dyDescent="0.25">
      <c r="A277" s="19">
        <v>157</v>
      </c>
      <c r="B277" s="19">
        <v>11058278</v>
      </c>
      <c r="C277" s="19" t="s">
        <v>1007</v>
      </c>
      <c r="D277" s="19" t="s">
        <v>1008</v>
      </c>
      <c r="E277" s="20" t="s">
        <v>1009</v>
      </c>
      <c r="F277" s="19" t="s">
        <v>65</v>
      </c>
      <c r="G277" s="21" t="s">
        <v>1010</v>
      </c>
      <c r="H277" s="19" t="s">
        <v>108</v>
      </c>
      <c r="I277" s="19" t="s">
        <v>494</v>
      </c>
      <c r="J277" s="19">
        <v>1877</v>
      </c>
      <c r="K277" s="23" t="s">
        <v>48</v>
      </c>
      <c r="L277" s="19" t="s">
        <v>49</v>
      </c>
      <c r="M277" s="19">
        <v>603401</v>
      </c>
      <c r="N277" s="19" t="s">
        <v>50</v>
      </c>
      <c r="O277" s="19" t="str">
        <f t="shared" si="16"/>
        <v>Trần Thị Thanh Xuân, Sinh ngày 07/07/1987</v>
      </c>
      <c r="P277" s="19">
        <v>11058278</v>
      </c>
      <c r="Q277" s="19" t="s">
        <v>1007</v>
      </c>
      <c r="R277" s="19" t="s">
        <v>1008</v>
      </c>
      <c r="S277" s="19" t="s">
        <v>1009</v>
      </c>
      <c r="T277" s="19" t="s">
        <v>65</v>
      </c>
      <c r="U277" s="19" t="s">
        <v>1010</v>
      </c>
      <c r="V277" s="19" t="s">
        <v>108</v>
      </c>
      <c r="W277" s="19" t="s">
        <v>494</v>
      </c>
      <c r="X277" s="19">
        <v>1877</v>
      </c>
      <c r="Y277" s="19" t="s">
        <v>48</v>
      </c>
      <c r="Z277" s="19" t="s">
        <v>49</v>
      </c>
      <c r="AA277" s="19">
        <f t="shared" si="17"/>
        <v>11058278</v>
      </c>
      <c r="AB277" s="19">
        <f t="shared" si="18"/>
        <v>603401</v>
      </c>
      <c r="AC277" s="19" t="str">
        <f t="shared" si="19"/>
        <v>1</v>
      </c>
      <c r="AD277" s="19" t="s">
        <v>50</v>
      </c>
      <c r="AE277" s="19"/>
    </row>
    <row r="278" spans="1:31" ht="20.25" customHeight="1" x14ac:dyDescent="0.25">
      <c r="A278" s="19">
        <v>158</v>
      </c>
      <c r="B278" s="19">
        <v>11058279</v>
      </c>
      <c r="C278" s="19" t="s">
        <v>1011</v>
      </c>
      <c r="D278" s="19" t="s">
        <v>1012</v>
      </c>
      <c r="E278" s="20" t="s">
        <v>1013</v>
      </c>
      <c r="F278" s="19" t="s">
        <v>54</v>
      </c>
      <c r="G278" s="21" t="s">
        <v>684</v>
      </c>
      <c r="H278" s="19" t="s">
        <v>800</v>
      </c>
      <c r="I278" s="19" t="s">
        <v>494</v>
      </c>
      <c r="J278" s="19">
        <v>1877</v>
      </c>
      <c r="K278" s="23" t="s">
        <v>48</v>
      </c>
      <c r="L278" s="19" t="s">
        <v>49</v>
      </c>
      <c r="M278" s="19">
        <v>603401</v>
      </c>
      <c r="N278" s="19" t="s">
        <v>50</v>
      </c>
      <c r="O278" s="19" t="str">
        <f t="shared" si="16"/>
        <v>Đỗ Thị Hải Yến, Sinh ngày 24/01/1985</v>
      </c>
      <c r="P278" s="19">
        <v>11058279</v>
      </c>
      <c r="Q278" s="19" t="s">
        <v>1011</v>
      </c>
      <c r="R278" s="19" t="s">
        <v>1012</v>
      </c>
      <c r="S278" s="19" t="s">
        <v>1013</v>
      </c>
      <c r="T278" s="19" t="s">
        <v>54</v>
      </c>
      <c r="U278" s="19" t="s">
        <v>684</v>
      </c>
      <c r="V278" s="19" t="s">
        <v>800</v>
      </c>
      <c r="W278" s="19" t="s">
        <v>494</v>
      </c>
      <c r="X278" s="19">
        <v>1877</v>
      </c>
      <c r="Y278" s="19" t="s">
        <v>48</v>
      </c>
      <c r="Z278" s="19" t="s">
        <v>49</v>
      </c>
      <c r="AA278" s="19">
        <f t="shared" si="17"/>
        <v>11058279</v>
      </c>
      <c r="AB278" s="19">
        <f t="shared" si="18"/>
        <v>603401</v>
      </c>
      <c r="AC278" s="19" t="str">
        <f t="shared" si="19"/>
        <v>1</v>
      </c>
      <c r="AD278" s="19" t="s">
        <v>50</v>
      </c>
      <c r="AE278" s="19"/>
    </row>
    <row r="279" spans="1:31" ht="20.25" customHeight="1" x14ac:dyDescent="0.25">
      <c r="A279" s="19">
        <v>65</v>
      </c>
      <c r="B279" s="19">
        <v>11058280</v>
      </c>
      <c r="C279" s="19" t="s">
        <v>1014</v>
      </c>
      <c r="D279" s="19" t="s">
        <v>943</v>
      </c>
      <c r="E279" s="20" t="s">
        <v>1015</v>
      </c>
      <c r="F279" s="19" t="s">
        <v>44</v>
      </c>
      <c r="G279" s="21" t="s">
        <v>1016</v>
      </c>
      <c r="H279" s="19" t="s">
        <v>1017</v>
      </c>
      <c r="I279" s="19" t="s">
        <v>276</v>
      </c>
      <c r="J279" s="19">
        <v>1877</v>
      </c>
      <c r="K279" s="23" t="s">
        <v>48</v>
      </c>
      <c r="L279" s="19" t="s">
        <v>49</v>
      </c>
      <c r="M279" s="19">
        <v>603405</v>
      </c>
      <c r="N279" s="19" t="s">
        <v>50</v>
      </c>
      <c r="O279" s="19" t="str">
        <f t="shared" si="16"/>
        <v>Nguyễn Ngọc Trung, Sinh ngày 16/06/1987</v>
      </c>
      <c r="P279" s="19">
        <v>11058280</v>
      </c>
      <c r="Q279" s="19" t="s">
        <v>1014</v>
      </c>
      <c r="R279" s="19" t="s">
        <v>943</v>
      </c>
      <c r="S279" s="19" t="s">
        <v>1015</v>
      </c>
      <c r="T279" s="19" t="s">
        <v>44</v>
      </c>
      <c r="U279" s="19" t="s">
        <v>1016</v>
      </c>
      <c r="V279" s="19" t="s">
        <v>1017</v>
      </c>
      <c r="W279" s="19" t="s">
        <v>276</v>
      </c>
      <c r="X279" s="19">
        <v>1877</v>
      </c>
      <c r="Y279" s="19" t="s">
        <v>48</v>
      </c>
      <c r="Z279" s="19" t="s">
        <v>49</v>
      </c>
      <c r="AA279" s="19">
        <f t="shared" si="17"/>
        <v>11058280</v>
      </c>
      <c r="AB279" s="19">
        <f t="shared" si="18"/>
        <v>603405</v>
      </c>
      <c r="AC279" s="19" t="str">
        <f t="shared" si="19"/>
        <v>1</v>
      </c>
      <c r="AD279" s="19" t="s">
        <v>50</v>
      </c>
      <c r="AE279" s="19"/>
    </row>
    <row r="280" spans="1:31" ht="20.25" customHeight="1" x14ac:dyDescent="0.25">
      <c r="A280" s="31">
        <v>1</v>
      </c>
      <c r="B280" s="31">
        <v>11058281</v>
      </c>
      <c r="C280" s="31" t="s">
        <v>1018</v>
      </c>
      <c r="D280" s="31" t="s">
        <v>86</v>
      </c>
      <c r="E280" s="20" t="s">
        <v>1019</v>
      </c>
      <c r="F280" s="31" t="s">
        <v>44</v>
      </c>
      <c r="G280" s="32" t="s">
        <v>1020</v>
      </c>
      <c r="H280" s="33" t="s">
        <v>924</v>
      </c>
      <c r="I280" s="26" t="s">
        <v>1021</v>
      </c>
      <c r="J280" s="19">
        <v>2702</v>
      </c>
      <c r="K280" s="34" t="s">
        <v>1022</v>
      </c>
      <c r="L280" s="19" t="s">
        <v>1023</v>
      </c>
      <c r="M280" s="19">
        <v>603101</v>
      </c>
      <c r="N280" s="19" t="s">
        <v>50</v>
      </c>
      <c r="O280" s="19" t="str">
        <f t="shared" si="16"/>
        <v>Giang Tuấn Anh, Sinh ngày 02/11/1965</v>
      </c>
      <c r="P280" s="19">
        <v>11058281</v>
      </c>
      <c r="Q280" s="19" t="s">
        <v>1018</v>
      </c>
      <c r="R280" s="19" t="s">
        <v>86</v>
      </c>
      <c r="S280" s="19" t="s">
        <v>1019</v>
      </c>
      <c r="T280" s="19" t="s">
        <v>44</v>
      </c>
      <c r="U280" s="19" t="s">
        <v>1020</v>
      </c>
      <c r="V280" s="19" t="s">
        <v>924</v>
      </c>
      <c r="W280" s="19" t="s">
        <v>494</v>
      </c>
      <c r="X280" s="19">
        <v>2702</v>
      </c>
      <c r="Y280" s="19" t="s">
        <v>1022</v>
      </c>
      <c r="Z280" s="19" t="s">
        <v>1023</v>
      </c>
      <c r="AA280" s="19">
        <f t="shared" si="17"/>
        <v>11058281</v>
      </c>
      <c r="AB280" s="19">
        <f t="shared" si="18"/>
        <v>603101</v>
      </c>
      <c r="AC280" s="19" t="str">
        <f t="shared" si="19"/>
        <v>2</v>
      </c>
      <c r="AD280" s="19" t="s">
        <v>50</v>
      </c>
      <c r="AE280" s="19"/>
    </row>
    <row r="281" spans="1:31" ht="20.25" customHeight="1" x14ac:dyDescent="0.25">
      <c r="A281" s="31">
        <v>2</v>
      </c>
      <c r="B281" s="31">
        <v>11058282</v>
      </c>
      <c r="C281" s="31" t="s">
        <v>1024</v>
      </c>
      <c r="D281" s="31" t="s">
        <v>1025</v>
      </c>
      <c r="E281" s="20" t="s">
        <v>1026</v>
      </c>
      <c r="F281" s="31" t="s">
        <v>44</v>
      </c>
      <c r="G281" s="32" t="s">
        <v>1027</v>
      </c>
      <c r="H281" s="33" t="s">
        <v>150</v>
      </c>
      <c r="I281" s="26" t="s">
        <v>1021</v>
      </c>
      <c r="J281" s="19">
        <v>2702</v>
      </c>
      <c r="K281" s="34" t="s">
        <v>1022</v>
      </c>
      <c r="L281" s="19" t="s">
        <v>1023</v>
      </c>
      <c r="M281" s="19">
        <v>603101</v>
      </c>
      <c r="N281" s="19" t="s">
        <v>50</v>
      </c>
      <c r="O281" s="19" t="str">
        <f t="shared" si="16"/>
        <v>Ninh Công Chức, Sinh ngày 03/02/1985</v>
      </c>
      <c r="P281" s="19">
        <v>11058282</v>
      </c>
      <c r="Q281" s="19" t="s">
        <v>1024</v>
      </c>
      <c r="R281" s="19" t="s">
        <v>1025</v>
      </c>
      <c r="S281" s="19" t="s">
        <v>1026</v>
      </c>
      <c r="T281" s="19" t="s">
        <v>44</v>
      </c>
      <c r="U281" s="19" t="s">
        <v>1027</v>
      </c>
      <c r="V281" s="19" t="s">
        <v>150</v>
      </c>
      <c r="W281" s="19" t="s">
        <v>494</v>
      </c>
      <c r="X281" s="19">
        <v>2702</v>
      </c>
      <c r="Y281" s="19" t="s">
        <v>1022</v>
      </c>
      <c r="Z281" s="19" t="s">
        <v>1023</v>
      </c>
      <c r="AA281" s="19">
        <f t="shared" si="17"/>
        <v>11058282</v>
      </c>
      <c r="AB281" s="19">
        <f t="shared" si="18"/>
        <v>603101</v>
      </c>
      <c r="AC281" s="19" t="str">
        <f t="shared" si="19"/>
        <v>2</v>
      </c>
      <c r="AD281" s="19" t="s">
        <v>50</v>
      </c>
      <c r="AE281" s="19"/>
    </row>
    <row r="282" spans="1:31" ht="20.25" customHeight="1" x14ac:dyDescent="0.25">
      <c r="A282" s="31">
        <v>3</v>
      </c>
      <c r="B282" s="31">
        <v>11058283</v>
      </c>
      <c r="C282" s="31" t="s">
        <v>1028</v>
      </c>
      <c r="D282" s="31" t="s">
        <v>295</v>
      </c>
      <c r="E282" s="20" t="s">
        <v>1029</v>
      </c>
      <c r="F282" s="31" t="s">
        <v>44</v>
      </c>
      <c r="G282" s="32" t="s">
        <v>1030</v>
      </c>
      <c r="H282" s="33" t="s">
        <v>150</v>
      </c>
      <c r="I282" s="26" t="s">
        <v>1021</v>
      </c>
      <c r="J282" s="19">
        <v>2702</v>
      </c>
      <c r="K282" s="34" t="s">
        <v>1022</v>
      </c>
      <c r="L282" s="19" t="s">
        <v>1023</v>
      </c>
      <c r="M282" s="19">
        <v>603101</v>
      </c>
      <c r="N282" s="19" t="s">
        <v>50</v>
      </c>
      <c r="O282" s="19" t="str">
        <f t="shared" si="16"/>
        <v>Lã Quốc Cường, Sinh ngày 15/10/1972</v>
      </c>
      <c r="P282" s="19">
        <v>11058283</v>
      </c>
      <c r="Q282" s="19" t="s">
        <v>1028</v>
      </c>
      <c r="R282" s="19" t="s">
        <v>295</v>
      </c>
      <c r="S282" s="19" t="s">
        <v>1029</v>
      </c>
      <c r="T282" s="19" t="s">
        <v>44</v>
      </c>
      <c r="U282" s="19" t="s">
        <v>1030</v>
      </c>
      <c r="V282" s="19" t="s">
        <v>150</v>
      </c>
      <c r="W282" s="19" t="s">
        <v>494</v>
      </c>
      <c r="X282" s="19">
        <v>2702</v>
      </c>
      <c r="Y282" s="19" t="s">
        <v>1022</v>
      </c>
      <c r="Z282" s="19" t="s">
        <v>1023</v>
      </c>
      <c r="AA282" s="19">
        <f t="shared" si="17"/>
        <v>11058283</v>
      </c>
      <c r="AB282" s="19">
        <f t="shared" si="18"/>
        <v>603101</v>
      </c>
      <c r="AC282" s="19" t="str">
        <f t="shared" si="19"/>
        <v>2</v>
      </c>
      <c r="AD282" s="19" t="s">
        <v>50</v>
      </c>
      <c r="AE282" s="19"/>
    </row>
    <row r="283" spans="1:31" ht="20.25" customHeight="1" x14ac:dyDescent="0.25">
      <c r="A283" s="31">
        <v>4</v>
      </c>
      <c r="B283" s="31">
        <v>11058284</v>
      </c>
      <c r="C283" s="31" t="s">
        <v>1031</v>
      </c>
      <c r="D283" s="31" t="s">
        <v>299</v>
      </c>
      <c r="E283" s="20" t="s">
        <v>1032</v>
      </c>
      <c r="F283" s="31" t="s">
        <v>65</v>
      </c>
      <c r="G283" s="32" t="s">
        <v>1033</v>
      </c>
      <c r="H283" s="33" t="s">
        <v>150</v>
      </c>
      <c r="I283" s="26" t="s">
        <v>1021</v>
      </c>
      <c r="J283" s="19">
        <v>2702</v>
      </c>
      <c r="K283" s="34" t="s">
        <v>1022</v>
      </c>
      <c r="L283" s="19" t="s">
        <v>1023</v>
      </c>
      <c r="M283" s="19">
        <v>603101</v>
      </c>
      <c r="N283" s="19" t="s">
        <v>50</v>
      </c>
      <c r="O283" s="19" t="str">
        <f t="shared" si="16"/>
        <v>Nguyễn Lê Dung, Sinh ngày 10/06/1983</v>
      </c>
      <c r="P283" s="19">
        <v>11058284</v>
      </c>
      <c r="Q283" s="19" t="s">
        <v>1031</v>
      </c>
      <c r="R283" s="19" t="s">
        <v>299</v>
      </c>
      <c r="S283" s="19" t="s">
        <v>1032</v>
      </c>
      <c r="T283" s="19" t="s">
        <v>65</v>
      </c>
      <c r="U283" s="19" t="s">
        <v>1033</v>
      </c>
      <c r="V283" s="19" t="s">
        <v>150</v>
      </c>
      <c r="W283" s="19" t="s">
        <v>494</v>
      </c>
      <c r="X283" s="19">
        <v>2702</v>
      </c>
      <c r="Y283" s="19" t="s">
        <v>1022</v>
      </c>
      <c r="Z283" s="19" t="s">
        <v>1023</v>
      </c>
      <c r="AA283" s="19">
        <f t="shared" si="17"/>
        <v>11058284</v>
      </c>
      <c r="AB283" s="19">
        <f t="shared" si="18"/>
        <v>603101</v>
      </c>
      <c r="AC283" s="19" t="str">
        <f t="shared" si="19"/>
        <v>2</v>
      </c>
      <c r="AD283" s="19" t="s">
        <v>50</v>
      </c>
      <c r="AE283" s="19"/>
    </row>
    <row r="284" spans="1:31" ht="20.25" customHeight="1" x14ac:dyDescent="0.25">
      <c r="A284" s="31">
        <v>5</v>
      </c>
      <c r="B284" s="31">
        <v>11058285</v>
      </c>
      <c r="C284" s="31" t="s">
        <v>962</v>
      </c>
      <c r="D284" s="31" t="s">
        <v>321</v>
      </c>
      <c r="E284" s="20" t="s">
        <v>1034</v>
      </c>
      <c r="F284" s="31" t="s">
        <v>44</v>
      </c>
      <c r="G284" s="32" t="s">
        <v>1035</v>
      </c>
      <c r="H284" s="33" t="s">
        <v>150</v>
      </c>
      <c r="I284" s="26" t="s">
        <v>1021</v>
      </c>
      <c r="J284" s="19">
        <v>2702</v>
      </c>
      <c r="K284" s="34" t="s">
        <v>1022</v>
      </c>
      <c r="L284" s="19" t="s">
        <v>1023</v>
      </c>
      <c r="M284" s="19">
        <v>603101</v>
      </c>
      <c r="N284" s="19" t="s">
        <v>50</v>
      </c>
      <c r="O284" s="19" t="str">
        <f t="shared" si="16"/>
        <v>Trần Anh Đức, Sinh ngày 07/11/1969</v>
      </c>
      <c r="P284" s="19">
        <v>11058285</v>
      </c>
      <c r="Q284" s="19" t="s">
        <v>962</v>
      </c>
      <c r="R284" s="19" t="s">
        <v>321</v>
      </c>
      <c r="S284" s="19" t="s">
        <v>1034</v>
      </c>
      <c r="T284" s="19" t="s">
        <v>44</v>
      </c>
      <c r="U284" s="19" t="s">
        <v>1035</v>
      </c>
      <c r="V284" s="19" t="s">
        <v>150</v>
      </c>
      <c r="W284" s="19" t="s">
        <v>494</v>
      </c>
      <c r="X284" s="19">
        <v>2702</v>
      </c>
      <c r="Y284" s="19" t="s">
        <v>1022</v>
      </c>
      <c r="Z284" s="19" t="s">
        <v>1023</v>
      </c>
      <c r="AA284" s="19">
        <f t="shared" si="17"/>
        <v>11058285</v>
      </c>
      <c r="AB284" s="19">
        <f t="shared" si="18"/>
        <v>603101</v>
      </c>
      <c r="AC284" s="19" t="str">
        <f t="shared" si="19"/>
        <v>2</v>
      </c>
      <c r="AD284" s="19" t="s">
        <v>50</v>
      </c>
      <c r="AE284" s="19"/>
    </row>
    <row r="285" spans="1:31" ht="20.25" customHeight="1" x14ac:dyDescent="0.25">
      <c r="A285" s="31">
        <v>6</v>
      </c>
      <c r="B285" s="31">
        <v>11058286</v>
      </c>
      <c r="C285" s="31" t="s">
        <v>1036</v>
      </c>
      <c r="D285" s="31" t="s">
        <v>726</v>
      </c>
      <c r="E285" s="20" t="s">
        <v>1037</v>
      </c>
      <c r="F285" s="31" t="s">
        <v>65</v>
      </c>
      <c r="G285" s="32" t="s">
        <v>1038</v>
      </c>
      <c r="H285" s="33" t="s">
        <v>150</v>
      </c>
      <c r="I285" s="26" t="s">
        <v>1021</v>
      </c>
      <c r="J285" s="19">
        <v>2702</v>
      </c>
      <c r="K285" s="34" t="s">
        <v>1022</v>
      </c>
      <c r="L285" s="19" t="s">
        <v>1023</v>
      </c>
      <c r="M285" s="19">
        <v>603101</v>
      </c>
      <c r="N285" s="19" t="s">
        <v>50</v>
      </c>
      <c r="O285" s="19" t="str">
        <f t="shared" si="16"/>
        <v>Trần Thị Hương Giang, Sinh ngày 09/08/1981</v>
      </c>
      <c r="P285" s="19">
        <v>11058286</v>
      </c>
      <c r="Q285" s="19" t="s">
        <v>1036</v>
      </c>
      <c r="R285" s="19" t="s">
        <v>726</v>
      </c>
      <c r="S285" s="19" t="s">
        <v>1037</v>
      </c>
      <c r="T285" s="19" t="s">
        <v>65</v>
      </c>
      <c r="U285" s="19" t="s">
        <v>1038</v>
      </c>
      <c r="V285" s="19" t="s">
        <v>150</v>
      </c>
      <c r="W285" s="19" t="s">
        <v>494</v>
      </c>
      <c r="X285" s="19">
        <v>2702</v>
      </c>
      <c r="Y285" s="19" t="s">
        <v>1022</v>
      </c>
      <c r="Z285" s="19" t="s">
        <v>1023</v>
      </c>
      <c r="AA285" s="19">
        <f t="shared" si="17"/>
        <v>11058286</v>
      </c>
      <c r="AB285" s="19">
        <f t="shared" si="18"/>
        <v>603101</v>
      </c>
      <c r="AC285" s="19" t="str">
        <f t="shared" si="19"/>
        <v>2</v>
      </c>
      <c r="AD285" s="19" t="s">
        <v>50</v>
      </c>
      <c r="AE285" s="19"/>
    </row>
    <row r="286" spans="1:31" ht="20.25" customHeight="1" x14ac:dyDescent="0.25">
      <c r="A286" s="31">
        <v>7</v>
      </c>
      <c r="B286" s="31">
        <v>11058287</v>
      </c>
      <c r="C286" s="31" t="s">
        <v>1039</v>
      </c>
      <c r="D286" s="31" t="s">
        <v>105</v>
      </c>
      <c r="E286" s="20" t="s">
        <v>1040</v>
      </c>
      <c r="F286" s="31" t="s">
        <v>65</v>
      </c>
      <c r="G286" s="32" t="s">
        <v>1041</v>
      </c>
      <c r="H286" s="33" t="s">
        <v>150</v>
      </c>
      <c r="I286" s="26" t="s">
        <v>1021</v>
      </c>
      <c r="J286" s="19">
        <v>2702</v>
      </c>
      <c r="K286" s="34" t="s">
        <v>1022</v>
      </c>
      <c r="L286" s="19" t="s">
        <v>1023</v>
      </c>
      <c r="M286" s="19">
        <v>603101</v>
      </c>
      <c r="N286" s="19" t="s">
        <v>50</v>
      </c>
      <c r="O286" s="19" t="str">
        <f t="shared" si="16"/>
        <v>Phạm Thị Thu Hà, Sinh ngày 12/12/1981</v>
      </c>
      <c r="P286" s="19">
        <v>11058287</v>
      </c>
      <c r="Q286" s="19" t="s">
        <v>1039</v>
      </c>
      <c r="R286" s="19" t="s">
        <v>105</v>
      </c>
      <c r="S286" s="19" t="s">
        <v>1040</v>
      </c>
      <c r="T286" s="19" t="s">
        <v>65</v>
      </c>
      <c r="U286" s="19" t="s">
        <v>1041</v>
      </c>
      <c r="V286" s="19" t="s">
        <v>150</v>
      </c>
      <c r="W286" s="19" t="s">
        <v>494</v>
      </c>
      <c r="X286" s="19">
        <v>2702</v>
      </c>
      <c r="Y286" s="19" t="s">
        <v>1022</v>
      </c>
      <c r="Z286" s="19" t="s">
        <v>1023</v>
      </c>
      <c r="AA286" s="19">
        <f t="shared" si="17"/>
        <v>11058287</v>
      </c>
      <c r="AB286" s="19">
        <f t="shared" si="18"/>
        <v>603101</v>
      </c>
      <c r="AC286" s="19" t="str">
        <f t="shared" si="19"/>
        <v>2</v>
      </c>
      <c r="AD286" s="19" t="s">
        <v>50</v>
      </c>
      <c r="AE286" s="19"/>
    </row>
    <row r="287" spans="1:31" ht="20.25" customHeight="1" x14ac:dyDescent="0.25">
      <c r="A287" s="31">
        <v>8</v>
      </c>
      <c r="B287" s="31">
        <v>11058288</v>
      </c>
      <c r="C287" s="31" t="s">
        <v>261</v>
      </c>
      <c r="D287" s="31" t="s">
        <v>110</v>
      </c>
      <c r="E287" s="20" t="s">
        <v>1042</v>
      </c>
      <c r="F287" s="31" t="s">
        <v>44</v>
      </c>
      <c r="G287" s="32" t="s">
        <v>1043</v>
      </c>
      <c r="H287" s="33" t="s">
        <v>150</v>
      </c>
      <c r="I287" s="26" t="s">
        <v>1021</v>
      </c>
      <c r="J287" s="19">
        <v>2702</v>
      </c>
      <c r="K287" s="34" t="s">
        <v>1022</v>
      </c>
      <c r="L287" s="19" t="s">
        <v>1023</v>
      </c>
      <c r="M287" s="19">
        <v>603101</v>
      </c>
      <c r="N287" s="19" t="s">
        <v>50</v>
      </c>
      <c r="O287" s="19" t="str">
        <f t="shared" si="16"/>
        <v>Nguyễn Thanh Hải, Sinh ngày 27/10/1983</v>
      </c>
      <c r="P287" s="19">
        <v>11058288</v>
      </c>
      <c r="Q287" s="19" t="s">
        <v>261</v>
      </c>
      <c r="R287" s="19" t="s">
        <v>110</v>
      </c>
      <c r="S287" s="19" t="s">
        <v>1042</v>
      </c>
      <c r="T287" s="19" t="s">
        <v>44</v>
      </c>
      <c r="U287" s="19" t="s">
        <v>1043</v>
      </c>
      <c r="V287" s="19" t="s">
        <v>150</v>
      </c>
      <c r="W287" s="19" t="s">
        <v>494</v>
      </c>
      <c r="X287" s="19">
        <v>2702</v>
      </c>
      <c r="Y287" s="19" t="s">
        <v>1022</v>
      </c>
      <c r="Z287" s="19" t="s">
        <v>1023</v>
      </c>
      <c r="AA287" s="19">
        <f t="shared" si="17"/>
        <v>11058288</v>
      </c>
      <c r="AB287" s="19">
        <f t="shared" si="18"/>
        <v>603101</v>
      </c>
      <c r="AC287" s="19" t="str">
        <f t="shared" si="19"/>
        <v>2</v>
      </c>
      <c r="AD287" s="19" t="s">
        <v>50</v>
      </c>
      <c r="AE287" s="19"/>
    </row>
    <row r="288" spans="1:31" ht="20.25" customHeight="1" x14ac:dyDescent="0.25">
      <c r="A288" s="31">
        <v>9</v>
      </c>
      <c r="B288" s="31">
        <v>11058289</v>
      </c>
      <c r="C288" s="31" t="s">
        <v>1044</v>
      </c>
      <c r="D288" s="31" t="s">
        <v>1045</v>
      </c>
      <c r="E288" s="20" t="s">
        <v>1046</v>
      </c>
      <c r="F288" s="31" t="s">
        <v>65</v>
      </c>
      <c r="G288" s="32" t="s">
        <v>1047</v>
      </c>
      <c r="H288" s="33" t="s">
        <v>150</v>
      </c>
      <c r="I288" s="26" t="s">
        <v>1021</v>
      </c>
      <c r="J288" s="19">
        <v>2702</v>
      </c>
      <c r="K288" s="34" t="s">
        <v>1022</v>
      </c>
      <c r="L288" s="19" t="s">
        <v>1023</v>
      </c>
      <c r="M288" s="19">
        <v>603101</v>
      </c>
      <c r="N288" s="19" t="s">
        <v>50</v>
      </c>
      <c r="O288" s="19" t="str">
        <f t="shared" si="16"/>
        <v>Định Thị Mỹ Hạnh, Sinh ngày 16/10/1974</v>
      </c>
      <c r="P288" s="19">
        <v>11058289</v>
      </c>
      <c r="Q288" s="19" t="s">
        <v>1044</v>
      </c>
      <c r="R288" s="19" t="s">
        <v>1045</v>
      </c>
      <c r="S288" s="19" t="s">
        <v>1046</v>
      </c>
      <c r="T288" s="19" t="s">
        <v>65</v>
      </c>
      <c r="U288" s="19" t="s">
        <v>1047</v>
      </c>
      <c r="V288" s="19" t="s">
        <v>150</v>
      </c>
      <c r="W288" s="19" t="s">
        <v>494</v>
      </c>
      <c r="X288" s="19">
        <v>2702</v>
      </c>
      <c r="Y288" s="19" t="s">
        <v>1022</v>
      </c>
      <c r="Z288" s="19" t="s">
        <v>1023</v>
      </c>
      <c r="AA288" s="19">
        <f t="shared" si="17"/>
        <v>11058289</v>
      </c>
      <c r="AB288" s="19">
        <f t="shared" si="18"/>
        <v>603101</v>
      </c>
      <c r="AC288" s="19" t="str">
        <f t="shared" si="19"/>
        <v>2</v>
      </c>
      <c r="AD288" s="19" t="s">
        <v>50</v>
      </c>
      <c r="AE288" s="19"/>
    </row>
    <row r="289" spans="1:31" ht="20.25" customHeight="1" x14ac:dyDescent="0.25">
      <c r="A289" s="31">
        <v>10</v>
      </c>
      <c r="B289" s="31">
        <v>11058291</v>
      </c>
      <c r="C289" s="31" t="s">
        <v>1048</v>
      </c>
      <c r="D289" s="31" t="s">
        <v>758</v>
      </c>
      <c r="E289" s="20" t="s">
        <v>1049</v>
      </c>
      <c r="F289" s="31" t="s">
        <v>44</v>
      </c>
      <c r="G289" s="32" t="s">
        <v>1050</v>
      </c>
      <c r="H289" s="33" t="s">
        <v>150</v>
      </c>
      <c r="I289" s="26" t="s">
        <v>1021</v>
      </c>
      <c r="J289" s="19">
        <v>2702</v>
      </c>
      <c r="K289" s="34" t="s">
        <v>1022</v>
      </c>
      <c r="L289" s="19" t="s">
        <v>1023</v>
      </c>
      <c r="M289" s="19">
        <v>603101</v>
      </c>
      <c r="N289" s="19" t="s">
        <v>50</v>
      </c>
      <c r="O289" s="19" t="str">
        <f t="shared" si="16"/>
        <v>Đinh Công Huân, Sinh ngày 23/08/1983</v>
      </c>
      <c r="P289" s="19">
        <v>11058291</v>
      </c>
      <c r="Q289" s="19" t="s">
        <v>1048</v>
      </c>
      <c r="R289" s="19" t="s">
        <v>758</v>
      </c>
      <c r="S289" s="19" t="s">
        <v>1049</v>
      </c>
      <c r="T289" s="19" t="s">
        <v>44</v>
      </c>
      <c r="U289" s="19" t="s">
        <v>1050</v>
      </c>
      <c r="V289" s="19" t="s">
        <v>150</v>
      </c>
      <c r="W289" s="19" t="s">
        <v>494</v>
      </c>
      <c r="X289" s="19">
        <v>2702</v>
      </c>
      <c r="Y289" s="19" t="s">
        <v>1022</v>
      </c>
      <c r="Z289" s="19" t="s">
        <v>1023</v>
      </c>
      <c r="AA289" s="19">
        <f t="shared" si="17"/>
        <v>11058291</v>
      </c>
      <c r="AB289" s="19">
        <f t="shared" si="18"/>
        <v>603101</v>
      </c>
      <c r="AC289" s="19" t="str">
        <f t="shared" si="19"/>
        <v>2</v>
      </c>
      <c r="AD289" s="19" t="s">
        <v>50</v>
      </c>
      <c r="AE289" s="19"/>
    </row>
    <row r="290" spans="1:31" ht="20.25" customHeight="1" x14ac:dyDescent="0.25">
      <c r="A290" s="31">
        <v>11</v>
      </c>
      <c r="B290" s="31">
        <v>11058292</v>
      </c>
      <c r="C290" s="31" t="s">
        <v>1051</v>
      </c>
      <c r="D290" s="31" t="s">
        <v>557</v>
      </c>
      <c r="E290" s="20" t="s">
        <v>1052</v>
      </c>
      <c r="F290" s="31" t="s">
        <v>65</v>
      </c>
      <c r="G290" s="32" t="s">
        <v>1053</v>
      </c>
      <c r="H290" s="33" t="s">
        <v>150</v>
      </c>
      <c r="I290" s="26" t="s">
        <v>1021</v>
      </c>
      <c r="J290" s="19">
        <v>2702</v>
      </c>
      <c r="K290" s="34" t="s">
        <v>1022</v>
      </c>
      <c r="L290" s="19" t="s">
        <v>1023</v>
      </c>
      <c r="M290" s="19">
        <v>603101</v>
      </c>
      <c r="N290" s="19" t="s">
        <v>50</v>
      </c>
      <c r="O290" s="19" t="str">
        <f t="shared" si="16"/>
        <v>Lưu Thị Huyền, Sinh ngày 08/03/1971</v>
      </c>
      <c r="P290" s="19">
        <v>11058292</v>
      </c>
      <c r="Q290" s="19" t="s">
        <v>1051</v>
      </c>
      <c r="R290" s="19" t="s">
        <v>557</v>
      </c>
      <c r="S290" s="19" t="s">
        <v>1052</v>
      </c>
      <c r="T290" s="19" t="s">
        <v>65</v>
      </c>
      <c r="U290" s="19" t="s">
        <v>1053</v>
      </c>
      <c r="V290" s="19" t="s">
        <v>150</v>
      </c>
      <c r="W290" s="19" t="s">
        <v>494</v>
      </c>
      <c r="X290" s="19">
        <v>2702</v>
      </c>
      <c r="Y290" s="19" t="s">
        <v>1022</v>
      </c>
      <c r="Z290" s="19" t="s">
        <v>1023</v>
      </c>
      <c r="AA290" s="19">
        <f t="shared" si="17"/>
        <v>11058292</v>
      </c>
      <c r="AB290" s="19">
        <f t="shared" si="18"/>
        <v>603101</v>
      </c>
      <c r="AC290" s="19" t="str">
        <f t="shared" si="19"/>
        <v>2</v>
      </c>
      <c r="AD290" s="19" t="s">
        <v>50</v>
      </c>
      <c r="AE290" s="19"/>
    </row>
    <row r="291" spans="1:31" ht="20.25" customHeight="1" x14ac:dyDescent="0.25">
      <c r="A291" s="31">
        <v>12</v>
      </c>
      <c r="B291" s="31">
        <v>11058293</v>
      </c>
      <c r="C291" s="31" t="s">
        <v>1054</v>
      </c>
      <c r="D291" s="31" t="s">
        <v>1055</v>
      </c>
      <c r="E291" s="20" t="s">
        <v>1056</v>
      </c>
      <c r="F291" s="31" t="s">
        <v>44</v>
      </c>
      <c r="G291" s="32" t="s">
        <v>1057</v>
      </c>
      <c r="H291" s="33" t="s">
        <v>150</v>
      </c>
      <c r="I291" s="26" t="s">
        <v>1021</v>
      </c>
      <c r="J291" s="19">
        <v>2702</v>
      </c>
      <c r="K291" s="34" t="s">
        <v>1022</v>
      </c>
      <c r="L291" s="19" t="s">
        <v>1023</v>
      </c>
      <c r="M291" s="19">
        <v>603101</v>
      </c>
      <c r="N291" s="19" t="s">
        <v>50</v>
      </c>
      <c r="O291" s="19" t="str">
        <f t="shared" si="16"/>
        <v>Bùi Duy Liệu, Sinh ngày 17/05/1980</v>
      </c>
      <c r="P291" s="19">
        <v>11058293</v>
      </c>
      <c r="Q291" s="19" t="s">
        <v>1054</v>
      </c>
      <c r="R291" s="19" t="s">
        <v>1055</v>
      </c>
      <c r="S291" s="19" t="s">
        <v>1056</v>
      </c>
      <c r="T291" s="19" t="s">
        <v>44</v>
      </c>
      <c r="U291" s="19" t="s">
        <v>1057</v>
      </c>
      <c r="V291" s="19" t="s">
        <v>150</v>
      </c>
      <c r="W291" s="19" t="s">
        <v>494</v>
      </c>
      <c r="X291" s="19">
        <v>2702</v>
      </c>
      <c r="Y291" s="19" t="s">
        <v>1022</v>
      </c>
      <c r="Z291" s="19" t="s">
        <v>1023</v>
      </c>
      <c r="AA291" s="19">
        <f t="shared" si="17"/>
        <v>11058293</v>
      </c>
      <c r="AB291" s="19">
        <f t="shared" si="18"/>
        <v>603101</v>
      </c>
      <c r="AC291" s="19" t="str">
        <f t="shared" si="19"/>
        <v>2</v>
      </c>
      <c r="AD291" s="19" t="s">
        <v>50</v>
      </c>
      <c r="AE291" s="19"/>
    </row>
    <row r="292" spans="1:31" ht="20.25" customHeight="1" x14ac:dyDescent="0.25">
      <c r="A292" s="31">
        <v>13</v>
      </c>
      <c r="B292" s="31">
        <v>11058294</v>
      </c>
      <c r="C292" s="31" t="s">
        <v>1058</v>
      </c>
      <c r="D292" s="31" t="s">
        <v>198</v>
      </c>
      <c r="E292" s="20" t="s">
        <v>1059</v>
      </c>
      <c r="F292" s="31" t="s">
        <v>44</v>
      </c>
      <c r="G292" s="32" t="s">
        <v>1060</v>
      </c>
      <c r="H292" s="33" t="s">
        <v>150</v>
      </c>
      <c r="I292" s="26" t="s">
        <v>1021</v>
      </c>
      <c r="J292" s="19">
        <v>2702</v>
      </c>
      <c r="K292" s="34" t="s">
        <v>1022</v>
      </c>
      <c r="L292" s="19" t="s">
        <v>1023</v>
      </c>
      <c r="M292" s="19">
        <v>603101</v>
      </c>
      <c r="N292" s="19" t="s">
        <v>50</v>
      </c>
      <c r="O292" s="19" t="str">
        <f t="shared" si="16"/>
        <v>Lê Quang Minh, Sinh ngày 25/12/1987</v>
      </c>
      <c r="P292" s="19">
        <v>11058294</v>
      </c>
      <c r="Q292" s="19" t="s">
        <v>1058</v>
      </c>
      <c r="R292" s="19" t="s">
        <v>198</v>
      </c>
      <c r="S292" s="19" t="s">
        <v>1059</v>
      </c>
      <c r="T292" s="19" t="s">
        <v>44</v>
      </c>
      <c r="U292" s="19" t="s">
        <v>1060</v>
      </c>
      <c r="V292" s="19" t="s">
        <v>150</v>
      </c>
      <c r="W292" s="19" t="s">
        <v>494</v>
      </c>
      <c r="X292" s="19">
        <v>2702</v>
      </c>
      <c r="Y292" s="19" t="s">
        <v>1022</v>
      </c>
      <c r="Z292" s="19" t="s">
        <v>1023</v>
      </c>
      <c r="AA292" s="19">
        <f t="shared" si="17"/>
        <v>11058294</v>
      </c>
      <c r="AB292" s="19">
        <f t="shared" si="18"/>
        <v>603101</v>
      </c>
      <c r="AC292" s="19" t="str">
        <f t="shared" si="19"/>
        <v>2</v>
      </c>
      <c r="AD292" s="19" t="s">
        <v>50</v>
      </c>
      <c r="AE292" s="19"/>
    </row>
    <row r="293" spans="1:31" ht="20.25" customHeight="1" x14ac:dyDescent="0.25">
      <c r="A293" s="31">
        <v>14</v>
      </c>
      <c r="B293" s="31">
        <v>11058295</v>
      </c>
      <c r="C293" s="31" t="s">
        <v>1061</v>
      </c>
      <c r="D293" s="31" t="s">
        <v>198</v>
      </c>
      <c r="E293" s="20" t="s">
        <v>1062</v>
      </c>
      <c r="F293" s="31" t="s">
        <v>44</v>
      </c>
      <c r="G293" s="32" t="s">
        <v>1063</v>
      </c>
      <c r="H293" s="33" t="s">
        <v>150</v>
      </c>
      <c r="I293" s="26" t="s">
        <v>1021</v>
      </c>
      <c r="J293" s="19">
        <v>2702</v>
      </c>
      <c r="K293" s="34" t="s">
        <v>1022</v>
      </c>
      <c r="L293" s="19" t="s">
        <v>1023</v>
      </c>
      <c r="M293" s="19">
        <v>603101</v>
      </c>
      <c r="N293" s="19" t="s">
        <v>50</v>
      </c>
      <c r="O293" s="19" t="str">
        <f t="shared" si="16"/>
        <v>Nguyễn Hoàng Minh, Sinh ngày 12/02/1985</v>
      </c>
      <c r="P293" s="19">
        <v>11058295</v>
      </c>
      <c r="Q293" s="19" t="s">
        <v>1061</v>
      </c>
      <c r="R293" s="19" t="s">
        <v>198</v>
      </c>
      <c r="S293" s="19" t="s">
        <v>1062</v>
      </c>
      <c r="T293" s="19" t="s">
        <v>44</v>
      </c>
      <c r="U293" s="19" t="s">
        <v>1063</v>
      </c>
      <c r="V293" s="19" t="s">
        <v>150</v>
      </c>
      <c r="W293" s="19" t="s">
        <v>494</v>
      </c>
      <c r="X293" s="19">
        <v>2702</v>
      </c>
      <c r="Y293" s="19" t="s">
        <v>1022</v>
      </c>
      <c r="Z293" s="19" t="s">
        <v>1023</v>
      </c>
      <c r="AA293" s="19">
        <f t="shared" si="17"/>
        <v>11058295</v>
      </c>
      <c r="AB293" s="19">
        <f t="shared" si="18"/>
        <v>603101</v>
      </c>
      <c r="AC293" s="19" t="str">
        <f t="shared" si="19"/>
        <v>2</v>
      </c>
      <c r="AD293" s="19" t="s">
        <v>50</v>
      </c>
      <c r="AE293" s="19"/>
    </row>
    <row r="294" spans="1:31" ht="20.25" customHeight="1" x14ac:dyDescent="0.25">
      <c r="A294" s="31">
        <v>15</v>
      </c>
      <c r="B294" s="31">
        <v>11058296</v>
      </c>
      <c r="C294" s="31" t="s">
        <v>1064</v>
      </c>
      <c r="D294" s="31" t="s">
        <v>198</v>
      </c>
      <c r="E294" s="20" t="s">
        <v>1065</v>
      </c>
      <c r="F294" s="31" t="s">
        <v>65</v>
      </c>
      <c r="G294" s="32" t="s">
        <v>1066</v>
      </c>
      <c r="H294" s="33" t="s">
        <v>150</v>
      </c>
      <c r="I294" s="26" t="s">
        <v>1021</v>
      </c>
      <c r="J294" s="19">
        <v>2702</v>
      </c>
      <c r="K294" s="34" t="s">
        <v>1022</v>
      </c>
      <c r="L294" s="19" t="s">
        <v>1023</v>
      </c>
      <c r="M294" s="19">
        <v>603101</v>
      </c>
      <c r="N294" s="19" t="s">
        <v>50</v>
      </c>
      <c r="O294" s="19" t="str">
        <f t="shared" si="16"/>
        <v>Phạm Thị Tuyết Minh, Sinh ngày 25/02/1979</v>
      </c>
      <c r="P294" s="19">
        <v>11058296</v>
      </c>
      <c r="Q294" s="19" t="s">
        <v>1064</v>
      </c>
      <c r="R294" s="19" t="s">
        <v>198</v>
      </c>
      <c r="S294" s="19" t="s">
        <v>1065</v>
      </c>
      <c r="T294" s="19" t="s">
        <v>65</v>
      </c>
      <c r="U294" s="19" t="s">
        <v>1066</v>
      </c>
      <c r="V294" s="19" t="s">
        <v>150</v>
      </c>
      <c r="W294" s="19" t="s">
        <v>494</v>
      </c>
      <c r="X294" s="19">
        <v>2702</v>
      </c>
      <c r="Y294" s="19" t="s">
        <v>1022</v>
      </c>
      <c r="Z294" s="19" t="s">
        <v>1023</v>
      </c>
      <c r="AA294" s="19">
        <f t="shared" si="17"/>
        <v>11058296</v>
      </c>
      <c r="AB294" s="19">
        <f t="shared" si="18"/>
        <v>603101</v>
      </c>
      <c r="AC294" s="19" t="str">
        <f t="shared" si="19"/>
        <v>2</v>
      </c>
      <c r="AD294" s="19" t="s">
        <v>50</v>
      </c>
      <c r="AE294" s="19"/>
    </row>
    <row r="295" spans="1:31" ht="20.25" customHeight="1" x14ac:dyDescent="0.25">
      <c r="A295" s="31">
        <v>16</v>
      </c>
      <c r="B295" s="31">
        <v>11058297</v>
      </c>
      <c r="C295" s="31" t="s">
        <v>1067</v>
      </c>
      <c r="D295" s="31" t="s">
        <v>1068</v>
      </c>
      <c r="E295" s="20" t="s">
        <v>1069</v>
      </c>
      <c r="F295" s="31" t="s">
        <v>65</v>
      </c>
      <c r="G295" s="32" t="s">
        <v>1070</v>
      </c>
      <c r="H295" s="33" t="s">
        <v>150</v>
      </c>
      <c r="I295" s="26" t="s">
        <v>1021</v>
      </c>
      <c r="J295" s="19">
        <v>2702</v>
      </c>
      <c r="K295" s="34" t="s">
        <v>1022</v>
      </c>
      <c r="L295" s="19" t="s">
        <v>1023</v>
      </c>
      <c r="M295" s="19">
        <v>603101</v>
      </c>
      <c r="N295" s="19" t="s">
        <v>50</v>
      </c>
      <c r="O295" s="19" t="str">
        <f t="shared" si="16"/>
        <v>Đặng Ngọc Viễn Mỹ, Sinh ngày 25/11/1984</v>
      </c>
      <c r="P295" s="19">
        <v>11058297</v>
      </c>
      <c r="Q295" s="19" t="s">
        <v>1067</v>
      </c>
      <c r="R295" s="19" t="s">
        <v>1068</v>
      </c>
      <c r="S295" s="19" t="s">
        <v>1069</v>
      </c>
      <c r="T295" s="19" t="s">
        <v>65</v>
      </c>
      <c r="U295" s="19" t="s">
        <v>1070</v>
      </c>
      <c r="V295" s="19" t="s">
        <v>150</v>
      </c>
      <c r="W295" s="19" t="s">
        <v>494</v>
      </c>
      <c r="X295" s="19">
        <v>2702</v>
      </c>
      <c r="Y295" s="19" t="s">
        <v>1022</v>
      </c>
      <c r="Z295" s="19" t="s">
        <v>1023</v>
      </c>
      <c r="AA295" s="19">
        <f t="shared" si="17"/>
        <v>11058297</v>
      </c>
      <c r="AB295" s="19">
        <f t="shared" si="18"/>
        <v>603101</v>
      </c>
      <c r="AC295" s="19" t="str">
        <f t="shared" si="19"/>
        <v>2</v>
      </c>
      <c r="AD295" s="19" t="s">
        <v>50</v>
      </c>
      <c r="AE295" s="19"/>
    </row>
    <row r="296" spans="1:31" ht="20.25" customHeight="1" x14ac:dyDescent="0.25">
      <c r="A296" s="31">
        <v>17</v>
      </c>
      <c r="B296" s="31">
        <v>11058298</v>
      </c>
      <c r="C296" s="31" t="s">
        <v>261</v>
      </c>
      <c r="D296" s="31" t="s">
        <v>1071</v>
      </c>
      <c r="E296" s="20" t="s">
        <v>1072</v>
      </c>
      <c r="F296" s="31" t="s">
        <v>44</v>
      </c>
      <c r="G296" s="32" t="s">
        <v>1073</v>
      </c>
      <c r="H296" s="33" t="s">
        <v>150</v>
      </c>
      <c r="I296" s="26" t="s">
        <v>1021</v>
      </c>
      <c r="J296" s="19">
        <v>2702</v>
      </c>
      <c r="K296" s="34" t="s">
        <v>1022</v>
      </c>
      <c r="L296" s="19" t="s">
        <v>1023</v>
      </c>
      <c r="M296" s="19">
        <v>603101</v>
      </c>
      <c r="N296" s="19" t="s">
        <v>50</v>
      </c>
      <c r="O296" s="19" t="str">
        <f t="shared" si="16"/>
        <v>Nguyễn Thanh Nghị, Sinh ngày 24/10/1979</v>
      </c>
      <c r="P296" s="19">
        <v>11058298</v>
      </c>
      <c r="Q296" s="19" t="s">
        <v>261</v>
      </c>
      <c r="R296" s="19" t="s">
        <v>1071</v>
      </c>
      <c r="S296" s="19" t="s">
        <v>1072</v>
      </c>
      <c r="T296" s="19" t="s">
        <v>44</v>
      </c>
      <c r="U296" s="19" t="s">
        <v>1073</v>
      </c>
      <c r="V296" s="19" t="s">
        <v>150</v>
      </c>
      <c r="W296" s="19" t="s">
        <v>494</v>
      </c>
      <c r="X296" s="19">
        <v>2702</v>
      </c>
      <c r="Y296" s="19" t="s">
        <v>1022</v>
      </c>
      <c r="Z296" s="19" t="s">
        <v>1023</v>
      </c>
      <c r="AA296" s="19">
        <f t="shared" si="17"/>
        <v>11058298</v>
      </c>
      <c r="AB296" s="19">
        <f t="shared" si="18"/>
        <v>603101</v>
      </c>
      <c r="AC296" s="19" t="str">
        <f t="shared" si="19"/>
        <v>2</v>
      </c>
      <c r="AD296" s="19" t="s">
        <v>50</v>
      </c>
      <c r="AE296" s="19"/>
    </row>
    <row r="297" spans="1:31" ht="20.25" customHeight="1" x14ac:dyDescent="0.25">
      <c r="A297" s="31">
        <v>18</v>
      </c>
      <c r="B297" s="31">
        <v>11058299</v>
      </c>
      <c r="C297" s="31" t="s">
        <v>1074</v>
      </c>
      <c r="D297" s="31" t="s">
        <v>850</v>
      </c>
      <c r="E297" s="20" t="s">
        <v>1075</v>
      </c>
      <c r="F297" s="31" t="s">
        <v>44</v>
      </c>
      <c r="G297" s="32" t="s">
        <v>1076</v>
      </c>
      <c r="H297" s="33" t="s">
        <v>150</v>
      </c>
      <c r="I297" s="26" t="s">
        <v>1021</v>
      </c>
      <c r="J297" s="19">
        <v>2702</v>
      </c>
      <c r="K297" s="34" t="s">
        <v>1022</v>
      </c>
      <c r="L297" s="19" t="s">
        <v>1023</v>
      </c>
      <c r="M297" s="19">
        <v>603101</v>
      </c>
      <c r="N297" s="19" t="s">
        <v>50</v>
      </c>
      <c r="O297" s="19" t="str">
        <f t="shared" si="16"/>
        <v>Thái Quốc Nguyên, Sinh ngày 26/08/1980</v>
      </c>
      <c r="P297" s="19">
        <v>11058299</v>
      </c>
      <c r="Q297" s="19" t="s">
        <v>1074</v>
      </c>
      <c r="R297" s="19" t="s">
        <v>850</v>
      </c>
      <c r="S297" s="19" t="s">
        <v>1075</v>
      </c>
      <c r="T297" s="19" t="s">
        <v>44</v>
      </c>
      <c r="U297" s="19" t="s">
        <v>1076</v>
      </c>
      <c r="V297" s="19" t="s">
        <v>150</v>
      </c>
      <c r="W297" s="19" t="s">
        <v>494</v>
      </c>
      <c r="X297" s="19">
        <v>2702</v>
      </c>
      <c r="Y297" s="19" t="s">
        <v>1022</v>
      </c>
      <c r="Z297" s="19" t="s">
        <v>1023</v>
      </c>
      <c r="AA297" s="19">
        <f t="shared" si="17"/>
        <v>11058299</v>
      </c>
      <c r="AB297" s="19">
        <f t="shared" si="18"/>
        <v>603101</v>
      </c>
      <c r="AC297" s="19" t="str">
        <f t="shared" si="19"/>
        <v>2</v>
      </c>
      <c r="AD297" s="19" t="s">
        <v>50</v>
      </c>
      <c r="AE297" s="19"/>
    </row>
    <row r="298" spans="1:31" ht="20.25" customHeight="1" x14ac:dyDescent="0.25">
      <c r="A298" s="31">
        <v>19</v>
      </c>
      <c r="B298" s="31">
        <v>11058300</v>
      </c>
      <c r="C298" s="31" t="s">
        <v>1077</v>
      </c>
      <c r="D298" s="31" t="s">
        <v>218</v>
      </c>
      <c r="E298" s="20" t="s">
        <v>1078</v>
      </c>
      <c r="F298" s="31" t="s">
        <v>65</v>
      </c>
      <c r="G298" s="32" t="s">
        <v>1079</v>
      </c>
      <c r="H298" s="33" t="s">
        <v>150</v>
      </c>
      <c r="I298" s="26" t="s">
        <v>1021</v>
      </c>
      <c r="J298" s="19">
        <v>2702</v>
      </c>
      <c r="K298" s="34" t="s">
        <v>1022</v>
      </c>
      <c r="L298" s="19" t="s">
        <v>1023</v>
      </c>
      <c r="M298" s="19">
        <v>603101</v>
      </c>
      <c r="N298" s="19" t="s">
        <v>50</v>
      </c>
      <c r="O298" s="19" t="str">
        <f t="shared" si="16"/>
        <v>Trần Thị Hồng Nhung, Sinh ngày 13/12/1984</v>
      </c>
      <c r="P298" s="19">
        <v>11058300</v>
      </c>
      <c r="Q298" s="19" t="s">
        <v>1077</v>
      </c>
      <c r="R298" s="19" t="s">
        <v>218</v>
      </c>
      <c r="S298" s="19" t="s">
        <v>1078</v>
      </c>
      <c r="T298" s="19" t="s">
        <v>65</v>
      </c>
      <c r="U298" s="19" t="s">
        <v>1079</v>
      </c>
      <c r="V298" s="19" t="s">
        <v>150</v>
      </c>
      <c r="W298" s="19" t="s">
        <v>494</v>
      </c>
      <c r="X298" s="19">
        <v>2702</v>
      </c>
      <c r="Y298" s="19" t="s">
        <v>1022</v>
      </c>
      <c r="Z298" s="19" t="s">
        <v>1023</v>
      </c>
      <c r="AA298" s="19">
        <f t="shared" si="17"/>
        <v>11058300</v>
      </c>
      <c r="AB298" s="19">
        <f t="shared" si="18"/>
        <v>603101</v>
      </c>
      <c r="AC298" s="19" t="str">
        <f t="shared" si="19"/>
        <v>2</v>
      </c>
      <c r="AD298" s="19" t="s">
        <v>50</v>
      </c>
      <c r="AE298" s="19"/>
    </row>
    <row r="299" spans="1:31" ht="20.25" customHeight="1" x14ac:dyDescent="0.25">
      <c r="A299" s="31">
        <v>20</v>
      </c>
      <c r="B299" s="31">
        <v>11058301</v>
      </c>
      <c r="C299" s="31" t="s">
        <v>1080</v>
      </c>
      <c r="D299" s="31" t="s">
        <v>1081</v>
      </c>
      <c r="E299" s="20" t="s">
        <v>1082</v>
      </c>
      <c r="F299" s="31" t="s">
        <v>65</v>
      </c>
      <c r="G299" s="32" t="s">
        <v>1083</v>
      </c>
      <c r="H299" s="33" t="s">
        <v>150</v>
      </c>
      <c r="I299" s="26" t="s">
        <v>1021</v>
      </c>
      <c r="J299" s="19">
        <v>2702</v>
      </c>
      <c r="K299" s="34" t="s">
        <v>1022</v>
      </c>
      <c r="L299" s="19" t="s">
        <v>1023</v>
      </c>
      <c r="M299" s="19">
        <v>603101</v>
      </c>
      <c r="N299" s="19" t="s">
        <v>50</v>
      </c>
      <c r="O299" s="19" t="str">
        <f t="shared" si="16"/>
        <v>Quách Bích Thuận, Sinh ngày 03/01/1986</v>
      </c>
      <c r="P299" s="19">
        <v>11058301</v>
      </c>
      <c r="Q299" s="19" t="s">
        <v>1080</v>
      </c>
      <c r="R299" s="19" t="s">
        <v>1081</v>
      </c>
      <c r="S299" s="19" t="s">
        <v>1082</v>
      </c>
      <c r="T299" s="19" t="s">
        <v>65</v>
      </c>
      <c r="U299" s="19" t="s">
        <v>1083</v>
      </c>
      <c r="V299" s="19" t="s">
        <v>150</v>
      </c>
      <c r="W299" s="19" t="s">
        <v>494</v>
      </c>
      <c r="X299" s="19">
        <v>2702</v>
      </c>
      <c r="Y299" s="19" t="s">
        <v>1022</v>
      </c>
      <c r="Z299" s="19" t="s">
        <v>1023</v>
      </c>
      <c r="AA299" s="19">
        <f t="shared" si="17"/>
        <v>11058301</v>
      </c>
      <c r="AB299" s="19">
        <f t="shared" si="18"/>
        <v>603101</v>
      </c>
      <c r="AC299" s="19" t="str">
        <f t="shared" si="19"/>
        <v>2</v>
      </c>
      <c r="AD299" s="19" t="s">
        <v>50</v>
      </c>
      <c r="AE299" s="19"/>
    </row>
    <row r="300" spans="1:31" ht="20.25" customHeight="1" x14ac:dyDescent="0.25">
      <c r="A300" s="31">
        <v>21</v>
      </c>
      <c r="B300" s="31">
        <v>11058302</v>
      </c>
      <c r="C300" s="31" t="s">
        <v>1048</v>
      </c>
      <c r="D300" s="31" t="s">
        <v>975</v>
      </c>
      <c r="E300" s="20" t="s">
        <v>1084</v>
      </c>
      <c r="F300" s="31" t="s">
        <v>44</v>
      </c>
      <c r="G300" s="32" t="s">
        <v>1085</v>
      </c>
      <c r="H300" s="33" t="s">
        <v>150</v>
      </c>
      <c r="I300" s="26" t="s">
        <v>1021</v>
      </c>
      <c r="J300" s="19">
        <v>2702</v>
      </c>
      <c r="K300" s="34" t="s">
        <v>1022</v>
      </c>
      <c r="L300" s="19" t="s">
        <v>1023</v>
      </c>
      <c r="M300" s="19">
        <v>603101</v>
      </c>
      <c r="N300" s="19" t="s">
        <v>50</v>
      </c>
      <c r="O300" s="19" t="str">
        <f t="shared" si="16"/>
        <v>Đinh Công Tuyên, Sinh ngày 21/11/1977</v>
      </c>
      <c r="P300" s="19">
        <v>11058302</v>
      </c>
      <c r="Q300" s="19" t="s">
        <v>1048</v>
      </c>
      <c r="R300" s="19" t="s">
        <v>975</v>
      </c>
      <c r="S300" s="19" t="s">
        <v>1084</v>
      </c>
      <c r="T300" s="19" t="s">
        <v>44</v>
      </c>
      <c r="U300" s="19" t="s">
        <v>1085</v>
      </c>
      <c r="V300" s="19" t="s">
        <v>150</v>
      </c>
      <c r="W300" s="19" t="s">
        <v>494</v>
      </c>
      <c r="X300" s="19">
        <v>2702</v>
      </c>
      <c r="Y300" s="19" t="s">
        <v>1022</v>
      </c>
      <c r="Z300" s="19" t="s">
        <v>1023</v>
      </c>
      <c r="AA300" s="19">
        <f t="shared" si="17"/>
        <v>11058302</v>
      </c>
      <c r="AB300" s="19">
        <f t="shared" si="18"/>
        <v>603101</v>
      </c>
      <c r="AC300" s="19" t="str">
        <f t="shared" si="19"/>
        <v>2</v>
      </c>
      <c r="AD300" s="19" t="s">
        <v>50</v>
      </c>
      <c r="AE300" s="19"/>
    </row>
    <row r="301" spans="1:31" ht="20.25" customHeight="1" x14ac:dyDescent="0.25">
      <c r="A301" s="31">
        <v>22</v>
      </c>
      <c r="B301" s="31">
        <v>11058303</v>
      </c>
      <c r="C301" s="31" t="s">
        <v>1086</v>
      </c>
      <c r="D301" s="31" t="s">
        <v>983</v>
      </c>
      <c r="E301" s="20" t="s">
        <v>984</v>
      </c>
      <c r="F301" s="31" t="s">
        <v>65</v>
      </c>
      <c r="G301" s="32" t="s">
        <v>1087</v>
      </c>
      <c r="H301" s="33" t="s">
        <v>150</v>
      </c>
      <c r="I301" s="26" t="s">
        <v>1021</v>
      </c>
      <c r="J301" s="19">
        <v>2702</v>
      </c>
      <c r="K301" s="34" t="s">
        <v>1022</v>
      </c>
      <c r="L301" s="19" t="s">
        <v>1023</v>
      </c>
      <c r="M301" s="19">
        <v>603101</v>
      </c>
      <c r="N301" s="19" t="s">
        <v>50</v>
      </c>
      <c r="O301" s="19" t="str">
        <f t="shared" si="16"/>
        <v>Nguyễn Thị Ánh Tuyết, Sinh ngày 22/02/1982</v>
      </c>
      <c r="P301" s="19">
        <v>11058303</v>
      </c>
      <c r="Q301" s="19" t="s">
        <v>1086</v>
      </c>
      <c r="R301" s="19" t="s">
        <v>983</v>
      </c>
      <c r="S301" s="19" t="s">
        <v>984</v>
      </c>
      <c r="T301" s="19" t="s">
        <v>65</v>
      </c>
      <c r="U301" s="19" t="s">
        <v>1087</v>
      </c>
      <c r="V301" s="19" t="s">
        <v>150</v>
      </c>
      <c r="W301" s="19" t="s">
        <v>494</v>
      </c>
      <c r="X301" s="19">
        <v>2702</v>
      </c>
      <c r="Y301" s="19" t="s">
        <v>1022</v>
      </c>
      <c r="Z301" s="19" t="s">
        <v>1023</v>
      </c>
      <c r="AA301" s="19">
        <f t="shared" si="17"/>
        <v>11058303</v>
      </c>
      <c r="AB301" s="19">
        <f t="shared" si="18"/>
        <v>603101</v>
      </c>
      <c r="AC301" s="19" t="str">
        <f t="shared" si="19"/>
        <v>2</v>
      </c>
      <c r="AD301" s="19" t="s">
        <v>50</v>
      </c>
      <c r="AE301" s="19"/>
    </row>
    <row r="302" spans="1:31" ht="20.25" customHeight="1" x14ac:dyDescent="0.25">
      <c r="A302" s="31">
        <v>23</v>
      </c>
      <c r="B302" s="31">
        <v>11058304</v>
      </c>
      <c r="C302" s="31" t="s">
        <v>1088</v>
      </c>
      <c r="D302" s="31" t="s">
        <v>1089</v>
      </c>
      <c r="E302" s="20" t="s">
        <v>1090</v>
      </c>
      <c r="F302" s="31" t="s">
        <v>44</v>
      </c>
      <c r="G302" s="32" t="s">
        <v>1091</v>
      </c>
      <c r="H302" s="33" t="s">
        <v>150</v>
      </c>
      <c r="I302" s="26" t="s">
        <v>1021</v>
      </c>
      <c r="J302" s="19">
        <v>2702</v>
      </c>
      <c r="K302" s="34" t="s">
        <v>1022</v>
      </c>
      <c r="L302" s="19" t="s">
        <v>1023</v>
      </c>
      <c r="M302" s="19">
        <v>603101</v>
      </c>
      <c r="N302" s="19" t="s">
        <v>50</v>
      </c>
      <c r="O302" s="19" t="str">
        <f t="shared" si="16"/>
        <v>Đỗ Hải Vinh, Sinh ngày 07/03/1985</v>
      </c>
      <c r="P302" s="19">
        <v>11058304</v>
      </c>
      <c r="Q302" s="19" t="s">
        <v>1088</v>
      </c>
      <c r="R302" s="19" t="s">
        <v>1089</v>
      </c>
      <c r="S302" s="19" t="s">
        <v>1090</v>
      </c>
      <c r="T302" s="19" t="s">
        <v>44</v>
      </c>
      <c r="U302" s="19" t="s">
        <v>1091</v>
      </c>
      <c r="V302" s="19" t="s">
        <v>150</v>
      </c>
      <c r="W302" s="19" t="s">
        <v>494</v>
      </c>
      <c r="X302" s="19">
        <v>2702</v>
      </c>
      <c r="Y302" s="19" t="s">
        <v>1022</v>
      </c>
      <c r="Z302" s="19" t="s">
        <v>1023</v>
      </c>
      <c r="AA302" s="19">
        <f t="shared" si="17"/>
        <v>11058304</v>
      </c>
      <c r="AB302" s="19">
        <f t="shared" si="18"/>
        <v>603101</v>
      </c>
      <c r="AC302" s="19" t="str">
        <f t="shared" si="19"/>
        <v>2</v>
      </c>
      <c r="AD302" s="19" t="s">
        <v>50</v>
      </c>
      <c r="AE302" s="19"/>
    </row>
    <row r="303" spans="1:31" s="30" customFormat="1" ht="20.25" customHeight="1" x14ac:dyDescent="0.25">
      <c r="A303" s="35">
        <v>24</v>
      </c>
      <c r="B303" s="35">
        <v>11058305</v>
      </c>
      <c r="C303" s="35" t="s">
        <v>353</v>
      </c>
      <c r="D303" s="35" t="s">
        <v>1008</v>
      </c>
      <c r="E303" s="27" t="s">
        <v>1092</v>
      </c>
      <c r="F303" s="35" t="s">
        <v>65</v>
      </c>
      <c r="G303" s="36" t="s">
        <v>1093</v>
      </c>
      <c r="H303" s="37" t="s">
        <v>150</v>
      </c>
      <c r="I303" s="26" t="s">
        <v>1021</v>
      </c>
      <c r="J303" s="26">
        <v>2702</v>
      </c>
      <c r="K303" s="38" t="s">
        <v>1022</v>
      </c>
      <c r="L303" s="26" t="s">
        <v>1023</v>
      </c>
      <c r="M303" s="19">
        <v>603101</v>
      </c>
      <c r="N303" s="19" t="s">
        <v>50</v>
      </c>
      <c r="O303" s="26" t="str">
        <f t="shared" si="16"/>
        <v>Phạm Thị Thanh Xuân, Sinh ngày 17/09/1989</v>
      </c>
      <c r="P303" s="26">
        <v>11058305</v>
      </c>
      <c r="Q303" s="26" t="s">
        <v>353</v>
      </c>
      <c r="R303" s="26" t="s">
        <v>1008</v>
      </c>
      <c r="S303" s="26" t="s">
        <v>1092</v>
      </c>
      <c r="T303" s="26" t="s">
        <v>65</v>
      </c>
      <c r="U303" s="26" t="s">
        <v>1093</v>
      </c>
      <c r="V303" s="26" t="s">
        <v>150</v>
      </c>
      <c r="W303" s="26" t="s">
        <v>494</v>
      </c>
      <c r="X303" s="26">
        <v>2702</v>
      </c>
      <c r="Y303" s="26" t="s">
        <v>1022</v>
      </c>
      <c r="Z303" s="26" t="s">
        <v>1023</v>
      </c>
      <c r="AA303" s="19">
        <f t="shared" si="17"/>
        <v>11058305</v>
      </c>
      <c r="AB303" s="19">
        <f t="shared" si="18"/>
        <v>603101</v>
      </c>
      <c r="AC303" s="19" t="str">
        <f t="shared" si="19"/>
        <v>2</v>
      </c>
      <c r="AD303" s="19" t="s">
        <v>50</v>
      </c>
      <c r="AE303" s="26"/>
    </row>
    <row r="304" spans="1:31" ht="20.25" customHeight="1" x14ac:dyDescent="0.25">
      <c r="A304" s="31">
        <v>25</v>
      </c>
      <c r="B304" s="31">
        <v>11058306</v>
      </c>
      <c r="C304" s="31" t="s">
        <v>1094</v>
      </c>
      <c r="D304" s="31" t="s">
        <v>1012</v>
      </c>
      <c r="E304" s="20" t="s">
        <v>1095</v>
      </c>
      <c r="F304" s="31" t="s">
        <v>65</v>
      </c>
      <c r="G304" s="32" t="s">
        <v>1096</v>
      </c>
      <c r="H304" s="33" t="s">
        <v>150</v>
      </c>
      <c r="I304" s="26" t="s">
        <v>1021</v>
      </c>
      <c r="J304" s="19">
        <v>2702</v>
      </c>
      <c r="K304" s="34" t="s">
        <v>1022</v>
      </c>
      <c r="L304" s="19" t="s">
        <v>1023</v>
      </c>
      <c r="M304" s="19">
        <v>603101</v>
      </c>
      <c r="N304" s="19" t="s">
        <v>50</v>
      </c>
      <c r="O304" s="19" t="str">
        <f t="shared" si="16"/>
        <v>Lã Thị Hồng Yến, Sinh ngày 21/04/1963</v>
      </c>
      <c r="P304" s="19">
        <v>11058306</v>
      </c>
      <c r="Q304" s="19" t="s">
        <v>1094</v>
      </c>
      <c r="R304" s="19" t="s">
        <v>1012</v>
      </c>
      <c r="S304" s="19" t="s">
        <v>1095</v>
      </c>
      <c r="T304" s="19" t="s">
        <v>65</v>
      </c>
      <c r="U304" s="19" t="s">
        <v>1096</v>
      </c>
      <c r="V304" s="19" t="s">
        <v>150</v>
      </c>
      <c r="W304" s="19" t="s">
        <v>494</v>
      </c>
      <c r="X304" s="19">
        <v>2702</v>
      </c>
      <c r="Y304" s="19" t="s">
        <v>1022</v>
      </c>
      <c r="Z304" s="19" t="s">
        <v>1023</v>
      </c>
      <c r="AA304" s="19">
        <f t="shared" si="17"/>
        <v>11058306</v>
      </c>
      <c r="AB304" s="19">
        <f t="shared" si="18"/>
        <v>603101</v>
      </c>
      <c r="AC304" s="19" t="str">
        <f t="shared" si="19"/>
        <v>2</v>
      </c>
      <c r="AD304" s="19" t="s">
        <v>50</v>
      </c>
      <c r="AE304" s="19"/>
    </row>
    <row r="305" spans="1:31" ht="20.25" customHeight="1" x14ac:dyDescent="0.25">
      <c r="A305" s="31">
        <v>26</v>
      </c>
      <c r="B305" s="31">
        <v>11058307</v>
      </c>
      <c r="C305" s="31" t="s">
        <v>1097</v>
      </c>
      <c r="D305" s="31" t="s">
        <v>1012</v>
      </c>
      <c r="E305" s="20" t="s">
        <v>1098</v>
      </c>
      <c r="F305" s="31" t="s">
        <v>65</v>
      </c>
      <c r="G305" s="32" t="s">
        <v>1099</v>
      </c>
      <c r="H305" s="33" t="s">
        <v>150</v>
      </c>
      <c r="I305" s="26" t="s">
        <v>1021</v>
      </c>
      <c r="J305" s="19">
        <v>2702</v>
      </c>
      <c r="K305" s="34" t="s">
        <v>1022</v>
      </c>
      <c r="L305" s="19" t="s">
        <v>1023</v>
      </c>
      <c r="M305" s="19">
        <v>603101</v>
      </c>
      <c r="N305" s="19" t="s">
        <v>50</v>
      </c>
      <c r="O305" s="19" t="str">
        <f t="shared" si="16"/>
        <v>Lại Thị Yến, Sinh ngày 03/09/1982</v>
      </c>
      <c r="P305" s="19">
        <v>11058307</v>
      </c>
      <c r="Q305" s="19" t="s">
        <v>1097</v>
      </c>
      <c r="R305" s="19" t="s">
        <v>1012</v>
      </c>
      <c r="S305" s="19" t="s">
        <v>1098</v>
      </c>
      <c r="T305" s="19" t="s">
        <v>65</v>
      </c>
      <c r="U305" s="19" t="s">
        <v>1099</v>
      </c>
      <c r="V305" s="19" t="s">
        <v>150</v>
      </c>
      <c r="W305" s="19" t="s">
        <v>494</v>
      </c>
      <c r="X305" s="19">
        <v>2702</v>
      </c>
      <c r="Y305" s="19" t="s">
        <v>1022</v>
      </c>
      <c r="Z305" s="19" t="s">
        <v>1023</v>
      </c>
      <c r="AA305" s="19">
        <f t="shared" si="17"/>
        <v>11058307</v>
      </c>
      <c r="AB305" s="19">
        <f t="shared" si="18"/>
        <v>603101</v>
      </c>
      <c r="AC305" s="19" t="str">
        <f t="shared" si="19"/>
        <v>2</v>
      </c>
      <c r="AD305" s="19" t="s">
        <v>50</v>
      </c>
      <c r="AE305" s="19"/>
    </row>
    <row r="306" spans="1:31" ht="20.25" customHeight="1" x14ac:dyDescent="0.25">
      <c r="A306" s="31">
        <v>1</v>
      </c>
      <c r="B306" s="31">
        <v>11058308</v>
      </c>
      <c r="C306" s="31" t="s">
        <v>1100</v>
      </c>
      <c r="D306" s="31" t="s">
        <v>86</v>
      </c>
      <c r="E306" s="20" t="s">
        <v>1101</v>
      </c>
      <c r="F306" s="31" t="s">
        <v>65</v>
      </c>
      <c r="G306" s="32" t="s">
        <v>1102</v>
      </c>
      <c r="H306" s="33" t="s">
        <v>80</v>
      </c>
      <c r="I306" s="19" t="s">
        <v>47</v>
      </c>
      <c r="J306" s="19">
        <v>2702</v>
      </c>
      <c r="K306" s="34" t="s">
        <v>1022</v>
      </c>
      <c r="L306" s="19" t="s">
        <v>1023</v>
      </c>
      <c r="M306" s="19">
        <v>603107</v>
      </c>
      <c r="N306" s="19" t="s">
        <v>50</v>
      </c>
      <c r="O306" s="19" t="str">
        <f t="shared" si="16"/>
        <v>Vũ Thị Vân Anh, Sinh ngày 18/10/1987</v>
      </c>
      <c r="P306" s="19">
        <v>11058308</v>
      </c>
      <c r="Q306" s="19" t="s">
        <v>1100</v>
      </c>
      <c r="R306" s="19" t="s">
        <v>86</v>
      </c>
      <c r="S306" s="19" t="s">
        <v>1101</v>
      </c>
      <c r="T306" s="19" t="s">
        <v>65</v>
      </c>
      <c r="U306" s="19" t="s">
        <v>1102</v>
      </c>
      <c r="V306" s="19" t="s">
        <v>80</v>
      </c>
      <c r="W306" s="19" t="s">
        <v>47</v>
      </c>
      <c r="X306" s="19">
        <v>2702</v>
      </c>
      <c r="Y306" s="19" t="s">
        <v>1022</v>
      </c>
      <c r="Z306" s="19" t="s">
        <v>1023</v>
      </c>
      <c r="AA306" s="19">
        <f t="shared" si="17"/>
        <v>11058308</v>
      </c>
      <c r="AB306" s="19">
        <f t="shared" si="18"/>
        <v>603107</v>
      </c>
      <c r="AC306" s="19" t="str">
        <f t="shared" si="19"/>
        <v>2</v>
      </c>
      <c r="AD306" s="19" t="s">
        <v>50</v>
      </c>
      <c r="AE306" s="19"/>
    </row>
    <row r="307" spans="1:31" ht="20.25" customHeight="1" x14ac:dyDescent="0.25">
      <c r="A307" s="31">
        <v>2</v>
      </c>
      <c r="B307" s="31">
        <v>11058309</v>
      </c>
      <c r="C307" s="31" t="s">
        <v>1103</v>
      </c>
      <c r="D307" s="31" t="s">
        <v>284</v>
      </c>
      <c r="E307" s="20" t="s">
        <v>1104</v>
      </c>
      <c r="F307" s="31" t="s">
        <v>44</v>
      </c>
      <c r="G307" s="32" t="s">
        <v>1105</v>
      </c>
      <c r="H307" s="33" t="s">
        <v>46</v>
      </c>
      <c r="I307" s="19" t="s">
        <v>47</v>
      </c>
      <c r="J307" s="19">
        <v>2702</v>
      </c>
      <c r="K307" s="34" t="s">
        <v>1022</v>
      </c>
      <c r="L307" s="19" t="s">
        <v>1023</v>
      </c>
      <c r="M307" s="19">
        <v>603107</v>
      </c>
      <c r="N307" s="19" t="s">
        <v>50</v>
      </c>
      <c r="O307" s="19" t="str">
        <f t="shared" si="16"/>
        <v>Trần Văn Chung, Sinh ngày 03/12/1987</v>
      </c>
      <c r="P307" s="19">
        <v>11058309</v>
      </c>
      <c r="Q307" s="19" t="s">
        <v>1103</v>
      </c>
      <c r="R307" s="19" t="s">
        <v>284</v>
      </c>
      <c r="S307" s="19" t="s">
        <v>1104</v>
      </c>
      <c r="T307" s="19" t="s">
        <v>44</v>
      </c>
      <c r="U307" s="19" t="s">
        <v>1105</v>
      </c>
      <c r="V307" s="19" t="s">
        <v>46</v>
      </c>
      <c r="W307" s="19" t="s">
        <v>47</v>
      </c>
      <c r="X307" s="19">
        <v>2702</v>
      </c>
      <c r="Y307" s="19" t="s">
        <v>1022</v>
      </c>
      <c r="Z307" s="19" t="s">
        <v>1023</v>
      </c>
      <c r="AA307" s="19">
        <f t="shared" si="17"/>
        <v>11058309</v>
      </c>
      <c r="AB307" s="19">
        <f t="shared" si="18"/>
        <v>603107</v>
      </c>
      <c r="AC307" s="19" t="str">
        <f t="shared" si="19"/>
        <v>2</v>
      </c>
      <c r="AD307" s="19" t="s">
        <v>50</v>
      </c>
      <c r="AE307" s="19"/>
    </row>
    <row r="308" spans="1:31" ht="20.25" customHeight="1" x14ac:dyDescent="0.25">
      <c r="A308" s="31">
        <v>3</v>
      </c>
      <c r="B308" s="31">
        <v>11058310</v>
      </c>
      <c r="C308" s="31" t="s">
        <v>1106</v>
      </c>
      <c r="D308" s="31" t="s">
        <v>299</v>
      </c>
      <c r="E308" s="20" t="s">
        <v>1107</v>
      </c>
      <c r="F308" s="31" t="s">
        <v>65</v>
      </c>
      <c r="G308" s="32" t="s">
        <v>1108</v>
      </c>
      <c r="H308" s="33" t="s">
        <v>935</v>
      </c>
      <c r="I308" s="19" t="s">
        <v>47</v>
      </c>
      <c r="J308" s="19">
        <v>2702</v>
      </c>
      <c r="K308" s="34" t="s">
        <v>1022</v>
      </c>
      <c r="L308" s="19" t="s">
        <v>1023</v>
      </c>
      <c r="M308" s="19">
        <v>603107</v>
      </c>
      <c r="N308" s="19" t="s">
        <v>50</v>
      </c>
      <c r="O308" s="19" t="str">
        <f t="shared" si="16"/>
        <v>Cao Thị Kim Dung, Sinh ngày 19/01/1984</v>
      </c>
      <c r="P308" s="19">
        <v>11058310</v>
      </c>
      <c r="Q308" s="19" t="s">
        <v>1106</v>
      </c>
      <c r="R308" s="19" t="s">
        <v>299</v>
      </c>
      <c r="S308" s="19" t="s">
        <v>1107</v>
      </c>
      <c r="T308" s="19" t="s">
        <v>65</v>
      </c>
      <c r="U308" s="19" t="s">
        <v>1108</v>
      </c>
      <c r="V308" s="19" t="s">
        <v>935</v>
      </c>
      <c r="W308" s="19" t="s">
        <v>47</v>
      </c>
      <c r="X308" s="19">
        <v>2702</v>
      </c>
      <c r="Y308" s="19" t="s">
        <v>1022</v>
      </c>
      <c r="Z308" s="19" t="s">
        <v>1023</v>
      </c>
      <c r="AA308" s="19">
        <f t="shared" si="17"/>
        <v>11058310</v>
      </c>
      <c r="AB308" s="19">
        <f t="shared" si="18"/>
        <v>603107</v>
      </c>
      <c r="AC308" s="19" t="str">
        <f t="shared" si="19"/>
        <v>2</v>
      </c>
      <c r="AD308" s="19" t="s">
        <v>50</v>
      </c>
      <c r="AE308" s="19"/>
    </row>
    <row r="309" spans="1:31" ht="20.25" customHeight="1" x14ac:dyDescent="0.25">
      <c r="A309" s="31">
        <v>4</v>
      </c>
      <c r="B309" s="31">
        <v>11058311</v>
      </c>
      <c r="C309" s="31" t="s">
        <v>556</v>
      </c>
      <c r="D309" s="31" t="s">
        <v>408</v>
      </c>
      <c r="E309" s="20" t="s">
        <v>1109</v>
      </c>
      <c r="F309" s="31" t="s">
        <v>65</v>
      </c>
      <c r="G309" s="32" t="s">
        <v>1110</v>
      </c>
      <c r="H309" s="33" t="s">
        <v>46</v>
      </c>
      <c r="I309" s="19" t="s">
        <v>47</v>
      </c>
      <c r="J309" s="19">
        <v>2702</v>
      </c>
      <c r="K309" s="34" t="s">
        <v>1022</v>
      </c>
      <c r="L309" s="19" t="s">
        <v>1023</v>
      </c>
      <c r="M309" s="19">
        <v>603107</v>
      </c>
      <c r="N309" s="19" t="s">
        <v>50</v>
      </c>
      <c r="O309" s="19" t="str">
        <f t="shared" si="16"/>
        <v>Nguyễn Thị Ngân, Sinh ngày 29/12/1988</v>
      </c>
      <c r="P309" s="19">
        <v>11058311</v>
      </c>
      <c r="Q309" s="19" t="s">
        <v>556</v>
      </c>
      <c r="R309" s="19" t="s">
        <v>408</v>
      </c>
      <c r="S309" s="19" t="s">
        <v>1109</v>
      </c>
      <c r="T309" s="19" t="s">
        <v>65</v>
      </c>
      <c r="U309" s="19" t="s">
        <v>1110</v>
      </c>
      <c r="V309" s="19" t="s">
        <v>46</v>
      </c>
      <c r="W309" s="19" t="s">
        <v>47</v>
      </c>
      <c r="X309" s="19">
        <v>2702</v>
      </c>
      <c r="Y309" s="19" t="s">
        <v>1022</v>
      </c>
      <c r="Z309" s="19" t="s">
        <v>1023</v>
      </c>
      <c r="AA309" s="19">
        <f t="shared" si="17"/>
        <v>11058311</v>
      </c>
      <c r="AB309" s="19">
        <f t="shared" si="18"/>
        <v>603107</v>
      </c>
      <c r="AC309" s="19" t="str">
        <f t="shared" si="19"/>
        <v>2</v>
      </c>
      <c r="AD309" s="19" t="s">
        <v>50</v>
      </c>
      <c r="AE309" s="19"/>
    </row>
    <row r="310" spans="1:31" ht="20.25" customHeight="1" x14ac:dyDescent="0.25">
      <c r="A310" s="31">
        <v>5</v>
      </c>
      <c r="B310" s="31">
        <v>11058312</v>
      </c>
      <c r="C310" s="31" t="s">
        <v>1111</v>
      </c>
      <c r="D310" s="31" t="s">
        <v>1112</v>
      </c>
      <c r="E310" s="20" t="s">
        <v>1113</v>
      </c>
      <c r="F310" s="31" t="s">
        <v>44</v>
      </c>
      <c r="G310" s="32" t="s">
        <v>1114</v>
      </c>
      <c r="H310" s="33" t="s">
        <v>46</v>
      </c>
      <c r="I310" s="19" t="s">
        <v>47</v>
      </c>
      <c r="J310" s="19">
        <v>2702</v>
      </c>
      <c r="K310" s="34" t="s">
        <v>1022</v>
      </c>
      <c r="L310" s="19" t="s">
        <v>1023</v>
      </c>
      <c r="M310" s="19">
        <v>603107</v>
      </c>
      <c r="N310" s="19" t="s">
        <v>50</v>
      </c>
      <c r="O310" s="19" t="str">
        <f t="shared" si="16"/>
        <v>Bùi Hùng Quân, Sinh ngày 28/10/1984</v>
      </c>
      <c r="P310" s="19">
        <v>11058312</v>
      </c>
      <c r="Q310" s="19" t="s">
        <v>1111</v>
      </c>
      <c r="R310" s="19" t="s">
        <v>1112</v>
      </c>
      <c r="S310" s="19" t="s">
        <v>1113</v>
      </c>
      <c r="T310" s="19" t="s">
        <v>44</v>
      </c>
      <c r="U310" s="19" t="s">
        <v>1114</v>
      </c>
      <c r="V310" s="19" t="s">
        <v>46</v>
      </c>
      <c r="W310" s="19" t="s">
        <v>47</v>
      </c>
      <c r="X310" s="19">
        <v>2702</v>
      </c>
      <c r="Y310" s="19" t="s">
        <v>1022</v>
      </c>
      <c r="Z310" s="19" t="s">
        <v>1023</v>
      </c>
      <c r="AA310" s="19">
        <f t="shared" si="17"/>
        <v>11058312</v>
      </c>
      <c r="AB310" s="19">
        <f t="shared" si="18"/>
        <v>603107</v>
      </c>
      <c r="AC310" s="19" t="str">
        <f t="shared" si="19"/>
        <v>2</v>
      </c>
      <c r="AD310" s="19" t="s">
        <v>50</v>
      </c>
      <c r="AE310" s="19"/>
    </row>
    <row r="311" spans="1:31" ht="20.25" customHeight="1" x14ac:dyDescent="0.25">
      <c r="A311" s="31">
        <v>6</v>
      </c>
      <c r="B311" s="31">
        <v>11058313</v>
      </c>
      <c r="C311" s="31" t="s">
        <v>261</v>
      </c>
      <c r="D311" s="31" t="s">
        <v>918</v>
      </c>
      <c r="E311" s="20" t="s">
        <v>1115</v>
      </c>
      <c r="F311" s="31" t="s">
        <v>65</v>
      </c>
      <c r="G311" s="32" t="s">
        <v>1116</v>
      </c>
      <c r="H311" s="33" t="s">
        <v>46</v>
      </c>
      <c r="I311" s="19" t="s">
        <v>47</v>
      </c>
      <c r="J311" s="19">
        <v>2702</v>
      </c>
      <c r="K311" s="34" t="s">
        <v>1022</v>
      </c>
      <c r="L311" s="19" t="s">
        <v>1023</v>
      </c>
      <c r="M311" s="19">
        <v>603107</v>
      </c>
      <c r="N311" s="19" t="s">
        <v>50</v>
      </c>
      <c r="O311" s="19" t="str">
        <f t="shared" si="16"/>
        <v>Nguyễn Thanh Thảo, Sinh ngày 10/09/1989</v>
      </c>
      <c r="P311" s="19">
        <v>11058313</v>
      </c>
      <c r="Q311" s="19" t="s">
        <v>261</v>
      </c>
      <c r="R311" s="19" t="s">
        <v>918</v>
      </c>
      <c r="S311" s="19" t="s">
        <v>1115</v>
      </c>
      <c r="T311" s="19" t="s">
        <v>65</v>
      </c>
      <c r="U311" s="19" t="s">
        <v>1116</v>
      </c>
      <c r="V311" s="19" t="s">
        <v>46</v>
      </c>
      <c r="W311" s="19" t="s">
        <v>47</v>
      </c>
      <c r="X311" s="19">
        <v>2702</v>
      </c>
      <c r="Y311" s="19" t="s">
        <v>1022</v>
      </c>
      <c r="Z311" s="19" t="s">
        <v>1023</v>
      </c>
      <c r="AA311" s="19">
        <f t="shared" si="17"/>
        <v>11058313</v>
      </c>
      <c r="AB311" s="19">
        <f t="shared" si="18"/>
        <v>603107</v>
      </c>
      <c r="AC311" s="19" t="str">
        <f t="shared" si="19"/>
        <v>2</v>
      </c>
      <c r="AD311" s="19" t="s">
        <v>50</v>
      </c>
      <c r="AE311" s="19"/>
    </row>
    <row r="312" spans="1:31" ht="20.25" customHeight="1" x14ac:dyDescent="0.25">
      <c r="A312" s="31">
        <v>7</v>
      </c>
      <c r="B312" s="31">
        <v>11058314</v>
      </c>
      <c r="C312" s="31" t="s">
        <v>1117</v>
      </c>
      <c r="D312" s="31" t="s">
        <v>250</v>
      </c>
      <c r="E312" s="20" t="s">
        <v>1118</v>
      </c>
      <c r="F312" s="31" t="s">
        <v>65</v>
      </c>
      <c r="G312" s="32" t="s">
        <v>1119</v>
      </c>
      <c r="H312" s="33" t="s">
        <v>46</v>
      </c>
      <c r="I312" s="19" t="s">
        <v>47</v>
      </c>
      <c r="J312" s="19">
        <v>2702</v>
      </c>
      <c r="K312" s="34" t="s">
        <v>1022</v>
      </c>
      <c r="L312" s="19" t="s">
        <v>1023</v>
      </c>
      <c r="M312" s="19">
        <v>603107</v>
      </c>
      <c r="N312" s="19" t="s">
        <v>50</v>
      </c>
      <c r="O312" s="19" t="str">
        <f t="shared" si="16"/>
        <v>Phan Thị Hồng Trang, Sinh ngày 23/10/1988</v>
      </c>
      <c r="P312" s="19">
        <v>11058314</v>
      </c>
      <c r="Q312" s="19" t="s">
        <v>1117</v>
      </c>
      <c r="R312" s="19" t="s">
        <v>250</v>
      </c>
      <c r="S312" s="19" t="s">
        <v>1118</v>
      </c>
      <c r="T312" s="19" t="s">
        <v>65</v>
      </c>
      <c r="U312" s="19" t="s">
        <v>1119</v>
      </c>
      <c r="V312" s="19" t="s">
        <v>46</v>
      </c>
      <c r="W312" s="19" t="s">
        <v>47</v>
      </c>
      <c r="X312" s="19">
        <v>2702</v>
      </c>
      <c r="Y312" s="19" t="s">
        <v>1022</v>
      </c>
      <c r="Z312" s="19" t="s">
        <v>1023</v>
      </c>
      <c r="AA312" s="19">
        <f t="shared" si="17"/>
        <v>11058314</v>
      </c>
      <c r="AB312" s="19">
        <f t="shared" si="18"/>
        <v>603107</v>
      </c>
      <c r="AC312" s="19" t="str">
        <f t="shared" si="19"/>
        <v>2</v>
      </c>
      <c r="AD312" s="19" t="s">
        <v>50</v>
      </c>
      <c r="AE312" s="19"/>
    </row>
    <row r="313" spans="1:31" ht="20.25" customHeight="1" x14ac:dyDescent="0.25">
      <c r="A313" s="31">
        <v>8</v>
      </c>
      <c r="B313" s="31">
        <v>11058315</v>
      </c>
      <c r="C313" s="31" t="s">
        <v>1120</v>
      </c>
      <c r="D313" s="31" t="s">
        <v>943</v>
      </c>
      <c r="E313" s="20" t="s">
        <v>1121</v>
      </c>
      <c r="F313" s="31" t="s">
        <v>44</v>
      </c>
      <c r="G313" s="32" t="s">
        <v>1122</v>
      </c>
      <c r="H313" s="33" t="s">
        <v>46</v>
      </c>
      <c r="I313" s="19" t="s">
        <v>47</v>
      </c>
      <c r="J313" s="19">
        <v>2702</v>
      </c>
      <c r="K313" s="34" t="s">
        <v>1022</v>
      </c>
      <c r="L313" s="19" t="s">
        <v>1023</v>
      </c>
      <c r="M313" s="19">
        <v>603107</v>
      </c>
      <c r="N313" s="19" t="s">
        <v>50</v>
      </c>
      <c r="O313" s="19" t="str">
        <f t="shared" si="16"/>
        <v>Nguyễn Tuấn Trung, Sinh ngày 31/05/1988</v>
      </c>
      <c r="P313" s="19">
        <v>11058315</v>
      </c>
      <c r="Q313" s="19" t="s">
        <v>1120</v>
      </c>
      <c r="R313" s="19" t="s">
        <v>943</v>
      </c>
      <c r="S313" s="19" t="s">
        <v>1121</v>
      </c>
      <c r="T313" s="19" t="s">
        <v>44</v>
      </c>
      <c r="U313" s="19" t="s">
        <v>1122</v>
      </c>
      <c r="V313" s="19" t="s">
        <v>46</v>
      </c>
      <c r="W313" s="19" t="s">
        <v>47</v>
      </c>
      <c r="X313" s="19">
        <v>2702</v>
      </c>
      <c r="Y313" s="19" t="s">
        <v>1022</v>
      </c>
      <c r="Z313" s="19" t="s">
        <v>1023</v>
      </c>
      <c r="AA313" s="19">
        <f t="shared" si="17"/>
        <v>11058315</v>
      </c>
      <c r="AB313" s="19">
        <f t="shared" si="18"/>
        <v>603107</v>
      </c>
      <c r="AC313" s="19" t="str">
        <f t="shared" si="19"/>
        <v>2</v>
      </c>
      <c r="AD313" s="19" t="s">
        <v>50</v>
      </c>
      <c r="AE313" s="19"/>
    </row>
    <row r="314" spans="1:31" ht="20.25" customHeight="1" x14ac:dyDescent="0.25">
      <c r="A314" s="31">
        <v>9</v>
      </c>
      <c r="B314" s="31">
        <v>11058316</v>
      </c>
      <c r="C314" s="31" t="s">
        <v>556</v>
      </c>
      <c r="D314" s="31" t="s">
        <v>194</v>
      </c>
      <c r="E314" s="20" t="s">
        <v>1123</v>
      </c>
      <c r="F314" s="31" t="s">
        <v>65</v>
      </c>
      <c r="G314" s="32" t="s">
        <v>1124</v>
      </c>
      <c r="H314" s="33" t="s">
        <v>108</v>
      </c>
      <c r="I314" s="19" t="s">
        <v>47</v>
      </c>
      <c r="J314" s="19">
        <v>2702</v>
      </c>
      <c r="K314" s="34" t="s">
        <v>1022</v>
      </c>
      <c r="L314" s="19" t="s">
        <v>1023</v>
      </c>
      <c r="M314" s="19">
        <v>603107</v>
      </c>
      <c r="N314" s="19" t="s">
        <v>50</v>
      </c>
      <c r="O314" s="19" t="str">
        <f t="shared" si="16"/>
        <v>Nguyễn Thị Loan, Sinh ngày 25/12/1988</v>
      </c>
      <c r="P314" s="19">
        <v>11058316</v>
      </c>
      <c r="Q314" s="19" t="s">
        <v>556</v>
      </c>
      <c r="R314" s="19" t="s">
        <v>194</v>
      </c>
      <c r="S314" s="19" t="s">
        <v>1123</v>
      </c>
      <c r="T314" s="19" t="s">
        <v>65</v>
      </c>
      <c r="U314" s="19" t="s">
        <v>1124</v>
      </c>
      <c r="V314" s="19" t="s">
        <v>108</v>
      </c>
      <c r="W314" s="19" t="s">
        <v>47</v>
      </c>
      <c r="X314" s="19">
        <v>2702</v>
      </c>
      <c r="Y314" s="19" t="s">
        <v>1022</v>
      </c>
      <c r="Z314" s="19" t="s">
        <v>1023</v>
      </c>
      <c r="AA314" s="19">
        <f t="shared" si="17"/>
        <v>11058316</v>
      </c>
      <c r="AB314" s="19">
        <f t="shared" si="18"/>
        <v>603107</v>
      </c>
      <c r="AC314" s="19" t="str">
        <f t="shared" si="19"/>
        <v>2</v>
      </c>
      <c r="AD314" s="19" t="s">
        <v>50</v>
      </c>
      <c r="AE314" s="19"/>
    </row>
    <row r="315" spans="1:31" ht="20.25" customHeight="1" x14ac:dyDescent="0.25">
      <c r="A315" s="31">
        <v>1</v>
      </c>
      <c r="B315" s="31">
        <v>11058317</v>
      </c>
      <c r="C315" s="31" t="s">
        <v>1125</v>
      </c>
      <c r="D315" s="31" t="s">
        <v>272</v>
      </c>
      <c r="E315" s="20" t="s">
        <v>1126</v>
      </c>
      <c r="F315" s="31" t="s">
        <v>65</v>
      </c>
      <c r="G315" s="32" t="s">
        <v>282</v>
      </c>
      <c r="H315" s="33" t="s">
        <v>257</v>
      </c>
      <c r="I315" s="19" t="s">
        <v>90</v>
      </c>
      <c r="J315" s="19">
        <v>2702</v>
      </c>
      <c r="K315" s="34" t="s">
        <v>1022</v>
      </c>
      <c r="L315" s="19" t="s">
        <v>1023</v>
      </c>
      <c r="M315" s="19">
        <v>603420</v>
      </c>
      <c r="N315" s="19" t="s">
        <v>50</v>
      </c>
      <c r="O315" s="19" t="str">
        <f t="shared" si="16"/>
        <v>Hoàng Thị Thúy An, Sinh ngày 18/09/1988</v>
      </c>
      <c r="P315" s="19">
        <v>11058317</v>
      </c>
      <c r="Q315" s="19" t="s">
        <v>1125</v>
      </c>
      <c r="R315" s="19" t="s">
        <v>272</v>
      </c>
      <c r="S315" s="19" t="s">
        <v>1126</v>
      </c>
      <c r="T315" s="19" t="s">
        <v>65</v>
      </c>
      <c r="U315" s="19" t="s">
        <v>282</v>
      </c>
      <c r="V315" s="19" t="s">
        <v>257</v>
      </c>
      <c r="W315" s="19" t="s">
        <v>90</v>
      </c>
      <c r="X315" s="19">
        <v>2702</v>
      </c>
      <c r="Y315" s="19" t="s">
        <v>1022</v>
      </c>
      <c r="Z315" s="19" t="s">
        <v>1023</v>
      </c>
      <c r="AA315" s="19">
        <f t="shared" si="17"/>
        <v>11058317</v>
      </c>
      <c r="AB315" s="19">
        <f t="shared" si="18"/>
        <v>603420</v>
      </c>
      <c r="AC315" s="19" t="str">
        <f t="shared" si="19"/>
        <v>2</v>
      </c>
      <c r="AD315" s="19" t="s">
        <v>50</v>
      </c>
      <c r="AE315" s="19"/>
    </row>
    <row r="316" spans="1:31" ht="20.25" customHeight="1" x14ac:dyDescent="0.25">
      <c r="A316" s="31">
        <v>2</v>
      </c>
      <c r="B316" s="31">
        <v>11058318</v>
      </c>
      <c r="C316" s="31" t="s">
        <v>1127</v>
      </c>
      <c r="D316" s="31" t="s">
        <v>86</v>
      </c>
      <c r="E316" s="20" t="s">
        <v>1128</v>
      </c>
      <c r="F316" s="31" t="s">
        <v>65</v>
      </c>
      <c r="G316" s="32" t="s">
        <v>1129</v>
      </c>
      <c r="H316" s="33" t="s">
        <v>95</v>
      </c>
      <c r="I316" s="19" t="s">
        <v>90</v>
      </c>
      <c r="J316" s="19">
        <v>2702</v>
      </c>
      <c r="K316" s="34" t="s">
        <v>1022</v>
      </c>
      <c r="L316" s="19" t="s">
        <v>1023</v>
      </c>
      <c r="M316" s="19">
        <v>603420</v>
      </c>
      <c r="N316" s="19" t="s">
        <v>50</v>
      </c>
      <c r="O316" s="19" t="str">
        <f t="shared" si="16"/>
        <v>Lương Quỳnh Anh, Sinh ngày 27/10/1987</v>
      </c>
      <c r="P316" s="19">
        <v>11058318</v>
      </c>
      <c r="Q316" s="19" t="s">
        <v>1127</v>
      </c>
      <c r="R316" s="19" t="s">
        <v>86</v>
      </c>
      <c r="S316" s="19" t="s">
        <v>1128</v>
      </c>
      <c r="T316" s="19" t="s">
        <v>65</v>
      </c>
      <c r="U316" s="19" t="s">
        <v>1129</v>
      </c>
      <c r="V316" s="19" t="s">
        <v>95</v>
      </c>
      <c r="W316" s="19" t="s">
        <v>90</v>
      </c>
      <c r="X316" s="19">
        <v>2702</v>
      </c>
      <c r="Y316" s="19" t="s">
        <v>1022</v>
      </c>
      <c r="Z316" s="19" t="s">
        <v>1023</v>
      </c>
      <c r="AA316" s="19">
        <f t="shared" si="17"/>
        <v>11058318</v>
      </c>
      <c r="AB316" s="19">
        <f t="shared" si="18"/>
        <v>603420</v>
      </c>
      <c r="AC316" s="19" t="str">
        <f t="shared" si="19"/>
        <v>2</v>
      </c>
      <c r="AD316" s="19" t="s">
        <v>50</v>
      </c>
      <c r="AE316" s="19"/>
    </row>
    <row r="317" spans="1:31" ht="20.25" customHeight="1" x14ac:dyDescent="0.25">
      <c r="A317" s="31">
        <v>3</v>
      </c>
      <c r="B317" s="31">
        <v>11058319</v>
      </c>
      <c r="C317" s="31" t="s">
        <v>1130</v>
      </c>
      <c r="D317" s="31" t="s">
        <v>86</v>
      </c>
      <c r="E317" s="20" t="s">
        <v>1131</v>
      </c>
      <c r="F317" s="31" t="s">
        <v>54</v>
      </c>
      <c r="G317" s="32" t="s">
        <v>1132</v>
      </c>
      <c r="H317" s="33" t="s">
        <v>171</v>
      </c>
      <c r="I317" s="19" t="s">
        <v>90</v>
      </c>
      <c r="J317" s="19">
        <v>2702</v>
      </c>
      <c r="K317" s="34" t="s">
        <v>1022</v>
      </c>
      <c r="L317" s="19" t="s">
        <v>1023</v>
      </c>
      <c r="M317" s="19">
        <v>603420</v>
      </c>
      <c r="N317" s="19" t="s">
        <v>50</v>
      </c>
      <c r="O317" s="19" t="str">
        <f t="shared" si="16"/>
        <v>Trần Thị Lan Anh, Sinh ngày 16/11/1981</v>
      </c>
      <c r="P317" s="19">
        <v>11058319</v>
      </c>
      <c r="Q317" s="19" t="s">
        <v>1130</v>
      </c>
      <c r="R317" s="19" t="s">
        <v>86</v>
      </c>
      <c r="S317" s="19" t="s">
        <v>1131</v>
      </c>
      <c r="T317" s="19" t="s">
        <v>54</v>
      </c>
      <c r="U317" s="19" t="s">
        <v>1132</v>
      </c>
      <c r="V317" s="19" t="s">
        <v>171</v>
      </c>
      <c r="W317" s="19" t="s">
        <v>90</v>
      </c>
      <c r="X317" s="19">
        <v>2702</v>
      </c>
      <c r="Y317" s="19" t="s">
        <v>1022</v>
      </c>
      <c r="Z317" s="19" t="s">
        <v>1023</v>
      </c>
      <c r="AA317" s="19">
        <f t="shared" si="17"/>
        <v>11058319</v>
      </c>
      <c r="AB317" s="19">
        <f t="shared" si="18"/>
        <v>603420</v>
      </c>
      <c r="AC317" s="19" t="str">
        <f t="shared" si="19"/>
        <v>2</v>
      </c>
      <c r="AD317" s="19" t="s">
        <v>50</v>
      </c>
      <c r="AE317" s="19"/>
    </row>
    <row r="318" spans="1:31" ht="20.25" customHeight="1" x14ac:dyDescent="0.25">
      <c r="A318" s="31">
        <v>4</v>
      </c>
      <c r="B318" s="31">
        <v>11058320</v>
      </c>
      <c r="C318" s="31" t="s">
        <v>1103</v>
      </c>
      <c r="D318" s="31" t="s">
        <v>313</v>
      </c>
      <c r="E318" s="20" t="s">
        <v>1133</v>
      </c>
      <c r="F318" s="31" t="s">
        <v>44</v>
      </c>
      <c r="G318" s="32" t="s">
        <v>1134</v>
      </c>
      <c r="H318" s="33" t="s">
        <v>193</v>
      </c>
      <c r="I318" s="19" t="s">
        <v>90</v>
      </c>
      <c r="J318" s="19">
        <v>2702</v>
      </c>
      <c r="K318" s="34" t="s">
        <v>1022</v>
      </c>
      <c r="L318" s="19" t="s">
        <v>1023</v>
      </c>
      <c r="M318" s="19">
        <v>603420</v>
      </c>
      <c r="N318" s="19" t="s">
        <v>50</v>
      </c>
      <c r="O318" s="19" t="str">
        <f t="shared" si="16"/>
        <v>Trần Văn Đạt, Sinh ngày 29/10/1983</v>
      </c>
      <c r="P318" s="19">
        <v>11058320</v>
      </c>
      <c r="Q318" s="19" t="s">
        <v>1103</v>
      </c>
      <c r="R318" s="19" t="s">
        <v>313</v>
      </c>
      <c r="S318" s="19" t="s">
        <v>1133</v>
      </c>
      <c r="T318" s="19" t="s">
        <v>44</v>
      </c>
      <c r="U318" s="19" t="s">
        <v>1134</v>
      </c>
      <c r="V318" s="19" t="s">
        <v>193</v>
      </c>
      <c r="W318" s="19" t="s">
        <v>90</v>
      </c>
      <c r="X318" s="19">
        <v>2702</v>
      </c>
      <c r="Y318" s="19" t="s">
        <v>1022</v>
      </c>
      <c r="Z318" s="19" t="s">
        <v>1023</v>
      </c>
      <c r="AA318" s="19">
        <f t="shared" si="17"/>
        <v>11058320</v>
      </c>
      <c r="AB318" s="19">
        <f t="shared" si="18"/>
        <v>603420</v>
      </c>
      <c r="AC318" s="19" t="str">
        <f t="shared" si="19"/>
        <v>2</v>
      </c>
      <c r="AD318" s="19" t="s">
        <v>50</v>
      </c>
      <c r="AE318" s="19"/>
    </row>
    <row r="319" spans="1:31" ht="20.25" customHeight="1" x14ac:dyDescent="0.25">
      <c r="A319" s="31">
        <v>5</v>
      </c>
      <c r="B319" s="31">
        <v>11058321</v>
      </c>
      <c r="C319" s="31" t="s">
        <v>1135</v>
      </c>
      <c r="D319" s="31" t="s">
        <v>299</v>
      </c>
      <c r="E319" s="20" t="s">
        <v>1136</v>
      </c>
      <c r="F319" s="31" t="s">
        <v>65</v>
      </c>
      <c r="G319" s="32" t="s">
        <v>175</v>
      </c>
      <c r="H319" s="33" t="s">
        <v>935</v>
      </c>
      <c r="I319" s="19" t="s">
        <v>90</v>
      </c>
      <c r="J319" s="19">
        <v>2702</v>
      </c>
      <c r="K319" s="34" t="s">
        <v>1022</v>
      </c>
      <c r="L319" s="19" t="s">
        <v>1023</v>
      </c>
      <c r="M319" s="19">
        <v>603420</v>
      </c>
      <c r="N319" s="19" t="s">
        <v>50</v>
      </c>
      <c r="O319" s="19" t="str">
        <f t="shared" si="16"/>
        <v>Đỗ Thị Vân Dung, Sinh ngày 02/12/1987</v>
      </c>
      <c r="P319" s="19">
        <v>11058321</v>
      </c>
      <c r="Q319" s="19" t="s">
        <v>1135</v>
      </c>
      <c r="R319" s="19" t="s">
        <v>299</v>
      </c>
      <c r="S319" s="19" t="s">
        <v>1136</v>
      </c>
      <c r="T319" s="19" t="s">
        <v>65</v>
      </c>
      <c r="U319" s="19" t="s">
        <v>175</v>
      </c>
      <c r="V319" s="19" t="s">
        <v>935</v>
      </c>
      <c r="W319" s="19" t="s">
        <v>90</v>
      </c>
      <c r="X319" s="19">
        <v>2702</v>
      </c>
      <c r="Y319" s="19" t="s">
        <v>1022</v>
      </c>
      <c r="Z319" s="19" t="s">
        <v>1023</v>
      </c>
      <c r="AA319" s="19">
        <f t="shared" si="17"/>
        <v>11058321</v>
      </c>
      <c r="AB319" s="19">
        <f t="shared" si="18"/>
        <v>603420</v>
      </c>
      <c r="AC319" s="19" t="str">
        <f t="shared" si="19"/>
        <v>2</v>
      </c>
      <c r="AD319" s="19" t="s">
        <v>50</v>
      </c>
      <c r="AE319" s="19"/>
    </row>
    <row r="320" spans="1:31" ht="20.25" customHeight="1" x14ac:dyDescent="0.25">
      <c r="A320" s="31">
        <v>6</v>
      </c>
      <c r="B320" s="31">
        <v>11058322</v>
      </c>
      <c r="C320" s="31" t="s">
        <v>1137</v>
      </c>
      <c r="D320" s="31" t="s">
        <v>299</v>
      </c>
      <c r="E320" s="20" t="s">
        <v>1138</v>
      </c>
      <c r="F320" s="31" t="s">
        <v>54</v>
      </c>
      <c r="G320" s="32" t="s">
        <v>121</v>
      </c>
      <c r="H320" s="33" t="s">
        <v>1139</v>
      </c>
      <c r="I320" s="19" t="s">
        <v>90</v>
      </c>
      <c r="J320" s="19">
        <v>2702</v>
      </c>
      <c r="K320" s="34" t="s">
        <v>1022</v>
      </c>
      <c r="L320" s="19" t="s">
        <v>1023</v>
      </c>
      <c r="M320" s="19">
        <v>603420</v>
      </c>
      <c r="N320" s="19" t="s">
        <v>50</v>
      </c>
      <c r="O320" s="19" t="str">
        <f t="shared" si="16"/>
        <v>Nguyễn Thị Kim Dung, Sinh ngày 06/11/1983</v>
      </c>
      <c r="P320" s="19">
        <v>11058322</v>
      </c>
      <c r="Q320" s="19" t="s">
        <v>1137</v>
      </c>
      <c r="R320" s="19" t="s">
        <v>299</v>
      </c>
      <c r="S320" s="19" t="s">
        <v>1138</v>
      </c>
      <c r="T320" s="19" t="s">
        <v>54</v>
      </c>
      <c r="U320" s="19" t="s">
        <v>121</v>
      </c>
      <c r="V320" s="19" t="s">
        <v>1139</v>
      </c>
      <c r="W320" s="19" t="s">
        <v>90</v>
      </c>
      <c r="X320" s="19">
        <v>2702</v>
      </c>
      <c r="Y320" s="19" t="s">
        <v>1022</v>
      </c>
      <c r="Z320" s="19" t="s">
        <v>1023</v>
      </c>
      <c r="AA320" s="19">
        <f t="shared" si="17"/>
        <v>11058322</v>
      </c>
      <c r="AB320" s="19">
        <f t="shared" si="18"/>
        <v>603420</v>
      </c>
      <c r="AC320" s="19" t="str">
        <f t="shared" si="19"/>
        <v>2</v>
      </c>
      <c r="AD320" s="19" t="s">
        <v>50</v>
      </c>
      <c r="AE320" s="19"/>
    </row>
    <row r="321" spans="1:31" ht="20.25" customHeight="1" x14ac:dyDescent="0.25">
      <c r="A321" s="31">
        <v>7</v>
      </c>
      <c r="B321" s="31">
        <v>11058323</v>
      </c>
      <c r="C321" s="31" t="s">
        <v>181</v>
      </c>
      <c r="D321" s="31" t="s">
        <v>517</v>
      </c>
      <c r="E321" s="20" t="s">
        <v>307</v>
      </c>
      <c r="F321" s="31" t="s">
        <v>44</v>
      </c>
      <c r="G321" s="32" t="s">
        <v>1140</v>
      </c>
      <c r="H321" s="33" t="s">
        <v>150</v>
      </c>
      <c r="I321" s="19" t="s">
        <v>90</v>
      </c>
      <c r="J321" s="19">
        <v>2702</v>
      </c>
      <c r="K321" s="34" t="s">
        <v>1022</v>
      </c>
      <c r="L321" s="19" t="s">
        <v>1023</v>
      </c>
      <c r="M321" s="19">
        <v>603420</v>
      </c>
      <c r="N321" s="19" t="s">
        <v>50</v>
      </c>
      <c r="O321" s="19" t="str">
        <f t="shared" si="16"/>
        <v>Nguyễn Tiến Dũng, Sinh ngày 18/02/1985</v>
      </c>
      <c r="P321" s="19">
        <v>11058323</v>
      </c>
      <c r="Q321" s="19" t="s">
        <v>181</v>
      </c>
      <c r="R321" s="19" t="s">
        <v>517</v>
      </c>
      <c r="S321" s="19" t="s">
        <v>307</v>
      </c>
      <c r="T321" s="19" t="s">
        <v>44</v>
      </c>
      <c r="U321" s="19" t="s">
        <v>1140</v>
      </c>
      <c r="V321" s="19" t="s">
        <v>150</v>
      </c>
      <c r="W321" s="19" t="s">
        <v>90</v>
      </c>
      <c r="X321" s="19">
        <v>2702</v>
      </c>
      <c r="Y321" s="19" t="s">
        <v>1022</v>
      </c>
      <c r="Z321" s="19" t="s">
        <v>1023</v>
      </c>
      <c r="AA321" s="19">
        <f t="shared" si="17"/>
        <v>11058323</v>
      </c>
      <c r="AB321" s="19">
        <f t="shared" si="18"/>
        <v>603420</v>
      </c>
      <c r="AC321" s="19" t="str">
        <f t="shared" si="19"/>
        <v>2</v>
      </c>
      <c r="AD321" s="19" t="s">
        <v>50</v>
      </c>
      <c r="AE321" s="19"/>
    </row>
    <row r="322" spans="1:31" ht="20.25" customHeight="1" x14ac:dyDescent="0.25">
      <c r="A322" s="31">
        <v>8</v>
      </c>
      <c r="B322" s="31">
        <v>11058324</v>
      </c>
      <c r="C322" s="31" t="s">
        <v>942</v>
      </c>
      <c r="D322" s="31" t="s">
        <v>716</v>
      </c>
      <c r="E322" s="20" t="s">
        <v>1141</v>
      </c>
      <c r="F322" s="31" t="s">
        <v>44</v>
      </c>
      <c r="G322" s="32" t="s">
        <v>1142</v>
      </c>
      <c r="H322" s="33" t="s">
        <v>150</v>
      </c>
      <c r="I322" s="19" t="s">
        <v>90</v>
      </c>
      <c r="J322" s="19">
        <v>2702</v>
      </c>
      <c r="K322" s="34" t="s">
        <v>1022</v>
      </c>
      <c r="L322" s="19" t="s">
        <v>1023</v>
      </c>
      <c r="M322" s="19">
        <v>603420</v>
      </c>
      <c r="N322" s="19" t="s">
        <v>50</v>
      </c>
      <c r="O322" s="19" t="str">
        <f t="shared" si="16"/>
        <v>Đinh Quang Dương, Sinh ngày 15/12/1986</v>
      </c>
      <c r="P322" s="19">
        <v>11058324</v>
      </c>
      <c r="Q322" s="19" t="s">
        <v>942</v>
      </c>
      <c r="R322" s="19" t="s">
        <v>716</v>
      </c>
      <c r="S322" s="19" t="s">
        <v>1141</v>
      </c>
      <c r="T322" s="19" t="s">
        <v>44</v>
      </c>
      <c r="U322" s="19" t="s">
        <v>1142</v>
      </c>
      <c r="V322" s="19" t="s">
        <v>150</v>
      </c>
      <c r="W322" s="19" t="s">
        <v>90</v>
      </c>
      <c r="X322" s="19">
        <v>2702</v>
      </c>
      <c r="Y322" s="19" t="s">
        <v>1022</v>
      </c>
      <c r="Z322" s="19" t="s">
        <v>1023</v>
      </c>
      <c r="AA322" s="19">
        <f t="shared" si="17"/>
        <v>11058324</v>
      </c>
      <c r="AB322" s="19">
        <f t="shared" si="18"/>
        <v>603420</v>
      </c>
      <c r="AC322" s="19" t="str">
        <f t="shared" si="19"/>
        <v>2</v>
      </c>
      <c r="AD322" s="19" t="s">
        <v>50</v>
      </c>
      <c r="AE322" s="19"/>
    </row>
    <row r="323" spans="1:31" ht="20.25" customHeight="1" x14ac:dyDescent="0.25">
      <c r="A323" s="31">
        <v>9</v>
      </c>
      <c r="B323" s="31">
        <v>11058325</v>
      </c>
      <c r="C323" s="31" t="s">
        <v>738</v>
      </c>
      <c r="D323" s="31" t="s">
        <v>105</v>
      </c>
      <c r="E323" s="20" t="s">
        <v>1143</v>
      </c>
      <c r="F323" s="31" t="s">
        <v>65</v>
      </c>
      <c r="G323" s="32" t="s">
        <v>1144</v>
      </c>
      <c r="H323" s="33" t="s">
        <v>402</v>
      </c>
      <c r="I323" s="19" t="s">
        <v>90</v>
      </c>
      <c r="J323" s="19">
        <v>2702</v>
      </c>
      <c r="K323" s="34" t="s">
        <v>1022</v>
      </c>
      <c r="L323" s="19" t="s">
        <v>1023</v>
      </c>
      <c r="M323" s="19">
        <v>603420</v>
      </c>
      <c r="N323" s="19" t="s">
        <v>50</v>
      </c>
      <c r="O323" s="19" t="str">
        <f t="shared" ref="O323:O386" si="20">E323&amp;", Sinh ngày "&amp;G323</f>
        <v>Nguyễn Thị Thúy Hà, Sinh ngày 09/02/1979</v>
      </c>
      <c r="P323" s="19">
        <v>11058325</v>
      </c>
      <c r="Q323" s="19" t="s">
        <v>738</v>
      </c>
      <c r="R323" s="19" t="s">
        <v>105</v>
      </c>
      <c r="S323" s="19" t="s">
        <v>1143</v>
      </c>
      <c r="T323" s="19" t="s">
        <v>65</v>
      </c>
      <c r="U323" s="19" t="s">
        <v>1144</v>
      </c>
      <c r="V323" s="19" t="s">
        <v>402</v>
      </c>
      <c r="W323" s="19" t="s">
        <v>90</v>
      </c>
      <c r="X323" s="19">
        <v>2702</v>
      </c>
      <c r="Y323" s="19" t="s">
        <v>1022</v>
      </c>
      <c r="Z323" s="19" t="s">
        <v>1023</v>
      </c>
      <c r="AA323" s="19">
        <f t="shared" ref="AA323:AA386" si="21">B323</f>
        <v>11058325</v>
      </c>
      <c r="AB323" s="19">
        <f t="shared" ref="AB323:AB352" si="22">M323</f>
        <v>603420</v>
      </c>
      <c r="AC323" s="19" t="str">
        <f t="shared" ref="AC323:AC386" si="23">MID(L323,5,1)</f>
        <v>2</v>
      </c>
      <c r="AD323" s="19" t="s">
        <v>50</v>
      </c>
      <c r="AE323" s="19"/>
    </row>
    <row r="324" spans="1:31" ht="20.25" customHeight="1" x14ac:dyDescent="0.25">
      <c r="A324" s="31">
        <v>10</v>
      </c>
      <c r="B324" s="31">
        <v>11058326</v>
      </c>
      <c r="C324" s="31" t="s">
        <v>1145</v>
      </c>
      <c r="D324" s="31" t="s">
        <v>105</v>
      </c>
      <c r="E324" s="20" t="s">
        <v>1146</v>
      </c>
      <c r="F324" s="31" t="s">
        <v>65</v>
      </c>
      <c r="G324" s="32" t="s">
        <v>1122</v>
      </c>
      <c r="H324" s="33" t="s">
        <v>95</v>
      </c>
      <c r="I324" s="19" t="s">
        <v>90</v>
      </c>
      <c r="J324" s="19">
        <v>2702</v>
      </c>
      <c r="K324" s="34" t="s">
        <v>1022</v>
      </c>
      <c r="L324" s="19" t="s">
        <v>1023</v>
      </c>
      <c r="M324" s="19">
        <v>603420</v>
      </c>
      <c r="N324" s="19" t="s">
        <v>50</v>
      </c>
      <c r="O324" s="19" t="str">
        <f t="shared" si="20"/>
        <v>Trần Thị Ngọc Hà, Sinh ngày 31/05/1988</v>
      </c>
      <c r="P324" s="19">
        <v>11058326</v>
      </c>
      <c r="Q324" s="19" t="s">
        <v>1145</v>
      </c>
      <c r="R324" s="19" t="s">
        <v>105</v>
      </c>
      <c r="S324" s="19" t="s">
        <v>1146</v>
      </c>
      <c r="T324" s="19" t="s">
        <v>65</v>
      </c>
      <c r="U324" s="19" t="s">
        <v>1122</v>
      </c>
      <c r="V324" s="19" t="s">
        <v>95</v>
      </c>
      <c r="W324" s="19" t="s">
        <v>90</v>
      </c>
      <c r="X324" s="19">
        <v>2702</v>
      </c>
      <c r="Y324" s="19" t="s">
        <v>1022</v>
      </c>
      <c r="Z324" s="19" t="s">
        <v>1023</v>
      </c>
      <c r="AA324" s="19">
        <f t="shared" si="21"/>
        <v>11058326</v>
      </c>
      <c r="AB324" s="19">
        <f t="shared" si="22"/>
        <v>603420</v>
      </c>
      <c r="AC324" s="19" t="str">
        <f t="shared" si="23"/>
        <v>2</v>
      </c>
      <c r="AD324" s="19" t="s">
        <v>50</v>
      </c>
      <c r="AE324" s="19"/>
    </row>
    <row r="325" spans="1:31" ht="20.25" customHeight="1" x14ac:dyDescent="0.25">
      <c r="A325" s="31">
        <v>11</v>
      </c>
      <c r="B325" s="31">
        <v>11058327</v>
      </c>
      <c r="C325" s="31" t="s">
        <v>1145</v>
      </c>
      <c r="D325" s="31" t="s">
        <v>105</v>
      </c>
      <c r="E325" s="20" t="s">
        <v>1146</v>
      </c>
      <c r="F325" s="31" t="s">
        <v>65</v>
      </c>
      <c r="G325" s="32" t="s">
        <v>1147</v>
      </c>
      <c r="H325" s="33" t="s">
        <v>800</v>
      </c>
      <c r="I325" s="19" t="s">
        <v>90</v>
      </c>
      <c r="J325" s="19">
        <v>2702</v>
      </c>
      <c r="K325" s="34" t="s">
        <v>1022</v>
      </c>
      <c r="L325" s="19" t="s">
        <v>1023</v>
      </c>
      <c r="M325" s="19">
        <v>603420</v>
      </c>
      <c r="N325" s="19" t="s">
        <v>50</v>
      </c>
      <c r="O325" s="19" t="str">
        <f t="shared" si="20"/>
        <v>Trần Thị Ngọc Hà, Sinh ngày 12/06/1988</v>
      </c>
      <c r="P325" s="19">
        <v>11058327</v>
      </c>
      <c r="Q325" s="19" t="s">
        <v>1145</v>
      </c>
      <c r="R325" s="19" t="s">
        <v>105</v>
      </c>
      <c r="S325" s="19" t="s">
        <v>1146</v>
      </c>
      <c r="T325" s="19" t="s">
        <v>65</v>
      </c>
      <c r="U325" s="19" t="s">
        <v>1147</v>
      </c>
      <c r="V325" s="19" t="s">
        <v>800</v>
      </c>
      <c r="W325" s="19" t="s">
        <v>90</v>
      </c>
      <c r="X325" s="19">
        <v>2702</v>
      </c>
      <c r="Y325" s="19" t="s">
        <v>1022</v>
      </c>
      <c r="Z325" s="19" t="s">
        <v>1023</v>
      </c>
      <c r="AA325" s="19">
        <f t="shared" si="21"/>
        <v>11058327</v>
      </c>
      <c r="AB325" s="19">
        <f t="shared" si="22"/>
        <v>603420</v>
      </c>
      <c r="AC325" s="19" t="str">
        <f t="shared" si="23"/>
        <v>2</v>
      </c>
      <c r="AD325" s="19" t="s">
        <v>50</v>
      </c>
      <c r="AE325" s="19"/>
    </row>
    <row r="326" spans="1:31" ht="20.25" customHeight="1" x14ac:dyDescent="0.25">
      <c r="A326" s="31">
        <v>12</v>
      </c>
      <c r="B326" s="31">
        <v>11058328</v>
      </c>
      <c r="C326" s="31" t="s">
        <v>880</v>
      </c>
      <c r="D326" s="31" t="s">
        <v>110</v>
      </c>
      <c r="E326" s="20" t="s">
        <v>1148</v>
      </c>
      <c r="F326" s="31" t="s">
        <v>44</v>
      </c>
      <c r="G326" s="32" t="s">
        <v>1149</v>
      </c>
      <c r="H326" s="33" t="s">
        <v>113</v>
      </c>
      <c r="I326" s="19" t="s">
        <v>90</v>
      </c>
      <c r="J326" s="19">
        <v>2702</v>
      </c>
      <c r="K326" s="34" t="s">
        <v>1022</v>
      </c>
      <c r="L326" s="19" t="s">
        <v>1023</v>
      </c>
      <c r="M326" s="19">
        <v>603420</v>
      </c>
      <c r="N326" s="19" t="s">
        <v>50</v>
      </c>
      <c r="O326" s="19" t="str">
        <f t="shared" si="20"/>
        <v>Phạm Xuân Hải, Sinh ngày 18/06/1989</v>
      </c>
      <c r="P326" s="19">
        <v>11058328</v>
      </c>
      <c r="Q326" s="19" t="s">
        <v>880</v>
      </c>
      <c r="R326" s="19" t="s">
        <v>110</v>
      </c>
      <c r="S326" s="19" t="s">
        <v>1148</v>
      </c>
      <c r="T326" s="19" t="s">
        <v>44</v>
      </c>
      <c r="U326" s="19" t="s">
        <v>1149</v>
      </c>
      <c r="V326" s="19" t="s">
        <v>113</v>
      </c>
      <c r="W326" s="19" t="s">
        <v>90</v>
      </c>
      <c r="X326" s="19">
        <v>2702</v>
      </c>
      <c r="Y326" s="19" t="s">
        <v>1022</v>
      </c>
      <c r="Z326" s="19" t="s">
        <v>1023</v>
      </c>
      <c r="AA326" s="19">
        <f t="shared" si="21"/>
        <v>11058328</v>
      </c>
      <c r="AB326" s="19">
        <f t="shared" si="22"/>
        <v>603420</v>
      </c>
      <c r="AC326" s="19" t="str">
        <f t="shared" si="23"/>
        <v>2</v>
      </c>
      <c r="AD326" s="19" t="s">
        <v>50</v>
      </c>
      <c r="AE326" s="19"/>
    </row>
    <row r="327" spans="1:31" ht="20.25" customHeight="1" x14ac:dyDescent="0.25">
      <c r="A327" s="31">
        <v>13</v>
      </c>
      <c r="B327" s="31">
        <v>11058329</v>
      </c>
      <c r="C327" s="31" t="s">
        <v>1150</v>
      </c>
      <c r="D327" s="31" t="s">
        <v>115</v>
      </c>
      <c r="E327" s="20" t="s">
        <v>1151</v>
      </c>
      <c r="F327" s="31" t="s">
        <v>65</v>
      </c>
      <c r="G327" s="32" t="s">
        <v>1152</v>
      </c>
      <c r="H327" s="33" t="s">
        <v>46</v>
      </c>
      <c r="I327" s="19" t="s">
        <v>90</v>
      </c>
      <c r="J327" s="19">
        <v>2702</v>
      </c>
      <c r="K327" s="34" t="s">
        <v>1022</v>
      </c>
      <c r="L327" s="19" t="s">
        <v>1023</v>
      </c>
      <c r="M327" s="19">
        <v>603420</v>
      </c>
      <c r="N327" s="19" t="s">
        <v>50</v>
      </c>
      <c r="O327" s="19" t="str">
        <f t="shared" si="20"/>
        <v>Nguyễn Thị Thanh Hằng, Sinh ngày 04/03/1989</v>
      </c>
      <c r="P327" s="19">
        <v>11058329</v>
      </c>
      <c r="Q327" s="19" t="s">
        <v>1150</v>
      </c>
      <c r="R327" s="19" t="s">
        <v>115</v>
      </c>
      <c r="S327" s="19" t="s">
        <v>1151</v>
      </c>
      <c r="T327" s="19" t="s">
        <v>65</v>
      </c>
      <c r="U327" s="19" t="s">
        <v>1152</v>
      </c>
      <c r="V327" s="19" t="s">
        <v>46</v>
      </c>
      <c r="W327" s="19" t="s">
        <v>90</v>
      </c>
      <c r="X327" s="19">
        <v>2702</v>
      </c>
      <c r="Y327" s="19" t="s">
        <v>1022</v>
      </c>
      <c r="Z327" s="19" t="s">
        <v>1023</v>
      </c>
      <c r="AA327" s="19">
        <f t="shared" si="21"/>
        <v>11058329</v>
      </c>
      <c r="AB327" s="19">
        <f t="shared" si="22"/>
        <v>603420</v>
      </c>
      <c r="AC327" s="19" t="str">
        <f t="shared" si="23"/>
        <v>2</v>
      </c>
      <c r="AD327" s="19" t="s">
        <v>50</v>
      </c>
      <c r="AE327" s="19"/>
    </row>
    <row r="328" spans="1:31" ht="20.25" customHeight="1" x14ac:dyDescent="0.25">
      <c r="A328" s="31">
        <v>14</v>
      </c>
      <c r="B328" s="31">
        <v>11058330</v>
      </c>
      <c r="C328" s="31" t="s">
        <v>1153</v>
      </c>
      <c r="D328" s="31" t="s">
        <v>1045</v>
      </c>
      <c r="E328" s="20" t="s">
        <v>1154</v>
      </c>
      <c r="F328" s="31" t="s">
        <v>44</v>
      </c>
      <c r="G328" s="32" t="s">
        <v>1155</v>
      </c>
      <c r="H328" s="33" t="s">
        <v>1156</v>
      </c>
      <c r="I328" s="19" t="s">
        <v>90</v>
      </c>
      <c r="J328" s="19">
        <v>2702</v>
      </c>
      <c r="K328" s="34" t="s">
        <v>1022</v>
      </c>
      <c r="L328" s="19" t="s">
        <v>1023</v>
      </c>
      <c r="M328" s="19">
        <v>603420</v>
      </c>
      <c r="N328" s="19" t="s">
        <v>50</v>
      </c>
      <c r="O328" s="19" t="str">
        <f t="shared" si="20"/>
        <v>Đinh Văn Hạnh, Sinh ngày 18/09/1986</v>
      </c>
      <c r="P328" s="19">
        <v>11058330</v>
      </c>
      <c r="Q328" s="19" t="s">
        <v>1153</v>
      </c>
      <c r="R328" s="19" t="s">
        <v>1045</v>
      </c>
      <c r="S328" s="19" t="s">
        <v>1154</v>
      </c>
      <c r="T328" s="19" t="s">
        <v>44</v>
      </c>
      <c r="U328" s="19" t="s">
        <v>1155</v>
      </c>
      <c r="V328" s="19" t="s">
        <v>1156</v>
      </c>
      <c r="W328" s="19" t="s">
        <v>90</v>
      </c>
      <c r="X328" s="19">
        <v>2702</v>
      </c>
      <c r="Y328" s="19" t="s">
        <v>1022</v>
      </c>
      <c r="Z328" s="19" t="s">
        <v>1023</v>
      </c>
      <c r="AA328" s="19">
        <f t="shared" si="21"/>
        <v>11058330</v>
      </c>
      <c r="AB328" s="19">
        <f t="shared" si="22"/>
        <v>603420</v>
      </c>
      <c r="AC328" s="19" t="str">
        <f t="shared" si="23"/>
        <v>2</v>
      </c>
      <c r="AD328" s="19" t="s">
        <v>50</v>
      </c>
      <c r="AE328" s="19"/>
    </row>
    <row r="329" spans="1:31" ht="20.25" customHeight="1" x14ac:dyDescent="0.25">
      <c r="A329" s="31">
        <v>15</v>
      </c>
      <c r="B329" s="31">
        <v>11058331</v>
      </c>
      <c r="C329" s="31" t="s">
        <v>1039</v>
      </c>
      <c r="D329" s="31" t="s">
        <v>119</v>
      </c>
      <c r="E329" s="20" t="s">
        <v>1157</v>
      </c>
      <c r="F329" s="31" t="s">
        <v>65</v>
      </c>
      <c r="G329" s="32" t="s">
        <v>1158</v>
      </c>
      <c r="H329" s="33" t="s">
        <v>836</v>
      </c>
      <c r="I329" s="19" t="s">
        <v>90</v>
      </c>
      <c r="J329" s="19">
        <v>2702</v>
      </c>
      <c r="K329" s="34" t="s">
        <v>1022</v>
      </c>
      <c r="L329" s="19" t="s">
        <v>1023</v>
      </c>
      <c r="M329" s="19">
        <v>603420</v>
      </c>
      <c r="N329" s="19" t="s">
        <v>50</v>
      </c>
      <c r="O329" s="19" t="str">
        <f t="shared" si="20"/>
        <v>Phạm Thị Thu Hiền, Sinh ngày 19/11/1989</v>
      </c>
      <c r="P329" s="19">
        <v>11058331</v>
      </c>
      <c r="Q329" s="19" t="s">
        <v>1039</v>
      </c>
      <c r="R329" s="19" t="s">
        <v>119</v>
      </c>
      <c r="S329" s="19" t="s">
        <v>1157</v>
      </c>
      <c r="T329" s="19" t="s">
        <v>65</v>
      </c>
      <c r="U329" s="19" t="s">
        <v>1158</v>
      </c>
      <c r="V329" s="19" t="s">
        <v>836</v>
      </c>
      <c r="W329" s="19" t="s">
        <v>90</v>
      </c>
      <c r="X329" s="19">
        <v>2702</v>
      </c>
      <c r="Y329" s="19" t="s">
        <v>1022</v>
      </c>
      <c r="Z329" s="19" t="s">
        <v>1023</v>
      </c>
      <c r="AA329" s="19">
        <f t="shared" si="21"/>
        <v>11058331</v>
      </c>
      <c r="AB329" s="19">
        <f t="shared" si="22"/>
        <v>603420</v>
      </c>
      <c r="AC329" s="19" t="str">
        <f t="shared" si="23"/>
        <v>2</v>
      </c>
      <c r="AD329" s="19" t="s">
        <v>50</v>
      </c>
      <c r="AE329" s="19"/>
    </row>
    <row r="330" spans="1:31" ht="20.25" customHeight="1" x14ac:dyDescent="0.25">
      <c r="A330" s="31">
        <v>16</v>
      </c>
      <c r="B330" s="31">
        <v>11058332</v>
      </c>
      <c r="C330" s="31" t="s">
        <v>1159</v>
      </c>
      <c r="D330" s="31" t="s">
        <v>754</v>
      </c>
      <c r="E330" s="20" t="s">
        <v>1160</v>
      </c>
      <c r="F330" s="31" t="s">
        <v>44</v>
      </c>
      <c r="G330" s="32" t="s">
        <v>1161</v>
      </c>
      <c r="H330" s="33" t="s">
        <v>836</v>
      </c>
      <c r="I330" s="19" t="s">
        <v>90</v>
      </c>
      <c r="J330" s="19">
        <v>2702</v>
      </c>
      <c r="K330" s="34" t="s">
        <v>1022</v>
      </c>
      <c r="L330" s="19" t="s">
        <v>1023</v>
      </c>
      <c r="M330" s="19">
        <v>603420</v>
      </c>
      <c r="N330" s="19" t="s">
        <v>50</v>
      </c>
      <c r="O330" s="19" t="str">
        <f t="shared" si="20"/>
        <v>Nguyễn Xuân Hoàng, Sinh ngày 01/09/1989</v>
      </c>
      <c r="P330" s="19">
        <v>11058332</v>
      </c>
      <c r="Q330" s="19" t="s">
        <v>1159</v>
      </c>
      <c r="R330" s="19" t="s">
        <v>754</v>
      </c>
      <c r="S330" s="19" t="s">
        <v>1160</v>
      </c>
      <c r="T330" s="19" t="s">
        <v>44</v>
      </c>
      <c r="U330" s="19" t="s">
        <v>1161</v>
      </c>
      <c r="V330" s="19" t="s">
        <v>836</v>
      </c>
      <c r="W330" s="19" t="s">
        <v>90</v>
      </c>
      <c r="X330" s="19">
        <v>2702</v>
      </c>
      <c r="Y330" s="19" t="s">
        <v>1022</v>
      </c>
      <c r="Z330" s="19" t="s">
        <v>1023</v>
      </c>
      <c r="AA330" s="19">
        <f t="shared" si="21"/>
        <v>11058332</v>
      </c>
      <c r="AB330" s="19">
        <f t="shared" si="22"/>
        <v>603420</v>
      </c>
      <c r="AC330" s="19" t="str">
        <f t="shared" si="23"/>
        <v>2</v>
      </c>
      <c r="AD330" s="19" t="s">
        <v>50</v>
      </c>
      <c r="AE330" s="19"/>
    </row>
    <row r="331" spans="1:31" ht="20.25" customHeight="1" x14ac:dyDescent="0.25">
      <c r="A331" s="31">
        <v>17</v>
      </c>
      <c r="B331" s="31">
        <v>11058333</v>
      </c>
      <c r="C331" s="31" t="s">
        <v>456</v>
      </c>
      <c r="D331" s="31" t="s">
        <v>63</v>
      </c>
      <c r="E331" s="20" t="s">
        <v>165</v>
      </c>
      <c r="F331" s="31" t="s">
        <v>65</v>
      </c>
      <c r="G331" s="32" t="s">
        <v>1162</v>
      </c>
      <c r="H331" s="33" t="s">
        <v>248</v>
      </c>
      <c r="I331" s="19" t="s">
        <v>90</v>
      </c>
      <c r="J331" s="19">
        <v>2702</v>
      </c>
      <c r="K331" s="34" t="s">
        <v>1022</v>
      </c>
      <c r="L331" s="19" t="s">
        <v>1023</v>
      </c>
      <c r="M331" s="19">
        <v>603420</v>
      </c>
      <c r="N331" s="19" t="s">
        <v>50</v>
      </c>
      <c r="O331" s="19" t="str">
        <f t="shared" si="20"/>
        <v>Nguyễn Thị Thu Hương, Sinh ngày 04/08/1986</v>
      </c>
      <c r="P331" s="19">
        <v>11058333</v>
      </c>
      <c r="Q331" s="19" t="s">
        <v>456</v>
      </c>
      <c r="R331" s="19" t="s">
        <v>63</v>
      </c>
      <c r="S331" s="19" t="s">
        <v>165</v>
      </c>
      <c r="T331" s="19" t="s">
        <v>65</v>
      </c>
      <c r="U331" s="19" t="s">
        <v>1162</v>
      </c>
      <c r="V331" s="19" t="s">
        <v>248</v>
      </c>
      <c r="W331" s="19" t="s">
        <v>90</v>
      </c>
      <c r="X331" s="19">
        <v>2702</v>
      </c>
      <c r="Y331" s="19" t="s">
        <v>1022</v>
      </c>
      <c r="Z331" s="19" t="s">
        <v>1023</v>
      </c>
      <c r="AA331" s="19">
        <f t="shared" si="21"/>
        <v>11058333</v>
      </c>
      <c r="AB331" s="19">
        <f t="shared" si="22"/>
        <v>603420</v>
      </c>
      <c r="AC331" s="19" t="str">
        <f t="shared" si="23"/>
        <v>2</v>
      </c>
      <c r="AD331" s="19" t="s">
        <v>50</v>
      </c>
      <c r="AE331" s="19"/>
    </row>
    <row r="332" spans="1:31" ht="20.25" customHeight="1" x14ac:dyDescent="0.25">
      <c r="A332" s="31">
        <v>18</v>
      </c>
      <c r="B332" s="31">
        <v>11058334</v>
      </c>
      <c r="C332" s="31" t="s">
        <v>130</v>
      </c>
      <c r="D332" s="31" t="s">
        <v>63</v>
      </c>
      <c r="E332" s="20" t="s">
        <v>1163</v>
      </c>
      <c r="F332" s="31" t="s">
        <v>65</v>
      </c>
      <c r="G332" s="32" t="s">
        <v>1164</v>
      </c>
      <c r="H332" s="33" t="s">
        <v>1165</v>
      </c>
      <c r="I332" s="19" t="s">
        <v>90</v>
      </c>
      <c r="J332" s="19">
        <v>2702</v>
      </c>
      <c r="K332" s="34" t="s">
        <v>1022</v>
      </c>
      <c r="L332" s="19" t="s">
        <v>1023</v>
      </c>
      <c r="M332" s="19">
        <v>603420</v>
      </c>
      <c r="N332" s="19" t="s">
        <v>50</v>
      </c>
      <c r="O332" s="19" t="str">
        <f t="shared" si="20"/>
        <v>Nguyễn Thị Thùy Hương, Sinh ngày 24/11/1985</v>
      </c>
      <c r="P332" s="19">
        <v>11058334</v>
      </c>
      <c r="Q332" s="19" t="s">
        <v>130</v>
      </c>
      <c r="R332" s="19" t="s">
        <v>63</v>
      </c>
      <c r="S332" s="19" t="s">
        <v>1163</v>
      </c>
      <c r="T332" s="19" t="s">
        <v>65</v>
      </c>
      <c r="U332" s="19" t="s">
        <v>1164</v>
      </c>
      <c r="V332" s="19" t="s">
        <v>1165</v>
      </c>
      <c r="W332" s="19" t="s">
        <v>90</v>
      </c>
      <c r="X332" s="19">
        <v>2702</v>
      </c>
      <c r="Y332" s="19" t="s">
        <v>1022</v>
      </c>
      <c r="Z332" s="19" t="s">
        <v>1023</v>
      </c>
      <c r="AA332" s="19">
        <f t="shared" si="21"/>
        <v>11058334</v>
      </c>
      <c r="AB332" s="19">
        <f t="shared" si="22"/>
        <v>603420</v>
      </c>
      <c r="AC332" s="19" t="str">
        <f t="shared" si="23"/>
        <v>2</v>
      </c>
      <c r="AD332" s="19" t="s">
        <v>50</v>
      </c>
      <c r="AE332" s="19"/>
    </row>
    <row r="333" spans="1:31" ht="20.25" customHeight="1" x14ac:dyDescent="0.25">
      <c r="A333" s="31">
        <v>19</v>
      </c>
      <c r="B333" s="31">
        <v>11058335</v>
      </c>
      <c r="C333" s="31" t="s">
        <v>1166</v>
      </c>
      <c r="D333" s="31" t="s">
        <v>557</v>
      </c>
      <c r="E333" s="20" t="s">
        <v>1167</v>
      </c>
      <c r="F333" s="31" t="s">
        <v>65</v>
      </c>
      <c r="G333" s="32" t="s">
        <v>1168</v>
      </c>
      <c r="H333" s="33" t="s">
        <v>193</v>
      </c>
      <c r="I333" s="19" t="s">
        <v>90</v>
      </c>
      <c r="J333" s="19">
        <v>2702</v>
      </c>
      <c r="K333" s="34" t="s">
        <v>1022</v>
      </c>
      <c r="L333" s="19" t="s">
        <v>1023</v>
      </c>
      <c r="M333" s="19">
        <v>603420</v>
      </c>
      <c r="N333" s="19" t="s">
        <v>50</v>
      </c>
      <c r="O333" s="19" t="str">
        <f t="shared" si="20"/>
        <v>Đào Thị Thanh Huyền, Sinh ngày 08/12/1988</v>
      </c>
      <c r="P333" s="19">
        <v>11058335</v>
      </c>
      <c r="Q333" s="19" t="s">
        <v>1166</v>
      </c>
      <c r="R333" s="19" t="s">
        <v>557</v>
      </c>
      <c r="S333" s="19" t="s">
        <v>1167</v>
      </c>
      <c r="T333" s="19" t="s">
        <v>65</v>
      </c>
      <c r="U333" s="19" t="s">
        <v>1168</v>
      </c>
      <c r="V333" s="19" t="s">
        <v>193</v>
      </c>
      <c r="W333" s="19" t="s">
        <v>90</v>
      </c>
      <c r="X333" s="19">
        <v>2702</v>
      </c>
      <c r="Y333" s="19" t="s">
        <v>1022</v>
      </c>
      <c r="Z333" s="19" t="s">
        <v>1023</v>
      </c>
      <c r="AA333" s="19">
        <f t="shared" si="21"/>
        <v>11058335</v>
      </c>
      <c r="AB333" s="19">
        <f t="shared" si="22"/>
        <v>603420</v>
      </c>
      <c r="AC333" s="19" t="str">
        <f t="shared" si="23"/>
        <v>2</v>
      </c>
      <c r="AD333" s="19" t="s">
        <v>50</v>
      </c>
      <c r="AE333" s="19"/>
    </row>
    <row r="334" spans="1:31" ht="20.25" customHeight="1" x14ac:dyDescent="0.25">
      <c r="A334" s="31">
        <v>20</v>
      </c>
      <c r="B334" s="31">
        <v>11058336</v>
      </c>
      <c r="C334" s="31" t="s">
        <v>1169</v>
      </c>
      <c r="D334" s="31" t="s">
        <v>1170</v>
      </c>
      <c r="E334" s="20" t="s">
        <v>1171</v>
      </c>
      <c r="F334" s="31" t="s">
        <v>44</v>
      </c>
      <c r="G334" s="32" t="s">
        <v>1172</v>
      </c>
      <c r="H334" s="33" t="s">
        <v>150</v>
      </c>
      <c r="I334" s="19" t="s">
        <v>90</v>
      </c>
      <c r="J334" s="19">
        <v>2702</v>
      </c>
      <c r="K334" s="34" t="s">
        <v>1022</v>
      </c>
      <c r="L334" s="19" t="s">
        <v>1023</v>
      </c>
      <c r="M334" s="19">
        <v>603420</v>
      </c>
      <c r="N334" s="19" t="s">
        <v>50</v>
      </c>
      <c r="O334" s="19" t="str">
        <f t="shared" si="20"/>
        <v>Vũ Văn Kiểm, Sinh ngày 01/02/1988</v>
      </c>
      <c r="P334" s="19">
        <v>11058336</v>
      </c>
      <c r="Q334" s="19" t="s">
        <v>1169</v>
      </c>
      <c r="R334" s="19" t="s">
        <v>1170</v>
      </c>
      <c r="S334" s="19" t="s">
        <v>1171</v>
      </c>
      <c r="T334" s="19" t="s">
        <v>44</v>
      </c>
      <c r="U334" s="19" t="s">
        <v>1172</v>
      </c>
      <c r="V334" s="19" t="s">
        <v>150</v>
      </c>
      <c r="W334" s="19" t="s">
        <v>90</v>
      </c>
      <c r="X334" s="19">
        <v>2702</v>
      </c>
      <c r="Y334" s="19" t="s">
        <v>1022</v>
      </c>
      <c r="Z334" s="19" t="s">
        <v>1023</v>
      </c>
      <c r="AA334" s="19">
        <f t="shared" si="21"/>
        <v>11058336</v>
      </c>
      <c r="AB334" s="19">
        <f t="shared" si="22"/>
        <v>603420</v>
      </c>
      <c r="AC334" s="19" t="str">
        <f t="shared" si="23"/>
        <v>2</v>
      </c>
      <c r="AD334" s="19" t="s">
        <v>50</v>
      </c>
      <c r="AE334" s="19"/>
    </row>
    <row r="335" spans="1:31" ht="20.25" customHeight="1" x14ac:dyDescent="0.25">
      <c r="A335" s="31">
        <v>22</v>
      </c>
      <c r="B335" s="31">
        <v>11058337</v>
      </c>
      <c r="C335" s="31" t="s">
        <v>1173</v>
      </c>
      <c r="D335" s="31" t="s">
        <v>190</v>
      </c>
      <c r="E335" s="20" t="s">
        <v>1174</v>
      </c>
      <c r="F335" s="31" t="s">
        <v>65</v>
      </c>
      <c r="G335" s="32" t="s">
        <v>1175</v>
      </c>
      <c r="H335" s="33" t="s">
        <v>1139</v>
      </c>
      <c r="I335" s="19" t="s">
        <v>90</v>
      </c>
      <c r="J335" s="19">
        <v>2702</v>
      </c>
      <c r="K335" s="34" t="s">
        <v>1022</v>
      </c>
      <c r="L335" s="19" t="s">
        <v>1023</v>
      </c>
      <c r="M335" s="19">
        <v>603420</v>
      </c>
      <c r="N335" s="19" t="s">
        <v>50</v>
      </c>
      <c r="O335" s="19" t="str">
        <f t="shared" si="20"/>
        <v>Lê Thị Thùy Linh, Sinh ngày 14/11/1987</v>
      </c>
      <c r="P335" s="19">
        <v>11058337</v>
      </c>
      <c r="Q335" s="19" t="s">
        <v>1173</v>
      </c>
      <c r="R335" s="19" t="s">
        <v>190</v>
      </c>
      <c r="S335" s="19" t="s">
        <v>1174</v>
      </c>
      <c r="T335" s="19" t="s">
        <v>65</v>
      </c>
      <c r="U335" s="19" t="s">
        <v>1175</v>
      </c>
      <c r="V335" s="19" t="s">
        <v>1139</v>
      </c>
      <c r="W335" s="19" t="s">
        <v>90</v>
      </c>
      <c r="X335" s="19">
        <v>2702</v>
      </c>
      <c r="Y335" s="19" t="s">
        <v>1022</v>
      </c>
      <c r="Z335" s="19" t="s">
        <v>1023</v>
      </c>
      <c r="AA335" s="19">
        <f t="shared" si="21"/>
        <v>11058337</v>
      </c>
      <c r="AB335" s="19">
        <f t="shared" si="22"/>
        <v>603420</v>
      </c>
      <c r="AC335" s="19" t="str">
        <f t="shared" si="23"/>
        <v>2</v>
      </c>
      <c r="AD335" s="19" t="s">
        <v>50</v>
      </c>
      <c r="AE335" s="19"/>
    </row>
    <row r="336" spans="1:31" ht="20.25" customHeight="1" x14ac:dyDescent="0.25">
      <c r="A336" s="31">
        <v>23</v>
      </c>
      <c r="B336" s="31">
        <v>11058338</v>
      </c>
      <c r="C336" s="31" t="s">
        <v>1176</v>
      </c>
      <c r="D336" s="31" t="s">
        <v>419</v>
      </c>
      <c r="E336" s="20" t="s">
        <v>1177</v>
      </c>
      <c r="F336" s="31" t="s">
        <v>65</v>
      </c>
      <c r="G336" s="32" t="s">
        <v>1178</v>
      </c>
      <c r="H336" s="33" t="s">
        <v>46</v>
      </c>
      <c r="I336" s="19" t="s">
        <v>90</v>
      </c>
      <c r="J336" s="19">
        <v>2702</v>
      </c>
      <c r="K336" s="34" t="s">
        <v>1022</v>
      </c>
      <c r="L336" s="19" t="s">
        <v>1023</v>
      </c>
      <c r="M336" s="19">
        <v>603420</v>
      </c>
      <c r="N336" s="19" t="s">
        <v>50</v>
      </c>
      <c r="O336" s="19" t="str">
        <f t="shared" si="20"/>
        <v>Đinh Thị Nguyệt, Sinh ngày 14/10/1988</v>
      </c>
      <c r="P336" s="19">
        <v>11058338</v>
      </c>
      <c r="Q336" s="19" t="s">
        <v>1176</v>
      </c>
      <c r="R336" s="19" t="s">
        <v>419</v>
      </c>
      <c r="S336" s="19" t="s">
        <v>1177</v>
      </c>
      <c r="T336" s="19" t="s">
        <v>65</v>
      </c>
      <c r="U336" s="19" t="s">
        <v>1178</v>
      </c>
      <c r="V336" s="19" t="s">
        <v>46</v>
      </c>
      <c r="W336" s="19" t="s">
        <v>90</v>
      </c>
      <c r="X336" s="19">
        <v>2702</v>
      </c>
      <c r="Y336" s="19" t="s">
        <v>1022</v>
      </c>
      <c r="Z336" s="19" t="s">
        <v>1023</v>
      </c>
      <c r="AA336" s="19">
        <f t="shared" si="21"/>
        <v>11058338</v>
      </c>
      <c r="AB336" s="19">
        <f t="shared" si="22"/>
        <v>603420</v>
      </c>
      <c r="AC336" s="19" t="str">
        <f t="shared" si="23"/>
        <v>2</v>
      </c>
      <c r="AD336" s="19" t="s">
        <v>50</v>
      </c>
      <c r="AE336" s="19"/>
    </row>
    <row r="337" spans="1:31" ht="20.25" customHeight="1" x14ac:dyDescent="0.25">
      <c r="A337" s="31">
        <v>24</v>
      </c>
      <c r="B337" s="31">
        <v>11058339</v>
      </c>
      <c r="C337" s="31" t="s">
        <v>556</v>
      </c>
      <c r="D337" s="31" t="s">
        <v>419</v>
      </c>
      <c r="E337" s="20" t="s">
        <v>221</v>
      </c>
      <c r="F337" s="31" t="s">
        <v>65</v>
      </c>
      <c r="G337" s="32" t="s">
        <v>1179</v>
      </c>
      <c r="H337" s="33" t="s">
        <v>935</v>
      </c>
      <c r="I337" s="19" t="s">
        <v>90</v>
      </c>
      <c r="J337" s="19">
        <v>2702</v>
      </c>
      <c r="K337" s="34" t="s">
        <v>1022</v>
      </c>
      <c r="L337" s="19" t="s">
        <v>1023</v>
      </c>
      <c r="M337" s="19">
        <v>603420</v>
      </c>
      <c r="N337" s="19" t="s">
        <v>50</v>
      </c>
      <c r="O337" s="19" t="str">
        <f t="shared" si="20"/>
        <v>Nguyễn Thị Nguyệt, Sinh ngày 16/12/1986</v>
      </c>
      <c r="P337" s="19">
        <v>11058339</v>
      </c>
      <c r="Q337" s="19" t="s">
        <v>556</v>
      </c>
      <c r="R337" s="19" t="s">
        <v>419</v>
      </c>
      <c r="S337" s="19" t="s">
        <v>221</v>
      </c>
      <c r="T337" s="19" t="s">
        <v>65</v>
      </c>
      <c r="U337" s="19" t="s">
        <v>1179</v>
      </c>
      <c r="V337" s="19" t="s">
        <v>935</v>
      </c>
      <c r="W337" s="19" t="s">
        <v>90</v>
      </c>
      <c r="X337" s="19">
        <v>2702</v>
      </c>
      <c r="Y337" s="19" t="s">
        <v>1022</v>
      </c>
      <c r="Z337" s="19" t="s">
        <v>1023</v>
      </c>
      <c r="AA337" s="19">
        <f t="shared" si="21"/>
        <v>11058339</v>
      </c>
      <c r="AB337" s="19">
        <f t="shared" si="22"/>
        <v>603420</v>
      </c>
      <c r="AC337" s="19" t="str">
        <f t="shared" si="23"/>
        <v>2</v>
      </c>
      <c r="AD337" s="19" t="s">
        <v>50</v>
      </c>
      <c r="AE337" s="19"/>
    </row>
    <row r="338" spans="1:31" ht="20.25" customHeight="1" x14ac:dyDescent="0.25">
      <c r="A338" s="31">
        <v>25</v>
      </c>
      <c r="B338" s="31">
        <v>11058340</v>
      </c>
      <c r="C338" s="31" t="s">
        <v>1086</v>
      </c>
      <c r="D338" s="31" t="s">
        <v>218</v>
      </c>
      <c r="E338" s="20" t="s">
        <v>1180</v>
      </c>
      <c r="F338" s="31" t="s">
        <v>65</v>
      </c>
      <c r="G338" s="32" t="s">
        <v>1181</v>
      </c>
      <c r="H338" s="33" t="s">
        <v>1165</v>
      </c>
      <c r="I338" s="19" t="s">
        <v>90</v>
      </c>
      <c r="J338" s="19">
        <v>2702</v>
      </c>
      <c r="K338" s="34" t="s">
        <v>1022</v>
      </c>
      <c r="L338" s="19" t="s">
        <v>1023</v>
      </c>
      <c r="M338" s="19">
        <v>603420</v>
      </c>
      <c r="N338" s="19" t="s">
        <v>50</v>
      </c>
      <c r="O338" s="19" t="str">
        <f t="shared" si="20"/>
        <v>Nguyễn Thị Ánh Nhung, Sinh ngày 04/06/1982</v>
      </c>
      <c r="P338" s="19">
        <v>11058340</v>
      </c>
      <c r="Q338" s="19" t="s">
        <v>1086</v>
      </c>
      <c r="R338" s="19" t="s">
        <v>218</v>
      </c>
      <c r="S338" s="19" t="s">
        <v>1180</v>
      </c>
      <c r="T338" s="19" t="s">
        <v>65</v>
      </c>
      <c r="U338" s="19" t="s">
        <v>1181</v>
      </c>
      <c r="V338" s="19" t="s">
        <v>1165</v>
      </c>
      <c r="W338" s="19" t="s">
        <v>90</v>
      </c>
      <c r="X338" s="19">
        <v>2702</v>
      </c>
      <c r="Y338" s="19" t="s">
        <v>1022</v>
      </c>
      <c r="Z338" s="19" t="s">
        <v>1023</v>
      </c>
      <c r="AA338" s="19">
        <f t="shared" si="21"/>
        <v>11058340</v>
      </c>
      <c r="AB338" s="19">
        <f t="shared" si="22"/>
        <v>603420</v>
      </c>
      <c r="AC338" s="19" t="str">
        <f t="shared" si="23"/>
        <v>2</v>
      </c>
      <c r="AD338" s="19" t="s">
        <v>50</v>
      </c>
      <c r="AE338" s="19"/>
    </row>
    <row r="339" spans="1:31" ht="20.25" customHeight="1" x14ac:dyDescent="0.25">
      <c r="A339" s="31">
        <v>26</v>
      </c>
      <c r="B339" s="31">
        <v>11058341</v>
      </c>
      <c r="C339" s="31" t="s">
        <v>1097</v>
      </c>
      <c r="D339" s="31" t="s">
        <v>423</v>
      </c>
      <c r="E339" s="20" t="s">
        <v>1182</v>
      </c>
      <c r="F339" s="31" t="s">
        <v>65</v>
      </c>
      <c r="G339" s="32" t="s">
        <v>1183</v>
      </c>
      <c r="H339" s="33" t="s">
        <v>150</v>
      </c>
      <c r="I339" s="19" t="s">
        <v>90</v>
      </c>
      <c r="J339" s="19">
        <v>2702</v>
      </c>
      <c r="K339" s="34" t="s">
        <v>1022</v>
      </c>
      <c r="L339" s="19" t="s">
        <v>1023</v>
      </c>
      <c r="M339" s="19">
        <v>603420</v>
      </c>
      <c r="N339" s="19" t="s">
        <v>50</v>
      </c>
      <c r="O339" s="19" t="str">
        <f t="shared" si="20"/>
        <v>Lại Thị Phương, Sinh ngày 09/09/1987</v>
      </c>
      <c r="P339" s="19">
        <v>11058341</v>
      </c>
      <c r="Q339" s="19" t="s">
        <v>1097</v>
      </c>
      <c r="R339" s="19" t="s">
        <v>423</v>
      </c>
      <c r="S339" s="19" t="s">
        <v>1182</v>
      </c>
      <c r="T339" s="19" t="s">
        <v>65</v>
      </c>
      <c r="U339" s="19" t="s">
        <v>1183</v>
      </c>
      <c r="V339" s="19" t="s">
        <v>150</v>
      </c>
      <c r="W339" s="19" t="s">
        <v>90</v>
      </c>
      <c r="X339" s="19">
        <v>2702</v>
      </c>
      <c r="Y339" s="19" t="s">
        <v>1022</v>
      </c>
      <c r="Z339" s="19" t="s">
        <v>1023</v>
      </c>
      <c r="AA339" s="19">
        <f t="shared" si="21"/>
        <v>11058341</v>
      </c>
      <c r="AB339" s="19">
        <f t="shared" si="22"/>
        <v>603420</v>
      </c>
      <c r="AC339" s="19" t="str">
        <f t="shared" si="23"/>
        <v>2</v>
      </c>
      <c r="AD339" s="19" t="s">
        <v>50</v>
      </c>
      <c r="AE339" s="19"/>
    </row>
    <row r="340" spans="1:31" ht="20.25" customHeight="1" x14ac:dyDescent="0.25">
      <c r="A340" s="31">
        <v>28</v>
      </c>
      <c r="B340" s="31">
        <v>11058343</v>
      </c>
      <c r="C340" s="31" t="s">
        <v>1184</v>
      </c>
      <c r="D340" s="31" t="s">
        <v>234</v>
      </c>
      <c r="E340" s="20" t="s">
        <v>1185</v>
      </c>
      <c r="F340" s="31" t="s">
        <v>65</v>
      </c>
      <c r="G340" s="32" t="s">
        <v>1186</v>
      </c>
      <c r="H340" s="33" t="s">
        <v>61</v>
      </c>
      <c r="I340" s="19" t="s">
        <v>90</v>
      </c>
      <c r="J340" s="19">
        <v>2702</v>
      </c>
      <c r="K340" s="34" t="s">
        <v>1022</v>
      </c>
      <c r="L340" s="19" t="s">
        <v>1023</v>
      </c>
      <c r="M340" s="19">
        <v>603420</v>
      </c>
      <c r="N340" s="19" t="s">
        <v>50</v>
      </c>
      <c r="O340" s="19" t="str">
        <f t="shared" si="20"/>
        <v>Phạm Phương Quyên, Sinh ngày 24/01/1990</v>
      </c>
      <c r="P340" s="19">
        <v>11058343</v>
      </c>
      <c r="Q340" s="19" t="s">
        <v>1184</v>
      </c>
      <c r="R340" s="19" t="s">
        <v>234</v>
      </c>
      <c r="S340" s="19" t="s">
        <v>1185</v>
      </c>
      <c r="T340" s="19" t="s">
        <v>65</v>
      </c>
      <c r="U340" s="19" t="s">
        <v>1186</v>
      </c>
      <c r="V340" s="19" t="s">
        <v>61</v>
      </c>
      <c r="W340" s="19" t="s">
        <v>90</v>
      </c>
      <c r="X340" s="19">
        <v>2702</v>
      </c>
      <c r="Y340" s="19" t="s">
        <v>1022</v>
      </c>
      <c r="Z340" s="19" t="s">
        <v>1023</v>
      </c>
      <c r="AA340" s="19">
        <f t="shared" si="21"/>
        <v>11058343</v>
      </c>
      <c r="AB340" s="19">
        <f t="shared" si="22"/>
        <v>603420</v>
      </c>
      <c r="AC340" s="19" t="str">
        <f t="shared" si="23"/>
        <v>2</v>
      </c>
      <c r="AD340" s="19" t="s">
        <v>50</v>
      </c>
      <c r="AE340" s="19"/>
    </row>
    <row r="341" spans="1:31" ht="20.25" customHeight="1" x14ac:dyDescent="0.25">
      <c r="A341" s="31">
        <v>29</v>
      </c>
      <c r="B341" s="31">
        <v>11058344</v>
      </c>
      <c r="C341" s="31" t="s">
        <v>378</v>
      </c>
      <c r="D341" s="31" t="s">
        <v>895</v>
      </c>
      <c r="E341" s="20" t="s">
        <v>1187</v>
      </c>
      <c r="F341" s="31" t="s">
        <v>65</v>
      </c>
      <c r="G341" s="32" t="s">
        <v>1188</v>
      </c>
      <c r="H341" s="33" t="s">
        <v>1139</v>
      </c>
      <c r="I341" s="19" t="s">
        <v>90</v>
      </c>
      <c r="J341" s="19">
        <v>2702</v>
      </c>
      <c r="K341" s="34" t="s">
        <v>1022</v>
      </c>
      <c r="L341" s="19" t="s">
        <v>1023</v>
      </c>
      <c r="M341" s="19">
        <v>603420</v>
      </c>
      <c r="N341" s="19" t="s">
        <v>50</v>
      </c>
      <c r="O341" s="19" t="str">
        <f t="shared" si="20"/>
        <v>Hoàng Thị Tâm, Sinh ngày 13/09/1989</v>
      </c>
      <c r="P341" s="19">
        <v>11058344</v>
      </c>
      <c r="Q341" s="19" t="s">
        <v>378</v>
      </c>
      <c r="R341" s="19" t="s">
        <v>895</v>
      </c>
      <c r="S341" s="19" t="s">
        <v>1187</v>
      </c>
      <c r="T341" s="19" t="s">
        <v>65</v>
      </c>
      <c r="U341" s="19" t="s">
        <v>1188</v>
      </c>
      <c r="V341" s="19" t="s">
        <v>1139</v>
      </c>
      <c r="W341" s="19" t="s">
        <v>90</v>
      </c>
      <c r="X341" s="19">
        <v>2702</v>
      </c>
      <c r="Y341" s="19" t="s">
        <v>1022</v>
      </c>
      <c r="Z341" s="19" t="s">
        <v>1023</v>
      </c>
      <c r="AA341" s="19">
        <f t="shared" si="21"/>
        <v>11058344</v>
      </c>
      <c r="AB341" s="19">
        <f t="shared" si="22"/>
        <v>603420</v>
      </c>
      <c r="AC341" s="19" t="str">
        <f t="shared" si="23"/>
        <v>2</v>
      </c>
      <c r="AD341" s="19" t="s">
        <v>50</v>
      </c>
      <c r="AE341" s="19"/>
    </row>
    <row r="342" spans="1:31" ht="20.25" customHeight="1" x14ac:dyDescent="0.25">
      <c r="A342" s="31">
        <v>30</v>
      </c>
      <c r="B342" s="31">
        <v>11058345</v>
      </c>
      <c r="C342" s="31" t="s">
        <v>1189</v>
      </c>
      <c r="D342" s="31" t="s">
        <v>631</v>
      </c>
      <c r="E342" s="20" t="s">
        <v>1190</v>
      </c>
      <c r="F342" s="31" t="s">
        <v>44</v>
      </c>
      <c r="G342" s="32" t="s">
        <v>1191</v>
      </c>
      <c r="H342" s="33" t="s">
        <v>108</v>
      </c>
      <c r="I342" s="19" t="s">
        <v>90</v>
      </c>
      <c r="J342" s="19">
        <v>2702</v>
      </c>
      <c r="K342" s="34" t="s">
        <v>1022</v>
      </c>
      <c r="L342" s="19" t="s">
        <v>1023</v>
      </c>
      <c r="M342" s="19">
        <v>603420</v>
      </c>
      <c r="N342" s="19" t="s">
        <v>50</v>
      </c>
      <c r="O342" s="19" t="str">
        <f t="shared" si="20"/>
        <v>Phạm Việt Thành, Sinh ngày 21/11/1987</v>
      </c>
      <c r="P342" s="19">
        <v>11058345</v>
      </c>
      <c r="Q342" s="19" t="s">
        <v>1189</v>
      </c>
      <c r="R342" s="19" t="s">
        <v>631</v>
      </c>
      <c r="S342" s="19" t="s">
        <v>1190</v>
      </c>
      <c r="T342" s="19" t="s">
        <v>44</v>
      </c>
      <c r="U342" s="19" t="s">
        <v>1191</v>
      </c>
      <c r="V342" s="19" t="s">
        <v>108</v>
      </c>
      <c r="W342" s="19" t="s">
        <v>90</v>
      </c>
      <c r="X342" s="19">
        <v>2702</v>
      </c>
      <c r="Y342" s="19" t="s">
        <v>1022</v>
      </c>
      <c r="Z342" s="19" t="s">
        <v>1023</v>
      </c>
      <c r="AA342" s="19">
        <f t="shared" si="21"/>
        <v>11058345</v>
      </c>
      <c r="AB342" s="19">
        <f t="shared" si="22"/>
        <v>603420</v>
      </c>
      <c r="AC342" s="19" t="str">
        <f t="shared" si="23"/>
        <v>2</v>
      </c>
      <c r="AD342" s="19" t="s">
        <v>50</v>
      </c>
      <c r="AE342" s="19"/>
    </row>
    <row r="343" spans="1:31" ht="20.25" customHeight="1" x14ac:dyDescent="0.25">
      <c r="A343" s="31">
        <v>31</v>
      </c>
      <c r="B343" s="31">
        <v>11058346</v>
      </c>
      <c r="C343" s="31" t="s">
        <v>1192</v>
      </c>
      <c r="D343" s="31" t="s">
        <v>918</v>
      </c>
      <c r="E343" s="20" t="s">
        <v>1193</v>
      </c>
      <c r="F343" s="31" t="s">
        <v>65</v>
      </c>
      <c r="G343" s="32" t="s">
        <v>1194</v>
      </c>
      <c r="H343" s="33" t="s">
        <v>708</v>
      </c>
      <c r="I343" s="19" t="s">
        <v>90</v>
      </c>
      <c r="J343" s="19">
        <v>2702</v>
      </c>
      <c r="K343" s="34" t="s">
        <v>1022</v>
      </c>
      <c r="L343" s="19" t="s">
        <v>1023</v>
      </c>
      <c r="M343" s="19">
        <v>603420</v>
      </c>
      <c r="N343" s="19" t="s">
        <v>50</v>
      </c>
      <c r="O343" s="19" t="str">
        <f t="shared" si="20"/>
        <v>Phùng Thị Hiền Thảo, Sinh ngày 24/01/1981</v>
      </c>
      <c r="P343" s="19">
        <v>11058346</v>
      </c>
      <c r="Q343" s="19" t="s">
        <v>1192</v>
      </c>
      <c r="R343" s="19" t="s">
        <v>918</v>
      </c>
      <c r="S343" s="19" t="s">
        <v>1193</v>
      </c>
      <c r="T343" s="19" t="s">
        <v>65</v>
      </c>
      <c r="U343" s="19" t="s">
        <v>1194</v>
      </c>
      <c r="V343" s="19" t="s">
        <v>708</v>
      </c>
      <c r="W343" s="19" t="s">
        <v>90</v>
      </c>
      <c r="X343" s="19">
        <v>2702</v>
      </c>
      <c r="Y343" s="19" t="s">
        <v>1022</v>
      </c>
      <c r="Z343" s="19" t="s">
        <v>1023</v>
      </c>
      <c r="AA343" s="19">
        <f t="shared" si="21"/>
        <v>11058346</v>
      </c>
      <c r="AB343" s="19">
        <f t="shared" si="22"/>
        <v>603420</v>
      </c>
      <c r="AC343" s="19" t="str">
        <f t="shared" si="23"/>
        <v>2</v>
      </c>
      <c r="AD343" s="19" t="s">
        <v>50</v>
      </c>
      <c r="AE343" s="19"/>
    </row>
    <row r="344" spans="1:31" ht="20.25" customHeight="1" x14ac:dyDescent="0.25">
      <c r="A344" s="31">
        <v>32</v>
      </c>
      <c r="B344" s="31">
        <v>11058347</v>
      </c>
      <c r="C344" s="31" t="s">
        <v>843</v>
      </c>
      <c r="D344" s="31" t="s">
        <v>451</v>
      </c>
      <c r="E344" s="20" t="s">
        <v>1195</v>
      </c>
      <c r="F344" s="31" t="s">
        <v>44</v>
      </c>
      <c r="G344" s="32" t="s">
        <v>1196</v>
      </c>
      <c r="H344" s="33" t="s">
        <v>150</v>
      </c>
      <c r="I344" s="19" t="s">
        <v>90</v>
      </c>
      <c r="J344" s="19">
        <v>2702</v>
      </c>
      <c r="K344" s="34" t="s">
        <v>1022</v>
      </c>
      <c r="L344" s="19" t="s">
        <v>1023</v>
      </c>
      <c r="M344" s="19">
        <v>603420</v>
      </c>
      <c r="N344" s="19" t="s">
        <v>50</v>
      </c>
      <c r="O344" s="19" t="str">
        <f t="shared" si="20"/>
        <v>Nguyễn Trọng Thủy, Sinh ngày 03/06/1980</v>
      </c>
      <c r="P344" s="19">
        <v>11058347</v>
      </c>
      <c r="Q344" s="19" t="s">
        <v>843</v>
      </c>
      <c r="R344" s="19" t="s">
        <v>451</v>
      </c>
      <c r="S344" s="19" t="s">
        <v>1195</v>
      </c>
      <c r="T344" s="19" t="s">
        <v>44</v>
      </c>
      <c r="U344" s="19" t="s">
        <v>1196</v>
      </c>
      <c r="V344" s="19" t="s">
        <v>150</v>
      </c>
      <c r="W344" s="19" t="s">
        <v>90</v>
      </c>
      <c r="X344" s="19">
        <v>2702</v>
      </c>
      <c r="Y344" s="19" t="s">
        <v>1022</v>
      </c>
      <c r="Z344" s="19" t="s">
        <v>1023</v>
      </c>
      <c r="AA344" s="19">
        <f t="shared" si="21"/>
        <v>11058347</v>
      </c>
      <c r="AB344" s="19">
        <f t="shared" si="22"/>
        <v>603420</v>
      </c>
      <c r="AC344" s="19" t="str">
        <f t="shared" si="23"/>
        <v>2</v>
      </c>
      <c r="AD344" s="19" t="s">
        <v>50</v>
      </c>
      <c r="AE344" s="19"/>
    </row>
    <row r="345" spans="1:31" ht="20.25" customHeight="1" x14ac:dyDescent="0.25">
      <c r="A345" s="31">
        <v>33</v>
      </c>
      <c r="B345" s="31">
        <v>11058348</v>
      </c>
      <c r="C345" s="31" t="s">
        <v>1197</v>
      </c>
      <c r="D345" s="31" t="s">
        <v>1198</v>
      </c>
      <c r="E345" s="20" t="s">
        <v>1199</v>
      </c>
      <c r="F345" s="31" t="s">
        <v>65</v>
      </c>
      <c r="G345" s="32" t="s">
        <v>1200</v>
      </c>
      <c r="H345" s="33" t="s">
        <v>46</v>
      </c>
      <c r="I345" s="19" t="s">
        <v>90</v>
      </c>
      <c r="J345" s="19">
        <v>2702</v>
      </c>
      <c r="K345" s="34" t="s">
        <v>1022</v>
      </c>
      <c r="L345" s="19" t="s">
        <v>1023</v>
      </c>
      <c r="M345" s="19">
        <v>603420</v>
      </c>
      <c r="N345" s="19" t="s">
        <v>50</v>
      </c>
      <c r="O345" s="19" t="str">
        <f t="shared" si="20"/>
        <v>Trần Thanh Trà, Sinh ngày 01/11/1988</v>
      </c>
      <c r="P345" s="19">
        <v>11058348</v>
      </c>
      <c r="Q345" s="19" t="s">
        <v>1197</v>
      </c>
      <c r="R345" s="19" t="s">
        <v>1198</v>
      </c>
      <c r="S345" s="19" t="s">
        <v>1199</v>
      </c>
      <c r="T345" s="19" t="s">
        <v>65</v>
      </c>
      <c r="U345" s="19" t="s">
        <v>1200</v>
      </c>
      <c r="V345" s="19" t="s">
        <v>46</v>
      </c>
      <c r="W345" s="19" t="s">
        <v>90</v>
      </c>
      <c r="X345" s="19">
        <v>2702</v>
      </c>
      <c r="Y345" s="19" t="s">
        <v>1022</v>
      </c>
      <c r="Z345" s="19" t="s">
        <v>1023</v>
      </c>
      <c r="AA345" s="19">
        <f t="shared" si="21"/>
        <v>11058348</v>
      </c>
      <c r="AB345" s="19">
        <f t="shared" si="22"/>
        <v>603420</v>
      </c>
      <c r="AC345" s="19" t="str">
        <f t="shared" si="23"/>
        <v>2</v>
      </c>
      <c r="AD345" s="19" t="s">
        <v>50</v>
      </c>
      <c r="AE345" s="19"/>
    </row>
    <row r="346" spans="1:31" ht="20.25" customHeight="1" x14ac:dyDescent="0.25">
      <c r="A346" s="31">
        <v>34</v>
      </c>
      <c r="B346" s="31">
        <v>11058349</v>
      </c>
      <c r="C346" s="31" t="s">
        <v>181</v>
      </c>
      <c r="D346" s="31" t="s">
        <v>1201</v>
      </c>
      <c r="E346" s="20" t="s">
        <v>1202</v>
      </c>
      <c r="F346" s="31" t="s">
        <v>44</v>
      </c>
      <c r="G346" s="32" t="s">
        <v>1203</v>
      </c>
      <c r="H346" s="33" t="s">
        <v>80</v>
      </c>
      <c r="I346" s="19" t="s">
        <v>90</v>
      </c>
      <c r="J346" s="19">
        <v>2702</v>
      </c>
      <c r="K346" s="34" t="s">
        <v>1022</v>
      </c>
      <c r="L346" s="19" t="s">
        <v>1023</v>
      </c>
      <c r="M346" s="19">
        <v>603420</v>
      </c>
      <c r="N346" s="19" t="s">
        <v>50</v>
      </c>
      <c r="O346" s="19" t="str">
        <f t="shared" si="20"/>
        <v>Nguyễn Tiến Trưởng, Sinh ngày 24/12/1989</v>
      </c>
      <c r="P346" s="19">
        <v>11058349</v>
      </c>
      <c r="Q346" s="19" t="s">
        <v>181</v>
      </c>
      <c r="R346" s="19" t="s">
        <v>1201</v>
      </c>
      <c r="S346" s="19" t="s">
        <v>1202</v>
      </c>
      <c r="T346" s="19" t="s">
        <v>44</v>
      </c>
      <c r="U346" s="19" t="s">
        <v>1203</v>
      </c>
      <c r="V346" s="19" t="s">
        <v>80</v>
      </c>
      <c r="W346" s="19" t="s">
        <v>90</v>
      </c>
      <c r="X346" s="19">
        <v>2702</v>
      </c>
      <c r="Y346" s="19" t="s">
        <v>1022</v>
      </c>
      <c r="Z346" s="19" t="s">
        <v>1023</v>
      </c>
      <c r="AA346" s="19">
        <f t="shared" si="21"/>
        <v>11058349</v>
      </c>
      <c r="AB346" s="19">
        <f t="shared" si="22"/>
        <v>603420</v>
      </c>
      <c r="AC346" s="19" t="str">
        <f t="shared" si="23"/>
        <v>2</v>
      </c>
      <c r="AD346" s="19" t="s">
        <v>50</v>
      </c>
      <c r="AE346" s="19"/>
    </row>
    <row r="347" spans="1:31" ht="20.25" customHeight="1" x14ac:dyDescent="0.25">
      <c r="A347" s="31">
        <v>35</v>
      </c>
      <c r="B347" s="31">
        <v>11058350</v>
      </c>
      <c r="C347" s="31" t="s">
        <v>1204</v>
      </c>
      <c r="D347" s="31" t="s">
        <v>466</v>
      </c>
      <c r="E347" s="20" t="s">
        <v>1205</v>
      </c>
      <c r="F347" s="31" t="s">
        <v>44</v>
      </c>
      <c r="G347" s="32" t="s">
        <v>1206</v>
      </c>
      <c r="H347" s="33" t="s">
        <v>46</v>
      </c>
      <c r="I347" s="19" t="s">
        <v>90</v>
      </c>
      <c r="J347" s="19">
        <v>2702</v>
      </c>
      <c r="K347" s="34" t="s">
        <v>1022</v>
      </c>
      <c r="L347" s="19" t="s">
        <v>1023</v>
      </c>
      <c r="M347" s="19">
        <v>603420</v>
      </c>
      <c r="N347" s="19" t="s">
        <v>50</v>
      </c>
      <c r="O347" s="19" t="str">
        <f t="shared" si="20"/>
        <v>Nguyễn Mạnh Tuấn, Sinh ngày 25/03/1983</v>
      </c>
      <c r="P347" s="19">
        <v>11058350</v>
      </c>
      <c r="Q347" s="19" t="s">
        <v>1204</v>
      </c>
      <c r="R347" s="19" t="s">
        <v>466</v>
      </c>
      <c r="S347" s="19" t="s">
        <v>1205</v>
      </c>
      <c r="T347" s="19" t="s">
        <v>44</v>
      </c>
      <c r="U347" s="19" t="s">
        <v>1206</v>
      </c>
      <c r="V347" s="19" t="s">
        <v>46</v>
      </c>
      <c r="W347" s="19" t="s">
        <v>90</v>
      </c>
      <c r="X347" s="19">
        <v>2702</v>
      </c>
      <c r="Y347" s="19" t="s">
        <v>1022</v>
      </c>
      <c r="Z347" s="19" t="s">
        <v>1023</v>
      </c>
      <c r="AA347" s="19">
        <f t="shared" si="21"/>
        <v>11058350</v>
      </c>
      <c r="AB347" s="19">
        <f t="shared" si="22"/>
        <v>603420</v>
      </c>
      <c r="AC347" s="19" t="str">
        <f t="shared" si="23"/>
        <v>2</v>
      </c>
      <c r="AD347" s="19" t="s">
        <v>50</v>
      </c>
      <c r="AE347" s="19"/>
    </row>
    <row r="348" spans="1:31" ht="20.25" customHeight="1" x14ac:dyDescent="0.25">
      <c r="A348" s="31">
        <v>36</v>
      </c>
      <c r="B348" s="31">
        <v>11058351</v>
      </c>
      <c r="C348" s="31" t="s">
        <v>1159</v>
      </c>
      <c r="D348" s="31" t="s">
        <v>262</v>
      </c>
      <c r="E348" s="20" t="s">
        <v>1207</v>
      </c>
      <c r="F348" s="31" t="s">
        <v>44</v>
      </c>
      <c r="G348" s="32" t="s">
        <v>1208</v>
      </c>
      <c r="H348" s="33" t="s">
        <v>935</v>
      </c>
      <c r="I348" s="19" t="s">
        <v>90</v>
      </c>
      <c r="J348" s="19">
        <v>2702</v>
      </c>
      <c r="K348" s="34" t="s">
        <v>1022</v>
      </c>
      <c r="L348" s="19" t="s">
        <v>1023</v>
      </c>
      <c r="M348" s="19">
        <v>603420</v>
      </c>
      <c r="N348" s="19" t="s">
        <v>50</v>
      </c>
      <c r="O348" s="19" t="str">
        <f t="shared" si="20"/>
        <v>Nguyễn Xuân Tùng, Sinh ngày 18/09/1984</v>
      </c>
      <c r="P348" s="19">
        <v>11058351</v>
      </c>
      <c r="Q348" s="19" t="s">
        <v>1159</v>
      </c>
      <c r="R348" s="19" t="s">
        <v>262</v>
      </c>
      <c r="S348" s="19" t="s">
        <v>1207</v>
      </c>
      <c r="T348" s="19" t="s">
        <v>44</v>
      </c>
      <c r="U348" s="19" t="s">
        <v>1208</v>
      </c>
      <c r="V348" s="19" t="s">
        <v>935</v>
      </c>
      <c r="W348" s="19" t="s">
        <v>90</v>
      </c>
      <c r="X348" s="19">
        <v>2702</v>
      </c>
      <c r="Y348" s="19" t="s">
        <v>1022</v>
      </c>
      <c r="Z348" s="19" t="s">
        <v>1023</v>
      </c>
      <c r="AA348" s="19">
        <f t="shared" si="21"/>
        <v>11058351</v>
      </c>
      <c r="AB348" s="19">
        <f t="shared" si="22"/>
        <v>603420</v>
      </c>
      <c r="AC348" s="19" t="str">
        <f t="shared" si="23"/>
        <v>2</v>
      </c>
      <c r="AD348" s="19" t="s">
        <v>50</v>
      </c>
      <c r="AE348" s="19"/>
    </row>
    <row r="349" spans="1:31" ht="20.25" customHeight="1" x14ac:dyDescent="0.25">
      <c r="A349" s="31">
        <v>37</v>
      </c>
      <c r="B349" s="31">
        <v>11058352</v>
      </c>
      <c r="C349" s="31" t="s">
        <v>556</v>
      </c>
      <c r="D349" s="31" t="s">
        <v>1209</v>
      </c>
      <c r="E349" s="20" t="s">
        <v>1210</v>
      </c>
      <c r="F349" s="31" t="s">
        <v>65</v>
      </c>
      <c r="G349" s="32" t="s">
        <v>1211</v>
      </c>
      <c r="H349" s="33" t="s">
        <v>1212</v>
      </c>
      <c r="I349" s="19" t="s">
        <v>90</v>
      </c>
      <c r="J349" s="19">
        <v>2702</v>
      </c>
      <c r="K349" s="34" t="s">
        <v>1022</v>
      </c>
      <c r="L349" s="19" t="s">
        <v>1023</v>
      </c>
      <c r="M349" s="19">
        <v>603420</v>
      </c>
      <c r="N349" s="19" t="s">
        <v>50</v>
      </c>
      <c r="O349" s="19" t="str">
        <f t="shared" si="20"/>
        <v>Nguyễn Thị Tươi, Sinh ngày 10/10/1984</v>
      </c>
      <c r="P349" s="19">
        <v>11058352</v>
      </c>
      <c r="Q349" s="19" t="s">
        <v>556</v>
      </c>
      <c r="R349" s="19" t="s">
        <v>1209</v>
      </c>
      <c r="S349" s="19" t="s">
        <v>1210</v>
      </c>
      <c r="T349" s="19" t="s">
        <v>65</v>
      </c>
      <c r="U349" s="19" t="s">
        <v>1211</v>
      </c>
      <c r="V349" s="19" t="s">
        <v>1212</v>
      </c>
      <c r="W349" s="19" t="s">
        <v>90</v>
      </c>
      <c r="X349" s="19">
        <v>2702</v>
      </c>
      <c r="Y349" s="19" t="s">
        <v>1022</v>
      </c>
      <c r="Z349" s="19" t="s">
        <v>1023</v>
      </c>
      <c r="AA349" s="19">
        <f t="shared" si="21"/>
        <v>11058352</v>
      </c>
      <c r="AB349" s="19">
        <f t="shared" si="22"/>
        <v>603420</v>
      </c>
      <c r="AC349" s="19" t="str">
        <f t="shared" si="23"/>
        <v>2</v>
      </c>
      <c r="AD349" s="19" t="s">
        <v>50</v>
      </c>
      <c r="AE349" s="19"/>
    </row>
    <row r="350" spans="1:31" ht="20.25" customHeight="1" x14ac:dyDescent="0.25">
      <c r="A350" s="31">
        <v>38</v>
      </c>
      <c r="B350" s="31">
        <v>11058353</v>
      </c>
      <c r="C350" s="31" t="s">
        <v>261</v>
      </c>
      <c r="D350" s="31" t="s">
        <v>82</v>
      </c>
      <c r="E350" s="20" t="s">
        <v>1213</v>
      </c>
      <c r="F350" s="31" t="s">
        <v>65</v>
      </c>
      <c r="G350" s="32" t="s">
        <v>1214</v>
      </c>
      <c r="H350" s="33" t="s">
        <v>46</v>
      </c>
      <c r="I350" s="19" t="s">
        <v>90</v>
      </c>
      <c r="J350" s="19">
        <v>2702</v>
      </c>
      <c r="K350" s="34" t="s">
        <v>1022</v>
      </c>
      <c r="L350" s="19" t="s">
        <v>1023</v>
      </c>
      <c r="M350" s="19">
        <v>603420</v>
      </c>
      <c r="N350" s="19" t="s">
        <v>50</v>
      </c>
      <c r="O350" s="19" t="str">
        <f t="shared" si="20"/>
        <v>Nguyễn Thanh Vân, Sinh ngày 25/01/1989</v>
      </c>
      <c r="P350" s="19">
        <v>11058353</v>
      </c>
      <c r="Q350" s="19" t="s">
        <v>261</v>
      </c>
      <c r="R350" s="19" t="s">
        <v>82</v>
      </c>
      <c r="S350" s="19" t="s">
        <v>1213</v>
      </c>
      <c r="T350" s="19" t="s">
        <v>65</v>
      </c>
      <c r="U350" s="19" t="s">
        <v>1214</v>
      </c>
      <c r="V350" s="19" t="s">
        <v>46</v>
      </c>
      <c r="W350" s="19" t="s">
        <v>90</v>
      </c>
      <c r="X350" s="19">
        <v>2702</v>
      </c>
      <c r="Y350" s="19" t="s">
        <v>1022</v>
      </c>
      <c r="Z350" s="19" t="s">
        <v>1023</v>
      </c>
      <c r="AA350" s="19">
        <f t="shared" si="21"/>
        <v>11058353</v>
      </c>
      <c r="AB350" s="19">
        <f t="shared" si="22"/>
        <v>603420</v>
      </c>
      <c r="AC350" s="19" t="str">
        <f t="shared" si="23"/>
        <v>2</v>
      </c>
      <c r="AD350" s="19" t="s">
        <v>50</v>
      </c>
      <c r="AE350" s="19"/>
    </row>
    <row r="351" spans="1:31" ht="20.25" customHeight="1" x14ac:dyDescent="0.25">
      <c r="A351" s="31">
        <v>39</v>
      </c>
      <c r="B351" s="31">
        <v>11058354</v>
      </c>
      <c r="C351" s="31" t="s">
        <v>1215</v>
      </c>
      <c r="D351" s="31" t="s">
        <v>82</v>
      </c>
      <c r="E351" s="20" t="s">
        <v>1216</v>
      </c>
      <c r="F351" s="31" t="s">
        <v>145</v>
      </c>
      <c r="G351" s="32" t="s">
        <v>1217</v>
      </c>
      <c r="H351" s="33" t="s">
        <v>113</v>
      </c>
      <c r="I351" s="19" t="s">
        <v>90</v>
      </c>
      <c r="J351" s="19">
        <v>2702</v>
      </c>
      <c r="K351" s="34" t="s">
        <v>1022</v>
      </c>
      <c r="L351" s="19" t="s">
        <v>1023</v>
      </c>
      <c r="M351" s="19">
        <v>603420</v>
      </c>
      <c r="N351" s="19" t="s">
        <v>50</v>
      </c>
      <c r="O351" s="19" t="str">
        <f t="shared" si="20"/>
        <v>Trần Ngọc Vân, Sinh ngày 23/07/1989</v>
      </c>
      <c r="P351" s="19">
        <v>11058354</v>
      </c>
      <c r="Q351" s="19" t="s">
        <v>1215</v>
      </c>
      <c r="R351" s="19" t="s">
        <v>82</v>
      </c>
      <c r="S351" s="19" t="s">
        <v>1216</v>
      </c>
      <c r="T351" s="19" t="s">
        <v>145</v>
      </c>
      <c r="U351" s="19" t="s">
        <v>1217</v>
      </c>
      <c r="V351" s="19" t="s">
        <v>113</v>
      </c>
      <c r="W351" s="19" t="s">
        <v>90</v>
      </c>
      <c r="X351" s="19">
        <v>2702</v>
      </c>
      <c r="Y351" s="19" t="s">
        <v>1022</v>
      </c>
      <c r="Z351" s="19" t="s">
        <v>1023</v>
      </c>
      <c r="AA351" s="19">
        <f t="shared" si="21"/>
        <v>11058354</v>
      </c>
      <c r="AB351" s="19">
        <f t="shared" si="22"/>
        <v>603420</v>
      </c>
      <c r="AC351" s="19" t="str">
        <f t="shared" si="23"/>
        <v>2</v>
      </c>
      <c r="AD351" s="19" t="s">
        <v>50</v>
      </c>
      <c r="AE351" s="19"/>
    </row>
    <row r="352" spans="1:31" ht="20.25" customHeight="1" x14ac:dyDescent="0.25">
      <c r="A352" s="31">
        <v>40</v>
      </c>
      <c r="B352" s="31">
        <v>11058355</v>
      </c>
      <c r="C352" s="31" t="s">
        <v>398</v>
      </c>
      <c r="D352" s="31" t="s">
        <v>1008</v>
      </c>
      <c r="E352" s="20" t="s">
        <v>1218</v>
      </c>
      <c r="F352" s="31" t="s">
        <v>65</v>
      </c>
      <c r="G352" s="32" t="s">
        <v>1219</v>
      </c>
      <c r="H352" s="33" t="s">
        <v>46</v>
      </c>
      <c r="I352" s="19" t="s">
        <v>90</v>
      </c>
      <c r="J352" s="19">
        <v>2702</v>
      </c>
      <c r="K352" s="34" t="s">
        <v>1022</v>
      </c>
      <c r="L352" s="19" t="s">
        <v>1023</v>
      </c>
      <c r="M352" s="19">
        <v>603420</v>
      </c>
      <c r="N352" s="19" t="s">
        <v>50</v>
      </c>
      <c r="O352" s="19" t="str">
        <f t="shared" si="20"/>
        <v>Phan Thị Thanh Xuân, Sinh ngày 03/04/1986</v>
      </c>
      <c r="P352" s="19">
        <v>11058355</v>
      </c>
      <c r="Q352" s="19" t="s">
        <v>398</v>
      </c>
      <c r="R352" s="19" t="s">
        <v>1008</v>
      </c>
      <c r="S352" s="19" t="s">
        <v>1218</v>
      </c>
      <c r="T352" s="19" t="s">
        <v>65</v>
      </c>
      <c r="U352" s="19" t="s">
        <v>1219</v>
      </c>
      <c r="V352" s="19" t="s">
        <v>46</v>
      </c>
      <c r="W352" s="19" t="s">
        <v>90</v>
      </c>
      <c r="X352" s="19">
        <v>2702</v>
      </c>
      <c r="Y352" s="19" t="s">
        <v>1022</v>
      </c>
      <c r="Z352" s="19" t="s">
        <v>1023</v>
      </c>
      <c r="AA352" s="19">
        <f t="shared" si="21"/>
        <v>11058355</v>
      </c>
      <c r="AB352" s="19">
        <f t="shared" si="22"/>
        <v>603420</v>
      </c>
      <c r="AC352" s="19" t="str">
        <f t="shared" si="23"/>
        <v>2</v>
      </c>
      <c r="AD352" s="19" t="s">
        <v>50</v>
      </c>
      <c r="AE352" s="19"/>
    </row>
    <row r="353" spans="1:31" ht="20.25" customHeight="1" x14ac:dyDescent="0.25">
      <c r="A353" s="31">
        <v>1</v>
      </c>
      <c r="B353" s="31">
        <v>11058356</v>
      </c>
      <c r="C353" s="31" t="s">
        <v>1220</v>
      </c>
      <c r="D353" s="31" t="s">
        <v>86</v>
      </c>
      <c r="E353" s="20" t="s">
        <v>1221</v>
      </c>
      <c r="F353" s="31" t="s">
        <v>145</v>
      </c>
      <c r="G353" s="32" t="s">
        <v>1222</v>
      </c>
      <c r="H353" s="33" t="s">
        <v>1223</v>
      </c>
      <c r="I353" s="19" t="s">
        <v>276</v>
      </c>
      <c r="J353" s="19">
        <v>2702</v>
      </c>
      <c r="K353" s="34" t="s">
        <v>1022</v>
      </c>
      <c r="L353" s="19" t="s">
        <v>1023</v>
      </c>
      <c r="M353" s="19">
        <v>603405</v>
      </c>
      <c r="N353" s="19" t="s">
        <v>50</v>
      </c>
      <c r="O353" s="19" t="str">
        <f t="shared" si="20"/>
        <v>Bùi Tuấn Anh, Sinh ngày 01/03/1983</v>
      </c>
      <c r="P353" s="19">
        <v>11058356</v>
      </c>
      <c r="Q353" s="19" t="s">
        <v>1220</v>
      </c>
      <c r="R353" s="19" t="s">
        <v>86</v>
      </c>
      <c r="S353" s="19" t="s">
        <v>1221</v>
      </c>
      <c r="T353" s="19" t="s">
        <v>145</v>
      </c>
      <c r="U353" s="19" t="s">
        <v>1222</v>
      </c>
      <c r="V353" s="19" t="s">
        <v>1223</v>
      </c>
      <c r="W353" s="19" t="s">
        <v>276</v>
      </c>
      <c r="X353" s="19">
        <v>2702</v>
      </c>
      <c r="Y353" s="19" t="s">
        <v>1022</v>
      </c>
      <c r="Z353" s="19" t="s">
        <v>1023</v>
      </c>
      <c r="AA353" s="19">
        <f t="shared" si="21"/>
        <v>11058356</v>
      </c>
      <c r="AB353" s="19">
        <f t="shared" ref="AB353:AB386" si="24">M353</f>
        <v>603405</v>
      </c>
      <c r="AC353" s="19" t="str">
        <f t="shared" si="23"/>
        <v>2</v>
      </c>
      <c r="AD353" s="19" t="s">
        <v>50</v>
      </c>
      <c r="AE353" s="19"/>
    </row>
    <row r="354" spans="1:31" ht="20.25" customHeight="1" x14ac:dyDescent="0.25">
      <c r="A354" s="31">
        <v>2</v>
      </c>
      <c r="B354" s="31">
        <v>11058357</v>
      </c>
      <c r="C354" s="31" t="s">
        <v>1224</v>
      </c>
      <c r="D354" s="31" t="s">
        <v>86</v>
      </c>
      <c r="E354" s="20" t="s">
        <v>1225</v>
      </c>
      <c r="F354" s="31" t="s">
        <v>54</v>
      </c>
      <c r="G354" s="32" t="s">
        <v>1226</v>
      </c>
      <c r="H354" s="33" t="s">
        <v>592</v>
      </c>
      <c r="I354" s="19" t="s">
        <v>276</v>
      </c>
      <c r="J354" s="19">
        <v>2702</v>
      </c>
      <c r="K354" s="34" t="s">
        <v>1022</v>
      </c>
      <c r="L354" s="19" t="s">
        <v>1023</v>
      </c>
      <c r="M354" s="19">
        <v>603405</v>
      </c>
      <c r="N354" s="19" t="s">
        <v>50</v>
      </c>
      <c r="O354" s="19" t="str">
        <f t="shared" si="20"/>
        <v>Bùi Nguyễn Xuân Anh, Sinh ngày 01/09/1982</v>
      </c>
      <c r="P354" s="19">
        <v>11058357</v>
      </c>
      <c r="Q354" s="19" t="s">
        <v>1224</v>
      </c>
      <c r="R354" s="19" t="s">
        <v>86</v>
      </c>
      <c r="S354" s="19" t="s">
        <v>1225</v>
      </c>
      <c r="T354" s="19" t="s">
        <v>54</v>
      </c>
      <c r="U354" s="19" t="s">
        <v>1226</v>
      </c>
      <c r="V354" s="19" t="s">
        <v>592</v>
      </c>
      <c r="W354" s="19" t="s">
        <v>276</v>
      </c>
      <c r="X354" s="19">
        <v>2702</v>
      </c>
      <c r="Y354" s="19" t="s">
        <v>1022</v>
      </c>
      <c r="Z354" s="19" t="s">
        <v>1023</v>
      </c>
      <c r="AA354" s="19">
        <f t="shared" si="21"/>
        <v>11058357</v>
      </c>
      <c r="AB354" s="19">
        <f t="shared" si="24"/>
        <v>603405</v>
      </c>
      <c r="AC354" s="19" t="str">
        <f t="shared" si="23"/>
        <v>2</v>
      </c>
      <c r="AD354" s="19" t="s">
        <v>50</v>
      </c>
      <c r="AE354" s="19"/>
    </row>
    <row r="355" spans="1:31" ht="20.25" customHeight="1" x14ac:dyDescent="0.25">
      <c r="A355" s="31">
        <v>3</v>
      </c>
      <c r="B355" s="31">
        <v>11058358</v>
      </c>
      <c r="C355" s="31" t="s">
        <v>1227</v>
      </c>
      <c r="D355" s="31" t="s">
        <v>1228</v>
      </c>
      <c r="E355" s="20" t="s">
        <v>1229</v>
      </c>
      <c r="F355" s="31" t="s">
        <v>145</v>
      </c>
      <c r="G355" s="32" t="s">
        <v>1230</v>
      </c>
      <c r="H355" s="33" t="s">
        <v>592</v>
      </c>
      <c r="I355" s="19" t="s">
        <v>276</v>
      </c>
      <c r="J355" s="19">
        <v>2702</v>
      </c>
      <c r="K355" s="34" t="s">
        <v>1022</v>
      </c>
      <c r="L355" s="19" t="s">
        <v>1023</v>
      </c>
      <c r="M355" s="19">
        <v>603405</v>
      </c>
      <c r="N355" s="19" t="s">
        <v>50</v>
      </c>
      <c r="O355" s="19" t="str">
        <f t="shared" si="20"/>
        <v>Lê Nguyên Bảo, Sinh ngày 13/05/1984</v>
      </c>
      <c r="P355" s="19">
        <v>11058358</v>
      </c>
      <c r="Q355" s="19" t="s">
        <v>1227</v>
      </c>
      <c r="R355" s="19" t="s">
        <v>1228</v>
      </c>
      <c r="S355" s="19" t="s">
        <v>1229</v>
      </c>
      <c r="T355" s="19" t="s">
        <v>145</v>
      </c>
      <c r="U355" s="19" t="s">
        <v>1230</v>
      </c>
      <c r="V355" s="19" t="s">
        <v>592</v>
      </c>
      <c r="W355" s="19" t="s">
        <v>276</v>
      </c>
      <c r="X355" s="19">
        <v>2702</v>
      </c>
      <c r="Y355" s="19" t="s">
        <v>1022</v>
      </c>
      <c r="Z355" s="19" t="s">
        <v>1023</v>
      </c>
      <c r="AA355" s="19">
        <f t="shared" si="21"/>
        <v>11058358</v>
      </c>
      <c r="AB355" s="19">
        <f t="shared" si="24"/>
        <v>603405</v>
      </c>
      <c r="AC355" s="19" t="str">
        <f t="shared" si="23"/>
        <v>2</v>
      </c>
      <c r="AD355" s="19" t="s">
        <v>50</v>
      </c>
      <c r="AE355" s="19"/>
    </row>
    <row r="356" spans="1:31" ht="20.25" customHeight="1" x14ac:dyDescent="0.25">
      <c r="A356" s="31">
        <v>4</v>
      </c>
      <c r="B356" s="31">
        <v>11058359</v>
      </c>
      <c r="C356" s="31" t="s">
        <v>1231</v>
      </c>
      <c r="D356" s="31" t="s">
        <v>1228</v>
      </c>
      <c r="E356" s="20" t="s">
        <v>1232</v>
      </c>
      <c r="F356" s="31" t="s">
        <v>145</v>
      </c>
      <c r="G356" s="32" t="s">
        <v>1233</v>
      </c>
      <c r="H356" s="33" t="s">
        <v>592</v>
      </c>
      <c r="I356" s="19" t="s">
        <v>276</v>
      </c>
      <c r="J356" s="19">
        <v>2702</v>
      </c>
      <c r="K356" s="34" t="s">
        <v>1022</v>
      </c>
      <c r="L356" s="19" t="s">
        <v>1023</v>
      </c>
      <c r="M356" s="19">
        <v>603405</v>
      </c>
      <c r="N356" s="19" t="s">
        <v>50</v>
      </c>
      <c r="O356" s="19" t="str">
        <f t="shared" si="20"/>
        <v>Lê Vĩnh Bảo, Sinh ngày 11/05/1986</v>
      </c>
      <c r="P356" s="19">
        <v>11058359</v>
      </c>
      <c r="Q356" s="19" t="s">
        <v>1231</v>
      </c>
      <c r="R356" s="19" t="s">
        <v>1228</v>
      </c>
      <c r="S356" s="19" t="s">
        <v>1232</v>
      </c>
      <c r="T356" s="19" t="s">
        <v>145</v>
      </c>
      <c r="U356" s="19" t="s">
        <v>1233</v>
      </c>
      <c r="V356" s="19" t="s">
        <v>592</v>
      </c>
      <c r="W356" s="19" t="s">
        <v>276</v>
      </c>
      <c r="X356" s="19">
        <v>2702</v>
      </c>
      <c r="Y356" s="19" t="s">
        <v>1022</v>
      </c>
      <c r="Z356" s="19" t="s">
        <v>1023</v>
      </c>
      <c r="AA356" s="19">
        <f t="shared" si="21"/>
        <v>11058359</v>
      </c>
      <c r="AB356" s="19">
        <f t="shared" si="24"/>
        <v>603405</v>
      </c>
      <c r="AC356" s="19" t="str">
        <f t="shared" si="23"/>
        <v>2</v>
      </c>
      <c r="AD356" s="19" t="s">
        <v>50</v>
      </c>
      <c r="AE356" s="19"/>
    </row>
    <row r="357" spans="1:31" ht="20.25" customHeight="1" x14ac:dyDescent="0.25">
      <c r="A357" s="31">
        <v>5</v>
      </c>
      <c r="B357" s="31">
        <v>11058360</v>
      </c>
      <c r="C357" s="31" t="s">
        <v>202</v>
      </c>
      <c r="D357" s="31" t="s">
        <v>507</v>
      </c>
      <c r="E357" s="20" t="s">
        <v>1234</v>
      </c>
      <c r="F357" s="31" t="s">
        <v>54</v>
      </c>
      <c r="G357" s="32" t="s">
        <v>1235</v>
      </c>
      <c r="H357" s="33" t="s">
        <v>592</v>
      </c>
      <c r="I357" s="19" t="s">
        <v>276</v>
      </c>
      <c r="J357" s="19">
        <v>2702</v>
      </c>
      <c r="K357" s="34" t="s">
        <v>1022</v>
      </c>
      <c r="L357" s="19" t="s">
        <v>1023</v>
      </c>
      <c r="M357" s="19">
        <v>603405</v>
      </c>
      <c r="N357" s="19" t="s">
        <v>50</v>
      </c>
      <c r="O357" s="19" t="str">
        <f t="shared" si="20"/>
        <v>Nguyễn Thị Minh Châu, Sinh ngày 08/01/1982</v>
      </c>
      <c r="P357" s="19">
        <v>11058360</v>
      </c>
      <c r="Q357" s="19" t="s">
        <v>202</v>
      </c>
      <c r="R357" s="19" t="s">
        <v>507</v>
      </c>
      <c r="S357" s="19" t="s">
        <v>1234</v>
      </c>
      <c r="T357" s="19" t="s">
        <v>54</v>
      </c>
      <c r="U357" s="19" t="s">
        <v>1235</v>
      </c>
      <c r="V357" s="19" t="s">
        <v>592</v>
      </c>
      <c r="W357" s="19" t="s">
        <v>276</v>
      </c>
      <c r="X357" s="19">
        <v>2702</v>
      </c>
      <c r="Y357" s="19" t="s">
        <v>1022</v>
      </c>
      <c r="Z357" s="19" t="s">
        <v>1023</v>
      </c>
      <c r="AA357" s="19">
        <f t="shared" si="21"/>
        <v>11058360</v>
      </c>
      <c r="AB357" s="19">
        <f t="shared" si="24"/>
        <v>603405</v>
      </c>
      <c r="AC357" s="19" t="str">
        <f t="shared" si="23"/>
        <v>2</v>
      </c>
      <c r="AD357" s="19" t="s">
        <v>50</v>
      </c>
      <c r="AE357" s="19"/>
    </row>
    <row r="358" spans="1:31" ht="20.25" customHeight="1" x14ac:dyDescent="0.25">
      <c r="A358" s="31">
        <v>6</v>
      </c>
      <c r="B358" s="31">
        <v>11058361</v>
      </c>
      <c r="C358" s="31" t="s">
        <v>1236</v>
      </c>
      <c r="D358" s="31" t="s">
        <v>295</v>
      </c>
      <c r="E358" s="20" t="s">
        <v>1237</v>
      </c>
      <c r="F358" s="31" t="s">
        <v>44</v>
      </c>
      <c r="G358" s="32" t="s">
        <v>1238</v>
      </c>
      <c r="H358" s="33" t="s">
        <v>1223</v>
      </c>
      <c r="I358" s="19" t="s">
        <v>276</v>
      </c>
      <c r="J358" s="19">
        <v>2702</v>
      </c>
      <c r="K358" s="34" t="s">
        <v>1022</v>
      </c>
      <c r="L358" s="19" t="s">
        <v>1023</v>
      </c>
      <c r="M358" s="19">
        <v>603405</v>
      </c>
      <c r="N358" s="19" t="s">
        <v>50</v>
      </c>
      <c r="O358" s="19" t="str">
        <f t="shared" si="20"/>
        <v>Nguyễn Tấn Cường, Sinh ngày 06/06/1982</v>
      </c>
      <c r="P358" s="19">
        <v>11058361</v>
      </c>
      <c r="Q358" s="19" t="s">
        <v>1236</v>
      </c>
      <c r="R358" s="19" t="s">
        <v>295</v>
      </c>
      <c r="S358" s="19" t="s">
        <v>1237</v>
      </c>
      <c r="T358" s="19" t="s">
        <v>44</v>
      </c>
      <c r="U358" s="19" t="s">
        <v>1238</v>
      </c>
      <c r="V358" s="19" t="s">
        <v>1223</v>
      </c>
      <c r="W358" s="19" t="s">
        <v>276</v>
      </c>
      <c r="X358" s="19">
        <v>2702</v>
      </c>
      <c r="Y358" s="19" t="s">
        <v>1022</v>
      </c>
      <c r="Z358" s="19" t="s">
        <v>1023</v>
      </c>
      <c r="AA358" s="19">
        <f t="shared" si="21"/>
        <v>11058361</v>
      </c>
      <c r="AB358" s="19">
        <f t="shared" si="24"/>
        <v>603405</v>
      </c>
      <c r="AC358" s="19" t="str">
        <f t="shared" si="23"/>
        <v>2</v>
      </c>
      <c r="AD358" s="19" t="s">
        <v>50</v>
      </c>
      <c r="AE358" s="19"/>
    </row>
    <row r="359" spans="1:31" ht="20.25" customHeight="1" x14ac:dyDescent="0.25">
      <c r="A359" s="31">
        <v>7</v>
      </c>
      <c r="B359" s="31">
        <v>11058362</v>
      </c>
      <c r="C359" s="31" t="s">
        <v>181</v>
      </c>
      <c r="D359" s="31" t="s">
        <v>517</v>
      </c>
      <c r="E359" s="20" t="s">
        <v>307</v>
      </c>
      <c r="F359" s="31" t="s">
        <v>145</v>
      </c>
      <c r="G359" s="32" t="s">
        <v>1239</v>
      </c>
      <c r="H359" s="33" t="s">
        <v>1240</v>
      </c>
      <c r="I359" s="19" t="s">
        <v>276</v>
      </c>
      <c r="J359" s="19">
        <v>2702</v>
      </c>
      <c r="K359" s="34" t="s">
        <v>1022</v>
      </c>
      <c r="L359" s="19" t="s">
        <v>1023</v>
      </c>
      <c r="M359" s="19">
        <v>603405</v>
      </c>
      <c r="N359" s="19" t="s">
        <v>50</v>
      </c>
      <c r="O359" s="19" t="str">
        <f t="shared" si="20"/>
        <v>Nguyễn Tiến Dũng, Sinh ngày 12/10/1983</v>
      </c>
      <c r="P359" s="19">
        <v>11058362</v>
      </c>
      <c r="Q359" s="19" t="s">
        <v>181</v>
      </c>
      <c r="R359" s="19" t="s">
        <v>517</v>
      </c>
      <c r="S359" s="19" t="s">
        <v>307</v>
      </c>
      <c r="T359" s="19" t="s">
        <v>145</v>
      </c>
      <c r="U359" s="19" t="s">
        <v>1239</v>
      </c>
      <c r="V359" s="19" t="s">
        <v>1240</v>
      </c>
      <c r="W359" s="19" t="s">
        <v>276</v>
      </c>
      <c r="X359" s="19">
        <v>2702</v>
      </c>
      <c r="Y359" s="19" t="s">
        <v>1022</v>
      </c>
      <c r="Z359" s="19" t="s">
        <v>1023</v>
      </c>
      <c r="AA359" s="19">
        <f t="shared" si="21"/>
        <v>11058362</v>
      </c>
      <c r="AB359" s="19">
        <f t="shared" si="24"/>
        <v>603405</v>
      </c>
      <c r="AC359" s="19" t="str">
        <f t="shared" si="23"/>
        <v>2</v>
      </c>
      <c r="AD359" s="19" t="s">
        <v>50</v>
      </c>
      <c r="AE359" s="19"/>
    </row>
    <row r="360" spans="1:31" ht="20.25" customHeight="1" x14ac:dyDescent="0.25">
      <c r="A360" s="31">
        <v>8</v>
      </c>
      <c r="B360" s="31">
        <v>11058363</v>
      </c>
      <c r="C360" s="31" t="s">
        <v>1241</v>
      </c>
      <c r="D360" s="31" t="s">
        <v>105</v>
      </c>
      <c r="E360" s="20" t="s">
        <v>1242</v>
      </c>
      <c r="F360" s="31" t="s">
        <v>54</v>
      </c>
      <c r="G360" s="32" t="s">
        <v>1243</v>
      </c>
      <c r="H360" s="33" t="s">
        <v>1240</v>
      </c>
      <c r="I360" s="19" t="s">
        <v>276</v>
      </c>
      <c r="J360" s="19">
        <v>2702</v>
      </c>
      <c r="K360" s="34" t="s">
        <v>1022</v>
      </c>
      <c r="L360" s="19" t="s">
        <v>1023</v>
      </c>
      <c r="M360" s="19">
        <v>603405</v>
      </c>
      <c r="N360" s="19" t="s">
        <v>50</v>
      </c>
      <c r="O360" s="19" t="str">
        <f t="shared" si="20"/>
        <v>Phan Thị Ngọc Hà, Sinh ngày 10/09/1988</v>
      </c>
      <c r="P360" s="19">
        <v>11058363</v>
      </c>
      <c r="Q360" s="19" t="s">
        <v>1241</v>
      </c>
      <c r="R360" s="19" t="s">
        <v>105</v>
      </c>
      <c r="S360" s="19" t="s">
        <v>1242</v>
      </c>
      <c r="T360" s="19" t="s">
        <v>54</v>
      </c>
      <c r="U360" s="19" t="s">
        <v>1243</v>
      </c>
      <c r="V360" s="19" t="s">
        <v>1240</v>
      </c>
      <c r="W360" s="19" t="s">
        <v>276</v>
      </c>
      <c r="X360" s="19">
        <v>2702</v>
      </c>
      <c r="Y360" s="19" t="s">
        <v>1022</v>
      </c>
      <c r="Z360" s="19" t="s">
        <v>1023</v>
      </c>
      <c r="AA360" s="19">
        <f t="shared" si="21"/>
        <v>11058363</v>
      </c>
      <c r="AB360" s="19">
        <f t="shared" si="24"/>
        <v>603405</v>
      </c>
      <c r="AC360" s="19" t="str">
        <f t="shared" si="23"/>
        <v>2</v>
      </c>
      <c r="AD360" s="19" t="s">
        <v>50</v>
      </c>
      <c r="AE360" s="19"/>
    </row>
    <row r="361" spans="1:31" ht="20.25" customHeight="1" x14ac:dyDescent="0.25">
      <c r="A361" s="31">
        <v>10</v>
      </c>
      <c r="B361" s="31">
        <v>11058364</v>
      </c>
      <c r="C361" s="31" t="s">
        <v>1215</v>
      </c>
      <c r="D361" s="31" t="s">
        <v>105</v>
      </c>
      <c r="E361" s="20" t="s">
        <v>1244</v>
      </c>
      <c r="F361" s="31" t="s">
        <v>44</v>
      </c>
      <c r="G361" s="32" t="s">
        <v>1245</v>
      </c>
      <c r="H361" s="33" t="s">
        <v>1240</v>
      </c>
      <c r="I361" s="19" t="s">
        <v>276</v>
      </c>
      <c r="J361" s="19">
        <v>2702</v>
      </c>
      <c r="K361" s="34" t="s">
        <v>1022</v>
      </c>
      <c r="L361" s="19" t="s">
        <v>1023</v>
      </c>
      <c r="M361" s="19">
        <v>603405</v>
      </c>
      <c r="N361" s="19" t="s">
        <v>50</v>
      </c>
      <c r="O361" s="19" t="str">
        <f t="shared" si="20"/>
        <v>Trần Ngọc Hà, Sinh ngày 25/05/1979</v>
      </c>
      <c r="P361" s="19">
        <v>11058364</v>
      </c>
      <c r="Q361" s="19" t="s">
        <v>1215</v>
      </c>
      <c r="R361" s="19" t="s">
        <v>105</v>
      </c>
      <c r="S361" s="19" t="s">
        <v>1244</v>
      </c>
      <c r="T361" s="19" t="s">
        <v>44</v>
      </c>
      <c r="U361" s="19" t="s">
        <v>1245</v>
      </c>
      <c r="V361" s="19" t="s">
        <v>1240</v>
      </c>
      <c r="W361" s="19" t="s">
        <v>276</v>
      </c>
      <c r="X361" s="19">
        <v>2702</v>
      </c>
      <c r="Y361" s="19" t="s">
        <v>1022</v>
      </c>
      <c r="Z361" s="19" t="s">
        <v>1023</v>
      </c>
      <c r="AA361" s="19">
        <f t="shared" si="21"/>
        <v>11058364</v>
      </c>
      <c r="AB361" s="19">
        <f t="shared" si="24"/>
        <v>603405</v>
      </c>
      <c r="AC361" s="19" t="str">
        <f t="shared" si="23"/>
        <v>2</v>
      </c>
      <c r="AD361" s="19" t="s">
        <v>50</v>
      </c>
      <c r="AE361" s="19"/>
    </row>
    <row r="362" spans="1:31" ht="20.25" customHeight="1" x14ac:dyDescent="0.25">
      <c r="A362" s="31">
        <v>11</v>
      </c>
      <c r="B362" s="31">
        <v>11058365</v>
      </c>
      <c r="C362" s="31" t="s">
        <v>1246</v>
      </c>
      <c r="D362" s="31" t="s">
        <v>1247</v>
      </c>
      <c r="E362" s="20" t="s">
        <v>1248</v>
      </c>
      <c r="F362" s="31" t="s">
        <v>145</v>
      </c>
      <c r="G362" s="32" t="s">
        <v>1249</v>
      </c>
      <c r="H362" s="33" t="s">
        <v>1250</v>
      </c>
      <c r="I362" s="19" t="s">
        <v>276</v>
      </c>
      <c r="J362" s="19">
        <v>2702</v>
      </c>
      <c r="K362" s="34" t="s">
        <v>1022</v>
      </c>
      <c r="L362" s="19" t="s">
        <v>1023</v>
      </c>
      <c r="M362" s="19">
        <v>603405</v>
      </c>
      <c r="N362" s="19" t="s">
        <v>50</v>
      </c>
      <c r="O362" s="19" t="str">
        <f t="shared" si="20"/>
        <v>Võ Đại Hiệp, Sinh ngày 30/05/1976</v>
      </c>
      <c r="P362" s="19">
        <v>11058365</v>
      </c>
      <c r="Q362" s="19" t="s">
        <v>1246</v>
      </c>
      <c r="R362" s="19" t="s">
        <v>1247</v>
      </c>
      <c r="S362" s="19" t="s">
        <v>1248</v>
      </c>
      <c r="T362" s="19" t="s">
        <v>145</v>
      </c>
      <c r="U362" s="19" t="s">
        <v>1249</v>
      </c>
      <c r="V362" s="19" t="s">
        <v>1250</v>
      </c>
      <c r="W362" s="19" t="s">
        <v>276</v>
      </c>
      <c r="X362" s="19">
        <v>2702</v>
      </c>
      <c r="Y362" s="19" t="s">
        <v>1022</v>
      </c>
      <c r="Z362" s="19" t="s">
        <v>1023</v>
      </c>
      <c r="AA362" s="19">
        <f t="shared" si="21"/>
        <v>11058365</v>
      </c>
      <c r="AB362" s="19">
        <f t="shared" si="24"/>
        <v>603405</v>
      </c>
      <c r="AC362" s="19" t="str">
        <f t="shared" si="23"/>
        <v>2</v>
      </c>
      <c r="AD362" s="19" t="s">
        <v>50</v>
      </c>
      <c r="AE362" s="19"/>
    </row>
    <row r="363" spans="1:31" ht="20.25" customHeight="1" x14ac:dyDescent="0.25">
      <c r="A363" s="31">
        <v>12</v>
      </c>
      <c r="B363" s="31">
        <v>11058366</v>
      </c>
      <c r="C363" s="31" t="s">
        <v>1251</v>
      </c>
      <c r="D363" s="31" t="s">
        <v>747</v>
      </c>
      <c r="E363" s="20" t="s">
        <v>1252</v>
      </c>
      <c r="F363" s="31" t="s">
        <v>145</v>
      </c>
      <c r="G363" s="32" t="s">
        <v>1253</v>
      </c>
      <c r="H363" s="33" t="s">
        <v>592</v>
      </c>
      <c r="I363" s="19" t="s">
        <v>276</v>
      </c>
      <c r="J363" s="19">
        <v>2702</v>
      </c>
      <c r="K363" s="34" t="s">
        <v>1022</v>
      </c>
      <c r="L363" s="19" t="s">
        <v>1023</v>
      </c>
      <c r="M363" s="19">
        <v>603405</v>
      </c>
      <c r="N363" s="19" t="s">
        <v>50</v>
      </c>
      <c r="O363" s="19" t="str">
        <f t="shared" si="20"/>
        <v>Bùi Nguyên Hòa, Sinh ngày 08/10/1981</v>
      </c>
      <c r="P363" s="19">
        <v>11058366</v>
      </c>
      <c r="Q363" s="19" t="s">
        <v>1251</v>
      </c>
      <c r="R363" s="19" t="s">
        <v>747</v>
      </c>
      <c r="S363" s="19" t="s">
        <v>1252</v>
      </c>
      <c r="T363" s="19" t="s">
        <v>145</v>
      </c>
      <c r="U363" s="19" t="s">
        <v>1253</v>
      </c>
      <c r="V363" s="19" t="s">
        <v>592</v>
      </c>
      <c r="W363" s="19" t="s">
        <v>276</v>
      </c>
      <c r="X363" s="19">
        <v>2702</v>
      </c>
      <c r="Y363" s="19" t="s">
        <v>1022</v>
      </c>
      <c r="Z363" s="19" t="s">
        <v>1023</v>
      </c>
      <c r="AA363" s="19">
        <f t="shared" si="21"/>
        <v>11058366</v>
      </c>
      <c r="AB363" s="19">
        <f t="shared" si="24"/>
        <v>603405</v>
      </c>
      <c r="AC363" s="19" t="str">
        <f t="shared" si="23"/>
        <v>2</v>
      </c>
      <c r="AD363" s="19" t="s">
        <v>50</v>
      </c>
      <c r="AE363" s="19"/>
    </row>
    <row r="364" spans="1:31" ht="20.25" customHeight="1" x14ac:dyDescent="0.25">
      <c r="A364" s="31">
        <v>14</v>
      </c>
      <c r="B364" s="31">
        <v>11058367</v>
      </c>
      <c r="C364" s="31" t="s">
        <v>1254</v>
      </c>
      <c r="D364" s="31" t="s">
        <v>369</v>
      </c>
      <c r="E364" s="20" t="s">
        <v>1255</v>
      </c>
      <c r="F364" s="31" t="s">
        <v>145</v>
      </c>
      <c r="G364" s="32" t="s">
        <v>1256</v>
      </c>
      <c r="H364" s="33" t="s">
        <v>1257</v>
      </c>
      <c r="I364" s="19" t="s">
        <v>276</v>
      </c>
      <c r="J364" s="19">
        <v>2702</v>
      </c>
      <c r="K364" s="34" t="s">
        <v>1022</v>
      </c>
      <c r="L364" s="19" t="s">
        <v>1023</v>
      </c>
      <c r="M364" s="19">
        <v>603405</v>
      </c>
      <c r="N364" s="19" t="s">
        <v>50</v>
      </c>
      <c r="O364" s="19" t="str">
        <f t="shared" si="20"/>
        <v>Nguyễn Đức Hồng, Sinh ngày 26/02/1974</v>
      </c>
      <c r="P364" s="19">
        <v>11058367</v>
      </c>
      <c r="Q364" s="19" t="s">
        <v>1254</v>
      </c>
      <c r="R364" s="19" t="s">
        <v>369</v>
      </c>
      <c r="S364" s="19" t="s">
        <v>1255</v>
      </c>
      <c r="T364" s="19" t="s">
        <v>145</v>
      </c>
      <c r="U364" s="19" t="s">
        <v>1256</v>
      </c>
      <c r="V364" s="19" t="s">
        <v>1257</v>
      </c>
      <c r="W364" s="19" t="s">
        <v>276</v>
      </c>
      <c r="X364" s="19">
        <v>2702</v>
      </c>
      <c r="Y364" s="19" t="s">
        <v>1022</v>
      </c>
      <c r="Z364" s="19" t="s">
        <v>1023</v>
      </c>
      <c r="AA364" s="19">
        <f t="shared" si="21"/>
        <v>11058367</v>
      </c>
      <c r="AB364" s="19">
        <f t="shared" si="24"/>
        <v>603405</v>
      </c>
      <c r="AC364" s="19" t="str">
        <f t="shared" si="23"/>
        <v>2</v>
      </c>
      <c r="AD364" s="19" t="s">
        <v>50</v>
      </c>
      <c r="AE364" s="19"/>
    </row>
    <row r="365" spans="1:31" ht="20.25" customHeight="1" x14ac:dyDescent="0.25">
      <c r="A365" s="31">
        <v>15</v>
      </c>
      <c r="B365" s="31">
        <v>11058369</v>
      </c>
      <c r="C365" s="31" t="s">
        <v>1254</v>
      </c>
      <c r="D365" s="31" t="s">
        <v>1258</v>
      </c>
      <c r="E365" s="20" t="s">
        <v>1259</v>
      </c>
      <c r="F365" s="31" t="s">
        <v>145</v>
      </c>
      <c r="G365" s="32" t="s">
        <v>1260</v>
      </c>
      <c r="H365" s="33" t="s">
        <v>1240</v>
      </c>
      <c r="I365" s="19" t="s">
        <v>276</v>
      </c>
      <c r="J365" s="19">
        <v>2702</v>
      </c>
      <c r="K365" s="34" t="s">
        <v>1022</v>
      </c>
      <c r="L365" s="19" t="s">
        <v>1023</v>
      </c>
      <c r="M365" s="19">
        <v>603405</v>
      </c>
      <c r="N365" s="19" t="s">
        <v>50</v>
      </c>
      <c r="O365" s="19" t="str">
        <f t="shared" si="20"/>
        <v>Nguyễn Đức Lập, Sinh ngày 05/10/1979</v>
      </c>
      <c r="P365" s="19">
        <v>11058369</v>
      </c>
      <c r="Q365" s="19" t="s">
        <v>1254</v>
      </c>
      <c r="R365" s="19" t="s">
        <v>1258</v>
      </c>
      <c r="S365" s="19" t="s">
        <v>1259</v>
      </c>
      <c r="T365" s="19" t="s">
        <v>145</v>
      </c>
      <c r="U365" s="19" t="s">
        <v>1260</v>
      </c>
      <c r="V365" s="19" t="s">
        <v>1240</v>
      </c>
      <c r="W365" s="19" t="s">
        <v>276</v>
      </c>
      <c r="X365" s="19">
        <v>2702</v>
      </c>
      <c r="Y365" s="19" t="s">
        <v>1022</v>
      </c>
      <c r="Z365" s="19" t="s">
        <v>1023</v>
      </c>
      <c r="AA365" s="19">
        <f t="shared" si="21"/>
        <v>11058369</v>
      </c>
      <c r="AB365" s="19">
        <f t="shared" si="24"/>
        <v>603405</v>
      </c>
      <c r="AC365" s="19" t="str">
        <f t="shared" si="23"/>
        <v>2</v>
      </c>
      <c r="AD365" s="19" t="s">
        <v>50</v>
      </c>
      <c r="AE365" s="19"/>
    </row>
    <row r="366" spans="1:31" ht="20.25" customHeight="1" x14ac:dyDescent="0.25">
      <c r="A366" s="31">
        <v>16</v>
      </c>
      <c r="B366" s="31">
        <v>11058370</v>
      </c>
      <c r="C366" s="31" t="s">
        <v>768</v>
      </c>
      <c r="D366" s="31" t="s">
        <v>808</v>
      </c>
      <c r="E366" s="20" t="s">
        <v>1261</v>
      </c>
      <c r="F366" s="31" t="s">
        <v>145</v>
      </c>
      <c r="G366" s="32" t="s">
        <v>1262</v>
      </c>
      <c r="H366" s="33" t="s">
        <v>592</v>
      </c>
      <c r="I366" s="19" t="s">
        <v>276</v>
      </c>
      <c r="J366" s="19">
        <v>2702</v>
      </c>
      <c r="K366" s="34" t="s">
        <v>1022</v>
      </c>
      <c r="L366" s="19" t="s">
        <v>1023</v>
      </c>
      <c r="M366" s="19">
        <v>603405</v>
      </c>
      <c r="N366" s="19" t="s">
        <v>50</v>
      </c>
      <c r="O366" s="19" t="str">
        <f t="shared" si="20"/>
        <v>Nguyễn Văn Lý, Sinh ngày 20/10/1975</v>
      </c>
      <c r="P366" s="19">
        <v>11058370</v>
      </c>
      <c r="Q366" s="19" t="s">
        <v>768</v>
      </c>
      <c r="R366" s="19" t="s">
        <v>808</v>
      </c>
      <c r="S366" s="19" t="s">
        <v>1261</v>
      </c>
      <c r="T366" s="19" t="s">
        <v>145</v>
      </c>
      <c r="U366" s="19" t="s">
        <v>1262</v>
      </c>
      <c r="V366" s="19" t="s">
        <v>592</v>
      </c>
      <c r="W366" s="19" t="s">
        <v>276</v>
      </c>
      <c r="X366" s="19">
        <v>2702</v>
      </c>
      <c r="Y366" s="19" t="s">
        <v>1022</v>
      </c>
      <c r="Z366" s="19" t="s">
        <v>1023</v>
      </c>
      <c r="AA366" s="19">
        <f t="shared" si="21"/>
        <v>11058370</v>
      </c>
      <c r="AB366" s="19">
        <f t="shared" si="24"/>
        <v>603405</v>
      </c>
      <c r="AC366" s="19" t="str">
        <f t="shared" si="23"/>
        <v>2</v>
      </c>
      <c r="AD366" s="19" t="s">
        <v>50</v>
      </c>
      <c r="AE366" s="19"/>
    </row>
    <row r="367" spans="1:31" ht="20.25" customHeight="1" x14ac:dyDescent="0.25">
      <c r="A367" s="31">
        <v>17</v>
      </c>
      <c r="B367" s="31">
        <v>11058371</v>
      </c>
      <c r="C367" s="31" t="s">
        <v>1263</v>
      </c>
      <c r="D367" s="31" t="s">
        <v>812</v>
      </c>
      <c r="E367" s="20" t="s">
        <v>1264</v>
      </c>
      <c r="F367" s="31" t="s">
        <v>145</v>
      </c>
      <c r="G367" s="32" t="s">
        <v>270</v>
      </c>
      <c r="H367" s="33" t="s">
        <v>1265</v>
      </c>
      <c r="I367" s="19" t="s">
        <v>276</v>
      </c>
      <c r="J367" s="19">
        <v>2702</v>
      </c>
      <c r="K367" s="34" t="s">
        <v>1022</v>
      </c>
      <c r="L367" s="19" t="s">
        <v>1023</v>
      </c>
      <c r="M367" s="19">
        <v>603405</v>
      </c>
      <c r="N367" s="19" t="s">
        <v>50</v>
      </c>
      <c r="O367" s="19" t="str">
        <f t="shared" si="20"/>
        <v>Văn Quý Mạnh, Sinh ngày 01/08/1987</v>
      </c>
      <c r="P367" s="19">
        <v>11058371</v>
      </c>
      <c r="Q367" s="19" t="s">
        <v>1263</v>
      </c>
      <c r="R367" s="19" t="s">
        <v>812</v>
      </c>
      <c r="S367" s="19" t="s">
        <v>1264</v>
      </c>
      <c r="T367" s="19" t="s">
        <v>145</v>
      </c>
      <c r="U367" s="19" t="s">
        <v>270</v>
      </c>
      <c r="V367" s="19" t="s">
        <v>1265</v>
      </c>
      <c r="W367" s="19" t="s">
        <v>276</v>
      </c>
      <c r="X367" s="19">
        <v>2702</v>
      </c>
      <c r="Y367" s="19" t="s">
        <v>1022</v>
      </c>
      <c r="Z367" s="19" t="s">
        <v>1023</v>
      </c>
      <c r="AA367" s="19">
        <f t="shared" si="21"/>
        <v>11058371</v>
      </c>
      <c r="AB367" s="19">
        <f t="shared" si="24"/>
        <v>603405</v>
      </c>
      <c r="AC367" s="19" t="str">
        <f t="shared" si="23"/>
        <v>2</v>
      </c>
      <c r="AD367" s="19" t="s">
        <v>50</v>
      </c>
      <c r="AE367" s="19"/>
    </row>
    <row r="368" spans="1:31" ht="20.25" customHeight="1" x14ac:dyDescent="0.25">
      <c r="A368" s="31">
        <v>18</v>
      </c>
      <c r="B368" s="31">
        <v>11058372</v>
      </c>
      <c r="C368" s="31" t="s">
        <v>1266</v>
      </c>
      <c r="D368" s="31" t="s">
        <v>69</v>
      </c>
      <c r="E368" s="20" t="s">
        <v>1267</v>
      </c>
      <c r="F368" s="31" t="s">
        <v>54</v>
      </c>
      <c r="G368" s="32" t="s">
        <v>1268</v>
      </c>
      <c r="H368" s="33" t="s">
        <v>502</v>
      </c>
      <c r="I368" s="19" t="s">
        <v>276</v>
      </c>
      <c r="J368" s="19">
        <v>2702</v>
      </c>
      <c r="K368" s="34" t="s">
        <v>1022</v>
      </c>
      <c r="L368" s="19" t="s">
        <v>1023</v>
      </c>
      <c r="M368" s="19">
        <v>603405</v>
      </c>
      <c r="N368" s="19" t="s">
        <v>50</v>
      </c>
      <c r="O368" s="19" t="str">
        <f t="shared" si="20"/>
        <v>Hoàng Thị Ái Nhân, Sinh ngày 07/04/1984</v>
      </c>
      <c r="P368" s="19">
        <v>11058372</v>
      </c>
      <c r="Q368" s="19" t="s">
        <v>1266</v>
      </c>
      <c r="R368" s="19" t="s">
        <v>69</v>
      </c>
      <c r="S368" s="19" t="s">
        <v>1267</v>
      </c>
      <c r="T368" s="19" t="s">
        <v>54</v>
      </c>
      <c r="U368" s="19" t="s">
        <v>1268</v>
      </c>
      <c r="V368" s="19" t="s">
        <v>502</v>
      </c>
      <c r="W368" s="19" t="s">
        <v>276</v>
      </c>
      <c r="X368" s="19">
        <v>2702</v>
      </c>
      <c r="Y368" s="19" t="s">
        <v>1022</v>
      </c>
      <c r="Z368" s="19" t="s">
        <v>1023</v>
      </c>
      <c r="AA368" s="19">
        <f t="shared" si="21"/>
        <v>11058372</v>
      </c>
      <c r="AB368" s="19">
        <f t="shared" si="24"/>
        <v>603405</v>
      </c>
      <c r="AC368" s="19" t="str">
        <f t="shared" si="23"/>
        <v>2</v>
      </c>
      <c r="AD368" s="19" t="s">
        <v>50</v>
      </c>
      <c r="AE368" s="19"/>
    </row>
    <row r="369" spans="1:31" ht="20.25" customHeight="1" x14ac:dyDescent="0.25">
      <c r="A369" s="31">
        <v>19</v>
      </c>
      <c r="B369" s="31">
        <v>11058373</v>
      </c>
      <c r="C369" s="31" t="s">
        <v>1269</v>
      </c>
      <c r="D369" s="31" t="s">
        <v>69</v>
      </c>
      <c r="E369" s="20" t="s">
        <v>1270</v>
      </c>
      <c r="F369" s="31" t="s">
        <v>145</v>
      </c>
      <c r="G369" s="32" t="s">
        <v>1271</v>
      </c>
      <c r="H369" s="33" t="s">
        <v>592</v>
      </c>
      <c r="I369" s="19" t="s">
        <v>276</v>
      </c>
      <c r="J369" s="19">
        <v>2702</v>
      </c>
      <c r="K369" s="34" t="s">
        <v>1022</v>
      </c>
      <c r="L369" s="19" t="s">
        <v>1023</v>
      </c>
      <c r="M369" s="19">
        <v>603405</v>
      </c>
      <c r="N369" s="19" t="s">
        <v>50</v>
      </c>
      <c r="O369" s="19" t="str">
        <f t="shared" si="20"/>
        <v>Phạm Ngọc Nhân, Sinh ngày 21/02/1981</v>
      </c>
      <c r="P369" s="19">
        <v>11058373</v>
      </c>
      <c r="Q369" s="19" t="s">
        <v>1269</v>
      </c>
      <c r="R369" s="19" t="s">
        <v>69</v>
      </c>
      <c r="S369" s="19" t="s">
        <v>1270</v>
      </c>
      <c r="T369" s="19" t="s">
        <v>145</v>
      </c>
      <c r="U369" s="19" t="s">
        <v>1271</v>
      </c>
      <c r="V369" s="19" t="s">
        <v>592</v>
      </c>
      <c r="W369" s="19" t="s">
        <v>276</v>
      </c>
      <c r="X369" s="19">
        <v>2702</v>
      </c>
      <c r="Y369" s="19" t="s">
        <v>1022</v>
      </c>
      <c r="Z369" s="19" t="s">
        <v>1023</v>
      </c>
      <c r="AA369" s="19">
        <f t="shared" si="21"/>
        <v>11058373</v>
      </c>
      <c r="AB369" s="19">
        <f t="shared" si="24"/>
        <v>603405</v>
      </c>
      <c r="AC369" s="19" t="str">
        <f t="shared" si="23"/>
        <v>2</v>
      </c>
      <c r="AD369" s="19" t="s">
        <v>50</v>
      </c>
      <c r="AE369" s="19"/>
    </row>
    <row r="370" spans="1:31" ht="20.25" customHeight="1" x14ac:dyDescent="0.25">
      <c r="A370" s="31">
        <v>20</v>
      </c>
      <c r="B370" s="31">
        <v>11058374</v>
      </c>
      <c r="C370" s="31" t="s">
        <v>456</v>
      </c>
      <c r="D370" s="31" t="s">
        <v>423</v>
      </c>
      <c r="E370" s="20" t="s">
        <v>1272</v>
      </c>
      <c r="F370" s="31" t="s">
        <v>54</v>
      </c>
      <c r="G370" s="32" t="s">
        <v>1273</v>
      </c>
      <c r="H370" s="33" t="s">
        <v>1274</v>
      </c>
      <c r="I370" s="19" t="s">
        <v>276</v>
      </c>
      <c r="J370" s="19">
        <v>2702</v>
      </c>
      <c r="K370" s="34" t="s">
        <v>1022</v>
      </c>
      <c r="L370" s="19" t="s">
        <v>1023</v>
      </c>
      <c r="M370" s="19">
        <v>603405</v>
      </c>
      <c r="N370" s="19" t="s">
        <v>50</v>
      </c>
      <c r="O370" s="19" t="str">
        <f t="shared" si="20"/>
        <v>Nguyễn Thị Thu Phương, Sinh ngày 29/04/1983</v>
      </c>
      <c r="P370" s="19">
        <v>11058374</v>
      </c>
      <c r="Q370" s="19" t="s">
        <v>456</v>
      </c>
      <c r="R370" s="19" t="s">
        <v>423</v>
      </c>
      <c r="S370" s="19" t="s">
        <v>1272</v>
      </c>
      <c r="T370" s="19" t="s">
        <v>54</v>
      </c>
      <c r="U370" s="19" t="s">
        <v>1273</v>
      </c>
      <c r="V370" s="19" t="s">
        <v>1274</v>
      </c>
      <c r="W370" s="19" t="s">
        <v>276</v>
      </c>
      <c r="X370" s="19">
        <v>2702</v>
      </c>
      <c r="Y370" s="19" t="s">
        <v>1022</v>
      </c>
      <c r="Z370" s="19" t="s">
        <v>1023</v>
      </c>
      <c r="AA370" s="19">
        <f t="shared" si="21"/>
        <v>11058374</v>
      </c>
      <c r="AB370" s="19">
        <f t="shared" si="24"/>
        <v>603405</v>
      </c>
      <c r="AC370" s="19" t="str">
        <f t="shared" si="23"/>
        <v>2</v>
      </c>
      <c r="AD370" s="19" t="s">
        <v>50</v>
      </c>
      <c r="AE370" s="19"/>
    </row>
    <row r="371" spans="1:31" ht="20.25" customHeight="1" x14ac:dyDescent="0.25">
      <c r="A371" s="31">
        <v>21</v>
      </c>
      <c r="B371" s="31">
        <v>11058375</v>
      </c>
      <c r="C371" s="31" t="s">
        <v>1275</v>
      </c>
      <c r="D371" s="31" t="s">
        <v>230</v>
      </c>
      <c r="E371" s="20" t="s">
        <v>1276</v>
      </c>
      <c r="F371" s="31" t="s">
        <v>145</v>
      </c>
      <c r="G371" s="32" t="s">
        <v>1277</v>
      </c>
      <c r="H371" s="33" t="s">
        <v>1240</v>
      </c>
      <c r="I371" s="19" t="s">
        <v>276</v>
      </c>
      <c r="J371" s="19">
        <v>2702</v>
      </c>
      <c r="K371" s="34" t="s">
        <v>1022</v>
      </c>
      <c r="L371" s="19" t="s">
        <v>1023</v>
      </c>
      <c r="M371" s="19">
        <v>603405</v>
      </c>
      <c r="N371" s="19" t="s">
        <v>50</v>
      </c>
      <c r="O371" s="19" t="str">
        <f t="shared" si="20"/>
        <v>Đoàn Ngọc Quang, Sinh ngày 13/10/1983</v>
      </c>
      <c r="P371" s="19">
        <v>11058375</v>
      </c>
      <c r="Q371" s="19" t="s">
        <v>1275</v>
      </c>
      <c r="R371" s="19" t="s">
        <v>230</v>
      </c>
      <c r="S371" s="19" t="s">
        <v>1276</v>
      </c>
      <c r="T371" s="19" t="s">
        <v>145</v>
      </c>
      <c r="U371" s="19" t="s">
        <v>1277</v>
      </c>
      <c r="V371" s="19" t="s">
        <v>1240</v>
      </c>
      <c r="W371" s="19" t="s">
        <v>276</v>
      </c>
      <c r="X371" s="19">
        <v>2702</v>
      </c>
      <c r="Y371" s="19" t="s">
        <v>1022</v>
      </c>
      <c r="Z371" s="19" t="s">
        <v>1023</v>
      </c>
      <c r="AA371" s="19">
        <f t="shared" si="21"/>
        <v>11058375</v>
      </c>
      <c r="AB371" s="19">
        <f t="shared" si="24"/>
        <v>603405</v>
      </c>
      <c r="AC371" s="19" t="str">
        <f t="shared" si="23"/>
        <v>2</v>
      </c>
      <c r="AD371" s="19" t="s">
        <v>50</v>
      </c>
      <c r="AE371" s="19"/>
    </row>
    <row r="372" spans="1:31" ht="20.25" customHeight="1" x14ac:dyDescent="0.25">
      <c r="A372" s="31">
        <v>22</v>
      </c>
      <c r="B372" s="31">
        <v>11058376</v>
      </c>
      <c r="C372" s="31" t="s">
        <v>1278</v>
      </c>
      <c r="D372" s="31" t="s">
        <v>230</v>
      </c>
      <c r="E372" s="20" t="s">
        <v>1279</v>
      </c>
      <c r="F372" s="31" t="s">
        <v>145</v>
      </c>
      <c r="G372" s="32" t="s">
        <v>1280</v>
      </c>
      <c r="H372" s="33" t="s">
        <v>592</v>
      </c>
      <c r="I372" s="19" t="s">
        <v>276</v>
      </c>
      <c r="J372" s="19">
        <v>2702</v>
      </c>
      <c r="K372" s="34" t="s">
        <v>1022</v>
      </c>
      <c r="L372" s="19" t="s">
        <v>1023</v>
      </c>
      <c r="M372" s="19">
        <v>603405</v>
      </c>
      <c r="N372" s="19" t="s">
        <v>50</v>
      </c>
      <c r="O372" s="19" t="str">
        <f t="shared" si="20"/>
        <v>Phạm Nhật Quang, Sinh ngày 11/02/1981</v>
      </c>
      <c r="P372" s="19">
        <v>11058376</v>
      </c>
      <c r="Q372" s="19" t="s">
        <v>1278</v>
      </c>
      <c r="R372" s="19" t="s">
        <v>230</v>
      </c>
      <c r="S372" s="19" t="s">
        <v>1279</v>
      </c>
      <c r="T372" s="19" t="s">
        <v>145</v>
      </c>
      <c r="U372" s="19" t="s">
        <v>1280</v>
      </c>
      <c r="V372" s="19" t="s">
        <v>592</v>
      </c>
      <c r="W372" s="19" t="s">
        <v>276</v>
      </c>
      <c r="X372" s="19">
        <v>2702</v>
      </c>
      <c r="Y372" s="19" t="s">
        <v>1022</v>
      </c>
      <c r="Z372" s="19" t="s">
        <v>1023</v>
      </c>
      <c r="AA372" s="19">
        <f t="shared" si="21"/>
        <v>11058376</v>
      </c>
      <c r="AB372" s="19">
        <f t="shared" si="24"/>
        <v>603405</v>
      </c>
      <c r="AC372" s="19" t="str">
        <f t="shared" si="23"/>
        <v>2</v>
      </c>
      <c r="AD372" s="19" t="s">
        <v>50</v>
      </c>
      <c r="AE372" s="19"/>
    </row>
    <row r="373" spans="1:31" ht="20.25" customHeight="1" x14ac:dyDescent="0.25">
      <c r="A373" s="31">
        <v>23</v>
      </c>
      <c r="B373" s="31">
        <v>11058377</v>
      </c>
      <c r="C373" s="31" t="s">
        <v>1281</v>
      </c>
      <c r="D373" s="31" t="s">
        <v>605</v>
      </c>
      <c r="E373" s="20" t="s">
        <v>1282</v>
      </c>
      <c r="F373" s="31" t="s">
        <v>145</v>
      </c>
      <c r="G373" s="32" t="s">
        <v>1283</v>
      </c>
      <c r="H373" s="33" t="s">
        <v>592</v>
      </c>
      <c r="I373" s="19" t="s">
        <v>276</v>
      </c>
      <c r="J373" s="19">
        <v>2702</v>
      </c>
      <c r="K373" s="34" t="s">
        <v>1022</v>
      </c>
      <c r="L373" s="19" t="s">
        <v>1023</v>
      </c>
      <c r="M373" s="19">
        <v>603405</v>
      </c>
      <c r="N373" s="19" t="s">
        <v>50</v>
      </c>
      <c r="O373" s="19" t="str">
        <f t="shared" si="20"/>
        <v>Lương Ngọc Sơn, Sinh ngày 03/03/1979</v>
      </c>
      <c r="P373" s="19">
        <v>11058377</v>
      </c>
      <c r="Q373" s="19" t="s">
        <v>1281</v>
      </c>
      <c r="R373" s="19" t="s">
        <v>605</v>
      </c>
      <c r="S373" s="19" t="s">
        <v>1282</v>
      </c>
      <c r="T373" s="19" t="s">
        <v>145</v>
      </c>
      <c r="U373" s="19" t="s">
        <v>1283</v>
      </c>
      <c r="V373" s="19" t="s">
        <v>592</v>
      </c>
      <c r="W373" s="19" t="s">
        <v>276</v>
      </c>
      <c r="X373" s="19">
        <v>2702</v>
      </c>
      <c r="Y373" s="19" t="s">
        <v>1022</v>
      </c>
      <c r="Z373" s="19" t="s">
        <v>1023</v>
      </c>
      <c r="AA373" s="19">
        <f t="shared" si="21"/>
        <v>11058377</v>
      </c>
      <c r="AB373" s="19">
        <f t="shared" si="24"/>
        <v>603405</v>
      </c>
      <c r="AC373" s="19" t="str">
        <f t="shared" si="23"/>
        <v>2</v>
      </c>
      <c r="AD373" s="19" t="s">
        <v>50</v>
      </c>
      <c r="AE373" s="19"/>
    </row>
    <row r="374" spans="1:31" ht="20.25" customHeight="1" x14ac:dyDescent="0.25">
      <c r="A374" s="31">
        <v>24</v>
      </c>
      <c r="B374" s="31">
        <v>11058378</v>
      </c>
      <c r="C374" s="31" t="s">
        <v>1284</v>
      </c>
      <c r="D374" s="31" t="s">
        <v>895</v>
      </c>
      <c r="E374" s="20" t="s">
        <v>1285</v>
      </c>
      <c r="F374" s="31" t="s">
        <v>54</v>
      </c>
      <c r="G374" s="32" t="s">
        <v>1286</v>
      </c>
      <c r="H374" s="33" t="s">
        <v>1223</v>
      </c>
      <c r="I374" s="19" t="s">
        <v>276</v>
      </c>
      <c r="J374" s="19">
        <v>2702</v>
      </c>
      <c r="K374" s="34" t="s">
        <v>1022</v>
      </c>
      <c r="L374" s="19" t="s">
        <v>1023</v>
      </c>
      <c r="M374" s="19">
        <v>603405</v>
      </c>
      <c r="N374" s="19" t="s">
        <v>50</v>
      </c>
      <c r="O374" s="19" t="str">
        <f t="shared" si="20"/>
        <v>Võ Thị Minh Tâm, Sinh ngày 26/02/1979</v>
      </c>
      <c r="P374" s="19">
        <v>11058378</v>
      </c>
      <c r="Q374" s="19" t="s">
        <v>1284</v>
      </c>
      <c r="R374" s="19" t="s">
        <v>895</v>
      </c>
      <c r="S374" s="19" t="s">
        <v>1285</v>
      </c>
      <c r="T374" s="19" t="s">
        <v>54</v>
      </c>
      <c r="U374" s="19" t="s">
        <v>1286</v>
      </c>
      <c r="V374" s="19" t="s">
        <v>1223</v>
      </c>
      <c r="W374" s="19" t="s">
        <v>276</v>
      </c>
      <c r="X374" s="19">
        <v>2702</v>
      </c>
      <c r="Y374" s="19" t="s">
        <v>1022</v>
      </c>
      <c r="Z374" s="19" t="s">
        <v>1023</v>
      </c>
      <c r="AA374" s="19">
        <f t="shared" si="21"/>
        <v>11058378</v>
      </c>
      <c r="AB374" s="19">
        <f t="shared" si="24"/>
        <v>603405</v>
      </c>
      <c r="AC374" s="19" t="str">
        <f t="shared" si="23"/>
        <v>2</v>
      </c>
      <c r="AD374" s="19" t="s">
        <v>50</v>
      </c>
      <c r="AE374" s="19"/>
    </row>
    <row r="375" spans="1:31" ht="20.25" customHeight="1" x14ac:dyDescent="0.25">
      <c r="A375" s="31">
        <v>25</v>
      </c>
      <c r="B375" s="31">
        <v>11058379</v>
      </c>
      <c r="C375" s="31" t="s">
        <v>1287</v>
      </c>
      <c r="D375" s="31" t="s">
        <v>627</v>
      </c>
      <c r="E375" s="20" t="s">
        <v>1288</v>
      </c>
      <c r="F375" s="31" t="s">
        <v>54</v>
      </c>
      <c r="G375" s="32" t="s">
        <v>1289</v>
      </c>
      <c r="H375" s="33" t="s">
        <v>1265</v>
      </c>
      <c r="I375" s="19" t="s">
        <v>276</v>
      </c>
      <c r="J375" s="19">
        <v>2702</v>
      </c>
      <c r="K375" s="34" t="s">
        <v>1022</v>
      </c>
      <c r="L375" s="19" t="s">
        <v>1023</v>
      </c>
      <c r="M375" s="19">
        <v>603405</v>
      </c>
      <c r="N375" s="19" t="s">
        <v>50</v>
      </c>
      <c r="O375" s="19" t="str">
        <f t="shared" si="20"/>
        <v>Hồ Thị Đoan Thanh, Sinh ngày 31/10/1972</v>
      </c>
      <c r="P375" s="19">
        <v>11058379</v>
      </c>
      <c r="Q375" s="19" t="s">
        <v>1287</v>
      </c>
      <c r="R375" s="19" t="s">
        <v>627</v>
      </c>
      <c r="S375" s="19" t="s">
        <v>1288</v>
      </c>
      <c r="T375" s="19" t="s">
        <v>54</v>
      </c>
      <c r="U375" s="19" t="s">
        <v>1289</v>
      </c>
      <c r="V375" s="19" t="s">
        <v>1265</v>
      </c>
      <c r="W375" s="19" t="s">
        <v>276</v>
      </c>
      <c r="X375" s="19">
        <v>2702</v>
      </c>
      <c r="Y375" s="19" t="s">
        <v>1022</v>
      </c>
      <c r="Z375" s="19" t="s">
        <v>1023</v>
      </c>
      <c r="AA375" s="19">
        <f t="shared" si="21"/>
        <v>11058379</v>
      </c>
      <c r="AB375" s="19">
        <f t="shared" si="24"/>
        <v>603405</v>
      </c>
      <c r="AC375" s="19" t="str">
        <f t="shared" si="23"/>
        <v>2</v>
      </c>
      <c r="AD375" s="19" t="s">
        <v>50</v>
      </c>
      <c r="AE375" s="19"/>
    </row>
    <row r="376" spans="1:31" ht="20.25" customHeight="1" x14ac:dyDescent="0.25">
      <c r="A376" s="31">
        <v>26</v>
      </c>
      <c r="B376" s="31">
        <v>11058380</v>
      </c>
      <c r="C376" s="31" t="s">
        <v>1290</v>
      </c>
      <c r="D376" s="31" t="s">
        <v>631</v>
      </c>
      <c r="E376" s="20" t="s">
        <v>1291</v>
      </c>
      <c r="F376" s="31" t="s">
        <v>44</v>
      </c>
      <c r="G376" s="32" t="s">
        <v>1292</v>
      </c>
      <c r="H376" s="33" t="s">
        <v>1293</v>
      </c>
      <c r="I376" s="19" t="s">
        <v>276</v>
      </c>
      <c r="J376" s="19">
        <v>2702</v>
      </c>
      <c r="K376" s="34" t="s">
        <v>1022</v>
      </c>
      <c r="L376" s="19" t="s">
        <v>1023</v>
      </c>
      <c r="M376" s="19">
        <v>603405</v>
      </c>
      <c r="N376" s="19" t="s">
        <v>50</v>
      </c>
      <c r="O376" s="19" t="str">
        <f t="shared" si="20"/>
        <v>Mai Quang Thành, Sinh ngày 08/08/1961</v>
      </c>
      <c r="P376" s="19">
        <v>11058380</v>
      </c>
      <c r="Q376" s="19" t="s">
        <v>1290</v>
      </c>
      <c r="R376" s="19" t="s">
        <v>631</v>
      </c>
      <c r="S376" s="19" t="s">
        <v>1291</v>
      </c>
      <c r="T376" s="19" t="s">
        <v>44</v>
      </c>
      <c r="U376" s="19" t="s">
        <v>1292</v>
      </c>
      <c r="V376" s="19" t="s">
        <v>1293</v>
      </c>
      <c r="W376" s="19" t="s">
        <v>276</v>
      </c>
      <c r="X376" s="19">
        <v>2702</v>
      </c>
      <c r="Y376" s="19" t="s">
        <v>1022</v>
      </c>
      <c r="Z376" s="19" t="s">
        <v>1023</v>
      </c>
      <c r="AA376" s="19">
        <f t="shared" si="21"/>
        <v>11058380</v>
      </c>
      <c r="AB376" s="19">
        <f t="shared" si="24"/>
        <v>603405</v>
      </c>
      <c r="AC376" s="19" t="str">
        <f t="shared" si="23"/>
        <v>2</v>
      </c>
      <c r="AD376" s="19" t="s">
        <v>50</v>
      </c>
      <c r="AE376" s="19"/>
    </row>
    <row r="377" spans="1:31" ht="20.25" customHeight="1" x14ac:dyDescent="0.25">
      <c r="A377" s="31">
        <v>27</v>
      </c>
      <c r="B377" s="31">
        <v>11058381</v>
      </c>
      <c r="C377" s="31" t="s">
        <v>1294</v>
      </c>
      <c r="D377" s="31" t="s">
        <v>631</v>
      </c>
      <c r="E377" s="20" t="s">
        <v>1295</v>
      </c>
      <c r="F377" s="31" t="s">
        <v>145</v>
      </c>
      <c r="G377" s="32" t="s">
        <v>1296</v>
      </c>
      <c r="H377" s="33" t="s">
        <v>592</v>
      </c>
      <c r="I377" s="19" t="s">
        <v>276</v>
      </c>
      <c r="J377" s="19">
        <v>2702</v>
      </c>
      <c r="K377" s="34" t="s">
        <v>1022</v>
      </c>
      <c r="L377" s="19" t="s">
        <v>1023</v>
      </c>
      <c r="M377" s="19">
        <v>603405</v>
      </c>
      <c r="N377" s="19" t="s">
        <v>50</v>
      </c>
      <c r="O377" s="19" t="str">
        <f t="shared" si="20"/>
        <v>Trần Minh Thành, Sinh ngày 02/01/1985</v>
      </c>
      <c r="P377" s="19">
        <v>11058381</v>
      </c>
      <c r="Q377" s="19" t="s">
        <v>1294</v>
      </c>
      <c r="R377" s="19" t="s">
        <v>631</v>
      </c>
      <c r="S377" s="19" t="s">
        <v>1295</v>
      </c>
      <c r="T377" s="19" t="s">
        <v>145</v>
      </c>
      <c r="U377" s="19" t="s">
        <v>1296</v>
      </c>
      <c r="V377" s="19" t="s">
        <v>592</v>
      </c>
      <c r="W377" s="19" t="s">
        <v>276</v>
      </c>
      <c r="X377" s="19">
        <v>2702</v>
      </c>
      <c r="Y377" s="19" t="s">
        <v>1022</v>
      </c>
      <c r="Z377" s="19" t="s">
        <v>1023</v>
      </c>
      <c r="AA377" s="19">
        <f t="shared" si="21"/>
        <v>11058381</v>
      </c>
      <c r="AB377" s="19">
        <f t="shared" si="24"/>
        <v>603405</v>
      </c>
      <c r="AC377" s="19" t="str">
        <f t="shared" si="23"/>
        <v>2</v>
      </c>
      <c r="AD377" s="19" t="s">
        <v>50</v>
      </c>
      <c r="AE377" s="19"/>
    </row>
    <row r="378" spans="1:31" ht="20.25" customHeight="1" x14ac:dyDescent="0.25">
      <c r="A378" s="31">
        <v>28</v>
      </c>
      <c r="B378" s="31">
        <v>11058382</v>
      </c>
      <c r="C378" s="31" t="s">
        <v>1297</v>
      </c>
      <c r="D378" s="31" t="s">
        <v>918</v>
      </c>
      <c r="E378" s="20" t="s">
        <v>1298</v>
      </c>
      <c r="F378" s="31" t="s">
        <v>54</v>
      </c>
      <c r="G378" s="32" t="s">
        <v>1299</v>
      </c>
      <c r="H378" s="33" t="s">
        <v>1240</v>
      </c>
      <c r="I378" s="19" t="s">
        <v>276</v>
      </c>
      <c r="J378" s="19">
        <v>2702</v>
      </c>
      <c r="K378" s="34" t="s">
        <v>1022</v>
      </c>
      <c r="L378" s="19" t="s">
        <v>1023</v>
      </c>
      <c r="M378" s="19">
        <v>603405</v>
      </c>
      <c r="N378" s="19" t="s">
        <v>50</v>
      </c>
      <c r="O378" s="19" t="str">
        <f t="shared" si="20"/>
        <v>Đỗ Thị Phương Thảo, Sinh ngày 14/03/1986</v>
      </c>
      <c r="P378" s="19">
        <v>11058382</v>
      </c>
      <c r="Q378" s="19" t="s">
        <v>1297</v>
      </c>
      <c r="R378" s="19" t="s">
        <v>918</v>
      </c>
      <c r="S378" s="19" t="s">
        <v>1298</v>
      </c>
      <c r="T378" s="19" t="s">
        <v>54</v>
      </c>
      <c r="U378" s="19" t="s">
        <v>1299</v>
      </c>
      <c r="V378" s="19" t="s">
        <v>1240</v>
      </c>
      <c r="W378" s="19" t="s">
        <v>276</v>
      </c>
      <c r="X378" s="19">
        <v>2702</v>
      </c>
      <c r="Y378" s="19" t="s">
        <v>1022</v>
      </c>
      <c r="Z378" s="19" t="s">
        <v>1023</v>
      </c>
      <c r="AA378" s="19">
        <f t="shared" si="21"/>
        <v>11058382</v>
      </c>
      <c r="AB378" s="19">
        <f t="shared" si="24"/>
        <v>603405</v>
      </c>
      <c r="AC378" s="19" t="str">
        <f t="shared" si="23"/>
        <v>2</v>
      </c>
      <c r="AD378" s="19" t="s">
        <v>50</v>
      </c>
      <c r="AE378" s="19"/>
    </row>
    <row r="379" spans="1:31" ht="20.25" customHeight="1" x14ac:dyDescent="0.25">
      <c r="A379" s="31">
        <v>29</v>
      </c>
      <c r="B379" s="31">
        <v>11058383</v>
      </c>
      <c r="C379" s="31" t="s">
        <v>1300</v>
      </c>
      <c r="D379" s="31" t="s">
        <v>918</v>
      </c>
      <c r="E379" s="20" t="s">
        <v>1301</v>
      </c>
      <c r="F379" s="31" t="s">
        <v>54</v>
      </c>
      <c r="G379" s="32" t="s">
        <v>1302</v>
      </c>
      <c r="H379" s="33" t="s">
        <v>1240</v>
      </c>
      <c r="I379" s="19" t="s">
        <v>276</v>
      </c>
      <c r="J379" s="19">
        <v>2702</v>
      </c>
      <c r="K379" s="34" t="s">
        <v>1022</v>
      </c>
      <c r="L379" s="19" t="s">
        <v>1023</v>
      </c>
      <c r="M379" s="19">
        <v>603405</v>
      </c>
      <c r="N379" s="19" t="s">
        <v>50</v>
      </c>
      <c r="O379" s="19" t="str">
        <f t="shared" si="20"/>
        <v>Trần Ngọc Phương Thảo, Sinh ngày 13/09/1988</v>
      </c>
      <c r="P379" s="19">
        <v>11058383</v>
      </c>
      <c r="Q379" s="19" t="s">
        <v>1300</v>
      </c>
      <c r="R379" s="19" t="s">
        <v>918</v>
      </c>
      <c r="S379" s="19" t="s">
        <v>1301</v>
      </c>
      <c r="T379" s="19" t="s">
        <v>54</v>
      </c>
      <c r="U379" s="19" t="s">
        <v>1302</v>
      </c>
      <c r="V379" s="19" t="s">
        <v>1240</v>
      </c>
      <c r="W379" s="19" t="s">
        <v>276</v>
      </c>
      <c r="X379" s="19">
        <v>2702</v>
      </c>
      <c r="Y379" s="19" t="s">
        <v>1022</v>
      </c>
      <c r="Z379" s="19" t="s">
        <v>1023</v>
      </c>
      <c r="AA379" s="19">
        <f t="shared" si="21"/>
        <v>11058383</v>
      </c>
      <c r="AB379" s="19">
        <f t="shared" si="24"/>
        <v>603405</v>
      </c>
      <c r="AC379" s="19" t="str">
        <f t="shared" si="23"/>
        <v>2</v>
      </c>
      <c r="AD379" s="19" t="s">
        <v>50</v>
      </c>
      <c r="AE379" s="19"/>
    </row>
    <row r="380" spans="1:31" ht="20.25" customHeight="1" x14ac:dyDescent="0.25">
      <c r="A380" s="31">
        <v>30</v>
      </c>
      <c r="B380" s="31">
        <v>11058384</v>
      </c>
      <c r="C380" s="31" t="s">
        <v>1303</v>
      </c>
      <c r="D380" s="31" t="s">
        <v>1304</v>
      </c>
      <c r="E380" s="20" t="s">
        <v>1305</v>
      </c>
      <c r="F380" s="31" t="s">
        <v>54</v>
      </c>
      <c r="G380" s="32" t="s">
        <v>1306</v>
      </c>
      <c r="H380" s="33" t="s">
        <v>469</v>
      </c>
      <c r="I380" s="19" t="s">
        <v>276</v>
      </c>
      <c r="J380" s="19">
        <v>2702</v>
      </c>
      <c r="K380" s="34" t="s">
        <v>1022</v>
      </c>
      <c r="L380" s="19" t="s">
        <v>1023</v>
      </c>
      <c r="M380" s="19">
        <v>603405</v>
      </c>
      <c r="N380" s="19" t="s">
        <v>50</v>
      </c>
      <c r="O380" s="19" t="str">
        <f t="shared" si="20"/>
        <v>Hà Thị Bích Thêm, Sinh ngày 26/07/1978</v>
      </c>
      <c r="P380" s="19">
        <v>11058384</v>
      </c>
      <c r="Q380" s="19" t="s">
        <v>1303</v>
      </c>
      <c r="R380" s="19" t="s">
        <v>1304</v>
      </c>
      <c r="S380" s="19" t="s">
        <v>1305</v>
      </c>
      <c r="T380" s="19" t="s">
        <v>54</v>
      </c>
      <c r="U380" s="19" t="s">
        <v>1306</v>
      </c>
      <c r="V380" s="19" t="s">
        <v>469</v>
      </c>
      <c r="W380" s="19" t="s">
        <v>276</v>
      </c>
      <c r="X380" s="19">
        <v>2702</v>
      </c>
      <c r="Y380" s="19" t="s">
        <v>1022</v>
      </c>
      <c r="Z380" s="19" t="s">
        <v>1023</v>
      </c>
      <c r="AA380" s="19">
        <f t="shared" si="21"/>
        <v>11058384</v>
      </c>
      <c r="AB380" s="19">
        <f t="shared" si="24"/>
        <v>603405</v>
      </c>
      <c r="AC380" s="19" t="str">
        <f t="shared" si="23"/>
        <v>2</v>
      </c>
      <c r="AD380" s="19" t="s">
        <v>50</v>
      </c>
      <c r="AE380" s="19"/>
    </row>
    <row r="381" spans="1:31" ht="20.25" customHeight="1" x14ac:dyDescent="0.25">
      <c r="A381" s="31">
        <v>31</v>
      </c>
      <c r="B381" s="31">
        <v>11058385</v>
      </c>
      <c r="C381" s="31" t="s">
        <v>753</v>
      </c>
      <c r="D381" s="31" t="s">
        <v>635</v>
      </c>
      <c r="E381" s="20" t="s">
        <v>1307</v>
      </c>
      <c r="F381" s="31" t="s">
        <v>145</v>
      </c>
      <c r="G381" s="32" t="s">
        <v>1308</v>
      </c>
      <c r="H381" s="33" t="s">
        <v>137</v>
      </c>
      <c r="I381" s="19" t="s">
        <v>276</v>
      </c>
      <c r="J381" s="19">
        <v>2702</v>
      </c>
      <c r="K381" s="34" t="s">
        <v>1022</v>
      </c>
      <c r="L381" s="19" t="s">
        <v>1023</v>
      </c>
      <c r="M381" s="19">
        <v>603405</v>
      </c>
      <c r="N381" s="19" t="s">
        <v>50</v>
      </c>
      <c r="O381" s="19" t="str">
        <f t="shared" si="20"/>
        <v>Nguyễn Hữu Thọ, Sinh ngày 13/02/1977</v>
      </c>
      <c r="P381" s="19">
        <v>11058385</v>
      </c>
      <c r="Q381" s="19" t="s">
        <v>753</v>
      </c>
      <c r="R381" s="19" t="s">
        <v>635</v>
      </c>
      <c r="S381" s="19" t="s">
        <v>1307</v>
      </c>
      <c r="T381" s="19" t="s">
        <v>145</v>
      </c>
      <c r="U381" s="19" t="s">
        <v>1308</v>
      </c>
      <c r="V381" s="19" t="s">
        <v>137</v>
      </c>
      <c r="W381" s="19" t="s">
        <v>276</v>
      </c>
      <c r="X381" s="19">
        <v>2702</v>
      </c>
      <c r="Y381" s="19" t="s">
        <v>1022</v>
      </c>
      <c r="Z381" s="19" t="s">
        <v>1023</v>
      </c>
      <c r="AA381" s="19">
        <f t="shared" si="21"/>
        <v>11058385</v>
      </c>
      <c r="AB381" s="19">
        <f t="shared" si="24"/>
        <v>603405</v>
      </c>
      <c r="AC381" s="19" t="str">
        <f t="shared" si="23"/>
        <v>2</v>
      </c>
      <c r="AD381" s="19" t="s">
        <v>50</v>
      </c>
      <c r="AE381" s="19"/>
    </row>
    <row r="382" spans="1:31" ht="20.25" customHeight="1" x14ac:dyDescent="0.25">
      <c r="A382" s="31">
        <v>32</v>
      </c>
      <c r="B382" s="31">
        <v>11058386</v>
      </c>
      <c r="C382" s="31" t="s">
        <v>1309</v>
      </c>
      <c r="D382" s="31" t="s">
        <v>1310</v>
      </c>
      <c r="E382" s="20" t="s">
        <v>1311</v>
      </c>
      <c r="F382" s="31" t="s">
        <v>54</v>
      </c>
      <c r="G382" s="32" t="s">
        <v>1312</v>
      </c>
      <c r="H382" s="33" t="s">
        <v>1223</v>
      </c>
      <c r="I382" s="19" t="s">
        <v>276</v>
      </c>
      <c r="J382" s="19">
        <v>2702</v>
      </c>
      <c r="K382" s="34" t="s">
        <v>1022</v>
      </c>
      <c r="L382" s="19" t="s">
        <v>1023</v>
      </c>
      <c r="M382" s="19">
        <v>603405</v>
      </c>
      <c r="N382" s="19" t="s">
        <v>50</v>
      </c>
      <c r="O382" s="19" t="str">
        <f t="shared" si="20"/>
        <v>Đặng Thị Kim Thoa, Sinh ngày 17/11/1985</v>
      </c>
      <c r="P382" s="19">
        <v>11058386</v>
      </c>
      <c r="Q382" s="19" t="s">
        <v>1309</v>
      </c>
      <c r="R382" s="19" t="s">
        <v>1310</v>
      </c>
      <c r="S382" s="19" t="s">
        <v>1311</v>
      </c>
      <c r="T382" s="19" t="s">
        <v>54</v>
      </c>
      <c r="U382" s="19" t="s">
        <v>1312</v>
      </c>
      <c r="V382" s="19" t="s">
        <v>1223</v>
      </c>
      <c r="W382" s="19" t="s">
        <v>276</v>
      </c>
      <c r="X382" s="19">
        <v>2702</v>
      </c>
      <c r="Y382" s="19" t="s">
        <v>1022</v>
      </c>
      <c r="Z382" s="19" t="s">
        <v>1023</v>
      </c>
      <c r="AA382" s="19">
        <f t="shared" si="21"/>
        <v>11058386</v>
      </c>
      <c r="AB382" s="19">
        <f t="shared" si="24"/>
        <v>603405</v>
      </c>
      <c r="AC382" s="19" t="str">
        <f t="shared" si="23"/>
        <v>2</v>
      </c>
      <c r="AD382" s="19" t="s">
        <v>50</v>
      </c>
      <c r="AE382" s="19"/>
    </row>
    <row r="383" spans="1:31" ht="20.25" customHeight="1" x14ac:dyDescent="0.25">
      <c r="A383" s="31">
        <v>33</v>
      </c>
      <c r="B383" s="31">
        <v>11058387</v>
      </c>
      <c r="C383" s="31" t="s">
        <v>1313</v>
      </c>
      <c r="D383" s="31" t="s">
        <v>1314</v>
      </c>
      <c r="E383" s="20" t="s">
        <v>1315</v>
      </c>
      <c r="F383" s="31" t="s">
        <v>54</v>
      </c>
      <c r="G383" s="32" t="s">
        <v>1316</v>
      </c>
      <c r="H383" s="33" t="s">
        <v>592</v>
      </c>
      <c r="I383" s="19" t="s">
        <v>276</v>
      </c>
      <c r="J383" s="19">
        <v>2702</v>
      </c>
      <c r="K383" s="34" t="s">
        <v>1022</v>
      </c>
      <c r="L383" s="19" t="s">
        <v>1023</v>
      </c>
      <c r="M383" s="19">
        <v>603405</v>
      </c>
      <c r="N383" s="19" t="s">
        <v>50</v>
      </c>
      <c r="O383" s="19" t="str">
        <f t="shared" si="20"/>
        <v>Trần Vũ Anh Thư, Sinh ngày 08/08/1979</v>
      </c>
      <c r="P383" s="19">
        <v>11058387</v>
      </c>
      <c r="Q383" s="19" t="s">
        <v>1313</v>
      </c>
      <c r="R383" s="19" t="s">
        <v>1314</v>
      </c>
      <c r="S383" s="19" t="s">
        <v>1315</v>
      </c>
      <c r="T383" s="19" t="s">
        <v>54</v>
      </c>
      <c r="U383" s="19" t="s">
        <v>1316</v>
      </c>
      <c r="V383" s="19" t="s">
        <v>592</v>
      </c>
      <c r="W383" s="19" t="s">
        <v>276</v>
      </c>
      <c r="X383" s="19">
        <v>2702</v>
      </c>
      <c r="Y383" s="19" t="s">
        <v>1022</v>
      </c>
      <c r="Z383" s="19" t="s">
        <v>1023</v>
      </c>
      <c r="AA383" s="19">
        <f t="shared" si="21"/>
        <v>11058387</v>
      </c>
      <c r="AB383" s="19">
        <f t="shared" si="24"/>
        <v>603405</v>
      </c>
      <c r="AC383" s="19" t="str">
        <f t="shared" si="23"/>
        <v>2</v>
      </c>
      <c r="AD383" s="19" t="s">
        <v>50</v>
      </c>
      <c r="AE383" s="19"/>
    </row>
    <row r="384" spans="1:31" ht="20.25" customHeight="1" x14ac:dyDescent="0.25">
      <c r="A384" s="31">
        <v>34</v>
      </c>
      <c r="B384" s="31">
        <v>11058388</v>
      </c>
      <c r="C384" s="31" t="s">
        <v>1317</v>
      </c>
      <c r="D384" s="31" t="s">
        <v>1081</v>
      </c>
      <c r="E384" s="20" t="s">
        <v>1318</v>
      </c>
      <c r="F384" s="31" t="s">
        <v>145</v>
      </c>
      <c r="G384" s="32" t="s">
        <v>1319</v>
      </c>
      <c r="H384" s="33" t="s">
        <v>1223</v>
      </c>
      <c r="I384" s="19" t="s">
        <v>276</v>
      </c>
      <c r="J384" s="19">
        <v>2702</v>
      </c>
      <c r="K384" s="34" t="s">
        <v>1022</v>
      </c>
      <c r="L384" s="19" t="s">
        <v>1023</v>
      </c>
      <c r="M384" s="19">
        <v>603405</v>
      </c>
      <c r="N384" s="19" t="s">
        <v>50</v>
      </c>
      <c r="O384" s="19" t="str">
        <f t="shared" si="20"/>
        <v>Huỳnh Đức Thuận, Sinh ngày 20/11/1984</v>
      </c>
      <c r="P384" s="19">
        <v>11058388</v>
      </c>
      <c r="Q384" s="19" t="s">
        <v>1317</v>
      </c>
      <c r="R384" s="19" t="s">
        <v>1081</v>
      </c>
      <c r="S384" s="19" t="s">
        <v>1318</v>
      </c>
      <c r="T384" s="19" t="s">
        <v>145</v>
      </c>
      <c r="U384" s="19" t="s">
        <v>1319</v>
      </c>
      <c r="V384" s="19" t="s">
        <v>1223</v>
      </c>
      <c r="W384" s="19" t="s">
        <v>276</v>
      </c>
      <c r="X384" s="19">
        <v>2702</v>
      </c>
      <c r="Y384" s="19" t="s">
        <v>1022</v>
      </c>
      <c r="Z384" s="19" t="s">
        <v>1023</v>
      </c>
      <c r="AA384" s="19">
        <f t="shared" si="21"/>
        <v>11058388</v>
      </c>
      <c r="AB384" s="19">
        <f t="shared" si="24"/>
        <v>603405</v>
      </c>
      <c r="AC384" s="19" t="str">
        <f t="shared" si="23"/>
        <v>2</v>
      </c>
      <c r="AD384" s="19" t="s">
        <v>50</v>
      </c>
      <c r="AE384" s="19"/>
    </row>
    <row r="385" spans="1:31" ht="20.25" customHeight="1" x14ac:dyDescent="0.25">
      <c r="A385" s="31">
        <v>35</v>
      </c>
      <c r="B385" s="31">
        <v>11058389</v>
      </c>
      <c r="C385" s="31" t="s">
        <v>1320</v>
      </c>
      <c r="D385" s="31" t="s">
        <v>451</v>
      </c>
      <c r="E385" s="20" t="s">
        <v>1321</v>
      </c>
      <c r="F385" s="31" t="s">
        <v>54</v>
      </c>
      <c r="G385" s="32" t="s">
        <v>1322</v>
      </c>
      <c r="H385" s="33" t="s">
        <v>1265</v>
      </c>
      <c r="I385" s="19" t="s">
        <v>276</v>
      </c>
      <c r="J385" s="19">
        <v>2702</v>
      </c>
      <c r="K385" s="34" t="s">
        <v>1022</v>
      </c>
      <c r="L385" s="19" t="s">
        <v>1023</v>
      </c>
      <c r="M385" s="19">
        <v>603405</v>
      </c>
      <c r="N385" s="19" t="s">
        <v>50</v>
      </c>
      <c r="O385" s="19" t="str">
        <f t="shared" si="20"/>
        <v>Lê Thị Như Thủy, Sinh ngày 01/02/1980</v>
      </c>
      <c r="P385" s="19">
        <v>11058389</v>
      </c>
      <c r="Q385" s="19" t="s">
        <v>1320</v>
      </c>
      <c r="R385" s="19" t="s">
        <v>451</v>
      </c>
      <c r="S385" s="19" t="s">
        <v>1321</v>
      </c>
      <c r="T385" s="19" t="s">
        <v>54</v>
      </c>
      <c r="U385" s="19" t="s">
        <v>1322</v>
      </c>
      <c r="V385" s="19" t="s">
        <v>1265</v>
      </c>
      <c r="W385" s="19" t="s">
        <v>276</v>
      </c>
      <c r="X385" s="19">
        <v>2702</v>
      </c>
      <c r="Y385" s="19" t="s">
        <v>1022</v>
      </c>
      <c r="Z385" s="19" t="s">
        <v>1023</v>
      </c>
      <c r="AA385" s="19">
        <f t="shared" si="21"/>
        <v>11058389</v>
      </c>
      <c r="AB385" s="19">
        <f t="shared" si="24"/>
        <v>603405</v>
      </c>
      <c r="AC385" s="19" t="str">
        <f t="shared" si="23"/>
        <v>2</v>
      </c>
      <c r="AD385" s="19" t="s">
        <v>50</v>
      </c>
      <c r="AE385" s="19"/>
    </row>
    <row r="386" spans="1:31" ht="20.25" customHeight="1" x14ac:dyDescent="0.25">
      <c r="A386" s="31">
        <v>37</v>
      </c>
      <c r="B386" s="31">
        <v>11058390</v>
      </c>
      <c r="C386" s="31" t="s">
        <v>134</v>
      </c>
      <c r="D386" s="31" t="s">
        <v>1323</v>
      </c>
      <c r="E386" s="20" t="s">
        <v>1324</v>
      </c>
      <c r="F386" s="31" t="s">
        <v>54</v>
      </c>
      <c r="G386" s="32" t="s">
        <v>1325</v>
      </c>
      <c r="H386" s="33" t="s">
        <v>1240</v>
      </c>
      <c r="I386" s="19" t="s">
        <v>276</v>
      </c>
      <c r="J386" s="19">
        <v>2702</v>
      </c>
      <c r="K386" s="34" t="s">
        <v>1022</v>
      </c>
      <c r="L386" s="19" t="s">
        <v>1023</v>
      </c>
      <c r="M386" s="19">
        <v>603405</v>
      </c>
      <c r="N386" s="19" t="s">
        <v>50</v>
      </c>
      <c r="O386" s="19" t="str">
        <f t="shared" si="20"/>
        <v>Trần Thị Tình, Sinh ngày 20/06/1973</v>
      </c>
      <c r="P386" s="19">
        <v>11058390</v>
      </c>
      <c r="Q386" s="19" t="s">
        <v>134</v>
      </c>
      <c r="R386" s="19" t="s">
        <v>1323</v>
      </c>
      <c r="S386" s="19" t="s">
        <v>1324</v>
      </c>
      <c r="T386" s="19" t="s">
        <v>54</v>
      </c>
      <c r="U386" s="19" t="s">
        <v>1325</v>
      </c>
      <c r="V386" s="19" t="s">
        <v>1240</v>
      </c>
      <c r="W386" s="19" t="s">
        <v>276</v>
      </c>
      <c r="X386" s="19">
        <v>2702</v>
      </c>
      <c r="Y386" s="19" t="s">
        <v>1022</v>
      </c>
      <c r="Z386" s="19" t="s">
        <v>1023</v>
      </c>
      <c r="AA386" s="19">
        <f t="shared" si="21"/>
        <v>11058390</v>
      </c>
      <c r="AB386" s="19">
        <f t="shared" si="24"/>
        <v>603405</v>
      </c>
      <c r="AC386" s="19" t="str">
        <f t="shared" si="23"/>
        <v>2</v>
      </c>
      <c r="AD386" s="19" t="s">
        <v>50</v>
      </c>
      <c r="AE386" s="19"/>
    </row>
    <row r="387" spans="1:31" ht="20.25" customHeight="1" x14ac:dyDescent="0.25">
      <c r="A387" s="31">
        <v>38</v>
      </c>
      <c r="B387" s="31">
        <v>11058391</v>
      </c>
      <c r="C387" s="31" t="s">
        <v>1326</v>
      </c>
      <c r="D387" s="31" t="s">
        <v>242</v>
      </c>
      <c r="E387" s="20" t="s">
        <v>1327</v>
      </c>
      <c r="F387" s="31" t="s">
        <v>145</v>
      </c>
      <c r="G387" s="32" t="s">
        <v>1328</v>
      </c>
      <c r="H387" s="33" t="s">
        <v>1329</v>
      </c>
      <c r="I387" s="19" t="s">
        <v>276</v>
      </c>
      <c r="J387" s="19">
        <v>2702</v>
      </c>
      <c r="K387" s="34" t="s">
        <v>1022</v>
      </c>
      <c r="L387" s="19" t="s">
        <v>1023</v>
      </c>
      <c r="M387" s="19">
        <v>603405</v>
      </c>
      <c r="N387" s="19" t="s">
        <v>50</v>
      </c>
      <c r="O387" s="19" t="str">
        <f t="shared" ref="O387:O450" si="25">E387&amp;", Sinh ngày "&amp;G387</f>
        <v>Phan Huy Toàn, Sinh ngày 09/10/1971</v>
      </c>
      <c r="P387" s="19">
        <v>11058391</v>
      </c>
      <c r="Q387" s="19" t="s">
        <v>1326</v>
      </c>
      <c r="R387" s="19" t="s">
        <v>242</v>
      </c>
      <c r="S387" s="19" t="s">
        <v>1327</v>
      </c>
      <c r="T387" s="19" t="s">
        <v>145</v>
      </c>
      <c r="U387" s="19" t="s">
        <v>1328</v>
      </c>
      <c r="V387" s="19" t="s">
        <v>1329</v>
      </c>
      <c r="W387" s="19" t="s">
        <v>276</v>
      </c>
      <c r="X387" s="19">
        <v>2702</v>
      </c>
      <c r="Y387" s="19" t="s">
        <v>1022</v>
      </c>
      <c r="Z387" s="19" t="s">
        <v>1023</v>
      </c>
      <c r="AA387" s="19">
        <f t="shared" ref="AA387:AA450" si="26">B387</f>
        <v>11058391</v>
      </c>
      <c r="AB387" s="19">
        <f t="shared" ref="AB387:AB450" si="27">M387</f>
        <v>603405</v>
      </c>
      <c r="AC387" s="19" t="str">
        <f t="shared" ref="AC387:AC450" si="28">MID(L387,5,1)</f>
        <v>2</v>
      </c>
      <c r="AD387" s="19" t="s">
        <v>50</v>
      </c>
      <c r="AE387" s="19"/>
    </row>
    <row r="388" spans="1:31" ht="20.25" customHeight="1" x14ac:dyDescent="0.25">
      <c r="A388" s="31">
        <v>39</v>
      </c>
      <c r="B388" s="31">
        <v>11058392</v>
      </c>
      <c r="C388" s="31" t="s">
        <v>1330</v>
      </c>
      <c r="D388" s="31" t="s">
        <v>1198</v>
      </c>
      <c r="E388" s="20" t="s">
        <v>1331</v>
      </c>
      <c r="F388" s="31" t="s">
        <v>54</v>
      </c>
      <c r="G388" s="32" t="s">
        <v>1332</v>
      </c>
      <c r="H388" s="33" t="s">
        <v>100</v>
      </c>
      <c r="I388" s="19" t="s">
        <v>276</v>
      </c>
      <c r="J388" s="19">
        <v>2702</v>
      </c>
      <c r="K388" s="34" t="s">
        <v>1022</v>
      </c>
      <c r="L388" s="19" t="s">
        <v>1023</v>
      </c>
      <c r="M388" s="19">
        <v>603405</v>
      </c>
      <c r="N388" s="19" t="s">
        <v>50</v>
      </c>
      <c r="O388" s="19" t="str">
        <f t="shared" si="25"/>
        <v>Nguyễn Thị Hương Trà, Sinh ngày 02/06/1979</v>
      </c>
      <c r="P388" s="19">
        <v>11058392</v>
      </c>
      <c r="Q388" s="19" t="s">
        <v>1330</v>
      </c>
      <c r="R388" s="19" t="s">
        <v>1198</v>
      </c>
      <c r="S388" s="19" t="s">
        <v>1331</v>
      </c>
      <c r="T388" s="19" t="s">
        <v>54</v>
      </c>
      <c r="U388" s="19" t="s">
        <v>1332</v>
      </c>
      <c r="V388" s="19" t="s">
        <v>100</v>
      </c>
      <c r="W388" s="19" t="s">
        <v>276</v>
      </c>
      <c r="X388" s="19">
        <v>2702</v>
      </c>
      <c r="Y388" s="19" t="s">
        <v>1022</v>
      </c>
      <c r="Z388" s="19" t="s">
        <v>1023</v>
      </c>
      <c r="AA388" s="19">
        <f t="shared" si="26"/>
        <v>11058392</v>
      </c>
      <c r="AB388" s="19">
        <f t="shared" si="27"/>
        <v>603405</v>
      </c>
      <c r="AC388" s="19" t="str">
        <f t="shared" si="28"/>
        <v>2</v>
      </c>
      <c r="AD388" s="19" t="s">
        <v>50</v>
      </c>
      <c r="AE388" s="19"/>
    </row>
    <row r="389" spans="1:31" ht="20.25" customHeight="1" x14ac:dyDescent="0.25">
      <c r="A389" s="31">
        <v>40</v>
      </c>
      <c r="B389" s="31">
        <v>11058393</v>
      </c>
      <c r="C389" s="31" t="s">
        <v>1333</v>
      </c>
      <c r="D389" s="31" t="s">
        <v>1334</v>
      </c>
      <c r="E389" s="20" t="s">
        <v>1335</v>
      </c>
      <c r="F389" s="31" t="s">
        <v>145</v>
      </c>
      <c r="G389" s="32" t="s">
        <v>1336</v>
      </c>
      <c r="H389" s="33" t="s">
        <v>1223</v>
      </c>
      <c r="I389" s="19" t="s">
        <v>276</v>
      </c>
      <c r="J389" s="19">
        <v>2702</v>
      </c>
      <c r="K389" s="34" t="s">
        <v>1022</v>
      </c>
      <c r="L389" s="19" t="s">
        <v>1023</v>
      </c>
      <c r="M389" s="19">
        <v>603405</v>
      </c>
      <c r="N389" s="19" t="s">
        <v>50</v>
      </c>
      <c r="O389" s="19" t="str">
        <f t="shared" si="25"/>
        <v>Nguyễn Phú Minh Trí, Sinh ngày 05/01/1986</v>
      </c>
      <c r="P389" s="19">
        <v>11058393</v>
      </c>
      <c r="Q389" s="19" t="s">
        <v>1333</v>
      </c>
      <c r="R389" s="19" t="s">
        <v>1334</v>
      </c>
      <c r="S389" s="19" t="s">
        <v>1335</v>
      </c>
      <c r="T389" s="19" t="s">
        <v>145</v>
      </c>
      <c r="U389" s="19" t="s">
        <v>1336</v>
      </c>
      <c r="V389" s="19" t="s">
        <v>1223</v>
      </c>
      <c r="W389" s="19" t="s">
        <v>276</v>
      </c>
      <c r="X389" s="19">
        <v>2702</v>
      </c>
      <c r="Y389" s="19" t="s">
        <v>1022</v>
      </c>
      <c r="Z389" s="19" t="s">
        <v>1023</v>
      </c>
      <c r="AA389" s="19">
        <f t="shared" si="26"/>
        <v>11058393</v>
      </c>
      <c r="AB389" s="19">
        <f t="shared" si="27"/>
        <v>603405</v>
      </c>
      <c r="AC389" s="19" t="str">
        <f t="shared" si="28"/>
        <v>2</v>
      </c>
      <c r="AD389" s="19" t="s">
        <v>50</v>
      </c>
      <c r="AE389" s="19"/>
    </row>
    <row r="390" spans="1:31" ht="20.25" customHeight="1" x14ac:dyDescent="0.25">
      <c r="A390" s="31">
        <v>41</v>
      </c>
      <c r="B390" s="31">
        <v>11058394</v>
      </c>
      <c r="C390" s="31" t="s">
        <v>1269</v>
      </c>
      <c r="D390" s="31" t="s">
        <v>943</v>
      </c>
      <c r="E390" s="20" t="s">
        <v>1337</v>
      </c>
      <c r="F390" s="31" t="s">
        <v>145</v>
      </c>
      <c r="G390" s="32" t="s">
        <v>1338</v>
      </c>
      <c r="H390" s="33" t="s">
        <v>592</v>
      </c>
      <c r="I390" s="19" t="s">
        <v>276</v>
      </c>
      <c r="J390" s="19">
        <v>2702</v>
      </c>
      <c r="K390" s="34" t="s">
        <v>1022</v>
      </c>
      <c r="L390" s="19" t="s">
        <v>1023</v>
      </c>
      <c r="M390" s="19">
        <v>603405</v>
      </c>
      <c r="N390" s="19" t="s">
        <v>50</v>
      </c>
      <c r="O390" s="19" t="str">
        <f t="shared" si="25"/>
        <v>Phạm Ngọc Trung, Sinh ngày 25/07/1986</v>
      </c>
      <c r="P390" s="19">
        <v>11058394</v>
      </c>
      <c r="Q390" s="19" t="s">
        <v>1269</v>
      </c>
      <c r="R390" s="19" t="s">
        <v>943</v>
      </c>
      <c r="S390" s="19" t="s">
        <v>1337</v>
      </c>
      <c r="T390" s="19" t="s">
        <v>145</v>
      </c>
      <c r="U390" s="19" t="s">
        <v>1338</v>
      </c>
      <c r="V390" s="19" t="s">
        <v>592</v>
      </c>
      <c r="W390" s="19" t="s">
        <v>276</v>
      </c>
      <c r="X390" s="19">
        <v>2702</v>
      </c>
      <c r="Y390" s="19" t="s">
        <v>1022</v>
      </c>
      <c r="Z390" s="19" t="s">
        <v>1023</v>
      </c>
      <c r="AA390" s="19">
        <f t="shared" si="26"/>
        <v>11058394</v>
      </c>
      <c r="AB390" s="19">
        <f t="shared" si="27"/>
        <v>603405</v>
      </c>
      <c r="AC390" s="19" t="str">
        <f t="shared" si="28"/>
        <v>2</v>
      </c>
      <c r="AD390" s="19" t="s">
        <v>50</v>
      </c>
      <c r="AE390" s="19"/>
    </row>
    <row r="391" spans="1:31" ht="20.25" customHeight="1" x14ac:dyDescent="0.25">
      <c r="A391" s="31">
        <v>42</v>
      </c>
      <c r="B391" s="31">
        <v>11058395</v>
      </c>
      <c r="C391" s="31" t="s">
        <v>382</v>
      </c>
      <c r="D391" s="31" t="s">
        <v>254</v>
      </c>
      <c r="E391" s="20" t="s">
        <v>1339</v>
      </c>
      <c r="F391" s="31" t="s">
        <v>145</v>
      </c>
      <c r="G391" s="32" t="s">
        <v>1340</v>
      </c>
      <c r="H391" s="33" t="s">
        <v>1240</v>
      </c>
      <c r="I391" s="19" t="s">
        <v>276</v>
      </c>
      <c r="J391" s="19">
        <v>2702</v>
      </c>
      <c r="K391" s="34" t="s">
        <v>1022</v>
      </c>
      <c r="L391" s="19" t="s">
        <v>1023</v>
      </c>
      <c r="M391" s="19">
        <v>603405</v>
      </c>
      <c r="N391" s="19" t="s">
        <v>50</v>
      </c>
      <c r="O391" s="19" t="str">
        <f t="shared" si="25"/>
        <v>Lê Anh Tú, Sinh ngày 02/12/1976</v>
      </c>
      <c r="P391" s="19">
        <v>11058395</v>
      </c>
      <c r="Q391" s="19" t="s">
        <v>382</v>
      </c>
      <c r="R391" s="19" t="s">
        <v>254</v>
      </c>
      <c r="S391" s="19" t="s">
        <v>1339</v>
      </c>
      <c r="T391" s="19" t="s">
        <v>145</v>
      </c>
      <c r="U391" s="19" t="s">
        <v>1340</v>
      </c>
      <c r="V391" s="19" t="s">
        <v>1240</v>
      </c>
      <c r="W391" s="19" t="s">
        <v>276</v>
      </c>
      <c r="X391" s="19">
        <v>2702</v>
      </c>
      <c r="Y391" s="19" t="s">
        <v>1022</v>
      </c>
      <c r="Z391" s="19" t="s">
        <v>1023</v>
      </c>
      <c r="AA391" s="19">
        <f t="shared" si="26"/>
        <v>11058395</v>
      </c>
      <c r="AB391" s="19">
        <f t="shared" si="27"/>
        <v>603405</v>
      </c>
      <c r="AC391" s="19" t="str">
        <f t="shared" si="28"/>
        <v>2</v>
      </c>
      <c r="AD391" s="19" t="s">
        <v>50</v>
      </c>
      <c r="AE391" s="19"/>
    </row>
    <row r="392" spans="1:31" ht="20.25" customHeight="1" x14ac:dyDescent="0.25">
      <c r="A392" s="31">
        <v>43</v>
      </c>
      <c r="B392" s="31">
        <v>11058396</v>
      </c>
      <c r="C392" s="31" t="s">
        <v>1341</v>
      </c>
      <c r="D392" s="31" t="s">
        <v>1342</v>
      </c>
      <c r="E392" s="20" t="s">
        <v>1343</v>
      </c>
      <c r="F392" s="31" t="s">
        <v>145</v>
      </c>
      <c r="G392" s="32" t="s">
        <v>1344</v>
      </c>
      <c r="H392" s="33" t="s">
        <v>180</v>
      </c>
      <c r="I392" s="19" t="s">
        <v>276</v>
      </c>
      <c r="J392" s="19">
        <v>2702</v>
      </c>
      <c r="K392" s="34" t="s">
        <v>1022</v>
      </c>
      <c r="L392" s="19" t="s">
        <v>1023</v>
      </c>
      <c r="M392" s="19">
        <v>603405</v>
      </c>
      <c r="N392" s="19" t="s">
        <v>50</v>
      </c>
      <c r="O392" s="19" t="str">
        <f t="shared" si="25"/>
        <v>Hoàng Anh Tứ, Sinh ngày 03/11/1979</v>
      </c>
      <c r="P392" s="19">
        <v>11058396</v>
      </c>
      <c r="Q392" s="19" t="s">
        <v>1341</v>
      </c>
      <c r="R392" s="19" t="s">
        <v>1342</v>
      </c>
      <c r="S392" s="19" t="s">
        <v>1343</v>
      </c>
      <c r="T392" s="19" t="s">
        <v>145</v>
      </c>
      <c r="U392" s="19" t="s">
        <v>1344</v>
      </c>
      <c r="V392" s="19" t="s">
        <v>180</v>
      </c>
      <c r="W392" s="19" t="s">
        <v>276</v>
      </c>
      <c r="X392" s="19">
        <v>2702</v>
      </c>
      <c r="Y392" s="19" t="s">
        <v>1022</v>
      </c>
      <c r="Z392" s="19" t="s">
        <v>1023</v>
      </c>
      <c r="AA392" s="19">
        <f t="shared" si="26"/>
        <v>11058396</v>
      </c>
      <c r="AB392" s="19">
        <f t="shared" si="27"/>
        <v>603405</v>
      </c>
      <c r="AC392" s="19" t="str">
        <f t="shared" si="28"/>
        <v>2</v>
      </c>
      <c r="AD392" s="19" t="s">
        <v>50</v>
      </c>
      <c r="AE392" s="19"/>
    </row>
    <row r="393" spans="1:31" ht="20.25" customHeight="1" x14ac:dyDescent="0.25">
      <c r="A393" s="31">
        <v>44</v>
      </c>
      <c r="B393" s="31">
        <v>11058397</v>
      </c>
      <c r="C393" s="31" t="s">
        <v>1345</v>
      </c>
      <c r="D393" s="31" t="s">
        <v>466</v>
      </c>
      <c r="E393" s="20" t="s">
        <v>1346</v>
      </c>
      <c r="F393" s="31" t="s">
        <v>145</v>
      </c>
      <c r="G393" s="32" t="s">
        <v>1347</v>
      </c>
      <c r="H393" s="33" t="s">
        <v>1223</v>
      </c>
      <c r="I393" s="19" t="s">
        <v>276</v>
      </c>
      <c r="J393" s="19">
        <v>2702</v>
      </c>
      <c r="K393" s="34" t="s">
        <v>1022</v>
      </c>
      <c r="L393" s="19" t="s">
        <v>1023</v>
      </c>
      <c r="M393" s="19">
        <v>603405</v>
      </c>
      <c r="N393" s="19" t="s">
        <v>50</v>
      </c>
      <c r="O393" s="19" t="str">
        <f t="shared" si="25"/>
        <v>Trần Đình Tuấn, Sinh ngày 28/03/1979</v>
      </c>
      <c r="P393" s="19">
        <v>11058397</v>
      </c>
      <c r="Q393" s="19" t="s">
        <v>1345</v>
      </c>
      <c r="R393" s="19" t="s">
        <v>466</v>
      </c>
      <c r="S393" s="19" t="s">
        <v>1346</v>
      </c>
      <c r="T393" s="19" t="s">
        <v>145</v>
      </c>
      <c r="U393" s="19" t="s">
        <v>1347</v>
      </c>
      <c r="V393" s="19" t="s">
        <v>1223</v>
      </c>
      <c r="W393" s="19" t="s">
        <v>276</v>
      </c>
      <c r="X393" s="19">
        <v>2702</v>
      </c>
      <c r="Y393" s="19" t="s">
        <v>1022</v>
      </c>
      <c r="Z393" s="19" t="s">
        <v>1023</v>
      </c>
      <c r="AA393" s="19">
        <f t="shared" si="26"/>
        <v>11058397</v>
      </c>
      <c r="AB393" s="19">
        <f t="shared" si="27"/>
        <v>603405</v>
      </c>
      <c r="AC393" s="19" t="str">
        <f t="shared" si="28"/>
        <v>2</v>
      </c>
      <c r="AD393" s="19" t="s">
        <v>50</v>
      </c>
      <c r="AE393" s="19"/>
    </row>
    <row r="394" spans="1:31" ht="20.25" customHeight="1" x14ac:dyDescent="0.25">
      <c r="A394" s="31">
        <v>45</v>
      </c>
      <c r="B394" s="31">
        <v>11058398</v>
      </c>
      <c r="C394" s="31" t="s">
        <v>1348</v>
      </c>
      <c r="D394" s="31" t="s">
        <v>466</v>
      </c>
      <c r="E394" s="20" t="s">
        <v>1349</v>
      </c>
      <c r="F394" s="31" t="s">
        <v>145</v>
      </c>
      <c r="G394" s="32" t="s">
        <v>1350</v>
      </c>
      <c r="H394" s="33" t="s">
        <v>592</v>
      </c>
      <c r="I394" s="19" t="s">
        <v>276</v>
      </c>
      <c r="J394" s="19">
        <v>2702</v>
      </c>
      <c r="K394" s="34" t="s">
        <v>1022</v>
      </c>
      <c r="L394" s="19" t="s">
        <v>1023</v>
      </c>
      <c r="M394" s="19">
        <v>603405</v>
      </c>
      <c r="N394" s="19" t="s">
        <v>50</v>
      </c>
      <c r="O394" s="19" t="str">
        <f t="shared" si="25"/>
        <v>Trịnh Minh Tuấn, Sinh ngày 05/12/1988</v>
      </c>
      <c r="P394" s="19">
        <v>11058398</v>
      </c>
      <c r="Q394" s="19" t="s">
        <v>1348</v>
      </c>
      <c r="R394" s="19" t="s">
        <v>466</v>
      </c>
      <c r="S394" s="19" t="s">
        <v>1349</v>
      </c>
      <c r="T394" s="19" t="s">
        <v>145</v>
      </c>
      <c r="U394" s="19" t="s">
        <v>1350</v>
      </c>
      <c r="V394" s="19" t="s">
        <v>592</v>
      </c>
      <c r="W394" s="19" t="s">
        <v>276</v>
      </c>
      <c r="X394" s="19">
        <v>2702</v>
      </c>
      <c r="Y394" s="19" t="s">
        <v>1022</v>
      </c>
      <c r="Z394" s="19" t="s">
        <v>1023</v>
      </c>
      <c r="AA394" s="19">
        <f t="shared" si="26"/>
        <v>11058398</v>
      </c>
      <c r="AB394" s="19">
        <f t="shared" si="27"/>
        <v>603405</v>
      </c>
      <c r="AC394" s="19" t="str">
        <f t="shared" si="28"/>
        <v>2</v>
      </c>
      <c r="AD394" s="19" t="s">
        <v>50</v>
      </c>
      <c r="AE394" s="19"/>
    </row>
    <row r="395" spans="1:31" ht="20.25" customHeight="1" x14ac:dyDescent="0.25">
      <c r="A395" s="31">
        <v>46</v>
      </c>
      <c r="B395" s="31">
        <v>11058399</v>
      </c>
      <c r="C395" s="31" t="s">
        <v>1351</v>
      </c>
      <c r="D395" s="31" t="s">
        <v>1352</v>
      </c>
      <c r="E395" s="20" t="s">
        <v>1353</v>
      </c>
      <c r="F395" s="31" t="s">
        <v>145</v>
      </c>
      <c r="G395" s="32" t="s">
        <v>1354</v>
      </c>
      <c r="H395" s="33" t="s">
        <v>1240</v>
      </c>
      <c r="I395" s="19" t="s">
        <v>276</v>
      </c>
      <c r="J395" s="19">
        <v>2702</v>
      </c>
      <c r="K395" s="34" t="s">
        <v>1022</v>
      </c>
      <c r="L395" s="19" t="s">
        <v>1023</v>
      </c>
      <c r="M395" s="19">
        <v>603405</v>
      </c>
      <c r="N395" s="19" t="s">
        <v>50</v>
      </c>
      <c r="O395" s="19" t="str">
        <f t="shared" si="25"/>
        <v>Nguyễn Tuởng, Sinh ngày 05/03/1978</v>
      </c>
      <c r="P395" s="19">
        <v>11058399</v>
      </c>
      <c r="Q395" s="19" t="s">
        <v>1351</v>
      </c>
      <c r="R395" s="19" t="s">
        <v>1352</v>
      </c>
      <c r="S395" s="19" t="s">
        <v>1353</v>
      </c>
      <c r="T395" s="19" t="s">
        <v>145</v>
      </c>
      <c r="U395" s="19" t="s">
        <v>1354</v>
      </c>
      <c r="V395" s="19" t="s">
        <v>1240</v>
      </c>
      <c r="W395" s="19" t="s">
        <v>276</v>
      </c>
      <c r="X395" s="19">
        <v>2702</v>
      </c>
      <c r="Y395" s="19" t="s">
        <v>1022</v>
      </c>
      <c r="Z395" s="19" t="s">
        <v>1023</v>
      </c>
      <c r="AA395" s="19">
        <f t="shared" si="26"/>
        <v>11058399</v>
      </c>
      <c r="AB395" s="19">
        <f t="shared" si="27"/>
        <v>603405</v>
      </c>
      <c r="AC395" s="19" t="str">
        <f t="shared" si="28"/>
        <v>2</v>
      </c>
      <c r="AD395" s="19" t="s">
        <v>50</v>
      </c>
      <c r="AE395" s="19"/>
    </row>
    <row r="396" spans="1:31" ht="20.25" customHeight="1" x14ac:dyDescent="0.25">
      <c r="A396" s="31">
        <v>47</v>
      </c>
      <c r="B396" s="31">
        <v>11058400</v>
      </c>
      <c r="C396" s="31" t="s">
        <v>556</v>
      </c>
      <c r="D396" s="31" t="s">
        <v>983</v>
      </c>
      <c r="E396" s="20" t="s">
        <v>1355</v>
      </c>
      <c r="F396" s="31" t="s">
        <v>54</v>
      </c>
      <c r="G396" s="32" t="s">
        <v>1356</v>
      </c>
      <c r="H396" s="33" t="s">
        <v>785</v>
      </c>
      <c r="I396" s="19" t="s">
        <v>276</v>
      </c>
      <c r="J396" s="19">
        <v>2702</v>
      </c>
      <c r="K396" s="34" t="s">
        <v>1022</v>
      </c>
      <c r="L396" s="19" t="s">
        <v>1023</v>
      </c>
      <c r="M396" s="19">
        <v>603405</v>
      </c>
      <c r="N396" s="19" t="s">
        <v>50</v>
      </c>
      <c r="O396" s="19" t="str">
        <f t="shared" si="25"/>
        <v>Nguyễn Thị Tuyết, Sinh ngày 27/01/1974</v>
      </c>
      <c r="P396" s="19">
        <v>11058400</v>
      </c>
      <c r="Q396" s="19" t="s">
        <v>556</v>
      </c>
      <c r="R396" s="19" t="s">
        <v>983</v>
      </c>
      <c r="S396" s="19" t="s">
        <v>1355</v>
      </c>
      <c r="T396" s="19" t="s">
        <v>54</v>
      </c>
      <c r="U396" s="19" t="s">
        <v>1356</v>
      </c>
      <c r="V396" s="19" t="s">
        <v>785</v>
      </c>
      <c r="W396" s="19" t="s">
        <v>276</v>
      </c>
      <c r="X396" s="19">
        <v>2702</v>
      </c>
      <c r="Y396" s="19" t="s">
        <v>1022</v>
      </c>
      <c r="Z396" s="19" t="s">
        <v>1023</v>
      </c>
      <c r="AA396" s="19">
        <f t="shared" si="26"/>
        <v>11058400</v>
      </c>
      <c r="AB396" s="19">
        <f t="shared" si="27"/>
        <v>603405</v>
      </c>
      <c r="AC396" s="19" t="str">
        <f t="shared" si="28"/>
        <v>2</v>
      </c>
      <c r="AD396" s="19" t="s">
        <v>50</v>
      </c>
      <c r="AE396" s="19"/>
    </row>
    <row r="397" spans="1:31" ht="20.25" customHeight="1" x14ac:dyDescent="0.25">
      <c r="A397" s="31">
        <v>48</v>
      </c>
      <c r="B397" s="31">
        <v>11058402</v>
      </c>
      <c r="C397" s="31" t="s">
        <v>1357</v>
      </c>
      <c r="D397" s="31" t="s">
        <v>82</v>
      </c>
      <c r="E397" s="20" t="s">
        <v>1358</v>
      </c>
      <c r="F397" s="31" t="s">
        <v>54</v>
      </c>
      <c r="G397" s="32" t="s">
        <v>1359</v>
      </c>
      <c r="H397" s="33" t="s">
        <v>1257</v>
      </c>
      <c r="I397" s="19" t="s">
        <v>276</v>
      </c>
      <c r="J397" s="19">
        <v>2702</v>
      </c>
      <c r="K397" s="34" t="s">
        <v>1022</v>
      </c>
      <c r="L397" s="19" t="s">
        <v>1023</v>
      </c>
      <c r="M397" s="19">
        <v>603405</v>
      </c>
      <c r="N397" s="19" t="s">
        <v>50</v>
      </c>
      <c r="O397" s="19" t="str">
        <f t="shared" si="25"/>
        <v>Phạm Thị Mai Vân, Sinh ngày 16/02/1978</v>
      </c>
      <c r="P397" s="19">
        <v>11058402</v>
      </c>
      <c r="Q397" s="19" t="s">
        <v>1357</v>
      </c>
      <c r="R397" s="19" t="s">
        <v>82</v>
      </c>
      <c r="S397" s="19" t="s">
        <v>1358</v>
      </c>
      <c r="T397" s="19" t="s">
        <v>54</v>
      </c>
      <c r="U397" s="19" t="s">
        <v>1359</v>
      </c>
      <c r="V397" s="19" t="s">
        <v>1257</v>
      </c>
      <c r="W397" s="19" t="s">
        <v>276</v>
      </c>
      <c r="X397" s="19">
        <v>2702</v>
      </c>
      <c r="Y397" s="19" t="s">
        <v>1022</v>
      </c>
      <c r="Z397" s="19" t="s">
        <v>1023</v>
      </c>
      <c r="AA397" s="19">
        <f t="shared" si="26"/>
        <v>11058402</v>
      </c>
      <c r="AB397" s="19">
        <f t="shared" si="27"/>
        <v>603405</v>
      </c>
      <c r="AC397" s="19" t="str">
        <f t="shared" si="28"/>
        <v>2</v>
      </c>
      <c r="AD397" s="19" t="s">
        <v>50</v>
      </c>
      <c r="AE397" s="19"/>
    </row>
    <row r="398" spans="1:31" ht="20.25" customHeight="1" x14ac:dyDescent="0.25">
      <c r="A398" s="31">
        <v>49</v>
      </c>
      <c r="B398" s="31">
        <v>11058403</v>
      </c>
      <c r="C398" s="31" t="s">
        <v>1294</v>
      </c>
      <c r="D398" s="31" t="s">
        <v>82</v>
      </c>
      <c r="E398" s="20" t="s">
        <v>1360</v>
      </c>
      <c r="F398" s="31" t="s">
        <v>145</v>
      </c>
      <c r="G398" s="32" t="s">
        <v>1361</v>
      </c>
      <c r="H398" s="33" t="s">
        <v>1265</v>
      </c>
      <c r="I398" s="19" t="s">
        <v>276</v>
      </c>
      <c r="J398" s="19">
        <v>2702</v>
      </c>
      <c r="K398" s="34" t="s">
        <v>1022</v>
      </c>
      <c r="L398" s="19" t="s">
        <v>1023</v>
      </c>
      <c r="M398" s="19">
        <v>603405</v>
      </c>
      <c r="N398" s="19" t="s">
        <v>50</v>
      </c>
      <c r="O398" s="19" t="str">
        <f t="shared" si="25"/>
        <v>Trần Minh Vân, Sinh ngày 10/12/1985</v>
      </c>
      <c r="P398" s="19">
        <v>11058403</v>
      </c>
      <c r="Q398" s="19" t="s">
        <v>1294</v>
      </c>
      <c r="R398" s="19" t="s">
        <v>82</v>
      </c>
      <c r="S398" s="19" t="s">
        <v>1360</v>
      </c>
      <c r="T398" s="19" t="s">
        <v>145</v>
      </c>
      <c r="U398" s="19" t="s">
        <v>1361</v>
      </c>
      <c r="V398" s="19" t="s">
        <v>1265</v>
      </c>
      <c r="W398" s="19" t="s">
        <v>276</v>
      </c>
      <c r="X398" s="19">
        <v>2702</v>
      </c>
      <c r="Y398" s="19" t="s">
        <v>1022</v>
      </c>
      <c r="Z398" s="19" t="s">
        <v>1023</v>
      </c>
      <c r="AA398" s="19">
        <f t="shared" si="26"/>
        <v>11058403</v>
      </c>
      <c r="AB398" s="19">
        <f t="shared" si="27"/>
        <v>603405</v>
      </c>
      <c r="AC398" s="19" t="str">
        <f t="shared" si="28"/>
        <v>2</v>
      </c>
      <c r="AD398" s="19" t="s">
        <v>50</v>
      </c>
      <c r="AE398" s="19"/>
    </row>
    <row r="399" spans="1:31" ht="20.25" customHeight="1" x14ac:dyDescent="0.25">
      <c r="A399" s="31">
        <v>50</v>
      </c>
      <c r="B399" s="31">
        <v>11058404</v>
      </c>
      <c r="C399" s="31" t="s">
        <v>768</v>
      </c>
      <c r="D399" s="31" t="s">
        <v>1362</v>
      </c>
      <c r="E399" s="20" t="s">
        <v>1363</v>
      </c>
      <c r="F399" s="31" t="s">
        <v>145</v>
      </c>
      <c r="G399" s="32" t="s">
        <v>1364</v>
      </c>
      <c r="H399" s="33" t="s">
        <v>1223</v>
      </c>
      <c r="I399" s="19" t="s">
        <v>276</v>
      </c>
      <c r="J399" s="19">
        <v>2702</v>
      </c>
      <c r="K399" s="34" t="s">
        <v>1022</v>
      </c>
      <c r="L399" s="19" t="s">
        <v>1023</v>
      </c>
      <c r="M399" s="19">
        <v>603405</v>
      </c>
      <c r="N399" s="19" t="s">
        <v>50</v>
      </c>
      <c r="O399" s="19" t="str">
        <f t="shared" si="25"/>
        <v>Nguyễn Văn Vĩ, Sinh ngày 17/07/1985</v>
      </c>
      <c r="P399" s="19">
        <v>11058404</v>
      </c>
      <c r="Q399" s="19" t="s">
        <v>768</v>
      </c>
      <c r="R399" s="19" t="s">
        <v>1362</v>
      </c>
      <c r="S399" s="19" t="s">
        <v>1363</v>
      </c>
      <c r="T399" s="19" t="s">
        <v>145</v>
      </c>
      <c r="U399" s="19" t="s">
        <v>1364</v>
      </c>
      <c r="V399" s="19" t="s">
        <v>1223</v>
      </c>
      <c r="W399" s="19" t="s">
        <v>276</v>
      </c>
      <c r="X399" s="19">
        <v>2702</v>
      </c>
      <c r="Y399" s="19" t="s">
        <v>1022</v>
      </c>
      <c r="Z399" s="19" t="s">
        <v>1023</v>
      </c>
      <c r="AA399" s="19">
        <f t="shared" si="26"/>
        <v>11058404</v>
      </c>
      <c r="AB399" s="19">
        <f t="shared" si="27"/>
        <v>603405</v>
      </c>
      <c r="AC399" s="19" t="str">
        <f t="shared" si="28"/>
        <v>2</v>
      </c>
      <c r="AD399" s="19" t="s">
        <v>50</v>
      </c>
      <c r="AE399" s="19"/>
    </row>
    <row r="400" spans="1:31" ht="20.25" customHeight="1" x14ac:dyDescent="0.25">
      <c r="A400" s="31">
        <v>51</v>
      </c>
      <c r="B400" s="31">
        <v>11058405</v>
      </c>
      <c r="C400" s="31" t="s">
        <v>1365</v>
      </c>
      <c r="D400" s="31" t="s">
        <v>659</v>
      </c>
      <c r="E400" s="20" t="s">
        <v>1366</v>
      </c>
      <c r="F400" s="31" t="s">
        <v>145</v>
      </c>
      <c r="G400" s="32" t="s">
        <v>1367</v>
      </c>
      <c r="H400" s="33" t="s">
        <v>1368</v>
      </c>
      <c r="I400" s="19" t="s">
        <v>276</v>
      </c>
      <c r="J400" s="19">
        <v>2702</v>
      </c>
      <c r="K400" s="34" t="s">
        <v>1022</v>
      </c>
      <c r="L400" s="19" t="s">
        <v>1023</v>
      </c>
      <c r="M400" s="19">
        <v>603405</v>
      </c>
      <c r="N400" s="19" t="s">
        <v>50</v>
      </c>
      <c r="O400" s="19" t="str">
        <f t="shared" si="25"/>
        <v>Bùi Quốc Việt, Sinh ngày 23/05/1981</v>
      </c>
      <c r="P400" s="19">
        <v>11058405</v>
      </c>
      <c r="Q400" s="19" t="s">
        <v>1365</v>
      </c>
      <c r="R400" s="19" t="s">
        <v>659</v>
      </c>
      <c r="S400" s="19" t="s">
        <v>1366</v>
      </c>
      <c r="T400" s="19" t="s">
        <v>145</v>
      </c>
      <c r="U400" s="19" t="s">
        <v>1367</v>
      </c>
      <c r="V400" s="19" t="s">
        <v>1368</v>
      </c>
      <c r="W400" s="19" t="s">
        <v>276</v>
      </c>
      <c r="X400" s="19">
        <v>2702</v>
      </c>
      <c r="Y400" s="19" t="s">
        <v>1022</v>
      </c>
      <c r="Z400" s="19" t="s">
        <v>1023</v>
      </c>
      <c r="AA400" s="19">
        <f t="shared" si="26"/>
        <v>11058405</v>
      </c>
      <c r="AB400" s="19">
        <f t="shared" si="27"/>
        <v>603405</v>
      </c>
      <c r="AC400" s="19" t="str">
        <f t="shared" si="28"/>
        <v>2</v>
      </c>
      <c r="AD400" s="19" t="s">
        <v>50</v>
      </c>
      <c r="AE400" s="19"/>
    </row>
    <row r="401" spans="1:31" ht="20.25" customHeight="1" x14ac:dyDescent="0.25">
      <c r="A401" s="31">
        <v>52</v>
      </c>
      <c r="B401" s="31">
        <v>11058406</v>
      </c>
      <c r="C401" s="31" t="s">
        <v>1369</v>
      </c>
      <c r="D401" s="31" t="s">
        <v>1370</v>
      </c>
      <c r="E401" s="20" t="s">
        <v>1371</v>
      </c>
      <c r="F401" s="31" t="s">
        <v>145</v>
      </c>
      <c r="G401" s="32" t="s">
        <v>1372</v>
      </c>
      <c r="H401" s="33" t="s">
        <v>1265</v>
      </c>
      <c r="I401" s="19" t="s">
        <v>276</v>
      </c>
      <c r="J401" s="19">
        <v>2702</v>
      </c>
      <c r="K401" s="34" t="s">
        <v>1022</v>
      </c>
      <c r="L401" s="19" t="s">
        <v>1023</v>
      </c>
      <c r="M401" s="19">
        <v>603405</v>
      </c>
      <c r="N401" s="19" t="s">
        <v>50</v>
      </c>
      <c r="O401" s="19" t="str">
        <f t="shared" si="25"/>
        <v>Nguyễn Nam Vũ, Sinh ngày 30/06/1985</v>
      </c>
      <c r="P401" s="19">
        <v>11058406</v>
      </c>
      <c r="Q401" s="19" t="s">
        <v>1369</v>
      </c>
      <c r="R401" s="19" t="s">
        <v>1370</v>
      </c>
      <c r="S401" s="19" t="s">
        <v>1371</v>
      </c>
      <c r="T401" s="19" t="s">
        <v>145</v>
      </c>
      <c r="U401" s="19" t="s">
        <v>1372</v>
      </c>
      <c r="V401" s="19" t="s">
        <v>1265</v>
      </c>
      <c r="W401" s="19" t="s">
        <v>276</v>
      </c>
      <c r="X401" s="19">
        <v>2702</v>
      </c>
      <c r="Y401" s="19" t="s">
        <v>1022</v>
      </c>
      <c r="Z401" s="19" t="s">
        <v>1023</v>
      </c>
      <c r="AA401" s="19">
        <f t="shared" si="26"/>
        <v>11058406</v>
      </c>
      <c r="AB401" s="19">
        <f t="shared" si="27"/>
        <v>603405</v>
      </c>
      <c r="AC401" s="19" t="str">
        <f t="shared" si="28"/>
        <v>2</v>
      </c>
      <c r="AD401" s="19" t="s">
        <v>50</v>
      </c>
      <c r="AE401" s="19"/>
    </row>
    <row r="402" spans="1:31" ht="20.25" customHeight="1" x14ac:dyDescent="0.25">
      <c r="A402" s="31">
        <v>53</v>
      </c>
      <c r="B402" s="31">
        <v>11058407</v>
      </c>
      <c r="C402" s="31" t="s">
        <v>1373</v>
      </c>
      <c r="D402" s="31" t="s">
        <v>86</v>
      </c>
      <c r="E402" s="20" t="s">
        <v>1374</v>
      </c>
      <c r="F402" s="31" t="s">
        <v>65</v>
      </c>
      <c r="G402" s="32" t="s">
        <v>1375</v>
      </c>
      <c r="H402" s="33" t="s">
        <v>1376</v>
      </c>
      <c r="I402" s="19" t="s">
        <v>276</v>
      </c>
      <c r="J402" s="19">
        <v>2702</v>
      </c>
      <c r="K402" s="34" t="s">
        <v>1022</v>
      </c>
      <c r="L402" s="19" t="s">
        <v>1023</v>
      </c>
      <c r="M402" s="19">
        <v>603405</v>
      </c>
      <c r="N402" s="19" t="s">
        <v>50</v>
      </c>
      <c r="O402" s="19" t="str">
        <f t="shared" si="25"/>
        <v>Chu Thị Ngọc Anh, Sinh ngày 18/08/1987</v>
      </c>
      <c r="P402" s="19">
        <v>11058407</v>
      </c>
      <c r="Q402" s="19" t="s">
        <v>1373</v>
      </c>
      <c r="R402" s="19" t="s">
        <v>86</v>
      </c>
      <c r="S402" s="19" t="s">
        <v>1374</v>
      </c>
      <c r="T402" s="19" t="s">
        <v>65</v>
      </c>
      <c r="U402" s="19" t="s">
        <v>1375</v>
      </c>
      <c r="V402" s="19" t="s">
        <v>1376</v>
      </c>
      <c r="W402" s="19" t="s">
        <v>276</v>
      </c>
      <c r="X402" s="19">
        <v>2702</v>
      </c>
      <c r="Y402" s="19" t="s">
        <v>1022</v>
      </c>
      <c r="Z402" s="19" t="s">
        <v>1023</v>
      </c>
      <c r="AA402" s="19">
        <f t="shared" si="26"/>
        <v>11058407</v>
      </c>
      <c r="AB402" s="19">
        <f t="shared" si="27"/>
        <v>603405</v>
      </c>
      <c r="AC402" s="19" t="str">
        <f t="shared" si="28"/>
        <v>2</v>
      </c>
      <c r="AD402" s="19" t="s">
        <v>50</v>
      </c>
      <c r="AE402" s="19"/>
    </row>
    <row r="403" spans="1:31" ht="20.25" customHeight="1" x14ac:dyDescent="0.25">
      <c r="A403" s="31">
        <v>54</v>
      </c>
      <c r="B403" s="31">
        <v>11058408</v>
      </c>
      <c r="C403" s="31" t="s">
        <v>1215</v>
      </c>
      <c r="D403" s="31" t="s">
        <v>86</v>
      </c>
      <c r="E403" s="20" t="s">
        <v>1377</v>
      </c>
      <c r="F403" s="31" t="s">
        <v>65</v>
      </c>
      <c r="G403" s="32" t="s">
        <v>1378</v>
      </c>
      <c r="H403" s="33" t="s">
        <v>473</v>
      </c>
      <c r="I403" s="19" t="s">
        <v>276</v>
      </c>
      <c r="J403" s="19">
        <v>2702</v>
      </c>
      <c r="K403" s="34" t="s">
        <v>1022</v>
      </c>
      <c r="L403" s="19" t="s">
        <v>1023</v>
      </c>
      <c r="M403" s="19">
        <v>603405</v>
      </c>
      <c r="N403" s="19" t="s">
        <v>50</v>
      </c>
      <c r="O403" s="19" t="str">
        <f t="shared" si="25"/>
        <v>Trần Ngọc Anh, Sinh ngày 21/12/1987</v>
      </c>
      <c r="P403" s="19">
        <v>11058408</v>
      </c>
      <c r="Q403" s="19" t="s">
        <v>1215</v>
      </c>
      <c r="R403" s="19" t="s">
        <v>86</v>
      </c>
      <c r="S403" s="19" t="s">
        <v>1377</v>
      </c>
      <c r="T403" s="19" t="s">
        <v>65</v>
      </c>
      <c r="U403" s="19" t="s">
        <v>1378</v>
      </c>
      <c r="V403" s="19" t="s">
        <v>473</v>
      </c>
      <c r="W403" s="19" t="s">
        <v>276</v>
      </c>
      <c r="X403" s="19">
        <v>2702</v>
      </c>
      <c r="Y403" s="19" t="s">
        <v>1022</v>
      </c>
      <c r="Z403" s="19" t="s">
        <v>1023</v>
      </c>
      <c r="AA403" s="19">
        <f t="shared" si="26"/>
        <v>11058408</v>
      </c>
      <c r="AB403" s="19">
        <f t="shared" si="27"/>
        <v>603405</v>
      </c>
      <c r="AC403" s="19" t="str">
        <f t="shared" si="28"/>
        <v>2</v>
      </c>
      <c r="AD403" s="19" t="s">
        <v>50</v>
      </c>
      <c r="AE403" s="19"/>
    </row>
    <row r="404" spans="1:31" ht="20.25" customHeight="1" x14ac:dyDescent="0.25">
      <c r="A404" s="31">
        <v>55</v>
      </c>
      <c r="B404" s="31">
        <v>11058409</v>
      </c>
      <c r="C404" s="31" t="s">
        <v>1379</v>
      </c>
      <c r="D404" s="31" t="s">
        <v>86</v>
      </c>
      <c r="E404" s="20" t="s">
        <v>1380</v>
      </c>
      <c r="F404" s="31" t="s">
        <v>65</v>
      </c>
      <c r="G404" s="32" t="s">
        <v>1381</v>
      </c>
      <c r="H404" s="33" t="s">
        <v>302</v>
      </c>
      <c r="I404" s="19" t="s">
        <v>276</v>
      </c>
      <c r="J404" s="19">
        <v>2702</v>
      </c>
      <c r="K404" s="34" t="s">
        <v>1022</v>
      </c>
      <c r="L404" s="19" t="s">
        <v>1023</v>
      </c>
      <c r="M404" s="19">
        <v>603405</v>
      </c>
      <c r="N404" s="19" t="s">
        <v>50</v>
      </c>
      <c r="O404" s="19" t="str">
        <f t="shared" si="25"/>
        <v>Vi Quỳnh Anh, Sinh ngày 08/08/1987</v>
      </c>
      <c r="P404" s="19">
        <v>11058409</v>
      </c>
      <c r="Q404" s="19" t="s">
        <v>1379</v>
      </c>
      <c r="R404" s="19" t="s">
        <v>86</v>
      </c>
      <c r="S404" s="19" t="s">
        <v>1380</v>
      </c>
      <c r="T404" s="19" t="s">
        <v>65</v>
      </c>
      <c r="U404" s="19" t="s">
        <v>1381</v>
      </c>
      <c r="V404" s="19" t="s">
        <v>302</v>
      </c>
      <c r="W404" s="19" t="s">
        <v>276</v>
      </c>
      <c r="X404" s="19">
        <v>2702</v>
      </c>
      <c r="Y404" s="19" t="s">
        <v>1022</v>
      </c>
      <c r="Z404" s="19" t="s">
        <v>1023</v>
      </c>
      <c r="AA404" s="19">
        <f t="shared" si="26"/>
        <v>11058409</v>
      </c>
      <c r="AB404" s="19">
        <f t="shared" si="27"/>
        <v>603405</v>
      </c>
      <c r="AC404" s="19" t="str">
        <f t="shared" si="28"/>
        <v>2</v>
      </c>
      <c r="AD404" s="19" t="s">
        <v>50</v>
      </c>
      <c r="AE404" s="19"/>
    </row>
    <row r="405" spans="1:31" ht="20.25" customHeight="1" x14ac:dyDescent="0.25">
      <c r="A405" s="31">
        <v>56</v>
      </c>
      <c r="B405" s="31">
        <v>11058410</v>
      </c>
      <c r="C405" s="31" t="s">
        <v>1382</v>
      </c>
      <c r="D405" s="31" t="s">
        <v>491</v>
      </c>
      <c r="E405" s="20" t="s">
        <v>1383</v>
      </c>
      <c r="F405" s="31" t="s">
        <v>145</v>
      </c>
      <c r="G405" s="32" t="s">
        <v>1384</v>
      </c>
      <c r="H405" s="33" t="s">
        <v>46</v>
      </c>
      <c r="I405" s="19" t="s">
        <v>276</v>
      </c>
      <c r="J405" s="19">
        <v>2702</v>
      </c>
      <c r="K405" s="34" t="s">
        <v>1022</v>
      </c>
      <c r="L405" s="19" t="s">
        <v>1023</v>
      </c>
      <c r="M405" s="19">
        <v>603405</v>
      </c>
      <c r="N405" s="19" t="s">
        <v>50</v>
      </c>
      <c r="O405" s="19" t="str">
        <f t="shared" si="25"/>
        <v>Nghiêm Hoàng Bắc, Sinh ngày 31/08/1984</v>
      </c>
      <c r="P405" s="19">
        <v>11058410</v>
      </c>
      <c r="Q405" s="19" t="s">
        <v>1382</v>
      </c>
      <c r="R405" s="19" t="s">
        <v>491</v>
      </c>
      <c r="S405" s="19" t="s">
        <v>1383</v>
      </c>
      <c r="T405" s="19" t="s">
        <v>145</v>
      </c>
      <c r="U405" s="19" t="s">
        <v>1384</v>
      </c>
      <c r="V405" s="19" t="s">
        <v>46</v>
      </c>
      <c r="W405" s="19" t="s">
        <v>276</v>
      </c>
      <c r="X405" s="19">
        <v>2702</v>
      </c>
      <c r="Y405" s="19" t="s">
        <v>1022</v>
      </c>
      <c r="Z405" s="19" t="s">
        <v>1023</v>
      </c>
      <c r="AA405" s="19">
        <f t="shared" si="26"/>
        <v>11058410</v>
      </c>
      <c r="AB405" s="19">
        <f t="shared" si="27"/>
        <v>603405</v>
      </c>
      <c r="AC405" s="19" t="str">
        <f t="shared" si="28"/>
        <v>2</v>
      </c>
      <c r="AD405" s="19" t="s">
        <v>50</v>
      </c>
      <c r="AE405" s="19"/>
    </row>
    <row r="406" spans="1:31" ht="20.25" customHeight="1" x14ac:dyDescent="0.25">
      <c r="A406" s="31">
        <v>57</v>
      </c>
      <c r="B406" s="31">
        <v>11058411</v>
      </c>
      <c r="C406" s="31" t="s">
        <v>1385</v>
      </c>
      <c r="D406" s="31" t="s">
        <v>1386</v>
      </c>
      <c r="E406" s="20" t="s">
        <v>1387</v>
      </c>
      <c r="F406" s="31" t="s">
        <v>44</v>
      </c>
      <c r="G406" s="32" t="s">
        <v>1388</v>
      </c>
      <c r="H406" s="33" t="s">
        <v>113</v>
      </c>
      <c r="I406" s="19" t="s">
        <v>276</v>
      </c>
      <c r="J406" s="19">
        <v>2702</v>
      </c>
      <c r="K406" s="34" t="s">
        <v>1022</v>
      </c>
      <c r="L406" s="19" t="s">
        <v>1023</v>
      </c>
      <c r="M406" s="19">
        <v>603405</v>
      </c>
      <c r="N406" s="19" t="s">
        <v>50</v>
      </c>
      <c r="O406" s="19" t="str">
        <f t="shared" si="25"/>
        <v>Phạm Văn Bằng, Sinh ngày 01/12/1988</v>
      </c>
      <c r="P406" s="19">
        <v>11058411</v>
      </c>
      <c r="Q406" s="19" t="s">
        <v>1385</v>
      </c>
      <c r="R406" s="19" t="s">
        <v>1386</v>
      </c>
      <c r="S406" s="19" t="s">
        <v>1387</v>
      </c>
      <c r="T406" s="19" t="s">
        <v>44</v>
      </c>
      <c r="U406" s="19" t="s">
        <v>1388</v>
      </c>
      <c r="V406" s="19" t="s">
        <v>113</v>
      </c>
      <c r="W406" s="19" t="s">
        <v>276</v>
      </c>
      <c r="X406" s="19">
        <v>2702</v>
      </c>
      <c r="Y406" s="19" t="s">
        <v>1022</v>
      </c>
      <c r="Z406" s="19" t="s">
        <v>1023</v>
      </c>
      <c r="AA406" s="19">
        <f t="shared" si="26"/>
        <v>11058411</v>
      </c>
      <c r="AB406" s="19">
        <f t="shared" si="27"/>
        <v>603405</v>
      </c>
      <c r="AC406" s="19" t="str">
        <f t="shared" si="28"/>
        <v>2</v>
      </c>
      <c r="AD406" s="19" t="s">
        <v>50</v>
      </c>
      <c r="AE406" s="19"/>
    </row>
    <row r="407" spans="1:31" ht="20.25" customHeight="1" x14ac:dyDescent="0.25">
      <c r="A407" s="31">
        <v>58</v>
      </c>
      <c r="B407" s="31">
        <v>11058412</v>
      </c>
      <c r="C407" s="31" t="s">
        <v>261</v>
      </c>
      <c r="D407" s="31" t="s">
        <v>499</v>
      </c>
      <c r="E407" s="20" t="s">
        <v>1389</v>
      </c>
      <c r="F407" s="31" t="s">
        <v>44</v>
      </c>
      <c r="G407" s="32" t="s">
        <v>1390</v>
      </c>
      <c r="H407" s="33" t="s">
        <v>46</v>
      </c>
      <c r="I407" s="19" t="s">
        <v>276</v>
      </c>
      <c r="J407" s="19">
        <v>2702</v>
      </c>
      <c r="K407" s="34" t="s">
        <v>1022</v>
      </c>
      <c r="L407" s="19" t="s">
        <v>1023</v>
      </c>
      <c r="M407" s="19">
        <v>603405</v>
      </c>
      <c r="N407" s="19" t="s">
        <v>50</v>
      </c>
      <c r="O407" s="19" t="str">
        <f t="shared" si="25"/>
        <v>Nguyễn Thanh Bình, Sinh ngày 13/03/1975</v>
      </c>
      <c r="P407" s="19">
        <v>11058412</v>
      </c>
      <c r="Q407" s="19" t="s">
        <v>261</v>
      </c>
      <c r="R407" s="19" t="s">
        <v>499</v>
      </c>
      <c r="S407" s="19" t="s">
        <v>1389</v>
      </c>
      <c r="T407" s="19" t="s">
        <v>44</v>
      </c>
      <c r="U407" s="19" t="s">
        <v>1390</v>
      </c>
      <c r="V407" s="19" t="s">
        <v>46</v>
      </c>
      <c r="W407" s="19" t="s">
        <v>276</v>
      </c>
      <c r="X407" s="19">
        <v>2702</v>
      </c>
      <c r="Y407" s="19" t="s">
        <v>1022</v>
      </c>
      <c r="Z407" s="19" t="s">
        <v>1023</v>
      </c>
      <c r="AA407" s="19">
        <f t="shared" si="26"/>
        <v>11058412</v>
      </c>
      <c r="AB407" s="19">
        <f t="shared" si="27"/>
        <v>603405</v>
      </c>
      <c r="AC407" s="19" t="str">
        <f t="shared" si="28"/>
        <v>2</v>
      </c>
      <c r="AD407" s="19" t="s">
        <v>50</v>
      </c>
      <c r="AE407" s="19"/>
    </row>
    <row r="408" spans="1:31" ht="20.25" customHeight="1" x14ac:dyDescent="0.25">
      <c r="A408" s="31">
        <v>59</v>
      </c>
      <c r="B408" s="31">
        <v>11058413</v>
      </c>
      <c r="C408" s="31" t="s">
        <v>1391</v>
      </c>
      <c r="D408" s="31" t="s">
        <v>295</v>
      </c>
      <c r="E408" s="20" t="s">
        <v>1392</v>
      </c>
      <c r="F408" s="31" t="s">
        <v>44</v>
      </c>
      <c r="G408" s="32" t="s">
        <v>1393</v>
      </c>
      <c r="H408" s="33" t="s">
        <v>836</v>
      </c>
      <c r="I408" s="19" t="s">
        <v>276</v>
      </c>
      <c r="J408" s="19">
        <v>2702</v>
      </c>
      <c r="K408" s="34" t="s">
        <v>1022</v>
      </c>
      <c r="L408" s="19" t="s">
        <v>1023</v>
      </c>
      <c r="M408" s="19">
        <v>603405</v>
      </c>
      <c r="N408" s="19" t="s">
        <v>50</v>
      </c>
      <c r="O408" s="19" t="str">
        <f t="shared" si="25"/>
        <v>Nguyễn Duy Cường, Sinh ngày 07/02/1983</v>
      </c>
      <c r="P408" s="19">
        <v>11058413</v>
      </c>
      <c r="Q408" s="19" t="s">
        <v>1391</v>
      </c>
      <c r="R408" s="19" t="s">
        <v>295</v>
      </c>
      <c r="S408" s="19" t="s">
        <v>1392</v>
      </c>
      <c r="T408" s="19" t="s">
        <v>44</v>
      </c>
      <c r="U408" s="19" t="s">
        <v>1393</v>
      </c>
      <c r="V408" s="19" t="s">
        <v>836</v>
      </c>
      <c r="W408" s="19" t="s">
        <v>276</v>
      </c>
      <c r="X408" s="19">
        <v>2702</v>
      </c>
      <c r="Y408" s="19" t="s">
        <v>1022</v>
      </c>
      <c r="Z408" s="19" t="s">
        <v>1023</v>
      </c>
      <c r="AA408" s="19">
        <f t="shared" si="26"/>
        <v>11058413</v>
      </c>
      <c r="AB408" s="19">
        <f t="shared" si="27"/>
        <v>603405</v>
      </c>
      <c r="AC408" s="19" t="str">
        <f t="shared" si="28"/>
        <v>2</v>
      </c>
      <c r="AD408" s="19" t="s">
        <v>50</v>
      </c>
      <c r="AE408" s="19"/>
    </row>
    <row r="409" spans="1:31" ht="20.25" customHeight="1" x14ac:dyDescent="0.25">
      <c r="A409" s="31">
        <v>60</v>
      </c>
      <c r="B409" s="31">
        <v>11058414</v>
      </c>
      <c r="C409" s="31" t="s">
        <v>1394</v>
      </c>
      <c r="D409" s="31" t="s">
        <v>1395</v>
      </c>
      <c r="E409" s="20" t="s">
        <v>1396</v>
      </c>
      <c r="F409" s="31" t="s">
        <v>44</v>
      </c>
      <c r="G409" s="32" t="s">
        <v>1397</v>
      </c>
      <c r="H409" s="33" t="s">
        <v>80</v>
      </c>
      <c r="I409" s="19" t="s">
        <v>276</v>
      </c>
      <c r="J409" s="19">
        <v>2702</v>
      </c>
      <c r="K409" s="34" t="s">
        <v>1022</v>
      </c>
      <c r="L409" s="19" t="s">
        <v>1023</v>
      </c>
      <c r="M409" s="19">
        <v>603405</v>
      </c>
      <c r="N409" s="19" t="s">
        <v>50</v>
      </c>
      <c r="O409" s="19" t="str">
        <f t="shared" si="25"/>
        <v>Nguyễn Đình Đàn, Sinh ngày 03/10/1989</v>
      </c>
      <c r="P409" s="19">
        <v>11058414</v>
      </c>
      <c r="Q409" s="19" t="s">
        <v>1394</v>
      </c>
      <c r="R409" s="19" t="s">
        <v>1395</v>
      </c>
      <c r="S409" s="19" t="s">
        <v>1396</v>
      </c>
      <c r="T409" s="19" t="s">
        <v>44</v>
      </c>
      <c r="U409" s="19" t="s">
        <v>1397</v>
      </c>
      <c r="V409" s="19" t="s">
        <v>80</v>
      </c>
      <c r="W409" s="19" t="s">
        <v>276</v>
      </c>
      <c r="X409" s="19">
        <v>2702</v>
      </c>
      <c r="Y409" s="19" t="s">
        <v>1022</v>
      </c>
      <c r="Z409" s="19" t="s">
        <v>1023</v>
      </c>
      <c r="AA409" s="19">
        <f t="shared" si="26"/>
        <v>11058414</v>
      </c>
      <c r="AB409" s="19">
        <f t="shared" si="27"/>
        <v>603405</v>
      </c>
      <c r="AC409" s="19" t="str">
        <f t="shared" si="28"/>
        <v>2</v>
      </c>
      <c r="AD409" s="19" t="s">
        <v>50</v>
      </c>
      <c r="AE409" s="19"/>
    </row>
    <row r="410" spans="1:31" ht="20.25" customHeight="1" x14ac:dyDescent="0.25">
      <c r="A410" s="31">
        <v>61</v>
      </c>
      <c r="B410" s="31">
        <v>11058415</v>
      </c>
      <c r="C410" s="31" t="s">
        <v>1398</v>
      </c>
      <c r="D410" s="31" t="s">
        <v>1399</v>
      </c>
      <c r="E410" s="20" t="s">
        <v>1400</v>
      </c>
      <c r="F410" s="31" t="s">
        <v>44</v>
      </c>
      <c r="G410" s="32" t="s">
        <v>1401</v>
      </c>
      <c r="H410" s="33" t="s">
        <v>108</v>
      </c>
      <c r="I410" s="19" t="s">
        <v>276</v>
      </c>
      <c r="J410" s="19">
        <v>2702</v>
      </c>
      <c r="K410" s="34" t="s">
        <v>1022</v>
      </c>
      <c r="L410" s="19" t="s">
        <v>1023</v>
      </c>
      <c r="M410" s="19">
        <v>603405</v>
      </c>
      <c r="N410" s="19" t="s">
        <v>50</v>
      </c>
      <c r="O410" s="19" t="str">
        <f t="shared" si="25"/>
        <v>Bùi Đình Đạo, Sinh ngày 13/08/1981</v>
      </c>
      <c r="P410" s="19">
        <v>11058415</v>
      </c>
      <c r="Q410" s="19" t="s">
        <v>1398</v>
      </c>
      <c r="R410" s="19" t="s">
        <v>1399</v>
      </c>
      <c r="S410" s="19" t="s">
        <v>1400</v>
      </c>
      <c r="T410" s="19" t="s">
        <v>44</v>
      </c>
      <c r="U410" s="19" t="s">
        <v>1401</v>
      </c>
      <c r="V410" s="19" t="s">
        <v>108</v>
      </c>
      <c r="W410" s="19" t="s">
        <v>276</v>
      </c>
      <c r="X410" s="19">
        <v>2702</v>
      </c>
      <c r="Y410" s="19" t="s">
        <v>1022</v>
      </c>
      <c r="Z410" s="19" t="s">
        <v>1023</v>
      </c>
      <c r="AA410" s="19">
        <f t="shared" si="26"/>
        <v>11058415</v>
      </c>
      <c r="AB410" s="19">
        <f t="shared" si="27"/>
        <v>603405</v>
      </c>
      <c r="AC410" s="19" t="str">
        <f t="shared" si="28"/>
        <v>2</v>
      </c>
      <c r="AD410" s="19" t="s">
        <v>50</v>
      </c>
      <c r="AE410" s="19"/>
    </row>
    <row r="411" spans="1:31" ht="20.25" customHeight="1" x14ac:dyDescent="0.25">
      <c r="A411" s="31">
        <v>62</v>
      </c>
      <c r="B411" s="31">
        <v>11058416</v>
      </c>
      <c r="C411" s="31" t="s">
        <v>1402</v>
      </c>
      <c r="D411" s="31" t="s">
        <v>1403</v>
      </c>
      <c r="E411" s="20" t="s">
        <v>1404</v>
      </c>
      <c r="F411" s="31" t="s">
        <v>65</v>
      </c>
      <c r="G411" s="32" t="s">
        <v>1405</v>
      </c>
      <c r="H411" s="33" t="s">
        <v>61</v>
      </c>
      <c r="I411" s="19" t="s">
        <v>276</v>
      </c>
      <c r="J411" s="19">
        <v>2702</v>
      </c>
      <c r="K411" s="34" t="s">
        <v>1022</v>
      </c>
      <c r="L411" s="19" t="s">
        <v>1023</v>
      </c>
      <c r="M411" s="19">
        <v>603405</v>
      </c>
      <c r="N411" s="19" t="s">
        <v>50</v>
      </c>
      <c r="O411" s="19" t="str">
        <f t="shared" si="25"/>
        <v>Phạm Thị Ngọc Điệp, Sinh ngày 12/06/1989</v>
      </c>
      <c r="P411" s="19">
        <v>11058416</v>
      </c>
      <c r="Q411" s="19" t="s">
        <v>1402</v>
      </c>
      <c r="R411" s="19" t="s">
        <v>1403</v>
      </c>
      <c r="S411" s="19" t="s">
        <v>1404</v>
      </c>
      <c r="T411" s="19" t="s">
        <v>65</v>
      </c>
      <c r="U411" s="19" t="s">
        <v>1405</v>
      </c>
      <c r="V411" s="19" t="s">
        <v>61</v>
      </c>
      <c r="W411" s="19" t="s">
        <v>276</v>
      </c>
      <c r="X411" s="19">
        <v>2702</v>
      </c>
      <c r="Y411" s="19" t="s">
        <v>1022</v>
      </c>
      <c r="Z411" s="19" t="s">
        <v>1023</v>
      </c>
      <c r="AA411" s="19">
        <f t="shared" si="26"/>
        <v>11058416</v>
      </c>
      <c r="AB411" s="19">
        <f t="shared" si="27"/>
        <v>603405</v>
      </c>
      <c r="AC411" s="19" t="str">
        <f t="shared" si="28"/>
        <v>2</v>
      </c>
      <c r="AD411" s="19" t="s">
        <v>50</v>
      </c>
      <c r="AE411" s="19"/>
    </row>
    <row r="412" spans="1:31" ht="20.25" customHeight="1" x14ac:dyDescent="0.25">
      <c r="A412" s="31">
        <v>63</v>
      </c>
      <c r="B412" s="31">
        <v>11058417</v>
      </c>
      <c r="C412" s="31" t="s">
        <v>1406</v>
      </c>
      <c r="D412" s="31" t="s">
        <v>1407</v>
      </c>
      <c r="E412" s="20" t="s">
        <v>1408</v>
      </c>
      <c r="F412" s="31" t="s">
        <v>44</v>
      </c>
      <c r="G412" s="32" t="s">
        <v>1409</v>
      </c>
      <c r="H412" s="33" t="s">
        <v>108</v>
      </c>
      <c r="I412" s="19" t="s">
        <v>276</v>
      </c>
      <c r="J412" s="19">
        <v>2702</v>
      </c>
      <c r="K412" s="34" t="s">
        <v>1022</v>
      </c>
      <c r="L412" s="19" t="s">
        <v>1023</v>
      </c>
      <c r="M412" s="19">
        <v>603405</v>
      </c>
      <c r="N412" s="19" t="s">
        <v>50</v>
      </c>
      <c r="O412" s="19" t="str">
        <f t="shared" si="25"/>
        <v>Đoàn Minh Điều, Sinh ngày 21/12/1983</v>
      </c>
      <c r="P412" s="19">
        <v>11058417</v>
      </c>
      <c r="Q412" s="19" t="s">
        <v>1406</v>
      </c>
      <c r="R412" s="19" t="s">
        <v>1407</v>
      </c>
      <c r="S412" s="19" t="s">
        <v>1408</v>
      </c>
      <c r="T412" s="19" t="s">
        <v>44</v>
      </c>
      <c r="U412" s="19" t="s">
        <v>1409</v>
      </c>
      <c r="V412" s="19" t="s">
        <v>108</v>
      </c>
      <c r="W412" s="19" t="s">
        <v>276</v>
      </c>
      <c r="X412" s="19">
        <v>2702</v>
      </c>
      <c r="Y412" s="19" t="s">
        <v>1022</v>
      </c>
      <c r="Z412" s="19" t="s">
        <v>1023</v>
      </c>
      <c r="AA412" s="19">
        <f t="shared" si="26"/>
        <v>11058417</v>
      </c>
      <c r="AB412" s="19">
        <f t="shared" si="27"/>
        <v>603405</v>
      </c>
      <c r="AC412" s="19" t="str">
        <f t="shared" si="28"/>
        <v>2</v>
      </c>
      <c r="AD412" s="19" t="s">
        <v>50</v>
      </c>
      <c r="AE412" s="19"/>
    </row>
    <row r="413" spans="1:31" ht="20.25" customHeight="1" x14ac:dyDescent="0.25">
      <c r="A413" s="31">
        <v>64</v>
      </c>
      <c r="B413" s="31">
        <v>11058418</v>
      </c>
      <c r="C413" s="31" t="s">
        <v>768</v>
      </c>
      <c r="D413" s="31" t="s">
        <v>317</v>
      </c>
      <c r="E413" s="20" t="s">
        <v>1410</v>
      </c>
      <c r="F413" s="31" t="s">
        <v>44</v>
      </c>
      <c r="G413" s="32" t="s">
        <v>1411</v>
      </c>
      <c r="H413" s="33" t="s">
        <v>46</v>
      </c>
      <c r="I413" s="19" t="s">
        <v>276</v>
      </c>
      <c r="J413" s="19">
        <v>2702</v>
      </c>
      <c r="K413" s="34" t="s">
        <v>1022</v>
      </c>
      <c r="L413" s="19" t="s">
        <v>1023</v>
      </c>
      <c r="M413" s="19">
        <v>603405</v>
      </c>
      <c r="N413" s="19" t="s">
        <v>50</v>
      </c>
      <c r="O413" s="19" t="str">
        <f t="shared" si="25"/>
        <v>Nguyễn Văn Đông, Sinh ngày 06/08/1972</v>
      </c>
      <c r="P413" s="19">
        <v>11058418</v>
      </c>
      <c r="Q413" s="19" t="s">
        <v>768</v>
      </c>
      <c r="R413" s="19" t="s">
        <v>317</v>
      </c>
      <c r="S413" s="19" t="s">
        <v>1410</v>
      </c>
      <c r="T413" s="19" t="s">
        <v>44</v>
      </c>
      <c r="U413" s="19" t="s">
        <v>1411</v>
      </c>
      <c r="V413" s="19" t="s">
        <v>46</v>
      </c>
      <c r="W413" s="19" t="s">
        <v>276</v>
      </c>
      <c r="X413" s="19">
        <v>2702</v>
      </c>
      <c r="Y413" s="19" t="s">
        <v>1022</v>
      </c>
      <c r="Z413" s="19" t="s">
        <v>1023</v>
      </c>
      <c r="AA413" s="19">
        <f t="shared" si="26"/>
        <v>11058418</v>
      </c>
      <c r="AB413" s="19">
        <f t="shared" si="27"/>
        <v>603405</v>
      </c>
      <c r="AC413" s="19" t="str">
        <f t="shared" si="28"/>
        <v>2</v>
      </c>
      <c r="AD413" s="19" t="s">
        <v>50</v>
      </c>
      <c r="AE413" s="19"/>
    </row>
    <row r="414" spans="1:31" ht="20.25" customHeight="1" x14ac:dyDescent="0.25">
      <c r="A414" s="31">
        <v>65</v>
      </c>
      <c r="B414" s="31">
        <v>11058419</v>
      </c>
      <c r="C414" s="31" t="s">
        <v>1412</v>
      </c>
      <c r="D414" s="31" t="s">
        <v>517</v>
      </c>
      <c r="E414" s="20" t="s">
        <v>1413</v>
      </c>
      <c r="F414" s="31" t="s">
        <v>44</v>
      </c>
      <c r="G414" s="32" t="s">
        <v>1414</v>
      </c>
      <c r="H414" s="33" t="s">
        <v>1165</v>
      </c>
      <c r="I414" s="19" t="s">
        <v>276</v>
      </c>
      <c r="J414" s="19">
        <v>2702</v>
      </c>
      <c r="K414" s="34" t="s">
        <v>1022</v>
      </c>
      <c r="L414" s="19" t="s">
        <v>1023</v>
      </c>
      <c r="M414" s="19">
        <v>603405</v>
      </c>
      <c r="N414" s="19" t="s">
        <v>50</v>
      </c>
      <c r="O414" s="19" t="str">
        <f t="shared" si="25"/>
        <v>Cao Vũ Dũng, Sinh ngày 29/03/1989</v>
      </c>
      <c r="P414" s="19">
        <v>11058419</v>
      </c>
      <c r="Q414" s="19" t="s">
        <v>1412</v>
      </c>
      <c r="R414" s="19" t="s">
        <v>517</v>
      </c>
      <c r="S414" s="19" t="s">
        <v>1413</v>
      </c>
      <c r="T414" s="19" t="s">
        <v>44</v>
      </c>
      <c r="U414" s="19" t="s">
        <v>1414</v>
      </c>
      <c r="V414" s="19" t="s">
        <v>1165</v>
      </c>
      <c r="W414" s="19" t="s">
        <v>276</v>
      </c>
      <c r="X414" s="19">
        <v>2702</v>
      </c>
      <c r="Y414" s="19" t="s">
        <v>1022</v>
      </c>
      <c r="Z414" s="19" t="s">
        <v>1023</v>
      </c>
      <c r="AA414" s="19">
        <f t="shared" si="26"/>
        <v>11058419</v>
      </c>
      <c r="AB414" s="19">
        <f t="shared" si="27"/>
        <v>603405</v>
      </c>
      <c r="AC414" s="19" t="str">
        <f t="shared" si="28"/>
        <v>2</v>
      </c>
      <c r="AD414" s="19" t="s">
        <v>50</v>
      </c>
      <c r="AE414" s="19"/>
    </row>
    <row r="415" spans="1:31" ht="20.25" customHeight="1" x14ac:dyDescent="0.25">
      <c r="A415" s="31">
        <v>66</v>
      </c>
      <c r="B415" s="31">
        <v>11058420</v>
      </c>
      <c r="C415" s="31" t="s">
        <v>1415</v>
      </c>
      <c r="D415" s="31" t="s">
        <v>105</v>
      </c>
      <c r="E415" s="20" t="s">
        <v>1416</v>
      </c>
      <c r="F415" s="31" t="s">
        <v>65</v>
      </c>
      <c r="G415" s="32" t="s">
        <v>1417</v>
      </c>
      <c r="H415" s="33" t="s">
        <v>46</v>
      </c>
      <c r="I415" s="19" t="s">
        <v>276</v>
      </c>
      <c r="J415" s="19">
        <v>2702</v>
      </c>
      <c r="K415" s="34" t="s">
        <v>1022</v>
      </c>
      <c r="L415" s="19" t="s">
        <v>1023</v>
      </c>
      <c r="M415" s="19">
        <v>603405</v>
      </c>
      <c r="N415" s="19" t="s">
        <v>50</v>
      </c>
      <c r="O415" s="19" t="str">
        <f t="shared" si="25"/>
        <v>Bùi Việt Hà, Sinh ngày 24/10/1984</v>
      </c>
      <c r="P415" s="19">
        <v>11058420</v>
      </c>
      <c r="Q415" s="19" t="s">
        <v>1415</v>
      </c>
      <c r="R415" s="19" t="s">
        <v>105</v>
      </c>
      <c r="S415" s="19" t="s">
        <v>1416</v>
      </c>
      <c r="T415" s="19" t="s">
        <v>65</v>
      </c>
      <c r="U415" s="19" t="s">
        <v>1417</v>
      </c>
      <c r="V415" s="19" t="s">
        <v>46</v>
      </c>
      <c r="W415" s="19" t="s">
        <v>276</v>
      </c>
      <c r="X415" s="19">
        <v>2702</v>
      </c>
      <c r="Y415" s="19" t="s">
        <v>1022</v>
      </c>
      <c r="Z415" s="19" t="s">
        <v>1023</v>
      </c>
      <c r="AA415" s="19">
        <f t="shared" si="26"/>
        <v>11058420</v>
      </c>
      <c r="AB415" s="19">
        <f t="shared" si="27"/>
        <v>603405</v>
      </c>
      <c r="AC415" s="19" t="str">
        <f t="shared" si="28"/>
        <v>2</v>
      </c>
      <c r="AD415" s="19" t="s">
        <v>50</v>
      </c>
      <c r="AE415" s="19"/>
    </row>
    <row r="416" spans="1:31" ht="20.25" customHeight="1" x14ac:dyDescent="0.25">
      <c r="A416" s="31">
        <v>67</v>
      </c>
      <c r="B416" s="31">
        <v>11058421</v>
      </c>
      <c r="C416" s="31" t="s">
        <v>350</v>
      </c>
      <c r="D416" s="31" t="s">
        <v>105</v>
      </c>
      <c r="E416" s="20" t="s">
        <v>1418</v>
      </c>
      <c r="F416" s="31" t="s">
        <v>65</v>
      </c>
      <c r="G416" s="32" t="s">
        <v>1419</v>
      </c>
      <c r="H416" s="33" t="s">
        <v>46</v>
      </c>
      <c r="I416" s="19" t="s">
        <v>276</v>
      </c>
      <c r="J416" s="19">
        <v>2702</v>
      </c>
      <c r="K416" s="34" t="s">
        <v>1022</v>
      </c>
      <c r="L416" s="19" t="s">
        <v>1023</v>
      </c>
      <c r="M416" s="19">
        <v>603405</v>
      </c>
      <c r="N416" s="19" t="s">
        <v>50</v>
      </c>
      <c r="O416" s="19" t="str">
        <f t="shared" si="25"/>
        <v>Nguyễn Thu Hà, Sinh ngày 10/11/1981</v>
      </c>
      <c r="P416" s="19">
        <v>11058421</v>
      </c>
      <c r="Q416" s="19" t="s">
        <v>350</v>
      </c>
      <c r="R416" s="19" t="s">
        <v>105</v>
      </c>
      <c r="S416" s="19" t="s">
        <v>1418</v>
      </c>
      <c r="T416" s="19" t="s">
        <v>65</v>
      </c>
      <c r="U416" s="19" t="s">
        <v>1419</v>
      </c>
      <c r="V416" s="19" t="s">
        <v>46</v>
      </c>
      <c r="W416" s="19" t="s">
        <v>276</v>
      </c>
      <c r="X416" s="19">
        <v>2702</v>
      </c>
      <c r="Y416" s="19" t="s">
        <v>1022</v>
      </c>
      <c r="Z416" s="19" t="s">
        <v>1023</v>
      </c>
      <c r="AA416" s="19">
        <f t="shared" si="26"/>
        <v>11058421</v>
      </c>
      <c r="AB416" s="19">
        <f t="shared" si="27"/>
        <v>603405</v>
      </c>
      <c r="AC416" s="19" t="str">
        <f t="shared" si="28"/>
        <v>2</v>
      </c>
      <c r="AD416" s="19" t="s">
        <v>50</v>
      </c>
      <c r="AE416" s="19"/>
    </row>
    <row r="417" spans="1:31" ht="20.25" customHeight="1" x14ac:dyDescent="0.25">
      <c r="A417" s="31">
        <v>68</v>
      </c>
      <c r="B417" s="31">
        <v>11058422</v>
      </c>
      <c r="C417" s="31" t="s">
        <v>1420</v>
      </c>
      <c r="D417" s="31" t="s">
        <v>105</v>
      </c>
      <c r="E417" s="20" t="s">
        <v>1421</v>
      </c>
      <c r="F417" s="31" t="s">
        <v>65</v>
      </c>
      <c r="G417" s="32" t="s">
        <v>1422</v>
      </c>
      <c r="H417" s="33" t="s">
        <v>46</v>
      </c>
      <c r="I417" s="19" t="s">
        <v>276</v>
      </c>
      <c r="J417" s="19">
        <v>2702</v>
      </c>
      <c r="K417" s="34" t="s">
        <v>1022</v>
      </c>
      <c r="L417" s="19" t="s">
        <v>1023</v>
      </c>
      <c r="M417" s="19">
        <v>603405</v>
      </c>
      <c r="N417" s="19" t="s">
        <v>50</v>
      </c>
      <c r="O417" s="19" t="str">
        <f t="shared" si="25"/>
        <v>Vũ Thu Hà, Sinh ngày 03/06/1987</v>
      </c>
      <c r="P417" s="19">
        <v>11058422</v>
      </c>
      <c r="Q417" s="19" t="s">
        <v>1420</v>
      </c>
      <c r="R417" s="19" t="s">
        <v>105</v>
      </c>
      <c r="S417" s="19" t="s">
        <v>1421</v>
      </c>
      <c r="T417" s="19" t="s">
        <v>65</v>
      </c>
      <c r="U417" s="19" t="s">
        <v>1422</v>
      </c>
      <c r="V417" s="19" t="s">
        <v>46</v>
      </c>
      <c r="W417" s="19" t="s">
        <v>276</v>
      </c>
      <c r="X417" s="19">
        <v>2702</v>
      </c>
      <c r="Y417" s="19" t="s">
        <v>1022</v>
      </c>
      <c r="Z417" s="19" t="s">
        <v>1023</v>
      </c>
      <c r="AA417" s="19">
        <f t="shared" si="26"/>
        <v>11058422</v>
      </c>
      <c r="AB417" s="19">
        <f t="shared" si="27"/>
        <v>603405</v>
      </c>
      <c r="AC417" s="19" t="str">
        <f t="shared" si="28"/>
        <v>2</v>
      </c>
      <c r="AD417" s="19" t="s">
        <v>50</v>
      </c>
      <c r="AE417" s="19"/>
    </row>
    <row r="418" spans="1:31" ht="20.25" customHeight="1" x14ac:dyDescent="0.25">
      <c r="A418" s="31">
        <v>69</v>
      </c>
      <c r="B418" s="31">
        <v>11058423</v>
      </c>
      <c r="C418" s="31" t="s">
        <v>1423</v>
      </c>
      <c r="D418" s="31" t="s">
        <v>110</v>
      </c>
      <c r="E418" s="20" t="s">
        <v>1424</v>
      </c>
      <c r="F418" s="31" t="s">
        <v>44</v>
      </c>
      <c r="G418" s="32" t="s">
        <v>1425</v>
      </c>
      <c r="H418" s="33" t="s">
        <v>113</v>
      </c>
      <c r="I418" s="19" t="s">
        <v>276</v>
      </c>
      <c r="J418" s="19">
        <v>2702</v>
      </c>
      <c r="K418" s="34" t="s">
        <v>1022</v>
      </c>
      <c r="L418" s="19" t="s">
        <v>1023</v>
      </c>
      <c r="M418" s="19">
        <v>603405</v>
      </c>
      <c r="N418" s="19" t="s">
        <v>50</v>
      </c>
      <c r="O418" s="19" t="str">
        <f t="shared" si="25"/>
        <v>Đinh Tiến Hải, Sinh ngày 20/05/1989</v>
      </c>
      <c r="P418" s="19">
        <v>11058423</v>
      </c>
      <c r="Q418" s="19" t="s">
        <v>1423</v>
      </c>
      <c r="R418" s="19" t="s">
        <v>110</v>
      </c>
      <c r="S418" s="19" t="s">
        <v>1424</v>
      </c>
      <c r="T418" s="19" t="s">
        <v>44</v>
      </c>
      <c r="U418" s="19" t="s">
        <v>1425</v>
      </c>
      <c r="V418" s="19" t="s">
        <v>113</v>
      </c>
      <c r="W418" s="19" t="s">
        <v>276</v>
      </c>
      <c r="X418" s="19">
        <v>2702</v>
      </c>
      <c r="Y418" s="19" t="s">
        <v>1022</v>
      </c>
      <c r="Z418" s="19" t="s">
        <v>1023</v>
      </c>
      <c r="AA418" s="19">
        <f t="shared" si="26"/>
        <v>11058423</v>
      </c>
      <c r="AB418" s="19">
        <f t="shared" si="27"/>
        <v>603405</v>
      </c>
      <c r="AC418" s="19" t="str">
        <f t="shared" si="28"/>
        <v>2</v>
      </c>
      <c r="AD418" s="19" t="s">
        <v>50</v>
      </c>
      <c r="AE418" s="19"/>
    </row>
    <row r="419" spans="1:31" ht="20.25" customHeight="1" x14ac:dyDescent="0.25">
      <c r="A419" s="31">
        <v>70</v>
      </c>
      <c r="B419" s="31">
        <v>11058424</v>
      </c>
      <c r="C419" s="31" t="s">
        <v>1150</v>
      </c>
      <c r="D419" s="31" t="s">
        <v>115</v>
      </c>
      <c r="E419" s="20" t="s">
        <v>1151</v>
      </c>
      <c r="F419" s="31" t="s">
        <v>65</v>
      </c>
      <c r="G419" s="32" t="s">
        <v>1426</v>
      </c>
      <c r="H419" s="33" t="s">
        <v>1212</v>
      </c>
      <c r="I419" s="19" t="s">
        <v>276</v>
      </c>
      <c r="J419" s="19">
        <v>2702</v>
      </c>
      <c r="K419" s="34" t="s">
        <v>1022</v>
      </c>
      <c r="L419" s="19" t="s">
        <v>1023</v>
      </c>
      <c r="M419" s="19">
        <v>603405</v>
      </c>
      <c r="N419" s="19" t="s">
        <v>50</v>
      </c>
      <c r="O419" s="19" t="str">
        <f t="shared" si="25"/>
        <v>Nguyễn Thị Thanh Hằng, Sinh ngày 01/10/1986</v>
      </c>
      <c r="P419" s="19">
        <v>11058424</v>
      </c>
      <c r="Q419" s="19" t="s">
        <v>1150</v>
      </c>
      <c r="R419" s="19" t="s">
        <v>115</v>
      </c>
      <c r="S419" s="19" t="s">
        <v>1151</v>
      </c>
      <c r="T419" s="19" t="s">
        <v>65</v>
      </c>
      <c r="U419" s="19" t="s">
        <v>1426</v>
      </c>
      <c r="V419" s="19" t="s">
        <v>1212</v>
      </c>
      <c r="W419" s="19" t="s">
        <v>276</v>
      </c>
      <c r="X419" s="19">
        <v>2702</v>
      </c>
      <c r="Y419" s="19" t="s">
        <v>1022</v>
      </c>
      <c r="Z419" s="19" t="s">
        <v>1023</v>
      </c>
      <c r="AA419" s="19">
        <f t="shared" si="26"/>
        <v>11058424</v>
      </c>
      <c r="AB419" s="19">
        <f t="shared" si="27"/>
        <v>603405</v>
      </c>
      <c r="AC419" s="19" t="str">
        <f t="shared" si="28"/>
        <v>2</v>
      </c>
      <c r="AD419" s="19" t="s">
        <v>50</v>
      </c>
      <c r="AE419" s="19"/>
    </row>
    <row r="420" spans="1:31" ht="20.25" customHeight="1" x14ac:dyDescent="0.25">
      <c r="A420" s="31">
        <v>71</v>
      </c>
      <c r="B420" s="31">
        <v>11058425</v>
      </c>
      <c r="C420" s="31" t="s">
        <v>134</v>
      </c>
      <c r="D420" s="31" t="s">
        <v>115</v>
      </c>
      <c r="E420" s="20" t="s">
        <v>1427</v>
      </c>
      <c r="F420" s="31" t="s">
        <v>54</v>
      </c>
      <c r="G420" s="32" t="s">
        <v>1428</v>
      </c>
      <c r="H420" s="33" t="s">
        <v>935</v>
      </c>
      <c r="I420" s="19" t="s">
        <v>276</v>
      </c>
      <c r="J420" s="19">
        <v>2702</v>
      </c>
      <c r="K420" s="34" t="s">
        <v>1022</v>
      </c>
      <c r="L420" s="19" t="s">
        <v>1023</v>
      </c>
      <c r="M420" s="19">
        <v>603405</v>
      </c>
      <c r="N420" s="19" t="s">
        <v>50</v>
      </c>
      <c r="O420" s="19" t="str">
        <f t="shared" si="25"/>
        <v>Trần Thị Hằng, Sinh ngày 20/07/1988</v>
      </c>
      <c r="P420" s="19">
        <v>11058425</v>
      </c>
      <c r="Q420" s="19" t="s">
        <v>134</v>
      </c>
      <c r="R420" s="19" t="s">
        <v>115</v>
      </c>
      <c r="S420" s="19" t="s">
        <v>1427</v>
      </c>
      <c r="T420" s="19" t="s">
        <v>54</v>
      </c>
      <c r="U420" s="19" t="s">
        <v>1428</v>
      </c>
      <c r="V420" s="19" t="s">
        <v>935</v>
      </c>
      <c r="W420" s="19" t="s">
        <v>276</v>
      </c>
      <c r="X420" s="19">
        <v>2702</v>
      </c>
      <c r="Y420" s="19" t="s">
        <v>1022</v>
      </c>
      <c r="Z420" s="19" t="s">
        <v>1023</v>
      </c>
      <c r="AA420" s="19">
        <f t="shared" si="26"/>
        <v>11058425</v>
      </c>
      <c r="AB420" s="19">
        <f t="shared" si="27"/>
        <v>603405</v>
      </c>
      <c r="AC420" s="19" t="str">
        <f t="shared" si="28"/>
        <v>2</v>
      </c>
      <c r="AD420" s="19" t="s">
        <v>50</v>
      </c>
      <c r="AE420" s="19"/>
    </row>
    <row r="421" spans="1:31" ht="20.25" customHeight="1" x14ac:dyDescent="0.25">
      <c r="A421" s="31">
        <v>72</v>
      </c>
      <c r="B421" s="31">
        <v>11058426</v>
      </c>
      <c r="C421" s="31" t="s">
        <v>1385</v>
      </c>
      <c r="D421" s="31" t="s">
        <v>1429</v>
      </c>
      <c r="E421" s="20" t="s">
        <v>1430</v>
      </c>
      <c r="F421" s="31" t="s">
        <v>44</v>
      </c>
      <c r="G421" s="32" t="s">
        <v>1431</v>
      </c>
      <c r="H421" s="33" t="s">
        <v>113</v>
      </c>
      <c r="I421" s="19" t="s">
        <v>276</v>
      </c>
      <c r="J421" s="19">
        <v>2702</v>
      </c>
      <c r="K421" s="34" t="s">
        <v>1022</v>
      </c>
      <c r="L421" s="19" t="s">
        <v>1023</v>
      </c>
      <c r="M421" s="19">
        <v>603405</v>
      </c>
      <c r="N421" s="19" t="s">
        <v>50</v>
      </c>
      <c r="O421" s="19" t="str">
        <f t="shared" si="25"/>
        <v>Phạm Văn Hiển, Sinh ngày 15/05/1988</v>
      </c>
      <c r="P421" s="19">
        <v>11058426</v>
      </c>
      <c r="Q421" s="19" t="s">
        <v>1385</v>
      </c>
      <c r="R421" s="19" t="s">
        <v>1429</v>
      </c>
      <c r="S421" s="19" t="s">
        <v>1430</v>
      </c>
      <c r="T421" s="19" t="s">
        <v>44</v>
      </c>
      <c r="U421" s="19" t="s">
        <v>1431</v>
      </c>
      <c r="V421" s="19" t="s">
        <v>113</v>
      </c>
      <c r="W421" s="19" t="s">
        <v>276</v>
      </c>
      <c r="X421" s="19">
        <v>2702</v>
      </c>
      <c r="Y421" s="19" t="s">
        <v>1022</v>
      </c>
      <c r="Z421" s="19" t="s">
        <v>1023</v>
      </c>
      <c r="AA421" s="19">
        <f t="shared" si="26"/>
        <v>11058426</v>
      </c>
      <c r="AB421" s="19">
        <f t="shared" si="27"/>
        <v>603405</v>
      </c>
      <c r="AC421" s="19" t="str">
        <f t="shared" si="28"/>
        <v>2</v>
      </c>
      <c r="AD421" s="19" t="s">
        <v>50</v>
      </c>
      <c r="AE421" s="19"/>
    </row>
    <row r="422" spans="1:31" ht="20.25" customHeight="1" x14ac:dyDescent="0.25">
      <c r="A422" s="31">
        <v>73</v>
      </c>
      <c r="B422" s="31">
        <v>11058427</v>
      </c>
      <c r="C422" s="31" t="s">
        <v>1432</v>
      </c>
      <c r="D422" s="31" t="s">
        <v>1433</v>
      </c>
      <c r="E422" s="20" t="s">
        <v>1434</v>
      </c>
      <c r="F422" s="31" t="s">
        <v>44</v>
      </c>
      <c r="G422" s="32" t="s">
        <v>1435</v>
      </c>
      <c r="H422" s="33" t="s">
        <v>935</v>
      </c>
      <c r="I422" s="19" t="s">
        <v>276</v>
      </c>
      <c r="J422" s="19">
        <v>2702</v>
      </c>
      <c r="K422" s="34" t="s">
        <v>1022</v>
      </c>
      <c r="L422" s="19" t="s">
        <v>1023</v>
      </c>
      <c r="M422" s="19">
        <v>603405</v>
      </c>
      <c r="N422" s="19" t="s">
        <v>50</v>
      </c>
      <c r="O422" s="19" t="str">
        <f t="shared" si="25"/>
        <v>Nguyễn Khải Hoàn, Sinh ngày 21/09/1976</v>
      </c>
      <c r="P422" s="19">
        <v>11058427</v>
      </c>
      <c r="Q422" s="19" t="s">
        <v>1432</v>
      </c>
      <c r="R422" s="19" t="s">
        <v>1433</v>
      </c>
      <c r="S422" s="19" t="s">
        <v>1434</v>
      </c>
      <c r="T422" s="19" t="s">
        <v>44</v>
      </c>
      <c r="U422" s="19" t="s">
        <v>1435</v>
      </c>
      <c r="V422" s="19" t="s">
        <v>935</v>
      </c>
      <c r="W422" s="19" t="s">
        <v>276</v>
      </c>
      <c r="X422" s="19">
        <v>2702</v>
      </c>
      <c r="Y422" s="19" t="s">
        <v>1022</v>
      </c>
      <c r="Z422" s="19" t="s">
        <v>1023</v>
      </c>
      <c r="AA422" s="19">
        <f t="shared" si="26"/>
        <v>11058427</v>
      </c>
      <c r="AB422" s="19">
        <f t="shared" si="27"/>
        <v>603405</v>
      </c>
      <c r="AC422" s="19" t="str">
        <f t="shared" si="28"/>
        <v>2</v>
      </c>
      <c r="AD422" s="19" t="s">
        <v>50</v>
      </c>
      <c r="AE422" s="19"/>
    </row>
    <row r="423" spans="1:31" ht="20.25" customHeight="1" x14ac:dyDescent="0.25">
      <c r="A423" s="31">
        <v>74</v>
      </c>
      <c r="B423" s="31">
        <v>11058428</v>
      </c>
      <c r="C423" s="31" t="s">
        <v>556</v>
      </c>
      <c r="D423" s="31" t="s">
        <v>369</v>
      </c>
      <c r="E423" s="20" t="s">
        <v>1436</v>
      </c>
      <c r="F423" s="31" t="s">
        <v>65</v>
      </c>
      <c r="G423" s="32" t="s">
        <v>1437</v>
      </c>
      <c r="H423" s="33" t="s">
        <v>80</v>
      </c>
      <c r="I423" s="19" t="s">
        <v>276</v>
      </c>
      <c r="J423" s="19">
        <v>2702</v>
      </c>
      <c r="K423" s="34" t="s">
        <v>1022</v>
      </c>
      <c r="L423" s="19" t="s">
        <v>1023</v>
      </c>
      <c r="M423" s="19">
        <v>603405</v>
      </c>
      <c r="N423" s="19" t="s">
        <v>50</v>
      </c>
      <c r="O423" s="19" t="str">
        <f t="shared" si="25"/>
        <v>Nguyễn Thị Hồng, Sinh ngày 18/05/1989</v>
      </c>
      <c r="P423" s="19">
        <v>11058428</v>
      </c>
      <c r="Q423" s="19" t="s">
        <v>556</v>
      </c>
      <c r="R423" s="19" t="s">
        <v>369</v>
      </c>
      <c r="S423" s="19" t="s">
        <v>1436</v>
      </c>
      <c r="T423" s="19" t="s">
        <v>65</v>
      </c>
      <c r="U423" s="19" t="s">
        <v>1437</v>
      </c>
      <c r="V423" s="19" t="s">
        <v>80</v>
      </c>
      <c r="W423" s="19" t="s">
        <v>276</v>
      </c>
      <c r="X423" s="19">
        <v>2702</v>
      </c>
      <c r="Y423" s="19" t="s">
        <v>1022</v>
      </c>
      <c r="Z423" s="19" t="s">
        <v>1023</v>
      </c>
      <c r="AA423" s="19">
        <f t="shared" si="26"/>
        <v>11058428</v>
      </c>
      <c r="AB423" s="19">
        <f t="shared" si="27"/>
        <v>603405</v>
      </c>
      <c r="AC423" s="19" t="str">
        <f t="shared" si="28"/>
        <v>2</v>
      </c>
      <c r="AD423" s="19" t="s">
        <v>50</v>
      </c>
      <c r="AE423" s="19"/>
    </row>
    <row r="424" spans="1:31" ht="20.25" customHeight="1" x14ac:dyDescent="0.25">
      <c r="A424" s="31">
        <v>75</v>
      </c>
      <c r="B424" s="31">
        <v>11058429</v>
      </c>
      <c r="C424" s="31" t="s">
        <v>1438</v>
      </c>
      <c r="D424" s="31" t="s">
        <v>769</v>
      </c>
      <c r="E424" s="20" t="s">
        <v>1439</v>
      </c>
      <c r="F424" s="31" t="s">
        <v>44</v>
      </c>
      <c r="G424" s="32" t="s">
        <v>1440</v>
      </c>
      <c r="H424" s="33" t="s">
        <v>1441</v>
      </c>
      <c r="I424" s="19" t="s">
        <v>276</v>
      </c>
      <c r="J424" s="19">
        <v>2702</v>
      </c>
      <c r="K424" s="34" t="s">
        <v>1022</v>
      </c>
      <c r="L424" s="19" t="s">
        <v>1023</v>
      </c>
      <c r="M424" s="19">
        <v>603405</v>
      </c>
      <c r="N424" s="19" t="s">
        <v>50</v>
      </c>
      <c r="O424" s="19" t="str">
        <f t="shared" si="25"/>
        <v>Lê Mạnh Hùng, Sinh ngày 14/09/1977</v>
      </c>
      <c r="P424" s="19">
        <v>11058429</v>
      </c>
      <c r="Q424" s="19" t="s">
        <v>1438</v>
      </c>
      <c r="R424" s="19" t="s">
        <v>769</v>
      </c>
      <c r="S424" s="19" t="s">
        <v>1439</v>
      </c>
      <c r="T424" s="19" t="s">
        <v>44</v>
      </c>
      <c r="U424" s="19" t="s">
        <v>1440</v>
      </c>
      <c r="V424" s="19" t="s">
        <v>1441</v>
      </c>
      <c r="W424" s="19" t="s">
        <v>276</v>
      </c>
      <c r="X424" s="19">
        <v>2702</v>
      </c>
      <c r="Y424" s="19" t="s">
        <v>1022</v>
      </c>
      <c r="Z424" s="19" t="s">
        <v>1023</v>
      </c>
      <c r="AA424" s="19">
        <f t="shared" si="26"/>
        <v>11058429</v>
      </c>
      <c r="AB424" s="19">
        <f t="shared" si="27"/>
        <v>603405</v>
      </c>
      <c r="AC424" s="19" t="str">
        <f t="shared" si="28"/>
        <v>2</v>
      </c>
      <c r="AD424" s="19" t="s">
        <v>50</v>
      </c>
      <c r="AE424" s="19"/>
    </row>
    <row r="425" spans="1:31" ht="20.25" customHeight="1" x14ac:dyDescent="0.25">
      <c r="A425" s="31">
        <v>76</v>
      </c>
      <c r="B425" s="31">
        <v>11058430</v>
      </c>
      <c r="C425" s="31" t="s">
        <v>1442</v>
      </c>
      <c r="D425" s="31" t="s">
        <v>769</v>
      </c>
      <c r="E425" s="20" t="s">
        <v>1443</v>
      </c>
      <c r="F425" s="31" t="s">
        <v>44</v>
      </c>
      <c r="G425" s="32" t="s">
        <v>1444</v>
      </c>
      <c r="H425" s="33" t="s">
        <v>46</v>
      </c>
      <c r="I425" s="19" t="s">
        <v>276</v>
      </c>
      <c r="J425" s="19">
        <v>2702</v>
      </c>
      <c r="K425" s="34" t="s">
        <v>1022</v>
      </c>
      <c r="L425" s="19" t="s">
        <v>1023</v>
      </c>
      <c r="M425" s="19">
        <v>603405</v>
      </c>
      <c r="N425" s="19" t="s">
        <v>50</v>
      </c>
      <c r="O425" s="19" t="str">
        <f t="shared" si="25"/>
        <v>Nguyễn Quốc Hùng, Sinh ngày 01/11/1984</v>
      </c>
      <c r="P425" s="19">
        <v>11058430</v>
      </c>
      <c r="Q425" s="19" t="s">
        <v>1442</v>
      </c>
      <c r="R425" s="19" t="s">
        <v>769</v>
      </c>
      <c r="S425" s="19" t="s">
        <v>1443</v>
      </c>
      <c r="T425" s="19" t="s">
        <v>44</v>
      </c>
      <c r="U425" s="19" t="s">
        <v>1444</v>
      </c>
      <c r="V425" s="19" t="s">
        <v>46</v>
      </c>
      <c r="W425" s="19" t="s">
        <v>276</v>
      </c>
      <c r="X425" s="19">
        <v>2702</v>
      </c>
      <c r="Y425" s="19" t="s">
        <v>1022</v>
      </c>
      <c r="Z425" s="19" t="s">
        <v>1023</v>
      </c>
      <c r="AA425" s="19">
        <f t="shared" si="26"/>
        <v>11058430</v>
      </c>
      <c r="AB425" s="19">
        <f t="shared" si="27"/>
        <v>603405</v>
      </c>
      <c r="AC425" s="19" t="str">
        <f t="shared" si="28"/>
        <v>2</v>
      </c>
      <c r="AD425" s="19" t="s">
        <v>50</v>
      </c>
      <c r="AE425" s="19"/>
    </row>
    <row r="426" spans="1:31" ht="20.25" customHeight="1" x14ac:dyDescent="0.25">
      <c r="A426" s="31">
        <v>77</v>
      </c>
      <c r="B426" s="31">
        <v>11058431</v>
      </c>
      <c r="C426" s="31" t="s">
        <v>1120</v>
      </c>
      <c r="D426" s="31" t="s">
        <v>769</v>
      </c>
      <c r="E426" s="20" t="s">
        <v>1445</v>
      </c>
      <c r="F426" s="31" t="s">
        <v>44</v>
      </c>
      <c r="G426" s="32" t="s">
        <v>1446</v>
      </c>
      <c r="H426" s="33" t="s">
        <v>1441</v>
      </c>
      <c r="I426" s="19" t="s">
        <v>276</v>
      </c>
      <c r="J426" s="19">
        <v>2702</v>
      </c>
      <c r="K426" s="34" t="s">
        <v>1022</v>
      </c>
      <c r="L426" s="19" t="s">
        <v>1023</v>
      </c>
      <c r="M426" s="19">
        <v>603405</v>
      </c>
      <c r="N426" s="19" t="s">
        <v>50</v>
      </c>
      <c r="O426" s="19" t="str">
        <f t="shared" si="25"/>
        <v>Nguyễn Tuấn Hùng, Sinh ngày 18/06/1975</v>
      </c>
      <c r="P426" s="19">
        <v>11058431</v>
      </c>
      <c r="Q426" s="19" t="s">
        <v>1120</v>
      </c>
      <c r="R426" s="19" t="s">
        <v>769</v>
      </c>
      <c r="S426" s="19" t="s">
        <v>1445</v>
      </c>
      <c r="T426" s="19" t="s">
        <v>44</v>
      </c>
      <c r="U426" s="19" t="s">
        <v>1446</v>
      </c>
      <c r="V426" s="19" t="s">
        <v>1441</v>
      </c>
      <c r="W426" s="19" t="s">
        <v>276</v>
      </c>
      <c r="X426" s="19">
        <v>2702</v>
      </c>
      <c r="Y426" s="19" t="s">
        <v>1022</v>
      </c>
      <c r="Z426" s="19" t="s">
        <v>1023</v>
      </c>
      <c r="AA426" s="19">
        <f t="shared" si="26"/>
        <v>11058431</v>
      </c>
      <c r="AB426" s="19">
        <f t="shared" si="27"/>
        <v>603405</v>
      </c>
      <c r="AC426" s="19" t="str">
        <f t="shared" si="28"/>
        <v>2</v>
      </c>
      <c r="AD426" s="19" t="s">
        <v>50</v>
      </c>
      <c r="AE426" s="19"/>
    </row>
    <row r="427" spans="1:31" ht="20.25" customHeight="1" x14ac:dyDescent="0.25">
      <c r="A427" s="31">
        <v>78</v>
      </c>
      <c r="B427" s="31">
        <v>11058432</v>
      </c>
      <c r="C427" s="31" t="s">
        <v>1447</v>
      </c>
      <c r="D427" s="31" t="s">
        <v>383</v>
      </c>
      <c r="E427" s="20" t="s">
        <v>1448</v>
      </c>
      <c r="F427" s="31" t="s">
        <v>44</v>
      </c>
      <c r="G427" s="32" t="s">
        <v>1449</v>
      </c>
      <c r="H427" s="33" t="s">
        <v>1212</v>
      </c>
      <c r="I427" s="19" t="s">
        <v>276</v>
      </c>
      <c r="J427" s="19">
        <v>2702</v>
      </c>
      <c r="K427" s="34" t="s">
        <v>1022</v>
      </c>
      <c r="L427" s="19" t="s">
        <v>1023</v>
      </c>
      <c r="M427" s="19">
        <v>603405</v>
      </c>
      <c r="N427" s="19" t="s">
        <v>50</v>
      </c>
      <c r="O427" s="19" t="str">
        <f t="shared" si="25"/>
        <v>Nguyễn Hồng Hưng, Sinh ngày 20/02/1979</v>
      </c>
      <c r="P427" s="19">
        <v>11058432</v>
      </c>
      <c r="Q427" s="19" t="s">
        <v>1447</v>
      </c>
      <c r="R427" s="19" t="s">
        <v>383</v>
      </c>
      <c r="S427" s="19" t="s">
        <v>1448</v>
      </c>
      <c r="T427" s="19" t="s">
        <v>44</v>
      </c>
      <c r="U427" s="19" t="s">
        <v>1449</v>
      </c>
      <c r="V427" s="19" t="s">
        <v>1212</v>
      </c>
      <c r="W427" s="19" t="s">
        <v>276</v>
      </c>
      <c r="X427" s="19">
        <v>2702</v>
      </c>
      <c r="Y427" s="19" t="s">
        <v>1022</v>
      </c>
      <c r="Z427" s="19" t="s">
        <v>1023</v>
      </c>
      <c r="AA427" s="19">
        <f t="shared" si="26"/>
        <v>11058432</v>
      </c>
      <c r="AB427" s="19">
        <f t="shared" si="27"/>
        <v>603405</v>
      </c>
      <c r="AC427" s="19" t="str">
        <f t="shared" si="28"/>
        <v>2</v>
      </c>
      <c r="AD427" s="19" t="s">
        <v>50</v>
      </c>
      <c r="AE427" s="19"/>
    </row>
    <row r="428" spans="1:31" ht="20.25" customHeight="1" x14ac:dyDescent="0.25">
      <c r="A428" s="31">
        <v>79</v>
      </c>
      <c r="B428" s="31">
        <v>11058433</v>
      </c>
      <c r="C428" s="31" t="s">
        <v>1450</v>
      </c>
      <c r="D428" s="31" t="s">
        <v>63</v>
      </c>
      <c r="E428" s="20" t="s">
        <v>1451</v>
      </c>
      <c r="F428" s="31" t="s">
        <v>65</v>
      </c>
      <c r="G428" s="32" t="s">
        <v>1452</v>
      </c>
      <c r="H428" s="33" t="s">
        <v>56</v>
      </c>
      <c r="I428" s="19" t="s">
        <v>276</v>
      </c>
      <c r="J428" s="19">
        <v>2702</v>
      </c>
      <c r="K428" s="34" t="s">
        <v>1022</v>
      </c>
      <c r="L428" s="19" t="s">
        <v>1023</v>
      </c>
      <c r="M428" s="19">
        <v>603405</v>
      </c>
      <c r="N428" s="19" t="s">
        <v>50</v>
      </c>
      <c r="O428" s="19" t="str">
        <f t="shared" si="25"/>
        <v>Bùi Thị Thanh Hương, Sinh ngày 20/07/1981</v>
      </c>
      <c r="P428" s="19">
        <v>11058433</v>
      </c>
      <c r="Q428" s="19" t="s">
        <v>1450</v>
      </c>
      <c r="R428" s="19" t="s">
        <v>63</v>
      </c>
      <c r="S428" s="19" t="s">
        <v>1451</v>
      </c>
      <c r="T428" s="19" t="s">
        <v>65</v>
      </c>
      <c r="U428" s="19" t="s">
        <v>1452</v>
      </c>
      <c r="V428" s="19" t="s">
        <v>56</v>
      </c>
      <c r="W428" s="19" t="s">
        <v>276</v>
      </c>
      <c r="X428" s="19">
        <v>2702</v>
      </c>
      <c r="Y428" s="19" t="s">
        <v>1022</v>
      </c>
      <c r="Z428" s="19" t="s">
        <v>1023</v>
      </c>
      <c r="AA428" s="19">
        <f t="shared" si="26"/>
        <v>11058433</v>
      </c>
      <c r="AB428" s="19">
        <f t="shared" si="27"/>
        <v>603405</v>
      </c>
      <c r="AC428" s="19" t="str">
        <f t="shared" si="28"/>
        <v>2</v>
      </c>
      <c r="AD428" s="19" t="s">
        <v>50</v>
      </c>
      <c r="AE428" s="19"/>
    </row>
    <row r="429" spans="1:31" ht="20.25" customHeight="1" x14ac:dyDescent="0.25">
      <c r="A429" s="31">
        <v>80</v>
      </c>
      <c r="B429" s="31">
        <v>11058434</v>
      </c>
      <c r="C429" s="31" t="s">
        <v>350</v>
      </c>
      <c r="D429" s="31" t="s">
        <v>63</v>
      </c>
      <c r="E429" s="20" t="s">
        <v>1453</v>
      </c>
      <c r="F429" s="31" t="s">
        <v>65</v>
      </c>
      <c r="G429" s="32" t="s">
        <v>1454</v>
      </c>
      <c r="H429" s="33" t="s">
        <v>1455</v>
      </c>
      <c r="I429" s="19" t="s">
        <v>276</v>
      </c>
      <c r="J429" s="19">
        <v>2702</v>
      </c>
      <c r="K429" s="34" t="s">
        <v>1022</v>
      </c>
      <c r="L429" s="19" t="s">
        <v>1023</v>
      </c>
      <c r="M429" s="19">
        <v>603405</v>
      </c>
      <c r="N429" s="19" t="s">
        <v>50</v>
      </c>
      <c r="O429" s="19" t="str">
        <f t="shared" si="25"/>
        <v>Nguyễn Thu Hương, Sinh ngày 30/10/1987</v>
      </c>
      <c r="P429" s="19">
        <v>11058434</v>
      </c>
      <c r="Q429" s="19" t="s">
        <v>350</v>
      </c>
      <c r="R429" s="19" t="s">
        <v>63</v>
      </c>
      <c r="S429" s="19" t="s">
        <v>1453</v>
      </c>
      <c r="T429" s="19" t="s">
        <v>65</v>
      </c>
      <c r="U429" s="19" t="s">
        <v>1454</v>
      </c>
      <c r="V429" s="19" t="s">
        <v>1455</v>
      </c>
      <c r="W429" s="19" t="s">
        <v>276</v>
      </c>
      <c r="X429" s="19">
        <v>2702</v>
      </c>
      <c r="Y429" s="19" t="s">
        <v>1022</v>
      </c>
      <c r="Z429" s="19" t="s">
        <v>1023</v>
      </c>
      <c r="AA429" s="19">
        <f t="shared" si="26"/>
        <v>11058434</v>
      </c>
      <c r="AB429" s="19">
        <f t="shared" si="27"/>
        <v>603405</v>
      </c>
      <c r="AC429" s="19" t="str">
        <f t="shared" si="28"/>
        <v>2</v>
      </c>
      <c r="AD429" s="19" t="s">
        <v>50</v>
      </c>
      <c r="AE429" s="19"/>
    </row>
    <row r="430" spans="1:31" ht="20.25" customHeight="1" x14ac:dyDescent="0.25">
      <c r="A430" s="31">
        <v>81</v>
      </c>
      <c r="B430" s="31">
        <v>11058435</v>
      </c>
      <c r="C430" s="31" t="s">
        <v>1456</v>
      </c>
      <c r="D430" s="31" t="s">
        <v>168</v>
      </c>
      <c r="E430" s="20" t="s">
        <v>1457</v>
      </c>
      <c r="F430" s="31" t="s">
        <v>65</v>
      </c>
      <c r="G430" s="32" t="s">
        <v>1458</v>
      </c>
      <c r="H430" s="33" t="s">
        <v>46</v>
      </c>
      <c r="I430" s="19" t="s">
        <v>276</v>
      </c>
      <c r="J430" s="19">
        <v>2702</v>
      </c>
      <c r="K430" s="34" t="s">
        <v>1022</v>
      </c>
      <c r="L430" s="19" t="s">
        <v>1023</v>
      </c>
      <c r="M430" s="19">
        <v>603405</v>
      </c>
      <c r="N430" s="19" t="s">
        <v>50</v>
      </c>
      <c r="O430" s="19" t="str">
        <f t="shared" si="25"/>
        <v>Đỗ Thị Thu Hường, Sinh ngày 21/09/1971</v>
      </c>
      <c r="P430" s="19">
        <v>11058435</v>
      </c>
      <c r="Q430" s="19" t="s">
        <v>1456</v>
      </c>
      <c r="R430" s="19" t="s">
        <v>168</v>
      </c>
      <c r="S430" s="19" t="s">
        <v>1457</v>
      </c>
      <c r="T430" s="19" t="s">
        <v>65</v>
      </c>
      <c r="U430" s="19" t="s">
        <v>1458</v>
      </c>
      <c r="V430" s="19" t="s">
        <v>46</v>
      </c>
      <c r="W430" s="19" t="s">
        <v>276</v>
      </c>
      <c r="X430" s="19">
        <v>2702</v>
      </c>
      <c r="Y430" s="19" t="s">
        <v>1022</v>
      </c>
      <c r="Z430" s="19" t="s">
        <v>1023</v>
      </c>
      <c r="AA430" s="19">
        <f t="shared" si="26"/>
        <v>11058435</v>
      </c>
      <c r="AB430" s="19">
        <f t="shared" si="27"/>
        <v>603405</v>
      </c>
      <c r="AC430" s="19" t="str">
        <f t="shared" si="28"/>
        <v>2</v>
      </c>
      <c r="AD430" s="19" t="s">
        <v>50</v>
      </c>
      <c r="AE430" s="19"/>
    </row>
    <row r="431" spans="1:31" ht="20.25" customHeight="1" x14ac:dyDescent="0.25">
      <c r="A431" s="31">
        <v>82</v>
      </c>
      <c r="B431" s="31">
        <v>11058436</v>
      </c>
      <c r="C431" s="31" t="s">
        <v>556</v>
      </c>
      <c r="D431" s="31" t="s">
        <v>168</v>
      </c>
      <c r="E431" s="20" t="s">
        <v>1459</v>
      </c>
      <c r="F431" s="31" t="s">
        <v>65</v>
      </c>
      <c r="G431" s="32" t="s">
        <v>1460</v>
      </c>
      <c r="H431" s="33" t="s">
        <v>61</v>
      </c>
      <c r="I431" s="19" t="s">
        <v>276</v>
      </c>
      <c r="J431" s="19">
        <v>2702</v>
      </c>
      <c r="K431" s="34" t="s">
        <v>1022</v>
      </c>
      <c r="L431" s="19" t="s">
        <v>1023</v>
      </c>
      <c r="M431" s="19">
        <v>603405</v>
      </c>
      <c r="N431" s="19" t="s">
        <v>50</v>
      </c>
      <c r="O431" s="19" t="str">
        <f t="shared" si="25"/>
        <v>Nguyễn Thị Hường, Sinh ngày 23/11/1989</v>
      </c>
      <c r="P431" s="19">
        <v>11058436</v>
      </c>
      <c r="Q431" s="19" t="s">
        <v>556</v>
      </c>
      <c r="R431" s="19" t="s">
        <v>168</v>
      </c>
      <c r="S431" s="19" t="s">
        <v>1459</v>
      </c>
      <c r="T431" s="19" t="s">
        <v>65</v>
      </c>
      <c r="U431" s="19" t="s">
        <v>1460</v>
      </c>
      <c r="V431" s="19" t="s">
        <v>61</v>
      </c>
      <c r="W431" s="19" t="s">
        <v>276</v>
      </c>
      <c r="X431" s="19">
        <v>2702</v>
      </c>
      <c r="Y431" s="19" t="s">
        <v>1022</v>
      </c>
      <c r="Z431" s="19" t="s">
        <v>1023</v>
      </c>
      <c r="AA431" s="19">
        <f t="shared" si="26"/>
        <v>11058436</v>
      </c>
      <c r="AB431" s="19">
        <f t="shared" si="27"/>
        <v>603405</v>
      </c>
      <c r="AC431" s="19" t="str">
        <f t="shared" si="28"/>
        <v>2</v>
      </c>
      <c r="AD431" s="19" t="s">
        <v>50</v>
      </c>
      <c r="AE431" s="19"/>
    </row>
    <row r="432" spans="1:31" ht="20.25" customHeight="1" x14ac:dyDescent="0.25">
      <c r="A432" s="31">
        <v>83</v>
      </c>
      <c r="B432" s="31">
        <v>11058437</v>
      </c>
      <c r="C432" s="31" t="s">
        <v>1461</v>
      </c>
      <c r="D432" s="31" t="s">
        <v>173</v>
      </c>
      <c r="E432" s="20" t="s">
        <v>1462</v>
      </c>
      <c r="F432" s="31" t="s">
        <v>44</v>
      </c>
      <c r="G432" s="32" t="s">
        <v>1463</v>
      </c>
      <c r="H432" s="33" t="s">
        <v>46</v>
      </c>
      <c r="I432" s="19" t="s">
        <v>276</v>
      </c>
      <c r="J432" s="19">
        <v>2702</v>
      </c>
      <c r="K432" s="34" t="s">
        <v>1022</v>
      </c>
      <c r="L432" s="19" t="s">
        <v>1023</v>
      </c>
      <c r="M432" s="19">
        <v>603405</v>
      </c>
      <c r="N432" s="19" t="s">
        <v>50</v>
      </c>
      <c r="O432" s="19" t="str">
        <f t="shared" si="25"/>
        <v>Nguyễn Long Huy, Sinh ngày 26/09/1989</v>
      </c>
      <c r="P432" s="19">
        <v>11058437</v>
      </c>
      <c r="Q432" s="19" t="s">
        <v>1461</v>
      </c>
      <c r="R432" s="19" t="s">
        <v>173</v>
      </c>
      <c r="S432" s="19" t="s">
        <v>1462</v>
      </c>
      <c r="T432" s="19" t="s">
        <v>44</v>
      </c>
      <c r="U432" s="19" t="s">
        <v>1463</v>
      </c>
      <c r="V432" s="19" t="s">
        <v>46</v>
      </c>
      <c r="W432" s="19" t="s">
        <v>276</v>
      </c>
      <c r="X432" s="19">
        <v>2702</v>
      </c>
      <c r="Y432" s="19" t="s">
        <v>1022</v>
      </c>
      <c r="Z432" s="19" t="s">
        <v>1023</v>
      </c>
      <c r="AA432" s="19">
        <f t="shared" si="26"/>
        <v>11058437</v>
      </c>
      <c r="AB432" s="19">
        <f t="shared" si="27"/>
        <v>603405</v>
      </c>
      <c r="AC432" s="19" t="str">
        <f t="shared" si="28"/>
        <v>2</v>
      </c>
      <c r="AD432" s="19" t="s">
        <v>50</v>
      </c>
      <c r="AE432" s="19"/>
    </row>
    <row r="433" spans="1:31" ht="20.25" customHeight="1" x14ac:dyDescent="0.25">
      <c r="A433" s="31">
        <v>84</v>
      </c>
      <c r="B433" s="31">
        <v>11058438</v>
      </c>
      <c r="C433" s="31" t="s">
        <v>1464</v>
      </c>
      <c r="D433" s="31" t="s">
        <v>561</v>
      </c>
      <c r="E433" s="20" t="s">
        <v>1465</v>
      </c>
      <c r="F433" s="31" t="s">
        <v>44</v>
      </c>
      <c r="G433" s="32" t="s">
        <v>1466</v>
      </c>
      <c r="H433" s="33" t="s">
        <v>46</v>
      </c>
      <c r="I433" s="19" t="s">
        <v>276</v>
      </c>
      <c r="J433" s="19">
        <v>2702</v>
      </c>
      <c r="K433" s="34" t="s">
        <v>1022</v>
      </c>
      <c r="L433" s="19" t="s">
        <v>1023</v>
      </c>
      <c r="M433" s="19">
        <v>603405</v>
      </c>
      <c r="N433" s="19" t="s">
        <v>50</v>
      </c>
      <c r="O433" s="19" t="str">
        <f t="shared" si="25"/>
        <v>Lê Trung Kiên, Sinh ngày 25/01/1983</v>
      </c>
      <c r="P433" s="19">
        <v>11058438</v>
      </c>
      <c r="Q433" s="19" t="s">
        <v>1464</v>
      </c>
      <c r="R433" s="19" t="s">
        <v>561</v>
      </c>
      <c r="S433" s="19" t="s">
        <v>1465</v>
      </c>
      <c r="T433" s="19" t="s">
        <v>44</v>
      </c>
      <c r="U433" s="19" t="s">
        <v>1466</v>
      </c>
      <c r="V433" s="19" t="s">
        <v>46</v>
      </c>
      <c r="W433" s="19" t="s">
        <v>276</v>
      </c>
      <c r="X433" s="19">
        <v>2702</v>
      </c>
      <c r="Y433" s="19" t="s">
        <v>1022</v>
      </c>
      <c r="Z433" s="19" t="s">
        <v>1023</v>
      </c>
      <c r="AA433" s="19">
        <f t="shared" si="26"/>
        <v>11058438</v>
      </c>
      <c r="AB433" s="19">
        <f t="shared" si="27"/>
        <v>603405</v>
      </c>
      <c r="AC433" s="19" t="str">
        <f t="shared" si="28"/>
        <v>2</v>
      </c>
      <c r="AD433" s="19" t="s">
        <v>50</v>
      </c>
      <c r="AE433" s="19"/>
    </row>
    <row r="434" spans="1:31" ht="20.25" customHeight="1" x14ac:dyDescent="0.25">
      <c r="A434" s="31">
        <v>85</v>
      </c>
      <c r="B434" s="31">
        <v>11058439</v>
      </c>
      <c r="C434" s="31" t="s">
        <v>1467</v>
      </c>
      <c r="D434" s="31" t="s">
        <v>1468</v>
      </c>
      <c r="E434" s="20" t="s">
        <v>1469</v>
      </c>
      <c r="F434" s="31" t="s">
        <v>65</v>
      </c>
      <c r="G434" s="32" t="s">
        <v>1470</v>
      </c>
      <c r="H434" s="33" t="s">
        <v>1376</v>
      </c>
      <c r="I434" s="19" t="s">
        <v>276</v>
      </c>
      <c r="J434" s="19">
        <v>2702</v>
      </c>
      <c r="K434" s="34" t="s">
        <v>1022</v>
      </c>
      <c r="L434" s="19" t="s">
        <v>1023</v>
      </c>
      <c r="M434" s="19">
        <v>603405</v>
      </c>
      <c r="N434" s="19" t="s">
        <v>50</v>
      </c>
      <c r="O434" s="19" t="str">
        <f t="shared" si="25"/>
        <v>Nguyễn Thị Hoàng Liêm, Sinh ngày 05/04/1983</v>
      </c>
      <c r="P434" s="19">
        <v>11058439</v>
      </c>
      <c r="Q434" s="19" t="s">
        <v>1467</v>
      </c>
      <c r="R434" s="19" t="s">
        <v>1468</v>
      </c>
      <c r="S434" s="19" t="s">
        <v>1469</v>
      </c>
      <c r="T434" s="19" t="s">
        <v>65</v>
      </c>
      <c r="U434" s="19" t="s">
        <v>1470</v>
      </c>
      <c r="V434" s="19" t="s">
        <v>1376</v>
      </c>
      <c r="W434" s="19" t="s">
        <v>276</v>
      </c>
      <c r="X434" s="19">
        <v>2702</v>
      </c>
      <c r="Y434" s="19" t="s">
        <v>1022</v>
      </c>
      <c r="Z434" s="19" t="s">
        <v>1023</v>
      </c>
      <c r="AA434" s="19">
        <f t="shared" si="26"/>
        <v>11058439</v>
      </c>
      <c r="AB434" s="19">
        <f t="shared" si="27"/>
        <v>603405</v>
      </c>
      <c r="AC434" s="19" t="str">
        <f t="shared" si="28"/>
        <v>2</v>
      </c>
      <c r="AD434" s="19" t="s">
        <v>50</v>
      </c>
      <c r="AE434" s="19"/>
    </row>
    <row r="435" spans="1:31" ht="20.25" customHeight="1" x14ac:dyDescent="0.25">
      <c r="A435" s="31">
        <v>86</v>
      </c>
      <c r="B435" s="31">
        <v>11058440</v>
      </c>
      <c r="C435" s="31" t="s">
        <v>378</v>
      </c>
      <c r="D435" s="31" t="s">
        <v>1471</v>
      </c>
      <c r="E435" s="20" t="s">
        <v>1472</v>
      </c>
      <c r="F435" s="31" t="s">
        <v>65</v>
      </c>
      <c r="G435" s="32" t="s">
        <v>1473</v>
      </c>
      <c r="H435" s="33" t="s">
        <v>180</v>
      </c>
      <c r="I435" s="19" t="s">
        <v>276</v>
      </c>
      <c r="J435" s="19">
        <v>2702</v>
      </c>
      <c r="K435" s="34" t="s">
        <v>1022</v>
      </c>
      <c r="L435" s="19" t="s">
        <v>1023</v>
      </c>
      <c r="M435" s="19">
        <v>603405</v>
      </c>
      <c r="N435" s="19" t="s">
        <v>50</v>
      </c>
      <c r="O435" s="19" t="str">
        <f t="shared" si="25"/>
        <v>Hoàng Thị Liên, Sinh ngày 10/01/1987</v>
      </c>
      <c r="P435" s="19">
        <v>11058440</v>
      </c>
      <c r="Q435" s="19" t="s">
        <v>378</v>
      </c>
      <c r="R435" s="19" t="s">
        <v>1471</v>
      </c>
      <c r="S435" s="19" t="s">
        <v>1472</v>
      </c>
      <c r="T435" s="19" t="s">
        <v>65</v>
      </c>
      <c r="U435" s="19" t="s">
        <v>1473</v>
      </c>
      <c r="V435" s="19" t="s">
        <v>180</v>
      </c>
      <c r="W435" s="19" t="s">
        <v>276</v>
      </c>
      <c r="X435" s="19">
        <v>2702</v>
      </c>
      <c r="Y435" s="19" t="s">
        <v>1022</v>
      </c>
      <c r="Z435" s="19" t="s">
        <v>1023</v>
      </c>
      <c r="AA435" s="19">
        <f t="shared" si="26"/>
        <v>11058440</v>
      </c>
      <c r="AB435" s="19">
        <f t="shared" si="27"/>
        <v>603405</v>
      </c>
      <c r="AC435" s="19" t="str">
        <f t="shared" si="28"/>
        <v>2</v>
      </c>
      <c r="AD435" s="19" t="s">
        <v>50</v>
      </c>
      <c r="AE435" s="19"/>
    </row>
    <row r="436" spans="1:31" ht="20.25" customHeight="1" x14ac:dyDescent="0.25">
      <c r="A436" s="31">
        <v>87</v>
      </c>
      <c r="B436" s="31">
        <v>11058442</v>
      </c>
      <c r="C436" s="31" t="s">
        <v>1474</v>
      </c>
      <c r="D436" s="31" t="s">
        <v>190</v>
      </c>
      <c r="E436" s="20" t="s">
        <v>1475</v>
      </c>
      <c r="F436" s="31" t="s">
        <v>65</v>
      </c>
      <c r="G436" s="32" t="s">
        <v>1476</v>
      </c>
      <c r="H436" s="33" t="s">
        <v>1139</v>
      </c>
      <c r="I436" s="19" t="s">
        <v>276</v>
      </c>
      <c r="J436" s="19">
        <v>2702</v>
      </c>
      <c r="K436" s="34" t="s">
        <v>1022</v>
      </c>
      <c r="L436" s="19" t="s">
        <v>1023</v>
      </c>
      <c r="M436" s="19">
        <v>603405</v>
      </c>
      <c r="N436" s="19" t="s">
        <v>50</v>
      </c>
      <c r="O436" s="19" t="str">
        <f t="shared" si="25"/>
        <v>Vũ Thị Cẩm Linh, Sinh ngày 05/07/1984</v>
      </c>
      <c r="P436" s="19">
        <v>11058442</v>
      </c>
      <c r="Q436" s="19" t="s">
        <v>1474</v>
      </c>
      <c r="R436" s="19" t="s">
        <v>190</v>
      </c>
      <c r="S436" s="19" t="s">
        <v>1475</v>
      </c>
      <c r="T436" s="19" t="s">
        <v>65</v>
      </c>
      <c r="U436" s="19" t="s">
        <v>1476</v>
      </c>
      <c r="V436" s="19" t="s">
        <v>1139</v>
      </c>
      <c r="W436" s="19" t="s">
        <v>276</v>
      </c>
      <c r="X436" s="19">
        <v>2702</v>
      </c>
      <c r="Y436" s="19" t="s">
        <v>1022</v>
      </c>
      <c r="Z436" s="19" t="s">
        <v>1023</v>
      </c>
      <c r="AA436" s="19">
        <f t="shared" si="26"/>
        <v>11058442</v>
      </c>
      <c r="AB436" s="19">
        <f t="shared" si="27"/>
        <v>603405</v>
      </c>
      <c r="AC436" s="19" t="str">
        <f t="shared" si="28"/>
        <v>2</v>
      </c>
      <c r="AD436" s="19" t="s">
        <v>50</v>
      </c>
      <c r="AE436" s="19"/>
    </row>
    <row r="437" spans="1:31" ht="20.25" customHeight="1" x14ac:dyDescent="0.25">
      <c r="A437" s="31">
        <v>88</v>
      </c>
      <c r="B437" s="31">
        <v>11058443</v>
      </c>
      <c r="C437" s="31" t="s">
        <v>1477</v>
      </c>
      <c r="D437" s="31" t="s">
        <v>1478</v>
      </c>
      <c r="E437" s="20" t="s">
        <v>1479</v>
      </c>
      <c r="F437" s="31" t="s">
        <v>44</v>
      </c>
      <c r="G437" s="32" t="s">
        <v>1480</v>
      </c>
      <c r="H437" s="33" t="s">
        <v>708</v>
      </c>
      <c r="I437" s="19" t="s">
        <v>276</v>
      </c>
      <c r="J437" s="19">
        <v>2702</v>
      </c>
      <c r="K437" s="34" t="s">
        <v>1022</v>
      </c>
      <c r="L437" s="19" t="s">
        <v>1023</v>
      </c>
      <c r="M437" s="19">
        <v>603405</v>
      </c>
      <c r="N437" s="19" t="s">
        <v>50</v>
      </c>
      <c r="O437" s="19" t="str">
        <f t="shared" si="25"/>
        <v>Bùi Ngọc Lữ, Sinh ngày 07/10/1979</v>
      </c>
      <c r="P437" s="19">
        <v>11058443</v>
      </c>
      <c r="Q437" s="19" t="s">
        <v>1477</v>
      </c>
      <c r="R437" s="19" t="s">
        <v>1478</v>
      </c>
      <c r="S437" s="19" t="s">
        <v>1479</v>
      </c>
      <c r="T437" s="19" t="s">
        <v>44</v>
      </c>
      <c r="U437" s="19" t="s">
        <v>1480</v>
      </c>
      <c r="V437" s="19" t="s">
        <v>708</v>
      </c>
      <c r="W437" s="19" t="s">
        <v>276</v>
      </c>
      <c r="X437" s="19">
        <v>2702</v>
      </c>
      <c r="Y437" s="19" t="s">
        <v>1022</v>
      </c>
      <c r="Z437" s="19" t="s">
        <v>1023</v>
      </c>
      <c r="AA437" s="19">
        <f t="shared" si="26"/>
        <v>11058443</v>
      </c>
      <c r="AB437" s="19">
        <f t="shared" si="27"/>
        <v>603405</v>
      </c>
      <c r="AC437" s="19" t="str">
        <f t="shared" si="28"/>
        <v>2</v>
      </c>
      <c r="AD437" s="19" t="s">
        <v>50</v>
      </c>
      <c r="AE437" s="19"/>
    </row>
    <row r="438" spans="1:31" ht="20.25" customHeight="1" x14ac:dyDescent="0.25">
      <c r="A438" s="31">
        <v>89</v>
      </c>
      <c r="B438" s="31">
        <v>11058444</v>
      </c>
      <c r="C438" s="31" t="s">
        <v>1481</v>
      </c>
      <c r="D438" s="31" t="s">
        <v>44</v>
      </c>
      <c r="E438" s="20" t="s">
        <v>1482</v>
      </c>
      <c r="F438" s="31" t="s">
        <v>44</v>
      </c>
      <c r="G438" s="32" t="s">
        <v>216</v>
      </c>
      <c r="H438" s="33" t="s">
        <v>46</v>
      </c>
      <c r="I438" s="19" t="s">
        <v>276</v>
      </c>
      <c r="J438" s="19">
        <v>2702</v>
      </c>
      <c r="K438" s="34" t="s">
        <v>1022</v>
      </c>
      <c r="L438" s="19" t="s">
        <v>1023</v>
      </c>
      <c r="M438" s="19">
        <v>603405</v>
      </c>
      <c r="N438" s="19" t="s">
        <v>50</v>
      </c>
      <c r="O438" s="19" t="str">
        <f t="shared" si="25"/>
        <v>Đặng Hải Nam, Sinh ngày 22/12/1987</v>
      </c>
      <c r="P438" s="19">
        <v>11058444</v>
      </c>
      <c r="Q438" s="19" t="s">
        <v>1481</v>
      </c>
      <c r="R438" s="19" t="s">
        <v>44</v>
      </c>
      <c r="S438" s="19" t="s">
        <v>1482</v>
      </c>
      <c r="T438" s="19" t="s">
        <v>44</v>
      </c>
      <c r="U438" s="19" t="s">
        <v>216</v>
      </c>
      <c r="V438" s="19" t="s">
        <v>46</v>
      </c>
      <c r="W438" s="19" t="s">
        <v>276</v>
      </c>
      <c r="X438" s="19">
        <v>2702</v>
      </c>
      <c r="Y438" s="19" t="s">
        <v>1022</v>
      </c>
      <c r="Z438" s="19" t="s">
        <v>1023</v>
      </c>
      <c r="AA438" s="19">
        <f t="shared" si="26"/>
        <v>11058444</v>
      </c>
      <c r="AB438" s="19">
        <f t="shared" si="27"/>
        <v>603405</v>
      </c>
      <c r="AC438" s="19" t="str">
        <f t="shared" si="28"/>
        <v>2</v>
      </c>
      <c r="AD438" s="19" t="s">
        <v>50</v>
      </c>
      <c r="AE438" s="19"/>
    </row>
    <row r="439" spans="1:31" ht="20.25" customHeight="1" x14ac:dyDescent="0.25">
      <c r="A439" s="31">
        <v>90</v>
      </c>
      <c r="B439" s="31">
        <v>11058445</v>
      </c>
      <c r="C439" s="31" t="s">
        <v>372</v>
      </c>
      <c r="D439" s="31" t="s">
        <v>208</v>
      </c>
      <c r="E439" s="20" t="s">
        <v>1483</v>
      </c>
      <c r="F439" s="31" t="s">
        <v>65</v>
      </c>
      <c r="G439" s="32" t="s">
        <v>1484</v>
      </c>
      <c r="H439" s="33" t="s">
        <v>924</v>
      </c>
      <c r="I439" s="19" t="s">
        <v>276</v>
      </c>
      <c r="J439" s="19">
        <v>2702</v>
      </c>
      <c r="K439" s="34" t="s">
        <v>1022</v>
      </c>
      <c r="L439" s="19" t="s">
        <v>1023</v>
      </c>
      <c r="M439" s="19">
        <v>603405</v>
      </c>
      <c r="N439" s="19" t="s">
        <v>50</v>
      </c>
      <c r="O439" s="19" t="str">
        <f t="shared" si="25"/>
        <v>Phạm Thị Nga, Sinh ngày 16/03/1989</v>
      </c>
      <c r="P439" s="19">
        <v>11058445</v>
      </c>
      <c r="Q439" s="19" t="s">
        <v>372</v>
      </c>
      <c r="R439" s="19" t="s">
        <v>208</v>
      </c>
      <c r="S439" s="19" t="s">
        <v>1483</v>
      </c>
      <c r="T439" s="19" t="s">
        <v>65</v>
      </c>
      <c r="U439" s="19" t="s">
        <v>1484</v>
      </c>
      <c r="V439" s="19" t="s">
        <v>924</v>
      </c>
      <c r="W439" s="19" t="s">
        <v>276</v>
      </c>
      <c r="X439" s="19">
        <v>2702</v>
      </c>
      <c r="Y439" s="19" t="s">
        <v>1022</v>
      </c>
      <c r="Z439" s="19" t="s">
        <v>1023</v>
      </c>
      <c r="AA439" s="19">
        <f t="shared" si="26"/>
        <v>11058445</v>
      </c>
      <c r="AB439" s="19">
        <f t="shared" si="27"/>
        <v>603405</v>
      </c>
      <c r="AC439" s="19" t="str">
        <f t="shared" si="28"/>
        <v>2</v>
      </c>
      <c r="AD439" s="19" t="s">
        <v>50</v>
      </c>
      <c r="AE439" s="19"/>
    </row>
    <row r="440" spans="1:31" ht="20.25" customHeight="1" x14ac:dyDescent="0.25">
      <c r="A440" s="31">
        <v>91</v>
      </c>
      <c r="B440" s="31">
        <v>11058446</v>
      </c>
      <c r="C440" s="31" t="s">
        <v>1485</v>
      </c>
      <c r="D440" s="31" t="s">
        <v>408</v>
      </c>
      <c r="E440" s="20" t="s">
        <v>1486</v>
      </c>
      <c r="F440" s="31" t="s">
        <v>65</v>
      </c>
      <c r="G440" s="32" t="s">
        <v>1487</v>
      </c>
      <c r="H440" s="33" t="s">
        <v>1212</v>
      </c>
      <c r="I440" s="19" t="s">
        <v>276</v>
      </c>
      <c r="J440" s="19">
        <v>2702</v>
      </c>
      <c r="K440" s="34" t="s">
        <v>1022</v>
      </c>
      <c r="L440" s="19" t="s">
        <v>1023</v>
      </c>
      <c r="M440" s="19">
        <v>603405</v>
      </c>
      <c r="N440" s="19" t="s">
        <v>50</v>
      </c>
      <c r="O440" s="19" t="str">
        <f t="shared" si="25"/>
        <v>Bùi Thị Ngân, Sinh ngày 04/07/1987</v>
      </c>
      <c r="P440" s="19">
        <v>11058446</v>
      </c>
      <c r="Q440" s="19" t="s">
        <v>1485</v>
      </c>
      <c r="R440" s="19" t="s">
        <v>408</v>
      </c>
      <c r="S440" s="19" t="s">
        <v>1486</v>
      </c>
      <c r="T440" s="19" t="s">
        <v>65</v>
      </c>
      <c r="U440" s="19" t="s">
        <v>1487</v>
      </c>
      <c r="V440" s="19" t="s">
        <v>1212</v>
      </c>
      <c r="W440" s="19" t="s">
        <v>276</v>
      </c>
      <c r="X440" s="19">
        <v>2702</v>
      </c>
      <c r="Y440" s="19" t="s">
        <v>1022</v>
      </c>
      <c r="Z440" s="19" t="s">
        <v>1023</v>
      </c>
      <c r="AA440" s="19">
        <f t="shared" si="26"/>
        <v>11058446</v>
      </c>
      <c r="AB440" s="19">
        <f t="shared" si="27"/>
        <v>603405</v>
      </c>
      <c r="AC440" s="19" t="str">
        <f t="shared" si="28"/>
        <v>2</v>
      </c>
      <c r="AD440" s="19" t="s">
        <v>50</v>
      </c>
      <c r="AE440" s="19"/>
    </row>
    <row r="441" spans="1:31" ht="20.25" customHeight="1" x14ac:dyDescent="0.25">
      <c r="A441" s="31">
        <v>92</v>
      </c>
      <c r="B441" s="31">
        <v>11058447</v>
      </c>
      <c r="C441" s="31" t="s">
        <v>1488</v>
      </c>
      <c r="D441" s="31" t="s">
        <v>415</v>
      </c>
      <c r="E441" s="20" t="s">
        <v>1489</v>
      </c>
      <c r="F441" s="31" t="s">
        <v>54</v>
      </c>
      <c r="G441" s="32" t="s">
        <v>1490</v>
      </c>
      <c r="H441" s="33" t="s">
        <v>46</v>
      </c>
      <c r="I441" s="19" t="s">
        <v>276</v>
      </c>
      <c r="J441" s="19">
        <v>2702</v>
      </c>
      <c r="K441" s="34" t="s">
        <v>1022</v>
      </c>
      <c r="L441" s="19" t="s">
        <v>1023</v>
      </c>
      <c r="M441" s="19">
        <v>603405</v>
      </c>
      <c r="N441" s="19" t="s">
        <v>50</v>
      </c>
      <c r="O441" s="19" t="str">
        <f t="shared" si="25"/>
        <v>Phan Ánh Ngọc, Sinh ngày 29/09/1989</v>
      </c>
      <c r="P441" s="19">
        <v>11058447</v>
      </c>
      <c r="Q441" s="19" t="s">
        <v>1488</v>
      </c>
      <c r="R441" s="19" t="s">
        <v>415</v>
      </c>
      <c r="S441" s="19" t="s">
        <v>1489</v>
      </c>
      <c r="T441" s="19" t="s">
        <v>54</v>
      </c>
      <c r="U441" s="19" t="s">
        <v>1490</v>
      </c>
      <c r="V441" s="19" t="s">
        <v>46</v>
      </c>
      <c r="W441" s="19" t="s">
        <v>276</v>
      </c>
      <c r="X441" s="19">
        <v>2702</v>
      </c>
      <c r="Y441" s="19" t="s">
        <v>1022</v>
      </c>
      <c r="Z441" s="19" t="s">
        <v>1023</v>
      </c>
      <c r="AA441" s="19">
        <f t="shared" si="26"/>
        <v>11058447</v>
      </c>
      <c r="AB441" s="19">
        <f t="shared" si="27"/>
        <v>603405</v>
      </c>
      <c r="AC441" s="19" t="str">
        <f t="shared" si="28"/>
        <v>2</v>
      </c>
      <c r="AD441" s="19" t="s">
        <v>50</v>
      </c>
      <c r="AE441" s="19"/>
    </row>
    <row r="442" spans="1:31" ht="20.25" customHeight="1" x14ac:dyDescent="0.25">
      <c r="A442" s="31">
        <v>93</v>
      </c>
      <c r="B442" s="31">
        <v>11058448</v>
      </c>
      <c r="C442" s="31" t="s">
        <v>1491</v>
      </c>
      <c r="D442" s="31" t="s">
        <v>1492</v>
      </c>
      <c r="E442" s="20" t="s">
        <v>1493</v>
      </c>
      <c r="F442" s="31" t="s">
        <v>44</v>
      </c>
      <c r="G442" s="32" t="s">
        <v>1494</v>
      </c>
      <c r="H442" s="33" t="s">
        <v>1212</v>
      </c>
      <c r="I442" s="19" t="s">
        <v>276</v>
      </c>
      <c r="J442" s="19">
        <v>2702</v>
      </c>
      <c r="K442" s="34" t="s">
        <v>1022</v>
      </c>
      <c r="L442" s="19" t="s">
        <v>1023</v>
      </c>
      <c r="M442" s="19">
        <v>603405</v>
      </c>
      <c r="N442" s="19" t="s">
        <v>50</v>
      </c>
      <c r="O442" s="19" t="str">
        <f t="shared" si="25"/>
        <v>Nguyễn Ngọc Phú, Sinh ngày 01/01/1981</v>
      </c>
      <c r="P442" s="19">
        <v>11058448</v>
      </c>
      <c r="Q442" s="19" t="s">
        <v>1491</v>
      </c>
      <c r="R442" s="19" t="s">
        <v>1492</v>
      </c>
      <c r="S442" s="19" t="s">
        <v>1493</v>
      </c>
      <c r="T442" s="19" t="s">
        <v>44</v>
      </c>
      <c r="U442" s="19" t="s">
        <v>1494</v>
      </c>
      <c r="V442" s="19" t="s">
        <v>1212</v>
      </c>
      <c r="W442" s="19" t="s">
        <v>276</v>
      </c>
      <c r="X442" s="19">
        <v>2702</v>
      </c>
      <c r="Y442" s="19" t="s">
        <v>1022</v>
      </c>
      <c r="Z442" s="19" t="s">
        <v>1023</v>
      </c>
      <c r="AA442" s="19">
        <f t="shared" si="26"/>
        <v>11058448</v>
      </c>
      <c r="AB442" s="19">
        <f t="shared" si="27"/>
        <v>603405</v>
      </c>
      <c r="AC442" s="19" t="str">
        <f t="shared" si="28"/>
        <v>2</v>
      </c>
      <c r="AD442" s="19" t="s">
        <v>50</v>
      </c>
      <c r="AE442" s="19"/>
    </row>
    <row r="443" spans="1:31" ht="20.25" customHeight="1" x14ac:dyDescent="0.25">
      <c r="A443" s="31">
        <v>94</v>
      </c>
      <c r="B443" s="31">
        <v>11058449</v>
      </c>
      <c r="C443" s="31" t="s">
        <v>1495</v>
      </c>
      <c r="D443" s="31" t="s">
        <v>1496</v>
      </c>
      <c r="E443" s="20" t="s">
        <v>1497</v>
      </c>
      <c r="F443" s="31" t="s">
        <v>44</v>
      </c>
      <c r="G443" s="32" t="s">
        <v>1498</v>
      </c>
      <c r="H443" s="33" t="s">
        <v>46</v>
      </c>
      <c r="I443" s="19" t="s">
        <v>276</v>
      </c>
      <c r="J443" s="19">
        <v>2702</v>
      </c>
      <c r="K443" s="34" t="s">
        <v>1022</v>
      </c>
      <c r="L443" s="19" t="s">
        <v>1023</v>
      </c>
      <c r="M443" s="19">
        <v>603405</v>
      </c>
      <c r="N443" s="19" t="s">
        <v>50</v>
      </c>
      <c r="O443" s="19" t="str">
        <f t="shared" si="25"/>
        <v>Đặng Trần Phục, Sinh ngày 13/03/1989</v>
      </c>
      <c r="P443" s="19">
        <v>11058449</v>
      </c>
      <c r="Q443" s="19" t="s">
        <v>1495</v>
      </c>
      <c r="R443" s="19" t="s">
        <v>1496</v>
      </c>
      <c r="S443" s="19" t="s">
        <v>1497</v>
      </c>
      <c r="T443" s="19" t="s">
        <v>44</v>
      </c>
      <c r="U443" s="19" t="s">
        <v>1498</v>
      </c>
      <c r="V443" s="19" t="s">
        <v>46</v>
      </c>
      <c r="W443" s="19" t="s">
        <v>276</v>
      </c>
      <c r="X443" s="19">
        <v>2702</v>
      </c>
      <c r="Y443" s="19" t="s">
        <v>1022</v>
      </c>
      <c r="Z443" s="19" t="s">
        <v>1023</v>
      </c>
      <c r="AA443" s="19">
        <f t="shared" si="26"/>
        <v>11058449</v>
      </c>
      <c r="AB443" s="19">
        <f t="shared" si="27"/>
        <v>603405</v>
      </c>
      <c r="AC443" s="19" t="str">
        <f t="shared" si="28"/>
        <v>2</v>
      </c>
      <c r="AD443" s="19" t="s">
        <v>50</v>
      </c>
      <c r="AE443" s="19"/>
    </row>
    <row r="444" spans="1:31" ht="20.25" customHeight="1" x14ac:dyDescent="0.25">
      <c r="A444" s="31">
        <v>95</v>
      </c>
      <c r="B444" s="31">
        <v>11058450</v>
      </c>
      <c r="C444" s="31" t="s">
        <v>1499</v>
      </c>
      <c r="D444" s="31" t="s">
        <v>423</v>
      </c>
      <c r="E444" s="20" t="s">
        <v>1500</v>
      </c>
      <c r="F444" s="31" t="s">
        <v>44</v>
      </c>
      <c r="G444" s="32" t="s">
        <v>1501</v>
      </c>
      <c r="H444" s="33" t="s">
        <v>80</v>
      </c>
      <c r="I444" s="19" t="s">
        <v>276</v>
      </c>
      <c r="J444" s="19">
        <v>2702</v>
      </c>
      <c r="K444" s="34" t="s">
        <v>1022</v>
      </c>
      <c r="L444" s="19" t="s">
        <v>1023</v>
      </c>
      <c r="M444" s="19">
        <v>603405</v>
      </c>
      <c r="N444" s="19" t="s">
        <v>50</v>
      </c>
      <c r="O444" s="19" t="str">
        <f t="shared" si="25"/>
        <v>Trần Việt Phương, Sinh ngày 30/10/1989</v>
      </c>
      <c r="P444" s="19">
        <v>11058450</v>
      </c>
      <c r="Q444" s="19" t="s">
        <v>1499</v>
      </c>
      <c r="R444" s="19" t="s">
        <v>423</v>
      </c>
      <c r="S444" s="19" t="s">
        <v>1500</v>
      </c>
      <c r="T444" s="19" t="s">
        <v>44</v>
      </c>
      <c r="U444" s="19" t="s">
        <v>1501</v>
      </c>
      <c r="V444" s="19" t="s">
        <v>80</v>
      </c>
      <c r="W444" s="19" t="s">
        <v>276</v>
      </c>
      <c r="X444" s="19">
        <v>2702</v>
      </c>
      <c r="Y444" s="19" t="s">
        <v>1022</v>
      </c>
      <c r="Z444" s="19" t="s">
        <v>1023</v>
      </c>
      <c r="AA444" s="19">
        <f t="shared" si="26"/>
        <v>11058450</v>
      </c>
      <c r="AB444" s="19">
        <f t="shared" si="27"/>
        <v>603405</v>
      </c>
      <c r="AC444" s="19" t="str">
        <f t="shared" si="28"/>
        <v>2</v>
      </c>
      <c r="AD444" s="19" t="s">
        <v>50</v>
      </c>
      <c r="AE444" s="19"/>
    </row>
    <row r="445" spans="1:31" ht="20.25" customHeight="1" x14ac:dyDescent="0.25">
      <c r="A445" s="31">
        <v>96</v>
      </c>
      <c r="B445" s="31">
        <v>11058451</v>
      </c>
      <c r="C445" s="31" t="s">
        <v>1502</v>
      </c>
      <c r="D445" s="31" t="s">
        <v>427</v>
      </c>
      <c r="E445" s="20" t="s">
        <v>1503</v>
      </c>
      <c r="F445" s="31" t="s">
        <v>44</v>
      </c>
      <c r="G445" s="32" t="s">
        <v>385</v>
      </c>
      <c r="H445" s="33" t="s">
        <v>708</v>
      </c>
      <c r="I445" s="19" t="s">
        <v>276</v>
      </c>
      <c r="J445" s="19">
        <v>2702</v>
      </c>
      <c r="K445" s="34" t="s">
        <v>1022</v>
      </c>
      <c r="L445" s="19" t="s">
        <v>1023</v>
      </c>
      <c r="M445" s="19">
        <v>603405</v>
      </c>
      <c r="N445" s="19" t="s">
        <v>50</v>
      </c>
      <c r="O445" s="19" t="str">
        <f t="shared" si="25"/>
        <v>Bùi Hồng Phượng, Sinh ngày 08/03/1985</v>
      </c>
      <c r="P445" s="19">
        <v>11058451</v>
      </c>
      <c r="Q445" s="19" t="s">
        <v>1502</v>
      </c>
      <c r="R445" s="19" t="s">
        <v>427</v>
      </c>
      <c r="S445" s="19" t="s">
        <v>1503</v>
      </c>
      <c r="T445" s="19" t="s">
        <v>44</v>
      </c>
      <c r="U445" s="19" t="s">
        <v>385</v>
      </c>
      <c r="V445" s="19" t="s">
        <v>708</v>
      </c>
      <c r="W445" s="19" t="s">
        <v>276</v>
      </c>
      <c r="X445" s="19">
        <v>2702</v>
      </c>
      <c r="Y445" s="19" t="s">
        <v>1022</v>
      </c>
      <c r="Z445" s="19" t="s">
        <v>1023</v>
      </c>
      <c r="AA445" s="19">
        <f t="shared" si="26"/>
        <v>11058451</v>
      </c>
      <c r="AB445" s="19">
        <f t="shared" si="27"/>
        <v>603405</v>
      </c>
      <c r="AC445" s="19" t="str">
        <f t="shared" si="28"/>
        <v>2</v>
      </c>
      <c r="AD445" s="19" t="s">
        <v>50</v>
      </c>
      <c r="AE445" s="19"/>
    </row>
    <row r="446" spans="1:31" ht="20.25" customHeight="1" x14ac:dyDescent="0.25">
      <c r="A446" s="31">
        <v>97</v>
      </c>
      <c r="B446" s="31">
        <v>11058452</v>
      </c>
      <c r="C446" s="31" t="s">
        <v>1169</v>
      </c>
      <c r="D446" s="31" t="s">
        <v>605</v>
      </c>
      <c r="E446" s="20" t="s">
        <v>1504</v>
      </c>
      <c r="F446" s="31" t="s">
        <v>44</v>
      </c>
      <c r="G446" s="32" t="s">
        <v>1505</v>
      </c>
      <c r="H446" s="33" t="s">
        <v>836</v>
      </c>
      <c r="I446" s="19" t="s">
        <v>276</v>
      </c>
      <c r="J446" s="19">
        <v>2702</v>
      </c>
      <c r="K446" s="34" t="s">
        <v>1022</v>
      </c>
      <c r="L446" s="19" t="s">
        <v>1023</v>
      </c>
      <c r="M446" s="19">
        <v>603405</v>
      </c>
      <c r="N446" s="19" t="s">
        <v>50</v>
      </c>
      <c r="O446" s="19" t="str">
        <f t="shared" si="25"/>
        <v>Vũ Văn Sơn, Sinh ngày 17/03/1980</v>
      </c>
      <c r="P446" s="19">
        <v>11058452</v>
      </c>
      <c r="Q446" s="19" t="s">
        <v>1169</v>
      </c>
      <c r="R446" s="19" t="s">
        <v>605</v>
      </c>
      <c r="S446" s="19" t="s">
        <v>1504</v>
      </c>
      <c r="T446" s="19" t="s">
        <v>44</v>
      </c>
      <c r="U446" s="19" t="s">
        <v>1505</v>
      </c>
      <c r="V446" s="19" t="s">
        <v>836</v>
      </c>
      <c r="W446" s="19" t="s">
        <v>276</v>
      </c>
      <c r="X446" s="19">
        <v>2702</v>
      </c>
      <c r="Y446" s="19" t="s">
        <v>1022</v>
      </c>
      <c r="Z446" s="19" t="s">
        <v>1023</v>
      </c>
      <c r="AA446" s="19">
        <f t="shared" si="26"/>
        <v>11058452</v>
      </c>
      <c r="AB446" s="19">
        <f t="shared" si="27"/>
        <v>603405</v>
      </c>
      <c r="AC446" s="19" t="str">
        <f t="shared" si="28"/>
        <v>2</v>
      </c>
      <c r="AD446" s="19" t="s">
        <v>50</v>
      </c>
      <c r="AE446" s="19"/>
    </row>
    <row r="447" spans="1:31" ht="20.25" customHeight="1" x14ac:dyDescent="0.25">
      <c r="A447" s="31">
        <v>98</v>
      </c>
      <c r="B447" s="31">
        <v>11058453</v>
      </c>
      <c r="C447" s="31" t="s">
        <v>1150</v>
      </c>
      <c r="D447" s="31" t="s">
        <v>451</v>
      </c>
      <c r="E447" s="20" t="s">
        <v>1506</v>
      </c>
      <c r="F447" s="31" t="s">
        <v>65</v>
      </c>
      <c r="G447" s="32" t="s">
        <v>1507</v>
      </c>
      <c r="H447" s="33" t="s">
        <v>56</v>
      </c>
      <c r="I447" s="19" t="s">
        <v>276</v>
      </c>
      <c r="J447" s="19">
        <v>2702</v>
      </c>
      <c r="K447" s="34" t="s">
        <v>1022</v>
      </c>
      <c r="L447" s="19" t="s">
        <v>1023</v>
      </c>
      <c r="M447" s="19">
        <v>603405</v>
      </c>
      <c r="N447" s="19" t="s">
        <v>50</v>
      </c>
      <c r="O447" s="19" t="str">
        <f t="shared" si="25"/>
        <v>Nguyễn Thị Thanh Thủy, Sinh ngày 26/07/1989</v>
      </c>
      <c r="P447" s="19">
        <v>11058453</v>
      </c>
      <c r="Q447" s="19" t="s">
        <v>1150</v>
      </c>
      <c r="R447" s="19" t="s">
        <v>451</v>
      </c>
      <c r="S447" s="19" t="s">
        <v>1506</v>
      </c>
      <c r="T447" s="19" t="s">
        <v>65</v>
      </c>
      <c r="U447" s="19" t="s">
        <v>1507</v>
      </c>
      <c r="V447" s="19" t="s">
        <v>56</v>
      </c>
      <c r="W447" s="19" t="s">
        <v>276</v>
      </c>
      <c r="X447" s="19">
        <v>2702</v>
      </c>
      <c r="Y447" s="19" t="s">
        <v>1022</v>
      </c>
      <c r="Z447" s="19" t="s">
        <v>1023</v>
      </c>
      <c r="AA447" s="19">
        <f t="shared" si="26"/>
        <v>11058453</v>
      </c>
      <c r="AB447" s="19">
        <f t="shared" si="27"/>
        <v>603405</v>
      </c>
      <c r="AC447" s="19" t="str">
        <f t="shared" si="28"/>
        <v>2</v>
      </c>
      <c r="AD447" s="19" t="s">
        <v>50</v>
      </c>
      <c r="AE447" s="19"/>
    </row>
    <row r="448" spans="1:31" ht="20.25" customHeight="1" x14ac:dyDescent="0.25">
      <c r="A448" s="31">
        <v>99</v>
      </c>
      <c r="B448" s="31">
        <v>11058454</v>
      </c>
      <c r="C448" s="31" t="s">
        <v>456</v>
      </c>
      <c r="D448" s="31" t="s">
        <v>451</v>
      </c>
      <c r="E448" s="20" t="s">
        <v>938</v>
      </c>
      <c r="F448" s="31" t="s">
        <v>65</v>
      </c>
      <c r="G448" s="32" t="s">
        <v>1508</v>
      </c>
      <c r="H448" s="33" t="s">
        <v>61</v>
      </c>
      <c r="I448" s="19" t="s">
        <v>276</v>
      </c>
      <c r="J448" s="19">
        <v>2702</v>
      </c>
      <c r="K448" s="34" t="s">
        <v>1022</v>
      </c>
      <c r="L448" s="19" t="s">
        <v>1023</v>
      </c>
      <c r="M448" s="19">
        <v>603405</v>
      </c>
      <c r="N448" s="19" t="s">
        <v>50</v>
      </c>
      <c r="O448" s="19" t="str">
        <f t="shared" si="25"/>
        <v>Nguyễn Thị Thu Thủy, Sinh ngày 09/03/1987</v>
      </c>
      <c r="P448" s="19">
        <v>11058454</v>
      </c>
      <c r="Q448" s="19" t="s">
        <v>456</v>
      </c>
      <c r="R448" s="19" t="s">
        <v>451</v>
      </c>
      <c r="S448" s="19" t="s">
        <v>938</v>
      </c>
      <c r="T448" s="19" t="s">
        <v>65</v>
      </c>
      <c r="U448" s="19" t="s">
        <v>1508</v>
      </c>
      <c r="V448" s="19" t="s">
        <v>61</v>
      </c>
      <c r="W448" s="19" t="s">
        <v>276</v>
      </c>
      <c r="X448" s="19">
        <v>2702</v>
      </c>
      <c r="Y448" s="19" t="s">
        <v>1022</v>
      </c>
      <c r="Z448" s="19" t="s">
        <v>1023</v>
      </c>
      <c r="AA448" s="19">
        <f t="shared" si="26"/>
        <v>11058454</v>
      </c>
      <c r="AB448" s="19">
        <f t="shared" si="27"/>
        <v>603405</v>
      </c>
      <c r="AC448" s="19" t="str">
        <f t="shared" si="28"/>
        <v>2</v>
      </c>
      <c r="AD448" s="19" t="s">
        <v>50</v>
      </c>
      <c r="AE448" s="19"/>
    </row>
    <row r="449" spans="1:31" ht="20.25" customHeight="1" x14ac:dyDescent="0.25">
      <c r="A449" s="31">
        <v>100</v>
      </c>
      <c r="B449" s="31">
        <v>11058455</v>
      </c>
      <c r="C449" s="31" t="s">
        <v>1509</v>
      </c>
      <c r="D449" s="31" t="s">
        <v>1198</v>
      </c>
      <c r="E449" s="20" t="s">
        <v>1510</v>
      </c>
      <c r="F449" s="31" t="s">
        <v>44</v>
      </c>
      <c r="G449" s="32" t="s">
        <v>1511</v>
      </c>
      <c r="H449" s="33" t="s">
        <v>180</v>
      </c>
      <c r="I449" s="19" t="s">
        <v>276</v>
      </c>
      <c r="J449" s="19">
        <v>2702</v>
      </c>
      <c r="K449" s="34" t="s">
        <v>1022</v>
      </c>
      <c r="L449" s="19" t="s">
        <v>1023</v>
      </c>
      <c r="M449" s="19">
        <v>603405</v>
      </c>
      <c r="N449" s="19" t="s">
        <v>50</v>
      </c>
      <c r="O449" s="19" t="str">
        <f t="shared" si="25"/>
        <v>Võ Văn Trà, Sinh ngày 10/03/1984</v>
      </c>
      <c r="P449" s="19">
        <v>11058455</v>
      </c>
      <c r="Q449" s="19" t="s">
        <v>1509</v>
      </c>
      <c r="R449" s="19" t="s">
        <v>1198</v>
      </c>
      <c r="S449" s="19" t="s">
        <v>1510</v>
      </c>
      <c r="T449" s="19" t="s">
        <v>44</v>
      </c>
      <c r="U449" s="19" t="s">
        <v>1511</v>
      </c>
      <c r="V449" s="19" t="s">
        <v>180</v>
      </c>
      <c r="W449" s="19" t="s">
        <v>276</v>
      </c>
      <c r="X449" s="19">
        <v>2702</v>
      </c>
      <c r="Y449" s="19" t="s">
        <v>1022</v>
      </c>
      <c r="Z449" s="19" t="s">
        <v>1023</v>
      </c>
      <c r="AA449" s="19">
        <f t="shared" si="26"/>
        <v>11058455</v>
      </c>
      <c r="AB449" s="19">
        <f t="shared" si="27"/>
        <v>603405</v>
      </c>
      <c r="AC449" s="19" t="str">
        <f t="shared" si="28"/>
        <v>2</v>
      </c>
      <c r="AD449" s="19" t="s">
        <v>50</v>
      </c>
      <c r="AE449" s="19"/>
    </row>
    <row r="450" spans="1:31" ht="20.25" customHeight="1" x14ac:dyDescent="0.25">
      <c r="A450" s="31">
        <v>101</v>
      </c>
      <c r="B450" s="31">
        <v>11058456</v>
      </c>
      <c r="C450" s="31" t="s">
        <v>1512</v>
      </c>
      <c r="D450" s="31" t="s">
        <v>1198</v>
      </c>
      <c r="E450" s="20" t="s">
        <v>1513</v>
      </c>
      <c r="F450" s="31" t="s">
        <v>65</v>
      </c>
      <c r="G450" s="32" t="s">
        <v>1514</v>
      </c>
      <c r="H450" s="33" t="s">
        <v>46</v>
      </c>
      <c r="I450" s="19" t="s">
        <v>276</v>
      </c>
      <c r="J450" s="19">
        <v>2702</v>
      </c>
      <c r="K450" s="34" t="s">
        <v>1022</v>
      </c>
      <c r="L450" s="19" t="s">
        <v>1023</v>
      </c>
      <c r="M450" s="19">
        <v>603405</v>
      </c>
      <c r="N450" s="19" t="s">
        <v>50</v>
      </c>
      <c r="O450" s="19" t="str">
        <f t="shared" si="25"/>
        <v>Vũ Hương Trà, Sinh ngày 04/05/1986</v>
      </c>
      <c r="P450" s="19">
        <v>11058456</v>
      </c>
      <c r="Q450" s="19" t="s">
        <v>1512</v>
      </c>
      <c r="R450" s="19" t="s">
        <v>1198</v>
      </c>
      <c r="S450" s="19" t="s">
        <v>1513</v>
      </c>
      <c r="T450" s="19" t="s">
        <v>65</v>
      </c>
      <c r="U450" s="19" t="s">
        <v>1514</v>
      </c>
      <c r="V450" s="19" t="s">
        <v>46</v>
      </c>
      <c r="W450" s="19" t="s">
        <v>276</v>
      </c>
      <c r="X450" s="19">
        <v>2702</v>
      </c>
      <c r="Y450" s="19" t="s">
        <v>1022</v>
      </c>
      <c r="Z450" s="19" t="s">
        <v>1023</v>
      </c>
      <c r="AA450" s="19">
        <f t="shared" si="26"/>
        <v>11058456</v>
      </c>
      <c r="AB450" s="19">
        <f t="shared" si="27"/>
        <v>603405</v>
      </c>
      <c r="AC450" s="19" t="str">
        <f t="shared" si="28"/>
        <v>2</v>
      </c>
      <c r="AD450" s="19" t="s">
        <v>50</v>
      </c>
      <c r="AE450" s="19"/>
    </row>
    <row r="451" spans="1:31" ht="20.25" customHeight="1" x14ac:dyDescent="0.25">
      <c r="A451" s="31">
        <v>102</v>
      </c>
      <c r="B451" s="31">
        <v>11058457</v>
      </c>
      <c r="C451" s="31" t="s">
        <v>1515</v>
      </c>
      <c r="D451" s="31" t="s">
        <v>250</v>
      </c>
      <c r="E451" s="20" t="s">
        <v>1516</v>
      </c>
      <c r="F451" s="31" t="s">
        <v>65</v>
      </c>
      <c r="G451" s="32" t="s">
        <v>1517</v>
      </c>
      <c r="H451" s="33" t="s">
        <v>1376</v>
      </c>
      <c r="I451" s="19" t="s">
        <v>276</v>
      </c>
      <c r="J451" s="19">
        <v>2702</v>
      </c>
      <c r="K451" s="34" t="s">
        <v>1022</v>
      </c>
      <c r="L451" s="19" t="s">
        <v>1023</v>
      </c>
      <c r="M451" s="19">
        <v>603405</v>
      </c>
      <c r="N451" s="19" t="s">
        <v>50</v>
      </c>
      <c r="O451" s="19" t="str">
        <f t="shared" ref="O451:O514" si="29">E451&amp;", Sinh ngày "&amp;G451</f>
        <v>Hoàng Thu Trang, Sinh ngày 03/09/1986</v>
      </c>
      <c r="P451" s="19">
        <v>11058457</v>
      </c>
      <c r="Q451" s="19" t="s">
        <v>1515</v>
      </c>
      <c r="R451" s="19" t="s">
        <v>250</v>
      </c>
      <c r="S451" s="19" t="s">
        <v>1516</v>
      </c>
      <c r="T451" s="19" t="s">
        <v>65</v>
      </c>
      <c r="U451" s="19" t="s">
        <v>1517</v>
      </c>
      <c r="V451" s="19" t="s">
        <v>1376</v>
      </c>
      <c r="W451" s="19" t="s">
        <v>276</v>
      </c>
      <c r="X451" s="19">
        <v>2702</v>
      </c>
      <c r="Y451" s="19" t="s">
        <v>1022</v>
      </c>
      <c r="Z451" s="19" t="s">
        <v>1023</v>
      </c>
      <c r="AA451" s="19">
        <f t="shared" ref="AA451:AA514" si="30">B451</f>
        <v>11058457</v>
      </c>
      <c r="AB451" s="19">
        <f t="shared" ref="AB451:AB514" si="31">M451</f>
        <v>603405</v>
      </c>
      <c r="AC451" s="19" t="str">
        <f t="shared" ref="AC451:AC514" si="32">MID(L451,5,1)</f>
        <v>2</v>
      </c>
      <c r="AD451" s="19" t="s">
        <v>50</v>
      </c>
      <c r="AE451" s="19"/>
    </row>
    <row r="452" spans="1:31" ht="20.25" customHeight="1" x14ac:dyDescent="0.25">
      <c r="A452" s="31">
        <v>103</v>
      </c>
      <c r="B452" s="31">
        <v>11058458</v>
      </c>
      <c r="C452" s="31" t="s">
        <v>1518</v>
      </c>
      <c r="D452" s="31" t="s">
        <v>250</v>
      </c>
      <c r="E452" s="20" t="s">
        <v>1519</v>
      </c>
      <c r="F452" s="31" t="s">
        <v>65</v>
      </c>
      <c r="G452" s="32" t="s">
        <v>1520</v>
      </c>
      <c r="H452" s="33" t="s">
        <v>46</v>
      </c>
      <c r="I452" s="19" t="s">
        <v>276</v>
      </c>
      <c r="J452" s="19">
        <v>2702</v>
      </c>
      <c r="K452" s="34" t="s">
        <v>1022</v>
      </c>
      <c r="L452" s="19" t="s">
        <v>1023</v>
      </c>
      <c r="M452" s="19">
        <v>603405</v>
      </c>
      <c r="N452" s="19" t="s">
        <v>50</v>
      </c>
      <c r="O452" s="19" t="str">
        <f t="shared" si="29"/>
        <v>Hoàng Thị Hương Trang, Sinh ngày 20/02/1987</v>
      </c>
      <c r="P452" s="19">
        <v>11058458</v>
      </c>
      <c r="Q452" s="19" t="s">
        <v>1518</v>
      </c>
      <c r="R452" s="19" t="s">
        <v>250</v>
      </c>
      <c r="S452" s="19" t="s">
        <v>1519</v>
      </c>
      <c r="T452" s="19" t="s">
        <v>65</v>
      </c>
      <c r="U452" s="19" t="s">
        <v>1520</v>
      </c>
      <c r="V452" s="19" t="s">
        <v>46</v>
      </c>
      <c r="W452" s="19" t="s">
        <v>276</v>
      </c>
      <c r="X452" s="19">
        <v>2702</v>
      </c>
      <c r="Y452" s="19" t="s">
        <v>1022</v>
      </c>
      <c r="Z452" s="19" t="s">
        <v>1023</v>
      </c>
      <c r="AA452" s="19">
        <f t="shared" si="30"/>
        <v>11058458</v>
      </c>
      <c r="AB452" s="19">
        <f t="shared" si="31"/>
        <v>603405</v>
      </c>
      <c r="AC452" s="19" t="str">
        <f t="shared" si="32"/>
        <v>2</v>
      </c>
      <c r="AD452" s="19" t="s">
        <v>50</v>
      </c>
      <c r="AE452" s="19"/>
    </row>
    <row r="453" spans="1:31" ht="20.25" customHeight="1" x14ac:dyDescent="0.25">
      <c r="A453" s="31">
        <v>104</v>
      </c>
      <c r="B453" s="31">
        <v>11058459</v>
      </c>
      <c r="C453" s="31" t="s">
        <v>1521</v>
      </c>
      <c r="D453" s="31" t="s">
        <v>250</v>
      </c>
      <c r="E453" s="20" t="s">
        <v>1522</v>
      </c>
      <c r="F453" s="31" t="s">
        <v>65</v>
      </c>
      <c r="G453" s="32" t="s">
        <v>1523</v>
      </c>
      <c r="H453" s="33" t="s">
        <v>46</v>
      </c>
      <c r="I453" s="19" t="s">
        <v>276</v>
      </c>
      <c r="J453" s="19">
        <v>2702</v>
      </c>
      <c r="K453" s="34" t="s">
        <v>1022</v>
      </c>
      <c r="L453" s="19" t="s">
        <v>1023</v>
      </c>
      <c r="M453" s="19">
        <v>603405</v>
      </c>
      <c r="N453" s="19" t="s">
        <v>50</v>
      </c>
      <c r="O453" s="19" t="str">
        <f t="shared" si="29"/>
        <v>Lưu Thu Trang, Sinh ngày 03/10/1985</v>
      </c>
      <c r="P453" s="19">
        <v>11058459</v>
      </c>
      <c r="Q453" s="19" t="s">
        <v>1521</v>
      </c>
      <c r="R453" s="19" t="s">
        <v>250</v>
      </c>
      <c r="S453" s="19" t="s">
        <v>1522</v>
      </c>
      <c r="T453" s="19" t="s">
        <v>65</v>
      </c>
      <c r="U453" s="19" t="s">
        <v>1523</v>
      </c>
      <c r="V453" s="19" t="s">
        <v>46</v>
      </c>
      <c r="W453" s="19" t="s">
        <v>276</v>
      </c>
      <c r="X453" s="19">
        <v>2702</v>
      </c>
      <c r="Y453" s="19" t="s">
        <v>1022</v>
      </c>
      <c r="Z453" s="19" t="s">
        <v>1023</v>
      </c>
      <c r="AA453" s="19">
        <f t="shared" si="30"/>
        <v>11058459</v>
      </c>
      <c r="AB453" s="19">
        <f t="shared" si="31"/>
        <v>603405</v>
      </c>
      <c r="AC453" s="19" t="str">
        <f t="shared" si="32"/>
        <v>2</v>
      </c>
      <c r="AD453" s="19" t="s">
        <v>50</v>
      </c>
      <c r="AE453" s="19"/>
    </row>
    <row r="454" spans="1:31" ht="20.25" customHeight="1" x14ac:dyDescent="0.25">
      <c r="A454" s="31">
        <v>105</v>
      </c>
      <c r="B454" s="31">
        <v>11058460</v>
      </c>
      <c r="C454" s="31" t="s">
        <v>1524</v>
      </c>
      <c r="D454" s="31" t="s">
        <v>250</v>
      </c>
      <c r="E454" s="20" t="s">
        <v>1525</v>
      </c>
      <c r="F454" s="31" t="s">
        <v>65</v>
      </c>
      <c r="G454" s="32" t="s">
        <v>1526</v>
      </c>
      <c r="H454" s="33" t="s">
        <v>56</v>
      </c>
      <c r="I454" s="19" t="s">
        <v>276</v>
      </c>
      <c r="J454" s="19">
        <v>2702</v>
      </c>
      <c r="K454" s="34" t="s">
        <v>1022</v>
      </c>
      <c r="L454" s="19" t="s">
        <v>1023</v>
      </c>
      <c r="M454" s="19">
        <v>603405</v>
      </c>
      <c r="N454" s="19" t="s">
        <v>50</v>
      </c>
      <c r="O454" s="19" t="str">
        <f t="shared" si="29"/>
        <v>Nguyễn Thùy Trang, Sinh ngày 11/02/1984</v>
      </c>
      <c r="P454" s="19">
        <v>11058460</v>
      </c>
      <c r="Q454" s="19" t="s">
        <v>1524</v>
      </c>
      <c r="R454" s="19" t="s">
        <v>250</v>
      </c>
      <c r="S454" s="19" t="s">
        <v>1525</v>
      </c>
      <c r="T454" s="19" t="s">
        <v>65</v>
      </c>
      <c r="U454" s="19" t="s">
        <v>1526</v>
      </c>
      <c r="V454" s="19" t="s">
        <v>56</v>
      </c>
      <c r="W454" s="19" t="s">
        <v>276</v>
      </c>
      <c r="X454" s="19">
        <v>2702</v>
      </c>
      <c r="Y454" s="19" t="s">
        <v>1022</v>
      </c>
      <c r="Z454" s="19" t="s">
        <v>1023</v>
      </c>
      <c r="AA454" s="19">
        <f t="shared" si="30"/>
        <v>11058460</v>
      </c>
      <c r="AB454" s="19">
        <f t="shared" si="31"/>
        <v>603405</v>
      </c>
      <c r="AC454" s="19" t="str">
        <f t="shared" si="32"/>
        <v>2</v>
      </c>
      <c r="AD454" s="19" t="s">
        <v>50</v>
      </c>
      <c r="AE454" s="19"/>
    </row>
    <row r="455" spans="1:31" ht="20.25" customHeight="1" x14ac:dyDescent="0.25">
      <c r="A455" s="31">
        <v>106</v>
      </c>
      <c r="B455" s="31">
        <v>11058461</v>
      </c>
      <c r="C455" s="31" t="s">
        <v>1527</v>
      </c>
      <c r="D455" s="31" t="s">
        <v>250</v>
      </c>
      <c r="E455" s="20" t="s">
        <v>1528</v>
      </c>
      <c r="F455" s="31" t="s">
        <v>65</v>
      </c>
      <c r="G455" s="32" t="s">
        <v>1529</v>
      </c>
      <c r="H455" s="33" t="s">
        <v>150</v>
      </c>
      <c r="I455" s="19" t="s">
        <v>276</v>
      </c>
      <c r="J455" s="19">
        <v>2702</v>
      </c>
      <c r="K455" s="34" t="s">
        <v>1022</v>
      </c>
      <c r="L455" s="19" t="s">
        <v>1023</v>
      </c>
      <c r="M455" s="19">
        <v>603405</v>
      </c>
      <c r="N455" s="19" t="s">
        <v>50</v>
      </c>
      <c r="O455" s="19" t="str">
        <f t="shared" si="29"/>
        <v>Trần Thị Huyền Trang, Sinh ngày 27/10/1988</v>
      </c>
      <c r="P455" s="19">
        <v>11058461</v>
      </c>
      <c r="Q455" s="19" t="s">
        <v>1527</v>
      </c>
      <c r="R455" s="19" t="s">
        <v>250</v>
      </c>
      <c r="S455" s="19" t="s">
        <v>1528</v>
      </c>
      <c r="T455" s="19" t="s">
        <v>65</v>
      </c>
      <c r="U455" s="19" t="s">
        <v>1529</v>
      </c>
      <c r="V455" s="19" t="s">
        <v>150</v>
      </c>
      <c r="W455" s="19" t="s">
        <v>276</v>
      </c>
      <c r="X455" s="19">
        <v>2702</v>
      </c>
      <c r="Y455" s="19" t="s">
        <v>1022</v>
      </c>
      <c r="Z455" s="19" t="s">
        <v>1023</v>
      </c>
      <c r="AA455" s="19">
        <f t="shared" si="30"/>
        <v>11058461</v>
      </c>
      <c r="AB455" s="19">
        <f t="shared" si="31"/>
        <v>603405</v>
      </c>
      <c r="AC455" s="19" t="str">
        <f t="shared" si="32"/>
        <v>2</v>
      </c>
      <c r="AD455" s="19" t="s">
        <v>50</v>
      </c>
      <c r="AE455" s="19"/>
    </row>
    <row r="456" spans="1:31" ht="20.25" customHeight="1" x14ac:dyDescent="0.25">
      <c r="A456" s="31">
        <v>107</v>
      </c>
      <c r="B456" s="31">
        <v>11058462</v>
      </c>
      <c r="C456" s="31" t="s">
        <v>1530</v>
      </c>
      <c r="D456" s="31" t="s">
        <v>250</v>
      </c>
      <c r="E456" s="20" t="s">
        <v>1531</v>
      </c>
      <c r="F456" s="31" t="s">
        <v>65</v>
      </c>
      <c r="G456" s="32" t="s">
        <v>1532</v>
      </c>
      <c r="H456" s="33" t="s">
        <v>113</v>
      </c>
      <c r="I456" s="19" t="s">
        <v>276</v>
      </c>
      <c r="J456" s="19">
        <v>2702</v>
      </c>
      <c r="K456" s="34" t="s">
        <v>1022</v>
      </c>
      <c r="L456" s="19" t="s">
        <v>1023</v>
      </c>
      <c r="M456" s="19">
        <v>603405</v>
      </c>
      <c r="N456" s="19" t="s">
        <v>50</v>
      </c>
      <c r="O456" s="19" t="str">
        <f t="shared" si="29"/>
        <v>Trần Thị Quỳnh Trang, Sinh ngày 04/05/1989</v>
      </c>
      <c r="P456" s="19">
        <v>11058462</v>
      </c>
      <c r="Q456" s="19" t="s">
        <v>1530</v>
      </c>
      <c r="R456" s="19" t="s">
        <v>250</v>
      </c>
      <c r="S456" s="19" t="s">
        <v>1531</v>
      </c>
      <c r="T456" s="19" t="s">
        <v>65</v>
      </c>
      <c r="U456" s="19" t="s">
        <v>1532</v>
      </c>
      <c r="V456" s="19" t="s">
        <v>113</v>
      </c>
      <c r="W456" s="19" t="s">
        <v>276</v>
      </c>
      <c r="X456" s="19">
        <v>2702</v>
      </c>
      <c r="Y456" s="19" t="s">
        <v>1022</v>
      </c>
      <c r="Z456" s="19" t="s">
        <v>1023</v>
      </c>
      <c r="AA456" s="19">
        <f t="shared" si="30"/>
        <v>11058462</v>
      </c>
      <c r="AB456" s="19">
        <f t="shared" si="31"/>
        <v>603405</v>
      </c>
      <c r="AC456" s="19" t="str">
        <f t="shared" si="32"/>
        <v>2</v>
      </c>
      <c r="AD456" s="19" t="s">
        <v>50</v>
      </c>
      <c r="AE456" s="19"/>
    </row>
    <row r="457" spans="1:31" ht="20.25" customHeight="1" x14ac:dyDescent="0.25">
      <c r="A457" s="31">
        <v>108</v>
      </c>
      <c r="B457" s="31">
        <v>11058463</v>
      </c>
      <c r="C457" s="31" t="s">
        <v>1533</v>
      </c>
      <c r="D457" s="31" t="s">
        <v>466</v>
      </c>
      <c r="E457" s="20" t="s">
        <v>1534</v>
      </c>
      <c r="F457" s="31" t="s">
        <v>44</v>
      </c>
      <c r="G457" s="32" t="s">
        <v>1535</v>
      </c>
      <c r="H457" s="33" t="s">
        <v>931</v>
      </c>
      <c r="I457" s="19" t="s">
        <v>276</v>
      </c>
      <c r="J457" s="19">
        <v>2702</v>
      </c>
      <c r="K457" s="34" t="s">
        <v>1022</v>
      </c>
      <c r="L457" s="19" t="s">
        <v>1023</v>
      </c>
      <c r="M457" s="19">
        <v>603405</v>
      </c>
      <c r="N457" s="19" t="s">
        <v>50</v>
      </c>
      <c r="O457" s="19" t="str">
        <f t="shared" si="29"/>
        <v>Vũ Tuấn, Sinh ngày 16/01/1989</v>
      </c>
      <c r="P457" s="19">
        <v>11058463</v>
      </c>
      <c r="Q457" s="19" t="s">
        <v>1533</v>
      </c>
      <c r="R457" s="19" t="s">
        <v>466</v>
      </c>
      <c r="S457" s="19" t="s">
        <v>1534</v>
      </c>
      <c r="T457" s="19" t="s">
        <v>44</v>
      </c>
      <c r="U457" s="19" t="s">
        <v>1535</v>
      </c>
      <c r="V457" s="19" t="s">
        <v>931</v>
      </c>
      <c r="W457" s="19" t="s">
        <v>276</v>
      </c>
      <c r="X457" s="19">
        <v>2702</v>
      </c>
      <c r="Y457" s="19" t="s">
        <v>1022</v>
      </c>
      <c r="Z457" s="19" t="s">
        <v>1023</v>
      </c>
      <c r="AA457" s="19">
        <f t="shared" si="30"/>
        <v>11058463</v>
      </c>
      <c r="AB457" s="19">
        <f t="shared" si="31"/>
        <v>603405</v>
      </c>
      <c r="AC457" s="19" t="str">
        <f t="shared" si="32"/>
        <v>2</v>
      </c>
      <c r="AD457" s="19" t="s">
        <v>50</v>
      </c>
      <c r="AE457" s="19"/>
    </row>
    <row r="458" spans="1:31" ht="20.25" customHeight="1" x14ac:dyDescent="0.25">
      <c r="A458" s="31">
        <v>109</v>
      </c>
      <c r="B458" s="31">
        <v>11058464</v>
      </c>
      <c r="C458" s="31" t="s">
        <v>261</v>
      </c>
      <c r="D458" s="31" t="s">
        <v>262</v>
      </c>
      <c r="E458" s="20" t="s">
        <v>263</v>
      </c>
      <c r="F458" s="31" t="s">
        <v>44</v>
      </c>
      <c r="G458" s="32" t="s">
        <v>670</v>
      </c>
      <c r="H458" s="33" t="s">
        <v>80</v>
      </c>
      <c r="I458" s="19" t="s">
        <v>276</v>
      </c>
      <c r="J458" s="19">
        <v>2702</v>
      </c>
      <c r="K458" s="34" t="s">
        <v>1022</v>
      </c>
      <c r="L458" s="19" t="s">
        <v>1023</v>
      </c>
      <c r="M458" s="19">
        <v>603405</v>
      </c>
      <c r="N458" s="19" t="s">
        <v>50</v>
      </c>
      <c r="O458" s="19" t="str">
        <f t="shared" si="29"/>
        <v>Nguyễn Thanh Tùng, Sinh ngày 28/10/1983</v>
      </c>
      <c r="P458" s="19">
        <v>11058464</v>
      </c>
      <c r="Q458" s="19" t="s">
        <v>261</v>
      </c>
      <c r="R458" s="19" t="s">
        <v>262</v>
      </c>
      <c r="S458" s="19" t="s">
        <v>263</v>
      </c>
      <c r="T458" s="19" t="s">
        <v>44</v>
      </c>
      <c r="U458" s="19" t="s">
        <v>670</v>
      </c>
      <c r="V458" s="19" t="s">
        <v>80</v>
      </c>
      <c r="W458" s="19" t="s">
        <v>276</v>
      </c>
      <c r="X458" s="19">
        <v>2702</v>
      </c>
      <c r="Y458" s="19" t="s">
        <v>1022</v>
      </c>
      <c r="Z458" s="19" t="s">
        <v>1023</v>
      </c>
      <c r="AA458" s="19">
        <f t="shared" si="30"/>
        <v>11058464</v>
      </c>
      <c r="AB458" s="19">
        <f t="shared" si="31"/>
        <v>603405</v>
      </c>
      <c r="AC458" s="19" t="str">
        <f t="shared" si="32"/>
        <v>2</v>
      </c>
      <c r="AD458" s="19" t="s">
        <v>50</v>
      </c>
      <c r="AE458" s="19"/>
    </row>
    <row r="459" spans="1:31" ht="20.25" customHeight="1" x14ac:dyDescent="0.25">
      <c r="A459" s="31">
        <v>110</v>
      </c>
      <c r="B459" s="31">
        <v>11058465</v>
      </c>
      <c r="C459" s="31" t="s">
        <v>1536</v>
      </c>
      <c r="D459" s="31" t="s">
        <v>266</v>
      </c>
      <c r="E459" s="20" t="s">
        <v>1537</v>
      </c>
      <c r="F459" s="31" t="s">
        <v>65</v>
      </c>
      <c r="G459" s="32" t="s">
        <v>1538</v>
      </c>
      <c r="H459" s="33" t="s">
        <v>46</v>
      </c>
      <c r="I459" s="19" t="s">
        <v>276</v>
      </c>
      <c r="J459" s="19">
        <v>2702</v>
      </c>
      <c r="K459" s="34" t="s">
        <v>1022</v>
      </c>
      <c r="L459" s="19" t="s">
        <v>1023</v>
      </c>
      <c r="M459" s="19">
        <v>603405</v>
      </c>
      <c r="N459" s="19" t="s">
        <v>50</v>
      </c>
      <c r="O459" s="19" t="str">
        <f t="shared" si="29"/>
        <v>Lưu Tố Uyên, Sinh ngày 12/10/1986</v>
      </c>
      <c r="P459" s="19">
        <v>11058465</v>
      </c>
      <c r="Q459" s="19" t="s">
        <v>1536</v>
      </c>
      <c r="R459" s="19" t="s">
        <v>266</v>
      </c>
      <c r="S459" s="19" t="s">
        <v>1537</v>
      </c>
      <c r="T459" s="19" t="s">
        <v>65</v>
      </c>
      <c r="U459" s="19" t="s">
        <v>1538</v>
      </c>
      <c r="V459" s="19" t="s">
        <v>46</v>
      </c>
      <c r="W459" s="19" t="s">
        <v>276</v>
      </c>
      <c r="X459" s="19">
        <v>2702</v>
      </c>
      <c r="Y459" s="19" t="s">
        <v>1022</v>
      </c>
      <c r="Z459" s="19" t="s">
        <v>1023</v>
      </c>
      <c r="AA459" s="19">
        <f t="shared" si="30"/>
        <v>11058465</v>
      </c>
      <c r="AB459" s="19">
        <f t="shared" si="31"/>
        <v>603405</v>
      </c>
      <c r="AC459" s="19" t="str">
        <f t="shared" si="32"/>
        <v>2</v>
      </c>
      <c r="AD459" s="19" t="s">
        <v>50</v>
      </c>
      <c r="AE459" s="19"/>
    </row>
    <row r="460" spans="1:31" ht="20.25" customHeight="1" x14ac:dyDescent="0.25">
      <c r="A460" s="31">
        <v>111</v>
      </c>
      <c r="B460" s="31">
        <v>11058466</v>
      </c>
      <c r="C460" s="31" t="s">
        <v>768</v>
      </c>
      <c r="D460" s="31" t="s">
        <v>659</v>
      </c>
      <c r="E460" s="20" t="s">
        <v>1539</v>
      </c>
      <c r="F460" s="31" t="s">
        <v>44</v>
      </c>
      <c r="G460" s="32" t="s">
        <v>1422</v>
      </c>
      <c r="H460" s="33" t="s">
        <v>46</v>
      </c>
      <c r="I460" s="19" t="s">
        <v>276</v>
      </c>
      <c r="J460" s="19">
        <v>2702</v>
      </c>
      <c r="K460" s="34" t="s">
        <v>1022</v>
      </c>
      <c r="L460" s="19" t="s">
        <v>1023</v>
      </c>
      <c r="M460" s="19">
        <v>603405</v>
      </c>
      <c r="N460" s="19" t="s">
        <v>50</v>
      </c>
      <c r="O460" s="19" t="str">
        <f t="shared" si="29"/>
        <v>Nguyễn Văn Việt, Sinh ngày 03/06/1987</v>
      </c>
      <c r="P460" s="19">
        <v>11058466</v>
      </c>
      <c r="Q460" s="19" t="s">
        <v>768</v>
      </c>
      <c r="R460" s="19" t="s">
        <v>659</v>
      </c>
      <c r="S460" s="19" t="s">
        <v>1539</v>
      </c>
      <c r="T460" s="19" t="s">
        <v>44</v>
      </c>
      <c r="U460" s="19" t="s">
        <v>1422</v>
      </c>
      <c r="V460" s="19" t="s">
        <v>46</v>
      </c>
      <c r="W460" s="19" t="s">
        <v>276</v>
      </c>
      <c r="X460" s="19">
        <v>2702</v>
      </c>
      <c r="Y460" s="19" t="s">
        <v>1022</v>
      </c>
      <c r="Z460" s="19" t="s">
        <v>1023</v>
      </c>
      <c r="AA460" s="19">
        <f t="shared" si="30"/>
        <v>11058466</v>
      </c>
      <c r="AB460" s="19">
        <f t="shared" si="31"/>
        <v>603405</v>
      </c>
      <c r="AC460" s="19" t="str">
        <f t="shared" si="32"/>
        <v>2</v>
      </c>
      <c r="AD460" s="19" t="s">
        <v>50</v>
      </c>
      <c r="AE460" s="19"/>
    </row>
    <row r="461" spans="1:31" ht="20.25" customHeight="1" x14ac:dyDescent="0.25">
      <c r="A461" s="31">
        <v>112</v>
      </c>
      <c r="B461" s="31">
        <v>11058467</v>
      </c>
      <c r="C461" s="31" t="s">
        <v>1540</v>
      </c>
      <c r="D461" s="31" t="s">
        <v>1012</v>
      </c>
      <c r="E461" s="20" t="s">
        <v>1541</v>
      </c>
      <c r="F461" s="31" t="s">
        <v>65</v>
      </c>
      <c r="G461" s="32" t="s">
        <v>1542</v>
      </c>
      <c r="H461" s="33" t="s">
        <v>180</v>
      </c>
      <c r="I461" s="19" t="s">
        <v>276</v>
      </c>
      <c r="J461" s="19">
        <v>2702</v>
      </c>
      <c r="K461" s="34" t="s">
        <v>1022</v>
      </c>
      <c r="L461" s="19" t="s">
        <v>1023</v>
      </c>
      <c r="M461" s="19">
        <v>603405</v>
      </c>
      <c r="N461" s="19" t="s">
        <v>50</v>
      </c>
      <c r="O461" s="19" t="str">
        <f t="shared" si="29"/>
        <v>Đường Thị Hải Yến, Sinh ngày 18/11/1989</v>
      </c>
      <c r="P461" s="19">
        <v>11058467</v>
      </c>
      <c r="Q461" s="19" t="s">
        <v>1540</v>
      </c>
      <c r="R461" s="19" t="s">
        <v>1012</v>
      </c>
      <c r="S461" s="19" t="s">
        <v>1541</v>
      </c>
      <c r="T461" s="19" t="s">
        <v>65</v>
      </c>
      <c r="U461" s="19" t="s">
        <v>1542</v>
      </c>
      <c r="V461" s="19" t="s">
        <v>180</v>
      </c>
      <c r="W461" s="19" t="s">
        <v>276</v>
      </c>
      <c r="X461" s="19">
        <v>2702</v>
      </c>
      <c r="Y461" s="19" t="s">
        <v>1022</v>
      </c>
      <c r="Z461" s="19" t="s">
        <v>1023</v>
      </c>
      <c r="AA461" s="19">
        <f t="shared" si="30"/>
        <v>11058467</v>
      </c>
      <c r="AB461" s="19">
        <f t="shared" si="31"/>
        <v>603405</v>
      </c>
      <c r="AC461" s="19" t="str">
        <f t="shared" si="32"/>
        <v>2</v>
      </c>
      <c r="AD461" s="19" t="s">
        <v>50</v>
      </c>
      <c r="AE461" s="19"/>
    </row>
    <row r="462" spans="1:31" ht="20.25" customHeight="1" x14ac:dyDescent="0.25">
      <c r="A462" s="31">
        <v>1</v>
      </c>
      <c r="B462" s="31">
        <v>11058468</v>
      </c>
      <c r="C462" s="31" t="s">
        <v>1543</v>
      </c>
      <c r="D462" s="31" t="s">
        <v>272</v>
      </c>
      <c r="E462" s="20" t="s">
        <v>1544</v>
      </c>
      <c r="F462" s="31" t="s">
        <v>54</v>
      </c>
      <c r="G462" s="32" t="s">
        <v>1239</v>
      </c>
      <c r="H462" s="33" t="s">
        <v>100</v>
      </c>
      <c r="I462" s="19" t="s">
        <v>494</v>
      </c>
      <c r="J462" s="19">
        <v>2702</v>
      </c>
      <c r="K462" s="34" t="s">
        <v>1022</v>
      </c>
      <c r="L462" s="19" t="s">
        <v>1023</v>
      </c>
      <c r="M462" s="19">
        <v>603401</v>
      </c>
      <c r="N462" s="19" t="s">
        <v>50</v>
      </c>
      <c r="O462" s="19" t="str">
        <f t="shared" si="29"/>
        <v>Trần Thúy An, Sinh ngày 12/10/1983</v>
      </c>
      <c r="P462" s="19">
        <v>11058468</v>
      </c>
      <c r="Q462" s="19" t="s">
        <v>1543</v>
      </c>
      <c r="R462" s="19" t="s">
        <v>272</v>
      </c>
      <c r="S462" s="19" t="s">
        <v>1544</v>
      </c>
      <c r="T462" s="19" t="s">
        <v>54</v>
      </c>
      <c r="U462" s="19" t="s">
        <v>1239</v>
      </c>
      <c r="V462" s="19" t="s">
        <v>100</v>
      </c>
      <c r="W462" s="19" t="s">
        <v>494</v>
      </c>
      <c r="X462" s="19">
        <v>2702</v>
      </c>
      <c r="Y462" s="19" t="s">
        <v>1022</v>
      </c>
      <c r="Z462" s="19" t="s">
        <v>1023</v>
      </c>
      <c r="AA462" s="19">
        <f t="shared" si="30"/>
        <v>11058468</v>
      </c>
      <c r="AB462" s="19">
        <f t="shared" si="31"/>
        <v>603401</v>
      </c>
      <c r="AC462" s="19" t="str">
        <f t="shared" si="32"/>
        <v>2</v>
      </c>
      <c r="AD462" s="19" t="s">
        <v>50</v>
      </c>
      <c r="AE462" s="19"/>
    </row>
    <row r="463" spans="1:31" ht="20.25" customHeight="1" x14ac:dyDescent="0.25">
      <c r="A463" s="31">
        <v>2</v>
      </c>
      <c r="B463" s="31">
        <v>11058469</v>
      </c>
      <c r="C463" s="31" t="s">
        <v>768</v>
      </c>
      <c r="D463" s="31" t="s">
        <v>499</v>
      </c>
      <c r="E463" s="20" t="s">
        <v>1545</v>
      </c>
      <c r="F463" s="31" t="s">
        <v>145</v>
      </c>
      <c r="G463" s="32" t="s">
        <v>1546</v>
      </c>
      <c r="H463" s="33" t="s">
        <v>402</v>
      </c>
      <c r="I463" s="19" t="s">
        <v>494</v>
      </c>
      <c r="J463" s="19">
        <v>2702</v>
      </c>
      <c r="K463" s="34" t="s">
        <v>1022</v>
      </c>
      <c r="L463" s="19" t="s">
        <v>1023</v>
      </c>
      <c r="M463" s="19">
        <v>603401</v>
      </c>
      <c r="N463" s="19" t="s">
        <v>50</v>
      </c>
      <c r="O463" s="19" t="str">
        <f t="shared" si="29"/>
        <v>Nguyễn Văn Bình, Sinh ngày 06/10/1975</v>
      </c>
      <c r="P463" s="19">
        <v>11058469</v>
      </c>
      <c r="Q463" s="19" t="s">
        <v>768</v>
      </c>
      <c r="R463" s="19" t="s">
        <v>499</v>
      </c>
      <c r="S463" s="19" t="s">
        <v>1545</v>
      </c>
      <c r="T463" s="19" t="s">
        <v>145</v>
      </c>
      <c r="U463" s="19" t="s">
        <v>1546</v>
      </c>
      <c r="V463" s="19" t="s">
        <v>402</v>
      </c>
      <c r="W463" s="19" t="s">
        <v>494</v>
      </c>
      <c r="X463" s="19">
        <v>2702</v>
      </c>
      <c r="Y463" s="19" t="s">
        <v>1022</v>
      </c>
      <c r="Z463" s="19" t="s">
        <v>1023</v>
      </c>
      <c r="AA463" s="19">
        <f t="shared" si="30"/>
        <v>11058469</v>
      </c>
      <c r="AB463" s="19">
        <f t="shared" si="31"/>
        <v>603401</v>
      </c>
      <c r="AC463" s="19" t="str">
        <f t="shared" si="32"/>
        <v>2</v>
      </c>
      <c r="AD463" s="19" t="s">
        <v>50</v>
      </c>
      <c r="AE463" s="19"/>
    </row>
    <row r="464" spans="1:31" ht="20.25" customHeight="1" x14ac:dyDescent="0.25">
      <c r="A464" s="31">
        <v>3</v>
      </c>
      <c r="B464" s="31">
        <v>11058470</v>
      </c>
      <c r="C464" s="31" t="s">
        <v>1547</v>
      </c>
      <c r="D464" s="31" t="s">
        <v>507</v>
      </c>
      <c r="E464" s="20" t="s">
        <v>1548</v>
      </c>
      <c r="F464" s="31" t="s">
        <v>145</v>
      </c>
      <c r="G464" s="32" t="s">
        <v>1549</v>
      </c>
      <c r="H464" s="33" t="s">
        <v>113</v>
      </c>
      <c r="I464" s="19" t="s">
        <v>494</v>
      </c>
      <c r="J464" s="19">
        <v>2702</v>
      </c>
      <c r="K464" s="34" t="s">
        <v>1022</v>
      </c>
      <c r="L464" s="19" t="s">
        <v>1023</v>
      </c>
      <c r="M464" s="19">
        <v>603401</v>
      </c>
      <c r="N464" s="19" t="s">
        <v>50</v>
      </c>
      <c r="O464" s="19" t="str">
        <f t="shared" si="29"/>
        <v>Lại Hải Châu, Sinh ngày 28/06/1978</v>
      </c>
      <c r="P464" s="19">
        <v>11058470</v>
      </c>
      <c r="Q464" s="19" t="s">
        <v>1547</v>
      </c>
      <c r="R464" s="19" t="s">
        <v>507</v>
      </c>
      <c r="S464" s="19" t="s">
        <v>1548</v>
      </c>
      <c r="T464" s="19" t="s">
        <v>145</v>
      </c>
      <c r="U464" s="19" t="s">
        <v>1549</v>
      </c>
      <c r="V464" s="19" t="s">
        <v>113</v>
      </c>
      <c r="W464" s="19" t="s">
        <v>494</v>
      </c>
      <c r="X464" s="19">
        <v>2702</v>
      </c>
      <c r="Y464" s="19" t="s">
        <v>1022</v>
      </c>
      <c r="Z464" s="19" t="s">
        <v>1023</v>
      </c>
      <c r="AA464" s="19">
        <f t="shared" si="30"/>
        <v>11058470</v>
      </c>
      <c r="AB464" s="19">
        <f t="shared" si="31"/>
        <v>603401</v>
      </c>
      <c r="AC464" s="19" t="str">
        <f t="shared" si="32"/>
        <v>2</v>
      </c>
      <c r="AD464" s="19" t="s">
        <v>50</v>
      </c>
      <c r="AE464" s="19"/>
    </row>
    <row r="465" spans="1:31" ht="20.25" customHeight="1" x14ac:dyDescent="0.25">
      <c r="A465" s="31">
        <v>4</v>
      </c>
      <c r="B465" s="31">
        <v>11058471</v>
      </c>
      <c r="C465" s="31" t="s">
        <v>1550</v>
      </c>
      <c r="D465" s="31" t="s">
        <v>1551</v>
      </c>
      <c r="E465" s="20" t="s">
        <v>1552</v>
      </c>
      <c r="F465" s="31" t="s">
        <v>54</v>
      </c>
      <c r="G465" s="32" t="s">
        <v>1553</v>
      </c>
      <c r="H465" s="33" t="s">
        <v>1554</v>
      </c>
      <c r="I465" s="19" t="s">
        <v>494</v>
      </c>
      <c r="J465" s="19">
        <v>2702</v>
      </c>
      <c r="K465" s="34" t="s">
        <v>1022</v>
      </c>
      <c r="L465" s="19" t="s">
        <v>1023</v>
      </c>
      <c r="M465" s="19">
        <v>603401</v>
      </c>
      <c r="N465" s="19" t="s">
        <v>50</v>
      </c>
      <c r="O465" s="19" t="str">
        <f t="shared" si="29"/>
        <v>Huỳnh Thị Ánh Diệu, Sinh ngày 02/09/1978</v>
      </c>
      <c r="P465" s="19">
        <v>11058471</v>
      </c>
      <c r="Q465" s="19" t="s">
        <v>1550</v>
      </c>
      <c r="R465" s="19" t="s">
        <v>1551</v>
      </c>
      <c r="S465" s="19" t="s">
        <v>1552</v>
      </c>
      <c r="T465" s="19" t="s">
        <v>54</v>
      </c>
      <c r="U465" s="19" t="s">
        <v>1553</v>
      </c>
      <c r="V465" s="19" t="s">
        <v>1554</v>
      </c>
      <c r="W465" s="19" t="s">
        <v>494</v>
      </c>
      <c r="X465" s="19">
        <v>2702</v>
      </c>
      <c r="Y465" s="19" t="s">
        <v>1022</v>
      </c>
      <c r="Z465" s="19" t="s">
        <v>1023</v>
      </c>
      <c r="AA465" s="19">
        <f t="shared" si="30"/>
        <v>11058471</v>
      </c>
      <c r="AB465" s="19">
        <f t="shared" si="31"/>
        <v>603401</v>
      </c>
      <c r="AC465" s="19" t="str">
        <f t="shared" si="32"/>
        <v>2</v>
      </c>
      <c r="AD465" s="19" t="s">
        <v>50</v>
      </c>
      <c r="AE465" s="19"/>
    </row>
    <row r="466" spans="1:31" ht="20.25" customHeight="1" x14ac:dyDescent="0.25">
      <c r="A466" s="31">
        <v>5</v>
      </c>
      <c r="B466" s="31">
        <v>11058472</v>
      </c>
      <c r="C466" s="31" t="s">
        <v>1555</v>
      </c>
      <c r="D466" s="31" t="s">
        <v>517</v>
      </c>
      <c r="E466" s="20" t="s">
        <v>1556</v>
      </c>
      <c r="F466" s="31" t="s">
        <v>145</v>
      </c>
      <c r="G466" s="32" t="s">
        <v>1557</v>
      </c>
      <c r="H466" s="33" t="s">
        <v>402</v>
      </c>
      <c r="I466" s="19" t="s">
        <v>494</v>
      </c>
      <c r="J466" s="19">
        <v>2702</v>
      </c>
      <c r="K466" s="34" t="s">
        <v>1022</v>
      </c>
      <c r="L466" s="19" t="s">
        <v>1023</v>
      </c>
      <c r="M466" s="19">
        <v>603401</v>
      </c>
      <c r="N466" s="19" t="s">
        <v>50</v>
      </c>
      <c r="O466" s="19" t="str">
        <f t="shared" si="29"/>
        <v>Dương Anh Dũng, Sinh ngày 18/03/1985</v>
      </c>
      <c r="P466" s="19">
        <v>11058472</v>
      </c>
      <c r="Q466" s="19" t="s">
        <v>1555</v>
      </c>
      <c r="R466" s="19" t="s">
        <v>517</v>
      </c>
      <c r="S466" s="19" t="s">
        <v>1556</v>
      </c>
      <c r="T466" s="19" t="s">
        <v>145</v>
      </c>
      <c r="U466" s="19" t="s">
        <v>1557</v>
      </c>
      <c r="V466" s="19" t="s">
        <v>402</v>
      </c>
      <c r="W466" s="19" t="s">
        <v>494</v>
      </c>
      <c r="X466" s="19">
        <v>2702</v>
      </c>
      <c r="Y466" s="19" t="s">
        <v>1022</v>
      </c>
      <c r="Z466" s="19" t="s">
        <v>1023</v>
      </c>
      <c r="AA466" s="19">
        <f t="shared" si="30"/>
        <v>11058472</v>
      </c>
      <c r="AB466" s="19">
        <f t="shared" si="31"/>
        <v>603401</v>
      </c>
      <c r="AC466" s="19" t="str">
        <f t="shared" si="32"/>
        <v>2</v>
      </c>
      <c r="AD466" s="19" t="s">
        <v>50</v>
      </c>
      <c r="AE466" s="19"/>
    </row>
    <row r="467" spans="1:31" ht="20.25" customHeight="1" x14ac:dyDescent="0.25">
      <c r="A467" s="31">
        <v>6</v>
      </c>
      <c r="B467" s="31">
        <v>11058473</v>
      </c>
      <c r="C467" s="31" t="s">
        <v>757</v>
      </c>
      <c r="D467" s="31" t="s">
        <v>517</v>
      </c>
      <c r="E467" s="20" t="s">
        <v>1558</v>
      </c>
      <c r="F467" s="31" t="s">
        <v>145</v>
      </c>
      <c r="G467" s="32" t="s">
        <v>1559</v>
      </c>
      <c r="H467" s="33" t="s">
        <v>402</v>
      </c>
      <c r="I467" s="19" t="s">
        <v>494</v>
      </c>
      <c r="J467" s="19">
        <v>2702</v>
      </c>
      <c r="K467" s="34" t="s">
        <v>1022</v>
      </c>
      <c r="L467" s="19" t="s">
        <v>1023</v>
      </c>
      <c r="M467" s="19">
        <v>603401</v>
      </c>
      <c r="N467" s="19" t="s">
        <v>50</v>
      </c>
      <c r="O467" s="19" t="str">
        <f t="shared" si="29"/>
        <v>Lê Tiến Dũng, Sinh ngày 20/12/1983</v>
      </c>
      <c r="P467" s="19">
        <v>11058473</v>
      </c>
      <c r="Q467" s="19" t="s">
        <v>757</v>
      </c>
      <c r="R467" s="19" t="s">
        <v>517</v>
      </c>
      <c r="S467" s="19" t="s">
        <v>1558</v>
      </c>
      <c r="T467" s="19" t="s">
        <v>145</v>
      </c>
      <c r="U467" s="19" t="s">
        <v>1559</v>
      </c>
      <c r="V467" s="19" t="s">
        <v>402</v>
      </c>
      <c r="W467" s="19" t="s">
        <v>494</v>
      </c>
      <c r="X467" s="19">
        <v>2702</v>
      </c>
      <c r="Y467" s="19" t="s">
        <v>1022</v>
      </c>
      <c r="Z467" s="19" t="s">
        <v>1023</v>
      </c>
      <c r="AA467" s="19">
        <f t="shared" si="30"/>
        <v>11058473</v>
      </c>
      <c r="AB467" s="19">
        <f t="shared" si="31"/>
        <v>603401</v>
      </c>
      <c r="AC467" s="19" t="str">
        <f t="shared" si="32"/>
        <v>2</v>
      </c>
      <c r="AD467" s="19" t="s">
        <v>50</v>
      </c>
      <c r="AE467" s="19"/>
    </row>
    <row r="468" spans="1:31" ht="20.25" customHeight="1" x14ac:dyDescent="0.25">
      <c r="A468" s="31">
        <v>7</v>
      </c>
      <c r="B468" s="31">
        <v>11058474</v>
      </c>
      <c r="C468" s="31" t="s">
        <v>1491</v>
      </c>
      <c r="D468" s="31" t="s">
        <v>517</v>
      </c>
      <c r="E468" s="20" t="s">
        <v>1560</v>
      </c>
      <c r="F468" s="31" t="s">
        <v>145</v>
      </c>
      <c r="G468" s="32" t="s">
        <v>1561</v>
      </c>
      <c r="H468" s="33" t="s">
        <v>402</v>
      </c>
      <c r="I468" s="19" t="s">
        <v>494</v>
      </c>
      <c r="J468" s="19">
        <v>2702</v>
      </c>
      <c r="K468" s="34" t="s">
        <v>1022</v>
      </c>
      <c r="L468" s="19" t="s">
        <v>1023</v>
      </c>
      <c r="M468" s="19">
        <v>603401</v>
      </c>
      <c r="N468" s="19" t="s">
        <v>50</v>
      </c>
      <c r="O468" s="19" t="str">
        <f t="shared" si="29"/>
        <v>Nguyễn Ngọc Dũng, Sinh ngày 26/06/1977</v>
      </c>
      <c r="P468" s="19">
        <v>11058474</v>
      </c>
      <c r="Q468" s="19" t="s">
        <v>1491</v>
      </c>
      <c r="R468" s="19" t="s">
        <v>517</v>
      </c>
      <c r="S468" s="19" t="s">
        <v>1560</v>
      </c>
      <c r="T468" s="19" t="s">
        <v>145</v>
      </c>
      <c r="U468" s="19" t="s">
        <v>1561</v>
      </c>
      <c r="V468" s="19" t="s">
        <v>402</v>
      </c>
      <c r="W468" s="19" t="s">
        <v>494</v>
      </c>
      <c r="X468" s="19">
        <v>2702</v>
      </c>
      <c r="Y468" s="19" t="s">
        <v>1022</v>
      </c>
      <c r="Z468" s="19" t="s">
        <v>1023</v>
      </c>
      <c r="AA468" s="19">
        <f t="shared" si="30"/>
        <v>11058474</v>
      </c>
      <c r="AB468" s="19">
        <f t="shared" si="31"/>
        <v>603401</v>
      </c>
      <c r="AC468" s="19" t="str">
        <f t="shared" si="32"/>
        <v>2</v>
      </c>
      <c r="AD468" s="19" t="s">
        <v>50</v>
      </c>
      <c r="AE468" s="19"/>
    </row>
    <row r="469" spans="1:31" ht="20.25" customHeight="1" x14ac:dyDescent="0.25">
      <c r="A469" s="31">
        <v>8</v>
      </c>
      <c r="B469" s="31">
        <v>11058475</v>
      </c>
      <c r="C469" s="31" t="s">
        <v>1562</v>
      </c>
      <c r="D469" s="31" t="s">
        <v>517</v>
      </c>
      <c r="E469" s="20" t="s">
        <v>1563</v>
      </c>
      <c r="F469" s="31" t="s">
        <v>145</v>
      </c>
      <c r="G469" s="32" t="s">
        <v>1564</v>
      </c>
      <c r="H469" s="33" t="s">
        <v>402</v>
      </c>
      <c r="I469" s="19" t="s">
        <v>494</v>
      </c>
      <c r="J469" s="19">
        <v>2702</v>
      </c>
      <c r="K469" s="34" t="s">
        <v>1022</v>
      </c>
      <c r="L469" s="19" t="s">
        <v>1023</v>
      </c>
      <c r="M469" s="19">
        <v>603401</v>
      </c>
      <c r="N469" s="19" t="s">
        <v>50</v>
      </c>
      <c r="O469" s="19" t="str">
        <f t="shared" si="29"/>
        <v>Trần Đại Dũng, Sinh ngày 14/10/1971</v>
      </c>
      <c r="P469" s="19">
        <v>11058475</v>
      </c>
      <c r="Q469" s="19" t="s">
        <v>1562</v>
      </c>
      <c r="R469" s="19" t="s">
        <v>517</v>
      </c>
      <c r="S469" s="19" t="s">
        <v>1563</v>
      </c>
      <c r="T469" s="19" t="s">
        <v>145</v>
      </c>
      <c r="U469" s="19" t="s">
        <v>1564</v>
      </c>
      <c r="V469" s="19" t="s">
        <v>402</v>
      </c>
      <c r="W469" s="19" t="s">
        <v>494</v>
      </c>
      <c r="X469" s="19">
        <v>2702</v>
      </c>
      <c r="Y469" s="19" t="s">
        <v>1022</v>
      </c>
      <c r="Z469" s="19" t="s">
        <v>1023</v>
      </c>
      <c r="AA469" s="19">
        <f t="shared" si="30"/>
        <v>11058475</v>
      </c>
      <c r="AB469" s="19">
        <f t="shared" si="31"/>
        <v>603401</v>
      </c>
      <c r="AC469" s="19" t="str">
        <f t="shared" si="32"/>
        <v>2</v>
      </c>
      <c r="AD469" s="19" t="s">
        <v>50</v>
      </c>
      <c r="AE469" s="19"/>
    </row>
    <row r="470" spans="1:31" ht="20.25" customHeight="1" x14ac:dyDescent="0.25">
      <c r="A470" s="31">
        <v>9</v>
      </c>
      <c r="B470" s="31">
        <v>11058476</v>
      </c>
      <c r="C470" s="31" t="s">
        <v>1565</v>
      </c>
      <c r="D470" s="31" t="s">
        <v>517</v>
      </c>
      <c r="E470" s="20" t="s">
        <v>1566</v>
      </c>
      <c r="F470" s="31" t="s">
        <v>145</v>
      </c>
      <c r="G470" s="32" t="s">
        <v>1567</v>
      </c>
      <c r="H470" s="33" t="s">
        <v>402</v>
      </c>
      <c r="I470" s="19" t="s">
        <v>494</v>
      </c>
      <c r="J470" s="19">
        <v>2702</v>
      </c>
      <c r="K470" s="34" t="s">
        <v>1022</v>
      </c>
      <c r="L470" s="19" t="s">
        <v>1023</v>
      </c>
      <c r="M470" s="19">
        <v>603401</v>
      </c>
      <c r="N470" s="19" t="s">
        <v>50</v>
      </c>
      <c r="O470" s="19" t="str">
        <f t="shared" si="29"/>
        <v>Trần Xuân Dũng, Sinh ngày 06/12/1978</v>
      </c>
      <c r="P470" s="19">
        <v>11058476</v>
      </c>
      <c r="Q470" s="19" t="s">
        <v>1565</v>
      </c>
      <c r="R470" s="19" t="s">
        <v>517</v>
      </c>
      <c r="S470" s="19" t="s">
        <v>1566</v>
      </c>
      <c r="T470" s="19" t="s">
        <v>145</v>
      </c>
      <c r="U470" s="19" t="s">
        <v>1567</v>
      </c>
      <c r="V470" s="19" t="s">
        <v>402</v>
      </c>
      <c r="W470" s="19" t="s">
        <v>494</v>
      </c>
      <c r="X470" s="19">
        <v>2702</v>
      </c>
      <c r="Y470" s="19" t="s">
        <v>1022</v>
      </c>
      <c r="Z470" s="19" t="s">
        <v>1023</v>
      </c>
      <c r="AA470" s="19">
        <f t="shared" si="30"/>
        <v>11058476</v>
      </c>
      <c r="AB470" s="19">
        <f t="shared" si="31"/>
        <v>603401</v>
      </c>
      <c r="AC470" s="19" t="str">
        <f t="shared" si="32"/>
        <v>2</v>
      </c>
      <c r="AD470" s="19" t="s">
        <v>50</v>
      </c>
      <c r="AE470" s="19"/>
    </row>
    <row r="471" spans="1:31" ht="20.25" customHeight="1" x14ac:dyDescent="0.25">
      <c r="A471" s="31">
        <v>10</v>
      </c>
      <c r="B471" s="31">
        <v>11058477</v>
      </c>
      <c r="C471" s="31" t="s">
        <v>1568</v>
      </c>
      <c r="D471" s="31" t="s">
        <v>1569</v>
      </c>
      <c r="E471" s="20" t="s">
        <v>1570</v>
      </c>
      <c r="F471" s="31" t="s">
        <v>145</v>
      </c>
      <c r="G471" s="32" t="s">
        <v>1571</v>
      </c>
      <c r="H471" s="33" t="s">
        <v>275</v>
      </c>
      <c r="I471" s="19" t="s">
        <v>494</v>
      </c>
      <c r="J471" s="19">
        <v>2702</v>
      </c>
      <c r="K471" s="34" t="s">
        <v>1022</v>
      </c>
      <c r="L471" s="19" t="s">
        <v>1023</v>
      </c>
      <c r="M471" s="19">
        <v>603401</v>
      </c>
      <c r="N471" s="19" t="s">
        <v>50</v>
      </c>
      <c r="O471" s="19" t="str">
        <f t="shared" si="29"/>
        <v>Hoàng Sỹ Đăng, Sinh ngày 30/10/1979</v>
      </c>
      <c r="P471" s="19">
        <v>11058477</v>
      </c>
      <c r="Q471" s="19" t="s">
        <v>1568</v>
      </c>
      <c r="R471" s="19" t="s">
        <v>1569</v>
      </c>
      <c r="S471" s="19" t="s">
        <v>1570</v>
      </c>
      <c r="T471" s="19" t="s">
        <v>145</v>
      </c>
      <c r="U471" s="19" t="s">
        <v>1571</v>
      </c>
      <c r="V471" s="19" t="s">
        <v>275</v>
      </c>
      <c r="W471" s="19" t="s">
        <v>494</v>
      </c>
      <c r="X471" s="19">
        <v>2702</v>
      </c>
      <c r="Y471" s="19" t="s">
        <v>1022</v>
      </c>
      <c r="Z471" s="19" t="s">
        <v>1023</v>
      </c>
      <c r="AA471" s="19">
        <f t="shared" si="30"/>
        <v>11058477</v>
      </c>
      <c r="AB471" s="19">
        <f t="shared" si="31"/>
        <v>603401</v>
      </c>
      <c r="AC471" s="19" t="str">
        <f t="shared" si="32"/>
        <v>2</v>
      </c>
      <c r="AD471" s="19" t="s">
        <v>50</v>
      </c>
      <c r="AE471" s="19"/>
    </row>
    <row r="472" spans="1:31" ht="20.25" customHeight="1" x14ac:dyDescent="0.25">
      <c r="A472" s="31">
        <v>11</v>
      </c>
      <c r="B472" s="31">
        <v>11058478</v>
      </c>
      <c r="C472" s="31" t="s">
        <v>526</v>
      </c>
      <c r="D472" s="31" t="s">
        <v>317</v>
      </c>
      <c r="E472" s="20" t="s">
        <v>1572</v>
      </c>
      <c r="F472" s="31" t="s">
        <v>145</v>
      </c>
      <c r="G472" s="32" t="s">
        <v>1573</v>
      </c>
      <c r="H472" s="33" t="s">
        <v>402</v>
      </c>
      <c r="I472" s="19" t="s">
        <v>494</v>
      </c>
      <c r="J472" s="19">
        <v>2702</v>
      </c>
      <c r="K472" s="34" t="s">
        <v>1022</v>
      </c>
      <c r="L472" s="19" t="s">
        <v>1023</v>
      </c>
      <c r="M472" s="19">
        <v>603401</v>
      </c>
      <c r="N472" s="19" t="s">
        <v>50</v>
      </c>
      <c r="O472" s="19" t="str">
        <f t="shared" si="29"/>
        <v>Trần Quang Đông, Sinh ngày 15/05/1972</v>
      </c>
      <c r="P472" s="19">
        <v>11058478</v>
      </c>
      <c r="Q472" s="19" t="s">
        <v>526</v>
      </c>
      <c r="R472" s="19" t="s">
        <v>317</v>
      </c>
      <c r="S472" s="19" t="s">
        <v>1572</v>
      </c>
      <c r="T472" s="19" t="s">
        <v>145</v>
      </c>
      <c r="U472" s="19" t="s">
        <v>1573</v>
      </c>
      <c r="V472" s="19" t="s">
        <v>402</v>
      </c>
      <c r="W472" s="19" t="s">
        <v>494</v>
      </c>
      <c r="X472" s="19">
        <v>2702</v>
      </c>
      <c r="Y472" s="19" t="s">
        <v>1022</v>
      </c>
      <c r="Z472" s="19" t="s">
        <v>1023</v>
      </c>
      <c r="AA472" s="19">
        <f t="shared" si="30"/>
        <v>11058478</v>
      </c>
      <c r="AB472" s="19">
        <f t="shared" si="31"/>
        <v>603401</v>
      </c>
      <c r="AC472" s="19" t="str">
        <f t="shared" si="32"/>
        <v>2</v>
      </c>
      <c r="AD472" s="19" t="s">
        <v>50</v>
      </c>
      <c r="AE472" s="19"/>
    </row>
    <row r="473" spans="1:31" ht="20.25" customHeight="1" x14ac:dyDescent="0.25">
      <c r="A473" s="31">
        <v>12</v>
      </c>
      <c r="B473" s="31">
        <v>11058479</v>
      </c>
      <c r="C473" s="31" t="s">
        <v>1574</v>
      </c>
      <c r="D473" s="31" t="s">
        <v>1575</v>
      </c>
      <c r="E473" s="20" t="s">
        <v>1576</v>
      </c>
      <c r="F473" s="31" t="s">
        <v>145</v>
      </c>
      <c r="G473" s="32" t="s">
        <v>1577</v>
      </c>
      <c r="H473" s="33" t="s">
        <v>1578</v>
      </c>
      <c r="I473" s="19" t="s">
        <v>494</v>
      </c>
      <c r="J473" s="19">
        <v>2702</v>
      </c>
      <c r="K473" s="34" t="s">
        <v>1022</v>
      </c>
      <c r="L473" s="19" t="s">
        <v>1023</v>
      </c>
      <c r="M473" s="19">
        <v>603401</v>
      </c>
      <c r="N473" s="19" t="s">
        <v>50</v>
      </c>
      <c r="O473" s="19" t="str">
        <f t="shared" si="29"/>
        <v>Nguyễn Thành Đồng, Sinh ngày 02/12/1985</v>
      </c>
      <c r="P473" s="19">
        <v>11058479</v>
      </c>
      <c r="Q473" s="19" t="s">
        <v>1574</v>
      </c>
      <c r="R473" s="19" t="s">
        <v>1575</v>
      </c>
      <c r="S473" s="19" t="s">
        <v>1576</v>
      </c>
      <c r="T473" s="19" t="s">
        <v>145</v>
      </c>
      <c r="U473" s="19" t="s">
        <v>1577</v>
      </c>
      <c r="V473" s="19" t="s">
        <v>1578</v>
      </c>
      <c r="W473" s="19" t="s">
        <v>494</v>
      </c>
      <c r="X473" s="19">
        <v>2702</v>
      </c>
      <c r="Y473" s="19" t="s">
        <v>1022</v>
      </c>
      <c r="Z473" s="19" t="s">
        <v>1023</v>
      </c>
      <c r="AA473" s="19">
        <f t="shared" si="30"/>
        <v>11058479</v>
      </c>
      <c r="AB473" s="19">
        <f t="shared" si="31"/>
        <v>603401</v>
      </c>
      <c r="AC473" s="19" t="str">
        <f t="shared" si="32"/>
        <v>2</v>
      </c>
      <c r="AD473" s="19" t="s">
        <v>50</v>
      </c>
      <c r="AE473" s="19"/>
    </row>
    <row r="474" spans="1:31" ht="20.25" customHeight="1" x14ac:dyDescent="0.25">
      <c r="A474" s="31">
        <v>13</v>
      </c>
      <c r="B474" s="31">
        <v>11058480</v>
      </c>
      <c r="C474" s="31" t="s">
        <v>556</v>
      </c>
      <c r="D474" s="31" t="s">
        <v>1045</v>
      </c>
      <c r="E474" s="20" t="s">
        <v>1579</v>
      </c>
      <c r="F474" s="31" t="s">
        <v>65</v>
      </c>
      <c r="G474" s="32" t="s">
        <v>670</v>
      </c>
      <c r="H474" s="33" t="s">
        <v>402</v>
      </c>
      <c r="I474" s="19" t="s">
        <v>494</v>
      </c>
      <c r="J474" s="19">
        <v>2702</v>
      </c>
      <c r="K474" s="34" t="s">
        <v>1022</v>
      </c>
      <c r="L474" s="19" t="s">
        <v>1023</v>
      </c>
      <c r="M474" s="19">
        <v>603401</v>
      </c>
      <c r="N474" s="19" t="s">
        <v>50</v>
      </c>
      <c r="O474" s="19" t="str">
        <f t="shared" si="29"/>
        <v>Nguyễn Thị Hạnh, Sinh ngày 28/10/1983</v>
      </c>
      <c r="P474" s="19">
        <v>11058480</v>
      </c>
      <c r="Q474" s="19" t="s">
        <v>556</v>
      </c>
      <c r="R474" s="19" t="s">
        <v>1045</v>
      </c>
      <c r="S474" s="19" t="s">
        <v>1579</v>
      </c>
      <c r="T474" s="19" t="s">
        <v>65</v>
      </c>
      <c r="U474" s="19" t="s">
        <v>670</v>
      </c>
      <c r="V474" s="19" t="s">
        <v>402</v>
      </c>
      <c r="W474" s="19" t="s">
        <v>494</v>
      </c>
      <c r="X474" s="19">
        <v>2702</v>
      </c>
      <c r="Y474" s="19" t="s">
        <v>1022</v>
      </c>
      <c r="Z474" s="19" t="s">
        <v>1023</v>
      </c>
      <c r="AA474" s="19">
        <f t="shared" si="30"/>
        <v>11058480</v>
      </c>
      <c r="AB474" s="19">
        <f t="shared" si="31"/>
        <v>603401</v>
      </c>
      <c r="AC474" s="19" t="str">
        <f t="shared" si="32"/>
        <v>2</v>
      </c>
      <c r="AD474" s="19" t="s">
        <v>50</v>
      </c>
      <c r="AE474" s="19"/>
    </row>
    <row r="475" spans="1:31" ht="20.25" customHeight="1" x14ac:dyDescent="0.25">
      <c r="A475" s="31">
        <v>14</v>
      </c>
      <c r="B475" s="31">
        <v>11058481</v>
      </c>
      <c r="C475" s="31" t="s">
        <v>1580</v>
      </c>
      <c r="D475" s="31" t="s">
        <v>119</v>
      </c>
      <c r="E475" s="20" t="s">
        <v>1581</v>
      </c>
      <c r="F475" s="31" t="s">
        <v>145</v>
      </c>
      <c r="G475" s="32" t="s">
        <v>1582</v>
      </c>
      <c r="H475" s="33" t="s">
        <v>402</v>
      </c>
      <c r="I475" s="19" t="s">
        <v>494</v>
      </c>
      <c r="J475" s="19">
        <v>2702</v>
      </c>
      <c r="K475" s="34" t="s">
        <v>1022</v>
      </c>
      <c r="L475" s="19" t="s">
        <v>1023</v>
      </c>
      <c r="M475" s="19">
        <v>603401</v>
      </c>
      <c r="N475" s="19" t="s">
        <v>50</v>
      </c>
      <c r="O475" s="19" t="str">
        <f t="shared" si="29"/>
        <v>Bùi Đức Hiền, Sinh ngày 11/01/1983</v>
      </c>
      <c r="P475" s="19">
        <v>11058481</v>
      </c>
      <c r="Q475" s="19" t="s">
        <v>1580</v>
      </c>
      <c r="R475" s="19" t="s">
        <v>119</v>
      </c>
      <c r="S475" s="19" t="s">
        <v>1581</v>
      </c>
      <c r="T475" s="19" t="s">
        <v>145</v>
      </c>
      <c r="U475" s="19" t="s">
        <v>1582</v>
      </c>
      <c r="V475" s="19" t="s">
        <v>402</v>
      </c>
      <c r="W475" s="19" t="s">
        <v>494</v>
      </c>
      <c r="X475" s="19">
        <v>2702</v>
      </c>
      <c r="Y475" s="19" t="s">
        <v>1022</v>
      </c>
      <c r="Z475" s="19" t="s">
        <v>1023</v>
      </c>
      <c r="AA475" s="19">
        <f t="shared" si="30"/>
        <v>11058481</v>
      </c>
      <c r="AB475" s="19">
        <f t="shared" si="31"/>
        <v>603401</v>
      </c>
      <c r="AC475" s="19" t="str">
        <f t="shared" si="32"/>
        <v>2</v>
      </c>
      <c r="AD475" s="19" t="s">
        <v>50</v>
      </c>
      <c r="AE475" s="19"/>
    </row>
    <row r="476" spans="1:31" ht="20.25" customHeight="1" x14ac:dyDescent="0.25">
      <c r="A476" s="31">
        <v>15</v>
      </c>
      <c r="B476" s="31">
        <v>11058482</v>
      </c>
      <c r="C476" s="31" t="s">
        <v>1394</v>
      </c>
      <c r="D476" s="31" t="s">
        <v>369</v>
      </c>
      <c r="E476" s="20" t="s">
        <v>1583</v>
      </c>
      <c r="F476" s="31" t="s">
        <v>145</v>
      </c>
      <c r="G476" s="32" t="s">
        <v>1584</v>
      </c>
      <c r="H476" s="33" t="s">
        <v>402</v>
      </c>
      <c r="I476" s="19" t="s">
        <v>494</v>
      </c>
      <c r="J476" s="19">
        <v>2702</v>
      </c>
      <c r="K476" s="34" t="s">
        <v>1022</v>
      </c>
      <c r="L476" s="19" t="s">
        <v>1023</v>
      </c>
      <c r="M476" s="19">
        <v>603401</v>
      </c>
      <c r="N476" s="19" t="s">
        <v>50</v>
      </c>
      <c r="O476" s="19" t="str">
        <f t="shared" si="29"/>
        <v>Nguyễn Đình Hồng, Sinh ngày 20/04/1975</v>
      </c>
      <c r="P476" s="19">
        <v>11058482</v>
      </c>
      <c r="Q476" s="19" t="s">
        <v>1394</v>
      </c>
      <c r="R476" s="19" t="s">
        <v>369</v>
      </c>
      <c r="S476" s="19" t="s">
        <v>1583</v>
      </c>
      <c r="T476" s="19" t="s">
        <v>145</v>
      </c>
      <c r="U476" s="19" t="s">
        <v>1584</v>
      </c>
      <c r="V476" s="19" t="s">
        <v>402</v>
      </c>
      <c r="W476" s="19" t="s">
        <v>494</v>
      </c>
      <c r="X476" s="19">
        <v>2702</v>
      </c>
      <c r="Y476" s="19" t="s">
        <v>1022</v>
      </c>
      <c r="Z476" s="19" t="s">
        <v>1023</v>
      </c>
      <c r="AA476" s="19">
        <f t="shared" si="30"/>
        <v>11058482</v>
      </c>
      <c r="AB476" s="19">
        <f t="shared" si="31"/>
        <v>603401</v>
      </c>
      <c r="AC476" s="19" t="str">
        <f t="shared" si="32"/>
        <v>2</v>
      </c>
      <c r="AD476" s="19" t="s">
        <v>50</v>
      </c>
      <c r="AE476" s="19"/>
    </row>
    <row r="477" spans="1:31" ht="20.25" customHeight="1" x14ac:dyDescent="0.25">
      <c r="A477" s="31">
        <v>16</v>
      </c>
      <c r="B477" s="31">
        <v>11058483</v>
      </c>
      <c r="C477" s="31" t="s">
        <v>1254</v>
      </c>
      <c r="D477" s="31" t="s">
        <v>769</v>
      </c>
      <c r="E477" s="20" t="s">
        <v>1585</v>
      </c>
      <c r="F477" s="31" t="s">
        <v>44</v>
      </c>
      <c r="G477" s="32" t="s">
        <v>1586</v>
      </c>
      <c r="H477" s="33" t="s">
        <v>402</v>
      </c>
      <c r="I477" s="19" t="s">
        <v>494</v>
      </c>
      <c r="J477" s="19">
        <v>2702</v>
      </c>
      <c r="K477" s="34" t="s">
        <v>1022</v>
      </c>
      <c r="L477" s="19" t="s">
        <v>1023</v>
      </c>
      <c r="M477" s="19">
        <v>603401</v>
      </c>
      <c r="N477" s="19" t="s">
        <v>50</v>
      </c>
      <c r="O477" s="19" t="str">
        <f t="shared" si="29"/>
        <v>Nguyễn Đức Hùng, Sinh ngày 20/09/1974</v>
      </c>
      <c r="P477" s="19">
        <v>11058483</v>
      </c>
      <c r="Q477" s="19" t="s">
        <v>1254</v>
      </c>
      <c r="R477" s="19" t="s">
        <v>769</v>
      </c>
      <c r="S477" s="19" t="s">
        <v>1585</v>
      </c>
      <c r="T477" s="19" t="s">
        <v>44</v>
      </c>
      <c r="U477" s="19" t="s">
        <v>1586</v>
      </c>
      <c r="V477" s="19" t="s">
        <v>402</v>
      </c>
      <c r="W477" s="19" t="s">
        <v>494</v>
      </c>
      <c r="X477" s="19">
        <v>2702</v>
      </c>
      <c r="Y477" s="19" t="s">
        <v>1022</v>
      </c>
      <c r="Z477" s="19" t="s">
        <v>1023</v>
      </c>
      <c r="AA477" s="19">
        <f t="shared" si="30"/>
        <v>11058483</v>
      </c>
      <c r="AB477" s="19">
        <f t="shared" si="31"/>
        <v>603401</v>
      </c>
      <c r="AC477" s="19" t="str">
        <f t="shared" si="32"/>
        <v>2</v>
      </c>
      <c r="AD477" s="19" t="s">
        <v>50</v>
      </c>
      <c r="AE477" s="19"/>
    </row>
    <row r="478" spans="1:31" ht="20.25" customHeight="1" x14ac:dyDescent="0.25">
      <c r="A478" s="31">
        <v>17</v>
      </c>
      <c r="B478" s="31">
        <v>11058484</v>
      </c>
      <c r="C478" s="31" t="s">
        <v>1587</v>
      </c>
      <c r="D478" s="31" t="s">
        <v>173</v>
      </c>
      <c r="E478" s="20" t="s">
        <v>1588</v>
      </c>
      <c r="F478" s="31" t="s">
        <v>145</v>
      </c>
      <c r="G478" s="32" t="s">
        <v>1589</v>
      </c>
      <c r="H478" s="33" t="s">
        <v>100</v>
      </c>
      <c r="I478" s="19" t="s">
        <v>494</v>
      </c>
      <c r="J478" s="19">
        <v>2702</v>
      </c>
      <c r="K478" s="34" t="s">
        <v>1022</v>
      </c>
      <c r="L478" s="19" t="s">
        <v>1023</v>
      </c>
      <c r="M478" s="19">
        <v>603401</v>
      </c>
      <c r="N478" s="19" t="s">
        <v>50</v>
      </c>
      <c r="O478" s="19" t="str">
        <f t="shared" si="29"/>
        <v>Ngô Văn Huy, Sinh ngày 01/01/1974</v>
      </c>
      <c r="P478" s="19">
        <v>11058484</v>
      </c>
      <c r="Q478" s="19" t="s">
        <v>1587</v>
      </c>
      <c r="R478" s="19" t="s">
        <v>173</v>
      </c>
      <c r="S478" s="19" t="s">
        <v>1588</v>
      </c>
      <c r="T478" s="19" t="s">
        <v>145</v>
      </c>
      <c r="U478" s="19" t="s">
        <v>1589</v>
      </c>
      <c r="V478" s="19" t="s">
        <v>100</v>
      </c>
      <c r="W478" s="19" t="s">
        <v>494</v>
      </c>
      <c r="X478" s="19">
        <v>2702</v>
      </c>
      <c r="Y478" s="19" t="s">
        <v>1022</v>
      </c>
      <c r="Z478" s="19" t="s">
        <v>1023</v>
      </c>
      <c r="AA478" s="19">
        <f t="shared" si="30"/>
        <v>11058484</v>
      </c>
      <c r="AB478" s="19">
        <f t="shared" si="31"/>
        <v>603401</v>
      </c>
      <c r="AC478" s="19" t="str">
        <f t="shared" si="32"/>
        <v>2</v>
      </c>
      <c r="AD478" s="19" t="s">
        <v>50</v>
      </c>
      <c r="AE478" s="19"/>
    </row>
    <row r="479" spans="1:31" ht="20.25" customHeight="1" x14ac:dyDescent="0.25">
      <c r="A479" s="31">
        <v>18</v>
      </c>
      <c r="B479" s="31">
        <v>11058485</v>
      </c>
      <c r="C479" s="31" t="s">
        <v>1590</v>
      </c>
      <c r="D479" s="31" t="s">
        <v>1591</v>
      </c>
      <c r="E479" s="20" t="s">
        <v>1592</v>
      </c>
      <c r="F479" s="31" t="s">
        <v>145</v>
      </c>
      <c r="G479" s="32" t="s">
        <v>1593</v>
      </c>
      <c r="H479" s="33" t="s">
        <v>402</v>
      </c>
      <c r="I479" s="19" t="s">
        <v>494</v>
      </c>
      <c r="J479" s="19">
        <v>2702</v>
      </c>
      <c r="K479" s="34" t="s">
        <v>1022</v>
      </c>
      <c r="L479" s="19" t="s">
        <v>1023</v>
      </c>
      <c r="M479" s="19">
        <v>603401</v>
      </c>
      <c r="N479" s="19" t="s">
        <v>50</v>
      </c>
      <c r="O479" s="19" t="str">
        <f t="shared" si="29"/>
        <v>Phan Quỳnh Lam, Sinh ngày 04/06/1981</v>
      </c>
      <c r="P479" s="19">
        <v>11058485</v>
      </c>
      <c r="Q479" s="19" t="s">
        <v>1590</v>
      </c>
      <c r="R479" s="19" t="s">
        <v>1591</v>
      </c>
      <c r="S479" s="19" t="s">
        <v>1592</v>
      </c>
      <c r="T479" s="19" t="s">
        <v>145</v>
      </c>
      <c r="U479" s="19" t="s">
        <v>1593</v>
      </c>
      <c r="V479" s="19" t="s">
        <v>402</v>
      </c>
      <c r="W479" s="19" t="s">
        <v>494</v>
      </c>
      <c r="X479" s="19">
        <v>2702</v>
      </c>
      <c r="Y479" s="19" t="s">
        <v>1022</v>
      </c>
      <c r="Z479" s="19" t="s">
        <v>1023</v>
      </c>
      <c r="AA479" s="19">
        <f t="shared" si="30"/>
        <v>11058485</v>
      </c>
      <c r="AB479" s="19">
        <f t="shared" si="31"/>
        <v>603401</v>
      </c>
      <c r="AC479" s="19" t="str">
        <f t="shared" si="32"/>
        <v>2</v>
      </c>
      <c r="AD479" s="19" t="s">
        <v>50</v>
      </c>
      <c r="AE479" s="19"/>
    </row>
    <row r="480" spans="1:31" ht="20.25" customHeight="1" x14ac:dyDescent="0.25">
      <c r="A480" s="31">
        <v>19</v>
      </c>
      <c r="B480" s="31">
        <v>11058486</v>
      </c>
      <c r="C480" s="31" t="s">
        <v>1594</v>
      </c>
      <c r="D480" s="31" t="s">
        <v>182</v>
      </c>
      <c r="E480" s="20" t="s">
        <v>1595</v>
      </c>
      <c r="F480" s="31" t="s">
        <v>145</v>
      </c>
      <c r="G480" s="32" t="s">
        <v>1596</v>
      </c>
      <c r="H480" s="33" t="s">
        <v>402</v>
      </c>
      <c r="I480" s="19" t="s">
        <v>494</v>
      </c>
      <c r="J480" s="19">
        <v>2702</v>
      </c>
      <c r="K480" s="34" t="s">
        <v>1022</v>
      </c>
      <c r="L480" s="19" t="s">
        <v>1023</v>
      </c>
      <c r="M480" s="19">
        <v>603401</v>
      </c>
      <c r="N480" s="19" t="s">
        <v>50</v>
      </c>
      <c r="O480" s="19" t="str">
        <f t="shared" si="29"/>
        <v>Trần Viết Lâm, Sinh ngày 07/09/1986</v>
      </c>
      <c r="P480" s="19">
        <v>11058486</v>
      </c>
      <c r="Q480" s="19" t="s">
        <v>1594</v>
      </c>
      <c r="R480" s="19" t="s">
        <v>182</v>
      </c>
      <c r="S480" s="19" t="s">
        <v>1595</v>
      </c>
      <c r="T480" s="19" t="s">
        <v>145</v>
      </c>
      <c r="U480" s="19" t="s">
        <v>1596</v>
      </c>
      <c r="V480" s="19" t="s">
        <v>402</v>
      </c>
      <c r="W480" s="19" t="s">
        <v>494</v>
      </c>
      <c r="X480" s="19">
        <v>2702</v>
      </c>
      <c r="Y480" s="19" t="s">
        <v>1022</v>
      </c>
      <c r="Z480" s="19" t="s">
        <v>1023</v>
      </c>
      <c r="AA480" s="19">
        <f t="shared" si="30"/>
        <v>11058486</v>
      </c>
      <c r="AB480" s="19">
        <f t="shared" si="31"/>
        <v>603401</v>
      </c>
      <c r="AC480" s="19" t="str">
        <f t="shared" si="32"/>
        <v>2</v>
      </c>
      <c r="AD480" s="19" t="s">
        <v>50</v>
      </c>
      <c r="AE480" s="19"/>
    </row>
    <row r="481" spans="1:31" ht="20.25" customHeight="1" x14ac:dyDescent="0.25">
      <c r="A481" s="31">
        <v>20</v>
      </c>
      <c r="B481" s="31">
        <v>11058487</v>
      </c>
      <c r="C481" s="31" t="s">
        <v>1597</v>
      </c>
      <c r="D481" s="31" t="s">
        <v>802</v>
      </c>
      <c r="E481" s="20" t="s">
        <v>1598</v>
      </c>
      <c r="F481" s="31" t="s">
        <v>145</v>
      </c>
      <c r="G481" s="32" t="s">
        <v>1599</v>
      </c>
      <c r="H481" s="33" t="s">
        <v>402</v>
      </c>
      <c r="I481" s="19" t="s">
        <v>494</v>
      </c>
      <c r="J481" s="19">
        <v>2702</v>
      </c>
      <c r="K481" s="34" t="s">
        <v>1022</v>
      </c>
      <c r="L481" s="19" t="s">
        <v>1023</v>
      </c>
      <c r="M481" s="19">
        <v>603401</v>
      </c>
      <c r="N481" s="19" t="s">
        <v>50</v>
      </c>
      <c r="O481" s="19" t="str">
        <f t="shared" si="29"/>
        <v>Lê Phúc Lĩnh, Sinh ngày 10/04/1980</v>
      </c>
      <c r="P481" s="19">
        <v>11058487</v>
      </c>
      <c r="Q481" s="19" t="s">
        <v>1597</v>
      </c>
      <c r="R481" s="19" t="s">
        <v>802</v>
      </c>
      <c r="S481" s="19" t="s">
        <v>1598</v>
      </c>
      <c r="T481" s="19" t="s">
        <v>145</v>
      </c>
      <c r="U481" s="19" t="s">
        <v>1599</v>
      </c>
      <c r="V481" s="19" t="s">
        <v>402</v>
      </c>
      <c r="W481" s="19" t="s">
        <v>494</v>
      </c>
      <c r="X481" s="19">
        <v>2702</v>
      </c>
      <c r="Y481" s="19" t="s">
        <v>1022</v>
      </c>
      <c r="Z481" s="19" t="s">
        <v>1023</v>
      </c>
      <c r="AA481" s="19">
        <f t="shared" si="30"/>
        <v>11058487</v>
      </c>
      <c r="AB481" s="19">
        <f t="shared" si="31"/>
        <v>603401</v>
      </c>
      <c r="AC481" s="19" t="str">
        <f t="shared" si="32"/>
        <v>2</v>
      </c>
      <c r="AD481" s="19" t="s">
        <v>50</v>
      </c>
      <c r="AE481" s="19"/>
    </row>
    <row r="482" spans="1:31" ht="20.25" customHeight="1" x14ac:dyDescent="0.25">
      <c r="A482" s="31">
        <v>21</v>
      </c>
      <c r="B482" s="31">
        <v>11058488</v>
      </c>
      <c r="C482" s="31" t="s">
        <v>1385</v>
      </c>
      <c r="D482" s="31" t="s">
        <v>575</v>
      </c>
      <c r="E482" s="20" t="s">
        <v>1600</v>
      </c>
      <c r="F482" s="31" t="s">
        <v>145</v>
      </c>
      <c r="G482" s="32" t="s">
        <v>1601</v>
      </c>
      <c r="H482" s="33" t="s">
        <v>402</v>
      </c>
      <c r="I482" s="19" t="s">
        <v>494</v>
      </c>
      <c r="J482" s="19">
        <v>2702</v>
      </c>
      <c r="K482" s="34" t="s">
        <v>1022</v>
      </c>
      <c r="L482" s="19" t="s">
        <v>1023</v>
      </c>
      <c r="M482" s="19">
        <v>603401</v>
      </c>
      <c r="N482" s="19" t="s">
        <v>50</v>
      </c>
      <c r="O482" s="19" t="str">
        <f t="shared" si="29"/>
        <v>Phạm Văn Long, Sinh ngày 20/05/1974</v>
      </c>
      <c r="P482" s="19">
        <v>11058488</v>
      </c>
      <c r="Q482" s="19" t="s">
        <v>1385</v>
      </c>
      <c r="R482" s="19" t="s">
        <v>575</v>
      </c>
      <c r="S482" s="19" t="s">
        <v>1600</v>
      </c>
      <c r="T482" s="19" t="s">
        <v>145</v>
      </c>
      <c r="U482" s="19" t="s">
        <v>1601</v>
      </c>
      <c r="V482" s="19" t="s">
        <v>402</v>
      </c>
      <c r="W482" s="19" t="s">
        <v>494</v>
      </c>
      <c r="X482" s="19">
        <v>2702</v>
      </c>
      <c r="Y482" s="19" t="s">
        <v>1022</v>
      </c>
      <c r="Z482" s="19" t="s">
        <v>1023</v>
      </c>
      <c r="AA482" s="19">
        <f t="shared" si="30"/>
        <v>11058488</v>
      </c>
      <c r="AB482" s="19">
        <f t="shared" si="31"/>
        <v>603401</v>
      </c>
      <c r="AC482" s="19" t="str">
        <f t="shared" si="32"/>
        <v>2</v>
      </c>
      <c r="AD482" s="19" t="s">
        <v>50</v>
      </c>
      <c r="AE482" s="19"/>
    </row>
    <row r="483" spans="1:31" ht="20.25" customHeight="1" x14ac:dyDescent="0.25">
      <c r="A483" s="31">
        <v>22</v>
      </c>
      <c r="B483" s="31">
        <v>11058489</v>
      </c>
      <c r="C483" s="31" t="s">
        <v>1077</v>
      </c>
      <c r="D483" s="31" t="s">
        <v>805</v>
      </c>
      <c r="E483" s="20" t="s">
        <v>1602</v>
      </c>
      <c r="F483" s="31" t="s">
        <v>54</v>
      </c>
      <c r="G483" s="32" t="s">
        <v>1603</v>
      </c>
      <c r="H483" s="33" t="s">
        <v>248</v>
      </c>
      <c r="I483" s="19" t="s">
        <v>494</v>
      </c>
      <c r="J483" s="19">
        <v>2702</v>
      </c>
      <c r="K483" s="34" t="s">
        <v>1022</v>
      </c>
      <c r="L483" s="19" t="s">
        <v>1023</v>
      </c>
      <c r="M483" s="19">
        <v>603401</v>
      </c>
      <c r="N483" s="19" t="s">
        <v>50</v>
      </c>
      <c r="O483" s="19" t="str">
        <f t="shared" si="29"/>
        <v>Trần Thị Hồng Lương, Sinh ngày 02/01/1984</v>
      </c>
      <c r="P483" s="19">
        <v>11058489</v>
      </c>
      <c r="Q483" s="19" t="s">
        <v>1077</v>
      </c>
      <c r="R483" s="19" t="s">
        <v>805</v>
      </c>
      <c r="S483" s="19" t="s">
        <v>1602</v>
      </c>
      <c r="T483" s="19" t="s">
        <v>54</v>
      </c>
      <c r="U483" s="19" t="s">
        <v>1603</v>
      </c>
      <c r="V483" s="19" t="s">
        <v>248</v>
      </c>
      <c r="W483" s="19" t="s">
        <v>494</v>
      </c>
      <c r="X483" s="19">
        <v>2702</v>
      </c>
      <c r="Y483" s="19" t="s">
        <v>1022</v>
      </c>
      <c r="Z483" s="19" t="s">
        <v>1023</v>
      </c>
      <c r="AA483" s="19">
        <f t="shared" si="30"/>
        <v>11058489</v>
      </c>
      <c r="AB483" s="19">
        <f t="shared" si="31"/>
        <v>603401</v>
      </c>
      <c r="AC483" s="19" t="str">
        <f t="shared" si="32"/>
        <v>2</v>
      </c>
      <c r="AD483" s="19" t="s">
        <v>50</v>
      </c>
      <c r="AE483" s="19"/>
    </row>
    <row r="484" spans="1:31" ht="20.25" customHeight="1" x14ac:dyDescent="0.25">
      <c r="A484" s="31">
        <v>23</v>
      </c>
      <c r="B484" s="31">
        <v>11058490</v>
      </c>
      <c r="C484" s="31" t="s">
        <v>1604</v>
      </c>
      <c r="D484" s="31" t="s">
        <v>1605</v>
      </c>
      <c r="E484" s="20" t="s">
        <v>1606</v>
      </c>
      <c r="F484" s="31" t="s">
        <v>44</v>
      </c>
      <c r="G484" s="32" t="s">
        <v>1607</v>
      </c>
      <c r="H484" s="33" t="s">
        <v>402</v>
      </c>
      <c r="I484" s="19" t="s">
        <v>494</v>
      </c>
      <c r="J484" s="19">
        <v>2702</v>
      </c>
      <c r="K484" s="34" t="s">
        <v>1022</v>
      </c>
      <c r="L484" s="19" t="s">
        <v>1023</v>
      </c>
      <c r="M484" s="19">
        <v>603401</v>
      </c>
      <c r="N484" s="19" t="s">
        <v>50</v>
      </c>
      <c r="O484" s="19" t="str">
        <f t="shared" si="29"/>
        <v>Nguyễn Phùng Lưu, Sinh ngày 05/09/1979</v>
      </c>
      <c r="P484" s="19">
        <v>11058490</v>
      </c>
      <c r="Q484" s="19" t="s">
        <v>1604</v>
      </c>
      <c r="R484" s="19" t="s">
        <v>1605</v>
      </c>
      <c r="S484" s="19" t="s">
        <v>1606</v>
      </c>
      <c r="T484" s="19" t="s">
        <v>44</v>
      </c>
      <c r="U484" s="19" t="s">
        <v>1607</v>
      </c>
      <c r="V484" s="19" t="s">
        <v>402</v>
      </c>
      <c r="W484" s="19" t="s">
        <v>494</v>
      </c>
      <c r="X484" s="19">
        <v>2702</v>
      </c>
      <c r="Y484" s="19" t="s">
        <v>1022</v>
      </c>
      <c r="Z484" s="19" t="s">
        <v>1023</v>
      </c>
      <c r="AA484" s="19">
        <f t="shared" si="30"/>
        <v>11058490</v>
      </c>
      <c r="AB484" s="19">
        <f t="shared" si="31"/>
        <v>603401</v>
      </c>
      <c r="AC484" s="19" t="str">
        <f t="shared" si="32"/>
        <v>2</v>
      </c>
      <c r="AD484" s="19" t="s">
        <v>50</v>
      </c>
      <c r="AE484" s="19"/>
    </row>
    <row r="485" spans="1:31" ht="20.25" customHeight="1" x14ac:dyDescent="0.25">
      <c r="A485" s="31">
        <v>24</v>
      </c>
      <c r="B485" s="31">
        <v>11058491</v>
      </c>
      <c r="C485" s="31" t="s">
        <v>1608</v>
      </c>
      <c r="D485" s="31" t="s">
        <v>857</v>
      </c>
      <c r="E485" s="20" t="s">
        <v>1609</v>
      </c>
      <c r="F485" s="31" t="s">
        <v>145</v>
      </c>
      <c r="G485" s="32" t="s">
        <v>1610</v>
      </c>
      <c r="H485" s="33" t="s">
        <v>402</v>
      </c>
      <c r="I485" s="19" t="s">
        <v>494</v>
      </c>
      <c r="J485" s="19">
        <v>2702</v>
      </c>
      <c r="K485" s="34" t="s">
        <v>1022</v>
      </c>
      <c r="L485" s="19" t="s">
        <v>1023</v>
      </c>
      <c r="M485" s="19">
        <v>603401</v>
      </c>
      <c r="N485" s="19" t="s">
        <v>50</v>
      </c>
      <c r="O485" s="19" t="str">
        <f t="shared" si="29"/>
        <v>Nguyễn Viết Nhật, Sinh ngày 06/02/1978</v>
      </c>
      <c r="P485" s="19">
        <v>11058491</v>
      </c>
      <c r="Q485" s="19" t="s">
        <v>1608</v>
      </c>
      <c r="R485" s="19" t="s">
        <v>857</v>
      </c>
      <c r="S485" s="19" t="s">
        <v>1609</v>
      </c>
      <c r="T485" s="19" t="s">
        <v>145</v>
      </c>
      <c r="U485" s="19" t="s">
        <v>1610</v>
      </c>
      <c r="V485" s="19" t="s">
        <v>402</v>
      </c>
      <c r="W485" s="19" t="s">
        <v>494</v>
      </c>
      <c r="X485" s="19">
        <v>2702</v>
      </c>
      <c r="Y485" s="19" t="s">
        <v>1022</v>
      </c>
      <c r="Z485" s="19" t="s">
        <v>1023</v>
      </c>
      <c r="AA485" s="19">
        <f t="shared" si="30"/>
        <v>11058491</v>
      </c>
      <c r="AB485" s="19">
        <f t="shared" si="31"/>
        <v>603401</v>
      </c>
      <c r="AC485" s="19" t="str">
        <f t="shared" si="32"/>
        <v>2</v>
      </c>
      <c r="AD485" s="19" t="s">
        <v>50</v>
      </c>
      <c r="AE485" s="19"/>
    </row>
    <row r="486" spans="1:31" ht="20.25" customHeight="1" x14ac:dyDescent="0.25">
      <c r="A486" s="31">
        <v>25</v>
      </c>
      <c r="B486" s="31">
        <v>11058492</v>
      </c>
      <c r="C486" s="31" t="s">
        <v>556</v>
      </c>
      <c r="D486" s="31" t="s">
        <v>1611</v>
      </c>
      <c r="E486" s="20" t="s">
        <v>1612</v>
      </c>
      <c r="F486" s="31" t="s">
        <v>54</v>
      </c>
      <c r="G486" s="32" t="s">
        <v>1613</v>
      </c>
      <c r="H486" s="33" t="s">
        <v>402</v>
      </c>
      <c r="I486" s="19" t="s">
        <v>494</v>
      </c>
      <c r="J486" s="19">
        <v>2702</v>
      </c>
      <c r="K486" s="34" t="s">
        <v>1022</v>
      </c>
      <c r="L486" s="19" t="s">
        <v>1023</v>
      </c>
      <c r="M486" s="19">
        <v>603401</v>
      </c>
      <c r="N486" s="19" t="s">
        <v>50</v>
      </c>
      <c r="O486" s="19" t="str">
        <f t="shared" si="29"/>
        <v>Nguyễn Thị Song, Sinh ngày 16/11/1987</v>
      </c>
      <c r="P486" s="19">
        <v>11058492</v>
      </c>
      <c r="Q486" s="19" t="s">
        <v>556</v>
      </c>
      <c r="R486" s="19" t="s">
        <v>1611</v>
      </c>
      <c r="S486" s="19" t="s">
        <v>1612</v>
      </c>
      <c r="T486" s="19" t="s">
        <v>54</v>
      </c>
      <c r="U486" s="19" t="s">
        <v>1613</v>
      </c>
      <c r="V486" s="19" t="s">
        <v>402</v>
      </c>
      <c r="W486" s="19" t="s">
        <v>494</v>
      </c>
      <c r="X486" s="19">
        <v>2702</v>
      </c>
      <c r="Y486" s="19" t="s">
        <v>1022</v>
      </c>
      <c r="Z486" s="19" t="s">
        <v>1023</v>
      </c>
      <c r="AA486" s="19">
        <f t="shared" si="30"/>
        <v>11058492</v>
      </c>
      <c r="AB486" s="19">
        <f t="shared" si="31"/>
        <v>603401</v>
      </c>
      <c r="AC486" s="19" t="str">
        <f t="shared" si="32"/>
        <v>2</v>
      </c>
      <c r="AD486" s="19" t="s">
        <v>50</v>
      </c>
      <c r="AE486" s="19"/>
    </row>
    <row r="487" spans="1:31" ht="20.25" customHeight="1" x14ac:dyDescent="0.25">
      <c r="A487" s="31">
        <v>27</v>
      </c>
      <c r="B487" s="31">
        <v>11058493</v>
      </c>
      <c r="C487" s="31" t="s">
        <v>1614</v>
      </c>
      <c r="D487" s="31" t="s">
        <v>627</v>
      </c>
      <c r="E487" s="20" t="s">
        <v>1615</v>
      </c>
      <c r="F487" s="31" t="s">
        <v>145</v>
      </c>
      <c r="G487" s="32" t="s">
        <v>1616</v>
      </c>
      <c r="H487" s="33" t="s">
        <v>402</v>
      </c>
      <c r="I487" s="19" t="s">
        <v>494</v>
      </c>
      <c r="J487" s="19">
        <v>2702</v>
      </c>
      <c r="K487" s="34" t="s">
        <v>1022</v>
      </c>
      <c r="L487" s="19" t="s">
        <v>1023</v>
      </c>
      <c r="M487" s="19">
        <v>603401</v>
      </c>
      <c r="N487" s="19" t="s">
        <v>50</v>
      </c>
      <c r="O487" s="19" t="str">
        <f t="shared" si="29"/>
        <v>Phan Văn Thanh, Sinh ngày 07/04/1981</v>
      </c>
      <c r="P487" s="19">
        <v>11058493</v>
      </c>
      <c r="Q487" s="19" t="s">
        <v>1614</v>
      </c>
      <c r="R487" s="19" t="s">
        <v>627</v>
      </c>
      <c r="S487" s="19" t="s">
        <v>1615</v>
      </c>
      <c r="T487" s="19" t="s">
        <v>145</v>
      </c>
      <c r="U487" s="19" t="s">
        <v>1616</v>
      </c>
      <c r="V487" s="19" t="s">
        <v>402</v>
      </c>
      <c r="W487" s="19" t="s">
        <v>494</v>
      </c>
      <c r="X487" s="19">
        <v>2702</v>
      </c>
      <c r="Y487" s="19" t="s">
        <v>1022</v>
      </c>
      <c r="Z487" s="19" t="s">
        <v>1023</v>
      </c>
      <c r="AA487" s="19">
        <f t="shared" si="30"/>
        <v>11058493</v>
      </c>
      <c r="AB487" s="19">
        <f t="shared" si="31"/>
        <v>603401</v>
      </c>
      <c r="AC487" s="19" t="str">
        <f t="shared" si="32"/>
        <v>2</v>
      </c>
      <c r="AD487" s="19" t="s">
        <v>50</v>
      </c>
      <c r="AE487" s="19"/>
    </row>
    <row r="488" spans="1:31" ht="20.25" customHeight="1" x14ac:dyDescent="0.25">
      <c r="A488" s="31">
        <v>28</v>
      </c>
      <c r="B488" s="31">
        <v>11058494</v>
      </c>
      <c r="C488" s="31" t="s">
        <v>1617</v>
      </c>
      <c r="D488" s="31" t="s">
        <v>631</v>
      </c>
      <c r="E488" s="20" t="s">
        <v>1618</v>
      </c>
      <c r="F488" s="31" t="s">
        <v>145</v>
      </c>
      <c r="G488" s="32" t="s">
        <v>1619</v>
      </c>
      <c r="H488" s="33" t="s">
        <v>402</v>
      </c>
      <c r="I488" s="19" t="s">
        <v>494</v>
      </c>
      <c r="J488" s="19">
        <v>2702</v>
      </c>
      <c r="K488" s="34" t="s">
        <v>1022</v>
      </c>
      <c r="L488" s="19" t="s">
        <v>1023</v>
      </c>
      <c r="M488" s="19">
        <v>603401</v>
      </c>
      <c r="N488" s="19" t="s">
        <v>50</v>
      </c>
      <c r="O488" s="19" t="str">
        <f t="shared" si="29"/>
        <v>Trần Công Thành, Sinh ngày 26/04/1977</v>
      </c>
      <c r="P488" s="19">
        <v>11058494</v>
      </c>
      <c r="Q488" s="19" t="s">
        <v>1617</v>
      </c>
      <c r="R488" s="19" t="s">
        <v>631</v>
      </c>
      <c r="S488" s="19" t="s">
        <v>1618</v>
      </c>
      <c r="T488" s="19" t="s">
        <v>145</v>
      </c>
      <c r="U488" s="19" t="s">
        <v>1619</v>
      </c>
      <c r="V488" s="19" t="s">
        <v>402</v>
      </c>
      <c r="W488" s="19" t="s">
        <v>494</v>
      </c>
      <c r="X488" s="19">
        <v>2702</v>
      </c>
      <c r="Y488" s="19" t="s">
        <v>1022</v>
      </c>
      <c r="Z488" s="19" t="s">
        <v>1023</v>
      </c>
      <c r="AA488" s="19">
        <f t="shared" si="30"/>
        <v>11058494</v>
      </c>
      <c r="AB488" s="19">
        <f t="shared" si="31"/>
        <v>603401</v>
      </c>
      <c r="AC488" s="19" t="str">
        <f t="shared" si="32"/>
        <v>2</v>
      </c>
      <c r="AD488" s="19" t="s">
        <v>50</v>
      </c>
      <c r="AE488" s="19"/>
    </row>
    <row r="489" spans="1:31" ht="20.25" customHeight="1" x14ac:dyDescent="0.25">
      <c r="A489" s="31">
        <v>30</v>
      </c>
      <c r="B489" s="31">
        <v>11058495</v>
      </c>
      <c r="C489" s="31" t="s">
        <v>556</v>
      </c>
      <c r="D489" s="31" t="s">
        <v>451</v>
      </c>
      <c r="E489" s="20" t="s">
        <v>1620</v>
      </c>
      <c r="F489" s="31" t="s">
        <v>54</v>
      </c>
      <c r="G489" s="32" t="s">
        <v>1621</v>
      </c>
      <c r="H489" s="33" t="s">
        <v>1622</v>
      </c>
      <c r="I489" s="19" t="s">
        <v>494</v>
      </c>
      <c r="J489" s="19">
        <v>2702</v>
      </c>
      <c r="K489" s="34" t="s">
        <v>1022</v>
      </c>
      <c r="L489" s="19" t="s">
        <v>1023</v>
      </c>
      <c r="M489" s="19">
        <v>603401</v>
      </c>
      <c r="N489" s="19" t="s">
        <v>50</v>
      </c>
      <c r="O489" s="19" t="str">
        <f t="shared" si="29"/>
        <v>Nguyễn Thị Thủy, Sinh ngày 06/02/1984</v>
      </c>
      <c r="P489" s="19">
        <v>11058495</v>
      </c>
      <c r="Q489" s="19" t="s">
        <v>556</v>
      </c>
      <c r="R489" s="19" t="s">
        <v>451</v>
      </c>
      <c r="S489" s="19" t="s">
        <v>1620</v>
      </c>
      <c r="T489" s="19" t="s">
        <v>54</v>
      </c>
      <c r="U489" s="19" t="s">
        <v>1621</v>
      </c>
      <c r="V489" s="19" t="s">
        <v>1622</v>
      </c>
      <c r="W489" s="19" t="s">
        <v>494</v>
      </c>
      <c r="X489" s="19">
        <v>2702</v>
      </c>
      <c r="Y489" s="19" t="s">
        <v>1022</v>
      </c>
      <c r="Z489" s="19" t="s">
        <v>1023</v>
      </c>
      <c r="AA489" s="19">
        <f t="shared" si="30"/>
        <v>11058495</v>
      </c>
      <c r="AB489" s="19">
        <f t="shared" si="31"/>
        <v>603401</v>
      </c>
      <c r="AC489" s="19" t="str">
        <f t="shared" si="32"/>
        <v>2</v>
      </c>
      <c r="AD489" s="19" t="s">
        <v>50</v>
      </c>
      <c r="AE489" s="19"/>
    </row>
    <row r="490" spans="1:31" ht="20.25" customHeight="1" x14ac:dyDescent="0.25">
      <c r="A490" s="31">
        <v>32</v>
      </c>
      <c r="B490" s="31">
        <v>11058496</v>
      </c>
      <c r="C490" s="31" t="s">
        <v>1623</v>
      </c>
      <c r="D490" s="31" t="s">
        <v>250</v>
      </c>
      <c r="E490" s="20" t="s">
        <v>1624</v>
      </c>
      <c r="F490" s="31" t="s">
        <v>54</v>
      </c>
      <c r="G490" s="32" t="s">
        <v>1625</v>
      </c>
      <c r="H490" s="33" t="s">
        <v>836</v>
      </c>
      <c r="I490" s="19" t="s">
        <v>494</v>
      </c>
      <c r="J490" s="19">
        <v>2702</v>
      </c>
      <c r="K490" s="34" t="s">
        <v>1022</v>
      </c>
      <c r="L490" s="19" t="s">
        <v>1023</v>
      </c>
      <c r="M490" s="19">
        <v>603401</v>
      </c>
      <c r="N490" s="19" t="s">
        <v>50</v>
      </c>
      <c r="O490" s="19" t="str">
        <f t="shared" si="29"/>
        <v>Lê Thị Mai Trang, Sinh ngày 06/04/1974</v>
      </c>
      <c r="P490" s="19">
        <v>11058496</v>
      </c>
      <c r="Q490" s="19" t="s">
        <v>1623</v>
      </c>
      <c r="R490" s="19" t="s">
        <v>250</v>
      </c>
      <c r="S490" s="19" t="s">
        <v>1624</v>
      </c>
      <c r="T490" s="19" t="s">
        <v>54</v>
      </c>
      <c r="U490" s="19" t="s">
        <v>1625</v>
      </c>
      <c r="V490" s="19" t="s">
        <v>836</v>
      </c>
      <c r="W490" s="19" t="s">
        <v>494</v>
      </c>
      <c r="X490" s="19">
        <v>2702</v>
      </c>
      <c r="Y490" s="19" t="s">
        <v>1022</v>
      </c>
      <c r="Z490" s="19" t="s">
        <v>1023</v>
      </c>
      <c r="AA490" s="19">
        <f t="shared" si="30"/>
        <v>11058496</v>
      </c>
      <c r="AB490" s="19">
        <f t="shared" si="31"/>
        <v>603401</v>
      </c>
      <c r="AC490" s="19" t="str">
        <f t="shared" si="32"/>
        <v>2</v>
      </c>
      <c r="AD490" s="19" t="s">
        <v>50</v>
      </c>
      <c r="AE490" s="19"/>
    </row>
    <row r="491" spans="1:31" ht="20.25" customHeight="1" x14ac:dyDescent="0.25">
      <c r="A491" s="31">
        <v>33</v>
      </c>
      <c r="B491" s="31">
        <v>11058497</v>
      </c>
      <c r="C491" s="31" t="s">
        <v>134</v>
      </c>
      <c r="D491" s="31" t="s">
        <v>250</v>
      </c>
      <c r="E491" s="20" t="s">
        <v>1626</v>
      </c>
      <c r="F491" s="31" t="s">
        <v>54</v>
      </c>
      <c r="G491" s="32" t="s">
        <v>1627</v>
      </c>
      <c r="H491" s="33" t="s">
        <v>402</v>
      </c>
      <c r="I491" s="19" t="s">
        <v>494</v>
      </c>
      <c r="J491" s="19">
        <v>2702</v>
      </c>
      <c r="K491" s="34" t="s">
        <v>1022</v>
      </c>
      <c r="L491" s="19" t="s">
        <v>1023</v>
      </c>
      <c r="M491" s="19">
        <v>603401</v>
      </c>
      <c r="N491" s="19" t="s">
        <v>50</v>
      </c>
      <c r="O491" s="19" t="str">
        <f t="shared" si="29"/>
        <v>Trần Thị Trang, Sinh ngày 02/08/1977</v>
      </c>
      <c r="P491" s="19">
        <v>11058497</v>
      </c>
      <c r="Q491" s="19" t="s">
        <v>134</v>
      </c>
      <c r="R491" s="19" t="s">
        <v>250</v>
      </c>
      <c r="S491" s="19" t="s">
        <v>1626</v>
      </c>
      <c r="T491" s="19" t="s">
        <v>54</v>
      </c>
      <c r="U491" s="19" t="s">
        <v>1627</v>
      </c>
      <c r="V491" s="19" t="s">
        <v>402</v>
      </c>
      <c r="W491" s="19" t="s">
        <v>494</v>
      </c>
      <c r="X491" s="19">
        <v>2702</v>
      </c>
      <c r="Y491" s="19" t="s">
        <v>1022</v>
      </c>
      <c r="Z491" s="19" t="s">
        <v>1023</v>
      </c>
      <c r="AA491" s="19">
        <f t="shared" si="30"/>
        <v>11058497</v>
      </c>
      <c r="AB491" s="19">
        <f t="shared" si="31"/>
        <v>603401</v>
      </c>
      <c r="AC491" s="19" t="str">
        <f t="shared" si="32"/>
        <v>2</v>
      </c>
      <c r="AD491" s="19" t="s">
        <v>50</v>
      </c>
      <c r="AE491" s="19"/>
    </row>
    <row r="492" spans="1:31" ht="20.25" customHeight="1" x14ac:dyDescent="0.25">
      <c r="A492" s="31">
        <v>34</v>
      </c>
      <c r="B492" s="31">
        <v>11058498</v>
      </c>
      <c r="C492" s="31" t="s">
        <v>1159</v>
      </c>
      <c r="D492" s="31" t="s">
        <v>943</v>
      </c>
      <c r="E492" s="20" t="s">
        <v>1628</v>
      </c>
      <c r="F492" s="31" t="s">
        <v>145</v>
      </c>
      <c r="G492" s="32" t="s">
        <v>1629</v>
      </c>
      <c r="H492" s="33" t="s">
        <v>402</v>
      </c>
      <c r="I492" s="19" t="s">
        <v>494</v>
      </c>
      <c r="J492" s="19">
        <v>2702</v>
      </c>
      <c r="K492" s="34" t="s">
        <v>1022</v>
      </c>
      <c r="L492" s="19" t="s">
        <v>1023</v>
      </c>
      <c r="M492" s="19">
        <v>603401</v>
      </c>
      <c r="N492" s="19" t="s">
        <v>50</v>
      </c>
      <c r="O492" s="19" t="str">
        <f t="shared" si="29"/>
        <v>Nguyễn Xuân Trung, Sinh ngày 19/03/1981</v>
      </c>
      <c r="P492" s="19">
        <v>11058498</v>
      </c>
      <c r="Q492" s="19" t="s">
        <v>1159</v>
      </c>
      <c r="R492" s="19" t="s">
        <v>943</v>
      </c>
      <c r="S492" s="19" t="s">
        <v>1628</v>
      </c>
      <c r="T492" s="19" t="s">
        <v>145</v>
      </c>
      <c r="U492" s="19" t="s">
        <v>1629</v>
      </c>
      <c r="V492" s="19" t="s">
        <v>402</v>
      </c>
      <c r="W492" s="19" t="s">
        <v>494</v>
      </c>
      <c r="X492" s="19">
        <v>2702</v>
      </c>
      <c r="Y492" s="19" t="s">
        <v>1022</v>
      </c>
      <c r="Z492" s="19" t="s">
        <v>1023</v>
      </c>
      <c r="AA492" s="19">
        <f t="shared" si="30"/>
        <v>11058498</v>
      </c>
      <c r="AB492" s="19">
        <f t="shared" si="31"/>
        <v>603401</v>
      </c>
      <c r="AC492" s="19" t="str">
        <f t="shared" si="32"/>
        <v>2</v>
      </c>
      <c r="AD492" s="19" t="s">
        <v>50</v>
      </c>
      <c r="AE492" s="19"/>
    </row>
    <row r="493" spans="1:31" ht="20.25" customHeight="1" x14ac:dyDescent="0.25">
      <c r="A493" s="31">
        <v>36</v>
      </c>
      <c r="B493" s="31">
        <v>11058499</v>
      </c>
      <c r="C493" s="31" t="s">
        <v>843</v>
      </c>
      <c r="D493" s="31" t="s">
        <v>82</v>
      </c>
      <c r="E493" s="20" t="s">
        <v>1630</v>
      </c>
      <c r="F493" s="31" t="s">
        <v>145</v>
      </c>
      <c r="G493" s="32" t="s">
        <v>1631</v>
      </c>
      <c r="H493" s="33" t="s">
        <v>1622</v>
      </c>
      <c r="I493" s="19" t="s">
        <v>494</v>
      </c>
      <c r="J493" s="19">
        <v>2702</v>
      </c>
      <c r="K493" s="34" t="s">
        <v>1022</v>
      </c>
      <c r="L493" s="19" t="s">
        <v>1023</v>
      </c>
      <c r="M493" s="19">
        <v>603401</v>
      </c>
      <c r="N493" s="19" t="s">
        <v>50</v>
      </c>
      <c r="O493" s="19" t="str">
        <f t="shared" si="29"/>
        <v>Nguyễn Trọng Vân, Sinh ngày 16/05/1977</v>
      </c>
      <c r="P493" s="19">
        <v>11058499</v>
      </c>
      <c r="Q493" s="19" t="s">
        <v>843</v>
      </c>
      <c r="R493" s="19" t="s">
        <v>82</v>
      </c>
      <c r="S493" s="19" t="s">
        <v>1630</v>
      </c>
      <c r="T493" s="19" t="s">
        <v>145</v>
      </c>
      <c r="U493" s="19" t="s">
        <v>1631</v>
      </c>
      <c r="V493" s="19" t="s">
        <v>1622</v>
      </c>
      <c r="W493" s="19" t="s">
        <v>494</v>
      </c>
      <c r="X493" s="19">
        <v>2702</v>
      </c>
      <c r="Y493" s="19" t="s">
        <v>1022</v>
      </c>
      <c r="Z493" s="19" t="s">
        <v>1023</v>
      </c>
      <c r="AA493" s="19">
        <f t="shared" si="30"/>
        <v>11058499</v>
      </c>
      <c r="AB493" s="19">
        <f t="shared" si="31"/>
        <v>603401</v>
      </c>
      <c r="AC493" s="19" t="str">
        <f t="shared" si="32"/>
        <v>2</v>
      </c>
      <c r="AD493" s="19" t="s">
        <v>50</v>
      </c>
      <c r="AE493" s="19"/>
    </row>
    <row r="494" spans="1:31" ht="20.25" customHeight="1" x14ac:dyDescent="0.25">
      <c r="A494" s="31">
        <v>37</v>
      </c>
      <c r="B494" s="31">
        <v>11058500</v>
      </c>
      <c r="C494" s="31" t="s">
        <v>1632</v>
      </c>
      <c r="D494" s="31" t="s">
        <v>272</v>
      </c>
      <c r="E494" s="20" t="s">
        <v>1633</v>
      </c>
      <c r="F494" s="31" t="s">
        <v>65</v>
      </c>
      <c r="G494" s="32" t="s">
        <v>1634</v>
      </c>
      <c r="H494" s="33" t="s">
        <v>46</v>
      </c>
      <c r="I494" s="19" t="s">
        <v>494</v>
      </c>
      <c r="J494" s="19">
        <v>2702</v>
      </c>
      <c r="K494" s="34" t="s">
        <v>1022</v>
      </c>
      <c r="L494" s="19" t="s">
        <v>1023</v>
      </c>
      <c r="M494" s="19">
        <v>603401</v>
      </c>
      <c r="N494" s="19" t="s">
        <v>50</v>
      </c>
      <c r="O494" s="19" t="str">
        <f t="shared" si="29"/>
        <v>Nguyễn Thị Thục An, Sinh ngày 07/04/1975</v>
      </c>
      <c r="P494" s="19">
        <v>11058500</v>
      </c>
      <c r="Q494" s="19" t="s">
        <v>1632</v>
      </c>
      <c r="R494" s="19" t="s">
        <v>272</v>
      </c>
      <c r="S494" s="19" t="s">
        <v>1633</v>
      </c>
      <c r="T494" s="19" t="s">
        <v>65</v>
      </c>
      <c r="U494" s="19" t="s">
        <v>1634</v>
      </c>
      <c r="V494" s="19" t="s">
        <v>46</v>
      </c>
      <c r="W494" s="19" t="s">
        <v>494</v>
      </c>
      <c r="X494" s="19">
        <v>2702</v>
      </c>
      <c r="Y494" s="19" t="s">
        <v>1022</v>
      </c>
      <c r="Z494" s="19" t="s">
        <v>1023</v>
      </c>
      <c r="AA494" s="19">
        <f t="shared" si="30"/>
        <v>11058500</v>
      </c>
      <c r="AB494" s="19">
        <f t="shared" si="31"/>
        <v>603401</v>
      </c>
      <c r="AC494" s="19" t="str">
        <f t="shared" si="32"/>
        <v>2</v>
      </c>
      <c r="AD494" s="19" t="s">
        <v>50</v>
      </c>
      <c r="AE494" s="19"/>
    </row>
    <row r="495" spans="1:31" ht="20.25" customHeight="1" x14ac:dyDescent="0.25">
      <c r="A495" s="31">
        <v>38</v>
      </c>
      <c r="B495" s="31">
        <v>11058501</v>
      </c>
      <c r="C495" s="31" t="s">
        <v>1635</v>
      </c>
      <c r="D495" s="31" t="s">
        <v>86</v>
      </c>
      <c r="E495" s="20" t="s">
        <v>1636</v>
      </c>
      <c r="F495" s="31" t="s">
        <v>65</v>
      </c>
      <c r="G495" s="32" t="s">
        <v>1637</v>
      </c>
      <c r="H495" s="33" t="s">
        <v>108</v>
      </c>
      <c r="I495" s="19" t="s">
        <v>494</v>
      </c>
      <c r="J495" s="19">
        <v>2702</v>
      </c>
      <c r="K495" s="34" t="s">
        <v>1022</v>
      </c>
      <c r="L495" s="19" t="s">
        <v>1023</v>
      </c>
      <c r="M495" s="19">
        <v>603401</v>
      </c>
      <c r="N495" s="19" t="s">
        <v>50</v>
      </c>
      <c r="O495" s="19" t="str">
        <f t="shared" si="29"/>
        <v>Hoàng Mai Vân Anh, Sinh ngày 25/10/1979</v>
      </c>
      <c r="P495" s="19">
        <v>11058501</v>
      </c>
      <c r="Q495" s="19" t="s">
        <v>1635</v>
      </c>
      <c r="R495" s="19" t="s">
        <v>86</v>
      </c>
      <c r="S495" s="19" t="s">
        <v>1636</v>
      </c>
      <c r="T495" s="19" t="s">
        <v>65</v>
      </c>
      <c r="U495" s="19" t="s">
        <v>1637</v>
      </c>
      <c r="V495" s="19" t="s">
        <v>108</v>
      </c>
      <c r="W495" s="19" t="s">
        <v>494</v>
      </c>
      <c r="X495" s="19">
        <v>2702</v>
      </c>
      <c r="Y495" s="19" t="s">
        <v>1022</v>
      </c>
      <c r="Z495" s="19" t="s">
        <v>1023</v>
      </c>
      <c r="AA495" s="19">
        <f t="shared" si="30"/>
        <v>11058501</v>
      </c>
      <c r="AB495" s="19">
        <f t="shared" si="31"/>
        <v>603401</v>
      </c>
      <c r="AC495" s="19" t="str">
        <f t="shared" si="32"/>
        <v>2</v>
      </c>
      <c r="AD495" s="19" t="s">
        <v>50</v>
      </c>
      <c r="AE495" s="19"/>
    </row>
    <row r="496" spans="1:31" ht="20.25" customHeight="1" x14ac:dyDescent="0.25">
      <c r="A496" s="31">
        <v>39</v>
      </c>
      <c r="B496" s="31">
        <v>11058502</v>
      </c>
      <c r="C496" s="31" t="s">
        <v>1638</v>
      </c>
      <c r="D496" s="31" t="s">
        <v>86</v>
      </c>
      <c r="E496" s="20" t="s">
        <v>1639</v>
      </c>
      <c r="F496" s="31" t="s">
        <v>44</v>
      </c>
      <c r="G496" s="32" t="s">
        <v>1640</v>
      </c>
      <c r="H496" s="33" t="s">
        <v>248</v>
      </c>
      <c r="I496" s="19" t="s">
        <v>494</v>
      </c>
      <c r="J496" s="19">
        <v>2702</v>
      </c>
      <c r="K496" s="34" t="s">
        <v>1022</v>
      </c>
      <c r="L496" s="19" t="s">
        <v>1023</v>
      </c>
      <c r="M496" s="19">
        <v>603401</v>
      </c>
      <c r="N496" s="19" t="s">
        <v>50</v>
      </c>
      <c r="O496" s="19" t="str">
        <f t="shared" si="29"/>
        <v>Lê Việt Anh, Sinh ngày 14/02/1982</v>
      </c>
      <c r="P496" s="19">
        <v>11058502</v>
      </c>
      <c r="Q496" s="19" t="s">
        <v>1638</v>
      </c>
      <c r="R496" s="19" t="s">
        <v>86</v>
      </c>
      <c r="S496" s="19" t="s">
        <v>1639</v>
      </c>
      <c r="T496" s="19" t="s">
        <v>44</v>
      </c>
      <c r="U496" s="19" t="s">
        <v>1640</v>
      </c>
      <c r="V496" s="19" t="s">
        <v>248</v>
      </c>
      <c r="W496" s="19" t="s">
        <v>494</v>
      </c>
      <c r="X496" s="19">
        <v>2702</v>
      </c>
      <c r="Y496" s="19" t="s">
        <v>1022</v>
      </c>
      <c r="Z496" s="19" t="s">
        <v>1023</v>
      </c>
      <c r="AA496" s="19">
        <f t="shared" si="30"/>
        <v>11058502</v>
      </c>
      <c r="AB496" s="19">
        <f t="shared" si="31"/>
        <v>603401</v>
      </c>
      <c r="AC496" s="19" t="str">
        <f t="shared" si="32"/>
        <v>2</v>
      </c>
      <c r="AD496" s="19" t="s">
        <v>50</v>
      </c>
      <c r="AE496" s="19"/>
    </row>
    <row r="497" spans="1:31" ht="20.25" customHeight="1" x14ac:dyDescent="0.25">
      <c r="A497" s="31">
        <v>40</v>
      </c>
      <c r="B497" s="31">
        <v>11058503</v>
      </c>
      <c r="C497" s="31" t="s">
        <v>1641</v>
      </c>
      <c r="D497" s="31" t="s">
        <v>1642</v>
      </c>
      <c r="E497" s="20" t="s">
        <v>1643</v>
      </c>
      <c r="F497" s="31" t="s">
        <v>44</v>
      </c>
      <c r="G497" s="32" t="s">
        <v>1644</v>
      </c>
      <c r="H497" s="33" t="s">
        <v>108</v>
      </c>
      <c r="I497" s="19" t="s">
        <v>494</v>
      </c>
      <c r="J497" s="19">
        <v>2702</v>
      </c>
      <c r="K497" s="34" t="s">
        <v>1022</v>
      </c>
      <c r="L497" s="19" t="s">
        <v>1023</v>
      </c>
      <c r="M497" s="19">
        <v>603401</v>
      </c>
      <c r="N497" s="19" t="s">
        <v>50</v>
      </c>
      <c r="O497" s="19" t="str">
        <f t="shared" si="29"/>
        <v>Trần Khắc Biên, Sinh ngày 16/05/1979</v>
      </c>
      <c r="P497" s="19">
        <v>11058503</v>
      </c>
      <c r="Q497" s="19" t="s">
        <v>1641</v>
      </c>
      <c r="R497" s="19" t="s">
        <v>1642</v>
      </c>
      <c r="S497" s="19" t="s">
        <v>1643</v>
      </c>
      <c r="T497" s="19" t="s">
        <v>44</v>
      </c>
      <c r="U497" s="19" t="s">
        <v>1644</v>
      </c>
      <c r="V497" s="19" t="s">
        <v>108</v>
      </c>
      <c r="W497" s="19" t="s">
        <v>494</v>
      </c>
      <c r="X497" s="19">
        <v>2702</v>
      </c>
      <c r="Y497" s="19" t="s">
        <v>1022</v>
      </c>
      <c r="Z497" s="19" t="s">
        <v>1023</v>
      </c>
      <c r="AA497" s="19">
        <f t="shared" si="30"/>
        <v>11058503</v>
      </c>
      <c r="AB497" s="19">
        <f t="shared" si="31"/>
        <v>603401</v>
      </c>
      <c r="AC497" s="19" t="str">
        <f t="shared" si="32"/>
        <v>2</v>
      </c>
      <c r="AD497" s="19" t="s">
        <v>50</v>
      </c>
      <c r="AE497" s="19"/>
    </row>
    <row r="498" spans="1:31" ht="20.25" customHeight="1" x14ac:dyDescent="0.25">
      <c r="A498" s="31">
        <v>41</v>
      </c>
      <c r="B498" s="31">
        <v>11058504</v>
      </c>
      <c r="C498" s="31" t="s">
        <v>1645</v>
      </c>
      <c r="D498" s="31" t="s">
        <v>499</v>
      </c>
      <c r="E498" s="20" t="s">
        <v>1646</v>
      </c>
      <c r="F498" s="31" t="s">
        <v>44</v>
      </c>
      <c r="G498" s="32" t="s">
        <v>1647</v>
      </c>
      <c r="H498" s="33" t="s">
        <v>1165</v>
      </c>
      <c r="I498" s="19" t="s">
        <v>494</v>
      </c>
      <c r="J498" s="19">
        <v>2702</v>
      </c>
      <c r="K498" s="34" t="s">
        <v>1022</v>
      </c>
      <c r="L498" s="19" t="s">
        <v>1023</v>
      </c>
      <c r="M498" s="19">
        <v>603401</v>
      </c>
      <c r="N498" s="19" t="s">
        <v>50</v>
      </c>
      <c r="O498" s="19" t="str">
        <f t="shared" si="29"/>
        <v>Chu Đức Bình, Sinh ngày 08/05/1977</v>
      </c>
      <c r="P498" s="19">
        <v>11058504</v>
      </c>
      <c r="Q498" s="19" t="s">
        <v>1645</v>
      </c>
      <c r="R498" s="19" t="s">
        <v>499</v>
      </c>
      <c r="S498" s="19" t="s">
        <v>1646</v>
      </c>
      <c r="T498" s="19" t="s">
        <v>44</v>
      </c>
      <c r="U498" s="19" t="s">
        <v>1647</v>
      </c>
      <c r="V498" s="19" t="s">
        <v>1165</v>
      </c>
      <c r="W498" s="19" t="s">
        <v>494</v>
      </c>
      <c r="X498" s="19">
        <v>2702</v>
      </c>
      <c r="Y498" s="19" t="s">
        <v>1022</v>
      </c>
      <c r="Z498" s="19" t="s">
        <v>1023</v>
      </c>
      <c r="AA498" s="19">
        <f t="shared" si="30"/>
        <v>11058504</v>
      </c>
      <c r="AB498" s="19">
        <f t="shared" si="31"/>
        <v>603401</v>
      </c>
      <c r="AC498" s="19" t="str">
        <f t="shared" si="32"/>
        <v>2</v>
      </c>
      <c r="AD498" s="19" t="s">
        <v>50</v>
      </c>
      <c r="AE498" s="19"/>
    </row>
    <row r="499" spans="1:31" ht="20.25" customHeight="1" x14ac:dyDescent="0.25">
      <c r="A499" s="31">
        <v>42</v>
      </c>
      <c r="B499" s="31">
        <v>11058505</v>
      </c>
      <c r="C499" s="31" t="s">
        <v>1103</v>
      </c>
      <c r="D499" s="31" t="s">
        <v>510</v>
      </c>
      <c r="E499" s="20" t="s">
        <v>1648</v>
      </c>
      <c r="F499" s="31" t="s">
        <v>44</v>
      </c>
      <c r="G499" s="32" t="s">
        <v>1649</v>
      </c>
      <c r="H499" s="33" t="s">
        <v>402</v>
      </c>
      <c r="I499" s="19" t="s">
        <v>494</v>
      </c>
      <c r="J499" s="19">
        <v>2702</v>
      </c>
      <c r="K499" s="34" t="s">
        <v>1022</v>
      </c>
      <c r="L499" s="19" t="s">
        <v>1023</v>
      </c>
      <c r="M499" s="19">
        <v>603401</v>
      </c>
      <c r="N499" s="19" t="s">
        <v>50</v>
      </c>
      <c r="O499" s="19" t="str">
        <f t="shared" si="29"/>
        <v>Trần Văn Chiến, Sinh ngày 18/01/1986</v>
      </c>
      <c r="P499" s="19">
        <v>11058505</v>
      </c>
      <c r="Q499" s="19" t="s">
        <v>1103</v>
      </c>
      <c r="R499" s="19" t="s">
        <v>510</v>
      </c>
      <c r="S499" s="19" t="s">
        <v>1648</v>
      </c>
      <c r="T499" s="19" t="s">
        <v>44</v>
      </c>
      <c r="U499" s="19" t="s">
        <v>1649</v>
      </c>
      <c r="V499" s="19" t="s">
        <v>402</v>
      </c>
      <c r="W499" s="19" t="s">
        <v>494</v>
      </c>
      <c r="X499" s="19">
        <v>2702</v>
      </c>
      <c r="Y499" s="19" t="s">
        <v>1022</v>
      </c>
      <c r="Z499" s="19" t="s">
        <v>1023</v>
      </c>
      <c r="AA499" s="19">
        <f t="shared" si="30"/>
        <v>11058505</v>
      </c>
      <c r="AB499" s="19">
        <f t="shared" si="31"/>
        <v>603401</v>
      </c>
      <c r="AC499" s="19" t="str">
        <f t="shared" si="32"/>
        <v>2</v>
      </c>
      <c r="AD499" s="19" t="s">
        <v>50</v>
      </c>
      <c r="AE499" s="19"/>
    </row>
    <row r="500" spans="1:31" ht="20.25" customHeight="1" x14ac:dyDescent="0.25">
      <c r="A500" s="31">
        <v>43</v>
      </c>
      <c r="B500" s="31">
        <v>11058506</v>
      </c>
      <c r="C500" s="31" t="s">
        <v>1159</v>
      </c>
      <c r="D500" s="31" t="s">
        <v>1650</v>
      </c>
      <c r="E500" s="20" t="s">
        <v>1651</v>
      </c>
      <c r="F500" s="31" t="s">
        <v>44</v>
      </c>
      <c r="G500" s="32" t="s">
        <v>1652</v>
      </c>
      <c r="H500" s="33" t="s">
        <v>1165</v>
      </c>
      <c r="I500" s="19" t="s">
        <v>494</v>
      </c>
      <c r="J500" s="19">
        <v>2702</v>
      </c>
      <c r="K500" s="34" t="s">
        <v>1022</v>
      </c>
      <c r="L500" s="19" t="s">
        <v>1023</v>
      </c>
      <c r="M500" s="19">
        <v>603401</v>
      </c>
      <c r="N500" s="19" t="s">
        <v>50</v>
      </c>
      <c r="O500" s="19" t="str">
        <f t="shared" si="29"/>
        <v>Nguyễn Xuân Chính, Sinh ngày 06/10/1986</v>
      </c>
      <c r="P500" s="19">
        <v>11058506</v>
      </c>
      <c r="Q500" s="19" t="s">
        <v>1159</v>
      </c>
      <c r="R500" s="19" t="s">
        <v>1650</v>
      </c>
      <c r="S500" s="19" t="s">
        <v>1651</v>
      </c>
      <c r="T500" s="19" t="s">
        <v>44</v>
      </c>
      <c r="U500" s="19" t="s">
        <v>1652</v>
      </c>
      <c r="V500" s="19" t="s">
        <v>1165</v>
      </c>
      <c r="W500" s="19" t="s">
        <v>494</v>
      </c>
      <c r="X500" s="19">
        <v>2702</v>
      </c>
      <c r="Y500" s="19" t="s">
        <v>1022</v>
      </c>
      <c r="Z500" s="19" t="s">
        <v>1023</v>
      </c>
      <c r="AA500" s="19">
        <f t="shared" si="30"/>
        <v>11058506</v>
      </c>
      <c r="AB500" s="19">
        <f t="shared" si="31"/>
        <v>603401</v>
      </c>
      <c r="AC500" s="19" t="str">
        <f t="shared" si="32"/>
        <v>2</v>
      </c>
      <c r="AD500" s="19" t="s">
        <v>50</v>
      </c>
      <c r="AE500" s="19"/>
    </row>
    <row r="501" spans="1:31" ht="20.25" customHeight="1" x14ac:dyDescent="0.25">
      <c r="A501" s="31">
        <v>44</v>
      </c>
      <c r="B501" s="31">
        <v>11058507</v>
      </c>
      <c r="C501" s="31" t="s">
        <v>1254</v>
      </c>
      <c r="D501" s="31" t="s">
        <v>284</v>
      </c>
      <c r="E501" s="20" t="s">
        <v>1653</v>
      </c>
      <c r="F501" s="31" t="s">
        <v>44</v>
      </c>
      <c r="G501" s="32" t="s">
        <v>1654</v>
      </c>
      <c r="H501" s="33" t="s">
        <v>46</v>
      </c>
      <c r="I501" s="19" t="s">
        <v>494</v>
      </c>
      <c r="J501" s="19">
        <v>2702</v>
      </c>
      <c r="K501" s="34" t="s">
        <v>1022</v>
      </c>
      <c r="L501" s="19" t="s">
        <v>1023</v>
      </c>
      <c r="M501" s="19">
        <v>603401</v>
      </c>
      <c r="N501" s="19" t="s">
        <v>50</v>
      </c>
      <c r="O501" s="19" t="str">
        <f t="shared" si="29"/>
        <v>Nguyễn Đức Chung, Sinh ngày 03/11/1984</v>
      </c>
      <c r="P501" s="19">
        <v>11058507</v>
      </c>
      <c r="Q501" s="19" t="s">
        <v>1254</v>
      </c>
      <c r="R501" s="19" t="s">
        <v>284</v>
      </c>
      <c r="S501" s="19" t="s">
        <v>1653</v>
      </c>
      <c r="T501" s="19" t="s">
        <v>44</v>
      </c>
      <c r="U501" s="19" t="s">
        <v>1654</v>
      </c>
      <c r="V501" s="19" t="s">
        <v>46</v>
      </c>
      <c r="W501" s="19" t="s">
        <v>494</v>
      </c>
      <c r="X501" s="19">
        <v>2702</v>
      </c>
      <c r="Y501" s="19" t="s">
        <v>1022</v>
      </c>
      <c r="Z501" s="19" t="s">
        <v>1023</v>
      </c>
      <c r="AA501" s="19">
        <f t="shared" si="30"/>
        <v>11058507</v>
      </c>
      <c r="AB501" s="19">
        <f t="shared" si="31"/>
        <v>603401</v>
      </c>
      <c r="AC501" s="19" t="str">
        <f t="shared" si="32"/>
        <v>2</v>
      </c>
      <c r="AD501" s="19" t="s">
        <v>50</v>
      </c>
      <c r="AE501" s="19"/>
    </row>
    <row r="502" spans="1:31" ht="20.25" customHeight="1" x14ac:dyDescent="0.25">
      <c r="A502" s="31">
        <v>46</v>
      </c>
      <c r="B502" s="31">
        <v>11058508</v>
      </c>
      <c r="C502" s="31" t="s">
        <v>1655</v>
      </c>
      <c r="D502" s="31" t="s">
        <v>1656</v>
      </c>
      <c r="E502" s="20" t="s">
        <v>1657</v>
      </c>
      <c r="F502" s="31" t="s">
        <v>44</v>
      </c>
      <c r="G502" s="32" t="s">
        <v>1658</v>
      </c>
      <c r="H502" s="33" t="s">
        <v>46</v>
      </c>
      <c r="I502" s="19" t="s">
        <v>494</v>
      </c>
      <c r="J502" s="19">
        <v>2702</v>
      </c>
      <c r="K502" s="34" t="s">
        <v>1022</v>
      </c>
      <c r="L502" s="19" t="s">
        <v>1023</v>
      </c>
      <c r="M502" s="19">
        <v>603401</v>
      </c>
      <c r="N502" s="19" t="s">
        <v>50</v>
      </c>
      <c r="O502" s="19" t="str">
        <f t="shared" si="29"/>
        <v>Vũ Danh Định, Sinh ngày 06/09/1981</v>
      </c>
      <c r="P502" s="19">
        <v>11058508</v>
      </c>
      <c r="Q502" s="19" t="s">
        <v>1655</v>
      </c>
      <c r="R502" s="19" t="s">
        <v>1656</v>
      </c>
      <c r="S502" s="19" t="s">
        <v>1657</v>
      </c>
      <c r="T502" s="19" t="s">
        <v>44</v>
      </c>
      <c r="U502" s="19" t="s">
        <v>1658</v>
      </c>
      <c r="V502" s="19" t="s">
        <v>46</v>
      </c>
      <c r="W502" s="19" t="s">
        <v>494</v>
      </c>
      <c r="X502" s="19">
        <v>2702</v>
      </c>
      <c r="Y502" s="19" t="s">
        <v>1022</v>
      </c>
      <c r="Z502" s="19" t="s">
        <v>1023</v>
      </c>
      <c r="AA502" s="19">
        <f t="shared" si="30"/>
        <v>11058508</v>
      </c>
      <c r="AB502" s="19">
        <f t="shared" si="31"/>
        <v>603401</v>
      </c>
      <c r="AC502" s="19" t="str">
        <f t="shared" si="32"/>
        <v>2</v>
      </c>
      <c r="AD502" s="19" t="s">
        <v>50</v>
      </c>
      <c r="AE502" s="19"/>
    </row>
    <row r="503" spans="1:31" ht="20.25" customHeight="1" x14ac:dyDescent="0.25">
      <c r="A503" s="31">
        <v>47</v>
      </c>
      <c r="B503" s="31">
        <v>11058509</v>
      </c>
      <c r="C503" s="31" t="s">
        <v>1103</v>
      </c>
      <c r="D503" s="31" t="s">
        <v>317</v>
      </c>
      <c r="E503" s="20" t="s">
        <v>1659</v>
      </c>
      <c r="F503" s="31" t="s">
        <v>44</v>
      </c>
      <c r="G503" s="32" t="s">
        <v>1660</v>
      </c>
      <c r="H503" s="33" t="s">
        <v>708</v>
      </c>
      <c r="I503" s="19" t="s">
        <v>494</v>
      </c>
      <c r="J503" s="19">
        <v>2702</v>
      </c>
      <c r="K503" s="34" t="s">
        <v>1022</v>
      </c>
      <c r="L503" s="19" t="s">
        <v>1023</v>
      </c>
      <c r="M503" s="19">
        <v>603401</v>
      </c>
      <c r="N503" s="19" t="s">
        <v>50</v>
      </c>
      <c r="O503" s="19" t="str">
        <f t="shared" si="29"/>
        <v>Trần Văn Đông, Sinh ngày 06/04/1979</v>
      </c>
      <c r="P503" s="19">
        <v>11058509</v>
      </c>
      <c r="Q503" s="19" t="s">
        <v>1103</v>
      </c>
      <c r="R503" s="19" t="s">
        <v>317</v>
      </c>
      <c r="S503" s="19" t="s">
        <v>1659</v>
      </c>
      <c r="T503" s="19" t="s">
        <v>44</v>
      </c>
      <c r="U503" s="19" t="s">
        <v>1660</v>
      </c>
      <c r="V503" s="19" t="s">
        <v>708</v>
      </c>
      <c r="W503" s="19" t="s">
        <v>494</v>
      </c>
      <c r="X503" s="19">
        <v>2702</v>
      </c>
      <c r="Y503" s="19" t="s">
        <v>1022</v>
      </c>
      <c r="Z503" s="19" t="s">
        <v>1023</v>
      </c>
      <c r="AA503" s="19">
        <f t="shared" si="30"/>
        <v>11058509</v>
      </c>
      <c r="AB503" s="19">
        <f t="shared" si="31"/>
        <v>603401</v>
      </c>
      <c r="AC503" s="19" t="str">
        <f t="shared" si="32"/>
        <v>2</v>
      </c>
      <c r="AD503" s="19" t="s">
        <v>50</v>
      </c>
      <c r="AE503" s="19"/>
    </row>
    <row r="504" spans="1:31" ht="20.25" customHeight="1" x14ac:dyDescent="0.25">
      <c r="A504" s="31">
        <v>48</v>
      </c>
      <c r="B504" s="31">
        <v>11058510</v>
      </c>
      <c r="C504" s="31" t="s">
        <v>1661</v>
      </c>
      <c r="D504" s="31" t="s">
        <v>321</v>
      </c>
      <c r="E504" s="20" t="s">
        <v>1662</v>
      </c>
      <c r="F504" s="31" t="s">
        <v>44</v>
      </c>
      <c r="G504" s="32" t="s">
        <v>1599</v>
      </c>
      <c r="H504" s="33" t="s">
        <v>46</v>
      </c>
      <c r="I504" s="19" t="s">
        <v>494</v>
      </c>
      <c r="J504" s="19">
        <v>2702</v>
      </c>
      <c r="K504" s="34" t="s">
        <v>1022</v>
      </c>
      <c r="L504" s="19" t="s">
        <v>1023</v>
      </c>
      <c r="M504" s="19">
        <v>603401</v>
      </c>
      <c r="N504" s="19" t="s">
        <v>50</v>
      </c>
      <c r="O504" s="19" t="str">
        <f t="shared" si="29"/>
        <v>Bùi Minh Đức, Sinh ngày 10/04/1980</v>
      </c>
      <c r="P504" s="19">
        <v>11058510</v>
      </c>
      <c r="Q504" s="19" t="s">
        <v>1661</v>
      </c>
      <c r="R504" s="19" t="s">
        <v>321</v>
      </c>
      <c r="S504" s="19" t="s">
        <v>1662</v>
      </c>
      <c r="T504" s="19" t="s">
        <v>44</v>
      </c>
      <c r="U504" s="19" t="s">
        <v>1599</v>
      </c>
      <c r="V504" s="19" t="s">
        <v>46</v>
      </c>
      <c r="W504" s="19" t="s">
        <v>494</v>
      </c>
      <c r="X504" s="19">
        <v>2702</v>
      </c>
      <c r="Y504" s="19" t="s">
        <v>1022</v>
      </c>
      <c r="Z504" s="19" t="s">
        <v>1023</v>
      </c>
      <c r="AA504" s="19">
        <f t="shared" si="30"/>
        <v>11058510</v>
      </c>
      <c r="AB504" s="19">
        <f t="shared" si="31"/>
        <v>603401</v>
      </c>
      <c r="AC504" s="19" t="str">
        <f t="shared" si="32"/>
        <v>2</v>
      </c>
      <c r="AD504" s="19" t="s">
        <v>50</v>
      </c>
      <c r="AE504" s="19"/>
    </row>
    <row r="505" spans="1:31" ht="20.25" customHeight="1" x14ac:dyDescent="0.25">
      <c r="A505" s="31">
        <v>49</v>
      </c>
      <c r="B505" s="31">
        <v>11058511</v>
      </c>
      <c r="C505" s="31" t="s">
        <v>109</v>
      </c>
      <c r="D505" s="31" t="s">
        <v>299</v>
      </c>
      <c r="E505" s="20" t="s">
        <v>1663</v>
      </c>
      <c r="F505" s="31" t="s">
        <v>65</v>
      </c>
      <c r="G505" s="32" t="s">
        <v>1664</v>
      </c>
      <c r="H505" s="33" t="s">
        <v>1212</v>
      </c>
      <c r="I505" s="19" t="s">
        <v>494</v>
      </c>
      <c r="J505" s="19">
        <v>2702</v>
      </c>
      <c r="K505" s="34" t="s">
        <v>1022</v>
      </c>
      <c r="L505" s="19" t="s">
        <v>1023</v>
      </c>
      <c r="M505" s="19">
        <v>603401</v>
      </c>
      <c r="N505" s="19" t="s">
        <v>50</v>
      </c>
      <c r="O505" s="19" t="str">
        <f t="shared" si="29"/>
        <v>Vũ Thị Thu Dung, Sinh ngày 13/01/1985</v>
      </c>
      <c r="P505" s="19">
        <v>11058511</v>
      </c>
      <c r="Q505" s="19" t="s">
        <v>109</v>
      </c>
      <c r="R505" s="19" t="s">
        <v>299</v>
      </c>
      <c r="S505" s="19" t="s">
        <v>1663</v>
      </c>
      <c r="T505" s="19" t="s">
        <v>65</v>
      </c>
      <c r="U505" s="19" t="s">
        <v>1664</v>
      </c>
      <c r="V505" s="19" t="s">
        <v>1212</v>
      </c>
      <c r="W505" s="19" t="s">
        <v>494</v>
      </c>
      <c r="X505" s="19">
        <v>2702</v>
      </c>
      <c r="Y505" s="19" t="s">
        <v>1022</v>
      </c>
      <c r="Z505" s="19" t="s">
        <v>1023</v>
      </c>
      <c r="AA505" s="19">
        <f t="shared" si="30"/>
        <v>11058511</v>
      </c>
      <c r="AB505" s="19">
        <f t="shared" si="31"/>
        <v>603401</v>
      </c>
      <c r="AC505" s="19" t="str">
        <f t="shared" si="32"/>
        <v>2</v>
      </c>
      <c r="AD505" s="19" t="s">
        <v>50</v>
      </c>
      <c r="AE505" s="19"/>
    </row>
    <row r="506" spans="1:31" ht="20.25" customHeight="1" x14ac:dyDescent="0.25">
      <c r="A506" s="31">
        <v>50</v>
      </c>
      <c r="B506" s="31">
        <v>11058512</v>
      </c>
      <c r="C506" s="31" t="s">
        <v>1031</v>
      </c>
      <c r="D506" s="31" t="s">
        <v>726</v>
      </c>
      <c r="E506" s="20" t="s">
        <v>1665</v>
      </c>
      <c r="F506" s="31" t="s">
        <v>44</v>
      </c>
      <c r="G506" s="32" t="s">
        <v>1666</v>
      </c>
      <c r="H506" s="33" t="s">
        <v>1212</v>
      </c>
      <c r="I506" s="19" t="s">
        <v>494</v>
      </c>
      <c r="J506" s="19">
        <v>2702</v>
      </c>
      <c r="K506" s="34" t="s">
        <v>1022</v>
      </c>
      <c r="L506" s="19" t="s">
        <v>1023</v>
      </c>
      <c r="M506" s="19">
        <v>603401</v>
      </c>
      <c r="N506" s="19" t="s">
        <v>50</v>
      </c>
      <c r="O506" s="19" t="str">
        <f t="shared" si="29"/>
        <v>Nguyễn Lê Giang, Sinh ngày 29/12/1985</v>
      </c>
      <c r="P506" s="19">
        <v>11058512</v>
      </c>
      <c r="Q506" s="19" t="s">
        <v>1031</v>
      </c>
      <c r="R506" s="19" t="s">
        <v>726</v>
      </c>
      <c r="S506" s="19" t="s">
        <v>1665</v>
      </c>
      <c r="T506" s="19" t="s">
        <v>44</v>
      </c>
      <c r="U506" s="19" t="s">
        <v>1666</v>
      </c>
      <c r="V506" s="19" t="s">
        <v>1212</v>
      </c>
      <c r="W506" s="19" t="s">
        <v>494</v>
      </c>
      <c r="X506" s="19">
        <v>2702</v>
      </c>
      <c r="Y506" s="19" t="s">
        <v>1022</v>
      </c>
      <c r="Z506" s="19" t="s">
        <v>1023</v>
      </c>
      <c r="AA506" s="19">
        <f t="shared" si="30"/>
        <v>11058512</v>
      </c>
      <c r="AB506" s="19">
        <f t="shared" si="31"/>
        <v>603401</v>
      </c>
      <c r="AC506" s="19" t="str">
        <f t="shared" si="32"/>
        <v>2</v>
      </c>
      <c r="AD506" s="19" t="s">
        <v>50</v>
      </c>
      <c r="AE506" s="19"/>
    </row>
    <row r="507" spans="1:31" ht="20.25" customHeight="1" x14ac:dyDescent="0.25">
      <c r="A507" s="31">
        <v>51</v>
      </c>
      <c r="B507" s="31">
        <v>11058513</v>
      </c>
      <c r="C507" s="31" t="s">
        <v>1667</v>
      </c>
      <c r="D507" s="31" t="s">
        <v>105</v>
      </c>
      <c r="E507" s="20" t="s">
        <v>1668</v>
      </c>
      <c r="F507" s="31" t="s">
        <v>65</v>
      </c>
      <c r="G507" s="32" t="s">
        <v>1669</v>
      </c>
      <c r="H507" s="33" t="s">
        <v>193</v>
      </c>
      <c r="I507" s="19" t="s">
        <v>494</v>
      </c>
      <c r="J507" s="19">
        <v>2702</v>
      </c>
      <c r="K507" s="34" t="s">
        <v>1022</v>
      </c>
      <c r="L507" s="19" t="s">
        <v>1023</v>
      </c>
      <c r="M507" s="19">
        <v>603401</v>
      </c>
      <c r="N507" s="19" t="s">
        <v>50</v>
      </c>
      <c r="O507" s="19" t="str">
        <f t="shared" si="29"/>
        <v>Đỗ Việt Hà, Sinh ngày 23/12/1986</v>
      </c>
      <c r="P507" s="19">
        <v>11058513</v>
      </c>
      <c r="Q507" s="19" t="s">
        <v>1667</v>
      </c>
      <c r="R507" s="19" t="s">
        <v>105</v>
      </c>
      <c r="S507" s="19" t="s">
        <v>1668</v>
      </c>
      <c r="T507" s="19" t="s">
        <v>65</v>
      </c>
      <c r="U507" s="19" t="s">
        <v>1669</v>
      </c>
      <c r="V507" s="19" t="s">
        <v>193</v>
      </c>
      <c r="W507" s="19" t="s">
        <v>494</v>
      </c>
      <c r="X507" s="19">
        <v>2702</v>
      </c>
      <c r="Y507" s="19" t="s">
        <v>1022</v>
      </c>
      <c r="Z507" s="19" t="s">
        <v>1023</v>
      </c>
      <c r="AA507" s="19">
        <f t="shared" si="30"/>
        <v>11058513</v>
      </c>
      <c r="AB507" s="19">
        <f t="shared" si="31"/>
        <v>603401</v>
      </c>
      <c r="AC507" s="19" t="str">
        <f t="shared" si="32"/>
        <v>2</v>
      </c>
      <c r="AD507" s="19" t="s">
        <v>50</v>
      </c>
      <c r="AE507" s="19"/>
    </row>
    <row r="508" spans="1:31" ht="20.25" customHeight="1" x14ac:dyDescent="0.25">
      <c r="A508" s="31">
        <v>52</v>
      </c>
      <c r="B508" s="31">
        <v>11058514</v>
      </c>
      <c r="C508" s="31" t="s">
        <v>162</v>
      </c>
      <c r="D508" s="31" t="s">
        <v>105</v>
      </c>
      <c r="E508" s="20" t="s">
        <v>1670</v>
      </c>
      <c r="F508" s="31" t="s">
        <v>65</v>
      </c>
      <c r="G508" s="32" t="s">
        <v>1671</v>
      </c>
      <c r="H508" s="33" t="s">
        <v>46</v>
      </c>
      <c r="I508" s="19" t="s">
        <v>494</v>
      </c>
      <c r="J508" s="19">
        <v>2702</v>
      </c>
      <c r="K508" s="34" t="s">
        <v>1022</v>
      </c>
      <c r="L508" s="19" t="s">
        <v>1023</v>
      </c>
      <c r="M508" s="19">
        <v>603401</v>
      </c>
      <c r="N508" s="19" t="s">
        <v>50</v>
      </c>
      <c r="O508" s="19" t="str">
        <f t="shared" si="29"/>
        <v>Lê Thu Hà, Sinh ngày 01/03/1968</v>
      </c>
      <c r="P508" s="19">
        <v>11058514</v>
      </c>
      <c r="Q508" s="19" t="s">
        <v>162</v>
      </c>
      <c r="R508" s="19" t="s">
        <v>105</v>
      </c>
      <c r="S508" s="19" t="s">
        <v>1670</v>
      </c>
      <c r="T508" s="19" t="s">
        <v>65</v>
      </c>
      <c r="U508" s="19" t="s">
        <v>1671</v>
      </c>
      <c r="V508" s="19" t="s">
        <v>46</v>
      </c>
      <c r="W508" s="19" t="s">
        <v>494</v>
      </c>
      <c r="X508" s="19">
        <v>2702</v>
      </c>
      <c r="Y508" s="19" t="s">
        <v>1022</v>
      </c>
      <c r="Z508" s="19" t="s">
        <v>1023</v>
      </c>
      <c r="AA508" s="19">
        <f t="shared" si="30"/>
        <v>11058514</v>
      </c>
      <c r="AB508" s="19">
        <f t="shared" si="31"/>
        <v>603401</v>
      </c>
      <c r="AC508" s="19" t="str">
        <f t="shared" si="32"/>
        <v>2</v>
      </c>
      <c r="AD508" s="19" t="s">
        <v>50</v>
      </c>
      <c r="AE508" s="19"/>
    </row>
    <row r="509" spans="1:31" ht="20.25" customHeight="1" x14ac:dyDescent="0.25">
      <c r="A509" s="31">
        <v>53</v>
      </c>
      <c r="B509" s="31">
        <v>11058515</v>
      </c>
      <c r="C509" s="31" t="s">
        <v>1672</v>
      </c>
      <c r="D509" s="31" t="s">
        <v>105</v>
      </c>
      <c r="E509" s="20" t="s">
        <v>1673</v>
      </c>
      <c r="F509" s="31" t="s">
        <v>65</v>
      </c>
      <c r="G509" s="32" t="s">
        <v>1674</v>
      </c>
      <c r="H509" s="33" t="s">
        <v>1165</v>
      </c>
      <c r="I509" s="19" t="s">
        <v>494</v>
      </c>
      <c r="J509" s="19">
        <v>2702</v>
      </c>
      <c r="K509" s="34" t="s">
        <v>1022</v>
      </c>
      <c r="L509" s="19" t="s">
        <v>1023</v>
      </c>
      <c r="M509" s="19">
        <v>603401</v>
      </c>
      <c r="N509" s="19" t="s">
        <v>50</v>
      </c>
      <c r="O509" s="19" t="str">
        <f t="shared" si="29"/>
        <v>Nguyễn Thúy Hà, Sinh ngày 18/08/1984</v>
      </c>
      <c r="P509" s="19">
        <v>11058515</v>
      </c>
      <c r="Q509" s="19" t="s">
        <v>1672</v>
      </c>
      <c r="R509" s="19" t="s">
        <v>105</v>
      </c>
      <c r="S509" s="19" t="s">
        <v>1673</v>
      </c>
      <c r="T509" s="19" t="s">
        <v>65</v>
      </c>
      <c r="U509" s="19" t="s">
        <v>1674</v>
      </c>
      <c r="V509" s="19" t="s">
        <v>1165</v>
      </c>
      <c r="W509" s="19" t="s">
        <v>494</v>
      </c>
      <c r="X509" s="19">
        <v>2702</v>
      </c>
      <c r="Y509" s="19" t="s">
        <v>1022</v>
      </c>
      <c r="Z509" s="19" t="s">
        <v>1023</v>
      </c>
      <c r="AA509" s="19">
        <f t="shared" si="30"/>
        <v>11058515</v>
      </c>
      <c r="AB509" s="19">
        <f t="shared" si="31"/>
        <v>603401</v>
      </c>
      <c r="AC509" s="19" t="str">
        <f t="shared" si="32"/>
        <v>2</v>
      </c>
      <c r="AD509" s="19" t="s">
        <v>50</v>
      </c>
      <c r="AE509" s="19"/>
    </row>
    <row r="510" spans="1:31" ht="20.25" customHeight="1" x14ac:dyDescent="0.25">
      <c r="A510" s="31">
        <v>54</v>
      </c>
      <c r="B510" s="31">
        <v>11058516</v>
      </c>
      <c r="C510" s="31" t="s">
        <v>1675</v>
      </c>
      <c r="D510" s="31" t="s">
        <v>105</v>
      </c>
      <c r="E510" s="20" t="s">
        <v>1676</v>
      </c>
      <c r="F510" s="31" t="s">
        <v>65</v>
      </c>
      <c r="G510" s="32" t="s">
        <v>401</v>
      </c>
      <c r="H510" s="33" t="s">
        <v>80</v>
      </c>
      <c r="I510" s="19" t="s">
        <v>494</v>
      </c>
      <c r="J510" s="19">
        <v>2702</v>
      </c>
      <c r="K510" s="34" t="s">
        <v>1022</v>
      </c>
      <c r="L510" s="19" t="s">
        <v>1023</v>
      </c>
      <c r="M510" s="19">
        <v>603401</v>
      </c>
      <c r="N510" s="19" t="s">
        <v>50</v>
      </c>
      <c r="O510" s="19" t="str">
        <f t="shared" si="29"/>
        <v>Phạm Hải Hà, Sinh ngày 05/06/1983</v>
      </c>
      <c r="P510" s="19">
        <v>11058516</v>
      </c>
      <c r="Q510" s="19" t="s">
        <v>1675</v>
      </c>
      <c r="R510" s="19" t="s">
        <v>105</v>
      </c>
      <c r="S510" s="19" t="s">
        <v>1676</v>
      </c>
      <c r="T510" s="19" t="s">
        <v>65</v>
      </c>
      <c r="U510" s="19" t="s">
        <v>401</v>
      </c>
      <c r="V510" s="19" t="s">
        <v>80</v>
      </c>
      <c r="W510" s="19" t="s">
        <v>494</v>
      </c>
      <c r="X510" s="19">
        <v>2702</v>
      </c>
      <c r="Y510" s="19" t="s">
        <v>1022</v>
      </c>
      <c r="Z510" s="19" t="s">
        <v>1023</v>
      </c>
      <c r="AA510" s="19">
        <f t="shared" si="30"/>
        <v>11058516</v>
      </c>
      <c r="AB510" s="19">
        <f t="shared" si="31"/>
        <v>603401</v>
      </c>
      <c r="AC510" s="19" t="str">
        <f t="shared" si="32"/>
        <v>2</v>
      </c>
      <c r="AD510" s="19" t="s">
        <v>50</v>
      </c>
      <c r="AE510" s="19"/>
    </row>
    <row r="511" spans="1:31" ht="20.25" customHeight="1" x14ac:dyDescent="0.25">
      <c r="A511" s="31">
        <v>55</v>
      </c>
      <c r="B511" s="31">
        <v>11058517</v>
      </c>
      <c r="C511" s="31" t="s">
        <v>757</v>
      </c>
      <c r="D511" s="31" t="s">
        <v>110</v>
      </c>
      <c r="E511" s="20" t="s">
        <v>1677</v>
      </c>
      <c r="F511" s="31" t="s">
        <v>44</v>
      </c>
      <c r="G511" s="32" t="s">
        <v>1678</v>
      </c>
      <c r="H511" s="33" t="s">
        <v>46</v>
      </c>
      <c r="I511" s="19" t="s">
        <v>494</v>
      </c>
      <c r="J511" s="19">
        <v>2702</v>
      </c>
      <c r="K511" s="34" t="s">
        <v>1022</v>
      </c>
      <c r="L511" s="19" t="s">
        <v>1023</v>
      </c>
      <c r="M511" s="19">
        <v>603401</v>
      </c>
      <c r="N511" s="19" t="s">
        <v>50</v>
      </c>
      <c r="O511" s="19" t="str">
        <f t="shared" si="29"/>
        <v>Lê Tiến Hải, Sinh ngày 03/03/1985</v>
      </c>
      <c r="P511" s="19">
        <v>11058517</v>
      </c>
      <c r="Q511" s="19" t="s">
        <v>757</v>
      </c>
      <c r="R511" s="19" t="s">
        <v>110</v>
      </c>
      <c r="S511" s="19" t="s">
        <v>1677</v>
      </c>
      <c r="T511" s="19" t="s">
        <v>44</v>
      </c>
      <c r="U511" s="19" t="s">
        <v>1678</v>
      </c>
      <c r="V511" s="19" t="s">
        <v>46</v>
      </c>
      <c r="W511" s="19" t="s">
        <v>494</v>
      </c>
      <c r="X511" s="19">
        <v>2702</v>
      </c>
      <c r="Y511" s="19" t="s">
        <v>1022</v>
      </c>
      <c r="Z511" s="19" t="s">
        <v>1023</v>
      </c>
      <c r="AA511" s="19">
        <f t="shared" si="30"/>
        <v>11058517</v>
      </c>
      <c r="AB511" s="19">
        <f t="shared" si="31"/>
        <v>603401</v>
      </c>
      <c r="AC511" s="19" t="str">
        <f t="shared" si="32"/>
        <v>2</v>
      </c>
      <c r="AD511" s="19" t="s">
        <v>50</v>
      </c>
      <c r="AE511" s="19"/>
    </row>
    <row r="512" spans="1:31" ht="20.25" customHeight="1" x14ac:dyDescent="0.25">
      <c r="A512" s="31">
        <v>56</v>
      </c>
      <c r="B512" s="31">
        <v>11058518</v>
      </c>
      <c r="C512" s="31" t="s">
        <v>1679</v>
      </c>
      <c r="D512" s="31" t="s">
        <v>110</v>
      </c>
      <c r="E512" s="20" t="s">
        <v>1680</v>
      </c>
      <c r="F512" s="31" t="s">
        <v>44</v>
      </c>
      <c r="G512" s="32" t="s">
        <v>799</v>
      </c>
      <c r="H512" s="33" t="s">
        <v>1139</v>
      </c>
      <c r="I512" s="19" t="s">
        <v>494</v>
      </c>
      <c r="J512" s="19">
        <v>2702</v>
      </c>
      <c r="K512" s="34" t="s">
        <v>1022</v>
      </c>
      <c r="L512" s="19" t="s">
        <v>1023</v>
      </c>
      <c r="M512" s="19">
        <v>603401</v>
      </c>
      <c r="N512" s="19" t="s">
        <v>50</v>
      </c>
      <c r="O512" s="19" t="str">
        <f t="shared" si="29"/>
        <v>Ngô Tuấn Hải, Sinh ngày 12/05/1983</v>
      </c>
      <c r="P512" s="19">
        <v>11058518</v>
      </c>
      <c r="Q512" s="19" t="s">
        <v>1679</v>
      </c>
      <c r="R512" s="19" t="s">
        <v>110</v>
      </c>
      <c r="S512" s="19" t="s">
        <v>1680</v>
      </c>
      <c r="T512" s="19" t="s">
        <v>44</v>
      </c>
      <c r="U512" s="19" t="s">
        <v>799</v>
      </c>
      <c r="V512" s="19" t="s">
        <v>1139</v>
      </c>
      <c r="W512" s="19" t="s">
        <v>494</v>
      </c>
      <c r="X512" s="19">
        <v>2702</v>
      </c>
      <c r="Y512" s="19" t="s">
        <v>1022</v>
      </c>
      <c r="Z512" s="19" t="s">
        <v>1023</v>
      </c>
      <c r="AA512" s="19">
        <f t="shared" si="30"/>
        <v>11058518</v>
      </c>
      <c r="AB512" s="19">
        <f t="shared" si="31"/>
        <v>603401</v>
      </c>
      <c r="AC512" s="19" t="str">
        <f t="shared" si="32"/>
        <v>2</v>
      </c>
      <c r="AD512" s="19" t="s">
        <v>50</v>
      </c>
      <c r="AE512" s="19"/>
    </row>
    <row r="513" spans="1:31" ht="20.25" customHeight="1" x14ac:dyDescent="0.25">
      <c r="A513" s="31">
        <v>57</v>
      </c>
      <c r="B513" s="31">
        <v>11058519</v>
      </c>
      <c r="C513" s="31" t="s">
        <v>1485</v>
      </c>
      <c r="D513" s="31" t="s">
        <v>119</v>
      </c>
      <c r="E513" s="20" t="s">
        <v>1681</v>
      </c>
      <c r="F513" s="31" t="s">
        <v>65</v>
      </c>
      <c r="G513" s="32" t="s">
        <v>1682</v>
      </c>
      <c r="H513" s="33" t="s">
        <v>150</v>
      </c>
      <c r="I513" s="19" t="s">
        <v>494</v>
      </c>
      <c r="J513" s="19">
        <v>2702</v>
      </c>
      <c r="K513" s="34" t="s">
        <v>1022</v>
      </c>
      <c r="L513" s="19" t="s">
        <v>1023</v>
      </c>
      <c r="M513" s="19">
        <v>603401</v>
      </c>
      <c r="N513" s="19" t="s">
        <v>50</v>
      </c>
      <c r="O513" s="19" t="str">
        <f t="shared" si="29"/>
        <v>Bùi Thị Hiền, Sinh ngày 04/03/1987</v>
      </c>
      <c r="P513" s="19">
        <v>11058519</v>
      </c>
      <c r="Q513" s="19" t="s">
        <v>1485</v>
      </c>
      <c r="R513" s="19" t="s">
        <v>119</v>
      </c>
      <c r="S513" s="19" t="s">
        <v>1681</v>
      </c>
      <c r="T513" s="19" t="s">
        <v>65</v>
      </c>
      <c r="U513" s="19" t="s">
        <v>1682</v>
      </c>
      <c r="V513" s="19" t="s">
        <v>150</v>
      </c>
      <c r="W513" s="19" t="s">
        <v>494</v>
      </c>
      <c r="X513" s="19">
        <v>2702</v>
      </c>
      <c r="Y513" s="19" t="s">
        <v>1022</v>
      </c>
      <c r="Z513" s="19" t="s">
        <v>1023</v>
      </c>
      <c r="AA513" s="19">
        <f t="shared" si="30"/>
        <v>11058519</v>
      </c>
      <c r="AB513" s="19">
        <f t="shared" si="31"/>
        <v>603401</v>
      </c>
      <c r="AC513" s="19" t="str">
        <f t="shared" si="32"/>
        <v>2</v>
      </c>
      <c r="AD513" s="19" t="s">
        <v>50</v>
      </c>
      <c r="AE513" s="19"/>
    </row>
    <row r="514" spans="1:31" ht="20.25" customHeight="1" x14ac:dyDescent="0.25">
      <c r="A514" s="31">
        <v>58</v>
      </c>
      <c r="B514" s="31">
        <v>11058520</v>
      </c>
      <c r="C514" s="31" t="s">
        <v>1683</v>
      </c>
      <c r="D514" s="31" t="s">
        <v>119</v>
      </c>
      <c r="E514" s="20" t="s">
        <v>1684</v>
      </c>
      <c r="F514" s="31" t="s">
        <v>65</v>
      </c>
      <c r="G514" s="32" t="s">
        <v>1685</v>
      </c>
      <c r="H514" s="33" t="s">
        <v>108</v>
      </c>
      <c r="I514" s="19" t="s">
        <v>494</v>
      </c>
      <c r="J514" s="19">
        <v>2702</v>
      </c>
      <c r="K514" s="34" t="s">
        <v>1022</v>
      </c>
      <c r="L514" s="19" t="s">
        <v>1023</v>
      </c>
      <c r="M514" s="19">
        <v>603401</v>
      </c>
      <c r="N514" s="19" t="s">
        <v>50</v>
      </c>
      <c r="O514" s="19" t="str">
        <f t="shared" si="29"/>
        <v>Mai Thị Hiền, Sinh ngày 15/10/1978</v>
      </c>
      <c r="P514" s="19">
        <v>11058520</v>
      </c>
      <c r="Q514" s="19" t="s">
        <v>1683</v>
      </c>
      <c r="R514" s="19" t="s">
        <v>119</v>
      </c>
      <c r="S514" s="19" t="s">
        <v>1684</v>
      </c>
      <c r="T514" s="19" t="s">
        <v>65</v>
      </c>
      <c r="U514" s="19" t="s">
        <v>1685</v>
      </c>
      <c r="V514" s="19" t="s">
        <v>108</v>
      </c>
      <c r="W514" s="19" t="s">
        <v>494</v>
      </c>
      <c r="X514" s="19">
        <v>2702</v>
      </c>
      <c r="Y514" s="19" t="s">
        <v>1022</v>
      </c>
      <c r="Z514" s="19" t="s">
        <v>1023</v>
      </c>
      <c r="AA514" s="19">
        <f t="shared" si="30"/>
        <v>11058520</v>
      </c>
      <c r="AB514" s="19">
        <f t="shared" si="31"/>
        <v>603401</v>
      </c>
      <c r="AC514" s="19" t="str">
        <f t="shared" si="32"/>
        <v>2</v>
      </c>
      <c r="AD514" s="19" t="s">
        <v>50</v>
      </c>
      <c r="AE514" s="19"/>
    </row>
    <row r="515" spans="1:31" ht="20.25" customHeight="1" x14ac:dyDescent="0.25">
      <c r="A515" s="31">
        <v>59</v>
      </c>
      <c r="B515" s="31">
        <v>11058521</v>
      </c>
      <c r="C515" s="31" t="s">
        <v>1686</v>
      </c>
      <c r="D515" s="31" t="s">
        <v>357</v>
      </c>
      <c r="E515" s="20" t="s">
        <v>1687</v>
      </c>
      <c r="F515" s="31" t="s">
        <v>44</v>
      </c>
      <c r="G515" s="32" t="s">
        <v>1688</v>
      </c>
      <c r="H515" s="33" t="s">
        <v>1376</v>
      </c>
      <c r="I515" s="19" t="s">
        <v>494</v>
      </c>
      <c r="J515" s="19">
        <v>2702</v>
      </c>
      <c r="K515" s="34" t="s">
        <v>1022</v>
      </c>
      <c r="L515" s="19" t="s">
        <v>1023</v>
      </c>
      <c r="M515" s="19">
        <v>603401</v>
      </c>
      <c r="N515" s="19" t="s">
        <v>50</v>
      </c>
      <c r="O515" s="19" t="str">
        <f t="shared" ref="O515:O578" si="33">E515&amp;", Sinh ngày "&amp;G515</f>
        <v>Nguyễn Trung Hiếu, Sinh ngày 31/01/1982</v>
      </c>
      <c r="P515" s="19">
        <v>11058521</v>
      </c>
      <c r="Q515" s="19" t="s">
        <v>1686</v>
      </c>
      <c r="R515" s="19" t="s">
        <v>357</v>
      </c>
      <c r="S515" s="19" t="s">
        <v>1687</v>
      </c>
      <c r="T515" s="19" t="s">
        <v>44</v>
      </c>
      <c r="U515" s="19" t="s">
        <v>1688</v>
      </c>
      <c r="V515" s="19" t="s">
        <v>1376</v>
      </c>
      <c r="W515" s="19" t="s">
        <v>494</v>
      </c>
      <c r="X515" s="19">
        <v>2702</v>
      </c>
      <c r="Y515" s="19" t="s">
        <v>1022</v>
      </c>
      <c r="Z515" s="19" t="s">
        <v>1023</v>
      </c>
      <c r="AA515" s="19">
        <f t="shared" ref="AA515:AA578" si="34">B515</f>
        <v>11058521</v>
      </c>
      <c r="AB515" s="19">
        <f t="shared" ref="AB515:AB578" si="35">M515</f>
        <v>603401</v>
      </c>
      <c r="AC515" s="19" t="str">
        <f t="shared" ref="AC515:AC578" si="36">MID(L515,5,1)</f>
        <v>2</v>
      </c>
      <c r="AD515" s="19" t="s">
        <v>50</v>
      </c>
      <c r="AE515" s="19"/>
    </row>
    <row r="516" spans="1:31" ht="20.25" customHeight="1" x14ac:dyDescent="0.25">
      <c r="A516" s="31">
        <v>60</v>
      </c>
      <c r="B516" s="31">
        <v>11058522</v>
      </c>
      <c r="C516" s="31" t="s">
        <v>1689</v>
      </c>
      <c r="D516" s="31" t="s">
        <v>131</v>
      </c>
      <c r="E516" s="20" t="s">
        <v>1690</v>
      </c>
      <c r="F516" s="31" t="s">
        <v>65</v>
      </c>
      <c r="G516" s="32" t="s">
        <v>1691</v>
      </c>
      <c r="H516" s="33" t="s">
        <v>46</v>
      </c>
      <c r="I516" s="19" t="s">
        <v>494</v>
      </c>
      <c r="J516" s="19">
        <v>2702</v>
      </c>
      <c r="K516" s="34" t="s">
        <v>1022</v>
      </c>
      <c r="L516" s="19" t="s">
        <v>1023</v>
      </c>
      <c r="M516" s="19">
        <v>603401</v>
      </c>
      <c r="N516" s="19" t="s">
        <v>50</v>
      </c>
      <c r="O516" s="19" t="str">
        <f t="shared" si="33"/>
        <v>Đặng Thị Ngọc Hoa, Sinh ngày 28/09/1983</v>
      </c>
      <c r="P516" s="19">
        <v>11058522</v>
      </c>
      <c r="Q516" s="19" t="s">
        <v>1689</v>
      </c>
      <c r="R516" s="19" t="s">
        <v>131</v>
      </c>
      <c r="S516" s="19" t="s">
        <v>1690</v>
      </c>
      <c r="T516" s="19" t="s">
        <v>65</v>
      </c>
      <c r="U516" s="19" t="s">
        <v>1691</v>
      </c>
      <c r="V516" s="19" t="s">
        <v>46</v>
      </c>
      <c r="W516" s="19" t="s">
        <v>494</v>
      </c>
      <c r="X516" s="19">
        <v>2702</v>
      </c>
      <c r="Y516" s="19" t="s">
        <v>1022</v>
      </c>
      <c r="Z516" s="19" t="s">
        <v>1023</v>
      </c>
      <c r="AA516" s="19">
        <f t="shared" si="34"/>
        <v>11058522</v>
      </c>
      <c r="AB516" s="19">
        <f t="shared" si="35"/>
        <v>603401</v>
      </c>
      <c r="AC516" s="19" t="str">
        <f t="shared" si="36"/>
        <v>2</v>
      </c>
      <c r="AD516" s="19" t="s">
        <v>50</v>
      </c>
      <c r="AE516" s="19"/>
    </row>
    <row r="517" spans="1:31" ht="20.25" customHeight="1" x14ac:dyDescent="0.25">
      <c r="A517" s="31">
        <v>61</v>
      </c>
      <c r="B517" s="31">
        <v>11058523</v>
      </c>
      <c r="C517" s="31" t="s">
        <v>1692</v>
      </c>
      <c r="D517" s="31" t="s">
        <v>365</v>
      </c>
      <c r="E517" s="20" t="s">
        <v>1693</v>
      </c>
      <c r="F517" s="31" t="s">
        <v>65</v>
      </c>
      <c r="G517" s="32" t="s">
        <v>228</v>
      </c>
      <c r="H517" s="33" t="s">
        <v>935</v>
      </c>
      <c r="I517" s="19" t="s">
        <v>494</v>
      </c>
      <c r="J517" s="19">
        <v>2702</v>
      </c>
      <c r="K517" s="34" t="s">
        <v>1022</v>
      </c>
      <c r="L517" s="19" t="s">
        <v>1023</v>
      </c>
      <c r="M517" s="19">
        <v>603401</v>
      </c>
      <c r="N517" s="19" t="s">
        <v>50</v>
      </c>
      <c r="O517" s="19" t="str">
        <f t="shared" si="33"/>
        <v>Ngô Thị Thu Hoài, Sinh ngày 07/04/1986</v>
      </c>
      <c r="P517" s="19">
        <v>11058523</v>
      </c>
      <c r="Q517" s="19" t="s">
        <v>1692</v>
      </c>
      <c r="R517" s="19" t="s">
        <v>365</v>
      </c>
      <c r="S517" s="19" t="s">
        <v>1693</v>
      </c>
      <c r="T517" s="19" t="s">
        <v>65</v>
      </c>
      <c r="U517" s="19" t="s">
        <v>228</v>
      </c>
      <c r="V517" s="19" t="s">
        <v>935</v>
      </c>
      <c r="W517" s="19" t="s">
        <v>494</v>
      </c>
      <c r="X517" s="19">
        <v>2702</v>
      </c>
      <c r="Y517" s="19" t="s">
        <v>1022</v>
      </c>
      <c r="Z517" s="19" t="s">
        <v>1023</v>
      </c>
      <c r="AA517" s="19">
        <f t="shared" si="34"/>
        <v>11058523</v>
      </c>
      <c r="AB517" s="19">
        <f t="shared" si="35"/>
        <v>603401</v>
      </c>
      <c r="AC517" s="19" t="str">
        <f t="shared" si="36"/>
        <v>2</v>
      </c>
      <c r="AD517" s="19" t="s">
        <v>50</v>
      </c>
      <c r="AE517" s="19"/>
    </row>
    <row r="518" spans="1:31" ht="20.25" customHeight="1" x14ac:dyDescent="0.25">
      <c r="A518" s="31">
        <v>62</v>
      </c>
      <c r="B518" s="31">
        <v>11058524</v>
      </c>
      <c r="C518" s="31" t="s">
        <v>1499</v>
      </c>
      <c r="D518" s="31" t="s">
        <v>754</v>
      </c>
      <c r="E518" s="20" t="s">
        <v>1694</v>
      </c>
      <c r="F518" s="31" t="s">
        <v>44</v>
      </c>
      <c r="G518" s="32" t="s">
        <v>1695</v>
      </c>
      <c r="H518" s="33" t="s">
        <v>46</v>
      </c>
      <c r="I518" s="19" t="s">
        <v>494</v>
      </c>
      <c r="J518" s="19">
        <v>2702</v>
      </c>
      <c r="K518" s="34" t="s">
        <v>1022</v>
      </c>
      <c r="L518" s="19" t="s">
        <v>1023</v>
      </c>
      <c r="M518" s="19">
        <v>603401</v>
      </c>
      <c r="N518" s="19" t="s">
        <v>50</v>
      </c>
      <c r="O518" s="19" t="str">
        <f t="shared" si="33"/>
        <v>Trần Việt Hoàng, Sinh ngày 15/01/1982</v>
      </c>
      <c r="P518" s="19">
        <v>11058524</v>
      </c>
      <c r="Q518" s="19" t="s">
        <v>1499</v>
      </c>
      <c r="R518" s="19" t="s">
        <v>754</v>
      </c>
      <c r="S518" s="19" t="s">
        <v>1694</v>
      </c>
      <c r="T518" s="19" t="s">
        <v>44</v>
      </c>
      <c r="U518" s="19" t="s">
        <v>1695</v>
      </c>
      <c r="V518" s="19" t="s">
        <v>46</v>
      </c>
      <c r="W518" s="19" t="s">
        <v>494</v>
      </c>
      <c r="X518" s="19">
        <v>2702</v>
      </c>
      <c r="Y518" s="19" t="s">
        <v>1022</v>
      </c>
      <c r="Z518" s="19" t="s">
        <v>1023</v>
      </c>
      <c r="AA518" s="19">
        <f t="shared" si="34"/>
        <v>11058524</v>
      </c>
      <c r="AB518" s="19">
        <f t="shared" si="35"/>
        <v>603401</v>
      </c>
      <c r="AC518" s="19" t="str">
        <f t="shared" si="36"/>
        <v>2</v>
      </c>
      <c r="AD518" s="19" t="s">
        <v>50</v>
      </c>
      <c r="AE518" s="19"/>
    </row>
    <row r="519" spans="1:31" ht="20.25" customHeight="1" x14ac:dyDescent="0.25">
      <c r="A519" s="31">
        <v>63</v>
      </c>
      <c r="B519" s="31">
        <v>11058525</v>
      </c>
      <c r="C519" s="31" t="s">
        <v>713</v>
      </c>
      <c r="D519" s="31" t="s">
        <v>1696</v>
      </c>
      <c r="E519" s="20" t="s">
        <v>1697</v>
      </c>
      <c r="F519" s="31" t="s">
        <v>145</v>
      </c>
      <c r="G519" s="32" t="s">
        <v>1698</v>
      </c>
      <c r="H519" s="33" t="s">
        <v>1368</v>
      </c>
      <c r="I519" s="19" t="s">
        <v>494</v>
      </c>
      <c r="J519" s="19">
        <v>2702</v>
      </c>
      <c r="K519" s="34" t="s">
        <v>1022</v>
      </c>
      <c r="L519" s="19" t="s">
        <v>1023</v>
      </c>
      <c r="M519" s="19">
        <v>603401</v>
      </c>
      <c r="N519" s="19" t="s">
        <v>50</v>
      </c>
      <c r="O519" s="19" t="str">
        <f t="shared" si="33"/>
        <v>Phạm Đức Học, Sinh ngày 06/03/1976</v>
      </c>
      <c r="P519" s="19">
        <v>11058525</v>
      </c>
      <c r="Q519" s="19" t="s">
        <v>713</v>
      </c>
      <c r="R519" s="19" t="s">
        <v>1696</v>
      </c>
      <c r="S519" s="19" t="s">
        <v>1697</v>
      </c>
      <c r="T519" s="19" t="s">
        <v>145</v>
      </c>
      <c r="U519" s="19" t="s">
        <v>1698</v>
      </c>
      <c r="V519" s="19" t="s">
        <v>1368</v>
      </c>
      <c r="W519" s="19" t="s">
        <v>494</v>
      </c>
      <c r="X519" s="19">
        <v>2702</v>
      </c>
      <c r="Y519" s="19" t="s">
        <v>1022</v>
      </c>
      <c r="Z519" s="19" t="s">
        <v>1023</v>
      </c>
      <c r="AA519" s="19">
        <f t="shared" si="34"/>
        <v>11058525</v>
      </c>
      <c r="AB519" s="19">
        <f t="shared" si="35"/>
        <v>603401</v>
      </c>
      <c r="AC519" s="19" t="str">
        <f t="shared" si="36"/>
        <v>2</v>
      </c>
      <c r="AD519" s="19" t="s">
        <v>50</v>
      </c>
      <c r="AE519" s="19"/>
    </row>
    <row r="520" spans="1:31" ht="20.25" customHeight="1" x14ac:dyDescent="0.25">
      <c r="A520" s="31">
        <v>64</v>
      </c>
      <c r="B520" s="31">
        <v>11058526</v>
      </c>
      <c r="C520" s="31" t="s">
        <v>1699</v>
      </c>
      <c r="D520" s="31" t="s">
        <v>379</v>
      </c>
      <c r="E520" s="20" t="s">
        <v>1700</v>
      </c>
      <c r="F520" s="31" t="s">
        <v>65</v>
      </c>
      <c r="G520" s="32" t="s">
        <v>1701</v>
      </c>
      <c r="H520" s="33" t="s">
        <v>931</v>
      </c>
      <c r="I520" s="19" t="s">
        <v>494</v>
      </c>
      <c r="J520" s="19">
        <v>2702</v>
      </c>
      <c r="K520" s="34" t="s">
        <v>1022</v>
      </c>
      <c r="L520" s="19" t="s">
        <v>1023</v>
      </c>
      <c r="M520" s="19">
        <v>603401</v>
      </c>
      <c r="N520" s="19" t="s">
        <v>50</v>
      </c>
      <c r="O520" s="19" t="str">
        <f t="shared" si="33"/>
        <v>Lương Như Huế, Sinh ngày 13/10/1981</v>
      </c>
      <c r="P520" s="19">
        <v>11058526</v>
      </c>
      <c r="Q520" s="19" t="s">
        <v>1699</v>
      </c>
      <c r="R520" s="19" t="s">
        <v>379</v>
      </c>
      <c r="S520" s="19" t="s">
        <v>1700</v>
      </c>
      <c r="T520" s="19" t="s">
        <v>65</v>
      </c>
      <c r="U520" s="19" t="s">
        <v>1701</v>
      </c>
      <c r="V520" s="19" t="s">
        <v>931</v>
      </c>
      <c r="W520" s="19" t="s">
        <v>494</v>
      </c>
      <c r="X520" s="19">
        <v>2702</v>
      </c>
      <c r="Y520" s="19" t="s">
        <v>1022</v>
      </c>
      <c r="Z520" s="19" t="s">
        <v>1023</v>
      </c>
      <c r="AA520" s="19">
        <f t="shared" si="34"/>
        <v>11058526</v>
      </c>
      <c r="AB520" s="19">
        <f t="shared" si="35"/>
        <v>603401</v>
      </c>
      <c r="AC520" s="19" t="str">
        <f t="shared" si="36"/>
        <v>2</v>
      </c>
      <c r="AD520" s="19" t="s">
        <v>50</v>
      </c>
      <c r="AE520" s="19"/>
    </row>
    <row r="521" spans="1:31" ht="20.25" customHeight="1" x14ac:dyDescent="0.25">
      <c r="A521" s="31">
        <v>65</v>
      </c>
      <c r="B521" s="31">
        <v>11058527</v>
      </c>
      <c r="C521" s="31" t="s">
        <v>1702</v>
      </c>
      <c r="D521" s="31" t="s">
        <v>769</v>
      </c>
      <c r="E521" s="20" t="s">
        <v>1703</v>
      </c>
      <c r="F521" s="31" t="s">
        <v>44</v>
      </c>
      <c r="G521" s="32" t="s">
        <v>1704</v>
      </c>
      <c r="H521" s="33" t="s">
        <v>46</v>
      </c>
      <c r="I521" s="19" t="s">
        <v>494</v>
      </c>
      <c r="J521" s="19">
        <v>2702</v>
      </c>
      <c r="K521" s="34" t="s">
        <v>1022</v>
      </c>
      <c r="L521" s="19" t="s">
        <v>1023</v>
      </c>
      <c r="M521" s="19">
        <v>603401</v>
      </c>
      <c r="N521" s="19" t="s">
        <v>50</v>
      </c>
      <c r="O521" s="19" t="str">
        <f t="shared" si="33"/>
        <v>Cảnh Chí Hùng, Sinh ngày 09/11/1982</v>
      </c>
      <c r="P521" s="19">
        <v>11058527</v>
      </c>
      <c r="Q521" s="19" t="s">
        <v>1702</v>
      </c>
      <c r="R521" s="19" t="s">
        <v>769</v>
      </c>
      <c r="S521" s="19" t="s">
        <v>1703</v>
      </c>
      <c r="T521" s="19" t="s">
        <v>44</v>
      </c>
      <c r="U521" s="19" t="s">
        <v>1704</v>
      </c>
      <c r="V521" s="19" t="s">
        <v>46</v>
      </c>
      <c r="W521" s="19" t="s">
        <v>494</v>
      </c>
      <c r="X521" s="19">
        <v>2702</v>
      </c>
      <c r="Y521" s="19" t="s">
        <v>1022</v>
      </c>
      <c r="Z521" s="19" t="s">
        <v>1023</v>
      </c>
      <c r="AA521" s="19">
        <f t="shared" si="34"/>
        <v>11058527</v>
      </c>
      <c r="AB521" s="19">
        <f t="shared" si="35"/>
        <v>603401</v>
      </c>
      <c r="AC521" s="19" t="str">
        <f t="shared" si="36"/>
        <v>2</v>
      </c>
      <c r="AD521" s="19" t="s">
        <v>50</v>
      </c>
      <c r="AE521" s="19"/>
    </row>
    <row r="522" spans="1:31" ht="20.25" customHeight="1" x14ac:dyDescent="0.25">
      <c r="A522" s="31">
        <v>66</v>
      </c>
      <c r="B522" s="31">
        <v>11058528</v>
      </c>
      <c r="C522" s="31" t="s">
        <v>1705</v>
      </c>
      <c r="D522" s="31" t="s">
        <v>769</v>
      </c>
      <c r="E522" s="20" t="s">
        <v>1706</v>
      </c>
      <c r="F522" s="31" t="s">
        <v>44</v>
      </c>
      <c r="G522" s="32" t="s">
        <v>1707</v>
      </c>
      <c r="H522" s="33" t="s">
        <v>46</v>
      </c>
      <c r="I522" s="19" t="s">
        <v>494</v>
      </c>
      <c r="J522" s="19">
        <v>2702</v>
      </c>
      <c r="K522" s="34" t="s">
        <v>1022</v>
      </c>
      <c r="L522" s="19" t="s">
        <v>1023</v>
      </c>
      <c r="M522" s="19">
        <v>603401</v>
      </c>
      <c r="N522" s="19" t="s">
        <v>50</v>
      </c>
      <c r="O522" s="19" t="str">
        <f t="shared" si="33"/>
        <v>Lê Minh Hùng, Sinh ngày 31/07/1977</v>
      </c>
      <c r="P522" s="19">
        <v>11058528</v>
      </c>
      <c r="Q522" s="19" t="s">
        <v>1705</v>
      </c>
      <c r="R522" s="19" t="s">
        <v>769</v>
      </c>
      <c r="S522" s="19" t="s">
        <v>1706</v>
      </c>
      <c r="T522" s="19" t="s">
        <v>44</v>
      </c>
      <c r="U522" s="19" t="s">
        <v>1707</v>
      </c>
      <c r="V522" s="19" t="s">
        <v>46</v>
      </c>
      <c r="W522" s="19" t="s">
        <v>494</v>
      </c>
      <c r="X522" s="19">
        <v>2702</v>
      </c>
      <c r="Y522" s="19" t="s">
        <v>1022</v>
      </c>
      <c r="Z522" s="19" t="s">
        <v>1023</v>
      </c>
      <c r="AA522" s="19">
        <f t="shared" si="34"/>
        <v>11058528</v>
      </c>
      <c r="AB522" s="19">
        <f t="shared" si="35"/>
        <v>603401</v>
      </c>
      <c r="AC522" s="19" t="str">
        <f t="shared" si="36"/>
        <v>2</v>
      </c>
      <c r="AD522" s="19" t="s">
        <v>50</v>
      </c>
      <c r="AE522" s="19"/>
    </row>
    <row r="523" spans="1:31" ht="20.25" customHeight="1" x14ac:dyDescent="0.25">
      <c r="A523" s="31">
        <v>67</v>
      </c>
      <c r="B523" s="31">
        <v>11058529</v>
      </c>
      <c r="C523" s="31" t="s">
        <v>277</v>
      </c>
      <c r="D523" s="31" t="s">
        <v>769</v>
      </c>
      <c r="E523" s="20" t="s">
        <v>1708</v>
      </c>
      <c r="F523" s="31" t="s">
        <v>44</v>
      </c>
      <c r="G523" s="32" t="s">
        <v>1709</v>
      </c>
      <c r="H523" s="33" t="s">
        <v>46</v>
      </c>
      <c r="I523" s="19" t="s">
        <v>494</v>
      </c>
      <c r="J523" s="19">
        <v>2702</v>
      </c>
      <c r="K523" s="34" t="s">
        <v>1022</v>
      </c>
      <c r="L523" s="19" t="s">
        <v>1023</v>
      </c>
      <c r="M523" s="19">
        <v>603401</v>
      </c>
      <c r="N523" s="19" t="s">
        <v>50</v>
      </c>
      <c r="O523" s="19" t="str">
        <f t="shared" si="33"/>
        <v>Lê Tuấn Hùng, Sinh ngày 20/10/1983</v>
      </c>
      <c r="P523" s="19">
        <v>11058529</v>
      </c>
      <c r="Q523" s="19" t="s">
        <v>277</v>
      </c>
      <c r="R523" s="19" t="s">
        <v>769</v>
      </c>
      <c r="S523" s="19" t="s">
        <v>1708</v>
      </c>
      <c r="T523" s="19" t="s">
        <v>44</v>
      </c>
      <c r="U523" s="19" t="s">
        <v>1709</v>
      </c>
      <c r="V523" s="19" t="s">
        <v>46</v>
      </c>
      <c r="W523" s="19" t="s">
        <v>494</v>
      </c>
      <c r="X523" s="19">
        <v>2702</v>
      </c>
      <c r="Y523" s="19" t="s">
        <v>1022</v>
      </c>
      <c r="Z523" s="19" t="s">
        <v>1023</v>
      </c>
      <c r="AA523" s="19">
        <f t="shared" si="34"/>
        <v>11058529</v>
      </c>
      <c r="AB523" s="19">
        <f t="shared" si="35"/>
        <v>603401</v>
      </c>
      <c r="AC523" s="19" t="str">
        <f t="shared" si="36"/>
        <v>2</v>
      </c>
      <c r="AD523" s="19" t="s">
        <v>50</v>
      </c>
      <c r="AE523" s="19"/>
    </row>
    <row r="524" spans="1:31" ht="20.25" customHeight="1" x14ac:dyDescent="0.25">
      <c r="A524" s="31">
        <v>68</v>
      </c>
      <c r="B524" s="31">
        <v>11058530</v>
      </c>
      <c r="C524" s="31" t="s">
        <v>1710</v>
      </c>
      <c r="D524" s="31" t="s">
        <v>769</v>
      </c>
      <c r="E524" s="20" t="s">
        <v>1711</v>
      </c>
      <c r="F524" s="31" t="s">
        <v>44</v>
      </c>
      <c r="G524" s="32" t="s">
        <v>1712</v>
      </c>
      <c r="H524" s="33" t="s">
        <v>46</v>
      </c>
      <c r="I524" s="19" t="s">
        <v>494</v>
      </c>
      <c r="J524" s="19">
        <v>2702</v>
      </c>
      <c r="K524" s="34" t="s">
        <v>1022</v>
      </c>
      <c r="L524" s="19" t="s">
        <v>1023</v>
      </c>
      <c r="M524" s="19">
        <v>603401</v>
      </c>
      <c r="N524" s="19" t="s">
        <v>50</v>
      </c>
      <c r="O524" s="19" t="str">
        <f t="shared" si="33"/>
        <v>Phan Mạnh Hùng, Sinh ngày 06/06/1981</v>
      </c>
      <c r="P524" s="19">
        <v>11058530</v>
      </c>
      <c r="Q524" s="19" t="s">
        <v>1710</v>
      </c>
      <c r="R524" s="19" t="s">
        <v>769</v>
      </c>
      <c r="S524" s="19" t="s">
        <v>1711</v>
      </c>
      <c r="T524" s="19" t="s">
        <v>44</v>
      </c>
      <c r="U524" s="19" t="s">
        <v>1712</v>
      </c>
      <c r="V524" s="19" t="s">
        <v>46</v>
      </c>
      <c r="W524" s="19" t="s">
        <v>494</v>
      </c>
      <c r="X524" s="19">
        <v>2702</v>
      </c>
      <c r="Y524" s="19" t="s">
        <v>1022</v>
      </c>
      <c r="Z524" s="19" t="s">
        <v>1023</v>
      </c>
      <c r="AA524" s="19">
        <f t="shared" si="34"/>
        <v>11058530</v>
      </c>
      <c r="AB524" s="19">
        <f t="shared" si="35"/>
        <v>603401</v>
      </c>
      <c r="AC524" s="19" t="str">
        <f t="shared" si="36"/>
        <v>2</v>
      </c>
      <c r="AD524" s="19" t="s">
        <v>50</v>
      </c>
      <c r="AE524" s="19"/>
    </row>
    <row r="525" spans="1:31" ht="20.25" customHeight="1" x14ac:dyDescent="0.25">
      <c r="A525" s="31">
        <v>69</v>
      </c>
      <c r="B525" s="31">
        <v>11058531</v>
      </c>
      <c r="C525" s="31" t="s">
        <v>456</v>
      </c>
      <c r="D525" s="31" t="s">
        <v>63</v>
      </c>
      <c r="E525" s="20" t="s">
        <v>165</v>
      </c>
      <c r="F525" s="31" t="s">
        <v>65</v>
      </c>
      <c r="G525" s="32" t="s">
        <v>1713</v>
      </c>
      <c r="H525" s="33" t="s">
        <v>46</v>
      </c>
      <c r="I525" s="19" t="s">
        <v>494</v>
      </c>
      <c r="J525" s="19">
        <v>2702</v>
      </c>
      <c r="K525" s="34" t="s">
        <v>1022</v>
      </c>
      <c r="L525" s="19" t="s">
        <v>1023</v>
      </c>
      <c r="M525" s="19">
        <v>603401</v>
      </c>
      <c r="N525" s="19" t="s">
        <v>50</v>
      </c>
      <c r="O525" s="19" t="str">
        <f t="shared" si="33"/>
        <v>Nguyễn Thị Thu Hương, Sinh ngày 20/04/1977</v>
      </c>
      <c r="P525" s="19">
        <v>11058531</v>
      </c>
      <c r="Q525" s="19" t="s">
        <v>456</v>
      </c>
      <c r="R525" s="19" t="s">
        <v>63</v>
      </c>
      <c r="S525" s="19" t="s">
        <v>165</v>
      </c>
      <c r="T525" s="19" t="s">
        <v>65</v>
      </c>
      <c r="U525" s="19" t="s">
        <v>1713</v>
      </c>
      <c r="V525" s="19" t="s">
        <v>46</v>
      </c>
      <c r="W525" s="19" t="s">
        <v>494</v>
      </c>
      <c r="X525" s="19">
        <v>2702</v>
      </c>
      <c r="Y525" s="19" t="s">
        <v>1022</v>
      </c>
      <c r="Z525" s="19" t="s">
        <v>1023</v>
      </c>
      <c r="AA525" s="19">
        <f t="shared" si="34"/>
        <v>11058531</v>
      </c>
      <c r="AB525" s="19">
        <f t="shared" si="35"/>
        <v>603401</v>
      </c>
      <c r="AC525" s="19" t="str">
        <f t="shared" si="36"/>
        <v>2</v>
      </c>
      <c r="AD525" s="19" t="s">
        <v>50</v>
      </c>
      <c r="AE525" s="19"/>
    </row>
    <row r="526" spans="1:31" ht="20.25" customHeight="1" x14ac:dyDescent="0.25">
      <c r="A526" s="31">
        <v>70</v>
      </c>
      <c r="B526" s="31">
        <v>11058532</v>
      </c>
      <c r="C526" s="31" t="s">
        <v>456</v>
      </c>
      <c r="D526" s="31" t="s">
        <v>63</v>
      </c>
      <c r="E526" s="20" t="s">
        <v>165</v>
      </c>
      <c r="F526" s="31" t="s">
        <v>65</v>
      </c>
      <c r="G526" s="32" t="s">
        <v>1714</v>
      </c>
      <c r="H526" s="33" t="s">
        <v>46</v>
      </c>
      <c r="I526" s="19" t="s">
        <v>494</v>
      </c>
      <c r="J526" s="19">
        <v>2702</v>
      </c>
      <c r="K526" s="34" t="s">
        <v>1022</v>
      </c>
      <c r="L526" s="19" t="s">
        <v>1023</v>
      </c>
      <c r="M526" s="19">
        <v>603401</v>
      </c>
      <c r="N526" s="19" t="s">
        <v>50</v>
      </c>
      <c r="O526" s="19" t="str">
        <f t="shared" si="33"/>
        <v>Nguyễn Thị Thu Hương, Sinh ngày 11/01/1986</v>
      </c>
      <c r="P526" s="19">
        <v>11058532</v>
      </c>
      <c r="Q526" s="19" t="s">
        <v>456</v>
      </c>
      <c r="R526" s="19" t="s">
        <v>63</v>
      </c>
      <c r="S526" s="19" t="s">
        <v>165</v>
      </c>
      <c r="T526" s="19" t="s">
        <v>65</v>
      </c>
      <c r="U526" s="19" t="s">
        <v>1714</v>
      </c>
      <c r="V526" s="19" t="s">
        <v>46</v>
      </c>
      <c r="W526" s="19" t="s">
        <v>494</v>
      </c>
      <c r="X526" s="19">
        <v>2702</v>
      </c>
      <c r="Y526" s="19" t="s">
        <v>1022</v>
      </c>
      <c r="Z526" s="19" t="s">
        <v>1023</v>
      </c>
      <c r="AA526" s="19">
        <f t="shared" si="34"/>
        <v>11058532</v>
      </c>
      <c r="AB526" s="19">
        <f t="shared" si="35"/>
        <v>603401</v>
      </c>
      <c r="AC526" s="19" t="str">
        <f t="shared" si="36"/>
        <v>2</v>
      </c>
      <c r="AD526" s="19" t="s">
        <v>50</v>
      </c>
      <c r="AE526" s="19"/>
    </row>
    <row r="527" spans="1:31" ht="20.25" customHeight="1" x14ac:dyDescent="0.25">
      <c r="A527" s="31">
        <v>71</v>
      </c>
      <c r="B527" s="31">
        <v>11058533</v>
      </c>
      <c r="C527" s="31" t="s">
        <v>488</v>
      </c>
      <c r="D527" s="31" t="s">
        <v>63</v>
      </c>
      <c r="E527" s="20" t="s">
        <v>1715</v>
      </c>
      <c r="F527" s="31" t="s">
        <v>65</v>
      </c>
      <c r="G527" s="32" t="s">
        <v>1716</v>
      </c>
      <c r="H527" s="33" t="s">
        <v>248</v>
      </c>
      <c r="I527" s="19" t="s">
        <v>494</v>
      </c>
      <c r="J527" s="19">
        <v>2702</v>
      </c>
      <c r="K527" s="34" t="s">
        <v>1022</v>
      </c>
      <c r="L527" s="19" t="s">
        <v>1023</v>
      </c>
      <c r="M527" s="19">
        <v>603401</v>
      </c>
      <c r="N527" s="19" t="s">
        <v>50</v>
      </c>
      <c r="O527" s="19" t="str">
        <f t="shared" si="33"/>
        <v>Nguyễn Thị Vân Hương, Sinh ngày 31/07/1972</v>
      </c>
      <c r="P527" s="19">
        <v>11058533</v>
      </c>
      <c r="Q527" s="19" t="s">
        <v>488</v>
      </c>
      <c r="R527" s="19" t="s">
        <v>63</v>
      </c>
      <c r="S527" s="19" t="s">
        <v>1715</v>
      </c>
      <c r="T527" s="19" t="s">
        <v>65</v>
      </c>
      <c r="U527" s="19" t="s">
        <v>1716</v>
      </c>
      <c r="V527" s="19" t="s">
        <v>248</v>
      </c>
      <c r="W527" s="19" t="s">
        <v>494</v>
      </c>
      <c r="X527" s="19">
        <v>2702</v>
      </c>
      <c r="Y527" s="19" t="s">
        <v>1022</v>
      </c>
      <c r="Z527" s="19" t="s">
        <v>1023</v>
      </c>
      <c r="AA527" s="19">
        <f t="shared" si="34"/>
        <v>11058533</v>
      </c>
      <c r="AB527" s="19">
        <f t="shared" si="35"/>
        <v>603401</v>
      </c>
      <c r="AC527" s="19" t="str">
        <f t="shared" si="36"/>
        <v>2</v>
      </c>
      <c r="AD527" s="19" t="s">
        <v>50</v>
      </c>
      <c r="AE527" s="19"/>
    </row>
    <row r="528" spans="1:31" ht="20.25" customHeight="1" x14ac:dyDescent="0.25">
      <c r="A528" s="31">
        <v>72</v>
      </c>
      <c r="B528" s="31">
        <v>11058534</v>
      </c>
      <c r="C528" s="31" t="s">
        <v>1717</v>
      </c>
      <c r="D528" s="31" t="s">
        <v>168</v>
      </c>
      <c r="E528" s="20" t="s">
        <v>1718</v>
      </c>
      <c r="F528" s="31" t="s">
        <v>65</v>
      </c>
      <c r="G528" s="32" t="s">
        <v>1719</v>
      </c>
      <c r="H528" s="33" t="s">
        <v>275</v>
      </c>
      <c r="I528" s="19" t="s">
        <v>494</v>
      </c>
      <c r="J528" s="19">
        <v>2702</v>
      </c>
      <c r="K528" s="34" t="s">
        <v>1022</v>
      </c>
      <c r="L528" s="19" t="s">
        <v>1023</v>
      </c>
      <c r="M528" s="19">
        <v>603401</v>
      </c>
      <c r="N528" s="19" t="s">
        <v>50</v>
      </c>
      <c r="O528" s="19" t="str">
        <f t="shared" si="33"/>
        <v>Lương Thị Thu Hường, Sinh ngày 10/03/1983</v>
      </c>
      <c r="P528" s="19">
        <v>11058534</v>
      </c>
      <c r="Q528" s="19" t="s">
        <v>1717</v>
      </c>
      <c r="R528" s="19" t="s">
        <v>168</v>
      </c>
      <c r="S528" s="19" t="s">
        <v>1718</v>
      </c>
      <c r="T528" s="19" t="s">
        <v>65</v>
      </c>
      <c r="U528" s="19" t="s">
        <v>1719</v>
      </c>
      <c r="V528" s="19" t="s">
        <v>275</v>
      </c>
      <c r="W528" s="19" t="s">
        <v>494</v>
      </c>
      <c r="X528" s="19">
        <v>2702</v>
      </c>
      <c r="Y528" s="19" t="s">
        <v>1022</v>
      </c>
      <c r="Z528" s="19" t="s">
        <v>1023</v>
      </c>
      <c r="AA528" s="19">
        <f t="shared" si="34"/>
        <v>11058534</v>
      </c>
      <c r="AB528" s="19">
        <f t="shared" si="35"/>
        <v>603401</v>
      </c>
      <c r="AC528" s="19" t="str">
        <f t="shared" si="36"/>
        <v>2</v>
      </c>
      <c r="AD528" s="19" t="s">
        <v>50</v>
      </c>
      <c r="AE528" s="19"/>
    </row>
    <row r="529" spans="1:31" ht="20.25" customHeight="1" x14ac:dyDescent="0.25">
      <c r="A529" s="31">
        <v>73</v>
      </c>
      <c r="B529" s="31">
        <v>11058535</v>
      </c>
      <c r="C529" s="31" t="s">
        <v>1720</v>
      </c>
      <c r="D529" s="31" t="s">
        <v>557</v>
      </c>
      <c r="E529" s="20" t="s">
        <v>1721</v>
      </c>
      <c r="F529" s="31" t="s">
        <v>65</v>
      </c>
      <c r="G529" s="32" t="s">
        <v>1722</v>
      </c>
      <c r="H529" s="33" t="s">
        <v>1723</v>
      </c>
      <c r="I529" s="19" t="s">
        <v>494</v>
      </c>
      <c r="J529" s="19">
        <v>2702</v>
      </c>
      <c r="K529" s="34" t="s">
        <v>1022</v>
      </c>
      <c r="L529" s="19" t="s">
        <v>1023</v>
      </c>
      <c r="M529" s="19">
        <v>603401</v>
      </c>
      <c r="N529" s="19" t="s">
        <v>50</v>
      </c>
      <c r="O529" s="19" t="str">
        <f t="shared" si="33"/>
        <v>Đinh Thương Huyền, Sinh ngày 23/02/1987</v>
      </c>
      <c r="P529" s="19">
        <v>11058535</v>
      </c>
      <c r="Q529" s="19" t="s">
        <v>1720</v>
      </c>
      <c r="R529" s="19" t="s">
        <v>557</v>
      </c>
      <c r="S529" s="19" t="s">
        <v>1721</v>
      </c>
      <c r="T529" s="19" t="s">
        <v>65</v>
      </c>
      <c r="U529" s="19" t="s">
        <v>1722</v>
      </c>
      <c r="V529" s="19" t="s">
        <v>1723</v>
      </c>
      <c r="W529" s="19" t="s">
        <v>494</v>
      </c>
      <c r="X529" s="19">
        <v>2702</v>
      </c>
      <c r="Y529" s="19" t="s">
        <v>1022</v>
      </c>
      <c r="Z529" s="19" t="s">
        <v>1023</v>
      </c>
      <c r="AA529" s="19">
        <f t="shared" si="34"/>
        <v>11058535</v>
      </c>
      <c r="AB529" s="19">
        <f t="shared" si="35"/>
        <v>603401</v>
      </c>
      <c r="AC529" s="19" t="str">
        <f t="shared" si="36"/>
        <v>2</v>
      </c>
      <c r="AD529" s="19" t="s">
        <v>50</v>
      </c>
      <c r="AE529" s="19"/>
    </row>
    <row r="530" spans="1:31" ht="20.25" customHeight="1" x14ac:dyDescent="0.25">
      <c r="A530" s="31">
        <v>74</v>
      </c>
      <c r="B530" s="31">
        <v>11058536</v>
      </c>
      <c r="C530" s="31" t="s">
        <v>456</v>
      </c>
      <c r="D530" s="31" t="s">
        <v>557</v>
      </c>
      <c r="E530" s="20" t="s">
        <v>1724</v>
      </c>
      <c r="F530" s="31" t="s">
        <v>65</v>
      </c>
      <c r="G530" s="32" t="s">
        <v>1725</v>
      </c>
      <c r="H530" s="33" t="s">
        <v>46</v>
      </c>
      <c r="I530" s="19" t="s">
        <v>494</v>
      </c>
      <c r="J530" s="19">
        <v>2702</v>
      </c>
      <c r="K530" s="34" t="s">
        <v>1022</v>
      </c>
      <c r="L530" s="19" t="s">
        <v>1023</v>
      </c>
      <c r="M530" s="19">
        <v>603401</v>
      </c>
      <c r="N530" s="19" t="s">
        <v>50</v>
      </c>
      <c r="O530" s="19" t="str">
        <f t="shared" si="33"/>
        <v>Nguyễn Thị Thu Huyền, Sinh ngày 30/09/1978</v>
      </c>
      <c r="P530" s="19">
        <v>11058536</v>
      </c>
      <c r="Q530" s="19" t="s">
        <v>456</v>
      </c>
      <c r="R530" s="19" t="s">
        <v>557</v>
      </c>
      <c r="S530" s="19" t="s">
        <v>1724</v>
      </c>
      <c r="T530" s="19" t="s">
        <v>65</v>
      </c>
      <c r="U530" s="19" t="s">
        <v>1725</v>
      </c>
      <c r="V530" s="19" t="s">
        <v>46</v>
      </c>
      <c r="W530" s="19" t="s">
        <v>494</v>
      </c>
      <c r="X530" s="19">
        <v>2702</v>
      </c>
      <c r="Y530" s="19" t="s">
        <v>1022</v>
      </c>
      <c r="Z530" s="19" t="s">
        <v>1023</v>
      </c>
      <c r="AA530" s="19">
        <f t="shared" si="34"/>
        <v>11058536</v>
      </c>
      <c r="AB530" s="19">
        <f t="shared" si="35"/>
        <v>603401</v>
      </c>
      <c r="AC530" s="19" t="str">
        <f t="shared" si="36"/>
        <v>2</v>
      </c>
      <c r="AD530" s="19" t="s">
        <v>50</v>
      </c>
      <c r="AE530" s="19"/>
    </row>
    <row r="531" spans="1:31" ht="20.25" customHeight="1" x14ac:dyDescent="0.25">
      <c r="A531" s="31">
        <v>75</v>
      </c>
      <c r="B531" s="31">
        <v>11058537</v>
      </c>
      <c r="C531" s="31" t="s">
        <v>1524</v>
      </c>
      <c r="D531" s="31" t="s">
        <v>1726</v>
      </c>
      <c r="E531" s="20" t="s">
        <v>1727</v>
      </c>
      <c r="F531" s="31" t="s">
        <v>65</v>
      </c>
      <c r="G531" s="32" t="s">
        <v>1728</v>
      </c>
      <c r="H531" s="33" t="s">
        <v>113</v>
      </c>
      <c r="I531" s="19" t="s">
        <v>494</v>
      </c>
      <c r="J531" s="19">
        <v>2702</v>
      </c>
      <c r="K531" s="34" t="s">
        <v>1022</v>
      </c>
      <c r="L531" s="19" t="s">
        <v>1023</v>
      </c>
      <c r="M531" s="19">
        <v>603401</v>
      </c>
      <c r="N531" s="19" t="s">
        <v>50</v>
      </c>
      <c r="O531" s="19" t="str">
        <f t="shared" si="33"/>
        <v>Nguyễn Thùy Khánh, Sinh ngày 30/09/1981</v>
      </c>
      <c r="P531" s="19">
        <v>11058537</v>
      </c>
      <c r="Q531" s="19" t="s">
        <v>1524</v>
      </c>
      <c r="R531" s="19" t="s">
        <v>1726</v>
      </c>
      <c r="S531" s="19" t="s">
        <v>1727</v>
      </c>
      <c r="T531" s="19" t="s">
        <v>65</v>
      </c>
      <c r="U531" s="19" t="s">
        <v>1728</v>
      </c>
      <c r="V531" s="19" t="s">
        <v>113</v>
      </c>
      <c r="W531" s="19" t="s">
        <v>494</v>
      </c>
      <c r="X531" s="19">
        <v>2702</v>
      </c>
      <c r="Y531" s="19" t="s">
        <v>1022</v>
      </c>
      <c r="Z531" s="19" t="s">
        <v>1023</v>
      </c>
      <c r="AA531" s="19">
        <f t="shared" si="34"/>
        <v>11058537</v>
      </c>
      <c r="AB531" s="19">
        <f t="shared" si="35"/>
        <v>603401</v>
      </c>
      <c r="AC531" s="19" t="str">
        <f t="shared" si="36"/>
        <v>2</v>
      </c>
      <c r="AD531" s="19" t="s">
        <v>50</v>
      </c>
      <c r="AE531" s="19"/>
    </row>
    <row r="532" spans="1:31" ht="20.25" customHeight="1" x14ac:dyDescent="0.25">
      <c r="A532" s="31">
        <v>76</v>
      </c>
      <c r="B532" s="31">
        <v>11058538</v>
      </c>
      <c r="C532" s="31" t="s">
        <v>1729</v>
      </c>
      <c r="D532" s="31" t="s">
        <v>1726</v>
      </c>
      <c r="E532" s="20" t="s">
        <v>1730</v>
      </c>
      <c r="F532" s="31" t="s">
        <v>44</v>
      </c>
      <c r="G532" s="32" t="s">
        <v>923</v>
      </c>
      <c r="H532" s="33" t="s">
        <v>836</v>
      </c>
      <c r="I532" s="19" t="s">
        <v>494</v>
      </c>
      <c r="J532" s="19">
        <v>2702</v>
      </c>
      <c r="K532" s="34" t="s">
        <v>1022</v>
      </c>
      <c r="L532" s="19" t="s">
        <v>1023</v>
      </c>
      <c r="M532" s="19">
        <v>603401</v>
      </c>
      <c r="N532" s="19" t="s">
        <v>50</v>
      </c>
      <c r="O532" s="19" t="str">
        <f t="shared" si="33"/>
        <v>Trịnh Quốc Khánh, Sinh ngày 02/09/1987</v>
      </c>
      <c r="P532" s="19">
        <v>11058538</v>
      </c>
      <c r="Q532" s="19" t="s">
        <v>1729</v>
      </c>
      <c r="R532" s="19" t="s">
        <v>1726</v>
      </c>
      <c r="S532" s="19" t="s">
        <v>1730</v>
      </c>
      <c r="T532" s="19" t="s">
        <v>44</v>
      </c>
      <c r="U532" s="19" t="s">
        <v>923</v>
      </c>
      <c r="V532" s="19" t="s">
        <v>836</v>
      </c>
      <c r="W532" s="19" t="s">
        <v>494</v>
      </c>
      <c r="X532" s="19">
        <v>2702</v>
      </c>
      <c r="Y532" s="19" t="s">
        <v>1022</v>
      </c>
      <c r="Z532" s="19" t="s">
        <v>1023</v>
      </c>
      <c r="AA532" s="19">
        <f t="shared" si="34"/>
        <v>11058538</v>
      </c>
      <c r="AB532" s="19">
        <f t="shared" si="35"/>
        <v>603401</v>
      </c>
      <c r="AC532" s="19" t="str">
        <f t="shared" si="36"/>
        <v>2</v>
      </c>
      <c r="AD532" s="19" t="s">
        <v>50</v>
      </c>
      <c r="AE532" s="19"/>
    </row>
    <row r="533" spans="1:31" ht="20.25" customHeight="1" x14ac:dyDescent="0.25">
      <c r="A533" s="31">
        <v>77</v>
      </c>
      <c r="B533" s="31">
        <v>11058539</v>
      </c>
      <c r="C533" s="31" t="s">
        <v>1351</v>
      </c>
      <c r="D533" s="31" t="s">
        <v>561</v>
      </c>
      <c r="E533" s="20" t="s">
        <v>1731</v>
      </c>
      <c r="F533" s="31" t="s">
        <v>44</v>
      </c>
      <c r="G533" s="32" t="s">
        <v>1732</v>
      </c>
      <c r="H533" s="33" t="s">
        <v>46</v>
      </c>
      <c r="I533" s="19" t="s">
        <v>494</v>
      </c>
      <c r="J533" s="19">
        <v>2702</v>
      </c>
      <c r="K533" s="34" t="s">
        <v>1022</v>
      </c>
      <c r="L533" s="19" t="s">
        <v>1023</v>
      </c>
      <c r="M533" s="19">
        <v>603401</v>
      </c>
      <c r="N533" s="19" t="s">
        <v>50</v>
      </c>
      <c r="O533" s="19" t="str">
        <f t="shared" si="33"/>
        <v>Nguyễn Kiên, Sinh ngày 22/01/1978</v>
      </c>
      <c r="P533" s="19">
        <v>11058539</v>
      </c>
      <c r="Q533" s="19" t="s">
        <v>1351</v>
      </c>
      <c r="R533" s="19" t="s">
        <v>561</v>
      </c>
      <c r="S533" s="19" t="s">
        <v>1731</v>
      </c>
      <c r="T533" s="19" t="s">
        <v>44</v>
      </c>
      <c r="U533" s="19" t="s">
        <v>1732</v>
      </c>
      <c r="V533" s="19" t="s">
        <v>46</v>
      </c>
      <c r="W533" s="19" t="s">
        <v>494</v>
      </c>
      <c r="X533" s="19">
        <v>2702</v>
      </c>
      <c r="Y533" s="19" t="s">
        <v>1022</v>
      </c>
      <c r="Z533" s="19" t="s">
        <v>1023</v>
      </c>
      <c r="AA533" s="19">
        <f t="shared" si="34"/>
        <v>11058539</v>
      </c>
      <c r="AB533" s="19">
        <f t="shared" si="35"/>
        <v>603401</v>
      </c>
      <c r="AC533" s="19" t="str">
        <f t="shared" si="36"/>
        <v>2</v>
      </c>
      <c r="AD533" s="19" t="s">
        <v>50</v>
      </c>
      <c r="AE533" s="19"/>
    </row>
    <row r="534" spans="1:31" ht="20.25" customHeight="1" x14ac:dyDescent="0.25">
      <c r="A534" s="31">
        <v>78</v>
      </c>
      <c r="B534" s="31">
        <v>11058540</v>
      </c>
      <c r="C534" s="31" t="s">
        <v>1733</v>
      </c>
      <c r="D534" s="31" t="s">
        <v>561</v>
      </c>
      <c r="E534" s="20" t="s">
        <v>1734</v>
      </c>
      <c r="F534" s="31" t="s">
        <v>44</v>
      </c>
      <c r="G534" s="32" t="s">
        <v>1735</v>
      </c>
      <c r="H534" s="33" t="s">
        <v>46</v>
      </c>
      <c r="I534" s="19" t="s">
        <v>494</v>
      </c>
      <c r="J534" s="19">
        <v>2702</v>
      </c>
      <c r="K534" s="34" t="s">
        <v>1022</v>
      </c>
      <c r="L534" s="19" t="s">
        <v>1023</v>
      </c>
      <c r="M534" s="19">
        <v>603401</v>
      </c>
      <c r="N534" s="19" t="s">
        <v>50</v>
      </c>
      <c r="O534" s="19" t="str">
        <f t="shared" si="33"/>
        <v>Phạm Trung Kiên, Sinh ngày 01/02/1984</v>
      </c>
      <c r="P534" s="19">
        <v>11058540</v>
      </c>
      <c r="Q534" s="19" t="s">
        <v>1733</v>
      </c>
      <c r="R534" s="19" t="s">
        <v>561</v>
      </c>
      <c r="S534" s="19" t="s">
        <v>1734</v>
      </c>
      <c r="T534" s="19" t="s">
        <v>44</v>
      </c>
      <c r="U534" s="19" t="s">
        <v>1735</v>
      </c>
      <c r="V534" s="19" t="s">
        <v>46</v>
      </c>
      <c r="W534" s="19" t="s">
        <v>494</v>
      </c>
      <c r="X534" s="19">
        <v>2702</v>
      </c>
      <c r="Y534" s="19" t="s">
        <v>1022</v>
      </c>
      <c r="Z534" s="19" t="s">
        <v>1023</v>
      </c>
      <c r="AA534" s="19">
        <f t="shared" si="34"/>
        <v>11058540</v>
      </c>
      <c r="AB534" s="19">
        <f t="shared" si="35"/>
        <v>603401</v>
      </c>
      <c r="AC534" s="19" t="str">
        <f t="shared" si="36"/>
        <v>2</v>
      </c>
      <c r="AD534" s="19" t="s">
        <v>50</v>
      </c>
      <c r="AE534" s="19"/>
    </row>
    <row r="535" spans="1:31" ht="20.25" customHeight="1" x14ac:dyDescent="0.25">
      <c r="A535" s="31">
        <v>79</v>
      </c>
      <c r="B535" s="31">
        <v>11058541</v>
      </c>
      <c r="C535" s="31" t="s">
        <v>1736</v>
      </c>
      <c r="D535" s="31" t="s">
        <v>182</v>
      </c>
      <c r="E535" s="20" t="s">
        <v>1737</v>
      </c>
      <c r="F535" s="31" t="s">
        <v>44</v>
      </c>
      <c r="G535" s="32" t="s">
        <v>1738</v>
      </c>
      <c r="H535" s="33" t="s">
        <v>80</v>
      </c>
      <c r="I535" s="19" t="s">
        <v>494</v>
      </c>
      <c r="J535" s="19">
        <v>2702</v>
      </c>
      <c r="K535" s="34" t="s">
        <v>1022</v>
      </c>
      <c r="L535" s="19" t="s">
        <v>1023</v>
      </c>
      <c r="M535" s="19">
        <v>603401</v>
      </c>
      <c r="N535" s="19" t="s">
        <v>50</v>
      </c>
      <c r="O535" s="19" t="str">
        <f t="shared" si="33"/>
        <v>Hoàng Minh Lâm, Sinh ngày 20/04/1979</v>
      </c>
      <c r="P535" s="19">
        <v>11058541</v>
      </c>
      <c r="Q535" s="19" t="s">
        <v>1736</v>
      </c>
      <c r="R535" s="19" t="s">
        <v>182</v>
      </c>
      <c r="S535" s="19" t="s">
        <v>1737</v>
      </c>
      <c r="T535" s="19" t="s">
        <v>44</v>
      </c>
      <c r="U535" s="19" t="s">
        <v>1738</v>
      </c>
      <c r="V535" s="19" t="s">
        <v>80</v>
      </c>
      <c r="W535" s="19" t="s">
        <v>494</v>
      </c>
      <c r="X535" s="19">
        <v>2702</v>
      </c>
      <c r="Y535" s="19" t="s">
        <v>1022</v>
      </c>
      <c r="Z535" s="19" t="s">
        <v>1023</v>
      </c>
      <c r="AA535" s="19">
        <f t="shared" si="34"/>
        <v>11058541</v>
      </c>
      <c r="AB535" s="19">
        <f t="shared" si="35"/>
        <v>603401</v>
      </c>
      <c r="AC535" s="19" t="str">
        <f t="shared" si="36"/>
        <v>2</v>
      </c>
      <c r="AD535" s="19" t="s">
        <v>50</v>
      </c>
      <c r="AE535" s="19"/>
    </row>
    <row r="536" spans="1:31" ht="20.25" customHeight="1" x14ac:dyDescent="0.25">
      <c r="A536" s="31">
        <v>80</v>
      </c>
      <c r="B536" s="31">
        <v>11058542</v>
      </c>
      <c r="C536" s="31" t="s">
        <v>1739</v>
      </c>
      <c r="D536" s="31" t="s">
        <v>565</v>
      </c>
      <c r="E536" s="20" t="s">
        <v>1740</v>
      </c>
      <c r="F536" s="31" t="s">
        <v>65</v>
      </c>
      <c r="G536" s="32" t="s">
        <v>1741</v>
      </c>
      <c r="H536" s="33" t="s">
        <v>46</v>
      </c>
      <c r="I536" s="19" t="s">
        <v>494</v>
      </c>
      <c r="J536" s="19">
        <v>2702</v>
      </c>
      <c r="K536" s="34" t="s">
        <v>1022</v>
      </c>
      <c r="L536" s="19" t="s">
        <v>1023</v>
      </c>
      <c r="M536" s="19">
        <v>603401</v>
      </c>
      <c r="N536" s="19" t="s">
        <v>50</v>
      </c>
      <c r="O536" s="19" t="str">
        <f t="shared" si="33"/>
        <v>Đỗ Hương Lan, Sinh ngày 02/04/1979</v>
      </c>
      <c r="P536" s="19">
        <v>11058542</v>
      </c>
      <c r="Q536" s="19" t="s">
        <v>1739</v>
      </c>
      <c r="R536" s="19" t="s">
        <v>565</v>
      </c>
      <c r="S536" s="19" t="s">
        <v>1740</v>
      </c>
      <c r="T536" s="19" t="s">
        <v>65</v>
      </c>
      <c r="U536" s="19" t="s">
        <v>1741</v>
      </c>
      <c r="V536" s="19" t="s">
        <v>46</v>
      </c>
      <c r="W536" s="19" t="s">
        <v>494</v>
      </c>
      <c r="X536" s="19">
        <v>2702</v>
      </c>
      <c r="Y536" s="19" t="s">
        <v>1022</v>
      </c>
      <c r="Z536" s="19" t="s">
        <v>1023</v>
      </c>
      <c r="AA536" s="19">
        <f t="shared" si="34"/>
        <v>11058542</v>
      </c>
      <c r="AB536" s="19">
        <f t="shared" si="35"/>
        <v>603401</v>
      </c>
      <c r="AC536" s="19" t="str">
        <f t="shared" si="36"/>
        <v>2</v>
      </c>
      <c r="AD536" s="19" t="s">
        <v>50</v>
      </c>
      <c r="AE536" s="19"/>
    </row>
    <row r="537" spans="1:31" ht="20.25" customHeight="1" x14ac:dyDescent="0.25">
      <c r="A537" s="31">
        <v>81</v>
      </c>
      <c r="B537" s="31">
        <v>11058543</v>
      </c>
      <c r="C537" s="31" t="s">
        <v>1742</v>
      </c>
      <c r="D537" s="31" t="s">
        <v>565</v>
      </c>
      <c r="E537" s="20" t="s">
        <v>1743</v>
      </c>
      <c r="F537" s="31" t="s">
        <v>54</v>
      </c>
      <c r="G537" s="32" t="s">
        <v>1744</v>
      </c>
      <c r="H537" s="33" t="s">
        <v>180</v>
      </c>
      <c r="I537" s="19" t="s">
        <v>494</v>
      </c>
      <c r="J537" s="19">
        <v>2702</v>
      </c>
      <c r="K537" s="34" t="s">
        <v>1022</v>
      </c>
      <c r="L537" s="19" t="s">
        <v>1023</v>
      </c>
      <c r="M537" s="19">
        <v>603401</v>
      </c>
      <c r="N537" s="19" t="s">
        <v>50</v>
      </c>
      <c r="O537" s="19" t="str">
        <f t="shared" si="33"/>
        <v>Nguyễn Thị Cảnh Lan, Sinh ngày 06/08/1985</v>
      </c>
      <c r="P537" s="19">
        <v>11058543</v>
      </c>
      <c r="Q537" s="19" t="s">
        <v>1742</v>
      </c>
      <c r="R537" s="19" t="s">
        <v>565</v>
      </c>
      <c r="S537" s="19" t="s">
        <v>1743</v>
      </c>
      <c r="T537" s="19" t="s">
        <v>54</v>
      </c>
      <c r="U537" s="19" t="s">
        <v>1744</v>
      </c>
      <c r="V537" s="19" t="s">
        <v>180</v>
      </c>
      <c r="W537" s="19" t="s">
        <v>494</v>
      </c>
      <c r="X537" s="19">
        <v>2702</v>
      </c>
      <c r="Y537" s="19" t="s">
        <v>1022</v>
      </c>
      <c r="Z537" s="19" t="s">
        <v>1023</v>
      </c>
      <c r="AA537" s="19">
        <f t="shared" si="34"/>
        <v>11058543</v>
      </c>
      <c r="AB537" s="19">
        <f t="shared" si="35"/>
        <v>603401</v>
      </c>
      <c r="AC537" s="19" t="str">
        <f t="shared" si="36"/>
        <v>2</v>
      </c>
      <c r="AD537" s="19" t="s">
        <v>50</v>
      </c>
      <c r="AE537" s="19"/>
    </row>
    <row r="538" spans="1:31" ht="20.25" customHeight="1" x14ac:dyDescent="0.25">
      <c r="A538" s="31">
        <v>82</v>
      </c>
      <c r="B538" s="31">
        <v>11058544</v>
      </c>
      <c r="C538" s="31" t="s">
        <v>1745</v>
      </c>
      <c r="D538" s="31" t="s">
        <v>565</v>
      </c>
      <c r="E538" s="20" t="s">
        <v>1746</v>
      </c>
      <c r="F538" s="31" t="s">
        <v>65</v>
      </c>
      <c r="G538" s="32" t="s">
        <v>1747</v>
      </c>
      <c r="H538" s="33" t="s">
        <v>1622</v>
      </c>
      <c r="I538" s="19" t="s">
        <v>494</v>
      </c>
      <c r="J538" s="19">
        <v>2702</v>
      </c>
      <c r="K538" s="34" t="s">
        <v>1022</v>
      </c>
      <c r="L538" s="19" t="s">
        <v>1023</v>
      </c>
      <c r="M538" s="19">
        <v>603401</v>
      </c>
      <c r="N538" s="19" t="s">
        <v>50</v>
      </c>
      <c r="O538" s="19" t="str">
        <f t="shared" si="33"/>
        <v>Võ Thị Hồng Lan, Sinh ngày 10/09/1983</v>
      </c>
      <c r="P538" s="19">
        <v>11058544</v>
      </c>
      <c r="Q538" s="19" t="s">
        <v>1745</v>
      </c>
      <c r="R538" s="19" t="s">
        <v>565</v>
      </c>
      <c r="S538" s="19" t="s">
        <v>1746</v>
      </c>
      <c r="T538" s="19" t="s">
        <v>65</v>
      </c>
      <c r="U538" s="19" t="s">
        <v>1747</v>
      </c>
      <c r="V538" s="19" t="s">
        <v>1622</v>
      </c>
      <c r="W538" s="19" t="s">
        <v>494</v>
      </c>
      <c r="X538" s="19">
        <v>2702</v>
      </c>
      <c r="Y538" s="19" t="s">
        <v>1022</v>
      </c>
      <c r="Z538" s="19" t="s">
        <v>1023</v>
      </c>
      <c r="AA538" s="19">
        <f t="shared" si="34"/>
        <v>11058544</v>
      </c>
      <c r="AB538" s="19">
        <f t="shared" si="35"/>
        <v>603401</v>
      </c>
      <c r="AC538" s="19" t="str">
        <f t="shared" si="36"/>
        <v>2</v>
      </c>
      <c r="AD538" s="19" t="s">
        <v>50</v>
      </c>
      <c r="AE538" s="19"/>
    </row>
    <row r="539" spans="1:31" ht="20.25" customHeight="1" x14ac:dyDescent="0.25">
      <c r="A539" s="31">
        <v>83</v>
      </c>
      <c r="B539" s="31">
        <v>11058545</v>
      </c>
      <c r="C539" s="31" t="s">
        <v>1748</v>
      </c>
      <c r="D539" s="31" t="s">
        <v>1471</v>
      </c>
      <c r="E539" s="20" t="s">
        <v>1749</v>
      </c>
      <c r="F539" s="31" t="s">
        <v>65</v>
      </c>
      <c r="G539" s="32" t="s">
        <v>1750</v>
      </c>
      <c r="H539" s="33" t="s">
        <v>46</v>
      </c>
      <c r="I539" s="19" t="s">
        <v>494</v>
      </c>
      <c r="J539" s="19">
        <v>2702</v>
      </c>
      <c r="K539" s="34" t="s">
        <v>1022</v>
      </c>
      <c r="L539" s="19" t="s">
        <v>1023</v>
      </c>
      <c r="M539" s="19">
        <v>603401</v>
      </c>
      <c r="N539" s="19" t="s">
        <v>50</v>
      </c>
      <c r="O539" s="19" t="str">
        <f t="shared" si="33"/>
        <v>Nguyễn Thị Hải Liên, Sinh ngày 15/01/1977</v>
      </c>
      <c r="P539" s="19">
        <v>11058545</v>
      </c>
      <c r="Q539" s="19" t="s">
        <v>1748</v>
      </c>
      <c r="R539" s="19" t="s">
        <v>1471</v>
      </c>
      <c r="S539" s="19" t="s">
        <v>1749</v>
      </c>
      <c r="T539" s="19" t="s">
        <v>65</v>
      </c>
      <c r="U539" s="19" t="s">
        <v>1750</v>
      </c>
      <c r="V539" s="19" t="s">
        <v>46</v>
      </c>
      <c r="W539" s="19" t="s">
        <v>494</v>
      </c>
      <c r="X539" s="19">
        <v>2702</v>
      </c>
      <c r="Y539" s="19" t="s">
        <v>1022</v>
      </c>
      <c r="Z539" s="19" t="s">
        <v>1023</v>
      </c>
      <c r="AA539" s="19">
        <f t="shared" si="34"/>
        <v>11058545</v>
      </c>
      <c r="AB539" s="19">
        <f t="shared" si="35"/>
        <v>603401</v>
      </c>
      <c r="AC539" s="19" t="str">
        <f t="shared" si="36"/>
        <v>2</v>
      </c>
      <c r="AD539" s="19" t="s">
        <v>50</v>
      </c>
      <c r="AE539" s="19"/>
    </row>
    <row r="540" spans="1:31" ht="20.25" customHeight="1" x14ac:dyDescent="0.25">
      <c r="A540" s="31">
        <v>84</v>
      </c>
      <c r="B540" s="31">
        <v>11058546</v>
      </c>
      <c r="C540" s="31" t="s">
        <v>1751</v>
      </c>
      <c r="D540" s="31" t="s">
        <v>190</v>
      </c>
      <c r="E540" s="20" t="s">
        <v>1752</v>
      </c>
      <c r="F540" s="31" t="s">
        <v>65</v>
      </c>
      <c r="G540" s="32" t="s">
        <v>1753</v>
      </c>
      <c r="H540" s="33" t="s">
        <v>1754</v>
      </c>
      <c r="I540" s="19" t="s">
        <v>494</v>
      </c>
      <c r="J540" s="19">
        <v>2702</v>
      </c>
      <c r="K540" s="34" t="s">
        <v>1022</v>
      </c>
      <c r="L540" s="19" t="s">
        <v>1023</v>
      </c>
      <c r="M540" s="19">
        <v>603401</v>
      </c>
      <c r="N540" s="19" t="s">
        <v>50</v>
      </c>
      <c r="O540" s="19" t="str">
        <f t="shared" si="33"/>
        <v>Hoàng Diệu Linh, Sinh ngày 19/11/1987</v>
      </c>
      <c r="P540" s="19">
        <v>11058546</v>
      </c>
      <c r="Q540" s="19" t="s">
        <v>1751</v>
      </c>
      <c r="R540" s="19" t="s">
        <v>190</v>
      </c>
      <c r="S540" s="19" t="s">
        <v>1752</v>
      </c>
      <c r="T540" s="19" t="s">
        <v>65</v>
      </c>
      <c r="U540" s="19" t="s">
        <v>1753</v>
      </c>
      <c r="V540" s="19" t="s">
        <v>1754</v>
      </c>
      <c r="W540" s="19" t="s">
        <v>494</v>
      </c>
      <c r="X540" s="19">
        <v>2702</v>
      </c>
      <c r="Y540" s="19" t="s">
        <v>1022</v>
      </c>
      <c r="Z540" s="19" t="s">
        <v>1023</v>
      </c>
      <c r="AA540" s="19">
        <f t="shared" si="34"/>
        <v>11058546</v>
      </c>
      <c r="AB540" s="19">
        <f t="shared" si="35"/>
        <v>603401</v>
      </c>
      <c r="AC540" s="19" t="str">
        <f t="shared" si="36"/>
        <v>2</v>
      </c>
      <c r="AD540" s="19" t="s">
        <v>50</v>
      </c>
      <c r="AE540" s="19"/>
    </row>
    <row r="541" spans="1:31" ht="20.25" customHeight="1" x14ac:dyDescent="0.25">
      <c r="A541" s="31">
        <v>85</v>
      </c>
      <c r="B541" s="31">
        <v>11058547</v>
      </c>
      <c r="C541" s="31" t="s">
        <v>1755</v>
      </c>
      <c r="D541" s="31" t="s">
        <v>190</v>
      </c>
      <c r="E541" s="20" t="s">
        <v>1756</v>
      </c>
      <c r="F541" s="31" t="s">
        <v>65</v>
      </c>
      <c r="G541" s="32" t="s">
        <v>1757</v>
      </c>
      <c r="H541" s="33" t="s">
        <v>100</v>
      </c>
      <c r="I541" s="19" t="s">
        <v>494</v>
      </c>
      <c r="J541" s="19">
        <v>2702</v>
      </c>
      <c r="K541" s="34" t="s">
        <v>1022</v>
      </c>
      <c r="L541" s="19" t="s">
        <v>1023</v>
      </c>
      <c r="M541" s="19">
        <v>603401</v>
      </c>
      <c r="N541" s="19" t="s">
        <v>50</v>
      </c>
      <c r="O541" s="19" t="str">
        <f t="shared" si="33"/>
        <v>Nguyễn Thị Ái Linh, Sinh ngày 24/12/1976</v>
      </c>
      <c r="P541" s="19">
        <v>11058547</v>
      </c>
      <c r="Q541" s="19" t="s">
        <v>1755</v>
      </c>
      <c r="R541" s="19" t="s">
        <v>190</v>
      </c>
      <c r="S541" s="19" t="s">
        <v>1756</v>
      </c>
      <c r="T541" s="19" t="s">
        <v>65</v>
      </c>
      <c r="U541" s="19" t="s">
        <v>1757</v>
      </c>
      <c r="V541" s="19" t="s">
        <v>100</v>
      </c>
      <c r="W541" s="19" t="s">
        <v>494</v>
      </c>
      <c r="X541" s="19">
        <v>2702</v>
      </c>
      <c r="Y541" s="19" t="s">
        <v>1022</v>
      </c>
      <c r="Z541" s="19" t="s">
        <v>1023</v>
      </c>
      <c r="AA541" s="19">
        <f t="shared" si="34"/>
        <v>11058547</v>
      </c>
      <c r="AB541" s="19">
        <f t="shared" si="35"/>
        <v>603401</v>
      </c>
      <c r="AC541" s="19" t="str">
        <f t="shared" si="36"/>
        <v>2</v>
      </c>
      <c r="AD541" s="19" t="s">
        <v>50</v>
      </c>
      <c r="AE541" s="19"/>
    </row>
    <row r="542" spans="1:31" ht="20.25" customHeight="1" x14ac:dyDescent="0.25">
      <c r="A542" s="31">
        <v>86</v>
      </c>
      <c r="B542" s="31">
        <v>11058548</v>
      </c>
      <c r="C542" s="31" t="s">
        <v>1758</v>
      </c>
      <c r="D542" s="31" t="s">
        <v>190</v>
      </c>
      <c r="E542" s="20" t="s">
        <v>798</v>
      </c>
      <c r="F542" s="31" t="s">
        <v>65</v>
      </c>
      <c r="G542" s="32" t="s">
        <v>1759</v>
      </c>
      <c r="H542" s="33" t="s">
        <v>46</v>
      </c>
      <c r="I542" s="19" t="s">
        <v>494</v>
      </c>
      <c r="J542" s="19">
        <v>2702</v>
      </c>
      <c r="K542" s="34" t="s">
        <v>1022</v>
      </c>
      <c r="L542" s="19" t="s">
        <v>1023</v>
      </c>
      <c r="M542" s="19">
        <v>603401</v>
      </c>
      <c r="N542" s="19" t="s">
        <v>50</v>
      </c>
      <c r="O542" s="19" t="str">
        <f t="shared" si="33"/>
        <v>Phạm Thị Thùy Linh, Sinh ngày 14/08/1979</v>
      </c>
      <c r="P542" s="19">
        <v>11058548</v>
      </c>
      <c r="Q542" s="19" t="s">
        <v>1758</v>
      </c>
      <c r="R542" s="19" t="s">
        <v>190</v>
      </c>
      <c r="S542" s="19" t="s">
        <v>798</v>
      </c>
      <c r="T542" s="19" t="s">
        <v>65</v>
      </c>
      <c r="U542" s="19" t="s">
        <v>1759</v>
      </c>
      <c r="V542" s="19" t="s">
        <v>46</v>
      </c>
      <c r="W542" s="19" t="s">
        <v>494</v>
      </c>
      <c r="X542" s="19">
        <v>2702</v>
      </c>
      <c r="Y542" s="19" t="s">
        <v>1022</v>
      </c>
      <c r="Z542" s="19" t="s">
        <v>1023</v>
      </c>
      <c r="AA542" s="19">
        <f t="shared" si="34"/>
        <v>11058548</v>
      </c>
      <c r="AB542" s="19">
        <f t="shared" si="35"/>
        <v>603401</v>
      </c>
      <c r="AC542" s="19" t="str">
        <f t="shared" si="36"/>
        <v>2</v>
      </c>
      <c r="AD542" s="19" t="s">
        <v>50</v>
      </c>
      <c r="AE542" s="19"/>
    </row>
    <row r="543" spans="1:31" ht="20.25" customHeight="1" x14ac:dyDescent="0.25">
      <c r="A543" s="31">
        <v>87</v>
      </c>
      <c r="B543" s="31">
        <v>11058549</v>
      </c>
      <c r="C543" s="31" t="s">
        <v>1760</v>
      </c>
      <c r="D543" s="31" t="s">
        <v>190</v>
      </c>
      <c r="E543" s="20" t="s">
        <v>1761</v>
      </c>
      <c r="F543" s="31" t="s">
        <v>44</v>
      </c>
      <c r="G543" s="32" t="s">
        <v>1762</v>
      </c>
      <c r="H543" s="33" t="s">
        <v>1212</v>
      </c>
      <c r="I543" s="19" t="s">
        <v>494</v>
      </c>
      <c r="J543" s="19">
        <v>2702</v>
      </c>
      <c r="K543" s="34" t="s">
        <v>1022</v>
      </c>
      <c r="L543" s="19" t="s">
        <v>1023</v>
      </c>
      <c r="M543" s="19">
        <v>603401</v>
      </c>
      <c r="N543" s="19" t="s">
        <v>50</v>
      </c>
      <c r="O543" s="19" t="str">
        <f t="shared" si="33"/>
        <v>Phí Mạnh Linh, Sinh ngày 21/10/1982</v>
      </c>
      <c r="P543" s="19">
        <v>11058549</v>
      </c>
      <c r="Q543" s="19" t="s">
        <v>1760</v>
      </c>
      <c r="R543" s="19" t="s">
        <v>190</v>
      </c>
      <c r="S543" s="19" t="s">
        <v>1761</v>
      </c>
      <c r="T543" s="19" t="s">
        <v>44</v>
      </c>
      <c r="U543" s="19" t="s">
        <v>1762</v>
      </c>
      <c r="V543" s="19" t="s">
        <v>1212</v>
      </c>
      <c r="W543" s="19" t="s">
        <v>494</v>
      </c>
      <c r="X543" s="19">
        <v>2702</v>
      </c>
      <c r="Y543" s="19" t="s">
        <v>1022</v>
      </c>
      <c r="Z543" s="19" t="s">
        <v>1023</v>
      </c>
      <c r="AA543" s="19">
        <f t="shared" si="34"/>
        <v>11058549</v>
      </c>
      <c r="AB543" s="19">
        <f t="shared" si="35"/>
        <v>603401</v>
      </c>
      <c r="AC543" s="19" t="str">
        <f t="shared" si="36"/>
        <v>2</v>
      </c>
      <c r="AD543" s="19" t="s">
        <v>50</v>
      </c>
      <c r="AE543" s="19"/>
    </row>
    <row r="544" spans="1:31" ht="20.25" customHeight="1" x14ac:dyDescent="0.25">
      <c r="A544" s="31">
        <v>88</v>
      </c>
      <c r="B544" s="31">
        <v>11058550</v>
      </c>
      <c r="C544" s="31" t="s">
        <v>1763</v>
      </c>
      <c r="D544" s="31" t="s">
        <v>194</v>
      </c>
      <c r="E544" s="20" t="s">
        <v>1764</v>
      </c>
      <c r="F544" s="31" t="s">
        <v>65</v>
      </c>
      <c r="G544" s="32" t="s">
        <v>1765</v>
      </c>
      <c r="H544" s="33" t="s">
        <v>46</v>
      </c>
      <c r="I544" s="19" t="s">
        <v>494</v>
      </c>
      <c r="J544" s="19">
        <v>2702</v>
      </c>
      <c r="K544" s="34" t="s">
        <v>1022</v>
      </c>
      <c r="L544" s="19" t="s">
        <v>1023</v>
      </c>
      <c r="M544" s="19">
        <v>603401</v>
      </c>
      <c r="N544" s="19" t="s">
        <v>50</v>
      </c>
      <c r="O544" s="19" t="str">
        <f t="shared" si="33"/>
        <v>Lê Thị Loan, Sinh ngày 11/05/1980</v>
      </c>
      <c r="P544" s="19">
        <v>11058550</v>
      </c>
      <c r="Q544" s="19" t="s">
        <v>1763</v>
      </c>
      <c r="R544" s="19" t="s">
        <v>194</v>
      </c>
      <c r="S544" s="19" t="s">
        <v>1764</v>
      </c>
      <c r="T544" s="19" t="s">
        <v>65</v>
      </c>
      <c r="U544" s="19" t="s">
        <v>1765</v>
      </c>
      <c r="V544" s="19" t="s">
        <v>46</v>
      </c>
      <c r="W544" s="19" t="s">
        <v>494</v>
      </c>
      <c r="X544" s="19">
        <v>2702</v>
      </c>
      <c r="Y544" s="19" t="s">
        <v>1022</v>
      </c>
      <c r="Z544" s="19" t="s">
        <v>1023</v>
      </c>
      <c r="AA544" s="19">
        <f t="shared" si="34"/>
        <v>11058550</v>
      </c>
      <c r="AB544" s="19">
        <f t="shared" si="35"/>
        <v>603401</v>
      </c>
      <c r="AC544" s="19" t="str">
        <f t="shared" si="36"/>
        <v>2</v>
      </c>
      <c r="AD544" s="19" t="s">
        <v>50</v>
      </c>
      <c r="AE544" s="19"/>
    </row>
    <row r="545" spans="1:31" ht="20.25" customHeight="1" x14ac:dyDescent="0.25">
      <c r="A545" s="31">
        <v>89</v>
      </c>
      <c r="B545" s="31">
        <v>11058551</v>
      </c>
      <c r="C545" s="31" t="s">
        <v>1766</v>
      </c>
      <c r="D545" s="31" t="s">
        <v>194</v>
      </c>
      <c r="E545" s="20" t="s">
        <v>1767</v>
      </c>
      <c r="F545" s="31" t="s">
        <v>65</v>
      </c>
      <c r="G545" s="32" t="s">
        <v>1768</v>
      </c>
      <c r="H545" s="33" t="s">
        <v>248</v>
      </c>
      <c r="I545" s="19" t="s">
        <v>494</v>
      </c>
      <c r="J545" s="19">
        <v>2702</v>
      </c>
      <c r="K545" s="34" t="s">
        <v>1022</v>
      </c>
      <c r="L545" s="19" t="s">
        <v>1023</v>
      </c>
      <c r="M545" s="19">
        <v>603401</v>
      </c>
      <c r="N545" s="19" t="s">
        <v>50</v>
      </c>
      <c r="O545" s="19" t="str">
        <f t="shared" si="33"/>
        <v>Nguyễn Thị Phương Loan, Sinh ngày 26/03/1974</v>
      </c>
      <c r="P545" s="19">
        <v>11058551</v>
      </c>
      <c r="Q545" s="19" t="s">
        <v>1766</v>
      </c>
      <c r="R545" s="19" t="s">
        <v>194</v>
      </c>
      <c r="S545" s="19" t="s">
        <v>1767</v>
      </c>
      <c r="T545" s="19" t="s">
        <v>65</v>
      </c>
      <c r="U545" s="19" t="s">
        <v>1768</v>
      </c>
      <c r="V545" s="19" t="s">
        <v>248</v>
      </c>
      <c r="W545" s="19" t="s">
        <v>494</v>
      </c>
      <c r="X545" s="19">
        <v>2702</v>
      </c>
      <c r="Y545" s="19" t="s">
        <v>1022</v>
      </c>
      <c r="Z545" s="19" t="s">
        <v>1023</v>
      </c>
      <c r="AA545" s="19">
        <f t="shared" si="34"/>
        <v>11058551</v>
      </c>
      <c r="AB545" s="19">
        <f t="shared" si="35"/>
        <v>603401</v>
      </c>
      <c r="AC545" s="19" t="str">
        <f t="shared" si="36"/>
        <v>2</v>
      </c>
      <c r="AD545" s="19" t="s">
        <v>50</v>
      </c>
      <c r="AE545" s="19"/>
    </row>
    <row r="546" spans="1:31" ht="20.25" customHeight="1" x14ac:dyDescent="0.25">
      <c r="A546" s="31">
        <v>90</v>
      </c>
      <c r="B546" s="31">
        <v>11058552</v>
      </c>
      <c r="C546" s="31" t="s">
        <v>1769</v>
      </c>
      <c r="D546" s="31" t="s">
        <v>575</v>
      </c>
      <c r="E546" s="20" t="s">
        <v>1770</v>
      </c>
      <c r="F546" s="31" t="s">
        <v>44</v>
      </c>
      <c r="G546" s="32" t="s">
        <v>1771</v>
      </c>
      <c r="H546" s="33" t="s">
        <v>402</v>
      </c>
      <c r="I546" s="19" t="s">
        <v>494</v>
      </c>
      <c r="J546" s="19">
        <v>2702</v>
      </c>
      <c r="K546" s="34" t="s">
        <v>1022</v>
      </c>
      <c r="L546" s="19" t="s">
        <v>1023</v>
      </c>
      <c r="M546" s="19">
        <v>603401</v>
      </c>
      <c r="N546" s="19" t="s">
        <v>50</v>
      </c>
      <c r="O546" s="19" t="str">
        <f t="shared" si="33"/>
        <v>Vũ Hoàng Long, Sinh ngày 14/05/1981</v>
      </c>
      <c r="P546" s="19">
        <v>11058552</v>
      </c>
      <c r="Q546" s="19" t="s">
        <v>1769</v>
      </c>
      <c r="R546" s="19" t="s">
        <v>575</v>
      </c>
      <c r="S546" s="19" t="s">
        <v>1770</v>
      </c>
      <c r="T546" s="19" t="s">
        <v>44</v>
      </c>
      <c r="U546" s="19" t="s">
        <v>1771</v>
      </c>
      <c r="V546" s="19" t="s">
        <v>402</v>
      </c>
      <c r="W546" s="19" t="s">
        <v>494</v>
      </c>
      <c r="X546" s="19">
        <v>2702</v>
      </c>
      <c r="Y546" s="19" t="s">
        <v>1022</v>
      </c>
      <c r="Z546" s="19" t="s">
        <v>1023</v>
      </c>
      <c r="AA546" s="19">
        <f t="shared" si="34"/>
        <v>11058552</v>
      </c>
      <c r="AB546" s="19">
        <f t="shared" si="35"/>
        <v>603401</v>
      </c>
      <c r="AC546" s="19" t="str">
        <f t="shared" si="36"/>
        <v>2</v>
      </c>
      <c r="AD546" s="19" t="s">
        <v>50</v>
      </c>
      <c r="AE546" s="19"/>
    </row>
    <row r="547" spans="1:31" ht="20.25" customHeight="1" x14ac:dyDescent="0.25">
      <c r="A547" s="31">
        <v>91</v>
      </c>
      <c r="B547" s="31">
        <v>11058553</v>
      </c>
      <c r="C547" s="31" t="s">
        <v>1772</v>
      </c>
      <c r="D547" s="31" t="s">
        <v>1773</v>
      </c>
      <c r="E547" s="20" t="s">
        <v>1774</v>
      </c>
      <c r="F547" s="31" t="s">
        <v>44</v>
      </c>
      <c r="G547" s="32" t="s">
        <v>1775</v>
      </c>
      <c r="H547" s="33" t="s">
        <v>1165</v>
      </c>
      <c r="I547" s="19" t="s">
        <v>494</v>
      </c>
      <c r="J547" s="19">
        <v>2702</v>
      </c>
      <c r="K547" s="34" t="s">
        <v>1022</v>
      </c>
      <c r="L547" s="19" t="s">
        <v>1023</v>
      </c>
      <c r="M547" s="19">
        <v>603401</v>
      </c>
      <c r="N547" s="19" t="s">
        <v>50</v>
      </c>
      <c r="O547" s="19" t="str">
        <f t="shared" si="33"/>
        <v>Đặng Văn Lưỡng, Sinh ngày 24/05/1983</v>
      </c>
      <c r="P547" s="19">
        <v>11058553</v>
      </c>
      <c r="Q547" s="19" t="s">
        <v>1772</v>
      </c>
      <c r="R547" s="19" t="s">
        <v>1773</v>
      </c>
      <c r="S547" s="19" t="s">
        <v>1774</v>
      </c>
      <c r="T547" s="19" t="s">
        <v>44</v>
      </c>
      <c r="U547" s="19" t="s">
        <v>1775</v>
      </c>
      <c r="V547" s="19" t="s">
        <v>1165</v>
      </c>
      <c r="W547" s="19" t="s">
        <v>494</v>
      </c>
      <c r="X547" s="19">
        <v>2702</v>
      </c>
      <c r="Y547" s="19" t="s">
        <v>1022</v>
      </c>
      <c r="Z547" s="19" t="s">
        <v>1023</v>
      </c>
      <c r="AA547" s="19">
        <f t="shared" si="34"/>
        <v>11058553</v>
      </c>
      <c r="AB547" s="19">
        <f t="shared" si="35"/>
        <v>603401</v>
      </c>
      <c r="AC547" s="19" t="str">
        <f t="shared" si="36"/>
        <v>2</v>
      </c>
      <c r="AD547" s="19" t="s">
        <v>50</v>
      </c>
      <c r="AE547" s="19"/>
    </row>
    <row r="548" spans="1:31" ht="20.25" customHeight="1" x14ac:dyDescent="0.25">
      <c r="A548" s="31">
        <v>92</v>
      </c>
      <c r="B548" s="31">
        <v>11058554</v>
      </c>
      <c r="C548" s="31" t="s">
        <v>1776</v>
      </c>
      <c r="D548" s="31" t="s">
        <v>1777</v>
      </c>
      <c r="E548" s="20" t="s">
        <v>1778</v>
      </c>
      <c r="F548" s="31" t="s">
        <v>65</v>
      </c>
      <c r="G548" s="32" t="s">
        <v>1779</v>
      </c>
      <c r="H548" s="33" t="s">
        <v>193</v>
      </c>
      <c r="I548" s="19" t="s">
        <v>494</v>
      </c>
      <c r="J548" s="19">
        <v>2702</v>
      </c>
      <c r="K548" s="34" t="s">
        <v>1022</v>
      </c>
      <c r="L548" s="19" t="s">
        <v>1023</v>
      </c>
      <c r="M548" s="19">
        <v>603401</v>
      </c>
      <c r="N548" s="19" t="s">
        <v>50</v>
      </c>
      <c r="O548" s="19" t="str">
        <f t="shared" si="33"/>
        <v>Lưu Thị Thanh Mai, Sinh ngày 12/10/1985</v>
      </c>
      <c r="P548" s="19">
        <v>11058554</v>
      </c>
      <c r="Q548" s="19" t="s">
        <v>1776</v>
      </c>
      <c r="R548" s="19" t="s">
        <v>1777</v>
      </c>
      <c r="S548" s="19" t="s">
        <v>1778</v>
      </c>
      <c r="T548" s="19" t="s">
        <v>65</v>
      </c>
      <c r="U548" s="19" t="s">
        <v>1779</v>
      </c>
      <c r="V548" s="19" t="s">
        <v>193</v>
      </c>
      <c r="W548" s="19" t="s">
        <v>494</v>
      </c>
      <c r="X548" s="19">
        <v>2702</v>
      </c>
      <c r="Y548" s="19" t="s">
        <v>1022</v>
      </c>
      <c r="Z548" s="19" t="s">
        <v>1023</v>
      </c>
      <c r="AA548" s="19">
        <f t="shared" si="34"/>
        <v>11058554</v>
      </c>
      <c r="AB548" s="19">
        <f t="shared" si="35"/>
        <v>603401</v>
      </c>
      <c r="AC548" s="19" t="str">
        <f t="shared" si="36"/>
        <v>2</v>
      </c>
      <c r="AD548" s="19" t="s">
        <v>50</v>
      </c>
      <c r="AE548" s="19"/>
    </row>
    <row r="549" spans="1:31" ht="20.25" customHeight="1" x14ac:dyDescent="0.25">
      <c r="A549" s="31">
        <v>93</v>
      </c>
      <c r="B549" s="31">
        <v>11058555</v>
      </c>
      <c r="C549" s="31" t="s">
        <v>1159</v>
      </c>
      <c r="D549" s="31" t="s">
        <v>1777</v>
      </c>
      <c r="E549" s="20" t="s">
        <v>1780</v>
      </c>
      <c r="F549" s="31" t="s">
        <v>44</v>
      </c>
      <c r="G549" s="32" t="s">
        <v>1781</v>
      </c>
      <c r="H549" s="33" t="s">
        <v>46</v>
      </c>
      <c r="I549" s="19" t="s">
        <v>494</v>
      </c>
      <c r="J549" s="19">
        <v>2702</v>
      </c>
      <c r="K549" s="34" t="s">
        <v>1022</v>
      </c>
      <c r="L549" s="19" t="s">
        <v>1023</v>
      </c>
      <c r="M549" s="19">
        <v>603401</v>
      </c>
      <c r="N549" s="19" t="s">
        <v>50</v>
      </c>
      <c r="O549" s="19" t="str">
        <f t="shared" si="33"/>
        <v>Nguyễn Xuân Mai, Sinh ngày 27/12/1970</v>
      </c>
      <c r="P549" s="19">
        <v>11058555</v>
      </c>
      <c r="Q549" s="19" t="s">
        <v>1159</v>
      </c>
      <c r="R549" s="19" t="s">
        <v>1777</v>
      </c>
      <c r="S549" s="19" t="s">
        <v>1780</v>
      </c>
      <c r="T549" s="19" t="s">
        <v>44</v>
      </c>
      <c r="U549" s="19" t="s">
        <v>1781</v>
      </c>
      <c r="V549" s="19" t="s">
        <v>46</v>
      </c>
      <c r="W549" s="19" t="s">
        <v>494</v>
      </c>
      <c r="X549" s="19">
        <v>2702</v>
      </c>
      <c r="Y549" s="19" t="s">
        <v>1022</v>
      </c>
      <c r="Z549" s="19" t="s">
        <v>1023</v>
      </c>
      <c r="AA549" s="19">
        <f t="shared" si="34"/>
        <v>11058555</v>
      </c>
      <c r="AB549" s="19">
        <f t="shared" si="35"/>
        <v>603401</v>
      </c>
      <c r="AC549" s="19" t="str">
        <f t="shared" si="36"/>
        <v>2</v>
      </c>
      <c r="AD549" s="19" t="s">
        <v>50</v>
      </c>
      <c r="AE549" s="19"/>
    </row>
    <row r="550" spans="1:31" ht="20.25" customHeight="1" x14ac:dyDescent="0.25">
      <c r="A550" s="31">
        <v>94</v>
      </c>
      <c r="B550" s="31">
        <v>11058556</v>
      </c>
      <c r="C550" s="31" t="s">
        <v>1254</v>
      </c>
      <c r="D550" s="31" t="s">
        <v>812</v>
      </c>
      <c r="E550" s="20" t="s">
        <v>1782</v>
      </c>
      <c r="F550" s="31" t="s">
        <v>44</v>
      </c>
      <c r="G550" s="32" t="s">
        <v>1783</v>
      </c>
      <c r="H550" s="33" t="s">
        <v>46</v>
      </c>
      <c r="I550" s="19" t="s">
        <v>494</v>
      </c>
      <c r="J550" s="19">
        <v>2702</v>
      </c>
      <c r="K550" s="34" t="s">
        <v>1022</v>
      </c>
      <c r="L550" s="19" t="s">
        <v>1023</v>
      </c>
      <c r="M550" s="19">
        <v>603401</v>
      </c>
      <c r="N550" s="19" t="s">
        <v>50</v>
      </c>
      <c r="O550" s="19" t="str">
        <f t="shared" si="33"/>
        <v>Nguyễn Đức Mạnh, Sinh ngày 12/08/1985</v>
      </c>
      <c r="P550" s="19">
        <v>11058556</v>
      </c>
      <c r="Q550" s="19" t="s">
        <v>1254</v>
      </c>
      <c r="R550" s="19" t="s">
        <v>812</v>
      </c>
      <c r="S550" s="19" t="s">
        <v>1782</v>
      </c>
      <c r="T550" s="19" t="s">
        <v>44</v>
      </c>
      <c r="U550" s="19" t="s">
        <v>1783</v>
      </c>
      <c r="V550" s="19" t="s">
        <v>46</v>
      </c>
      <c r="W550" s="19" t="s">
        <v>494</v>
      </c>
      <c r="X550" s="19">
        <v>2702</v>
      </c>
      <c r="Y550" s="19" t="s">
        <v>1022</v>
      </c>
      <c r="Z550" s="19" t="s">
        <v>1023</v>
      </c>
      <c r="AA550" s="19">
        <f t="shared" si="34"/>
        <v>11058556</v>
      </c>
      <c r="AB550" s="19">
        <f t="shared" si="35"/>
        <v>603401</v>
      </c>
      <c r="AC550" s="19" t="str">
        <f t="shared" si="36"/>
        <v>2</v>
      </c>
      <c r="AD550" s="19" t="s">
        <v>50</v>
      </c>
      <c r="AE550" s="19"/>
    </row>
    <row r="551" spans="1:31" ht="20.25" customHeight="1" x14ac:dyDescent="0.25">
      <c r="A551" s="31">
        <v>95</v>
      </c>
      <c r="B551" s="31">
        <v>11058557</v>
      </c>
      <c r="C551" s="31" t="s">
        <v>1784</v>
      </c>
      <c r="D551" s="31" t="s">
        <v>1785</v>
      </c>
      <c r="E551" s="20" t="s">
        <v>1786</v>
      </c>
      <c r="F551" s="31" t="s">
        <v>54</v>
      </c>
      <c r="G551" s="32" t="s">
        <v>1787</v>
      </c>
      <c r="H551" s="33" t="s">
        <v>1788</v>
      </c>
      <c r="I551" s="19" t="s">
        <v>494</v>
      </c>
      <c r="J551" s="19">
        <v>2702</v>
      </c>
      <c r="K551" s="34" t="s">
        <v>1022</v>
      </c>
      <c r="L551" s="19" t="s">
        <v>1023</v>
      </c>
      <c r="M551" s="19">
        <v>603401</v>
      </c>
      <c r="N551" s="19" t="s">
        <v>50</v>
      </c>
      <c r="O551" s="19" t="str">
        <f t="shared" si="33"/>
        <v>Cao Thị Lan Mây, Sinh ngày 31/07/1974</v>
      </c>
      <c r="P551" s="19">
        <v>11058557</v>
      </c>
      <c r="Q551" s="19" t="s">
        <v>1784</v>
      </c>
      <c r="R551" s="19" t="s">
        <v>1785</v>
      </c>
      <c r="S551" s="19" t="s">
        <v>1786</v>
      </c>
      <c r="T551" s="19" t="s">
        <v>54</v>
      </c>
      <c r="U551" s="19" t="s">
        <v>1787</v>
      </c>
      <c r="V551" s="19" t="s">
        <v>1788</v>
      </c>
      <c r="W551" s="19" t="s">
        <v>494</v>
      </c>
      <c r="X551" s="19">
        <v>2702</v>
      </c>
      <c r="Y551" s="19" t="s">
        <v>1022</v>
      </c>
      <c r="Z551" s="19" t="s">
        <v>1023</v>
      </c>
      <c r="AA551" s="19">
        <f t="shared" si="34"/>
        <v>11058557</v>
      </c>
      <c r="AB551" s="19">
        <f t="shared" si="35"/>
        <v>603401</v>
      </c>
      <c r="AC551" s="19" t="str">
        <f t="shared" si="36"/>
        <v>2</v>
      </c>
      <c r="AD551" s="19" t="s">
        <v>50</v>
      </c>
      <c r="AE551" s="19"/>
    </row>
    <row r="552" spans="1:31" ht="20.25" customHeight="1" x14ac:dyDescent="0.25">
      <c r="A552" s="31">
        <v>96</v>
      </c>
      <c r="B552" s="31">
        <v>11058558</v>
      </c>
      <c r="C552" s="31" t="s">
        <v>1789</v>
      </c>
      <c r="D552" s="31" t="s">
        <v>208</v>
      </c>
      <c r="E552" s="20" t="s">
        <v>1790</v>
      </c>
      <c r="F552" s="31" t="s">
        <v>65</v>
      </c>
      <c r="G552" s="32" t="s">
        <v>641</v>
      </c>
      <c r="H552" s="33" t="s">
        <v>56</v>
      </c>
      <c r="I552" s="19" t="s">
        <v>494</v>
      </c>
      <c r="J552" s="19">
        <v>2702</v>
      </c>
      <c r="K552" s="34" t="s">
        <v>1022</v>
      </c>
      <c r="L552" s="19" t="s">
        <v>1023</v>
      </c>
      <c r="M552" s="19">
        <v>603401</v>
      </c>
      <c r="N552" s="19" t="s">
        <v>50</v>
      </c>
      <c r="O552" s="19" t="str">
        <f t="shared" si="33"/>
        <v>Bùi Tố Nga, Sinh ngày 10/01/1983</v>
      </c>
      <c r="P552" s="19">
        <v>11058558</v>
      </c>
      <c r="Q552" s="19" t="s">
        <v>1789</v>
      </c>
      <c r="R552" s="19" t="s">
        <v>208</v>
      </c>
      <c r="S552" s="19" t="s">
        <v>1790</v>
      </c>
      <c r="T552" s="19" t="s">
        <v>65</v>
      </c>
      <c r="U552" s="19" t="s">
        <v>641</v>
      </c>
      <c r="V552" s="19" t="s">
        <v>56</v>
      </c>
      <c r="W552" s="19" t="s">
        <v>494</v>
      </c>
      <c r="X552" s="19">
        <v>2702</v>
      </c>
      <c r="Y552" s="19" t="s">
        <v>1022</v>
      </c>
      <c r="Z552" s="19" t="s">
        <v>1023</v>
      </c>
      <c r="AA552" s="19">
        <f t="shared" si="34"/>
        <v>11058558</v>
      </c>
      <c r="AB552" s="19">
        <f t="shared" si="35"/>
        <v>603401</v>
      </c>
      <c r="AC552" s="19" t="str">
        <f t="shared" si="36"/>
        <v>2</v>
      </c>
      <c r="AD552" s="19" t="s">
        <v>50</v>
      </c>
      <c r="AE552" s="19"/>
    </row>
    <row r="553" spans="1:31" ht="20.25" customHeight="1" x14ac:dyDescent="0.25">
      <c r="A553" s="31">
        <v>97</v>
      </c>
      <c r="B553" s="31">
        <v>11058559</v>
      </c>
      <c r="C553" s="31" t="s">
        <v>1791</v>
      </c>
      <c r="D553" s="31" t="s">
        <v>208</v>
      </c>
      <c r="E553" s="20" t="s">
        <v>1792</v>
      </c>
      <c r="F553" s="31" t="s">
        <v>65</v>
      </c>
      <c r="G553" s="32" t="s">
        <v>1793</v>
      </c>
      <c r="H553" s="33" t="s">
        <v>67</v>
      </c>
      <c r="I553" s="19" t="s">
        <v>494</v>
      </c>
      <c r="J553" s="19">
        <v>2702</v>
      </c>
      <c r="K553" s="34" t="s">
        <v>1022</v>
      </c>
      <c r="L553" s="19" t="s">
        <v>1023</v>
      </c>
      <c r="M553" s="19">
        <v>603401</v>
      </c>
      <c r="N553" s="19" t="s">
        <v>50</v>
      </c>
      <c r="O553" s="19" t="str">
        <f t="shared" si="33"/>
        <v>Nguyễn Thị Tố Nga, Sinh ngày 05/01/1977</v>
      </c>
      <c r="P553" s="19">
        <v>11058559</v>
      </c>
      <c r="Q553" s="19" t="s">
        <v>1791</v>
      </c>
      <c r="R553" s="19" t="s">
        <v>208</v>
      </c>
      <c r="S553" s="19" t="s">
        <v>1792</v>
      </c>
      <c r="T553" s="19" t="s">
        <v>65</v>
      </c>
      <c r="U553" s="19" t="s">
        <v>1793</v>
      </c>
      <c r="V553" s="19" t="s">
        <v>67</v>
      </c>
      <c r="W553" s="19" t="s">
        <v>494</v>
      </c>
      <c r="X553" s="19">
        <v>2702</v>
      </c>
      <c r="Y553" s="19" t="s">
        <v>1022</v>
      </c>
      <c r="Z553" s="19" t="s">
        <v>1023</v>
      </c>
      <c r="AA553" s="19">
        <f t="shared" si="34"/>
        <v>11058559</v>
      </c>
      <c r="AB553" s="19">
        <f t="shared" si="35"/>
        <v>603401</v>
      </c>
      <c r="AC553" s="19" t="str">
        <f t="shared" si="36"/>
        <v>2</v>
      </c>
      <c r="AD553" s="19" t="s">
        <v>50</v>
      </c>
      <c r="AE553" s="19"/>
    </row>
    <row r="554" spans="1:31" ht="20.25" customHeight="1" x14ac:dyDescent="0.25">
      <c r="A554" s="31">
        <v>98</v>
      </c>
      <c r="B554" s="31">
        <v>11058560</v>
      </c>
      <c r="C554" s="31" t="s">
        <v>1562</v>
      </c>
      <c r="D554" s="31" t="s">
        <v>582</v>
      </c>
      <c r="E554" s="20" t="s">
        <v>1794</v>
      </c>
      <c r="F554" s="31" t="s">
        <v>44</v>
      </c>
      <c r="G554" s="32" t="s">
        <v>1795</v>
      </c>
      <c r="H554" s="33" t="s">
        <v>935</v>
      </c>
      <c r="I554" s="19" t="s">
        <v>494</v>
      </c>
      <c r="J554" s="19">
        <v>2702</v>
      </c>
      <c r="K554" s="34" t="s">
        <v>1022</v>
      </c>
      <c r="L554" s="19" t="s">
        <v>1023</v>
      </c>
      <c r="M554" s="19">
        <v>603401</v>
      </c>
      <c r="N554" s="19" t="s">
        <v>50</v>
      </c>
      <c r="O554" s="19" t="str">
        <f t="shared" si="33"/>
        <v>Trần Đại Nghĩa, Sinh ngày 21/11/1969</v>
      </c>
      <c r="P554" s="19">
        <v>11058560</v>
      </c>
      <c r="Q554" s="19" t="s">
        <v>1562</v>
      </c>
      <c r="R554" s="19" t="s">
        <v>582</v>
      </c>
      <c r="S554" s="19" t="s">
        <v>1794</v>
      </c>
      <c r="T554" s="19" t="s">
        <v>44</v>
      </c>
      <c r="U554" s="19" t="s">
        <v>1795</v>
      </c>
      <c r="V554" s="19" t="s">
        <v>935</v>
      </c>
      <c r="W554" s="19" t="s">
        <v>494</v>
      </c>
      <c r="X554" s="19">
        <v>2702</v>
      </c>
      <c r="Y554" s="19" t="s">
        <v>1022</v>
      </c>
      <c r="Z554" s="19" t="s">
        <v>1023</v>
      </c>
      <c r="AA554" s="19">
        <f t="shared" si="34"/>
        <v>11058560</v>
      </c>
      <c r="AB554" s="19">
        <f t="shared" si="35"/>
        <v>603401</v>
      </c>
      <c r="AC554" s="19" t="str">
        <f t="shared" si="36"/>
        <v>2</v>
      </c>
      <c r="AD554" s="19" t="s">
        <v>50</v>
      </c>
      <c r="AE554" s="19"/>
    </row>
    <row r="555" spans="1:31" ht="20.25" customHeight="1" x14ac:dyDescent="0.25">
      <c r="A555" s="31">
        <v>99</v>
      </c>
      <c r="B555" s="31">
        <v>11058561</v>
      </c>
      <c r="C555" s="31" t="s">
        <v>1796</v>
      </c>
      <c r="D555" s="31" t="s">
        <v>415</v>
      </c>
      <c r="E555" s="20" t="s">
        <v>1797</v>
      </c>
      <c r="F555" s="31" t="s">
        <v>65</v>
      </c>
      <c r="G555" s="32" t="s">
        <v>1798</v>
      </c>
      <c r="H555" s="33" t="s">
        <v>46</v>
      </c>
      <c r="I555" s="19" t="s">
        <v>494</v>
      </c>
      <c r="J555" s="19">
        <v>2702</v>
      </c>
      <c r="K555" s="34" t="s">
        <v>1022</v>
      </c>
      <c r="L555" s="19" t="s">
        <v>1023</v>
      </c>
      <c r="M555" s="19">
        <v>603401</v>
      </c>
      <c r="N555" s="19" t="s">
        <v>50</v>
      </c>
      <c r="O555" s="19" t="str">
        <f t="shared" si="33"/>
        <v>Mai Hồng Ngọc, Sinh ngày 30/01/1980</v>
      </c>
      <c r="P555" s="19">
        <v>11058561</v>
      </c>
      <c r="Q555" s="19" t="s">
        <v>1796</v>
      </c>
      <c r="R555" s="19" t="s">
        <v>415</v>
      </c>
      <c r="S555" s="19" t="s">
        <v>1797</v>
      </c>
      <c r="T555" s="19" t="s">
        <v>65</v>
      </c>
      <c r="U555" s="19" t="s">
        <v>1798</v>
      </c>
      <c r="V555" s="19" t="s">
        <v>46</v>
      </c>
      <c r="W555" s="19" t="s">
        <v>494</v>
      </c>
      <c r="X555" s="19">
        <v>2702</v>
      </c>
      <c r="Y555" s="19" t="s">
        <v>1022</v>
      </c>
      <c r="Z555" s="19" t="s">
        <v>1023</v>
      </c>
      <c r="AA555" s="19">
        <f t="shared" si="34"/>
        <v>11058561</v>
      </c>
      <c r="AB555" s="19">
        <f t="shared" si="35"/>
        <v>603401</v>
      </c>
      <c r="AC555" s="19" t="str">
        <f t="shared" si="36"/>
        <v>2</v>
      </c>
      <c r="AD555" s="19" t="s">
        <v>50</v>
      </c>
      <c r="AE555" s="19"/>
    </row>
    <row r="556" spans="1:31" ht="20.25" customHeight="1" x14ac:dyDescent="0.25">
      <c r="A556" s="31">
        <v>100</v>
      </c>
      <c r="B556" s="31">
        <v>11058562</v>
      </c>
      <c r="C556" s="31" t="s">
        <v>1799</v>
      </c>
      <c r="D556" s="31" t="s">
        <v>415</v>
      </c>
      <c r="E556" s="20" t="s">
        <v>1800</v>
      </c>
      <c r="F556" s="31" t="s">
        <v>65</v>
      </c>
      <c r="G556" s="32" t="s">
        <v>1801</v>
      </c>
      <c r="H556" s="33" t="s">
        <v>46</v>
      </c>
      <c r="I556" s="19" t="s">
        <v>494</v>
      </c>
      <c r="J556" s="19">
        <v>2702</v>
      </c>
      <c r="K556" s="34" t="s">
        <v>1022</v>
      </c>
      <c r="L556" s="19" t="s">
        <v>1023</v>
      </c>
      <c r="M556" s="19">
        <v>603401</v>
      </c>
      <c r="N556" s="19" t="s">
        <v>50</v>
      </c>
      <c r="O556" s="19" t="str">
        <f t="shared" si="33"/>
        <v>Nguyễn Minh Ngọc, Sinh ngày 20/11/1976</v>
      </c>
      <c r="P556" s="19">
        <v>11058562</v>
      </c>
      <c r="Q556" s="19" t="s">
        <v>1799</v>
      </c>
      <c r="R556" s="19" t="s">
        <v>415</v>
      </c>
      <c r="S556" s="19" t="s">
        <v>1800</v>
      </c>
      <c r="T556" s="19" t="s">
        <v>65</v>
      </c>
      <c r="U556" s="19" t="s">
        <v>1801</v>
      </c>
      <c r="V556" s="19" t="s">
        <v>46</v>
      </c>
      <c r="W556" s="19" t="s">
        <v>494</v>
      </c>
      <c r="X556" s="19">
        <v>2702</v>
      </c>
      <c r="Y556" s="19" t="s">
        <v>1022</v>
      </c>
      <c r="Z556" s="19" t="s">
        <v>1023</v>
      </c>
      <c r="AA556" s="19">
        <f t="shared" si="34"/>
        <v>11058562</v>
      </c>
      <c r="AB556" s="19">
        <f t="shared" si="35"/>
        <v>603401</v>
      </c>
      <c r="AC556" s="19" t="str">
        <f t="shared" si="36"/>
        <v>2</v>
      </c>
      <c r="AD556" s="19" t="s">
        <v>50</v>
      </c>
      <c r="AE556" s="19"/>
    </row>
    <row r="557" spans="1:31" ht="20.25" customHeight="1" x14ac:dyDescent="0.25">
      <c r="A557" s="31">
        <v>101</v>
      </c>
      <c r="B557" s="31">
        <v>11058563</v>
      </c>
      <c r="C557" s="31" t="s">
        <v>1391</v>
      </c>
      <c r="D557" s="31" t="s">
        <v>415</v>
      </c>
      <c r="E557" s="20" t="s">
        <v>1802</v>
      </c>
      <c r="F557" s="31" t="s">
        <v>44</v>
      </c>
      <c r="G557" s="32" t="s">
        <v>1803</v>
      </c>
      <c r="H557" s="33" t="s">
        <v>1165</v>
      </c>
      <c r="I557" s="19" t="s">
        <v>494</v>
      </c>
      <c r="J557" s="19">
        <v>2702</v>
      </c>
      <c r="K557" s="34" t="s">
        <v>1022</v>
      </c>
      <c r="L557" s="19" t="s">
        <v>1023</v>
      </c>
      <c r="M557" s="19">
        <v>603401</v>
      </c>
      <c r="N557" s="19" t="s">
        <v>50</v>
      </c>
      <c r="O557" s="19" t="str">
        <f t="shared" si="33"/>
        <v>Nguyễn Duy Ngọc, Sinh ngày 30/07/1983</v>
      </c>
      <c r="P557" s="19">
        <v>11058563</v>
      </c>
      <c r="Q557" s="19" t="s">
        <v>1391</v>
      </c>
      <c r="R557" s="19" t="s">
        <v>415</v>
      </c>
      <c r="S557" s="19" t="s">
        <v>1802</v>
      </c>
      <c r="T557" s="19" t="s">
        <v>44</v>
      </c>
      <c r="U557" s="19" t="s">
        <v>1803</v>
      </c>
      <c r="V557" s="19" t="s">
        <v>1165</v>
      </c>
      <c r="W557" s="19" t="s">
        <v>494</v>
      </c>
      <c r="X557" s="19">
        <v>2702</v>
      </c>
      <c r="Y557" s="19" t="s">
        <v>1022</v>
      </c>
      <c r="Z557" s="19" t="s">
        <v>1023</v>
      </c>
      <c r="AA557" s="19">
        <f t="shared" si="34"/>
        <v>11058563</v>
      </c>
      <c r="AB557" s="19">
        <f t="shared" si="35"/>
        <v>603401</v>
      </c>
      <c r="AC557" s="19" t="str">
        <f t="shared" si="36"/>
        <v>2</v>
      </c>
      <c r="AD557" s="19" t="s">
        <v>50</v>
      </c>
      <c r="AE557" s="19"/>
    </row>
    <row r="558" spans="1:31" ht="20.25" customHeight="1" x14ac:dyDescent="0.25">
      <c r="A558" s="31">
        <v>102</v>
      </c>
      <c r="B558" s="31">
        <v>11058564</v>
      </c>
      <c r="C558" s="31" t="s">
        <v>1804</v>
      </c>
      <c r="D558" s="31" t="s">
        <v>586</v>
      </c>
      <c r="E558" s="20" t="s">
        <v>1805</v>
      </c>
      <c r="F558" s="31" t="s">
        <v>44</v>
      </c>
      <c r="G558" s="32" t="s">
        <v>1806</v>
      </c>
      <c r="H558" s="33" t="s">
        <v>1807</v>
      </c>
      <c r="I558" s="19" t="s">
        <v>494</v>
      </c>
      <c r="J558" s="19">
        <v>2702</v>
      </c>
      <c r="K558" s="34" t="s">
        <v>1022</v>
      </c>
      <c r="L558" s="19" t="s">
        <v>1023</v>
      </c>
      <c r="M558" s="19">
        <v>603401</v>
      </c>
      <c r="N558" s="19" t="s">
        <v>50</v>
      </c>
      <c r="O558" s="19" t="str">
        <f t="shared" si="33"/>
        <v>Nguyễn Việt Phong, Sinh ngày 17/09/1979</v>
      </c>
      <c r="P558" s="19">
        <v>11058564</v>
      </c>
      <c r="Q558" s="19" t="s">
        <v>1804</v>
      </c>
      <c r="R558" s="19" t="s">
        <v>586</v>
      </c>
      <c r="S558" s="19" t="s">
        <v>1805</v>
      </c>
      <c r="T558" s="19" t="s">
        <v>44</v>
      </c>
      <c r="U558" s="19" t="s">
        <v>1806</v>
      </c>
      <c r="V558" s="19" t="s">
        <v>1807</v>
      </c>
      <c r="W558" s="19" t="s">
        <v>494</v>
      </c>
      <c r="X558" s="19">
        <v>2702</v>
      </c>
      <c r="Y558" s="19" t="s">
        <v>1022</v>
      </c>
      <c r="Z558" s="19" t="s">
        <v>1023</v>
      </c>
      <c r="AA558" s="19">
        <f t="shared" si="34"/>
        <v>11058564</v>
      </c>
      <c r="AB558" s="19">
        <f t="shared" si="35"/>
        <v>603401</v>
      </c>
      <c r="AC558" s="19" t="str">
        <f t="shared" si="36"/>
        <v>2</v>
      </c>
      <c r="AD558" s="19" t="s">
        <v>50</v>
      </c>
      <c r="AE558" s="19"/>
    </row>
    <row r="559" spans="1:31" ht="20.25" customHeight="1" x14ac:dyDescent="0.25">
      <c r="A559" s="31">
        <v>103</v>
      </c>
      <c r="B559" s="31">
        <v>11058565</v>
      </c>
      <c r="C559" s="31" t="s">
        <v>1159</v>
      </c>
      <c r="D559" s="31" t="s">
        <v>423</v>
      </c>
      <c r="E559" s="20" t="s">
        <v>1808</v>
      </c>
      <c r="F559" s="31" t="s">
        <v>44</v>
      </c>
      <c r="G559" s="32" t="s">
        <v>1809</v>
      </c>
      <c r="H559" s="33" t="s">
        <v>924</v>
      </c>
      <c r="I559" s="19" t="s">
        <v>494</v>
      </c>
      <c r="J559" s="19">
        <v>2702</v>
      </c>
      <c r="K559" s="34" t="s">
        <v>1022</v>
      </c>
      <c r="L559" s="19" t="s">
        <v>1023</v>
      </c>
      <c r="M559" s="19">
        <v>603401</v>
      </c>
      <c r="N559" s="19" t="s">
        <v>50</v>
      </c>
      <c r="O559" s="19" t="str">
        <f t="shared" si="33"/>
        <v>Nguyễn Xuân Phương, Sinh ngày 11/10/1978</v>
      </c>
      <c r="P559" s="19">
        <v>11058565</v>
      </c>
      <c r="Q559" s="19" t="s">
        <v>1159</v>
      </c>
      <c r="R559" s="19" t="s">
        <v>423</v>
      </c>
      <c r="S559" s="19" t="s">
        <v>1808</v>
      </c>
      <c r="T559" s="19" t="s">
        <v>44</v>
      </c>
      <c r="U559" s="19" t="s">
        <v>1809</v>
      </c>
      <c r="V559" s="19" t="s">
        <v>924</v>
      </c>
      <c r="W559" s="19" t="s">
        <v>494</v>
      </c>
      <c r="X559" s="19">
        <v>2702</v>
      </c>
      <c r="Y559" s="19" t="s">
        <v>1022</v>
      </c>
      <c r="Z559" s="19" t="s">
        <v>1023</v>
      </c>
      <c r="AA559" s="19">
        <f t="shared" si="34"/>
        <v>11058565</v>
      </c>
      <c r="AB559" s="19">
        <f t="shared" si="35"/>
        <v>603401</v>
      </c>
      <c r="AC559" s="19" t="str">
        <f t="shared" si="36"/>
        <v>2</v>
      </c>
      <c r="AD559" s="19" t="s">
        <v>50</v>
      </c>
      <c r="AE559" s="19"/>
    </row>
    <row r="560" spans="1:31" ht="20.25" customHeight="1" x14ac:dyDescent="0.25">
      <c r="A560" s="31">
        <v>104</v>
      </c>
      <c r="B560" s="31">
        <v>11058566</v>
      </c>
      <c r="C560" s="31" t="s">
        <v>1254</v>
      </c>
      <c r="D560" s="31" t="s">
        <v>423</v>
      </c>
      <c r="E560" s="20" t="s">
        <v>1810</v>
      </c>
      <c r="F560" s="31" t="s">
        <v>44</v>
      </c>
      <c r="G560" s="32" t="s">
        <v>1811</v>
      </c>
      <c r="H560" s="33" t="s">
        <v>46</v>
      </c>
      <c r="I560" s="19" t="s">
        <v>494</v>
      </c>
      <c r="J560" s="19">
        <v>2702</v>
      </c>
      <c r="K560" s="34" t="s">
        <v>1022</v>
      </c>
      <c r="L560" s="19" t="s">
        <v>1023</v>
      </c>
      <c r="M560" s="19">
        <v>603401</v>
      </c>
      <c r="N560" s="19" t="s">
        <v>50</v>
      </c>
      <c r="O560" s="19" t="str">
        <f t="shared" si="33"/>
        <v>Nguyễn Đức Phương, Sinh ngày 20/03/1979</v>
      </c>
      <c r="P560" s="19">
        <v>11058566</v>
      </c>
      <c r="Q560" s="19" t="s">
        <v>1254</v>
      </c>
      <c r="R560" s="19" t="s">
        <v>423</v>
      </c>
      <c r="S560" s="19" t="s">
        <v>1810</v>
      </c>
      <c r="T560" s="19" t="s">
        <v>44</v>
      </c>
      <c r="U560" s="19" t="s">
        <v>1811</v>
      </c>
      <c r="V560" s="19" t="s">
        <v>46</v>
      </c>
      <c r="W560" s="19" t="s">
        <v>494</v>
      </c>
      <c r="X560" s="19">
        <v>2702</v>
      </c>
      <c r="Y560" s="19" t="s">
        <v>1022</v>
      </c>
      <c r="Z560" s="19" t="s">
        <v>1023</v>
      </c>
      <c r="AA560" s="19">
        <f t="shared" si="34"/>
        <v>11058566</v>
      </c>
      <c r="AB560" s="19">
        <f t="shared" si="35"/>
        <v>603401</v>
      </c>
      <c r="AC560" s="19" t="str">
        <f t="shared" si="36"/>
        <v>2</v>
      </c>
      <c r="AD560" s="19" t="s">
        <v>50</v>
      </c>
      <c r="AE560" s="19"/>
    </row>
    <row r="561" spans="1:31" ht="20.25" customHeight="1" x14ac:dyDescent="0.25">
      <c r="A561" s="31">
        <v>105</v>
      </c>
      <c r="B561" s="31">
        <v>11058567</v>
      </c>
      <c r="C561" s="31" t="s">
        <v>350</v>
      </c>
      <c r="D561" s="31" t="s">
        <v>423</v>
      </c>
      <c r="E561" s="20" t="s">
        <v>1812</v>
      </c>
      <c r="F561" s="31" t="s">
        <v>65</v>
      </c>
      <c r="G561" s="32" t="s">
        <v>1813</v>
      </c>
      <c r="H561" s="33" t="s">
        <v>1212</v>
      </c>
      <c r="I561" s="19" t="s">
        <v>494</v>
      </c>
      <c r="J561" s="19">
        <v>2702</v>
      </c>
      <c r="K561" s="34" t="s">
        <v>1022</v>
      </c>
      <c r="L561" s="19" t="s">
        <v>1023</v>
      </c>
      <c r="M561" s="19">
        <v>603401</v>
      </c>
      <c r="N561" s="19" t="s">
        <v>50</v>
      </c>
      <c r="O561" s="19" t="str">
        <f t="shared" si="33"/>
        <v>Nguyễn Thu Phương, Sinh ngày 01/07/1983</v>
      </c>
      <c r="P561" s="19">
        <v>11058567</v>
      </c>
      <c r="Q561" s="19" t="s">
        <v>350</v>
      </c>
      <c r="R561" s="19" t="s">
        <v>423</v>
      </c>
      <c r="S561" s="19" t="s">
        <v>1812</v>
      </c>
      <c r="T561" s="19" t="s">
        <v>65</v>
      </c>
      <c r="U561" s="19" t="s">
        <v>1813</v>
      </c>
      <c r="V561" s="19" t="s">
        <v>1212</v>
      </c>
      <c r="W561" s="19" t="s">
        <v>494</v>
      </c>
      <c r="X561" s="19">
        <v>2702</v>
      </c>
      <c r="Y561" s="19" t="s">
        <v>1022</v>
      </c>
      <c r="Z561" s="19" t="s">
        <v>1023</v>
      </c>
      <c r="AA561" s="19">
        <f t="shared" si="34"/>
        <v>11058567</v>
      </c>
      <c r="AB561" s="19">
        <f t="shared" si="35"/>
        <v>603401</v>
      </c>
      <c r="AC561" s="19" t="str">
        <f t="shared" si="36"/>
        <v>2</v>
      </c>
      <c r="AD561" s="19" t="s">
        <v>50</v>
      </c>
      <c r="AE561" s="19"/>
    </row>
    <row r="562" spans="1:31" ht="20.25" customHeight="1" x14ac:dyDescent="0.25">
      <c r="A562" s="31">
        <v>106</v>
      </c>
      <c r="B562" s="31">
        <v>11058568</v>
      </c>
      <c r="C562" s="31" t="s">
        <v>556</v>
      </c>
      <c r="D562" s="31" t="s">
        <v>423</v>
      </c>
      <c r="E562" s="20" t="s">
        <v>1766</v>
      </c>
      <c r="F562" s="31" t="s">
        <v>65</v>
      </c>
      <c r="G562" s="32" t="s">
        <v>1286</v>
      </c>
      <c r="H562" s="33" t="s">
        <v>402</v>
      </c>
      <c r="I562" s="19" t="s">
        <v>494</v>
      </c>
      <c r="J562" s="19">
        <v>2702</v>
      </c>
      <c r="K562" s="34" t="s">
        <v>1022</v>
      </c>
      <c r="L562" s="19" t="s">
        <v>1023</v>
      </c>
      <c r="M562" s="19">
        <v>603401</v>
      </c>
      <c r="N562" s="19" t="s">
        <v>50</v>
      </c>
      <c r="O562" s="19" t="str">
        <f t="shared" si="33"/>
        <v>Nguyễn Thị Phương, Sinh ngày 26/02/1979</v>
      </c>
      <c r="P562" s="19">
        <v>11058568</v>
      </c>
      <c r="Q562" s="19" t="s">
        <v>556</v>
      </c>
      <c r="R562" s="19" t="s">
        <v>423</v>
      </c>
      <c r="S562" s="19" t="s">
        <v>1766</v>
      </c>
      <c r="T562" s="19" t="s">
        <v>65</v>
      </c>
      <c r="U562" s="19" t="s">
        <v>1286</v>
      </c>
      <c r="V562" s="19" t="s">
        <v>402</v>
      </c>
      <c r="W562" s="19" t="s">
        <v>494</v>
      </c>
      <c r="X562" s="19">
        <v>2702</v>
      </c>
      <c r="Y562" s="19" t="s">
        <v>1022</v>
      </c>
      <c r="Z562" s="19" t="s">
        <v>1023</v>
      </c>
      <c r="AA562" s="19">
        <f t="shared" si="34"/>
        <v>11058568</v>
      </c>
      <c r="AB562" s="19">
        <f t="shared" si="35"/>
        <v>603401</v>
      </c>
      <c r="AC562" s="19" t="str">
        <f t="shared" si="36"/>
        <v>2</v>
      </c>
      <c r="AD562" s="19" t="s">
        <v>50</v>
      </c>
      <c r="AE562" s="19"/>
    </row>
    <row r="563" spans="1:31" ht="20.25" customHeight="1" x14ac:dyDescent="0.25">
      <c r="A563" s="31">
        <v>107</v>
      </c>
      <c r="B563" s="31">
        <v>11058569</v>
      </c>
      <c r="C563" s="31" t="s">
        <v>1814</v>
      </c>
      <c r="D563" s="31" t="s">
        <v>423</v>
      </c>
      <c r="E563" s="20" t="s">
        <v>1815</v>
      </c>
      <c r="F563" s="31" t="s">
        <v>44</v>
      </c>
      <c r="G563" s="32" t="s">
        <v>1816</v>
      </c>
      <c r="H563" s="33" t="s">
        <v>46</v>
      </c>
      <c r="I563" s="19" t="s">
        <v>494</v>
      </c>
      <c r="J563" s="19">
        <v>2702</v>
      </c>
      <c r="K563" s="34" t="s">
        <v>1022</v>
      </c>
      <c r="L563" s="19" t="s">
        <v>1023</v>
      </c>
      <c r="M563" s="19">
        <v>603401</v>
      </c>
      <c r="N563" s="19" t="s">
        <v>50</v>
      </c>
      <c r="O563" s="19" t="str">
        <f t="shared" si="33"/>
        <v>Phạm Hoàng Phương, Sinh ngày 01/02/1985</v>
      </c>
      <c r="P563" s="19">
        <v>11058569</v>
      </c>
      <c r="Q563" s="19" t="s">
        <v>1814</v>
      </c>
      <c r="R563" s="19" t="s">
        <v>423</v>
      </c>
      <c r="S563" s="19" t="s">
        <v>1815</v>
      </c>
      <c r="T563" s="19" t="s">
        <v>44</v>
      </c>
      <c r="U563" s="19" t="s">
        <v>1816</v>
      </c>
      <c r="V563" s="19" t="s">
        <v>46</v>
      </c>
      <c r="W563" s="19" t="s">
        <v>494</v>
      </c>
      <c r="X563" s="19">
        <v>2702</v>
      </c>
      <c r="Y563" s="19" t="s">
        <v>1022</v>
      </c>
      <c r="Z563" s="19" t="s">
        <v>1023</v>
      </c>
      <c r="AA563" s="19">
        <f t="shared" si="34"/>
        <v>11058569</v>
      </c>
      <c r="AB563" s="19">
        <f t="shared" si="35"/>
        <v>603401</v>
      </c>
      <c r="AC563" s="19" t="str">
        <f t="shared" si="36"/>
        <v>2</v>
      </c>
      <c r="AD563" s="19" t="s">
        <v>50</v>
      </c>
      <c r="AE563" s="19"/>
    </row>
    <row r="564" spans="1:31" ht="20.25" customHeight="1" x14ac:dyDescent="0.25">
      <c r="A564" s="31">
        <v>108</v>
      </c>
      <c r="B564" s="31">
        <v>11058570</v>
      </c>
      <c r="C564" s="31" t="s">
        <v>1817</v>
      </c>
      <c r="D564" s="31" t="s">
        <v>423</v>
      </c>
      <c r="E564" s="20" t="s">
        <v>1818</v>
      </c>
      <c r="F564" s="31" t="s">
        <v>65</v>
      </c>
      <c r="G564" s="32" t="s">
        <v>1819</v>
      </c>
      <c r="H564" s="33" t="s">
        <v>46</v>
      </c>
      <c r="I564" s="19" t="s">
        <v>494</v>
      </c>
      <c r="J564" s="19">
        <v>2702</v>
      </c>
      <c r="K564" s="34" t="s">
        <v>1022</v>
      </c>
      <c r="L564" s="19" t="s">
        <v>1023</v>
      </c>
      <c r="M564" s="19">
        <v>603401</v>
      </c>
      <c r="N564" s="19" t="s">
        <v>50</v>
      </c>
      <c r="O564" s="19" t="str">
        <f t="shared" si="33"/>
        <v>Trịnh Thị Thu Phương, Sinh ngày 01/12/1986</v>
      </c>
      <c r="P564" s="19">
        <v>11058570</v>
      </c>
      <c r="Q564" s="19" t="s">
        <v>1817</v>
      </c>
      <c r="R564" s="19" t="s">
        <v>423</v>
      </c>
      <c r="S564" s="19" t="s">
        <v>1818</v>
      </c>
      <c r="T564" s="19" t="s">
        <v>65</v>
      </c>
      <c r="U564" s="19" t="s">
        <v>1819</v>
      </c>
      <c r="V564" s="19" t="s">
        <v>46</v>
      </c>
      <c r="W564" s="19" t="s">
        <v>494</v>
      </c>
      <c r="X564" s="19">
        <v>2702</v>
      </c>
      <c r="Y564" s="19" t="s">
        <v>1022</v>
      </c>
      <c r="Z564" s="19" t="s">
        <v>1023</v>
      </c>
      <c r="AA564" s="19">
        <f t="shared" si="34"/>
        <v>11058570</v>
      </c>
      <c r="AB564" s="19">
        <f t="shared" si="35"/>
        <v>603401</v>
      </c>
      <c r="AC564" s="19" t="str">
        <f t="shared" si="36"/>
        <v>2</v>
      </c>
      <c r="AD564" s="19" t="s">
        <v>50</v>
      </c>
      <c r="AE564" s="19"/>
    </row>
    <row r="565" spans="1:31" ht="20.25" customHeight="1" x14ac:dyDescent="0.25">
      <c r="A565" s="31">
        <v>109</v>
      </c>
      <c r="B565" s="31">
        <v>11058571</v>
      </c>
      <c r="C565" s="31" t="s">
        <v>1820</v>
      </c>
      <c r="D565" s="31" t="s">
        <v>1112</v>
      </c>
      <c r="E565" s="20" t="s">
        <v>1821</v>
      </c>
      <c r="F565" s="31" t="s">
        <v>145</v>
      </c>
      <c r="G565" s="32" t="s">
        <v>1822</v>
      </c>
      <c r="H565" s="33" t="s">
        <v>100</v>
      </c>
      <c r="I565" s="19" t="s">
        <v>494</v>
      </c>
      <c r="J565" s="19">
        <v>2702</v>
      </c>
      <c r="K565" s="34" t="s">
        <v>1022</v>
      </c>
      <c r="L565" s="19" t="s">
        <v>1023</v>
      </c>
      <c r="M565" s="19">
        <v>603401</v>
      </c>
      <c r="N565" s="19" t="s">
        <v>50</v>
      </c>
      <c r="O565" s="19" t="str">
        <f t="shared" si="33"/>
        <v>Lâm Quân, Sinh ngày 10/08/1980</v>
      </c>
      <c r="P565" s="19">
        <v>11058571</v>
      </c>
      <c r="Q565" s="19" t="s">
        <v>1820</v>
      </c>
      <c r="R565" s="19" t="s">
        <v>1112</v>
      </c>
      <c r="S565" s="19" t="s">
        <v>1821</v>
      </c>
      <c r="T565" s="19" t="s">
        <v>145</v>
      </c>
      <c r="U565" s="19" t="s">
        <v>1822</v>
      </c>
      <c r="V565" s="19" t="s">
        <v>100</v>
      </c>
      <c r="W565" s="19" t="s">
        <v>494</v>
      </c>
      <c r="X565" s="19">
        <v>2702</v>
      </c>
      <c r="Y565" s="19" t="s">
        <v>1022</v>
      </c>
      <c r="Z565" s="19" t="s">
        <v>1023</v>
      </c>
      <c r="AA565" s="19">
        <f t="shared" si="34"/>
        <v>11058571</v>
      </c>
      <c r="AB565" s="19">
        <f t="shared" si="35"/>
        <v>603401</v>
      </c>
      <c r="AC565" s="19" t="str">
        <f t="shared" si="36"/>
        <v>2</v>
      </c>
      <c r="AD565" s="19" t="s">
        <v>50</v>
      </c>
      <c r="AE565" s="19"/>
    </row>
    <row r="566" spans="1:31" ht="20.25" customHeight="1" x14ac:dyDescent="0.25">
      <c r="A566" s="31">
        <v>110</v>
      </c>
      <c r="B566" s="31">
        <v>11058572</v>
      </c>
      <c r="C566" s="31" t="s">
        <v>1823</v>
      </c>
      <c r="D566" s="31" t="s">
        <v>1112</v>
      </c>
      <c r="E566" s="20" t="s">
        <v>1824</v>
      </c>
      <c r="F566" s="31" t="s">
        <v>44</v>
      </c>
      <c r="G566" s="32" t="s">
        <v>1825</v>
      </c>
      <c r="H566" s="33" t="s">
        <v>1212</v>
      </c>
      <c r="I566" s="19" t="s">
        <v>494</v>
      </c>
      <c r="J566" s="19">
        <v>2702</v>
      </c>
      <c r="K566" s="34" t="s">
        <v>1022</v>
      </c>
      <c r="L566" s="19" t="s">
        <v>1023</v>
      </c>
      <c r="M566" s="19">
        <v>603401</v>
      </c>
      <c r="N566" s="19" t="s">
        <v>50</v>
      </c>
      <c r="O566" s="19" t="str">
        <f t="shared" si="33"/>
        <v>Phạm Khắc Quân, Sinh ngày 20/08/1976</v>
      </c>
      <c r="P566" s="19">
        <v>11058572</v>
      </c>
      <c r="Q566" s="19" t="s">
        <v>1823</v>
      </c>
      <c r="R566" s="19" t="s">
        <v>1112</v>
      </c>
      <c r="S566" s="19" t="s">
        <v>1824</v>
      </c>
      <c r="T566" s="19" t="s">
        <v>44</v>
      </c>
      <c r="U566" s="19" t="s">
        <v>1825</v>
      </c>
      <c r="V566" s="19" t="s">
        <v>1212</v>
      </c>
      <c r="W566" s="19" t="s">
        <v>494</v>
      </c>
      <c r="X566" s="19">
        <v>2702</v>
      </c>
      <c r="Y566" s="19" t="s">
        <v>1022</v>
      </c>
      <c r="Z566" s="19" t="s">
        <v>1023</v>
      </c>
      <c r="AA566" s="19">
        <f t="shared" si="34"/>
        <v>11058572</v>
      </c>
      <c r="AB566" s="19">
        <f t="shared" si="35"/>
        <v>603401</v>
      </c>
      <c r="AC566" s="19" t="str">
        <f t="shared" si="36"/>
        <v>2</v>
      </c>
      <c r="AD566" s="19" t="s">
        <v>50</v>
      </c>
      <c r="AE566" s="19"/>
    </row>
    <row r="567" spans="1:31" ht="20.25" customHeight="1" x14ac:dyDescent="0.25">
      <c r="A567" s="31">
        <v>111</v>
      </c>
      <c r="B567" s="31">
        <v>11058573</v>
      </c>
      <c r="C567" s="31" t="s">
        <v>1826</v>
      </c>
      <c r="D567" s="31" t="s">
        <v>230</v>
      </c>
      <c r="E567" s="20" t="s">
        <v>1827</v>
      </c>
      <c r="F567" s="31" t="s">
        <v>44</v>
      </c>
      <c r="G567" s="32" t="s">
        <v>1828</v>
      </c>
      <c r="H567" s="33" t="s">
        <v>1139</v>
      </c>
      <c r="I567" s="19" t="s">
        <v>494</v>
      </c>
      <c r="J567" s="19">
        <v>2702</v>
      </c>
      <c r="K567" s="34" t="s">
        <v>1022</v>
      </c>
      <c r="L567" s="19" t="s">
        <v>1023</v>
      </c>
      <c r="M567" s="19">
        <v>603401</v>
      </c>
      <c r="N567" s="19" t="s">
        <v>50</v>
      </c>
      <c r="O567" s="19" t="str">
        <f t="shared" si="33"/>
        <v>Nguyễn Vũ Quang, Sinh ngày 10/02/1982</v>
      </c>
      <c r="P567" s="19">
        <v>11058573</v>
      </c>
      <c r="Q567" s="19" t="s">
        <v>1826</v>
      </c>
      <c r="R567" s="19" t="s">
        <v>230</v>
      </c>
      <c r="S567" s="19" t="s">
        <v>1827</v>
      </c>
      <c r="T567" s="19" t="s">
        <v>44</v>
      </c>
      <c r="U567" s="19" t="s">
        <v>1828</v>
      </c>
      <c r="V567" s="19" t="s">
        <v>1139</v>
      </c>
      <c r="W567" s="19" t="s">
        <v>494</v>
      </c>
      <c r="X567" s="19">
        <v>2702</v>
      </c>
      <c r="Y567" s="19" t="s">
        <v>1022</v>
      </c>
      <c r="Z567" s="19" t="s">
        <v>1023</v>
      </c>
      <c r="AA567" s="19">
        <f t="shared" si="34"/>
        <v>11058573</v>
      </c>
      <c r="AB567" s="19">
        <f t="shared" si="35"/>
        <v>603401</v>
      </c>
      <c r="AC567" s="19" t="str">
        <f t="shared" si="36"/>
        <v>2</v>
      </c>
      <c r="AD567" s="19" t="s">
        <v>50</v>
      </c>
      <c r="AE567" s="19"/>
    </row>
    <row r="568" spans="1:31" ht="20.25" customHeight="1" x14ac:dyDescent="0.25">
      <c r="A568" s="31">
        <v>112</v>
      </c>
      <c r="B568" s="31">
        <v>11058574</v>
      </c>
      <c r="C568" s="31" t="s">
        <v>1829</v>
      </c>
      <c r="D568" s="31" t="s">
        <v>230</v>
      </c>
      <c r="E568" s="20" t="s">
        <v>1830</v>
      </c>
      <c r="F568" s="31" t="s">
        <v>44</v>
      </c>
      <c r="G568" s="32" t="s">
        <v>1831</v>
      </c>
      <c r="H568" s="33" t="s">
        <v>836</v>
      </c>
      <c r="I568" s="19" t="s">
        <v>494</v>
      </c>
      <c r="J568" s="19">
        <v>2702</v>
      </c>
      <c r="K568" s="34" t="s">
        <v>1022</v>
      </c>
      <c r="L568" s="19" t="s">
        <v>1023</v>
      </c>
      <c r="M568" s="19">
        <v>603401</v>
      </c>
      <c r="N568" s="19" t="s">
        <v>50</v>
      </c>
      <c r="O568" s="19" t="str">
        <f t="shared" si="33"/>
        <v>Nguyễn Hải Quang, Sinh ngày 24/05/1971</v>
      </c>
      <c r="P568" s="19">
        <v>11058574</v>
      </c>
      <c r="Q568" s="19" t="s">
        <v>1829</v>
      </c>
      <c r="R568" s="19" t="s">
        <v>230</v>
      </c>
      <c r="S568" s="19" t="s">
        <v>1830</v>
      </c>
      <c r="T568" s="19" t="s">
        <v>44</v>
      </c>
      <c r="U568" s="19" t="s">
        <v>1831</v>
      </c>
      <c r="V568" s="19" t="s">
        <v>836</v>
      </c>
      <c r="W568" s="19" t="s">
        <v>494</v>
      </c>
      <c r="X568" s="19">
        <v>2702</v>
      </c>
      <c r="Y568" s="19" t="s">
        <v>1022</v>
      </c>
      <c r="Z568" s="19" t="s">
        <v>1023</v>
      </c>
      <c r="AA568" s="19">
        <f t="shared" si="34"/>
        <v>11058574</v>
      </c>
      <c r="AB568" s="19">
        <f t="shared" si="35"/>
        <v>603401</v>
      </c>
      <c r="AC568" s="19" t="str">
        <f t="shared" si="36"/>
        <v>2</v>
      </c>
      <c r="AD568" s="19" t="s">
        <v>50</v>
      </c>
      <c r="AE568" s="19"/>
    </row>
    <row r="569" spans="1:31" ht="20.25" customHeight="1" x14ac:dyDescent="0.25">
      <c r="A569" s="31">
        <v>113</v>
      </c>
      <c r="B569" s="31">
        <v>11058575</v>
      </c>
      <c r="C569" s="31" t="s">
        <v>1447</v>
      </c>
      <c r="D569" s="31" t="s">
        <v>230</v>
      </c>
      <c r="E569" s="20" t="s">
        <v>1832</v>
      </c>
      <c r="F569" s="31" t="s">
        <v>44</v>
      </c>
      <c r="G569" s="32" t="s">
        <v>1616</v>
      </c>
      <c r="H569" s="33" t="s">
        <v>46</v>
      </c>
      <c r="I569" s="19" t="s">
        <v>494</v>
      </c>
      <c r="J569" s="19">
        <v>2702</v>
      </c>
      <c r="K569" s="34" t="s">
        <v>1022</v>
      </c>
      <c r="L569" s="19" t="s">
        <v>1023</v>
      </c>
      <c r="M569" s="19">
        <v>603401</v>
      </c>
      <c r="N569" s="19" t="s">
        <v>50</v>
      </c>
      <c r="O569" s="19" t="str">
        <f t="shared" si="33"/>
        <v>Nguyễn Hồng Quang, Sinh ngày 07/04/1981</v>
      </c>
      <c r="P569" s="19">
        <v>11058575</v>
      </c>
      <c r="Q569" s="19" t="s">
        <v>1447</v>
      </c>
      <c r="R569" s="19" t="s">
        <v>230</v>
      </c>
      <c r="S569" s="19" t="s">
        <v>1832</v>
      </c>
      <c r="T569" s="19" t="s">
        <v>44</v>
      </c>
      <c r="U569" s="19" t="s">
        <v>1616</v>
      </c>
      <c r="V569" s="19" t="s">
        <v>46</v>
      </c>
      <c r="W569" s="19" t="s">
        <v>494</v>
      </c>
      <c r="X569" s="19">
        <v>2702</v>
      </c>
      <c r="Y569" s="19" t="s">
        <v>1022</v>
      </c>
      <c r="Z569" s="19" t="s">
        <v>1023</v>
      </c>
      <c r="AA569" s="19">
        <f t="shared" si="34"/>
        <v>11058575</v>
      </c>
      <c r="AB569" s="19">
        <f t="shared" si="35"/>
        <v>603401</v>
      </c>
      <c r="AC569" s="19" t="str">
        <f t="shared" si="36"/>
        <v>2</v>
      </c>
      <c r="AD569" s="19" t="s">
        <v>50</v>
      </c>
      <c r="AE569" s="19"/>
    </row>
    <row r="570" spans="1:31" ht="20.25" customHeight="1" x14ac:dyDescent="0.25">
      <c r="A570" s="31">
        <v>114</v>
      </c>
      <c r="B570" s="31">
        <v>11058576</v>
      </c>
      <c r="C570" s="31" t="s">
        <v>1833</v>
      </c>
      <c r="D570" s="31" t="s">
        <v>605</v>
      </c>
      <c r="E570" s="20" t="s">
        <v>1834</v>
      </c>
      <c r="F570" s="31" t="s">
        <v>44</v>
      </c>
      <c r="G570" s="32" t="s">
        <v>1835</v>
      </c>
      <c r="H570" s="33" t="s">
        <v>1165</v>
      </c>
      <c r="I570" s="19" t="s">
        <v>494</v>
      </c>
      <c r="J570" s="19">
        <v>2702</v>
      </c>
      <c r="K570" s="34" t="s">
        <v>1022</v>
      </c>
      <c r="L570" s="19" t="s">
        <v>1023</v>
      </c>
      <c r="M570" s="19">
        <v>603401</v>
      </c>
      <c r="N570" s="19" t="s">
        <v>50</v>
      </c>
      <c r="O570" s="19" t="str">
        <f t="shared" si="33"/>
        <v>Hoàng Văn Sơn, Sinh ngày 10/03/1971</v>
      </c>
      <c r="P570" s="19">
        <v>11058576</v>
      </c>
      <c r="Q570" s="19" t="s">
        <v>1833</v>
      </c>
      <c r="R570" s="19" t="s">
        <v>605</v>
      </c>
      <c r="S570" s="19" t="s">
        <v>1834</v>
      </c>
      <c r="T570" s="19" t="s">
        <v>44</v>
      </c>
      <c r="U570" s="19" t="s">
        <v>1835</v>
      </c>
      <c r="V570" s="19" t="s">
        <v>1165</v>
      </c>
      <c r="W570" s="19" t="s">
        <v>494</v>
      </c>
      <c r="X570" s="19">
        <v>2702</v>
      </c>
      <c r="Y570" s="19" t="s">
        <v>1022</v>
      </c>
      <c r="Z570" s="19" t="s">
        <v>1023</v>
      </c>
      <c r="AA570" s="19">
        <f t="shared" si="34"/>
        <v>11058576</v>
      </c>
      <c r="AB570" s="19">
        <f t="shared" si="35"/>
        <v>603401</v>
      </c>
      <c r="AC570" s="19" t="str">
        <f t="shared" si="36"/>
        <v>2</v>
      </c>
      <c r="AD570" s="19" t="s">
        <v>50</v>
      </c>
      <c r="AE570" s="19"/>
    </row>
    <row r="571" spans="1:31" ht="20.25" customHeight="1" x14ac:dyDescent="0.25">
      <c r="A571" s="31">
        <v>115</v>
      </c>
      <c r="B571" s="31">
        <v>11058577</v>
      </c>
      <c r="C571" s="31" t="s">
        <v>1836</v>
      </c>
      <c r="D571" s="31" t="s">
        <v>1837</v>
      </c>
      <c r="E571" s="20" t="s">
        <v>1838</v>
      </c>
      <c r="F571" s="31" t="s">
        <v>65</v>
      </c>
      <c r="G571" s="32" t="s">
        <v>1839</v>
      </c>
      <c r="H571" s="33" t="s">
        <v>1212</v>
      </c>
      <c r="I571" s="19" t="s">
        <v>494</v>
      </c>
      <c r="J571" s="19">
        <v>2702</v>
      </c>
      <c r="K571" s="34" t="s">
        <v>1022</v>
      </c>
      <c r="L571" s="19" t="s">
        <v>1023</v>
      </c>
      <c r="M571" s="19">
        <v>603401</v>
      </c>
      <c r="N571" s="19" t="s">
        <v>50</v>
      </c>
      <c r="O571" s="19" t="str">
        <f t="shared" si="33"/>
        <v>Hứa Thị Thắm, Sinh ngày 21/08/1983</v>
      </c>
      <c r="P571" s="19">
        <v>11058577</v>
      </c>
      <c r="Q571" s="19" t="s">
        <v>1836</v>
      </c>
      <c r="R571" s="19" t="s">
        <v>1837</v>
      </c>
      <c r="S571" s="19" t="s">
        <v>1838</v>
      </c>
      <c r="T571" s="19" t="s">
        <v>65</v>
      </c>
      <c r="U571" s="19" t="s">
        <v>1839</v>
      </c>
      <c r="V571" s="19" t="s">
        <v>1212</v>
      </c>
      <c r="W571" s="19" t="s">
        <v>494</v>
      </c>
      <c r="X571" s="19">
        <v>2702</v>
      </c>
      <c r="Y571" s="19" t="s">
        <v>1022</v>
      </c>
      <c r="Z571" s="19" t="s">
        <v>1023</v>
      </c>
      <c r="AA571" s="19">
        <f t="shared" si="34"/>
        <v>11058577</v>
      </c>
      <c r="AB571" s="19">
        <f t="shared" si="35"/>
        <v>603401</v>
      </c>
      <c r="AC571" s="19" t="str">
        <f t="shared" si="36"/>
        <v>2</v>
      </c>
      <c r="AD571" s="19" t="s">
        <v>50</v>
      </c>
      <c r="AE571" s="19"/>
    </row>
    <row r="572" spans="1:31" ht="20.25" customHeight="1" x14ac:dyDescent="0.25">
      <c r="A572" s="31">
        <v>116</v>
      </c>
      <c r="B572" s="31">
        <v>11058578</v>
      </c>
      <c r="C572" s="31" t="s">
        <v>1763</v>
      </c>
      <c r="D572" s="31" t="s">
        <v>627</v>
      </c>
      <c r="E572" s="20" t="s">
        <v>1840</v>
      </c>
      <c r="F572" s="31" t="s">
        <v>65</v>
      </c>
      <c r="G572" s="32" t="s">
        <v>1841</v>
      </c>
      <c r="H572" s="33" t="s">
        <v>46</v>
      </c>
      <c r="I572" s="19" t="s">
        <v>494</v>
      </c>
      <c r="J572" s="19">
        <v>2702</v>
      </c>
      <c r="K572" s="34" t="s">
        <v>1022</v>
      </c>
      <c r="L572" s="19" t="s">
        <v>1023</v>
      </c>
      <c r="M572" s="19">
        <v>603401</v>
      </c>
      <c r="N572" s="19" t="s">
        <v>50</v>
      </c>
      <c r="O572" s="19" t="str">
        <f t="shared" si="33"/>
        <v>Lê Thị Thanh, Sinh ngày 03/02/1982</v>
      </c>
      <c r="P572" s="19">
        <v>11058578</v>
      </c>
      <c r="Q572" s="19" t="s">
        <v>1763</v>
      </c>
      <c r="R572" s="19" t="s">
        <v>627</v>
      </c>
      <c r="S572" s="19" t="s">
        <v>1840</v>
      </c>
      <c r="T572" s="19" t="s">
        <v>65</v>
      </c>
      <c r="U572" s="19" t="s">
        <v>1841</v>
      </c>
      <c r="V572" s="19" t="s">
        <v>46</v>
      </c>
      <c r="W572" s="19" t="s">
        <v>494</v>
      </c>
      <c r="X572" s="19">
        <v>2702</v>
      </c>
      <c r="Y572" s="19" t="s">
        <v>1022</v>
      </c>
      <c r="Z572" s="19" t="s">
        <v>1023</v>
      </c>
      <c r="AA572" s="19">
        <f t="shared" si="34"/>
        <v>11058578</v>
      </c>
      <c r="AB572" s="19">
        <f t="shared" si="35"/>
        <v>603401</v>
      </c>
      <c r="AC572" s="19" t="str">
        <f t="shared" si="36"/>
        <v>2</v>
      </c>
      <c r="AD572" s="19" t="s">
        <v>50</v>
      </c>
      <c r="AE572" s="19"/>
    </row>
    <row r="573" spans="1:31" ht="20.25" customHeight="1" x14ac:dyDescent="0.25">
      <c r="A573" s="31">
        <v>117</v>
      </c>
      <c r="B573" s="31">
        <v>11058579</v>
      </c>
      <c r="C573" s="31" t="s">
        <v>181</v>
      </c>
      <c r="D573" s="31" t="s">
        <v>627</v>
      </c>
      <c r="E573" s="20" t="s">
        <v>1842</v>
      </c>
      <c r="F573" s="31" t="s">
        <v>44</v>
      </c>
      <c r="G573" s="32" t="s">
        <v>1843</v>
      </c>
      <c r="H573" s="33" t="s">
        <v>931</v>
      </c>
      <c r="I573" s="19" t="s">
        <v>494</v>
      </c>
      <c r="J573" s="19">
        <v>2702</v>
      </c>
      <c r="K573" s="34" t="s">
        <v>1022</v>
      </c>
      <c r="L573" s="19" t="s">
        <v>1023</v>
      </c>
      <c r="M573" s="19">
        <v>603401</v>
      </c>
      <c r="N573" s="19" t="s">
        <v>50</v>
      </c>
      <c r="O573" s="19" t="str">
        <f t="shared" si="33"/>
        <v>Nguyễn Tiến Thanh, Sinh ngày 24/12/1980</v>
      </c>
      <c r="P573" s="19">
        <v>11058579</v>
      </c>
      <c r="Q573" s="19" t="s">
        <v>181</v>
      </c>
      <c r="R573" s="19" t="s">
        <v>627</v>
      </c>
      <c r="S573" s="19" t="s">
        <v>1842</v>
      </c>
      <c r="T573" s="19" t="s">
        <v>44</v>
      </c>
      <c r="U573" s="19" t="s">
        <v>1843</v>
      </c>
      <c r="V573" s="19" t="s">
        <v>931</v>
      </c>
      <c r="W573" s="19" t="s">
        <v>494</v>
      </c>
      <c r="X573" s="19">
        <v>2702</v>
      </c>
      <c r="Y573" s="19" t="s">
        <v>1022</v>
      </c>
      <c r="Z573" s="19" t="s">
        <v>1023</v>
      </c>
      <c r="AA573" s="19">
        <f t="shared" si="34"/>
        <v>11058579</v>
      </c>
      <c r="AB573" s="19">
        <f t="shared" si="35"/>
        <v>603401</v>
      </c>
      <c r="AC573" s="19" t="str">
        <f t="shared" si="36"/>
        <v>2</v>
      </c>
      <c r="AD573" s="19" t="s">
        <v>50</v>
      </c>
      <c r="AE573" s="19"/>
    </row>
    <row r="574" spans="1:31" ht="20.25" customHeight="1" x14ac:dyDescent="0.25">
      <c r="A574" s="31">
        <v>118</v>
      </c>
      <c r="B574" s="31">
        <v>11058580</v>
      </c>
      <c r="C574" s="31" t="s">
        <v>1844</v>
      </c>
      <c r="D574" s="31" t="s">
        <v>631</v>
      </c>
      <c r="E574" s="20" t="s">
        <v>1845</v>
      </c>
      <c r="F574" s="31" t="s">
        <v>44</v>
      </c>
      <c r="G574" s="32" t="s">
        <v>1846</v>
      </c>
      <c r="H574" s="33" t="s">
        <v>180</v>
      </c>
      <c r="I574" s="19" t="s">
        <v>494</v>
      </c>
      <c r="J574" s="19">
        <v>2702</v>
      </c>
      <c r="K574" s="34" t="s">
        <v>1022</v>
      </c>
      <c r="L574" s="19" t="s">
        <v>1023</v>
      </c>
      <c r="M574" s="19">
        <v>603401</v>
      </c>
      <c r="N574" s="19" t="s">
        <v>50</v>
      </c>
      <c r="O574" s="19" t="str">
        <f t="shared" si="33"/>
        <v>Nguyễn Đào Thành, Sinh ngày 01/01/1971</v>
      </c>
      <c r="P574" s="19">
        <v>11058580</v>
      </c>
      <c r="Q574" s="19" t="s">
        <v>1844</v>
      </c>
      <c r="R574" s="19" t="s">
        <v>631</v>
      </c>
      <c r="S574" s="19" t="s">
        <v>1845</v>
      </c>
      <c r="T574" s="19" t="s">
        <v>44</v>
      </c>
      <c r="U574" s="19" t="s">
        <v>1846</v>
      </c>
      <c r="V574" s="19" t="s">
        <v>180</v>
      </c>
      <c r="W574" s="19" t="s">
        <v>494</v>
      </c>
      <c r="X574" s="19">
        <v>2702</v>
      </c>
      <c r="Y574" s="19" t="s">
        <v>1022</v>
      </c>
      <c r="Z574" s="19" t="s">
        <v>1023</v>
      </c>
      <c r="AA574" s="19">
        <f t="shared" si="34"/>
        <v>11058580</v>
      </c>
      <c r="AB574" s="19">
        <f t="shared" si="35"/>
        <v>603401</v>
      </c>
      <c r="AC574" s="19" t="str">
        <f t="shared" si="36"/>
        <v>2</v>
      </c>
      <c r="AD574" s="19" t="s">
        <v>50</v>
      </c>
      <c r="AE574" s="19"/>
    </row>
    <row r="575" spans="1:31" ht="20.25" customHeight="1" x14ac:dyDescent="0.25">
      <c r="A575" s="31">
        <v>119</v>
      </c>
      <c r="B575" s="31">
        <v>11058581</v>
      </c>
      <c r="C575" s="31" t="s">
        <v>1686</v>
      </c>
      <c r="D575" s="31" t="s">
        <v>631</v>
      </c>
      <c r="E575" s="20" t="s">
        <v>1847</v>
      </c>
      <c r="F575" s="31" t="s">
        <v>44</v>
      </c>
      <c r="G575" s="32" t="s">
        <v>1848</v>
      </c>
      <c r="H575" s="33" t="s">
        <v>46</v>
      </c>
      <c r="I575" s="19" t="s">
        <v>494</v>
      </c>
      <c r="J575" s="19">
        <v>2702</v>
      </c>
      <c r="K575" s="34" t="s">
        <v>1022</v>
      </c>
      <c r="L575" s="19" t="s">
        <v>1023</v>
      </c>
      <c r="M575" s="19">
        <v>603401</v>
      </c>
      <c r="N575" s="19" t="s">
        <v>50</v>
      </c>
      <c r="O575" s="19" t="str">
        <f t="shared" si="33"/>
        <v>Nguyễn Trung Thành, Sinh ngày 03/03/1976</v>
      </c>
      <c r="P575" s="19">
        <v>11058581</v>
      </c>
      <c r="Q575" s="19" t="s">
        <v>1686</v>
      </c>
      <c r="R575" s="19" t="s">
        <v>631</v>
      </c>
      <c r="S575" s="19" t="s">
        <v>1847</v>
      </c>
      <c r="T575" s="19" t="s">
        <v>44</v>
      </c>
      <c r="U575" s="19" t="s">
        <v>1848</v>
      </c>
      <c r="V575" s="19" t="s">
        <v>46</v>
      </c>
      <c r="W575" s="19" t="s">
        <v>494</v>
      </c>
      <c r="X575" s="19">
        <v>2702</v>
      </c>
      <c r="Y575" s="19" t="s">
        <v>1022</v>
      </c>
      <c r="Z575" s="19" t="s">
        <v>1023</v>
      </c>
      <c r="AA575" s="19">
        <f t="shared" si="34"/>
        <v>11058581</v>
      </c>
      <c r="AB575" s="19">
        <f t="shared" si="35"/>
        <v>603401</v>
      </c>
      <c r="AC575" s="19" t="str">
        <f t="shared" si="36"/>
        <v>2</v>
      </c>
      <c r="AD575" s="19" t="s">
        <v>50</v>
      </c>
      <c r="AE575" s="19"/>
    </row>
    <row r="576" spans="1:31" ht="20.25" customHeight="1" x14ac:dyDescent="0.25">
      <c r="A576" s="31">
        <v>120</v>
      </c>
      <c r="B576" s="31">
        <v>11058582</v>
      </c>
      <c r="C576" s="31" t="s">
        <v>1705</v>
      </c>
      <c r="D576" s="31" t="s">
        <v>1310</v>
      </c>
      <c r="E576" s="20" t="s">
        <v>1849</v>
      </c>
      <c r="F576" s="31" t="s">
        <v>44</v>
      </c>
      <c r="G576" s="32" t="s">
        <v>1850</v>
      </c>
      <c r="H576" s="33" t="s">
        <v>108</v>
      </c>
      <c r="I576" s="19" t="s">
        <v>494</v>
      </c>
      <c r="J576" s="19">
        <v>2702</v>
      </c>
      <c r="K576" s="34" t="s">
        <v>1022</v>
      </c>
      <c r="L576" s="19" t="s">
        <v>1023</v>
      </c>
      <c r="M576" s="19">
        <v>603401</v>
      </c>
      <c r="N576" s="19" t="s">
        <v>50</v>
      </c>
      <c r="O576" s="19" t="str">
        <f t="shared" si="33"/>
        <v>Lê Minh Thoa, Sinh ngày 23/01/1972</v>
      </c>
      <c r="P576" s="19">
        <v>11058582</v>
      </c>
      <c r="Q576" s="19" t="s">
        <v>1705</v>
      </c>
      <c r="R576" s="19" t="s">
        <v>1310</v>
      </c>
      <c r="S576" s="19" t="s">
        <v>1849</v>
      </c>
      <c r="T576" s="19" t="s">
        <v>44</v>
      </c>
      <c r="U576" s="19" t="s">
        <v>1850</v>
      </c>
      <c r="V576" s="19" t="s">
        <v>108</v>
      </c>
      <c r="W576" s="19" t="s">
        <v>494</v>
      </c>
      <c r="X576" s="19">
        <v>2702</v>
      </c>
      <c r="Y576" s="19" t="s">
        <v>1022</v>
      </c>
      <c r="Z576" s="19" t="s">
        <v>1023</v>
      </c>
      <c r="AA576" s="19">
        <f t="shared" si="34"/>
        <v>11058582</v>
      </c>
      <c r="AB576" s="19">
        <f t="shared" si="35"/>
        <v>603401</v>
      </c>
      <c r="AC576" s="19" t="str">
        <f t="shared" si="36"/>
        <v>2</v>
      </c>
      <c r="AD576" s="19" t="s">
        <v>50</v>
      </c>
      <c r="AE576" s="19"/>
    </row>
    <row r="577" spans="1:31" ht="20.25" customHeight="1" x14ac:dyDescent="0.25">
      <c r="A577" s="31">
        <v>121</v>
      </c>
      <c r="B577" s="31">
        <v>11058583</v>
      </c>
      <c r="C577" s="31" t="s">
        <v>1683</v>
      </c>
      <c r="D577" s="31" t="s">
        <v>238</v>
      </c>
      <c r="E577" s="20" t="s">
        <v>1851</v>
      </c>
      <c r="F577" s="31" t="s">
        <v>65</v>
      </c>
      <c r="G577" s="32" t="s">
        <v>1852</v>
      </c>
      <c r="H577" s="33" t="s">
        <v>1376</v>
      </c>
      <c r="I577" s="19" t="s">
        <v>494</v>
      </c>
      <c r="J577" s="19">
        <v>2702</v>
      </c>
      <c r="K577" s="34" t="s">
        <v>1022</v>
      </c>
      <c r="L577" s="19" t="s">
        <v>1023</v>
      </c>
      <c r="M577" s="19">
        <v>603401</v>
      </c>
      <c r="N577" s="19" t="s">
        <v>50</v>
      </c>
      <c r="O577" s="19" t="str">
        <f t="shared" si="33"/>
        <v>Mai Thị Thơm, Sinh ngày 01/01/1983</v>
      </c>
      <c r="P577" s="19">
        <v>11058583</v>
      </c>
      <c r="Q577" s="19" t="s">
        <v>1683</v>
      </c>
      <c r="R577" s="19" t="s">
        <v>238</v>
      </c>
      <c r="S577" s="19" t="s">
        <v>1851</v>
      </c>
      <c r="T577" s="19" t="s">
        <v>65</v>
      </c>
      <c r="U577" s="19" t="s">
        <v>1852</v>
      </c>
      <c r="V577" s="19" t="s">
        <v>1376</v>
      </c>
      <c r="W577" s="19" t="s">
        <v>494</v>
      </c>
      <c r="X577" s="19">
        <v>2702</v>
      </c>
      <c r="Y577" s="19" t="s">
        <v>1022</v>
      </c>
      <c r="Z577" s="19" t="s">
        <v>1023</v>
      </c>
      <c r="AA577" s="19">
        <f t="shared" si="34"/>
        <v>11058583</v>
      </c>
      <c r="AB577" s="19">
        <f t="shared" si="35"/>
        <v>603401</v>
      </c>
      <c r="AC577" s="19" t="str">
        <f t="shared" si="36"/>
        <v>2</v>
      </c>
      <c r="AD577" s="19" t="s">
        <v>50</v>
      </c>
      <c r="AE577" s="19"/>
    </row>
    <row r="578" spans="1:31" ht="20.25" customHeight="1" x14ac:dyDescent="0.25">
      <c r="A578" s="31">
        <v>122</v>
      </c>
      <c r="B578" s="31">
        <v>11058584</v>
      </c>
      <c r="C578" s="31" t="s">
        <v>786</v>
      </c>
      <c r="D578" s="31" t="s">
        <v>445</v>
      </c>
      <c r="E578" s="20" t="s">
        <v>109</v>
      </c>
      <c r="F578" s="31" t="s">
        <v>65</v>
      </c>
      <c r="G578" s="32" t="s">
        <v>1853</v>
      </c>
      <c r="H578" s="33" t="s">
        <v>46</v>
      </c>
      <c r="I578" s="19" t="s">
        <v>494</v>
      </c>
      <c r="J578" s="19">
        <v>2702</v>
      </c>
      <c r="K578" s="34" t="s">
        <v>1022</v>
      </c>
      <c r="L578" s="19" t="s">
        <v>1023</v>
      </c>
      <c r="M578" s="19">
        <v>603401</v>
      </c>
      <c r="N578" s="19" t="s">
        <v>50</v>
      </c>
      <c r="O578" s="19" t="str">
        <f t="shared" si="33"/>
        <v>Vũ Thị Thu, Sinh ngày 01/10/1983</v>
      </c>
      <c r="P578" s="19">
        <v>11058584</v>
      </c>
      <c r="Q578" s="19" t="s">
        <v>786</v>
      </c>
      <c r="R578" s="19" t="s">
        <v>445</v>
      </c>
      <c r="S578" s="19" t="s">
        <v>109</v>
      </c>
      <c r="T578" s="19" t="s">
        <v>65</v>
      </c>
      <c r="U578" s="19" t="s">
        <v>1853</v>
      </c>
      <c r="V578" s="19" t="s">
        <v>46</v>
      </c>
      <c r="W578" s="19" t="s">
        <v>494</v>
      </c>
      <c r="X578" s="19">
        <v>2702</v>
      </c>
      <c r="Y578" s="19" t="s">
        <v>1022</v>
      </c>
      <c r="Z578" s="19" t="s">
        <v>1023</v>
      </c>
      <c r="AA578" s="19">
        <f t="shared" si="34"/>
        <v>11058584</v>
      </c>
      <c r="AB578" s="19">
        <f t="shared" si="35"/>
        <v>603401</v>
      </c>
      <c r="AC578" s="19" t="str">
        <f t="shared" si="36"/>
        <v>2</v>
      </c>
      <c r="AD578" s="19" t="s">
        <v>50</v>
      </c>
      <c r="AE578" s="19"/>
    </row>
    <row r="579" spans="1:31" ht="20.25" customHeight="1" x14ac:dyDescent="0.25">
      <c r="A579" s="31">
        <v>123</v>
      </c>
      <c r="B579" s="31">
        <v>11058585</v>
      </c>
      <c r="C579" s="31" t="s">
        <v>1796</v>
      </c>
      <c r="D579" s="31" t="s">
        <v>1081</v>
      </c>
      <c r="E579" s="20" t="s">
        <v>1854</v>
      </c>
      <c r="F579" s="31" t="s">
        <v>65</v>
      </c>
      <c r="G579" s="32" t="s">
        <v>1855</v>
      </c>
      <c r="H579" s="33" t="s">
        <v>46</v>
      </c>
      <c r="I579" s="19" t="s">
        <v>494</v>
      </c>
      <c r="J579" s="19">
        <v>2702</v>
      </c>
      <c r="K579" s="34" t="s">
        <v>1022</v>
      </c>
      <c r="L579" s="19" t="s">
        <v>1023</v>
      </c>
      <c r="M579" s="19">
        <v>603401</v>
      </c>
      <c r="N579" s="19" t="s">
        <v>50</v>
      </c>
      <c r="O579" s="19" t="str">
        <f t="shared" ref="O579:O642" si="37">E579&amp;", Sinh ngày "&amp;G579</f>
        <v>Mai Hồng Thuận, Sinh ngày 27/11/1985</v>
      </c>
      <c r="P579" s="19">
        <v>11058585</v>
      </c>
      <c r="Q579" s="19" t="s">
        <v>1796</v>
      </c>
      <c r="R579" s="19" t="s">
        <v>1081</v>
      </c>
      <c r="S579" s="19" t="s">
        <v>1854</v>
      </c>
      <c r="T579" s="19" t="s">
        <v>65</v>
      </c>
      <c r="U579" s="19" t="s">
        <v>1855</v>
      </c>
      <c r="V579" s="19" t="s">
        <v>46</v>
      </c>
      <c r="W579" s="19" t="s">
        <v>494</v>
      </c>
      <c r="X579" s="19">
        <v>2702</v>
      </c>
      <c r="Y579" s="19" t="s">
        <v>1022</v>
      </c>
      <c r="Z579" s="19" t="s">
        <v>1023</v>
      </c>
      <c r="AA579" s="19">
        <f t="shared" ref="AA579:AA642" si="38">B579</f>
        <v>11058585</v>
      </c>
      <c r="AB579" s="19">
        <f t="shared" ref="AB579:AB642" si="39">M579</f>
        <v>603401</v>
      </c>
      <c r="AC579" s="19" t="str">
        <f t="shared" ref="AC579:AC642" si="40">MID(L579,5,1)</f>
        <v>2</v>
      </c>
      <c r="AD579" s="19" t="s">
        <v>50</v>
      </c>
      <c r="AE579" s="19"/>
    </row>
    <row r="580" spans="1:31" ht="20.25" customHeight="1" x14ac:dyDescent="0.25">
      <c r="A580" s="31">
        <v>124</v>
      </c>
      <c r="B580" s="31">
        <v>11058586</v>
      </c>
      <c r="C580" s="31" t="s">
        <v>1856</v>
      </c>
      <c r="D580" s="31" t="s">
        <v>1857</v>
      </c>
      <c r="E580" s="20" t="s">
        <v>1858</v>
      </c>
      <c r="F580" s="31" t="s">
        <v>44</v>
      </c>
      <c r="G580" s="32" t="s">
        <v>1859</v>
      </c>
      <c r="H580" s="33" t="s">
        <v>56</v>
      </c>
      <c r="I580" s="19" t="s">
        <v>494</v>
      </c>
      <c r="J580" s="19">
        <v>2702</v>
      </c>
      <c r="K580" s="34" t="s">
        <v>1022</v>
      </c>
      <c r="L580" s="19" t="s">
        <v>1023</v>
      </c>
      <c r="M580" s="19">
        <v>603401</v>
      </c>
      <c r="N580" s="19" t="s">
        <v>50</v>
      </c>
      <c r="O580" s="19" t="str">
        <f t="shared" si="37"/>
        <v>Trần Hán Thực, Sinh ngày 20/06/1968</v>
      </c>
      <c r="P580" s="19">
        <v>11058586</v>
      </c>
      <c r="Q580" s="19" t="s">
        <v>1856</v>
      </c>
      <c r="R580" s="19" t="s">
        <v>1857</v>
      </c>
      <c r="S580" s="19" t="s">
        <v>1858</v>
      </c>
      <c r="T580" s="19" t="s">
        <v>44</v>
      </c>
      <c r="U580" s="19" t="s">
        <v>1859</v>
      </c>
      <c r="V580" s="19" t="s">
        <v>56</v>
      </c>
      <c r="W580" s="19" t="s">
        <v>494</v>
      </c>
      <c r="X580" s="19">
        <v>2702</v>
      </c>
      <c r="Y580" s="19" t="s">
        <v>1022</v>
      </c>
      <c r="Z580" s="19" t="s">
        <v>1023</v>
      </c>
      <c r="AA580" s="19">
        <f t="shared" si="38"/>
        <v>11058586</v>
      </c>
      <c r="AB580" s="19">
        <f t="shared" si="39"/>
        <v>603401</v>
      </c>
      <c r="AC580" s="19" t="str">
        <f t="shared" si="40"/>
        <v>2</v>
      </c>
      <c r="AD580" s="19" t="s">
        <v>50</v>
      </c>
      <c r="AE580" s="19"/>
    </row>
    <row r="581" spans="1:31" ht="20.25" customHeight="1" x14ac:dyDescent="0.25">
      <c r="A581" s="31">
        <v>125</v>
      </c>
      <c r="B581" s="31">
        <v>11058587</v>
      </c>
      <c r="C581" s="31" t="s">
        <v>768</v>
      </c>
      <c r="D581" s="31" t="s">
        <v>1860</v>
      </c>
      <c r="E581" s="20" t="s">
        <v>1861</v>
      </c>
      <c r="F581" s="31" t="s">
        <v>44</v>
      </c>
      <c r="G581" s="32" t="s">
        <v>1862</v>
      </c>
      <c r="H581" s="33" t="s">
        <v>180</v>
      </c>
      <c r="I581" s="19" t="s">
        <v>494</v>
      </c>
      <c r="J581" s="19">
        <v>2702</v>
      </c>
      <c r="K581" s="34" t="s">
        <v>1022</v>
      </c>
      <c r="L581" s="19" t="s">
        <v>1023</v>
      </c>
      <c r="M581" s="19">
        <v>603401</v>
      </c>
      <c r="N581" s="19" t="s">
        <v>50</v>
      </c>
      <c r="O581" s="19" t="str">
        <f t="shared" si="37"/>
        <v>Nguyễn Văn Thưởng, Sinh ngày 25/05/1980</v>
      </c>
      <c r="P581" s="19">
        <v>11058587</v>
      </c>
      <c r="Q581" s="19" t="s">
        <v>768</v>
      </c>
      <c r="R581" s="19" t="s">
        <v>1860</v>
      </c>
      <c r="S581" s="19" t="s">
        <v>1861</v>
      </c>
      <c r="T581" s="19" t="s">
        <v>44</v>
      </c>
      <c r="U581" s="19" t="s">
        <v>1862</v>
      </c>
      <c r="V581" s="19" t="s">
        <v>180</v>
      </c>
      <c r="W581" s="19" t="s">
        <v>494</v>
      </c>
      <c r="X581" s="19">
        <v>2702</v>
      </c>
      <c r="Y581" s="19" t="s">
        <v>1022</v>
      </c>
      <c r="Z581" s="19" t="s">
        <v>1023</v>
      </c>
      <c r="AA581" s="19">
        <f t="shared" si="38"/>
        <v>11058587</v>
      </c>
      <c r="AB581" s="19">
        <f t="shared" si="39"/>
        <v>603401</v>
      </c>
      <c r="AC581" s="19" t="str">
        <f t="shared" si="40"/>
        <v>2</v>
      </c>
      <c r="AD581" s="19" t="s">
        <v>50</v>
      </c>
      <c r="AE581" s="19"/>
    </row>
    <row r="582" spans="1:31" ht="20.25" customHeight="1" x14ac:dyDescent="0.25">
      <c r="A582" s="31">
        <v>126</v>
      </c>
      <c r="B582" s="31">
        <v>11058588</v>
      </c>
      <c r="C582" s="31" t="s">
        <v>1863</v>
      </c>
      <c r="D582" s="31" t="s">
        <v>932</v>
      </c>
      <c r="E582" s="20" t="s">
        <v>1864</v>
      </c>
      <c r="F582" s="31" t="s">
        <v>65</v>
      </c>
      <c r="G582" s="32" t="s">
        <v>244</v>
      </c>
      <c r="H582" s="33" t="s">
        <v>46</v>
      </c>
      <c r="I582" s="19" t="s">
        <v>494</v>
      </c>
      <c r="J582" s="19">
        <v>2702</v>
      </c>
      <c r="K582" s="34" t="s">
        <v>1022</v>
      </c>
      <c r="L582" s="19" t="s">
        <v>1023</v>
      </c>
      <c r="M582" s="19">
        <v>603401</v>
      </c>
      <c r="N582" s="19" t="s">
        <v>50</v>
      </c>
      <c r="O582" s="19" t="str">
        <f t="shared" si="37"/>
        <v>Lê Diệu Thúy, Sinh ngày 27/08/1980</v>
      </c>
      <c r="P582" s="19">
        <v>11058588</v>
      </c>
      <c r="Q582" s="19" t="s">
        <v>1863</v>
      </c>
      <c r="R582" s="19" t="s">
        <v>932</v>
      </c>
      <c r="S582" s="19" t="s">
        <v>1864</v>
      </c>
      <c r="T582" s="19" t="s">
        <v>65</v>
      </c>
      <c r="U582" s="19" t="s">
        <v>244</v>
      </c>
      <c r="V582" s="19" t="s">
        <v>46</v>
      </c>
      <c r="W582" s="19" t="s">
        <v>494</v>
      </c>
      <c r="X582" s="19">
        <v>2702</v>
      </c>
      <c r="Y582" s="19" t="s">
        <v>1022</v>
      </c>
      <c r="Z582" s="19" t="s">
        <v>1023</v>
      </c>
      <c r="AA582" s="19">
        <f t="shared" si="38"/>
        <v>11058588</v>
      </c>
      <c r="AB582" s="19">
        <f t="shared" si="39"/>
        <v>603401</v>
      </c>
      <c r="AC582" s="19" t="str">
        <f t="shared" si="40"/>
        <v>2</v>
      </c>
      <c r="AD582" s="19" t="s">
        <v>50</v>
      </c>
      <c r="AE582" s="19"/>
    </row>
    <row r="583" spans="1:31" ht="20.25" customHeight="1" x14ac:dyDescent="0.25">
      <c r="A583" s="31">
        <v>127</v>
      </c>
      <c r="B583" s="31">
        <v>11058589</v>
      </c>
      <c r="C583" s="31" t="s">
        <v>1865</v>
      </c>
      <c r="D583" s="31" t="s">
        <v>451</v>
      </c>
      <c r="E583" s="20" t="s">
        <v>1866</v>
      </c>
      <c r="F583" s="31" t="s">
        <v>65</v>
      </c>
      <c r="G583" s="32" t="s">
        <v>1867</v>
      </c>
      <c r="H583" s="33" t="s">
        <v>46</v>
      </c>
      <c r="I583" s="19" t="s">
        <v>494</v>
      </c>
      <c r="J583" s="19">
        <v>2702</v>
      </c>
      <c r="K583" s="34" t="s">
        <v>1022</v>
      </c>
      <c r="L583" s="19" t="s">
        <v>1023</v>
      </c>
      <c r="M583" s="19">
        <v>603401</v>
      </c>
      <c r="N583" s="19" t="s">
        <v>50</v>
      </c>
      <c r="O583" s="19" t="str">
        <f t="shared" si="37"/>
        <v>Phạm Thanh Thủy, Sinh ngày 17/01/1970</v>
      </c>
      <c r="P583" s="19">
        <v>11058589</v>
      </c>
      <c r="Q583" s="19" t="s">
        <v>1865</v>
      </c>
      <c r="R583" s="19" t="s">
        <v>451</v>
      </c>
      <c r="S583" s="19" t="s">
        <v>1866</v>
      </c>
      <c r="T583" s="19" t="s">
        <v>65</v>
      </c>
      <c r="U583" s="19" t="s">
        <v>1867</v>
      </c>
      <c r="V583" s="19" t="s">
        <v>46</v>
      </c>
      <c r="W583" s="19" t="s">
        <v>494</v>
      </c>
      <c r="X583" s="19">
        <v>2702</v>
      </c>
      <c r="Y583" s="19" t="s">
        <v>1022</v>
      </c>
      <c r="Z583" s="19" t="s">
        <v>1023</v>
      </c>
      <c r="AA583" s="19">
        <f t="shared" si="38"/>
        <v>11058589</v>
      </c>
      <c r="AB583" s="19">
        <f t="shared" si="39"/>
        <v>603401</v>
      </c>
      <c r="AC583" s="19" t="str">
        <f t="shared" si="40"/>
        <v>2</v>
      </c>
      <c r="AD583" s="19" t="s">
        <v>50</v>
      </c>
      <c r="AE583" s="19"/>
    </row>
    <row r="584" spans="1:31" ht="20.25" customHeight="1" x14ac:dyDescent="0.25">
      <c r="A584" s="31">
        <v>128</v>
      </c>
      <c r="B584" s="31">
        <v>11058590</v>
      </c>
      <c r="C584" s="31" t="s">
        <v>1868</v>
      </c>
      <c r="D584" s="31" t="s">
        <v>943</v>
      </c>
      <c r="E584" s="20" t="s">
        <v>1869</v>
      </c>
      <c r="F584" s="31" t="s">
        <v>44</v>
      </c>
      <c r="G584" s="32" t="s">
        <v>1870</v>
      </c>
      <c r="H584" s="33" t="s">
        <v>1139</v>
      </c>
      <c r="I584" s="19" t="s">
        <v>494</v>
      </c>
      <c r="J584" s="19">
        <v>2702</v>
      </c>
      <c r="K584" s="34" t="s">
        <v>1022</v>
      </c>
      <c r="L584" s="19" t="s">
        <v>1023</v>
      </c>
      <c r="M584" s="19">
        <v>603401</v>
      </c>
      <c r="N584" s="19" t="s">
        <v>50</v>
      </c>
      <c r="O584" s="19" t="str">
        <f t="shared" si="37"/>
        <v>Ngô Thành Trung, Sinh ngày 01/01/1979</v>
      </c>
      <c r="P584" s="19">
        <v>11058590</v>
      </c>
      <c r="Q584" s="19" t="s">
        <v>1868</v>
      </c>
      <c r="R584" s="19" t="s">
        <v>943</v>
      </c>
      <c r="S584" s="19" t="s">
        <v>1869</v>
      </c>
      <c r="T584" s="19" t="s">
        <v>44</v>
      </c>
      <c r="U584" s="19" t="s">
        <v>1870</v>
      </c>
      <c r="V584" s="19" t="s">
        <v>1139</v>
      </c>
      <c r="W584" s="19" t="s">
        <v>494</v>
      </c>
      <c r="X584" s="19">
        <v>2702</v>
      </c>
      <c r="Y584" s="19" t="s">
        <v>1022</v>
      </c>
      <c r="Z584" s="19" t="s">
        <v>1023</v>
      </c>
      <c r="AA584" s="19">
        <f t="shared" si="38"/>
        <v>11058590</v>
      </c>
      <c r="AB584" s="19">
        <f t="shared" si="39"/>
        <v>603401</v>
      </c>
      <c r="AC584" s="19" t="str">
        <f t="shared" si="40"/>
        <v>2</v>
      </c>
      <c r="AD584" s="19" t="s">
        <v>50</v>
      </c>
      <c r="AE584" s="19"/>
    </row>
    <row r="585" spans="1:31" ht="20.25" customHeight="1" x14ac:dyDescent="0.25">
      <c r="A585" s="31">
        <v>129</v>
      </c>
      <c r="B585" s="31">
        <v>11058591</v>
      </c>
      <c r="C585" s="31" t="s">
        <v>1871</v>
      </c>
      <c r="D585" s="31" t="s">
        <v>943</v>
      </c>
      <c r="E585" s="20" t="s">
        <v>1872</v>
      </c>
      <c r="F585" s="31" t="s">
        <v>44</v>
      </c>
      <c r="G585" s="32" t="s">
        <v>1873</v>
      </c>
      <c r="H585" s="33" t="s">
        <v>402</v>
      </c>
      <c r="I585" s="19" t="s">
        <v>494</v>
      </c>
      <c r="J585" s="19">
        <v>2702</v>
      </c>
      <c r="K585" s="34" t="s">
        <v>1022</v>
      </c>
      <c r="L585" s="19" t="s">
        <v>1023</v>
      </c>
      <c r="M585" s="19">
        <v>603401</v>
      </c>
      <c r="N585" s="19" t="s">
        <v>50</v>
      </c>
      <c r="O585" s="19" t="str">
        <f t="shared" si="37"/>
        <v>Trần Lê Trung, Sinh ngày 12/11/1975</v>
      </c>
      <c r="P585" s="19">
        <v>11058591</v>
      </c>
      <c r="Q585" s="19" t="s">
        <v>1871</v>
      </c>
      <c r="R585" s="19" t="s">
        <v>943</v>
      </c>
      <c r="S585" s="19" t="s">
        <v>1872</v>
      </c>
      <c r="T585" s="19" t="s">
        <v>44</v>
      </c>
      <c r="U585" s="19" t="s">
        <v>1873</v>
      </c>
      <c r="V585" s="19" t="s">
        <v>402</v>
      </c>
      <c r="W585" s="19" t="s">
        <v>494</v>
      </c>
      <c r="X585" s="19">
        <v>2702</v>
      </c>
      <c r="Y585" s="19" t="s">
        <v>1022</v>
      </c>
      <c r="Z585" s="19" t="s">
        <v>1023</v>
      </c>
      <c r="AA585" s="19">
        <f t="shared" si="38"/>
        <v>11058591</v>
      </c>
      <c r="AB585" s="19">
        <f t="shared" si="39"/>
        <v>603401</v>
      </c>
      <c r="AC585" s="19" t="str">
        <f t="shared" si="40"/>
        <v>2</v>
      </c>
      <c r="AD585" s="19" t="s">
        <v>50</v>
      </c>
      <c r="AE585" s="19"/>
    </row>
    <row r="586" spans="1:31" ht="20.25" customHeight="1" x14ac:dyDescent="0.25">
      <c r="A586" s="31">
        <v>131</v>
      </c>
      <c r="B586" s="31">
        <v>11058592</v>
      </c>
      <c r="C586" s="31" t="s">
        <v>1874</v>
      </c>
      <c r="D586" s="31" t="s">
        <v>254</v>
      </c>
      <c r="E586" s="20" t="s">
        <v>1875</v>
      </c>
      <c r="F586" s="31" t="s">
        <v>54</v>
      </c>
      <c r="G586" s="32" t="s">
        <v>1876</v>
      </c>
      <c r="H586" s="33" t="s">
        <v>1877</v>
      </c>
      <c r="I586" s="19" t="s">
        <v>494</v>
      </c>
      <c r="J586" s="19">
        <v>2702</v>
      </c>
      <c r="K586" s="34" t="s">
        <v>1022</v>
      </c>
      <c r="L586" s="19" t="s">
        <v>1023</v>
      </c>
      <c r="M586" s="19">
        <v>603401</v>
      </c>
      <c r="N586" s="19" t="s">
        <v>50</v>
      </c>
      <c r="O586" s="19" t="str">
        <f t="shared" si="37"/>
        <v>Lý Thị Tú, Sinh ngày 09/03/1985</v>
      </c>
      <c r="P586" s="19">
        <v>11058592</v>
      </c>
      <c r="Q586" s="19" t="s">
        <v>1874</v>
      </c>
      <c r="R586" s="19" t="s">
        <v>254</v>
      </c>
      <c r="S586" s="19" t="s">
        <v>1875</v>
      </c>
      <c r="T586" s="19" t="s">
        <v>54</v>
      </c>
      <c r="U586" s="19" t="s">
        <v>1876</v>
      </c>
      <c r="V586" s="19" t="s">
        <v>1877</v>
      </c>
      <c r="W586" s="19" t="s">
        <v>494</v>
      </c>
      <c r="X586" s="19">
        <v>2702</v>
      </c>
      <c r="Y586" s="19" t="s">
        <v>1022</v>
      </c>
      <c r="Z586" s="19" t="s">
        <v>1023</v>
      </c>
      <c r="AA586" s="19">
        <f t="shared" si="38"/>
        <v>11058592</v>
      </c>
      <c r="AB586" s="19">
        <f t="shared" si="39"/>
        <v>603401</v>
      </c>
      <c r="AC586" s="19" t="str">
        <f t="shared" si="40"/>
        <v>2</v>
      </c>
      <c r="AD586" s="19" t="s">
        <v>50</v>
      </c>
      <c r="AE586" s="19"/>
    </row>
    <row r="587" spans="1:31" ht="20.25" customHeight="1" x14ac:dyDescent="0.25">
      <c r="A587" s="31">
        <v>132</v>
      </c>
      <c r="B587" s="31">
        <v>11058593</v>
      </c>
      <c r="C587" s="31" t="s">
        <v>958</v>
      </c>
      <c r="D587" s="31" t="s">
        <v>466</v>
      </c>
      <c r="E587" s="20" t="s">
        <v>467</v>
      </c>
      <c r="F587" s="31" t="s">
        <v>44</v>
      </c>
      <c r="G587" s="32" t="s">
        <v>1878</v>
      </c>
      <c r="H587" s="33" t="s">
        <v>935</v>
      </c>
      <c r="I587" s="19" t="s">
        <v>494</v>
      </c>
      <c r="J587" s="19">
        <v>2702</v>
      </c>
      <c r="K587" s="34" t="s">
        <v>1022</v>
      </c>
      <c r="L587" s="19" t="s">
        <v>1023</v>
      </c>
      <c r="M587" s="19">
        <v>603401</v>
      </c>
      <c r="N587" s="19" t="s">
        <v>50</v>
      </c>
      <c r="O587" s="19" t="str">
        <f t="shared" si="37"/>
        <v>Nguyễn Anh Tuấn, Sinh ngày 19/01/1981</v>
      </c>
      <c r="P587" s="19">
        <v>11058593</v>
      </c>
      <c r="Q587" s="19" t="s">
        <v>958</v>
      </c>
      <c r="R587" s="19" t="s">
        <v>466</v>
      </c>
      <c r="S587" s="19" t="s">
        <v>467</v>
      </c>
      <c r="T587" s="19" t="s">
        <v>44</v>
      </c>
      <c r="U587" s="19" t="s">
        <v>1878</v>
      </c>
      <c r="V587" s="19" t="s">
        <v>935</v>
      </c>
      <c r="W587" s="19" t="s">
        <v>494</v>
      </c>
      <c r="X587" s="19">
        <v>2702</v>
      </c>
      <c r="Y587" s="19" t="s">
        <v>1022</v>
      </c>
      <c r="Z587" s="19" t="s">
        <v>1023</v>
      </c>
      <c r="AA587" s="19">
        <f t="shared" si="38"/>
        <v>11058593</v>
      </c>
      <c r="AB587" s="19">
        <f t="shared" si="39"/>
        <v>603401</v>
      </c>
      <c r="AC587" s="19" t="str">
        <f t="shared" si="40"/>
        <v>2</v>
      </c>
      <c r="AD587" s="19" t="s">
        <v>50</v>
      </c>
      <c r="AE587" s="19"/>
    </row>
    <row r="588" spans="1:31" ht="20.25" customHeight="1" x14ac:dyDescent="0.25">
      <c r="A588" s="31">
        <v>133</v>
      </c>
      <c r="B588" s="31">
        <v>11058594</v>
      </c>
      <c r="C588" s="31" t="s">
        <v>880</v>
      </c>
      <c r="D588" s="31" t="s">
        <v>1879</v>
      </c>
      <c r="E588" s="20" t="s">
        <v>1880</v>
      </c>
      <c r="F588" s="31" t="s">
        <v>44</v>
      </c>
      <c r="G588" s="32" t="s">
        <v>1881</v>
      </c>
      <c r="H588" s="33" t="s">
        <v>150</v>
      </c>
      <c r="I588" s="19" t="s">
        <v>494</v>
      </c>
      <c r="J588" s="19">
        <v>2702</v>
      </c>
      <c r="K588" s="34" t="s">
        <v>1022</v>
      </c>
      <c r="L588" s="19" t="s">
        <v>1023</v>
      </c>
      <c r="M588" s="19">
        <v>603401</v>
      </c>
      <c r="N588" s="19" t="s">
        <v>50</v>
      </c>
      <c r="O588" s="19" t="str">
        <f t="shared" si="37"/>
        <v>Phạm Xuân Tuyển, Sinh ngày 17/04/1976</v>
      </c>
      <c r="P588" s="19">
        <v>11058594</v>
      </c>
      <c r="Q588" s="19" t="s">
        <v>880</v>
      </c>
      <c r="R588" s="19" t="s">
        <v>1879</v>
      </c>
      <c r="S588" s="19" t="s">
        <v>1880</v>
      </c>
      <c r="T588" s="19" t="s">
        <v>44</v>
      </c>
      <c r="U588" s="19" t="s">
        <v>1881</v>
      </c>
      <c r="V588" s="19" t="s">
        <v>150</v>
      </c>
      <c r="W588" s="19" t="s">
        <v>494</v>
      </c>
      <c r="X588" s="19">
        <v>2702</v>
      </c>
      <c r="Y588" s="19" t="s">
        <v>1022</v>
      </c>
      <c r="Z588" s="19" t="s">
        <v>1023</v>
      </c>
      <c r="AA588" s="19">
        <f t="shared" si="38"/>
        <v>11058594</v>
      </c>
      <c r="AB588" s="19">
        <f t="shared" si="39"/>
        <v>603401</v>
      </c>
      <c r="AC588" s="19" t="str">
        <f t="shared" si="40"/>
        <v>2</v>
      </c>
      <c r="AD588" s="19" t="s">
        <v>50</v>
      </c>
      <c r="AE588" s="19"/>
    </row>
    <row r="589" spans="1:31" ht="20.25" customHeight="1" x14ac:dyDescent="0.25">
      <c r="A589" s="31">
        <v>134</v>
      </c>
      <c r="B589" s="31">
        <v>11058595</v>
      </c>
      <c r="C589" s="31" t="s">
        <v>1882</v>
      </c>
      <c r="D589" s="31" t="s">
        <v>82</v>
      </c>
      <c r="E589" s="20" t="s">
        <v>1883</v>
      </c>
      <c r="F589" s="31" t="s">
        <v>44</v>
      </c>
      <c r="G589" s="32" t="s">
        <v>1884</v>
      </c>
      <c r="H589" s="33" t="s">
        <v>180</v>
      </c>
      <c r="I589" s="19" t="s">
        <v>494</v>
      </c>
      <c r="J589" s="19">
        <v>2702</v>
      </c>
      <c r="K589" s="34" t="s">
        <v>1022</v>
      </c>
      <c r="L589" s="19" t="s">
        <v>1023</v>
      </c>
      <c r="M589" s="19">
        <v>603401</v>
      </c>
      <c r="N589" s="19" t="s">
        <v>50</v>
      </c>
      <c r="O589" s="19" t="str">
        <f t="shared" si="37"/>
        <v>Đặng Thanh Vân, Sinh ngày 02/11/1981</v>
      </c>
      <c r="P589" s="19">
        <v>11058595</v>
      </c>
      <c r="Q589" s="19" t="s">
        <v>1882</v>
      </c>
      <c r="R589" s="19" t="s">
        <v>82</v>
      </c>
      <c r="S589" s="19" t="s">
        <v>1883</v>
      </c>
      <c r="T589" s="19" t="s">
        <v>44</v>
      </c>
      <c r="U589" s="19" t="s">
        <v>1884</v>
      </c>
      <c r="V589" s="19" t="s">
        <v>180</v>
      </c>
      <c r="W589" s="19" t="s">
        <v>494</v>
      </c>
      <c r="X589" s="19">
        <v>2702</v>
      </c>
      <c r="Y589" s="19" t="s">
        <v>1022</v>
      </c>
      <c r="Z589" s="19" t="s">
        <v>1023</v>
      </c>
      <c r="AA589" s="19">
        <f t="shared" si="38"/>
        <v>11058595</v>
      </c>
      <c r="AB589" s="19">
        <f t="shared" si="39"/>
        <v>603401</v>
      </c>
      <c r="AC589" s="19" t="str">
        <f t="shared" si="40"/>
        <v>2</v>
      </c>
      <c r="AD589" s="19" t="s">
        <v>50</v>
      </c>
      <c r="AE589" s="19"/>
    </row>
    <row r="590" spans="1:31" ht="20.25" customHeight="1" x14ac:dyDescent="0.25">
      <c r="A590" s="31">
        <v>135</v>
      </c>
      <c r="B590" s="31">
        <v>11058596</v>
      </c>
      <c r="C590" s="31" t="s">
        <v>1885</v>
      </c>
      <c r="D590" s="31" t="s">
        <v>82</v>
      </c>
      <c r="E590" s="20" t="s">
        <v>1886</v>
      </c>
      <c r="F590" s="31" t="s">
        <v>65</v>
      </c>
      <c r="G590" s="32" t="s">
        <v>1887</v>
      </c>
      <c r="H590" s="33" t="s">
        <v>46</v>
      </c>
      <c r="I590" s="19" t="s">
        <v>494</v>
      </c>
      <c r="J590" s="19">
        <v>2702</v>
      </c>
      <c r="K590" s="34" t="s">
        <v>1022</v>
      </c>
      <c r="L590" s="19" t="s">
        <v>1023</v>
      </c>
      <c r="M590" s="19">
        <v>603401</v>
      </c>
      <c r="N590" s="19" t="s">
        <v>50</v>
      </c>
      <c r="O590" s="19" t="str">
        <f t="shared" si="37"/>
        <v>Dương Lê Vân, Sinh ngày 15/06/1986</v>
      </c>
      <c r="P590" s="19">
        <v>11058596</v>
      </c>
      <c r="Q590" s="19" t="s">
        <v>1885</v>
      </c>
      <c r="R590" s="19" t="s">
        <v>82</v>
      </c>
      <c r="S590" s="19" t="s">
        <v>1886</v>
      </c>
      <c r="T590" s="19" t="s">
        <v>65</v>
      </c>
      <c r="U590" s="19" t="s">
        <v>1887</v>
      </c>
      <c r="V590" s="19" t="s">
        <v>46</v>
      </c>
      <c r="W590" s="19" t="s">
        <v>494</v>
      </c>
      <c r="X590" s="19">
        <v>2702</v>
      </c>
      <c r="Y590" s="19" t="s">
        <v>1022</v>
      </c>
      <c r="Z590" s="19" t="s">
        <v>1023</v>
      </c>
      <c r="AA590" s="19">
        <f t="shared" si="38"/>
        <v>11058596</v>
      </c>
      <c r="AB590" s="19">
        <f t="shared" si="39"/>
        <v>603401</v>
      </c>
      <c r="AC590" s="19" t="str">
        <f t="shared" si="40"/>
        <v>2</v>
      </c>
      <c r="AD590" s="19" t="s">
        <v>50</v>
      </c>
      <c r="AE590" s="19"/>
    </row>
    <row r="591" spans="1:31" ht="20.25" customHeight="1" x14ac:dyDescent="0.25">
      <c r="A591" s="31">
        <v>136</v>
      </c>
      <c r="B591" s="31">
        <v>11058597</v>
      </c>
      <c r="C591" s="31" t="s">
        <v>556</v>
      </c>
      <c r="D591" s="31" t="s">
        <v>82</v>
      </c>
      <c r="E591" s="20" t="s">
        <v>488</v>
      </c>
      <c r="F591" s="31" t="s">
        <v>65</v>
      </c>
      <c r="G591" s="32" t="s">
        <v>1888</v>
      </c>
      <c r="H591" s="33" t="s">
        <v>141</v>
      </c>
      <c r="I591" s="19" t="s">
        <v>494</v>
      </c>
      <c r="J591" s="19">
        <v>2702</v>
      </c>
      <c r="K591" s="34" t="s">
        <v>1022</v>
      </c>
      <c r="L591" s="19" t="s">
        <v>1023</v>
      </c>
      <c r="M591" s="19">
        <v>603401</v>
      </c>
      <c r="N591" s="19" t="s">
        <v>50</v>
      </c>
      <c r="O591" s="19" t="str">
        <f t="shared" si="37"/>
        <v>Nguyễn Thị Vân, Sinh ngày 30/09/1987</v>
      </c>
      <c r="P591" s="19">
        <v>11058597</v>
      </c>
      <c r="Q591" s="19" t="s">
        <v>556</v>
      </c>
      <c r="R591" s="19" t="s">
        <v>82</v>
      </c>
      <c r="S591" s="19" t="s">
        <v>488</v>
      </c>
      <c r="T591" s="19" t="s">
        <v>65</v>
      </c>
      <c r="U591" s="19" t="s">
        <v>1888</v>
      </c>
      <c r="V591" s="19" t="s">
        <v>141</v>
      </c>
      <c r="W591" s="19" t="s">
        <v>494</v>
      </c>
      <c r="X591" s="19">
        <v>2702</v>
      </c>
      <c r="Y591" s="19" t="s">
        <v>1022</v>
      </c>
      <c r="Z591" s="19" t="s">
        <v>1023</v>
      </c>
      <c r="AA591" s="19">
        <f t="shared" si="38"/>
        <v>11058597</v>
      </c>
      <c r="AB591" s="19">
        <f t="shared" si="39"/>
        <v>603401</v>
      </c>
      <c r="AC591" s="19" t="str">
        <f t="shared" si="40"/>
        <v>2</v>
      </c>
      <c r="AD591" s="19" t="s">
        <v>50</v>
      </c>
      <c r="AE591" s="19"/>
    </row>
    <row r="592" spans="1:31" ht="30.75" customHeight="1" x14ac:dyDescent="0.25">
      <c r="A592" s="31">
        <v>137</v>
      </c>
      <c r="B592" s="31">
        <v>11058598</v>
      </c>
      <c r="C592" s="31" t="s">
        <v>1889</v>
      </c>
      <c r="D592" s="31" t="s">
        <v>1370</v>
      </c>
      <c r="E592" s="20" t="s">
        <v>1890</v>
      </c>
      <c r="F592" s="31" t="s">
        <v>44</v>
      </c>
      <c r="G592" s="32" t="s">
        <v>1891</v>
      </c>
      <c r="H592" s="33" t="s">
        <v>708</v>
      </c>
      <c r="I592" s="19" t="s">
        <v>494</v>
      </c>
      <c r="J592" s="19">
        <v>2702</v>
      </c>
      <c r="K592" s="34" t="s">
        <v>1022</v>
      </c>
      <c r="L592" s="19" t="s">
        <v>1023</v>
      </c>
      <c r="M592" s="19">
        <v>603401</v>
      </c>
      <c r="N592" s="19" t="s">
        <v>50</v>
      </c>
      <c r="O592" s="19" t="str">
        <f t="shared" si="37"/>
        <v>Đào Quang Vũ, Sinh ngày 21/02/1983</v>
      </c>
      <c r="P592" s="19">
        <v>11058598</v>
      </c>
      <c r="Q592" s="19" t="s">
        <v>1889</v>
      </c>
      <c r="R592" s="19" t="s">
        <v>1370</v>
      </c>
      <c r="S592" s="19" t="s">
        <v>1890</v>
      </c>
      <c r="T592" s="19" t="s">
        <v>44</v>
      </c>
      <c r="U592" s="19" t="s">
        <v>1891</v>
      </c>
      <c r="V592" s="19" t="s">
        <v>708</v>
      </c>
      <c r="W592" s="19" t="s">
        <v>494</v>
      </c>
      <c r="X592" s="19">
        <v>2702</v>
      </c>
      <c r="Y592" s="19" t="s">
        <v>1022</v>
      </c>
      <c r="Z592" s="19" t="s">
        <v>1023</v>
      </c>
      <c r="AA592" s="19">
        <f t="shared" si="38"/>
        <v>11058598</v>
      </c>
      <c r="AB592" s="19">
        <f t="shared" si="39"/>
        <v>603401</v>
      </c>
      <c r="AC592" s="19" t="str">
        <f t="shared" si="40"/>
        <v>2</v>
      </c>
      <c r="AD592" s="19" t="s">
        <v>50</v>
      </c>
      <c r="AE592" s="19"/>
    </row>
    <row r="593" spans="1:31" ht="20.25" customHeight="1" x14ac:dyDescent="0.25">
      <c r="A593" s="31">
        <v>138</v>
      </c>
      <c r="B593" s="31">
        <v>11058599</v>
      </c>
      <c r="C593" s="31" t="s">
        <v>1892</v>
      </c>
      <c r="D593" s="31" t="s">
        <v>1370</v>
      </c>
      <c r="E593" s="20" t="s">
        <v>1893</v>
      </c>
      <c r="F593" s="31" t="s">
        <v>44</v>
      </c>
      <c r="G593" s="32" t="s">
        <v>1894</v>
      </c>
      <c r="H593" s="33" t="s">
        <v>80</v>
      </c>
      <c r="I593" s="19" t="s">
        <v>494</v>
      </c>
      <c r="J593" s="19">
        <v>2702</v>
      </c>
      <c r="K593" s="34" t="s">
        <v>1022</v>
      </c>
      <c r="L593" s="19" t="s">
        <v>1023</v>
      </c>
      <c r="M593" s="19">
        <v>603401</v>
      </c>
      <c r="N593" s="19" t="s">
        <v>50</v>
      </c>
      <c r="O593" s="19" t="str">
        <f t="shared" si="37"/>
        <v>Nguyễn Tất Vũ, Sinh ngày 03/10/1974</v>
      </c>
      <c r="P593" s="19">
        <v>11058599</v>
      </c>
      <c r="Q593" s="19" t="s">
        <v>1892</v>
      </c>
      <c r="R593" s="19" t="s">
        <v>1370</v>
      </c>
      <c r="S593" s="19" t="s">
        <v>1893</v>
      </c>
      <c r="T593" s="19" t="s">
        <v>44</v>
      </c>
      <c r="U593" s="19" t="s">
        <v>1894</v>
      </c>
      <c r="V593" s="19" t="s">
        <v>80</v>
      </c>
      <c r="W593" s="19" t="s">
        <v>494</v>
      </c>
      <c r="X593" s="19">
        <v>2702</v>
      </c>
      <c r="Y593" s="19" t="s">
        <v>1022</v>
      </c>
      <c r="Z593" s="19" t="s">
        <v>1023</v>
      </c>
      <c r="AA593" s="19">
        <f t="shared" si="38"/>
        <v>11058599</v>
      </c>
      <c r="AB593" s="19">
        <f t="shared" si="39"/>
        <v>603401</v>
      </c>
      <c r="AC593" s="19" t="str">
        <f t="shared" si="40"/>
        <v>2</v>
      </c>
      <c r="AD593" s="19" t="s">
        <v>50</v>
      </c>
      <c r="AE593" s="19"/>
    </row>
    <row r="594" spans="1:31" ht="20.25" customHeight="1" x14ac:dyDescent="0.25">
      <c r="A594" s="31">
        <v>139</v>
      </c>
      <c r="B594" s="31">
        <v>11058600</v>
      </c>
      <c r="C594" s="31" t="s">
        <v>1895</v>
      </c>
      <c r="D594" s="31" t="s">
        <v>1896</v>
      </c>
      <c r="E594" s="20" t="s">
        <v>1897</v>
      </c>
      <c r="F594" s="31" t="s">
        <v>44</v>
      </c>
      <c r="G594" s="32" t="s">
        <v>1898</v>
      </c>
      <c r="H594" s="33" t="s">
        <v>46</v>
      </c>
      <c r="I594" s="19" t="s">
        <v>494</v>
      </c>
      <c r="J594" s="19">
        <v>2702</v>
      </c>
      <c r="K594" s="34" t="s">
        <v>1022</v>
      </c>
      <c r="L594" s="19" t="s">
        <v>1023</v>
      </c>
      <c r="M594" s="19">
        <v>603401</v>
      </c>
      <c r="N594" s="19" t="s">
        <v>50</v>
      </c>
      <c r="O594" s="19" t="str">
        <f t="shared" si="37"/>
        <v>Nguyễn Thế Vượng, Sinh ngày 19/05/1981</v>
      </c>
      <c r="P594" s="19">
        <v>11058600</v>
      </c>
      <c r="Q594" s="19" t="s">
        <v>1895</v>
      </c>
      <c r="R594" s="19" t="s">
        <v>1896</v>
      </c>
      <c r="S594" s="19" t="s">
        <v>1897</v>
      </c>
      <c r="T594" s="19" t="s">
        <v>44</v>
      </c>
      <c r="U594" s="19" t="s">
        <v>1898</v>
      </c>
      <c r="V594" s="19" t="s">
        <v>46</v>
      </c>
      <c r="W594" s="19" t="s">
        <v>494</v>
      </c>
      <c r="X594" s="19">
        <v>2702</v>
      </c>
      <c r="Y594" s="19" t="s">
        <v>1022</v>
      </c>
      <c r="Z594" s="19" t="s">
        <v>1023</v>
      </c>
      <c r="AA594" s="19">
        <f t="shared" si="38"/>
        <v>11058600</v>
      </c>
      <c r="AB594" s="19">
        <f t="shared" si="39"/>
        <v>603401</v>
      </c>
      <c r="AC594" s="19" t="str">
        <f t="shared" si="40"/>
        <v>2</v>
      </c>
      <c r="AD594" s="19" t="s">
        <v>50</v>
      </c>
      <c r="AE594" s="19"/>
    </row>
    <row r="595" spans="1:31" ht="20.25" customHeight="1" x14ac:dyDescent="0.25">
      <c r="A595" s="31">
        <v>140</v>
      </c>
      <c r="B595" s="31">
        <v>11058601</v>
      </c>
      <c r="C595" s="31" t="s">
        <v>1447</v>
      </c>
      <c r="D595" s="31" t="s">
        <v>1899</v>
      </c>
      <c r="E595" s="20" t="s">
        <v>1900</v>
      </c>
      <c r="F595" s="31" t="s">
        <v>65</v>
      </c>
      <c r="G595" s="32" t="s">
        <v>1901</v>
      </c>
      <c r="H595" s="33" t="s">
        <v>80</v>
      </c>
      <c r="I595" s="19" t="s">
        <v>494</v>
      </c>
      <c r="J595" s="19">
        <v>2702</v>
      </c>
      <c r="K595" s="34" t="s">
        <v>1022</v>
      </c>
      <c r="L595" s="19" t="s">
        <v>1023</v>
      </c>
      <c r="M595" s="19">
        <v>603401</v>
      </c>
      <c r="N595" s="19" t="s">
        <v>50</v>
      </c>
      <c r="O595" s="19" t="str">
        <f t="shared" si="37"/>
        <v>Nguyễn Hồng Yên, Sinh ngày 25/04/1985</v>
      </c>
      <c r="P595" s="19">
        <v>11058601</v>
      </c>
      <c r="Q595" s="19" t="s">
        <v>1447</v>
      </c>
      <c r="R595" s="19" t="s">
        <v>1899</v>
      </c>
      <c r="S595" s="19" t="s">
        <v>1900</v>
      </c>
      <c r="T595" s="19" t="s">
        <v>65</v>
      </c>
      <c r="U595" s="19" t="s">
        <v>1901</v>
      </c>
      <c r="V595" s="19" t="s">
        <v>80</v>
      </c>
      <c r="W595" s="19" t="s">
        <v>494</v>
      </c>
      <c r="X595" s="19">
        <v>2702</v>
      </c>
      <c r="Y595" s="19" t="s">
        <v>1022</v>
      </c>
      <c r="Z595" s="19" t="s">
        <v>1023</v>
      </c>
      <c r="AA595" s="19">
        <f t="shared" si="38"/>
        <v>11058601</v>
      </c>
      <c r="AB595" s="19">
        <f t="shared" si="39"/>
        <v>603401</v>
      </c>
      <c r="AC595" s="19" t="str">
        <f t="shared" si="40"/>
        <v>2</v>
      </c>
      <c r="AD595" s="19" t="s">
        <v>50</v>
      </c>
      <c r="AE595" s="19"/>
    </row>
    <row r="596" spans="1:31" ht="20.25" customHeight="1" x14ac:dyDescent="0.25">
      <c r="A596" s="31">
        <v>141</v>
      </c>
      <c r="B596" s="31">
        <v>11058602</v>
      </c>
      <c r="C596" s="31" t="s">
        <v>1902</v>
      </c>
      <c r="D596" s="31" t="s">
        <v>1012</v>
      </c>
      <c r="E596" s="20" t="s">
        <v>1903</v>
      </c>
      <c r="F596" s="31" t="s">
        <v>65</v>
      </c>
      <c r="G596" s="32" t="s">
        <v>1904</v>
      </c>
      <c r="H596" s="33" t="s">
        <v>1905</v>
      </c>
      <c r="I596" s="19" t="s">
        <v>494</v>
      </c>
      <c r="J596" s="19">
        <v>2702</v>
      </c>
      <c r="K596" s="34" t="s">
        <v>1022</v>
      </c>
      <c r="L596" s="19" t="s">
        <v>1023</v>
      </c>
      <c r="M596" s="19">
        <v>603401</v>
      </c>
      <c r="N596" s="19" t="s">
        <v>50</v>
      </c>
      <c r="O596" s="19" t="str">
        <f t="shared" si="37"/>
        <v>Triệu Ngọc Hải Yến, Sinh ngày 18/08/1985</v>
      </c>
      <c r="P596" s="19">
        <v>11058602</v>
      </c>
      <c r="Q596" s="19" t="s">
        <v>1902</v>
      </c>
      <c r="R596" s="19" t="s">
        <v>1012</v>
      </c>
      <c r="S596" s="19" t="s">
        <v>1903</v>
      </c>
      <c r="T596" s="19" t="s">
        <v>65</v>
      </c>
      <c r="U596" s="19" t="s">
        <v>1904</v>
      </c>
      <c r="V596" s="19" t="s">
        <v>1905</v>
      </c>
      <c r="W596" s="19" t="s">
        <v>494</v>
      </c>
      <c r="X596" s="19">
        <v>2702</v>
      </c>
      <c r="Y596" s="19" t="s">
        <v>1022</v>
      </c>
      <c r="Z596" s="19" t="s">
        <v>1023</v>
      </c>
      <c r="AA596" s="19">
        <f t="shared" si="38"/>
        <v>11058602</v>
      </c>
      <c r="AB596" s="19">
        <f t="shared" si="39"/>
        <v>603401</v>
      </c>
      <c r="AC596" s="19" t="str">
        <f t="shared" si="40"/>
        <v>2</v>
      </c>
      <c r="AD596" s="19" t="s">
        <v>50</v>
      </c>
      <c r="AE596" s="19"/>
    </row>
    <row r="597" spans="1:31" ht="20.25" customHeight="1" x14ac:dyDescent="0.25">
      <c r="A597" s="31">
        <v>21</v>
      </c>
      <c r="B597" s="31">
        <v>11058603</v>
      </c>
      <c r="C597" s="31" t="s">
        <v>1906</v>
      </c>
      <c r="D597" s="31" t="s">
        <v>1777</v>
      </c>
      <c r="E597" s="20" t="s">
        <v>1907</v>
      </c>
      <c r="F597" s="31" t="s">
        <v>65</v>
      </c>
      <c r="G597" s="39" t="s">
        <v>1908</v>
      </c>
      <c r="H597" s="33" t="s">
        <v>56</v>
      </c>
      <c r="I597" s="19" t="s">
        <v>90</v>
      </c>
      <c r="J597" s="19">
        <v>2702</v>
      </c>
      <c r="K597" s="34" t="s">
        <v>1022</v>
      </c>
      <c r="L597" s="19" t="s">
        <v>1023</v>
      </c>
      <c r="M597" s="19">
        <v>603420</v>
      </c>
      <c r="N597" s="19" t="s">
        <v>50</v>
      </c>
      <c r="O597" s="19" t="str">
        <f t="shared" si="37"/>
        <v>Nguyễn Tuyết Mai, Sinh ngày 27/01/1983</v>
      </c>
      <c r="P597" s="19">
        <v>11058603</v>
      </c>
      <c r="Q597" s="19" t="s">
        <v>1906</v>
      </c>
      <c r="R597" s="19" t="s">
        <v>1777</v>
      </c>
      <c r="S597" s="19" t="s">
        <v>1907</v>
      </c>
      <c r="T597" s="19" t="s">
        <v>65</v>
      </c>
      <c r="U597" s="19" t="s">
        <v>1908</v>
      </c>
      <c r="V597" s="19" t="s">
        <v>56</v>
      </c>
      <c r="W597" s="19" t="s">
        <v>90</v>
      </c>
      <c r="X597" s="19">
        <v>2702</v>
      </c>
      <c r="Y597" s="19" t="s">
        <v>1022</v>
      </c>
      <c r="Z597" s="19" t="s">
        <v>1023</v>
      </c>
      <c r="AA597" s="19">
        <f t="shared" si="38"/>
        <v>11058603</v>
      </c>
      <c r="AB597" s="19">
        <f t="shared" si="39"/>
        <v>603420</v>
      </c>
      <c r="AC597" s="19" t="str">
        <f t="shared" si="40"/>
        <v>2</v>
      </c>
      <c r="AD597" s="19" t="s">
        <v>50</v>
      </c>
      <c r="AE597" s="19"/>
    </row>
    <row r="598" spans="1:31" ht="20.25" customHeight="1" x14ac:dyDescent="0.25">
      <c r="A598" s="31">
        <v>27</v>
      </c>
      <c r="B598" s="31">
        <v>11058604</v>
      </c>
      <c r="C598" s="31" t="s">
        <v>1909</v>
      </c>
      <c r="D598" s="31" t="s">
        <v>423</v>
      </c>
      <c r="E598" s="20" t="s">
        <v>1910</v>
      </c>
      <c r="F598" s="31" t="s">
        <v>44</v>
      </c>
      <c r="G598" s="39" t="s">
        <v>1911</v>
      </c>
      <c r="H598" s="33" t="s">
        <v>708</v>
      </c>
      <c r="I598" s="19" t="s">
        <v>90</v>
      </c>
      <c r="J598" s="19">
        <v>2702</v>
      </c>
      <c r="K598" s="34" t="s">
        <v>1022</v>
      </c>
      <c r="L598" s="19" t="s">
        <v>1023</v>
      </c>
      <c r="M598" s="19">
        <v>603420</v>
      </c>
      <c r="N598" s="19" t="s">
        <v>50</v>
      </c>
      <c r="O598" s="19" t="str">
        <f t="shared" si="37"/>
        <v>Lê Ngọc Phương, Sinh ngày 27/07/1986</v>
      </c>
      <c r="P598" s="19">
        <v>11058604</v>
      </c>
      <c r="Q598" s="19" t="s">
        <v>1909</v>
      </c>
      <c r="R598" s="19" t="s">
        <v>423</v>
      </c>
      <c r="S598" s="19" t="s">
        <v>1910</v>
      </c>
      <c r="T598" s="19" t="s">
        <v>44</v>
      </c>
      <c r="U598" s="19" t="s">
        <v>1911</v>
      </c>
      <c r="V598" s="19" t="s">
        <v>708</v>
      </c>
      <c r="W598" s="19" t="s">
        <v>90</v>
      </c>
      <c r="X598" s="19">
        <v>2702</v>
      </c>
      <c r="Y598" s="19" t="s">
        <v>1022</v>
      </c>
      <c r="Z598" s="19" t="s">
        <v>1023</v>
      </c>
      <c r="AA598" s="19">
        <f t="shared" si="38"/>
        <v>11058604</v>
      </c>
      <c r="AB598" s="19">
        <f t="shared" si="39"/>
        <v>603420</v>
      </c>
      <c r="AC598" s="19" t="str">
        <f t="shared" si="40"/>
        <v>2</v>
      </c>
      <c r="AD598" s="19" t="s">
        <v>50</v>
      </c>
      <c r="AE598" s="19"/>
    </row>
    <row r="599" spans="1:31" ht="20.25" customHeight="1" x14ac:dyDescent="0.25">
      <c r="A599" s="31">
        <v>9</v>
      </c>
      <c r="B599" s="31">
        <v>11058605</v>
      </c>
      <c r="C599" s="31" t="s">
        <v>1912</v>
      </c>
      <c r="D599" s="31" t="s">
        <v>105</v>
      </c>
      <c r="E599" s="20" t="s">
        <v>1913</v>
      </c>
      <c r="F599" s="31" t="s">
        <v>65</v>
      </c>
      <c r="G599" s="39" t="s">
        <v>1914</v>
      </c>
      <c r="H599" s="33" t="s">
        <v>708</v>
      </c>
      <c r="I599" s="19" t="s">
        <v>276</v>
      </c>
      <c r="J599" s="19">
        <v>2702</v>
      </c>
      <c r="K599" s="34" t="s">
        <v>1022</v>
      </c>
      <c r="L599" s="19" t="s">
        <v>1023</v>
      </c>
      <c r="M599" s="19">
        <v>603405</v>
      </c>
      <c r="N599" s="19" t="s">
        <v>50</v>
      </c>
      <c r="O599" s="19" t="str">
        <f t="shared" si="37"/>
        <v>Nguyễn Thị Việt Hà, Sinh ngày 27/03/1975</v>
      </c>
      <c r="P599" s="19">
        <v>11058605</v>
      </c>
      <c r="Q599" s="19" t="s">
        <v>1912</v>
      </c>
      <c r="R599" s="19" t="s">
        <v>105</v>
      </c>
      <c r="S599" s="19" t="s">
        <v>1913</v>
      </c>
      <c r="T599" s="19" t="s">
        <v>65</v>
      </c>
      <c r="U599" s="19" t="s">
        <v>1914</v>
      </c>
      <c r="V599" s="19" t="s">
        <v>708</v>
      </c>
      <c r="W599" s="19" t="s">
        <v>276</v>
      </c>
      <c r="X599" s="19">
        <v>2702</v>
      </c>
      <c r="Y599" s="19" t="s">
        <v>1022</v>
      </c>
      <c r="Z599" s="19" t="s">
        <v>1023</v>
      </c>
      <c r="AA599" s="19">
        <f t="shared" si="38"/>
        <v>11058605</v>
      </c>
      <c r="AB599" s="19">
        <f t="shared" si="39"/>
        <v>603405</v>
      </c>
      <c r="AC599" s="19" t="str">
        <f t="shared" si="40"/>
        <v>2</v>
      </c>
      <c r="AD599" s="19" t="s">
        <v>50</v>
      </c>
      <c r="AE599" s="19"/>
    </row>
    <row r="600" spans="1:31" ht="20.25" customHeight="1" x14ac:dyDescent="0.25">
      <c r="A600" s="31">
        <v>13</v>
      </c>
      <c r="B600" s="31">
        <v>11058606</v>
      </c>
      <c r="C600" s="31" t="s">
        <v>1915</v>
      </c>
      <c r="D600" s="31" t="s">
        <v>747</v>
      </c>
      <c r="E600" s="20" t="s">
        <v>1916</v>
      </c>
      <c r="F600" s="31" t="s">
        <v>44</v>
      </c>
      <c r="G600" s="39" t="s">
        <v>1917</v>
      </c>
      <c r="H600" s="33" t="s">
        <v>46</v>
      </c>
      <c r="I600" s="19" t="s">
        <v>276</v>
      </c>
      <c r="J600" s="19">
        <v>2702</v>
      </c>
      <c r="K600" s="34" t="s">
        <v>1022</v>
      </c>
      <c r="L600" s="19" t="s">
        <v>1023</v>
      </c>
      <c r="M600" s="19">
        <v>603405</v>
      </c>
      <c r="N600" s="19" t="s">
        <v>50</v>
      </c>
      <c r="O600" s="19" t="str">
        <f t="shared" si="37"/>
        <v>Trương Xuân Hòa, Sinh ngày 14/09/1975</v>
      </c>
      <c r="P600" s="19">
        <v>11058606</v>
      </c>
      <c r="Q600" s="19" t="s">
        <v>1915</v>
      </c>
      <c r="R600" s="19" t="s">
        <v>747</v>
      </c>
      <c r="S600" s="19" t="s">
        <v>1916</v>
      </c>
      <c r="T600" s="19" t="s">
        <v>44</v>
      </c>
      <c r="U600" s="19" t="s">
        <v>1917</v>
      </c>
      <c r="V600" s="19" t="s">
        <v>46</v>
      </c>
      <c r="W600" s="19" t="s">
        <v>276</v>
      </c>
      <c r="X600" s="19">
        <v>2702</v>
      </c>
      <c r="Y600" s="19" t="s">
        <v>1022</v>
      </c>
      <c r="Z600" s="19" t="s">
        <v>1023</v>
      </c>
      <c r="AA600" s="19">
        <f t="shared" si="38"/>
        <v>11058606</v>
      </c>
      <c r="AB600" s="19">
        <f t="shared" si="39"/>
        <v>603405</v>
      </c>
      <c r="AC600" s="19" t="str">
        <f t="shared" si="40"/>
        <v>2</v>
      </c>
      <c r="AD600" s="19" t="s">
        <v>50</v>
      </c>
      <c r="AE600" s="19"/>
    </row>
    <row r="601" spans="1:31" ht="20.25" customHeight="1" x14ac:dyDescent="0.25">
      <c r="A601" s="31">
        <v>36</v>
      </c>
      <c r="B601" s="31">
        <v>11058607</v>
      </c>
      <c r="C601" s="31" t="s">
        <v>1918</v>
      </c>
      <c r="D601" s="31" t="s">
        <v>1919</v>
      </c>
      <c r="E601" s="20" t="s">
        <v>1920</v>
      </c>
      <c r="F601" s="31" t="s">
        <v>44</v>
      </c>
      <c r="G601" s="39" t="s">
        <v>1921</v>
      </c>
      <c r="H601" s="33" t="s">
        <v>1554</v>
      </c>
      <c r="I601" s="19" t="s">
        <v>276</v>
      </c>
      <c r="J601" s="19">
        <v>2702</v>
      </c>
      <c r="K601" s="34" t="s">
        <v>1022</v>
      </c>
      <c r="L601" s="19" t="s">
        <v>1023</v>
      </c>
      <c r="M601" s="19">
        <v>603405</v>
      </c>
      <c r="N601" s="19" t="s">
        <v>50</v>
      </c>
      <c r="O601" s="19" t="str">
        <f t="shared" si="37"/>
        <v>Võ Thành Tiên, Sinh ngày 20/12/1970</v>
      </c>
      <c r="P601" s="19">
        <v>11058607</v>
      </c>
      <c r="Q601" s="19" t="s">
        <v>1918</v>
      </c>
      <c r="R601" s="19" t="s">
        <v>1919</v>
      </c>
      <c r="S601" s="19" t="s">
        <v>1920</v>
      </c>
      <c r="T601" s="19" t="s">
        <v>44</v>
      </c>
      <c r="U601" s="19" t="s">
        <v>1921</v>
      </c>
      <c r="V601" s="19" t="s">
        <v>1554</v>
      </c>
      <c r="W601" s="19" t="s">
        <v>276</v>
      </c>
      <c r="X601" s="19">
        <v>2702</v>
      </c>
      <c r="Y601" s="19" t="s">
        <v>1022</v>
      </c>
      <c r="Z601" s="19" t="s">
        <v>1023</v>
      </c>
      <c r="AA601" s="19">
        <f t="shared" si="38"/>
        <v>11058607</v>
      </c>
      <c r="AB601" s="19">
        <f t="shared" si="39"/>
        <v>603405</v>
      </c>
      <c r="AC601" s="19" t="str">
        <f t="shared" si="40"/>
        <v>2</v>
      </c>
      <c r="AD601" s="19" t="s">
        <v>50</v>
      </c>
      <c r="AE601" s="19"/>
    </row>
    <row r="602" spans="1:31" ht="20.25" customHeight="1" x14ac:dyDescent="0.25">
      <c r="A602" s="31">
        <v>26</v>
      </c>
      <c r="B602" s="31">
        <v>11058608</v>
      </c>
      <c r="C602" s="31" t="s">
        <v>1922</v>
      </c>
      <c r="D602" s="31" t="s">
        <v>605</v>
      </c>
      <c r="E602" s="20" t="s">
        <v>1923</v>
      </c>
      <c r="F602" s="31" t="s">
        <v>44</v>
      </c>
      <c r="G602" s="32" t="s">
        <v>1924</v>
      </c>
      <c r="H602" s="33" t="s">
        <v>402</v>
      </c>
      <c r="I602" s="19" t="s">
        <v>494</v>
      </c>
      <c r="J602" s="19">
        <v>2702</v>
      </c>
      <c r="K602" s="34" t="s">
        <v>1022</v>
      </c>
      <c r="L602" s="19" t="s">
        <v>1023</v>
      </c>
      <c r="M602" s="19">
        <v>603401</v>
      </c>
      <c r="N602" s="19" t="s">
        <v>50</v>
      </c>
      <c r="O602" s="19" t="str">
        <f t="shared" si="37"/>
        <v>Hà Huy Sơn, Sinh ngày 06/03/1983</v>
      </c>
      <c r="P602" s="19">
        <v>11058608</v>
      </c>
      <c r="Q602" s="19" t="s">
        <v>1922</v>
      </c>
      <c r="R602" s="19" t="s">
        <v>605</v>
      </c>
      <c r="S602" s="19" t="s">
        <v>1923</v>
      </c>
      <c r="T602" s="19" t="s">
        <v>44</v>
      </c>
      <c r="U602" s="19" t="s">
        <v>1924</v>
      </c>
      <c r="V602" s="19" t="s">
        <v>402</v>
      </c>
      <c r="W602" s="19" t="s">
        <v>494</v>
      </c>
      <c r="X602" s="19">
        <v>2702</v>
      </c>
      <c r="Y602" s="19" t="s">
        <v>1022</v>
      </c>
      <c r="Z602" s="19" t="s">
        <v>1023</v>
      </c>
      <c r="AA602" s="19">
        <f t="shared" si="38"/>
        <v>11058608</v>
      </c>
      <c r="AB602" s="19">
        <f t="shared" si="39"/>
        <v>603401</v>
      </c>
      <c r="AC602" s="19" t="str">
        <f t="shared" si="40"/>
        <v>2</v>
      </c>
      <c r="AD602" s="19" t="s">
        <v>50</v>
      </c>
      <c r="AE602" s="19"/>
    </row>
    <row r="603" spans="1:31" ht="20.25" customHeight="1" x14ac:dyDescent="0.25">
      <c r="A603" s="31">
        <v>29</v>
      </c>
      <c r="B603" s="31">
        <v>11058609</v>
      </c>
      <c r="C603" s="31" t="s">
        <v>1925</v>
      </c>
      <c r="D603" s="31" t="s">
        <v>631</v>
      </c>
      <c r="E603" s="20" t="s">
        <v>1926</v>
      </c>
      <c r="F603" s="31" t="s">
        <v>44</v>
      </c>
      <c r="G603" s="32" t="s">
        <v>1927</v>
      </c>
      <c r="H603" s="33" t="s">
        <v>402</v>
      </c>
      <c r="I603" s="19" t="s">
        <v>494</v>
      </c>
      <c r="J603" s="19">
        <v>2702</v>
      </c>
      <c r="K603" s="34" t="s">
        <v>1022</v>
      </c>
      <c r="L603" s="19" t="s">
        <v>1023</v>
      </c>
      <c r="M603" s="19">
        <v>603401</v>
      </c>
      <c r="N603" s="19" t="s">
        <v>50</v>
      </c>
      <c r="O603" s="19" t="str">
        <f t="shared" si="37"/>
        <v>Trần Thái Thành, Sinh ngày 03/01/1983</v>
      </c>
      <c r="P603" s="19">
        <v>11058609</v>
      </c>
      <c r="Q603" s="19" t="s">
        <v>1925</v>
      </c>
      <c r="R603" s="19" t="s">
        <v>631</v>
      </c>
      <c r="S603" s="19" t="s">
        <v>1926</v>
      </c>
      <c r="T603" s="19" t="s">
        <v>44</v>
      </c>
      <c r="U603" s="19" t="s">
        <v>1927</v>
      </c>
      <c r="V603" s="19" t="s">
        <v>402</v>
      </c>
      <c r="W603" s="19" t="s">
        <v>494</v>
      </c>
      <c r="X603" s="19">
        <v>2702</v>
      </c>
      <c r="Y603" s="19" t="s">
        <v>1022</v>
      </c>
      <c r="Z603" s="19" t="s">
        <v>1023</v>
      </c>
      <c r="AA603" s="19">
        <f t="shared" si="38"/>
        <v>11058609</v>
      </c>
      <c r="AB603" s="19">
        <f t="shared" si="39"/>
        <v>603401</v>
      </c>
      <c r="AC603" s="19" t="str">
        <f t="shared" si="40"/>
        <v>2</v>
      </c>
      <c r="AD603" s="19" t="s">
        <v>50</v>
      </c>
      <c r="AE603" s="19"/>
    </row>
    <row r="604" spans="1:31" ht="20.25" customHeight="1" x14ac:dyDescent="0.25">
      <c r="A604" s="31">
        <v>31</v>
      </c>
      <c r="B604" s="31">
        <v>11058610</v>
      </c>
      <c r="C604" s="31" t="s">
        <v>1103</v>
      </c>
      <c r="D604" s="31" t="s">
        <v>1198</v>
      </c>
      <c r="E604" s="20" t="s">
        <v>1928</v>
      </c>
      <c r="F604" s="31" t="s">
        <v>44</v>
      </c>
      <c r="G604" s="32" t="s">
        <v>1929</v>
      </c>
      <c r="H604" s="33" t="s">
        <v>402</v>
      </c>
      <c r="I604" s="19" t="s">
        <v>494</v>
      </c>
      <c r="J604" s="19">
        <v>2702</v>
      </c>
      <c r="K604" s="34" t="s">
        <v>1022</v>
      </c>
      <c r="L604" s="19" t="s">
        <v>1023</v>
      </c>
      <c r="M604" s="19">
        <v>603401</v>
      </c>
      <c r="N604" s="19" t="s">
        <v>50</v>
      </c>
      <c r="O604" s="19" t="str">
        <f t="shared" si="37"/>
        <v>Trần Văn Trà, Sinh ngày 02/11/1976</v>
      </c>
      <c r="P604" s="19">
        <v>11058610</v>
      </c>
      <c r="Q604" s="19" t="s">
        <v>1103</v>
      </c>
      <c r="R604" s="19" t="s">
        <v>1198</v>
      </c>
      <c r="S604" s="19" t="s">
        <v>1928</v>
      </c>
      <c r="T604" s="19" t="s">
        <v>44</v>
      </c>
      <c r="U604" s="19" t="s">
        <v>1929</v>
      </c>
      <c r="V604" s="19" t="s">
        <v>402</v>
      </c>
      <c r="W604" s="19" t="s">
        <v>494</v>
      </c>
      <c r="X604" s="19">
        <v>2702</v>
      </c>
      <c r="Y604" s="19" t="s">
        <v>1022</v>
      </c>
      <c r="Z604" s="19" t="s">
        <v>1023</v>
      </c>
      <c r="AA604" s="19">
        <f t="shared" si="38"/>
        <v>11058610</v>
      </c>
      <c r="AB604" s="19">
        <f t="shared" si="39"/>
        <v>603401</v>
      </c>
      <c r="AC604" s="19" t="str">
        <f t="shared" si="40"/>
        <v>2</v>
      </c>
      <c r="AD604" s="19" t="s">
        <v>50</v>
      </c>
      <c r="AE604" s="19"/>
    </row>
    <row r="605" spans="1:31" ht="20.25" customHeight="1" x14ac:dyDescent="0.25">
      <c r="A605" s="31">
        <v>35</v>
      </c>
      <c r="B605" s="31">
        <v>11058611</v>
      </c>
      <c r="C605" s="31" t="s">
        <v>1930</v>
      </c>
      <c r="D605" s="31" t="s">
        <v>254</v>
      </c>
      <c r="E605" s="20" t="s">
        <v>1931</v>
      </c>
      <c r="F605" s="31" t="s">
        <v>65</v>
      </c>
      <c r="G605" s="39" t="s">
        <v>410</v>
      </c>
      <c r="H605" s="33" t="s">
        <v>402</v>
      </c>
      <c r="I605" s="19" t="s">
        <v>494</v>
      </c>
      <c r="J605" s="19">
        <v>2702</v>
      </c>
      <c r="K605" s="34" t="s">
        <v>1022</v>
      </c>
      <c r="L605" s="19" t="s">
        <v>1023</v>
      </c>
      <c r="M605" s="19">
        <v>603401</v>
      </c>
      <c r="N605" s="19" t="s">
        <v>50</v>
      </c>
      <c r="O605" s="19" t="str">
        <f t="shared" si="37"/>
        <v>Nguyễn Thị Cẩm Tú, Sinh ngày 22/07/1987</v>
      </c>
      <c r="P605" s="19">
        <v>11058611</v>
      </c>
      <c r="Q605" s="19" t="s">
        <v>1930</v>
      </c>
      <c r="R605" s="19" t="s">
        <v>254</v>
      </c>
      <c r="S605" s="19" t="s">
        <v>1931</v>
      </c>
      <c r="T605" s="19" t="s">
        <v>65</v>
      </c>
      <c r="U605" s="19" t="s">
        <v>410</v>
      </c>
      <c r="V605" s="19" t="s">
        <v>402</v>
      </c>
      <c r="W605" s="19" t="s">
        <v>494</v>
      </c>
      <c r="X605" s="19">
        <v>2702</v>
      </c>
      <c r="Y605" s="19" t="s">
        <v>1022</v>
      </c>
      <c r="Z605" s="19" t="s">
        <v>1023</v>
      </c>
      <c r="AA605" s="19">
        <f t="shared" si="38"/>
        <v>11058611</v>
      </c>
      <c r="AB605" s="19">
        <f t="shared" si="39"/>
        <v>603401</v>
      </c>
      <c r="AC605" s="19" t="str">
        <f t="shared" si="40"/>
        <v>2</v>
      </c>
      <c r="AD605" s="19" t="s">
        <v>50</v>
      </c>
      <c r="AE605" s="19"/>
    </row>
    <row r="606" spans="1:31" ht="20.25" customHeight="1" x14ac:dyDescent="0.25">
      <c r="A606" s="31">
        <v>45</v>
      </c>
      <c r="B606" s="31">
        <v>11058612</v>
      </c>
      <c r="C606" s="31" t="s">
        <v>1574</v>
      </c>
      <c r="D606" s="31" t="s">
        <v>292</v>
      </c>
      <c r="E606" s="20" t="s">
        <v>1932</v>
      </c>
      <c r="F606" s="31" t="s">
        <v>44</v>
      </c>
      <c r="G606" s="39" t="s">
        <v>1933</v>
      </c>
      <c r="H606" s="33" t="s">
        <v>80</v>
      </c>
      <c r="I606" s="19" t="s">
        <v>494</v>
      </c>
      <c r="J606" s="19">
        <v>2702</v>
      </c>
      <c r="K606" s="34" t="s">
        <v>1022</v>
      </c>
      <c r="L606" s="19" t="s">
        <v>1023</v>
      </c>
      <c r="M606" s="19">
        <v>603401</v>
      </c>
      <c r="N606" s="19" t="s">
        <v>50</v>
      </c>
      <c r="O606" s="19" t="str">
        <f t="shared" si="37"/>
        <v>Nguyễn Thành Công, Sinh ngày 24/04/1979</v>
      </c>
      <c r="P606" s="19">
        <v>11058612</v>
      </c>
      <c r="Q606" s="19" t="s">
        <v>1574</v>
      </c>
      <c r="R606" s="19" t="s">
        <v>292</v>
      </c>
      <c r="S606" s="19" t="s">
        <v>1932</v>
      </c>
      <c r="T606" s="19" t="s">
        <v>44</v>
      </c>
      <c r="U606" s="19" t="s">
        <v>1933</v>
      </c>
      <c r="V606" s="19" t="s">
        <v>80</v>
      </c>
      <c r="W606" s="19" t="s">
        <v>494</v>
      </c>
      <c r="X606" s="19">
        <v>2702</v>
      </c>
      <c r="Y606" s="19" t="s">
        <v>1022</v>
      </c>
      <c r="Z606" s="19" t="s">
        <v>1023</v>
      </c>
      <c r="AA606" s="19">
        <f t="shared" si="38"/>
        <v>11058612</v>
      </c>
      <c r="AB606" s="19">
        <f t="shared" si="39"/>
        <v>603401</v>
      </c>
      <c r="AC606" s="19" t="str">
        <f t="shared" si="40"/>
        <v>2</v>
      </c>
      <c r="AD606" s="19" t="s">
        <v>50</v>
      </c>
      <c r="AE606" s="19"/>
    </row>
    <row r="607" spans="1:31" ht="20.25" customHeight="1" x14ac:dyDescent="0.25">
      <c r="A607" s="31">
        <v>130</v>
      </c>
      <c r="B607" s="31">
        <v>11058613</v>
      </c>
      <c r="C607" s="31" t="s">
        <v>1895</v>
      </c>
      <c r="D607" s="31" t="s">
        <v>943</v>
      </c>
      <c r="E607" s="20" t="s">
        <v>1934</v>
      </c>
      <c r="F607" s="31" t="s">
        <v>44</v>
      </c>
      <c r="G607" s="39" t="s">
        <v>1935</v>
      </c>
      <c r="H607" s="33" t="s">
        <v>46</v>
      </c>
      <c r="I607" s="19" t="s">
        <v>494</v>
      </c>
      <c r="J607" s="19">
        <v>2702</v>
      </c>
      <c r="K607" s="34" t="s">
        <v>1022</v>
      </c>
      <c r="L607" s="19" t="s">
        <v>1023</v>
      </c>
      <c r="M607" s="19">
        <v>603401</v>
      </c>
      <c r="N607" s="19" t="s">
        <v>50</v>
      </c>
      <c r="O607" s="19" t="str">
        <f t="shared" si="37"/>
        <v>Nguyễn Thế Trung, Sinh ngày 15/08/1978</v>
      </c>
      <c r="P607" s="19">
        <v>11058613</v>
      </c>
      <c r="Q607" s="19" t="s">
        <v>1895</v>
      </c>
      <c r="R607" s="19" t="s">
        <v>943</v>
      </c>
      <c r="S607" s="19" t="s">
        <v>1934</v>
      </c>
      <c r="T607" s="19" t="s">
        <v>44</v>
      </c>
      <c r="U607" s="19" t="s">
        <v>1935</v>
      </c>
      <c r="V607" s="19" t="s">
        <v>46</v>
      </c>
      <c r="W607" s="19" t="s">
        <v>494</v>
      </c>
      <c r="X607" s="19">
        <v>2702</v>
      </c>
      <c r="Y607" s="19" t="s">
        <v>1022</v>
      </c>
      <c r="Z607" s="19" t="s">
        <v>1023</v>
      </c>
      <c r="AA607" s="19">
        <f t="shared" si="38"/>
        <v>11058613</v>
      </c>
      <c r="AB607" s="19">
        <f t="shared" si="39"/>
        <v>603401</v>
      </c>
      <c r="AC607" s="19" t="str">
        <f t="shared" si="40"/>
        <v>2</v>
      </c>
      <c r="AD607" s="19" t="s">
        <v>50</v>
      </c>
      <c r="AE607" s="19"/>
    </row>
    <row r="608" spans="1:31" ht="20.25" customHeight="1" x14ac:dyDescent="0.25">
      <c r="A608" s="40">
        <v>1</v>
      </c>
      <c r="B608" s="41">
        <v>12055001</v>
      </c>
      <c r="C608" s="42" t="s">
        <v>757</v>
      </c>
      <c r="D608" s="42" t="s">
        <v>313</v>
      </c>
      <c r="E608" s="20" t="s">
        <v>1936</v>
      </c>
      <c r="F608" s="42" t="s">
        <v>145</v>
      </c>
      <c r="G608" s="43" t="s">
        <v>1937</v>
      </c>
      <c r="H608" s="42" t="s">
        <v>1938</v>
      </c>
      <c r="I608" s="44" t="s">
        <v>1939</v>
      </c>
      <c r="J608" s="44">
        <v>2218</v>
      </c>
      <c r="K608" s="45" t="s">
        <v>1940</v>
      </c>
      <c r="L608" s="19" t="s">
        <v>1941</v>
      </c>
      <c r="M608" s="46">
        <v>60310106</v>
      </c>
      <c r="N608" s="19" t="s">
        <v>1942</v>
      </c>
      <c r="O608" s="19" t="str">
        <f t="shared" si="37"/>
        <v>Lê Tiến Đạt, Sinh ngày 28/10/1987</v>
      </c>
      <c r="P608" s="19">
        <v>12055001</v>
      </c>
      <c r="Q608" s="19" t="s">
        <v>757</v>
      </c>
      <c r="R608" s="19" t="s">
        <v>313</v>
      </c>
      <c r="S608" s="19" t="s">
        <v>1936</v>
      </c>
      <c r="T608" s="19" t="s">
        <v>145</v>
      </c>
      <c r="U608" s="19" t="s">
        <v>1937</v>
      </c>
      <c r="V608" s="19" t="s">
        <v>1938</v>
      </c>
      <c r="W608" s="19" t="s">
        <v>1939</v>
      </c>
      <c r="X608" s="19">
        <v>2218</v>
      </c>
      <c r="Y608" s="19" t="s">
        <v>1940</v>
      </c>
      <c r="Z608" s="19" t="s">
        <v>1941</v>
      </c>
      <c r="AA608" s="19">
        <f t="shared" si="38"/>
        <v>12055001</v>
      </c>
      <c r="AB608" s="19">
        <f t="shared" si="39"/>
        <v>60310106</v>
      </c>
      <c r="AC608" s="19" t="str">
        <f t="shared" si="40"/>
        <v>1</v>
      </c>
      <c r="AD608" s="19" t="s">
        <v>1942</v>
      </c>
      <c r="AE608" s="19"/>
    </row>
    <row r="609" spans="1:31" ht="20.25" customHeight="1" x14ac:dyDescent="0.25">
      <c r="A609" s="40">
        <v>2</v>
      </c>
      <c r="B609" s="41">
        <v>12055002</v>
      </c>
      <c r="C609" s="42" t="s">
        <v>291</v>
      </c>
      <c r="D609" s="42" t="s">
        <v>119</v>
      </c>
      <c r="E609" s="20" t="s">
        <v>1943</v>
      </c>
      <c r="F609" s="42" t="s">
        <v>145</v>
      </c>
      <c r="G609" s="43" t="s">
        <v>1944</v>
      </c>
      <c r="H609" s="42" t="s">
        <v>1945</v>
      </c>
      <c r="I609" s="44" t="s">
        <v>1939</v>
      </c>
      <c r="J609" s="44">
        <v>2218</v>
      </c>
      <c r="K609" s="45" t="s">
        <v>1940</v>
      </c>
      <c r="L609" s="19" t="s">
        <v>1941</v>
      </c>
      <c r="M609" s="46">
        <v>60310106</v>
      </c>
      <c r="N609" s="19" t="s">
        <v>1942</v>
      </c>
      <c r="O609" s="19" t="str">
        <f t="shared" si="37"/>
        <v>Nguyễn Văn Hiền, Sinh ngày 30/04/1983</v>
      </c>
      <c r="P609" s="19">
        <v>12055002</v>
      </c>
      <c r="Q609" s="19" t="s">
        <v>291</v>
      </c>
      <c r="R609" s="19" t="s">
        <v>119</v>
      </c>
      <c r="S609" s="19" t="s">
        <v>1943</v>
      </c>
      <c r="T609" s="19" t="s">
        <v>145</v>
      </c>
      <c r="U609" s="19" t="s">
        <v>1944</v>
      </c>
      <c r="V609" s="19" t="s">
        <v>1945</v>
      </c>
      <c r="W609" s="19" t="s">
        <v>1939</v>
      </c>
      <c r="X609" s="19">
        <v>2218</v>
      </c>
      <c r="Y609" s="19" t="s">
        <v>1940</v>
      </c>
      <c r="Z609" s="19" t="s">
        <v>1941</v>
      </c>
      <c r="AA609" s="19">
        <f t="shared" si="38"/>
        <v>12055002</v>
      </c>
      <c r="AB609" s="19">
        <f t="shared" si="39"/>
        <v>60310106</v>
      </c>
      <c r="AC609" s="19" t="str">
        <f t="shared" si="40"/>
        <v>1</v>
      </c>
      <c r="AD609" s="19" t="s">
        <v>1942</v>
      </c>
      <c r="AE609" s="19"/>
    </row>
    <row r="610" spans="1:31" ht="20.25" customHeight="1" x14ac:dyDescent="0.25">
      <c r="A610" s="40">
        <v>3</v>
      </c>
      <c r="B610" s="41">
        <v>12055003</v>
      </c>
      <c r="C610" s="42" t="s">
        <v>1799</v>
      </c>
      <c r="D610" s="42" t="s">
        <v>1946</v>
      </c>
      <c r="E610" s="20" t="s">
        <v>1947</v>
      </c>
      <c r="F610" s="42" t="s">
        <v>145</v>
      </c>
      <c r="G610" s="43" t="s">
        <v>1948</v>
      </c>
      <c r="H610" s="42" t="s">
        <v>1949</v>
      </c>
      <c r="I610" s="44" t="s">
        <v>1939</v>
      </c>
      <c r="J610" s="44">
        <v>2218</v>
      </c>
      <c r="K610" s="45" t="s">
        <v>1940</v>
      </c>
      <c r="L610" s="19" t="s">
        <v>1941</v>
      </c>
      <c r="M610" s="46">
        <v>60310106</v>
      </c>
      <c r="N610" s="19" t="s">
        <v>1942</v>
      </c>
      <c r="O610" s="19" t="str">
        <f t="shared" si="37"/>
        <v>Nguyễn Minh Hiếu, Sinh ngày 13/12/1982</v>
      </c>
      <c r="P610" s="19">
        <v>12055003</v>
      </c>
      <c r="Q610" s="19" t="s">
        <v>1799</v>
      </c>
      <c r="R610" s="19" t="s">
        <v>1946</v>
      </c>
      <c r="S610" s="19" t="s">
        <v>1947</v>
      </c>
      <c r="T610" s="19" t="s">
        <v>145</v>
      </c>
      <c r="U610" s="19" t="s">
        <v>1948</v>
      </c>
      <c r="V610" s="19" t="s">
        <v>1949</v>
      </c>
      <c r="W610" s="19" t="s">
        <v>1939</v>
      </c>
      <c r="X610" s="19">
        <v>2218</v>
      </c>
      <c r="Y610" s="19" t="s">
        <v>1940</v>
      </c>
      <c r="Z610" s="19" t="s">
        <v>1941</v>
      </c>
      <c r="AA610" s="19">
        <f t="shared" si="38"/>
        <v>12055003</v>
      </c>
      <c r="AB610" s="19">
        <f t="shared" si="39"/>
        <v>60310106</v>
      </c>
      <c r="AC610" s="19" t="str">
        <f t="shared" si="40"/>
        <v>1</v>
      </c>
      <c r="AD610" s="19" t="s">
        <v>1942</v>
      </c>
      <c r="AE610" s="19"/>
    </row>
    <row r="611" spans="1:31" ht="20.25" customHeight="1" x14ac:dyDescent="0.25">
      <c r="A611" s="40">
        <v>4</v>
      </c>
      <c r="B611" s="41">
        <v>12055004</v>
      </c>
      <c r="C611" s="42" t="s">
        <v>1950</v>
      </c>
      <c r="D611" s="42" t="s">
        <v>769</v>
      </c>
      <c r="E611" s="20" t="s">
        <v>1951</v>
      </c>
      <c r="F611" s="42" t="s">
        <v>145</v>
      </c>
      <c r="G611" s="43" t="s">
        <v>1952</v>
      </c>
      <c r="H611" s="42" t="s">
        <v>1953</v>
      </c>
      <c r="I611" s="44" t="s">
        <v>1939</v>
      </c>
      <c r="J611" s="44">
        <v>2218</v>
      </c>
      <c r="K611" s="45" t="s">
        <v>1940</v>
      </c>
      <c r="L611" s="19" t="s">
        <v>1941</v>
      </c>
      <c r="M611" s="46">
        <v>60310106</v>
      </c>
      <c r="N611" s="19" t="s">
        <v>1942</v>
      </c>
      <c r="O611" s="19" t="str">
        <f t="shared" si="37"/>
        <v>Trương Văn Hùng, Sinh ngày 10/12/1966</v>
      </c>
      <c r="P611" s="19">
        <v>12055004</v>
      </c>
      <c r="Q611" s="19" t="s">
        <v>1950</v>
      </c>
      <c r="R611" s="19" t="s">
        <v>769</v>
      </c>
      <c r="S611" s="19" t="s">
        <v>1951</v>
      </c>
      <c r="T611" s="19" t="s">
        <v>145</v>
      </c>
      <c r="U611" s="19" t="s">
        <v>1952</v>
      </c>
      <c r="V611" s="19" t="s">
        <v>1953</v>
      </c>
      <c r="W611" s="19" t="s">
        <v>1939</v>
      </c>
      <c r="X611" s="19">
        <v>2218</v>
      </c>
      <c r="Y611" s="19" t="s">
        <v>1940</v>
      </c>
      <c r="Z611" s="19" t="s">
        <v>1941</v>
      </c>
      <c r="AA611" s="19">
        <f t="shared" si="38"/>
        <v>12055004</v>
      </c>
      <c r="AB611" s="19">
        <f t="shared" si="39"/>
        <v>60310106</v>
      </c>
      <c r="AC611" s="19" t="str">
        <f t="shared" si="40"/>
        <v>1</v>
      </c>
      <c r="AD611" s="19" t="s">
        <v>1942</v>
      </c>
      <c r="AE611" s="19"/>
    </row>
    <row r="612" spans="1:31" ht="20.25" customHeight="1" x14ac:dyDescent="0.25">
      <c r="A612" s="40">
        <v>5</v>
      </c>
      <c r="B612" s="41">
        <v>12055005</v>
      </c>
      <c r="C612" s="42" t="s">
        <v>1954</v>
      </c>
      <c r="D612" s="42" t="s">
        <v>173</v>
      </c>
      <c r="E612" s="20" t="s">
        <v>1955</v>
      </c>
      <c r="F612" s="42" t="s">
        <v>145</v>
      </c>
      <c r="G612" s="43" t="s">
        <v>1956</v>
      </c>
      <c r="H612" s="42" t="s">
        <v>1957</v>
      </c>
      <c r="I612" s="44" t="s">
        <v>1939</v>
      </c>
      <c r="J612" s="44">
        <v>2218</v>
      </c>
      <c r="K612" s="45" t="s">
        <v>1940</v>
      </c>
      <c r="L612" s="19" t="s">
        <v>1941</v>
      </c>
      <c r="M612" s="46">
        <v>60310106</v>
      </c>
      <c r="N612" s="19" t="s">
        <v>1942</v>
      </c>
      <c r="O612" s="19" t="str">
        <f t="shared" si="37"/>
        <v>Đỗ Minh Huy, Sinh ngày 07/10/1966</v>
      </c>
      <c r="P612" s="19">
        <v>12055005</v>
      </c>
      <c r="Q612" s="19" t="s">
        <v>1954</v>
      </c>
      <c r="R612" s="19" t="s">
        <v>173</v>
      </c>
      <c r="S612" s="19" t="s">
        <v>1955</v>
      </c>
      <c r="T612" s="19" t="s">
        <v>145</v>
      </c>
      <c r="U612" s="19" t="s">
        <v>1956</v>
      </c>
      <c r="V612" s="19" t="s">
        <v>1957</v>
      </c>
      <c r="W612" s="19" t="s">
        <v>1939</v>
      </c>
      <c r="X612" s="19">
        <v>2218</v>
      </c>
      <c r="Y612" s="19" t="s">
        <v>1940</v>
      </c>
      <c r="Z612" s="19" t="s">
        <v>1941</v>
      </c>
      <c r="AA612" s="19">
        <f t="shared" si="38"/>
        <v>12055005</v>
      </c>
      <c r="AB612" s="19">
        <f t="shared" si="39"/>
        <v>60310106</v>
      </c>
      <c r="AC612" s="19" t="str">
        <f t="shared" si="40"/>
        <v>1</v>
      </c>
      <c r="AD612" s="19" t="s">
        <v>1942</v>
      </c>
      <c r="AE612" s="19"/>
    </row>
    <row r="613" spans="1:31" ht="20.25" customHeight="1" x14ac:dyDescent="0.25">
      <c r="A613" s="40">
        <v>6</v>
      </c>
      <c r="B613" s="41">
        <v>12055006</v>
      </c>
      <c r="C613" s="42" t="s">
        <v>1958</v>
      </c>
      <c r="D613" s="42" t="s">
        <v>1959</v>
      </c>
      <c r="E613" s="20" t="s">
        <v>1960</v>
      </c>
      <c r="F613" s="42" t="s">
        <v>145</v>
      </c>
      <c r="G613" s="43" t="s">
        <v>1961</v>
      </c>
      <c r="H613" s="42" t="s">
        <v>108</v>
      </c>
      <c r="I613" s="44" t="s">
        <v>1939</v>
      </c>
      <c r="J613" s="44">
        <v>2218</v>
      </c>
      <c r="K613" s="45" t="s">
        <v>1940</v>
      </c>
      <c r="L613" s="19" t="s">
        <v>1941</v>
      </c>
      <c r="M613" s="46">
        <v>60310106</v>
      </c>
      <c r="N613" s="19" t="s">
        <v>1942</v>
      </c>
      <c r="O613" s="19" t="str">
        <f t="shared" si="37"/>
        <v>Đỗ Anh Khang, Sinh ngày 09/11/1970</v>
      </c>
      <c r="P613" s="19">
        <v>12055006</v>
      </c>
      <c r="Q613" s="19" t="s">
        <v>1958</v>
      </c>
      <c r="R613" s="19" t="s">
        <v>1959</v>
      </c>
      <c r="S613" s="19" t="s">
        <v>1960</v>
      </c>
      <c r="T613" s="19" t="s">
        <v>145</v>
      </c>
      <c r="U613" s="19" t="s">
        <v>1961</v>
      </c>
      <c r="V613" s="19" t="s">
        <v>108</v>
      </c>
      <c r="W613" s="19" t="s">
        <v>1939</v>
      </c>
      <c r="X613" s="19">
        <v>2218</v>
      </c>
      <c r="Y613" s="19" t="s">
        <v>1940</v>
      </c>
      <c r="Z613" s="19" t="s">
        <v>1941</v>
      </c>
      <c r="AA613" s="19">
        <f t="shared" si="38"/>
        <v>12055006</v>
      </c>
      <c r="AB613" s="19">
        <f t="shared" si="39"/>
        <v>60310106</v>
      </c>
      <c r="AC613" s="19" t="str">
        <f t="shared" si="40"/>
        <v>1</v>
      </c>
      <c r="AD613" s="19" t="s">
        <v>1942</v>
      </c>
      <c r="AE613" s="19"/>
    </row>
    <row r="614" spans="1:31" ht="20.25" customHeight="1" x14ac:dyDescent="0.25">
      <c r="A614" s="40">
        <v>7</v>
      </c>
      <c r="B614" s="41">
        <v>12055007</v>
      </c>
      <c r="C614" s="42" t="s">
        <v>1391</v>
      </c>
      <c r="D614" s="42" t="s">
        <v>198</v>
      </c>
      <c r="E614" s="20" t="s">
        <v>1962</v>
      </c>
      <c r="F614" s="42" t="s">
        <v>145</v>
      </c>
      <c r="G614" s="43" t="s">
        <v>1963</v>
      </c>
      <c r="H614" s="42" t="s">
        <v>1964</v>
      </c>
      <c r="I614" s="44" t="s">
        <v>1939</v>
      </c>
      <c r="J614" s="44">
        <v>2218</v>
      </c>
      <c r="K614" s="45" t="s">
        <v>1940</v>
      </c>
      <c r="L614" s="19" t="s">
        <v>1941</v>
      </c>
      <c r="M614" s="46">
        <v>60310106</v>
      </c>
      <c r="N614" s="19" t="s">
        <v>1942</v>
      </c>
      <c r="O614" s="19" t="str">
        <f t="shared" si="37"/>
        <v>Nguyễn Duy Minh, Sinh ngày 19/02/1978</v>
      </c>
      <c r="P614" s="19">
        <v>12055007</v>
      </c>
      <c r="Q614" s="19" t="s">
        <v>1391</v>
      </c>
      <c r="R614" s="19" t="s">
        <v>198</v>
      </c>
      <c r="S614" s="19" t="s">
        <v>1962</v>
      </c>
      <c r="T614" s="19" t="s">
        <v>145</v>
      </c>
      <c r="U614" s="19" t="s">
        <v>1963</v>
      </c>
      <c r="V614" s="19" t="s">
        <v>1964</v>
      </c>
      <c r="W614" s="19" t="s">
        <v>1939</v>
      </c>
      <c r="X614" s="19">
        <v>2218</v>
      </c>
      <c r="Y614" s="19" t="s">
        <v>1940</v>
      </c>
      <c r="Z614" s="19" t="s">
        <v>1941</v>
      </c>
      <c r="AA614" s="19">
        <f t="shared" si="38"/>
        <v>12055007</v>
      </c>
      <c r="AB614" s="19">
        <f t="shared" si="39"/>
        <v>60310106</v>
      </c>
      <c r="AC614" s="19" t="str">
        <f t="shared" si="40"/>
        <v>1</v>
      </c>
      <c r="AD614" s="19" t="s">
        <v>1942</v>
      </c>
      <c r="AE614" s="19"/>
    </row>
    <row r="615" spans="1:31" ht="20.25" customHeight="1" x14ac:dyDescent="0.25">
      <c r="A615" s="40">
        <v>8</v>
      </c>
      <c r="B615" s="41">
        <v>12055008</v>
      </c>
      <c r="C615" s="42" t="s">
        <v>1965</v>
      </c>
      <c r="D615" s="42" t="s">
        <v>918</v>
      </c>
      <c r="E615" s="20" t="s">
        <v>1966</v>
      </c>
      <c r="F615" s="42" t="s">
        <v>54</v>
      </c>
      <c r="G615" s="43" t="s">
        <v>1967</v>
      </c>
      <c r="H615" s="42" t="s">
        <v>1938</v>
      </c>
      <c r="I615" s="44" t="s">
        <v>1939</v>
      </c>
      <c r="J615" s="44">
        <v>2218</v>
      </c>
      <c r="K615" s="45" t="s">
        <v>1940</v>
      </c>
      <c r="L615" s="19" t="s">
        <v>1941</v>
      </c>
      <c r="M615" s="46">
        <v>60310106</v>
      </c>
      <c r="N615" s="19" t="s">
        <v>1942</v>
      </c>
      <c r="O615" s="19" t="str">
        <f t="shared" si="37"/>
        <v>Võ Thị Phương Thảo, Sinh ngày 14/04/1989</v>
      </c>
      <c r="P615" s="19">
        <v>12055008</v>
      </c>
      <c r="Q615" s="19" t="s">
        <v>1965</v>
      </c>
      <c r="R615" s="19" t="s">
        <v>918</v>
      </c>
      <c r="S615" s="19" t="s">
        <v>1966</v>
      </c>
      <c r="T615" s="19" t="s">
        <v>54</v>
      </c>
      <c r="U615" s="19" t="s">
        <v>1967</v>
      </c>
      <c r="V615" s="19" t="s">
        <v>1938</v>
      </c>
      <c r="W615" s="19" t="s">
        <v>1939</v>
      </c>
      <c r="X615" s="19">
        <v>2218</v>
      </c>
      <c r="Y615" s="19" t="s">
        <v>1940</v>
      </c>
      <c r="Z615" s="19" t="s">
        <v>1941</v>
      </c>
      <c r="AA615" s="19">
        <f t="shared" si="38"/>
        <v>12055008</v>
      </c>
      <c r="AB615" s="19">
        <f t="shared" si="39"/>
        <v>60310106</v>
      </c>
      <c r="AC615" s="19" t="str">
        <f t="shared" si="40"/>
        <v>1</v>
      </c>
      <c r="AD615" s="19" t="s">
        <v>1942</v>
      </c>
      <c r="AE615" s="19"/>
    </row>
    <row r="616" spans="1:31" ht="20.25" customHeight="1" x14ac:dyDescent="0.25">
      <c r="A616" s="40">
        <v>9</v>
      </c>
      <c r="B616" s="41">
        <v>12055009</v>
      </c>
      <c r="C616" s="42" t="s">
        <v>1968</v>
      </c>
      <c r="D616" s="42" t="s">
        <v>943</v>
      </c>
      <c r="E616" s="20" t="s">
        <v>1969</v>
      </c>
      <c r="F616" s="42" t="s">
        <v>145</v>
      </c>
      <c r="G616" s="43" t="s">
        <v>1970</v>
      </c>
      <c r="H616" s="42" t="s">
        <v>1971</v>
      </c>
      <c r="I616" s="44" t="s">
        <v>1939</v>
      </c>
      <c r="J616" s="44">
        <v>2218</v>
      </c>
      <c r="K616" s="45" t="s">
        <v>1940</v>
      </c>
      <c r="L616" s="19" t="s">
        <v>1941</v>
      </c>
      <c r="M616" s="46">
        <v>60310106</v>
      </c>
      <c r="N616" s="19" t="s">
        <v>1942</v>
      </c>
      <c r="O616" s="19" t="str">
        <f t="shared" si="37"/>
        <v>Hồ Minh Trung, Sinh ngày 10/10/1979</v>
      </c>
      <c r="P616" s="19">
        <v>12055009</v>
      </c>
      <c r="Q616" s="19" t="s">
        <v>1968</v>
      </c>
      <c r="R616" s="19" t="s">
        <v>943</v>
      </c>
      <c r="S616" s="19" t="s">
        <v>1969</v>
      </c>
      <c r="T616" s="19" t="s">
        <v>145</v>
      </c>
      <c r="U616" s="19" t="s">
        <v>1970</v>
      </c>
      <c r="V616" s="19" t="s">
        <v>1971</v>
      </c>
      <c r="W616" s="19" t="s">
        <v>1939</v>
      </c>
      <c r="X616" s="19">
        <v>2218</v>
      </c>
      <c r="Y616" s="19" t="s">
        <v>1940</v>
      </c>
      <c r="Z616" s="19" t="s">
        <v>1941</v>
      </c>
      <c r="AA616" s="19">
        <f t="shared" si="38"/>
        <v>12055009</v>
      </c>
      <c r="AB616" s="19">
        <f t="shared" si="39"/>
        <v>60310106</v>
      </c>
      <c r="AC616" s="19" t="str">
        <f t="shared" si="40"/>
        <v>1</v>
      </c>
      <c r="AD616" s="19" t="s">
        <v>1942</v>
      </c>
      <c r="AE616" s="19"/>
    </row>
    <row r="617" spans="1:31" s="48" customFormat="1" ht="20.25" customHeight="1" x14ac:dyDescent="0.25">
      <c r="A617" s="40">
        <v>10</v>
      </c>
      <c r="B617" s="41">
        <v>12055010</v>
      </c>
      <c r="C617" s="42" t="s">
        <v>134</v>
      </c>
      <c r="D617" s="42" t="s">
        <v>86</v>
      </c>
      <c r="E617" s="20" t="s">
        <v>1972</v>
      </c>
      <c r="F617" s="42" t="s">
        <v>65</v>
      </c>
      <c r="G617" s="43" t="s">
        <v>1498</v>
      </c>
      <c r="H617" s="42" t="s">
        <v>46</v>
      </c>
      <c r="I617" s="44" t="s">
        <v>1939</v>
      </c>
      <c r="J617" s="44">
        <v>2218</v>
      </c>
      <c r="K617" s="45" t="s">
        <v>1940</v>
      </c>
      <c r="L617" s="19" t="s">
        <v>1941</v>
      </c>
      <c r="M617" s="46">
        <v>60310106</v>
      </c>
      <c r="N617" s="19" t="s">
        <v>1942</v>
      </c>
      <c r="O617" s="19" t="str">
        <f t="shared" si="37"/>
        <v>Trần Thị Anh, Sinh ngày 13/03/1989</v>
      </c>
      <c r="P617" s="47">
        <v>12055010</v>
      </c>
      <c r="Q617" s="47" t="s">
        <v>134</v>
      </c>
      <c r="R617" s="47" t="s">
        <v>86</v>
      </c>
      <c r="S617" s="47" t="s">
        <v>1972</v>
      </c>
      <c r="T617" s="47" t="s">
        <v>65</v>
      </c>
      <c r="U617" s="47" t="s">
        <v>1498</v>
      </c>
      <c r="V617" s="47" t="s">
        <v>46</v>
      </c>
      <c r="W617" s="47" t="s">
        <v>1939</v>
      </c>
      <c r="X617" s="47">
        <v>2218</v>
      </c>
      <c r="Y617" s="47" t="s">
        <v>1940</v>
      </c>
      <c r="Z617" s="47" t="s">
        <v>1941</v>
      </c>
      <c r="AA617" s="19">
        <f t="shared" si="38"/>
        <v>12055010</v>
      </c>
      <c r="AB617" s="19">
        <f t="shared" si="39"/>
        <v>60310106</v>
      </c>
      <c r="AC617" s="19" t="str">
        <f t="shared" si="40"/>
        <v>1</v>
      </c>
      <c r="AD617" s="19" t="s">
        <v>1942</v>
      </c>
      <c r="AE617" s="47"/>
    </row>
    <row r="618" spans="1:31" s="52" customFormat="1" ht="20.25" customHeight="1" x14ac:dyDescent="0.25">
      <c r="A618" s="40">
        <v>11</v>
      </c>
      <c r="B618" s="41">
        <v>12055011</v>
      </c>
      <c r="C618" s="42" t="s">
        <v>456</v>
      </c>
      <c r="D618" s="42" t="s">
        <v>1433</v>
      </c>
      <c r="E618" s="20" t="s">
        <v>1973</v>
      </c>
      <c r="F618" s="42" t="s">
        <v>65</v>
      </c>
      <c r="G618" s="43" t="s">
        <v>1974</v>
      </c>
      <c r="H618" s="42" t="s">
        <v>150</v>
      </c>
      <c r="I618" s="44" t="s">
        <v>1939</v>
      </c>
      <c r="J618" s="49">
        <v>2218</v>
      </c>
      <c r="K618" s="50" t="s">
        <v>1940</v>
      </c>
      <c r="L618" s="51" t="s">
        <v>1941</v>
      </c>
      <c r="M618" s="46">
        <v>60310106</v>
      </c>
      <c r="N618" s="19" t="s">
        <v>1942</v>
      </c>
      <c r="O618" s="19" t="str">
        <f t="shared" si="37"/>
        <v>Nguyễn Thị Thu Hoàn, Sinh ngày 25/07/1988</v>
      </c>
      <c r="P618" s="42">
        <v>12055011</v>
      </c>
      <c r="Q618" s="42" t="s">
        <v>456</v>
      </c>
      <c r="R618" s="42" t="s">
        <v>1433</v>
      </c>
      <c r="S618" s="42" t="s">
        <v>1973</v>
      </c>
      <c r="T618" s="42" t="s">
        <v>65</v>
      </c>
      <c r="U618" s="42" t="s">
        <v>1974</v>
      </c>
      <c r="V618" s="42" t="s">
        <v>150</v>
      </c>
      <c r="W618" s="42" t="s">
        <v>1939</v>
      </c>
      <c r="X618" s="42">
        <v>2218</v>
      </c>
      <c r="Y618" s="42" t="s">
        <v>1940</v>
      </c>
      <c r="Z618" s="42" t="s">
        <v>1941</v>
      </c>
      <c r="AA618" s="19">
        <f t="shared" si="38"/>
        <v>12055011</v>
      </c>
      <c r="AB618" s="19">
        <f t="shared" si="39"/>
        <v>60310106</v>
      </c>
      <c r="AC618" s="19" t="str">
        <f t="shared" si="40"/>
        <v>1</v>
      </c>
      <c r="AD618" s="19" t="s">
        <v>1942</v>
      </c>
      <c r="AE618" s="42"/>
    </row>
    <row r="619" spans="1:31" s="52" customFormat="1" ht="20.25" customHeight="1" x14ac:dyDescent="0.25">
      <c r="A619" s="40">
        <v>12</v>
      </c>
      <c r="B619" s="41">
        <v>12055013</v>
      </c>
      <c r="C619" s="42" t="s">
        <v>786</v>
      </c>
      <c r="D619" s="42" t="s">
        <v>218</v>
      </c>
      <c r="E619" s="20" t="s">
        <v>1975</v>
      </c>
      <c r="F619" s="42" t="s">
        <v>65</v>
      </c>
      <c r="G619" s="43" t="s">
        <v>1976</v>
      </c>
      <c r="H619" s="42" t="s">
        <v>61</v>
      </c>
      <c r="I619" s="44" t="s">
        <v>1939</v>
      </c>
      <c r="J619" s="49">
        <v>2218</v>
      </c>
      <c r="K619" s="50" t="s">
        <v>1940</v>
      </c>
      <c r="L619" s="51" t="s">
        <v>1941</v>
      </c>
      <c r="M619" s="46">
        <v>60310106</v>
      </c>
      <c r="N619" s="19" t="s">
        <v>1942</v>
      </c>
      <c r="O619" s="19" t="str">
        <f t="shared" si="37"/>
        <v>Vũ Thị Nhung, Sinh ngày 16/10/1982</v>
      </c>
      <c r="P619" s="42">
        <v>12055013</v>
      </c>
      <c r="Q619" s="42" t="s">
        <v>786</v>
      </c>
      <c r="R619" s="42" t="s">
        <v>218</v>
      </c>
      <c r="S619" s="42" t="s">
        <v>1975</v>
      </c>
      <c r="T619" s="42" t="s">
        <v>65</v>
      </c>
      <c r="U619" s="42" t="s">
        <v>1976</v>
      </c>
      <c r="V619" s="42" t="s">
        <v>61</v>
      </c>
      <c r="W619" s="42" t="s">
        <v>1939</v>
      </c>
      <c r="X619" s="42">
        <v>2218</v>
      </c>
      <c r="Y619" s="42" t="s">
        <v>1940</v>
      </c>
      <c r="Z619" s="42" t="s">
        <v>1941</v>
      </c>
      <c r="AA619" s="19">
        <f t="shared" si="38"/>
        <v>12055013</v>
      </c>
      <c r="AB619" s="19">
        <f t="shared" si="39"/>
        <v>60310106</v>
      </c>
      <c r="AC619" s="19" t="str">
        <f t="shared" si="40"/>
        <v>1</v>
      </c>
      <c r="AD619" s="19" t="s">
        <v>1942</v>
      </c>
      <c r="AE619" s="42"/>
    </row>
    <row r="620" spans="1:31" s="52" customFormat="1" ht="20.25" customHeight="1" x14ac:dyDescent="0.25">
      <c r="A620" s="40">
        <v>13</v>
      </c>
      <c r="B620" s="41">
        <v>12055014</v>
      </c>
      <c r="C620" s="42" t="s">
        <v>1977</v>
      </c>
      <c r="D620" s="42" t="s">
        <v>466</v>
      </c>
      <c r="E620" s="20" t="s">
        <v>1978</v>
      </c>
      <c r="F620" s="42" t="s">
        <v>44</v>
      </c>
      <c r="G620" s="43" t="s">
        <v>1979</v>
      </c>
      <c r="H620" s="42" t="s">
        <v>836</v>
      </c>
      <c r="I620" s="44" t="s">
        <v>1939</v>
      </c>
      <c r="J620" s="49">
        <v>2218</v>
      </c>
      <c r="K620" s="50" t="s">
        <v>1940</v>
      </c>
      <c r="L620" s="51" t="s">
        <v>1941</v>
      </c>
      <c r="M620" s="46">
        <v>60310106</v>
      </c>
      <c r="N620" s="19" t="s">
        <v>1942</v>
      </c>
      <c r="O620" s="19" t="str">
        <f t="shared" si="37"/>
        <v>Hà Minh Tuấn, Sinh ngày 06/11/1987</v>
      </c>
      <c r="P620" s="42">
        <v>12055014</v>
      </c>
      <c r="Q620" s="42" t="s">
        <v>1977</v>
      </c>
      <c r="R620" s="42" t="s">
        <v>466</v>
      </c>
      <c r="S620" s="42" t="s">
        <v>1978</v>
      </c>
      <c r="T620" s="42" t="s">
        <v>44</v>
      </c>
      <c r="U620" s="42" t="s">
        <v>1979</v>
      </c>
      <c r="V620" s="42" t="s">
        <v>836</v>
      </c>
      <c r="W620" s="42" t="s">
        <v>1939</v>
      </c>
      <c r="X620" s="42">
        <v>2218</v>
      </c>
      <c r="Y620" s="42" t="s">
        <v>1940</v>
      </c>
      <c r="Z620" s="42" t="s">
        <v>1941</v>
      </c>
      <c r="AA620" s="19">
        <f t="shared" si="38"/>
        <v>12055014</v>
      </c>
      <c r="AB620" s="19">
        <f t="shared" si="39"/>
        <v>60310106</v>
      </c>
      <c r="AC620" s="19" t="str">
        <f t="shared" si="40"/>
        <v>1</v>
      </c>
      <c r="AD620" s="19" t="s">
        <v>1942</v>
      </c>
      <c r="AE620" s="42"/>
    </row>
    <row r="621" spans="1:31" s="52" customFormat="1" ht="20.25" customHeight="1" x14ac:dyDescent="0.25">
      <c r="A621" s="41">
        <v>1</v>
      </c>
      <c r="B621" s="41">
        <v>12055015</v>
      </c>
      <c r="C621" s="53" t="s">
        <v>1980</v>
      </c>
      <c r="D621" s="53" t="s">
        <v>272</v>
      </c>
      <c r="E621" s="20" t="s">
        <v>1981</v>
      </c>
      <c r="F621" s="54" t="s">
        <v>44</v>
      </c>
      <c r="G621" s="55" t="s">
        <v>1982</v>
      </c>
      <c r="H621" s="53" t="s">
        <v>108</v>
      </c>
      <c r="I621" s="44" t="s">
        <v>1021</v>
      </c>
      <c r="J621" s="49">
        <v>2218</v>
      </c>
      <c r="K621" s="50" t="s">
        <v>1940</v>
      </c>
      <c r="L621" s="51" t="s">
        <v>1941</v>
      </c>
      <c r="M621" s="56">
        <v>60310101</v>
      </c>
      <c r="N621" s="19" t="s">
        <v>1942</v>
      </c>
      <c r="O621" s="19" t="str">
        <f t="shared" si="37"/>
        <v>Bùi Bình An, Sinh ngày 04/11/1965</v>
      </c>
      <c r="P621" s="42">
        <v>12055015</v>
      </c>
      <c r="Q621" s="42" t="s">
        <v>1980</v>
      </c>
      <c r="R621" s="42" t="s">
        <v>272</v>
      </c>
      <c r="S621" s="42" t="s">
        <v>1981</v>
      </c>
      <c r="T621" s="42" t="s">
        <v>44</v>
      </c>
      <c r="U621" s="42" t="s">
        <v>1982</v>
      </c>
      <c r="V621" s="42" t="s">
        <v>108</v>
      </c>
      <c r="W621" s="42" t="s">
        <v>1021</v>
      </c>
      <c r="X621" s="42">
        <v>2218</v>
      </c>
      <c r="Y621" s="42" t="s">
        <v>1940</v>
      </c>
      <c r="Z621" s="42" t="s">
        <v>1941</v>
      </c>
      <c r="AA621" s="19">
        <f t="shared" si="38"/>
        <v>12055015</v>
      </c>
      <c r="AB621" s="19">
        <f t="shared" si="39"/>
        <v>60310101</v>
      </c>
      <c r="AC621" s="19" t="str">
        <f t="shared" si="40"/>
        <v>1</v>
      </c>
      <c r="AD621" s="19" t="s">
        <v>1942</v>
      </c>
      <c r="AE621" s="42"/>
    </row>
    <row r="622" spans="1:31" s="52" customFormat="1" ht="20.25" customHeight="1" x14ac:dyDescent="0.25">
      <c r="A622" s="40">
        <v>2</v>
      </c>
      <c r="B622" s="41">
        <v>12055016</v>
      </c>
      <c r="C622" s="44" t="s">
        <v>1983</v>
      </c>
      <c r="D622" s="44" t="s">
        <v>1984</v>
      </c>
      <c r="E622" s="20" t="s">
        <v>1985</v>
      </c>
      <c r="F622" s="44" t="s">
        <v>44</v>
      </c>
      <c r="G622" s="43" t="s">
        <v>1986</v>
      </c>
      <c r="H622" s="42" t="s">
        <v>150</v>
      </c>
      <c r="I622" s="44" t="s">
        <v>1021</v>
      </c>
      <c r="J622" s="49">
        <v>2218</v>
      </c>
      <c r="K622" s="50" t="s">
        <v>1940</v>
      </c>
      <c r="L622" s="51" t="s">
        <v>1941</v>
      </c>
      <c r="M622" s="56">
        <v>60310101</v>
      </c>
      <c r="N622" s="19" t="s">
        <v>1942</v>
      </c>
      <c r="O622" s="19" t="str">
        <f t="shared" si="37"/>
        <v>Bùi Tùng Bách, Sinh ngày 25/12/1978</v>
      </c>
      <c r="P622" s="42">
        <v>12055016</v>
      </c>
      <c r="Q622" s="42" t="s">
        <v>1983</v>
      </c>
      <c r="R622" s="42" t="s">
        <v>1984</v>
      </c>
      <c r="S622" s="42" t="s">
        <v>1985</v>
      </c>
      <c r="T622" s="42" t="s">
        <v>44</v>
      </c>
      <c r="U622" s="42" t="s">
        <v>1986</v>
      </c>
      <c r="V622" s="42" t="s">
        <v>150</v>
      </c>
      <c r="W622" s="42" t="s">
        <v>1021</v>
      </c>
      <c r="X622" s="42">
        <v>2218</v>
      </c>
      <c r="Y622" s="42" t="s">
        <v>1940</v>
      </c>
      <c r="Z622" s="42" t="s">
        <v>1941</v>
      </c>
      <c r="AA622" s="19">
        <f t="shared" si="38"/>
        <v>12055016</v>
      </c>
      <c r="AB622" s="19">
        <f t="shared" si="39"/>
        <v>60310101</v>
      </c>
      <c r="AC622" s="19" t="str">
        <f t="shared" si="40"/>
        <v>1</v>
      </c>
      <c r="AD622" s="19" t="s">
        <v>1942</v>
      </c>
      <c r="AE622" s="42"/>
    </row>
    <row r="623" spans="1:31" s="52" customFormat="1" ht="20.25" customHeight="1" x14ac:dyDescent="0.25">
      <c r="A623" s="40">
        <v>3</v>
      </c>
      <c r="B623" s="41">
        <v>12055017</v>
      </c>
      <c r="C623" s="44" t="s">
        <v>1987</v>
      </c>
      <c r="D623" s="44" t="s">
        <v>1988</v>
      </c>
      <c r="E623" s="20" t="s">
        <v>1989</v>
      </c>
      <c r="F623" s="44" t="s">
        <v>65</v>
      </c>
      <c r="G623" s="57" t="s">
        <v>1990</v>
      </c>
      <c r="H623" s="44" t="s">
        <v>150</v>
      </c>
      <c r="I623" s="44" t="s">
        <v>1021</v>
      </c>
      <c r="J623" s="49">
        <v>2218</v>
      </c>
      <c r="K623" s="50" t="s">
        <v>1940</v>
      </c>
      <c r="L623" s="51" t="s">
        <v>1941</v>
      </c>
      <c r="M623" s="56">
        <v>60310101</v>
      </c>
      <c r="N623" s="19" t="s">
        <v>1942</v>
      </c>
      <c r="O623" s="19" t="str">
        <f t="shared" si="37"/>
        <v>Bùi Thị Hồng Gấm, Sinh ngày 27/10/1974</v>
      </c>
      <c r="P623" s="42">
        <v>12055017</v>
      </c>
      <c r="Q623" s="42" t="s">
        <v>1987</v>
      </c>
      <c r="R623" s="42" t="s">
        <v>1988</v>
      </c>
      <c r="S623" s="42" t="s">
        <v>1989</v>
      </c>
      <c r="T623" s="42" t="s">
        <v>65</v>
      </c>
      <c r="U623" s="42" t="s">
        <v>1990</v>
      </c>
      <c r="V623" s="42" t="s">
        <v>150</v>
      </c>
      <c r="W623" s="42" t="s">
        <v>1021</v>
      </c>
      <c r="X623" s="42">
        <v>2218</v>
      </c>
      <c r="Y623" s="42" t="s">
        <v>1940</v>
      </c>
      <c r="Z623" s="42" t="s">
        <v>1941</v>
      </c>
      <c r="AA623" s="19">
        <f t="shared" si="38"/>
        <v>12055017</v>
      </c>
      <c r="AB623" s="19">
        <f t="shared" si="39"/>
        <v>60310101</v>
      </c>
      <c r="AC623" s="19" t="str">
        <f t="shared" si="40"/>
        <v>1</v>
      </c>
      <c r="AD623" s="19" t="s">
        <v>1942</v>
      </c>
      <c r="AE623" s="42"/>
    </row>
    <row r="624" spans="1:31" s="52" customFormat="1" ht="20.25" customHeight="1" x14ac:dyDescent="0.25">
      <c r="A624" s="40">
        <v>4</v>
      </c>
      <c r="B624" s="41">
        <v>12055018</v>
      </c>
      <c r="C624" s="44" t="s">
        <v>1153</v>
      </c>
      <c r="D624" s="44" t="s">
        <v>1991</v>
      </c>
      <c r="E624" s="20" t="s">
        <v>1992</v>
      </c>
      <c r="F624" s="44" t="s">
        <v>44</v>
      </c>
      <c r="G624" s="57" t="s">
        <v>1993</v>
      </c>
      <c r="H624" s="44" t="s">
        <v>150</v>
      </c>
      <c r="I624" s="44" t="s">
        <v>1021</v>
      </c>
      <c r="J624" s="49">
        <v>2218</v>
      </c>
      <c r="K624" s="50" t="s">
        <v>1940</v>
      </c>
      <c r="L624" s="51" t="s">
        <v>1941</v>
      </c>
      <c r="M624" s="56">
        <v>60310101</v>
      </c>
      <c r="N624" s="19" t="s">
        <v>1942</v>
      </c>
      <c r="O624" s="19" t="str">
        <f t="shared" si="37"/>
        <v>Đinh Văn Hợp, Sinh ngày 18/08/1963</v>
      </c>
      <c r="P624" s="42">
        <v>12055018</v>
      </c>
      <c r="Q624" s="42" t="s">
        <v>1153</v>
      </c>
      <c r="R624" s="42" t="s">
        <v>1991</v>
      </c>
      <c r="S624" s="42" t="s">
        <v>1992</v>
      </c>
      <c r="T624" s="42" t="s">
        <v>44</v>
      </c>
      <c r="U624" s="42" t="s">
        <v>1993</v>
      </c>
      <c r="V624" s="42" t="s">
        <v>150</v>
      </c>
      <c r="W624" s="42" t="s">
        <v>1021</v>
      </c>
      <c r="X624" s="42">
        <v>2218</v>
      </c>
      <c r="Y624" s="42" t="s">
        <v>1940</v>
      </c>
      <c r="Z624" s="42" t="s">
        <v>1941</v>
      </c>
      <c r="AA624" s="19">
        <f t="shared" si="38"/>
        <v>12055018</v>
      </c>
      <c r="AB624" s="19">
        <f t="shared" si="39"/>
        <v>60310101</v>
      </c>
      <c r="AC624" s="19" t="str">
        <f t="shared" si="40"/>
        <v>1</v>
      </c>
      <c r="AD624" s="19" t="s">
        <v>1942</v>
      </c>
      <c r="AE624" s="42"/>
    </row>
    <row r="625" spans="1:31" s="52" customFormat="1" ht="20.25" customHeight="1" x14ac:dyDescent="0.25">
      <c r="A625" s="40">
        <v>5</v>
      </c>
      <c r="B625" s="41">
        <v>12055019</v>
      </c>
      <c r="C625" s="44" t="s">
        <v>1103</v>
      </c>
      <c r="D625" s="44" t="s">
        <v>1994</v>
      </c>
      <c r="E625" s="20" t="s">
        <v>1995</v>
      </c>
      <c r="F625" s="44" t="s">
        <v>44</v>
      </c>
      <c r="G625" s="57" t="s">
        <v>1996</v>
      </c>
      <c r="H625" s="44" t="s">
        <v>150</v>
      </c>
      <c r="I625" s="44" t="s">
        <v>1021</v>
      </c>
      <c r="J625" s="49">
        <v>2218</v>
      </c>
      <c r="K625" s="50" t="s">
        <v>1940</v>
      </c>
      <c r="L625" s="51" t="s">
        <v>1941</v>
      </c>
      <c r="M625" s="56">
        <v>60310101</v>
      </c>
      <c r="N625" s="19" t="s">
        <v>1942</v>
      </c>
      <c r="O625" s="19" t="str">
        <f t="shared" si="37"/>
        <v>Trần Văn Sính, Sinh ngày 08/08/1964</v>
      </c>
      <c r="P625" s="42">
        <v>12055019</v>
      </c>
      <c r="Q625" s="42" t="s">
        <v>1103</v>
      </c>
      <c r="R625" s="42" t="s">
        <v>1994</v>
      </c>
      <c r="S625" s="42" t="s">
        <v>1995</v>
      </c>
      <c r="T625" s="42" t="s">
        <v>44</v>
      </c>
      <c r="U625" s="42" t="s">
        <v>1996</v>
      </c>
      <c r="V625" s="42" t="s">
        <v>150</v>
      </c>
      <c r="W625" s="42" t="s">
        <v>1021</v>
      </c>
      <c r="X625" s="42">
        <v>2218</v>
      </c>
      <c r="Y625" s="42" t="s">
        <v>1940</v>
      </c>
      <c r="Z625" s="42" t="s">
        <v>1941</v>
      </c>
      <c r="AA625" s="19">
        <f t="shared" si="38"/>
        <v>12055019</v>
      </c>
      <c r="AB625" s="19">
        <f t="shared" si="39"/>
        <v>60310101</v>
      </c>
      <c r="AC625" s="19" t="str">
        <f t="shared" si="40"/>
        <v>1</v>
      </c>
      <c r="AD625" s="19" t="s">
        <v>1942</v>
      </c>
      <c r="AE625" s="42"/>
    </row>
    <row r="626" spans="1:31" s="52" customFormat="1" ht="20.25" customHeight="1" x14ac:dyDescent="0.25">
      <c r="A626" s="40">
        <v>1</v>
      </c>
      <c r="B626" s="41">
        <v>12055020</v>
      </c>
      <c r="C626" s="44" t="s">
        <v>1997</v>
      </c>
      <c r="D626" s="44" t="s">
        <v>272</v>
      </c>
      <c r="E626" s="20" t="s">
        <v>1998</v>
      </c>
      <c r="F626" s="44" t="s">
        <v>44</v>
      </c>
      <c r="G626" s="57" t="s">
        <v>1999</v>
      </c>
      <c r="H626" s="44" t="s">
        <v>935</v>
      </c>
      <c r="I626" s="44" t="s">
        <v>90</v>
      </c>
      <c r="J626" s="49">
        <v>2218</v>
      </c>
      <c r="K626" s="50" t="s">
        <v>1940</v>
      </c>
      <c r="L626" s="51" t="s">
        <v>1941</v>
      </c>
      <c r="M626" s="46">
        <v>60340201</v>
      </c>
      <c r="N626" s="19" t="s">
        <v>1942</v>
      </c>
      <c r="O626" s="19" t="str">
        <f t="shared" si="37"/>
        <v>Nguyễn Vĩnh An, Sinh ngày 19/12/1989</v>
      </c>
      <c r="P626" s="42">
        <v>12055020</v>
      </c>
      <c r="Q626" s="42" t="s">
        <v>1997</v>
      </c>
      <c r="R626" s="42" t="s">
        <v>272</v>
      </c>
      <c r="S626" s="42" t="s">
        <v>1998</v>
      </c>
      <c r="T626" s="42" t="s">
        <v>44</v>
      </c>
      <c r="U626" s="42" t="s">
        <v>1999</v>
      </c>
      <c r="V626" s="42" t="s">
        <v>935</v>
      </c>
      <c r="W626" s="42" t="s">
        <v>90</v>
      </c>
      <c r="X626" s="42">
        <v>2218</v>
      </c>
      <c r="Y626" s="42" t="s">
        <v>1940</v>
      </c>
      <c r="Z626" s="42" t="s">
        <v>1941</v>
      </c>
      <c r="AA626" s="19">
        <f t="shared" si="38"/>
        <v>12055020</v>
      </c>
      <c r="AB626" s="19">
        <f t="shared" si="39"/>
        <v>60340201</v>
      </c>
      <c r="AC626" s="19" t="str">
        <f t="shared" si="40"/>
        <v>1</v>
      </c>
      <c r="AD626" s="19" t="s">
        <v>1942</v>
      </c>
      <c r="AE626" s="42"/>
    </row>
    <row r="627" spans="1:31" s="52" customFormat="1" ht="20.25" customHeight="1" x14ac:dyDescent="0.25">
      <c r="A627" s="40">
        <v>2</v>
      </c>
      <c r="B627" s="41">
        <v>12055021</v>
      </c>
      <c r="C627" s="44" t="s">
        <v>2000</v>
      </c>
      <c r="D627" s="44" t="s">
        <v>86</v>
      </c>
      <c r="E627" s="20" t="s">
        <v>2001</v>
      </c>
      <c r="F627" s="44" t="s">
        <v>65</v>
      </c>
      <c r="G627" s="57" t="s">
        <v>2002</v>
      </c>
      <c r="H627" s="44" t="s">
        <v>46</v>
      </c>
      <c r="I627" s="44" t="s">
        <v>90</v>
      </c>
      <c r="J627" s="44">
        <v>2218</v>
      </c>
      <c r="K627" s="45" t="s">
        <v>1940</v>
      </c>
      <c r="L627" s="19" t="s">
        <v>1941</v>
      </c>
      <c r="M627" s="46">
        <v>60340201</v>
      </c>
      <c r="N627" s="19" t="s">
        <v>1942</v>
      </c>
      <c r="O627" s="19" t="str">
        <f t="shared" si="37"/>
        <v>Đỗ Lê Anh, Sinh ngày 02/01/1982</v>
      </c>
      <c r="P627" s="42">
        <v>12055021</v>
      </c>
      <c r="Q627" s="42" t="s">
        <v>2000</v>
      </c>
      <c r="R627" s="42" t="s">
        <v>86</v>
      </c>
      <c r="S627" s="42" t="s">
        <v>2001</v>
      </c>
      <c r="T627" s="42" t="s">
        <v>65</v>
      </c>
      <c r="U627" s="42" t="s">
        <v>2002</v>
      </c>
      <c r="V627" s="42" t="s">
        <v>46</v>
      </c>
      <c r="W627" s="42" t="s">
        <v>90</v>
      </c>
      <c r="X627" s="42">
        <v>2218</v>
      </c>
      <c r="Y627" s="42" t="s">
        <v>1940</v>
      </c>
      <c r="Z627" s="42" t="s">
        <v>1941</v>
      </c>
      <c r="AA627" s="19">
        <f t="shared" si="38"/>
        <v>12055021</v>
      </c>
      <c r="AB627" s="19">
        <f t="shared" si="39"/>
        <v>60340201</v>
      </c>
      <c r="AC627" s="19" t="str">
        <f t="shared" si="40"/>
        <v>1</v>
      </c>
      <c r="AD627" s="19" t="s">
        <v>1942</v>
      </c>
      <c r="AE627" s="42"/>
    </row>
    <row r="628" spans="1:31" s="52" customFormat="1" ht="20.25" customHeight="1" x14ac:dyDescent="0.25">
      <c r="A628" s="40">
        <v>3</v>
      </c>
      <c r="B628" s="41">
        <v>12055022</v>
      </c>
      <c r="C628" s="44" t="s">
        <v>1614</v>
      </c>
      <c r="D628" s="44" t="s">
        <v>86</v>
      </c>
      <c r="E628" s="20" t="s">
        <v>2003</v>
      </c>
      <c r="F628" s="44" t="s">
        <v>44</v>
      </c>
      <c r="G628" s="57" t="s">
        <v>2004</v>
      </c>
      <c r="H628" s="44" t="s">
        <v>80</v>
      </c>
      <c r="I628" s="44" t="s">
        <v>90</v>
      </c>
      <c r="J628" s="44">
        <v>2218</v>
      </c>
      <c r="K628" s="45" t="s">
        <v>1940</v>
      </c>
      <c r="L628" s="19" t="s">
        <v>1941</v>
      </c>
      <c r="M628" s="46">
        <v>60340201</v>
      </c>
      <c r="N628" s="19" t="s">
        <v>1942</v>
      </c>
      <c r="O628" s="19" t="str">
        <f t="shared" si="37"/>
        <v>Phan Văn Anh, Sinh ngày 10/01/1988</v>
      </c>
      <c r="P628" s="42">
        <v>12055022</v>
      </c>
      <c r="Q628" s="42" t="s">
        <v>1614</v>
      </c>
      <c r="R628" s="42" t="s">
        <v>86</v>
      </c>
      <c r="S628" s="42" t="s">
        <v>2003</v>
      </c>
      <c r="T628" s="42" t="s">
        <v>44</v>
      </c>
      <c r="U628" s="42" t="s">
        <v>2004</v>
      </c>
      <c r="V628" s="42" t="s">
        <v>80</v>
      </c>
      <c r="W628" s="42" t="s">
        <v>90</v>
      </c>
      <c r="X628" s="42">
        <v>2218</v>
      </c>
      <c r="Y628" s="42" t="s">
        <v>1940</v>
      </c>
      <c r="Z628" s="42" t="s">
        <v>1941</v>
      </c>
      <c r="AA628" s="19">
        <f t="shared" si="38"/>
        <v>12055022</v>
      </c>
      <c r="AB628" s="19">
        <f t="shared" si="39"/>
        <v>60340201</v>
      </c>
      <c r="AC628" s="19" t="str">
        <f t="shared" si="40"/>
        <v>1</v>
      </c>
      <c r="AD628" s="19" t="s">
        <v>1942</v>
      </c>
      <c r="AE628" s="42"/>
    </row>
    <row r="629" spans="1:31" s="52" customFormat="1" ht="20.25" customHeight="1" x14ac:dyDescent="0.25">
      <c r="A629" s="40">
        <v>4</v>
      </c>
      <c r="B629" s="41">
        <v>12055023</v>
      </c>
      <c r="C629" s="44" t="s">
        <v>1686</v>
      </c>
      <c r="D629" s="44" t="s">
        <v>491</v>
      </c>
      <c r="E629" s="20" t="s">
        <v>2005</v>
      </c>
      <c r="F629" s="44" t="s">
        <v>44</v>
      </c>
      <c r="G629" s="57" t="s">
        <v>2006</v>
      </c>
      <c r="H629" s="42" t="s">
        <v>46</v>
      </c>
      <c r="I629" s="44" t="s">
        <v>90</v>
      </c>
      <c r="J629" s="44">
        <v>2218</v>
      </c>
      <c r="K629" s="45" t="s">
        <v>1940</v>
      </c>
      <c r="L629" s="19" t="s">
        <v>1941</v>
      </c>
      <c r="M629" s="46">
        <v>60340201</v>
      </c>
      <c r="N629" s="19" t="s">
        <v>1942</v>
      </c>
      <c r="O629" s="19" t="str">
        <f t="shared" si="37"/>
        <v>Nguyễn Trung Bắc, Sinh ngày 05/08/1981</v>
      </c>
      <c r="P629" s="42">
        <v>12055023</v>
      </c>
      <c r="Q629" s="42" t="s">
        <v>1686</v>
      </c>
      <c r="R629" s="42" t="s">
        <v>491</v>
      </c>
      <c r="S629" s="42" t="s">
        <v>2005</v>
      </c>
      <c r="T629" s="42" t="s">
        <v>44</v>
      </c>
      <c r="U629" s="42" t="s">
        <v>2006</v>
      </c>
      <c r="V629" s="42" t="s">
        <v>46</v>
      </c>
      <c r="W629" s="42" t="s">
        <v>90</v>
      </c>
      <c r="X629" s="42">
        <v>2218</v>
      </c>
      <c r="Y629" s="42" t="s">
        <v>1940</v>
      </c>
      <c r="Z629" s="42" t="s">
        <v>1941</v>
      </c>
      <c r="AA629" s="19">
        <f t="shared" si="38"/>
        <v>12055023</v>
      </c>
      <c r="AB629" s="19">
        <f t="shared" si="39"/>
        <v>60340201</v>
      </c>
      <c r="AC629" s="19" t="str">
        <f t="shared" si="40"/>
        <v>1</v>
      </c>
      <c r="AD629" s="19" t="s">
        <v>1942</v>
      </c>
      <c r="AE629" s="42"/>
    </row>
    <row r="630" spans="1:31" s="52" customFormat="1" ht="20.25" customHeight="1" x14ac:dyDescent="0.25">
      <c r="A630" s="40">
        <v>5</v>
      </c>
      <c r="B630" s="41">
        <v>12055024</v>
      </c>
      <c r="C630" s="44" t="s">
        <v>556</v>
      </c>
      <c r="D630" s="44" t="s">
        <v>2007</v>
      </c>
      <c r="E630" s="20" t="s">
        <v>2008</v>
      </c>
      <c r="F630" s="44" t="s">
        <v>65</v>
      </c>
      <c r="G630" s="57" t="s">
        <v>2009</v>
      </c>
      <c r="H630" s="44" t="s">
        <v>46</v>
      </c>
      <c r="I630" s="44" t="s">
        <v>90</v>
      </c>
      <c r="J630" s="44">
        <v>2218</v>
      </c>
      <c r="K630" s="45" t="s">
        <v>1940</v>
      </c>
      <c r="L630" s="19" t="s">
        <v>1941</v>
      </c>
      <c r="M630" s="46">
        <v>60340201</v>
      </c>
      <c r="N630" s="19" t="s">
        <v>1942</v>
      </c>
      <c r="O630" s="19" t="str">
        <f t="shared" si="37"/>
        <v>Nguyễn Thị Chải, Sinh ngày 03/06/1983</v>
      </c>
      <c r="P630" s="42">
        <v>12055024</v>
      </c>
      <c r="Q630" s="42" t="s">
        <v>556</v>
      </c>
      <c r="R630" s="42" t="s">
        <v>2007</v>
      </c>
      <c r="S630" s="42" t="s">
        <v>2008</v>
      </c>
      <c r="T630" s="42" t="s">
        <v>65</v>
      </c>
      <c r="U630" s="42" t="s">
        <v>2009</v>
      </c>
      <c r="V630" s="42" t="s">
        <v>46</v>
      </c>
      <c r="W630" s="42" t="s">
        <v>90</v>
      </c>
      <c r="X630" s="42">
        <v>2218</v>
      </c>
      <c r="Y630" s="42" t="s">
        <v>1940</v>
      </c>
      <c r="Z630" s="42" t="s">
        <v>1941</v>
      </c>
      <c r="AA630" s="19">
        <f t="shared" si="38"/>
        <v>12055024</v>
      </c>
      <c r="AB630" s="19">
        <f t="shared" si="39"/>
        <v>60340201</v>
      </c>
      <c r="AC630" s="19" t="str">
        <f t="shared" si="40"/>
        <v>1</v>
      </c>
      <c r="AD630" s="19" t="s">
        <v>1942</v>
      </c>
      <c r="AE630" s="42"/>
    </row>
    <row r="631" spans="1:31" s="48" customFormat="1" ht="20.25" customHeight="1" x14ac:dyDescent="0.25">
      <c r="A631" s="40">
        <v>6</v>
      </c>
      <c r="B631" s="41">
        <v>12055025</v>
      </c>
      <c r="C631" s="44" t="s">
        <v>202</v>
      </c>
      <c r="D631" s="44" t="s">
        <v>507</v>
      </c>
      <c r="E631" s="20" t="s">
        <v>1234</v>
      </c>
      <c r="F631" s="44" t="s">
        <v>65</v>
      </c>
      <c r="G631" s="57" t="s">
        <v>2010</v>
      </c>
      <c r="H631" s="44" t="s">
        <v>1212</v>
      </c>
      <c r="I631" s="44" t="s">
        <v>90</v>
      </c>
      <c r="J631" s="44">
        <v>2218</v>
      </c>
      <c r="K631" s="45" t="s">
        <v>1940</v>
      </c>
      <c r="L631" s="19" t="s">
        <v>1941</v>
      </c>
      <c r="M631" s="46">
        <v>60340201</v>
      </c>
      <c r="N631" s="19" t="s">
        <v>1942</v>
      </c>
      <c r="O631" s="19" t="str">
        <f t="shared" si="37"/>
        <v>Nguyễn Thị Minh Châu, Sinh ngày 08/04/1988</v>
      </c>
      <c r="P631" s="47">
        <v>12055025</v>
      </c>
      <c r="Q631" s="47" t="s">
        <v>202</v>
      </c>
      <c r="R631" s="47" t="s">
        <v>507</v>
      </c>
      <c r="S631" s="47" t="s">
        <v>1234</v>
      </c>
      <c r="T631" s="47" t="s">
        <v>65</v>
      </c>
      <c r="U631" s="47" t="s">
        <v>2010</v>
      </c>
      <c r="V631" s="47" t="s">
        <v>1212</v>
      </c>
      <c r="W631" s="47" t="s">
        <v>90</v>
      </c>
      <c r="X631" s="47">
        <v>2218</v>
      </c>
      <c r="Y631" s="47" t="s">
        <v>1940</v>
      </c>
      <c r="Z631" s="47" t="s">
        <v>1941</v>
      </c>
      <c r="AA631" s="19">
        <f t="shared" si="38"/>
        <v>12055025</v>
      </c>
      <c r="AB631" s="19">
        <f t="shared" si="39"/>
        <v>60340201</v>
      </c>
      <c r="AC631" s="19" t="str">
        <f t="shared" si="40"/>
        <v>1</v>
      </c>
      <c r="AD631" s="19" t="s">
        <v>1942</v>
      </c>
      <c r="AE631" s="47"/>
    </row>
    <row r="632" spans="1:31" s="58" customFormat="1" ht="20.25" customHeight="1" x14ac:dyDescent="0.25">
      <c r="A632" s="40">
        <v>7</v>
      </c>
      <c r="B632" s="41">
        <v>12055026</v>
      </c>
      <c r="C632" s="44" t="s">
        <v>1491</v>
      </c>
      <c r="D632" s="44" t="s">
        <v>2011</v>
      </c>
      <c r="E632" s="20" t="s">
        <v>2012</v>
      </c>
      <c r="F632" s="44" t="s">
        <v>44</v>
      </c>
      <c r="G632" s="57" t="s">
        <v>2013</v>
      </c>
      <c r="H632" s="44" t="s">
        <v>113</v>
      </c>
      <c r="I632" s="44" t="s">
        <v>90</v>
      </c>
      <c r="J632" s="44">
        <v>2218</v>
      </c>
      <c r="K632" s="45" t="s">
        <v>1940</v>
      </c>
      <c r="L632" s="19" t="s">
        <v>1941</v>
      </c>
      <c r="M632" s="46">
        <v>60340201</v>
      </c>
      <c r="N632" s="19" t="s">
        <v>1942</v>
      </c>
      <c r="O632" s="19" t="str">
        <f t="shared" si="37"/>
        <v>Nguyễn Ngọc Diên, Sinh ngày 10/05/1977</v>
      </c>
      <c r="P632" s="44">
        <v>12055026</v>
      </c>
      <c r="Q632" s="44" t="s">
        <v>1491</v>
      </c>
      <c r="R632" s="44" t="s">
        <v>2011</v>
      </c>
      <c r="S632" s="44" t="s">
        <v>2012</v>
      </c>
      <c r="T632" s="44" t="s">
        <v>44</v>
      </c>
      <c r="U632" s="44" t="s">
        <v>2013</v>
      </c>
      <c r="V632" s="44" t="s">
        <v>113</v>
      </c>
      <c r="W632" s="44" t="s">
        <v>90</v>
      </c>
      <c r="X632" s="44">
        <v>2218</v>
      </c>
      <c r="Y632" s="44" t="s">
        <v>1940</v>
      </c>
      <c r="Z632" s="44" t="s">
        <v>1941</v>
      </c>
      <c r="AA632" s="19">
        <f t="shared" si="38"/>
        <v>12055026</v>
      </c>
      <c r="AB632" s="19">
        <f t="shared" si="39"/>
        <v>60340201</v>
      </c>
      <c r="AC632" s="19" t="str">
        <f t="shared" si="40"/>
        <v>1</v>
      </c>
      <c r="AD632" s="19" t="s">
        <v>1942</v>
      </c>
      <c r="AE632" s="44"/>
    </row>
    <row r="633" spans="1:31" s="58" customFormat="1" ht="20.25" customHeight="1" x14ac:dyDescent="0.25">
      <c r="A633" s="40">
        <v>8</v>
      </c>
      <c r="B633" s="41">
        <v>12055027</v>
      </c>
      <c r="C633" s="44" t="s">
        <v>2014</v>
      </c>
      <c r="D633" s="44" t="s">
        <v>517</v>
      </c>
      <c r="E633" s="20" t="s">
        <v>2015</v>
      </c>
      <c r="F633" s="44" t="s">
        <v>44</v>
      </c>
      <c r="G633" s="57" t="s">
        <v>2016</v>
      </c>
      <c r="H633" s="44" t="s">
        <v>46</v>
      </c>
      <c r="I633" s="44" t="s">
        <v>90</v>
      </c>
      <c r="J633" s="44">
        <v>2218</v>
      </c>
      <c r="K633" s="45" t="s">
        <v>1940</v>
      </c>
      <c r="L633" s="19" t="s">
        <v>1941</v>
      </c>
      <c r="M633" s="46">
        <v>60340201</v>
      </c>
      <c r="N633" s="19" t="s">
        <v>1942</v>
      </c>
      <c r="O633" s="19" t="str">
        <f t="shared" si="37"/>
        <v>Vương Đắc Dũng, Sinh ngày 14/05/1982</v>
      </c>
      <c r="P633" s="44">
        <v>12055027</v>
      </c>
      <c r="Q633" s="44" t="s">
        <v>2014</v>
      </c>
      <c r="R633" s="44" t="s">
        <v>517</v>
      </c>
      <c r="S633" s="44" t="s">
        <v>2015</v>
      </c>
      <c r="T633" s="44" t="s">
        <v>44</v>
      </c>
      <c r="U633" s="44" t="s">
        <v>2016</v>
      </c>
      <c r="V633" s="44" t="s">
        <v>46</v>
      </c>
      <c r="W633" s="44" t="s">
        <v>90</v>
      </c>
      <c r="X633" s="44">
        <v>2218</v>
      </c>
      <c r="Y633" s="44" t="s">
        <v>1940</v>
      </c>
      <c r="Z633" s="44" t="s">
        <v>1941</v>
      </c>
      <c r="AA633" s="19">
        <f t="shared" si="38"/>
        <v>12055027</v>
      </c>
      <c r="AB633" s="19">
        <f t="shared" si="39"/>
        <v>60340201</v>
      </c>
      <c r="AC633" s="19" t="str">
        <f t="shared" si="40"/>
        <v>1</v>
      </c>
      <c r="AD633" s="19" t="s">
        <v>1942</v>
      </c>
      <c r="AE633" s="44"/>
    </row>
    <row r="634" spans="1:31" s="58" customFormat="1" ht="20.25" customHeight="1" x14ac:dyDescent="0.25">
      <c r="A634" s="40">
        <v>9</v>
      </c>
      <c r="B634" s="41">
        <v>12055028</v>
      </c>
      <c r="C634" s="44" t="s">
        <v>1574</v>
      </c>
      <c r="D634" s="44" t="s">
        <v>313</v>
      </c>
      <c r="E634" s="20" t="s">
        <v>2017</v>
      </c>
      <c r="F634" s="44" t="s">
        <v>44</v>
      </c>
      <c r="G634" s="57" t="s">
        <v>2018</v>
      </c>
      <c r="H634" s="44" t="s">
        <v>1376</v>
      </c>
      <c r="I634" s="44" t="s">
        <v>90</v>
      </c>
      <c r="J634" s="44">
        <v>2218</v>
      </c>
      <c r="K634" s="45" t="s">
        <v>1940</v>
      </c>
      <c r="L634" s="19" t="s">
        <v>1941</v>
      </c>
      <c r="M634" s="46">
        <v>60340201</v>
      </c>
      <c r="N634" s="19" t="s">
        <v>1942</v>
      </c>
      <c r="O634" s="19" t="str">
        <f t="shared" si="37"/>
        <v>Nguyễn Thành Đạt, Sinh ngày 28/08/1983</v>
      </c>
      <c r="P634" s="44">
        <v>12055028</v>
      </c>
      <c r="Q634" s="44" t="s">
        <v>1574</v>
      </c>
      <c r="R634" s="44" t="s">
        <v>313</v>
      </c>
      <c r="S634" s="44" t="s">
        <v>2017</v>
      </c>
      <c r="T634" s="44" t="s">
        <v>44</v>
      </c>
      <c r="U634" s="44" t="s">
        <v>2018</v>
      </c>
      <c r="V634" s="44" t="s">
        <v>1376</v>
      </c>
      <c r="W634" s="44" t="s">
        <v>90</v>
      </c>
      <c r="X634" s="44">
        <v>2218</v>
      </c>
      <c r="Y634" s="44" t="s">
        <v>1940</v>
      </c>
      <c r="Z634" s="44" t="s">
        <v>1941</v>
      </c>
      <c r="AA634" s="19">
        <f t="shared" si="38"/>
        <v>12055028</v>
      </c>
      <c r="AB634" s="19">
        <f t="shared" si="39"/>
        <v>60340201</v>
      </c>
      <c r="AC634" s="19" t="str">
        <f t="shared" si="40"/>
        <v>1</v>
      </c>
      <c r="AD634" s="19" t="s">
        <v>1942</v>
      </c>
      <c r="AE634" s="44"/>
    </row>
    <row r="635" spans="1:31" s="58" customFormat="1" ht="20.25" customHeight="1" x14ac:dyDescent="0.25">
      <c r="A635" s="40">
        <v>10</v>
      </c>
      <c r="B635" s="41">
        <v>12055029</v>
      </c>
      <c r="C635" s="44" t="s">
        <v>1491</v>
      </c>
      <c r="D635" s="44" t="s">
        <v>1403</v>
      </c>
      <c r="E635" s="20" t="s">
        <v>2019</v>
      </c>
      <c r="F635" s="44" t="s">
        <v>44</v>
      </c>
      <c r="G635" s="57" t="s">
        <v>2020</v>
      </c>
      <c r="H635" s="44" t="s">
        <v>46</v>
      </c>
      <c r="I635" s="44" t="s">
        <v>90</v>
      </c>
      <c r="J635" s="44">
        <v>2218</v>
      </c>
      <c r="K635" s="45" t="s">
        <v>1940</v>
      </c>
      <c r="L635" s="19" t="s">
        <v>1941</v>
      </c>
      <c r="M635" s="46">
        <v>60340201</v>
      </c>
      <c r="N635" s="19" t="s">
        <v>1942</v>
      </c>
      <c r="O635" s="19" t="str">
        <f t="shared" si="37"/>
        <v>Nguyễn Ngọc Điệp, Sinh ngày 03/12/1989</v>
      </c>
      <c r="P635" s="44">
        <v>12055029</v>
      </c>
      <c r="Q635" s="44" t="s">
        <v>1491</v>
      </c>
      <c r="R635" s="44" t="s">
        <v>1403</v>
      </c>
      <c r="S635" s="44" t="s">
        <v>2019</v>
      </c>
      <c r="T635" s="44" t="s">
        <v>44</v>
      </c>
      <c r="U635" s="44" t="s">
        <v>2020</v>
      </c>
      <c r="V635" s="44" t="s">
        <v>46</v>
      </c>
      <c r="W635" s="44" t="s">
        <v>90</v>
      </c>
      <c r="X635" s="44">
        <v>2218</v>
      </c>
      <c r="Y635" s="44" t="s">
        <v>1940</v>
      </c>
      <c r="Z635" s="44" t="s">
        <v>1941</v>
      </c>
      <c r="AA635" s="19">
        <f t="shared" si="38"/>
        <v>12055029</v>
      </c>
      <c r="AB635" s="19">
        <f t="shared" si="39"/>
        <v>60340201</v>
      </c>
      <c r="AC635" s="19" t="str">
        <f t="shared" si="40"/>
        <v>1</v>
      </c>
      <c r="AD635" s="19" t="s">
        <v>1942</v>
      </c>
      <c r="AE635" s="44"/>
    </row>
    <row r="636" spans="1:31" s="58" customFormat="1" ht="20.25" customHeight="1" x14ac:dyDescent="0.25">
      <c r="A636" s="40">
        <v>11</v>
      </c>
      <c r="B636" s="41">
        <v>12055030</v>
      </c>
      <c r="C636" s="44" t="s">
        <v>2021</v>
      </c>
      <c r="D636" s="44" t="s">
        <v>317</v>
      </c>
      <c r="E636" s="20" t="s">
        <v>2022</v>
      </c>
      <c r="F636" s="44" t="s">
        <v>44</v>
      </c>
      <c r="G636" s="57" t="s">
        <v>2023</v>
      </c>
      <c r="H636" s="44" t="s">
        <v>931</v>
      </c>
      <c r="I636" s="44" t="s">
        <v>90</v>
      </c>
      <c r="J636" s="44">
        <v>2218</v>
      </c>
      <c r="K636" s="45" t="s">
        <v>1940</v>
      </c>
      <c r="L636" s="19" t="s">
        <v>1941</v>
      </c>
      <c r="M636" s="46">
        <v>60340201</v>
      </c>
      <c r="N636" s="19" t="s">
        <v>1942</v>
      </c>
      <c r="O636" s="19" t="str">
        <f t="shared" si="37"/>
        <v>Trương Quốc Đông, Sinh ngày 16/07/1982</v>
      </c>
      <c r="P636" s="44">
        <v>12055030</v>
      </c>
      <c r="Q636" s="44" t="s">
        <v>2021</v>
      </c>
      <c r="R636" s="44" t="s">
        <v>317</v>
      </c>
      <c r="S636" s="44" t="s">
        <v>2022</v>
      </c>
      <c r="T636" s="44" t="s">
        <v>44</v>
      </c>
      <c r="U636" s="44" t="s">
        <v>2023</v>
      </c>
      <c r="V636" s="44" t="s">
        <v>931</v>
      </c>
      <c r="W636" s="44" t="s">
        <v>90</v>
      </c>
      <c r="X636" s="44">
        <v>2218</v>
      </c>
      <c r="Y636" s="44" t="s">
        <v>1940</v>
      </c>
      <c r="Z636" s="44" t="s">
        <v>1941</v>
      </c>
      <c r="AA636" s="19">
        <f t="shared" si="38"/>
        <v>12055030</v>
      </c>
      <c r="AB636" s="19">
        <f t="shared" si="39"/>
        <v>60340201</v>
      </c>
      <c r="AC636" s="19" t="str">
        <f t="shared" si="40"/>
        <v>1</v>
      </c>
      <c r="AD636" s="19" t="s">
        <v>1942</v>
      </c>
      <c r="AE636" s="44"/>
    </row>
    <row r="637" spans="1:31" s="48" customFormat="1" ht="20.25" customHeight="1" x14ac:dyDescent="0.25">
      <c r="A637" s="40">
        <v>12</v>
      </c>
      <c r="B637" s="41">
        <v>12055031</v>
      </c>
      <c r="C637" s="44" t="s">
        <v>1169</v>
      </c>
      <c r="D637" s="44" t="s">
        <v>321</v>
      </c>
      <c r="E637" s="20" t="s">
        <v>2024</v>
      </c>
      <c r="F637" s="44" t="s">
        <v>44</v>
      </c>
      <c r="G637" s="57" t="s">
        <v>641</v>
      </c>
      <c r="H637" s="44" t="s">
        <v>836</v>
      </c>
      <c r="I637" s="44" t="s">
        <v>90</v>
      </c>
      <c r="J637" s="44">
        <v>2218</v>
      </c>
      <c r="K637" s="45" t="s">
        <v>1940</v>
      </c>
      <c r="L637" s="19" t="s">
        <v>1941</v>
      </c>
      <c r="M637" s="46">
        <v>60340201</v>
      </c>
      <c r="N637" s="19" t="s">
        <v>1942</v>
      </c>
      <c r="O637" s="19" t="str">
        <f t="shared" si="37"/>
        <v>Vũ Văn Đức, Sinh ngày 10/01/1983</v>
      </c>
      <c r="P637" s="47">
        <v>12055031</v>
      </c>
      <c r="Q637" s="47" t="s">
        <v>1169</v>
      </c>
      <c r="R637" s="47" t="s">
        <v>321</v>
      </c>
      <c r="S637" s="47" t="s">
        <v>2024</v>
      </c>
      <c r="T637" s="47" t="s">
        <v>44</v>
      </c>
      <c r="U637" s="47" t="s">
        <v>641</v>
      </c>
      <c r="V637" s="47" t="s">
        <v>836</v>
      </c>
      <c r="W637" s="47" t="s">
        <v>90</v>
      </c>
      <c r="X637" s="47">
        <v>2218</v>
      </c>
      <c r="Y637" s="47" t="s">
        <v>1940</v>
      </c>
      <c r="Z637" s="47" t="s">
        <v>1941</v>
      </c>
      <c r="AA637" s="19">
        <f t="shared" si="38"/>
        <v>12055031</v>
      </c>
      <c r="AB637" s="19">
        <f t="shared" si="39"/>
        <v>60340201</v>
      </c>
      <c r="AC637" s="19" t="str">
        <f t="shared" si="40"/>
        <v>1</v>
      </c>
      <c r="AD637" s="19" t="s">
        <v>1942</v>
      </c>
      <c r="AE637" s="47"/>
    </row>
    <row r="638" spans="1:31" s="58" customFormat="1" ht="20.25" customHeight="1" x14ac:dyDescent="0.25">
      <c r="A638" s="40">
        <v>13</v>
      </c>
      <c r="B638" s="41">
        <v>12055032</v>
      </c>
      <c r="C638" s="44" t="s">
        <v>1829</v>
      </c>
      <c r="D638" s="44" t="s">
        <v>726</v>
      </c>
      <c r="E638" s="20" t="s">
        <v>2025</v>
      </c>
      <c r="F638" s="44" t="s">
        <v>65</v>
      </c>
      <c r="G638" s="57" t="s">
        <v>2026</v>
      </c>
      <c r="H638" s="44" t="s">
        <v>1165</v>
      </c>
      <c r="I638" s="44" t="s">
        <v>90</v>
      </c>
      <c r="J638" s="44">
        <v>2218</v>
      </c>
      <c r="K638" s="45" t="s">
        <v>1940</v>
      </c>
      <c r="L638" s="19" t="s">
        <v>1941</v>
      </c>
      <c r="M638" s="46">
        <v>60340201</v>
      </c>
      <c r="N638" s="19" t="s">
        <v>1942</v>
      </c>
      <c r="O638" s="19" t="str">
        <f t="shared" si="37"/>
        <v>Nguyễn Hải Giang, Sinh ngày 14/03/1984</v>
      </c>
      <c r="P638" s="44">
        <v>12055032</v>
      </c>
      <c r="Q638" s="44" t="s">
        <v>1829</v>
      </c>
      <c r="R638" s="44" t="s">
        <v>726</v>
      </c>
      <c r="S638" s="44" t="s">
        <v>2025</v>
      </c>
      <c r="T638" s="44" t="s">
        <v>65</v>
      </c>
      <c r="U638" s="44" t="s">
        <v>2026</v>
      </c>
      <c r="V638" s="44" t="s">
        <v>1165</v>
      </c>
      <c r="W638" s="44" t="s">
        <v>90</v>
      </c>
      <c r="X638" s="44">
        <v>2218</v>
      </c>
      <c r="Y638" s="44" t="s">
        <v>1940</v>
      </c>
      <c r="Z638" s="44" t="s">
        <v>1941</v>
      </c>
      <c r="AA638" s="19">
        <f t="shared" si="38"/>
        <v>12055032</v>
      </c>
      <c r="AB638" s="19">
        <f t="shared" si="39"/>
        <v>60340201</v>
      </c>
      <c r="AC638" s="19" t="str">
        <f t="shared" si="40"/>
        <v>1</v>
      </c>
      <c r="AD638" s="19" t="s">
        <v>1942</v>
      </c>
      <c r="AE638" s="44"/>
    </row>
    <row r="639" spans="1:31" s="58" customFormat="1" ht="20.25" customHeight="1" x14ac:dyDescent="0.25">
      <c r="A639" s="40">
        <v>14</v>
      </c>
      <c r="B639" s="41">
        <v>12055033</v>
      </c>
      <c r="C639" s="44" t="s">
        <v>2027</v>
      </c>
      <c r="D639" s="44" t="s">
        <v>726</v>
      </c>
      <c r="E639" s="20" t="s">
        <v>2028</v>
      </c>
      <c r="F639" s="44" t="s">
        <v>44</v>
      </c>
      <c r="G639" s="57" t="s">
        <v>2029</v>
      </c>
      <c r="H639" s="44" t="s">
        <v>113</v>
      </c>
      <c r="I639" s="44" t="s">
        <v>90</v>
      </c>
      <c r="J639" s="44">
        <v>2218</v>
      </c>
      <c r="K639" s="45" t="s">
        <v>1940</v>
      </c>
      <c r="L639" s="19" t="s">
        <v>1941</v>
      </c>
      <c r="M639" s="46">
        <v>60340201</v>
      </c>
      <c r="N639" s="19" t="s">
        <v>1942</v>
      </c>
      <c r="O639" s="19" t="str">
        <f t="shared" si="37"/>
        <v>Bùi Hoàng Giang, Sinh ngày 30/10/1981</v>
      </c>
      <c r="P639" s="44">
        <v>12055033</v>
      </c>
      <c r="Q639" s="44" t="s">
        <v>2027</v>
      </c>
      <c r="R639" s="44" t="s">
        <v>726</v>
      </c>
      <c r="S639" s="44" t="s">
        <v>2028</v>
      </c>
      <c r="T639" s="44" t="s">
        <v>44</v>
      </c>
      <c r="U639" s="44" t="s">
        <v>2029</v>
      </c>
      <c r="V639" s="44" t="s">
        <v>113</v>
      </c>
      <c r="W639" s="44" t="s">
        <v>90</v>
      </c>
      <c r="X639" s="44">
        <v>2218</v>
      </c>
      <c r="Y639" s="44" t="s">
        <v>1940</v>
      </c>
      <c r="Z639" s="44" t="s">
        <v>1941</v>
      </c>
      <c r="AA639" s="19">
        <f t="shared" si="38"/>
        <v>12055033</v>
      </c>
      <c r="AB639" s="19">
        <f t="shared" si="39"/>
        <v>60340201</v>
      </c>
      <c r="AC639" s="19" t="str">
        <f t="shared" si="40"/>
        <v>1</v>
      </c>
      <c r="AD639" s="19" t="s">
        <v>1942</v>
      </c>
      <c r="AE639" s="44"/>
    </row>
    <row r="640" spans="1:31" s="58" customFormat="1" ht="20.25" customHeight="1" x14ac:dyDescent="0.25">
      <c r="A640" s="40">
        <v>15</v>
      </c>
      <c r="B640" s="41">
        <v>12055034</v>
      </c>
      <c r="C640" s="44" t="s">
        <v>1840</v>
      </c>
      <c r="D640" s="44" t="s">
        <v>105</v>
      </c>
      <c r="E640" s="20" t="s">
        <v>2030</v>
      </c>
      <c r="F640" s="44" t="s">
        <v>65</v>
      </c>
      <c r="G640" s="57" t="s">
        <v>2031</v>
      </c>
      <c r="H640" s="44" t="s">
        <v>56</v>
      </c>
      <c r="I640" s="44" t="s">
        <v>90</v>
      </c>
      <c r="J640" s="44">
        <v>2218</v>
      </c>
      <c r="K640" s="45" t="s">
        <v>1940</v>
      </c>
      <c r="L640" s="19" t="s">
        <v>1941</v>
      </c>
      <c r="M640" s="46">
        <v>60340201</v>
      </c>
      <c r="N640" s="19" t="s">
        <v>1942</v>
      </c>
      <c r="O640" s="19" t="str">
        <f t="shared" si="37"/>
        <v>Lê Thị Thanh Hà, Sinh ngày 02/11/1987</v>
      </c>
      <c r="P640" s="44">
        <v>12055034</v>
      </c>
      <c r="Q640" s="44" t="s">
        <v>1840</v>
      </c>
      <c r="R640" s="44" t="s">
        <v>105</v>
      </c>
      <c r="S640" s="44" t="s">
        <v>2030</v>
      </c>
      <c r="T640" s="44" t="s">
        <v>65</v>
      </c>
      <c r="U640" s="44" t="s">
        <v>2031</v>
      </c>
      <c r="V640" s="44" t="s">
        <v>56</v>
      </c>
      <c r="W640" s="44" t="s">
        <v>90</v>
      </c>
      <c r="X640" s="44">
        <v>2218</v>
      </c>
      <c r="Y640" s="44" t="s">
        <v>1940</v>
      </c>
      <c r="Z640" s="44" t="s">
        <v>1941</v>
      </c>
      <c r="AA640" s="19">
        <f t="shared" si="38"/>
        <v>12055034</v>
      </c>
      <c r="AB640" s="19">
        <f t="shared" si="39"/>
        <v>60340201</v>
      </c>
      <c r="AC640" s="19" t="str">
        <f t="shared" si="40"/>
        <v>1</v>
      </c>
      <c r="AD640" s="19" t="s">
        <v>1942</v>
      </c>
      <c r="AE640" s="44"/>
    </row>
    <row r="641" spans="1:31" s="58" customFormat="1" ht="20.25" customHeight="1" x14ac:dyDescent="0.25">
      <c r="A641" s="40">
        <v>16</v>
      </c>
      <c r="B641" s="41">
        <v>12055035</v>
      </c>
      <c r="C641" s="44" t="s">
        <v>1176</v>
      </c>
      <c r="D641" s="44" t="s">
        <v>105</v>
      </c>
      <c r="E641" s="20" t="s">
        <v>2032</v>
      </c>
      <c r="F641" s="44" t="s">
        <v>65</v>
      </c>
      <c r="G641" s="57" t="s">
        <v>2033</v>
      </c>
      <c r="H641" s="44" t="s">
        <v>150</v>
      </c>
      <c r="I641" s="44" t="s">
        <v>90</v>
      </c>
      <c r="J641" s="44">
        <v>2218</v>
      </c>
      <c r="K641" s="45" t="s">
        <v>1940</v>
      </c>
      <c r="L641" s="19" t="s">
        <v>1941</v>
      </c>
      <c r="M641" s="46">
        <v>60340201</v>
      </c>
      <c r="N641" s="19" t="s">
        <v>1942</v>
      </c>
      <c r="O641" s="19" t="str">
        <f t="shared" si="37"/>
        <v>Đinh Thị Hà, Sinh ngày 22/12/1984</v>
      </c>
      <c r="P641" s="44">
        <v>12055035</v>
      </c>
      <c r="Q641" s="44" t="s">
        <v>1176</v>
      </c>
      <c r="R641" s="44" t="s">
        <v>105</v>
      </c>
      <c r="S641" s="44" t="s">
        <v>2032</v>
      </c>
      <c r="T641" s="44" t="s">
        <v>65</v>
      </c>
      <c r="U641" s="44" t="s">
        <v>2033</v>
      </c>
      <c r="V641" s="44" t="s">
        <v>150</v>
      </c>
      <c r="W641" s="44" t="s">
        <v>90</v>
      </c>
      <c r="X641" s="44">
        <v>2218</v>
      </c>
      <c r="Y641" s="44" t="s">
        <v>1940</v>
      </c>
      <c r="Z641" s="44" t="s">
        <v>1941</v>
      </c>
      <c r="AA641" s="19">
        <f t="shared" si="38"/>
        <v>12055035</v>
      </c>
      <c r="AB641" s="19">
        <f t="shared" si="39"/>
        <v>60340201</v>
      </c>
      <c r="AC641" s="19" t="str">
        <f t="shared" si="40"/>
        <v>1</v>
      </c>
      <c r="AD641" s="19" t="s">
        <v>1942</v>
      </c>
      <c r="AE641" s="44"/>
    </row>
    <row r="642" spans="1:31" s="58" customFormat="1" ht="20.25" customHeight="1" x14ac:dyDescent="0.25">
      <c r="A642" s="40">
        <v>17</v>
      </c>
      <c r="B642" s="41">
        <v>12055036</v>
      </c>
      <c r="C642" s="44" t="s">
        <v>556</v>
      </c>
      <c r="D642" s="44" t="s">
        <v>105</v>
      </c>
      <c r="E642" s="20" t="s">
        <v>2034</v>
      </c>
      <c r="F642" s="44" t="s">
        <v>65</v>
      </c>
      <c r="G642" s="57" t="s">
        <v>2035</v>
      </c>
      <c r="H642" s="44" t="s">
        <v>935</v>
      </c>
      <c r="I642" s="44" t="s">
        <v>90</v>
      </c>
      <c r="J642" s="44">
        <v>2218</v>
      </c>
      <c r="K642" s="45" t="s">
        <v>1940</v>
      </c>
      <c r="L642" s="19" t="s">
        <v>1941</v>
      </c>
      <c r="M642" s="46">
        <v>60340201</v>
      </c>
      <c r="N642" s="19" t="s">
        <v>1942</v>
      </c>
      <c r="O642" s="19" t="str">
        <f t="shared" si="37"/>
        <v>Nguyễn Thị Hà, Sinh ngày 17/08/1987</v>
      </c>
      <c r="P642" s="44">
        <v>12055036</v>
      </c>
      <c r="Q642" s="44" t="s">
        <v>556</v>
      </c>
      <c r="R642" s="44" t="s">
        <v>105</v>
      </c>
      <c r="S642" s="44" t="s">
        <v>2034</v>
      </c>
      <c r="T642" s="44" t="s">
        <v>65</v>
      </c>
      <c r="U642" s="44" t="s">
        <v>2035</v>
      </c>
      <c r="V642" s="44" t="s">
        <v>935</v>
      </c>
      <c r="W642" s="44" t="s">
        <v>90</v>
      </c>
      <c r="X642" s="44">
        <v>2218</v>
      </c>
      <c r="Y642" s="44" t="s">
        <v>1940</v>
      </c>
      <c r="Z642" s="44" t="s">
        <v>1941</v>
      </c>
      <c r="AA642" s="19">
        <f t="shared" si="38"/>
        <v>12055036</v>
      </c>
      <c r="AB642" s="19">
        <f t="shared" si="39"/>
        <v>60340201</v>
      </c>
      <c r="AC642" s="19" t="str">
        <f t="shared" si="40"/>
        <v>1</v>
      </c>
      <c r="AD642" s="19" t="s">
        <v>1942</v>
      </c>
      <c r="AE642" s="44"/>
    </row>
    <row r="643" spans="1:31" s="58" customFormat="1" ht="20.25" customHeight="1" x14ac:dyDescent="0.25">
      <c r="A643" s="40">
        <v>18</v>
      </c>
      <c r="B643" s="41">
        <v>12055037</v>
      </c>
      <c r="C643" s="44" t="s">
        <v>2036</v>
      </c>
      <c r="D643" s="44" t="s">
        <v>105</v>
      </c>
      <c r="E643" s="20" t="s">
        <v>2037</v>
      </c>
      <c r="F643" s="44" t="s">
        <v>65</v>
      </c>
      <c r="G643" s="57" t="s">
        <v>2038</v>
      </c>
      <c r="H643" s="44" t="s">
        <v>46</v>
      </c>
      <c r="I643" s="44" t="s">
        <v>90</v>
      </c>
      <c r="J643" s="44">
        <v>2218</v>
      </c>
      <c r="K643" s="45" t="s">
        <v>1940</v>
      </c>
      <c r="L643" s="19" t="s">
        <v>1941</v>
      </c>
      <c r="M643" s="46">
        <v>60340201</v>
      </c>
      <c r="N643" s="19" t="s">
        <v>1942</v>
      </c>
      <c r="O643" s="19" t="str">
        <f t="shared" ref="O643:O706" si="41">E643&amp;", Sinh ngày "&amp;G643</f>
        <v>Đặng Thị Thu Hà, Sinh ngày 21/05/1986</v>
      </c>
      <c r="P643" s="44">
        <v>12055037</v>
      </c>
      <c r="Q643" s="44" t="s">
        <v>2036</v>
      </c>
      <c r="R643" s="44" t="s">
        <v>105</v>
      </c>
      <c r="S643" s="44" t="s">
        <v>2037</v>
      </c>
      <c r="T643" s="44" t="s">
        <v>65</v>
      </c>
      <c r="U643" s="44" t="s">
        <v>2038</v>
      </c>
      <c r="V643" s="44" t="s">
        <v>46</v>
      </c>
      <c r="W643" s="44" t="s">
        <v>90</v>
      </c>
      <c r="X643" s="44">
        <v>2218</v>
      </c>
      <c r="Y643" s="44" t="s">
        <v>1940</v>
      </c>
      <c r="Z643" s="44" t="s">
        <v>1941</v>
      </c>
      <c r="AA643" s="19">
        <f t="shared" ref="AA643:AA706" si="42">B643</f>
        <v>12055037</v>
      </c>
      <c r="AB643" s="19">
        <f t="shared" ref="AB643:AB706" si="43">M643</f>
        <v>60340201</v>
      </c>
      <c r="AC643" s="19" t="str">
        <f t="shared" ref="AC643:AC706" si="44">MID(L643,5,1)</f>
        <v>1</v>
      </c>
      <c r="AD643" s="19" t="s">
        <v>1942</v>
      </c>
      <c r="AE643" s="44"/>
    </row>
    <row r="644" spans="1:31" s="58" customFormat="1" ht="20.25" customHeight="1" x14ac:dyDescent="0.25">
      <c r="A644" s="40">
        <v>19</v>
      </c>
      <c r="B644" s="41">
        <v>12055038</v>
      </c>
      <c r="C644" s="44" t="s">
        <v>2039</v>
      </c>
      <c r="D644" s="44" t="s">
        <v>115</v>
      </c>
      <c r="E644" s="20" t="s">
        <v>2040</v>
      </c>
      <c r="F644" s="44" t="s">
        <v>65</v>
      </c>
      <c r="G644" s="57" t="s">
        <v>2041</v>
      </c>
      <c r="H644" s="44" t="s">
        <v>46</v>
      </c>
      <c r="I644" s="44" t="s">
        <v>90</v>
      </c>
      <c r="J644" s="44">
        <v>2218</v>
      </c>
      <c r="K644" s="45" t="s">
        <v>1940</v>
      </c>
      <c r="L644" s="19" t="s">
        <v>1941</v>
      </c>
      <c r="M644" s="46">
        <v>60340201</v>
      </c>
      <c r="N644" s="19" t="s">
        <v>1942</v>
      </c>
      <c r="O644" s="19" t="str">
        <f t="shared" si="41"/>
        <v>Nguyễn Thủy Hằng, Sinh ngày 28/11/1985</v>
      </c>
      <c r="P644" s="44">
        <v>12055038</v>
      </c>
      <c r="Q644" s="44" t="s">
        <v>2039</v>
      </c>
      <c r="R644" s="44" t="s">
        <v>115</v>
      </c>
      <c r="S644" s="44" t="s">
        <v>2040</v>
      </c>
      <c r="T644" s="44" t="s">
        <v>65</v>
      </c>
      <c r="U644" s="44" t="s">
        <v>2041</v>
      </c>
      <c r="V644" s="44" t="s">
        <v>46</v>
      </c>
      <c r="W644" s="44" t="s">
        <v>90</v>
      </c>
      <c r="X644" s="44">
        <v>2218</v>
      </c>
      <c r="Y644" s="44" t="s">
        <v>1940</v>
      </c>
      <c r="Z644" s="44" t="s">
        <v>1941</v>
      </c>
      <c r="AA644" s="19">
        <f t="shared" si="42"/>
        <v>12055038</v>
      </c>
      <c r="AB644" s="19">
        <f t="shared" si="43"/>
        <v>60340201</v>
      </c>
      <c r="AC644" s="19" t="str">
        <f t="shared" si="44"/>
        <v>1</v>
      </c>
      <c r="AD644" s="19" t="s">
        <v>1942</v>
      </c>
      <c r="AE644" s="44"/>
    </row>
    <row r="645" spans="1:31" s="58" customFormat="1" ht="20.25" customHeight="1" x14ac:dyDescent="0.25">
      <c r="A645" s="40">
        <v>20</v>
      </c>
      <c r="B645" s="41">
        <v>12055039</v>
      </c>
      <c r="C645" s="44" t="s">
        <v>2042</v>
      </c>
      <c r="D645" s="44" t="s">
        <v>557</v>
      </c>
      <c r="E645" s="20" t="s">
        <v>178</v>
      </c>
      <c r="F645" s="44" t="s">
        <v>65</v>
      </c>
      <c r="G645" s="57" t="s">
        <v>2043</v>
      </c>
      <c r="H645" s="44" t="s">
        <v>61</v>
      </c>
      <c r="I645" s="44" t="s">
        <v>90</v>
      </c>
      <c r="J645" s="44">
        <v>2218</v>
      </c>
      <c r="K645" s="45" t="s">
        <v>1940</v>
      </c>
      <c r="L645" s="19" t="s">
        <v>1941</v>
      </c>
      <c r="M645" s="46">
        <v>60340201</v>
      </c>
      <c r="N645" s="19" t="s">
        <v>1942</v>
      </c>
      <c r="O645" s="19" t="str">
        <f t="shared" si="41"/>
        <v>Ngô Thị Thanh Huyền, Sinh ngày 10/05/1987</v>
      </c>
      <c r="P645" s="44">
        <v>12055039</v>
      </c>
      <c r="Q645" s="44" t="s">
        <v>2042</v>
      </c>
      <c r="R645" s="44" t="s">
        <v>557</v>
      </c>
      <c r="S645" s="44" t="s">
        <v>178</v>
      </c>
      <c r="T645" s="44" t="s">
        <v>65</v>
      </c>
      <c r="U645" s="44" t="s">
        <v>2043</v>
      </c>
      <c r="V645" s="44" t="s">
        <v>61</v>
      </c>
      <c r="W645" s="44" t="s">
        <v>90</v>
      </c>
      <c r="X645" s="44">
        <v>2218</v>
      </c>
      <c r="Y645" s="44" t="s">
        <v>1940</v>
      </c>
      <c r="Z645" s="44" t="s">
        <v>1941</v>
      </c>
      <c r="AA645" s="19">
        <f t="shared" si="42"/>
        <v>12055039</v>
      </c>
      <c r="AB645" s="19">
        <f t="shared" si="43"/>
        <v>60340201</v>
      </c>
      <c r="AC645" s="19" t="str">
        <f t="shared" si="44"/>
        <v>1</v>
      </c>
      <c r="AD645" s="19" t="s">
        <v>1942</v>
      </c>
      <c r="AE645" s="44"/>
    </row>
    <row r="646" spans="1:31" s="58" customFormat="1" ht="20.25" customHeight="1" x14ac:dyDescent="0.25">
      <c r="A646" s="40">
        <v>21</v>
      </c>
      <c r="B646" s="41">
        <v>12055040</v>
      </c>
      <c r="C646" s="44" t="s">
        <v>2044</v>
      </c>
      <c r="D646" s="44" t="s">
        <v>63</v>
      </c>
      <c r="E646" s="20" t="s">
        <v>2045</v>
      </c>
      <c r="F646" s="44" t="s">
        <v>65</v>
      </c>
      <c r="G646" s="57" t="s">
        <v>2046</v>
      </c>
      <c r="H646" s="44" t="s">
        <v>46</v>
      </c>
      <c r="I646" s="44" t="s">
        <v>90</v>
      </c>
      <c r="J646" s="44">
        <v>2218</v>
      </c>
      <c r="K646" s="45" t="s">
        <v>1940</v>
      </c>
      <c r="L646" s="19" t="s">
        <v>1941</v>
      </c>
      <c r="M646" s="46">
        <v>60340201</v>
      </c>
      <c r="N646" s="19" t="s">
        <v>1942</v>
      </c>
      <c r="O646" s="19" t="str">
        <f t="shared" si="41"/>
        <v>Phạm Ngọc Hiền Hương, Sinh ngày 30/05/1990</v>
      </c>
      <c r="P646" s="44">
        <v>12055040</v>
      </c>
      <c r="Q646" s="44" t="s">
        <v>2044</v>
      </c>
      <c r="R646" s="44" t="s">
        <v>63</v>
      </c>
      <c r="S646" s="44" t="s">
        <v>2045</v>
      </c>
      <c r="T646" s="44" t="s">
        <v>65</v>
      </c>
      <c r="U646" s="44" t="s">
        <v>2046</v>
      </c>
      <c r="V646" s="44" t="s">
        <v>46</v>
      </c>
      <c r="W646" s="44" t="s">
        <v>90</v>
      </c>
      <c r="X646" s="44">
        <v>2218</v>
      </c>
      <c r="Y646" s="44" t="s">
        <v>1940</v>
      </c>
      <c r="Z646" s="44" t="s">
        <v>1941</v>
      </c>
      <c r="AA646" s="19">
        <f t="shared" si="42"/>
        <v>12055040</v>
      </c>
      <c r="AB646" s="19">
        <f t="shared" si="43"/>
        <v>60340201</v>
      </c>
      <c r="AC646" s="19" t="str">
        <f t="shared" si="44"/>
        <v>1</v>
      </c>
      <c r="AD646" s="19" t="s">
        <v>1942</v>
      </c>
      <c r="AE646" s="44"/>
    </row>
    <row r="647" spans="1:31" s="58" customFormat="1" ht="20.25" customHeight="1" x14ac:dyDescent="0.25">
      <c r="A647" s="40">
        <v>22</v>
      </c>
      <c r="B647" s="41">
        <v>12055041</v>
      </c>
      <c r="C647" s="44" t="s">
        <v>1150</v>
      </c>
      <c r="D647" s="44" t="s">
        <v>63</v>
      </c>
      <c r="E647" s="20" t="s">
        <v>2047</v>
      </c>
      <c r="F647" s="44" t="s">
        <v>65</v>
      </c>
      <c r="G647" s="57" t="s">
        <v>343</v>
      </c>
      <c r="H647" s="44" t="s">
        <v>150</v>
      </c>
      <c r="I647" s="44" t="s">
        <v>90</v>
      </c>
      <c r="J647" s="44">
        <v>2218</v>
      </c>
      <c r="K647" s="45" t="s">
        <v>1940</v>
      </c>
      <c r="L647" s="19" t="s">
        <v>1941</v>
      </c>
      <c r="M647" s="46">
        <v>60340201</v>
      </c>
      <c r="N647" s="19" t="s">
        <v>1942</v>
      </c>
      <c r="O647" s="19" t="str">
        <f t="shared" si="41"/>
        <v>Nguyễn Thị Thanh Hương, Sinh ngày 18/08/1988</v>
      </c>
      <c r="P647" s="44">
        <v>12055041</v>
      </c>
      <c r="Q647" s="44" t="s">
        <v>1150</v>
      </c>
      <c r="R647" s="44" t="s">
        <v>63</v>
      </c>
      <c r="S647" s="44" t="s">
        <v>2047</v>
      </c>
      <c r="T647" s="44" t="s">
        <v>65</v>
      </c>
      <c r="U647" s="44" t="s">
        <v>343</v>
      </c>
      <c r="V647" s="44" t="s">
        <v>150</v>
      </c>
      <c r="W647" s="44" t="s">
        <v>90</v>
      </c>
      <c r="X647" s="44">
        <v>2218</v>
      </c>
      <c r="Y647" s="44" t="s">
        <v>1940</v>
      </c>
      <c r="Z647" s="44" t="s">
        <v>1941</v>
      </c>
      <c r="AA647" s="19">
        <f t="shared" si="42"/>
        <v>12055041</v>
      </c>
      <c r="AB647" s="19">
        <f t="shared" si="43"/>
        <v>60340201</v>
      </c>
      <c r="AC647" s="19" t="str">
        <f t="shared" si="44"/>
        <v>1</v>
      </c>
      <c r="AD647" s="19" t="s">
        <v>1942</v>
      </c>
      <c r="AE647" s="44"/>
    </row>
    <row r="648" spans="1:31" s="58" customFormat="1" ht="20.25" customHeight="1" x14ac:dyDescent="0.25">
      <c r="A648" s="40">
        <v>23</v>
      </c>
      <c r="B648" s="41">
        <v>12055042</v>
      </c>
      <c r="C648" s="44" t="s">
        <v>2048</v>
      </c>
      <c r="D648" s="44" t="s">
        <v>63</v>
      </c>
      <c r="E648" s="20" t="s">
        <v>2049</v>
      </c>
      <c r="F648" s="44" t="s">
        <v>65</v>
      </c>
      <c r="G648" s="57" t="s">
        <v>2050</v>
      </c>
      <c r="H648" s="44" t="s">
        <v>108</v>
      </c>
      <c r="I648" s="44" t="s">
        <v>90</v>
      </c>
      <c r="J648" s="44">
        <v>2218</v>
      </c>
      <c r="K648" s="45" t="s">
        <v>1940</v>
      </c>
      <c r="L648" s="19" t="s">
        <v>1941</v>
      </c>
      <c r="M648" s="46">
        <v>60340201</v>
      </c>
      <c r="N648" s="19" t="s">
        <v>1942</v>
      </c>
      <c r="O648" s="19" t="str">
        <f t="shared" si="41"/>
        <v>Phạm Thu Hương, Sinh ngày 13/02/1987</v>
      </c>
      <c r="P648" s="44">
        <v>12055042</v>
      </c>
      <c r="Q648" s="44" t="s">
        <v>2048</v>
      </c>
      <c r="R648" s="44" t="s">
        <v>63</v>
      </c>
      <c r="S648" s="44" t="s">
        <v>2049</v>
      </c>
      <c r="T648" s="44" t="s">
        <v>65</v>
      </c>
      <c r="U648" s="44" t="s">
        <v>2050</v>
      </c>
      <c r="V648" s="44" t="s">
        <v>108</v>
      </c>
      <c r="W648" s="44" t="s">
        <v>90</v>
      </c>
      <c r="X648" s="44">
        <v>2218</v>
      </c>
      <c r="Y648" s="44" t="s">
        <v>1940</v>
      </c>
      <c r="Z648" s="44" t="s">
        <v>1941</v>
      </c>
      <c r="AA648" s="19">
        <f t="shared" si="42"/>
        <v>12055042</v>
      </c>
      <c r="AB648" s="19">
        <f t="shared" si="43"/>
        <v>60340201</v>
      </c>
      <c r="AC648" s="19" t="str">
        <f t="shared" si="44"/>
        <v>1</v>
      </c>
      <c r="AD648" s="19" t="s">
        <v>1942</v>
      </c>
      <c r="AE648" s="44"/>
    </row>
    <row r="649" spans="1:31" s="58" customFormat="1" ht="20.25" customHeight="1" x14ac:dyDescent="0.25">
      <c r="A649" s="40">
        <v>24</v>
      </c>
      <c r="B649" s="41">
        <v>12055043</v>
      </c>
      <c r="C649" s="44" t="s">
        <v>2051</v>
      </c>
      <c r="D649" s="44" t="s">
        <v>1471</v>
      </c>
      <c r="E649" s="20" t="s">
        <v>2052</v>
      </c>
      <c r="F649" s="44" t="s">
        <v>65</v>
      </c>
      <c r="G649" s="57" t="s">
        <v>2053</v>
      </c>
      <c r="H649" s="44" t="s">
        <v>1165</v>
      </c>
      <c r="I649" s="44" t="s">
        <v>90</v>
      </c>
      <c r="J649" s="44">
        <v>2218</v>
      </c>
      <c r="K649" s="45" t="s">
        <v>1940</v>
      </c>
      <c r="L649" s="19" t="s">
        <v>1941</v>
      </c>
      <c r="M649" s="46">
        <v>60340201</v>
      </c>
      <c r="N649" s="19" t="s">
        <v>1942</v>
      </c>
      <c r="O649" s="19" t="str">
        <f t="shared" si="41"/>
        <v>Chu Thị Thùy Liên, Sinh ngày 02/09/1988</v>
      </c>
      <c r="P649" s="44">
        <v>12055043</v>
      </c>
      <c r="Q649" s="44" t="s">
        <v>2051</v>
      </c>
      <c r="R649" s="44" t="s">
        <v>1471</v>
      </c>
      <c r="S649" s="44" t="s">
        <v>2052</v>
      </c>
      <c r="T649" s="44" t="s">
        <v>65</v>
      </c>
      <c r="U649" s="44" t="s">
        <v>2053</v>
      </c>
      <c r="V649" s="44" t="s">
        <v>1165</v>
      </c>
      <c r="W649" s="44" t="s">
        <v>90</v>
      </c>
      <c r="X649" s="44">
        <v>2218</v>
      </c>
      <c r="Y649" s="44" t="s">
        <v>1940</v>
      </c>
      <c r="Z649" s="44" t="s">
        <v>1941</v>
      </c>
      <c r="AA649" s="19">
        <f t="shared" si="42"/>
        <v>12055043</v>
      </c>
      <c r="AB649" s="19">
        <f t="shared" si="43"/>
        <v>60340201</v>
      </c>
      <c r="AC649" s="19" t="str">
        <f t="shared" si="44"/>
        <v>1</v>
      </c>
      <c r="AD649" s="19" t="s">
        <v>1942</v>
      </c>
      <c r="AE649" s="44"/>
    </row>
    <row r="650" spans="1:31" s="58" customFormat="1" ht="20.25" customHeight="1" x14ac:dyDescent="0.25">
      <c r="A650" s="40">
        <v>25</v>
      </c>
      <c r="B650" s="41">
        <v>12055044</v>
      </c>
      <c r="C650" s="44" t="s">
        <v>556</v>
      </c>
      <c r="D650" s="44" t="s">
        <v>2054</v>
      </c>
      <c r="E650" s="20" t="s">
        <v>2055</v>
      </c>
      <c r="F650" s="44" t="s">
        <v>65</v>
      </c>
      <c r="G650" s="57" t="s">
        <v>2056</v>
      </c>
      <c r="H650" s="42" t="s">
        <v>113</v>
      </c>
      <c r="I650" s="44" t="s">
        <v>90</v>
      </c>
      <c r="J650" s="44">
        <v>2218</v>
      </c>
      <c r="K650" s="45" t="s">
        <v>1940</v>
      </c>
      <c r="L650" s="19" t="s">
        <v>1941</v>
      </c>
      <c r="M650" s="46">
        <v>60340201</v>
      </c>
      <c r="N650" s="19" t="s">
        <v>1942</v>
      </c>
      <c r="O650" s="19" t="str">
        <f t="shared" si="41"/>
        <v>Nguyễn Thị Mừng, Sinh ngày 20/09/1989</v>
      </c>
      <c r="P650" s="44">
        <v>12055044</v>
      </c>
      <c r="Q650" s="44" t="s">
        <v>556</v>
      </c>
      <c r="R650" s="44" t="s">
        <v>2054</v>
      </c>
      <c r="S650" s="44" t="s">
        <v>2055</v>
      </c>
      <c r="T650" s="44" t="s">
        <v>65</v>
      </c>
      <c r="U650" s="44" t="s">
        <v>2056</v>
      </c>
      <c r="V650" s="44" t="s">
        <v>113</v>
      </c>
      <c r="W650" s="44" t="s">
        <v>90</v>
      </c>
      <c r="X650" s="44">
        <v>2218</v>
      </c>
      <c r="Y650" s="44" t="s">
        <v>1940</v>
      </c>
      <c r="Z650" s="44" t="s">
        <v>1941</v>
      </c>
      <c r="AA650" s="19">
        <f t="shared" si="42"/>
        <v>12055044</v>
      </c>
      <c r="AB650" s="19">
        <f t="shared" si="43"/>
        <v>60340201</v>
      </c>
      <c r="AC650" s="19" t="str">
        <f t="shared" si="44"/>
        <v>1</v>
      </c>
      <c r="AD650" s="19" t="s">
        <v>1942</v>
      </c>
      <c r="AE650" s="44"/>
    </row>
    <row r="651" spans="1:31" s="58" customFormat="1" ht="20.25" customHeight="1" x14ac:dyDescent="0.25">
      <c r="A651" s="40">
        <v>26</v>
      </c>
      <c r="B651" s="41">
        <v>12055045</v>
      </c>
      <c r="C651" s="44" t="s">
        <v>2057</v>
      </c>
      <c r="D651" s="44" t="s">
        <v>208</v>
      </c>
      <c r="E651" s="20" t="s">
        <v>2058</v>
      </c>
      <c r="F651" s="44" t="s">
        <v>65</v>
      </c>
      <c r="G651" s="57" t="s">
        <v>175</v>
      </c>
      <c r="H651" s="44" t="s">
        <v>46</v>
      </c>
      <c r="I651" s="44" t="s">
        <v>90</v>
      </c>
      <c r="J651" s="44">
        <v>2218</v>
      </c>
      <c r="K651" s="45" t="s">
        <v>1940</v>
      </c>
      <c r="L651" s="19" t="s">
        <v>1941</v>
      </c>
      <c r="M651" s="46">
        <v>60340201</v>
      </c>
      <c r="N651" s="19" t="s">
        <v>1942</v>
      </c>
      <c r="O651" s="19" t="str">
        <f t="shared" si="41"/>
        <v>Lê Thị Hằng Nga, Sinh ngày 02/12/1987</v>
      </c>
      <c r="P651" s="44">
        <v>12055045</v>
      </c>
      <c r="Q651" s="44" t="s">
        <v>2057</v>
      </c>
      <c r="R651" s="44" t="s">
        <v>208</v>
      </c>
      <c r="S651" s="44" t="s">
        <v>2058</v>
      </c>
      <c r="T651" s="44" t="s">
        <v>65</v>
      </c>
      <c r="U651" s="44" t="s">
        <v>175</v>
      </c>
      <c r="V651" s="44" t="s">
        <v>46</v>
      </c>
      <c r="W651" s="44" t="s">
        <v>90</v>
      </c>
      <c r="X651" s="44">
        <v>2218</v>
      </c>
      <c r="Y651" s="44" t="s">
        <v>1940</v>
      </c>
      <c r="Z651" s="44" t="s">
        <v>1941</v>
      </c>
      <c r="AA651" s="19">
        <f t="shared" si="42"/>
        <v>12055045</v>
      </c>
      <c r="AB651" s="19">
        <f t="shared" si="43"/>
        <v>60340201</v>
      </c>
      <c r="AC651" s="19" t="str">
        <f t="shared" si="44"/>
        <v>1</v>
      </c>
      <c r="AD651" s="19" t="s">
        <v>1942</v>
      </c>
      <c r="AE651" s="44"/>
    </row>
    <row r="652" spans="1:31" s="58" customFormat="1" ht="20.25" customHeight="1" x14ac:dyDescent="0.25">
      <c r="A652" s="40">
        <v>27</v>
      </c>
      <c r="B652" s="41">
        <v>12055046</v>
      </c>
      <c r="C652" s="44" t="s">
        <v>1385</v>
      </c>
      <c r="D652" s="44" t="s">
        <v>582</v>
      </c>
      <c r="E652" s="20" t="s">
        <v>2059</v>
      </c>
      <c r="F652" s="44" t="s">
        <v>44</v>
      </c>
      <c r="G652" s="57" t="s">
        <v>2060</v>
      </c>
      <c r="H652" s="44" t="s">
        <v>113</v>
      </c>
      <c r="I652" s="44" t="s">
        <v>90</v>
      </c>
      <c r="J652" s="44">
        <v>2218</v>
      </c>
      <c r="K652" s="45" t="s">
        <v>1940</v>
      </c>
      <c r="L652" s="19" t="s">
        <v>1941</v>
      </c>
      <c r="M652" s="46">
        <v>60340201</v>
      </c>
      <c r="N652" s="19" t="s">
        <v>1942</v>
      </c>
      <c r="O652" s="19" t="str">
        <f t="shared" si="41"/>
        <v>Phạm Văn Nghĩa, Sinh ngày 17/09/1986</v>
      </c>
      <c r="P652" s="44">
        <v>12055046</v>
      </c>
      <c r="Q652" s="44" t="s">
        <v>1385</v>
      </c>
      <c r="R652" s="44" t="s">
        <v>582</v>
      </c>
      <c r="S652" s="44" t="s">
        <v>2059</v>
      </c>
      <c r="T652" s="44" t="s">
        <v>44</v>
      </c>
      <c r="U652" s="44" t="s">
        <v>2060</v>
      </c>
      <c r="V652" s="44" t="s">
        <v>113</v>
      </c>
      <c r="W652" s="44" t="s">
        <v>90</v>
      </c>
      <c r="X652" s="44">
        <v>2218</v>
      </c>
      <c r="Y652" s="44" t="s">
        <v>1940</v>
      </c>
      <c r="Z652" s="44" t="s">
        <v>1941</v>
      </c>
      <c r="AA652" s="19">
        <f t="shared" si="42"/>
        <v>12055046</v>
      </c>
      <c r="AB652" s="19">
        <f t="shared" si="43"/>
        <v>60340201</v>
      </c>
      <c r="AC652" s="19" t="str">
        <f t="shared" si="44"/>
        <v>1</v>
      </c>
      <c r="AD652" s="19" t="s">
        <v>1942</v>
      </c>
      <c r="AE652" s="44"/>
    </row>
    <row r="653" spans="1:31" s="58" customFormat="1" ht="20.25" customHeight="1" x14ac:dyDescent="0.25">
      <c r="A653" s="40">
        <v>28</v>
      </c>
      <c r="B653" s="41">
        <v>12055047</v>
      </c>
      <c r="C653" s="44" t="s">
        <v>2061</v>
      </c>
      <c r="D653" s="44" t="s">
        <v>415</v>
      </c>
      <c r="E653" s="20" t="s">
        <v>2062</v>
      </c>
      <c r="F653" s="44" t="s">
        <v>44</v>
      </c>
      <c r="G653" s="57" t="s">
        <v>334</v>
      </c>
      <c r="H653" s="44" t="s">
        <v>46</v>
      </c>
      <c r="I653" s="44" t="s">
        <v>90</v>
      </c>
      <c r="J653" s="44">
        <v>2218</v>
      </c>
      <c r="K653" s="45" t="s">
        <v>1940</v>
      </c>
      <c r="L653" s="19" t="s">
        <v>1941</v>
      </c>
      <c r="M653" s="46">
        <v>60340201</v>
      </c>
      <c r="N653" s="19" t="s">
        <v>1942</v>
      </c>
      <c r="O653" s="19" t="str">
        <f t="shared" si="41"/>
        <v>Nguyễn Bá Ngọc, Sinh ngày 06/12/1988</v>
      </c>
      <c r="P653" s="44">
        <v>12055047</v>
      </c>
      <c r="Q653" s="44" t="s">
        <v>2061</v>
      </c>
      <c r="R653" s="44" t="s">
        <v>415</v>
      </c>
      <c r="S653" s="44" t="s">
        <v>2062</v>
      </c>
      <c r="T653" s="44" t="s">
        <v>44</v>
      </c>
      <c r="U653" s="44" t="s">
        <v>334</v>
      </c>
      <c r="V653" s="44" t="s">
        <v>46</v>
      </c>
      <c r="W653" s="44" t="s">
        <v>90</v>
      </c>
      <c r="X653" s="44">
        <v>2218</v>
      </c>
      <c r="Y653" s="44" t="s">
        <v>1940</v>
      </c>
      <c r="Z653" s="44" t="s">
        <v>1941</v>
      </c>
      <c r="AA653" s="19">
        <f t="shared" si="42"/>
        <v>12055047</v>
      </c>
      <c r="AB653" s="19">
        <f t="shared" si="43"/>
        <v>60340201</v>
      </c>
      <c r="AC653" s="19" t="str">
        <f t="shared" si="44"/>
        <v>1</v>
      </c>
      <c r="AD653" s="19" t="s">
        <v>1942</v>
      </c>
      <c r="AE653" s="44"/>
    </row>
    <row r="654" spans="1:31" s="58" customFormat="1" ht="20.25" customHeight="1" x14ac:dyDescent="0.25">
      <c r="A654" s="40">
        <v>29</v>
      </c>
      <c r="B654" s="41">
        <v>12055048</v>
      </c>
      <c r="C654" s="44" t="s">
        <v>1799</v>
      </c>
      <c r="D654" s="44" t="s">
        <v>415</v>
      </c>
      <c r="E654" s="20" t="s">
        <v>1800</v>
      </c>
      <c r="F654" s="44" t="s">
        <v>65</v>
      </c>
      <c r="G654" s="57" t="s">
        <v>2063</v>
      </c>
      <c r="H654" s="44" t="s">
        <v>61</v>
      </c>
      <c r="I654" s="44" t="s">
        <v>90</v>
      </c>
      <c r="J654" s="44">
        <v>2218</v>
      </c>
      <c r="K654" s="45" t="s">
        <v>1940</v>
      </c>
      <c r="L654" s="19" t="s">
        <v>1941</v>
      </c>
      <c r="M654" s="46">
        <v>60340201</v>
      </c>
      <c r="N654" s="19" t="s">
        <v>1942</v>
      </c>
      <c r="O654" s="19" t="str">
        <f t="shared" si="41"/>
        <v>Nguyễn Minh Ngọc, Sinh ngày 17/02/1985</v>
      </c>
      <c r="P654" s="44">
        <v>12055048</v>
      </c>
      <c r="Q654" s="44" t="s">
        <v>1799</v>
      </c>
      <c r="R654" s="44" t="s">
        <v>415</v>
      </c>
      <c r="S654" s="44" t="s">
        <v>1800</v>
      </c>
      <c r="T654" s="44" t="s">
        <v>65</v>
      </c>
      <c r="U654" s="44" t="s">
        <v>2063</v>
      </c>
      <c r="V654" s="44" t="s">
        <v>61</v>
      </c>
      <c r="W654" s="44" t="s">
        <v>90</v>
      </c>
      <c r="X654" s="44">
        <v>2218</v>
      </c>
      <c r="Y654" s="44" t="s">
        <v>1940</v>
      </c>
      <c r="Z654" s="44" t="s">
        <v>1941</v>
      </c>
      <c r="AA654" s="19">
        <f t="shared" si="42"/>
        <v>12055048</v>
      </c>
      <c r="AB654" s="19">
        <f t="shared" si="43"/>
        <v>60340201</v>
      </c>
      <c r="AC654" s="19" t="str">
        <f t="shared" si="44"/>
        <v>1</v>
      </c>
      <c r="AD654" s="19" t="s">
        <v>1942</v>
      </c>
      <c r="AE654" s="44"/>
    </row>
    <row r="655" spans="1:31" s="58" customFormat="1" ht="20.25" customHeight="1" x14ac:dyDescent="0.25">
      <c r="A655" s="40">
        <v>30</v>
      </c>
      <c r="B655" s="41">
        <v>12055049</v>
      </c>
      <c r="C655" s="44" t="s">
        <v>456</v>
      </c>
      <c r="D655" s="44" t="s">
        <v>423</v>
      </c>
      <c r="E655" s="20" t="s">
        <v>1272</v>
      </c>
      <c r="F655" s="44" t="s">
        <v>65</v>
      </c>
      <c r="G655" s="57" t="s">
        <v>2064</v>
      </c>
      <c r="H655" s="44" t="s">
        <v>935</v>
      </c>
      <c r="I655" s="44" t="s">
        <v>90</v>
      </c>
      <c r="J655" s="44">
        <v>2218</v>
      </c>
      <c r="K655" s="45" t="s">
        <v>1940</v>
      </c>
      <c r="L655" s="19" t="s">
        <v>1941</v>
      </c>
      <c r="M655" s="46">
        <v>60340201</v>
      </c>
      <c r="N655" s="19" t="s">
        <v>1942</v>
      </c>
      <c r="O655" s="19" t="str">
        <f t="shared" si="41"/>
        <v>Nguyễn Thị Thu Phương, Sinh ngày 20/12/1989</v>
      </c>
      <c r="P655" s="44">
        <v>12055049</v>
      </c>
      <c r="Q655" s="44" t="s">
        <v>456</v>
      </c>
      <c r="R655" s="44" t="s">
        <v>423</v>
      </c>
      <c r="S655" s="44" t="s">
        <v>1272</v>
      </c>
      <c r="T655" s="44" t="s">
        <v>65</v>
      </c>
      <c r="U655" s="44" t="s">
        <v>2064</v>
      </c>
      <c r="V655" s="44" t="s">
        <v>935</v>
      </c>
      <c r="W655" s="44" t="s">
        <v>90</v>
      </c>
      <c r="X655" s="44">
        <v>2218</v>
      </c>
      <c r="Y655" s="44" t="s">
        <v>1940</v>
      </c>
      <c r="Z655" s="44" t="s">
        <v>1941</v>
      </c>
      <c r="AA655" s="19">
        <f t="shared" si="42"/>
        <v>12055049</v>
      </c>
      <c r="AB655" s="19">
        <f t="shared" si="43"/>
        <v>60340201</v>
      </c>
      <c r="AC655" s="19" t="str">
        <f t="shared" si="44"/>
        <v>1</v>
      </c>
      <c r="AD655" s="19" t="s">
        <v>1942</v>
      </c>
      <c r="AE655" s="44"/>
    </row>
    <row r="656" spans="1:31" s="58" customFormat="1" ht="20.25" customHeight="1" x14ac:dyDescent="0.25">
      <c r="A656" s="40">
        <v>31</v>
      </c>
      <c r="B656" s="41">
        <v>12055050</v>
      </c>
      <c r="C656" s="44" t="s">
        <v>1447</v>
      </c>
      <c r="D656" s="44" t="s">
        <v>230</v>
      </c>
      <c r="E656" s="20" t="s">
        <v>1832</v>
      </c>
      <c r="F656" s="44" t="s">
        <v>44</v>
      </c>
      <c r="G656" s="57" t="s">
        <v>2065</v>
      </c>
      <c r="H656" s="44" t="s">
        <v>1376</v>
      </c>
      <c r="I656" s="44" t="s">
        <v>90</v>
      </c>
      <c r="J656" s="44">
        <v>2218</v>
      </c>
      <c r="K656" s="45" t="s">
        <v>1940</v>
      </c>
      <c r="L656" s="19" t="s">
        <v>1941</v>
      </c>
      <c r="M656" s="46">
        <v>60340201</v>
      </c>
      <c r="N656" s="19" t="s">
        <v>1942</v>
      </c>
      <c r="O656" s="19" t="str">
        <f t="shared" si="41"/>
        <v>Nguyễn Hồng Quang, Sinh ngày 21/06/1984</v>
      </c>
      <c r="P656" s="44">
        <v>12055050</v>
      </c>
      <c r="Q656" s="44" t="s">
        <v>1447</v>
      </c>
      <c r="R656" s="44" t="s">
        <v>230</v>
      </c>
      <c r="S656" s="44" t="s">
        <v>1832</v>
      </c>
      <c r="T656" s="44" t="s">
        <v>44</v>
      </c>
      <c r="U656" s="44" t="s">
        <v>2065</v>
      </c>
      <c r="V656" s="44" t="s">
        <v>1376</v>
      </c>
      <c r="W656" s="44" t="s">
        <v>90</v>
      </c>
      <c r="X656" s="44">
        <v>2218</v>
      </c>
      <c r="Y656" s="44" t="s">
        <v>1940</v>
      </c>
      <c r="Z656" s="44" t="s">
        <v>1941</v>
      </c>
      <c r="AA656" s="19">
        <f t="shared" si="42"/>
        <v>12055050</v>
      </c>
      <c r="AB656" s="19">
        <f t="shared" si="43"/>
        <v>60340201</v>
      </c>
      <c r="AC656" s="19" t="str">
        <f t="shared" si="44"/>
        <v>1</v>
      </c>
      <c r="AD656" s="19" t="s">
        <v>1942</v>
      </c>
      <c r="AE656" s="44"/>
    </row>
    <row r="657" spans="1:31" s="58" customFormat="1" ht="20.25" customHeight="1" x14ac:dyDescent="0.25">
      <c r="A657" s="40">
        <v>32</v>
      </c>
      <c r="B657" s="41">
        <v>12055051</v>
      </c>
      <c r="C657" s="44" t="s">
        <v>2066</v>
      </c>
      <c r="D657" s="44" t="s">
        <v>234</v>
      </c>
      <c r="E657" s="20" t="s">
        <v>2067</v>
      </c>
      <c r="F657" s="44" t="s">
        <v>65</v>
      </c>
      <c r="G657" s="57" t="s">
        <v>2068</v>
      </c>
      <c r="H657" s="42" t="s">
        <v>708</v>
      </c>
      <c r="I657" s="44" t="s">
        <v>90</v>
      </c>
      <c r="J657" s="44">
        <v>2218</v>
      </c>
      <c r="K657" s="45" t="s">
        <v>1940</v>
      </c>
      <c r="L657" s="19" t="s">
        <v>1941</v>
      </c>
      <c r="M657" s="46">
        <v>60340201</v>
      </c>
      <c r="N657" s="19" t="s">
        <v>1942</v>
      </c>
      <c r="O657" s="19" t="str">
        <f t="shared" si="41"/>
        <v>Nguyễn Thị Tú Quyên, Sinh ngày 19/11/1982</v>
      </c>
      <c r="P657" s="44">
        <v>12055051</v>
      </c>
      <c r="Q657" s="44" t="s">
        <v>2066</v>
      </c>
      <c r="R657" s="44" t="s">
        <v>234</v>
      </c>
      <c r="S657" s="44" t="s">
        <v>2067</v>
      </c>
      <c r="T657" s="44" t="s">
        <v>65</v>
      </c>
      <c r="U657" s="44" t="s">
        <v>2068</v>
      </c>
      <c r="V657" s="44" t="s">
        <v>708</v>
      </c>
      <c r="W657" s="44" t="s">
        <v>90</v>
      </c>
      <c r="X657" s="44">
        <v>2218</v>
      </c>
      <c r="Y657" s="44" t="s">
        <v>1940</v>
      </c>
      <c r="Z657" s="44" t="s">
        <v>1941</v>
      </c>
      <c r="AA657" s="19">
        <f t="shared" si="42"/>
        <v>12055051</v>
      </c>
      <c r="AB657" s="19">
        <f t="shared" si="43"/>
        <v>60340201</v>
      </c>
      <c r="AC657" s="19" t="str">
        <f t="shared" si="44"/>
        <v>1</v>
      </c>
      <c r="AD657" s="19" t="s">
        <v>1942</v>
      </c>
      <c r="AE657" s="44"/>
    </row>
    <row r="658" spans="1:31" s="58" customFormat="1" ht="20.25" customHeight="1" x14ac:dyDescent="0.25">
      <c r="A658" s="40">
        <v>33</v>
      </c>
      <c r="B658" s="41">
        <v>12055052</v>
      </c>
      <c r="C658" s="44" t="s">
        <v>556</v>
      </c>
      <c r="D658" s="44" t="s">
        <v>2069</v>
      </c>
      <c r="E658" s="20" t="s">
        <v>2070</v>
      </c>
      <c r="F658" s="44" t="s">
        <v>65</v>
      </c>
      <c r="G658" s="57" t="s">
        <v>2071</v>
      </c>
      <c r="H658" s="44" t="s">
        <v>108</v>
      </c>
      <c r="I658" s="44" t="s">
        <v>90</v>
      </c>
      <c r="J658" s="44">
        <v>2218</v>
      </c>
      <c r="K658" s="45" t="s">
        <v>1940</v>
      </c>
      <c r="L658" s="19" t="s">
        <v>1941</v>
      </c>
      <c r="M658" s="46">
        <v>60340201</v>
      </c>
      <c r="N658" s="19" t="s">
        <v>1942</v>
      </c>
      <c r="O658" s="19" t="str">
        <f t="shared" si="41"/>
        <v>Nguyễn Thị Thoan, Sinh ngày 20/11/1987</v>
      </c>
      <c r="P658" s="44">
        <v>12055052</v>
      </c>
      <c r="Q658" s="44" t="s">
        <v>556</v>
      </c>
      <c r="R658" s="44" t="s">
        <v>2069</v>
      </c>
      <c r="S658" s="44" t="s">
        <v>2070</v>
      </c>
      <c r="T658" s="44" t="s">
        <v>65</v>
      </c>
      <c r="U658" s="44" t="s">
        <v>2071</v>
      </c>
      <c r="V658" s="44" t="s">
        <v>108</v>
      </c>
      <c r="W658" s="44" t="s">
        <v>90</v>
      </c>
      <c r="X658" s="44">
        <v>2218</v>
      </c>
      <c r="Y658" s="44" t="s">
        <v>1940</v>
      </c>
      <c r="Z658" s="44" t="s">
        <v>1941</v>
      </c>
      <c r="AA658" s="19">
        <f t="shared" si="42"/>
        <v>12055052</v>
      </c>
      <c r="AB658" s="19">
        <f t="shared" si="43"/>
        <v>60340201</v>
      </c>
      <c r="AC658" s="19" t="str">
        <f t="shared" si="44"/>
        <v>1</v>
      </c>
      <c r="AD658" s="19" t="s">
        <v>1942</v>
      </c>
      <c r="AE658" s="44"/>
    </row>
    <row r="659" spans="1:31" s="58" customFormat="1" ht="20.25" customHeight="1" x14ac:dyDescent="0.25">
      <c r="A659" s="40">
        <v>34</v>
      </c>
      <c r="B659" s="41">
        <v>12055053</v>
      </c>
      <c r="C659" s="44" t="s">
        <v>1840</v>
      </c>
      <c r="D659" s="44" t="s">
        <v>932</v>
      </c>
      <c r="E659" s="20" t="s">
        <v>2072</v>
      </c>
      <c r="F659" s="44" t="s">
        <v>65</v>
      </c>
      <c r="G659" s="57" t="s">
        <v>1654</v>
      </c>
      <c r="H659" s="44" t="s">
        <v>1165</v>
      </c>
      <c r="I659" s="44" t="s">
        <v>90</v>
      </c>
      <c r="J659" s="44">
        <v>2218</v>
      </c>
      <c r="K659" s="45" t="s">
        <v>1940</v>
      </c>
      <c r="L659" s="19" t="s">
        <v>1941</v>
      </c>
      <c r="M659" s="46">
        <v>60340201</v>
      </c>
      <c r="N659" s="19" t="s">
        <v>1942</v>
      </c>
      <c r="O659" s="19" t="str">
        <f t="shared" si="41"/>
        <v>Lê Thị Thanh Thúy, Sinh ngày 03/11/1984</v>
      </c>
      <c r="P659" s="44">
        <v>12055053</v>
      </c>
      <c r="Q659" s="44" t="s">
        <v>1840</v>
      </c>
      <c r="R659" s="44" t="s">
        <v>932</v>
      </c>
      <c r="S659" s="44" t="s">
        <v>2072</v>
      </c>
      <c r="T659" s="44" t="s">
        <v>65</v>
      </c>
      <c r="U659" s="44" t="s">
        <v>1654</v>
      </c>
      <c r="V659" s="44" t="s">
        <v>1165</v>
      </c>
      <c r="W659" s="44" t="s">
        <v>90</v>
      </c>
      <c r="X659" s="44">
        <v>2218</v>
      </c>
      <c r="Y659" s="44" t="s">
        <v>1940</v>
      </c>
      <c r="Z659" s="44" t="s">
        <v>1941</v>
      </c>
      <c r="AA659" s="19">
        <f t="shared" si="42"/>
        <v>12055053</v>
      </c>
      <c r="AB659" s="19">
        <f t="shared" si="43"/>
        <v>60340201</v>
      </c>
      <c r="AC659" s="19" t="str">
        <f t="shared" si="44"/>
        <v>1</v>
      </c>
      <c r="AD659" s="19" t="s">
        <v>1942</v>
      </c>
      <c r="AE659" s="44"/>
    </row>
    <row r="660" spans="1:31" s="58" customFormat="1" ht="20.25" customHeight="1" x14ac:dyDescent="0.25">
      <c r="A660" s="40">
        <v>35</v>
      </c>
      <c r="B660" s="41">
        <v>12055054</v>
      </c>
      <c r="C660" s="44" t="s">
        <v>378</v>
      </c>
      <c r="D660" s="44" t="s">
        <v>932</v>
      </c>
      <c r="E660" s="20" t="s">
        <v>1125</v>
      </c>
      <c r="F660" s="44" t="s">
        <v>65</v>
      </c>
      <c r="G660" s="57" t="s">
        <v>2073</v>
      </c>
      <c r="H660" s="44" t="s">
        <v>708</v>
      </c>
      <c r="I660" s="44" t="s">
        <v>90</v>
      </c>
      <c r="J660" s="44">
        <v>2218</v>
      </c>
      <c r="K660" s="45" t="s">
        <v>1940</v>
      </c>
      <c r="L660" s="19" t="s">
        <v>1941</v>
      </c>
      <c r="M660" s="46">
        <v>60340201</v>
      </c>
      <c r="N660" s="19" t="s">
        <v>1942</v>
      </c>
      <c r="O660" s="19" t="str">
        <f t="shared" si="41"/>
        <v>Hoàng Thị Thúy, Sinh ngày 20/03/1986</v>
      </c>
      <c r="P660" s="44">
        <v>12055054</v>
      </c>
      <c r="Q660" s="44" t="s">
        <v>378</v>
      </c>
      <c r="R660" s="44" t="s">
        <v>932</v>
      </c>
      <c r="S660" s="44" t="s">
        <v>1125</v>
      </c>
      <c r="T660" s="44" t="s">
        <v>65</v>
      </c>
      <c r="U660" s="44" t="s">
        <v>2073</v>
      </c>
      <c r="V660" s="44" t="s">
        <v>708</v>
      </c>
      <c r="W660" s="44" t="s">
        <v>90</v>
      </c>
      <c r="X660" s="44">
        <v>2218</v>
      </c>
      <c r="Y660" s="44" t="s">
        <v>1940</v>
      </c>
      <c r="Z660" s="44" t="s">
        <v>1941</v>
      </c>
      <c r="AA660" s="19">
        <f t="shared" si="42"/>
        <v>12055054</v>
      </c>
      <c r="AB660" s="19">
        <f t="shared" si="43"/>
        <v>60340201</v>
      </c>
      <c r="AC660" s="19" t="str">
        <f t="shared" si="44"/>
        <v>1</v>
      </c>
      <c r="AD660" s="19" t="s">
        <v>1942</v>
      </c>
      <c r="AE660" s="44"/>
    </row>
    <row r="661" spans="1:31" s="58" customFormat="1" ht="20.25" customHeight="1" x14ac:dyDescent="0.25">
      <c r="A661" s="40">
        <v>36</v>
      </c>
      <c r="B661" s="41">
        <v>12055055</v>
      </c>
      <c r="C661" s="44" t="s">
        <v>456</v>
      </c>
      <c r="D661" s="44" t="s">
        <v>250</v>
      </c>
      <c r="E661" s="20" t="s">
        <v>457</v>
      </c>
      <c r="F661" s="44" t="s">
        <v>65</v>
      </c>
      <c r="G661" s="57" t="s">
        <v>2074</v>
      </c>
      <c r="H661" s="44" t="s">
        <v>1165</v>
      </c>
      <c r="I661" s="44" t="s">
        <v>90</v>
      </c>
      <c r="J661" s="44">
        <v>2218</v>
      </c>
      <c r="K661" s="45" t="s">
        <v>1940</v>
      </c>
      <c r="L661" s="19" t="s">
        <v>1941</v>
      </c>
      <c r="M661" s="46">
        <v>60340201</v>
      </c>
      <c r="N661" s="19" t="s">
        <v>1942</v>
      </c>
      <c r="O661" s="19" t="str">
        <f t="shared" si="41"/>
        <v>Nguyễn Thị Thu Trang, Sinh ngày 13/09/1987</v>
      </c>
      <c r="P661" s="44">
        <v>12055055</v>
      </c>
      <c r="Q661" s="44" t="s">
        <v>456</v>
      </c>
      <c r="R661" s="44" t="s">
        <v>250</v>
      </c>
      <c r="S661" s="44" t="s">
        <v>457</v>
      </c>
      <c r="T661" s="44" t="s">
        <v>65</v>
      </c>
      <c r="U661" s="44" t="s">
        <v>2074</v>
      </c>
      <c r="V661" s="44" t="s">
        <v>1165</v>
      </c>
      <c r="W661" s="44" t="s">
        <v>90</v>
      </c>
      <c r="X661" s="44">
        <v>2218</v>
      </c>
      <c r="Y661" s="44" t="s">
        <v>1940</v>
      </c>
      <c r="Z661" s="44" t="s">
        <v>1941</v>
      </c>
      <c r="AA661" s="19">
        <f t="shared" si="42"/>
        <v>12055055</v>
      </c>
      <c r="AB661" s="19">
        <f t="shared" si="43"/>
        <v>60340201</v>
      </c>
      <c r="AC661" s="19" t="str">
        <f t="shared" si="44"/>
        <v>1</v>
      </c>
      <c r="AD661" s="19" t="s">
        <v>1942</v>
      </c>
      <c r="AE661" s="44"/>
    </row>
    <row r="662" spans="1:31" s="58" customFormat="1" ht="20.25" customHeight="1" x14ac:dyDescent="0.25">
      <c r="A662" s="40">
        <v>37</v>
      </c>
      <c r="B662" s="41">
        <v>12055056</v>
      </c>
      <c r="C662" s="44" t="s">
        <v>1159</v>
      </c>
      <c r="D662" s="44" t="s">
        <v>2075</v>
      </c>
      <c r="E662" s="20" t="s">
        <v>2076</v>
      </c>
      <c r="F662" s="44" t="s">
        <v>44</v>
      </c>
      <c r="G662" s="57" t="s">
        <v>128</v>
      </c>
      <c r="H662" s="44" t="s">
        <v>150</v>
      </c>
      <c r="I662" s="44" t="s">
        <v>90</v>
      </c>
      <c r="J662" s="44">
        <v>2218</v>
      </c>
      <c r="K662" s="45" t="s">
        <v>1940</v>
      </c>
      <c r="L662" s="19" t="s">
        <v>1941</v>
      </c>
      <c r="M662" s="46">
        <v>60340201</v>
      </c>
      <c r="N662" s="19" t="s">
        <v>1942</v>
      </c>
      <c r="O662" s="19" t="str">
        <f t="shared" si="41"/>
        <v>Nguyễn Xuân Trường, Sinh ngày 16/07/1987</v>
      </c>
      <c r="P662" s="44">
        <v>12055056</v>
      </c>
      <c r="Q662" s="44" t="s">
        <v>1159</v>
      </c>
      <c r="R662" s="44" t="s">
        <v>2075</v>
      </c>
      <c r="S662" s="44" t="s">
        <v>2076</v>
      </c>
      <c r="T662" s="44" t="s">
        <v>44</v>
      </c>
      <c r="U662" s="44" t="s">
        <v>128</v>
      </c>
      <c r="V662" s="44" t="s">
        <v>150</v>
      </c>
      <c r="W662" s="44" t="s">
        <v>90</v>
      </c>
      <c r="X662" s="44">
        <v>2218</v>
      </c>
      <c r="Y662" s="44" t="s">
        <v>1940</v>
      </c>
      <c r="Z662" s="44" t="s">
        <v>1941</v>
      </c>
      <c r="AA662" s="19">
        <f t="shared" si="42"/>
        <v>12055056</v>
      </c>
      <c r="AB662" s="19">
        <f t="shared" si="43"/>
        <v>60340201</v>
      </c>
      <c r="AC662" s="19" t="str">
        <f t="shared" si="44"/>
        <v>1</v>
      </c>
      <c r="AD662" s="19" t="s">
        <v>1942</v>
      </c>
      <c r="AE662" s="44"/>
    </row>
    <row r="663" spans="1:31" s="58" customFormat="1" ht="20.25" customHeight="1" x14ac:dyDescent="0.25">
      <c r="A663" s="40">
        <v>38</v>
      </c>
      <c r="B663" s="41">
        <v>12055057</v>
      </c>
      <c r="C663" s="44" t="s">
        <v>1159</v>
      </c>
      <c r="D663" s="44" t="s">
        <v>2075</v>
      </c>
      <c r="E663" s="20" t="s">
        <v>2076</v>
      </c>
      <c r="F663" s="44" t="s">
        <v>44</v>
      </c>
      <c r="G663" s="57" t="s">
        <v>2077</v>
      </c>
      <c r="H663" s="44" t="s">
        <v>1376</v>
      </c>
      <c r="I663" s="44" t="s">
        <v>90</v>
      </c>
      <c r="J663" s="44">
        <v>2218</v>
      </c>
      <c r="K663" s="45" t="s">
        <v>1940</v>
      </c>
      <c r="L663" s="19" t="s">
        <v>1941</v>
      </c>
      <c r="M663" s="46">
        <v>60340201</v>
      </c>
      <c r="N663" s="19" t="s">
        <v>1942</v>
      </c>
      <c r="O663" s="19" t="str">
        <f t="shared" si="41"/>
        <v>Nguyễn Xuân Trường, Sinh ngày 21/01/1984</v>
      </c>
      <c r="P663" s="44">
        <v>12055057</v>
      </c>
      <c r="Q663" s="44" t="s">
        <v>1159</v>
      </c>
      <c r="R663" s="44" t="s">
        <v>2075</v>
      </c>
      <c r="S663" s="44" t="s">
        <v>2076</v>
      </c>
      <c r="T663" s="44" t="s">
        <v>44</v>
      </c>
      <c r="U663" s="44" t="s">
        <v>2077</v>
      </c>
      <c r="V663" s="44" t="s">
        <v>1376</v>
      </c>
      <c r="W663" s="44" t="s">
        <v>90</v>
      </c>
      <c r="X663" s="44">
        <v>2218</v>
      </c>
      <c r="Y663" s="44" t="s">
        <v>1940</v>
      </c>
      <c r="Z663" s="44" t="s">
        <v>1941</v>
      </c>
      <c r="AA663" s="19">
        <f t="shared" si="42"/>
        <v>12055057</v>
      </c>
      <c r="AB663" s="19">
        <f t="shared" si="43"/>
        <v>60340201</v>
      </c>
      <c r="AC663" s="19" t="str">
        <f t="shared" si="44"/>
        <v>1</v>
      </c>
      <c r="AD663" s="19" t="s">
        <v>1942</v>
      </c>
      <c r="AE663" s="44"/>
    </row>
    <row r="664" spans="1:31" s="58" customFormat="1" ht="20.25" customHeight="1" x14ac:dyDescent="0.25">
      <c r="A664" s="40">
        <v>39</v>
      </c>
      <c r="B664" s="41">
        <v>12055058</v>
      </c>
      <c r="C664" s="44" t="s">
        <v>1103</v>
      </c>
      <c r="D664" s="44" t="s">
        <v>254</v>
      </c>
      <c r="E664" s="20" t="s">
        <v>2078</v>
      </c>
      <c r="F664" s="44" t="s">
        <v>44</v>
      </c>
      <c r="G664" s="57" t="s">
        <v>2079</v>
      </c>
      <c r="H664" s="44" t="s">
        <v>180</v>
      </c>
      <c r="I664" s="44" t="s">
        <v>90</v>
      </c>
      <c r="J664" s="44">
        <v>2218</v>
      </c>
      <c r="K664" s="45" t="s">
        <v>1940</v>
      </c>
      <c r="L664" s="19" t="s">
        <v>1941</v>
      </c>
      <c r="M664" s="46">
        <v>60340201</v>
      </c>
      <c r="N664" s="19" t="s">
        <v>1942</v>
      </c>
      <c r="O664" s="19" t="str">
        <f t="shared" si="41"/>
        <v>Trần Văn Tú, Sinh ngày 12/09/1989</v>
      </c>
      <c r="P664" s="44">
        <v>12055058</v>
      </c>
      <c r="Q664" s="44" t="s">
        <v>1103</v>
      </c>
      <c r="R664" s="44" t="s">
        <v>254</v>
      </c>
      <c r="S664" s="44" t="s">
        <v>2078</v>
      </c>
      <c r="T664" s="44" t="s">
        <v>44</v>
      </c>
      <c r="U664" s="44" t="s">
        <v>2079</v>
      </c>
      <c r="V664" s="44" t="s">
        <v>180</v>
      </c>
      <c r="W664" s="44" t="s">
        <v>90</v>
      </c>
      <c r="X664" s="44">
        <v>2218</v>
      </c>
      <c r="Y664" s="44" t="s">
        <v>1940</v>
      </c>
      <c r="Z664" s="44" t="s">
        <v>1941</v>
      </c>
      <c r="AA664" s="19">
        <f t="shared" si="42"/>
        <v>12055058</v>
      </c>
      <c r="AB664" s="19">
        <f t="shared" si="43"/>
        <v>60340201</v>
      </c>
      <c r="AC664" s="19" t="str">
        <f t="shared" si="44"/>
        <v>1</v>
      </c>
      <c r="AD664" s="19" t="s">
        <v>1942</v>
      </c>
      <c r="AE664" s="44"/>
    </row>
    <row r="665" spans="1:31" s="58" customFormat="1" ht="20.25" customHeight="1" x14ac:dyDescent="0.25">
      <c r="A665" s="40">
        <v>40</v>
      </c>
      <c r="B665" s="41">
        <v>12055059</v>
      </c>
      <c r="C665" s="44" t="s">
        <v>1485</v>
      </c>
      <c r="D665" s="44" t="s">
        <v>82</v>
      </c>
      <c r="E665" s="20" t="s">
        <v>2080</v>
      </c>
      <c r="F665" s="44" t="s">
        <v>65</v>
      </c>
      <c r="G665" s="57" t="s">
        <v>2081</v>
      </c>
      <c r="H665" s="44" t="s">
        <v>836</v>
      </c>
      <c r="I665" s="44" t="s">
        <v>90</v>
      </c>
      <c r="J665" s="44">
        <v>2218</v>
      </c>
      <c r="K665" s="45" t="s">
        <v>1940</v>
      </c>
      <c r="L665" s="19" t="s">
        <v>1941</v>
      </c>
      <c r="M665" s="46">
        <v>60340201</v>
      </c>
      <c r="N665" s="19" t="s">
        <v>1942</v>
      </c>
      <c r="O665" s="19" t="str">
        <f t="shared" si="41"/>
        <v>Bùi Thị Vân, Sinh ngày 09/11/1989</v>
      </c>
      <c r="P665" s="44">
        <v>12055059</v>
      </c>
      <c r="Q665" s="44" t="s">
        <v>1485</v>
      </c>
      <c r="R665" s="44" t="s">
        <v>82</v>
      </c>
      <c r="S665" s="44" t="s">
        <v>2080</v>
      </c>
      <c r="T665" s="44" t="s">
        <v>65</v>
      </c>
      <c r="U665" s="44" t="s">
        <v>2081</v>
      </c>
      <c r="V665" s="44" t="s">
        <v>836</v>
      </c>
      <c r="W665" s="44" t="s">
        <v>90</v>
      </c>
      <c r="X665" s="44">
        <v>2218</v>
      </c>
      <c r="Y665" s="44" t="s">
        <v>1940</v>
      </c>
      <c r="Z665" s="44" t="s">
        <v>1941</v>
      </c>
      <c r="AA665" s="19">
        <f t="shared" si="42"/>
        <v>12055059</v>
      </c>
      <c r="AB665" s="19">
        <f t="shared" si="43"/>
        <v>60340201</v>
      </c>
      <c r="AC665" s="19" t="str">
        <f t="shared" si="44"/>
        <v>1</v>
      </c>
      <c r="AD665" s="19" t="s">
        <v>1942</v>
      </c>
      <c r="AE665" s="44"/>
    </row>
    <row r="666" spans="1:31" s="58" customFormat="1" ht="20.25" customHeight="1" x14ac:dyDescent="0.25">
      <c r="A666" s="40">
        <v>41</v>
      </c>
      <c r="B666" s="41">
        <v>12055060</v>
      </c>
      <c r="C666" s="44" t="s">
        <v>2082</v>
      </c>
      <c r="D666" s="44" t="s">
        <v>1089</v>
      </c>
      <c r="E666" s="20" t="s">
        <v>2083</v>
      </c>
      <c r="F666" s="44" t="s">
        <v>44</v>
      </c>
      <c r="G666" s="57" t="s">
        <v>2084</v>
      </c>
      <c r="H666" s="42" t="s">
        <v>46</v>
      </c>
      <c r="I666" s="44" t="s">
        <v>90</v>
      </c>
      <c r="J666" s="44">
        <v>2218</v>
      </c>
      <c r="K666" s="45" t="s">
        <v>1940</v>
      </c>
      <c r="L666" s="19" t="s">
        <v>1941</v>
      </c>
      <c r="M666" s="46">
        <v>60340201</v>
      </c>
      <c r="N666" s="19" t="s">
        <v>1942</v>
      </c>
      <c r="O666" s="19" t="str">
        <f t="shared" si="41"/>
        <v>Nguyễn Quang Vinh, Sinh ngày 29/10/1984</v>
      </c>
      <c r="P666" s="44">
        <v>12055060</v>
      </c>
      <c r="Q666" s="44" t="s">
        <v>2082</v>
      </c>
      <c r="R666" s="44" t="s">
        <v>1089</v>
      </c>
      <c r="S666" s="44" t="s">
        <v>2083</v>
      </c>
      <c r="T666" s="44" t="s">
        <v>44</v>
      </c>
      <c r="U666" s="44" t="s">
        <v>2084</v>
      </c>
      <c r="V666" s="44" t="s">
        <v>46</v>
      </c>
      <c r="W666" s="44" t="s">
        <v>90</v>
      </c>
      <c r="X666" s="44">
        <v>2218</v>
      </c>
      <c r="Y666" s="44" t="s">
        <v>1940</v>
      </c>
      <c r="Z666" s="44" t="s">
        <v>1941</v>
      </c>
      <c r="AA666" s="19">
        <f t="shared" si="42"/>
        <v>12055060</v>
      </c>
      <c r="AB666" s="19">
        <f t="shared" si="43"/>
        <v>60340201</v>
      </c>
      <c r="AC666" s="19" t="str">
        <f t="shared" si="44"/>
        <v>1</v>
      </c>
      <c r="AD666" s="19" t="s">
        <v>1942</v>
      </c>
      <c r="AE666" s="44"/>
    </row>
    <row r="667" spans="1:31" s="58" customFormat="1" ht="20.25" customHeight="1" x14ac:dyDescent="0.25">
      <c r="A667" s="40">
        <v>42</v>
      </c>
      <c r="B667" s="41">
        <v>12055061</v>
      </c>
      <c r="C667" s="44" t="s">
        <v>2085</v>
      </c>
      <c r="D667" s="44" t="s">
        <v>1012</v>
      </c>
      <c r="E667" s="20" t="s">
        <v>2086</v>
      </c>
      <c r="F667" s="44" t="s">
        <v>65</v>
      </c>
      <c r="G667" s="57" t="s">
        <v>232</v>
      </c>
      <c r="H667" s="44" t="s">
        <v>1212</v>
      </c>
      <c r="I667" s="44" t="s">
        <v>90</v>
      </c>
      <c r="J667" s="44">
        <v>2218</v>
      </c>
      <c r="K667" s="45" t="s">
        <v>1940</v>
      </c>
      <c r="L667" s="19" t="s">
        <v>1941</v>
      </c>
      <c r="M667" s="46">
        <v>60340201</v>
      </c>
      <c r="N667" s="19" t="s">
        <v>1942</v>
      </c>
      <c r="O667" s="19" t="str">
        <f t="shared" si="41"/>
        <v>Đỗ Hoàng Yến, Sinh ngày 24/01/1988</v>
      </c>
      <c r="P667" s="44">
        <v>12055061</v>
      </c>
      <c r="Q667" s="44" t="s">
        <v>2085</v>
      </c>
      <c r="R667" s="44" t="s">
        <v>1012</v>
      </c>
      <c r="S667" s="44" t="s">
        <v>2086</v>
      </c>
      <c r="T667" s="44" t="s">
        <v>65</v>
      </c>
      <c r="U667" s="44" t="s">
        <v>232</v>
      </c>
      <c r="V667" s="44" t="s">
        <v>1212</v>
      </c>
      <c r="W667" s="44" t="s">
        <v>90</v>
      </c>
      <c r="X667" s="44">
        <v>2218</v>
      </c>
      <c r="Y667" s="44" t="s">
        <v>1940</v>
      </c>
      <c r="Z667" s="44" t="s">
        <v>1941</v>
      </c>
      <c r="AA667" s="19">
        <f t="shared" si="42"/>
        <v>12055061</v>
      </c>
      <c r="AB667" s="19">
        <f t="shared" si="43"/>
        <v>60340201</v>
      </c>
      <c r="AC667" s="19" t="str">
        <f t="shared" si="44"/>
        <v>1</v>
      </c>
      <c r="AD667" s="19" t="s">
        <v>1942</v>
      </c>
      <c r="AE667" s="44"/>
    </row>
    <row r="668" spans="1:31" s="58" customFormat="1" ht="20.25" customHeight="1" x14ac:dyDescent="0.25">
      <c r="A668" s="40">
        <v>43</v>
      </c>
      <c r="B668" s="41">
        <v>12055062</v>
      </c>
      <c r="C668" s="42" t="s">
        <v>2087</v>
      </c>
      <c r="D668" s="42" t="s">
        <v>2088</v>
      </c>
      <c r="E668" s="20" t="s">
        <v>2089</v>
      </c>
      <c r="F668" s="42" t="s">
        <v>65</v>
      </c>
      <c r="G668" s="43" t="s">
        <v>681</v>
      </c>
      <c r="H668" s="42" t="s">
        <v>1441</v>
      </c>
      <c r="I668" s="44" t="s">
        <v>90</v>
      </c>
      <c r="J668" s="44">
        <v>2218</v>
      </c>
      <c r="K668" s="45" t="s">
        <v>1940</v>
      </c>
      <c r="L668" s="19" t="s">
        <v>1941</v>
      </c>
      <c r="M668" s="46">
        <v>60340201</v>
      </c>
      <c r="N668" s="19" t="s">
        <v>1942</v>
      </c>
      <c r="O668" s="19" t="str">
        <f t="shared" si="41"/>
        <v>Đinh Thị Ly Ba, Sinh ngày 04/06/1987</v>
      </c>
      <c r="P668" s="44">
        <v>12055062</v>
      </c>
      <c r="Q668" s="44" t="s">
        <v>2087</v>
      </c>
      <c r="R668" s="44" t="s">
        <v>2088</v>
      </c>
      <c r="S668" s="44" t="s">
        <v>2089</v>
      </c>
      <c r="T668" s="44" t="s">
        <v>65</v>
      </c>
      <c r="U668" s="44" t="s">
        <v>681</v>
      </c>
      <c r="V668" s="44" t="s">
        <v>1441</v>
      </c>
      <c r="W668" s="44" t="s">
        <v>90</v>
      </c>
      <c r="X668" s="44">
        <v>2218</v>
      </c>
      <c r="Y668" s="44" t="s">
        <v>1940</v>
      </c>
      <c r="Z668" s="44" t="s">
        <v>1941</v>
      </c>
      <c r="AA668" s="19">
        <f t="shared" si="42"/>
        <v>12055062</v>
      </c>
      <c r="AB668" s="19">
        <f t="shared" si="43"/>
        <v>60340201</v>
      </c>
      <c r="AC668" s="19" t="str">
        <f t="shared" si="44"/>
        <v>1</v>
      </c>
      <c r="AD668" s="19" t="s">
        <v>1942</v>
      </c>
      <c r="AE668" s="44"/>
    </row>
    <row r="669" spans="1:31" s="58" customFormat="1" ht="20.25" customHeight="1" x14ac:dyDescent="0.25">
      <c r="A669" s="40">
        <v>1</v>
      </c>
      <c r="B669" s="41">
        <v>12055063</v>
      </c>
      <c r="C669" s="59" t="s">
        <v>2090</v>
      </c>
      <c r="D669" s="59" t="s">
        <v>272</v>
      </c>
      <c r="E669" s="20" t="s">
        <v>2091</v>
      </c>
      <c r="F669" s="59" t="s">
        <v>65</v>
      </c>
      <c r="G669" s="57" t="s">
        <v>343</v>
      </c>
      <c r="H669" s="59" t="s">
        <v>1212</v>
      </c>
      <c r="I669" s="44" t="s">
        <v>276</v>
      </c>
      <c r="J669" s="44">
        <v>2218</v>
      </c>
      <c r="K669" s="45" t="s">
        <v>1940</v>
      </c>
      <c r="L669" s="19" t="s">
        <v>1941</v>
      </c>
      <c r="M669" s="44">
        <v>60340102</v>
      </c>
      <c r="N669" s="19" t="s">
        <v>1942</v>
      </c>
      <c r="O669" s="19" t="str">
        <f t="shared" si="41"/>
        <v>Hoàng Thị Thùy An, Sinh ngày 18/08/1988</v>
      </c>
      <c r="P669" s="44">
        <v>12055063</v>
      </c>
      <c r="Q669" s="44" t="s">
        <v>2090</v>
      </c>
      <c r="R669" s="44" t="s">
        <v>272</v>
      </c>
      <c r="S669" s="44" t="s">
        <v>2091</v>
      </c>
      <c r="T669" s="44" t="s">
        <v>65</v>
      </c>
      <c r="U669" s="44" t="s">
        <v>343</v>
      </c>
      <c r="V669" s="44" t="s">
        <v>1212</v>
      </c>
      <c r="W669" s="44" t="s">
        <v>276</v>
      </c>
      <c r="X669" s="44">
        <v>2218</v>
      </c>
      <c r="Y669" s="44" t="s">
        <v>1940</v>
      </c>
      <c r="Z669" s="44" t="s">
        <v>1941</v>
      </c>
      <c r="AA669" s="19">
        <f t="shared" si="42"/>
        <v>12055063</v>
      </c>
      <c r="AB669" s="19">
        <f t="shared" si="43"/>
        <v>60340102</v>
      </c>
      <c r="AC669" s="19" t="str">
        <f t="shared" si="44"/>
        <v>1</v>
      </c>
      <c r="AD669" s="19" t="s">
        <v>1942</v>
      </c>
      <c r="AE669" s="44"/>
    </row>
    <row r="670" spans="1:31" s="58" customFormat="1" ht="20.25" customHeight="1" x14ac:dyDescent="0.25">
      <c r="A670" s="40">
        <v>2</v>
      </c>
      <c r="B670" s="41">
        <v>12055064</v>
      </c>
      <c r="C670" s="59" t="s">
        <v>2092</v>
      </c>
      <c r="D670" s="59" t="s">
        <v>86</v>
      </c>
      <c r="E670" s="20" t="s">
        <v>2093</v>
      </c>
      <c r="F670" s="59" t="s">
        <v>65</v>
      </c>
      <c r="G670" s="57" t="s">
        <v>2094</v>
      </c>
      <c r="H670" s="59" t="s">
        <v>1212</v>
      </c>
      <c r="I670" s="44" t="s">
        <v>276</v>
      </c>
      <c r="J670" s="44">
        <v>2218</v>
      </c>
      <c r="K670" s="45" t="s">
        <v>1940</v>
      </c>
      <c r="L670" s="19" t="s">
        <v>1941</v>
      </c>
      <c r="M670" s="44">
        <v>60340102</v>
      </c>
      <c r="N670" s="19" t="s">
        <v>1942</v>
      </c>
      <c r="O670" s="19" t="str">
        <f t="shared" si="41"/>
        <v>Trịnh Ngọc Huyền Anh, Sinh ngày 24/11/1989</v>
      </c>
      <c r="P670" s="44">
        <v>12055064</v>
      </c>
      <c r="Q670" s="44" t="s">
        <v>2092</v>
      </c>
      <c r="R670" s="44" t="s">
        <v>86</v>
      </c>
      <c r="S670" s="44" t="s">
        <v>2093</v>
      </c>
      <c r="T670" s="44" t="s">
        <v>65</v>
      </c>
      <c r="U670" s="44" t="s">
        <v>2094</v>
      </c>
      <c r="V670" s="44" t="s">
        <v>1212</v>
      </c>
      <c r="W670" s="44" t="s">
        <v>276</v>
      </c>
      <c r="X670" s="44">
        <v>2218</v>
      </c>
      <c r="Y670" s="44" t="s">
        <v>1940</v>
      </c>
      <c r="Z670" s="44" t="s">
        <v>1941</v>
      </c>
      <c r="AA670" s="19">
        <f t="shared" si="42"/>
        <v>12055064</v>
      </c>
      <c r="AB670" s="19">
        <f t="shared" si="43"/>
        <v>60340102</v>
      </c>
      <c r="AC670" s="19" t="str">
        <f t="shared" si="44"/>
        <v>1</v>
      </c>
      <c r="AD670" s="19" t="s">
        <v>1942</v>
      </c>
      <c r="AE670" s="44"/>
    </row>
    <row r="671" spans="1:31" s="58" customFormat="1" ht="20.25" customHeight="1" x14ac:dyDescent="0.25">
      <c r="A671" s="40">
        <v>3</v>
      </c>
      <c r="B671" s="41">
        <v>12055065</v>
      </c>
      <c r="C671" s="59" t="s">
        <v>1058</v>
      </c>
      <c r="D671" s="59" t="s">
        <v>86</v>
      </c>
      <c r="E671" s="20" t="s">
        <v>2095</v>
      </c>
      <c r="F671" s="59" t="s">
        <v>44</v>
      </c>
      <c r="G671" s="57" t="s">
        <v>2096</v>
      </c>
      <c r="H671" s="59" t="s">
        <v>46</v>
      </c>
      <c r="I671" s="44" t="s">
        <v>276</v>
      </c>
      <c r="J671" s="44">
        <v>2218</v>
      </c>
      <c r="K671" s="45" t="s">
        <v>1940</v>
      </c>
      <c r="L671" s="19" t="s">
        <v>1941</v>
      </c>
      <c r="M671" s="44">
        <v>60340102</v>
      </c>
      <c r="N671" s="19" t="s">
        <v>1942</v>
      </c>
      <c r="O671" s="19" t="str">
        <f t="shared" si="41"/>
        <v>Lê Quang Anh, Sinh ngày 23/12/1985</v>
      </c>
      <c r="P671" s="44">
        <v>12055065</v>
      </c>
      <c r="Q671" s="44" t="s">
        <v>1058</v>
      </c>
      <c r="R671" s="44" t="s">
        <v>86</v>
      </c>
      <c r="S671" s="44" t="s">
        <v>2095</v>
      </c>
      <c r="T671" s="44" t="s">
        <v>44</v>
      </c>
      <c r="U671" s="44" t="s">
        <v>2096</v>
      </c>
      <c r="V671" s="44" t="s">
        <v>46</v>
      </c>
      <c r="W671" s="44" t="s">
        <v>276</v>
      </c>
      <c r="X671" s="44">
        <v>2218</v>
      </c>
      <c r="Y671" s="44" t="s">
        <v>1940</v>
      </c>
      <c r="Z671" s="44" t="s">
        <v>1941</v>
      </c>
      <c r="AA671" s="19">
        <f t="shared" si="42"/>
        <v>12055065</v>
      </c>
      <c r="AB671" s="19">
        <f t="shared" si="43"/>
        <v>60340102</v>
      </c>
      <c r="AC671" s="19" t="str">
        <f t="shared" si="44"/>
        <v>1</v>
      </c>
      <c r="AD671" s="19" t="s">
        <v>1942</v>
      </c>
      <c r="AE671" s="44"/>
    </row>
    <row r="672" spans="1:31" s="58" customFormat="1" ht="20.25" customHeight="1" x14ac:dyDescent="0.25">
      <c r="A672" s="40">
        <v>4</v>
      </c>
      <c r="B672" s="41">
        <v>12055066</v>
      </c>
      <c r="C672" s="59" t="s">
        <v>2097</v>
      </c>
      <c r="D672" s="59" t="s">
        <v>491</v>
      </c>
      <c r="E672" s="20" t="s">
        <v>2098</v>
      </c>
      <c r="F672" s="59" t="s">
        <v>44</v>
      </c>
      <c r="G672" s="57" t="s">
        <v>2099</v>
      </c>
      <c r="H672" s="59" t="s">
        <v>56</v>
      </c>
      <c r="I672" s="44" t="s">
        <v>276</v>
      </c>
      <c r="J672" s="44">
        <v>2218</v>
      </c>
      <c r="K672" s="45" t="s">
        <v>1940</v>
      </c>
      <c r="L672" s="19" t="s">
        <v>1941</v>
      </c>
      <c r="M672" s="44">
        <v>60340102</v>
      </c>
      <c r="N672" s="19" t="s">
        <v>1942</v>
      </c>
      <c r="O672" s="19" t="str">
        <f t="shared" si="41"/>
        <v>Mai Việt Bắc, Sinh ngày 03/08/1970</v>
      </c>
      <c r="P672" s="44">
        <v>12055066</v>
      </c>
      <c r="Q672" s="44" t="s">
        <v>2097</v>
      </c>
      <c r="R672" s="44" t="s">
        <v>491</v>
      </c>
      <c r="S672" s="44" t="s">
        <v>2098</v>
      </c>
      <c r="T672" s="44" t="s">
        <v>44</v>
      </c>
      <c r="U672" s="44" t="s">
        <v>2099</v>
      </c>
      <c r="V672" s="44" t="s">
        <v>56</v>
      </c>
      <c r="W672" s="44" t="s">
        <v>276</v>
      </c>
      <c r="X672" s="44">
        <v>2218</v>
      </c>
      <c r="Y672" s="44" t="s">
        <v>1940</v>
      </c>
      <c r="Z672" s="44" t="s">
        <v>1941</v>
      </c>
      <c r="AA672" s="19">
        <f t="shared" si="42"/>
        <v>12055066</v>
      </c>
      <c r="AB672" s="19">
        <f t="shared" si="43"/>
        <v>60340102</v>
      </c>
      <c r="AC672" s="19" t="str">
        <f t="shared" si="44"/>
        <v>1</v>
      </c>
      <c r="AD672" s="19" t="s">
        <v>1942</v>
      </c>
      <c r="AE672" s="44"/>
    </row>
    <row r="673" spans="1:31" s="58" customFormat="1" ht="20.25" customHeight="1" x14ac:dyDescent="0.25">
      <c r="A673" s="40">
        <v>5</v>
      </c>
      <c r="B673" s="41">
        <v>12055067</v>
      </c>
      <c r="C673" s="59" t="s">
        <v>2100</v>
      </c>
      <c r="D673" s="59" t="s">
        <v>2101</v>
      </c>
      <c r="E673" s="20" t="s">
        <v>2102</v>
      </c>
      <c r="F673" s="59" t="s">
        <v>44</v>
      </c>
      <c r="G673" s="57" t="s">
        <v>388</v>
      </c>
      <c r="H673" s="59" t="s">
        <v>113</v>
      </c>
      <c r="I673" s="44" t="s">
        <v>276</v>
      </c>
      <c r="J673" s="44">
        <v>2218</v>
      </c>
      <c r="K673" s="45" t="s">
        <v>1940</v>
      </c>
      <c r="L673" s="19" t="s">
        <v>1941</v>
      </c>
      <c r="M673" s="44">
        <v>60340102</v>
      </c>
      <c r="N673" s="19" t="s">
        <v>1942</v>
      </c>
      <c r="O673" s="19" t="str">
        <f t="shared" si="41"/>
        <v>Đoàn Văn Bân, Sinh ngày 19/03/1984</v>
      </c>
      <c r="P673" s="44">
        <v>12055067</v>
      </c>
      <c r="Q673" s="44" t="s">
        <v>2100</v>
      </c>
      <c r="R673" s="44" t="s">
        <v>2101</v>
      </c>
      <c r="S673" s="44" t="s">
        <v>2102</v>
      </c>
      <c r="T673" s="44" t="s">
        <v>44</v>
      </c>
      <c r="U673" s="44" t="s">
        <v>388</v>
      </c>
      <c r="V673" s="44" t="s">
        <v>113</v>
      </c>
      <c r="W673" s="44" t="s">
        <v>276</v>
      </c>
      <c r="X673" s="44">
        <v>2218</v>
      </c>
      <c r="Y673" s="44" t="s">
        <v>1940</v>
      </c>
      <c r="Z673" s="44" t="s">
        <v>1941</v>
      </c>
      <c r="AA673" s="19">
        <f t="shared" si="42"/>
        <v>12055067</v>
      </c>
      <c r="AB673" s="19">
        <f t="shared" si="43"/>
        <v>60340102</v>
      </c>
      <c r="AC673" s="19" t="str">
        <f t="shared" si="44"/>
        <v>1</v>
      </c>
      <c r="AD673" s="19" t="s">
        <v>1942</v>
      </c>
      <c r="AE673" s="44"/>
    </row>
    <row r="674" spans="1:31" s="58" customFormat="1" ht="20.25" customHeight="1" x14ac:dyDescent="0.25">
      <c r="A674" s="40">
        <v>6</v>
      </c>
      <c r="B674" s="41">
        <v>12055068</v>
      </c>
      <c r="C674" s="59" t="s">
        <v>2103</v>
      </c>
      <c r="D674" s="59" t="s">
        <v>507</v>
      </c>
      <c r="E674" s="20" t="s">
        <v>2104</v>
      </c>
      <c r="F674" s="59" t="s">
        <v>65</v>
      </c>
      <c r="G674" s="57" t="s">
        <v>2105</v>
      </c>
      <c r="H674" s="59" t="s">
        <v>46</v>
      </c>
      <c r="I674" s="44" t="s">
        <v>276</v>
      </c>
      <c r="J674" s="44">
        <v>2218</v>
      </c>
      <c r="K674" s="45" t="s">
        <v>1940</v>
      </c>
      <c r="L674" s="19" t="s">
        <v>1941</v>
      </c>
      <c r="M674" s="44">
        <v>60340102</v>
      </c>
      <c r="N674" s="19" t="s">
        <v>1942</v>
      </c>
      <c r="O674" s="19" t="str">
        <f t="shared" si="41"/>
        <v>Lại Minh Châu, Sinh ngày 01/05/1985</v>
      </c>
      <c r="P674" s="44">
        <v>12055068</v>
      </c>
      <c r="Q674" s="44" t="s">
        <v>2103</v>
      </c>
      <c r="R674" s="44" t="s">
        <v>507</v>
      </c>
      <c r="S674" s="44" t="s">
        <v>2104</v>
      </c>
      <c r="T674" s="44" t="s">
        <v>65</v>
      </c>
      <c r="U674" s="44" t="s">
        <v>2105</v>
      </c>
      <c r="V674" s="44" t="s">
        <v>46</v>
      </c>
      <c r="W674" s="44" t="s">
        <v>276</v>
      </c>
      <c r="X674" s="44">
        <v>2218</v>
      </c>
      <c r="Y674" s="44" t="s">
        <v>1940</v>
      </c>
      <c r="Z674" s="44" t="s">
        <v>1941</v>
      </c>
      <c r="AA674" s="19">
        <f t="shared" si="42"/>
        <v>12055068</v>
      </c>
      <c r="AB674" s="19">
        <f t="shared" si="43"/>
        <v>60340102</v>
      </c>
      <c r="AC674" s="19" t="str">
        <f t="shared" si="44"/>
        <v>1</v>
      </c>
      <c r="AD674" s="19" t="s">
        <v>1942</v>
      </c>
      <c r="AE674" s="44"/>
    </row>
    <row r="675" spans="1:31" s="58" customFormat="1" ht="20.25" customHeight="1" x14ac:dyDescent="0.25">
      <c r="A675" s="40">
        <v>7</v>
      </c>
      <c r="B675" s="41">
        <v>12055069</v>
      </c>
      <c r="C675" s="59" t="s">
        <v>2106</v>
      </c>
      <c r="D675" s="59" t="s">
        <v>292</v>
      </c>
      <c r="E675" s="20" t="s">
        <v>2107</v>
      </c>
      <c r="F675" s="59" t="s">
        <v>44</v>
      </c>
      <c r="G675" s="57" t="s">
        <v>2108</v>
      </c>
      <c r="H675" s="59" t="s">
        <v>46</v>
      </c>
      <c r="I675" s="44" t="s">
        <v>276</v>
      </c>
      <c r="J675" s="44">
        <v>2218</v>
      </c>
      <c r="K675" s="45" t="s">
        <v>1940</v>
      </c>
      <c r="L675" s="19" t="s">
        <v>1941</v>
      </c>
      <c r="M675" s="44">
        <v>60340102</v>
      </c>
      <c r="N675" s="19" t="s">
        <v>1942</v>
      </c>
      <c r="O675" s="19" t="str">
        <f t="shared" si="41"/>
        <v>Nguyễn Đỗ Thành Công, Sinh ngày 19/01/1987</v>
      </c>
      <c r="P675" s="44">
        <v>12055069</v>
      </c>
      <c r="Q675" s="44" t="s">
        <v>2106</v>
      </c>
      <c r="R675" s="44" t="s">
        <v>292</v>
      </c>
      <c r="S675" s="44" t="s">
        <v>2107</v>
      </c>
      <c r="T675" s="44" t="s">
        <v>44</v>
      </c>
      <c r="U675" s="44" t="s">
        <v>2108</v>
      </c>
      <c r="V675" s="44" t="s">
        <v>46</v>
      </c>
      <c r="W675" s="44" t="s">
        <v>276</v>
      </c>
      <c r="X675" s="44">
        <v>2218</v>
      </c>
      <c r="Y675" s="44" t="s">
        <v>1940</v>
      </c>
      <c r="Z675" s="44" t="s">
        <v>1941</v>
      </c>
      <c r="AA675" s="19">
        <f t="shared" si="42"/>
        <v>12055069</v>
      </c>
      <c r="AB675" s="19">
        <f t="shared" si="43"/>
        <v>60340102</v>
      </c>
      <c r="AC675" s="19" t="str">
        <f t="shared" si="44"/>
        <v>1</v>
      </c>
      <c r="AD675" s="19" t="s">
        <v>1942</v>
      </c>
      <c r="AE675" s="44"/>
    </row>
    <row r="676" spans="1:31" s="58" customFormat="1" ht="20.25" customHeight="1" x14ac:dyDescent="0.25">
      <c r="A676" s="40">
        <v>8</v>
      </c>
      <c r="B676" s="41">
        <v>12055070</v>
      </c>
      <c r="C676" s="59" t="s">
        <v>1442</v>
      </c>
      <c r="D676" s="59" t="s">
        <v>295</v>
      </c>
      <c r="E676" s="20" t="s">
        <v>2109</v>
      </c>
      <c r="F676" s="59" t="s">
        <v>44</v>
      </c>
      <c r="G676" s="57" t="s">
        <v>2071</v>
      </c>
      <c r="H676" s="59" t="s">
        <v>46</v>
      </c>
      <c r="I676" s="44" t="s">
        <v>276</v>
      </c>
      <c r="J676" s="44">
        <v>2218</v>
      </c>
      <c r="K676" s="45" t="s">
        <v>1940</v>
      </c>
      <c r="L676" s="19" t="s">
        <v>1941</v>
      </c>
      <c r="M676" s="44">
        <v>60340102</v>
      </c>
      <c r="N676" s="19" t="s">
        <v>1942</v>
      </c>
      <c r="O676" s="19" t="str">
        <f t="shared" si="41"/>
        <v>Nguyễn Quốc Cường, Sinh ngày 20/11/1987</v>
      </c>
      <c r="P676" s="44">
        <v>12055070</v>
      </c>
      <c r="Q676" s="44" t="s">
        <v>1442</v>
      </c>
      <c r="R676" s="44" t="s">
        <v>295</v>
      </c>
      <c r="S676" s="44" t="s">
        <v>2109</v>
      </c>
      <c r="T676" s="44" t="s">
        <v>44</v>
      </c>
      <c r="U676" s="44" t="s">
        <v>2071</v>
      </c>
      <c r="V676" s="44" t="s">
        <v>46</v>
      </c>
      <c r="W676" s="44" t="s">
        <v>276</v>
      </c>
      <c r="X676" s="44">
        <v>2218</v>
      </c>
      <c r="Y676" s="44" t="s">
        <v>1940</v>
      </c>
      <c r="Z676" s="44" t="s">
        <v>1941</v>
      </c>
      <c r="AA676" s="19">
        <f t="shared" si="42"/>
        <v>12055070</v>
      </c>
      <c r="AB676" s="19">
        <f t="shared" si="43"/>
        <v>60340102</v>
      </c>
      <c r="AC676" s="19" t="str">
        <f t="shared" si="44"/>
        <v>1</v>
      </c>
      <c r="AD676" s="19" t="s">
        <v>1942</v>
      </c>
      <c r="AE676" s="44"/>
    </row>
    <row r="677" spans="1:31" s="58" customFormat="1" ht="20.25" customHeight="1" x14ac:dyDescent="0.25">
      <c r="A677" s="40">
        <v>9</v>
      </c>
      <c r="B677" s="41">
        <v>12055071</v>
      </c>
      <c r="C677" s="59" t="s">
        <v>2110</v>
      </c>
      <c r="D677" s="59" t="s">
        <v>295</v>
      </c>
      <c r="E677" s="20" t="s">
        <v>2111</v>
      </c>
      <c r="F677" s="59" t="s">
        <v>44</v>
      </c>
      <c r="G677" s="57" t="s">
        <v>2112</v>
      </c>
      <c r="H677" s="59" t="s">
        <v>1441</v>
      </c>
      <c r="I677" s="44" t="s">
        <v>276</v>
      </c>
      <c r="J677" s="44">
        <v>2218</v>
      </c>
      <c r="K677" s="45" t="s">
        <v>1940</v>
      </c>
      <c r="L677" s="19" t="s">
        <v>1941</v>
      </c>
      <c r="M677" s="44">
        <v>60340102</v>
      </c>
      <c r="N677" s="19" t="s">
        <v>1942</v>
      </c>
      <c r="O677" s="19" t="str">
        <f t="shared" si="41"/>
        <v>Lê Văn Cường, Sinh ngày 22/04/1989</v>
      </c>
      <c r="P677" s="44">
        <v>12055071</v>
      </c>
      <c r="Q677" s="44" t="s">
        <v>2110</v>
      </c>
      <c r="R677" s="44" t="s">
        <v>295</v>
      </c>
      <c r="S677" s="44" t="s">
        <v>2111</v>
      </c>
      <c r="T677" s="44" t="s">
        <v>44</v>
      </c>
      <c r="U677" s="44" t="s">
        <v>2112</v>
      </c>
      <c r="V677" s="44" t="s">
        <v>1441</v>
      </c>
      <c r="W677" s="44" t="s">
        <v>276</v>
      </c>
      <c r="X677" s="44">
        <v>2218</v>
      </c>
      <c r="Y677" s="44" t="s">
        <v>1940</v>
      </c>
      <c r="Z677" s="44" t="s">
        <v>1941</v>
      </c>
      <c r="AA677" s="19">
        <f t="shared" si="42"/>
        <v>12055071</v>
      </c>
      <c r="AB677" s="19">
        <f t="shared" si="43"/>
        <v>60340102</v>
      </c>
      <c r="AC677" s="19" t="str">
        <f t="shared" si="44"/>
        <v>1</v>
      </c>
      <c r="AD677" s="19" t="s">
        <v>1942</v>
      </c>
      <c r="AE677" s="44"/>
    </row>
    <row r="678" spans="1:31" s="58" customFormat="1" ht="20.25" customHeight="1" x14ac:dyDescent="0.25">
      <c r="A678" s="40">
        <v>10</v>
      </c>
      <c r="B678" s="41">
        <v>12055072</v>
      </c>
      <c r="C678" s="59" t="s">
        <v>2113</v>
      </c>
      <c r="D678" s="59" t="s">
        <v>2114</v>
      </c>
      <c r="E678" s="20" t="s">
        <v>2115</v>
      </c>
      <c r="F678" s="59" t="s">
        <v>44</v>
      </c>
      <c r="G678" s="57" t="s">
        <v>2116</v>
      </c>
      <c r="H678" s="59" t="s">
        <v>180</v>
      </c>
      <c r="I678" s="44" t="s">
        <v>276</v>
      </c>
      <c r="J678" s="44">
        <v>2218</v>
      </c>
      <c r="K678" s="45" t="s">
        <v>1940</v>
      </c>
      <c r="L678" s="19" t="s">
        <v>1941</v>
      </c>
      <c r="M678" s="44">
        <v>60340102</v>
      </c>
      <c r="N678" s="19" t="s">
        <v>1942</v>
      </c>
      <c r="O678" s="19" t="str">
        <f t="shared" si="41"/>
        <v>Đậu Quang Diễn, Sinh ngày 03/10/1983</v>
      </c>
      <c r="P678" s="44">
        <v>12055072</v>
      </c>
      <c r="Q678" s="44" t="s">
        <v>2113</v>
      </c>
      <c r="R678" s="44" t="s">
        <v>2114</v>
      </c>
      <c r="S678" s="44" t="s">
        <v>2115</v>
      </c>
      <c r="T678" s="44" t="s">
        <v>44</v>
      </c>
      <c r="U678" s="44" t="s">
        <v>2116</v>
      </c>
      <c r="V678" s="44" t="s">
        <v>180</v>
      </c>
      <c r="W678" s="44" t="s">
        <v>276</v>
      </c>
      <c r="X678" s="44">
        <v>2218</v>
      </c>
      <c r="Y678" s="44" t="s">
        <v>1940</v>
      </c>
      <c r="Z678" s="44" t="s">
        <v>1941</v>
      </c>
      <c r="AA678" s="19">
        <f t="shared" si="42"/>
        <v>12055072</v>
      </c>
      <c r="AB678" s="19">
        <f t="shared" si="43"/>
        <v>60340102</v>
      </c>
      <c r="AC678" s="19" t="str">
        <f t="shared" si="44"/>
        <v>1</v>
      </c>
      <c r="AD678" s="19" t="s">
        <v>1942</v>
      </c>
      <c r="AE678" s="44"/>
    </row>
    <row r="679" spans="1:31" s="58" customFormat="1" ht="20.25" customHeight="1" x14ac:dyDescent="0.25">
      <c r="A679" s="40">
        <v>11</v>
      </c>
      <c r="B679" s="41">
        <v>12055073</v>
      </c>
      <c r="C679" s="59" t="s">
        <v>2117</v>
      </c>
      <c r="D679" s="59" t="s">
        <v>299</v>
      </c>
      <c r="E679" s="20" t="s">
        <v>2118</v>
      </c>
      <c r="F679" s="59" t="s">
        <v>65</v>
      </c>
      <c r="G679" s="57" t="s">
        <v>2119</v>
      </c>
      <c r="H679" s="59" t="s">
        <v>1165</v>
      </c>
      <c r="I679" s="44" t="s">
        <v>276</v>
      </c>
      <c r="J679" s="44">
        <v>2218</v>
      </c>
      <c r="K679" s="45" t="s">
        <v>1940</v>
      </c>
      <c r="L679" s="19" t="s">
        <v>1941</v>
      </c>
      <c r="M679" s="44">
        <v>60340102</v>
      </c>
      <c r="N679" s="19" t="s">
        <v>1942</v>
      </c>
      <c r="O679" s="19" t="str">
        <f t="shared" si="41"/>
        <v>Lưu Thị Phương Dung, Sinh ngày 29/04/1989</v>
      </c>
      <c r="P679" s="44">
        <v>12055073</v>
      </c>
      <c r="Q679" s="44" t="s">
        <v>2117</v>
      </c>
      <c r="R679" s="44" t="s">
        <v>299</v>
      </c>
      <c r="S679" s="44" t="s">
        <v>2118</v>
      </c>
      <c r="T679" s="44" t="s">
        <v>65</v>
      </c>
      <c r="U679" s="44" t="s">
        <v>2119</v>
      </c>
      <c r="V679" s="44" t="s">
        <v>1165</v>
      </c>
      <c r="W679" s="44" t="s">
        <v>276</v>
      </c>
      <c r="X679" s="44">
        <v>2218</v>
      </c>
      <c r="Y679" s="44" t="s">
        <v>1940</v>
      </c>
      <c r="Z679" s="44" t="s">
        <v>1941</v>
      </c>
      <c r="AA679" s="19">
        <f t="shared" si="42"/>
        <v>12055073</v>
      </c>
      <c r="AB679" s="19">
        <f t="shared" si="43"/>
        <v>60340102</v>
      </c>
      <c r="AC679" s="19" t="str">
        <f t="shared" si="44"/>
        <v>1</v>
      </c>
      <c r="AD679" s="19" t="s">
        <v>1942</v>
      </c>
      <c r="AE679" s="44"/>
    </row>
    <row r="680" spans="1:31" s="58" customFormat="1" ht="20.25" customHeight="1" x14ac:dyDescent="0.25">
      <c r="A680" s="40">
        <v>12</v>
      </c>
      <c r="B680" s="41">
        <v>12055074</v>
      </c>
      <c r="C680" s="59" t="s">
        <v>1051</v>
      </c>
      <c r="D680" s="59" t="s">
        <v>299</v>
      </c>
      <c r="E680" s="20" t="s">
        <v>2120</v>
      </c>
      <c r="F680" s="59" t="s">
        <v>65</v>
      </c>
      <c r="G680" s="57" t="s">
        <v>2121</v>
      </c>
      <c r="H680" s="59" t="s">
        <v>46</v>
      </c>
      <c r="I680" s="44" t="s">
        <v>276</v>
      </c>
      <c r="J680" s="44">
        <v>2218</v>
      </c>
      <c r="K680" s="45" t="s">
        <v>1940</v>
      </c>
      <c r="L680" s="19" t="s">
        <v>1941</v>
      </c>
      <c r="M680" s="44">
        <v>60340102</v>
      </c>
      <c r="N680" s="19" t="s">
        <v>1942</v>
      </c>
      <c r="O680" s="19" t="str">
        <f t="shared" si="41"/>
        <v>Lưu Thị Dung, Sinh ngày 10/11/1987</v>
      </c>
      <c r="P680" s="44">
        <v>12055074</v>
      </c>
      <c r="Q680" s="44" t="s">
        <v>1051</v>
      </c>
      <c r="R680" s="44" t="s">
        <v>299</v>
      </c>
      <c r="S680" s="44" t="s">
        <v>2120</v>
      </c>
      <c r="T680" s="44" t="s">
        <v>65</v>
      </c>
      <c r="U680" s="44" t="s">
        <v>2121</v>
      </c>
      <c r="V680" s="44" t="s">
        <v>46</v>
      </c>
      <c r="W680" s="44" t="s">
        <v>276</v>
      </c>
      <c r="X680" s="44">
        <v>2218</v>
      </c>
      <c r="Y680" s="44" t="s">
        <v>1940</v>
      </c>
      <c r="Z680" s="44" t="s">
        <v>1941</v>
      </c>
      <c r="AA680" s="19">
        <f t="shared" si="42"/>
        <v>12055074</v>
      </c>
      <c r="AB680" s="19">
        <f t="shared" si="43"/>
        <v>60340102</v>
      </c>
      <c r="AC680" s="19" t="str">
        <f t="shared" si="44"/>
        <v>1</v>
      </c>
      <c r="AD680" s="19" t="s">
        <v>1942</v>
      </c>
      <c r="AE680" s="44"/>
    </row>
    <row r="681" spans="1:31" s="48" customFormat="1" ht="20.25" customHeight="1" x14ac:dyDescent="0.25">
      <c r="A681" s="40">
        <v>13</v>
      </c>
      <c r="B681" s="41">
        <v>12055075</v>
      </c>
      <c r="C681" s="59" t="s">
        <v>2122</v>
      </c>
      <c r="D681" s="59" t="s">
        <v>299</v>
      </c>
      <c r="E681" s="20" t="s">
        <v>2123</v>
      </c>
      <c r="F681" s="59" t="s">
        <v>65</v>
      </c>
      <c r="G681" s="59" t="s">
        <v>2124</v>
      </c>
      <c r="H681" s="59" t="s">
        <v>1139</v>
      </c>
      <c r="I681" s="44" t="s">
        <v>276</v>
      </c>
      <c r="J681" s="44">
        <v>2218</v>
      </c>
      <c r="K681" s="45" t="s">
        <v>1940</v>
      </c>
      <c r="L681" s="19" t="s">
        <v>1941</v>
      </c>
      <c r="M681" s="44">
        <v>60340102</v>
      </c>
      <c r="N681" s="19" t="s">
        <v>1942</v>
      </c>
      <c r="O681" s="19" t="str">
        <f t="shared" si="41"/>
        <v>Nghiêm Thị Dung, Sinh ngày 15/05/1985</v>
      </c>
      <c r="P681" s="47">
        <v>12055075</v>
      </c>
      <c r="Q681" s="47" t="s">
        <v>2122</v>
      </c>
      <c r="R681" s="47" t="s">
        <v>299</v>
      </c>
      <c r="S681" s="47" t="s">
        <v>2123</v>
      </c>
      <c r="T681" s="47" t="s">
        <v>65</v>
      </c>
      <c r="U681" s="47" t="s">
        <v>2124</v>
      </c>
      <c r="V681" s="47" t="s">
        <v>1139</v>
      </c>
      <c r="W681" s="47" t="s">
        <v>276</v>
      </c>
      <c r="X681" s="47">
        <v>2218</v>
      </c>
      <c r="Y681" s="47" t="s">
        <v>1940</v>
      </c>
      <c r="Z681" s="47" t="s">
        <v>1941</v>
      </c>
      <c r="AA681" s="19">
        <f t="shared" si="42"/>
        <v>12055075</v>
      </c>
      <c r="AB681" s="19">
        <f t="shared" si="43"/>
        <v>60340102</v>
      </c>
      <c r="AC681" s="19" t="str">
        <f t="shared" si="44"/>
        <v>1</v>
      </c>
      <c r="AD681" s="19" t="s">
        <v>1942</v>
      </c>
      <c r="AE681" s="47"/>
    </row>
    <row r="682" spans="1:31" s="60" customFormat="1" ht="20.25" customHeight="1" x14ac:dyDescent="0.25">
      <c r="A682" s="40">
        <v>14</v>
      </c>
      <c r="B682" s="41">
        <v>12055076</v>
      </c>
      <c r="C682" s="59" t="s">
        <v>1645</v>
      </c>
      <c r="D682" s="59" t="s">
        <v>517</v>
      </c>
      <c r="E682" s="20" t="s">
        <v>2125</v>
      </c>
      <c r="F682" s="59" t="s">
        <v>44</v>
      </c>
      <c r="G682" s="57" t="s">
        <v>2126</v>
      </c>
      <c r="H682" s="59" t="s">
        <v>1139</v>
      </c>
      <c r="I682" s="44" t="s">
        <v>276</v>
      </c>
      <c r="J682" s="44">
        <v>2218</v>
      </c>
      <c r="K682" s="45" t="s">
        <v>1940</v>
      </c>
      <c r="L682" s="19" t="s">
        <v>1941</v>
      </c>
      <c r="M682" s="44">
        <v>60340102</v>
      </c>
      <c r="N682" s="19" t="s">
        <v>1942</v>
      </c>
      <c r="O682" s="19" t="str">
        <f t="shared" si="41"/>
        <v>Chu Đức Dũng, Sinh ngày 17/12/1979</v>
      </c>
      <c r="P682" s="59">
        <v>12055076</v>
      </c>
      <c r="Q682" s="59" t="s">
        <v>1645</v>
      </c>
      <c r="R682" s="59" t="s">
        <v>517</v>
      </c>
      <c r="S682" s="59" t="s">
        <v>2125</v>
      </c>
      <c r="T682" s="59" t="s">
        <v>44</v>
      </c>
      <c r="U682" s="59" t="s">
        <v>2126</v>
      </c>
      <c r="V682" s="59" t="s">
        <v>1139</v>
      </c>
      <c r="W682" s="59" t="s">
        <v>276</v>
      </c>
      <c r="X682" s="59">
        <v>2218</v>
      </c>
      <c r="Y682" s="59" t="s">
        <v>1940</v>
      </c>
      <c r="Z682" s="59" t="s">
        <v>1941</v>
      </c>
      <c r="AA682" s="19">
        <f t="shared" si="42"/>
        <v>12055076</v>
      </c>
      <c r="AB682" s="19">
        <f t="shared" si="43"/>
        <v>60340102</v>
      </c>
      <c r="AC682" s="19" t="str">
        <f t="shared" si="44"/>
        <v>1</v>
      </c>
      <c r="AD682" s="19" t="s">
        <v>1942</v>
      </c>
      <c r="AE682" s="59"/>
    </row>
    <row r="683" spans="1:31" s="60" customFormat="1" ht="20.25" customHeight="1" x14ac:dyDescent="0.25">
      <c r="A683" s="40">
        <v>15</v>
      </c>
      <c r="B683" s="41">
        <v>12055077</v>
      </c>
      <c r="C683" s="59" t="s">
        <v>1804</v>
      </c>
      <c r="D683" s="59" t="s">
        <v>517</v>
      </c>
      <c r="E683" s="20" t="s">
        <v>2127</v>
      </c>
      <c r="F683" s="59" t="s">
        <v>44</v>
      </c>
      <c r="G683" s="59" t="s">
        <v>2128</v>
      </c>
      <c r="H683" s="59" t="s">
        <v>2129</v>
      </c>
      <c r="I683" s="44" t="s">
        <v>276</v>
      </c>
      <c r="J683" s="44">
        <v>2218</v>
      </c>
      <c r="K683" s="45" t="s">
        <v>1940</v>
      </c>
      <c r="L683" s="19" t="s">
        <v>1941</v>
      </c>
      <c r="M683" s="44">
        <v>60340102</v>
      </c>
      <c r="N683" s="19" t="s">
        <v>1942</v>
      </c>
      <c r="O683" s="19" t="str">
        <f t="shared" si="41"/>
        <v>Nguyễn Việt Dũng, Sinh ngày 17/01/1986</v>
      </c>
      <c r="P683" s="59">
        <v>12055077</v>
      </c>
      <c r="Q683" s="59" t="s">
        <v>1804</v>
      </c>
      <c r="R683" s="59" t="s">
        <v>517</v>
      </c>
      <c r="S683" s="59" t="s">
        <v>2127</v>
      </c>
      <c r="T683" s="59" t="s">
        <v>44</v>
      </c>
      <c r="U683" s="59" t="s">
        <v>2128</v>
      </c>
      <c r="V683" s="59" t="s">
        <v>2129</v>
      </c>
      <c r="W683" s="59" t="s">
        <v>276</v>
      </c>
      <c r="X683" s="59">
        <v>2218</v>
      </c>
      <c r="Y683" s="59" t="s">
        <v>1940</v>
      </c>
      <c r="Z683" s="59" t="s">
        <v>1941</v>
      </c>
      <c r="AA683" s="19">
        <f t="shared" si="42"/>
        <v>12055077</v>
      </c>
      <c r="AB683" s="19">
        <f t="shared" si="43"/>
        <v>60340102</v>
      </c>
      <c r="AC683" s="19" t="str">
        <f t="shared" si="44"/>
        <v>1</v>
      </c>
      <c r="AD683" s="19" t="s">
        <v>1942</v>
      </c>
      <c r="AE683" s="59"/>
    </row>
    <row r="684" spans="1:31" s="60" customFormat="1" ht="20.25" customHeight="1" x14ac:dyDescent="0.25">
      <c r="A684" s="40">
        <v>16</v>
      </c>
      <c r="B684" s="41">
        <v>12055078</v>
      </c>
      <c r="C684" s="59" t="s">
        <v>1608</v>
      </c>
      <c r="D684" s="59" t="s">
        <v>2130</v>
      </c>
      <c r="E684" s="20" t="s">
        <v>2131</v>
      </c>
      <c r="F684" s="59" t="s">
        <v>44</v>
      </c>
      <c r="G684" s="57" t="s">
        <v>2132</v>
      </c>
      <c r="H684" s="59" t="s">
        <v>113</v>
      </c>
      <c r="I684" s="44" t="s">
        <v>276</v>
      </c>
      <c r="J684" s="44">
        <v>2218</v>
      </c>
      <c r="K684" s="45" t="s">
        <v>1940</v>
      </c>
      <c r="L684" s="19" t="s">
        <v>1941</v>
      </c>
      <c r="M684" s="44">
        <v>60340102</v>
      </c>
      <c r="N684" s="19" t="s">
        <v>1942</v>
      </c>
      <c r="O684" s="19" t="str">
        <f t="shared" si="41"/>
        <v>Nguyễn Viết Duy, Sinh ngày 30/10/1985</v>
      </c>
      <c r="P684" s="59">
        <v>12055078</v>
      </c>
      <c r="Q684" s="59" t="s">
        <v>1608</v>
      </c>
      <c r="R684" s="59" t="s">
        <v>2130</v>
      </c>
      <c r="S684" s="59" t="s">
        <v>2131</v>
      </c>
      <c r="T684" s="59" t="s">
        <v>44</v>
      </c>
      <c r="U684" s="59" t="s">
        <v>2132</v>
      </c>
      <c r="V684" s="59" t="s">
        <v>113</v>
      </c>
      <c r="W684" s="59" t="s">
        <v>276</v>
      </c>
      <c r="X684" s="59">
        <v>2218</v>
      </c>
      <c r="Y684" s="59" t="s">
        <v>1940</v>
      </c>
      <c r="Z684" s="59" t="s">
        <v>1941</v>
      </c>
      <c r="AA684" s="19">
        <f t="shared" si="42"/>
        <v>12055078</v>
      </c>
      <c r="AB684" s="19">
        <f t="shared" si="43"/>
        <v>60340102</v>
      </c>
      <c r="AC684" s="19" t="str">
        <f t="shared" si="44"/>
        <v>1</v>
      </c>
      <c r="AD684" s="19" t="s">
        <v>1942</v>
      </c>
      <c r="AE684" s="59"/>
    </row>
    <row r="685" spans="1:31" s="60" customFormat="1" ht="20.25" customHeight="1" x14ac:dyDescent="0.25">
      <c r="A685" s="40">
        <v>17</v>
      </c>
      <c r="B685" s="41">
        <v>12055079</v>
      </c>
      <c r="C685" s="59" t="s">
        <v>130</v>
      </c>
      <c r="D685" s="59" t="s">
        <v>716</v>
      </c>
      <c r="E685" s="20" t="s">
        <v>2133</v>
      </c>
      <c r="F685" s="59" t="s">
        <v>65</v>
      </c>
      <c r="G685" s="57" t="s">
        <v>2134</v>
      </c>
      <c r="H685" s="59" t="s">
        <v>800</v>
      </c>
      <c r="I685" s="44" t="s">
        <v>276</v>
      </c>
      <c r="J685" s="44">
        <v>2218</v>
      </c>
      <c r="K685" s="45" t="s">
        <v>1940</v>
      </c>
      <c r="L685" s="19" t="s">
        <v>1941</v>
      </c>
      <c r="M685" s="44">
        <v>60340102</v>
      </c>
      <c r="N685" s="19" t="s">
        <v>1942</v>
      </c>
      <c r="O685" s="19" t="str">
        <f t="shared" si="41"/>
        <v>Nguyễn Thị Thùy Dương, Sinh ngày 27/12/1989</v>
      </c>
      <c r="P685" s="59">
        <v>12055079</v>
      </c>
      <c r="Q685" s="59" t="s">
        <v>130</v>
      </c>
      <c r="R685" s="59" t="s">
        <v>716</v>
      </c>
      <c r="S685" s="59" t="s">
        <v>2133</v>
      </c>
      <c r="T685" s="59" t="s">
        <v>65</v>
      </c>
      <c r="U685" s="59" t="s">
        <v>2134</v>
      </c>
      <c r="V685" s="59" t="s">
        <v>800</v>
      </c>
      <c r="W685" s="59" t="s">
        <v>276</v>
      </c>
      <c r="X685" s="59">
        <v>2218</v>
      </c>
      <c r="Y685" s="59" t="s">
        <v>1940</v>
      </c>
      <c r="Z685" s="59" t="s">
        <v>1941</v>
      </c>
      <c r="AA685" s="19">
        <f t="shared" si="42"/>
        <v>12055079</v>
      </c>
      <c r="AB685" s="19">
        <f t="shared" si="43"/>
        <v>60340102</v>
      </c>
      <c r="AC685" s="19" t="str">
        <f t="shared" si="44"/>
        <v>1</v>
      </c>
      <c r="AD685" s="19" t="s">
        <v>1942</v>
      </c>
      <c r="AE685" s="59"/>
    </row>
    <row r="686" spans="1:31" s="60" customFormat="1" ht="20.25" customHeight="1" x14ac:dyDescent="0.25">
      <c r="A686" s="40">
        <v>18</v>
      </c>
      <c r="B686" s="41">
        <v>12055080</v>
      </c>
      <c r="C686" s="59" t="s">
        <v>456</v>
      </c>
      <c r="D686" s="59" t="s">
        <v>2135</v>
      </c>
      <c r="E686" s="20" t="s">
        <v>2136</v>
      </c>
      <c r="F686" s="59" t="s">
        <v>65</v>
      </c>
      <c r="G686" s="57" t="s">
        <v>2137</v>
      </c>
      <c r="H686" s="59" t="s">
        <v>1212</v>
      </c>
      <c r="I686" s="44" t="s">
        <v>276</v>
      </c>
      <c r="J686" s="44">
        <v>2218</v>
      </c>
      <c r="K686" s="45" t="s">
        <v>1940</v>
      </c>
      <c r="L686" s="19" t="s">
        <v>1941</v>
      </c>
      <c r="M686" s="44">
        <v>60340102</v>
      </c>
      <c r="N686" s="19" t="s">
        <v>1942</v>
      </c>
      <c r="O686" s="19" t="str">
        <f t="shared" si="41"/>
        <v>Nguyễn Thị Thu Đan, Sinh ngày 18/12/1989</v>
      </c>
      <c r="P686" s="59">
        <v>12055080</v>
      </c>
      <c r="Q686" s="59" t="s">
        <v>456</v>
      </c>
      <c r="R686" s="59" t="s">
        <v>2135</v>
      </c>
      <c r="S686" s="59" t="s">
        <v>2136</v>
      </c>
      <c r="T686" s="59" t="s">
        <v>65</v>
      </c>
      <c r="U686" s="59" t="s">
        <v>2137</v>
      </c>
      <c r="V686" s="59" t="s">
        <v>1212</v>
      </c>
      <c r="W686" s="59" t="s">
        <v>276</v>
      </c>
      <c r="X686" s="59">
        <v>2218</v>
      </c>
      <c r="Y686" s="59" t="s">
        <v>1940</v>
      </c>
      <c r="Z686" s="59" t="s">
        <v>1941</v>
      </c>
      <c r="AA686" s="19">
        <f t="shared" si="42"/>
        <v>12055080</v>
      </c>
      <c r="AB686" s="19">
        <f t="shared" si="43"/>
        <v>60340102</v>
      </c>
      <c r="AC686" s="19" t="str">
        <f t="shared" si="44"/>
        <v>1</v>
      </c>
      <c r="AD686" s="19" t="s">
        <v>1942</v>
      </c>
      <c r="AE686" s="59"/>
    </row>
    <row r="687" spans="1:31" s="60" customFormat="1" ht="20.25" customHeight="1" x14ac:dyDescent="0.25">
      <c r="A687" s="40">
        <v>19</v>
      </c>
      <c r="B687" s="41">
        <v>12055081</v>
      </c>
      <c r="C687" s="59" t="s">
        <v>2138</v>
      </c>
      <c r="D687" s="59" t="s">
        <v>1403</v>
      </c>
      <c r="E687" s="20" t="s">
        <v>2139</v>
      </c>
      <c r="F687" s="59" t="s">
        <v>44</v>
      </c>
      <c r="G687" s="57" t="s">
        <v>2140</v>
      </c>
      <c r="H687" s="59" t="s">
        <v>46</v>
      </c>
      <c r="I687" s="44" t="s">
        <v>276</v>
      </c>
      <c r="J687" s="44">
        <v>2218</v>
      </c>
      <c r="K687" s="45" t="s">
        <v>1940</v>
      </c>
      <c r="L687" s="19" t="s">
        <v>1941</v>
      </c>
      <c r="M687" s="44">
        <v>60340102</v>
      </c>
      <c r="N687" s="19" t="s">
        <v>1942</v>
      </c>
      <c r="O687" s="19" t="str">
        <f t="shared" si="41"/>
        <v>Đào Hồng Điệp, Sinh ngày 08/05/1983</v>
      </c>
      <c r="P687" s="59">
        <v>12055081</v>
      </c>
      <c r="Q687" s="59" t="s">
        <v>2138</v>
      </c>
      <c r="R687" s="59" t="s">
        <v>1403</v>
      </c>
      <c r="S687" s="59" t="s">
        <v>2139</v>
      </c>
      <c r="T687" s="59" t="s">
        <v>44</v>
      </c>
      <c r="U687" s="59" t="s">
        <v>2140</v>
      </c>
      <c r="V687" s="59" t="s">
        <v>46</v>
      </c>
      <c r="W687" s="59" t="s">
        <v>276</v>
      </c>
      <c r="X687" s="59">
        <v>2218</v>
      </c>
      <c r="Y687" s="59" t="s">
        <v>1940</v>
      </c>
      <c r="Z687" s="59" t="s">
        <v>1941</v>
      </c>
      <c r="AA687" s="19">
        <f t="shared" si="42"/>
        <v>12055081</v>
      </c>
      <c r="AB687" s="19">
        <f t="shared" si="43"/>
        <v>60340102</v>
      </c>
      <c r="AC687" s="19" t="str">
        <f t="shared" si="44"/>
        <v>1</v>
      </c>
      <c r="AD687" s="19" t="s">
        <v>1942</v>
      </c>
      <c r="AE687" s="59"/>
    </row>
    <row r="688" spans="1:31" s="60" customFormat="1" ht="20.25" customHeight="1" x14ac:dyDescent="0.25">
      <c r="A688" s="40">
        <v>20</v>
      </c>
      <c r="B688" s="41">
        <v>12055082</v>
      </c>
      <c r="C688" s="59" t="s">
        <v>1977</v>
      </c>
      <c r="D688" s="59" t="s">
        <v>726</v>
      </c>
      <c r="E688" s="20" t="s">
        <v>2141</v>
      </c>
      <c r="F688" s="59" t="s">
        <v>44</v>
      </c>
      <c r="G688" s="57" t="s">
        <v>1685</v>
      </c>
      <c r="H688" s="59" t="s">
        <v>708</v>
      </c>
      <c r="I688" s="44" t="s">
        <v>276</v>
      </c>
      <c r="J688" s="44">
        <v>2218</v>
      </c>
      <c r="K688" s="45" t="s">
        <v>1940</v>
      </c>
      <c r="L688" s="19" t="s">
        <v>1941</v>
      </c>
      <c r="M688" s="44">
        <v>60340102</v>
      </c>
      <c r="N688" s="19" t="s">
        <v>1942</v>
      </c>
      <c r="O688" s="19" t="str">
        <f t="shared" si="41"/>
        <v>Hà Minh Giang, Sinh ngày 15/10/1978</v>
      </c>
      <c r="P688" s="59">
        <v>12055082</v>
      </c>
      <c r="Q688" s="59" t="s">
        <v>1977</v>
      </c>
      <c r="R688" s="59" t="s">
        <v>726</v>
      </c>
      <c r="S688" s="59" t="s">
        <v>2141</v>
      </c>
      <c r="T688" s="59" t="s">
        <v>44</v>
      </c>
      <c r="U688" s="59" t="s">
        <v>1685</v>
      </c>
      <c r="V688" s="59" t="s">
        <v>708</v>
      </c>
      <c r="W688" s="59" t="s">
        <v>276</v>
      </c>
      <c r="X688" s="59">
        <v>2218</v>
      </c>
      <c r="Y688" s="59" t="s">
        <v>1940</v>
      </c>
      <c r="Z688" s="59" t="s">
        <v>1941</v>
      </c>
      <c r="AA688" s="19">
        <f t="shared" si="42"/>
        <v>12055082</v>
      </c>
      <c r="AB688" s="19">
        <f t="shared" si="43"/>
        <v>60340102</v>
      </c>
      <c r="AC688" s="19" t="str">
        <f t="shared" si="44"/>
        <v>1</v>
      </c>
      <c r="AD688" s="19" t="s">
        <v>1942</v>
      </c>
      <c r="AE688" s="59"/>
    </row>
    <row r="689" spans="1:31" s="60" customFormat="1" ht="20.25" customHeight="1" x14ac:dyDescent="0.25">
      <c r="A689" s="40">
        <v>21</v>
      </c>
      <c r="B689" s="41">
        <v>12055083</v>
      </c>
      <c r="C689" s="59" t="s">
        <v>350</v>
      </c>
      <c r="D689" s="59" t="s">
        <v>105</v>
      </c>
      <c r="E689" s="20" t="s">
        <v>1418</v>
      </c>
      <c r="F689" s="59" t="s">
        <v>65</v>
      </c>
      <c r="G689" s="57" t="s">
        <v>2142</v>
      </c>
      <c r="H689" s="59" t="s">
        <v>46</v>
      </c>
      <c r="I689" s="44" t="s">
        <v>276</v>
      </c>
      <c r="J689" s="44">
        <v>2218</v>
      </c>
      <c r="K689" s="45" t="s">
        <v>1940</v>
      </c>
      <c r="L689" s="19" t="s">
        <v>1941</v>
      </c>
      <c r="M689" s="44">
        <v>60340102</v>
      </c>
      <c r="N689" s="19" t="s">
        <v>1942</v>
      </c>
      <c r="O689" s="19" t="str">
        <f t="shared" si="41"/>
        <v>Nguyễn Thu Hà, Sinh ngày 16/12/1988</v>
      </c>
      <c r="P689" s="59">
        <v>12055083</v>
      </c>
      <c r="Q689" s="59" t="s">
        <v>350</v>
      </c>
      <c r="R689" s="59" t="s">
        <v>105</v>
      </c>
      <c r="S689" s="59" t="s">
        <v>1418</v>
      </c>
      <c r="T689" s="59" t="s">
        <v>65</v>
      </c>
      <c r="U689" s="59" t="s">
        <v>2142</v>
      </c>
      <c r="V689" s="59" t="s">
        <v>46</v>
      </c>
      <c r="W689" s="59" t="s">
        <v>276</v>
      </c>
      <c r="X689" s="59">
        <v>2218</v>
      </c>
      <c r="Y689" s="59" t="s">
        <v>1940</v>
      </c>
      <c r="Z689" s="59" t="s">
        <v>1941</v>
      </c>
      <c r="AA689" s="19">
        <f t="shared" si="42"/>
        <v>12055083</v>
      </c>
      <c r="AB689" s="19">
        <f t="shared" si="43"/>
        <v>60340102</v>
      </c>
      <c r="AC689" s="19" t="str">
        <f t="shared" si="44"/>
        <v>1</v>
      </c>
      <c r="AD689" s="19" t="s">
        <v>1942</v>
      </c>
      <c r="AE689" s="59"/>
    </row>
    <row r="690" spans="1:31" s="60" customFormat="1" ht="20.25" customHeight="1" x14ac:dyDescent="0.25">
      <c r="A690" s="40">
        <v>22</v>
      </c>
      <c r="B690" s="41">
        <v>12055084</v>
      </c>
      <c r="C690" s="59" t="s">
        <v>350</v>
      </c>
      <c r="D690" s="59" t="s">
        <v>105</v>
      </c>
      <c r="E690" s="20" t="s">
        <v>1418</v>
      </c>
      <c r="F690" s="59" t="s">
        <v>65</v>
      </c>
      <c r="G690" s="57" t="s">
        <v>2143</v>
      </c>
      <c r="H690" s="59" t="s">
        <v>46</v>
      </c>
      <c r="I690" s="44" t="s">
        <v>276</v>
      </c>
      <c r="J690" s="44">
        <v>2218</v>
      </c>
      <c r="K690" s="45" t="s">
        <v>1940</v>
      </c>
      <c r="L690" s="19" t="s">
        <v>1941</v>
      </c>
      <c r="M690" s="44">
        <v>60340102</v>
      </c>
      <c r="N690" s="19" t="s">
        <v>1942</v>
      </c>
      <c r="O690" s="19" t="str">
        <f t="shared" si="41"/>
        <v>Nguyễn Thu Hà, Sinh ngày 22/11/1988</v>
      </c>
      <c r="P690" s="59">
        <v>12055084</v>
      </c>
      <c r="Q690" s="59" t="s">
        <v>350</v>
      </c>
      <c r="R690" s="59" t="s">
        <v>105</v>
      </c>
      <c r="S690" s="59" t="s">
        <v>1418</v>
      </c>
      <c r="T690" s="59" t="s">
        <v>65</v>
      </c>
      <c r="U690" s="59" t="s">
        <v>2143</v>
      </c>
      <c r="V690" s="59" t="s">
        <v>46</v>
      </c>
      <c r="W690" s="59" t="s">
        <v>276</v>
      </c>
      <c r="X690" s="59">
        <v>2218</v>
      </c>
      <c r="Y690" s="59" t="s">
        <v>1940</v>
      </c>
      <c r="Z690" s="59" t="s">
        <v>1941</v>
      </c>
      <c r="AA690" s="19">
        <f t="shared" si="42"/>
        <v>12055084</v>
      </c>
      <c r="AB690" s="19">
        <f t="shared" si="43"/>
        <v>60340102</v>
      </c>
      <c r="AC690" s="19" t="str">
        <f t="shared" si="44"/>
        <v>1</v>
      </c>
      <c r="AD690" s="19" t="s">
        <v>1942</v>
      </c>
      <c r="AE690" s="59"/>
    </row>
    <row r="691" spans="1:31" s="60" customFormat="1" ht="20.25" customHeight="1" x14ac:dyDescent="0.25">
      <c r="A691" s="40">
        <v>23</v>
      </c>
      <c r="B691" s="41">
        <v>12055085</v>
      </c>
      <c r="C691" s="59" t="s">
        <v>2144</v>
      </c>
      <c r="D691" s="59" t="s">
        <v>105</v>
      </c>
      <c r="E691" s="20" t="s">
        <v>2145</v>
      </c>
      <c r="F691" s="59" t="s">
        <v>44</v>
      </c>
      <c r="G691" s="57" t="s">
        <v>2146</v>
      </c>
      <c r="H691" s="59" t="s">
        <v>931</v>
      </c>
      <c r="I691" s="44" t="s">
        <v>276</v>
      </c>
      <c r="J691" s="44">
        <v>2218</v>
      </c>
      <c r="K691" s="45" t="s">
        <v>1940</v>
      </c>
      <c r="L691" s="19" t="s">
        <v>1941</v>
      </c>
      <c r="M691" s="44">
        <v>60340102</v>
      </c>
      <c r="N691" s="19" t="s">
        <v>1942</v>
      </c>
      <c r="O691" s="19" t="str">
        <f t="shared" si="41"/>
        <v>Lê Trí Hà, Sinh ngày 13/11/1981</v>
      </c>
      <c r="P691" s="59">
        <v>12055085</v>
      </c>
      <c r="Q691" s="59" t="s">
        <v>2144</v>
      </c>
      <c r="R691" s="59" t="s">
        <v>105</v>
      </c>
      <c r="S691" s="59" t="s">
        <v>2145</v>
      </c>
      <c r="T691" s="59" t="s">
        <v>44</v>
      </c>
      <c r="U691" s="59" t="s">
        <v>2146</v>
      </c>
      <c r="V691" s="59" t="s">
        <v>931</v>
      </c>
      <c r="W691" s="59" t="s">
        <v>276</v>
      </c>
      <c r="X691" s="59">
        <v>2218</v>
      </c>
      <c r="Y691" s="59" t="s">
        <v>1940</v>
      </c>
      <c r="Z691" s="59" t="s">
        <v>1941</v>
      </c>
      <c r="AA691" s="19">
        <f t="shared" si="42"/>
        <v>12055085</v>
      </c>
      <c r="AB691" s="19">
        <f t="shared" si="43"/>
        <v>60340102</v>
      </c>
      <c r="AC691" s="19" t="str">
        <f t="shared" si="44"/>
        <v>1</v>
      </c>
      <c r="AD691" s="19" t="s">
        <v>1942</v>
      </c>
      <c r="AE691" s="59"/>
    </row>
    <row r="692" spans="1:31" s="60" customFormat="1" ht="20.25" customHeight="1" x14ac:dyDescent="0.25">
      <c r="A692" s="40">
        <v>24</v>
      </c>
      <c r="B692" s="41">
        <v>12055086</v>
      </c>
      <c r="C692" s="59" t="s">
        <v>2147</v>
      </c>
      <c r="D692" s="59" t="s">
        <v>105</v>
      </c>
      <c r="E692" s="20" t="s">
        <v>2148</v>
      </c>
      <c r="F692" s="59" t="s">
        <v>65</v>
      </c>
      <c r="G692" s="57" t="s">
        <v>1505</v>
      </c>
      <c r="H692" s="59" t="s">
        <v>46</v>
      </c>
      <c r="I692" s="44" t="s">
        <v>276</v>
      </c>
      <c r="J692" s="44">
        <v>2218</v>
      </c>
      <c r="K692" s="45" t="s">
        <v>1940</v>
      </c>
      <c r="L692" s="19" t="s">
        <v>1941</v>
      </c>
      <c r="M692" s="44">
        <v>60340102</v>
      </c>
      <c r="N692" s="19" t="s">
        <v>1942</v>
      </c>
      <c r="O692" s="19" t="str">
        <f t="shared" si="41"/>
        <v>Đoàn Thị Vĩnh Hà, Sinh ngày 17/03/1980</v>
      </c>
      <c r="P692" s="59">
        <v>12055086</v>
      </c>
      <c r="Q692" s="59" t="s">
        <v>2147</v>
      </c>
      <c r="R692" s="59" t="s">
        <v>105</v>
      </c>
      <c r="S692" s="59" t="s">
        <v>2148</v>
      </c>
      <c r="T692" s="59" t="s">
        <v>65</v>
      </c>
      <c r="U692" s="59" t="s">
        <v>1505</v>
      </c>
      <c r="V692" s="59" t="s">
        <v>46</v>
      </c>
      <c r="W692" s="59" t="s">
        <v>276</v>
      </c>
      <c r="X692" s="59">
        <v>2218</v>
      </c>
      <c r="Y692" s="59" t="s">
        <v>1940</v>
      </c>
      <c r="Z692" s="59" t="s">
        <v>1941</v>
      </c>
      <c r="AA692" s="19">
        <f t="shared" si="42"/>
        <v>12055086</v>
      </c>
      <c r="AB692" s="19">
        <f t="shared" si="43"/>
        <v>60340102</v>
      </c>
      <c r="AC692" s="19" t="str">
        <f t="shared" si="44"/>
        <v>1</v>
      </c>
      <c r="AD692" s="19" t="s">
        <v>1942</v>
      </c>
      <c r="AE692" s="59"/>
    </row>
    <row r="693" spans="1:31" s="60" customFormat="1" ht="20.25" customHeight="1" x14ac:dyDescent="0.25">
      <c r="A693" s="40">
        <v>25</v>
      </c>
      <c r="B693" s="41">
        <v>12055087</v>
      </c>
      <c r="C693" s="59" t="s">
        <v>626</v>
      </c>
      <c r="D693" s="59" t="s">
        <v>110</v>
      </c>
      <c r="E693" s="20" t="s">
        <v>2149</v>
      </c>
      <c r="F693" s="59" t="s">
        <v>65</v>
      </c>
      <c r="G693" s="57" t="s">
        <v>2150</v>
      </c>
      <c r="H693" s="59" t="s">
        <v>46</v>
      </c>
      <c r="I693" s="44" t="s">
        <v>276</v>
      </c>
      <c r="J693" s="44">
        <v>2218</v>
      </c>
      <c r="K693" s="45" t="s">
        <v>1940</v>
      </c>
      <c r="L693" s="19" t="s">
        <v>1941</v>
      </c>
      <c r="M693" s="44">
        <v>60340102</v>
      </c>
      <c r="N693" s="19" t="s">
        <v>1942</v>
      </c>
      <c r="O693" s="19" t="str">
        <f t="shared" si="41"/>
        <v>Trần Thị Minh Hải, Sinh ngày 03/06/1989</v>
      </c>
      <c r="P693" s="59">
        <v>12055087</v>
      </c>
      <c r="Q693" s="59" t="s">
        <v>626</v>
      </c>
      <c r="R693" s="59" t="s">
        <v>110</v>
      </c>
      <c r="S693" s="59" t="s">
        <v>2149</v>
      </c>
      <c r="T693" s="59" t="s">
        <v>65</v>
      </c>
      <c r="U693" s="59" t="s">
        <v>2150</v>
      </c>
      <c r="V693" s="59" t="s">
        <v>46</v>
      </c>
      <c r="W693" s="59" t="s">
        <v>276</v>
      </c>
      <c r="X693" s="59">
        <v>2218</v>
      </c>
      <c r="Y693" s="59" t="s">
        <v>1940</v>
      </c>
      <c r="Z693" s="59" t="s">
        <v>1941</v>
      </c>
      <c r="AA693" s="19">
        <f t="shared" si="42"/>
        <v>12055087</v>
      </c>
      <c r="AB693" s="19">
        <f t="shared" si="43"/>
        <v>60340102</v>
      </c>
      <c r="AC693" s="19" t="str">
        <f t="shared" si="44"/>
        <v>1</v>
      </c>
      <c r="AD693" s="19" t="s">
        <v>1942</v>
      </c>
      <c r="AE693" s="59"/>
    </row>
    <row r="694" spans="1:31" s="60" customFormat="1" ht="20.25" customHeight="1" x14ac:dyDescent="0.25">
      <c r="A694" s="40">
        <v>26</v>
      </c>
      <c r="B694" s="41">
        <v>12055088</v>
      </c>
      <c r="C694" s="59" t="s">
        <v>556</v>
      </c>
      <c r="D694" s="59" t="s">
        <v>1045</v>
      </c>
      <c r="E694" s="20" t="s">
        <v>1579</v>
      </c>
      <c r="F694" s="59" t="s">
        <v>65</v>
      </c>
      <c r="G694" s="57" t="s">
        <v>2151</v>
      </c>
      <c r="H694" s="59" t="s">
        <v>46</v>
      </c>
      <c r="I694" s="44" t="s">
        <v>276</v>
      </c>
      <c r="J694" s="44">
        <v>2218</v>
      </c>
      <c r="K694" s="45" t="s">
        <v>1940</v>
      </c>
      <c r="L694" s="19" t="s">
        <v>1941</v>
      </c>
      <c r="M694" s="44">
        <v>60340102</v>
      </c>
      <c r="N694" s="19" t="s">
        <v>1942</v>
      </c>
      <c r="O694" s="19" t="str">
        <f t="shared" si="41"/>
        <v>Nguyễn Thị Hạnh, Sinh ngày 12/05/1989</v>
      </c>
      <c r="P694" s="59">
        <v>12055088</v>
      </c>
      <c r="Q694" s="59" t="s">
        <v>556</v>
      </c>
      <c r="R694" s="59" t="s">
        <v>1045</v>
      </c>
      <c r="S694" s="59" t="s">
        <v>1579</v>
      </c>
      <c r="T694" s="59" t="s">
        <v>65</v>
      </c>
      <c r="U694" s="59" t="s">
        <v>2151</v>
      </c>
      <c r="V694" s="59" t="s">
        <v>46</v>
      </c>
      <c r="W694" s="59" t="s">
        <v>276</v>
      </c>
      <c r="X694" s="59">
        <v>2218</v>
      </c>
      <c r="Y694" s="59" t="s">
        <v>1940</v>
      </c>
      <c r="Z694" s="59" t="s">
        <v>1941</v>
      </c>
      <c r="AA694" s="19">
        <f t="shared" si="42"/>
        <v>12055088</v>
      </c>
      <c r="AB694" s="19">
        <f t="shared" si="43"/>
        <v>60340102</v>
      </c>
      <c r="AC694" s="19" t="str">
        <f t="shared" si="44"/>
        <v>1</v>
      </c>
      <c r="AD694" s="19" t="s">
        <v>1942</v>
      </c>
      <c r="AE694" s="59"/>
    </row>
    <row r="695" spans="1:31" s="60" customFormat="1" ht="20.25" customHeight="1" x14ac:dyDescent="0.25">
      <c r="A695" s="40">
        <v>27</v>
      </c>
      <c r="B695" s="41">
        <v>12055089</v>
      </c>
      <c r="C695" s="59" t="s">
        <v>448</v>
      </c>
      <c r="D695" s="59" t="s">
        <v>1045</v>
      </c>
      <c r="E695" s="20" t="s">
        <v>2152</v>
      </c>
      <c r="F695" s="59" t="s">
        <v>65</v>
      </c>
      <c r="G695" s="57" t="s">
        <v>2153</v>
      </c>
      <c r="H695" s="59" t="s">
        <v>113</v>
      </c>
      <c r="I695" s="44" t="s">
        <v>276</v>
      </c>
      <c r="J695" s="44">
        <v>2218</v>
      </c>
      <c r="K695" s="45" t="s">
        <v>1940</v>
      </c>
      <c r="L695" s="19" t="s">
        <v>1941</v>
      </c>
      <c r="M695" s="44">
        <v>60340102</v>
      </c>
      <c r="N695" s="19" t="s">
        <v>1942</v>
      </c>
      <c r="O695" s="19" t="str">
        <f t="shared" si="41"/>
        <v>Trần Thị Thu Hạnh, Sinh ngày 17/02/1984</v>
      </c>
      <c r="P695" s="59">
        <v>12055089</v>
      </c>
      <c r="Q695" s="59" t="s">
        <v>448</v>
      </c>
      <c r="R695" s="59" t="s">
        <v>1045</v>
      </c>
      <c r="S695" s="59" t="s">
        <v>2152</v>
      </c>
      <c r="T695" s="59" t="s">
        <v>65</v>
      </c>
      <c r="U695" s="59" t="s">
        <v>2153</v>
      </c>
      <c r="V695" s="59" t="s">
        <v>113</v>
      </c>
      <c r="W695" s="59" t="s">
        <v>276</v>
      </c>
      <c r="X695" s="59">
        <v>2218</v>
      </c>
      <c r="Y695" s="59" t="s">
        <v>1940</v>
      </c>
      <c r="Z695" s="59" t="s">
        <v>1941</v>
      </c>
      <c r="AA695" s="19">
        <f t="shared" si="42"/>
        <v>12055089</v>
      </c>
      <c r="AB695" s="19">
        <f t="shared" si="43"/>
        <v>60340102</v>
      </c>
      <c r="AC695" s="19" t="str">
        <f t="shared" si="44"/>
        <v>1</v>
      </c>
      <c r="AD695" s="19" t="s">
        <v>1942</v>
      </c>
      <c r="AE695" s="59"/>
    </row>
    <row r="696" spans="1:31" s="60" customFormat="1" ht="20.25" customHeight="1" x14ac:dyDescent="0.25">
      <c r="A696" s="40">
        <v>28</v>
      </c>
      <c r="B696" s="41">
        <v>12055090</v>
      </c>
      <c r="C696" s="59" t="s">
        <v>2154</v>
      </c>
      <c r="D696" s="59" t="s">
        <v>115</v>
      </c>
      <c r="E696" s="20" t="s">
        <v>2155</v>
      </c>
      <c r="F696" s="59" t="s">
        <v>65</v>
      </c>
      <c r="G696" s="59" t="s">
        <v>789</v>
      </c>
      <c r="H696" s="59" t="s">
        <v>46</v>
      </c>
      <c r="I696" s="44" t="s">
        <v>276</v>
      </c>
      <c r="J696" s="44">
        <v>2218</v>
      </c>
      <c r="K696" s="45" t="s">
        <v>1940</v>
      </c>
      <c r="L696" s="19" t="s">
        <v>1941</v>
      </c>
      <c r="M696" s="44">
        <v>60340102</v>
      </c>
      <c r="N696" s="19" t="s">
        <v>1942</v>
      </c>
      <c r="O696" s="19" t="str">
        <f t="shared" si="41"/>
        <v>Ngô Thu Hằng, Sinh ngày 05/09/1985</v>
      </c>
      <c r="P696" s="59">
        <v>12055090</v>
      </c>
      <c r="Q696" s="59" t="s">
        <v>2154</v>
      </c>
      <c r="R696" s="59" t="s">
        <v>115</v>
      </c>
      <c r="S696" s="59" t="s">
        <v>2155</v>
      </c>
      <c r="T696" s="59" t="s">
        <v>65</v>
      </c>
      <c r="U696" s="59" t="s">
        <v>789</v>
      </c>
      <c r="V696" s="59" t="s">
        <v>46</v>
      </c>
      <c r="W696" s="59" t="s">
        <v>276</v>
      </c>
      <c r="X696" s="59">
        <v>2218</v>
      </c>
      <c r="Y696" s="59" t="s">
        <v>1940</v>
      </c>
      <c r="Z696" s="59" t="s">
        <v>1941</v>
      </c>
      <c r="AA696" s="19">
        <f t="shared" si="42"/>
        <v>12055090</v>
      </c>
      <c r="AB696" s="19">
        <f t="shared" si="43"/>
        <v>60340102</v>
      </c>
      <c r="AC696" s="19" t="str">
        <f t="shared" si="44"/>
        <v>1</v>
      </c>
      <c r="AD696" s="19" t="s">
        <v>1942</v>
      </c>
      <c r="AE696" s="59"/>
    </row>
    <row r="697" spans="1:31" s="60" customFormat="1" ht="20.25" customHeight="1" x14ac:dyDescent="0.25">
      <c r="A697" s="40">
        <v>29</v>
      </c>
      <c r="B697" s="41">
        <v>12055091</v>
      </c>
      <c r="C697" s="59" t="s">
        <v>2156</v>
      </c>
      <c r="D697" s="59" t="s">
        <v>115</v>
      </c>
      <c r="E697" s="20" t="s">
        <v>2157</v>
      </c>
      <c r="F697" s="59" t="s">
        <v>65</v>
      </c>
      <c r="G697" s="57" t="s">
        <v>2158</v>
      </c>
      <c r="H697" s="59" t="s">
        <v>80</v>
      </c>
      <c r="I697" s="44" t="s">
        <v>276</v>
      </c>
      <c r="J697" s="44">
        <v>2218</v>
      </c>
      <c r="K697" s="45" t="s">
        <v>1940</v>
      </c>
      <c r="L697" s="19" t="s">
        <v>1941</v>
      </c>
      <c r="M697" s="44">
        <v>60340102</v>
      </c>
      <c r="N697" s="19" t="s">
        <v>1942</v>
      </c>
      <c r="O697" s="19" t="str">
        <f t="shared" si="41"/>
        <v>Đào Thị Thu Hằng, Sinh ngày 27/06/1988</v>
      </c>
      <c r="P697" s="59">
        <v>12055091</v>
      </c>
      <c r="Q697" s="59" t="s">
        <v>2156</v>
      </c>
      <c r="R697" s="59" t="s">
        <v>115</v>
      </c>
      <c r="S697" s="59" t="s">
        <v>2157</v>
      </c>
      <c r="T697" s="59" t="s">
        <v>65</v>
      </c>
      <c r="U697" s="59" t="s">
        <v>2158</v>
      </c>
      <c r="V697" s="59" t="s">
        <v>80</v>
      </c>
      <c r="W697" s="59" t="s">
        <v>276</v>
      </c>
      <c r="X697" s="59">
        <v>2218</v>
      </c>
      <c r="Y697" s="59" t="s">
        <v>1940</v>
      </c>
      <c r="Z697" s="59" t="s">
        <v>1941</v>
      </c>
      <c r="AA697" s="19">
        <f t="shared" si="42"/>
        <v>12055091</v>
      </c>
      <c r="AB697" s="19">
        <f t="shared" si="43"/>
        <v>60340102</v>
      </c>
      <c r="AC697" s="19" t="str">
        <f t="shared" si="44"/>
        <v>1</v>
      </c>
      <c r="AD697" s="19" t="s">
        <v>1942</v>
      </c>
      <c r="AE697" s="59"/>
    </row>
    <row r="698" spans="1:31" s="60" customFormat="1" ht="20.25" customHeight="1" x14ac:dyDescent="0.25">
      <c r="A698" s="40">
        <v>30</v>
      </c>
      <c r="B698" s="41">
        <v>12055092</v>
      </c>
      <c r="C698" s="59" t="s">
        <v>2159</v>
      </c>
      <c r="D698" s="59" t="s">
        <v>119</v>
      </c>
      <c r="E698" s="20" t="s">
        <v>2160</v>
      </c>
      <c r="F698" s="59" t="s">
        <v>65</v>
      </c>
      <c r="G698" s="57" t="s">
        <v>2161</v>
      </c>
      <c r="H698" s="59" t="s">
        <v>46</v>
      </c>
      <c r="I698" s="44" t="s">
        <v>276</v>
      </c>
      <c r="J698" s="44">
        <v>2218</v>
      </c>
      <c r="K698" s="45" t="s">
        <v>1940</v>
      </c>
      <c r="L698" s="19" t="s">
        <v>1941</v>
      </c>
      <c r="M698" s="44">
        <v>60340102</v>
      </c>
      <c r="N698" s="19" t="s">
        <v>1942</v>
      </c>
      <c r="O698" s="19" t="str">
        <f t="shared" si="41"/>
        <v>Đặng Thị Hiền, Sinh ngày 02/01/1979</v>
      </c>
      <c r="P698" s="59">
        <v>12055092</v>
      </c>
      <c r="Q698" s="59" t="s">
        <v>2159</v>
      </c>
      <c r="R698" s="59" t="s">
        <v>119</v>
      </c>
      <c r="S698" s="59" t="s">
        <v>2160</v>
      </c>
      <c r="T698" s="59" t="s">
        <v>65</v>
      </c>
      <c r="U698" s="59" t="s">
        <v>2161</v>
      </c>
      <c r="V698" s="59" t="s">
        <v>46</v>
      </c>
      <c r="W698" s="59" t="s">
        <v>276</v>
      </c>
      <c r="X698" s="59">
        <v>2218</v>
      </c>
      <c r="Y698" s="59" t="s">
        <v>1940</v>
      </c>
      <c r="Z698" s="59" t="s">
        <v>1941</v>
      </c>
      <c r="AA698" s="19">
        <f t="shared" si="42"/>
        <v>12055092</v>
      </c>
      <c r="AB698" s="19">
        <f t="shared" si="43"/>
        <v>60340102</v>
      </c>
      <c r="AC698" s="19" t="str">
        <f t="shared" si="44"/>
        <v>1</v>
      </c>
      <c r="AD698" s="19" t="s">
        <v>1942</v>
      </c>
      <c r="AE698" s="59"/>
    </row>
    <row r="699" spans="1:31" s="60" customFormat="1" ht="20.25" customHeight="1" x14ac:dyDescent="0.25">
      <c r="A699" s="40">
        <v>31</v>
      </c>
      <c r="B699" s="41">
        <v>12055093</v>
      </c>
      <c r="C699" s="59" t="s">
        <v>786</v>
      </c>
      <c r="D699" s="59" t="s">
        <v>119</v>
      </c>
      <c r="E699" s="20" t="s">
        <v>127</v>
      </c>
      <c r="F699" s="59" t="s">
        <v>65</v>
      </c>
      <c r="G699" s="57" t="s">
        <v>2162</v>
      </c>
      <c r="H699" s="59" t="s">
        <v>80</v>
      </c>
      <c r="I699" s="44" t="s">
        <v>276</v>
      </c>
      <c r="J699" s="44">
        <v>2218</v>
      </c>
      <c r="K699" s="45" t="s">
        <v>1940</v>
      </c>
      <c r="L699" s="19" t="s">
        <v>1941</v>
      </c>
      <c r="M699" s="44">
        <v>60340102</v>
      </c>
      <c r="N699" s="19" t="s">
        <v>1942</v>
      </c>
      <c r="O699" s="19" t="str">
        <f t="shared" si="41"/>
        <v>Vũ Thị Hiền, Sinh ngày 12/12/1984</v>
      </c>
      <c r="P699" s="59">
        <v>12055093</v>
      </c>
      <c r="Q699" s="59" t="s">
        <v>786</v>
      </c>
      <c r="R699" s="59" t="s">
        <v>119</v>
      </c>
      <c r="S699" s="59" t="s">
        <v>127</v>
      </c>
      <c r="T699" s="59" t="s">
        <v>65</v>
      </c>
      <c r="U699" s="59" t="s">
        <v>2162</v>
      </c>
      <c r="V699" s="59" t="s">
        <v>80</v>
      </c>
      <c r="W699" s="59" t="s">
        <v>276</v>
      </c>
      <c r="X699" s="59">
        <v>2218</v>
      </c>
      <c r="Y699" s="59" t="s">
        <v>1940</v>
      </c>
      <c r="Z699" s="59" t="s">
        <v>1941</v>
      </c>
      <c r="AA699" s="19">
        <f t="shared" si="42"/>
        <v>12055093</v>
      </c>
      <c r="AB699" s="19">
        <f t="shared" si="43"/>
        <v>60340102</v>
      </c>
      <c r="AC699" s="19" t="str">
        <f t="shared" si="44"/>
        <v>1</v>
      </c>
      <c r="AD699" s="19" t="s">
        <v>1942</v>
      </c>
      <c r="AE699" s="59"/>
    </row>
    <row r="700" spans="1:31" s="60" customFormat="1" ht="20.25" customHeight="1" x14ac:dyDescent="0.25">
      <c r="A700" s="40">
        <v>32</v>
      </c>
      <c r="B700" s="41">
        <v>12055094</v>
      </c>
      <c r="C700" s="59" t="s">
        <v>2163</v>
      </c>
      <c r="D700" s="59" t="s">
        <v>1429</v>
      </c>
      <c r="E700" s="20" t="s">
        <v>2164</v>
      </c>
      <c r="F700" s="59" t="s">
        <v>44</v>
      </c>
      <c r="G700" s="57" t="s">
        <v>533</v>
      </c>
      <c r="H700" s="59" t="s">
        <v>108</v>
      </c>
      <c r="I700" s="44" t="s">
        <v>276</v>
      </c>
      <c r="J700" s="44">
        <v>2218</v>
      </c>
      <c r="K700" s="45" t="s">
        <v>1940</v>
      </c>
      <c r="L700" s="19" t="s">
        <v>1941</v>
      </c>
      <c r="M700" s="44">
        <v>60340102</v>
      </c>
      <c r="N700" s="19" t="s">
        <v>1942</v>
      </c>
      <c r="O700" s="19" t="str">
        <f t="shared" si="41"/>
        <v>Quách Tuấn Hiển, Sinh ngày 20/12/1980</v>
      </c>
      <c r="P700" s="59">
        <v>12055094</v>
      </c>
      <c r="Q700" s="59" t="s">
        <v>2163</v>
      </c>
      <c r="R700" s="59" t="s">
        <v>1429</v>
      </c>
      <c r="S700" s="59" t="s">
        <v>2164</v>
      </c>
      <c r="T700" s="59" t="s">
        <v>44</v>
      </c>
      <c r="U700" s="59" t="s">
        <v>533</v>
      </c>
      <c r="V700" s="59" t="s">
        <v>108</v>
      </c>
      <c r="W700" s="59" t="s">
        <v>276</v>
      </c>
      <c r="X700" s="59">
        <v>2218</v>
      </c>
      <c r="Y700" s="59" t="s">
        <v>1940</v>
      </c>
      <c r="Z700" s="59" t="s">
        <v>1941</v>
      </c>
      <c r="AA700" s="19">
        <f t="shared" si="42"/>
        <v>12055094</v>
      </c>
      <c r="AB700" s="19">
        <f t="shared" si="43"/>
        <v>60340102</v>
      </c>
      <c r="AC700" s="19" t="str">
        <f t="shared" si="44"/>
        <v>1</v>
      </c>
      <c r="AD700" s="19" t="s">
        <v>1942</v>
      </c>
      <c r="AE700" s="59"/>
    </row>
    <row r="701" spans="1:31" s="60" customFormat="1" ht="20.25" customHeight="1" x14ac:dyDescent="0.25">
      <c r="A701" s="40">
        <v>33</v>
      </c>
      <c r="B701" s="41">
        <v>12055095</v>
      </c>
      <c r="C701" s="59" t="s">
        <v>768</v>
      </c>
      <c r="D701" s="59" t="s">
        <v>1429</v>
      </c>
      <c r="E701" s="20" t="s">
        <v>2165</v>
      </c>
      <c r="F701" s="59" t="s">
        <v>44</v>
      </c>
      <c r="G701" s="59" t="s">
        <v>2166</v>
      </c>
      <c r="H701" s="59" t="s">
        <v>1212</v>
      </c>
      <c r="I701" s="44" t="s">
        <v>276</v>
      </c>
      <c r="J701" s="44">
        <v>2218</v>
      </c>
      <c r="K701" s="45" t="s">
        <v>1940</v>
      </c>
      <c r="L701" s="19" t="s">
        <v>1941</v>
      </c>
      <c r="M701" s="44">
        <v>60340102</v>
      </c>
      <c r="N701" s="19" t="s">
        <v>1942</v>
      </c>
      <c r="O701" s="19" t="str">
        <f t="shared" si="41"/>
        <v>Nguyễn Văn Hiển, Sinh ngày 01/08/1979</v>
      </c>
      <c r="P701" s="59">
        <v>12055095</v>
      </c>
      <c r="Q701" s="59" t="s">
        <v>768</v>
      </c>
      <c r="R701" s="59" t="s">
        <v>1429</v>
      </c>
      <c r="S701" s="59" t="s">
        <v>2165</v>
      </c>
      <c r="T701" s="59" t="s">
        <v>44</v>
      </c>
      <c r="U701" s="59" t="s">
        <v>2166</v>
      </c>
      <c r="V701" s="59" t="s">
        <v>1212</v>
      </c>
      <c r="W701" s="59" t="s">
        <v>276</v>
      </c>
      <c r="X701" s="59">
        <v>2218</v>
      </c>
      <c r="Y701" s="59" t="s">
        <v>1940</v>
      </c>
      <c r="Z701" s="59" t="s">
        <v>1941</v>
      </c>
      <c r="AA701" s="19">
        <f t="shared" si="42"/>
        <v>12055095</v>
      </c>
      <c r="AB701" s="19">
        <f t="shared" si="43"/>
        <v>60340102</v>
      </c>
      <c r="AC701" s="19" t="str">
        <f t="shared" si="44"/>
        <v>1</v>
      </c>
      <c r="AD701" s="19" t="s">
        <v>1942</v>
      </c>
      <c r="AE701" s="59"/>
    </row>
    <row r="702" spans="1:31" s="60" customFormat="1" ht="20.25" customHeight="1" x14ac:dyDescent="0.25">
      <c r="A702" s="40">
        <v>34</v>
      </c>
      <c r="B702" s="41">
        <v>12055096</v>
      </c>
      <c r="C702" s="59" t="s">
        <v>1464</v>
      </c>
      <c r="D702" s="59" t="s">
        <v>357</v>
      </c>
      <c r="E702" s="20" t="s">
        <v>2167</v>
      </c>
      <c r="F702" s="59" t="s">
        <v>44</v>
      </c>
      <c r="G702" s="57" t="s">
        <v>2168</v>
      </c>
      <c r="H702" s="59" t="s">
        <v>46</v>
      </c>
      <c r="I702" s="44" t="s">
        <v>276</v>
      </c>
      <c r="J702" s="44">
        <v>2218</v>
      </c>
      <c r="K702" s="45" t="s">
        <v>1940</v>
      </c>
      <c r="L702" s="19" t="s">
        <v>1941</v>
      </c>
      <c r="M702" s="44">
        <v>60340102</v>
      </c>
      <c r="N702" s="19" t="s">
        <v>1942</v>
      </c>
      <c r="O702" s="19" t="str">
        <f t="shared" si="41"/>
        <v>Lê Trung Hiếu, Sinh ngày 23/06/1988</v>
      </c>
      <c r="P702" s="59">
        <v>12055096</v>
      </c>
      <c r="Q702" s="59" t="s">
        <v>1464</v>
      </c>
      <c r="R702" s="59" t="s">
        <v>357</v>
      </c>
      <c r="S702" s="59" t="s">
        <v>2167</v>
      </c>
      <c r="T702" s="59" t="s">
        <v>44</v>
      </c>
      <c r="U702" s="59" t="s">
        <v>2168</v>
      </c>
      <c r="V702" s="59" t="s">
        <v>46</v>
      </c>
      <c r="W702" s="59" t="s">
        <v>276</v>
      </c>
      <c r="X702" s="59">
        <v>2218</v>
      </c>
      <c r="Y702" s="59" t="s">
        <v>1940</v>
      </c>
      <c r="Z702" s="59" t="s">
        <v>1941</v>
      </c>
      <c r="AA702" s="19">
        <f t="shared" si="42"/>
        <v>12055096</v>
      </c>
      <c r="AB702" s="19">
        <f t="shared" si="43"/>
        <v>60340102</v>
      </c>
      <c r="AC702" s="19" t="str">
        <f t="shared" si="44"/>
        <v>1</v>
      </c>
      <c r="AD702" s="19" t="s">
        <v>1942</v>
      </c>
      <c r="AE702" s="59"/>
    </row>
    <row r="703" spans="1:31" s="60" customFormat="1" ht="20.25" customHeight="1" x14ac:dyDescent="0.25">
      <c r="A703" s="40">
        <v>35</v>
      </c>
      <c r="B703" s="41">
        <v>12055097</v>
      </c>
      <c r="C703" s="59" t="s">
        <v>556</v>
      </c>
      <c r="D703" s="59" t="s">
        <v>747</v>
      </c>
      <c r="E703" s="20" t="s">
        <v>2169</v>
      </c>
      <c r="F703" s="59" t="s">
        <v>65</v>
      </c>
      <c r="G703" s="57" t="s">
        <v>381</v>
      </c>
      <c r="H703" s="59" t="s">
        <v>46</v>
      </c>
      <c r="I703" s="44" t="s">
        <v>276</v>
      </c>
      <c r="J703" s="44">
        <v>2218</v>
      </c>
      <c r="K703" s="45" t="s">
        <v>1940</v>
      </c>
      <c r="L703" s="19" t="s">
        <v>1941</v>
      </c>
      <c r="M703" s="44">
        <v>60340102</v>
      </c>
      <c r="N703" s="19" t="s">
        <v>1942</v>
      </c>
      <c r="O703" s="19" t="str">
        <f t="shared" si="41"/>
        <v>Nguyễn Thị Hòa, Sinh ngày 04/03/1988</v>
      </c>
      <c r="P703" s="59">
        <v>12055097</v>
      </c>
      <c r="Q703" s="59" t="s">
        <v>556</v>
      </c>
      <c r="R703" s="59" t="s">
        <v>747</v>
      </c>
      <c r="S703" s="59" t="s">
        <v>2169</v>
      </c>
      <c r="T703" s="59" t="s">
        <v>65</v>
      </c>
      <c r="U703" s="59" t="s">
        <v>381</v>
      </c>
      <c r="V703" s="59" t="s">
        <v>46</v>
      </c>
      <c r="W703" s="59" t="s">
        <v>276</v>
      </c>
      <c r="X703" s="59">
        <v>2218</v>
      </c>
      <c r="Y703" s="59" t="s">
        <v>1940</v>
      </c>
      <c r="Z703" s="59" t="s">
        <v>1941</v>
      </c>
      <c r="AA703" s="19">
        <f t="shared" si="42"/>
        <v>12055097</v>
      </c>
      <c r="AB703" s="19">
        <f t="shared" si="43"/>
        <v>60340102</v>
      </c>
      <c r="AC703" s="19" t="str">
        <f t="shared" si="44"/>
        <v>1</v>
      </c>
      <c r="AD703" s="19" t="s">
        <v>1942</v>
      </c>
      <c r="AE703" s="59"/>
    </row>
    <row r="704" spans="1:31" s="60" customFormat="1" ht="20.25" customHeight="1" x14ac:dyDescent="0.25">
      <c r="A704" s="40">
        <v>36</v>
      </c>
      <c r="B704" s="41">
        <v>12055098</v>
      </c>
      <c r="C704" s="59" t="s">
        <v>556</v>
      </c>
      <c r="D704" s="59" t="s">
        <v>365</v>
      </c>
      <c r="E704" s="20" t="s">
        <v>2170</v>
      </c>
      <c r="F704" s="59" t="s">
        <v>65</v>
      </c>
      <c r="G704" s="57" t="s">
        <v>2150</v>
      </c>
      <c r="H704" s="59" t="s">
        <v>113</v>
      </c>
      <c r="I704" s="44" t="s">
        <v>276</v>
      </c>
      <c r="J704" s="44">
        <v>2218</v>
      </c>
      <c r="K704" s="45" t="s">
        <v>1940</v>
      </c>
      <c r="L704" s="19" t="s">
        <v>1941</v>
      </c>
      <c r="M704" s="44">
        <v>60340102</v>
      </c>
      <c r="N704" s="19" t="s">
        <v>1942</v>
      </c>
      <c r="O704" s="19" t="str">
        <f t="shared" si="41"/>
        <v>Nguyễn Thị Hoài, Sinh ngày 03/06/1989</v>
      </c>
      <c r="P704" s="59">
        <v>12055098</v>
      </c>
      <c r="Q704" s="59" t="s">
        <v>556</v>
      </c>
      <c r="R704" s="59" t="s">
        <v>365</v>
      </c>
      <c r="S704" s="59" t="s">
        <v>2170</v>
      </c>
      <c r="T704" s="59" t="s">
        <v>65</v>
      </c>
      <c r="U704" s="59" t="s">
        <v>2150</v>
      </c>
      <c r="V704" s="59" t="s">
        <v>113</v>
      </c>
      <c r="W704" s="59" t="s">
        <v>276</v>
      </c>
      <c r="X704" s="59">
        <v>2218</v>
      </c>
      <c r="Y704" s="59" t="s">
        <v>1940</v>
      </c>
      <c r="Z704" s="59" t="s">
        <v>1941</v>
      </c>
      <c r="AA704" s="19">
        <f t="shared" si="42"/>
        <v>12055098</v>
      </c>
      <c r="AB704" s="19">
        <f t="shared" si="43"/>
        <v>60340102</v>
      </c>
      <c r="AC704" s="19" t="str">
        <f t="shared" si="44"/>
        <v>1</v>
      </c>
      <c r="AD704" s="19" t="s">
        <v>1942</v>
      </c>
      <c r="AE704" s="59"/>
    </row>
    <row r="705" spans="1:31" s="60" customFormat="1" ht="20.25" customHeight="1" x14ac:dyDescent="0.25">
      <c r="A705" s="40">
        <v>37</v>
      </c>
      <c r="B705" s="41">
        <v>12055099</v>
      </c>
      <c r="C705" s="59" t="s">
        <v>350</v>
      </c>
      <c r="D705" s="59" t="s">
        <v>365</v>
      </c>
      <c r="E705" s="20" t="s">
        <v>2171</v>
      </c>
      <c r="F705" s="59" t="s">
        <v>65</v>
      </c>
      <c r="G705" s="57" t="s">
        <v>2172</v>
      </c>
      <c r="H705" s="59" t="s">
        <v>924</v>
      </c>
      <c r="I705" s="44" t="s">
        <v>276</v>
      </c>
      <c r="J705" s="44">
        <v>2218</v>
      </c>
      <c r="K705" s="45" t="s">
        <v>1940</v>
      </c>
      <c r="L705" s="19" t="s">
        <v>1941</v>
      </c>
      <c r="M705" s="44">
        <v>60340102</v>
      </c>
      <c r="N705" s="19" t="s">
        <v>1942</v>
      </c>
      <c r="O705" s="19" t="str">
        <f t="shared" si="41"/>
        <v>Nguyễn Thu Hoài, Sinh ngày 17/08/1989</v>
      </c>
      <c r="P705" s="59">
        <v>12055099</v>
      </c>
      <c r="Q705" s="59" t="s">
        <v>350</v>
      </c>
      <c r="R705" s="59" t="s">
        <v>365</v>
      </c>
      <c r="S705" s="59" t="s">
        <v>2171</v>
      </c>
      <c r="T705" s="59" t="s">
        <v>65</v>
      </c>
      <c r="U705" s="59" t="s">
        <v>2172</v>
      </c>
      <c r="V705" s="59" t="s">
        <v>924</v>
      </c>
      <c r="W705" s="59" t="s">
        <v>276</v>
      </c>
      <c r="X705" s="59">
        <v>2218</v>
      </c>
      <c r="Y705" s="59" t="s">
        <v>1940</v>
      </c>
      <c r="Z705" s="59" t="s">
        <v>1941</v>
      </c>
      <c r="AA705" s="19">
        <f t="shared" si="42"/>
        <v>12055099</v>
      </c>
      <c r="AB705" s="19">
        <f t="shared" si="43"/>
        <v>60340102</v>
      </c>
      <c r="AC705" s="19" t="str">
        <f t="shared" si="44"/>
        <v>1</v>
      </c>
      <c r="AD705" s="19" t="s">
        <v>1942</v>
      </c>
      <c r="AE705" s="59"/>
    </row>
    <row r="706" spans="1:31" s="60" customFormat="1" ht="20.25" customHeight="1" x14ac:dyDescent="0.25">
      <c r="A706" s="40">
        <v>38</v>
      </c>
      <c r="B706" s="41">
        <v>12055100</v>
      </c>
      <c r="C706" s="59" t="s">
        <v>1895</v>
      </c>
      <c r="D706" s="59" t="s">
        <v>754</v>
      </c>
      <c r="E706" s="20" t="s">
        <v>2173</v>
      </c>
      <c r="F706" s="59" t="s">
        <v>44</v>
      </c>
      <c r="G706" s="57" t="s">
        <v>2174</v>
      </c>
      <c r="H706" s="59" t="s">
        <v>1376</v>
      </c>
      <c r="I706" s="44" t="s">
        <v>276</v>
      </c>
      <c r="J706" s="44">
        <v>2218</v>
      </c>
      <c r="K706" s="45" t="s">
        <v>1940</v>
      </c>
      <c r="L706" s="19" t="s">
        <v>1941</v>
      </c>
      <c r="M706" s="44">
        <v>60340102</v>
      </c>
      <c r="N706" s="19" t="s">
        <v>1942</v>
      </c>
      <c r="O706" s="19" t="str">
        <f t="shared" si="41"/>
        <v>Nguyễn Thế Hoàng, Sinh ngày 11/03/1988</v>
      </c>
      <c r="P706" s="59">
        <v>12055100</v>
      </c>
      <c r="Q706" s="59" t="s">
        <v>1895</v>
      </c>
      <c r="R706" s="59" t="s">
        <v>754</v>
      </c>
      <c r="S706" s="59" t="s">
        <v>2173</v>
      </c>
      <c r="T706" s="59" t="s">
        <v>44</v>
      </c>
      <c r="U706" s="59" t="s">
        <v>2174</v>
      </c>
      <c r="V706" s="59" t="s">
        <v>1376</v>
      </c>
      <c r="W706" s="59" t="s">
        <v>276</v>
      </c>
      <c r="X706" s="59">
        <v>2218</v>
      </c>
      <c r="Y706" s="59" t="s">
        <v>1940</v>
      </c>
      <c r="Z706" s="59" t="s">
        <v>1941</v>
      </c>
      <c r="AA706" s="19">
        <f t="shared" si="42"/>
        <v>12055100</v>
      </c>
      <c r="AB706" s="19">
        <f t="shared" si="43"/>
        <v>60340102</v>
      </c>
      <c r="AC706" s="19" t="str">
        <f t="shared" si="44"/>
        <v>1</v>
      </c>
      <c r="AD706" s="19" t="s">
        <v>1942</v>
      </c>
      <c r="AE706" s="59"/>
    </row>
    <row r="707" spans="1:31" s="60" customFormat="1" ht="20.25" customHeight="1" x14ac:dyDescent="0.25">
      <c r="A707" s="40">
        <v>39</v>
      </c>
      <c r="B707" s="41">
        <v>12055101</v>
      </c>
      <c r="C707" s="59" t="s">
        <v>2175</v>
      </c>
      <c r="D707" s="59" t="s">
        <v>1696</v>
      </c>
      <c r="E707" s="20" t="s">
        <v>2176</v>
      </c>
      <c r="F707" s="59" t="s">
        <v>44</v>
      </c>
      <c r="G707" s="57" t="s">
        <v>2177</v>
      </c>
      <c r="H707" s="59" t="s">
        <v>46</v>
      </c>
      <c r="I707" s="44" t="s">
        <v>276</v>
      </c>
      <c r="J707" s="44">
        <v>2218</v>
      </c>
      <c r="K707" s="45" t="s">
        <v>1940</v>
      </c>
      <c r="L707" s="19" t="s">
        <v>1941</v>
      </c>
      <c r="M707" s="44">
        <v>60340102</v>
      </c>
      <c r="N707" s="19" t="s">
        <v>1942</v>
      </c>
      <c r="O707" s="19" t="str">
        <f t="shared" ref="O707:O770" si="45">E707&amp;", Sinh ngày "&amp;G707</f>
        <v>Đỗ Quang Học, Sinh ngày 09/10/1976</v>
      </c>
      <c r="P707" s="59">
        <v>12055101</v>
      </c>
      <c r="Q707" s="59" t="s">
        <v>2175</v>
      </c>
      <c r="R707" s="59" t="s">
        <v>1696</v>
      </c>
      <c r="S707" s="59" t="s">
        <v>2176</v>
      </c>
      <c r="T707" s="59" t="s">
        <v>44</v>
      </c>
      <c r="U707" s="59" t="s">
        <v>2177</v>
      </c>
      <c r="V707" s="59" t="s">
        <v>46</v>
      </c>
      <c r="W707" s="59" t="s">
        <v>276</v>
      </c>
      <c r="X707" s="59">
        <v>2218</v>
      </c>
      <c r="Y707" s="59" t="s">
        <v>1940</v>
      </c>
      <c r="Z707" s="59" t="s">
        <v>1941</v>
      </c>
      <c r="AA707" s="19">
        <f t="shared" ref="AA707:AA770" si="46">B707</f>
        <v>12055101</v>
      </c>
      <c r="AB707" s="19">
        <f t="shared" ref="AB707:AB770" si="47">M707</f>
        <v>60340102</v>
      </c>
      <c r="AC707" s="19" t="str">
        <f t="shared" ref="AC707:AC770" si="48">MID(L707,5,1)</f>
        <v>1</v>
      </c>
      <c r="AD707" s="19" t="s">
        <v>1942</v>
      </c>
      <c r="AE707" s="59"/>
    </row>
    <row r="708" spans="1:31" s="60" customFormat="1" ht="20.25" customHeight="1" x14ac:dyDescent="0.25">
      <c r="A708" s="40">
        <v>40</v>
      </c>
      <c r="B708" s="41">
        <v>12055102</v>
      </c>
      <c r="C708" s="59" t="s">
        <v>1086</v>
      </c>
      <c r="D708" s="59" t="s">
        <v>369</v>
      </c>
      <c r="E708" s="20" t="s">
        <v>2178</v>
      </c>
      <c r="F708" s="59" t="s">
        <v>65</v>
      </c>
      <c r="G708" s="57" t="s">
        <v>2179</v>
      </c>
      <c r="H708" s="59" t="s">
        <v>80</v>
      </c>
      <c r="I708" s="44" t="s">
        <v>276</v>
      </c>
      <c r="J708" s="44">
        <v>2218</v>
      </c>
      <c r="K708" s="45" t="s">
        <v>1940</v>
      </c>
      <c r="L708" s="19" t="s">
        <v>1941</v>
      </c>
      <c r="M708" s="44">
        <v>60340102</v>
      </c>
      <c r="N708" s="19" t="s">
        <v>1942</v>
      </c>
      <c r="O708" s="19" t="str">
        <f t="shared" si="45"/>
        <v>Nguyễn Thị Ánh Hồng, Sinh ngày 02/06/1980</v>
      </c>
      <c r="P708" s="59">
        <v>12055102</v>
      </c>
      <c r="Q708" s="59" t="s">
        <v>1086</v>
      </c>
      <c r="R708" s="59" t="s">
        <v>369</v>
      </c>
      <c r="S708" s="59" t="s">
        <v>2178</v>
      </c>
      <c r="T708" s="59" t="s">
        <v>65</v>
      </c>
      <c r="U708" s="59" t="s">
        <v>2179</v>
      </c>
      <c r="V708" s="59" t="s">
        <v>80</v>
      </c>
      <c r="W708" s="59" t="s">
        <v>276</v>
      </c>
      <c r="X708" s="59">
        <v>2218</v>
      </c>
      <c r="Y708" s="59" t="s">
        <v>1940</v>
      </c>
      <c r="Z708" s="59" t="s">
        <v>1941</v>
      </c>
      <c r="AA708" s="19">
        <f t="shared" si="46"/>
        <v>12055102</v>
      </c>
      <c r="AB708" s="19">
        <f t="shared" si="47"/>
        <v>60340102</v>
      </c>
      <c r="AC708" s="19" t="str">
        <f t="shared" si="48"/>
        <v>1</v>
      </c>
      <c r="AD708" s="19" t="s">
        <v>1942</v>
      </c>
      <c r="AE708" s="59"/>
    </row>
    <row r="709" spans="1:31" s="60" customFormat="1" ht="20.25" customHeight="1" x14ac:dyDescent="0.25">
      <c r="A709" s="40">
        <v>41</v>
      </c>
      <c r="B709" s="41">
        <v>12055103</v>
      </c>
      <c r="C709" s="59" t="s">
        <v>1608</v>
      </c>
      <c r="D709" s="59" t="s">
        <v>369</v>
      </c>
      <c r="E709" s="20" t="s">
        <v>2180</v>
      </c>
      <c r="F709" s="59" t="s">
        <v>44</v>
      </c>
      <c r="G709" s="59" t="s">
        <v>2181</v>
      </c>
      <c r="H709" s="59" t="s">
        <v>708</v>
      </c>
      <c r="I709" s="44" t="s">
        <v>276</v>
      </c>
      <c r="J709" s="44">
        <v>2218</v>
      </c>
      <c r="K709" s="45" t="s">
        <v>1940</v>
      </c>
      <c r="L709" s="19" t="s">
        <v>1941</v>
      </c>
      <c r="M709" s="44">
        <v>60340102</v>
      </c>
      <c r="N709" s="19" t="s">
        <v>1942</v>
      </c>
      <c r="O709" s="19" t="str">
        <f t="shared" si="45"/>
        <v>Nguyễn Viết Hồng, Sinh ngày 20/02/1981</v>
      </c>
      <c r="P709" s="59">
        <v>12055103</v>
      </c>
      <c r="Q709" s="59" t="s">
        <v>1608</v>
      </c>
      <c r="R709" s="59" t="s">
        <v>369</v>
      </c>
      <c r="S709" s="59" t="s">
        <v>2180</v>
      </c>
      <c r="T709" s="59" t="s">
        <v>44</v>
      </c>
      <c r="U709" s="59" t="s">
        <v>2181</v>
      </c>
      <c r="V709" s="59" t="s">
        <v>708</v>
      </c>
      <c r="W709" s="59" t="s">
        <v>276</v>
      </c>
      <c r="X709" s="59">
        <v>2218</v>
      </c>
      <c r="Y709" s="59" t="s">
        <v>1940</v>
      </c>
      <c r="Z709" s="59" t="s">
        <v>1941</v>
      </c>
      <c r="AA709" s="19">
        <f t="shared" si="46"/>
        <v>12055103</v>
      </c>
      <c r="AB709" s="19">
        <f t="shared" si="47"/>
        <v>60340102</v>
      </c>
      <c r="AC709" s="19" t="str">
        <f t="shared" si="48"/>
        <v>1</v>
      </c>
      <c r="AD709" s="19" t="s">
        <v>1942</v>
      </c>
      <c r="AE709" s="59"/>
    </row>
    <row r="710" spans="1:31" s="60" customFormat="1" ht="20.25" customHeight="1" x14ac:dyDescent="0.25">
      <c r="A710" s="40">
        <v>42</v>
      </c>
      <c r="B710" s="41">
        <v>12055104</v>
      </c>
      <c r="C710" s="59" t="s">
        <v>2100</v>
      </c>
      <c r="D710" s="59" t="s">
        <v>2182</v>
      </c>
      <c r="E710" s="20" t="s">
        <v>2183</v>
      </c>
      <c r="F710" s="59" t="s">
        <v>44</v>
      </c>
      <c r="G710" s="57" t="s">
        <v>2184</v>
      </c>
      <c r="H710" s="59" t="s">
        <v>113</v>
      </c>
      <c r="I710" s="44" t="s">
        <v>276</v>
      </c>
      <c r="J710" s="44">
        <v>2218</v>
      </c>
      <c r="K710" s="45" t="s">
        <v>1940</v>
      </c>
      <c r="L710" s="19" t="s">
        <v>1941</v>
      </c>
      <c r="M710" s="44">
        <v>60340102</v>
      </c>
      <c r="N710" s="19" t="s">
        <v>1942</v>
      </c>
      <c r="O710" s="19" t="str">
        <f t="shared" si="45"/>
        <v>Đoàn Văn Huyến, Sinh ngày 03/03/1988</v>
      </c>
      <c r="P710" s="59">
        <v>12055104</v>
      </c>
      <c r="Q710" s="59" t="s">
        <v>2100</v>
      </c>
      <c r="R710" s="59" t="s">
        <v>2182</v>
      </c>
      <c r="S710" s="59" t="s">
        <v>2183</v>
      </c>
      <c r="T710" s="59" t="s">
        <v>44</v>
      </c>
      <c r="U710" s="59" t="s">
        <v>2184</v>
      </c>
      <c r="V710" s="59" t="s">
        <v>113</v>
      </c>
      <c r="W710" s="59" t="s">
        <v>276</v>
      </c>
      <c r="X710" s="59">
        <v>2218</v>
      </c>
      <c r="Y710" s="59" t="s">
        <v>1940</v>
      </c>
      <c r="Z710" s="59" t="s">
        <v>1941</v>
      </c>
      <c r="AA710" s="19">
        <f t="shared" si="46"/>
        <v>12055104</v>
      </c>
      <c r="AB710" s="19">
        <f t="shared" si="47"/>
        <v>60340102</v>
      </c>
      <c r="AC710" s="19" t="str">
        <f t="shared" si="48"/>
        <v>1</v>
      </c>
      <c r="AD710" s="19" t="s">
        <v>1942</v>
      </c>
      <c r="AE710" s="59"/>
    </row>
    <row r="711" spans="1:31" s="60" customFormat="1" ht="20.25" customHeight="1" x14ac:dyDescent="0.25">
      <c r="A711" s="40">
        <v>43</v>
      </c>
      <c r="B711" s="41">
        <v>12055105</v>
      </c>
      <c r="C711" s="59" t="s">
        <v>2185</v>
      </c>
      <c r="D711" s="59" t="s">
        <v>383</v>
      </c>
      <c r="E711" s="20" t="s">
        <v>2186</v>
      </c>
      <c r="F711" s="59" t="s">
        <v>44</v>
      </c>
      <c r="G711" s="59" t="s">
        <v>2187</v>
      </c>
      <c r="H711" s="59" t="s">
        <v>1376</v>
      </c>
      <c r="I711" s="44" t="s">
        <v>276</v>
      </c>
      <c r="J711" s="44">
        <v>2218</v>
      </c>
      <c r="K711" s="45" t="s">
        <v>1940</v>
      </c>
      <c r="L711" s="19" t="s">
        <v>1941</v>
      </c>
      <c r="M711" s="44">
        <v>60340102</v>
      </c>
      <c r="N711" s="19" t="s">
        <v>1942</v>
      </c>
      <c r="O711" s="19" t="str">
        <f t="shared" si="45"/>
        <v>Đỗ Duy Hưng, Sinh ngày 11/05/1988</v>
      </c>
      <c r="P711" s="59">
        <v>12055105</v>
      </c>
      <c r="Q711" s="59" t="s">
        <v>2185</v>
      </c>
      <c r="R711" s="59" t="s">
        <v>383</v>
      </c>
      <c r="S711" s="59" t="s">
        <v>2186</v>
      </c>
      <c r="T711" s="59" t="s">
        <v>44</v>
      </c>
      <c r="U711" s="59" t="s">
        <v>2187</v>
      </c>
      <c r="V711" s="59" t="s">
        <v>1376</v>
      </c>
      <c r="W711" s="59" t="s">
        <v>276</v>
      </c>
      <c r="X711" s="59">
        <v>2218</v>
      </c>
      <c r="Y711" s="59" t="s">
        <v>1940</v>
      </c>
      <c r="Z711" s="59" t="s">
        <v>1941</v>
      </c>
      <c r="AA711" s="19">
        <f t="shared" si="46"/>
        <v>12055105</v>
      </c>
      <c r="AB711" s="19">
        <f t="shared" si="47"/>
        <v>60340102</v>
      </c>
      <c r="AC711" s="19" t="str">
        <f t="shared" si="48"/>
        <v>1</v>
      </c>
      <c r="AD711" s="19" t="s">
        <v>1942</v>
      </c>
      <c r="AE711" s="59"/>
    </row>
    <row r="712" spans="1:31" s="60" customFormat="1" ht="20.25" customHeight="1" x14ac:dyDescent="0.25">
      <c r="A712" s="40">
        <v>44</v>
      </c>
      <c r="B712" s="41">
        <v>12055106</v>
      </c>
      <c r="C712" s="59" t="s">
        <v>2188</v>
      </c>
      <c r="D712" s="59" t="s">
        <v>63</v>
      </c>
      <c r="E712" s="20" t="s">
        <v>2189</v>
      </c>
      <c r="F712" s="59" t="s">
        <v>65</v>
      </c>
      <c r="G712" s="57" t="s">
        <v>2190</v>
      </c>
      <c r="H712" s="59" t="s">
        <v>95</v>
      </c>
      <c r="I712" s="44" t="s">
        <v>276</v>
      </c>
      <c r="J712" s="44">
        <v>2218</v>
      </c>
      <c r="K712" s="45" t="s">
        <v>1940</v>
      </c>
      <c r="L712" s="19" t="s">
        <v>1941</v>
      </c>
      <c r="M712" s="44">
        <v>60340102</v>
      </c>
      <c r="N712" s="19" t="s">
        <v>1942</v>
      </c>
      <c r="O712" s="19" t="str">
        <f t="shared" si="45"/>
        <v>Đỗ Thu Hương, Sinh ngày 10/05/1983</v>
      </c>
      <c r="P712" s="59">
        <v>12055106</v>
      </c>
      <c r="Q712" s="59" t="s">
        <v>2188</v>
      </c>
      <c r="R712" s="59" t="s">
        <v>63</v>
      </c>
      <c r="S712" s="59" t="s">
        <v>2189</v>
      </c>
      <c r="T712" s="59" t="s">
        <v>65</v>
      </c>
      <c r="U712" s="59" t="s">
        <v>2190</v>
      </c>
      <c r="V712" s="59" t="s">
        <v>95</v>
      </c>
      <c r="W712" s="59" t="s">
        <v>276</v>
      </c>
      <c r="X712" s="59">
        <v>2218</v>
      </c>
      <c r="Y712" s="59" t="s">
        <v>1940</v>
      </c>
      <c r="Z712" s="59" t="s">
        <v>1941</v>
      </c>
      <c r="AA712" s="19">
        <f t="shared" si="46"/>
        <v>12055106</v>
      </c>
      <c r="AB712" s="19">
        <f t="shared" si="47"/>
        <v>60340102</v>
      </c>
      <c r="AC712" s="19" t="str">
        <f t="shared" si="48"/>
        <v>1</v>
      </c>
      <c r="AD712" s="19" t="s">
        <v>1942</v>
      </c>
      <c r="AE712" s="59"/>
    </row>
    <row r="713" spans="1:31" s="60" customFormat="1" ht="20.25" customHeight="1" x14ac:dyDescent="0.25">
      <c r="A713" s="40">
        <v>45</v>
      </c>
      <c r="B713" s="41">
        <v>12055107</v>
      </c>
      <c r="C713" s="59" t="s">
        <v>2191</v>
      </c>
      <c r="D713" s="59" t="s">
        <v>2192</v>
      </c>
      <c r="E713" s="20" t="s">
        <v>2193</v>
      </c>
      <c r="F713" s="59" t="s">
        <v>44</v>
      </c>
      <c r="G713" s="57" t="s">
        <v>2194</v>
      </c>
      <c r="H713" s="59" t="s">
        <v>1376</v>
      </c>
      <c r="I713" s="44" t="s">
        <v>276</v>
      </c>
      <c r="J713" s="44">
        <v>2218</v>
      </c>
      <c r="K713" s="45" t="s">
        <v>1940</v>
      </c>
      <c r="L713" s="19" t="s">
        <v>1941</v>
      </c>
      <c r="M713" s="44">
        <v>60340102</v>
      </c>
      <c r="N713" s="19" t="s">
        <v>1942</v>
      </c>
      <c r="O713" s="19" t="str">
        <f t="shared" si="45"/>
        <v>Tạ Đình Kết, Sinh ngày 06/11/1976</v>
      </c>
      <c r="P713" s="59">
        <v>12055107</v>
      </c>
      <c r="Q713" s="59" t="s">
        <v>2191</v>
      </c>
      <c r="R713" s="59" t="s">
        <v>2192</v>
      </c>
      <c r="S713" s="59" t="s">
        <v>2193</v>
      </c>
      <c r="T713" s="59" t="s">
        <v>44</v>
      </c>
      <c r="U713" s="59" t="s">
        <v>2194</v>
      </c>
      <c r="V713" s="59" t="s">
        <v>1376</v>
      </c>
      <c r="W713" s="59" t="s">
        <v>276</v>
      </c>
      <c r="X713" s="59">
        <v>2218</v>
      </c>
      <c r="Y713" s="59" t="s">
        <v>1940</v>
      </c>
      <c r="Z713" s="59" t="s">
        <v>1941</v>
      </c>
      <c r="AA713" s="19">
        <f t="shared" si="46"/>
        <v>12055107</v>
      </c>
      <c r="AB713" s="19">
        <f t="shared" si="47"/>
        <v>60340102</v>
      </c>
      <c r="AC713" s="19" t="str">
        <f t="shared" si="48"/>
        <v>1</v>
      </c>
      <c r="AD713" s="19" t="s">
        <v>1942</v>
      </c>
      <c r="AE713" s="59"/>
    </row>
    <row r="714" spans="1:31" s="60" customFormat="1" ht="20.25" customHeight="1" x14ac:dyDescent="0.25">
      <c r="A714" s="40">
        <v>46</v>
      </c>
      <c r="B714" s="41">
        <v>12055108</v>
      </c>
      <c r="C714" s="59" t="s">
        <v>2195</v>
      </c>
      <c r="D714" s="59" t="s">
        <v>1726</v>
      </c>
      <c r="E714" s="20" t="s">
        <v>2196</v>
      </c>
      <c r="F714" s="59" t="s">
        <v>44</v>
      </c>
      <c r="G714" s="57" t="s">
        <v>2197</v>
      </c>
      <c r="H714" s="59" t="s">
        <v>473</v>
      </c>
      <c r="I714" s="44" t="s">
        <v>276</v>
      </c>
      <c r="J714" s="44">
        <v>2218</v>
      </c>
      <c r="K714" s="45" t="s">
        <v>1940</v>
      </c>
      <c r="L714" s="19" t="s">
        <v>1941</v>
      </c>
      <c r="M714" s="44">
        <v>60340102</v>
      </c>
      <c r="N714" s="19" t="s">
        <v>1942</v>
      </c>
      <c r="O714" s="19" t="str">
        <f t="shared" si="45"/>
        <v>Cao Văn Khánh, Sinh ngày 03/09/1988</v>
      </c>
      <c r="P714" s="59">
        <v>12055108</v>
      </c>
      <c r="Q714" s="59" t="s">
        <v>2195</v>
      </c>
      <c r="R714" s="59" t="s">
        <v>1726</v>
      </c>
      <c r="S714" s="59" t="s">
        <v>2196</v>
      </c>
      <c r="T714" s="59" t="s">
        <v>44</v>
      </c>
      <c r="U714" s="59" t="s">
        <v>2197</v>
      </c>
      <c r="V714" s="59" t="s">
        <v>473</v>
      </c>
      <c r="W714" s="59" t="s">
        <v>276</v>
      </c>
      <c r="X714" s="59">
        <v>2218</v>
      </c>
      <c r="Y714" s="59" t="s">
        <v>1940</v>
      </c>
      <c r="Z714" s="59" t="s">
        <v>1941</v>
      </c>
      <c r="AA714" s="19">
        <f t="shared" si="46"/>
        <v>12055108</v>
      </c>
      <c r="AB714" s="19">
        <f t="shared" si="47"/>
        <v>60340102</v>
      </c>
      <c r="AC714" s="19" t="str">
        <f t="shared" si="48"/>
        <v>1</v>
      </c>
      <c r="AD714" s="19" t="s">
        <v>1942</v>
      </c>
      <c r="AE714" s="59"/>
    </row>
    <row r="715" spans="1:31" s="60" customFormat="1" ht="20.25" customHeight="1" x14ac:dyDescent="0.25">
      <c r="A715" s="40">
        <v>47</v>
      </c>
      <c r="B715" s="41">
        <v>12055109</v>
      </c>
      <c r="C715" s="59" t="s">
        <v>2198</v>
      </c>
      <c r="D715" s="59" t="s">
        <v>1471</v>
      </c>
      <c r="E715" s="20" t="s">
        <v>2199</v>
      </c>
      <c r="F715" s="59" t="s">
        <v>65</v>
      </c>
      <c r="G715" s="57" t="s">
        <v>2200</v>
      </c>
      <c r="H715" s="59" t="s">
        <v>1212</v>
      </c>
      <c r="I715" s="44" t="s">
        <v>276</v>
      </c>
      <c r="J715" s="44">
        <v>2218</v>
      </c>
      <c r="K715" s="45" t="s">
        <v>1940</v>
      </c>
      <c r="L715" s="19" t="s">
        <v>1941</v>
      </c>
      <c r="M715" s="44">
        <v>60340102</v>
      </c>
      <c r="N715" s="19" t="s">
        <v>1942</v>
      </c>
      <c r="O715" s="19" t="str">
        <f t="shared" si="45"/>
        <v>Mạc Thị Liên, Sinh ngày 10/12/1989</v>
      </c>
      <c r="P715" s="59">
        <v>12055109</v>
      </c>
      <c r="Q715" s="59" t="s">
        <v>2198</v>
      </c>
      <c r="R715" s="59" t="s">
        <v>1471</v>
      </c>
      <c r="S715" s="59" t="s">
        <v>2199</v>
      </c>
      <c r="T715" s="59" t="s">
        <v>65</v>
      </c>
      <c r="U715" s="59" t="s">
        <v>2200</v>
      </c>
      <c r="V715" s="59" t="s">
        <v>1212</v>
      </c>
      <c r="W715" s="59" t="s">
        <v>276</v>
      </c>
      <c r="X715" s="59">
        <v>2218</v>
      </c>
      <c r="Y715" s="59" t="s">
        <v>1940</v>
      </c>
      <c r="Z715" s="59" t="s">
        <v>1941</v>
      </c>
      <c r="AA715" s="19">
        <f t="shared" si="46"/>
        <v>12055109</v>
      </c>
      <c r="AB715" s="19">
        <f t="shared" si="47"/>
        <v>60340102</v>
      </c>
      <c r="AC715" s="19" t="str">
        <f t="shared" si="48"/>
        <v>1</v>
      </c>
      <c r="AD715" s="19" t="s">
        <v>1942</v>
      </c>
      <c r="AE715" s="59"/>
    </row>
    <row r="716" spans="1:31" s="60" customFormat="1" ht="20.25" customHeight="1" x14ac:dyDescent="0.25">
      <c r="A716" s="40">
        <v>48</v>
      </c>
      <c r="B716" s="41">
        <v>12055110</v>
      </c>
      <c r="C716" s="59" t="s">
        <v>556</v>
      </c>
      <c r="D716" s="59" t="s">
        <v>194</v>
      </c>
      <c r="E716" s="20" t="s">
        <v>1123</v>
      </c>
      <c r="F716" s="59" t="s">
        <v>65</v>
      </c>
      <c r="G716" s="59" t="s">
        <v>2201</v>
      </c>
      <c r="H716" s="59" t="s">
        <v>1212</v>
      </c>
      <c r="I716" s="44" t="s">
        <v>276</v>
      </c>
      <c r="J716" s="44">
        <v>2218</v>
      </c>
      <c r="K716" s="45" t="s">
        <v>1940</v>
      </c>
      <c r="L716" s="19" t="s">
        <v>1941</v>
      </c>
      <c r="M716" s="44">
        <v>60340102</v>
      </c>
      <c r="N716" s="19" t="s">
        <v>1942</v>
      </c>
      <c r="O716" s="19" t="str">
        <f t="shared" si="45"/>
        <v>Nguyễn Thị Loan, Sinh ngày 23/09/1988</v>
      </c>
      <c r="P716" s="59">
        <v>12055110</v>
      </c>
      <c r="Q716" s="59" t="s">
        <v>556</v>
      </c>
      <c r="R716" s="59" t="s">
        <v>194</v>
      </c>
      <c r="S716" s="59" t="s">
        <v>1123</v>
      </c>
      <c r="T716" s="59" t="s">
        <v>65</v>
      </c>
      <c r="U716" s="59" t="s">
        <v>2201</v>
      </c>
      <c r="V716" s="59" t="s">
        <v>1212</v>
      </c>
      <c r="W716" s="59" t="s">
        <v>276</v>
      </c>
      <c r="X716" s="59">
        <v>2218</v>
      </c>
      <c r="Y716" s="59" t="s">
        <v>1940</v>
      </c>
      <c r="Z716" s="59" t="s">
        <v>1941</v>
      </c>
      <c r="AA716" s="19">
        <f t="shared" si="46"/>
        <v>12055110</v>
      </c>
      <c r="AB716" s="19">
        <f t="shared" si="47"/>
        <v>60340102</v>
      </c>
      <c r="AC716" s="19" t="str">
        <f t="shared" si="48"/>
        <v>1</v>
      </c>
      <c r="AD716" s="19" t="s">
        <v>1942</v>
      </c>
      <c r="AE716" s="59"/>
    </row>
    <row r="717" spans="1:31" s="60" customFormat="1" ht="20.25" customHeight="1" x14ac:dyDescent="0.25">
      <c r="A717" s="40">
        <v>49</v>
      </c>
      <c r="B717" s="41">
        <v>12055111</v>
      </c>
      <c r="C717" s="59" t="s">
        <v>1574</v>
      </c>
      <c r="D717" s="59" t="s">
        <v>575</v>
      </c>
      <c r="E717" s="20" t="s">
        <v>2202</v>
      </c>
      <c r="F717" s="59" t="s">
        <v>44</v>
      </c>
      <c r="G717" s="57" t="s">
        <v>2203</v>
      </c>
      <c r="H717" s="59" t="s">
        <v>46</v>
      </c>
      <c r="I717" s="44" t="s">
        <v>276</v>
      </c>
      <c r="J717" s="44">
        <v>2218</v>
      </c>
      <c r="K717" s="45" t="s">
        <v>1940</v>
      </c>
      <c r="L717" s="19" t="s">
        <v>1941</v>
      </c>
      <c r="M717" s="44">
        <v>60340102</v>
      </c>
      <c r="N717" s="19" t="s">
        <v>1942</v>
      </c>
      <c r="O717" s="19" t="str">
        <f t="shared" si="45"/>
        <v>Nguyễn Thành Long, Sinh ngày 11/07/1988</v>
      </c>
      <c r="P717" s="59">
        <v>12055111</v>
      </c>
      <c r="Q717" s="59" t="s">
        <v>1574</v>
      </c>
      <c r="R717" s="59" t="s">
        <v>575</v>
      </c>
      <c r="S717" s="59" t="s">
        <v>2202</v>
      </c>
      <c r="T717" s="59" t="s">
        <v>44</v>
      </c>
      <c r="U717" s="59" t="s">
        <v>2203</v>
      </c>
      <c r="V717" s="59" t="s">
        <v>46</v>
      </c>
      <c r="W717" s="59" t="s">
        <v>276</v>
      </c>
      <c r="X717" s="59">
        <v>2218</v>
      </c>
      <c r="Y717" s="59" t="s">
        <v>1940</v>
      </c>
      <c r="Z717" s="59" t="s">
        <v>1941</v>
      </c>
      <c r="AA717" s="19">
        <f t="shared" si="46"/>
        <v>12055111</v>
      </c>
      <c r="AB717" s="19">
        <f t="shared" si="47"/>
        <v>60340102</v>
      </c>
      <c r="AC717" s="19" t="str">
        <f t="shared" si="48"/>
        <v>1</v>
      </c>
      <c r="AD717" s="19" t="s">
        <v>1942</v>
      </c>
      <c r="AE717" s="59"/>
    </row>
    <row r="718" spans="1:31" s="60" customFormat="1" ht="20.25" customHeight="1" x14ac:dyDescent="0.25">
      <c r="A718" s="40">
        <v>50</v>
      </c>
      <c r="B718" s="41">
        <v>12055112</v>
      </c>
      <c r="C718" s="59" t="s">
        <v>2204</v>
      </c>
      <c r="D718" s="59" t="s">
        <v>44</v>
      </c>
      <c r="E718" s="20" t="s">
        <v>2205</v>
      </c>
      <c r="F718" s="59" t="s">
        <v>44</v>
      </c>
      <c r="G718" s="57" t="s">
        <v>2206</v>
      </c>
      <c r="H718" s="59" t="s">
        <v>180</v>
      </c>
      <c r="I718" s="44" t="s">
        <v>276</v>
      </c>
      <c r="J718" s="44">
        <v>2218</v>
      </c>
      <c r="K718" s="45" t="s">
        <v>1940</v>
      </c>
      <c r="L718" s="19" t="s">
        <v>1941</v>
      </c>
      <c r="M718" s="44">
        <v>60340102</v>
      </c>
      <c r="N718" s="19" t="s">
        <v>1942</v>
      </c>
      <c r="O718" s="19" t="str">
        <f t="shared" si="45"/>
        <v>Võ Sỹ Nam, Sinh ngày 30/06/1978</v>
      </c>
      <c r="P718" s="59">
        <v>12055112</v>
      </c>
      <c r="Q718" s="59" t="s">
        <v>2204</v>
      </c>
      <c r="R718" s="59" t="s">
        <v>44</v>
      </c>
      <c r="S718" s="59" t="s">
        <v>2205</v>
      </c>
      <c r="T718" s="59" t="s">
        <v>44</v>
      </c>
      <c r="U718" s="59" t="s">
        <v>2206</v>
      </c>
      <c r="V718" s="59" t="s">
        <v>180</v>
      </c>
      <c r="W718" s="59" t="s">
        <v>276</v>
      </c>
      <c r="X718" s="59">
        <v>2218</v>
      </c>
      <c r="Y718" s="59" t="s">
        <v>1940</v>
      </c>
      <c r="Z718" s="59" t="s">
        <v>1941</v>
      </c>
      <c r="AA718" s="19">
        <f t="shared" si="46"/>
        <v>12055112</v>
      </c>
      <c r="AB718" s="19">
        <f t="shared" si="47"/>
        <v>60340102</v>
      </c>
      <c r="AC718" s="19" t="str">
        <f t="shared" si="48"/>
        <v>1</v>
      </c>
      <c r="AD718" s="19" t="s">
        <v>1942</v>
      </c>
      <c r="AE718" s="59"/>
    </row>
    <row r="719" spans="1:31" s="60" customFormat="1" ht="20.25" customHeight="1" x14ac:dyDescent="0.25">
      <c r="A719" s="40">
        <v>51</v>
      </c>
      <c r="B719" s="41">
        <v>12055113</v>
      </c>
      <c r="C719" s="59" t="s">
        <v>2207</v>
      </c>
      <c r="D719" s="59" t="s">
        <v>44</v>
      </c>
      <c r="E719" s="20" t="s">
        <v>2208</v>
      </c>
      <c r="F719" s="59" t="s">
        <v>44</v>
      </c>
      <c r="G719" s="57" t="s">
        <v>2209</v>
      </c>
      <c r="H719" s="59" t="s">
        <v>1212</v>
      </c>
      <c r="I719" s="44" t="s">
        <v>276</v>
      </c>
      <c r="J719" s="44">
        <v>2218</v>
      </c>
      <c r="K719" s="45" t="s">
        <v>1940</v>
      </c>
      <c r="L719" s="19" t="s">
        <v>1941</v>
      </c>
      <c r="M719" s="44">
        <v>60340102</v>
      </c>
      <c r="N719" s="19" t="s">
        <v>1942</v>
      </c>
      <c r="O719" s="19" t="str">
        <f t="shared" si="45"/>
        <v>Phan Tuấn Nam, Sinh ngày 23/03/1985</v>
      </c>
      <c r="P719" s="59">
        <v>12055113</v>
      </c>
      <c r="Q719" s="59" t="s">
        <v>2207</v>
      </c>
      <c r="R719" s="59" t="s">
        <v>44</v>
      </c>
      <c r="S719" s="59" t="s">
        <v>2208</v>
      </c>
      <c r="T719" s="59" t="s">
        <v>44</v>
      </c>
      <c r="U719" s="59" t="s">
        <v>2209</v>
      </c>
      <c r="V719" s="59" t="s">
        <v>1212</v>
      </c>
      <c r="W719" s="59" t="s">
        <v>276</v>
      </c>
      <c r="X719" s="59">
        <v>2218</v>
      </c>
      <c r="Y719" s="59" t="s">
        <v>1940</v>
      </c>
      <c r="Z719" s="59" t="s">
        <v>1941</v>
      </c>
      <c r="AA719" s="19">
        <f t="shared" si="46"/>
        <v>12055113</v>
      </c>
      <c r="AB719" s="19">
        <f t="shared" si="47"/>
        <v>60340102</v>
      </c>
      <c r="AC719" s="19" t="str">
        <f t="shared" si="48"/>
        <v>1</v>
      </c>
      <c r="AD719" s="19" t="s">
        <v>1942</v>
      </c>
      <c r="AE719" s="59"/>
    </row>
    <row r="720" spans="1:31" s="60" customFormat="1" ht="20.25" customHeight="1" x14ac:dyDescent="0.25">
      <c r="A720" s="40">
        <v>52</v>
      </c>
      <c r="B720" s="41">
        <v>12055114</v>
      </c>
      <c r="C720" s="59" t="s">
        <v>2210</v>
      </c>
      <c r="D720" s="59" t="s">
        <v>208</v>
      </c>
      <c r="E720" s="20" t="s">
        <v>2211</v>
      </c>
      <c r="F720" s="59" t="s">
        <v>65</v>
      </c>
      <c r="G720" s="57" t="s">
        <v>2212</v>
      </c>
      <c r="H720" s="59" t="s">
        <v>1139</v>
      </c>
      <c r="I720" s="44" t="s">
        <v>276</v>
      </c>
      <c r="J720" s="44">
        <v>2218</v>
      </c>
      <c r="K720" s="45" t="s">
        <v>1940</v>
      </c>
      <c r="L720" s="19" t="s">
        <v>1941</v>
      </c>
      <c r="M720" s="44">
        <v>60340102</v>
      </c>
      <c r="N720" s="19" t="s">
        <v>1942</v>
      </c>
      <c r="O720" s="19" t="str">
        <f t="shared" si="45"/>
        <v>Nguyễn Thị Bích Nga, Sinh ngày 26/10/1989</v>
      </c>
      <c r="P720" s="59">
        <v>12055114</v>
      </c>
      <c r="Q720" s="59" t="s">
        <v>2210</v>
      </c>
      <c r="R720" s="59" t="s">
        <v>208</v>
      </c>
      <c r="S720" s="59" t="s">
        <v>2211</v>
      </c>
      <c r="T720" s="59" t="s">
        <v>65</v>
      </c>
      <c r="U720" s="59" t="s">
        <v>2212</v>
      </c>
      <c r="V720" s="59" t="s">
        <v>1139</v>
      </c>
      <c r="W720" s="59" t="s">
        <v>276</v>
      </c>
      <c r="X720" s="59">
        <v>2218</v>
      </c>
      <c r="Y720" s="59" t="s">
        <v>1940</v>
      </c>
      <c r="Z720" s="59" t="s">
        <v>1941</v>
      </c>
      <c r="AA720" s="19">
        <f t="shared" si="46"/>
        <v>12055114</v>
      </c>
      <c r="AB720" s="19">
        <f t="shared" si="47"/>
        <v>60340102</v>
      </c>
      <c r="AC720" s="19" t="str">
        <f t="shared" si="48"/>
        <v>1</v>
      </c>
      <c r="AD720" s="19" t="s">
        <v>1942</v>
      </c>
      <c r="AE720" s="59"/>
    </row>
    <row r="721" spans="1:31" s="60" customFormat="1" ht="20.25" customHeight="1" x14ac:dyDescent="0.25">
      <c r="A721" s="40">
        <v>53</v>
      </c>
      <c r="B721" s="41">
        <v>12055115</v>
      </c>
      <c r="C721" s="59" t="s">
        <v>353</v>
      </c>
      <c r="D721" s="59" t="s">
        <v>208</v>
      </c>
      <c r="E721" s="20" t="s">
        <v>2213</v>
      </c>
      <c r="F721" s="59" t="s">
        <v>65</v>
      </c>
      <c r="G721" s="57" t="s">
        <v>2214</v>
      </c>
      <c r="H721" s="59" t="s">
        <v>80</v>
      </c>
      <c r="I721" s="44" t="s">
        <v>276</v>
      </c>
      <c r="J721" s="44">
        <v>2218</v>
      </c>
      <c r="K721" s="45" t="s">
        <v>1940</v>
      </c>
      <c r="L721" s="19" t="s">
        <v>1941</v>
      </c>
      <c r="M721" s="44">
        <v>60340102</v>
      </c>
      <c r="N721" s="19" t="s">
        <v>1942</v>
      </c>
      <c r="O721" s="19" t="str">
        <f t="shared" si="45"/>
        <v>Phạm Thị Thanh Nga, Sinh ngày 28/06/1986</v>
      </c>
      <c r="P721" s="59">
        <v>12055115</v>
      </c>
      <c r="Q721" s="59" t="s">
        <v>353</v>
      </c>
      <c r="R721" s="59" t="s">
        <v>208</v>
      </c>
      <c r="S721" s="59" t="s">
        <v>2213</v>
      </c>
      <c r="T721" s="59" t="s">
        <v>65</v>
      </c>
      <c r="U721" s="59" t="s">
        <v>2214</v>
      </c>
      <c r="V721" s="59" t="s">
        <v>80</v>
      </c>
      <c r="W721" s="59" t="s">
        <v>276</v>
      </c>
      <c r="X721" s="59">
        <v>2218</v>
      </c>
      <c r="Y721" s="59" t="s">
        <v>1940</v>
      </c>
      <c r="Z721" s="59" t="s">
        <v>1941</v>
      </c>
      <c r="AA721" s="19">
        <f t="shared" si="46"/>
        <v>12055115</v>
      </c>
      <c r="AB721" s="19">
        <f t="shared" si="47"/>
        <v>60340102</v>
      </c>
      <c r="AC721" s="19" t="str">
        <f t="shared" si="48"/>
        <v>1</v>
      </c>
      <c r="AD721" s="19" t="s">
        <v>1942</v>
      </c>
      <c r="AE721" s="59"/>
    </row>
    <row r="722" spans="1:31" s="60" customFormat="1" ht="20.25" customHeight="1" x14ac:dyDescent="0.25">
      <c r="A722" s="40">
        <v>54</v>
      </c>
      <c r="B722" s="41">
        <v>12055116</v>
      </c>
      <c r="C722" s="59" t="s">
        <v>2215</v>
      </c>
      <c r="D722" s="59" t="s">
        <v>582</v>
      </c>
      <c r="E722" s="20" t="s">
        <v>2216</v>
      </c>
      <c r="F722" s="59" t="s">
        <v>44</v>
      </c>
      <c r="G722" s="57" t="s">
        <v>2217</v>
      </c>
      <c r="H722" s="59" t="s">
        <v>836</v>
      </c>
      <c r="I722" s="44" t="s">
        <v>276</v>
      </c>
      <c r="J722" s="44">
        <v>2218</v>
      </c>
      <c r="K722" s="45" t="s">
        <v>1940</v>
      </c>
      <c r="L722" s="19" t="s">
        <v>1941</v>
      </c>
      <c r="M722" s="44">
        <v>60340102</v>
      </c>
      <c r="N722" s="19" t="s">
        <v>1942</v>
      </c>
      <c r="O722" s="19" t="str">
        <f t="shared" si="45"/>
        <v>Ngô Ngọc Nghĩa, Sinh ngày 29/09/1986</v>
      </c>
      <c r="P722" s="59">
        <v>12055116</v>
      </c>
      <c r="Q722" s="59" t="s">
        <v>2215</v>
      </c>
      <c r="R722" s="59" t="s">
        <v>582</v>
      </c>
      <c r="S722" s="59" t="s">
        <v>2216</v>
      </c>
      <c r="T722" s="59" t="s">
        <v>44</v>
      </c>
      <c r="U722" s="59" t="s">
        <v>2217</v>
      </c>
      <c r="V722" s="59" t="s">
        <v>836</v>
      </c>
      <c r="W722" s="59" t="s">
        <v>276</v>
      </c>
      <c r="X722" s="59">
        <v>2218</v>
      </c>
      <c r="Y722" s="59" t="s">
        <v>1940</v>
      </c>
      <c r="Z722" s="59" t="s">
        <v>1941</v>
      </c>
      <c r="AA722" s="19">
        <f t="shared" si="46"/>
        <v>12055116</v>
      </c>
      <c r="AB722" s="19">
        <f t="shared" si="47"/>
        <v>60340102</v>
      </c>
      <c r="AC722" s="19" t="str">
        <f t="shared" si="48"/>
        <v>1</v>
      </c>
      <c r="AD722" s="19" t="s">
        <v>1942</v>
      </c>
      <c r="AE722" s="59"/>
    </row>
    <row r="723" spans="1:31" s="60" customFormat="1" ht="20.25" customHeight="1" x14ac:dyDescent="0.25">
      <c r="A723" s="40">
        <v>55</v>
      </c>
      <c r="B723" s="41">
        <v>12055117</v>
      </c>
      <c r="C723" s="59" t="s">
        <v>2218</v>
      </c>
      <c r="D723" s="59" t="s">
        <v>415</v>
      </c>
      <c r="E723" s="20" t="s">
        <v>2219</v>
      </c>
      <c r="F723" s="59" t="s">
        <v>44</v>
      </c>
      <c r="G723" s="57" t="s">
        <v>2220</v>
      </c>
      <c r="H723" s="59" t="s">
        <v>46</v>
      </c>
      <c r="I723" s="44" t="s">
        <v>276</v>
      </c>
      <c r="J723" s="44">
        <v>2218</v>
      </c>
      <c r="K723" s="45" t="s">
        <v>1940</v>
      </c>
      <c r="L723" s="19" t="s">
        <v>1941</v>
      </c>
      <c r="M723" s="44">
        <v>60340102</v>
      </c>
      <c r="N723" s="19" t="s">
        <v>1942</v>
      </c>
      <c r="O723" s="19" t="str">
        <f t="shared" si="45"/>
        <v>Lê Hải Ngọc, Sinh ngày 12/05/1985</v>
      </c>
      <c r="P723" s="59">
        <v>12055117</v>
      </c>
      <c r="Q723" s="59" t="s">
        <v>2218</v>
      </c>
      <c r="R723" s="59" t="s">
        <v>415</v>
      </c>
      <c r="S723" s="59" t="s">
        <v>2219</v>
      </c>
      <c r="T723" s="59" t="s">
        <v>44</v>
      </c>
      <c r="U723" s="59" t="s">
        <v>2220</v>
      </c>
      <c r="V723" s="59" t="s">
        <v>46</v>
      </c>
      <c r="W723" s="59" t="s">
        <v>276</v>
      </c>
      <c r="X723" s="59">
        <v>2218</v>
      </c>
      <c r="Y723" s="59" t="s">
        <v>1940</v>
      </c>
      <c r="Z723" s="59" t="s">
        <v>1941</v>
      </c>
      <c r="AA723" s="19">
        <f t="shared" si="46"/>
        <v>12055117</v>
      </c>
      <c r="AB723" s="19">
        <f t="shared" si="47"/>
        <v>60340102</v>
      </c>
      <c r="AC723" s="19" t="str">
        <f t="shared" si="48"/>
        <v>1</v>
      </c>
      <c r="AD723" s="19" t="s">
        <v>1942</v>
      </c>
      <c r="AE723" s="59"/>
    </row>
    <row r="724" spans="1:31" s="60" customFormat="1" ht="20.25" customHeight="1" x14ac:dyDescent="0.25">
      <c r="A724" s="40">
        <v>56</v>
      </c>
      <c r="B724" s="41">
        <v>12055118</v>
      </c>
      <c r="C724" s="59" t="s">
        <v>768</v>
      </c>
      <c r="D724" s="59" t="s">
        <v>2221</v>
      </c>
      <c r="E724" s="20" t="s">
        <v>2222</v>
      </c>
      <c r="F724" s="59" t="s">
        <v>44</v>
      </c>
      <c r="G724" s="57" t="s">
        <v>2223</v>
      </c>
      <c r="H724" s="59" t="s">
        <v>1212</v>
      </c>
      <c r="I724" s="44" t="s">
        <v>276</v>
      </c>
      <c r="J724" s="44">
        <v>2218</v>
      </c>
      <c r="K724" s="45" t="s">
        <v>1940</v>
      </c>
      <c r="L724" s="19" t="s">
        <v>1941</v>
      </c>
      <c r="M724" s="44">
        <v>60340102</v>
      </c>
      <c r="N724" s="19" t="s">
        <v>1942</v>
      </c>
      <c r="O724" s="19" t="str">
        <f t="shared" si="45"/>
        <v>Nguyễn Văn Nguyện, Sinh ngày 24/01/1978</v>
      </c>
      <c r="P724" s="59">
        <v>12055118</v>
      </c>
      <c r="Q724" s="59" t="s">
        <v>768</v>
      </c>
      <c r="R724" s="59" t="s">
        <v>2221</v>
      </c>
      <c r="S724" s="59" t="s">
        <v>2222</v>
      </c>
      <c r="T724" s="59" t="s">
        <v>44</v>
      </c>
      <c r="U724" s="59" t="s">
        <v>2223</v>
      </c>
      <c r="V724" s="59" t="s">
        <v>1212</v>
      </c>
      <c r="W724" s="59" t="s">
        <v>276</v>
      </c>
      <c r="X724" s="59">
        <v>2218</v>
      </c>
      <c r="Y724" s="59" t="s">
        <v>1940</v>
      </c>
      <c r="Z724" s="59" t="s">
        <v>1941</v>
      </c>
      <c r="AA724" s="19">
        <f t="shared" si="46"/>
        <v>12055118</v>
      </c>
      <c r="AB724" s="19">
        <f t="shared" si="47"/>
        <v>60340102</v>
      </c>
      <c r="AC724" s="19" t="str">
        <f t="shared" si="48"/>
        <v>1</v>
      </c>
      <c r="AD724" s="19" t="s">
        <v>1942</v>
      </c>
      <c r="AE724" s="59"/>
    </row>
    <row r="725" spans="1:31" s="60" customFormat="1" ht="20.25" customHeight="1" x14ac:dyDescent="0.25">
      <c r="A725" s="40">
        <v>57</v>
      </c>
      <c r="B725" s="41">
        <v>12055119</v>
      </c>
      <c r="C725" s="59" t="s">
        <v>2224</v>
      </c>
      <c r="D725" s="59" t="s">
        <v>2225</v>
      </c>
      <c r="E725" s="20" t="s">
        <v>2226</v>
      </c>
      <c r="F725" s="59" t="s">
        <v>65</v>
      </c>
      <c r="G725" s="57" t="s">
        <v>2227</v>
      </c>
      <c r="H725" s="59" t="s">
        <v>1212</v>
      </c>
      <c r="I725" s="44" t="s">
        <v>276</v>
      </c>
      <c r="J725" s="44">
        <v>2218</v>
      </c>
      <c r="K725" s="45" t="s">
        <v>1940</v>
      </c>
      <c r="L725" s="19" t="s">
        <v>1941</v>
      </c>
      <c r="M725" s="44">
        <v>60340102</v>
      </c>
      <c r="N725" s="19" t="s">
        <v>1942</v>
      </c>
      <c r="O725" s="19" t="str">
        <f t="shared" si="45"/>
        <v>Trần Hải Ninh, Sinh ngày 30/05/1989</v>
      </c>
      <c r="P725" s="59">
        <v>12055119</v>
      </c>
      <c r="Q725" s="59" t="s">
        <v>2224</v>
      </c>
      <c r="R725" s="59" t="s">
        <v>2225</v>
      </c>
      <c r="S725" s="59" t="s">
        <v>2226</v>
      </c>
      <c r="T725" s="59" t="s">
        <v>65</v>
      </c>
      <c r="U725" s="59" t="s">
        <v>2227</v>
      </c>
      <c r="V725" s="59" t="s">
        <v>1212</v>
      </c>
      <c r="W725" s="59" t="s">
        <v>276</v>
      </c>
      <c r="X725" s="59">
        <v>2218</v>
      </c>
      <c r="Y725" s="59" t="s">
        <v>1940</v>
      </c>
      <c r="Z725" s="59" t="s">
        <v>1941</v>
      </c>
      <c r="AA725" s="19">
        <f t="shared" si="46"/>
        <v>12055119</v>
      </c>
      <c r="AB725" s="19">
        <f t="shared" si="47"/>
        <v>60340102</v>
      </c>
      <c r="AC725" s="19" t="str">
        <f t="shared" si="48"/>
        <v>1</v>
      </c>
      <c r="AD725" s="19" t="s">
        <v>1942</v>
      </c>
      <c r="AE725" s="59"/>
    </row>
    <row r="726" spans="1:31" s="60" customFormat="1" ht="20.25" customHeight="1" x14ac:dyDescent="0.25">
      <c r="A726" s="40">
        <v>58</v>
      </c>
      <c r="B726" s="41">
        <v>12055120</v>
      </c>
      <c r="C726" s="59" t="s">
        <v>2228</v>
      </c>
      <c r="D726" s="59" t="s">
        <v>2225</v>
      </c>
      <c r="E726" s="20" t="s">
        <v>2229</v>
      </c>
      <c r="F726" s="59" t="s">
        <v>65</v>
      </c>
      <c r="G726" s="57" t="s">
        <v>1484</v>
      </c>
      <c r="H726" s="59" t="s">
        <v>1139</v>
      </c>
      <c r="I726" s="44" t="s">
        <v>276</v>
      </c>
      <c r="J726" s="44">
        <v>2218</v>
      </c>
      <c r="K726" s="45" t="s">
        <v>1940</v>
      </c>
      <c r="L726" s="19" t="s">
        <v>1941</v>
      </c>
      <c r="M726" s="44">
        <v>60340102</v>
      </c>
      <c r="N726" s="19" t="s">
        <v>1942</v>
      </c>
      <c r="O726" s="19" t="str">
        <f t="shared" si="45"/>
        <v>Vũ Thùy Ninh, Sinh ngày 16/03/1989</v>
      </c>
      <c r="P726" s="59">
        <v>12055120</v>
      </c>
      <c r="Q726" s="59" t="s">
        <v>2228</v>
      </c>
      <c r="R726" s="59" t="s">
        <v>2225</v>
      </c>
      <c r="S726" s="59" t="s">
        <v>2229</v>
      </c>
      <c r="T726" s="59" t="s">
        <v>65</v>
      </c>
      <c r="U726" s="59" t="s">
        <v>1484</v>
      </c>
      <c r="V726" s="59" t="s">
        <v>1139</v>
      </c>
      <c r="W726" s="59" t="s">
        <v>276</v>
      </c>
      <c r="X726" s="59">
        <v>2218</v>
      </c>
      <c r="Y726" s="59" t="s">
        <v>1940</v>
      </c>
      <c r="Z726" s="59" t="s">
        <v>1941</v>
      </c>
      <c r="AA726" s="19">
        <f t="shared" si="46"/>
        <v>12055120</v>
      </c>
      <c r="AB726" s="19">
        <f t="shared" si="47"/>
        <v>60340102</v>
      </c>
      <c r="AC726" s="19" t="str">
        <f t="shared" si="48"/>
        <v>1</v>
      </c>
      <c r="AD726" s="19" t="s">
        <v>1942</v>
      </c>
      <c r="AE726" s="59"/>
    </row>
    <row r="727" spans="1:31" s="60" customFormat="1" ht="20.25" customHeight="1" x14ac:dyDescent="0.25">
      <c r="A727" s="40">
        <v>59</v>
      </c>
      <c r="B727" s="41">
        <v>12055121</v>
      </c>
      <c r="C727" s="59" t="s">
        <v>1137</v>
      </c>
      <c r="D727" s="59" t="s">
        <v>2230</v>
      </c>
      <c r="E727" s="20" t="s">
        <v>2231</v>
      </c>
      <c r="F727" s="59" t="s">
        <v>65</v>
      </c>
      <c r="G727" s="57" t="s">
        <v>2232</v>
      </c>
      <c r="H727" s="59" t="s">
        <v>402</v>
      </c>
      <c r="I727" s="44" t="s">
        <v>276</v>
      </c>
      <c r="J727" s="44">
        <v>2218</v>
      </c>
      <c r="K727" s="45" t="s">
        <v>1940</v>
      </c>
      <c r="L727" s="19" t="s">
        <v>1941</v>
      </c>
      <c r="M727" s="44">
        <v>60340102</v>
      </c>
      <c r="N727" s="19" t="s">
        <v>1942</v>
      </c>
      <c r="O727" s="19" t="str">
        <f t="shared" si="45"/>
        <v>Nguyễn Thị Kim Oanh, Sinh ngày 21/11/1989</v>
      </c>
      <c r="P727" s="59">
        <v>12055121</v>
      </c>
      <c r="Q727" s="59" t="s">
        <v>1137</v>
      </c>
      <c r="R727" s="59" t="s">
        <v>2230</v>
      </c>
      <c r="S727" s="59" t="s">
        <v>2231</v>
      </c>
      <c r="T727" s="59" t="s">
        <v>65</v>
      </c>
      <c r="U727" s="59" t="s">
        <v>2232</v>
      </c>
      <c r="V727" s="59" t="s">
        <v>402</v>
      </c>
      <c r="W727" s="59" t="s">
        <v>276</v>
      </c>
      <c r="X727" s="59">
        <v>2218</v>
      </c>
      <c r="Y727" s="59" t="s">
        <v>1940</v>
      </c>
      <c r="Z727" s="59" t="s">
        <v>1941</v>
      </c>
      <c r="AA727" s="19">
        <f t="shared" si="46"/>
        <v>12055121</v>
      </c>
      <c r="AB727" s="19">
        <f t="shared" si="47"/>
        <v>60340102</v>
      </c>
      <c r="AC727" s="19" t="str">
        <f t="shared" si="48"/>
        <v>1</v>
      </c>
      <c r="AD727" s="19" t="s">
        <v>1942</v>
      </c>
      <c r="AE727" s="59"/>
    </row>
    <row r="728" spans="1:31" s="60" customFormat="1" ht="20.25" customHeight="1" x14ac:dyDescent="0.25">
      <c r="A728" s="40">
        <v>60</v>
      </c>
      <c r="B728" s="41">
        <v>12055122</v>
      </c>
      <c r="C728" s="59" t="s">
        <v>2233</v>
      </c>
      <c r="D728" s="59" t="s">
        <v>586</v>
      </c>
      <c r="E728" s="20" t="s">
        <v>2234</v>
      </c>
      <c r="F728" s="59" t="s">
        <v>44</v>
      </c>
      <c r="G728" s="57" t="s">
        <v>2235</v>
      </c>
      <c r="H728" s="59" t="s">
        <v>708</v>
      </c>
      <c r="I728" s="44" t="s">
        <v>276</v>
      </c>
      <c r="J728" s="44">
        <v>2218</v>
      </c>
      <c r="K728" s="45" t="s">
        <v>1940</v>
      </c>
      <c r="L728" s="19" t="s">
        <v>1941</v>
      </c>
      <c r="M728" s="44">
        <v>60340102</v>
      </c>
      <c r="N728" s="19" t="s">
        <v>1942</v>
      </c>
      <c r="O728" s="19" t="str">
        <f t="shared" si="45"/>
        <v>Đỗ Hồng Phong, Sinh ngày 02/07/1987</v>
      </c>
      <c r="P728" s="59">
        <v>12055122</v>
      </c>
      <c r="Q728" s="59" t="s">
        <v>2233</v>
      </c>
      <c r="R728" s="59" t="s">
        <v>586</v>
      </c>
      <c r="S728" s="59" t="s">
        <v>2234</v>
      </c>
      <c r="T728" s="59" t="s">
        <v>44</v>
      </c>
      <c r="U728" s="59" t="s">
        <v>2235</v>
      </c>
      <c r="V728" s="59" t="s">
        <v>708</v>
      </c>
      <c r="W728" s="59" t="s">
        <v>276</v>
      </c>
      <c r="X728" s="59">
        <v>2218</v>
      </c>
      <c r="Y728" s="59" t="s">
        <v>1940</v>
      </c>
      <c r="Z728" s="59" t="s">
        <v>1941</v>
      </c>
      <c r="AA728" s="19">
        <f t="shared" si="46"/>
        <v>12055122</v>
      </c>
      <c r="AB728" s="19">
        <f t="shared" si="47"/>
        <v>60340102</v>
      </c>
      <c r="AC728" s="19" t="str">
        <f t="shared" si="48"/>
        <v>1</v>
      </c>
      <c r="AD728" s="19" t="s">
        <v>1942</v>
      </c>
      <c r="AE728" s="59"/>
    </row>
    <row r="729" spans="1:31" s="60" customFormat="1" ht="20.25" customHeight="1" x14ac:dyDescent="0.25">
      <c r="A729" s="40">
        <v>61</v>
      </c>
      <c r="B729" s="41">
        <v>12055123</v>
      </c>
      <c r="C729" s="59" t="s">
        <v>1799</v>
      </c>
      <c r="D729" s="59" t="s">
        <v>2236</v>
      </c>
      <c r="E729" s="20" t="s">
        <v>2237</v>
      </c>
      <c r="F729" s="59" t="s">
        <v>44</v>
      </c>
      <c r="G729" s="57" t="s">
        <v>2238</v>
      </c>
      <c r="H729" s="59" t="s">
        <v>46</v>
      </c>
      <c r="I729" s="44" t="s">
        <v>276</v>
      </c>
      <c r="J729" s="44">
        <v>2218</v>
      </c>
      <c r="K729" s="45" t="s">
        <v>1940</v>
      </c>
      <c r="L729" s="19" t="s">
        <v>1941</v>
      </c>
      <c r="M729" s="44">
        <v>60340102</v>
      </c>
      <c r="N729" s="19" t="s">
        <v>1942</v>
      </c>
      <c r="O729" s="19" t="str">
        <f t="shared" si="45"/>
        <v>Nguyễn Minh Phúc, Sinh ngày 01/09/1984</v>
      </c>
      <c r="P729" s="59">
        <v>12055123</v>
      </c>
      <c r="Q729" s="59" t="s">
        <v>1799</v>
      </c>
      <c r="R729" s="59" t="s">
        <v>2236</v>
      </c>
      <c r="S729" s="59" t="s">
        <v>2237</v>
      </c>
      <c r="T729" s="59" t="s">
        <v>44</v>
      </c>
      <c r="U729" s="59" t="s">
        <v>2238</v>
      </c>
      <c r="V729" s="59" t="s">
        <v>46</v>
      </c>
      <c r="W729" s="59" t="s">
        <v>276</v>
      </c>
      <c r="X729" s="59">
        <v>2218</v>
      </c>
      <c r="Y729" s="59" t="s">
        <v>1940</v>
      </c>
      <c r="Z729" s="59" t="s">
        <v>1941</v>
      </c>
      <c r="AA729" s="19">
        <f t="shared" si="46"/>
        <v>12055123</v>
      </c>
      <c r="AB729" s="19">
        <f t="shared" si="47"/>
        <v>60340102</v>
      </c>
      <c r="AC729" s="19" t="str">
        <f t="shared" si="48"/>
        <v>1</v>
      </c>
      <c r="AD729" s="19" t="s">
        <v>1942</v>
      </c>
      <c r="AE729" s="59"/>
    </row>
    <row r="730" spans="1:31" s="60" customFormat="1" ht="20.25" customHeight="1" x14ac:dyDescent="0.25">
      <c r="A730" s="40">
        <v>62</v>
      </c>
      <c r="B730" s="41">
        <v>12055124</v>
      </c>
      <c r="C730" s="59" t="s">
        <v>2239</v>
      </c>
      <c r="D730" s="59" t="s">
        <v>423</v>
      </c>
      <c r="E730" s="20" t="s">
        <v>2240</v>
      </c>
      <c r="F730" s="59" t="s">
        <v>65</v>
      </c>
      <c r="G730" s="59" t="s">
        <v>2241</v>
      </c>
      <c r="H730" s="59" t="s">
        <v>150</v>
      </c>
      <c r="I730" s="44" t="s">
        <v>276</v>
      </c>
      <c r="J730" s="44">
        <v>2218</v>
      </c>
      <c r="K730" s="45" t="s">
        <v>1940</v>
      </c>
      <c r="L730" s="19" t="s">
        <v>1941</v>
      </c>
      <c r="M730" s="44">
        <v>60340102</v>
      </c>
      <c r="N730" s="19" t="s">
        <v>1942</v>
      </c>
      <c r="O730" s="19" t="str">
        <f t="shared" si="45"/>
        <v>Chu Thị Hà Phương, Sinh ngày 12/12/1989</v>
      </c>
      <c r="P730" s="59">
        <v>12055124</v>
      </c>
      <c r="Q730" s="59" t="s">
        <v>2239</v>
      </c>
      <c r="R730" s="59" t="s">
        <v>423</v>
      </c>
      <c r="S730" s="59" t="s">
        <v>2240</v>
      </c>
      <c r="T730" s="59" t="s">
        <v>65</v>
      </c>
      <c r="U730" s="59" t="s">
        <v>2241</v>
      </c>
      <c r="V730" s="59" t="s">
        <v>150</v>
      </c>
      <c r="W730" s="59" t="s">
        <v>276</v>
      </c>
      <c r="X730" s="59">
        <v>2218</v>
      </c>
      <c r="Y730" s="59" t="s">
        <v>1940</v>
      </c>
      <c r="Z730" s="59" t="s">
        <v>1941</v>
      </c>
      <c r="AA730" s="19">
        <f t="shared" si="46"/>
        <v>12055124</v>
      </c>
      <c r="AB730" s="19">
        <f t="shared" si="47"/>
        <v>60340102</v>
      </c>
      <c r="AC730" s="19" t="str">
        <f t="shared" si="48"/>
        <v>1</v>
      </c>
      <c r="AD730" s="19" t="s">
        <v>1942</v>
      </c>
      <c r="AE730" s="59"/>
    </row>
    <row r="731" spans="1:31" s="60" customFormat="1" ht="20.25" customHeight="1" x14ac:dyDescent="0.25">
      <c r="A731" s="40">
        <v>63</v>
      </c>
      <c r="B731" s="41">
        <v>12055125</v>
      </c>
      <c r="C731" s="59" t="s">
        <v>1667</v>
      </c>
      <c r="D731" s="59" t="s">
        <v>423</v>
      </c>
      <c r="E731" s="20" t="s">
        <v>2242</v>
      </c>
      <c r="F731" s="59" t="s">
        <v>44</v>
      </c>
      <c r="G731" s="57" t="s">
        <v>2243</v>
      </c>
      <c r="H731" s="59" t="s">
        <v>56</v>
      </c>
      <c r="I731" s="44" t="s">
        <v>276</v>
      </c>
      <c r="J731" s="44">
        <v>2218</v>
      </c>
      <c r="K731" s="45" t="s">
        <v>1940</v>
      </c>
      <c r="L731" s="19" t="s">
        <v>1941</v>
      </c>
      <c r="M731" s="44">
        <v>60340102</v>
      </c>
      <c r="N731" s="19" t="s">
        <v>1942</v>
      </c>
      <c r="O731" s="19" t="str">
        <f t="shared" si="45"/>
        <v>Đỗ Việt Phương, Sinh ngày 15/08/1981</v>
      </c>
      <c r="P731" s="59">
        <v>12055125</v>
      </c>
      <c r="Q731" s="59" t="s">
        <v>1667</v>
      </c>
      <c r="R731" s="59" t="s">
        <v>423</v>
      </c>
      <c r="S731" s="59" t="s">
        <v>2242</v>
      </c>
      <c r="T731" s="59" t="s">
        <v>44</v>
      </c>
      <c r="U731" s="59" t="s">
        <v>2243</v>
      </c>
      <c r="V731" s="59" t="s">
        <v>56</v>
      </c>
      <c r="W731" s="59" t="s">
        <v>276</v>
      </c>
      <c r="X731" s="59">
        <v>2218</v>
      </c>
      <c r="Y731" s="59" t="s">
        <v>1940</v>
      </c>
      <c r="Z731" s="59" t="s">
        <v>1941</v>
      </c>
      <c r="AA731" s="19">
        <f t="shared" si="46"/>
        <v>12055125</v>
      </c>
      <c r="AB731" s="19">
        <f t="shared" si="47"/>
        <v>60340102</v>
      </c>
      <c r="AC731" s="19" t="str">
        <f t="shared" si="48"/>
        <v>1</v>
      </c>
      <c r="AD731" s="19" t="s">
        <v>1942</v>
      </c>
      <c r="AE731" s="59"/>
    </row>
    <row r="732" spans="1:31" s="60" customFormat="1" ht="20.25" customHeight="1" x14ac:dyDescent="0.25">
      <c r="A732" s="40">
        <v>64</v>
      </c>
      <c r="B732" s="41">
        <v>12055126</v>
      </c>
      <c r="C732" s="59" t="s">
        <v>372</v>
      </c>
      <c r="D732" s="59" t="s">
        <v>427</v>
      </c>
      <c r="E732" s="20" t="s">
        <v>2244</v>
      </c>
      <c r="F732" s="59" t="s">
        <v>65</v>
      </c>
      <c r="G732" s="57" t="s">
        <v>2245</v>
      </c>
      <c r="H732" s="59" t="s">
        <v>1165</v>
      </c>
      <c r="I732" s="44" t="s">
        <v>276</v>
      </c>
      <c r="J732" s="44">
        <v>2218</v>
      </c>
      <c r="K732" s="45" t="s">
        <v>1940</v>
      </c>
      <c r="L732" s="19" t="s">
        <v>1941</v>
      </c>
      <c r="M732" s="44">
        <v>60340102</v>
      </c>
      <c r="N732" s="19" t="s">
        <v>1942</v>
      </c>
      <c r="O732" s="19" t="str">
        <f t="shared" si="45"/>
        <v>Phạm Thị Phượng, Sinh ngày 19/03/1986</v>
      </c>
      <c r="P732" s="59">
        <v>12055126</v>
      </c>
      <c r="Q732" s="59" t="s">
        <v>372</v>
      </c>
      <c r="R732" s="59" t="s">
        <v>427</v>
      </c>
      <c r="S732" s="59" t="s">
        <v>2244</v>
      </c>
      <c r="T732" s="59" t="s">
        <v>65</v>
      </c>
      <c r="U732" s="59" t="s">
        <v>2245</v>
      </c>
      <c r="V732" s="59" t="s">
        <v>1165</v>
      </c>
      <c r="W732" s="59" t="s">
        <v>276</v>
      </c>
      <c r="X732" s="59">
        <v>2218</v>
      </c>
      <c r="Y732" s="59" t="s">
        <v>1940</v>
      </c>
      <c r="Z732" s="59" t="s">
        <v>1941</v>
      </c>
      <c r="AA732" s="19">
        <f t="shared" si="46"/>
        <v>12055126</v>
      </c>
      <c r="AB732" s="19">
        <f t="shared" si="47"/>
        <v>60340102</v>
      </c>
      <c r="AC732" s="19" t="str">
        <f t="shared" si="48"/>
        <v>1</v>
      </c>
      <c r="AD732" s="19" t="s">
        <v>1942</v>
      </c>
      <c r="AE732" s="59"/>
    </row>
    <row r="733" spans="1:31" s="60" customFormat="1" ht="20.25" customHeight="1" x14ac:dyDescent="0.25">
      <c r="A733" s="40">
        <v>65</v>
      </c>
      <c r="B733" s="41">
        <v>12055127</v>
      </c>
      <c r="C733" s="59" t="s">
        <v>2246</v>
      </c>
      <c r="D733" s="59" t="s">
        <v>1112</v>
      </c>
      <c r="E733" s="20" t="s">
        <v>2247</v>
      </c>
      <c r="F733" s="59" t="s">
        <v>44</v>
      </c>
      <c r="G733" s="57" t="s">
        <v>2203</v>
      </c>
      <c r="H733" s="59" t="s">
        <v>46</v>
      </c>
      <c r="I733" s="44" t="s">
        <v>276</v>
      </c>
      <c r="J733" s="44">
        <v>2218</v>
      </c>
      <c r="K733" s="45" t="s">
        <v>1940</v>
      </c>
      <c r="L733" s="19" t="s">
        <v>1941</v>
      </c>
      <c r="M733" s="44">
        <v>60340102</v>
      </c>
      <c r="N733" s="19" t="s">
        <v>1942</v>
      </c>
      <c r="O733" s="19" t="str">
        <f t="shared" si="45"/>
        <v>Nguyễn Chí Quân, Sinh ngày 11/07/1988</v>
      </c>
      <c r="P733" s="59">
        <v>12055127</v>
      </c>
      <c r="Q733" s="59" t="s">
        <v>2246</v>
      </c>
      <c r="R733" s="59" t="s">
        <v>1112</v>
      </c>
      <c r="S733" s="59" t="s">
        <v>2247</v>
      </c>
      <c r="T733" s="59" t="s">
        <v>44</v>
      </c>
      <c r="U733" s="59" t="s">
        <v>2203</v>
      </c>
      <c r="V733" s="59" t="s">
        <v>46</v>
      </c>
      <c r="W733" s="59" t="s">
        <v>276</v>
      </c>
      <c r="X733" s="59">
        <v>2218</v>
      </c>
      <c r="Y733" s="59" t="s">
        <v>1940</v>
      </c>
      <c r="Z733" s="59" t="s">
        <v>1941</v>
      </c>
      <c r="AA733" s="19">
        <f t="shared" si="46"/>
        <v>12055127</v>
      </c>
      <c r="AB733" s="19">
        <f t="shared" si="47"/>
        <v>60340102</v>
      </c>
      <c r="AC733" s="19" t="str">
        <f t="shared" si="48"/>
        <v>1</v>
      </c>
      <c r="AD733" s="19" t="s">
        <v>1942</v>
      </c>
      <c r="AE733" s="59"/>
    </row>
    <row r="734" spans="1:31" s="60" customFormat="1" ht="20.25" customHeight="1" x14ac:dyDescent="0.25">
      <c r="A734" s="40">
        <v>66</v>
      </c>
      <c r="B734" s="41">
        <v>12055128</v>
      </c>
      <c r="C734" s="59" t="s">
        <v>2248</v>
      </c>
      <c r="D734" s="59" t="s">
        <v>605</v>
      </c>
      <c r="E734" s="20" t="s">
        <v>2249</v>
      </c>
      <c r="F734" s="59" t="s">
        <v>44</v>
      </c>
      <c r="G734" s="57" t="s">
        <v>2250</v>
      </c>
      <c r="H734" s="59" t="s">
        <v>800</v>
      </c>
      <c r="I734" s="44" t="s">
        <v>276</v>
      </c>
      <c r="J734" s="44">
        <v>2218</v>
      </c>
      <c r="K734" s="45" t="s">
        <v>1940</v>
      </c>
      <c r="L734" s="19" t="s">
        <v>1941</v>
      </c>
      <c r="M734" s="44">
        <v>60340102</v>
      </c>
      <c r="N734" s="19" t="s">
        <v>1942</v>
      </c>
      <c r="O734" s="19" t="str">
        <f t="shared" si="45"/>
        <v>Đỗ Thanh Sơn, Sinh ngày 26/09/1986</v>
      </c>
      <c r="P734" s="59">
        <v>12055128</v>
      </c>
      <c r="Q734" s="59" t="s">
        <v>2248</v>
      </c>
      <c r="R734" s="59" t="s">
        <v>605</v>
      </c>
      <c r="S734" s="59" t="s">
        <v>2249</v>
      </c>
      <c r="T734" s="59" t="s">
        <v>44</v>
      </c>
      <c r="U734" s="59" t="s">
        <v>2250</v>
      </c>
      <c r="V734" s="59" t="s">
        <v>800</v>
      </c>
      <c r="W734" s="59" t="s">
        <v>276</v>
      </c>
      <c r="X734" s="59">
        <v>2218</v>
      </c>
      <c r="Y734" s="59" t="s">
        <v>1940</v>
      </c>
      <c r="Z734" s="59" t="s">
        <v>1941</v>
      </c>
      <c r="AA734" s="19">
        <f t="shared" si="46"/>
        <v>12055128</v>
      </c>
      <c r="AB734" s="19">
        <f t="shared" si="47"/>
        <v>60340102</v>
      </c>
      <c r="AC734" s="19" t="str">
        <f t="shared" si="48"/>
        <v>1</v>
      </c>
      <c r="AD734" s="19" t="s">
        <v>1942</v>
      </c>
      <c r="AE734" s="59"/>
    </row>
    <row r="735" spans="1:31" s="60" customFormat="1" ht="20.25" customHeight="1" x14ac:dyDescent="0.25">
      <c r="A735" s="40">
        <v>67</v>
      </c>
      <c r="B735" s="41">
        <v>12055129</v>
      </c>
      <c r="C735" s="59" t="s">
        <v>426</v>
      </c>
      <c r="D735" s="59" t="s">
        <v>627</v>
      </c>
      <c r="E735" s="20" t="s">
        <v>2251</v>
      </c>
      <c r="F735" s="59" t="s">
        <v>44</v>
      </c>
      <c r="G735" s="57" t="s">
        <v>2252</v>
      </c>
      <c r="H735" s="59" t="s">
        <v>80</v>
      </c>
      <c r="I735" s="44" t="s">
        <v>276</v>
      </c>
      <c r="J735" s="44">
        <v>2218</v>
      </c>
      <c r="K735" s="45" t="s">
        <v>1940</v>
      </c>
      <c r="L735" s="19" t="s">
        <v>1941</v>
      </c>
      <c r="M735" s="44">
        <v>60340102</v>
      </c>
      <c r="N735" s="19" t="s">
        <v>1942</v>
      </c>
      <c r="O735" s="19" t="str">
        <f t="shared" si="45"/>
        <v>Vũ Minh Thanh, Sinh ngày 17/05/1983</v>
      </c>
      <c r="P735" s="59">
        <v>12055129</v>
      </c>
      <c r="Q735" s="59" t="s">
        <v>426</v>
      </c>
      <c r="R735" s="59" t="s">
        <v>627</v>
      </c>
      <c r="S735" s="59" t="s">
        <v>2251</v>
      </c>
      <c r="T735" s="59" t="s">
        <v>44</v>
      </c>
      <c r="U735" s="59" t="s">
        <v>2252</v>
      </c>
      <c r="V735" s="59" t="s">
        <v>80</v>
      </c>
      <c r="W735" s="59" t="s">
        <v>276</v>
      </c>
      <c r="X735" s="59">
        <v>2218</v>
      </c>
      <c r="Y735" s="59" t="s">
        <v>1940</v>
      </c>
      <c r="Z735" s="59" t="s">
        <v>1941</v>
      </c>
      <c r="AA735" s="19">
        <f t="shared" si="46"/>
        <v>12055129</v>
      </c>
      <c r="AB735" s="19">
        <f t="shared" si="47"/>
        <v>60340102</v>
      </c>
      <c r="AC735" s="19" t="str">
        <f t="shared" si="48"/>
        <v>1</v>
      </c>
      <c r="AD735" s="19" t="s">
        <v>1942</v>
      </c>
      <c r="AE735" s="59"/>
    </row>
    <row r="736" spans="1:31" s="60" customFormat="1" ht="20.25" customHeight="1" x14ac:dyDescent="0.25">
      <c r="A736" s="40">
        <v>68</v>
      </c>
      <c r="B736" s="41">
        <v>12055130</v>
      </c>
      <c r="C736" s="59" t="s">
        <v>2253</v>
      </c>
      <c r="D736" s="59" t="s">
        <v>627</v>
      </c>
      <c r="E736" s="20" t="s">
        <v>2254</v>
      </c>
      <c r="F736" s="59" t="s">
        <v>65</v>
      </c>
      <c r="G736" s="59" t="s">
        <v>2255</v>
      </c>
      <c r="H736" s="59" t="s">
        <v>113</v>
      </c>
      <c r="I736" s="44" t="s">
        <v>276</v>
      </c>
      <c r="J736" s="44">
        <v>2218</v>
      </c>
      <c r="K736" s="45" t="s">
        <v>1940</v>
      </c>
      <c r="L736" s="19" t="s">
        <v>1941</v>
      </c>
      <c r="M736" s="44">
        <v>60340102</v>
      </c>
      <c r="N736" s="19" t="s">
        <v>1942</v>
      </c>
      <c r="O736" s="19" t="str">
        <f t="shared" si="45"/>
        <v>Đoàn Thị Thanh, Sinh ngày 07/08/1986</v>
      </c>
      <c r="P736" s="59">
        <v>12055130</v>
      </c>
      <c r="Q736" s="59" t="s">
        <v>2253</v>
      </c>
      <c r="R736" s="59" t="s">
        <v>627</v>
      </c>
      <c r="S736" s="59" t="s">
        <v>2254</v>
      </c>
      <c r="T736" s="59" t="s">
        <v>65</v>
      </c>
      <c r="U736" s="59" t="s">
        <v>2255</v>
      </c>
      <c r="V736" s="59" t="s">
        <v>113</v>
      </c>
      <c r="W736" s="59" t="s">
        <v>276</v>
      </c>
      <c r="X736" s="59">
        <v>2218</v>
      </c>
      <c r="Y736" s="59" t="s">
        <v>1940</v>
      </c>
      <c r="Z736" s="59" t="s">
        <v>1941</v>
      </c>
      <c r="AA736" s="19">
        <f t="shared" si="46"/>
        <v>12055130</v>
      </c>
      <c r="AB736" s="19">
        <f t="shared" si="47"/>
        <v>60340102</v>
      </c>
      <c r="AC736" s="19" t="str">
        <f t="shared" si="48"/>
        <v>1</v>
      </c>
      <c r="AD736" s="19" t="s">
        <v>1942</v>
      </c>
      <c r="AE736" s="59"/>
    </row>
    <row r="737" spans="1:31" s="60" customFormat="1" ht="20.25" customHeight="1" x14ac:dyDescent="0.25">
      <c r="A737" s="40">
        <v>69</v>
      </c>
      <c r="B737" s="41">
        <v>12055131</v>
      </c>
      <c r="C737" s="59" t="s">
        <v>1103</v>
      </c>
      <c r="D737" s="59" t="s">
        <v>2256</v>
      </c>
      <c r="E737" s="20" t="s">
        <v>2257</v>
      </c>
      <c r="F737" s="59" t="s">
        <v>44</v>
      </c>
      <c r="G737" s="59" t="s">
        <v>2258</v>
      </c>
      <c r="H737" s="59" t="s">
        <v>180</v>
      </c>
      <c r="I737" s="44" t="s">
        <v>276</v>
      </c>
      <c r="J737" s="44">
        <v>2218</v>
      </c>
      <c r="K737" s="45" t="s">
        <v>1940</v>
      </c>
      <c r="L737" s="19" t="s">
        <v>1941</v>
      </c>
      <c r="M737" s="44">
        <v>60340102</v>
      </c>
      <c r="N737" s="19" t="s">
        <v>1942</v>
      </c>
      <c r="O737" s="19" t="str">
        <f t="shared" si="45"/>
        <v>Trần Văn Thao, Sinh ngày 26/04/1986</v>
      </c>
      <c r="P737" s="59">
        <v>12055131</v>
      </c>
      <c r="Q737" s="59" t="s">
        <v>1103</v>
      </c>
      <c r="R737" s="59" t="s">
        <v>2256</v>
      </c>
      <c r="S737" s="59" t="s">
        <v>2257</v>
      </c>
      <c r="T737" s="59" t="s">
        <v>44</v>
      </c>
      <c r="U737" s="59" t="s">
        <v>2258</v>
      </c>
      <c r="V737" s="59" t="s">
        <v>180</v>
      </c>
      <c r="W737" s="59" t="s">
        <v>276</v>
      </c>
      <c r="X737" s="59">
        <v>2218</v>
      </c>
      <c r="Y737" s="59" t="s">
        <v>1940</v>
      </c>
      <c r="Z737" s="59" t="s">
        <v>1941</v>
      </c>
      <c r="AA737" s="19">
        <f t="shared" si="46"/>
        <v>12055131</v>
      </c>
      <c r="AB737" s="19">
        <f t="shared" si="47"/>
        <v>60340102</v>
      </c>
      <c r="AC737" s="19" t="str">
        <f t="shared" si="48"/>
        <v>1</v>
      </c>
      <c r="AD737" s="19" t="s">
        <v>1942</v>
      </c>
      <c r="AE737" s="59"/>
    </row>
    <row r="738" spans="1:31" s="60" customFormat="1" ht="20.25" customHeight="1" x14ac:dyDescent="0.25">
      <c r="A738" s="40">
        <v>70</v>
      </c>
      <c r="B738" s="41">
        <v>12055132</v>
      </c>
      <c r="C738" s="59" t="s">
        <v>626</v>
      </c>
      <c r="D738" s="59" t="s">
        <v>2069</v>
      </c>
      <c r="E738" s="20" t="s">
        <v>2259</v>
      </c>
      <c r="F738" s="59" t="s">
        <v>65</v>
      </c>
      <c r="G738" s="57" t="s">
        <v>2260</v>
      </c>
      <c r="H738" s="59" t="s">
        <v>113</v>
      </c>
      <c r="I738" s="44" t="s">
        <v>276</v>
      </c>
      <c r="J738" s="44">
        <v>2218</v>
      </c>
      <c r="K738" s="45" t="s">
        <v>1940</v>
      </c>
      <c r="L738" s="19" t="s">
        <v>1941</v>
      </c>
      <c r="M738" s="44">
        <v>60340102</v>
      </c>
      <c r="N738" s="19" t="s">
        <v>1942</v>
      </c>
      <c r="O738" s="19" t="str">
        <f t="shared" si="45"/>
        <v>Trần Thị Minh Thoan, Sinh ngày 10/10/1985</v>
      </c>
      <c r="P738" s="59">
        <v>12055132</v>
      </c>
      <c r="Q738" s="59" t="s">
        <v>626</v>
      </c>
      <c r="R738" s="59" t="s">
        <v>2069</v>
      </c>
      <c r="S738" s="59" t="s">
        <v>2259</v>
      </c>
      <c r="T738" s="59" t="s">
        <v>65</v>
      </c>
      <c r="U738" s="59" t="s">
        <v>2260</v>
      </c>
      <c r="V738" s="59" t="s">
        <v>113</v>
      </c>
      <c r="W738" s="59" t="s">
        <v>276</v>
      </c>
      <c r="X738" s="59">
        <v>2218</v>
      </c>
      <c r="Y738" s="59" t="s">
        <v>1940</v>
      </c>
      <c r="Z738" s="59" t="s">
        <v>1941</v>
      </c>
      <c r="AA738" s="19">
        <f t="shared" si="46"/>
        <v>12055132</v>
      </c>
      <c r="AB738" s="19">
        <f t="shared" si="47"/>
        <v>60340102</v>
      </c>
      <c r="AC738" s="19" t="str">
        <f t="shared" si="48"/>
        <v>1</v>
      </c>
      <c r="AD738" s="19" t="s">
        <v>1942</v>
      </c>
      <c r="AE738" s="59"/>
    </row>
    <row r="739" spans="1:31" s="60" customFormat="1" ht="20.25" customHeight="1" x14ac:dyDescent="0.25">
      <c r="A739" s="40">
        <v>71</v>
      </c>
      <c r="B739" s="41">
        <v>12055133</v>
      </c>
      <c r="C739" s="59" t="s">
        <v>2261</v>
      </c>
      <c r="D739" s="59" t="s">
        <v>451</v>
      </c>
      <c r="E739" s="20" t="s">
        <v>2262</v>
      </c>
      <c r="F739" s="59" t="s">
        <v>65</v>
      </c>
      <c r="G739" s="57" t="s">
        <v>2263</v>
      </c>
      <c r="H739" s="59" t="s">
        <v>46</v>
      </c>
      <c r="I739" s="44" t="s">
        <v>276</v>
      </c>
      <c r="J739" s="44">
        <v>2218</v>
      </c>
      <c r="K739" s="45" t="s">
        <v>1940</v>
      </c>
      <c r="L739" s="19" t="s">
        <v>1941</v>
      </c>
      <c r="M739" s="44">
        <v>60340102</v>
      </c>
      <c r="N739" s="19" t="s">
        <v>1942</v>
      </c>
      <c r="O739" s="19" t="str">
        <f t="shared" si="45"/>
        <v>Trịnh Thị Hồng Thủy, Sinh ngày 08/08/1976</v>
      </c>
      <c r="P739" s="59">
        <v>12055133</v>
      </c>
      <c r="Q739" s="59" t="s">
        <v>2261</v>
      </c>
      <c r="R739" s="59" t="s">
        <v>451</v>
      </c>
      <c r="S739" s="59" t="s">
        <v>2262</v>
      </c>
      <c r="T739" s="59" t="s">
        <v>65</v>
      </c>
      <c r="U739" s="59" t="s">
        <v>2263</v>
      </c>
      <c r="V739" s="59" t="s">
        <v>46</v>
      </c>
      <c r="W739" s="59" t="s">
        <v>276</v>
      </c>
      <c r="X739" s="59">
        <v>2218</v>
      </c>
      <c r="Y739" s="59" t="s">
        <v>1940</v>
      </c>
      <c r="Z739" s="59" t="s">
        <v>1941</v>
      </c>
      <c r="AA739" s="19">
        <f t="shared" si="46"/>
        <v>12055133</v>
      </c>
      <c r="AB739" s="19">
        <f t="shared" si="47"/>
        <v>60340102</v>
      </c>
      <c r="AC739" s="19" t="str">
        <f t="shared" si="48"/>
        <v>1</v>
      </c>
      <c r="AD739" s="19" t="s">
        <v>1942</v>
      </c>
      <c r="AE739" s="59"/>
    </row>
    <row r="740" spans="1:31" s="60" customFormat="1" ht="20.25" customHeight="1" x14ac:dyDescent="0.25">
      <c r="A740" s="40">
        <v>72</v>
      </c>
      <c r="B740" s="41">
        <v>12055134</v>
      </c>
      <c r="C740" s="59" t="s">
        <v>2264</v>
      </c>
      <c r="D740" s="59" t="s">
        <v>451</v>
      </c>
      <c r="E740" s="20" t="s">
        <v>2265</v>
      </c>
      <c r="F740" s="59" t="s">
        <v>65</v>
      </c>
      <c r="G740" s="57" t="s">
        <v>1753</v>
      </c>
      <c r="H740" s="59" t="s">
        <v>80</v>
      </c>
      <c r="I740" s="44" t="s">
        <v>276</v>
      </c>
      <c r="J740" s="44">
        <v>2218</v>
      </c>
      <c r="K740" s="45" t="s">
        <v>1940</v>
      </c>
      <c r="L740" s="19" t="s">
        <v>1941</v>
      </c>
      <c r="M740" s="44">
        <v>60340102</v>
      </c>
      <c r="N740" s="19" t="s">
        <v>1942</v>
      </c>
      <c r="O740" s="19" t="str">
        <f t="shared" si="45"/>
        <v>Đàm Thị Thủy, Sinh ngày 19/11/1987</v>
      </c>
      <c r="P740" s="59">
        <v>12055134</v>
      </c>
      <c r="Q740" s="59" t="s">
        <v>2264</v>
      </c>
      <c r="R740" s="59" t="s">
        <v>451</v>
      </c>
      <c r="S740" s="59" t="s">
        <v>2265</v>
      </c>
      <c r="T740" s="59" t="s">
        <v>65</v>
      </c>
      <c r="U740" s="59" t="s">
        <v>1753</v>
      </c>
      <c r="V740" s="59" t="s">
        <v>80</v>
      </c>
      <c r="W740" s="59" t="s">
        <v>276</v>
      </c>
      <c r="X740" s="59">
        <v>2218</v>
      </c>
      <c r="Y740" s="59" t="s">
        <v>1940</v>
      </c>
      <c r="Z740" s="59" t="s">
        <v>1941</v>
      </c>
      <c r="AA740" s="19">
        <f t="shared" si="46"/>
        <v>12055134</v>
      </c>
      <c r="AB740" s="19">
        <f t="shared" si="47"/>
        <v>60340102</v>
      </c>
      <c r="AC740" s="19" t="str">
        <f t="shared" si="48"/>
        <v>1</v>
      </c>
      <c r="AD740" s="19" t="s">
        <v>1942</v>
      </c>
      <c r="AE740" s="59"/>
    </row>
    <row r="741" spans="1:31" s="60" customFormat="1" ht="20.25" customHeight="1" x14ac:dyDescent="0.25">
      <c r="A741" s="40">
        <v>73</v>
      </c>
      <c r="B741" s="41">
        <v>12055135</v>
      </c>
      <c r="C741" s="59" t="s">
        <v>2266</v>
      </c>
      <c r="D741" s="59" t="s">
        <v>250</v>
      </c>
      <c r="E741" s="20" t="s">
        <v>2267</v>
      </c>
      <c r="F741" s="59" t="s">
        <v>65</v>
      </c>
      <c r="G741" s="57" t="s">
        <v>334</v>
      </c>
      <c r="H741" s="59" t="s">
        <v>46</v>
      </c>
      <c r="I741" s="44" t="s">
        <v>276</v>
      </c>
      <c r="J741" s="44">
        <v>2218</v>
      </c>
      <c r="K741" s="45" t="s">
        <v>1940</v>
      </c>
      <c r="L741" s="19" t="s">
        <v>1941</v>
      </c>
      <c r="M741" s="44">
        <v>60340102</v>
      </c>
      <c r="N741" s="19" t="s">
        <v>1942</v>
      </c>
      <c r="O741" s="19" t="str">
        <f t="shared" si="45"/>
        <v>Lê Huyền Trang, Sinh ngày 06/12/1988</v>
      </c>
      <c r="P741" s="59">
        <v>12055135</v>
      </c>
      <c r="Q741" s="59" t="s">
        <v>2266</v>
      </c>
      <c r="R741" s="59" t="s">
        <v>250</v>
      </c>
      <c r="S741" s="59" t="s">
        <v>2267</v>
      </c>
      <c r="T741" s="59" t="s">
        <v>65</v>
      </c>
      <c r="U741" s="59" t="s">
        <v>334</v>
      </c>
      <c r="V741" s="59" t="s">
        <v>46</v>
      </c>
      <c r="W741" s="59" t="s">
        <v>276</v>
      </c>
      <c r="X741" s="59">
        <v>2218</v>
      </c>
      <c r="Y741" s="59" t="s">
        <v>1940</v>
      </c>
      <c r="Z741" s="59" t="s">
        <v>1941</v>
      </c>
      <c r="AA741" s="19">
        <f t="shared" si="46"/>
        <v>12055135</v>
      </c>
      <c r="AB741" s="19">
        <f t="shared" si="47"/>
        <v>60340102</v>
      </c>
      <c r="AC741" s="19" t="str">
        <f t="shared" si="48"/>
        <v>1</v>
      </c>
      <c r="AD741" s="19" t="s">
        <v>1942</v>
      </c>
      <c r="AE741" s="59"/>
    </row>
    <row r="742" spans="1:31" s="60" customFormat="1" ht="20.25" customHeight="1" x14ac:dyDescent="0.25">
      <c r="A742" s="40">
        <v>74</v>
      </c>
      <c r="B742" s="41">
        <v>12055136</v>
      </c>
      <c r="C742" s="59" t="s">
        <v>456</v>
      </c>
      <c r="D742" s="59" t="s">
        <v>250</v>
      </c>
      <c r="E742" s="20" t="s">
        <v>457</v>
      </c>
      <c r="F742" s="59" t="s">
        <v>65</v>
      </c>
      <c r="G742" s="57" t="s">
        <v>2268</v>
      </c>
      <c r="H742" s="59" t="s">
        <v>1376</v>
      </c>
      <c r="I742" s="44" t="s">
        <v>276</v>
      </c>
      <c r="J742" s="44">
        <v>2218</v>
      </c>
      <c r="K742" s="45" t="s">
        <v>1940</v>
      </c>
      <c r="L742" s="19" t="s">
        <v>1941</v>
      </c>
      <c r="M742" s="44">
        <v>60340102</v>
      </c>
      <c r="N742" s="19" t="s">
        <v>1942</v>
      </c>
      <c r="O742" s="19" t="str">
        <f t="shared" si="45"/>
        <v>Nguyễn Thị Thu Trang, Sinh ngày 09/06/1987</v>
      </c>
      <c r="P742" s="59">
        <v>12055136</v>
      </c>
      <c r="Q742" s="59" t="s">
        <v>456</v>
      </c>
      <c r="R742" s="59" t="s">
        <v>250</v>
      </c>
      <c r="S742" s="59" t="s">
        <v>457</v>
      </c>
      <c r="T742" s="59" t="s">
        <v>65</v>
      </c>
      <c r="U742" s="59" t="s">
        <v>2268</v>
      </c>
      <c r="V742" s="59" t="s">
        <v>1376</v>
      </c>
      <c r="W742" s="59" t="s">
        <v>276</v>
      </c>
      <c r="X742" s="59">
        <v>2218</v>
      </c>
      <c r="Y742" s="59" t="s">
        <v>1940</v>
      </c>
      <c r="Z742" s="59" t="s">
        <v>1941</v>
      </c>
      <c r="AA742" s="19">
        <f t="shared" si="46"/>
        <v>12055136</v>
      </c>
      <c r="AB742" s="19">
        <f t="shared" si="47"/>
        <v>60340102</v>
      </c>
      <c r="AC742" s="19" t="str">
        <f t="shared" si="48"/>
        <v>1</v>
      </c>
      <c r="AD742" s="19" t="s">
        <v>1942</v>
      </c>
      <c r="AE742" s="59"/>
    </row>
    <row r="743" spans="1:31" s="60" customFormat="1" ht="20.25" customHeight="1" x14ac:dyDescent="0.25">
      <c r="A743" s="40">
        <v>75</v>
      </c>
      <c r="B743" s="41">
        <v>12055137</v>
      </c>
      <c r="C743" s="59" t="s">
        <v>2269</v>
      </c>
      <c r="D743" s="59" t="s">
        <v>2270</v>
      </c>
      <c r="E743" s="20" t="s">
        <v>2271</v>
      </c>
      <c r="F743" s="59" t="s">
        <v>44</v>
      </c>
      <c r="G743" s="59" t="s">
        <v>2272</v>
      </c>
      <c r="H743" s="59" t="s">
        <v>46</v>
      </c>
      <c r="I743" s="44" t="s">
        <v>276</v>
      </c>
      <c r="J743" s="44">
        <v>2218</v>
      </c>
      <c r="K743" s="45" t="s">
        <v>1940</v>
      </c>
      <c r="L743" s="19" t="s">
        <v>1941</v>
      </c>
      <c r="M743" s="44">
        <v>60340102</v>
      </c>
      <c r="N743" s="19" t="s">
        <v>1942</v>
      </c>
      <c r="O743" s="19" t="str">
        <f t="shared" si="45"/>
        <v>Ngô Thế Tráng, Sinh ngày 13/10/1985</v>
      </c>
      <c r="P743" s="59">
        <v>12055137</v>
      </c>
      <c r="Q743" s="59" t="s">
        <v>2269</v>
      </c>
      <c r="R743" s="59" t="s">
        <v>2270</v>
      </c>
      <c r="S743" s="59" t="s">
        <v>2271</v>
      </c>
      <c r="T743" s="59" t="s">
        <v>44</v>
      </c>
      <c r="U743" s="59" t="s">
        <v>2272</v>
      </c>
      <c r="V743" s="59" t="s">
        <v>46</v>
      </c>
      <c r="W743" s="59" t="s">
        <v>276</v>
      </c>
      <c r="X743" s="59">
        <v>2218</v>
      </c>
      <c r="Y743" s="59" t="s">
        <v>1940</v>
      </c>
      <c r="Z743" s="59" t="s">
        <v>1941</v>
      </c>
      <c r="AA743" s="19">
        <f t="shared" si="46"/>
        <v>12055137</v>
      </c>
      <c r="AB743" s="19">
        <f t="shared" si="47"/>
        <v>60340102</v>
      </c>
      <c r="AC743" s="19" t="str">
        <f t="shared" si="48"/>
        <v>1</v>
      </c>
      <c r="AD743" s="19" t="s">
        <v>1942</v>
      </c>
      <c r="AE743" s="59"/>
    </row>
    <row r="744" spans="1:31" s="60" customFormat="1" ht="20.25" customHeight="1" x14ac:dyDescent="0.25">
      <c r="A744" s="40">
        <v>76</v>
      </c>
      <c r="B744" s="41">
        <v>12055138</v>
      </c>
      <c r="C744" s="59" t="s">
        <v>1391</v>
      </c>
      <c r="D744" s="59" t="s">
        <v>2273</v>
      </c>
      <c r="E744" s="20" t="s">
        <v>2274</v>
      </c>
      <c r="F744" s="59" t="s">
        <v>44</v>
      </c>
      <c r="G744" s="57" t="s">
        <v>2275</v>
      </c>
      <c r="H744" s="59" t="s">
        <v>1139</v>
      </c>
      <c r="I744" s="44" t="s">
        <v>276</v>
      </c>
      <c r="J744" s="44">
        <v>2218</v>
      </c>
      <c r="K744" s="45" t="s">
        <v>1940</v>
      </c>
      <c r="L744" s="19" t="s">
        <v>1941</v>
      </c>
      <c r="M744" s="44">
        <v>60340102</v>
      </c>
      <c r="N744" s="19" t="s">
        <v>1942</v>
      </c>
      <c r="O744" s="19" t="str">
        <f t="shared" si="45"/>
        <v>Nguyễn Duy Triển, Sinh ngày 03/07/1986</v>
      </c>
      <c r="P744" s="59">
        <v>12055138</v>
      </c>
      <c r="Q744" s="59" t="s">
        <v>1391</v>
      </c>
      <c r="R744" s="59" t="s">
        <v>2273</v>
      </c>
      <c r="S744" s="59" t="s">
        <v>2274</v>
      </c>
      <c r="T744" s="59" t="s">
        <v>44</v>
      </c>
      <c r="U744" s="59" t="s">
        <v>2275</v>
      </c>
      <c r="V744" s="59" t="s">
        <v>1139</v>
      </c>
      <c r="W744" s="59" t="s">
        <v>276</v>
      </c>
      <c r="X744" s="59">
        <v>2218</v>
      </c>
      <c r="Y744" s="59" t="s">
        <v>1940</v>
      </c>
      <c r="Z744" s="59" t="s">
        <v>1941</v>
      </c>
      <c r="AA744" s="19">
        <f t="shared" si="46"/>
        <v>12055138</v>
      </c>
      <c r="AB744" s="19">
        <f t="shared" si="47"/>
        <v>60340102</v>
      </c>
      <c r="AC744" s="19" t="str">
        <f t="shared" si="48"/>
        <v>1</v>
      </c>
      <c r="AD744" s="19" t="s">
        <v>1942</v>
      </c>
      <c r="AE744" s="59"/>
    </row>
    <row r="745" spans="1:31" s="60" customFormat="1" ht="20.25" customHeight="1" x14ac:dyDescent="0.25">
      <c r="A745" s="40">
        <v>77</v>
      </c>
      <c r="B745" s="41">
        <v>12055139</v>
      </c>
      <c r="C745" s="59" t="s">
        <v>2276</v>
      </c>
      <c r="D745" s="59" t="s">
        <v>466</v>
      </c>
      <c r="E745" s="20" t="s">
        <v>2277</v>
      </c>
      <c r="F745" s="59" t="s">
        <v>44</v>
      </c>
      <c r="G745" s="57" t="s">
        <v>2278</v>
      </c>
      <c r="H745" s="59" t="s">
        <v>46</v>
      </c>
      <c r="I745" s="44" t="s">
        <v>276</v>
      </c>
      <c r="J745" s="44">
        <v>2218</v>
      </c>
      <c r="K745" s="45" t="s">
        <v>1940</v>
      </c>
      <c r="L745" s="19" t="s">
        <v>1941</v>
      </c>
      <c r="M745" s="44">
        <v>60340102</v>
      </c>
      <c r="N745" s="19" t="s">
        <v>1942</v>
      </c>
      <c r="O745" s="19" t="str">
        <f t="shared" si="45"/>
        <v>Ngô Anh Tuấn, Sinh ngày 02/07/1971</v>
      </c>
      <c r="P745" s="59">
        <v>12055139</v>
      </c>
      <c r="Q745" s="59" t="s">
        <v>2276</v>
      </c>
      <c r="R745" s="59" t="s">
        <v>466</v>
      </c>
      <c r="S745" s="59" t="s">
        <v>2277</v>
      </c>
      <c r="T745" s="59" t="s">
        <v>44</v>
      </c>
      <c r="U745" s="59" t="s">
        <v>2278</v>
      </c>
      <c r="V745" s="59" t="s">
        <v>46</v>
      </c>
      <c r="W745" s="59" t="s">
        <v>276</v>
      </c>
      <c r="X745" s="59">
        <v>2218</v>
      </c>
      <c r="Y745" s="59" t="s">
        <v>1940</v>
      </c>
      <c r="Z745" s="59" t="s">
        <v>1941</v>
      </c>
      <c r="AA745" s="19">
        <f t="shared" si="46"/>
        <v>12055139</v>
      </c>
      <c r="AB745" s="19">
        <f t="shared" si="47"/>
        <v>60340102</v>
      </c>
      <c r="AC745" s="19" t="str">
        <f t="shared" si="48"/>
        <v>1</v>
      </c>
      <c r="AD745" s="19" t="s">
        <v>1942</v>
      </c>
      <c r="AE745" s="59"/>
    </row>
    <row r="746" spans="1:31" s="60" customFormat="1" ht="20.25" customHeight="1" x14ac:dyDescent="0.25">
      <c r="A746" s="40">
        <v>78</v>
      </c>
      <c r="B746" s="41">
        <v>12055140</v>
      </c>
      <c r="C746" s="59" t="s">
        <v>962</v>
      </c>
      <c r="D746" s="59" t="s">
        <v>466</v>
      </c>
      <c r="E746" s="20" t="s">
        <v>475</v>
      </c>
      <c r="F746" s="59" t="s">
        <v>44</v>
      </c>
      <c r="G746" s="57" t="s">
        <v>2279</v>
      </c>
      <c r="H746" s="59" t="s">
        <v>113</v>
      </c>
      <c r="I746" s="44" t="s">
        <v>276</v>
      </c>
      <c r="J746" s="44">
        <v>2218</v>
      </c>
      <c r="K746" s="45" t="s">
        <v>1940</v>
      </c>
      <c r="L746" s="19" t="s">
        <v>1941</v>
      </c>
      <c r="M746" s="44">
        <v>60340102</v>
      </c>
      <c r="N746" s="19" t="s">
        <v>1942</v>
      </c>
      <c r="O746" s="19" t="str">
        <f t="shared" si="45"/>
        <v>Trần Anh Tuấn, Sinh ngày 11/08/1985</v>
      </c>
      <c r="P746" s="59">
        <v>12055140</v>
      </c>
      <c r="Q746" s="59" t="s">
        <v>962</v>
      </c>
      <c r="R746" s="59" t="s">
        <v>466</v>
      </c>
      <c r="S746" s="59" t="s">
        <v>475</v>
      </c>
      <c r="T746" s="59" t="s">
        <v>44</v>
      </c>
      <c r="U746" s="59" t="s">
        <v>2279</v>
      </c>
      <c r="V746" s="59" t="s">
        <v>113</v>
      </c>
      <c r="W746" s="59" t="s">
        <v>276</v>
      </c>
      <c r="X746" s="59">
        <v>2218</v>
      </c>
      <c r="Y746" s="59" t="s">
        <v>1940</v>
      </c>
      <c r="Z746" s="59" t="s">
        <v>1941</v>
      </c>
      <c r="AA746" s="19">
        <f t="shared" si="46"/>
        <v>12055140</v>
      </c>
      <c r="AB746" s="19">
        <f t="shared" si="47"/>
        <v>60340102</v>
      </c>
      <c r="AC746" s="19" t="str">
        <f t="shared" si="48"/>
        <v>1</v>
      </c>
      <c r="AD746" s="19" t="s">
        <v>1942</v>
      </c>
      <c r="AE746" s="59"/>
    </row>
    <row r="747" spans="1:31" s="60" customFormat="1" ht="20.25" customHeight="1" x14ac:dyDescent="0.25">
      <c r="A747" s="40">
        <v>79</v>
      </c>
      <c r="B747" s="41">
        <v>12055141</v>
      </c>
      <c r="C747" s="59" t="s">
        <v>1763</v>
      </c>
      <c r="D747" s="59" t="s">
        <v>983</v>
      </c>
      <c r="E747" s="20" t="s">
        <v>2280</v>
      </c>
      <c r="F747" s="59" t="s">
        <v>65</v>
      </c>
      <c r="G747" s="57" t="s">
        <v>2281</v>
      </c>
      <c r="H747" s="59" t="s">
        <v>56</v>
      </c>
      <c r="I747" s="44" t="s">
        <v>276</v>
      </c>
      <c r="J747" s="44">
        <v>2218</v>
      </c>
      <c r="K747" s="45" t="s">
        <v>1940</v>
      </c>
      <c r="L747" s="19" t="s">
        <v>1941</v>
      </c>
      <c r="M747" s="44">
        <v>60340102</v>
      </c>
      <c r="N747" s="19" t="s">
        <v>1942</v>
      </c>
      <c r="O747" s="19" t="str">
        <f t="shared" si="45"/>
        <v>Lê Thị Tuyết, Sinh ngày 13/04/1986</v>
      </c>
      <c r="P747" s="59">
        <v>12055141</v>
      </c>
      <c r="Q747" s="59" t="s">
        <v>1763</v>
      </c>
      <c r="R747" s="59" t="s">
        <v>983</v>
      </c>
      <c r="S747" s="59" t="s">
        <v>2280</v>
      </c>
      <c r="T747" s="59" t="s">
        <v>65</v>
      </c>
      <c r="U747" s="59" t="s">
        <v>2281</v>
      </c>
      <c r="V747" s="59" t="s">
        <v>56</v>
      </c>
      <c r="W747" s="59" t="s">
        <v>276</v>
      </c>
      <c r="X747" s="59">
        <v>2218</v>
      </c>
      <c r="Y747" s="59" t="s">
        <v>1940</v>
      </c>
      <c r="Z747" s="59" t="s">
        <v>1941</v>
      </c>
      <c r="AA747" s="19">
        <f t="shared" si="46"/>
        <v>12055141</v>
      </c>
      <c r="AB747" s="19">
        <f t="shared" si="47"/>
        <v>60340102</v>
      </c>
      <c r="AC747" s="19" t="str">
        <f t="shared" si="48"/>
        <v>1</v>
      </c>
      <c r="AD747" s="19" t="s">
        <v>1942</v>
      </c>
      <c r="AE747" s="59"/>
    </row>
    <row r="748" spans="1:31" s="60" customFormat="1" ht="20.25" customHeight="1" x14ac:dyDescent="0.25">
      <c r="A748" s="40">
        <v>80</v>
      </c>
      <c r="B748" s="41">
        <v>12055142</v>
      </c>
      <c r="C748" s="42" t="s">
        <v>1103</v>
      </c>
      <c r="D748" s="42" t="s">
        <v>2282</v>
      </c>
      <c r="E748" s="20" t="s">
        <v>2283</v>
      </c>
      <c r="F748" s="42" t="s">
        <v>44</v>
      </c>
      <c r="G748" s="43" t="s">
        <v>885</v>
      </c>
      <c r="H748" s="42" t="s">
        <v>935</v>
      </c>
      <c r="I748" s="44" t="s">
        <v>276</v>
      </c>
      <c r="J748" s="44">
        <v>2218</v>
      </c>
      <c r="K748" s="45" t="s">
        <v>1940</v>
      </c>
      <c r="L748" s="19" t="s">
        <v>1941</v>
      </c>
      <c r="M748" s="44">
        <v>60340102</v>
      </c>
      <c r="N748" s="19" t="s">
        <v>1942</v>
      </c>
      <c r="O748" s="19" t="str">
        <f t="shared" si="45"/>
        <v>Trần Văn Toản, Sinh ngày 20/10/1976</v>
      </c>
      <c r="P748" s="59">
        <v>12055142</v>
      </c>
      <c r="Q748" s="59" t="s">
        <v>1103</v>
      </c>
      <c r="R748" s="59" t="s">
        <v>2282</v>
      </c>
      <c r="S748" s="59" t="s">
        <v>2283</v>
      </c>
      <c r="T748" s="59" t="s">
        <v>44</v>
      </c>
      <c r="U748" s="59" t="s">
        <v>885</v>
      </c>
      <c r="V748" s="59" t="s">
        <v>935</v>
      </c>
      <c r="W748" s="59" t="s">
        <v>276</v>
      </c>
      <c r="X748" s="59">
        <v>2218</v>
      </c>
      <c r="Y748" s="59" t="s">
        <v>1940</v>
      </c>
      <c r="Z748" s="59" t="s">
        <v>1941</v>
      </c>
      <c r="AA748" s="19">
        <f t="shared" si="46"/>
        <v>12055142</v>
      </c>
      <c r="AB748" s="19">
        <f t="shared" si="47"/>
        <v>60340102</v>
      </c>
      <c r="AC748" s="19" t="str">
        <f t="shared" si="48"/>
        <v>1</v>
      </c>
      <c r="AD748" s="19" t="s">
        <v>1942</v>
      </c>
      <c r="AE748" s="59"/>
    </row>
    <row r="749" spans="1:31" s="60" customFormat="1" ht="20.25" customHeight="1" x14ac:dyDescent="0.25">
      <c r="A749" s="40">
        <v>1</v>
      </c>
      <c r="B749" s="41">
        <v>12055143</v>
      </c>
      <c r="C749" s="44" t="s">
        <v>1467</v>
      </c>
      <c r="D749" s="44" t="s">
        <v>86</v>
      </c>
      <c r="E749" s="20" t="s">
        <v>2284</v>
      </c>
      <c r="F749" s="44" t="s">
        <v>65</v>
      </c>
      <c r="G749" s="57" t="s">
        <v>2285</v>
      </c>
      <c r="H749" s="44" t="s">
        <v>1212</v>
      </c>
      <c r="I749" s="44" t="s">
        <v>494</v>
      </c>
      <c r="J749" s="44">
        <v>2218</v>
      </c>
      <c r="K749" s="45" t="s">
        <v>1940</v>
      </c>
      <c r="L749" s="19" t="s">
        <v>1941</v>
      </c>
      <c r="M749" s="59">
        <v>60340410</v>
      </c>
      <c r="N749" s="19" t="s">
        <v>1942</v>
      </c>
      <c r="O749" s="19" t="str">
        <f t="shared" si="45"/>
        <v>Nguyễn Thị Hoàng Anh, Sinh ngày 30/04/1987</v>
      </c>
      <c r="P749" s="59">
        <v>12055143</v>
      </c>
      <c r="Q749" s="59" t="s">
        <v>1467</v>
      </c>
      <c r="R749" s="59" t="s">
        <v>86</v>
      </c>
      <c r="S749" s="59" t="s">
        <v>2284</v>
      </c>
      <c r="T749" s="59" t="s">
        <v>65</v>
      </c>
      <c r="U749" s="59" t="s">
        <v>2285</v>
      </c>
      <c r="V749" s="59" t="s">
        <v>1212</v>
      </c>
      <c r="W749" s="59" t="s">
        <v>494</v>
      </c>
      <c r="X749" s="59">
        <v>2218</v>
      </c>
      <c r="Y749" s="59" t="s">
        <v>1940</v>
      </c>
      <c r="Z749" s="59" t="s">
        <v>1941</v>
      </c>
      <c r="AA749" s="19">
        <f t="shared" si="46"/>
        <v>12055143</v>
      </c>
      <c r="AB749" s="19">
        <f t="shared" si="47"/>
        <v>60340410</v>
      </c>
      <c r="AC749" s="19" t="str">
        <f t="shared" si="48"/>
        <v>1</v>
      </c>
      <c r="AD749" s="19" t="s">
        <v>1942</v>
      </c>
      <c r="AE749" s="59"/>
    </row>
    <row r="750" spans="1:31" s="60" customFormat="1" ht="20.25" customHeight="1" x14ac:dyDescent="0.25">
      <c r="A750" s="40">
        <v>2</v>
      </c>
      <c r="B750" s="41">
        <v>12055144</v>
      </c>
      <c r="C750" s="44" t="s">
        <v>2286</v>
      </c>
      <c r="D750" s="44" t="s">
        <v>86</v>
      </c>
      <c r="E750" s="20" t="s">
        <v>2287</v>
      </c>
      <c r="F750" s="44" t="s">
        <v>65</v>
      </c>
      <c r="G750" s="57" t="s">
        <v>2288</v>
      </c>
      <c r="H750" s="44" t="s">
        <v>80</v>
      </c>
      <c r="I750" s="44" t="s">
        <v>494</v>
      </c>
      <c r="J750" s="44">
        <v>2218</v>
      </c>
      <c r="K750" s="45" t="s">
        <v>1940</v>
      </c>
      <c r="L750" s="19" t="s">
        <v>1941</v>
      </c>
      <c r="M750" s="59">
        <v>60340410</v>
      </c>
      <c r="N750" s="19" t="s">
        <v>1942</v>
      </c>
      <c r="O750" s="19" t="str">
        <f t="shared" si="45"/>
        <v>Nguyễn Thị Lan Anh, Sinh ngày 21/02/1985</v>
      </c>
      <c r="P750" s="59">
        <v>12055144</v>
      </c>
      <c r="Q750" s="59" t="s">
        <v>2286</v>
      </c>
      <c r="R750" s="59" t="s">
        <v>86</v>
      </c>
      <c r="S750" s="59" t="s">
        <v>2287</v>
      </c>
      <c r="T750" s="59" t="s">
        <v>65</v>
      </c>
      <c r="U750" s="59" t="s">
        <v>2288</v>
      </c>
      <c r="V750" s="59" t="s">
        <v>80</v>
      </c>
      <c r="W750" s="59" t="s">
        <v>494</v>
      </c>
      <c r="X750" s="59">
        <v>2218</v>
      </c>
      <c r="Y750" s="59" t="s">
        <v>1940</v>
      </c>
      <c r="Z750" s="59" t="s">
        <v>1941</v>
      </c>
      <c r="AA750" s="19">
        <f t="shared" si="46"/>
        <v>12055144</v>
      </c>
      <c r="AB750" s="19">
        <f t="shared" si="47"/>
        <v>60340410</v>
      </c>
      <c r="AC750" s="19" t="str">
        <f t="shared" si="48"/>
        <v>1</v>
      </c>
      <c r="AD750" s="19" t="s">
        <v>1942</v>
      </c>
      <c r="AE750" s="59"/>
    </row>
    <row r="751" spans="1:31" s="60" customFormat="1" ht="20.25" customHeight="1" x14ac:dyDescent="0.25">
      <c r="A751" s="40">
        <v>3</v>
      </c>
      <c r="B751" s="41">
        <v>12055145</v>
      </c>
      <c r="C751" s="44" t="s">
        <v>801</v>
      </c>
      <c r="D751" s="44" t="s">
        <v>86</v>
      </c>
      <c r="E751" s="20" t="s">
        <v>2289</v>
      </c>
      <c r="F751" s="44" t="s">
        <v>44</v>
      </c>
      <c r="G751" s="57" t="s">
        <v>2290</v>
      </c>
      <c r="H751" s="44" t="s">
        <v>46</v>
      </c>
      <c r="I751" s="44" t="s">
        <v>494</v>
      </c>
      <c r="J751" s="44">
        <v>2218</v>
      </c>
      <c r="K751" s="45" t="s">
        <v>1940</v>
      </c>
      <c r="L751" s="19" t="s">
        <v>1941</v>
      </c>
      <c r="M751" s="59">
        <v>60340410</v>
      </c>
      <c r="N751" s="19" t="s">
        <v>1942</v>
      </c>
      <c r="O751" s="19" t="str">
        <f t="shared" si="45"/>
        <v>Nguyễn Ngọc Anh, Sinh ngày 15/10/1987</v>
      </c>
      <c r="P751" s="59">
        <v>12055145</v>
      </c>
      <c r="Q751" s="59" t="s">
        <v>801</v>
      </c>
      <c r="R751" s="59" t="s">
        <v>86</v>
      </c>
      <c r="S751" s="59" t="s">
        <v>2289</v>
      </c>
      <c r="T751" s="59" t="s">
        <v>44</v>
      </c>
      <c r="U751" s="59" t="s">
        <v>2290</v>
      </c>
      <c r="V751" s="59" t="s">
        <v>46</v>
      </c>
      <c r="W751" s="59" t="s">
        <v>494</v>
      </c>
      <c r="X751" s="59">
        <v>2218</v>
      </c>
      <c r="Y751" s="59" t="s">
        <v>1940</v>
      </c>
      <c r="Z751" s="59" t="s">
        <v>1941</v>
      </c>
      <c r="AA751" s="19">
        <f t="shared" si="46"/>
        <v>12055145</v>
      </c>
      <c r="AB751" s="19">
        <f t="shared" si="47"/>
        <v>60340410</v>
      </c>
      <c r="AC751" s="19" t="str">
        <f t="shared" si="48"/>
        <v>1</v>
      </c>
      <c r="AD751" s="19" t="s">
        <v>1942</v>
      </c>
      <c r="AE751" s="59"/>
    </row>
    <row r="752" spans="1:31" s="60" customFormat="1" ht="20.25" customHeight="1" x14ac:dyDescent="0.25">
      <c r="A752" s="40">
        <v>4</v>
      </c>
      <c r="B752" s="41">
        <v>12055147</v>
      </c>
      <c r="C752" s="44" t="s">
        <v>2291</v>
      </c>
      <c r="D752" s="44" t="s">
        <v>1228</v>
      </c>
      <c r="E752" s="20" t="s">
        <v>2292</v>
      </c>
      <c r="F752" s="44" t="s">
        <v>44</v>
      </c>
      <c r="G752" s="57" t="s">
        <v>2293</v>
      </c>
      <c r="H752" s="44" t="s">
        <v>402</v>
      </c>
      <c r="I752" s="44" t="s">
        <v>494</v>
      </c>
      <c r="J752" s="44">
        <v>2218</v>
      </c>
      <c r="K752" s="45" t="s">
        <v>1940</v>
      </c>
      <c r="L752" s="19" t="s">
        <v>1941</v>
      </c>
      <c r="M752" s="59">
        <v>60340410</v>
      </c>
      <c r="N752" s="19" t="s">
        <v>1942</v>
      </c>
      <c r="O752" s="19" t="str">
        <f t="shared" si="45"/>
        <v>Dương Thế Bảo, Sinh ngày 14/05/1979</v>
      </c>
      <c r="P752" s="59">
        <v>12055147</v>
      </c>
      <c r="Q752" s="59" t="s">
        <v>2291</v>
      </c>
      <c r="R752" s="59" t="s">
        <v>1228</v>
      </c>
      <c r="S752" s="59" t="s">
        <v>2292</v>
      </c>
      <c r="T752" s="59" t="s">
        <v>44</v>
      </c>
      <c r="U752" s="59" t="s">
        <v>2293</v>
      </c>
      <c r="V752" s="59" t="s">
        <v>402</v>
      </c>
      <c r="W752" s="59" t="s">
        <v>494</v>
      </c>
      <c r="X752" s="59">
        <v>2218</v>
      </c>
      <c r="Y752" s="59" t="s">
        <v>1940</v>
      </c>
      <c r="Z752" s="59" t="s">
        <v>1941</v>
      </c>
      <c r="AA752" s="19">
        <f t="shared" si="46"/>
        <v>12055147</v>
      </c>
      <c r="AB752" s="19">
        <f t="shared" si="47"/>
        <v>60340410</v>
      </c>
      <c r="AC752" s="19" t="str">
        <f t="shared" si="48"/>
        <v>1</v>
      </c>
      <c r="AD752" s="19" t="s">
        <v>1942</v>
      </c>
      <c r="AE752" s="59"/>
    </row>
    <row r="753" spans="1:31" s="60" customFormat="1" ht="20.25" customHeight="1" x14ac:dyDescent="0.25">
      <c r="A753" s="40">
        <v>5</v>
      </c>
      <c r="B753" s="41">
        <v>12055148</v>
      </c>
      <c r="C753" s="44" t="s">
        <v>556</v>
      </c>
      <c r="D753" s="44" t="s">
        <v>510</v>
      </c>
      <c r="E753" s="20" t="s">
        <v>2294</v>
      </c>
      <c r="F753" s="44" t="s">
        <v>65</v>
      </c>
      <c r="G753" s="57" t="s">
        <v>2295</v>
      </c>
      <c r="H753" s="44" t="s">
        <v>46</v>
      </c>
      <c r="I753" s="44" t="s">
        <v>494</v>
      </c>
      <c r="J753" s="44">
        <v>2218</v>
      </c>
      <c r="K753" s="45" t="s">
        <v>1940</v>
      </c>
      <c r="L753" s="19" t="s">
        <v>1941</v>
      </c>
      <c r="M753" s="59">
        <v>60340410</v>
      </c>
      <c r="N753" s="19" t="s">
        <v>1942</v>
      </c>
      <c r="O753" s="19" t="str">
        <f t="shared" si="45"/>
        <v>Nguyễn Thị Chiến, Sinh ngày 03/11/1981</v>
      </c>
      <c r="P753" s="59">
        <v>12055148</v>
      </c>
      <c r="Q753" s="59" t="s">
        <v>556</v>
      </c>
      <c r="R753" s="59" t="s">
        <v>510</v>
      </c>
      <c r="S753" s="59" t="s">
        <v>2294</v>
      </c>
      <c r="T753" s="59" t="s">
        <v>65</v>
      </c>
      <c r="U753" s="59" t="s">
        <v>2295</v>
      </c>
      <c r="V753" s="59" t="s">
        <v>46</v>
      </c>
      <c r="W753" s="59" t="s">
        <v>494</v>
      </c>
      <c r="X753" s="59">
        <v>2218</v>
      </c>
      <c r="Y753" s="59" t="s">
        <v>1940</v>
      </c>
      <c r="Z753" s="59" t="s">
        <v>1941</v>
      </c>
      <c r="AA753" s="19">
        <f t="shared" si="46"/>
        <v>12055148</v>
      </c>
      <c r="AB753" s="19">
        <f t="shared" si="47"/>
        <v>60340410</v>
      </c>
      <c r="AC753" s="19" t="str">
        <f t="shared" si="48"/>
        <v>1</v>
      </c>
      <c r="AD753" s="19" t="s">
        <v>1942</v>
      </c>
      <c r="AE753" s="59"/>
    </row>
    <row r="754" spans="1:31" s="60" customFormat="1" ht="20.25" customHeight="1" x14ac:dyDescent="0.25">
      <c r="A754" s="40">
        <v>6</v>
      </c>
      <c r="B754" s="41">
        <v>12055149</v>
      </c>
      <c r="C754" s="44" t="s">
        <v>821</v>
      </c>
      <c r="D754" s="44" t="s">
        <v>2296</v>
      </c>
      <c r="E754" s="20" t="s">
        <v>2297</v>
      </c>
      <c r="F754" s="44" t="s">
        <v>44</v>
      </c>
      <c r="G754" s="57" t="s">
        <v>2298</v>
      </c>
      <c r="H754" s="44" t="s">
        <v>46</v>
      </c>
      <c r="I754" s="44" t="s">
        <v>494</v>
      </c>
      <c r="J754" s="44">
        <v>2218</v>
      </c>
      <c r="K754" s="45" t="s">
        <v>1940</v>
      </c>
      <c r="L754" s="19" t="s">
        <v>1941</v>
      </c>
      <c r="M754" s="59">
        <v>60340410</v>
      </c>
      <c r="N754" s="19" t="s">
        <v>1942</v>
      </c>
      <c r="O754" s="19" t="str">
        <f t="shared" si="45"/>
        <v>Nguyễn Khắc Chinh, Sinh ngày 14/04/1979</v>
      </c>
      <c r="P754" s="59">
        <v>12055149</v>
      </c>
      <c r="Q754" s="59" t="s">
        <v>821</v>
      </c>
      <c r="R754" s="59" t="s">
        <v>2296</v>
      </c>
      <c r="S754" s="59" t="s">
        <v>2297</v>
      </c>
      <c r="T754" s="59" t="s">
        <v>44</v>
      </c>
      <c r="U754" s="59" t="s">
        <v>2298</v>
      </c>
      <c r="V754" s="59" t="s">
        <v>46</v>
      </c>
      <c r="W754" s="59" t="s">
        <v>494</v>
      </c>
      <c r="X754" s="59">
        <v>2218</v>
      </c>
      <c r="Y754" s="59" t="s">
        <v>1940</v>
      </c>
      <c r="Z754" s="59" t="s">
        <v>1941</v>
      </c>
      <c r="AA754" s="19">
        <f t="shared" si="46"/>
        <v>12055149</v>
      </c>
      <c r="AB754" s="19">
        <f t="shared" si="47"/>
        <v>60340410</v>
      </c>
      <c r="AC754" s="19" t="str">
        <f t="shared" si="48"/>
        <v>1</v>
      </c>
      <c r="AD754" s="19" t="s">
        <v>1942</v>
      </c>
      <c r="AE754" s="59"/>
    </row>
    <row r="755" spans="1:31" s="60" customFormat="1" ht="20.25" customHeight="1" x14ac:dyDescent="0.25">
      <c r="A755" s="40">
        <v>7</v>
      </c>
      <c r="B755" s="41">
        <v>12055150</v>
      </c>
      <c r="C755" s="44" t="s">
        <v>2299</v>
      </c>
      <c r="D755" s="44" t="s">
        <v>284</v>
      </c>
      <c r="E755" s="20" t="s">
        <v>2300</v>
      </c>
      <c r="F755" s="44" t="s">
        <v>44</v>
      </c>
      <c r="G755" s="57" t="s">
        <v>2301</v>
      </c>
      <c r="H755" s="44" t="s">
        <v>46</v>
      </c>
      <c r="I755" s="44" t="s">
        <v>494</v>
      </c>
      <c r="J755" s="44">
        <v>2218</v>
      </c>
      <c r="K755" s="45" t="s">
        <v>1940</v>
      </c>
      <c r="L755" s="19" t="s">
        <v>1941</v>
      </c>
      <c r="M755" s="59">
        <v>60340410</v>
      </c>
      <c r="N755" s="19" t="s">
        <v>1942</v>
      </c>
      <c r="O755" s="19" t="str">
        <f t="shared" si="45"/>
        <v>Phí Công Chung, Sinh ngày 18/04/1979</v>
      </c>
      <c r="P755" s="59">
        <v>12055150</v>
      </c>
      <c r="Q755" s="59" t="s">
        <v>2299</v>
      </c>
      <c r="R755" s="59" t="s">
        <v>284</v>
      </c>
      <c r="S755" s="59" t="s">
        <v>2300</v>
      </c>
      <c r="T755" s="59" t="s">
        <v>44</v>
      </c>
      <c r="U755" s="59" t="s">
        <v>2301</v>
      </c>
      <c r="V755" s="59" t="s">
        <v>46</v>
      </c>
      <c r="W755" s="59" t="s">
        <v>494</v>
      </c>
      <c r="X755" s="59">
        <v>2218</v>
      </c>
      <c r="Y755" s="59" t="s">
        <v>1940</v>
      </c>
      <c r="Z755" s="59" t="s">
        <v>1941</v>
      </c>
      <c r="AA755" s="19">
        <f t="shared" si="46"/>
        <v>12055150</v>
      </c>
      <c r="AB755" s="19">
        <f t="shared" si="47"/>
        <v>60340410</v>
      </c>
      <c r="AC755" s="19" t="str">
        <f t="shared" si="48"/>
        <v>1</v>
      </c>
      <c r="AD755" s="19" t="s">
        <v>1942</v>
      </c>
      <c r="AE755" s="59"/>
    </row>
    <row r="756" spans="1:31" s="60" customFormat="1" ht="20.25" customHeight="1" x14ac:dyDescent="0.25">
      <c r="A756" s="40">
        <v>8</v>
      </c>
      <c r="B756" s="41">
        <v>12055151</v>
      </c>
      <c r="C756" s="44" t="s">
        <v>57</v>
      </c>
      <c r="D756" s="44" t="s">
        <v>2302</v>
      </c>
      <c r="E756" s="20" t="s">
        <v>2303</v>
      </c>
      <c r="F756" s="44" t="s">
        <v>65</v>
      </c>
      <c r="G756" s="57" t="s">
        <v>1613</v>
      </c>
      <c r="H756" s="44" t="s">
        <v>46</v>
      </c>
      <c r="I756" s="44" t="s">
        <v>494</v>
      </c>
      <c r="J756" s="44">
        <v>2218</v>
      </c>
      <c r="K756" s="45" t="s">
        <v>1940</v>
      </c>
      <c r="L756" s="19" t="s">
        <v>1941</v>
      </c>
      <c r="M756" s="59">
        <v>60340410</v>
      </c>
      <c r="N756" s="19" t="s">
        <v>1942</v>
      </c>
      <c r="O756" s="19" t="str">
        <f t="shared" si="45"/>
        <v>Phạm Thị Chuyền, Sinh ngày 16/11/1987</v>
      </c>
      <c r="P756" s="59">
        <v>12055151</v>
      </c>
      <c r="Q756" s="59" t="s">
        <v>57</v>
      </c>
      <c r="R756" s="59" t="s">
        <v>2302</v>
      </c>
      <c r="S756" s="59" t="s">
        <v>2303</v>
      </c>
      <c r="T756" s="59" t="s">
        <v>65</v>
      </c>
      <c r="U756" s="59" t="s">
        <v>1613</v>
      </c>
      <c r="V756" s="59" t="s">
        <v>46</v>
      </c>
      <c r="W756" s="59" t="s">
        <v>494</v>
      </c>
      <c r="X756" s="59">
        <v>2218</v>
      </c>
      <c r="Y756" s="59" t="s">
        <v>1940</v>
      </c>
      <c r="Z756" s="59" t="s">
        <v>1941</v>
      </c>
      <c r="AA756" s="19">
        <f t="shared" si="46"/>
        <v>12055151</v>
      </c>
      <c r="AB756" s="19">
        <f t="shared" si="47"/>
        <v>60340410</v>
      </c>
      <c r="AC756" s="19" t="str">
        <f t="shared" si="48"/>
        <v>1</v>
      </c>
      <c r="AD756" s="19" t="s">
        <v>1942</v>
      </c>
      <c r="AE756" s="59"/>
    </row>
    <row r="757" spans="1:31" s="60" customFormat="1" ht="20.25" customHeight="1" x14ac:dyDescent="0.25">
      <c r="A757" s="40">
        <v>9</v>
      </c>
      <c r="B757" s="41">
        <v>12055152</v>
      </c>
      <c r="C757" s="44" t="s">
        <v>2304</v>
      </c>
      <c r="D757" s="44" t="s">
        <v>2305</v>
      </c>
      <c r="E757" s="20" t="s">
        <v>2306</v>
      </c>
      <c r="F757" s="44" t="s">
        <v>65</v>
      </c>
      <c r="G757" s="57" t="s">
        <v>1179</v>
      </c>
      <c r="H757" s="44" t="s">
        <v>46</v>
      </c>
      <c r="I757" s="44" t="s">
        <v>494</v>
      </c>
      <c r="J757" s="44">
        <v>2218</v>
      </c>
      <c r="K757" s="45" t="s">
        <v>1940</v>
      </c>
      <c r="L757" s="19" t="s">
        <v>1941</v>
      </c>
      <c r="M757" s="59">
        <v>60340410</v>
      </c>
      <c r="N757" s="19" t="s">
        <v>1942</v>
      </c>
      <c r="O757" s="19" t="str">
        <f t="shared" si="45"/>
        <v>Hoàng Kim Cúc, Sinh ngày 16/12/1986</v>
      </c>
      <c r="P757" s="59">
        <v>12055152</v>
      </c>
      <c r="Q757" s="59" t="s">
        <v>2304</v>
      </c>
      <c r="R757" s="59" t="s">
        <v>2305</v>
      </c>
      <c r="S757" s="59" t="s">
        <v>2306</v>
      </c>
      <c r="T757" s="59" t="s">
        <v>65</v>
      </c>
      <c r="U757" s="59" t="s">
        <v>1179</v>
      </c>
      <c r="V757" s="59" t="s">
        <v>46</v>
      </c>
      <c r="W757" s="59" t="s">
        <v>494</v>
      </c>
      <c r="X757" s="59">
        <v>2218</v>
      </c>
      <c r="Y757" s="59" t="s">
        <v>1940</v>
      </c>
      <c r="Z757" s="59" t="s">
        <v>1941</v>
      </c>
      <c r="AA757" s="19">
        <f t="shared" si="46"/>
        <v>12055152</v>
      </c>
      <c r="AB757" s="19">
        <f t="shared" si="47"/>
        <v>60340410</v>
      </c>
      <c r="AC757" s="19" t="str">
        <f t="shared" si="48"/>
        <v>1</v>
      </c>
      <c r="AD757" s="19" t="s">
        <v>1942</v>
      </c>
      <c r="AE757" s="59"/>
    </row>
    <row r="758" spans="1:31" s="60" customFormat="1" ht="20.25" customHeight="1" x14ac:dyDescent="0.25">
      <c r="A758" s="40">
        <v>10</v>
      </c>
      <c r="B758" s="41">
        <v>12055153</v>
      </c>
      <c r="C758" s="44" t="s">
        <v>1804</v>
      </c>
      <c r="D758" s="44" t="s">
        <v>295</v>
      </c>
      <c r="E758" s="20" t="s">
        <v>2307</v>
      </c>
      <c r="F758" s="44" t="s">
        <v>44</v>
      </c>
      <c r="G758" s="57" t="s">
        <v>2308</v>
      </c>
      <c r="H758" s="44" t="s">
        <v>935</v>
      </c>
      <c r="I758" s="44" t="s">
        <v>494</v>
      </c>
      <c r="J758" s="44">
        <v>2218</v>
      </c>
      <c r="K758" s="45" t="s">
        <v>1940</v>
      </c>
      <c r="L758" s="19" t="s">
        <v>1941</v>
      </c>
      <c r="M758" s="59">
        <v>60340410</v>
      </c>
      <c r="N758" s="19" t="s">
        <v>1942</v>
      </c>
      <c r="O758" s="19" t="str">
        <f t="shared" si="45"/>
        <v>Nguyễn Việt Cường, Sinh ngày 05/12/1983</v>
      </c>
      <c r="P758" s="59">
        <v>12055153</v>
      </c>
      <c r="Q758" s="59" t="s">
        <v>1804</v>
      </c>
      <c r="R758" s="59" t="s">
        <v>295</v>
      </c>
      <c r="S758" s="59" t="s">
        <v>2307</v>
      </c>
      <c r="T758" s="59" t="s">
        <v>44</v>
      </c>
      <c r="U758" s="59" t="s">
        <v>2308</v>
      </c>
      <c r="V758" s="59" t="s">
        <v>935</v>
      </c>
      <c r="W758" s="59" t="s">
        <v>494</v>
      </c>
      <c r="X758" s="59">
        <v>2218</v>
      </c>
      <c r="Y758" s="59" t="s">
        <v>1940</v>
      </c>
      <c r="Z758" s="59" t="s">
        <v>1941</v>
      </c>
      <c r="AA758" s="19">
        <f t="shared" si="46"/>
        <v>12055153</v>
      </c>
      <c r="AB758" s="19">
        <f t="shared" si="47"/>
        <v>60340410</v>
      </c>
      <c r="AC758" s="19" t="str">
        <f t="shared" si="48"/>
        <v>1</v>
      </c>
      <c r="AD758" s="19" t="s">
        <v>1942</v>
      </c>
      <c r="AE758" s="59"/>
    </row>
    <row r="759" spans="1:31" s="60" customFormat="1" ht="20.25" customHeight="1" x14ac:dyDescent="0.25">
      <c r="A759" s="40">
        <v>11</v>
      </c>
      <c r="B759" s="41">
        <v>12055154</v>
      </c>
      <c r="C759" s="44" t="s">
        <v>2110</v>
      </c>
      <c r="D759" s="44" t="s">
        <v>2309</v>
      </c>
      <c r="E759" s="20" t="s">
        <v>2310</v>
      </c>
      <c r="F759" s="44" t="s">
        <v>44</v>
      </c>
      <c r="G759" s="57" t="s">
        <v>2311</v>
      </c>
      <c r="H759" s="44" t="s">
        <v>1376</v>
      </c>
      <c r="I759" s="44" t="s">
        <v>494</v>
      </c>
      <c r="J759" s="44">
        <v>2218</v>
      </c>
      <c r="K759" s="45" t="s">
        <v>1940</v>
      </c>
      <c r="L759" s="19" t="s">
        <v>1941</v>
      </c>
      <c r="M759" s="59">
        <v>60340410</v>
      </c>
      <c r="N759" s="19" t="s">
        <v>1942</v>
      </c>
      <c r="O759" s="19" t="str">
        <f t="shared" si="45"/>
        <v>Lê Văn Duẩn, Sinh ngày 16/10/1976</v>
      </c>
      <c r="P759" s="59">
        <v>12055154</v>
      </c>
      <c r="Q759" s="59" t="s">
        <v>2110</v>
      </c>
      <c r="R759" s="59" t="s">
        <v>2309</v>
      </c>
      <c r="S759" s="59" t="s">
        <v>2310</v>
      </c>
      <c r="T759" s="59" t="s">
        <v>44</v>
      </c>
      <c r="U759" s="59" t="s">
        <v>2311</v>
      </c>
      <c r="V759" s="59" t="s">
        <v>1376</v>
      </c>
      <c r="W759" s="59" t="s">
        <v>494</v>
      </c>
      <c r="X759" s="59">
        <v>2218</v>
      </c>
      <c r="Y759" s="59" t="s">
        <v>1940</v>
      </c>
      <c r="Z759" s="59" t="s">
        <v>1941</v>
      </c>
      <c r="AA759" s="19">
        <f t="shared" si="46"/>
        <v>12055154</v>
      </c>
      <c r="AB759" s="19">
        <f t="shared" si="47"/>
        <v>60340410</v>
      </c>
      <c r="AC759" s="19" t="str">
        <f t="shared" si="48"/>
        <v>1</v>
      </c>
      <c r="AD759" s="19" t="s">
        <v>1942</v>
      </c>
      <c r="AE759" s="59"/>
    </row>
    <row r="760" spans="1:31" s="60" customFormat="1" ht="20.25" customHeight="1" x14ac:dyDescent="0.25">
      <c r="A760" s="40">
        <v>12</v>
      </c>
      <c r="B760" s="41">
        <v>12055155</v>
      </c>
      <c r="C760" s="44" t="s">
        <v>2312</v>
      </c>
      <c r="D760" s="44" t="s">
        <v>299</v>
      </c>
      <c r="E760" s="20" t="s">
        <v>2313</v>
      </c>
      <c r="F760" s="44" t="s">
        <v>65</v>
      </c>
      <c r="G760" s="57" t="s">
        <v>2314</v>
      </c>
      <c r="H760" s="44" t="s">
        <v>95</v>
      </c>
      <c r="I760" s="44" t="s">
        <v>494</v>
      </c>
      <c r="J760" s="44">
        <v>2218</v>
      </c>
      <c r="K760" s="45" t="s">
        <v>1940</v>
      </c>
      <c r="L760" s="19" t="s">
        <v>1941</v>
      </c>
      <c r="M760" s="59">
        <v>60340410</v>
      </c>
      <c r="N760" s="19" t="s">
        <v>1942</v>
      </c>
      <c r="O760" s="19" t="str">
        <f t="shared" si="45"/>
        <v>Đinh Thị Thùy Dung, Sinh ngày 06/06/1987</v>
      </c>
      <c r="P760" s="59">
        <v>12055155</v>
      </c>
      <c r="Q760" s="59" t="s">
        <v>2312</v>
      </c>
      <c r="R760" s="59" t="s">
        <v>299</v>
      </c>
      <c r="S760" s="59" t="s">
        <v>2313</v>
      </c>
      <c r="T760" s="59" t="s">
        <v>65</v>
      </c>
      <c r="U760" s="59" t="s">
        <v>2314</v>
      </c>
      <c r="V760" s="59" t="s">
        <v>95</v>
      </c>
      <c r="W760" s="59" t="s">
        <v>494</v>
      </c>
      <c r="X760" s="59">
        <v>2218</v>
      </c>
      <c r="Y760" s="59" t="s">
        <v>1940</v>
      </c>
      <c r="Z760" s="59" t="s">
        <v>1941</v>
      </c>
      <c r="AA760" s="19">
        <f t="shared" si="46"/>
        <v>12055155</v>
      </c>
      <c r="AB760" s="19">
        <f t="shared" si="47"/>
        <v>60340410</v>
      </c>
      <c r="AC760" s="19" t="str">
        <f t="shared" si="48"/>
        <v>1</v>
      </c>
      <c r="AD760" s="19" t="s">
        <v>1942</v>
      </c>
      <c r="AE760" s="59"/>
    </row>
    <row r="761" spans="1:31" s="60" customFormat="1" ht="20.25" customHeight="1" x14ac:dyDescent="0.25">
      <c r="A761" s="40">
        <v>13</v>
      </c>
      <c r="B761" s="41">
        <v>12055156</v>
      </c>
      <c r="C761" s="44" t="s">
        <v>2315</v>
      </c>
      <c r="D761" s="44" t="s">
        <v>2130</v>
      </c>
      <c r="E761" s="20" t="s">
        <v>2316</v>
      </c>
      <c r="F761" s="44" t="s">
        <v>44</v>
      </c>
      <c r="G761" s="57" t="s">
        <v>2317</v>
      </c>
      <c r="H761" s="44" t="s">
        <v>402</v>
      </c>
      <c r="I761" s="44" t="s">
        <v>494</v>
      </c>
      <c r="J761" s="44">
        <v>2218</v>
      </c>
      <c r="K761" s="45" t="s">
        <v>1940</v>
      </c>
      <c r="L761" s="19" t="s">
        <v>1941</v>
      </c>
      <c r="M761" s="59">
        <v>60340410</v>
      </c>
      <c r="N761" s="19" t="s">
        <v>1942</v>
      </c>
      <c r="O761" s="19" t="str">
        <f t="shared" si="45"/>
        <v>Võ Tá Duy, Sinh ngày 10/10/1982</v>
      </c>
      <c r="P761" s="59">
        <v>12055156</v>
      </c>
      <c r="Q761" s="59" t="s">
        <v>2315</v>
      </c>
      <c r="R761" s="59" t="s">
        <v>2130</v>
      </c>
      <c r="S761" s="59" t="s">
        <v>2316</v>
      </c>
      <c r="T761" s="59" t="s">
        <v>44</v>
      </c>
      <c r="U761" s="59" t="s">
        <v>2317</v>
      </c>
      <c r="V761" s="59" t="s">
        <v>402</v>
      </c>
      <c r="W761" s="59" t="s">
        <v>494</v>
      </c>
      <c r="X761" s="59">
        <v>2218</v>
      </c>
      <c r="Y761" s="59" t="s">
        <v>1940</v>
      </c>
      <c r="Z761" s="59" t="s">
        <v>1941</v>
      </c>
      <c r="AA761" s="19">
        <f t="shared" si="46"/>
        <v>12055156</v>
      </c>
      <c r="AB761" s="19">
        <f t="shared" si="47"/>
        <v>60340410</v>
      </c>
      <c r="AC761" s="19" t="str">
        <f t="shared" si="48"/>
        <v>1</v>
      </c>
      <c r="AD761" s="19" t="s">
        <v>1942</v>
      </c>
      <c r="AE761" s="59"/>
    </row>
    <row r="762" spans="1:31" s="48" customFormat="1" ht="20.25" customHeight="1" x14ac:dyDescent="0.25">
      <c r="A762" s="40">
        <v>14</v>
      </c>
      <c r="B762" s="41">
        <v>12055157</v>
      </c>
      <c r="C762" s="44" t="s">
        <v>181</v>
      </c>
      <c r="D762" s="44" t="s">
        <v>2318</v>
      </c>
      <c r="E762" s="20" t="s">
        <v>2319</v>
      </c>
      <c r="F762" s="44" t="s">
        <v>44</v>
      </c>
      <c r="G762" s="57" t="s">
        <v>2320</v>
      </c>
      <c r="H762" s="44" t="s">
        <v>1165</v>
      </c>
      <c r="I762" s="44" t="s">
        <v>494</v>
      </c>
      <c r="J762" s="44">
        <v>2218</v>
      </c>
      <c r="K762" s="45" t="s">
        <v>1940</v>
      </c>
      <c r="L762" s="19" t="s">
        <v>1941</v>
      </c>
      <c r="M762" s="59">
        <v>60340410</v>
      </c>
      <c r="N762" s="19" t="s">
        <v>1942</v>
      </c>
      <c r="O762" s="19" t="str">
        <f t="shared" si="45"/>
        <v>Nguyễn Tiến Đà, Sinh ngày 15/06/1985</v>
      </c>
      <c r="P762" s="47">
        <v>12055157</v>
      </c>
      <c r="Q762" s="47" t="s">
        <v>181</v>
      </c>
      <c r="R762" s="47" t="s">
        <v>2318</v>
      </c>
      <c r="S762" s="47" t="s">
        <v>2319</v>
      </c>
      <c r="T762" s="47" t="s">
        <v>44</v>
      </c>
      <c r="U762" s="47" t="s">
        <v>2320</v>
      </c>
      <c r="V762" s="47" t="s">
        <v>1165</v>
      </c>
      <c r="W762" s="47" t="s">
        <v>494</v>
      </c>
      <c r="X762" s="47">
        <v>2218</v>
      </c>
      <c r="Y762" s="47" t="s">
        <v>1940</v>
      </c>
      <c r="Z762" s="47" t="s">
        <v>1941</v>
      </c>
      <c r="AA762" s="19">
        <f t="shared" si="46"/>
        <v>12055157</v>
      </c>
      <c r="AB762" s="19">
        <f t="shared" si="47"/>
        <v>60340410</v>
      </c>
      <c r="AC762" s="19" t="str">
        <f t="shared" si="48"/>
        <v>1</v>
      </c>
      <c r="AD762" s="19" t="s">
        <v>1942</v>
      </c>
      <c r="AE762" s="47"/>
    </row>
    <row r="763" spans="1:31" s="58" customFormat="1" ht="20.25" customHeight="1" x14ac:dyDescent="0.25">
      <c r="A763" s="40">
        <v>15</v>
      </c>
      <c r="B763" s="41">
        <v>12055158</v>
      </c>
      <c r="C763" s="44" t="s">
        <v>2321</v>
      </c>
      <c r="D763" s="44" t="s">
        <v>313</v>
      </c>
      <c r="E763" s="20" t="s">
        <v>2322</v>
      </c>
      <c r="F763" s="44" t="s">
        <v>44</v>
      </c>
      <c r="G763" s="57" t="s">
        <v>2323</v>
      </c>
      <c r="H763" s="44" t="s">
        <v>108</v>
      </c>
      <c r="I763" s="44" t="s">
        <v>494</v>
      </c>
      <c r="J763" s="44">
        <v>2218</v>
      </c>
      <c r="K763" s="45" t="s">
        <v>1940</v>
      </c>
      <c r="L763" s="19" t="s">
        <v>1941</v>
      </c>
      <c r="M763" s="59">
        <v>60340410</v>
      </c>
      <c r="N763" s="19" t="s">
        <v>1942</v>
      </c>
      <c r="O763" s="19" t="str">
        <f t="shared" si="45"/>
        <v>Đào Quốc Đạt, Sinh ngày 05/10/1984</v>
      </c>
      <c r="P763" s="44">
        <v>12055158</v>
      </c>
      <c r="Q763" s="44" t="s">
        <v>2321</v>
      </c>
      <c r="R763" s="44" t="s">
        <v>313</v>
      </c>
      <c r="S763" s="44" t="s">
        <v>2322</v>
      </c>
      <c r="T763" s="44" t="s">
        <v>44</v>
      </c>
      <c r="U763" s="44" t="s">
        <v>2323</v>
      </c>
      <c r="V763" s="44" t="s">
        <v>108</v>
      </c>
      <c r="W763" s="44" t="s">
        <v>494</v>
      </c>
      <c r="X763" s="44">
        <v>2218</v>
      </c>
      <c r="Y763" s="44" t="s">
        <v>1940</v>
      </c>
      <c r="Z763" s="44" t="s">
        <v>1941</v>
      </c>
      <c r="AA763" s="19">
        <f t="shared" si="46"/>
        <v>12055158</v>
      </c>
      <c r="AB763" s="19">
        <f t="shared" si="47"/>
        <v>60340410</v>
      </c>
      <c r="AC763" s="19" t="str">
        <f t="shared" si="48"/>
        <v>1</v>
      </c>
      <c r="AD763" s="19" t="s">
        <v>1942</v>
      </c>
      <c r="AE763" s="44"/>
    </row>
    <row r="764" spans="1:31" s="58" customFormat="1" ht="20.25" customHeight="1" x14ac:dyDescent="0.25">
      <c r="A764" s="40">
        <v>16</v>
      </c>
      <c r="B764" s="41">
        <v>12055159</v>
      </c>
      <c r="C764" s="44" t="s">
        <v>2324</v>
      </c>
      <c r="D764" s="44" t="s">
        <v>1575</v>
      </c>
      <c r="E764" s="20" t="s">
        <v>2325</v>
      </c>
      <c r="F764" s="44" t="s">
        <v>44</v>
      </c>
      <c r="G764" s="57" t="s">
        <v>2326</v>
      </c>
      <c r="H764" s="44" t="s">
        <v>402</v>
      </c>
      <c r="I764" s="44" t="s">
        <v>494</v>
      </c>
      <c r="J764" s="44">
        <v>2218</v>
      </c>
      <c r="K764" s="45" t="s">
        <v>1940</v>
      </c>
      <c r="L764" s="19" t="s">
        <v>1941</v>
      </c>
      <c r="M764" s="59">
        <v>60340410</v>
      </c>
      <c r="N764" s="19" t="s">
        <v>1942</v>
      </c>
      <c r="O764" s="19" t="str">
        <f t="shared" si="45"/>
        <v>Hồ Sỹ Đồng, Sinh ngày 25/10/1976</v>
      </c>
      <c r="P764" s="44">
        <v>12055159</v>
      </c>
      <c r="Q764" s="44" t="s">
        <v>2324</v>
      </c>
      <c r="R764" s="44" t="s">
        <v>1575</v>
      </c>
      <c r="S764" s="44" t="s">
        <v>2325</v>
      </c>
      <c r="T764" s="44" t="s">
        <v>44</v>
      </c>
      <c r="U764" s="44" t="s">
        <v>2326</v>
      </c>
      <c r="V764" s="44" t="s">
        <v>402</v>
      </c>
      <c r="W764" s="44" t="s">
        <v>494</v>
      </c>
      <c r="X764" s="44">
        <v>2218</v>
      </c>
      <c r="Y764" s="44" t="s">
        <v>1940</v>
      </c>
      <c r="Z764" s="44" t="s">
        <v>1941</v>
      </c>
      <c r="AA764" s="19">
        <f t="shared" si="46"/>
        <v>12055159</v>
      </c>
      <c r="AB764" s="19">
        <f t="shared" si="47"/>
        <v>60340410</v>
      </c>
      <c r="AC764" s="19" t="str">
        <f t="shared" si="48"/>
        <v>1</v>
      </c>
      <c r="AD764" s="19" t="s">
        <v>1942</v>
      </c>
      <c r="AE764" s="44"/>
    </row>
    <row r="765" spans="1:31" s="58" customFormat="1" ht="20.25" customHeight="1" x14ac:dyDescent="0.25">
      <c r="A765" s="40">
        <v>17</v>
      </c>
      <c r="B765" s="41">
        <v>12055160</v>
      </c>
      <c r="C765" s="44" t="s">
        <v>2276</v>
      </c>
      <c r="D765" s="44" t="s">
        <v>2327</v>
      </c>
      <c r="E765" s="20" t="s">
        <v>2328</v>
      </c>
      <c r="F765" s="44" t="s">
        <v>44</v>
      </c>
      <c r="G765" s="57" t="s">
        <v>2329</v>
      </c>
      <c r="H765" s="44" t="s">
        <v>46</v>
      </c>
      <c r="I765" s="44" t="s">
        <v>494</v>
      </c>
      <c r="J765" s="44">
        <v>2218</v>
      </c>
      <c r="K765" s="45" t="s">
        <v>1940</v>
      </c>
      <c r="L765" s="19" t="s">
        <v>1941</v>
      </c>
      <c r="M765" s="59">
        <v>60340410</v>
      </c>
      <c r="N765" s="19" t="s">
        <v>1942</v>
      </c>
      <c r="O765" s="19" t="str">
        <f t="shared" si="45"/>
        <v>Ngô Anh Đức, Sinh ngày 19/12/1976</v>
      </c>
      <c r="P765" s="44">
        <v>12055160</v>
      </c>
      <c r="Q765" s="44" t="s">
        <v>2276</v>
      </c>
      <c r="R765" s="44" t="s">
        <v>2327</v>
      </c>
      <c r="S765" s="44" t="s">
        <v>2328</v>
      </c>
      <c r="T765" s="44" t="s">
        <v>44</v>
      </c>
      <c r="U765" s="44" t="s">
        <v>2329</v>
      </c>
      <c r="V765" s="44" t="s">
        <v>46</v>
      </c>
      <c r="W765" s="44" t="s">
        <v>494</v>
      </c>
      <c r="X765" s="44">
        <v>2218</v>
      </c>
      <c r="Y765" s="44" t="s">
        <v>1940</v>
      </c>
      <c r="Z765" s="44" t="s">
        <v>1941</v>
      </c>
      <c r="AA765" s="19">
        <f t="shared" si="46"/>
        <v>12055160</v>
      </c>
      <c r="AB765" s="19">
        <f t="shared" si="47"/>
        <v>60340410</v>
      </c>
      <c r="AC765" s="19" t="str">
        <f t="shared" si="48"/>
        <v>1</v>
      </c>
      <c r="AD765" s="19" t="s">
        <v>1942</v>
      </c>
      <c r="AE765" s="44"/>
    </row>
    <row r="766" spans="1:31" s="58" customFormat="1" ht="20.25" customHeight="1" x14ac:dyDescent="0.25">
      <c r="A766" s="40">
        <v>18</v>
      </c>
      <c r="B766" s="41">
        <v>12055161</v>
      </c>
      <c r="C766" s="44" t="s">
        <v>350</v>
      </c>
      <c r="D766" s="44" t="s">
        <v>726</v>
      </c>
      <c r="E766" s="20" t="s">
        <v>2330</v>
      </c>
      <c r="F766" s="44" t="s">
        <v>65</v>
      </c>
      <c r="G766" s="57" t="s">
        <v>1409</v>
      </c>
      <c r="H766" s="44" t="s">
        <v>708</v>
      </c>
      <c r="I766" s="44" t="s">
        <v>494</v>
      </c>
      <c r="J766" s="44">
        <v>2218</v>
      </c>
      <c r="K766" s="45" t="s">
        <v>1940</v>
      </c>
      <c r="L766" s="19" t="s">
        <v>1941</v>
      </c>
      <c r="M766" s="59">
        <v>60340410</v>
      </c>
      <c r="N766" s="19" t="s">
        <v>1942</v>
      </c>
      <c r="O766" s="19" t="str">
        <f t="shared" si="45"/>
        <v>Nguyễn Thu Giang, Sinh ngày 21/12/1983</v>
      </c>
      <c r="P766" s="44">
        <v>12055161</v>
      </c>
      <c r="Q766" s="44" t="s">
        <v>350</v>
      </c>
      <c r="R766" s="44" t="s">
        <v>726</v>
      </c>
      <c r="S766" s="44" t="s">
        <v>2330</v>
      </c>
      <c r="T766" s="44" t="s">
        <v>65</v>
      </c>
      <c r="U766" s="44" t="s">
        <v>1409</v>
      </c>
      <c r="V766" s="44" t="s">
        <v>708</v>
      </c>
      <c r="W766" s="44" t="s">
        <v>494</v>
      </c>
      <c r="X766" s="44">
        <v>2218</v>
      </c>
      <c r="Y766" s="44" t="s">
        <v>1940</v>
      </c>
      <c r="Z766" s="44" t="s">
        <v>1941</v>
      </c>
      <c r="AA766" s="19">
        <f t="shared" si="46"/>
        <v>12055161</v>
      </c>
      <c r="AB766" s="19">
        <f t="shared" si="47"/>
        <v>60340410</v>
      </c>
      <c r="AC766" s="19" t="str">
        <f t="shared" si="48"/>
        <v>1</v>
      </c>
      <c r="AD766" s="19" t="s">
        <v>1942</v>
      </c>
      <c r="AE766" s="44"/>
    </row>
    <row r="767" spans="1:31" s="58" customFormat="1" ht="20.25" customHeight="1" x14ac:dyDescent="0.25">
      <c r="A767" s="40">
        <v>19</v>
      </c>
      <c r="B767" s="41">
        <v>12055162</v>
      </c>
      <c r="C767" s="44" t="s">
        <v>2331</v>
      </c>
      <c r="D767" s="44" t="s">
        <v>105</v>
      </c>
      <c r="E767" s="20" t="s">
        <v>2332</v>
      </c>
      <c r="F767" s="44" t="s">
        <v>65</v>
      </c>
      <c r="G767" s="57" t="s">
        <v>2333</v>
      </c>
      <c r="H767" s="44" t="s">
        <v>1139</v>
      </c>
      <c r="I767" s="44" t="s">
        <v>494</v>
      </c>
      <c r="J767" s="44">
        <v>2218</v>
      </c>
      <c r="K767" s="45" t="s">
        <v>1940</v>
      </c>
      <c r="L767" s="19" t="s">
        <v>1941</v>
      </c>
      <c r="M767" s="59">
        <v>60340410</v>
      </c>
      <c r="N767" s="19" t="s">
        <v>1942</v>
      </c>
      <c r="O767" s="19" t="str">
        <f t="shared" si="45"/>
        <v>Lê Thị Thúy Hà, Sinh ngày 13/05/1978</v>
      </c>
      <c r="P767" s="44">
        <v>12055162</v>
      </c>
      <c r="Q767" s="44" t="s">
        <v>2331</v>
      </c>
      <c r="R767" s="44" t="s">
        <v>105</v>
      </c>
      <c r="S767" s="44" t="s">
        <v>2332</v>
      </c>
      <c r="T767" s="44" t="s">
        <v>65</v>
      </c>
      <c r="U767" s="44" t="s">
        <v>2333</v>
      </c>
      <c r="V767" s="44" t="s">
        <v>1139</v>
      </c>
      <c r="W767" s="44" t="s">
        <v>494</v>
      </c>
      <c r="X767" s="44">
        <v>2218</v>
      </c>
      <c r="Y767" s="44" t="s">
        <v>1940</v>
      </c>
      <c r="Z767" s="44" t="s">
        <v>1941</v>
      </c>
      <c r="AA767" s="19">
        <f t="shared" si="46"/>
        <v>12055162</v>
      </c>
      <c r="AB767" s="19">
        <f t="shared" si="47"/>
        <v>60340410</v>
      </c>
      <c r="AC767" s="19" t="str">
        <f t="shared" si="48"/>
        <v>1</v>
      </c>
      <c r="AD767" s="19" t="s">
        <v>1942</v>
      </c>
      <c r="AE767" s="44"/>
    </row>
    <row r="768" spans="1:31" s="58" customFormat="1" ht="20.25" customHeight="1" x14ac:dyDescent="0.25">
      <c r="A768" s="40">
        <v>20</v>
      </c>
      <c r="B768" s="41">
        <v>12055163</v>
      </c>
      <c r="C768" s="44" t="s">
        <v>2334</v>
      </c>
      <c r="D768" s="44" t="s">
        <v>105</v>
      </c>
      <c r="E768" s="20" t="s">
        <v>2335</v>
      </c>
      <c r="F768" s="44" t="s">
        <v>65</v>
      </c>
      <c r="G768" s="57" t="s">
        <v>1208</v>
      </c>
      <c r="H768" s="44" t="s">
        <v>708</v>
      </c>
      <c r="I768" s="44" t="s">
        <v>494</v>
      </c>
      <c r="J768" s="44">
        <v>2218</v>
      </c>
      <c r="K768" s="45" t="s">
        <v>1940</v>
      </c>
      <c r="L768" s="19" t="s">
        <v>1941</v>
      </c>
      <c r="M768" s="59">
        <v>60340410</v>
      </c>
      <c r="N768" s="19" t="s">
        <v>1942</v>
      </c>
      <c r="O768" s="19" t="str">
        <f t="shared" si="45"/>
        <v>Vũ Thị Thúy Hà, Sinh ngày 18/09/1984</v>
      </c>
      <c r="P768" s="44">
        <v>12055163</v>
      </c>
      <c r="Q768" s="44" t="s">
        <v>2334</v>
      </c>
      <c r="R768" s="44" t="s">
        <v>105</v>
      </c>
      <c r="S768" s="44" t="s">
        <v>2335</v>
      </c>
      <c r="T768" s="44" t="s">
        <v>65</v>
      </c>
      <c r="U768" s="44" t="s">
        <v>1208</v>
      </c>
      <c r="V768" s="44" t="s">
        <v>708</v>
      </c>
      <c r="W768" s="44" t="s">
        <v>494</v>
      </c>
      <c r="X768" s="44">
        <v>2218</v>
      </c>
      <c r="Y768" s="44" t="s">
        <v>1940</v>
      </c>
      <c r="Z768" s="44" t="s">
        <v>1941</v>
      </c>
      <c r="AA768" s="19">
        <f t="shared" si="46"/>
        <v>12055163</v>
      </c>
      <c r="AB768" s="19">
        <f t="shared" si="47"/>
        <v>60340410</v>
      </c>
      <c r="AC768" s="19" t="str">
        <f t="shared" si="48"/>
        <v>1</v>
      </c>
      <c r="AD768" s="19" t="s">
        <v>1942</v>
      </c>
      <c r="AE768" s="44"/>
    </row>
    <row r="769" spans="1:31" s="58" customFormat="1" ht="20.25" customHeight="1" x14ac:dyDescent="0.25">
      <c r="A769" s="40">
        <v>21</v>
      </c>
      <c r="B769" s="41">
        <v>12055164</v>
      </c>
      <c r="C769" s="44" t="s">
        <v>1159</v>
      </c>
      <c r="D769" s="44" t="s">
        <v>105</v>
      </c>
      <c r="E769" s="20" t="s">
        <v>2336</v>
      </c>
      <c r="F769" s="44" t="s">
        <v>44</v>
      </c>
      <c r="G769" s="57" t="s">
        <v>2337</v>
      </c>
      <c r="H769" s="44" t="s">
        <v>836</v>
      </c>
      <c r="I769" s="44" t="s">
        <v>494</v>
      </c>
      <c r="J769" s="44">
        <v>2218</v>
      </c>
      <c r="K769" s="45" t="s">
        <v>1940</v>
      </c>
      <c r="L769" s="19" t="s">
        <v>1941</v>
      </c>
      <c r="M769" s="59">
        <v>60340410</v>
      </c>
      <c r="N769" s="19" t="s">
        <v>1942</v>
      </c>
      <c r="O769" s="19" t="str">
        <f t="shared" si="45"/>
        <v>Nguyễn Xuân Hà, Sinh ngày 24/12/1982</v>
      </c>
      <c r="P769" s="44">
        <v>12055164</v>
      </c>
      <c r="Q769" s="44" t="s">
        <v>1159</v>
      </c>
      <c r="R769" s="44" t="s">
        <v>105</v>
      </c>
      <c r="S769" s="44" t="s">
        <v>2336</v>
      </c>
      <c r="T769" s="44" t="s">
        <v>44</v>
      </c>
      <c r="U769" s="44" t="s">
        <v>2337</v>
      </c>
      <c r="V769" s="44" t="s">
        <v>836</v>
      </c>
      <c r="W769" s="44" t="s">
        <v>494</v>
      </c>
      <c r="X769" s="44">
        <v>2218</v>
      </c>
      <c r="Y769" s="44" t="s">
        <v>1940</v>
      </c>
      <c r="Z769" s="44" t="s">
        <v>1941</v>
      </c>
      <c r="AA769" s="19">
        <f t="shared" si="46"/>
        <v>12055164</v>
      </c>
      <c r="AB769" s="19">
        <f t="shared" si="47"/>
        <v>60340410</v>
      </c>
      <c r="AC769" s="19" t="str">
        <f t="shared" si="48"/>
        <v>1</v>
      </c>
      <c r="AD769" s="19" t="s">
        <v>1942</v>
      </c>
      <c r="AE769" s="44"/>
    </row>
    <row r="770" spans="1:31" s="58" customFormat="1" ht="20.25" customHeight="1" x14ac:dyDescent="0.25">
      <c r="A770" s="40">
        <v>22</v>
      </c>
      <c r="B770" s="41">
        <v>12055165</v>
      </c>
      <c r="C770" s="44" t="s">
        <v>1204</v>
      </c>
      <c r="D770" s="44" t="s">
        <v>110</v>
      </c>
      <c r="E770" s="20" t="s">
        <v>2338</v>
      </c>
      <c r="F770" s="44" t="s">
        <v>44</v>
      </c>
      <c r="G770" s="57" t="s">
        <v>2339</v>
      </c>
      <c r="H770" s="44" t="s">
        <v>800</v>
      </c>
      <c r="I770" s="44" t="s">
        <v>494</v>
      </c>
      <c r="J770" s="44">
        <v>2218</v>
      </c>
      <c r="K770" s="45" t="s">
        <v>1940</v>
      </c>
      <c r="L770" s="19" t="s">
        <v>1941</v>
      </c>
      <c r="M770" s="59">
        <v>60340410</v>
      </c>
      <c r="N770" s="19" t="s">
        <v>1942</v>
      </c>
      <c r="O770" s="19" t="str">
        <f t="shared" si="45"/>
        <v>Nguyễn Mạnh Hải, Sinh ngày 23/12/1987</v>
      </c>
      <c r="P770" s="44">
        <v>12055165</v>
      </c>
      <c r="Q770" s="44" t="s">
        <v>1204</v>
      </c>
      <c r="R770" s="44" t="s">
        <v>110</v>
      </c>
      <c r="S770" s="44" t="s">
        <v>2338</v>
      </c>
      <c r="T770" s="44" t="s">
        <v>44</v>
      </c>
      <c r="U770" s="44" t="s">
        <v>2339</v>
      </c>
      <c r="V770" s="44" t="s">
        <v>800</v>
      </c>
      <c r="W770" s="44" t="s">
        <v>494</v>
      </c>
      <c r="X770" s="44">
        <v>2218</v>
      </c>
      <c r="Y770" s="44" t="s">
        <v>1940</v>
      </c>
      <c r="Z770" s="44" t="s">
        <v>1941</v>
      </c>
      <c r="AA770" s="19">
        <f t="shared" si="46"/>
        <v>12055165</v>
      </c>
      <c r="AB770" s="19">
        <f t="shared" si="47"/>
        <v>60340410</v>
      </c>
      <c r="AC770" s="19" t="str">
        <f t="shared" si="48"/>
        <v>1</v>
      </c>
      <c r="AD770" s="19" t="s">
        <v>1942</v>
      </c>
      <c r="AE770" s="44"/>
    </row>
    <row r="771" spans="1:31" s="58" customFormat="1" ht="20.25" customHeight="1" x14ac:dyDescent="0.25">
      <c r="A771" s="40">
        <v>23</v>
      </c>
      <c r="B771" s="41">
        <v>12055166</v>
      </c>
      <c r="C771" s="44" t="s">
        <v>1661</v>
      </c>
      <c r="D771" s="44" t="s">
        <v>110</v>
      </c>
      <c r="E771" s="20" t="s">
        <v>2340</v>
      </c>
      <c r="F771" s="44" t="s">
        <v>44</v>
      </c>
      <c r="G771" s="43" t="s">
        <v>2341</v>
      </c>
      <c r="H771" s="42" t="s">
        <v>108</v>
      </c>
      <c r="I771" s="44" t="s">
        <v>494</v>
      </c>
      <c r="J771" s="44">
        <v>2218</v>
      </c>
      <c r="K771" s="45" t="s">
        <v>1940</v>
      </c>
      <c r="L771" s="19" t="s">
        <v>1941</v>
      </c>
      <c r="M771" s="59">
        <v>60340410</v>
      </c>
      <c r="N771" s="19" t="s">
        <v>1942</v>
      </c>
      <c r="O771" s="19" t="str">
        <f t="shared" ref="O771:O834" si="49">E771&amp;", Sinh ngày "&amp;G771</f>
        <v>Bùi Minh Hải, Sinh ngày 28/03/1980</v>
      </c>
      <c r="P771" s="44">
        <v>12055166</v>
      </c>
      <c r="Q771" s="44" t="s">
        <v>1661</v>
      </c>
      <c r="R771" s="44" t="s">
        <v>110</v>
      </c>
      <c r="S771" s="44" t="s">
        <v>2340</v>
      </c>
      <c r="T771" s="44" t="s">
        <v>44</v>
      </c>
      <c r="U771" s="44" t="s">
        <v>2341</v>
      </c>
      <c r="V771" s="44" t="s">
        <v>108</v>
      </c>
      <c r="W771" s="44" t="s">
        <v>494</v>
      </c>
      <c r="X771" s="44">
        <v>2218</v>
      </c>
      <c r="Y771" s="44" t="s">
        <v>1940</v>
      </c>
      <c r="Z771" s="44" t="s">
        <v>1941</v>
      </c>
      <c r="AA771" s="19">
        <f t="shared" ref="AA771:AA834" si="50">B771</f>
        <v>12055166</v>
      </c>
      <c r="AB771" s="19">
        <f t="shared" ref="AB771:AB834" si="51">M771</f>
        <v>60340410</v>
      </c>
      <c r="AC771" s="19" t="str">
        <f t="shared" ref="AC771:AC834" si="52">MID(L771,5,1)</f>
        <v>1</v>
      </c>
      <c r="AD771" s="19" t="s">
        <v>1942</v>
      </c>
      <c r="AE771" s="44"/>
    </row>
    <row r="772" spans="1:31" s="58" customFormat="1" ht="20.25" customHeight="1" x14ac:dyDescent="0.25">
      <c r="A772" s="40">
        <v>24</v>
      </c>
      <c r="B772" s="41">
        <v>12055167</v>
      </c>
      <c r="C772" s="44" t="s">
        <v>2342</v>
      </c>
      <c r="D772" s="44" t="s">
        <v>110</v>
      </c>
      <c r="E772" s="20" t="s">
        <v>2343</v>
      </c>
      <c r="F772" s="44" t="s">
        <v>44</v>
      </c>
      <c r="G772" s="57" t="s">
        <v>2344</v>
      </c>
      <c r="H772" s="44" t="s">
        <v>469</v>
      </c>
      <c r="I772" s="44" t="s">
        <v>494</v>
      </c>
      <c r="J772" s="44">
        <v>2218</v>
      </c>
      <c r="K772" s="45" t="s">
        <v>1940</v>
      </c>
      <c r="L772" s="19" t="s">
        <v>1941</v>
      </c>
      <c r="M772" s="59">
        <v>60340410</v>
      </c>
      <c r="N772" s="19" t="s">
        <v>1942</v>
      </c>
      <c r="O772" s="19" t="str">
        <f t="shared" si="49"/>
        <v>Nguyễn Thụy Hải, Sinh ngày 15/04/1982</v>
      </c>
      <c r="P772" s="44">
        <v>12055167</v>
      </c>
      <c r="Q772" s="44" t="s">
        <v>2342</v>
      </c>
      <c r="R772" s="44" t="s">
        <v>110</v>
      </c>
      <c r="S772" s="44" t="s">
        <v>2343</v>
      </c>
      <c r="T772" s="44" t="s">
        <v>44</v>
      </c>
      <c r="U772" s="44" t="s">
        <v>2344</v>
      </c>
      <c r="V772" s="44" t="s">
        <v>469</v>
      </c>
      <c r="W772" s="44" t="s">
        <v>494</v>
      </c>
      <c r="X772" s="44">
        <v>2218</v>
      </c>
      <c r="Y772" s="44" t="s">
        <v>1940</v>
      </c>
      <c r="Z772" s="44" t="s">
        <v>1941</v>
      </c>
      <c r="AA772" s="19">
        <f t="shared" si="50"/>
        <v>12055167</v>
      </c>
      <c r="AB772" s="19">
        <f t="shared" si="51"/>
        <v>60340410</v>
      </c>
      <c r="AC772" s="19" t="str">
        <f t="shared" si="52"/>
        <v>1</v>
      </c>
      <c r="AD772" s="19" t="s">
        <v>1942</v>
      </c>
      <c r="AE772" s="44"/>
    </row>
    <row r="773" spans="1:31" s="58" customFormat="1" ht="20.25" customHeight="1" x14ac:dyDescent="0.25">
      <c r="A773" s="40">
        <v>25</v>
      </c>
      <c r="B773" s="41">
        <v>12055168</v>
      </c>
      <c r="C773" s="44" t="s">
        <v>2345</v>
      </c>
      <c r="D773" s="44" t="s">
        <v>1045</v>
      </c>
      <c r="E773" s="20" t="s">
        <v>2346</v>
      </c>
      <c r="F773" s="44" t="s">
        <v>44</v>
      </c>
      <c r="G773" s="57" t="s">
        <v>2347</v>
      </c>
      <c r="H773" s="44" t="s">
        <v>46</v>
      </c>
      <c r="I773" s="44" t="s">
        <v>494</v>
      </c>
      <c r="J773" s="44">
        <v>2218</v>
      </c>
      <c r="K773" s="45" t="s">
        <v>1940</v>
      </c>
      <c r="L773" s="19" t="s">
        <v>1941</v>
      </c>
      <c r="M773" s="59">
        <v>60340410</v>
      </c>
      <c r="N773" s="19" t="s">
        <v>1942</v>
      </c>
      <c r="O773" s="19" t="str">
        <f t="shared" si="49"/>
        <v>Nguyễn Phùng Hạnh, Sinh ngày 27/11/1974</v>
      </c>
      <c r="P773" s="44">
        <v>12055168</v>
      </c>
      <c r="Q773" s="44" t="s">
        <v>2345</v>
      </c>
      <c r="R773" s="44" t="s">
        <v>1045</v>
      </c>
      <c r="S773" s="44" t="s">
        <v>2346</v>
      </c>
      <c r="T773" s="44" t="s">
        <v>44</v>
      </c>
      <c r="U773" s="44" t="s">
        <v>2347</v>
      </c>
      <c r="V773" s="44" t="s">
        <v>46</v>
      </c>
      <c r="W773" s="44" t="s">
        <v>494</v>
      </c>
      <c r="X773" s="44">
        <v>2218</v>
      </c>
      <c r="Y773" s="44" t="s">
        <v>1940</v>
      </c>
      <c r="Z773" s="44" t="s">
        <v>1941</v>
      </c>
      <c r="AA773" s="19">
        <f t="shared" si="50"/>
        <v>12055168</v>
      </c>
      <c r="AB773" s="19">
        <f t="shared" si="51"/>
        <v>60340410</v>
      </c>
      <c r="AC773" s="19" t="str">
        <f t="shared" si="52"/>
        <v>1</v>
      </c>
      <c r="AD773" s="19" t="s">
        <v>1942</v>
      </c>
      <c r="AE773" s="44"/>
    </row>
    <row r="774" spans="1:31" s="58" customFormat="1" ht="20.25" customHeight="1" x14ac:dyDescent="0.25">
      <c r="A774" s="40">
        <v>26</v>
      </c>
      <c r="B774" s="41">
        <v>12055169</v>
      </c>
      <c r="C774" s="44" t="s">
        <v>237</v>
      </c>
      <c r="D774" s="44" t="s">
        <v>115</v>
      </c>
      <c r="E774" s="20" t="s">
        <v>2348</v>
      </c>
      <c r="F774" s="44" t="s">
        <v>65</v>
      </c>
      <c r="G774" s="57" t="s">
        <v>2349</v>
      </c>
      <c r="H774" s="44" t="s">
        <v>1441</v>
      </c>
      <c r="I774" s="44" t="s">
        <v>494</v>
      </c>
      <c r="J774" s="44">
        <v>2218</v>
      </c>
      <c r="K774" s="45" t="s">
        <v>1940</v>
      </c>
      <c r="L774" s="19" t="s">
        <v>1941</v>
      </c>
      <c r="M774" s="59">
        <v>60340410</v>
      </c>
      <c r="N774" s="19" t="s">
        <v>1942</v>
      </c>
      <c r="O774" s="19" t="str">
        <f t="shared" si="49"/>
        <v>Hoàng Thị Hằng, Sinh ngày 09/08/1986</v>
      </c>
      <c r="P774" s="44">
        <v>12055169</v>
      </c>
      <c r="Q774" s="44" t="s">
        <v>237</v>
      </c>
      <c r="R774" s="44" t="s">
        <v>115</v>
      </c>
      <c r="S774" s="44" t="s">
        <v>2348</v>
      </c>
      <c r="T774" s="44" t="s">
        <v>65</v>
      </c>
      <c r="U774" s="44" t="s">
        <v>2349</v>
      </c>
      <c r="V774" s="44" t="s">
        <v>1441</v>
      </c>
      <c r="W774" s="44" t="s">
        <v>494</v>
      </c>
      <c r="X774" s="44">
        <v>2218</v>
      </c>
      <c r="Y774" s="44" t="s">
        <v>1940</v>
      </c>
      <c r="Z774" s="44" t="s">
        <v>1941</v>
      </c>
      <c r="AA774" s="19">
        <f t="shared" si="50"/>
        <v>12055169</v>
      </c>
      <c r="AB774" s="19">
        <f t="shared" si="51"/>
        <v>60340410</v>
      </c>
      <c r="AC774" s="19" t="str">
        <f t="shared" si="52"/>
        <v>1</v>
      </c>
      <c r="AD774" s="19" t="s">
        <v>1942</v>
      </c>
      <c r="AE774" s="44"/>
    </row>
    <row r="775" spans="1:31" s="58" customFormat="1" ht="20.25" customHeight="1" x14ac:dyDescent="0.25">
      <c r="A775" s="40">
        <v>27</v>
      </c>
      <c r="B775" s="41">
        <v>12055170</v>
      </c>
      <c r="C775" s="44" t="s">
        <v>2350</v>
      </c>
      <c r="D775" s="44" t="s">
        <v>115</v>
      </c>
      <c r="E775" s="20" t="s">
        <v>2351</v>
      </c>
      <c r="F775" s="44" t="s">
        <v>65</v>
      </c>
      <c r="G775" s="57" t="s">
        <v>2352</v>
      </c>
      <c r="H775" s="44" t="s">
        <v>46</v>
      </c>
      <c r="I775" s="44" t="s">
        <v>494</v>
      </c>
      <c r="J775" s="44">
        <v>2218</v>
      </c>
      <c r="K775" s="45" t="s">
        <v>1940</v>
      </c>
      <c r="L775" s="19" t="s">
        <v>1941</v>
      </c>
      <c r="M775" s="59">
        <v>60340410</v>
      </c>
      <c r="N775" s="19" t="s">
        <v>1942</v>
      </c>
      <c r="O775" s="19" t="str">
        <f t="shared" si="49"/>
        <v>Phùng Thị Hằng, Sinh ngày 29/12/1981</v>
      </c>
      <c r="P775" s="44">
        <v>12055170</v>
      </c>
      <c r="Q775" s="44" t="s">
        <v>2350</v>
      </c>
      <c r="R775" s="44" t="s">
        <v>115</v>
      </c>
      <c r="S775" s="44" t="s">
        <v>2351</v>
      </c>
      <c r="T775" s="44" t="s">
        <v>65</v>
      </c>
      <c r="U775" s="44" t="s">
        <v>2352</v>
      </c>
      <c r="V775" s="44" t="s">
        <v>46</v>
      </c>
      <c r="W775" s="44" t="s">
        <v>494</v>
      </c>
      <c r="X775" s="44">
        <v>2218</v>
      </c>
      <c r="Y775" s="44" t="s">
        <v>1940</v>
      </c>
      <c r="Z775" s="44" t="s">
        <v>1941</v>
      </c>
      <c r="AA775" s="19">
        <f t="shared" si="50"/>
        <v>12055170</v>
      </c>
      <c r="AB775" s="19">
        <f t="shared" si="51"/>
        <v>60340410</v>
      </c>
      <c r="AC775" s="19" t="str">
        <f t="shared" si="52"/>
        <v>1</v>
      </c>
      <c r="AD775" s="19" t="s">
        <v>1942</v>
      </c>
      <c r="AE775" s="44"/>
    </row>
    <row r="776" spans="1:31" s="58" customFormat="1" ht="20.25" customHeight="1" x14ac:dyDescent="0.25">
      <c r="A776" s="40">
        <v>28</v>
      </c>
      <c r="B776" s="41">
        <v>12055171</v>
      </c>
      <c r="C776" s="44" t="s">
        <v>245</v>
      </c>
      <c r="D776" s="44" t="s">
        <v>2353</v>
      </c>
      <c r="E776" s="20" t="s">
        <v>2354</v>
      </c>
      <c r="F776" s="44" t="s">
        <v>44</v>
      </c>
      <c r="G776" s="57" t="s">
        <v>2355</v>
      </c>
      <c r="H776" s="44" t="s">
        <v>180</v>
      </c>
      <c r="I776" s="44" t="s">
        <v>494</v>
      </c>
      <c r="J776" s="44">
        <v>2218</v>
      </c>
      <c r="K776" s="45" t="s">
        <v>1940</v>
      </c>
      <c r="L776" s="19" t="s">
        <v>1941</v>
      </c>
      <c r="M776" s="59">
        <v>60340410</v>
      </c>
      <c r="N776" s="19" t="s">
        <v>1942</v>
      </c>
      <c r="O776" s="19" t="str">
        <f t="shared" si="49"/>
        <v>Lê Mạnh Hiên, Sinh ngày 18/11/1973</v>
      </c>
      <c r="P776" s="44">
        <v>12055171</v>
      </c>
      <c r="Q776" s="44" t="s">
        <v>245</v>
      </c>
      <c r="R776" s="44" t="s">
        <v>2353</v>
      </c>
      <c r="S776" s="44" t="s">
        <v>2354</v>
      </c>
      <c r="T776" s="44" t="s">
        <v>44</v>
      </c>
      <c r="U776" s="44" t="s">
        <v>2355</v>
      </c>
      <c r="V776" s="44" t="s">
        <v>180</v>
      </c>
      <c r="W776" s="44" t="s">
        <v>494</v>
      </c>
      <c r="X776" s="44">
        <v>2218</v>
      </c>
      <c r="Y776" s="44" t="s">
        <v>1940</v>
      </c>
      <c r="Z776" s="44" t="s">
        <v>1941</v>
      </c>
      <c r="AA776" s="19">
        <f t="shared" si="50"/>
        <v>12055171</v>
      </c>
      <c r="AB776" s="19">
        <f t="shared" si="51"/>
        <v>60340410</v>
      </c>
      <c r="AC776" s="19" t="str">
        <f t="shared" si="52"/>
        <v>1</v>
      </c>
      <c r="AD776" s="19" t="s">
        <v>1942</v>
      </c>
      <c r="AE776" s="44"/>
    </row>
    <row r="777" spans="1:31" s="58" customFormat="1" ht="20.25" customHeight="1" x14ac:dyDescent="0.25">
      <c r="A777" s="40">
        <v>29</v>
      </c>
      <c r="B777" s="41">
        <v>12055172</v>
      </c>
      <c r="C777" s="44" t="s">
        <v>392</v>
      </c>
      <c r="D777" s="44" t="s">
        <v>119</v>
      </c>
      <c r="E777" s="20" t="s">
        <v>2356</v>
      </c>
      <c r="F777" s="44" t="s">
        <v>44</v>
      </c>
      <c r="G777" s="57" t="s">
        <v>2357</v>
      </c>
      <c r="H777" s="44" t="s">
        <v>46</v>
      </c>
      <c r="I777" s="44" t="s">
        <v>494</v>
      </c>
      <c r="J777" s="44">
        <v>2218</v>
      </c>
      <c r="K777" s="45" t="s">
        <v>1940</v>
      </c>
      <c r="L777" s="19" t="s">
        <v>1941</v>
      </c>
      <c r="M777" s="59">
        <v>60340410</v>
      </c>
      <c r="N777" s="19" t="s">
        <v>1942</v>
      </c>
      <c r="O777" s="19" t="str">
        <f t="shared" si="49"/>
        <v>Phạm Minh Hiền, Sinh ngày 10/04/1985</v>
      </c>
      <c r="P777" s="44">
        <v>12055172</v>
      </c>
      <c r="Q777" s="44" t="s">
        <v>392</v>
      </c>
      <c r="R777" s="44" t="s">
        <v>119</v>
      </c>
      <c r="S777" s="44" t="s">
        <v>2356</v>
      </c>
      <c r="T777" s="44" t="s">
        <v>44</v>
      </c>
      <c r="U777" s="44" t="s">
        <v>2357</v>
      </c>
      <c r="V777" s="44" t="s">
        <v>46</v>
      </c>
      <c r="W777" s="44" t="s">
        <v>494</v>
      </c>
      <c r="X777" s="44">
        <v>2218</v>
      </c>
      <c r="Y777" s="44" t="s">
        <v>1940</v>
      </c>
      <c r="Z777" s="44" t="s">
        <v>1941</v>
      </c>
      <c r="AA777" s="19">
        <f t="shared" si="50"/>
        <v>12055172</v>
      </c>
      <c r="AB777" s="19">
        <f t="shared" si="51"/>
        <v>60340410</v>
      </c>
      <c r="AC777" s="19" t="str">
        <f t="shared" si="52"/>
        <v>1</v>
      </c>
      <c r="AD777" s="19" t="s">
        <v>1942</v>
      </c>
      <c r="AE777" s="44"/>
    </row>
    <row r="778" spans="1:31" s="58" customFormat="1" ht="20.25" customHeight="1" x14ac:dyDescent="0.25">
      <c r="A778" s="40">
        <v>30</v>
      </c>
      <c r="B778" s="41">
        <v>12055173</v>
      </c>
      <c r="C778" s="44" t="s">
        <v>564</v>
      </c>
      <c r="D778" s="44" t="s">
        <v>119</v>
      </c>
      <c r="E778" s="20" t="s">
        <v>2358</v>
      </c>
      <c r="F778" s="44" t="s">
        <v>65</v>
      </c>
      <c r="G778" s="57" t="s">
        <v>2359</v>
      </c>
      <c r="H778" s="44" t="s">
        <v>108</v>
      </c>
      <c r="I778" s="44" t="s">
        <v>494</v>
      </c>
      <c r="J778" s="44">
        <v>2218</v>
      </c>
      <c r="K778" s="45" t="s">
        <v>1940</v>
      </c>
      <c r="L778" s="19" t="s">
        <v>1941</v>
      </c>
      <c r="M778" s="59">
        <v>60340410</v>
      </c>
      <c r="N778" s="19" t="s">
        <v>1942</v>
      </c>
      <c r="O778" s="19" t="str">
        <f t="shared" si="49"/>
        <v>Lê Thị Thu Hiền, Sinh ngày 25/04/1984</v>
      </c>
      <c r="P778" s="44">
        <v>12055173</v>
      </c>
      <c r="Q778" s="44" t="s">
        <v>564</v>
      </c>
      <c r="R778" s="44" t="s">
        <v>119</v>
      </c>
      <c r="S778" s="44" t="s">
        <v>2358</v>
      </c>
      <c r="T778" s="44" t="s">
        <v>65</v>
      </c>
      <c r="U778" s="44" t="s">
        <v>2359</v>
      </c>
      <c r="V778" s="44" t="s">
        <v>108</v>
      </c>
      <c r="W778" s="44" t="s">
        <v>494</v>
      </c>
      <c r="X778" s="44">
        <v>2218</v>
      </c>
      <c r="Y778" s="44" t="s">
        <v>1940</v>
      </c>
      <c r="Z778" s="44" t="s">
        <v>1941</v>
      </c>
      <c r="AA778" s="19">
        <f t="shared" si="50"/>
        <v>12055173</v>
      </c>
      <c r="AB778" s="19">
        <f t="shared" si="51"/>
        <v>60340410</v>
      </c>
      <c r="AC778" s="19" t="str">
        <f t="shared" si="52"/>
        <v>1</v>
      </c>
      <c r="AD778" s="19" t="s">
        <v>1942</v>
      </c>
      <c r="AE778" s="44"/>
    </row>
    <row r="779" spans="1:31" s="58" customFormat="1" ht="20.25" customHeight="1" x14ac:dyDescent="0.25">
      <c r="A779" s="40">
        <v>31</v>
      </c>
      <c r="B779" s="41">
        <v>12055174</v>
      </c>
      <c r="C779" s="44" t="s">
        <v>768</v>
      </c>
      <c r="D779" s="44" t="s">
        <v>119</v>
      </c>
      <c r="E779" s="20" t="s">
        <v>1943</v>
      </c>
      <c r="F779" s="44" t="s">
        <v>44</v>
      </c>
      <c r="G779" s="57" t="s">
        <v>916</v>
      </c>
      <c r="H779" s="44" t="s">
        <v>46</v>
      </c>
      <c r="I779" s="44" t="s">
        <v>494</v>
      </c>
      <c r="J779" s="44">
        <v>2218</v>
      </c>
      <c r="K779" s="45" t="s">
        <v>1940</v>
      </c>
      <c r="L779" s="19" t="s">
        <v>1941</v>
      </c>
      <c r="M779" s="59">
        <v>60340410</v>
      </c>
      <c r="N779" s="19" t="s">
        <v>1942</v>
      </c>
      <c r="O779" s="19" t="str">
        <f t="shared" si="49"/>
        <v>Nguyễn Văn Hiền, Sinh ngày 10/12/1982</v>
      </c>
      <c r="P779" s="44">
        <v>12055174</v>
      </c>
      <c r="Q779" s="44" t="s">
        <v>768</v>
      </c>
      <c r="R779" s="44" t="s">
        <v>119</v>
      </c>
      <c r="S779" s="44" t="s">
        <v>1943</v>
      </c>
      <c r="T779" s="44" t="s">
        <v>44</v>
      </c>
      <c r="U779" s="44" t="s">
        <v>916</v>
      </c>
      <c r="V779" s="44" t="s">
        <v>46</v>
      </c>
      <c r="W779" s="44" t="s">
        <v>494</v>
      </c>
      <c r="X779" s="44">
        <v>2218</v>
      </c>
      <c r="Y779" s="44" t="s">
        <v>1940</v>
      </c>
      <c r="Z779" s="44" t="s">
        <v>1941</v>
      </c>
      <c r="AA779" s="19">
        <f t="shared" si="50"/>
        <v>12055174</v>
      </c>
      <c r="AB779" s="19">
        <f t="shared" si="51"/>
        <v>60340410</v>
      </c>
      <c r="AC779" s="19" t="str">
        <f t="shared" si="52"/>
        <v>1</v>
      </c>
      <c r="AD779" s="19" t="s">
        <v>1942</v>
      </c>
      <c r="AE779" s="44"/>
    </row>
    <row r="780" spans="1:31" s="58" customFormat="1" ht="20.25" customHeight="1" x14ac:dyDescent="0.25">
      <c r="A780" s="40">
        <v>32</v>
      </c>
      <c r="B780" s="41">
        <v>12055175</v>
      </c>
      <c r="C780" s="44" t="s">
        <v>2360</v>
      </c>
      <c r="D780" s="44" t="s">
        <v>1247</v>
      </c>
      <c r="E780" s="20" t="s">
        <v>2361</v>
      </c>
      <c r="F780" s="44" t="s">
        <v>44</v>
      </c>
      <c r="G780" s="57" t="s">
        <v>2362</v>
      </c>
      <c r="H780" s="44" t="s">
        <v>61</v>
      </c>
      <c r="I780" s="44" t="s">
        <v>494</v>
      </c>
      <c r="J780" s="44">
        <v>2218</v>
      </c>
      <c r="K780" s="45" t="s">
        <v>1940</v>
      </c>
      <c r="L780" s="19" t="s">
        <v>1941</v>
      </c>
      <c r="M780" s="59">
        <v>60340410</v>
      </c>
      <c r="N780" s="19" t="s">
        <v>1942</v>
      </c>
      <c r="O780" s="19" t="str">
        <f t="shared" si="49"/>
        <v>Lê Thanh Hiệp, Sinh ngày 10/06/1988</v>
      </c>
      <c r="P780" s="44">
        <v>12055175</v>
      </c>
      <c r="Q780" s="44" t="s">
        <v>2360</v>
      </c>
      <c r="R780" s="44" t="s">
        <v>1247</v>
      </c>
      <c r="S780" s="44" t="s">
        <v>2361</v>
      </c>
      <c r="T780" s="44" t="s">
        <v>44</v>
      </c>
      <c r="U780" s="44" t="s">
        <v>2362</v>
      </c>
      <c r="V780" s="44" t="s">
        <v>61</v>
      </c>
      <c r="W780" s="44" t="s">
        <v>494</v>
      </c>
      <c r="X780" s="44">
        <v>2218</v>
      </c>
      <c r="Y780" s="44" t="s">
        <v>1940</v>
      </c>
      <c r="Z780" s="44" t="s">
        <v>1941</v>
      </c>
      <c r="AA780" s="19">
        <f t="shared" si="50"/>
        <v>12055175</v>
      </c>
      <c r="AB780" s="19">
        <f t="shared" si="51"/>
        <v>60340410</v>
      </c>
      <c r="AC780" s="19" t="str">
        <f t="shared" si="52"/>
        <v>1</v>
      </c>
      <c r="AD780" s="19" t="s">
        <v>1942</v>
      </c>
      <c r="AE780" s="44"/>
    </row>
    <row r="781" spans="1:31" s="58" customFormat="1" ht="20.25" customHeight="1" x14ac:dyDescent="0.25">
      <c r="A781" s="40">
        <v>33</v>
      </c>
      <c r="B781" s="41">
        <v>12055176</v>
      </c>
      <c r="C781" s="44" t="s">
        <v>2363</v>
      </c>
      <c r="D781" s="44" t="s">
        <v>357</v>
      </c>
      <c r="E781" s="20" t="s">
        <v>2364</v>
      </c>
      <c r="F781" s="44" t="s">
        <v>44</v>
      </c>
      <c r="G781" s="57" t="s">
        <v>2365</v>
      </c>
      <c r="H781" s="44" t="s">
        <v>46</v>
      </c>
      <c r="I781" s="44" t="s">
        <v>494</v>
      </c>
      <c r="J781" s="44">
        <v>2218</v>
      </c>
      <c r="K781" s="45" t="s">
        <v>1940</v>
      </c>
      <c r="L781" s="19" t="s">
        <v>1941</v>
      </c>
      <c r="M781" s="59">
        <v>60340410</v>
      </c>
      <c r="N781" s="19" t="s">
        <v>1942</v>
      </c>
      <c r="O781" s="19" t="str">
        <f t="shared" si="49"/>
        <v>Nguyễn Sỹ Hiếu, Sinh ngày 23/01/1976</v>
      </c>
      <c r="P781" s="44">
        <v>12055176</v>
      </c>
      <c r="Q781" s="44" t="s">
        <v>2363</v>
      </c>
      <c r="R781" s="44" t="s">
        <v>357</v>
      </c>
      <c r="S781" s="44" t="s">
        <v>2364</v>
      </c>
      <c r="T781" s="44" t="s">
        <v>44</v>
      </c>
      <c r="U781" s="44" t="s">
        <v>2365</v>
      </c>
      <c r="V781" s="44" t="s">
        <v>46</v>
      </c>
      <c r="W781" s="44" t="s">
        <v>494</v>
      </c>
      <c r="X781" s="44">
        <v>2218</v>
      </c>
      <c r="Y781" s="44" t="s">
        <v>1940</v>
      </c>
      <c r="Z781" s="44" t="s">
        <v>1941</v>
      </c>
      <c r="AA781" s="19">
        <f t="shared" si="50"/>
        <v>12055176</v>
      </c>
      <c r="AB781" s="19">
        <f t="shared" si="51"/>
        <v>60340410</v>
      </c>
      <c r="AC781" s="19" t="str">
        <f t="shared" si="52"/>
        <v>1</v>
      </c>
      <c r="AD781" s="19" t="s">
        <v>1942</v>
      </c>
      <c r="AE781" s="44"/>
    </row>
    <row r="782" spans="1:31" s="58" customFormat="1" ht="20.25" customHeight="1" x14ac:dyDescent="0.25">
      <c r="A782" s="40">
        <v>34</v>
      </c>
      <c r="B782" s="41">
        <v>12055177</v>
      </c>
      <c r="C782" s="44" t="s">
        <v>1865</v>
      </c>
      <c r="D782" s="44" t="s">
        <v>357</v>
      </c>
      <c r="E782" s="20" t="s">
        <v>2366</v>
      </c>
      <c r="F782" s="44" t="s">
        <v>44</v>
      </c>
      <c r="G782" s="57" t="s">
        <v>2367</v>
      </c>
      <c r="H782" s="44" t="s">
        <v>473</v>
      </c>
      <c r="I782" s="44" t="s">
        <v>494</v>
      </c>
      <c r="J782" s="44">
        <v>2218</v>
      </c>
      <c r="K782" s="45" t="s">
        <v>1940</v>
      </c>
      <c r="L782" s="19" t="s">
        <v>1941</v>
      </c>
      <c r="M782" s="59">
        <v>60340410</v>
      </c>
      <c r="N782" s="19" t="s">
        <v>1942</v>
      </c>
      <c r="O782" s="19" t="str">
        <f t="shared" si="49"/>
        <v>Phạm Thanh Hiếu, Sinh ngày 25/01/1972</v>
      </c>
      <c r="P782" s="44">
        <v>12055177</v>
      </c>
      <c r="Q782" s="44" t="s">
        <v>1865</v>
      </c>
      <c r="R782" s="44" t="s">
        <v>357</v>
      </c>
      <c r="S782" s="44" t="s">
        <v>2366</v>
      </c>
      <c r="T782" s="44" t="s">
        <v>44</v>
      </c>
      <c r="U782" s="44" t="s">
        <v>2367</v>
      </c>
      <c r="V782" s="44" t="s">
        <v>473</v>
      </c>
      <c r="W782" s="44" t="s">
        <v>494</v>
      </c>
      <c r="X782" s="44">
        <v>2218</v>
      </c>
      <c r="Y782" s="44" t="s">
        <v>1940</v>
      </c>
      <c r="Z782" s="44" t="s">
        <v>1941</v>
      </c>
      <c r="AA782" s="19">
        <f t="shared" si="50"/>
        <v>12055177</v>
      </c>
      <c r="AB782" s="19">
        <f t="shared" si="51"/>
        <v>60340410</v>
      </c>
      <c r="AC782" s="19" t="str">
        <f t="shared" si="52"/>
        <v>1</v>
      </c>
      <c r="AD782" s="19" t="s">
        <v>1942</v>
      </c>
      <c r="AE782" s="44"/>
    </row>
    <row r="783" spans="1:31" s="58" customFormat="1" ht="20.25" customHeight="1" x14ac:dyDescent="0.25">
      <c r="A783" s="40">
        <v>35</v>
      </c>
      <c r="B783" s="41">
        <v>12055178</v>
      </c>
      <c r="C783" s="44" t="s">
        <v>914</v>
      </c>
      <c r="D783" s="44" t="s">
        <v>357</v>
      </c>
      <c r="E783" s="20" t="s">
        <v>2368</v>
      </c>
      <c r="F783" s="44" t="s">
        <v>44</v>
      </c>
      <c r="G783" s="57" t="s">
        <v>2369</v>
      </c>
      <c r="H783" s="44" t="s">
        <v>108</v>
      </c>
      <c r="I783" s="44" t="s">
        <v>494</v>
      </c>
      <c r="J783" s="44">
        <v>2218</v>
      </c>
      <c r="K783" s="45" t="s">
        <v>1940</v>
      </c>
      <c r="L783" s="19" t="s">
        <v>1941</v>
      </c>
      <c r="M783" s="59">
        <v>60340410</v>
      </c>
      <c r="N783" s="19" t="s">
        <v>1942</v>
      </c>
      <c r="O783" s="19" t="str">
        <f t="shared" si="49"/>
        <v>Phạm Trung Hiếu, Sinh ngày 02/03/1983</v>
      </c>
      <c r="P783" s="44">
        <v>12055178</v>
      </c>
      <c r="Q783" s="44" t="s">
        <v>914</v>
      </c>
      <c r="R783" s="44" t="s">
        <v>357</v>
      </c>
      <c r="S783" s="44" t="s">
        <v>2368</v>
      </c>
      <c r="T783" s="44" t="s">
        <v>44</v>
      </c>
      <c r="U783" s="44" t="s">
        <v>2369</v>
      </c>
      <c r="V783" s="44" t="s">
        <v>108</v>
      </c>
      <c r="W783" s="44" t="s">
        <v>494</v>
      </c>
      <c r="X783" s="44">
        <v>2218</v>
      </c>
      <c r="Y783" s="44" t="s">
        <v>1940</v>
      </c>
      <c r="Z783" s="44" t="s">
        <v>1941</v>
      </c>
      <c r="AA783" s="19">
        <f t="shared" si="50"/>
        <v>12055178</v>
      </c>
      <c r="AB783" s="19">
        <f t="shared" si="51"/>
        <v>60340410</v>
      </c>
      <c r="AC783" s="19" t="str">
        <f t="shared" si="52"/>
        <v>1</v>
      </c>
      <c r="AD783" s="19" t="s">
        <v>1942</v>
      </c>
      <c r="AE783" s="44"/>
    </row>
    <row r="784" spans="1:31" s="58" customFormat="1" ht="20.25" customHeight="1" x14ac:dyDescent="0.25">
      <c r="A784" s="40">
        <v>36</v>
      </c>
      <c r="B784" s="41">
        <v>12055179</v>
      </c>
      <c r="C784" s="44" t="s">
        <v>2159</v>
      </c>
      <c r="D784" s="44" t="s">
        <v>131</v>
      </c>
      <c r="E784" s="20" t="s">
        <v>2370</v>
      </c>
      <c r="F784" s="44" t="s">
        <v>65</v>
      </c>
      <c r="G784" s="57" t="s">
        <v>2371</v>
      </c>
      <c r="H784" s="44" t="s">
        <v>836</v>
      </c>
      <c r="I784" s="44" t="s">
        <v>494</v>
      </c>
      <c r="J784" s="44">
        <v>2218</v>
      </c>
      <c r="K784" s="45" t="s">
        <v>1940</v>
      </c>
      <c r="L784" s="19" t="s">
        <v>1941</v>
      </c>
      <c r="M784" s="59">
        <v>60340410</v>
      </c>
      <c r="N784" s="19" t="s">
        <v>1942</v>
      </c>
      <c r="O784" s="19" t="str">
        <f t="shared" si="49"/>
        <v>Đặng Thị Hoa, Sinh ngày 24/12/1972</v>
      </c>
      <c r="P784" s="44">
        <v>12055179</v>
      </c>
      <c r="Q784" s="44" t="s">
        <v>2159</v>
      </c>
      <c r="R784" s="44" t="s">
        <v>131</v>
      </c>
      <c r="S784" s="44" t="s">
        <v>2370</v>
      </c>
      <c r="T784" s="44" t="s">
        <v>65</v>
      </c>
      <c r="U784" s="44" t="s">
        <v>2371</v>
      </c>
      <c r="V784" s="44" t="s">
        <v>836</v>
      </c>
      <c r="W784" s="44" t="s">
        <v>494</v>
      </c>
      <c r="X784" s="44">
        <v>2218</v>
      </c>
      <c r="Y784" s="44" t="s">
        <v>1940</v>
      </c>
      <c r="Z784" s="44" t="s">
        <v>1941</v>
      </c>
      <c r="AA784" s="19">
        <f t="shared" si="50"/>
        <v>12055179</v>
      </c>
      <c r="AB784" s="19">
        <f t="shared" si="51"/>
        <v>60340410</v>
      </c>
      <c r="AC784" s="19" t="str">
        <f t="shared" si="52"/>
        <v>1</v>
      </c>
      <c r="AD784" s="19" t="s">
        <v>1942</v>
      </c>
      <c r="AE784" s="44"/>
    </row>
    <row r="785" spans="1:31" s="58" customFormat="1" ht="20.25" customHeight="1" x14ac:dyDescent="0.25">
      <c r="A785" s="40">
        <v>37</v>
      </c>
      <c r="B785" s="41">
        <v>12055180</v>
      </c>
      <c r="C785" s="44" t="s">
        <v>866</v>
      </c>
      <c r="D785" s="44" t="s">
        <v>131</v>
      </c>
      <c r="E785" s="20" t="s">
        <v>2372</v>
      </c>
      <c r="F785" s="44" t="s">
        <v>65</v>
      </c>
      <c r="G785" s="57" t="s">
        <v>2373</v>
      </c>
      <c r="H785" s="44" t="s">
        <v>402</v>
      </c>
      <c r="I785" s="44" t="s">
        <v>494</v>
      </c>
      <c r="J785" s="44">
        <v>2218</v>
      </c>
      <c r="K785" s="45" t="s">
        <v>1940</v>
      </c>
      <c r="L785" s="19" t="s">
        <v>1941</v>
      </c>
      <c r="M785" s="59">
        <v>60340410</v>
      </c>
      <c r="N785" s="19" t="s">
        <v>1942</v>
      </c>
      <c r="O785" s="19" t="str">
        <f t="shared" si="49"/>
        <v>Phan Thị Hoa, Sinh ngày 23/03/1976</v>
      </c>
      <c r="P785" s="44">
        <v>12055180</v>
      </c>
      <c r="Q785" s="44" t="s">
        <v>866</v>
      </c>
      <c r="R785" s="44" t="s">
        <v>131</v>
      </c>
      <c r="S785" s="44" t="s">
        <v>2372</v>
      </c>
      <c r="T785" s="44" t="s">
        <v>65</v>
      </c>
      <c r="U785" s="44" t="s">
        <v>2373</v>
      </c>
      <c r="V785" s="44" t="s">
        <v>402</v>
      </c>
      <c r="W785" s="44" t="s">
        <v>494</v>
      </c>
      <c r="X785" s="44">
        <v>2218</v>
      </c>
      <c r="Y785" s="44" t="s">
        <v>1940</v>
      </c>
      <c r="Z785" s="44" t="s">
        <v>1941</v>
      </c>
      <c r="AA785" s="19">
        <f t="shared" si="50"/>
        <v>12055180</v>
      </c>
      <c r="AB785" s="19">
        <f t="shared" si="51"/>
        <v>60340410</v>
      </c>
      <c r="AC785" s="19" t="str">
        <f t="shared" si="52"/>
        <v>1</v>
      </c>
      <c r="AD785" s="19" t="s">
        <v>1942</v>
      </c>
      <c r="AE785" s="44"/>
    </row>
    <row r="786" spans="1:31" s="58" customFormat="1" ht="20.25" customHeight="1" x14ac:dyDescent="0.25">
      <c r="A786" s="40">
        <v>38</v>
      </c>
      <c r="B786" s="41">
        <v>12055181</v>
      </c>
      <c r="C786" s="44" t="s">
        <v>126</v>
      </c>
      <c r="D786" s="44" t="s">
        <v>747</v>
      </c>
      <c r="E786" s="20" t="s">
        <v>2374</v>
      </c>
      <c r="F786" s="44" t="s">
        <v>65</v>
      </c>
      <c r="G786" s="57" t="s">
        <v>2375</v>
      </c>
      <c r="H786" s="44" t="s">
        <v>113</v>
      </c>
      <c r="I786" s="44" t="s">
        <v>494</v>
      </c>
      <c r="J786" s="44">
        <v>2218</v>
      </c>
      <c r="K786" s="45" t="s">
        <v>1940</v>
      </c>
      <c r="L786" s="19" t="s">
        <v>1941</v>
      </c>
      <c r="M786" s="59">
        <v>60340410</v>
      </c>
      <c r="N786" s="19" t="s">
        <v>1942</v>
      </c>
      <c r="O786" s="19" t="str">
        <f t="shared" si="49"/>
        <v>Vũ Thị Hòa, Sinh ngày 26/06/1988</v>
      </c>
      <c r="P786" s="44">
        <v>12055181</v>
      </c>
      <c r="Q786" s="44" t="s">
        <v>126</v>
      </c>
      <c r="R786" s="44" t="s">
        <v>747</v>
      </c>
      <c r="S786" s="44" t="s">
        <v>2374</v>
      </c>
      <c r="T786" s="44" t="s">
        <v>65</v>
      </c>
      <c r="U786" s="44" t="s">
        <v>2375</v>
      </c>
      <c r="V786" s="44" t="s">
        <v>113</v>
      </c>
      <c r="W786" s="44" t="s">
        <v>494</v>
      </c>
      <c r="X786" s="44">
        <v>2218</v>
      </c>
      <c r="Y786" s="44" t="s">
        <v>1940</v>
      </c>
      <c r="Z786" s="44" t="s">
        <v>1941</v>
      </c>
      <c r="AA786" s="19">
        <f t="shared" si="50"/>
        <v>12055181</v>
      </c>
      <c r="AB786" s="19">
        <f t="shared" si="51"/>
        <v>60340410</v>
      </c>
      <c r="AC786" s="19" t="str">
        <f t="shared" si="52"/>
        <v>1</v>
      </c>
      <c r="AD786" s="19" t="s">
        <v>1942</v>
      </c>
      <c r="AE786" s="44"/>
    </row>
    <row r="787" spans="1:31" s="58" customFormat="1" ht="20.25" customHeight="1" x14ac:dyDescent="0.25">
      <c r="A787" s="40">
        <v>39</v>
      </c>
      <c r="B787" s="41">
        <v>12055182</v>
      </c>
      <c r="C787" s="44" t="s">
        <v>503</v>
      </c>
      <c r="D787" s="44" t="s">
        <v>747</v>
      </c>
      <c r="E787" s="20" t="s">
        <v>2376</v>
      </c>
      <c r="F787" s="44" t="s">
        <v>44</v>
      </c>
      <c r="G787" s="57" t="s">
        <v>2377</v>
      </c>
      <c r="H787" s="44" t="s">
        <v>402</v>
      </c>
      <c r="I787" s="44" t="s">
        <v>494</v>
      </c>
      <c r="J787" s="44">
        <v>2218</v>
      </c>
      <c r="K787" s="45" t="s">
        <v>1940</v>
      </c>
      <c r="L787" s="19" t="s">
        <v>1941</v>
      </c>
      <c r="M787" s="59">
        <v>60340410</v>
      </c>
      <c r="N787" s="19" t="s">
        <v>1942</v>
      </c>
      <c r="O787" s="19" t="str">
        <f t="shared" si="49"/>
        <v>Trần Xuân Hòa, Sinh ngày 10/07/1974</v>
      </c>
      <c r="P787" s="44">
        <v>12055182</v>
      </c>
      <c r="Q787" s="44" t="s">
        <v>503</v>
      </c>
      <c r="R787" s="44" t="s">
        <v>747</v>
      </c>
      <c r="S787" s="44" t="s">
        <v>2376</v>
      </c>
      <c r="T787" s="44" t="s">
        <v>44</v>
      </c>
      <c r="U787" s="44" t="s">
        <v>2377</v>
      </c>
      <c r="V787" s="44" t="s">
        <v>402</v>
      </c>
      <c r="W787" s="44" t="s">
        <v>494</v>
      </c>
      <c r="X787" s="44">
        <v>2218</v>
      </c>
      <c r="Y787" s="44" t="s">
        <v>1940</v>
      </c>
      <c r="Z787" s="44" t="s">
        <v>1941</v>
      </c>
      <c r="AA787" s="19">
        <f t="shared" si="50"/>
        <v>12055182</v>
      </c>
      <c r="AB787" s="19">
        <f t="shared" si="51"/>
        <v>60340410</v>
      </c>
      <c r="AC787" s="19" t="str">
        <f t="shared" si="52"/>
        <v>1</v>
      </c>
      <c r="AD787" s="19" t="s">
        <v>1942</v>
      </c>
      <c r="AE787" s="44"/>
    </row>
    <row r="788" spans="1:31" s="58" customFormat="1" ht="20.25" customHeight="1" x14ac:dyDescent="0.25">
      <c r="A788" s="40">
        <v>40</v>
      </c>
      <c r="B788" s="41">
        <v>12055183</v>
      </c>
      <c r="C788" s="44" t="s">
        <v>57</v>
      </c>
      <c r="D788" s="44" t="s">
        <v>369</v>
      </c>
      <c r="E788" s="20" t="s">
        <v>373</v>
      </c>
      <c r="F788" s="44" t="s">
        <v>65</v>
      </c>
      <c r="G788" s="57" t="s">
        <v>2378</v>
      </c>
      <c r="H788" s="44" t="s">
        <v>1212</v>
      </c>
      <c r="I788" s="44" t="s">
        <v>494</v>
      </c>
      <c r="J788" s="44">
        <v>2218</v>
      </c>
      <c r="K788" s="45" t="s">
        <v>1940</v>
      </c>
      <c r="L788" s="19" t="s">
        <v>1941</v>
      </c>
      <c r="M788" s="59">
        <v>60340410</v>
      </c>
      <c r="N788" s="19" t="s">
        <v>1942</v>
      </c>
      <c r="O788" s="19" t="str">
        <f t="shared" si="49"/>
        <v>Phạm Thị Hồng, Sinh ngày 04/12/1985</v>
      </c>
      <c r="P788" s="44">
        <v>12055183</v>
      </c>
      <c r="Q788" s="44" t="s">
        <v>57</v>
      </c>
      <c r="R788" s="44" t="s">
        <v>369</v>
      </c>
      <c r="S788" s="44" t="s">
        <v>373</v>
      </c>
      <c r="T788" s="44" t="s">
        <v>65</v>
      </c>
      <c r="U788" s="44" t="s">
        <v>2378</v>
      </c>
      <c r="V788" s="44" t="s">
        <v>1212</v>
      </c>
      <c r="W788" s="44" t="s">
        <v>494</v>
      </c>
      <c r="X788" s="44">
        <v>2218</v>
      </c>
      <c r="Y788" s="44" t="s">
        <v>1940</v>
      </c>
      <c r="Z788" s="44" t="s">
        <v>1941</v>
      </c>
      <c r="AA788" s="19">
        <f t="shared" si="50"/>
        <v>12055183</v>
      </c>
      <c r="AB788" s="19">
        <f t="shared" si="51"/>
        <v>60340410</v>
      </c>
      <c r="AC788" s="19" t="str">
        <f t="shared" si="52"/>
        <v>1</v>
      </c>
      <c r="AD788" s="19" t="s">
        <v>1942</v>
      </c>
      <c r="AE788" s="44"/>
    </row>
    <row r="789" spans="1:31" s="58" customFormat="1" ht="20.25" customHeight="1" x14ac:dyDescent="0.25">
      <c r="A789" s="40">
        <v>41</v>
      </c>
      <c r="B789" s="41">
        <v>12055184</v>
      </c>
      <c r="C789" s="44" t="s">
        <v>556</v>
      </c>
      <c r="D789" s="44" t="s">
        <v>553</v>
      </c>
      <c r="E789" s="20" t="s">
        <v>2379</v>
      </c>
      <c r="F789" s="44" t="s">
        <v>65</v>
      </c>
      <c r="G789" s="57" t="s">
        <v>2380</v>
      </c>
      <c r="H789" s="44" t="s">
        <v>836</v>
      </c>
      <c r="I789" s="44" t="s">
        <v>494</v>
      </c>
      <c r="J789" s="44">
        <v>2218</v>
      </c>
      <c r="K789" s="45" t="s">
        <v>1940</v>
      </c>
      <c r="L789" s="19" t="s">
        <v>1941</v>
      </c>
      <c r="M789" s="59">
        <v>60340410</v>
      </c>
      <c r="N789" s="19" t="s">
        <v>1942</v>
      </c>
      <c r="O789" s="19" t="str">
        <f t="shared" si="49"/>
        <v>Nguyễn Thị Huệ, Sinh ngày 10/01/1986</v>
      </c>
      <c r="P789" s="44">
        <v>12055184</v>
      </c>
      <c r="Q789" s="44" t="s">
        <v>556</v>
      </c>
      <c r="R789" s="44" t="s">
        <v>553</v>
      </c>
      <c r="S789" s="44" t="s">
        <v>2379</v>
      </c>
      <c r="T789" s="44" t="s">
        <v>65</v>
      </c>
      <c r="U789" s="44" t="s">
        <v>2380</v>
      </c>
      <c r="V789" s="44" t="s">
        <v>836</v>
      </c>
      <c r="W789" s="44" t="s">
        <v>494</v>
      </c>
      <c r="X789" s="44">
        <v>2218</v>
      </c>
      <c r="Y789" s="44" t="s">
        <v>1940</v>
      </c>
      <c r="Z789" s="44" t="s">
        <v>1941</v>
      </c>
      <c r="AA789" s="19">
        <f t="shared" si="50"/>
        <v>12055184</v>
      </c>
      <c r="AB789" s="19">
        <f t="shared" si="51"/>
        <v>60340410</v>
      </c>
      <c r="AC789" s="19" t="str">
        <f t="shared" si="52"/>
        <v>1</v>
      </c>
      <c r="AD789" s="19" t="s">
        <v>1942</v>
      </c>
      <c r="AE789" s="44"/>
    </row>
    <row r="790" spans="1:31" s="58" customFormat="1" ht="20.25" customHeight="1" x14ac:dyDescent="0.25">
      <c r="A790" s="40">
        <v>42</v>
      </c>
      <c r="B790" s="41">
        <v>12055185</v>
      </c>
      <c r="C790" s="44" t="s">
        <v>2381</v>
      </c>
      <c r="D790" s="44" t="s">
        <v>769</v>
      </c>
      <c r="E790" s="20" t="s">
        <v>2382</v>
      </c>
      <c r="F790" s="44" t="s">
        <v>44</v>
      </c>
      <c r="G790" s="57" t="s">
        <v>2383</v>
      </c>
      <c r="H790" s="44" t="s">
        <v>46</v>
      </c>
      <c r="I790" s="44" t="s">
        <v>494</v>
      </c>
      <c r="J790" s="44">
        <v>2218</v>
      </c>
      <c r="K790" s="45" t="s">
        <v>1940</v>
      </c>
      <c r="L790" s="19" t="s">
        <v>1941</v>
      </c>
      <c r="M790" s="59">
        <v>60340410</v>
      </c>
      <c r="N790" s="19" t="s">
        <v>1942</v>
      </c>
      <c r="O790" s="19" t="str">
        <f t="shared" si="49"/>
        <v>Lê Xuân Hùng, Sinh ngày 11/12/1977</v>
      </c>
      <c r="P790" s="44">
        <v>12055185</v>
      </c>
      <c r="Q790" s="44" t="s">
        <v>2381</v>
      </c>
      <c r="R790" s="44" t="s">
        <v>769</v>
      </c>
      <c r="S790" s="44" t="s">
        <v>2382</v>
      </c>
      <c r="T790" s="44" t="s">
        <v>44</v>
      </c>
      <c r="U790" s="44" t="s">
        <v>2383</v>
      </c>
      <c r="V790" s="44" t="s">
        <v>46</v>
      </c>
      <c r="W790" s="44" t="s">
        <v>494</v>
      </c>
      <c r="X790" s="44">
        <v>2218</v>
      </c>
      <c r="Y790" s="44" t="s">
        <v>1940</v>
      </c>
      <c r="Z790" s="44" t="s">
        <v>1941</v>
      </c>
      <c r="AA790" s="19">
        <f t="shared" si="50"/>
        <v>12055185</v>
      </c>
      <c r="AB790" s="19">
        <f t="shared" si="51"/>
        <v>60340410</v>
      </c>
      <c r="AC790" s="19" t="str">
        <f t="shared" si="52"/>
        <v>1</v>
      </c>
      <c r="AD790" s="19" t="s">
        <v>1942</v>
      </c>
      <c r="AE790" s="44"/>
    </row>
    <row r="791" spans="1:31" s="58" customFormat="1" ht="20.25" customHeight="1" x14ac:dyDescent="0.25">
      <c r="A791" s="40">
        <v>43</v>
      </c>
      <c r="B791" s="41">
        <v>12055186</v>
      </c>
      <c r="C791" s="44" t="s">
        <v>668</v>
      </c>
      <c r="D791" s="44" t="s">
        <v>173</v>
      </c>
      <c r="E791" s="20" t="s">
        <v>2384</v>
      </c>
      <c r="F791" s="44" t="s">
        <v>44</v>
      </c>
      <c r="G791" s="57" t="s">
        <v>2385</v>
      </c>
      <c r="H791" s="44" t="s">
        <v>46</v>
      </c>
      <c r="I791" s="44" t="s">
        <v>494</v>
      </c>
      <c r="J791" s="44">
        <v>2218</v>
      </c>
      <c r="K791" s="45" t="s">
        <v>1940</v>
      </c>
      <c r="L791" s="19" t="s">
        <v>1941</v>
      </c>
      <c r="M791" s="59">
        <v>60340410</v>
      </c>
      <c r="N791" s="19" t="s">
        <v>1942</v>
      </c>
      <c r="O791" s="19" t="str">
        <f t="shared" si="49"/>
        <v>Nguyễn Tuấn Huy, Sinh ngày 08/11/1978</v>
      </c>
      <c r="P791" s="44">
        <v>12055186</v>
      </c>
      <c r="Q791" s="44" t="s">
        <v>668</v>
      </c>
      <c r="R791" s="44" t="s">
        <v>173</v>
      </c>
      <c r="S791" s="44" t="s">
        <v>2384</v>
      </c>
      <c r="T791" s="44" t="s">
        <v>44</v>
      </c>
      <c r="U791" s="44" t="s">
        <v>2385</v>
      </c>
      <c r="V791" s="44" t="s">
        <v>46</v>
      </c>
      <c r="W791" s="44" t="s">
        <v>494</v>
      </c>
      <c r="X791" s="44">
        <v>2218</v>
      </c>
      <c r="Y791" s="44" t="s">
        <v>1940</v>
      </c>
      <c r="Z791" s="44" t="s">
        <v>1941</v>
      </c>
      <c r="AA791" s="19">
        <f t="shared" si="50"/>
        <v>12055186</v>
      </c>
      <c r="AB791" s="19">
        <f t="shared" si="51"/>
        <v>60340410</v>
      </c>
      <c r="AC791" s="19" t="str">
        <f t="shared" si="52"/>
        <v>1</v>
      </c>
      <c r="AD791" s="19" t="s">
        <v>1942</v>
      </c>
      <c r="AE791" s="44"/>
    </row>
    <row r="792" spans="1:31" s="58" customFormat="1" ht="20.25" customHeight="1" x14ac:dyDescent="0.25">
      <c r="A792" s="40">
        <v>44</v>
      </c>
      <c r="B792" s="41">
        <v>12055187</v>
      </c>
      <c r="C792" s="44" t="s">
        <v>2100</v>
      </c>
      <c r="D792" s="44" t="s">
        <v>173</v>
      </c>
      <c r="E792" s="20" t="s">
        <v>2386</v>
      </c>
      <c r="F792" s="44" t="s">
        <v>44</v>
      </c>
      <c r="G792" s="57" t="s">
        <v>2387</v>
      </c>
      <c r="H792" s="44" t="s">
        <v>1212</v>
      </c>
      <c r="I792" s="44" t="s">
        <v>494</v>
      </c>
      <c r="J792" s="44">
        <v>2218</v>
      </c>
      <c r="K792" s="45" t="s">
        <v>1940</v>
      </c>
      <c r="L792" s="19" t="s">
        <v>1941</v>
      </c>
      <c r="M792" s="59">
        <v>60340410</v>
      </c>
      <c r="N792" s="19" t="s">
        <v>1942</v>
      </c>
      <c r="O792" s="19" t="str">
        <f t="shared" si="49"/>
        <v>Đoàn Văn Huy, Sinh ngày 08/07/1978</v>
      </c>
      <c r="P792" s="44">
        <v>12055187</v>
      </c>
      <c r="Q792" s="44" t="s">
        <v>2100</v>
      </c>
      <c r="R792" s="44" t="s">
        <v>173</v>
      </c>
      <c r="S792" s="44" t="s">
        <v>2386</v>
      </c>
      <c r="T792" s="44" t="s">
        <v>44</v>
      </c>
      <c r="U792" s="44" t="s">
        <v>2387</v>
      </c>
      <c r="V792" s="44" t="s">
        <v>1212</v>
      </c>
      <c r="W792" s="44" t="s">
        <v>494</v>
      </c>
      <c r="X792" s="44">
        <v>2218</v>
      </c>
      <c r="Y792" s="44" t="s">
        <v>1940</v>
      </c>
      <c r="Z792" s="44" t="s">
        <v>1941</v>
      </c>
      <c r="AA792" s="19">
        <f t="shared" si="50"/>
        <v>12055187</v>
      </c>
      <c r="AB792" s="19">
        <f t="shared" si="51"/>
        <v>60340410</v>
      </c>
      <c r="AC792" s="19" t="str">
        <f t="shared" si="52"/>
        <v>1</v>
      </c>
      <c r="AD792" s="19" t="s">
        <v>1942</v>
      </c>
      <c r="AE792" s="44"/>
    </row>
    <row r="793" spans="1:31" s="58" customFormat="1" ht="20.25" customHeight="1" x14ac:dyDescent="0.25">
      <c r="A793" s="40">
        <v>45</v>
      </c>
      <c r="B793" s="41">
        <v>12055188</v>
      </c>
      <c r="C793" s="44" t="s">
        <v>2388</v>
      </c>
      <c r="D793" s="44" t="s">
        <v>557</v>
      </c>
      <c r="E793" s="20" t="s">
        <v>2389</v>
      </c>
      <c r="F793" s="44" t="s">
        <v>65</v>
      </c>
      <c r="G793" s="57" t="s">
        <v>2390</v>
      </c>
      <c r="H793" s="44" t="s">
        <v>800</v>
      </c>
      <c r="I793" s="44" t="s">
        <v>494</v>
      </c>
      <c r="J793" s="44">
        <v>2218</v>
      </c>
      <c r="K793" s="45" t="s">
        <v>1940</v>
      </c>
      <c r="L793" s="19" t="s">
        <v>1941</v>
      </c>
      <c r="M793" s="59">
        <v>60340410</v>
      </c>
      <c r="N793" s="19" t="s">
        <v>1942</v>
      </c>
      <c r="O793" s="19" t="str">
        <f t="shared" si="49"/>
        <v>Dương Thị Thương Huyền, Sinh ngày 08/04/1986</v>
      </c>
      <c r="P793" s="44">
        <v>12055188</v>
      </c>
      <c r="Q793" s="44" t="s">
        <v>2388</v>
      </c>
      <c r="R793" s="44" t="s">
        <v>557</v>
      </c>
      <c r="S793" s="44" t="s">
        <v>2389</v>
      </c>
      <c r="T793" s="44" t="s">
        <v>65</v>
      </c>
      <c r="U793" s="44" t="s">
        <v>2390</v>
      </c>
      <c r="V793" s="44" t="s">
        <v>800</v>
      </c>
      <c r="W793" s="44" t="s">
        <v>494</v>
      </c>
      <c r="X793" s="44">
        <v>2218</v>
      </c>
      <c r="Y793" s="44" t="s">
        <v>1940</v>
      </c>
      <c r="Z793" s="44" t="s">
        <v>1941</v>
      </c>
      <c r="AA793" s="19">
        <f t="shared" si="50"/>
        <v>12055188</v>
      </c>
      <c r="AB793" s="19">
        <f t="shared" si="51"/>
        <v>60340410</v>
      </c>
      <c r="AC793" s="19" t="str">
        <f t="shared" si="52"/>
        <v>1</v>
      </c>
      <c r="AD793" s="19" t="s">
        <v>1942</v>
      </c>
      <c r="AE793" s="44"/>
    </row>
    <row r="794" spans="1:31" s="58" customFormat="1" ht="20.25" customHeight="1" x14ac:dyDescent="0.25">
      <c r="A794" s="40">
        <v>46</v>
      </c>
      <c r="B794" s="41">
        <v>12055189</v>
      </c>
      <c r="C794" s="44" t="s">
        <v>1204</v>
      </c>
      <c r="D794" s="44" t="s">
        <v>383</v>
      </c>
      <c r="E794" s="20" t="s">
        <v>2391</v>
      </c>
      <c r="F794" s="44" t="s">
        <v>44</v>
      </c>
      <c r="G794" s="57" t="s">
        <v>1211</v>
      </c>
      <c r="H794" s="44" t="s">
        <v>46</v>
      </c>
      <c r="I794" s="44" t="s">
        <v>494</v>
      </c>
      <c r="J794" s="44">
        <v>2218</v>
      </c>
      <c r="K794" s="45" t="s">
        <v>1940</v>
      </c>
      <c r="L794" s="19" t="s">
        <v>1941</v>
      </c>
      <c r="M794" s="59">
        <v>60340410</v>
      </c>
      <c r="N794" s="19" t="s">
        <v>1942</v>
      </c>
      <c r="O794" s="19" t="str">
        <f t="shared" si="49"/>
        <v>Nguyễn Mạnh Hưng, Sinh ngày 10/10/1984</v>
      </c>
      <c r="P794" s="44">
        <v>12055189</v>
      </c>
      <c r="Q794" s="44" t="s">
        <v>1204</v>
      </c>
      <c r="R794" s="44" t="s">
        <v>383</v>
      </c>
      <c r="S794" s="44" t="s">
        <v>2391</v>
      </c>
      <c r="T794" s="44" t="s">
        <v>44</v>
      </c>
      <c r="U794" s="44" t="s">
        <v>1211</v>
      </c>
      <c r="V794" s="44" t="s">
        <v>46</v>
      </c>
      <c r="W794" s="44" t="s">
        <v>494</v>
      </c>
      <c r="X794" s="44">
        <v>2218</v>
      </c>
      <c r="Y794" s="44" t="s">
        <v>1940</v>
      </c>
      <c r="Z794" s="44" t="s">
        <v>1941</v>
      </c>
      <c r="AA794" s="19">
        <f t="shared" si="50"/>
        <v>12055189</v>
      </c>
      <c r="AB794" s="19">
        <f t="shared" si="51"/>
        <v>60340410</v>
      </c>
      <c r="AC794" s="19" t="str">
        <f t="shared" si="52"/>
        <v>1</v>
      </c>
      <c r="AD794" s="19" t="s">
        <v>1942</v>
      </c>
      <c r="AE794" s="44"/>
    </row>
    <row r="795" spans="1:31" s="58" customFormat="1" ht="20.25" customHeight="1" x14ac:dyDescent="0.25">
      <c r="A795" s="40">
        <v>47</v>
      </c>
      <c r="B795" s="41">
        <v>12055190</v>
      </c>
      <c r="C795" s="44" t="s">
        <v>2392</v>
      </c>
      <c r="D795" s="44" t="s">
        <v>383</v>
      </c>
      <c r="E795" s="20" t="s">
        <v>2393</v>
      </c>
      <c r="F795" s="44" t="s">
        <v>44</v>
      </c>
      <c r="G795" s="57" t="s">
        <v>2394</v>
      </c>
      <c r="H795" s="44" t="s">
        <v>46</v>
      </c>
      <c r="I795" s="44" t="s">
        <v>494</v>
      </c>
      <c r="J795" s="44">
        <v>2218</v>
      </c>
      <c r="K795" s="45" t="s">
        <v>1940</v>
      </c>
      <c r="L795" s="19" t="s">
        <v>1941</v>
      </c>
      <c r="M795" s="59">
        <v>60340410</v>
      </c>
      <c r="N795" s="19" t="s">
        <v>1942</v>
      </c>
      <c r="O795" s="19" t="str">
        <f t="shared" si="49"/>
        <v>Nguyễn Vinh Hưng, Sinh ngày 20/07/1985</v>
      </c>
      <c r="P795" s="44">
        <v>12055190</v>
      </c>
      <c r="Q795" s="44" t="s">
        <v>2392</v>
      </c>
      <c r="R795" s="44" t="s">
        <v>383</v>
      </c>
      <c r="S795" s="44" t="s">
        <v>2393</v>
      </c>
      <c r="T795" s="44" t="s">
        <v>44</v>
      </c>
      <c r="U795" s="44" t="s">
        <v>2394</v>
      </c>
      <c r="V795" s="44" t="s">
        <v>46</v>
      </c>
      <c r="W795" s="44" t="s">
        <v>494</v>
      </c>
      <c r="X795" s="44">
        <v>2218</v>
      </c>
      <c r="Y795" s="44" t="s">
        <v>1940</v>
      </c>
      <c r="Z795" s="44" t="s">
        <v>1941</v>
      </c>
      <c r="AA795" s="19">
        <f t="shared" si="50"/>
        <v>12055190</v>
      </c>
      <c r="AB795" s="19">
        <f t="shared" si="51"/>
        <v>60340410</v>
      </c>
      <c r="AC795" s="19" t="str">
        <f t="shared" si="52"/>
        <v>1</v>
      </c>
      <c r="AD795" s="19" t="s">
        <v>1942</v>
      </c>
      <c r="AE795" s="44"/>
    </row>
    <row r="796" spans="1:31" s="58" customFormat="1" ht="20.25" customHeight="1" x14ac:dyDescent="0.25">
      <c r="A796" s="40">
        <v>48</v>
      </c>
      <c r="B796" s="41">
        <v>12055191</v>
      </c>
      <c r="C796" s="44" t="s">
        <v>2395</v>
      </c>
      <c r="D796" s="44" t="s">
        <v>63</v>
      </c>
      <c r="E796" s="20" t="s">
        <v>2396</v>
      </c>
      <c r="F796" s="44" t="s">
        <v>65</v>
      </c>
      <c r="G796" s="57" t="s">
        <v>1935</v>
      </c>
      <c r="H796" s="44" t="s">
        <v>46</v>
      </c>
      <c r="I796" s="44" t="s">
        <v>494</v>
      </c>
      <c r="J796" s="44">
        <v>2218</v>
      </c>
      <c r="K796" s="45" t="s">
        <v>1940</v>
      </c>
      <c r="L796" s="19" t="s">
        <v>1941</v>
      </c>
      <c r="M796" s="59">
        <v>60340410</v>
      </c>
      <c r="N796" s="19" t="s">
        <v>1942</v>
      </c>
      <c r="O796" s="19" t="str">
        <f t="shared" si="49"/>
        <v>Đào Thị Lan Hương, Sinh ngày 15/08/1978</v>
      </c>
      <c r="P796" s="44">
        <v>12055191</v>
      </c>
      <c r="Q796" s="44" t="s">
        <v>2395</v>
      </c>
      <c r="R796" s="44" t="s">
        <v>63</v>
      </c>
      <c r="S796" s="44" t="s">
        <v>2396</v>
      </c>
      <c r="T796" s="44" t="s">
        <v>65</v>
      </c>
      <c r="U796" s="44" t="s">
        <v>1935</v>
      </c>
      <c r="V796" s="44" t="s">
        <v>46</v>
      </c>
      <c r="W796" s="44" t="s">
        <v>494</v>
      </c>
      <c r="X796" s="44">
        <v>2218</v>
      </c>
      <c r="Y796" s="44" t="s">
        <v>1940</v>
      </c>
      <c r="Z796" s="44" t="s">
        <v>1941</v>
      </c>
      <c r="AA796" s="19">
        <f t="shared" si="50"/>
        <v>12055191</v>
      </c>
      <c r="AB796" s="19">
        <f t="shared" si="51"/>
        <v>60340410</v>
      </c>
      <c r="AC796" s="19" t="str">
        <f t="shared" si="52"/>
        <v>1</v>
      </c>
      <c r="AD796" s="19" t="s">
        <v>1942</v>
      </c>
      <c r="AE796" s="44"/>
    </row>
    <row r="797" spans="1:31" s="58" customFormat="1" ht="20.25" customHeight="1" x14ac:dyDescent="0.25">
      <c r="A797" s="40">
        <v>49</v>
      </c>
      <c r="B797" s="41">
        <v>12055192</v>
      </c>
      <c r="C797" s="44" t="s">
        <v>2397</v>
      </c>
      <c r="D797" s="44" t="s">
        <v>63</v>
      </c>
      <c r="E797" s="20" t="s">
        <v>2398</v>
      </c>
      <c r="F797" s="44" t="s">
        <v>65</v>
      </c>
      <c r="G797" s="57" t="s">
        <v>2399</v>
      </c>
      <c r="H797" s="44" t="s">
        <v>46</v>
      </c>
      <c r="I797" s="44" t="s">
        <v>494</v>
      </c>
      <c r="J797" s="44">
        <v>2218</v>
      </c>
      <c r="K797" s="45" t="s">
        <v>1940</v>
      </c>
      <c r="L797" s="19" t="s">
        <v>1941</v>
      </c>
      <c r="M797" s="59">
        <v>60340410</v>
      </c>
      <c r="N797" s="19" t="s">
        <v>1942</v>
      </c>
      <c r="O797" s="19" t="str">
        <f t="shared" si="49"/>
        <v>Nguyễn Thị Lan Hương, Sinh ngày 02/12/1984</v>
      </c>
      <c r="P797" s="44">
        <v>12055192</v>
      </c>
      <c r="Q797" s="44" t="s">
        <v>2397</v>
      </c>
      <c r="R797" s="44" t="s">
        <v>63</v>
      </c>
      <c r="S797" s="44" t="s">
        <v>2398</v>
      </c>
      <c r="T797" s="44" t="s">
        <v>65</v>
      </c>
      <c r="U797" s="44" t="s">
        <v>2399</v>
      </c>
      <c r="V797" s="44" t="s">
        <v>46</v>
      </c>
      <c r="W797" s="44" t="s">
        <v>494</v>
      </c>
      <c r="X797" s="44">
        <v>2218</v>
      </c>
      <c r="Y797" s="44" t="s">
        <v>1940</v>
      </c>
      <c r="Z797" s="44" t="s">
        <v>1941</v>
      </c>
      <c r="AA797" s="19">
        <f t="shared" si="50"/>
        <v>12055192</v>
      </c>
      <c r="AB797" s="19">
        <f t="shared" si="51"/>
        <v>60340410</v>
      </c>
      <c r="AC797" s="19" t="str">
        <f t="shared" si="52"/>
        <v>1</v>
      </c>
      <c r="AD797" s="19" t="s">
        <v>1942</v>
      </c>
      <c r="AE797" s="44"/>
    </row>
    <row r="798" spans="1:31" s="58" customFormat="1" ht="20.25" customHeight="1" x14ac:dyDescent="0.25">
      <c r="A798" s="40">
        <v>50</v>
      </c>
      <c r="B798" s="41">
        <v>12055193</v>
      </c>
      <c r="C798" s="44" t="s">
        <v>1840</v>
      </c>
      <c r="D798" s="44" t="s">
        <v>2400</v>
      </c>
      <c r="E798" s="20" t="s">
        <v>2401</v>
      </c>
      <c r="F798" s="44" t="s">
        <v>65</v>
      </c>
      <c r="G798" s="57" t="s">
        <v>2402</v>
      </c>
      <c r="H798" s="44" t="s">
        <v>46</v>
      </c>
      <c r="I798" s="44" t="s">
        <v>494</v>
      </c>
      <c r="J798" s="44">
        <v>2218</v>
      </c>
      <c r="K798" s="45" t="s">
        <v>1940</v>
      </c>
      <c r="L798" s="19" t="s">
        <v>1941</v>
      </c>
      <c r="M798" s="59">
        <v>60340410</v>
      </c>
      <c r="N798" s="19" t="s">
        <v>1942</v>
      </c>
      <c r="O798" s="19" t="str">
        <f t="shared" si="49"/>
        <v>Lê Thị Thanh Hương, Sinh ngày 20/01/1971</v>
      </c>
      <c r="P798" s="44">
        <v>12055193</v>
      </c>
      <c r="Q798" s="44" t="s">
        <v>1840</v>
      </c>
      <c r="R798" s="44" t="s">
        <v>2400</v>
      </c>
      <c r="S798" s="44" t="s">
        <v>2401</v>
      </c>
      <c r="T798" s="44" t="s">
        <v>65</v>
      </c>
      <c r="U798" s="44" t="s">
        <v>2402</v>
      </c>
      <c r="V798" s="44" t="s">
        <v>46</v>
      </c>
      <c r="W798" s="44" t="s">
        <v>494</v>
      </c>
      <c r="X798" s="44">
        <v>2218</v>
      </c>
      <c r="Y798" s="44" t="s">
        <v>1940</v>
      </c>
      <c r="Z798" s="44" t="s">
        <v>1941</v>
      </c>
      <c r="AA798" s="19">
        <f t="shared" si="50"/>
        <v>12055193</v>
      </c>
      <c r="AB798" s="19">
        <f t="shared" si="51"/>
        <v>60340410</v>
      </c>
      <c r="AC798" s="19" t="str">
        <f t="shared" si="52"/>
        <v>1</v>
      </c>
      <c r="AD798" s="19" t="s">
        <v>1942</v>
      </c>
      <c r="AE798" s="44"/>
    </row>
    <row r="799" spans="1:31" s="58" customFormat="1" ht="20.25" customHeight="1" x14ac:dyDescent="0.25">
      <c r="A799" s="40">
        <v>51</v>
      </c>
      <c r="B799" s="41">
        <v>12055194</v>
      </c>
      <c r="C799" s="44" t="s">
        <v>2403</v>
      </c>
      <c r="D799" s="44" t="s">
        <v>63</v>
      </c>
      <c r="E799" s="20" t="s">
        <v>2404</v>
      </c>
      <c r="F799" s="44" t="s">
        <v>65</v>
      </c>
      <c r="G799" s="57" t="s">
        <v>2405</v>
      </c>
      <c r="H799" s="44" t="s">
        <v>56</v>
      </c>
      <c r="I799" s="44" t="s">
        <v>494</v>
      </c>
      <c r="J799" s="44">
        <v>2218</v>
      </c>
      <c r="K799" s="45" t="s">
        <v>1940</v>
      </c>
      <c r="L799" s="19" t="s">
        <v>1941</v>
      </c>
      <c r="M799" s="59">
        <v>60340410</v>
      </c>
      <c r="N799" s="19" t="s">
        <v>1942</v>
      </c>
      <c r="O799" s="19" t="str">
        <f t="shared" si="49"/>
        <v>Đào Thị Hương, Sinh ngày 18/09/1987</v>
      </c>
      <c r="P799" s="44">
        <v>12055194</v>
      </c>
      <c r="Q799" s="44" t="s">
        <v>2403</v>
      </c>
      <c r="R799" s="44" t="s">
        <v>63</v>
      </c>
      <c r="S799" s="44" t="s">
        <v>2404</v>
      </c>
      <c r="T799" s="44" t="s">
        <v>65</v>
      </c>
      <c r="U799" s="44" t="s">
        <v>2405</v>
      </c>
      <c r="V799" s="44" t="s">
        <v>56</v>
      </c>
      <c r="W799" s="44" t="s">
        <v>494</v>
      </c>
      <c r="X799" s="44">
        <v>2218</v>
      </c>
      <c r="Y799" s="44" t="s">
        <v>1940</v>
      </c>
      <c r="Z799" s="44" t="s">
        <v>1941</v>
      </c>
      <c r="AA799" s="19">
        <f t="shared" si="50"/>
        <v>12055194</v>
      </c>
      <c r="AB799" s="19">
        <f t="shared" si="51"/>
        <v>60340410</v>
      </c>
      <c r="AC799" s="19" t="str">
        <f t="shared" si="52"/>
        <v>1</v>
      </c>
      <c r="AD799" s="19" t="s">
        <v>1942</v>
      </c>
      <c r="AE799" s="44"/>
    </row>
    <row r="800" spans="1:31" s="58" customFormat="1" ht="20.25" customHeight="1" x14ac:dyDescent="0.25">
      <c r="A800" s="40">
        <v>52</v>
      </c>
      <c r="B800" s="41">
        <v>12055195</v>
      </c>
      <c r="C800" s="44" t="s">
        <v>556</v>
      </c>
      <c r="D800" s="44" t="s">
        <v>63</v>
      </c>
      <c r="E800" s="20" t="s">
        <v>1330</v>
      </c>
      <c r="F800" s="44" t="s">
        <v>65</v>
      </c>
      <c r="G800" s="57" t="s">
        <v>385</v>
      </c>
      <c r="H800" s="44" t="s">
        <v>108</v>
      </c>
      <c r="I800" s="44" t="s">
        <v>494</v>
      </c>
      <c r="J800" s="44">
        <v>2218</v>
      </c>
      <c r="K800" s="45" t="s">
        <v>1940</v>
      </c>
      <c r="L800" s="19" t="s">
        <v>1941</v>
      </c>
      <c r="M800" s="59">
        <v>60340410</v>
      </c>
      <c r="N800" s="19" t="s">
        <v>1942</v>
      </c>
      <c r="O800" s="19" t="str">
        <f t="shared" si="49"/>
        <v>Nguyễn Thị Hương, Sinh ngày 08/03/1985</v>
      </c>
      <c r="P800" s="44">
        <v>12055195</v>
      </c>
      <c r="Q800" s="44" t="s">
        <v>556</v>
      </c>
      <c r="R800" s="44" t="s">
        <v>63</v>
      </c>
      <c r="S800" s="44" t="s">
        <v>1330</v>
      </c>
      <c r="T800" s="44" t="s">
        <v>65</v>
      </c>
      <c r="U800" s="44" t="s">
        <v>385</v>
      </c>
      <c r="V800" s="44" t="s">
        <v>108</v>
      </c>
      <c r="W800" s="44" t="s">
        <v>494</v>
      </c>
      <c r="X800" s="44">
        <v>2218</v>
      </c>
      <c r="Y800" s="44" t="s">
        <v>1940</v>
      </c>
      <c r="Z800" s="44" t="s">
        <v>1941</v>
      </c>
      <c r="AA800" s="19">
        <f t="shared" si="50"/>
        <v>12055195</v>
      </c>
      <c r="AB800" s="19">
        <f t="shared" si="51"/>
        <v>60340410</v>
      </c>
      <c r="AC800" s="19" t="str">
        <f t="shared" si="52"/>
        <v>1</v>
      </c>
      <c r="AD800" s="19" t="s">
        <v>1942</v>
      </c>
      <c r="AE800" s="44"/>
    </row>
    <row r="801" spans="1:31" s="58" customFormat="1" ht="20.25" customHeight="1" x14ac:dyDescent="0.25">
      <c r="A801" s="40">
        <v>53</v>
      </c>
      <c r="B801" s="41">
        <v>12055196</v>
      </c>
      <c r="C801" s="44" t="s">
        <v>2406</v>
      </c>
      <c r="D801" s="44" t="s">
        <v>2407</v>
      </c>
      <c r="E801" s="20" t="s">
        <v>2408</v>
      </c>
      <c r="F801" s="44" t="s">
        <v>44</v>
      </c>
      <c r="G801" s="57" t="s">
        <v>2409</v>
      </c>
      <c r="H801" s="44" t="s">
        <v>46</v>
      </c>
      <c r="I801" s="44" t="s">
        <v>494</v>
      </c>
      <c r="J801" s="44">
        <v>2218</v>
      </c>
      <c r="K801" s="45" t="s">
        <v>1940</v>
      </c>
      <c r="L801" s="19" t="s">
        <v>1941</v>
      </c>
      <c r="M801" s="59">
        <v>60340410</v>
      </c>
      <c r="N801" s="19" t="s">
        <v>1942</v>
      </c>
      <c r="O801" s="19" t="str">
        <f t="shared" si="49"/>
        <v>Đặng Anh Khoa, Sinh ngày 28/11/1975</v>
      </c>
      <c r="P801" s="44">
        <v>12055196</v>
      </c>
      <c r="Q801" s="44" t="s">
        <v>2406</v>
      </c>
      <c r="R801" s="44" t="s">
        <v>2407</v>
      </c>
      <c r="S801" s="44" t="s">
        <v>2408</v>
      </c>
      <c r="T801" s="44" t="s">
        <v>44</v>
      </c>
      <c r="U801" s="44" t="s">
        <v>2409</v>
      </c>
      <c r="V801" s="44" t="s">
        <v>46</v>
      </c>
      <c r="W801" s="44" t="s">
        <v>494</v>
      </c>
      <c r="X801" s="44">
        <v>2218</v>
      </c>
      <c r="Y801" s="44" t="s">
        <v>1940</v>
      </c>
      <c r="Z801" s="44" t="s">
        <v>1941</v>
      </c>
      <c r="AA801" s="19">
        <f t="shared" si="50"/>
        <v>12055196</v>
      </c>
      <c r="AB801" s="19">
        <f t="shared" si="51"/>
        <v>60340410</v>
      </c>
      <c r="AC801" s="19" t="str">
        <f t="shared" si="52"/>
        <v>1</v>
      </c>
      <c r="AD801" s="19" t="s">
        <v>1942</v>
      </c>
      <c r="AE801" s="44"/>
    </row>
    <row r="802" spans="1:31" s="58" customFormat="1" ht="20.25" customHeight="1" x14ac:dyDescent="0.25">
      <c r="A802" s="40">
        <v>54</v>
      </c>
      <c r="B802" s="41">
        <v>12055197</v>
      </c>
      <c r="C802" s="44" t="s">
        <v>869</v>
      </c>
      <c r="D802" s="44" t="s">
        <v>561</v>
      </c>
      <c r="E802" s="20" t="s">
        <v>2410</v>
      </c>
      <c r="F802" s="44" t="s">
        <v>44</v>
      </c>
      <c r="G802" s="57" t="s">
        <v>2411</v>
      </c>
      <c r="H802" s="44" t="s">
        <v>46</v>
      </c>
      <c r="I802" s="44" t="s">
        <v>494</v>
      </c>
      <c r="J802" s="44">
        <v>2218</v>
      </c>
      <c r="K802" s="45" t="s">
        <v>1940</v>
      </c>
      <c r="L802" s="19" t="s">
        <v>1941</v>
      </c>
      <c r="M802" s="59">
        <v>60340410</v>
      </c>
      <c r="N802" s="19" t="s">
        <v>1942</v>
      </c>
      <c r="O802" s="19" t="str">
        <f t="shared" si="49"/>
        <v>Nguyễn Trung Kiên, Sinh ngày 03/10/1982</v>
      </c>
      <c r="P802" s="44">
        <v>12055197</v>
      </c>
      <c r="Q802" s="44" t="s">
        <v>869</v>
      </c>
      <c r="R802" s="44" t="s">
        <v>561</v>
      </c>
      <c r="S802" s="44" t="s">
        <v>2410</v>
      </c>
      <c r="T802" s="44" t="s">
        <v>44</v>
      </c>
      <c r="U802" s="44" t="s">
        <v>2411</v>
      </c>
      <c r="V802" s="44" t="s">
        <v>46</v>
      </c>
      <c r="W802" s="44" t="s">
        <v>494</v>
      </c>
      <c r="X802" s="44">
        <v>2218</v>
      </c>
      <c r="Y802" s="44" t="s">
        <v>1940</v>
      </c>
      <c r="Z802" s="44" t="s">
        <v>1941</v>
      </c>
      <c r="AA802" s="19">
        <f t="shared" si="50"/>
        <v>12055197</v>
      </c>
      <c r="AB802" s="19">
        <f t="shared" si="51"/>
        <v>60340410</v>
      </c>
      <c r="AC802" s="19" t="str">
        <f t="shared" si="52"/>
        <v>1</v>
      </c>
      <c r="AD802" s="19" t="s">
        <v>1942</v>
      </c>
      <c r="AE802" s="44"/>
    </row>
    <row r="803" spans="1:31" s="58" customFormat="1" ht="20.25" customHeight="1" x14ac:dyDescent="0.25">
      <c r="A803" s="40">
        <v>55</v>
      </c>
      <c r="B803" s="41">
        <v>12055198</v>
      </c>
      <c r="C803" s="44" t="s">
        <v>2412</v>
      </c>
      <c r="D803" s="44" t="s">
        <v>182</v>
      </c>
      <c r="E803" s="20" t="s">
        <v>2413</v>
      </c>
      <c r="F803" s="44" t="s">
        <v>44</v>
      </c>
      <c r="G803" s="57" t="s">
        <v>2414</v>
      </c>
      <c r="H803" s="44" t="s">
        <v>935</v>
      </c>
      <c r="I803" s="44" t="s">
        <v>494</v>
      </c>
      <c r="J803" s="44">
        <v>2218</v>
      </c>
      <c r="K803" s="45" t="s">
        <v>1940</v>
      </c>
      <c r="L803" s="19" t="s">
        <v>1941</v>
      </c>
      <c r="M803" s="59">
        <v>60340410</v>
      </c>
      <c r="N803" s="19" t="s">
        <v>1942</v>
      </c>
      <c r="O803" s="19" t="str">
        <f t="shared" si="49"/>
        <v>Tạ Quang Lâm, Sinh ngày 03/10/1984</v>
      </c>
      <c r="P803" s="44">
        <v>12055198</v>
      </c>
      <c r="Q803" s="44" t="s">
        <v>2412</v>
      </c>
      <c r="R803" s="44" t="s">
        <v>182</v>
      </c>
      <c r="S803" s="44" t="s">
        <v>2413</v>
      </c>
      <c r="T803" s="44" t="s">
        <v>44</v>
      </c>
      <c r="U803" s="44" t="s">
        <v>2414</v>
      </c>
      <c r="V803" s="44" t="s">
        <v>935</v>
      </c>
      <c r="W803" s="44" t="s">
        <v>494</v>
      </c>
      <c r="X803" s="44">
        <v>2218</v>
      </c>
      <c r="Y803" s="44" t="s">
        <v>1940</v>
      </c>
      <c r="Z803" s="44" t="s">
        <v>1941</v>
      </c>
      <c r="AA803" s="19">
        <f t="shared" si="50"/>
        <v>12055198</v>
      </c>
      <c r="AB803" s="19">
        <f t="shared" si="51"/>
        <v>60340410</v>
      </c>
      <c r="AC803" s="19" t="str">
        <f t="shared" si="52"/>
        <v>1</v>
      </c>
      <c r="AD803" s="19" t="s">
        <v>1942</v>
      </c>
      <c r="AE803" s="44"/>
    </row>
    <row r="804" spans="1:31" s="58" customFormat="1" ht="20.25" customHeight="1" x14ac:dyDescent="0.25">
      <c r="A804" s="40">
        <v>56</v>
      </c>
      <c r="B804" s="41">
        <v>12055199</v>
      </c>
      <c r="C804" s="44" t="s">
        <v>134</v>
      </c>
      <c r="D804" s="44" t="s">
        <v>1471</v>
      </c>
      <c r="E804" s="20" t="s">
        <v>2415</v>
      </c>
      <c r="F804" s="44" t="s">
        <v>65</v>
      </c>
      <c r="G804" s="57" t="s">
        <v>2416</v>
      </c>
      <c r="H804" s="44" t="s">
        <v>302</v>
      </c>
      <c r="I804" s="44" t="s">
        <v>494</v>
      </c>
      <c r="J804" s="44">
        <v>2218</v>
      </c>
      <c r="K804" s="45" t="s">
        <v>1940</v>
      </c>
      <c r="L804" s="19" t="s">
        <v>1941</v>
      </c>
      <c r="M804" s="59">
        <v>60340410</v>
      </c>
      <c r="N804" s="19" t="s">
        <v>1942</v>
      </c>
      <c r="O804" s="19" t="str">
        <f t="shared" si="49"/>
        <v>Trần Thị Liên, Sinh ngày 16/08/1982</v>
      </c>
      <c r="P804" s="44">
        <v>12055199</v>
      </c>
      <c r="Q804" s="44" t="s">
        <v>134</v>
      </c>
      <c r="R804" s="44" t="s">
        <v>1471</v>
      </c>
      <c r="S804" s="44" t="s">
        <v>2415</v>
      </c>
      <c r="T804" s="44" t="s">
        <v>65</v>
      </c>
      <c r="U804" s="44" t="s">
        <v>2416</v>
      </c>
      <c r="V804" s="44" t="s">
        <v>302</v>
      </c>
      <c r="W804" s="44" t="s">
        <v>494</v>
      </c>
      <c r="X804" s="44">
        <v>2218</v>
      </c>
      <c r="Y804" s="44" t="s">
        <v>1940</v>
      </c>
      <c r="Z804" s="44" t="s">
        <v>1941</v>
      </c>
      <c r="AA804" s="19">
        <f t="shared" si="50"/>
        <v>12055199</v>
      </c>
      <c r="AB804" s="19">
        <f t="shared" si="51"/>
        <v>60340410</v>
      </c>
      <c r="AC804" s="19" t="str">
        <f t="shared" si="52"/>
        <v>1</v>
      </c>
      <c r="AD804" s="19" t="s">
        <v>1942</v>
      </c>
      <c r="AE804" s="44"/>
    </row>
    <row r="805" spans="1:31" s="58" customFormat="1" ht="20.25" customHeight="1" x14ac:dyDescent="0.25">
      <c r="A805" s="40">
        <v>57</v>
      </c>
      <c r="B805" s="41">
        <v>12055200</v>
      </c>
      <c r="C805" s="44" t="s">
        <v>2417</v>
      </c>
      <c r="D805" s="44" t="s">
        <v>1471</v>
      </c>
      <c r="E805" s="20" t="s">
        <v>2418</v>
      </c>
      <c r="F805" s="44" t="s">
        <v>65</v>
      </c>
      <c r="G805" s="57" t="s">
        <v>2419</v>
      </c>
      <c r="H805" s="44" t="s">
        <v>46</v>
      </c>
      <c r="I805" s="44" t="s">
        <v>494</v>
      </c>
      <c r="J805" s="44">
        <v>2218</v>
      </c>
      <c r="K805" s="45" t="s">
        <v>1940</v>
      </c>
      <c r="L805" s="19" t="s">
        <v>1941</v>
      </c>
      <c r="M805" s="59">
        <v>60340410</v>
      </c>
      <c r="N805" s="19" t="s">
        <v>1942</v>
      </c>
      <c r="O805" s="19" t="str">
        <f t="shared" si="49"/>
        <v>Nguyễn Thị Trà Liên, Sinh ngày 01/08/1983</v>
      </c>
      <c r="P805" s="44">
        <v>12055200</v>
      </c>
      <c r="Q805" s="44" t="s">
        <v>2417</v>
      </c>
      <c r="R805" s="44" t="s">
        <v>1471</v>
      </c>
      <c r="S805" s="44" t="s">
        <v>2418</v>
      </c>
      <c r="T805" s="44" t="s">
        <v>65</v>
      </c>
      <c r="U805" s="44" t="s">
        <v>2419</v>
      </c>
      <c r="V805" s="44" t="s">
        <v>46</v>
      </c>
      <c r="W805" s="44" t="s">
        <v>494</v>
      </c>
      <c r="X805" s="44">
        <v>2218</v>
      </c>
      <c r="Y805" s="44" t="s">
        <v>1940</v>
      </c>
      <c r="Z805" s="44" t="s">
        <v>1941</v>
      </c>
      <c r="AA805" s="19">
        <f t="shared" si="50"/>
        <v>12055200</v>
      </c>
      <c r="AB805" s="19">
        <f t="shared" si="51"/>
        <v>60340410</v>
      </c>
      <c r="AC805" s="19" t="str">
        <f t="shared" si="52"/>
        <v>1</v>
      </c>
      <c r="AD805" s="19" t="s">
        <v>1942</v>
      </c>
      <c r="AE805" s="44"/>
    </row>
    <row r="806" spans="1:31" s="58" customFormat="1" ht="20.25" customHeight="1" x14ac:dyDescent="0.25">
      <c r="A806" s="40">
        <v>58</v>
      </c>
      <c r="B806" s="41">
        <v>12055201</v>
      </c>
      <c r="C806" s="53" t="s">
        <v>2420</v>
      </c>
      <c r="D806" s="53" t="s">
        <v>190</v>
      </c>
      <c r="E806" s="20" t="s">
        <v>2421</v>
      </c>
      <c r="F806" s="54" t="s">
        <v>65</v>
      </c>
      <c r="G806" s="55" t="s">
        <v>2422</v>
      </c>
      <c r="H806" s="53" t="s">
        <v>46</v>
      </c>
      <c r="I806" s="44" t="s">
        <v>494</v>
      </c>
      <c r="J806" s="44">
        <v>2218</v>
      </c>
      <c r="K806" s="45" t="s">
        <v>1940</v>
      </c>
      <c r="L806" s="19" t="s">
        <v>1941</v>
      </c>
      <c r="M806" s="59">
        <v>60340410</v>
      </c>
      <c r="N806" s="19" t="s">
        <v>1942</v>
      </c>
      <c r="O806" s="19" t="str">
        <f t="shared" si="49"/>
        <v>Nguyễn Hà Linh, Sinh ngày 02/04/1986</v>
      </c>
      <c r="P806" s="44">
        <v>12055201</v>
      </c>
      <c r="Q806" s="44" t="s">
        <v>2420</v>
      </c>
      <c r="R806" s="44" t="s">
        <v>190</v>
      </c>
      <c r="S806" s="44" t="s">
        <v>2421</v>
      </c>
      <c r="T806" s="44" t="s">
        <v>65</v>
      </c>
      <c r="U806" s="44" t="s">
        <v>2422</v>
      </c>
      <c r="V806" s="44" t="s">
        <v>46</v>
      </c>
      <c r="W806" s="44" t="s">
        <v>494</v>
      </c>
      <c r="X806" s="44">
        <v>2218</v>
      </c>
      <c r="Y806" s="44" t="s">
        <v>1940</v>
      </c>
      <c r="Z806" s="44" t="s">
        <v>1941</v>
      </c>
      <c r="AA806" s="19">
        <f t="shared" si="50"/>
        <v>12055201</v>
      </c>
      <c r="AB806" s="19">
        <f t="shared" si="51"/>
        <v>60340410</v>
      </c>
      <c r="AC806" s="19" t="str">
        <f t="shared" si="52"/>
        <v>1</v>
      </c>
      <c r="AD806" s="19" t="s">
        <v>1942</v>
      </c>
      <c r="AE806" s="44"/>
    </row>
    <row r="807" spans="1:31" s="58" customFormat="1" ht="20.25" customHeight="1" x14ac:dyDescent="0.25">
      <c r="A807" s="40">
        <v>59</v>
      </c>
      <c r="B807" s="41">
        <v>12055202</v>
      </c>
      <c r="C807" s="44" t="s">
        <v>2423</v>
      </c>
      <c r="D807" s="44" t="s">
        <v>190</v>
      </c>
      <c r="E807" s="20" t="s">
        <v>2424</v>
      </c>
      <c r="F807" s="44" t="s">
        <v>65</v>
      </c>
      <c r="G807" s="57" t="s">
        <v>2425</v>
      </c>
      <c r="H807" s="44" t="s">
        <v>46</v>
      </c>
      <c r="I807" s="44" t="s">
        <v>494</v>
      </c>
      <c r="J807" s="44">
        <v>2218</v>
      </c>
      <c r="K807" s="45" t="s">
        <v>1940</v>
      </c>
      <c r="L807" s="19" t="s">
        <v>1941</v>
      </c>
      <c r="M807" s="59">
        <v>60340410</v>
      </c>
      <c r="N807" s="19" t="s">
        <v>1942</v>
      </c>
      <c r="O807" s="19" t="str">
        <f t="shared" si="49"/>
        <v>Vũ Thái Linh, Sinh ngày 18/11/1987</v>
      </c>
      <c r="P807" s="44">
        <v>12055202</v>
      </c>
      <c r="Q807" s="44" t="s">
        <v>2423</v>
      </c>
      <c r="R807" s="44" t="s">
        <v>190</v>
      </c>
      <c r="S807" s="44" t="s">
        <v>2424</v>
      </c>
      <c r="T807" s="44" t="s">
        <v>65</v>
      </c>
      <c r="U807" s="44" t="s">
        <v>2425</v>
      </c>
      <c r="V807" s="44" t="s">
        <v>46</v>
      </c>
      <c r="W807" s="44" t="s">
        <v>494</v>
      </c>
      <c r="X807" s="44">
        <v>2218</v>
      </c>
      <c r="Y807" s="44" t="s">
        <v>1940</v>
      </c>
      <c r="Z807" s="44" t="s">
        <v>1941</v>
      </c>
      <c r="AA807" s="19">
        <f t="shared" si="50"/>
        <v>12055202</v>
      </c>
      <c r="AB807" s="19">
        <f t="shared" si="51"/>
        <v>60340410</v>
      </c>
      <c r="AC807" s="19" t="str">
        <f t="shared" si="52"/>
        <v>1</v>
      </c>
      <c r="AD807" s="19" t="s">
        <v>1942</v>
      </c>
      <c r="AE807" s="44"/>
    </row>
    <row r="808" spans="1:31" s="58" customFormat="1" ht="20.25" customHeight="1" x14ac:dyDescent="0.25">
      <c r="A808" s="40">
        <v>60</v>
      </c>
      <c r="B808" s="41">
        <v>12055203</v>
      </c>
      <c r="C808" s="44" t="s">
        <v>2426</v>
      </c>
      <c r="D808" s="44" t="s">
        <v>194</v>
      </c>
      <c r="E808" s="20" t="s">
        <v>2427</v>
      </c>
      <c r="F808" s="44" t="s">
        <v>65</v>
      </c>
      <c r="G808" s="57" t="s">
        <v>2428</v>
      </c>
      <c r="H808" s="44" t="s">
        <v>46</v>
      </c>
      <c r="I808" s="44" t="s">
        <v>494</v>
      </c>
      <c r="J808" s="44">
        <v>2218</v>
      </c>
      <c r="K808" s="45" t="s">
        <v>1940</v>
      </c>
      <c r="L808" s="19" t="s">
        <v>1941</v>
      </c>
      <c r="M808" s="59">
        <v>60340410</v>
      </c>
      <c r="N808" s="19" t="s">
        <v>1942</v>
      </c>
      <c r="O808" s="19" t="str">
        <f t="shared" si="49"/>
        <v>Nguyễn Thị Châu Loan, Sinh ngày 28/08/1981</v>
      </c>
      <c r="P808" s="44">
        <v>12055203</v>
      </c>
      <c r="Q808" s="44" t="s">
        <v>2426</v>
      </c>
      <c r="R808" s="44" t="s">
        <v>194</v>
      </c>
      <c r="S808" s="44" t="s">
        <v>2427</v>
      </c>
      <c r="T808" s="44" t="s">
        <v>65</v>
      </c>
      <c r="U808" s="44" t="s">
        <v>2428</v>
      </c>
      <c r="V808" s="44" t="s">
        <v>46</v>
      </c>
      <c r="W808" s="44" t="s">
        <v>494</v>
      </c>
      <c r="X808" s="44">
        <v>2218</v>
      </c>
      <c r="Y808" s="44" t="s">
        <v>1940</v>
      </c>
      <c r="Z808" s="44" t="s">
        <v>1941</v>
      </c>
      <c r="AA808" s="19">
        <f t="shared" si="50"/>
        <v>12055203</v>
      </c>
      <c r="AB808" s="19">
        <f t="shared" si="51"/>
        <v>60340410</v>
      </c>
      <c r="AC808" s="19" t="str">
        <f t="shared" si="52"/>
        <v>1</v>
      </c>
      <c r="AD808" s="19" t="s">
        <v>1942</v>
      </c>
      <c r="AE808" s="44"/>
    </row>
    <row r="809" spans="1:31" s="58" customFormat="1" ht="20.25" customHeight="1" x14ac:dyDescent="0.25">
      <c r="A809" s="40">
        <v>61</v>
      </c>
      <c r="B809" s="41">
        <v>12055204</v>
      </c>
      <c r="C809" s="44" t="s">
        <v>2429</v>
      </c>
      <c r="D809" s="44" t="s">
        <v>1605</v>
      </c>
      <c r="E809" s="20" t="s">
        <v>2430</v>
      </c>
      <c r="F809" s="44" t="s">
        <v>44</v>
      </c>
      <c r="G809" s="57" t="s">
        <v>2431</v>
      </c>
      <c r="H809" s="44" t="s">
        <v>46</v>
      </c>
      <c r="I809" s="44" t="s">
        <v>494</v>
      </c>
      <c r="J809" s="44">
        <v>2218</v>
      </c>
      <c r="K809" s="45" t="s">
        <v>1940</v>
      </c>
      <c r="L809" s="19" t="s">
        <v>1941</v>
      </c>
      <c r="M809" s="59">
        <v>60340410</v>
      </c>
      <c r="N809" s="19" t="s">
        <v>1942</v>
      </c>
      <c r="O809" s="19" t="str">
        <f t="shared" si="49"/>
        <v>Nguyễn Phúc Lưu, Sinh ngày 19/08/1979</v>
      </c>
      <c r="P809" s="44">
        <v>12055204</v>
      </c>
      <c r="Q809" s="44" t="s">
        <v>2429</v>
      </c>
      <c r="R809" s="44" t="s">
        <v>1605</v>
      </c>
      <c r="S809" s="44" t="s">
        <v>2430</v>
      </c>
      <c r="T809" s="44" t="s">
        <v>44</v>
      </c>
      <c r="U809" s="44" t="s">
        <v>2431</v>
      </c>
      <c r="V809" s="44" t="s">
        <v>46</v>
      </c>
      <c r="W809" s="44" t="s">
        <v>494</v>
      </c>
      <c r="X809" s="44">
        <v>2218</v>
      </c>
      <c r="Y809" s="44" t="s">
        <v>1940</v>
      </c>
      <c r="Z809" s="44" t="s">
        <v>1941</v>
      </c>
      <c r="AA809" s="19">
        <f t="shared" si="50"/>
        <v>12055204</v>
      </c>
      <c r="AB809" s="19">
        <f t="shared" si="51"/>
        <v>60340410</v>
      </c>
      <c r="AC809" s="19" t="str">
        <f t="shared" si="52"/>
        <v>1</v>
      </c>
      <c r="AD809" s="19" t="s">
        <v>1942</v>
      </c>
      <c r="AE809" s="44"/>
    </row>
    <row r="810" spans="1:31" s="58" customFormat="1" ht="20.25" customHeight="1" x14ac:dyDescent="0.25">
      <c r="A810" s="40">
        <v>62</v>
      </c>
      <c r="B810" s="41">
        <v>12055205</v>
      </c>
      <c r="C810" s="44" t="s">
        <v>2432</v>
      </c>
      <c r="D810" s="44" t="s">
        <v>2433</v>
      </c>
      <c r="E810" s="20" t="s">
        <v>2434</v>
      </c>
      <c r="F810" s="44" t="s">
        <v>65</v>
      </c>
      <c r="G810" s="57" t="s">
        <v>2435</v>
      </c>
      <c r="H810" s="44" t="s">
        <v>46</v>
      </c>
      <c r="I810" s="44" t="s">
        <v>494</v>
      </c>
      <c r="J810" s="44">
        <v>2218</v>
      </c>
      <c r="K810" s="45" t="s">
        <v>1940</v>
      </c>
      <c r="L810" s="19" t="s">
        <v>1941</v>
      </c>
      <c r="M810" s="59">
        <v>60340410</v>
      </c>
      <c r="N810" s="19" t="s">
        <v>1942</v>
      </c>
      <c r="O810" s="19" t="str">
        <f t="shared" si="49"/>
        <v>Nguyễn Thị Khánh Ly, Sinh ngày 29/08/1985</v>
      </c>
      <c r="P810" s="44">
        <v>12055205</v>
      </c>
      <c r="Q810" s="44" t="s">
        <v>2432</v>
      </c>
      <c r="R810" s="44" t="s">
        <v>2433</v>
      </c>
      <c r="S810" s="44" t="s">
        <v>2434</v>
      </c>
      <c r="T810" s="44" t="s">
        <v>65</v>
      </c>
      <c r="U810" s="44" t="s">
        <v>2435</v>
      </c>
      <c r="V810" s="44" t="s">
        <v>46</v>
      </c>
      <c r="W810" s="44" t="s">
        <v>494</v>
      </c>
      <c r="X810" s="44">
        <v>2218</v>
      </c>
      <c r="Y810" s="44" t="s">
        <v>1940</v>
      </c>
      <c r="Z810" s="44" t="s">
        <v>1941</v>
      </c>
      <c r="AA810" s="19">
        <f t="shared" si="50"/>
        <v>12055205</v>
      </c>
      <c r="AB810" s="19">
        <f t="shared" si="51"/>
        <v>60340410</v>
      </c>
      <c r="AC810" s="19" t="str">
        <f t="shared" si="52"/>
        <v>1</v>
      </c>
      <c r="AD810" s="19" t="s">
        <v>1942</v>
      </c>
      <c r="AE810" s="44"/>
    </row>
    <row r="811" spans="1:31" s="58" customFormat="1" ht="20.25" customHeight="1" x14ac:dyDescent="0.25">
      <c r="A811" s="40">
        <v>63</v>
      </c>
      <c r="B811" s="41">
        <v>12055206</v>
      </c>
      <c r="C811" s="44" t="s">
        <v>1766</v>
      </c>
      <c r="D811" s="44" t="s">
        <v>1777</v>
      </c>
      <c r="E811" s="20" t="s">
        <v>2436</v>
      </c>
      <c r="F811" s="44" t="s">
        <v>65</v>
      </c>
      <c r="G811" s="57" t="s">
        <v>2437</v>
      </c>
      <c r="H811" s="44" t="s">
        <v>113</v>
      </c>
      <c r="I811" s="44" t="s">
        <v>494</v>
      </c>
      <c r="J811" s="44">
        <v>2218</v>
      </c>
      <c r="K811" s="45" t="s">
        <v>1940</v>
      </c>
      <c r="L811" s="19" t="s">
        <v>1941</v>
      </c>
      <c r="M811" s="59">
        <v>60340410</v>
      </c>
      <c r="N811" s="19" t="s">
        <v>1942</v>
      </c>
      <c r="O811" s="19" t="str">
        <f t="shared" si="49"/>
        <v>Nguyễn Thị Phương Mai, Sinh ngày 18/10/1982</v>
      </c>
      <c r="P811" s="44">
        <v>12055206</v>
      </c>
      <c r="Q811" s="44" t="s">
        <v>1766</v>
      </c>
      <c r="R811" s="44" t="s">
        <v>1777</v>
      </c>
      <c r="S811" s="44" t="s">
        <v>2436</v>
      </c>
      <c r="T811" s="44" t="s">
        <v>65</v>
      </c>
      <c r="U811" s="44" t="s">
        <v>2437</v>
      </c>
      <c r="V811" s="44" t="s">
        <v>113</v>
      </c>
      <c r="W811" s="44" t="s">
        <v>494</v>
      </c>
      <c r="X811" s="44">
        <v>2218</v>
      </c>
      <c r="Y811" s="44" t="s">
        <v>1940</v>
      </c>
      <c r="Z811" s="44" t="s">
        <v>1941</v>
      </c>
      <c r="AA811" s="19">
        <f t="shared" si="50"/>
        <v>12055206</v>
      </c>
      <c r="AB811" s="19">
        <f t="shared" si="51"/>
        <v>60340410</v>
      </c>
      <c r="AC811" s="19" t="str">
        <f t="shared" si="52"/>
        <v>1</v>
      </c>
      <c r="AD811" s="19" t="s">
        <v>1942</v>
      </c>
      <c r="AE811" s="44"/>
    </row>
    <row r="812" spans="1:31" s="58" customFormat="1" ht="20.25" customHeight="1" x14ac:dyDescent="0.25">
      <c r="A812" s="40">
        <v>64</v>
      </c>
      <c r="B812" s="41">
        <v>12055207</v>
      </c>
      <c r="C812" s="44" t="s">
        <v>768</v>
      </c>
      <c r="D812" s="44" t="s">
        <v>812</v>
      </c>
      <c r="E812" s="20" t="s">
        <v>2438</v>
      </c>
      <c r="F812" s="44" t="s">
        <v>44</v>
      </c>
      <c r="G812" s="57" t="s">
        <v>2439</v>
      </c>
      <c r="H812" s="44" t="s">
        <v>935</v>
      </c>
      <c r="I812" s="44" t="s">
        <v>494</v>
      </c>
      <c r="J812" s="44">
        <v>2218</v>
      </c>
      <c r="K812" s="45" t="s">
        <v>1940</v>
      </c>
      <c r="L812" s="19" t="s">
        <v>1941</v>
      </c>
      <c r="M812" s="59">
        <v>60340410</v>
      </c>
      <c r="N812" s="19" t="s">
        <v>1942</v>
      </c>
      <c r="O812" s="19" t="str">
        <f t="shared" si="49"/>
        <v>Nguyễn Văn Mạnh, Sinh ngày 21/07/1986</v>
      </c>
      <c r="P812" s="44">
        <v>12055207</v>
      </c>
      <c r="Q812" s="44" t="s">
        <v>768</v>
      </c>
      <c r="R812" s="44" t="s">
        <v>812</v>
      </c>
      <c r="S812" s="44" t="s">
        <v>2438</v>
      </c>
      <c r="T812" s="44" t="s">
        <v>44</v>
      </c>
      <c r="U812" s="44" t="s">
        <v>2439</v>
      </c>
      <c r="V812" s="44" t="s">
        <v>935</v>
      </c>
      <c r="W812" s="44" t="s">
        <v>494</v>
      </c>
      <c r="X812" s="44">
        <v>2218</v>
      </c>
      <c r="Y812" s="44" t="s">
        <v>1940</v>
      </c>
      <c r="Z812" s="44" t="s">
        <v>1941</v>
      </c>
      <c r="AA812" s="19">
        <f t="shared" si="50"/>
        <v>12055207</v>
      </c>
      <c r="AB812" s="19">
        <f t="shared" si="51"/>
        <v>60340410</v>
      </c>
      <c r="AC812" s="19" t="str">
        <f t="shared" si="52"/>
        <v>1</v>
      </c>
      <c r="AD812" s="19" t="s">
        <v>1942</v>
      </c>
      <c r="AE812" s="44"/>
    </row>
    <row r="813" spans="1:31" s="58" customFormat="1" ht="20.25" customHeight="1" x14ac:dyDescent="0.25">
      <c r="A813" s="40">
        <v>65</v>
      </c>
      <c r="B813" s="41">
        <v>12055208</v>
      </c>
      <c r="C813" s="44" t="s">
        <v>430</v>
      </c>
      <c r="D813" s="44" t="s">
        <v>198</v>
      </c>
      <c r="E813" s="20" t="s">
        <v>2440</v>
      </c>
      <c r="F813" s="44" t="s">
        <v>44</v>
      </c>
      <c r="G813" s="57" t="s">
        <v>2441</v>
      </c>
      <c r="H813" s="44" t="s">
        <v>935</v>
      </c>
      <c r="I813" s="44" t="s">
        <v>494</v>
      </c>
      <c r="J813" s="44">
        <v>2218</v>
      </c>
      <c r="K813" s="45" t="s">
        <v>1940</v>
      </c>
      <c r="L813" s="19" t="s">
        <v>1941</v>
      </c>
      <c r="M813" s="59">
        <v>60340410</v>
      </c>
      <c r="N813" s="19" t="s">
        <v>1942</v>
      </c>
      <c r="O813" s="19" t="str">
        <f t="shared" si="49"/>
        <v>Bùi Văn Minh, Sinh ngày 17/02/1982</v>
      </c>
      <c r="P813" s="44">
        <v>12055208</v>
      </c>
      <c r="Q813" s="44" t="s">
        <v>430</v>
      </c>
      <c r="R813" s="44" t="s">
        <v>198</v>
      </c>
      <c r="S813" s="44" t="s">
        <v>2440</v>
      </c>
      <c r="T813" s="44" t="s">
        <v>44</v>
      </c>
      <c r="U813" s="44" t="s">
        <v>2441</v>
      </c>
      <c r="V813" s="44" t="s">
        <v>935</v>
      </c>
      <c r="W813" s="44" t="s">
        <v>494</v>
      </c>
      <c r="X813" s="44">
        <v>2218</v>
      </c>
      <c r="Y813" s="44" t="s">
        <v>1940</v>
      </c>
      <c r="Z813" s="44" t="s">
        <v>1941</v>
      </c>
      <c r="AA813" s="19">
        <f t="shared" si="50"/>
        <v>12055208</v>
      </c>
      <c r="AB813" s="19">
        <f t="shared" si="51"/>
        <v>60340410</v>
      </c>
      <c r="AC813" s="19" t="str">
        <f t="shared" si="52"/>
        <v>1</v>
      </c>
      <c r="AD813" s="19" t="s">
        <v>1942</v>
      </c>
      <c r="AE813" s="44"/>
    </row>
    <row r="814" spans="1:31" s="58" customFormat="1" ht="20.25" customHeight="1" x14ac:dyDescent="0.25">
      <c r="A814" s="40">
        <v>66</v>
      </c>
      <c r="B814" s="41">
        <v>12055209</v>
      </c>
      <c r="C814" s="44" t="s">
        <v>2442</v>
      </c>
      <c r="D814" s="44" t="s">
        <v>44</v>
      </c>
      <c r="E814" s="20" t="s">
        <v>2443</v>
      </c>
      <c r="F814" s="44" t="s">
        <v>65</v>
      </c>
      <c r="G814" s="57" t="s">
        <v>2444</v>
      </c>
      <c r="H814" s="44" t="s">
        <v>46</v>
      </c>
      <c r="I814" s="44" t="s">
        <v>494</v>
      </c>
      <c r="J814" s="44">
        <v>2218</v>
      </c>
      <c r="K814" s="45" t="s">
        <v>1940</v>
      </c>
      <c r="L814" s="19" t="s">
        <v>1941</v>
      </c>
      <c r="M814" s="59">
        <v>60340410</v>
      </c>
      <c r="N814" s="19" t="s">
        <v>1942</v>
      </c>
      <c r="O814" s="19" t="str">
        <f t="shared" si="49"/>
        <v>Ngô Thị Nam, Sinh ngày 15/09/1976</v>
      </c>
      <c r="P814" s="44">
        <v>12055209</v>
      </c>
      <c r="Q814" s="44" t="s">
        <v>2442</v>
      </c>
      <c r="R814" s="44" t="s">
        <v>44</v>
      </c>
      <c r="S814" s="44" t="s">
        <v>2443</v>
      </c>
      <c r="T814" s="44" t="s">
        <v>65</v>
      </c>
      <c r="U814" s="44" t="s">
        <v>2444</v>
      </c>
      <c r="V814" s="44" t="s">
        <v>46</v>
      </c>
      <c r="W814" s="44" t="s">
        <v>494</v>
      </c>
      <c r="X814" s="44">
        <v>2218</v>
      </c>
      <c r="Y814" s="44" t="s">
        <v>1940</v>
      </c>
      <c r="Z814" s="44" t="s">
        <v>1941</v>
      </c>
      <c r="AA814" s="19">
        <f t="shared" si="50"/>
        <v>12055209</v>
      </c>
      <c r="AB814" s="19">
        <f t="shared" si="51"/>
        <v>60340410</v>
      </c>
      <c r="AC814" s="19" t="str">
        <f t="shared" si="52"/>
        <v>1</v>
      </c>
      <c r="AD814" s="19" t="s">
        <v>1942</v>
      </c>
      <c r="AE814" s="44"/>
    </row>
    <row r="815" spans="1:31" s="58" customFormat="1" ht="20.25" customHeight="1" x14ac:dyDescent="0.25">
      <c r="A815" s="40">
        <v>67</v>
      </c>
      <c r="B815" s="41">
        <v>12055211</v>
      </c>
      <c r="C815" s="44" t="s">
        <v>2331</v>
      </c>
      <c r="D815" s="44" t="s">
        <v>208</v>
      </c>
      <c r="E815" s="20" t="s">
        <v>2445</v>
      </c>
      <c r="F815" s="44" t="s">
        <v>65</v>
      </c>
      <c r="G815" s="57" t="s">
        <v>2446</v>
      </c>
      <c r="H815" s="44" t="s">
        <v>46</v>
      </c>
      <c r="I815" s="44" t="s">
        <v>494</v>
      </c>
      <c r="J815" s="44">
        <v>2218</v>
      </c>
      <c r="K815" s="45" t="s">
        <v>1940</v>
      </c>
      <c r="L815" s="19" t="s">
        <v>1941</v>
      </c>
      <c r="M815" s="59">
        <v>60340410</v>
      </c>
      <c r="N815" s="19" t="s">
        <v>1942</v>
      </c>
      <c r="O815" s="19" t="str">
        <f t="shared" si="49"/>
        <v>Lê Thị Thúy Nga, Sinh ngày 24/02/1985</v>
      </c>
      <c r="P815" s="44">
        <v>12055211</v>
      </c>
      <c r="Q815" s="44" t="s">
        <v>2331</v>
      </c>
      <c r="R815" s="44" t="s">
        <v>208</v>
      </c>
      <c r="S815" s="44" t="s">
        <v>2445</v>
      </c>
      <c r="T815" s="44" t="s">
        <v>65</v>
      </c>
      <c r="U815" s="44" t="s">
        <v>2446</v>
      </c>
      <c r="V815" s="44" t="s">
        <v>46</v>
      </c>
      <c r="W815" s="44" t="s">
        <v>494</v>
      </c>
      <c r="X815" s="44">
        <v>2218</v>
      </c>
      <c r="Y815" s="44" t="s">
        <v>1940</v>
      </c>
      <c r="Z815" s="44" t="s">
        <v>1941</v>
      </c>
      <c r="AA815" s="19">
        <f t="shared" si="50"/>
        <v>12055211</v>
      </c>
      <c r="AB815" s="19">
        <f t="shared" si="51"/>
        <v>60340410</v>
      </c>
      <c r="AC815" s="19" t="str">
        <f t="shared" si="52"/>
        <v>1</v>
      </c>
      <c r="AD815" s="19" t="s">
        <v>1942</v>
      </c>
      <c r="AE815" s="44"/>
    </row>
    <row r="816" spans="1:31" s="58" customFormat="1" ht="20.25" customHeight="1" x14ac:dyDescent="0.25">
      <c r="A816" s="40">
        <v>68</v>
      </c>
      <c r="B816" s="41">
        <v>12055212</v>
      </c>
      <c r="C816" s="44" t="s">
        <v>2447</v>
      </c>
      <c r="D816" s="44" t="s">
        <v>408</v>
      </c>
      <c r="E816" s="20" t="s">
        <v>2448</v>
      </c>
      <c r="F816" s="44" t="s">
        <v>65</v>
      </c>
      <c r="G816" s="57" t="s">
        <v>2449</v>
      </c>
      <c r="H816" s="44" t="s">
        <v>46</v>
      </c>
      <c r="I816" s="44" t="s">
        <v>494</v>
      </c>
      <c r="J816" s="44">
        <v>2218</v>
      </c>
      <c r="K816" s="45" t="s">
        <v>1940</v>
      </c>
      <c r="L816" s="19" t="s">
        <v>1941</v>
      </c>
      <c r="M816" s="59">
        <v>60340410</v>
      </c>
      <c r="N816" s="19" t="s">
        <v>1942</v>
      </c>
      <c r="O816" s="19" t="str">
        <f t="shared" si="49"/>
        <v>Trần Thị Kim Ngân, Sinh ngày 30/05/1987</v>
      </c>
      <c r="P816" s="44">
        <v>12055212</v>
      </c>
      <c r="Q816" s="44" t="s">
        <v>2447</v>
      </c>
      <c r="R816" s="44" t="s">
        <v>408</v>
      </c>
      <c r="S816" s="44" t="s">
        <v>2448</v>
      </c>
      <c r="T816" s="44" t="s">
        <v>65</v>
      </c>
      <c r="U816" s="44" t="s">
        <v>2449</v>
      </c>
      <c r="V816" s="44" t="s">
        <v>46</v>
      </c>
      <c r="W816" s="44" t="s">
        <v>494</v>
      </c>
      <c r="X816" s="44">
        <v>2218</v>
      </c>
      <c r="Y816" s="44" t="s">
        <v>1940</v>
      </c>
      <c r="Z816" s="44" t="s">
        <v>1941</v>
      </c>
      <c r="AA816" s="19">
        <f t="shared" si="50"/>
        <v>12055212</v>
      </c>
      <c r="AB816" s="19">
        <f t="shared" si="51"/>
        <v>60340410</v>
      </c>
      <c r="AC816" s="19" t="str">
        <f t="shared" si="52"/>
        <v>1</v>
      </c>
      <c r="AD816" s="19" t="s">
        <v>1942</v>
      </c>
      <c r="AE816" s="44"/>
    </row>
    <row r="817" spans="1:31" s="58" customFormat="1" ht="20.25" customHeight="1" x14ac:dyDescent="0.25">
      <c r="A817" s="40">
        <v>69</v>
      </c>
      <c r="B817" s="41">
        <v>12055213</v>
      </c>
      <c r="C817" s="44" t="s">
        <v>2450</v>
      </c>
      <c r="D817" s="44" t="s">
        <v>415</v>
      </c>
      <c r="E817" s="20" t="s">
        <v>2451</v>
      </c>
      <c r="F817" s="44" t="s">
        <v>65</v>
      </c>
      <c r="G817" s="57" t="s">
        <v>2452</v>
      </c>
      <c r="H817" s="44" t="s">
        <v>1212</v>
      </c>
      <c r="I817" s="44" t="s">
        <v>494</v>
      </c>
      <c r="J817" s="44">
        <v>2218</v>
      </c>
      <c r="K817" s="45" t="s">
        <v>1940</v>
      </c>
      <c r="L817" s="19" t="s">
        <v>1941</v>
      </c>
      <c r="M817" s="59">
        <v>60340410</v>
      </c>
      <c r="N817" s="19" t="s">
        <v>1942</v>
      </c>
      <c r="O817" s="19" t="str">
        <f t="shared" si="49"/>
        <v>Phạm Vũ Anh Ngọc, Sinh ngày 23/09/1986</v>
      </c>
      <c r="P817" s="44">
        <v>12055213</v>
      </c>
      <c r="Q817" s="44" t="s">
        <v>2450</v>
      </c>
      <c r="R817" s="44" t="s">
        <v>415</v>
      </c>
      <c r="S817" s="44" t="s">
        <v>2451</v>
      </c>
      <c r="T817" s="44" t="s">
        <v>65</v>
      </c>
      <c r="U817" s="44" t="s">
        <v>2452</v>
      </c>
      <c r="V817" s="44" t="s">
        <v>1212</v>
      </c>
      <c r="W817" s="44" t="s">
        <v>494</v>
      </c>
      <c r="X817" s="44">
        <v>2218</v>
      </c>
      <c r="Y817" s="44" t="s">
        <v>1940</v>
      </c>
      <c r="Z817" s="44" t="s">
        <v>1941</v>
      </c>
      <c r="AA817" s="19">
        <f t="shared" si="50"/>
        <v>12055213</v>
      </c>
      <c r="AB817" s="19">
        <f t="shared" si="51"/>
        <v>60340410</v>
      </c>
      <c r="AC817" s="19" t="str">
        <f t="shared" si="52"/>
        <v>1</v>
      </c>
      <c r="AD817" s="19" t="s">
        <v>1942</v>
      </c>
      <c r="AE817" s="44"/>
    </row>
    <row r="818" spans="1:31" s="58" customFormat="1" ht="20.25" customHeight="1" x14ac:dyDescent="0.25">
      <c r="A818" s="40">
        <v>70</v>
      </c>
      <c r="B818" s="41">
        <v>12055214</v>
      </c>
      <c r="C818" s="44" t="s">
        <v>2453</v>
      </c>
      <c r="D818" s="44" t="s">
        <v>214</v>
      </c>
      <c r="E818" s="20" t="s">
        <v>2454</v>
      </c>
      <c r="F818" s="44" t="s">
        <v>65</v>
      </c>
      <c r="G818" s="57" t="s">
        <v>2455</v>
      </c>
      <c r="H818" s="44" t="s">
        <v>931</v>
      </c>
      <c r="I818" s="44" t="s">
        <v>494</v>
      </c>
      <c r="J818" s="44">
        <v>2218</v>
      </c>
      <c r="K818" s="45" t="s">
        <v>1940</v>
      </c>
      <c r="L818" s="19" t="s">
        <v>1941</v>
      </c>
      <c r="M818" s="59">
        <v>60340410</v>
      </c>
      <c r="N818" s="19" t="s">
        <v>1942</v>
      </c>
      <c r="O818" s="19" t="str">
        <f t="shared" si="49"/>
        <v>Trần Thị Thanh Nhàn, Sinh ngày 11/07/1982</v>
      </c>
      <c r="P818" s="44">
        <v>12055214</v>
      </c>
      <c r="Q818" s="44" t="s">
        <v>2453</v>
      </c>
      <c r="R818" s="44" t="s">
        <v>214</v>
      </c>
      <c r="S818" s="44" t="s">
        <v>2454</v>
      </c>
      <c r="T818" s="44" t="s">
        <v>65</v>
      </c>
      <c r="U818" s="44" t="s">
        <v>2455</v>
      </c>
      <c r="V818" s="44" t="s">
        <v>931</v>
      </c>
      <c r="W818" s="44" t="s">
        <v>494</v>
      </c>
      <c r="X818" s="44">
        <v>2218</v>
      </c>
      <c r="Y818" s="44" t="s">
        <v>1940</v>
      </c>
      <c r="Z818" s="44" t="s">
        <v>1941</v>
      </c>
      <c r="AA818" s="19">
        <f t="shared" si="50"/>
        <v>12055214</v>
      </c>
      <c r="AB818" s="19">
        <f t="shared" si="51"/>
        <v>60340410</v>
      </c>
      <c r="AC818" s="19" t="str">
        <f t="shared" si="52"/>
        <v>1</v>
      </c>
      <c r="AD818" s="19" t="s">
        <v>1942</v>
      </c>
      <c r="AE818" s="44"/>
    </row>
    <row r="819" spans="1:31" s="58" customFormat="1" ht="20.25" customHeight="1" x14ac:dyDescent="0.25">
      <c r="A819" s="40">
        <v>71</v>
      </c>
      <c r="B819" s="41">
        <v>12055215</v>
      </c>
      <c r="C819" s="44" t="s">
        <v>738</v>
      </c>
      <c r="D819" s="44" t="s">
        <v>214</v>
      </c>
      <c r="E819" s="20" t="s">
        <v>2456</v>
      </c>
      <c r="F819" s="44" t="s">
        <v>65</v>
      </c>
      <c r="G819" s="57" t="s">
        <v>629</v>
      </c>
      <c r="H819" s="44" t="s">
        <v>56</v>
      </c>
      <c r="I819" s="44" t="s">
        <v>494</v>
      </c>
      <c r="J819" s="44">
        <v>2218</v>
      </c>
      <c r="K819" s="45" t="s">
        <v>1940</v>
      </c>
      <c r="L819" s="19" t="s">
        <v>1941</v>
      </c>
      <c r="M819" s="59">
        <v>60340410</v>
      </c>
      <c r="N819" s="19" t="s">
        <v>1942</v>
      </c>
      <c r="O819" s="19" t="str">
        <f t="shared" si="49"/>
        <v>Nguyễn Thị Thúy Nhàn, Sinh ngày 14/08/1975</v>
      </c>
      <c r="P819" s="44">
        <v>12055215</v>
      </c>
      <c r="Q819" s="44" t="s">
        <v>738</v>
      </c>
      <c r="R819" s="44" t="s">
        <v>214</v>
      </c>
      <c r="S819" s="44" t="s">
        <v>2456</v>
      </c>
      <c r="T819" s="44" t="s">
        <v>65</v>
      </c>
      <c r="U819" s="44" t="s">
        <v>629</v>
      </c>
      <c r="V819" s="44" t="s">
        <v>56</v>
      </c>
      <c r="W819" s="44" t="s">
        <v>494</v>
      </c>
      <c r="X819" s="44">
        <v>2218</v>
      </c>
      <c r="Y819" s="44" t="s">
        <v>1940</v>
      </c>
      <c r="Z819" s="44" t="s">
        <v>1941</v>
      </c>
      <c r="AA819" s="19">
        <f t="shared" si="50"/>
        <v>12055215</v>
      </c>
      <c r="AB819" s="19">
        <f t="shared" si="51"/>
        <v>60340410</v>
      </c>
      <c r="AC819" s="19" t="str">
        <f t="shared" si="52"/>
        <v>1</v>
      </c>
      <c r="AD819" s="19" t="s">
        <v>1942</v>
      </c>
      <c r="AE819" s="44"/>
    </row>
    <row r="820" spans="1:31" s="58" customFormat="1" ht="20.25" customHeight="1" x14ac:dyDescent="0.25">
      <c r="A820" s="40">
        <v>72</v>
      </c>
      <c r="B820" s="41">
        <v>12055216</v>
      </c>
      <c r="C820" s="44" t="s">
        <v>2457</v>
      </c>
      <c r="D820" s="44" t="s">
        <v>218</v>
      </c>
      <c r="E820" s="20" t="s">
        <v>2458</v>
      </c>
      <c r="F820" s="44" t="s">
        <v>65</v>
      </c>
      <c r="G820" s="57" t="s">
        <v>2459</v>
      </c>
      <c r="H820" s="44" t="s">
        <v>150</v>
      </c>
      <c r="I820" s="44" t="s">
        <v>494</v>
      </c>
      <c r="J820" s="44">
        <v>2218</v>
      </c>
      <c r="K820" s="45" t="s">
        <v>1940</v>
      </c>
      <c r="L820" s="19" t="s">
        <v>1941</v>
      </c>
      <c r="M820" s="59">
        <v>60340410</v>
      </c>
      <c r="N820" s="19" t="s">
        <v>1942</v>
      </c>
      <c r="O820" s="19" t="str">
        <f t="shared" si="49"/>
        <v>Đinh Thị Nhung, Sinh ngày 04/10/1986</v>
      </c>
      <c r="P820" s="44">
        <v>12055216</v>
      </c>
      <c r="Q820" s="44" t="s">
        <v>2457</v>
      </c>
      <c r="R820" s="44" t="s">
        <v>218</v>
      </c>
      <c r="S820" s="44" t="s">
        <v>2458</v>
      </c>
      <c r="T820" s="44" t="s">
        <v>65</v>
      </c>
      <c r="U820" s="44" t="s">
        <v>2459</v>
      </c>
      <c r="V820" s="44" t="s">
        <v>150</v>
      </c>
      <c r="W820" s="44" t="s">
        <v>494</v>
      </c>
      <c r="X820" s="44">
        <v>2218</v>
      </c>
      <c r="Y820" s="44" t="s">
        <v>1940</v>
      </c>
      <c r="Z820" s="44" t="s">
        <v>1941</v>
      </c>
      <c r="AA820" s="19">
        <f t="shared" si="50"/>
        <v>12055216</v>
      </c>
      <c r="AB820" s="19">
        <f t="shared" si="51"/>
        <v>60340410</v>
      </c>
      <c r="AC820" s="19" t="str">
        <f t="shared" si="52"/>
        <v>1</v>
      </c>
      <c r="AD820" s="19" t="s">
        <v>1942</v>
      </c>
      <c r="AE820" s="44"/>
    </row>
    <row r="821" spans="1:31" s="58" customFormat="1" ht="20.25" customHeight="1" x14ac:dyDescent="0.25">
      <c r="A821" s="40">
        <v>73</v>
      </c>
      <c r="B821" s="41">
        <v>12055217</v>
      </c>
      <c r="C821" s="44" t="s">
        <v>1355</v>
      </c>
      <c r="D821" s="44" t="s">
        <v>218</v>
      </c>
      <c r="E821" s="20" t="s">
        <v>2460</v>
      </c>
      <c r="F821" s="44" t="s">
        <v>65</v>
      </c>
      <c r="G821" s="57" t="s">
        <v>2461</v>
      </c>
      <c r="H821" s="44" t="s">
        <v>935</v>
      </c>
      <c r="I821" s="44" t="s">
        <v>494</v>
      </c>
      <c r="J821" s="44">
        <v>2218</v>
      </c>
      <c r="K821" s="45" t="s">
        <v>1940</v>
      </c>
      <c r="L821" s="19" t="s">
        <v>1941</v>
      </c>
      <c r="M821" s="59">
        <v>60340410</v>
      </c>
      <c r="N821" s="19" t="s">
        <v>1942</v>
      </c>
      <c r="O821" s="19" t="str">
        <f t="shared" si="49"/>
        <v>Nguyễn Thị Tuyết Nhung, Sinh ngày 12/09/1977</v>
      </c>
      <c r="P821" s="44">
        <v>12055217</v>
      </c>
      <c r="Q821" s="44" t="s">
        <v>1355</v>
      </c>
      <c r="R821" s="44" t="s">
        <v>218</v>
      </c>
      <c r="S821" s="44" t="s">
        <v>2460</v>
      </c>
      <c r="T821" s="44" t="s">
        <v>65</v>
      </c>
      <c r="U821" s="44" t="s">
        <v>2461</v>
      </c>
      <c r="V821" s="44" t="s">
        <v>935</v>
      </c>
      <c r="W821" s="44" t="s">
        <v>494</v>
      </c>
      <c r="X821" s="44">
        <v>2218</v>
      </c>
      <c r="Y821" s="44" t="s">
        <v>1940</v>
      </c>
      <c r="Z821" s="44" t="s">
        <v>1941</v>
      </c>
      <c r="AA821" s="19">
        <f t="shared" si="50"/>
        <v>12055217</v>
      </c>
      <c r="AB821" s="19">
        <f t="shared" si="51"/>
        <v>60340410</v>
      </c>
      <c r="AC821" s="19" t="str">
        <f t="shared" si="52"/>
        <v>1</v>
      </c>
      <c r="AD821" s="19" t="s">
        <v>1942</v>
      </c>
      <c r="AE821" s="44"/>
    </row>
    <row r="822" spans="1:31" s="58" customFormat="1" ht="20.25" customHeight="1" x14ac:dyDescent="0.25">
      <c r="A822" s="40">
        <v>74</v>
      </c>
      <c r="B822" s="41">
        <v>12055218</v>
      </c>
      <c r="C822" s="44" t="s">
        <v>1436</v>
      </c>
      <c r="D822" s="44" t="s">
        <v>423</v>
      </c>
      <c r="E822" s="20" t="s">
        <v>2462</v>
      </c>
      <c r="F822" s="44" t="s">
        <v>65</v>
      </c>
      <c r="G822" s="57" t="s">
        <v>2463</v>
      </c>
      <c r="H822" s="44" t="s">
        <v>502</v>
      </c>
      <c r="I822" s="44" t="s">
        <v>494</v>
      </c>
      <c r="J822" s="44">
        <v>2218</v>
      </c>
      <c r="K822" s="45" t="s">
        <v>1940</v>
      </c>
      <c r="L822" s="19" t="s">
        <v>1941</v>
      </c>
      <c r="M822" s="59">
        <v>60340410</v>
      </c>
      <c r="N822" s="19" t="s">
        <v>1942</v>
      </c>
      <c r="O822" s="19" t="str">
        <f t="shared" si="49"/>
        <v>Nguyễn Thị Hồng Phương, Sinh ngày 27/08/1977</v>
      </c>
      <c r="P822" s="44">
        <v>12055218</v>
      </c>
      <c r="Q822" s="44" t="s">
        <v>1436</v>
      </c>
      <c r="R822" s="44" t="s">
        <v>423</v>
      </c>
      <c r="S822" s="44" t="s">
        <v>2462</v>
      </c>
      <c r="T822" s="44" t="s">
        <v>65</v>
      </c>
      <c r="U822" s="44" t="s">
        <v>2463</v>
      </c>
      <c r="V822" s="44" t="s">
        <v>502</v>
      </c>
      <c r="W822" s="44" t="s">
        <v>494</v>
      </c>
      <c r="X822" s="44">
        <v>2218</v>
      </c>
      <c r="Y822" s="44" t="s">
        <v>1940</v>
      </c>
      <c r="Z822" s="44" t="s">
        <v>1941</v>
      </c>
      <c r="AA822" s="19">
        <f t="shared" si="50"/>
        <v>12055218</v>
      </c>
      <c r="AB822" s="19">
        <f t="shared" si="51"/>
        <v>60340410</v>
      </c>
      <c r="AC822" s="19" t="str">
        <f t="shared" si="52"/>
        <v>1</v>
      </c>
      <c r="AD822" s="19" t="s">
        <v>1942</v>
      </c>
      <c r="AE822" s="44"/>
    </row>
    <row r="823" spans="1:31" s="58" customFormat="1" ht="20.25" customHeight="1" x14ac:dyDescent="0.25">
      <c r="A823" s="40">
        <v>75</v>
      </c>
      <c r="B823" s="41">
        <v>12055219</v>
      </c>
      <c r="C823" s="44" t="s">
        <v>2464</v>
      </c>
      <c r="D823" s="44" t="s">
        <v>605</v>
      </c>
      <c r="E823" s="20" t="s">
        <v>2465</v>
      </c>
      <c r="F823" s="44" t="s">
        <v>44</v>
      </c>
      <c r="G823" s="57" t="s">
        <v>2466</v>
      </c>
      <c r="H823" s="44" t="s">
        <v>46</v>
      </c>
      <c r="I823" s="44" t="s">
        <v>494</v>
      </c>
      <c r="J823" s="44">
        <v>2218</v>
      </c>
      <c r="K823" s="45" t="s">
        <v>1940</v>
      </c>
      <c r="L823" s="19" t="s">
        <v>1941</v>
      </c>
      <c r="M823" s="59">
        <v>60340410</v>
      </c>
      <c r="N823" s="19" t="s">
        <v>1942</v>
      </c>
      <c r="O823" s="19" t="str">
        <f t="shared" si="49"/>
        <v>Huỳnh Thanh Sơn, Sinh ngày 02/01/1975</v>
      </c>
      <c r="P823" s="44">
        <v>12055219</v>
      </c>
      <c r="Q823" s="44" t="s">
        <v>2464</v>
      </c>
      <c r="R823" s="44" t="s">
        <v>605</v>
      </c>
      <c r="S823" s="44" t="s">
        <v>2465</v>
      </c>
      <c r="T823" s="44" t="s">
        <v>44</v>
      </c>
      <c r="U823" s="44" t="s">
        <v>2466</v>
      </c>
      <c r="V823" s="44" t="s">
        <v>46</v>
      </c>
      <c r="W823" s="44" t="s">
        <v>494</v>
      </c>
      <c r="X823" s="44">
        <v>2218</v>
      </c>
      <c r="Y823" s="44" t="s">
        <v>1940</v>
      </c>
      <c r="Z823" s="44" t="s">
        <v>1941</v>
      </c>
      <c r="AA823" s="19">
        <f t="shared" si="50"/>
        <v>12055219</v>
      </c>
      <c r="AB823" s="19">
        <f t="shared" si="51"/>
        <v>60340410</v>
      </c>
      <c r="AC823" s="19" t="str">
        <f t="shared" si="52"/>
        <v>1</v>
      </c>
      <c r="AD823" s="19" t="s">
        <v>1942</v>
      </c>
      <c r="AE823" s="44"/>
    </row>
    <row r="824" spans="1:31" s="58" customFormat="1" ht="20.25" customHeight="1" x14ac:dyDescent="0.25">
      <c r="A824" s="40">
        <v>76</v>
      </c>
      <c r="B824" s="41">
        <v>12055220</v>
      </c>
      <c r="C824" s="44" t="s">
        <v>768</v>
      </c>
      <c r="D824" s="44" t="s">
        <v>605</v>
      </c>
      <c r="E824" s="20" t="s">
        <v>2467</v>
      </c>
      <c r="F824" s="44" t="s">
        <v>44</v>
      </c>
      <c r="G824" s="57" t="s">
        <v>2468</v>
      </c>
      <c r="H824" s="44" t="s">
        <v>46</v>
      </c>
      <c r="I824" s="44" t="s">
        <v>494</v>
      </c>
      <c r="J824" s="44">
        <v>2218</v>
      </c>
      <c r="K824" s="45" t="s">
        <v>1940</v>
      </c>
      <c r="L824" s="19" t="s">
        <v>1941</v>
      </c>
      <c r="M824" s="59">
        <v>60340410</v>
      </c>
      <c r="N824" s="19" t="s">
        <v>1942</v>
      </c>
      <c r="O824" s="19" t="str">
        <f t="shared" si="49"/>
        <v>Nguyễn Văn Sơn, Sinh ngày 03/09/1973</v>
      </c>
      <c r="P824" s="44">
        <v>12055220</v>
      </c>
      <c r="Q824" s="44" t="s">
        <v>768</v>
      </c>
      <c r="R824" s="44" t="s">
        <v>605</v>
      </c>
      <c r="S824" s="44" t="s">
        <v>2467</v>
      </c>
      <c r="T824" s="44" t="s">
        <v>44</v>
      </c>
      <c r="U824" s="44" t="s">
        <v>2468</v>
      </c>
      <c r="V824" s="44" t="s">
        <v>46</v>
      </c>
      <c r="W824" s="44" t="s">
        <v>494</v>
      </c>
      <c r="X824" s="44">
        <v>2218</v>
      </c>
      <c r="Y824" s="44" t="s">
        <v>1940</v>
      </c>
      <c r="Z824" s="44" t="s">
        <v>1941</v>
      </c>
      <c r="AA824" s="19">
        <f t="shared" si="50"/>
        <v>12055220</v>
      </c>
      <c r="AB824" s="19">
        <f t="shared" si="51"/>
        <v>60340410</v>
      </c>
      <c r="AC824" s="19" t="str">
        <f t="shared" si="52"/>
        <v>1</v>
      </c>
      <c r="AD824" s="19" t="s">
        <v>1942</v>
      </c>
      <c r="AE824" s="44"/>
    </row>
    <row r="825" spans="1:31" s="58" customFormat="1" ht="20.25" customHeight="1" x14ac:dyDescent="0.25">
      <c r="A825" s="40">
        <v>77</v>
      </c>
      <c r="B825" s="41">
        <v>12055221</v>
      </c>
      <c r="C825" s="44" t="s">
        <v>571</v>
      </c>
      <c r="D825" s="44" t="s">
        <v>2469</v>
      </c>
      <c r="E825" s="20" t="s">
        <v>2470</v>
      </c>
      <c r="F825" s="44" t="s">
        <v>65</v>
      </c>
      <c r="G825" s="57" t="s">
        <v>2471</v>
      </c>
      <c r="H825" s="44" t="s">
        <v>180</v>
      </c>
      <c r="I825" s="44" t="s">
        <v>494</v>
      </c>
      <c r="J825" s="44">
        <v>2218</v>
      </c>
      <c r="K825" s="45" t="s">
        <v>1940</v>
      </c>
      <c r="L825" s="19" t="s">
        <v>1941</v>
      </c>
      <c r="M825" s="59">
        <v>60340410</v>
      </c>
      <c r="N825" s="19" t="s">
        <v>1942</v>
      </c>
      <c r="O825" s="19" t="str">
        <f t="shared" si="49"/>
        <v>Nguyễn Thị Mai Sương, Sinh ngày 10/10/1977</v>
      </c>
      <c r="P825" s="44">
        <v>12055221</v>
      </c>
      <c r="Q825" s="44" t="s">
        <v>571</v>
      </c>
      <c r="R825" s="44" t="s">
        <v>2469</v>
      </c>
      <c r="S825" s="44" t="s">
        <v>2470</v>
      </c>
      <c r="T825" s="44" t="s">
        <v>65</v>
      </c>
      <c r="U825" s="44" t="s">
        <v>2471</v>
      </c>
      <c r="V825" s="44" t="s">
        <v>180</v>
      </c>
      <c r="W825" s="44" t="s">
        <v>494</v>
      </c>
      <c r="X825" s="44">
        <v>2218</v>
      </c>
      <c r="Y825" s="44" t="s">
        <v>1940</v>
      </c>
      <c r="Z825" s="44" t="s">
        <v>1941</v>
      </c>
      <c r="AA825" s="19">
        <f t="shared" si="50"/>
        <v>12055221</v>
      </c>
      <c r="AB825" s="19">
        <f t="shared" si="51"/>
        <v>60340410</v>
      </c>
      <c r="AC825" s="19" t="str">
        <f t="shared" si="52"/>
        <v>1</v>
      </c>
      <c r="AD825" s="19" t="s">
        <v>1942</v>
      </c>
      <c r="AE825" s="44"/>
    </row>
    <row r="826" spans="1:31" s="58" customFormat="1" ht="20.25" customHeight="1" x14ac:dyDescent="0.25">
      <c r="A826" s="40">
        <v>78</v>
      </c>
      <c r="B826" s="41">
        <v>12055222</v>
      </c>
      <c r="C826" s="44" t="s">
        <v>353</v>
      </c>
      <c r="D826" s="44" t="s">
        <v>895</v>
      </c>
      <c r="E826" s="20" t="s">
        <v>2472</v>
      </c>
      <c r="F826" s="44" t="s">
        <v>65</v>
      </c>
      <c r="G826" s="57" t="s">
        <v>2473</v>
      </c>
      <c r="H826" s="44" t="s">
        <v>836</v>
      </c>
      <c r="I826" s="44" t="s">
        <v>494</v>
      </c>
      <c r="J826" s="44">
        <v>2218</v>
      </c>
      <c r="K826" s="45" t="s">
        <v>1940</v>
      </c>
      <c r="L826" s="19" t="s">
        <v>1941</v>
      </c>
      <c r="M826" s="59">
        <v>60340410</v>
      </c>
      <c r="N826" s="19" t="s">
        <v>1942</v>
      </c>
      <c r="O826" s="19" t="str">
        <f t="shared" si="49"/>
        <v>Phạm Thị Thanh Tâm, Sinh ngày 10/06/1981</v>
      </c>
      <c r="P826" s="44">
        <v>12055222</v>
      </c>
      <c r="Q826" s="44" t="s">
        <v>353</v>
      </c>
      <c r="R826" s="44" t="s">
        <v>895</v>
      </c>
      <c r="S826" s="44" t="s">
        <v>2472</v>
      </c>
      <c r="T826" s="44" t="s">
        <v>65</v>
      </c>
      <c r="U826" s="44" t="s">
        <v>2473</v>
      </c>
      <c r="V826" s="44" t="s">
        <v>836</v>
      </c>
      <c r="W826" s="44" t="s">
        <v>494</v>
      </c>
      <c r="X826" s="44">
        <v>2218</v>
      </c>
      <c r="Y826" s="44" t="s">
        <v>1940</v>
      </c>
      <c r="Z826" s="44" t="s">
        <v>1941</v>
      </c>
      <c r="AA826" s="19">
        <f t="shared" si="50"/>
        <v>12055222</v>
      </c>
      <c r="AB826" s="19">
        <f t="shared" si="51"/>
        <v>60340410</v>
      </c>
      <c r="AC826" s="19" t="str">
        <f t="shared" si="52"/>
        <v>1</v>
      </c>
      <c r="AD826" s="19" t="s">
        <v>1942</v>
      </c>
      <c r="AE826" s="44"/>
    </row>
    <row r="827" spans="1:31" s="58" customFormat="1" ht="20.25" customHeight="1" x14ac:dyDescent="0.25">
      <c r="A827" s="40">
        <v>79</v>
      </c>
      <c r="B827" s="41">
        <v>12055223</v>
      </c>
      <c r="C827" s="44" t="s">
        <v>2474</v>
      </c>
      <c r="D827" s="44" t="s">
        <v>627</v>
      </c>
      <c r="E827" s="20" t="s">
        <v>2475</v>
      </c>
      <c r="F827" s="44" t="s">
        <v>44</v>
      </c>
      <c r="G827" s="57" t="s">
        <v>1286</v>
      </c>
      <c r="H827" s="44" t="s">
        <v>708</v>
      </c>
      <c r="I827" s="44" t="s">
        <v>494</v>
      </c>
      <c r="J827" s="44">
        <v>2218</v>
      </c>
      <c r="K827" s="45" t="s">
        <v>1940</v>
      </c>
      <c r="L827" s="19" t="s">
        <v>1941</v>
      </c>
      <c r="M827" s="59">
        <v>60340410</v>
      </c>
      <c r="N827" s="19" t="s">
        <v>1942</v>
      </c>
      <c r="O827" s="19" t="str">
        <f t="shared" si="49"/>
        <v>Nguyễn Chí Thanh, Sinh ngày 26/02/1979</v>
      </c>
      <c r="P827" s="44">
        <v>12055223</v>
      </c>
      <c r="Q827" s="44" t="s">
        <v>2474</v>
      </c>
      <c r="R827" s="44" t="s">
        <v>627</v>
      </c>
      <c r="S827" s="44" t="s">
        <v>2475</v>
      </c>
      <c r="T827" s="44" t="s">
        <v>44</v>
      </c>
      <c r="U827" s="44" t="s">
        <v>1286</v>
      </c>
      <c r="V827" s="44" t="s">
        <v>708</v>
      </c>
      <c r="W827" s="44" t="s">
        <v>494</v>
      </c>
      <c r="X827" s="44">
        <v>2218</v>
      </c>
      <c r="Y827" s="44" t="s">
        <v>1940</v>
      </c>
      <c r="Z827" s="44" t="s">
        <v>1941</v>
      </c>
      <c r="AA827" s="19">
        <f t="shared" si="50"/>
        <v>12055223</v>
      </c>
      <c r="AB827" s="19">
        <f t="shared" si="51"/>
        <v>60340410</v>
      </c>
      <c r="AC827" s="19" t="str">
        <f t="shared" si="52"/>
        <v>1</v>
      </c>
      <c r="AD827" s="19" t="s">
        <v>1942</v>
      </c>
      <c r="AE827" s="44"/>
    </row>
    <row r="828" spans="1:31" s="58" customFormat="1" ht="20.25" customHeight="1" x14ac:dyDescent="0.25">
      <c r="A828" s="40">
        <v>80</v>
      </c>
      <c r="B828" s="41">
        <v>12055224</v>
      </c>
      <c r="C828" s="44" t="s">
        <v>291</v>
      </c>
      <c r="D828" s="44" t="s">
        <v>627</v>
      </c>
      <c r="E828" s="20" t="s">
        <v>2476</v>
      </c>
      <c r="F828" s="44" t="s">
        <v>44</v>
      </c>
      <c r="G828" s="57" t="s">
        <v>2477</v>
      </c>
      <c r="H828" s="44" t="s">
        <v>935</v>
      </c>
      <c r="I828" s="44" t="s">
        <v>494</v>
      </c>
      <c r="J828" s="44">
        <v>2218</v>
      </c>
      <c r="K828" s="45" t="s">
        <v>1940</v>
      </c>
      <c r="L828" s="19" t="s">
        <v>1941</v>
      </c>
      <c r="M828" s="59">
        <v>60340410</v>
      </c>
      <c r="N828" s="19" t="s">
        <v>1942</v>
      </c>
      <c r="O828" s="19" t="str">
        <f t="shared" si="49"/>
        <v>Nguyễn Văn Thanh, Sinh ngày 04/05/1984</v>
      </c>
      <c r="P828" s="44">
        <v>12055224</v>
      </c>
      <c r="Q828" s="44" t="s">
        <v>291</v>
      </c>
      <c r="R828" s="44" t="s">
        <v>627</v>
      </c>
      <c r="S828" s="44" t="s">
        <v>2476</v>
      </c>
      <c r="T828" s="44" t="s">
        <v>44</v>
      </c>
      <c r="U828" s="44" t="s">
        <v>2477</v>
      </c>
      <c r="V828" s="44" t="s">
        <v>935</v>
      </c>
      <c r="W828" s="44" t="s">
        <v>494</v>
      </c>
      <c r="X828" s="44">
        <v>2218</v>
      </c>
      <c r="Y828" s="44" t="s">
        <v>1940</v>
      </c>
      <c r="Z828" s="44" t="s">
        <v>1941</v>
      </c>
      <c r="AA828" s="19">
        <f t="shared" si="50"/>
        <v>12055224</v>
      </c>
      <c r="AB828" s="19">
        <f t="shared" si="51"/>
        <v>60340410</v>
      </c>
      <c r="AC828" s="19" t="str">
        <f t="shared" si="52"/>
        <v>1</v>
      </c>
      <c r="AD828" s="19" t="s">
        <v>1942</v>
      </c>
      <c r="AE828" s="44"/>
    </row>
    <row r="829" spans="1:31" s="58" customFormat="1" ht="20.25" customHeight="1" x14ac:dyDescent="0.25">
      <c r="A829" s="40">
        <v>81</v>
      </c>
      <c r="B829" s="41">
        <v>12055225</v>
      </c>
      <c r="C829" s="44" t="s">
        <v>72</v>
      </c>
      <c r="D829" s="44" t="s">
        <v>627</v>
      </c>
      <c r="E829" s="20" t="s">
        <v>2478</v>
      </c>
      <c r="F829" s="44" t="s">
        <v>44</v>
      </c>
      <c r="G829" s="57" t="s">
        <v>2479</v>
      </c>
      <c r="H829" s="44" t="s">
        <v>924</v>
      </c>
      <c r="I829" s="44" t="s">
        <v>494</v>
      </c>
      <c r="J829" s="44">
        <v>2218</v>
      </c>
      <c r="K829" s="45" t="s">
        <v>1940</v>
      </c>
      <c r="L829" s="19" t="s">
        <v>1941</v>
      </c>
      <c r="M829" s="59">
        <v>60340410</v>
      </c>
      <c r="N829" s="19" t="s">
        <v>1942</v>
      </c>
      <c r="O829" s="19" t="str">
        <f t="shared" si="49"/>
        <v>Trần Văn Thanh, Sinh ngày 17/10/1974</v>
      </c>
      <c r="P829" s="44">
        <v>12055225</v>
      </c>
      <c r="Q829" s="44" t="s">
        <v>72</v>
      </c>
      <c r="R829" s="44" t="s">
        <v>627</v>
      </c>
      <c r="S829" s="44" t="s">
        <v>2478</v>
      </c>
      <c r="T829" s="44" t="s">
        <v>44</v>
      </c>
      <c r="U829" s="44" t="s">
        <v>2479</v>
      </c>
      <c r="V829" s="44" t="s">
        <v>924</v>
      </c>
      <c r="W829" s="44" t="s">
        <v>494</v>
      </c>
      <c r="X829" s="44">
        <v>2218</v>
      </c>
      <c r="Y829" s="44" t="s">
        <v>1940</v>
      </c>
      <c r="Z829" s="44" t="s">
        <v>1941</v>
      </c>
      <c r="AA829" s="19">
        <f t="shared" si="50"/>
        <v>12055225</v>
      </c>
      <c r="AB829" s="19">
        <f t="shared" si="51"/>
        <v>60340410</v>
      </c>
      <c r="AC829" s="19" t="str">
        <f t="shared" si="52"/>
        <v>1</v>
      </c>
      <c r="AD829" s="19" t="s">
        <v>1942</v>
      </c>
      <c r="AE829" s="44"/>
    </row>
    <row r="830" spans="1:31" s="58" customFormat="1" ht="20.25" customHeight="1" x14ac:dyDescent="0.25">
      <c r="A830" s="40">
        <v>82</v>
      </c>
      <c r="B830" s="41">
        <v>12055226</v>
      </c>
      <c r="C830" s="44" t="s">
        <v>801</v>
      </c>
      <c r="D830" s="44" t="s">
        <v>631</v>
      </c>
      <c r="E830" s="20" t="s">
        <v>2480</v>
      </c>
      <c r="F830" s="44" t="s">
        <v>44</v>
      </c>
      <c r="G830" s="57" t="s">
        <v>2481</v>
      </c>
      <c r="H830" s="44" t="s">
        <v>402</v>
      </c>
      <c r="I830" s="44" t="s">
        <v>494</v>
      </c>
      <c r="J830" s="44">
        <v>2218</v>
      </c>
      <c r="K830" s="45" t="s">
        <v>1940</v>
      </c>
      <c r="L830" s="19" t="s">
        <v>1941</v>
      </c>
      <c r="M830" s="59">
        <v>60340410</v>
      </c>
      <c r="N830" s="19" t="s">
        <v>1942</v>
      </c>
      <c r="O830" s="19" t="str">
        <f t="shared" si="49"/>
        <v>Nguyễn Ngọc Thành, Sinh ngày 11/09/1983</v>
      </c>
      <c r="P830" s="44">
        <v>12055226</v>
      </c>
      <c r="Q830" s="44" t="s">
        <v>801</v>
      </c>
      <c r="R830" s="44" t="s">
        <v>631</v>
      </c>
      <c r="S830" s="44" t="s">
        <v>2480</v>
      </c>
      <c r="T830" s="44" t="s">
        <v>44</v>
      </c>
      <c r="U830" s="44" t="s">
        <v>2481</v>
      </c>
      <c r="V830" s="44" t="s">
        <v>402</v>
      </c>
      <c r="W830" s="44" t="s">
        <v>494</v>
      </c>
      <c r="X830" s="44">
        <v>2218</v>
      </c>
      <c r="Y830" s="44" t="s">
        <v>1940</v>
      </c>
      <c r="Z830" s="44" t="s">
        <v>1941</v>
      </c>
      <c r="AA830" s="19">
        <f t="shared" si="50"/>
        <v>12055226</v>
      </c>
      <c r="AB830" s="19">
        <f t="shared" si="51"/>
        <v>60340410</v>
      </c>
      <c r="AC830" s="19" t="str">
        <f t="shared" si="52"/>
        <v>1</v>
      </c>
      <c r="AD830" s="19" t="s">
        <v>1942</v>
      </c>
      <c r="AE830" s="44"/>
    </row>
    <row r="831" spans="1:31" s="58" customFormat="1" ht="20.25" customHeight="1" x14ac:dyDescent="0.25">
      <c r="A831" s="40">
        <v>83</v>
      </c>
      <c r="B831" s="41">
        <v>12055227</v>
      </c>
      <c r="C831" s="44" t="s">
        <v>2482</v>
      </c>
      <c r="D831" s="44" t="s">
        <v>631</v>
      </c>
      <c r="E831" s="20" t="s">
        <v>2483</v>
      </c>
      <c r="F831" s="44" t="s">
        <v>44</v>
      </c>
      <c r="G831" s="57" t="s">
        <v>2484</v>
      </c>
      <c r="H831" s="44" t="s">
        <v>46</v>
      </c>
      <c r="I831" s="44" t="s">
        <v>494</v>
      </c>
      <c r="J831" s="44">
        <v>2218</v>
      </c>
      <c r="K831" s="45" t="s">
        <v>1940</v>
      </c>
      <c r="L831" s="19" t="s">
        <v>1941</v>
      </c>
      <c r="M831" s="59">
        <v>60340410</v>
      </c>
      <c r="N831" s="19" t="s">
        <v>1942</v>
      </c>
      <c r="O831" s="19" t="str">
        <f t="shared" si="49"/>
        <v>Nguyễn Trần Thành, Sinh ngày 27/05/1982</v>
      </c>
      <c r="P831" s="44">
        <v>12055227</v>
      </c>
      <c r="Q831" s="44" t="s">
        <v>2482</v>
      </c>
      <c r="R831" s="44" t="s">
        <v>631</v>
      </c>
      <c r="S831" s="44" t="s">
        <v>2483</v>
      </c>
      <c r="T831" s="44" t="s">
        <v>44</v>
      </c>
      <c r="U831" s="44" t="s">
        <v>2484</v>
      </c>
      <c r="V831" s="44" t="s">
        <v>46</v>
      </c>
      <c r="W831" s="44" t="s">
        <v>494</v>
      </c>
      <c r="X831" s="44">
        <v>2218</v>
      </c>
      <c r="Y831" s="44" t="s">
        <v>1940</v>
      </c>
      <c r="Z831" s="44" t="s">
        <v>1941</v>
      </c>
      <c r="AA831" s="19">
        <f t="shared" si="50"/>
        <v>12055227</v>
      </c>
      <c r="AB831" s="19">
        <f t="shared" si="51"/>
        <v>60340410</v>
      </c>
      <c r="AC831" s="19" t="str">
        <f t="shared" si="52"/>
        <v>1</v>
      </c>
      <c r="AD831" s="19" t="s">
        <v>1942</v>
      </c>
      <c r="AE831" s="44"/>
    </row>
    <row r="832" spans="1:31" s="58" customFormat="1" ht="20.25" customHeight="1" x14ac:dyDescent="0.25">
      <c r="A832" s="40">
        <v>84</v>
      </c>
      <c r="B832" s="41">
        <v>12055228</v>
      </c>
      <c r="C832" s="44" t="s">
        <v>2485</v>
      </c>
      <c r="D832" s="44" t="s">
        <v>631</v>
      </c>
      <c r="E832" s="20" t="s">
        <v>2486</v>
      </c>
      <c r="F832" s="44" t="s">
        <v>44</v>
      </c>
      <c r="G832" s="57" t="s">
        <v>2487</v>
      </c>
      <c r="H832" s="44" t="s">
        <v>80</v>
      </c>
      <c r="I832" s="44" t="s">
        <v>494</v>
      </c>
      <c r="J832" s="44">
        <v>2218</v>
      </c>
      <c r="K832" s="45" t="s">
        <v>1940</v>
      </c>
      <c r="L832" s="19" t="s">
        <v>1941</v>
      </c>
      <c r="M832" s="59">
        <v>60340410</v>
      </c>
      <c r="N832" s="19" t="s">
        <v>1942</v>
      </c>
      <c r="O832" s="19" t="str">
        <f t="shared" si="49"/>
        <v>Vũ Trung Thành, Sinh ngày 28/12/1985</v>
      </c>
      <c r="P832" s="44">
        <v>12055228</v>
      </c>
      <c r="Q832" s="44" t="s">
        <v>2485</v>
      </c>
      <c r="R832" s="44" t="s">
        <v>631</v>
      </c>
      <c r="S832" s="44" t="s">
        <v>2486</v>
      </c>
      <c r="T832" s="44" t="s">
        <v>44</v>
      </c>
      <c r="U832" s="44" t="s">
        <v>2487</v>
      </c>
      <c r="V832" s="44" t="s">
        <v>80</v>
      </c>
      <c r="W832" s="44" t="s">
        <v>494</v>
      </c>
      <c r="X832" s="44">
        <v>2218</v>
      </c>
      <c r="Y832" s="44" t="s">
        <v>1940</v>
      </c>
      <c r="Z832" s="44" t="s">
        <v>1941</v>
      </c>
      <c r="AA832" s="19">
        <f t="shared" si="50"/>
        <v>12055228</v>
      </c>
      <c r="AB832" s="19">
        <f t="shared" si="51"/>
        <v>60340410</v>
      </c>
      <c r="AC832" s="19" t="str">
        <f t="shared" si="52"/>
        <v>1</v>
      </c>
      <c r="AD832" s="19" t="s">
        <v>1942</v>
      </c>
      <c r="AE832" s="44"/>
    </row>
    <row r="833" spans="1:31" s="58" customFormat="1" ht="20.25" customHeight="1" x14ac:dyDescent="0.25">
      <c r="A833" s="40">
        <v>85</v>
      </c>
      <c r="B833" s="41">
        <v>12055229</v>
      </c>
      <c r="C833" s="44" t="s">
        <v>593</v>
      </c>
      <c r="D833" s="44" t="s">
        <v>2488</v>
      </c>
      <c r="E833" s="20" t="s">
        <v>2489</v>
      </c>
      <c r="F833" s="44" t="s">
        <v>65</v>
      </c>
      <c r="G833" s="57" t="s">
        <v>756</v>
      </c>
      <c r="H833" s="44" t="s">
        <v>56</v>
      </c>
      <c r="I833" s="44" t="s">
        <v>494</v>
      </c>
      <c r="J833" s="44">
        <v>2218</v>
      </c>
      <c r="K833" s="45" t="s">
        <v>1940</v>
      </c>
      <c r="L833" s="19" t="s">
        <v>1941</v>
      </c>
      <c r="M833" s="59">
        <v>60340410</v>
      </c>
      <c r="N833" s="19" t="s">
        <v>1942</v>
      </c>
      <c r="O833" s="19" t="str">
        <f t="shared" si="49"/>
        <v>Lê Thị Thắm, Sinh ngày 17/05/1984</v>
      </c>
      <c r="P833" s="44">
        <v>12055229</v>
      </c>
      <c r="Q833" s="44" t="s">
        <v>593</v>
      </c>
      <c r="R833" s="44" t="s">
        <v>2488</v>
      </c>
      <c r="S833" s="44" t="s">
        <v>2489</v>
      </c>
      <c r="T833" s="44" t="s">
        <v>65</v>
      </c>
      <c r="U833" s="44" t="s">
        <v>756</v>
      </c>
      <c r="V833" s="44" t="s">
        <v>56</v>
      </c>
      <c r="W833" s="44" t="s">
        <v>494</v>
      </c>
      <c r="X833" s="44">
        <v>2218</v>
      </c>
      <c r="Y833" s="44" t="s">
        <v>1940</v>
      </c>
      <c r="Z833" s="44" t="s">
        <v>1941</v>
      </c>
      <c r="AA833" s="19">
        <f t="shared" si="50"/>
        <v>12055229</v>
      </c>
      <c r="AB833" s="19">
        <f t="shared" si="51"/>
        <v>60340410</v>
      </c>
      <c r="AC833" s="19" t="str">
        <f t="shared" si="52"/>
        <v>1</v>
      </c>
      <c r="AD833" s="19" t="s">
        <v>1942</v>
      </c>
      <c r="AE833" s="44"/>
    </row>
    <row r="834" spans="1:31" s="58" customFormat="1" ht="20.25" customHeight="1" x14ac:dyDescent="0.25">
      <c r="A834" s="40">
        <v>86</v>
      </c>
      <c r="B834" s="41">
        <v>12055230</v>
      </c>
      <c r="C834" s="44" t="s">
        <v>768</v>
      </c>
      <c r="D834" s="44" t="s">
        <v>2490</v>
      </c>
      <c r="E834" s="20" t="s">
        <v>2491</v>
      </c>
      <c r="F834" s="44" t="s">
        <v>44</v>
      </c>
      <c r="G834" s="57" t="s">
        <v>2492</v>
      </c>
      <c r="H834" s="44" t="s">
        <v>708</v>
      </c>
      <c r="I834" s="44" t="s">
        <v>494</v>
      </c>
      <c r="J834" s="44">
        <v>2218</v>
      </c>
      <c r="K834" s="45" t="s">
        <v>1940</v>
      </c>
      <c r="L834" s="19" t="s">
        <v>1941</v>
      </c>
      <c r="M834" s="59">
        <v>60340410</v>
      </c>
      <c r="N834" s="19" t="s">
        <v>1942</v>
      </c>
      <c r="O834" s="19" t="str">
        <f t="shared" si="49"/>
        <v>Nguyễn Văn Thông, Sinh ngày 20/12/1982</v>
      </c>
      <c r="P834" s="44">
        <v>12055230</v>
      </c>
      <c r="Q834" s="44" t="s">
        <v>768</v>
      </c>
      <c r="R834" s="44" t="s">
        <v>2490</v>
      </c>
      <c r="S834" s="44" t="s">
        <v>2491</v>
      </c>
      <c r="T834" s="44" t="s">
        <v>44</v>
      </c>
      <c r="U834" s="44" t="s">
        <v>2492</v>
      </c>
      <c r="V834" s="44" t="s">
        <v>708</v>
      </c>
      <c r="W834" s="44" t="s">
        <v>494</v>
      </c>
      <c r="X834" s="44">
        <v>2218</v>
      </c>
      <c r="Y834" s="44" t="s">
        <v>1940</v>
      </c>
      <c r="Z834" s="44" t="s">
        <v>1941</v>
      </c>
      <c r="AA834" s="19">
        <f t="shared" si="50"/>
        <v>12055230</v>
      </c>
      <c r="AB834" s="19">
        <f t="shared" si="51"/>
        <v>60340410</v>
      </c>
      <c r="AC834" s="19" t="str">
        <f t="shared" si="52"/>
        <v>1</v>
      </c>
      <c r="AD834" s="19" t="s">
        <v>1942</v>
      </c>
      <c r="AE834" s="44"/>
    </row>
    <row r="835" spans="1:31" s="58" customFormat="1" ht="20.25" customHeight="1" x14ac:dyDescent="0.25">
      <c r="A835" s="40">
        <v>87</v>
      </c>
      <c r="B835" s="41">
        <v>12055231</v>
      </c>
      <c r="C835" s="44" t="s">
        <v>378</v>
      </c>
      <c r="D835" s="44" t="s">
        <v>445</v>
      </c>
      <c r="E835" s="20" t="s">
        <v>2493</v>
      </c>
      <c r="F835" s="44" t="s">
        <v>65</v>
      </c>
      <c r="G835" s="57" t="s">
        <v>842</v>
      </c>
      <c r="H835" s="44" t="s">
        <v>1376</v>
      </c>
      <c r="I835" s="44" t="s">
        <v>494</v>
      </c>
      <c r="J835" s="44">
        <v>2218</v>
      </c>
      <c r="K835" s="45" t="s">
        <v>1940</v>
      </c>
      <c r="L835" s="19" t="s">
        <v>1941</v>
      </c>
      <c r="M835" s="59">
        <v>60340410</v>
      </c>
      <c r="N835" s="19" t="s">
        <v>1942</v>
      </c>
      <c r="O835" s="19" t="str">
        <f t="shared" ref="O835:O898" si="53">E835&amp;", Sinh ngày "&amp;G835</f>
        <v>Hoàng Thị Thu, Sinh ngày 30/12/1985</v>
      </c>
      <c r="P835" s="44">
        <v>12055231</v>
      </c>
      <c r="Q835" s="44" t="s">
        <v>378</v>
      </c>
      <c r="R835" s="44" t="s">
        <v>445</v>
      </c>
      <c r="S835" s="44" t="s">
        <v>2493</v>
      </c>
      <c r="T835" s="44" t="s">
        <v>65</v>
      </c>
      <c r="U835" s="44" t="s">
        <v>842</v>
      </c>
      <c r="V835" s="44" t="s">
        <v>1376</v>
      </c>
      <c r="W835" s="44" t="s">
        <v>494</v>
      </c>
      <c r="X835" s="44">
        <v>2218</v>
      </c>
      <c r="Y835" s="44" t="s">
        <v>1940</v>
      </c>
      <c r="Z835" s="44" t="s">
        <v>1941</v>
      </c>
      <c r="AA835" s="19">
        <f t="shared" ref="AA835:AA898" si="54">B835</f>
        <v>12055231</v>
      </c>
      <c r="AB835" s="19">
        <f t="shared" ref="AB835:AB898" si="55">M835</f>
        <v>60340410</v>
      </c>
      <c r="AC835" s="19" t="str">
        <f t="shared" ref="AC835:AC898" si="56">MID(L835,5,1)</f>
        <v>1</v>
      </c>
      <c r="AD835" s="19" t="s">
        <v>1942</v>
      </c>
      <c r="AE835" s="44"/>
    </row>
    <row r="836" spans="1:31" s="58" customFormat="1" ht="20.25" customHeight="1" x14ac:dyDescent="0.25">
      <c r="A836" s="40">
        <v>88</v>
      </c>
      <c r="B836" s="41">
        <v>12055232</v>
      </c>
      <c r="C836" s="44" t="s">
        <v>786</v>
      </c>
      <c r="D836" s="44" t="s">
        <v>445</v>
      </c>
      <c r="E836" s="20" t="s">
        <v>109</v>
      </c>
      <c r="F836" s="44" t="s">
        <v>65</v>
      </c>
      <c r="G836" s="57" t="s">
        <v>2494</v>
      </c>
      <c r="H836" s="44" t="s">
        <v>113</v>
      </c>
      <c r="I836" s="44" t="s">
        <v>494</v>
      </c>
      <c r="J836" s="44">
        <v>2218</v>
      </c>
      <c r="K836" s="45" t="s">
        <v>1940</v>
      </c>
      <c r="L836" s="19" t="s">
        <v>1941</v>
      </c>
      <c r="M836" s="59">
        <v>60340410</v>
      </c>
      <c r="N836" s="19" t="s">
        <v>1942</v>
      </c>
      <c r="O836" s="19" t="str">
        <f t="shared" si="53"/>
        <v>Vũ Thị Thu, Sinh ngày 09/09/1983</v>
      </c>
      <c r="P836" s="44">
        <v>12055232</v>
      </c>
      <c r="Q836" s="44" t="s">
        <v>786</v>
      </c>
      <c r="R836" s="44" t="s">
        <v>445</v>
      </c>
      <c r="S836" s="44" t="s">
        <v>109</v>
      </c>
      <c r="T836" s="44" t="s">
        <v>65</v>
      </c>
      <c r="U836" s="44" t="s">
        <v>2494</v>
      </c>
      <c r="V836" s="44" t="s">
        <v>113</v>
      </c>
      <c r="W836" s="44" t="s">
        <v>494</v>
      </c>
      <c r="X836" s="44">
        <v>2218</v>
      </c>
      <c r="Y836" s="44" t="s">
        <v>1940</v>
      </c>
      <c r="Z836" s="44" t="s">
        <v>1941</v>
      </c>
      <c r="AA836" s="19">
        <f t="shared" si="54"/>
        <v>12055232</v>
      </c>
      <c r="AB836" s="19">
        <f t="shared" si="55"/>
        <v>60340410</v>
      </c>
      <c r="AC836" s="19" t="str">
        <f t="shared" si="56"/>
        <v>1</v>
      </c>
      <c r="AD836" s="19" t="s">
        <v>1942</v>
      </c>
      <c r="AE836" s="44"/>
    </row>
    <row r="837" spans="1:31" s="58" customFormat="1" ht="20.25" customHeight="1" x14ac:dyDescent="0.25">
      <c r="A837" s="40">
        <v>89</v>
      </c>
      <c r="B837" s="41">
        <v>12055233</v>
      </c>
      <c r="C837" s="44" t="s">
        <v>1840</v>
      </c>
      <c r="D837" s="44" t="s">
        <v>932</v>
      </c>
      <c r="E837" s="20" t="s">
        <v>2072</v>
      </c>
      <c r="F837" s="44" t="s">
        <v>65</v>
      </c>
      <c r="G837" s="57" t="s">
        <v>2495</v>
      </c>
      <c r="H837" s="44" t="s">
        <v>46</v>
      </c>
      <c r="I837" s="44" t="s">
        <v>494</v>
      </c>
      <c r="J837" s="44">
        <v>2218</v>
      </c>
      <c r="K837" s="45" t="s">
        <v>1940</v>
      </c>
      <c r="L837" s="19" t="s">
        <v>1941</v>
      </c>
      <c r="M837" s="59">
        <v>60340410</v>
      </c>
      <c r="N837" s="19" t="s">
        <v>1942</v>
      </c>
      <c r="O837" s="19" t="str">
        <f t="shared" si="53"/>
        <v>Lê Thị Thanh Thúy, Sinh ngày 06/05/1978</v>
      </c>
      <c r="P837" s="44">
        <v>12055233</v>
      </c>
      <c r="Q837" s="44" t="s">
        <v>1840</v>
      </c>
      <c r="R837" s="44" t="s">
        <v>932</v>
      </c>
      <c r="S837" s="44" t="s">
        <v>2072</v>
      </c>
      <c r="T837" s="44" t="s">
        <v>65</v>
      </c>
      <c r="U837" s="44" t="s">
        <v>2495</v>
      </c>
      <c r="V837" s="44" t="s">
        <v>46</v>
      </c>
      <c r="W837" s="44" t="s">
        <v>494</v>
      </c>
      <c r="X837" s="44">
        <v>2218</v>
      </c>
      <c r="Y837" s="44" t="s">
        <v>1940</v>
      </c>
      <c r="Z837" s="44" t="s">
        <v>1941</v>
      </c>
      <c r="AA837" s="19">
        <f t="shared" si="54"/>
        <v>12055233</v>
      </c>
      <c r="AB837" s="19">
        <f t="shared" si="55"/>
        <v>60340410</v>
      </c>
      <c r="AC837" s="19" t="str">
        <f t="shared" si="56"/>
        <v>1</v>
      </c>
      <c r="AD837" s="19" t="s">
        <v>1942</v>
      </c>
      <c r="AE837" s="44"/>
    </row>
    <row r="838" spans="1:31" s="58" customFormat="1" ht="20.25" customHeight="1" x14ac:dyDescent="0.25">
      <c r="A838" s="40">
        <v>90</v>
      </c>
      <c r="B838" s="41">
        <v>12055234</v>
      </c>
      <c r="C838" s="44" t="s">
        <v>201</v>
      </c>
      <c r="D838" s="44" t="s">
        <v>932</v>
      </c>
      <c r="E838" s="20" t="s">
        <v>738</v>
      </c>
      <c r="F838" s="44" t="s">
        <v>65</v>
      </c>
      <c r="G838" s="57" t="s">
        <v>2496</v>
      </c>
      <c r="H838" s="44" t="s">
        <v>108</v>
      </c>
      <c r="I838" s="44" t="s">
        <v>494</v>
      </c>
      <c r="J838" s="44">
        <v>2218</v>
      </c>
      <c r="K838" s="45" t="s">
        <v>1940</v>
      </c>
      <c r="L838" s="19" t="s">
        <v>1941</v>
      </c>
      <c r="M838" s="59">
        <v>60340410</v>
      </c>
      <c r="N838" s="19" t="s">
        <v>1942</v>
      </c>
      <c r="O838" s="19" t="str">
        <f t="shared" si="53"/>
        <v>Nguyễn Thị Thúy, Sinh ngày 27/09/1981</v>
      </c>
      <c r="P838" s="44">
        <v>12055234</v>
      </c>
      <c r="Q838" s="44" t="s">
        <v>201</v>
      </c>
      <c r="R838" s="44" t="s">
        <v>932</v>
      </c>
      <c r="S838" s="44" t="s">
        <v>738</v>
      </c>
      <c r="T838" s="44" t="s">
        <v>65</v>
      </c>
      <c r="U838" s="44" t="s">
        <v>2496</v>
      </c>
      <c r="V838" s="44" t="s">
        <v>108</v>
      </c>
      <c r="W838" s="44" t="s">
        <v>494</v>
      </c>
      <c r="X838" s="44">
        <v>2218</v>
      </c>
      <c r="Y838" s="44" t="s">
        <v>1940</v>
      </c>
      <c r="Z838" s="44" t="s">
        <v>1941</v>
      </c>
      <c r="AA838" s="19">
        <f t="shared" si="54"/>
        <v>12055234</v>
      </c>
      <c r="AB838" s="19">
        <f t="shared" si="55"/>
        <v>60340410</v>
      </c>
      <c r="AC838" s="19" t="str">
        <f t="shared" si="56"/>
        <v>1</v>
      </c>
      <c r="AD838" s="19" t="s">
        <v>1942</v>
      </c>
      <c r="AE838" s="44"/>
    </row>
    <row r="839" spans="1:31" s="58" customFormat="1" ht="20.25" customHeight="1" x14ac:dyDescent="0.25">
      <c r="A839" s="40">
        <v>91</v>
      </c>
      <c r="B839" s="41">
        <v>12055235</v>
      </c>
      <c r="C839" s="44" t="s">
        <v>134</v>
      </c>
      <c r="D839" s="44" t="s">
        <v>932</v>
      </c>
      <c r="E839" s="20" t="s">
        <v>2497</v>
      </c>
      <c r="F839" s="44" t="s">
        <v>65</v>
      </c>
      <c r="G839" s="57" t="s">
        <v>2498</v>
      </c>
      <c r="H839" s="44" t="s">
        <v>46</v>
      </c>
      <c r="I839" s="44" t="s">
        <v>494</v>
      </c>
      <c r="J839" s="44">
        <v>2218</v>
      </c>
      <c r="K839" s="45" t="s">
        <v>1940</v>
      </c>
      <c r="L839" s="19" t="s">
        <v>1941</v>
      </c>
      <c r="M839" s="59">
        <v>60340410</v>
      </c>
      <c r="N839" s="19" t="s">
        <v>1942</v>
      </c>
      <c r="O839" s="19" t="str">
        <f t="shared" si="53"/>
        <v>Trần Thị Thúy, Sinh ngày 04/07/1986</v>
      </c>
      <c r="P839" s="44">
        <v>12055235</v>
      </c>
      <c r="Q839" s="44" t="s">
        <v>134</v>
      </c>
      <c r="R839" s="44" t="s">
        <v>932</v>
      </c>
      <c r="S839" s="44" t="s">
        <v>2497</v>
      </c>
      <c r="T839" s="44" t="s">
        <v>65</v>
      </c>
      <c r="U839" s="44" t="s">
        <v>2498</v>
      </c>
      <c r="V839" s="44" t="s">
        <v>46</v>
      </c>
      <c r="W839" s="44" t="s">
        <v>494</v>
      </c>
      <c r="X839" s="44">
        <v>2218</v>
      </c>
      <c r="Y839" s="44" t="s">
        <v>1940</v>
      </c>
      <c r="Z839" s="44" t="s">
        <v>1941</v>
      </c>
      <c r="AA839" s="19">
        <f t="shared" si="54"/>
        <v>12055235</v>
      </c>
      <c r="AB839" s="19">
        <f t="shared" si="55"/>
        <v>60340410</v>
      </c>
      <c r="AC839" s="19" t="str">
        <f t="shared" si="56"/>
        <v>1</v>
      </c>
      <c r="AD839" s="19" t="s">
        <v>1942</v>
      </c>
      <c r="AE839" s="44"/>
    </row>
    <row r="840" spans="1:31" s="58" customFormat="1" ht="20.25" customHeight="1" x14ac:dyDescent="0.25">
      <c r="A840" s="40">
        <v>92</v>
      </c>
      <c r="B840" s="41">
        <v>12055236</v>
      </c>
      <c r="C840" s="44" t="s">
        <v>2499</v>
      </c>
      <c r="D840" s="44" t="s">
        <v>2500</v>
      </c>
      <c r="E840" s="20" t="s">
        <v>2501</v>
      </c>
      <c r="F840" s="44" t="s">
        <v>44</v>
      </c>
      <c r="G840" s="57" t="s">
        <v>2502</v>
      </c>
      <c r="H840" s="44" t="s">
        <v>708</v>
      </c>
      <c r="I840" s="44" t="s">
        <v>494</v>
      </c>
      <c r="J840" s="44">
        <v>2218</v>
      </c>
      <c r="K840" s="45" t="s">
        <v>1940</v>
      </c>
      <c r="L840" s="19" t="s">
        <v>1941</v>
      </c>
      <c r="M840" s="59">
        <v>60340410</v>
      </c>
      <c r="N840" s="19" t="s">
        <v>1942</v>
      </c>
      <c r="O840" s="19" t="str">
        <f t="shared" si="53"/>
        <v>Đỗ Minh Tiến, Sinh ngày 03/09/1981</v>
      </c>
      <c r="P840" s="44">
        <v>12055236</v>
      </c>
      <c r="Q840" s="44" t="s">
        <v>2499</v>
      </c>
      <c r="R840" s="44" t="s">
        <v>2500</v>
      </c>
      <c r="S840" s="44" t="s">
        <v>2501</v>
      </c>
      <c r="T840" s="44" t="s">
        <v>44</v>
      </c>
      <c r="U840" s="44" t="s">
        <v>2502</v>
      </c>
      <c r="V840" s="44" t="s">
        <v>708</v>
      </c>
      <c r="W840" s="44" t="s">
        <v>494</v>
      </c>
      <c r="X840" s="44">
        <v>2218</v>
      </c>
      <c r="Y840" s="44" t="s">
        <v>1940</v>
      </c>
      <c r="Z840" s="44" t="s">
        <v>1941</v>
      </c>
      <c r="AA840" s="19">
        <f t="shared" si="54"/>
        <v>12055236</v>
      </c>
      <c r="AB840" s="19">
        <f t="shared" si="55"/>
        <v>60340410</v>
      </c>
      <c r="AC840" s="19" t="str">
        <f t="shared" si="56"/>
        <v>1</v>
      </c>
      <c r="AD840" s="19" t="s">
        <v>1942</v>
      </c>
      <c r="AE840" s="44"/>
    </row>
    <row r="841" spans="1:31" s="58" customFormat="1" ht="20.25" customHeight="1" x14ac:dyDescent="0.25">
      <c r="A841" s="40">
        <v>93</v>
      </c>
      <c r="B841" s="41">
        <v>12055237</v>
      </c>
      <c r="C841" s="44" t="s">
        <v>372</v>
      </c>
      <c r="D841" s="44" t="s">
        <v>250</v>
      </c>
      <c r="E841" s="20" t="s">
        <v>2503</v>
      </c>
      <c r="F841" s="44" t="s">
        <v>65</v>
      </c>
      <c r="G841" s="57" t="s">
        <v>2504</v>
      </c>
      <c r="H841" s="44" t="s">
        <v>108</v>
      </c>
      <c r="I841" s="44" t="s">
        <v>494</v>
      </c>
      <c r="J841" s="44">
        <v>2218</v>
      </c>
      <c r="K841" s="45" t="s">
        <v>1940</v>
      </c>
      <c r="L841" s="19" t="s">
        <v>1941</v>
      </c>
      <c r="M841" s="59">
        <v>60340410</v>
      </c>
      <c r="N841" s="19" t="s">
        <v>1942</v>
      </c>
      <c r="O841" s="19" t="str">
        <f t="shared" si="53"/>
        <v>Phạm Thị Trang, Sinh ngày 24/04/1987</v>
      </c>
      <c r="P841" s="44">
        <v>12055237</v>
      </c>
      <c r="Q841" s="44" t="s">
        <v>372</v>
      </c>
      <c r="R841" s="44" t="s">
        <v>250</v>
      </c>
      <c r="S841" s="44" t="s">
        <v>2503</v>
      </c>
      <c r="T841" s="44" t="s">
        <v>65</v>
      </c>
      <c r="U841" s="44" t="s">
        <v>2504</v>
      </c>
      <c r="V841" s="44" t="s">
        <v>108</v>
      </c>
      <c r="W841" s="44" t="s">
        <v>494</v>
      </c>
      <c r="X841" s="44">
        <v>2218</v>
      </c>
      <c r="Y841" s="44" t="s">
        <v>1940</v>
      </c>
      <c r="Z841" s="44" t="s">
        <v>1941</v>
      </c>
      <c r="AA841" s="19">
        <f t="shared" si="54"/>
        <v>12055237</v>
      </c>
      <c r="AB841" s="19">
        <f t="shared" si="55"/>
        <v>60340410</v>
      </c>
      <c r="AC841" s="19" t="str">
        <f t="shared" si="56"/>
        <v>1</v>
      </c>
      <c r="AD841" s="19" t="s">
        <v>1942</v>
      </c>
      <c r="AE841" s="44"/>
    </row>
    <row r="842" spans="1:31" s="58" customFormat="1" ht="20.25" customHeight="1" x14ac:dyDescent="0.25">
      <c r="A842" s="40">
        <v>94</v>
      </c>
      <c r="B842" s="41">
        <v>12055238</v>
      </c>
      <c r="C842" s="44" t="s">
        <v>2505</v>
      </c>
      <c r="D842" s="44" t="s">
        <v>2075</v>
      </c>
      <c r="E842" s="20" t="s">
        <v>2506</v>
      </c>
      <c r="F842" s="44" t="s">
        <v>44</v>
      </c>
      <c r="G842" s="57" t="s">
        <v>2471</v>
      </c>
      <c r="H842" s="44" t="s">
        <v>56</v>
      </c>
      <c r="I842" s="44" t="s">
        <v>494</v>
      </c>
      <c r="J842" s="44">
        <v>2218</v>
      </c>
      <c r="K842" s="45" t="s">
        <v>1940</v>
      </c>
      <c r="L842" s="19" t="s">
        <v>1941</v>
      </c>
      <c r="M842" s="59">
        <v>60340410</v>
      </c>
      <c r="N842" s="19" t="s">
        <v>1942</v>
      </c>
      <c r="O842" s="19" t="str">
        <f t="shared" si="53"/>
        <v>Kim Xuân Trường, Sinh ngày 10/10/1977</v>
      </c>
      <c r="P842" s="44">
        <v>12055238</v>
      </c>
      <c r="Q842" s="44" t="s">
        <v>2505</v>
      </c>
      <c r="R842" s="44" t="s">
        <v>2075</v>
      </c>
      <c r="S842" s="44" t="s">
        <v>2506</v>
      </c>
      <c r="T842" s="44" t="s">
        <v>44</v>
      </c>
      <c r="U842" s="44" t="s">
        <v>2471</v>
      </c>
      <c r="V842" s="44" t="s">
        <v>56</v>
      </c>
      <c r="W842" s="44" t="s">
        <v>494</v>
      </c>
      <c r="X842" s="44">
        <v>2218</v>
      </c>
      <c r="Y842" s="44" t="s">
        <v>1940</v>
      </c>
      <c r="Z842" s="44" t="s">
        <v>1941</v>
      </c>
      <c r="AA842" s="19">
        <f t="shared" si="54"/>
        <v>12055238</v>
      </c>
      <c r="AB842" s="19">
        <f t="shared" si="55"/>
        <v>60340410</v>
      </c>
      <c r="AC842" s="19" t="str">
        <f t="shared" si="56"/>
        <v>1</v>
      </c>
      <c r="AD842" s="19" t="s">
        <v>1942</v>
      </c>
      <c r="AE842" s="44"/>
    </row>
    <row r="843" spans="1:31" s="58" customFormat="1" ht="20.25" customHeight="1" x14ac:dyDescent="0.25">
      <c r="A843" s="40">
        <v>95</v>
      </c>
      <c r="B843" s="41">
        <v>12055239</v>
      </c>
      <c r="C843" s="44" t="s">
        <v>474</v>
      </c>
      <c r="D843" s="44" t="s">
        <v>466</v>
      </c>
      <c r="E843" s="20" t="s">
        <v>475</v>
      </c>
      <c r="F843" s="44" t="s">
        <v>44</v>
      </c>
      <c r="G843" s="57" t="s">
        <v>2507</v>
      </c>
      <c r="H843" s="44" t="s">
        <v>80</v>
      </c>
      <c r="I843" s="44" t="s">
        <v>494</v>
      </c>
      <c r="J843" s="44">
        <v>2218</v>
      </c>
      <c r="K843" s="45" t="s">
        <v>1940</v>
      </c>
      <c r="L843" s="19" t="s">
        <v>1941</v>
      </c>
      <c r="M843" s="59">
        <v>60340410</v>
      </c>
      <c r="N843" s="19" t="s">
        <v>1942</v>
      </c>
      <c r="O843" s="19" t="str">
        <f t="shared" si="53"/>
        <v>Trần Anh Tuấn, Sinh ngày 01/11/1983</v>
      </c>
      <c r="P843" s="44">
        <v>12055239</v>
      </c>
      <c r="Q843" s="44" t="s">
        <v>474</v>
      </c>
      <c r="R843" s="44" t="s">
        <v>466</v>
      </c>
      <c r="S843" s="44" t="s">
        <v>475</v>
      </c>
      <c r="T843" s="44" t="s">
        <v>44</v>
      </c>
      <c r="U843" s="44" t="s">
        <v>2507</v>
      </c>
      <c r="V843" s="44" t="s">
        <v>80</v>
      </c>
      <c r="W843" s="44" t="s">
        <v>494</v>
      </c>
      <c r="X843" s="44">
        <v>2218</v>
      </c>
      <c r="Y843" s="44" t="s">
        <v>1940</v>
      </c>
      <c r="Z843" s="44" t="s">
        <v>1941</v>
      </c>
      <c r="AA843" s="19">
        <f t="shared" si="54"/>
        <v>12055239</v>
      </c>
      <c r="AB843" s="19">
        <f t="shared" si="55"/>
        <v>60340410</v>
      </c>
      <c r="AC843" s="19" t="str">
        <f t="shared" si="56"/>
        <v>1</v>
      </c>
      <c r="AD843" s="19" t="s">
        <v>1942</v>
      </c>
      <c r="AE843" s="44"/>
    </row>
    <row r="844" spans="1:31" s="58" customFormat="1" ht="20.25" customHeight="1" x14ac:dyDescent="0.25">
      <c r="A844" s="40">
        <v>96</v>
      </c>
      <c r="B844" s="41">
        <v>12055240</v>
      </c>
      <c r="C844" s="44" t="s">
        <v>2508</v>
      </c>
      <c r="D844" s="44" t="s">
        <v>466</v>
      </c>
      <c r="E844" s="20" t="s">
        <v>2509</v>
      </c>
      <c r="F844" s="44" t="s">
        <v>44</v>
      </c>
      <c r="G844" s="57" t="s">
        <v>2510</v>
      </c>
      <c r="H844" s="44" t="s">
        <v>46</v>
      </c>
      <c r="I844" s="44" t="s">
        <v>494</v>
      </c>
      <c r="J844" s="44">
        <v>2218</v>
      </c>
      <c r="K844" s="45" t="s">
        <v>1940</v>
      </c>
      <c r="L844" s="19" t="s">
        <v>1941</v>
      </c>
      <c r="M844" s="59">
        <v>60340410</v>
      </c>
      <c r="N844" s="19" t="s">
        <v>1942</v>
      </c>
      <c r="O844" s="19" t="str">
        <f t="shared" si="53"/>
        <v>Lê Quang Tuấn, Sinh ngày 05/08/1982</v>
      </c>
      <c r="P844" s="44">
        <v>12055240</v>
      </c>
      <c r="Q844" s="44" t="s">
        <v>2508</v>
      </c>
      <c r="R844" s="44" t="s">
        <v>466</v>
      </c>
      <c r="S844" s="44" t="s">
        <v>2509</v>
      </c>
      <c r="T844" s="44" t="s">
        <v>44</v>
      </c>
      <c r="U844" s="44" t="s">
        <v>2510</v>
      </c>
      <c r="V844" s="44" t="s">
        <v>46</v>
      </c>
      <c r="W844" s="44" t="s">
        <v>494</v>
      </c>
      <c r="X844" s="44">
        <v>2218</v>
      </c>
      <c r="Y844" s="44" t="s">
        <v>1940</v>
      </c>
      <c r="Z844" s="44" t="s">
        <v>1941</v>
      </c>
      <c r="AA844" s="19">
        <f t="shared" si="54"/>
        <v>12055240</v>
      </c>
      <c r="AB844" s="19">
        <f t="shared" si="55"/>
        <v>60340410</v>
      </c>
      <c r="AC844" s="19" t="str">
        <f t="shared" si="56"/>
        <v>1</v>
      </c>
      <c r="AD844" s="19" t="s">
        <v>1942</v>
      </c>
      <c r="AE844" s="44"/>
    </row>
    <row r="845" spans="1:31" s="58" customFormat="1" ht="20.25" customHeight="1" x14ac:dyDescent="0.25">
      <c r="A845" s="40">
        <v>97</v>
      </c>
      <c r="B845" s="41">
        <v>12055241</v>
      </c>
      <c r="C845" s="44" t="s">
        <v>1565</v>
      </c>
      <c r="D845" s="44" t="s">
        <v>466</v>
      </c>
      <c r="E845" s="20" t="s">
        <v>2511</v>
      </c>
      <c r="F845" s="44" t="s">
        <v>44</v>
      </c>
      <c r="G845" s="57" t="s">
        <v>2512</v>
      </c>
      <c r="H845" s="44" t="s">
        <v>46</v>
      </c>
      <c r="I845" s="44" t="s">
        <v>494</v>
      </c>
      <c r="J845" s="44">
        <v>2218</v>
      </c>
      <c r="K845" s="45" t="s">
        <v>1940</v>
      </c>
      <c r="L845" s="19" t="s">
        <v>1941</v>
      </c>
      <c r="M845" s="59">
        <v>60340410</v>
      </c>
      <c r="N845" s="19" t="s">
        <v>1942</v>
      </c>
      <c r="O845" s="19" t="str">
        <f t="shared" si="53"/>
        <v>Trần Xuân Tuấn, Sinh ngày 15/10/1967</v>
      </c>
      <c r="P845" s="44">
        <v>12055241</v>
      </c>
      <c r="Q845" s="44" t="s">
        <v>1565</v>
      </c>
      <c r="R845" s="44" t="s">
        <v>466</v>
      </c>
      <c r="S845" s="44" t="s">
        <v>2511</v>
      </c>
      <c r="T845" s="44" t="s">
        <v>44</v>
      </c>
      <c r="U845" s="44" t="s">
        <v>2512</v>
      </c>
      <c r="V845" s="44" t="s">
        <v>46</v>
      </c>
      <c r="W845" s="44" t="s">
        <v>494</v>
      </c>
      <c r="X845" s="44">
        <v>2218</v>
      </c>
      <c r="Y845" s="44" t="s">
        <v>1940</v>
      </c>
      <c r="Z845" s="44" t="s">
        <v>1941</v>
      </c>
      <c r="AA845" s="19">
        <f t="shared" si="54"/>
        <v>12055241</v>
      </c>
      <c r="AB845" s="19">
        <f t="shared" si="55"/>
        <v>60340410</v>
      </c>
      <c r="AC845" s="19" t="str">
        <f t="shared" si="56"/>
        <v>1</v>
      </c>
      <c r="AD845" s="19" t="s">
        <v>1942</v>
      </c>
      <c r="AE845" s="44"/>
    </row>
    <row r="846" spans="1:31" s="58" customFormat="1" ht="20.25" customHeight="1" x14ac:dyDescent="0.25">
      <c r="A846" s="40">
        <v>98</v>
      </c>
      <c r="B846" s="41">
        <v>12055242</v>
      </c>
      <c r="C846" s="44" t="s">
        <v>2513</v>
      </c>
      <c r="D846" s="44" t="s">
        <v>262</v>
      </c>
      <c r="E846" s="20" t="s">
        <v>2514</v>
      </c>
      <c r="F846" s="44" t="s">
        <v>44</v>
      </c>
      <c r="G846" s="57" t="s">
        <v>2515</v>
      </c>
      <c r="H846" s="44" t="s">
        <v>56</v>
      </c>
      <c r="I846" s="44" t="s">
        <v>494</v>
      </c>
      <c r="J846" s="44">
        <v>2218</v>
      </c>
      <c r="K846" s="45" t="s">
        <v>1940</v>
      </c>
      <c r="L846" s="19" t="s">
        <v>1941</v>
      </c>
      <c r="M846" s="59">
        <v>60340410</v>
      </c>
      <c r="N846" s="19" t="s">
        <v>1942</v>
      </c>
      <c r="O846" s="19" t="str">
        <f t="shared" si="53"/>
        <v>Phạm Tiến Tùng, Sinh ngày 01/11/1980</v>
      </c>
      <c r="P846" s="44">
        <v>12055242</v>
      </c>
      <c r="Q846" s="44" t="s">
        <v>2513</v>
      </c>
      <c r="R846" s="44" t="s">
        <v>262</v>
      </c>
      <c r="S846" s="44" t="s">
        <v>2514</v>
      </c>
      <c r="T846" s="44" t="s">
        <v>44</v>
      </c>
      <c r="U846" s="44" t="s">
        <v>2515</v>
      </c>
      <c r="V846" s="44" t="s">
        <v>56</v>
      </c>
      <c r="W846" s="44" t="s">
        <v>494</v>
      </c>
      <c r="X846" s="44">
        <v>2218</v>
      </c>
      <c r="Y846" s="44" t="s">
        <v>1940</v>
      </c>
      <c r="Z846" s="44" t="s">
        <v>1941</v>
      </c>
      <c r="AA846" s="19">
        <f t="shared" si="54"/>
        <v>12055242</v>
      </c>
      <c r="AB846" s="19">
        <f t="shared" si="55"/>
        <v>60340410</v>
      </c>
      <c r="AC846" s="19" t="str">
        <f t="shared" si="56"/>
        <v>1</v>
      </c>
      <c r="AD846" s="19" t="s">
        <v>1942</v>
      </c>
      <c r="AE846" s="44"/>
    </row>
    <row r="847" spans="1:31" s="58" customFormat="1" ht="20.25" customHeight="1" x14ac:dyDescent="0.25">
      <c r="A847" s="40">
        <v>99</v>
      </c>
      <c r="B847" s="41">
        <v>12055243</v>
      </c>
      <c r="C847" s="44" t="s">
        <v>2516</v>
      </c>
      <c r="D847" s="44" t="s">
        <v>2517</v>
      </c>
      <c r="E847" s="20" t="s">
        <v>2518</v>
      </c>
      <c r="F847" s="44" t="s">
        <v>44</v>
      </c>
      <c r="G847" s="57" t="s">
        <v>2519</v>
      </c>
      <c r="H847" s="44" t="s">
        <v>108</v>
      </c>
      <c r="I847" s="44" t="s">
        <v>494</v>
      </c>
      <c r="J847" s="44">
        <v>2218</v>
      </c>
      <c r="K847" s="45" t="s">
        <v>1940</v>
      </c>
      <c r="L847" s="19" t="s">
        <v>1941</v>
      </c>
      <c r="M847" s="59">
        <v>60340410</v>
      </c>
      <c r="N847" s="19" t="s">
        <v>1942</v>
      </c>
      <c r="O847" s="19" t="str">
        <f t="shared" si="53"/>
        <v>Chu Hồng Uy, Sinh ngày 29/08/1971</v>
      </c>
      <c r="P847" s="44">
        <v>12055243</v>
      </c>
      <c r="Q847" s="44" t="s">
        <v>2516</v>
      </c>
      <c r="R847" s="44" t="s">
        <v>2517</v>
      </c>
      <c r="S847" s="44" t="s">
        <v>2518</v>
      </c>
      <c r="T847" s="44" t="s">
        <v>44</v>
      </c>
      <c r="U847" s="44" t="s">
        <v>2519</v>
      </c>
      <c r="V847" s="44" t="s">
        <v>108</v>
      </c>
      <c r="W847" s="44" t="s">
        <v>494</v>
      </c>
      <c r="X847" s="44">
        <v>2218</v>
      </c>
      <c r="Y847" s="44" t="s">
        <v>1940</v>
      </c>
      <c r="Z847" s="44" t="s">
        <v>1941</v>
      </c>
      <c r="AA847" s="19">
        <f t="shared" si="54"/>
        <v>12055243</v>
      </c>
      <c r="AB847" s="19">
        <f t="shared" si="55"/>
        <v>60340410</v>
      </c>
      <c r="AC847" s="19" t="str">
        <f t="shared" si="56"/>
        <v>1</v>
      </c>
      <c r="AD847" s="19" t="s">
        <v>1942</v>
      </c>
      <c r="AE847" s="44"/>
    </row>
    <row r="848" spans="1:31" s="58" customFormat="1" ht="20.25" customHeight="1" x14ac:dyDescent="0.25">
      <c r="A848" s="40">
        <v>100</v>
      </c>
      <c r="B848" s="41">
        <v>12055244</v>
      </c>
      <c r="C848" s="44" t="s">
        <v>856</v>
      </c>
      <c r="D848" s="44" t="s">
        <v>2520</v>
      </c>
      <c r="E848" s="20" t="s">
        <v>2521</v>
      </c>
      <c r="F848" s="44" t="s">
        <v>44</v>
      </c>
      <c r="G848" s="57" t="s">
        <v>1409</v>
      </c>
      <c r="H848" s="44" t="s">
        <v>46</v>
      </c>
      <c r="I848" s="44" t="s">
        <v>494</v>
      </c>
      <c r="J848" s="44">
        <v>2218</v>
      </c>
      <c r="K848" s="45" t="s">
        <v>1940</v>
      </c>
      <c r="L848" s="19" t="s">
        <v>1941</v>
      </c>
      <c r="M848" s="59">
        <v>60340410</v>
      </c>
      <c r="N848" s="19" t="s">
        <v>1942</v>
      </c>
      <c r="O848" s="19" t="str">
        <f t="shared" si="53"/>
        <v>Nguyễn Công Vịnh, Sinh ngày 21/12/1983</v>
      </c>
      <c r="P848" s="44">
        <v>12055244</v>
      </c>
      <c r="Q848" s="44" t="s">
        <v>856</v>
      </c>
      <c r="R848" s="44" t="s">
        <v>2520</v>
      </c>
      <c r="S848" s="44" t="s">
        <v>2521</v>
      </c>
      <c r="T848" s="44" t="s">
        <v>44</v>
      </c>
      <c r="U848" s="44" t="s">
        <v>1409</v>
      </c>
      <c r="V848" s="44" t="s">
        <v>46</v>
      </c>
      <c r="W848" s="44" t="s">
        <v>494</v>
      </c>
      <c r="X848" s="44">
        <v>2218</v>
      </c>
      <c r="Y848" s="44" t="s">
        <v>1940</v>
      </c>
      <c r="Z848" s="44" t="s">
        <v>1941</v>
      </c>
      <c r="AA848" s="19">
        <f t="shared" si="54"/>
        <v>12055244</v>
      </c>
      <c r="AB848" s="19">
        <f t="shared" si="55"/>
        <v>60340410</v>
      </c>
      <c r="AC848" s="19" t="str">
        <f t="shared" si="56"/>
        <v>1</v>
      </c>
      <c r="AD848" s="19" t="s">
        <v>1942</v>
      </c>
      <c r="AE848" s="44"/>
    </row>
    <row r="849" spans="1:31" s="58" customFormat="1" ht="20.25" customHeight="1" x14ac:dyDescent="0.25">
      <c r="A849" s="40">
        <v>101</v>
      </c>
      <c r="B849" s="41">
        <v>12055245</v>
      </c>
      <c r="C849" s="44" t="s">
        <v>2522</v>
      </c>
      <c r="D849" s="44" t="s">
        <v>1370</v>
      </c>
      <c r="E849" s="20" t="s">
        <v>2523</v>
      </c>
      <c r="F849" s="44" t="s">
        <v>44</v>
      </c>
      <c r="G849" s="57" t="s">
        <v>2524</v>
      </c>
      <c r="H849" s="44" t="s">
        <v>1165</v>
      </c>
      <c r="I849" s="44" t="s">
        <v>494</v>
      </c>
      <c r="J849" s="44">
        <v>2218</v>
      </c>
      <c r="K849" s="45" t="s">
        <v>1940</v>
      </c>
      <c r="L849" s="19" t="s">
        <v>1941</v>
      </c>
      <c r="M849" s="59">
        <v>60340410</v>
      </c>
      <c r="N849" s="19" t="s">
        <v>1942</v>
      </c>
      <c r="O849" s="19" t="str">
        <f t="shared" si="53"/>
        <v>Phạm Anh Vũ, Sinh ngày 06/09/1986</v>
      </c>
      <c r="P849" s="44">
        <v>12055245</v>
      </c>
      <c r="Q849" s="44" t="s">
        <v>2522</v>
      </c>
      <c r="R849" s="44" t="s">
        <v>1370</v>
      </c>
      <c r="S849" s="44" t="s">
        <v>2523</v>
      </c>
      <c r="T849" s="44" t="s">
        <v>44</v>
      </c>
      <c r="U849" s="44" t="s">
        <v>2524</v>
      </c>
      <c r="V849" s="44" t="s">
        <v>1165</v>
      </c>
      <c r="W849" s="44" t="s">
        <v>494</v>
      </c>
      <c r="X849" s="44">
        <v>2218</v>
      </c>
      <c r="Y849" s="44" t="s">
        <v>1940</v>
      </c>
      <c r="Z849" s="44" t="s">
        <v>1941</v>
      </c>
      <c r="AA849" s="19">
        <f t="shared" si="54"/>
        <v>12055245</v>
      </c>
      <c r="AB849" s="19">
        <f t="shared" si="55"/>
        <v>60340410</v>
      </c>
      <c r="AC849" s="19" t="str">
        <f t="shared" si="56"/>
        <v>1</v>
      </c>
      <c r="AD849" s="19" t="s">
        <v>1942</v>
      </c>
      <c r="AE849" s="44"/>
    </row>
    <row r="850" spans="1:31" s="58" customFormat="1" ht="20.25" customHeight="1" x14ac:dyDescent="0.25">
      <c r="A850" s="40">
        <v>102</v>
      </c>
      <c r="B850" s="41">
        <v>12055246</v>
      </c>
      <c r="C850" s="44" t="s">
        <v>1254</v>
      </c>
      <c r="D850" s="44" t="s">
        <v>1370</v>
      </c>
      <c r="E850" s="20" t="s">
        <v>2525</v>
      </c>
      <c r="F850" s="44" t="s">
        <v>44</v>
      </c>
      <c r="G850" s="57" t="s">
        <v>2006</v>
      </c>
      <c r="H850" s="44" t="s">
        <v>1441</v>
      </c>
      <c r="I850" s="44" t="s">
        <v>494</v>
      </c>
      <c r="J850" s="44">
        <v>2218</v>
      </c>
      <c r="K850" s="45" t="s">
        <v>1940</v>
      </c>
      <c r="L850" s="19" t="s">
        <v>1941</v>
      </c>
      <c r="M850" s="59">
        <v>60340410</v>
      </c>
      <c r="N850" s="19" t="s">
        <v>1942</v>
      </c>
      <c r="O850" s="19" t="str">
        <f t="shared" si="53"/>
        <v>Nguyễn Đức Vũ, Sinh ngày 05/08/1981</v>
      </c>
      <c r="P850" s="44">
        <v>12055246</v>
      </c>
      <c r="Q850" s="44" t="s">
        <v>1254</v>
      </c>
      <c r="R850" s="44" t="s">
        <v>1370</v>
      </c>
      <c r="S850" s="44" t="s">
        <v>2525</v>
      </c>
      <c r="T850" s="44" t="s">
        <v>44</v>
      </c>
      <c r="U850" s="44" t="s">
        <v>2526</v>
      </c>
      <c r="V850" s="44" t="s">
        <v>1441</v>
      </c>
      <c r="W850" s="44" t="s">
        <v>494</v>
      </c>
      <c r="X850" s="44">
        <v>2218</v>
      </c>
      <c r="Y850" s="44" t="s">
        <v>1940</v>
      </c>
      <c r="Z850" s="44" t="s">
        <v>1941</v>
      </c>
      <c r="AA850" s="19">
        <f t="shared" si="54"/>
        <v>12055246</v>
      </c>
      <c r="AB850" s="19">
        <f t="shared" si="55"/>
        <v>60340410</v>
      </c>
      <c r="AC850" s="19" t="str">
        <f t="shared" si="56"/>
        <v>1</v>
      </c>
      <c r="AD850" s="19" t="s">
        <v>1942</v>
      </c>
      <c r="AE850" s="44"/>
    </row>
    <row r="851" spans="1:31" s="58" customFormat="1" ht="20.25" customHeight="1" x14ac:dyDescent="0.25">
      <c r="A851" s="40">
        <v>103</v>
      </c>
      <c r="B851" s="41">
        <v>12055247</v>
      </c>
      <c r="C851" s="44" t="s">
        <v>2527</v>
      </c>
      <c r="D851" s="44" t="s">
        <v>1012</v>
      </c>
      <c r="E851" s="20" t="s">
        <v>2528</v>
      </c>
      <c r="F851" s="44" t="s">
        <v>65</v>
      </c>
      <c r="G851" s="57" t="s">
        <v>2529</v>
      </c>
      <c r="H851" s="44" t="s">
        <v>1212</v>
      </c>
      <c r="I851" s="44" t="s">
        <v>494</v>
      </c>
      <c r="J851" s="44">
        <v>2218</v>
      </c>
      <c r="K851" s="45" t="s">
        <v>1940</v>
      </c>
      <c r="L851" s="19" t="s">
        <v>1941</v>
      </c>
      <c r="M851" s="59">
        <v>60340410</v>
      </c>
      <c r="N851" s="19" t="s">
        <v>1942</v>
      </c>
      <c r="O851" s="19" t="str">
        <f t="shared" si="53"/>
        <v>Đào Thị Hải Yến, Sinh ngày 01/01/1986</v>
      </c>
      <c r="P851" s="44">
        <v>12055247</v>
      </c>
      <c r="Q851" s="44" t="s">
        <v>2527</v>
      </c>
      <c r="R851" s="44" t="s">
        <v>1012</v>
      </c>
      <c r="S851" s="44" t="s">
        <v>2528</v>
      </c>
      <c r="T851" s="44" t="s">
        <v>65</v>
      </c>
      <c r="U851" s="44" t="s">
        <v>2529</v>
      </c>
      <c r="V851" s="44" t="s">
        <v>1212</v>
      </c>
      <c r="W851" s="44" t="s">
        <v>494</v>
      </c>
      <c r="X851" s="44">
        <v>2218</v>
      </c>
      <c r="Y851" s="44" t="s">
        <v>1940</v>
      </c>
      <c r="Z851" s="44" t="s">
        <v>1941</v>
      </c>
      <c r="AA851" s="19">
        <f t="shared" si="54"/>
        <v>12055247</v>
      </c>
      <c r="AB851" s="19">
        <f t="shared" si="55"/>
        <v>60340410</v>
      </c>
      <c r="AC851" s="19" t="str">
        <f t="shared" si="56"/>
        <v>1</v>
      </c>
      <c r="AD851" s="19" t="s">
        <v>1942</v>
      </c>
      <c r="AE851" s="44"/>
    </row>
    <row r="852" spans="1:31" s="58" customFormat="1" ht="20.25" customHeight="1" x14ac:dyDescent="0.25">
      <c r="A852" s="40">
        <v>104</v>
      </c>
      <c r="B852" s="41">
        <v>12055248</v>
      </c>
      <c r="C852" s="42" t="s">
        <v>2530</v>
      </c>
      <c r="D852" s="42" t="s">
        <v>2531</v>
      </c>
      <c r="E852" s="20" t="s">
        <v>2532</v>
      </c>
      <c r="F852" s="42" t="s">
        <v>44</v>
      </c>
      <c r="G852" s="43" t="s">
        <v>2533</v>
      </c>
      <c r="H852" s="42" t="s">
        <v>1212</v>
      </c>
      <c r="I852" s="44" t="s">
        <v>494</v>
      </c>
      <c r="J852" s="44">
        <v>2218</v>
      </c>
      <c r="K852" s="45" t="s">
        <v>1940</v>
      </c>
      <c r="L852" s="19" t="s">
        <v>1941</v>
      </c>
      <c r="M852" s="59">
        <v>60340410</v>
      </c>
      <c r="N852" s="19" t="s">
        <v>1942</v>
      </c>
      <c r="O852" s="19" t="str">
        <f t="shared" si="53"/>
        <v>Vũ Văn Hoản, Sinh ngày 29/11/1981</v>
      </c>
      <c r="P852" s="44">
        <v>12055248</v>
      </c>
      <c r="Q852" s="44" t="s">
        <v>2530</v>
      </c>
      <c r="R852" s="44" t="s">
        <v>2531</v>
      </c>
      <c r="S852" s="44" t="s">
        <v>2532</v>
      </c>
      <c r="T852" s="44" t="s">
        <v>44</v>
      </c>
      <c r="U852" s="44" t="s">
        <v>2533</v>
      </c>
      <c r="V852" s="44" t="s">
        <v>1212</v>
      </c>
      <c r="W852" s="44" t="s">
        <v>494</v>
      </c>
      <c r="X852" s="44">
        <v>2218</v>
      </c>
      <c r="Y852" s="44" t="s">
        <v>1940</v>
      </c>
      <c r="Z852" s="44" t="s">
        <v>1941</v>
      </c>
      <c r="AA852" s="19">
        <f t="shared" si="54"/>
        <v>12055248</v>
      </c>
      <c r="AB852" s="19">
        <f t="shared" si="55"/>
        <v>60340410</v>
      </c>
      <c r="AC852" s="19" t="str">
        <f t="shared" si="56"/>
        <v>1</v>
      </c>
      <c r="AD852" s="19" t="s">
        <v>1942</v>
      </c>
      <c r="AE852" s="44"/>
    </row>
    <row r="853" spans="1:31" s="58" customFormat="1" ht="20.25" customHeight="1" x14ac:dyDescent="0.25">
      <c r="A853" s="40">
        <v>105</v>
      </c>
      <c r="B853" s="41">
        <v>12055249</v>
      </c>
      <c r="C853" s="42" t="s">
        <v>786</v>
      </c>
      <c r="D853" s="42" t="s">
        <v>565</v>
      </c>
      <c r="E853" s="20" t="s">
        <v>2534</v>
      </c>
      <c r="F853" s="42" t="s">
        <v>65</v>
      </c>
      <c r="G853" s="43" t="s">
        <v>2535</v>
      </c>
      <c r="H853" s="42" t="s">
        <v>150</v>
      </c>
      <c r="I853" s="44" t="s">
        <v>494</v>
      </c>
      <c r="J853" s="44">
        <v>2218</v>
      </c>
      <c r="K853" s="45" t="s">
        <v>1940</v>
      </c>
      <c r="L853" s="19" t="s">
        <v>1941</v>
      </c>
      <c r="M853" s="59">
        <v>60340410</v>
      </c>
      <c r="N853" s="19" t="s">
        <v>1942</v>
      </c>
      <c r="O853" s="19" t="str">
        <f t="shared" si="53"/>
        <v>Vũ Thị Lan, Sinh ngày 21/12/1974</v>
      </c>
      <c r="P853" s="44">
        <v>12055249</v>
      </c>
      <c r="Q853" s="44" t="s">
        <v>786</v>
      </c>
      <c r="R853" s="44" t="s">
        <v>565</v>
      </c>
      <c r="S853" s="44" t="s">
        <v>2534</v>
      </c>
      <c r="T853" s="44" t="s">
        <v>65</v>
      </c>
      <c r="U853" s="44" t="s">
        <v>2535</v>
      </c>
      <c r="V853" s="44" t="s">
        <v>150</v>
      </c>
      <c r="W853" s="44" t="s">
        <v>494</v>
      </c>
      <c r="X853" s="44">
        <v>2218</v>
      </c>
      <c r="Y853" s="44" t="s">
        <v>1940</v>
      </c>
      <c r="Z853" s="44" t="s">
        <v>1941</v>
      </c>
      <c r="AA853" s="19">
        <f t="shared" si="54"/>
        <v>12055249</v>
      </c>
      <c r="AB853" s="19">
        <f t="shared" si="55"/>
        <v>60340410</v>
      </c>
      <c r="AC853" s="19" t="str">
        <f t="shared" si="56"/>
        <v>1</v>
      </c>
      <c r="AD853" s="19" t="s">
        <v>1942</v>
      </c>
      <c r="AE853" s="44"/>
    </row>
    <row r="854" spans="1:31" s="58" customFormat="1" ht="20.25" customHeight="1" x14ac:dyDescent="0.25">
      <c r="A854" s="40">
        <v>106</v>
      </c>
      <c r="B854" s="41">
        <v>12055250</v>
      </c>
      <c r="C854" s="42" t="s">
        <v>201</v>
      </c>
      <c r="D854" s="42" t="s">
        <v>553</v>
      </c>
      <c r="E854" s="20" t="s">
        <v>2379</v>
      </c>
      <c r="F854" s="42" t="s">
        <v>65</v>
      </c>
      <c r="G854" s="61" t="s">
        <v>2536</v>
      </c>
      <c r="H854" s="42" t="s">
        <v>46</v>
      </c>
      <c r="I854" s="44" t="s">
        <v>494</v>
      </c>
      <c r="J854" s="44">
        <v>2218</v>
      </c>
      <c r="K854" s="45" t="s">
        <v>1940</v>
      </c>
      <c r="L854" s="19" t="s">
        <v>1941</v>
      </c>
      <c r="M854" s="59">
        <v>60340410</v>
      </c>
      <c r="N854" s="19" t="s">
        <v>1942</v>
      </c>
      <c r="O854" s="19" t="str">
        <f t="shared" si="53"/>
        <v>Nguyễn Thị Huệ, Sinh ngày 30/11/1981</v>
      </c>
      <c r="P854" s="44">
        <v>12055250</v>
      </c>
      <c r="Q854" s="44" t="s">
        <v>201</v>
      </c>
      <c r="R854" s="44" t="s">
        <v>553</v>
      </c>
      <c r="S854" s="44" t="s">
        <v>2379</v>
      </c>
      <c r="T854" s="44" t="s">
        <v>65</v>
      </c>
      <c r="U854" s="44" t="s">
        <v>2536</v>
      </c>
      <c r="V854" s="44" t="s">
        <v>46</v>
      </c>
      <c r="W854" s="44" t="s">
        <v>494</v>
      </c>
      <c r="X854" s="44">
        <v>2218</v>
      </c>
      <c r="Y854" s="44" t="s">
        <v>1940</v>
      </c>
      <c r="Z854" s="44" t="s">
        <v>1941</v>
      </c>
      <c r="AA854" s="19">
        <f t="shared" si="54"/>
        <v>12055250</v>
      </c>
      <c r="AB854" s="19">
        <f t="shared" si="55"/>
        <v>60340410</v>
      </c>
      <c r="AC854" s="19" t="str">
        <f t="shared" si="56"/>
        <v>1</v>
      </c>
      <c r="AD854" s="19" t="s">
        <v>1942</v>
      </c>
      <c r="AE854" s="44"/>
    </row>
    <row r="855" spans="1:31" s="58" customFormat="1" ht="20.25" customHeight="1" x14ac:dyDescent="0.25">
      <c r="A855" s="41">
        <v>1</v>
      </c>
      <c r="B855" s="41">
        <v>12055251</v>
      </c>
      <c r="C855" s="62" t="s">
        <v>2537</v>
      </c>
      <c r="D855" s="62" t="s">
        <v>415</v>
      </c>
      <c r="E855" s="20" t="s">
        <v>2538</v>
      </c>
      <c r="F855" s="63" t="s">
        <v>54</v>
      </c>
      <c r="G855" s="64" t="s">
        <v>2539</v>
      </c>
      <c r="H855" s="63" t="s">
        <v>1949</v>
      </c>
      <c r="I855" s="63" t="s">
        <v>1939</v>
      </c>
      <c r="J855" s="63">
        <v>2951</v>
      </c>
      <c r="K855" s="65" t="s">
        <v>2540</v>
      </c>
      <c r="L855" s="19" t="s">
        <v>2541</v>
      </c>
      <c r="M855" s="46">
        <v>60310106</v>
      </c>
      <c r="N855" s="19" t="s">
        <v>1942</v>
      </c>
      <c r="O855" s="19" t="str">
        <f t="shared" si="53"/>
        <v>Lý Kim Ngọc, Sinh ngày 26/05/1979</v>
      </c>
      <c r="P855" s="44">
        <v>12055251</v>
      </c>
      <c r="Q855" s="44" t="s">
        <v>2537</v>
      </c>
      <c r="R855" s="44" t="s">
        <v>415</v>
      </c>
      <c r="S855" s="44" t="s">
        <v>2538</v>
      </c>
      <c r="T855" s="44" t="s">
        <v>54</v>
      </c>
      <c r="U855" s="44" t="s">
        <v>2539</v>
      </c>
      <c r="V855" s="44" t="s">
        <v>1949</v>
      </c>
      <c r="W855" s="44" t="s">
        <v>1939</v>
      </c>
      <c r="X855" s="44">
        <v>2951</v>
      </c>
      <c r="Y855" s="44" t="s">
        <v>2540</v>
      </c>
      <c r="Z855" s="44" t="s">
        <v>2541</v>
      </c>
      <c r="AA855" s="19">
        <f t="shared" si="54"/>
        <v>12055251</v>
      </c>
      <c r="AB855" s="19">
        <f t="shared" si="55"/>
        <v>60310106</v>
      </c>
      <c r="AC855" s="19" t="str">
        <f t="shared" si="56"/>
        <v>2</v>
      </c>
      <c r="AD855" s="19" t="s">
        <v>1942</v>
      </c>
      <c r="AE855" s="44"/>
    </row>
    <row r="856" spans="1:31" s="58" customFormat="1" ht="20.25" customHeight="1" x14ac:dyDescent="0.25">
      <c r="A856" s="66">
        <v>2</v>
      </c>
      <c r="B856" s="41">
        <v>12055252</v>
      </c>
      <c r="C856" s="62" t="s">
        <v>2542</v>
      </c>
      <c r="D856" s="62" t="s">
        <v>86</v>
      </c>
      <c r="E856" s="20" t="s">
        <v>1131</v>
      </c>
      <c r="F856" s="63" t="s">
        <v>65</v>
      </c>
      <c r="G856" s="64" t="s">
        <v>2543</v>
      </c>
      <c r="H856" s="63" t="s">
        <v>46</v>
      </c>
      <c r="I856" s="63" t="s">
        <v>1939</v>
      </c>
      <c r="J856" s="63">
        <v>2951</v>
      </c>
      <c r="K856" s="65" t="s">
        <v>2540</v>
      </c>
      <c r="L856" s="19" t="s">
        <v>2541</v>
      </c>
      <c r="M856" s="46">
        <v>60310106</v>
      </c>
      <c r="N856" s="19" t="s">
        <v>1942</v>
      </c>
      <c r="O856" s="19" t="str">
        <f t="shared" si="53"/>
        <v>Trần Thị Lan Anh, Sinh ngày 19/09/1989</v>
      </c>
      <c r="P856" s="44">
        <v>12055252</v>
      </c>
      <c r="Q856" s="44" t="s">
        <v>2542</v>
      </c>
      <c r="R856" s="44" t="s">
        <v>86</v>
      </c>
      <c r="S856" s="44" t="s">
        <v>1131</v>
      </c>
      <c r="T856" s="44" t="s">
        <v>65</v>
      </c>
      <c r="U856" s="44" t="s">
        <v>2543</v>
      </c>
      <c r="V856" s="44" t="s">
        <v>46</v>
      </c>
      <c r="W856" s="44" t="s">
        <v>1939</v>
      </c>
      <c r="X856" s="44">
        <v>2951</v>
      </c>
      <c r="Y856" s="44" t="s">
        <v>2540</v>
      </c>
      <c r="Z856" s="44" t="s">
        <v>2541</v>
      </c>
      <c r="AA856" s="19">
        <f t="shared" si="54"/>
        <v>12055252</v>
      </c>
      <c r="AB856" s="19">
        <f t="shared" si="55"/>
        <v>60310106</v>
      </c>
      <c r="AC856" s="19" t="str">
        <f t="shared" si="56"/>
        <v>2</v>
      </c>
      <c r="AD856" s="19" t="s">
        <v>1942</v>
      </c>
      <c r="AE856" s="44"/>
    </row>
    <row r="857" spans="1:31" s="58" customFormat="1" ht="20.25" customHeight="1" x14ac:dyDescent="0.25">
      <c r="A857" s="41">
        <v>3</v>
      </c>
      <c r="B857" s="41">
        <v>12055253</v>
      </c>
      <c r="C857" s="62" t="s">
        <v>2544</v>
      </c>
      <c r="D857" s="62" t="s">
        <v>86</v>
      </c>
      <c r="E857" s="20" t="s">
        <v>2545</v>
      </c>
      <c r="F857" s="63" t="s">
        <v>65</v>
      </c>
      <c r="G857" s="64" t="s">
        <v>2546</v>
      </c>
      <c r="H857" s="63" t="s">
        <v>113</v>
      </c>
      <c r="I857" s="63" t="s">
        <v>1939</v>
      </c>
      <c r="J857" s="63">
        <v>2951</v>
      </c>
      <c r="K857" s="65" t="s">
        <v>2540</v>
      </c>
      <c r="L857" s="19" t="s">
        <v>2541</v>
      </c>
      <c r="M857" s="46">
        <v>60310106</v>
      </c>
      <c r="N857" s="19" t="s">
        <v>1942</v>
      </c>
      <c r="O857" s="19" t="str">
        <f t="shared" si="53"/>
        <v>Lã Hồng Vân Anh, Sinh ngày 08/11/1988</v>
      </c>
      <c r="P857" s="44">
        <v>12055253</v>
      </c>
      <c r="Q857" s="44" t="s">
        <v>2544</v>
      </c>
      <c r="R857" s="44" t="s">
        <v>86</v>
      </c>
      <c r="S857" s="44" t="s">
        <v>2545</v>
      </c>
      <c r="T857" s="44" t="s">
        <v>65</v>
      </c>
      <c r="U857" s="44" t="s">
        <v>2546</v>
      </c>
      <c r="V857" s="44" t="s">
        <v>113</v>
      </c>
      <c r="W857" s="44" t="s">
        <v>1939</v>
      </c>
      <c r="X857" s="44">
        <v>2951</v>
      </c>
      <c r="Y857" s="44" t="s">
        <v>2540</v>
      </c>
      <c r="Z857" s="44" t="s">
        <v>2541</v>
      </c>
      <c r="AA857" s="19">
        <f t="shared" si="54"/>
        <v>12055253</v>
      </c>
      <c r="AB857" s="19">
        <f t="shared" si="55"/>
        <v>60310106</v>
      </c>
      <c r="AC857" s="19" t="str">
        <f t="shared" si="56"/>
        <v>2</v>
      </c>
      <c r="AD857" s="19" t="s">
        <v>1942</v>
      </c>
      <c r="AE857" s="44"/>
    </row>
    <row r="858" spans="1:31" s="58" customFormat="1" ht="20.25" customHeight="1" x14ac:dyDescent="0.25">
      <c r="A858" s="66">
        <v>4</v>
      </c>
      <c r="B858" s="41">
        <v>12055254</v>
      </c>
      <c r="C858" s="62" t="s">
        <v>2547</v>
      </c>
      <c r="D858" s="62" t="s">
        <v>2296</v>
      </c>
      <c r="E858" s="20" t="s">
        <v>2548</v>
      </c>
      <c r="F858" s="63" t="s">
        <v>65</v>
      </c>
      <c r="G858" s="64" t="s">
        <v>2549</v>
      </c>
      <c r="H858" s="63" t="s">
        <v>1212</v>
      </c>
      <c r="I858" s="63" t="s">
        <v>1939</v>
      </c>
      <c r="J858" s="63">
        <v>2951</v>
      </c>
      <c r="K858" s="65" t="s">
        <v>2540</v>
      </c>
      <c r="L858" s="19" t="s">
        <v>2541</v>
      </c>
      <c r="M858" s="46">
        <v>60310106</v>
      </c>
      <c r="N858" s="19" t="s">
        <v>1942</v>
      </c>
      <c r="O858" s="19" t="str">
        <f t="shared" si="53"/>
        <v>Trần Thị Quý Chinh, Sinh ngày 02/02/1983</v>
      </c>
      <c r="P858" s="44">
        <v>12055254</v>
      </c>
      <c r="Q858" s="44" t="s">
        <v>2547</v>
      </c>
      <c r="R858" s="44" t="s">
        <v>2296</v>
      </c>
      <c r="S858" s="44" t="s">
        <v>2548</v>
      </c>
      <c r="T858" s="44" t="s">
        <v>65</v>
      </c>
      <c r="U858" s="44" t="s">
        <v>2549</v>
      </c>
      <c r="V858" s="44" t="s">
        <v>1212</v>
      </c>
      <c r="W858" s="44" t="s">
        <v>1939</v>
      </c>
      <c r="X858" s="44">
        <v>2951</v>
      </c>
      <c r="Y858" s="44" t="s">
        <v>2540</v>
      </c>
      <c r="Z858" s="44" t="s">
        <v>2541</v>
      </c>
      <c r="AA858" s="19">
        <f t="shared" si="54"/>
        <v>12055254</v>
      </c>
      <c r="AB858" s="19">
        <f t="shared" si="55"/>
        <v>60310106</v>
      </c>
      <c r="AC858" s="19" t="str">
        <f t="shared" si="56"/>
        <v>2</v>
      </c>
      <c r="AD858" s="19" t="s">
        <v>1942</v>
      </c>
      <c r="AE858" s="44"/>
    </row>
    <row r="859" spans="1:31" s="58" customFormat="1" ht="20.25" customHeight="1" x14ac:dyDescent="0.25">
      <c r="A859" s="41">
        <v>5</v>
      </c>
      <c r="B859" s="41">
        <v>12055255</v>
      </c>
      <c r="C859" s="62" t="s">
        <v>2550</v>
      </c>
      <c r="D859" s="62" t="s">
        <v>63</v>
      </c>
      <c r="E859" s="20" t="s">
        <v>1453</v>
      </c>
      <c r="F859" s="63" t="s">
        <v>65</v>
      </c>
      <c r="G859" s="64" t="s">
        <v>2551</v>
      </c>
      <c r="H859" s="63" t="s">
        <v>46</v>
      </c>
      <c r="I859" s="63" t="s">
        <v>1939</v>
      </c>
      <c r="J859" s="63">
        <v>2951</v>
      </c>
      <c r="K859" s="65" t="s">
        <v>2540</v>
      </c>
      <c r="L859" s="19" t="s">
        <v>2541</v>
      </c>
      <c r="M859" s="46">
        <v>60310106</v>
      </c>
      <c r="N859" s="19" t="s">
        <v>1942</v>
      </c>
      <c r="O859" s="19" t="str">
        <f t="shared" si="53"/>
        <v>Nguyễn Thu Hương, Sinh ngày 06/06/1990</v>
      </c>
      <c r="P859" s="44">
        <v>12055255</v>
      </c>
      <c r="Q859" s="44" t="s">
        <v>2550</v>
      </c>
      <c r="R859" s="44" t="s">
        <v>63</v>
      </c>
      <c r="S859" s="44" t="s">
        <v>1453</v>
      </c>
      <c r="T859" s="44" t="s">
        <v>65</v>
      </c>
      <c r="U859" s="44" t="s">
        <v>2551</v>
      </c>
      <c r="V859" s="44" t="s">
        <v>46</v>
      </c>
      <c r="W859" s="44" t="s">
        <v>1939</v>
      </c>
      <c r="X859" s="44">
        <v>2951</v>
      </c>
      <c r="Y859" s="44" t="s">
        <v>2540</v>
      </c>
      <c r="Z859" s="44" t="s">
        <v>2541</v>
      </c>
      <c r="AA859" s="19">
        <f t="shared" si="54"/>
        <v>12055255</v>
      </c>
      <c r="AB859" s="19">
        <f t="shared" si="55"/>
        <v>60310106</v>
      </c>
      <c r="AC859" s="19" t="str">
        <f t="shared" si="56"/>
        <v>2</v>
      </c>
      <c r="AD859" s="19" t="s">
        <v>1942</v>
      </c>
      <c r="AE859" s="44"/>
    </row>
    <row r="860" spans="1:31" s="58" customFormat="1" ht="20.25" customHeight="1" x14ac:dyDescent="0.25">
      <c r="A860" s="66">
        <v>6</v>
      </c>
      <c r="B860" s="41">
        <v>12055256</v>
      </c>
      <c r="C860" s="62" t="s">
        <v>1351</v>
      </c>
      <c r="D860" s="62" t="s">
        <v>190</v>
      </c>
      <c r="E860" s="20" t="s">
        <v>2552</v>
      </c>
      <c r="F860" s="63" t="s">
        <v>44</v>
      </c>
      <c r="G860" s="64" t="s">
        <v>2553</v>
      </c>
      <c r="H860" s="63" t="s">
        <v>46</v>
      </c>
      <c r="I860" s="63" t="s">
        <v>1939</v>
      </c>
      <c r="J860" s="63">
        <v>2951</v>
      </c>
      <c r="K860" s="65" t="s">
        <v>2540</v>
      </c>
      <c r="L860" s="19" t="s">
        <v>2541</v>
      </c>
      <c r="M860" s="46">
        <v>60310106</v>
      </c>
      <c r="N860" s="19" t="s">
        <v>1942</v>
      </c>
      <c r="O860" s="19" t="str">
        <f t="shared" si="53"/>
        <v>Nguyễn Linh, Sinh ngày 09/09/1975</v>
      </c>
      <c r="P860" s="44">
        <v>12055256</v>
      </c>
      <c r="Q860" s="44" t="s">
        <v>1351</v>
      </c>
      <c r="R860" s="44" t="s">
        <v>190</v>
      </c>
      <c r="S860" s="44" t="s">
        <v>2552</v>
      </c>
      <c r="T860" s="44" t="s">
        <v>44</v>
      </c>
      <c r="U860" s="44" t="s">
        <v>2553</v>
      </c>
      <c r="V860" s="44" t="s">
        <v>46</v>
      </c>
      <c r="W860" s="44" t="s">
        <v>1939</v>
      </c>
      <c r="X860" s="44">
        <v>2951</v>
      </c>
      <c r="Y860" s="44" t="s">
        <v>2540</v>
      </c>
      <c r="Z860" s="44" t="s">
        <v>2541</v>
      </c>
      <c r="AA860" s="19">
        <f t="shared" si="54"/>
        <v>12055256</v>
      </c>
      <c r="AB860" s="19">
        <f t="shared" si="55"/>
        <v>60310106</v>
      </c>
      <c r="AC860" s="19" t="str">
        <f t="shared" si="56"/>
        <v>2</v>
      </c>
      <c r="AD860" s="19" t="s">
        <v>1942</v>
      </c>
      <c r="AE860" s="44"/>
    </row>
    <row r="861" spans="1:31" s="58" customFormat="1" ht="20.25" customHeight="1" x14ac:dyDescent="0.25">
      <c r="A861" s="41">
        <v>7</v>
      </c>
      <c r="B861" s="41">
        <v>12055257</v>
      </c>
      <c r="C861" s="62" t="s">
        <v>2554</v>
      </c>
      <c r="D861" s="62" t="s">
        <v>1777</v>
      </c>
      <c r="E861" s="20" t="s">
        <v>2555</v>
      </c>
      <c r="F861" s="63" t="s">
        <v>65</v>
      </c>
      <c r="G861" s="64" t="s">
        <v>2556</v>
      </c>
      <c r="H861" s="63" t="s">
        <v>46</v>
      </c>
      <c r="I861" s="63" t="s">
        <v>1939</v>
      </c>
      <c r="J861" s="63">
        <v>2951</v>
      </c>
      <c r="K861" s="65" t="s">
        <v>2540</v>
      </c>
      <c r="L861" s="19" t="s">
        <v>2541</v>
      </c>
      <c r="M861" s="46">
        <v>60310106</v>
      </c>
      <c r="N861" s="19" t="s">
        <v>1942</v>
      </c>
      <c r="O861" s="19" t="str">
        <f t="shared" si="53"/>
        <v>Tạ Thị Thanh Mai, Sinh ngày 13/07/1987</v>
      </c>
      <c r="P861" s="44">
        <v>12055257</v>
      </c>
      <c r="Q861" s="44" t="s">
        <v>2554</v>
      </c>
      <c r="R861" s="44" t="s">
        <v>1777</v>
      </c>
      <c r="S861" s="44" t="s">
        <v>2555</v>
      </c>
      <c r="T861" s="44" t="s">
        <v>65</v>
      </c>
      <c r="U861" s="44" t="s">
        <v>2556</v>
      </c>
      <c r="V861" s="44" t="s">
        <v>46</v>
      </c>
      <c r="W861" s="44" t="s">
        <v>1939</v>
      </c>
      <c r="X861" s="44">
        <v>2951</v>
      </c>
      <c r="Y861" s="44" t="s">
        <v>2540</v>
      </c>
      <c r="Z861" s="44" t="s">
        <v>2541</v>
      </c>
      <c r="AA861" s="19">
        <f t="shared" si="54"/>
        <v>12055257</v>
      </c>
      <c r="AB861" s="19">
        <f t="shared" si="55"/>
        <v>60310106</v>
      </c>
      <c r="AC861" s="19" t="str">
        <f t="shared" si="56"/>
        <v>2</v>
      </c>
      <c r="AD861" s="19" t="s">
        <v>1942</v>
      </c>
      <c r="AE861" s="44"/>
    </row>
    <row r="862" spans="1:31" s="58" customFormat="1" ht="20.25" customHeight="1" x14ac:dyDescent="0.25">
      <c r="A862" s="66">
        <v>8</v>
      </c>
      <c r="B862" s="41">
        <v>12055258</v>
      </c>
      <c r="C862" s="62" t="s">
        <v>2557</v>
      </c>
      <c r="D862" s="62" t="s">
        <v>1777</v>
      </c>
      <c r="E862" s="20" t="s">
        <v>2558</v>
      </c>
      <c r="F862" s="63" t="s">
        <v>65</v>
      </c>
      <c r="G862" s="64" t="s">
        <v>2559</v>
      </c>
      <c r="H862" s="63" t="s">
        <v>46</v>
      </c>
      <c r="I862" s="63" t="s">
        <v>1939</v>
      </c>
      <c r="J862" s="63">
        <v>2951</v>
      </c>
      <c r="K862" s="65" t="s">
        <v>2540</v>
      </c>
      <c r="L862" s="19" t="s">
        <v>2541</v>
      </c>
      <c r="M862" s="46">
        <v>60310106</v>
      </c>
      <c r="N862" s="19" t="s">
        <v>1942</v>
      </c>
      <c r="O862" s="19" t="str">
        <f t="shared" si="53"/>
        <v>Nguyễn Thúy Mai, Sinh ngày 29/01/1990</v>
      </c>
      <c r="P862" s="44">
        <v>12055258</v>
      </c>
      <c r="Q862" s="44" t="s">
        <v>2557</v>
      </c>
      <c r="R862" s="44" t="s">
        <v>1777</v>
      </c>
      <c r="S862" s="44" t="s">
        <v>2558</v>
      </c>
      <c r="T862" s="44" t="s">
        <v>65</v>
      </c>
      <c r="U862" s="44" t="s">
        <v>2559</v>
      </c>
      <c r="V862" s="44" t="s">
        <v>46</v>
      </c>
      <c r="W862" s="44" t="s">
        <v>1939</v>
      </c>
      <c r="X862" s="44">
        <v>2951</v>
      </c>
      <c r="Y862" s="44" t="s">
        <v>2540</v>
      </c>
      <c r="Z862" s="44" t="s">
        <v>2541</v>
      </c>
      <c r="AA862" s="19">
        <f t="shared" si="54"/>
        <v>12055258</v>
      </c>
      <c r="AB862" s="19">
        <f t="shared" si="55"/>
        <v>60310106</v>
      </c>
      <c r="AC862" s="19" t="str">
        <f t="shared" si="56"/>
        <v>2</v>
      </c>
      <c r="AD862" s="19" t="s">
        <v>1942</v>
      </c>
      <c r="AE862" s="44"/>
    </row>
    <row r="863" spans="1:31" s="58" customFormat="1" ht="20.25" customHeight="1" x14ac:dyDescent="0.25">
      <c r="A863" s="41">
        <v>9</v>
      </c>
      <c r="B863" s="41">
        <v>12055259</v>
      </c>
      <c r="C863" s="62" t="s">
        <v>2557</v>
      </c>
      <c r="D863" s="62" t="s">
        <v>208</v>
      </c>
      <c r="E863" s="20" t="s">
        <v>2560</v>
      </c>
      <c r="F863" s="63" t="s">
        <v>65</v>
      </c>
      <c r="G863" s="64" t="s">
        <v>2561</v>
      </c>
      <c r="H863" s="63" t="s">
        <v>46</v>
      </c>
      <c r="I863" s="63" t="s">
        <v>1939</v>
      </c>
      <c r="J863" s="63">
        <v>2951</v>
      </c>
      <c r="K863" s="65" t="s">
        <v>2540</v>
      </c>
      <c r="L863" s="19" t="s">
        <v>2541</v>
      </c>
      <c r="M863" s="46">
        <v>60310106</v>
      </c>
      <c r="N863" s="19" t="s">
        <v>1942</v>
      </c>
      <c r="O863" s="19" t="str">
        <f t="shared" si="53"/>
        <v>Nguyễn Thúy Nga, Sinh ngày 18/09/1990</v>
      </c>
      <c r="P863" s="44">
        <v>12055259</v>
      </c>
      <c r="Q863" s="44" t="s">
        <v>2557</v>
      </c>
      <c r="R863" s="44" t="s">
        <v>208</v>
      </c>
      <c r="S863" s="44" t="s">
        <v>2560</v>
      </c>
      <c r="T863" s="44" t="s">
        <v>65</v>
      </c>
      <c r="U863" s="44" t="s">
        <v>2561</v>
      </c>
      <c r="V863" s="44" t="s">
        <v>46</v>
      </c>
      <c r="W863" s="44" t="s">
        <v>1939</v>
      </c>
      <c r="X863" s="44">
        <v>2951</v>
      </c>
      <c r="Y863" s="44" t="s">
        <v>2540</v>
      </c>
      <c r="Z863" s="44" t="s">
        <v>2541</v>
      </c>
      <c r="AA863" s="19">
        <f t="shared" si="54"/>
        <v>12055259</v>
      </c>
      <c r="AB863" s="19">
        <f t="shared" si="55"/>
        <v>60310106</v>
      </c>
      <c r="AC863" s="19" t="str">
        <f t="shared" si="56"/>
        <v>2</v>
      </c>
      <c r="AD863" s="19" t="s">
        <v>1942</v>
      </c>
      <c r="AE863" s="44"/>
    </row>
    <row r="864" spans="1:31" s="58" customFormat="1" ht="20.25" customHeight="1" x14ac:dyDescent="0.25">
      <c r="A864" s="66">
        <v>10</v>
      </c>
      <c r="B864" s="41">
        <v>12055260</v>
      </c>
      <c r="C864" s="62" t="s">
        <v>2562</v>
      </c>
      <c r="D864" s="62" t="s">
        <v>2563</v>
      </c>
      <c r="E864" s="20" t="s">
        <v>2564</v>
      </c>
      <c r="F864" s="63" t="s">
        <v>65</v>
      </c>
      <c r="G864" s="64" t="s">
        <v>2565</v>
      </c>
      <c r="H864" s="63" t="s">
        <v>46</v>
      </c>
      <c r="I864" s="63" t="s">
        <v>1939</v>
      </c>
      <c r="J864" s="63">
        <v>2951</v>
      </c>
      <c r="K864" s="65" t="s">
        <v>2540</v>
      </c>
      <c r="L864" s="19" t="s">
        <v>2541</v>
      </c>
      <c r="M864" s="46">
        <v>60310106</v>
      </c>
      <c r="N864" s="19" t="s">
        <v>1942</v>
      </c>
      <c r="O864" s="19" t="str">
        <f t="shared" si="53"/>
        <v>Bạch Thị Quế, Sinh ngày 20/02/1989</v>
      </c>
      <c r="P864" s="44">
        <v>12055260</v>
      </c>
      <c r="Q864" s="44" t="s">
        <v>2562</v>
      </c>
      <c r="R864" s="44" t="s">
        <v>2563</v>
      </c>
      <c r="S864" s="44" t="s">
        <v>2564</v>
      </c>
      <c r="T864" s="44" t="s">
        <v>65</v>
      </c>
      <c r="U864" s="44" t="s">
        <v>2565</v>
      </c>
      <c r="V864" s="44" t="s">
        <v>46</v>
      </c>
      <c r="W864" s="44" t="s">
        <v>1939</v>
      </c>
      <c r="X864" s="44">
        <v>2951</v>
      </c>
      <c r="Y864" s="44" t="s">
        <v>2540</v>
      </c>
      <c r="Z864" s="44" t="s">
        <v>2541</v>
      </c>
      <c r="AA864" s="19">
        <f t="shared" si="54"/>
        <v>12055260</v>
      </c>
      <c r="AB864" s="19">
        <f t="shared" si="55"/>
        <v>60310106</v>
      </c>
      <c r="AC864" s="19" t="str">
        <f t="shared" si="56"/>
        <v>2</v>
      </c>
      <c r="AD864" s="19" t="s">
        <v>1942</v>
      </c>
      <c r="AE864" s="44"/>
    </row>
    <row r="865" spans="1:31" s="58" customFormat="1" ht="20.25" customHeight="1" x14ac:dyDescent="0.25">
      <c r="A865" s="41">
        <v>11</v>
      </c>
      <c r="B865" s="41">
        <v>12055261</v>
      </c>
      <c r="C865" s="62" t="s">
        <v>2566</v>
      </c>
      <c r="D865" s="62" t="s">
        <v>451</v>
      </c>
      <c r="E865" s="20" t="s">
        <v>2567</v>
      </c>
      <c r="F865" s="63" t="s">
        <v>65</v>
      </c>
      <c r="G865" s="64" t="s">
        <v>2568</v>
      </c>
      <c r="H865" s="63" t="s">
        <v>46</v>
      </c>
      <c r="I865" s="63" t="s">
        <v>1939</v>
      </c>
      <c r="J865" s="63">
        <v>2951</v>
      </c>
      <c r="K865" s="65" t="s">
        <v>2540</v>
      </c>
      <c r="L865" s="19" t="s">
        <v>2541</v>
      </c>
      <c r="M865" s="46">
        <v>60310106</v>
      </c>
      <c r="N865" s="19" t="s">
        <v>1942</v>
      </c>
      <c r="O865" s="19" t="str">
        <f t="shared" si="53"/>
        <v>Vương Thị Thu Thủy, Sinh ngày 18/10/1983</v>
      </c>
      <c r="P865" s="44">
        <v>12055261</v>
      </c>
      <c r="Q865" s="44" t="s">
        <v>2566</v>
      </c>
      <c r="R865" s="44" t="s">
        <v>451</v>
      </c>
      <c r="S865" s="44" t="s">
        <v>2567</v>
      </c>
      <c r="T865" s="44" t="s">
        <v>65</v>
      </c>
      <c r="U865" s="44" t="s">
        <v>2568</v>
      </c>
      <c r="V865" s="44" t="s">
        <v>46</v>
      </c>
      <c r="W865" s="44" t="s">
        <v>1939</v>
      </c>
      <c r="X865" s="44">
        <v>2951</v>
      </c>
      <c r="Y865" s="44" t="s">
        <v>2540</v>
      </c>
      <c r="Z865" s="44" t="s">
        <v>2541</v>
      </c>
      <c r="AA865" s="19">
        <f t="shared" si="54"/>
        <v>12055261</v>
      </c>
      <c r="AB865" s="19">
        <f t="shared" si="55"/>
        <v>60310106</v>
      </c>
      <c r="AC865" s="19" t="str">
        <f t="shared" si="56"/>
        <v>2</v>
      </c>
      <c r="AD865" s="19" t="s">
        <v>1942</v>
      </c>
      <c r="AE865" s="44"/>
    </row>
    <row r="866" spans="1:31" s="58" customFormat="1" ht="20.25" customHeight="1" x14ac:dyDescent="0.25">
      <c r="A866" s="66">
        <v>12</v>
      </c>
      <c r="B866" s="41">
        <v>12055262</v>
      </c>
      <c r="C866" s="62" t="s">
        <v>2569</v>
      </c>
      <c r="D866" s="62" t="s">
        <v>250</v>
      </c>
      <c r="E866" s="20" t="s">
        <v>2570</v>
      </c>
      <c r="F866" s="63" t="s">
        <v>65</v>
      </c>
      <c r="G866" s="64" t="s">
        <v>2571</v>
      </c>
      <c r="H866" s="63" t="s">
        <v>469</v>
      </c>
      <c r="I866" s="63" t="s">
        <v>1939</v>
      </c>
      <c r="J866" s="63">
        <v>2951</v>
      </c>
      <c r="K866" s="65" t="s">
        <v>2540</v>
      </c>
      <c r="L866" s="19" t="s">
        <v>2541</v>
      </c>
      <c r="M866" s="46">
        <v>60310106</v>
      </c>
      <c r="N866" s="19" t="s">
        <v>1942</v>
      </c>
      <c r="O866" s="19" t="str">
        <f t="shared" si="53"/>
        <v>Tòng Phương Trang, Sinh ngày 12/08/1989</v>
      </c>
      <c r="P866" s="44">
        <v>12055262</v>
      </c>
      <c r="Q866" s="44" t="s">
        <v>2569</v>
      </c>
      <c r="R866" s="44" t="s">
        <v>250</v>
      </c>
      <c r="S866" s="44" t="s">
        <v>2570</v>
      </c>
      <c r="T866" s="44" t="s">
        <v>65</v>
      </c>
      <c r="U866" s="44" t="s">
        <v>2571</v>
      </c>
      <c r="V866" s="44" t="s">
        <v>469</v>
      </c>
      <c r="W866" s="44" t="s">
        <v>1939</v>
      </c>
      <c r="X866" s="44">
        <v>2951</v>
      </c>
      <c r="Y866" s="44" t="s">
        <v>2540</v>
      </c>
      <c r="Z866" s="44" t="s">
        <v>2541</v>
      </c>
      <c r="AA866" s="19">
        <f t="shared" si="54"/>
        <v>12055262</v>
      </c>
      <c r="AB866" s="19">
        <f t="shared" si="55"/>
        <v>60310106</v>
      </c>
      <c r="AC866" s="19" t="str">
        <f t="shared" si="56"/>
        <v>2</v>
      </c>
      <c r="AD866" s="19" t="s">
        <v>1942</v>
      </c>
      <c r="AE866" s="44"/>
    </row>
    <row r="867" spans="1:31" s="58" customFormat="1" ht="20.25" customHeight="1" x14ac:dyDescent="0.25">
      <c r="A867" s="41">
        <v>1</v>
      </c>
      <c r="B867" s="41">
        <v>12055263</v>
      </c>
      <c r="C867" s="62" t="s">
        <v>2572</v>
      </c>
      <c r="D867" s="62" t="s">
        <v>86</v>
      </c>
      <c r="E867" s="20" t="s">
        <v>2573</v>
      </c>
      <c r="F867" s="63" t="s">
        <v>44</v>
      </c>
      <c r="G867" s="64" t="s">
        <v>2574</v>
      </c>
      <c r="H867" s="63" t="s">
        <v>1441</v>
      </c>
      <c r="I867" s="63" t="s">
        <v>90</v>
      </c>
      <c r="J867" s="63">
        <v>2951</v>
      </c>
      <c r="K867" s="65" t="s">
        <v>2540</v>
      </c>
      <c r="L867" s="19" t="s">
        <v>2541</v>
      </c>
      <c r="M867" s="46">
        <v>60340201</v>
      </c>
      <c r="N867" s="19" t="s">
        <v>1942</v>
      </c>
      <c r="O867" s="19" t="str">
        <f t="shared" si="53"/>
        <v>Kiều Tuấn Anh, Sinh ngày 14/10/1987</v>
      </c>
      <c r="P867" s="44">
        <v>12055263</v>
      </c>
      <c r="Q867" s="44" t="s">
        <v>2572</v>
      </c>
      <c r="R867" s="44" t="s">
        <v>86</v>
      </c>
      <c r="S867" s="44" t="s">
        <v>2573</v>
      </c>
      <c r="T867" s="44" t="s">
        <v>44</v>
      </c>
      <c r="U867" s="44" t="s">
        <v>2574</v>
      </c>
      <c r="V867" s="44" t="s">
        <v>1441</v>
      </c>
      <c r="W867" s="44" t="s">
        <v>90</v>
      </c>
      <c r="X867" s="44">
        <v>2951</v>
      </c>
      <c r="Y867" s="44" t="s">
        <v>2540</v>
      </c>
      <c r="Z867" s="44" t="s">
        <v>2541</v>
      </c>
      <c r="AA867" s="19">
        <f t="shared" si="54"/>
        <v>12055263</v>
      </c>
      <c r="AB867" s="19">
        <f t="shared" si="55"/>
        <v>60340201</v>
      </c>
      <c r="AC867" s="19" t="str">
        <f t="shared" si="56"/>
        <v>2</v>
      </c>
      <c r="AD867" s="19" t="s">
        <v>1942</v>
      </c>
      <c r="AE867" s="44"/>
    </row>
    <row r="868" spans="1:31" s="58" customFormat="1" ht="20.25" customHeight="1" x14ac:dyDescent="0.25">
      <c r="A868" s="41">
        <v>2</v>
      </c>
      <c r="B868" s="41">
        <v>12055264</v>
      </c>
      <c r="C868" s="62" t="s">
        <v>2331</v>
      </c>
      <c r="D868" s="62" t="s">
        <v>86</v>
      </c>
      <c r="E868" s="20" t="s">
        <v>2575</v>
      </c>
      <c r="F868" s="63" t="s">
        <v>65</v>
      </c>
      <c r="G868" s="64" t="s">
        <v>2576</v>
      </c>
      <c r="H868" s="63" t="s">
        <v>46</v>
      </c>
      <c r="I868" s="63" t="s">
        <v>90</v>
      </c>
      <c r="J868" s="63">
        <v>2951</v>
      </c>
      <c r="K868" s="65" t="s">
        <v>2540</v>
      </c>
      <c r="L868" s="19" t="s">
        <v>2541</v>
      </c>
      <c r="M868" s="46">
        <v>60340201</v>
      </c>
      <c r="N868" s="19" t="s">
        <v>1942</v>
      </c>
      <c r="O868" s="19" t="str">
        <f t="shared" si="53"/>
        <v>Lê Thị Thúy Anh, Sinh ngày 20/12/1990</v>
      </c>
      <c r="P868" s="44">
        <v>12055264</v>
      </c>
      <c r="Q868" s="44" t="s">
        <v>2331</v>
      </c>
      <c r="R868" s="44" t="s">
        <v>86</v>
      </c>
      <c r="S868" s="44" t="s">
        <v>2575</v>
      </c>
      <c r="T868" s="44" t="s">
        <v>65</v>
      </c>
      <c r="U868" s="44" t="s">
        <v>2576</v>
      </c>
      <c r="V868" s="44" t="s">
        <v>46</v>
      </c>
      <c r="W868" s="44" t="s">
        <v>90</v>
      </c>
      <c r="X868" s="44">
        <v>2951</v>
      </c>
      <c r="Y868" s="44" t="s">
        <v>2540</v>
      </c>
      <c r="Z868" s="44" t="s">
        <v>2541</v>
      </c>
      <c r="AA868" s="19">
        <f t="shared" si="54"/>
        <v>12055264</v>
      </c>
      <c r="AB868" s="19">
        <f t="shared" si="55"/>
        <v>60340201</v>
      </c>
      <c r="AC868" s="19" t="str">
        <f t="shared" si="56"/>
        <v>2</v>
      </c>
      <c r="AD868" s="19" t="s">
        <v>1942</v>
      </c>
      <c r="AE868" s="44"/>
    </row>
    <row r="869" spans="1:31" s="68" customFormat="1" ht="20.25" customHeight="1" x14ac:dyDescent="0.25">
      <c r="A869" s="41">
        <v>3</v>
      </c>
      <c r="B869" s="41">
        <v>12055265</v>
      </c>
      <c r="C869" s="62" t="s">
        <v>2577</v>
      </c>
      <c r="D869" s="62" t="s">
        <v>86</v>
      </c>
      <c r="E869" s="20" t="s">
        <v>2578</v>
      </c>
      <c r="F869" s="63" t="s">
        <v>65</v>
      </c>
      <c r="G869" s="64" t="s">
        <v>2579</v>
      </c>
      <c r="H869" s="63" t="s">
        <v>46</v>
      </c>
      <c r="I869" s="63" t="s">
        <v>90</v>
      </c>
      <c r="J869" s="63">
        <v>2951</v>
      </c>
      <c r="K869" s="65" t="s">
        <v>2540</v>
      </c>
      <c r="L869" s="19" t="s">
        <v>2541</v>
      </c>
      <c r="M869" s="46">
        <v>60340201</v>
      </c>
      <c r="N869" s="19" t="s">
        <v>1942</v>
      </c>
      <c r="O869" s="19" t="str">
        <f t="shared" si="53"/>
        <v>Nguyễn Phương Anh, Sinh ngày 23/08/1988</v>
      </c>
      <c r="P869" s="67">
        <v>12055265</v>
      </c>
      <c r="Q869" s="67" t="s">
        <v>2577</v>
      </c>
      <c r="R869" s="67" t="s">
        <v>86</v>
      </c>
      <c r="S869" s="67" t="s">
        <v>2578</v>
      </c>
      <c r="T869" s="67" t="s">
        <v>65</v>
      </c>
      <c r="U869" s="67" t="s">
        <v>2579</v>
      </c>
      <c r="V869" s="67" t="s">
        <v>46</v>
      </c>
      <c r="W869" s="67" t="s">
        <v>90</v>
      </c>
      <c r="X869" s="67">
        <v>2951</v>
      </c>
      <c r="Y869" s="67" t="s">
        <v>2540</v>
      </c>
      <c r="Z869" s="67" t="s">
        <v>2541</v>
      </c>
      <c r="AA869" s="19">
        <f t="shared" si="54"/>
        <v>12055265</v>
      </c>
      <c r="AB869" s="19">
        <f t="shared" si="55"/>
        <v>60340201</v>
      </c>
      <c r="AC869" s="19" t="str">
        <f t="shared" si="56"/>
        <v>2</v>
      </c>
      <c r="AD869" s="19" t="s">
        <v>1942</v>
      </c>
      <c r="AE869" s="67"/>
    </row>
    <row r="870" spans="1:31" s="69" customFormat="1" ht="20.25" customHeight="1" x14ac:dyDescent="0.25">
      <c r="A870" s="41">
        <v>4</v>
      </c>
      <c r="B870" s="41">
        <v>12055266</v>
      </c>
      <c r="C870" s="62" t="s">
        <v>2580</v>
      </c>
      <c r="D870" s="62" t="s">
        <v>86</v>
      </c>
      <c r="E870" s="20" t="s">
        <v>2581</v>
      </c>
      <c r="F870" s="63" t="s">
        <v>65</v>
      </c>
      <c r="G870" s="64" t="s">
        <v>2582</v>
      </c>
      <c r="H870" s="63" t="s">
        <v>100</v>
      </c>
      <c r="I870" s="63" t="s">
        <v>90</v>
      </c>
      <c r="J870" s="63">
        <v>2951</v>
      </c>
      <c r="K870" s="65" t="s">
        <v>2540</v>
      </c>
      <c r="L870" s="19" t="s">
        <v>2541</v>
      </c>
      <c r="M870" s="46">
        <v>60340201</v>
      </c>
      <c r="N870" s="19" t="s">
        <v>1942</v>
      </c>
      <c r="O870" s="19" t="str">
        <f t="shared" si="53"/>
        <v>Nguyễn Thị Tú Anh, Sinh ngày 09/08/1989</v>
      </c>
      <c r="P870" s="63">
        <v>12055266</v>
      </c>
      <c r="Q870" s="63" t="s">
        <v>2580</v>
      </c>
      <c r="R870" s="63" t="s">
        <v>86</v>
      </c>
      <c r="S870" s="63" t="s">
        <v>2581</v>
      </c>
      <c r="T870" s="63" t="s">
        <v>65</v>
      </c>
      <c r="U870" s="63" t="s">
        <v>2582</v>
      </c>
      <c r="V870" s="63" t="s">
        <v>100</v>
      </c>
      <c r="W870" s="63" t="s">
        <v>90</v>
      </c>
      <c r="X870" s="63">
        <v>2951</v>
      </c>
      <c r="Y870" s="63" t="s">
        <v>2540</v>
      </c>
      <c r="Z870" s="63" t="s">
        <v>2541</v>
      </c>
      <c r="AA870" s="19">
        <f t="shared" si="54"/>
        <v>12055266</v>
      </c>
      <c r="AB870" s="19">
        <f t="shared" si="55"/>
        <v>60340201</v>
      </c>
      <c r="AC870" s="19" t="str">
        <f t="shared" si="56"/>
        <v>2</v>
      </c>
      <c r="AD870" s="19" t="s">
        <v>1942</v>
      </c>
      <c r="AE870" s="63"/>
    </row>
    <row r="871" spans="1:31" s="69" customFormat="1" ht="20.25" customHeight="1" x14ac:dyDescent="0.25">
      <c r="A871" s="41">
        <v>5</v>
      </c>
      <c r="B871" s="41">
        <v>12055267</v>
      </c>
      <c r="C871" s="62" t="s">
        <v>2583</v>
      </c>
      <c r="D871" s="62" t="s">
        <v>86</v>
      </c>
      <c r="E871" s="20" t="s">
        <v>2584</v>
      </c>
      <c r="F871" s="63" t="s">
        <v>65</v>
      </c>
      <c r="G871" s="64" t="s">
        <v>2585</v>
      </c>
      <c r="H871" s="63" t="s">
        <v>800</v>
      </c>
      <c r="I871" s="63" t="s">
        <v>90</v>
      </c>
      <c r="J871" s="63">
        <v>2951</v>
      </c>
      <c r="K871" s="65" t="s">
        <v>2540</v>
      </c>
      <c r="L871" s="19" t="s">
        <v>2541</v>
      </c>
      <c r="M871" s="46">
        <v>60340201</v>
      </c>
      <c r="N871" s="19" t="s">
        <v>1942</v>
      </c>
      <c r="O871" s="19" t="str">
        <f t="shared" si="53"/>
        <v>Nông Thị Quỳnh Anh, Sinh ngày 01/05/1988</v>
      </c>
      <c r="P871" s="63">
        <v>12055267</v>
      </c>
      <c r="Q871" s="63" t="s">
        <v>2583</v>
      </c>
      <c r="R871" s="63" t="s">
        <v>86</v>
      </c>
      <c r="S871" s="63" t="s">
        <v>2584</v>
      </c>
      <c r="T871" s="63" t="s">
        <v>65</v>
      </c>
      <c r="U871" s="63" t="s">
        <v>2585</v>
      </c>
      <c r="V871" s="63" t="s">
        <v>800</v>
      </c>
      <c r="W871" s="63" t="s">
        <v>90</v>
      </c>
      <c r="X871" s="63">
        <v>2951</v>
      </c>
      <c r="Y871" s="63" t="s">
        <v>2540</v>
      </c>
      <c r="Z871" s="63" t="s">
        <v>2541</v>
      </c>
      <c r="AA871" s="19">
        <f t="shared" si="54"/>
        <v>12055267</v>
      </c>
      <c r="AB871" s="19">
        <f t="shared" si="55"/>
        <v>60340201</v>
      </c>
      <c r="AC871" s="19" t="str">
        <f t="shared" si="56"/>
        <v>2</v>
      </c>
      <c r="AD871" s="19" t="s">
        <v>1942</v>
      </c>
      <c r="AE871" s="63"/>
    </row>
    <row r="872" spans="1:31" s="69" customFormat="1" ht="20.25" customHeight="1" x14ac:dyDescent="0.25">
      <c r="A872" s="41">
        <v>6</v>
      </c>
      <c r="B872" s="41">
        <v>12055269</v>
      </c>
      <c r="C872" s="62" t="s">
        <v>2586</v>
      </c>
      <c r="D872" s="62" t="s">
        <v>86</v>
      </c>
      <c r="E872" s="20" t="s">
        <v>2587</v>
      </c>
      <c r="F872" s="63" t="s">
        <v>44</v>
      </c>
      <c r="G872" s="64" t="s">
        <v>2588</v>
      </c>
      <c r="H872" s="63" t="s">
        <v>1376</v>
      </c>
      <c r="I872" s="63" t="s">
        <v>90</v>
      </c>
      <c r="J872" s="63">
        <v>2951</v>
      </c>
      <c r="K872" s="65" t="s">
        <v>2540</v>
      </c>
      <c r="L872" s="19" t="s">
        <v>2541</v>
      </c>
      <c r="M872" s="46">
        <v>60340201</v>
      </c>
      <c r="N872" s="19" t="s">
        <v>1942</v>
      </c>
      <c r="O872" s="19" t="str">
        <f t="shared" si="53"/>
        <v>Vũ Trí Anh, Sinh ngày 07/09/1990</v>
      </c>
      <c r="P872" s="63">
        <v>12055269</v>
      </c>
      <c r="Q872" s="63" t="s">
        <v>2586</v>
      </c>
      <c r="R872" s="63" t="s">
        <v>86</v>
      </c>
      <c r="S872" s="63" t="s">
        <v>2587</v>
      </c>
      <c r="T872" s="63" t="s">
        <v>44</v>
      </c>
      <c r="U872" s="63" t="s">
        <v>2588</v>
      </c>
      <c r="V872" s="63" t="s">
        <v>1376</v>
      </c>
      <c r="W872" s="63" t="s">
        <v>90</v>
      </c>
      <c r="X872" s="63">
        <v>2951</v>
      </c>
      <c r="Y872" s="63" t="s">
        <v>2540</v>
      </c>
      <c r="Z872" s="63" t="s">
        <v>2541</v>
      </c>
      <c r="AA872" s="19">
        <f t="shared" si="54"/>
        <v>12055269</v>
      </c>
      <c r="AB872" s="19">
        <f t="shared" si="55"/>
        <v>60340201</v>
      </c>
      <c r="AC872" s="19" t="str">
        <f t="shared" si="56"/>
        <v>2</v>
      </c>
      <c r="AD872" s="19" t="s">
        <v>1942</v>
      </c>
      <c r="AE872" s="63"/>
    </row>
    <row r="873" spans="1:31" s="69" customFormat="1" ht="20.25" customHeight="1" x14ac:dyDescent="0.25">
      <c r="A873" s="41">
        <v>7</v>
      </c>
      <c r="B873" s="41">
        <v>12055270</v>
      </c>
      <c r="C873" s="62" t="s">
        <v>872</v>
      </c>
      <c r="D873" s="62" t="s">
        <v>679</v>
      </c>
      <c r="E873" s="20" t="s">
        <v>2589</v>
      </c>
      <c r="F873" s="63" t="s">
        <v>65</v>
      </c>
      <c r="G873" s="64" t="s">
        <v>2590</v>
      </c>
      <c r="H873" s="63" t="s">
        <v>46</v>
      </c>
      <c r="I873" s="63" t="s">
        <v>90</v>
      </c>
      <c r="J873" s="63">
        <v>2951</v>
      </c>
      <c r="K873" s="65" t="s">
        <v>2540</v>
      </c>
      <c r="L873" s="19" t="s">
        <v>2541</v>
      </c>
      <c r="M873" s="46">
        <v>60340201</v>
      </c>
      <c r="N873" s="19" t="s">
        <v>1942</v>
      </c>
      <c r="O873" s="19" t="str">
        <f t="shared" si="53"/>
        <v>Đặng Ngọc Bích, Sinh ngày 11/04/1990</v>
      </c>
      <c r="P873" s="63">
        <v>12055270</v>
      </c>
      <c r="Q873" s="63" t="s">
        <v>872</v>
      </c>
      <c r="R873" s="63" t="s">
        <v>679</v>
      </c>
      <c r="S873" s="63" t="s">
        <v>2589</v>
      </c>
      <c r="T873" s="63" t="s">
        <v>65</v>
      </c>
      <c r="U873" s="63" t="s">
        <v>2590</v>
      </c>
      <c r="V873" s="63" t="s">
        <v>46</v>
      </c>
      <c r="W873" s="63" t="s">
        <v>90</v>
      </c>
      <c r="X873" s="63">
        <v>2951</v>
      </c>
      <c r="Y873" s="63" t="s">
        <v>2540</v>
      </c>
      <c r="Z873" s="63" t="s">
        <v>2541</v>
      </c>
      <c r="AA873" s="19">
        <f t="shared" si="54"/>
        <v>12055270</v>
      </c>
      <c r="AB873" s="19">
        <f t="shared" si="55"/>
        <v>60340201</v>
      </c>
      <c r="AC873" s="19" t="str">
        <f t="shared" si="56"/>
        <v>2</v>
      </c>
      <c r="AD873" s="19" t="s">
        <v>1942</v>
      </c>
      <c r="AE873" s="63"/>
    </row>
    <row r="874" spans="1:31" s="69" customFormat="1" ht="20.25" customHeight="1" x14ac:dyDescent="0.25">
      <c r="A874" s="41">
        <v>8</v>
      </c>
      <c r="B874" s="41">
        <v>12055271</v>
      </c>
      <c r="C874" s="62" t="s">
        <v>201</v>
      </c>
      <c r="D874" s="62" t="s">
        <v>679</v>
      </c>
      <c r="E874" s="20" t="s">
        <v>2210</v>
      </c>
      <c r="F874" s="63" t="s">
        <v>65</v>
      </c>
      <c r="G874" s="64" t="s">
        <v>2591</v>
      </c>
      <c r="H874" s="63" t="s">
        <v>113</v>
      </c>
      <c r="I874" s="63" t="s">
        <v>90</v>
      </c>
      <c r="J874" s="63">
        <v>2951</v>
      </c>
      <c r="K874" s="65" t="s">
        <v>2540</v>
      </c>
      <c r="L874" s="19" t="s">
        <v>2541</v>
      </c>
      <c r="M874" s="46">
        <v>60340201</v>
      </c>
      <c r="N874" s="19" t="s">
        <v>1942</v>
      </c>
      <c r="O874" s="19" t="str">
        <f t="shared" si="53"/>
        <v>Nguyễn Thị Bích, Sinh ngày 11/11/1990</v>
      </c>
      <c r="P874" s="63">
        <v>12055271</v>
      </c>
      <c r="Q874" s="63" t="s">
        <v>201</v>
      </c>
      <c r="R874" s="63" t="s">
        <v>679</v>
      </c>
      <c r="S874" s="63" t="s">
        <v>2210</v>
      </c>
      <c r="T874" s="63" t="s">
        <v>65</v>
      </c>
      <c r="U874" s="63" t="s">
        <v>2591</v>
      </c>
      <c r="V874" s="63" t="s">
        <v>113</v>
      </c>
      <c r="W874" s="63" t="s">
        <v>90</v>
      </c>
      <c r="X874" s="63">
        <v>2951</v>
      </c>
      <c r="Y874" s="63" t="s">
        <v>2540</v>
      </c>
      <c r="Z874" s="63" t="s">
        <v>2541</v>
      </c>
      <c r="AA874" s="19">
        <f t="shared" si="54"/>
        <v>12055271</v>
      </c>
      <c r="AB874" s="19">
        <f t="shared" si="55"/>
        <v>60340201</v>
      </c>
      <c r="AC874" s="19" t="str">
        <f t="shared" si="56"/>
        <v>2</v>
      </c>
      <c r="AD874" s="19" t="s">
        <v>1942</v>
      </c>
      <c r="AE874" s="63"/>
    </row>
    <row r="875" spans="1:31" s="69" customFormat="1" ht="20.25" customHeight="1" x14ac:dyDescent="0.25">
      <c r="A875" s="41">
        <v>9</v>
      </c>
      <c r="B875" s="41">
        <v>12055273</v>
      </c>
      <c r="C875" s="62" t="s">
        <v>2592</v>
      </c>
      <c r="D875" s="62" t="s">
        <v>2593</v>
      </c>
      <c r="E875" s="20" t="s">
        <v>2594</v>
      </c>
      <c r="F875" s="63" t="s">
        <v>65</v>
      </c>
      <c r="G875" s="64" t="s">
        <v>2595</v>
      </c>
      <c r="H875" s="63" t="s">
        <v>108</v>
      </c>
      <c r="I875" s="63" t="s">
        <v>90</v>
      </c>
      <c r="J875" s="63">
        <v>2951</v>
      </c>
      <c r="K875" s="65" t="s">
        <v>2540</v>
      </c>
      <c r="L875" s="19" t="s">
        <v>2541</v>
      </c>
      <c r="M875" s="46">
        <v>60340201</v>
      </c>
      <c r="N875" s="19" t="s">
        <v>1942</v>
      </c>
      <c r="O875" s="19" t="str">
        <f t="shared" si="53"/>
        <v>Vũ Hà Châm, Sinh ngày 12/10/1988</v>
      </c>
      <c r="P875" s="63">
        <v>12055273</v>
      </c>
      <c r="Q875" s="63" t="s">
        <v>2592</v>
      </c>
      <c r="R875" s="63" t="s">
        <v>2593</v>
      </c>
      <c r="S875" s="63" t="s">
        <v>2594</v>
      </c>
      <c r="T875" s="63" t="s">
        <v>65</v>
      </c>
      <c r="U875" s="63" t="s">
        <v>2595</v>
      </c>
      <c r="V875" s="63" t="s">
        <v>108</v>
      </c>
      <c r="W875" s="63" t="s">
        <v>90</v>
      </c>
      <c r="X875" s="63">
        <v>2951</v>
      </c>
      <c r="Y875" s="63" t="s">
        <v>2540</v>
      </c>
      <c r="Z875" s="63" t="s">
        <v>2541</v>
      </c>
      <c r="AA875" s="19">
        <f t="shared" si="54"/>
        <v>12055273</v>
      </c>
      <c r="AB875" s="19">
        <f t="shared" si="55"/>
        <v>60340201</v>
      </c>
      <c r="AC875" s="19" t="str">
        <f t="shared" si="56"/>
        <v>2</v>
      </c>
      <c r="AD875" s="19" t="s">
        <v>1942</v>
      </c>
      <c r="AE875" s="63"/>
    </row>
    <row r="876" spans="1:31" s="69" customFormat="1" ht="20.25" customHeight="1" x14ac:dyDescent="0.25">
      <c r="A876" s="41">
        <v>10</v>
      </c>
      <c r="B876" s="41">
        <v>12055274</v>
      </c>
      <c r="C876" s="62" t="s">
        <v>593</v>
      </c>
      <c r="D876" s="62" t="s">
        <v>2596</v>
      </c>
      <c r="E876" s="20" t="s">
        <v>2597</v>
      </c>
      <c r="F876" s="63" t="s">
        <v>65</v>
      </c>
      <c r="G876" s="64" t="s">
        <v>2598</v>
      </c>
      <c r="H876" s="63" t="s">
        <v>1441</v>
      </c>
      <c r="I876" s="63" t="s">
        <v>90</v>
      </c>
      <c r="J876" s="63">
        <v>2951</v>
      </c>
      <c r="K876" s="65" t="s">
        <v>2540</v>
      </c>
      <c r="L876" s="19" t="s">
        <v>2541</v>
      </c>
      <c r="M876" s="46">
        <v>60340201</v>
      </c>
      <c r="N876" s="19" t="s">
        <v>1942</v>
      </c>
      <c r="O876" s="19" t="str">
        <f t="shared" si="53"/>
        <v>Lê Thị Chang, Sinh ngày 05/10/1989</v>
      </c>
      <c r="P876" s="63">
        <v>12055274</v>
      </c>
      <c r="Q876" s="63" t="s">
        <v>593</v>
      </c>
      <c r="R876" s="63" t="s">
        <v>2596</v>
      </c>
      <c r="S876" s="63" t="s">
        <v>2597</v>
      </c>
      <c r="T876" s="63" t="s">
        <v>65</v>
      </c>
      <c r="U876" s="63" t="s">
        <v>2598</v>
      </c>
      <c r="V876" s="63" t="s">
        <v>1441</v>
      </c>
      <c r="W876" s="63" t="s">
        <v>90</v>
      </c>
      <c r="X876" s="63">
        <v>2951</v>
      </c>
      <c r="Y876" s="63" t="s">
        <v>2540</v>
      </c>
      <c r="Z876" s="63" t="s">
        <v>2541</v>
      </c>
      <c r="AA876" s="19">
        <f t="shared" si="54"/>
        <v>12055274</v>
      </c>
      <c r="AB876" s="19">
        <f t="shared" si="55"/>
        <v>60340201</v>
      </c>
      <c r="AC876" s="19" t="str">
        <f t="shared" si="56"/>
        <v>2</v>
      </c>
      <c r="AD876" s="19" t="s">
        <v>1942</v>
      </c>
      <c r="AE876" s="63"/>
    </row>
    <row r="877" spans="1:31" s="69" customFormat="1" ht="20.25" customHeight="1" x14ac:dyDescent="0.25">
      <c r="A877" s="41">
        <v>11</v>
      </c>
      <c r="B877" s="41">
        <v>12055275</v>
      </c>
      <c r="C877" s="62" t="s">
        <v>201</v>
      </c>
      <c r="D877" s="62" t="s">
        <v>2599</v>
      </c>
      <c r="E877" s="20" t="s">
        <v>2600</v>
      </c>
      <c r="F877" s="63" t="s">
        <v>65</v>
      </c>
      <c r="G877" s="64" t="s">
        <v>2601</v>
      </c>
      <c r="H877" s="63" t="s">
        <v>1376</v>
      </c>
      <c r="I877" s="63" t="s">
        <v>90</v>
      </c>
      <c r="J877" s="63">
        <v>2951</v>
      </c>
      <c r="K877" s="65" t="s">
        <v>2540</v>
      </c>
      <c r="L877" s="19" t="s">
        <v>2541</v>
      </c>
      <c r="M877" s="46">
        <v>60340201</v>
      </c>
      <c r="N877" s="19" t="s">
        <v>1942</v>
      </c>
      <c r="O877" s="19" t="str">
        <f t="shared" si="53"/>
        <v>Nguyễn Thị Chi, Sinh ngày 02/12/1989</v>
      </c>
      <c r="P877" s="63">
        <v>12055275</v>
      </c>
      <c r="Q877" s="63" t="s">
        <v>201</v>
      </c>
      <c r="R877" s="63" t="s">
        <v>2599</v>
      </c>
      <c r="S877" s="63" t="s">
        <v>2600</v>
      </c>
      <c r="T877" s="63" t="s">
        <v>65</v>
      </c>
      <c r="U877" s="63" t="s">
        <v>2601</v>
      </c>
      <c r="V877" s="63" t="s">
        <v>1376</v>
      </c>
      <c r="W877" s="63" t="s">
        <v>90</v>
      </c>
      <c r="X877" s="63">
        <v>2951</v>
      </c>
      <c r="Y877" s="63" t="s">
        <v>2540</v>
      </c>
      <c r="Z877" s="63" t="s">
        <v>2541</v>
      </c>
      <c r="AA877" s="19">
        <f t="shared" si="54"/>
        <v>12055275</v>
      </c>
      <c r="AB877" s="19">
        <f t="shared" si="55"/>
        <v>60340201</v>
      </c>
      <c r="AC877" s="19" t="str">
        <f t="shared" si="56"/>
        <v>2</v>
      </c>
      <c r="AD877" s="19" t="s">
        <v>1942</v>
      </c>
      <c r="AE877" s="63"/>
    </row>
    <row r="878" spans="1:31" s="69" customFormat="1" ht="20.25" customHeight="1" x14ac:dyDescent="0.25">
      <c r="A878" s="41">
        <v>12</v>
      </c>
      <c r="B878" s="41">
        <v>12055276</v>
      </c>
      <c r="C878" s="62" t="s">
        <v>2602</v>
      </c>
      <c r="D878" s="62" t="s">
        <v>510</v>
      </c>
      <c r="E878" s="20" t="s">
        <v>2603</v>
      </c>
      <c r="F878" s="63" t="s">
        <v>44</v>
      </c>
      <c r="G878" s="64" t="s">
        <v>2604</v>
      </c>
      <c r="H878" s="63" t="s">
        <v>113</v>
      </c>
      <c r="I878" s="63" t="s">
        <v>90</v>
      </c>
      <c r="J878" s="63">
        <v>2951</v>
      </c>
      <c r="K878" s="65" t="s">
        <v>2540</v>
      </c>
      <c r="L878" s="19" t="s">
        <v>2541</v>
      </c>
      <c r="M878" s="46">
        <v>60340201</v>
      </c>
      <c r="N878" s="19" t="s">
        <v>1942</v>
      </c>
      <c r="O878" s="19" t="str">
        <f t="shared" si="53"/>
        <v>Hà Xuân Chiến, Sinh ngày 15/03/1981</v>
      </c>
      <c r="P878" s="63">
        <v>12055276</v>
      </c>
      <c r="Q878" s="63" t="s">
        <v>2602</v>
      </c>
      <c r="R878" s="63" t="s">
        <v>510</v>
      </c>
      <c r="S878" s="63" t="s">
        <v>2603</v>
      </c>
      <c r="T878" s="63" t="s">
        <v>44</v>
      </c>
      <c r="U878" s="63" t="s">
        <v>2604</v>
      </c>
      <c r="V878" s="63" t="s">
        <v>113</v>
      </c>
      <c r="W878" s="63" t="s">
        <v>90</v>
      </c>
      <c r="X878" s="63">
        <v>2951</v>
      </c>
      <c r="Y878" s="63" t="s">
        <v>2540</v>
      </c>
      <c r="Z878" s="63" t="s">
        <v>2541</v>
      </c>
      <c r="AA878" s="19">
        <f t="shared" si="54"/>
        <v>12055276</v>
      </c>
      <c r="AB878" s="19">
        <f t="shared" si="55"/>
        <v>60340201</v>
      </c>
      <c r="AC878" s="19" t="str">
        <f t="shared" si="56"/>
        <v>2</v>
      </c>
      <c r="AD878" s="19" t="s">
        <v>1942</v>
      </c>
      <c r="AE878" s="63"/>
    </row>
    <row r="879" spans="1:31" s="69" customFormat="1" ht="20.25" customHeight="1" x14ac:dyDescent="0.25">
      <c r="A879" s="41">
        <v>13</v>
      </c>
      <c r="B879" s="41">
        <v>12055277</v>
      </c>
      <c r="C879" s="62" t="s">
        <v>2605</v>
      </c>
      <c r="D879" s="62" t="s">
        <v>2296</v>
      </c>
      <c r="E879" s="20" t="s">
        <v>2606</v>
      </c>
      <c r="F879" s="63" t="s">
        <v>65</v>
      </c>
      <c r="G879" s="64" t="s">
        <v>1079</v>
      </c>
      <c r="H879" s="63" t="s">
        <v>46</v>
      </c>
      <c r="I879" s="63" t="s">
        <v>90</v>
      </c>
      <c r="J879" s="63">
        <v>2951</v>
      </c>
      <c r="K879" s="65" t="s">
        <v>2540</v>
      </c>
      <c r="L879" s="19" t="s">
        <v>2541</v>
      </c>
      <c r="M879" s="46">
        <v>60340201</v>
      </c>
      <c r="N879" s="19" t="s">
        <v>1942</v>
      </c>
      <c r="O879" s="19" t="str">
        <f t="shared" si="53"/>
        <v>Tạ Thị Chinh, Sinh ngày 13/12/1984</v>
      </c>
      <c r="P879" s="63">
        <v>12055277</v>
      </c>
      <c r="Q879" s="63" t="s">
        <v>2605</v>
      </c>
      <c r="R879" s="63" t="s">
        <v>2296</v>
      </c>
      <c r="S879" s="63" t="s">
        <v>2606</v>
      </c>
      <c r="T879" s="63" t="s">
        <v>65</v>
      </c>
      <c r="U879" s="63" t="s">
        <v>1079</v>
      </c>
      <c r="V879" s="63" t="s">
        <v>46</v>
      </c>
      <c r="W879" s="63" t="s">
        <v>90</v>
      </c>
      <c r="X879" s="63">
        <v>2951</v>
      </c>
      <c r="Y879" s="63" t="s">
        <v>2540</v>
      </c>
      <c r="Z879" s="63" t="s">
        <v>2541</v>
      </c>
      <c r="AA879" s="19">
        <f t="shared" si="54"/>
        <v>12055277</v>
      </c>
      <c r="AB879" s="19">
        <f t="shared" si="55"/>
        <v>60340201</v>
      </c>
      <c r="AC879" s="19" t="str">
        <f t="shared" si="56"/>
        <v>2</v>
      </c>
      <c r="AD879" s="19" t="s">
        <v>1942</v>
      </c>
      <c r="AE879" s="63"/>
    </row>
    <row r="880" spans="1:31" s="69" customFormat="1" ht="20.25" customHeight="1" x14ac:dyDescent="0.25">
      <c r="A880" s="41">
        <v>14</v>
      </c>
      <c r="B880" s="41">
        <v>12055279</v>
      </c>
      <c r="C880" s="62" t="s">
        <v>201</v>
      </c>
      <c r="D880" s="62" t="s">
        <v>2305</v>
      </c>
      <c r="E880" s="20" t="s">
        <v>2607</v>
      </c>
      <c r="F880" s="63" t="s">
        <v>65</v>
      </c>
      <c r="G880" s="64" t="s">
        <v>2608</v>
      </c>
      <c r="H880" s="63" t="s">
        <v>56</v>
      </c>
      <c r="I880" s="63" t="s">
        <v>90</v>
      </c>
      <c r="J880" s="63">
        <v>2951</v>
      </c>
      <c r="K880" s="65" t="s">
        <v>2540</v>
      </c>
      <c r="L880" s="19" t="s">
        <v>2541</v>
      </c>
      <c r="M880" s="46">
        <v>60340201</v>
      </c>
      <c r="N880" s="19" t="s">
        <v>1942</v>
      </c>
      <c r="O880" s="19" t="str">
        <f t="shared" si="53"/>
        <v>Nguyễn Thị Cúc, Sinh ngày 02/08/1989</v>
      </c>
      <c r="P880" s="63">
        <v>12055279</v>
      </c>
      <c r="Q880" s="63" t="s">
        <v>201</v>
      </c>
      <c r="R880" s="63" t="s">
        <v>2305</v>
      </c>
      <c r="S880" s="63" t="s">
        <v>2607</v>
      </c>
      <c r="T880" s="63" t="s">
        <v>65</v>
      </c>
      <c r="U880" s="63" t="s">
        <v>2608</v>
      </c>
      <c r="V880" s="63" t="s">
        <v>56</v>
      </c>
      <c r="W880" s="63" t="s">
        <v>90</v>
      </c>
      <c r="X880" s="63">
        <v>2951</v>
      </c>
      <c r="Y880" s="63" t="s">
        <v>2540</v>
      </c>
      <c r="Z880" s="63" t="s">
        <v>2541</v>
      </c>
      <c r="AA880" s="19">
        <f t="shared" si="54"/>
        <v>12055279</v>
      </c>
      <c r="AB880" s="19">
        <f t="shared" si="55"/>
        <v>60340201</v>
      </c>
      <c r="AC880" s="19" t="str">
        <f t="shared" si="56"/>
        <v>2</v>
      </c>
      <c r="AD880" s="19" t="s">
        <v>1942</v>
      </c>
      <c r="AE880" s="63"/>
    </row>
    <row r="881" spans="1:31" s="69" customFormat="1" ht="20.25" customHeight="1" x14ac:dyDescent="0.25">
      <c r="A881" s="41">
        <v>15</v>
      </c>
      <c r="B881" s="41">
        <v>12055280</v>
      </c>
      <c r="C881" s="62" t="s">
        <v>2609</v>
      </c>
      <c r="D881" s="62" t="s">
        <v>295</v>
      </c>
      <c r="E881" s="20" t="s">
        <v>2610</v>
      </c>
      <c r="F881" s="63" t="s">
        <v>44</v>
      </c>
      <c r="G881" s="64" t="s">
        <v>2611</v>
      </c>
      <c r="H881" s="63" t="s">
        <v>61</v>
      </c>
      <c r="I881" s="63" t="s">
        <v>90</v>
      </c>
      <c r="J881" s="63">
        <v>2951</v>
      </c>
      <c r="K881" s="65" t="s">
        <v>2540</v>
      </c>
      <c r="L881" s="19" t="s">
        <v>2541</v>
      </c>
      <c r="M881" s="46">
        <v>60340201</v>
      </c>
      <c r="N881" s="19" t="s">
        <v>1942</v>
      </c>
      <c r="O881" s="19" t="str">
        <f t="shared" si="53"/>
        <v>Trần Phú Cường, Sinh ngày 01/09/1979</v>
      </c>
      <c r="P881" s="63">
        <v>12055280</v>
      </c>
      <c r="Q881" s="63" t="s">
        <v>2609</v>
      </c>
      <c r="R881" s="63" t="s">
        <v>295</v>
      </c>
      <c r="S881" s="63" t="s">
        <v>2610</v>
      </c>
      <c r="T881" s="63" t="s">
        <v>44</v>
      </c>
      <c r="U881" s="63" t="s">
        <v>2611</v>
      </c>
      <c r="V881" s="63" t="s">
        <v>61</v>
      </c>
      <c r="W881" s="63" t="s">
        <v>90</v>
      </c>
      <c r="X881" s="63">
        <v>2951</v>
      </c>
      <c r="Y881" s="63" t="s">
        <v>2540</v>
      </c>
      <c r="Z881" s="63" t="s">
        <v>2541</v>
      </c>
      <c r="AA881" s="19">
        <f t="shared" si="54"/>
        <v>12055280</v>
      </c>
      <c r="AB881" s="19">
        <f t="shared" si="55"/>
        <v>60340201</v>
      </c>
      <c r="AC881" s="19" t="str">
        <f t="shared" si="56"/>
        <v>2</v>
      </c>
      <c r="AD881" s="19" t="s">
        <v>1942</v>
      </c>
      <c r="AE881" s="63"/>
    </row>
    <row r="882" spans="1:31" s="69" customFormat="1" ht="20.25" customHeight="1" x14ac:dyDescent="0.25">
      <c r="A882" s="41">
        <v>16</v>
      </c>
      <c r="B882" s="41">
        <v>12055281</v>
      </c>
      <c r="C882" s="62" t="s">
        <v>593</v>
      </c>
      <c r="D882" s="62" t="s">
        <v>299</v>
      </c>
      <c r="E882" s="20" t="s">
        <v>2612</v>
      </c>
      <c r="F882" s="63" t="s">
        <v>65</v>
      </c>
      <c r="G882" s="64" t="s">
        <v>2613</v>
      </c>
      <c r="H882" s="63" t="s">
        <v>1165</v>
      </c>
      <c r="I882" s="63" t="s">
        <v>90</v>
      </c>
      <c r="J882" s="63">
        <v>2951</v>
      </c>
      <c r="K882" s="65" t="s">
        <v>2540</v>
      </c>
      <c r="L882" s="19" t="s">
        <v>2541</v>
      </c>
      <c r="M882" s="46">
        <v>60340201</v>
      </c>
      <c r="N882" s="19" t="s">
        <v>1942</v>
      </c>
      <c r="O882" s="19" t="str">
        <f t="shared" si="53"/>
        <v>Lê Thị Dung, Sinh ngày 19/04/1989</v>
      </c>
      <c r="P882" s="63">
        <v>12055281</v>
      </c>
      <c r="Q882" s="63" t="s">
        <v>593</v>
      </c>
      <c r="R882" s="63" t="s">
        <v>299</v>
      </c>
      <c r="S882" s="63" t="s">
        <v>2612</v>
      </c>
      <c r="T882" s="63" t="s">
        <v>65</v>
      </c>
      <c r="U882" s="63" t="s">
        <v>2613</v>
      </c>
      <c r="V882" s="63" t="s">
        <v>1165</v>
      </c>
      <c r="W882" s="63" t="s">
        <v>90</v>
      </c>
      <c r="X882" s="63">
        <v>2951</v>
      </c>
      <c r="Y882" s="63" t="s">
        <v>2540</v>
      </c>
      <c r="Z882" s="63" t="s">
        <v>2541</v>
      </c>
      <c r="AA882" s="19">
        <f t="shared" si="54"/>
        <v>12055281</v>
      </c>
      <c r="AB882" s="19">
        <f t="shared" si="55"/>
        <v>60340201</v>
      </c>
      <c r="AC882" s="19" t="str">
        <f t="shared" si="56"/>
        <v>2</v>
      </c>
      <c r="AD882" s="19" t="s">
        <v>1942</v>
      </c>
      <c r="AE882" s="63"/>
    </row>
    <row r="883" spans="1:31" s="69" customFormat="1" ht="20.25" customHeight="1" x14ac:dyDescent="0.25">
      <c r="A883" s="41">
        <v>17</v>
      </c>
      <c r="B883" s="41">
        <v>12055282</v>
      </c>
      <c r="C883" s="62" t="s">
        <v>2614</v>
      </c>
      <c r="D883" s="62" t="s">
        <v>299</v>
      </c>
      <c r="E883" s="20" t="s">
        <v>2615</v>
      </c>
      <c r="F883" s="63" t="s">
        <v>65</v>
      </c>
      <c r="G883" s="64" t="s">
        <v>2616</v>
      </c>
      <c r="H883" s="63" t="s">
        <v>302</v>
      </c>
      <c r="I883" s="63" t="s">
        <v>90</v>
      </c>
      <c r="J883" s="63">
        <v>2951</v>
      </c>
      <c r="K883" s="65" t="s">
        <v>2540</v>
      </c>
      <c r="L883" s="19" t="s">
        <v>2541</v>
      </c>
      <c r="M883" s="46">
        <v>60340201</v>
      </c>
      <c r="N883" s="19" t="s">
        <v>1942</v>
      </c>
      <c r="O883" s="19" t="str">
        <f t="shared" si="53"/>
        <v>Phạm Thị Kim Dung, Sinh ngày 09/02/1990</v>
      </c>
      <c r="P883" s="63">
        <v>12055282</v>
      </c>
      <c r="Q883" s="63" t="s">
        <v>2614</v>
      </c>
      <c r="R883" s="63" t="s">
        <v>299</v>
      </c>
      <c r="S883" s="63" t="s">
        <v>2615</v>
      </c>
      <c r="T883" s="63" t="s">
        <v>65</v>
      </c>
      <c r="U883" s="63" t="s">
        <v>2616</v>
      </c>
      <c r="V883" s="63" t="s">
        <v>302</v>
      </c>
      <c r="W883" s="63" t="s">
        <v>90</v>
      </c>
      <c r="X883" s="63">
        <v>2951</v>
      </c>
      <c r="Y883" s="63" t="s">
        <v>2540</v>
      </c>
      <c r="Z883" s="63" t="s">
        <v>2541</v>
      </c>
      <c r="AA883" s="19">
        <f t="shared" si="54"/>
        <v>12055282</v>
      </c>
      <c r="AB883" s="19">
        <f t="shared" si="55"/>
        <v>60340201</v>
      </c>
      <c r="AC883" s="19" t="str">
        <f t="shared" si="56"/>
        <v>2</v>
      </c>
      <c r="AD883" s="19" t="s">
        <v>1942</v>
      </c>
      <c r="AE883" s="63"/>
    </row>
    <row r="884" spans="1:31" s="69" customFormat="1" ht="20.25" customHeight="1" x14ac:dyDescent="0.25">
      <c r="A884" s="41">
        <v>18</v>
      </c>
      <c r="B884" s="41">
        <v>12055283</v>
      </c>
      <c r="C884" s="62" t="s">
        <v>2617</v>
      </c>
      <c r="D884" s="62" t="s">
        <v>517</v>
      </c>
      <c r="E884" s="20" t="s">
        <v>2618</v>
      </c>
      <c r="F884" s="63" t="s">
        <v>44</v>
      </c>
      <c r="G884" s="64" t="s">
        <v>2619</v>
      </c>
      <c r="H884" s="63" t="s">
        <v>935</v>
      </c>
      <c r="I884" s="63" t="s">
        <v>90</v>
      </c>
      <c r="J884" s="63">
        <v>2951</v>
      </c>
      <c r="K884" s="65" t="s">
        <v>2540</v>
      </c>
      <c r="L884" s="19" t="s">
        <v>2541</v>
      </c>
      <c r="M884" s="46">
        <v>60340201</v>
      </c>
      <c r="N884" s="19" t="s">
        <v>1942</v>
      </c>
      <c r="O884" s="19" t="str">
        <f t="shared" si="53"/>
        <v>Lê Trung Dũng, Sinh ngày 07/10/1980</v>
      </c>
      <c r="P884" s="63">
        <v>12055283</v>
      </c>
      <c r="Q884" s="63" t="s">
        <v>2617</v>
      </c>
      <c r="R884" s="63" t="s">
        <v>517</v>
      </c>
      <c r="S884" s="63" t="s">
        <v>2618</v>
      </c>
      <c r="T884" s="63" t="s">
        <v>44</v>
      </c>
      <c r="U884" s="63" t="s">
        <v>2619</v>
      </c>
      <c r="V884" s="63" t="s">
        <v>935</v>
      </c>
      <c r="W884" s="63" t="s">
        <v>90</v>
      </c>
      <c r="X884" s="63">
        <v>2951</v>
      </c>
      <c r="Y884" s="63" t="s">
        <v>2540</v>
      </c>
      <c r="Z884" s="63" t="s">
        <v>2541</v>
      </c>
      <c r="AA884" s="19">
        <f t="shared" si="54"/>
        <v>12055283</v>
      </c>
      <c r="AB884" s="19">
        <f t="shared" si="55"/>
        <v>60340201</v>
      </c>
      <c r="AC884" s="19" t="str">
        <f t="shared" si="56"/>
        <v>2</v>
      </c>
      <c r="AD884" s="19" t="s">
        <v>1942</v>
      </c>
      <c r="AE884" s="63"/>
    </row>
    <row r="885" spans="1:31" s="69" customFormat="1" ht="20.25" customHeight="1" x14ac:dyDescent="0.25">
      <c r="A885" s="41">
        <v>19</v>
      </c>
      <c r="B885" s="41">
        <v>12055284</v>
      </c>
      <c r="C885" s="62" t="s">
        <v>2620</v>
      </c>
      <c r="D885" s="62" t="s">
        <v>716</v>
      </c>
      <c r="E885" s="20" t="s">
        <v>2621</v>
      </c>
      <c r="F885" s="63" t="s">
        <v>65</v>
      </c>
      <c r="G885" s="64" t="s">
        <v>2622</v>
      </c>
      <c r="H885" s="63" t="s">
        <v>61</v>
      </c>
      <c r="I885" s="63" t="s">
        <v>90</v>
      </c>
      <c r="J885" s="63">
        <v>2951</v>
      </c>
      <c r="K885" s="65" t="s">
        <v>2540</v>
      </c>
      <c r="L885" s="19" t="s">
        <v>2541</v>
      </c>
      <c r="M885" s="46">
        <v>60340201</v>
      </c>
      <c r="N885" s="19" t="s">
        <v>1942</v>
      </c>
      <c r="O885" s="19" t="str">
        <f t="shared" si="53"/>
        <v>Đỗ Thị Thùy Dương, Sinh ngày 04/09/1989</v>
      </c>
      <c r="P885" s="63">
        <v>12055284</v>
      </c>
      <c r="Q885" s="63" t="s">
        <v>2620</v>
      </c>
      <c r="R885" s="63" t="s">
        <v>716</v>
      </c>
      <c r="S885" s="63" t="s">
        <v>2621</v>
      </c>
      <c r="T885" s="63" t="s">
        <v>65</v>
      </c>
      <c r="U885" s="63" t="s">
        <v>2622</v>
      </c>
      <c r="V885" s="63" t="s">
        <v>61</v>
      </c>
      <c r="W885" s="63" t="s">
        <v>90</v>
      </c>
      <c r="X885" s="63">
        <v>2951</v>
      </c>
      <c r="Y885" s="63" t="s">
        <v>2540</v>
      </c>
      <c r="Z885" s="63" t="s">
        <v>2541</v>
      </c>
      <c r="AA885" s="19">
        <f t="shared" si="54"/>
        <v>12055284</v>
      </c>
      <c r="AB885" s="19">
        <f t="shared" si="55"/>
        <v>60340201</v>
      </c>
      <c r="AC885" s="19" t="str">
        <f t="shared" si="56"/>
        <v>2</v>
      </c>
      <c r="AD885" s="19" t="s">
        <v>1942</v>
      </c>
      <c r="AE885" s="63"/>
    </row>
    <row r="886" spans="1:31" s="69" customFormat="1" ht="20.25" customHeight="1" x14ac:dyDescent="0.25">
      <c r="A886" s="41">
        <v>20</v>
      </c>
      <c r="B886" s="41">
        <v>12055285</v>
      </c>
      <c r="C886" s="62" t="s">
        <v>2623</v>
      </c>
      <c r="D886" s="62" t="s">
        <v>716</v>
      </c>
      <c r="E886" s="20" t="s">
        <v>2624</v>
      </c>
      <c r="F886" s="63" t="s">
        <v>44</v>
      </c>
      <c r="G886" s="64" t="s">
        <v>2625</v>
      </c>
      <c r="H886" s="63" t="s">
        <v>402</v>
      </c>
      <c r="I886" s="63" t="s">
        <v>90</v>
      </c>
      <c r="J886" s="63">
        <v>2951</v>
      </c>
      <c r="K886" s="65" t="s">
        <v>2540</v>
      </c>
      <c r="L886" s="19" t="s">
        <v>2541</v>
      </c>
      <c r="M886" s="46">
        <v>60340201</v>
      </c>
      <c r="N886" s="19" t="s">
        <v>1942</v>
      </c>
      <c r="O886" s="19" t="str">
        <f t="shared" si="53"/>
        <v>Hoàng Bá Vĩnh Dương, Sinh ngày 20/06/1986</v>
      </c>
      <c r="P886" s="63">
        <v>12055285</v>
      </c>
      <c r="Q886" s="63" t="s">
        <v>2623</v>
      </c>
      <c r="R886" s="63" t="s">
        <v>716</v>
      </c>
      <c r="S886" s="63" t="s">
        <v>2624</v>
      </c>
      <c r="T886" s="63" t="s">
        <v>44</v>
      </c>
      <c r="U886" s="63" t="s">
        <v>2625</v>
      </c>
      <c r="V886" s="63" t="s">
        <v>402</v>
      </c>
      <c r="W886" s="63" t="s">
        <v>90</v>
      </c>
      <c r="X886" s="63">
        <v>2951</v>
      </c>
      <c r="Y886" s="63" t="s">
        <v>2540</v>
      </c>
      <c r="Z886" s="63" t="s">
        <v>2541</v>
      </c>
      <c r="AA886" s="19">
        <f t="shared" si="54"/>
        <v>12055285</v>
      </c>
      <c r="AB886" s="19">
        <f t="shared" si="55"/>
        <v>60340201</v>
      </c>
      <c r="AC886" s="19" t="str">
        <f t="shared" si="56"/>
        <v>2</v>
      </c>
      <c r="AD886" s="19" t="s">
        <v>1942</v>
      </c>
      <c r="AE886" s="63"/>
    </row>
    <row r="887" spans="1:31" s="69" customFormat="1" ht="20.25" customHeight="1" x14ac:dyDescent="0.25">
      <c r="A887" s="41">
        <v>21</v>
      </c>
      <c r="B887" s="41">
        <v>12055286</v>
      </c>
      <c r="C887" s="62" t="s">
        <v>2626</v>
      </c>
      <c r="D887" s="62" t="s">
        <v>716</v>
      </c>
      <c r="E887" s="20" t="s">
        <v>2627</v>
      </c>
      <c r="F887" s="63" t="s">
        <v>44</v>
      </c>
      <c r="G887" s="64" t="s">
        <v>2628</v>
      </c>
      <c r="H887" s="63" t="s">
        <v>80</v>
      </c>
      <c r="I887" s="63" t="s">
        <v>90</v>
      </c>
      <c r="J887" s="63">
        <v>2951</v>
      </c>
      <c r="K887" s="65" t="s">
        <v>2540</v>
      </c>
      <c r="L887" s="19" t="s">
        <v>2541</v>
      </c>
      <c r="M887" s="46">
        <v>60340201</v>
      </c>
      <c r="N887" s="19" t="s">
        <v>1942</v>
      </c>
      <c r="O887" s="19" t="str">
        <f t="shared" si="53"/>
        <v>Lại Du Dương, Sinh ngày 10/08/1986</v>
      </c>
      <c r="P887" s="63">
        <v>12055286</v>
      </c>
      <c r="Q887" s="63" t="s">
        <v>2626</v>
      </c>
      <c r="R887" s="63" t="s">
        <v>716</v>
      </c>
      <c r="S887" s="63" t="s">
        <v>2627</v>
      </c>
      <c r="T887" s="63" t="s">
        <v>44</v>
      </c>
      <c r="U887" s="63" t="s">
        <v>2628</v>
      </c>
      <c r="V887" s="63" t="s">
        <v>80</v>
      </c>
      <c r="W887" s="63" t="s">
        <v>90</v>
      </c>
      <c r="X887" s="63">
        <v>2951</v>
      </c>
      <c r="Y887" s="63" t="s">
        <v>2540</v>
      </c>
      <c r="Z887" s="63" t="s">
        <v>2541</v>
      </c>
      <c r="AA887" s="19">
        <f t="shared" si="54"/>
        <v>12055286</v>
      </c>
      <c r="AB887" s="19">
        <f t="shared" si="55"/>
        <v>60340201</v>
      </c>
      <c r="AC887" s="19" t="str">
        <f t="shared" si="56"/>
        <v>2</v>
      </c>
      <c r="AD887" s="19" t="s">
        <v>1942</v>
      </c>
      <c r="AE887" s="63"/>
    </row>
    <row r="888" spans="1:31" s="69" customFormat="1" ht="20.25" customHeight="1" x14ac:dyDescent="0.25">
      <c r="A888" s="41">
        <v>22</v>
      </c>
      <c r="B888" s="41">
        <v>12055287</v>
      </c>
      <c r="C888" s="62" t="s">
        <v>593</v>
      </c>
      <c r="D888" s="62" t="s">
        <v>309</v>
      </c>
      <c r="E888" s="20" t="s">
        <v>2629</v>
      </c>
      <c r="F888" s="63" t="s">
        <v>65</v>
      </c>
      <c r="G888" s="64" t="s">
        <v>2630</v>
      </c>
      <c r="H888" s="63" t="s">
        <v>836</v>
      </c>
      <c r="I888" s="63" t="s">
        <v>90</v>
      </c>
      <c r="J888" s="63">
        <v>2951</v>
      </c>
      <c r="K888" s="65" t="s">
        <v>2540</v>
      </c>
      <c r="L888" s="19" t="s">
        <v>2541</v>
      </c>
      <c r="M888" s="46">
        <v>60340201</v>
      </c>
      <c r="N888" s="19" t="s">
        <v>1942</v>
      </c>
      <c r="O888" s="19" t="str">
        <f t="shared" si="53"/>
        <v>Lê Thị Duyên, Sinh ngày 03/11/1988</v>
      </c>
      <c r="P888" s="63">
        <v>12055287</v>
      </c>
      <c r="Q888" s="63" t="s">
        <v>593</v>
      </c>
      <c r="R888" s="63" t="s">
        <v>309</v>
      </c>
      <c r="S888" s="63" t="s">
        <v>2629</v>
      </c>
      <c r="T888" s="63" t="s">
        <v>65</v>
      </c>
      <c r="U888" s="63" t="s">
        <v>2630</v>
      </c>
      <c r="V888" s="63" t="s">
        <v>836</v>
      </c>
      <c r="W888" s="63" t="s">
        <v>90</v>
      </c>
      <c r="X888" s="63">
        <v>2951</v>
      </c>
      <c r="Y888" s="63" t="s">
        <v>2540</v>
      </c>
      <c r="Z888" s="63" t="s">
        <v>2541</v>
      </c>
      <c r="AA888" s="19">
        <f t="shared" si="54"/>
        <v>12055287</v>
      </c>
      <c r="AB888" s="19">
        <f t="shared" si="55"/>
        <v>60340201</v>
      </c>
      <c r="AC888" s="19" t="str">
        <f t="shared" si="56"/>
        <v>2</v>
      </c>
      <c r="AD888" s="19" t="s">
        <v>1942</v>
      </c>
      <c r="AE888" s="63"/>
    </row>
    <row r="889" spans="1:31" s="69" customFormat="1" ht="20.25" customHeight="1" x14ac:dyDescent="0.25">
      <c r="A889" s="41">
        <v>23</v>
      </c>
      <c r="B889" s="41">
        <v>12055288</v>
      </c>
      <c r="C889" s="62" t="s">
        <v>2631</v>
      </c>
      <c r="D889" s="62" t="s">
        <v>1569</v>
      </c>
      <c r="E889" s="20" t="s">
        <v>2632</v>
      </c>
      <c r="F889" s="63" t="s">
        <v>44</v>
      </c>
      <c r="G889" s="64" t="s">
        <v>2633</v>
      </c>
      <c r="H889" s="63" t="s">
        <v>2634</v>
      </c>
      <c r="I889" s="63" t="s">
        <v>90</v>
      </c>
      <c r="J889" s="63">
        <v>2951</v>
      </c>
      <c r="K889" s="65" t="s">
        <v>2540</v>
      </c>
      <c r="L889" s="19" t="s">
        <v>2541</v>
      </c>
      <c r="M889" s="46">
        <v>60340201</v>
      </c>
      <c r="N889" s="19" t="s">
        <v>1942</v>
      </c>
      <c r="O889" s="19" t="str">
        <f t="shared" si="53"/>
        <v>Huỳnh Minh Hải Đăng, Sinh ngày 07/07/1990</v>
      </c>
      <c r="P889" s="63">
        <v>12055288</v>
      </c>
      <c r="Q889" s="63" t="s">
        <v>2631</v>
      </c>
      <c r="R889" s="63" t="s">
        <v>1569</v>
      </c>
      <c r="S889" s="63" t="s">
        <v>2632</v>
      </c>
      <c r="T889" s="63" t="s">
        <v>44</v>
      </c>
      <c r="U889" s="63" t="s">
        <v>2633</v>
      </c>
      <c r="V889" s="63" t="s">
        <v>2634</v>
      </c>
      <c r="W889" s="63" t="s">
        <v>90</v>
      </c>
      <c r="X889" s="63">
        <v>2951</v>
      </c>
      <c r="Y889" s="63" t="s">
        <v>2540</v>
      </c>
      <c r="Z889" s="63" t="s">
        <v>2541</v>
      </c>
      <c r="AA889" s="19">
        <f t="shared" si="54"/>
        <v>12055288</v>
      </c>
      <c r="AB889" s="19">
        <f t="shared" si="55"/>
        <v>60340201</v>
      </c>
      <c r="AC889" s="19" t="str">
        <f t="shared" si="56"/>
        <v>2</v>
      </c>
      <c r="AD889" s="19" t="s">
        <v>1942</v>
      </c>
      <c r="AE889" s="63"/>
    </row>
    <row r="890" spans="1:31" s="69" customFormat="1" ht="20.25" customHeight="1" x14ac:dyDescent="0.25">
      <c r="A890" s="41">
        <v>24</v>
      </c>
      <c r="B890" s="41">
        <v>12055289</v>
      </c>
      <c r="C890" s="62" t="s">
        <v>2635</v>
      </c>
      <c r="D890" s="62" t="s">
        <v>2636</v>
      </c>
      <c r="E890" s="20" t="s">
        <v>2637</v>
      </c>
      <c r="F890" s="63" t="s">
        <v>44</v>
      </c>
      <c r="G890" s="64" t="s">
        <v>2638</v>
      </c>
      <c r="H890" s="63" t="s">
        <v>1139</v>
      </c>
      <c r="I890" s="63" t="s">
        <v>90</v>
      </c>
      <c r="J890" s="63">
        <v>2951</v>
      </c>
      <c r="K890" s="65" t="s">
        <v>2540</v>
      </c>
      <c r="L890" s="19" t="s">
        <v>2541</v>
      </c>
      <c r="M890" s="46">
        <v>60340201</v>
      </c>
      <c r="N890" s="19" t="s">
        <v>1942</v>
      </c>
      <c r="O890" s="19" t="str">
        <f t="shared" si="53"/>
        <v>Nguyễn Đăng Đĩnh, Sinh ngày 26/01/1990</v>
      </c>
      <c r="P890" s="63">
        <v>12055289</v>
      </c>
      <c r="Q890" s="63" t="s">
        <v>2635</v>
      </c>
      <c r="R890" s="63" t="s">
        <v>2636</v>
      </c>
      <c r="S890" s="63" t="s">
        <v>2637</v>
      </c>
      <c r="T890" s="63" t="s">
        <v>44</v>
      </c>
      <c r="U890" s="63" t="s">
        <v>2638</v>
      </c>
      <c r="V890" s="63" t="s">
        <v>1139</v>
      </c>
      <c r="W890" s="63" t="s">
        <v>90</v>
      </c>
      <c r="X890" s="63">
        <v>2951</v>
      </c>
      <c r="Y890" s="63" t="s">
        <v>2540</v>
      </c>
      <c r="Z890" s="63" t="s">
        <v>2541</v>
      </c>
      <c r="AA890" s="19">
        <f t="shared" si="54"/>
        <v>12055289</v>
      </c>
      <c r="AB890" s="19">
        <f t="shared" si="55"/>
        <v>60340201</v>
      </c>
      <c r="AC890" s="19" t="str">
        <f t="shared" si="56"/>
        <v>2</v>
      </c>
      <c r="AD890" s="19" t="s">
        <v>1942</v>
      </c>
      <c r="AE890" s="63"/>
    </row>
    <row r="891" spans="1:31" s="69" customFormat="1" ht="20.25" customHeight="1" x14ac:dyDescent="0.25">
      <c r="A891" s="41">
        <v>25</v>
      </c>
      <c r="B891" s="41">
        <v>12055290</v>
      </c>
      <c r="C891" s="62" t="s">
        <v>1954</v>
      </c>
      <c r="D891" s="62" t="s">
        <v>321</v>
      </c>
      <c r="E891" s="20" t="s">
        <v>2639</v>
      </c>
      <c r="F891" s="63" t="s">
        <v>44</v>
      </c>
      <c r="G891" s="64" t="s">
        <v>2640</v>
      </c>
      <c r="H891" s="63" t="s">
        <v>935</v>
      </c>
      <c r="I891" s="63" t="s">
        <v>90</v>
      </c>
      <c r="J891" s="63">
        <v>2951</v>
      </c>
      <c r="K891" s="65" t="s">
        <v>2540</v>
      </c>
      <c r="L891" s="19" t="s">
        <v>2541</v>
      </c>
      <c r="M891" s="46">
        <v>60340201</v>
      </c>
      <c r="N891" s="19" t="s">
        <v>1942</v>
      </c>
      <c r="O891" s="19" t="str">
        <f t="shared" si="53"/>
        <v>Đỗ Minh Đức, Sinh ngày 05/09/1980</v>
      </c>
      <c r="P891" s="63">
        <v>12055290</v>
      </c>
      <c r="Q891" s="63" t="s">
        <v>1954</v>
      </c>
      <c r="R891" s="63" t="s">
        <v>321</v>
      </c>
      <c r="S891" s="63" t="s">
        <v>2639</v>
      </c>
      <c r="T891" s="63" t="s">
        <v>44</v>
      </c>
      <c r="U891" s="63" t="s">
        <v>2640</v>
      </c>
      <c r="V891" s="63" t="s">
        <v>935</v>
      </c>
      <c r="W891" s="63" t="s">
        <v>90</v>
      </c>
      <c r="X891" s="63">
        <v>2951</v>
      </c>
      <c r="Y891" s="63" t="s">
        <v>2540</v>
      </c>
      <c r="Z891" s="63" t="s">
        <v>2541</v>
      </c>
      <c r="AA891" s="19">
        <f t="shared" si="54"/>
        <v>12055290</v>
      </c>
      <c r="AB891" s="19">
        <f t="shared" si="55"/>
        <v>60340201</v>
      </c>
      <c r="AC891" s="19" t="str">
        <f t="shared" si="56"/>
        <v>2</v>
      </c>
      <c r="AD891" s="19" t="s">
        <v>1942</v>
      </c>
      <c r="AE891" s="63"/>
    </row>
    <row r="892" spans="1:31" s="69" customFormat="1" ht="20.25" customHeight="1" x14ac:dyDescent="0.25">
      <c r="A892" s="41">
        <v>26</v>
      </c>
      <c r="B892" s="41">
        <v>12055291</v>
      </c>
      <c r="C892" s="62" t="s">
        <v>722</v>
      </c>
      <c r="D892" s="62" t="s">
        <v>321</v>
      </c>
      <c r="E892" s="20" t="s">
        <v>723</v>
      </c>
      <c r="F892" s="63" t="s">
        <v>44</v>
      </c>
      <c r="G892" s="64" t="s">
        <v>2641</v>
      </c>
      <c r="H892" s="63" t="s">
        <v>113</v>
      </c>
      <c r="I892" s="63" t="s">
        <v>90</v>
      </c>
      <c r="J892" s="63">
        <v>2951</v>
      </c>
      <c r="K892" s="65" t="s">
        <v>2540</v>
      </c>
      <c r="L892" s="19" t="s">
        <v>2541</v>
      </c>
      <c r="M892" s="46">
        <v>60340201</v>
      </c>
      <c r="N892" s="19" t="s">
        <v>1942</v>
      </c>
      <c r="O892" s="19" t="str">
        <f t="shared" si="53"/>
        <v>Vũ Minh Đức, Sinh ngày 10/06/1989</v>
      </c>
      <c r="P892" s="63">
        <v>12055291</v>
      </c>
      <c r="Q892" s="63" t="s">
        <v>722</v>
      </c>
      <c r="R892" s="63" t="s">
        <v>321</v>
      </c>
      <c r="S892" s="63" t="s">
        <v>723</v>
      </c>
      <c r="T892" s="63" t="s">
        <v>44</v>
      </c>
      <c r="U892" s="63" t="s">
        <v>2641</v>
      </c>
      <c r="V892" s="63" t="s">
        <v>113</v>
      </c>
      <c r="W892" s="63" t="s">
        <v>90</v>
      </c>
      <c r="X892" s="63">
        <v>2951</v>
      </c>
      <c r="Y892" s="63" t="s">
        <v>2540</v>
      </c>
      <c r="Z892" s="63" t="s">
        <v>2541</v>
      </c>
      <c r="AA892" s="19">
        <f t="shared" si="54"/>
        <v>12055291</v>
      </c>
      <c r="AB892" s="19">
        <f t="shared" si="55"/>
        <v>60340201</v>
      </c>
      <c r="AC892" s="19" t="str">
        <f t="shared" si="56"/>
        <v>2</v>
      </c>
      <c r="AD892" s="19" t="s">
        <v>1942</v>
      </c>
      <c r="AE892" s="63"/>
    </row>
    <row r="893" spans="1:31" s="69" customFormat="1" ht="20.25" customHeight="1" x14ac:dyDescent="0.25">
      <c r="A893" s="41">
        <v>27</v>
      </c>
      <c r="B893" s="41">
        <v>12055293</v>
      </c>
      <c r="C893" s="62" t="s">
        <v>2642</v>
      </c>
      <c r="D893" s="62" t="s">
        <v>726</v>
      </c>
      <c r="E893" s="20" t="s">
        <v>2643</v>
      </c>
      <c r="F893" s="63" t="s">
        <v>65</v>
      </c>
      <c r="G893" s="64" t="s">
        <v>1161</v>
      </c>
      <c r="H893" s="63" t="s">
        <v>56</v>
      </c>
      <c r="I893" s="63" t="s">
        <v>90</v>
      </c>
      <c r="J893" s="63">
        <v>2951</v>
      </c>
      <c r="K893" s="65" t="s">
        <v>2540</v>
      </c>
      <c r="L893" s="19" t="s">
        <v>2541</v>
      </c>
      <c r="M893" s="46">
        <v>60340201</v>
      </c>
      <c r="N893" s="19" t="s">
        <v>1942</v>
      </c>
      <c r="O893" s="19" t="str">
        <f t="shared" si="53"/>
        <v>Nhữ Thị Hà Giang, Sinh ngày 01/09/1989</v>
      </c>
      <c r="P893" s="63">
        <v>12055293</v>
      </c>
      <c r="Q893" s="63" t="s">
        <v>2642</v>
      </c>
      <c r="R893" s="63" t="s">
        <v>726</v>
      </c>
      <c r="S893" s="63" t="s">
        <v>2643</v>
      </c>
      <c r="T893" s="63" t="s">
        <v>65</v>
      </c>
      <c r="U893" s="63" t="s">
        <v>1161</v>
      </c>
      <c r="V893" s="63" t="s">
        <v>56</v>
      </c>
      <c r="W893" s="63" t="s">
        <v>90</v>
      </c>
      <c r="X893" s="63">
        <v>2951</v>
      </c>
      <c r="Y893" s="63" t="s">
        <v>2540</v>
      </c>
      <c r="Z893" s="63" t="s">
        <v>2541</v>
      </c>
      <c r="AA893" s="19">
        <f t="shared" si="54"/>
        <v>12055293</v>
      </c>
      <c r="AB893" s="19">
        <f t="shared" si="55"/>
        <v>60340201</v>
      </c>
      <c r="AC893" s="19" t="str">
        <f t="shared" si="56"/>
        <v>2</v>
      </c>
      <c r="AD893" s="19" t="s">
        <v>1942</v>
      </c>
      <c r="AE893" s="63"/>
    </row>
    <row r="894" spans="1:31" s="69" customFormat="1" ht="20.25" customHeight="1" x14ac:dyDescent="0.25">
      <c r="A894" s="41">
        <v>28</v>
      </c>
      <c r="B894" s="41">
        <v>12055294</v>
      </c>
      <c r="C894" s="62" t="s">
        <v>2644</v>
      </c>
      <c r="D894" s="62" t="s">
        <v>105</v>
      </c>
      <c r="E894" s="20" t="s">
        <v>2645</v>
      </c>
      <c r="F894" s="63" t="s">
        <v>65</v>
      </c>
      <c r="G894" s="64" t="s">
        <v>2646</v>
      </c>
      <c r="H894" s="63" t="s">
        <v>113</v>
      </c>
      <c r="I894" s="63" t="s">
        <v>90</v>
      </c>
      <c r="J894" s="63">
        <v>2951</v>
      </c>
      <c r="K894" s="65" t="s">
        <v>2540</v>
      </c>
      <c r="L894" s="19" t="s">
        <v>2541</v>
      </c>
      <c r="M894" s="46">
        <v>60340201</v>
      </c>
      <c r="N894" s="19" t="s">
        <v>1942</v>
      </c>
      <c r="O894" s="19" t="str">
        <f t="shared" si="53"/>
        <v>Lâm Thị Thu Hà, Sinh ngày 12/11/1986</v>
      </c>
      <c r="P894" s="63">
        <v>12055294</v>
      </c>
      <c r="Q894" s="63" t="s">
        <v>2644</v>
      </c>
      <c r="R894" s="63" t="s">
        <v>105</v>
      </c>
      <c r="S894" s="63" t="s">
        <v>2645</v>
      </c>
      <c r="T894" s="63" t="s">
        <v>65</v>
      </c>
      <c r="U894" s="63" t="s">
        <v>2646</v>
      </c>
      <c r="V894" s="63" t="s">
        <v>113</v>
      </c>
      <c r="W894" s="63" t="s">
        <v>90</v>
      </c>
      <c r="X894" s="63">
        <v>2951</v>
      </c>
      <c r="Y894" s="63" t="s">
        <v>2540</v>
      </c>
      <c r="Z894" s="63" t="s">
        <v>2541</v>
      </c>
      <c r="AA894" s="19">
        <f t="shared" si="54"/>
        <v>12055294</v>
      </c>
      <c r="AB894" s="19">
        <f t="shared" si="55"/>
        <v>60340201</v>
      </c>
      <c r="AC894" s="19" t="str">
        <f t="shared" si="56"/>
        <v>2</v>
      </c>
      <c r="AD894" s="19" t="s">
        <v>1942</v>
      </c>
      <c r="AE894" s="63"/>
    </row>
    <row r="895" spans="1:31" s="69" customFormat="1" ht="20.25" customHeight="1" x14ac:dyDescent="0.25">
      <c r="A895" s="41">
        <v>29</v>
      </c>
      <c r="B895" s="41">
        <v>12055295</v>
      </c>
      <c r="C895" s="62" t="s">
        <v>2647</v>
      </c>
      <c r="D895" s="62" t="s">
        <v>105</v>
      </c>
      <c r="E895" s="20" t="s">
        <v>2648</v>
      </c>
      <c r="F895" s="63" t="s">
        <v>65</v>
      </c>
      <c r="G895" s="64" t="s">
        <v>1538</v>
      </c>
      <c r="H895" s="63" t="s">
        <v>46</v>
      </c>
      <c r="I895" s="63" t="s">
        <v>90</v>
      </c>
      <c r="J895" s="63">
        <v>2951</v>
      </c>
      <c r="K895" s="65" t="s">
        <v>2540</v>
      </c>
      <c r="L895" s="19" t="s">
        <v>2541</v>
      </c>
      <c r="M895" s="46">
        <v>60340201</v>
      </c>
      <c r="N895" s="19" t="s">
        <v>1942</v>
      </c>
      <c r="O895" s="19" t="str">
        <f t="shared" si="53"/>
        <v>Ngô Thị Thu Hà, Sinh ngày 12/10/1986</v>
      </c>
      <c r="P895" s="63">
        <v>12055295</v>
      </c>
      <c r="Q895" s="63" t="s">
        <v>2647</v>
      </c>
      <c r="R895" s="63" t="s">
        <v>105</v>
      </c>
      <c r="S895" s="63" t="s">
        <v>2648</v>
      </c>
      <c r="T895" s="63" t="s">
        <v>65</v>
      </c>
      <c r="U895" s="63" t="s">
        <v>1538</v>
      </c>
      <c r="V895" s="63" t="s">
        <v>46</v>
      </c>
      <c r="W895" s="63" t="s">
        <v>90</v>
      </c>
      <c r="X895" s="63">
        <v>2951</v>
      </c>
      <c r="Y895" s="63" t="s">
        <v>2540</v>
      </c>
      <c r="Z895" s="63" t="s">
        <v>2541</v>
      </c>
      <c r="AA895" s="19">
        <f t="shared" si="54"/>
        <v>12055295</v>
      </c>
      <c r="AB895" s="19">
        <f t="shared" si="55"/>
        <v>60340201</v>
      </c>
      <c r="AC895" s="19" t="str">
        <f t="shared" si="56"/>
        <v>2</v>
      </c>
      <c r="AD895" s="19" t="s">
        <v>1942</v>
      </c>
      <c r="AE895" s="63"/>
    </row>
    <row r="896" spans="1:31" s="69" customFormat="1" ht="20.25" customHeight="1" x14ac:dyDescent="0.25">
      <c r="A896" s="41">
        <v>30</v>
      </c>
      <c r="B896" s="41">
        <v>12055296</v>
      </c>
      <c r="C896" s="62" t="s">
        <v>201</v>
      </c>
      <c r="D896" s="62" t="s">
        <v>105</v>
      </c>
      <c r="E896" s="20" t="s">
        <v>2034</v>
      </c>
      <c r="F896" s="63" t="s">
        <v>65</v>
      </c>
      <c r="G896" s="64" t="s">
        <v>2649</v>
      </c>
      <c r="H896" s="63" t="s">
        <v>113</v>
      </c>
      <c r="I896" s="63" t="s">
        <v>90</v>
      </c>
      <c r="J896" s="63">
        <v>2951</v>
      </c>
      <c r="K896" s="65" t="s">
        <v>2540</v>
      </c>
      <c r="L896" s="19" t="s">
        <v>2541</v>
      </c>
      <c r="M896" s="46">
        <v>60340201</v>
      </c>
      <c r="N896" s="19" t="s">
        <v>1942</v>
      </c>
      <c r="O896" s="19" t="str">
        <f t="shared" si="53"/>
        <v>Nguyễn Thị Hà, Sinh ngày 19/10/1983</v>
      </c>
      <c r="P896" s="63">
        <v>12055296</v>
      </c>
      <c r="Q896" s="63" t="s">
        <v>201</v>
      </c>
      <c r="R896" s="63" t="s">
        <v>105</v>
      </c>
      <c r="S896" s="63" t="s">
        <v>2034</v>
      </c>
      <c r="T896" s="63" t="s">
        <v>65</v>
      </c>
      <c r="U896" s="63" t="s">
        <v>2649</v>
      </c>
      <c r="V896" s="63" t="s">
        <v>113</v>
      </c>
      <c r="W896" s="63" t="s">
        <v>90</v>
      </c>
      <c r="X896" s="63">
        <v>2951</v>
      </c>
      <c r="Y896" s="63" t="s">
        <v>2540</v>
      </c>
      <c r="Z896" s="63" t="s">
        <v>2541</v>
      </c>
      <c r="AA896" s="19">
        <f t="shared" si="54"/>
        <v>12055296</v>
      </c>
      <c r="AB896" s="19">
        <f t="shared" si="55"/>
        <v>60340201</v>
      </c>
      <c r="AC896" s="19" t="str">
        <f t="shared" si="56"/>
        <v>2</v>
      </c>
      <c r="AD896" s="19" t="s">
        <v>1942</v>
      </c>
      <c r="AE896" s="63"/>
    </row>
    <row r="897" spans="1:31" s="69" customFormat="1" ht="20.25" customHeight="1" x14ac:dyDescent="0.25">
      <c r="A897" s="41">
        <v>31</v>
      </c>
      <c r="B897" s="41">
        <v>12055298</v>
      </c>
      <c r="C897" s="62" t="s">
        <v>2650</v>
      </c>
      <c r="D897" s="62" t="s">
        <v>110</v>
      </c>
      <c r="E897" s="20" t="s">
        <v>2651</v>
      </c>
      <c r="F897" s="63" t="s">
        <v>44</v>
      </c>
      <c r="G897" s="64" t="s">
        <v>1214</v>
      </c>
      <c r="H897" s="63" t="s">
        <v>1441</v>
      </c>
      <c r="I897" s="63" t="s">
        <v>90</v>
      </c>
      <c r="J897" s="63">
        <v>2951</v>
      </c>
      <c r="K897" s="65" t="s">
        <v>2540</v>
      </c>
      <c r="L897" s="19" t="s">
        <v>2541</v>
      </c>
      <c r="M897" s="46">
        <v>60340201</v>
      </c>
      <c r="N897" s="19" t="s">
        <v>1942</v>
      </c>
      <c r="O897" s="19" t="str">
        <f t="shared" si="53"/>
        <v>Vũ Hồng Hải, Sinh ngày 25/01/1989</v>
      </c>
      <c r="P897" s="63">
        <v>12055298</v>
      </c>
      <c r="Q897" s="63" t="s">
        <v>2650</v>
      </c>
      <c r="R897" s="63" t="s">
        <v>110</v>
      </c>
      <c r="S897" s="63" t="s">
        <v>2651</v>
      </c>
      <c r="T897" s="63" t="s">
        <v>44</v>
      </c>
      <c r="U897" s="63" t="s">
        <v>1214</v>
      </c>
      <c r="V897" s="63" t="s">
        <v>1441</v>
      </c>
      <c r="W897" s="63" t="s">
        <v>90</v>
      </c>
      <c r="X897" s="63">
        <v>2951</v>
      </c>
      <c r="Y897" s="63" t="s">
        <v>2540</v>
      </c>
      <c r="Z897" s="63" t="s">
        <v>2541</v>
      </c>
      <c r="AA897" s="19">
        <f t="shared" si="54"/>
        <v>12055298</v>
      </c>
      <c r="AB897" s="19">
        <f t="shared" si="55"/>
        <v>60340201</v>
      </c>
      <c r="AC897" s="19" t="str">
        <f t="shared" si="56"/>
        <v>2</v>
      </c>
      <c r="AD897" s="19" t="s">
        <v>1942</v>
      </c>
      <c r="AE897" s="63"/>
    </row>
    <row r="898" spans="1:31" s="69" customFormat="1" ht="20.25" customHeight="1" x14ac:dyDescent="0.25">
      <c r="A898" s="41">
        <v>32</v>
      </c>
      <c r="B898" s="41">
        <v>12055299</v>
      </c>
      <c r="C898" s="62" t="s">
        <v>96</v>
      </c>
      <c r="D898" s="62" t="s">
        <v>115</v>
      </c>
      <c r="E898" s="20" t="s">
        <v>2652</v>
      </c>
      <c r="F898" s="63" t="s">
        <v>65</v>
      </c>
      <c r="G898" s="64" t="s">
        <v>2172</v>
      </c>
      <c r="H898" s="63" t="s">
        <v>800</v>
      </c>
      <c r="I898" s="63" t="s">
        <v>90</v>
      </c>
      <c r="J898" s="63">
        <v>2951</v>
      </c>
      <c r="K898" s="65" t="s">
        <v>2540</v>
      </c>
      <c r="L898" s="19" t="s">
        <v>2541</v>
      </c>
      <c r="M898" s="46">
        <v>60340201</v>
      </c>
      <c r="N898" s="19" t="s">
        <v>1942</v>
      </c>
      <c r="O898" s="19" t="str">
        <f t="shared" si="53"/>
        <v>Nguyễn Thị Thu Hằng, Sinh ngày 17/08/1989</v>
      </c>
      <c r="P898" s="63">
        <v>12055299</v>
      </c>
      <c r="Q898" s="63" t="s">
        <v>96</v>
      </c>
      <c r="R898" s="63" t="s">
        <v>115</v>
      </c>
      <c r="S898" s="63" t="s">
        <v>2652</v>
      </c>
      <c r="T898" s="63" t="s">
        <v>65</v>
      </c>
      <c r="U898" s="63" t="s">
        <v>2172</v>
      </c>
      <c r="V898" s="63" t="s">
        <v>800</v>
      </c>
      <c r="W898" s="63" t="s">
        <v>90</v>
      </c>
      <c r="X898" s="63">
        <v>2951</v>
      </c>
      <c r="Y898" s="63" t="s">
        <v>2540</v>
      </c>
      <c r="Z898" s="63" t="s">
        <v>2541</v>
      </c>
      <c r="AA898" s="19">
        <f t="shared" si="54"/>
        <v>12055299</v>
      </c>
      <c r="AB898" s="19">
        <f t="shared" si="55"/>
        <v>60340201</v>
      </c>
      <c r="AC898" s="19" t="str">
        <f t="shared" si="56"/>
        <v>2</v>
      </c>
      <c r="AD898" s="19" t="s">
        <v>1942</v>
      </c>
      <c r="AE898" s="63"/>
    </row>
    <row r="899" spans="1:31" s="69" customFormat="1" ht="20.25" customHeight="1" x14ac:dyDescent="0.25">
      <c r="A899" s="41">
        <v>33</v>
      </c>
      <c r="B899" s="41">
        <v>12055300</v>
      </c>
      <c r="C899" s="62" t="s">
        <v>2557</v>
      </c>
      <c r="D899" s="62" t="s">
        <v>115</v>
      </c>
      <c r="E899" s="20" t="s">
        <v>2653</v>
      </c>
      <c r="F899" s="63" t="s">
        <v>65</v>
      </c>
      <c r="G899" s="64" t="s">
        <v>2654</v>
      </c>
      <c r="H899" s="63" t="s">
        <v>108</v>
      </c>
      <c r="I899" s="63" t="s">
        <v>90</v>
      </c>
      <c r="J899" s="63">
        <v>2951</v>
      </c>
      <c r="K899" s="65" t="s">
        <v>2540</v>
      </c>
      <c r="L899" s="19" t="s">
        <v>2541</v>
      </c>
      <c r="M899" s="46">
        <v>60340201</v>
      </c>
      <c r="N899" s="19" t="s">
        <v>1942</v>
      </c>
      <c r="O899" s="19" t="str">
        <f t="shared" ref="O899:O962" si="57">E899&amp;", Sinh ngày "&amp;G899</f>
        <v>Nguyễn Thúy Hằng, Sinh ngày 12/11/1985</v>
      </c>
      <c r="P899" s="63">
        <v>12055300</v>
      </c>
      <c r="Q899" s="63" t="s">
        <v>2557</v>
      </c>
      <c r="R899" s="63" t="s">
        <v>115</v>
      </c>
      <c r="S899" s="63" t="s">
        <v>2653</v>
      </c>
      <c r="T899" s="63" t="s">
        <v>65</v>
      </c>
      <c r="U899" s="63" t="s">
        <v>2654</v>
      </c>
      <c r="V899" s="63" t="s">
        <v>108</v>
      </c>
      <c r="W899" s="63" t="s">
        <v>90</v>
      </c>
      <c r="X899" s="63">
        <v>2951</v>
      </c>
      <c r="Y899" s="63" t="s">
        <v>2540</v>
      </c>
      <c r="Z899" s="63" t="s">
        <v>2541</v>
      </c>
      <c r="AA899" s="19">
        <f t="shared" ref="AA899:AA962" si="58">B899</f>
        <v>12055300</v>
      </c>
      <c r="AB899" s="19">
        <f t="shared" ref="AB899:AB962" si="59">M899</f>
        <v>60340201</v>
      </c>
      <c r="AC899" s="19" t="str">
        <f t="shared" ref="AC899:AC962" si="60">MID(L899,5,1)</f>
        <v>2</v>
      </c>
      <c r="AD899" s="19" t="s">
        <v>1942</v>
      </c>
      <c r="AE899" s="63"/>
    </row>
    <row r="900" spans="1:31" s="69" customFormat="1" ht="20.25" customHeight="1" x14ac:dyDescent="0.25">
      <c r="A900" s="41">
        <v>34</v>
      </c>
      <c r="B900" s="41">
        <v>12055301</v>
      </c>
      <c r="C900" s="62" t="s">
        <v>341</v>
      </c>
      <c r="D900" s="62" t="s">
        <v>115</v>
      </c>
      <c r="E900" s="20" t="s">
        <v>2655</v>
      </c>
      <c r="F900" s="63" t="s">
        <v>65</v>
      </c>
      <c r="G900" s="64" t="s">
        <v>2656</v>
      </c>
      <c r="H900" s="63" t="s">
        <v>46</v>
      </c>
      <c r="I900" s="63" t="s">
        <v>90</v>
      </c>
      <c r="J900" s="63">
        <v>2951</v>
      </c>
      <c r="K900" s="65" t="s">
        <v>2540</v>
      </c>
      <c r="L900" s="19" t="s">
        <v>2541</v>
      </c>
      <c r="M900" s="46">
        <v>60340201</v>
      </c>
      <c r="N900" s="19" t="s">
        <v>1942</v>
      </c>
      <c r="O900" s="19" t="str">
        <f t="shared" si="57"/>
        <v>Trần Thu Hằng, Sinh ngày 08/07/1988</v>
      </c>
      <c r="P900" s="63">
        <v>12055301</v>
      </c>
      <c r="Q900" s="63" t="s">
        <v>341</v>
      </c>
      <c r="R900" s="63" t="s">
        <v>115</v>
      </c>
      <c r="S900" s="63" t="s">
        <v>2655</v>
      </c>
      <c r="T900" s="63" t="s">
        <v>65</v>
      </c>
      <c r="U900" s="63" t="s">
        <v>2656</v>
      </c>
      <c r="V900" s="63" t="s">
        <v>46</v>
      </c>
      <c r="W900" s="63" t="s">
        <v>90</v>
      </c>
      <c r="X900" s="63">
        <v>2951</v>
      </c>
      <c r="Y900" s="63" t="s">
        <v>2540</v>
      </c>
      <c r="Z900" s="63" t="s">
        <v>2541</v>
      </c>
      <c r="AA900" s="19">
        <f t="shared" si="58"/>
        <v>12055301</v>
      </c>
      <c r="AB900" s="19">
        <f t="shared" si="59"/>
        <v>60340201</v>
      </c>
      <c r="AC900" s="19" t="str">
        <f t="shared" si="60"/>
        <v>2</v>
      </c>
      <c r="AD900" s="19" t="s">
        <v>1942</v>
      </c>
      <c r="AE900" s="63"/>
    </row>
    <row r="901" spans="1:31" s="69" customFormat="1" ht="20.25" customHeight="1" x14ac:dyDescent="0.25">
      <c r="A901" s="41">
        <v>35</v>
      </c>
      <c r="B901" s="41">
        <v>12055302</v>
      </c>
      <c r="C901" s="62" t="s">
        <v>2657</v>
      </c>
      <c r="D901" s="62" t="s">
        <v>115</v>
      </c>
      <c r="E901" s="20" t="s">
        <v>2658</v>
      </c>
      <c r="F901" s="63" t="s">
        <v>65</v>
      </c>
      <c r="G901" s="64" t="s">
        <v>2659</v>
      </c>
      <c r="H901" s="63" t="s">
        <v>113</v>
      </c>
      <c r="I901" s="63" t="s">
        <v>90</v>
      </c>
      <c r="J901" s="63">
        <v>2951</v>
      </c>
      <c r="K901" s="65" t="s">
        <v>2540</v>
      </c>
      <c r="L901" s="19" t="s">
        <v>2541</v>
      </c>
      <c r="M901" s="46">
        <v>60340201</v>
      </c>
      <c r="N901" s="19" t="s">
        <v>1942</v>
      </c>
      <c r="O901" s="19" t="str">
        <f t="shared" si="57"/>
        <v>Vũ Thị Thu Hằng, Sinh ngày 20/08/1989</v>
      </c>
      <c r="P901" s="63">
        <v>12055302</v>
      </c>
      <c r="Q901" s="63" t="s">
        <v>2657</v>
      </c>
      <c r="R901" s="63" t="s">
        <v>115</v>
      </c>
      <c r="S901" s="63" t="s">
        <v>2658</v>
      </c>
      <c r="T901" s="63" t="s">
        <v>65</v>
      </c>
      <c r="U901" s="63" t="s">
        <v>2659</v>
      </c>
      <c r="V901" s="63" t="s">
        <v>113</v>
      </c>
      <c r="W901" s="63" t="s">
        <v>90</v>
      </c>
      <c r="X901" s="63">
        <v>2951</v>
      </c>
      <c r="Y901" s="63" t="s">
        <v>2540</v>
      </c>
      <c r="Z901" s="63" t="s">
        <v>2541</v>
      </c>
      <c r="AA901" s="19">
        <f t="shared" si="58"/>
        <v>12055302</v>
      </c>
      <c r="AB901" s="19">
        <f t="shared" si="59"/>
        <v>60340201</v>
      </c>
      <c r="AC901" s="19" t="str">
        <f t="shared" si="60"/>
        <v>2</v>
      </c>
      <c r="AD901" s="19" t="s">
        <v>1942</v>
      </c>
      <c r="AE901" s="63"/>
    </row>
    <row r="902" spans="1:31" s="69" customFormat="1" ht="20.25" customHeight="1" x14ac:dyDescent="0.25">
      <c r="A902" s="41">
        <v>36</v>
      </c>
      <c r="B902" s="41">
        <v>12055303</v>
      </c>
      <c r="C902" s="62" t="s">
        <v>2660</v>
      </c>
      <c r="D902" s="62" t="s">
        <v>1045</v>
      </c>
      <c r="E902" s="20" t="s">
        <v>2661</v>
      </c>
      <c r="F902" s="63" t="s">
        <v>65</v>
      </c>
      <c r="G902" s="64" t="s">
        <v>2662</v>
      </c>
      <c r="H902" s="63" t="s">
        <v>1754</v>
      </c>
      <c r="I902" s="63" t="s">
        <v>90</v>
      </c>
      <c r="J902" s="63">
        <v>2951</v>
      </c>
      <c r="K902" s="65" t="s">
        <v>2540</v>
      </c>
      <c r="L902" s="19" t="s">
        <v>2541</v>
      </c>
      <c r="M902" s="46">
        <v>60340201</v>
      </c>
      <c r="N902" s="19" t="s">
        <v>1942</v>
      </c>
      <c r="O902" s="19" t="str">
        <f t="shared" si="57"/>
        <v>Đinh Thị Bích Hạnh, Sinh ngày 31/12/1990</v>
      </c>
      <c r="P902" s="63">
        <v>12055303</v>
      </c>
      <c r="Q902" s="63" t="s">
        <v>2660</v>
      </c>
      <c r="R902" s="63" t="s">
        <v>1045</v>
      </c>
      <c r="S902" s="63" t="s">
        <v>2661</v>
      </c>
      <c r="T902" s="63" t="s">
        <v>65</v>
      </c>
      <c r="U902" s="63" t="s">
        <v>2662</v>
      </c>
      <c r="V902" s="63" t="s">
        <v>1754</v>
      </c>
      <c r="W902" s="63" t="s">
        <v>90</v>
      </c>
      <c r="X902" s="63">
        <v>2951</v>
      </c>
      <c r="Y902" s="63" t="s">
        <v>2540</v>
      </c>
      <c r="Z902" s="63" t="s">
        <v>2541</v>
      </c>
      <c r="AA902" s="19">
        <f t="shared" si="58"/>
        <v>12055303</v>
      </c>
      <c r="AB902" s="19">
        <f t="shared" si="59"/>
        <v>60340201</v>
      </c>
      <c r="AC902" s="19" t="str">
        <f t="shared" si="60"/>
        <v>2</v>
      </c>
      <c r="AD902" s="19" t="s">
        <v>1942</v>
      </c>
      <c r="AE902" s="63"/>
    </row>
    <row r="903" spans="1:31" s="69" customFormat="1" ht="20.25" customHeight="1" x14ac:dyDescent="0.25">
      <c r="A903" s="41">
        <v>37</v>
      </c>
      <c r="B903" s="41">
        <v>12055304</v>
      </c>
      <c r="C903" s="62" t="s">
        <v>197</v>
      </c>
      <c r="D903" s="62" t="s">
        <v>1045</v>
      </c>
      <c r="E903" s="20" t="s">
        <v>2663</v>
      </c>
      <c r="F903" s="63" t="s">
        <v>65</v>
      </c>
      <c r="G903" s="64" t="s">
        <v>2664</v>
      </c>
      <c r="H903" s="63" t="s">
        <v>1139</v>
      </c>
      <c r="I903" s="63" t="s">
        <v>90</v>
      </c>
      <c r="J903" s="63">
        <v>2951</v>
      </c>
      <c r="K903" s="65" t="s">
        <v>2540</v>
      </c>
      <c r="L903" s="19" t="s">
        <v>2541</v>
      </c>
      <c r="M903" s="46">
        <v>60340201</v>
      </c>
      <c r="N903" s="19" t="s">
        <v>1942</v>
      </c>
      <c r="O903" s="19" t="str">
        <f t="shared" si="57"/>
        <v>Lê Hồng Hạnh, Sinh ngày 25/12/1982</v>
      </c>
      <c r="P903" s="63">
        <v>12055304</v>
      </c>
      <c r="Q903" s="63" t="s">
        <v>197</v>
      </c>
      <c r="R903" s="63" t="s">
        <v>1045</v>
      </c>
      <c r="S903" s="63" t="s">
        <v>2663</v>
      </c>
      <c r="T903" s="63" t="s">
        <v>65</v>
      </c>
      <c r="U903" s="63" t="s">
        <v>2664</v>
      </c>
      <c r="V903" s="63" t="s">
        <v>1139</v>
      </c>
      <c r="W903" s="63" t="s">
        <v>90</v>
      </c>
      <c r="X903" s="63">
        <v>2951</v>
      </c>
      <c r="Y903" s="63" t="s">
        <v>2540</v>
      </c>
      <c r="Z903" s="63" t="s">
        <v>2541</v>
      </c>
      <c r="AA903" s="19">
        <f t="shared" si="58"/>
        <v>12055304</v>
      </c>
      <c r="AB903" s="19">
        <f t="shared" si="59"/>
        <v>60340201</v>
      </c>
      <c r="AC903" s="19" t="str">
        <f t="shared" si="60"/>
        <v>2</v>
      </c>
      <c r="AD903" s="19" t="s">
        <v>1942</v>
      </c>
      <c r="AE903" s="63"/>
    </row>
    <row r="904" spans="1:31" s="69" customFormat="1" ht="20.25" customHeight="1" x14ac:dyDescent="0.25">
      <c r="A904" s="41">
        <v>38</v>
      </c>
      <c r="B904" s="41">
        <v>12055305</v>
      </c>
      <c r="C904" s="62" t="s">
        <v>2665</v>
      </c>
      <c r="D904" s="62" t="s">
        <v>1045</v>
      </c>
      <c r="E904" s="20" t="s">
        <v>2666</v>
      </c>
      <c r="F904" s="63" t="s">
        <v>65</v>
      </c>
      <c r="G904" s="64" t="s">
        <v>2667</v>
      </c>
      <c r="H904" s="63" t="s">
        <v>113</v>
      </c>
      <c r="I904" s="63" t="s">
        <v>90</v>
      </c>
      <c r="J904" s="63">
        <v>2951</v>
      </c>
      <c r="K904" s="65" t="s">
        <v>2540</v>
      </c>
      <c r="L904" s="19" t="s">
        <v>2541</v>
      </c>
      <c r="M904" s="46">
        <v>60340201</v>
      </c>
      <c r="N904" s="19" t="s">
        <v>1942</v>
      </c>
      <c r="O904" s="19" t="str">
        <f t="shared" si="57"/>
        <v>Phùng Ngọc Hạnh, Sinh ngày 19/05/1989</v>
      </c>
      <c r="P904" s="63">
        <v>12055305</v>
      </c>
      <c r="Q904" s="63" t="s">
        <v>2665</v>
      </c>
      <c r="R904" s="63" t="s">
        <v>1045</v>
      </c>
      <c r="S904" s="63" t="s">
        <v>2666</v>
      </c>
      <c r="T904" s="63" t="s">
        <v>65</v>
      </c>
      <c r="U904" s="63" t="s">
        <v>2667</v>
      </c>
      <c r="V904" s="63" t="s">
        <v>113</v>
      </c>
      <c r="W904" s="63" t="s">
        <v>90</v>
      </c>
      <c r="X904" s="63">
        <v>2951</v>
      </c>
      <c r="Y904" s="63" t="s">
        <v>2540</v>
      </c>
      <c r="Z904" s="63" t="s">
        <v>2541</v>
      </c>
      <c r="AA904" s="19">
        <f t="shared" si="58"/>
        <v>12055305</v>
      </c>
      <c r="AB904" s="19">
        <f t="shared" si="59"/>
        <v>60340201</v>
      </c>
      <c r="AC904" s="19" t="str">
        <f t="shared" si="60"/>
        <v>2</v>
      </c>
      <c r="AD904" s="19" t="s">
        <v>1942</v>
      </c>
      <c r="AE904" s="63"/>
    </row>
    <row r="905" spans="1:31" s="69" customFormat="1" ht="20.25" customHeight="1" x14ac:dyDescent="0.25">
      <c r="A905" s="41">
        <v>39</v>
      </c>
      <c r="B905" s="41">
        <v>12055306</v>
      </c>
      <c r="C905" s="62" t="s">
        <v>403</v>
      </c>
      <c r="D905" s="62" t="s">
        <v>1045</v>
      </c>
      <c r="E905" s="20" t="s">
        <v>2668</v>
      </c>
      <c r="F905" s="63" t="s">
        <v>65</v>
      </c>
      <c r="G905" s="64" t="s">
        <v>2669</v>
      </c>
      <c r="H905" s="63" t="s">
        <v>108</v>
      </c>
      <c r="I905" s="63" t="s">
        <v>90</v>
      </c>
      <c r="J905" s="63">
        <v>2951</v>
      </c>
      <c r="K905" s="65" t="s">
        <v>2540</v>
      </c>
      <c r="L905" s="19" t="s">
        <v>2541</v>
      </c>
      <c r="M905" s="46">
        <v>60340201</v>
      </c>
      <c r="N905" s="19" t="s">
        <v>1942</v>
      </c>
      <c r="O905" s="19" t="str">
        <f t="shared" si="57"/>
        <v>Trần Thị Hạnh, Sinh ngày 02/02/1981</v>
      </c>
      <c r="P905" s="63">
        <v>12055306</v>
      </c>
      <c r="Q905" s="63" t="s">
        <v>403</v>
      </c>
      <c r="R905" s="63" t="s">
        <v>1045</v>
      </c>
      <c r="S905" s="63" t="s">
        <v>2668</v>
      </c>
      <c r="T905" s="63" t="s">
        <v>65</v>
      </c>
      <c r="U905" s="63" t="s">
        <v>2669</v>
      </c>
      <c r="V905" s="63" t="s">
        <v>108</v>
      </c>
      <c r="W905" s="63" t="s">
        <v>90</v>
      </c>
      <c r="X905" s="63">
        <v>2951</v>
      </c>
      <c r="Y905" s="63" t="s">
        <v>2540</v>
      </c>
      <c r="Z905" s="63" t="s">
        <v>2541</v>
      </c>
      <c r="AA905" s="19">
        <f t="shared" si="58"/>
        <v>12055306</v>
      </c>
      <c r="AB905" s="19">
        <f t="shared" si="59"/>
        <v>60340201</v>
      </c>
      <c r="AC905" s="19" t="str">
        <f t="shared" si="60"/>
        <v>2</v>
      </c>
      <c r="AD905" s="19" t="s">
        <v>1942</v>
      </c>
      <c r="AE905" s="63"/>
    </row>
    <row r="906" spans="1:31" s="69" customFormat="1" ht="20.25" customHeight="1" x14ac:dyDescent="0.25">
      <c r="A906" s="41">
        <v>40</v>
      </c>
      <c r="B906" s="41">
        <v>12055307</v>
      </c>
      <c r="C906" s="62" t="s">
        <v>953</v>
      </c>
      <c r="D906" s="62" t="s">
        <v>357</v>
      </c>
      <c r="E906" s="20" t="s">
        <v>2670</v>
      </c>
      <c r="F906" s="63" t="s">
        <v>44</v>
      </c>
      <c r="G906" s="64" t="s">
        <v>551</v>
      </c>
      <c r="H906" s="63" t="s">
        <v>46</v>
      </c>
      <c r="I906" s="63" t="s">
        <v>90</v>
      </c>
      <c r="J906" s="63">
        <v>2951</v>
      </c>
      <c r="K906" s="65" t="s">
        <v>2540</v>
      </c>
      <c r="L906" s="19" t="s">
        <v>2541</v>
      </c>
      <c r="M906" s="46">
        <v>60340201</v>
      </c>
      <c r="N906" s="19" t="s">
        <v>1942</v>
      </c>
      <c r="O906" s="19" t="str">
        <f t="shared" si="57"/>
        <v>Bùi Thanh Hiếu, Sinh ngày 14/06/1982</v>
      </c>
      <c r="P906" s="63">
        <v>12055307</v>
      </c>
      <c r="Q906" s="63" t="s">
        <v>953</v>
      </c>
      <c r="R906" s="63" t="s">
        <v>357</v>
      </c>
      <c r="S906" s="63" t="s">
        <v>2670</v>
      </c>
      <c r="T906" s="63" t="s">
        <v>44</v>
      </c>
      <c r="U906" s="63" t="s">
        <v>551</v>
      </c>
      <c r="V906" s="63" t="s">
        <v>46</v>
      </c>
      <c r="W906" s="63" t="s">
        <v>90</v>
      </c>
      <c r="X906" s="63">
        <v>2951</v>
      </c>
      <c r="Y906" s="63" t="s">
        <v>2540</v>
      </c>
      <c r="Z906" s="63" t="s">
        <v>2541</v>
      </c>
      <c r="AA906" s="19">
        <f t="shared" si="58"/>
        <v>12055307</v>
      </c>
      <c r="AB906" s="19">
        <f t="shared" si="59"/>
        <v>60340201</v>
      </c>
      <c r="AC906" s="19" t="str">
        <f t="shared" si="60"/>
        <v>2</v>
      </c>
      <c r="AD906" s="19" t="s">
        <v>1942</v>
      </c>
      <c r="AE906" s="63"/>
    </row>
    <row r="907" spans="1:31" s="69" customFormat="1" ht="20.25" customHeight="1" x14ac:dyDescent="0.25">
      <c r="A907" s="41">
        <v>41</v>
      </c>
      <c r="B907" s="41">
        <v>12055308</v>
      </c>
      <c r="C907" s="62" t="s">
        <v>2671</v>
      </c>
      <c r="D907" s="62" t="s">
        <v>747</v>
      </c>
      <c r="E907" s="20" t="s">
        <v>2672</v>
      </c>
      <c r="F907" s="63" t="s">
        <v>44</v>
      </c>
      <c r="G907" s="64" t="s">
        <v>2673</v>
      </c>
      <c r="H907" s="63" t="s">
        <v>113</v>
      </c>
      <c r="I907" s="63" t="s">
        <v>90</v>
      </c>
      <c r="J907" s="63">
        <v>2951</v>
      </c>
      <c r="K907" s="65" t="s">
        <v>2540</v>
      </c>
      <c r="L907" s="19" t="s">
        <v>2541</v>
      </c>
      <c r="M907" s="46">
        <v>60340201</v>
      </c>
      <c r="N907" s="19" t="s">
        <v>1942</v>
      </c>
      <c r="O907" s="19" t="str">
        <f t="shared" si="57"/>
        <v>Đoàn Xuân Hòa, Sinh ngày 19/05/1987</v>
      </c>
      <c r="P907" s="63">
        <v>12055308</v>
      </c>
      <c r="Q907" s="63" t="s">
        <v>2671</v>
      </c>
      <c r="R907" s="63" t="s">
        <v>747</v>
      </c>
      <c r="S907" s="63" t="s">
        <v>2672</v>
      </c>
      <c r="T907" s="63" t="s">
        <v>44</v>
      </c>
      <c r="U907" s="63" t="s">
        <v>2673</v>
      </c>
      <c r="V907" s="63" t="s">
        <v>113</v>
      </c>
      <c r="W907" s="63" t="s">
        <v>90</v>
      </c>
      <c r="X907" s="63">
        <v>2951</v>
      </c>
      <c r="Y907" s="63" t="s">
        <v>2540</v>
      </c>
      <c r="Z907" s="63" t="s">
        <v>2541</v>
      </c>
      <c r="AA907" s="19">
        <f t="shared" si="58"/>
        <v>12055308</v>
      </c>
      <c r="AB907" s="19">
        <f t="shared" si="59"/>
        <v>60340201</v>
      </c>
      <c r="AC907" s="19" t="str">
        <f t="shared" si="60"/>
        <v>2</v>
      </c>
      <c r="AD907" s="19" t="s">
        <v>1942</v>
      </c>
      <c r="AE907" s="63"/>
    </row>
    <row r="908" spans="1:31" s="69" customFormat="1" ht="20.25" customHeight="1" x14ac:dyDescent="0.25">
      <c r="A908" s="41">
        <v>42</v>
      </c>
      <c r="B908" s="41">
        <v>12055309</v>
      </c>
      <c r="C908" s="62" t="s">
        <v>2674</v>
      </c>
      <c r="D908" s="62" t="s">
        <v>747</v>
      </c>
      <c r="E908" s="20" t="s">
        <v>2675</v>
      </c>
      <c r="F908" s="63" t="s">
        <v>44</v>
      </c>
      <c r="G908" s="64" t="s">
        <v>2676</v>
      </c>
      <c r="H908" s="63" t="s">
        <v>1754</v>
      </c>
      <c r="I908" s="63" t="s">
        <v>90</v>
      </c>
      <c r="J908" s="63">
        <v>2951</v>
      </c>
      <c r="K908" s="65" t="s">
        <v>2540</v>
      </c>
      <c r="L908" s="19" t="s">
        <v>2541</v>
      </c>
      <c r="M908" s="46">
        <v>60340201</v>
      </c>
      <c r="N908" s="19" t="s">
        <v>1942</v>
      </c>
      <c r="O908" s="19" t="str">
        <f t="shared" si="57"/>
        <v>Linh Đức Hòa, Sinh ngày 23/11/1990</v>
      </c>
      <c r="P908" s="63">
        <v>12055309</v>
      </c>
      <c r="Q908" s="63" t="s">
        <v>2674</v>
      </c>
      <c r="R908" s="63" t="s">
        <v>747</v>
      </c>
      <c r="S908" s="63" t="s">
        <v>2675</v>
      </c>
      <c r="T908" s="63" t="s">
        <v>44</v>
      </c>
      <c r="U908" s="63" t="s">
        <v>2676</v>
      </c>
      <c r="V908" s="63" t="s">
        <v>1754</v>
      </c>
      <c r="W908" s="63" t="s">
        <v>90</v>
      </c>
      <c r="X908" s="63">
        <v>2951</v>
      </c>
      <c r="Y908" s="63" t="s">
        <v>2540</v>
      </c>
      <c r="Z908" s="63" t="s">
        <v>2541</v>
      </c>
      <c r="AA908" s="19">
        <f t="shared" si="58"/>
        <v>12055309</v>
      </c>
      <c r="AB908" s="19">
        <f t="shared" si="59"/>
        <v>60340201</v>
      </c>
      <c r="AC908" s="19" t="str">
        <f t="shared" si="60"/>
        <v>2</v>
      </c>
      <c r="AD908" s="19" t="s">
        <v>1942</v>
      </c>
      <c r="AE908" s="63"/>
    </row>
    <row r="909" spans="1:31" s="69" customFormat="1" ht="20.25" customHeight="1" x14ac:dyDescent="0.25">
      <c r="A909" s="41">
        <v>43</v>
      </c>
      <c r="B909" s="41">
        <v>12055310</v>
      </c>
      <c r="C909" s="62" t="s">
        <v>2647</v>
      </c>
      <c r="D909" s="62" t="s">
        <v>365</v>
      </c>
      <c r="E909" s="20" t="s">
        <v>1693</v>
      </c>
      <c r="F909" s="63" t="s">
        <v>65</v>
      </c>
      <c r="G909" s="64" t="s">
        <v>2677</v>
      </c>
      <c r="H909" s="63" t="s">
        <v>46</v>
      </c>
      <c r="I909" s="63" t="s">
        <v>90</v>
      </c>
      <c r="J909" s="63">
        <v>2951</v>
      </c>
      <c r="K909" s="65" t="s">
        <v>2540</v>
      </c>
      <c r="L909" s="19" t="s">
        <v>2541</v>
      </c>
      <c r="M909" s="46">
        <v>60340201</v>
      </c>
      <c r="N909" s="19" t="s">
        <v>1942</v>
      </c>
      <c r="O909" s="19" t="str">
        <f t="shared" si="57"/>
        <v>Ngô Thị Thu Hoài, Sinh ngày 25/08/1989</v>
      </c>
      <c r="P909" s="63">
        <v>12055310</v>
      </c>
      <c r="Q909" s="63" t="s">
        <v>2647</v>
      </c>
      <c r="R909" s="63" t="s">
        <v>365</v>
      </c>
      <c r="S909" s="63" t="s">
        <v>1693</v>
      </c>
      <c r="T909" s="63" t="s">
        <v>65</v>
      </c>
      <c r="U909" s="63" t="s">
        <v>2677</v>
      </c>
      <c r="V909" s="63" t="s">
        <v>46</v>
      </c>
      <c r="W909" s="63" t="s">
        <v>90</v>
      </c>
      <c r="X909" s="63">
        <v>2951</v>
      </c>
      <c r="Y909" s="63" t="s">
        <v>2540</v>
      </c>
      <c r="Z909" s="63" t="s">
        <v>2541</v>
      </c>
      <c r="AA909" s="19">
        <f t="shared" si="58"/>
        <v>12055310</v>
      </c>
      <c r="AB909" s="19">
        <f t="shared" si="59"/>
        <v>60340201</v>
      </c>
      <c r="AC909" s="19" t="str">
        <f t="shared" si="60"/>
        <v>2</v>
      </c>
      <c r="AD909" s="19" t="s">
        <v>1942</v>
      </c>
      <c r="AE909" s="63"/>
    </row>
    <row r="910" spans="1:31" s="69" customFormat="1" ht="20.25" customHeight="1" x14ac:dyDescent="0.25">
      <c r="A910" s="41">
        <v>44</v>
      </c>
      <c r="B910" s="41">
        <v>12055311</v>
      </c>
      <c r="C910" s="62" t="s">
        <v>57</v>
      </c>
      <c r="D910" s="62" t="s">
        <v>2678</v>
      </c>
      <c r="E910" s="20" t="s">
        <v>2679</v>
      </c>
      <c r="F910" s="63" t="s">
        <v>65</v>
      </c>
      <c r="G910" s="64" t="s">
        <v>2680</v>
      </c>
      <c r="H910" s="63" t="s">
        <v>108</v>
      </c>
      <c r="I910" s="63" t="s">
        <v>90</v>
      </c>
      <c r="J910" s="63">
        <v>2951</v>
      </c>
      <c r="K910" s="65" t="s">
        <v>2540</v>
      </c>
      <c r="L910" s="19" t="s">
        <v>2541</v>
      </c>
      <c r="M910" s="46">
        <v>60340201</v>
      </c>
      <c r="N910" s="19" t="s">
        <v>1942</v>
      </c>
      <c r="O910" s="19" t="str">
        <f t="shared" si="57"/>
        <v>Phạm Thị Hoạt, Sinh ngày 14/03/1990</v>
      </c>
      <c r="P910" s="63">
        <v>12055311</v>
      </c>
      <c r="Q910" s="63" t="s">
        <v>57</v>
      </c>
      <c r="R910" s="63" t="s">
        <v>2678</v>
      </c>
      <c r="S910" s="63" t="s">
        <v>2679</v>
      </c>
      <c r="T910" s="63" t="s">
        <v>65</v>
      </c>
      <c r="U910" s="63" t="s">
        <v>2680</v>
      </c>
      <c r="V910" s="63" t="s">
        <v>108</v>
      </c>
      <c r="W910" s="63" t="s">
        <v>90</v>
      </c>
      <c r="X910" s="63">
        <v>2951</v>
      </c>
      <c r="Y910" s="63" t="s">
        <v>2540</v>
      </c>
      <c r="Z910" s="63" t="s">
        <v>2541</v>
      </c>
      <c r="AA910" s="19">
        <f t="shared" si="58"/>
        <v>12055311</v>
      </c>
      <c r="AB910" s="19">
        <f t="shared" si="59"/>
        <v>60340201</v>
      </c>
      <c r="AC910" s="19" t="str">
        <f t="shared" si="60"/>
        <v>2</v>
      </c>
      <c r="AD910" s="19" t="s">
        <v>1942</v>
      </c>
      <c r="AE910" s="63"/>
    </row>
    <row r="911" spans="1:31" s="69" customFormat="1" ht="20.25" customHeight="1" x14ac:dyDescent="0.25">
      <c r="A911" s="41">
        <v>45</v>
      </c>
      <c r="B911" s="41">
        <v>12055312</v>
      </c>
      <c r="C911" s="62" t="s">
        <v>201</v>
      </c>
      <c r="D911" s="62" t="s">
        <v>369</v>
      </c>
      <c r="E911" s="20" t="s">
        <v>1436</v>
      </c>
      <c r="F911" s="63" t="s">
        <v>65</v>
      </c>
      <c r="G911" s="64" t="s">
        <v>2681</v>
      </c>
      <c r="H911" s="63" t="s">
        <v>46</v>
      </c>
      <c r="I911" s="63" t="s">
        <v>90</v>
      </c>
      <c r="J911" s="63">
        <v>2951</v>
      </c>
      <c r="K911" s="65" t="s">
        <v>2540</v>
      </c>
      <c r="L911" s="19" t="s">
        <v>2541</v>
      </c>
      <c r="M911" s="46">
        <v>60340201</v>
      </c>
      <c r="N911" s="19" t="s">
        <v>1942</v>
      </c>
      <c r="O911" s="19" t="str">
        <f t="shared" si="57"/>
        <v>Nguyễn Thị Hồng, Sinh ngày 15/11/1989</v>
      </c>
      <c r="P911" s="63">
        <v>12055312</v>
      </c>
      <c r="Q911" s="63" t="s">
        <v>201</v>
      </c>
      <c r="R911" s="63" t="s">
        <v>369</v>
      </c>
      <c r="S911" s="63" t="s">
        <v>1436</v>
      </c>
      <c r="T911" s="63" t="s">
        <v>65</v>
      </c>
      <c r="U911" s="63" t="s">
        <v>2681</v>
      </c>
      <c r="V911" s="63" t="s">
        <v>46</v>
      </c>
      <c r="W911" s="63" t="s">
        <v>90</v>
      </c>
      <c r="X911" s="63">
        <v>2951</v>
      </c>
      <c r="Y911" s="63" t="s">
        <v>2540</v>
      </c>
      <c r="Z911" s="63" t="s">
        <v>2541</v>
      </c>
      <c r="AA911" s="19">
        <f t="shared" si="58"/>
        <v>12055312</v>
      </c>
      <c r="AB911" s="19">
        <f t="shared" si="59"/>
        <v>60340201</v>
      </c>
      <c r="AC911" s="19" t="str">
        <f t="shared" si="60"/>
        <v>2</v>
      </c>
      <c r="AD911" s="19" t="s">
        <v>1942</v>
      </c>
      <c r="AE911" s="63"/>
    </row>
    <row r="912" spans="1:31" s="69" customFormat="1" ht="20.25" customHeight="1" x14ac:dyDescent="0.25">
      <c r="A912" s="41">
        <v>46</v>
      </c>
      <c r="B912" s="41">
        <v>12055313</v>
      </c>
      <c r="C912" s="62" t="s">
        <v>126</v>
      </c>
      <c r="D912" s="62" t="s">
        <v>1991</v>
      </c>
      <c r="E912" s="20" t="s">
        <v>2682</v>
      </c>
      <c r="F912" s="63" t="s">
        <v>65</v>
      </c>
      <c r="G912" s="64" t="s">
        <v>2683</v>
      </c>
      <c r="H912" s="63" t="s">
        <v>150</v>
      </c>
      <c r="I912" s="63" t="s">
        <v>90</v>
      </c>
      <c r="J912" s="63">
        <v>2951</v>
      </c>
      <c r="K912" s="65" t="s">
        <v>2540</v>
      </c>
      <c r="L912" s="19" t="s">
        <v>2541</v>
      </c>
      <c r="M912" s="46">
        <v>60340201</v>
      </c>
      <c r="N912" s="19" t="s">
        <v>1942</v>
      </c>
      <c r="O912" s="19" t="str">
        <f t="shared" si="57"/>
        <v>Vũ Thị Hợp, Sinh ngày 05/02/1987</v>
      </c>
      <c r="P912" s="63">
        <v>12055313</v>
      </c>
      <c r="Q912" s="63" t="s">
        <v>126</v>
      </c>
      <c r="R912" s="63" t="s">
        <v>1991</v>
      </c>
      <c r="S912" s="63" t="s">
        <v>2682</v>
      </c>
      <c r="T912" s="63" t="s">
        <v>65</v>
      </c>
      <c r="U912" s="63" t="s">
        <v>2683</v>
      </c>
      <c r="V912" s="63" t="s">
        <v>150</v>
      </c>
      <c r="W912" s="63" t="s">
        <v>90</v>
      </c>
      <c r="X912" s="63">
        <v>2951</v>
      </c>
      <c r="Y912" s="63" t="s">
        <v>2540</v>
      </c>
      <c r="Z912" s="63" t="s">
        <v>2541</v>
      </c>
      <c r="AA912" s="19">
        <f t="shared" si="58"/>
        <v>12055313</v>
      </c>
      <c r="AB912" s="19">
        <f t="shared" si="59"/>
        <v>60340201</v>
      </c>
      <c r="AC912" s="19" t="str">
        <f t="shared" si="60"/>
        <v>2</v>
      </c>
      <c r="AD912" s="19" t="s">
        <v>1942</v>
      </c>
      <c r="AE912" s="63"/>
    </row>
    <row r="913" spans="1:31" s="69" customFormat="1" ht="20.25" customHeight="1" x14ac:dyDescent="0.25">
      <c r="A913" s="41">
        <v>47</v>
      </c>
      <c r="B913" s="41">
        <v>12055314</v>
      </c>
      <c r="C913" s="62" t="s">
        <v>403</v>
      </c>
      <c r="D913" s="62" t="s">
        <v>553</v>
      </c>
      <c r="E913" s="20" t="s">
        <v>2684</v>
      </c>
      <c r="F913" s="63" t="s">
        <v>65</v>
      </c>
      <c r="G913" s="64" t="s">
        <v>2685</v>
      </c>
      <c r="H913" s="63" t="s">
        <v>1212</v>
      </c>
      <c r="I913" s="63" t="s">
        <v>90</v>
      </c>
      <c r="J913" s="63">
        <v>2951</v>
      </c>
      <c r="K913" s="65" t="s">
        <v>2540</v>
      </c>
      <c r="L913" s="19" t="s">
        <v>2541</v>
      </c>
      <c r="M913" s="46">
        <v>60340201</v>
      </c>
      <c r="N913" s="19" t="s">
        <v>1942</v>
      </c>
      <c r="O913" s="19" t="str">
        <f t="shared" si="57"/>
        <v>Trần Thị Huệ, Sinh ngày 25/10/1982</v>
      </c>
      <c r="P913" s="63">
        <v>12055314</v>
      </c>
      <c r="Q913" s="63" t="s">
        <v>403</v>
      </c>
      <c r="R913" s="63" t="s">
        <v>553</v>
      </c>
      <c r="S913" s="63" t="s">
        <v>2684</v>
      </c>
      <c r="T913" s="63" t="s">
        <v>65</v>
      </c>
      <c r="U913" s="63" t="s">
        <v>2685</v>
      </c>
      <c r="V913" s="63" t="s">
        <v>1212</v>
      </c>
      <c r="W913" s="63" t="s">
        <v>90</v>
      </c>
      <c r="X913" s="63">
        <v>2951</v>
      </c>
      <c r="Y913" s="63" t="s">
        <v>2540</v>
      </c>
      <c r="Z913" s="63" t="s">
        <v>2541</v>
      </c>
      <c r="AA913" s="19">
        <f t="shared" si="58"/>
        <v>12055314</v>
      </c>
      <c r="AB913" s="19">
        <f t="shared" si="59"/>
        <v>60340201</v>
      </c>
      <c r="AC913" s="19" t="str">
        <f t="shared" si="60"/>
        <v>2</v>
      </c>
      <c r="AD913" s="19" t="s">
        <v>1942</v>
      </c>
      <c r="AE913" s="63"/>
    </row>
    <row r="914" spans="1:31" s="69" customFormat="1" ht="20.25" customHeight="1" x14ac:dyDescent="0.25">
      <c r="A914" s="41">
        <v>48</v>
      </c>
      <c r="B914" s="41">
        <v>12055315</v>
      </c>
      <c r="C914" s="62" t="s">
        <v>2686</v>
      </c>
      <c r="D914" s="62" t="s">
        <v>769</v>
      </c>
      <c r="E914" s="20" t="s">
        <v>2687</v>
      </c>
      <c r="F914" s="63" t="s">
        <v>44</v>
      </c>
      <c r="G914" s="64" t="s">
        <v>2688</v>
      </c>
      <c r="H914" s="63" t="s">
        <v>80</v>
      </c>
      <c r="I914" s="63" t="s">
        <v>90</v>
      </c>
      <c r="J914" s="63">
        <v>2951</v>
      </c>
      <c r="K914" s="65" t="s">
        <v>2540</v>
      </c>
      <c r="L914" s="19" t="s">
        <v>2541</v>
      </c>
      <c r="M914" s="46">
        <v>60340201</v>
      </c>
      <c r="N914" s="19" t="s">
        <v>1942</v>
      </c>
      <c r="O914" s="19" t="str">
        <f t="shared" si="57"/>
        <v>Bùi Tiến Hùng, Sinh ngày 23/05/1980</v>
      </c>
      <c r="P914" s="63">
        <v>12055315</v>
      </c>
      <c r="Q914" s="63" t="s">
        <v>2686</v>
      </c>
      <c r="R914" s="63" t="s">
        <v>769</v>
      </c>
      <c r="S914" s="63" t="s">
        <v>2687</v>
      </c>
      <c r="T914" s="63" t="s">
        <v>44</v>
      </c>
      <c r="U914" s="63" t="s">
        <v>2688</v>
      </c>
      <c r="V914" s="63" t="s">
        <v>80</v>
      </c>
      <c r="W914" s="63" t="s">
        <v>90</v>
      </c>
      <c r="X914" s="63">
        <v>2951</v>
      </c>
      <c r="Y914" s="63" t="s">
        <v>2540</v>
      </c>
      <c r="Z914" s="63" t="s">
        <v>2541</v>
      </c>
      <c r="AA914" s="19">
        <f t="shared" si="58"/>
        <v>12055315</v>
      </c>
      <c r="AB914" s="19">
        <f t="shared" si="59"/>
        <v>60340201</v>
      </c>
      <c r="AC914" s="19" t="str">
        <f t="shared" si="60"/>
        <v>2</v>
      </c>
      <c r="AD914" s="19" t="s">
        <v>1942</v>
      </c>
      <c r="AE914" s="63"/>
    </row>
    <row r="915" spans="1:31" s="69" customFormat="1" ht="20.25" customHeight="1" x14ac:dyDescent="0.25">
      <c r="A915" s="41">
        <v>49</v>
      </c>
      <c r="B915" s="41">
        <v>12055316</v>
      </c>
      <c r="C915" s="62" t="s">
        <v>2689</v>
      </c>
      <c r="D915" s="62" t="s">
        <v>383</v>
      </c>
      <c r="E915" s="20" t="s">
        <v>2690</v>
      </c>
      <c r="F915" s="63" t="s">
        <v>44</v>
      </c>
      <c r="G915" s="64" t="s">
        <v>2691</v>
      </c>
      <c r="H915" s="63" t="s">
        <v>108</v>
      </c>
      <c r="I915" s="63" t="s">
        <v>90</v>
      </c>
      <c r="J915" s="63">
        <v>2951</v>
      </c>
      <c r="K915" s="65" t="s">
        <v>2540</v>
      </c>
      <c r="L915" s="19" t="s">
        <v>2541</v>
      </c>
      <c r="M915" s="46">
        <v>60340201</v>
      </c>
      <c r="N915" s="19" t="s">
        <v>1942</v>
      </c>
      <c r="O915" s="19" t="str">
        <f t="shared" si="57"/>
        <v>Bùi Quốc Hưng, Sinh ngày 21/10/1988</v>
      </c>
      <c r="P915" s="63">
        <v>12055316</v>
      </c>
      <c r="Q915" s="63" t="s">
        <v>2689</v>
      </c>
      <c r="R915" s="63" t="s">
        <v>383</v>
      </c>
      <c r="S915" s="63" t="s">
        <v>2690</v>
      </c>
      <c r="T915" s="63" t="s">
        <v>44</v>
      </c>
      <c r="U915" s="63" t="s">
        <v>2691</v>
      </c>
      <c r="V915" s="63" t="s">
        <v>108</v>
      </c>
      <c r="W915" s="63" t="s">
        <v>90</v>
      </c>
      <c r="X915" s="63">
        <v>2951</v>
      </c>
      <c r="Y915" s="63" t="s">
        <v>2540</v>
      </c>
      <c r="Z915" s="63" t="s">
        <v>2541</v>
      </c>
      <c r="AA915" s="19">
        <f t="shared" si="58"/>
        <v>12055316</v>
      </c>
      <c r="AB915" s="19">
        <f t="shared" si="59"/>
        <v>60340201</v>
      </c>
      <c r="AC915" s="19" t="str">
        <f t="shared" si="60"/>
        <v>2</v>
      </c>
      <c r="AD915" s="19" t="s">
        <v>1942</v>
      </c>
      <c r="AE915" s="63"/>
    </row>
    <row r="916" spans="1:31" s="69" customFormat="1" ht="20.25" customHeight="1" x14ac:dyDescent="0.25">
      <c r="A916" s="41">
        <v>50</v>
      </c>
      <c r="B916" s="41">
        <v>12055317</v>
      </c>
      <c r="C916" s="62" t="s">
        <v>460</v>
      </c>
      <c r="D916" s="62" t="s">
        <v>383</v>
      </c>
      <c r="E916" s="20" t="s">
        <v>2692</v>
      </c>
      <c r="F916" s="63" t="s">
        <v>44</v>
      </c>
      <c r="G916" s="64" t="s">
        <v>2693</v>
      </c>
      <c r="H916" s="63" t="s">
        <v>100</v>
      </c>
      <c r="I916" s="63" t="s">
        <v>90</v>
      </c>
      <c r="J916" s="63">
        <v>2951</v>
      </c>
      <c r="K916" s="65" t="s">
        <v>2540</v>
      </c>
      <c r="L916" s="19" t="s">
        <v>2541</v>
      </c>
      <c r="M916" s="46">
        <v>60340201</v>
      </c>
      <c r="N916" s="19" t="s">
        <v>1942</v>
      </c>
      <c r="O916" s="19" t="str">
        <f t="shared" si="57"/>
        <v>Nguyễn Việt Hưng, Sinh ngày 03/03/1980</v>
      </c>
      <c r="P916" s="63">
        <v>12055317</v>
      </c>
      <c r="Q916" s="63" t="s">
        <v>460</v>
      </c>
      <c r="R916" s="63" t="s">
        <v>383</v>
      </c>
      <c r="S916" s="63" t="s">
        <v>2692</v>
      </c>
      <c r="T916" s="63" t="s">
        <v>44</v>
      </c>
      <c r="U916" s="63" t="s">
        <v>2693</v>
      </c>
      <c r="V916" s="63" t="s">
        <v>100</v>
      </c>
      <c r="W916" s="63" t="s">
        <v>90</v>
      </c>
      <c r="X916" s="63">
        <v>2951</v>
      </c>
      <c r="Y916" s="63" t="s">
        <v>2540</v>
      </c>
      <c r="Z916" s="63" t="s">
        <v>2541</v>
      </c>
      <c r="AA916" s="19">
        <f t="shared" si="58"/>
        <v>12055317</v>
      </c>
      <c r="AB916" s="19">
        <f t="shared" si="59"/>
        <v>60340201</v>
      </c>
      <c r="AC916" s="19" t="str">
        <f t="shared" si="60"/>
        <v>2</v>
      </c>
      <c r="AD916" s="19" t="s">
        <v>1942</v>
      </c>
      <c r="AE916" s="63"/>
    </row>
    <row r="917" spans="1:31" s="69" customFormat="1" ht="20.25" customHeight="1" x14ac:dyDescent="0.25">
      <c r="A917" s="41">
        <v>51</v>
      </c>
      <c r="B917" s="41">
        <v>12055318</v>
      </c>
      <c r="C917" s="62" t="s">
        <v>953</v>
      </c>
      <c r="D917" s="62" t="s">
        <v>63</v>
      </c>
      <c r="E917" s="20" t="s">
        <v>2694</v>
      </c>
      <c r="F917" s="63" t="s">
        <v>65</v>
      </c>
      <c r="G917" s="64" t="s">
        <v>2695</v>
      </c>
      <c r="H917" s="63" t="s">
        <v>46</v>
      </c>
      <c r="I917" s="63" t="s">
        <v>90</v>
      </c>
      <c r="J917" s="63">
        <v>2951</v>
      </c>
      <c r="K917" s="65" t="s">
        <v>2540</v>
      </c>
      <c r="L917" s="19" t="s">
        <v>2541</v>
      </c>
      <c r="M917" s="46">
        <v>60340201</v>
      </c>
      <c r="N917" s="19" t="s">
        <v>1942</v>
      </c>
      <c r="O917" s="19" t="str">
        <f t="shared" si="57"/>
        <v>Bùi Thanh Hương, Sinh ngày 01/04/1990</v>
      </c>
      <c r="P917" s="63">
        <v>12055318</v>
      </c>
      <c r="Q917" s="63" t="s">
        <v>953</v>
      </c>
      <c r="R917" s="63" t="s">
        <v>63</v>
      </c>
      <c r="S917" s="63" t="s">
        <v>2694</v>
      </c>
      <c r="T917" s="63" t="s">
        <v>65</v>
      </c>
      <c r="U917" s="63" t="s">
        <v>2695</v>
      </c>
      <c r="V917" s="63" t="s">
        <v>46</v>
      </c>
      <c r="W917" s="63" t="s">
        <v>90</v>
      </c>
      <c r="X917" s="63">
        <v>2951</v>
      </c>
      <c r="Y917" s="63" t="s">
        <v>2540</v>
      </c>
      <c r="Z917" s="63" t="s">
        <v>2541</v>
      </c>
      <c r="AA917" s="19">
        <f t="shared" si="58"/>
        <v>12055318</v>
      </c>
      <c r="AB917" s="19">
        <f t="shared" si="59"/>
        <v>60340201</v>
      </c>
      <c r="AC917" s="19" t="str">
        <f t="shared" si="60"/>
        <v>2</v>
      </c>
      <c r="AD917" s="19" t="s">
        <v>1942</v>
      </c>
      <c r="AE917" s="63"/>
    </row>
    <row r="918" spans="1:31" s="69" customFormat="1" ht="20.25" customHeight="1" x14ac:dyDescent="0.25">
      <c r="A918" s="41">
        <v>52</v>
      </c>
      <c r="B918" s="41">
        <v>12055319</v>
      </c>
      <c r="C918" s="62" t="s">
        <v>2696</v>
      </c>
      <c r="D918" s="62" t="s">
        <v>63</v>
      </c>
      <c r="E918" s="20" t="s">
        <v>2697</v>
      </c>
      <c r="F918" s="63" t="s">
        <v>65</v>
      </c>
      <c r="G918" s="64" t="s">
        <v>1132</v>
      </c>
      <c r="H918" s="63" t="s">
        <v>46</v>
      </c>
      <c r="I918" s="63" t="s">
        <v>90</v>
      </c>
      <c r="J918" s="63">
        <v>2951</v>
      </c>
      <c r="K918" s="65" t="s">
        <v>2540</v>
      </c>
      <c r="L918" s="19" t="s">
        <v>2541</v>
      </c>
      <c r="M918" s="46">
        <v>60340201</v>
      </c>
      <c r="N918" s="19" t="s">
        <v>1942</v>
      </c>
      <c r="O918" s="19" t="str">
        <f t="shared" si="57"/>
        <v>Hoàng Lan Hương, Sinh ngày 16/11/1981</v>
      </c>
      <c r="P918" s="63">
        <v>12055319</v>
      </c>
      <c r="Q918" s="63" t="s">
        <v>2696</v>
      </c>
      <c r="R918" s="63" t="s">
        <v>63</v>
      </c>
      <c r="S918" s="63" t="s">
        <v>2697</v>
      </c>
      <c r="T918" s="63" t="s">
        <v>65</v>
      </c>
      <c r="U918" s="63" t="s">
        <v>1132</v>
      </c>
      <c r="V918" s="63" t="s">
        <v>46</v>
      </c>
      <c r="W918" s="63" t="s">
        <v>90</v>
      </c>
      <c r="X918" s="63">
        <v>2951</v>
      </c>
      <c r="Y918" s="63" t="s">
        <v>2540</v>
      </c>
      <c r="Z918" s="63" t="s">
        <v>2541</v>
      </c>
      <c r="AA918" s="19">
        <f t="shared" si="58"/>
        <v>12055319</v>
      </c>
      <c r="AB918" s="19">
        <f t="shared" si="59"/>
        <v>60340201</v>
      </c>
      <c r="AC918" s="19" t="str">
        <f t="shared" si="60"/>
        <v>2</v>
      </c>
      <c r="AD918" s="19" t="s">
        <v>1942</v>
      </c>
      <c r="AE918" s="63"/>
    </row>
    <row r="919" spans="1:31" s="69" customFormat="1" ht="20.25" customHeight="1" x14ac:dyDescent="0.25">
      <c r="A919" s="41">
        <v>53</v>
      </c>
      <c r="B919" s="41">
        <v>12055321</v>
      </c>
      <c r="C919" s="62" t="s">
        <v>2698</v>
      </c>
      <c r="D919" s="62" t="s">
        <v>63</v>
      </c>
      <c r="E919" s="20" t="s">
        <v>2699</v>
      </c>
      <c r="F919" s="63" t="s">
        <v>65</v>
      </c>
      <c r="G919" s="64" t="s">
        <v>2700</v>
      </c>
      <c r="H919" s="63" t="s">
        <v>56</v>
      </c>
      <c r="I919" s="63" t="s">
        <v>90</v>
      </c>
      <c r="J919" s="63">
        <v>2951</v>
      </c>
      <c r="K919" s="65" t="s">
        <v>2540</v>
      </c>
      <c r="L919" s="19" t="s">
        <v>2541</v>
      </c>
      <c r="M919" s="46">
        <v>60340201</v>
      </c>
      <c r="N919" s="19" t="s">
        <v>1942</v>
      </c>
      <c r="O919" s="19" t="str">
        <f t="shared" si="57"/>
        <v>Lê Thị Mai Hương, Sinh ngày 19/08/1987</v>
      </c>
      <c r="P919" s="63">
        <v>12055321</v>
      </c>
      <c r="Q919" s="63" t="s">
        <v>2698</v>
      </c>
      <c r="R919" s="63" t="s">
        <v>63</v>
      </c>
      <c r="S919" s="63" t="s">
        <v>2699</v>
      </c>
      <c r="T919" s="63" t="s">
        <v>65</v>
      </c>
      <c r="U919" s="63" t="s">
        <v>2700</v>
      </c>
      <c r="V919" s="63" t="s">
        <v>56</v>
      </c>
      <c r="W919" s="63" t="s">
        <v>90</v>
      </c>
      <c r="X919" s="63">
        <v>2951</v>
      </c>
      <c r="Y919" s="63" t="s">
        <v>2540</v>
      </c>
      <c r="Z919" s="63" t="s">
        <v>2541</v>
      </c>
      <c r="AA919" s="19">
        <f t="shared" si="58"/>
        <v>12055321</v>
      </c>
      <c r="AB919" s="19">
        <f t="shared" si="59"/>
        <v>60340201</v>
      </c>
      <c r="AC919" s="19" t="str">
        <f t="shared" si="60"/>
        <v>2</v>
      </c>
      <c r="AD919" s="19" t="s">
        <v>1942</v>
      </c>
      <c r="AE919" s="63"/>
    </row>
    <row r="920" spans="1:31" s="69" customFormat="1" ht="20.25" customHeight="1" x14ac:dyDescent="0.25">
      <c r="A920" s="41">
        <v>54</v>
      </c>
      <c r="B920" s="41">
        <v>12055322</v>
      </c>
      <c r="C920" s="62" t="s">
        <v>2701</v>
      </c>
      <c r="D920" s="62" t="s">
        <v>63</v>
      </c>
      <c r="E920" s="20" t="s">
        <v>2702</v>
      </c>
      <c r="F920" s="63" t="s">
        <v>65</v>
      </c>
      <c r="G920" s="64" t="s">
        <v>2703</v>
      </c>
      <c r="H920" s="63" t="s">
        <v>80</v>
      </c>
      <c r="I920" s="63" t="s">
        <v>90</v>
      </c>
      <c r="J920" s="63">
        <v>2951</v>
      </c>
      <c r="K920" s="65" t="s">
        <v>2540</v>
      </c>
      <c r="L920" s="19" t="s">
        <v>2541</v>
      </c>
      <c r="M920" s="46">
        <v>60340201</v>
      </c>
      <c r="N920" s="19" t="s">
        <v>1942</v>
      </c>
      <c r="O920" s="19" t="str">
        <f t="shared" si="57"/>
        <v>Nguyễn Diệu Hương, Sinh ngày 25/06/1971</v>
      </c>
      <c r="P920" s="63">
        <v>12055322</v>
      </c>
      <c r="Q920" s="63" t="s">
        <v>2701</v>
      </c>
      <c r="R920" s="63" t="s">
        <v>63</v>
      </c>
      <c r="S920" s="63" t="s">
        <v>2702</v>
      </c>
      <c r="T920" s="63" t="s">
        <v>65</v>
      </c>
      <c r="U920" s="63" t="s">
        <v>2703</v>
      </c>
      <c r="V920" s="63" t="s">
        <v>80</v>
      </c>
      <c r="W920" s="63" t="s">
        <v>90</v>
      </c>
      <c r="X920" s="63">
        <v>2951</v>
      </c>
      <c r="Y920" s="63" t="s">
        <v>2540</v>
      </c>
      <c r="Z920" s="63" t="s">
        <v>2541</v>
      </c>
      <c r="AA920" s="19">
        <f t="shared" si="58"/>
        <v>12055322</v>
      </c>
      <c r="AB920" s="19">
        <f t="shared" si="59"/>
        <v>60340201</v>
      </c>
      <c r="AC920" s="19" t="str">
        <f t="shared" si="60"/>
        <v>2</v>
      </c>
      <c r="AD920" s="19" t="s">
        <v>1942</v>
      </c>
      <c r="AE920" s="63"/>
    </row>
    <row r="921" spans="1:31" s="69" customFormat="1" ht="20.25" customHeight="1" x14ac:dyDescent="0.25">
      <c r="A921" s="41">
        <v>55</v>
      </c>
      <c r="B921" s="41">
        <v>12055323</v>
      </c>
      <c r="C921" s="62" t="s">
        <v>2397</v>
      </c>
      <c r="D921" s="62" t="s">
        <v>63</v>
      </c>
      <c r="E921" s="20" t="s">
        <v>2398</v>
      </c>
      <c r="F921" s="63" t="s">
        <v>65</v>
      </c>
      <c r="G921" s="64" t="s">
        <v>2704</v>
      </c>
      <c r="H921" s="63" t="s">
        <v>46</v>
      </c>
      <c r="I921" s="63" t="s">
        <v>90</v>
      </c>
      <c r="J921" s="63">
        <v>2951</v>
      </c>
      <c r="K921" s="65" t="s">
        <v>2540</v>
      </c>
      <c r="L921" s="19" t="s">
        <v>2541</v>
      </c>
      <c r="M921" s="46">
        <v>60340201</v>
      </c>
      <c r="N921" s="19" t="s">
        <v>1942</v>
      </c>
      <c r="O921" s="19" t="str">
        <f t="shared" si="57"/>
        <v>Nguyễn Thị Lan Hương, Sinh ngày 05/08/1978</v>
      </c>
      <c r="P921" s="63">
        <v>12055323</v>
      </c>
      <c r="Q921" s="63" t="s">
        <v>2397</v>
      </c>
      <c r="R921" s="63" t="s">
        <v>63</v>
      </c>
      <c r="S921" s="63" t="s">
        <v>2398</v>
      </c>
      <c r="T921" s="63" t="s">
        <v>65</v>
      </c>
      <c r="U921" s="63" t="s">
        <v>2704</v>
      </c>
      <c r="V921" s="63" t="s">
        <v>46</v>
      </c>
      <c r="W921" s="63" t="s">
        <v>90</v>
      </c>
      <c r="X921" s="63">
        <v>2951</v>
      </c>
      <c r="Y921" s="63" t="s">
        <v>2540</v>
      </c>
      <c r="Z921" s="63" t="s">
        <v>2541</v>
      </c>
      <c r="AA921" s="19">
        <f t="shared" si="58"/>
        <v>12055323</v>
      </c>
      <c r="AB921" s="19">
        <f t="shared" si="59"/>
        <v>60340201</v>
      </c>
      <c r="AC921" s="19" t="str">
        <f t="shared" si="60"/>
        <v>2</v>
      </c>
      <c r="AD921" s="19" t="s">
        <v>1942</v>
      </c>
      <c r="AE921" s="63"/>
    </row>
    <row r="922" spans="1:31" s="69" customFormat="1" ht="20.25" customHeight="1" x14ac:dyDescent="0.25">
      <c r="A922" s="41">
        <v>56</v>
      </c>
      <c r="B922" s="41">
        <v>12055324</v>
      </c>
      <c r="C922" s="62" t="s">
        <v>2550</v>
      </c>
      <c r="D922" s="62" t="s">
        <v>63</v>
      </c>
      <c r="E922" s="20" t="s">
        <v>1453</v>
      </c>
      <c r="F922" s="63" t="s">
        <v>65</v>
      </c>
      <c r="G922" s="64" t="s">
        <v>2705</v>
      </c>
      <c r="H922" s="63" t="s">
        <v>108</v>
      </c>
      <c r="I922" s="63" t="s">
        <v>90</v>
      </c>
      <c r="J922" s="63">
        <v>2951</v>
      </c>
      <c r="K922" s="65" t="s">
        <v>2540</v>
      </c>
      <c r="L922" s="19" t="s">
        <v>2541</v>
      </c>
      <c r="M922" s="46">
        <v>60340201</v>
      </c>
      <c r="N922" s="19" t="s">
        <v>1942</v>
      </c>
      <c r="O922" s="19" t="str">
        <f t="shared" si="57"/>
        <v>Nguyễn Thu Hương, Sinh ngày 20/01/1984</v>
      </c>
      <c r="P922" s="63">
        <v>12055324</v>
      </c>
      <c r="Q922" s="63" t="s">
        <v>2550</v>
      </c>
      <c r="R922" s="63" t="s">
        <v>63</v>
      </c>
      <c r="S922" s="63" t="s">
        <v>1453</v>
      </c>
      <c r="T922" s="63" t="s">
        <v>65</v>
      </c>
      <c r="U922" s="63" t="s">
        <v>2705</v>
      </c>
      <c r="V922" s="63" t="s">
        <v>108</v>
      </c>
      <c r="W922" s="63" t="s">
        <v>90</v>
      </c>
      <c r="X922" s="63">
        <v>2951</v>
      </c>
      <c r="Y922" s="63" t="s">
        <v>2540</v>
      </c>
      <c r="Z922" s="63" t="s">
        <v>2541</v>
      </c>
      <c r="AA922" s="19">
        <f t="shared" si="58"/>
        <v>12055324</v>
      </c>
      <c r="AB922" s="19">
        <f t="shared" si="59"/>
        <v>60340201</v>
      </c>
      <c r="AC922" s="19" t="str">
        <f t="shared" si="60"/>
        <v>2</v>
      </c>
      <c r="AD922" s="19" t="s">
        <v>1942</v>
      </c>
      <c r="AE922" s="63"/>
    </row>
    <row r="923" spans="1:31" s="69" customFormat="1" ht="20.25" customHeight="1" x14ac:dyDescent="0.25">
      <c r="A923" s="41">
        <v>57</v>
      </c>
      <c r="B923" s="41">
        <v>12055325</v>
      </c>
      <c r="C923" s="62" t="s">
        <v>403</v>
      </c>
      <c r="D923" s="62" t="s">
        <v>63</v>
      </c>
      <c r="E923" s="20" t="s">
        <v>1036</v>
      </c>
      <c r="F923" s="63" t="s">
        <v>65</v>
      </c>
      <c r="G923" s="64" t="s">
        <v>2706</v>
      </c>
      <c r="H923" s="63" t="s">
        <v>61</v>
      </c>
      <c r="I923" s="63" t="s">
        <v>90</v>
      </c>
      <c r="J923" s="63">
        <v>2951</v>
      </c>
      <c r="K923" s="65" t="s">
        <v>2540</v>
      </c>
      <c r="L923" s="19" t="s">
        <v>2541</v>
      </c>
      <c r="M923" s="46">
        <v>60340201</v>
      </c>
      <c r="N923" s="19" t="s">
        <v>1942</v>
      </c>
      <c r="O923" s="19" t="str">
        <f t="shared" si="57"/>
        <v>Trần Thị Hương, Sinh ngày 24/10/1988</v>
      </c>
      <c r="P923" s="63">
        <v>12055325</v>
      </c>
      <c r="Q923" s="63" t="s">
        <v>403</v>
      </c>
      <c r="R923" s="63" t="s">
        <v>63</v>
      </c>
      <c r="S923" s="63" t="s">
        <v>1036</v>
      </c>
      <c r="T923" s="63" t="s">
        <v>65</v>
      </c>
      <c r="U923" s="63" t="s">
        <v>2706</v>
      </c>
      <c r="V923" s="63" t="s">
        <v>61</v>
      </c>
      <c r="W923" s="63" t="s">
        <v>90</v>
      </c>
      <c r="X923" s="63">
        <v>2951</v>
      </c>
      <c r="Y923" s="63" t="s">
        <v>2540</v>
      </c>
      <c r="Z923" s="63" t="s">
        <v>2541</v>
      </c>
      <c r="AA923" s="19">
        <f t="shared" si="58"/>
        <v>12055325</v>
      </c>
      <c r="AB923" s="19">
        <f t="shared" si="59"/>
        <v>60340201</v>
      </c>
      <c r="AC923" s="19" t="str">
        <f t="shared" si="60"/>
        <v>2</v>
      </c>
      <c r="AD923" s="19" t="s">
        <v>1942</v>
      </c>
      <c r="AE923" s="63"/>
    </row>
    <row r="924" spans="1:31" s="69" customFormat="1" ht="20.25" customHeight="1" x14ac:dyDescent="0.25">
      <c r="A924" s="41">
        <v>58</v>
      </c>
      <c r="B924" s="41">
        <v>12055326</v>
      </c>
      <c r="C924" s="62" t="s">
        <v>529</v>
      </c>
      <c r="D924" s="62" t="s">
        <v>63</v>
      </c>
      <c r="E924" s="20" t="s">
        <v>2707</v>
      </c>
      <c r="F924" s="63" t="s">
        <v>65</v>
      </c>
      <c r="G924" s="64" t="s">
        <v>2708</v>
      </c>
      <c r="H924" s="63" t="s">
        <v>113</v>
      </c>
      <c r="I924" s="63" t="s">
        <v>90</v>
      </c>
      <c r="J924" s="63">
        <v>2951</v>
      </c>
      <c r="K924" s="65" t="s">
        <v>2540</v>
      </c>
      <c r="L924" s="19" t="s">
        <v>2541</v>
      </c>
      <c r="M924" s="46">
        <v>60340201</v>
      </c>
      <c r="N924" s="19" t="s">
        <v>1942</v>
      </c>
      <c r="O924" s="19" t="str">
        <f t="shared" si="57"/>
        <v>Trần Thị Thu Hương, Sinh ngày 17/03/1973</v>
      </c>
      <c r="P924" s="63">
        <v>12055326</v>
      </c>
      <c r="Q924" s="63" t="s">
        <v>529</v>
      </c>
      <c r="R924" s="63" t="s">
        <v>63</v>
      </c>
      <c r="S924" s="63" t="s">
        <v>2707</v>
      </c>
      <c r="T924" s="63" t="s">
        <v>65</v>
      </c>
      <c r="U924" s="63" t="s">
        <v>2708</v>
      </c>
      <c r="V924" s="63" t="s">
        <v>113</v>
      </c>
      <c r="W924" s="63" t="s">
        <v>90</v>
      </c>
      <c r="X924" s="63">
        <v>2951</v>
      </c>
      <c r="Y924" s="63" t="s">
        <v>2540</v>
      </c>
      <c r="Z924" s="63" t="s">
        <v>2541</v>
      </c>
      <c r="AA924" s="19">
        <f t="shared" si="58"/>
        <v>12055326</v>
      </c>
      <c r="AB924" s="19">
        <f t="shared" si="59"/>
        <v>60340201</v>
      </c>
      <c r="AC924" s="19" t="str">
        <f t="shared" si="60"/>
        <v>2</v>
      </c>
      <c r="AD924" s="19" t="s">
        <v>1942</v>
      </c>
      <c r="AE924" s="63"/>
    </row>
    <row r="925" spans="1:31" s="69" customFormat="1" ht="20.25" customHeight="1" x14ac:dyDescent="0.25">
      <c r="A925" s="41">
        <v>59</v>
      </c>
      <c r="B925" s="41">
        <v>12055327</v>
      </c>
      <c r="C925" s="62" t="s">
        <v>2709</v>
      </c>
      <c r="D925" s="62" t="s">
        <v>173</v>
      </c>
      <c r="E925" s="20" t="s">
        <v>2710</v>
      </c>
      <c r="F925" s="63" t="s">
        <v>44</v>
      </c>
      <c r="G925" s="64" t="s">
        <v>2711</v>
      </c>
      <c r="H925" s="63" t="s">
        <v>46</v>
      </c>
      <c r="I925" s="63" t="s">
        <v>90</v>
      </c>
      <c r="J925" s="63">
        <v>2951</v>
      </c>
      <c r="K925" s="65" t="s">
        <v>2540</v>
      </c>
      <c r="L925" s="19" t="s">
        <v>2541</v>
      </c>
      <c r="M925" s="46">
        <v>60340201</v>
      </c>
      <c r="N925" s="19" t="s">
        <v>1942</v>
      </c>
      <c r="O925" s="19" t="str">
        <f t="shared" si="57"/>
        <v>Phan Quốc Huy, Sinh ngày 04/08/1988</v>
      </c>
      <c r="P925" s="63">
        <v>12055327</v>
      </c>
      <c r="Q925" s="63" t="s">
        <v>2709</v>
      </c>
      <c r="R925" s="63" t="s">
        <v>173</v>
      </c>
      <c r="S925" s="63" t="s">
        <v>2710</v>
      </c>
      <c r="T925" s="63" t="s">
        <v>44</v>
      </c>
      <c r="U925" s="63" t="s">
        <v>2711</v>
      </c>
      <c r="V925" s="63" t="s">
        <v>46</v>
      </c>
      <c r="W925" s="63" t="s">
        <v>90</v>
      </c>
      <c r="X925" s="63">
        <v>2951</v>
      </c>
      <c r="Y925" s="63" t="s">
        <v>2540</v>
      </c>
      <c r="Z925" s="63" t="s">
        <v>2541</v>
      </c>
      <c r="AA925" s="19">
        <f t="shared" si="58"/>
        <v>12055327</v>
      </c>
      <c r="AB925" s="19">
        <f t="shared" si="59"/>
        <v>60340201</v>
      </c>
      <c r="AC925" s="19" t="str">
        <f t="shared" si="60"/>
        <v>2</v>
      </c>
      <c r="AD925" s="19" t="s">
        <v>1942</v>
      </c>
      <c r="AE925" s="63"/>
    </row>
    <row r="926" spans="1:31" s="69" customFormat="1" ht="20.25" customHeight="1" x14ac:dyDescent="0.25">
      <c r="A926" s="41">
        <v>60</v>
      </c>
      <c r="B926" s="41">
        <v>12055328</v>
      </c>
      <c r="C926" s="62" t="s">
        <v>2712</v>
      </c>
      <c r="D926" s="62" t="s">
        <v>557</v>
      </c>
      <c r="E926" s="20" t="s">
        <v>2713</v>
      </c>
      <c r="F926" s="63" t="s">
        <v>65</v>
      </c>
      <c r="G926" s="64" t="s">
        <v>2714</v>
      </c>
      <c r="H926" s="63" t="s">
        <v>46</v>
      </c>
      <c r="I926" s="63" t="s">
        <v>90</v>
      </c>
      <c r="J926" s="63">
        <v>2951</v>
      </c>
      <c r="K926" s="65" t="s">
        <v>2540</v>
      </c>
      <c r="L926" s="19" t="s">
        <v>2541</v>
      </c>
      <c r="M926" s="46">
        <v>60340201</v>
      </c>
      <c r="N926" s="19" t="s">
        <v>1942</v>
      </c>
      <c r="O926" s="19" t="str">
        <f t="shared" si="57"/>
        <v>Đăng Thị Thu Huyền, Sinh ngày 28/07/1987</v>
      </c>
      <c r="P926" s="63">
        <v>12055328</v>
      </c>
      <c r="Q926" s="63" t="s">
        <v>2712</v>
      </c>
      <c r="R926" s="63" t="s">
        <v>557</v>
      </c>
      <c r="S926" s="63" t="s">
        <v>2713</v>
      </c>
      <c r="T926" s="63" t="s">
        <v>65</v>
      </c>
      <c r="U926" s="63" t="s">
        <v>2714</v>
      </c>
      <c r="V926" s="63" t="s">
        <v>46</v>
      </c>
      <c r="W926" s="63" t="s">
        <v>90</v>
      </c>
      <c r="X926" s="63">
        <v>2951</v>
      </c>
      <c r="Y926" s="63" t="s">
        <v>2540</v>
      </c>
      <c r="Z926" s="63" t="s">
        <v>2541</v>
      </c>
      <c r="AA926" s="19">
        <f t="shared" si="58"/>
        <v>12055328</v>
      </c>
      <c r="AB926" s="19">
        <f t="shared" si="59"/>
        <v>60340201</v>
      </c>
      <c r="AC926" s="19" t="str">
        <f t="shared" si="60"/>
        <v>2</v>
      </c>
      <c r="AD926" s="19" t="s">
        <v>1942</v>
      </c>
      <c r="AE926" s="63"/>
    </row>
    <row r="927" spans="1:31" s="69" customFormat="1" ht="20.25" customHeight="1" x14ac:dyDescent="0.25">
      <c r="A927" s="41">
        <v>61</v>
      </c>
      <c r="B927" s="41">
        <v>12055329</v>
      </c>
      <c r="C927" s="62" t="s">
        <v>2715</v>
      </c>
      <c r="D927" s="62" t="s">
        <v>557</v>
      </c>
      <c r="E927" s="20" t="s">
        <v>2716</v>
      </c>
      <c r="F927" s="63" t="s">
        <v>65</v>
      </c>
      <c r="G927" s="64" t="s">
        <v>2717</v>
      </c>
      <c r="H927" s="63" t="s">
        <v>1212</v>
      </c>
      <c r="I927" s="63" t="s">
        <v>90</v>
      </c>
      <c r="J927" s="63">
        <v>2951</v>
      </c>
      <c r="K927" s="65" t="s">
        <v>2540</v>
      </c>
      <c r="L927" s="19" t="s">
        <v>2541</v>
      </c>
      <c r="M927" s="46">
        <v>60340201</v>
      </c>
      <c r="N927" s="19" t="s">
        <v>1942</v>
      </c>
      <c r="O927" s="19" t="str">
        <f t="shared" si="57"/>
        <v>Đỗ Thị Thanh Huyền, Sinh ngày 17/12/1986</v>
      </c>
      <c r="P927" s="63">
        <v>12055329</v>
      </c>
      <c r="Q927" s="63" t="s">
        <v>2715</v>
      </c>
      <c r="R927" s="63" t="s">
        <v>557</v>
      </c>
      <c r="S927" s="63" t="s">
        <v>2716</v>
      </c>
      <c r="T927" s="63" t="s">
        <v>65</v>
      </c>
      <c r="U927" s="63" t="s">
        <v>2717</v>
      </c>
      <c r="V927" s="63" t="s">
        <v>1212</v>
      </c>
      <c r="W927" s="63" t="s">
        <v>90</v>
      </c>
      <c r="X927" s="63">
        <v>2951</v>
      </c>
      <c r="Y927" s="63" t="s">
        <v>2540</v>
      </c>
      <c r="Z927" s="63" t="s">
        <v>2541</v>
      </c>
      <c r="AA927" s="19">
        <f t="shared" si="58"/>
        <v>12055329</v>
      </c>
      <c r="AB927" s="19">
        <f t="shared" si="59"/>
        <v>60340201</v>
      </c>
      <c r="AC927" s="19" t="str">
        <f t="shared" si="60"/>
        <v>2</v>
      </c>
      <c r="AD927" s="19" t="s">
        <v>1942</v>
      </c>
      <c r="AE927" s="63"/>
    </row>
    <row r="928" spans="1:31" s="69" customFormat="1" ht="20.25" customHeight="1" x14ac:dyDescent="0.25">
      <c r="A928" s="41">
        <v>62</v>
      </c>
      <c r="B928" s="41">
        <v>12055330</v>
      </c>
      <c r="C928" s="62" t="s">
        <v>564</v>
      </c>
      <c r="D928" s="62" t="s">
        <v>557</v>
      </c>
      <c r="E928" s="20" t="s">
        <v>2718</v>
      </c>
      <c r="F928" s="63" t="s">
        <v>65</v>
      </c>
      <c r="G928" s="64" t="s">
        <v>2719</v>
      </c>
      <c r="H928" s="63" t="s">
        <v>80</v>
      </c>
      <c r="I928" s="63" t="s">
        <v>90</v>
      </c>
      <c r="J928" s="63">
        <v>2951</v>
      </c>
      <c r="K928" s="65" t="s">
        <v>2540</v>
      </c>
      <c r="L928" s="19" t="s">
        <v>2541</v>
      </c>
      <c r="M928" s="46">
        <v>60340201</v>
      </c>
      <c r="N928" s="19" t="s">
        <v>1942</v>
      </c>
      <c r="O928" s="19" t="str">
        <f t="shared" si="57"/>
        <v>Lê Thị Thu Huyền, Sinh ngày 05/08/1989</v>
      </c>
      <c r="P928" s="63">
        <v>12055330</v>
      </c>
      <c r="Q928" s="63" t="s">
        <v>564</v>
      </c>
      <c r="R928" s="63" t="s">
        <v>557</v>
      </c>
      <c r="S928" s="63" t="s">
        <v>2718</v>
      </c>
      <c r="T928" s="63" t="s">
        <v>65</v>
      </c>
      <c r="U928" s="63" t="s">
        <v>2719</v>
      </c>
      <c r="V928" s="63" t="s">
        <v>80</v>
      </c>
      <c r="W928" s="63" t="s">
        <v>90</v>
      </c>
      <c r="X928" s="63">
        <v>2951</v>
      </c>
      <c r="Y928" s="63" t="s">
        <v>2540</v>
      </c>
      <c r="Z928" s="63" t="s">
        <v>2541</v>
      </c>
      <c r="AA928" s="19">
        <f t="shared" si="58"/>
        <v>12055330</v>
      </c>
      <c r="AB928" s="19">
        <f t="shared" si="59"/>
        <v>60340201</v>
      </c>
      <c r="AC928" s="19" t="str">
        <f t="shared" si="60"/>
        <v>2</v>
      </c>
      <c r="AD928" s="19" t="s">
        <v>1942</v>
      </c>
      <c r="AE928" s="63"/>
    </row>
    <row r="929" spans="1:31" s="69" customFormat="1" ht="20.25" customHeight="1" x14ac:dyDescent="0.25">
      <c r="A929" s="41">
        <v>63</v>
      </c>
      <c r="B929" s="41">
        <v>12055331</v>
      </c>
      <c r="C929" s="62" t="s">
        <v>122</v>
      </c>
      <c r="D929" s="62" t="s">
        <v>557</v>
      </c>
      <c r="E929" s="20" t="s">
        <v>2720</v>
      </c>
      <c r="F929" s="63" t="s">
        <v>65</v>
      </c>
      <c r="G929" s="64" t="s">
        <v>2721</v>
      </c>
      <c r="H929" s="63" t="s">
        <v>46</v>
      </c>
      <c r="I929" s="63" t="s">
        <v>90</v>
      </c>
      <c r="J929" s="63">
        <v>2951</v>
      </c>
      <c r="K929" s="65" t="s">
        <v>2540</v>
      </c>
      <c r="L929" s="19" t="s">
        <v>2541</v>
      </c>
      <c r="M929" s="46">
        <v>60340201</v>
      </c>
      <c r="N929" s="19" t="s">
        <v>1942</v>
      </c>
      <c r="O929" s="19" t="str">
        <f t="shared" si="57"/>
        <v>Nguyễn Thị Thanh Huyền, Sinh ngày 18/04/1988</v>
      </c>
      <c r="P929" s="63">
        <v>12055331</v>
      </c>
      <c r="Q929" s="63" t="s">
        <v>122</v>
      </c>
      <c r="R929" s="63" t="s">
        <v>557</v>
      </c>
      <c r="S929" s="63" t="s">
        <v>2720</v>
      </c>
      <c r="T929" s="63" t="s">
        <v>65</v>
      </c>
      <c r="U929" s="63" t="s">
        <v>2721</v>
      </c>
      <c r="V929" s="63" t="s">
        <v>46</v>
      </c>
      <c r="W929" s="63" t="s">
        <v>90</v>
      </c>
      <c r="X929" s="63">
        <v>2951</v>
      </c>
      <c r="Y929" s="63" t="s">
        <v>2540</v>
      </c>
      <c r="Z929" s="63" t="s">
        <v>2541</v>
      </c>
      <c r="AA929" s="19">
        <f t="shared" si="58"/>
        <v>12055331</v>
      </c>
      <c r="AB929" s="19">
        <f t="shared" si="59"/>
        <v>60340201</v>
      </c>
      <c r="AC929" s="19" t="str">
        <f t="shared" si="60"/>
        <v>2</v>
      </c>
      <c r="AD929" s="19" t="s">
        <v>1942</v>
      </c>
      <c r="AE929" s="63"/>
    </row>
    <row r="930" spans="1:31" s="69" customFormat="1" ht="20.25" customHeight="1" x14ac:dyDescent="0.25">
      <c r="A930" s="41">
        <v>64</v>
      </c>
      <c r="B930" s="41">
        <v>12055332</v>
      </c>
      <c r="C930" s="62" t="s">
        <v>291</v>
      </c>
      <c r="D930" s="62" t="s">
        <v>2722</v>
      </c>
      <c r="E930" s="20" t="s">
        <v>2723</v>
      </c>
      <c r="F930" s="63" t="s">
        <v>44</v>
      </c>
      <c r="G930" s="64" t="s">
        <v>2724</v>
      </c>
      <c r="H930" s="63" t="s">
        <v>180</v>
      </c>
      <c r="I930" s="63" t="s">
        <v>90</v>
      </c>
      <c r="J930" s="63">
        <v>2951</v>
      </c>
      <c r="K930" s="65" t="s">
        <v>2540</v>
      </c>
      <c r="L930" s="19" t="s">
        <v>2541</v>
      </c>
      <c r="M930" s="46">
        <v>60340201</v>
      </c>
      <c r="N930" s="19" t="s">
        <v>1942</v>
      </c>
      <c r="O930" s="19" t="str">
        <f t="shared" si="57"/>
        <v>Nguyễn Văn Kỳ, Sinh ngày 08/09/1987</v>
      </c>
      <c r="P930" s="63">
        <v>12055332</v>
      </c>
      <c r="Q930" s="63" t="s">
        <v>291</v>
      </c>
      <c r="R930" s="63" t="s">
        <v>2722</v>
      </c>
      <c r="S930" s="63" t="s">
        <v>2723</v>
      </c>
      <c r="T930" s="63" t="s">
        <v>44</v>
      </c>
      <c r="U930" s="63" t="s">
        <v>2724</v>
      </c>
      <c r="V930" s="63" t="s">
        <v>180</v>
      </c>
      <c r="W930" s="63" t="s">
        <v>90</v>
      </c>
      <c r="X930" s="63">
        <v>2951</v>
      </c>
      <c r="Y930" s="63" t="s">
        <v>2540</v>
      </c>
      <c r="Z930" s="63" t="s">
        <v>2541</v>
      </c>
      <c r="AA930" s="19">
        <f t="shared" si="58"/>
        <v>12055332</v>
      </c>
      <c r="AB930" s="19">
        <f t="shared" si="59"/>
        <v>60340201</v>
      </c>
      <c r="AC930" s="19" t="str">
        <f t="shared" si="60"/>
        <v>2</v>
      </c>
      <c r="AD930" s="19" t="s">
        <v>1942</v>
      </c>
      <c r="AE930" s="63"/>
    </row>
    <row r="931" spans="1:31" s="69" customFormat="1" ht="20.25" customHeight="1" x14ac:dyDescent="0.25">
      <c r="A931" s="41">
        <v>65</v>
      </c>
      <c r="B931" s="41">
        <v>12055333</v>
      </c>
      <c r="C931" s="62" t="s">
        <v>2725</v>
      </c>
      <c r="D931" s="62" t="s">
        <v>182</v>
      </c>
      <c r="E931" s="20" t="s">
        <v>2726</v>
      </c>
      <c r="F931" s="63" t="s">
        <v>44</v>
      </c>
      <c r="G931" s="64" t="s">
        <v>2727</v>
      </c>
      <c r="H931" s="63" t="s">
        <v>708</v>
      </c>
      <c r="I931" s="63" t="s">
        <v>90</v>
      </c>
      <c r="J931" s="63">
        <v>2951</v>
      </c>
      <c r="K931" s="65" t="s">
        <v>2540</v>
      </c>
      <c r="L931" s="19" t="s">
        <v>2541</v>
      </c>
      <c r="M931" s="46">
        <v>60340201</v>
      </c>
      <c r="N931" s="19" t="s">
        <v>1942</v>
      </c>
      <c r="O931" s="19" t="str">
        <f t="shared" si="57"/>
        <v>Lê Lâm, Sinh ngày 06/11/1981</v>
      </c>
      <c r="P931" s="63">
        <v>12055333</v>
      </c>
      <c r="Q931" s="63" t="s">
        <v>2725</v>
      </c>
      <c r="R931" s="63" t="s">
        <v>182</v>
      </c>
      <c r="S931" s="63" t="s">
        <v>2726</v>
      </c>
      <c r="T931" s="63" t="s">
        <v>44</v>
      </c>
      <c r="U931" s="63" t="s">
        <v>2727</v>
      </c>
      <c r="V931" s="63" t="s">
        <v>708</v>
      </c>
      <c r="W931" s="63" t="s">
        <v>90</v>
      </c>
      <c r="X931" s="63">
        <v>2951</v>
      </c>
      <c r="Y931" s="63" t="s">
        <v>2540</v>
      </c>
      <c r="Z931" s="63" t="s">
        <v>2541</v>
      </c>
      <c r="AA931" s="19">
        <f t="shared" si="58"/>
        <v>12055333</v>
      </c>
      <c r="AB931" s="19">
        <f t="shared" si="59"/>
        <v>60340201</v>
      </c>
      <c r="AC931" s="19" t="str">
        <f t="shared" si="60"/>
        <v>2</v>
      </c>
      <c r="AD931" s="19" t="s">
        <v>1942</v>
      </c>
      <c r="AE931" s="63"/>
    </row>
    <row r="932" spans="1:31" s="69" customFormat="1" ht="20.25" customHeight="1" x14ac:dyDescent="0.25">
      <c r="A932" s="41">
        <v>66</v>
      </c>
      <c r="B932" s="41">
        <v>12055335</v>
      </c>
      <c r="C932" s="62" t="s">
        <v>201</v>
      </c>
      <c r="D932" s="62" t="s">
        <v>794</v>
      </c>
      <c r="E932" s="20" t="s">
        <v>2728</v>
      </c>
      <c r="F932" s="63" t="s">
        <v>65</v>
      </c>
      <c r="G932" s="64" t="s">
        <v>2729</v>
      </c>
      <c r="H932" s="63" t="s">
        <v>1212</v>
      </c>
      <c r="I932" s="63" t="s">
        <v>90</v>
      </c>
      <c r="J932" s="63">
        <v>2951</v>
      </c>
      <c r="K932" s="65" t="s">
        <v>2540</v>
      </c>
      <c r="L932" s="19" t="s">
        <v>2541</v>
      </c>
      <c r="M932" s="46">
        <v>60340201</v>
      </c>
      <c r="N932" s="19" t="s">
        <v>1942</v>
      </c>
      <c r="O932" s="19" t="str">
        <f t="shared" si="57"/>
        <v>Nguyễn Thị Lệ, Sinh ngày 26/03/1989</v>
      </c>
      <c r="P932" s="63">
        <v>12055335</v>
      </c>
      <c r="Q932" s="63" t="s">
        <v>201</v>
      </c>
      <c r="R932" s="63" t="s">
        <v>794</v>
      </c>
      <c r="S932" s="63" t="s">
        <v>2728</v>
      </c>
      <c r="T932" s="63" t="s">
        <v>65</v>
      </c>
      <c r="U932" s="63" t="s">
        <v>2729</v>
      </c>
      <c r="V932" s="63" t="s">
        <v>1212</v>
      </c>
      <c r="W932" s="63" t="s">
        <v>90</v>
      </c>
      <c r="X932" s="63">
        <v>2951</v>
      </c>
      <c r="Y932" s="63" t="s">
        <v>2540</v>
      </c>
      <c r="Z932" s="63" t="s">
        <v>2541</v>
      </c>
      <c r="AA932" s="19">
        <f t="shared" si="58"/>
        <v>12055335</v>
      </c>
      <c r="AB932" s="19">
        <f t="shared" si="59"/>
        <v>60340201</v>
      </c>
      <c r="AC932" s="19" t="str">
        <f t="shared" si="60"/>
        <v>2</v>
      </c>
      <c r="AD932" s="19" t="s">
        <v>1942</v>
      </c>
      <c r="AE932" s="63"/>
    </row>
    <row r="933" spans="1:31" s="69" customFormat="1" ht="20.25" customHeight="1" x14ac:dyDescent="0.25">
      <c r="A933" s="41">
        <v>67</v>
      </c>
      <c r="B933" s="41">
        <v>12055336</v>
      </c>
      <c r="C933" s="62" t="s">
        <v>2730</v>
      </c>
      <c r="D933" s="62" t="s">
        <v>1468</v>
      </c>
      <c r="E933" s="20" t="s">
        <v>2731</v>
      </c>
      <c r="F933" s="63" t="s">
        <v>44</v>
      </c>
      <c r="G933" s="64" t="s">
        <v>2732</v>
      </c>
      <c r="H933" s="63" t="s">
        <v>1376</v>
      </c>
      <c r="I933" s="63" t="s">
        <v>90</v>
      </c>
      <c r="J933" s="63">
        <v>2951</v>
      </c>
      <c r="K933" s="65" t="s">
        <v>2540</v>
      </c>
      <c r="L933" s="19" t="s">
        <v>2541</v>
      </c>
      <c r="M933" s="46">
        <v>60340201</v>
      </c>
      <c r="N933" s="19" t="s">
        <v>1942</v>
      </c>
      <c r="O933" s="19" t="str">
        <f t="shared" si="57"/>
        <v>Bùi Văn Liêm, Sinh ngày 20/06/1984</v>
      </c>
      <c r="P933" s="63">
        <v>12055336</v>
      </c>
      <c r="Q933" s="63" t="s">
        <v>2730</v>
      </c>
      <c r="R933" s="63" t="s">
        <v>1468</v>
      </c>
      <c r="S933" s="63" t="s">
        <v>2731</v>
      </c>
      <c r="T933" s="63" t="s">
        <v>44</v>
      </c>
      <c r="U933" s="63" t="s">
        <v>2732</v>
      </c>
      <c r="V933" s="63" t="s">
        <v>1376</v>
      </c>
      <c r="W933" s="63" t="s">
        <v>90</v>
      </c>
      <c r="X933" s="63">
        <v>2951</v>
      </c>
      <c r="Y933" s="63" t="s">
        <v>2540</v>
      </c>
      <c r="Z933" s="63" t="s">
        <v>2541</v>
      </c>
      <c r="AA933" s="19">
        <f t="shared" si="58"/>
        <v>12055336</v>
      </c>
      <c r="AB933" s="19">
        <f t="shared" si="59"/>
        <v>60340201</v>
      </c>
      <c r="AC933" s="19" t="str">
        <f t="shared" si="60"/>
        <v>2</v>
      </c>
      <c r="AD933" s="19" t="s">
        <v>1942</v>
      </c>
      <c r="AE933" s="63"/>
    </row>
    <row r="934" spans="1:31" s="69" customFormat="1" ht="20.25" customHeight="1" x14ac:dyDescent="0.25">
      <c r="A934" s="41">
        <v>68</v>
      </c>
      <c r="B934" s="41">
        <v>12055337</v>
      </c>
      <c r="C934" s="62" t="s">
        <v>2733</v>
      </c>
      <c r="D934" s="62" t="s">
        <v>1471</v>
      </c>
      <c r="E934" s="20" t="s">
        <v>2734</v>
      </c>
      <c r="F934" s="63" t="s">
        <v>65</v>
      </c>
      <c r="G934" s="64" t="s">
        <v>2735</v>
      </c>
      <c r="H934" s="63" t="s">
        <v>46</v>
      </c>
      <c r="I934" s="63" t="s">
        <v>90</v>
      </c>
      <c r="J934" s="63">
        <v>2951</v>
      </c>
      <c r="K934" s="65" t="s">
        <v>2540</v>
      </c>
      <c r="L934" s="19" t="s">
        <v>2541</v>
      </c>
      <c r="M934" s="46">
        <v>60340201</v>
      </c>
      <c r="N934" s="19" t="s">
        <v>1942</v>
      </c>
      <c r="O934" s="19" t="str">
        <f t="shared" si="57"/>
        <v>Đỗ Thị Mai Liên, Sinh ngày 25/12/1986</v>
      </c>
      <c r="P934" s="63">
        <v>12055337</v>
      </c>
      <c r="Q934" s="63" t="s">
        <v>2733</v>
      </c>
      <c r="R934" s="63" t="s">
        <v>1471</v>
      </c>
      <c r="S934" s="63" t="s">
        <v>2734</v>
      </c>
      <c r="T934" s="63" t="s">
        <v>65</v>
      </c>
      <c r="U934" s="63" t="s">
        <v>2735</v>
      </c>
      <c r="V934" s="63" t="s">
        <v>46</v>
      </c>
      <c r="W934" s="63" t="s">
        <v>90</v>
      </c>
      <c r="X934" s="63">
        <v>2951</v>
      </c>
      <c r="Y934" s="63" t="s">
        <v>2540</v>
      </c>
      <c r="Z934" s="63" t="s">
        <v>2541</v>
      </c>
      <c r="AA934" s="19">
        <f t="shared" si="58"/>
        <v>12055337</v>
      </c>
      <c r="AB934" s="19">
        <f t="shared" si="59"/>
        <v>60340201</v>
      </c>
      <c r="AC934" s="19" t="str">
        <f t="shared" si="60"/>
        <v>2</v>
      </c>
      <c r="AD934" s="19" t="s">
        <v>1942</v>
      </c>
      <c r="AE934" s="63"/>
    </row>
    <row r="935" spans="1:31" s="69" customFormat="1" ht="20.25" customHeight="1" x14ac:dyDescent="0.25">
      <c r="A935" s="41">
        <v>69</v>
      </c>
      <c r="B935" s="41">
        <v>12055338</v>
      </c>
      <c r="C935" s="62" t="s">
        <v>126</v>
      </c>
      <c r="D935" s="62" t="s">
        <v>1471</v>
      </c>
      <c r="E935" s="20" t="s">
        <v>2736</v>
      </c>
      <c r="F935" s="63" t="s">
        <v>65</v>
      </c>
      <c r="G935" s="64" t="s">
        <v>2737</v>
      </c>
      <c r="H935" s="63" t="s">
        <v>1212</v>
      </c>
      <c r="I935" s="63" t="s">
        <v>90</v>
      </c>
      <c r="J935" s="63">
        <v>2951</v>
      </c>
      <c r="K935" s="65" t="s">
        <v>2540</v>
      </c>
      <c r="L935" s="19" t="s">
        <v>2541</v>
      </c>
      <c r="M935" s="46">
        <v>60340201</v>
      </c>
      <c r="N935" s="19" t="s">
        <v>1942</v>
      </c>
      <c r="O935" s="19" t="str">
        <f t="shared" si="57"/>
        <v>Vũ Thị Liên, Sinh ngày 12/02/1989</v>
      </c>
      <c r="P935" s="63">
        <v>12055338</v>
      </c>
      <c r="Q935" s="63" t="s">
        <v>126</v>
      </c>
      <c r="R935" s="63" t="s">
        <v>1471</v>
      </c>
      <c r="S935" s="63" t="s">
        <v>2736</v>
      </c>
      <c r="T935" s="63" t="s">
        <v>65</v>
      </c>
      <c r="U935" s="63" t="s">
        <v>2737</v>
      </c>
      <c r="V935" s="63" t="s">
        <v>1212</v>
      </c>
      <c r="W935" s="63" t="s">
        <v>90</v>
      </c>
      <c r="X935" s="63">
        <v>2951</v>
      </c>
      <c r="Y935" s="63" t="s">
        <v>2540</v>
      </c>
      <c r="Z935" s="63" t="s">
        <v>2541</v>
      </c>
      <c r="AA935" s="19">
        <f t="shared" si="58"/>
        <v>12055338</v>
      </c>
      <c r="AB935" s="19">
        <f t="shared" si="59"/>
        <v>60340201</v>
      </c>
      <c r="AC935" s="19" t="str">
        <f t="shared" si="60"/>
        <v>2</v>
      </c>
      <c r="AD935" s="19" t="s">
        <v>1942</v>
      </c>
      <c r="AE935" s="63"/>
    </row>
    <row r="936" spans="1:31" s="69" customFormat="1" ht="20.25" customHeight="1" x14ac:dyDescent="0.25">
      <c r="A936" s="41">
        <v>70</v>
      </c>
      <c r="B936" s="41">
        <v>12055339</v>
      </c>
      <c r="C936" s="62" t="s">
        <v>2738</v>
      </c>
      <c r="D936" s="62" t="s">
        <v>190</v>
      </c>
      <c r="E936" s="20" t="s">
        <v>2739</v>
      </c>
      <c r="F936" s="63" t="s">
        <v>65</v>
      </c>
      <c r="G936" s="64" t="s">
        <v>2740</v>
      </c>
      <c r="H936" s="63" t="s">
        <v>46</v>
      </c>
      <c r="I936" s="63" t="s">
        <v>90</v>
      </c>
      <c r="J936" s="63">
        <v>2951</v>
      </c>
      <c r="K936" s="65" t="s">
        <v>2540</v>
      </c>
      <c r="L936" s="19" t="s">
        <v>2541</v>
      </c>
      <c r="M936" s="46">
        <v>60340201</v>
      </c>
      <c r="N936" s="19" t="s">
        <v>1942</v>
      </c>
      <c r="O936" s="19" t="str">
        <f t="shared" si="57"/>
        <v>Lê Thùy Linh, Sinh ngày 30/11/1983</v>
      </c>
      <c r="P936" s="63">
        <v>12055339</v>
      </c>
      <c r="Q936" s="63" t="s">
        <v>2738</v>
      </c>
      <c r="R936" s="63" t="s">
        <v>190</v>
      </c>
      <c r="S936" s="63" t="s">
        <v>2739</v>
      </c>
      <c r="T936" s="63" t="s">
        <v>65</v>
      </c>
      <c r="U936" s="63" t="s">
        <v>2740</v>
      </c>
      <c r="V936" s="63" t="s">
        <v>46</v>
      </c>
      <c r="W936" s="63" t="s">
        <v>90</v>
      </c>
      <c r="X936" s="63">
        <v>2951</v>
      </c>
      <c r="Y936" s="63" t="s">
        <v>2540</v>
      </c>
      <c r="Z936" s="63" t="s">
        <v>2541</v>
      </c>
      <c r="AA936" s="19">
        <f t="shared" si="58"/>
        <v>12055339</v>
      </c>
      <c r="AB936" s="19">
        <f t="shared" si="59"/>
        <v>60340201</v>
      </c>
      <c r="AC936" s="19" t="str">
        <f t="shared" si="60"/>
        <v>2</v>
      </c>
      <c r="AD936" s="19" t="s">
        <v>1942</v>
      </c>
      <c r="AE936" s="63"/>
    </row>
    <row r="937" spans="1:31" s="69" customFormat="1" ht="20.25" customHeight="1" x14ac:dyDescent="0.25">
      <c r="A937" s="41">
        <v>71</v>
      </c>
      <c r="B937" s="41">
        <v>12055340</v>
      </c>
      <c r="C937" s="62" t="s">
        <v>863</v>
      </c>
      <c r="D937" s="62" t="s">
        <v>190</v>
      </c>
      <c r="E937" s="20" t="s">
        <v>2421</v>
      </c>
      <c r="F937" s="63" t="s">
        <v>44</v>
      </c>
      <c r="G937" s="64" t="s">
        <v>2741</v>
      </c>
      <c r="H937" s="63" t="s">
        <v>46</v>
      </c>
      <c r="I937" s="63" t="s">
        <v>90</v>
      </c>
      <c r="J937" s="63">
        <v>2951</v>
      </c>
      <c r="K937" s="65" t="s">
        <v>2540</v>
      </c>
      <c r="L937" s="19" t="s">
        <v>2541</v>
      </c>
      <c r="M937" s="46">
        <v>60340201</v>
      </c>
      <c r="N937" s="19" t="s">
        <v>1942</v>
      </c>
      <c r="O937" s="19" t="str">
        <f t="shared" si="57"/>
        <v>Nguyễn Hà Linh, Sinh ngày 24/10/1990</v>
      </c>
      <c r="P937" s="63">
        <v>12055340</v>
      </c>
      <c r="Q937" s="63" t="s">
        <v>863</v>
      </c>
      <c r="R937" s="63" t="s">
        <v>190</v>
      </c>
      <c r="S937" s="63" t="s">
        <v>2421</v>
      </c>
      <c r="T937" s="63" t="s">
        <v>44</v>
      </c>
      <c r="U937" s="63" t="s">
        <v>2741</v>
      </c>
      <c r="V937" s="63" t="s">
        <v>46</v>
      </c>
      <c r="W937" s="63" t="s">
        <v>90</v>
      </c>
      <c r="X937" s="63">
        <v>2951</v>
      </c>
      <c r="Y937" s="63" t="s">
        <v>2540</v>
      </c>
      <c r="Z937" s="63" t="s">
        <v>2541</v>
      </c>
      <c r="AA937" s="19">
        <f t="shared" si="58"/>
        <v>12055340</v>
      </c>
      <c r="AB937" s="19">
        <f t="shared" si="59"/>
        <v>60340201</v>
      </c>
      <c r="AC937" s="19" t="str">
        <f t="shared" si="60"/>
        <v>2</v>
      </c>
      <c r="AD937" s="19" t="s">
        <v>1942</v>
      </c>
      <c r="AE937" s="63"/>
    </row>
    <row r="938" spans="1:31" s="69" customFormat="1" ht="20.25" customHeight="1" x14ac:dyDescent="0.25">
      <c r="A938" s="41">
        <v>72</v>
      </c>
      <c r="B938" s="41">
        <v>12055341</v>
      </c>
      <c r="C938" s="62" t="s">
        <v>344</v>
      </c>
      <c r="D938" s="62" t="s">
        <v>190</v>
      </c>
      <c r="E938" s="20" t="s">
        <v>2742</v>
      </c>
      <c r="F938" s="63" t="s">
        <v>44</v>
      </c>
      <c r="G938" s="64" t="s">
        <v>2743</v>
      </c>
      <c r="H938" s="63" t="s">
        <v>708</v>
      </c>
      <c r="I938" s="63" t="s">
        <v>90</v>
      </c>
      <c r="J938" s="63">
        <v>2951</v>
      </c>
      <c r="K938" s="65" t="s">
        <v>2540</v>
      </c>
      <c r="L938" s="19" t="s">
        <v>2541</v>
      </c>
      <c r="M938" s="46">
        <v>60340201</v>
      </c>
      <c r="N938" s="19" t="s">
        <v>1942</v>
      </c>
      <c r="O938" s="19" t="str">
        <f t="shared" si="57"/>
        <v>Nguyễn Hồng Linh, Sinh ngày 24/09/1988</v>
      </c>
      <c r="P938" s="63">
        <v>12055341</v>
      </c>
      <c r="Q938" s="63" t="s">
        <v>344</v>
      </c>
      <c r="R938" s="63" t="s">
        <v>190</v>
      </c>
      <c r="S938" s="63" t="s">
        <v>2742</v>
      </c>
      <c r="T938" s="63" t="s">
        <v>44</v>
      </c>
      <c r="U938" s="63" t="s">
        <v>2743</v>
      </c>
      <c r="V938" s="63" t="s">
        <v>708</v>
      </c>
      <c r="W938" s="63" t="s">
        <v>90</v>
      </c>
      <c r="X938" s="63">
        <v>2951</v>
      </c>
      <c r="Y938" s="63" t="s">
        <v>2540</v>
      </c>
      <c r="Z938" s="63" t="s">
        <v>2541</v>
      </c>
      <c r="AA938" s="19">
        <f t="shared" si="58"/>
        <v>12055341</v>
      </c>
      <c r="AB938" s="19">
        <f t="shared" si="59"/>
        <v>60340201</v>
      </c>
      <c r="AC938" s="19" t="str">
        <f t="shared" si="60"/>
        <v>2</v>
      </c>
      <c r="AD938" s="19" t="s">
        <v>1942</v>
      </c>
      <c r="AE938" s="63"/>
    </row>
    <row r="939" spans="1:31" s="69" customFormat="1" ht="20.25" customHeight="1" x14ac:dyDescent="0.25">
      <c r="A939" s="41">
        <v>73</v>
      </c>
      <c r="B939" s="41">
        <v>12055342</v>
      </c>
      <c r="C939" s="62" t="s">
        <v>2577</v>
      </c>
      <c r="D939" s="62" t="s">
        <v>190</v>
      </c>
      <c r="E939" s="20" t="s">
        <v>2744</v>
      </c>
      <c r="F939" s="63" t="s">
        <v>65</v>
      </c>
      <c r="G939" s="64" t="s">
        <v>2745</v>
      </c>
      <c r="H939" s="63" t="s">
        <v>46</v>
      </c>
      <c r="I939" s="63" t="s">
        <v>90</v>
      </c>
      <c r="J939" s="63">
        <v>2951</v>
      </c>
      <c r="K939" s="65" t="s">
        <v>2540</v>
      </c>
      <c r="L939" s="19" t="s">
        <v>2541</v>
      </c>
      <c r="M939" s="46">
        <v>60340201</v>
      </c>
      <c r="N939" s="19" t="s">
        <v>1942</v>
      </c>
      <c r="O939" s="19" t="str">
        <f t="shared" si="57"/>
        <v>Nguyễn Phương Linh, Sinh ngày 21/06/1989</v>
      </c>
      <c r="P939" s="63">
        <v>12055342</v>
      </c>
      <c r="Q939" s="63" t="s">
        <v>2577</v>
      </c>
      <c r="R939" s="63" t="s">
        <v>190</v>
      </c>
      <c r="S939" s="63" t="s">
        <v>2744</v>
      </c>
      <c r="T939" s="63" t="s">
        <v>65</v>
      </c>
      <c r="U939" s="63" t="s">
        <v>2745</v>
      </c>
      <c r="V939" s="63" t="s">
        <v>46</v>
      </c>
      <c r="W939" s="63" t="s">
        <v>90</v>
      </c>
      <c r="X939" s="63">
        <v>2951</v>
      </c>
      <c r="Y939" s="63" t="s">
        <v>2540</v>
      </c>
      <c r="Z939" s="63" t="s">
        <v>2541</v>
      </c>
      <c r="AA939" s="19">
        <f t="shared" si="58"/>
        <v>12055342</v>
      </c>
      <c r="AB939" s="19">
        <f t="shared" si="59"/>
        <v>60340201</v>
      </c>
      <c r="AC939" s="19" t="str">
        <f t="shared" si="60"/>
        <v>2</v>
      </c>
      <c r="AD939" s="19" t="s">
        <v>1942</v>
      </c>
      <c r="AE939" s="63"/>
    </row>
    <row r="940" spans="1:31" s="69" customFormat="1" ht="20.25" customHeight="1" x14ac:dyDescent="0.25">
      <c r="A940" s="41">
        <v>74</v>
      </c>
      <c r="B940" s="41">
        <v>12055343</v>
      </c>
      <c r="C940" s="62" t="s">
        <v>2746</v>
      </c>
      <c r="D940" s="62" t="s">
        <v>194</v>
      </c>
      <c r="E940" s="20" t="s">
        <v>2747</v>
      </c>
      <c r="F940" s="63" t="s">
        <v>65</v>
      </c>
      <c r="G940" s="64" t="s">
        <v>2748</v>
      </c>
      <c r="H940" s="63" t="s">
        <v>1165</v>
      </c>
      <c r="I940" s="63" t="s">
        <v>90</v>
      </c>
      <c r="J940" s="63">
        <v>2951</v>
      </c>
      <c r="K940" s="65" t="s">
        <v>2540</v>
      </c>
      <c r="L940" s="19" t="s">
        <v>2541</v>
      </c>
      <c r="M940" s="46">
        <v>60340201</v>
      </c>
      <c r="N940" s="19" t="s">
        <v>1942</v>
      </c>
      <c r="O940" s="19" t="str">
        <f t="shared" si="57"/>
        <v>Lê Thị Phương Loan, Sinh ngày 02/01/1987</v>
      </c>
      <c r="P940" s="63">
        <v>12055343</v>
      </c>
      <c r="Q940" s="63" t="s">
        <v>2746</v>
      </c>
      <c r="R940" s="63" t="s">
        <v>194</v>
      </c>
      <c r="S940" s="63" t="s">
        <v>2747</v>
      </c>
      <c r="T940" s="63" t="s">
        <v>65</v>
      </c>
      <c r="U940" s="63" t="s">
        <v>2748</v>
      </c>
      <c r="V940" s="63" t="s">
        <v>1165</v>
      </c>
      <c r="W940" s="63" t="s">
        <v>90</v>
      </c>
      <c r="X940" s="63">
        <v>2951</v>
      </c>
      <c r="Y940" s="63" t="s">
        <v>2540</v>
      </c>
      <c r="Z940" s="63" t="s">
        <v>2541</v>
      </c>
      <c r="AA940" s="19">
        <f t="shared" si="58"/>
        <v>12055343</v>
      </c>
      <c r="AB940" s="19">
        <f t="shared" si="59"/>
        <v>60340201</v>
      </c>
      <c r="AC940" s="19" t="str">
        <f t="shared" si="60"/>
        <v>2</v>
      </c>
      <c r="AD940" s="19" t="s">
        <v>1942</v>
      </c>
      <c r="AE940" s="63"/>
    </row>
    <row r="941" spans="1:31" s="69" customFormat="1" ht="20.25" customHeight="1" x14ac:dyDescent="0.25">
      <c r="A941" s="41">
        <v>75</v>
      </c>
      <c r="B941" s="41">
        <v>12055344</v>
      </c>
      <c r="C941" s="62" t="s">
        <v>201</v>
      </c>
      <c r="D941" s="62" t="s">
        <v>194</v>
      </c>
      <c r="E941" s="20" t="s">
        <v>1123</v>
      </c>
      <c r="F941" s="63" t="s">
        <v>65</v>
      </c>
      <c r="G941" s="64" t="s">
        <v>2749</v>
      </c>
      <c r="H941" s="63" t="s">
        <v>1139</v>
      </c>
      <c r="I941" s="63" t="s">
        <v>90</v>
      </c>
      <c r="J941" s="63">
        <v>2951</v>
      </c>
      <c r="K941" s="65" t="s">
        <v>2540</v>
      </c>
      <c r="L941" s="19" t="s">
        <v>2541</v>
      </c>
      <c r="M941" s="46">
        <v>60340201</v>
      </c>
      <c r="N941" s="19" t="s">
        <v>1942</v>
      </c>
      <c r="O941" s="19" t="str">
        <f t="shared" si="57"/>
        <v>Nguyễn Thị Loan, Sinh ngày 22/05/1988</v>
      </c>
      <c r="P941" s="63">
        <v>12055344</v>
      </c>
      <c r="Q941" s="63" t="s">
        <v>201</v>
      </c>
      <c r="R941" s="63" t="s">
        <v>194</v>
      </c>
      <c r="S941" s="63" t="s">
        <v>1123</v>
      </c>
      <c r="T941" s="63" t="s">
        <v>65</v>
      </c>
      <c r="U941" s="63" t="s">
        <v>2749</v>
      </c>
      <c r="V941" s="63" t="s">
        <v>1139</v>
      </c>
      <c r="W941" s="63" t="s">
        <v>90</v>
      </c>
      <c r="X941" s="63">
        <v>2951</v>
      </c>
      <c r="Y941" s="63" t="s">
        <v>2540</v>
      </c>
      <c r="Z941" s="63" t="s">
        <v>2541</v>
      </c>
      <c r="AA941" s="19">
        <f t="shared" si="58"/>
        <v>12055344</v>
      </c>
      <c r="AB941" s="19">
        <f t="shared" si="59"/>
        <v>60340201</v>
      </c>
      <c r="AC941" s="19" t="str">
        <f t="shared" si="60"/>
        <v>2</v>
      </c>
      <c r="AD941" s="19" t="s">
        <v>1942</v>
      </c>
      <c r="AE941" s="63"/>
    </row>
    <row r="942" spans="1:31" s="69" customFormat="1" ht="20.25" customHeight="1" x14ac:dyDescent="0.25">
      <c r="A942" s="41">
        <v>76</v>
      </c>
      <c r="B942" s="41">
        <v>12055345</v>
      </c>
      <c r="C942" s="62" t="s">
        <v>57</v>
      </c>
      <c r="D942" s="62" t="s">
        <v>194</v>
      </c>
      <c r="E942" s="20" t="s">
        <v>2750</v>
      </c>
      <c r="F942" s="63" t="s">
        <v>65</v>
      </c>
      <c r="G942" s="64" t="s">
        <v>2751</v>
      </c>
      <c r="H942" s="63" t="s">
        <v>836</v>
      </c>
      <c r="I942" s="63" t="s">
        <v>90</v>
      </c>
      <c r="J942" s="63">
        <v>2951</v>
      </c>
      <c r="K942" s="65" t="s">
        <v>2540</v>
      </c>
      <c r="L942" s="19" t="s">
        <v>2541</v>
      </c>
      <c r="M942" s="46">
        <v>60340201</v>
      </c>
      <c r="N942" s="19" t="s">
        <v>1942</v>
      </c>
      <c r="O942" s="19" t="str">
        <f t="shared" si="57"/>
        <v>Phạm Thị Loan, Sinh ngày 22/06/1989</v>
      </c>
      <c r="P942" s="63">
        <v>12055345</v>
      </c>
      <c r="Q942" s="63" t="s">
        <v>57</v>
      </c>
      <c r="R942" s="63" t="s">
        <v>194</v>
      </c>
      <c r="S942" s="63" t="s">
        <v>2750</v>
      </c>
      <c r="T942" s="63" t="s">
        <v>65</v>
      </c>
      <c r="U942" s="63" t="s">
        <v>2751</v>
      </c>
      <c r="V942" s="63" t="s">
        <v>836</v>
      </c>
      <c r="W942" s="63" t="s">
        <v>90</v>
      </c>
      <c r="X942" s="63">
        <v>2951</v>
      </c>
      <c r="Y942" s="63" t="s">
        <v>2540</v>
      </c>
      <c r="Z942" s="63" t="s">
        <v>2541</v>
      </c>
      <c r="AA942" s="19">
        <f t="shared" si="58"/>
        <v>12055345</v>
      </c>
      <c r="AB942" s="19">
        <f t="shared" si="59"/>
        <v>60340201</v>
      </c>
      <c r="AC942" s="19" t="str">
        <f t="shared" si="60"/>
        <v>2</v>
      </c>
      <c r="AD942" s="19" t="s">
        <v>1942</v>
      </c>
      <c r="AE942" s="63"/>
    </row>
    <row r="943" spans="1:31" s="69" customFormat="1" ht="20.25" customHeight="1" x14ac:dyDescent="0.25">
      <c r="A943" s="41">
        <v>77</v>
      </c>
      <c r="B943" s="41">
        <v>12055346</v>
      </c>
      <c r="C943" s="62" t="s">
        <v>2752</v>
      </c>
      <c r="D943" s="62" t="s">
        <v>194</v>
      </c>
      <c r="E943" s="20" t="s">
        <v>2753</v>
      </c>
      <c r="F943" s="63" t="s">
        <v>65</v>
      </c>
      <c r="G943" s="64" t="s">
        <v>2754</v>
      </c>
      <c r="H943" s="63" t="s">
        <v>473</v>
      </c>
      <c r="I943" s="63" t="s">
        <v>90</v>
      </c>
      <c r="J943" s="63">
        <v>2951</v>
      </c>
      <c r="K943" s="65" t="s">
        <v>2540</v>
      </c>
      <c r="L943" s="19" t="s">
        <v>2541</v>
      </c>
      <c r="M943" s="46">
        <v>60340201</v>
      </c>
      <c r="N943" s="19" t="s">
        <v>1942</v>
      </c>
      <c r="O943" s="19" t="str">
        <f t="shared" si="57"/>
        <v>Phí Thị Châu Loan, Sinh ngày 03/09/1987</v>
      </c>
      <c r="P943" s="63">
        <v>12055346</v>
      </c>
      <c r="Q943" s="63" t="s">
        <v>2752</v>
      </c>
      <c r="R943" s="63" t="s">
        <v>194</v>
      </c>
      <c r="S943" s="63" t="s">
        <v>2753</v>
      </c>
      <c r="T943" s="63" t="s">
        <v>65</v>
      </c>
      <c r="U943" s="63" t="s">
        <v>2754</v>
      </c>
      <c r="V943" s="63" t="s">
        <v>473</v>
      </c>
      <c r="W943" s="63" t="s">
        <v>90</v>
      </c>
      <c r="X943" s="63">
        <v>2951</v>
      </c>
      <c r="Y943" s="63" t="s">
        <v>2540</v>
      </c>
      <c r="Z943" s="63" t="s">
        <v>2541</v>
      </c>
      <c r="AA943" s="19">
        <f t="shared" si="58"/>
        <v>12055346</v>
      </c>
      <c r="AB943" s="19">
        <f t="shared" si="59"/>
        <v>60340201</v>
      </c>
      <c r="AC943" s="19" t="str">
        <f t="shared" si="60"/>
        <v>2</v>
      </c>
      <c r="AD943" s="19" t="s">
        <v>1942</v>
      </c>
      <c r="AE943" s="63"/>
    </row>
    <row r="944" spans="1:31" s="69" customFormat="1" ht="20.25" customHeight="1" x14ac:dyDescent="0.25">
      <c r="A944" s="41">
        <v>78</v>
      </c>
      <c r="B944" s="41">
        <v>12055347</v>
      </c>
      <c r="C944" s="62" t="s">
        <v>2755</v>
      </c>
      <c r="D944" s="62" t="s">
        <v>575</v>
      </c>
      <c r="E944" s="20" t="s">
        <v>2756</v>
      </c>
      <c r="F944" s="63" t="s">
        <v>44</v>
      </c>
      <c r="G944" s="64" t="s">
        <v>2757</v>
      </c>
      <c r="H944" s="63" t="s">
        <v>46</v>
      </c>
      <c r="I944" s="63" t="s">
        <v>90</v>
      </c>
      <c r="J944" s="63">
        <v>2951</v>
      </c>
      <c r="K944" s="65" t="s">
        <v>2540</v>
      </c>
      <c r="L944" s="19" t="s">
        <v>2541</v>
      </c>
      <c r="M944" s="46">
        <v>60340201</v>
      </c>
      <c r="N944" s="19" t="s">
        <v>1942</v>
      </c>
      <c r="O944" s="19" t="str">
        <f t="shared" si="57"/>
        <v>Đỗ Quang Long, Sinh ngày 04/03/1980</v>
      </c>
      <c r="P944" s="63">
        <v>12055347</v>
      </c>
      <c r="Q944" s="63" t="s">
        <v>2755</v>
      </c>
      <c r="R944" s="63" t="s">
        <v>575</v>
      </c>
      <c r="S944" s="63" t="s">
        <v>2756</v>
      </c>
      <c r="T944" s="63" t="s">
        <v>44</v>
      </c>
      <c r="U944" s="63" t="s">
        <v>2757</v>
      </c>
      <c r="V944" s="63" t="s">
        <v>46</v>
      </c>
      <c r="W944" s="63" t="s">
        <v>90</v>
      </c>
      <c r="X944" s="63">
        <v>2951</v>
      </c>
      <c r="Y944" s="63" t="s">
        <v>2540</v>
      </c>
      <c r="Z944" s="63" t="s">
        <v>2541</v>
      </c>
      <c r="AA944" s="19">
        <f t="shared" si="58"/>
        <v>12055347</v>
      </c>
      <c r="AB944" s="19">
        <f t="shared" si="59"/>
        <v>60340201</v>
      </c>
      <c r="AC944" s="19" t="str">
        <f t="shared" si="60"/>
        <v>2</v>
      </c>
      <c r="AD944" s="19" t="s">
        <v>1942</v>
      </c>
      <c r="AE944" s="63"/>
    </row>
    <row r="945" spans="1:31" s="69" customFormat="1" ht="20.25" customHeight="1" x14ac:dyDescent="0.25">
      <c r="A945" s="41">
        <v>79</v>
      </c>
      <c r="B945" s="41">
        <v>12055348</v>
      </c>
      <c r="C945" s="62" t="s">
        <v>225</v>
      </c>
      <c r="D945" s="62" t="s">
        <v>2758</v>
      </c>
      <c r="E945" s="20" t="s">
        <v>2759</v>
      </c>
      <c r="F945" s="63" t="s">
        <v>44</v>
      </c>
      <c r="G945" s="64" t="s">
        <v>2760</v>
      </c>
      <c r="H945" s="63" t="s">
        <v>836</v>
      </c>
      <c r="I945" s="63" t="s">
        <v>90</v>
      </c>
      <c r="J945" s="63">
        <v>2951</v>
      </c>
      <c r="K945" s="65" t="s">
        <v>2540</v>
      </c>
      <c r="L945" s="19" t="s">
        <v>2541</v>
      </c>
      <c r="M945" s="46">
        <v>60340201</v>
      </c>
      <c r="N945" s="19" t="s">
        <v>1942</v>
      </c>
      <c r="O945" s="19" t="str">
        <f t="shared" si="57"/>
        <v>Phạm Thanh Luận, Sinh ngày 20/05/1985</v>
      </c>
      <c r="P945" s="63">
        <v>12055348</v>
      </c>
      <c r="Q945" s="63" t="s">
        <v>225</v>
      </c>
      <c r="R945" s="63" t="s">
        <v>2758</v>
      </c>
      <c r="S945" s="63" t="s">
        <v>2759</v>
      </c>
      <c r="T945" s="63" t="s">
        <v>44</v>
      </c>
      <c r="U945" s="63" t="s">
        <v>2760</v>
      </c>
      <c r="V945" s="63" t="s">
        <v>836</v>
      </c>
      <c r="W945" s="63" t="s">
        <v>90</v>
      </c>
      <c r="X945" s="63">
        <v>2951</v>
      </c>
      <c r="Y945" s="63" t="s">
        <v>2540</v>
      </c>
      <c r="Z945" s="63" t="s">
        <v>2541</v>
      </c>
      <c r="AA945" s="19">
        <f t="shared" si="58"/>
        <v>12055348</v>
      </c>
      <c r="AB945" s="19">
        <f t="shared" si="59"/>
        <v>60340201</v>
      </c>
      <c r="AC945" s="19" t="str">
        <f t="shared" si="60"/>
        <v>2</v>
      </c>
      <c r="AD945" s="19" t="s">
        <v>1942</v>
      </c>
      <c r="AE945" s="63"/>
    </row>
    <row r="946" spans="1:31" s="69" customFormat="1" ht="20.25" customHeight="1" x14ac:dyDescent="0.25">
      <c r="A946" s="41">
        <v>80</v>
      </c>
      <c r="B946" s="41">
        <v>12055349</v>
      </c>
      <c r="C946" s="62" t="s">
        <v>2761</v>
      </c>
      <c r="D946" s="62" t="s">
        <v>404</v>
      </c>
      <c r="E946" s="20" t="s">
        <v>2762</v>
      </c>
      <c r="F946" s="63" t="s">
        <v>44</v>
      </c>
      <c r="G946" s="64" t="s">
        <v>2763</v>
      </c>
      <c r="H946" s="63" t="s">
        <v>1212</v>
      </c>
      <c r="I946" s="63" t="s">
        <v>90</v>
      </c>
      <c r="J946" s="63">
        <v>2951</v>
      </c>
      <c r="K946" s="65" t="s">
        <v>2540</v>
      </c>
      <c r="L946" s="19" t="s">
        <v>2541</v>
      </c>
      <c r="M946" s="46">
        <v>60340201</v>
      </c>
      <c r="N946" s="19" t="s">
        <v>1942</v>
      </c>
      <c r="O946" s="19" t="str">
        <f t="shared" si="57"/>
        <v>Hứa Duy Luyến, Sinh ngày 22/08/1977</v>
      </c>
      <c r="P946" s="63">
        <v>12055349</v>
      </c>
      <c r="Q946" s="63" t="s">
        <v>2761</v>
      </c>
      <c r="R946" s="63" t="s">
        <v>404</v>
      </c>
      <c r="S946" s="63" t="s">
        <v>2762</v>
      </c>
      <c r="T946" s="63" t="s">
        <v>44</v>
      </c>
      <c r="U946" s="63" t="s">
        <v>2763</v>
      </c>
      <c r="V946" s="63" t="s">
        <v>1212</v>
      </c>
      <c r="W946" s="63" t="s">
        <v>90</v>
      </c>
      <c r="X946" s="63">
        <v>2951</v>
      </c>
      <c r="Y946" s="63" t="s">
        <v>2540</v>
      </c>
      <c r="Z946" s="63" t="s">
        <v>2541</v>
      </c>
      <c r="AA946" s="19">
        <f t="shared" si="58"/>
        <v>12055349</v>
      </c>
      <c r="AB946" s="19">
        <f t="shared" si="59"/>
        <v>60340201</v>
      </c>
      <c r="AC946" s="19" t="str">
        <f t="shared" si="60"/>
        <v>2</v>
      </c>
      <c r="AD946" s="19" t="s">
        <v>1942</v>
      </c>
      <c r="AE946" s="63"/>
    </row>
    <row r="947" spans="1:31" s="69" customFormat="1" ht="20.25" customHeight="1" x14ac:dyDescent="0.25">
      <c r="A947" s="41">
        <v>81</v>
      </c>
      <c r="B947" s="41">
        <v>12055350</v>
      </c>
      <c r="C947" s="62" t="s">
        <v>2764</v>
      </c>
      <c r="D947" s="62" t="s">
        <v>2433</v>
      </c>
      <c r="E947" s="20" t="s">
        <v>2765</v>
      </c>
      <c r="F947" s="63" t="s">
        <v>65</v>
      </c>
      <c r="G947" s="64" t="s">
        <v>2766</v>
      </c>
      <c r="H947" s="63" t="s">
        <v>61</v>
      </c>
      <c r="I947" s="63" t="s">
        <v>90</v>
      </c>
      <c r="J947" s="63">
        <v>2951</v>
      </c>
      <c r="K947" s="65" t="s">
        <v>2540</v>
      </c>
      <c r="L947" s="19" t="s">
        <v>2541</v>
      </c>
      <c r="M947" s="46">
        <v>60340201</v>
      </c>
      <c r="N947" s="19" t="s">
        <v>1942</v>
      </c>
      <c r="O947" s="19" t="str">
        <f t="shared" si="57"/>
        <v>Nguyễn Thị Hương Ly, Sinh ngày 10/01/1981</v>
      </c>
      <c r="P947" s="63">
        <v>12055350</v>
      </c>
      <c r="Q947" s="63" t="s">
        <v>2764</v>
      </c>
      <c r="R947" s="63" t="s">
        <v>2433</v>
      </c>
      <c r="S947" s="63" t="s">
        <v>2765</v>
      </c>
      <c r="T947" s="63" t="s">
        <v>65</v>
      </c>
      <c r="U947" s="63" t="s">
        <v>2766</v>
      </c>
      <c r="V947" s="63" t="s">
        <v>61</v>
      </c>
      <c r="W947" s="63" t="s">
        <v>90</v>
      </c>
      <c r="X947" s="63">
        <v>2951</v>
      </c>
      <c r="Y947" s="63" t="s">
        <v>2540</v>
      </c>
      <c r="Z947" s="63" t="s">
        <v>2541</v>
      </c>
      <c r="AA947" s="19">
        <f t="shared" si="58"/>
        <v>12055350</v>
      </c>
      <c r="AB947" s="19">
        <f t="shared" si="59"/>
        <v>60340201</v>
      </c>
      <c r="AC947" s="19" t="str">
        <f t="shared" si="60"/>
        <v>2</v>
      </c>
      <c r="AD947" s="19" t="s">
        <v>1942</v>
      </c>
      <c r="AE947" s="63"/>
    </row>
    <row r="948" spans="1:31" s="69" customFormat="1" ht="20.25" customHeight="1" x14ac:dyDescent="0.25">
      <c r="A948" s="41">
        <v>82</v>
      </c>
      <c r="B948" s="41">
        <v>12055351</v>
      </c>
      <c r="C948" s="62" t="s">
        <v>674</v>
      </c>
      <c r="D948" s="62" t="s">
        <v>1777</v>
      </c>
      <c r="E948" s="20" t="s">
        <v>2767</v>
      </c>
      <c r="F948" s="63" t="s">
        <v>65</v>
      </c>
      <c r="G948" s="64" t="s">
        <v>2768</v>
      </c>
      <c r="H948" s="63" t="s">
        <v>46</v>
      </c>
      <c r="I948" s="63" t="s">
        <v>90</v>
      </c>
      <c r="J948" s="63">
        <v>2951</v>
      </c>
      <c r="K948" s="65" t="s">
        <v>2540</v>
      </c>
      <c r="L948" s="19" t="s">
        <v>2541</v>
      </c>
      <c r="M948" s="46">
        <v>60340201</v>
      </c>
      <c r="N948" s="19" t="s">
        <v>1942</v>
      </c>
      <c r="O948" s="19" t="str">
        <f t="shared" si="57"/>
        <v>Hoàng Phương Mai, Sinh ngày 11/11/1988</v>
      </c>
      <c r="P948" s="63">
        <v>12055351</v>
      </c>
      <c r="Q948" s="63" t="s">
        <v>674</v>
      </c>
      <c r="R948" s="63" t="s">
        <v>1777</v>
      </c>
      <c r="S948" s="63" t="s">
        <v>2767</v>
      </c>
      <c r="T948" s="63" t="s">
        <v>65</v>
      </c>
      <c r="U948" s="63" t="s">
        <v>2768</v>
      </c>
      <c r="V948" s="63" t="s">
        <v>46</v>
      </c>
      <c r="W948" s="63" t="s">
        <v>90</v>
      </c>
      <c r="X948" s="63">
        <v>2951</v>
      </c>
      <c r="Y948" s="63" t="s">
        <v>2540</v>
      </c>
      <c r="Z948" s="63" t="s">
        <v>2541</v>
      </c>
      <c r="AA948" s="19">
        <f t="shared" si="58"/>
        <v>12055351</v>
      </c>
      <c r="AB948" s="19">
        <f t="shared" si="59"/>
        <v>60340201</v>
      </c>
      <c r="AC948" s="19" t="str">
        <f t="shared" si="60"/>
        <v>2</v>
      </c>
      <c r="AD948" s="19" t="s">
        <v>1942</v>
      </c>
      <c r="AE948" s="63"/>
    </row>
    <row r="949" spans="1:31" s="69" customFormat="1" ht="20.25" customHeight="1" x14ac:dyDescent="0.25">
      <c r="A949" s="41">
        <v>83</v>
      </c>
      <c r="B949" s="41">
        <v>12055352</v>
      </c>
      <c r="C949" s="62" t="s">
        <v>2769</v>
      </c>
      <c r="D949" s="62" t="s">
        <v>812</v>
      </c>
      <c r="E949" s="20" t="s">
        <v>2770</v>
      </c>
      <c r="F949" s="63" t="s">
        <v>44</v>
      </c>
      <c r="G949" s="64" t="s">
        <v>2771</v>
      </c>
      <c r="H949" s="63" t="s">
        <v>1165</v>
      </c>
      <c r="I949" s="63" t="s">
        <v>90</v>
      </c>
      <c r="J949" s="63">
        <v>2951</v>
      </c>
      <c r="K949" s="65" t="s">
        <v>2540</v>
      </c>
      <c r="L949" s="19" t="s">
        <v>2541</v>
      </c>
      <c r="M949" s="46">
        <v>60340201</v>
      </c>
      <c r="N949" s="19" t="s">
        <v>1942</v>
      </c>
      <c r="O949" s="19" t="str">
        <f t="shared" si="57"/>
        <v>Đỗ Văn Mạnh, Sinh ngày 30/05/1988</v>
      </c>
      <c r="P949" s="63">
        <v>12055352</v>
      </c>
      <c r="Q949" s="63" t="s">
        <v>2769</v>
      </c>
      <c r="R949" s="63" t="s">
        <v>812</v>
      </c>
      <c r="S949" s="63" t="s">
        <v>2770</v>
      </c>
      <c r="T949" s="63" t="s">
        <v>44</v>
      </c>
      <c r="U949" s="63" t="s">
        <v>2771</v>
      </c>
      <c r="V949" s="63" t="s">
        <v>1165</v>
      </c>
      <c r="W949" s="63" t="s">
        <v>90</v>
      </c>
      <c r="X949" s="63">
        <v>2951</v>
      </c>
      <c r="Y949" s="63" t="s">
        <v>2540</v>
      </c>
      <c r="Z949" s="63" t="s">
        <v>2541</v>
      </c>
      <c r="AA949" s="19">
        <f t="shared" si="58"/>
        <v>12055352</v>
      </c>
      <c r="AB949" s="19">
        <f t="shared" si="59"/>
        <v>60340201</v>
      </c>
      <c r="AC949" s="19" t="str">
        <f t="shared" si="60"/>
        <v>2</v>
      </c>
      <c r="AD949" s="19" t="s">
        <v>1942</v>
      </c>
      <c r="AE949" s="63"/>
    </row>
    <row r="950" spans="1:31" s="69" customFormat="1" ht="20.25" customHeight="1" x14ac:dyDescent="0.25">
      <c r="A950" s="41">
        <v>84</v>
      </c>
      <c r="B950" s="41">
        <v>12055353</v>
      </c>
      <c r="C950" s="62" t="s">
        <v>2772</v>
      </c>
      <c r="D950" s="62" t="s">
        <v>198</v>
      </c>
      <c r="E950" s="20" t="s">
        <v>2773</v>
      </c>
      <c r="F950" s="63" t="s">
        <v>65</v>
      </c>
      <c r="G950" s="64" t="s">
        <v>2774</v>
      </c>
      <c r="H950" s="63" t="s">
        <v>46</v>
      </c>
      <c r="I950" s="63" t="s">
        <v>90</v>
      </c>
      <c r="J950" s="63">
        <v>2951</v>
      </c>
      <c r="K950" s="65" t="s">
        <v>2540</v>
      </c>
      <c r="L950" s="19" t="s">
        <v>2541</v>
      </c>
      <c r="M950" s="46">
        <v>60340201</v>
      </c>
      <c r="N950" s="19" t="s">
        <v>1942</v>
      </c>
      <c r="O950" s="19" t="str">
        <f t="shared" si="57"/>
        <v>Phùng Thị Ngọc Minh, Sinh ngày 12/12/1978</v>
      </c>
      <c r="P950" s="63">
        <v>12055353</v>
      </c>
      <c r="Q950" s="63" t="s">
        <v>2772</v>
      </c>
      <c r="R950" s="63" t="s">
        <v>198</v>
      </c>
      <c r="S950" s="63" t="s">
        <v>2773</v>
      </c>
      <c r="T950" s="63" t="s">
        <v>65</v>
      </c>
      <c r="U950" s="63" t="s">
        <v>2774</v>
      </c>
      <c r="V950" s="63" t="s">
        <v>46</v>
      </c>
      <c r="W950" s="63" t="s">
        <v>90</v>
      </c>
      <c r="X950" s="63">
        <v>2951</v>
      </c>
      <c r="Y950" s="63" t="s">
        <v>2540</v>
      </c>
      <c r="Z950" s="63" t="s">
        <v>2541</v>
      </c>
      <c r="AA950" s="19">
        <f t="shared" si="58"/>
        <v>12055353</v>
      </c>
      <c r="AB950" s="19">
        <f t="shared" si="59"/>
        <v>60340201</v>
      </c>
      <c r="AC950" s="19" t="str">
        <f t="shared" si="60"/>
        <v>2</v>
      </c>
      <c r="AD950" s="19" t="s">
        <v>1942</v>
      </c>
      <c r="AE950" s="63"/>
    </row>
    <row r="951" spans="1:31" s="69" customFormat="1" ht="20.25" customHeight="1" x14ac:dyDescent="0.25">
      <c r="A951" s="41">
        <v>85</v>
      </c>
      <c r="B951" s="41">
        <v>12055354</v>
      </c>
      <c r="C951" s="62" t="s">
        <v>197</v>
      </c>
      <c r="D951" s="62" t="s">
        <v>44</v>
      </c>
      <c r="E951" s="20" t="s">
        <v>2775</v>
      </c>
      <c r="F951" s="63" t="s">
        <v>44</v>
      </c>
      <c r="G951" s="64" t="s">
        <v>2776</v>
      </c>
      <c r="H951" s="63" t="s">
        <v>46</v>
      </c>
      <c r="I951" s="63" t="s">
        <v>90</v>
      </c>
      <c r="J951" s="63">
        <v>2951</v>
      </c>
      <c r="K951" s="65" t="s">
        <v>2540</v>
      </c>
      <c r="L951" s="19" t="s">
        <v>2541</v>
      </c>
      <c r="M951" s="46">
        <v>60340201</v>
      </c>
      <c r="N951" s="19" t="s">
        <v>1942</v>
      </c>
      <c r="O951" s="19" t="str">
        <f t="shared" si="57"/>
        <v>Lê Hồng Nam, Sinh ngày 03/02/1990</v>
      </c>
      <c r="P951" s="63">
        <v>12055354</v>
      </c>
      <c r="Q951" s="63" t="s">
        <v>197</v>
      </c>
      <c r="R951" s="63" t="s">
        <v>44</v>
      </c>
      <c r="S951" s="63" t="s">
        <v>2775</v>
      </c>
      <c r="T951" s="63" t="s">
        <v>44</v>
      </c>
      <c r="U951" s="63" t="s">
        <v>2776</v>
      </c>
      <c r="V951" s="63" t="s">
        <v>46</v>
      </c>
      <c r="W951" s="63" t="s">
        <v>90</v>
      </c>
      <c r="X951" s="63">
        <v>2951</v>
      </c>
      <c r="Y951" s="63" t="s">
        <v>2540</v>
      </c>
      <c r="Z951" s="63" t="s">
        <v>2541</v>
      </c>
      <c r="AA951" s="19">
        <f t="shared" si="58"/>
        <v>12055354</v>
      </c>
      <c r="AB951" s="19">
        <f t="shared" si="59"/>
        <v>60340201</v>
      </c>
      <c r="AC951" s="19" t="str">
        <f t="shared" si="60"/>
        <v>2</v>
      </c>
      <c r="AD951" s="19" t="s">
        <v>1942</v>
      </c>
      <c r="AE951" s="63"/>
    </row>
    <row r="952" spans="1:31" s="69" customFormat="1" ht="20.25" customHeight="1" x14ac:dyDescent="0.25">
      <c r="A952" s="41">
        <v>86</v>
      </c>
      <c r="B952" s="41">
        <v>12055355</v>
      </c>
      <c r="C952" s="62" t="s">
        <v>2777</v>
      </c>
      <c r="D952" s="62" t="s">
        <v>208</v>
      </c>
      <c r="E952" s="20" t="s">
        <v>2778</v>
      </c>
      <c r="F952" s="63" t="s">
        <v>65</v>
      </c>
      <c r="G952" s="64" t="s">
        <v>2779</v>
      </c>
      <c r="H952" s="63" t="s">
        <v>46</v>
      </c>
      <c r="I952" s="63" t="s">
        <v>90</v>
      </c>
      <c r="J952" s="63">
        <v>2951</v>
      </c>
      <c r="K952" s="65" t="s">
        <v>2540</v>
      </c>
      <c r="L952" s="19" t="s">
        <v>2541</v>
      </c>
      <c r="M952" s="46">
        <v>60340201</v>
      </c>
      <c r="N952" s="19" t="s">
        <v>1942</v>
      </c>
      <c r="O952" s="19" t="str">
        <f t="shared" si="57"/>
        <v>Đào Quỳnh Nga, Sinh ngày 07/10/1988</v>
      </c>
      <c r="P952" s="63">
        <v>12055355</v>
      </c>
      <c r="Q952" s="63" t="s">
        <v>2777</v>
      </c>
      <c r="R952" s="63" t="s">
        <v>208</v>
      </c>
      <c r="S952" s="63" t="s">
        <v>2778</v>
      </c>
      <c r="T952" s="63" t="s">
        <v>65</v>
      </c>
      <c r="U952" s="63" t="s">
        <v>2779</v>
      </c>
      <c r="V952" s="63" t="s">
        <v>46</v>
      </c>
      <c r="W952" s="63" t="s">
        <v>90</v>
      </c>
      <c r="X952" s="63">
        <v>2951</v>
      </c>
      <c r="Y952" s="63" t="s">
        <v>2540</v>
      </c>
      <c r="Z952" s="63" t="s">
        <v>2541</v>
      </c>
      <c r="AA952" s="19">
        <f t="shared" si="58"/>
        <v>12055355</v>
      </c>
      <c r="AB952" s="19">
        <f t="shared" si="59"/>
        <v>60340201</v>
      </c>
      <c r="AC952" s="19" t="str">
        <f t="shared" si="60"/>
        <v>2</v>
      </c>
      <c r="AD952" s="19" t="s">
        <v>1942</v>
      </c>
      <c r="AE952" s="63"/>
    </row>
    <row r="953" spans="1:31" s="69" customFormat="1" ht="20.25" customHeight="1" x14ac:dyDescent="0.25">
      <c r="A953" s="41">
        <v>87</v>
      </c>
      <c r="B953" s="41">
        <v>12055356</v>
      </c>
      <c r="C953" s="62" t="s">
        <v>2780</v>
      </c>
      <c r="D953" s="62" t="s">
        <v>208</v>
      </c>
      <c r="E953" s="20" t="s">
        <v>2781</v>
      </c>
      <c r="F953" s="63" t="s">
        <v>65</v>
      </c>
      <c r="G953" s="64" t="s">
        <v>2782</v>
      </c>
      <c r="H953" s="63" t="s">
        <v>935</v>
      </c>
      <c r="I953" s="63" t="s">
        <v>90</v>
      </c>
      <c r="J953" s="63">
        <v>2951</v>
      </c>
      <c r="K953" s="65" t="s">
        <v>2540</v>
      </c>
      <c r="L953" s="19" t="s">
        <v>2541</v>
      </c>
      <c r="M953" s="46">
        <v>60340201</v>
      </c>
      <c r="N953" s="19" t="s">
        <v>1942</v>
      </c>
      <c r="O953" s="19" t="str">
        <f t="shared" si="57"/>
        <v>Lê Thị Quỳnh Nga, Sinh ngày 10/10/1989</v>
      </c>
      <c r="P953" s="63">
        <v>12055356</v>
      </c>
      <c r="Q953" s="63" t="s">
        <v>2780</v>
      </c>
      <c r="R953" s="63" t="s">
        <v>208</v>
      </c>
      <c r="S953" s="63" t="s">
        <v>2781</v>
      </c>
      <c r="T953" s="63" t="s">
        <v>65</v>
      </c>
      <c r="U953" s="63" t="s">
        <v>2782</v>
      </c>
      <c r="V953" s="63" t="s">
        <v>935</v>
      </c>
      <c r="W953" s="63" t="s">
        <v>90</v>
      </c>
      <c r="X953" s="63">
        <v>2951</v>
      </c>
      <c r="Y953" s="63" t="s">
        <v>2540</v>
      </c>
      <c r="Z953" s="63" t="s">
        <v>2541</v>
      </c>
      <c r="AA953" s="19">
        <f t="shared" si="58"/>
        <v>12055356</v>
      </c>
      <c r="AB953" s="19">
        <f t="shared" si="59"/>
        <v>60340201</v>
      </c>
      <c r="AC953" s="19" t="str">
        <f t="shared" si="60"/>
        <v>2</v>
      </c>
      <c r="AD953" s="19" t="s">
        <v>1942</v>
      </c>
      <c r="AE953" s="63"/>
    </row>
    <row r="954" spans="1:31" s="69" customFormat="1" ht="20.25" customHeight="1" x14ac:dyDescent="0.25">
      <c r="A954" s="41">
        <v>88</v>
      </c>
      <c r="B954" s="41">
        <v>12055357</v>
      </c>
      <c r="C954" s="62" t="s">
        <v>2783</v>
      </c>
      <c r="D954" s="62" t="s">
        <v>408</v>
      </c>
      <c r="E954" s="20" t="s">
        <v>2784</v>
      </c>
      <c r="F954" s="63" t="s">
        <v>65</v>
      </c>
      <c r="G954" s="64" t="s">
        <v>2638</v>
      </c>
      <c r="H954" s="63" t="s">
        <v>61</v>
      </c>
      <c r="I954" s="63" t="s">
        <v>90</v>
      </c>
      <c r="J954" s="63">
        <v>2951</v>
      </c>
      <c r="K954" s="65" t="s">
        <v>2540</v>
      </c>
      <c r="L954" s="19" t="s">
        <v>2541</v>
      </c>
      <c r="M954" s="46">
        <v>60340201</v>
      </c>
      <c r="N954" s="19" t="s">
        <v>1942</v>
      </c>
      <c r="O954" s="19" t="str">
        <f t="shared" si="57"/>
        <v>Bùi Thị Thúy Ngân, Sinh ngày 26/01/1990</v>
      </c>
      <c r="P954" s="63">
        <v>12055357</v>
      </c>
      <c r="Q954" s="63" t="s">
        <v>2783</v>
      </c>
      <c r="R954" s="63" t="s">
        <v>408</v>
      </c>
      <c r="S954" s="63" t="s">
        <v>2784</v>
      </c>
      <c r="T954" s="63" t="s">
        <v>65</v>
      </c>
      <c r="U954" s="63" t="s">
        <v>2638</v>
      </c>
      <c r="V954" s="63" t="s">
        <v>61</v>
      </c>
      <c r="W954" s="63" t="s">
        <v>90</v>
      </c>
      <c r="X954" s="63">
        <v>2951</v>
      </c>
      <c r="Y954" s="63" t="s">
        <v>2540</v>
      </c>
      <c r="Z954" s="63" t="s">
        <v>2541</v>
      </c>
      <c r="AA954" s="19">
        <f t="shared" si="58"/>
        <v>12055357</v>
      </c>
      <c r="AB954" s="19">
        <f t="shared" si="59"/>
        <v>60340201</v>
      </c>
      <c r="AC954" s="19" t="str">
        <f t="shared" si="60"/>
        <v>2</v>
      </c>
      <c r="AD954" s="19" t="s">
        <v>1942</v>
      </c>
      <c r="AE954" s="63"/>
    </row>
    <row r="955" spans="1:31" s="69" customFormat="1" ht="20.25" customHeight="1" x14ac:dyDescent="0.25">
      <c r="A955" s="41">
        <v>89</v>
      </c>
      <c r="B955" s="41">
        <v>12055358</v>
      </c>
      <c r="C955" s="62" t="s">
        <v>241</v>
      </c>
      <c r="D955" s="62" t="s">
        <v>415</v>
      </c>
      <c r="E955" s="20" t="s">
        <v>2785</v>
      </c>
      <c r="F955" s="63" t="s">
        <v>44</v>
      </c>
      <c r="G955" s="64" t="s">
        <v>2786</v>
      </c>
      <c r="H955" s="63" t="s">
        <v>46</v>
      </c>
      <c r="I955" s="63" t="s">
        <v>90</v>
      </c>
      <c r="J955" s="63">
        <v>2951</v>
      </c>
      <c r="K955" s="65" t="s">
        <v>2540</v>
      </c>
      <c r="L955" s="19" t="s">
        <v>2541</v>
      </c>
      <c r="M955" s="46">
        <v>60340201</v>
      </c>
      <c r="N955" s="19" t="s">
        <v>1942</v>
      </c>
      <c r="O955" s="19" t="str">
        <f t="shared" si="57"/>
        <v>Đỗ Đức Ngọc, Sinh ngày 17/09/1983</v>
      </c>
      <c r="P955" s="63">
        <v>12055358</v>
      </c>
      <c r="Q955" s="63" t="s">
        <v>241</v>
      </c>
      <c r="R955" s="63" t="s">
        <v>415</v>
      </c>
      <c r="S955" s="63" t="s">
        <v>2785</v>
      </c>
      <c r="T955" s="63" t="s">
        <v>44</v>
      </c>
      <c r="U955" s="63" t="s">
        <v>2786</v>
      </c>
      <c r="V955" s="63" t="s">
        <v>46</v>
      </c>
      <c r="W955" s="63" t="s">
        <v>90</v>
      </c>
      <c r="X955" s="63">
        <v>2951</v>
      </c>
      <c r="Y955" s="63" t="s">
        <v>2540</v>
      </c>
      <c r="Z955" s="63" t="s">
        <v>2541</v>
      </c>
      <c r="AA955" s="19">
        <f t="shared" si="58"/>
        <v>12055358</v>
      </c>
      <c r="AB955" s="19">
        <f t="shared" si="59"/>
        <v>60340201</v>
      </c>
      <c r="AC955" s="19" t="str">
        <f t="shared" si="60"/>
        <v>2</v>
      </c>
      <c r="AD955" s="19" t="s">
        <v>1942</v>
      </c>
      <c r="AE955" s="63"/>
    </row>
    <row r="956" spans="1:31" s="69" customFormat="1" ht="20.25" customHeight="1" x14ac:dyDescent="0.25">
      <c r="A956" s="41">
        <v>90</v>
      </c>
      <c r="B956" s="41">
        <v>12055359</v>
      </c>
      <c r="C956" s="62" t="s">
        <v>2605</v>
      </c>
      <c r="D956" s="62" t="s">
        <v>415</v>
      </c>
      <c r="E956" s="20" t="s">
        <v>2787</v>
      </c>
      <c r="F956" s="63" t="s">
        <v>65</v>
      </c>
      <c r="G956" s="64" t="s">
        <v>2788</v>
      </c>
      <c r="H956" s="63" t="s">
        <v>108</v>
      </c>
      <c r="I956" s="63" t="s">
        <v>90</v>
      </c>
      <c r="J956" s="63">
        <v>2951</v>
      </c>
      <c r="K956" s="65" t="s">
        <v>2540</v>
      </c>
      <c r="L956" s="19" t="s">
        <v>2541</v>
      </c>
      <c r="M956" s="46">
        <v>60340201</v>
      </c>
      <c r="N956" s="19" t="s">
        <v>1942</v>
      </c>
      <c r="O956" s="19" t="str">
        <f t="shared" si="57"/>
        <v>Tạ Thị Ngọc, Sinh ngày 16/02/1988</v>
      </c>
      <c r="P956" s="63">
        <v>12055359</v>
      </c>
      <c r="Q956" s="63" t="s">
        <v>2605</v>
      </c>
      <c r="R956" s="63" t="s">
        <v>415</v>
      </c>
      <c r="S956" s="63" t="s">
        <v>2787</v>
      </c>
      <c r="T956" s="63" t="s">
        <v>65</v>
      </c>
      <c r="U956" s="63" t="s">
        <v>2788</v>
      </c>
      <c r="V956" s="63" t="s">
        <v>108</v>
      </c>
      <c r="W956" s="63" t="s">
        <v>90</v>
      </c>
      <c r="X956" s="63">
        <v>2951</v>
      </c>
      <c r="Y956" s="63" t="s">
        <v>2540</v>
      </c>
      <c r="Z956" s="63" t="s">
        <v>2541</v>
      </c>
      <c r="AA956" s="19">
        <f t="shared" si="58"/>
        <v>12055359</v>
      </c>
      <c r="AB956" s="19">
        <f t="shared" si="59"/>
        <v>60340201</v>
      </c>
      <c r="AC956" s="19" t="str">
        <f t="shared" si="60"/>
        <v>2</v>
      </c>
      <c r="AD956" s="19" t="s">
        <v>1942</v>
      </c>
      <c r="AE956" s="63"/>
    </row>
    <row r="957" spans="1:31" s="69" customFormat="1" ht="20.25" customHeight="1" x14ac:dyDescent="0.25">
      <c r="A957" s="41">
        <v>91</v>
      </c>
      <c r="B957" s="41">
        <v>12055360</v>
      </c>
      <c r="C957" s="62" t="s">
        <v>201</v>
      </c>
      <c r="D957" s="62" t="s">
        <v>419</v>
      </c>
      <c r="E957" s="20" t="s">
        <v>221</v>
      </c>
      <c r="F957" s="63" t="s">
        <v>65</v>
      </c>
      <c r="G957" s="64" t="s">
        <v>2789</v>
      </c>
      <c r="H957" s="63" t="s">
        <v>108</v>
      </c>
      <c r="I957" s="63" t="s">
        <v>90</v>
      </c>
      <c r="J957" s="63">
        <v>2951</v>
      </c>
      <c r="K957" s="65" t="s">
        <v>2540</v>
      </c>
      <c r="L957" s="19" t="s">
        <v>2541</v>
      </c>
      <c r="M957" s="46">
        <v>60340201</v>
      </c>
      <c r="N957" s="19" t="s">
        <v>1942</v>
      </c>
      <c r="O957" s="19" t="str">
        <f t="shared" si="57"/>
        <v>Nguyễn Thị Nguyệt, Sinh ngày 17/12/1989</v>
      </c>
      <c r="P957" s="63">
        <v>12055360</v>
      </c>
      <c r="Q957" s="63" t="s">
        <v>201</v>
      </c>
      <c r="R957" s="63" t="s">
        <v>419</v>
      </c>
      <c r="S957" s="63" t="s">
        <v>221</v>
      </c>
      <c r="T957" s="63" t="s">
        <v>65</v>
      </c>
      <c r="U957" s="63" t="s">
        <v>2789</v>
      </c>
      <c r="V957" s="63" t="s">
        <v>108</v>
      </c>
      <c r="W957" s="63" t="s">
        <v>90</v>
      </c>
      <c r="X957" s="63">
        <v>2951</v>
      </c>
      <c r="Y957" s="63" t="s">
        <v>2540</v>
      </c>
      <c r="Z957" s="63" t="s">
        <v>2541</v>
      </c>
      <c r="AA957" s="19">
        <f t="shared" si="58"/>
        <v>12055360</v>
      </c>
      <c r="AB957" s="19">
        <f t="shared" si="59"/>
        <v>60340201</v>
      </c>
      <c r="AC957" s="19" t="str">
        <f t="shared" si="60"/>
        <v>2</v>
      </c>
      <c r="AD957" s="19" t="s">
        <v>1942</v>
      </c>
      <c r="AE957" s="63"/>
    </row>
    <row r="958" spans="1:31" s="69" customFormat="1" ht="20.25" customHeight="1" x14ac:dyDescent="0.25">
      <c r="A958" s="41">
        <v>92</v>
      </c>
      <c r="B958" s="41">
        <v>12055361</v>
      </c>
      <c r="C958" s="62" t="s">
        <v>2790</v>
      </c>
      <c r="D958" s="62" t="s">
        <v>2791</v>
      </c>
      <c r="E958" s="20" t="s">
        <v>2792</v>
      </c>
      <c r="F958" s="63" t="s">
        <v>65</v>
      </c>
      <c r="G958" s="64" t="s">
        <v>2793</v>
      </c>
      <c r="H958" s="63" t="s">
        <v>108</v>
      </c>
      <c r="I958" s="63" t="s">
        <v>90</v>
      </c>
      <c r="J958" s="63">
        <v>2951</v>
      </c>
      <c r="K958" s="65" t="s">
        <v>2540</v>
      </c>
      <c r="L958" s="19" t="s">
        <v>2541</v>
      </c>
      <c r="M958" s="46">
        <v>60340201</v>
      </c>
      <c r="N958" s="19" t="s">
        <v>1942</v>
      </c>
      <c r="O958" s="19" t="str">
        <f t="shared" si="57"/>
        <v>Mai Thị Nhài, Sinh ngày 17/10/1984</v>
      </c>
      <c r="P958" s="63">
        <v>12055361</v>
      </c>
      <c r="Q958" s="63" t="s">
        <v>2790</v>
      </c>
      <c r="R958" s="63" t="s">
        <v>2791</v>
      </c>
      <c r="S958" s="63" t="s">
        <v>2792</v>
      </c>
      <c r="T958" s="63" t="s">
        <v>65</v>
      </c>
      <c r="U958" s="63" t="s">
        <v>2793</v>
      </c>
      <c r="V958" s="63" t="s">
        <v>108</v>
      </c>
      <c r="W958" s="63" t="s">
        <v>90</v>
      </c>
      <c r="X958" s="63">
        <v>2951</v>
      </c>
      <c r="Y958" s="63" t="s">
        <v>2540</v>
      </c>
      <c r="Z958" s="63" t="s">
        <v>2541</v>
      </c>
      <c r="AA958" s="19">
        <f t="shared" si="58"/>
        <v>12055361</v>
      </c>
      <c r="AB958" s="19">
        <f t="shared" si="59"/>
        <v>60340201</v>
      </c>
      <c r="AC958" s="19" t="str">
        <f t="shared" si="60"/>
        <v>2</v>
      </c>
      <c r="AD958" s="19" t="s">
        <v>1942</v>
      </c>
      <c r="AE958" s="63"/>
    </row>
    <row r="959" spans="1:31" s="69" customFormat="1" ht="20.25" customHeight="1" x14ac:dyDescent="0.25">
      <c r="A959" s="41">
        <v>93</v>
      </c>
      <c r="B959" s="41">
        <v>12055362</v>
      </c>
      <c r="C959" s="62" t="s">
        <v>2794</v>
      </c>
      <c r="D959" s="62" t="s">
        <v>69</v>
      </c>
      <c r="E959" s="20" t="s">
        <v>2795</v>
      </c>
      <c r="F959" s="63" t="s">
        <v>44</v>
      </c>
      <c r="G959" s="64" t="s">
        <v>2796</v>
      </c>
      <c r="H959" s="63" t="s">
        <v>113</v>
      </c>
      <c r="I959" s="63" t="s">
        <v>90</v>
      </c>
      <c r="J959" s="63">
        <v>2951</v>
      </c>
      <c r="K959" s="65" t="s">
        <v>2540</v>
      </c>
      <c r="L959" s="19" t="s">
        <v>2541</v>
      </c>
      <c r="M959" s="46">
        <v>60340201</v>
      </c>
      <c r="N959" s="19" t="s">
        <v>1942</v>
      </c>
      <c r="O959" s="19" t="str">
        <f t="shared" si="57"/>
        <v>Mai Trần Nhân, Sinh ngày 26/10/1984</v>
      </c>
      <c r="P959" s="63">
        <v>12055362</v>
      </c>
      <c r="Q959" s="63" t="s">
        <v>2794</v>
      </c>
      <c r="R959" s="63" t="s">
        <v>69</v>
      </c>
      <c r="S959" s="63" t="s">
        <v>2795</v>
      </c>
      <c r="T959" s="63" t="s">
        <v>44</v>
      </c>
      <c r="U959" s="63" t="s">
        <v>2796</v>
      </c>
      <c r="V959" s="63" t="s">
        <v>113</v>
      </c>
      <c r="W959" s="63" t="s">
        <v>90</v>
      </c>
      <c r="X959" s="63">
        <v>2951</v>
      </c>
      <c r="Y959" s="63" t="s">
        <v>2540</v>
      </c>
      <c r="Z959" s="63" t="s">
        <v>2541</v>
      </c>
      <c r="AA959" s="19">
        <f t="shared" si="58"/>
        <v>12055362</v>
      </c>
      <c r="AB959" s="19">
        <f t="shared" si="59"/>
        <v>60340201</v>
      </c>
      <c r="AC959" s="19" t="str">
        <f t="shared" si="60"/>
        <v>2</v>
      </c>
      <c r="AD959" s="19" t="s">
        <v>1942</v>
      </c>
      <c r="AE959" s="63"/>
    </row>
    <row r="960" spans="1:31" s="69" customFormat="1" ht="20.25" customHeight="1" x14ac:dyDescent="0.25">
      <c r="A960" s="41">
        <v>94</v>
      </c>
      <c r="B960" s="41">
        <v>12055363</v>
      </c>
      <c r="C960" s="62" t="s">
        <v>853</v>
      </c>
      <c r="D960" s="62" t="s">
        <v>218</v>
      </c>
      <c r="E960" s="20" t="s">
        <v>2797</v>
      </c>
      <c r="F960" s="63" t="s">
        <v>65</v>
      </c>
      <c r="G960" s="64" t="s">
        <v>2786</v>
      </c>
      <c r="H960" s="63" t="s">
        <v>402</v>
      </c>
      <c r="I960" s="63" t="s">
        <v>90</v>
      </c>
      <c r="J960" s="63">
        <v>2951</v>
      </c>
      <c r="K960" s="65" t="s">
        <v>2540</v>
      </c>
      <c r="L960" s="19" t="s">
        <v>2541</v>
      </c>
      <c r="M960" s="46">
        <v>60340201</v>
      </c>
      <c r="N960" s="19" t="s">
        <v>1942</v>
      </c>
      <c r="O960" s="19" t="str">
        <f t="shared" si="57"/>
        <v>Bùi Thị Nhung, Sinh ngày 17/09/1983</v>
      </c>
      <c r="P960" s="63">
        <v>12055363</v>
      </c>
      <c r="Q960" s="63" t="s">
        <v>853</v>
      </c>
      <c r="R960" s="63" t="s">
        <v>218</v>
      </c>
      <c r="S960" s="63" t="s">
        <v>2797</v>
      </c>
      <c r="T960" s="63" t="s">
        <v>65</v>
      </c>
      <c r="U960" s="63" t="s">
        <v>2786</v>
      </c>
      <c r="V960" s="63" t="s">
        <v>402</v>
      </c>
      <c r="W960" s="63" t="s">
        <v>90</v>
      </c>
      <c r="X960" s="63">
        <v>2951</v>
      </c>
      <c r="Y960" s="63" t="s">
        <v>2540</v>
      </c>
      <c r="Z960" s="63" t="s">
        <v>2541</v>
      </c>
      <c r="AA960" s="19">
        <f t="shared" si="58"/>
        <v>12055363</v>
      </c>
      <c r="AB960" s="19">
        <f t="shared" si="59"/>
        <v>60340201</v>
      </c>
      <c r="AC960" s="19" t="str">
        <f t="shared" si="60"/>
        <v>2</v>
      </c>
      <c r="AD960" s="19" t="s">
        <v>1942</v>
      </c>
      <c r="AE960" s="63"/>
    </row>
    <row r="961" spans="1:31" s="69" customFormat="1" ht="20.25" customHeight="1" x14ac:dyDescent="0.25">
      <c r="A961" s="41">
        <v>95</v>
      </c>
      <c r="B961" s="41">
        <v>12055364</v>
      </c>
      <c r="C961" s="62" t="s">
        <v>2798</v>
      </c>
      <c r="D961" s="62" t="s">
        <v>218</v>
      </c>
      <c r="E961" s="20" t="s">
        <v>2799</v>
      </c>
      <c r="F961" s="63" t="s">
        <v>65</v>
      </c>
      <c r="G961" s="64" t="s">
        <v>2800</v>
      </c>
      <c r="H961" s="63" t="s">
        <v>46</v>
      </c>
      <c r="I961" s="63" t="s">
        <v>90</v>
      </c>
      <c r="J961" s="63">
        <v>2951</v>
      </c>
      <c r="K961" s="65" t="s">
        <v>2540</v>
      </c>
      <c r="L961" s="19" t="s">
        <v>2541</v>
      </c>
      <c r="M961" s="46">
        <v>60340201</v>
      </c>
      <c r="N961" s="19" t="s">
        <v>1942</v>
      </c>
      <c r="O961" s="19" t="str">
        <f t="shared" si="57"/>
        <v>Lê Hải Nhung, Sinh ngày 08/12/1989</v>
      </c>
      <c r="P961" s="63">
        <v>12055364</v>
      </c>
      <c r="Q961" s="63" t="s">
        <v>2798</v>
      </c>
      <c r="R961" s="63" t="s">
        <v>218</v>
      </c>
      <c r="S961" s="63" t="s">
        <v>2799</v>
      </c>
      <c r="T961" s="63" t="s">
        <v>65</v>
      </c>
      <c r="U961" s="63" t="s">
        <v>2800</v>
      </c>
      <c r="V961" s="63" t="s">
        <v>46</v>
      </c>
      <c r="W961" s="63" t="s">
        <v>90</v>
      </c>
      <c r="X961" s="63">
        <v>2951</v>
      </c>
      <c r="Y961" s="63" t="s">
        <v>2540</v>
      </c>
      <c r="Z961" s="63" t="s">
        <v>2541</v>
      </c>
      <c r="AA961" s="19">
        <f t="shared" si="58"/>
        <v>12055364</v>
      </c>
      <c r="AB961" s="19">
        <f t="shared" si="59"/>
        <v>60340201</v>
      </c>
      <c r="AC961" s="19" t="str">
        <f t="shared" si="60"/>
        <v>2</v>
      </c>
      <c r="AD961" s="19" t="s">
        <v>1942</v>
      </c>
      <c r="AE961" s="63"/>
    </row>
    <row r="962" spans="1:31" s="69" customFormat="1" ht="20.25" customHeight="1" x14ac:dyDescent="0.25">
      <c r="A962" s="41">
        <v>96</v>
      </c>
      <c r="B962" s="41">
        <v>12055366</v>
      </c>
      <c r="C962" s="62" t="s">
        <v>101</v>
      </c>
      <c r="D962" s="62" t="s">
        <v>218</v>
      </c>
      <c r="E962" s="20" t="s">
        <v>2801</v>
      </c>
      <c r="F962" s="63" t="s">
        <v>65</v>
      </c>
      <c r="G962" s="64" t="s">
        <v>2802</v>
      </c>
      <c r="H962" s="63" t="s">
        <v>61</v>
      </c>
      <c r="I962" s="63" t="s">
        <v>90</v>
      </c>
      <c r="J962" s="63">
        <v>2951</v>
      </c>
      <c r="K962" s="65" t="s">
        <v>2540</v>
      </c>
      <c r="L962" s="19" t="s">
        <v>2541</v>
      </c>
      <c r="M962" s="46">
        <v>60340201</v>
      </c>
      <c r="N962" s="19" t="s">
        <v>1942</v>
      </c>
      <c r="O962" s="19" t="str">
        <f t="shared" si="57"/>
        <v>Phan Thị Hồng Nhung, Sinh ngày 18/03/1990</v>
      </c>
      <c r="P962" s="63">
        <v>12055366</v>
      </c>
      <c r="Q962" s="63" t="s">
        <v>101</v>
      </c>
      <c r="R962" s="63" t="s">
        <v>218</v>
      </c>
      <c r="S962" s="63" t="s">
        <v>2801</v>
      </c>
      <c r="T962" s="63" t="s">
        <v>65</v>
      </c>
      <c r="U962" s="63" t="s">
        <v>2802</v>
      </c>
      <c r="V962" s="63" t="s">
        <v>61</v>
      </c>
      <c r="W962" s="63" t="s">
        <v>90</v>
      </c>
      <c r="X962" s="63">
        <v>2951</v>
      </c>
      <c r="Y962" s="63" t="s">
        <v>2540</v>
      </c>
      <c r="Z962" s="63" t="s">
        <v>2541</v>
      </c>
      <c r="AA962" s="19">
        <f t="shared" si="58"/>
        <v>12055366</v>
      </c>
      <c r="AB962" s="19">
        <f t="shared" si="59"/>
        <v>60340201</v>
      </c>
      <c r="AC962" s="19" t="str">
        <f t="shared" si="60"/>
        <v>2</v>
      </c>
      <c r="AD962" s="19" t="s">
        <v>1942</v>
      </c>
      <c r="AE962" s="63"/>
    </row>
    <row r="963" spans="1:31" s="69" customFormat="1" ht="20.25" customHeight="1" x14ac:dyDescent="0.25">
      <c r="A963" s="41">
        <v>97</v>
      </c>
      <c r="B963" s="41">
        <v>12055367</v>
      </c>
      <c r="C963" s="62" t="s">
        <v>2803</v>
      </c>
      <c r="D963" s="62" t="s">
        <v>2230</v>
      </c>
      <c r="E963" s="20" t="s">
        <v>2804</v>
      </c>
      <c r="F963" s="63" t="s">
        <v>65</v>
      </c>
      <c r="G963" s="64" t="s">
        <v>2805</v>
      </c>
      <c r="H963" s="63" t="s">
        <v>46</v>
      </c>
      <c r="I963" s="63" t="s">
        <v>90</v>
      </c>
      <c r="J963" s="63">
        <v>2951</v>
      </c>
      <c r="K963" s="65" t="s">
        <v>2540</v>
      </c>
      <c r="L963" s="19" t="s">
        <v>2541</v>
      </c>
      <c r="M963" s="46">
        <v>60340201</v>
      </c>
      <c r="N963" s="19" t="s">
        <v>1942</v>
      </c>
      <c r="O963" s="19" t="str">
        <f t="shared" ref="O963:O1026" si="61">E963&amp;", Sinh ngày "&amp;G963</f>
        <v>Phùng Kiều Oanh, Sinh ngày 16/05/1982</v>
      </c>
      <c r="P963" s="63">
        <v>12055367</v>
      </c>
      <c r="Q963" s="63" t="s">
        <v>2803</v>
      </c>
      <c r="R963" s="63" t="s">
        <v>2230</v>
      </c>
      <c r="S963" s="63" t="s">
        <v>2804</v>
      </c>
      <c r="T963" s="63" t="s">
        <v>65</v>
      </c>
      <c r="U963" s="63" t="s">
        <v>2805</v>
      </c>
      <c r="V963" s="63" t="s">
        <v>46</v>
      </c>
      <c r="W963" s="63" t="s">
        <v>90</v>
      </c>
      <c r="X963" s="63">
        <v>2951</v>
      </c>
      <c r="Y963" s="63" t="s">
        <v>2540</v>
      </c>
      <c r="Z963" s="63" t="s">
        <v>2541</v>
      </c>
      <c r="AA963" s="19">
        <f t="shared" ref="AA963:AA1026" si="62">B963</f>
        <v>12055367</v>
      </c>
      <c r="AB963" s="19">
        <f t="shared" ref="AB963:AB1026" si="63">M963</f>
        <v>60340201</v>
      </c>
      <c r="AC963" s="19" t="str">
        <f t="shared" ref="AC963:AC1026" si="64">MID(L963,5,1)</f>
        <v>2</v>
      </c>
      <c r="AD963" s="19" t="s">
        <v>1942</v>
      </c>
      <c r="AE963" s="63"/>
    </row>
    <row r="964" spans="1:31" s="69" customFormat="1" ht="20.25" customHeight="1" x14ac:dyDescent="0.25">
      <c r="A964" s="41">
        <v>98</v>
      </c>
      <c r="B964" s="41">
        <v>12055368</v>
      </c>
      <c r="C964" s="62" t="s">
        <v>403</v>
      </c>
      <c r="D964" s="62" t="s">
        <v>423</v>
      </c>
      <c r="E964" s="20" t="s">
        <v>2806</v>
      </c>
      <c r="F964" s="63" t="s">
        <v>65</v>
      </c>
      <c r="G964" s="64" t="s">
        <v>2776</v>
      </c>
      <c r="H964" s="63" t="s">
        <v>402</v>
      </c>
      <c r="I964" s="63" t="s">
        <v>90</v>
      </c>
      <c r="J964" s="63">
        <v>2951</v>
      </c>
      <c r="K964" s="65" t="s">
        <v>2540</v>
      </c>
      <c r="L964" s="19" t="s">
        <v>2541</v>
      </c>
      <c r="M964" s="46">
        <v>60340201</v>
      </c>
      <c r="N964" s="19" t="s">
        <v>1942</v>
      </c>
      <c r="O964" s="19" t="str">
        <f t="shared" si="61"/>
        <v>Trần Thị Phương, Sinh ngày 03/02/1990</v>
      </c>
      <c r="P964" s="63">
        <v>12055368</v>
      </c>
      <c r="Q964" s="63" t="s">
        <v>403</v>
      </c>
      <c r="R964" s="63" t="s">
        <v>423</v>
      </c>
      <c r="S964" s="63" t="s">
        <v>2806</v>
      </c>
      <c r="T964" s="63" t="s">
        <v>65</v>
      </c>
      <c r="U964" s="63" t="s">
        <v>2776</v>
      </c>
      <c r="V964" s="63" t="s">
        <v>402</v>
      </c>
      <c r="W964" s="63" t="s">
        <v>90</v>
      </c>
      <c r="X964" s="63">
        <v>2951</v>
      </c>
      <c r="Y964" s="63" t="s">
        <v>2540</v>
      </c>
      <c r="Z964" s="63" t="s">
        <v>2541</v>
      </c>
      <c r="AA964" s="19">
        <f t="shared" si="62"/>
        <v>12055368</v>
      </c>
      <c r="AB964" s="19">
        <f t="shared" si="63"/>
        <v>60340201</v>
      </c>
      <c r="AC964" s="19" t="str">
        <f t="shared" si="64"/>
        <v>2</v>
      </c>
      <c r="AD964" s="19" t="s">
        <v>1942</v>
      </c>
      <c r="AE964" s="63"/>
    </row>
    <row r="965" spans="1:31" s="69" customFormat="1" ht="20.25" customHeight="1" x14ac:dyDescent="0.25">
      <c r="A965" s="41">
        <v>99</v>
      </c>
      <c r="B965" s="41">
        <v>12055369</v>
      </c>
      <c r="C965" s="62" t="s">
        <v>2807</v>
      </c>
      <c r="D965" s="62" t="s">
        <v>423</v>
      </c>
      <c r="E965" s="20" t="s">
        <v>2808</v>
      </c>
      <c r="F965" s="63" t="s">
        <v>65</v>
      </c>
      <c r="G965" s="64" t="s">
        <v>2809</v>
      </c>
      <c r="H965" s="63" t="s">
        <v>113</v>
      </c>
      <c r="I965" s="63" t="s">
        <v>90</v>
      </c>
      <c r="J965" s="63">
        <v>2951</v>
      </c>
      <c r="K965" s="65" t="s">
        <v>2540</v>
      </c>
      <c r="L965" s="19" t="s">
        <v>2541</v>
      </c>
      <c r="M965" s="46">
        <v>60340201</v>
      </c>
      <c r="N965" s="19" t="s">
        <v>1942</v>
      </c>
      <c r="O965" s="19" t="str">
        <f t="shared" si="61"/>
        <v>Vũ Thị Nam Phương, Sinh ngày 23/03/1990</v>
      </c>
      <c r="P965" s="63">
        <v>12055369</v>
      </c>
      <c r="Q965" s="63" t="s">
        <v>2807</v>
      </c>
      <c r="R965" s="63" t="s">
        <v>423</v>
      </c>
      <c r="S965" s="63" t="s">
        <v>2808</v>
      </c>
      <c r="T965" s="63" t="s">
        <v>65</v>
      </c>
      <c r="U965" s="63" t="s">
        <v>2809</v>
      </c>
      <c r="V965" s="63" t="s">
        <v>113</v>
      </c>
      <c r="W965" s="63" t="s">
        <v>90</v>
      </c>
      <c r="X965" s="63">
        <v>2951</v>
      </c>
      <c r="Y965" s="63" t="s">
        <v>2540</v>
      </c>
      <c r="Z965" s="63" t="s">
        <v>2541</v>
      </c>
      <c r="AA965" s="19">
        <f t="shared" si="62"/>
        <v>12055369</v>
      </c>
      <c r="AB965" s="19">
        <f t="shared" si="63"/>
        <v>60340201</v>
      </c>
      <c r="AC965" s="19" t="str">
        <f t="shared" si="64"/>
        <v>2</v>
      </c>
      <c r="AD965" s="19" t="s">
        <v>1942</v>
      </c>
      <c r="AE965" s="63"/>
    </row>
    <row r="966" spans="1:31" s="69" customFormat="1" ht="20.25" customHeight="1" x14ac:dyDescent="0.25">
      <c r="A966" s="41">
        <v>100</v>
      </c>
      <c r="B966" s="41">
        <v>12055371</v>
      </c>
      <c r="C966" s="62" t="s">
        <v>2810</v>
      </c>
      <c r="D966" s="62" t="s">
        <v>2811</v>
      </c>
      <c r="E966" s="20" t="s">
        <v>2812</v>
      </c>
      <c r="F966" s="63" t="s">
        <v>44</v>
      </c>
      <c r="G966" s="64" t="s">
        <v>2813</v>
      </c>
      <c r="H966" s="63" t="s">
        <v>113</v>
      </c>
      <c r="I966" s="63" t="s">
        <v>90</v>
      </c>
      <c r="J966" s="63">
        <v>2951</v>
      </c>
      <c r="K966" s="65" t="s">
        <v>2540</v>
      </c>
      <c r="L966" s="19" t="s">
        <v>2541</v>
      </c>
      <c r="M966" s="46">
        <v>60340201</v>
      </c>
      <c r="N966" s="19" t="s">
        <v>1942</v>
      </c>
      <c r="O966" s="19" t="str">
        <f t="shared" si="61"/>
        <v>Trần Thọ Sĩ, Sinh ngày 21/09/1990</v>
      </c>
      <c r="P966" s="63">
        <v>12055371</v>
      </c>
      <c r="Q966" s="63" t="s">
        <v>2810</v>
      </c>
      <c r="R966" s="63" t="s">
        <v>2811</v>
      </c>
      <c r="S966" s="63" t="s">
        <v>2812</v>
      </c>
      <c r="T966" s="63" t="s">
        <v>44</v>
      </c>
      <c r="U966" s="63" t="s">
        <v>2813</v>
      </c>
      <c r="V966" s="63" t="s">
        <v>113</v>
      </c>
      <c r="W966" s="63" t="s">
        <v>90</v>
      </c>
      <c r="X966" s="63">
        <v>2951</v>
      </c>
      <c r="Y966" s="63" t="s">
        <v>2540</v>
      </c>
      <c r="Z966" s="63" t="s">
        <v>2541</v>
      </c>
      <c r="AA966" s="19">
        <f t="shared" si="62"/>
        <v>12055371</v>
      </c>
      <c r="AB966" s="19">
        <f t="shared" si="63"/>
        <v>60340201</v>
      </c>
      <c r="AC966" s="19" t="str">
        <f t="shared" si="64"/>
        <v>2</v>
      </c>
      <c r="AD966" s="19" t="s">
        <v>1942</v>
      </c>
      <c r="AE966" s="63"/>
    </row>
    <row r="967" spans="1:31" s="69" customFormat="1" ht="20.25" customHeight="1" x14ac:dyDescent="0.25">
      <c r="A967" s="41">
        <v>101</v>
      </c>
      <c r="B967" s="41">
        <v>12055372</v>
      </c>
      <c r="C967" s="62" t="s">
        <v>818</v>
      </c>
      <c r="D967" s="62" t="s">
        <v>605</v>
      </c>
      <c r="E967" s="20" t="s">
        <v>2814</v>
      </c>
      <c r="F967" s="63" t="s">
        <v>44</v>
      </c>
      <c r="G967" s="64" t="s">
        <v>1498</v>
      </c>
      <c r="H967" s="63" t="s">
        <v>108</v>
      </c>
      <c r="I967" s="63" t="s">
        <v>90</v>
      </c>
      <c r="J967" s="63">
        <v>2951</v>
      </c>
      <c r="K967" s="65" t="s">
        <v>2540</v>
      </c>
      <c r="L967" s="19" t="s">
        <v>2541</v>
      </c>
      <c r="M967" s="46">
        <v>60340201</v>
      </c>
      <c r="N967" s="19" t="s">
        <v>1942</v>
      </c>
      <c r="O967" s="19" t="str">
        <f t="shared" si="61"/>
        <v>Ngô Thanh Sơn, Sinh ngày 13/03/1989</v>
      </c>
      <c r="P967" s="63">
        <v>12055372</v>
      </c>
      <c r="Q967" s="63" t="s">
        <v>818</v>
      </c>
      <c r="R967" s="63" t="s">
        <v>605</v>
      </c>
      <c r="S967" s="63" t="s">
        <v>2814</v>
      </c>
      <c r="T967" s="63" t="s">
        <v>44</v>
      </c>
      <c r="U967" s="63" t="s">
        <v>1498</v>
      </c>
      <c r="V967" s="63" t="s">
        <v>108</v>
      </c>
      <c r="W967" s="63" t="s">
        <v>90</v>
      </c>
      <c r="X967" s="63">
        <v>2951</v>
      </c>
      <c r="Y967" s="63" t="s">
        <v>2540</v>
      </c>
      <c r="Z967" s="63" t="s">
        <v>2541</v>
      </c>
      <c r="AA967" s="19">
        <f t="shared" si="62"/>
        <v>12055372</v>
      </c>
      <c r="AB967" s="19">
        <f t="shared" si="63"/>
        <v>60340201</v>
      </c>
      <c r="AC967" s="19" t="str">
        <f t="shared" si="64"/>
        <v>2</v>
      </c>
      <c r="AD967" s="19" t="s">
        <v>1942</v>
      </c>
      <c r="AE967" s="63"/>
    </row>
    <row r="968" spans="1:31" s="69" customFormat="1" ht="20.25" customHeight="1" x14ac:dyDescent="0.25">
      <c r="A968" s="41">
        <v>102</v>
      </c>
      <c r="B968" s="41">
        <v>12055373</v>
      </c>
      <c r="C968" s="62" t="s">
        <v>2815</v>
      </c>
      <c r="D968" s="62" t="s">
        <v>2816</v>
      </c>
      <c r="E968" s="20" t="s">
        <v>2817</v>
      </c>
      <c r="F968" s="63" t="s">
        <v>44</v>
      </c>
      <c r="G968" s="64" t="s">
        <v>2818</v>
      </c>
      <c r="H968" s="63" t="s">
        <v>800</v>
      </c>
      <c r="I968" s="63" t="s">
        <v>90</v>
      </c>
      <c r="J968" s="63">
        <v>2951</v>
      </c>
      <c r="K968" s="65" t="s">
        <v>2540</v>
      </c>
      <c r="L968" s="19" t="s">
        <v>2541</v>
      </c>
      <c r="M968" s="46">
        <v>60340201</v>
      </c>
      <c r="N968" s="19" t="s">
        <v>1942</v>
      </c>
      <c r="O968" s="19" t="str">
        <f t="shared" si="61"/>
        <v>Lê Thế Tài, Sinh ngày 12/04/1987</v>
      </c>
      <c r="P968" s="63">
        <v>12055373</v>
      </c>
      <c r="Q968" s="63" t="s">
        <v>2815</v>
      </c>
      <c r="R968" s="63" t="s">
        <v>2816</v>
      </c>
      <c r="S968" s="63" t="s">
        <v>2817</v>
      </c>
      <c r="T968" s="63" t="s">
        <v>44</v>
      </c>
      <c r="U968" s="63" t="s">
        <v>2818</v>
      </c>
      <c r="V968" s="63" t="s">
        <v>800</v>
      </c>
      <c r="W968" s="63" t="s">
        <v>90</v>
      </c>
      <c r="X968" s="63">
        <v>2951</v>
      </c>
      <c r="Y968" s="63" t="s">
        <v>2540</v>
      </c>
      <c r="Z968" s="63" t="s">
        <v>2541</v>
      </c>
      <c r="AA968" s="19">
        <f t="shared" si="62"/>
        <v>12055373</v>
      </c>
      <c r="AB968" s="19">
        <f t="shared" si="63"/>
        <v>60340201</v>
      </c>
      <c r="AC968" s="19" t="str">
        <f t="shared" si="64"/>
        <v>2</v>
      </c>
      <c r="AD968" s="19" t="s">
        <v>1942</v>
      </c>
      <c r="AE968" s="63"/>
    </row>
    <row r="969" spans="1:31" s="69" customFormat="1" ht="20.25" customHeight="1" x14ac:dyDescent="0.25">
      <c r="A969" s="41">
        <v>103</v>
      </c>
      <c r="B969" s="41">
        <v>12055374</v>
      </c>
      <c r="C969" s="62" t="s">
        <v>765</v>
      </c>
      <c r="D969" s="62" t="s">
        <v>895</v>
      </c>
      <c r="E969" s="20" t="s">
        <v>2819</v>
      </c>
      <c r="F969" s="63" t="s">
        <v>44</v>
      </c>
      <c r="G969" s="64" t="s">
        <v>1976</v>
      </c>
      <c r="H969" s="63" t="s">
        <v>46</v>
      </c>
      <c r="I969" s="63" t="s">
        <v>90</v>
      </c>
      <c r="J969" s="63">
        <v>2951</v>
      </c>
      <c r="K969" s="65" t="s">
        <v>2540</v>
      </c>
      <c r="L969" s="19" t="s">
        <v>2541</v>
      </c>
      <c r="M969" s="46">
        <v>60340201</v>
      </c>
      <c r="N969" s="19" t="s">
        <v>1942</v>
      </c>
      <c r="O969" s="19" t="str">
        <f t="shared" si="61"/>
        <v>Nguyễn Thế Tâm, Sinh ngày 16/10/1982</v>
      </c>
      <c r="P969" s="63">
        <v>12055374</v>
      </c>
      <c r="Q969" s="63" t="s">
        <v>765</v>
      </c>
      <c r="R969" s="63" t="s">
        <v>895</v>
      </c>
      <c r="S969" s="63" t="s">
        <v>2819</v>
      </c>
      <c r="T969" s="63" t="s">
        <v>44</v>
      </c>
      <c r="U969" s="63" t="s">
        <v>1976</v>
      </c>
      <c r="V969" s="63" t="s">
        <v>46</v>
      </c>
      <c r="W969" s="63" t="s">
        <v>90</v>
      </c>
      <c r="X969" s="63">
        <v>2951</v>
      </c>
      <c r="Y969" s="63" t="s">
        <v>2540</v>
      </c>
      <c r="Z969" s="63" t="s">
        <v>2541</v>
      </c>
      <c r="AA969" s="19">
        <f t="shared" si="62"/>
        <v>12055374</v>
      </c>
      <c r="AB969" s="19">
        <f t="shared" si="63"/>
        <v>60340201</v>
      </c>
      <c r="AC969" s="19" t="str">
        <f t="shared" si="64"/>
        <v>2</v>
      </c>
      <c r="AD969" s="19" t="s">
        <v>1942</v>
      </c>
      <c r="AE969" s="63"/>
    </row>
    <row r="970" spans="1:31" s="69" customFormat="1" ht="20.25" customHeight="1" x14ac:dyDescent="0.25">
      <c r="A970" s="41">
        <v>104</v>
      </c>
      <c r="B970" s="41">
        <v>12055375</v>
      </c>
      <c r="C970" s="62" t="s">
        <v>344</v>
      </c>
      <c r="D970" s="62" t="s">
        <v>2820</v>
      </c>
      <c r="E970" s="20" t="s">
        <v>2821</v>
      </c>
      <c r="F970" s="63" t="s">
        <v>44</v>
      </c>
      <c r="G970" s="64" t="s">
        <v>2822</v>
      </c>
      <c r="H970" s="63" t="s">
        <v>1376</v>
      </c>
      <c r="I970" s="63" t="s">
        <v>90</v>
      </c>
      <c r="J970" s="63">
        <v>2951</v>
      </c>
      <c r="K970" s="65" t="s">
        <v>2540</v>
      </c>
      <c r="L970" s="19" t="s">
        <v>2541</v>
      </c>
      <c r="M970" s="46">
        <v>60340201</v>
      </c>
      <c r="N970" s="19" t="s">
        <v>1942</v>
      </c>
      <c r="O970" s="19" t="str">
        <f t="shared" si="61"/>
        <v>Nguyễn Hồng Thái, Sinh ngày 20/08/1985</v>
      </c>
      <c r="P970" s="63">
        <v>12055375</v>
      </c>
      <c r="Q970" s="63" t="s">
        <v>344</v>
      </c>
      <c r="R970" s="63" t="s">
        <v>2820</v>
      </c>
      <c r="S970" s="63" t="s">
        <v>2821</v>
      </c>
      <c r="T970" s="63" t="s">
        <v>44</v>
      </c>
      <c r="U970" s="63" t="s">
        <v>2822</v>
      </c>
      <c r="V970" s="63" t="s">
        <v>1376</v>
      </c>
      <c r="W970" s="63" t="s">
        <v>90</v>
      </c>
      <c r="X970" s="63">
        <v>2951</v>
      </c>
      <c r="Y970" s="63" t="s">
        <v>2540</v>
      </c>
      <c r="Z970" s="63" t="s">
        <v>2541</v>
      </c>
      <c r="AA970" s="19">
        <f t="shared" si="62"/>
        <v>12055375</v>
      </c>
      <c r="AB970" s="19">
        <f t="shared" si="63"/>
        <v>60340201</v>
      </c>
      <c r="AC970" s="19" t="str">
        <f t="shared" si="64"/>
        <v>2</v>
      </c>
      <c r="AD970" s="19" t="s">
        <v>1942</v>
      </c>
      <c r="AE970" s="63"/>
    </row>
    <row r="971" spans="1:31" s="69" customFormat="1" ht="20.25" customHeight="1" x14ac:dyDescent="0.25">
      <c r="A971" s="41">
        <v>105</v>
      </c>
      <c r="B971" s="41">
        <v>12055376</v>
      </c>
      <c r="C971" s="62" t="s">
        <v>201</v>
      </c>
      <c r="D971" s="62" t="s">
        <v>1837</v>
      </c>
      <c r="E971" s="20" t="s">
        <v>2823</v>
      </c>
      <c r="F971" s="63" t="s">
        <v>65</v>
      </c>
      <c r="G971" s="64" t="s">
        <v>2824</v>
      </c>
      <c r="H971" s="63" t="s">
        <v>113</v>
      </c>
      <c r="I971" s="63" t="s">
        <v>90</v>
      </c>
      <c r="J971" s="63">
        <v>2951</v>
      </c>
      <c r="K971" s="65" t="s">
        <v>2540</v>
      </c>
      <c r="L971" s="19" t="s">
        <v>2541</v>
      </c>
      <c r="M971" s="46">
        <v>60340201</v>
      </c>
      <c r="N971" s="19" t="s">
        <v>1942</v>
      </c>
      <c r="O971" s="19" t="str">
        <f t="shared" si="61"/>
        <v>Nguyễn Thị Thắm, Sinh ngày 14/05/1985</v>
      </c>
      <c r="P971" s="63">
        <v>12055376</v>
      </c>
      <c r="Q971" s="63" t="s">
        <v>201</v>
      </c>
      <c r="R971" s="63" t="s">
        <v>1837</v>
      </c>
      <c r="S971" s="63" t="s">
        <v>2823</v>
      </c>
      <c r="T971" s="63" t="s">
        <v>65</v>
      </c>
      <c r="U971" s="63" t="s">
        <v>2824</v>
      </c>
      <c r="V971" s="63" t="s">
        <v>113</v>
      </c>
      <c r="W971" s="63" t="s">
        <v>90</v>
      </c>
      <c r="X971" s="63">
        <v>2951</v>
      </c>
      <c r="Y971" s="63" t="s">
        <v>2540</v>
      </c>
      <c r="Z971" s="63" t="s">
        <v>2541</v>
      </c>
      <c r="AA971" s="19">
        <f t="shared" si="62"/>
        <v>12055376</v>
      </c>
      <c r="AB971" s="19">
        <f t="shared" si="63"/>
        <v>60340201</v>
      </c>
      <c r="AC971" s="19" t="str">
        <f t="shared" si="64"/>
        <v>2</v>
      </c>
      <c r="AD971" s="19" t="s">
        <v>1942</v>
      </c>
      <c r="AE971" s="63"/>
    </row>
    <row r="972" spans="1:31" s="69" customFormat="1" ht="20.25" customHeight="1" x14ac:dyDescent="0.25">
      <c r="A972" s="41">
        <v>106</v>
      </c>
      <c r="B972" s="41">
        <v>12055377</v>
      </c>
      <c r="C972" s="62" t="s">
        <v>2825</v>
      </c>
      <c r="D972" s="62" t="s">
        <v>621</v>
      </c>
      <c r="E972" s="20" t="s">
        <v>2826</v>
      </c>
      <c r="F972" s="63" t="s">
        <v>44</v>
      </c>
      <c r="G972" s="64" t="s">
        <v>363</v>
      </c>
      <c r="H972" s="63" t="s">
        <v>46</v>
      </c>
      <c r="I972" s="63" t="s">
        <v>90</v>
      </c>
      <c r="J972" s="63">
        <v>2951</v>
      </c>
      <c r="K972" s="65" t="s">
        <v>2540</v>
      </c>
      <c r="L972" s="19" t="s">
        <v>2541</v>
      </c>
      <c r="M972" s="46">
        <v>60340201</v>
      </c>
      <c r="N972" s="19" t="s">
        <v>1942</v>
      </c>
      <c r="O972" s="19" t="str">
        <f t="shared" si="61"/>
        <v>Hoàng Minh Thắng, Sinh ngày 17/10/1985</v>
      </c>
      <c r="P972" s="63">
        <v>12055377</v>
      </c>
      <c r="Q972" s="63" t="s">
        <v>2825</v>
      </c>
      <c r="R972" s="63" t="s">
        <v>621</v>
      </c>
      <c r="S972" s="63" t="s">
        <v>2826</v>
      </c>
      <c r="T972" s="63" t="s">
        <v>44</v>
      </c>
      <c r="U972" s="63" t="s">
        <v>363</v>
      </c>
      <c r="V972" s="63" t="s">
        <v>46</v>
      </c>
      <c r="W972" s="63" t="s">
        <v>90</v>
      </c>
      <c r="X972" s="63">
        <v>2951</v>
      </c>
      <c r="Y972" s="63" t="s">
        <v>2540</v>
      </c>
      <c r="Z972" s="63" t="s">
        <v>2541</v>
      </c>
      <c r="AA972" s="19">
        <f t="shared" si="62"/>
        <v>12055377</v>
      </c>
      <c r="AB972" s="19">
        <f t="shared" si="63"/>
        <v>60340201</v>
      </c>
      <c r="AC972" s="19" t="str">
        <f t="shared" si="64"/>
        <v>2</v>
      </c>
      <c r="AD972" s="19" t="s">
        <v>1942</v>
      </c>
      <c r="AE972" s="63"/>
    </row>
    <row r="973" spans="1:31" s="69" customFormat="1" ht="20.25" customHeight="1" x14ac:dyDescent="0.25">
      <c r="A973" s="41">
        <v>107</v>
      </c>
      <c r="B973" s="41">
        <v>12055378</v>
      </c>
      <c r="C973" s="62" t="s">
        <v>593</v>
      </c>
      <c r="D973" s="62" t="s">
        <v>627</v>
      </c>
      <c r="E973" s="20" t="s">
        <v>1840</v>
      </c>
      <c r="F973" s="63" t="s">
        <v>65</v>
      </c>
      <c r="G973" s="64" t="s">
        <v>2827</v>
      </c>
      <c r="H973" s="63" t="s">
        <v>836</v>
      </c>
      <c r="I973" s="63" t="s">
        <v>90</v>
      </c>
      <c r="J973" s="63">
        <v>2951</v>
      </c>
      <c r="K973" s="65" t="s">
        <v>2540</v>
      </c>
      <c r="L973" s="19" t="s">
        <v>2541</v>
      </c>
      <c r="M973" s="46">
        <v>60340201</v>
      </c>
      <c r="N973" s="19" t="s">
        <v>1942</v>
      </c>
      <c r="O973" s="19" t="str">
        <f t="shared" si="61"/>
        <v>Lê Thị Thanh, Sinh ngày 10/10/1990</v>
      </c>
      <c r="P973" s="63">
        <v>12055378</v>
      </c>
      <c r="Q973" s="63" t="s">
        <v>593</v>
      </c>
      <c r="R973" s="63" t="s">
        <v>627</v>
      </c>
      <c r="S973" s="63" t="s">
        <v>1840</v>
      </c>
      <c r="T973" s="63" t="s">
        <v>65</v>
      </c>
      <c r="U973" s="63" t="s">
        <v>2827</v>
      </c>
      <c r="V973" s="63" t="s">
        <v>836</v>
      </c>
      <c r="W973" s="63" t="s">
        <v>90</v>
      </c>
      <c r="X973" s="63">
        <v>2951</v>
      </c>
      <c r="Y973" s="63" t="s">
        <v>2540</v>
      </c>
      <c r="Z973" s="63" t="s">
        <v>2541</v>
      </c>
      <c r="AA973" s="19">
        <f t="shared" si="62"/>
        <v>12055378</v>
      </c>
      <c r="AB973" s="19">
        <f t="shared" si="63"/>
        <v>60340201</v>
      </c>
      <c r="AC973" s="19" t="str">
        <f t="shared" si="64"/>
        <v>2</v>
      </c>
      <c r="AD973" s="19" t="s">
        <v>1942</v>
      </c>
      <c r="AE973" s="63"/>
    </row>
    <row r="974" spans="1:31" s="69" customFormat="1" ht="20.25" customHeight="1" x14ac:dyDescent="0.25">
      <c r="A974" s="41">
        <v>108</v>
      </c>
      <c r="B974" s="41">
        <v>12055379</v>
      </c>
      <c r="C974" s="62" t="s">
        <v>2828</v>
      </c>
      <c r="D974" s="62" t="s">
        <v>627</v>
      </c>
      <c r="E974" s="20" t="s">
        <v>2829</v>
      </c>
      <c r="F974" s="63" t="s">
        <v>65</v>
      </c>
      <c r="G974" s="64" t="s">
        <v>2579</v>
      </c>
      <c r="H974" s="63" t="s">
        <v>46</v>
      </c>
      <c r="I974" s="63" t="s">
        <v>90</v>
      </c>
      <c r="J974" s="63">
        <v>2951</v>
      </c>
      <c r="K974" s="65" t="s">
        <v>2540</v>
      </c>
      <c r="L974" s="19" t="s">
        <v>2541</v>
      </c>
      <c r="M974" s="46">
        <v>60340201</v>
      </c>
      <c r="N974" s="19" t="s">
        <v>1942</v>
      </c>
      <c r="O974" s="19" t="str">
        <f t="shared" si="61"/>
        <v>Lương Thị Thanh, Sinh ngày 23/08/1988</v>
      </c>
      <c r="P974" s="63">
        <v>12055379</v>
      </c>
      <c r="Q974" s="63" t="s">
        <v>2828</v>
      </c>
      <c r="R974" s="63" t="s">
        <v>627</v>
      </c>
      <c r="S974" s="63" t="s">
        <v>2829</v>
      </c>
      <c r="T974" s="63" t="s">
        <v>65</v>
      </c>
      <c r="U974" s="63" t="s">
        <v>2579</v>
      </c>
      <c r="V974" s="63" t="s">
        <v>46</v>
      </c>
      <c r="W974" s="63" t="s">
        <v>90</v>
      </c>
      <c r="X974" s="63">
        <v>2951</v>
      </c>
      <c r="Y974" s="63" t="s">
        <v>2540</v>
      </c>
      <c r="Z974" s="63" t="s">
        <v>2541</v>
      </c>
      <c r="AA974" s="19">
        <f t="shared" si="62"/>
        <v>12055379</v>
      </c>
      <c r="AB974" s="19">
        <f t="shared" si="63"/>
        <v>60340201</v>
      </c>
      <c r="AC974" s="19" t="str">
        <f t="shared" si="64"/>
        <v>2</v>
      </c>
      <c r="AD974" s="19" t="s">
        <v>1942</v>
      </c>
      <c r="AE974" s="63"/>
    </row>
    <row r="975" spans="1:31" s="69" customFormat="1" ht="20.25" customHeight="1" x14ac:dyDescent="0.25">
      <c r="A975" s="41">
        <v>109</v>
      </c>
      <c r="B975" s="41">
        <v>12055380</v>
      </c>
      <c r="C975" s="62" t="s">
        <v>585</v>
      </c>
      <c r="D975" s="62" t="s">
        <v>627</v>
      </c>
      <c r="E975" s="20" t="s">
        <v>2830</v>
      </c>
      <c r="F975" s="63" t="s">
        <v>65</v>
      </c>
      <c r="G975" s="64" t="s">
        <v>2831</v>
      </c>
      <c r="H975" s="63" t="s">
        <v>56</v>
      </c>
      <c r="I975" s="63" t="s">
        <v>90</v>
      </c>
      <c r="J975" s="63">
        <v>2951</v>
      </c>
      <c r="K975" s="65" t="s">
        <v>2540</v>
      </c>
      <c r="L975" s="19" t="s">
        <v>2541</v>
      </c>
      <c r="M975" s="46">
        <v>60340201</v>
      </c>
      <c r="N975" s="19" t="s">
        <v>1942</v>
      </c>
      <c r="O975" s="19" t="str">
        <f t="shared" si="61"/>
        <v>Trần Nhật Thanh, Sinh ngày 16/02/1990</v>
      </c>
      <c r="P975" s="63">
        <v>12055380</v>
      </c>
      <c r="Q975" s="63" t="s">
        <v>585</v>
      </c>
      <c r="R975" s="63" t="s">
        <v>627</v>
      </c>
      <c r="S975" s="63" t="s">
        <v>2830</v>
      </c>
      <c r="T975" s="63" t="s">
        <v>65</v>
      </c>
      <c r="U975" s="63" t="s">
        <v>2831</v>
      </c>
      <c r="V975" s="63" t="s">
        <v>56</v>
      </c>
      <c r="W975" s="63" t="s">
        <v>90</v>
      </c>
      <c r="X975" s="63">
        <v>2951</v>
      </c>
      <c r="Y975" s="63" t="s">
        <v>2540</v>
      </c>
      <c r="Z975" s="63" t="s">
        <v>2541</v>
      </c>
      <c r="AA975" s="19">
        <f t="shared" si="62"/>
        <v>12055380</v>
      </c>
      <c r="AB975" s="19">
        <f t="shared" si="63"/>
        <v>60340201</v>
      </c>
      <c r="AC975" s="19" t="str">
        <f t="shared" si="64"/>
        <v>2</v>
      </c>
      <c r="AD975" s="19" t="s">
        <v>1942</v>
      </c>
      <c r="AE975" s="63"/>
    </row>
    <row r="976" spans="1:31" s="69" customFormat="1" ht="20.25" customHeight="1" x14ac:dyDescent="0.25">
      <c r="A976" s="41">
        <v>110</v>
      </c>
      <c r="B976" s="41">
        <v>12055381</v>
      </c>
      <c r="C976" s="62" t="s">
        <v>2832</v>
      </c>
      <c r="D976" s="62" t="s">
        <v>631</v>
      </c>
      <c r="E976" s="20" t="s">
        <v>2833</v>
      </c>
      <c r="F976" s="63" t="s">
        <v>65</v>
      </c>
      <c r="G976" s="64" t="s">
        <v>2834</v>
      </c>
      <c r="H976" s="63" t="s">
        <v>46</v>
      </c>
      <c r="I976" s="63" t="s">
        <v>90</v>
      </c>
      <c r="J976" s="63">
        <v>2951</v>
      </c>
      <c r="K976" s="65" t="s">
        <v>2540</v>
      </c>
      <c r="L976" s="19" t="s">
        <v>2541</v>
      </c>
      <c r="M976" s="46">
        <v>60340201</v>
      </c>
      <c r="N976" s="19" t="s">
        <v>1942</v>
      </c>
      <c r="O976" s="19" t="str">
        <f t="shared" si="61"/>
        <v>Phan Thái Thành, Sinh ngày 30/08/1988</v>
      </c>
      <c r="P976" s="63">
        <v>12055381</v>
      </c>
      <c r="Q976" s="63" t="s">
        <v>2832</v>
      </c>
      <c r="R976" s="63" t="s">
        <v>631</v>
      </c>
      <c r="S976" s="63" t="s">
        <v>2833</v>
      </c>
      <c r="T976" s="63" t="s">
        <v>65</v>
      </c>
      <c r="U976" s="63" t="s">
        <v>2834</v>
      </c>
      <c r="V976" s="63" t="s">
        <v>46</v>
      </c>
      <c r="W976" s="63" t="s">
        <v>90</v>
      </c>
      <c r="X976" s="63">
        <v>2951</v>
      </c>
      <c r="Y976" s="63" t="s">
        <v>2540</v>
      </c>
      <c r="Z976" s="63" t="s">
        <v>2541</v>
      </c>
      <c r="AA976" s="19">
        <f t="shared" si="62"/>
        <v>12055381</v>
      </c>
      <c r="AB976" s="19">
        <f t="shared" si="63"/>
        <v>60340201</v>
      </c>
      <c r="AC976" s="19" t="str">
        <f t="shared" si="64"/>
        <v>2</v>
      </c>
      <c r="AD976" s="19" t="s">
        <v>1942</v>
      </c>
      <c r="AE976" s="63"/>
    </row>
    <row r="977" spans="1:31" s="69" customFormat="1" ht="20.25" customHeight="1" x14ac:dyDescent="0.25">
      <c r="A977" s="41">
        <v>111</v>
      </c>
      <c r="B977" s="41">
        <v>12055382</v>
      </c>
      <c r="C977" s="62" t="s">
        <v>2562</v>
      </c>
      <c r="D977" s="62" t="s">
        <v>918</v>
      </c>
      <c r="E977" s="20" t="s">
        <v>2835</v>
      </c>
      <c r="F977" s="63" t="s">
        <v>65</v>
      </c>
      <c r="G977" s="64" t="s">
        <v>2836</v>
      </c>
      <c r="H977" s="63" t="s">
        <v>46</v>
      </c>
      <c r="I977" s="63" t="s">
        <v>90</v>
      </c>
      <c r="J977" s="63">
        <v>2951</v>
      </c>
      <c r="K977" s="65" t="s">
        <v>2540</v>
      </c>
      <c r="L977" s="19" t="s">
        <v>2541</v>
      </c>
      <c r="M977" s="46">
        <v>60340201</v>
      </c>
      <c r="N977" s="19" t="s">
        <v>1942</v>
      </c>
      <c r="O977" s="19" t="str">
        <f t="shared" si="61"/>
        <v>Bạch Thị Thảo, Sinh ngày 04/05/1988</v>
      </c>
      <c r="P977" s="63">
        <v>12055382</v>
      </c>
      <c r="Q977" s="63" t="s">
        <v>2562</v>
      </c>
      <c r="R977" s="63" t="s">
        <v>918</v>
      </c>
      <c r="S977" s="63" t="s">
        <v>2835</v>
      </c>
      <c r="T977" s="63" t="s">
        <v>65</v>
      </c>
      <c r="U977" s="63" t="s">
        <v>2836</v>
      </c>
      <c r="V977" s="63" t="s">
        <v>46</v>
      </c>
      <c r="W977" s="63" t="s">
        <v>90</v>
      </c>
      <c r="X977" s="63">
        <v>2951</v>
      </c>
      <c r="Y977" s="63" t="s">
        <v>2540</v>
      </c>
      <c r="Z977" s="63" t="s">
        <v>2541</v>
      </c>
      <c r="AA977" s="19">
        <f t="shared" si="62"/>
        <v>12055382</v>
      </c>
      <c r="AB977" s="19">
        <f t="shared" si="63"/>
        <v>60340201</v>
      </c>
      <c r="AC977" s="19" t="str">
        <f t="shared" si="64"/>
        <v>2</v>
      </c>
      <c r="AD977" s="19" t="s">
        <v>1942</v>
      </c>
      <c r="AE977" s="63"/>
    </row>
    <row r="978" spans="1:31" s="69" customFormat="1" ht="20.25" customHeight="1" x14ac:dyDescent="0.25">
      <c r="A978" s="41">
        <v>112</v>
      </c>
      <c r="B978" s="41">
        <v>12055383</v>
      </c>
      <c r="C978" s="62" t="s">
        <v>2837</v>
      </c>
      <c r="D978" s="62" t="s">
        <v>918</v>
      </c>
      <c r="E978" s="20" t="s">
        <v>2838</v>
      </c>
      <c r="F978" s="63" t="s">
        <v>65</v>
      </c>
      <c r="G978" s="64" t="s">
        <v>2839</v>
      </c>
      <c r="H978" s="63" t="s">
        <v>113</v>
      </c>
      <c r="I978" s="63" t="s">
        <v>90</v>
      </c>
      <c r="J978" s="63">
        <v>2951</v>
      </c>
      <c r="K978" s="65" t="s">
        <v>2540</v>
      </c>
      <c r="L978" s="19" t="s">
        <v>2541</v>
      </c>
      <c r="M978" s="46">
        <v>60340201</v>
      </c>
      <c r="N978" s="19" t="s">
        <v>1942</v>
      </c>
      <c r="O978" s="19" t="str">
        <f t="shared" si="61"/>
        <v>Đỗ Thị Thảo, Sinh ngày 05/12/1989</v>
      </c>
      <c r="P978" s="63">
        <v>12055383</v>
      </c>
      <c r="Q978" s="63" t="s">
        <v>2837</v>
      </c>
      <c r="R978" s="63" t="s">
        <v>918</v>
      </c>
      <c r="S978" s="63" t="s">
        <v>2838</v>
      </c>
      <c r="T978" s="63" t="s">
        <v>65</v>
      </c>
      <c r="U978" s="63" t="s">
        <v>2839</v>
      </c>
      <c r="V978" s="63" t="s">
        <v>113</v>
      </c>
      <c r="W978" s="63" t="s">
        <v>90</v>
      </c>
      <c r="X978" s="63">
        <v>2951</v>
      </c>
      <c r="Y978" s="63" t="s">
        <v>2540</v>
      </c>
      <c r="Z978" s="63" t="s">
        <v>2541</v>
      </c>
      <c r="AA978" s="19">
        <f t="shared" si="62"/>
        <v>12055383</v>
      </c>
      <c r="AB978" s="19">
        <f t="shared" si="63"/>
        <v>60340201</v>
      </c>
      <c r="AC978" s="19" t="str">
        <f t="shared" si="64"/>
        <v>2</v>
      </c>
      <c r="AD978" s="19" t="s">
        <v>1942</v>
      </c>
      <c r="AE978" s="63"/>
    </row>
    <row r="979" spans="1:31" s="69" customFormat="1" ht="20.25" customHeight="1" x14ac:dyDescent="0.25">
      <c r="A979" s="41">
        <v>113</v>
      </c>
      <c r="B979" s="41">
        <v>12055384</v>
      </c>
      <c r="C979" s="62" t="s">
        <v>237</v>
      </c>
      <c r="D979" s="62" t="s">
        <v>918</v>
      </c>
      <c r="E979" s="20" t="s">
        <v>2840</v>
      </c>
      <c r="F979" s="63" t="s">
        <v>65</v>
      </c>
      <c r="G979" s="64" t="s">
        <v>2841</v>
      </c>
      <c r="H979" s="63" t="s">
        <v>113</v>
      </c>
      <c r="I979" s="63" t="s">
        <v>90</v>
      </c>
      <c r="J979" s="63">
        <v>2951</v>
      </c>
      <c r="K979" s="65" t="s">
        <v>2540</v>
      </c>
      <c r="L979" s="19" t="s">
        <v>2541</v>
      </c>
      <c r="M979" s="46">
        <v>60340201</v>
      </c>
      <c r="N979" s="19" t="s">
        <v>1942</v>
      </c>
      <c r="O979" s="19" t="str">
        <f t="shared" si="61"/>
        <v>Hoàng Thị Thảo, Sinh ngày 06/11/1986</v>
      </c>
      <c r="P979" s="63">
        <v>12055384</v>
      </c>
      <c r="Q979" s="63" t="s">
        <v>237</v>
      </c>
      <c r="R979" s="63" t="s">
        <v>918</v>
      </c>
      <c r="S979" s="63" t="s">
        <v>2840</v>
      </c>
      <c r="T979" s="63" t="s">
        <v>65</v>
      </c>
      <c r="U979" s="63" t="s">
        <v>2841</v>
      </c>
      <c r="V979" s="63" t="s">
        <v>113</v>
      </c>
      <c r="W979" s="63" t="s">
        <v>90</v>
      </c>
      <c r="X979" s="63">
        <v>2951</v>
      </c>
      <c r="Y979" s="63" t="s">
        <v>2540</v>
      </c>
      <c r="Z979" s="63" t="s">
        <v>2541</v>
      </c>
      <c r="AA979" s="19">
        <f t="shared" si="62"/>
        <v>12055384</v>
      </c>
      <c r="AB979" s="19">
        <f t="shared" si="63"/>
        <v>60340201</v>
      </c>
      <c r="AC979" s="19" t="str">
        <f t="shared" si="64"/>
        <v>2</v>
      </c>
      <c r="AD979" s="19" t="s">
        <v>1942</v>
      </c>
      <c r="AE979" s="63"/>
    </row>
    <row r="980" spans="1:31" s="69" customFormat="1" ht="20.25" customHeight="1" x14ac:dyDescent="0.25">
      <c r="A980" s="41">
        <v>114</v>
      </c>
      <c r="B980" s="41">
        <v>12055386</v>
      </c>
      <c r="C980" s="62" t="s">
        <v>2842</v>
      </c>
      <c r="D980" s="62" t="s">
        <v>238</v>
      </c>
      <c r="E980" s="20" t="s">
        <v>2843</v>
      </c>
      <c r="F980" s="63" t="s">
        <v>65</v>
      </c>
      <c r="G980" s="64" t="s">
        <v>1463</v>
      </c>
      <c r="H980" s="63" t="s">
        <v>46</v>
      </c>
      <c r="I980" s="63" t="s">
        <v>90</v>
      </c>
      <c r="J980" s="63">
        <v>2951</v>
      </c>
      <c r="K980" s="65" t="s">
        <v>2540</v>
      </c>
      <c r="L980" s="19" t="s">
        <v>2541</v>
      </c>
      <c r="M980" s="46">
        <v>60340201</v>
      </c>
      <c r="N980" s="19" t="s">
        <v>1942</v>
      </c>
      <c r="O980" s="19" t="str">
        <f t="shared" si="61"/>
        <v>Ngô Thị Thơm, Sinh ngày 26/09/1989</v>
      </c>
      <c r="P980" s="63">
        <v>12055386</v>
      </c>
      <c r="Q980" s="63" t="s">
        <v>2842</v>
      </c>
      <c r="R980" s="63" t="s">
        <v>238</v>
      </c>
      <c r="S980" s="63" t="s">
        <v>2843</v>
      </c>
      <c r="T980" s="63" t="s">
        <v>65</v>
      </c>
      <c r="U980" s="63" t="s">
        <v>1463</v>
      </c>
      <c r="V980" s="63" t="s">
        <v>46</v>
      </c>
      <c r="W980" s="63" t="s">
        <v>90</v>
      </c>
      <c r="X980" s="63">
        <v>2951</v>
      </c>
      <c r="Y980" s="63" t="s">
        <v>2540</v>
      </c>
      <c r="Z980" s="63" t="s">
        <v>2541</v>
      </c>
      <c r="AA980" s="19">
        <f t="shared" si="62"/>
        <v>12055386</v>
      </c>
      <c r="AB980" s="19">
        <f t="shared" si="63"/>
        <v>60340201</v>
      </c>
      <c r="AC980" s="19" t="str">
        <f t="shared" si="64"/>
        <v>2</v>
      </c>
      <c r="AD980" s="19" t="s">
        <v>1942</v>
      </c>
      <c r="AE980" s="63"/>
    </row>
    <row r="981" spans="1:31" s="69" customFormat="1" ht="20.25" customHeight="1" x14ac:dyDescent="0.25">
      <c r="A981" s="41">
        <v>115</v>
      </c>
      <c r="B981" s="41">
        <v>12055387</v>
      </c>
      <c r="C981" s="62" t="s">
        <v>2844</v>
      </c>
      <c r="D981" s="62" t="s">
        <v>445</v>
      </c>
      <c r="E981" s="20" t="s">
        <v>2845</v>
      </c>
      <c r="F981" s="63" t="s">
        <v>65</v>
      </c>
      <c r="G981" s="64" t="s">
        <v>2633</v>
      </c>
      <c r="H981" s="63" t="s">
        <v>46</v>
      </c>
      <c r="I981" s="63" t="s">
        <v>90</v>
      </c>
      <c r="J981" s="63">
        <v>2951</v>
      </c>
      <c r="K981" s="65" t="s">
        <v>2540</v>
      </c>
      <c r="L981" s="19" t="s">
        <v>2541</v>
      </c>
      <c r="M981" s="46">
        <v>60340201</v>
      </c>
      <c r="N981" s="19" t="s">
        <v>1942</v>
      </c>
      <c r="O981" s="19" t="str">
        <f t="shared" si="61"/>
        <v>Bùi Ngọc Thu, Sinh ngày 07/07/1990</v>
      </c>
      <c r="P981" s="63">
        <v>12055387</v>
      </c>
      <c r="Q981" s="63" t="s">
        <v>2844</v>
      </c>
      <c r="R981" s="63" t="s">
        <v>445</v>
      </c>
      <c r="S981" s="63" t="s">
        <v>2845</v>
      </c>
      <c r="T981" s="63" t="s">
        <v>65</v>
      </c>
      <c r="U981" s="63" t="s">
        <v>2633</v>
      </c>
      <c r="V981" s="63" t="s">
        <v>46</v>
      </c>
      <c r="W981" s="63" t="s">
        <v>90</v>
      </c>
      <c r="X981" s="63">
        <v>2951</v>
      </c>
      <c r="Y981" s="63" t="s">
        <v>2540</v>
      </c>
      <c r="Z981" s="63" t="s">
        <v>2541</v>
      </c>
      <c r="AA981" s="19">
        <f t="shared" si="62"/>
        <v>12055387</v>
      </c>
      <c r="AB981" s="19">
        <f t="shared" si="63"/>
        <v>60340201</v>
      </c>
      <c r="AC981" s="19" t="str">
        <f t="shared" si="64"/>
        <v>2</v>
      </c>
      <c r="AD981" s="19" t="s">
        <v>1942</v>
      </c>
      <c r="AE981" s="63"/>
    </row>
    <row r="982" spans="1:31" s="69" customFormat="1" ht="20.25" customHeight="1" x14ac:dyDescent="0.25">
      <c r="A982" s="41">
        <v>116</v>
      </c>
      <c r="B982" s="41">
        <v>12055388</v>
      </c>
      <c r="C982" s="62" t="s">
        <v>2846</v>
      </c>
      <c r="D982" s="62" t="s">
        <v>1081</v>
      </c>
      <c r="E982" s="20" t="s">
        <v>2847</v>
      </c>
      <c r="F982" s="63" t="s">
        <v>65</v>
      </c>
      <c r="G982" s="64" t="s">
        <v>2848</v>
      </c>
      <c r="H982" s="63" t="s">
        <v>931</v>
      </c>
      <c r="I982" s="63" t="s">
        <v>90</v>
      </c>
      <c r="J982" s="63">
        <v>2951</v>
      </c>
      <c r="K982" s="65" t="s">
        <v>2540</v>
      </c>
      <c r="L982" s="19" t="s">
        <v>2541</v>
      </c>
      <c r="M982" s="46">
        <v>60340201</v>
      </c>
      <c r="N982" s="19" t="s">
        <v>1942</v>
      </c>
      <c r="O982" s="19" t="str">
        <f t="shared" si="61"/>
        <v>Bùi Thị Bích Thuận, Sinh ngày 31/03/1986</v>
      </c>
      <c r="P982" s="63">
        <v>12055388</v>
      </c>
      <c r="Q982" s="63" t="s">
        <v>2846</v>
      </c>
      <c r="R982" s="63" t="s">
        <v>1081</v>
      </c>
      <c r="S982" s="63" t="s">
        <v>2847</v>
      </c>
      <c r="T982" s="63" t="s">
        <v>65</v>
      </c>
      <c r="U982" s="63" t="s">
        <v>2848</v>
      </c>
      <c r="V982" s="63" t="s">
        <v>931</v>
      </c>
      <c r="W982" s="63" t="s">
        <v>90</v>
      </c>
      <c r="X982" s="63">
        <v>2951</v>
      </c>
      <c r="Y982" s="63" t="s">
        <v>2540</v>
      </c>
      <c r="Z982" s="63" t="s">
        <v>2541</v>
      </c>
      <c r="AA982" s="19">
        <f t="shared" si="62"/>
        <v>12055388</v>
      </c>
      <c r="AB982" s="19">
        <f t="shared" si="63"/>
        <v>60340201</v>
      </c>
      <c r="AC982" s="19" t="str">
        <f t="shared" si="64"/>
        <v>2</v>
      </c>
      <c r="AD982" s="19" t="s">
        <v>1942</v>
      </c>
      <c r="AE982" s="63"/>
    </row>
    <row r="983" spans="1:31" s="69" customFormat="1" ht="20.25" customHeight="1" x14ac:dyDescent="0.25">
      <c r="A983" s="41">
        <v>117</v>
      </c>
      <c r="B983" s="41">
        <v>12055389</v>
      </c>
      <c r="C983" s="62" t="s">
        <v>2849</v>
      </c>
      <c r="D983" s="62" t="s">
        <v>2850</v>
      </c>
      <c r="E983" s="20" t="s">
        <v>2851</v>
      </c>
      <c r="F983" s="63" t="s">
        <v>65</v>
      </c>
      <c r="G983" s="64" t="s">
        <v>2757</v>
      </c>
      <c r="H983" s="63" t="s">
        <v>402</v>
      </c>
      <c r="I983" s="63" t="s">
        <v>90</v>
      </c>
      <c r="J983" s="63">
        <v>2951</v>
      </c>
      <c r="K983" s="65" t="s">
        <v>2540</v>
      </c>
      <c r="L983" s="19" t="s">
        <v>2541</v>
      </c>
      <c r="M983" s="46">
        <v>60340201</v>
      </c>
      <c r="N983" s="19" t="s">
        <v>1942</v>
      </c>
      <c r="O983" s="19" t="str">
        <f t="shared" si="61"/>
        <v>Bùi Thị Hoài Thương, Sinh ngày 04/03/1980</v>
      </c>
      <c r="P983" s="63">
        <v>12055389</v>
      </c>
      <c r="Q983" s="63" t="s">
        <v>2849</v>
      </c>
      <c r="R983" s="63" t="s">
        <v>2850</v>
      </c>
      <c r="S983" s="63" t="s">
        <v>2851</v>
      </c>
      <c r="T983" s="63" t="s">
        <v>65</v>
      </c>
      <c r="U983" s="63" t="s">
        <v>2757</v>
      </c>
      <c r="V983" s="63" t="s">
        <v>402</v>
      </c>
      <c r="W983" s="63" t="s">
        <v>90</v>
      </c>
      <c r="X983" s="63">
        <v>2951</v>
      </c>
      <c r="Y983" s="63" t="s">
        <v>2540</v>
      </c>
      <c r="Z983" s="63" t="s">
        <v>2541</v>
      </c>
      <c r="AA983" s="19">
        <f t="shared" si="62"/>
        <v>12055389</v>
      </c>
      <c r="AB983" s="19">
        <f t="shared" si="63"/>
        <v>60340201</v>
      </c>
      <c r="AC983" s="19" t="str">
        <f t="shared" si="64"/>
        <v>2</v>
      </c>
      <c r="AD983" s="19" t="s">
        <v>1942</v>
      </c>
      <c r="AE983" s="63"/>
    </row>
    <row r="984" spans="1:31" s="69" customFormat="1" ht="20.25" customHeight="1" x14ac:dyDescent="0.25">
      <c r="A984" s="41">
        <v>118</v>
      </c>
      <c r="B984" s="41">
        <v>12055390</v>
      </c>
      <c r="C984" s="62" t="s">
        <v>151</v>
      </c>
      <c r="D984" s="62" t="s">
        <v>451</v>
      </c>
      <c r="E984" s="20" t="s">
        <v>2852</v>
      </c>
      <c r="F984" s="63" t="s">
        <v>65</v>
      </c>
      <c r="G984" s="64" t="s">
        <v>2853</v>
      </c>
      <c r="H984" s="63" t="s">
        <v>61</v>
      </c>
      <c r="I984" s="63" t="s">
        <v>90</v>
      </c>
      <c r="J984" s="63">
        <v>2951</v>
      </c>
      <c r="K984" s="65" t="s">
        <v>2540</v>
      </c>
      <c r="L984" s="19" t="s">
        <v>2541</v>
      </c>
      <c r="M984" s="46">
        <v>60340201</v>
      </c>
      <c r="N984" s="19" t="s">
        <v>1942</v>
      </c>
      <c r="O984" s="19" t="str">
        <f t="shared" si="61"/>
        <v>Bùi Thu Thủy, Sinh ngày 19/06/1990</v>
      </c>
      <c r="P984" s="63">
        <v>12055390</v>
      </c>
      <c r="Q984" s="63" t="s">
        <v>151</v>
      </c>
      <c r="R984" s="63" t="s">
        <v>451</v>
      </c>
      <c r="S984" s="63" t="s">
        <v>2852</v>
      </c>
      <c r="T984" s="63" t="s">
        <v>65</v>
      </c>
      <c r="U984" s="63" t="s">
        <v>2853</v>
      </c>
      <c r="V984" s="63" t="s">
        <v>61</v>
      </c>
      <c r="W984" s="63" t="s">
        <v>90</v>
      </c>
      <c r="X984" s="63">
        <v>2951</v>
      </c>
      <c r="Y984" s="63" t="s">
        <v>2540</v>
      </c>
      <c r="Z984" s="63" t="s">
        <v>2541</v>
      </c>
      <c r="AA984" s="19">
        <f t="shared" si="62"/>
        <v>12055390</v>
      </c>
      <c r="AB984" s="19">
        <f t="shared" si="63"/>
        <v>60340201</v>
      </c>
      <c r="AC984" s="19" t="str">
        <f t="shared" si="64"/>
        <v>2</v>
      </c>
      <c r="AD984" s="19" t="s">
        <v>1942</v>
      </c>
      <c r="AE984" s="63"/>
    </row>
    <row r="985" spans="1:31" s="69" customFormat="1" ht="20.25" customHeight="1" x14ac:dyDescent="0.25">
      <c r="A985" s="41">
        <v>119</v>
      </c>
      <c r="B985" s="41">
        <v>12055391</v>
      </c>
      <c r="C985" s="62" t="s">
        <v>201</v>
      </c>
      <c r="D985" s="62" t="s">
        <v>2854</v>
      </c>
      <c r="E985" s="20" t="s">
        <v>2855</v>
      </c>
      <c r="F985" s="63" t="s">
        <v>65</v>
      </c>
      <c r="G985" s="64" t="s">
        <v>2856</v>
      </c>
      <c r="H985" s="63" t="s">
        <v>46</v>
      </c>
      <c r="I985" s="63" t="s">
        <v>90</v>
      </c>
      <c r="J985" s="63">
        <v>2951</v>
      </c>
      <c r="K985" s="65" t="s">
        <v>2540</v>
      </c>
      <c r="L985" s="19" t="s">
        <v>2541</v>
      </c>
      <c r="M985" s="46">
        <v>60340201</v>
      </c>
      <c r="N985" s="19" t="s">
        <v>1942</v>
      </c>
      <c r="O985" s="19" t="str">
        <f t="shared" si="61"/>
        <v>Nguyễn Thị Trâm, Sinh ngày 07/11/1989</v>
      </c>
      <c r="P985" s="63">
        <v>12055391</v>
      </c>
      <c r="Q985" s="63" t="s">
        <v>201</v>
      </c>
      <c r="R985" s="63" t="s">
        <v>2854</v>
      </c>
      <c r="S985" s="63" t="s">
        <v>2855</v>
      </c>
      <c r="T985" s="63" t="s">
        <v>65</v>
      </c>
      <c r="U985" s="63" t="s">
        <v>2856</v>
      </c>
      <c r="V985" s="63" t="s">
        <v>46</v>
      </c>
      <c r="W985" s="63" t="s">
        <v>90</v>
      </c>
      <c r="X985" s="63">
        <v>2951</v>
      </c>
      <c r="Y985" s="63" t="s">
        <v>2540</v>
      </c>
      <c r="Z985" s="63" t="s">
        <v>2541</v>
      </c>
      <c r="AA985" s="19">
        <f t="shared" si="62"/>
        <v>12055391</v>
      </c>
      <c r="AB985" s="19">
        <f t="shared" si="63"/>
        <v>60340201</v>
      </c>
      <c r="AC985" s="19" t="str">
        <f t="shared" si="64"/>
        <v>2</v>
      </c>
      <c r="AD985" s="19" t="s">
        <v>1942</v>
      </c>
      <c r="AE985" s="63"/>
    </row>
    <row r="986" spans="1:31" s="69" customFormat="1" ht="20.25" customHeight="1" x14ac:dyDescent="0.25">
      <c r="A986" s="41">
        <v>120</v>
      </c>
      <c r="B986" s="41">
        <v>12055392</v>
      </c>
      <c r="C986" s="62" t="s">
        <v>2857</v>
      </c>
      <c r="D986" s="62" t="s">
        <v>250</v>
      </c>
      <c r="E986" s="20" t="s">
        <v>2858</v>
      </c>
      <c r="F986" s="63" t="s">
        <v>65</v>
      </c>
      <c r="G986" s="64" t="s">
        <v>1422</v>
      </c>
      <c r="H986" s="63" t="s">
        <v>46</v>
      </c>
      <c r="I986" s="63" t="s">
        <v>90</v>
      </c>
      <c r="J986" s="63">
        <v>2951</v>
      </c>
      <c r="K986" s="65" t="s">
        <v>2540</v>
      </c>
      <c r="L986" s="19" t="s">
        <v>2541</v>
      </c>
      <c r="M986" s="46">
        <v>60340201</v>
      </c>
      <c r="N986" s="19" t="s">
        <v>1942</v>
      </c>
      <c r="O986" s="19" t="str">
        <f t="shared" si="61"/>
        <v>Đặng Huyền Trang, Sinh ngày 03/06/1987</v>
      </c>
      <c r="P986" s="63">
        <v>12055392</v>
      </c>
      <c r="Q986" s="63" t="s">
        <v>2857</v>
      </c>
      <c r="R986" s="63" t="s">
        <v>250</v>
      </c>
      <c r="S986" s="63" t="s">
        <v>2858</v>
      </c>
      <c r="T986" s="63" t="s">
        <v>65</v>
      </c>
      <c r="U986" s="63" t="s">
        <v>1422</v>
      </c>
      <c r="V986" s="63" t="s">
        <v>46</v>
      </c>
      <c r="W986" s="63" t="s">
        <v>90</v>
      </c>
      <c r="X986" s="63">
        <v>2951</v>
      </c>
      <c r="Y986" s="63" t="s">
        <v>2540</v>
      </c>
      <c r="Z986" s="63" t="s">
        <v>2541</v>
      </c>
      <c r="AA986" s="19">
        <f t="shared" si="62"/>
        <v>12055392</v>
      </c>
      <c r="AB986" s="19">
        <f t="shared" si="63"/>
        <v>60340201</v>
      </c>
      <c r="AC986" s="19" t="str">
        <f t="shared" si="64"/>
        <v>2</v>
      </c>
      <c r="AD986" s="19" t="s">
        <v>1942</v>
      </c>
      <c r="AE986" s="63"/>
    </row>
    <row r="987" spans="1:31" s="69" customFormat="1" ht="20.25" customHeight="1" x14ac:dyDescent="0.25">
      <c r="A987" s="41">
        <v>121</v>
      </c>
      <c r="B987" s="41">
        <v>12055393</v>
      </c>
      <c r="C987" s="62" t="s">
        <v>96</v>
      </c>
      <c r="D987" s="62" t="s">
        <v>250</v>
      </c>
      <c r="E987" s="20" t="s">
        <v>457</v>
      </c>
      <c r="F987" s="63" t="s">
        <v>65</v>
      </c>
      <c r="G987" s="64" t="s">
        <v>2859</v>
      </c>
      <c r="H987" s="63" t="s">
        <v>257</v>
      </c>
      <c r="I987" s="63" t="s">
        <v>90</v>
      </c>
      <c r="J987" s="63">
        <v>2951</v>
      </c>
      <c r="K987" s="65" t="s">
        <v>2540</v>
      </c>
      <c r="L987" s="19" t="s">
        <v>2541</v>
      </c>
      <c r="M987" s="46">
        <v>60340201</v>
      </c>
      <c r="N987" s="19" t="s">
        <v>1942</v>
      </c>
      <c r="O987" s="19" t="str">
        <f t="shared" si="61"/>
        <v>Nguyễn Thị Thu Trang, Sinh ngày 23/04/1986</v>
      </c>
      <c r="P987" s="63">
        <v>12055393</v>
      </c>
      <c r="Q987" s="63" t="s">
        <v>96</v>
      </c>
      <c r="R987" s="63" t="s">
        <v>250</v>
      </c>
      <c r="S987" s="63" t="s">
        <v>457</v>
      </c>
      <c r="T987" s="63" t="s">
        <v>65</v>
      </c>
      <c r="U987" s="63" t="s">
        <v>2859</v>
      </c>
      <c r="V987" s="63" t="s">
        <v>257</v>
      </c>
      <c r="W987" s="63" t="s">
        <v>90</v>
      </c>
      <c r="X987" s="63">
        <v>2951</v>
      </c>
      <c r="Y987" s="63" t="s">
        <v>2540</v>
      </c>
      <c r="Z987" s="63" t="s">
        <v>2541</v>
      </c>
      <c r="AA987" s="19">
        <f t="shared" si="62"/>
        <v>12055393</v>
      </c>
      <c r="AB987" s="19">
        <f t="shared" si="63"/>
        <v>60340201</v>
      </c>
      <c r="AC987" s="19" t="str">
        <f t="shared" si="64"/>
        <v>2</v>
      </c>
      <c r="AD987" s="19" t="s">
        <v>1942</v>
      </c>
      <c r="AE987" s="63"/>
    </row>
    <row r="988" spans="1:31" s="69" customFormat="1" ht="20.25" customHeight="1" x14ac:dyDescent="0.25">
      <c r="A988" s="41">
        <v>122</v>
      </c>
      <c r="B988" s="41">
        <v>12055394</v>
      </c>
      <c r="C988" s="62" t="s">
        <v>2860</v>
      </c>
      <c r="D988" s="62" t="s">
        <v>250</v>
      </c>
      <c r="E988" s="20" t="s">
        <v>2861</v>
      </c>
      <c r="F988" s="63" t="s">
        <v>65</v>
      </c>
      <c r="G988" s="64" t="s">
        <v>1904</v>
      </c>
      <c r="H988" s="63" t="s">
        <v>46</v>
      </c>
      <c r="I988" s="63" t="s">
        <v>90</v>
      </c>
      <c r="J988" s="63">
        <v>2951</v>
      </c>
      <c r="K988" s="65" t="s">
        <v>2540</v>
      </c>
      <c r="L988" s="19" t="s">
        <v>2541</v>
      </c>
      <c r="M988" s="46">
        <v>60340201</v>
      </c>
      <c r="N988" s="19" t="s">
        <v>1942</v>
      </c>
      <c r="O988" s="19" t="str">
        <f t="shared" si="61"/>
        <v>Nguyễn Thị Thùy Trang, Sinh ngày 18/08/1985</v>
      </c>
      <c r="P988" s="63">
        <v>12055394</v>
      </c>
      <c r="Q988" s="63" t="s">
        <v>2860</v>
      </c>
      <c r="R988" s="63" t="s">
        <v>250</v>
      </c>
      <c r="S988" s="63" t="s">
        <v>2861</v>
      </c>
      <c r="T988" s="63" t="s">
        <v>65</v>
      </c>
      <c r="U988" s="63" t="s">
        <v>1904</v>
      </c>
      <c r="V988" s="63" t="s">
        <v>46</v>
      </c>
      <c r="W988" s="63" t="s">
        <v>90</v>
      </c>
      <c r="X988" s="63">
        <v>2951</v>
      </c>
      <c r="Y988" s="63" t="s">
        <v>2540</v>
      </c>
      <c r="Z988" s="63" t="s">
        <v>2541</v>
      </c>
      <c r="AA988" s="19">
        <f t="shared" si="62"/>
        <v>12055394</v>
      </c>
      <c r="AB988" s="19">
        <f t="shared" si="63"/>
        <v>60340201</v>
      </c>
      <c r="AC988" s="19" t="str">
        <f t="shared" si="64"/>
        <v>2</v>
      </c>
      <c r="AD988" s="19" t="s">
        <v>1942</v>
      </c>
      <c r="AE988" s="63"/>
    </row>
    <row r="989" spans="1:31" s="69" customFormat="1" ht="20.25" customHeight="1" x14ac:dyDescent="0.25">
      <c r="A989" s="41">
        <v>123</v>
      </c>
      <c r="B989" s="41">
        <v>12055395</v>
      </c>
      <c r="C989" s="62" t="s">
        <v>2860</v>
      </c>
      <c r="D989" s="62" t="s">
        <v>250</v>
      </c>
      <c r="E989" s="20" t="s">
        <v>2861</v>
      </c>
      <c r="F989" s="63" t="s">
        <v>65</v>
      </c>
      <c r="G989" s="64" t="s">
        <v>2862</v>
      </c>
      <c r="H989" s="63" t="s">
        <v>100</v>
      </c>
      <c r="I989" s="63" t="s">
        <v>90</v>
      </c>
      <c r="J989" s="63">
        <v>2951</v>
      </c>
      <c r="K989" s="65" t="s">
        <v>2540</v>
      </c>
      <c r="L989" s="19" t="s">
        <v>2541</v>
      </c>
      <c r="M989" s="46">
        <v>60340201</v>
      </c>
      <c r="N989" s="19" t="s">
        <v>1942</v>
      </c>
      <c r="O989" s="19" t="str">
        <f t="shared" si="61"/>
        <v>Nguyễn Thị Thùy Trang, Sinh ngày 25/02/1987</v>
      </c>
      <c r="P989" s="63">
        <v>12055395</v>
      </c>
      <c r="Q989" s="63" t="s">
        <v>2860</v>
      </c>
      <c r="R989" s="63" t="s">
        <v>250</v>
      </c>
      <c r="S989" s="63" t="s">
        <v>2861</v>
      </c>
      <c r="T989" s="63" t="s">
        <v>65</v>
      </c>
      <c r="U989" s="63" t="s">
        <v>2862</v>
      </c>
      <c r="V989" s="63" t="s">
        <v>100</v>
      </c>
      <c r="W989" s="63" t="s">
        <v>90</v>
      </c>
      <c r="X989" s="63">
        <v>2951</v>
      </c>
      <c r="Y989" s="63" t="s">
        <v>2540</v>
      </c>
      <c r="Z989" s="63" t="s">
        <v>2541</v>
      </c>
      <c r="AA989" s="19">
        <f t="shared" si="62"/>
        <v>12055395</v>
      </c>
      <c r="AB989" s="19">
        <f t="shared" si="63"/>
        <v>60340201</v>
      </c>
      <c r="AC989" s="19" t="str">
        <f t="shared" si="64"/>
        <v>2</v>
      </c>
      <c r="AD989" s="19" t="s">
        <v>1942</v>
      </c>
      <c r="AE989" s="63"/>
    </row>
    <row r="990" spans="1:31" s="69" customFormat="1" ht="20.25" customHeight="1" x14ac:dyDescent="0.25">
      <c r="A990" s="41">
        <v>124</v>
      </c>
      <c r="B990" s="41">
        <v>12055396</v>
      </c>
      <c r="C990" s="62" t="s">
        <v>2863</v>
      </c>
      <c r="D990" s="62" t="s">
        <v>250</v>
      </c>
      <c r="E990" s="20" t="s">
        <v>2864</v>
      </c>
      <c r="F990" s="63" t="s">
        <v>65</v>
      </c>
      <c r="G990" s="64" t="s">
        <v>1542</v>
      </c>
      <c r="H990" s="63" t="s">
        <v>80</v>
      </c>
      <c r="I990" s="63" t="s">
        <v>90</v>
      </c>
      <c r="J990" s="63">
        <v>2951</v>
      </c>
      <c r="K990" s="65" t="s">
        <v>2540</v>
      </c>
      <c r="L990" s="19" t="s">
        <v>2541</v>
      </c>
      <c r="M990" s="46">
        <v>60340201</v>
      </c>
      <c r="N990" s="19" t="s">
        <v>1942</v>
      </c>
      <c r="O990" s="19" t="str">
        <f t="shared" si="61"/>
        <v>Trần Linh Trang, Sinh ngày 18/11/1989</v>
      </c>
      <c r="P990" s="63">
        <v>12055396</v>
      </c>
      <c r="Q990" s="63" t="s">
        <v>2863</v>
      </c>
      <c r="R990" s="63" t="s">
        <v>250</v>
      </c>
      <c r="S990" s="63" t="s">
        <v>2864</v>
      </c>
      <c r="T990" s="63" t="s">
        <v>65</v>
      </c>
      <c r="U990" s="63" t="s">
        <v>1542</v>
      </c>
      <c r="V990" s="63" t="s">
        <v>80</v>
      </c>
      <c r="W990" s="63" t="s">
        <v>90</v>
      </c>
      <c r="X990" s="63">
        <v>2951</v>
      </c>
      <c r="Y990" s="63" t="s">
        <v>2540</v>
      </c>
      <c r="Z990" s="63" t="s">
        <v>2541</v>
      </c>
      <c r="AA990" s="19">
        <f t="shared" si="62"/>
        <v>12055396</v>
      </c>
      <c r="AB990" s="19">
        <f t="shared" si="63"/>
        <v>60340201</v>
      </c>
      <c r="AC990" s="19" t="str">
        <f t="shared" si="64"/>
        <v>2</v>
      </c>
      <c r="AD990" s="19" t="s">
        <v>1942</v>
      </c>
      <c r="AE990" s="63"/>
    </row>
    <row r="991" spans="1:31" s="69" customFormat="1" ht="20.25" customHeight="1" x14ac:dyDescent="0.25">
      <c r="A991" s="41">
        <v>125</v>
      </c>
      <c r="B991" s="41">
        <v>12055397</v>
      </c>
      <c r="C991" s="62" t="s">
        <v>529</v>
      </c>
      <c r="D991" s="62" t="s">
        <v>250</v>
      </c>
      <c r="E991" s="20" t="s">
        <v>2865</v>
      </c>
      <c r="F991" s="63" t="s">
        <v>65</v>
      </c>
      <c r="G991" s="64" t="s">
        <v>2866</v>
      </c>
      <c r="H991" s="63" t="s">
        <v>46</v>
      </c>
      <c r="I991" s="63" t="s">
        <v>90</v>
      </c>
      <c r="J991" s="63">
        <v>2951</v>
      </c>
      <c r="K991" s="65" t="s">
        <v>2540</v>
      </c>
      <c r="L991" s="19" t="s">
        <v>2541</v>
      </c>
      <c r="M991" s="46">
        <v>60340201</v>
      </c>
      <c r="N991" s="19" t="s">
        <v>1942</v>
      </c>
      <c r="O991" s="19" t="str">
        <f t="shared" si="61"/>
        <v>Trần Thị Thu Trang, Sinh ngày 03/07/1990</v>
      </c>
      <c r="P991" s="63">
        <v>12055397</v>
      </c>
      <c r="Q991" s="63" t="s">
        <v>529</v>
      </c>
      <c r="R991" s="63" t="s">
        <v>250</v>
      </c>
      <c r="S991" s="63" t="s">
        <v>2865</v>
      </c>
      <c r="T991" s="63" t="s">
        <v>65</v>
      </c>
      <c r="U991" s="63" t="s">
        <v>2866</v>
      </c>
      <c r="V991" s="63" t="s">
        <v>46</v>
      </c>
      <c r="W991" s="63" t="s">
        <v>90</v>
      </c>
      <c r="X991" s="63">
        <v>2951</v>
      </c>
      <c r="Y991" s="63" t="s">
        <v>2540</v>
      </c>
      <c r="Z991" s="63" t="s">
        <v>2541</v>
      </c>
      <c r="AA991" s="19">
        <f t="shared" si="62"/>
        <v>12055397</v>
      </c>
      <c r="AB991" s="19">
        <f t="shared" si="63"/>
        <v>60340201</v>
      </c>
      <c r="AC991" s="19" t="str">
        <f t="shared" si="64"/>
        <v>2</v>
      </c>
      <c r="AD991" s="19" t="s">
        <v>1942</v>
      </c>
      <c r="AE991" s="63"/>
    </row>
    <row r="992" spans="1:31" s="69" customFormat="1" ht="20.25" customHeight="1" x14ac:dyDescent="0.25">
      <c r="A992" s="41">
        <v>126</v>
      </c>
      <c r="B992" s="41">
        <v>12055399</v>
      </c>
      <c r="C992" s="62" t="s">
        <v>2867</v>
      </c>
      <c r="D992" s="62" t="s">
        <v>250</v>
      </c>
      <c r="E992" s="20" t="s">
        <v>2868</v>
      </c>
      <c r="F992" s="63" t="s">
        <v>65</v>
      </c>
      <c r="G992" s="64" t="s">
        <v>2869</v>
      </c>
      <c r="H992" s="63" t="s">
        <v>46</v>
      </c>
      <c r="I992" s="63" t="s">
        <v>90</v>
      </c>
      <c r="J992" s="63">
        <v>2951</v>
      </c>
      <c r="K992" s="65" t="s">
        <v>2540</v>
      </c>
      <c r="L992" s="19" t="s">
        <v>2541</v>
      </c>
      <c r="M992" s="46">
        <v>60340201</v>
      </c>
      <c r="N992" s="19" t="s">
        <v>1942</v>
      </c>
      <c r="O992" s="19" t="str">
        <f t="shared" si="61"/>
        <v>Vương Thị Tuyết Trang, Sinh ngày 17/10/1989</v>
      </c>
      <c r="P992" s="63">
        <v>12055399</v>
      </c>
      <c r="Q992" s="63" t="s">
        <v>2867</v>
      </c>
      <c r="R992" s="63" t="s">
        <v>250</v>
      </c>
      <c r="S992" s="63" t="s">
        <v>2868</v>
      </c>
      <c r="T992" s="63" t="s">
        <v>65</v>
      </c>
      <c r="U992" s="63" t="s">
        <v>2869</v>
      </c>
      <c r="V992" s="63" t="s">
        <v>46</v>
      </c>
      <c r="W992" s="63" t="s">
        <v>90</v>
      </c>
      <c r="X992" s="63">
        <v>2951</v>
      </c>
      <c r="Y992" s="63" t="s">
        <v>2540</v>
      </c>
      <c r="Z992" s="63" t="s">
        <v>2541</v>
      </c>
      <c r="AA992" s="19">
        <f t="shared" si="62"/>
        <v>12055399</v>
      </c>
      <c r="AB992" s="19">
        <f t="shared" si="63"/>
        <v>60340201</v>
      </c>
      <c r="AC992" s="19" t="str">
        <f t="shared" si="64"/>
        <v>2</v>
      </c>
      <c r="AD992" s="19" t="s">
        <v>1942</v>
      </c>
      <c r="AE992" s="63"/>
    </row>
    <row r="993" spans="1:31" s="69" customFormat="1" ht="20.25" customHeight="1" x14ac:dyDescent="0.25">
      <c r="A993" s="41">
        <v>127</v>
      </c>
      <c r="B993" s="41">
        <v>12055400</v>
      </c>
      <c r="C993" s="62" t="s">
        <v>126</v>
      </c>
      <c r="D993" s="62" t="s">
        <v>2870</v>
      </c>
      <c r="E993" s="20" t="s">
        <v>2871</v>
      </c>
      <c r="F993" s="63" t="s">
        <v>65</v>
      </c>
      <c r="G993" s="64" t="s">
        <v>2872</v>
      </c>
      <c r="H993" s="63" t="s">
        <v>1441</v>
      </c>
      <c r="I993" s="63" t="s">
        <v>90</v>
      </c>
      <c r="J993" s="63">
        <v>2951</v>
      </c>
      <c r="K993" s="65" t="s">
        <v>2540</v>
      </c>
      <c r="L993" s="19" t="s">
        <v>2541</v>
      </c>
      <c r="M993" s="46">
        <v>60340201</v>
      </c>
      <c r="N993" s="19" t="s">
        <v>1942</v>
      </c>
      <c r="O993" s="19" t="str">
        <f t="shared" si="61"/>
        <v>Vũ Thị Trinh, Sinh ngày 29/11/1987</v>
      </c>
      <c r="P993" s="63">
        <v>12055400</v>
      </c>
      <c r="Q993" s="63" t="s">
        <v>126</v>
      </c>
      <c r="R993" s="63" t="s">
        <v>2870</v>
      </c>
      <c r="S993" s="63" t="s">
        <v>2871</v>
      </c>
      <c r="T993" s="63" t="s">
        <v>65</v>
      </c>
      <c r="U993" s="63" t="s">
        <v>2872</v>
      </c>
      <c r="V993" s="63" t="s">
        <v>1441</v>
      </c>
      <c r="W993" s="63" t="s">
        <v>90</v>
      </c>
      <c r="X993" s="63">
        <v>2951</v>
      </c>
      <c r="Y993" s="63" t="s">
        <v>2540</v>
      </c>
      <c r="Z993" s="63" t="s">
        <v>2541</v>
      </c>
      <c r="AA993" s="19">
        <f t="shared" si="62"/>
        <v>12055400</v>
      </c>
      <c r="AB993" s="19">
        <f t="shared" si="63"/>
        <v>60340201</v>
      </c>
      <c r="AC993" s="19" t="str">
        <f t="shared" si="64"/>
        <v>2</v>
      </c>
      <c r="AD993" s="19" t="s">
        <v>1942</v>
      </c>
      <c r="AE993" s="63"/>
    </row>
    <row r="994" spans="1:31" s="69" customFormat="1" ht="20.25" customHeight="1" x14ac:dyDescent="0.25">
      <c r="A994" s="41">
        <v>128</v>
      </c>
      <c r="B994" s="41">
        <v>12055401</v>
      </c>
      <c r="C994" s="62" t="s">
        <v>2873</v>
      </c>
      <c r="D994" s="62" t="s">
        <v>2075</v>
      </c>
      <c r="E994" s="20" t="s">
        <v>2506</v>
      </c>
      <c r="F994" s="63" t="s">
        <v>44</v>
      </c>
      <c r="G994" s="64" t="s">
        <v>2874</v>
      </c>
      <c r="H994" s="63" t="s">
        <v>80</v>
      </c>
      <c r="I994" s="63" t="s">
        <v>90</v>
      </c>
      <c r="J994" s="63">
        <v>2951</v>
      </c>
      <c r="K994" s="65" t="s">
        <v>2540</v>
      </c>
      <c r="L994" s="19" t="s">
        <v>2541</v>
      </c>
      <c r="M994" s="46">
        <v>60340201</v>
      </c>
      <c r="N994" s="19" t="s">
        <v>1942</v>
      </c>
      <c r="O994" s="19" t="str">
        <f t="shared" si="61"/>
        <v>Kim Xuân Trường, Sinh ngày 03/05/1989</v>
      </c>
      <c r="P994" s="63">
        <v>12055401</v>
      </c>
      <c r="Q994" s="63" t="s">
        <v>2873</v>
      </c>
      <c r="R994" s="63" t="s">
        <v>2075</v>
      </c>
      <c r="S994" s="63" t="s">
        <v>2506</v>
      </c>
      <c r="T994" s="63" t="s">
        <v>44</v>
      </c>
      <c r="U994" s="63" t="s">
        <v>2874</v>
      </c>
      <c r="V994" s="63" t="s">
        <v>80</v>
      </c>
      <c r="W994" s="63" t="s">
        <v>90</v>
      </c>
      <c r="X994" s="63">
        <v>2951</v>
      </c>
      <c r="Y994" s="63" t="s">
        <v>2540</v>
      </c>
      <c r="Z994" s="63" t="s">
        <v>2541</v>
      </c>
      <c r="AA994" s="19">
        <f t="shared" si="62"/>
        <v>12055401</v>
      </c>
      <c r="AB994" s="19">
        <f t="shared" si="63"/>
        <v>60340201</v>
      </c>
      <c r="AC994" s="19" t="str">
        <f t="shared" si="64"/>
        <v>2</v>
      </c>
      <c r="AD994" s="19" t="s">
        <v>1942</v>
      </c>
      <c r="AE994" s="63"/>
    </row>
    <row r="995" spans="1:31" s="69" customFormat="1" ht="20.25" customHeight="1" x14ac:dyDescent="0.25">
      <c r="A995" s="41">
        <v>129</v>
      </c>
      <c r="B995" s="41">
        <v>12055402</v>
      </c>
      <c r="C995" s="62" t="s">
        <v>649</v>
      </c>
      <c r="D995" s="62" t="s">
        <v>2075</v>
      </c>
      <c r="E995" s="20" t="s">
        <v>2875</v>
      </c>
      <c r="F995" s="63" t="s">
        <v>44</v>
      </c>
      <c r="G995" s="64" t="s">
        <v>2876</v>
      </c>
      <c r="H995" s="63" t="s">
        <v>108</v>
      </c>
      <c r="I995" s="63" t="s">
        <v>90</v>
      </c>
      <c r="J995" s="63">
        <v>2951</v>
      </c>
      <c r="K995" s="65" t="s">
        <v>2540</v>
      </c>
      <c r="L995" s="19" t="s">
        <v>2541</v>
      </c>
      <c r="M995" s="46">
        <v>60340201</v>
      </c>
      <c r="N995" s="19" t="s">
        <v>1942</v>
      </c>
      <c r="O995" s="19" t="str">
        <f t="shared" si="61"/>
        <v>Lê Xuân Trường, Sinh ngày 25/10/1975</v>
      </c>
      <c r="P995" s="63">
        <v>12055402</v>
      </c>
      <c r="Q995" s="63" t="s">
        <v>649</v>
      </c>
      <c r="R995" s="63" t="s">
        <v>2075</v>
      </c>
      <c r="S995" s="63" t="s">
        <v>2875</v>
      </c>
      <c r="T995" s="63" t="s">
        <v>44</v>
      </c>
      <c r="U995" s="63" t="s">
        <v>2876</v>
      </c>
      <c r="V995" s="63" t="s">
        <v>108</v>
      </c>
      <c r="W995" s="63" t="s">
        <v>90</v>
      </c>
      <c r="X995" s="63">
        <v>2951</v>
      </c>
      <c r="Y995" s="63" t="s">
        <v>2540</v>
      </c>
      <c r="Z995" s="63" t="s">
        <v>2541</v>
      </c>
      <c r="AA995" s="19">
        <f t="shared" si="62"/>
        <v>12055402</v>
      </c>
      <c r="AB995" s="19">
        <f t="shared" si="63"/>
        <v>60340201</v>
      </c>
      <c r="AC995" s="19" t="str">
        <f t="shared" si="64"/>
        <v>2</v>
      </c>
      <c r="AD995" s="19" t="s">
        <v>1942</v>
      </c>
      <c r="AE995" s="63"/>
    </row>
    <row r="996" spans="1:31" s="69" customFormat="1" ht="20.25" customHeight="1" x14ac:dyDescent="0.25">
      <c r="A996" s="41">
        <v>130</v>
      </c>
      <c r="B996" s="41">
        <v>12055403</v>
      </c>
      <c r="C996" s="62" t="s">
        <v>801</v>
      </c>
      <c r="D996" s="62" t="s">
        <v>2075</v>
      </c>
      <c r="E996" s="20" t="s">
        <v>2877</v>
      </c>
      <c r="F996" s="63" t="s">
        <v>44</v>
      </c>
      <c r="G996" s="64" t="s">
        <v>2878</v>
      </c>
      <c r="H996" s="63" t="s">
        <v>1376</v>
      </c>
      <c r="I996" s="63" t="s">
        <v>90</v>
      </c>
      <c r="J996" s="63">
        <v>2951</v>
      </c>
      <c r="K996" s="65" t="s">
        <v>2540</v>
      </c>
      <c r="L996" s="19" t="s">
        <v>2541</v>
      </c>
      <c r="M996" s="46">
        <v>60340201</v>
      </c>
      <c r="N996" s="19" t="s">
        <v>1942</v>
      </c>
      <c r="O996" s="19" t="str">
        <f t="shared" si="61"/>
        <v>Nguyễn Ngọc Trường, Sinh ngày 01/10/1988</v>
      </c>
      <c r="P996" s="63">
        <v>12055403</v>
      </c>
      <c r="Q996" s="63" t="s">
        <v>801</v>
      </c>
      <c r="R996" s="63" t="s">
        <v>2075</v>
      </c>
      <c r="S996" s="63" t="s">
        <v>2877</v>
      </c>
      <c r="T996" s="63" t="s">
        <v>44</v>
      </c>
      <c r="U996" s="63" t="s">
        <v>2878</v>
      </c>
      <c r="V996" s="63" t="s">
        <v>1376</v>
      </c>
      <c r="W996" s="63" t="s">
        <v>90</v>
      </c>
      <c r="X996" s="63">
        <v>2951</v>
      </c>
      <c r="Y996" s="63" t="s">
        <v>2540</v>
      </c>
      <c r="Z996" s="63" t="s">
        <v>2541</v>
      </c>
      <c r="AA996" s="19">
        <f t="shared" si="62"/>
        <v>12055403</v>
      </c>
      <c r="AB996" s="19">
        <f t="shared" si="63"/>
        <v>60340201</v>
      </c>
      <c r="AC996" s="19" t="str">
        <f t="shared" si="64"/>
        <v>2</v>
      </c>
      <c r="AD996" s="19" t="s">
        <v>1942</v>
      </c>
      <c r="AE996" s="63"/>
    </row>
    <row r="997" spans="1:31" s="69" customFormat="1" ht="20.25" customHeight="1" x14ac:dyDescent="0.25">
      <c r="A997" s="41">
        <v>131</v>
      </c>
      <c r="B997" s="41">
        <v>12055404</v>
      </c>
      <c r="C997" s="62" t="s">
        <v>2879</v>
      </c>
      <c r="D997" s="62" t="s">
        <v>262</v>
      </c>
      <c r="E997" s="20" t="s">
        <v>2880</v>
      </c>
      <c r="F997" s="63" t="s">
        <v>44</v>
      </c>
      <c r="G997" s="64" t="s">
        <v>2881</v>
      </c>
      <c r="H997" s="63" t="s">
        <v>1376</v>
      </c>
      <c r="I997" s="63" t="s">
        <v>90</v>
      </c>
      <c r="J997" s="63">
        <v>2951</v>
      </c>
      <c r="K997" s="65" t="s">
        <v>2540</v>
      </c>
      <c r="L997" s="19" t="s">
        <v>2541</v>
      </c>
      <c r="M997" s="46">
        <v>60340201</v>
      </c>
      <c r="N997" s="19" t="s">
        <v>1942</v>
      </c>
      <c r="O997" s="19" t="str">
        <f t="shared" si="61"/>
        <v>Trương Trọng Tùng, Sinh ngày 21/07/1990</v>
      </c>
      <c r="P997" s="63">
        <v>12055404</v>
      </c>
      <c r="Q997" s="63" t="s">
        <v>2879</v>
      </c>
      <c r="R997" s="63" t="s">
        <v>262</v>
      </c>
      <c r="S997" s="63" t="s">
        <v>2880</v>
      </c>
      <c r="T997" s="63" t="s">
        <v>44</v>
      </c>
      <c r="U997" s="63" t="s">
        <v>2881</v>
      </c>
      <c r="V997" s="63" t="s">
        <v>1376</v>
      </c>
      <c r="W997" s="63" t="s">
        <v>90</v>
      </c>
      <c r="X997" s="63">
        <v>2951</v>
      </c>
      <c r="Y997" s="63" t="s">
        <v>2540</v>
      </c>
      <c r="Z997" s="63" t="s">
        <v>2541</v>
      </c>
      <c r="AA997" s="19">
        <f t="shared" si="62"/>
        <v>12055404</v>
      </c>
      <c r="AB997" s="19">
        <f t="shared" si="63"/>
        <v>60340201</v>
      </c>
      <c r="AC997" s="19" t="str">
        <f t="shared" si="64"/>
        <v>2</v>
      </c>
      <c r="AD997" s="19" t="s">
        <v>1942</v>
      </c>
      <c r="AE997" s="63"/>
    </row>
    <row r="998" spans="1:31" s="69" customFormat="1" ht="20.25" customHeight="1" x14ac:dyDescent="0.25">
      <c r="A998" s="41">
        <v>132</v>
      </c>
      <c r="B998" s="41">
        <v>12055405</v>
      </c>
      <c r="C998" s="62" t="s">
        <v>2882</v>
      </c>
      <c r="D998" s="62" t="s">
        <v>480</v>
      </c>
      <c r="E998" s="20" t="s">
        <v>2883</v>
      </c>
      <c r="F998" s="63" t="s">
        <v>65</v>
      </c>
      <c r="G998" s="64" t="s">
        <v>1514</v>
      </c>
      <c r="H998" s="63" t="s">
        <v>1376</v>
      </c>
      <c r="I998" s="63" t="s">
        <v>90</v>
      </c>
      <c r="J998" s="63">
        <v>2951</v>
      </c>
      <c r="K998" s="65" t="s">
        <v>2540</v>
      </c>
      <c r="L998" s="19" t="s">
        <v>2541</v>
      </c>
      <c r="M998" s="46">
        <v>60340201</v>
      </c>
      <c r="N998" s="19" t="s">
        <v>1942</v>
      </c>
      <c r="O998" s="19" t="str">
        <f t="shared" si="61"/>
        <v>Cam Thị Tuyến, Sinh ngày 04/05/1986</v>
      </c>
      <c r="P998" s="63">
        <v>12055405</v>
      </c>
      <c r="Q998" s="63" t="s">
        <v>2882</v>
      </c>
      <c r="R998" s="63" t="s">
        <v>480</v>
      </c>
      <c r="S998" s="63" t="s">
        <v>2883</v>
      </c>
      <c r="T998" s="63" t="s">
        <v>65</v>
      </c>
      <c r="U998" s="63" t="s">
        <v>1514</v>
      </c>
      <c r="V998" s="63" t="s">
        <v>1376</v>
      </c>
      <c r="W998" s="63" t="s">
        <v>90</v>
      </c>
      <c r="X998" s="63">
        <v>2951</v>
      </c>
      <c r="Y998" s="63" t="s">
        <v>2540</v>
      </c>
      <c r="Z998" s="63" t="s">
        <v>2541</v>
      </c>
      <c r="AA998" s="19">
        <f t="shared" si="62"/>
        <v>12055405</v>
      </c>
      <c r="AB998" s="19">
        <f t="shared" si="63"/>
        <v>60340201</v>
      </c>
      <c r="AC998" s="19" t="str">
        <f t="shared" si="64"/>
        <v>2</v>
      </c>
      <c r="AD998" s="19" t="s">
        <v>1942</v>
      </c>
      <c r="AE998" s="63"/>
    </row>
    <row r="999" spans="1:31" s="69" customFormat="1" ht="20.25" customHeight="1" x14ac:dyDescent="0.25">
      <c r="A999" s="41">
        <v>133</v>
      </c>
      <c r="B999" s="41">
        <v>12055406</v>
      </c>
      <c r="C999" s="62" t="s">
        <v>142</v>
      </c>
      <c r="D999" s="62" t="s">
        <v>2884</v>
      </c>
      <c r="E999" s="20" t="s">
        <v>2885</v>
      </c>
      <c r="F999" s="63" t="s">
        <v>44</v>
      </c>
      <c r="G999" s="64" t="s">
        <v>2886</v>
      </c>
      <c r="H999" s="63" t="s">
        <v>46</v>
      </c>
      <c r="I999" s="63" t="s">
        <v>90</v>
      </c>
      <c r="J999" s="63">
        <v>2951</v>
      </c>
      <c r="K999" s="65" t="s">
        <v>2540</v>
      </c>
      <c r="L999" s="19" t="s">
        <v>2541</v>
      </c>
      <c r="M999" s="46">
        <v>60340201</v>
      </c>
      <c r="N999" s="19" t="s">
        <v>1942</v>
      </c>
      <c r="O999" s="19" t="str">
        <f t="shared" si="61"/>
        <v>Lê Văn Ước, Sinh ngày 12/10/1989</v>
      </c>
      <c r="P999" s="63">
        <v>12055406</v>
      </c>
      <c r="Q999" s="63" t="s">
        <v>142</v>
      </c>
      <c r="R999" s="63" t="s">
        <v>2884</v>
      </c>
      <c r="S999" s="63" t="s">
        <v>2885</v>
      </c>
      <c r="T999" s="63" t="s">
        <v>44</v>
      </c>
      <c r="U999" s="63" t="s">
        <v>2886</v>
      </c>
      <c r="V999" s="63" t="s">
        <v>46</v>
      </c>
      <c r="W999" s="63" t="s">
        <v>90</v>
      </c>
      <c r="X999" s="63">
        <v>2951</v>
      </c>
      <c r="Y999" s="63" t="s">
        <v>2540</v>
      </c>
      <c r="Z999" s="63" t="s">
        <v>2541</v>
      </c>
      <c r="AA999" s="19">
        <f t="shared" si="62"/>
        <v>12055406</v>
      </c>
      <c r="AB999" s="19">
        <f t="shared" si="63"/>
        <v>60340201</v>
      </c>
      <c r="AC999" s="19" t="str">
        <f t="shared" si="64"/>
        <v>2</v>
      </c>
      <c r="AD999" s="19" t="s">
        <v>1942</v>
      </c>
      <c r="AE999" s="63"/>
    </row>
    <row r="1000" spans="1:31" s="69" customFormat="1" ht="20.25" customHeight="1" x14ac:dyDescent="0.25">
      <c r="A1000" s="41">
        <v>134</v>
      </c>
      <c r="B1000" s="41">
        <v>12055407</v>
      </c>
      <c r="C1000" s="62" t="s">
        <v>2887</v>
      </c>
      <c r="D1000" s="62" t="s">
        <v>82</v>
      </c>
      <c r="E1000" s="20" t="s">
        <v>2888</v>
      </c>
      <c r="F1000" s="63" t="s">
        <v>65</v>
      </c>
      <c r="G1000" s="64" t="s">
        <v>2561</v>
      </c>
      <c r="H1000" s="63" t="s">
        <v>95</v>
      </c>
      <c r="I1000" s="63" t="s">
        <v>90</v>
      </c>
      <c r="J1000" s="63">
        <v>2951</v>
      </c>
      <c r="K1000" s="65" t="s">
        <v>2540</v>
      </c>
      <c r="L1000" s="19" t="s">
        <v>2541</v>
      </c>
      <c r="M1000" s="46">
        <v>60340201</v>
      </c>
      <c r="N1000" s="19" t="s">
        <v>1942</v>
      </c>
      <c r="O1000" s="19" t="str">
        <f t="shared" si="61"/>
        <v>Phạm Thị Hồng Vân, Sinh ngày 18/09/1990</v>
      </c>
      <c r="P1000" s="63">
        <v>12055407</v>
      </c>
      <c r="Q1000" s="63" t="s">
        <v>2887</v>
      </c>
      <c r="R1000" s="63" t="s">
        <v>82</v>
      </c>
      <c r="S1000" s="63" t="s">
        <v>2888</v>
      </c>
      <c r="T1000" s="63" t="s">
        <v>65</v>
      </c>
      <c r="U1000" s="63" t="s">
        <v>2561</v>
      </c>
      <c r="V1000" s="63" t="s">
        <v>95</v>
      </c>
      <c r="W1000" s="63" t="s">
        <v>90</v>
      </c>
      <c r="X1000" s="63">
        <v>2951</v>
      </c>
      <c r="Y1000" s="63" t="s">
        <v>2540</v>
      </c>
      <c r="Z1000" s="63" t="s">
        <v>2541</v>
      </c>
      <c r="AA1000" s="19">
        <f t="shared" si="62"/>
        <v>12055407</v>
      </c>
      <c r="AB1000" s="19">
        <f t="shared" si="63"/>
        <v>60340201</v>
      </c>
      <c r="AC1000" s="19" t="str">
        <f t="shared" si="64"/>
        <v>2</v>
      </c>
      <c r="AD1000" s="19" t="s">
        <v>1942</v>
      </c>
      <c r="AE1000" s="63"/>
    </row>
    <row r="1001" spans="1:31" s="69" customFormat="1" ht="20.25" customHeight="1" x14ac:dyDescent="0.25">
      <c r="A1001" s="41">
        <v>135</v>
      </c>
      <c r="B1001" s="41">
        <v>12055408</v>
      </c>
      <c r="C1001" s="62" t="s">
        <v>403</v>
      </c>
      <c r="D1001" s="62" t="s">
        <v>82</v>
      </c>
      <c r="E1001" s="20" t="s">
        <v>2889</v>
      </c>
      <c r="F1001" s="63" t="s">
        <v>65</v>
      </c>
      <c r="G1001" s="64" t="s">
        <v>2656</v>
      </c>
      <c r="H1001" s="63" t="s">
        <v>931</v>
      </c>
      <c r="I1001" s="63" t="s">
        <v>90</v>
      </c>
      <c r="J1001" s="63">
        <v>2951</v>
      </c>
      <c r="K1001" s="65" t="s">
        <v>2540</v>
      </c>
      <c r="L1001" s="19" t="s">
        <v>2541</v>
      </c>
      <c r="M1001" s="46">
        <v>60340201</v>
      </c>
      <c r="N1001" s="19" t="s">
        <v>1942</v>
      </c>
      <c r="O1001" s="19" t="str">
        <f t="shared" si="61"/>
        <v>Trần Thị Vân, Sinh ngày 08/07/1988</v>
      </c>
      <c r="P1001" s="63">
        <v>12055408</v>
      </c>
      <c r="Q1001" s="63" t="s">
        <v>403</v>
      </c>
      <c r="R1001" s="63" t="s">
        <v>82</v>
      </c>
      <c r="S1001" s="63" t="s">
        <v>2889</v>
      </c>
      <c r="T1001" s="63" t="s">
        <v>65</v>
      </c>
      <c r="U1001" s="63" t="s">
        <v>2656</v>
      </c>
      <c r="V1001" s="63" t="s">
        <v>931</v>
      </c>
      <c r="W1001" s="63" t="s">
        <v>90</v>
      </c>
      <c r="X1001" s="63">
        <v>2951</v>
      </c>
      <c r="Y1001" s="63" t="s">
        <v>2540</v>
      </c>
      <c r="Z1001" s="63" t="s">
        <v>2541</v>
      </c>
      <c r="AA1001" s="19">
        <f t="shared" si="62"/>
        <v>12055408</v>
      </c>
      <c r="AB1001" s="19">
        <f t="shared" si="63"/>
        <v>60340201</v>
      </c>
      <c r="AC1001" s="19" t="str">
        <f t="shared" si="64"/>
        <v>2</v>
      </c>
      <c r="AD1001" s="19" t="s">
        <v>1942</v>
      </c>
      <c r="AE1001" s="63"/>
    </row>
    <row r="1002" spans="1:31" s="69" customFormat="1" ht="20.25" customHeight="1" x14ac:dyDescent="0.25">
      <c r="A1002" s="41">
        <v>136</v>
      </c>
      <c r="B1002" s="41">
        <v>12055409</v>
      </c>
      <c r="C1002" s="62" t="s">
        <v>2890</v>
      </c>
      <c r="D1002" s="62" t="s">
        <v>2891</v>
      </c>
      <c r="E1002" s="20" t="s">
        <v>2892</v>
      </c>
      <c r="F1002" s="63" t="s">
        <v>65</v>
      </c>
      <c r="G1002" s="64" t="s">
        <v>2893</v>
      </c>
      <c r="H1002" s="63" t="s">
        <v>46</v>
      </c>
      <c r="I1002" s="63" t="s">
        <v>90</v>
      </c>
      <c r="J1002" s="63">
        <v>2951</v>
      </c>
      <c r="K1002" s="65" t="s">
        <v>2540</v>
      </c>
      <c r="L1002" s="19" t="s">
        <v>2541</v>
      </c>
      <c r="M1002" s="46">
        <v>60340201</v>
      </c>
      <c r="N1002" s="19" t="s">
        <v>1942</v>
      </c>
      <c r="O1002" s="19" t="str">
        <f t="shared" si="61"/>
        <v>Nguyễn Thị Minh Ý, Sinh ngày 22/11/1980</v>
      </c>
      <c r="P1002" s="63">
        <v>12055409</v>
      </c>
      <c r="Q1002" s="63" t="s">
        <v>2890</v>
      </c>
      <c r="R1002" s="63" t="s">
        <v>2891</v>
      </c>
      <c r="S1002" s="63" t="s">
        <v>2892</v>
      </c>
      <c r="T1002" s="63" t="s">
        <v>65</v>
      </c>
      <c r="U1002" s="63" t="s">
        <v>2893</v>
      </c>
      <c r="V1002" s="63" t="s">
        <v>46</v>
      </c>
      <c r="W1002" s="63" t="s">
        <v>90</v>
      </c>
      <c r="X1002" s="63">
        <v>2951</v>
      </c>
      <c r="Y1002" s="63" t="s">
        <v>2540</v>
      </c>
      <c r="Z1002" s="63" t="s">
        <v>2541</v>
      </c>
      <c r="AA1002" s="19">
        <f t="shared" si="62"/>
        <v>12055409</v>
      </c>
      <c r="AB1002" s="19">
        <f t="shared" si="63"/>
        <v>60340201</v>
      </c>
      <c r="AC1002" s="19" t="str">
        <f t="shared" si="64"/>
        <v>2</v>
      </c>
      <c r="AD1002" s="19" t="s">
        <v>1942</v>
      </c>
      <c r="AE1002" s="63"/>
    </row>
    <row r="1003" spans="1:31" s="69" customFormat="1" ht="20.25" customHeight="1" x14ac:dyDescent="0.25">
      <c r="A1003" s="41">
        <v>137</v>
      </c>
      <c r="B1003" s="41">
        <v>12055410</v>
      </c>
      <c r="C1003" s="62" t="s">
        <v>853</v>
      </c>
      <c r="D1003" s="62" t="s">
        <v>1012</v>
      </c>
      <c r="E1003" s="20" t="s">
        <v>2894</v>
      </c>
      <c r="F1003" s="63" t="s">
        <v>65</v>
      </c>
      <c r="G1003" s="64" t="s">
        <v>2895</v>
      </c>
      <c r="H1003" s="63" t="s">
        <v>108</v>
      </c>
      <c r="I1003" s="63" t="s">
        <v>90</v>
      </c>
      <c r="J1003" s="63">
        <v>2951</v>
      </c>
      <c r="K1003" s="65" t="s">
        <v>2540</v>
      </c>
      <c r="L1003" s="19" t="s">
        <v>2541</v>
      </c>
      <c r="M1003" s="46">
        <v>60340201</v>
      </c>
      <c r="N1003" s="19" t="s">
        <v>1942</v>
      </c>
      <c r="O1003" s="19" t="str">
        <f t="shared" si="61"/>
        <v>Bùi Thị Yến, Sinh ngày 07/09/1988</v>
      </c>
      <c r="P1003" s="63">
        <v>12055410</v>
      </c>
      <c r="Q1003" s="63" t="s">
        <v>853</v>
      </c>
      <c r="R1003" s="63" t="s">
        <v>1012</v>
      </c>
      <c r="S1003" s="63" t="s">
        <v>2894</v>
      </c>
      <c r="T1003" s="63" t="s">
        <v>65</v>
      </c>
      <c r="U1003" s="63" t="s">
        <v>2895</v>
      </c>
      <c r="V1003" s="63" t="s">
        <v>108</v>
      </c>
      <c r="W1003" s="63" t="s">
        <v>90</v>
      </c>
      <c r="X1003" s="63">
        <v>2951</v>
      </c>
      <c r="Y1003" s="63" t="s">
        <v>2540</v>
      </c>
      <c r="Z1003" s="63" t="s">
        <v>2541</v>
      </c>
      <c r="AA1003" s="19">
        <f t="shared" si="62"/>
        <v>12055410</v>
      </c>
      <c r="AB1003" s="19">
        <f t="shared" si="63"/>
        <v>60340201</v>
      </c>
      <c r="AC1003" s="19" t="str">
        <f t="shared" si="64"/>
        <v>2</v>
      </c>
      <c r="AD1003" s="19" t="s">
        <v>1942</v>
      </c>
      <c r="AE1003" s="63"/>
    </row>
    <row r="1004" spans="1:31" s="69" customFormat="1" ht="20.25" customHeight="1" x14ac:dyDescent="0.25">
      <c r="A1004" s="41">
        <v>138</v>
      </c>
      <c r="B1004" s="41">
        <v>12055411</v>
      </c>
      <c r="C1004" s="62" t="s">
        <v>2896</v>
      </c>
      <c r="D1004" s="62" t="s">
        <v>1012</v>
      </c>
      <c r="E1004" s="20" t="s">
        <v>2897</v>
      </c>
      <c r="F1004" s="63" t="s">
        <v>65</v>
      </c>
      <c r="G1004" s="64" t="s">
        <v>2898</v>
      </c>
      <c r="H1004" s="63" t="s">
        <v>1165</v>
      </c>
      <c r="I1004" s="63" t="s">
        <v>90</v>
      </c>
      <c r="J1004" s="63">
        <v>2951</v>
      </c>
      <c r="K1004" s="65" t="s">
        <v>2540</v>
      </c>
      <c r="L1004" s="19" t="s">
        <v>2541</v>
      </c>
      <c r="M1004" s="46">
        <v>60340201</v>
      </c>
      <c r="N1004" s="19" t="s">
        <v>1942</v>
      </c>
      <c r="O1004" s="19" t="str">
        <f t="shared" si="61"/>
        <v>Bùi Thị Hải Yến, Sinh ngày 27/11/1988</v>
      </c>
      <c r="P1004" s="63">
        <v>12055411</v>
      </c>
      <c r="Q1004" s="63" t="s">
        <v>2896</v>
      </c>
      <c r="R1004" s="63" t="s">
        <v>1012</v>
      </c>
      <c r="S1004" s="63" t="s">
        <v>2897</v>
      </c>
      <c r="T1004" s="63" t="s">
        <v>65</v>
      </c>
      <c r="U1004" s="63" t="s">
        <v>2898</v>
      </c>
      <c r="V1004" s="63" t="s">
        <v>1165</v>
      </c>
      <c r="W1004" s="63" t="s">
        <v>90</v>
      </c>
      <c r="X1004" s="63">
        <v>2951</v>
      </c>
      <c r="Y1004" s="63" t="s">
        <v>2540</v>
      </c>
      <c r="Z1004" s="63" t="s">
        <v>2541</v>
      </c>
      <c r="AA1004" s="19">
        <f t="shared" si="62"/>
        <v>12055411</v>
      </c>
      <c r="AB1004" s="19">
        <f t="shared" si="63"/>
        <v>60340201</v>
      </c>
      <c r="AC1004" s="19" t="str">
        <f t="shared" si="64"/>
        <v>2</v>
      </c>
      <c r="AD1004" s="19" t="s">
        <v>1942</v>
      </c>
      <c r="AE1004" s="63"/>
    </row>
    <row r="1005" spans="1:31" s="69" customFormat="1" ht="20.25" customHeight="1" x14ac:dyDescent="0.25">
      <c r="A1005" s="41">
        <v>139</v>
      </c>
      <c r="B1005" s="41">
        <v>12055412</v>
      </c>
      <c r="C1005" s="62" t="s">
        <v>2899</v>
      </c>
      <c r="D1005" s="62" t="s">
        <v>1012</v>
      </c>
      <c r="E1005" s="20" t="s">
        <v>2900</v>
      </c>
      <c r="F1005" s="63" t="s">
        <v>65</v>
      </c>
      <c r="G1005" s="64" t="s">
        <v>2901</v>
      </c>
      <c r="H1005" s="70" t="s">
        <v>931</v>
      </c>
      <c r="I1005" s="63" t="s">
        <v>90</v>
      </c>
      <c r="J1005" s="63">
        <v>2951</v>
      </c>
      <c r="K1005" s="65" t="s">
        <v>2540</v>
      </c>
      <c r="L1005" s="19" t="s">
        <v>2541</v>
      </c>
      <c r="M1005" s="46">
        <v>60340201</v>
      </c>
      <c r="N1005" s="19" t="s">
        <v>1942</v>
      </c>
      <c r="O1005" s="19" t="str">
        <f t="shared" si="61"/>
        <v>Chu Hải Yến, Sinh ngày 12/08/1984</v>
      </c>
      <c r="P1005" s="63">
        <v>12055412</v>
      </c>
      <c r="Q1005" s="63" t="s">
        <v>2899</v>
      </c>
      <c r="R1005" s="63" t="s">
        <v>1012</v>
      </c>
      <c r="S1005" s="63" t="s">
        <v>2900</v>
      </c>
      <c r="T1005" s="63" t="s">
        <v>65</v>
      </c>
      <c r="U1005" s="63" t="s">
        <v>2902</v>
      </c>
      <c r="V1005" s="63" t="s">
        <v>931</v>
      </c>
      <c r="W1005" s="63" t="s">
        <v>90</v>
      </c>
      <c r="X1005" s="63">
        <v>2951</v>
      </c>
      <c r="Y1005" s="63" t="s">
        <v>2540</v>
      </c>
      <c r="Z1005" s="63" t="s">
        <v>2541</v>
      </c>
      <c r="AA1005" s="19">
        <f t="shared" si="62"/>
        <v>12055412</v>
      </c>
      <c r="AB1005" s="19">
        <f t="shared" si="63"/>
        <v>60340201</v>
      </c>
      <c r="AC1005" s="19" t="str">
        <f t="shared" si="64"/>
        <v>2</v>
      </c>
      <c r="AD1005" s="19" t="s">
        <v>1942</v>
      </c>
      <c r="AE1005" s="63"/>
    </row>
    <row r="1006" spans="1:31" s="69" customFormat="1" ht="20.25" customHeight="1" x14ac:dyDescent="0.25">
      <c r="A1006" s="41">
        <v>140</v>
      </c>
      <c r="B1006" s="41">
        <v>12055413</v>
      </c>
      <c r="C1006" s="62" t="s">
        <v>1011</v>
      </c>
      <c r="D1006" s="62" t="s">
        <v>1012</v>
      </c>
      <c r="E1006" s="20" t="s">
        <v>1013</v>
      </c>
      <c r="F1006" s="63" t="s">
        <v>65</v>
      </c>
      <c r="G1006" s="64" t="s">
        <v>2903</v>
      </c>
      <c r="H1006" s="63" t="s">
        <v>150</v>
      </c>
      <c r="I1006" s="63" t="s">
        <v>90</v>
      </c>
      <c r="J1006" s="63">
        <v>2951</v>
      </c>
      <c r="K1006" s="65" t="s">
        <v>2540</v>
      </c>
      <c r="L1006" s="19" t="s">
        <v>2541</v>
      </c>
      <c r="M1006" s="46">
        <v>60340201</v>
      </c>
      <c r="N1006" s="19" t="s">
        <v>1942</v>
      </c>
      <c r="O1006" s="19" t="str">
        <f t="shared" si="61"/>
        <v>Đỗ Thị Hải Yến, Sinh ngày 08/09/1988</v>
      </c>
      <c r="P1006" s="63">
        <v>12055413</v>
      </c>
      <c r="Q1006" s="63" t="s">
        <v>1011</v>
      </c>
      <c r="R1006" s="63" t="s">
        <v>1012</v>
      </c>
      <c r="S1006" s="63" t="s">
        <v>1013</v>
      </c>
      <c r="T1006" s="63" t="s">
        <v>65</v>
      </c>
      <c r="U1006" s="63" t="s">
        <v>2903</v>
      </c>
      <c r="V1006" s="63" t="s">
        <v>150</v>
      </c>
      <c r="W1006" s="63" t="s">
        <v>90</v>
      </c>
      <c r="X1006" s="63">
        <v>2951</v>
      </c>
      <c r="Y1006" s="63" t="s">
        <v>2540</v>
      </c>
      <c r="Z1006" s="63" t="s">
        <v>2541</v>
      </c>
      <c r="AA1006" s="19">
        <f t="shared" si="62"/>
        <v>12055413</v>
      </c>
      <c r="AB1006" s="19">
        <f t="shared" si="63"/>
        <v>60340201</v>
      </c>
      <c r="AC1006" s="19" t="str">
        <f t="shared" si="64"/>
        <v>2</v>
      </c>
      <c r="AD1006" s="19" t="s">
        <v>1942</v>
      </c>
      <c r="AE1006" s="63"/>
    </row>
    <row r="1007" spans="1:31" s="69" customFormat="1" ht="20.25" customHeight="1" x14ac:dyDescent="0.25">
      <c r="A1007" s="41">
        <v>141</v>
      </c>
      <c r="B1007" s="41">
        <v>12055414</v>
      </c>
      <c r="C1007" s="62" t="s">
        <v>2904</v>
      </c>
      <c r="D1007" s="62" t="s">
        <v>1012</v>
      </c>
      <c r="E1007" s="20" t="s">
        <v>2905</v>
      </c>
      <c r="F1007" s="63" t="s">
        <v>65</v>
      </c>
      <c r="G1007" s="64" t="s">
        <v>2906</v>
      </c>
      <c r="H1007" s="63" t="s">
        <v>708</v>
      </c>
      <c r="I1007" s="63" t="s">
        <v>90</v>
      </c>
      <c r="J1007" s="63">
        <v>2951</v>
      </c>
      <c r="K1007" s="65" t="s">
        <v>2540</v>
      </c>
      <c r="L1007" s="19" t="s">
        <v>2541</v>
      </c>
      <c r="M1007" s="46">
        <v>60340201</v>
      </c>
      <c r="N1007" s="19" t="s">
        <v>1942</v>
      </c>
      <c r="O1007" s="19" t="str">
        <f t="shared" si="61"/>
        <v>Đoàn Thị Hải Yến, Sinh ngày 17/04/1988</v>
      </c>
      <c r="P1007" s="63">
        <v>12055414</v>
      </c>
      <c r="Q1007" s="63" t="s">
        <v>2904</v>
      </c>
      <c r="R1007" s="63" t="s">
        <v>1012</v>
      </c>
      <c r="S1007" s="63" t="s">
        <v>2905</v>
      </c>
      <c r="T1007" s="63" t="s">
        <v>65</v>
      </c>
      <c r="U1007" s="63" t="s">
        <v>2906</v>
      </c>
      <c r="V1007" s="63" t="s">
        <v>708</v>
      </c>
      <c r="W1007" s="63" t="s">
        <v>90</v>
      </c>
      <c r="X1007" s="63">
        <v>2951</v>
      </c>
      <c r="Y1007" s="63" t="s">
        <v>2540</v>
      </c>
      <c r="Z1007" s="63" t="s">
        <v>2541</v>
      </c>
      <c r="AA1007" s="19">
        <f t="shared" si="62"/>
        <v>12055414</v>
      </c>
      <c r="AB1007" s="19">
        <f t="shared" si="63"/>
        <v>60340201</v>
      </c>
      <c r="AC1007" s="19" t="str">
        <f t="shared" si="64"/>
        <v>2</v>
      </c>
      <c r="AD1007" s="19" t="s">
        <v>1942</v>
      </c>
      <c r="AE1007" s="63"/>
    </row>
    <row r="1008" spans="1:31" s="69" customFormat="1" ht="20.25" customHeight="1" x14ac:dyDescent="0.25">
      <c r="A1008" s="41">
        <v>142</v>
      </c>
      <c r="B1008" s="41">
        <v>12055415</v>
      </c>
      <c r="C1008" s="62" t="s">
        <v>2907</v>
      </c>
      <c r="D1008" s="62" t="s">
        <v>1012</v>
      </c>
      <c r="E1008" s="20" t="s">
        <v>2908</v>
      </c>
      <c r="F1008" s="63" t="s">
        <v>65</v>
      </c>
      <c r="G1008" s="64" t="s">
        <v>2909</v>
      </c>
      <c r="H1008" s="63" t="s">
        <v>46</v>
      </c>
      <c r="I1008" s="63" t="s">
        <v>90</v>
      </c>
      <c r="J1008" s="63">
        <v>2951</v>
      </c>
      <c r="K1008" s="65" t="s">
        <v>2540</v>
      </c>
      <c r="L1008" s="19" t="s">
        <v>2541</v>
      </c>
      <c r="M1008" s="46">
        <v>60340201</v>
      </c>
      <c r="N1008" s="19" t="s">
        <v>1942</v>
      </c>
      <c r="O1008" s="19" t="str">
        <f t="shared" si="61"/>
        <v>Lê Thị Hải Yến, Sinh ngày 28/09/1989</v>
      </c>
      <c r="P1008" s="63">
        <v>12055415</v>
      </c>
      <c r="Q1008" s="63" t="s">
        <v>2907</v>
      </c>
      <c r="R1008" s="63" t="s">
        <v>1012</v>
      </c>
      <c r="S1008" s="63" t="s">
        <v>2908</v>
      </c>
      <c r="T1008" s="63" t="s">
        <v>65</v>
      </c>
      <c r="U1008" s="63" t="s">
        <v>2909</v>
      </c>
      <c r="V1008" s="63" t="s">
        <v>46</v>
      </c>
      <c r="W1008" s="63" t="s">
        <v>90</v>
      </c>
      <c r="X1008" s="63">
        <v>2951</v>
      </c>
      <c r="Y1008" s="63" t="s">
        <v>2540</v>
      </c>
      <c r="Z1008" s="63" t="s">
        <v>2541</v>
      </c>
      <c r="AA1008" s="19">
        <f t="shared" si="62"/>
        <v>12055415</v>
      </c>
      <c r="AB1008" s="19">
        <f t="shared" si="63"/>
        <v>60340201</v>
      </c>
      <c r="AC1008" s="19" t="str">
        <f t="shared" si="64"/>
        <v>2</v>
      </c>
      <c r="AD1008" s="19" t="s">
        <v>1942</v>
      </c>
      <c r="AE1008" s="63"/>
    </row>
    <row r="1009" spans="1:31" s="69" customFormat="1" ht="20.25" customHeight="1" x14ac:dyDescent="0.25">
      <c r="A1009" s="66">
        <v>1</v>
      </c>
      <c r="B1009" s="41">
        <v>12055416</v>
      </c>
      <c r="C1009" s="62" t="s">
        <v>2910</v>
      </c>
      <c r="D1009" s="62" t="s">
        <v>86</v>
      </c>
      <c r="E1009" s="20" t="s">
        <v>2911</v>
      </c>
      <c r="F1009" s="63" t="s">
        <v>44</v>
      </c>
      <c r="G1009" s="64" t="s">
        <v>2912</v>
      </c>
      <c r="H1009" s="70" t="s">
        <v>1223</v>
      </c>
      <c r="I1009" s="71" t="s">
        <v>276</v>
      </c>
      <c r="J1009" s="63">
        <v>2951</v>
      </c>
      <c r="K1009" s="65" t="s">
        <v>2540</v>
      </c>
      <c r="L1009" s="19" t="s">
        <v>2541</v>
      </c>
      <c r="M1009" s="44">
        <v>60340102</v>
      </c>
      <c r="N1009" s="19" t="s">
        <v>1942</v>
      </c>
      <c r="O1009" s="19" t="str">
        <f t="shared" si="61"/>
        <v>Võ Lê Anh, Sinh ngày 19/05/1986</v>
      </c>
      <c r="P1009" s="63">
        <v>12055416</v>
      </c>
      <c r="Q1009" s="63" t="s">
        <v>2910</v>
      </c>
      <c r="R1009" s="63" t="s">
        <v>86</v>
      </c>
      <c r="S1009" s="63" t="s">
        <v>2911</v>
      </c>
      <c r="T1009" s="63" t="s">
        <v>44</v>
      </c>
      <c r="U1009" s="63" t="s">
        <v>2912</v>
      </c>
      <c r="V1009" s="63" t="s">
        <v>1223</v>
      </c>
      <c r="W1009" s="63" t="s">
        <v>276</v>
      </c>
      <c r="X1009" s="63">
        <v>2951</v>
      </c>
      <c r="Y1009" s="63" t="s">
        <v>2540</v>
      </c>
      <c r="Z1009" s="63" t="s">
        <v>2541</v>
      </c>
      <c r="AA1009" s="19">
        <f t="shared" si="62"/>
        <v>12055416</v>
      </c>
      <c r="AB1009" s="19">
        <f t="shared" si="63"/>
        <v>60340102</v>
      </c>
      <c r="AC1009" s="19" t="str">
        <f t="shared" si="64"/>
        <v>2</v>
      </c>
      <c r="AD1009" s="19" t="s">
        <v>1942</v>
      </c>
      <c r="AE1009" s="63"/>
    </row>
    <row r="1010" spans="1:31" s="69" customFormat="1" ht="20.25" customHeight="1" x14ac:dyDescent="0.25">
      <c r="A1010" s="66">
        <v>2</v>
      </c>
      <c r="B1010" s="41">
        <v>12055417</v>
      </c>
      <c r="C1010" s="62" t="s">
        <v>2913</v>
      </c>
      <c r="D1010" s="62" t="s">
        <v>499</v>
      </c>
      <c r="E1010" s="20" t="s">
        <v>2914</v>
      </c>
      <c r="F1010" s="63" t="s">
        <v>44</v>
      </c>
      <c r="G1010" s="64" t="s">
        <v>2915</v>
      </c>
      <c r="H1010" s="70" t="s">
        <v>1240</v>
      </c>
      <c r="I1010" s="71" t="s">
        <v>276</v>
      </c>
      <c r="J1010" s="63">
        <v>2951</v>
      </c>
      <c r="K1010" s="65" t="s">
        <v>2540</v>
      </c>
      <c r="L1010" s="19" t="s">
        <v>2541</v>
      </c>
      <c r="M1010" s="44">
        <v>60340102</v>
      </c>
      <c r="N1010" s="19" t="s">
        <v>1942</v>
      </c>
      <c r="O1010" s="19" t="str">
        <f t="shared" si="61"/>
        <v>Lê Phương Bình, Sinh ngày 16/02/1980</v>
      </c>
      <c r="P1010" s="63">
        <v>12055417</v>
      </c>
      <c r="Q1010" s="63" t="s">
        <v>2913</v>
      </c>
      <c r="R1010" s="63" t="s">
        <v>499</v>
      </c>
      <c r="S1010" s="63" t="s">
        <v>2914</v>
      </c>
      <c r="T1010" s="63" t="s">
        <v>44</v>
      </c>
      <c r="U1010" s="63" t="s">
        <v>2915</v>
      </c>
      <c r="V1010" s="63" t="s">
        <v>1240</v>
      </c>
      <c r="W1010" s="63" t="s">
        <v>276</v>
      </c>
      <c r="X1010" s="63">
        <v>2951</v>
      </c>
      <c r="Y1010" s="63" t="s">
        <v>2540</v>
      </c>
      <c r="Z1010" s="63" t="s">
        <v>2541</v>
      </c>
      <c r="AA1010" s="19">
        <f t="shared" si="62"/>
        <v>12055417</v>
      </c>
      <c r="AB1010" s="19">
        <f t="shared" si="63"/>
        <v>60340102</v>
      </c>
      <c r="AC1010" s="19" t="str">
        <f t="shared" si="64"/>
        <v>2</v>
      </c>
      <c r="AD1010" s="19" t="s">
        <v>1942</v>
      </c>
      <c r="AE1010" s="63"/>
    </row>
    <row r="1011" spans="1:31" s="69" customFormat="1" ht="20.25" customHeight="1" x14ac:dyDescent="0.25">
      <c r="A1011" s="66">
        <v>3</v>
      </c>
      <c r="B1011" s="41">
        <v>12055418</v>
      </c>
      <c r="C1011" s="62" t="s">
        <v>172</v>
      </c>
      <c r="D1011" s="62" t="s">
        <v>295</v>
      </c>
      <c r="E1011" s="20" t="s">
        <v>2916</v>
      </c>
      <c r="F1011" s="63" t="s">
        <v>44</v>
      </c>
      <c r="G1011" s="64" t="s">
        <v>2917</v>
      </c>
      <c r="H1011" s="63" t="s">
        <v>1240</v>
      </c>
      <c r="I1011" s="71" t="s">
        <v>276</v>
      </c>
      <c r="J1011" s="63">
        <v>2951</v>
      </c>
      <c r="K1011" s="65" t="s">
        <v>2540</v>
      </c>
      <c r="L1011" s="19" t="s">
        <v>2541</v>
      </c>
      <c r="M1011" s="44">
        <v>60340102</v>
      </c>
      <c r="N1011" s="19" t="s">
        <v>1942</v>
      </c>
      <c r="O1011" s="19" t="str">
        <f t="shared" si="61"/>
        <v>Nguyễn Quang Cường, Sinh ngày 01/02/1977</v>
      </c>
      <c r="P1011" s="63">
        <v>12055418</v>
      </c>
      <c r="Q1011" s="63" t="s">
        <v>172</v>
      </c>
      <c r="R1011" s="63" t="s">
        <v>295</v>
      </c>
      <c r="S1011" s="63" t="s">
        <v>2916</v>
      </c>
      <c r="T1011" s="63" t="s">
        <v>44</v>
      </c>
      <c r="U1011" s="63" t="s">
        <v>2917</v>
      </c>
      <c r="V1011" s="63" t="s">
        <v>1240</v>
      </c>
      <c r="W1011" s="63" t="s">
        <v>276</v>
      </c>
      <c r="X1011" s="63">
        <v>2951</v>
      </c>
      <c r="Y1011" s="63" t="s">
        <v>2540</v>
      </c>
      <c r="Z1011" s="63" t="s">
        <v>2541</v>
      </c>
      <c r="AA1011" s="19">
        <f t="shared" si="62"/>
        <v>12055418</v>
      </c>
      <c r="AB1011" s="19">
        <f t="shared" si="63"/>
        <v>60340102</v>
      </c>
      <c r="AC1011" s="19" t="str">
        <f t="shared" si="64"/>
        <v>2</v>
      </c>
      <c r="AD1011" s="19" t="s">
        <v>1942</v>
      </c>
      <c r="AE1011" s="63"/>
    </row>
    <row r="1012" spans="1:31" s="69" customFormat="1" ht="20.25" customHeight="1" x14ac:dyDescent="0.25">
      <c r="A1012" s="66">
        <v>4</v>
      </c>
      <c r="B1012" s="41">
        <v>12055419</v>
      </c>
      <c r="C1012" s="62" t="s">
        <v>2918</v>
      </c>
      <c r="D1012" s="62" t="s">
        <v>299</v>
      </c>
      <c r="E1012" s="20" t="s">
        <v>2919</v>
      </c>
      <c r="F1012" s="63" t="s">
        <v>65</v>
      </c>
      <c r="G1012" s="64" t="s">
        <v>559</v>
      </c>
      <c r="H1012" s="70" t="s">
        <v>275</v>
      </c>
      <c r="I1012" s="71" t="s">
        <v>276</v>
      </c>
      <c r="J1012" s="63">
        <v>2951</v>
      </c>
      <c r="K1012" s="65" t="s">
        <v>2540</v>
      </c>
      <c r="L1012" s="19" t="s">
        <v>2541</v>
      </c>
      <c r="M1012" s="44">
        <v>60340102</v>
      </c>
      <c r="N1012" s="19" t="s">
        <v>1942</v>
      </c>
      <c r="O1012" s="19" t="str">
        <f t="shared" si="61"/>
        <v>Trần Thị Phương Dung, Sinh ngày 16/08/1987</v>
      </c>
      <c r="P1012" s="63">
        <v>12055419</v>
      </c>
      <c r="Q1012" s="63" t="s">
        <v>2918</v>
      </c>
      <c r="R1012" s="63" t="s">
        <v>299</v>
      </c>
      <c r="S1012" s="63" t="s">
        <v>2919</v>
      </c>
      <c r="T1012" s="63" t="s">
        <v>65</v>
      </c>
      <c r="U1012" s="63" t="s">
        <v>559</v>
      </c>
      <c r="V1012" s="63" t="s">
        <v>275</v>
      </c>
      <c r="W1012" s="63" t="s">
        <v>276</v>
      </c>
      <c r="X1012" s="63">
        <v>2951</v>
      </c>
      <c r="Y1012" s="63" t="s">
        <v>2540</v>
      </c>
      <c r="Z1012" s="63" t="s">
        <v>2541</v>
      </c>
      <c r="AA1012" s="19">
        <f t="shared" si="62"/>
        <v>12055419</v>
      </c>
      <c r="AB1012" s="19">
        <f t="shared" si="63"/>
        <v>60340102</v>
      </c>
      <c r="AC1012" s="19" t="str">
        <f t="shared" si="64"/>
        <v>2</v>
      </c>
      <c r="AD1012" s="19" t="s">
        <v>1942</v>
      </c>
      <c r="AE1012" s="63"/>
    </row>
    <row r="1013" spans="1:31" s="69" customFormat="1" ht="20.25" customHeight="1" x14ac:dyDescent="0.25">
      <c r="A1013" s="66">
        <v>5</v>
      </c>
      <c r="B1013" s="41">
        <v>12055420</v>
      </c>
      <c r="C1013" s="62" t="s">
        <v>291</v>
      </c>
      <c r="D1013" s="62" t="s">
        <v>517</v>
      </c>
      <c r="E1013" s="20" t="s">
        <v>2920</v>
      </c>
      <c r="F1013" s="63" t="s">
        <v>44</v>
      </c>
      <c r="G1013" s="64" t="s">
        <v>957</v>
      </c>
      <c r="H1013" s="70" t="s">
        <v>785</v>
      </c>
      <c r="I1013" s="71" t="s">
        <v>276</v>
      </c>
      <c r="J1013" s="63">
        <v>2951</v>
      </c>
      <c r="K1013" s="65" t="s">
        <v>2540</v>
      </c>
      <c r="L1013" s="19" t="s">
        <v>2541</v>
      </c>
      <c r="M1013" s="44">
        <v>60340102</v>
      </c>
      <c r="N1013" s="19" t="s">
        <v>1942</v>
      </c>
      <c r="O1013" s="19" t="str">
        <f t="shared" si="61"/>
        <v>Nguyễn Văn Dũng, Sinh ngày 11/10/1980</v>
      </c>
      <c r="P1013" s="63">
        <v>12055420</v>
      </c>
      <c r="Q1013" s="63" t="s">
        <v>291</v>
      </c>
      <c r="R1013" s="63" t="s">
        <v>517</v>
      </c>
      <c r="S1013" s="63" t="s">
        <v>2920</v>
      </c>
      <c r="T1013" s="63" t="s">
        <v>44</v>
      </c>
      <c r="U1013" s="63" t="s">
        <v>957</v>
      </c>
      <c r="V1013" s="63" t="s">
        <v>785</v>
      </c>
      <c r="W1013" s="63" t="s">
        <v>276</v>
      </c>
      <c r="X1013" s="63">
        <v>2951</v>
      </c>
      <c r="Y1013" s="63" t="s">
        <v>2540</v>
      </c>
      <c r="Z1013" s="63" t="s">
        <v>2541</v>
      </c>
      <c r="AA1013" s="19">
        <f t="shared" si="62"/>
        <v>12055420</v>
      </c>
      <c r="AB1013" s="19">
        <f t="shared" si="63"/>
        <v>60340102</v>
      </c>
      <c r="AC1013" s="19" t="str">
        <f t="shared" si="64"/>
        <v>2</v>
      </c>
      <c r="AD1013" s="19" t="s">
        <v>1942</v>
      </c>
      <c r="AE1013" s="63"/>
    </row>
    <row r="1014" spans="1:31" s="69" customFormat="1" ht="20.25" customHeight="1" x14ac:dyDescent="0.25">
      <c r="A1014" s="66">
        <v>6</v>
      </c>
      <c r="B1014" s="41">
        <v>12055421</v>
      </c>
      <c r="C1014" s="62" t="s">
        <v>291</v>
      </c>
      <c r="D1014" s="62" t="s">
        <v>517</v>
      </c>
      <c r="E1014" s="20" t="s">
        <v>2920</v>
      </c>
      <c r="F1014" s="63" t="s">
        <v>44</v>
      </c>
      <c r="G1014" s="64" t="s">
        <v>2921</v>
      </c>
      <c r="H1014" s="70" t="s">
        <v>1223</v>
      </c>
      <c r="I1014" s="71" t="s">
        <v>276</v>
      </c>
      <c r="J1014" s="63">
        <v>2951</v>
      </c>
      <c r="K1014" s="65" t="s">
        <v>2540</v>
      </c>
      <c r="L1014" s="19" t="s">
        <v>2541</v>
      </c>
      <c r="M1014" s="44">
        <v>60340102</v>
      </c>
      <c r="N1014" s="19" t="s">
        <v>1942</v>
      </c>
      <c r="O1014" s="19" t="str">
        <f t="shared" si="61"/>
        <v>Nguyễn Văn Dũng, Sinh ngày 02/04/1972</v>
      </c>
      <c r="P1014" s="63">
        <v>12055421</v>
      </c>
      <c r="Q1014" s="63" t="s">
        <v>291</v>
      </c>
      <c r="R1014" s="63" t="s">
        <v>517</v>
      </c>
      <c r="S1014" s="63" t="s">
        <v>2920</v>
      </c>
      <c r="T1014" s="63" t="s">
        <v>44</v>
      </c>
      <c r="U1014" s="63" t="s">
        <v>2921</v>
      </c>
      <c r="V1014" s="63" t="s">
        <v>1223</v>
      </c>
      <c r="W1014" s="63" t="s">
        <v>276</v>
      </c>
      <c r="X1014" s="63">
        <v>2951</v>
      </c>
      <c r="Y1014" s="63" t="s">
        <v>2540</v>
      </c>
      <c r="Z1014" s="63" t="s">
        <v>2541</v>
      </c>
      <c r="AA1014" s="19">
        <f t="shared" si="62"/>
        <v>12055421</v>
      </c>
      <c r="AB1014" s="19">
        <f t="shared" si="63"/>
        <v>60340102</v>
      </c>
      <c r="AC1014" s="19" t="str">
        <f t="shared" si="64"/>
        <v>2</v>
      </c>
      <c r="AD1014" s="19" t="s">
        <v>1942</v>
      </c>
      <c r="AE1014" s="63"/>
    </row>
    <row r="1015" spans="1:31" s="69" customFormat="1" ht="20.25" customHeight="1" x14ac:dyDescent="0.25">
      <c r="A1015" s="66">
        <v>7</v>
      </c>
      <c r="B1015" s="41">
        <v>12055422</v>
      </c>
      <c r="C1015" s="62" t="s">
        <v>1950</v>
      </c>
      <c r="D1015" s="62" t="s">
        <v>517</v>
      </c>
      <c r="E1015" s="20" t="s">
        <v>2922</v>
      </c>
      <c r="F1015" s="63" t="s">
        <v>44</v>
      </c>
      <c r="G1015" s="64" t="s">
        <v>2923</v>
      </c>
      <c r="H1015" s="63" t="s">
        <v>592</v>
      </c>
      <c r="I1015" s="71" t="s">
        <v>276</v>
      </c>
      <c r="J1015" s="63">
        <v>2951</v>
      </c>
      <c r="K1015" s="65" t="s">
        <v>2540</v>
      </c>
      <c r="L1015" s="19" t="s">
        <v>2541</v>
      </c>
      <c r="M1015" s="44">
        <v>60340102</v>
      </c>
      <c r="N1015" s="19" t="s">
        <v>1942</v>
      </c>
      <c r="O1015" s="19" t="str">
        <f t="shared" si="61"/>
        <v>Trương Văn Dũng, Sinh ngày 28/01/1978</v>
      </c>
      <c r="P1015" s="63">
        <v>12055422</v>
      </c>
      <c r="Q1015" s="63" t="s">
        <v>1950</v>
      </c>
      <c r="R1015" s="63" t="s">
        <v>517</v>
      </c>
      <c r="S1015" s="63" t="s">
        <v>2922</v>
      </c>
      <c r="T1015" s="63" t="s">
        <v>44</v>
      </c>
      <c r="U1015" s="63" t="s">
        <v>2923</v>
      </c>
      <c r="V1015" s="63" t="s">
        <v>592</v>
      </c>
      <c r="W1015" s="63" t="s">
        <v>276</v>
      </c>
      <c r="X1015" s="63">
        <v>2951</v>
      </c>
      <c r="Y1015" s="63" t="s">
        <v>2540</v>
      </c>
      <c r="Z1015" s="63" t="s">
        <v>2541</v>
      </c>
      <c r="AA1015" s="19">
        <f t="shared" si="62"/>
        <v>12055422</v>
      </c>
      <c r="AB1015" s="19">
        <f t="shared" si="63"/>
        <v>60340102</v>
      </c>
      <c r="AC1015" s="19" t="str">
        <f t="shared" si="64"/>
        <v>2</v>
      </c>
      <c r="AD1015" s="19" t="s">
        <v>1942</v>
      </c>
      <c r="AE1015" s="63"/>
    </row>
    <row r="1016" spans="1:31" s="69" customFormat="1" ht="20.25" customHeight="1" x14ac:dyDescent="0.25">
      <c r="A1016" s="66">
        <v>8</v>
      </c>
      <c r="B1016" s="41">
        <v>12055423</v>
      </c>
      <c r="C1016" s="62" t="s">
        <v>306</v>
      </c>
      <c r="D1016" s="62" t="s">
        <v>317</v>
      </c>
      <c r="E1016" s="20" t="s">
        <v>2924</v>
      </c>
      <c r="F1016" s="63" t="s">
        <v>44</v>
      </c>
      <c r="G1016" s="64" t="s">
        <v>2925</v>
      </c>
      <c r="H1016" s="70" t="s">
        <v>1240</v>
      </c>
      <c r="I1016" s="71" t="s">
        <v>276</v>
      </c>
      <c r="J1016" s="63">
        <v>2951</v>
      </c>
      <c r="K1016" s="65" t="s">
        <v>2540</v>
      </c>
      <c r="L1016" s="19" t="s">
        <v>2541</v>
      </c>
      <c r="M1016" s="44">
        <v>60340102</v>
      </c>
      <c r="N1016" s="19" t="s">
        <v>1942</v>
      </c>
      <c r="O1016" s="19" t="str">
        <f t="shared" si="61"/>
        <v>Nguyễn Tiến Đông, Sinh ngày 02/09/1980</v>
      </c>
      <c r="P1016" s="63">
        <v>12055423</v>
      </c>
      <c r="Q1016" s="63" t="s">
        <v>306</v>
      </c>
      <c r="R1016" s="63" t="s">
        <v>317</v>
      </c>
      <c r="S1016" s="63" t="s">
        <v>2924</v>
      </c>
      <c r="T1016" s="63" t="s">
        <v>44</v>
      </c>
      <c r="U1016" s="63" t="s">
        <v>2925</v>
      </c>
      <c r="V1016" s="63" t="s">
        <v>1240</v>
      </c>
      <c r="W1016" s="63" t="s">
        <v>276</v>
      </c>
      <c r="X1016" s="63">
        <v>2951</v>
      </c>
      <c r="Y1016" s="63" t="s">
        <v>2540</v>
      </c>
      <c r="Z1016" s="63" t="s">
        <v>2541</v>
      </c>
      <c r="AA1016" s="19">
        <f t="shared" si="62"/>
        <v>12055423</v>
      </c>
      <c r="AB1016" s="19">
        <f t="shared" si="63"/>
        <v>60340102</v>
      </c>
      <c r="AC1016" s="19" t="str">
        <f t="shared" si="64"/>
        <v>2</v>
      </c>
      <c r="AD1016" s="19" t="s">
        <v>1942</v>
      </c>
      <c r="AE1016" s="63"/>
    </row>
    <row r="1017" spans="1:31" s="69" customFormat="1" ht="20.25" customHeight="1" x14ac:dyDescent="0.25">
      <c r="A1017" s="66">
        <v>9</v>
      </c>
      <c r="B1017" s="41">
        <v>12055424</v>
      </c>
      <c r="C1017" s="62" t="s">
        <v>2926</v>
      </c>
      <c r="D1017" s="62" t="s">
        <v>726</v>
      </c>
      <c r="E1017" s="20" t="s">
        <v>2927</v>
      </c>
      <c r="F1017" s="63" t="s">
        <v>65</v>
      </c>
      <c r="G1017" s="64" t="s">
        <v>2749</v>
      </c>
      <c r="H1017" s="70" t="s">
        <v>1240</v>
      </c>
      <c r="I1017" s="71" t="s">
        <v>276</v>
      </c>
      <c r="J1017" s="63">
        <v>2951</v>
      </c>
      <c r="K1017" s="65" t="s">
        <v>2540</v>
      </c>
      <c r="L1017" s="19" t="s">
        <v>2541</v>
      </c>
      <c r="M1017" s="44">
        <v>60340102</v>
      </c>
      <c r="N1017" s="19" t="s">
        <v>1942</v>
      </c>
      <c r="O1017" s="19" t="str">
        <f t="shared" si="61"/>
        <v>Phạm Nguyễn Thu Giang, Sinh ngày 22/05/1988</v>
      </c>
      <c r="P1017" s="63">
        <v>12055424</v>
      </c>
      <c r="Q1017" s="63" t="s">
        <v>2926</v>
      </c>
      <c r="R1017" s="63" t="s">
        <v>726</v>
      </c>
      <c r="S1017" s="63" t="s">
        <v>2927</v>
      </c>
      <c r="T1017" s="63" t="s">
        <v>65</v>
      </c>
      <c r="U1017" s="63" t="s">
        <v>2749</v>
      </c>
      <c r="V1017" s="63" t="s">
        <v>1240</v>
      </c>
      <c r="W1017" s="63" t="s">
        <v>276</v>
      </c>
      <c r="X1017" s="63">
        <v>2951</v>
      </c>
      <c r="Y1017" s="63" t="s">
        <v>2540</v>
      </c>
      <c r="Z1017" s="63" t="s">
        <v>2541</v>
      </c>
      <c r="AA1017" s="19">
        <f t="shared" si="62"/>
        <v>12055424</v>
      </c>
      <c r="AB1017" s="19">
        <f t="shared" si="63"/>
        <v>60340102</v>
      </c>
      <c r="AC1017" s="19" t="str">
        <f t="shared" si="64"/>
        <v>2</v>
      </c>
      <c r="AD1017" s="19" t="s">
        <v>1942</v>
      </c>
      <c r="AE1017" s="63"/>
    </row>
    <row r="1018" spans="1:31" s="69" customFormat="1" ht="20.25" customHeight="1" x14ac:dyDescent="0.25">
      <c r="A1018" s="66">
        <v>10</v>
      </c>
      <c r="B1018" s="41">
        <v>12055425</v>
      </c>
      <c r="C1018" s="62" t="s">
        <v>2928</v>
      </c>
      <c r="D1018" s="62" t="s">
        <v>110</v>
      </c>
      <c r="E1018" s="20" t="s">
        <v>2929</v>
      </c>
      <c r="F1018" s="63" t="s">
        <v>44</v>
      </c>
      <c r="G1018" s="64" t="s">
        <v>2930</v>
      </c>
      <c r="H1018" s="70" t="s">
        <v>1240</v>
      </c>
      <c r="I1018" s="71" t="s">
        <v>276</v>
      </c>
      <c r="J1018" s="63">
        <v>2951</v>
      </c>
      <c r="K1018" s="65" t="s">
        <v>2540</v>
      </c>
      <c r="L1018" s="19" t="s">
        <v>2541</v>
      </c>
      <c r="M1018" s="44">
        <v>60340102</v>
      </c>
      <c r="N1018" s="19" t="s">
        <v>1942</v>
      </c>
      <c r="O1018" s="19" t="str">
        <f t="shared" si="61"/>
        <v>Đỗ Ngọc Hải, Sinh ngày 28/12/1977</v>
      </c>
      <c r="P1018" s="63">
        <v>12055425</v>
      </c>
      <c r="Q1018" s="63" t="s">
        <v>2928</v>
      </c>
      <c r="R1018" s="63" t="s">
        <v>110</v>
      </c>
      <c r="S1018" s="63" t="s">
        <v>2929</v>
      </c>
      <c r="T1018" s="63" t="s">
        <v>44</v>
      </c>
      <c r="U1018" s="63" t="s">
        <v>2930</v>
      </c>
      <c r="V1018" s="63" t="s">
        <v>1240</v>
      </c>
      <c r="W1018" s="63" t="s">
        <v>276</v>
      </c>
      <c r="X1018" s="63">
        <v>2951</v>
      </c>
      <c r="Y1018" s="63" t="s">
        <v>2540</v>
      </c>
      <c r="Z1018" s="63" t="s">
        <v>2541</v>
      </c>
      <c r="AA1018" s="19">
        <f t="shared" si="62"/>
        <v>12055425</v>
      </c>
      <c r="AB1018" s="19">
        <f t="shared" si="63"/>
        <v>60340102</v>
      </c>
      <c r="AC1018" s="19" t="str">
        <f t="shared" si="64"/>
        <v>2</v>
      </c>
      <c r="AD1018" s="19" t="s">
        <v>1942</v>
      </c>
      <c r="AE1018" s="63"/>
    </row>
    <row r="1019" spans="1:31" s="69" customFormat="1" ht="20.25" customHeight="1" x14ac:dyDescent="0.25">
      <c r="A1019" s="66">
        <v>11</v>
      </c>
      <c r="B1019" s="41">
        <v>12055426</v>
      </c>
      <c r="C1019" s="62" t="s">
        <v>790</v>
      </c>
      <c r="D1019" s="62" t="s">
        <v>110</v>
      </c>
      <c r="E1019" s="20" t="s">
        <v>2931</v>
      </c>
      <c r="F1019" s="63" t="s">
        <v>65</v>
      </c>
      <c r="G1019" s="64" t="s">
        <v>2932</v>
      </c>
      <c r="H1019" s="70" t="s">
        <v>275</v>
      </c>
      <c r="I1019" s="71" t="s">
        <v>276</v>
      </c>
      <c r="J1019" s="63">
        <v>2951</v>
      </c>
      <c r="K1019" s="65" t="s">
        <v>2540</v>
      </c>
      <c r="L1019" s="19" t="s">
        <v>2541</v>
      </c>
      <c r="M1019" s="44">
        <v>60340102</v>
      </c>
      <c r="N1019" s="19" t="s">
        <v>1942</v>
      </c>
      <c r="O1019" s="19" t="str">
        <f t="shared" si="61"/>
        <v>Hoàng Thị Ngọc Hải, Sinh ngày 27/03/1979</v>
      </c>
      <c r="P1019" s="63">
        <v>12055426</v>
      </c>
      <c r="Q1019" s="63" t="s">
        <v>790</v>
      </c>
      <c r="R1019" s="63" t="s">
        <v>110</v>
      </c>
      <c r="S1019" s="63" t="s">
        <v>2931</v>
      </c>
      <c r="T1019" s="63" t="s">
        <v>65</v>
      </c>
      <c r="U1019" s="63" t="s">
        <v>2932</v>
      </c>
      <c r="V1019" s="63" t="s">
        <v>275</v>
      </c>
      <c r="W1019" s="63" t="s">
        <v>276</v>
      </c>
      <c r="X1019" s="63">
        <v>2951</v>
      </c>
      <c r="Y1019" s="63" t="s">
        <v>2540</v>
      </c>
      <c r="Z1019" s="63" t="s">
        <v>2541</v>
      </c>
      <c r="AA1019" s="19">
        <f t="shared" si="62"/>
        <v>12055426</v>
      </c>
      <c r="AB1019" s="19">
        <f t="shared" si="63"/>
        <v>60340102</v>
      </c>
      <c r="AC1019" s="19" t="str">
        <f t="shared" si="64"/>
        <v>2</v>
      </c>
      <c r="AD1019" s="19" t="s">
        <v>1942</v>
      </c>
      <c r="AE1019" s="63"/>
    </row>
    <row r="1020" spans="1:31" s="69" customFormat="1" ht="20.25" customHeight="1" x14ac:dyDescent="0.25">
      <c r="A1020" s="66">
        <v>12</v>
      </c>
      <c r="B1020" s="41">
        <v>12055427</v>
      </c>
      <c r="C1020" s="62" t="s">
        <v>2933</v>
      </c>
      <c r="D1020" s="62" t="s">
        <v>2934</v>
      </c>
      <c r="E1020" s="20" t="s">
        <v>2935</v>
      </c>
      <c r="F1020" s="63" t="s">
        <v>44</v>
      </c>
      <c r="G1020" s="64" t="s">
        <v>2936</v>
      </c>
      <c r="H1020" s="70" t="s">
        <v>113</v>
      </c>
      <c r="I1020" s="71" t="s">
        <v>276</v>
      </c>
      <c r="J1020" s="63">
        <v>2951</v>
      </c>
      <c r="K1020" s="65" t="s">
        <v>2540</v>
      </c>
      <c r="L1020" s="19" t="s">
        <v>2541</v>
      </c>
      <c r="M1020" s="44">
        <v>60340102</v>
      </c>
      <c r="N1020" s="19" t="s">
        <v>1942</v>
      </c>
      <c r="O1020" s="19" t="str">
        <f t="shared" si="61"/>
        <v>Nguyễn Quốc Hân, Sinh ngày 03/06/1981</v>
      </c>
      <c r="P1020" s="63">
        <v>12055427</v>
      </c>
      <c r="Q1020" s="63" t="s">
        <v>2933</v>
      </c>
      <c r="R1020" s="63" t="s">
        <v>2934</v>
      </c>
      <c r="S1020" s="63" t="s">
        <v>2935</v>
      </c>
      <c r="T1020" s="63" t="s">
        <v>44</v>
      </c>
      <c r="U1020" s="63" t="s">
        <v>2936</v>
      </c>
      <c r="V1020" s="63" t="s">
        <v>113</v>
      </c>
      <c r="W1020" s="63" t="s">
        <v>276</v>
      </c>
      <c r="X1020" s="63">
        <v>2951</v>
      </c>
      <c r="Y1020" s="63" t="s">
        <v>2540</v>
      </c>
      <c r="Z1020" s="63" t="s">
        <v>2541</v>
      </c>
      <c r="AA1020" s="19">
        <f t="shared" si="62"/>
        <v>12055427</v>
      </c>
      <c r="AB1020" s="19">
        <f t="shared" si="63"/>
        <v>60340102</v>
      </c>
      <c r="AC1020" s="19" t="str">
        <f t="shared" si="64"/>
        <v>2</v>
      </c>
      <c r="AD1020" s="19" t="s">
        <v>1942</v>
      </c>
      <c r="AE1020" s="63"/>
    </row>
    <row r="1021" spans="1:31" s="69" customFormat="1" ht="20.25" customHeight="1" x14ac:dyDescent="0.25">
      <c r="A1021" s="66">
        <v>13</v>
      </c>
      <c r="B1021" s="41">
        <v>12055428</v>
      </c>
      <c r="C1021" s="62" t="s">
        <v>2937</v>
      </c>
      <c r="D1021" s="62" t="s">
        <v>379</v>
      </c>
      <c r="E1021" s="20" t="s">
        <v>2938</v>
      </c>
      <c r="F1021" s="63" t="s">
        <v>65</v>
      </c>
      <c r="G1021" s="64" t="s">
        <v>2939</v>
      </c>
      <c r="H1021" s="63" t="s">
        <v>2940</v>
      </c>
      <c r="I1021" s="71" t="s">
        <v>276</v>
      </c>
      <c r="J1021" s="63">
        <v>2951</v>
      </c>
      <c r="K1021" s="65" t="s">
        <v>2540</v>
      </c>
      <c r="L1021" s="19" t="s">
        <v>2541</v>
      </c>
      <c r="M1021" s="44">
        <v>60340102</v>
      </c>
      <c r="N1021" s="19" t="s">
        <v>1942</v>
      </c>
      <c r="O1021" s="19" t="str">
        <f t="shared" si="61"/>
        <v>Trương Thị Minh Huế, Sinh ngày 23/11/1982</v>
      </c>
      <c r="P1021" s="63">
        <v>12055428</v>
      </c>
      <c r="Q1021" s="63" t="s">
        <v>2937</v>
      </c>
      <c r="R1021" s="63" t="s">
        <v>379</v>
      </c>
      <c r="S1021" s="63" t="s">
        <v>2938</v>
      </c>
      <c r="T1021" s="63" t="s">
        <v>65</v>
      </c>
      <c r="U1021" s="63" t="s">
        <v>2939</v>
      </c>
      <c r="V1021" s="63" t="s">
        <v>2940</v>
      </c>
      <c r="W1021" s="63" t="s">
        <v>276</v>
      </c>
      <c r="X1021" s="63">
        <v>2951</v>
      </c>
      <c r="Y1021" s="63" t="s">
        <v>2540</v>
      </c>
      <c r="Z1021" s="63" t="s">
        <v>2541</v>
      </c>
      <c r="AA1021" s="19">
        <f t="shared" si="62"/>
        <v>12055428</v>
      </c>
      <c r="AB1021" s="19">
        <f t="shared" si="63"/>
        <v>60340102</v>
      </c>
      <c r="AC1021" s="19" t="str">
        <f t="shared" si="64"/>
        <v>2</v>
      </c>
      <c r="AD1021" s="19" t="s">
        <v>1942</v>
      </c>
      <c r="AE1021" s="63"/>
    </row>
    <row r="1022" spans="1:31" s="69" customFormat="1" ht="20.25" customHeight="1" x14ac:dyDescent="0.25">
      <c r="A1022" s="66">
        <v>14</v>
      </c>
      <c r="B1022" s="41">
        <v>12055429</v>
      </c>
      <c r="C1022" s="62" t="s">
        <v>2941</v>
      </c>
      <c r="D1022" s="62" t="s">
        <v>173</v>
      </c>
      <c r="E1022" s="20" t="s">
        <v>2942</v>
      </c>
      <c r="F1022" s="63" t="s">
        <v>44</v>
      </c>
      <c r="G1022" s="64" t="s">
        <v>2943</v>
      </c>
      <c r="H1022" s="70" t="s">
        <v>1223</v>
      </c>
      <c r="I1022" s="71" t="s">
        <v>276</v>
      </c>
      <c r="J1022" s="63">
        <v>2951</v>
      </c>
      <c r="K1022" s="65" t="s">
        <v>2540</v>
      </c>
      <c r="L1022" s="19" t="s">
        <v>2541</v>
      </c>
      <c r="M1022" s="44">
        <v>60340102</v>
      </c>
      <c r="N1022" s="19" t="s">
        <v>1942</v>
      </c>
      <c r="O1022" s="19" t="str">
        <f t="shared" si="61"/>
        <v>Lê Quốc Huy, Sinh ngày 04/03/1976</v>
      </c>
      <c r="P1022" s="63">
        <v>12055429</v>
      </c>
      <c r="Q1022" s="63" t="s">
        <v>2941</v>
      </c>
      <c r="R1022" s="63" t="s">
        <v>173</v>
      </c>
      <c r="S1022" s="63" t="s">
        <v>2942</v>
      </c>
      <c r="T1022" s="63" t="s">
        <v>44</v>
      </c>
      <c r="U1022" s="63" t="s">
        <v>2943</v>
      </c>
      <c r="V1022" s="63" t="s">
        <v>1223</v>
      </c>
      <c r="W1022" s="63" t="s">
        <v>276</v>
      </c>
      <c r="X1022" s="63">
        <v>2951</v>
      </c>
      <c r="Y1022" s="63" t="s">
        <v>2540</v>
      </c>
      <c r="Z1022" s="63" t="s">
        <v>2541</v>
      </c>
      <c r="AA1022" s="19">
        <f t="shared" si="62"/>
        <v>12055429</v>
      </c>
      <c r="AB1022" s="19">
        <f t="shared" si="63"/>
        <v>60340102</v>
      </c>
      <c r="AC1022" s="19" t="str">
        <f t="shared" si="64"/>
        <v>2</v>
      </c>
      <c r="AD1022" s="19" t="s">
        <v>1942</v>
      </c>
      <c r="AE1022" s="63"/>
    </row>
    <row r="1023" spans="1:31" s="69" customFormat="1" ht="20.25" customHeight="1" x14ac:dyDescent="0.25">
      <c r="A1023" s="66">
        <v>15</v>
      </c>
      <c r="B1023" s="41">
        <v>12055430</v>
      </c>
      <c r="C1023" s="62" t="s">
        <v>2944</v>
      </c>
      <c r="D1023" s="62" t="s">
        <v>173</v>
      </c>
      <c r="E1023" s="20" t="s">
        <v>2945</v>
      </c>
      <c r="F1023" s="63" t="s">
        <v>44</v>
      </c>
      <c r="G1023" s="64" t="s">
        <v>2946</v>
      </c>
      <c r="H1023" s="70" t="s">
        <v>1223</v>
      </c>
      <c r="I1023" s="71" t="s">
        <v>276</v>
      </c>
      <c r="J1023" s="63">
        <v>2951</v>
      </c>
      <c r="K1023" s="65" t="s">
        <v>2540</v>
      </c>
      <c r="L1023" s="19" t="s">
        <v>2541</v>
      </c>
      <c r="M1023" s="44">
        <v>60340102</v>
      </c>
      <c r="N1023" s="19" t="s">
        <v>1942</v>
      </c>
      <c r="O1023" s="19" t="str">
        <f t="shared" si="61"/>
        <v>Phan Trọng Huy, Sinh ngày 16/06/1988</v>
      </c>
      <c r="P1023" s="63">
        <v>12055430</v>
      </c>
      <c r="Q1023" s="63" t="s">
        <v>2944</v>
      </c>
      <c r="R1023" s="63" t="s">
        <v>173</v>
      </c>
      <c r="S1023" s="63" t="s">
        <v>2945</v>
      </c>
      <c r="T1023" s="63" t="s">
        <v>44</v>
      </c>
      <c r="U1023" s="63" t="s">
        <v>2946</v>
      </c>
      <c r="V1023" s="63" t="s">
        <v>1223</v>
      </c>
      <c r="W1023" s="63" t="s">
        <v>276</v>
      </c>
      <c r="X1023" s="63">
        <v>2951</v>
      </c>
      <c r="Y1023" s="63" t="s">
        <v>2540</v>
      </c>
      <c r="Z1023" s="63" t="s">
        <v>2541</v>
      </c>
      <c r="AA1023" s="19">
        <f t="shared" si="62"/>
        <v>12055430</v>
      </c>
      <c r="AB1023" s="19">
        <f t="shared" si="63"/>
        <v>60340102</v>
      </c>
      <c r="AC1023" s="19" t="str">
        <f t="shared" si="64"/>
        <v>2</v>
      </c>
      <c r="AD1023" s="19" t="s">
        <v>1942</v>
      </c>
      <c r="AE1023" s="63"/>
    </row>
    <row r="1024" spans="1:31" s="69" customFormat="1" ht="20.25" customHeight="1" x14ac:dyDescent="0.25">
      <c r="A1024" s="66">
        <v>16</v>
      </c>
      <c r="B1024" s="41">
        <v>12055431</v>
      </c>
      <c r="C1024" s="62" t="s">
        <v>2947</v>
      </c>
      <c r="D1024" s="62" t="s">
        <v>383</v>
      </c>
      <c r="E1024" s="20" t="s">
        <v>2948</v>
      </c>
      <c r="F1024" s="63" t="s">
        <v>44</v>
      </c>
      <c r="G1024" s="64" t="s">
        <v>2949</v>
      </c>
      <c r="H1024" s="70" t="s">
        <v>1223</v>
      </c>
      <c r="I1024" s="71" t="s">
        <v>276</v>
      </c>
      <c r="J1024" s="63">
        <v>2951</v>
      </c>
      <c r="K1024" s="65" t="s">
        <v>2540</v>
      </c>
      <c r="L1024" s="19" t="s">
        <v>2541</v>
      </c>
      <c r="M1024" s="44">
        <v>60340102</v>
      </c>
      <c r="N1024" s="19" t="s">
        <v>1942</v>
      </c>
      <c r="O1024" s="19" t="str">
        <f t="shared" si="61"/>
        <v>Phạm Hưng, Sinh ngày 12/05/1982</v>
      </c>
      <c r="P1024" s="63">
        <v>12055431</v>
      </c>
      <c r="Q1024" s="63" t="s">
        <v>2947</v>
      </c>
      <c r="R1024" s="63" t="s">
        <v>383</v>
      </c>
      <c r="S1024" s="63" t="s">
        <v>2948</v>
      </c>
      <c r="T1024" s="63" t="s">
        <v>44</v>
      </c>
      <c r="U1024" s="63" t="s">
        <v>2949</v>
      </c>
      <c r="V1024" s="63" t="s">
        <v>1223</v>
      </c>
      <c r="W1024" s="63" t="s">
        <v>276</v>
      </c>
      <c r="X1024" s="63">
        <v>2951</v>
      </c>
      <c r="Y1024" s="63" t="s">
        <v>2540</v>
      </c>
      <c r="Z1024" s="63" t="s">
        <v>2541</v>
      </c>
      <c r="AA1024" s="19">
        <f t="shared" si="62"/>
        <v>12055431</v>
      </c>
      <c r="AB1024" s="19">
        <f t="shared" si="63"/>
        <v>60340102</v>
      </c>
      <c r="AC1024" s="19" t="str">
        <f t="shared" si="64"/>
        <v>2</v>
      </c>
      <c r="AD1024" s="19" t="s">
        <v>1942</v>
      </c>
      <c r="AE1024" s="63"/>
    </row>
    <row r="1025" spans="1:31" s="69" customFormat="1" ht="20.25" customHeight="1" x14ac:dyDescent="0.25">
      <c r="A1025" s="66">
        <v>17</v>
      </c>
      <c r="B1025" s="41">
        <v>12055432</v>
      </c>
      <c r="C1025" s="62" t="s">
        <v>2950</v>
      </c>
      <c r="D1025" s="62" t="s">
        <v>383</v>
      </c>
      <c r="E1025" s="20" t="s">
        <v>2951</v>
      </c>
      <c r="F1025" s="63" t="s">
        <v>44</v>
      </c>
      <c r="G1025" s="64" t="s">
        <v>2952</v>
      </c>
      <c r="H1025" s="70" t="s">
        <v>2953</v>
      </c>
      <c r="I1025" s="71" t="s">
        <v>276</v>
      </c>
      <c r="J1025" s="63">
        <v>2951</v>
      </c>
      <c r="K1025" s="65" t="s">
        <v>2540</v>
      </c>
      <c r="L1025" s="19" t="s">
        <v>2541</v>
      </c>
      <c r="M1025" s="44">
        <v>60340102</v>
      </c>
      <c r="N1025" s="19" t="s">
        <v>1942</v>
      </c>
      <c r="O1025" s="19" t="str">
        <f t="shared" si="61"/>
        <v>Chu Quang Hưng, Sinh ngày 06/11/1984</v>
      </c>
      <c r="P1025" s="63">
        <v>12055432</v>
      </c>
      <c r="Q1025" s="63" t="s">
        <v>2950</v>
      </c>
      <c r="R1025" s="63" t="s">
        <v>383</v>
      </c>
      <c r="S1025" s="63" t="s">
        <v>2951</v>
      </c>
      <c r="T1025" s="63" t="s">
        <v>44</v>
      </c>
      <c r="U1025" s="63" t="s">
        <v>2952</v>
      </c>
      <c r="V1025" s="63" t="s">
        <v>2953</v>
      </c>
      <c r="W1025" s="63" t="s">
        <v>276</v>
      </c>
      <c r="X1025" s="63">
        <v>2951</v>
      </c>
      <c r="Y1025" s="63" t="s">
        <v>2540</v>
      </c>
      <c r="Z1025" s="63" t="s">
        <v>2541</v>
      </c>
      <c r="AA1025" s="19">
        <f t="shared" si="62"/>
        <v>12055432</v>
      </c>
      <c r="AB1025" s="19">
        <f t="shared" si="63"/>
        <v>60340102</v>
      </c>
      <c r="AC1025" s="19" t="str">
        <f t="shared" si="64"/>
        <v>2</v>
      </c>
      <c r="AD1025" s="19" t="s">
        <v>1942</v>
      </c>
      <c r="AE1025" s="63"/>
    </row>
    <row r="1026" spans="1:31" s="69" customFormat="1" ht="20.25" customHeight="1" x14ac:dyDescent="0.25">
      <c r="A1026" s="66">
        <v>18</v>
      </c>
      <c r="B1026" s="41">
        <v>12055433</v>
      </c>
      <c r="C1026" s="62" t="s">
        <v>2954</v>
      </c>
      <c r="D1026" s="62" t="s">
        <v>383</v>
      </c>
      <c r="E1026" s="20" t="s">
        <v>2955</v>
      </c>
      <c r="F1026" s="63" t="s">
        <v>44</v>
      </c>
      <c r="G1026" s="64" t="s">
        <v>2956</v>
      </c>
      <c r="H1026" s="70" t="s">
        <v>1223</v>
      </c>
      <c r="I1026" s="71" t="s">
        <v>276</v>
      </c>
      <c r="J1026" s="63">
        <v>2951</v>
      </c>
      <c r="K1026" s="65" t="s">
        <v>2540</v>
      </c>
      <c r="L1026" s="19" t="s">
        <v>2541</v>
      </c>
      <c r="M1026" s="44">
        <v>60340102</v>
      </c>
      <c r="N1026" s="19" t="s">
        <v>1942</v>
      </c>
      <c r="O1026" s="19" t="str">
        <f t="shared" si="61"/>
        <v>Trần Thanh Hưng, Sinh ngày 15/10/1982</v>
      </c>
      <c r="P1026" s="63">
        <v>12055433</v>
      </c>
      <c r="Q1026" s="63" t="s">
        <v>2954</v>
      </c>
      <c r="R1026" s="63" t="s">
        <v>383</v>
      </c>
      <c r="S1026" s="63" t="s">
        <v>2955</v>
      </c>
      <c r="T1026" s="63" t="s">
        <v>44</v>
      </c>
      <c r="U1026" s="63" t="s">
        <v>2956</v>
      </c>
      <c r="V1026" s="63" t="s">
        <v>1223</v>
      </c>
      <c r="W1026" s="63" t="s">
        <v>276</v>
      </c>
      <c r="X1026" s="63">
        <v>2951</v>
      </c>
      <c r="Y1026" s="63" t="s">
        <v>2540</v>
      </c>
      <c r="Z1026" s="63" t="s">
        <v>2541</v>
      </c>
      <c r="AA1026" s="19">
        <f t="shared" si="62"/>
        <v>12055433</v>
      </c>
      <c r="AB1026" s="19">
        <f t="shared" si="63"/>
        <v>60340102</v>
      </c>
      <c r="AC1026" s="19" t="str">
        <f t="shared" si="64"/>
        <v>2</v>
      </c>
      <c r="AD1026" s="19" t="s">
        <v>1942</v>
      </c>
      <c r="AE1026" s="63"/>
    </row>
    <row r="1027" spans="1:31" s="69" customFormat="1" ht="20.25" customHeight="1" x14ac:dyDescent="0.25">
      <c r="A1027" s="66">
        <v>19</v>
      </c>
      <c r="B1027" s="41">
        <v>12055434</v>
      </c>
      <c r="C1027" s="62" t="s">
        <v>506</v>
      </c>
      <c r="D1027" s="62" t="s">
        <v>63</v>
      </c>
      <c r="E1027" s="20" t="s">
        <v>2957</v>
      </c>
      <c r="F1027" s="63" t="s">
        <v>65</v>
      </c>
      <c r="G1027" s="64" t="s">
        <v>2958</v>
      </c>
      <c r="H1027" s="70" t="s">
        <v>1223</v>
      </c>
      <c r="I1027" s="71" t="s">
        <v>276</v>
      </c>
      <c r="J1027" s="63">
        <v>2951</v>
      </c>
      <c r="K1027" s="65" t="s">
        <v>2540</v>
      </c>
      <c r="L1027" s="19" t="s">
        <v>2541</v>
      </c>
      <c r="M1027" s="44">
        <v>60340102</v>
      </c>
      <c r="N1027" s="19" t="s">
        <v>1942</v>
      </c>
      <c r="O1027" s="19" t="str">
        <f t="shared" ref="O1027:O1090" si="65">E1027&amp;", Sinh ngày "&amp;G1027</f>
        <v>Lê Thị Minh Hương, Sinh ngày 08/07/1982</v>
      </c>
      <c r="P1027" s="63">
        <v>12055434</v>
      </c>
      <c r="Q1027" s="63" t="s">
        <v>506</v>
      </c>
      <c r="R1027" s="63" t="s">
        <v>63</v>
      </c>
      <c r="S1027" s="63" t="s">
        <v>2957</v>
      </c>
      <c r="T1027" s="63" t="s">
        <v>65</v>
      </c>
      <c r="U1027" s="63" t="s">
        <v>2958</v>
      </c>
      <c r="V1027" s="63" t="s">
        <v>1223</v>
      </c>
      <c r="W1027" s="63" t="s">
        <v>276</v>
      </c>
      <c r="X1027" s="63">
        <v>2951</v>
      </c>
      <c r="Y1027" s="63" t="s">
        <v>2540</v>
      </c>
      <c r="Z1027" s="63" t="s">
        <v>2541</v>
      </c>
      <c r="AA1027" s="19">
        <f t="shared" ref="AA1027:AA1090" si="66">B1027</f>
        <v>12055434</v>
      </c>
      <c r="AB1027" s="19">
        <f t="shared" ref="AB1027:AB1090" si="67">M1027</f>
        <v>60340102</v>
      </c>
      <c r="AC1027" s="19" t="str">
        <f t="shared" ref="AC1027:AC1090" si="68">MID(L1027,5,1)</f>
        <v>2</v>
      </c>
      <c r="AD1027" s="19" t="s">
        <v>1942</v>
      </c>
      <c r="AE1027" s="63"/>
    </row>
    <row r="1028" spans="1:31" s="69" customFormat="1" ht="20.25" customHeight="1" x14ac:dyDescent="0.25">
      <c r="A1028" s="66">
        <v>20</v>
      </c>
      <c r="B1028" s="41">
        <v>12055435</v>
      </c>
      <c r="C1028" s="62" t="s">
        <v>2959</v>
      </c>
      <c r="D1028" s="62" t="s">
        <v>1726</v>
      </c>
      <c r="E1028" s="20" t="s">
        <v>2960</v>
      </c>
      <c r="F1028" s="63" t="s">
        <v>44</v>
      </c>
      <c r="G1028" s="64" t="s">
        <v>2961</v>
      </c>
      <c r="H1028" s="63" t="s">
        <v>1223</v>
      </c>
      <c r="I1028" s="71" t="s">
        <v>276</v>
      </c>
      <c r="J1028" s="63">
        <v>2951</v>
      </c>
      <c r="K1028" s="65" t="s">
        <v>2540</v>
      </c>
      <c r="L1028" s="19" t="s">
        <v>2541</v>
      </c>
      <c r="M1028" s="44">
        <v>60340102</v>
      </c>
      <c r="N1028" s="19" t="s">
        <v>1942</v>
      </c>
      <c r="O1028" s="19" t="str">
        <f t="shared" si="65"/>
        <v>Vũ Xuân Khánh, Sinh ngày 02/03/1981</v>
      </c>
      <c r="P1028" s="63">
        <v>12055435</v>
      </c>
      <c r="Q1028" s="63" t="s">
        <v>2959</v>
      </c>
      <c r="R1028" s="63" t="s">
        <v>1726</v>
      </c>
      <c r="S1028" s="63" t="s">
        <v>2960</v>
      </c>
      <c r="T1028" s="63" t="s">
        <v>44</v>
      </c>
      <c r="U1028" s="63" t="s">
        <v>2961</v>
      </c>
      <c r="V1028" s="63" t="s">
        <v>1223</v>
      </c>
      <c r="W1028" s="63" t="s">
        <v>276</v>
      </c>
      <c r="X1028" s="63">
        <v>2951</v>
      </c>
      <c r="Y1028" s="63" t="s">
        <v>2540</v>
      </c>
      <c r="Z1028" s="63" t="s">
        <v>2541</v>
      </c>
      <c r="AA1028" s="19">
        <f t="shared" si="66"/>
        <v>12055435</v>
      </c>
      <c r="AB1028" s="19">
        <f t="shared" si="67"/>
        <v>60340102</v>
      </c>
      <c r="AC1028" s="19" t="str">
        <f t="shared" si="68"/>
        <v>2</v>
      </c>
      <c r="AD1028" s="19" t="s">
        <v>1942</v>
      </c>
      <c r="AE1028" s="63"/>
    </row>
    <row r="1029" spans="1:31" s="69" customFormat="1" ht="20.25" customHeight="1" x14ac:dyDescent="0.25">
      <c r="A1029" s="66">
        <v>21</v>
      </c>
      <c r="B1029" s="41">
        <v>12055436</v>
      </c>
      <c r="C1029" s="62" t="s">
        <v>2842</v>
      </c>
      <c r="D1029" s="62" t="s">
        <v>565</v>
      </c>
      <c r="E1029" s="20" t="s">
        <v>2962</v>
      </c>
      <c r="F1029" s="63" t="s">
        <v>65</v>
      </c>
      <c r="G1029" s="64" t="s">
        <v>2963</v>
      </c>
      <c r="H1029" s="70" t="s">
        <v>1240</v>
      </c>
      <c r="I1029" s="71" t="s">
        <v>276</v>
      </c>
      <c r="J1029" s="63">
        <v>2951</v>
      </c>
      <c r="K1029" s="65" t="s">
        <v>2540</v>
      </c>
      <c r="L1029" s="19" t="s">
        <v>2541</v>
      </c>
      <c r="M1029" s="44">
        <v>60340102</v>
      </c>
      <c r="N1029" s="19" t="s">
        <v>1942</v>
      </c>
      <c r="O1029" s="19" t="str">
        <f t="shared" si="65"/>
        <v>Ngô Thị Lan, Sinh ngày 23/07/1979</v>
      </c>
      <c r="P1029" s="63">
        <v>12055436</v>
      </c>
      <c r="Q1029" s="63" t="s">
        <v>2842</v>
      </c>
      <c r="R1029" s="63" t="s">
        <v>565</v>
      </c>
      <c r="S1029" s="63" t="s">
        <v>2962</v>
      </c>
      <c r="T1029" s="63" t="s">
        <v>65</v>
      </c>
      <c r="U1029" s="63" t="s">
        <v>2963</v>
      </c>
      <c r="V1029" s="63" t="s">
        <v>1240</v>
      </c>
      <c r="W1029" s="63" t="s">
        <v>276</v>
      </c>
      <c r="X1029" s="63">
        <v>2951</v>
      </c>
      <c r="Y1029" s="63" t="s">
        <v>2540</v>
      </c>
      <c r="Z1029" s="63" t="s">
        <v>2541</v>
      </c>
      <c r="AA1029" s="19">
        <f t="shared" si="66"/>
        <v>12055436</v>
      </c>
      <c r="AB1029" s="19">
        <f t="shared" si="67"/>
        <v>60340102</v>
      </c>
      <c r="AC1029" s="19" t="str">
        <f t="shared" si="68"/>
        <v>2</v>
      </c>
      <c r="AD1029" s="19" t="s">
        <v>1942</v>
      </c>
      <c r="AE1029" s="63"/>
    </row>
    <row r="1030" spans="1:31" s="69" customFormat="1" ht="20.25" customHeight="1" x14ac:dyDescent="0.25">
      <c r="A1030" s="66">
        <v>22</v>
      </c>
      <c r="B1030" s="41">
        <v>12055437</v>
      </c>
      <c r="C1030" s="62" t="s">
        <v>291</v>
      </c>
      <c r="D1030" s="62" t="s">
        <v>2964</v>
      </c>
      <c r="E1030" s="20" t="s">
        <v>2965</v>
      </c>
      <c r="F1030" s="63" t="s">
        <v>44</v>
      </c>
      <c r="G1030" s="64" t="s">
        <v>2966</v>
      </c>
      <c r="H1030" s="63" t="s">
        <v>2967</v>
      </c>
      <c r="I1030" s="71" t="s">
        <v>276</v>
      </c>
      <c r="J1030" s="63">
        <v>2951</v>
      </c>
      <c r="K1030" s="65" t="s">
        <v>2540</v>
      </c>
      <c r="L1030" s="19" t="s">
        <v>2541</v>
      </c>
      <c r="M1030" s="44">
        <v>60340102</v>
      </c>
      <c r="N1030" s="19" t="s">
        <v>1942</v>
      </c>
      <c r="O1030" s="19" t="str">
        <f t="shared" si="65"/>
        <v>Nguyễn Văn Lành, Sinh ngày 25/09/1979</v>
      </c>
      <c r="P1030" s="63">
        <v>12055437</v>
      </c>
      <c r="Q1030" s="63" t="s">
        <v>291</v>
      </c>
      <c r="R1030" s="63" t="s">
        <v>2964</v>
      </c>
      <c r="S1030" s="63" t="s">
        <v>2965</v>
      </c>
      <c r="T1030" s="63" t="s">
        <v>44</v>
      </c>
      <c r="U1030" s="63" t="s">
        <v>2966</v>
      </c>
      <c r="V1030" s="63" t="s">
        <v>2967</v>
      </c>
      <c r="W1030" s="63" t="s">
        <v>276</v>
      </c>
      <c r="X1030" s="63">
        <v>2951</v>
      </c>
      <c r="Y1030" s="63" t="s">
        <v>2540</v>
      </c>
      <c r="Z1030" s="63" t="s">
        <v>2541</v>
      </c>
      <c r="AA1030" s="19">
        <f t="shared" si="66"/>
        <v>12055437</v>
      </c>
      <c r="AB1030" s="19">
        <f t="shared" si="67"/>
        <v>60340102</v>
      </c>
      <c r="AC1030" s="19" t="str">
        <f t="shared" si="68"/>
        <v>2</v>
      </c>
      <c r="AD1030" s="19" t="s">
        <v>1942</v>
      </c>
      <c r="AE1030" s="63"/>
    </row>
    <row r="1031" spans="1:31" s="69" customFormat="1" ht="20.25" customHeight="1" x14ac:dyDescent="0.25">
      <c r="A1031" s="66">
        <v>23</v>
      </c>
      <c r="B1031" s="41">
        <v>12055438</v>
      </c>
      <c r="C1031" s="62" t="s">
        <v>2968</v>
      </c>
      <c r="D1031" s="62" t="s">
        <v>186</v>
      </c>
      <c r="E1031" s="20" t="s">
        <v>2969</v>
      </c>
      <c r="F1031" s="63" t="s">
        <v>44</v>
      </c>
      <c r="G1031" s="64" t="s">
        <v>934</v>
      </c>
      <c r="H1031" s="70" t="s">
        <v>1223</v>
      </c>
      <c r="I1031" s="71" t="s">
        <v>276</v>
      </c>
      <c r="J1031" s="63">
        <v>2951</v>
      </c>
      <c r="K1031" s="65" t="s">
        <v>2540</v>
      </c>
      <c r="L1031" s="19" t="s">
        <v>2541</v>
      </c>
      <c r="M1031" s="44">
        <v>60340102</v>
      </c>
      <c r="N1031" s="19" t="s">
        <v>1942</v>
      </c>
      <c r="O1031" s="19" t="str">
        <f t="shared" si="65"/>
        <v>Phạm Hoàng Lân, Sinh ngày 17/03/1982</v>
      </c>
      <c r="P1031" s="63">
        <v>12055438</v>
      </c>
      <c r="Q1031" s="63" t="s">
        <v>2968</v>
      </c>
      <c r="R1031" s="63" t="s">
        <v>186</v>
      </c>
      <c r="S1031" s="63" t="s">
        <v>2969</v>
      </c>
      <c r="T1031" s="63" t="s">
        <v>44</v>
      </c>
      <c r="U1031" s="63" t="s">
        <v>934</v>
      </c>
      <c r="V1031" s="63" t="s">
        <v>1223</v>
      </c>
      <c r="W1031" s="63" t="s">
        <v>276</v>
      </c>
      <c r="X1031" s="63">
        <v>2951</v>
      </c>
      <c r="Y1031" s="63" t="s">
        <v>2540</v>
      </c>
      <c r="Z1031" s="63" t="s">
        <v>2541</v>
      </c>
      <c r="AA1031" s="19">
        <f t="shared" si="66"/>
        <v>12055438</v>
      </c>
      <c r="AB1031" s="19">
        <f t="shared" si="67"/>
        <v>60340102</v>
      </c>
      <c r="AC1031" s="19" t="str">
        <f t="shared" si="68"/>
        <v>2</v>
      </c>
      <c r="AD1031" s="19" t="s">
        <v>1942</v>
      </c>
      <c r="AE1031" s="63"/>
    </row>
    <row r="1032" spans="1:31" s="69" customFormat="1" ht="20.25" customHeight="1" x14ac:dyDescent="0.25">
      <c r="A1032" s="66">
        <v>24</v>
      </c>
      <c r="B1032" s="41">
        <v>12055439</v>
      </c>
      <c r="C1032" s="62" t="s">
        <v>2970</v>
      </c>
      <c r="D1032" s="62" t="s">
        <v>399</v>
      </c>
      <c r="E1032" s="20" t="s">
        <v>2971</v>
      </c>
      <c r="F1032" s="63" t="s">
        <v>65</v>
      </c>
      <c r="G1032" s="64" t="s">
        <v>1431</v>
      </c>
      <c r="H1032" s="63" t="s">
        <v>1240</v>
      </c>
      <c r="I1032" s="71" t="s">
        <v>276</v>
      </c>
      <c r="J1032" s="63">
        <v>2951</v>
      </c>
      <c r="K1032" s="65" t="s">
        <v>2540</v>
      </c>
      <c r="L1032" s="19" t="s">
        <v>2541</v>
      </c>
      <c r="M1032" s="44">
        <v>60340102</v>
      </c>
      <c r="N1032" s="19" t="s">
        <v>1942</v>
      </c>
      <c r="O1032" s="19" t="str">
        <f t="shared" si="65"/>
        <v>Nguyễn Bích Lê, Sinh ngày 15/05/1988</v>
      </c>
      <c r="P1032" s="63">
        <v>12055439</v>
      </c>
      <c r="Q1032" s="63" t="s">
        <v>2970</v>
      </c>
      <c r="R1032" s="63" t="s">
        <v>399</v>
      </c>
      <c r="S1032" s="63" t="s">
        <v>2971</v>
      </c>
      <c r="T1032" s="63" t="s">
        <v>65</v>
      </c>
      <c r="U1032" s="63" t="s">
        <v>1431</v>
      </c>
      <c r="V1032" s="63" t="s">
        <v>1240</v>
      </c>
      <c r="W1032" s="63" t="s">
        <v>276</v>
      </c>
      <c r="X1032" s="63">
        <v>2951</v>
      </c>
      <c r="Y1032" s="63" t="s">
        <v>2540</v>
      </c>
      <c r="Z1032" s="63" t="s">
        <v>2541</v>
      </c>
      <c r="AA1032" s="19">
        <f t="shared" si="66"/>
        <v>12055439</v>
      </c>
      <c r="AB1032" s="19">
        <f t="shared" si="67"/>
        <v>60340102</v>
      </c>
      <c r="AC1032" s="19" t="str">
        <f t="shared" si="68"/>
        <v>2</v>
      </c>
      <c r="AD1032" s="19" t="s">
        <v>1942</v>
      </c>
      <c r="AE1032" s="63"/>
    </row>
    <row r="1033" spans="1:31" s="69" customFormat="1" ht="20.25" customHeight="1" x14ac:dyDescent="0.25">
      <c r="A1033" s="66">
        <v>25</v>
      </c>
      <c r="B1033" s="41">
        <v>12055440</v>
      </c>
      <c r="C1033" s="62" t="s">
        <v>936</v>
      </c>
      <c r="D1033" s="62" t="s">
        <v>1468</v>
      </c>
      <c r="E1033" s="20" t="s">
        <v>2972</v>
      </c>
      <c r="F1033" s="63" t="s">
        <v>44</v>
      </c>
      <c r="G1033" s="64" t="s">
        <v>2973</v>
      </c>
      <c r="H1033" s="63" t="s">
        <v>592</v>
      </c>
      <c r="I1033" s="71" t="s">
        <v>276</v>
      </c>
      <c r="J1033" s="63">
        <v>2951</v>
      </c>
      <c r="K1033" s="65" t="s">
        <v>2540</v>
      </c>
      <c r="L1033" s="19" t="s">
        <v>2541</v>
      </c>
      <c r="M1033" s="44">
        <v>60340102</v>
      </c>
      <c r="N1033" s="19" t="s">
        <v>1942</v>
      </c>
      <c r="O1033" s="19" t="str">
        <f t="shared" si="65"/>
        <v>Nguyễn Thanh Liêm, Sinh ngày 26/04/1979</v>
      </c>
      <c r="P1033" s="63">
        <v>12055440</v>
      </c>
      <c r="Q1033" s="63" t="s">
        <v>936</v>
      </c>
      <c r="R1033" s="63" t="s">
        <v>1468</v>
      </c>
      <c r="S1033" s="63" t="s">
        <v>2972</v>
      </c>
      <c r="T1033" s="63" t="s">
        <v>44</v>
      </c>
      <c r="U1033" s="63" t="s">
        <v>2973</v>
      </c>
      <c r="V1033" s="63" t="s">
        <v>592</v>
      </c>
      <c r="W1033" s="63" t="s">
        <v>276</v>
      </c>
      <c r="X1033" s="63">
        <v>2951</v>
      </c>
      <c r="Y1033" s="63" t="s">
        <v>2540</v>
      </c>
      <c r="Z1033" s="63" t="s">
        <v>2541</v>
      </c>
      <c r="AA1033" s="19">
        <f t="shared" si="66"/>
        <v>12055440</v>
      </c>
      <c r="AB1033" s="19">
        <f t="shared" si="67"/>
        <v>60340102</v>
      </c>
      <c r="AC1033" s="19" t="str">
        <f t="shared" si="68"/>
        <v>2</v>
      </c>
      <c r="AD1033" s="19" t="s">
        <v>1942</v>
      </c>
      <c r="AE1033" s="63"/>
    </row>
    <row r="1034" spans="1:31" s="69" customFormat="1" ht="20.25" customHeight="1" x14ac:dyDescent="0.25">
      <c r="A1034" s="66">
        <v>26</v>
      </c>
      <c r="B1034" s="41">
        <v>12055441</v>
      </c>
      <c r="C1034" s="62" t="s">
        <v>316</v>
      </c>
      <c r="D1034" s="62" t="s">
        <v>2974</v>
      </c>
      <c r="E1034" s="20" t="s">
        <v>2975</v>
      </c>
      <c r="F1034" s="63" t="s">
        <v>44</v>
      </c>
      <c r="G1034" s="64" t="s">
        <v>2782</v>
      </c>
      <c r="H1034" s="70" t="s">
        <v>1240</v>
      </c>
      <c r="I1034" s="71" t="s">
        <v>276</v>
      </c>
      <c r="J1034" s="63">
        <v>2951</v>
      </c>
      <c r="K1034" s="65" t="s">
        <v>2540</v>
      </c>
      <c r="L1034" s="19" t="s">
        <v>2541</v>
      </c>
      <c r="M1034" s="44">
        <v>60340102</v>
      </c>
      <c r="N1034" s="19" t="s">
        <v>1942</v>
      </c>
      <c r="O1034" s="19" t="str">
        <f t="shared" si="65"/>
        <v>Nguyễn Đức Lợi, Sinh ngày 10/10/1989</v>
      </c>
      <c r="P1034" s="63">
        <v>12055441</v>
      </c>
      <c r="Q1034" s="63" t="s">
        <v>316</v>
      </c>
      <c r="R1034" s="63" t="s">
        <v>2974</v>
      </c>
      <c r="S1034" s="63" t="s">
        <v>2975</v>
      </c>
      <c r="T1034" s="63" t="s">
        <v>44</v>
      </c>
      <c r="U1034" s="63" t="s">
        <v>2782</v>
      </c>
      <c r="V1034" s="63" t="s">
        <v>1240</v>
      </c>
      <c r="W1034" s="63" t="s">
        <v>276</v>
      </c>
      <c r="X1034" s="63">
        <v>2951</v>
      </c>
      <c r="Y1034" s="63" t="s">
        <v>2540</v>
      </c>
      <c r="Z1034" s="63" t="s">
        <v>2541</v>
      </c>
      <c r="AA1034" s="19">
        <f t="shared" si="66"/>
        <v>12055441</v>
      </c>
      <c r="AB1034" s="19">
        <f t="shared" si="67"/>
        <v>60340102</v>
      </c>
      <c r="AC1034" s="19" t="str">
        <f t="shared" si="68"/>
        <v>2</v>
      </c>
      <c r="AD1034" s="19" t="s">
        <v>1942</v>
      </c>
      <c r="AE1034" s="63"/>
    </row>
    <row r="1035" spans="1:31" s="69" customFormat="1" ht="20.25" customHeight="1" x14ac:dyDescent="0.25">
      <c r="A1035" s="66">
        <v>27</v>
      </c>
      <c r="B1035" s="41">
        <v>12055442</v>
      </c>
      <c r="C1035" s="62" t="s">
        <v>2976</v>
      </c>
      <c r="D1035" s="62" t="s">
        <v>2974</v>
      </c>
      <c r="E1035" s="20" t="s">
        <v>2977</v>
      </c>
      <c r="F1035" s="63" t="s">
        <v>44</v>
      </c>
      <c r="G1035" s="64" t="s">
        <v>2435</v>
      </c>
      <c r="H1035" s="70" t="s">
        <v>1240</v>
      </c>
      <c r="I1035" s="71" t="s">
        <v>276</v>
      </c>
      <c r="J1035" s="63">
        <v>2951</v>
      </c>
      <c r="K1035" s="65" t="s">
        <v>2540</v>
      </c>
      <c r="L1035" s="19" t="s">
        <v>2541</v>
      </c>
      <c r="M1035" s="44">
        <v>60340102</v>
      </c>
      <c r="N1035" s="19" t="s">
        <v>1942</v>
      </c>
      <c r="O1035" s="19" t="str">
        <f t="shared" si="65"/>
        <v>Huỳnh Văn Lợi, Sinh ngày 29/08/1985</v>
      </c>
      <c r="P1035" s="63">
        <v>12055442</v>
      </c>
      <c r="Q1035" s="63" t="s">
        <v>2976</v>
      </c>
      <c r="R1035" s="63" t="s">
        <v>2974</v>
      </c>
      <c r="S1035" s="63" t="s">
        <v>2977</v>
      </c>
      <c r="T1035" s="63" t="s">
        <v>44</v>
      </c>
      <c r="U1035" s="63" t="s">
        <v>2435</v>
      </c>
      <c r="V1035" s="63" t="s">
        <v>1240</v>
      </c>
      <c r="W1035" s="63" t="s">
        <v>276</v>
      </c>
      <c r="X1035" s="63">
        <v>2951</v>
      </c>
      <c r="Y1035" s="63" t="s">
        <v>2540</v>
      </c>
      <c r="Z1035" s="63" t="s">
        <v>2541</v>
      </c>
      <c r="AA1035" s="19">
        <f t="shared" si="66"/>
        <v>12055442</v>
      </c>
      <c r="AB1035" s="19">
        <f t="shared" si="67"/>
        <v>60340102</v>
      </c>
      <c r="AC1035" s="19" t="str">
        <f t="shared" si="68"/>
        <v>2</v>
      </c>
      <c r="AD1035" s="19" t="s">
        <v>1942</v>
      </c>
      <c r="AE1035" s="63"/>
    </row>
    <row r="1036" spans="1:31" s="69" customFormat="1" ht="20.25" customHeight="1" x14ac:dyDescent="0.25">
      <c r="A1036" s="66">
        <v>28</v>
      </c>
      <c r="B1036" s="41">
        <v>12055443</v>
      </c>
      <c r="C1036" s="62" t="s">
        <v>2978</v>
      </c>
      <c r="D1036" s="62" t="s">
        <v>2433</v>
      </c>
      <c r="E1036" s="20" t="s">
        <v>2979</v>
      </c>
      <c r="F1036" s="63" t="s">
        <v>65</v>
      </c>
      <c r="G1036" s="64" t="s">
        <v>2980</v>
      </c>
      <c r="H1036" s="63" t="s">
        <v>1240</v>
      </c>
      <c r="I1036" s="71" t="s">
        <v>276</v>
      </c>
      <c r="J1036" s="63">
        <v>2951</v>
      </c>
      <c r="K1036" s="65" t="s">
        <v>2540</v>
      </c>
      <c r="L1036" s="19" t="s">
        <v>2541</v>
      </c>
      <c r="M1036" s="44">
        <v>60340102</v>
      </c>
      <c r="N1036" s="19" t="s">
        <v>1942</v>
      </c>
      <c r="O1036" s="19" t="str">
        <f t="shared" si="65"/>
        <v>Nguyễn Thụy Ánh Ly, Sinh ngày 07/04/1990</v>
      </c>
      <c r="P1036" s="63">
        <v>12055443</v>
      </c>
      <c r="Q1036" s="63" t="s">
        <v>2978</v>
      </c>
      <c r="R1036" s="63" t="s">
        <v>2433</v>
      </c>
      <c r="S1036" s="63" t="s">
        <v>2979</v>
      </c>
      <c r="T1036" s="63" t="s">
        <v>65</v>
      </c>
      <c r="U1036" s="63" t="s">
        <v>2980</v>
      </c>
      <c r="V1036" s="63" t="s">
        <v>1240</v>
      </c>
      <c r="W1036" s="63" t="s">
        <v>276</v>
      </c>
      <c r="X1036" s="63">
        <v>2951</v>
      </c>
      <c r="Y1036" s="63" t="s">
        <v>2540</v>
      </c>
      <c r="Z1036" s="63" t="s">
        <v>2541</v>
      </c>
      <c r="AA1036" s="19">
        <f t="shared" si="66"/>
        <v>12055443</v>
      </c>
      <c r="AB1036" s="19">
        <f t="shared" si="67"/>
        <v>60340102</v>
      </c>
      <c r="AC1036" s="19" t="str">
        <f t="shared" si="68"/>
        <v>2</v>
      </c>
      <c r="AD1036" s="19" t="s">
        <v>1942</v>
      </c>
      <c r="AE1036" s="63"/>
    </row>
    <row r="1037" spans="1:31" s="69" customFormat="1" ht="20.25" customHeight="1" x14ac:dyDescent="0.25">
      <c r="A1037" s="66">
        <v>29</v>
      </c>
      <c r="B1037" s="41">
        <v>12055444</v>
      </c>
      <c r="C1037" s="62" t="s">
        <v>324</v>
      </c>
      <c r="D1037" s="62" t="s">
        <v>44</v>
      </c>
      <c r="E1037" s="20" t="s">
        <v>2981</v>
      </c>
      <c r="F1037" s="63" t="s">
        <v>44</v>
      </c>
      <c r="G1037" s="64" t="s">
        <v>2982</v>
      </c>
      <c r="H1037" s="70" t="s">
        <v>1240</v>
      </c>
      <c r="I1037" s="71" t="s">
        <v>276</v>
      </c>
      <c r="J1037" s="63">
        <v>2951</v>
      </c>
      <c r="K1037" s="65" t="s">
        <v>2540</v>
      </c>
      <c r="L1037" s="19" t="s">
        <v>2541</v>
      </c>
      <c r="M1037" s="44">
        <v>60340102</v>
      </c>
      <c r="N1037" s="19" t="s">
        <v>1942</v>
      </c>
      <c r="O1037" s="19" t="str">
        <f t="shared" si="65"/>
        <v>Nguyễn Minh Nam, Sinh ngày 01/11/1977</v>
      </c>
      <c r="P1037" s="63">
        <v>12055444</v>
      </c>
      <c r="Q1037" s="63" t="s">
        <v>324</v>
      </c>
      <c r="R1037" s="63" t="s">
        <v>44</v>
      </c>
      <c r="S1037" s="63" t="s">
        <v>2981</v>
      </c>
      <c r="T1037" s="63" t="s">
        <v>44</v>
      </c>
      <c r="U1037" s="63" t="s">
        <v>2982</v>
      </c>
      <c r="V1037" s="63" t="s">
        <v>1240</v>
      </c>
      <c r="W1037" s="63" t="s">
        <v>276</v>
      </c>
      <c r="X1037" s="63">
        <v>2951</v>
      </c>
      <c r="Y1037" s="63" t="s">
        <v>2540</v>
      </c>
      <c r="Z1037" s="63" t="s">
        <v>2541</v>
      </c>
      <c r="AA1037" s="19">
        <f t="shared" si="66"/>
        <v>12055444</v>
      </c>
      <c r="AB1037" s="19">
        <f t="shared" si="67"/>
        <v>60340102</v>
      </c>
      <c r="AC1037" s="19" t="str">
        <f t="shared" si="68"/>
        <v>2</v>
      </c>
      <c r="AD1037" s="19" t="s">
        <v>1942</v>
      </c>
      <c r="AE1037" s="63"/>
    </row>
    <row r="1038" spans="1:31" s="69" customFormat="1" ht="20.25" customHeight="1" x14ac:dyDescent="0.25">
      <c r="A1038" s="66">
        <v>30</v>
      </c>
      <c r="B1038" s="41">
        <v>12055445</v>
      </c>
      <c r="C1038" s="62" t="s">
        <v>2983</v>
      </c>
      <c r="D1038" s="62" t="s">
        <v>415</v>
      </c>
      <c r="E1038" s="20" t="s">
        <v>2984</v>
      </c>
      <c r="F1038" s="63" t="s">
        <v>65</v>
      </c>
      <c r="G1038" s="64" t="s">
        <v>2985</v>
      </c>
      <c r="H1038" s="70" t="s">
        <v>1223</v>
      </c>
      <c r="I1038" s="71" t="s">
        <v>276</v>
      </c>
      <c r="J1038" s="63">
        <v>2951</v>
      </c>
      <c r="K1038" s="65" t="s">
        <v>2540</v>
      </c>
      <c r="L1038" s="19" t="s">
        <v>2541</v>
      </c>
      <c r="M1038" s="44">
        <v>60340102</v>
      </c>
      <c r="N1038" s="19" t="s">
        <v>1942</v>
      </c>
      <c r="O1038" s="19" t="str">
        <f t="shared" si="65"/>
        <v>Lưu Thị Hoàng Ngọc, Sinh ngày 02/04/1981</v>
      </c>
      <c r="P1038" s="63">
        <v>12055445</v>
      </c>
      <c r="Q1038" s="63" t="s">
        <v>2983</v>
      </c>
      <c r="R1038" s="63" t="s">
        <v>415</v>
      </c>
      <c r="S1038" s="63" t="s">
        <v>2984</v>
      </c>
      <c r="T1038" s="63" t="s">
        <v>65</v>
      </c>
      <c r="U1038" s="63" t="s">
        <v>2985</v>
      </c>
      <c r="V1038" s="63" t="s">
        <v>1223</v>
      </c>
      <c r="W1038" s="63" t="s">
        <v>276</v>
      </c>
      <c r="X1038" s="63">
        <v>2951</v>
      </c>
      <c r="Y1038" s="63" t="s">
        <v>2540</v>
      </c>
      <c r="Z1038" s="63" t="s">
        <v>2541</v>
      </c>
      <c r="AA1038" s="19">
        <f t="shared" si="66"/>
        <v>12055445</v>
      </c>
      <c r="AB1038" s="19">
        <f t="shared" si="67"/>
        <v>60340102</v>
      </c>
      <c r="AC1038" s="19" t="str">
        <f t="shared" si="68"/>
        <v>2</v>
      </c>
      <c r="AD1038" s="19" t="s">
        <v>1942</v>
      </c>
      <c r="AE1038" s="63"/>
    </row>
    <row r="1039" spans="1:31" s="69" customFormat="1" ht="20.25" customHeight="1" x14ac:dyDescent="0.25">
      <c r="A1039" s="66">
        <v>31</v>
      </c>
      <c r="B1039" s="41">
        <v>12055446</v>
      </c>
      <c r="C1039" s="62" t="s">
        <v>2986</v>
      </c>
      <c r="D1039" s="62" t="s">
        <v>419</v>
      </c>
      <c r="E1039" s="20" t="s">
        <v>2987</v>
      </c>
      <c r="F1039" s="63" t="s">
        <v>65</v>
      </c>
      <c r="G1039" s="64" t="s">
        <v>2988</v>
      </c>
      <c r="H1039" s="63" t="s">
        <v>1240</v>
      </c>
      <c r="I1039" s="71" t="s">
        <v>276</v>
      </c>
      <c r="J1039" s="63">
        <v>2951</v>
      </c>
      <c r="K1039" s="65" t="s">
        <v>2540</v>
      </c>
      <c r="L1039" s="19" t="s">
        <v>2541</v>
      </c>
      <c r="M1039" s="44">
        <v>60340102</v>
      </c>
      <c r="N1039" s="19" t="s">
        <v>1942</v>
      </c>
      <c r="O1039" s="19" t="str">
        <f t="shared" si="65"/>
        <v>Trần Thị Ánh Nguyệt, Sinh ngày 01/08/1981</v>
      </c>
      <c r="P1039" s="63">
        <v>12055446</v>
      </c>
      <c r="Q1039" s="63" t="s">
        <v>2986</v>
      </c>
      <c r="R1039" s="63" t="s">
        <v>419</v>
      </c>
      <c r="S1039" s="63" t="s">
        <v>2987</v>
      </c>
      <c r="T1039" s="63" t="s">
        <v>65</v>
      </c>
      <c r="U1039" s="63" t="s">
        <v>2988</v>
      </c>
      <c r="V1039" s="63" t="s">
        <v>1240</v>
      </c>
      <c r="W1039" s="63" t="s">
        <v>276</v>
      </c>
      <c r="X1039" s="63">
        <v>2951</v>
      </c>
      <c r="Y1039" s="63" t="s">
        <v>2540</v>
      </c>
      <c r="Z1039" s="63" t="s">
        <v>2541</v>
      </c>
      <c r="AA1039" s="19">
        <f t="shared" si="66"/>
        <v>12055446</v>
      </c>
      <c r="AB1039" s="19">
        <f t="shared" si="67"/>
        <v>60340102</v>
      </c>
      <c r="AC1039" s="19" t="str">
        <f t="shared" si="68"/>
        <v>2</v>
      </c>
      <c r="AD1039" s="19" t="s">
        <v>1942</v>
      </c>
      <c r="AE1039" s="63"/>
    </row>
    <row r="1040" spans="1:31" s="69" customFormat="1" ht="20.25" customHeight="1" x14ac:dyDescent="0.25">
      <c r="A1040" s="66">
        <v>32</v>
      </c>
      <c r="B1040" s="41">
        <v>12055447</v>
      </c>
      <c r="C1040" s="62" t="s">
        <v>2989</v>
      </c>
      <c r="D1040" s="62" t="s">
        <v>69</v>
      </c>
      <c r="E1040" s="20" t="s">
        <v>2990</v>
      </c>
      <c r="F1040" s="63" t="s">
        <v>65</v>
      </c>
      <c r="G1040" s="64" t="s">
        <v>1891</v>
      </c>
      <c r="H1040" s="70" t="s">
        <v>1223</v>
      </c>
      <c r="I1040" s="71" t="s">
        <v>276</v>
      </c>
      <c r="J1040" s="63">
        <v>2951</v>
      </c>
      <c r="K1040" s="65" t="s">
        <v>2540</v>
      </c>
      <c r="L1040" s="19" t="s">
        <v>2541</v>
      </c>
      <c r="M1040" s="44">
        <v>60340102</v>
      </c>
      <c r="N1040" s="19" t="s">
        <v>1942</v>
      </c>
      <c r="O1040" s="19" t="str">
        <f t="shared" si="65"/>
        <v>Lâm Phước Thiện Nhân, Sinh ngày 21/02/1983</v>
      </c>
      <c r="P1040" s="63">
        <v>12055447</v>
      </c>
      <c r="Q1040" s="63" t="s">
        <v>2989</v>
      </c>
      <c r="R1040" s="63" t="s">
        <v>69</v>
      </c>
      <c r="S1040" s="63" t="s">
        <v>2990</v>
      </c>
      <c r="T1040" s="63" t="s">
        <v>65</v>
      </c>
      <c r="U1040" s="63" t="s">
        <v>1891</v>
      </c>
      <c r="V1040" s="63" t="s">
        <v>1223</v>
      </c>
      <c r="W1040" s="63" t="s">
        <v>276</v>
      </c>
      <c r="X1040" s="63">
        <v>2951</v>
      </c>
      <c r="Y1040" s="63" t="s">
        <v>2540</v>
      </c>
      <c r="Z1040" s="63" t="s">
        <v>2541</v>
      </c>
      <c r="AA1040" s="19">
        <f t="shared" si="66"/>
        <v>12055447</v>
      </c>
      <c r="AB1040" s="19">
        <f t="shared" si="67"/>
        <v>60340102</v>
      </c>
      <c r="AC1040" s="19" t="str">
        <f t="shared" si="68"/>
        <v>2</v>
      </c>
      <c r="AD1040" s="19" t="s">
        <v>1942</v>
      </c>
      <c r="AE1040" s="63"/>
    </row>
    <row r="1041" spans="1:31" s="69" customFormat="1" ht="20.25" customHeight="1" x14ac:dyDescent="0.25">
      <c r="A1041" s="66">
        <v>33</v>
      </c>
      <c r="B1041" s="41">
        <v>12055448</v>
      </c>
      <c r="C1041" s="62" t="s">
        <v>2991</v>
      </c>
      <c r="D1041" s="62" t="s">
        <v>427</v>
      </c>
      <c r="E1041" s="20" t="s">
        <v>2992</v>
      </c>
      <c r="F1041" s="63" t="s">
        <v>65</v>
      </c>
      <c r="G1041" s="64" t="s">
        <v>2993</v>
      </c>
      <c r="H1041" s="70" t="s">
        <v>1223</v>
      </c>
      <c r="I1041" s="71" t="s">
        <v>276</v>
      </c>
      <c r="J1041" s="63">
        <v>2951</v>
      </c>
      <c r="K1041" s="65" t="s">
        <v>2540</v>
      </c>
      <c r="L1041" s="19" t="s">
        <v>2541</v>
      </c>
      <c r="M1041" s="44">
        <v>60340102</v>
      </c>
      <c r="N1041" s="19" t="s">
        <v>1942</v>
      </c>
      <c r="O1041" s="19" t="str">
        <f t="shared" si="65"/>
        <v>Huỳnh Thị Kim Phượng, Sinh ngày 04/07/1972</v>
      </c>
      <c r="P1041" s="63">
        <v>12055448</v>
      </c>
      <c r="Q1041" s="63" t="s">
        <v>2991</v>
      </c>
      <c r="R1041" s="63" t="s">
        <v>427</v>
      </c>
      <c r="S1041" s="63" t="s">
        <v>2992</v>
      </c>
      <c r="T1041" s="63" t="s">
        <v>65</v>
      </c>
      <c r="U1041" s="63" t="s">
        <v>2993</v>
      </c>
      <c r="V1041" s="63" t="s">
        <v>1223</v>
      </c>
      <c r="W1041" s="63" t="s">
        <v>276</v>
      </c>
      <c r="X1041" s="63">
        <v>2951</v>
      </c>
      <c r="Y1041" s="63" t="s">
        <v>2540</v>
      </c>
      <c r="Z1041" s="63" t="s">
        <v>2541</v>
      </c>
      <c r="AA1041" s="19">
        <f t="shared" si="66"/>
        <v>12055448</v>
      </c>
      <c r="AB1041" s="19">
        <f t="shared" si="67"/>
        <v>60340102</v>
      </c>
      <c r="AC1041" s="19" t="str">
        <f t="shared" si="68"/>
        <v>2</v>
      </c>
      <c r="AD1041" s="19" t="s">
        <v>1942</v>
      </c>
      <c r="AE1041" s="63"/>
    </row>
    <row r="1042" spans="1:31" s="69" customFormat="1" ht="20.25" customHeight="1" x14ac:dyDescent="0.25">
      <c r="A1042" s="66">
        <v>34</v>
      </c>
      <c r="B1042" s="41">
        <v>12055449</v>
      </c>
      <c r="C1042" s="62" t="s">
        <v>2994</v>
      </c>
      <c r="D1042" s="62" t="s">
        <v>230</v>
      </c>
      <c r="E1042" s="20" t="s">
        <v>2995</v>
      </c>
      <c r="F1042" s="63" t="s">
        <v>44</v>
      </c>
      <c r="G1042" s="64" t="s">
        <v>1211</v>
      </c>
      <c r="H1042" s="70" t="s">
        <v>1240</v>
      </c>
      <c r="I1042" s="71" t="s">
        <v>276</v>
      </c>
      <c r="J1042" s="63">
        <v>2951</v>
      </c>
      <c r="K1042" s="65" t="s">
        <v>2540</v>
      </c>
      <c r="L1042" s="19" t="s">
        <v>2541</v>
      </c>
      <c r="M1042" s="44">
        <v>60340102</v>
      </c>
      <c r="N1042" s="19" t="s">
        <v>1942</v>
      </c>
      <c r="O1042" s="19" t="str">
        <f t="shared" si="65"/>
        <v>Lương Vinh Quang, Sinh ngày 10/10/1984</v>
      </c>
      <c r="P1042" s="63">
        <v>12055449</v>
      </c>
      <c r="Q1042" s="63" t="s">
        <v>2994</v>
      </c>
      <c r="R1042" s="63" t="s">
        <v>230</v>
      </c>
      <c r="S1042" s="63" t="s">
        <v>2995</v>
      </c>
      <c r="T1042" s="63" t="s">
        <v>44</v>
      </c>
      <c r="U1042" s="63" t="s">
        <v>1211</v>
      </c>
      <c r="V1042" s="63" t="s">
        <v>1240</v>
      </c>
      <c r="W1042" s="63" t="s">
        <v>276</v>
      </c>
      <c r="X1042" s="63">
        <v>2951</v>
      </c>
      <c r="Y1042" s="63" t="s">
        <v>2540</v>
      </c>
      <c r="Z1042" s="63" t="s">
        <v>2541</v>
      </c>
      <c r="AA1042" s="19">
        <f t="shared" si="66"/>
        <v>12055449</v>
      </c>
      <c r="AB1042" s="19">
        <f t="shared" si="67"/>
        <v>60340102</v>
      </c>
      <c r="AC1042" s="19" t="str">
        <f t="shared" si="68"/>
        <v>2</v>
      </c>
      <c r="AD1042" s="19" t="s">
        <v>1942</v>
      </c>
      <c r="AE1042" s="63"/>
    </row>
    <row r="1043" spans="1:31" s="69" customFormat="1" ht="20.25" customHeight="1" x14ac:dyDescent="0.25">
      <c r="A1043" s="66">
        <v>35</v>
      </c>
      <c r="B1043" s="41">
        <v>12055450</v>
      </c>
      <c r="C1043" s="62" t="s">
        <v>2996</v>
      </c>
      <c r="D1043" s="62" t="s">
        <v>627</v>
      </c>
      <c r="E1043" s="20" t="s">
        <v>2997</v>
      </c>
      <c r="F1043" s="63" t="s">
        <v>65</v>
      </c>
      <c r="G1043" s="64" t="s">
        <v>2184</v>
      </c>
      <c r="H1043" s="70" t="s">
        <v>275</v>
      </c>
      <c r="I1043" s="71" t="s">
        <v>276</v>
      </c>
      <c r="J1043" s="63">
        <v>2951</v>
      </c>
      <c r="K1043" s="65" t="s">
        <v>2540</v>
      </c>
      <c r="L1043" s="19" t="s">
        <v>2541</v>
      </c>
      <c r="M1043" s="44">
        <v>60340102</v>
      </c>
      <c r="N1043" s="19" t="s">
        <v>1942</v>
      </c>
      <c r="O1043" s="19" t="str">
        <f t="shared" si="65"/>
        <v>Trương Thị Lệ Thanh, Sinh ngày 03/03/1988</v>
      </c>
      <c r="P1043" s="63">
        <v>12055450</v>
      </c>
      <c r="Q1043" s="63" t="s">
        <v>2996</v>
      </c>
      <c r="R1043" s="63" t="s">
        <v>627</v>
      </c>
      <c r="S1043" s="63" t="s">
        <v>2997</v>
      </c>
      <c r="T1043" s="63" t="s">
        <v>65</v>
      </c>
      <c r="U1043" s="63" t="s">
        <v>2184</v>
      </c>
      <c r="V1043" s="63" t="s">
        <v>275</v>
      </c>
      <c r="W1043" s="63" t="s">
        <v>276</v>
      </c>
      <c r="X1043" s="63">
        <v>2951</v>
      </c>
      <c r="Y1043" s="63" t="s">
        <v>2540</v>
      </c>
      <c r="Z1043" s="63" t="s">
        <v>2541</v>
      </c>
      <c r="AA1043" s="19">
        <f t="shared" si="66"/>
        <v>12055450</v>
      </c>
      <c r="AB1043" s="19">
        <f t="shared" si="67"/>
        <v>60340102</v>
      </c>
      <c r="AC1043" s="19" t="str">
        <f t="shared" si="68"/>
        <v>2</v>
      </c>
      <c r="AD1043" s="19" t="s">
        <v>1942</v>
      </c>
      <c r="AE1043" s="63"/>
    </row>
    <row r="1044" spans="1:31" s="69" customFormat="1" ht="20.25" customHeight="1" x14ac:dyDescent="0.25">
      <c r="A1044" s="66">
        <v>36</v>
      </c>
      <c r="B1044" s="41">
        <v>12055451</v>
      </c>
      <c r="C1044" s="62" t="s">
        <v>2998</v>
      </c>
      <c r="D1044" s="62" t="s">
        <v>1837</v>
      </c>
      <c r="E1044" s="20" t="s">
        <v>2999</v>
      </c>
      <c r="F1044" s="63" t="s">
        <v>65</v>
      </c>
      <c r="G1044" s="64" t="s">
        <v>3000</v>
      </c>
      <c r="H1044" s="70" t="s">
        <v>402</v>
      </c>
      <c r="I1044" s="71" t="s">
        <v>276</v>
      </c>
      <c r="J1044" s="63">
        <v>2951</v>
      </c>
      <c r="K1044" s="65" t="s">
        <v>2540</v>
      </c>
      <c r="L1044" s="19" t="s">
        <v>2541</v>
      </c>
      <c r="M1044" s="44">
        <v>60340102</v>
      </c>
      <c r="N1044" s="19" t="s">
        <v>1942</v>
      </c>
      <c r="O1044" s="19" t="str">
        <f t="shared" si="65"/>
        <v>Lê Thị Hồng Thắm, Sinh ngày 16/01/1975</v>
      </c>
      <c r="P1044" s="63">
        <v>12055451</v>
      </c>
      <c r="Q1044" s="63" t="s">
        <v>2998</v>
      </c>
      <c r="R1044" s="63" t="s">
        <v>1837</v>
      </c>
      <c r="S1044" s="63" t="s">
        <v>2999</v>
      </c>
      <c r="T1044" s="63" t="s">
        <v>65</v>
      </c>
      <c r="U1044" s="63" t="s">
        <v>3000</v>
      </c>
      <c r="V1044" s="63" t="s">
        <v>402</v>
      </c>
      <c r="W1044" s="63" t="s">
        <v>276</v>
      </c>
      <c r="X1044" s="63">
        <v>2951</v>
      </c>
      <c r="Y1044" s="63" t="s">
        <v>2540</v>
      </c>
      <c r="Z1044" s="63" t="s">
        <v>2541</v>
      </c>
      <c r="AA1044" s="19">
        <f t="shared" si="66"/>
        <v>12055451</v>
      </c>
      <c r="AB1044" s="19">
        <f t="shared" si="67"/>
        <v>60340102</v>
      </c>
      <c r="AC1044" s="19" t="str">
        <f t="shared" si="68"/>
        <v>2</v>
      </c>
      <c r="AD1044" s="19" t="s">
        <v>1942</v>
      </c>
      <c r="AE1044" s="63"/>
    </row>
    <row r="1045" spans="1:31" s="69" customFormat="1" ht="20.25" customHeight="1" x14ac:dyDescent="0.25">
      <c r="A1045" s="66">
        <v>37</v>
      </c>
      <c r="B1045" s="41">
        <v>12055452</v>
      </c>
      <c r="C1045" s="62" t="s">
        <v>3001</v>
      </c>
      <c r="D1045" s="62" t="s">
        <v>621</v>
      </c>
      <c r="E1045" s="20" t="s">
        <v>3002</v>
      </c>
      <c r="F1045" s="63" t="s">
        <v>44</v>
      </c>
      <c r="G1045" s="64" t="s">
        <v>3003</v>
      </c>
      <c r="H1045" s="70" t="s">
        <v>61</v>
      </c>
      <c r="I1045" s="71" t="s">
        <v>276</v>
      </c>
      <c r="J1045" s="63">
        <v>2951</v>
      </c>
      <c r="K1045" s="65" t="s">
        <v>2540</v>
      </c>
      <c r="L1045" s="19" t="s">
        <v>2541</v>
      </c>
      <c r="M1045" s="44">
        <v>60340102</v>
      </c>
      <c r="N1045" s="19" t="s">
        <v>1942</v>
      </c>
      <c r="O1045" s="19" t="str">
        <f t="shared" si="65"/>
        <v>Đoàn Ngọc Thắng, Sinh ngày 30/04/1980</v>
      </c>
      <c r="P1045" s="63">
        <v>12055452</v>
      </c>
      <c r="Q1045" s="63" t="s">
        <v>3001</v>
      </c>
      <c r="R1045" s="63" t="s">
        <v>621</v>
      </c>
      <c r="S1045" s="63" t="s">
        <v>3002</v>
      </c>
      <c r="T1045" s="63" t="s">
        <v>44</v>
      </c>
      <c r="U1045" s="63" t="s">
        <v>3003</v>
      </c>
      <c r="V1045" s="63" t="s">
        <v>61</v>
      </c>
      <c r="W1045" s="63" t="s">
        <v>276</v>
      </c>
      <c r="X1045" s="63">
        <v>2951</v>
      </c>
      <c r="Y1045" s="63" t="s">
        <v>2540</v>
      </c>
      <c r="Z1045" s="63" t="s">
        <v>2541</v>
      </c>
      <c r="AA1045" s="19">
        <f t="shared" si="66"/>
        <v>12055452</v>
      </c>
      <c r="AB1045" s="19">
        <f t="shared" si="67"/>
        <v>60340102</v>
      </c>
      <c r="AC1045" s="19" t="str">
        <f t="shared" si="68"/>
        <v>2</v>
      </c>
      <c r="AD1045" s="19" t="s">
        <v>1942</v>
      </c>
      <c r="AE1045" s="63"/>
    </row>
    <row r="1046" spans="1:31" s="69" customFormat="1" ht="20.25" customHeight="1" x14ac:dyDescent="0.25">
      <c r="A1046" s="66">
        <v>38</v>
      </c>
      <c r="B1046" s="41">
        <v>12055453</v>
      </c>
      <c r="C1046" s="62" t="s">
        <v>682</v>
      </c>
      <c r="D1046" s="62" t="s">
        <v>635</v>
      </c>
      <c r="E1046" s="20" t="s">
        <v>3004</v>
      </c>
      <c r="F1046" s="63" t="s">
        <v>65</v>
      </c>
      <c r="G1046" s="64" t="s">
        <v>1976</v>
      </c>
      <c r="H1046" s="70" t="s">
        <v>1223</v>
      </c>
      <c r="I1046" s="71" t="s">
        <v>276</v>
      </c>
      <c r="J1046" s="63">
        <v>2951</v>
      </c>
      <c r="K1046" s="65" t="s">
        <v>2540</v>
      </c>
      <c r="L1046" s="19" t="s">
        <v>2541</v>
      </c>
      <c r="M1046" s="44">
        <v>60340102</v>
      </c>
      <c r="N1046" s="19" t="s">
        <v>1942</v>
      </c>
      <c r="O1046" s="19" t="str">
        <f t="shared" si="65"/>
        <v>Trần Thị Hồng Thọ, Sinh ngày 16/10/1982</v>
      </c>
      <c r="P1046" s="63">
        <v>12055453</v>
      </c>
      <c r="Q1046" s="63" t="s">
        <v>682</v>
      </c>
      <c r="R1046" s="63" t="s">
        <v>635</v>
      </c>
      <c r="S1046" s="63" t="s">
        <v>3004</v>
      </c>
      <c r="T1046" s="63" t="s">
        <v>65</v>
      </c>
      <c r="U1046" s="63" t="s">
        <v>1976</v>
      </c>
      <c r="V1046" s="63" t="s">
        <v>1223</v>
      </c>
      <c r="W1046" s="63" t="s">
        <v>276</v>
      </c>
      <c r="X1046" s="63">
        <v>2951</v>
      </c>
      <c r="Y1046" s="63" t="s">
        <v>2540</v>
      </c>
      <c r="Z1046" s="63" t="s">
        <v>2541</v>
      </c>
      <c r="AA1046" s="19">
        <f t="shared" si="66"/>
        <v>12055453</v>
      </c>
      <c r="AB1046" s="19">
        <f t="shared" si="67"/>
        <v>60340102</v>
      </c>
      <c r="AC1046" s="19" t="str">
        <f t="shared" si="68"/>
        <v>2</v>
      </c>
      <c r="AD1046" s="19" t="s">
        <v>1942</v>
      </c>
      <c r="AE1046" s="63"/>
    </row>
    <row r="1047" spans="1:31" s="69" customFormat="1" ht="20.25" customHeight="1" x14ac:dyDescent="0.25">
      <c r="A1047" s="66">
        <v>39</v>
      </c>
      <c r="B1047" s="41">
        <v>12055454</v>
      </c>
      <c r="C1047" s="62" t="s">
        <v>465</v>
      </c>
      <c r="D1047" s="62" t="s">
        <v>1081</v>
      </c>
      <c r="E1047" s="20" t="s">
        <v>3005</v>
      </c>
      <c r="F1047" s="63" t="s">
        <v>44</v>
      </c>
      <c r="G1047" s="64" t="s">
        <v>3006</v>
      </c>
      <c r="H1047" s="70" t="s">
        <v>1240</v>
      </c>
      <c r="I1047" s="71" t="s">
        <v>276</v>
      </c>
      <c r="J1047" s="63">
        <v>2951</v>
      </c>
      <c r="K1047" s="65" t="s">
        <v>2540</v>
      </c>
      <c r="L1047" s="19" t="s">
        <v>2541</v>
      </c>
      <c r="M1047" s="44">
        <v>60340102</v>
      </c>
      <c r="N1047" s="19" t="s">
        <v>1942</v>
      </c>
      <c r="O1047" s="19" t="str">
        <f t="shared" si="65"/>
        <v>Nguyễn Anh Thuận, Sinh ngày 13/08/1989</v>
      </c>
      <c r="P1047" s="63">
        <v>12055454</v>
      </c>
      <c r="Q1047" s="63" t="s">
        <v>465</v>
      </c>
      <c r="R1047" s="63" t="s">
        <v>1081</v>
      </c>
      <c r="S1047" s="63" t="s">
        <v>3005</v>
      </c>
      <c r="T1047" s="63" t="s">
        <v>44</v>
      </c>
      <c r="U1047" s="63" t="s">
        <v>3006</v>
      </c>
      <c r="V1047" s="63" t="s">
        <v>1240</v>
      </c>
      <c r="W1047" s="63" t="s">
        <v>276</v>
      </c>
      <c r="X1047" s="63">
        <v>2951</v>
      </c>
      <c r="Y1047" s="63" t="s">
        <v>2540</v>
      </c>
      <c r="Z1047" s="63" t="s">
        <v>2541</v>
      </c>
      <c r="AA1047" s="19">
        <f t="shared" si="66"/>
        <v>12055454</v>
      </c>
      <c r="AB1047" s="19">
        <f t="shared" si="67"/>
        <v>60340102</v>
      </c>
      <c r="AC1047" s="19" t="str">
        <f t="shared" si="68"/>
        <v>2</v>
      </c>
      <c r="AD1047" s="19" t="s">
        <v>1942</v>
      </c>
      <c r="AE1047" s="63"/>
    </row>
    <row r="1048" spans="1:31" s="69" customFormat="1" ht="20.25" customHeight="1" x14ac:dyDescent="0.25">
      <c r="A1048" s="66">
        <v>40</v>
      </c>
      <c r="B1048" s="41">
        <v>12055455</v>
      </c>
      <c r="C1048" s="62" t="s">
        <v>3007</v>
      </c>
      <c r="D1048" s="62" t="s">
        <v>3008</v>
      </c>
      <c r="E1048" s="20" t="s">
        <v>3009</v>
      </c>
      <c r="F1048" s="63" t="s">
        <v>65</v>
      </c>
      <c r="G1048" s="64" t="s">
        <v>3010</v>
      </c>
      <c r="H1048" s="70" t="s">
        <v>1223</v>
      </c>
      <c r="I1048" s="71" t="s">
        <v>276</v>
      </c>
      <c r="J1048" s="63">
        <v>2951</v>
      </c>
      <c r="K1048" s="65" t="s">
        <v>2540</v>
      </c>
      <c r="L1048" s="19" t="s">
        <v>2541</v>
      </c>
      <c r="M1048" s="44">
        <v>60340102</v>
      </c>
      <c r="N1048" s="19" t="s">
        <v>1942</v>
      </c>
      <c r="O1048" s="19" t="str">
        <f t="shared" si="65"/>
        <v>Nguyễn Uyên Thục, Sinh ngày 06/02/1989</v>
      </c>
      <c r="P1048" s="63">
        <v>12055455</v>
      </c>
      <c r="Q1048" s="63" t="s">
        <v>3007</v>
      </c>
      <c r="R1048" s="63" t="s">
        <v>3008</v>
      </c>
      <c r="S1048" s="63" t="s">
        <v>3009</v>
      </c>
      <c r="T1048" s="63" t="s">
        <v>65</v>
      </c>
      <c r="U1048" s="63" t="s">
        <v>3010</v>
      </c>
      <c r="V1048" s="63" t="s">
        <v>1223</v>
      </c>
      <c r="W1048" s="63" t="s">
        <v>276</v>
      </c>
      <c r="X1048" s="63">
        <v>2951</v>
      </c>
      <c r="Y1048" s="63" t="s">
        <v>2540</v>
      </c>
      <c r="Z1048" s="63" t="s">
        <v>2541</v>
      </c>
      <c r="AA1048" s="19">
        <f t="shared" si="66"/>
        <v>12055455</v>
      </c>
      <c r="AB1048" s="19">
        <f t="shared" si="67"/>
        <v>60340102</v>
      </c>
      <c r="AC1048" s="19" t="str">
        <f t="shared" si="68"/>
        <v>2</v>
      </c>
      <c r="AD1048" s="19" t="s">
        <v>1942</v>
      </c>
      <c r="AE1048" s="63"/>
    </row>
    <row r="1049" spans="1:31" s="69" customFormat="1" ht="20.25" customHeight="1" x14ac:dyDescent="0.25">
      <c r="A1049" s="66">
        <v>41</v>
      </c>
      <c r="B1049" s="41">
        <v>12055456</v>
      </c>
      <c r="C1049" s="62" t="s">
        <v>3011</v>
      </c>
      <c r="D1049" s="62" t="s">
        <v>451</v>
      </c>
      <c r="E1049" s="20" t="s">
        <v>3012</v>
      </c>
      <c r="F1049" s="63" t="s">
        <v>65</v>
      </c>
      <c r="G1049" s="64" t="s">
        <v>3013</v>
      </c>
      <c r="H1049" s="70" t="s">
        <v>1223</v>
      </c>
      <c r="I1049" s="71" t="s">
        <v>276</v>
      </c>
      <c r="J1049" s="63">
        <v>2951</v>
      </c>
      <c r="K1049" s="65" t="s">
        <v>2540</v>
      </c>
      <c r="L1049" s="19" t="s">
        <v>2541</v>
      </c>
      <c r="M1049" s="44">
        <v>60340102</v>
      </c>
      <c r="N1049" s="19" t="s">
        <v>1942</v>
      </c>
      <c r="O1049" s="19" t="str">
        <f t="shared" si="65"/>
        <v>Ngô Thị Hồng Thủy, Sinh ngày 11/05/1975</v>
      </c>
      <c r="P1049" s="63">
        <v>12055456</v>
      </c>
      <c r="Q1049" s="63" t="s">
        <v>3011</v>
      </c>
      <c r="R1049" s="63" t="s">
        <v>451</v>
      </c>
      <c r="S1049" s="63" t="s">
        <v>3012</v>
      </c>
      <c r="T1049" s="63" t="s">
        <v>65</v>
      </c>
      <c r="U1049" s="63" t="s">
        <v>3013</v>
      </c>
      <c r="V1049" s="63" t="s">
        <v>1223</v>
      </c>
      <c r="W1049" s="63" t="s">
        <v>276</v>
      </c>
      <c r="X1049" s="63">
        <v>2951</v>
      </c>
      <c r="Y1049" s="63" t="s">
        <v>2540</v>
      </c>
      <c r="Z1049" s="63" t="s">
        <v>2541</v>
      </c>
      <c r="AA1049" s="19">
        <f t="shared" si="66"/>
        <v>12055456</v>
      </c>
      <c r="AB1049" s="19">
        <f t="shared" si="67"/>
        <v>60340102</v>
      </c>
      <c r="AC1049" s="19" t="str">
        <f t="shared" si="68"/>
        <v>2</v>
      </c>
      <c r="AD1049" s="19" t="s">
        <v>1942</v>
      </c>
      <c r="AE1049" s="63"/>
    </row>
    <row r="1050" spans="1:31" s="69" customFormat="1" ht="20.25" customHeight="1" x14ac:dyDescent="0.25">
      <c r="A1050" s="66">
        <v>42</v>
      </c>
      <c r="B1050" s="41">
        <v>12055457</v>
      </c>
      <c r="C1050" s="62" t="s">
        <v>3014</v>
      </c>
      <c r="D1050" s="62" t="s">
        <v>451</v>
      </c>
      <c r="E1050" s="20" t="s">
        <v>3015</v>
      </c>
      <c r="F1050" s="63" t="s">
        <v>65</v>
      </c>
      <c r="G1050" s="64" t="s">
        <v>3016</v>
      </c>
      <c r="H1050" s="70" t="s">
        <v>1223</v>
      </c>
      <c r="I1050" s="71" t="s">
        <v>276</v>
      </c>
      <c r="J1050" s="63">
        <v>2951</v>
      </c>
      <c r="K1050" s="65" t="s">
        <v>2540</v>
      </c>
      <c r="L1050" s="19" t="s">
        <v>2541</v>
      </c>
      <c r="M1050" s="44">
        <v>60340102</v>
      </c>
      <c r="N1050" s="19" t="s">
        <v>1942</v>
      </c>
      <c r="O1050" s="19" t="str">
        <f t="shared" si="65"/>
        <v>Hồ Thị Thanh Thủy, Sinh ngày 12/05/1979</v>
      </c>
      <c r="P1050" s="63">
        <v>12055457</v>
      </c>
      <c r="Q1050" s="63" t="s">
        <v>3014</v>
      </c>
      <c r="R1050" s="63" t="s">
        <v>451</v>
      </c>
      <c r="S1050" s="63" t="s">
        <v>3015</v>
      </c>
      <c r="T1050" s="63" t="s">
        <v>65</v>
      </c>
      <c r="U1050" s="63" t="s">
        <v>3016</v>
      </c>
      <c r="V1050" s="63" t="s">
        <v>1223</v>
      </c>
      <c r="W1050" s="63" t="s">
        <v>276</v>
      </c>
      <c r="X1050" s="63">
        <v>2951</v>
      </c>
      <c r="Y1050" s="63" t="s">
        <v>2540</v>
      </c>
      <c r="Z1050" s="63" t="s">
        <v>2541</v>
      </c>
      <c r="AA1050" s="19">
        <f t="shared" si="66"/>
        <v>12055457</v>
      </c>
      <c r="AB1050" s="19">
        <f t="shared" si="67"/>
        <v>60340102</v>
      </c>
      <c r="AC1050" s="19" t="str">
        <f t="shared" si="68"/>
        <v>2</v>
      </c>
      <c r="AD1050" s="19" t="s">
        <v>1942</v>
      </c>
      <c r="AE1050" s="63"/>
    </row>
    <row r="1051" spans="1:31" s="69" customFormat="1" ht="20.25" customHeight="1" x14ac:dyDescent="0.25">
      <c r="A1051" s="66">
        <v>43</v>
      </c>
      <c r="B1051" s="41">
        <v>12055458</v>
      </c>
      <c r="C1051" s="62" t="s">
        <v>3017</v>
      </c>
      <c r="D1051" s="62" t="s">
        <v>1314</v>
      </c>
      <c r="E1051" s="20" t="s">
        <v>3018</v>
      </c>
      <c r="F1051" s="63" t="s">
        <v>65</v>
      </c>
      <c r="G1051" s="64" t="s">
        <v>3019</v>
      </c>
      <c r="H1051" s="70" t="s">
        <v>1223</v>
      </c>
      <c r="I1051" s="71" t="s">
        <v>276</v>
      </c>
      <c r="J1051" s="63">
        <v>2951</v>
      </c>
      <c r="K1051" s="65" t="s">
        <v>2540</v>
      </c>
      <c r="L1051" s="19" t="s">
        <v>2541</v>
      </c>
      <c r="M1051" s="44">
        <v>60340102</v>
      </c>
      <c r="N1051" s="19" t="s">
        <v>1942</v>
      </c>
      <c r="O1051" s="19" t="str">
        <f t="shared" si="65"/>
        <v>Nguyễn Đôn Ái Thư, Sinh ngày 18/03/1984</v>
      </c>
      <c r="P1051" s="63">
        <v>12055458</v>
      </c>
      <c r="Q1051" s="63" t="s">
        <v>3017</v>
      </c>
      <c r="R1051" s="63" t="s">
        <v>1314</v>
      </c>
      <c r="S1051" s="63" t="s">
        <v>3018</v>
      </c>
      <c r="T1051" s="63" t="s">
        <v>65</v>
      </c>
      <c r="U1051" s="63" t="s">
        <v>3019</v>
      </c>
      <c r="V1051" s="63" t="s">
        <v>1223</v>
      </c>
      <c r="W1051" s="63" t="s">
        <v>276</v>
      </c>
      <c r="X1051" s="63">
        <v>2951</v>
      </c>
      <c r="Y1051" s="63" t="s">
        <v>2540</v>
      </c>
      <c r="Z1051" s="63" t="s">
        <v>2541</v>
      </c>
      <c r="AA1051" s="19">
        <f t="shared" si="66"/>
        <v>12055458</v>
      </c>
      <c r="AB1051" s="19">
        <f t="shared" si="67"/>
        <v>60340102</v>
      </c>
      <c r="AC1051" s="19" t="str">
        <f t="shared" si="68"/>
        <v>2</v>
      </c>
      <c r="AD1051" s="19" t="s">
        <v>1942</v>
      </c>
      <c r="AE1051" s="63"/>
    </row>
    <row r="1052" spans="1:31" s="69" customFormat="1" ht="20.25" customHeight="1" x14ac:dyDescent="0.25">
      <c r="A1052" s="66">
        <v>44</v>
      </c>
      <c r="B1052" s="41">
        <v>12055459</v>
      </c>
      <c r="C1052" s="62" t="s">
        <v>3020</v>
      </c>
      <c r="D1052" s="62" t="s">
        <v>1198</v>
      </c>
      <c r="E1052" s="20" t="s">
        <v>3021</v>
      </c>
      <c r="F1052" s="63" t="s">
        <v>65</v>
      </c>
      <c r="G1052" s="64" t="s">
        <v>3022</v>
      </c>
      <c r="H1052" s="70" t="s">
        <v>46</v>
      </c>
      <c r="I1052" s="71" t="s">
        <v>276</v>
      </c>
      <c r="J1052" s="63">
        <v>2951</v>
      </c>
      <c r="K1052" s="65" t="s">
        <v>2540</v>
      </c>
      <c r="L1052" s="19" t="s">
        <v>2541</v>
      </c>
      <c r="M1052" s="44">
        <v>60340102</v>
      </c>
      <c r="N1052" s="19" t="s">
        <v>1942</v>
      </c>
      <c r="O1052" s="19" t="str">
        <f t="shared" si="65"/>
        <v>Trương Thị Hương Trà, Sinh ngày 05/06/1972</v>
      </c>
      <c r="P1052" s="63">
        <v>12055459</v>
      </c>
      <c r="Q1052" s="63" t="s">
        <v>3020</v>
      </c>
      <c r="R1052" s="63" t="s">
        <v>1198</v>
      </c>
      <c r="S1052" s="63" t="s">
        <v>3021</v>
      </c>
      <c r="T1052" s="63" t="s">
        <v>65</v>
      </c>
      <c r="U1052" s="63" t="s">
        <v>3022</v>
      </c>
      <c r="V1052" s="63" t="s">
        <v>46</v>
      </c>
      <c r="W1052" s="63" t="s">
        <v>276</v>
      </c>
      <c r="X1052" s="63">
        <v>2951</v>
      </c>
      <c r="Y1052" s="63" t="s">
        <v>2540</v>
      </c>
      <c r="Z1052" s="63" t="s">
        <v>2541</v>
      </c>
      <c r="AA1052" s="19">
        <f t="shared" si="66"/>
        <v>12055459</v>
      </c>
      <c r="AB1052" s="19">
        <f t="shared" si="67"/>
        <v>60340102</v>
      </c>
      <c r="AC1052" s="19" t="str">
        <f t="shared" si="68"/>
        <v>2</v>
      </c>
      <c r="AD1052" s="19" t="s">
        <v>1942</v>
      </c>
      <c r="AE1052" s="63"/>
    </row>
    <row r="1053" spans="1:31" s="69" customFormat="1" ht="20.25" customHeight="1" x14ac:dyDescent="0.25">
      <c r="A1053" s="66">
        <v>45</v>
      </c>
      <c r="B1053" s="41">
        <v>12055460</v>
      </c>
      <c r="C1053" s="62" t="s">
        <v>291</v>
      </c>
      <c r="D1053" s="62" t="s">
        <v>943</v>
      </c>
      <c r="E1053" s="20" t="s">
        <v>3023</v>
      </c>
      <c r="F1053" s="63" t="s">
        <v>44</v>
      </c>
      <c r="G1053" s="64" t="s">
        <v>3024</v>
      </c>
      <c r="H1053" s="70" t="s">
        <v>1240</v>
      </c>
      <c r="I1053" s="71" t="s">
        <v>276</v>
      </c>
      <c r="J1053" s="63">
        <v>2951</v>
      </c>
      <c r="K1053" s="65" t="s">
        <v>2540</v>
      </c>
      <c r="L1053" s="19" t="s">
        <v>2541</v>
      </c>
      <c r="M1053" s="44">
        <v>60340102</v>
      </c>
      <c r="N1053" s="19" t="s">
        <v>1942</v>
      </c>
      <c r="O1053" s="19" t="str">
        <f t="shared" si="65"/>
        <v>Nguyễn Văn Trung, Sinh ngày 01/03/1976</v>
      </c>
      <c r="P1053" s="63">
        <v>12055460</v>
      </c>
      <c r="Q1053" s="63" t="s">
        <v>291</v>
      </c>
      <c r="R1053" s="63" t="s">
        <v>943</v>
      </c>
      <c r="S1053" s="63" t="s">
        <v>3023</v>
      </c>
      <c r="T1053" s="63" t="s">
        <v>44</v>
      </c>
      <c r="U1053" s="63" t="s">
        <v>3024</v>
      </c>
      <c r="V1053" s="63" t="s">
        <v>1240</v>
      </c>
      <c r="W1053" s="63" t="s">
        <v>276</v>
      </c>
      <c r="X1053" s="63">
        <v>2951</v>
      </c>
      <c r="Y1053" s="63" t="s">
        <v>2540</v>
      </c>
      <c r="Z1053" s="63" t="s">
        <v>2541</v>
      </c>
      <c r="AA1053" s="19">
        <f t="shared" si="66"/>
        <v>12055460</v>
      </c>
      <c r="AB1053" s="19">
        <f t="shared" si="67"/>
        <v>60340102</v>
      </c>
      <c r="AC1053" s="19" t="str">
        <f t="shared" si="68"/>
        <v>2</v>
      </c>
      <c r="AD1053" s="19" t="s">
        <v>1942</v>
      </c>
      <c r="AE1053" s="63"/>
    </row>
    <row r="1054" spans="1:31" s="69" customFormat="1" ht="20.25" customHeight="1" x14ac:dyDescent="0.25">
      <c r="A1054" s="66">
        <v>46</v>
      </c>
      <c r="B1054" s="41">
        <v>12055461</v>
      </c>
      <c r="C1054" s="62" t="s">
        <v>3025</v>
      </c>
      <c r="D1054" s="62" t="s">
        <v>466</v>
      </c>
      <c r="E1054" s="20" t="s">
        <v>3026</v>
      </c>
      <c r="F1054" s="63" t="s">
        <v>44</v>
      </c>
      <c r="G1054" s="64" t="s">
        <v>3027</v>
      </c>
      <c r="H1054" s="70" t="s">
        <v>1223</v>
      </c>
      <c r="I1054" s="71" t="s">
        <v>276</v>
      </c>
      <c r="J1054" s="63">
        <v>2951</v>
      </c>
      <c r="K1054" s="65" t="s">
        <v>2540</v>
      </c>
      <c r="L1054" s="19" t="s">
        <v>2541</v>
      </c>
      <c r="M1054" s="44">
        <v>60340102</v>
      </c>
      <c r="N1054" s="19" t="s">
        <v>1942</v>
      </c>
      <c r="O1054" s="19" t="str">
        <f t="shared" si="65"/>
        <v>Dương Văn Tuấn, Sinh ngày 25/03/1980</v>
      </c>
      <c r="P1054" s="63">
        <v>12055461</v>
      </c>
      <c r="Q1054" s="63" t="s">
        <v>3025</v>
      </c>
      <c r="R1054" s="63" t="s">
        <v>466</v>
      </c>
      <c r="S1054" s="63" t="s">
        <v>3026</v>
      </c>
      <c r="T1054" s="63" t="s">
        <v>44</v>
      </c>
      <c r="U1054" s="63" t="s">
        <v>3027</v>
      </c>
      <c r="V1054" s="63" t="s">
        <v>1223</v>
      </c>
      <c r="W1054" s="63" t="s">
        <v>276</v>
      </c>
      <c r="X1054" s="63">
        <v>2951</v>
      </c>
      <c r="Y1054" s="63" t="s">
        <v>2540</v>
      </c>
      <c r="Z1054" s="63" t="s">
        <v>2541</v>
      </c>
      <c r="AA1054" s="19">
        <f t="shared" si="66"/>
        <v>12055461</v>
      </c>
      <c r="AB1054" s="19">
        <f t="shared" si="67"/>
        <v>60340102</v>
      </c>
      <c r="AC1054" s="19" t="str">
        <f t="shared" si="68"/>
        <v>2</v>
      </c>
      <c r="AD1054" s="19" t="s">
        <v>1942</v>
      </c>
      <c r="AE1054" s="63"/>
    </row>
    <row r="1055" spans="1:31" s="69" customFormat="1" ht="20.25" customHeight="1" x14ac:dyDescent="0.25">
      <c r="A1055" s="66">
        <v>47</v>
      </c>
      <c r="B1055" s="41">
        <v>12055462</v>
      </c>
      <c r="C1055" s="62" t="s">
        <v>3028</v>
      </c>
      <c r="D1055" s="62" t="s">
        <v>659</v>
      </c>
      <c r="E1055" s="20" t="s">
        <v>3029</v>
      </c>
      <c r="F1055" s="63" t="s">
        <v>44</v>
      </c>
      <c r="G1055" s="64" t="s">
        <v>3030</v>
      </c>
      <c r="H1055" s="70" t="s">
        <v>1554</v>
      </c>
      <c r="I1055" s="71" t="s">
        <v>276</v>
      </c>
      <c r="J1055" s="63">
        <v>2951</v>
      </c>
      <c r="K1055" s="65" t="s">
        <v>2540</v>
      </c>
      <c r="L1055" s="19" t="s">
        <v>2541</v>
      </c>
      <c r="M1055" s="44">
        <v>60340102</v>
      </c>
      <c r="N1055" s="19" t="s">
        <v>1942</v>
      </c>
      <c r="O1055" s="19" t="str">
        <f t="shared" si="65"/>
        <v>Đặng Quốc Việt, Sinh ngày 08/05/1970</v>
      </c>
      <c r="P1055" s="63">
        <v>12055462</v>
      </c>
      <c r="Q1055" s="63" t="s">
        <v>3028</v>
      </c>
      <c r="R1055" s="63" t="s">
        <v>659</v>
      </c>
      <c r="S1055" s="63" t="s">
        <v>3029</v>
      </c>
      <c r="T1055" s="63" t="s">
        <v>44</v>
      </c>
      <c r="U1055" s="63" t="s">
        <v>3030</v>
      </c>
      <c r="V1055" s="63" t="s">
        <v>1554</v>
      </c>
      <c r="W1055" s="63" t="s">
        <v>276</v>
      </c>
      <c r="X1055" s="63">
        <v>2951</v>
      </c>
      <c r="Y1055" s="63" t="s">
        <v>2540</v>
      </c>
      <c r="Z1055" s="63" t="s">
        <v>2541</v>
      </c>
      <c r="AA1055" s="19">
        <f t="shared" si="66"/>
        <v>12055462</v>
      </c>
      <c r="AB1055" s="19">
        <f t="shared" si="67"/>
        <v>60340102</v>
      </c>
      <c r="AC1055" s="19" t="str">
        <f t="shared" si="68"/>
        <v>2</v>
      </c>
      <c r="AD1055" s="19" t="s">
        <v>1942</v>
      </c>
      <c r="AE1055" s="63"/>
    </row>
    <row r="1056" spans="1:31" s="69" customFormat="1" ht="20.25" customHeight="1" x14ac:dyDescent="0.25">
      <c r="A1056" s="66">
        <v>48</v>
      </c>
      <c r="B1056" s="41">
        <v>12055463</v>
      </c>
      <c r="C1056" s="62" t="s">
        <v>3031</v>
      </c>
      <c r="D1056" s="62" t="s">
        <v>1370</v>
      </c>
      <c r="E1056" s="20" t="s">
        <v>3032</v>
      </c>
      <c r="F1056" s="63" t="s">
        <v>44</v>
      </c>
      <c r="G1056" s="64" t="s">
        <v>3033</v>
      </c>
      <c r="H1056" s="70" t="s">
        <v>1223</v>
      </c>
      <c r="I1056" s="71" t="s">
        <v>276</v>
      </c>
      <c r="J1056" s="63">
        <v>2951</v>
      </c>
      <c r="K1056" s="65" t="s">
        <v>2540</v>
      </c>
      <c r="L1056" s="19" t="s">
        <v>2541</v>
      </c>
      <c r="M1056" s="44">
        <v>60340102</v>
      </c>
      <c r="N1056" s="19" t="s">
        <v>1942</v>
      </c>
      <c r="O1056" s="19" t="str">
        <f t="shared" si="65"/>
        <v>Huỳnh Anh Vũ, Sinh ngày 20/06/1979</v>
      </c>
      <c r="P1056" s="63">
        <v>12055463</v>
      </c>
      <c r="Q1056" s="63" t="s">
        <v>3031</v>
      </c>
      <c r="R1056" s="63" t="s">
        <v>1370</v>
      </c>
      <c r="S1056" s="63" t="s">
        <v>3032</v>
      </c>
      <c r="T1056" s="63" t="s">
        <v>44</v>
      </c>
      <c r="U1056" s="63" t="s">
        <v>3033</v>
      </c>
      <c r="V1056" s="63" t="s">
        <v>1223</v>
      </c>
      <c r="W1056" s="63" t="s">
        <v>276</v>
      </c>
      <c r="X1056" s="63">
        <v>2951</v>
      </c>
      <c r="Y1056" s="63" t="s">
        <v>2540</v>
      </c>
      <c r="Z1056" s="63" t="s">
        <v>2541</v>
      </c>
      <c r="AA1056" s="19">
        <f t="shared" si="66"/>
        <v>12055463</v>
      </c>
      <c r="AB1056" s="19">
        <f t="shared" si="67"/>
        <v>60340102</v>
      </c>
      <c r="AC1056" s="19" t="str">
        <f t="shared" si="68"/>
        <v>2</v>
      </c>
      <c r="AD1056" s="19" t="s">
        <v>1942</v>
      </c>
      <c r="AE1056" s="63"/>
    </row>
    <row r="1057" spans="1:31" s="69" customFormat="1" ht="20.25" customHeight="1" x14ac:dyDescent="0.25">
      <c r="A1057" s="66">
        <v>49</v>
      </c>
      <c r="B1057" s="41">
        <v>12055464</v>
      </c>
      <c r="C1057" s="62" t="s">
        <v>3034</v>
      </c>
      <c r="D1057" s="62" t="s">
        <v>1370</v>
      </c>
      <c r="E1057" s="20" t="s">
        <v>3035</v>
      </c>
      <c r="F1057" s="63" t="s">
        <v>44</v>
      </c>
      <c r="G1057" s="64" t="s">
        <v>3036</v>
      </c>
      <c r="H1057" s="70" t="s">
        <v>275</v>
      </c>
      <c r="I1057" s="71" t="s">
        <v>276</v>
      </c>
      <c r="J1057" s="63">
        <v>2951</v>
      </c>
      <c r="K1057" s="65" t="s">
        <v>2540</v>
      </c>
      <c r="L1057" s="19" t="s">
        <v>2541</v>
      </c>
      <c r="M1057" s="44">
        <v>60340102</v>
      </c>
      <c r="N1057" s="19" t="s">
        <v>1942</v>
      </c>
      <c r="O1057" s="19" t="str">
        <f t="shared" si="65"/>
        <v>Võ Ngọc Vũ, Sinh ngày 20/02/1984</v>
      </c>
      <c r="P1057" s="63">
        <v>12055464</v>
      </c>
      <c r="Q1057" s="63" t="s">
        <v>3034</v>
      </c>
      <c r="R1057" s="63" t="s">
        <v>1370</v>
      </c>
      <c r="S1057" s="63" t="s">
        <v>3035</v>
      </c>
      <c r="T1057" s="63" t="s">
        <v>44</v>
      </c>
      <c r="U1057" s="63" t="s">
        <v>3036</v>
      </c>
      <c r="V1057" s="63" t="s">
        <v>275</v>
      </c>
      <c r="W1057" s="63" t="s">
        <v>276</v>
      </c>
      <c r="X1057" s="63">
        <v>2951</v>
      </c>
      <c r="Y1057" s="63" t="s">
        <v>2540</v>
      </c>
      <c r="Z1057" s="63" t="s">
        <v>2541</v>
      </c>
      <c r="AA1057" s="19">
        <f t="shared" si="66"/>
        <v>12055464</v>
      </c>
      <c r="AB1057" s="19">
        <f t="shared" si="67"/>
        <v>60340102</v>
      </c>
      <c r="AC1057" s="19" t="str">
        <f t="shared" si="68"/>
        <v>2</v>
      </c>
      <c r="AD1057" s="19" t="s">
        <v>1942</v>
      </c>
      <c r="AE1057" s="63"/>
    </row>
    <row r="1058" spans="1:31" s="69" customFormat="1" ht="20.25" customHeight="1" x14ac:dyDescent="0.25">
      <c r="A1058" s="66">
        <v>50</v>
      </c>
      <c r="B1058" s="41">
        <v>12055465</v>
      </c>
      <c r="C1058" s="62" t="s">
        <v>3037</v>
      </c>
      <c r="D1058" s="62" t="s">
        <v>1004</v>
      </c>
      <c r="E1058" s="20" t="s">
        <v>3038</v>
      </c>
      <c r="F1058" s="63" t="s">
        <v>65</v>
      </c>
      <c r="G1058" s="64" t="s">
        <v>3039</v>
      </c>
      <c r="H1058" s="70" t="s">
        <v>1223</v>
      </c>
      <c r="I1058" s="71" t="s">
        <v>276</v>
      </c>
      <c r="J1058" s="63">
        <v>2951</v>
      </c>
      <c r="K1058" s="65" t="s">
        <v>2540</v>
      </c>
      <c r="L1058" s="19" t="s">
        <v>2541</v>
      </c>
      <c r="M1058" s="44">
        <v>60340102</v>
      </c>
      <c r="N1058" s="19" t="s">
        <v>1942</v>
      </c>
      <c r="O1058" s="19" t="str">
        <f t="shared" si="65"/>
        <v>Lê Thị Kim Vui, Sinh ngày 24/06/1977</v>
      </c>
      <c r="P1058" s="63">
        <v>12055465</v>
      </c>
      <c r="Q1058" s="63" t="s">
        <v>3037</v>
      </c>
      <c r="R1058" s="63" t="s">
        <v>1004</v>
      </c>
      <c r="S1058" s="63" t="s">
        <v>3038</v>
      </c>
      <c r="T1058" s="63" t="s">
        <v>65</v>
      </c>
      <c r="U1058" s="63" t="s">
        <v>3039</v>
      </c>
      <c r="V1058" s="63" t="s">
        <v>1223</v>
      </c>
      <c r="W1058" s="63" t="s">
        <v>276</v>
      </c>
      <c r="X1058" s="63">
        <v>2951</v>
      </c>
      <c r="Y1058" s="63" t="s">
        <v>2540</v>
      </c>
      <c r="Z1058" s="63" t="s">
        <v>2541</v>
      </c>
      <c r="AA1058" s="19">
        <f t="shared" si="66"/>
        <v>12055465</v>
      </c>
      <c r="AB1058" s="19">
        <f t="shared" si="67"/>
        <v>60340102</v>
      </c>
      <c r="AC1058" s="19" t="str">
        <f t="shared" si="68"/>
        <v>2</v>
      </c>
      <c r="AD1058" s="19" t="s">
        <v>1942</v>
      </c>
      <c r="AE1058" s="63"/>
    </row>
    <row r="1059" spans="1:31" s="69" customFormat="1" ht="20.25" customHeight="1" x14ac:dyDescent="0.25">
      <c r="A1059" s="66">
        <v>58</v>
      </c>
      <c r="B1059" s="41">
        <v>12055466</v>
      </c>
      <c r="C1059" s="62" t="s">
        <v>3040</v>
      </c>
      <c r="D1059" s="62" t="s">
        <v>86</v>
      </c>
      <c r="E1059" s="20" t="s">
        <v>3041</v>
      </c>
      <c r="F1059" s="63" t="s">
        <v>44</v>
      </c>
      <c r="G1059" s="64" t="s">
        <v>3042</v>
      </c>
      <c r="H1059" s="63" t="s">
        <v>46</v>
      </c>
      <c r="I1059" s="71" t="s">
        <v>276</v>
      </c>
      <c r="J1059" s="63">
        <v>2951</v>
      </c>
      <c r="K1059" s="65" t="s">
        <v>2540</v>
      </c>
      <c r="L1059" s="19" t="s">
        <v>2541</v>
      </c>
      <c r="M1059" s="44">
        <v>60340102</v>
      </c>
      <c r="N1059" s="19" t="s">
        <v>1942</v>
      </c>
      <c r="O1059" s="19" t="str">
        <f t="shared" si="65"/>
        <v>Đào Ngọc Anh, Sinh ngày 03/05/1984</v>
      </c>
      <c r="P1059" s="63">
        <v>12055466</v>
      </c>
      <c r="Q1059" s="63" t="s">
        <v>3040</v>
      </c>
      <c r="R1059" s="63" t="s">
        <v>86</v>
      </c>
      <c r="S1059" s="63" t="s">
        <v>3041</v>
      </c>
      <c r="T1059" s="63" t="s">
        <v>44</v>
      </c>
      <c r="U1059" s="63" t="s">
        <v>3042</v>
      </c>
      <c r="V1059" s="63" t="s">
        <v>46</v>
      </c>
      <c r="W1059" s="63" t="s">
        <v>276</v>
      </c>
      <c r="X1059" s="63">
        <v>2951</v>
      </c>
      <c r="Y1059" s="63" t="s">
        <v>2540</v>
      </c>
      <c r="Z1059" s="63" t="s">
        <v>2541</v>
      </c>
      <c r="AA1059" s="19">
        <f t="shared" si="66"/>
        <v>12055466</v>
      </c>
      <c r="AB1059" s="19">
        <f t="shared" si="67"/>
        <v>60340102</v>
      </c>
      <c r="AC1059" s="19" t="str">
        <f t="shared" si="68"/>
        <v>2</v>
      </c>
      <c r="AD1059" s="19" t="s">
        <v>1942</v>
      </c>
      <c r="AE1059" s="63"/>
    </row>
    <row r="1060" spans="1:31" s="69" customFormat="1" ht="20.25" customHeight="1" x14ac:dyDescent="0.25">
      <c r="A1060" s="66">
        <v>59</v>
      </c>
      <c r="B1060" s="41">
        <v>12055467</v>
      </c>
      <c r="C1060" s="62" t="s">
        <v>3043</v>
      </c>
      <c r="D1060" s="62" t="s">
        <v>86</v>
      </c>
      <c r="E1060" s="20" t="s">
        <v>3044</v>
      </c>
      <c r="F1060" s="63" t="s">
        <v>65</v>
      </c>
      <c r="G1060" s="64" t="s">
        <v>3045</v>
      </c>
      <c r="H1060" s="63" t="s">
        <v>46</v>
      </c>
      <c r="I1060" s="71" t="s">
        <v>276</v>
      </c>
      <c r="J1060" s="63">
        <v>2951</v>
      </c>
      <c r="K1060" s="65" t="s">
        <v>2540</v>
      </c>
      <c r="L1060" s="19" t="s">
        <v>2541</v>
      </c>
      <c r="M1060" s="44">
        <v>60340102</v>
      </c>
      <c r="N1060" s="19" t="s">
        <v>1942</v>
      </c>
      <c r="O1060" s="19" t="str">
        <f t="shared" si="65"/>
        <v>Đào Phương Anh, Sinh ngày 27/07/1989</v>
      </c>
      <c r="P1060" s="63">
        <v>12055467</v>
      </c>
      <c r="Q1060" s="63" t="s">
        <v>3043</v>
      </c>
      <c r="R1060" s="63" t="s">
        <v>86</v>
      </c>
      <c r="S1060" s="63" t="s">
        <v>3044</v>
      </c>
      <c r="T1060" s="63" t="s">
        <v>65</v>
      </c>
      <c r="U1060" s="63" t="s">
        <v>3045</v>
      </c>
      <c r="V1060" s="63" t="s">
        <v>46</v>
      </c>
      <c r="W1060" s="63" t="s">
        <v>276</v>
      </c>
      <c r="X1060" s="63">
        <v>2951</v>
      </c>
      <c r="Y1060" s="63" t="s">
        <v>2540</v>
      </c>
      <c r="Z1060" s="63" t="s">
        <v>2541</v>
      </c>
      <c r="AA1060" s="19">
        <f t="shared" si="66"/>
        <v>12055467</v>
      </c>
      <c r="AB1060" s="19">
        <f t="shared" si="67"/>
        <v>60340102</v>
      </c>
      <c r="AC1060" s="19" t="str">
        <f t="shared" si="68"/>
        <v>2</v>
      </c>
      <c r="AD1060" s="19" t="s">
        <v>1942</v>
      </c>
      <c r="AE1060" s="63"/>
    </row>
    <row r="1061" spans="1:31" s="69" customFormat="1" ht="20.25" customHeight="1" x14ac:dyDescent="0.25">
      <c r="A1061" s="66">
        <v>60</v>
      </c>
      <c r="B1061" s="41">
        <v>12055468</v>
      </c>
      <c r="C1061" s="62" t="s">
        <v>3046</v>
      </c>
      <c r="D1061" s="62" t="s">
        <v>86</v>
      </c>
      <c r="E1061" s="20" t="s">
        <v>3047</v>
      </c>
      <c r="F1061" s="63" t="s">
        <v>65</v>
      </c>
      <c r="G1061" s="64" t="s">
        <v>3048</v>
      </c>
      <c r="H1061" s="63" t="s">
        <v>1165</v>
      </c>
      <c r="I1061" s="71" t="s">
        <v>276</v>
      </c>
      <c r="J1061" s="63">
        <v>2951</v>
      </c>
      <c r="K1061" s="65" t="s">
        <v>2540</v>
      </c>
      <c r="L1061" s="19" t="s">
        <v>2541</v>
      </c>
      <c r="M1061" s="44">
        <v>60340102</v>
      </c>
      <c r="N1061" s="19" t="s">
        <v>1942</v>
      </c>
      <c r="O1061" s="19" t="str">
        <f t="shared" si="65"/>
        <v>Đoàn Mai Anh, Sinh ngày 21/10/1987</v>
      </c>
      <c r="P1061" s="63">
        <v>12055468</v>
      </c>
      <c r="Q1061" s="63" t="s">
        <v>3046</v>
      </c>
      <c r="R1061" s="63" t="s">
        <v>86</v>
      </c>
      <c r="S1061" s="63" t="s">
        <v>3047</v>
      </c>
      <c r="T1061" s="63" t="s">
        <v>65</v>
      </c>
      <c r="U1061" s="63" t="s">
        <v>3048</v>
      </c>
      <c r="V1061" s="63" t="s">
        <v>1165</v>
      </c>
      <c r="W1061" s="63" t="s">
        <v>276</v>
      </c>
      <c r="X1061" s="63">
        <v>2951</v>
      </c>
      <c r="Y1061" s="63" t="s">
        <v>2540</v>
      </c>
      <c r="Z1061" s="63" t="s">
        <v>2541</v>
      </c>
      <c r="AA1061" s="19">
        <f t="shared" si="66"/>
        <v>12055468</v>
      </c>
      <c r="AB1061" s="19">
        <f t="shared" si="67"/>
        <v>60340102</v>
      </c>
      <c r="AC1061" s="19" t="str">
        <f t="shared" si="68"/>
        <v>2</v>
      </c>
      <c r="AD1061" s="19" t="s">
        <v>1942</v>
      </c>
      <c r="AE1061" s="63"/>
    </row>
    <row r="1062" spans="1:31" s="69" customFormat="1" ht="20.25" customHeight="1" x14ac:dyDescent="0.25">
      <c r="A1062" s="66">
        <v>61</v>
      </c>
      <c r="B1062" s="41">
        <v>12055469</v>
      </c>
      <c r="C1062" s="62" t="s">
        <v>3049</v>
      </c>
      <c r="D1062" s="62" t="s">
        <v>86</v>
      </c>
      <c r="E1062" s="20" t="s">
        <v>3050</v>
      </c>
      <c r="F1062" s="63" t="s">
        <v>65</v>
      </c>
      <c r="G1062" s="64" t="s">
        <v>3051</v>
      </c>
      <c r="H1062" s="63" t="s">
        <v>935</v>
      </c>
      <c r="I1062" s="71" t="s">
        <v>276</v>
      </c>
      <c r="J1062" s="63">
        <v>2951</v>
      </c>
      <c r="K1062" s="65" t="s">
        <v>2540</v>
      </c>
      <c r="L1062" s="19" t="s">
        <v>2541</v>
      </c>
      <c r="M1062" s="44">
        <v>60340102</v>
      </c>
      <c r="N1062" s="19" t="s">
        <v>1942</v>
      </c>
      <c r="O1062" s="19" t="str">
        <f t="shared" si="65"/>
        <v>Lê Thị Vân Anh, Sinh ngày 05/02/1988</v>
      </c>
      <c r="P1062" s="63">
        <v>12055469</v>
      </c>
      <c r="Q1062" s="63" t="s">
        <v>3049</v>
      </c>
      <c r="R1062" s="63" t="s">
        <v>86</v>
      </c>
      <c r="S1062" s="63" t="s">
        <v>3050</v>
      </c>
      <c r="T1062" s="63" t="s">
        <v>65</v>
      </c>
      <c r="U1062" s="63" t="s">
        <v>3051</v>
      </c>
      <c r="V1062" s="63" t="s">
        <v>935</v>
      </c>
      <c r="W1062" s="63" t="s">
        <v>276</v>
      </c>
      <c r="X1062" s="63">
        <v>2951</v>
      </c>
      <c r="Y1062" s="63" t="s">
        <v>2540</v>
      </c>
      <c r="Z1062" s="63" t="s">
        <v>2541</v>
      </c>
      <c r="AA1062" s="19">
        <f t="shared" si="66"/>
        <v>12055469</v>
      </c>
      <c r="AB1062" s="19">
        <f t="shared" si="67"/>
        <v>60340102</v>
      </c>
      <c r="AC1062" s="19" t="str">
        <f t="shared" si="68"/>
        <v>2</v>
      </c>
      <c r="AD1062" s="19" t="s">
        <v>1942</v>
      </c>
      <c r="AE1062" s="63"/>
    </row>
    <row r="1063" spans="1:31" s="69" customFormat="1" ht="20.25" customHeight="1" x14ac:dyDescent="0.25">
      <c r="A1063" s="66">
        <v>62</v>
      </c>
      <c r="B1063" s="41">
        <v>12055470</v>
      </c>
      <c r="C1063" s="62" t="s">
        <v>3052</v>
      </c>
      <c r="D1063" s="62" t="s">
        <v>86</v>
      </c>
      <c r="E1063" s="20" t="s">
        <v>3053</v>
      </c>
      <c r="F1063" s="63" t="s">
        <v>65</v>
      </c>
      <c r="G1063" s="64" t="s">
        <v>3054</v>
      </c>
      <c r="H1063" s="63" t="s">
        <v>836</v>
      </c>
      <c r="I1063" s="71" t="s">
        <v>276</v>
      </c>
      <c r="J1063" s="63">
        <v>2951</v>
      </c>
      <c r="K1063" s="65" t="s">
        <v>2540</v>
      </c>
      <c r="L1063" s="19" t="s">
        <v>2541</v>
      </c>
      <c r="M1063" s="44">
        <v>60340102</v>
      </c>
      <c r="N1063" s="19" t="s">
        <v>1942</v>
      </c>
      <c r="O1063" s="19" t="str">
        <f t="shared" si="65"/>
        <v>Nguyễn Quỳnh Anh, Sinh ngày 15/09/1990</v>
      </c>
      <c r="P1063" s="63">
        <v>12055470</v>
      </c>
      <c r="Q1063" s="63" t="s">
        <v>3052</v>
      </c>
      <c r="R1063" s="63" t="s">
        <v>86</v>
      </c>
      <c r="S1063" s="63" t="s">
        <v>3053</v>
      </c>
      <c r="T1063" s="63" t="s">
        <v>65</v>
      </c>
      <c r="U1063" s="63" t="s">
        <v>3054</v>
      </c>
      <c r="V1063" s="63" t="s">
        <v>836</v>
      </c>
      <c r="W1063" s="63" t="s">
        <v>276</v>
      </c>
      <c r="X1063" s="63">
        <v>2951</v>
      </c>
      <c r="Y1063" s="63" t="s">
        <v>2540</v>
      </c>
      <c r="Z1063" s="63" t="s">
        <v>2541</v>
      </c>
      <c r="AA1063" s="19">
        <f t="shared" si="66"/>
        <v>12055470</v>
      </c>
      <c r="AB1063" s="19">
        <f t="shared" si="67"/>
        <v>60340102</v>
      </c>
      <c r="AC1063" s="19" t="str">
        <f t="shared" si="68"/>
        <v>2</v>
      </c>
      <c r="AD1063" s="19" t="s">
        <v>1942</v>
      </c>
      <c r="AE1063" s="63"/>
    </row>
    <row r="1064" spans="1:31" s="69" customFormat="1" ht="20.25" customHeight="1" x14ac:dyDescent="0.25">
      <c r="A1064" s="66">
        <v>63</v>
      </c>
      <c r="B1064" s="41">
        <v>12055471</v>
      </c>
      <c r="C1064" s="62" t="s">
        <v>280</v>
      </c>
      <c r="D1064" s="62" t="s">
        <v>86</v>
      </c>
      <c r="E1064" s="20" t="s">
        <v>281</v>
      </c>
      <c r="F1064" s="63" t="s">
        <v>65</v>
      </c>
      <c r="G1064" s="64" t="s">
        <v>343</v>
      </c>
      <c r="H1064" s="63" t="s">
        <v>1165</v>
      </c>
      <c r="I1064" s="71" t="s">
        <v>276</v>
      </c>
      <c r="J1064" s="63">
        <v>2951</v>
      </c>
      <c r="K1064" s="65" t="s">
        <v>2540</v>
      </c>
      <c r="L1064" s="19" t="s">
        <v>2541</v>
      </c>
      <c r="M1064" s="44">
        <v>60340102</v>
      </c>
      <c r="N1064" s="19" t="s">
        <v>1942</v>
      </c>
      <c r="O1064" s="19" t="str">
        <f t="shared" si="65"/>
        <v>Nguyễn Thị Vân Anh, Sinh ngày 18/08/1988</v>
      </c>
      <c r="P1064" s="63">
        <v>12055471</v>
      </c>
      <c r="Q1064" s="63" t="s">
        <v>280</v>
      </c>
      <c r="R1064" s="63" t="s">
        <v>86</v>
      </c>
      <c r="S1064" s="63" t="s">
        <v>281</v>
      </c>
      <c r="T1064" s="63" t="s">
        <v>65</v>
      </c>
      <c r="U1064" s="63" t="s">
        <v>343</v>
      </c>
      <c r="V1064" s="63" t="s">
        <v>1165</v>
      </c>
      <c r="W1064" s="63" t="s">
        <v>276</v>
      </c>
      <c r="X1064" s="63">
        <v>2951</v>
      </c>
      <c r="Y1064" s="63" t="s">
        <v>2540</v>
      </c>
      <c r="Z1064" s="63" t="s">
        <v>2541</v>
      </c>
      <c r="AA1064" s="19">
        <f t="shared" si="66"/>
        <v>12055471</v>
      </c>
      <c r="AB1064" s="19">
        <f t="shared" si="67"/>
        <v>60340102</v>
      </c>
      <c r="AC1064" s="19" t="str">
        <f t="shared" si="68"/>
        <v>2</v>
      </c>
      <c r="AD1064" s="19" t="s">
        <v>1942</v>
      </c>
      <c r="AE1064" s="63"/>
    </row>
    <row r="1065" spans="1:31" s="69" customFormat="1" ht="20.25" customHeight="1" x14ac:dyDescent="0.25">
      <c r="A1065" s="66">
        <v>64</v>
      </c>
      <c r="B1065" s="41">
        <v>12055472</v>
      </c>
      <c r="C1065" s="62" t="s">
        <v>3055</v>
      </c>
      <c r="D1065" s="62" t="s">
        <v>86</v>
      </c>
      <c r="E1065" s="20" t="s">
        <v>3056</v>
      </c>
      <c r="F1065" s="63" t="s">
        <v>65</v>
      </c>
      <c r="G1065" s="64" t="s">
        <v>2063</v>
      </c>
      <c r="H1065" s="63" t="s">
        <v>113</v>
      </c>
      <c r="I1065" s="71" t="s">
        <v>276</v>
      </c>
      <c r="J1065" s="63">
        <v>2951</v>
      </c>
      <c r="K1065" s="65" t="s">
        <v>2540</v>
      </c>
      <c r="L1065" s="19" t="s">
        <v>2541</v>
      </c>
      <c r="M1065" s="44">
        <v>60340102</v>
      </c>
      <c r="N1065" s="19" t="s">
        <v>1942</v>
      </c>
      <c r="O1065" s="19" t="str">
        <f t="shared" si="65"/>
        <v>Phạm Thị Lan Anh, Sinh ngày 17/02/1985</v>
      </c>
      <c r="P1065" s="63">
        <v>12055472</v>
      </c>
      <c r="Q1065" s="63" t="s">
        <v>3055</v>
      </c>
      <c r="R1065" s="63" t="s">
        <v>86</v>
      </c>
      <c r="S1065" s="63" t="s">
        <v>3056</v>
      </c>
      <c r="T1065" s="63" t="s">
        <v>65</v>
      </c>
      <c r="U1065" s="63" t="s">
        <v>2063</v>
      </c>
      <c r="V1065" s="63" t="s">
        <v>113</v>
      </c>
      <c r="W1065" s="63" t="s">
        <v>276</v>
      </c>
      <c r="X1065" s="63">
        <v>2951</v>
      </c>
      <c r="Y1065" s="63" t="s">
        <v>2540</v>
      </c>
      <c r="Z1065" s="63" t="s">
        <v>2541</v>
      </c>
      <c r="AA1065" s="19">
        <f t="shared" si="66"/>
        <v>12055472</v>
      </c>
      <c r="AB1065" s="19">
        <f t="shared" si="67"/>
        <v>60340102</v>
      </c>
      <c r="AC1065" s="19" t="str">
        <f t="shared" si="68"/>
        <v>2</v>
      </c>
      <c r="AD1065" s="19" t="s">
        <v>1942</v>
      </c>
      <c r="AE1065" s="63"/>
    </row>
    <row r="1066" spans="1:31" s="69" customFormat="1" ht="20.25" customHeight="1" x14ac:dyDescent="0.25">
      <c r="A1066" s="66">
        <v>65</v>
      </c>
      <c r="B1066" s="41">
        <v>12055473</v>
      </c>
      <c r="C1066" s="62" t="s">
        <v>3057</v>
      </c>
      <c r="D1066" s="62" t="s">
        <v>491</v>
      </c>
      <c r="E1066" s="20" t="s">
        <v>3058</v>
      </c>
      <c r="F1066" s="63" t="s">
        <v>44</v>
      </c>
      <c r="G1066" s="64" t="s">
        <v>3059</v>
      </c>
      <c r="H1066" s="63" t="s">
        <v>56</v>
      </c>
      <c r="I1066" s="71" t="s">
        <v>276</v>
      </c>
      <c r="J1066" s="63">
        <v>2951</v>
      </c>
      <c r="K1066" s="65" t="s">
        <v>2540</v>
      </c>
      <c r="L1066" s="19" t="s">
        <v>2541</v>
      </c>
      <c r="M1066" s="44">
        <v>60340102</v>
      </c>
      <c r="N1066" s="19" t="s">
        <v>1942</v>
      </c>
      <c r="O1066" s="19" t="str">
        <f t="shared" si="65"/>
        <v>Phạm Văn Bắc, Sinh ngày 07/07/1988</v>
      </c>
      <c r="P1066" s="63">
        <v>12055473</v>
      </c>
      <c r="Q1066" s="63" t="s">
        <v>3057</v>
      </c>
      <c r="R1066" s="63" t="s">
        <v>491</v>
      </c>
      <c r="S1066" s="63" t="s">
        <v>3058</v>
      </c>
      <c r="T1066" s="63" t="s">
        <v>44</v>
      </c>
      <c r="U1066" s="63" t="s">
        <v>3059</v>
      </c>
      <c r="V1066" s="63" t="s">
        <v>56</v>
      </c>
      <c r="W1066" s="63" t="s">
        <v>276</v>
      </c>
      <c r="X1066" s="63">
        <v>2951</v>
      </c>
      <c r="Y1066" s="63" t="s">
        <v>2540</v>
      </c>
      <c r="Z1066" s="63" t="s">
        <v>2541</v>
      </c>
      <c r="AA1066" s="19">
        <f t="shared" si="66"/>
        <v>12055473</v>
      </c>
      <c r="AB1066" s="19">
        <f t="shared" si="67"/>
        <v>60340102</v>
      </c>
      <c r="AC1066" s="19" t="str">
        <f t="shared" si="68"/>
        <v>2</v>
      </c>
      <c r="AD1066" s="19" t="s">
        <v>1942</v>
      </c>
      <c r="AE1066" s="63"/>
    </row>
    <row r="1067" spans="1:31" s="69" customFormat="1" ht="20.25" customHeight="1" x14ac:dyDescent="0.25">
      <c r="A1067" s="66">
        <v>66</v>
      </c>
      <c r="B1067" s="41">
        <v>12055474</v>
      </c>
      <c r="C1067" s="62" t="s">
        <v>3060</v>
      </c>
      <c r="D1067" s="62" t="s">
        <v>1228</v>
      </c>
      <c r="E1067" s="20" t="s">
        <v>3061</v>
      </c>
      <c r="F1067" s="63" t="s">
        <v>44</v>
      </c>
      <c r="G1067" s="64" t="s">
        <v>1986</v>
      </c>
      <c r="H1067" s="63" t="s">
        <v>836</v>
      </c>
      <c r="I1067" s="71" t="s">
        <v>276</v>
      </c>
      <c r="J1067" s="63">
        <v>2951</v>
      </c>
      <c r="K1067" s="65" t="s">
        <v>2540</v>
      </c>
      <c r="L1067" s="19" t="s">
        <v>2541</v>
      </c>
      <c r="M1067" s="44">
        <v>60340102</v>
      </c>
      <c r="N1067" s="19" t="s">
        <v>1942</v>
      </c>
      <c r="O1067" s="19" t="str">
        <f t="shared" si="65"/>
        <v>Hoàng Quốc Bảo, Sinh ngày 25/12/1978</v>
      </c>
      <c r="P1067" s="63">
        <v>12055474</v>
      </c>
      <c r="Q1067" s="63" t="s">
        <v>3060</v>
      </c>
      <c r="R1067" s="63" t="s">
        <v>1228</v>
      </c>
      <c r="S1067" s="63" t="s">
        <v>3061</v>
      </c>
      <c r="T1067" s="63" t="s">
        <v>44</v>
      </c>
      <c r="U1067" s="63" t="s">
        <v>1986</v>
      </c>
      <c r="V1067" s="63" t="s">
        <v>836</v>
      </c>
      <c r="W1067" s="63" t="s">
        <v>276</v>
      </c>
      <c r="X1067" s="63">
        <v>2951</v>
      </c>
      <c r="Y1067" s="63" t="s">
        <v>2540</v>
      </c>
      <c r="Z1067" s="63" t="s">
        <v>2541</v>
      </c>
      <c r="AA1067" s="19">
        <f t="shared" si="66"/>
        <v>12055474</v>
      </c>
      <c r="AB1067" s="19">
        <f t="shared" si="67"/>
        <v>60340102</v>
      </c>
      <c r="AC1067" s="19" t="str">
        <f t="shared" si="68"/>
        <v>2</v>
      </c>
      <c r="AD1067" s="19" t="s">
        <v>1942</v>
      </c>
      <c r="AE1067" s="63"/>
    </row>
    <row r="1068" spans="1:31" s="69" customFormat="1" ht="20.25" customHeight="1" x14ac:dyDescent="0.25">
      <c r="A1068" s="66">
        <v>67</v>
      </c>
      <c r="B1068" s="41">
        <v>12055475</v>
      </c>
      <c r="C1068" s="62" t="s">
        <v>3062</v>
      </c>
      <c r="D1068" s="62" t="s">
        <v>2593</v>
      </c>
      <c r="E1068" s="20" t="s">
        <v>3063</v>
      </c>
      <c r="F1068" s="63" t="s">
        <v>65</v>
      </c>
      <c r="G1068" s="64" t="s">
        <v>3064</v>
      </c>
      <c r="H1068" s="63" t="s">
        <v>1165</v>
      </c>
      <c r="I1068" s="71" t="s">
        <v>276</v>
      </c>
      <c r="J1068" s="63">
        <v>2951</v>
      </c>
      <c r="K1068" s="65" t="s">
        <v>2540</v>
      </c>
      <c r="L1068" s="19" t="s">
        <v>2541</v>
      </c>
      <c r="M1068" s="44">
        <v>60340102</v>
      </c>
      <c r="N1068" s="19" t="s">
        <v>1942</v>
      </c>
      <c r="O1068" s="19" t="str">
        <f t="shared" si="65"/>
        <v>Vũ Thị Quỳnh Châm, Sinh ngày 24/12/1984</v>
      </c>
      <c r="P1068" s="63">
        <v>12055475</v>
      </c>
      <c r="Q1068" s="63" t="s">
        <v>3062</v>
      </c>
      <c r="R1068" s="63" t="s">
        <v>2593</v>
      </c>
      <c r="S1068" s="63" t="s">
        <v>3063</v>
      </c>
      <c r="T1068" s="63" t="s">
        <v>65</v>
      </c>
      <c r="U1068" s="63" t="s">
        <v>3064</v>
      </c>
      <c r="V1068" s="63" t="s">
        <v>1165</v>
      </c>
      <c r="W1068" s="63" t="s">
        <v>276</v>
      </c>
      <c r="X1068" s="63">
        <v>2951</v>
      </c>
      <c r="Y1068" s="63" t="s">
        <v>2540</v>
      </c>
      <c r="Z1068" s="63" t="s">
        <v>2541</v>
      </c>
      <c r="AA1068" s="19">
        <f t="shared" si="66"/>
        <v>12055475</v>
      </c>
      <c r="AB1068" s="19">
        <f t="shared" si="67"/>
        <v>60340102</v>
      </c>
      <c r="AC1068" s="19" t="str">
        <f t="shared" si="68"/>
        <v>2</v>
      </c>
      <c r="AD1068" s="19" t="s">
        <v>1942</v>
      </c>
      <c r="AE1068" s="63"/>
    </row>
    <row r="1069" spans="1:31" s="69" customFormat="1" ht="20.25" customHeight="1" x14ac:dyDescent="0.25">
      <c r="A1069" s="66">
        <v>68</v>
      </c>
      <c r="B1069" s="41">
        <v>12055476</v>
      </c>
      <c r="C1069" s="62" t="s">
        <v>3065</v>
      </c>
      <c r="D1069" s="62" t="s">
        <v>2599</v>
      </c>
      <c r="E1069" s="20" t="s">
        <v>3066</v>
      </c>
      <c r="F1069" s="63" t="s">
        <v>65</v>
      </c>
      <c r="G1069" s="64" t="s">
        <v>3067</v>
      </c>
      <c r="H1069" s="63" t="s">
        <v>1376</v>
      </c>
      <c r="I1069" s="71" t="s">
        <v>276</v>
      </c>
      <c r="J1069" s="63">
        <v>2951</v>
      </c>
      <c r="K1069" s="65" t="s">
        <v>2540</v>
      </c>
      <c r="L1069" s="19" t="s">
        <v>2541</v>
      </c>
      <c r="M1069" s="44">
        <v>60340102</v>
      </c>
      <c r="N1069" s="19" t="s">
        <v>1942</v>
      </c>
      <c r="O1069" s="19" t="str">
        <f t="shared" si="65"/>
        <v>Đinh Thị Kim Chi, Sinh ngày 25/03/1987</v>
      </c>
      <c r="P1069" s="63">
        <v>12055476</v>
      </c>
      <c r="Q1069" s="63" t="s">
        <v>3065</v>
      </c>
      <c r="R1069" s="63" t="s">
        <v>2599</v>
      </c>
      <c r="S1069" s="63" t="s">
        <v>3066</v>
      </c>
      <c r="T1069" s="63" t="s">
        <v>65</v>
      </c>
      <c r="U1069" s="63" t="s">
        <v>3067</v>
      </c>
      <c r="V1069" s="63" t="s">
        <v>1376</v>
      </c>
      <c r="W1069" s="63" t="s">
        <v>276</v>
      </c>
      <c r="X1069" s="63">
        <v>2951</v>
      </c>
      <c r="Y1069" s="63" t="s">
        <v>2540</v>
      </c>
      <c r="Z1069" s="63" t="s">
        <v>2541</v>
      </c>
      <c r="AA1069" s="19">
        <f t="shared" si="66"/>
        <v>12055476</v>
      </c>
      <c r="AB1069" s="19">
        <f t="shared" si="67"/>
        <v>60340102</v>
      </c>
      <c r="AC1069" s="19" t="str">
        <f t="shared" si="68"/>
        <v>2</v>
      </c>
      <c r="AD1069" s="19" t="s">
        <v>1942</v>
      </c>
      <c r="AE1069" s="63"/>
    </row>
    <row r="1070" spans="1:31" s="69" customFormat="1" ht="20.25" customHeight="1" x14ac:dyDescent="0.25">
      <c r="A1070" s="66">
        <v>69</v>
      </c>
      <c r="B1070" s="41">
        <v>12055477</v>
      </c>
      <c r="C1070" s="62" t="s">
        <v>3068</v>
      </c>
      <c r="D1070" s="62" t="s">
        <v>2599</v>
      </c>
      <c r="E1070" s="20" t="s">
        <v>3069</v>
      </c>
      <c r="F1070" s="63" t="s">
        <v>65</v>
      </c>
      <c r="G1070" s="64" t="s">
        <v>3070</v>
      </c>
      <c r="H1070" s="63" t="s">
        <v>1165</v>
      </c>
      <c r="I1070" s="71" t="s">
        <v>276</v>
      </c>
      <c r="J1070" s="63">
        <v>2951</v>
      </c>
      <c r="K1070" s="65" t="s">
        <v>2540</v>
      </c>
      <c r="L1070" s="19" t="s">
        <v>2541</v>
      </c>
      <c r="M1070" s="44">
        <v>60340102</v>
      </c>
      <c r="N1070" s="19" t="s">
        <v>1942</v>
      </c>
      <c r="O1070" s="19" t="str">
        <f t="shared" si="65"/>
        <v>Phạm Linh Chi, Sinh ngày 11/09/1984</v>
      </c>
      <c r="P1070" s="63">
        <v>12055477</v>
      </c>
      <c r="Q1070" s="63" t="s">
        <v>3068</v>
      </c>
      <c r="R1070" s="63" t="s">
        <v>2599</v>
      </c>
      <c r="S1070" s="63" t="s">
        <v>3069</v>
      </c>
      <c r="T1070" s="63" t="s">
        <v>65</v>
      </c>
      <c r="U1070" s="63" t="s">
        <v>3070</v>
      </c>
      <c r="V1070" s="63" t="s">
        <v>1165</v>
      </c>
      <c r="W1070" s="63" t="s">
        <v>276</v>
      </c>
      <c r="X1070" s="63">
        <v>2951</v>
      </c>
      <c r="Y1070" s="63" t="s">
        <v>2540</v>
      </c>
      <c r="Z1070" s="63" t="s">
        <v>2541</v>
      </c>
      <c r="AA1070" s="19">
        <f t="shared" si="66"/>
        <v>12055477</v>
      </c>
      <c r="AB1070" s="19">
        <f t="shared" si="67"/>
        <v>60340102</v>
      </c>
      <c r="AC1070" s="19" t="str">
        <f t="shared" si="68"/>
        <v>2</v>
      </c>
      <c r="AD1070" s="19" t="s">
        <v>1942</v>
      </c>
      <c r="AE1070" s="63"/>
    </row>
    <row r="1071" spans="1:31" s="69" customFormat="1" ht="20.25" customHeight="1" x14ac:dyDescent="0.25">
      <c r="A1071" s="66">
        <v>70</v>
      </c>
      <c r="B1071" s="41">
        <v>12055478</v>
      </c>
      <c r="C1071" s="62" t="s">
        <v>3071</v>
      </c>
      <c r="D1071" s="62" t="s">
        <v>284</v>
      </c>
      <c r="E1071" s="20" t="s">
        <v>3072</v>
      </c>
      <c r="F1071" s="63" t="s">
        <v>44</v>
      </c>
      <c r="G1071" s="64" t="s">
        <v>3073</v>
      </c>
      <c r="H1071" s="63" t="s">
        <v>46</v>
      </c>
      <c r="I1071" s="71" t="s">
        <v>276</v>
      </c>
      <c r="J1071" s="63">
        <v>2951</v>
      </c>
      <c r="K1071" s="65" t="s">
        <v>2540</v>
      </c>
      <c r="L1071" s="19" t="s">
        <v>2541</v>
      </c>
      <c r="M1071" s="44">
        <v>60340102</v>
      </c>
      <c r="N1071" s="19" t="s">
        <v>1942</v>
      </c>
      <c r="O1071" s="19" t="str">
        <f t="shared" si="65"/>
        <v>Phan Mạnh Chung, Sinh ngày 18/04/1984</v>
      </c>
      <c r="P1071" s="63">
        <v>12055478</v>
      </c>
      <c r="Q1071" s="63" t="s">
        <v>3071</v>
      </c>
      <c r="R1071" s="63" t="s">
        <v>284</v>
      </c>
      <c r="S1071" s="63" t="s">
        <v>3072</v>
      </c>
      <c r="T1071" s="63" t="s">
        <v>44</v>
      </c>
      <c r="U1071" s="63" t="s">
        <v>3073</v>
      </c>
      <c r="V1071" s="63" t="s">
        <v>46</v>
      </c>
      <c r="W1071" s="63" t="s">
        <v>276</v>
      </c>
      <c r="X1071" s="63">
        <v>2951</v>
      </c>
      <c r="Y1071" s="63" t="s">
        <v>2540</v>
      </c>
      <c r="Z1071" s="63" t="s">
        <v>2541</v>
      </c>
      <c r="AA1071" s="19">
        <f t="shared" si="66"/>
        <v>12055478</v>
      </c>
      <c r="AB1071" s="19">
        <f t="shared" si="67"/>
        <v>60340102</v>
      </c>
      <c r="AC1071" s="19" t="str">
        <f t="shared" si="68"/>
        <v>2</v>
      </c>
      <c r="AD1071" s="19" t="s">
        <v>1942</v>
      </c>
      <c r="AE1071" s="63"/>
    </row>
    <row r="1072" spans="1:31" s="69" customFormat="1" ht="20.25" customHeight="1" x14ac:dyDescent="0.25">
      <c r="A1072" s="66">
        <v>71</v>
      </c>
      <c r="B1072" s="41">
        <v>12055480</v>
      </c>
      <c r="C1072" s="62" t="s">
        <v>465</v>
      </c>
      <c r="D1072" s="62" t="s">
        <v>3074</v>
      </c>
      <c r="E1072" s="20" t="s">
        <v>3075</v>
      </c>
      <c r="F1072" s="63" t="s">
        <v>65</v>
      </c>
      <c r="G1072" s="64" t="s">
        <v>3076</v>
      </c>
      <c r="H1072" s="63" t="s">
        <v>46</v>
      </c>
      <c r="I1072" s="71" t="s">
        <v>276</v>
      </c>
      <c r="J1072" s="63">
        <v>2951</v>
      </c>
      <c r="K1072" s="65" t="s">
        <v>2540</v>
      </c>
      <c r="L1072" s="19" t="s">
        <v>2541</v>
      </c>
      <c r="M1072" s="44">
        <v>60340102</v>
      </c>
      <c r="N1072" s="19" t="s">
        <v>1942</v>
      </c>
      <c r="O1072" s="19" t="str">
        <f t="shared" si="65"/>
        <v>Nguyễn Anh Diệp, Sinh ngày 26/07/1981</v>
      </c>
      <c r="P1072" s="63">
        <v>12055480</v>
      </c>
      <c r="Q1072" s="63" t="s">
        <v>465</v>
      </c>
      <c r="R1072" s="63" t="s">
        <v>3074</v>
      </c>
      <c r="S1072" s="63" t="s">
        <v>3075</v>
      </c>
      <c r="T1072" s="63" t="s">
        <v>65</v>
      </c>
      <c r="U1072" s="63" t="s">
        <v>3076</v>
      </c>
      <c r="V1072" s="63" t="s">
        <v>46</v>
      </c>
      <c r="W1072" s="63" t="s">
        <v>276</v>
      </c>
      <c r="X1072" s="63">
        <v>2951</v>
      </c>
      <c r="Y1072" s="63" t="s">
        <v>2540</v>
      </c>
      <c r="Z1072" s="63" t="s">
        <v>2541</v>
      </c>
      <c r="AA1072" s="19">
        <f t="shared" si="66"/>
        <v>12055480</v>
      </c>
      <c r="AB1072" s="19">
        <f t="shared" si="67"/>
        <v>60340102</v>
      </c>
      <c r="AC1072" s="19" t="str">
        <f t="shared" si="68"/>
        <v>2</v>
      </c>
      <c r="AD1072" s="19" t="s">
        <v>1942</v>
      </c>
      <c r="AE1072" s="63"/>
    </row>
    <row r="1073" spans="1:31" s="69" customFormat="1" ht="20.25" customHeight="1" x14ac:dyDescent="0.25">
      <c r="A1073" s="66">
        <v>72</v>
      </c>
      <c r="B1073" s="41">
        <v>12055481</v>
      </c>
      <c r="C1073" s="62" t="s">
        <v>3077</v>
      </c>
      <c r="D1073" s="62" t="s">
        <v>3074</v>
      </c>
      <c r="E1073" s="20" t="s">
        <v>3078</v>
      </c>
      <c r="F1073" s="63" t="s">
        <v>65</v>
      </c>
      <c r="G1073" s="64" t="s">
        <v>3079</v>
      </c>
      <c r="H1073" s="63" t="s">
        <v>80</v>
      </c>
      <c r="I1073" s="71" t="s">
        <v>276</v>
      </c>
      <c r="J1073" s="63">
        <v>2951</v>
      </c>
      <c r="K1073" s="65" t="s">
        <v>2540</v>
      </c>
      <c r="L1073" s="19" t="s">
        <v>2541</v>
      </c>
      <c r="M1073" s="44">
        <v>60340102</v>
      </c>
      <c r="N1073" s="19" t="s">
        <v>1942</v>
      </c>
      <c r="O1073" s="19" t="str">
        <f t="shared" si="65"/>
        <v>Vũ Tùng Diệp, Sinh ngày 10/01/1989</v>
      </c>
      <c r="P1073" s="63">
        <v>12055481</v>
      </c>
      <c r="Q1073" s="63" t="s">
        <v>3077</v>
      </c>
      <c r="R1073" s="63" t="s">
        <v>3074</v>
      </c>
      <c r="S1073" s="63" t="s">
        <v>3078</v>
      </c>
      <c r="T1073" s="63" t="s">
        <v>65</v>
      </c>
      <c r="U1073" s="63" t="s">
        <v>3079</v>
      </c>
      <c r="V1073" s="63" t="s">
        <v>80</v>
      </c>
      <c r="W1073" s="63" t="s">
        <v>276</v>
      </c>
      <c r="X1073" s="63">
        <v>2951</v>
      </c>
      <c r="Y1073" s="63" t="s">
        <v>2540</v>
      </c>
      <c r="Z1073" s="63" t="s">
        <v>2541</v>
      </c>
      <c r="AA1073" s="19">
        <f t="shared" si="66"/>
        <v>12055481</v>
      </c>
      <c r="AB1073" s="19">
        <f t="shared" si="67"/>
        <v>60340102</v>
      </c>
      <c r="AC1073" s="19" t="str">
        <f t="shared" si="68"/>
        <v>2</v>
      </c>
      <c r="AD1073" s="19" t="s">
        <v>1942</v>
      </c>
      <c r="AE1073" s="63"/>
    </row>
    <row r="1074" spans="1:31" s="69" customFormat="1" ht="20.25" customHeight="1" x14ac:dyDescent="0.25">
      <c r="A1074" s="66">
        <v>73</v>
      </c>
      <c r="B1074" s="41">
        <v>12055482</v>
      </c>
      <c r="C1074" s="62" t="s">
        <v>3080</v>
      </c>
      <c r="D1074" s="62" t="s">
        <v>3081</v>
      </c>
      <c r="E1074" s="20" t="s">
        <v>3082</v>
      </c>
      <c r="F1074" s="63" t="s">
        <v>44</v>
      </c>
      <c r="G1074" s="64" t="s">
        <v>3083</v>
      </c>
      <c r="H1074" s="63" t="s">
        <v>935</v>
      </c>
      <c r="I1074" s="71" t="s">
        <v>276</v>
      </c>
      <c r="J1074" s="63">
        <v>2951</v>
      </c>
      <c r="K1074" s="65" t="s">
        <v>2540</v>
      </c>
      <c r="L1074" s="19" t="s">
        <v>2541</v>
      </c>
      <c r="M1074" s="44">
        <v>60340102</v>
      </c>
      <c r="N1074" s="19" t="s">
        <v>1942</v>
      </c>
      <c r="O1074" s="19" t="str">
        <f t="shared" si="65"/>
        <v>Nguyễn Khắc Dịu, Sinh ngày 22/06/1984</v>
      </c>
      <c r="P1074" s="63">
        <v>12055482</v>
      </c>
      <c r="Q1074" s="63" t="s">
        <v>3080</v>
      </c>
      <c r="R1074" s="63" t="s">
        <v>3081</v>
      </c>
      <c r="S1074" s="63" t="s">
        <v>3082</v>
      </c>
      <c r="T1074" s="63" t="s">
        <v>44</v>
      </c>
      <c r="U1074" s="63" t="s">
        <v>3083</v>
      </c>
      <c r="V1074" s="63" t="s">
        <v>935</v>
      </c>
      <c r="W1074" s="63" t="s">
        <v>276</v>
      </c>
      <c r="X1074" s="63">
        <v>2951</v>
      </c>
      <c r="Y1074" s="63" t="s">
        <v>2540</v>
      </c>
      <c r="Z1074" s="63" t="s">
        <v>2541</v>
      </c>
      <c r="AA1074" s="19">
        <f t="shared" si="66"/>
        <v>12055482</v>
      </c>
      <c r="AB1074" s="19">
        <f t="shared" si="67"/>
        <v>60340102</v>
      </c>
      <c r="AC1074" s="19" t="str">
        <f t="shared" si="68"/>
        <v>2</v>
      </c>
      <c r="AD1074" s="19" t="s">
        <v>1942</v>
      </c>
      <c r="AE1074" s="63"/>
    </row>
    <row r="1075" spans="1:31" s="69" customFormat="1" ht="20.25" customHeight="1" x14ac:dyDescent="0.25">
      <c r="A1075" s="66">
        <v>74</v>
      </c>
      <c r="B1075" s="41">
        <v>12055483</v>
      </c>
      <c r="C1075" s="62" t="s">
        <v>3084</v>
      </c>
      <c r="D1075" s="62" t="s">
        <v>299</v>
      </c>
      <c r="E1075" s="20" t="s">
        <v>3085</v>
      </c>
      <c r="F1075" s="63" t="s">
        <v>65</v>
      </c>
      <c r="G1075" s="64" t="s">
        <v>3086</v>
      </c>
      <c r="H1075" s="63" t="s">
        <v>935</v>
      </c>
      <c r="I1075" s="71" t="s">
        <v>276</v>
      </c>
      <c r="J1075" s="63">
        <v>2951</v>
      </c>
      <c r="K1075" s="65" t="s">
        <v>2540</v>
      </c>
      <c r="L1075" s="19" t="s">
        <v>2541</v>
      </c>
      <c r="M1075" s="44">
        <v>60340102</v>
      </c>
      <c r="N1075" s="19" t="s">
        <v>1942</v>
      </c>
      <c r="O1075" s="19" t="str">
        <f t="shared" si="65"/>
        <v>Nguyễn Thị Lê Dung, Sinh ngày 19/05/1983</v>
      </c>
      <c r="P1075" s="63">
        <v>12055483</v>
      </c>
      <c r="Q1075" s="63" t="s">
        <v>3084</v>
      </c>
      <c r="R1075" s="63" t="s">
        <v>299</v>
      </c>
      <c r="S1075" s="63" t="s">
        <v>3085</v>
      </c>
      <c r="T1075" s="63" t="s">
        <v>65</v>
      </c>
      <c r="U1075" s="63" t="s">
        <v>3086</v>
      </c>
      <c r="V1075" s="63" t="s">
        <v>935</v>
      </c>
      <c r="W1075" s="63" t="s">
        <v>276</v>
      </c>
      <c r="X1075" s="63">
        <v>2951</v>
      </c>
      <c r="Y1075" s="63" t="s">
        <v>2540</v>
      </c>
      <c r="Z1075" s="63" t="s">
        <v>2541</v>
      </c>
      <c r="AA1075" s="19">
        <f t="shared" si="66"/>
        <v>12055483</v>
      </c>
      <c r="AB1075" s="19">
        <f t="shared" si="67"/>
        <v>60340102</v>
      </c>
      <c r="AC1075" s="19" t="str">
        <f t="shared" si="68"/>
        <v>2</v>
      </c>
      <c r="AD1075" s="19" t="s">
        <v>1942</v>
      </c>
      <c r="AE1075" s="63"/>
    </row>
    <row r="1076" spans="1:31" s="69" customFormat="1" ht="20.25" customHeight="1" x14ac:dyDescent="0.25">
      <c r="A1076" s="66">
        <v>75</v>
      </c>
      <c r="B1076" s="41">
        <v>12055484</v>
      </c>
      <c r="C1076" s="62" t="s">
        <v>765</v>
      </c>
      <c r="D1076" s="62" t="s">
        <v>517</v>
      </c>
      <c r="E1076" s="20" t="s">
        <v>3087</v>
      </c>
      <c r="F1076" s="63" t="s">
        <v>44</v>
      </c>
      <c r="G1076" s="64" t="s">
        <v>3088</v>
      </c>
      <c r="H1076" s="63" t="s">
        <v>46</v>
      </c>
      <c r="I1076" s="71" t="s">
        <v>276</v>
      </c>
      <c r="J1076" s="63">
        <v>2951</v>
      </c>
      <c r="K1076" s="65" t="s">
        <v>2540</v>
      </c>
      <c r="L1076" s="19" t="s">
        <v>2541</v>
      </c>
      <c r="M1076" s="44">
        <v>60340102</v>
      </c>
      <c r="N1076" s="19" t="s">
        <v>1942</v>
      </c>
      <c r="O1076" s="19" t="str">
        <f t="shared" si="65"/>
        <v>Nguyễn Thế Dũng, Sinh ngày 04/11/1980</v>
      </c>
      <c r="P1076" s="63">
        <v>12055484</v>
      </c>
      <c r="Q1076" s="63" t="s">
        <v>765</v>
      </c>
      <c r="R1076" s="63" t="s">
        <v>517</v>
      </c>
      <c r="S1076" s="63" t="s">
        <v>3087</v>
      </c>
      <c r="T1076" s="63" t="s">
        <v>44</v>
      </c>
      <c r="U1076" s="63" t="s">
        <v>3088</v>
      </c>
      <c r="V1076" s="63" t="s">
        <v>46</v>
      </c>
      <c r="W1076" s="63" t="s">
        <v>276</v>
      </c>
      <c r="X1076" s="63">
        <v>2951</v>
      </c>
      <c r="Y1076" s="63" t="s">
        <v>2540</v>
      </c>
      <c r="Z1076" s="63" t="s">
        <v>2541</v>
      </c>
      <c r="AA1076" s="19">
        <f t="shared" si="66"/>
        <v>12055484</v>
      </c>
      <c r="AB1076" s="19">
        <f t="shared" si="67"/>
        <v>60340102</v>
      </c>
      <c r="AC1076" s="19" t="str">
        <f t="shared" si="68"/>
        <v>2</v>
      </c>
      <c r="AD1076" s="19" t="s">
        <v>1942</v>
      </c>
      <c r="AE1076" s="63"/>
    </row>
    <row r="1077" spans="1:31" s="69" customFormat="1" ht="20.25" customHeight="1" x14ac:dyDescent="0.25">
      <c r="A1077" s="66">
        <v>76</v>
      </c>
      <c r="B1077" s="41">
        <v>12055485</v>
      </c>
      <c r="C1077" s="62" t="s">
        <v>668</v>
      </c>
      <c r="D1077" s="62" t="s">
        <v>517</v>
      </c>
      <c r="E1077" s="20" t="s">
        <v>3089</v>
      </c>
      <c r="F1077" s="63" t="s">
        <v>44</v>
      </c>
      <c r="G1077" s="64" t="s">
        <v>3090</v>
      </c>
      <c r="H1077" s="63" t="s">
        <v>46</v>
      </c>
      <c r="I1077" s="71" t="s">
        <v>276</v>
      </c>
      <c r="J1077" s="63">
        <v>2951</v>
      </c>
      <c r="K1077" s="65" t="s">
        <v>2540</v>
      </c>
      <c r="L1077" s="19" t="s">
        <v>2541</v>
      </c>
      <c r="M1077" s="44">
        <v>60340102</v>
      </c>
      <c r="N1077" s="19" t="s">
        <v>1942</v>
      </c>
      <c r="O1077" s="19" t="str">
        <f t="shared" si="65"/>
        <v>Nguyễn Tuấn Dũng, Sinh ngày 21/05/1985</v>
      </c>
      <c r="P1077" s="63">
        <v>12055485</v>
      </c>
      <c r="Q1077" s="63" t="s">
        <v>668</v>
      </c>
      <c r="R1077" s="63" t="s">
        <v>517</v>
      </c>
      <c r="S1077" s="63" t="s">
        <v>3089</v>
      </c>
      <c r="T1077" s="63" t="s">
        <v>44</v>
      </c>
      <c r="U1077" s="63" t="s">
        <v>3090</v>
      </c>
      <c r="V1077" s="63" t="s">
        <v>46</v>
      </c>
      <c r="W1077" s="63" t="s">
        <v>276</v>
      </c>
      <c r="X1077" s="63">
        <v>2951</v>
      </c>
      <c r="Y1077" s="63" t="s">
        <v>2540</v>
      </c>
      <c r="Z1077" s="63" t="s">
        <v>2541</v>
      </c>
      <c r="AA1077" s="19">
        <f t="shared" si="66"/>
        <v>12055485</v>
      </c>
      <c r="AB1077" s="19">
        <f t="shared" si="67"/>
        <v>60340102</v>
      </c>
      <c r="AC1077" s="19" t="str">
        <f t="shared" si="68"/>
        <v>2</v>
      </c>
      <c r="AD1077" s="19" t="s">
        <v>1942</v>
      </c>
      <c r="AE1077" s="63"/>
    </row>
    <row r="1078" spans="1:31" s="69" customFormat="1" ht="20.25" customHeight="1" x14ac:dyDescent="0.25">
      <c r="A1078" s="66">
        <v>77</v>
      </c>
      <c r="B1078" s="41">
        <v>12055486</v>
      </c>
      <c r="C1078" s="62" t="s">
        <v>3091</v>
      </c>
      <c r="D1078" s="62" t="s">
        <v>1656</v>
      </c>
      <c r="E1078" s="20" t="s">
        <v>3092</v>
      </c>
      <c r="F1078" s="63" t="s">
        <v>44</v>
      </c>
      <c r="G1078" s="64" t="s">
        <v>1853</v>
      </c>
      <c r="H1078" s="63" t="s">
        <v>1441</v>
      </c>
      <c r="I1078" s="71" t="s">
        <v>276</v>
      </c>
      <c r="J1078" s="63">
        <v>2951</v>
      </c>
      <c r="K1078" s="65" t="s">
        <v>2540</v>
      </c>
      <c r="L1078" s="19" t="s">
        <v>2541</v>
      </c>
      <c r="M1078" s="44">
        <v>60340102</v>
      </c>
      <c r="N1078" s="19" t="s">
        <v>1942</v>
      </c>
      <c r="O1078" s="19" t="str">
        <f t="shared" si="65"/>
        <v>Nguyễn Viết Định, Sinh ngày 01/10/1983</v>
      </c>
      <c r="P1078" s="63">
        <v>12055486</v>
      </c>
      <c r="Q1078" s="63" t="s">
        <v>3091</v>
      </c>
      <c r="R1078" s="63" t="s">
        <v>1656</v>
      </c>
      <c r="S1078" s="63" t="s">
        <v>3092</v>
      </c>
      <c r="T1078" s="63" t="s">
        <v>44</v>
      </c>
      <c r="U1078" s="63" t="s">
        <v>1853</v>
      </c>
      <c r="V1078" s="63" t="s">
        <v>1441</v>
      </c>
      <c r="W1078" s="63" t="s">
        <v>276</v>
      </c>
      <c r="X1078" s="63">
        <v>2951</v>
      </c>
      <c r="Y1078" s="63" t="s">
        <v>2540</v>
      </c>
      <c r="Z1078" s="63" t="s">
        <v>2541</v>
      </c>
      <c r="AA1078" s="19">
        <f t="shared" si="66"/>
        <v>12055486</v>
      </c>
      <c r="AB1078" s="19">
        <f t="shared" si="67"/>
        <v>60340102</v>
      </c>
      <c r="AC1078" s="19" t="str">
        <f t="shared" si="68"/>
        <v>2</v>
      </c>
      <c r="AD1078" s="19" t="s">
        <v>1942</v>
      </c>
      <c r="AE1078" s="63"/>
    </row>
    <row r="1079" spans="1:31" s="69" customFormat="1" ht="20.25" customHeight="1" x14ac:dyDescent="0.25">
      <c r="A1079" s="66">
        <v>78</v>
      </c>
      <c r="B1079" s="41">
        <v>12055487</v>
      </c>
      <c r="C1079" s="62" t="s">
        <v>3093</v>
      </c>
      <c r="D1079" s="62" t="s">
        <v>1575</v>
      </c>
      <c r="E1079" s="20" t="s">
        <v>3094</v>
      </c>
      <c r="F1079" s="63" t="s">
        <v>44</v>
      </c>
      <c r="G1079" s="64" t="s">
        <v>3095</v>
      </c>
      <c r="H1079" s="63" t="s">
        <v>113</v>
      </c>
      <c r="I1079" s="71" t="s">
        <v>276</v>
      </c>
      <c r="J1079" s="63">
        <v>2951</v>
      </c>
      <c r="K1079" s="65" t="s">
        <v>2540</v>
      </c>
      <c r="L1079" s="19" t="s">
        <v>2541</v>
      </c>
      <c r="M1079" s="44">
        <v>60340102</v>
      </c>
      <c r="N1079" s="19" t="s">
        <v>1942</v>
      </c>
      <c r="O1079" s="19" t="str">
        <f t="shared" si="65"/>
        <v>Vũ Đại Đồng, Sinh ngày 25/05/1985</v>
      </c>
      <c r="P1079" s="63">
        <v>12055487</v>
      </c>
      <c r="Q1079" s="63" t="s">
        <v>3093</v>
      </c>
      <c r="R1079" s="63" t="s">
        <v>1575</v>
      </c>
      <c r="S1079" s="63" t="s">
        <v>3094</v>
      </c>
      <c r="T1079" s="63" t="s">
        <v>44</v>
      </c>
      <c r="U1079" s="63" t="s">
        <v>3095</v>
      </c>
      <c r="V1079" s="63" t="s">
        <v>113</v>
      </c>
      <c r="W1079" s="63" t="s">
        <v>276</v>
      </c>
      <c r="X1079" s="63">
        <v>2951</v>
      </c>
      <c r="Y1079" s="63" t="s">
        <v>2540</v>
      </c>
      <c r="Z1079" s="63" t="s">
        <v>2541</v>
      </c>
      <c r="AA1079" s="19">
        <f t="shared" si="66"/>
        <v>12055487</v>
      </c>
      <c r="AB1079" s="19">
        <f t="shared" si="67"/>
        <v>60340102</v>
      </c>
      <c r="AC1079" s="19" t="str">
        <f t="shared" si="68"/>
        <v>2</v>
      </c>
      <c r="AD1079" s="19" t="s">
        <v>1942</v>
      </c>
      <c r="AE1079" s="63"/>
    </row>
    <row r="1080" spans="1:31" s="69" customFormat="1" ht="20.25" customHeight="1" x14ac:dyDescent="0.25">
      <c r="A1080" s="66">
        <v>79</v>
      </c>
      <c r="B1080" s="41">
        <v>12055488</v>
      </c>
      <c r="C1080" s="62" t="s">
        <v>280</v>
      </c>
      <c r="D1080" s="62" t="s">
        <v>726</v>
      </c>
      <c r="E1080" s="20" t="s">
        <v>3096</v>
      </c>
      <c r="F1080" s="63" t="s">
        <v>65</v>
      </c>
      <c r="G1080" s="64" t="s">
        <v>3097</v>
      </c>
      <c r="H1080" s="63" t="s">
        <v>46</v>
      </c>
      <c r="I1080" s="71" t="s">
        <v>276</v>
      </c>
      <c r="J1080" s="63">
        <v>2951</v>
      </c>
      <c r="K1080" s="65" t="s">
        <v>2540</v>
      </c>
      <c r="L1080" s="19" t="s">
        <v>2541</v>
      </c>
      <c r="M1080" s="44">
        <v>60340102</v>
      </c>
      <c r="N1080" s="19" t="s">
        <v>1942</v>
      </c>
      <c r="O1080" s="19" t="str">
        <f t="shared" si="65"/>
        <v>Nguyễn Thị Vân Giang, Sinh ngày 03/12/1988</v>
      </c>
      <c r="P1080" s="63">
        <v>12055488</v>
      </c>
      <c r="Q1080" s="63" t="s">
        <v>280</v>
      </c>
      <c r="R1080" s="63" t="s">
        <v>726</v>
      </c>
      <c r="S1080" s="63" t="s">
        <v>3096</v>
      </c>
      <c r="T1080" s="63" t="s">
        <v>65</v>
      </c>
      <c r="U1080" s="63" t="s">
        <v>3097</v>
      </c>
      <c r="V1080" s="63" t="s">
        <v>46</v>
      </c>
      <c r="W1080" s="63" t="s">
        <v>276</v>
      </c>
      <c r="X1080" s="63">
        <v>2951</v>
      </c>
      <c r="Y1080" s="63" t="s">
        <v>2540</v>
      </c>
      <c r="Z1080" s="63" t="s">
        <v>2541</v>
      </c>
      <c r="AA1080" s="19">
        <f t="shared" si="66"/>
        <v>12055488</v>
      </c>
      <c r="AB1080" s="19">
        <f t="shared" si="67"/>
        <v>60340102</v>
      </c>
      <c r="AC1080" s="19" t="str">
        <f t="shared" si="68"/>
        <v>2</v>
      </c>
      <c r="AD1080" s="19" t="s">
        <v>1942</v>
      </c>
      <c r="AE1080" s="63"/>
    </row>
    <row r="1081" spans="1:31" s="69" customFormat="1" ht="20.25" customHeight="1" x14ac:dyDescent="0.25">
      <c r="A1081" s="66">
        <v>80</v>
      </c>
      <c r="B1081" s="41">
        <v>12055489</v>
      </c>
      <c r="C1081" s="62" t="s">
        <v>3098</v>
      </c>
      <c r="D1081" s="62" t="s">
        <v>726</v>
      </c>
      <c r="E1081" s="20" t="s">
        <v>3099</v>
      </c>
      <c r="F1081" s="63" t="s">
        <v>44</v>
      </c>
      <c r="G1081" s="64" t="s">
        <v>3100</v>
      </c>
      <c r="H1081" s="63" t="s">
        <v>46</v>
      </c>
      <c r="I1081" s="71" t="s">
        <v>276</v>
      </c>
      <c r="J1081" s="63">
        <v>2951</v>
      </c>
      <c r="K1081" s="65" t="s">
        <v>2540</v>
      </c>
      <c r="L1081" s="19" t="s">
        <v>2541</v>
      </c>
      <c r="M1081" s="44">
        <v>60340102</v>
      </c>
      <c r="N1081" s="19" t="s">
        <v>1942</v>
      </c>
      <c r="O1081" s="19" t="str">
        <f t="shared" si="65"/>
        <v>Trần Hoàng Giang, Sinh ngày 16/08/1984</v>
      </c>
      <c r="P1081" s="63">
        <v>12055489</v>
      </c>
      <c r="Q1081" s="63" t="s">
        <v>3098</v>
      </c>
      <c r="R1081" s="63" t="s">
        <v>726</v>
      </c>
      <c r="S1081" s="63" t="s">
        <v>3099</v>
      </c>
      <c r="T1081" s="63" t="s">
        <v>44</v>
      </c>
      <c r="U1081" s="63" t="s">
        <v>3100</v>
      </c>
      <c r="V1081" s="63" t="s">
        <v>46</v>
      </c>
      <c r="W1081" s="63" t="s">
        <v>276</v>
      </c>
      <c r="X1081" s="63">
        <v>2951</v>
      </c>
      <c r="Y1081" s="63" t="s">
        <v>2540</v>
      </c>
      <c r="Z1081" s="63" t="s">
        <v>2541</v>
      </c>
      <c r="AA1081" s="19">
        <f t="shared" si="66"/>
        <v>12055489</v>
      </c>
      <c r="AB1081" s="19">
        <f t="shared" si="67"/>
        <v>60340102</v>
      </c>
      <c r="AC1081" s="19" t="str">
        <f t="shared" si="68"/>
        <v>2</v>
      </c>
      <c r="AD1081" s="19" t="s">
        <v>1942</v>
      </c>
      <c r="AE1081" s="63"/>
    </row>
    <row r="1082" spans="1:31" s="69" customFormat="1" ht="20.25" customHeight="1" x14ac:dyDescent="0.25">
      <c r="A1082" s="66">
        <v>81</v>
      </c>
      <c r="B1082" s="41">
        <v>12055490</v>
      </c>
      <c r="C1082" s="62" t="s">
        <v>529</v>
      </c>
      <c r="D1082" s="62" t="s">
        <v>726</v>
      </c>
      <c r="E1082" s="20" t="s">
        <v>3101</v>
      </c>
      <c r="F1082" s="63" t="s">
        <v>65</v>
      </c>
      <c r="G1082" s="64" t="s">
        <v>3102</v>
      </c>
      <c r="H1082" s="63" t="s">
        <v>708</v>
      </c>
      <c r="I1082" s="71" t="s">
        <v>276</v>
      </c>
      <c r="J1082" s="63">
        <v>2951</v>
      </c>
      <c r="K1082" s="65" t="s">
        <v>2540</v>
      </c>
      <c r="L1082" s="19" t="s">
        <v>2541</v>
      </c>
      <c r="M1082" s="44">
        <v>60340102</v>
      </c>
      <c r="N1082" s="19" t="s">
        <v>1942</v>
      </c>
      <c r="O1082" s="19" t="str">
        <f t="shared" si="65"/>
        <v>Trần Thị Thu Giang, Sinh ngày 13/08/1985</v>
      </c>
      <c r="P1082" s="63">
        <v>12055490</v>
      </c>
      <c r="Q1082" s="63" t="s">
        <v>529</v>
      </c>
      <c r="R1082" s="63" t="s">
        <v>726</v>
      </c>
      <c r="S1082" s="63" t="s">
        <v>3101</v>
      </c>
      <c r="T1082" s="63" t="s">
        <v>65</v>
      </c>
      <c r="U1082" s="63" t="s">
        <v>3102</v>
      </c>
      <c r="V1082" s="63" t="s">
        <v>708</v>
      </c>
      <c r="W1082" s="63" t="s">
        <v>276</v>
      </c>
      <c r="X1082" s="63">
        <v>2951</v>
      </c>
      <c r="Y1082" s="63" t="s">
        <v>2540</v>
      </c>
      <c r="Z1082" s="63" t="s">
        <v>2541</v>
      </c>
      <c r="AA1082" s="19">
        <f t="shared" si="66"/>
        <v>12055490</v>
      </c>
      <c r="AB1082" s="19">
        <f t="shared" si="67"/>
        <v>60340102</v>
      </c>
      <c r="AC1082" s="19" t="str">
        <f t="shared" si="68"/>
        <v>2</v>
      </c>
      <c r="AD1082" s="19" t="s">
        <v>1942</v>
      </c>
      <c r="AE1082" s="63"/>
    </row>
    <row r="1083" spans="1:31" s="69" customFormat="1" ht="20.25" customHeight="1" x14ac:dyDescent="0.25">
      <c r="A1083" s="66">
        <v>82</v>
      </c>
      <c r="B1083" s="41">
        <v>12055491</v>
      </c>
      <c r="C1083" s="62" t="s">
        <v>2530</v>
      </c>
      <c r="D1083" s="62" t="s">
        <v>726</v>
      </c>
      <c r="E1083" s="20" t="s">
        <v>3103</v>
      </c>
      <c r="F1083" s="63" t="s">
        <v>44</v>
      </c>
      <c r="G1083" s="64" t="s">
        <v>3104</v>
      </c>
      <c r="H1083" s="63" t="s">
        <v>150</v>
      </c>
      <c r="I1083" s="71" t="s">
        <v>276</v>
      </c>
      <c r="J1083" s="63">
        <v>2951</v>
      </c>
      <c r="K1083" s="65" t="s">
        <v>2540</v>
      </c>
      <c r="L1083" s="19" t="s">
        <v>2541</v>
      </c>
      <c r="M1083" s="44">
        <v>60340102</v>
      </c>
      <c r="N1083" s="19" t="s">
        <v>1942</v>
      </c>
      <c r="O1083" s="19" t="str">
        <f t="shared" si="65"/>
        <v>Vũ Văn Giang, Sinh ngày 08/02/1989</v>
      </c>
      <c r="P1083" s="63">
        <v>12055491</v>
      </c>
      <c r="Q1083" s="63" t="s">
        <v>2530</v>
      </c>
      <c r="R1083" s="63" t="s">
        <v>726</v>
      </c>
      <c r="S1083" s="63" t="s">
        <v>3103</v>
      </c>
      <c r="T1083" s="63" t="s">
        <v>44</v>
      </c>
      <c r="U1083" s="63" t="s">
        <v>3104</v>
      </c>
      <c r="V1083" s="63" t="s">
        <v>150</v>
      </c>
      <c r="W1083" s="63" t="s">
        <v>276</v>
      </c>
      <c r="X1083" s="63">
        <v>2951</v>
      </c>
      <c r="Y1083" s="63" t="s">
        <v>2540</v>
      </c>
      <c r="Z1083" s="63" t="s">
        <v>2541</v>
      </c>
      <c r="AA1083" s="19">
        <f t="shared" si="66"/>
        <v>12055491</v>
      </c>
      <c r="AB1083" s="19">
        <f t="shared" si="67"/>
        <v>60340102</v>
      </c>
      <c r="AC1083" s="19" t="str">
        <f t="shared" si="68"/>
        <v>2</v>
      </c>
      <c r="AD1083" s="19" t="s">
        <v>1942</v>
      </c>
      <c r="AE1083" s="63"/>
    </row>
    <row r="1084" spans="1:31" s="69" customFormat="1" ht="20.25" customHeight="1" x14ac:dyDescent="0.25">
      <c r="A1084" s="66">
        <v>83</v>
      </c>
      <c r="B1084" s="41">
        <v>12055492</v>
      </c>
      <c r="C1084" s="62" t="s">
        <v>2769</v>
      </c>
      <c r="D1084" s="62" t="s">
        <v>105</v>
      </c>
      <c r="E1084" s="20" t="s">
        <v>3105</v>
      </c>
      <c r="F1084" s="63" t="s">
        <v>44</v>
      </c>
      <c r="G1084" s="64" t="s">
        <v>3106</v>
      </c>
      <c r="H1084" s="63" t="s">
        <v>56</v>
      </c>
      <c r="I1084" s="71" t="s">
        <v>276</v>
      </c>
      <c r="J1084" s="63">
        <v>2951</v>
      </c>
      <c r="K1084" s="65" t="s">
        <v>2540</v>
      </c>
      <c r="L1084" s="19" t="s">
        <v>2541</v>
      </c>
      <c r="M1084" s="44">
        <v>60340102</v>
      </c>
      <c r="N1084" s="19" t="s">
        <v>1942</v>
      </c>
      <c r="O1084" s="19" t="str">
        <f t="shared" si="65"/>
        <v>Đỗ Văn Hà, Sinh ngày 25/06/1983</v>
      </c>
      <c r="P1084" s="63">
        <v>12055492</v>
      </c>
      <c r="Q1084" s="63" t="s">
        <v>2769</v>
      </c>
      <c r="R1084" s="63" t="s">
        <v>105</v>
      </c>
      <c r="S1084" s="63" t="s">
        <v>3105</v>
      </c>
      <c r="T1084" s="63" t="s">
        <v>44</v>
      </c>
      <c r="U1084" s="63" t="s">
        <v>3106</v>
      </c>
      <c r="V1084" s="63" t="s">
        <v>56</v>
      </c>
      <c r="W1084" s="63" t="s">
        <v>276</v>
      </c>
      <c r="X1084" s="63">
        <v>2951</v>
      </c>
      <c r="Y1084" s="63" t="s">
        <v>2540</v>
      </c>
      <c r="Z1084" s="63" t="s">
        <v>2541</v>
      </c>
      <c r="AA1084" s="19">
        <f t="shared" si="66"/>
        <v>12055492</v>
      </c>
      <c r="AB1084" s="19">
        <f t="shared" si="67"/>
        <v>60340102</v>
      </c>
      <c r="AC1084" s="19" t="str">
        <f t="shared" si="68"/>
        <v>2</v>
      </c>
      <c r="AD1084" s="19" t="s">
        <v>1942</v>
      </c>
      <c r="AE1084" s="63"/>
    </row>
    <row r="1085" spans="1:31" s="69" customFormat="1" ht="20.25" customHeight="1" x14ac:dyDescent="0.25">
      <c r="A1085" s="66">
        <v>84</v>
      </c>
      <c r="B1085" s="41">
        <v>12055493</v>
      </c>
      <c r="C1085" s="62" t="s">
        <v>96</v>
      </c>
      <c r="D1085" s="62" t="s">
        <v>105</v>
      </c>
      <c r="E1085" s="20" t="s">
        <v>98</v>
      </c>
      <c r="F1085" s="63" t="s">
        <v>65</v>
      </c>
      <c r="G1085" s="64" t="s">
        <v>3107</v>
      </c>
      <c r="H1085" s="63" t="s">
        <v>46</v>
      </c>
      <c r="I1085" s="71" t="s">
        <v>276</v>
      </c>
      <c r="J1085" s="63">
        <v>2951</v>
      </c>
      <c r="K1085" s="65" t="s">
        <v>2540</v>
      </c>
      <c r="L1085" s="19" t="s">
        <v>2541</v>
      </c>
      <c r="M1085" s="44">
        <v>60340102</v>
      </c>
      <c r="N1085" s="19" t="s">
        <v>1942</v>
      </c>
      <c r="O1085" s="19" t="str">
        <f t="shared" si="65"/>
        <v>Nguyễn Thị Thu Hà, Sinh ngày 25/11/1987</v>
      </c>
      <c r="P1085" s="63">
        <v>12055493</v>
      </c>
      <c r="Q1085" s="63" t="s">
        <v>96</v>
      </c>
      <c r="R1085" s="63" t="s">
        <v>105</v>
      </c>
      <c r="S1085" s="63" t="s">
        <v>98</v>
      </c>
      <c r="T1085" s="63" t="s">
        <v>65</v>
      </c>
      <c r="U1085" s="63" t="s">
        <v>3107</v>
      </c>
      <c r="V1085" s="63" t="s">
        <v>46</v>
      </c>
      <c r="W1085" s="63" t="s">
        <v>276</v>
      </c>
      <c r="X1085" s="63">
        <v>2951</v>
      </c>
      <c r="Y1085" s="63" t="s">
        <v>2540</v>
      </c>
      <c r="Z1085" s="63" t="s">
        <v>2541</v>
      </c>
      <c r="AA1085" s="19">
        <f t="shared" si="66"/>
        <v>12055493</v>
      </c>
      <c r="AB1085" s="19">
        <f t="shared" si="67"/>
        <v>60340102</v>
      </c>
      <c r="AC1085" s="19" t="str">
        <f t="shared" si="68"/>
        <v>2</v>
      </c>
      <c r="AD1085" s="19" t="s">
        <v>1942</v>
      </c>
      <c r="AE1085" s="63"/>
    </row>
    <row r="1086" spans="1:31" s="69" customFormat="1" ht="20.25" customHeight="1" x14ac:dyDescent="0.25">
      <c r="A1086" s="66">
        <v>85</v>
      </c>
      <c r="B1086" s="41">
        <v>12055494</v>
      </c>
      <c r="C1086" s="62" t="s">
        <v>3108</v>
      </c>
      <c r="D1086" s="62" t="s">
        <v>105</v>
      </c>
      <c r="E1086" s="20" t="s">
        <v>3109</v>
      </c>
      <c r="F1086" s="63" t="s">
        <v>65</v>
      </c>
      <c r="G1086" s="64" t="s">
        <v>3110</v>
      </c>
      <c r="H1086" s="63" t="s">
        <v>800</v>
      </c>
      <c r="I1086" s="71" t="s">
        <v>276</v>
      </c>
      <c r="J1086" s="63">
        <v>2951</v>
      </c>
      <c r="K1086" s="65" t="s">
        <v>2540</v>
      </c>
      <c r="L1086" s="19" t="s">
        <v>2541</v>
      </c>
      <c r="M1086" s="44">
        <v>60340102</v>
      </c>
      <c r="N1086" s="19" t="s">
        <v>1942</v>
      </c>
      <c r="O1086" s="19" t="str">
        <f t="shared" si="65"/>
        <v>Phạm Thu Hà, Sinh ngày 11/10/1989</v>
      </c>
      <c r="P1086" s="63">
        <v>12055494</v>
      </c>
      <c r="Q1086" s="63" t="s">
        <v>3108</v>
      </c>
      <c r="R1086" s="63" t="s">
        <v>105</v>
      </c>
      <c r="S1086" s="63" t="s">
        <v>3109</v>
      </c>
      <c r="T1086" s="63" t="s">
        <v>65</v>
      </c>
      <c r="U1086" s="63" t="s">
        <v>3110</v>
      </c>
      <c r="V1086" s="63" t="s">
        <v>800</v>
      </c>
      <c r="W1086" s="63" t="s">
        <v>276</v>
      </c>
      <c r="X1086" s="63">
        <v>2951</v>
      </c>
      <c r="Y1086" s="63" t="s">
        <v>2540</v>
      </c>
      <c r="Z1086" s="63" t="s">
        <v>2541</v>
      </c>
      <c r="AA1086" s="19">
        <f t="shared" si="66"/>
        <v>12055494</v>
      </c>
      <c r="AB1086" s="19">
        <f t="shared" si="67"/>
        <v>60340102</v>
      </c>
      <c r="AC1086" s="19" t="str">
        <f t="shared" si="68"/>
        <v>2</v>
      </c>
      <c r="AD1086" s="19" t="s">
        <v>1942</v>
      </c>
      <c r="AE1086" s="63"/>
    </row>
    <row r="1087" spans="1:31" s="69" customFormat="1" ht="20.25" customHeight="1" x14ac:dyDescent="0.25">
      <c r="A1087" s="66">
        <v>86</v>
      </c>
      <c r="B1087" s="41">
        <v>12055495</v>
      </c>
      <c r="C1087" s="62" t="s">
        <v>3111</v>
      </c>
      <c r="D1087" s="62" t="s">
        <v>105</v>
      </c>
      <c r="E1087" s="20" t="s">
        <v>3112</v>
      </c>
      <c r="F1087" s="63" t="s">
        <v>65</v>
      </c>
      <c r="G1087" s="64" t="s">
        <v>2824</v>
      </c>
      <c r="H1087" s="63" t="s">
        <v>46</v>
      </c>
      <c r="I1087" s="71" t="s">
        <v>276</v>
      </c>
      <c r="J1087" s="63">
        <v>2951</v>
      </c>
      <c r="K1087" s="65" t="s">
        <v>2540</v>
      </c>
      <c r="L1087" s="19" t="s">
        <v>2541</v>
      </c>
      <c r="M1087" s="44">
        <v>60340102</v>
      </c>
      <c r="N1087" s="19" t="s">
        <v>1942</v>
      </c>
      <c r="O1087" s="19" t="str">
        <f t="shared" si="65"/>
        <v>Quách Thị Ngọc Hà, Sinh ngày 14/05/1985</v>
      </c>
      <c r="P1087" s="63">
        <v>12055495</v>
      </c>
      <c r="Q1087" s="63" t="s">
        <v>3111</v>
      </c>
      <c r="R1087" s="63" t="s">
        <v>105</v>
      </c>
      <c r="S1087" s="63" t="s">
        <v>3112</v>
      </c>
      <c r="T1087" s="63" t="s">
        <v>65</v>
      </c>
      <c r="U1087" s="63" t="s">
        <v>2824</v>
      </c>
      <c r="V1087" s="63" t="s">
        <v>46</v>
      </c>
      <c r="W1087" s="63" t="s">
        <v>276</v>
      </c>
      <c r="X1087" s="63">
        <v>2951</v>
      </c>
      <c r="Y1087" s="63" t="s">
        <v>2540</v>
      </c>
      <c r="Z1087" s="63" t="s">
        <v>2541</v>
      </c>
      <c r="AA1087" s="19">
        <f t="shared" si="66"/>
        <v>12055495</v>
      </c>
      <c r="AB1087" s="19">
        <f t="shared" si="67"/>
        <v>60340102</v>
      </c>
      <c r="AC1087" s="19" t="str">
        <f t="shared" si="68"/>
        <v>2</v>
      </c>
      <c r="AD1087" s="19" t="s">
        <v>1942</v>
      </c>
      <c r="AE1087" s="63"/>
    </row>
    <row r="1088" spans="1:31" s="69" customFormat="1" ht="20.25" customHeight="1" x14ac:dyDescent="0.25">
      <c r="A1088" s="66">
        <v>87</v>
      </c>
      <c r="B1088" s="41">
        <v>12055496</v>
      </c>
      <c r="C1088" s="62" t="s">
        <v>3113</v>
      </c>
      <c r="D1088" s="62" t="s">
        <v>110</v>
      </c>
      <c r="E1088" s="20" t="s">
        <v>3114</v>
      </c>
      <c r="F1088" s="63" t="s">
        <v>44</v>
      </c>
      <c r="G1088" s="64" t="s">
        <v>3115</v>
      </c>
      <c r="H1088" s="63" t="s">
        <v>1754</v>
      </c>
      <c r="I1088" s="71" t="s">
        <v>276</v>
      </c>
      <c r="J1088" s="63">
        <v>2951</v>
      </c>
      <c r="K1088" s="65" t="s">
        <v>2540</v>
      </c>
      <c r="L1088" s="19" t="s">
        <v>2541</v>
      </c>
      <c r="M1088" s="44">
        <v>60340102</v>
      </c>
      <c r="N1088" s="19" t="s">
        <v>1942</v>
      </c>
      <c r="O1088" s="19" t="str">
        <f t="shared" si="65"/>
        <v>Chu Tuấn Hải, Sinh ngày 21/06/1987</v>
      </c>
      <c r="P1088" s="63">
        <v>12055496</v>
      </c>
      <c r="Q1088" s="63" t="s">
        <v>3113</v>
      </c>
      <c r="R1088" s="63" t="s">
        <v>110</v>
      </c>
      <c r="S1088" s="63" t="s">
        <v>3114</v>
      </c>
      <c r="T1088" s="63" t="s">
        <v>44</v>
      </c>
      <c r="U1088" s="63" t="s">
        <v>3115</v>
      </c>
      <c r="V1088" s="63" t="s">
        <v>1754</v>
      </c>
      <c r="W1088" s="63" t="s">
        <v>276</v>
      </c>
      <c r="X1088" s="63">
        <v>2951</v>
      </c>
      <c r="Y1088" s="63" t="s">
        <v>2540</v>
      </c>
      <c r="Z1088" s="63" t="s">
        <v>2541</v>
      </c>
      <c r="AA1088" s="19">
        <f t="shared" si="66"/>
        <v>12055496</v>
      </c>
      <c r="AB1088" s="19">
        <f t="shared" si="67"/>
        <v>60340102</v>
      </c>
      <c r="AC1088" s="19" t="str">
        <f t="shared" si="68"/>
        <v>2</v>
      </c>
      <c r="AD1088" s="19" t="s">
        <v>1942</v>
      </c>
      <c r="AE1088" s="63"/>
    </row>
    <row r="1089" spans="1:31" s="69" customFormat="1" ht="20.25" customHeight="1" x14ac:dyDescent="0.25">
      <c r="A1089" s="66">
        <v>88</v>
      </c>
      <c r="B1089" s="41">
        <v>12055497</v>
      </c>
      <c r="C1089" s="62" t="s">
        <v>876</v>
      </c>
      <c r="D1089" s="62" t="s">
        <v>110</v>
      </c>
      <c r="E1089" s="20" t="s">
        <v>3116</v>
      </c>
      <c r="F1089" s="63" t="s">
        <v>44</v>
      </c>
      <c r="G1089" s="64" t="s">
        <v>545</v>
      </c>
      <c r="H1089" s="63" t="s">
        <v>95</v>
      </c>
      <c r="I1089" s="71" t="s">
        <v>276</v>
      </c>
      <c r="J1089" s="63">
        <v>2951</v>
      </c>
      <c r="K1089" s="65" t="s">
        <v>2540</v>
      </c>
      <c r="L1089" s="19" t="s">
        <v>2541</v>
      </c>
      <c r="M1089" s="44">
        <v>60340102</v>
      </c>
      <c r="N1089" s="19" t="s">
        <v>1942</v>
      </c>
      <c r="O1089" s="19" t="str">
        <f t="shared" si="65"/>
        <v>Lương Văn Hải, Sinh ngày 16/06/1985</v>
      </c>
      <c r="P1089" s="63">
        <v>12055497</v>
      </c>
      <c r="Q1089" s="63" t="s">
        <v>876</v>
      </c>
      <c r="R1089" s="63" t="s">
        <v>110</v>
      </c>
      <c r="S1089" s="63" t="s">
        <v>3116</v>
      </c>
      <c r="T1089" s="63" t="s">
        <v>44</v>
      </c>
      <c r="U1089" s="63" t="s">
        <v>545</v>
      </c>
      <c r="V1089" s="63" t="s">
        <v>95</v>
      </c>
      <c r="W1089" s="63" t="s">
        <v>276</v>
      </c>
      <c r="X1089" s="63">
        <v>2951</v>
      </c>
      <c r="Y1089" s="63" t="s">
        <v>2540</v>
      </c>
      <c r="Z1089" s="63" t="s">
        <v>2541</v>
      </c>
      <c r="AA1089" s="19">
        <f t="shared" si="66"/>
        <v>12055497</v>
      </c>
      <c r="AB1089" s="19">
        <f t="shared" si="67"/>
        <v>60340102</v>
      </c>
      <c r="AC1089" s="19" t="str">
        <f t="shared" si="68"/>
        <v>2</v>
      </c>
      <c r="AD1089" s="19" t="s">
        <v>1942</v>
      </c>
      <c r="AE1089" s="63"/>
    </row>
    <row r="1090" spans="1:31" s="69" customFormat="1" ht="20.25" customHeight="1" x14ac:dyDescent="0.25">
      <c r="A1090" s="66">
        <v>89</v>
      </c>
      <c r="B1090" s="41">
        <v>12055498</v>
      </c>
      <c r="C1090" s="62" t="s">
        <v>3117</v>
      </c>
      <c r="D1090" s="62" t="s">
        <v>110</v>
      </c>
      <c r="E1090" s="20" t="s">
        <v>3118</v>
      </c>
      <c r="F1090" s="63" t="s">
        <v>44</v>
      </c>
      <c r="G1090" s="64" t="s">
        <v>2143</v>
      </c>
      <c r="H1090" s="63" t="s">
        <v>800</v>
      </c>
      <c r="I1090" s="71" t="s">
        <v>276</v>
      </c>
      <c r="J1090" s="63">
        <v>2951</v>
      </c>
      <c r="K1090" s="65" t="s">
        <v>2540</v>
      </c>
      <c r="L1090" s="19" t="s">
        <v>2541</v>
      </c>
      <c r="M1090" s="44">
        <v>60340102</v>
      </c>
      <c r="N1090" s="19" t="s">
        <v>1942</v>
      </c>
      <c r="O1090" s="19" t="str">
        <f t="shared" si="65"/>
        <v>Nguyễn Long Hải, Sinh ngày 22/11/1988</v>
      </c>
      <c r="P1090" s="63">
        <v>12055498</v>
      </c>
      <c r="Q1090" s="63" t="s">
        <v>3117</v>
      </c>
      <c r="R1090" s="63" t="s">
        <v>110</v>
      </c>
      <c r="S1090" s="63" t="s">
        <v>3118</v>
      </c>
      <c r="T1090" s="63" t="s">
        <v>44</v>
      </c>
      <c r="U1090" s="63" t="s">
        <v>2143</v>
      </c>
      <c r="V1090" s="63" t="s">
        <v>800</v>
      </c>
      <c r="W1090" s="63" t="s">
        <v>276</v>
      </c>
      <c r="X1090" s="63">
        <v>2951</v>
      </c>
      <c r="Y1090" s="63" t="s">
        <v>2540</v>
      </c>
      <c r="Z1090" s="63" t="s">
        <v>2541</v>
      </c>
      <c r="AA1090" s="19">
        <f t="shared" si="66"/>
        <v>12055498</v>
      </c>
      <c r="AB1090" s="19">
        <f t="shared" si="67"/>
        <v>60340102</v>
      </c>
      <c r="AC1090" s="19" t="str">
        <f t="shared" si="68"/>
        <v>2</v>
      </c>
      <c r="AD1090" s="19" t="s">
        <v>1942</v>
      </c>
      <c r="AE1090" s="63"/>
    </row>
    <row r="1091" spans="1:31" s="69" customFormat="1" ht="20.25" customHeight="1" x14ac:dyDescent="0.25">
      <c r="A1091" s="66">
        <v>90</v>
      </c>
      <c r="B1091" s="41">
        <v>12055499</v>
      </c>
      <c r="C1091" s="62" t="s">
        <v>96</v>
      </c>
      <c r="D1091" s="62" t="s">
        <v>115</v>
      </c>
      <c r="E1091" s="20" t="s">
        <v>2652</v>
      </c>
      <c r="F1091" s="63" t="s">
        <v>65</v>
      </c>
      <c r="G1091" s="64" t="s">
        <v>1243</v>
      </c>
      <c r="H1091" s="63" t="s">
        <v>95</v>
      </c>
      <c r="I1091" s="71" t="s">
        <v>276</v>
      </c>
      <c r="J1091" s="63">
        <v>2951</v>
      </c>
      <c r="K1091" s="65" t="s">
        <v>2540</v>
      </c>
      <c r="L1091" s="19" t="s">
        <v>2541</v>
      </c>
      <c r="M1091" s="44">
        <v>60340102</v>
      </c>
      <c r="N1091" s="19" t="s">
        <v>1942</v>
      </c>
      <c r="O1091" s="19" t="str">
        <f t="shared" ref="O1091:O1154" si="69">E1091&amp;", Sinh ngày "&amp;G1091</f>
        <v>Nguyễn Thị Thu Hằng, Sinh ngày 10/09/1988</v>
      </c>
      <c r="P1091" s="63">
        <v>12055499</v>
      </c>
      <c r="Q1091" s="63" t="s">
        <v>96</v>
      </c>
      <c r="R1091" s="63" t="s">
        <v>115</v>
      </c>
      <c r="S1091" s="63" t="s">
        <v>2652</v>
      </c>
      <c r="T1091" s="63" t="s">
        <v>65</v>
      </c>
      <c r="U1091" s="63" t="s">
        <v>1243</v>
      </c>
      <c r="V1091" s="63" t="s">
        <v>95</v>
      </c>
      <c r="W1091" s="63" t="s">
        <v>276</v>
      </c>
      <c r="X1091" s="63">
        <v>2951</v>
      </c>
      <c r="Y1091" s="63" t="s">
        <v>2540</v>
      </c>
      <c r="Z1091" s="63" t="s">
        <v>2541</v>
      </c>
      <c r="AA1091" s="19">
        <f t="shared" ref="AA1091:AA1154" si="70">B1091</f>
        <v>12055499</v>
      </c>
      <c r="AB1091" s="19">
        <f t="shared" ref="AB1091:AB1154" si="71">M1091</f>
        <v>60340102</v>
      </c>
      <c r="AC1091" s="19" t="str">
        <f t="shared" ref="AC1091:AC1154" si="72">MID(L1091,5,1)</f>
        <v>2</v>
      </c>
      <c r="AD1091" s="19" t="s">
        <v>1942</v>
      </c>
      <c r="AE1091" s="63"/>
    </row>
    <row r="1092" spans="1:31" s="69" customFormat="1" ht="20.25" customHeight="1" x14ac:dyDescent="0.25">
      <c r="A1092" s="66">
        <v>91</v>
      </c>
      <c r="B1092" s="41">
        <v>12055500</v>
      </c>
      <c r="C1092" s="62" t="s">
        <v>3119</v>
      </c>
      <c r="D1092" s="62" t="s">
        <v>115</v>
      </c>
      <c r="E1092" s="20" t="s">
        <v>3120</v>
      </c>
      <c r="F1092" s="63" t="s">
        <v>65</v>
      </c>
      <c r="G1092" s="64" t="s">
        <v>871</v>
      </c>
      <c r="H1092" s="63" t="s">
        <v>708</v>
      </c>
      <c r="I1092" s="71" t="s">
        <v>276</v>
      </c>
      <c r="J1092" s="63">
        <v>2951</v>
      </c>
      <c r="K1092" s="65" t="s">
        <v>2540</v>
      </c>
      <c r="L1092" s="19" t="s">
        <v>2541</v>
      </c>
      <c r="M1092" s="44">
        <v>60340102</v>
      </c>
      <c r="N1092" s="19" t="s">
        <v>1942</v>
      </c>
      <c r="O1092" s="19" t="str">
        <f t="shared" si="69"/>
        <v>Phạm Thị Thu Hằng, Sinh ngày 12/07/1987</v>
      </c>
      <c r="P1092" s="63">
        <v>12055500</v>
      </c>
      <c r="Q1092" s="63" t="s">
        <v>3119</v>
      </c>
      <c r="R1092" s="63" t="s">
        <v>115</v>
      </c>
      <c r="S1092" s="63" t="s">
        <v>3120</v>
      </c>
      <c r="T1092" s="63" t="s">
        <v>65</v>
      </c>
      <c r="U1092" s="63" t="s">
        <v>871</v>
      </c>
      <c r="V1092" s="63" t="s">
        <v>708</v>
      </c>
      <c r="W1092" s="63" t="s">
        <v>276</v>
      </c>
      <c r="X1092" s="63">
        <v>2951</v>
      </c>
      <c r="Y1092" s="63" t="s">
        <v>2540</v>
      </c>
      <c r="Z1092" s="63" t="s">
        <v>2541</v>
      </c>
      <c r="AA1092" s="19">
        <f t="shared" si="70"/>
        <v>12055500</v>
      </c>
      <c r="AB1092" s="19">
        <f t="shared" si="71"/>
        <v>60340102</v>
      </c>
      <c r="AC1092" s="19" t="str">
        <f t="shared" si="72"/>
        <v>2</v>
      </c>
      <c r="AD1092" s="19" t="s">
        <v>1942</v>
      </c>
      <c r="AE1092" s="63"/>
    </row>
    <row r="1093" spans="1:31" s="69" customFormat="1" ht="20.25" customHeight="1" x14ac:dyDescent="0.25">
      <c r="A1093" s="66">
        <v>92</v>
      </c>
      <c r="B1093" s="41">
        <v>12055501</v>
      </c>
      <c r="C1093" s="62" t="s">
        <v>3121</v>
      </c>
      <c r="D1093" s="62" t="s">
        <v>115</v>
      </c>
      <c r="E1093" s="20" t="s">
        <v>3122</v>
      </c>
      <c r="F1093" s="63" t="s">
        <v>65</v>
      </c>
      <c r="G1093" s="64" t="s">
        <v>3123</v>
      </c>
      <c r="H1093" s="63" t="s">
        <v>46</v>
      </c>
      <c r="I1093" s="71" t="s">
        <v>276</v>
      </c>
      <c r="J1093" s="63">
        <v>2951</v>
      </c>
      <c r="K1093" s="65" t="s">
        <v>2540</v>
      </c>
      <c r="L1093" s="19" t="s">
        <v>2541</v>
      </c>
      <c r="M1093" s="44">
        <v>60340102</v>
      </c>
      <c r="N1093" s="19" t="s">
        <v>1942</v>
      </c>
      <c r="O1093" s="19" t="str">
        <f t="shared" si="69"/>
        <v>Tạ Thị Thu Hằng, Sinh ngày 08/12/1978</v>
      </c>
      <c r="P1093" s="63">
        <v>12055501</v>
      </c>
      <c r="Q1093" s="63" t="s">
        <v>3121</v>
      </c>
      <c r="R1093" s="63" t="s">
        <v>115</v>
      </c>
      <c r="S1093" s="63" t="s">
        <v>3122</v>
      </c>
      <c r="T1093" s="63" t="s">
        <v>65</v>
      </c>
      <c r="U1093" s="63" t="s">
        <v>3123</v>
      </c>
      <c r="V1093" s="63" t="s">
        <v>46</v>
      </c>
      <c r="W1093" s="63" t="s">
        <v>276</v>
      </c>
      <c r="X1093" s="63">
        <v>2951</v>
      </c>
      <c r="Y1093" s="63" t="s">
        <v>2540</v>
      </c>
      <c r="Z1093" s="63" t="s">
        <v>2541</v>
      </c>
      <c r="AA1093" s="19">
        <f t="shared" si="70"/>
        <v>12055501</v>
      </c>
      <c r="AB1093" s="19">
        <f t="shared" si="71"/>
        <v>60340102</v>
      </c>
      <c r="AC1093" s="19" t="str">
        <f t="shared" si="72"/>
        <v>2</v>
      </c>
      <c r="AD1093" s="19" t="s">
        <v>1942</v>
      </c>
      <c r="AE1093" s="63"/>
    </row>
    <row r="1094" spans="1:31" s="69" customFormat="1" ht="20.25" customHeight="1" x14ac:dyDescent="0.25">
      <c r="A1094" s="66">
        <v>93</v>
      </c>
      <c r="B1094" s="41">
        <v>12055502</v>
      </c>
      <c r="C1094" s="62" t="s">
        <v>3124</v>
      </c>
      <c r="D1094" s="62" t="s">
        <v>119</v>
      </c>
      <c r="E1094" s="20" t="s">
        <v>3125</v>
      </c>
      <c r="F1094" s="63" t="s">
        <v>65</v>
      </c>
      <c r="G1094" s="64" t="s">
        <v>3126</v>
      </c>
      <c r="H1094" s="63" t="s">
        <v>1441</v>
      </c>
      <c r="I1094" s="71" t="s">
        <v>276</v>
      </c>
      <c r="J1094" s="63">
        <v>2951</v>
      </c>
      <c r="K1094" s="65" t="s">
        <v>2540</v>
      </c>
      <c r="L1094" s="19" t="s">
        <v>2541</v>
      </c>
      <c r="M1094" s="44">
        <v>60340102</v>
      </c>
      <c r="N1094" s="19" t="s">
        <v>1942</v>
      </c>
      <c r="O1094" s="19" t="str">
        <f t="shared" si="69"/>
        <v>Bùi Thị Thanh Hiền, Sinh ngày 30/09/1990</v>
      </c>
      <c r="P1094" s="63">
        <v>12055502</v>
      </c>
      <c r="Q1094" s="63" t="s">
        <v>3124</v>
      </c>
      <c r="R1094" s="63" t="s">
        <v>119</v>
      </c>
      <c r="S1094" s="63" t="s">
        <v>3125</v>
      </c>
      <c r="T1094" s="63" t="s">
        <v>65</v>
      </c>
      <c r="U1094" s="63" t="s">
        <v>3126</v>
      </c>
      <c r="V1094" s="63" t="s">
        <v>1441</v>
      </c>
      <c r="W1094" s="63" t="s">
        <v>276</v>
      </c>
      <c r="X1094" s="63">
        <v>2951</v>
      </c>
      <c r="Y1094" s="63" t="s">
        <v>2540</v>
      </c>
      <c r="Z1094" s="63" t="s">
        <v>2541</v>
      </c>
      <c r="AA1094" s="19">
        <f t="shared" si="70"/>
        <v>12055502</v>
      </c>
      <c r="AB1094" s="19">
        <f t="shared" si="71"/>
        <v>60340102</v>
      </c>
      <c r="AC1094" s="19" t="str">
        <f t="shared" si="72"/>
        <v>2</v>
      </c>
      <c r="AD1094" s="19" t="s">
        <v>1942</v>
      </c>
      <c r="AE1094" s="63"/>
    </row>
    <row r="1095" spans="1:31" s="69" customFormat="1" ht="20.25" customHeight="1" x14ac:dyDescent="0.25">
      <c r="A1095" s="66">
        <v>94</v>
      </c>
      <c r="B1095" s="41">
        <v>12055503</v>
      </c>
      <c r="C1095" s="62" t="s">
        <v>2550</v>
      </c>
      <c r="D1095" s="62" t="s">
        <v>119</v>
      </c>
      <c r="E1095" s="20" t="s">
        <v>3127</v>
      </c>
      <c r="F1095" s="63" t="s">
        <v>65</v>
      </c>
      <c r="G1095" s="64" t="s">
        <v>2079</v>
      </c>
      <c r="H1095" s="63" t="s">
        <v>56</v>
      </c>
      <c r="I1095" s="71" t="s">
        <v>276</v>
      </c>
      <c r="J1095" s="63">
        <v>2951</v>
      </c>
      <c r="K1095" s="65" t="s">
        <v>2540</v>
      </c>
      <c r="L1095" s="19" t="s">
        <v>2541</v>
      </c>
      <c r="M1095" s="44">
        <v>60340102</v>
      </c>
      <c r="N1095" s="19" t="s">
        <v>1942</v>
      </c>
      <c r="O1095" s="19" t="str">
        <f t="shared" si="69"/>
        <v>Nguyễn Thu Hiền, Sinh ngày 12/09/1989</v>
      </c>
      <c r="P1095" s="63">
        <v>12055503</v>
      </c>
      <c r="Q1095" s="63" t="s">
        <v>2550</v>
      </c>
      <c r="R1095" s="63" t="s">
        <v>119</v>
      </c>
      <c r="S1095" s="63" t="s">
        <v>3127</v>
      </c>
      <c r="T1095" s="63" t="s">
        <v>65</v>
      </c>
      <c r="U1095" s="63" t="s">
        <v>2079</v>
      </c>
      <c r="V1095" s="63" t="s">
        <v>56</v>
      </c>
      <c r="W1095" s="63" t="s">
        <v>276</v>
      </c>
      <c r="X1095" s="63">
        <v>2951</v>
      </c>
      <c r="Y1095" s="63" t="s">
        <v>2540</v>
      </c>
      <c r="Z1095" s="63" t="s">
        <v>2541</v>
      </c>
      <c r="AA1095" s="19">
        <f t="shared" si="70"/>
        <v>12055503</v>
      </c>
      <c r="AB1095" s="19">
        <f t="shared" si="71"/>
        <v>60340102</v>
      </c>
      <c r="AC1095" s="19" t="str">
        <f t="shared" si="72"/>
        <v>2</v>
      </c>
      <c r="AD1095" s="19" t="s">
        <v>1942</v>
      </c>
      <c r="AE1095" s="63"/>
    </row>
    <row r="1096" spans="1:31" s="69" customFormat="1" ht="20.25" customHeight="1" x14ac:dyDescent="0.25">
      <c r="A1096" s="66">
        <v>95</v>
      </c>
      <c r="B1096" s="41">
        <v>12055504</v>
      </c>
      <c r="C1096" s="62" t="s">
        <v>3128</v>
      </c>
      <c r="D1096" s="62" t="s">
        <v>1429</v>
      </c>
      <c r="E1096" s="20" t="s">
        <v>3129</v>
      </c>
      <c r="F1096" s="63" t="s">
        <v>44</v>
      </c>
      <c r="G1096" s="64" t="s">
        <v>3130</v>
      </c>
      <c r="H1096" s="63" t="s">
        <v>180</v>
      </c>
      <c r="I1096" s="71" t="s">
        <v>276</v>
      </c>
      <c r="J1096" s="63">
        <v>2951</v>
      </c>
      <c r="K1096" s="65" t="s">
        <v>2540</v>
      </c>
      <c r="L1096" s="19" t="s">
        <v>2541</v>
      </c>
      <c r="M1096" s="44">
        <v>60340102</v>
      </c>
      <c r="N1096" s="19" t="s">
        <v>1942</v>
      </c>
      <c r="O1096" s="19" t="str">
        <f t="shared" si="69"/>
        <v>Phạm Tuấn Hiển, Sinh ngày 28/01/1987</v>
      </c>
      <c r="P1096" s="63">
        <v>12055504</v>
      </c>
      <c r="Q1096" s="63" t="s">
        <v>3128</v>
      </c>
      <c r="R1096" s="63" t="s">
        <v>1429</v>
      </c>
      <c r="S1096" s="63" t="s">
        <v>3129</v>
      </c>
      <c r="T1096" s="63" t="s">
        <v>44</v>
      </c>
      <c r="U1096" s="63" t="s">
        <v>3130</v>
      </c>
      <c r="V1096" s="63" t="s">
        <v>180</v>
      </c>
      <c r="W1096" s="63" t="s">
        <v>276</v>
      </c>
      <c r="X1096" s="63">
        <v>2951</v>
      </c>
      <c r="Y1096" s="63" t="s">
        <v>2540</v>
      </c>
      <c r="Z1096" s="63" t="s">
        <v>2541</v>
      </c>
      <c r="AA1096" s="19">
        <f t="shared" si="70"/>
        <v>12055504</v>
      </c>
      <c r="AB1096" s="19">
        <f t="shared" si="71"/>
        <v>60340102</v>
      </c>
      <c r="AC1096" s="19" t="str">
        <f t="shared" si="72"/>
        <v>2</v>
      </c>
      <c r="AD1096" s="19" t="s">
        <v>1942</v>
      </c>
      <c r="AE1096" s="63"/>
    </row>
    <row r="1097" spans="1:31" s="69" customFormat="1" ht="20.25" customHeight="1" x14ac:dyDescent="0.25">
      <c r="A1097" s="66">
        <v>96</v>
      </c>
      <c r="B1097" s="41">
        <v>12055505</v>
      </c>
      <c r="C1097" s="62" t="s">
        <v>3131</v>
      </c>
      <c r="D1097" s="62" t="s">
        <v>1247</v>
      </c>
      <c r="E1097" s="20" t="s">
        <v>3132</v>
      </c>
      <c r="F1097" s="63" t="s">
        <v>44</v>
      </c>
      <c r="G1097" s="64" t="s">
        <v>3133</v>
      </c>
      <c r="H1097" s="63" t="s">
        <v>108</v>
      </c>
      <c r="I1097" s="71" t="s">
        <v>276</v>
      </c>
      <c r="J1097" s="63">
        <v>2951</v>
      </c>
      <c r="K1097" s="65" t="s">
        <v>2540</v>
      </c>
      <c r="L1097" s="19" t="s">
        <v>2541</v>
      </c>
      <c r="M1097" s="44">
        <v>60340102</v>
      </c>
      <c r="N1097" s="19" t="s">
        <v>1942</v>
      </c>
      <c r="O1097" s="19" t="str">
        <f t="shared" si="69"/>
        <v>Đào Đức Hiệp, Sinh ngày 27/03/1989</v>
      </c>
      <c r="P1097" s="63">
        <v>12055505</v>
      </c>
      <c r="Q1097" s="63" t="s">
        <v>3131</v>
      </c>
      <c r="R1097" s="63" t="s">
        <v>1247</v>
      </c>
      <c r="S1097" s="63" t="s">
        <v>3132</v>
      </c>
      <c r="T1097" s="63" t="s">
        <v>44</v>
      </c>
      <c r="U1097" s="63" t="s">
        <v>3133</v>
      </c>
      <c r="V1097" s="63" t="s">
        <v>108</v>
      </c>
      <c r="W1097" s="63" t="s">
        <v>276</v>
      </c>
      <c r="X1097" s="63">
        <v>2951</v>
      </c>
      <c r="Y1097" s="63" t="s">
        <v>2540</v>
      </c>
      <c r="Z1097" s="63" t="s">
        <v>2541</v>
      </c>
      <c r="AA1097" s="19">
        <f t="shared" si="70"/>
        <v>12055505</v>
      </c>
      <c r="AB1097" s="19">
        <f t="shared" si="71"/>
        <v>60340102</v>
      </c>
      <c r="AC1097" s="19" t="str">
        <f t="shared" si="72"/>
        <v>2</v>
      </c>
      <c r="AD1097" s="19" t="s">
        <v>1942</v>
      </c>
      <c r="AE1097" s="63"/>
    </row>
    <row r="1098" spans="1:31" s="69" customFormat="1" ht="20.25" customHeight="1" x14ac:dyDescent="0.25">
      <c r="A1098" s="66">
        <v>97</v>
      </c>
      <c r="B1098" s="41">
        <v>12055506</v>
      </c>
      <c r="C1098" s="62" t="s">
        <v>57</v>
      </c>
      <c r="D1098" s="62" t="s">
        <v>1247</v>
      </c>
      <c r="E1098" s="20" t="s">
        <v>3134</v>
      </c>
      <c r="F1098" s="63" t="s">
        <v>65</v>
      </c>
      <c r="G1098" s="64" t="s">
        <v>3135</v>
      </c>
      <c r="H1098" s="63" t="s">
        <v>1165</v>
      </c>
      <c r="I1098" s="71" t="s">
        <v>276</v>
      </c>
      <c r="J1098" s="63">
        <v>2951</v>
      </c>
      <c r="K1098" s="65" t="s">
        <v>2540</v>
      </c>
      <c r="L1098" s="19" t="s">
        <v>2541</v>
      </c>
      <c r="M1098" s="44">
        <v>60340102</v>
      </c>
      <c r="N1098" s="19" t="s">
        <v>1942</v>
      </c>
      <c r="O1098" s="19" t="str">
        <f t="shared" si="69"/>
        <v>Phạm Thị Hiệp, Sinh ngày 10/12/1975</v>
      </c>
      <c r="P1098" s="63">
        <v>12055506</v>
      </c>
      <c r="Q1098" s="63" t="s">
        <v>57</v>
      </c>
      <c r="R1098" s="63" t="s">
        <v>1247</v>
      </c>
      <c r="S1098" s="63" t="s">
        <v>3134</v>
      </c>
      <c r="T1098" s="63" t="s">
        <v>65</v>
      </c>
      <c r="U1098" s="63" t="s">
        <v>3135</v>
      </c>
      <c r="V1098" s="63" t="s">
        <v>1165</v>
      </c>
      <c r="W1098" s="63" t="s">
        <v>276</v>
      </c>
      <c r="X1098" s="63">
        <v>2951</v>
      </c>
      <c r="Y1098" s="63" t="s">
        <v>2540</v>
      </c>
      <c r="Z1098" s="63" t="s">
        <v>2541</v>
      </c>
      <c r="AA1098" s="19">
        <f t="shared" si="70"/>
        <v>12055506</v>
      </c>
      <c r="AB1098" s="19">
        <f t="shared" si="71"/>
        <v>60340102</v>
      </c>
      <c r="AC1098" s="19" t="str">
        <f t="shared" si="72"/>
        <v>2</v>
      </c>
      <c r="AD1098" s="19" t="s">
        <v>1942</v>
      </c>
      <c r="AE1098" s="63"/>
    </row>
    <row r="1099" spans="1:31" s="69" customFormat="1" ht="20.25" customHeight="1" x14ac:dyDescent="0.25">
      <c r="A1099" s="66">
        <v>98</v>
      </c>
      <c r="B1099" s="41">
        <v>12055507</v>
      </c>
      <c r="C1099" s="62" t="s">
        <v>3136</v>
      </c>
      <c r="D1099" s="62" t="s">
        <v>357</v>
      </c>
      <c r="E1099" s="20" t="s">
        <v>3137</v>
      </c>
      <c r="F1099" s="63" t="s">
        <v>44</v>
      </c>
      <c r="G1099" s="64" t="s">
        <v>3138</v>
      </c>
      <c r="H1099" s="63" t="s">
        <v>46</v>
      </c>
      <c r="I1099" s="71" t="s">
        <v>276</v>
      </c>
      <c r="J1099" s="63">
        <v>2951</v>
      </c>
      <c r="K1099" s="65" t="s">
        <v>2540</v>
      </c>
      <c r="L1099" s="19" t="s">
        <v>2541</v>
      </c>
      <c r="M1099" s="44">
        <v>60340102</v>
      </c>
      <c r="N1099" s="19" t="s">
        <v>1942</v>
      </c>
      <c r="O1099" s="19" t="str">
        <f t="shared" si="69"/>
        <v>Phạm Chí Hiếu, Sinh ngày 09/10/1984</v>
      </c>
      <c r="P1099" s="63">
        <v>12055507</v>
      </c>
      <c r="Q1099" s="63" t="s">
        <v>3136</v>
      </c>
      <c r="R1099" s="63" t="s">
        <v>357</v>
      </c>
      <c r="S1099" s="63" t="s">
        <v>3137</v>
      </c>
      <c r="T1099" s="63" t="s">
        <v>44</v>
      </c>
      <c r="U1099" s="63" t="s">
        <v>3138</v>
      </c>
      <c r="V1099" s="63" t="s">
        <v>46</v>
      </c>
      <c r="W1099" s="63" t="s">
        <v>276</v>
      </c>
      <c r="X1099" s="63">
        <v>2951</v>
      </c>
      <c r="Y1099" s="63" t="s">
        <v>2540</v>
      </c>
      <c r="Z1099" s="63" t="s">
        <v>2541</v>
      </c>
      <c r="AA1099" s="19">
        <f t="shared" si="70"/>
        <v>12055507</v>
      </c>
      <c r="AB1099" s="19">
        <f t="shared" si="71"/>
        <v>60340102</v>
      </c>
      <c r="AC1099" s="19" t="str">
        <f t="shared" si="72"/>
        <v>2</v>
      </c>
      <c r="AD1099" s="19" t="s">
        <v>1942</v>
      </c>
      <c r="AE1099" s="63"/>
    </row>
    <row r="1100" spans="1:31" s="69" customFormat="1" ht="20.25" customHeight="1" x14ac:dyDescent="0.25">
      <c r="A1100" s="66">
        <v>99</v>
      </c>
      <c r="B1100" s="41">
        <v>12055508</v>
      </c>
      <c r="C1100" s="62" t="s">
        <v>3139</v>
      </c>
      <c r="D1100" s="62" t="s">
        <v>131</v>
      </c>
      <c r="E1100" s="20" t="s">
        <v>3140</v>
      </c>
      <c r="F1100" s="63" t="s">
        <v>65</v>
      </c>
      <c r="G1100" s="64" t="s">
        <v>1542</v>
      </c>
      <c r="H1100" s="63" t="s">
        <v>46</v>
      </c>
      <c r="I1100" s="71" t="s">
        <v>276</v>
      </c>
      <c r="J1100" s="63">
        <v>2951</v>
      </c>
      <c r="K1100" s="65" t="s">
        <v>2540</v>
      </c>
      <c r="L1100" s="19" t="s">
        <v>2541</v>
      </c>
      <c r="M1100" s="44">
        <v>60340102</v>
      </c>
      <c r="N1100" s="19" t="s">
        <v>1942</v>
      </c>
      <c r="O1100" s="19" t="str">
        <f t="shared" si="69"/>
        <v>Nguyễn Thị Yến Hoa, Sinh ngày 18/11/1989</v>
      </c>
      <c r="P1100" s="63">
        <v>12055508</v>
      </c>
      <c r="Q1100" s="63" t="s">
        <v>3139</v>
      </c>
      <c r="R1100" s="63" t="s">
        <v>131</v>
      </c>
      <c r="S1100" s="63" t="s">
        <v>3140</v>
      </c>
      <c r="T1100" s="63" t="s">
        <v>65</v>
      </c>
      <c r="U1100" s="63" t="s">
        <v>1542</v>
      </c>
      <c r="V1100" s="63" t="s">
        <v>46</v>
      </c>
      <c r="W1100" s="63" t="s">
        <v>276</v>
      </c>
      <c r="X1100" s="63">
        <v>2951</v>
      </c>
      <c r="Y1100" s="63" t="s">
        <v>2540</v>
      </c>
      <c r="Z1100" s="63" t="s">
        <v>2541</v>
      </c>
      <c r="AA1100" s="19">
        <f t="shared" si="70"/>
        <v>12055508</v>
      </c>
      <c r="AB1100" s="19">
        <f t="shared" si="71"/>
        <v>60340102</v>
      </c>
      <c r="AC1100" s="19" t="str">
        <f t="shared" si="72"/>
        <v>2</v>
      </c>
      <c r="AD1100" s="19" t="s">
        <v>1942</v>
      </c>
      <c r="AE1100" s="63"/>
    </row>
    <row r="1101" spans="1:31" s="69" customFormat="1" ht="20.25" customHeight="1" x14ac:dyDescent="0.25">
      <c r="A1101" s="66">
        <v>100</v>
      </c>
      <c r="B1101" s="41">
        <v>12055509</v>
      </c>
      <c r="C1101" s="62" t="s">
        <v>201</v>
      </c>
      <c r="D1101" s="62" t="s">
        <v>747</v>
      </c>
      <c r="E1101" s="20" t="s">
        <v>2169</v>
      </c>
      <c r="F1101" s="63" t="s">
        <v>65</v>
      </c>
      <c r="G1101" s="64" t="s">
        <v>3141</v>
      </c>
      <c r="H1101" s="63" t="s">
        <v>46</v>
      </c>
      <c r="I1101" s="71" t="s">
        <v>276</v>
      </c>
      <c r="J1101" s="63">
        <v>2951</v>
      </c>
      <c r="K1101" s="65" t="s">
        <v>2540</v>
      </c>
      <c r="L1101" s="19" t="s">
        <v>2541</v>
      </c>
      <c r="M1101" s="44">
        <v>60340102</v>
      </c>
      <c r="N1101" s="19" t="s">
        <v>1942</v>
      </c>
      <c r="O1101" s="19" t="str">
        <f t="shared" si="69"/>
        <v>Nguyễn Thị Hòa, Sinh ngày 09/11/1980</v>
      </c>
      <c r="P1101" s="63">
        <v>12055509</v>
      </c>
      <c r="Q1101" s="63" t="s">
        <v>201</v>
      </c>
      <c r="R1101" s="63" t="s">
        <v>747</v>
      </c>
      <c r="S1101" s="63" t="s">
        <v>2169</v>
      </c>
      <c r="T1101" s="63" t="s">
        <v>65</v>
      </c>
      <c r="U1101" s="63" t="s">
        <v>3141</v>
      </c>
      <c r="V1101" s="63" t="s">
        <v>46</v>
      </c>
      <c r="W1101" s="63" t="s">
        <v>276</v>
      </c>
      <c r="X1101" s="63">
        <v>2951</v>
      </c>
      <c r="Y1101" s="63" t="s">
        <v>2540</v>
      </c>
      <c r="Z1101" s="63" t="s">
        <v>2541</v>
      </c>
      <c r="AA1101" s="19">
        <f t="shared" si="70"/>
        <v>12055509</v>
      </c>
      <c r="AB1101" s="19">
        <f t="shared" si="71"/>
        <v>60340102</v>
      </c>
      <c r="AC1101" s="19" t="str">
        <f t="shared" si="72"/>
        <v>2</v>
      </c>
      <c r="AD1101" s="19" t="s">
        <v>1942</v>
      </c>
      <c r="AE1101" s="63"/>
    </row>
    <row r="1102" spans="1:31" s="69" customFormat="1" ht="20.25" customHeight="1" x14ac:dyDescent="0.25">
      <c r="A1102" s="66">
        <v>101</v>
      </c>
      <c r="B1102" s="41">
        <v>12055510</v>
      </c>
      <c r="C1102" s="62" t="s">
        <v>2457</v>
      </c>
      <c r="D1102" s="62" t="s">
        <v>1433</v>
      </c>
      <c r="E1102" s="20" t="s">
        <v>3142</v>
      </c>
      <c r="F1102" s="63" t="s">
        <v>65</v>
      </c>
      <c r="G1102" s="64" t="s">
        <v>3143</v>
      </c>
      <c r="H1102" s="63" t="s">
        <v>56</v>
      </c>
      <c r="I1102" s="71" t="s">
        <v>276</v>
      </c>
      <c r="J1102" s="63">
        <v>2951</v>
      </c>
      <c r="K1102" s="65" t="s">
        <v>2540</v>
      </c>
      <c r="L1102" s="19" t="s">
        <v>2541</v>
      </c>
      <c r="M1102" s="44">
        <v>60340102</v>
      </c>
      <c r="N1102" s="19" t="s">
        <v>1942</v>
      </c>
      <c r="O1102" s="19" t="str">
        <f t="shared" si="69"/>
        <v>Đinh Thị Hoàn, Sinh ngày 05/04/1986</v>
      </c>
      <c r="P1102" s="63">
        <v>12055510</v>
      </c>
      <c r="Q1102" s="63" t="s">
        <v>2457</v>
      </c>
      <c r="R1102" s="63" t="s">
        <v>1433</v>
      </c>
      <c r="S1102" s="63" t="s">
        <v>3142</v>
      </c>
      <c r="T1102" s="63" t="s">
        <v>65</v>
      </c>
      <c r="U1102" s="63" t="s">
        <v>3143</v>
      </c>
      <c r="V1102" s="63" t="s">
        <v>56</v>
      </c>
      <c r="W1102" s="63" t="s">
        <v>276</v>
      </c>
      <c r="X1102" s="63">
        <v>2951</v>
      </c>
      <c r="Y1102" s="63" t="s">
        <v>2540</v>
      </c>
      <c r="Z1102" s="63" t="s">
        <v>2541</v>
      </c>
      <c r="AA1102" s="19">
        <f t="shared" si="70"/>
        <v>12055510</v>
      </c>
      <c r="AB1102" s="19">
        <f t="shared" si="71"/>
        <v>60340102</v>
      </c>
      <c r="AC1102" s="19" t="str">
        <f t="shared" si="72"/>
        <v>2</v>
      </c>
      <c r="AD1102" s="19" t="s">
        <v>1942</v>
      </c>
      <c r="AE1102" s="63"/>
    </row>
    <row r="1103" spans="1:31" s="69" customFormat="1" ht="20.25" customHeight="1" x14ac:dyDescent="0.25">
      <c r="A1103" s="66">
        <v>102</v>
      </c>
      <c r="B1103" s="41">
        <v>12055511</v>
      </c>
      <c r="C1103" s="62" t="s">
        <v>3144</v>
      </c>
      <c r="D1103" s="62" t="s">
        <v>754</v>
      </c>
      <c r="E1103" s="20" t="s">
        <v>3145</v>
      </c>
      <c r="F1103" s="63" t="s">
        <v>44</v>
      </c>
      <c r="G1103" s="64" t="s">
        <v>3146</v>
      </c>
      <c r="H1103" s="63" t="s">
        <v>1212</v>
      </c>
      <c r="I1103" s="71" t="s">
        <v>276</v>
      </c>
      <c r="J1103" s="63">
        <v>2951</v>
      </c>
      <c r="K1103" s="65" t="s">
        <v>2540</v>
      </c>
      <c r="L1103" s="19" t="s">
        <v>2541</v>
      </c>
      <c r="M1103" s="44">
        <v>60340102</v>
      </c>
      <c r="N1103" s="19" t="s">
        <v>1942</v>
      </c>
      <c r="O1103" s="19" t="str">
        <f t="shared" si="69"/>
        <v>Đào Xuân Hoàng, Sinh ngày 15/03/1986</v>
      </c>
      <c r="P1103" s="63">
        <v>12055511</v>
      </c>
      <c r="Q1103" s="63" t="s">
        <v>3144</v>
      </c>
      <c r="R1103" s="63" t="s">
        <v>754</v>
      </c>
      <c r="S1103" s="63" t="s">
        <v>3145</v>
      </c>
      <c r="T1103" s="63" t="s">
        <v>44</v>
      </c>
      <c r="U1103" s="63" t="s">
        <v>3146</v>
      </c>
      <c r="V1103" s="63" t="s">
        <v>1212</v>
      </c>
      <c r="W1103" s="63" t="s">
        <v>276</v>
      </c>
      <c r="X1103" s="63">
        <v>2951</v>
      </c>
      <c r="Y1103" s="63" t="s">
        <v>2540</v>
      </c>
      <c r="Z1103" s="63" t="s">
        <v>2541</v>
      </c>
      <c r="AA1103" s="19">
        <f t="shared" si="70"/>
        <v>12055511</v>
      </c>
      <c r="AB1103" s="19">
        <f t="shared" si="71"/>
        <v>60340102</v>
      </c>
      <c r="AC1103" s="19" t="str">
        <f t="shared" si="72"/>
        <v>2</v>
      </c>
      <c r="AD1103" s="19" t="s">
        <v>1942</v>
      </c>
      <c r="AE1103" s="63"/>
    </row>
    <row r="1104" spans="1:31" s="69" customFormat="1" ht="20.25" customHeight="1" x14ac:dyDescent="0.25">
      <c r="A1104" s="66">
        <v>103</v>
      </c>
      <c r="B1104" s="41">
        <v>12055512</v>
      </c>
      <c r="C1104" s="62" t="s">
        <v>306</v>
      </c>
      <c r="D1104" s="62" t="s">
        <v>754</v>
      </c>
      <c r="E1104" s="20" t="s">
        <v>3147</v>
      </c>
      <c r="F1104" s="63" t="s">
        <v>44</v>
      </c>
      <c r="G1104" s="64" t="s">
        <v>3148</v>
      </c>
      <c r="H1104" s="63" t="s">
        <v>46</v>
      </c>
      <c r="I1104" s="71" t="s">
        <v>276</v>
      </c>
      <c r="J1104" s="63">
        <v>2951</v>
      </c>
      <c r="K1104" s="65" t="s">
        <v>2540</v>
      </c>
      <c r="L1104" s="19" t="s">
        <v>2541</v>
      </c>
      <c r="M1104" s="44">
        <v>60340102</v>
      </c>
      <c r="N1104" s="19" t="s">
        <v>1942</v>
      </c>
      <c r="O1104" s="19" t="str">
        <f t="shared" si="69"/>
        <v>Nguyễn Tiến Hoàng, Sinh ngày 11/10/1988</v>
      </c>
      <c r="P1104" s="63">
        <v>12055512</v>
      </c>
      <c r="Q1104" s="63" t="s">
        <v>306</v>
      </c>
      <c r="R1104" s="63" t="s">
        <v>754</v>
      </c>
      <c r="S1104" s="63" t="s">
        <v>3147</v>
      </c>
      <c r="T1104" s="63" t="s">
        <v>44</v>
      </c>
      <c r="U1104" s="63" t="s">
        <v>3148</v>
      </c>
      <c r="V1104" s="63" t="s">
        <v>46</v>
      </c>
      <c r="W1104" s="63" t="s">
        <v>276</v>
      </c>
      <c r="X1104" s="63">
        <v>2951</v>
      </c>
      <c r="Y1104" s="63" t="s">
        <v>2540</v>
      </c>
      <c r="Z1104" s="63" t="s">
        <v>2541</v>
      </c>
      <c r="AA1104" s="19">
        <f t="shared" si="70"/>
        <v>12055512</v>
      </c>
      <c r="AB1104" s="19">
        <f t="shared" si="71"/>
        <v>60340102</v>
      </c>
      <c r="AC1104" s="19" t="str">
        <f t="shared" si="72"/>
        <v>2</v>
      </c>
      <c r="AD1104" s="19" t="s">
        <v>1942</v>
      </c>
      <c r="AE1104" s="63"/>
    </row>
    <row r="1105" spans="1:31" s="69" customFormat="1" ht="20.25" customHeight="1" x14ac:dyDescent="0.25">
      <c r="A1105" s="66">
        <v>104</v>
      </c>
      <c r="B1105" s="41">
        <v>12055513</v>
      </c>
      <c r="C1105" s="62" t="s">
        <v>3149</v>
      </c>
      <c r="D1105" s="62" t="s">
        <v>553</v>
      </c>
      <c r="E1105" s="20" t="s">
        <v>3150</v>
      </c>
      <c r="F1105" s="63" t="s">
        <v>65</v>
      </c>
      <c r="G1105" s="64" t="s">
        <v>3151</v>
      </c>
      <c r="H1105" s="63" t="s">
        <v>935</v>
      </c>
      <c r="I1105" s="71" t="s">
        <v>276</v>
      </c>
      <c r="J1105" s="63">
        <v>2951</v>
      </c>
      <c r="K1105" s="65" t="s">
        <v>2540</v>
      </c>
      <c r="L1105" s="19" t="s">
        <v>2541</v>
      </c>
      <c r="M1105" s="44">
        <v>60340102</v>
      </c>
      <c r="N1105" s="19" t="s">
        <v>1942</v>
      </c>
      <c r="O1105" s="19" t="str">
        <f t="shared" si="69"/>
        <v>Hoàng Thị Minh Huệ, Sinh ngày 09/04/1989</v>
      </c>
      <c r="P1105" s="63">
        <v>12055513</v>
      </c>
      <c r="Q1105" s="63" t="s">
        <v>3149</v>
      </c>
      <c r="R1105" s="63" t="s">
        <v>553</v>
      </c>
      <c r="S1105" s="63" t="s">
        <v>3150</v>
      </c>
      <c r="T1105" s="63" t="s">
        <v>65</v>
      </c>
      <c r="U1105" s="63" t="s">
        <v>3151</v>
      </c>
      <c r="V1105" s="63" t="s">
        <v>935</v>
      </c>
      <c r="W1105" s="63" t="s">
        <v>276</v>
      </c>
      <c r="X1105" s="63">
        <v>2951</v>
      </c>
      <c r="Y1105" s="63" t="s">
        <v>2540</v>
      </c>
      <c r="Z1105" s="63" t="s">
        <v>2541</v>
      </c>
      <c r="AA1105" s="19">
        <f t="shared" si="70"/>
        <v>12055513</v>
      </c>
      <c r="AB1105" s="19">
        <f t="shared" si="71"/>
        <v>60340102</v>
      </c>
      <c r="AC1105" s="19" t="str">
        <f t="shared" si="72"/>
        <v>2</v>
      </c>
      <c r="AD1105" s="19" t="s">
        <v>1942</v>
      </c>
      <c r="AE1105" s="63"/>
    </row>
    <row r="1106" spans="1:31" s="69" customFormat="1" ht="20.25" customHeight="1" x14ac:dyDescent="0.25">
      <c r="A1106" s="66">
        <v>105</v>
      </c>
      <c r="B1106" s="41">
        <v>12055514</v>
      </c>
      <c r="C1106" s="62" t="s">
        <v>3152</v>
      </c>
      <c r="D1106" s="62" t="s">
        <v>383</v>
      </c>
      <c r="E1106" s="20" t="s">
        <v>3153</v>
      </c>
      <c r="F1106" s="63" t="s">
        <v>44</v>
      </c>
      <c r="G1106" s="64" t="s">
        <v>3154</v>
      </c>
      <c r="H1106" s="63" t="s">
        <v>1139</v>
      </c>
      <c r="I1106" s="71" t="s">
        <v>276</v>
      </c>
      <c r="J1106" s="63">
        <v>2951</v>
      </c>
      <c r="K1106" s="65" t="s">
        <v>2540</v>
      </c>
      <c r="L1106" s="19" t="s">
        <v>2541</v>
      </c>
      <c r="M1106" s="44">
        <v>60340102</v>
      </c>
      <c r="N1106" s="19" t="s">
        <v>1942</v>
      </c>
      <c r="O1106" s="19" t="str">
        <f t="shared" si="69"/>
        <v>Lê Bá Hưng, Sinh ngày 31/10/1981</v>
      </c>
      <c r="P1106" s="63">
        <v>12055514</v>
      </c>
      <c r="Q1106" s="63" t="s">
        <v>3152</v>
      </c>
      <c r="R1106" s="63" t="s">
        <v>383</v>
      </c>
      <c r="S1106" s="63" t="s">
        <v>3153</v>
      </c>
      <c r="T1106" s="63" t="s">
        <v>44</v>
      </c>
      <c r="U1106" s="63" t="s">
        <v>3154</v>
      </c>
      <c r="V1106" s="63" t="s">
        <v>1139</v>
      </c>
      <c r="W1106" s="63" t="s">
        <v>276</v>
      </c>
      <c r="X1106" s="63">
        <v>2951</v>
      </c>
      <c r="Y1106" s="63" t="s">
        <v>2540</v>
      </c>
      <c r="Z1106" s="63" t="s">
        <v>2541</v>
      </c>
      <c r="AA1106" s="19">
        <f t="shared" si="70"/>
        <v>12055514</v>
      </c>
      <c r="AB1106" s="19">
        <f t="shared" si="71"/>
        <v>60340102</v>
      </c>
      <c r="AC1106" s="19" t="str">
        <f t="shared" si="72"/>
        <v>2</v>
      </c>
      <c r="AD1106" s="19" t="s">
        <v>1942</v>
      </c>
      <c r="AE1106" s="63"/>
    </row>
    <row r="1107" spans="1:31" s="69" customFormat="1" ht="20.25" customHeight="1" x14ac:dyDescent="0.25">
      <c r="A1107" s="66">
        <v>106</v>
      </c>
      <c r="B1107" s="41">
        <v>12055515</v>
      </c>
      <c r="C1107" s="62" t="s">
        <v>3108</v>
      </c>
      <c r="D1107" s="62" t="s">
        <v>63</v>
      </c>
      <c r="E1107" s="20" t="s">
        <v>2049</v>
      </c>
      <c r="F1107" s="63" t="s">
        <v>65</v>
      </c>
      <c r="G1107" s="64" t="s">
        <v>3155</v>
      </c>
      <c r="H1107" s="63" t="s">
        <v>302</v>
      </c>
      <c r="I1107" s="71" t="s">
        <v>276</v>
      </c>
      <c r="J1107" s="63">
        <v>2951</v>
      </c>
      <c r="K1107" s="65" t="s">
        <v>2540</v>
      </c>
      <c r="L1107" s="19" t="s">
        <v>2541</v>
      </c>
      <c r="M1107" s="44">
        <v>60340102</v>
      </c>
      <c r="N1107" s="19" t="s">
        <v>1942</v>
      </c>
      <c r="O1107" s="19" t="str">
        <f t="shared" si="69"/>
        <v>Phạm Thu Hương, Sinh ngày 26/12/1986</v>
      </c>
      <c r="P1107" s="63">
        <v>12055515</v>
      </c>
      <c r="Q1107" s="63" t="s">
        <v>3108</v>
      </c>
      <c r="R1107" s="63" t="s">
        <v>63</v>
      </c>
      <c r="S1107" s="63" t="s">
        <v>2049</v>
      </c>
      <c r="T1107" s="63" t="s">
        <v>65</v>
      </c>
      <c r="U1107" s="63" t="s">
        <v>3155</v>
      </c>
      <c r="V1107" s="63" t="s">
        <v>302</v>
      </c>
      <c r="W1107" s="63" t="s">
        <v>276</v>
      </c>
      <c r="X1107" s="63">
        <v>2951</v>
      </c>
      <c r="Y1107" s="63" t="s">
        <v>2540</v>
      </c>
      <c r="Z1107" s="63" t="s">
        <v>2541</v>
      </c>
      <c r="AA1107" s="19">
        <f t="shared" si="70"/>
        <v>12055515</v>
      </c>
      <c r="AB1107" s="19">
        <f t="shared" si="71"/>
        <v>60340102</v>
      </c>
      <c r="AC1107" s="19" t="str">
        <f t="shared" si="72"/>
        <v>2</v>
      </c>
      <c r="AD1107" s="19" t="s">
        <v>1942</v>
      </c>
      <c r="AE1107" s="63"/>
    </row>
    <row r="1108" spans="1:31" s="69" customFormat="1" ht="20.25" customHeight="1" x14ac:dyDescent="0.25">
      <c r="A1108" s="66">
        <v>107</v>
      </c>
      <c r="B1108" s="41">
        <v>12055516</v>
      </c>
      <c r="C1108" s="62" t="s">
        <v>593</v>
      </c>
      <c r="D1108" s="62" t="s">
        <v>557</v>
      </c>
      <c r="E1108" s="20" t="s">
        <v>3156</v>
      </c>
      <c r="F1108" s="63" t="s">
        <v>65</v>
      </c>
      <c r="G1108" s="64" t="s">
        <v>3157</v>
      </c>
      <c r="H1108" s="63" t="s">
        <v>1212</v>
      </c>
      <c r="I1108" s="71" t="s">
        <v>276</v>
      </c>
      <c r="J1108" s="63">
        <v>2951</v>
      </c>
      <c r="K1108" s="65" t="s">
        <v>2540</v>
      </c>
      <c r="L1108" s="19" t="s">
        <v>2541</v>
      </c>
      <c r="M1108" s="44">
        <v>60340102</v>
      </c>
      <c r="N1108" s="19" t="s">
        <v>1942</v>
      </c>
      <c r="O1108" s="19" t="str">
        <f t="shared" si="69"/>
        <v>Lê Thị Huyền, Sinh ngày 26/05/1987</v>
      </c>
      <c r="P1108" s="63">
        <v>12055516</v>
      </c>
      <c r="Q1108" s="63" t="s">
        <v>593</v>
      </c>
      <c r="R1108" s="63" t="s">
        <v>557</v>
      </c>
      <c r="S1108" s="63" t="s">
        <v>3156</v>
      </c>
      <c r="T1108" s="63" t="s">
        <v>65</v>
      </c>
      <c r="U1108" s="63" t="s">
        <v>3157</v>
      </c>
      <c r="V1108" s="63" t="s">
        <v>1212</v>
      </c>
      <c r="W1108" s="63" t="s">
        <v>276</v>
      </c>
      <c r="X1108" s="63">
        <v>2951</v>
      </c>
      <c r="Y1108" s="63" t="s">
        <v>2540</v>
      </c>
      <c r="Z1108" s="63" t="s">
        <v>2541</v>
      </c>
      <c r="AA1108" s="19">
        <f t="shared" si="70"/>
        <v>12055516</v>
      </c>
      <c r="AB1108" s="19">
        <f t="shared" si="71"/>
        <v>60340102</v>
      </c>
      <c r="AC1108" s="19" t="str">
        <f t="shared" si="72"/>
        <v>2</v>
      </c>
      <c r="AD1108" s="19" t="s">
        <v>1942</v>
      </c>
      <c r="AE1108" s="63"/>
    </row>
    <row r="1109" spans="1:31" s="69" customFormat="1" ht="20.25" customHeight="1" x14ac:dyDescent="0.25">
      <c r="A1109" s="66">
        <v>108</v>
      </c>
      <c r="B1109" s="41">
        <v>12055517</v>
      </c>
      <c r="C1109" s="62" t="s">
        <v>201</v>
      </c>
      <c r="D1109" s="62" t="s">
        <v>557</v>
      </c>
      <c r="E1109" s="20" t="s">
        <v>558</v>
      </c>
      <c r="F1109" s="63" t="s">
        <v>65</v>
      </c>
      <c r="G1109" s="64" t="s">
        <v>3158</v>
      </c>
      <c r="H1109" s="63" t="s">
        <v>46</v>
      </c>
      <c r="I1109" s="71" t="s">
        <v>276</v>
      </c>
      <c r="J1109" s="63">
        <v>2951</v>
      </c>
      <c r="K1109" s="65" t="s">
        <v>2540</v>
      </c>
      <c r="L1109" s="19" t="s">
        <v>2541</v>
      </c>
      <c r="M1109" s="44">
        <v>60340102</v>
      </c>
      <c r="N1109" s="19" t="s">
        <v>1942</v>
      </c>
      <c r="O1109" s="19" t="str">
        <f t="shared" si="69"/>
        <v>Nguyễn Thị Huyền, Sinh ngày 16/08/1988</v>
      </c>
      <c r="P1109" s="63">
        <v>12055517</v>
      </c>
      <c r="Q1109" s="63" t="s">
        <v>201</v>
      </c>
      <c r="R1109" s="63" t="s">
        <v>557</v>
      </c>
      <c r="S1109" s="63" t="s">
        <v>558</v>
      </c>
      <c r="T1109" s="63" t="s">
        <v>65</v>
      </c>
      <c r="U1109" s="63" t="s">
        <v>3158</v>
      </c>
      <c r="V1109" s="63" t="s">
        <v>46</v>
      </c>
      <c r="W1109" s="63" t="s">
        <v>276</v>
      </c>
      <c r="X1109" s="63">
        <v>2951</v>
      </c>
      <c r="Y1109" s="63" t="s">
        <v>2540</v>
      </c>
      <c r="Z1109" s="63" t="s">
        <v>2541</v>
      </c>
      <c r="AA1109" s="19">
        <f t="shared" si="70"/>
        <v>12055517</v>
      </c>
      <c r="AB1109" s="19">
        <f t="shared" si="71"/>
        <v>60340102</v>
      </c>
      <c r="AC1109" s="19" t="str">
        <f t="shared" si="72"/>
        <v>2</v>
      </c>
      <c r="AD1109" s="19" t="s">
        <v>1942</v>
      </c>
      <c r="AE1109" s="63"/>
    </row>
    <row r="1110" spans="1:31" s="69" customFormat="1" ht="20.25" customHeight="1" x14ac:dyDescent="0.25">
      <c r="A1110" s="66">
        <v>109</v>
      </c>
      <c r="B1110" s="41">
        <v>12055518</v>
      </c>
      <c r="C1110" s="62" t="s">
        <v>96</v>
      </c>
      <c r="D1110" s="62" t="s">
        <v>557</v>
      </c>
      <c r="E1110" s="20" t="s">
        <v>1724</v>
      </c>
      <c r="F1110" s="63" t="s">
        <v>65</v>
      </c>
      <c r="G1110" s="64" t="s">
        <v>3159</v>
      </c>
      <c r="H1110" s="63" t="s">
        <v>1376</v>
      </c>
      <c r="I1110" s="71" t="s">
        <v>276</v>
      </c>
      <c r="J1110" s="63">
        <v>2951</v>
      </c>
      <c r="K1110" s="65" t="s">
        <v>2540</v>
      </c>
      <c r="L1110" s="19" t="s">
        <v>2541</v>
      </c>
      <c r="M1110" s="44">
        <v>60340102</v>
      </c>
      <c r="N1110" s="19" t="s">
        <v>1942</v>
      </c>
      <c r="O1110" s="19" t="str">
        <f t="shared" si="69"/>
        <v>Nguyễn Thị Thu Huyền, Sinh ngày 01/01/1988</v>
      </c>
      <c r="P1110" s="63">
        <v>12055518</v>
      </c>
      <c r="Q1110" s="63" t="s">
        <v>96</v>
      </c>
      <c r="R1110" s="63" t="s">
        <v>557</v>
      </c>
      <c r="S1110" s="63" t="s">
        <v>1724</v>
      </c>
      <c r="T1110" s="63" t="s">
        <v>65</v>
      </c>
      <c r="U1110" s="63" t="s">
        <v>3159</v>
      </c>
      <c r="V1110" s="63" t="s">
        <v>1376</v>
      </c>
      <c r="W1110" s="63" t="s">
        <v>276</v>
      </c>
      <c r="X1110" s="63">
        <v>2951</v>
      </c>
      <c r="Y1110" s="63" t="s">
        <v>2540</v>
      </c>
      <c r="Z1110" s="63" t="s">
        <v>2541</v>
      </c>
      <c r="AA1110" s="19">
        <f t="shared" si="70"/>
        <v>12055518</v>
      </c>
      <c r="AB1110" s="19">
        <f t="shared" si="71"/>
        <v>60340102</v>
      </c>
      <c r="AC1110" s="19" t="str">
        <f t="shared" si="72"/>
        <v>2</v>
      </c>
      <c r="AD1110" s="19" t="s">
        <v>1942</v>
      </c>
      <c r="AE1110" s="63"/>
    </row>
    <row r="1111" spans="1:31" s="69" customFormat="1" ht="20.25" customHeight="1" x14ac:dyDescent="0.25">
      <c r="A1111" s="66">
        <v>110</v>
      </c>
      <c r="B1111" s="41">
        <v>12055519</v>
      </c>
      <c r="C1111" s="62" t="s">
        <v>2550</v>
      </c>
      <c r="D1111" s="62" t="s">
        <v>557</v>
      </c>
      <c r="E1111" s="20" t="s">
        <v>3160</v>
      </c>
      <c r="F1111" s="63" t="s">
        <v>65</v>
      </c>
      <c r="G1111" s="64" t="s">
        <v>3161</v>
      </c>
      <c r="H1111" s="63" t="s">
        <v>1223</v>
      </c>
      <c r="I1111" s="71" t="s">
        <v>276</v>
      </c>
      <c r="J1111" s="63">
        <v>2951</v>
      </c>
      <c r="K1111" s="65" t="s">
        <v>2540</v>
      </c>
      <c r="L1111" s="19" t="s">
        <v>2541</v>
      </c>
      <c r="M1111" s="44">
        <v>60340102</v>
      </c>
      <c r="N1111" s="19" t="s">
        <v>1942</v>
      </c>
      <c r="O1111" s="19" t="str">
        <f t="shared" si="69"/>
        <v>Nguyễn Thu Huyền, Sinh ngày 06/04/1987</v>
      </c>
      <c r="P1111" s="63">
        <v>12055519</v>
      </c>
      <c r="Q1111" s="63" t="s">
        <v>2550</v>
      </c>
      <c r="R1111" s="63" t="s">
        <v>557</v>
      </c>
      <c r="S1111" s="63" t="s">
        <v>3160</v>
      </c>
      <c r="T1111" s="63" t="s">
        <v>65</v>
      </c>
      <c r="U1111" s="63" t="s">
        <v>3161</v>
      </c>
      <c r="V1111" s="63" t="s">
        <v>1223</v>
      </c>
      <c r="W1111" s="63" t="s">
        <v>276</v>
      </c>
      <c r="X1111" s="63">
        <v>2951</v>
      </c>
      <c r="Y1111" s="63" t="s">
        <v>2540</v>
      </c>
      <c r="Z1111" s="63" t="s">
        <v>2541</v>
      </c>
      <c r="AA1111" s="19">
        <f t="shared" si="70"/>
        <v>12055519</v>
      </c>
      <c r="AB1111" s="19">
        <f t="shared" si="71"/>
        <v>60340102</v>
      </c>
      <c r="AC1111" s="19" t="str">
        <f t="shared" si="72"/>
        <v>2</v>
      </c>
      <c r="AD1111" s="19" t="s">
        <v>1942</v>
      </c>
      <c r="AE1111" s="63"/>
    </row>
    <row r="1112" spans="1:31" s="69" customFormat="1" ht="20.25" customHeight="1" x14ac:dyDescent="0.25">
      <c r="A1112" s="66">
        <v>111</v>
      </c>
      <c r="B1112" s="41">
        <v>12055520</v>
      </c>
      <c r="C1112" s="62" t="s">
        <v>3162</v>
      </c>
      <c r="D1112" s="62" t="s">
        <v>3163</v>
      </c>
      <c r="E1112" s="20" t="s">
        <v>3164</v>
      </c>
      <c r="F1112" s="63" t="s">
        <v>44</v>
      </c>
      <c r="G1112" s="64" t="s">
        <v>3165</v>
      </c>
      <c r="H1112" s="63" t="s">
        <v>180</v>
      </c>
      <c r="I1112" s="71" t="s">
        <v>276</v>
      </c>
      <c r="J1112" s="63">
        <v>2951</v>
      </c>
      <c r="K1112" s="65" t="s">
        <v>2540</v>
      </c>
      <c r="L1112" s="19" t="s">
        <v>2541</v>
      </c>
      <c r="M1112" s="44">
        <v>60340102</v>
      </c>
      <c r="N1112" s="19" t="s">
        <v>1942</v>
      </c>
      <c r="O1112" s="19" t="str">
        <f t="shared" si="69"/>
        <v>Ngô Đình Khôi, Sinh ngày 06/11/1974</v>
      </c>
      <c r="P1112" s="63">
        <v>12055520</v>
      </c>
      <c r="Q1112" s="63" t="s">
        <v>3162</v>
      </c>
      <c r="R1112" s="63" t="s">
        <v>3163</v>
      </c>
      <c r="S1112" s="63" t="s">
        <v>3164</v>
      </c>
      <c r="T1112" s="63" t="s">
        <v>44</v>
      </c>
      <c r="U1112" s="63" t="s">
        <v>3165</v>
      </c>
      <c r="V1112" s="63" t="s">
        <v>180</v>
      </c>
      <c r="W1112" s="63" t="s">
        <v>276</v>
      </c>
      <c r="X1112" s="63">
        <v>2951</v>
      </c>
      <c r="Y1112" s="63" t="s">
        <v>2540</v>
      </c>
      <c r="Z1112" s="63" t="s">
        <v>2541</v>
      </c>
      <c r="AA1112" s="19">
        <f t="shared" si="70"/>
        <v>12055520</v>
      </c>
      <c r="AB1112" s="19">
        <f t="shared" si="71"/>
        <v>60340102</v>
      </c>
      <c r="AC1112" s="19" t="str">
        <f t="shared" si="72"/>
        <v>2</v>
      </c>
      <c r="AD1112" s="19" t="s">
        <v>1942</v>
      </c>
      <c r="AE1112" s="63"/>
    </row>
    <row r="1113" spans="1:31" s="69" customFormat="1" ht="20.25" customHeight="1" x14ac:dyDescent="0.25">
      <c r="A1113" s="66">
        <v>112</v>
      </c>
      <c r="B1113" s="41">
        <v>12055521</v>
      </c>
      <c r="C1113" s="62" t="s">
        <v>3166</v>
      </c>
      <c r="D1113" s="62" t="s">
        <v>190</v>
      </c>
      <c r="E1113" s="20" t="s">
        <v>3167</v>
      </c>
      <c r="F1113" s="63" t="s">
        <v>65</v>
      </c>
      <c r="G1113" s="64" t="s">
        <v>3168</v>
      </c>
      <c r="H1113" s="63" t="s">
        <v>113</v>
      </c>
      <c r="I1113" s="71" t="s">
        <v>276</v>
      </c>
      <c r="J1113" s="63">
        <v>2951</v>
      </c>
      <c r="K1113" s="65" t="s">
        <v>2540</v>
      </c>
      <c r="L1113" s="19" t="s">
        <v>2541</v>
      </c>
      <c r="M1113" s="44">
        <v>60340102</v>
      </c>
      <c r="N1113" s="19" t="s">
        <v>1942</v>
      </c>
      <c r="O1113" s="19" t="str">
        <f t="shared" si="69"/>
        <v>Nguyễn Mỹ Linh, Sinh ngày 09/10/1988</v>
      </c>
      <c r="P1113" s="63">
        <v>12055521</v>
      </c>
      <c r="Q1113" s="63" t="s">
        <v>3166</v>
      </c>
      <c r="R1113" s="63" t="s">
        <v>190</v>
      </c>
      <c r="S1113" s="63" t="s">
        <v>3167</v>
      </c>
      <c r="T1113" s="63" t="s">
        <v>65</v>
      </c>
      <c r="U1113" s="63" t="s">
        <v>3168</v>
      </c>
      <c r="V1113" s="63" t="s">
        <v>113</v>
      </c>
      <c r="W1113" s="63" t="s">
        <v>276</v>
      </c>
      <c r="X1113" s="63">
        <v>2951</v>
      </c>
      <c r="Y1113" s="63" t="s">
        <v>2540</v>
      </c>
      <c r="Z1113" s="63" t="s">
        <v>2541</v>
      </c>
      <c r="AA1113" s="19">
        <f t="shared" si="70"/>
        <v>12055521</v>
      </c>
      <c r="AB1113" s="19">
        <f t="shared" si="71"/>
        <v>60340102</v>
      </c>
      <c r="AC1113" s="19" t="str">
        <f t="shared" si="72"/>
        <v>2</v>
      </c>
      <c r="AD1113" s="19" t="s">
        <v>1942</v>
      </c>
      <c r="AE1113" s="63"/>
    </row>
    <row r="1114" spans="1:31" s="69" customFormat="1" ht="20.25" customHeight="1" x14ac:dyDescent="0.25">
      <c r="A1114" s="66">
        <v>113</v>
      </c>
      <c r="B1114" s="41">
        <v>12055522</v>
      </c>
      <c r="C1114" s="62" t="s">
        <v>201</v>
      </c>
      <c r="D1114" s="62" t="s">
        <v>194</v>
      </c>
      <c r="E1114" s="20" t="s">
        <v>1123</v>
      </c>
      <c r="F1114" s="63" t="s">
        <v>65</v>
      </c>
      <c r="G1114" s="64" t="s">
        <v>3169</v>
      </c>
      <c r="H1114" s="63" t="s">
        <v>180</v>
      </c>
      <c r="I1114" s="71" t="s">
        <v>276</v>
      </c>
      <c r="J1114" s="63">
        <v>2951</v>
      </c>
      <c r="K1114" s="65" t="s">
        <v>2540</v>
      </c>
      <c r="L1114" s="19" t="s">
        <v>2541</v>
      </c>
      <c r="M1114" s="44">
        <v>60340102</v>
      </c>
      <c r="N1114" s="19" t="s">
        <v>1942</v>
      </c>
      <c r="O1114" s="19" t="str">
        <f t="shared" si="69"/>
        <v>Nguyễn Thị Loan, Sinh ngày 03/02/1983</v>
      </c>
      <c r="P1114" s="63">
        <v>12055522</v>
      </c>
      <c r="Q1114" s="63" t="s">
        <v>201</v>
      </c>
      <c r="R1114" s="63" t="s">
        <v>194</v>
      </c>
      <c r="S1114" s="63" t="s">
        <v>1123</v>
      </c>
      <c r="T1114" s="63" t="s">
        <v>65</v>
      </c>
      <c r="U1114" s="63" t="s">
        <v>3169</v>
      </c>
      <c r="V1114" s="63" t="s">
        <v>180</v>
      </c>
      <c r="W1114" s="63" t="s">
        <v>276</v>
      </c>
      <c r="X1114" s="63">
        <v>2951</v>
      </c>
      <c r="Y1114" s="63" t="s">
        <v>2540</v>
      </c>
      <c r="Z1114" s="63" t="s">
        <v>2541</v>
      </c>
      <c r="AA1114" s="19">
        <f t="shared" si="70"/>
        <v>12055522</v>
      </c>
      <c r="AB1114" s="19">
        <f t="shared" si="71"/>
        <v>60340102</v>
      </c>
      <c r="AC1114" s="19" t="str">
        <f t="shared" si="72"/>
        <v>2</v>
      </c>
      <c r="AD1114" s="19" t="s">
        <v>1942</v>
      </c>
      <c r="AE1114" s="63"/>
    </row>
    <row r="1115" spans="1:31" s="69" customFormat="1" ht="20.25" customHeight="1" x14ac:dyDescent="0.25">
      <c r="A1115" s="66">
        <v>114</v>
      </c>
      <c r="B1115" s="41">
        <v>12055523</v>
      </c>
      <c r="C1115" s="62" t="s">
        <v>3170</v>
      </c>
      <c r="D1115" s="62" t="s">
        <v>575</v>
      </c>
      <c r="E1115" s="20" t="s">
        <v>3171</v>
      </c>
      <c r="F1115" s="63" t="s">
        <v>44</v>
      </c>
      <c r="G1115" s="64" t="s">
        <v>3172</v>
      </c>
      <c r="H1115" s="63" t="s">
        <v>708</v>
      </c>
      <c r="I1115" s="71" t="s">
        <v>276</v>
      </c>
      <c r="J1115" s="63">
        <v>2951</v>
      </c>
      <c r="K1115" s="65" t="s">
        <v>2540</v>
      </c>
      <c r="L1115" s="19" t="s">
        <v>2541</v>
      </c>
      <c r="M1115" s="44">
        <v>60340102</v>
      </c>
      <c r="N1115" s="19" t="s">
        <v>1942</v>
      </c>
      <c r="O1115" s="19" t="str">
        <f t="shared" si="69"/>
        <v>Nguyễn Bình Long, Sinh ngày 26/04/1985</v>
      </c>
      <c r="P1115" s="63">
        <v>12055523</v>
      </c>
      <c r="Q1115" s="63" t="s">
        <v>3170</v>
      </c>
      <c r="R1115" s="63" t="s">
        <v>575</v>
      </c>
      <c r="S1115" s="63" t="s">
        <v>3171</v>
      </c>
      <c r="T1115" s="63" t="s">
        <v>44</v>
      </c>
      <c r="U1115" s="63" t="s">
        <v>3172</v>
      </c>
      <c r="V1115" s="63" t="s">
        <v>708</v>
      </c>
      <c r="W1115" s="63" t="s">
        <v>276</v>
      </c>
      <c r="X1115" s="63">
        <v>2951</v>
      </c>
      <c r="Y1115" s="63" t="s">
        <v>2540</v>
      </c>
      <c r="Z1115" s="63" t="s">
        <v>2541</v>
      </c>
      <c r="AA1115" s="19">
        <f t="shared" si="70"/>
        <v>12055523</v>
      </c>
      <c r="AB1115" s="19">
        <f t="shared" si="71"/>
        <v>60340102</v>
      </c>
      <c r="AC1115" s="19" t="str">
        <f t="shared" si="72"/>
        <v>2</v>
      </c>
      <c r="AD1115" s="19" t="s">
        <v>1942</v>
      </c>
      <c r="AE1115" s="63"/>
    </row>
    <row r="1116" spans="1:31" s="69" customFormat="1" ht="20.25" customHeight="1" x14ac:dyDescent="0.25">
      <c r="A1116" s="66">
        <v>115</v>
      </c>
      <c r="B1116" s="41">
        <v>12055524</v>
      </c>
      <c r="C1116" s="62" t="s">
        <v>316</v>
      </c>
      <c r="D1116" s="62" t="s">
        <v>575</v>
      </c>
      <c r="E1116" s="20" t="s">
        <v>3173</v>
      </c>
      <c r="F1116" s="63" t="s">
        <v>44</v>
      </c>
      <c r="G1116" s="64" t="s">
        <v>3174</v>
      </c>
      <c r="H1116" s="63" t="s">
        <v>46</v>
      </c>
      <c r="I1116" s="71" t="s">
        <v>276</v>
      </c>
      <c r="J1116" s="63">
        <v>2951</v>
      </c>
      <c r="K1116" s="65" t="s">
        <v>2540</v>
      </c>
      <c r="L1116" s="19" t="s">
        <v>2541</v>
      </c>
      <c r="M1116" s="44">
        <v>60340102</v>
      </c>
      <c r="N1116" s="19" t="s">
        <v>1942</v>
      </c>
      <c r="O1116" s="19" t="str">
        <f t="shared" si="69"/>
        <v>Nguyễn Đức Long, Sinh ngày 06/01/1988</v>
      </c>
      <c r="P1116" s="63">
        <v>12055524</v>
      </c>
      <c r="Q1116" s="63" t="s">
        <v>316</v>
      </c>
      <c r="R1116" s="63" t="s">
        <v>575</v>
      </c>
      <c r="S1116" s="63" t="s">
        <v>3173</v>
      </c>
      <c r="T1116" s="63" t="s">
        <v>44</v>
      </c>
      <c r="U1116" s="63" t="s">
        <v>3174</v>
      </c>
      <c r="V1116" s="63" t="s">
        <v>46</v>
      </c>
      <c r="W1116" s="63" t="s">
        <v>276</v>
      </c>
      <c r="X1116" s="63">
        <v>2951</v>
      </c>
      <c r="Y1116" s="63" t="s">
        <v>2540</v>
      </c>
      <c r="Z1116" s="63" t="s">
        <v>2541</v>
      </c>
      <c r="AA1116" s="19">
        <f t="shared" si="70"/>
        <v>12055524</v>
      </c>
      <c r="AB1116" s="19">
        <f t="shared" si="71"/>
        <v>60340102</v>
      </c>
      <c r="AC1116" s="19" t="str">
        <f t="shared" si="72"/>
        <v>2</v>
      </c>
      <c r="AD1116" s="19" t="s">
        <v>1942</v>
      </c>
      <c r="AE1116" s="63"/>
    </row>
    <row r="1117" spans="1:31" s="69" customFormat="1" ht="20.25" customHeight="1" x14ac:dyDescent="0.25">
      <c r="A1117" s="66">
        <v>116</v>
      </c>
      <c r="B1117" s="41">
        <v>12055525</v>
      </c>
      <c r="C1117" s="62" t="s">
        <v>3175</v>
      </c>
      <c r="D1117" s="62" t="s">
        <v>575</v>
      </c>
      <c r="E1117" s="20" t="s">
        <v>3176</v>
      </c>
      <c r="F1117" s="63" t="s">
        <v>44</v>
      </c>
      <c r="G1117" s="64" t="s">
        <v>1091</v>
      </c>
      <c r="H1117" s="63" t="s">
        <v>935</v>
      </c>
      <c r="I1117" s="71" t="s">
        <v>276</v>
      </c>
      <c r="J1117" s="63">
        <v>2951</v>
      </c>
      <c r="K1117" s="65" t="s">
        <v>2540</v>
      </c>
      <c r="L1117" s="19" t="s">
        <v>2541</v>
      </c>
      <c r="M1117" s="44">
        <v>60340102</v>
      </c>
      <c r="N1117" s="19" t="s">
        <v>1942</v>
      </c>
      <c r="O1117" s="19" t="str">
        <f t="shared" si="69"/>
        <v>Phùng Văn Long, Sinh ngày 07/03/1985</v>
      </c>
      <c r="P1117" s="63">
        <v>12055525</v>
      </c>
      <c r="Q1117" s="63" t="s">
        <v>3175</v>
      </c>
      <c r="R1117" s="63" t="s">
        <v>575</v>
      </c>
      <c r="S1117" s="63" t="s">
        <v>3176</v>
      </c>
      <c r="T1117" s="63" t="s">
        <v>44</v>
      </c>
      <c r="U1117" s="63" t="s">
        <v>1091</v>
      </c>
      <c r="V1117" s="63" t="s">
        <v>935</v>
      </c>
      <c r="W1117" s="63" t="s">
        <v>276</v>
      </c>
      <c r="X1117" s="63">
        <v>2951</v>
      </c>
      <c r="Y1117" s="63" t="s">
        <v>2540</v>
      </c>
      <c r="Z1117" s="63" t="s">
        <v>2541</v>
      </c>
      <c r="AA1117" s="19">
        <f t="shared" si="70"/>
        <v>12055525</v>
      </c>
      <c r="AB1117" s="19">
        <f t="shared" si="71"/>
        <v>60340102</v>
      </c>
      <c r="AC1117" s="19" t="str">
        <f t="shared" si="72"/>
        <v>2</v>
      </c>
      <c r="AD1117" s="19" t="s">
        <v>1942</v>
      </c>
      <c r="AE1117" s="63"/>
    </row>
    <row r="1118" spans="1:31" s="69" customFormat="1" ht="20.25" customHeight="1" x14ac:dyDescent="0.25">
      <c r="A1118" s="66">
        <v>117</v>
      </c>
      <c r="B1118" s="41">
        <v>12055526</v>
      </c>
      <c r="C1118" s="62" t="s">
        <v>201</v>
      </c>
      <c r="D1118" s="62" t="s">
        <v>1777</v>
      </c>
      <c r="E1118" s="20" t="s">
        <v>571</v>
      </c>
      <c r="F1118" s="63" t="s">
        <v>65</v>
      </c>
      <c r="G1118" s="64" t="s">
        <v>3177</v>
      </c>
      <c r="H1118" s="63" t="s">
        <v>1212</v>
      </c>
      <c r="I1118" s="71" t="s">
        <v>276</v>
      </c>
      <c r="J1118" s="63">
        <v>2951</v>
      </c>
      <c r="K1118" s="65" t="s">
        <v>2540</v>
      </c>
      <c r="L1118" s="19" t="s">
        <v>2541</v>
      </c>
      <c r="M1118" s="44">
        <v>60340102</v>
      </c>
      <c r="N1118" s="19" t="s">
        <v>1942</v>
      </c>
      <c r="O1118" s="19" t="str">
        <f t="shared" si="69"/>
        <v>Nguyễn Thị Mai, Sinh ngày 14/02/1988</v>
      </c>
      <c r="P1118" s="63">
        <v>12055526</v>
      </c>
      <c r="Q1118" s="63" t="s">
        <v>201</v>
      </c>
      <c r="R1118" s="63" t="s">
        <v>1777</v>
      </c>
      <c r="S1118" s="63" t="s">
        <v>571</v>
      </c>
      <c r="T1118" s="63" t="s">
        <v>65</v>
      </c>
      <c r="U1118" s="63" t="s">
        <v>3177</v>
      </c>
      <c r="V1118" s="63" t="s">
        <v>1212</v>
      </c>
      <c r="W1118" s="63" t="s">
        <v>276</v>
      </c>
      <c r="X1118" s="63">
        <v>2951</v>
      </c>
      <c r="Y1118" s="63" t="s">
        <v>2540</v>
      </c>
      <c r="Z1118" s="63" t="s">
        <v>2541</v>
      </c>
      <c r="AA1118" s="19">
        <f t="shared" si="70"/>
        <v>12055526</v>
      </c>
      <c r="AB1118" s="19">
        <f t="shared" si="71"/>
        <v>60340102</v>
      </c>
      <c r="AC1118" s="19" t="str">
        <f t="shared" si="72"/>
        <v>2</v>
      </c>
      <c r="AD1118" s="19" t="s">
        <v>1942</v>
      </c>
      <c r="AE1118" s="63"/>
    </row>
    <row r="1119" spans="1:31" s="69" customFormat="1" ht="20.25" customHeight="1" x14ac:dyDescent="0.25">
      <c r="A1119" s="66">
        <v>118</v>
      </c>
      <c r="B1119" s="41">
        <v>12055527</v>
      </c>
      <c r="C1119" s="62" t="s">
        <v>3178</v>
      </c>
      <c r="D1119" s="62" t="s">
        <v>1777</v>
      </c>
      <c r="E1119" s="20" t="s">
        <v>3179</v>
      </c>
      <c r="F1119" s="63" t="s">
        <v>65</v>
      </c>
      <c r="G1119" s="64" t="s">
        <v>3180</v>
      </c>
      <c r="H1119" s="63" t="s">
        <v>931</v>
      </c>
      <c r="I1119" s="71" t="s">
        <v>276</v>
      </c>
      <c r="J1119" s="63">
        <v>2951</v>
      </c>
      <c r="K1119" s="65" t="s">
        <v>2540</v>
      </c>
      <c r="L1119" s="19" t="s">
        <v>2541</v>
      </c>
      <c r="M1119" s="44">
        <v>60340102</v>
      </c>
      <c r="N1119" s="19" t="s">
        <v>1942</v>
      </c>
      <c r="O1119" s="19" t="str">
        <f t="shared" si="69"/>
        <v>Nguyễn Thị Quỳnh Mai, Sinh ngày 13/03/1988</v>
      </c>
      <c r="P1119" s="63">
        <v>12055527</v>
      </c>
      <c r="Q1119" s="63" t="s">
        <v>3178</v>
      </c>
      <c r="R1119" s="63" t="s">
        <v>1777</v>
      </c>
      <c r="S1119" s="63" t="s">
        <v>3179</v>
      </c>
      <c r="T1119" s="63" t="s">
        <v>65</v>
      </c>
      <c r="U1119" s="63" t="s">
        <v>3180</v>
      </c>
      <c r="V1119" s="63" t="s">
        <v>931</v>
      </c>
      <c r="W1119" s="63" t="s">
        <v>276</v>
      </c>
      <c r="X1119" s="63">
        <v>2951</v>
      </c>
      <c r="Y1119" s="63" t="s">
        <v>2540</v>
      </c>
      <c r="Z1119" s="63" t="s">
        <v>2541</v>
      </c>
      <c r="AA1119" s="19">
        <f t="shared" si="70"/>
        <v>12055527</v>
      </c>
      <c r="AB1119" s="19">
        <f t="shared" si="71"/>
        <v>60340102</v>
      </c>
      <c r="AC1119" s="19" t="str">
        <f t="shared" si="72"/>
        <v>2</v>
      </c>
      <c r="AD1119" s="19" t="s">
        <v>1942</v>
      </c>
      <c r="AE1119" s="63"/>
    </row>
    <row r="1120" spans="1:31" s="69" customFormat="1" ht="20.25" customHeight="1" x14ac:dyDescent="0.25">
      <c r="A1120" s="66">
        <v>119</v>
      </c>
      <c r="B1120" s="41">
        <v>12055528</v>
      </c>
      <c r="C1120" s="62" t="s">
        <v>3181</v>
      </c>
      <c r="D1120" s="62" t="s">
        <v>1777</v>
      </c>
      <c r="E1120" s="20" t="s">
        <v>3182</v>
      </c>
      <c r="F1120" s="63" t="s">
        <v>65</v>
      </c>
      <c r="G1120" s="64" t="s">
        <v>1473</v>
      </c>
      <c r="H1120" s="63" t="s">
        <v>1441</v>
      </c>
      <c r="I1120" s="71" t="s">
        <v>276</v>
      </c>
      <c r="J1120" s="63">
        <v>2951</v>
      </c>
      <c r="K1120" s="65" t="s">
        <v>2540</v>
      </c>
      <c r="L1120" s="19" t="s">
        <v>2541</v>
      </c>
      <c r="M1120" s="44">
        <v>60340102</v>
      </c>
      <c r="N1120" s="19" t="s">
        <v>1942</v>
      </c>
      <c r="O1120" s="19" t="str">
        <f t="shared" si="69"/>
        <v>Vũ Thị Tuyết Mai, Sinh ngày 10/01/1987</v>
      </c>
      <c r="P1120" s="63">
        <v>12055528</v>
      </c>
      <c r="Q1120" s="63" t="s">
        <v>3181</v>
      </c>
      <c r="R1120" s="63" t="s">
        <v>1777</v>
      </c>
      <c r="S1120" s="63" t="s">
        <v>3182</v>
      </c>
      <c r="T1120" s="63" t="s">
        <v>65</v>
      </c>
      <c r="U1120" s="63" t="s">
        <v>1473</v>
      </c>
      <c r="V1120" s="63" t="s">
        <v>1441</v>
      </c>
      <c r="W1120" s="63" t="s">
        <v>276</v>
      </c>
      <c r="X1120" s="63">
        <v>2951</v>
      </c>
      <c r="Y1120" s="63" t="s">
        <v>2540</v>
      </c>
      <c r="Z1120" s="63" t="s">
        <v>2541</v>
      </c>
      <c r="AA1120" s="19">
        <f t="shared" si="70"/>
        <v>12055528</v>
      </c>
      <c r="AB1120" s="19">
        <f t="shared" si="71"/>
        <v>60340102</v>
      </c>
      <c r="AC1120" s="19" t="str">
        <f t="shared" si="72"/>
        <v>2</v>
      </c>
      <c r="AD1120" s="19" t="s">
        <v>1942</v>
      </c>
      <c r="AE1120" s="63"/>
    </row>
    <row r="1121" spans="1:31" s="69" customFormat="1" ht="20.25" customHeight="1" x14ac:dyDescent="0.25">
      <c r="A1121" s="66">
        <v>120</v>
      </c>
      <c r="B1121" s="41">
        <v>12055529</v>
      </c>
      <c r="C1121" s="62" t="s">
        <v>3057</v>
      </c>
      <c r="D1121" s="62" t="s">
        <v>44</v>
      </c>
      <c r="E1121" s="20" t="s">
        <v>3183</v>
      </c>
      <c r="F1121" s="63" t="s">
        <v>44</v>
      </c>
      <c r="G1121" s="64" t="s">
        <v>240</v>
      </c>
      <c r="H1121" s="63" t="s">
        <v>46</v>
      </c>
      <c r="I1121" s="71" t="s">
        <v>276</v>
      </c>
      <c r="J1121" s="63">
        <v>2951</v>
      </c>
      <c r="K1121" s="65" t="s">
        <v>2540</v>
      </c>
      <c r="L1121" s="19" t="s">
        <v>2541</v>
      </c>
      <c r="M1121" s="44">
        <v>60340102</v>
      </c>
      <c r="N1121" s="19" t="s">
        <v>1942</v>
      </c>
      <c r="O1121" s="19" t="str">
        <f t="shared" si="69"/>
        <v>Phạm Văn Nam, Sinh ngày 01/03/1985</v>
      </c>
      <c r="P1121" s="63">
        <v>12055529</v>
      </c>
      <c r="Q1121" s="63" t="s">
        <v>3057</v>
      </c>
      <c r="R1121" s="63" t="s">
        <v>44</v>
      </c>
      <c r="S1121" s="63" t="s">
        <v>3183</v>
      </c>
      <c r="T1121" s="63" t="s">
        <v>44</v>
      </c>
      <c r="U1121" s="63" t="s">
        <v>240</v>
      </c>
      <c r="V1121" s="63" t="s">
        <v>46</v>
      </c>
      <c r="W1121" s="63" t="s">
        <v>276</v>
      </c>
      <c r="X1121" s="63">
        <v>2951</v>
      </c>
      <c r="Y1121" s="63" t="s">
        <v>2540</v>
      </c>
      <c r="Z1121" s="63" t="s">
        <v>2541</v>
      </c>
      <c r="AA1121" s="19">
        <f t="shared" si="70"/>
        <v>12055529</v>
      </c>
      <c r="AB1121" s="19">
        <f t="shared" si="71"/>
        <v>60340102</v>
      </c>
      <c r="AC1121" s="19" t="str">
        <f t="shared" si="72"/>
        <v>2</v>
      </c>
      <c r="AD1121" s="19" t="s">
        <v>1942</v>
      </c>
      <c r="AE1121" s="63"/>
    </row>
    <row r="1122" spans="1:31" s="69" customFormat="1" ht="20.25" customHeight="1" x14ac:dyDescent="0.25">
      <c r="A1122" s="66">
        <v>121</v>
      </c>
      <c r="B1122" s="41">
        <v>12055530</v>
      </c>
      <c r="C1122" s="62" t="s">
        <v>3184</v>
      </c>
      <c r="D1122" s="62" t="s">
        <v>208</v>
      </c>
      <c r="E1122" s="20" t="s">
        <v>3185</v>
      </c>
      <c r="F1122" s="63" t="s">
        <v>65</v>
      </c>
      <c r="G1122" s="64" t="s">
        <v>2681</v>
      </c>
      <c r="H1122" s="63" t="s">
        <v>836</v>
      </c>
      <c r="I1122" s="71" t="s">
        <v>276</v>
      </c>
      <c r="J1122" s="63">
        <v>2951</v>
      </c>
      <c r="K1122" s="65" t="s">
        <v>2540</v>
      </c>
      <c r="L1122" s="19" t="s">
        <v>2541</v>
      </c>
      <c r="M1122" s="44">
        <v>60340102</v>
      </c>
      <c r="N1122" s="19" t="s">
        <v>1942</v>
      </c>
      <c r="O1122" s="19" t="str">
        <f t="shared" si="69"/>
        <v>Lê Quỳnh Nga, Sinh ngày 15/11/1989</v>
      </c>
      <c r="P1122" s="63">
        <v>12055530</v>
      </c>
      <c r="Q1122" s="63" t="s">
        <v>3184</v>
      </c>
      <c r="R1122" s="63" t="s">
        <v>208</v>
      </c>
      <c r="S1122" s="63" t="s">
        <v>3185</v>
      </c>
      <c r="T1122" s="63" t="s">
        <v>65</v>
      </c>
      <c r="U1122" s="63" t="s">
        <v>2681</v>
      </c>
      <c r="V1122" s="63" t="s">
        <v>836</v>
      </c>
      <c r="W1122" s="63" t="s">
        <v>276</v>
      </c>
      <c r="X1122" s="63">
        <v>2951</v>
      </c>
      <c r="Y1122" s="63" t="s">
        <v>2540</v>
      </c>
      <c r="Z1122" s="63" t="s">
        <v>2541</v>
      </c>
      <c r="AA1122" s="19">
        <f t="shared" si="70"/>
        <v>12055530</v>
      </c>
      <c r="AB1122" s="19">
        <f t="shared" si="71"/>
        <v>60340102</v>
      </c>
      <c r="AC1122" s="19" t="str">
        <f t="shared" si="72"/>
        <v>2</v>
      </c>
      <c r="AD1122" s="19" t="s">
        <v>1942</v>
      </c>
      <c r="AE1122" s="63"/>
    </row>
    <row r="1123" spans="1:31" s="69" customFormat="1" ht="20.25" customHeight="1" x14ac:dyDescent="0.25">
      <c r="A1123" s="66">
        <v>122</v>
      </c>
      <c r="B1123" s="41">
        <v>12055531</v>
      </c>
      <c r="C1123" s="62" t="s">
        <v>3186</v>
      </c>
      <c r="D1123" s="62" t="s">
        <v>408</v>
      </c>
      <c r="E1123" s="20" t="s">
        <v>3187</v>
      </c>
      <c r="F1123" s="63" t="s">
        <v>65</v>
      </c>
      <c r="G1123" s="64" t="s">
        <v>3188</v>
      </c>
      <c r="H1123" s="63" t="s">
        <v>935</v>
      </c>
      <c r="I1123" s="71" t="s">
        <v>276</v>
      </c>
      <c r="J1123" s="63">
        <v>2951</v>
      </c>
      <c r="K1123" s="65" t="s">
        <v>2540</v>
      </c>
      <c r="L1123" s="19" t="s">
        <v>2541</v>
      </c>
      <c r="M1123" s="44">
        <v>60340102</v>
      </c>
      <c r="N1123" s="19" t="s">
        <v>1942</v>
      </c>
      <c r="O1123" s="19" t="str">
        <f t="shared" si="69"/>
        <v>Dương Thị Bích Ngân, Sinh ngày 28/08/1987</v>
      </c>
      <c r="P1123" s="63">
        <v>12055531</v>
      </c>
      <c r="Q1123" s="63" t="s">
        <v>3186</v>
      </c>
      <c r="R1123" s="63" t="s">
        <v>408</v>
      </c>
      <c r="S1123" s="63" t="s">
        <v>3187</v>
      </c>
      <c r="T1123" s="63" t="s">
        <v>65</v>
      </c>
      <c r="U1123" s="63" t="s">
        <v>3188</v>
      </c>
      <c r="V1123" s="63" t="s">
        <v>935</v>
      </c>
      <c r="W1123" s="63" t="s">
        <v>276</v>
      </c>
      <c r="X1123" s="63">
        <v>2951</v>
      </c>
      <c r="Y1123" s="63" t="s">
        <v>2540</v>
      </c>
      <c r="Z1123" s="63" t="s">
        <v>2541</v>
      </c>
      <c r="AA1123" s="19">
        <f t="shared" si="70"/>
        <v>12055531</v>
      </c>
      <c r="AB1123" s="19">
        <f t="shared" si="71"/>
        <v>60340102</v>
      </c>
      <c r="AC1123" s="19" t="str">
        <f t="shared" si="72"/>
        <v>2</v>
      </c>
      <c r="AD1123" s="19" t="s">
        <v>1942</v>
      </c>
      <c r="AE1123" s="63"/>
    </row>
    <row r="1124" spans="1:31" s="69" customFormat="1" ht="20.25" customHeight="1" x14ac:dyDescent="0.25">
      <c r="A1124" s="66">
        <v>123</v>
      </c>
      <c r="B1124" s="41">
        <v>12055532</v>
      </c>
      <c r="C1124" s="62" t="s">
        <v>201</v>
      </c>
      <c r="D1124" s="62" t="s">
        <v>415</v>
      </c>
      <c r="E1124" s="20" t="s">
        <v>3189</v>
      </c>
      <c r="F1124" s="63" t="s">
        <v>65</v>
      </c>
      <c r="G1124" s="64" t="s">
        <v>3190</v>
      </c>
      <c r="H1124" s="63" t="s">
        <v>1376</v>
      </c>
      <c r="I1124" s="71" t="s">
        <v>276</v>
      </c>
      <c r="J1124" s="63">
        <v>2951</v>
      </c>
      <c r="K1124" s="65" t="s">
        <v>2540</v>
      </c>
      <c r="L1124" s="19" t="s">
        <v>2541</v>
      </c>
      <c r="M1124" s="44">
        <v>60340102</v>
      </c>
      <c r="N1124" s="19" t="s">
        <v>1942</v>
      </c>
      <c r="O1124" s="19" t="str">
        <f t="shared" si="69"/>
        <v>Nguyễn Thị Ngọc, Sinh ngày 24/06/1986</v>
      </c>
      <c r="P1124" s="63">
        <v>12055532</v>
      </c>
      <c r="Q1124" s="63" t="s">
        <v>201</v>
      </c>
      <c r="R1124" s="63" t="s">
        <v>415</v>
      </c>
      <c r="S1124" s="63" t="s">
        <v>3189</v>
      </c>
      <c r="T1124" s="63" t="s">
        <v>65</v>
      </c>
      <c r="U1124" s="63" t="s">
        <v>3190</v>
      </c>
      <c r="V1124" s="63" t="s">
        <v>1376</v>
      </c>
      <c r="W1124" s="63" t="s">
        <v>276</v>
      </c>
      <c r="X1124" s="63">
        <v>2951</v>
      </c>
      <c r="Y1124" s="63" t="s">
        <v>2540</v>
      </c>
      <c r="Z1124" s="63" t="s">
        <v>2541</v>
      </c>
      <c r="AA1124" s="19">
        <f t="shared" si="70"/>
        <v>12055532</v>
      </c>
      <c r="AB1124" s="19">
        <f t="shared" si="71"/>
        <v>60340102</v>
      </c>
      <c r="AC1124" s="19" t="str">
        <f t="shared" si="72"/>
        <v>2</v>
      </c>
      <c r="AD1124" s="19" t="s">
        <v>1942</v>
      </c>
      <c r="AE1124" s="63"/>
    </row>
    <row r="1125" spans="1:31" s="69" customFormat="1" ht="20.25" customHeight="1" x14ac:dyDescent="0.25">
      <c r="A1125" s="66">
        <v>124</v>
      </c>
      <c r="B1125" s="41">
        <v>12055533</v>
      </c>
      <c r="C1125" s="62" t="s">
        <v>3191</v>
      </c>
      <c r="D1125" s="62" t="s">
        <v>415</v>
      </c>
      <c r="E1125" s="20" t="s">
        <v>3192</v>
      </c>
      <c r="F1125" s="63" t="s">
        <v>65</v>
      </c>
      <c r="G1125" s="64" t="s">
        <v>3193</v>
      </c>
      <c r="H1125" s="63" t="s">
        <v>46</v>
      </c>
      <c r="I1125" s="71" t="s">
        <v>276</v>
      </c>
      <c r="J1125" s="63">
        <v>2951</v>
      </c>
      <c r="K1125" s="65" t="s">
        <v>2540</v>
      </c>
      <c r="L1125" s="19" t="s">
        <v>2541</v>
      </c>
      <c r="M1125" s="44">
        <v>60340102</v>
      </c>
      <c r="N1125" s="19" t="s">
        <v>1942</v>
      </c>
      <c r="O1125" s="19" t="str">
        <f t="shared" si="69"/>
        <v>Phạm Bích Ngọc, Sinh ngày 26/07/1980</v>
      </c>
      <c r="P1125" s="63">
        <v>12055533</v>
      </c>
      <c r="Q1125" s="63" t="s">
        <v>3191</v>
      </c>
      <c r="R1125" s="63" t="s">
        <v>415</v>
      </c>
      <c r="S1125" s="63" t="s">
        <v>3192</v>
      </c>
      <c r="T1125" s="63" t="s">
        <v>65</v>
      </c>
      <c r="U1125" s="63" t="s">
        <v>3193</v>
      </c>
      <c r="V1125" s="63" t="s">
        <v>46</v>
      </c>
      <c r="W1125" s="63" t="s">
        <v>276</v>
      </c>
      <c r="X1125" s="63">
        <v>2951</v>
      </c>
      <c r="Y1125" s="63" t="s">
        <v>2540</v>
      </c>
      <c r="Z1125" s="63" t="s">
        <v>2541</v>
      </c>
      <c r="AA1125" s="19">
        <f t="shared" si="70"/>
        <v>12055533</v>
      </c>
      <c r="AB1125" s="19">
        <f t="shared" si="71"/>
        <v>60340102</v>
      </c>
      <c r="AC1125" s="19" t="str">
        <f t="shared" si="72"/>
        <v>2</v>
      </c>
      <c r="AD1125" s="19" t="s">
        <v>1942</v>
      </c>
      <c r="AE1125" s="63"/>
    </row>
    <row r="1126" spans="1:31" s="69" customFormat="1" ht="20.25" customHeight="1" x14ac:dyDescent="0.25">
      <c r="A1126" s="66">
        <v>125</v>
      </c>
      <c r="B1126" s="41">
        <v>12055534</v>
      </c>
      <c r="C1126" s="62" t="s">
        <v>3194</v>
      </c>
      <c r="D1126" s="62" t="s">
        <v>419</v>
      </c>
      <c r="E1126" s="20" t="s">
        <v>3195</v>
      </c>
      <c r="F1126" s="63" t="s">
        <v>65</v>
      </c>
      <c r="G1126" s="64" t="s">
        <v>3196</v>
      </c>
      <c r="H1126" s="63" t="s">
        <v>836</v>
      </c>
      <c r="I1126" s="71" t="s">
        <v>276</v>
      </c>
      <c r="J1126" s="63">
        <v>2951</v>
      </c>
      <c r="K1126" s="65" t="s">
        <v>2540</v>
      </c>
      <c r="L1126" s="19" t="s">
        <v>2541</v>
      </c>
      <c r="M1126" s="44">
        <v>60340102</v>
      </c>
      <c r="N1126" s="19" t="s">
        <v>1942</v>
      </c>
      <c r="O1126" s="19" t="str">
        <f t="shared" si="69"/>
        <v>Lê Thị Bích Nguyệt, Sinh ngày 05/11/1987</v>
      </c>
      <c r="P1126" s="63">
        <v>12055534</v>
      </c>
      <c r="Q1126" s="63" t="s">
        <v>3194</v>
      </c>
      <c r="R1126" s="63" t="s">
        <v>419</v>
      </c>
      <c r="S1126" s="63" t="s">
        <v>3195</v>
      </c>
      <c r="T1126" s="63" t="s">
        <v>65</v>
      </c>
      <c r="U1126" s="63" t="s">
        <v>3196</v>
      </c>
      <c r="V1126" s="63" t="s">
        <v>836</v>
      </c>
      <c r="W1126" s="63" t="s">
        <v>276</v>
      </c>
      <c r="X1126" s="63">
        <v>2951</v>
      </c>
      <c r="Y1126" s="63" t="s">
        <v>2540</v>
      </c>
      <c r="Z1126" s="63" t="s">
        <v>2541</v>
      </c>
      <c r="AA1126" s="19">
        <f t="shared" si="70"/>
        <v>12055534</v>
      </c>
      <c r="AB1126" s="19">
        <f t="shared" si="71"/>
        <v>60340102</v>
      </c>
      <c r="AC1126" s="19" t="str">
        <f t="shared" si="72"/>
        <v>2</v>
      </c>
      <c r="AD1126" s="19" t="s">
        <v>1942</v>
      </c>
      <c r="AE1126" s="63"/>
    </row>
    <row r="1127" spans="1:31" s="69" customFormat="1" ht="20.25" customHeight="1" x14ac:dyDescent="0.25">
      <c r="A1127" s="66">
        <v>126</v>
      </c>
      <c r="B1127" s="41">
        <v>12055535</v>
      </c>
      <c r="C1127" s="62" t="s">
        <v>403</v>
      </c>
      <c r="D1127" s="62" t="s">
        <v>3197</v>
      </c>
      <c r="E1127" s="20" t="s">
        <v>3198</v>
      </c>
      <c r="F1127" s="63" t="s">
        <v>65</v>
      </c>
      <c r="G1127" s="64" t="s">
        <v>2585</v>
      </c>
      <c r="H1127" s="63" t="s">
        <v>108</v>
      </c>
      <c r="I1127" s="71" t="s">
        <v>276</v>
      </c>
      <c r="J1127" s="63">
        <v>2951</v>
      </c>
      <c r="K1127" s="65" t="s">
        <v>2540</v>
      </c>
      <c r="L1127" s="19" t="s">
        <v>2541</v>
      </c>
      <c r="M1127" s="44">
        <v>60340102</v>
      </c>
      <c r="N1127" s="19" t="s">
        <v>1942</v>
      </c>
      <c r="O1127" s="19" t="str">
        <f t="shared" si="69"/>
        <v>Trần Thị Nhạn, Sinh ngày 01/05/1988</v>
      </c>
      <c r="P1127" s="63">
        <v>12055535</v>
      </c>
      <c r="Q1127" s="63" t="s">
        <v>403</v>
      </c>
      <c r="R1127" s="63" t="s">
        <v>3197</v>
      </c>
      <c r="S1127" s="63" t="s">
        <v>3198</v>
      </c>
      <c r="T1127" s="63" t="s">
        <v>65</v>
      </c>
      <c r="U1127" s="63" t="s">
        <v>2585</v>
      </c>
      <c r="V1127" s="63" t="s">
        <v>108</v>
      </c>
      <c r="W1127" s="63" t="s">
        <v>276</v>
      </c>
      <c r="X1127" s="63">
        <v>2951</v>
      </c>
      <c r="Y1127" s="63" t="s">
        <v>2540</v>
      </c>
      <c r="Z1127" s="63" t="s">
        <v>2541</v>
      </c>
      <c r="AA1127" s="19">
        <f t="shared" si="70"/>
        <v>12055535</v>
      </c>
      <c r="AB1127" s="19">
        <f t="shared" si="71"/>
        <v>60340102</v>
      </c>
      <c r="AC1127" s="19" t="str">
        <f t="shared" si="72"/>
        <v>2</v>
      </c>
      <c r="AD1127" s="19" t="s">
        <v>1942</v>
      </c>
      <c r="AE1127" s="63"/>
    </row>
    <row r="1128" spans="1:31" s="69" customFormat="1" ht="20.25" customHeight="1" x14ac:dyDescent="0.25">
      <c r="A1128" s="66">
        <v>127</v>
      </c>
      <c r="B1128" s="41">
        <v>12055536</v>
      </c>
      <c r="C1128" s="62" t="s">
        <v>201</v>
      </c>
      <c r="D1128" s="62" t="s">
        <v>218</v>
      </c>
      <c r="E1128" s="20" t="s">
        <v>3199</v>
      </c>
      <c r="F1128" s="63" t="s">
        <v>65</v>
      </c>
      <c r="G1128" s="64" t="s">
        <v>920</v>
      </c>
      <c r="H1128" s="63" t="s">
        <v>1441</v>
      </c>
      <c r="I1128" s="71" t="s">
        <v>276</v>
      </c>
      <c r="J1128" s="63">
        <v>2951</v>
      </c>
      <c r="K1128" s="65" t="s">
        <v>2540</v>
      </c>
      <c r="L1128" s="19" t="s">
        <v>2541</v>
      </c>
      <c r="M1128" s="44">
        <v>60340102</v>
      </c>
      <c r="N1128" s="19" t="s">
        <v>1942</v>
      </c>
      <c r="O1128" s="19" t="str">
        <f t="shared" si="69"/>
        <v>Nguyễn Thị Nhung, Sinh ngày 11/01/1985</v>
      </c>
      <c r="P1128" s="63">
        <v>12055536</v>
      </c>
      <c r="Q1128" s="63" t="s">
        <v>201</v>
      </c>
      <c r="R1128" s="63" t="s">
        <v>218</v>
      </c>
      <c r="S1128" s="63" t="s">
        <v>3199</v>
      </c>
      <c r="T1128" s="63" t="s">
        <v>65</v>
      </c>
      <c r="U1128" s="63" t="s">
        <v>920</v>
      </c>
      <c r="V1128" s="63" t="s">
        <v>1441</v>
      </c>
      <c r="W1128" s="63" t="s">
        <v>276</v>
      </c>
      <c r="X1128" s="63">
        <v>2951</v>
      </c>
      <c r="Y1128" s="63" t="s">
        <v>2540</v>
      </c>
      <c r="Z1128" s="63" t="s">
        <v>2541</v>
      </c>
      <c r="AA1128" s="19">
        <f t="shared" si="70"/>
        <v>12055536</v>
      </c>
      <c r="AB1128" s="19">
        <f t="shared" si="71"/>
        <v>60340102</v>
      </c>
      <c r="AC1128" s="19" t="str">
        <f t="shared" si="72"/>
        <v>2</v>
      </c>
      <c r="AD1128" s="19" t="s">
        <v>1942</v>
      </c>
      <c r="AE1128" s="63"/>
    </row>
    <row r="1129" spans="1:31" s="69" customFormat="1" ht="20.25" customHeight="1" x14ac:dyDescent="0.25">
      <c r="A1129" s="66">
        <v>128</v>
      </c>
      <c r="B1129" s="41">
        <v>12055537</v>
      </c>
      <c r="C1129" s="62" t="s">
        <v>3200</v>
      </c>
      <c r="D1129" s="62" t="s">
        <v>218</v>
      </c>
      <c r="E1129" s="20" t="s">
        <v>3201</v>
      </c>
      <c r="F1129" s="63" t="s">
        <v>65</v>
      </c>
      <c r="G1129" s="64" t="s">
        <v>2290</v>
      </c>
      <c r="H1129" s="63" t="s">
        <v>46</v>
      </c>
      <c r="I1129" s="71" t="s">
        <v>276</v>
      </c>
      <c r="J1129" s="63">
        <v>2951</v>
      </c>
      <c r="K1129" s="65" t="s">
        <v>2540</v>
      </c>
      <c r="L1129" s="19" t="s">
        <v>2541</v>
      </c>
      <c r="M1129" s="44">
        <v>60340102</v>
      </c>
      <c r="N1129" s="19" t="s">
        <v>1942</v>
      </c>
      <c r="O1129" s="19" t="str">
        <f t="shared" si="69"/>
        <v>Tăng Thị Hồng Nhung, Sinh ngày 15/10/1987</v>
      </c>
      <c r="P1129" s="63">
        <v>12055537</v>
      </c>
      <c r="Q1129" s="63" t="s">
        <v>3200</v>
      </c>
      <c r="R1129" s="63" t="s">
        <v>218</v>
      </c>
      <c r="S1129" s="63" t="s">
        <v>3201</v>
      </c>
      <c r="T1129" s="63" t="s">
        <v>65</v>
      </c>
      <c r="U1129" s="63" t="s">
        <v>2290</v>
      </c>
      <c r="V1129" s="63" t="s">
        <v>46</v>
      </c>
      <c r="W1129" s="63" t="s">
        <v>276</v>
      </c>
      <c r="X1129" s="63">
        <v>2951</v>
      </c>
      <c r="Y1129" s="63" t="s">
        <v>2540</v>
      </c>
      <c r="Z1129" s="63" t="s">
        <v>2541</v>
      </c>
      <c r="AA1129" s="19">
        <f t="shared" si="70"/>
        <v>12055537</v>
      </c>
      <c r="AB1129" s="19">
        <f t="shared" si="71"/>
        <v>60340102</v>
      </c>
      <c r="AC1129" s="19" t="str">
        <f t="shared" si="72"/>
        <v>2</v>
      </c>
      <c r="AD1129" s="19" t="s">
        <v>1942</v>
      </c>
      <c r="AE1129" s="63"/>
    </row>
    <row r="1130" spans="1:31" s="69" customFormat="1" ht="20.25" customHeight="1" x14ac:dyDescent="0.25">
      <c r="A1130" s="66">
        <v>129</v>
      </c>
      <c r="B1130" s="41">
        <v>12055538</v>
      </c>
      <c r="C1130" s="62" t="s">
        <v>201</v>
      </c>
      <c r="D1130" s="62" t="s">
        <v>2230</v>
      </c>
      <c r="E1130" s="20" t="s">
        <v>3202</v>
      </c>
      <c r="F1130" s="63" t="s">
        <v>65</v>
      </c>
      <c r="G1130" s="64" t="s">
        <v>2608</v>
      </c>
      <c r="H1130" s="63" t="s">
        <v>46</v>
      </c>
      <c r="I1130" s="71" t="s">
        <v>276</v>
      </c>
      <c r="J1130" s="63">
        <v>2951</v>
      </c>
      <c r="K1130" s="65" t="s">
        <v>2540</v>
      </c>
      <c r="L1130" s="19" t="s">
        <v>2541</v>
      </c>
      <c r="M1130" s="44">
        <v>60340102</v>
      </c>
      <c r="N1130" s="19" t="s">
        <v>1942</v>
      </c>
      <c r="O1130" s="19" t="str">
        <f t="shared" si="69"/>
        <v>Nguyễn Thị Oanh, Sinh ngày 02/08/1989</v>
      </c>
      <c r="P1130" s="63">
        <v>12055538</v>
      </c>
      <c r="Q1130" s="63" t="s">
        <v>201</v>
      </c>
      <c r="R1130" s="63" t="s">
        <v>2230</v>
      </c>
      <c r="S1130" s="63" t="s">
        <v>3202</v>
      </c>
      <c r="T1130" s="63" t="s">
        <v>65</v>
      </c>
      <c r="U1130" s="63" t="s">
        <v>2608</v>
      </c>
      <c r="V1130" s="63" t="s">
        <v>46</v>
      </c>
      <c r="W1130" s="63" t="s">
        <v>276</v>
      </c>
      <c r="X1130" s="63">
        <v>2951</v>
      </c>
      <c r="Y1130" s="63" t="s">
        <v>2540</v>
      </c>
      <c r="Z1130" s="63" t="s">
        <v>2541</v>
      </c>
      <c r="AA1130" s="19">
        <f t="shared" si="70"/>
        <v>12055538</v>
      </c>
      <c r="AB1130" s="19">
        <f t="shared" si="71"/>
        <v>60340102</v>
      </c>
      <c r="AC1130" s="19" t="str">
        <f t="shared" si="72"/>
        <v>2</v>
      </c>
      <c r="AD1130" s="19" t="s">
        <v>1942</v>
      </c>
      <c r="AE1130" s="63"/>
    </row>
    <row r="1131" spans="1:31" s="69" customFormat="1" ht="20.25" customHeight="1" x14ac:dyDescent="0.25">
      <c r="A1131" s="66">
        <v>130</v>
      </c>
      <c r="B1131" s="41">
        <v>12055539</v>
      </c>
      <c r="C1131" s="62" t="s">
        <v>3203</v>
      </c>
      <c r="D1131" s="62" t="s">
        <v>586</v>
      </c>
      <c r="E1131" s="20" t="s">
        <v>3204</v>
      </c>
      <c r="F1131" s="63" t="s">
        <v>44</v>
      </c>
      <c r="G1131" s="64" t="s">
        <v>1194</v>
      </c>
      <c r="H1131" s="63" t="s">
        <v>150</v>
      </c>
      <c r="I1131" s="71" t="s">
        <v>276</v>
      </c>
      <c r="J1131" s="63">
        <v>2951</v>
      </c>
      <c r="K1131" s="65" t="s">
        <v>2540</v>
      </c>
      <c r="L1131" s="19" t="s">
        <v>2541</v>
      </c>
      <c r="M1131" s="44">
        <v>60340102</v>
      </c>
      <c r="N1131" s="19" t="s">
        <v>1942</v>
      </c>
      <c r="O1131" s="19" t="str">
        <f t="shared" si="69"/>
        <v>Đặng Tiến Phong, Sinh ngày 24/01/1981</v>
      </c>
      <c r="P1131" s="63">
        <v>12055539</v>
      </c>
      <c r="Q1131" s="63" t="s">
        <v>3203</v>
      </c>
      <c r="R1131" s="63" t="s">
        <v>586</v>
      </c>
      <c r="S1131" s="63" t="s">
        <v>3204</v>
      </c>
      <c r="T1131" s="63" t="s">
        <v>44</v>
      </c>
      <c r="U1131" s="63" t="s">
        <v>1194</v>
      </c>
      <c r="V1131" s="63" t="s">
        <v>150</v>
      </c>
      <c r="W1131" s="63" t="s">
        <v>276</v>
      </c>
      <c r="X1131" s="63">
        <v>2951</v>
      </c>
      <c r="Y1131" s="63" t="s">
        <v>2540</v>
      </c>
      <c r="Z1131" s="63" t="s">
        <v>2541</v>
      </c>
      <c r="AA1131" s="19">
        <f t="shared" si="70"/>
        <v>12055539</v>
      </c>
      <c r="AB1131" s="19">
        <f t="shared" si="71"/>
        <v>60340102</v>
      </c>
      <c r="AC1131" s="19" t="str">
        <f t="shared" si="72"/>
        <v>2</v>
      </c>
      <c r="AD1131" s="19" t="s">
        <v>1942</v>
      </c>
      <c r="AE1131" s="63"/>
    </row>
    <row r="1132" spans="1:31" s="69" customFormat="1" ht="20.25" customHeight="1" x14ac:dyDescent="0.25">
      <c r="A1132" s="66">
        <v>131</v>
      </c>
      <c r="B1132" s="41">
        <v>12055540</v>
      </c>
      <c r="C1132" s="62" t="s">
        <v>3205</v>
      </c>
      <c r="D1132" s="62" t="s">
        <v>427</v>
      </c>
      <c r="E1132" s="20" t="s">
        <v>3206</v>
      </c>
      <c r="F1132" s="63" t="s">
        <v>65</v>
      </c>
      <c r="G1132" s="64" t="s">
        <v>1487</v>
      </c>
      <c r="H1132" s="63" t="s">
        <v>80</v>
      </c>
      <c r="I1132" s="71" t="s">
        <v>276</v>
      </c>
      <c r="J1132" s="63">
        <v>2951</v>
      </c>
      <c r="K1132" s="65" t="s">
        <v>2540</v>
      </c>
      <c r="L1132" s="19" t="s">
        <v>2541</v>
      </c>
      <c r="M1132" s="44">
        <v>60340102</v>
      </c>
      <c r="N1132" s="19" t="s">
        <v>1942</v>
      </c>
      <c r="O1132" s="19" t="str">
        <f t="shared" si="69"/>
        <v>Nghiêm Thị Phượng, Sinh ngày 04/07/1987</v>
      </c>
      <c r="P1132" s="63">
        <v>12055540</v>
      </c>
      <c r="Q1132" s="63" t="s">
        <v>3205</v>
      </c>
      <c r="R1132" s="63" t="s">
        <v>427</v>
      </c>
      <c r="S1132" s="63" t="s">
        <v>3206</v>
      </c>
      <c r="T1132" s="63" t="s">
        <v>65</v>
      </c>
      <c r="U1132" s="63" t="s">
        <v>1487</v>
      </c>
      <c r="V1132" s="63" t="s">
        <v>80</v>
      </c>
      <c r="W1132" s="63" t="s">
        <v>276</v>
      </c>
      <c r="X1132" s="63">
        <v>2951</v>
      </c>
      <c r="Y1132" s="63" t="s">
        <v>2540</v>
      </c>
      <c r="Z1132" s="63" t="s">
        <v>2541</v>
      </c>
      <c r="AA1132" s="19">
        <f t="shared" si="70"/>
        <v>12055540</v>
      </c>
      <c r="AB1132" s="19">
        <f t="shared" si="71"/>
        <v>60340102</v>
      </c>
      <c r="AC1132" s="19" t="str">
        <f t="shared" si="72"/>
        <v>2</v>
      </c>
      <c r="AD1132" s="19" t="s">
        <v>1942</v>
      </c>
      <c r="AE1132" s="63"/>
    </row>
    <row r="1133" spans="1:31" s="69" customFormat="1" ht="20.25" customHeight="1" x14ac:dyDescent="0.25">
      <c r="A1133" s="66">
        <v>132</v>
      </c>
      <c r="B1133" s="41">
        <v>12055541</v>
      </c>
      <c r="C1133" s="62" t="s">
        <v>3207</v>
      </c>
      <c r="D1133" s="62" t="s">
        <v>605</v>
      </c>
      <c r="E1133" s="20" t="s">
        <v>3208</v>
      </c>
      <c r="F1133" s="63" t="s">
        <v>44</v>
      </c>
      <c r="G1133" s="64" t="s">
        <v>3209</v>
      </c>
      <c r="H1133" s="63" t="s">
        <v>46</v>
      </c>
      <c r="I1133" s="71" t="s">
        <v>276</v>
      </c>
      <c r="J1133" s="63">
        <v>2951</v>
      </c>
      <c r="K1133" s="65" t="s">
        <v>2540</v>
      </c>
      <c r="L1133" s="19" t="s">
        <v>2541</v>
      </c>
      <c r="M1133" s="44">
        <v>60340102</v>
      </c>
      <c r="N1133" s="19" t="s">
        <v>1942</v>
      </c>
      <c r="O1133" s="19" t="str">
        <f t="shared" si="69"/>
        <v>Đặng Tuấn Sơn, Sinh ngày 29/09/1990</v>
      </c>
      <c r="P1133" s="63">
        <v>12055541</v>
      </c>
      <c r="Q1133" s="63" t="s">
        <v>3207</v>
      </c>
      <c r="R1133" s="63" t="s">
        <v>605</v>
      </c>
      <c r="S1133" s="63" t="s">
        <v>3208</v>
      </c>
      <c r="T1133" s="63" t="s">
        <v>44</v>
      </c>
      <c r="U1133" s="63" t="s">
        <v>3209</v>
      </c>
      <c r="V1133" s="63" t="s">
        <v>46</v>
      </c>
      <c r="W1133" s="63" t="s">
        <v>276</v>
      </c>
      <c r="X1133" s="63">
        <v>2951</v>
      </c>
      <c r="Y1133" s="63" t="s">
        <v>2540</v>
      </c>
      <c r="Z1133" s="63" t="s">
        <v>2541</v>
      </c>
      <c r="AA1133" s="19">
        <f t="shared" si="70"/>
        <v>12055541</v>
      </c>
      <c r="AB1133" s="19">
        <f t="shared" si="71"/>
        <v>60340102</v>
      </c>
      <c r="AC1133" s="19" t="str">
        <f t="shared" si="72"/>
        <v>2</v>
      </c>
      <c r="AD1133" s="19" t="s">
        <v>1942</v>
      </c>
      <c r="AE1133" s="63"/>
    </row>
    <row r="1134" spans="1:31" s="69" customFormat="1" ht="20.25" customHeight="1" x14ac:dyDescent="0.25">
      <c r="A1134" s="66">
        <v>133</v>
      </c>
      <c r="B1134" s="41">
        <v>12055542</v>
      </c>
      <c r="C1134" s="62" t="s">
        <v>801</v>
      </c>
      <c r="D1134" s="62" t="s">
        <v>3210</v>
      </c>
      <c r="E1134" s="20" t="s">
        <v>3211</v>
      </c>
      <c r="F1134" s="63" t="s">
        <v>44</v>
      </c>
      <c r="G1134" s="64" t="s">
        <v>2494</v>
      </c>
      <c r="H1134" s="63" t="s">
        <v>80</v>
      </c>
      <c r="I1134" s="71" t="s">
        <v>276</v>
      </c>
      <c r="J1134" s="63">
        <v>2951</v>
      </c>
      <c r="K1134" s="65" t="s">
        <v>2540</v>
      </c>
      <c r="L1134" s="19" t="s">
        <v>2541</v>
      </c>
      <c r="M1134" s="44">
        <v>60340102</v>
      </c>
      <c r="N1134" s="19" t="s">
        <v>1942</v>
      </c>
      <c r="O1134" s="19" t="str">
        <f t="shared" si="69"/>
        <v>Nguyễn Ngọc Tân, Sinh ngày 09/09/1983</v>
      </c>
      <c r="P1134" s="63">
        <v>12055542</v>
      </c>
      <c r="Q1134" s="63" t="s">
        <v>801</v>
      </c>
      <c r="R1134" s="63" t="s">
        <v>3210</v>
      </c>
      <c r="S1134" s="63" t="s">
        <v>3211</v>
      </c>
      <c r="T1134" s="63" t="s">
        <v>44</v>
      </c>
      <c r="U1134" s="63" t="s">
        <v>2494</v>
      </c>
      <c r="V1134" s="63" t="s">
        <v>80</v>
      </c>
      <c r="W1134" s="63" t="s">
        <v>276</v>
      </c>
      <c r="X1134" s="63">
        <v>2951</v>
      </c>
      <c r="Y1134" s="63" t="s">
        <v>2540</v>
      </c>
      <c r="Z1134" s="63" t="s">
        <v>2541</v>
      </c>
      <c r="AA1134" s="19">
        <f t="shared" si="70"/>
        <v>12055542</v>
      </c>
      <c r="AB1134" s="19">
        <f t="shared" si="71"/>
        <v>60340102</v>
      </c>
      <c r="AC1134" s="19" t="str">
        <f t="shared" si="72"/>
        <v>2</v>
      </c>
      <c r="AD1134" s="19" t="s">
        <v>1942</v>
      </c>
      <c r="AE1134" s="63"/>
    </row>
    <row r="1135" spans="1:31" s="69" customFormat="1" ht="20.25" customHeight="1" x14ac:dyDescent="0.25">
      <c r="A1135" s="66">
        <v>134</v>
      </c>
      <c r="B1135" s="41">
        <v>12055543</v>
      </c>
      <c r="C1135" s="62" t="s">
        <v>2635</v>
      </c>
      <c r="D1135" s="62" t="s">
        <v>3212</v>
      </c>
      <c r="E1135" s="20" t="s">
        <v>3213</v>
      </c>
      <c r="F1135" s="63" t="s">
        <v>44</v>
      </c>
      <c r="G1135" s="64" t="s">
        <v>3214</v>
      </c>
      <c r="H1135" s="63" t="s">
        <v>113</v>
      </c>
      <c r="I1135" s="71" t="s">
        <v>276</v>
      </c>
      <c r="J1135" s="63">
        <v>2951</v>
      </c>
      <c r="K1135" s="65" t="s">
        <v>2540</v>
      </c>
      <c r="L1135" s="19" t="s">
        <v>2541</v>
      </c>
      <c r="M1135" s="44">
        <v>60340102</v>
      </c>
      <c r="N1135" s="19" t="s">
        <v>1942</v>
      </c>
      <c r="O1135" s="19" t="str">
        <f t="shared" si="69"/>
        <v>Nguyễn Đăng Tạo, Sinh ngày 06/03/1975</v>
      </c>
      <c r="P1135" s="63">
        <v>12055543</v>
      </c>
      <c r="Q1135" s="63" t="s">
        <v>2635</v>
      </c>
      <c r="R1135" s="63" t="s">
        <v>3212</v>
      </c>
      <c r="S1135" s="63" t="s">
        <v>3213</v>
      </c>
      <c r="T1135" s="63" t="s">
        <v>44</v>
      </c>
      <c r="U1135" s="63" t="s">
        <v>3214</v>
      </c>
      <c r="V1135" s="63" t="s">
        <v>113</v>
      </c>
      <c r="W1135" s="63" t="s">
        <v>276</v>
      </c>
      <c r="X1135" s="63">
        <v>2951</v>
      </c>
      <c r="Y1135" s="63" t="s">
        <v>2540</v>
      </c>
      <c r="Z1135" s="63" t="s">
        <v>2541</v>
      </c>
      <c r="AA1135" s="19">
        <f t="shared" si="70"/>
        <v>12055543</v>
      </c>
      <c r="AB1135" s="19">
        <f t="shared" si="71"/>
        <v>60340102</v>
      </c>
      <c r="AC1135" s="19" t="str">
        <f t="shared" si="72"/>
        <v>2</v>
      </c>
      <c r="AD1135" s="19" t="s">
        <v>1942</v>
      </c>
      <c r="AE1135" s="63"/>
    </row>
    <row r="1136" spans="1:31" s="69" customFormat="1" ht="20.25" customHeight="1" x14ac:dyDescent="0.25">
      <c r="A1136" s="66">
        <v>135</v>
      </c>
      <c r="B1136" s="41">
        <v>12055544</v>
      </c>
      <c r="C1136" s="62" t="s">
        <v>3215</v>
      </c>
      <c r="D1136" s="62" t="s">
        <v>627</v>
      </c>
      <c r="E1136" s="20" t="s">
        <v>3216</v>
      </c>
      <c r="F1136" s="63" t="s">
        <v>65</v>
      </c>
      <c r="G1136" s="64" t="s">
        <v>3217</v>
      </c>
      <c r="H1136" s="63" t="s">
        <v>836</v>
      </c>
      <c r="I1136" s="71" t="s">
        <v>276</v>
      </c>
      <c r="J1136" s="63">
        <v>2951</v>
      </c>
      <c r="K1136" s="65" t="s">
        <v>2540</v>
      </c>
      <c r="L1136" s="19" t="s">
        <v>2541</v>
      </c>
      <c r="M1136" s="44">
        <v>60340102</v>
      </c>
      <c r="N1136" s="19" t="s">
        <v>1942</v>
      </c>
      <c r="O1136" s="19" t="str">
        <f t="shared" si="69"/>
        <v>Nguyễn Thị Hà Thanh, Sinh ngày 26/08/1988</v>
      </c>
      <c r="P1136" s="63">
        <v>12055544</v>
      </c>
      <c r="Q1136" s="63" t="s">
        <v>3215</v>
      </c>
      <c r="R1136" s="63" t="s">
        <v>627</v>
      </c>
      <c r="S1136" s="63" t="s">
        <v>3216</v>
      </c>
      <c r="T1136" s="63" t="s">
        <v>65</v>
      </c>
      <c r="U1136" s="63" t="s">
        <v>3217</v>
      </c>
      <c r="V1136" s="63" t="s">
        <v>836</v>
      </c>
      <c r="W1136" s="63" t="s">
        <v>276</v>
      </c>
      <c r="X1136" s="63">
        <v>2951</v>
      </c>
      <c r="Y1136" s="63" t="s">
        <v>2540</v>
      </c>
      <c r="Z1136" s="63" t="s">
        <v>2541</v>
      </c>
      <c r="AA1136" s="19">
        <f t="shared" si="70"/>
        <v>12055544</v>
      </c>
      <c r="AB1136" s="19">
        <f t="shared" si="71"/>
        <v>60340102</v>
      </c>
      <c r="AC1136" s="19" t="str">
        <f t="shared" si="72"/>
        <v>2</v>
      </c>
      <c r="AD1136" s="19" t="s">
        <v>1942</v>
      </c>
      <c r="AE1136" s="63"/>
    </row>
    <row r="1137" spans="1:31" s="69" customFormat="1" ht="20.25" customHeight="1" x14ac:dyDescent="0.25">
      <c r="A1137" s="66">
        <v>136</v>
      </c>
      <c r="B1137" s="41">
        <v>12055545</v>
      </c>
      <c r="C1137" s="62" t="s">
        <v>2397</v>
      </c>
      <c r="D1137" s="62" t="s">
        <v>627</v>
      </c>
      <c r="E1137" s="20" t="s">
        <v>3218</v>
      </c>
      <c r="F1137" s="63" t="s">
        <v>65</v>
      </c>
      <c r="G1137" s="64" t="s">
        <v>3219</v>
      </c>
      <c r="H1137" s="63" t="s">
        <v>46</v>
      </c>
      <c r="I1137" s="71" t="s">
        <v>276</v>
      </c>
      <c r="J1137" s="63">
        <v>2951</v>
      </c>
      <c r="K1137" s="65" t="s">
        <v>2540</v>
      </c>
      <c r="L1137" s="19" t="s">
        <v>2541</v>
      </c>
      <c r="M1137" s="44">
        <v>60340102</v>
      </c>
      <c r="N1137" s="19" t="s">
        <v>1942</v>
      </c>
      <c r="O1137" s="19" t="str">
        <f t="shared" si="69"/>
        <v>Nguyễn Thị Lan Thanh, Sinh ngày 04/07/1982</v>
      </c>
      <c r="P1137" s="63">
        <v>12055545</v>
      </c>
      <c r="Q1137" s="63" t="s">
        <v>2397</v>
      </c>
      <c r="R1137" s="63" t="s">
        <v>627</v>
      </c>
      <c r="S1137" s="63" t="s">
        <v>3218</v>
      </c>
      <c r="T1137" s="63" t="s">
        <v>65</v>
      </c>
      <c r="U1137" s="63" t="s">
        <v>3219</v>
      </c>
      <c r="V1137" s="63" t="s">
        <v>46</v>
      </c>
      <c r="W1137" s="63" t="s">
        <v>276</v>
      </c>
      <c r="X1137" s="63">
        <v>2951</v>
      </c>
      <c r="Y1137" s="63" t="s">
        <v>2540</v>
      </c>
      <c r="Z1137" s="63" t="s">
        <v>2541</v>
      </c>
      <c r="AA1137" s="19">
        <f t="shared" si="70"/>
        <v>12055545</v>
      </c>
      <c r="AB1137" s="19">
        <f t="shared" si="71"/>
        <v>60340102</v>
      </c>
      <c r="AC1137" s="19" t="str">
        <f t="shared" si="72"/>
        <v>2</v>
      </c>
      <c r="AD1137" s="19" t="s">
        <v>1942</v>
      </c>
      <c r="AE1137" s="63"/>
    </row>
    <row r="1138" spans="1:31" s="69" customFormat="1" ht="20.25" customHeight="1" x14ac:dyDescent="0.25">
      <c r="A1138" s="66">
        <v>137</v>
      </c>
      <c r="B1138" s="41">
        <v>12055546</v>
      </c>
      <c r="C1138" s="62" t="s">
        <v>3220</v>
      </c>
      <c r="D1138" s="62" t="s">
        <v>918</v>
      </c>
      <c r="E1138" s="20" t="s">
        <v>3221</v>
      </c>
      <c r="F1138" s="63" t="s">
        <v>65</v>
      </c>
      <c r="G1138" s="64" t="s">
        <v>112</v>
      </c>
      <c r="H1138" s="63" t="s">
        <v>1212</v>
      </c>
      <c r="I1138" s="71" t="s">
        <v>276</v>
      </c>
      <c r="J1138" s="63">
        <v>2951</v>
      </c>
      <c r="K1138" s="65" t="s">
        <v>2540</v>
      </c>
      <c r="L1138" s="19" t="s">
        <v>2541</v>
      </c>
      <c r="M1138" s="44">
        <v>60340102</v>
      </c>
      <c r="N1138" s="19" t="s">
        <v>1942</v>
      </c>
      <c r="O1138" s="19" t="str">
        <f t="shared" si="69"/>
        <v>Đào Thị Thảo, Sinh ngày 24/09/1987</v>
      </c>
      <c r="P1138" s="63">
        <v>12055546</v>
      </c>
      <c r="Q1138" s="63" t="s">
        <v>3220</v>
      </c>
      <c r="R1138" s="63" t="s">
        <v>918</v>
      </c>
      <c r="S1138" s="63" t="s">
        <v>3221</v>
      </c>
      <c r="T1138" s="63" t="s">
        <v>65</v>
      </c>
      <c r="U1138" s="63" t="s">
        <v>112</v>
      </c>
      <c r="V1138" s="63" t="s">
        <v>1212</v>
      </c>
      <c r="W1138" s="63" t="s">
        <v>276</v>
      </c>
      <c r="X1138" s="63">
        <v>2951</v>
      </c>
      <c r="Y1138" s="63" t="s">
        <v>2540</v>
      </c>
      <c r="Z1138" s="63" t="s">
        <v>2541</v>
      </c>
      <c r="AA1138" s="19">
        <f t="shared" si="70"/>
        <v>12055546</v>
      </c>
      <c r="AB1138" s="19">
        <f t="shared" si="71"/>
        <v>60340102</v>
      </c>
      <c r="AC1138" s="19" t="str">
        <f t="shared" si="72"/>
        <v>2</v>
      </c>
      <c r="AD1138" s="19" t="s">
        <v>1942</v>
      </c>
      <c r="AE1138" s="63"/>
    </row>
    <row r="1139" spans="1:31" s="69" customFormat="1" ht="20.25" customHeight="1" x14ac:dyDescent="0.25">
      <c r="A1139" s="66">
        <v>138</v>
      </c>
      <c r="B1139" s="41">
        <v>12055547</v>
      </c>
      <c r="C1139" s="62" t="s">
        <v>3149</v>
      </c>
      <c r="D1139" s="62" t="s">
        <v>918</v>
      </c>
      <c r="E1139" s="20" t="s">
        <v>3222</v>
      </c>
      <c r="F1139" s="63" t="s">
        <v>65</v>
      </c>
      <c r="G1139" s="64" t="s">
        <v>3223</v>
      </c>
      <c r="H1139" s="63" t="s">
        <v>113</v>
      </c>
      <c r="I1139" s="71" t="s">
        <v>276</v>
      </c>
      <c r="J1139" s="63">
        <v>2951</v>
      </c>
      <c r="K1139" s="65" t="s">
        <v>2540</v>
      </c>
      <c r="L1139" s="19" t="s">
        <v>2541</v>
      </c>
      <c r="M1139" s="44">
        <v>60340102</v>
      </c>
      <c r="N1139" s="19" t="s">
        <v>1942</v>
      </c>
      <c r="O1139" s="19" t="str">
        <f t="shared" si="69"/>
        <v>Hoàng Thị Minh Thảo, Sinh ngày 01/06/1976</v>
      </c>
      <c r="P1139" s="63">
        <v>12055547</v>
      </c>
      <c r="Q1139" s="63" t="s">
        <v>3149</v>
      </c>
      <c r="R1139" s="63" t="s">
        <v>918</v>
      </c>
      <c r="S1139" s="63" t="s">
        <v>3222</v>
      </c>
      <c r="T1139" s="63" t="s">
        <v>65</v>
      </c>
      <c r="U1139" s="63" t="s">
        <v>3223</v>
      </c>
      <c r="V1139" s="63" t="s">
        <v>113</v>
      </c>
      <c r="W1139" s="63" t="s">
        <v>276</v>
      </c>
      <c r="X1139" s="63">
        <v>2951</v>
      </c>
      <c r="Y1139" s="63" t="s">
        <v>2540</v>
      </c>
      <c r="Z1139" s="63" t="s">
        <v>2541</v>
      </c>
      <c r="AA1139" s="19">
        <f t="shared" si="70"/>
        <v>12055547</v>
      </c>
      <c r="AB1139" s="19">
        <f t="shared" si="71"/>
        <v>60340102</v>
      </c>
      <c r="AC1139" s="19" t="str">
        <f t="shared" si="72"/>
        <v>2</v>
      </c>
      <c r="AD1139" s="19" t="s">
        <v>1942</v>
      </c>
      <c r="AE1139" s="63"/>
    </row>
    <row r="1140" spans="1:31" s="69" customFormat="1" ht="20.25" customHeight="1" x14ac:dyDescent="0.25">
      <c r="A1140" s="66">
        <v>139</v>
      </c>
      <c r="B1140" s="41">
        <v>12055548</v>
      </c>
      <c r="C1140" s="62" t="s">
        <v>201</v>
      </c>
      <c r="D1140" s="62" t="s">
        <v>1310</v>
      </c>
      <c r="E1140" s="20" t="s">
        <v>3224</v>
      </c>
      <c r="F1140" s="63" t="s">
        <v>65</v>
      </c>
      <c r="G1140" s="64" t="s">
        <v>3225</v>
      </c>
      <c r="H1140" s="63" t="s">
        <v>1139</v>
      </c>
      <c r="I1140" s="71" t="s">
        <v>276</v>
      </c>
      <c r="J1140" s="63">
        <v>2951</v>
      </c>
      <c r="K1140" s="65" t="s">
        <v>2540</v>
      </c>
      <c r="L1140" s="19" t="s">
        <v>2541</v>
      </c>
      <c r="M1140" s="44">
        <v>60340102</v>
      </c>
      <c r="N1140" s="19" t="s">
        <v>1942</v>
      </c>
      <c r="O1140" s="19" t="str">
        <f t="shared" si="69"/>
        <v>Nguyễn Thị Thoa, Sinh ngày 12/08/1990</v>
      </c>
      <c r="P1140" s="63">
        <v>12055548</v>
      </c>
      <c r="Q1140" s="63" t="s">
        <v>201</v>
      </c>
      <c r="R1140" s="63" t="s">
        <v>1310</v>
      </c>
      <c r="S1140" s="63" t="s">
        <v>3224</v>
      </c>
      <c r="T1140" s="63" t="s">
        <v>65</v>
      </c>
      <c r="U1140" s="63" t="s">
        <v>3225</v>
      </c>
      <c r="V1140" s="63" t="s">
        <v>1139</v>
      </c>
      <c r="W1140" s="63" t="s">
        <v>276</v>
      </c>
      <c r="X1140" s="63">
        <v>2951</v>
      </c>
      <c r="Y1140" s="63" t="s">
        <v>2540</v>
      </c>
      <c r="Z1140" s="63" t="s">
        <v>2541</v>
      </c>
      <c r="AA1140" s="19">
        <f t="shared" si="70"/>
        <v>12055548</v>
      </c>
      <c r="AB1140" s="19">
        <f t="shared" si="71"/>
        <v>60340102</v>
      </c>
      <c r="AC1140" s="19" t="str">
        <f t="shared" si="72"/>
        <v>2</v>
      </c>
      <c r="AD1140" s="19" t="s">
        <v>1942</v>
      </c>
      <c r="AE1140" s="63"/>
    </row>
    <row r="1141" spans="1:31" s="69" customFormat="1" ht="20.25" customHeight="1" x14ac:dyDescent="0.25">
      <c r="A1141" s="66">
        <v>140</v>
      </c>
      <c r="B1141" s="41">
        <v>12055549</v>
      </c>
      <c r="C1141" s="62" t="s">
        <v>3226</v>
      </c>
      <c r="D1141" s="62" t="s">
        <v>445</v>
      </c>
      <c r="E1141" s="20" t="s">
        <v>3227</v>
      </c>
      <c r="F1141" s="63" t="s">
        <v>65</v>
      </c>
      <c r="G1141" s="64" t="s">
        <v>3228</v>
      </c>
      <c r="H1141" s="63" t="s">
        <v>46</v>
      </c>
      <c r="I1141" s="71" t="s">
        <v>276</v>
      </c>
      <c r="J1141" s="63">
        <v>2951</v>
      </c>
      <c r="K1141" s="65" t="s">
        <v>2540</v>
      </c>
      <c r="L1141" s="19" t="s">
        <v>2541</v>
      </c>
      <c r="M1141" s="44">
        <v>60340102</v>
      </c>
      <c r="N1141" s="19" t="s">
        <v>1942</v>
      </c>
      <c r="O1141" s="19" t="str">
        <f t="shared" si="69"/>
        <v>Lê Hoài Thu, Sinh ngày 07/09/1987</v>
      </c>
      <c r="P1141" s="63">
        <v>12055549</v>
      </c>
      <c r="Q1141" s="63" t="s">
        <v>3226</v>
      </c>
      <c r="R1141" s="63" t="s">
        <v>445</v>
      </c>
      <c r="S1141" s="63" t="s">
        <v>3227</v>
      </c>
      <c r="T1141" s="63" t="s">
        <v>65</v>
      </c>
      <c r="U1141" s="63" t="s">
        <v>3228</v>
      </c>
      <c r="V1141" s="63" t="s">
        <v>46</v>
      </c>
      <c r="W1141" s="63" t="s">
        <v>276</v>
      </c>
      <c r="X1141" s="63">
        <v>2951</v>
      </c>
      <c r="Y1141" s="63" t="s">
        <v>2540</v>
      </c>
      <c r="Z1141" s="63" t="s">
        <v>2541</v>
      </c>
      <c r="AA1141" s="19">
        <f t="shared" si="70"/>
        <v>12055549</v>
      </c>
      <c r="AB1141" s="19">
        <f t="shared" si="71"/>
        <v>60340102</v>
      </c>
      <c r="AC1141" s="19" t="str">
        <f t="shared" si="72"/>
        <v>2</v>
      </c>
      <c r="AD1141" s="19" t="s">
        <v>1942</v>
      </c>
      <c r="AE1141" s="63"/>
    </row>
    <row r="1142" spans="1:31" s="69" customFormat="1" ht="20.25" customHeight="1" x14ac:dyDescent="0.25">
      <c r="A1142" s="66">
        <v>141</v>
      </c>
      <c r="B1142" s="41">
        <v>12055550</v>
      </c>
      <c r="C1142" s="62" t="s">
        <v>3229</v>
      </c>
      <c r="D1142" s="62" t="s">
        <v>2850</v>
      </c>
      <c r="E1142" s="20" t="s">
        <v>3230</v>
      </c>
      <c r="F1142" s="63" t="s">
        <v>65</v>
      </c>
      <c r="G1142" s="64" t="s">
        <v>3231</v>
      </c>
      <c r="H1142" s="63" t="s">
        <v>180</v>
      </c>
      <c r="I1142" s="71" t="s">
        <v>276</v>
      </c>
      <c r="J1142" s="63">
        <v>2951</v>
      </c>
      <c r="K1142" s="65" t="s">
        <v>2540</v>
      </c>
      <c r="L1142" s="19" t="s">
        <v>2541</v>
      </c>
      <c r="M1142" s="44">
        <v>60340102</v>
      </c>
      <c r="N1142" s="19" t="s">
        <v>1942</v>
      </c>
      <c r="O1142" s="19" t="str">
        <f t="shared" si="69"/>
        <v>Hoàng Thị Cẩm Thương, Sinh ngày 31/10/1987</v>
      </c>
      <c r="P1142" s="63">
        <v>12055550</v>
      </c>
      <c r="Q1142" s="63" t="s">
        <v>3229</v>
      </c>
      <c r="R1142" s="63" t="s">
        <v>2850</v>
      </c>
      <c r="S1142" s="63" t="s">
        <v>3230</v>
      </c>
      <c r="T1142" s="63" t="s">
        <v>65</v>
      </c>
      <c r="U1142" s="63" t="s">
        <v>3231</v>
      </c>
      <c r="V1142" s="63" t="s">
        <v>180</v>
      </c>
      <c r="W1142" s="63" t="s">
        <v>276</v>
      </c>
      <c r="X1142" s="63">
        <v>2951</v>
      </c>
      <c r="Y1142" s="63" t="s">
        <v>2540</v>
      </c>
      <c r="Z1142" s="63" t="s">
        <v>2541</v>
      </c>
      <c r="AA1142" s="19">
        <f t="shared" si="70"/>
        <v>12055550</v>
      </c>
      <c r="AB1142" s="19">
        <f t="shared" si="71"/>
        <v>60340102</v>
      </c>
      <c r="AC1142" s="19" t="str">
        <f t="shared" si="72"/>
        <v>2</v>
      </c>
      <c r="AD1142" s="19" t="s">
        <v>1942</v>
      </c>
      <c r="AE1142" s="63"/>
    </row>
    <row r="1143" spans="1:31" s="69" customFormat="1" ht="20.25" customHeight="1" x14ac:dyDescent="0.25">
      <c r="A1143" s="66">
        <v>142</v>
      </c>
      <c r="B1143" s="41">
        <v>12055551</v>
      </c>
      <c r="C1143" s="62" t="s">
        <v>2887</v>
      </c>
      <c r="D1143" s="62" t="s">
        <v>932</v>
      </c>
      <c r="E1143" s="20" t="s">
        <v>3232</v>
      </c>
      <c r="F1143" s="63" t="s">
        <v>65</v>
      </c>
      <c r="G1143" s="64" t="s">
        <v>3233</v>
      </c>
      <c r="H1143" s="63" t="s">
        <v>931</v>
      </c>
      <c r="I1143" s="71" t="s">
        <v>276</v>
      </c>
      <c r="J1143" s="63">
        <v>2951</v>
      </c>
      <c r="K1143" s="65" t="s">
        <v>2540</v>
      </c>
      <c r="L1143" s="19" t="s">
        <v>2541</v>
      </c>
      <c r="M1143" s="44">
        <v>60340102</v>
      </c>
      <c r="N1143" s="19" t="s">
        <v>1942</v>
      </c>
      <c r="O1143" s="19" t="str">
        <f t="shared" si="69"/>
        <v>Phạm Thị Hồng Thúy, Sinh ngày 14/12/1989</v>
      </c>
      <c r="P1143" s="63">
        <v>12055551</v>
      </c>
      <c r="Q1143" s="63" t="s">
        <v>2887</v>
      </c>
      <c r="R1143" s="63" t="s">
        <v>932</v>
      </c>
      <c r="S1143" s="63" t="s">
        <v>3232</v>
      </c>
      <c r="T1143" s="63" t="s">
        <v>65</v>
      </c>
      <c r="U1143" s="63" t="s">
        <v>3233</v>
      </c>
      <c r="V1143" s="63" t="s">
        <v>931</v>
      </c>
      <c r="W1143" s="63" t="s">
        <v>276</v>
      </c>
      <c r="X1143" s="63">
        <v>2951</v>
      </c>
      <c r="Y1143" s="63" t="s">
        <v>2540</v>
      </c>
      <c r="Z1143" s="63" t="s">
        <v>2541</v>
      </c>
      <c r="AA1143" s="19">
        <f t="shared" si="70"/>
        <v>12055551</v>
      </c>
      <c r="AB1143" s="19">
        <f t="shared" si="71"/>
        <v>60340102</v>
      </c>
      <c r="AC1143" s="19" t="str">
        <f t="shared" si="72"/>
        <v>2</v>
      </c>
      <c r="AD1143" s="19" t="s">
        <v>1942</v>
      </c>
      <c r="AE1143" s="63"/>
    </row>
    <row r="1144" spans="1:31" s="69" customFormat="1" ht="20.25" customHeight="1" x14ac:dyDescent="0.25">
      <c r="A1144" s="66">
        <v>143</v>
      </c>
      <c r="B1144" s="41">
        <v>12055552</v>
      </c>
      <c r="C1144" s="62" t="s">
        <v>3234</v>
      </c>
      <c r="D1144" s="62" t="s">
        <v>451</v>
      </c>
      <c r="E1144" s="20" t="s">
        <v>3235</v>
      </c>
      <c r="F1144" s="63" t="s">
        <v>65</v>
      </c>
      <c r="G1144" s="64" t="s">
        <v>2038</v>
      </c>
      <c r="H1144" s="63" t="s">
        <v>46</v>
      </c>
      <c r="I1144" s="71" t="s">
        <v>276</v>
      </c>
      <c r="J1144" s="63">
        <v>2951</v>
      </c>
      <c r="K1144" s="65" t="s">
        <v>2540</v>
      </c>
      <c r="L1144" s="19" t="s">
        <v>2541</v>
      </c>
      <c r="M1144" s="44">
        <v>60340102</v>
      </c>
      <c r="N1144" s="19" t="s">
        <v>1942</v>
      </c>
      <c r="O1144" s="19" t="str">
        <f t="shared" si="69"/>
        <v>Đỗ Thị Cẩm Thủy, Sinh ngày 21/05/1986</v>
      </c>
      <c r="P1144" s="63">
        <v>12055552</v>
      </c>
      <c r="Q1144" s="63" t="s">
        <v>3234</v>
      </c>
      <c r="R1144" s="63" t="s">
        <v>451</v>
      </c>
      <c r="S1144" s="63" t="s">
        <v>3235</v>
      </c>
      <c r="T1144" s="63" t="s">
        <v>65</v>
      </c>
      <c r="U1144" s="63" t="s">
        <v>2038</v>
      </c>
      <c r="V1144" s="63" t="s">
        <v>46</v>
      </c>
      <c r="W1144" s="63" t="s">
        <v>276</v>
      </c>
      <c r="X1144" s="63">
        <v>2951</v>
      </c>
      <c r="Y1144" s="63" t="s">
        <v>2540</v>
      </c>
      <c r="Z1144" s="63" t="s">
        <v>2541</v>
      </c>
      <c r="AA1144" s="19">
        <f t="shared" si="70"/>
        <v>12055552</v>
      </c>
      <c r="AB1144" s="19">
        <f t="shared" si="71"/>
        <v>60340102</v>
      </c>
      <c r="AC1144" s="19" t="str">
        <f t="shared" si="72"/>
        <v>2</v>
      </c>
      <c r="AD1144" s="19" t="s">
        <v>1942</v>
      </c>
      <c r="AE1144" s="63"/>
    </row>
    <row r="1145" spans="1:31" s="69" customFormat="1" ht="20.25" customHeight="1" x14ac:dyDescent="0.25">
      <c r="A1145" s="66">
        <v>144</v>
      </c>
      <c r="B1145" s="41">
        <v>12055553</v>
      </c>
      <c r="C1145" s="62" t="s">
        <v>3236</v>
      </c>
      <c r="D1145" s="62" t="s">
        <v>451</v>
      </c>
      <c r="E1145" s="20" t="s">
        <v>1195</v>
      </c>
      <c r="F1145" s="63" t="s">
        <v>44</v>
      </c>
      <c r="G1145" s="64" t="s">
        <v>3237</v>
      </c>
      <c r="H1145" s="63" t="s">
        <v>46</v>
      </c>
      <c r="I1145" s="71" t="s">
        <v>276</v>
      </c>
      <c r="J1145" s="63">
        <v>2951</v>
      </c>
      <c r="K1145" s="65" t="s">
        <v>2540</v>
      </c>
      <c r="L1145" s="19" t="s">
        <v>2541</v>
      </c>
      <c r="M1145" s="44">
        <v>60340102</v>
      </c>
      <c r="N1145" s="19" t="s">
        <v>1942</v>
      </c>
      <c r="O1145" s="19" t="str">
        <f t="shared" si="69"/>
        <v>Nguyễn Trọng Thủy, Sinh ngày 07/04/1977</v>
      </c>
      <c r="P1145" s="63">
        <v>12055553</v>
      </c>
      <c r="Q1145" s="63" t="s">
        <v>3236</v>
      </c>
      <c r="R1145" s="63" t="s">
        <v>451</v>
      </c>
      <c r="S1145" s="63" t="s">
        <v>1195</v>
      </c>
      <c r="T1145" s="63" t="s">
        <v>44</v>
      </c>
      <c r="U1145" s="63" t="s">
        <v>3237</v>
      </c>
      <c r="V1145" s="63" t="s">
        <v>46</v>
      </c>
      <c r="W1145" s="63" t="s">
        <v>276</v>
      </c>
      <c r="X1145" s="63">
        <v>2951</v>
      </c>
      <c r="Y1145" s="63" t="s">
        <v>2540</v>
      </c>
      <c r="Z1145" s="63" t="s">
        <v>2541</v>
      </c>
      <c r="AA1145" s="19">
        <f t="shared" si="70"/>
        <v>12055553</v>
      </c>
      <c r="AB1145" s="19">
        <f t="shared" si="71"/>
        <v>60340102</v>
      </c>
      <c r="AC1145" s="19" t="str">
        <f t="shared" si="72"/>
        <v>2</v>
      </c>
      <c r="AD1145" s="19" t="s">
        <v>1942</v>
      </c>
      <c r="AE1145" s="63"/>
    </row>
    <row r="1146" spans="1:31" s="69" customFormat="1" ht="20.25" customHeight="1" x14ac:dyDescent="0.25">
      <c r="A1146" s="66">
        <v>145</v>
      </c>
      <c r="B1146" s="41">
        <v>12055554</v>
      </c>
      <c r="C1146" s="62" t="s">
        <v>316</v>
      </c>
      <c r="D1146" s="62" t="s">
        <v>2500</v>
      </c>
      <c r="E1146" s="20" t="s">
        <v>3238</v>
      </c>
      <c r="F1146" s="63" t="s">
        <v>44</v>
      </c>
      <c r="G1146" s="64" t="s">
        <v>3239</v>
      </c>
      <c r="H1146" s="63" t="s">
        <v>113</v>
      </c>
      <c r="I1146" s="71" t="s">
        <v>276</v>
      </c>
      <c r="J1146" s="63">
        <v>2951</v>
      </c>
      <c r="K1146" s="65" t="s">
        <v>2540</v>
      </c>
      <c r="L1146" s="19" t="s">
        <v>2541</v>
      </c>
      <c r="M1146" s="44">
        <v>60340102</v>
      </c>
      <c r="N1146" s="19" t="s">
        <v>1942</v>
      </c>
      <c r="O1146" s="19" t="str">
        <f t="shared" si="69"/>
        <v>Nguyễn Đức Tiến, Sinh ngày 25/03/1985</v>
      </c>
      <c r="P1146" s="63">
        <v>12055554</v>
      </c>
      <c r="Q1146" s="63" t="s">
        <v>316</v>
      </c>
      <c r="R1146" s="63" t="s">
        <v>2500</v>
      </c>
      <c r="S1146" s="63" t="s">
        <v>3238</v>
      </c>
      <c r="T1146" s="63" t="s">
        <v>44</v>
      </c>
      <c r="U1146" s="63" t="s">
        <v>3239</v>
      </c>
      <c r="V1146" s="63" t="s">
        <v>113</v>
      </c>
      <c r="W1146" s="63" t="s">
        <v>276</v>
      </c>
      <c r="X1146" s="63">
        <v>2951</v>
      </c>
      <c r="Y1146" s="63" t="s">
        <v>2540</v>
      </c>
      <c r="Z1146" s="63" t="s">
        <v>2541</v>
      </c>
      <c r="AA1146" s="19">
        <f t="shared" si="70"/>
        <v>12055554</v>
      </c>
      <c r="AB1146" s="19">
        <f t="shared" si="71"/>
        <v>60340102</v>
      </c>
      <c r="AC1146" s="19" t="str">
        <f t="shared" si="72"/>
        <v>2</v>
      </c>
      <c r="AD1146" s="19" t="s">
        <v>1942</v>
      </c>
      <c r="AE1146" s="63"/>
    </row>
    <row r="1147" spans="1:31" s="69" customFormat="1" ht="20.25" customHeight="1" x14ac:dyDescent="0.25">
      <c r="A1147" s="66">
        <v>146</v>
      </c>
      <c r="B1147" s="41">
        <v>12055555</v>
      </c>
      <c r="C1147" s="62" t="s">
        <v>291</v>
      </c>
      <c r="D1147" s="62" t="s">
        <v>3240</v>
      </c>
      <c r="E1147" s="20" t="s">
        <v>3241</v>
      </c>
      <c r="F1147" s="63" t="s">
        <v>44</v>
      </c>
      <c r="G1147" s="64" t="s">
        <v>3242</v>
      </c>
      <c r="H1147" s="63" t="s">
        <v>1139</v>
      </c>
      <c r="I1147" s="71" t="s">
        <v>276</v>
      </c>
      <c r="J1147" s="63">
        <v>2951</v>
      </c>
      <c r="K1147" s="65" t="s">
        <v>2540</v>
      </c>
      <c r="L1147" s="19" t="s">
        <v>2541</v>
      </c>
      <c r="M1147" s="44">
        <v>60340102</v>
      </c>
      <c r="N1147" s="19" t="s">
        <v>1942</v>
      </c>
      <c r="O1147" s="19" t="str">
        <f t="shared" si="69"/>
        <v>Nguyễn Văn Tính, Sinh ngày 19/02/1983</v>
      </c>
      <c r="P1147" s="63">
        <v>12055555</v>
      </c>
      <c r="Q1147" s="63" t="s">
        <v>291</v>
      </c>
      <c r="R1147" s="63" t="s">
        <v>3240</v>
      </c>
      <c r="S1147" s="63" t="s">
        <v>3241</v>
      </c>
      <c r="T1147" s="63" t="s">
        <v>44</v>
      </c>
      <c r="U1147" s="63" t="s">
        <v>3242</v>
      </c>
      <c r="V1147" s="63" t="s">
        <v>1139</v>
      </c>
      <c r="W1147" s="63" t="s">
        <v>276</v>
      </c>
      <c r="X1147" s="63">
        <v>2951</v>
      </c>
      <c r="Y1147" s="63" t="s">
        <v>2540</v>
      </c>
      <c r="Z1147" s="63" t="s">
        <v>2541</v>
      </c>
      <c r="AA1147" s="19">
        <f t="shared" si="70"/>
        <v>12055555</v>
      </c>
      <c r="AB1147" s="19">
        <f t="shared" si="71"/>
        <v>60340102</v>
      </c>
      <c r="AC1147" s="19" t="str">
        <f t="shared" si="72"/>
        <v>2</v>
      </c>
      <c r="AD1147" s="19" t="s">
        <v>1942</v>
      </c>
      <c r="AE1147" s="63"/>
    </row>
    <row r="1148" spans="1:31" s="69" customFormat="1" ht="20.25" customHeight="1" x14ac:dyDescent="0.25">
      <c r="A1148" s="66">
        <v>147</v>
      </c>
      <c r="B1148" s="41">
        <v>12055556</v>
      </c>
      <c r="C1148" s="62" t="s">
        <v>316</v>
      </c>
      <c r="D1148" s="62" t="s">
        <v>242</v>
      </c>
      <c r="E1148" s="20" t="s">
        <v>3243</v>
      </c>
      <c r="F1148" s="63" t="s">
        <v>44</v>
      </c>
      <c r="G1148" s="64" t="s">
        <v>3244</v>
      </c>
      <c r="H1148" s="63" t="s">
        <v>113</v>
      </c>
      <c r="I1148" s="71" t="s">
        <v>276</v>
      </c>
      <c r="J1148" s="63">
        <v>2951</v>
      </c>
      <c r="K1148" s="65" t="s">
        <v>2540</v>
      </c>
      <c r="L1148" s="19" t="s">
        <v>2541</v>
      </c>
      <c r="M1148" s="44">
        <v>60340102</v>
      </c>
      <c r="N1148" s="19" t="s">
        <v>1942</v>
      </c>
      <c r="O1148" s="19" t="str">
        <f t="shared" si="69"/>
        <v>Nguyễn Đức Toàn, Sinh ngày 21/04/1987</v>
      </c>
      <c r="P1148" s="63">
        <v>12055556</v>
      </c>
      <c r="Q1148" s="63" t="s">
        <v>316</v>
      </c>
      <c r="R1148" s="63" t="s">
        <v>242</v>
      </c>
      <c r="S1148" s="63" t="s">
        <v>3243</v>
      </c>
      <c r="T1148" s="63" t="s">
        <v>44</v>
      </c>
      <c r="U1148" s="63" t="s">
        <v>3244</v>
      </c>
      <c r="V1148" s="63" t="s">
        <v>113</v>
      </c>
      <c r="W1148" s="63" t="s">
        <v>276</v>
      </c>
      <c r="X1148" s="63">
        <v>2951</v>
      </c>
      <c r="Y1148" s="63" t="s">
        <v>2540</v>
      </c>
      <c r="Z1148" s="63" t="s">
        <v>2541</v>
      </c>
      <c r="AA1148" s="19">
        <f t="shared" si="70"/>
        <v>12055556</v>
      </c>
      <c r="AB1148" s="19">
        <f t="shared" si="71"/>
        <v>60340102</v>
      </c>
      <c r="AC1148" s="19" t="str">
        <f t="shared" si="72"/>
        <v>2</v>
      </c>
      <c r="AD1148" s="19" t="s">
        <v>1942</v>
      </c>
      <c r="AE1148" s="63"/>
    </row>
    <row r="1149" spans="1:31" s="69" customFormat="1" ht="20.25" customHeight="1" x14ac:dyDescent="0.25">
      <c r="A1149" s="66">
        <v>148</v>
      </c>
      <c r="B1149" s="41">
        <v>12055557</v>
      </c>
      <c r="C1149" s="62" t="s">
        <v>600</v>
      </c>
      <c r="D1149" s="62" t="s">
        <v>242</v>
      </c>
      <c r="E1149" s="20" t="s">
        <v>3245</v>
      </c>
      <c r="F1149" s="63" t="s">
        <v>44</v>
      </c>
      <c r="G1149" s="64" t="s">
        <v>3246</v>
      </c>
      <c r="H1149" s="63" t="s">
        <v>46</v>
      </c>
      <c r="I1149" s="71" t="s">
        <v>276</v>
      </c>
      <c r="J1149" s="63">
        <v>2951</v>
      </c>
      <c r="K1149" s="65" t="s">
        <v>2540</v>
      </c>
      <c r="L1149" s="19" t="s">
        <v>2541</v>
      </c>
      <c r="M1149" s="44">
        <v>60340102</v>
      </c>
      <c r="N1149" s="19" t="s">
        <v>1942</v>
      </c>
      <c r="O1149" s="19" t="str">
        <f t="shared" si="69"/>
        <v>Nguyễn Mạnh Toàn, Sinh ngày 19/09/1990</v>
      </c>
      <c r="P1149" s="63">
        <v>12055557</v>
      </c>
      <c r="Q1149" s="63" t="s">
        <v>600</v>
      </c>
      <c r="R1149" s="63" t="s">
        <v>242</v>
      </c>
      <c r="S1149" s="63" t="s">
        <v>3245</v>
      </c>
      <c r="T1149" s="63" t="s">
        <v>44</v>
      </c>
      <c r="U1149" s="63" t="s">
        <v>3246</v>
      </c>
      <c r="V1149" s="63" t="s">
        <v>46</v>
      </c>
      <c r="W1149" s="63" t="s">
        <v>276</v>
      </c>
      <c r="X1149" s="63">
        <v>2951</v>
      </c>
      <c r="Y1149" s="63" t="s">
        <v>2540</v>
      </c>
      <c r="Z1149" s="63" t="s">
        <v>2541</v>
      </c>
      <c r="AA1149" s="19">
        <f t="shared" si="70"/>
        <v>12055557</v>
      </c>
      <c r="AB1149" s="19">
        <f t="shared" si="71"/>
        <v>60340102</v>
      </c>
      <c r="AC1149" s="19" t="str">
        <f t="shared" si="72"/>
        <v>2</v>
      </c>
      <c r="AD1149" s="19" t="s">
        <v>1942</v>
      </c>
      <c r="AE1149" s="63"/>
    </row>
    <row r="1150" spans="1:31" s="69" customFormat="1" ht="20.25" customHeight="1" x14ac:dyDescent="0.25">
      <c r="A1150" s="66">
        <v>149</v>
      </c>
      <c r="B1150" s="41">
        <v>12055558</v>
      </c>
      <c r="C1150" s="62" t="s">
        <v>3178</v>
      </c>
      <c r="D1150" s="62" t="s">
        <v>250</v>
      </c>
      <c r="E1150" s="20" t="s">
        <v>3247</v>
      </c>
      <c r="F1150" s="63" t="s">
        <v>65</v>
      </c>
      <c r="G1150" s="64" t="s">
        <v>3248</v>
      </c>
      <c r="H1150" s="63" t="s">
        <v>180</v>
      </c>
      <c r="I1150" s="71" t="s">
        <v>276</v>
      </c>
      <c r="J1150" s="63">
        <v>2951</v>
      </c>
      <c r="K1150" s="65" t="s">
        <v>2540</v>
      </c>
      <c r="L1150" s="19" t="s">
        <v>2541</v>
      </c>
      <c r="M1150" s="44">
        <v>60340102</v>
      </c>
      <c r="N1150" s="19" t="s">
        <v>1942</v>
      </c>
      <c r="O1150" s="19" t="str">
        <f t="shared" si="69"/>
        <v>Nguyễn Thị Quỳnh Trang, Sinh ngày 24/04/1989</v>
      </c>
      <c r="P1150" s="63">
        <v>12055558</v>
      </c>
      <c r="Q1150" s="63" t="s">
        <v>3178</v>
      </c>
      <c r="R1150" s="63" t="s">
        <v>250</v>
      </c>
      <c r="S1150" s="63" t="s">
        <v>3247</v>
      </c>
      <c r="T1150" s="63" t="s">
        <v>65</v>
      </c>
      <c r="U1150" s="63" t="s">
        <v>3248</v>
      </c>
      <c r="V1150" s="63" t="s">
        <v>180</v>
      </c>
      <c r="W1150" s="63" t="s">
        <v>276</v>
      </c>
      <c r="X1150" s="63">
        <v>2951</v>
      </c>
      <c r="Y1150" s="63" t="s">
        <v>2540</v>
      </c>
      <c r="Z1150" s="63" t="s">
        <v>2541</v>
      </c>
      <c r="AA1150" s="19">
        <f t="shared" si="70"/>
        <v>12055558</v>
      </c>
      <c r="AB1150" s="19">
        <f t="shared" si="71"/>
        <v>60340102</v>
      </c>
      <c r="AC1150" s="19" t="str">
        <f t="shared" si="72"/>
        <v>2</v>
      </c>
      <c r="AD1150" s="19" t="s">
        <v>1942</v>
      </c>
      <c r="AE1150" s="63"/>
    </row>
    <row r="1151" spans="1:31" s="69" customFormat="1" ht="20.25" customHeight="1" x14ac:dyDescent="0.25">
      <c r="A1151" s="66">
        <v>150</v>
      </c>
      <c r="B1151" s="41">
        <v>12055559</v>
      </c>
      <c r="C1151" s="62" t="s">
        <v>3249</v>
      </c>
      <c r="D1151" s="62" t="s">
        <v>250</v>
      </c>
      <c r="E1151" s="20" t="s">
        <v>3250</v>
      </c>
      <c r="F1151" s="63" t="s">
        <v>65</v>
      </c>
      <c r="G1151" s="64" t="s">
        <v>3251</v>
      </c>
      <c r="H1151" s="63" t="s">
        <v>46</v>
      </c>
      <c r="I1151" s="71" t="s">
        <v>276</v>
      </c>
      <c r="J1151" s="63">
        <v>2951</v>
      </c>
      <c r="K1151" s="65" t="s">
        <v>2540</v>
      </c>
      <c r="L1151" s="19" t="s">
        <v>2541</v>
      </c>
      <c r="M1151" s="44">
        <v>60340102</v>
      </c>
      <c r="N1151" s="19" t="s">
        <v>1942</v>
      </c>
      <c r="O1151" s="19" t="str">
        <f t="shared" si="69"/>
        <v>Phạm Minh Trang, Sinh ngày 23/09/1989</v>
      </c>
      <c r="P1151" s="63">
        <v>12055559</v>
      </c>
      <c r="Q1151" s="63" t="s">
        <v>3249</v>
      </c>
      <c r="R1151" s="63" t="s">
        <v>250</v>
      </c>
      <c r="S1151" s="63" t="s">
        <v>3250</v>
      </c>
      <c r="T1151" s="63" t="s">
        <v>65</v>
      </c>
      <c r="U1151" s="63" t="s">
        <v>3251</v>
      </c>
      <c r="V1151" s="63" t="s">
        <v>46</v>
      </c>
      <c r="W1151" s="63" t="s">
        <v>276</v>
      </c>
      <c r="X1151" s="63">
        <v>2951</v>
      </c>
      <c r="Y1151" s="63" t="s">
        <v>2540</v>
      </c>
      <c r="Z1151" s="63" t="s">
        <v>2541</v>
      </c>
      <c r="AA1151" s="19">
        <f t="shared" si="70"/>
        <v>12055559</v>
      </c>
      <c r="AB1151" s="19">
        <f t="shared" si="71"/>
        <v>60340102</v>
      </c>
      <c r="AC1151" s="19" t="str">
        <f t="shared" si="72"/>
        <v>2</v>
      </c>
      <c r="AD1151" s="19" t="s">
        <v>1942</v>
      </c>
      <c r="AE1151" s="63"/>
    </row>
    <row r="1152" spans="1:31" s="69" customFormat="1" ht="20.25" customHeight="1" x14ac:dyDescent="0.25">
      <c r="A1152" s="66">
        <v>151</v>
      </c>
      <c r="B1152" s="41">
        <v>12055560</v>
      </c>
      <c r="C1152" s="62" t="s">
        <v>3252</v>
      </c>
      <c r="D1152" s="62" t="s">
        <v>250</v>
      </c>
      <c r="E1152" s="20" t="s">
        <v>3253</v>
      </c>
      <c r="F1152" s="63" t="s">
        <v>65</v>
      </c>
      <c r="G1152" s="64" t="s">
        <v>3254</v>
      </c>
      <c r="H1152" s="63" t="s">
        <v>402</v>
      </c>
      <c r="I1152" s="71" t="s">
        <v>276</v>
      </c>
      <c r="J1152" s="63">
        <v>2951</v>
      </c>
      <c r="K1152" s="65" t="s">
        <v>2540</v>
      </c>
      <c r="L1152" s="19" t="s">
        <v>2541</v>
      </c>
      <c r="M1152" s="44">
        <v>60340102</v>
      </c>
      <c r="N1152" s="19" t="s">
        <v>1942</v>
      </c>
      <c r="O1152" s="19" t="str">
        <f t="shared" si="69"/>
        <v>Phạm Thị Như Trang, Sinh ngày 18/02/1989</v>
      </c>
      <c r="P1152" s="63">
        <v>12055560</v>
      </c>
      <c r="Q1152" s="63" t="s">
        <v>3252</v>
      </c>
      <c r="R1152" s="63" t="s">
        <v>250</v>
      </c>
      <c r="S1152" s="63" t="s">
        <v>3253</v>
      </c>
      <c r="T1152" s="63" t="s">
        <v>65</v>
      </c>
      <c r="U1152" s="63" t="s">
        <v>3254</v>
      </c>
      <c r="V1152" s="63" t="s">
        <v>402</v>
      </c>
      <c r="W1152" s="63" t="s">
        <v>276</v>
      </c>
      <c r="X1152" s="63">
        <v>2951</v>
      </c>
      <c r="Y1152" s="63" t="s">
        <v>2540</v>
      </c>
      <c r="Z1152" s="63" t="s">
        <v>2541</v>
      </c>
      <c r="AA1152" s="19">
        <f t="shared" si="70"/>
        <v>12055560</v>
      </c>
      <c r="AB1152" s="19">
        <f t="shared" si="71"/>
        <v>60340102</v>
      </c>
      <c r="AC1152" s="19" t="str">
        <f t="shared" si="72"/>
        <v>2</v>
      </c>
      <c r="AD1152" s="19" t="s">
        <v>1942</v>
      </c>
      <c r="AE1152" s="63"/>
    </row>
    <row r="1153" spans="1:31" s="69" customFormat="1" ht="20.25" customHeight="1" x14ac:dyDescent="0.25">
      <c r="A1153" s="66">
        <v>152</v>
      </c>
      <c r="B1153" s="41">
        <v>12055561</v>
      </c>
      <c r="C1153" s="62" t="s">
        <v>341</v>
      </c>
      <c r="D1153" s="62" t="s">
        <v>250</v>
      </c>
      <c r="E1153" s="20" t="s">
        <v>3255</v>
      </c>
      <c r="F1153" s="63" t="s">
        <v>65</v>
      </c>
      <c r="G1153" s="64" t="s">
        <v>2751</v>
      </c>
      <c r="H1153" s="63" t="s">
        <v>46</v>
      </c>
      <c r="I1153" s="71" t="s">
        <v>276</v>
      </c>
      <c r="J1153" s="63">
        <v>2951</v>
      </c>
      <c r="K1153" s="65" t="s">
        <v>2540</v>
      </c>
      <c r="L1153" s="19" t="s">
        <v>2541</v>
      </c>
      <c r="M1153" s="44">
        <v>60340102</v>
      </c>
      <c r="N1153" s="19" t="s">
        <v>1942</v>
      </c>
      <c r="O1153" s="19" t="str">
        <f t="shared" si="69"/>
        <v>Trần Thu Trang, Sinh ngày 22/06/1989</v>
      </c>
      <c r="P1153" s="63">
        <v>12055561</v>
      </c>
      <c r="Q1153" s="63" t="s">
        <v>341</v>
      </c>
      <c r="R1153" s="63" t="s">
        <v>250</v>
      </c>
      <c r="S1153" s="63" t="s">
        <v>3255</v>
      </c>
      <c r="T1153" s="63" t="s">
        <v>65</v>
      </c>
      <c r="U1153" s="63" t="s">
        <v>2751</v>
      </c>
      <c r="V1153" s="63" t="s">
        <v>46</v>
      </c>
      <c r="W1153" s="63" t="s">
        <v>276</v>
      </c>
      <c r="X1153" s="63">
        <v>2951</v>
      </c>
      <c r="Y1153" s="63" t="s">
        <v>2540</v>
      </c>
      <c r="Z1153" s="63" t="s">
        <v>2541</v>
      </c>
      <c r="AA1153" s="19">
        <f t="shared" si="70"/>
        <v>12055561</v>
      </c>
      <c r="AB1153" s="19">
        <f t="shared" si="71"/>
        <v>60340102</v>
      </c>
      <c r="AC1153" s="19" t="str">
        <f t="shared" si="72"/>
        <v>2</v>
      </c>
      <c r="AD1153" s="19" t="s">
        <v>1942</v>
      </c>
      <c r="AE1153" s="63"/>
    </row>
    <row r="1154" spans="1:31" s="69" customFormat="1" ht="20.25" customHeight="1" x14ac:dyDescent="0.25">
      <c r="A1154" s="66">
        <v>153</v>
      </c>
      <c r="B1154" s="41">
        <v>12055562</v>
      </c>
      <c r="C1154" s="62" t="s">
        <v>3256</v>
      </c>
      <c r="D1154" s="62" t="s">
        <v>3257</v>
      </c>
      <c r="E1154" s="20" t="s">
        <v>3258</v>
      </c>
      <c r="F1154" s="63" t="s">
        <v>44</v>
      </c>
      <c r="G1154" s="64" t="s">
        <v>3259</v>
      </c>
      <c r="H1154" s="63" t="s">
        <v>931</v>
      </c>
      <c r="I1154" s="71" t="s">
        <v>276</v>
      </c>
      <c r="J1154" s="63">
        <v>2951</v>
      </c>
      <c r="K1154" s="65" t="s">
        <v>2540</v>
      </c>
      <c r="L1154" s="19" t="s">
        <v>2541</v>
      </c>
      <c r="M1154" s="44">
        <v>60340102</v>
      </c>
      <c r="N1154" s="19" t="s">
        <v>1942</v>
      </c>
      <c r="O1154" s="19" t="str">
        <f t="shared" si="69"/>
        <v>Nguyễn Sỹ Tuân, Sinh ngày 14/10/1980</v>
      </c>
      <c r="P1154" s="63">
        <v>12055562</v>
      </c>
      <c r="Q1154" s="63" t="s">
        <v>3256</v>
      </c>
      <c r="R1154" s="63" t="s">
        <v>3257</v>
      </c>
      <c r="S1154" s="63" t="s">
        <v>3258</v>
      </c>
      <c r="T1154" s="63" t="s">
        <v>44</v>
      </c>
      <c r="U1154" s="63" t="s">
        <v>3259</v>
      </c>
      <c r="V1154" s="63" t="s">
        <v>931</v>
      </c>
      <c r="W1154" s="63" t="s">
        <v>276</v>
      </c>
      <c r="X1154" s="63">
        <v>2951</v>
      </c>
      <c r="Y1154" s="63" t="s">
        <v>2540</v>
      </c>
      <c r="Z1154" s="63" t="s">
        <v>2541</v>
      </c>
      <c r="AA1154" s="19">
        <f t="shared" si="70"/>
        <v>12055562</v>
      </c>
      <c r="AB1154" s="19">
        <f t="shared" si="71"/>
        <v>60340102</v>
      </c>
      <c r="AC1154" s="19" t="str">
        <f t="shared" si="72"/>
        <v>2</v>
      </c>
      <c r="AD1154" s="19" t="s">
        <v>1942</v>
      </c>
      <c r="AE1154" s="63"/>
    </row>
    <row r="1155" spans="1:31" s="69" customFormat="1" ht="20.25" customHeight="1" x14ac:dyDescent="0.25">
      <c r="A1155" s="66">
        <v>154</v>
      </c>
      <c r="B1155" s="41">
        <v>12055563</v>
      </c>
      <c r="C1155" s="62" t="s">
        <v>3260</v>
      </c>
      <c r="D1155" s="62" t="s">
        <v>466</v>
      </c>
      <c r="E1155" s="20" t="s">
        <v>3261</v>
      </c>
      <c r="F1155" s="63" t="s">
        <v>44</v>
      </c>
      <c r="G1155" s="64" t="s">
        <v>3262</v>
      </c>
      <c r="H1155" s="63" t="s">
        <v>46</v>
      </c>
      <c r="I1155" s="71" t="s">
        <v>276</v>
      </c>
      <c r="J1155" s="63">
        <v>2951</v>
      </c>
      <c r="K1155" s="65" t="s">
        <v>2540</v>
      </c>
      <c r="L1155" s="19" t="s">
        <v>2541</v>
      </c>
      <c r="M1155" s="44">
        <v>60340102</v>
      </c>
      <c r="N1155" s="19" t="s">
        <v>1942</v>
      </c>
      <c r="O1155" s="19" t="str">
        <f t="shared" ref="O1155:O1218" si="73">E1155&amp;", Sinh ngày "&amp;G1155</f>
        <v>Ngô Trọng Tuấn, Sinh ngày 15/08/1990</v>
      </c>
      <c r="P1155" s="63">
        <v>12055563</v>
      </c>
      <c r="Q1155" s="63" t="s">
        <v>3260</v>
      </c>
      <c r="R1155" s="63" t="s">
        <v>466</v>
      </c>
      <c r="S1155" s="63" t="s">
        <v>3261</v>
      </c>
      <c r="T1155" s="63" t="s">
        <v>44</v>
      </c>
      <c r="U1155" s="63" t="s">
        <v>3262</v>
      </c>
      <c r="V1155" s="63" t="s">
        <v>46</v>
      </c>
      <c r="W1155" s="63" t="s">
        <v>276</v>
      </c>
      <c r="X1155" s="63">
        <v>2951</v>
      </c>
      <c r="Y1155" s="63" t="s">
        <v>2540</v>
      </c>
      <c r="Z1155" s="63" t="s">
        <v>2541</v>
      </c>
      <c r="AA1155" s="19">
        <f t="shared" ref="AA1155:AA1218" si="74">B1155</f>
        <v>12055563</v>
      </c>
      <c r="AB1155" s="19">
        <f t="shared" ref="AB1155:AB1218" si="75">M1155</f>
        <v>60340102</v>
      </c>
      <c r="AC1155" s="19" t="str">
        <f t="shared" ref="AC1155:AC1218" si="76">MID(L1155,5,1)</f>
        <v>2</v>
      </c>
      <c r="AD1155" s="19" t="s">
        <v>1942</v>
      </c>
      <c r="AE1155" s="63"/>
    </row>
    <row r="1156" spans="1:31" s="69" customFormat="1" ht="20.25" customHeight="1" x14ac:dyDescent="0.25">
      <c r="A1156" s="66">
        <v>155</v>
      </c>
      <c r="B1156" s="41">
        <v>12055564</v>
      </c>
      <c r="C1156" s="62" t="s">
        <v>3263</v>
      </c>
      <c r="D1156" s="62" t="s">
        <v>466</v>
      </c>
      <c r="E1156" s="20" t="s">
        <v>3264</v>
      </c>
      <c r="F1156" s="63" t="s">
        <v>44</v>
      </c>
      <c r="G1156" s="64" t="s">
        <v>3265</v>
      </c>
      <c r="H1156" s="63" t="s">
        <v>46</v>
      </c>
      <c r="I1156" s="71" t="s">
        <v>276</v>
      </c>
      <c r="J1156" s="63">
        <v>2951</v>
      </c>
      <c r="K1156" s="65" t="s">
        <v>2540</v>
      </c>
      <c r="L1156" s="19" t="s">
        <v>2541</v>
      </c>
      <c r="M1156" s="44">
        <v>60340102</v>
      </c>
      <c r="N1156" s="19" t="s">
        <v>1942</v>
      </c>
      <c r="O1156" s="19" t="str">
        <f t="shared" si="73"/>
        <v>Nguyễn Hữu Tuấn, Sinh ngày 27/10/1985</v>
      </c>
      <c r="P1156" s="63">
        <v>12055564</v>
      </c>
      <c r="Q1156" s="63" t="s">
        <v>3263</v>
      </c>
      <c r="R1156" s="63" t="s">
        <v>466</v>
      </c>
      <c r="S1156" s="63" t="s">
        <v>3264</v>
      </c>
      <c r="T1156" s="63" t="s">
        <v>44</v>
      </c>
      <c r="U1156" s="63" t="s">
        <v>3265</v>
      </c>
      <c r="V1156" s="63" t="s">
        <v>46</v>
      </c>
      <c r="W1156" s="63" t="s">
        <v>276</v>
      </c>
      <c r="X1156" s="63">
        <v>2951</v>
      </c>
      <c r="Y1156" s="63" t="s">
        <v>2540</v>
      </c>
      <c r="Z1156" s="63" t="s">
        <v>2541</v>
      </c>
      <c r="AA1156" s="19">
        <f t="shared" si="74"/>
        <v>12055564</v>
      </c>
      <c r="AB1156" s="19">
        <f t="shared" si="75"/>
        <v>60340102</v>
      </c>
      <c r="AC1156" s="19" t="str">
        <f t="shared" si="76"/>
        <v>2</v>
      </c>
      <c r="AD1156" s="19" t="s">
        <v>1942</v>
      </c>
      <c r="AE1156" s="63"/>
    </row>
    <row r="1157" spans="1:31" s="69" customFormat="1" ht="20.25" customHeight="1" x14ac:dyDescent="0.25">
      <c r="A1157" s="66">
        <v>156</v>
      </c>
      <c r="B1157" s="41">
        <v>12055565</v>
      </c>
      <c r="C1157" s="62" t="s">
        <v>324</v>
      </c>
      <c r="D1157" s="62" t="s">
        <v>466</v>
      </c>
      <c r="E1157" s="20" t="s">
        <v>3266</v>
      </c>
      <c r="F1157" s="63" t="s">
        <v>44</v>
      </c>
      <c r="G1157" s="64" t="s">
        <v>3267</v>
      </c>
      <c r="H1157" s="63" t="s">
        <v>46</v>
      </c>
      <c r="I1157" s="71" t="s">
        <v>276</v>
      </c>
      <c r="J1157" s="63">
        <v>2951</v>
      </c>
      <c r="K1157" s="65" t="s">
        <v>2540</v>
      </c>
      <c r="L1157" s="19" t="s">
        <v>2541</v>
      </c>
      <c r="M1157" s="44">
        <v>60340102</v>
      </c>
      <c r="N1157" s="19" t="s">
        <v>1942</v>
      </c>
      <c r="O1157" s="19" t="str">
        <f t="shared" si="73"/>
        <v>Nguyễn Minh Tuấn, Sinh ngày 07/05/1985</v>
      </c>
      <c r="P1157" s="63">
        <v>12055565</v>
      </c>
      <c r="Q1157" s="63" t="s">
        <v>324</v>
      </c>
      <c r="R1157" s="63" t="s">
        <v>466</v>
      </c>
      <c r="S1157" s="63" t="s">
        <v>3266</v>
      </c>
      <c r="T1157" s="63" t="s">
        <v>44</v>
      </c>
      <c r="U1157" s="63" t="s">
        <v>3267</v>
      </c>
      <c r="V1157" s="63" t="s">
        <v>46</v>
      </c>
      <c r="W1157" s="63" t="s">
        <v>276</v>
      </c>
      <c r="X1157" s="63">
        <v>2951</v>
      </c>
      <c r="Y1157" s="63" t="s">
        <v>2540</v>
      </c>
      <c r="Z1157" s="63" t="s">
        <v>2541</v>
      </c>
      <c r="AA1157" s="19">
        <f t="shared" si="74"/>
        <v>12055565</v>
      </c>
      <c r="AB1157" s="19">
        <f t="shared" si="75"/>
        <v>60340102</v>
      </c>
      <c r="AC1157" s="19" t="str">
        <f t="shared" si="76"/>
        <v>2</v>
      </c>
      <c r="AD1157" s="19" t="s">
        <v>1942</v>
      </c>
      <c r="AE1157" s="63"/>
    </row>
    <row r="1158" spans="1:31" s="69" customFormat="1" ht="20.25" customHeight="1" x14ac:dyDescent="0.25">
      <c r="A1158" s="66">
        <v>157</v>
      </c>
      <c r="B1158" s="41">
        <v>12055566</v>
      </c>
      <c r="C1158" s="62" t="s">
        <v>3268</v>
      </c>
      <c r="D1158" s="62" t="s">
        <v>262</v>
      </c>
      <c r="E1158" s="20" t="s">
        <v>3269</v>
      </c>
      <c r="F1158" s="63" t="s">
        <v>44</v>
      </c>
      <c r="G1158" s="64" t="s">
        <v>3270</v>
      </c>
      <c r="H1158" s="63" t="s">
        <v>46</v>
      </c>
      <c r="I1158" s="71" t="s">
        <v>276</v>
      </c>
      <c r="J1158" s="63">
        <v>2951</v>
      </c>
      <c r="K1158" s="65" t="s">
        <v>2540</v>
      </c>
      <c r="L1158" s="19" t="s">
        <v>2541</v>
      </c>
      <c r="M1158" s="44">
        <v>60340102</v>
      </c>
      <c r="N1158" s="19" t="s">
        <v>1942</v>
      </c>
      <c r="O1158" s="19" t="str">
        <f t="shared" si="73"/>
        <v>Hoàng Mạnh Tùng, Sinh ngày 04/12/1981</v>
      </c>
      <c r="P1158" s="63">
        <v>12055566</v>
      </c>
      <c r="Q1158" s="63" t="s">
        <v>3268</v>
      </c>
      <c r="R1158" s="63" t="s">
        <v>262</v>
      </c>
      <c r="S1158" s="63" t="s">
        <v>3269</v>
      </c>
      <c r="T1158" s="63" t="s">
        <v>44</v>
      </c>
      <c r="U1158" s="63" t="s">
        <v>3270</v>
      </c>
      <c r="V1158" s="63" t="s">
        <v>46</v>
      </c>
      <c r="W1158" s="63" t="s">
        <v>276</v>
      </c>
      <c r="X1158" s="63">
        <v>2951</v>
      </c>
      <c r="Y1158" s="63" t="s">
        <v>2540</v>
      </c>
      <c r="Z1158" s="63" t="s">
        <v>2541</v>
      </c>
      <c r="AA1158" s="19">
        <f t="shared" si="74"/>
        <v>12055566</v>
      </c>
      <c r="AB1158" s="19">
        <f t="shared" si="75"/>
        <v>60340102</v>
      </c>
      <c r="AC1158" s="19" t="str">
        <f t="shared" si="76"/>
        <v>2</v>
      </c>
      <c r="AD1158" s="19" t="s">
        <v>1942</v>
      </c>
      <c r="AE1158" s="63"/>
    </row>
    <row r="1159" spans="1:31" s="69" customFormat="1" ht="20.25" customHeight="1" x14ac:dyDescent="0.25">
      <c r="A1159" s="66">
        <v>158</v>
      </c>
      <c r="B1159" s="41">
        <v>12055567</v>
      </c>
      <c r="C1159" s="62" t="s">
        <v>3271</v>
      </c>
      <c r="D1159" s="62" t="s">
        <v>262</v>
      </c>
      <c r="E1159" s="20" t="s">
        <v>3272</v>
      </c>
      <c r="F1159" s="63" t="s">
        <v>44</v>
      </c>
      <c r="G1159" s="64" t="s">
        <v>3273</v>
      </c>
      <c r="H1159" s="63" t="s">
        <v>931</v>
      </c>
      <c r="I1159" s="71" t="s">
        <v>276</v>
      </c>
      <c r="J1159" s="63">
        <v>2951</v>
      </c>
      <c r="K1159" s="65" t="s">
        <v>2540</v>
      </c>
      <c r="L1159" s="19" t="s">
        <v>2541</v>
      </c>
      <c r="M1159" s="44">
        <v>60340102</v>
      </c>
      <c r="N1159" s="19" t="s">
        <v>1942</v>
      </c>
      <c r="O1159" s="19" t="str">
        <f t="shared" si="73"/>
        <v>Phạm Sơn Tùng, Sinh ngày 31/01/1985</v>
      </c>
      <c r="P1159" s="63">
        <v>12055567</v>
      </c>
      <c r="Q1159" s="63" t="s">
        <v>3271</v>
      </c>
      <c r="R1159" s="63" t="s">
        <v>262</v>
      </c>
      <c r="S1159" s="63" t="s">
        <v>3272</v>
      </c>
      <c r="T1159" s="63" t="s">
        <v>44</v>
      </c>
      <c r="U1159" s="63" t="s">
        <v>3273</v>
      </c>
      <c r="V1159" s="63" t="s">
        <v>931</v>
      </c>
      <c r="W1159" s="63" t="s">
        <v>276</v>
      </c>
      <c r="X1159" s="63">
        <v>2951</v>
      </c>
      <c r="Y1159" s="63" t="s">
        <v>2540</v>
      </c>
      <c r="Z1159" s="63" t="s">
        <v>2541</v>
      </c>
      <c r="AA1159" s="19">
        <f t="shared" si="74"/>
        <v>12055567</v>
      </c>
      <c r="AB1159" s="19">
        <f t="shared" si="75"/>
        <v>60340102</v>
      </c>
      <c r="AC1159" s="19" t="str">
        <f t="shared" si="76"/>
        <v>2</v>
      </c>
      <c r="AD1159" s="19" t="s">
        <v>1942</v>
      </c>
      <c r="AE1159" s="63"/>
    </row>
    <row r="1160" spans="1:31" s="69" customFormat="1" ht="20.25" customHeight="1" x14ac:dyDescent="0.25">
      <c r="A1160" s="66">
        <v>159</v>
      </c>
      <c r="B1160" s="41">
        <v>12055568</v>
      </c>
      <c r="C1160" s="62" t="s">
        <v>3274</v>
      </c>
      <c r="D1160" s="62" t="s">
        <v>3275</v>
      </c>
      <c r="E1160" s="20" t="s">
        <v>3276</v>
      </c>
      <c r="F1160" s="63" t="s">
        <v>44</v>
      </c>
      <c r="G1160" s="64" t="s">
        <v>3277</v>
      </c>
      <c r="H1160" s="63" t="s">
        <v>836</v>
      </c>
      <c r="I1160" s="71" t="s">
        <v>276</v>
      </c>
      <c r="J1160" s="63">
        <v>2951</v>
      </c>
      <c r="K1160" s="65" t="s">
        <v>2540</v>
      </c>
      <c r="L1160" s="19" t="s">
        <v>2541</v>
      </c>
      <c r="M1160" s="44">
        <v>60340102</v>
      </c>
      <c r="N1160" s="19" t="s">
        <v>1942</v>
      </c>
      <c r="O1160" s="19" t="str">
        <f t="shared" si="73"/>
        <v>Ngô Mạnh Tường, Sinh ngày 22/12/1990</v>
      </c>
      <c r="P1160" s="63">
        <v>12055568</v>
      </c>
      <c r="Q1160" s="63" t="s">
        <v>3274</v>
      </c>
      <c r="R1160" s="63" t="s">
        <v>3275</v>
      </c>
      <c r="S1160" s="63" t="s">
        <v>3276</v>
      </c>
      <c r="T1160" s="63" t="s">
        <v>44</v>
      </c>
      <c r="U1160" s="63" t="s">
        <v>3277</v>
      </c>
      <c r="V1160" s="63" t="s">
        <v>836</v>
      </c>
      <c r="W1160" s="63" t="s">
        <v>276</v>
      </c>
      <c r="X1160" s="63">
        <v>2951</v>
      </c>
      <c r="Y1160" s="63" t="s">
        <v>2540</v>
      </c>
      <c r="Z1160" s="63" t="s">
        <v>2541</v>
      </c>
      <c r="AA1160" s="19">
        <f t="shared" si="74"/>
        <v>12055568</v>
      </c>
      <c r="AB1160" s="19">
        <f t="shared" si="75"/>
        <v>60340102</v>
      </c>
      <c r="AC1160" s="19" t="str">
        <f t="shared" si="76"/>
        <v>2</v>
      </c>
      <c r="AD1160" s="19" t="s">
        <v>1942</v>
      </c>
      <c r="AE1160" s="63"/>
    </row>
    <row r="1161" spans="1:31" s="69" customFormat="1" ht="20.25" customHeight="1" x14ac:dyDescent="0.25">
      <c r="A1161" s="66">
        <v>160</v>
      </c>
      <c r="B1161" s="41">
        <v>12055569</v>
      </c>
      <c r="C1161" s="62" t="s">
        <v>982</v>
      </c>
      <c r="D1161" s="62" t="s">
        <v>983</v>
      </c>
      <c r="E1161" s="20" t="s">
        <v>984</v>
      </c>
      <c r="F1161" s="63" t="s">
        <v>65</v>
      </c>
      <c r="G1161" s="64" t="s">
        <v>3278</v>
      </c>
      <c r="H1161" s="63" t="s">
        <v>61</v>
      </c>
      <c r="I1161" s="71" t="s">
        <v>276</v>
      </c>
      <c r="J1161" s="63">
        <v>2951</v>
      </c>
      <c r="K1161" s="65" t="s">
        <v>2540</v>
      </c>
      <c r="L1161" s="19" t="s">
        <v>2541</v>
      </c>
      <c r="M1161" s="44">
        <v>60340102</v>
      </c>
      <c r="N1161" s="19" t="s">
        <v>1942</v>
      </c>
      <c r="O1161" s="19" t="str">
        <f t="shared" si="73"/>
        <v>Nguyễn Thị Ánh Tuyết, Sinh ngày 24/10/1987</v>
      </c>
      <c r="P1161" s="63">
        <v>12055569</v>
      </c>
      <c r="Q1161" s="63" t="s">
        <v>982</v>
      </c>
      <c r="R1161" s="63" t="s">
        <v>983</v>
      </c>
      <c r="S1161" s="63" t="s">
        <v>984</v>
      </c>
      <c r="T1161" s="63" t="s">
        <v>65</v>
      </c>
      <c r="U1161" s="63" t="s">
        <v>3278</v>
      </c>
      <c r="V1161" s="63" t="s">
        <v>61</v>
      </c>
      <c r="W1161" s="63" t="s">
        <v>276</v>
      </c>
      <c r="X1161" s="63">
        <v>2951</v>
      </c>
      <c r="Y1161" s="63" t="s">
        <v>2540</v>
      </c>
      <c r="Z1161" s="63" t="s">
        <v>2541</v>
      </c>
      <c r="AA1161" s="19">
        <f t="shared" si="74"/>
        <v>12055569</v>
      </c>
      <c r="AB1161" s="19">
        <f t="shared" si="75"/>
        <v>60340102</v>
      </c>
      <c r="AC1161" s="19" t="str">
        <f t="shared" si="76"/>
        <v>2</v>
      </c>
      <c r="AD1161" s="19" t="s">
        <v>1942</v>
      </c>
      <c r="AE1161" s="63"/>
    </row>
    <row r="1162" spans="1:31" s="69" customFormat="1" ht="20.25" customHeight="1" x14ac:dyDescent="0.25">
      <c r="A1162" s="66">
        <v>161</v>
      </c>
      <c r="B1162" s="41">
        <v>12055570</v>
      </c>
      <c r="C1162" s="62" t="s">
        <v>3220</v>
      </c>
      <c r="D1162" s="62" t="s">
        <v>82</v>
      </c>
      <c r="E1162" s="20" t="s">
        <v>3279</v>
      </c>
      <c r="F1162" s="63" t="s">
        <v>65</v>
      </c>
      <c r="G1162" s="64" t="s">
        <v>1473</v>
      </c>
      <c r="H1162" s="63" t="s">
        <v>1376</v>
      </c>
      <c r="I1162" s="71" t="s">
        <v>276</v>
      </c>
      <c r="J1162" s="63">
        <v>2951</v>
      </c>
      <c r="K1162" s="65" t="s">
        <v>2540</v>
      </c>
      <c r="L1162" s="19" t="s">
        <v>2541</v>
      </c>
      <c r="M1162" s="44">
        <v>60340102</v>
      </c>
      <c r="N1162" s="19" t="s">
        <v>1942</v>
      </c>
      <c r="O1162" s="19" t="str">
        <f t="shared" si="73"/>
        <v>Đào Thị Vân, Sinh ngày 10/01/1987</v>
      </c>
      <c r="P1162" s="63">
        <v>12055570</v>
      </c>
      <c r="Q1162" s="63" t="s">
        <v>3220</v>
      </c>
      <c r="R1162" s="63" t="s">
        <v>82</v>
      </c>
      <c r="S1162" s="63" t="s">
        <v>3279</v>
      </c>
      <c r="T1162" s="63" t="s">
        <v>65</v>
      </c>
      <c r="U1162" s="63" t="s">
        <v>1473</v>
      </c>
      <c r="V1162" s="63" t="s">
        <v>1376</v>
      </c>
      <c r="W1162" s="63" t="s">
        <v>276</v>
      </c>
      <c r="X1162" s="63">
        <v>2951</v>
      </c>
      <c r="Y1162" s="63" t="s">
        <v>2540</v>
      </c>
      <c r="Z1162" s="63" t="s">
        <v>2541</v>
      </c>
      <c r="AA1162" s="19">
        <f t="shared" si="74"/>
        <v>12055570</v>
      </c>
      <c r="AB1162" s="19">
        <f t="shared" si="75"/>
        <v>60340102</v>
      </c>
      <c r="AC1162" s="19" t="str">
        <f t="shared" si="76"/>
        <v>2</v>
      </c>
      <c r="AD1162" s="19" t="s">
        <v>1942</v>
      </c>
      <c r="AE1162" s="63"/>
    </row>
    <row r="1163" spans="1:31" s="69" customFormat="1" ht="20.25" customHeight="1" x14ac:dyDescent="0.25">
      <c r="A1163" s="66">
        <v>162</v>
      </c>
      <c r="B1163" s="41">
        <v>12055571</v>
      </c>
      <c r="C1163" s="62" t="s">
        <v>422</v>
      </c>
      <c r="D1163" s="62" t="s">
        <v>82</v>
      </c>
      <c r="E1163" s="20" t="s">
        <v>3280</v>
      </c>
      <c r="F1163" s="63" t="s">
        <v>65</v>
      </c>
      <c r="G1163" s="64" t="s">
        <v>279</v>
      </c>
      <c r="H1163" s="63" t="s">
        <v>836</v>
      </c>
      <c r="I1163" s="71" t="s">
        <v>276</v>
      </c>
      <c r="J1163" s="63">
        <v>2951</v>
      </c>
      <c r="K1163" s="65" t="s">
        <v>2540</v>
      </c>
      <c r="L1163" s="19" t="s">
        <v>2541</v>
      </c>
      <c r="M1163" s="44">
        <v>60340102</v>
      </c>
      <c r="N1163" s="19" t="s">
        <v>1942</v>
      </c>
      <c r="O1163" s="19" t="str">
        <f t="shared" si="73"/>
        <v>Lê Thanh Vân, Sinh ngày 14/10/1985</v>
      </c>
      <c r="P1163" s="63">
        <v>12055571</v>
      </c>
      <c r="Q1163" s="63" t="s">
        <v>422</v>
      </c>
      <c r="R1163" s="63" t="s">
        <v>82</v>
      </c>
      <c r="S1163" s="63" t="s">
        <v>3280</v>
      </c>
      <c r="T1163" s="63" t="s">
        <v>65</v>
      </c>
      <c r="U1163" s="63" t="s">
        <v>279</v>
      </c>
      <c r="V1163" s="63" t="s">
        <v>836</v>
      </c>
      <c r="W1163" s="63" t="s">
        <v>276</v>
      </c>
      <c r="X1163" s="63">
        <v>2951</v>
      </c>
      <c r="Y1163" s="63" t="s">
        <v>2540</v>
      </c>
      <c r="Z1163" s="63" t="s">
        <v>2541</v>
      </c>
      <c r="AA1163" s="19">
        <f t="shared" si="74"/>
        <v>12055571</v>
      </c>
      <c r="AB1163" s="19">
        <f t="shared" si="75"/>
        <v>60340102</v>
      </c>
      <c r="AC1163" s="19" t="str">
        <f t="shared" si="76"/>
        <v>2</v>
      </c>
      <c r="AD1163" s="19" t="s">
        <v>1942</v>
      </c>
      <c r="AE1163" s="63"/>
    </row>
    <row r="1164" spans="1:31" s="69" customFormat="1" ht="20.25" customHeight="1" x14ac:dyDescent="0.25">
      <c r="A1164" s="66">
        <v>163</v>
      </c>
      <c r="B1164" s="41">
        <v>12055572</v>
      </c>
      <c r="C1164" s="62" t="s">
        <v>3281</v>
      </c>
      <c r="D1164" s="62" t="s">
        <v>1089</v>
      </c>
      <c r="E1164" s="20" t="s">
        <v>3282</v>
      </c>
      <c r="F1164" s="63" t="s">
        <v>44</v>
      </c>
      <c r="G1164" s="64" t="s">
        <v>3283</v>
      </c>
      <c r="H1164" s="63" t="s">
        <v>113</v>
      </c>
      <c r="I1164" s="71" t="s">
        <v>276</v>
      </c>
      <c r="J1164" s="63">
        <v>2951</v>
      </c>
      <c r="K1164" s="65" t="s">
        <v>2540</v>
      </c>
      <c r="L1164" s="19" t="s">
        <v>2541</v>
      </c>
      <c r="M1164" s="44">
        <v>60340102</v>
      </c>
      <c r="N1164" s="19" t="s">
        <v>1942</v>
      </c>
      <c r="O1164" s="19" t="str">
        <f t="shared" si="73"/>
        <v>Cù Văn Vinh, Sinh ngày 05/05/1979</v>
      </c>
      <c r="P1164" s="63">
        <v>12055572</v>
      </c>
      <c r="Q1164" s="63" t="s">
        <v>3281</v>
      </c>
      <c r="R1164" s="63" t="s">
        <v>1089</v>
      </c>
      <c r="S1164" s="63" t="s">
        <v>3282</v>
      </c>
      <c r="T1164" s="63" t="s">
        <v>44</v>
      </c>
      <c r="U1164" s="63" t="s">
        <v>3283</v>
      </c>
      <c r="V1164" s="63" t="s">
        <v>113</v>
      </c>
      <c r="W1164" s="63" t="s">
        <v>276</v>
      </c>
      <c r="X1164" s="63">
        <v>2951</v>
      </c>
      <c r="Y1164" s="63" t="s">
        <v>2540</v>
      </c>
      <c r="Z1164" s="63" t="s">
        <v>2541</v>
      </c>
      <c r="AA1164" s="19">
        <f t="shared" si="74"/>
        <v>12055572</v>
      </c>
      <c r="AB1164" s="19">
        <f t="shared" si="75"/>
        <v>60340102</v>
      </c>
      <c r="AC1164" s="19" t="str">
        <f t="shared" si="76"/>
        <v>2</v>
      </c>
      <c r="AD1164" s="19" t="s">
        <v>1942</v>
      </c>
      <c r="AE1164" s="63"/>
    </row>
    <row r="1165" spans="1:31" s="69" customFormat="1" ht="20.25" customHeight="1" x14ac:dyDescent="0.25">
      <c r="A1165" s="66">
        <v>164</v>
      </c>
      <c r="B1165" s="41">
        <v>12055573</v>
      </c>
      <c r="C1165" s="62" t="s">
        <v>593</v>
      </c>
      <c r="D1165" s="62" t="s">
        <v>1089</v>
      </c>
      <c r="E1165" s="20" t="s">
        <v>3284</v>
      </c>
      <c r="F1165" s="63" t="s">
        <v>65</v>
      </c>
      <c r="G1165" s="64" t="s">
        <v>3285</v>
      </c>
      <c r="H1165" s="63" t="s">
        <v>836</v>
      </c>
      <c r="I1165" s="71" t="s">
        <v>276</v>
      </c>
      <c r="J1165" s="63">
        <v>2951</v>
      </c>
      <c r="K1165" s="65" t="s">
        <v>2540</v>
      </c>
      <c r="L1165" s="19" t="s">
        <v>2541</v>
      </c>
      <c r="M1165" s="44">
        <v>60340102</v>
      </c>
      <c r="N1165" s="19" t="s">
        <v>1942</v>
      </c>
      <c r="O1165" s="19" t="str">
        <f t="shared" si="73"/>
        <v>Lê Thị Vinh, Sinh ngày 20/10/1985</v>
      </c>
      <c r="P1165" s="63">
        <v>12055573</v>
      </c>
      <c r="Q1165" s="63" t="s">
        <v>593</v>
      </c>
      <c r="R1165" s="63" t="s">
        <v>1089</v>
      </c>
      <c r="S1165" s="63" t="s">
        <v>3284</v>
      </c>
      <c r="T1165" s="63" t="s">
        <v>65</v>
      </c>
      <c r="U1165" s="63" t="s">
        <v>3285</v>
      </c>
      <c r="V1165" s="63" t="s">
        <v>836</v>
      </c>
      <c r="W1165" s="63" t="s">
        <v>276</v>
      </c>
      <c r="X1165" s="63">
        <v>2951</v>
      </c>
      <c r="Y1165" s="63" t="s">
        <v>2540</v>
      </c>
      <c r="Z1165" s="63" t="s">
        <v>2541</v>
      </c>
      <c r="AA1165" s="19">
        <f t="shared" si="74"/>
        <v>12055573</v>
      </c>
      <c r="AB1165" s="19">
        <f t="shared" si="75"/>
        <v>60340102</v>
      </c>
      <c r="AC1165" s="19" t="str">
        <f t="shared" si="76"/>
        <v>2</v>
      </c>
      <c r="AD1165" s="19" t="s">
        <v>1942</v>
      </c>
      <c r="AE1165" s="63"/>
    </row>
    <row r="1166" spans="1:31" s="69" customFormat="1" ht="20.25" customHeight="1" x14ac:dyDescent="0.25">
      <c r="A1166" s="66">
        <v>165</v>
      </c>
      <c r="B1166" s="41">
        <v>12055574</v>
      </c>
      <c r="C1166" s="62" t="s">
        <v>291</v>
      </c>
      <c r="D1166" s="62" t="s">
        <v>1370</v>
      </c>
      <c r="E1166" s="20" t="s">
        <v>3286</v>
      </c>
      <c r="F1166" s="63" t="s">
        <v>44</v>
      </c>
      <c r="G1166" s="64" t="s">
        <v>3287</v>
      </c>
      <c r="H1166" s="63" t="s">
        <v>1165</v>
      </c>
      <c r="I1166" s="71" t="s">
        <v>276</v>
      </c>
      <c r="J1166" s="63">
        <v>2951</v>
      </c>
      <c r="K1166" s="65" t="s">
        <v>2540</v>
      </c>
      <c r="L1166" s="19" t="s">
        <v>2541</v>
      </c>
      <c r="M1166" s="44">
        <v>60340102</v>
      </c>
      <c r="N1166" s="19" t="s">
        <v>1942</v>
      </c>
      <c r="O1166" s="19" t="str">
        <f t="shared" si="73"/>
        <v>Nguyễn Văn Vũ, Sinh ngày 15/08/1986</v>
      </c>
      <c r="P1166" s="63">
        <v>12055574</v>
      </c>
      <c r="Q1166" s="63" t="s">
        <v>291</v>
      </c>
      <c r="R1166" s="63" t="s">
        <v>1370</v>
      </c>
      <c r="S1166" s="63" t="s">
        <v>3286</v>
      </c>
      <c r="T1166" s="63" t="s">
        <v>44</v>
      </c>
      <c r="U1166" s="63" t="s">
        <v>3287</v>
      </c>
      <c r="V1166" s="63" t="s">
        <v>1165</v>
      </c>
      <c r="W1166" s="63" t="s">
        <v>276</v>
      </c>
      <c r="X1166" s="63">
        <v>2951</v>
      </c>
      <c r="Y1166" s="63" t="s">
        <v>2540</v>
      </c>
      <c r="Z1166" s="63" t="s">
        <v>2541</v>
      </c>
      <c r="AA1166" s="19">
        <f t="shared" si="74"/>
        <v>12055574</v>
      </c>
      <c r="AB1166" s="19">
        <f t="shared" si="75"/>
        <v>60340102</v>
      </c>
      <c r="AC1166" s="19" t="str">
        <f t="shared" si="76"/>
        <v>2</v>
      </c>
      <c r="AD1166" s="19" t="s">
        <v>1942</v>
      </c>
      <c r="AE1166" s="63"/>
    </row>
    <row r="1167" spans="1:31" s="69" customFormat="1" ht="20.25" customHeight="1" x14ac:dyDescent="0.25">
      <c r="A1167" s="66">
        <v>166</v>
      </c>
      <c r="B1167" s="41">
        <v>12055575</v>
      </c>
      <c r="C1167" s="62" t="s">
        <v>3288</v>
      </c>
      <c r="D1167" s="62" t="s">
        <v>1012</v>
      </c>
      <c r="E1167" s="20" t="s">
        <v>3289</v>
      </c>
      <c r="F1167" s="63" t="s">
        <v>65</v>
      </c>
      <c r="G1167" s="64" t="s">
        <v>3110</v>
      </c>
      <c r="H1167" s="63" t="s">
        <v>80</v>
      </c>
      <c r="I1167" s="71" t="s">
        <v>276</v>
      </c>
      <c r="J1167" s="63">
        <v>2951</v>
      </c>
      <c r="K1167" s="65" t="s">
        <v>2540</v>
      </c>
      <c r="L1167" s="19" t="s">
        <v>2541</v>
      </c>
      <c r="M1167" s="44">
        <v>60340102</v>
      </c>
      <c r="N1167" s="19" t="s">
        <v>1942</v>
      </c>
      <c r="O1167" s="19" t="str">
        <f t="shared" si="73"/>
        <v>Vũ Thị Hải Yến, Sinh ngày 11/10/1989</v>
      </c>
      <c r="P1167" s="63">
        <v>12055575</v>
      </c>
      <c r="Q1167" s="63" t="s">
        <v>3288</v>
      </c>
      <c r="R1167" s="63" t="s">
        <v>1012</v>
      </c>
      <c r="S1167" s="63" t="s">
        <v>3289</v>
      </c>
      <c r="T1167" s="63" t="s">
        <v>65</v>
      </c>
      <c r="U1167" s="63" t="s">
        <v>3110</v>
      </c>
      <c r="V1167" s="63" t="s">
        <v>80</v>
      </c>
      <c r="W1167" s="63" t="s">
        <v>276</v>
      </c>
      <c r="X1167" s="63">
        <v>2951</v>
      </c>
      <c r="Y1167" s="63" t="s">
        <v>2540</v>
      </c>
      <c r="Z1167" s="63" t="s">
        <v>2541</v>
      </c>
      <c r="AA1167" s="19">
        <f t="shared" si="74"/>
        <v>12055575</v>
      </c>
      <c r="AB1167" s="19">
        <f t="shared" si="75"/>
        <v>60340102</v>
      </c>
      <c r="AC1167" s="19" t="str">
        <f t="shared" si="76"/>
        <v>2</v>
      </c>
      <c r="AD1167" s="19" t="s">
        <v>1942</v>
      </c>
      <c r="AE1167" s="63"/>
    </row>
    <row r="1168" spans="1:31" s="69" customFormat="1" ht="20.25" customHeight="1" x14ac:dyDescent="0.25">
      <c r="A1168" s="41">
        <v>1</v>
      </c>
      <c r="B1168" s="41">
        <v>12055576</v>
      </c>
      <c r="C1168" s="62" t="s">
        <v>460</v>
      </c>
      <c r="D1168" s="62" t="s">
        <v>491</v>
      </c>
      <c r="E1168" s="20" t="s">
        <v>3290</v>
      </c>
      <c r="F1168" s="63" t="s">
        <v>44</v>
      </c>
      <c r="G1168" s="64" t="s">
        <v>3291</v>
      </c>
      <c r="H1168" s="63" t="s">
        <v>67</v>
      </c>
      <c r="I1168" s="71" t="s">
        <v>494</v>
      </c>
      <c r="J1168" s="63">
        <v>2951</v>
      </c>
      <c r="K1168" s="65" t="s">
        <v>2540</v>
      </c>
      <c r="L1168" s="19" t="s">
        <v>2541</v>
      </c>
      <c r="M1168" s="59">
        <v>60340410</v>
      </c>
      <c r="N1168" s="19" t="s">
        <v>1942</v>
      </c>
      <c r="O1168" s="19" t="str">
        <f t="shared" si="73"/>
        <v>Nguyễn Việt Bắc, Sinh ngày 28/02/1971</v>
      </c>
      <c r="P1168" s="63">
        <v>12055576</v>
      </c>
      <c r="Q1168" s="63" t="s">
        <v>460</v>
      </c>
      <c r="R1168" s="63" t="s">
        <v>491</v>
      </c>
      <c r="S1168" s="63" t="s">
        <v>3290</v>
      </c>
      <c r="T1168" s="63" t="s">
        <v>44</v>
      </c>
      <c r="U1168" s="63" t="s">
        <v>3291</v>
      </c>
      <c r="V1168" s="63" t="s">
        <v>67</v>
      </c>
      <c r="W1168" s="63" t="s">
        <v>494</v>
      </c>
      <c r="X1168" s="63">
        <v>2951</v>
      </c>
      <c r="Y1168" s="63" t="s">
        <v>2540</v>
      </c>
      <c r="Z1168" s="63" t="s">
        <v>2541</v>
      </c>
      <c r="AA1168" s="19">
        <f t="shared" si="74"/>
        <v>12055576</v>
      </c>
      <c r="AB1168" s="19">
        <f t="shared" si="75"/>
        <v>60340410</v>
      </c>
      <c r="AC1168" s="19" t="str">
        <f t="shared" si="76"/>
        <v>2</v>
      </c>
      <c r="AD1168" s="19" t="s">
        <v>1942</v>
      </c>
      <c r="AE1168" s="63"/>
    </row>
    <row r="1169" spans="1:31" s="69" customFormat="1" ht="20.25" customHeight="1" x14ac:dyDescent="0.25">
      <c r="A1169" s="41">
        <v>2</v>
      </c>
      <c r="B1169" s="41">
        <v>12055577</v>
      </c>
      <c r="C1169" s="62" t="s">
        <v>3292</v>
      </c>
      <c r="D1169" s="62" t="s">
        <v>1642</v>
      </c>
      <c r="E1169" s="20" t="s">
        <v>3293</v>
      </c>
      <c r="F1169" s="63" t="s">
        <v>44</v>
      </c>
      <c r="G1169" s="64" t="s">
        <v>3294</v>
      </c>
      <c r="H1169" s="63" t="s">
        <v>302</v>
      </c>
      <c r="I1169" s="71" t="s">
        <v>494</v>
      </c>
      <c r="J1169" s="63">
        <v>2951</v>
      </c>
      <c r="K1169" s="65" t="s">
        <v>2540</v>
      </c>
      <c r="L1169" s="19" t="s">
        <v>2541</v>
      </c>
      <c r="M1169" s="59">
        <v>60340410</v>
      </c>
      <c r="N1169" s="19" t="s">
        <v>1942</v>
      </c>
      <c r="O1169" s="19" t="str">
        <f t="shared" si="73"/>
        <v>Nguyễn Thành Biên, Sinh ngày 29/11/1975</v>
      </c>
      <c r="P1169" s="63">
        <v>12055577</v>
      </c>
      <c r="Q1169" s="63" t="s">
        <v>3292</v>
      </c>
      <c r="R1169" s="63" t="s">
        <v>1642</v>
      </c>
      <c r="S1169" s="63" t="s">
        <v>3293</v>
      </c>
      <c r="T1169" s="63" t="s">
        <v>44</v>
      </c>
      <c r="U1169" s="63" t="s">
        <v>3294</v>
      </c>
      <c r="V1169" s="63" t="s">
        <v>302</v>
      </c>
      <c r="W1169" s="63" t="s">
        <v>494</v>
      </c>
      <c r="X1169" s="63">
        <v>2951</v>
      </c>
      <c r="Y1169" s="63" t="s">
        <v>2540</v>
      </c>
      <c r="Z1169" s="63" t="s">
        <v>2541</v>
      </c>
      <c r="AA1169" s="19">
        <f t="shared" si="74"/>
        <v>12055577</v>
      </c>
      <c r="AB1169" s="19">
        <f t="shared" si="75"/>
        <v>60340410</v>
      </c>
      <c r="AC1169" s="19" t="str">
        <f t="shared" si="76"/>
        <v>2</v>
      </c>
      <c r="AD1169" s="19" t="s">
        <v>1942</v>
      </c>
      <c r="AE1169" s="63"/>
    </row>
    <row r="1170" spans="1:31" s="69" customFormat="1" ht="20.25" customHeight="1" x14ac:dyDescent="0.25">
      <c r="A1170" s="41">
        <v>3</v>
      </c>
      <c r="B1170" s="41">
        <v>12055578</v>
      </c>
      <c r="C1170" s="62" t="s">
        <v>201</v>
      </c>
      <c r="D1170" s="62" t="s">
        <v>499</v>
      </c>
      <c r="E1170" s="20" t="s">
        <v>3295</v>
      </c>
      <c r="F1170" s="63" t="s">
        <v>65</v>
      </c>
      <c r="G1170" s="64" t="s">
        <v>3296</v>
      </c>
      <c r="H1170" s="63" t="s">
        <v>302</v>
      </c>
      <c r="I1170" s="71" t="s">
        <v>494</v>
      </c>
      <c r="J1170" s="63">
        <v>2951</v>
      </c>
      <c r="K1170" s="65" t="s">
        <v>2540</v>
      </c>
      <c r="L1170" s="19" t="s">
        <v>2541</v>
      </c>
      <c r="M1170" s="59">
        <v>60340410</v>
      </c>
      <c r="N1170" s="19" t="s">
        <v>1942</v>
      </c>
      <c r="O1170" s="19" t="str">
        <f t="shared" si="73"/>
        <v>Nguyễn Thị Bình, Sinh ngày 27/02/1973</v>
      </c>
      <c r="P1170" s="63">
        <v>12055578</v>
      </c>
      <c r="Q1170" s="63" t="s">
        <v>201</v>
      </c>
      <c r="R1170" s="63" t="s">
        <v>499</v>
      </c>
      <c r="S1170" s="63" t="s">
        <v>3295</v>
      </c>
      <c r="T1170" s="63" t="s">
        <v>65</v>
      </c>
      <c r="U1170" s="63" t="s">
        <v>3296</v>
      </c>
      <c r="V1170" s="63" t="s">
        <v>302</v>
      </c>
      <c r="W1170" s="63" t="s">
        <v>494</v>
      </c>
      <c r="X1170" s="63">
        <v>2951</v>
      </c>
      <c r="Y1170" s="63" t="s">
        <v>2540</v>
      </c>
      <c r="Z1170" s="63" t="s">
        <v>2541</v>
      </c>
      <c r="AA1170" s="19">
        <f t="shared" si="74"/>
        <v>12055578</v>
      </c>
      <c r="AB1170" s="19">
        <f t="shared" si="75"/>
        <v>60340410</v>
      </c>
      <c r="AC1170" s="19" t="str">
        <f t="shared" si="76"/>
        <v>2</v>
      </c>
      <c r="AD1170" s="19" t="s">
        <v>1942</v>
      </c>
      <c r="AE1170" s="63"/>
    </row>
    <row r="1171" spans="1:31" s="69" customFormat="1" ht="20.25" customHeight="1" x14ac:dyDescent="0.25">
      <c r="A1171" s="41">
        <v>4</v>
      </c>
      <c r="B1171" s="41">
        <v>12055579</v>
      </c>
      <c r="C1171" s="62" t="s">
        <v>3297</v>
      </c>
      <c r="D1171" s="62" t="s">
        <v>292</v>
      </c>
      <c r="E1171" s="20" t="s">
        <v>3298</v>
      </c>
      <c r="F1171" s="63" t="s">
        <v>44</v>
      </c>
      <c r="G1171" s="64" t="s">
        <v>3299</v>
      </c>
      <c r="H1171" s="63" t="s">
        <v>836</v>
      </c>
      <c r="I1171" s="71" t="s">
        <v>494</v>
      </c>
      <c r="J1171" s="63">
        <v>2951</v>
      </c>
      <c r="K1171" s="65" t="s">
        <v>2540</v>
      </c>
      <c r="L1171" s="19" t="s">
        <v>2541</v>
      </c>
      <c r="M1171" s="59">
        <v>60340410</v>
      </c>
      <c r="N1171" s="19" t="s">
        <v>1942</v>
      </c>
      <c r="O1171" s="19" t="str">
        <f t="shared" si="73"/>
        <v>Trịnh Thành Công, Sinh ngày 11/07/1979</v>
      </c>
      <c r="P1171" s="63">
        <v>12055579</v>
      </c>
      <c r="Q1171" s="63" t="s">
        <v>3297</v>
      </c>
      <c r="R1171" s="63" t="s">
        <v>292</v>
      </c>
      <c r="S1171" s="63" t="s">
        <v>3298</v>
      </c>
      <c r="T1171" s="63" t="s">
        <v>44</v>
      </c>
      <c r="U1171" s="63" t="s">
        <v>3299</v>
      </c>
      <c r="V1171" s="63" t="s">
        <v>836</v>
      </c>
      <c r="W1171" s="63" t="s">
        <v>494</v>
      </c>
      <c r="X1171" s="63">
        <v>2951</v>
      </c>
      <c r="Y1171" s="63" t="s">
        <v>2540</v>
      </c>
      <c r="Z1171" s="63" t="s">
        <v>2541</v>
      </c>
      <c r="AA1171" s="19">
        <f t="shared" si="74"/>
        <v>12055579</v>
      </c>
      <c r="AB1171" s="19">
        <f t="shared" si="75"/>
        <v>60340410</v>
      </c>
      <c r="AC1171" s="19" t="str">
        <f t="shared" si="76"/>
        <v>2</v>
      </c>
      <c r="AD1171" s="19" t="s">
        <v>1942</v>
      </c>
      <c r="AE1171" s="63"/>
    </row>
    <row r="1172" spans="1:31" s="69" customFormat="1" ht="20.25" customHeight="1" x14ac:dyDescent="0.25">
      <c r="A1172" s="41">
        <v>5</v>
      </c>
      <c r="B1172" s="41">
        <v>12055580</v>
      </c>
      <c r="C1172" s="62" t="s">
        <v>3300</v>
      </c>
      <c r="D1172" s="62" t="s">
        <v>295</v>
      </c>
      <c r="E1172" s="20" t="s">
        <v>3301</v>
      </c>
      <c r="F1172" s="63" t="s">
        <v>44</v>
      </c>
      <c r="G1172" s="64" t="s">
        <v>3302</v>
      </c>
      <c r="H1172" s="63" t="s">
        <v>836</v>
      </c>
      <c r="I1172" s="71" t="s">
        <v>494</v>
      </c>
      <c r="J1172" s="63">
        <v>2951</v>
      </c>
      <c r="K1172" s="65" t="s">
        <v>2540</v>
      </c>
      <c r="L1172" s="19" t="s">
        <v>2541</v>
      </c>
      <c r="M1172" s="59">
        <v>60340410</v>
      </c>
      <c r="N1172" s="19" t="s">
        <v>1942</v>
      </c>
      <c r="O1172" s="19" t="str">
        <f t="shared" si="73"/>
        <v>Nguyễn Cao Cường, Sinh ngày 16/08/1972</v>
      </c>
      <c r="P1172" s="63">
        <v>12055580</v>
      </c>
      <c r="Q1172" s="63" t="s">
        <v>3300</v>
      </c>
      <c r="R1172" s="63" t="s">
        <v>295</v>
      </c>
      <c r="S1172" s="63" t="s">
        <v>3301</v>
      </c>
      <c r="T1172" s="63" t="s">
        <v>44</v>
      </c>
      <c r="U1172" s="63" t="s">
        <v>3302</v>
      </c>
      <c r="V1172" s="63" t="s">
        <v>836</v>
      </c>
      <c r="W1172" s="63" t="s">
        <v>494</v>
      </c>
      <c r="X1172" s="63">
        <v>2951</v>
      </c>
      <c r="Y1172" s="63" t="s">
        <v>2540</v>
      </c>
      <c r="Z1172" s="63" t="s">
        <v>2541</v>
      </c>
      <c r="AA1172" s="19">
        <f t="shared" si="74"/>
        <v>12055580</v>
      </c>
      <c r="AB1172" s="19">
        <f t="shared" si="75"/>
        <v>60340410</v>
      </c>
      <c r="AC1172" s="19" t="str">
        <f t="shared" si="76"/>
        <v>2</v>
      </c>
      <c r="AD1172" s="19" t="s">
        <v>1942</v>
      </c>
      <c r="AE1172" s="63"/>
    </row>
    <row r="1173" spans="1:31" s="69" customFormat="1" ht="20.25" customHeight="1" x14ac:dyDescent="0.25">
      <c r="A1173" s="41">
        <v>6</v>
      </c>
      <c r="B1173" s="41">
        <v>12055581</v>
      </c>
      <c r="C1173" s="62" t="s">
        <v>3303</v>
      </c>
      <c r="D1173" s="62" t="s">
        <v>3304</v>
      </c>
      <c r="E1173" s="20" t="s">
        <v>3305</v>
      </c>
      <c r="F1173" s="63" t="s">
        <v>44</v>
      </c>
      <c r="G1173" s="64" t="s">
        <v>3306</v>
      </c>
      <c r="H1173" s="63" t="s">
        <v>302</v>
      </c>
      <c r="I1173" s="71" t="s">
        <v>494</v>
      </c>
      <c r="J1173" s="63">
        <v>2951</v>
      </c>
      <c r="K1173" s="65" t="s">
        <v>2540</v>
      </c>
      <c r="L1173" s="19" t="s">
        <v>2541</v>
      </c>
      <c r="M1173" s="59">
        <v>60340410</v>
      </c>
      <c r="N1173" s="19" t="s">
        <v>1942</v>
      </c>
      <c r="O1173" s="19" t="str">
        <f t="shared" si="73"/>
        <v>Trịnh Doãn Diện, Sinh ngày 06/05/1979</v>
      </c>
      <c r="P1173" s="63">
        <v>12055581</v>
      </c>
      <c r="Q1173" s="63" t="s">
        <v>3303</v>
      </c>
      <c r="R1173" s="63" t="s">
        <v>3304</v>
      </c>
      <c r="S1173" s="63" t="s">
        <v>3305</v>
      </c>
      <c r="T1173" s="63" t="s">
        <v>44</v>
      </c>
      <c r="U1173" s="63" t="s">
        <v>3306</v>
      </c>
      <c r="V1173" s="63" t="s">
        <v>302</v>
      </c>
      <c r="W1173" s="63" t="s">
        <v>494</v>
      </c>
      <c r="X1173" s="63">
        <v>2951</v>
      </c>
      <c r="Y1173" s="63" t="s">
        <v>2540</v>
      </c>
      <c r="Z1173" s="63" t="s">
        <v>2541</v>
      </c>
      <c r="AA1173" s="19">
        <f t="shared" si="74"/>
        <v>12055581</v>
      </c>
      <c r="AB1173" s="19">
        <f t="shared" si="75"/>
        <v>60340410</v>
      </c>
      <c r="AC1173" s="19" t="str">
        <f t="shared" si="76"/>
        <v>2</v>
      </c>
      <c r="AD1173" s="19" t="s">
        <v>1942</v>
      </c>
      <c r="AE1173" s="63"/>
    </row>
    <row r="1174" spans="1:31" s="69" customFormat="1" ht="20.25" customHeight="1" x14ac:dyDescent="0.25">
      <c r="A1174" s="41">
        <v>7</v>
      </c>
      <c r="B1174" s="41">
        <v>12055582</v>
      </c>
      <c r="C1174" s="62" t="s">
        <v>3307</v>
      </c>
      <c r="D1174" s="62" t="s">
        <v>3074</v>
      </c>
      <c r="E1174" s="20" t="s">
        <v>3308</v>
      </c>
      <c r="F1174" s="63" t="s">
        <v>65</v>
      </c>
      <c r="G1174" s="64" t="s">
        <v>3309</v>
      </c>
      <c r="H1174" s="63" t="s">
        <v>302</v>
      </c>
      <c r="I1174" s="71" t="s">
        <v>494</v>
      </c>
      <c r="J1174" s="63">
        <v>2951</v>
      </c>
      <c r="K1174" s="65" t="s">
        <v>2540</v>
      </c>
      <c r="L1174" s="19" t="s">
        <v>2541</v>
      </c>
      <c r="M1174" s="59">
        <v>60340410</v>
      </c>
      <c r="N1174" s="19" t="s">
        <v>1942</v>
      </c>
      <c r="O1174" s="19" t="str">
        <f t="shared" si="73"/>
        <v>Chu Thị Ngọc Diệp, Sinh ngày 14/03/1980</v>
      </c>
      <c r="P1174" s="63">
        <v>12055582</v>
      </c>
      <c r="Q1174" s="63" t="s">
        <v>3307</v>
      </c>
      <c r="R1174" s="63" t="s">
        <v>3074</v>
      </c>
      <c r="S1174" s="63" t="s">
        <v>3308</v>
      </c>
      <c r="T1174" s="63" t="s">
        <v>65</v>
      </c>
      <c r="U1174" s="63" t="s">
        <v>3309</v>
      </c>
      <c r="V1174" s="63" t="s">
        <v>302</v>
      </c>
      <c r="W1174" s="63" t="s">
        <v>494</v>
      </c>
      <c r="X1174" s="63">
        <v>2951</v>
      </c>
      <c r="Y1174" s="63" t="s">
        <v>2540</v>
      </c>
      <c r="Z1174" s="63" t="s">
        <v>2541</v>
      </c>
      <c r="AA1174" s="19">
        <f t="shared" si="74"/>
        <v>12055582</v>
      </c>
      <c r="AB1174" s="19">
        <f t="shared" si="75"/>
        <v>60340410</v>
      </c>
      <c r="AC1174" s="19" t="str">
        <f t="shared" si="76"/>
        <v>2</v>
      </c>
      <c r="AD1174" s="19" t="s">
        <v>1942</v>
      </c>
      <c r="AE1174" s="63"/>
    </row>
    <row r="1175" spans="1:31" s="69" customFormat="1" ht="20.25" customHeight="1" x14ac:dyDescent="0.25">
      <c r="A1175" s="41">
        <v>8</v>
      </c>
      <c r="B1175" s="41">
        <v>12055583</v>
      </c>
      <c r="C1175" s="62" t="s">
        <v>719</v>
      </c>
      <c r="D1175" s="62" t="s">
        <v>517</v>
      </c>
      <c r="E1175" s="20" t="s">
        <v>3310</v>
      </c>
      <c r="F1175" s="63" t="s">
        <v>44</v>
      </c>
      <c r="G1175" s="64" t="s">
        <v>3311</v>
      </c>
      <c r="H1175" s="63" t="s">
        <v>708</v>
      </c>
      <c r="I1175" s="71" t="s">
        <v>494</v>
      </c>
      <c r="J1175" s="63">
        <v>2951</v>
      </c>
      <c r="K1175" s="65" t="s">
        <v>2540</v>
      </c>
      <c r="L1175" s="19" t="s">
        <v>2541</v>
      </c>
      <c r="M1175" s="59">
        <v>60340410</v>
      </c>
      <c r="N1175" s="19" t="s">
        <v>1942</v>
      </c>
      <c r="O1175" s="19" t="str">
        <f t="shared" si="73"/>
        <v>Phạm Ngọc Dũng, Sinh ngày 16/11/1966</v>
      </c>
      <c r="P1175" s="63">
        <v>12055583</v>
      </c>
      <c r="Q1175" s="63" t="s">
        <v>719</v>
      </c>
      <c r="R1175" s="63" t="s">
        <v>517</v>
      </c>
      <c r="S1175" s="63" t="s">
        <v>3310</v>
      </c>
      <c r="T1175" s="63" t="s">
        <v>44</v>
      </c>
      <c r="U1175" s="63" t="s">
        <v>3311</v>
      </c>
      <c r="V1175" s="63" t="s">
        <v>708</v>
      </c>
      <c r="W1175" s="63" t="s">
        <v>494</v>
      </c>
      <c r="X1175" s="63">
        <v>2951</v>
      </c>
      <c r="Y1175" s="63" t="s">
        <v>2540</v>
      </c>
      <c r="Z1175" s="63" t="s">
        <v>2541</v>
      </c>
      <c r="AA1175" s="19">
        <f t="shared" si="74"/>
        <v>12055583</v>
      </c>
      <c r="AB1175" s="19">
        <f t="shared" si="75"/>
        <v>60340410</v>
      </c>
      <c r="AC1175" s="19" t="str">
        <f t="shared" si="76"/>
        <v>2</v>
      </c>
      <c r="AD1175" s="19" t="s">
        <v>1942</v>
      </c>
      <c r="AE1175" s="63"/>
    </row>
    <row r="1176" spans="1:31" s="69" customFormat="1" ht="20.25" customHeight="1" x14ac:dyDescent="0.25">
      <c r="A1176" s="41">
        <v>9</v>
      </c>
      <c r="B1176" s="41">
        <v>12055584</v>
      </c>
      <c r="C1176" s="62" t="s">
        <v>3312</v>
      </c>
      <c r="D1176" s="62" t="s">
        <v>3313</v>
      </c>
      <c r="E1176" s="20" t="s">
        <v>3314</v>
      </c>
      <c r="F1176" s="63" t="s">
        <v>44</v>
      </c>
      <c r="G1176" s="64" t="s">
        <v>3315</v>
      </c>
      <c r="H1176" s="63" t="s">
        <v>302</v>
      </c>
      <c r="I1176" s="71" t="s">
        <v>494</v>
      </c>
      <c r="J1176" s="63">
        <v>2951</v>
      </c>
      <c r="K1176" s="65" t="s">
        <v>2540</v>
      </c>
      <c r="L1176" s="19" t="s">
        <v>2541</v>
      </c>
      <c r="M1176" s="59">
        <v>60340410</v>
      </c>
      <c r="N1176" s="19" t="s">
        <v>1942</v>
      </c>
      <c r="O1176" s="19" t="str">
        <f t="shared" si="73"/>
        <v>Hoàng Thanh Đạm, Sinh ngày 05/05/1971</v>
      </c>
      <c r="P1176" s="63">
        <v>12055584</v>
      </c>
      <c r="Q1176" s="63" t="s">
        <v>3312</v>
      </c>
      <c r="R1176" s="63" t="s">
        <v>3313</v>
      </c>
      <c r="S1176" s="63" t="s">
        <v>3314</v>
      </c>
      <c r="T1176" s="63" t="s">
        <v>44</v>
      </c>
      <c r="U1176" s="63" t="s">
        <v>3315</v>
      </c>
      <c r="V1176" s="63" t="s">
        <v>302</v>
      </c>
      <c r="W1176" s="63" t="s">
        <v>494</v>
      </c>
      <c r="X1176" s="63">
        <v>2951</v>
      </c>
      <c r="Y1176" s="63" t="s">
        <v>2540</v>
      </c>
      <c r="Z1176" s="63" t="s">
        <v>2541</v>
      </c>
      <c r="AA1176" s="19">
        <f t="shared" si="74"/>
        <v>12055584</v>
      </c>
      <c r="AB1176" s="19">
        <f t="shared" si="75"/>
        <v>60340410</v>
      </c>
      <c r="AC1176" s="19" t="str">
        <f t="shared" si="76"/>
        <v>2</v>
      </c>
      <c r="AD1176" s="19" t="s">
        <v>1942</v>
      </c>
      <c r="AE1176" s="63"/>
    </row>
    <row r="1177" spans="1:31" s="69" customFormat="1" ht="20.25" customHeight="1" x14ac:dyDescent="0.25">
      <c r="A1177" s="41">
        <v>10</v>
      </c>
      <c r="B1177" s="41">
        <v>12055585</v>
      </c>
      <c r="C1177" s="62" t="s">
        <v>51</v>
      </c>
      <c r="D1177" s="62" t="s">
        <v>3316</v>
      </c>
      <c r="E1177" s="20" t="s">
        <v>3317</v>
      </c>
      <c r="F1177" s="63" t="s">
        <v>44</v>
      </c>
      <c r="G1177" s="64" t="s">
        <v>3318</v>
      </c>
      <c r="H1177" s="63" t="s">
        <v>302</v>
      </c>
      <c r="I1177" s="71" t="s">
        <v>494</v>
      </c>
      <c r="J1177" s="63">
        <v>2951</v>
      </c>
      <c r="K1177" s="65" t="s">
        <v>2540</v>
      </c>
      <c r="L1177" s="19" t="s">
        <v>2541</v>
      </c>
      <c r="M1177" s="59">
        <v>60340410</v>
      </c>
      <c r="N1177" s="19" t="s">
        <v>1942</v>
      </c>
      <c r="O1177" s="19" t="str">
        <f t="shared" si="73"/>
        <v>Hoàng Xuân Đẹp, Sinh ngày 27/04/1971</v>
      </c>
      <c r="P1177" s="63">
        <v>12055585</v>
      </c>
      <c r="Q1177" s="63" t="s">
        <v>51</v>
      </c>
      <c r="R1177" s="63" t="s">
        <v>3316</v>
      </c>
      <c r="S1177" s="63" t="s">
        <v>3317</v>
      </c>
      <c r="T1177" s="63" t="s">
        <v>44</v>
      </c>
      <c r="U1177" s="63" t="s">
        <v>3319</v>
      </c>
      <c r="V1177" s="63" t="s">
        <v>302</v>
      </c>
      <c r="W1177" s="63" t="s">
        <v>494</v>
      </c>
      <c r="X1177" s="63">
        <v>2951</v>
      </c>
      <c r="Y1177" s="63" t="s">
        <v>2540</v>
      </c>
      <c r="Z1177" s="63" t="s">
        <v>2541</v>
      </c>
      <c r="AA1177" s="19">
        <f t="shared" si="74"/>
        <v>12055585</v>
      </c>
      <c r="AB1177" s="19">
        <f t="shared" si="75"/>
        <v>60340410</v>
      </c>
      <c r="AC1177" s="19" t="str">
        <f t="shared" si="76"/>
        <v>2</v>
      </c>
      <c r="AD1177" s="19" t="s">
        <v>1942</v>
      </c>
      <c r="AE1177" s="63"/>
    </row>
    <row r="1178" spans="1:31" s="69" customFormat="1" ht="20.25" customHeight="1" x14ac:dyDescent="0.25">
      <c r="A1178" s="41">
        <v>11</v>
      </c>
      <c r="B1178" s="41">
        <v>12055586</v>
      </c>
      <c r="C1178" s="62" t="s">
        <v>560</v>
      </c>
      <c r="D1178" s="62" t="s">
        <v>317</v>
      </c>
      <c r="E1178" s="20" t="s">
        <v>3320</v>
      </c>
      <c r="F1178" s="63" t="s">
        <v>44</v>
      </c>
      <c r="G1178" s="64" t="s">
        <v>3321</v>
      </c>
      <c r="H1178" s="63" t="s">
        <v>302</v>
      </c>
      <c r="I1178" s="71" t="s">
        <v>494</v>
      </c>
      <c r="J1178" s="63">
        <v>2951</v>
      </c>
      <c r="K1178" s="65" t="s">
        <v>2540</v>
      </c>
      <c r="L1178" s="19" t="s">
        <v>2541</v>
      </c>
      <c r="M1178" s="59">
        <v>60340410</v>
      </c>
      <c r="N1178" s="19" t="s">
        <v>1942</v>
      </c>
      <c r="O1178" s="19" t="str">
        <f t="shared" si="73"/>
        <v>Phan Đăng Đông, Sinh ngày 18/11/1976</v>
      </c>
      <c r="P1178" s="63">
        <v>12055586</v>
      </c>
      <c r="Q1178" s="63" t="s">
        <v>560</v>
      </c>
      <c r="R1178" s="63" t="s">
        <v>317</v>
      </c>
      <c r="S1178" s="63" t="s">
        <v>3320</v>
      </c>
      <c r="T1178" s="63" t="s">
        <v>44</v>
      </c>
      <c r="U1178" s="63" t="s">
        <v>3321</v>
      </c>
      <c r="V1178" s="63" t="s">
        <v>302</v>
      </c>
      <c r="W1178" s="63" t="s">
        <v>494</v>
      </c>
      <c r="X1178" s="63">
        <v>2951</v>
      </c>
      <c r="Y1178" s="63" t="s">
        <v>2540</v>
      </c>
      <c r="Z1178" s="63" t="s">
        <v>2541</v>
      </c>
      <c r="AA1178" s="19">
        <f t="shared" si="74"/>
        <v>12055586</v>
      </c>
      <c r="AB1178" s="19">
        <f t="shared" si="75"/>
        <v>60340410</v>
      </c>
      <c r="AC1178" s="19" t="str">
        <f t="shared" si="76"/>
        <v>2</v>
      </c>
      <c r="AD1178" s="19" t="s">
        <v>1942</v>
      </c>
      <c r="AE1178" s="63"/>
    </row>
    <row r="1179" spans="1:31" s="69" customFormat="1" ht="20.25" customHeight="1" x14ac:dyDescent="0.25">
      <c r="A1179" s="41">
        <v>12</v>
      </c>
      <c r="B1179" s="41">
        <v>12055587</v>
      </c>
      <c r="C1179" s="62" t="s">
        <v>3322</v>
      </c>
      <c r="D1179" s="62" t="s">
        <v>3323</v>
      </c>
      <c r="E1179" s="20" t="s">
        <v>3324</v>
      </c>
      <c r="F1179" s="63" t="s">
        <v>44</v>
      </c>
      <c r="G1179" s="64" t="s">
        <v>3325</v>
      </c>
      <c r="H1179" s="63" t="s">
        <v>113</v>
      </c>
      <c r="I1179" s="71" t="s">
        <v>494</v>
      </c>
      <c r="J1179" s="63">
        <v>2951</v>
      </c>
      <c r="K1179" s="65" t="s">
        <v>2540</v>
      </c>
      <c r="L1179" s="19" t="s">
        <v>2541</v>
      </c>
      <c r="M1179" s="59">
        <v>60340410</v>
      </c>
      <c r="N1179" s="19" t="s">
        <v>1942</v>
      </c>
      <c r="O1179" s="19" t="str">
        <f t="shared" si="73"/>
        <v>Ngô Bá Đủ, Sinh ngày 15/09/1975</v>
      </c>
      <c r="P1179" s="63">
        <v>12055587</v>
      </c>
      <c r="Q1179" s="63" t="s">
        <v>3322</v>
      </c>
      <c r="R1179" s="63" t="s">
        <v>3323</v>
      </c>
      <c r="S1179" s="63" t="s">
        <v>3324</v>
      </c>
      <c r="T1179" s="63" t="s">
        <v>44</v>
      </c>
      <c r="U1179" s="63" t="s">
        <v>3325</v>
      </c>
      <c r="V1179" s="63" t="s">
        <v>113</v>
      </c>
      <c r="W1179" s="63" t="s">
        <v>494</v>
      </c>
      <c r="X1179" s="63">
        <v>2951</v>
      </c>
      <c r="Y1179" s="63" t="s">
        <v>2540</v>
      </c>
      <c r="Z1179" s="63" t="s">
        <v>2541</v>
      </c>
      <c r="AA1179" s="19">
        <f t="shared" si="74"/>
        <v>12055587</v>
      </c>
      <c r="AB1179" s="19">
        <f t="shared" si="75"/>
        <v>60340410</v>
      </c>
      <c r="AC1179" s="19" t="str">
        <f t="shared" si="76"/>
        <v>2</v>
      </c>
      <c r="AD1179" s="19" t="s">
        <v>1942</v>
      </c>
      <c r="AE1179" s="63"/>
    </row>
    <row r="1180" spans="1:31" s="69" customFormat="1" ht="20.25" customHeight="1" x14ac:dyDescent="0.25">
      <c r="A1180" s="41">
        <v>13</v>
      </c>
      <c r="B1180" s="41">
        <v>12055588</v>
      </c>
      <c r="C1180" s="62" t="s">
        <v>3326</v>
      </c>
      <c r="D1180" s="62" t="s">
        <v>726</v>
      </c>
      <c r="E1180" s="20" t="s">
        <v>3327</v>
      </c>
      <c r="F1180" s="63" t="s">
        <v>44</v>
      </c>
      <c r="G1180" s="64" t="s">
        <v>3328</v>
      </c>
      <c r="H1180" s="63" t="s">
        <v>302</v>
      </c>
      <c r="I1180" s="71" t="s">
        <v>494</v>
      </c>
      <c r="J1180" s="63">
        <v>2951</v>
      </c>
      <c r="K1180" s="65" t="s">
        <v>2540</v>
      </c>
      <c r="L1180" s="19" t="s">
        <v>2541</v>
      </c>
      <c r="M1180" s="59">
        <v>60340410</v>
      </c>
      <c r="N1180" s="19" t="s">
        <v>1942</v>
      </c>
      <c r="O1180" s="19" t="str">
        <f t="shared" si="73"/>
        <v>Ma Tường Bằng Giang, Sinh ngày 19/08/1973</v>
      </c>
      <c r="P1180" s="63">
        <v>12055588</v>
      </c>
      <c r="Q1180" s="63" t="s">
        <v>3326</v>
      </c>
      <c r="R1180" s="63" t="s">
        <v>726</v>
      </c>
      <c r="S1180" s="63" t="s">
        <v>3327</v>
      </c>
      <c r="T1180" s="63" t="s">
        <v>44</v>
      </c>
      <c r="U1180" s="63" t="s">
        <v>3328</v>
      </c>
      <c r="V1180" s="63" t="s">
        <v>302</v>
      </c>
      <c r="W1180" s="63" t="s">
        <v>494</v>
      </c>
      <c r="X1180" s="63">
        <v>2951</v>
      </c>
      <c r="Y1180" s="63" t="s">
        <v>2540</v>
      </c>
      <c r="Z1180" s="63" t="s">
        <v>2541</v>
      </c>
      <c r="AA1180" s="19">
        <f t="shared" si="74"/>
        <v>12055588</v>
      </c>
      <c r="AB1180" s="19">
        <f t="shared" si="75"/>
        <v>60340410</v>
      </c>
      <c r="AC1180" s="19" t="str">
        <f t="shared" si="76"/>
        <v>2</v>
      </c>
      <c r="AD1180" s="19" t="s">
        <v>1942</v>
      </c>
      <c r="AE1180" s="63"/>
    </row>
    <row r="1181" spans="1:31" s="69" customFormat="1" ht="20.25" customHeight="1" x14ac:dyDescent="0.25">
      <c r="A1181" s="41">
        <v>14</v>
      </c>
      <c r="B1181" s="41">
        <v>12055589</v>
      </c>
      <c r="C1181" s="62" t="s">
        <v>316</v>
      </c>
      <c r="D1181" s="62" t="s">
        <v>105</v>
      </c>
      <c r="E1181" s="20" t="s">
        <v>3329</v>
      </c>
      <c r="F1181" s="63" t="s">
        <v>44</v>
      </c>
      <c r="G1181" s="64" t="s">
        <v>3330</v>
      </c>
      <c r="H1181" s="63" t="s">
        <v>95</v>
      </c>
      <c r="I1181" s="71" t="s">
        <v>494</v>
      </c>
      <c r="J1181" s="63">
        <v>2951</v>
      </c>
      <c r="K1181" s="65" t="s">
        <v>2540</v>
      </c>
      <c r="L1181" s="19" t="s">
        <v>2541</v>
      </c>
      <c r="M1181" s="59">
        <v>60340410</v>
      </c>
      <c r="N1181" s="19" t="s">
        <v>1942</v>
      </c>
      <c r="O1181" s="19" t="str">
        <f t="shared" si="73"/>
        <v>Nguyễn Đức Hà, Sinh ngày 21/11/1971</v>
      </c>
      <c r="P1181" s="63">
        <v>12055589</v>
      </c>
      <c r="Q1181" s="63" t="s">
        <v>316</v>
      </c>
      <c r="R1181" s="63" t="s">
        <v>105</v>
      </c>
      <c r="S1181" s="63" t="s">
        <v>3329</v>
      </c>
      <c r="T1181" s="63" t="s">
        <v>44</v>
      </c>
      <c r="U1181" s="63" t="s">
        <v>3330</v>
      </c>
      <c r="V1181" s="63" t="s">
        <v>95</v>
      </c>
      <c r="W1181" s="63" t="s">
        <v>494</v>
      </c>
      <c r="X1181" s="63">
        <v>2951</v>
      </c>
      <c r="Y1181" s="63" t="s">
        <v>2540</v>
      </c>
      <c r="Z1181" s="63" t="s">
        <v>2541</v>
      </c>
      <c r="AA1181" s="19">
        <f t="shared" si="74"/>
        <v>12055589</v>
      </c>
      <c r="AB1181" s="19">
        <f t="shared" si="75"/>
        <v>60340410</v>
      </c>
      <c r="AC1181" s="19" t="str">
        <f t="shared" si="76"/>
        <v>2</v>
      </c>
      <c r="AD1181" s="19" t="s">
        <v>1942</v>
      </c>
      <c r="AE1181" s="63"/>
    </row>
    <row r="1182" spans="1:31" s="69" customFormat="1" ht="20.25" customHeight="1" x14ac:dyDescent="0.25">
      <c r="A1182" s="41">
        <v>15</v>
      </c>
      <c r="B1182" s="41">
        <v>12055590</v>
      </c>
      <c r="C1182" s="62" t="s">
        <v>1007</v>
      </c>
      <c r="D1182" s="62" t="s">
        <v>105</v>
      </c>
      <c r="E1182" s="20" t="s">
        <v>3331</v>
      </c>
      <c r="F1182" s="63" t="s">
        <v>65</v>
      </c>
      <c r="G1182" s="64" t="s">
        <v>3332</v>
      </c>
      <c r="H1182" s="63" t="s">
        <v>1165</v>
      </c>
      <c r="I1182" s="71" t="s">
        <v>494</v>
      </c>
      <c r="J1182" s="63">
        <v>2951</v>
      </c>
      <c r="K1182" s="65" t="s">
        <v>2540</v>
      </c>
      <c r="L1182" s="19" t="s">
        <v>2541</v>
      </c>
      <c r="M1182" s="59">
        <v>60340410</v>
      </c>
      <c r="N1182" s="19" t="s">
        <v>1942</v>
      </c>
      <c r="O1182" s="19" t="str">
        <f t="shared" si="73"/>
        <v>Trần Thị Thanh Hà, Sinh ngày 24/12/1979</v>
      </c>
      <c r="P1182" s="63">
        <v>12055590</v>
      </c>
      <c r="Q1182" s="63" t="s">
        <v>1007</v>
      </c>
      <c r="R1182" s="63" t="s">
        <v>105</v>
      </c>
      <c r="S1182" s="63" t="s">
        <v>3331</v>
      </c>
      <c r="T1182" s="63" t="s">
        <v>65</v>
      </c>
      <c r="U1182" s="63" t="s">
        <v>3332</v>
      </c>
      <c r="V1182" s="63" t="s">
        <v>1165</v>
      </c>
      <c r="W1182" s="63" t="s">
        <v>494</v>
      </c>
      <c r="X1182" s="63">
        <v>2951</v>
      </c>
      <c r="Y1182" s="63" t="s">
        <v>2540</v>
      </c>
      <c r="Z1182" s="63" t="s">
        <v>2541</v>
      </c>
      <c r="AA1182" s="19">
        <f t="shared" si="74"/>
        <v>12055590</v>
      </c>
      <c r="AB1182" s="19">
        <f t="shared" si="75"/>
        <v>60340410</v>
      </c>
      <c r="AC1182" s="19" t="str">
        <f t="shared" si="76"/>
        <v>2</v>
      </c>
      <c r="AD1182" s="19" t="s">
        <v>1942</v>
      </c>
      <c r="AE1182" s="63"/>
    </row>
    <row r="1183" spans="1:31" s="69" customFormat="1" ht="20.25" customHeight="1" x14ac:dyDescent="0.25">
      <c r="A1183" s="41">
        <v>16</v>
      </c>
      <c r="B1183" s="41">
        <v>12055591</v>
      </c>
      <c r="C1183" s="62" t="s">
        <v>460</v>
      </c>
      <c r="D1183" s="62" t="s">
        <v>105</v>
      </c>
      <c r="E1183" s="20" t="s">
        <v>3333</v>
      </c>
      <c r="F1183" s="63" t="s">
        <v>65</v>
      </c>
      <c r="G1183" s="64" t="s">
        <v>2295</v>
      </c>
      <c r="H1183" s="63" t="s">
        <v>708</v>
      </c>
      <c r="I1183" s="71" t="s">
        <v>494</v>
      </c>
      <c r="J1183" s="63">
        <v>2951</v>
      </c>
      <c r="K1183" s="65" t="s">
        <v>2540</v>
      </c>
      <c r="L1183" s="19" t="s">
        <v>2541</v>
      </c>
      <c r="M1183" s="59">
        <v>60340410</v>
      </c>
      <c r="N1183" s="19" t="s">
        <v>1942</v>
      </c>
      <c r="O1183" s="19" t="str">
        <f t="shared" si="73"/>
        <v>Nguyễn Việt Hà, Sinh ngày 03/11/1981</v>
      </c>
      <c r="P1183" s="63">
        <v>12055591</v>
      </c>
      <c r="Q1183" s="63" t="s">
        <v>460</v>
      </c>
      <c r="R1183" s="63" t="s">
        <v>105</v>
      </c>
      <c r="S1183" s="63" t="s">
        <v>3333</v>
      </c>
      <c r="T1183" s="63" t="s">
        <v>65</v>
      </c>
      <c r="U1183" s="63" t="s">
        <v>2295</v>
      </c>
      <c r="V1183" s="63" t="s">
        <v>708</v>
      </c>
      <c r="W1183" s="63" t="s">
        <v>494</v>
      </c>
      <c r="X1183" s="63">
        <v>2951</v>
      </c>
      <c r="Y1183" s="63" t="s">
        <v>2540</v>
      </c>
      <c r="Z1183" s="63" t="s">
        <v>2541</v>
      </c>
      <c r="AA1183" s="19">
        <f t="shared" si="74"/>
        <v>12055591</v>
      </c>
      <c r="AB1183" s="19">
        <f t="shared" si="75"/>
        <v>60340410</v>
      </c>
      <c r="AC1183" s="19" t="str">
        <f t="shared" si="76"/>
        <v>2</v>
      </c>
      <c r="AD1183" s="19" t="s">
        <v>1942</v>
      </c>
      <c r="AE1183" s="63"/>
    </row>
    <row r="1184" spans="1:31" s="69" customFormat="1" ht="20.25" customHeight="1" x14ac:dyDescent="0.25">
      <c r="A1184" s="41">
        <v>17</v>
      </c>
      <c r="B1184" s="41">
        <v>12055592</v>
      </c>
      <c r="C1184" s="62" t="s">
        <v>2660</v>
      </c>
      <c r="D1184" s="62" t="s">
        <v>1045</v>
      </c>
      <c r="E1184" s="20" t="s">
        <v>2661</v>
      </c>
      <c r="F1184" s="63" t="s">
        <v>65</v>
      </c>
      <c r="G1184" s="64" t="s">
        <v>3334</v>
      </c>
      <c r="H1184" s="63" t="s">
        <v>95</v>
      </c>
      <c r="I1184" s="71" t="s">
        <v>494</v>
      </c>
      <c r="J1184" s="63">
        <v>2951</v>
      </c>
      <c r="K1184" s="65" t="s">
        <v>2540</v>
      </c>
      <c r="L1184" s="19" t="s">
        <v>2541</v>
      </c>
      <c r="M1184" s="59">
        <v>60340410</v>
      </c>
      <c r="N1184" s="19" t="s">
        <v>1942</v>
      </c>
      <c r="O1184" s="19" t="str">
        <f t="shared" si="73"/>
        <v>Đinh Thị Bích Hạnh, Sinh ngày 05/12/1986</v>
      </c>
      <c r="P1184" s="63">
        <v>12055592</v>
      </c>
      <c r="Q1184" s="63" t="s">
        <v>2660</v>
      </c>
      <c r="R1184" s="63" t="s">
        <v>1045</v>
      </c>
      <c r="S1184" s="63" t="s">
        <v>2661</v>
      </c>
      <c r="T1184" s="63" t="s">
        <v>65</v>
      </c>
      <c r="U1184" s="63" t="s">
        <v>3334</v>
      </c>
      <c r="V1184" s="63" t="s">
        <v>95</v>
      </c>
      <c r="W1184" s="63" t="s">
        <v>494</v>
      </c>
      <c r="X1184" s="63">
        <v>2951</v>
      </c>
      <c r="Y1184" s="63" t="s">
        <v>2540</v>
      </c>
      <c r="Z1184" s="63" t="s">
        <v>2541</v>
      </c>
      <c r="AA1184" s="19">
        <f t="shared" si="74"/>
        <v>12055592</v>
      </c>
      <c r="AB1184" s="19">
        <f t="shared" si="75"/>
        <v>60340410</v>
      </c>
      <c r="AC1184" s="19" t="str">
        <f t="shared" si="76"/>
        <v>2</v>
      </c>
      <c r="AD1184" s="19" t="s">
        <v>1942</v>
      </c>
      <c r="AE1184" s="63"/>
    </row>
    <row r="1185" spans="1:31" s="69" customFormat="1" ht="20.25" customHeight="1" x14ac:dyDescent="0.25">
      <c r="A1185" s="41">
        <v>18</v>
      </c>
      <c r="B1185" s="41">
        <v>12055593</v>
      </c>
      <c r="C1185" s="62" t="s">
        <v>3335</v>
      </c>
      <c r="D1185" s="62" t="s">
        <v>1045</v>
      </c>
      <c r="E1185" s="20" t="s">
        <v>3336</v>
      </c>
      <c r="F1185" s="63" t="s">
        <v>65</v>
      </c>
      <c r="G1185" s="64" t="s">
        <v>3337</v>
      </c>
      <c r="H1185" s="63" t="s">
        <v>95</v>
      </c>
      <c r="I1185" s="71" t="s">
        <v>494</v>
      </c>
      <c r="J1185" s="63">
        <v>2951</v>
      </c>
      <c r="K1185" s="65" t="s">
        <v>2540</v>
      </c>
      <c r="L1185" s="19" t="s">
        <v>2541</v>
      </c>
      <c r="M1185" s="59">
        <v>60340410</v>
      </c>
      <c r="N1185" s="19" t="s">
        <v>1942</v>
      </c>
      <c r="O1185" s="19" t="str">
        <f t="shared" si="73"/>
        <v>Hà Thị Minh Hạnh, Sinh ngày 23/07/1969</v>
      </c>
      <c r="P1185" s="63">
        <v>12055593</v>
      </c>
      <c r="Q1185" s="63" t="s">
        <v>3335</v>
      </c>
      <c r="R1185" s="63" t="s">
        <v>1045</v>
      </c>
      <c r="S1185" s="63" t="s">
        <v>3336</v>
      </c>
      <c r="T1185" s="63" t="s">
        <v>65</v>
      </c>
      <c r="U1185" s="63" t="s">
        <v>3337</v>
      </c>
      <c r="V1185" s="63" t="s">
        <v>95</v>
      </c>
      <c r="W1185" s="63" t="s">
        <v>494</v>
      </c>
      <c r="X1185" s="63">
        <v>2951</v>
      </c>
      <c r="Y1185" s="63" t="s">
        <v>2540</v>
      </c>
      <c r="Z1185" s="63" t="s">
        <v>2541</v>
      </c>
      <c r="AA1185" s="19">
        <f t="shared" si="74"/>
        <v>12055593</v>
      </c>
      <c r="AB1185" s="19">
        <f t="shared" si="75"/>
        <v>60340410</v>
      </c>
      <c r="AC1185" s="19" t="str">
        <f t="shared" si="76"/>
        <v>2</v>
      </c>
      <c r="AD1185" s="19" t="s">
        <v>1942</v>
      </c>
      <c r="AE1185" s="63"/>
    </row>
    <row r="1186" spans="1:31" s="69" customFormat="1" ht="20.25" customHeight="1" x14ac:dyDescent="0.25">
      <c r="A1186" s="41">
        <v>19</v>
      </c>
      <c r="B1186" s="41">
        <v>12055594</v>
      </c>
      <c r="C1186" s="62" t="s">
        <v>3338</v>
      </c>
      <c r="D1186" s="62" t="s">
        <v>1045</v>
      </c>
      <c r="E1186" s="20" t="s">
        <v>3339</v>
      </c>
      <c r="F1186" s="63" t="s">
        <v>65</v>
      </c>
      <c r="G1186" s="64" t="s">
        <v>3340</v>
      </c>
      <c r="H1186" s="63" t="s">
        <v>302</v>
      </c>
      <c r="I1186" s="71" t="s">
        <v>494</v>
      </c>
      <c r="J1186" s="63">
        <v>2951</v>
      </c>
      <c r="K1186" s="65" t="s">
        <v>2540</v>
      </c>
      <c r="L1186" s="19" t="s">
        <v>2541</v>
      </c>
      <c r="M1186" s="59">
        <v>60340410</v>
      </c>
      <c r="N1186" s="19" t="s">
        <v>1942</v>
      </c>
      <c r="O1186" s="19" t="str">
        <f t="shared" si="73"/>
        <v>Khổng Mỹ Hạnh, Sinh ngày 03/02/1973</v>
      </c>
      <c r="P1186" s="63">
        <v>12055594</v>
      </c>
      <c r="Q1186" s="63" t="s">
        <v>3338</v>
      </c>
      <c r="R1186" s="63" t="s">
        <v>1045</v>
      </c>
      <c r="S1186" s="63" t="s">
        <v>3339</v>
      </c>
      <c r="T1186" s="63" t="s">
        <v>65</v>
      </c>
      <c r="U1186" s="63" t="s">
        <v>3340</v>
      </c>
      <c r="V1186" s="63" t="s">
        <v>302</v>
      </c>
      <c r="W1186" s="63" t="s">
        <v>494</v>
      </c>
      <c r="X1186" s="63">
        <v>2951</v>
      </c>
      <c r="Y1186" s="63" t="s">
        <v>2540</v>
      </c>
      <c r="Z1186" s="63" t="s">
        <v>2541</v>
      </c>
      <c r="AA1186" s="19">
        <f t="shared" si="74"/>
        <v>12055594</v>
      </c>
      <c r="AB1186" s="19">
        <f t="shared" si="75"/>
        <v>60340410</v>
      </c>
      <c r="AC1186" s="19" t="str">
        <f t="shared" si="76"/>
        <v>2</v>
      </c>
      <c r="AD1186" s="19" t="s">
        <v>1942</v>
      </c>
      <c r="AE1186" s="63"/>
    </row>
    <row r="1187" spans="1:31" s="69" customFormat="1" ht="20.25" customHeight="1" x14ac:dyDescent="0.25">
      <c r="A1187" s="41">
        <v>20</v>
      </c>
      <c r="B1187" s="41">
        <v>12055595</v>
      </c>
      <c r="C1187" s="62" t="s">
        <v>3341</v>
      </c>
      <c r="D1187" s="62" t="s">
        <v>115</v>
      </c>
      <c r="E1187" s="20" t="s">
        <v>3342</v>
      </c>
      <c r="F1187" s="63" t="s">
        <v>65</v>
      </c>
      <c r="G1187" s="64" t="s">
        <v>3343</v>
      </c>
      <c r="H1187" s="63" t="s">
        <v>95</v>
      </c>
      <c r="I1187" s="71" t="s">
        <v>494</v>
      </c>
      <c r="J1187" s="63">
        <v>2951</v>
      </c>
      <c r="K1187" s="65" t="s">
        <v>2540</v>
      </c>
      <c r="L1187" s="19" t="s">
        <v>2541</v>
      </c>
      <c r="M1187" s="59">
        <v>60340410</v>
      </c>
      <c r="N1187" s="19" t="s">
        <v>1942</v>
      </c>
      <c r="O1187" s="19" t="str">
        <f t="shared" si="73"/>
        <v>Nguyễn Thị Lệ Hằng, Sinh ngày 26/02/1975</v>
      </c>
      <c r="P1187" s="63">
        <v>12055595</v>
      </c>
      <c r="Q1187" s="63" t="s">
        <v>3341</v>
      </c>
      <c r="R1187" s="63" t="s">
        <v>115</v>
      </c>
      <c r="S1187" s="63" t="s">
        <v>3342</v>
      </c>
      <c r="T1187" s="63" t="s">
        <v>65</v>
      </c>
      <c r="U1187" s="63" t="s">
        <v>3343</v>
      </c>
      <c r="V1187" s="63" t="s">
        <v>95</v>
      </c>
      <c r="W1187" s="63" t="s">
        <v>494</v>
      </c>
      <c r="X1187" s="63">
        <v>2951</v>
      </c>
      <c r="Y1187" s="63" t="s">
        <v>2540</v>
      </c>
      <c r="Z1187" s="63" t="s">
        <v>2541</v>
      </c>
      <c r="AA1187" s="19">
        <f t="shared" si="74"/>
        <v>12055595</v>
      </c>
      <c r="AB1187" s="19">
        <f t="shared" si="75"/>
        <v>60340410</v>
      </c>
      <c r="AC1187" s="19" t="str">
        <f t="shared" si="76"/>
        <v>2</v>
      </c>
      <c r="AD1187" s="19" t="s">
        <v>1942</v>
      </c>
      <c r="AE1187" s="63"/>
    </row>
    <row r="1188" spans="1:31" s="69" customFormat="1" ht="20.25" customHeight="1" x14ac:dyDescent="0.25">
      <c r="A1188" s="41">
        <v>21</v>
      </c>
      <c r="B1188" s="41">
        <v>12055596</v>
      </c>
      <c r="C1188" s="62" t="s">
        <v>564</v>
      </c>
      <c r="D1188" s="62" t="s">
        <v>115</v>
      </c>
      <c r="E1188" s="20" t="s">
        <v>3344</v>
      </c>
      <c r="F1188" s="63" t="s">
        <v>65</v>
      </c>
      <c r="G1188" s="64" t="s">
        <v>3345</v>
      </c>
      <c r="H1188" s="63" t="s">
        <v>95</v>
      </c>
      <c r="I1188" s="71" t="s">
        <v>494</v>
      </c>
      <c r="J1188" s="63">
        <v>2951</v>
      </c>
      <c r="K1188" s="65" t="s">
        <v>2540</v>
      </c>
      <c r="L1188" s="19" t="s">
        <v>2541</v>
      </c>
      <c r="M1188" s="59">
        <v>60340410</v>
      </c>
      <c r="N1188" s="19" t="s">
        <v>1942</v>
      </c>
      <c r="O1188" s="19" t="str">
        <f t="shared" si="73"/>
        <v>Lê Thị Thu Hằng, Sinh ngày 24/06/1976</v>
      </c>
      <c r="P1188" s="63">
        <v>12055596</v>
      </c>
      <c r="Q1188" s="63" t="s">
        <v>564</v>
      </c>
      <c r="R1188" s="63" t="s">
        <v>115</v>
      </c>
      <c r="S1188" s="63" t="s">
        <v>3344</v>
      </c>
      <c r="T1188" s="63" t="s">
        <v>65</v>
      </c>
      <c r="U1188" s="63" t="s">
        <v>3345</v>
      </c>
      <c r="V1188" s="63" t="s">
        <v>95</v>
      </c>
      <c r="W1188" s="63" t="s">
        <v>494</v>
      </c>
      <c r="X1188" s="63">
        <v>2951</v>
      </c>
      <c r="Y1188" s="63" t="s">
        <v>2540</v>
      </c>
      <c r="Z1188" s="63" t="s">
        <v>2541</v>
      </c>
      <c r="AA1188" s="19">
        <f t="shared" si="74"/>
        <v>12055596</v>
      </c>
      <c r="AB1188" s="19">
        <f t="shared" si="75"/>
        <v>60340410</v>
      </c>
      <c r="AC1188" s="19" t="str">
        <f t="shared" si="76"/>
        <v>2</v>
      </c>
      <c r="AD1188" s="19" t="s">
        <v>1942</v>
      </c>
      <c r="AE1188" s="63"/>
    </row>
    <row r="1189" spans="1:31" s="69" customFormat="1" ht="20.25" customHeight="1" x14ac:dyDescent="0.25">
      <c r="A1189" s="41">
        <v>22</v>
      </c>
      <c r="B1189" s="41">
        <v>12055597</v>
      </c>
      <c r="C1189" s="62" t="s">
        <v>719</v>
      </c>
      <c r="D1189" s="62" t="s">
        <v>357</v>
      </c>
      <c r="E1189" s="20" t="s">
        <v>3346</v>
      </c>
      <c r="F1189" s="63" t="s">
        <v>44</v>
      </c>
      <c r="G1189" s="64" t="s">
        <v>3347</v>
      </c>
      <c r="H1189" s="63" t="s">
        <v>302</v>
      </c>
      <c r="I1189" s="71" t="s">
        <v>494</v>
      </c>
      <c r="J1189" s="63">
        <v>2951</v>
      </c>
      <c r="K1189" s="65" t="s">
        <v>2540</v>
      </c>
      <c r="L1189" s="19" t="s">
        <v>2541</v>
      </c>
      <c r="M1189" s="59">
        <v>60340410</v>
      </c>
      <c r="N1189" s="19" t="s">
        <v>1942</v>
      </c>
      <c r="O1189" s="19" t="str">
        <f t="shared" si="73"/>
        <v>Phạm Ngọc Hiếu, Sinh ngày 18/09/1981</v>
      </c>
      <c r="P1189" s="63">
        <v>12055597</v>
      </c>
      <c r="Q1189" s="63" t="s">
        <v>719</v>
      </c>
      <c r="R1189" s="63" t="s">
        <v>357</v>
      </c>
      <c r="S1189" s="63" t="s">
        <v>3346</v>
      </c>
      <c r="T1189" s="63" t="s">
        <v>44</v>
      </c>
      <c r="U1189" s="63" t="s">
        <v>3347</v>
      </c>
      <c r="V1189" s="63" t="s">
        <v>302</v>
      </c>
      <c r="W1189" s="63" t="s">
        <v>494</v>
      </c>
      <c r="X1189" s="63">
        <v>2951</v>
      </c>
      <c r="Y1189" s="63" t="s">
        <v>2540</v>
      </c>
      <c r="Z1189" s="63" t="s">
        <v>2541</v>
      </c>
      <c r="AA1189" s="19">
        <f t="shared" si="74"/>
        <v>12055597</v>
      </c>
      <c r="AB1189" s="19">
        <f t="shared" si="75"/>
        <v>60340410</v>
      </c>
      <c r="AC1189" s="19" t="str">
        <f t="shared" si="76"/>
        <v>2</v>
      </c>
      <c r="AD1189" s="19" t="s">
        <v>1942</v>
      </c>
      <c r="AE1189" s="63"/>
    </row>
    <row r="1190" spans="1:31" s="69" customFormat="1" ht="20.25" customHeight="1" x14ac:dyDescent="0.25">
      <c r="A1190" s="41">
        <v>23</v>
      </c>
      <c r="B1190" s="41">
        <v>12055598</v>
      </c>
      <c r="C1190" s="62" t="s">
        <v>3348</v>
      </c>
      <c r="D1190" s="62" t="s">
        <v>1247</v>
      </c>
      <c r="E1190" s="20" t="s">
        <v>3349</v>
      </c>
      <c r="F1190" s="63" t="s">
        <v>44</v>
      </c>
      <c r="G1190" s="64" t="s">
        <v>3350</v>
      </c>
      <c r="H1190" s="63" t="s">
        <v>302</v>
      </c>
      <c r="I1190" s="71" t="s">
        <v>494</v>
      </c>
      <c r="J1190" s="63">
        <v>2951</v>
      </c>
      <c r="K1190" s="65" t="s">
        <v>2540</v>
      </c>
      <c r="L1190" s="19" t="s">
        <v>2541</v>
      </c>
      <c r="M1190" s="59">
        <v>60340410</v>
      </c>
      <c r="N1190" s="19" t="s">
        <v>1942</v>
      </c>
      <c r="O1190" s="19" t="str">
        <f t="shared" si="73"/>
        <v>Chu Hoàng Hiệp, Sinh ngày 09/11/1977</v>
      </c>
      <c r="P1190" s="63">
        <v>12055598</v>
      </c>
      <c r="Q1190" s="63" t="s">
        <v>3348</v>
      </c>
      <c r="R1190" s="63" t="s">
        <v>1247</v>
      </c>
      <c r="S1190" s="63" t="s">
        <v>3349</v>
      </c>
      <c r="T1190" s="63" t="s">
        <v>44</v>
      </c>
      <c r="U1190" s="63" t="s">
        <v>3350</v>
      </c>
      <c r="V1190" s="63" t="s">
        <v>302</v>
      </c>
      <c r="W1190" s="63" t="s">
        <v>494</v>
      </c>
      <c r="X1190" s="63">
        <v>2951</v>
      </c>
      <c r="Y1190" s="63" t="s">
        <v>2540</v>
      </c>
      <c r="Z1190" s="63" t="s">
        <v>2541</v>
      </c>
      <c r="AA1190" s="19">
        <f t="shared" si="74"/>
        <v>12055598</v>
      </c>
      <c r="AB1190" s="19">
        <f t="shared" si="75"/>
        <v>60340410</v>
      </c>
      <c r="AC1190" s="19" t="str">
        <f t="shared" si="76"/>
        <v>2</v>
      </c>
      <c r="AD1190" s="19" t="s">
        <v>1942</v>
      </c>
      <c r="AE1190" s="63"/>
    </row>
    <row r="1191" spans="1:31" s="69" customFormat="1" ht="20.25" customHeight="1" x14ac:dyDescent="0.25">
      <c r="A1191" s="41">
        <v>24</v>
      </c>
      <c r="B1191" s="41">
        <v>12055599</v>
      </c>
      <c r="C1191" s="62" t="s">
        <v>3351</v>
      </c>
      <c r="D1191" s="62" t="s">
        <v>1247</v>
      </c>
      <c r="E1191" s="20" t="s">
        <v>3352</v>
      </c>
      <c r="F1191" s="63" t="s">
        <v>44</v>
      </c>
      <c r="G1191" s="64" t="s">
        <v>3353</v>
      </c>
      <c r="H1191" s="63" t="s">
        <v>302</v>
      </c>
      <c r="I1191" s="71" t="s">
        <v>494</v>
      </c>
      <c r="J1191" s="63">
        <v>2951</v>
      </c>
      <c r="K1191" s="65" t="s">
        <v>2540</v>
      </c>
      <c r="L1191" s="19" t="s">
        <v>2541</v>
      </c>
      <c r="M1191" s="59">
        <v>60340410</v>
      </c>
      <c r="N1191" s="19" t="s">
        <v>1942</v>
      </c>
      <c r="O1191" s="19" t="str">
        <f t="shared" si="73"/>
        <v>Triệu Trung Hiệp, Sinh ngày 12/02/1970</v>
      </c>
      <c r="P1191" s="63">
        <v>12055599</v>
      </c>
      <c r="Q1191" s="63" t="s">
        <v>3351</v>
      </c>
      <c r="R1191" s="63" t="s">
        <v>1247</v>
      </c>
      <c r="S1191" s="63" t="s">
        <v>3352</v>
      </c>
      <c r="T1191" s="63" t="s">
        <v>44</v>
      </c>
      <c r="U1191" s="63" t="s">
        <v>3353</v>
      </c>
      <c r="V1191" s="63" t="s">
        <v>302</v>
      </c>
      <c r="W1191" s="63" t="s">
        <v>494</v>
      </c>
      <c r="X1191" s="63">
        <v>2951</v>
      </c>
      <c r="Y1191" s="63" t="s">
        <v>2540</v>
      </c>
      <c r="Z1191" s="63" t="s">
        <v>2541</v>
      </c>
      <c r="AA1191" s="19">
        <f t="shared" si="74"/>
        <v>12055599</v>
      </c>
      <c r="AB1191" s="19">
        <f t="shared" si="75"/>
        <v>60340410</v>
      </c>
      <c r="AC1191" s="19" t="str">
        <f t="shared" si="76"/>
        <v>2</v>
      </c>
      <c r="AD1191" s="19" t="s">
        <v>1942</v>
      </c>
      <c r="AE1191" s="63"/>
    </row>
    <row r="1192" spans="1:31" s="69" customFormat="1" ht="20.25" customHeight="1" x14ac:dyDescent="0.25">
      <c r="A1192" s="41">
        <v>25</v>
      </c>
      <c r="B1192" s="41">
        <v>12055600</v>
      </c>
      <c r="C1192" s="62" t="s">
        <v>3354</v>
      </c>
      <c r="D1192" s="62" t="s">
        <v>747</v>
      </c>
      <c r="E1192" s="20" t="s">
        <v>3355</v>
      </c>
      <c r="F1192" s="63" t="s">
        <v>44</v>
      </c>
      <c r="G1192" s="64" t="s">
        <v>3356</v>
      </c>
      <c r="H1192" s="63" t="s">
        <v>95</v>
      </c>
      <c r="I1192" s="71" t="s">
        <v>494</v>
      </c>
      <c r="J1192" s="63">
        <v>2951</v>
      </c>
      <c r="K1192" s="65" t="s">
        <v>2540</v>
      </c>
      <c r="L1192" s="19" t="s">
        <v>2541</v>
      </c>
      <c r="M1192" s="59">
        <v>60340410</v>
      </c>
      <c r="N1192" s="19" t="s">
        <v>1942</v>
      </c>
      <c r="O1192" s="19" t="str">
        <f t="shared" si="73"/>
        <v>Đỗ Thái Hòa, Sinh ngày 11/02/1973</v>
      </c>
      <c r="P1192" s="63">
        <v>12055600</v>
      </c>
      <c r="Q1192" s="63" t="s">
        <v>3354</v>
      </c>
      <c r="R1192" s="63" t="s">
        <v>747</v>
      </c>
      <c r="S1192" s="63" t="s">
        <v>3355</v>
      </c>
      <c r="T1192" s="63" t="s">
        <v>44</v>
      </c>
      <c r="U1192" s="63" t="s">
        <v>3356</v>
      </c>
      <c r="V1192" s="63" t="s">
        <v>95</v>
      </c>
      <c r="W1192" s="63" t="s">
        <v>494</v>
      </c>
      <c r="X1192" s="63">
        <v>2951</v>
      </c>
      <c r="Y1192" s="63" t="s">
        <v>2540</v>
      </c>
      <c r="Z1192" s="63" t="s">
        <v>2541</v>
      </c>
      <c r="AA1192" s="19">
        <f t="shared" si="74"/>
        <v>12055600</v>
      </c>
      <c r="AB1192" s="19">
        <f t="shared" si="75"/>
        <v>60340410</v>
      </c>
      <c r="AC1192" s="19" t="str">
        <f t="shared" si="76"/>
        <v>2</v>
      </c>
      <c r="AD1192" s="19" t="s">
        <v>1942</v>
      </c>
      <c r="AE1192" s="63"/>
    </row>
    <row r="1193" spans="1:31" s="69" customFormat="1" ht="20.25" customHeight="1" x14ac:dyDescent="0.25">
      <c r="A1193" s="41">
        <v>26</v>
      </c>
      <c r="B1193" s="41">
        <v>12055601</v>
      </c>
      <c r="C1193" s="62" t="s">
        <v>3057</v>
      </c>
      <c r="D1193" s="62" t="s">
        <v>3357</v>
      </c>
      <c r="E1193" s="20" t="s">
        <v>3358</v>
      </c>
      <c r="F1193" s="63" t="s">
        <v>44</v>
      </c>
      <c r="G1193" s="64" t="s">
        <v>3359</v>
      </c>
      <c r="H1193" s="63" t="s">
        <v>836</v>
      </c>
      <c r="I1193" s="71" t="s">
        <v>494</v>
      </c>
      <c r="J1193" s="63">
        <v>2951</v>
      </c>
      <c r="K1193" s="65" t="s">
        <v>2540</v>
      </c>
      <c r="L1193" s="19" t="s">
        <v>2541</v>
      </c>
      <c r="M1193" s="59">
        <v>60340410</v>
      </c>
      <c r="N1193" s="19" t="s">
        <v>1942</v>
      </c>
      <c r="O1193" s="19" t="str">
        <f t="shared" si="73"/>
        <v>Phạm Văn Hoan, Sinh ngày 15/06/1968</v>
      </c>
      <c r="P1193" s="63">
        <v>12055601</v>
      </c>
      <c r="Q1193" s="63" t="s">
        <v>3057</v>
      </c>
      <c r="R1193" s="63" t="s">
        <v>3357</v>
      </c>
      <c r="S1193" s="63" t="s">
        <v>3358</v>
      </c>
      <c r="T1193" s="63" t="s">
        <v>44</v>
      </c>
      <c r="U1193" s="63" t="s">
        <v>3359</v>
      </c>
      <c r="V1193" s="63" t="s">
        <v>836</v>
      </c>
      <c r="W1193" s="63" t="s">
        <v>494</v>
      </c>
      <c r="X1193" s="63">
        <v>2951</v>
      </c>
      <c r="Y1193" s="63" t="s">
        <v>2540</v>
      </c>
      <c r="Z1193" s="63" t="s">
        <v>2541</v>
      </c>
      <c r="AA1193" s="19">
        <f t="shared" si="74"/>
        <v>12055601</v>
      </c>
      <c r="AB1193" s="19">
        <f t="shared" si="75"/>
        <v>60340410</v>
      </c>
      <c r="AC1193" s="19" t="str">
        <f t="shared" si="76"/>
        <v>2</v>
      </c>
      <c r="AD1193" s="19" t="s">
        <v>1942</v>
      </c>
      <c r="AE1193" s="63"/>
    </row>
    <row r="1194" spans="1:31" s="69" customFormat="1" ht="20.25" customHeight="1" x14ac:dyDescent="0.25">
      <c r="A1194" s="41">
        <v>27</v>
      </c>
      <c r="B1194" s="41">
        <v>12055602</v>
      </c>
      <c r="C1194" s="62" t="s">
        <v>827</v>
      </c>
      <c r="D1194" s="62" t="s">
        <v>369</v>
      </c>
      <c r="E1194" s="20" t="s">
        <v>3360</v>
      </c>
      <c r="F1194" s="63" t="s">
        <v>44</v>
      </c>
      <c r="G1194" s="64" t="s">
        <v>3361</v>
      </c>
      <c r="H1194" s="63" t="s">
        <v>95</v>
      </c>
      <c r="I1194" s="71" t="s">
        <v>494</v>
      </c>
      <c r="J1194" s="63">
        <v>2951</v>
      </c>
      <c r="K1194" s="65" t="s">
        <v>2540</v>
      </c>
      <c r="L1194" s="19" t="s">
        <v>2541</v>
      </c>
      <c r="M1194" s="59">
        <v>60340410</v>
      </c>
      <c r="N1194" s="19" t="s">
        <v>1942</v>
      </c>
      <c r="O1194" s="19" t="str">
        <f t="shared" si="73"/>
        <v>Vũ Đức Hồng, Sinh ngày 22/02/1968</v>
      </c>
      <c r="P1194" s="63">
        <v>12055602</v>
      </c>
      <c r="Q1194" s="63" t="s">
        <v>827</v>
      </c>
      <c r="R1194" s="63" t="s">
        <v>369</v>
      </c>
      <c r="S1194" s="63" t="s">
        <v>3360</v>
      </c>
      <c r="T1194" s="63" t="s">
        <v>44</v>
      </c>
      <c r="U1194" s="63" t="s">
        <v>3361</v>
      </c>
      <c r="V1194" s="63" t="s">
        <v>95</v>
      </c>
      <c r="W1194" s="63" t="s">
        <v>494</v>
      </c>
      <c r="X1194" s="63">
        <v>2951</v>
      </c>
      <c r="Y1194" s="63" t="s">
        <v>2540</v>
      </c>
      <c r="Z1194" s="63" t="s">
        <v>2541</v>
      </c>
      <c r="AA1194" s="19">
        <f t="shared" si="74"/>
        <v>12055602</v>
      </c>
      <c r="AB1194" s="19">
        <f t="shared" si="75"/>
        <v>60340410</v>
      </c>
      <c r="AC1194" s="19" t="str">
        <f t="shared" si="76"/>
        <v>2</v>
      </c>
      <c r="AD1194" s="19" t="s">
        <v>1942</v>
      </c>
      <c r="AE1194" s="63"/>
    </row>
    <row r="1195" spans="1:31" s="69" customFormat="1" ht="20.25" customHeight="1" x14ac:dyDescent="0.25">
      <c r="A1195" s="41">
        <v>28</v>
      </c>
      <c r="B1195" s="41">
        <v>12055603</v>
      </c>
      <c r="C1195" s="62" t="s">
        <v>3362</v>
      </c>
      <c r="D1195" s="62" t="s">
        <v>369</v>
      </c>
      <c r="E1195" s="20" t="s">
        <v>3363</v>
      </c>
      <c r="F1195" s="63" t="s">
        <v>44</v>
      </c>
      <c r="G1195" s="64" t="s">
        <v>3364</v>
      </c>
      <c r="H1195" s="63" t="s">
        <v>836</v>
      </c>
      <c r="I1195" s="71" t="s">
        <v>494</v>
      </c>
      <c r="J1195" s="63">
        <v>2951</v>
      </c>
      <c r="K1195" s="65" t="s">
        <v>2540</v>
      </c>
      <c r="L1195" s="19" t="s">
        <v>2541</v>
      </c>
      <c r="M1195" s="59">
        <v>60340410</v>
      </c>
      <c r="N1195" s="19" t="s">
        <v>1942</v>
      </c>
      <c r="O1195" s="19" t="str">
        <f t="shared" si="73"/>
        <v>Cao Văn Hồng, Sinh ngày 09/08/1972</v>
      </c>
      <c r="P1195" s="63">
        <v>12055603</v>
      </c>
      <c r="Q1195" s="63" t="s">
        <v>3362</v>
      </c>
      <c r="R1195" s="63" t="s">
        <v>369</v>
      </c>
      <c r="S1195" s="63" t="s">
        <v>3363</v>
      </c>
      <c r="T1195" s="63" t="s">
        <v>44</v>
      </c>
      <c r="U1195" s="63" t="s">
        <v>3364</v>
      </c>
      <c r="V1195" s="63" t="s">
        <v>836</v>
      </c>
      <c r="W1195" s="63" t="s">
        <v>494</v>
      </c>
      <c r="X1195" s="63">
        <v>2951</v>
      </c>
      <c r="Y1195" s="63" t="s">
        <v>2540</v>
      </c>
      <c r="Z1195" s="63" t="s">
        <v>2541</v>
      </c>
      <c r="AA1195" s="19">
        <f t="shared" si="74"/>
        <v>12055603</v>
      </c>
      <c r="AB1195" s="19">
        <f t="shared" si="75"/>
        <v>60340410</v>
      </c>
      <c r="AC1195" s="19" t="str">
        <f t="shared" si="76"/>
        <v>2</v>
      </c>
      <c r="AD1195" s="19" t="s">
        <v>1942</v>
      </c>
      <c r="AE1195" s="63"/>
    </row>
    <row r="1196" spans="1:31" s="69" customFormat="1" ht="20.25" customHeight="1" x14ac:dyDescent="0.25">
      <c r="A1196" s="41">
        <v>29</v>
      </c>
      <c r="B1196" s="41">
        <v>12055604</v>
      </c>
      <c r="C1196" s="62" t="s">
        <v>291</v>
      </c>
      <c r="D1196" s="62" t="s">
        <v>369</v>
      </c>
      <c r="E1196" s="20" t="s">
        <v>3365</v>
      </c>
      <c r="F1196" s="63" t="s">
        <v>44</v>
      </c>
      <c r="G1196" s="64" t="s">
        <v>3366</v>
      </c>
      <c r="H1196" s="63" t="s">
        <v>302</v>
      </c>
      <c r="I1196" s="71" t="s">
        <v>494</v>
      </c>
      <c r="J1196" s="63">
        <v>2951</v>
      </c>
      <c r="K1196" s="65" t="s">
        <v>2540</v>
      </c>
      <c r="L1196" s="19" t="s">
        <v>2541</v>
      </c>
      <c r="M1196" s="59">
        <v>60340410</v>
      </c>
      <c r="N1196" s="19" t="s">
        <v>1942</v>
      </c>
      <c r="O1196" s="19" t="str">
        <f t="shared" si="73"/>
        <v>Nguyễn Văn Hồng, Sinh ngày 11/07/1972</v>
      </c>
      <c r="P1196" s="63">
        <v>12055604</v>
      </c>
      <c r="Q1196" s="63" t="s">
        <v>291</v>
      </c>
      <c r="R1196" s="63" t="s">
        <v>369</v>
      </c>
      <c r="S1196" s="63" t="s">
        <v>3365</v>
      </c>
      <c r="T1196" s="63" t="s">
        <v>44</v>
      </c>
      <c r="U1196" s="63" t="s">
        <v>3366</v>
      </c>
      <c r="V1196" s="63" t="s">
        <v>302</v>
      </c>
      <c r="W1196" s="63" t="s">
        <v>494</v>
      </c>
      <c r="X1196" s="63">
        <v>2951</v>
      </c>
      <c r="Y1196" s="63" t="s">
        <v>2540</v>
      </c>
      <c r="Z1196" s="63" t="s">
        <v>2541</v>
      </c>
      <c r="AA1196" s="19">
        <f t="shared" si="74"/>
        <v>12055604</v>
      </c>
      <c r="AB1196" s="19">
        <f t="shared" si="75"/>
        <v>60340410</v>
      </c>
      <c r="AC1196" s="19" t="str">
        <f t="shared" si="76"/>
        <v>2</v>
      </c>
      <c r="AD1196" s="19" t="s">
        <v>1942</v>
      </c>
      <c r="AE1196" s="63"/>
    </row>
    <row r="1197" spans="1:31" s="69" customFormat="1" ht="20.25" customHeight="1" x14ac:dyDescent="0.25">
      <c r="A1197" s="41">
        <v>30</v>
      </c>
      <c r="B1197" s="41">
        <v>12055605</v>
      </c>
      <c r="C1197" s="62" t="s">
        <v>3367</v>
      </c>
      <c r="D1197" s="62" t="s">
        <v>3368</v>
      </c>
      <c r="E1197" s="20" t="s">
        <v>3369</v>
      </c>
      <c r="F1197" s="63" t="s">
        <v>44</v>
      </c>
      <c r="G1197" s="64" t="s">
        <v>3370</v>
      </c>
      <c r="H1197" s="63" t="s">
        <v>1376</v>
      </c>
      <c r="I1197" s="71" t="s">
        <v>494</v>
      </c>
      <c r="J1197" s="63">
        <v>2951</v>
      </c>
      <c r="K1197" s="65" t="s">
        <v>2540</v>
      </c>
      <c r="L1197" s="19" t="s">
        <v>2541</v>
      </c>
      <c r="M1197" s="59">
        <v>60340410</v>
      </c>
      <c r="N1197" s="19" t="s">
        <v>1942</v>
      </c>
      <c r="O1197" s="19" t="str">
        <f t="shared" si="73"/>
        <v>Tống Văn Huấn, Sinh ngày 15/11/1963</v>
      </c>
      <c r="P1197" s="63">
        <v>12055605</v>
      </c>
      <c r="Q1197" s="63" t="s">
        <v>3367</v>
      </c>
      <c r="R1197" s="63" t="s">
        <v>3368</v>
      </c>
      <c r="S1197" s="63" t="s">
        <v>3369</v>
      </c>
      <c r="T1197" s="63" t="s">
        <v>44</v>
      </c>
      <c r="U1197" s="63" t="s">
        <v>3370</v>
      </c>
      <c r="V1197" s="63" t="s">
        <v>1376</v>
      </c>
      <c r="W1197" s="63" t="s">
        <v>494</v>
      </c>
      <c r="X1197" s="63">
        <v>2951</v>
      </c>
      <c r="Y1197" s="63" t="s">
        <v>2540</v>
      </c>
      <c r="Z1197" s="63" t="s">
        <v>2541</v>
      </c>
      <c r="AA1197" s="19">
        <f t="shared" si="74"/>
        <v>12055605</v>
      </c>
      <c r="AB1197" s="19">
        <f t="shared" si="75"/>
        <v>60340410</v>
      </c>
      <c r="AC1197" s="19" t="str">
        <f t="shared" si="76"/>
        <v>2</v>
      </c>
      <c r="AD1197" s="19" t="s">
        <v>1942</v>
      </c>
      <c r="AE1197" s="63"/>
    </row>
    <row r="1198" spans="1:31" s="68" customFormat="1" ht="20.25" customHeight="1" x14ac:dyDescent="0.25">
      <c r="A1198" s="41">
        <v>31</v>
      </c>
      <c r="B1198" s="41">
        <v>12055606</v>
      </c>
      <c r="C1198" s="62" t="s">
        <v>3371</v>
      </c>
      <c r="D1198" s="62" t="s">
        <v>769</v>
      </c>
      <c r="E1198" s="20" t="s">
        <v>3372</v>
      </c>
      <c r="F1198" s="63" t="s">
        <v>44</v>
      </c>
      <c r="G1198" s="64" t="s">
        <v>3373</v>
      </c>
      <c r="H1198" s="63" t="s">
        <v>302</v>
      </c>
      <c r="I1198" s="71" t="s">
        <v>494</v>
      </c>
      <c r="J1198" s="63">
        <v>2951</v>
      </c>
      <c r="K1198" s="65" t="s">
        <v>2540</v>
      </c>
      <c r="L1198" s="19" t="s">
        <v>2541</v>
      </c>
      <c r="M1198" s="59">
        <v>60340410</v>
      </c>
      <c r="N1198" s="19" t="s">
        <v>1942</v>
      </c>
      <c r="O1198" s="19" t="str">
        <f t="shared" si="73"/>
        <v>Mai Mạnh Hùng, Sinh ngày 01/05/1980</v>
      </c>
      <c r="P1198" s="67">
        <v>12055606</v>
      </c>
      <c r="Q1198" s="67" t="s">
        <v>3371</v>
      </c>
      <c r="R1198" s="67" t="s">
        <v>769</v>
      </c>
      <c r="S1198" s="67" t="s">
        <v>3372</v>
      </c>
      <c r="T1198" s="67" t="s">
        <v>44</v>
      </c>
      <c r="U1198" s="67" t="s">
        <v>3373</v>
      </c>
      <c r="V1198" s="67" t="s">
        <v>302</v>
      </c>
      <c r="W1198" s="67" t="s">
        <v>494</v>
      </c>
      <c r="X1198" s="67">
        <v>2951</v>
      </c>
      <c r="Y1198" s="67" t="s">
        <v>2540</v>
      </c>
      <c r="Z1198" s="67" t="s">
        <v>2541</v>
      </c>
      <c r="AA1198" s="19">
        <f t="shared" si="74"/>
        <v>12055606</v>
      </c>
      <c r="AB1198" s="19">
        <f t="shared" si="75"/>
        <v>60340410</v>
      </c>
      <c r="AC1198" s="19" t="str">
        <f t="shared" si="76"/>
        <v>2</v>
      </c>
      <c r="AD1198" s="19" t="s">
        <v>1942</v>
      </c>
      <c r="AE1198" s="67"/>
    </row>
    <row r="1199" spans="1:31" s="69" customFormat="1" ht="20.25" customHeight="1" x14ac:dyDescent="0.25">
      <c r="A1199" s="41">
        <v>32</v>
      </c>
      <c r="B1199" s="41">
        <v>12055607</v>
      </c>
      <c r="C1199" s="62" t="s">
        <v>3374</v>
      </c>
      <c r="D1199" s="62" t="s">
        <v>769</v>
      </c>
      <c r="E1199" s="20" t="s">
        <v>3375</v>
      </c>
      <c r="F1199" s="63" t="s">
        <v>44</v>
      </c>
      <c r="G1199" s="64" t="s">
        <v>3376</v>
      </c>
      <c r="H1199" s="63" t="s">
        <v>836</v>
      </c>
      <c r="I1199" s="71" t="s">
        <v>494</v>
      </c>
      <c r="J1199" s="63">
        <v>2951</v>
      </c>
      <c r="K1199" s="65" t="s">
        <v>2540</v>
      </c>
      <c r="L1199" s="19" t="s">
        <v>2541</v>
      </c>
      <c r="M1199" s="59">
        <v>60340410</v>
      </c>
      <c r="N1199" s="19" t="s">
        <v>1942</v>
      </c>
      <c r="O1199" s="19" t="str">
        <f t="shared" si="73"/>
        <v>Ngọ Tiến Hùng, Sinh ngày 15/11/1979</v>
      </c>
      <c r="P1199" s="63">
        <v>12055607</v>
      </c>
      <c r="Q1199" s="63" t="s">
        <v>3374</v>
      </c>
      <c r="R1199" s="63" t="s">
        <v>769</v>
      </c>
      <c r="S1199" s="63" t="s">
        <v>3375</v>
      </c>
      <c r="T1199" s="63" t="s">
        <v>44</v>
      </c>
      <c r="U1199" s="63" t="s">
        <v>3376</v>
      </c>
      <c r="V1199" s="63" t="s">
        <v>836</v>
      </c>
      <c r="W1199" s="63" t="s">
        <v>494</v>
      </c>
      <c r="X1199" s="63">
        <v>2951</v>
      </c>
      <c r="Y1199" s="63" t="s">
        <v>2540</v>
      </c>
      <c r="Z1199" s="63" t="s">
        <v>2541</v>
      </c>
      <c r="AA1199" s="19">
        <f t="shared" si="74"/>
        <v>12055607</v>
      </c>
      <c r="AB1199" s="19">
        <f t="shared" si="75"/>
        <v>60340410</v>
      </c>
      <c r="AC1199" s="19" t="str">
        <f t="shared" si="76"/>
        <v>2</v>
      </c>
      <c r="AD1199" s="19" t="s">
        <v>1942</v>
      </c>
      <c r="AE1199" s="63"/>
    </row>
    <row r="1200" spans="1:31" s="69" customFormat="1" ht="20.25" customHeight="1" x14ac:dyDescent="0.25">
      <c r="A1200" s="41">
        <v>33</v>
      </c>
      <c r="B1200" s="41">
        <v>12055608</v>
      </c>
      <c r="C1200" s="62" t="s">
        <v>513</v>
      </c>
      <c r="D1200" s="62" t="s">
        <v>769</v>
      </c>
      <c r="E1200" s="20" t="s">
        <v>3377</v>
      </c>
      <c r="F1200" s="63" t="s">
        <v>44</v>
      </c>
      <c r="G1200" s="64" t="s">
        <v>3378</v>
      </c>
      <c r="H1200" s="63" t="s">
        <v>95</v>
      </c>
      <c r="I1200" s="71" t="s">
        <v>494</v>
      </c>
      <c r="J1200" s="63">
        <v>2951</v>
      </c>
      <c r="K1200" s="65" t="s">
        <v>2540</v>
      </c>
      <c r="L1200" s="19" t="s">
        <v>2541</v>
      </c>
      <c r="M1200" s="59">
        <v>60340410</v>
      </c>
      <c r="N1200" s="19" t="s">
        <v>1942</v>
      </c>
      <c r="O1200" s="19" t="str">
        <f t="shared" si="73"/>
        <v>Nguyễn Xuân Hùng, Sinh ngày 23/03/1964</v>
      </c>
      <c r="P1200" s="63">
        <v>12055608</v>
      </c>
      <c r="Q1200" s="63" t="s">
        <v>513</v>
      </c>
      <c r="R1200" s="63" t="s">
        <v>769</v>
      </c>
      <c r="S1200" s="63" t="s">
        <v>3377</v>
      </c>
      <c r="T1200" s="63" t="s">
        <v>44</v>
      </c>
      <c r="U1200" s="63" t="s">
        <v>3378</v>
      </c>
      <c r="V1200" s="63" t="s">
        <v>95</v>
      </c>
      <c r="W1200" s="63" t="s">
        <v>494</v>
      </c>
      <c r="X1200" s="63">
        <v>2951</v>
      </c>
      <c r="Y1200" s="63" t="s">
        <v>2540</v>
      </c>
      <c r="Z1200" s="63" t="s">
        <v>2541</v>
      </c>
      <c r="AA1200" s="19">
        <f t="shared" si="74"/>
        <v>12055608</v>
      </c>
      <c r="AB1200" s="19">
        <f t="shared" si="75"/>
        <v>60340410</v>
      </c>
      <c r="AC1200" s="19" t="str">
        <f t="shared" si="76"/>
        <v>2</v>
      </c>
      <c r="AD1200" s="19" t="s">
        <v>1942</v>
      </c>
      <c r="AE1200" s="63"/>
    </row>
    <row r="1201" spans="1:31" s="69" customFormat="1" ht="20.25" customHeight="1" x14ac:dyDescent="0.25">
      <c r="A1201" s="41">
        <v>34</v>
      </c>
      <c r="B1201" s="41">
        <v>12055609</v>
      </c>
      <c r="C1201" s="62" t="s">
        <v>3379</v>
      </c>
      <c r="D1201" s="62" t="s">
        <v>383</v>
      </c>
      <c r="E1201" s="20" t="s">
        <v>3380</v>
      </c>
      <c r="F1201" s="63" t="s">
        <v>44</v>
      </c>
      <c r="G1201" s="64" t="s">
        <v>3381</v>
      </c>
      <c r="H1201" s="63" t="s">
        <v>95</v>
      </c>
      <c r="I1201" s="71" t="s">
        <v>494</v>
      </c>
      <c r="J1201" s="63">
        <v>2951</v>
      </c>
      <c r="K1201" s="65" t="s">
        <v>2540</v>
      </c>
      <c r="L1201" s="19" t="s">
        <v>2541</v>
      </c>
      <c r="M1201" s="59">
        <v>60340410</v>
      </c>
      <c r="N1201" s="19" t="s">
        <v>1942</v>
      </c>
      <c r="O1201" s="19" t="str">
        <f t="shared" si="73"/>
        <v>Hà Việt Hưng, Sinh ngày 31/12/1974</v>
      </c>
      <c r="P1201" s="63">
        <v>12055609</v>
      </c>
      <c r="Q1201" s="63" t="s">
        <v>3379</v>
      </c>
      <c r="R1201" s="63" t="s">
        <v>383</v>
      </c>
      <c r="S1201" s="63" t="s">
        <v>3380</v>
      </c>
      <c r="T1201" s="63" t="s">
        <v>44</v>
      </c>
      <c r="U1201" s="63" t="s">
        <v>3381</v>
      </c>
      <c r="V1201" s="63" t="s">
        <v>95</v>
      </c>
      <c r="W1201" s="63" t="s">
        <v>494</v>
      </c>
      <c r="X1201" s="63">
        <v>2951</v>
      </c>
      <c r="Y1201" s="63" t="s">
        <v>2540</v>
      </c>
      <c r="Z1201" s="63" t="s">
        <v>2541</v>
      </c>
      <c r="AA1201" s="19">
        <f t="shared" si="74"/>
        <v>12055609</v>
      </c>
      <c r="AB1201" s="19">
        <f t="shared" si="75"/>
        <v>60340410</v>
      </c>
      <c r="AC1201" s="19" t="str">
        <f t="shared" si="76"/>
        <v>2</v>
      </c>
      <c r="AD1201" s="19" t="s">
        <v>1942</v>
      </c>
      <c r="AE1201" s="63"/>
    </row>
    <row r="1202" spans="1:31" s="69" customFormat="1" ht="20.25" customHeight="1" x14ac:dyDescent="0.25">
      <c r="A1202" s="41">
        <v>35</v>
      </c>
      <c r="B1202" s="41">
        <v>12055610</v>
      </c>
      <c r="C1202" s="62" t="s">
        <v>1007</v>
      </c>
      <c r="D1202" s="62" t="s">
        <v>63</v>
      </c>
      <c r="E1202" s="20" t="s">
        <v>3382</v>
      </c>
      <c r="F1202" s="63" t="s">
        <v>65</v>
      </c>
      <c r="G1202" s="64" t="s">
        <v>3383</v>
      </c>
      <c r="H1202" s="63" t="s">
        <v>402</v>
      </c>
      <c r="I1202" s="71" t="s">
        <v>494</v>
      </c>
      <c r="J1202" s="63">
        <v>2951</v>
      </c>
      <c r="K1202" s="65" t="s">
        <v>2540</v>
      </c>
      <c r="L1202" s="19" t="s">
        <v>2541</v>
      </c>
      <c r="M1202" s="59">
        <v>60340410</v>
      </c>
      <c r="N1202" s="19" t="s">
        <v>1942</v>
      </c>
      <c r="O1202" s="19" t="str">
        <f t="shared" si="73"/>
        <v>Trần Thị Thanh Hương, Sinh ngày 25/11/1967</v>
      </c>
      <c r="P1202" s="63">
        <v>12055610</v>
      </c>
      <c r="Q1202" s="63" t="s">
        <v>1007</v>
      </c>
      <c r="R1202" s="63" t="s">
        <v>63</v>
      </c>
      <c r="S1202" s="63" t="s">
        <v>3382</v>
      </c>
      <c r="T1202" s="63" t="s">
        <v>65</v>
      </c>
      <c r="U1202" s="63" t="s">
        <v>3383</v>
      </c>
      <c r="V1202" s="63" t="s">
        <v>402</v>
      </c>
      <c r="W1202" s="63" t="s">
        <v>494</v>
      </c>
      <c r="X1202" s="63">
        <v>2951</v>
      </c>
      <c r="Y1202" s="63" t="s">
        <v>2540</v>
      </c>
      <c r="Z1202" s="63" t="s">
        <v>2541</v>
      </c>
      <c r="AA1202" s="19">
        <f t="shared" si="74"/>
        <v>12055610</v>
      </c>
      <c r="AB1202" s="19">
        <f t="shared" si="75"/>
        <v>60340410</v>
      </c>
      <c r="AC1202" s="19" t="str">
        <f t="shared" si="76"/>
        <v>2</v>
      </c>
      <c r="AD1202" s="19" t="s">
        <v>1942</v>
      </c>
      <c r="AE1202" s="63"/>
    </row>
    <row r="1203" spans="1:31" s="69" customFormat="1" ht="20.25" customHeight="1" x14ac:dyDescent="0.25">
      <c r="A1203" s="41">
        <v>36</v>
      </c>
      <c r="B1203" s="41">
        <v>12055611</v>
      </c>
      <c r="C1203" s="62" t="s">
        <v>57</v>
      </c>
      <c r="D1203" s="62" t="s">
        <v>63</v>
      </c>
      <c r="E1203" s="20" t="s">
        <v>3384</v>
      </c>
      <c r="F1203" s="63" t="s">
        <v>65</v>
      </c>
      <c r="G1203" s="64" t="s">
        <v>3385</v>
      </c>
      <c r="H1203" s="63" t="s">
        <v>302</v>
      </c>
      <c r="I1203" s="71" t="s">
        <v>494</v>
      </c>
      <c r="J1203" s="63">
        <v>2951</v>
      </c>
      <c r="K1203" s="65" t="s">
        <v>2540</v>
      </c>
      <c r="L1203" s="19" t="s">
        <v>2541</v>
      </c>
      <c r="M1203" s="59">
        <v>60340410</v>
      </c>
      <c r="N1203" s="19" t="s">
        <v>1942</v>
      </c>
      <c r="O1203" s="19" t="str">
        <f t="shared" si="73"/>
        <v>Phạm Thị Hương, Sinh ngày 04/12/1975</v>
      </c>
      <c r="P1203" s="63">
        <v>12055611</v>
      </c>
      <c r="Q1203" s="63" t="s">
        <v>57</v>
      </c>
      <c r="R1203" s="63" t="s">
        <v>63</v>
      </c>
      <c r="S1203" s="63" t="s">
        <v>3384</v>
      </c>
      <c r="T1203" s="63" t="s">
        <v>65</v>
      </c>
      <c r="U1203" s="63" t="s">
        <v>3385</v>
      </c>
      <c r="V1203" s="63" t="s">
        <v>302</v>
      </c>
      <c r="W1203" s="63" t="s">
        <v>494</v>
      </c>
      <c r="X1203" s="63">
        <v>2951</v>
      </c>
      <c r="Y1203" s="63" t="s">
        <v>2540</v>
      </c>
      <c r="Z1203" s="63" t="s">
        <v>2541</v>
      </c>
      <c r="AA1203" s="19">
        <f t="shared" si="74"/>
        <v>12055611</v>
      </c>
      <c r="AB1203" s="19">
        <f t="shared" si="75"/>
        <v>60340410</v>
      </c>
      <c r="AC1203" s="19" t="str">
        <f t="shared" si="76"/>
        <v>2</v>
      </c>
      <c r="AD1203" s="19" t="s">
        <v>1942</v>
      </c>
      <c r="AE1203" s="63"/>
    </row>
    <row r="1204" spans="1:31" s="69" customFormat="1" ht="20.25" customHeight="1" x14ac:dyDescent="0.25">
      <c r="A1204" s="41">
        <v>37</v>
      </c>
      <c r="B1204" s="41">
        <v>12055612</v>
      </c>
      <c r="C1204" s="62" t="s">
        <v>3386</v>
      </c>
      <c r="D1204" s="62" t="s">
        <v>63</v>
      </c>
      <c r="E1204" s="20" t="s">
        <v>3387</v>
      </c>
      <c r="F1204" s="63" t="s">
        <v>65</v>
      </c>
      <c r="G1204" s="64" t="s">
        <v>3388</v>
      </c>
      <c r="H1204" s="63" t="s">
        <v>302</v>
      </c>
      <c r="I1204" s="71" t="s">
        <v>494</v>
      </c>
      <c r="J1204" s="63">
        <v>2951</v>
      </c>
      <c r="K1204" s="65" t="s">
        <v>2540</v>
      </c>
      <c r="L1204" s="19" t="s">
        <v>2541</v>
      </c>
      <c r="M1204" s="59">
        <v>60340410</v>
      </c>
      <c r="N1204" s="19" t="s">
        <v>1942</v>
      </c>
      <c r="O1204" s="19" t="str">
        <f t="shared" si="73"/>
        <v>Vương Thị Hương, Sinh ngày 28/09/1988</v>
      </c>
      <c r="P1204" s="63">
        <v>12055612</v>
      </c>
      <c r="Q1204" s="63" t="s">
        <v>3386</v>
      </c>
      <c r="R1204" s="63" t="s">
        <v>63</v>
      </c>
      <c r="S1204" s="63" t="s">
        <v>3387</v>
      </c>
      <c r="T1204" s="63" t="s">
        <v>65</v>
      </c>
      <c r="U1204" s="63" t="s">
        <v>3388</v>
      </c>
      <c r="V1204" s="63" t="s">
        <v>302</v>
      </c>
      <c r="W1204" s="63" t="s">
        <v>494</v>
      </c>
      <c r="X1204" s="63">
        <v>2951</v>
      </c>
      <c r="Y1204" s="63" t="s">
        <v>2540</v>
      </c>
      <c r="Z1204" s="63" t="s">
        <v>2541</v>
      </c>
      <c r="AA1204" s="19">
        <f t="shared" si="74"/>
        <v>12055612</v>
      </c>
      <c r="AB1204" s="19">
        <f t="shared" si="75"/>
        <v>60340410</v>
      </c>
      <c r="AC1204" s="19" t="str">
        <f t="shared" si="76"/>
        <v>2</v>
      </c>
      <c r="AD1204" s="19" t="s">
        <v>1942</v>
      </c>
      <c r="AE1204" s="63"/>
    </row>
    <row r="1205" spans="1:31" s="69" customFormat="1" ht="20.25" customHeight="1" x14ac:dyDescent="0.25">
      <c r="A1205" s="41">
        <v>38</v>
      </c>
      <c r="B1205" s="41">
        <v>12055613</v>
      </c>
      <c r="C1205" s="62" t="s">
        <v>3389</v>
      </c>
      <c r="D1205" s="62" t="s">
        <v>1726</v>
      </c>
      <c r="E1205" s="20" t="s">
        <v>3390</v>
      </c>
      <c r="F1205" s="63" t="s">
        <v>44</v>
      </c>
      <c r="G1205" s="64" t="s">
        <v>3391</v>
      </c>
      <c r="H1205" s="63" t="s">
        <v>302</v>
      </c>
      <c r="I1205" s="71" t="s">
        <v>494</v>
      </c>
      <c r="J1205" s="63">
        <v>2951</v>
      </c>
      <c r="K1205" s="65" t="s">
        <v>2540</v>
      </c>
      <c r="L1205" s="19" t="s">
        <v>2541</v>
      </c>
      <c r="M1205" s="59">
        <v>60340410</v>
      </c>
      <c r="N1205" s="19" t="s">
        <v>1942</v>
      </c>
      <c r="O1205" s="19" t="str">
        <f t="shared" si="73"/>
        <v>Vũ Quốc Khánh, Sinh ngày 02/09/1968</v>
      </c>
      <c r="P1205" s="63">
        <v>12055613</v>
      </c>
      <c r="Q1205" s="63" t="s">
        <v>3389</v>
      </c>
      <c r="R1205" s="63" t="s">
        <v>1726</v>
      </c>
      <c r="S1205" s="63" t="s">
        <v>3390</v>
      </c>
      <c r="T1205" s="63" t="s">
        <v>44</v>
      </c>
      <c r="U1205" s="63" t="s">
        <v>3391</v>
      </c>
      <c r="V1205" s="63" t="s">
        <v>302</v>
      </c>
      <c r="W1205" s="63" t="s">
        <v>494</v>
      </c>
      <c r="X1205" s="63">
        <v>2951</v>
      </c>
      <c r="Y1205" s="63" t="s">
        <v>2540</v>
      </c>
      <c r="Z1205" s="63" t="s">
        <v>2541</v>
      </c>
      <c r="AA1205" s="19">
        <f t="shared" si="74"/>
        <v>12055613</v>
      </c>
      <c r="AB1205" s="19">
        <f t="shared" si="75"/>
        <v>60340410</v>
      </c>
      <c r="AC1205" s="19" t="str">
        <f t="shared" si="76"/>
        <v>2</v>
      </c>
      <c r="AD1205" s="19" t="s">
        <v>1942</v>
      </c>
      <c r="AE1205" s="63"/>
    </row>
    <row r="1206" spans="1:31" s="69" customFormat="1" ht="20.25" customHeight="1" x14ac:dyDescent="0.25">
      <c r="A1206" s="41">
        <v>39</v>
      </c>
      <c r="B1206" s="41">
        <v>12055614</v>
      </c>
      <c r="C1206" s="62" t="s">
        <v>3392</v>
      </c>
      <c r="D1206" s="62" t="s">
        <v>561</v>
      </c>
      <c r="E1206" s="20" t="s">
        <v>3393</v>
      </c>
      <c r="F1206" s="63" t="s">
        <v>44</v>
      </c>
      <c r="G1206" s="64" t="s">
        <v>3394</v>
      </c>
      <c r="H1206" s="63" t="s">
        <v>302</v>
      </c>
      <c r="I1206" s="71" t="s">
        <v>494</v>
      </c>
      <c r="J1206" s="63">
        <v>2951</v>
      </c>
      <c r="K1206" s="65" t="s">
        <v>2540</v>
      </c>
      <c r="L1206" s="19" t="s">
        <v>2541</v>
      </c>
      <c r="M1206" s="59">
        <v>60340410</v>
      </c>
      <c r="N1206" s="19" t="s">
        <v>1942</v>
      </c>
      <c r="O1206" s="19" t="str">
        <f t="shared" si="73"/>
        <v>Lương Trung Kiên, Sinh ngày 29/07/1979</v>
      </c>
      <c r="P1206" s="63">
        <v>12055614</v>
      </c>
      <c r="Q1206" s="63" t="s">
        <v>3392</v>
      </c>
      <c r="R1206" s="63" t="s">
        <v>561</v>
      </c>
      <c r="S1206" s="63" t="s">
        <v>3393</v>
      </c>
      <c r="T1206" s="63" t="s">
        <v>44</v>
      </c>
      <c r="U1206" s="63" t="s">
        <v>3394</v>
      </c>
      <c r="V1206" s="63" t="s">
        <v>302</v>
      </c>
      <c r="W1206" s="63" t="s">
        <v>494</v>
      </c>
      <c r="X1206" s="63">
        <v>2951</v>
      </c>
      <c r="Y1206" s="63" t="s">
        <v>2540</v>
      </c>
      <c r="Z1206" s="63" t="s">
        <v>2541</v>
      </c>
      <c r="AA1206" s="19">
        <f t="shared" si="74"/>
        <v>12055614</v>
      </c>
      <c r="AB1206" s="19">
        <f t="shared" si="75"/>
        <v>60340410</v>
      </c>
      <c r="AC1206" s="19" t="str">
        <f t="shared" si="76"/>
        <v>2</v>
      </c>
      <c r="AD1206" s="19" t="s">
        <v>1942</v>
      </c>
      <c r="AE1206" s="63"/>
    </row>
    <row r="1207" spans="1:31" s="69" customFormat="1" ht="20.25" customHeight="1" x14ac:dyDescent="0.25">
      <c r="A1207" s="41">
        <v>40</v>
      </c>
      <c r="B1207" s="41">
        <v>12055615</v>
      </c>
      <c r="C1207" s="62" t="s">
        <v>201</v>
      </c>
      <c r="D1207" s="62" t="s">
        <v>565</v>
      </c>
      <c r="E1207" s="20" t="s">
        <v>2286</v>
      </c>
      <c r="F1207" s="63" t="s">
        <v>65</v>
      </c>
      <c r="G1207" s="64" t="s">
        <v>3395</v>
      </c>
      <c r="H1207" s="63" t="s">
        <v>193</v>
      </c>
      <c r="I1207" s="71" t="s">
        <v>494</v>
      </c>
      <c r="J1207" s="63">
        <v>2951</v>
      </c>
      <c r="K1207" s="65" t="s">
        <v>2540</v>
      </c>
      <c r="L1207" s="19" t="s">
        <v>2541</v>
      </c>
      <c r="M1207" s="59">
        <v>60340410</v>
      </c>
      <c r="N1207" s="19" t="s">
        <v>1942</v>
      </c>
      <c r="O1207" s="19" t="str">
        <f t="shared" si="73"/>
        <v>Nguyễn Thị Lan, Sinh ngày 25/07/1969</v>
      </c>
      <c r="P1207" s="63">
        <v>12055615</v>
      </c>
      <c r="Q1207" s="63" t="s">
        <v>201</v>
      </c>
      <c r="R1207" s="63" t="s">
        <v>565</v>
      </c>
      <c r="S1207" s="63" t="s">
        <v>2286</v>
      </c>
      <c r="T1207" s="63" t="s">
        <v>65</v>
      </c>
      <c r="U1207" s="63" t="s">
        <v>3395</v>
      </c>
      <c r="V1207" s="63" t="s">
        <v>193</v>
      </c>
      <c r="W1207" s="63" t="s">
        <v>494</v>
      </c>
      <c r="X1207" s="63">
        <v>2951</v>
      </c>
      <c r="Y1207" s="63" t="s">
        <v>2540</v>
      </c>
      <c r="Z1207" s="63" t="s">
        <v>2541</v>
      </c>
      <c r="AA1207" s="19">
        <f t="shared" si="74"/>
        <v>12055615</v>
      </c>
      <c r="AB1207" s="19">
        <f t="shared" si="75"/>
        <v>60340410</v>
      </c>
      <c r="AC1207" s="19" t="str">
        <f t="shared" si="76"/>
        <v>2</v>
      </c>
      <c r="AD1207" s="19" t="s">
        <v>1942</v>
      </c>
      <c r="AE1207" s="63"/>
    </row>
    <row r="1208" spans="1:31" s="69" customFormat="1" ht="20.25" customHeight="1" x14ac:dyDescent="0.25">
      <c r="A1208" s="41">
        <v>41</v>
      </c>
      <c r="B1208" s="41">
        <v>12055616</v>
      </c>
      <c r="C1208" s="62" t="s">
        <v>3396</v>
      </c>
      <c r="D1208" s="62" t="s">
        <v>3397</v>
      </c>
      <c r="E1208" s="20" t="s">
        <v>3398</v>
      </c>
      <c r="F1208" s="63" t="s">
        <v>65</v>
      </c>
      <c r="G1208" s="64" t="s">
        <v>3399</v>
      </c>
      <c r="H1208" s="63" t="s">
        <v>193</v>
      </c>
      <c r="I1208" s="71" t="s">
        <v>494</v>
      </c>
      <c r="J1208" s="63">
        <v>2951</v>
      </c>
      <c r="K1208" s="65" t="s">
        <v>2540</v>
      </c>
      <c r="L1208" s="19" t="s">
        <v>2541</v>
      </c>
      <c r="M1208" s="59">
        <v>60340410</v>
      </c>
      <c r="N1208" s="19" t="s">
        <v>1942</v>
      </c>
      <c r="O1208" s="19" t="str">
        <f t="shared" si="73"/>
        <v>Đỗ Thị Chi Lăng, Sinh ngày 04/04/1979</v>
      </c>
      <c r="P1208" s="63">
        <v>12055616</v>
      </c>
      <c r="Q1208" s="63" t="s">
        <v>3396</v>
      </c>
      <c r="R1208" s="63" t="s">
        <v>3397</v>
      </c>
      <c r="S1208" s="63" t="s">
        <v>3398</v>
      </c>
      <c r="T1208" s="63" t="s">
        <v>65</v>
      </c>
      <c r="U1208" s="63" t="s">
        <v>3399</v>
      </c>
      <c r="V1208" s="63" t="s">
        <v>193</v>
      </c>
      <c r="W1208" s="63" t="s">
        <v>494</v>
      </c>
      <c r="X1208" s="63">
        <v>2951</v>
      </c>
      <c r="Y1208" s="63" t="s">
        <v>2540</v>
      </c>
      <c r="Z1208" s="63" t="s">
        <v>2541</v>
      </c>
      <c r="AA1208" s="19">
        <f t="shared" si="74"/>
        <v>12055616</v>
      </c>
      <c r="AB1208" s="19">
        <f t="shared" si="75"/>
        <v>60340410</v>
      </c>
      <c r="AC1208" s="19" t="str">
        <f t="shared" si="76"/>
        <v>2</v>
      </c>
      <c r="AD1208" s="19" t="s">
        <v>1942</v>
      </c>
      <c r="AE1208" s="63"/>
    </row>
    <row r="1209" spans="1:31" s="69" customFormat="1" ht="20.25" customHeight="1" x14ac:dyDescent="0.25">
      <c r="A1209" s="41">
        <v>42</v>
      </c>
      <c r="B1209" s="41">
        <v>12055617</v>
      </c>
      <c r="C1209" s="62" t="s">
        <v>3400</v>
      </c>
      <c r="D1209" s="62" t="s">
        <v>575</v>
      </c>
      <c r="E1209" s="20" t="s">
        <v>3401</v>
      </c>
      <c r="F1209" s="63" t="s">
        <v>44</v>
      </c>
      <c r="G1209" s="64" t="s">
        <v>1855</v>
      </c>
      <c r="H1209" s="63" t="s">
        <v>302</v>
      </c>
      <c r="I1209" s="71" t="s">
        <v>494</v>
      </c>
      <c r="J1209" s="63">
        <v>2951</v>
      </c>
      <c r="K1209" s="65" t="s">
        <v>2540</v>
      </c>
      <c r="L1209" s="19" t="s">
        <v>2541</v>
      </c>
      <c r="M1209" s="59">
        <v>60340410</v>
      </c>
      <c r="N1209" s="19" t="s">
        <v>1942</v>
      </c>
      <c r="O1209" s="19" t="str">
        <f t="shared" si="73"/>
        <v>Sèn Thăng Long, Sinh ngày 27/11/1985</v>
      </c>
      <c r="P1209" s="63">
        <v>12055617</v>
      </c>
      <c r="Q1209" s="63" t="s">
        <v>3400</v>
      </c>
      <c r="R1209" s="63" t="s">
        <v>575</v>
      </c>
      <c r="S1209" s="63" t="s">
        <v>3401</v>
      </c>
      <c r="T1209" s="63" t="s">
        <v>44</v>
      </c>
      <c r="U1209" s="63" t="s">
        <v>1855</v>
      </c>
      <c r="V1209" s="63" t="s">
        <v>302</v>
      </c>
      <c r="W1209" s="63" t="s">
        <v>494</v>
      </c>
      <c r="X1209" s="63">
        <v>2951</v>
      </c>
      <c r="Y1209" s="63" t="s">
        <v>2540</v>
      </c>
      <c r="Z1209" s="63" t="s">
        <v>2541</v>
      </c>
      <c r="AA1209" s="19">
        <f t="shared" si="74"/>
        <v>12055617</v>
      </c>
      <c r="AB1209" s="19">
        <f t="shared" si="75"/>
        <v>60340410</v>
      </c>
      <c r="AC1209" s="19" t="str">
        <f t="shared" si="76"/>
        <v>2</v>
      </c>
      <c r="AD1209" s="19" t="s">
        <v>1942</v>
      </c>
      <c r="AE1209" s="63"/>
    </row>
    <row r="1210" spans="1:31" s="69" customFormat="1" ht="20.25" customHeight="1" x14ac:dyDescent="0.25">
      <c r="A1210" s="41">
        <v>43</v>
      </c>
      <c r="B1210" s="41">
        <v>12055618</v>
      </c>
      <c r="C1210" s="62" t="s">
        <v>3402</v>
      </c>
      <c r="D1210" s="62" t="s">
        <v>808</v>
      </c>
      <c r="E1210" s="20" t="s">
        <v>3403</v>
      </c>
      <c r="F1210" s="63" t="s">
        <v>44</v>
      </c>
      <c r="G1210" s="64" t="s">
        <v>3404</v>
      </c>
      <c r="H1210" s="63" t="s">
        <v>46</v>
      </c>
      <c r="I1210" s="71" t="s">
        <v>494</v>
      </c>
      <c r="J1210" s="63">
        <v>2951</v>
      </c>
      <c r="K1210" s="65" t="s">
        <v>2540</v>
      </c>
      <c r="L1210" s="19" t="s">
        <v>2541</v>
      </c>
      <c r="M1210" s="59">
        <v>60340410</v>
      </c>
      <c r="N1210" s="19" t="s">
        <v>1942</v>
      </c>
      <c r="O1210" s="19" t="str">
        <f t="shared" si="73"/>
        <v>Hoàng Đăng Lý, Sinh ngày 15/11/1966</v>
      </c>
      <c r="P1210" s="63">
        <v>12055618</v>
      </c>
      <c r="Q1210" s="63" t="s">
        <v>3402</v>
      </c>
      <c r="R1210" s="63" t="s">
        <v>808</v>
      </c>
      <c r="S1210" s="63" t="s">
        <v>3403</v>
      </c>
      <c r="T1210" s="63" t="s">
        <v>44</v>
      </c>
      <c r="U1210" s="63" t="s">
        <v>3404</v>
      </c>
      <c r="V1210" s="63" t="s">
        <v>46</v>
      </c>
      <c r="W1210" s="63" t="s">
        <v>494</v>
      </c>
      <c r="X1210" s="63">
        <v>2951</v>
      </c>
      <c r="Y1210" s="63" t="s">
        <v>2540</v>
      </c>
      <c r="Z1210" s="63" t="s">
        <v>2541</v>
      </c>
      <c r="AA1210" s="19">
        <f t="shared" si="74"/>
        <v>12055618</v>
      </c>
      <c r="AB1210" s="19">
        <f t="shared" si="75"/>
        <v>60340410</v>
      </c>
      <c r="AC1210" s="19" t="str">
        <f t="shared" si="76"/>
        <v>2</v>
      </c>
      <c r="AD1210" s="19" t="s">
        <v>1942</v>
      </c>
      <c r="AE1210" s="63"/>
    </row>
    <row r="1211" spans="1:31" s="69" customFormat="1" ht="20.25" customHeight="1" x14ac:dyDescent="0.25">
      <c r="A1211" s="41">
        <v>44</v>
      </c>
      <c r="B1211" s="41">
        <v>12055619</v>
      </c>
      <c r="C1211" s="62" t="s">
        <v>3405</v>
      </c>
      <c r="D1211" s="62" t="s">
        <v>3406</v>
      </c>
      <c r="E1211" s="20" t="s">
        <v>3407</v>
      </c>
      <c r="F1211" s="63" t="s">
        <v>44</v>
      </c>
      <c r="G1211" s="64" t="s">
        <v>3408</v>
      </c>
      <c r="H1211" s="63" t="s">
        <v>95</v>
      </c>
      <c r="I1211" s="71" t="s">
        <v>494</v>
      </c>
      <c r="J1211" s="63">
        <v>2951</v>
      </c>
      <c r="K1211" s="65" t="s">
        <v>2540</v>
      </c>
      <c r="L1211" s="19" t="s">
        <v>2541</v>
      </c>
      <c r="M1211" s="59">
        <v>60340410</v>
      </c>
      <c r="N1211" s="19" t="s">
        <v>1942</v>
      </c>
      <c r="O1211" s="19" t="str">
        <f t="shared" si="73"/>
        <v>Hà Minh Mẫn, Sinh ngày 08/04/1977</v>
      </c>
      <c r="P1211" s="63">
        <v>12055619</v>
      </c>
      <c r="Q1211" s="63" t="s">
        <v>3405</v>
      </c>
      <c r="R1211" s="63" t="s">
        <v>3406</v>
      </c>
      <c r="S1211" s="63" t="s">
        <v>3407</v>
      </c>
      <c r="T1211" s="63" t="s">
        <v>44</v>
      </c>
      <c r="U1211" s="63" t="s">
        <v>3408</v>
      </c>
      <c r="V1211" s="63" t="s">
        <v>95</v>
      </c>
      <c r="W1211" s="63" t="s">
        <v>494</v>
      </c>
      <c r="X1211" s="63">
        <v>2951</v>
      </c>
      <c r="Y1211" s="63" t="s">
        <v>2540</v>
      </c>
      <c r="Z1211" s="63" t="s">
        <v>2541</v>
      </c>
      <c r="AA1211" s="19">
        <f t="shared" si="74"/>
        <v>12055619</v>
      </c>
      <c r="AB1211" s="19">
        <f t="shared" si="75"/>
        <v>60340410</v>
      </c>
      <c r="AC1211" s="19" t="str">
        <f t="shared" si="76"/>
        <v>2</v>
      </c>
      <c r="AD1211" s="19" t="s">
        <v>1942</v>
      </c>
      <c r="AE1211" s="63"/>
    </row>
    <row r="1212" spans="1:31" s="69" customFormat="1" ht="20.25" customHeight="1" x14ac:dyDescent="0.25">
      <c r="A1212" s="41">
        <v>45</v>
      </c>
      <c r="B1212" s="41">
        <v>12055620</v>
      </c>
      <c r="C1212" s="62" t="s">
        <v>3409</v>
      </c>
      <c r="D1212" s="62" t="s">
        <v>415</v>
      </c>
      <c r="E1212" s="20" t="s">
        <v>3410</v>
      </c>
      <c r="F1212" s="63" t="s">
        <v>65</v>
      </c>
      <c r="G1212" s="64" t="s">
        <v>3411</v>
      </c>
      <c r="H1212" s="63" t="s">
        <v>113</v>
      </c>
      <c r="I1212" s="71" t="s">
        <v>494</v>
      </c>
      <c r="J1212" s="63">
        <v>2951</v>
      </c>
      <c r="K1212" s="65" t="s">
        <v>2540</v>
      </c>
      <c r="L1212" s="19" t="s">
        <v>2541</v>
      </c>
      <c r="M1212" s="59">
        <v>60340410</v>
      </c>
      <c r="N1212" s="19" t="s">
        <v>1942</v>
      </c>
      <c r="O1212" s="19" t="str">
        <f t="shared" si="73"/>
        <v>Phạm Thúy Ngọc, Sinh ngày 17/01/1984</v>
      </c>
      <c r="P1212" s="63">
        <v>12055620</v>
      </c>
      <c r="Q1212" s="63" t="s">
        <v>3409</v>
      </c>
      <c r="R1212" s="63" t="s">
        <v>415</v>
      </c>
      <c r="S1212" s="63" t="s">
        <v>3410</v>
      </c>
      <c r="T1212" s="63" t="s">
        <v>65</v>
      </c>
      <c r="U1212" s="63" t="s">
        <v>3411</v>
      </c>
      <c r="V1212" s="63" t="s">
        <v>113</v>
      </c>
      <c r="W1212" s="63" t="s">
        <v>494</v>
      </c>
      <c r="X1212" s="63">
        <v>2951</v>
      </c>
      <c r="Y1212" s="63" t="s">
        <v>2540</v>
      </c>
      <c r="Z1212" s="63" t="s">
        <v>2541</v>
      </c>
      <c r="AA1212" s="19">
        <f t="shared" si="74"/>
        <v>12055620</v>
      </c>
      <c r="AB1212" s="19">
        <f t="shared" si="75"/>
        <v>60340410</v>
      </c>
      <c r="AC1212" s="19" t="str">
        <f t="shared" si="76"/>
        <v>2</v>
      </c>
      <c r="AD1212" s="19" t="s">
        <v>1942</v>
      </c>
      <c r="AE1212" s="63"/>
    </row>
    <row r="1213" spans="1:31" s="69" customFormat="1" ht="20.25" customHeight="1" x14ac:dyDescent="0.25">
      <c r="A1213" s="41">
        <v>46</v>
      </c>
      <c r="B1213" s="41">
        <v>12055621</v>
      </c>
      <c r="C1213" s="62" t="s">
        <v>3412</v>
      </c>
      <c r="D1213" s="62" t="s">
        <v>3413</v>
      </c>
      <c r="E1213" s="20" t="s">
        <v>3414</v>
      </c>
      <c r="F1213" s="63" t="s">
        <v>65</v>
      </c>
      <c r="G1213" s="64" t="s">
        <v>3415</v>
      </c>
      <c r="H1213" s="63" t="s">
        <v>302</v>
      </c>
      <c r="I1213" s="71" t="s">
        <v>494</v>
      </c>
      <c r="J1213" s="63">
        <v>2951</v>
      </c>
      <c r="K1213" s="65" t="s">
        <v>2540</v>
      </c>
      <c r="L1213" s="19" t="s">
        <v>2541</v>
      </c>
      <c r="M1213" s="59">
        <v>60340410</v>
      </c>
      <c r="N1213" s="19" t="s">
        <v>1942</v>
      </c>
      <c r="O1213" s="19" t="str">
        <f t="shared" si="73"/>
        <v>Lại Thị Minh Nhâm, Sinh ngày 25/11/1969</v>
      </c>
      <c r="P1213" s="63">
        <v>12055621</v>
      </c>
      <c r="Q1213" s="63" t="s">
        <v>3412</v>
      </c>
      <c r="R1213" s="63" t="s">
        <v>3413</v>
      </c>
      <c r="S1213" s="63" t="s">
        <v>3414</v>
      </c>
      <c r="T1213" s="63" t="s">
        <v>65</v>
      </c>
      <c r="U1213" s="63" t="s">
        <v>3415</v>
      </c>
      <c r="V1213" s="63" t="s">
        <v>302</v>
      </c>
      <c r="W1213" s="63" t="s">
        <v>494</v>
      </c>
      <c r="X1213" s="63">
        <v>2951</v>
      </c>
      <c r="Y1213" s="63" t="s">
        <v>2540</v>
      </c>
      <c r="Z1213" s="63" t="s">
        <v>2541</v>
      </c>
      <c r="AA1213" s="19">
        <f t="shared" si="74"/>
        <v>12055621</v>
      </c>
      <c r="AB1213" s="19">
        <f t="shared" si="75"/>
        <v>60340410</v>
      </c>
      <c r="AC1213" s="19" t="str">
        <f t="shared" si="76"/>
        <v>2</v>
      </c>
      <c r="AD1213" s="19" t="s">
        <v>1942</v>
      </c>
      <c r="AE1213" s="63"/>
    </row>
    <row r="1214" spans="1:31" s="69" customFormat="1" ht="20.25" customHeight="1" x14ac:dyDescent="0.25">
      <c r="A1214" s="41">
        <v>47</v>
      </c>
      <c r="B1214" s="41">
        <v>12055622</v>
      </c>
      <c r="C1214" s="62" t="s">
        <v>3416</v>
      </c>
      <c r="D1214" s="62" t="s">
        <v>2225</v>
      </c>
      <c r="E1214" s="20" t="s">
        <v>3417</v>
      </c>
      <c r="F1214" s="63" t="s">
        <v>65</v>
      </c>
      <c r="G1214" s="64" t="s">
        <v>3418</v>
      </c>
      <c r="H1214" s="63" t="s">
        <v>302</v>
      </c>
      <c r="I1214" s="71" t="s">
        <v>494</v>
      </c>
      <c r="J1214" s="63">
        <v>2951</v>
      </c>
      <c r="K1214" s="65" t="s">
        <v>2540</v>
      </c>
      <c r="L1214" s="19" t="s">
        <v>2541</v>
      </c>
      <c r="M1214" s="59">
        <v>60340410</v>
      </c>
      <c r="N1214" s="19" t="s">
        <v>1942</v>
      </c>
      <c r="O1214" s="19" t="str">
        <f t="shared" si="73"/>
        <v>Hoàng Mai Ninh, Sinh ngày 29/10/1978</v>
      </c>
      <c r="P1214" s="63">
        <v>12055622</v>
      </c>
      <c r="Q1214" s="63" t="s">
        <v>3416</v>
      </c>
      <c r="R1214" s="63" t="s">
        <v>2225</v>
      </c>
      <c r="S1214" s="63" t="s">
        <v>3417</v>
      </c>
      <c r="T1214" s="63" t="s">
        <v>65</v>
      </c>
      <c r="U1214" s="63" t="s">
        <v>3418</v>
      </c>
      <c r="V1214" s="63" t="s">
        <v>302</v>
      </c>
      <c r="W1214" s="63" t="s">
        <v>494</v>
      </c>
      <c r="X1214" s="63">
        <v>2951</v>
      </c>
      <c r="Y1214" s="63" t="s">
        <v>2540</v>
      </c>
      <c r="Z1214" s="63" t="s">
        <v>2541</v>
      </c>
      <c r="AA1214" s="19">
        <f t="shared" si="74"/>
        <v>12055622</v>
      </c>
      <c r="AB1214" s="19">
        <f t="shared" si="75"/>
        <v>60340410</v>
      </c>
      <c r="AC1214" s="19" t="str">
        <f t="shared" si="76"/>
        <v>2</v>
      </c>
      <c r="AD1214" s="19" t="s">
        <v>1942</v>
      </c>
      <c r="AE1214" s="63"/>
    </row>
    <row r="1215" spans="1:31" s="69" customFormat="1" ht="20.25" customHeight="1" x14ac:dyDescent="0.25">
      <c r="A1215" s="41">
        <v>48</v>
      </c>
      <c r="B1215" s="41">
        <v>12055623</v>
      </c>
      <c r="C1215" s="62" t="s">
        <v>3419</v>
      </c>
      <c r="D1215" s="62" t="s">
        <v>3420</v>
      </c>
      <c r="E1215" s="20" t="s">
        <v>3421</v>
      </c>
      <c r="F1215" s="63" t="s">
        <v>44</v>
      </c>
      <c r="G1215" s="64" t="s">
        <v>3422</v>
      </c>
      <c r="H1215" s="63" t="s">
        <v>302</v>
      </c>
      <c r="I1215" s="71" t="s">
        <v>494</v>
      </c>
      <c r="J1215" s="63">
        <v>2951</v>
      </c>
      <c r="K1215" s="65" t="s">
        <v>2540</v>
      </c>
      <c r="L1215" s="19" t="s">
        <v>2541</v>
      </c>
      <c r="M1215" s="59">
        <v>60340410</v>
      </c>
      <c r="N1215" s="19" t="s">
        <v>1942</v>
      </c>
      <c r="O1215" s="19" t="str">
        <f t="shared" si="73"/>
        <v>Lưu Đình Phát, Sinh ngày 02/04/1969</v>
      </c>
      <c r="P1215" s="63">
        <v>12055623</v>
      </c>
      <c r="Q1215" s="63" t="s">
        <v>3419</v>
      </c>
      <c r="R1215" s="63" t="s">
        <v>3420</v>
      </c>
      <c r="S1215" s="63" t="s">
        <v>3421</v>
      </c>
      <c r="T1215" s="63" t="s">
        <v>44</v>
      </c>
      <c r="U1215" s="63" t="s">
        <v>3422</v>
      </c>
      <c r="V1215" s="63" t="s">
        <v>302</v>
      </c>
      <c r="W1215" s="63" t="s">
        <v>494</v>
      </c>
      <c r="X1215" s="63">
        <v>2951</v>
      </c>
      <c r="Y1215" s="63" t="s">
        <v>2540</v>
      </c>
      <c r="Z1215" s="63" t="s">
        <v>2541</v>
      </c>
      <c r="AA1215" s="19">
        <f t="shared" si="74"/>
        <v>12055623</v>
      </c>
      <c r="AB1215" s="19">
        <f t="shared" si="75"/>
        <v>60340410</v>
      </c>
      <c r="AC1215" s="19" t="str">
        <f t="shared" si="76"/>
        <v>2</v>
      </c>
      <c r="AD1215" s="19" t="s">
        <v>1942</v>
      </c>
      <c r="AE1215" s="63"/>
    </row>
    <row r="1216" spans="1:31" s="69" customFormat="1" ht="20.25" customHeight="1" x14ac:dyDescent="0.25">
      <c r="A1216" s="41">
        <v>49</v>
      </c>
      <c r="B1216" s="41">
        <v>12055624</v>
      </c>
      <c r="C1216" s="62" t="s">
        <v>3057</v>
      </c>
      <c r="D1216" s="62" t="s">
        <v>230</v>
      </c>
      <c r="E1216" s="20" t="s">
        <v>3423</v>
      </c>
      <c r="F1216" s="63" t="s">
        <v>44</v>
      </c>
      <c r="G1216" s="64" t="s">
        <v>3424</v>
      </c>
      <c r="H1216" s="63" t="s">
        <v>56</v>
      </c>
      <c r="I1216" s="71" t="s">
        <v>494</v>
      </c>
      <c r="J1216" s="63">
        <v>2951</v>
      </c>
      <c r="K1216" s="65" t="s">
        <v>2540</v>
      </c>
      <c r="L1216" s="19" t="s">
        <v>2541</v>
      </c>
      <c r="M1216" s="59">
        <v>60340410</v>
      </c>
      <c r="N1216" s="19" t="s">
        <v>1942</v>
      </c>
      <c r="O1216" s="19" t="str">
        <f t="shared" si="73"/>
        <v>Phạm Văn Quang, Sinh ngày 15/10/1981</v>
      </c>
      <c r="P1216" s="63">
        <v>12055624</v>
      </c>
      <c r="Q1216" s="63" t="s">
        <v>3057</v>
      </c>
      <c r="R1216" s="63" t="s">
        <v>230</v>
      </c>
      <c r="S1216" s="63" t="s">
        <v>3423</v>
      </c>
      <c r="T1216" s="63" t="s">
        <v>44</v>
      </c>
      <c r="U1216" s="63" t="s">
        <v>3424</v>
      </c>
      <c r="V1216" s="63" t="s">
        <v>56</v>
      </c>
      <c r="W1216" s="63" t="s">
        <v>494</v>
      </c>
      <c r="X1216" s="63">
        <v>2951</v>
      </c>
      <c r="Y1216" s="63" t="s">
        <v>2540</v>
      </c>
      <c r="Z1216" s="63" t="s">
        <v>2541</v>
      </c>
      <c r="AA1216" s="19">
        <f t="shared" si="74"/>
        <v>12055624</v>
      </c>
      <c r="AB1216" s="19">
        <f t="shared" si="75"/>
        <v>60340410</v>
      </c>
      <c r="AC1216" s="19" t="str">
        <f t="shared" si="76"/>
        <v>2</v>
      </c>
      <c r="AD1216" s="19" t="s">
        <v>1942</v>
      </c>
      <c r="AE1216" s="63"/>
    </row>
    <row r="1217" spans="1:31" s="69" customFormat="1" ht="20.25" customHeight="1" x14ac:dyDescent="0.25">
      <c r="A1217" s="41">
        <v>50</v>
      </c>
      <c r="B1217" s="41">
        <v>12055625</v>
      </c>
      <c r="C1217" s="62" t="s">
        <v>688</v>
      </c>
      <c r="D1217" s="62" t="s">
        <v>3425</v>
      </c>
      <c r="E1217" s="20" t="s">
        <v>3426</v>
      </c>
      <c r="F1217" s="63" t="s">
        <v>44</v>
      </c>
      <c r="G1217" s="64" t="s">
        <v>3427</v>
      </c>
      <c r="H1217" s="63" t="s">
        <v>302</v>
      </c>
      <c r="I1217" s="71" t="s">
        <v>494</v>
      </c>
      <c r="J1217" s="63">
        <v>2951</v>
      </c>
      <c r="K1217" s="65" t="s">
        <v>2540</v>
      </c>
      <c r="L1217" s="19" t="s">
        <v>2541</v>
      </c>
      <c r="M1217" s="59">
        <v>60340410</v>
      </c>
      <c r="N1217" s="19" t="s">
        <v>1942</v>
      </c>
      <c r="O1217" s="19" t="str">
        <f t="shared" si="73"/>
        <v>Nguyễn Huy Sắc, Sinh ngày 06/05/1976</v>
      </c>
      <c r="P1217" s="63">
        <v>12055625</v>
      </c>
      <c r="Q1217" s="63" t="s">
        <v>688</v>
      </c>
      <c r="R1217" s="63" t="s">
        <v>3425</v>
      </c>
      <c r="S1217" s="63" t="s">
        <v>3426</v>
      </c>
      <c r="T1217" s="63" t="s">
        <v>44</v>
      </c>
      <c r="U1217" s="63" t="s">
        <v>3427</v>
      </c>
      <c r="V1217" s="63" t="s">
        <v>302</v>
      </c>
      <c r="W1217" s="63" t="s">
        <v>494</v>
      </c>
      <c r="X1217" s="63">
        <v>2951</v>
      </c>
      <c r="Y1217" s="63" t="s">
        <v>2540</v>
      </c>
      <c r="Z1217" s="63" t="s">
        <v>2541</v>
      </c>
      <c r="AA1217" s="19">
        <f t="shared" si="74"/>
        <v>12055625</v>
      </c>
      <c r="AB1217" s="19">
        <f t="shared" si="75"/>
        <v>60340410</v>
      </c>
      <c r="AC1217" s="19" t="str">
        <f t="shared" si="76"/>
        <v>2</v>
      </c>
      <c r="AD1217" s="19" t="s">
        <v>1942</v>
      </c>
      <c r="AE1217" s="63"/>
    </row>
    <row r="1218" spans="1:31" s="69" customFormat="1" ht="20.25" customHeight="1" x14ac:dyDescent="0.25">
      <c r="A1218" s="41">
        <v>51</v>
      </c>
      <c r="B1218" s="41">
        <v>12055626</v>
      </c>
      <c r="C1218" s="62" t="s">
        <v>827</v>
      </c>
      <c r="D1218" s="62" t="s">
        <v>605</v>
      </c>
      <c r="E1218" s="20" t="s">
        <v>3428</v>
      </c>
      <c r="F1218" s="63" t="s">
        <v>44</v>
      </c>
      <c r="G1218" s="64" t="s">
        <v>3429</v>
      </c>
      <c r="H1218" s="63" t="s">
        <v>302</v>
      </c>
      <c r="I1218" s="71" t="s">
        <v>494</v>
      </c>
      <c r="J1218" s="63">
        <v>2951</v>
      </c>
      <c r="K1218" s="65" t="s">
        <v>2540</v>
      </c>
      <c r="L1218" s="19" t="s">
        <v>2541</v>
      </c>
      <c r="M1218" s="59">
        <v>60340410</v>
      </c>
      <c r="N1218" s="19" t="s">
        <v>1942</v>
      </c>
      <c r="O1218" s="19" t="str">
        <f t="shared" si="73"/>
        <v>Vũ Đức Sơn, Sinh ngày 19/05/1979</v>
      </c>
      <c r="P1218" s="63">
        <v>12055626</v>
      </c>
      <c r="Q1218" s="63" t="s">
        <v>827</v>
      </c>
      <c r="R1218" s="63" t="s">
        <v>605</v>
      </c>
      <c r="S1218" s="63" t="s">
        <v>3428</v>
      </c>
      <c r="T1218" s="63" t="s">
        <v>44</v>
      </c>
      <c r="U1218" s="63" t="s">
        <v>3429</v>
      </c>
      <c r="V1218" s="63" t="s">
        <v>302</v>
      </c>
      <c r="W1218" s="63" t="s">
        <v>494</v>
      </c>
      <c r="X1218" s="63">
        <v>2951</v>
      </c>
      <c r="Y1218" s="63" t="s">
        <v>2540</v>
      </c>
      <c r="Z1218" s="63" t="s">
        <v>2541</v>
      </c>
      <c r="AA1218" s="19">
        <f t="shared" si="74"/>
        <v>12055626</v>
      </c>
      <c r="AB1218" s="19">
        <f t="shared" si="75"/>
        <v>60340410</v>
      </c>
      <c r="AC1218" s="19" t="str">
        <f t="shared" si="76"/>
        <v>2</v>
      </c>
      <c r="AD1218" s="19" t="s">
        <v>1942</v>
      </c>
      <c r="AE1218" s="63"/>
    </row>
    <row r="1219" spans="1:31" s="69" customFormat="1" ht="20.25" customHeight="1" x14ac:dyDescent="0.25">
      <c r="A1219" s="41">
        <v>52</v>
      </c>
      <c r="B1219" s="41">
        <v>12055627</v>
      </c>
      <c r="C1219" s="62" t="s">
        <v>3312</v>
      </c>
      <c r="D1219" s="62" t="s">
        <v>2469</v>
      </c>
      <c r="E1219" s="20" t="s">
        <v>3430</v>
      </c>
      <c r="F1219" s="63" t="s">
        <v>44</v>
      </c>
      <c r="G1219" s="64" t="s">
        <v>3431</v>
      </c>
      <c r="H1219" s="63" t="s">
        <v>302</v>
      </c>
      <c r="I1219" s="71" t="s">
        <v>494</v>
      </c>
      <c r="J1219" s="63">
        <v>2951</v>
      </c>
      <c r="K1219" s="65" t="s">
        <v>2540</v>
      </c>
      <c r="L1219" s="19" t="s">
        <v>2541</v>
      </c>
      <c r="M1219" s="59">
        <v>60340410</v>
      </c>
      <c r="N1219" s="19" t="s">
        <v>1942</v>
      </c>
      <c r="O1219" s="19" t="str">
        <f t="shared" ref="O1219:O1282" si="77">E1219&amp;", Sinh ngày "&amp;G1219</f>
        <v>Hoàng Thanh Sương, Sinh ngày 27/07/1970</v>
      </c>
      <c r="P1219" s="63">
        <v>12055627</v>
      </c>
      <c r="Q1219" s="63" t="s">
        <v>3312</v>
      </c>
      <c r="R1219" s="63" t="s">
        <v>2469</v>
      </c>
      <c r="S1219" s="63" t="s">
        <v>3430</v>
      </c>
      <c r="T1219" s="63" t="s">
        <v>44</v>
      </c>
      <c r="U1219" s="63" t="s">
        <v>3431</v>
      </c>
      <c r="V1219" s="63" t="s">
        <v>302</v>
      </c>
      <c r="W1219" s="63" t="s">
        <v>494</v>
      </c>
      <c r="X1219" s="63">
        <v>2951</v>
      </c>
      <c r="Y1219" s="63" t="s">
        <v>2540</v>
      </c>
      <c r="Z1219" s="63" t="s">
        <v>2541</v>
      </c>
      <c r="AA1219" s="19">
        <f t="shared" ref="AA1219:AA1282" si="78">B1219</f>
        <v>12055627</v>
      </c>
      <c r="AB1219" s="19">
        <f t="shared" ref="AB1219:AB1282" si="79">M1219</f>
        <v>60340410</v>
      </c>
      <c r="AC1219" s="19" t="str">
        <f t="shared" ref="AC1219:AC1282" si="80">MID(L1219,5,1)</f>
        <v>2</v>
      </c>
      <c r="AD1219" s="19" t="s">
        <v>1942</v>
      </c>
      <c r="AE1219" s="63"/>
    </row>
    <row r="1220" spans="1:31" s="69" customFormat="1" ht="20.25" customHeight="1" x14ac:dyDescent="0.25">
      <c r="A1220" s="41">
        <v>53</v>
      </c>
      <c r="B1220" s="41">
        <v>12055628</v>
      </c>
      <c r="C1220" s="62" t="s">
        <v>3432</v>
      </c>
      <c r="D1220" s="62" t="s">
        <v>438</v>
      </c>
      <c r="E1220" s="20" t="s">
        <v>3433</v>
      </c>
      <c r="F1220" s="63" t="s">
        <v>44</v>
      </c>
      <c r="G1220" s="64" t="s">
        <v>3434</v>
      </c>
      <c r="H1220" s="63" t="s">
        <v>193</v>
      </c>
      <c r="I1220" s="71" t="s">
        <v>494</v>
      </c>
      <c r="J1220" s="63">
        <v>2951</v>
      </c>
      <c r="K1220" s="65" t="s">
        <v>2540</v>
      </c>
      <c r="L1220" s="19" t="s">
        <v>2541</v>
      </c>
      <c r="M1220" s="59">
        <v>60340410</v>
      </c>
      <c r="N1220" s="19" t="s">
        <v>1942</v>
      </c>
      <c r="O1220" s="19" t="str">
        <f t="shared" si="77"/>
        <v>Tạ Tuấn Thăng, Sinh ngày 27/08/1971</v>
      </c>
      <c r="P1220" s="63">
        <v>12055628</v>
      </c>
      <c r="Q1220" s="63" t="s">
        <v>3432</v>
      </c>
      <c r="R1220" s="63" t="s">
        <v>438</v>
      </c>
      <c r="S1220" s="63" t="s">
        <v>3433</v>
      </c>
      <c r="T1220" s="63" t="s">
        <v>44</v>
      </c>
      <c r="U1220" s="63" t="s">
        <v>3434</v>
      </c>
      <c r="V1220" s="63" t="s">
        <v>193</v>
      </c>
      <c r="W1220" s="63" t="s">
        <v>494</v>
      </c>
      <c r="X1220" s="63">
        <v>2951</v>
      </c>
      <c r="Y1220" s="63" t="s">
        <v>2540</v>
      </c>
      <c r="Z1220" s="63" t="s">
        <v>2541</v>
      </c>
      <c r="AA1220" s="19">
        <f t="shared" si="78"/>
        <v>12055628</v>
      </c>
      <c r="AB1220" s="19">
        <f t="shared" si="79"/>
        <v>60340410</v>
      </c>
      <c r="AC1220" s="19" t="str">
        <f t="shared" si="80"/>
        <v>2</v>
      </c>
      <c r="AD1220" s="19" t="s">
        <v>1942</v>
      </c>
      <c r="AE1220" s="63"/>
    </row>
    <row r="1221" spans="1:31" s="69" customFormat="1" ht="20.25" customHeight="1" x14ac:dyDescent="0.25">
      <c r="A1221" s="41">
        <v>54</v>
      </c>
      <c r="B1221" s="41">
        <v>12055629</v>
      </c>
      <c r="C1221" s="62" t="s">
        <v>3435</v>
      </c>
      <c r="D1221" s="62" t="s">
        <v>621</v>
      </c>
      <c r="E1221" s="20" t="s">
        <v>3436</v>
      </c>
      <c r="F1221" s="63" t="s">
        <v>44</v>
      </c>
      <c r="G1221" s="64" t="s">
        <v>3437</v>
      </c>
      <c r="H1221" s="63" t="s">
        <v>302</v>
      </c>
      <c r="I1221" s="71" t="s">
        <v>494</v>
      </c>
      <c r="J1221" s="63">
        <v>2951</v>
      </c>
      <c r="K1221" s="65" t="s">
        <v>2540</v>
      </c>
      <c r="L1221" s="19" t="s">
        <v>2541</v>
      </c>
      <c r="M1221" s="59">
        <v>60340410</v>
      </c>
      <c r="N1221" s="19" t="s">
        <v>1942</v>
      </c>
      <c r="O1221" s="19" t="str">
        <f t="shared" si="77"/>
        <v>Vương Đình Thắng, Sinh ngày 03/10/1971</v>
      </c>
      <c r="P1221" s="63">
        <v>12055629</v>
      </c>
      <c r="Q1221" s="63" t="s">
        <v>3435</v>
      </c>
      <c r="R1221" s="63" t="s">
        <v>621</v>
      </c>
      <c r="S1221" s="63" t="s">
        <v>3436</v>
      </c>
      <c r="T1221" s="63" t="s">
        <v>44</v>
      </c>
      <c r="U1221" s="63" t="s">
        <v>3437</v>
      </c>
      <c r="V1221" s="63" t="s">
        <v>302</v>
      </c>
      <c r="W1221" s="63" t="s">
        <v>494</v>
      </c>
      <c r="X1221" s="63">
        <v>2951</v>
      </c>
      <c r="Y1221" s="63" t="s">
        <v>2540</v>
      </c>
      <c r="Z1221" s="63" t="s">
        <v>2541</v>
      </c>
      <c r="AA1221" s="19">
        <f t="shared" si="78"/>
        <v>12055629</v>
      </c>
      <c r="AB1221" s="19">
        <f t="shared" si="79"/>
        <v>60340410</v>
      </c>
      <c r="AC1221" s="19" t="str">
        <f t="shared" si="80"/>
        <v>2</v>
      </c>
      <c r="AD1221" s="19" t="s">
        <v>1942</v>
      </c>
      <c r="AE1221" s="63"/>
    </row>
    <row r="1222" spans="1:31" s="69" customFormat="1" ht="20.25" customHeight="1" x14ac:dyDescent="0.25">
      <c r="A1222" s="41">
        <v>55</v>
      </c>
      <c r="B1222" s="41">
        <v>12055630</v>
      </c>
      <c r="C1222" s="62" t="s">
        <v>3438</v>
      </c>
      <c r="D1222" s="62" t="s">
        <v>3439</v>
      </c>
      <c r="E1222" s="20" t="s">
        <v>3440</v>
      </c>
      <c r="F1222" s="63" t="s">
        <v>44</v>
      </c>
      <c r="G1222" s="64" t="s">
        <v>2326</v>
      </c>
      <c r="H1222" s="63" t="s">
        <v>95</v>
      </c>
      <c r="I1222" s="71" t="s">
        <v>494</v>
      </c>
      <c r="J1222" s="63">
        <v>2951</v>
      </c>
      <c r="K1222" s="65" t="s">
        <v>2540</v>
      </c>
      <c r="L1222" s="19" t="s">
        <v>2541</v>
      </c>
      <c r="M1222" s="59">
        <v>60340410</v>
      </c>
      <c r="N1222" s="19" t="s">
        <v>1942</v>
      </c>
      <c r="O1222" s="19" t="str">
        <f t="shared" si="77"/>
        <v>Trần Việt Thế, Sinh ngày 25/10/1976</v>
      </c>
      <c r="P1222" s="63">
        <v>12055630</v>
      </c>
      <c r="Q1222" s="63" t="s">
        <v>3438</v>
      </c>
      <c r="R1222" s="63" t="s">
        <v>3439</v>
      </c>
      <c r="S1222" s="63" t="s">
        <v>3440</v>
      </c>
      <c r="T1222" s="63" t="s">
        <v>44</v>
      </c>
      <c r="U1222" s="63" t="s">
        <v>2326</v>
      </c>
      <c r="V1222" s="63" t="s">
        <v>95</v>
      </c>
      <c r="W1222" s="63" t="s">
        <v>494</v>
      </c>
      <c r="X1222" s="63">
        <v>2951</v>
      </c>
      <c r="Y1222" s="63" t="s">
        <v>2540</v>
      </c>
      <c r="Z1222" s="63" t="s">
        <v>2541</v>
      </c>
      <c r="AA1222" s="19">
        <f t="shared" si="78"/>
        <v>12055630</v>
      </c>
      <c r="AB1222" s="19">
        <f t="shared" si="79"/>
        <v>60340410</v>
      </c>
      <c r="AC1222" s="19" t="str">
        <f t="shared" si="80"/>
        <v>2</v>
      </c>
      <c r="AD1222" s="19" t="s">
        <v>1942</v>
      </c>
      <c r="AE1222" s="63"/>
    </row>
    <row r="1223" spans="1:31" s="69" customFormat="1" ht="20.25" customHeight="1" x14ac:dyDescent="0.25">
      <c r="A1223" s="41">
        <v>56</v>
      </c>
      <c r="B1223" s="41">
        <v>12055631</v>
      </c>
      <c r="C1223" s="62" t="s">
        <v>2970</v>
      </c>
      <c r="D1223" s="62" t="s">
        <v>3441</v>
      </c>
      <c r="E1223" s="20" t="s">
        <v>3442</v>
      </c>
      <c r="F1223" s="63" t="s">
        <v>65</v>
      </c>
      <c r="G1223" s="64" t="s">
        <v>3443</v>
      </c>
      <c r="H1223" s="63" t="s">
        <v>302</v>
      </c>
      <c r="I1223" s="71" t="s">
        <v>494</v>
      </c>
      <c r="J1223" s="63">
        <v>2951</v>
      </c>
      <c r="K1223" s="65" t="s">
        <v>2540</v>
      </c>
      <c r="L1223" s="19" t="s">
        <v>2541</v>
      </c>
      <c r="M1223" s="59">
        <v>60340410</v>
      </c>
      <c r="N1223" s="19" t="s">
        <v>1942</v>
      </c>
      <c r="O1223" s="19" t="str">
        <f t="shared" si="77"/>
        <v>Nguyễn Bích Thủy, Sinh ngày 29/12/1979</v>
      </c>
      <c r="P1223" s="63">
        <v>12055631</v>
      </c>
      <c r="Q1223" s="63" t="s">
        <v>2970</v>
      </c>
      <c r="R1223" s="63" t="s">
        <v>3441</v>
      </c>
      <c r="S1223" s="63" t="s">
        <v>3444</v>
      </c>
      <c r="T1223" s="63" t="s">
        <v>65</v>
      </c>
      <c r="U1223" s="63" t="s">
        <v>3443</v>
      </c>
      <c r="V1223" s="63" t="s">
        <v>302</v>
      </c>
      <c r="W1223" s="63" t="s">
        <v>494</v>
      </c>
      <c r="X1223" s="63">
        <v>2951</v>
      </c>
      <c r="Y1223" s="63" t="s">
        <v>2540</v>
      </c>
      <c r="Z1223" s="63" t="s">
        <v>2541</v>
      </c>
      <c r="AA1223" s="19">
        <f t="shared" si="78"/>
        <v>12055631</v>
      </c>
      <c r="AB1223" s="19">
        <f t="shared" si="79"/>
        <v>60340410</v>
      </c>
      <c r="AC1223" s="19" t="str">
        <f t="shared" si="80"/>
        <v>2</v>
      </c>
      <c r="AD1223" s="19" t="s">
        <v>1942</v>
      </c>
      <c r="AE1223" s="63"/>
    </row>
    <row r="1224" spans="1:31" s="69" customFormat="1" ht="20.25" customHeight="1" x14ac:dyDescent="0.25">
      <c r="A1224" s="41">
        <v>57</v>
      </c>
      <c r="B1224" s="41">
        <v>12055632</v>
      </c>
      <c r="C1224" s="62" t="s">
        <v>201</v>
      </c>
      <c r="D1224" s="62" t="s">
        <v>3445</v>
      </c>
      <c r="E1224" s="20" t="s">
        <v>738</v>
      </c>
      <c r="F1224" s="63" t="s">
        <v>65</v>
      </c>
      <c r="G1224" s="64" t="s">
        <v>3446</v>
      </c>
      <c r="H1224" s="63" t="s">
        <v>3447</v>
      </c>
      <c r="I1224" s="71" t="s">
        <v>494</v>
      </c>
      <c r="J1224" s="63">
        <v>2951</v>
      </c>
      <c r="K1224" s="65" t="s">
        <v>2540</v>
      </c>
      <c r="L1224" s="19" t="s">
        <v>2541</v>
      </c>
      <c r="M1224" s="59">
        <v>60340410</v>
      </c>
      <c r="N1224" s="19" t="s">
        <v>1942</v>
      </c>
      <c r="O1224" s="19" t="str">
        <f t="shared" si="77"/>
        <v>Nguyễn Thị Thúy, Sinh ngày 29/07/1980</v>
      </c>
      <c r="P1224" s="63">
        <v>12055632</v>
      </c>
      <c r="Q1224" s="63" t="s">
        <v>201</v>
      </c>
      <c r="R1224" s="63" t="s">
        <v>3445</v>
      </c>
      <c r="S1224" s="63" t="s">
        <v>3448</v>
      </c>
      <c r="T1224" s="63" t="s">
        <v>65</v>
      </c>
      <c r="U1224" s="63" t="s">
        <v>3446</v>
      </c>
      <c r="V1224" s="63" t="s">
        <v>3447</v>
      </c>
      <c r="W1224" s="63" t="s">
        <v>494</v>
      </c>
      <c r="X1224" s="63">
        <v>2951</v>
      </c>
      <c r="Y1224" s="63" t="s">
        <v>2540</v>
      </c>
      <c r="Z1224" s="63" t="s">
        <v>2541</v>
      </c>
      <c r="AA1224" s="19">
        <f t="shared" si="78"/>
        <v>12055632</v>
      </c>
      <c r="AB1224" s="19">
        <f t="shared" si="79"/>
        <v>60340410</v>
      </c>
      <c r="AC1224" s="19" t="str">
        <f t="shared" si="80"/>
        <v>2</v>
      </c>
      <c r="AD1224" s="19" t="s">
        <v>1942</v>
      </c>
      <c r="AE1224" s="63"/>
    </row>
    <row r="1225" spans="1:31" s="69" customFormat="1" ht="20.25" customHeight="1" x14ac:dyDescent="0.25">
      <c r="A1225" s="41">
        <v>58</v>
      </c>
      <c r="B1225" s="41">
        <v>12055633</v>
      </c>
      <c r="C1225" s="62" t="s">
        <v>96</v>
      </c>
      <c r="D1225" s="62" t="s">
        <v>250</v>
      </c>
      <c r="E1225" s="20" t="s">
        <v>457</v>
      </c>
      <c r="F1225" s="63" t="s">
        <v>65</v>
      </c>
      <c r="G1225" s="64" t="s">
        <v>3449</v>
      </c>
      <c r="H1225" s="63" t="s">
        <v>95</v>
      </c>
      <c r="I1225" s="71" t="s">
        <v>494</v>
      </c>
      <c r="J1225" s="63">
        <v>2951</v>
      </c>
      <c r="K1225" s="65" t="s">
        <v>2540</v>
      </c>
      <c r="L1225" s="19" t="s">
        <v>2541</v>
      </c>
      <c r="M1225" s="59">
        <v>60340410</v>
      </c>
      <c r="N1225" s="19" t="s">
        <v>1942</v>
      </c>
      <c r="O1225" s="19" t="str">
        <f t="shared" si="77"/>
        <v>Nguyễn Thị Thu Trang, Sinh ngày 20/03/1982</v>
      </c>
      <c r="P1225" s="63">
        <v>12055633</v>
      </c>
      <c r="Q1225" s="63" t="s">
        <v>96</v>
      </c>
      <c r="R1225" s="63" t="s">
        <v>250</v>
      </c>
      <c r="S1225" s="63" t="s">
        <v>457</v>
      </c>
      <c r="T1225" s="63" t="s">
        <v>65</v>
      </c>
      <c r="U1225" s="63" t="s">
        <v>3449</v>
      </c>
      <c r="V1225" s="63" t="s">
        <v>95</v>
      </c>
      <c r="W1225" s="63" t="s">
        <v>494</v>
      </c>
      <c r="X1225" s="63">
        <v>2951</v>
      </c>
      <c r="Y1225" s="63" t="s">
        <v>2540</v>
      </c>
      <c r="Z1225" s="63" t="s">
        <v>2541</v>
      </c>
      <c r="AA1225" s="19">
        <f t="shared" si="78"/>
        <v>12055633</v>
      </c>
      <c r="AB1225" s="19">
        <f t="shared" si="79"/>
        <v>60340410</v>
      </c>
      <c r="AC1225" s="19" t="str">
        <f t="shared" si="80"/>
        <v>2</v>
      </c>
      <c r="AD1225" s="19" t="s">
        <v>1942</v>
      </c>
      <c r="AE1225" s="63"/>
    </row>
    <row r="1226" spans="1:31" s="69" customFormat="1" ht="20.25" customHeight="1" x14ac:dyDescent="0.25">
      <c r="A1226" s="41">
        <v>59</v>
      </c>
      <c r="B1226" s="41">
        <v>12055634</v>
      </c>
      <c r="C1226" s="62" t="s">
        <v>3450</v>
      </c>
      <c r="D1226" s="62" t="s">
        <v>2075</v>
      </c>
      <c r="E1226" s="20" t="s">
        <v>3451</v>
      </c>
      <c r="F1226" s="63" t="s">
        <v>44</v>
      </c>
      <c r="G1226" s="64" t="s">
        <v>3452</v>
      </c>
      <c r="H1226" s="63" t="s">
        <v>108</v>
      </c>
      <c r="I1226" s="71" t="s">
        <v>494</v>
      </c>
      <c r="J1226" s="63">
        <v>2951</v>
      </c>
      <c r="K1226" s="65" t="s">
        <v>2540</v>
      </c>
      <c r="L1226" s="19" t="s">
        <v>2541</v>
      </c>
      <c r="M1226" s="59">
        <v>60340410</v>
      </c>
      <c r="N1226" s="19" t="s">
        <v>1942</v>
      </c>
      <c r="O1226" s="19" t="str">
        <f t="shared" si="77"/>
        <v>Đoàn Vân Trường, Sinh ngày 26/11/1978</v>
      </c>
      <c r="P1226" s="63">
        <v>12055634</v>
      </c>
      <c r="Q1226" s="63" t="s">
        <v>3450</v>
      </c>
      <c r="R1226" s="63" t="s">
        <v>2075</v>
      </c>
      <c r="S1226" s="63" t="s">
        <v>3451</v>
      </c>
      <c r="T1226" s="63" t="s">
        <v>44</v>
      </c>
      <c r="U1226" s="63" t="s">
        <v>3452</v>
      </c>
      <c r="V1226" s="63" t="s">
        <v>108</v>
      </c>
      <c r="W1226" s="63" t="s">
        <v>494</v>
      </c>
      <c r="X1226" s="63">
        <v>2951</v>
      </c>
      <c r="Y1226" s="63" t="s">
        <v>2540</v>
      </c>
      <c r="Z1226" s="63" t="s">
        <v>2541</v>
      </c>
      <c r="AA1226" s="19">
        <f t="shared" si="78"/>
        <v>12055634</v>
      </c>
      <c r="AB1226" s="19">
        <f t="shared" si="79"/>
        <v>60340410</v>
      </c>
      <c r="AC1226" s="19" t="str">
        <f t="shared" si="80"/>
        <v>2</v>
      </c>
      <c r="AD1226" s="19" t="s">
        <v>1942</v>
      </c>
      <c r="AE1226" s="63"/>
    </row>
    <row r="1227" spans="1:31" s="69" customFormat="1" ht="20.25" customHeight="1" x14ac:dyDescent="0.25">
      <c r="A1227" s="41">
        <v>60</v>
      </c>
      <c r="B1227" s="41">
        <v>12055635</v>
      </c>
      <c r="C1227" s="62" t="s">
        <v>3453</v>
      </c>
      <c r="D1227" s="62" t="s">
        <v>466</v>
      </c>
      <c r="E1227" s="20" t="s">
        <v>3454</v>
      </c>
      <c r="F1227" s="63" t="s">
        <v>44</v>
      </c>
      <c r="G1227" s="64" t="s">
        <v>3455</v>
      </c>
      <c r="H1227" s="63" t="s">
        <v>302</v>
      </c>
      <c r="I1227" s="71" t="s">
        <v>494</v>
      </c>
      <c r="J1227" s="63">
        <v>2951</v>
      </c>
      <c r="K1227" s="65" t="s">
        <v>2540</v>
      </c>
      <c r="L1227" s="19" t="s">
        <v>2541</v>
      </c>
      <c r="M1227" s="59">
        <v>60340410</v>
      </c>
      <c r="N1227" s="19" t="s">
        <v>1942</v>
      </c>
      <c r="O1227" s="19" t="str">
        <f t="shared" si="77"/>
        <v>Dương Anh Tuấn, Sinh ngày 08/03/1979</v>
      </c>
      <c r="P1227" s="63">
        <v>12055635</v>
      </c>
      <c r="Q1227" s="63" t="s">
        <v>3453</v>
      </c>
      <c r="R1227" s="63" t="s">
        <v>466</v>
      </c>
      <c r="S1227" s="63" t="s">
        <v>3454</v>
      </c>
      <c r="T1227" s="63" t="s">
        <v>44</v>
      </c>
      <c r="U1227" s="63" t="s">
        <v>3455</v>
      </c>
      <c r="V1227" s="63" t="s">
        <v>302</v>
      </c>
      <c r="W1227" s="63" t="s">
        <v>494</v>
      </c>
      <c r="X1227" s="63">
        <v>2951</v>
      </c>
      <c r="Y1227" s="63" t="s">
        <v>2540</v>
      </c>
      <c r="Z1227" s="63" t="s">
        <v>2541</v>
      </c>
      <c r="AA1227" s="19">
        <f t="shared" si="78"/>
        <v>12055635</v>
      </c>
      <c r="AB1227" s="19">
        <f t="shared" si="79"/>
        <v>60340410</v>
      </c>
      <c r="AC1227" s="19" t="str">
        <f t="shared" si="80"/>
        <v>2</v>
      </c>
      <c r="AD1227" s="19" t="s">
        <v>1942</v>
      </c>
      <c r="AE1227" s="63"/>
    </row>
    <row r="1228" spans="1:31" s="69" customFormat="1" ht="20.25" customHeight="1" x14ac:dyDescent="0.25">
      <c r="A1228" s="41">
        <v>61</v>
      </c>
      <c r="B1228" s="41">
        <v>12055636</v>
      </c>
      <c r="C1228" s="62" t="s">
        <v>465</v>
      </c>
      <c r="D1228" s="62" t="s">
        <v>466</v>
      </c>
      <c r="E1228" s="20" t="s">
        <v>467</v>
      </c>
      <c r="F1228" s="63" t="s">
        <v>44</v>
      </c>
      <c r="G1228" s="64" t="s">
        <v>3456</v>
      </c>
      <c r="H1228" s="63" t="s">
        <v>1212</v>
      </c>
      <c r="I1228" s="71" t="s">
        <v>494</v>
      </c>
      <c r="J1228" s="63">
        <v>2951</v>
      </c>
      <c r="K1228" s="65" t="s">
        <v>2540</v>
      </c>
      <c r="L1228" s="19" t="s">
        <v>2541</v>
      </c>
      <c r="M1228" s="59">
        <v>60340410</v>
      </c>
      <c r="N1228" s="19" t="s">
        <v>1942</v>
      </c>
      <c r="O1228" s="19" t="str">
        <f t="shared" si="77"/>
        <v>Nguyễn Anh Tuấn, Sinh ngày 11/11/1977</v>
      </c>
      <c r="P1228" s="63">
        <v>12055636</v>
      </c>
      <c r="Q1228" s="63" t="s">
        <v>465</v>
      </c>
      <c r="R1228" s="63" t="s">
        <v>466</v>
      </c>
      <c r="S1228" s="63" t="s">
        <v>467</v>
      </c>
      <c r="T1228" s="63" t="s">
        <v>44</v>
      </c>
      <c r="U1228" s="63" t="s">
        <v>3456</v>
      </c>
      <c r="V1228" s="63" t="s">
        <v>1212</v>
      </c>
      <c r="W1228" s="63" t="s">
        <v>494</v>
      </c>
      <c r="X1228" s="63">
        <v>2951</v>
      </c>
      <c r="Y1228" s="63" t="s">
        <v>2540</v>
      </c>
      <c r="Z1228" s="63" t="s">
        <v>2541</v>
      </c>
      <c r="AA1228" s="19">
        <f t="shared" si="78"/>
        <v>12055636</v>
      </c>
      <c r="AB1228" s="19">
        <f t="shared" si="79"/>
        <v>60340410</v>
      </c>
      <c r="AC1228" s="19" t="str">
        <f t="shared" si="80"/>
        <v>2</v>
      </c>
      <c r="AD1228" s="19" t="s">
        <v>1942</v>
      </c>
      <c r="AE1228" s="63"/>
    </row>
    <row r="1229" spans="1:31" s="69" customFormat="1" ht="20.25" customHeight="1" x14ac:dyDescent="0.25">
      <c r="A1229" s="41">
        <v>62</v>
      </c>
      <c r="B1229" s="41">
        <v>12055637</v>
      </c>
      <c r="C1229" s="62" t="s">
        <v>3249</v>
      </c>
      <c r="D1229" s="62" t="s">
        <v>466</v>
      </c>
      <c r="E1229" s="20" t="s">
        <v>3457</v>
      </c>
      <c r="F1229" s="63" t="s">
        <v>44</v>
      </c>
      <c r="G1229" s="64" t="s">
        <v>3458</v>
      </c>
      <c r="H1229" s="63" t="s">
        <v>302</v>
      </c>
      <c r="I1229" s="71" t="s">
        <v>494</v>
      </c>
      <c r="J1229" s="63">
        <v>2951</v>
      </c>
      <c r="K1229" s="65" t="s">
        <v>2540</v>
      </c>
      <c r="L1229" s="19" t="s">
        <v>2541</v>
      </c>
      <c r="M1229" s="59">
        <v>60340410</v>
      </c>
      <c r="N1229" s="19" t="s">
        <v>1942</v>
      </c>
      <c r="O1229" s="19" t="str">
        <f t="shared" si="77"/>
        <v>Phạm Minh Tuấn, Sinh ngày 11/07/1973</v>
      </c>
      <c r="P1229" s="63">
        <v>12055637</v>
      </c>
      <c r="Q1229" s="63" t="s">
        <v>3249</v>
      </c>
      <c r="R1229" s="63" t="s">
        <v>466</v>
      </c>
      <c r="S1229" s="63" t="s">
        <v>3457</v>
      </c>
      <c r="T1229" s="63" t="s">
        <v>44</v>
      </c>
      <c r="U1229" s="63" t="s">
        <v>3458</v>
      </c>
      <c r="V1229" s="63" t="s">
        <v>302</v>
      </c>
      <c r="W1229" s="63" t="s">
        <v>494</v>
      </c>
      <c r="X1229" s="63">
        <v>2951</v>
      </c>
      <c r="Y1229" s="63" t="s">
        <v>2540</v>
      </c>
      <c r="Z1229" s="63" t="s">
        <v>2541</v>
      </c>
      <c r="AA1229" s="19">
        <f t="shared" si="78"/>
        <v>12055637</v>
      </c>
      <c r="AB1229" s="19">
        <f t="shared" si="79"/>
        <v>60340410</v>
      </c>
      <c r="AC1229" s="19" t="str">
        <f t="shared" si="80"/>
        <v>2</v>
      </c>
      <c r="AD1229" s="19" t="s">
        <v>1942</v>
      </c>
      <c r="AE1229" s="63"/>
    </row>
    <row r="1230" spans="1:31" s="69" customFormat="1" ht="20.25" customHeight="1" x14ac:dyDescent="0.25">
      <c r="A1230" s="41">
        <v>63</v>
      </c>
      <c r="B1230" s="41">
        <v>12055638</v>
      </c>
      <c r="C1230" s="62" t="s">
        <v>3459</v>
      </c>
      <c r="D1230" s="62" t="s">
        <v>466</v>
      </c>
      <c r="E1230" s="20" t="s">
        <v>3460</v>
      </c>
      <c r="F1230" s="63" t="s">
        <v>44</v>
      </c>
      <c r="G1230" s="64" t="s">
        <v>3461</v>
      </c>
      <c r="H1230" s="63" t="s">
        <v>3447</v>
      </c>
      <c r="I1230" s="71" t="s">
        <v>494</v>
      </c>
      <c r="J1230" s="63">
        <v>2951</v>
      </c>
      <c r="K1230" s="65" t="s">
        <v>2540</v>
      </c>
      <c r="L1230" s="19" t="s">
        <v>2541</v>
      </c>
      <c r="M1230" s="59">
        <v>60340410</v>
      </c>
      <c r="N1230" s="19" t="s">
        <v>1942</v>
      </c>
      <c r="O1230" s="19" t="str">
        <f t="shared" si="77"/>
        <v>Hoàng Văn Tuấn, Sinh ngày 04/04/1982</v>
      </c>
      <c r="P1230" s="63">
        <v>12055638</v>
      </c>
      <c r="Q1230" s="63" t="s">
        <v>3459</v>
      </c>
      <c r="R1230" s="63" t="s">
        <v>466</v>
      </c>
      <c r="S1230" s="63" t="s">
        <v>3460</v>
      </c>
      <c r="T1230" s="63" t="s">
        <v>44</v>
      </c>
      <c r="U1230" s="63" t="s">
        <v>3461</v>
      </c>
      <c r="V1230" s="63" t="s">
        <v>3447</v>
      </c>
      <c r="W1230" s="63" t="s">
        <v>494</v>
      </c>
      <c r="X1230" s="63">
        <v>2951</v>
      </c>
      <c r="Y1230" s="63" t="s">
        <v>2540</v>
      </c>
      <c r="Z1230" s="63" t="s">
        <v>2541</v>
      </c>
      <c r="AA1230" s="19">
        <f t="shared" si="78"/>
        <v>12055638</v>
      </c>
      <c r="AB1230" s="19">
        <f t="shared" si="79"/>
        <v>60340410</v>
      </c>
      <c r="AC1230" s="19" t="str">
        <f t="shared" si="80"/>
        <v>2</v>
      </c>
      <c r="AD1230" s="19" t="s">
        <v>1942</v>
      </c>
      <c r="AE1230" s="63"/>
    </row>
    <row r="1231" spans="1:31" s="69" customFormat="1" ht="20.25" customHeight="1" x14ac:dyDescent="0.25">
      <c r="A1231" s="41">
        <v>64</v>
      </c>
      <c r="B1231" s="41">
        <v>12055639</v>
      </c>
      <c r="C1231" s="62" t="s">
        <v>3462</v>
      </c>
      <c r="D1231" s="62" t="s">
        <v>262</v>
      </c>
      <c r="E1231" s="20" t="s">
        <v>3463</v>
      </c>
      <c r="F1231" s="63" t="s">
        <v>44</v>
      </c>
      <c r="G1231" s="64" t="s">
        <v>3464</v>
      </c>
      <c r="H1231" s="63" t="s">
        <v>302</v>
      </c>
      <c r="I1231" s="71" t="s">
        <v>494</v>
      </c>
      <c r="J1231" s="63">
        <v>2951</v>
      </c>
      <c r="K1231" s="65" t="s">
        <v>2540</v>
      </c>
      <c r="L1231" s="19" t="s">
        <v>2541</v>
      </c>
      <c r="M1231" s="59">
        <v>60340410</v>
      </c>
      <c r="N1231" s="19" t="s">
        <v>1942</v>
      </c>
      <c r="O1231" s="19" t="str">
        <f t="shared" si="77"/>
        <v>Hà Thanh Tùng, Sinh ngày 03/10/1975</v>
      </c>
      <c r="P1231" s="63">
        <v>12055639</v>
      </c>
      <c r="Q1231" s="63" t="s">
        <v>3462</v>
      </c>
      <c r="R1231" s="63" t="s">
        <v>262</v>
      </c>
      <c r="S1231" s="63" t="s">
        <v>3463</v>
      </c>
      <c r="T1231" s="63" t="s">
        <v>44</v>
      </c>
      <c r="U1231" s="63" t="s">
        <v>3464</v>
      </c>
      <c r="V1231" s="63" t="s">
        <v>302</v>
      </c>
      <c r="W1231" s="63" t="s">
        <v>494</v>
      </c>
      <c r="X1231" s="63">
        <v>2951</v>
      </c>
      <c r="Y1231" s="63" t="s">
        <v>2540</v>
      </c>
      <c r="Z1231" s="63" t="s">
        <v>2541</v>
      </c>
      <c r="AA1231" s="19">
        <f t="shared" si="78"/>
        <v>12055639</v>
      </c>
      <c r="AB1231" s="19">
        <f t="shared" si="79"/>
        <v>60340410</v>
      </c>
      <c r="AC1231" s="19" t="str">
        <f t="shared" si="80"/>
        <v>2</v>
      </c>
      <c r="AD1231" s="19" t="s">
        <v>1942</v>
      </c>
      <c r="AE1231" s="63"/>
    </row>
    <row r="1232" spans="1:31" s="69" customFormat="1" ht="20.25" customHeight="1" x14ac:dyDescent="0.25">
      <c r="A1232" s="41">
        <v>65</v>
      </c>
      <c r="B1232" s="41">
        <v>12055640</v>
      </c>
      <c r="C1232" s="62" t="s">
        <v>729</v>
      </c>
      <c r="D1232" s="62" t="s">
        <v>975</v>
      </c>
      <c r="E1232" s="20" t="s">
        <v>3465</v>
      </c>
      <c r="F1232" s="63" t="s">
        <v>44</v>
      </c>
      <c r="G1232" s="64" t="s">
        <v>3466</v>
      </c>
      <c r="H1232" s="63" t="s">
        <v>108</v>
      </c>
      <c r="I1232" s="71" t="s">
        <v>494</v>
      </c>
      <c r="J1232" s="63">
        <v>2951</v>
      </c>
      <c r="K1232" s="65" t="s">
        <v>2540</v>
      </c>
      <c r="L1232" s="19" t="s">
        <v>2541</v>
      </c>
      <c r="M1232" s="59">
        <v>60340410</v>
      </c>
      <c r="N1232" s="19" t="s">
        <v>1942</v>
      </c>
      <c r="O1232" s="19" t="str">
        <f t="shared" si="77"/>
        <v>Bùi Mạnh Tuyên, Sinh ngày 10/11/1972</v>
      </c>
      <c r="P1232" s="63">
        <v>12055640</v>
      </c>
      <c r="Q1232" s="63" t="s">
        <v>729</v>
      </c>
      <c r="R1232" s="63" t="s">
        <v>975</v>
      </c>
      <c r="S1232" s="63" t="s">
        <v>3465</v>
      </c>
      <c r="T1232" s="63" t="s">
        <v>44</v>
      </c>
      <c r="U1232" s="63" t="s">
        <v>3466</v>
      </c>
      <c r="V1232" s="63" t="s">
        <v>108</v>
      </c>
      <c r="W1232" s="63" t="s">
        <v>494</v>
      </c>
      <c r="X1232" s="63">
        <v>2951</v>
      </c>
      <c r="Y1232" s="63" t="s">
        <v>2540</v>
      </c>
      <c r="Z1232" s="63" t="s">
        <v>2541</v>
      </c>
      <c r="AA1232" s="19">
        <f t="shared" si="78"/>
        <v>12055640</v>
      </c>
      <c r="AB1232" s="19">
        <f t="shared" si="79"/>
        <v>60340410</v>
      </c>
      <c r="AC1232" s="19" t="str">
        <f t="shared" si="80"/>
        <v>2</v>
      </c>
      <c r="AD1232" s="19" t="s">
        <v>1942</v>
      </c>
      <c r="AE1232" s="63"/>
    </row>
    <row r="1233" spans="1:31" s="69" customFormat="1" ht="20.25" customHeight="1" x14ac:dyDescent="0.25">
      <c r="A1233" s="41">
        <v>66</v>
      </c>
      <c r="B1233" s="41">
        <v>12055641</v>
      </c>
      <c r="C1233" s="62" t="s">
        <v>57</v>
      </c>
      <c r="D1233" s="62" t="s">
        <v>480</v>
      </c>
      <c r="E1233" s="20" t="s">
        <v>3467</v>
      </c>
      <c r="F1233" s="63" t="s">
        <v>65</v>
      </c>
      <c r="G1233" s="64" t="s">
        <v>3468</v>
      </c>
      <c r="H1233" s="63" t="s">
        <v>3469</v>
      </c>
      <c r="I1233" s="71" t="s">
        <v>494</v>
      </c>
      <c r="J1233" s="63">
        <v>2951</v>
      </c>
      <c r="K1233" s="65" t="s">
        <v>2540</v>
      </c>
      <c r="L1233" s="19" t="s">
        <v>2541</v>
      </c>
      <c r="M1233" s="59">
        <v>60340410</v>
      </c>
      <c r="N1233" s="19" t="s">
        <v>1942</v>
      </c>
      <c r="O1233" s="19" t="str">
        <f t="shared" si="77"/>
        <v>Phạm Thị Tuyến, Sinh ngày 12/10/1974</v>
      </c>
      <c r="P1233" s="63">
        <v>12055641</v>
      </c>
      <c r="Q1233" s="63" t="s">
        <v>57</v>
      </c>
      <c r="R1233" s="63" t="s">
        <v>480</v>
      </c>
      <c r="S1233" s="63" t="s">
        <v>3467</v>
      </c>
      <c r="T1233" s="63" t="s">
        <v>65</v>
      </c>
      <c r="U1233" s="63" t="s">
        <v>3468</v>
      </c>
      <c r="V1233" s="63" t="s">
        <v>3469</v>
      </c>
      <c r="W1233" s="63" t="s">
        <v>494</v>
      </c>
      <c r="X1233" s="63">
        <v>2951</v>
      </c>
      <c r="Y1233" s="63" t="s">
        <v>2540</v>
      </c>
      <c r="Z1233" s="63" t="s">
        <v>2541</v>
      </c>
      <c r="AA1233" s="19">
        <f t="shared" si="78"/>
        <v>12055641</v>
      </c>
      <c r="AB1233" s="19">
        <f t="shared" si="79"/>
        <v>60340410</v>
      </c>
      <c r="AC1233" s="19" t="str">
        <f t="shared" si="80"/>
        <v>2</v>
      </c>
      <c r="AD1233" s="19" t="s">
        <v>1942</v>
      </c>
      <c r="AE1233" s="63"/>
    </row>
    <row r="1234" spans="1:31" s="69" customFormat="1" ht="20.25" customHeight="1" x14ac:dyDescent="0.25">
      <c r="A1234" s="41">
        <v>67</v>
      </c>
      <c r="B1234" s="41">
        <v>12055642</v>
      </c>
      <c r="C1234" s="62" t="s">
        <v>869</v>
      </c>
      <c r="D1234" s="62" t="s">
        <v>480</v>
      </c>
      <c r="E1234" s="20" t="s">
        <v>3470</v>
      </c>
      <c r="F1234" s="63" t="s">
        <v>44</v>
      </c>
      <c r="G1234" s="64" t="s">
        <v>3471</v>
      </c>
      <c r="H1234" s="63" t="s">
        <v>302</v>
      </c>
      <c r="I1234" s="71" t="s">
        <v>494</v>
      </c>
      <c r="J1234" s="63">
        <v>2951</v>
      </c>
      <c r="K1234" s="65" t="s">
        <v>2540</v>
      </c>
      <c r="L1234" s="19" t="s">
        <v>2541</v>
      </c>
      <c r="M1234" s="59">
        <v>60340410</v>
      </c>
      <c r="N1234" s="19" t="s">
        <v>1942</v>
      </c>
      <c r="O1234" s="19" t="str">
        <f t="shared" si="77"/>
        <v>Nguyễn Trung Tuyến, Sinh ngày 03/01/1972</v>
      </c>
      <c r="P1234" s="63">
        <v>12055642</v>
      </c>
      <c r="Q1234" s="63" t="s">
        <v>869</v>
      </c>
      <c r="R1234" s="63" t="s">
        <v>480</v>
      </c>
      <c r="S1234" s="63" t="s">
        <v>3470</v>
      </c>
      <c r="T1234" s="63" t="s">
        <v>44</v>
      </c>
      <c r="U1234" s="63" t="s">
        <v>3471</v>
      </c>
      <c r="V1234" s="63" t="s">
        <v>302</v>
      </c>
      <c r="W1234" s="63" t="s">
        <v>494</v>
      </c>
      <c r="X1234" s="63">
        <v>2951</v>
      </c>
      <c r="Y1234" s="63" t="s">
        <v>2540</v>
      </c>
      <c r="Z1234" s="63" t="s">
        <v>2541</v>
      </c>
      <c r="AA1234" s="19">
        <f t="shared" si="78"/>
        <v>12055642</v>
      </c>
      <c r="AB1234" s="19">
        <f t="shared" si="79"/>
        <v>60340410</v>
      </c>
      <c r="AC1234" s="19" t="str">
        <f t="shared" si="80"/>
        <v>2</v>
      </c>
      <c r="AD1234" s="19" t="s">
        <v>1942</v>
      </c>
      <c r="AE1234" s="63"/>
    </row>
    <row r="1235" spans="1:31" s="69" customFormat="1" ht="20.25" customHeight="1" x14ac:dyDescent="0.25">
      <c r="A1235" s="41">
        <v>68</v>
      </c>
      <c r="B1235" s="41">
        <v>12055643</v>
      </c>
      <c r="C1235" s="62" t="s">
        <v>2887</v>
      </c>
      <c r="D1235" s="62" t="s">
        <v>1899</v>
      </c>
      <c r="E1235" s="20" t="s">
        <v>3472</v>
      </c>
      <c r="F1235" s="63" t="s">
        <v>65</v>
      </c>
      <c r="G1235" s="64" t="s">
        <v>3473</v>
      </c>
      <c r="H1235" s="63" t="s">
        <v>95</v>
      </c>
      <c r="I1235" s="71" t="s">
        <v>494</v>
      </c>
      <c r="J1235" s="63">
        <v>2951</v>
      </c>
      <c r="K1235" s="65" t="s">
        <v>2540</v>
      </c>
      <c r="L1235" s="19" t="s">
        <v>2541</v>
      </c>
      <c r="M1235" s="59">
        <v>60340410</v>
      </c>
      <c r="N1235" s="19" t="s">
        <v>1942</v>
      </c>
      <c r="O1235" s="19" t="str">
        <f t="shared" si="77"/>
        <v>Phạm Thị Hồng Yên, Sinh ngày 23/09/1974</v>
      </c>
      <c r="P1235" s="63">
        <v>12055643</v>
      </c>
      <c r="Q1235" s="63" t="s">
        <v>2887</v>
      </c>
      <c r="R1235" s="63" t="s">
        <v>1899</v>
      </c>
      <c r="S1235" s="63" t="s">
        <v>3472</v>
      </c>
      <c r="T1235" s="63" t="s">
        <v>65</v>
      </c>
      <c r="U1235" s="63" t="s">
        <v>3473</v>
      </c>
      <c r="V1235" s="63" t="s">
        <v>95</v>
      </c>
      <c r="W1235" s="63" t="s">
        <v>494</v>
      </c>
      <c r="X1235" s="63">
        <v>2951</v>
      </c>
      <c r="Y1235" s="63" t="s">
        <v>2540</v>
      </c>
      <c r="Z1235" s="63" t="s">
        <v>2541</v>
      </c>
      <c r="AA1235" s="19">
        <f t="shared" si="78"/>
        <v>12055643</v>
      </c>
      <c r="AB1235" s="19">
        <f t="shared" si="79"/>
        <v>60340410</v>
      </c>
      <c r="AC1235" s="19" t="str">
        <f t="shared" si="80"/>
        <v>2</v>
      </c>
      <c r="AD1235" s="19" t="s">
        <v>1942</v>
      </c>
      <c r="AE1235" s="63"/>
    </row>
    <row r="1236" spans="1:31" s="69" customFormat="1" ht="20.25" customHeight="1" x14ac:dyDescent="0.25">
      <c r="A1236" s="41">
        <v>72</v>
      </c>
      <c r="B1236" s="41">
        <v>12055644</v>
      </c>
      <c r="C1236" s="62" t="s">
        <v>3474</v>
      </c>
      <c r="D1236" s="62" t="s">
        <v>86</v>
      </c>
      <c r="E1236" s="20" t="s">
        <v>3475</v>
      </c>
      <c r="F1236" s="63" t="s">
        <v>65</v>
      </c>
      <c r="G1236" s="64" t="s">
        <v>3476</v>
      </c>
      <c r="H1236" s="63" t="s">
        <v>100</v>
      </c>
      <c r="I1236" s="71" t="s">
        <v>494</v>
      </c>
      <c r="J1236" s="63">
        <v>2951</v>
      </c>
      <c r="K1236" s="65" t="s">
        <v>2540</v>
      </c>
      <c r="L1236" s="19" t="s">
        <v>2541</v>
      </c>
      <c r="M1236" s="59">
        <v>60340410</v>
      </c>
      <c r="N1236" s="19" t="s">
        <v>1942</v>
      </c>
      <c r="O1236" s="19" t="str">
        <f t="shared" si="77"/>
        <v>Nguyễn Thị Nguyệt Anh, Sinh ngày 22/03/1987</v>
      </c>
      <c r="P1236" s="63">
        <v>12055644</v>
      </c>
      <c r="Q1236" s="63" t="s">
        <v>3474</v>
      </c>
      <c r="R1236" s="63" t="s">
        <v>86</v>
      </c>
      <c r="S1236" s="63" t="s">
        <v>3475</v>
      </c>
      <c r="T1236" s="63" t="s">
        <v>65</v>
      </c>
      <c r="U1236" s="63" t="s">
        <v>3476</v>
      </c>
      <c r="V1236" s="63" t="s">
        <v>100</v>
      </c>
      <c r="W1236" s="63" t="s">
        <v>494</v>
      </c>
      <c r="X1236" s="63">
        <v>2951</v>
      </c>
      <c r="Y1236" s="63" t="s">
        <v>2540</v>
      </c>
      <c r="Z1236" s="63" t="s">
        <v>2541</v>
      </c>
      <c r="AA1236" s="19">
        <f t="shared" si="78"/>
        <v>12055644</v>
      </c>
      <c r="AB1236" s="19">
        <f t="shared" si="79"/>
        <v>60340410</v>
      </c>
      <c r="AC1236" s="19" t="str">
        <f t="shared" si="80"/>
        <v>2</v>
      </c>
      <c r="AD1236" s="19" t="s">
        <v>1942</v>
      </c>
      <c r="AE1236" s="63"/>
    </row>
    <row r="1237" spans="1:31" s="69" customFormat="1" ht="20.25" customHeight="1" x14ac:dyDescent="0.25">
      <c r="A1237" s="41">
        <v>73</v>
      </c>
      <c r="B1237" s="41">
        <v>12055645</v>
      </c>
      <c r="C1237" s="62" t="s">
        <v>765</v>
      </c>
      <c r="D1237" s="62" t="s">
        <v>86</v>
      </c>
      <c r="E1237" s="20" t="s">
        <v>3477</v>
      </c>
      <c r="F1237" s="63" t="s">
        <v>145</v>
      </c>
      <c r="G1237" s="64" t="s">
        <v>3478</v>
      </c>
      <c r="H1237" s="63" t="s">
        <v>100</v>
      </c>
      <c r="I1237" s="71" t="s">
        <v>494</v>
      </c>
      <c r="J1237" s="63">
        <v>2951</v>
      </c>
      <c r="K1237" s="65" t="s">
        <v>2540</v>
      </c>
      <c r="L1237" s="19" t="s">
        <v>2541</v>
      </c>
      <c r="M1237" s="59">
        <v>60340410</v>
      </c>
      <c r="N1237" s="19" t="s">
        <v>1942</v>
      </c>
      <c r="O1237" s="19" t="str">
        <f t="shared" si="77"/>
        <v>Nguyễn Thế Anh, Sinh ngày 17/02/1977</v>
      </c>
      <c r="P1237" s="63">
        <v>12055645</v>
      </c>
      <c r="Q1237" s="63" t="s">
        <v>765</v>
      </c>
      <c r="R1237" s="63" t="s">
        <v>86</v>
      </c>
      <c r="S1237" s="63" t="s">
        <v>3477</v>
      </c>
      <c r="T1237" s="63" t="s">
        <v>145</v>
      </c>
      <c r="U1237" s="63" t="s">
        <v>3478</v>
      </c>
      <c r="V1237" s="63" t="s">
        <v>100</v>
      </c>
      <c r="W1237" s="63" t="s">
        <v>494</v>
      </c>
      <c r="X1237" s="63">
        <v>2951</v>
      </c>
      <c r="Y1237" s="63" t="s">
        <v>2540</v>
      </c>
      <c r="Z1237" s="63" t="s">
        <v>2541</v>
      </c>
      <c r="AA1237" s="19">
        <f t="shared" si="78"/>
        <v>12055645</v>
      </c>
      <c r="AB1237" s="19">
        <f t="shared" si="79"/>
        <v>60340410</v>
      </c>
      <c r="AC1237" s="19" t="str">
        <f t="shared" si="80"/>
        <v>2</v>
      </c>
      <c r="AD1237" s="19" t="s">
        <v>1942</v>
      </c>
      <c r="AE1237" s="63"/>
    </row>
    <row r="1238" spans="1:31" s="69" customFormat="1" ht="20.25" customHeight="1" x14ac:dyDescent="0.25">
      <c r="A1238" s="41">
        <v>74</v>
      </c>
      <c r="B1238" s="41">
        <v>12055646</v>
      </c>
      <c r="C1238" s="62" t="s">
        <v>3113</v>
      </c>
      <c r="D1238" s="62" t="s">
        <v>86</v>
      </c>
      <c r="E1238" s="20" t="s">
        <v>3479</v>
      </c>
      <c r="F1238" s="63" t="s">
        <v>145</v>
      </c>
      <c r="G1238" s="64" t="s">
        <v>3480</v>
      </c>
      <c r="H1238" s="63" t="s">
        <v>100</v>
      </c>
      <c r="I1238" s="71" t="s">
        <v>494</v>
      </c>
      <c r="J1238" s="63">
        <v>2951</v>
      </c>
      <c r="K1238" s="65" t="s">
        <v>2540</v>
      </c>
      <c r="L1238" s="19" t="s">
        <v>2541</v>
      </c>
      <c r="M1238" s="59">
        <v>60340410</v>
      </c>
      <c r="N1238" s="19" t="s">
        <v>1942</v>
      </c>
      <c r="O1238" s="19" t="str">
        <f t="shared" si="77"/>
        <v>Chu Tuấn Anh, Sinh ngày 31/08/1973</v>
      </c>
      <c r="P1238" s="63">
        <v>12055646</v>
      </c>
      <c r="Q1238" s="63" t="s">
        <v>3113</v>
      </c>
      <c r="R1238" s="63" t="s">
        <v>86</v>
      </c>
      <c r="S1238" s="63" t="s">
        <v>3479</v>
      </c>
      <c r="T1238" s="63" t="s">
        <v>145</v>
      </c>
      <c r="U1238" s="63" t="s">
        <v>3480</v>
      </c>
      <c r="V1238" s="63" t="s">
        <v>100</v>
      </c>
      <c r="W1238" s="63" t="s">
        <v>494</v>
      </c>
      <c r="X1238" s="63">
        <v>2951</v>
      </c>
      <c r="Y1238" s="63" t="s">
        <v>2540</v>
      </c>
      <c r="Z1238" s="63" t="s">
        <v>2541</v>
      </c>
      <c r="AA1238" s="19">
        <f t="shared" si="78"/>
        <v>12055646</v>
      </c>
      <c r="AB1238" s="19">
        <f t="shared" si="79"/>
        <v>60340410</v>
      </c>
      <c r="AC1238" s="19" t="str">
        <f t="shared" si="80"/>
        <v>2</v>
      </c>
      <c r="AD1238" s="19" t="s">
        <v>1942</v>
      </c>
      <c r="AE1238" s="63"/>
    </row>
    <row r="1239" spans="1:31" s="69" customFormat="1" ht="20.25" customHeight="1" x14ac:dyDescent="0.25">
      <c r="A1239" s="41">
        <v>75</v>
      </c>
      <c r="B1239" s="41">
        <v>12055647</v>
      </c>
      <c r="C1239" s="62" t="s">
        <v>3481</v>
      </c>
      <c r="D1239" s="62" t="s">
        <v>86</v>
      </c>
      <c r="E1239" s="20" t="s">
        <v>3482</v>
      </c>
      <c r="F1239" s="63" t="s">
        <v>65</v>
      </c>
      <c r="G1239" s="64" t="s">
        <v>3483</v>
      </c>
      <c r="H1239" s="63" t="s">
        <v>402</v>
      </c>
      <c r="I1239" s="71" t="s">
        <v>494</v>
      </c>
      <c r="J1239" s="63">
        <v>2951</v>
      </c>
      <c r="K1239" s="65" t="s">
        <v>2540</v>
      </c>
      <c r="L1239" s="19" t="s">
        <v>2541</v>
      </c>
      <c r="M1239" s="59">
        <v>60340410</v>
      </c>
      <c r="N1239" s="19" t="s">
        <v>1942</v>
      </c>
      <c r="O1239" s="19" t="str">
        <f t="shared" si="77"/>
        <v>Phạm Thị Vân Anh, Sinh ngày 25/08/1987</v>
      </c>
      <c r="P1239" s="63">
        <v>12055647</v>
      </c>
      <c r="Q1239" s="63" t="s">
        <v>3481</v>
      </c>
      <c r="R1239" s="63" t="s">
        <v>86</v>
      </c>
      <c r="S1239" s="63" t="s">
        <v>3482</v>
      </c>
      <c r="T1239" s="63" t="s">
        <v>65</v>
      </c>
      <c r="U1239" s="63" t="s">
        <v>3483</v>
      </c>
      <c r="V1239" s="63" t="s">
        <v>402</v>
      </c>
      <c r="W1239" s="63" t="s">
        <v>494</v>
      </c>
      <c r="X1239" s="63">
        <v>2951</v>
      </c>
      <c r="Y1239" s="63" t="s">
        <v>2540</v>
      </c>
      <c r="Z1239" s="63" t="s">
        <v>2541</v>
      </c>
      <c r="AA1239" s="19">
        <f t="shared" si="78"/>
        <v>12055647</v>
      </c>
      <c r="AB1239" s="19">
        <f t="shared" si="79"/>
        <v>60340410</v>
      </c>
      <c r="AC1239" s="19" t="str">
        <f t="shared" si="80"/>
        <v>2</v>
      </c>
      <c r="AD1239" s="19" t="s">
        <v>1942</v>
      </c>
      <c r="AE1239" s="63"/>
    </row>
    <row r="1240" spans="1:31" s="69" customFormat="1" ht="20.25" customHeight="1" x14ac:dyDescent="0.25">
      <c r="A1240" s="41">
        <v>76</v>
      </c>
      <c r="B1240" s="41">
        <v>12055648</v>
      </c>
      <c r="C1240" s="62" t="s">
        <v>3256</v>
      </c>
      <c r="D1240" s="62" t="s">
        <v>499</v>
      </c>
      <c r="E1240" s="20" t="s">
        <v>3484</v>
      </c>
      <c r="F1240" s="63" t="s">
        <v>145</v>
      </c>
      <c r="G1240" s="64" t="s">
        <v>3485</v>
      </c>
      <c r="H1240" s="63" t="s">
        <v>100</v>
      </c>
      <c r="I1240" s="71" t="s">
        <v>494</v>
      </c>
      <c r="J1240" s="63">
        <v>2951</v>
      </c>
      <c r="K1240" s="65" t="s">
        <v>2540</v>
      </c>
      <c r="L1240" s="19" t="s">
        <v>2541</v>
      </c>
      <c r="M1240" s="59">
        <v>60340410</v>
      </c>
      <c r="N1240" s="19" t="s">
        <v>1942</v>
      </c>
      <c r="O1240" s="19" t="str">
        <f t="shared" si="77"/>
        <v>Nguyễn Sỹ Bình, Sinh ngày 25/07/1984</v>
      </c>
      <c r="P1240" s="63">
        <v>12055648</v>
      </c>
      <c r="Q1240" s="63" t="s">
        <v>3256</v>
      </c>
      <c r="R1240" s="63" t="s">
        <v>499</v>
      </c>
      <c r="S1240" s="63" t="s">
        <v>3484</v>
      </c>
      <c r="T1240" s="63" t="s">
        <v>145</v>
      </c>
      <c r="U1240" s="63" t="s">
        <v>3485</v>
      </c>
      <c r="V1240" s="63" t="s">
        <v>100</v>
      </c>
      <c r="W1240" s="63" t="s">
        <v>494</v>
      </c>
      <c r="X1240" s="63">
        <v>2951</v>
      </c>
      <c r="Y1240" s="63" t="s">
        <v>2540</v>
      </c>
      <c r="Z1240" s="63" t="s">
        <v>2541</v>
      </c>
      <c r="AA1240" s="19">
        <f t="shared" si="78"/>
        <v>12055648</v>
      </c>
      <c r="AB1240" s="19">
        <f t="shared" si="79"/>
        <v>60340410</v>
      </c>
      <c r="AC1240" s="19" t="str">
        <f t="shared" si="80"/>
        <v>2</v>
      </c>
      <c r="AD1240" s="19" t="s">
        <v>1942</v>
      </c>
      <c r="AE1240" s="63"/>
    </row>
    <row r="1241" spans="1:31" s="69" customFormat="1" ht="20.25" customHeight="1" x14ac:dyDescent="0.25">
      <c r="A1241" s="41">
        <v>77</v>
      </c>
      <c r="B1241" s="41">
        <v>12055649</v>
      </c>
      <c r="C1241" s="62" t="s">
        <v>911</v>
      </c>
      <c r="D1241" s="62" t="s">
        <v>284</v>
      </c>
      <c r="E1241" s="20" t="s">
        <v>3486</v>
      </c>
      <c r="F1241" s="63" t="s">
        <v>145</v>
      </c>
      <c r="G1241" s="64" t="s">
        <v>3487</v>
      </c>
      <c r="H1241" s="63" t="s">
        <v>150</v>
      </c>
      <c r="I1241" s="71" t="s">
        <v>494</v>
      </c>
      <c r="J1241" s="63">
        <v>2951</v>
      </c>
      <c r="K1241" s="65" t="s">
        <v>2540</v>
      </c>
      <c r="L1241" s="19" t="s">
        <v>2541</v>
      </c>
      <c r="M1241" s="59">
        <v>60340410</v>
      </c>
      <c r="N1241" s="19" t="s">
        <v>1942</v>
      </c>
      <c r="O1241" s="19" t="str">
        <f t="shared" si="77"/>
        <v>Nguyễn Duy Chung, Sinh ngày 27/06/1972</v>
      </c>
      <c r="P1241" s="63">
        <v>12055649</v>
      </c>
      <c r="Q1241" s="63" t="s">
        <v>911</v>
      </c>
      <c r="R1241" s="63" t="s">
        <v>284</v>
      </c>
      <c r="S1241" s="63" t="s">
        <v>3486</v>
      </c>
      <c r="T1241" s="63" t="s">
        <v>145</v>
      </c>
      <c r="U1241" s="63" t="s">
        <v>3487</v>
      </c>
      <c r="V1241" s="63" t="s">
        <v>150</v>
      </c>
      <c r="W1241" s="63" t="s">
        <v>494</v>
      </c>
      <c r="X1241" s="63">
        <v>2951</v>
      </c>
      <c r="Y1241" s="63" t="s">
        <v>2540</v>
      </c>
      <c r="Z1241" s="63" t="s">
        <v>2541</v>
      </c>
      <c r="AA1241" s="19">
        <f t="shared" si="78"/>
        <v>12055649</v>
      </c>
      <c r="AB1241" s="19">
        <f t="shared" si="79"/>
        <v>60340410</v>
      </c>
      <c r="AC1241" s="19" t="str">
        <f t="shared" si="80"/>
        <v>2</v>
      </c>
      <c r="AD1241" s="19" t="s">
        <v>1942</v>
      </c>
      <c r="AE1241" s="63"/>
    </row>
    <row r="1242" spans="1:31" s="69" customFormat="1" ht="20.25" customHeight="1" x14ac:dyDescent="0.25">
      <c r="A1242" s="41">
        <v>78</v>
      </c>
      <c r="B1242" s="41">
        <v>12055650</v>
      </c>
      <c r="C1242" s="62" t="s">
        <v>3236</v>
      </c>
      <c r="D1242" s="62" t="s">
        <v>284</v>
      </c>
      <c r="E1242" s="20" t="s">
        <v>3488</v>
      </c>
      <c r="F1242" s="63" t="s">
        <v>145</v>
      </c>
      <c r="G1242" s="64" t="s">
        <v>2033</v>
      </c>
      <c r="H1242" s="63" t="s">
        <v>100</v>
      </c>
      <c r="I1242" s="71" t="s">
        <v>494</v>
      </c>
      <c r="J1242" s="63">
        <v>2951</v>
      </c>
      <c r="K1242" s="65" t="s">
        <v>2540</v>
      </c>
      <c r="L1242" s="19" t="s">
        <v>2541</v>
      </c>
      <c r="M1242" s="59">
        <v>60340410</v>
      </c>
      <c r="N1242" s="19" t="s">
        <v>1942</v>
      </c>
      <c r="O1242" s="19" t="str">
        <f t="shared" si="77"/>
        <v>Nguyễn Trọng Chung, Sinh ngày 22/12/1984</v>
      </c>
      <c r="P1242" s="63">
        <v>12055650</v>
      </c>
      <c r="Q1242" s="63" t="s">
        <v>3236</v>
      </c>
      <c r="R1242" s="63" t="s">
        <v>284</v>
      </c>
      <c r="S1242" s="63" t="s">
        <v>3488</v>
      </c>
      <c r="T1242" s="63" t="s">
        <v>145</v>
      </c>
      <c r="U1242" s="63" t="s">
        <v>2033</v>
      </c>
      <c r="V1242" s="63" t="s">
        <v>100</v>
      </c>
      <c r="W1242" s="63" t="s">
        <v>494</v>
      </c>
      <c r="X1242" s="63">
        <v>2951</v>
      </c>
      <c r="Y1242" s="63" t="s">
        <v>2540</v>
      </c>
      <c r="Z1242" s="63" t="s">
        <v>2541</v>
      </c>
      <c r="AA1242" s="19">
        <f t="shared" si="78"/>
        <v>12055650</v>
      </c>
      <c r="AB1242" s="19">
        <f t="shared" si="79"/>
        <v>60340410</v>
      </c>
      <c r="AC1242" s="19" t="str">
        <f t="shared" si="80"/>
        <v>2</v>
      </c>
      <c r="AD1242" s="19" t="s">
        <v>1942</v>
      </c>
      <c r="AE1242" s="63"/>
    </row>
    <row r="1243" spans="1:31" s="69" customFormat="1" ht="20.25" customHeight="1" x14ac:dyDescent="0.25">
      <c r="A1243" s="41">
        <v>79</v>
      </c>
      <c r="B1243" s="41">
        <v>12055651</v>
      </c>
      <c r="C1243" s="62" t="s">
        <v>3236</v>
      </c>
      <c r="D1243" s="62" t="s">
        <v>700</v>
      </c>
      <c r="E1243" s="20" t="s">
        <v>3489</v>
      </c>
      <c r="F1243" s="63" t="s">
        <v>44</v>
      </c>
      <c r="G1243" s="64" t="s">
        <v>3490</v>
      </c>
      <c r="H1243" s="63" t="s">
        <v>100</v>
      </c>
      <c r="I1243" s="71" t="s">
        <v>494</v>
      </c>
      <c r="J1243" s="63">
        <v>2951</v>
      </c>
      <c r="K1243" s="65" t="s">
        <v>2540</v>
      </c>
      <c r="L1243" s="19" t="s">
        <v>2541</v>
      </c>
      <c r="M1243" s="59">
        <v>60340410</v>
      </c>
      <c r="N1243" s="19" t="s">
        <v>1942</v>
      </c>
      <c r="O1243" s="19" t="str">
        <f t="shared" si="77"/>
        <v>Nguyễn Trọng Chương, Sinh ngày 24/12/1977</v>
      </c>
      <c r="P1243" s="63">
        <v>12055651</v>
      </c>
      <c r="Q1243" s="63" t="s">
        <v>3236</v>
      </c>
      <c r="R1243" s="63" t="s">
        <v>700</v>
      </c>
      <c r="S1243" s="63" t="s">
        <v>3489</v>
      </c>
      <c r="T1243" s="63" t="s">
        <v>44</v>
      </c>
      <c r="U1243" s="63" t="s">
        <v>3490</v>
      </c>
      <c r="V1243" s="63" t="s">
        <v>100</v>
      </c>
      <c r="W1243" s="63" t="s">
        <v>494</v>
      </c>
      <c r="X1243" s="63">
        <v>2951</v>
      </c>
      <c r="Y1243" s="63" t="s">
        <v>2540</v>
      </c>
      <c r="Z1243" s="63" t="s">
        <v>2541</v>
      </c>
      <c r="AA1243" s="19">
        <f t="shared" si="78"/>
        <v>12055651</v>
      </c>
      <c r="AB1243" s="19">
        <f t="shared" si="79"/>
        <v>60340410</v>
      </c>
      <c r="AC1243" s="19" t="str">
        <f t="shared" si="80"/>
        <v>2</v>
      </c>
      <c r="AD1243" s="19" t="s">
        <v>1942</v>
      </c>
      <c r="AE1243" s="63"/>
    </row>
    <row r="1244" spans="1:31" s="69" customFormat="1" ht="20.25" customHeight="1" x14ac:dyDescent="0.25">
      <c r="A1244" s="41">
        <v>80</v>
      </c>
      <c r="B1244" s="41">
        <v>12055652</v>
      </c>
      <c r="C1244" s="62" t="s">
        <v>3491</v>
      </c>
      <c r="D1244" s="62" t="s">
        <v>700</v>
      </c>
      <c r="E1244" s="20" t="s">
        <v>3492</v>
      </c>
      <c r="F1244" s="63" t="s">
        <v>145</v>
      </c>
      <c r="G1244" s="64" t="s">
        <v>3493</v>
      </c>
      <c r="H1244" s="63" t="s">
        <v>402</v>
      </c>
      <c r="I1244" s="71" t="s">
        <v>494</v>
      </c>
      <c r="J1244" s="63">
        <v>2951</v>
      </c>
      <c r="K1244" s="65" t="s">
        <v>2540</v>
      </c>
      <c r="L1244" s="19" t="s">
        <v>2541</v>
      </c>
      <c r="M1244" s="59">
        <v>60340410</v>
      </c>
      <c r="N1244" s="19" t="s">
        <v>1942</v>
      </c>
      <c r="O1244" s="19" t="str">
        <f t="shared" si="77"/>
        <v>Võ Viết Chương, Sinh ngày 10/09/1979</v>
      </c>
      <c r="P1244" s="63">
        <v>12055652</v>
      </c>
      <c r="Q1244" s="63" t="s">
        <v>3491</v>
      </c>
      <c r="R1244" s="63" t="s">
        <v>700</v>
      </c>
      <c r="S1244" s="63" t="s">
        <v>3492</v>
      </c>
      <c r="T1244" s="63" t="s">
        <v>145</v>
      </c>
      <c r="U1244" s="63" t="s">
        <v>3493</v>
      </c>
      <c r="V1244" s="63" t="s">
        <v>402</v>
      </c>
      <c r="W1244" s="63" t="s">
        <v>494</v>
      </c>
      <c r="X1244" s="63">
        <v>2951</v>
      </c>
      <c r="Y1244" s="63" t="s">
        <v>2540</v>
      </c>
      <c r="Z1244" s="63" t="s">
        <v>2541</v>
      </c>
      <c r="AA1244" s="19">
        <f t="shared" si="78"/>
        <v>12055652</v>
      </c>
      <c r="AB1244" s="19">
        <f t="shared" si="79"/>
        <v>60340410</v>
      </c>
      <c r="AC1244" s="19" t="str">
        <f t="shared" si="80"/>
        <v>2</v>
      </c>
      <c r="AD1244" s="19" t="s">
        <v>1942</v>
      </c>
      <c r="AE1244" s="63"/>
    </row>
    <row r="1245" spans="1:31" s="69" customFormat="1" ht="20.25" customHeight="1" x14ac:dyDescent="0.25">
      <c r="A1245" s="41">
        <v>81</v>
      </c>
      <c r="B1245" s="41">
        <v>12055653</v>
      </c>
      <c r="C1245" s="62" t="s">
        <v>593</v>
      </c>
      <c r="D1245" s="62" t="s">
        <v>299</v>
      </c>
      <c r="E1245" s="20" t="s">
        <v>2612</v>
      </c>
      <c r="F1245" s="63" t="s">
        <v>65</v>
      </c>
      <c r="G1245" s="64" t="s">
        <v>3494</v>
      </c>
      <c r="H1245" s="63" t="s">
        <v>100</v>
      </c>
      <c r="I1245" s="71" t="s">
        <v>494</v>
      </c>
      <c r="J1245" s="63">
        <v>2951</v>
      </c>
      <c r="K1245" s="65" t="s">
        <v>2540</v>
      </c>
      <c r="L1245" s="19" t="s">
        <v>2541</v>
      </c>
      <c r="M1245" s="59">
        <v>60340410</v>
      </c>
      <c r="N1245" s="19" t="s">
        <v>1942</v>
      </c>
      <c r="O1245" s="19" t="str">
        <f t="shared" si="77"/>
        <v>Lê Thị Dung, Sinh ngày 20/11/1986</v>
      </c>
      <c r="P1245" s="63">
        <v>12055653</v>
      </c>
      <c r="Q1245" s="63" t="s">
        <v>593</v>
      </c>
      <c r="R1245" s="63" t="s">
        <v>299</v>
      </c>
      <c r="S1245" s="63" t="s">
        <v>2612</v>
      </c>
      <c r="T1245" s="63" t="s">
        <v>65</v>
      </c>
      <c r="U1245" s="63" t="s">
        <v>3494</v>
      </c>
      <c r="V1245" s="63" t="s">
        <v>100</v>
      </c>
      <c r="W1245" s="63" t="s">
        <v>494</v>
      </c>
      <c r="X1245" s="63">
        <v>2951</v>
      </c>
      <c r="Y1245" s="63" t="s">
        <v>2540</v>
      </c>
      <c r="Z1245" s="63" t="s">
        <v>2541</v>
      </c>
      <c r="AA1245" s="19">
        <f t="shared" si="78"/>
        <v>12055653</v>
      </c>
      <c r="AB1245" s="19">
        <f t="shared" si="79"/>
        <v>60340410</v>
      </c>
      <c r="AC1245" s="19" t="str">
        <f t="shared" si="80"/>
        <v>2</v>
      </c>
      <c r="AD1245" s="19" t="s">
        <v>1942</v>
      </c>
      <c r="AE1245" s="63"/>
    </row>
    <row r="1246" spans="1:31" s="69" customFormat="1" ht="20.25" customHeight="1" x14ac:dyDescent="0.25">
      <c r="A1246" s="41">
        <v>82</v>
      </c>
      <c r="B1246" s="41">
        <v>12055654</v>
      </c>
      <c r="C1246" s="62" t="s">
        <v>3495</v>
      </c>
      <c r="D1246" s="62" t="s">
        <v>299</v>
      </c>
      <c r="E1246" s="20" t="s">
        <v>3496</v>
      </c>
      <c r="F1246" s="63" t="s">
        <v>65</v>
      </c>
      <c r="G1246" s="64" t="s">
        <v>3497</v>
      </c>
      <c r="H1246" s="63" t="s">
        <v>100</v>
      </c>
      <c r="I1246" s="71" t="s">
        <v>494</v>
      </c>
      <c r="J1246" s="63">
        <v>2951</v>
      </c>
      <c r="K1246" s="65" t="s">
        <v>2540</v>
      </c>
      <c r="L1246" s="19" t="s">
        <v>2541</v>
      </c>
      <c r="M1246" s="59">
        <v>60340410</v>
      </c>
      <c r="N1246" s="19" t="s">
        <v>1942</v>
      </c>
      <c r="O1246" s="19" t="str">
        <f t="shared" si="77"/>
        <v>Hoàng Thị Thùy Dung, Sinh ngày 10/06/1987</v>
      </c>
      <c r="P1246" s="63">
        <v>12055654</v>
      </c>
      <c r="Q1246" s="63" t="s">
        <v>3495</v>
      </c>
      <c r="R1246" s="63" t="s">
        <v>299</v>
      </c>
      <c r="S1246" s="63" t="s">
        <v>3496</v>
      </c>
      <c r="T1246" s="63" t="s">
        <v>65</v>
      </c>
      <c r="U1246" s="63" t="s">
        <v>3497</v>
      </c>
      <c r="V1246" s="63" t="s">
        <v>100</v>
      </c>
      <c r="W1246" s="63" t="s">
        <v>494</v>
      </c>
      <c r="X1246" s="63">
        <v>2951</v>
      </c>
      <c r="Y1246" s="63" t="s">
        <v>2540</v>
      </c>
      <c r="Z1246" s="63" t="s">
        <v>2541</v>
      </c>
      <c r="AA1246" s="19">
        <f t="shared" si="78"/>
        <v>12055654</v>
      </c>
      <c r="AB1246" s="19">
        <f t="shared" si="79"/>
        <v>60340410</v>
      </c>
      <c r="AC1246" s="19" t="str">
        <f t="shared" si="80"/>
        <v>2</v>
      </c>
      <c r="AD1246" s="19" t="s">
        <v>1942</v>
      </c>
      <c r="AE1246" s="63"/>
    </row>
    <row r="1247" spans="1:31" s="69" customFormat="1" ht="20.25" customHeight="1" x14ac:dyDescent="0.25">
      <c r="A1247" s="41">
        <v>83</v>
      </c>
      <c r="B1247" s="41">
        <v>12055655</v>
      </c>
      <c r="C1247" s="62" t="s">
        <v>3498</v>
      </c>
      <c r="D1247" s="62" t="s">
        <v>299</v>
      </c>
      <c r="E1247" s="20" t="s">
        <v>3499</v>
      </c>
      <c r="F1247" s="63" t="s">
        <v>54</v>
      </c>
      <c r="G1247" s="64" t="s">
        <v>3500</v>
      </c>
      <c r="H1247" s="63" t="s">
        <v>100</v>
      </c>
      <c r="I1247" s="71" t="s">
        <v>494</v>
      </c>
      <c r="J1247" s="63">
        <v>2951</v>
      </c>
      <c r="K1247" s="65" t="s">
        <v>2540</v>
      </c>
      <c r="L1247" s="19" t="s">
        <v>2541</v>
      </c>
      <c r="M1247" s="59">
        <v>60340410</v>
      </c>
      <c r="N1247" s="19" t="s">
        <v>1942</v>
      </c>
      <c r="O1247" s="19" t="str">
        <f t="shared" si="77"/>
        <v>Lê Thị Thùy Dung, Sinh ngày 11/02/1986</v>
      </c>
      <c r="P1247" s="63">
        <v>12055655</v>
      </c>
      <c r="Q1247" s="63" t="s">
        <v>3498</v>
      </c>
      <c r="R1247" s="63" t="s">
        <v>299</v>
      </c>
      <c r="S1247" s="63" t="s">
        <v>3499</v>
      </c>
      <c r="T1247" s="63" t="s">
        <v>54</v>
      </c>
      <c r="U1247" s="63" t="s">
        <v>3500</v>
      </c>
      <c r="V1247" s="63" t="s">
        <v>100</v>
      </c>
      <c r="W1247" s="63" t="s">
        <v>494</v>
      </c>
      <c r="X1247" s="63">
        <v>2951</v>
      </c>
      <c r="Y1247" s="63" t="s">
        <v>2540</v>
      </c>
      <c r="Z1247" s="63" t="s">
        <v>2541</v>
      </c>
      <c r="AA1247" s="19">
        <f t="shared" si="78"/>
        <v>12055655</v>
      </c>
      <c r="AB1247" s="19">
        <f t="shared" si="79"/>
        <v>60340410</v>
      </c>
      <c r="AC1247" s="19" t="str">
        <f t="shared" si="80"/>
        <v>2</v>
      </c>
      <c r="AD1247" s="19" t="s">
        <v>1942</v>
      </c>
      <c r="AE1247" s="63"/>
    </row>
    <row r="1248" spans="1:31" s="69" customFormat="1" ht="20.25" customHeight="1" x14ac:dyDescent="0.25">
      <c r="A1248" s="41">
        <v>84</v>
      </c>
      <c r="B1248" s="41">
        <v>12055656</v>
      </c>
      <c r="C1248" s="62" t="s">
        <v>3501</v>
      </c>
      <c r="D1248" s="62" t="s">
        <v>299</v>
      </c>
      <c r="E1248" s="20" t="s">
        <v>3502</v>
      </c>
      <c r="F1248" s="63" t="s">
        <v>65</v>
      </c>
      <c r="G1248" s="64" t="s">
        <v>3048</v>
      </c>
      <c r="H1248" s="63" t="s">
        <v>402</v>
      </c>
      <c r="I1248" s="71" t="s">
        <v>494</v>
      </c>
      <c r="J1248" s="63">
        <v>2951</v>
      </c>
      <c r="K1248" s="65" t="s">
        <v>2540</v>
      </c>
      <c r="L1248" s="19" t="s">
        <v>2541</v>
      </c>
      <c r="M1248" s="59">
        <v>60340410</v>
      </c>
      <c r="N1248" s="19" t="s">
        <v>1942</v>
      </c>
      <c r="O1248" s="19" t="str">
        <f t="shared" si="77"/>
        <v>Trần Thị Thùy Dung, Sinh ngày 21/10/1987</v>
      </c>
      <c r="P1248" s="63">
        <v>12055656</v>
      </c>
      <c r="Q1248" s="63" t="s">
        <v>3501</v>
      </c>
      <c r="R1248" s="63" t="s">
        <v>299</v>
      </c>
      <c r="S1248" s="63" t="s">
        <v>3502</v>
      </c>
      <c r="T1248" s="63" t="s">
        <v>65</v>
      </c>
      <c r="U1248" s="63" t="s">
        <v>3048</v>
      </c>
      <c r="V1248" s="63" t="s">
        <v>402</v>
      </c>
      <c r="W1248" s="63" t="s">
        <v>494</v>
      </c>
      <c r="X1248" s="63">
        <v>2951</v>
      </c>
      <c r="Y1248" s="63" t="s">
        <v>2540</v>
      </c>
      <c r="Z1248" s="63" t="s">
        <v>2541</v>
      </c>
      <c r="AA1248" s="19">
        <f t="shared" si="78"/>
        <v>12055656</v>
      </c>
      <c r="AB1248" s="19">
        <f t="shared" si="79"/>
        <v>60340410</v>
      </c>
      <c r="AC1248" s="19" t="str">
        <f t="shared" si="80"/>
        <v>2</v>
      </c>
      <c r="AD1248" s="19" t="s">
        <v>1942</v>
      </c>
      <c r="AE1248" s="63"/>
    </row>
    <row r="1249" spans="1:31" s="69" customFormat="1" ht="20.25" customHeight="1" x14ac:dyDescent="0.25">
      <c r="A1249" s="41">
        <v>85</v>
      </c>
      <c r="B1249" s="41">
        <v>12055657</v>
      </c>
      <c r="C1249" s="62" t="s">
        <v>668</v>
      </c>
      <c r="D1249" s="62" t="s">
        <v>517</v>
      </c>
      <c r="E1249" s="20" t="s">
        <v>3089</v>
      </c>
      <c r="F1249" s="63" t="s">
        <v>44</v>
      </c>
      <c r="G1249" s="64" t="s">
        <v>3503</v>
      </c>
      <c r="H1249" s="63" t="s">
        <v>100</v>
      </c>
      <c r="I1249" s="71" t="s">
        <v>494</v>
      </c>
      <c r="J1249" s="63">
        <v>2951</v>
      </c>
      <c r="K1249" s="65" t="s">
        <v>2540</v>
      </c>
      <c r="L1249" s="19" t="s">
        <v>2541</v>
      </c>
      <c r="M1249" s="59">
        <v>60340410</v>
      </c>
      <c r="N1249" s="19" t="s">
        <v>1942</v>
      </c>
      <c r="O1249" s="19" t="str">
        <f t="shared" si="77"/>
        <v>Nguyễn Tuấn Dũng, Sinh ngày 04/08/1981</v>
      </c>
      <c r="P1249" s="63">
        <v>12055657</v>
      </c>
      <c r="Q1249" s="63" t="s">
        <v>668</v>
      </c>
      <c r="R1249" s="63" t="s">
        <v>517</v>
      </c>
      <c r="S1249" s="63" t="s">
        <v>3089</v>
      </c>
      <c r="T1249" s="63" t="s">
        <v>44</v>
      </c>
      <c r="U1249" s="63" t="s">
        <v>3503</v>
      </c>
      <c r="V1249" s="63" t="s">
        <v>100</v>
      </c>
      <c r="W1249" s="63" t="s">
        <v>494</v>
      </c>
      <c r="X1249" s="63">
        <v>2951</v>
      </c>
      <c r="Y1249" s="63" t="s">
        <v>2540</v>
      </c>
      <c r="Z1249" s="63" t="s">
        <v>2541</v>
      </c>
      <c r="AA1249" s="19">
        <f t="shared" si="78"/>
        <v>12055657</v>
      </c>
      <c r="AB1249" s="19">
        <f t="shared" si="79"/>
        <v>60340410</v>
      </c>
      <c r="AC1249" s="19" t="str">
        <f t="shared" si="80"/>
        <v>2</v>
      </c>
      <c r="AD1249" s="19" t="s">
        <v>1942</v>
      </c>
      <c r="AE1249" s="63"/>
    </row>
    <row r="1250" spans="1:31" s="69" customFormat="1" ht="20.25" customHeight="1" x14ac:dyDescent="0.25">
      <c r="A1250" s="41">
        <v>86</v>
      </c>
      <c r="B1250" s="41">
        <v>12055658</v>
      </c>
      <c r="C1250" s="62" t="s">
        <v>2860</v>
      </c>
      <c r="D1250" s="62" t="s">
        <v>716</v>
      </c>
      <c r="E1250" s="20" t="s">
        <v>2133</v>
      </c>
      <c r="F1250" s="63" t="s">
        <v>65</v>
      </c>
      <c r="G1250" s="64" t="s">
        <v>3504</v>
      </c>
      <c r="H1250" s="63" t="s">
        <v>100</v>
      </c>
      <c r="I1250" s="71" t="s">
        <v>494</v>
      </c>
      <c r="J1250" s="63">
        <v>2951</v>
      </c>
      <c r="K1250" s="65" t="s">
        <v>2540</v>
      </c>
      <c r="L1250" s="19" t="s">
        <v>2541</v>
      </c>
      <c r="M1250" s="59">
        <v>60340410</v>
      </c>
      <c r="N1250" s="19" t="s">
        <v>1942</v>
      </c>
      <c r="O1250" s="19" t="str">
        <f t="shared" si="77"/>
        <v>Nguyễn Thị Thùy Dương, Sinh ngày 08/10/1982</v>
      </c>
      <c r="P1250" s="63">
        <v>12055658</v>
      </c>
      <c r="Q1250" s="63" t="s">
        <v>2860</v>
      </c>
      <c r="R1250" s="63" t="s">
        <v>716</v>
      </c>
      <c r="S1250" s="63" t="s">
        <v>2133</v>
      </c>
      <c r="T1250" s="63" t="s">
        <v>65</v>
      </c>
      <c r="U1250" s="63" t="s">
        <v>3504</v>
      </c>
      <c r="V1250" s="63" t="s">
        <v>100</v>
      </c>
      <c r="W1250" s="63" t="s">
        <v>494</v>
      </c>
      <c r="X1250" s="63">
        <v>2951</v>
      </c>
      <c r="Y1250" s="63" t="s">
        <v>2540</v>
      </c>
      <c r="Z1250" s="63" t="s">
        <v>2541</v>
      </c>
      <c r="AA1250" s="19">
        <f t="shared" si="78"/>
        <v>12055658</v>
      </c>
      <c r="AB1250" s="19">
        <f t="shared" si="79"/>
        <v>60340410</v>
      </c>
      <c r="AC1250" s="19" t="str">
        <f t="shared" si="80"/>
        <v>2</v>
      </c>
      <c r="AD1250" s="19" t="s">
        <v>1942</v>
      </c>
      <c r="AE1250" s="63"/>
    </row>
    <row r="1251" spans="1:31" s="69" customFormat="1" ht="20.25" customHeight="1" x14ac:dyDescent="0.25">
      <c r="A1251" s="41">
        <v>87</v>
      </c>
      <c r="B1251" s="41">
        <v>12055659</v>
      </c>
      <c r="C1251" s="62" t="s">
        <v>172</v>
      </c>
      <c r="D1251" s="62" t="s">
        <v>317</v>
      </c>
      <c r="E1251" s="20" t="s">
        <v>3505</v>
      </c>
      <c r="F1251" s="63" t="s">
        <v>145</v>
      </c>
      <c r="G1251" s="64" t="s">
        <v>3506</v>
      </c>
      <c r="H1251" s="63" t="s">
        <v>100</v>
      </c>
      <c r="I1251" s="71" t="s">
        <v>494</v>
      </c>
      <c r="J1251" s="63">
        <v>2951</v>
      </c>
      <c r="K1251" s="65" t="s">
        <v>2540</v>
      </c>
      <c r="L1251" s="19" t="s">
        <v>2541</v>
      </c>
      <c r="M1251" s="59">
        <v>60340410</v>
      </c>
      <c r="N1251" s="19" t="s">
        <v>1942</v>
      </c>
      <c r="O1251" s="19" t="str">
        <f t="shared" si="77"/>
        <v>Nguyễn Quang Đông, Sinh ngày 08/08/1983</v>
      </c>
      <c r="P1251" s="63">
        <v>12055659</v>
      </c>
      <c r="Q1251" s="63" t="s">
        <v>172</v>
      </c>
      <c r="R1251" s="63" t="s">
        <v>317</v>
      </c>
      <c r="S1251" s="63" t="s">
        <v>3505</v>
      </c>
      <c r="T1251" s="63" t="s">
        <v>145</v>
      </c>
      <c r="U1251" s="63" t="s">
        <v>3506</v>
      </c>
      <c r="V1251" s="63" t="s">
        <v>100</v>
      </c>
      <c r="W1251" s="63" t="s">
        <v>494</v>
      </c>
      <c r="X1251" s="63">
        <v>2951</v>
      </c>
      <c r="Y1251" s="63" t="s">
        <v>2540</v>
      </c>
      <c r="Z1251" s="63" t="s">
        <v>2541</v>
      </c>
      <c r="AA1251" s="19">
        <f t="shared" si="78"/>
        <v>12055659</v>
      </c>
      <c r="AB1251" s="19">
        <f t="shared" si="79"/>
        <v>60340410</v>
      </c>
      <c r="AC1251" s="19" t="str">
        <f t="shared" si="80"/>
        <v>2</v>
      </c>
      <c r="AD1251" s="19" t="s">
        <v>1942</v>
      </c>
      <c r="AE1251" s="63"/>
    </row>
    <row r="1252" spans="1:31" s="69" customFormat="1" ht="20.25" customHeight="1" x14ac:dyDescent="0.25">
      <c r="A1252" s="41">
        <v>88</v>
      </c>
      <c r="B1252" s="41">
        <v>12055660</v>
      </c>
      <c r="C1252" s="62" t="s">
        <v>3263</v>
      </c>
      <c r="D1252" s="62" t="s">
        <v>321</v>
      </c>
      <c r="E1252" s="20" t="s">
        <v>3507</v>
      </c>
      <c r="F1252" s="63" t="s">
        <v>145</v>
      </c>
      <c r="G1252" s="64" t="s">
        <v>3143</v>
      </c>
      <c r="H1252" s="63" t="s">
        <v>100</v>
      </c>
      <c r="I1252" s="71" t="s">
        <v>494</v>
      </c>
      <c r="J1252" s="63">
        <v>2951</v>
      </c>
      <c r="K1252" s="65" t="s">
        <v>2540</v>
      </c>
      <c r="L1252" s="19" t="s">
        <v>2541</v>
      </c>
      <c r="M1252" s="59">
        <v>60340410</v>
      </c>
      <c r="N1252" s="19" t="s">
        <v>1942</v>
      </c>
      <c r="O1252" s="19" t="str">
        <f t="shared" si="77"/>
        <v>Nguyễn Hữu Đức, Sinh ngày 05/04/1986</v>
      </c>
      <c r="P1252" s="63">
        <v>12055660</v>
      </c>
      <c r="Q1252" s="63" t="s">
        <v>3263</v>
      </c>
      <c r="R1252" s="63" t="s">
        <v>321</v>
      </c>
      <c r="S1252" s="63" t="s">
        <v>3507</v>
      </c>
      <c r="T1252" s="63" t="s">
        <v>145</v>
      </c>
      <c r="U1252" s="63" t="s">
        <v>3143</v>
      </c>
      <c r="V1252" s="63" t="s">
        <v>100</v>
      </c>
      <c r="W1252" s="63" t="s">
        <v>494</v>
      </c>
      <c r="X1252" s="63">
        <v>2951</v>
      </c>
      <c r="Y1252" s="63" t="s">
        <v>2540</v>
      </c>
      <c r="Z1252" s="63" t="s">
        <v>2541</v>
      </c>
      <c r="AA1252" s="19">
        <f t="shared" si="78"/>
        <v>12055660</v>
      </c>
      <c r="AB1252" s="19">
        <f t="shared" si="79"/>
        <v>60340410</v>
      </c>
      <c r="AC1252" s="19" t="str">
        <f t="shared" si="80"/>
        <v>2</v>
      </c>
      <c r="AD1252" s="19" t="s">
        <v>1942</v>
      </c>
      <c r="AE1252" s="63"/>
    </row>
    <row r="1253" spans="1:31" s="69" customFormat="1" ht="20.25" customHeight="1" x14ac:dyDescent="0.25">
      <c r="A1253" s="41">
        <v>89</v>
      </c>
      <c r="B1253" s="41">
        <v>12055661</v>
      </c>
      <c r="C1253" s="62" t="s">
        <v>201</v>
      </c>
      <c r="D1253" s="62" t="s">
        <v>726</v>
      </c>
      <c r="E1253" s="20" t="s">
        <v>3508</v>
      </c>
      <c r="F1253" s="63" t="s">
        <v>65</v>
      </c>
      <c r="G1253" s="64" t="s">
        <v>3509</v>
      </c>
      <c r="H1253" s="63" t="s">
        <v>100</v>
      </c>
      <c r="I1253" s="71" t="s">
        <v>494</v>
      </c>
      <c r="J1253" s="63">
        <v>2951</v>
      </c>
      <c r="K1253" s="65" t="s">
        <v>2540</v>
      </c>
      <c r="L1253" s="19" t="s">
        <v>2541</v>
      </c>
      <c r="M1253" s="59">
        <v>60340410</v>
      </c>
      <c r="N1253" s="19" t="s">
        <v>1942</v>
      </c>
      <c r="O1253" s="19" t="str">
        <f t="shared" si="77"/>
        <v>Nguyễn Thị Giang, Sinh ngày 24/06/1981</v>
      </c>
      <c r="P1253" s="63">
        <v>12055661</v>
      </c>
      <c r="Q1253" s="63" t="s">
        <v>201</v>
      </c>
      <c r="R1253" s="63" t="s">
        <v>726</v>
      </c>
      <c r="S1253" s="63" t="s">
        <v>3508</v>
      </c>
      <c r="T1253" s="63" t="s">
        <v>65</v>
      </c>
      <c r="U1253" s="63" t="s">
        <v>3509</v>
      </c>
      <c r="V1253" s="63" t="s">
        <v>100</v>
      </c>
      <c r="W1253" s="63" t="s">
        <v>494</v>
      </c>
      <c r="X1253" s="63">
        <v>2951</v>
      </c>
      <c r="Y1253" s="63" t="s">
        <v>2540</v>
      </c>
      <c r="Z1253" s="63" t="s">
        <v>2541</v>
      </c>
      <c r="AA1253" s="19">
        <f t="shared" si="78"/>
        <v>12055661</v>
      </c>
      <c r="AB1253" s="19">
        <f t="shared" si="79"/>
        <v>60340410</v>
      </c>
      <c r="AC1253" s="19" t="str">
        <f t="shared" si="80"/>
        <v>2</v>
      </c>
      <c r="AD1253" s="19" t="s">
        <v>1942</v>
      </c>
      <c r="AE1253" s="63"/>
    </row>
    <row r="1254" spans="1:31" s="69" customFormat="1" ht="20.25" customHeight="1" x14ac:dyDescent="0.25">
      <c r="A1254" s="41">
        <v>90</v>
      </c>
      <c r="B1254" s="41">
        <v>12055662</v>
      </c>
      <c r="C1254" s="62" t="s">
        <v>3510</v>
      </c>
      <c r="D1254" s="62" t="s">
        <v>3511</v>
      </c>
      <c r="E1254" s="20" t="s">
        <v>3512</v>
      </c>
      <c r="F1254" s="63" t="s">
        <v>44</v>
      </c>
      <c r="G1254" s="64" t="s">
        <v>3513</v>
      </c>
      <c r="H1254" s="63" t="s">
        <v>100</v>
      </c>
      <c r="I1254" s="71" t="s">
        <v>494</v>
      </c>
      <c r="J1254" s="63">
        <v>2951</v>
      </c>
      <c r="K1254" s="65" t="s">
        <v>2540</v>
      </c>
      <c r="L1254" s="19" t="s">
        <v>2541</v>
      </c>
      <c r="M1254" s="59">
        <v>60340410</v>
      </c>
      <c r="N1254" s="19" t="s">
        <v>1942</v>
      </c>
      <c r="O1254" s="19" t="str">
        <f t="shared" si="77"/>
        <v>Lê Đăng Giáp, Sinh ngày 07/02/1972</v>
      </c>
      <c r="P1254" s="63">
        <v>12055662</v>
      </c>
      <c r="Q1254" s="63" t="s">
        <v>3510</v>
      </c>
      <c r="R1254" s="63" t="s">
        <v>3511</v>
      </c>
      <c r="S1254" s="63" t="s">
        <v>3512</v>
      </c>
      <c r="T1254" s="63" t="s">
        <v>44</v>
      </c>
      <c r="U1254" s="63" t="s">
        <v>3513</v>
      </c>
      <c r="V1254" s="63" t="s">
        <v>100</v>
      </c>
      <c r="W1254" s="63" t="s">
        <v>494</v>
      </c>
      <c r="X1254" s="63">
        <v>2951</v>
      </c>
      <c r="Y1254" s="63" t="s">
        <v>2540</v>
      </c>
      <c r="Z1254" s="63" t="s">
        <v>2541</v>
      </c>
      <c r="AA1254" s="19">
        <f t="shared" si="78"/>
        <v>12055662</v>
      </c>
      <c r="AB1254" s="19">
        <f t="shared" si="79"/>
        <v>60340410</v>
      </c>
      <c r="AC1254" s="19" t="str">
        <f t="shared" si="80"/>
        <v>2</v>
      </c>
      <c r="AD1254" s="19" t="s">
        <v>1942</v>
      </c>
      <c r="AE1254" s="63"/>
    </row>
    <row r="1255" spans="1:31" s="69" customFormat="1" ht="20.25" customHeight="1" x14ac:dyDescent="0.25">
      <c r="A1255" s="41">
        <v>91</v>
      </c>
      <c r="B1255" s="41">
        <v>12055663</v>
      </c>
      <c r="C1255" s="62" t="s">
        <v>911</v>
      </c>
      <c r="D1255" s="62" t="s">
        <v>105</v>
      </c>
      <c r="E1255" s="20" t="s">
        <v>3514</v>
      </c>
      <c r="F1255" s="63" t="s">
        <v>145</v>
      </c>
      <c r="G1255" s="64" t="s">
        <v>3515</v>
      </c>
      <c r="H1255" s="63" t="s">
        <v>402</v>
      </c>
      <c r="I1255" s="71" t="s">
        <v>494</v>
      </c>
      <c r="J1255" s="63">
        <v>2951</v>
      </c>
      <c r="K1255" s="65" t="s">
        <v>2540</v>
      </c>
      <c r="L1255" s="19" t="s">
        <v>2541</v>
      </c>
      <c r="M1255" s="59">
        <v>60340410</v>
      </c>
      <c r="N1255" s="19" t="s">
        <v>1942</v>
      </c>
      <c r="O1255" s="19" t="str">
        <f t="shared" si="77"/>
        <v>Nguyễn Duy Hà, Sinh ngày 25/01/1984</v>
      </c>
      <c r="P1255" s="63">
        <v>12055663</v>
      </c>
      <c r="Q1255" s="63" t="s">
        <v>911</v>
      </c>
      <c r="R1255" s="63" t="s">
        <v>105</v>
      </c>
      <c r="S1255" s="63" t="s">
        <v>3514</v>
      </c>
      <c r="T1255" s="63" t="s">
        <v>145</v>
      </c>
      <c r="U1255" s="63" t="s">
        <v>3515</v>
      </c>
      <c r="V1255" s="63" t="s">
        <v>402</v>
      </c>
      <c r="W1255" s="63" t="s">
        <v>494</v>
      </c>
      <c r="X1255" s="63">
        <v>2951</v>
      </c>
      <c r="Y1255" s="63" t="s">
        <v>2540</v>
      </c>
      <c r="Z1255" s="63" t="s">
        <v>2541</v>
      </c>
      <c r="AA1255" s="19">
        <f t="shared" si="78"/>
        <v>12055663</v>
      </c>
      <c r="AB1255" s="19">
        <f t="shared" si="79"/>
        <v>60340410</v>
      </c>
      <c r="AC1255" s="19" t="str">
        <f t="shared" si="80"/>
        <v>2</v>
      </c>
      <c r="AD1255" s="19" t="s">
        <v>1942</v>
      </c>
      <c r="AE1255" s="63"/>
    </row>
    <row r="1256" spans="1:31" s="69" customFormat="1" ht="20.25" customHeight="1" x14ac:dyDescent="0.25">
      <c r="A1256" s="41">
        <v>92</v>
      </c>
      <c r="B1256" s="41">
        <v>12055664</v>
      </c>
      <c r="C1256" s="62" t="s">
        <v>72</v>
      </c>
      <c r="D1256" s="62" t="s">
        <v>105</v>
      </c>
      <c r="E1256" s="20" t="s">
        <v>3516</v>
      </c>
      <c r="F1256" s="63" t="s">
        <v>145</v>
      </c>
      <c r="G1256" s="64" t="s">
        <v>447</v>
      </c>
      <c r="H1256" s="63" t="s">
        <v>100</v>
      </c>
      <c r="I1256" s="71" t="s">
        <v>494</v>
      </c>
      <c r="J1256" s="63">
        <v>2951</v>
      </c>
      <c r="K1256" s="65" t="s">
        <v>2540</v>
      </c>
      <c r="L1256" s="19" t="s">
        <v>2541</v>
      </c>
      <c r="M1256" s="59">
        <v>60340410</v>
      </c>
      <c r="N1256" s="19" t="s">
        <v>1942</v>
      </c>
      <c r="O1256" s="19" t="str">
        <f t="shared" si="77"/>
        <v>Trần Văn Hà, Sinh ngày 20/07/1986</v>
      </c>
      <c r="P1256" s="63">
        <v>12055664</v>
      </c>
      <c r="Q1256" s="63" t="s">
        <v>72</v>
      </c>
      <c r="R1256" s="63" t="s">
        <v>105</v>
      </c>
      <c r="S1256" s="63" t="s">
        <v>3516</v>
      </c>
      <c r="T1256" s="63" t="s">
        <v>145</v>
      </c>
      <c r="U1256" s="63" t="s">
        <v>447</v>
      </c>
      <c r="V1256" s="63" t="s">
        <v>100</v>
      </c>
      <c r="W1256" s="63" t="s">
        <v>494</v>
      </c>
      <c r="X1256" s="63">
        <v>2951</v>
      </c>
      <c r="Y1256" s="63" t="s">
        <v>2540</v>
      </c>
      <c r="Z1256" s="63" t="s">
        <v>2541</v>
      </c>
      <c r="AA1256" s="19">
        <f t="shared" si="78"/>
        <v>12055664</v>
      </c>
      <c r="AB1256" s="19">
        <f t="shared" si="79"/>
        <v>60340410</v>
      </c>
      <c r="AC1256" s="19" t="str">
        <f t="shared" si="80"/>
        <v>2</v>
      </c>
      <c r="AD1256" s="19" t="s">
        <v>1942</v>
      </c>
      <c r="AE1256" s="63"/>
    </row>
    <row r="1257" spans="1:31" s="69" customFormat="1" ht="20.25" customHeight="1" x14ac:dyDescent="0.25">
      <c r="A1257" s="41">
        <v>93</v>
      </c>
      <c r="B1257" s="41">
        <v>12055665</v>
      </c>
      <c r="C1257" s="62" t="s">
        <v>225</v>
      </c>
      <c r="D1257" s="62" t="s">
        <v>110</v>
      </c>
      <c r="E1257" s="20" t="s">
        <v>3517</v>
      </c>
      <c r="F1257" s="63" t="s">
        <v>145</v>
      </c>
      <c r="G1257" s="64" t="s">
        <v>1494</v>
      </c>
      <c r="H1257" s="63" t="s">
        <v>100</v>
      </c>
      <c r="I1257" s="71" t="s">
        <v>494</v>
      </c>
      <c r="J1257" s="63">
        <v>2951</v>
      </c>
      <c r="K1257" s="65" t="s">
        <v>2540</v>
      </c>
      <c r="L1257" s="19" t="s">
        <v>2541</v>
      </c>
      <c r="M1257" s="59">
        <v>60340410</v>
      </c>
      <c r="N1257" s="19" t="s">
        <v>1942</v>
      </c>
      <c r="O1257" s="19" t="str">
        <f t="shared" si="77"/>
        <v>Phạm Thanh Hải, Sinh ngày 01/01/1981</v>
      </c>
      <c r="P1257" s="63">
        <v>12055665</v>
      </c>
      <c r="Q1257" s="63" t="s">
        <v>225</v>
      </c>
      <c r="R1257" s="63" t="s">
        <v>110</v>
      </c>
      <c r="S1257" s="63" t="s">
        <v>3517</v>
      </c>
      <c r="T1257" s="63" t="s">
        <v>145</v>
      </c>
      <c r="U1257" s="63" t="s">
        <v>1494</v>
      </c>
      <c r="V1257" s="63" t="s">
        <v>100</v>
      </c>
      <c r="W1257" s="63" t="s">
        <v>494</v>
      </c>
      <c r="X1257" s="63">
        <v>2951</v>
      </c>
      <c r="Y1257" s="63" t="s">
        <v>2540</v>
      </c>
      <c r="Z1257" s="63" t="s">
        <v>2541</v>
      </c>
      <c r="AA1257" s="19">
        <f t="shared" si="78"/>
        <v>12055665</v>
      </c>
      <c r="AB1257" s="19">
        <f t="shared" si="79"/>
        <v>60340410</v>
      </c>
      <c r="AC1257" s="19" t="str">
        <f t="shared" si="80"/>
        <v>2</v>
      </c>
      <c r="AD1257" s="19" t="s">
        <v>1942</v>
      </c>
      <c r="AE1257" s="63"/>
    </row>
    <row r="1258" spans="1:31" s="69" customFormat="1" ht="20.25" customHeight="1" x14ac:dyDescent="0.25">
      <c r="A1258" s="41">
        <v>94</v>
      </c>
      <c r="B1258" s="41">
        <v>12055666</v>
      </c>
      <c r="C1258" s="62" t="s">
        <v>692</v>
      </c>
      <c r="D1258" s="62" t="s">
        <v>3518</v>
      </c>
      <c r="E1258" s="20" t="s">
        <v>3519</v>
      </c>
      <c r="F1258" s="63" t="s">
        <v>44</v>
      </c>
      <c r="G1258" s="64" t="s">
        <v>3520</v>
      </c>
      <c r="H1258" s="63" t="s">
        <v>100</v>
      </c>
      <c r="I1258" s="71" t="s">
        <v>494</v>
      </c>
      <c r="J1258" s="63">
        <v>2951</v>
      </c>
      <c r="K1258" s="65" t="s">
        <v>2540</v>
      </c>
      <c r="L1258" s="19" t="s">
        <v>2541</v>
      </c>
      <c r="M1258" s="59">
        <v>60340410</v>
      </c>
      <c r="N1258" s="19" t="s">
        <v>1942</v>
      </c>
      <c r="O1258" s="19" t="str">
        <f t="shared" si="77"/>
        <v>Nguyễn Bá Hảo, Sinh ngày 27/02/1969</v>
      </c>
      <c r="P1258" s="63">
        <v>12055666</v>
      </c>
      <c r="Q1258" s="63" t="s">
        <v>692</v>
      </c>
      <c r="R1258" s="63" t="s">
        <v>3518</v>
      </c>
      <c r="S1258" s="63" t="s">
        <v>3519</v>
      </c>
      <c r="T1258" s="63" t="s">
        <v>44</v>
      </c>
      <c r="U1258" s="63" t="s">
        <v>3520</v>
      </c>
      <c r="V1258" s="63" t="s">
        <v>100</v>
      </c>
      <c r="W1258" s="63" t="s">
        <v>494</v>
      </c>
      <c r="X1258" s="63">
        <v>2951</v>
      </c>
      <c r="Y1258" s="63" t="s">
        <v>2540</v>
      </c>
      <c r="Z1258" s="63" t="s">
        <v>2541</v>
      </c>
      <c r="AA1258" s="19">
        <f t="shared" si="78"/>
        <v>12055666</v>
      </c>
      <c r="AB1258" s="19">
        <f t="shared" si="79"/>
        <v>60340410</v>
      </c>
      <c r="AC1258" s="19" t="str">
        <f t="shared" si="80"/>
        <v>2</v>
      </c>
      <c r="AD1258" s="19" t="s">
        <v>1942</v>
      </c>
      <c r="AE1258" s="63"/>
    </row>
    <row r="1259" spans="1:31" s="69" customFormat="1" ht="20.25" customHeight="1" x14ac:dyDescent="0.25">
      <c r="A1259" s="41">
        <v>95</v>
      </c>
      <c r="B1259" s="41">
        <v>12055667</v>
      </c>
      <c r="C1259" s="62" t="s">
        <v>3521</v>
      </c>
      <c r="D1259" s="62" t="s">
        <v>119</v>
      </c>
      <c r="E1259" s="20" t="s">
        <v>3522</v>
      </c>
      <c r="F1259" s="63" t="s">
        <v>65</v>
      </c>
      <c r="G1259" s="64" t="s">
        <v>1142</v>
      </c>
      <c r="H1259" s="63" t="s">
        <v>100</v>
      </c>
      <c r="I1259" s="71" t="s">
        <v>494</v>
      </c>
      <c r="J1259" s="63">
        <v>2951</v>
      </c>
      <c r="K1259" s="65" t="s">
        <v>2540</v>
      </c>
      <c r="L1259" s="19" t="s">
        <v>2541</v>
      </c>
      <c r="M1259" s="59">
        <v>60340410</v>
      </c>
      <c r="N1259" s="19" t="s">
        <v>1942</v>
      </c>
      <c r="O1259" s="19" t="str">
        <f t="shared" si="77"/>
        <v>Đinh Thu Hiền, Sinh ngày 15/12/1986</v>
      </c>
      <c r="P1259" s="63">
        <v>12055667</v>
      </c>
      <c r="Q1259" s="63" t="s">
        <v>3521</v>
      </c>
      <c r="R1259" s="63" t="s">
        <v>119</v>
      </c>
      <c r="S1259" s="63" t="s">
        <v>3522</v>
      </c>
      <c r="T1259" s="63" t="s">
        <v>65</v>
      </c>
      <c r="U1259" s="63" t="s">
        <v>1142</v>
      </c>
      <c r="V1259" s="63" t="s">
        <v>100</v>
      </c>
      <c r="W1259" s="63" t="s">
        <v>494</v>
      </c>
      <c r="X1259" s="63">
        <v>2951</v>
      </c>
      <c r="Y1259" s="63" t="s">
        <v>2540</v>
      </c>
      <c r="Z1259" s="63" t="s">
        <v>2541</v>
      </c>
      <c r="AA1259" s="19">
        <f t="shared" si="78"/>
        <v>12055667</v>
      </c>
      <c r="AB1259" s="19">
        <f t="shared" si="79"/>
        <v>60340410</v>
      </c>
      <c r="AC1259" s="19" t="str">
        <f t="shared" si="80"/>
        <v>2</v>
      </c>
      <c r="AD1259" s="19" t="s">
        <v>1942</v>
      </c>
      <c r="AE1259" s="63"/>
    </row>
    <row r="1260" spans="1:31" s="69" customFormat="1" ht="20.25" customHeight="1" x14ac:dyDescent="0.25">
      <c r="A1260" s="41">
        <v>96</v>
      </c>
      <c r="B1260" s="41">
        <v>12055668</v>
      </c>
      <c r="C1260" s="62" t="s">
        <v>3523</v>
      </c>
      <c r="D1260" s="62" t="s">
        <v>365</v>
      </c>
      <c r="E1260" s="20" t="s">
        <v>3524</v>
      </c>
      <c r="F1260" s="63" t="s">
        <v>65</v>
      </c>
      <c r="G1260" s="64" t="s">
        <v>1878</v>
      </c>
      <c r="H1260" s="63" t="s">
        <v>100</v>
      </c>
      <c r="I1260" s="71" t="s">
        <v>494</v>
      </c>
      <c r="J1260" s="63">
        <v>2951</v>
      </c>
      <c r="K1260" s="65" t="s">
        <v>2540</v>
      </c>
      <c r="L1260" s="19" t="s">
        <v>2541</v>
      </c>
      <c r="M1260" s="59">
        <v>60340410</v>
      </c>
      <c r="N1260" s="19" t="s">
        <v>1942</v>
      </c>
      <c r="O1260" s="19" t="str">
        <f t="shared" si="77"/>
        <v>Chu Thị Hoài, Sinh ngày 19/01/1981</v>
      </c>
      <c r="P1260" s="63">
        <v>12055668</v>
      </c>
      <c r="Q1260" s="63" t="s">
        <v>3523</v>
      </c>
      <c r="R1260" s="63" t="s">
        <v>365</v>
      </c>
      <c r="S1260" s="63" t="s">
        <v>3524</v>
      </c>
      <c r="T1260" s="63" t="s">
        <v>65</v>
      </c>
      <c r="U1260" s="63" t="s">
        <v>1878</v>
      </c>
      <c r="V1260" s="63" t="s">
        <v>100</v>
      </c>
      <c r="W1260" s="63" t="s">
        <v>494</v>
      </c>
      <c r="X1260" s="63">
        <v>2951</v>
      </c>
      <c r="Y1260" s="63" t="s">
        <v>2540</v>
      </c>
      <c r="Z1260" s="63" t="s">
        <v>2541</v>
      </c>
      <c r="AA1260" s="19">
        <f t="shared" si="78"/>
        <v>12055668</v>
      </c>
      <c r="AB1260" s="19">
        <f t="shared" si="79"/>
        <v>60340410</v>
      </c>
      <c r="AC1260" s="19" t="str">
        <f t="shared" si="80"/>
        <v>2</v>
      </c>
      <c r="AD1260" s="19" t="s">
        <v>1942</v>
      </c>
      <c r="AE1260" s="63"/>
    </row>
    <row r="1261" spans="1:31" s="69" customFormat="1" ht="20.25" customHeight="1" x14ac:dyDescent="0.25">
      <c r="A1261" s="41">
        <v>97</v>
      </c>
      <c r="B1261" s="41">
        <v>12055669</v>
      </c>
      <c r="C1261" s="62" t="s">
        <v>2933</v>
      </c>
      <c r="D1261" s="62" t="s">
        <v>1433</v>
      </c>
      <c r="E1261" s="20" t="s">
        <v>3525</v>
      </c>
      <c r="F1261" s="63" t="s">
        <v>145</v>
      </c>
      <c r="G1261" s="64" t="s">
        <v>3526</v>
      </c>
      <c r="H1261" s="63" t="s">
        <v>100</v>
      </c>
      <c r="I1261" s="71" t="s">
        <v>494</v>
      </c>
      <c r="J1261" s="63">
        <v>2951</v>
      </c>
      <c r="K1261" s="65" t="s">
        <v>2540</v>
      </c>
      <c r="L1261" s="19" t="s">
        <v>2541</v>
      </c>
      <c r="M1261" s="59">
        <v>60340410</v>
      </c>
      <c r="N1261" s="19" t="s">
        <v>1942</v>
      </c>
      <c r="O1261" s="19" t="str">
        <f t="shared" si="77"/>
        <v>Nguyễn Quốc Hoàn, Sinh ngày 29/06/1979</v>
      </c>
      <c r="P1261" s="63">
        <v>12055669</v>
      </c>
      <c r="Q1261" s="63" t="s">
        <v>2933</v>
      </c>
      <c r="R1261" s="63" t="s">
        <v>1433</v>
      </c>
      <c r="S1261" s="63" t="s">
        <v>3525</v>
      </c>
      <c r="T1261" s="63" t="s">
        <v>145</v>
      </c>
      <c r="U1261" s="63" t="s">
        <v>3526</v>
      </c>
      <c r="V1261" s="63" t="s">
        <v>100</v>
      </c>
      <c r="W1261" s="63" t="s">
        <v>494</v>
      </c>
      <c r="X1261" s="63">
        <v>2951</v>
      </c>
      <c r="Y1261" s="63" t="s">
        <v>2540</v>
      </c>
      <c r="Z1261" s="63" t="s">
        <v>2541</v>
      </c>
      <c r="AA1261" s="19">
        <f t="shared" si="78"/>
        <v>12055669</v>
      </c>
      <c r="AB1261" s="19">
        <f t="shared" si="79"/>
        <v>60340410</v>
      </c>
      <c r="AC1261" s="19" t="str">
        <f t="shared" si="80"/>
        <v>2</v>
      </c>
      <c r="AD1261" s="19" t="s">
        <v>1942</v>
      </c>
      <c r="AE1261" s="63"/>
    </row>
    <row r="1262" spans="1:31" s="69" customFormat="1" ht="20.25" customHeight="1" x14ac:dyDescent="0.25">
      <c r="A1262" s="41">
        <v>98</v>
      </c>
      <c r="B1262" s="41">
        <v>12055670</v>
      </c>
      <c r="C1262" s="62" t="s">
        <v>403</v>
      </c>
      <c r="D1262" s="62" t="s">
        <v>369</v>
      </c>
      <c r="E1262" s="20" t="s">
        <v>1077</v>
      </c>
      <c r="F1262" s="63" t="s">
        <v>65</v>
      </c>
      <c r="G1262" s="64" t="s">
        <v>3527</v>
      </c>
      <c r="H1262" s="63" t="s">
        <v>100</v>
      </c>
      <c r="I1262" s="71" t="s">
        <v>494</v>
      </c>
      <c r="J1262" s="63">
        <v>2951</v>
      </c>
      <c r="K1262" s="65" t="s">
        <v>2540</v>
      </c>
      <c r="L1262" s="19" t="s">
        <v>2541</v>
      </c>
      <c r="M1262" s="59">
        <v>60340410</v>
      </c>
      <c r="N1262" s="19" t="s">
        <v>1942</v>
      </c>
      <c r="O1262" s="19" t="str">
        <f t="shared" si="77"/>
        <v>Trần Thị Hồng, Sinh ngày 13/10/1972</v>
      </c>
      <c r="P1262" s="63">
        <v>12055670</v>
      </c>
      <c r="Q1262" s="63" t="s">
        <v>403</v>
      </c>
      <c r="R1262" s="63" t="s">
        <v>369</v>
      </c>
      <c r="S1262" s="63" t="s">
        <v>1077</v>
      </c>
      <c r="T1262" s="63" t="s">
        <v>65</v>
      </c>
      <c r="U1262" s="63" t="s">
        <v>3527</v>
      </c>
      <c r="V1262" s="63" t="s">
        <v>100</v>
      </c>
      <c r="W1262" s="63" t="s">
        <v>494</v>
      </c>
      <c r="X1262" s="63">
        <v>2951</v>
      </c>
      <c r="Y1262" s="63" t="s">
        <v>2540</v>
      </c>
      <c r="Z1262" s="63" t="s">
        <v>2541</v>
      </c>
      <c r="AA1262" s="19">
        <f t="shared" si="78"/>
        <v>12055670</v>
      </c>
      <c r="AB1262" s="19">
        <f t="shared" si="79"/>
        <v>60340410</v>
      </c>
      <c r="AC1262" s="19" t="str">
        <f t="shared" si="80"/>
        <v>2</v>
      </c>
      <c r="AD1262" s="19" t="s">
        <v>1942</v>
      </c>
      <c r="AE1262" s="63"/>
    </row>
    <row r="1263" spans="1:31" s="69" customFormat="1" ht="20.25" customHeight="1" x14ac:dyDescent="0.25">
      <c r="A1263" s="41">
        <v>99</v>
      </c>
      <c r="B1263" s="41">
        <v>12055671</v>
      </c>
      <c r="C1263" s="62" t="s">
        <v>3528</v>
      </c>
      <c r="D1263" s="62" t="s">
        <v>769</v>
      </c>
      <c r="E1263" s="20" t="s">
        <v>3529</v>
      </c>
      <c r="F1263" s="63" t="s">
        <v>145</v>
      </c>
      <c r="G1263" s="64" t="s">
        <v>3530</v>
      </c>
      <c r="H1263" s="63" t="s">
        <v>100</v>
      </c>
      <c r="I1263" s="71" t="s">
        <v>494</v>
      </c>
      <c r="J1263" s="63">
        <v>2951</v>
      </c>
      <c r="K1263" s="65" t="s">
        <v>2540</v>
      </c>
      <c r="L1263" s="19" t="s">
        <v>2541</v>
      </c>
      <c r="M1263" s="59">
        <v>60340410</v>
      </c>
      <c r="N1263" s="19" t="s">
        <v>1942</v>
      </c>
      <c r="O1263" s="19" t="str">
        <f t="shared" si="77"/>
        <v>Phạm Mạnh Hùng, Sinh ngày 09/04/1986</v>
      </c>
      <c r="P1263" s="63">
        <v>12055671</v>
      </c>
      <c r="Q1263" s="63" t="s">
        <v>3528</v>
      </c>
      <c r="R1263" s="63" t="s">
        <v>769</v>
      </c>
      <c r="S1263" s="63" t="s">
        <v>3529</v>
      </c>
      <c r="T1263" s="63" t="s">
        <v>145</v>
      </c>
      <c r="U1263" s="63" t="s">
        <v>3530</v>
      </c>
      <c r="V1263" s="63" t="s">
        <v>100</v>
      </c>
      <c r="W1263" s="63" t="s">
        <v>494</v>
      </c>
      <c r="X1263" s="63">
        <v>2951</v>
      </c>
      <c r="Y1263" s="63" t="s">
        <v>2540</v>
      </c>
      <c r="Z1263" s="63" t="s">
        <v>2541</v>
      </c>
      <c r="AA1263" s="19">
        <f t="shared" si="78"/>
        <v>12055671</v>
      </c>
      <c r="AB1263" s="19">
        <f t="shared" si="79"/>
        <v>60340410</v>
      </c>
      <c r="AC1263" s="19" t="str">
        <f t="shared" si="80"/>
        <v>2</v>
      </c>
      <c r="AD1263" s="19" t="s">
        <v>1942</v>
      </c>
      <c r="AE1263" s="63"/>
    </row>
    <row r="1264" spans="1:31" s="69" customFormat="1" ht="20.25" customHeight="1" x14ac:dyDescent="0.25">
      <c r="A1264" s="41">
        <v>100</v>
      </c>
      <c r="B1264" s="41">
        <v>12055672</v>
      </c>
      <c r="C1264" s="62" t="s">
        <v>3531</v>
      </c>
      <c r="D1264" s="62" t="s">
        <v>769</v>
      </c>
      <c r="E1264" s="20" t="s">
        <v>3532</v>
      </c>
      <c r="F1264" s="63" t="s">
        <v>145</v>
      </c>
      <c r="G1264" s="64" t="s">
        <v>3533</v>
      </c>
      <c r="H1264" s="63" t="s">
        <v>402</v>
      </c>
      <c r="I1264" s="71" t="s">
        <v>494</v>
      </c>
      <c r="J1264" s="63">
        <v>2951</v>
      </c>
      <c r="K1264" s="65" t="s">
        <v>2540</v>
      </c>
      <c r="L1264" s="19" t="s">
        <v>2541</v>
      </c>
      <c r="M1264" s="59">
        <v>60340410</v>
      </c>
      <c r="N1264" s="19" t="s">
        <v>1942</v>
      </c>
      <c r="O1264" s="19" t="str">
        <f t="shared" si="77"/>
        <v>Bùi Việt Hùng, Sinh ngày 29/03/1973</v>
      </c>
      <c r="P1264" s="63">
        <v>12055672</v>
      </c>
      <c r="Q1264" s="63" t="s">
        <v>3531</v>
      </c>
      <c r="R1264" s="63" t="s">
        <v>769</v>
      </c>
      <c r="S1264" s="63" t="s">
        <v>3532</v>
      </c>
      <c r="T1264" s="63" t="s">
        <v>145</v>
      </c>
      <c r="U1264" s="63" t="s">
        <v>3533</v>
      </c>
      <c r="V1264" s="63" t="s">
        <v>402</v>
      </c>
      <c r="W1264" s="63" t="s">
        <v>494</v>
      </c>
      <c r="X1264" s="63">
        <v>2951</v>
      </c>
      <c r="Y1264" s="63" t="s">
        <v>2540</v>
      </c>
      <c r="Z1264" s="63" t="s">
        <v>2541</v>
      </c>
      <c r="AA1264" s="19">
        <f t="shared" si="78"/>
        <v>12055672</v>
      </c>
      <c r="AB1264" s="19">
        <f t="shared" si="79"/>
        <v>60340410</v>
      </c>
      <c r="AC1264" s="19" t="str">
        <f t="shared" si="80"/>
        <v>2</v>
      </c>
      <c r="AD1264" s="19" t="s">
        <v>1942</v>
      </c>
      <c r="AE1264" s="63"/>
    </row>
    <row r="1265" spans="1:31" s="69" customFormat="1" ht="20.25" customHeight="1" x14ac:dyDescent="0.25">
      <c r="A1265" s="41">
        <v>101</v>
      </c>
      <c r="B1265" s="41">
        <v>12055673</v>
      </c>
      <c r="C1265" s="62" t="s">
        <v>3534</v>
      </c>
      <c r="D1265" s="62" t="s">
        <v>173</v>
      </c>
      <c r="E1265" s="20" t="s">
        <v>3535</v>
      </c>
      <c r="F1265" s="63" t="s">
        <v>145</v>
      </c>
      <c r="G1265" s="64" t="s">
        <v>3536</v>
      </c>
      <c r="H1265" s="63" t="s">
        <v>100</v>
      </c>
      <c r="I1265" s="71" t="s">
        <v>494</v>
      </c>
      <c r="J1265" s="63">
        <v>2951</v>
      </c>
      <c r="K1265" s="65" t="s">
        <v>2540</v>
      </c>
      <c r="L1265" s="19" t="s">
        <v>2541</v>
      </c>
      <c r="M1265" s="59">
        <v>60340410</v>
      </c>
      <c r="N1265" s="19" t="s">
        <v>1942</v>
      </c>
      <c r="O1265" s="19" t="str">
        <f t="shared" si="77"/>
        <v>Thái Quang Huy, Sinh ngày 29/04/1979</v>
      </c>
      <c r="P1265" s="63">
        <v>12055673</v>
      </c>
      <c r="Q1265" s="63" t="s">
        <v>3534</v>
      </c>
      <c r="R1265" s="63" t="s">
        <v>173</v>
      </c>
      <c r="S1265" s="63" t="s">
        <v>3535</v>
      </c>
      <c r="T1265" s="63" t="s">
        <v>145</v>
      </c>
      <c r="U1265" s="63" t="s">
        <v>3536</v>
      </c>
      <c r="V1265" s="63" t="s">
        <v>100</v>
      </c>
      <c r="W1265" s="63" t="s">
        <v>494</v>
      </c>
      <c r="X1265" s="63">
        <v>2951</v>
      </c>
      <c r="Y1265" s="63" t="s">
        <v>2540</v>
      </c>
      <c r="Z1265" s="63" t="s">
        <v>2541</v>
      </c>
      <c r="AA1265" s="19">
        <f t="shared" si="78"/>
        <v>12055673</v>
      </c>
      <c r="AB1265" s="19">
        <f t="shared" si="79"/>
        <v>60340410</v>
      </c>
      <c r="AC1265" s="19" t="str">
        <f t="shared" si="80"/>
        <v>2</v>
      </c>
      <c r="AD1265" s="19" t="s">
        <v>1942</v>
      </c>
      <c r="AE1265" s="63"/>
    </row>
    <row r="1266" spans="1:31" s="69" customFormat="1" ht="20.25" customHeight="1" x14ac:dyDescent="0.25">
      <c r="A1266" s="41">
        <v>102</v>
      </c>
      <c r="B1266" s="41">
        <v>12055674</v>
      </c>
      <c r="C1266" s="62" t="s">
        <v>122</v>
      </c>
      <c r="D1266" s="62" t="s">
        <v>557</v>
      </c>
      <c r="E1266" s="20" t="s">
        <v>2720</v>
      </c>
      <c r="F1266" s="63" t="s">
        <v>65</v>
      </c>
      <c r="G1266" s="64" t="s">
        <v>533</v>
      </c>
      <c r="H1266" s="63" t="s">
        <v>100</v>
      </c>
      <c r="I1266" s="71" t="s">
        <v>494</v>
      </c>
      <c r="J1266" s="63">
        <v>2951</v>
      </c>
      <c r="K1266" s="65" t="s">
        <v>2540</v>
      </c>
      <c r="L1266" s="19" t="s">
        <v>2541</v>
      </c>
      <c r="M1266" s="59">
        <v>60340410</v>
      </c>
      <c r="N1266" s="19" t="s">
        <v>1942</v>
      </c>
      <c r="O1266" s="19" t="str">
        <f t="shared" si="77"/>
        <v>Nguyễn Thị Thanh Huyền, Sinh ngày 20/12/1980</v>
      </c>
      <c r="P1266" s="63">
        <v>12055674</v>
      </c>
      <c r="Q1266" s="63" t="s">
        <v>122</v>
      </c>
      <c r="R1266" s="63" t="s">
        <v>557</v>
      </c>
      <c r="S1266" s="63" t="s">
        <v>2720</v>
      </c>
      <c r="T1266" s="63" t="s">
        <v>65</v>
      </c>
      <c r="U1266" s="63" t="s">
        <v>533</v>
      </c>
      <c r="V1266" s="63" t="s">
        <v>100</v>
      </c>
      <c r="W1266" s="63" t="s">
        <v>494</v>
      </c>
      <c r="X1266" s="63">
        <v>2951</v>
      </c>
      <c r="Y1266" s="63" t="s">
        <v>2540</v>
      </c>
      <c r="Z1266" s="63" t="s">
        <v>2541</v>
      </c>
      <c r="AA1266" s="19">
        <f t="shared" si="78"/>
        <v>12055674</v>
      </c>
      <c r="AB1266" s="19">
        <f t="shared" si="79"/>
        <v>60340410</v>
      </c>
      <c r="AC1266" s="19" t="str">
        <f t="shared" si="80"/>
        <v>2</v>
      </c>
      <c r="AD1266" s="19" t="s">
        <v>1942</v>
      </c>
      <c r="AE1266" s="63"/>
    </row>
    <row r="1267" spans="1:31" s="69" customFormat="1" ht="20.25" customHeight="1" x14ac:dyDescent="0.25">
      <c r="A1267" s="41">
        <v>103</v>
      </c>
      <c r="B1267" s="41">
        <v>12055675</v>
      </c>
      <c r="C1267" s="62" t="s">
        <v>3537</v>
      </c>
      <c r="D1267" s="62" t="s">
        <v>557</v>
      </c>
      <c r="E1267" s="20" t="s">
        <v>3538</v>
      </c>
      <c r="F1267" s="63" t="s">
        <v>65</v>
      </c>
      <c r="G1267" s="64" t="s">
        <v>3539</v>
      </c>
      <c r="H1267" s="63" t="s">
        <v>100</v>
      </c>
      <c r="I1267" s="71" t="s">
        <v>494</v>
      </c>
      <c r="J1267" s="63">
        <v>2951</v>
      </c>
      <c r="K1267" s="65" t="s">
        <v>2540</v>
      </c>
      <c r="L1267" s="19" t="s">
        <v>2541</v>
      </c>
      <c r="M1267" s="59">
        <v>60340410</v>
      </c>
      <c r="N1267" s="19" t="s">
        <v>1942</v>
      </c>
      <c r="O1267" s="19" t="str">
        <f t="shared" si="77"/>
        <v>Trương Thị Thanh Huyền, Sinh ngày 16/10/1983</v>
      </c>
      <c r="P1267" s="63">
        <v>12055675</v>
      </c>
      <c r="Q1267" s="63" t="s">
        <v>3537</v>
      </c>
      <c r="R1267" s="63" t="s">
        <v>557</v>
      </c>
      <c r="S1267" s="63" t="s">
        <v>3538</v>
      </c>
      <c r="T1267" s="63" t="s">
        <v>65</v>
      </c>
      <c r="U1267" s="63" t="s">
        <v>3539</v>
      </c>
      <c r="V1267" s="63" t="s">
        <v>100</v>
      </c>
      <c r="W1267" s="63" t="s">
        <v>494</v>
      </c>
      <c r="X1267" s="63">
        <v>2951</v>
      </c>
      <c r="Y1267" s="63" t="s">
        <v>2540</v>
      </c>
      <c r="Z1267" s="63" t="s">
        <v>2541</v>
      </c>
      <c r="AA1267" s="19">
        <f t="shared" si="78"/>
        <v>12055675</v>
      </c>
      <c r="AB1267" s="19">
        <f t="shared" si="79"/>
        <v>60340410</v>
      </c>
      <c r="AC1267" s="19" t="str">
        <f t="shared" si="80"/>
        <v>2</v>
      </c>
      <c r="AD1267" s="19" t="s">
        <v>1942</v>
      </c>
      <c r="AE1267" s="63"/>
    </row>
    <row r="1268" spans="1:31" s="69" customFormat="1" ht="20.25" customHeight="1" x14ac:dyDescent="0.25">
      <c r="A1268" s="41">
        <v>104</v>
      </c>
      <c r="B1268" s="41">
        <v>12055676</v>
      </c>
      <c r="C1268" s="62" t="s">
        <v>3540</v>
      </c>
      <c r="D1268" s="62" t="s">
        <v>383</v>
      </c>
      <c r="E1268" s="20" t="s">
        <v>3541</v>
      </c>
      <c r="F1268" s="63" t="s">
        <v>65</v>
      </c>
      <c r="G1268" s="64" t="s">
        <v>3542</v>
      </c>
      <c r="H1268" s="63" t="s">
        <v>100</v>
      </c>
      <c r="I1268" s="71" t="s">
        <v>494</v>
      </c>
      <c r="J1268" s="63">
        <v>2951</v>
      </c>
      <c r="K1268" s="65" t="s">
        <v>2540</v>
      </c>
      <c r="L1268" s="19" t="s">
        <v>2541</v>
      </c>
      <c r="M1268" s="59">
        <v>60340410</v>
      </c>
      <c r="N1268" s="19" t="s">
        <v>1942</v>
      </c>
      <c r="O1268" s="19" t="str">
        <f t="shared" si="77"/>
        <v>Vương Thị Thành Hưng, Sinh ngày 05/01/1983</v>
      </c>
      <c r="P1268" s="63">
        <v>12055676</v>
      </c>
      <c r="Q1268" s="63" t="s">
        <v>3540</v>
      </c>
      <c r="R1268" s="63" t="s">
        <v>383</v>
      </c>
      <c r="S1268" s="63" t="s">
        <v>3541</v>
      </c>
      <c r="T1268" s="63" t="s">
        <v>65</v>
      </c>
      <c r="U1268" s="63" t="s">
        <v>3542</v>
      </c>
      <c r="V1268" s="63" t="s">
        <v>100</v>
      </c>
      <c r="W1268" s="63" t="s">
        <v>494</v>
      </c>
      <c r="X1268" s="63">
        <v>2951</v>
      </c>
      <c r="Y1268" s="63" t="s">
        <v>2540</v>
      </c>
      <c r="Z1268" s="63" t="s">
        <v>2541</v>
      </c>
      <c r="AA1268" s="19">
        <f t="shared" si="78"/>
        <v>12055676</v>
      </c>
      <c r="AB1268" s="19">
        <f t="shared" si="79"/>
        <v>60340410</v>
      </c>
      <c r="AC1268" s="19" t="str">
        <f t="shared" si="80"/>
        <v>2</v>
      </c>
      <c r="AD1268" s="19" t="s">
        <v>1942</v>
      </c>
      <c r="AE1268" s="63"/>
    </row>
    <row r="1269" spans="1:31" s="69" customFormat="1" ht="20.25" customHeight="1" x14ac:dyDescent="0.25">
      <c r="A1269" s="41">
        <v>105</v>
      </c>
      <c r="B1269" s="41">
        <v>12055677</v>
      </c>
      <c r="C1269" s="62" t="s">
        <v>3543</v>
      </c>
      <c r="D1269" s="62" t="s">
        <v>63</v>
      </c>
      <c r="E1269" s="20" t="s">
        <v>3544</v>
      </c>
      <c r="F1269" s="63" t="s">
        <v>65</v>
      </c>
      <c r="G1269" s="64" t="s">
        <v>1664</v>
      </c>
      <c r="H1269" s="63" t="s">
        <v>100</v>
      </c>
      <c r="I1269" s="71" t="s">
        <v>494</v>
      </c>
      <c r="J1269" s="63">
        <v>2951</v>
      </c>
      <c r="K1269" s="65" t="s">
        <v>2540</v>
      </c>
      <c r="L1269" s="19" t="s">
        <v>2541</v>
      </c>
      <c r="M1269" s="59">
        <v>60340410</v>
      </c>
      <c r="N1269" s="19" t="s">
        <v>1942</v>
      </c>
      <c r="O1269" s="19" t="str">
        <f t="shared" si="77"/>
        <v>Nguyễn Giang Hương, Sinh ngày 13/01/1985</v>
      </c>
      <c r="P1269" s="63">
        <v>12055677</v>
      </c>
      <c r="Q1269" s="63" t="s">
        <v>3543</v>
      </c>
      <c r="R1269" s="63" t="s">
        <v>63</v>
      </c>
      <c r="S1269" s="63" t="s">
        <v>3544</v>
      </c>
      <c r="T1269" s="63" t="s">
        <v>65</v>
      </c>
      <c r="U1269" s="63" t="s">
        <v>1664</v>
      </c>
      <c r="V1269" s="63" t="s">
        <v>100</v>
      </c>
      <c r="W1269" s="63" t="s">
        <v>494</v>
      </c>
      <c r="X1269" s="63">
        <v>2951</v>
      </c>
      <c r="Y1269" s="63" t="s">
        <v>2540</v>
      </c>
      <c r="Z1269" s="63" t="s">
        <v>2541</v>
      </c>
      <c r="AA1269" s="19">
        <f t="shared" si="78"/>
        <v>12055677</v>
      </c>
      <c r="AB1269" s="19">
        <f t="shared" si="79"/>
        <v>60340410</v>
      </c>
      <c r="AC1269" s="19" t="str">
        <f t="shared" si="80"/>
        <v>2</v>
      </c>
      <c r="AD1269" s="19" t="s">
        <v>1942</v>
      </c>
      <c r="AE1269" s="63"/>
    </row>
    <row r="1270" spans="1:31" s="69" customFormat="1" ht="20.25" customHeight="1" x14ac:dyDescent="0.25">
      <c r="A1270" s="41">
        <v>106</v>
      </c>
      <c r="B1270" s="41">
        <v>12055678</v>
      </c>
      <c r="C1270" s="62" t="s">
        <v>3545</v>
      </c>
      <c r="D1270" s="62" t="s">
        <v>3546</v>
      </c>
      <c r="E1270" s="20" t="s">
        <v>3547</v>
      </c>
      <c r="F1270" s="63" t="s">
        <v>145</v>
      </c>
      <c r="G1270" s="64" t="s">
        <v>3548</v>
      </c>
      <c r="H1270" s="63" t="s">
        <v>100</v>
      </c>
      <c r="I1270" s="71" t="s">
        <v>494</v>
      </c>
      <c r="J1270" s="63">
        <v>2951</v>
      </c>
      <c r="K1270" s="65" t="s">
        <v>2540</v>
      </c>
      <c r="L1270" s="19" t="s">
        <v>2541</v>
      </c>
      <c r="M1270" s="59">
        <v>60340410</v>
      </c>
      <c r="N1270" s="19" t="s">
        <v>1942</v>
      </c>
      <c r="O1270" s="19" t="str">
        <f t="shared" si="77"/>
        <v>Nguyễn Phấn Khởi, Sinh ngày 02/11/1985</v>
      </c>
      <c r="P1270" s="63">
        <v>12055678</v>
      </c>
      <c r="Q1270" s="63" t="s">
        <v>3545</v>
      </c>
      <c r="R1270" s="63" t="s">
        <v>3546</v>
      </c>
      <c r="S1270" s="63" t="s">
        <v>3547</v>
      </c>
      <c r="T1270" s="63" t="s">
        <v>145</v>
      </c>
      <c r="U1270" s="63" t="s">
        <v>3548</v>
      </c>
      <c r="V1270" s="63" t="s">
        <v>100</v>
      </c>
      <c r="W1270" s="63" t="s">
        <v>494</v>
      </c>
      <c r="X1270" s="63">
        <v>2951</v>
      </c>
      <c r="Y1270" s="63" t="s">
        <v>2540</v>
      </c>
      <c r="Z1270" s="63" t="s">
        <v>2541</v>
      </c>
      <c r="AA1270" s="19">
        <f t="shared" si="78"/>
        <v>12055678</v>
      </c>
      <c r="AB1270" s="19">
        <f t="shared" si="79"/>
        <v>60340410</v>
      </c>
      <c r="AC1270" s="19" t="str">
        <f t="shared" si="80"/>
        <v>2</v>
      </c>
      <c r="AD1270" s="19" t="s">
        <v>1942</v>
      </c>
      <c r="AE1270" s="63"/>
    </row>
    <row r="1271" spans="1:31" s="69" customFormat="1" ht="20.25" customHeight="1" x14ac:dyDescent="0.25">
      <c r="A1271" s="41">
        <v>107</v>
      </c>
      <c r="B1271" s="41">
        <v>12055679</v>
      </c>
      <c r="C1271" s="62" t="s">
        <v>291</v>
      </c>
      <c r="D1271" s="62" t="s">
        <v>3549</v>
      </c>
      <c r="E1271" s="20" t="s">
        <v>3550</v>
      </c>
      <c r="F1271" s="63" t="s">
        <v>145</v>
      </c>
      <c r="G1271" s="64" t="s">
        <v>3551</v>
      </c>
      <c r="H1271" s="63" t="s">
        <v>100</v>
      </c>
      <c r="I1271" s="71" t="s">
        <v>494</v>
      </c>
      <c r="J1271" s="63">
        <v>2951</v>
      </c>
      <c r="K1271" s="65" t="s">
        <v>2540</v>
      </c>
      <c r="L1271" s="19" t="s">
        <v>2541</v>
      </c>
      <c r="M1271" s="59">
        <v>60340410</v>
      </c>
      <c r="N1271" s="19" t="s">
        <v>1942</v>
      </c>
      <c r="O1271" s="19" t="str">
        <f t="shared" si="77"/>
        <v>Nguyễn Văn Kiều, Sinh ngày 20/02/1986</v>
      </c>
      <c r="P1271" s="63">
        <v>12055679</v>
      </c>
      <c r="Q1271" s="63" t="s">
        <v>291</v>
      </c>
      <c r="R1271" s="63" t="s">
        <v>3549</v>
      </c>
      <c r="S1271" s="63" t="s">
        <v>3550</v>
      </c>
      <c r="T1271" s="63" t="s">
        <v>145</v>
      </c>
      <c r="U1271" s="63" t="s">
        <v>3551</v>
      </c>
      <c r="V1271" s="63" t="s">
        <v>100</v>
      </c>
      <c r="W1271" s="63" t="s">
        <v>494</v>
      </c>
      <c r="X1271" s="63">
        <v>2951</v>
      </c>
      <c r="Y1271" s="63" t="s">
        <v>2540</v>
      </c>
      <c r="Z1271" s="63" t="s">
        <v>2541</v>
      </c>
      <c r="AA1271" s="19">
        <f t="shared" si="78"/>
        <v>12055679</v>
      </c>
      <c r="AB1271" s="19">
        <f t="shared" si="79"/>
        <v>60340410</v>
      </c>
      <c r="AC1271" s="19" t="str">
        <f t="shared" si="80"/>
        <v>2</v>
      </c>
      <c r="AD1271" s="19" t="s">
        <v>1942</v>
      </c>
      <c r="AE1271" s="63"/>
    </row>
    <row r="1272" spans="1:31" s="69" customFormat="1" ht="20.25" customHeight="1" x14ac:dyDescent="0.25">
      <c r="A1272" s="41">
        <v>108</v>
      </c>
      <c r="B1272" s="41">
        <v>12055680</v>
      </c>
      <c r="C1272" s="62" t="s">
        <v>3552</v>
      </c>
      <c r="D1272" s="62" t="s">
        <v>182</v>
      </c>
      <c r="E1272" s="20" t="s">
        <v>3553</v>
      </c>
      <c r="F1272" s="63" t="s">
        <v>145</v>
      </c>
      <c r="G1272" s="64" t="s">
        <v>1577</v>
      </c>
      <c r="H1272" s="63" t="s">
        <v>100</v>
      </c>
      <c r="I1272" s="71" t="s">
        <v>494</v>
      </c>
      <c r="J1272" s="63">
        <v>2951</v>
      </c>
      <c r="K1272" s="65" t="s">
        <v>2540</v>
      </c>
      <c r="L1272" s="19" t="s">
        <v>2541</v>
      </c>
      <c r="M1272" s="59">
        <v>60340410</v>
      </c>
      <c r="N1272" s="19" t="s">
        <v>1942</v>
      </c>
      <c r="O1272" s="19" t="str">
        <f t="shared" si="77"/>
        <v>Hồ Khánh Lâm, Sinh ngày 02/12/1985</v>
      </c>
      <c r="P1272" s="63">
        <v>12055680</v>
      </c>
      <c r="Q1272" s="63" t="s">
        <v>3552</v>
      </c>
      <c r="R1272" s="63" t="s">
        <v>182</v>
      </c>
      <c r="S1272" s="63" t="s">
        <v>3553</v>
      </c>
      <c r="T1272" s="63" t="s">
        <v>145</v>
      </c>
      <c r="U1272" s="63" t="s">
        <v>1577</v>
      </c>
      <c r="V1272" s="63" t="s">
        <v>100</v>
      </c>
      <c r="W1272" s="63" t="s">
        <v>494</v>
      </c>
      <c r="X1272" s="63">
        <v>2951</v>
      </c>
      <c r="Y1272" s="63" t="s">
        <v>2540</v>
      </c>
      <c r="Z1272" s="63" t="s">
        <v>2541</v>
      </c>
      <c r="AA1272" s="19">
        <f t="shared" si="78"/>
        <v>12055680</v>
      </c>
      <c r="AB1272" s="19">
        <f t="shared" si="79"/>
        <v>60340410</v>
      </c>
      <c r="AC1272" s="19" t="str">
        <f t="shared" si="80"/>
        <v>2</v>
      </c>
      <c r="AD1272" s="19" t="s">
        <v>1942</v>
      </c>
      <c r="AE1272" s="63"/>
    </row>
    <row r="1273" spans="1:31" s="69" customFormat="1" ht="20.25" customHeight="1" x14ac:dyDescent="0.25">
      <c r="A1273" s="41">
        <v>109</v>
      </c>
      <c r="B1273" s="41">
        <v>12055681</v>
      </c>
      <c r="C1273" s="62" t="s">
        <v>936</v>
      </c>
      <c r="D1273" s="62" t="s">
        <v>198</v>
      </c>
      <c r="E1273" s="20" t="s">
        <v>3554</v>
      </c>
      <c r="F1273" s="63" t="s">
        <v>145</v>
      </c>
      <c r="G1273" s="64" t="s">
        <v>3555</v>
      </c>
      <c r="H1273" s="63" t="s">
        <v>100</v>
      </c>
      <c r="I1273" s="71" t="s">
        <v>494</v>
      </c>
      <c r="J1273" s="63">
        <v>2951</v>
      </c>
      <c r="K1273" s="65" t="s">
        <v>2540</v>
      </c>
      <c r="L1273" s="19" t="s">
        <v>2541</v>
      </c>
      <c r="M1273" s="59">
        <v>60340410</v>
      </c>
      <c r="N1273" s="19" t="s">
        <v>1942</v>
      </c>
      <c r="O1273" s="19" t="str">
        <f t="shared" si="77"/>
        <v>Nguyễn Thanh Minh, Sinh ngày 10/02/1978</v>
      </c>
      <c r="P1273" s="63">
        <v>12055681</v>
      </c>
      <c r="Q1273" s="63" t="s">
        <v>936</v>
      </c>
      <c r="R1273" s="63" t="s">
        <v>198</v>
      </c>
      <c r="S1273" s="63" t="s">
        <v>3554</v>
      </c>
      <c r="T1273" s="63" t="s">
        <v>145</v>
      </c>
      <c r="U1273" s="63" t="s">
        <v>3555</v>
      </c>
      <c r="V1273" s="63" t="s">
        <v>100</v>
      </c>
      <c r="W1273" s="63" t="s">
        <v>494</v>
      </c>
      <c r="X1273" s="63">
        <v>2951</v>
      </c>
      <c r="Y1273" s="63" t="s">
        <v>2540</v>
      </c>
      <c r="Z1273" s="63" t="s">
        <v>2541</v>
      </c>
      <c r="AA1273" s="19">
        <f t="shared" si="78"/>
        <v>12055681</v>
      </c>
      <c r="AB1273" s="19">
        <f t="shared" si="79"/>
        <v>60340410</v>
      </c>
      <c r="AC1273" s="19" t="str">
        <f t="shared" si="80"/>
        <v>2</v>
      </c>
      <c r="AD1273" s="19" t="s">
        <v>1942</v>
      </c>
      <c r="AE1273" s="63"/>
    </row>
    <row r="1274" spans="1:31" s="69" customFormat="1" ht="20.25" customHeight="1" x14ac:dyDescent="0.25">
      <c r="A1274" s="41">
        <v>110</v>
      </c>
      <c r="B1274" s="41">
        <v>12055682</v>
      </c>
      <c r="C1274" s="62" t="s">
        <v>642</v>
      </c>
      <c r="D1274" s="62" t="s">
        <v>214</v>
      </c>
      <c r="E1274" s="20" t="s">
        <v>3556</v>
      </c>
      <c r="F1274" s="63" t="s">
        <v>65</v>
      </c>
      <c r="G1274" s="64" t="s">
        <v>3557</v>
      </c>
      <c r="H1274" s="63" t="s">
        <v>100</v>
      </c>
      <c r="I1274" s="71" t="s">
        <v>494</v>
      </c>
      <c r="J1274" s="63">
        <v>2951</v>
      </c>
      <c r="K1274" s="65" t="s">
        <v>2540</v>
      </c>
      <c r="L1274" s="19" t="s">
        <v>2541</v>
      </c>
      <c r="M1274" s="59">
        <v>60340410</v>
      </c>
      <c r="N1274" s="19" t="s">
        <v>1942</v>
      </c>
      <c r="O1274" s="19" t="str">
        <f t="shared" si="77"/>
        <v>Nguyễn Thị Mai Nhàn, Sinh ngày 07/08/1980</v>
      </c>
      <c r="P1274" s="63">
        <v>12055682</v>
      </c>
      <c r="Q1274" s="63" t="s">
        <v>642</v>
      </c>
      <c r="R1274" s="63" t="s">
        <v>214</v>
      </c>
      <c r="S1274" s="63" t="s">
        <v>3556</v>
      </c>
      <c r="T1274" s="63" t="s">
        <v>65</v>
      </c>
      <c r="U1274" s="63" t="s">
        <v>3557</v>
      </c>
      <c r="V1274" s="63" t="s">
        <v>100</v>
      </c>
      <c r="W1274" s="63" t="s">
        <v>494</v>
      </c>
      <c r="X1274" s="63">
        <v>2951</v>
      </c>
      <c r="Y1274" s="63" t="s">
        <v>2540</v>
      </c>
      <c r="Z1274" s="63" t="s">
        <v>2541</v>
      </c>
      <c r="AA1274" s="19">
        <f t="shared" si="78"/>
        <v>12055682</v>
      </c>
      <c r="AB1274" s="19">
        <f t="shared" si="79"/>
        <v>60340410</v>
      </c>
      <c r="AC1274" s="19" t="str">
        <f t="shared" si="80"/>
        <v>2</v>
      </c>
      <c r="AD1274" s="19" t="s">
        <v>1942</v>
      </c>
      <c r="AE1274" s="63"/>
    </row>
    <row r="1275" spans="1:31" s="69" customFormat="1" ht="20.25" customHeight="1" x14ac:dyDescent="0.25">
      <c r="A1275" s="41">
        <v>111</v>
      </c>
      <c r="B1275" s="41">
        <v>12055683</v>
      </c>
      <c r="C1275" s="62" t="s">
        <v>201</v>
      </c>
      <c r="D1275" s="62" t="s">
        <v>218</v>
      </c>
      <c r="E1275" s="20" t="s">
        <v>3199</v>
      </c>
      <c r="F1275" s="63" t="s">
        <v>65</v>
      </c>
      <c r="G1275" s="64" t="s">
        <v>3558</v>
      </c>
      <c r="H1275" s="63" t="s">
        <v>100</v>
      </c>
      <c r="I1275" s="71" t="s">
        <v>494</v>
      </c>
      <c r="J1275" s="63">
        <v>2951</v>
      </c>
      <c r="K1275" s="65" t="s">
        <v>2540</v>
      </c>
      <c r="L1275" s="19" t="s">
        <v>2541</v>
      </c>
      <c r="M1275" s="59">
        <v>60340410</v>
      </c>
      <c r="N1275" s="19" t="s">
        <v>1942</v>
      </c>
      <c r="O1275" s="19" t="str">
        <f t="shared" si="77"/>
        <v>Nguyễn Thị Nhung, Sinh ngày 20/07/1983</v>
      </c>
      <c r="P1275" s="63">
        <v>12055683</v>
      </c>
      <c r="Q1275" s="63" t="s">
        <v>201</v>
      </c>
      <c r="R1275" s="63" t="s">
        <v>218</v>
      </c>
      <c r="S1275" s="63" t="s">
        <v>3199</v>
      </c>
      <c r="T1275" s="63" t="s">
        <v>65</v>
      </c>
      <c r="U1275" s="63" t="s">
        <v>3558</v>
      </c>
      <c r="V1275" s="63" t="s">
        <v>100</v>
      </c>
      <c r="W1275" s="63" t="s">
        <v>494</v>
      </c>
      <c r="X1275" s="63">
        <v>2951</v>
      </c>
      <c r="Y1275" s="63" t="s">
        <v>2540</v>
      </c>
      <c r="Z1275" s="63" t="s">
        <v>2541</v>
      </c>
      <c r="AA1275" s="19">
        <f t="shared" si="78"/>
        <v>12055683</v>
      </c>
      <c r="AB1275" s="19">
        <f t="shared" si="79"/>
        <v>60340410</v>
      </c>
      <c r="AC1275" s="19" t="str">
        <f t="shared" si="80"/>
        <v>2</v>
      </c>
      <c r="AD1275" s="19" t="s">
        <v>1942</v>
      </c>
      <c r="AE1275" s="63"/>
    </row>
    <row r="1276" spans="1:31" s="69" customFormat="1" ht="20.25" customHeight="1" x14ac:dyDescent="0.25">
      <c r="A1276" s="41">
        <v>112</v>
      </c>
      <c r="B1276" s="41">
        <v>12055684</v>
      </c>
      <c r="C1276" s="62" t="s">
        <v>3559</v>
      </c>
      <c r="D1276" s="62" t="s">
        <v>423</v>
      </c>
      <c r="E1276" s="20" t="s">
        <v>3560</v>
      </c>
      <c r="F1276" s="63" t="s">
        <v>65</v>
      </c>
      <c r="G1276" s="64" t="s">
        <v>3561</v>
      </c>
      <c r="H1276" s="63" t="s">
        <v>100</v>
      </c>
      <c r="I1276" s="71" t="s">
        <v>494</v>
      </c>
      <c r="J1276" s="63">
        <v>2951</v>
      </c>
      <c r="K1276" s="65" t="s">
        <v>2540</v>
      </c>
      <c r="L1276" s="19" t="s">
        <v>2541</v>
      </c>
      <c r="M1276" s="59">
        <v>60340410</v>
      </c>
      <c r="N1276" s="19" t="s">
        <v>1942</v>
      </c>
      <c r="O1276" s="19" t="str">
        <f t="shared" si="77"/>
        <v>Cao Thị Lan Phương, Sinh ngày 13/12/1985</v>
      </c>
      <c r="P1276" s="63">
        <v>12055684</v>
      </c>
      <c r="Q1276" s="63" t="s">
        <v>3559</v>
      </c>
      <c r="R1276" s="63" t="s">
        <v>423</v>
      </c>
      <c r="S1276" s="63" t="s">
        <v>3560</v>
      </c>
      <c r="T1276" s="63" t="s">
        <v>65</v>
      </c>
      <c r="U1276" s="63" t="s">
        <v>3561</v>
      </c>
      <c r="V1276" s="63" t="s">
        <v>100</v>
      </c>
      <c r="W1276" s="63" t="s">
        <v>494</v>
      </c>
      <c r="X1276" s="63">
        <v>2951</v>
      </c>
      <c r="Y1276" s="63" t="s">
        <v>2540</v>
      </c>
      <c r="Z1276" s="63" t="s">
        <v>2541</v>
      </c>
      <c r="AA1276" s="19">
        <f t="shared" si="78"/>
        <v>12055684</v>
      </c>
      <c r="AB1276" s="19">
        <f t="shared" si="79"/>
        <v>60340410</v>
      </c>
      <c r="AC1276" s="19" t="str">
        <f t="shared" si="80"/>
        <v>2</v>
      </c>
      <c r="AD1276" s="19" t="s">
        <v>1942</v>
      </c>
      <c r="AE1276" s="63"/>
    </row>
    <row r="1277" spans="1:31" s="69" customFormat="1" ht="20.25" customHeight="1" x14ac:dyDescent="0.25">
      <c r="A1277" s="41">
        <v>113</v>
      </c>
      <c r="B1277" s="41">
        <v>12055685</v>
      </c>
      <c r="C1277" s="62" t="s">
        <v>3562</v>
      </c>
      <c r="D1277" s="62" t="s">
        <v>230</v>
      </c>
      <c r="E1277" s="20" t="s">
        <v>3563</v>
      </c>
      <c r="F1277" s="63" t="s">
        <v>145</v>
      </c>
      <c r="G1277" s="64" t="s">
        <v>3564</v>
      </c>
      <c r="H1277" s="63" t="s">
        <v>100</v>
      </c>
      <c r="I1277" s="71" t="s">
        <v>494</v>
      </c>
      <c r="J1277" s="63">
        <v>2951</v>
      </c>
      <c r="K1277" s="65" t="s">
        <v>2540</v>
      </c>
      <c r="L1277" s="19" t="s">
        <v>2541</v>
      </c>
      <c r="M1277" s="59">
        <v>60340410</v>
      </c>
      <c r="N1277" s="19" t="s">
        <v>1942</v>
      </c>
      <c r="O1277" s="19" t="str">
        <f t="shared" si="77"/>
        <v>Phan Ngọc Quang, Sinh ngày 28/11/1986</v>
      </c>
      <c r="P1277" s="63">
        <v>12055685</v>
      </c>
      <c r="Q1277" s="63" t="s">
        <v>3562</v>
      </c>
      <c r="R1277" s="63" t="s">
        <v>230</v>
      </c>
      <c r="S1277" s="63" t="s">
        <v>3563</v>
      </c>
      <c r="T1277" s="63" t="s">
        <v>145</v>
      </c>
      <c r="U1277" s="63" t="s">
        <v>3564</v>
      </c>
      <c r="V1277" s="63" t="s">
        <v>100</v>
      </c>
      <c r="W1277" s="63" t="s">
        <v>494</v>
      </c>
      <c r="X1277" s="63">
        <v>2951</v>
      </c>
      <c r="Y1277" s="63" t="s">
        <v>2540</v>
      </c>
      <c r="Z1277" s="63" t="s">
        <v>2541</v>
      </c>
      <c r="AA1277" s="19">
        <f t="shared" si="78"/>
        <v>12055685</v>
      </c>
      <c r="AB1277" s="19">
        <f t="shared" si="79"/>
        <v>60340410</v>
      </c>
      <c r="AC1277" s="19" t="str">
        <f t="shared" si="80"/>
        <v>2</v>
      </c>
      <c r="AD1277" s="19" t="s">
        <v>1942</v>
      </c>
      <c r="AE1277" s="63"/>
    </row>
    <row r="1278" spans="1:31" s="69" customFormat="1" ht="20.25" customHeight="1" x14ac:dyDescent="0.25">
      <c r="A1278" s="41">
        <v>114</v>
      </c>
      <c r="B1278" s="41">
        <v>12055686</v>
      </c>
      <c r="C1278" s="62" t="s">
        <v>324</v>
      </c>
      <c r="D1278" s="62" t="s">
        <v>3565</v>
      </c>
      <c r="E1278" s="20" t="s">
        <v>3566</v>
      </c>
      <c r="F1278" s="63" t="s">
        <v>145</v>
      </c>
      <c r="G1278" s="64" t="s">
        <v>3567</v>
      </c>
      <c r="H1278" s="63" t="s">
        <v>257</v>
      </c>
      <c r="I1278" s="71" t="s">
        <v>494</v>
      </c>
      <c r="J1278" s="63">
        <v>2951</v>
      </c>
      <c r="K1278" s="65" t="s">
        <v>2540</v>
      </c>
      <c r="L1278" s="19" t="s">
        <v>2541</v>
      </c>
      <c r="M1278" s="59">
        <v>60340410</v>
      </c>
      <c r="N1278" s="19" t="s">
        <v>1942</v>
      </c>
      <c r="O1278" s="19" t="str">
        <f t="shared" si="77"/>
        <v>Nguyễn Minh Sâm, Sinh ngày 22/12/1978</v>
      </c>
      <c r="P1278" s="63">
        <v>12055686</v>
      </c>
      <c r="Q1278" s="63" t="s">
        <v>324</v>
      </c>
      <c r="R1278" s="63" t="s">
        <v>3565</v>
      </c>
      <c r="S1278" s="63" t="s">
        <v>3566</v>
      </c>
      <c r="T1278" s="63" t="s">
        <v>145</v>
      </c>
      <c r="U1278" s="63" t="s">
        <v>3567</v>
      </c>
      <c r="V1278" s="63" t="s">
        <v>257</v>
      </c>
      <c r="W1278" s="63" t="s">
        <v>494</v>
      </c>
      <c r="X1278" s="63">
        <v>2951</v>
      </c>
      <c r="Y1278" s="63" t="s">
        <v>2540</v>
      </c>
      <c r="Z1278" s="63" t="s">
        <v>2541</v>
      </c>
      <c r="AA1278" s="19">
        <f t="shared" si="78"/>
        <v>12055686</v>
      </c>
      <c r="AB1278" s="19">
        <f t="shared" si="79"/>
        <v>60340410</v>
      </c>
      <c r="AC1278" s="19" t="str">
        <f t="shared" si="80"/>
        <v>2</v>
      </c>
      <c r="AD1278" s="19" t="s">
        <v>1942</v>
      </c>
      <c r="AE1278" s="63"/>
    </row>
    <row r="1279" spans="1:31" s="69" customFormat="1" ht="20.25" customHeight="1" x14ac:dyDescent="0.25">
      <c r="A1279" s="41">
        <v>115</v>
      </c>
      <c r="B1279" s="41">
        <v>12055687</v>
      </c>
      <c r="C1279" s="62" t="s">
        <v>3568</v>
      </c>
      <c r="D1279" s="62" t="s">
        <v>605</v>
      </c>
      <c r="E1279" s="20" t="s">
        <v>3569</v>
      </c>
      <c r="F1279" s="63" t="s">
        <v>145</v>
      </c>
      <c r="G1279" s="64" t="s">
        <v>3570</v>
      </c>
      <c r="H1279" s="63" t="s">
        <v>100</v>
      </c>
      <c r="I1279" s="71" t="s">
        <v>494</v>
      </c>
      <c r="J1279" s="63">
        <v>2951</v>
      </c>
      <c r="K1279" s="65" t="s">
        <v>2540</v>
      </c>
      <c r="L1279" s="19" t="s">
        <v>2541</v>
      </c>
      <c r="M1279" s="59">
        <v>60340410</v>
      </c>
      <c r="N1279" s="19" t="s">
        <v>1942</v>
      </c>
      <c r="O1279" s="19" t="str">
        <f t="shared" si="77"/>
        <v>Mai Sỹ Thanh Sơn, Sinh ngày 19/02/1980</v>
      </c>
      <c r="P1279" s="63">
        <v>12055687</v>
      </c>
      <c r="Q1279" s="63" t="s">
        <v>3568</v>
      </c>
      <c r="R1279" s="63" t="s">
        <v>605</v>
      </c>
      <c r="S1279" s="63" t="s">
        <v>3569</v>
      </c>
      <c r="T1279" s="63" t="s">
        <v>145</v>
      </c>
      <c r="U1279" s="63" t="s">
        <v>3570</v>
      </c>
      <c r="V1279" s="63" t="s">
        <v>100</v>
      </c>
      <c r="W1279" s="63" t="s">
        <v>494</v>
      </c>
      <c r="X1279" s="63">
        <v>2951</v>
      </c>
      <c r="Y1279" s="63" t="s">
        <v>2540</v>
      </c>
      <c r="Z1279" s="63" t="s">
        <v>2541</v>
      </c>
      <c r="AA1279" s="19">
        <f t="shared" si="78"/>
        <v>12055687</v>
      </c>
      <c r="AB1279" s="19">
        <f t="shared" si="79"/>
        <v>60340410</v>
      </c>
      <c r="AC1279" s="19" t="str">
        <f t="shared" si="80"/>
        <v>2</v>
      </c>
      <c r="AD1279" s="19" t="s">
        <v>1942</v>
      </c>
      <c r="AE1279" s="63"/>
    </row>
    <row r="1280" spans="1:31" s="69" customFormat="1" ht="20.25" customHeight="1" x14ac:dyDescent="0.25">
      <c r="A1280" s="41">
        <v>116</v>
      </c>
      <c r="B1280" s="41">
        <v>12055688</v>
      </c>
      <c r="C1280" s="62" t="s">
        <v>3571</v>
      </c>
      <c r="D1280" s="62" t="s">
        <v>605</v>
      </c>
      <c r="E1280" s="20" t="s">
        <v>3572</v>
      </c>
      <c r="F1280" s="63" t="s">
        <v>145</v>
      </c>
      <c r="G1280" s="64" t="s">
        <v>3573</v>
      </c>
      <c r="H1280" s="63" t="s">
        <v>100</v>
      </c>
      <c r="I1280" s="71" t="s">
        <v>494</v>
      </c>
      <c r="J1280" s="63">
        <v>2951</v>
      </c>
      <c r="K1280" s="65" t="s">
        <v>2540</v>
      </c>
      <c r="L1280" s="19" t="s">
        <v>2541</v>
      </c>
      <c r="M1280" s="59">
        <v>60340410</v>
      </c>
      <c r="N1280" s="19" t="s">
        <v>1942</v>
      </c>
      <c r="O1280" s="19" t="str">
        <f t="shared" si="77"/>
        <v>Phạm Trường Sơn, Sinh ngày 07/12/1976</v>
      </c>
      <c r="P1280" s="63">
        <v>12055688</v>
      </c>
      <c r="Q1280" s="63" t="s">
        <v>3571</v>
      </c>
      <c r="R1280" s="63" t="s">
        <v>605</v>
      </c>
      <c r="S1280" s="63" t="s">
        <v>3572</v>
      </c>
      <c r="T1280" s="63" t="s">
        <v>145</v>
      </c>
      <c r="U1280" s="63" t="s">
        <v>3573</v>
      </c>
      <c r="V1280" s="63" t="s">
        <v>100</v>
      </c>
      <c r="W1280" s="63" t="s">
        <v>494</v>
      </c>
      <c r="X1280" s="63">
        <v>2951</v>
      </c>
      <c r="Y1280" s="63" t="s">
        <v>2540</v>
      </c>
      <c r="Z1280" s="63" t="s">
        <v>2541</v>
      </c>
      <c r="AA1280" s="19">
        <f t="shared" si="78"/>
        <v>12055688</v>
      </c>
      <c r="AB1280" s="19">
        <f t="shared" si="79"/>
        <v>60340410</v>
      </c>
      <c r="AC1280" s="19" t="str">
        <f t="shared" si="80"/>
        <v>2</v>
      </c>
      <c r="AD1280" s="19" t="s">
        <v>1942</v>
      </c>
      <c r="AE1280" s="63"/>
    </row>
    <row r="1281" spans="1:31" s="69" customFormat="1" ht="20.25" customHeight="1" x14ac:dyDescent="0.25">
      <c r="A1281" s="41">
        <v>117</v>
      </c>
      <c r="B1281" s="41">
        <v>12055689</v>
      </c>
      <c r="C1281" s="62" t="s">
        <v>3574</v>
      </c>
      <c r="D1281" s="62" t="s">
        <v>3212</v>
      </c>
      <c r="E1281" s="20" t="s">
        <v>3575</v>
      </c>
      <c r="F1281" s="63" t="s">
        <v>145</v>
      </c>
      <c r="G1281" s="64" t="s">
        <v>3576</v>
      </c>
      <c r="H1281" s="63" t="s">
        <v>100</v>
      </c>
      <c r="I1281" s="71" t="s">
        <v>494</v>
      </c>
      <c r="J1281" s="63">
        <v>2951</v>
      </c>
      <c r="K1281" s="65" t="s">
        <v>2540</v>
      </c>
      <c r="L1281" s="19" t="s">
        <v>2541</v>
      </c>
      <c r="M1281" s="59">
        <v>60340410</v>
      </c>
      <c r="N1281" s="19" t="s">
        <v>1942</v>
      </c>
      <c r="O1281" s="19" t="str">
        <f t="shared" si="77"/>
        <v>Tăng Đình Tạo, Sinh ngày 25/03/1982</v>
      </c>
      <c r="P1281" s="63">
        <v>12055689</v>
      </c>
      <c r="Q1281" s="63" t="s">
        <v>3574</v>
      </c>
      <c r="R1281" s="63" t="s">
        <v>3212</v>
      </c>
      <c r="S1281" s="63" t="s">
        <v>3575</v>
      </c>
      <c r="T1281" s="63" t="s">
        <v>145</v>
      </c>
      <c r="U1281" s="63" t="s">
        <v>3576</v>
      </c>
      <c r="V1281" s="63" t="s">
        <v>100</v>
      </c>
      <c r="W1281" s="63" t="s">
        <v>494</v>
      </c>
      <c r="X1281" s="63">
        <v>2951</v>
      </c>
      <c r="Y1281" s="63" t="s">
        <v>2540</v>
      </c>
      <c r="Z1281" s="63" t="s">
        <v>2541</v>
      </c>
      <c r="AA1281" s="19">
        <f t="shared" si="78"/>
        <v>12055689</v>
      </c>
      <c r="AB1281" s="19">
        <f t="shared" si="79"/>
        <v>60340410</v>
      </c>
      <c r="AC1281" s="19" t="str">
        <f t="shared" si="80"/>
        <v>2</v>
      </c>
      <c r="AD1281" s="19" t="s">
        <v>1942</v>
      </c>
      <c r="AE1281" s="63"/>
    </row>
    <row r="1282" spans="1:31" s="69" customFormat="1" ht="20.25" customHeight="1" x14ac:dyDescent="0.25">
      <c r="A1282" s="41">
        <v>118</v>
      </c>
      <c r="B1282" s="41">
        <v>12055690</v>
      </c>
      <c r="C1282" s="62" t="s">
        <v>2715</v>
      </c>
      <c r="D1282" s="62" t="s">
        <v>895</v>
      </c>
      <c r="E1282" s="20" t="s">
        <v>3577</v>
      </c>
      <c r="F1282" s="63" t="s">
        <v>65</v>
      </c>
      <c r="G1282" s="64" t="s">
        <v>3578</v>
      </c>
      <c r="H1282" s="63" t="s">
        <v>100</v>
      </c>
      <c r="I1282" s="71" t="s">
        <v>494</v>
      </c>
      <c r="J1282" s="63">
        <v>2951</v>
      </c>
      <c r="K1282" s="65" t="s">
        <v>2540</v>
      </c>
      <c r="L1282" s="19" t="s">
        <v>2541</v>
      </c>
      <c r="M1282" s="59">
        <v>60340410</v>
      </c>
      <c r="N1282" s="19" t="s">
        <v>1942</v>
      </c>
      <c r="O1282" s="19" t="str">
        <f t="shared" si="77"/>
        <v>Đỗ Thị Thanh Tâm, Sinh ngày 15/11/1982</v>
      </c>
      <c r="P1282" s="63">
        <v>12055690</v>
      </c>
      <c r="Q1282" s="63" t="s">
        <v>2715</v>
      </c>
      <c r="R1282" s="63" t="s">
        <v>895</v>
      </c>
      <c r="S1282" s="63" t="s">
        <v>3577</v>
      </c>
      <c r="T1282" s="63" t="s">
        <v>65</v>
      </c>
      <c r="U1282" s="63" t="s">
        <v>3578</v>
      </c>
      <c r="V1282" s="63" t="s">
        <v>100</v>
      </c>
      <c r="W1282" s="63" t="s">
        <v>494</v>
      </c>
      <c r="X1282" s="63">
        <v>2951</v>
      </c>
      <c r="Y1282" s="63" t="s">
        <v>2540</v>
      </c>
      <c r="Z1282" s="63" t="s">
        <v>2541</v>
      </c>
      <c r="AA1282" s="19">
        <f t="shared" si="78"/>
        <v>12055690</v>
      </c>
      <c r="AB1282" s="19">
        <f t="shared" si="79"/>
        <v>60340410</v>
      </c>
      <c r="AC1282" s="19" t="str">
        <f t="shared" si="80"/>
        <v>2</v>
      </c>
      <c r="AD1282" s="19" t="s">
        <v>1942</v>
      </c>
      <c r="AE1282" s="63"/>
    </row>
    <row r="1283" spans="1:31" s="69" customFormat="1" ht="20.25" customHeight="1" x14ac:dyDescent="0.25">
      <c r="A1283" s="41">
        <v>119</v>
      </c>
      <c r="B1283" s="41">
        <v>12055691</v>
      </c>
      <c r="C1283" s="62" t="s">
        <v>3579</v>
      </c>
      <c r="D1283" s="62" t="s">
        <v>627</v>
      </c>
      <c r="E1283" s="20" t="s">
        <v>3580</v>
      </c>
      <c r="F1283" s="63" t="s">
        <v>145</v>
      </c>
      <c r="G1283" s="64" t="s">
        <v>3581</v>
      </c>
      <c r="H1283" s="63" t="s">
        <v>100</v>
      </c>
      <c r="I1283" s="71" t="s">
        <v>494</v>
      </c>
      <c r="J1283" s="63">
        <v>2951</v>
      </c>
      <c r="K1283" s="65" t="s">
        <v>2540</v>
      </c>
      <c r="L1283" s="19" t="s">
        <v>2541</v>
      </c>
      <c r="M1283" s="59">
        <v>60340410</v>
      </c>
      <c r="N1283" s="19" t="s">
        <v>1942</v>
      </c>
      <c r="O1283" s="19" t="str">
        <f t="shared" ref="O1283:O1346" si="81">E1283&amp;", Sinh ngày "&amp;G1283</f>
        <v>Nguyễn Kỳ Thanh, Sinh ngày 11/04/1986</v>
      </c>
      <c r="P1283" s="63">
        <v>12055691</v>
      </c>
      <c r="Q1283" s="63" t="s">
        <v>3579</v>
      </c>
      <c r="R1283" s="63" t="s">
        <v>627</v>
      </c>
      <c r="S1283" s="63" t="s">
        <v>3580</v>
      </c>
      <c r="T1283" s="63" t="s">
        <v>145</v>
      </c>
      <c r="U1283" s="63" t="s">
        <v>3581</v>
      </c>
      <c r="V1283" s="63" t="s">
        <v>100</v>
      </c>
      <c r="W1283" s="63" t="s">
        <v>494</v>
      </c>
      <c r="X1283" s="63">
        <v>2951</v>
      </c>
      <c r="Y1283" s="63" t="s">
        <v>2540</v>
      </c>
      <c r="Z1283" s="63" t="s">
        <v>2541</v>
      </c>
      <c r="AA1283" s="19">
        <f t="shared" ref="AA1283:AA1346" si="82">B1283</f>
        <v>12055691</v>
      </c>
      <c r="AB1283" s="19">
        <f t="shared" ref="AB1283:AB1346" si="83">M1283</f>
        <v>60340410</v>
      </c>
      <c r="AC1283" s="19" t="str">
        <f t="shared" ref="AC1283:AC1346" si="84">MID(L1283,5,1)</f>
        <v>2</v>
      </c>
      <c r="AD1283" s="19" t="s">
        <v>1942</v>
      </c>
      <c r="AE1283" s="63"/>
    </row>
    <row r="1284" spans="1:31" s="69" customFormat="1" ht="20.25" customHeight="1" x14ac:dyDescent="0.25">
      <c r="A1284" s="41">
        <v>120</v>
      </c>
      <c r="B1284" s="41">
        <v>12055692</v>
      </c>
      <c r="C1284" s="62" t="s">
        <v>3582</v>
      </c>
      <c r="D1284" s="62" t="s">
        <v>627</v>
      </c>
      <c r="E1284" s="20" t="s">
        <v>2254</v>
      </c>
      <c r="F1284" s="63" t="s">
        <v>65</v>
      </c>
      <c r="G1284" s="64" t="s">
        <v>1470</v>
      </c>
      <c r="H1284" s="63" t="s">
        <v>100</v>
      </c>
      <c r="I1284" s="71" t="s">
        <v>494</v>
      </c>
      <c r="J1284" s="63">
        <v>2951</v>
      </c>
      <c r="K1284" s="65" t="s">
        <v>2540</v>
      </c>
      <c r="L1284" s="19" t="s">
        <v>2541</v>
      </c>
      <c r="M1284" s="59">
        <v>60340410</v>
      </c>
      <c r="N1284" s="19" t="s">
        <v>1942</v>
      </c>
      <c r="O1284" s="19" t="str">
        <f t="shared" si="81"/>
        <v>Đoàn Thị Thanh, Sinh ngày 05/04/1983</v>
      </c>
      <c r="P1284" s="63">
        <v>12055692</v>
      </c>
      <c r="Q1284" s="63" t="s">
        <v>3582</v>
      </c>
      <c r="R1284" s="63" t="s">
        <v>627</v>
      </c>
      <c r="S1284" s="63" t="s">
        <v>2254</v>
      </c>
      <c r="T1284" s="63" t="s">
        <v>65</v>
      </c>
      <c r="U1284" s="63" t="s">
        <v>1470</v>
      </c>
      <c r="V1284" s="63" t="s">
        <v>100</v>
      </c>
      <c r="W1284" s="63" t="s">
        <v>494</v>
      </c>
      <c r="X1284" s="63">
        <v>2951</v>
      </c>
      <c r="Y1284" s="63" t="s">
        <v>2540</v>
      </c>
      <c r="Z1284" s="63" t="s">
        <v>2541</v>
      </c>
      <c r="AA1284" s="19">
        <f t="shared" si="82"/>
        <v>12055692</v>
      </c>
      <c r="AB1284" s="19">
        <f t="shared" si="83"/>
        <v>60340410</v>
      </c>
      <c r="AC1284" s="19" t="str">
        <f t="shared" si="84"/>
        <v>2</v>
      </c>
      <c r="AD1284" s="19" t="s">
        <v>1942</v>
      </c>
      <c r="AE1284" s="63"/>
    </row>
    <row r="1285" spans="1:31" s="69" customFormat="1" ht="20.25" customHeight="1" x14ac:dyDescent="0.25">
      <c r="A1285" s="41">
        <v>121</v>
      </c>
      <c r="B1285" s="41">
        <v>12055693</v>
      </c>
      <c r="C1285" s="62" t="s">
        <v>3583</v>
      </c>
      <c r="D1285" s="62" t="s">
        <v>627</v>
      </c>
      <c r="E1285" s="20" t="s">
        <v>3584</v>
      </c>
      <c r="F1285" s="63" t="s">
        <v>145</v>
      </c>
      <c r="G1285" s="64" t="s">
        <v>1561</v>
      </c>
      <c r="H1285" s="63" t="s">
        <v>100</v>
      </c>
      <c r="I1285" s="71" t="s">
        <v>494</v>
      </c>
      <c r="J1285" s="63">
        <v>2951</v>
      </c>
      <c r="K1285" s="65" t="s">
        <v>2540</v>
      </c>
      <c r="L1285" s="19" t="s">
        <v>2541</v>
      </c>
      <c r="M1285" s="59">
        <v>60340410</v>
      </c>
      <c r="N1285" s="19" t="s">
        <v>1942</v>
      </c>
      <c r="O1285" s="19" t="str">
        <f t="shared" si="81"/>
        <v>Hồ Văn Thanh, Sinh ngày 26/06/1977</v>
      </c>
      <c r="P1285" s="63">
        <v>12055693</v>
      </c>
      <c r="Q1285" s="63" t="s">
        <v>3583</v>
      </c>
      <c r="R1285" s="63" t="s">
        <v>627</v>
      </c>
      <c r="S1285" s="63" t="s">
        <v>3584</v>
      </c>
      <c r="T1285" s="63" t="s">
        <v>145</v>
      </c>
      <c r="U1285" s="63" t="s">
        <v>1561</v>
      </c>
      <c r="V1285" s="63" t="s">
        <v>100</v>
      </c>
      <c r="W1285" s="63" t="s">
        <v>494</v>
      </c>
      <c r="X1285" s="63">
        <v>2951</v>
      </c>
      <c r="Y1285" s="63" t="s">
        <v>2540</v>
      </c>
      <c r="Z1285" s="63" t="s">
        <v>2541</v>
      </c>
      <c r="AA1285" s="19">
        <f t="shared" si="82"/>
        <v>12055693</v>
      </c>
      <c r="AB1285" s="19">
        <f t="shared" si="83"/>
        <v>60340410</v>
      </c>
      <c r="AC1285" s="19" t="str">
        <f t="shared" si="84"/>
        <v>2</v>
      </c>
      <c r="AD1285" s="19" t="s">
        <v>1942</v>
      </c>
      <c r="AE1285" s="63"/>
    </row>
    <row r="1286" spans="1:31" s="69" customFormat="1" ht="20.25" customHeight="1" x14ac:dyDescent="0.25">
      <c r="A1286" s="41">
        <v>122</v>
      </c>
      <c r="B1286" s="41">
        <v>12055694</v>
      </c>
      <c r="C1286" s="62" t="s">
        <v>3585</v>
      </c>
      <c r="D1286" s="62" t="s">
        <v>2256</v>
      </c>
      <c r="E1286" s="20" t="s">
        <v>3586</v>
      </c>
      <c r="F1286" s="63" t="s">
        <v>145</v>
      </c>
      <c r="G1286" s="64" t="s">
        <v>1660</v>
      </c>
      <c r="H1286" s="63" t="s">
        <v>402</v>
      </c>
      <c r="I1286" s="71" t="s">
        <v>494</v>
      </c>
      <c r="J1286" s="63">
        <v>2951</v>
      </c>
      <c r="K1286" s="65" t="s">
        <v>2540</v>
      </c>
      <c r="L1286" s="19" t="s">
        <v>2541</v>
      </c>
      <c r="M1286" s="59">
        <v>60340410</v>
      </c>
      <c r="N1286" s="19" t="s">
        <v>1942</v>
      </c>
      <c r="O1286" s="19" t="str">
        <f t="shared" si="81"/>
        <v>Trần Quỳnh Thao, Sinh ngày 06/04/1979</v>
      </c>
      <c r="P1286" s="63">
        <v>12055694</v>
      </c>
      <c r="Q1286" s="63" t="s">
        <v>3585</v>
      </c>
      <c r="R1286" s="63" t="s">
        <v>2256</v>
      </c>
      <c r="S1286" s="63" t="s">
        <v>3586</v>
      </c>
      <c r="T1286" s="63" t="s">
        <v>145</v>
      </c>
      <c r="U1286" s="63" t="s">
        <v>1660</v>
      </c>
      <c r="V1286" s="63" t="s">
        <v>402</v>
      </c>
      <c r="W1286" s="63" t="s">
        <v>494</v>
      </c>
      <c r="X1286" s="63">
        <v>2951</v>
      </c>
      <c r="Y1286" s="63" t="s">
        <v>2540</v>
      </c>
      <c r="Z1286" s="63" t="s">
        <v>2541</v>
      </c>
      <c r="AA1286" s="19">
        <f t="shared" si="82"/>
        <v>12055694</v>
      </c>
      <c r="AB1286" s="19">
        <f t="shared" si="83"/>
        <v>60340410</v>
      </c>
      <c r="AC1286" s="19" t="str">
        <f t="shared" si="84"/>
        <v>2</v>
      </c>
      <c r="AD1286" s="19" t="s">
        <v>1942</v>
      </c>
      <c r="AE1286" s="63"/>
    </row>
    <row r="1287" spans="1:31" s="69" customFormat="1" ht="20.25" customHeight="1" x14ac:dyDescent="0.25">
      <c r="A1287" s="41">
        <v>123</v>
      </c>
      <c r="B1287" s="41">
        <v>12055695</v>
      </c>
      <c r="C1287" s="62" t="s">
        <v>3587</v>
      </c>
      <c r="D1287" s="62" t="s">
        <v>918</v>
      </c>
      <c r="E1287" s="20" t="s">
        <v>3588</v>
      </c>
      <c r="F1287" s="63" t="s">
        <v>65</v>
      </c>
      <c r="G1287" s="64" t="s">
        <v>3589</v>
      </c>
      <c r="H1287" s="63" t="s">
        <v>100</v>
      </c>
      <c r="I1287" s="71" t="s">
        <v>494</v>
      </c>
      <c r="J1287" s="63">
        <v>2951</v>
      </c>
      <c r="K1287" s="65" t="s">
        <v>2540</v>
      </c>
      <c r="L1287" s="19" t="s">
        <v>2541</v>
      </c>
      <c r="M1287" s="59">
        <v>60340410</v>
      </c>
      <c r="N1287" s="19" t="s">
        <v>1942</v>
      </c>
      <c r="O1287" s="19" t="str">
        <f t="shared" si="81"/>
        <v>Đặng Thị Thảo, Sinh ngày 03/03/1987</v>
      </c>
      <c r="P1287" s="63">
        <v>12055695</v>
      </c>
      <c r="Q1287" s="63" t="s">
        <v>3587</v>
      </c>
      <c r="R1287" s="63" t="s">
        <v>918</v>
      </c>
      <c r="S1287" s="63" t="s">
        <v>3588</v>
      </c>
      <c r="T1287" s="63" t="s">
        <v>65</v>
      </c>
      <c r="U1287" s="63" t="s">
        <v>3589</v>
      </c>
      <c r="V1287" s="63" t="s">
        <v>100</v>
      </c>
      <c r="W1287" s="63" t="s">
        <v>494</v>
      </c>
      <c r="X1287" s="63">
        <v>2951</v>
      </c>
      <c r="Y1287" s="63" t="s">
        <v>2540</v>
      </c>
      <c r="Z1287" s="63" t="s">
        <v>2541</v>
      </c>
      <c r="AA1287" s="19">
        <f t="shared" si="82"/>
        <v>12055695</v>
      </c>
      <c r="AB1287" s="19">
        <f t="shared" si="83"/>
        <v>60340410</v>
      </c>
      <c r="AC1287" s="19" t="str">
        <f t="shared" si="84"/>
        <v>2</v>
      </c>
      <c r="AD1287" s="19" t="s">
        <v>1942</v>
      </c>
      <c r="AE1287" s="63"/>
    </row>
    <row r="1288" spans="1:31" s="69" customFormat="1" ht="20.25" customHeight="1" x14ac:dyDescent="0.25">
      <c r="A1288" s="41">
        <v>124</v>
      </c>
      <c r="B1288" s="41">
        <v>12055696</v>
      </c>
      <c r="C1288" s="62" t="s">
        <v>3459</v>
      </c>
      <c r="D1288" s="62" t="s">
        <v>3439</v>
      </c>
      <c r="E1288" s="20" t="s">
        <v>3590</v>
      </c>
      <c r="F1288" s="63" t="s">
        <v>145</v>
      </c>
      <c r="G1288" s="64" t="s">
        <v>3591</v>
      </c>
      <c r="H1288" s="63" t="s">
        <v>100</v>
      </c>
      <c r="I1288" s="71" t="s">
        <v>494</v>
      </c>
      <c r="J1288" s="63">
        <v>2951</v>
      </c>
      <c r="K1288" s="65" t="s">
        <v>2540</v>
      </c>
      <c r="L1288" s="19" t="s">
        <v>2541</v>
      </c>
      <c r="M1288" s="59">
        <v>60340410</v>
      </c>
      <c r="N1288" s="19" t="s">
        <v>1942</v>
      </c>
      <c r="O1288" s="19" t="str">
        <f t="shared" si="81"/>
        <v>Hoàng Văn Thế, Sinh ngày 20/06/1975</v>
      </c>
      <c r="P1288" s="63">
        <v>12055696</v>
      </c>
      <c r="Q1288" s="63" t="s">
        <v>3459</v>
      </c>
      <c r="R1288" s="63" t="s">
        <v>3439</v>
      </c>
      <c r="S1288" s="63" t="s">
        <v>3590</v>
      </c>
      <c r="T1288" s="63" t="s">
        <v>145</v>
      </c>
      <c r="U1288" s="63" t="s">
        <v>3591</v>
      </c>
      <c r="V1288" s="63" t="s">
        <v>100</v>
      </c>
      <c r="W1288" s="63" t="s">
        <v>494</v>
      </c>
      <c r="X1288" s="63">
        <v>2951</v>
      </c>
      <c r="Y1288" s="63" t="s">
        <v>2540</v>
      </c>
      <c r="Z1288" s="63" t="s">
        <v>2541</v>
      </c>
      <c r="AA1288" s="19">
        <f t="shared" si="82"/>
        <v>12055696</v>
      </c>
      <c r="AB1288" s="19">
        <f t="shared" si="83"/>
        <v>60340410</v>
      </c>
      <c r="AC1288" s="19" t="str">
        <f t="shared" si="84"/>
        <v>2</v>
      </c>
      <c r="AD1288" s="19" t="s">
        <v>1942</v>
      </c>
      <c r="AE1288" s="63"/>
    </row>
    <row r="1289" spans="1:31" s="69" customFormat="1" ht="20.25" customHeight="1" x14ac:dyDescent="0.25">
      <c r="A1289" s="41">
        <v>125</v>
      </c>
      <c r="B1289" s="41">
        <v>12055697</v>
      </c>
      <c r="C1289" s="62" t="s">
        <v>3592</v>
      </c>
      <c r="D1289" s="62" t="s">
        <v>451</v>
      </c>
      <c r="E1289" s="20" t="s">
        <v>3593</v>
      </c>
      <c r="F1289" s="63" t="s">
        <v>65</v>
      </c>
      <c r="G1289" s="64" t="s">
        <v>3594</v>
      </c>
      <c r="H1289" s="63" t="s">
        <v>100</v>
      </c>
      <c r="I1289" s="71" t="s">
        <v>494</v>
      </c>
      <c r="J1289" s="63">
        <v>2951</v>
      </c>
      <c r="K1289" s="65" t="s">
        <v>2540</v>
      </c>
      <c r="L1289" s="19" t="s">
        <v>2541</v>
      </c>
      <c r="M1289" s="59">
        <v>60340410</v>
      </c>
      <c r="N1289" s="19" t="s">
        <v>1942</v>
      </c>
      <c r="O1289" s="19" t="str">
        <f t="shared" si="81"/>
        <v>Lê Thị Thanh Thủy, Sinh ngày 22/09/1982</v>
      </c>
      <c r="P1289" s="63">
        <v>12055697</v>
      </c>
      <c r="Q1289" s="63" t="s">
        <v>3592</v>
      </c>
      <c r="R1289" s="63" t="s">
        <v>451</v>
      </c>
      <c r="S1289" s="63" t="s">
        <v>3593</v>
      </c>
      <c r="T1289" s="63" t="s">
        <v>65</v>
      </c>
      <c r="U1289" s="63" t="s">
        <v>3594</v>
      </c>
      <c r="V1289" s="63" t="s">
        <v>100</v>
      </c>
      <c r="W1289" s="63" t="s">
        <v>494</v>
      </c>
      <c r="X1289" s="63">
        <v>2951</v>
      </c>
      <c r="Y1289" s="63" t="s">
        <v>2540</v>
      </c>
      <c r="Z1289" s="63" t="s">
        <v>2541</v>
      </c>
      <c r="AA1289" s="19">
        <f t="shared" si="82"/>
        <v>12055697</v>
      </c>
      <c r="AB1289" s="19">
        <f t="shared" si="83"/>
        <v>60340410</v>
      </c>
      <c r="AC1289" s="19" t="str">
        <f t="shared" si="84"/>
        <v>2</v>
      </c>
      <c r="AD1289" s="19" t="s">
        <v>1942</v>
      </c>
      <c r="AE1289" s="63"/>
    </row>
    <row r="1290" spans="1:31" s="69" customFormat="1" ht="20.25" customHeight="1" x14ac:dyDescent="0.25">
      <c r="A1290" s="41">
        <v>126</v>
      </c>
      <c r="B1290" s="41">
        <v>12055698</v>
      </c>
      <c r="C1290" s="62" t="s">
        <v>642</v>
      </c>
      <c r="D1290" s="62" t="s">
        <v>2850</v>
      </c>
      <c r="E1290" s="20" t="s">
        <v>3595</v>
      </c>
      <c r="F1290" s="63" t="s">
        <v>65</v>
      </c>
      <c r="G1290" s="64" t="s">
        <v>462</v>
      </c>
      <c r="H1290" s="63" t="s">
        <v>100</v>
      </c>
      <c r="I1290" s="71" t="s">
        <v>494</v>
      </c>
      <c r="J1290" s="63">
        <v>2951</v>
      </c>
      <c r="K1290" s="65" t="s">
        <v>2540</v>
      </c>
      <c r="L1290" s="19" t="s">
        <v>2541</v>
      </c>
      <c r="M1290" s="59">
        <v>60340410</v>
      </c>
      <c r="N1290" s="19" t="s">
        <v>1942</v>
      </c>
      <c r="O1290" s="19" t="str">
        <f t="shared" si="81"/>
        <v>Nguyễn Thị Mai Thương, Sinh ngày 12/01/1984</v>
      </c>
      <c r="P1290" s="63">
        <v>12055698</v>
      </c>
      <c r="Q1290" s="63" t="s">
        <v>642</v>
      </c>
      <c r="R1290" s="63" t="s">
        <v>2850</v>
      </c>
      <c r="S1290" s="63" t="s">
        <v>3595</v>
      </c>
      <c r="T1290" s="63" t="s">
        <v>65</v>
      </c>
      <c r="U1290" s="63" t="s">
        <v>462</v>
      </c>
      <c r="V1290" s="63" t="s">
        <v>100</v>
      </c>
      <c r="W1290" s="63" t="s">
        <v>494</v>
      </c>
      <c r="X1290" s="63">
        <v>2951</v>
      </c>
      <c r="Y1290" s="63" t="s">
        <v>2540</v>
      </c>
      <c r="Z1290" s="63" t="s">
        <v>2541</v>
      </c>
      <c r="AA1290" s="19">
        <f t="shared" si="82"/>
        <v>12055698</v>
      </c>
      <c r="AB1290" s="19">
        <f t="shared" si="83"/>
        <v>60340410</v>
      </c>
      <c r="AC1290" s="19" t="str">
        <f t="shared" si="84"/>
        <v>2</v>
      </c>
      <c r="AD1290" s="19" t="s">
        <v>1942</v>
      </c>
      <c r="AE1290" s="63"/>
    </row>
    <row r="1291" spans="1:31" s="69" customFormat="1" ht="20.25" customHeight="1" x14ac:dyDescent="0.25">
      <c r="A1291" s="41">
        <v>127</v>
      </c>
      <c r="B1291" s="41">
        <v>12055699</v>
      </c>
      <c r="C1291" s="62" t="s">
        <v>316</v>
      </c>
      <c r="D1291" s="62" t="s">
        <v>2500</v>
      </c>
      <c r="E1291" s="20" t="s">
        <v>3238</v>
      </c>
      <c r="F1291" s="63" t="s">
        <v>145</v>
      </c>
      <c r="G1291" s="64" t="s">
        <v>2053</v>
      </c>
      <c r="H1291" s="63" t="s">
        <v>402</v>
      </c>
      <c r="I1291" s="71" t="s">
        <v>494</v>
      </c>
      <c r="J1291" s="63">
        <v>2951</v>
      </c>
      <c r="K1291" s="65" t="s">
        <v>2540</v>
      </c>
      <c r="L1291" s="19" t="s">
        <v>2541</v>
      </c>
      <c r="M1291" s="59">
        <v>60340410</v>
      </c>
      <c r="N1291" s="19" t="s">
        <v>1942</v>
      </c>
      <c r="O1291" s="19" t="str">
        <f t="shared" si="81"/>
        <v>Nguyễn Đức Tiến, Sinh ngày 02/09/1988</v>
      </c>
      <c r="P1291" s="63">
        <v>12055699</v>
      </c>
      <c r="Q1291" s="63" t="s">
        <v>316</v>
      </c>
      <c r="R1291" s="63" t="s">
        <v>2500</v>
      </c>
      <c r="S1291" s="63" t="s">
        <v>3238</v>
      </c>
      <c r="T1291" s="63" t="s">
        <v>145</v>
      </c>
      <c r="U1291" s="63" t="s">
        <v>2053</v>
      </c>
      <c r="V1291" s="63" t="s">
        <v>402</v>
      </c>
      <c r="W1291" s="63" t="s">
        <v>494</v>
      </c>
      <c r="X1291" s="63">
        <v>2951</v>
      </c>
      <c r="Y1291" s="63" t="s">
        <v>2540</v>
      </c>
      <c r="Z1291" s="63" t="s">
        <v>2541</v>
      </c>
      <c r="AA1291" s="19">
        <f t="shared" si="82"/>
        <v>12055699</v>
      </c>
      <c r="AB1291" s="19">
        <f t="shared" si="83"/>
        <v>60340410</v>
      </c>
      <c r="AC1291" s="19" t="str">
        <f t="shared" si="84"/>
        <v>2</v>
      </c>
      <c r="AD1291" s="19" t="s">
        <v>1942</v>
      </c>
      <c r="AE1291" s="63"/>
    </row>
    <row r="1292" spans="1:31" s="69" customFormat="1" ht="20.25" customHeight="1" x14ac:dyDescent="0.25">
      <c r="A1292" s="41">
        <v>128</v>
      </c>
      <c r="B1292" s="41">
        <v>12055700</v>
      </c>
      <c r="C1292" s="62" t="s">
        <v>3236</v>
      </c>
      <c r="D1292" s="62" t="s">
        <v>943</v>
      </c>
      <c r="E1292" s="20" t="s">
        <v>3596</v>
      </c>
      <c r="F1292" s="63" t="s">
        <v>145</v>
      </c>
      <c r="G1292" s="64" t="s">
        <v>3597</v>
      </c>
      <c r="H1292" s="63" t="s">
        <v>100</v>
      </c>
      <c r="I1292" s="71" t="s">
        <v>494</v>
      </c>
      <c r="J1292" s="63">
        <v>2951</v>
      </c>
      <c r="K1292" s="65" t="s">
        <v>2540</v>
      </c>
      <c r="L1292" s="19" t="s">
        <v>2541</v>
      </c>
      <c r="M1292" s="59">
        <v>60340410</v>
      </c>
      <c r="N1292" s="19" t="s">
        <v>1942</v>
      </c>
      <c r="O1292" s="19" t="str">
        <f t="shared" si="81"/>
        <v>Nguyễn Trọng Trung, Sinh ngày 14/03/1979</v>
      </c>
      <c r="P1292" s="63">
        <v>12055700</v>
      </c>
      <c r="Q1292" s="63" t="s">
        <v>3236</v>
      </c>
      <c r="R1292" s="63" t="s">
        <v>943</v>
      </c>
      <c r="S1292" s="63" t="s">
        <v>3596</v>
      </c>
      <c r="T1292" s="63" t="s">
        <v>145</v>
      </c>
      <c r="U1292" s="63" t="s">
        <v>3597</v>
      </c>
      <c r="V1292" s="63" t="s">
        <v>100</v>
      </c>
      <c r="W1292" s="63" t="s">
        <v>494</v>
      </c>
      <c r="X1292" s="63">
        <v>2951</v>
      </c>
      <c r="Y1292" s="63" t="s">
        <v>2540</v>
      </c>
      <c r="Z1292" s="63" t="s">
        <v>2541</v>
      </c>
      <c r="AA1292" s="19">
        <f t="shared" si="82"/>
        <v>12055700</v>
      </c>
      <c r="AB1292" s="19">
        <f t="shared" si="83"/>
        <v>60340410</v>
      </c>
      <c r="AC1292" s="19" t="str">
        <f t="shared" si="84"/>
        <v>2</v>
      </c>
      <c r="AD1292" s="19" t="s">
        <v>1942</v>
      </c>
      <c r="AE1292" s="63"/>
    </row>
    <row r="1293" spans="1:31" s="69" customFormat="1" ht="20.25" customHeight="1" x14ac:dyDescent="0.25">
      <c r="A1293" s="41">
        <v>129</v>
      </c>
      <c r="B1293" s="41">
        <v>12055701</v>
      </c>
      <c r="C1293" s="62" t="s">
        <v>3598</v>
      </c>
      <c r="D1293" s="62" t="s">
        <v>466</v>
      </c>
      <c r="E1293" s="20" t="s">
        <v>956</v>
      </c>
      <c r="F1293" s="63" t="s">
        <v>145</v>
      </c>
      <c r="G1293" s="64" t="s">
        <v>3599</v>
      </c>
      <c r="H1293" s="63" t="s">
        <v>100</v>
      </c>
      <c r="I1293" s="71" t="s">
        <v>494</v>
      </c>
      <c r="J1293" s="63">
        <v>2951</v>
      </c>
      <c r="K1293" s="65" t="s">
        <v>2540</v>
      </c>
      <c r="L1293" s="19" t="s">
        <v>2541</v>
      </c>
      <c r="M1293" s="59">
        <v>60340410</v>
      </c>
      <c r="N1293" s="19" t="s">
        <v>1942</v>
      </c>
      <c r="O1293" s="19" t="str">
        <f t="shared" si="81"/>
        <v>Lê Anh Tuấn, Sinh ngày 01/09/1971</v>
      </c>
      <c r="P1293" s="63">
        <v>12055701</v>
      </c>
      <c r="Q1293" s="63" t="s">
        <v>3598</v>
      </c>
      <c r="R1293" s="63" t="s">
        <v>466</v>
      </c>
      <c r="S1293" s="63" t="s">
        <v>956</v>
      </c>
      <c r="T1293" s="63" t="s">
        <v>145</v>
      </c>
      <c r="U1293" s="63" t="s">
        <v>3599</v>
      </c>
      <c r="V1293" s="63" t="s">
        <v>100</v>
      </c>
      <c r="W1293" s="63" t="s">
        <v>494</v>
      </c>
      <c r="X1293" s="63">
        <v>2951</v>
      </c>
      <c r="Y1293" s="63" t="s">
        <v>2540</v>
      </c>
      <c r="Z1293" s="63" t="s">
        <v>2541</v>
      </c>
      <c r="AA1293" s="19">
        <f t="shared" si="82"/>
        <v>12055701</v>
      </c>
      <c r="AB1293" s="19">
        <f t="shared" si="83"/>
        <v>60340410</v>
      </c>
      <c r="AC1293" s="19" t="str">
        <f t="shared" si="84"/>
        <v>2</v>
      </c>
      <c r="AD1293" s="19" t="s">
        <v>1942</v>
      </c>
      <c r="AE1293" s="63"/>
    </row>
    <row r="1294" spans="1:31" s="69" customFormat="1" ht="20.25" customHeight="1" x14ac:dyDescent="0.25">
      <c r="A1294" s="41">
        <v>130</v>
      </c>
      <c r="B1294" s="41">
        <v>12055702</v>
      </c>
      <c r="C1294" s="62" t="s">
        <v>936</v>
      </c>
      <c r="D1294" s="62" t="s">
        <v>466</v>
      </c>
      <c r="E1294" s="20" t="s">
        <v>3600</v>
      </c>
      <c r="F1294" s="63" t="s">
        <v>44</v>
      </c>
      <c r="G1294" s="64" t="s">
        <v>1449</v>
      </c>
      <c r="H1294" s="63" t="s">
        <v>100</v>
      </c>
      <c r="I1294" s="71" t="s">
        <v>494</v>
      </c>
      <c r="J1294" s="63">
        <v>2951</v>
      </c>
      <c r="K1294" s="65" t="s">
        <v>2540</v>
      </c>
      <c r="L1294" s="19" t="s">
        <v>2541</v>
      </c>
      <c r="M1294" s="59">
        <v>60340410</v>
      </c>
      <c r="N1294" s="19" t="s">
        <v>1942</v>
      </c>
      <c r="O1294" s="19" t="str">
        <f t="shared" si="81"/>
        <v>Nguyễn Thanh Tuấn, Sinh ngày 20/02/1979</v>
      </c>
      <c r="P1294" s="63">
        <v>12055702</v>
      </c>
      <c r="Q1294" s="63" t="s">
        <v>936</v>
      </c>
      <c r="R1294" s="63" t="s">
        <v>466</v>
      </c>
      <c r="S1294" s="63" t="s">
        <v>3600</v>
      </c>
      <c r="T1294" s="63" t="s">
        <v>44</v>
      </c>
      <c r="U1294" s="63" t="s">
        <v>1449</v>
      </c>
      <c r="V1294" s="63" t="s">
        <v>100</v>
      </c>
      <c r="W1294" s="63" t="s">
        <v>494</v>
      </c>
      <c r="X1294" s="63">
        <v>2951</v>
      </c>
      <c r="Y1294" s="63" t="s">
        <v>2540</v>
      </c>
      <c r="Z1294" s="63" t="s">
        <v>2541</v>
      </c>
      <c r="AA1294" s="19">
        <f t="shared" si="82"/>
        <v>12055702</v>
      </c>
      <c r="AB1294" s="19">
        <f t="shared" si="83"/>
        <v>60340410</v>
      </c>
      <c r="AC1294" s="19" t="str">
        <f t="shared" si="84"/>
        <v>2</v>
      </c>
      <c r="AD1294" s="19" t="s">
        <v>1942</v>
      </c>
      <c r="AE1294" s="63"/>
    </row>
    <row r="1295" spans="1:31" s="69" customFormat="1" ht="20.25" customHeight="1" x14ac:dyDescent="0.25">
      <c r="A1295" s="41">
        <v>131</v>
      </c>
      <c r="B1295" s="41">
        <v>12055703</v>
      </c>
      <c r="C1295" s="62" t="s">
        <v>3601</v>
      </c>
      <c r="D1295" s="62" t="s">
        <v>1089</v>
      </c>
      <c r="E1295" s="20" t="s">
        <v>3602</v>
      </c>
      <c r="F1295" s="63" t="s">
        <v>145</v>
      </c>
      <c r="G1295" s="64" t="s">
        <v>3603</v>
      </c>
      <c r="H1295" s="63" t="s">
        <v>100</v>
      </c>
      <c r="I1295" s="71" t="s">
        <v>494</v>
      </c>
      <c r="J1295" s="63">
        <v>2951</v>
      </c>
      <c r="K1295" s="65" t="s">
        <v>2540</v>
      </c>
      <c r="L1295" s="19" t="s">
        <v>2541</v>
      </c>
      <c r="M1295" s="59">
        <v>60340410</v>
      </c>
      <c r="N1295" s="19" t="s">
        <v>1942</v>
      </c>
      <c r="O1295" s="19" t="str">
        <f t="shared" si="81"/>
        <v>Đinh Trọng Vinh, Sinh ngày 04/05/1979</v>
      </c>
      <c r="P1295" s="63">
        <v>12055703</v>
      </c>
      <c r="Q1295" s="63" t="s">
        <v>3601</v>
      </c>
      <c r="R1295" s="63" t="s">
        <v>1089</v>
      </c>
      <c r="S1295" s="63" t="s">
        <v>3602</v>
      </c>
      <c r="T1295" s="63" t="s">
        <v>145</v>
      </c>
      <c r="U1295" s="63" t="s">
        <v>3603</v>
      </c>
      <c r="V1295" s="63" t="s">
        <v>100</v>
      </c>
      <c r="W1295" s="63" t="s">
        <v>494</v>
      </c>
      <c r="X1295" s="63">
        <v>2951</v>
      </c>
      <c r="Y1295" s="63" t="s">
        <v>2540</v>
      </c>
      <c r="Z1295" s="63" t="s">
        <v>2541</v>
      </c>
      <c r="AA1295" s="19">
        <f t="shared" si="82"/>
        <v>12055703</v>
      </c>
      <c r="AB1295" s="19">
        <f t="shared" si="83"/>
        <v>60340410</v>
      </c>
      <c r="AC1295" s="19" t="str">
        <f t="shared" si="84"/>
        <v>2</v>
      </c>
      <c r="AD1295" s="19" t="s">
        <v>1942</v>
      </c>
      <c r="AE1295" s="63"/>
    </row>
    <row r="1296" spans="1:31" s="69" customFormat="1" ht="20.25" customHeight="1" x14ac:dyDescent="0.25">
      <c r="A1296" s="41">
        <v>135</v>
      </c>
      <c r="B1296" s="41">
        <v>12055704</v>
      </c>
      <c r="C1296" s="62" t="s">
        <v>2798</v>
      </c>
      <c r="D1296" s="62" t="s">
        <v>86</v>
      </c>
      <c r="E1296" s="20" t="s">
        <v>3604</v>
      </c>
      <c r="F1296" s="63" t="s">
        <v>44</v>
      </c>
      <c r="G1296" s="64" t="s">
        <v>3605</v>
      </c>
      <c r="H1296" s="63" t="s">
        <v>46</v>
      </c>
      <c r="I1296" s="71" t="s">
        <v>494</v>
      </c>
      <c r="J1296" s="63">
        <v>2951</v>
      </c>
      <c r="K1296" s="65" t="s">
        <v>2540</v>
      </c>
      <c r="L1296" s="19" t="s">
        <v>2541</v>
      </c>
      <c r="M1296" s="59">
        <v>60340410</v>
      </c>
      <c r="N1296" s="19" t="s">
        <v>1942</v>
      </c>
      <c r="O1296" s="19" t="str">
        <f t="shared" si="81"/>
        <v>Lê Hải Anh, Sinh ngày 20/06/1983</v>
      </c>
      <c r="P1296" s="63">
        <v>12055704</v>
      </c>
      <c r="Q1296" s="63" t="s">
        <v>2798</v>
      </c>
      <c r="R1296" s="63" t="s">
        <v>86</v>
      </c>
      <c r="S1296" s="63" t="s">
        <v>3604</v>
      </c>
      <c r="T1296" s="63" t="s">
        <v>44</v>
      </c>
      <c r="U1296" s="63" t="s">
        <v>3605</v>
      </c>
      <c r="V1296" s="63" t="s">
        <v>46</v>
      </c>
      <c r="W1296" s="63" t="s">
        <v>494</v>
      </c>
      <c r="X1296" s="63">
        <v>2951</v>
      </c>
      <c r="Y1296" s="63" t="s">
        <v>2540</v>
      </c>
      <c r="Z1296" s="63" t="s">
        <v>2541</v>
      </c>
      <c r="AA1296" s="19">
        <f t="shared" si="82"/>
        <v>12055704</v>
      </c>
      <c r="AB1296" s="19">
        <f t="shared" si="83"/>
        <v>60340410</v>
      </c>
      <c r="AC1296" s="19" t="str">
        <f t="shared" si="84"/>
        <v>2</v>
      </c>
      <c r="AD1296" s="19" t="s">
        <v>1942</v>
      </c>
      <c r="AE1296" s="63"/>
    </row>
    <row r="1297" spans="1:31" s="69" customFormat="1" ht="20.25" customHeight="1" x14ac:dyDescent="0.25">
      <c r="A1297" s="41">
        <v>136</v>
      </c>
      <c r="B1297" s="41">
        <v>12055705</v>
      </c>
      <c r="C1297" s="62" t="s">
        <v>3606</v>
      </c>
      <c r="D1297" s="62" t="s">
        <v>86</v>
      </c>
      <c r="E1297" s="20" t="s">
        <v>3607</v>
      </c>
      <c r="F1297" s="63" t="s">
        <v>65</v>
      </c>
      <c r="G1297" s="64" t="s">
        <v>2128</v>
      </c>
      <c r="H1297" s="63" t="s">
        <v>108</v>
      </c>
      <c r="I1297" s="71" t="s">
        <v>494</v>
      </c>
      <c r="J1297" s="63">
        <v>2951</v>
      </c>
      <c r="K1297" s="65" t="s">
        <v>2540</v>
      </c>
      <c r="L1297" s="19" t="s">
        <v>2541</v>
      </c>
      <c r="M1297" s="59">
        <v>60340410</v>
      </c>
      <c r="N1297" s="19" t="s">
        <v>1942</v>
      </c>
      <c r="O1297" s="19" t="str">
        <f t="shared" si="81"/>
        <v>Trịnh Phương Anh, Sinh ngày 17/01/1986</v>
      </c>
      <c r="P1297" s="63">
        <v>12055705</v>
      </c>
      <c r="Q1297" s="63" t="s">
        <v>3606</v>
      </c>
      <c r="R1297" s="63" t="s">
        <v>86</v>
      </c>
      <c r="S1297" s="63" t="s">
        <v>3607</v>
      </c>
      <c r="T1297" s="63" t="s">
        <v>65</v>
      </c>
      <c r="U1297" s="63" t="s">
        <v>2128</v>
      </c>
      <c r="V1297" s="63" t="s">
        <v>108</v>
      </c>
      <c r="W1297" s="63" t="s">
        <v>494</v>
      </c>
      <c r="X1297" s="63">
        <v>2951</v>
      </c>
      <c r="Y1297" s="63" t="s">
        <v>2540</v>
      </c>
      <c r="Z1297" s="63" t="s">
        <v>2541</v>
      </c>
      <c r="AA1297" s="19">
        <f t="shared" si="82"/>
        <v>12055705</v>
      </c>
      <c r="AB1297" s="19">
        <f t="shared" si="83"/>
        <v>60340410</v>
      </c>
      <c r="AC1297" s="19" t="str">
        <f t="shared" si="84"/>
        <v>2</v>
      </c>
      <c r="AD1297" s="19" t="s">
        <v>1942</v>
      </c>
      <c r="AE1297" s="63"/>
    </row>
    <row r="1298" spans="1:31" s="69" customFormat="1" ht="20.25" customHeight="1" x14ac:dyDescent="0.25">
      <c r="A1298" s="41">
        <v>137</v>
      </c>
      <c r="B1298" s="41">
        <v>12055706</v>
      </c>
      <c r="C1298" s="62" t="s">
        <v>616</v>
      </c>
      <c r="D1298" s="62" t="s">
        <v>3608</v>
      </c>
      <c r="E1298" s="20" t="s">
        <v>3609</v>
      </c>
      <c r="F1298" s="63" t="s">
        <v>44</v>
      </c>
      <c r="G1298" s="64" t="s">
        <v>3610</v>
      </c>
      <c r="H1298" s="63" t="s">
        <v>108</v>
      </c>
      <c r="I1298" s="71" t="s">
        <v>494</v>
      </c>
      <c r="J1298" s="63">
        <v>2951</v>
      </c>
      <c r="K1298" s="65" t="s">
        <v>2540</v>
      </c>
      <c r="L1298" s="19" t="s">
        <v>2541</v>
      </c>
      <c r="M1298" s="59">
        <v>60340410</v>
      </c>
      <c r="N1298" s="19" t="s">
        <v>1942</v>
      </c>
      <c r="O1298" s="19" t="str">
        <f t="shared" si="81"/>
        <v>Đặng Văn Bấc, Sinh ngày 25/07/1977</v>
      </c>
      <c r="P1298" s="63">
        <v>12055706</v>
      </c>
      <c r="Q1298" s="63" t="s">
        <v>616</v>
      </c>
      <c r="R1298" s="63" t="s">
        <v>3608</v>
      </c>
      <c r="S1298" s="63" t="s">
        <v>3609</v>
      </c>
      <c r="T1298" s="63" t="s">
        <v>44</v>
      </c>
      <c r="U1298" s="63" t="s">
        <v>3610</v>
      </c>
      <c r="V1298" s="63" t="s">
        <v>108</v>
      </c>
      <c r="W1298" s="63" t="s">
        <v>494</v>
      </c>
      <c r="X1298" s="63">
        <v>2951</v>
      </c>
      <c r="Y1298" s="63" t="s">
        <v>2540</v>
      </c>
      <c r="Z1298" s="63" t="s">
        <v>2541</v>
      </c>
      <c r="AA1298" s="19">
        <f t="shared" si="82"/>
        <v>12055706</v>
      </c>
      <c r="AB1298" s="19">
        <f t="shared" si="83"/>
        <v>60340410</v>
      </c>
      <c r="AC1298" s="19" t="str">
        <f t="shared" si="84"/>
        <v>2</v>
      </c>
      <c r="AD1298" s="19" t="s">
        <v>1942</v>
      </c>
      <c r="AE1298" s="63"/>
    </row>
    <row r="1299" spans="1:31" s="69" customFormat="1" ht="20.25" customHeight="1" x14ac:dyDescent="0.25">
      <c r="A1299" s="41">
        <v>138</v>
      </c>
      <c r="B1299" s="41">
        <v>12055707</v>
      </c>
      <c r="C1299" s="62" t="s">
        <v>3611</v>
      </c>
      <c r="D1299" s="62" t="s">
        <v>499</v>
      </c>
      <c r="E1299" s="20" t="s">
        <v>3612</v>
      </c>
      <c r="F1299" s="63" t="s">
        <v>44</v>
      </c>
      <c r="G1299" s="64" t="s">
        <v>959</v>
      </c>
      <c r="H1299" s="63" t="s">
        <v>46</v>
      </c>
      <c r="I1299" s="71" t="s">
        <v>494</v>
      </c>
      <c r="J1299" s="63">
        <v>2951</v>
      </c>
      <c r="K1299" s="65" t="s">
        <v>2540</v>
      </c>
      <c r="L1299" s="19" t="s">
        <v>2541</v>
      </c>
      <c r="M1299" s="59">
        <v>60340410</v>
      </c>
      <c r="N1299" s="19" t="s">
        <v>1942</v>
      </c>
      <c r="O1299" s="19" t="str">
        <f t="shared" si="81"/>
        <v>Nguyễn Quý Bình, Sinh ngày 02/09/1979</v>
      </c>
      <c r="P1299" s="63">
        <v>12055707</v>
      </c>
      <c r="Q1299" s="63" t="s">
        <v>3611</v>
      </c>
      <c r="R1299" s="63" t="s">
        <v>499</v>
      </c>
      <c r="S1299" s="63" t="s">
        <v>3612</v>
      </c>
      <c r="T1299" s="63" t="s">
        <v>44</v>
      </c>
      <c r="U1299" s="63" t="s">
        <v>959</v>
      </c>
      <c r="V1299" s="63" t="s">
        <v>46</v>
      </c>
      <c r="W1299" s="63" t="s">
        <v>494</v>
      </c>
      <c r="X1299" s="63">
        <v>2951</v>
      </c>
      <c r="Y1299" s="63" t="s">
        <v>2540</v>
      </c>
      <c r="Z1299" s="63" t="s">
        <v>2541</v>
      </c>
      <c r="AA1299" s="19">
        <f t="shared" si="82"/>
        <v>12055707</v>
      </c>
      <c r="AB1299" s="19">
        <f t="shared" si="83"/>
        <v>60340410</v>
      </c>
      <c r="AC1299" s="19" t="str">
        <f t="shared" si="84"/>
        <v>2</v>
      </c>
      <c r="AD1299" s="19" t="s">
        <v>1942</v>
      </c>
      <c r="AE1299" s="63"/>
    </row>
    <row r="1300" spans="1:31" s="69" customFormat="1" ht="20.25" customHeight="1" x14ac:dyDescent="0.25">
      <c r="A1300" s="41">
        <v>139</v>
      </c>
      <c r="B1300" s="41">
        <v>12055708</v>
      </c>
      <c r="C1300" s="62" t="s">
        <v>291</v>
      </c>
      <c r="D1300" s="62" t="s">
        <v>499</v>
      </c>
      <c r="E1300" s="20" t="s">
        <v>1545</v>
      </c>
      <c r="F1300" s="63" t="s">
        <v>44</v>
      </c>
      <c r="G1300" s="64" t="s">
        <v>3613</v>
      </c>
      <c r="H1300" s="63" t="s">
        <v>1139</v>
      </c>
      <c r="I1300" s="71" t="s">
        <v>494</v>
      </c>
      <c r="J1300" s="63">
        <v>2951</v>
      </c>
      <c r="K1300" s="65" t="s">
        <v>2540</v>
      </c>
      <c r="L1300" s="19" t="s">
        <v>2541</v>
      </c>
      <c r="M1300" s="59">
        <v>60340410</v>
      </c>
      <c r="N1300" s="19" t="s">
        <v>1942</v>
      </c>
      <c r="O1300" s="19" t="str">
        <f t="shared" si="81"/>
        <v>Nguyễn Văn Bình, Sinh ngày 30/10/1983</v>
      </c>
      <c r="P1300" s="63">
        <v>12055708</v>
      </c>
      <c r="Q1300" s="63" t="s">
        <v>291</v>
      </c>
      <c r="R1300" s="63" t="s">
        <v>499</v>
      </c>
      <c r="S1300" s="63" t="s">
        <v>1545</v>
      </c>
      <c r="T1300" s="63" t="s">
        <v>44</v>
      </c>
      <c r="U1300" s="63" t="s">
        <v>3613</v>
      </c>
      <c r="V1300" s="63" t="s">
        <v>1139</v>
      </c>
      <c r="W1300" s="63" t="s">
        <v>494</v>
      </c>
      <c r="X1300" s="63">
        <v>2951</v>
      </c>
      <c r="Y1300" s="63" t="s">
        <v>2540</v>
      </c>
      <c r="Z1300" s="63" t="s">
        <v>2541</v>
      </c>
      <c r="AA1300" s="19">
        <f t="shared" si="82"/>
        <v>12055708</v>
      </c>
      <c r="AB1300" s="19">
        <f t="shared" si="83"/>
        <v>60340410</v>
      </c>
      <c r="AC1300" s="19" t="str">
        <f t="shared" si="84"/>
        <v>2</v>
      </c>
      <c r="AD1300" s="19" t="s">
        <v>1942</v>
      </c>
      <c r="AE1300" s="63"/>
    </row>
    <row r="1301" spans="1:31" s="69" customFormat="1" ht="20.25" customHeight="1" x14ac:dyDescent="0.25">
      <c r="A1301" s="41">
        <v>140</v>
      </c>
      <c r="B1301" s="41">
        <v>12055709</v>
      </c>
      <c r="C1301" s="62" t="s">
        <v>3057</v>
      </c>
      <c r="D1301" s="62" t="s">
        <v>499</v>
      </c>
      <c r="E1301" s="20" t="s">
        <v>3614</v>
      </c>
      <c r="F1301" s="63" t="s">
        <v>44</v>
      </c>
      <c r="G1301" s="64" t="s">
        <v>3615</v>
      </c>
      <c r="H1301" s="63" t="s">
        <v>1212</v>
      </c>
      <c r="I1301" s="71" t="s">
        <v>494</v>
      </c>
      <c r="J1301" s="63">
        <v>2951</v>
      </c>
      <c r="K1301" s="65" t="s">
        <v>2540</v>
      </c>
      <c r="L1301" s="19" t="s">
        <v>2541</v>
      </c>
      <c r="M1301" s="59">
        <v>60340410</v>
      </c>
      <c r="N1301" s="19" t="s">
        <v>1942</v>
      </c>
      <c r="O1301" s="19" t="str">
        <f t="shared" si="81"/>
        <v>Phạm Văn Bình, Sinh ngày 01/12/1969</v>
      </c>
      <c r="P1301" s="63">
        <v>12055709</v>
      </c>
      <c r="Q1301" s="63" t="s">
        <v>3057</v>
      </c>
      <c r="R1301" s="63" t="s">
        <v>499</v>
      </c>
      <c r="S1301" s="63" t="s">
        <v>3614</v>
      </c>
      <c r="T1301" s="63" t="s">
        <v>44</v>
      </c>
      <c r="U1301" s="63" t="s">
        <v>3615</v>
      </c>
      <c r="V1301" s="63" t="s">
        <v>1212</v>
      </c>
      <c r="W1301" s="63" t="s">
        <v>494</v>
      </c>
      <c r="X1301" s="63">
        <v>2951</v>
      </c>
      <c r="Y1301" s="63" t="s">
        <v>2540</v>
      </c>
      <c r="Z1301" s="63" t="s">
        <v>2541</v>
      </c>
      <c r="AA1301" s="19">
        <f t="shared" si="82"/>
        <v>12055709</v>
      </c>
      <c r="AB1301" s="19">
        <f t="shared" si="83"/>
        <v>60340410</v>
      </c>
      <c r="AC1301" s="19" t="str">
        <f t="shared" si="84"/>
        <v>2</v>
      </c>
      <c r="AD1301" s="19" t="s">
        <v>1942</v>
      </c>
      <c r="AE1301" s="63"/>
    </row>
    <row r="1302" spans="1:31" s="69" customFormat="1" ht="20.25" customHeight="1" x14ac:dyDescent="0.25">
      <c r="A1302" s="41">
        <v>141</v>
      </c>
      <c r="B1302" s="41">
        <v>12055710</v>
      </c>
      <c r="C1302" s="62" t="s">
        <v>3616</v>
      </c>
      <c r="D1302" s="62" t="s">
        <v>3617</v>
      </c>
      <c r="E1302" s="20" t="s">
        <v>3618</v>
      </c>
      <c r="F1302" s="63" t="s">
        <v>65</v>
      </c>
      <c r="G1302" s="64" t="s">
        <v>3619</v>
      </c>
      <c r="H1302" s="63" t="s">
        <v>61</v>
      </c>
      <c r="I1302" s="71" t="s">
        <v>494</v>
      </c>
      <c r="J1302" s="63">
        <v>2951</v>
      </c>
      <c r="K1302" s="65" t="s">
        <v>2540</v>
      </c>
      <c r="L1302" s="19" t="s">
        <v>2541</v>
      </c>
      <c r="M1302" s="59">
        <v>60340410</v>
      </c>
      <c r="N1302" s="19" t="s">
        <v>1942</v>
      </c>
      <c r="O1302" s="19" t="str">
        <f t="shared" si="81"/>
        <v>Cao Thị Cẩm, Sinh ngày 19/03/1982</v>
      </c>
      <c r="P1302" s="63">
        <v>12055710</v>
      </c>
      <c r="Q1302" s="63" t="s">
        <v>3616</v>
      </c>
      <c r="R1302" s="63" t="s">
        <v>3617</v>
      </c>
      <c r="S1302" s="63" t="s">
        <v>3618</v>
      </c>
      <c r="T1302" s="63" t="s">
        <v>65</v>
      </c>
      <c r="U1302" s="63" t="s">
        <v>3619</v>
      </c>
      <c r="V1302" s="63" t="s">
        <v>61</v>
      </c>
      <c r="W1302" s="63" t="s">
        <v>494</v>
      </c>
      <c r="X1302" s="63">
        <v>2951</v>
      </c>
      <c r="Y1302" s="63" t="s">
        <v>2540</v>
      </c>
      <c r="Z1302" s="63" t="s">
        <v>2541</v>
      </c>
      <c r="AA1302" s="19">
        <f t="shared" si="82"/>
        <v>12055710</v>
      </c>
      <c r="AB1302" s="19">
        <f t="shared" si="83"/>
        <v>60340410</v>
      </c>
      <c r="AC1302" s="19" t="str">
        <f t="shared" si="84"/>
        <v>2</v>
      </c>
      <c r="AD1302" s="19" t="s">
        <v>1942</v>
      </c>
      <c r="AE1302" s="63"/>
    </row>
    <row r="1303" spans="1:31" s="69" customFormat="1" ht="20.25" customHeight="1" x14ac:dyDescent="0.25">
      <c r="A1303" s="41">
        <v>142</v>
      </c>
      <c r="B1303" s="41">
        <v>12055711</v>
      </c>
      <c r="C1303" s="62" t="s">
        <v>668</v>
      </c>
      <c r="D1303" s="62" t="s">
        <v>295</v>
      </c>
      <c r="E1303" s="20" t="s">
        <v>3620</v>
      </c>
      <c r="F1303" s="63" t="s">
        <v>44</v>
      </c>
      <c r="G1303" s="64" t="s">
        <v>3621</v>
      </c>
      <c r="H1303" s="63" t="s">
        <v>46</v>
      </c>
      <c r="I1303" s="71" t="s">
        <v>494</v>
      </c>
      <c r="J1303" s="63">
        <v>2951</v>
      </c>
      <c r="K1303" s="65" t="s">
        <v>2540</v>
      </c>
      <c r="L1303" s="19" t="s">
        <v>2541</v>
      </c>
      <c r="M1303" s="59">
        <v>60340410</v>
      </c>
      <c r="N1303" s="19" t="s">
        <v>1942</v>
      </c>
      <c r="O1303" s="19" t="str">
        <f t="shared" si="81"/>
        <v>Nguyễn Tuấn Cường, Sinh ngày 22/04/1976</v>
      </c>
      <c r="P1303" s="63">
        <v>12055711</v>
      </c>
      <c r="Q1303" s="63" t="s">
        <v>668</v>
      </c>
      <c r="R1303" s="63" t="s">
        <v>295</v>
      </c>
      <c r="S1303" s="63" t="s">
        <v>3620</v>
      </c>
      <c r="T1303" s="63" t="s">
        <v>44</v>
      </c>
      <c r="U1303" s="63" t="s">
        <v>3621</v>
      </c>
      <c r="V1303" s="63" t="s">
        <v>46</v>
      </c>
      <c r="W1303" s="63" t="s">
        <v>494</v>
      </c>
      <c r="X1303" s="63">
        <v>2951</v>
      </c>
      <c r="Y1303" s="63" t="s">
        <v>2540</v>
      </c>
      <c r="Z1303" s="63" t="s">
        <v>2541</v>
      </c>
      <c r="AA1303" s="19">
        <f t="shared" si="82"/>
        <v>12055711</v>
      </c>
      <c r="AB1303" s="19">
        <f t="shared" si="83"/>
        <v>60340410</v>
      </c>
      <c r="AC1303" s="19" t="str">
        <f t="shared" si="84"/>
        <v>2</v>
      </c>
      <c r="AD1303" s="19" t="s">
        <v>1942</v>
      </c>
      <c r="AE1303" s="63"/>
    </row>
    <row r="1304" spans="1:31" s="69" customFormat="1" ht="20.25" customHeight="1" x14ac:dyDescent="0.25">
      <c r="A1304" s="41">
        <v>143</v>
      </c>
      <c r="B1304" s="41">
        <v>12055712</v>
      </c>
      <c r="C1304" s="62" t="s">
        <v>3622</v>
      </c>
      <c r="D1304" s="62" t="s">
        <v>295</v>
      </c>
      <c r="E1304" s="20" t="s">
        <v>3623</v>
      </c>
      <c r="F1304" s="63" t="s">
        <v>44</v>
      </c>
      <c r="G1304" s="64" t="s">
        <v>3624</v>
      </c>
      <c r="H1304" s="63" t="s">
        <v>108</v>
      </c>
      <c r="I1304" s="71" t="s">
        <v>494</v>
      </c>
      <c r="J1304" s="63">
        <v>2951</v>
      </c>
      <c r="K1304" s="65" t="s">
        <v>2540</v>
      </c>
      <c r="L1304" s="19" t="s">
        <v>2541</v>
      </c>
      <c r="M1304" s="59">
        <v>60340410</v>
      </c>
      <c r="N1304" s="19" t="s">
        <v>1942</v>
      </c>
      <c r="O1304" s="19" t="str">
        <f t="shared" si="81"/>
        <v>Tạ Bá Cường, Sinh ngày 26/04/1980</v>
      </c>
      <c r="P1304" s="63">
        <v>12055712</v>
      </c>
      <c r="Q1304" s="63" t="s">
        <v>3622</v>
      </c>
      <c r="R1304" s="63" t="s">
        <v>295</v>
      </c>
      <c r="S1304" s="63" t="s">
        <v>3623</v>
      </c>
      <c r="T1304" s="63" t="s">
        <v>44</v>
      </c>
      <c r="U1304" s="63" t="s">
        <v>3624</v>
      </c>
      <c r="V1304" s="63" t="s">
        <v>108</v>
      </c>
      <c r="W1304" s="63" t="s">
        <v>494</v>
      </c>
      <c r="X1304" s="63">
        <v>2951</v>
      </c>
      <c r="Y1304" s="63" t="s">
        <v>2540</v>
      </c>
      <c r="Z1304" s="63" t="s">
        <v>2541</v>
      </c>
      <c r="AA1304" s="19">
        <f t="shared" si="82"/>
        <v>12055712</v>
      </c>
      <c r="AB1304" s="19">
        <f t="shared" si="83"/>
        <v>60340410</v>
      </c>
      <c r="AC1304" s="19" t="str">
        <f t="shared" si="84"/>
        <v>2</v>
      </c>
      <c r="AD1304" s="19" t="s">
        <v>1942</v>
      </c>
      <c r="AE1304" s="63"/>
    </row>
    <row r="1305" spans="1:31" s="69" customFormat="1" ht="20.25" customHeight="1" x14ac:dyDescent="0.25">
      <c r="A1305" s="41">
        <v>144</v>
      </c>
      <c r="B1305" s="41">
        <v>12055713</v>
      </c>
      <c r="C1305" s="62" t="s">
        <v>3625</v>
      </c>
      <c r="D1305" s="62" t="s">
        <v>3074</v>
      </c>
      <c r="E1305" s="20" t="s">
        <v>3626</v>
      </c>
      <c r="F1305" s="63" t="s">
        <v>65</v>
      </c>
      <c r="G1305" s="64" t="s">
        <v>2399</v>
      </c>
      <c r="H1305" s="70" t="s">
        <v>95</v>
      </c>
      <c r="I1305" s="71" t="s">
        <v>494</v>
      </c>
      <c r="J1305" s="63">
        <v>2951</v>
      </c>
      <c r="K1305" s="65" t="s">
        <v>2540</v>
      </c>
      <c r="L1305" s="19" t="s">
        <v>2541</v>
      </c>
      <c r="M1305" s="59">
        <v>60340410</v>
      </c>
      <c r="N1305" s="19" t="s">
        <v>1942</v>
      </c>
      <c r="O1305" s="19" t="str">
        <f t="shared" si="81"/>
        <v>Hoàng Thị Bích Diệp, Sinh ngày 02/12/1984</v>
      </c>
      <c r="P1305" s="63">
        <v>12055713</v>
      </c>
      <c r="Q1305" s="63" t="s">
        <v>3625</v>
      </c>
      <c r="R1305" s="63" t="s">
        <v>3074</v>
      </c>
      <c r="S1305" s="63" t="s">
        <v>3626</v>
      </c>
      <c r="T1305" s="63" t="s">
        <v>65</v>
      </c>
      <c r="U1305" s="63" t="s">
        <v>2399</v>
      </c>
      <c r="V1305" s="63" t="s">
        <v>95</v>
      </c>
      <c r="W1305" s="63" t="s">
        <v>494</v>
      </c>
      <c r="X1305" s="63">
        <v>2951</v>
      </c>
      <c r="Y1305" s="63" t="s">
        <v>2540</v>
      </c>
      <c r="Z1305" s="63" t="s">
        <v>2541</v>
      </c>
      <c r="AA1305" s="19">
        <f t="shared" si="82"/>
        <v>12055713</v>
      </c>
      <c r="AB1305" s="19">
        <f t="shared" si="83"/>
        <v>60340410</v>
      </c>
      <c r="AC1305" s="19" t="str">
        <f t="shared" si="84"/>
        <v>2</v>
      </c>
      <c r="AD1305" s="19" t="s">
        <v>1942</v>
      </c>
      <c r="AE1305" s="63"/>
    </row>
    <row r="1306" spans="1:31" s="69" customFormat="1" ht="20.25" customHeight="1" x14ac:dyDescent="0.25">
      <c r="A1306" s="41">
        <v>145</v>
      </c>
      <c r="B1306" s="41">
        <v>12055714</v>
      </c>
      <c r="C1306" s="62" t="s">
        <v>126</v>
      </c>
      <c r="D1306" s="62" t="s">
        <v>3627</v>
      </c>
      <c r="E1306" s="20" t="s">
        <v>3628</v>
      </c>
      <c r="F1306" s="63" t="s">
        <v>65</v>
      </c>
      <c r="G1306" s="64" t="s">
        <v>3629</v>
      </c>
      <c r="H1306" s="63" t="s">
        <v>108</v>
      </c>
      <c r="I1306" s="71" t="s">
        <v>494</v>
      </c>
      <c r="J1306" s="63">
        <v>2951</v>
      </c>
      <c r="K1306" s="65" t="s">
        <v>2540</v>
      </c>
      <c r="L1306" s="19" t="s">
        <v>2541</v>
      </c>
      <c r="M1306" s="59">
        <v>60340410</v>
      </c>
      <c r="N1306" s="19" t="s">
        <v>1942</v>
      </c>
      <c r="O1306" s="19" t="str">
        <f t="shared" si="81"/>
        <v>Vũ Thị Doan, Sinh ngày 23/09/1990</v>
      </c>
      <c r="P1306" s="63">
        <v>12055714</v>
      </c>
      <c r="Q1306" s="63" t="s">
        <v>126</v>
      </c>
      <c r="R1306" s="63" t="s">
        <v>3627</v>
      </c>
      <c r="S1306" s="63" t="s">
        <v>3628</v>
      </c>
      <c r="T1306" s="63" t="s">
        <v>65</v>
      </c>
      <c r="U1306" s="63" t="s">
        <v>3629</v>
      </c>
      <c r="V1306" s="63" t="s">
        <v>108</v>
      </c>
      <c r="W1306" s="63" t="s">
        <v>494</v>
      </c>
      <c r="X1306" s="63">
        <v>2951</v>
      </c>
      <c r="Y1306" s="63" t="s">
        <v>2540</v>
      </c>
      <c r="Z1306" s="63" t="s">
        <v>2541</v>
      </c>
      <c r="AA1306" s="19">
        <f t="shared" si="82"/>
        <v>12055714</v>
      </c>
      <c r="AB1306" s="19">
        <f t="shared" si="83"/>
        <v>60340410</v>
      </c>
      <c r="AC1306" s="19" t="str">
        <f t="shared" si="84"/>
        <v>2</v>
      </c>
      <c r="AD1306" s="19" t="s">
        <v>1942</v>
      </c>
      <c r="AE1306" s="63"/>
    </row>
    <row r="1307" spans="1:31" s="69" customFormat="1" ht="20.25" customHeight="1" x14ac:dyDescent="0.25">
      <c r="A1307" s="41">
        <v>146</v>
      </c>
      <c r="B1307" s="41">
        <v>12055715</v>
      </c>
      <c r="C1307" s="62" t="s">
        <v>2842</v>
      </c>
      <c r="D1307" s="62" t="s">
        <v>299</v>
      </c>
      <c r="E1307" s="20" t="s">
        <v>3630</v>
      </c>
      <c r="F1307" s="63" t="s">
        <v>65</v>
      </c>
      <c r="G1307" s="64" t="s">
        <v>3631</v>
      </c>
      <c r="H1307" s="63" t="s">
        <v>46</v>
      </c>
      <c r="I1307" s="71" t="s">
        <v>494</v>
      </c>
      <c r="J1307" s="63">
        <v>2951</v>
      </c>
      <c r="K1307" s="65" t="s">
        <v>2540</v>
      </c>
      <c r="L1307" s="19" t="s">
        <v>2541</v>
      </c>
      <c r="M1307" s="59">
        <v>60340410</v>
      </c>
      <c r="N1307" s="19" t="s">
        <v>1942</v>
      </c>
      <c r="O1307" s="19" t="str">
        <f t="shared" si="81"/>
        <v>Ngô Thị Dung, Sinh ngày 04/04/1983</v>
      </c>
      <c r="P1307" s="63">
        <v>12055715</v>
      </c>
      <c r="Q1307" s="63" t="s">
        <v>2842</v>
      </c>
      <c r="R1307" s="63" t="s">
        <v>299</v>
      </c>
      <c r="S1307" s="63" t="s">
        <v>3630</v>
      </c>
      <c r="T1307" s="63" t="s">
        <v>65</v>
      </c>
      <c r="U1307" s="63" t="s">
        <v>3631</v>
      </c>
      <c r="V1307" s="63" t="s">
        <v>46</v>
      </c>
      <c r="W1307" s="63" t="s">
        <v>494</v>
      </c>
      <c r="X1307" s="63">
        <v>2951</v>
      </c>
      <c r="Y1307" s="63" t="s">
        <v>2540</v>
      </c>
      <c r="Z1307" s="63" t="s">
        <v>2541</v>
      </c>
      <c r="AA1307" s="19">
        <f t="shared" si="82"/>
        <v>12055715</v>
      </c>
      <c r="AB1307" s="19">
        <f t="shared" si="83"/>
        <v>60340410</v>
      </c>
      <c r="AC1307" s="19" t="str">
        <f t="shared" si="84"/>
        <v>2</v>
      </c>
      <c r="AD1307" s="19" t="s">
        <v>1942</v>
      </c>
      <c r="AE1307" s="63"/>
    </row>
    <row r="1308" spans="1:31" s="69" customFormat="1" ht="20.25" customHeight="1" x14ac:dyDescent="0.25">
      <c r="A1308" s="41">
        <v>147</v>
      </c>
      <c r="B1308" s="41">
        <v>12055717</v>
      </c>
      <c r="C1308" s="62" t="s">
        <v>3632</v>
      </c>
      <c r="D1308" s="62" t="s">
        <v>716</v>
      </c>
      <c r="E1308" s="20" t="s">
        <v>3633</v>
      </c>
      <c r="F1308" s="63" t="s">
        <v>65</v>
      </c>
      <c r="G1308" s="64" t="s">
        <v>3634</v>
      </c>
      <c r="H1308" s="63" t="s">
        <v>46</v>
      </c>
      <c r="I1308" s="71" t="s">
        <v>494</v>
      </c>
      <c r="J1308" s="63">
        <v>2951</v>
      </c>
      <c r="K1308" s="65" t="s">
        <v>2540</v>
      </c>
      <c r="L1308" s="19" t="s">
        <v>2541</v>
      </c>
      <c r="M1308" s="59">
        <v>60340410</v>
      </c>
      <c r="N1308" s="19" t="s">
        <v>1942</v>
      </c>
      <c r="O1308" s="19" t="str">
        <f t="shared" si="81"/>
        <v>Bạch Thùy Dương, Sinh ngày 29/01/1980</v>
      </c>
      <c r="P1308" s="63">
        <v>12055717</v>
      </c>
      <c r="Q1308" s="63" t="s">
        <v>3632</v>
      </c>
      <c r="R1308" s="63" t="s">
        <v>716</v>
      </c>
      <c r="S1308" s="63" t="s">
        <v>3633</v>
      </c>
      <c r="T1308" s="63" t="s">
        <v>65</v>
      </c>
      <c r="U1308" s="63" t="s">
        <v>3634</v>
      </c>
      <c r="V1308" s="63" t="s">
        <v>46</v>
      </c>
      <c r="W1308" s="63" t="s">
        <v>494</v>
      </c>
      <c r="X1308" s="63">
        <v>2951</v>
      </c>
      <c r="Y1308" s="63" t="s">
        <v>2540</v>
      </c>
      <c r="Z1308" s="63" t="s">
        <v>2541</v>
      </c>
      <c r="AA1308" s="19">
        <f t="shared" si="82"/>
        <v>12055717</v>
      </c>
      <c r="AB1308" s="19">
        <f t="shared" si="83"/>
        <v>60340410</v>
      </c>
      <c r="AC1308" s="19" t="str">
        <f t="shared" si="84"/>
        <v>2</v>
      </c>
      <c r="AD1308" s="19" t="s">
        <v>1942</v>
      </c>
      <c r="AE1308" s="63"/>
    </row>
    <row r="1309" spans="1:31" s="69" customFormat="1" ht="20.25" customHeight="1" x14ac:dyDescent="0.25">
      <c r="A1309" s="41">
        <v>148</v>
      </c>
      <c r="B1309" s="41">
        <v>12055718</v>
      </c>
      <c r="C1309" s="62" t="s">
        <v>3635</v>
      </c>
      <c r="D1309" s="62" t="s">
        <v>716</v>
      </c>
      <c r="E1309" s="20" t="s">
        <v>3636</v>
      </c>
      <c r="F1309" s="63" t="s">
        <v>44</v>
      </c>
      <c r="G1309" s="64" t="s">
        <v>3637</v>
      </c>
      <c r="H1309" s="63" t="s">
        <v>1165</v>
      </c>
      <c r="I1309" s="71" t="s">
        <v>494</v>
      </c>
      <c r="J1309" s="63">
        <v>2951</v>
      </c>
      <c r="K1309" s="65" t="s">
        <v>2540</v>
      </c>
      <c r="L1309" s="19" t="s">
        <v>2541</v>
      </c>
      <c r="M1309" s="59">
        <v>60340410</v>
      </c>
      <c r="N1309" s="19" t="s">
        <v>1942</v>
      </c>
      <c r="O1309" s="19" t="str">
        <f t="shared" si="81"/>
        <v>Chu Hồng Dương, Sinh ngày 03/02/1977</v>
      </c>
      <c r="P1309" s="63">
        <v>12055718</v>
      </c>
      <c r="Q1309" s="63" t="s">
        <v>3635</v>
      </c>
      <c r="R1309" s="63" t="s">
        <v>716</v>
      </c>
      <c r="S1309" s="63" t="s">
        <v>3636</v>
      </c>
      <c r="T1309" s="63" t="s">
        <v>44</v>
      </c>
      <c r="U1309" s="63" t="s">
        <v>3637</v>
      </c>
      <c r="V1309" s="63" t="s">
        <v>1165</v>
      </c>
      <c r="W1309" s="63" t="s">
        <v>494</v>
      </c>
      <c r="X1309" s="63">
        <v>2951</v>
      </c>
      <c r="Y1309" s="63" t="s">
        <v>2540</v>
      </c>
      <c r="Z1309" s="63" t="s">
        <v>2541</v>
      </c>
      <c r="AA1309" s="19">
        <f t="shared" si="82"/>
        <v>12055718</v>
      </c>
      <c r="AB1309" s="19">
        <f t="shared" si="83"/>
        <v>60340410</v>
      </c>
      <c r="AC1309" s="19" t="str">
        <f t="shared" si="84"/>
        <v>2</v>
      </c>
      <c r="AD1309" s="19" t="s">
        <v>1942</v>
      </c>
      <c r="AE1309" s="63"/>
    </row>
    <row r="1310" spans="1:31" s="69" customFormat="1" ht="20.25" customHeight="1" x14ac:dyDescent="0.25">
      <c r="A1310" s="41">
        <v>149</v>
      </c>
      <c r="B1310" s="41">
        <v>12055719</v>
      </c>
      <c r="C1310" s="62" t="s">
        <v>3638</v>
      </c>
      <c r="D1310" s="62" t="s">
        <v>716</v>
      </c>
      <c r="E1310" s="20" t="s">
        <v>3639</v>
      </c>
      <c r="F1310" s="63" t="s">
        <v>44</v>
      </c>
      <c r="G1310" s="64" t="s">
        <v>3640</v>
      </c>
      <c r="H1310" s="63" t="s">
        <v>113</v>
      </c>
      <c r="I1310" s="71" t="s">
        <v>494</v>
      </c>
      <c r="J1310" s="63">
        <v>2951</v>
      </c>
      <c r="K1310" s="65" t="s">
        <v>2540</v>
      </c>
      <c r="L1310" s="19" t="s">
        <v>2541</v>
      </c>
      <c r="M1310" s="59">
        <v>60340410</v>
      </c>
      <c r="N1310" s="19" t="s">
        <v>1942</v>
      </c>
      <c r="O1310" s="19" t="str">
        <f t="shared" si="81"/>
        <v>Khương Quý Dương, Sinh ngày 30/10/1980</v>
      </c>
      <c r="P1310" s="63">
        <v>12055719</v>
      </c>
      <c r="Q1310" s="63" t="s">
        <v>3638</v>
      </c>
      <c r="R1310" s="63" t="s">
        <v>716</v>
      </c>
      <c r="S1310" s="63" t="s">
        <v>3639</v>
      </c>
      <c r="T1310" s="63" t="s">
        <v>44</v>
      </c>
      <c r="U1310" s="63" t="s">
        <v>3640</v>
      </c>
      <c r="V1310" s="63" t="s">
        <v>113</v>
      </c>
      <c r="W1310" s="63" t="s">
        <v>494</v>
      </c>
      <c r="X1310" s="63">
        <v>2951</v>
      </c>
      <c r="Y1310" s="63" t="s">
        <v>2540</v>
      </c>
      <c r="Z1310" s="63" t="s">
        <v>2541</v>
      </c>
      <c r="AA1310" s="19">
        <f t="shared" si="82"/>
        <v>12055719</v>
      </c>
      <c r="AB1310" s="19">
        <f t="shared" si="83"/>
        <v>60340410</v>
      </c>
      <c r="AC1310" s="19" t="str">
        <f t="shared" si="84"/>
        <v>2</v>
      </c>
      <c r="AD1310" s="19" t="s">
        <v>1942</v>
      </c>
      <c r="AE1310" s="63"/>
    </row>
    <row r="1311" spans="1:31" s="69" customFormat="1" ht="20.25" customHeight="1" x14ac:dyDescent="0.25">
      <c r="A1311" s="41">
        <v>150</v>
      </c>
      <c r="B1311" s="41">
        <v>12055720</v>
      </c>
      <c r="C1311" s="62" t="s">
        <v>291</v>
      </c>
      <c r="D1311" s="62" t="s">
        <v>1399</v>
      </c>
      <c r="E1311" s="20" t="s">
        <v>3641</v>
      </c>
      <c r="F1311" s="63" t="s">
        <v>44</v>
      </c>
      <c r="G1311" s="64" t="s">
        <v>3642</v>
      </c>
      <c r="H1311" s="63" t="s">
        <v>46</v>
      </c>
      <c r="I1311" s="71" t="s">
        <v>494</v>
      </c>
      <c r="J1311" s="63">
        <v>2951</v>
      </c>
      <c r="K1311" s="65" t="s">
        <v>2540</v>
      </c>
      <c r="L1311" s="19" t="s">
        <v>2541</v>
      </c>
      <c r="M1311" s="59">
        <v>60340410</v>
      </c>
      <c r="N1311" s="19" t="s">
        <v>1942</v>
      </c>
      <c r="O1311" s="19" t="str">
        <f t="shared" si="81"/>
        <v>Nguyễn Văn Đạo, Sinh ngày 18/07/1982</v>
      </c>
      <c r="P1311" s="63">
        <v>12055720</v>
      </c>
      <c r="Q1311" s="63" t="s">
        <v>291</v>
      </c>
      <c r="R1311" s="63" t="s">
        <v>1399</v>
      </c>
      <c r="S1311" s="63" t="s">
        <v>3641</v>
      </c>
      <c r="T1311" s="63" t="s">
        <v>44</v>
      </c>
      <c r="U1311" s="63" t="s">
        <v>3642</v>
      </c>
      <c r="V1311" s="63" t="s">
        <v>46</v>
      </c>
      <c r="W1311" s="63" t="s">
        <v>494</v>
      </c>
      <c r="X1311" s="63">
        <v>2951</v>
      </c>
      <c r="Y1311" s="63" t="s">
        <v>2540</v>
      </c>
      <c r="Z1311" s="63" t="s">
        <v>2541</v>
      </c>
      <c r="AA1311" s="19">
        <f t="shared" si="82"/>
        <v>12055720</v>
      </c>
      <c r="AB1311" s="19">
        <f t="shared" si="83"/>
        <v>60340410</v>
      </c>
      <c r="AC1311" s="19" t="str">
        <f t="shared" si="84"/>
        <v>2</v>
      </c>
      <c r="AD1311" s="19" t="s">
        <v>1942</v>
      </c>
      <c r="AE1311" s="63"/>
    </row>
    <row r="1312" spans="1:31" s="69" customFormat="1" ht="20.25" customHeight="1" x14ac:dyDescent="0.25">
      <c r="A1312" s="41">
        <v>151</v>
      </c>
      <c r="B1312" s="41">
        <v>12055721</v>
      </c>
      <c r="C1312" s="62" t="s">
        <v>291</v>
      </c>
      <c r="D1312" s="62" t="s">
        <v>1656</v>
      </c>
      <c r="E1312" s="20" t="s">
        <v>3643</v>
      </c>
      <c r="F1312" s="63" t="s">
        <v>44</v>
      </c>
      <c r="G1312" s="64" t="s">
        <v>3644</v>
      </c>
      <c r="H1312" s="63" t="s">
        <v>150</v>
      </c>
      <c r="I1312" s="71" t="s">
        <v>494</v>
      </c>
      <c r="J1312" s="63">
        <v>2951</v>
      </c>
      <c r="K1312" s="65" t="s">
        <v>2540</v>
      </c>
      <c r="L1312" s="19" t="s">
        <v>2541</v>
      </c>
      <c r="M1312" s="59">
        <v>60340410</v>
      </c>
      <c r="N1312" s="19" t="s">
        <v>1942</v>
      </c>
      <c r="O1312" s="19" t="str">
        <f t="shared" si="81"/>
        <v>Nguyễn Văn Định, Sinh ngày 01/12/1975</v>
      </c>
      <c r="P1312" s="63">
        <v>12055721</v>
      </c>
      <c r="Q1312" s="63" t="s">
        <v>291</v>
      </c>
      <c r="R1312" s="63" t="s">
        <v>1656</v>
      </c>
      <c r="S1312" s="63" t="s">
        <v>3643</v>
      </c>
      <c r="T1312" s="63" t="s">
        <v>44</v>
      </c>
      <c r="U1312" s="63" t="s">
        <v>3644</v>
      </c>
      <c r="V1312" s="63" t="s">
        <v>150</v>
      </c>
      <c r="W1312" s="63" t="s">
        <v>494</v>
      </c>
      <c r="X1312" s="63">
        <v>2951</v>
      </c>
      <c r="Y1312" s="63" t="s">
        <v>2540</v>
      </c>
      <c r="Z1312" s="63" t="s">
        <v>2541</v>
      </c>
      <c r="AA1312" s="19">
        <f t="shared" si="82"/>
        <v>12055721</v>
      </c>
      <c r="AB1312" s="19">
        <f t="shared" si="83"/>
        <v>60340410</v>
      </c>
      <c r="AC1312" s="19" t="str">
        <f t="shared" si="84"/>
        <v>2</v>
      </c>
      <c r="AD1312" s="19" t="s">
        <v>1942</v>
      </c>
      <c r="AE1312" s="63"/>
    </row>
    <row r="1313" spans="1:31" s="69" customFormat="1" ht="20.25" customHeight="1" x14ac:dyDescent="0.25">
      <c r="A1313" s="41">
        <v>152</v>
      </c>
      <c r="B1313" s="41">
        <v>12055722</v>
      </c>
      <c r="C1313" s="62" t="s">
        <v>201</v>
      </c>
      <c r="D1313" s="62" t="s">
        <v>3645</v>
      </c>
      <c r="E1313" s="20" t="s">
        <v>3646</v>
      </c>
      <c r="F1313" s="63" t="s">
        <v>65</v>
      </c>
      <c r="G1313" s="64" t="s">
        <v>3647</v>
      </c>
      <c r="H1313" s="63" t="s">
        <v>46</v>
      </c>
      <c r="I1313" s="71" t="s">
        <v>494</v>
      </c>
      <c r="J1313" s="63">
        <v>2951</v>
      </c>
      <c r="K1313" s="65" t="s">
        <v>2540</v>
      </c>
      <c r="L1313" s="19" t="s">
        <v>2541</v>
      </c>
      <c r="M1313" s="59">
        <v>60340410</v>
      </c>
      <c r="N1313" s="19" t="s">
        <v>1942</v>
      </c>
      <c r="O1313" s="19" t="str">
        <f t="shared" si="81"/>
        <v>Nguyễn Thị Đoài, Sinh ngày 13/07/1989</v>
      </c>
      <c r="P1313" s="63">
        <v>12055722</v>
      </c>
      <c r="Q1313" s="63" t="s">
        <v>201</v>
      </c>
      <c r="R1313" s="63" t="s">
        <v>3645</v>
      </c>
      <c r="S1313" s="63" t="s">
        <v>3646</v>
      </c>
      <c r="T1313" s="63" t="s">
        <v>65</v>
      </c>
      <c r="U1313" s="63" t="s">
        <v>3647</v>
      </c>
      <c r="V1313" s="63" t="s">
        <v>46</v>
      </c>
      <c r="W1313" s="63" t="s">
        <v>494</v>
      </c>
      <c r="X1313" s="63">
        <v>2951</v>
      </c>
      <c r="Y1313" s="63" t="s">
        <v>2540</v>
      </c>
      <c r="Z1313" s="63" t="s">
        <v>2541</v>
      </c>
      <c r="AA1313" s="19">
        <f t="shared" si="82"/>
        <v>12055722</v>
      </c>
      <c r="AB1313" s="19">
        <f t="shared" si="83"/>
        <v>60340410</v>
      </c>
      <c r="AC1313" s="19" t="str">
        <f t="shared" si="84"/>
        <v>2</v>
      </c>
      <c r="AD1313" s="19" t="s">
        <v>1942</v>
      </c>
      <c r="AE1313" s="63"/>
    </row>
    <row r="1314" spans="1:31" s="69" customFormat="1" ht="20.25" customHeight="1" x14ac:dyDescent="0.25">
      <c r="A1314" s="41">
        <v>153</v>
      </c>
      <c r="B1314" s="41">
        <v>12055723</v>
      </c>
      <c r="C1314" s="62" t="s">
        <v>201</v>
      </c>
      <c r="D1314" s="62" t="s">
        <v>726</v>
      </c>
      <c r="E1314" s="20" t="s">
        <v>3508</v>
      </c>
      <c r="F1314" s="63" t="s">
        <v>65</v>
      </c>
      <c r="G1314" s="64" t="s">
        <v>279</v>
      </c>
      <c r="H1314" s="63" t="s">
        <v>836</v>
      </c>
      <c r="I1314" s="71" t="s">
        <v>494</v>
      </c>
      <c r="J1314" s="63">
        <v>2951</v>
      </c>
      <c r="K1314" s="65" t="s">
        <v>2540</v>
      </c>
      <c r="L1314" s="19" t="s">
        <v>2541</v>
      </c>
      <c r="M1314" s="59">
        <v>60340410</v>
      </c>
      <c r="N1314" s="19" t="s">
        <v>1942</v>
      </c>
      <c r="O1314" s="19" t="str">
        <f t="shared" si="81"/>
        <v>Nguyễn Thị Giang, Sinh ngày 14/10/1985</v>
      </c>
      <c r="P1314" s="63">
        <v>12055723</v>
      </c>
      <c r="Q1314" s="63" t="s">
        <v>201</v>
      </c>
      <c r="R1314" s="63" t="s">
        <v>726</v>
      </c>
      <c r="S1314" s="63" t="s">
        <v>3508</v>
      </c>
      <c r="T1314" s="63" t="s">
        <v>65</v>
      </c>
      <c r="U1314" s="63" t="s">
        <v>279</v>
      </c>
      <c r="V1314" s="63" t="s">
        <v>836</v>
      </c>
      <c r="W1314" s="63" t="s">
        <v>494</v>
      </c>
      <c r="X1314" s="63">
        <v>2951</v>
      </c>
      <c r="Y1314" s="63" t="s">
        <v>2540</v>
      </c>
      <c r="Z1314" s="63" t="s">
        <v>2541</v>
      </c>
      <c r="AA1314" s="19">
        <f t="shared" si="82"/>
        <v>12055723</v>
      </c>
      <c r="AB1314" s="19">
        <f t="shared" si="83"/>
        <v>60340410</v>
      </c>
      <c r="AC1314" s="19" t="str">
        <f t="shared" si="84"/>
        <v>2</v>
      </c>
      <c r="AD1314" s="19" t="s">
        <v>1942</v>
      </c>
      <c r="AE1314" s="63"/>
    </row>
    <row r="1315" spans="1:31" s="69" customFormat="1" ht="20.25" customHeight="1" x14ac:dyDescent="0.25">
      <c r="A1315" s="41">
        <v>154</v>
      </c>
      <c r="B1315" s="41">
        <v>12055724</v>
      </c>
      <c r="C1315" s="62" t="s">
        <v>306</v>
      </c>
      <c r="D1315" s="62" t="s">
        <v>726</v>
      </c>
      <c r="E1315" s="20" t="s">
        <v>3648</v>
      </c>
      <c r="F1315" s="63" t="s">
        <v>44</v>
      </c>
      <c r="G1315" s="64" t="s">
        <v>3649</v>
      </c>
      <c r="H1315" s="63" t="s">
        <v>935</v>
      </c>
      <c r="I1315" s="71" t="s">
        <v>494</v>
      </c>
      <c r="J1315" s="63">
        <v>2951</v>
      </c>
      <c r="K1315" s="65" t="s">
        <v>2540</v>
      </c>
      <c r="L1315" s="19" t="s">
        <v>2541</v>
      </c>
      <c r="M1315" s="59">
        <v>60340410</v>
      </c>
      <c r="N1315" s="19" t="s">
        <v>1942</v>
      </c>
      <c r="O1315" s="19" t="str">
        <f t="shared" si="81"/>
        <v>Nguyễn Tiến Giang, Sinh ngày 26/05/1984</v>
      </c>
      <c r="P1315" s="63">
        <v>12055724</v>
      </c>
      <c r="Q1315" s="63" t="s">
        <v>306</v>
      </c>
      <c r="R1315" s="63" t="s">
        <v>726</v>
      </c>
      <c r="S1315" s="63" t="s">
        <v>3648</v>
      </c>
      <c r="T1315" s="63" t="s">
        <v>44</v>
      </c>
      <c r="U1315" s="63" t="s">
        <v>3649</v>
      </c>
      <c r="V1315" s="63" t="s">
        <v>935</v>
      </c>
      <c r="W1315" s="63" t="s">
        <v>494</v>
      </c>
      <c r="X1315" s="63">
        <v>2951</v>
      </c>
      <c r="Y1315" s="63" t="s">
        <v>2540</v>
      </c>
      <c r="Z1315" s="63" t="s">
        <v>2541</v>
      </c>
      <c r="AA1315" s="19">
        <f t="shared" si="82"/>
        <v>12055724</v>
      </c>
      <c r="AB1315" s="19">
        <f t="shared" si="83"/>
        <v>60340410</v>
      </c>
      <c r="AC1315" s="19" t="str">
        <f t="shared" si="84"/>
        <v>2</v>
      </c>
      <c r="AD1315" s="19" t="s">
        <v>1942</v>
      </c>
      <c r="AE1315" s="63"/>
    </row>
    <row r="1316" spans="1:31" s="69" customFormat="1" ht="20.25" customHeight="1" x14ac:dyDescent="0.25">
      <c r="A1316" s="41">
        <v>155</v>
      </c>
      <c r="B1316" s="41">
        <v>12055725</v>
      </c>
      <c r="C1316" s="62" t="s">
        <v>3650</v>
      </c>
      <c r="D1316" s="62" t="s">
        <v>105</v>
      </c>
      <c r="E1316" s="20" t="s">
        <v>3651</v>
      </c>
      <c r="F1316" s="63" t="s">
        <v>65</v>
      </c>
      <c r="G1316" s="64" t="s">
        <v>3652</v>
      </c>
      <c r="H1316" s="63" t="s">
        <v>1139</v>
      </c>
      <c r="I1316" s="71" t="s">
        <v>494</v>
      </c>
      <c r="J1316" s="63">
        <v>2951</v>
      </c>
      <c r="K1316" s="65" t="s">
        <v>2540</v>
      </c>
      <c r="L1316" s="19" t="s">
        <v>2541</v>
      </c>
      <c r="M1316" s="59">
        <v>60340410</v>
      </c>
      <c r="N1316" s="19" t="s">
        <v>1942</v>
      </c>
      <c r="O1316" s="19" t="str">
        <f t="shared" si="81"/>
        <v>Nguyễn Thị Ngọc Hà, Sinh ngày 12/11/1977</v>
      </c>
      <c r="P1316" s="63">
        <v>12055725</v>
      </c>
      <c r="Q1316" s="63" t="s">
        <v>3650</v>
      </c>
      <c r="R1316" s="63" t="s">
        <v>105</v>
      </c>
      <c r="S1316" s="63" t="s">
        <v>3651</v>
      </c>
      <c r="T1316" s="63" t="s">
        <v>65</v>
      </c>
      <c r="U1316" s="63" t="s">
        <v>3652</v>
      </c>
      <c r="V1316" s="63" t="s">
        <v>1139</v>
      </c>
      <c r="W1316" s="63" t="s">
        <v>494</v>
      </c>
      <c r="X1316" s="63">
        <v>2951</v>
      </c>
      <c r="Y1316" s="63" t="s">
        <v>2540</v>
      </c>
      <c r="Z1316" s="63" t="s">
        <v>2541</v>
      </c>
      <c r="AA1316" s="19">
        <f t="shared" si="82"/>
        <v>12055725</v>
      </c>
      <c r="AB1316" s="19">
        <f t="shared" si="83"/>
        <v>60340410</v>
      </c>
      <c r="AC1316" s="19" t="str">
        <f t="shared" si="84"/>
        <v>2</v>
      </c>
      <c r="AD1316" s="19" t="s">
        <v>1942</v>
      </c>
      <c r="AE1316" s="63"/>
    </row>
    <row r="1317" spans="1:31" s="69" customFormat="1" ht="20.25" customHeight="1" x14ac:dyDescent="0.25">
      <c r="A1317" s="41">
        <v>156</v>
      </c>
      <c r="B1317" s="41">
        <v>12055726</v>
      </c>
      <c r="C1317" s="62" t="s">
        <v>201</v>
      </c>
      <c r="D1317" s="62" t="s">
        <v>110</v>
      </c>
      <c r="E1317" s="20" t="s">
        <v>1748</v>
      </c>
      <c r="F1317" s="63" t="s">
        <v>65</v>
      </c>
      <c r="G1317" s="64" t="s">
        <v>3653</v>
      </c>
      <c r="H1317" s="63" t="s">
        <v>1376</v>
      </c>
      <c r="I1317" s="71" t="s">
        <v>494</v>
      </c>
      <c r="J1317" s="63">
        <v>2951</v>
      </c>
      <c r="K1317" s="65" t="s">
        <v>2540</v>
      </c>
      <c r="L1317" s="19" t="s">
        <v>2541</v>
      </c>
      <c r="M1317" s="59">
        <v>60340410</v>
      </c>
      <c r="N1317" s="19" t="s">
        <v>1942</v>
      </c>
      <c r="O1317" s="19" t="str">
        <f t="shared" si="81"/>
        <v>Nguyễn Thị Hải, Sinh ngày 14/10/1984</v>
      </c>
      <c r="P1317" s="63">
        <v>12055726</v>
      </c>
      <c r="Q1317" s="63" t="s">
        <v>201</v>
      </c>
      <c r="R1317" s="63" t="s">
        <v>110</v>
      </c>
      <c r="S1317" s="63" t="s">
        <v>1748</v>
      </c>
      <c r="T1317" s="63" t="s">
        <v>65</v>
      </c>
      <c r="U1317" s="63" t="s">
        <v>3653</v>
      </c>
      <c r="V1317" s="63" t="s">
        <v>1376</v>
      </c>
      <c r="W1317" s="63" t="s">
        <v>494</v>
      </c>
      <c r="X1317" s="63">
        <v>2951</v>
      </c>
      <c r="Y1317" s="63" t="s">
        <v>2540</v>
      </c>
      <c r="Z1317" s="63" t="s">
        <v>2541</v>
      </c>
      <c r="AA1317" s="19">
        <f t="shared" si="82"/>
        <v>12055726</v>
      </c>
      <c r="AB1317" s="19">
        <f t="shared" si="83"/>
        <v>60340410</v>
      </c>
      <c r="AC1317" s="19" t="str">
        <f t="shared" si="84"/>
        <v>2</v>
      </c>
      <c r="AD1317" s="19" t="s">
        <v>1942</v>
      </c>
      <c r="AE1317" s="63"/>
    </row>
    <row r="1318" spans="1:31" s="69" customFormat="1" ht="20.25" customHeight="1" x14ac:dyDescent="0.25">
      <c r="A1318" s="41">
        <v>157</v>
      </c>
      <c r="B1318" s="41">
        <v>12055727</v>
      </c>
      <c r="C1318" s="62" t="s">
        <v>3654</v>
      </c>
      <c r="D1318" s="62" t="s">
        <v>115</v>
      </c>
      <c r="E1318" s="20" t="s">
        <v>3655</v>
      </c>
      <c r="F1318" s="63" t="s">
        <v>65</v>
      </c>
      <c r="G1318" s="64" t="s">
        <v>3656</v>
      </c>
      <c r="H1318" s="63" t="s">
        <v>46</v>
      </c>
      <c r="I1318" s="71" t="s">
        <v>494</v>
      </c>
      <c r="J1318" s="63">
        <v>2951</v>
      </c>
      <c r="K1318" s="65" t="s">
        <v>2540</v>
      </c>
      <c r="L1318" s="19" t="s">
        <v>2541</v>
      </c>
      <c r="M1318" s="59">
        <v>60340410</v>
      </c>
      <c r="N1318" s="19" t="s">
        <v>1942</v>
      </c>
      <c r="O1318" s="19" t="str">
        <f t="shared" si="81"/>
        <v>Đỗ Thu Hằng, Sinh ngày 01/04/1980</v>
      </c>
      <c r="P1318" s="63">
        <v>12055727</v>
      </c>
      <c r="Q1318" s="63" t="s">
        <v>3654</v>
      </c>
      <c r="R1318" s="63" t="s">
        <v>115</v>
      </c>
      <c r="S1318" s="63" t="s">
        <v>3655</v>
      </c>
      <c r="T1318" s="63" t="s">
        <v>65</v>
      </c>
      <c r="U1318" s="63" t="s">
        <v>3656</v>
      </c>
      <c r="V1318" s="63" t="s">
        <v>46</v>
      </c>
      <c r="W1318" s="63" t="s">
        <v>494</v>
      </c>
      <c r="X1318" s="63">
        <v>2951</v>
      </c>
      <c r="Y1318" s="63" t="s">
        <v>2540</v>
      </c>
      <c r="Z1318" s="63" t="s">
        <v>2541</v>
      </c>
      <c r="AA1318" s="19">
        <f t="shared" si="82"/>
        <v>12055727</v>
      </c>
      <c r="AB1318" s="19">
        <f t="shared" si="83"/>
        <v>60340410</v>
      </c>
      <c r="AC1318" s="19" t="str">
        <f t="shared" si="84"/>
        <v>2</v>
      </c>
      <c r="AD1318" s="19" t="s">
        <v>1942</v>
      </c>
      <c r="AE1318" s="63"/>
    </row>
    <row r="1319" spans="1:31" s="69" customFormat="1" ht="20.25" customHeight="1" x14ac:dyDescent="0.25">
      <c r="A1319" s="41">
        <v>158</v>
      </c>
      <c r="B1319" s="41">
        <v>12055728</v>
      </c>
      <c r="C1319" s="62" t="s">
        <v>3657</v>
      </c>
      <c r="D1319" s="62" t="s">
        <v>115</v>
      </c>
      <c r="E1319" s="20" t="s">
        <v>3658</v>
      </c>
      <c r="F1319" s="63" t="s">
        <v>65</v>
      </c>
      <c r="G1319" s="64" t="s">
        <v>3659</v>
      </c>
      <c r="H1319" s="63" t="s">
        <v>46</v>
      </c>
      <c r="I1319" s="71" t="s">
        <v>494</v>
      </c>
      <c r="J1319" s="63">
        <v>2951</v>
      </c>
      <c r="K1319" s="65" t="s">
        <v>2540</v>
      </c>
      <c r="L1319" s="19" t="s">
        <v>2541</v>
      </c>
      <c r="M1319" s="59">
        <v>60340410</v>
      </c>
      <c r="N1319" s="19" t="s">
        <v>1942</v>
      </c>
      <c r="O1319" s="19" t="str">
        <f t="shared" si="81"/>
        <v>Lại Thị Thúy Hằng, Sinh ngày 05/10/1977</v>
      </c>
      <c r="P1319" s="63">
        <v>12055728</v>
      </c>
      <c r="Q1319" s="63" t="s">
        <v>3657</v>
      </c>
      <c r="R1319" s="63" t="s">
        <v>115</v>
      </c>
      <c r="S1319" s="63" t="s">
        <v>3658</v>
      </c>
      <c r="T1319" s="63" t="s">
        <v>65</v>
      </c>
      <c r="U1319" s="63" t="s">
        <v>3659</v>
      </c>
      <c r="V1319" s="63" t="s">
        <v>46</v>
      </c>
      <c r="W1319" s="63" t="s">
        <v>494</v>
      </c>
      <c r="X1319" s="63">
        <v>2951</v>
      </c>
      <c r="Y1319" s="63" t="s">
        <v>2540</v>
      </c>
      <c r="Z1319" s="63" t="s">
        <v>2541</v>
      </c>
      <c r="AA1319" s="19">
        <f t="shared" si="82"/>
        <v>12055728</v>
      </c>
      <c r="AB1319" s="19">
        <f t="shared" si="83"/>
        <v>60340410</v>
      </c>
      <c r="AC1319" s="19" t="str">
        <f t="shared" si="84"/>
        <v>2</v>
      </c>
      <c r="AD1319" s="19" t="s">
        <v>1942</v>
      </c>
      <c r="AE1319" s="63"/>
    </row>
    <row r="1320" spans="1:31" s="69" customFormat="1" ht="20.25" customHeight="1" x14ac:dyDescent="0.25">
      <c r="A1320" s="41">
        <v>159</v>
      </c>
      <c r="B1320" s="41">
        <v>12055729</v>
      </c>
      <c r="C1320" s="62" t="s">
        <v>96</v>
      </c>
      <c r="D1320" s="62" t="s">
        <v>115</v>
      </c>
      <c r="E1320" s="20" t="s">
        <v>2652</v>
      </c>
      <c r="F1320" s="63" t="s">
        <v>65</v>
      </c>
      <c r="G1320" s="64" t="s">
        <v>3660</v>
      </c>
      <c r="H1320" s="63" t="s">
        <v>46</v>
      </c>
      <c r="I1320" s="71" t="s">
        <v>494</v>
      </c>
      <c r="J1320" s="63">
        <v>2951</v>
      </c>
      <c r="K1320" s="65" t="s">
        <v>2540</v>
      </c>
      <c r="L1320" s="19" t="s">
        <v>2541</v>
      </c>
      <c r="M1320" s="59">
        <v>60340410</v>
      </c>
      <c r="N1320" s="19" t="s">
        <v>1942</v>
      </c>
      <c r="O1320" s="19" t="str">
        <f t="shared" si="81"/>
        <v>Nguyễn Thị Thu Hằng, Sinh ngày 16/01/1983</v>
      </c>
      <c r="P1320" s="63">
        <v>12055729</v>
      </c>
      <c r="Q1320" s="63" t="s">
        <v>96</v>
      </c>
      <c r="R1320" s="63" t="s">
        <v>115</v>
      </c>
      <c r="S1320" s="63" t="s">
        <v>2652</v>
      </c>
      <c r="T1320" s="63" t="s">
        <v>65</v>
      </c>
      <c r="U1320" s="63" t="s">
        <v>3660</v>
      </c>
      <c r="V1320" s="63" t="s">
        <v>46</v>
      </c>
      <c r="W1320" s="63" t="s">
        <v>494</v>
      </c>
      <c r="X1320" s="63">
        <v>2951</v>
      </c>
      <c r="Y1320" s="63" t="s">
        <v>2540</v>
      </c>
      <c r="Z1320" s="63" t="s">
        <v>2541</v>
      </c>
      <c r="AA1320" s="19">
        <f t="shared" si="82"/>
        <v>12055729</v>
      </c>
      <c r="AB1320" s="19">
        <f t="shared" si="83"/>
        <v>60340410</v>
      </c>
      <c r="AC1320" s="19" t="str">
        <f t="shared" si="84"/>
        <v>2</v>
      </c>
      <c r="AD1320" s="19" t="s">
        <v>1942</v>
      </c>
      <c r="AE1320" s="63"/>
    </row>
    <row r="1321" spans="1:31" s="69" customFormat="1" ht="20.25" customHeight="1" x14ac:dyDescent="0.25">
      <c r="A1321" s="41">
        <v>160</v>
      </c>
      <c r="B1321" s="41">
        <v>12055730</v>
      </c>
      <c r="C1321" s="62" t="s">
        <v>3661</v>
      </c>
      <c r="D1321" s="62" t="s">
        <v>119</v>
      </c>
      <c r="E1321" s="20" t="s">
        <v>3662</v>
      </c>
      <c r="F1321" s="63" t="s">
        <v>65</v>
      </c>
      <c r="G1321" s="64" t="s">
        <v>3663</v>
      </c>
      <c r="H1321" s="63" t="s">
        <v>56</v>
      </c>
      <c r="I1321" s="71" t="s">
        <v>494</v>
      </c>
      <c r="J1321" s="63">
        <v>2951</v>
      </c>
      <c r="K1321" s="65" t="s">
        <v>2540</v>
      </c>
      <c r="L1321" s="19" t="s">
        <v>2541</v>
      </c>
      <c r="M1321" s="59">
        <v>60340410</v>
      </c>
      <c r="N1321" s="19" t="s">
        <v>1942</v>
      </c>
      <c r="O1321" s="19" t="str">
        <f t="shared" si="81"/>
        <v>Đặng Thị Thu Hiền, Sinh ngày 03/09/1979</v>
      </c>
      <c r="P1321" s="63">
        <v>12055730</v>
      </c>
      <c r="Q1321" s="63" t="s">
        <v>3661</v>
      </c>
      <c r="R1321" s="63" t="s">
        <v>119</v>
      </c>
      <c r="S1321" s="63" t="s">
        <v>3662</v>
      </c>
      <c r="T1321" s="63" t="s">
        <v>65</v>
      </c>
      <c r="U1321" s="63" t="s">
        <v>3663</v>
      </c>
      <c r="V1321" s="63" t="s">
        <v>56</v>
      </c>
      <c r="W1321" s="63" t="s">
        <v>494</v>
      </c>
      <c r="X1321" s="63">
        <v>2951</v>
      </c>
      <c r="Y1321" s="63" t="s">
        <v>2540</v>
      </c>
      <c r="Z1321" s="63" t="s">
        <v>2541</v>
      </c>
      <c r="AA1321" s="19">
        <f t="shared" si="82"/>
        <v>12055730</v>
      </c>
      <c r="AB1321" s="19">
        <f t="shared" si="83"/>
        <v>60340410</v>
      </c>
      <c r="AC1321" s="19" t="str">
        <f t="shared" si="84"/>
        <v>2</v>
      </c>
      <c r="AD1321" s="19" t="s">
        <v>1942</v>
      </c>
      <c r="AE1321" s="63"/>
    </row>
    <row r="1322" spans="1:31" s="69" customFormat="1" ht="20.25" customHeight="1" x14ac:dyDescent="0.25">
      <c r="A1322" s="41">
        <v>161</v>
      </c>
      <c r="B1322" s="41">
        <v>12055731</v>
      </c>
      <c r="C1322" s="62" t="s">
        <v>3664</v>
      </c>
      <c r="D1322" s="62" t="s">
        <v>119</v>
      </c>
      <c r="E1322" s="20" t="s">
        <v>3665</v>
      </c>
      <c r="F1322" s="63" t="s">
        <v>65</v>
      </c>
      <c r="G1322" s="64" t="s">
        <v>157</v>
      </c>
      <c r="H1322" s="63" t="s">
        <v>100</v>
      </c>
      <c r="I1322" s="71" t="s">
        <v>494</v>
      </c>
      <c r="J1322" s="63">
        <v>2951</v>
      </c>
      <c r="K1322" s="65" t="s">
        <v>2540</v>
      </c>
      <c r="L1322" s="19" t="s">
        <v>2541</v>
      </c>
      <c r="M1322" s="59">
        <v>60340410</v>
      </c>
      <c r="N1322" s="19" t="s">
        <v>1942</v>
      </c>
      <c r="O1322" s="19" t="str">
        <f t="shared" si="81"/>
        <v>Thái Lương Hiền, Sinh ngày 13/07/1979</v>
      </c>
      <c r="P1322" s="63">
        <v>12055731</v>
      </c>
      <c r="Q1322" s="63" t="s">
        <v>3664</v>
      </c>
      <c r="R1322" s="63" t="s">
        <v>119</v>
      </c>
      <c r="S1322" s="63" t="s">
        <v>3665</v>
      </c>
      <c r="T1322" s="63" t="s">
        <v>65</v>
      </c>
      <c r="U1322" s="63" t="s">
        <v>157</v>
      </c>
      <c r="V1322" s="63" t="s">
        <v>100</v>
      </c>
      <c r="W1322" s="63" t="s">
        <v>494</v>
      </c>
      <c r="X1322" s="63">
        <v>2951</v>
      </c>
      <c r="Y1322" s="63" t="s">
        <v>2540</v>
      </c>
      <c r="Z1322" s="63" t="s">
        <v>2541</v>
      </c>
      <c r="AA1322" s="19">
        <f t="shared" si="82"/>
        <v>12055731</v>
      </c>
      <c r="AB1322" s="19">
        <f t="shared" si="83"/>
        <v>60340410</v>
      </c>
      <c r="AC1322" s="19" t="str">
        <f t="shared" si="84"/>
        <v>2</v>
      </c>
      <c r="AD1322" s="19" t="s">
        <v>1942</v>
      </c>
      <c r="AE1322" s="63"/>
    </row>
    <row r="1323" spans="1:31" s="69" customFormat="1" ht="20.25" customHeight="1" x14ac:dyDescent="0.25">
      <c r="A1323" s="41">
        <v>162</v>
      </c>
      <c r="B1323" s="41">
        <v>12055732</v>
      </c>
      <c r="C1323" s="62" t="s">
        <v>3666</v>
      </c>
      <c r="D1323" s="62" t="s">
        <v>1247</v>
      </c>
      <c r="E1323" s="20" t="s">
        <v>3667</v>
      </c>
      <c r="F1323" s="63" t="s">
        <v>44</v>
      </c>
      <c r="G1323" s="64" t="s">
        <v>3668</v>
      </c>
      <c r="H1323" s="63" t="s">
        <v>46</v>
      </c>
      <c r="I1323" s="71" t="s">
        <v>494</v>
      </c>
      <c r="J1323" s="63">
        <v>2951</v>
      </c>
      <c r="K1323" s="65" t="s">
        <v>2540</v>
      </c>
      <c r="L1323" s="19" t="s">
        <v>2541</v>
      </c>
      <c r="M1323" s="59">
        <v>60340410</v>
      </c>
      <c r="N1323" s="19" t="s">
        <v>1942</v>
      </c>
      <c r="O1323" s="19" t="str">
        <f t="shared" si="81"/>
        <v>Nghiêm Trần Hiệp, Sinh ngày 14/03/1988</v>
      </c>
      <c r="P1323" s="63">
        <v>12055732</v>
      </c>
      <c r="Q1323" s="63" t="s">
        <v>3666</v>
      </c>
      <c r="R1323" s="63" t="s">
        <v>1247</v>
      </c>
      <c r="S1323" s="63" t="s">
        <v>3667</v>
      </c>
      <c r="T1323" s="63" t="s">
        <v>44</v>
      </c>
      <c r="U1323" s="63" t="s">
        <v>3668</v>
      </c>
      <c r="V1323" s="63" t="s">
        <v>46</v>
      </c>
      <c r="W1323" s="63" t="s">
        <v>494</v>
      </c>
      <c r="X1323" s="63">
        <v>2951</v>
      </c>
      <c r="Y1323" s="63" t="s">
        <v>2540</v>
      </c>
      <c r="Z1323" s="63" t="s">
        <v>2541</v>
      </c>
      <c r="AA1323" s="19">
        <f t="shared" si="82"/>
        <v>12055732</v>
      </c>
      <c r="AB1323" s="19">
        <f t="shared" si="83"/>
        <v>60340410</v>
      </c>
      <c r="AC1323" s="19" t="str">
        <f t="shared" si="84"/>
        <v>2</v>
      </c>
      <c r="AD1323" s="19" t="s">
        <v>1942</v>
      </c>
      <c r="AE1323" s="63"/>
    </row>
    <row r="1324" spans="1:31" s="69" customFormat="1" ht="20.25" customHeight="1" x14ac:dyDescent="0.25">
      <c r="A1324" s="41">
        <v>163</v>
      </c>
      <c r="B1324" s="41">
        <v>12055733</v>
      </c>
      <c r="C1324" s="62" t="s">
        <v>3669</v>
      </c>
      <c r="D1324" s="62" t="s">
        <v>131</v>
      </c>
      <c r="E1324" s="20" t="s">
        <v>3670</v>
      </c>
      <c r="F1324" s="63" t="s">
        <v>65</v>
      </c>
      <c r="G1324" s="64" t="s">
        <v>3671</v>
      </c>
      <c r="H1324" s="63" t="s">
        <v>46</v>
      </c>
      <c r="I1324" s="71" t="s">
        <v>494</v>
      </c>
      <c r="J1324" s="63">
        <v>2951</v>
      </c>
      <c r="K1324" s="65" t="s">
        <v>2540</v>
      </c>
      <c r="L1324" s="19" t="s">
        <v>2541</v>
      </c>
      <c r="M1324" s="59">
        <v>60340410</v>
      </c>
      <c r="N1324" s="19" t="s">
        <v>1942</v>
      </c>
      <c r="O1324" s="19" t="str">
        <f t="shared" si="81"/>
        <v>Đỗ Thị Phương Hoa, Sinh ngày 26/03/1975</v>
      </c>
      <c r="P1324" s="63">
        <v>12055733</v>
      </c>
      <c r="Q1324" s="63" t="s">
        <v>3669</v>
      </c>
      <c r="R1324" s="63" t="s">
        <v>131</v>
      </c>
      <c r="S1324" s="63" t="s">
        <v>3670</v>
      </c>
      <c r="T1324" s="63" t="s">
        <v>65</v>
      </c>
      <c r="U1324" s="63" t="s">
        <v>3671</v>
      </c>
      <c r="V1324" s="63" t="s">
        <v>46</v>
      </c>
      <c r="W1324" s="63" t="s">
        <v>494</v>
      </c>
      <c r="X1324" s="63">
        <v>2951</v>
      </c>
      <c r="Y1324" s="63" t="s">
        <v>2540</v>
      </c>
      <c r="Z1324" s="63" t="s">
        <v>2541</v>
      </c>
      <c r="AA1324" s="19">
        <f t="shared" si="82"/>
        <v>12055733</v>
      </c>
      <c r="AB1324" s="19">
        <f t="shared" si="83"/>
        <v>60340410</v>
      </c>
      <c r="AC1324" s="19" t="str">
        <f t="shared" si="84"/>
        <v>2</v>
      </c>
      <c r="AD1324" s="19" t="s">
        <v>1942</v>
      </c>
      <c r="AE1324" s="63"/>
    </row>
    <row r="1325" spans="1:31" s="69" customFormat="1" ht="20.25" customHeight="1" x14ac:dyDescent="0.25">
      <c r="A1325" s="41">
        <v>164</v>
      </c>
      <c r="B1325" s="41">
        <v>12055734</v>
      </c>
      <c r="C1325" s="62" t="s">
        <v>3672</v>
      </c>
      <c r="D1325" s="62" t="s">
        <v>747</v>
      </c>
      <c r="E1325" s="20" t="s">
        <v>3673</v>
      </c>
      <c r="F1325" s="63" t="s">
        <v>65</v>
      </c>
      <c r="G1325" s="64" t="s">
        <v>3597</v>
      </c>
      <c r="H1325" s="63" t="s">
        <v>108</v>
      </c>
      <c r="I1325" s="71" t="s">
        <v>494</v>
      </c>
      <c r="J1325" s="63">
        <v>2951</v>
      </c>
      <c r="K1325" s="65" t="s">
        <v>2540</v>
      </c>
      <c r="L1325" s="19" t="s">
        <v>2541</v>
      </c>
      <c r="M1325" s="59">
        <v>60340410</v>
      </c>
      <c r="N1325" s="19" t="s">
        <v>1942</v>
      </c>
      <c r="O1325" s="19" t="str">
        <f t="shared" si="81"/>
        <v>Tăng Thị Thanh Hòa, Sinh ngày 14/03/1979</v>
      </c>
      <c r="P1325" s="63">
        <v>12055734</v>
      </c>
      <c r="Q1325" s="63" t="s">
        <v>3672</v>
      </c>
      <c r="R1325" s="63" t="s">
        <v>747</v>
      </c>
      <c r="S1325" s="63" t="s">
        <v>3673</v>
      </c>
      <c r="T1325" s="63" t="s">
        <v>65</v>
      </c>
      <c r="U1325" s="63" t="s">
        <v>3597</v>
      </c>
      <c r="V1325" s="63" t="s">
        <v>108</v>
      </c>
      <c r="W1325" s="63" t="s">
        <v>494</v>
      </c>
      <c r="X1325" s="63">
        <v>2951</v>
      </c>
      <c r="Y1325" s="63" t="s">
        <v>2540</v>
      </c>
      <c r="Z1325" s="63" t="s">
        <v>2541</v>
      </c>
      <c r="AA1325" s="19">
        <f t="shared" si="82"/>
        <v>12055734</v>
      </c>
      <c r="AB1325" s="19">
        <f t="shared" si="83"/>
        <v>60340410</v>
      </c>
      <c r="AC1325" s="19" t="str">
        <f t="shared" si="84"/>
        <v>2</v>
      </c>
      <c r="AD1325" s="19" t="s">
        <v>1942</v>
      </c>
      <c r="AE1325" s="63"/>
    </row>
    <row r="1326" spans="1:31" s="69" customFormat="1" ht="20.25" customHeight="1" x14ac:dyDescent="0.25">
      <c r="A1326" s="41">
        <v>165</v>
      </c>
      <c r="B1326" s="41">
        <v>12055735</v>
      </c>
      <c r="C1326" s="62" t="s">
        <v>201</v>
      </c>
      <c r="D1326" s="62" t="s">
        <v>3357</v>
      </c>
      <c r="E1326" s="20" t="s">
        <v>3674</v>
      </c>
      <c r="F1326" s="63" t="s">
        <v>65</v>
      </c>
      <c r="G1326" s="64" t="s">
        <v>3675</v>
      </c>
      <c r="H1326" s="63" t="s">
        <v>935</v>
      </c>
      <c r="I1326" s="71" t="s">
        <v>494</v>
      </c>
      <c r="J1326" s="63">
        <v>2951</v>
      </c>
      <c r="K1326" s="65" t="s">
        <v>2540</v>
      </c>
      <c r="L1326" s="19" t="s">
        <v>2541</v>
      </c>
      <c r="M1326" s="59">
        <v>60340410</v>
      </c>
      <c r="N1326" s="19" t="s">
        <v>1942</v>
      </c>
      <c r="O1326" s="19" t="str">
        <f t="shared" si="81"/>
        <v>Nguyễn Thị Hoan, Sinh ngày 28/10/1985</v>
      </c>
      <c r="P1326" s="63">
        <v>12055735</v>
      </c>
      <c r="Q1326" s="63" t="s">
        <v>201</v>
      </c>
      <c r="R1326" s="63" t="s">
        <v>3357</v>
      </c>
      <c r="S1326" s="63" t="s">
        <v>3674</v>
      </c>
      <c r="T1326" s="63" t="s">
        <v>65</v>
      </c>
      <c r="U1326" s="63" t="s">
        <v>3675</v>
      </c>
      <c r="V1326" s="63" t="s">
        <v>935</v>
      </c>
      <c r="W1326" s="63" t="s">
        <v>494</v>
      </c>
      <c r="X1326" s="63">
        <v>2951</v>
      </c>
      <c r="Y1326" s="63" t="s">
        <v>2540</v>
      </c>
      <c r="Z1326" s="63" t="s">
        <v>2541</v>
      </c>
      <c r="AA1326" s="19">
        <f t="shared" si="82"/>
        <v>12055735</v>
      </c>
      <c r="AB1326" s="19">
        <f t="shared" si="83"/>
        <v>60340410</v>
      </c>
      <c r="AC1326" s="19" t="str">
        <f t="shared" si="84"/>
        <v>2</v>
      </c>
      <c r="AD1326" s="19" t="s">
        <v>1942</v>
      </c>
      <c r="AE1326" s="63"/>
    </row>
    <row r="1327" spans="1:31" s="69" customFormat="1" ht="20.25" customHeight="1" x14ac:dyDescent="0.25">
      <c r="A1327" s="41">
        <v>166</v>
      </c>
      <c r="B1327" s="41">
        <v>12055736</v>
      </c>
      <c r="C1327" s="62" t="s">
        <v>3676</v>
      </c>
      <c r="D1327" s="62" t="s">
        <v>769</v>
      </c>
      <c r="E1327" s="20" t="s">
        <v>3677</v>
      </c>
      <c r="F1327" s="63" t="s">
        <v>44</v>
      </c>
      <c r="G1327" s="64" t="s">
        <v>3678</v>
      </c>
      <c r="H1327" s="63" t="s">
        <v>402</v>
      </c>
      <c r="I1327" s="71" t="s">
        <v>494</v>
      </c>
      <c r="J1327" s="63">
        <v>2951</v>
      </c>
      <c r="K1327" s="65" t="s">
        <v>2540</v>
      </c>
      <c r="L1327" s="19" t="s">
        <v>2541</v>
      </c>
      <c r="M1327" s="59">
        <v>60340410</v>
      </c>
      <c r="N1327" s="19" t="s">
        <v>1942</v>
      </c>
      <c r="O1327" s="19" t="str">
        <f t="shared" si="81"/>
        <v>Đặng Viết Hùng, Sinh ngày 27/10/1984</v>
      </c>
      <c r="P1327" s="63">
        <v>12055736</v>
      </c>
      <c r="Q1327" s="63" t="s">
        <v>3676</v>
      </c>
      <c r="R1327" s="63" t="s">
        <v>769</v>
      </c>
      <c r="S1327" s="63" t="s">
        <v>3677</v>
      </c>
      <c r="T1327" s="63" t="s">
        <v>44</v>
      </c>
      <c r="U1327" s="63" t="s">
        <v>3678</v>
      </c>
      <c r="V1327" s="63" t="s">
        <v>402</v>
      </c>
      <c r="W1327" s="63" t="s">
        <v>494</v>
      </c>
      <c r="X1327" s="63">
        <v>2951</v>
      </c>
      <c r="Y1327" s="63" t="s">
        <v>2540</v>
      </c>
      <c r="Z1327" s="63" t="s">
        <v>2541</v>
      </c>
      <c r="AA1327" s="19">
        <f t="shared" si="82"/>
        <v>12055736</v>
      </c>
      <c r="AB1327" s="19">
        <f t="shared" si="83"/>
        <v>60340410</v>
      </c>
      <c r="AC1327" s="19" t="str">
        <f t="shared" si="84"/>
        <v>2</v>
      </c>
      <c r="AD1327" s="19" t="s">
        <v>1942</v>
      </c>
      <c r="AE1327" s="63"/>
    </row>
    <row r="1328" spans="1:31" s="69" customFormat="1" ht="20.25" customHeight="1" x14ac:dyDescent="0.25">
      <c r="A1328" s="41">
        <v>167</v>
      </c>
      <c r="B1328" s="41">
        <v>12055737</v>
      </c>
      <c r="C1328" s="62" t="s">
        <v>3679</v>
      </c>
      <c r="D1328" s="62" t="s">
        <v>769</v>
      </c>
      <c r="E1328" s="20" t="s">
        <v>3680</v>
      </c>
      <c r="F1328" s="63" t="s">
        <v>44</v>
      </c>
      <c r="G1328" s="64" t="s">
        <v>3681</v>
      </c>
      <c r="H1328" s="63" t="s">
        <v>46</v>
      </c>
      <c r="I1328" s="71" t="s">
        <v>494</v>
      </c>
      <c r="J1328" s="63">
        <v>2951</v>
      </c>
      <c r="K1328" s="65" t="s">
        <v>2540</v>
      </c>
      <c r="L1328" s="19" t="s">
        <v>2541</v>
      </c>
      <c r="M1328" s="59">
        <v>60340410</v>
      </c>
      <c r="N1328" s="19" t="s">
        <v>1942</v>
      </c>
      <c r="O1328" s="19" t="str">
        <f t="shared" si="81"/>
        <v>Hồ Việt Hùng, Sinh ngày 20/12/1974</v>
      </c>
      <c r="P1328" s="63">
        <v>12055737</v>
      </c>
      <c r="Q1328" s="63" t="s">
        <v>3679</v>
      </c>
      <c r="R1328" s="63" t="s">
        <v>769</v>
      </c>
      <c r="S1328" s="63" t="s">
        <v>3680</v>
      </c>
      <c r="T1328" s="63" t="s">
        <v>44</v>
      </c>
      <c r="U1328" s="63" t="s">
        <v>3681</v>
      </c>
      <c r="V1328" s="63" t="s">
        <v>46</v>
      </c>
      <c r="W1328" s="63" t="s">
        <v>494</v>
      </c>
      <c r="X1328" s="63">
        <v>2951</v>
      </c>
      <c r="Y1328" s="63" t="s">
        <v>2540</v>
      </c>
      <c r="Z1328" s="63" t="s">
        <v>2541</v>
      </c>
      <c r="AA1328" s="19">
        <f t="shared" si="82"/>
        <v>12055737</v>
      </c>
      <c r="AB1328" s="19">
        <f t="shared" si="83"/>
        <v>60340410</v>
      </c>
      <c r="AC1328" s="19" t="str">
        <f t="shared" si="84"/>
        <v>2</v>
      </c>
      <c r="AD1328" s="19" t="s">
        <v>1942</v>
      </c>
      <c r="AE1328" s="63"/>
    </row>
    <row r="1329" spans="1:31" s="69" customFormat="1" ht="20.25" customHeight="1" x14ac:dyDescent="0.25">
      <c r="A1329" s="41">
        <v>168</v>
      </c>
      <c r="B1329" s="41">
        <v>12055738</v>
      </c>
      <c r="C1329" s="62" t="s">
        <v>600</v>
      </c>
      <c r="D1329" s="62" t="s">
        <v>769</v>
      </c>
      <c r="E1329" s="20" t="s">
        <v>764</v>
      </c>
      <c r="F1329" s="63" t="s">
        <v>44</v>
      </c>
      <c r="G1329" s="64" t="s">
        <v>3682</v>
      </c>
      <c r="H1329" s="63" t="s">
        <v>46</v>
      </c>
      <c r="I1329" s="71" t="s">
        <v>494</v>
      </c>
      <c r="J1329" s="63">
        <v>2951</v>
      </c>
      <c r="K1329" s="65" t="s">
        <v>2540</v>
      </c>
      <c r="L1329" s="19" t="s">
        <v>2541</v>
      </c>
      <c r="M1329" s="59">
        <v>60340410</v>
      </c>
      <c r="N1329" s="19" t="s">
        <v>1942</v>
      </c>
      <c r="O1329" s="19" t="str">
        <f t="shared" si="81"/>
        <v>Nguyễn Mạnh Hùng, Sinh ngày 31/10/1975</v>
      </c>
      <c r="P1329" s="63">
        <v>12055738</v>
      </c>
      <c r="Q1329" s="63" t="s">
        <v>600</v>
      </c>
      <c r="R1329" s="63" t="s">
        <v>769</v>
      </c>
      <c r="S1329" s="63" t="s">
        <v>764</v>
      </c>
      <c r="T1329" s="63" t="s">
        <v>44</v>
      </c>
      <c r="U1329" s="63" t="s">
        <v>3682</v>
      </c>
      <c r="V1329" s="63" t="s">
        <v>46</v>
      </c>
      <c r="W1329" s="63" t="s">
        <v>494</v>
      </c>
      <c r="X1329" s="63">
        <v>2951</v>
      </c>
      <c r="Y1329" s="63" t="s">
        <v>2540</v>
      </c>
      <c r="Z1329" s="63" t="s">
        <v>2541</v>
      </c>
      <c r="AA1329" s="19">
        <f t="shared" si="82"/>
        <v>12055738</v>
      </c>
      <c r="AB1329" s="19">
        <f t="shared" si="83"/>
        <v>60340410</v>
      </c>
      <c r="AC1329" s="19" t="str">
        <f t="shared" si="84"/>
        <v>2</v>
      </c>
      <c r="AD1329" s="19" t="s">
        <v>1942</v>
      </c>
      <c r="AE1329" s="63"/>
    </row>
    <row r="1330" spans="1:31" s="69" customFormat="1" ht="20.25" customHeight="1" x14ac:dyDescent="0.25">
      <c r="A1330" s="41">
        <v>169</v>
      </c>
      <c r="B1330" s="41">
        <v>12055739</v>
      </c>
      <c r="C1330" s="62" t="s">
        <v>3683</v>
      </c>
      <c r="D1330" s="62" t="s">
        <v>383</v>
      </c>
      <c r="E1330" s="20" t="s">
        <v>3684</v>
      </c>
      <c r="F1330" s="63" t="s">
        <v>44</v>
      </c>
      <c r="G1330" s="64" t="s">
        <v>3685</v>
      </c>
      <c r="H1330" s="63" t="s">
        <v>180</v>
      </c>
      <c r="I1330" s="71" t="s">
        <v>494</v>
      </c>
      <c r="J1330" s="63">
        <v>2951</v>
      </c>
      <c r="K1330" s="65" t="s">
        <v>2540</v>
      </c>
      <c r="L1330" s="19" t="s">
        <v>2541</v>
      </c>
      <c r="M1330" s="59">
        <v>60340410</v>
      </c>
      <c r="N1330" s="19" t="s">
        <v>1942</v>
      </c>
      <c r="O1330" s="19" t="str">
        <f t="shared" si="81"/>
        <v>Lê Duy Hưng, Sinh ngày 21/05/1977</v>
      </c>
      <c r="P1330" s="63">
        <v>12055739</v>
      </c>
      <c r="Q1330" s="63" t="s">
        <v>3683</v>
      </c>
      <c r="R1330" s="63" t="s">
        <v>383</v>
      </c>
      <c r="S1330" s="63" t="s">
        <v>3684</v>
      </c>
      <c r="T1330" s="63" t="s">
        <v>44</v>
      </c>
      <c r="U1330" s="63" t="s">
        <v>3685</v>
      </c>
      <c r="V1330" s="63" t="s">
        <v>180</v>
      </c>
      <c r="W1330" s="63" t="s">
        <v>494</v>
      </c>
      <c r="X1330" s="63">
        <v>2951</v>
      </c>
      <c r="Y1330" s="63" t="s">
        <v>2540</v>
      </c>
      <c r="Z1330" s="63" t="s">
        <v>2541</v>
      </c>
      <c r="AA1330" s="19">
        <f t="shared" si="82"/>
        <v>12055739</v>
      </c>
      <c r="AB1330" s="19">
        <f t="shared" si="83"/>
        <v>60340410</v>
      </c>
      <c r="AC1330" s="19" t="str">
        <f t="shared" si="84"/>
        <v>2</v>
      </c>
      <c r="AD1330" s="19" t="s">
        <v>1942</v>
      </c>
      <c r="AE1330" s="63"/>
    </row>
    <row r="1331" spans="1:31" s="69" customFormat="1" ht="20.25" customHeight="1" x14ac:dyDescent="0.25">
      <c r="A1331" s="41">
        <v>170</v>
      </c>
      <c r="B1331" s="41">
        <v>12055740</v>
      </c>
      <c r="C1331" s="62" t="s">
        <v>176</v>
      </c>
      <c r="D1331" s="62" t="s">
        <v>63</v>
      </c>
      <c r="E1331" s="20" t="s">
        <v>3686</v>
      </c>
      <c r="F1331" s="63" t="s">
        <v>65</v>
      </c>
      <c r="G1331" s="64" t="s">
        <v>3687</v>
      </c>
      <c r="H1331" s="63" t="s">
        <v>1165</v>
      </c>
      <c r="I1331" s="71" t="s">
        <v>494</v>
      </c>
      <c r="J1331" s="63">
        <v>2951</v>
      </c>
      <c r="K1331" s="65" t="s">
        <v>2540</v>
      </c>
      <c r="L1331" s="19" t="s">
        <v>2541</v>
      </c>
      <c r="M1331" s="59">
        <v>60340410</v>
      </c>
      <c r="N1331" s="19" t="s">
        <v>1942</v>
      </c>
      <c r="O1331" s="19" t="str">
        <f t="shared" si="81"/>
        <v>Ngô Thị Thanh Hương, Sinh ngày 23/11/1987</v>
      </c>
      <c r="P1331" s="63">
        <v>12055740</v>
      </c>
      <c r="Q1331" s="63" t="s">
        <v>176</v>
      </c>
      <c r="R1331" s="63" t="s">
        <v>63</v>
      </c>
      <c r="S1331" s="63" t="s">
        <v>3686</v>
      </c>
      <c r="T1331" s="63" t="s">
        <v>65</v>
      </c>
      <c r="U1331" s="63" t="s">
        <v>3687</v>
      </c>
      <c r="V1331" s="63" t="s">
        <v>1165</v>
      </c>
      <c r="W1331" s="63" t="s">
        <v>494</v>
      </c>
      <c r="X1331" s="63">
        <v>2951</v>
      </c>
      <c r="Y1331" s="63" t="s">
        <v>2540</v>
      </c>
      <c r="Z1331" s="63" t="s">
        <v>2541</v>
      </c>
      <c r="AA1331" s="19">
        <f t="shared" si="82"/>
        <v>12055740</v>
      </c>
      <c r="AB1331" s="19">
        <f t="shared" si="83"/>
        <v>60340410</v>
      </c>
      <c r="AC1331" s="19" t="str">
        <f t="shared" si="84"/>
        <v>2</v>
      </c>
      <c r="AD1331" s="19" t="s">
        <v>1942</v>
      </c>
      <c r="AE1331" s="63"/>
    </row>
    <row r="1332" spans="1:31" s="69" customFormat="1" ht="20.25" customHeight="1" x14ac:dyDescent="0.25">
      <c r="A1332" s="41">
        <v>171</v>
      </c>
      <c r="B1332" s="41">
        <v>12055741</v>
      </c>
      <c r="C1332" s="62" t="s">
        <v>936</v>
      </c>
      <c r="D1332" s="62" t="s">
        <v>168</v>
      </c>
      <c r="E1332" s="20" t="s">
        <v>3688</v>
      </c>
      <c r="F1332" s="63" t="s">
        <v>65</v>
      </c>
      <c r="G1332" s="64" t="s">
        <v>3689</v>
      </c>
      <c r="H1332" s="63" t="s">
        <v>1139</v>
      </c>
      <c r="I1332" s="71" t="s">
        <v>494</v>
      </c>
      <c r="J1332" s="63">
        <v>2951</v>
      </c>
      <c r="K1332" s="65" t="s">
        <v>2540</v>
      </c>
      <c r="L1332" s="19" t="s">
        <v>2541</v>
      </c>
      <c r="M1332" s="59">
        <v>60340410</v>
      </c>
      <c r="N1332" s="19" t="s">
        <v>1942</v>
      </c>
      <c r="O1332" s="19" t="str">
        <f t="shared" si="81"/>
        <v>Nguyễn Thanh Hường, Sinh ngày 04/05/1983</v>
      </c>
      <c r="P1332" s="63">
        <v>12055741</v>
      </c>
      <c r="Q1332" s="63" t="s">
        <v>936</v>
      </c>
      <c r="R1332" s="63" t="s">
        <v>168</v>
      </c>
      <c r="S1332" s="63" t="s">
        <v>3688</v>
      </c>
      <c r="T1332" s="63" t="s">
        <v>65</v>
      </c>
      <c r="U1332" s="63" t="s">
        <v>3689</v>
      </c>
      <c r="V1332" s="63" t="s">
        <v>1139</v>
      </c>
      <c r="W1332" s="63" t="s">
        <v>494</v>
      </c>
      <c r="X1332" s="63">
        <v>2951</v>
      </c>
      <c r="Y1332" s="63" t="s">
        <v>2540</v>
      </c>
      <c r="Z1332" s="63" t="s">
        <v>2541</v>
      </c>
      <c r="AA1332" s="19">
        <f t="shared" si="82"/>
        <v>12055741</v>
      </c>
      <c r="AB1332" s="19">
        <f t="shared" si="83"/>
        <v>60340410</v>
      </c>
      <c r="AC1332" s="19" t="str">
        <f t="shared" si="84"/>
        <v>2</v>
      </c>
      <c r="AD1332" s="19" t="s">
        <v>1942</v>
      </c>
      <c r="AE1332" s="63"/>
    </row>
    <row r="1333" spans="1:31" s="69" customFormat="1" ht="20.25" customHeight="1" x14ac:dyDescent="0.25">
      <c r="A1333" s="41">
        <v>172</v>
      </c>
      <c r="B1333" s="41">
        <v>12055742</v>
      </c>
      <c r="C1333" s="62" t="s">
        <v>172</v>
      </c>
      <c r="D1333" s="62" t="s">
        <v>173</v>
      </c>
      <c r="E1333" s="20" t="s">
        <v>174</v>
      </c>
      <c r="F1333" s="63" t="s">
        <v>44</v>
      </c>
      <c r="G1333" s="64" t="s">
        <v>1538</v>
      </c>
      <c r="H1333" s="63" t="s">
        <v>935</v>
      </c>
      <c r="I1333" s="71" t="s">
        <v>494</v>
      </c>
      <c r="J1333" s="63">
        <v>2951</v>
      </c>
      <c r="K1333" s="65" t="s">
        <v>2540</v>
      </c>
      <c r="L1333" s="19" t="s">
        <v>2541</v>
      </c>
      <c r="M1333" s="59">
        <v>60340410</v>
      </c>
      <c r="N1333" s="19" t="s">
        <v>1942</v>
      </c>
      <c r="O1333" s="19" t="str">
        <f t="shared" si="81"/>
        <v>Nguyễn Quang Huy, Sinh ngày 12/10/1986</v>
      </c>
      <c r="P1333" s="63">
        <v>12055742</v>
      </c>
      <c r="Q1333" s="63" t="s">
        <v>172</v>
      </c>
      <c r="R1333" s="63" t="s">
        <v>173</v>
      </c>
      <c r="S1333" s="63" t="s">
        <v>174</v>
      </c>
      <c r="T1333" s="63" t="s">
        <v>44</v>
      </c>
      <c r="U1333" s="63" t="s">
        <v>1538</v>
      </c>
      <c r="V1333" s="63" t="s">
        <v>935</v>
      </c>
      <c r="W1333" s="63" t="s">
        <v>494</v>
      </c>
      <c r="X1333" s="63">
        <v>2951</v>
      </c>
      <c r="Y1333" s="63" t="s">
        <v>2540</v>
      </c>
      <c r="Z1333" s="63" t="s">
        <v>2541</v>
      </c>
      <c r="AA1333" s="19">
        <f t="shared" si="82"/>
        <v>12055742</v>
      </c>
      <c r="AB1333" s="19">
        <f t="shared" si="83"/>
        <v>60340410</v>
      </c>
      <c r="AC1333" s="19" t="str">
        <f t="shared" si="84"/>
        <v>2</v>
      </c>
      <c r="AD1333" s="19" t="s">
        <v>1942</v>
      </c>
      <c r="AE1333" s="63"/>
    </row>
    <row r="1334" spans="1:31" s="69" customFormat="1" ht="20.25" customHeight="1" x14ac:dyDescent="0.25">
      <c r="A1334" s="41">
        <v>173</v>
      </c>
      <c r="B1334" s="41">
        <v>12055743</v>
      </c>
      <c r="C1334" s="62" t="s">
        <v>778</v>
      </c>
      <c r="D1334" s="62" t="s">
        <v>173</v>
      </c>
      <c r="E1334" s="20" t="s">
        <v>779</v>
      </c>
      <c r="F1334" s="63" t="s">
        <v>44</v>
      </c>
      <c r="G1334" s="64" t="s">
        <v>3690</v>
      </c>
      <c r="H1334" s="63" t="s">
        <v>935</v>
      </c>
      <c r="I1334" s="71" t="s">
        <v>494</v>
      </c>
      <c r="J1334" s="63">
        <v>2951</v>
      </c>
      <c r="K1334" s="65" t="s">
        <v>2540</v>
      </c>
      <c r="L1334" s="19" t="s">
        <v>2541</v>
      </c>
      <c r="M1334" s="59">
        <v>60340410</v>
      </c>
      <c r="N1334" s="19" t="s">
        <v>1942</v>
      </c>
      <c r="O1334" s="19" t="str">
        <f t="shared" si="81"/>
        <v>Trần Quang Huy, Sinh ngày 18/06/1987</v>
      </c>
      <c r="P1334" s="63">
        <v>12055743</v>
      </c>
      <c r="Q1334" s="63" t="s">
        <v>778</v>
      </c>
      <c r="R1334" s="63" t="s">
        <v>173</v>
      </c>
      <c r="S1334" s="63" t="s">
        <v>779</v>
      </c>
      <c r="T1334" s="63" t="s">
        <v>44</v>
      </c>
      <c r="U1334" s="63" t="s">
        <v>3690</v>
      </c>
      <c r="V1334" s="63" t="s">
        <v>935</v>
      </c>
      <c r="W1334" s="63" t="s">
        <v>494</v>
      </c>
      <c r="X1334" s="63">
        <v>2951</v>
      </c>
      <c r="Y1334" s="63" t="s">
        <v>2540</v>
      </c>
      <c r="Z1334" s="63" t="s">
        <v>2541</v>
      </c>
      <c r="AA1334" s="19">
        <f t="shared" si="82"/>
        <v>12055743</v>
      </c>
      <c r="AB1334" s="19">
        <f t="shared" si="83"/>
        <v>60340410</v>
      </c>
      <c r="AC1334" s="19" t="str">
        <f t="shared" si="84"/>
        <v>2</v>
      </c>
      <c r="AD1334" s="19" t="s">
        <v>1942</v>
      </c>
      <c r="AE1334" s="63"/>
    </row>
    <row r="1335" spans="1:31" s="69" customFormat="1" ht="20.25" customHeight="1" x14ac:dyDescent="0.25">
      <c r="A1335" s="41">
        <v>174</v>
      </c>
      <c r="B1335" s="41">
        <v>12055744</v>
      </c>
      <c r="C1335" s="62" t="s">
        <v>936</v>
      </c>
      <c r="D1335" s="62" t="s">
        <v>557</v>
      </c>
      <c r="E1335" s="20" t="s">
        <v>3691</v>
      </c>
      <c r="F1335" s="63" t="s">
        <v>65</v>
      </c>
      <c r="G1335" s="64" t="s">
        <v>3692</v>
      </c>
      <c r="H1335" s="63" t="s">
        <v>46</v>
      </c>
      <c r="I1335" s="71" t="s">
        <v>494</v>
      </c>
      <c r="J1335" s="63">
        <v>2951</v>
      </c>
      <c r="K1335" s="65" t="s">
        <v>2540</v>
      </c>
      <c r="L1335" s="19" t="s">
        <v>2541</v>
      </c>
      <c r="M1335" s="59">
        <v>60340410</v>
      </c>
      <c r="N1335" s="19" t="s">
        <v>1942</v>
      </c>
      <c r="O1335" s="19" t="str">
        <f t="shared" si="81"/>
        <v>Nguyễn Thanh Huyền, Sinh ngày 16/07/1978</v>
      </c>
      <c r="P1335" s="63">
        <v>12055744</v>
      </c>
      <c r="Q1335" s="63" t="s">
        <v>936</v>
      </c>
      <c r="R1335" s="63" t="s">
        <v>557</v>
      </c>
      <c r="S1335" s="63" t="s">
        <v>3691</v>
      </c>
      <c r="T1335" s="63" t="s">
        <v>65</v>
      </c>
      <c r="U1335" s="63" t="s">
        <v>3692</v>
      </c>
      <c r="V1335" s="63" t="s">
        <v>46</v>
      </c>
      <c r="W1335" s="63" t="s">
        <v>494</v>
      </c>
      <c r="X1335" s="63">
        <v>2951</v>
      </c>
      <c r="Y1335" s="63" t="s">
        <v>2540</v>
      </c>
      <c r="Z1335" s="63" t="s">
        <v>2541</v>
      </c>
      <c r="AA1335" s="19">
        <f t="shared" si="82"/>
        <v>12055744</v>
      </c>
      <c r="AB1335" s="19">
        <f t="shared" si="83"/>
        <v>60340410</v>
      </c>
      <c r="AC1335" s="19" t="str">
        <f t="shared" si="84"/>
        <v>2</v>
      </c>
      <c r="AD1335" s="19" t="s">
        <v>1942</v>
      </c>
      <c r="AE1335" s="63"/>
    </row>
    <row r="1336" spans="1:31" s="69" customFormat="1" ht="20.25" customHeight="1" x14ac:dyDescent="0.25">
      <c r="A1336" s="41">
        <v>175</v>
      </c>
      <c r="B1336" s="41">
        <v>12055745</v>
      </c>
      <c r="C1336" s="62" t="s">
        <v>3693</v>
      </c>
      <c r="D1336" s="62" t="s">
        <v>557</v>
      </c>
      <c r="E1336" s="20" t="s">
        <v>3694</v>
      </c>
      <c r="F1336" s="63" t="s">
        <v>65</v>
      </c>
      <c r="G1336" s="64" t="s">
        <v>3695</v>
      </c>
      <c r="H1336" s="63" t="s">
        <v>46</v>
      </c>
      <c r="I1336" s="71" t="s">
        <v>494</v>
      </c>
      <c r="J1336" s="63">
        <v>2951</v>
      </c>
      <c r="K1336" s="65" t="s">
        <v>2540</v>
      </c>
      <c r="L1336" s="19" t="s">
        <v>2541</v>
      </c>
      <c r="M1336" s="59">
        <v>60340410</v>
      </c>
      <c r="N1336" s="19" t="s">
        <v>1942</v>
      </c>
      <c r="O1336" s="19" t="str">
        <f t="shared" si="81"/>
        <v>Uông Thị Minh Huyền, Sinh ngày 21/09/1979</v>
      </c>
      <c r="P1336" s="63">
        <v>12055745</v>
      </c>
      <c r="Q1336" s="63" t="s">
        <v>3693</v>
      </c>
      <c r="R1336" s="63" t="s">
        <v>557</v>
      </c>
      <c r="S1336" s="63" t="s">
        <v>3694</v>
      </c>
      <c r="T1336" s="63" t="s">
        <v>65</v>
      </c>
      <c r="U1336" s="63" t="s">
        <v>3695</v>
      </c>
      <c r="V1336" s="63" t="s">
        <v>46</v>
      </c>
      <c r="W1336" s="63" t="s">
        <v>494</v>
      </c>
      <c r="X1336" s="63">
        <v>2951</v>
      </c>
      <c r="Y1336" s="63" t="s">
        <v>2540</v>
      </c>
      <c r="Z1336" s="63" t="s">
        <v>2541</v>
      </c>
      <c r="AA1336" s="19">
        <f t="shared" si="82"/>
        <v>12055745</v>
      </c>
      <c r="AB1336" s="19">
        <f t="shared" si="83"/>
        <v>60340410</v>
      </c>
      <c r="AC1336" s="19" t="str">
        <f t="shared" si="84"/>
        <v>2</v>
      </c>
      <c r="AD1336" s="19" t="s">
        <v>1942</v>
      </c>
      <c r="AE1336" s="63"/>
    </row>
    <row r="1337" spans="1:31" s="69" customFormat="1" ht="20.25" customHeight="1" x14ac:dyDescent="0.25">
      <c r="A1337" s="41">
        <v>176</v>
      </c>
      <c r="B1337" s="41">
        <v>12055746</v>
      </c>
      <c r="C1337" s="62" t="s">
        <v>3696</v>
      </c>
      <c r="D1337" s="62" t="s">
        <v>561</v>
      </c>
      <c r="E1337" s="20" t="s">
        <v>3697</v>
      </c>
      <c r="F1337" s="63" t="s">
        <v>44</v>
      </c>
      <c r="G1337" s="64" t="s">
        <v>3698</v>
      </c>
      <c r="H1337" s="63" t="s">
        <v>100</v>
      </c>
      <c r="I1337" s="71" t="s">
        <v>494</v>
      </c>
      <c r="J1337" s="63">
        <v>2951</v>
      </c>
      <c r="K1337" s="65" t="s">
        <v>2540</v>
      </c>
      <c r="L1337" s="19" t="s">
        <v>2541</v>
      </c>
      <c r="M1337" s="59">
        <v>60340410</v>
      </c>
      <c r="N1337" s="19" t="s">
        <v>1942</v>
      </c>
      <c r="O1337" s="19" t="str">
        <f t="shared" si="81"/>
        <v>Trần Trung Kiên, Sinh ngày 08/06/1987</v>
      </c>
      <c r="P1337" s="63">
        <v>12055746</v>
      </c>
      <c r="Q1337" s="63" t="s">
        <v>3696</v>
      </c>
      <c r="R1337" s="63" t="s">
        <v>561</v>
      </c>
      <c r="S1337" s="63" t="s">
        <v>3697</v>
      </c>
      <c r="T1337" s="63" t="s">
        <v>44</v>
      </c>
      <c r="U1337" s="63" t="s">
        <v>3698</v>
      </c>
      <c r="V1337" s="63" t="s">
        <v>100</v>
      </c>
      <c r="W1337" s="63" t="s">
        <v>494</v>
      </c>
      <c r="X1337" s="63">
        <v>2951</v>
      </c>
      <c r="Y1337" s="63" t="s">
        <v>2540</v>
      </c>
      <c r="Z1337" s="63" t="s">
        <v>2541</v>
      </c>
      <c r="AA1337" s="19">
        <f t="shared" si="82"/>
        <v>12055746</v>
      </c>
      <c r="AB1337" s="19">
        <f t="shared" si="83"/>
        <v>60340410</v>
      </c>
      <c r="AC1337" s="19" t="str">
        <f t="shared" si="84"/>
        <v>2</v>
      </c>
      <c r="AD1337" s="19" t="s">
        <v>1942</v>
      </c>
      <c r="AE1337" s="63"/>
    </row>
    <row r="1338" spans="1:31" s="69" customFormat="1" ht="20.25" customHeight="1" x14ac:dyDescent="0.25">
      <c r="A1338" s="41">
        <v>177</v>
      </c>
      <c r="B1338" s="41">
        <v>12055747</v>
      </c>
      <c r="C1338" s="62" t="s">
        <v>3699</v>
      </c>
      <c r="D1338" s="62" t="s">
        <v>182</v>
      </c>
      <c r="E1338" s="20" t="s">
        <v>3700</v>
      </c>
      <c r="F1338" s="63" t="s">
        <v>44</v>
      </c>
      <c r="G1338" s="64" t="s">
        <v>84</v>
      </c>
      <c r="H1338" s="63" t="s">
        <v>3701</v>
      </c>
      <c r="I1338" s="71" t="s">
        <v>494</v>
      </c>
      <c r="J1338" s="63">
        <v>2951</v>
      </c>
      <c r="K1338" s="65" t="s">
        <v>2540</v>
      </c>
      <c r="L1338" s="19" t="s">
        <v>2541</v>
      </c>
      <c r="M1338" s="59">
        <v>60340410</v>
      </c>
      <c r="N1338" s="19" t="s">
        <v>1942</v>
      </c>
      <c r="O1338" s="19" t="str">
        <f t="shared" si="81"/>
        <v>Đỗ Hoàng Lâm, Sinh ngày 29/11/1986</v>
      </c>
      <c r="P1338" s="63">
        <v>12055747</v>
      </c>
      <c r="Q1338" s="63" t="s">
        <v>3699</v>
      </c>
      <c r="R1338" s="63" t="s">
        <v>182</v>
      </c>
      <c r="S1338" s="63" t="s">
        <v>3700</v>
      </c>
      <c r="T1338" s="63" t="s">
        <v>44</v>
      </c>
      <c r="U1338" s="63" t="s">
        <v>84</v>
      </c>
      <c r="V1338" s="63" t="s">
        <v>3701</v>
      </c>
      <c r="W1338" s="63" t="s">
        <v>494</v>
      </c>
      <c r="X1338" s="63">
        <v>2951</v>
      </c>
      <c r="Y1338" s="63" t="s">
        <v>2540</v>
      </c>
      <c r="Z1338" s="63" t="s">
        <v>2541</v>
      </c>
      <c r="AA1338" s="19">
        <f t="shared" si="82"/>
        <v>12055747</v>
      </c>
      <c r="AB1338" s="19">
        <f t="shared" si="83"/>
        <v>60340410</v>
      </c>
      <c r="AC1338" s="19" t="str">
        <f t="shared" si="84"/>
        <v>2</v>
      </c>
      <c r="AD1338" s="19" t="s">
        <v>1942</v>
      </c>
      <c r="AE1338" s="63"/>
    </row>
    <row r="1339" spans="1:31" s="69" customFormat="1" ht="20.25" customHeight="1" x14ac:dyDescent="0.25">
      <c r="A1339" s="41">
        <v>178</v>
      </c>
      <c r="B1339" s="41">
        <v>12055748</v>
      </c>
      <c r="C1339" s="62" t="s">
        <v>3300</v>
      </c>
      <c r="D1339" s="62" t="s">
        <v>182</v>
      </c>
      <c r="E1339" s="20" t="s">
        <v>3702</v>
      </c>
      <c r="F1339" s="63" t="s">
        <v>44</v>
      </c>
      <c r="G1339" s="64" t="s">
        <v>3703</v>
      </c>
      <c r="H1339" s="63" t="s">
        <v>1376</v>
      </c>
      <c r="I1339" s="71" t="s">
        <v>494</v>
      </c>
      <c r="J1339" s="63">
        <v>2951</v>
      </c>
      <c r="K1339" s="65" t="s">
        <v>2540</v>
      </c>
      <c r="L1339" s="19" t="s">
        <v>2541</v>
      </c>
      <c r="M1339" s="59">
        <v>60340410</v>
      </c>
      <c r="N1339" s="19" t="s">
        <v>1942</v>
      </c>
      <c r="O1339" s="19" t="str">
        <f t="shared" si="81"/>
        <v>Nguyễn Cao Lâm, Sinh ngày 12/09/1981</v>
      </c>
      <c r="P1339" s="63">
        <v>12055748</v>
      </c>
      <c r="Q1339" s="63" t="s">
        <v>3300</v>
      </c>
      <c r="R1339" s="63" t="s">
        <v>182</v>
      </c>
      <c r="S1339" s="63" t="s">
        <v>3702</v>
      </c>
      <c r="T1339" s="63" t="s">
        <v>44</v>
      </c>
      <c r="U1339" s="63" t="s">
        <v>3703</v>
      </c>
      <c r="V1339" s="63" t="s">
        <v>1376</v>
      </c>
      <c r="W1339" s="63" t="s">
        <v>494</v>
      </c>
      <c r="X1339" s="63">
        <v>2951</v>
      </c>
      <c r="Y1339" s="63" t="s">
        <v>2540</v>
      </c>
      <c r="Z1339" s="63" t="s">
        <v>2541</v>
      </c>
      <c r="AA1339" s="19">
        <f t="shared" si="82"/>
        <v>12055748</v>
      </c>
      <c r="AB1339" s="19">
        <f t="shared" si="83"/>
        <v>60340410</v>
      </c>
      <c r="AC1339" s="19" t="str">
        <f t="shared" si="84"/>
        <v>2</v>
      </c>
      <c r="AD1339" s="19" t="s">
        <v>1942</v>
      </c>
      <c r="AE1339" s="63"/>
    </row>
    <row r="1340" spans="1:31" s="69" customFormat="1" ht="20.25" customHeight="1" x14ac:dyDescent="0.25">
      <c r="A1340" s="41">
        <v>179</v>
      </c>
      <c r="B1340" s="41">
        <v>12055749</v>
      </c>
      <c r="C1340" s="62" t="s">
        <v>2733</v>
      </c>
      <c r="D1340" s="62" t="s">
        <v>565</v>
      </c>
      <c r="E1340" s="20" t="s">
        <v>3704</v>
      </c>
      <c r="F1340" s="63" t="s">
        <v>65</v>
      </c>
      <c r="G1340" s="64" t="s">
        <v>3705</v>
      </c>
      <c r="H1340" s="63" t="s">
        <v>46</v>
      </c>
      <c r="I1340" s="71" t="s">
        <v>494</v>
      </c>
      <c r="J1340" s="63">
        <v>2951</v>
      </c>
      <c r="K1340" s="65" t="s">
        <v>2540</v>
      </c>
      <c r="L1340" s="19" t="s">
        <v>2541</v>
      </c>
      <c r="M1340" s="59">
        <v>60340410</v>
      </c>
      <c r="N1340" s="19" t="s">
        <v>1942</v>
      </c>
      <c r="O1340" s="19" t="str">
        <f t="shared" si="81"/>
        <v>Đỗ Thị Mai Lan, Sinh ngày 10/01/1977</v>
      </c>
      <c r="P1340" s="63">
        <v>12055749</v>
      </c>
      <c r="Q1340" s="63" t="s">
        <v>2733</v>
      </c>
      <c r="R1340" s="63" t="s">
        <v>565</v>
      </c>
      <c r="S1340" s="63" t="s">
        <v>3704</v>
      </c>
      <c r="T1340" s="63" t="s">
        <v>65</v>
      </c>
      <c r="U1340" s="63" t="s">
        <v>3705</v>
      </c>
      <c r="V1340" s="63" t="s">
        <v>46</v>
      </c>
      <c r="W1340" s="63" t="s">
        <v>494</v>
      </c>
      <c r="X1340" s="63">
        <v>2951</v>
      </c>
      <c r="Y1340" s="63" t="s">
        <v>2540</v>
      </c>
      <c r="Z1340" s="63" t="s">
        <v>2541</v>
      </c>
      <c r="AA1340" s="19">
        <f t="shared" si="82"/>
        <v>12055749</v>
      </c>
      <c r="AB1340" s="19">
        <f t="shared" si="83"/>
        <v>60340410</v>
      </c>
      <c r="AC1340" s="19" t="str">
        <f t="shared" si="84"/>
        <v>2</v>
      </c>
      <c r="AD1340" s="19" t="s">
        <v>1942</v>
      </c>
      <c r="AE1340" s="63"/>
    </row>
    <row r="1341" spans="1:31" s="69" customFormat="1" ht="20.25" customHeight="1" x14ac:dyDescent="0.25">
      <c r="A1341" s="41">
        <v>180</v>
      </c>
      <c r="B1341" s="41">
        <v>12055750</v>
      </c>
      <c r="C1341" s="62" t="s">
        <v>3650</v>
      </c>
      <c r="D1341" s="62" t="s">
        <v>1471</v>
      </c>
      <c r="E1341" s="20" t="s">
        <v>3706</v>
      </c>
      <c r="F1341" s="63" t="s">
        <v>65</v>
      </c>
      <c r="G1341" s="64" t="s">
        <v>3707</v>
      </c>
      <c r="H1341" s="63" t="s">
        <v>935</v>
      </c>
      <c r="I1341" s="71" t="s">
        <v>494</v>
      </c>
      <c r="J1341" s="63">
        <v>2951</v>
      </c>
      <c r="K1341" s="65" t="s">
        <v>2540</v>
      </c>
      <c r="L1341" s="19" t="s">
        <v>2541</v>
      </c>
      <c r="M1341" s="59">
        <v>60340410</v>
      </c>
      <c r="N1341" s="19" t="s">
        <v>1942</v>
      </c>
      <c r="O1341" s="19" t="str">
        <f t="shared" si="81"/>
        <v>Nguyễn Thị Ngọc Liên, Sinh ngày 16/04/1976</v>
      </c>
      <c r="P1341" s="63">
        <v>12055750</v>
      </c>
      <c r="Q1341" s="63" t="s">
        <v>3650</v>
      </c>
      <c r="R1341" s="63" t="s">
        <v>1471</v>
      </c>
      <c r="S1341" s="63" t="s">
        <v>3706</v>
      </c>
      <c r="T1341" s="63" t="s">
        <v>65</v>
      </c>
      <c r="U1341" s="63" t="s">
        <v>3707</v>
      </c>
      <c r="V1341" s="63" t="s">
        <v>935</v>
      </c>
      <c r="W1341" s="63" t="s">
        <v>494</v>
      </c>
      <c r="X1341" s="63">
        <v>2951</v>
      </c>
      <c r="Y1341" s="63" t="s">
        <v>2540</v>
      </c>
      <c r="Z1341" s="63" t="s">
        <v>2541</v>
      </c>
      <c r="AA1341" s="19">
        <f t="shared" si="82"/>
        <v>12055750</v>
      </c>
      <c r="AB1341" s="19">
        <f t="shared" si="83"/>
        <v>60340410</v>
      </c>
      <c r="AC1341" s="19" t="str">
        <f t="shared" si="84"/>
        <v>2</v>
      </c>
      <c r="AD1341" s="19" t="s">
        <v>1942</v>
      </c>
      <c r="AE1341" s="63"/>
    </row>
    <row r="1342" spans="1:31" s="69" customFormat="1" ht="20.25" customHeight="1" x14ac:dyDescent="0.25">
      <c r="A1342" s="41">
        <v>181</v>
      </c>
      <c r="B1342" s="41">
        <v>12055751</v>
      </c>
      <c r="C1342" s="62" t="s">
        <v>3708</v>
      </c>
      <c r="D1342" s="62" t="s">
        <v>190</v>
      </c>
      <c r="E1342" s="20" t="s">
        <v>3709</v>
      </c>
      <c r="F1342" s="63" t="s">
        <v>65</v>
      </c>
      <c r="G1342" s="64" t="s">
        <v>3710</v>
      </c>
      <c r="H1342" s="63" t="s">
        <v>1376</v>
      </c>
      <c r="I1342" s="71" t="s">
        <v>494</v>
      </c>
      <c r="J1342" s="63">
        <v>2951</v>
      </c>
      <c r="K1342" s="65" t="s">
        <v>2540</v>
      </c>
      <c r="L1342" s="19" t="s">
        <v>2541</v>
      </c>
      <c r="M1342" s="59">
        <v>60340410</v>
      </c>
      <c r="N1342" s="19" t="s">
        <v>1942</v>
      </c>
      <c r="O1342" s="19" t="str">
        <f t="shared" si="81"/>
        <v>Bùi Thị Vân Linh, Sinh ngày 20/09/1978</v>
      </c>
      <c r="P1342" s="63">
        <v>12055751</v>
      </c>
      <c r="Q1342" s="63" t="s">
        <v>3708</v>
      </c>
      <c r="R1342" s="63" t="s">
        <v>190</v>
      </c>
      <c r="S1342" s="63" t="s">
        <v>3709</v>
      </c>
      <c r="T1342" s="63" t="s">
        <v>65</v>
      </c>
      <c r="U1342" s="63" t="s">
        <v>3710</v>
      </c>
      <c r="V1342" s="63" t="s">
        <v>1376</v>
      </c>
      <c r="W1342" s="63" t="s">
        <v>494</v>
      </c>
      <c r="X1342" s="63">
        <v>2951</v>
      </c>
      <c r="Y1342" s="63" t="s">
        <v>2540</v>
      </c>
      <c r="Z1342" s="63" t="s">
        <v>2541</v>
      </c>
      <c r="AA1342" s="19">
        <f t="shared" si="82"/>
        <v>12055751</v>
      </c>
      <c r="AB1342" s="19">
        <f t="shared" si="83"/>
        <v>60340410</v>
      </c>
      <c r="AC1342" s="19" t="str">
        <f t="shared" si="84"/>
        <v>2</v>
      </c>
      <c r="AD1342" s="19" t="s">
        <v>1942</v>
      </c>
      <c r="AE1342" s="63"/>
    </row>
    <row r="1343" spans="1:31" s="69" customFormat="1" ht="20.25" customHeight="1" x14ac:dyDescent="0.25">
      <c r="A1343" s="41">
        <v>182</v>
      </c>
      <c r="B1343" s="41">
        <v>12055752</v>
      </c>
      <c r="C1343" s="62" t="s">
        <v>2701</v>
      </c>
      <c r="D1343" s="62" t="s">
        <v>190</v>
      </c>
      <c r="E1343" s="20" t="s">
        <v>3711</v>
      </c>
      <c r="F1343" s="63" t="s">
        <v>65</v>
      </c>
      <c r="G1343" s="64" t="s">
        <v>3712</v>
      </c>
      <c r="H1343" s="63" t="s">
        <v>46</v>
      </c>
      <c r="I1343" s="71" t="s">
        <v>494</v>
      </c>
      <c r="J1343" s="63">
        <v>2951</v>
      </c>
      <c r="K1343" s="65" t="s">
        <v>2540</v>
      </c>
      <c r="L1343" s="19" t="s">
        <v>2541</v>
      </c>
      <c r="M1343" s="59">
        <v>60340410</v>
      </c>
      <c r="N1343" s="19" t="s">
        <v>1942</v>
      </c>
      <c r="O1343" s="19" t="str">
        <f t="shared" si="81"/>
        <v>Nguyễn Diệu Linh, Sinh ngày 23/11/1988</v>
      </c>
      <c r="P1343" s="63">
        <v>12055752</v>
      </c>
      <c r="Q1343" s="63" t="s">
        <v>2701</v>
      </c>
      <c r="R1343" s="63" t="s">
        <v>190</v>
      </c>
      <c r="S1343" s="63" t="s">
        <v>3711</v>
      </c>
      <c r="T1343" s="63" t="s">
        <v>65</v>
      </c>
      <c r="U1343" s="63" t="s">
        <v>3712</v>
      </c>
      <c r="V1343" s="63" t="s">
        <v>46</v>
      </c>
      <c r="W1343" s="63" t="s">
        <v>494</v>
      </c>
      <c r="X1343" s="63">
        <v>2951</v>
      </c>
      <c r="Y1343" s="63" t="s">
        <v>2540</v>
      </c>
      <c r="Z1343" s="63" t="s">
        <v>2541</v>
      </c>
      <c r="AA1343" s="19">
        <f t="shared" si="82"/>
        <v>12055752</v>
      </c>
      <c r="AB1343" s="19">
        <f t="shared" si="83"/>
        <v>60340410</v>
      </c>
      <c r="AC1343" s="19" t="str">
        <f t="shared" si="84"/>
        <v>2</v>
      </c>
      <c r="AD1343" s="19" t="s">
        <v>1942</v>
      </c>
      <c r="AE1343" s="63"/>
    </row>
    <row r="1344" spans="1:31" s="69" customFormat="1" ht="20.25" customHeight="1" x14ac:dyDescent="0.25">
      <c r="A1344" s="41">
        <v>183</v>
      </c>
      <c r="B1344" s="41">
        <v>12055753</v>
      </c>
      <c r="C1344" s="62" t="s">
        <v>3713</v>
      </c>
      <c r="D1344" s="62" t="s">
        <v>190</v>
      </c>
      <c r="E1344" s="20" t="s">
        <v>3714</v>
      </c>
      <c r="F1344" s="63" t="s">
        <v>65</v>
      </c>
      <c r="G1344" s="64" t="s">
        <v>3715</v>
      </c>
      <c r="H1344" s="63" t="s">
        <v>931</v>
      </c>
      <c r="I1344" s="71" t="s">
        <v>494</v>
      </c>
      <c r="J1344" s="63">
        <v>2951</v>
      </c>
      <c r="K1344" s="65" t="s">
        <v>2540</v>
      </c>
      <c r="L1344" s="19" t="s">
        <v>2541</v>
      </c>
      <c r="M1344" s="59">
        <v>60340410</v>
      </c>
      <c r="N1344" s="19" t="s">
        <v>1942</v>
      </c>
      <c r="O1344" s="19" t="str">
        <f t="shared" si="81"/>
        <v>Phún Khánh Linh, Sinh ngày 12/10/1984</v>
      </c>
      <c r="P1344" s="63">
        <v>12055753</v>
      </c>
      <c r="Q1344" s="63" t="s">
        <v>3713</v>
      </c>
      <c r="R1344" s="63" t="s">
        <v>190</v>
      </c>
      <c r="S1344" s="63" t="s">
        <v>3714</v>
      </c>
      <c r="T1344" s="63" t="s">
        <v>65</v>
      </c>
      <c r="U1344" s="63" t="s">
        <v>3715</v>
      </c>
      <c r="V1344" s="63" t="s">
        <v>931</v>
      </c>
      <c r="W1344" s="63" t="s">
        <v>494</v>
      </c>
      <c r="X1344" s="63">
        <v>2951</v>
      </c>
      <c r="Y1344" s="63" t="s">
        <v>2540</v>
      </c>
      <c r="Z1344" s="63" t="s">
        <v>2541</v>
      </c>
      <c r="AA1344" s="19">
        <f t="shared" si="82"/>
        <v>12055753</v>
      </c>
      <c r="AB1344" s="19">
        <f t="shared" si="83"/>
        <v>60340410</v>
      </c>
      <c r="AC1344" s="19" t="str">
        <f t="shared" si="84"/>
        <v>2</v>
      </c>
      <c r="AD1344" s="19" t="s">
        <v>1942</v>
      </c>
      <c r="AE1344" s="63"/>
    </row>
    <row r="1345" spans="1:31" s="69" customFormat="1" ht="20.25" customHeight="1" x14ac:dyDescent="0.25">
      <c r="A1345" s="41">
        <v>184</v>
      </c>
      <c r="B1345" s="41">
        <v>12055754</v>
      </c>
      <c r="C1345" s="62" t="s">
        <v>3716</v>
      </c>
      <c r="D1345" s="62" t="s">
        <v>190</v>
      </c>
      <c r="E1345" s="20" t="s">
        <v>3717</v>
      </c>
      <c r="F1345" s="63" t="s">
        <v>65</v>
      </c>
      <c r="G1345" s="64" t="s">
        <v>3718</v>
      </c>
      <c r="H1345" s="63" t="s">
        <v>46</v>
      </c>
      <c r="I1345" s="71" t="s">
        <v>494</v>
      </c>
      <c r="J1345" s="63">
        <v>2951</v>
      </c>
      <c r="K1345" s="65" t="s">
        <v>2540</v>
      </c>
      <c r="L1345" s="19" t="s">
        <v>2541</v>
      </c>
      <c r="M1345" s="59">
        <v>60340410</v>
      </c>
      <c r="N1345" s="19" t="s">
        <v>1942</v>
      </c>
      <c r="O1345" s="19" t="str">
        <f t="shared" si="81"/>
        <v>Trần Thùy Linh, Sinh ngày 05/05/1984</v>
      </c>
      <c r="P1345" s="63">
        <v>12055754</v>
      </c>
      <c r="Q1345" s="63" t="s">
        <v>3716</v>
      </c>
      <c r="R1345" s="63" t="s">
        <v>190</v>
      </c>
      <c r="S1345" s="63" t="s">
        <v>3717</v>
      </c>
      <c r="T1345" s="63" t="s">
        <v>65</v>
      </c>
      <c r="U1345" s="63" t="s">
        <v>3718</v>
      </c>
      <c r="V1345" s="63" t="s">
        <v>46</v>
      </c>
      <c r="W1345" s="63" t="s">
        <v>494</v>
      </c>
      <c r="X1345" s="63">
        <v>2951</v>
      </c>
      <c r="Y1345" s="63" t="s">
        <v>2540</v>
      </c>
      <c r="Z1345" s="63" t="s">
        <v>2541</v>
      </c>
      <c r="AA1345" s="19">
        <f t="shared" si="82"/>
        <v>12055754</v>
      </c>
      <c r="AB1345" s="19">
        <f t="shared" si="83"/>
        <v>60340410</v>
      </c>
      <c r="AC1345" s="19" t="str">
        <f t="shared" si="84"/>
        <v>2</v>
      </c>
      <c r="AD1345" s="19" t="s">
        <v>1942</v>
      </c>
      <c r="AE1345" s="63"/>
    </row>
    <row r="1346" spans="1:31" s="69" customFormat="1" ht="20.25" customHeight="1" x14ac:dyDescent="0.25">
      <c r="A1346" s="41">
        <v>185</v>
      </c>
      <c r="B1346" s="41">
        <v>12055755</v>
      </c>
      <c r="C1346" s="62" t="s">
        <v>2769</v>
      </c>
      <c r="D1346" s="62" t="s">
        <v>575</v>
      </c>
      <c r="E1346" s="20" t="s">
        <v>3719</v>
      </c>
      <c r="F1346" s="63" t="s">
        <v>44</v>
      </c>
      <c r="G1346" s="64" t="s">
        <v>3720</v>
      </c>
      <c r="H1346" s="63" t="s">
        <v>46</v>
      </c>
      <c r="I1346" s="71" t="s">
        <v>494</v>
      </c>
      <c r="J1346" s="63">
        <v>2951</v>
      </c>
      <c r="K1346" s="65" t="s">
        <v>2540</v>
      </c>
      <c r="L1346" s="19" t="s">
        <v>2541</v>
      </c>
      <c r="M1346" s="59">
        <v>60340410</v>
      </c>
      <c r="N1346" s="19" t="s">
        <v>1942</v>
      </c>
      <c r="O1346" s="19" t="str">
        <f t="shared" si="81"/>
        <v>Đỗ Văn Long, Sinh ngày 19/10/1986</v>
      </c>
      <c r="P1346" s="63">
        <v>12055755</v>
      </c>
      <c r="Q1346" s="63" t="s">
        <v>2769</v>
      </c>
      <c r="R1346" s="63" t="s">
        <v>575</v>
      </c>
      <c r="S1346" s="63" t="s">
        <v>3719</v>
      </c>
      <c r="T1346" s="63" t="s">
        <v>44</v>
      </c>
      <c r="U1346" s="63" t="s">
        <v>3720</v>
      </c>
      <c r="V1346" s="63" t="s">
        <v>46</v>
      </c>
      <c r="W1346" s="63" t="s">
        <v>494</v>
      </c>
      <c r="X1346" s="63">
        <v>2951</v>
      </c>
      <c r="Y1346" s="63" t="s">
        <v>2540</v>
      </c>
      <c r="Z1346" s="63" t="s">
        <v>2541</v>
      </c>
      <c r="AA1346" s="19">
        <f t="shared" si="82"/>
        <v>12055755</v>
      </c>
      <c r="AB1346" s="19">
        <f t="shared" si="83"/>
        <v>60340410</v>
      </c>
      <c r="AC1346" s="19" t="str">
        <f t="shared" si="84"/>
        <v>2</v>
      </c>
      <c r="AD1346" s="19" t="s">
        <v>1942</v>
      </c>
      <c r="AE1346" s="63"/>
    </row>
    <row r="1347" spans="1:31" s="69" customFormat="1" ht="20.25" customHeight="1" x14ac:dyDescent="0.25">
      <c r="A1347" s="41">
        <v>186</v>
      </c>
      <c r="B1347" s="41">
        <v>12055756</v>
      </c>
      <c r="C1347" s="62" t="s">
        <v>3721</v>
      </c>
      <c r="D1347" s="62" t="s">
        <v>575</v>
      </c>
      <c r="E1347" s="20" t="s">
        <v>3722</v>
      </c>
      <c r="F1347" s="63" t="s">
        <v>44</v>
      </c>
      <c r="G1347" s="64" t="s">
        <v>829</v>
      </c>
      <c r="H1347" s="63" t="s">
        <v>1754</v>
      </c>
      <c r="I1347" s="71" t="s">
        <v>494</v>
      </c>
      <c r="J1347" s="63">
        <v>2951</v>
      </c>
      <c r="K1347" s="65" t="s">
        <v>2540</v>
      </c>
      <c r="L1347" s="19" t="s">
        <v>2541</v>
      </c>
      <c r="M1347" s="59">
        <v>60340410</v>
      </c>
      <c r="N1347" s="19" t="s">
        <v>1942</v>
      </c>
      <c r="O1347" s="19" t="str">
        <f t="shared" ref="O1347:O1410" si="85">E1347&amp;", Sinh ngày "&amp;G1347</f>
        <v>Lục Đức Long, Sinh ngày 20/12/1985</v>
      </c>
      <c r="P1347" s="63">
        <v>12055756</v>
      </c>
      <c r="Q1347" s="63" t="s">
        <v>3721</v>
      </c>
      <c r="R1347" s="63" t="s">
        <v>575</v>
      </c>
      <c r="S1347" s="63" t="s">
        <v>3722</v>
      </c>
      <c r="T1347" s="63" t="s">
        <v>44</v>
      </c>
      <c r="U1347" s="63" t="s">
        <v>829</v>
      </c>
      <c r="V1347" s="63" t="s">
        <v>1754</v>
      </c>
      <c r="W1347" s="63" t="s">
        <v>494</v>
      </c>
      <c r="X1347" s="63">
        <v>2951</v>
      </c>
      <c r="Y1347" s="63" t="s">
        <v>2540</v>
      </c>
      <c r="Z1347" s="63" t="s">
        <v>2541</v>
      </c>
      <c r="AA1347" s="19">
        <f t="shared" ref="AA1347:AA1410" si="86">B1347</f>
        <v>12055756</v>
      </c>
      <c r="AB1347" s="19">
        <f t="shared" ref="AB1347:AB1410" si="87">M1347</f>
        <v>60340410</v>
      </c>
      <c r="AC1347" s="19" t="str">
        <f t="shared" ref="AC1347:AC1410" si="88">MID(L1347,5,1)</f>
        <v>2</v>
      </c>
      <c r="AD1347" s="19" t="s">
        <v>1942</v>
      </c>
      <c r="AE1347" s="63"/>
    </row>
    <row r="1348" spans="1:31" s="69" customFormat="1" ht="20.25" customHeight="1" x14ac:dyDescent="0.25">
      <c r="A1348" s="41">
        <v>187</v>
      </c>
      <c r="B1348" s="41">
        <v>12055757</v>
      </c>
      <c r="C1348" s="62" t="s">
        <v>2550</v>
      </c>
      <c r="D1348" s="62" t="s">
        <v>3723</v>
      </c>
      <c r="E1348" s="20" t="s">
        <v>3724</v>
      </c>
      <c r="F1348" s="63" t="s">
        <v>65</v>
      </c>
      <c r="G1348" s="64" t="s">
        <v>3725</v>
      </c>
      <c r="H1348" s="63" t="s">
        <v>46</v>
      </c>
      <c r="I1348" s="71" t="s">
        <v>494</v>
      </c>
      <c r="J1348" s="63">
        <v>2951</v>
      </c>
      <c r="K1348" s="65" t="s">
        <v>2540</v>
      </c>
      <c r="L1348" s="19" t="s">
        <v>2541</v>
      </c>
      <c r="M1348" s="59">
        <v>60340410</v>
      </c>
      <c r="N1348" s="19" t="s">
        <v>1942</v>
      </c>
      <c r="O1348" s="19" t="str">
        <f t="shared" si="85"/>
        <v>Nguyễn Thu Luân, Sinh ngày 02/10/1980</v>
      </c>
      <c r="P1348" s="63">
        <v>12055757</v>
      </c>
      <c r="Q1348" s="63" t="s">
        <v>2550</v>
      </c>
      <c r="R1348" s="63" t="s">
        <v>3723</v>
      </c>
      <c r="S1348" s="63" t="s">
        <v>3724</v>
      </c>
      <c r="T1348" s="63" t="s">
        <v>65</v>
      </c>
      <c r="U1348" s="63" t="s">
        <v>3725</v>
      </c>
      <c r="V1348" s="63" t="s">
        <v>46</v>
      </c>
      <c r="W1348" s="63" t="s">
        <v>494</v>
      </c>
      <c r="X1348" s="63">
        <v>2951</v>
      </c>
      <c r="Y1348" s="63" t="s">
        <v>2540</v>
      </c>
      <c r="Z1348" s="63" t="s">
        <v>2541</v>
      </c>
      <c r="AA1348" s="19">
        <f t="shared" si="86"/>
        <v>12055757</v>
      </c>
      <c r="AB1348" s="19">
        <f t="shared" si="87"/>
        <v>60340410</v>
      </c>
      <c r="AC1348" s="19" t="str">
        <f t="shared" si="88"/>
        <v>2</v>
      </c>
      <c r="AD1348" s="19" t="s">
        <v>1942</v>
      </c>
      <c r="AE1348" s="63"/>
    </row>
    <row r="1349" spans="1:31" s="69" customFormat="1" ht="20.25" customHeight="1" x14ac:dyDescent="0.25">
      <c r="A1349" s="41">
        <v>188</v>
      </c>
      <c r="B1349" s="41">
        <v>12055758</v>
      </c>
      <c r="C1349" s="62" t="s">
        <v>114</v>
      </c>
      <c r="D1349" s="62" t="s">
        <v>1777</v>
      </c>
      <c r="E1349" s="20" t="s">
        <v>3726</v>
      </c>
      <c r="F1349" s="63" t="s">
        <v>65</v>
      </c>
      <c r="G1349" s="64" t="s">
        <v>3727</v>
      </c>
      <c r="H1349" s="63" t="s">
        <v>46</v>
      </c>
      <c r="I1349" s="71" t="s">
        <v>494</v>
      </c>
      <c r="J1349" s="63">
        <v>2951</v>
      </c>
      <c r="K1349" s="65" t="s">
        <v>2540</v>
      </c>
      <c r="L1349" s="19" t="s">
        <v>2541</v>
      </c>
      <c r="M1349" s="59">
        <v>60340410</v>
      </c>
      <c r="N1349" s="19" t="s">
        <v>1942</v>
      </c>
      <c r="O1349" s="19" t="str">
        <f t="shared" si="85"/>
        <v>Lê Thu Mai, Sinh ngày 13/12/1970</v>
      </c>
      <c r="P1349" s="63">
        <v>12055758</v>
      </c>
      <c r="Q1349" s="63" t="s">
        <v>114</v>
      </c>
      <c r="R1349" s="63" t="s">
        <v>1777</v>
      </c>
      <c r="S1349" s="63" t="s">
        <v>3726</v>
      </c>
      <c r="T1349" s="63" t="s">
        <v>65</v>
      </c>
      <c r="U1349" s="63" t="s">
        <v>3727</v>
      </c>
      <c r="V1349" s="63" t="s">
        <v>46</v>
      </c>
      <c r="W1349" s="63" t="s">
        <v>494</v>
      </c>
      <c r="X1349" s="63">
        <v>2951</v>
      </c>
      <c r="Y1349" s="63" t="s">
        <v>2540</v>
      </c>
      <c r="Z1349" s="63" t="s">
        <v>2541</v>
      </c>
      <c r="AA1349" s="19">
        <f t="shared" si="86"/>
        <v>12055758</v>
      </c>
      <c r="AB1349" s="19">
        <f t="shared" si="87"/>
        <v>60340410</v>
      </c>
      <c r="AC1349" s="19" t="str">
        <f t="shared" si="88"/>
        <v>2</v>
      </c>
      <c r="AD1349" s="19" t="s">
        <v>1942</v>
      </c>
      <c r="AE1349" s="63"/>
    </row>
    <row r="1350" spans="1:31" s="69" customFormat="1" ht="20.25" customHeight="1" x14ac:dyDescent="0.25">
      <c r="A1350" s="41">
        <v>189</v>
      </c>
      <c r="B1350" s="41">
        <v>12055759</v>
      </c>
      <c r="C1350" s="62" t="s">
        <v>258</v>
      </c>
      <c r="D1350" s="62" t="s">
        <v>1777</v>
      </c>
      <c r="E1350" s="20" t="s">
        <v>3728</v>
      </c>
      <c r="F1350" s="63" t="s">
        <v>65</v>
      </c>
      <c r="G1350" s="64" t="s">
        <v>3729</v>
      </c>
      <c r="H1350" s="63" t="s">
        <v>402</v>
      </c>
      <c r="I1350" s="71" t="s">
        <v>494</v>
      </c>
      <c r="J1350" s="63">
        <v>2951</v>
      </c>
      <c r="K1350" s="65" t="s">
        <v>2540</v>
      </c>
      <c r="L1350" s="19" t="s">
        <v>2541</v>
      </c>
      <c r="M1350" s="59">
        <v>60340410</v>
      </c>
      <c r="N1350" s="19" t="s">
        <v>1942</v>
      </c>
      <c r="O1350" s="19" t="str">
        <f t="shared" si="85"/>
        <v>Phan Thị Ngọc Mai, Sinh ngày 21/06/1976</v>
      </c>
      <c r="P1350" s="63">
        <v>12055759</v>
      </c>
      <c r="Q1350" s="63" t="s">
        <v>258</v>
      </c>
      <c r="R1350" s="63" t="s">
        <v>1777</v>
      </c>
      <c r="S1350" s="63" t="s">
        <v>3728</v>
      </c>
      <c r="T1350" s="63" t="s">
        <v>65</v>
      </c>
      <c r="U1350" s="63" t="s">
        <v>3729</v>
      </c>
      <c r="V1350" s="63" t="s">
        <v>402</v>
      </c>
      <c r="W1350" s="63" t="s">
        <v>494</v>
      </c>
      <c r="X1350" s="63">
        <v>2951</v>
      </c>
      <c r="Y1350" s="63" t="s">
        <v>2540</v>
      </c>
      <c r="Z1350" s="63" t="s">
        <v>2541</v>
      </c>
      <c r="AA1350" s="19">
        <f t="shared" si="86"/>
        <v>12055759</v>
      </c>
      <c r="AB1350" s="19">
        <f t="shared" si="87"/>
        <v>60340410</v>
      </c>
      <c r="AC1350" s="19" t="str">
        <f t="shared" si="88"/>
        <v>2</v>
      </c>
      <c r="AD1350" s="19" t="s">
        <v>1942</v>
      </c>
      <c r="AE1350" s="63"/>
    </row>
    <row r="1351" spans="1:31" s="69" customFormat="1" ht="20.25" customHeight="1" x14ac:dyDescent="0.25">
      <c r="A1351" s="41">
        <v>190</v>
      </c>
      <c r="B1351" s="41">
        <v>12055760</v>
      </c>
      <c r="C1351" s="62" t="s">
        <v>3730</v>
      </c>
      <c r="D1351" s="62" t="s">
        <v>1777</v>
      </c>
      <c r="E1351" s="20" t="s">
        <v>3731</v>
      </c>
      <c r="F1351" s="63" t="s">
        <v>65</v>
      </c>
      <c r="G1351" s="64" t="s">
        <v>3732</v>
      </c>
      <c r="H1351" s="63" t="s">
        <v>95</v>
      </c>
      <c r="I1351" s="71" t="s">
        <v>494</v>
      </c>
      <c r="J1351" s="63">
        <v>2951</v>
      </c>
      <c r="K1351" s="65" t="s">
        <v>2540</v>
      </c>
      <c r="L1351" s="19" t="s">
        <v>2541</v>
      </c>
      <c r="M1351" s="59">
        <v>60340410</v>
      </c>
      <c r="N1351" s="19" t="s">
        <v>1942</v>
      </c>
      <c r="O1351" s="19" t="str">
        <f t="shared" si="85"/>
        <v>Trương Thị Tuyết Mai, Sinh ngày 08/08/1974</v>
      </c>
      <c r="P1351" s="63">
        <v>12055760</v>
      </c>
      <c r="Q1351" s="63" t="s">
        <v>3730</v>
      </c>
      <c r="R1351" s="63" t="s">
        <v>1777</v>
      </c>
      <c r="S1351" s="63" t="s">
        <v>3731</v>
      </c>
      <c r="T1351" s="63" t="s">
        <v>65</v>
      </c>
      <c r="U1351" s="63" t="s">
        <v>3732</v>
      </c>
      <c r="V1351" s="63" t="s">
        <v>95</v>
      </c>
      <c r="W1351" s="63" t="s">
        <v>494</v>
      </c>
      <c r="X1351" s="63">
        <v>2951</v>
      </c>
      <c r="Y1351" s="63" t="s">
        <v>2540</v>
      </c>
      <c r="Z1351" s="63" t="s">
        <v>2541</v>
      </c>
      <c r="AA1351" s="19">
        <f t="shared" si="86"/>
        <v>12055760</v>
      </c>
      <c r="AB1351" s="19">
        <f t="shared" si="87"/>
        <v>60340410</v>
      </c>
      <c r="AC1351" s="19" t="str">
        <f t="shared" si="88"/>
        <v>2</v>
      </c>
      <c r="AD1351" s="19" t="s">
        <v>1942</v>
      </c>
      <c r="AE1351" s="63"/>
    </row>
    <row r="1352" spans="1:31" s="69" customFormat="1" ht="20.25" customHeight="1" x14ac:dyDescent="0.25">
      <c r="A1352" s="41">
        <v>191</v>
      </c>
      <c r="B1352" s="41">
        <v>12055761</v>
      </c>
      <c r="C1352" s="62" t="s">
        <v>3733</v>
      </c>
      <c r="D1352" s="62" t="s">
        <v>44</v>
      </c>
      <c r="E1352" s="20" t="s">
        <v>3734</v>
      </c>
      <c r="F1352" s="63" t="s">
        <v>44</v>
      </c>
      <c r="G1352" s="64" t="s">
        <v>3735</v>
      </c>
      <c r="H1352" s="63" t="s">
        <v>708</v>
      </c>
      <c r="I1352" s="71" t="s">
        <v>494</v>
      </c>
      <c r="J1352" s="63">
        <v>2951</v>
      </c>
      <c r="K1352" s="65" t="s">
        <v>2540</v>
      </c>
      <c r="L1352" s="19" t="s">
        <v>2541</v>
      </c>
      <c r="M1352" s="59">
        <v>60340410</v>
      </c>
      <c r="N1352" s="19" t="s">
        <v>1942</v>
      </c>
      <c r="O1352" s="19" t="str">
        <f t="shared" si="85"/>
        <v>Nguyễn Hoàng Nam, Sinh ngày 01/11/1982</v>
      </c>
      <c r="P1352" s="63">
        <v>12055761</v>
      </c>
      <c r="Q1352" s="63" t="s">
        <v>3733</v>
      </c>
      <c r="R1352" s="63" t="s">
        <v>44</v>
      </c>
      <c r="S1352" s="63" t="s">
        <v>3734</v>
      </c>
      <c r="T1352" s="63" t="s">
        <v>44</v>
      </c>
      <c r="U1352" s="63" t="s">
        <v>3735</v>
      </c>
      <c r="V1352" s="63" t="s">
        <v>708</v>
      </c>
      <c r="W1352" s="63" t="s">
        <v>494</v>
      </c>
      <c r="X1352" s="63">
        <v>2951</v>
      </c>
      <c r="Y1352" s="63" t="s">
        <v>2540</v>
      </c>
      <c r="Z1352" s="63" t="s">
        <v>2541</v>
      </c>
      <c r="AA1352" s="19">
        <f t="shared" si="86"/>
        <v>12055761</v>
      </c>
      <c r="AB1352" s="19">
        <f t="shared" si="87"/>
        <v>60340410</v>
      </c>
      <c r="AC1352" s="19" t="str">
        <f t="shared" si="88"/>
        <v>2</v>
      </c>
      <c r="AD1352" s="19" t="s">
        <v>1942</v>
      </c>
      <c r="AE1352" s="63"/>
    </row>
    <row r="1353" spans="1:31" s="69" customFormat="1" ht="20.25" customHeight="1" x14ac:dyDescent="0.25">
      <c r="A1353" s="41">
        <v>192</v>
      </c>
      <c r="B1353" s="41">
        <v>12055762</v>
      </c>
      <c r="C1353" s="62" t="s">
        <v>978</v>
      </c>
      <c r="D1353" s="62" t="s">
        <v>415</v>
      </c>
      <c r="E1353" s="20" t="s">
        <v>3736</v>
      </c>
      <c r="F1353" s="63" t="s">
        <v>65</v>
      </c>
      <c r="G1353" s="64" t="s">
        <v>3737</v>
      </c>
      <c r="H1353" s="63" t="s">
        <v>1376</v>
      </c>
      <c r="I1353" s="71" t="s">
        <v>494</v>
      </c>
      <c r="J1353" s="63">
        <v>2951</v>
      </c>
      <c r="K1353" s="65" t="s">
        <v>2540</v>
      </c>
      <c r="L1353" s="19" t="s">
        <v>2541</v>
      </c>
      <c r="M1353" s="59">
        <v>60340410</v>
      </c>
      <c r="N1353" s="19" t="s">
        <v>1942</v>
      </c>
      <c r="O1353" s="19" t="str">
        <f t="shared" si="85"/>
        <v>Hà Thị Ngọc, Sinh ngày 11/06/1975</v>
      </c>
      <c r="P1353" s="63">
        <v>12055762</v>
      </c>
      <c r="Q1353" s="63" t="s">
        <v>978</v>
      </c>
      <c r="R1353" s="63" t="s">
        <v>415</v>
      </c>
      <c r="S1353" s="63" t="s">
        <v>3736</v>
      </c>
      <c r="T1353" s="63" t="s">
        <v>65</v>
      </c>
      <c r="U1353" s="63" t="s">
        <v>3737</v>
      </c>
      <c r="V1353" s="63" t="s">
        <v>1376</v>
      </c>
      <c r="W1353" s="63" t="s">
        <v>494</v>
      </c>
      <c r="X1353" s="63">
        <v>2951</v>
      </c>
      <c r="Y1353" s="63" t="s">
        <v>2540</v>
      </c>
      <c r="Z1353" s="63" t="s">
        <v>2541</v>
      </c>
      <c r="AA1353" s="19">
        <f t="shared" si="86"/>
        <v>12055762</v>
      </c>
      <c r="AB1353" s="19">
        <f t="shared" si="87"/>
        <v>60340410</v>
      </c>
      <c r="AC1353" s="19" t="str">
        <f t="shared" si="88"/>
        <v>2</v>
      </c>
      <c r="AD1353" s="19" t="s">
        <v>1942</v>
      </c>
      <c r="AE1353" s="63"/>
    </row>
    <row r="1354" spans="1:31" s="69" customFormat="1" ht="20.25" customHeight="1" x14ac:dyDescent="0.25">
      <c r="A1354" s="41">
        <v>193</v>
      </c>
      <c r="B1354" s="41">
        <v>12055763</v>
      </c>
      <c r="C1354" s="62" t="s">
        <v>649</v>
      </c>
      <c r="D1354" s="62" t="s">
        <v>415</v>
      </c>
      <c r="E1354" s="20" t="s">
        <v>3738</v>
      </c>
      <c r="F1354" s="63" t="s">
        <v>44</v>
      </c>
      <c r="G1354" s="64" t="s">
        <v>3739</v>
      </c>
      <c r="H1354" s="63" t="s">
        <v>1376</v>
      </c>
      <c r="I1354" s="71" t="s">
        <v>494</v>
      </c>
      <c r="J1354" s="63">
        <v>2951</v>
      </c>
      <c r="K1354" s="65" t="s">
        <v>2540</v>
      </c>
      <c r="L1354" s="19" t="s">
        <v>2541</v>
      </c>
      <c r="M1354" s="59">
        <v>60340410</v>
      </c>
      <c r="N1354" s="19" t="s">
        <v>1942</v>
      </c>
      <c r="O1354" s="19" t="str">
        <f t="shared" si="85"/>
        <v>Lê Xuân Ngọc, Sinh ngày 24/07/1978</v>
      </c>
      <c r="P1354" s="63">
        <v>12055763</v>
      </c>
      <c r="Q1354" s="63" t="s">
        <v>649</v>
      </c>
      <c r="R1354" s="63" t="s">
        <v>415</v>
      </c>
      <c r="S1354" s="63" t="s">
        <v>3738</v>
      </c>
      <c r="T1354" s="63" t="s">
        <v>44</v>
      </c>
      <c r="U1354" s="63" t="s">
        <v>3739</v>
      </c>
      <c r="V1354" s="63" t="s">
        <v>1376</v>
      </c>
      <c r="W1354" s="63" t="s">
        <v>494</v>
      </c>
      <c r="X1354" s="63">
        <v>2951</v>
      </c>
      <c r="Y1354" s="63" t="s">
        <v>2540</v>
      </c>
      <c r="Z1354" s="63" t="s">
        <v>2541</v>
      </c>
      <c r="AA1354" s="19">
        <f t="shared" si="86"/>
        <v>12055763</v>
      </c>
      <c r="AB1354" s="19">
        <f t="shared" si="87"/>
        <v>60340410</v>
      </c>
      <c r="AC1354" s="19" t="str">
        <f t="shared" si="88"/>
        <v>2</v>
      </c>
      <c r="AD1354" s="19" t="s">
        <v>1942</v>
      </c>
      <c r="AE1354" s="63"/>
    </row>
    <row r="1355" spans="1:31" s="69" customFormat="1" ht="20.25" customHeight="1" x14ac:dyDescent="0.25">
      <c r="A1355" s="41">
        <v>194</v>
      </c>
      <c r="B1355" s="41">
        <v>12055764</v>
      </c>
      <c r="C1355" s="62" t="s">
        <v>3740</v>
      </c>
      <c r="D1355" s="62" t="s">
        <v>415</v>
      </c>
      <c r="E1355" s="20" t="s">
        <v>3741</v>
      </c>
      <c r="F1355" s="63" t="s">
        <v>65</v>
      </c>
      <c r="G1355" s="64" t="s">
        <v>2084</v>
      </c>
      <c r="H1355" s="70" t="s">
        <v>46</v>
      </c>
      <c r="I1355" s="71" t="s">
        <v>494</v>
      </c>
      <c r="J1355" s="63">
        <v>2951</v>
      </c>
      <c r="K1355" s="65" t="s">
        <v>2540</v>
      </c>
      <c r="L1355" s="19" t="s">
        <v>2541</v>
      </c>
      <c r="M1355" s="59">
        <v>60340410</v>
      </c>
      <c r="N1355" s="19" t="s">
        <v>1942</v>
      </c>
      <c r="O1355" s="19" t="str">
        <f t="shared" si="85"/>
        <v>Nguyễn Thị Kim Ngọc, Sinh ngày 29/10/1984</v>
      </c>
      <c r="P1355" s="63">
        <v>12055764</v>
      </c>
      <c r="Q1355" s="63" t="s">
        <v>3740</v>
      </c>
      <c r="R1355" s="63" t="s">
        <v>415</v>
      </c>
      <c r="S1355" s="63" t="s">
        <v>3741</v>
      </c>
      <c r="T1355" s="63" t="s">
        <v>65</v>
      </c>
      <c r="U1355" s="63" t="s">
        <v>2084</v>
      </c>
      <c r="V1355" s="63" t="s">
        <v>46</v>
      </c>
      <c r="W1355" s="63" t="s">
        <v>494</v>
      </c>
      <c r="X1355" s="63">
        <v>2951</v>
      </c>
      <c r="Y1355" s="63" t="s">
        <v>2540</v>
      </c>
      <c r="Z1355" s="63" t="s">
        <v>2541</v>
      </c>
      <c r="AA1355" s="19">
        <f t="shared" si="86"/>
        <v>12055764</v>
      </c>
      <c r="AB1355" s="19">
        <f t="shared" si="87"/>
        <v>60340410</v>
      </c>
      <c r="AC1355" s="19" t="str">
        <f t="shared" si="88"/>
        <v>2</v>
      </c>
      <c r="AD1355" s="19" t="s">
        <v>1942</v>
      </c>
      <c r="AE1355" s="63"/>
    </row>
    <row r="1356" spans="1:31" s="69" customFormat="1" ht="20.25" customHeight="1" x14ac:dyDescent="0.25">
      <c r="A1356" s="41">
        <v>195</v>
      </c>
      <c r="B1356" s="41">
        <v>12055765</v>
      </c>
      <c r="C1356" s="62" t="s">
        <v>3742</v>
      </c>
      <c r="D1356" s="62" t="s">
        <v>415</v>
      </c>
      <c r="E1356" s="20" t="s">
        <v>3743</v>
      </c>
      <c r="F1356" s="63" t="s">
        <v>65</v>
      </c>
      <c r="G1356" s="64" t="s">
        <v>3744</v>
      </c>
      <c r="H1356" s="63" t="s">
        <v>108</v>
      </c>
      <c r="I1356" s="71" t="s">
        <v>494</v>
      </c>
      <c r="J1356" s="63">
        <v>2951</v>
      </c>
      <c r="K1356" s="65" t="s">
        <v>2540</v>
      </c>
      <c r="L1356" s="19" t="s">
        <v>2541</v>
      </c>
      <c r="M1356" s="59">
        <v>60340410</v>
      </c>
      <c r="N1356" s="19" t="s">
        <v>1942</v>
      </c>
      <c r="O1356" s="19" t="str">
        <f t="shared" si="85"/>
        <v>Phạm Thị Diễm Ngọc, Sinh ngày 04/08/1976</v>
      </c>
      <c r="P1356" s="63">
        <v>12055765</v>
      </c>
      <c r="Q1356" s="63" t="s">
        <v>3742</v>
      </c>
      <c r="R1356" s="63" t="s">
        <v>415</v>
      </c>
      <c r="S1356" s="63" t="s">
        <v>3743</v>
      </c>
      <c r="T1356" s="63" t="s">
        <v>65</v>
      </c>
      <c r="U1356" s="63" t="s">
        <v>3744</v>
      </c>
      <c r="V1356" s="63" t="s">
        <v>108</v>
      </c>
      <c r="W1356" s="63" t="s">
        <v>494</v>
      </c>
      <c r="X1356" s="63">
        <v>2951</v>
      </c>
      <c r="Y1356" s="63" t="s">
        <v>2540</v>
      </c>
      <c r="Z1356" s="63" t="s">
        <v>2541</v>
      </c>
      <c r="AA1356" s="19">
        <f t="shared" si="86"/>
        <v>12055765</v>
      </c>
      <c r="AB1356" s="19">
        <f t="shared" si="87"/>
        <v>60340410</v>
      </c>
      <c r="AC1356" s="19" t="str">
        <f t="shared" si="88"/>
        <v>2</v>
      </c>
      <c r="AD1356" s="19" t="s">
        <v>1942</v>
      </c>
      <c r="AE1356" s="63"/>
    </row>
    <row r="1357" spans="1:31" s="69" customFormat="1" ht="20.25" customHeight="1" x14ac:dyDescent="0.25">
      <c r="A1357" s="41">
        <v>196</v>
      </c>
      <c r="B1357" s="41">
        <v>12055766</v>
      </c>
      <c r="C1357" s="62" t="s">
        <v>201</v>
      </c>
      <c r="D1357" s="62" t="s">
        <v>214</v>
      </c>
      <c r="E1357" s="20" t="s">
        <v>3745</v>
      </c>
      <c r="F1357" s="63" t="s">
        <v>65</v>
      </c>
      <c r="G1357" s="64" t="s">
        <v>3746</v>
      </c>
      <c r="H1357" s="63" t="s">
        <v>46</v>
      </c>
      <c r="I1357" s="71" t="s">
        <v>494</v>
      </c>
      <c r="J1357" s="63">
        <v>2951</v>
      </c>
      <c r="K1357" s="65" t="s">
        <v>2540</v>
      </c>
      <c r="L1357" s="19" t="s">
        <v>2541</v>
      </c>
      <c r="M1357" s="59">
        <v>60340410</v>
      </c>
      <c r="N1357" s="19" t="s">
        <v>1942</v>
      </c>
      <c r="O1357" s="19" t="str">
        <f t="shared" si="85"/>
        <v>Nguyễn Thị Nhàn, Sinh ngày 11/07/1986</v>
      </c>
      <c r="P1357" s="63">
        <v>12055766</v>
      </c>
      <c r="Q1357" s="63" t="s">
        <v>201</v>
      </c>
      <c r="R1357" s="63" t="s">
        <v>214</v>
      </c>
      <c r="S1357" s="63" t="s">
        <v>3745</v>
      </c>
      <c r="T1357" s="63" t="s">
        <v>65</v>
      </c>
      <c r="U1357" s="63" t="s">
        <v>3746</v>
      </c>
      <c r="V1357" s="63" t="s">
        <v>46</v>
      </c>
      <c r="W1357" s="63" t="s">
        <v>494</v>
      </c>
      <c r="X1357" s="63">
        <v>2951</v>
      </c>
      <c r="Y1357" s="63" t="s">
        <v>2540</v>
      </c>
      <c r="Z1357" s="63" t="s">
        <v>2541</v>
      </c>
      <c r="AA1357" s="19">
        <f t="shared" si="86"/>
        <v>12055766</v>
      </c>
      <c r="AB1357" s="19">
        <f t="shared" si="87"/>
        <v>60340410</v>
      </c>
      <c r="AC1357" s="19" t="str">
        <f t="shared" si="88"/>
        <v>2</v>
      </c>
      <c r="AD1357" s="19" t="s">
        <v>1942</v>
      </c>
      <c r="AE1357" s="63"/>
    </row>
    <row r="1358" spans="1:31" s="69" customFormat="1" ht="20.25" customHeight="1" x14ac:dyDescent="0.25">
      <c r="A1358" s="41">
        <v>197</v>
      </c>
      <c r="B1358" s="41">
        <v>12055767</v>
      </c>
      <c r="C1358" s="62" t="s">
        <v>291</v>
      </c>
      <c r="D1358" s="62" t="s">
        <v>69</v>
      </c>
      <c r="E1358" s="20" t="s">
        <v>3747</v>
      </c>
      <c r="F1358" s="63" t="s">
        <v>44</v>
      </c>
      <c r="G1358" s="64" t="s">
        <v>3748</v>
      </c>
      <c r="H1358" s="63" t="s">
        <v>46</v>
      </c>
      <c r="I1358" s="71" t="s">
        <v>494</v>
      </c>
      <c r="J1358" s="63">
        <v>2951</v>
      </c>
      <c r="K1358" s="65" t="s">
        <v>2540</v>
      </c>
      <c r="L1358" s="19" t="s">
        <v>2541</v>
      </c>
      <c r="M1358" s="59">
        <v>60340410</v>
      </c>
      <c r="N1358" s="19" t="s">
        <v>1942</v>
      </c>
      <c r="O1358" s="19" t="str">
        <f t="shared" si="85"/>
        <v>Nguyễn Văn Nhân, Sinh ngày 03/08/1984</v>
      </c>
      <c r="P1358" s="63">
        <v>12055767</v>
      </c>
      <c r="Q1358" s="63" t="s">
        <v>291</v>
      </c>
      <c r="R1358" s="63" t="s">
        <v>69</v>
      </c>
      <c r="S1358" s="63" t="s">
        <v>3747</v>
      </c>
      <c r="T1358" s="63" t="s">
        <v>44</v>
      </c>
      <c r="U1358" s="63" t="s">
        <v>3748</v>
      </c>
      <c r="V1358" s="63" t="s">
        <v>46</v>
      </c>
      <c r="W1358" s="63" t="s">
        <v>494</v>
      </c>
      <c r="X1358" s="63">
        <v>2951</v>
      </c>
      <c r="Y1358" s="63" t="s">
        <v>2540</v>
      </c>
      <c r="Z1358" s="63" t="s">
        <v>2541</v>
      </c>
      <c r="AA1358" s="19">
        <f t="shared" si="86"/>
        <v>12055767</v>
      </c>
      <c r="AB1358" s="19">
        <f t="shared" si="87"/>
        <v>60340410</v>
      </c>
      <c r="AC1358" s="19" t="str">
        <f t="shared" si="88"/>
        <v>2</v>
      </c>
      <c r="AD1358" s="19" t="s">
        <v>1942</v>
      </c>
      <c r="AE1358" s="63"/>
    </row>
    <row r="1359" spans="1:31" s="69" customFormat="1" ht="20.25" customHeight="1" x14ac:dyDescent="0.25">
      <c r="A1359" s="41">
        <v>198</v>
      </c>
      <c r="B1359" s="41">
        <v>12055768</v>
      </c>
      <c r="C1359" s="62" t="s">
        <v>3749</v>
      </c>
      <c r="D1359" s="62" t="s">
        <v>218</v>
      </c>
      <c r="E1359" s="20" t="s">
        <v>3750</v>
      </c>
      <c r="F1359" s="63" t="s">
        <v>65</v>
      </c>
      <c r="G1359" s="64" t="s">
        <v>3751</v>
      </c>
      <c r="H1359" s="63" t="s">
        <v>469</v>
      </c>
      <c r="I1359" s="71" t="s">
        <v>494</v>
      </c>
      <c r="J1359" s="63">
        <v>2951</v>
      </c>
      <c r="K1359" s="65" t="s">
        <v>2540</v>
      </c>
      <c r="L1359" s="19" t="s">
        <v>2541</v>
      </c>
      <c r="M1359" s="59">
        <v>60340410</v>
      </c>
      <c r="N1359" s="19" t="s">
        <v>1942</v>
      </c>
      <c r="O1359" s="19" t="str">
        <f t="shared" si="85"/>
        <v>Nguyễn Thị Hồng Nhung, Sinh ngày 13/02/1983</v>
      </c>
      <c r="P1359" s="63">
        <v>12055768</v>
      </c>
      <c r="Q1359" s="63" t="s">
        <v>3749</v>
      </c>
      <c r="R1359" s="63" t="s">
        <v>218</v>
      </c>
      <c r="S1359" s="63" t="s">
        <v>3750</v>
      </c>
      <c r="T1359" s="63" t="s">
        <v>65</v>
      </c>
      <c r="U1359" s="63" t="s">
        <v>3751</v>
      </c>
      <c r="V1359" s="63" t="s">
        <v>469</v>
      </c>
      <c r="W1359" s="63" t="s">
        <v>494</v>
      </c>
      <c r="X1359" s="63">
        <v>2951</v>
      </c>
      <c r="Y1359" s="63" t="s">
        <v>2540</v>
      </c>
      <c r="Z1359" s="63" t="s">
        <v>2541</v>
      </c>
      <c r="AA1359" s="19">
        <f t="shared" si="86"/>
        <v>12055768</v>
      </c>
      <c r="AB1359" s="19">
        <f t="shared" si="87"/>
        <v>60340410</v>
      </c>
      <c r="AC1359" s="19" t="str">
        <f t="shared" si="88"/>
        <v>2</v>
      </c>
      <c r="AD1359" s="19" t="s">
        <v>1942</v>
      </c>
      <c r="AE1359" s="63"/>
    </row>
    <row r="1360" spans="1:31" s="69" customFormat="1" ht="20.25" customHeight="1" x14ac:dyDescent="0.25">
      <c r="A1360" s="41">
        <v>199</v>
      </c>
      <c r="B1360" s="41">
        <v>12055769</v>
      </c>
      <c r="C1360" s="62" t="s">
        <v>72</v>
      </c>
      <c r="D1360" s="62" t="s">
        <v>2225</v>
      </c>
      <c r="E1360" s="20" t="s">
        <v>3752</v>
      </c>
      <c r="F1360" s="63" t="s">
        <v>44</v>
      </c>
      <c r="G1360" s="64" t="s">
        <v>3753</v>
      </c>
      <c r="H1360" s="63" t="s">
        <v>100</v>
      </c>
      <c r="I1360" s="71" t="s">
        <v>494</v>
      </c>
      <c r="J1360" s="63">
        <v>2951</v>
      </c>
      <c r="K1360" s="65" t="s">
        <v>2540</v>
      </c>
      <c r="L1360" s="19" t="s">
        <v>2541</v>
      </c>
      <c r="M1360" s="59">
        <v>60340410</v>
      </c>
      <c r="N1360" s="19" t="s">
        <v>1942</v>
      </c>
      <c r="O1360" s="19" t="str">
        <f t="shared" si="85"/>
        <v>Trần Văn Ninh, Sinh ngày 27/09/1985</v>
      </c>
      <c r="P1360" s="63">
        <v>12055769</v>
      </c>
      <c r="Q1360" s="63" t="s">
        <v>72</v>
      </c>
      <c r="R1360" s="63" t="s">
        <v>2225</v>
      </c>
      <c r="S1360" s="63" t="s">
        <v>3752</v>
      </c>
      <c r="T1360" s="63" t="s">
        <v>44</v>
      </c>
      <c r="U1360" s="63" t="s">
        <v>3753</v>
      </c>
      <c r="V1360" s="63" t="s">
        <v>100</v>
      </c>
      <c r="W1360" s="63" t="s">
        <v>494</v>
      </c>
      <c r="X1360" s="63">
        <v>2951</v>
      </c>
      <c r="Y1360" s="63" t="s">
        <v>2540</v>
      </c>
      <c r="Z1360" s="63" t="s">
        <v>2541</v>
      </c>
      <c r="AA1360" s="19">
        <f t="shared" si="86"/>
        <v>12055769</v>
      </c>
      <c r="AB1360" s="19">
        <f t="shared" si="87"/>
        <v>60340410</v>
      </c>
      <c r="AC1360" s="19" t="str">
        <f t="shared" si="88"/>
        <v>2</v>
      </c>
      <c r="AD1360" s="19" t="s">
        <v>1942</v>
      </c>
      <c r="AE1360" s="63"/>
    </row>
    <row r="1361" spans="1:31" s="69" customFormat="1" ht="20.25" customHeight="1" x14ac:dyDescent="0.25">
      <c r="A1361" s="41">
        <v>200</v>
      </c>
      <c r="B1361" s="41">
        <v>12055770</v>
      </c>
      <c r="C1361" s="62" t="s">
        <v>3754</v>
      </c>
      <c r="D1361" s="62" t="s">
        <v>2230</v>
      </c>
      <c r="E1361" s="20" t="s">
        <v>3755</v>
      </c>
      <c r="F1361" s="63" t="s">
        <v>65</v>
      </c>
      <c r="G1361" s="64" t="s">
        <v>3756</v>
      </c>
      <c r="H1361" s="63" t="s">
        <v>708</v>
      </c>
      <c r="I1361" s="71" t="s">
        <v>494</v>
      </c>
      <c r="J1361" s="63">
        <v>2951</v>
      </c>
      <c r="K1361" s="65" t="s">
        <v>2540</v>
      </c>
      <c r="L1361" s="19" t="s">
        <v>2541</v>
      </c>
      <c r="M1361" s="59">
        <v>60340410</v>
      </c>
      <c r="N1361" s="19" t="s">
        <v>1942</v>
      </c>
      <c r="O1361" s="19" t="str">
        <f t="shared" si="85"/>
        <v>Phan Thị Kim Oanh, Sinh ngày 07/01/1986</v>
      </c>
      <c r="P1361" s="63">
        <v>12055770</v>
      </c>
      <c r="Q1361" s="63" t="s">
        <v>3754</v>
      </c>
      <c r="R1361" s="63" t="s">
        <v>2230</v>
      </c>
      <c r="S1361" s="63" t="s">
        <v>3755</v>
      </c>
      <c r="T1361" s="63" t="s">
        <v>65</v>
      </c>
      <c r="U1361" s="63" t="s">
        <v>3756</v>
      </c>
      <c r="V1361" s="63" t="s">
        <v>708</v>
      </c>
      <c r="W1361" s="63" t="s">
        <v>494</v>
      </c>
      <c r="X1361" s="63">
        <v>2951</v>
      </c>
      <c r="Y1361" s="63" t="s">
        <v>2540</v>
      </c>
      <c r="Z1361" s="63" t="s">
        <v>2541</v>
      </c>
      <c r="AA1361" s="19">
        <f t="shared" si="86"/>
        <v>12055770</v>
      </c>
      <c r="AB1361" s="19">
        <f t="shared" si="87"/>
        <v>60340410</v>
      </c>
      <c r="AC1361" s="19" t="str">
        <f t="shared" si="88"/>
        <v>2</v>
      </c>
      <c r="AD1361" s="19" t="s">
        <v>1942</v>
      </c>
      <c r="AE1361" s="63"/>
    </row>
    <row r="1362" spans="1:31" s="69" customFormat="1" ht="20.25" customHeight="1" x14ac:dyDescent="0.25">
      <c r="A1362" s="41">
        <v>201</v>
      </c>
      <c r="B1362" s="41">
        <v>12055771</v>
      </c>
      <c r="C1362" s="62" t="s">
        <v>593</v>
      </c>
      <c r="D1362" s="62" t="s">
        <v>3757</v>
      </c>
      <c r="E1362" s="20" t="s">
        <v>3758</v>
      </c>
      <c r="F1362" s="63" t="s">
        <v>65</v>
      </c>
      <c r="G1362" s="64" t="s">
        <v>3759</v>
      </c>
      <c r="H1362" s="63" t="s">
        <v>56</v>
      </c>
      <c r="I1362" s="71" t="s">
        <v>494</v>
      </c>
      <c r="J1362" s="63">
        <v>2951</v>
      </c>
      <c r="K1362" s="65" t="s">
        <v>2540</v>
      </c>
      <c r="L1362" s="19" t="s">
        <v>2541</v>
      </c>
      <c r="M1362" s="59">
        <v>60340410</v>
      </c>
      <c r="N1362" s="19" t="s">
        <v>1942</v>
      </c>
      <c r="O1362" s="19" t="str">
        <f t="shared" si="85"/>
        <v>Lê Thị Phin, Sinh ngày 04/01/1987</v>
      </c>
      <c r="P1362" s="63">
        <v>12055771</v>
      </c>
      <c r="Q1362" s="63" t="s">
        <v>593</v>
      </c>
      <c r="R1362" s="63" t="s">
        <v>3757</v>
      </c>
      <c r="S1362" s="63" t="s">
        <v>3758</v>
      </c>
      <c r="T1362" s="63" t="s">
        <v>65</v>
      </c>
      <c r="U1362" s="63" t="s">
        <v>3759</v>
      </c>
      <c r="V1362" s="63" t="s">
        <v>56</v>
      </c>
      <c r="W1362" s="63" t="s">
        <v>494</v>
      </c>
      <c r="X1362" s="63">
        <v>2951</v>
      </c>
      <c r="Y1362" s="63" t="s">
        <v>2540</v>
      </c>
      <c r="Z1362" s="63" t="s">
        <v>2541</v>
      </c>
      <c r="AA1362" s="19">
        <f t="shared" si="86"/>
        <v>12055771</v>
      </c>
      <c r="AB1362" s="19">
        <f t="shared" si="87"/>
        <v>60340410</v>
      </c>
      <c r="AC1362" s="19" t="str">
        <f t="shared" si="88"/>
        <v>2</v>
      </c>
      <c r="AD1362" s="19" t="s">
        <v>1942</v>
      </c>
      <c r="AE1362" s="63"/>
    </row>
    <row r="1363" spans="1:31" s="69" customFormat="1" ht="20.25" customHeight="1" x14ac:dyDescent="0.25">
      <c r="A1363" s="41">
        <v>202</v>
      </c>
      <c r="B1363" s="41">
        <v>12055772</v>
      </c>
      <c r="C1363" s="62" t="s">
        <v>197</v>
      </c>
      <c r="D1363" s="62" t="s">
        <v>2236</v>
      </c>
      <c r="E1363" s="20" t="s">
        <v>3760</v>
      </c>
      <c r="F1363" s="63" t="s">
        <v>44</v>
      </c>
      <c r="G1363" s="64" t="s">
        <v>1340</v>
      </c>
      <c r="H1363" s="63" t="s">
        <v>1212</v>
      </c>
      <c r="I1363" s="71" t="s">
        <v>494</v>
      </c>
      <c r="J1363" s="63">
        <v>2951</v>
      </c>
      <c r="K1363" s="65" t="s">
        <v>2540</v>
      </c>
      <c r="L1363" s="19" t="s">
        <v>2541</v>
      </c>
      <c r="M1363" s="59">
        <v>60340410</v>
      </c>
      <c r="N1363" s="19" t="s">
        <v>1942</v>
      </c>
      <c r="O1363" s="19" t="str">
        <f t="shared" si="85"/>
        <v>Lê Hồng Phúc, Sinh ngày 02/12/1976</v>
      </c>
      <c r="P1363" s="63">
        <v>12055772</v>
      </c>
      <c r="Q1363" s="63" t="s">
        <v>197</v>
      </c>
      <c r="R1363" s="63" t="s">
        <v>2236</v>
      </c>
      <c r="S1363" s="63" t="s">
        <v>3760</v>
      </c>
      <c r="T1363" s="63" t="s">
        <v>44</v>
      </c>
      <c r="U1363" s="63" t="s">
        <v>1340</v>
      </c>
      <c r="V1363" s="63" t="s">
        <v>1212</v>
      </c>
      <c r="W1363" s="63" t="s">
        <v>494</v>
      </c>
      <c r="X1363" s="63">
        <v>2951</v>
      </c>
      <c r="Y1363" s="63" t="s">
        <v>2540</v>
      </c>
      <c r="Z1363" s="63" t="s">
        <v>2541</v>
      </c>
      <c r="AA1363" s="19">
        <f t="shared" si="86"/>
        <v>12055772</v>
      </c>
      <c r="AB1363" s="19">
        <f t="shared" si="87"/>
        <v>60340410</v>
      </c>
      <c r="AC1363" s="19" t="str">
        <f t="shared" si="88"/>
        <v>2</v>
      </c>
      <c r="AD1363" s="19" t="s">
        <v>1942</v>
      </c>
      <c r="AE1363" s="63"/>
    </row>
    <row r="1364" spans="1:31" s="69" customFormat="1" ht="20.25" customHeight="1" x14ac:dyDescent="0.25">
      <c r="A1364" s="41">
        <v>203</v>
      </c>
      <c r="B1364" s="41">
        <v>12055773</v>
      </c>
      <c r="C1364" s="62" t="s">
        <v>3761</v>
      </c>
      <c r="D1364" s="62" t="s">
        <v>2236</v>
      </c>
      <c r="E1364" s="20" t="s">
        <v>3762</v>
      </c>
      <c r="F1364" s="63" t="s">
        <v>44</v>
      </c>
      <c r="G1364" s="64" t="s">
        <v>3763</v>
      </c>
      <c r="H1364" s="63" t="s">
        <v>46</v>
      </c>
      <c r="I1364" s="71" t="s">
        <v>494</v>
      </c>
      <c r="J1364" s="63">
        <v>2951</v>
      </c>
      <c r="K1364" s="65" t="s">
        <v>2540</v>
      </c>
      <c r="L1364" s="19" t="s">
        <v>2541</v>
      </c>
      <c r="M1364" s="59">
        <v>60340410</v>
      </c>
      <c r="N1364" s="19" t="s">
        <v>1942</v>
      </c>
      <c r="O1364" s="19" t="str">
        <f t="shared" si="85"/>
        <v>Trần Đức Phúc, Sinh ngày 06/03/1986</v>
      </c>
      <c r="P1364" s="63">
        <v>12055773</v>
      </c>
      <c r="Q1364" s="63" t="s">
        <v>3761</v>
      </c>
      <c r="R1364" s="63" t="s">
        <v>2236</v>
      </c>
      <c r="S1364" s="63" t="s">
        <v>3762</v>
      </c>
      <c r="T1364" s="63" t="s">
        <v>44</v>
      </c>
      <c r="U1364" s="63" t="s">
        <v>3763</v>
      </c>
      <c r="V1364" s="63" t="s">
        <v>46</v>
      </c>
      <c r="W1364" s="63" t="s">
        <v>494</v>
      </c>
      <c r="X1364" s="63">
        <v>2951</v>
      </c>
      <c r="Y1364" s="63" t="s">
        <v>2540</v>
      </c>
      <c r="Z1364" s="63" t="s">
        <v>2541</v>
      </c>
      <c r="AA1364" s="19">
        <f t="shared" si="86"/>
        <v>12055773</v>
      </c>
      <c r="AB1364" s="19">
        <f t="shared" si="87"/>
        <v>60340410</v>
      </c>
      <c r="AC1364" s="19" t="str">
        <f t="shared" si="88"/>
        <v>2</v>
      </c>
      <c r="AD1364" s="19" t="s">
        <v>1942</v>
      </c>
      <c r="AE1364" s="63"/>
    </row>
    <row r="1365" spans="1:31" s="69" customFormat="1" ht="20.25" customHeight="1" x14ac:dyDescent="0.25">
      <c r="A1365" s="41">
        <v>204</v>
      </c>
      <c r="B1365" s="41">
        <v>12055774</v>
      </c>
      <c r="C1365" s="62" t="s">
        <v>3764</v>
      </c>
      <c r="D1365" s="62" t="s">
        <v>423</v>
      </c>
      <c r="E1365" s="20" t="s">
        <v>3765</v>
      </c>
      <c r="F1365" s="63" t="s">
        <v>44</v>
      </c>
      <c r="G1365" s="64" t="s">
        <v>3766</v>
      </c>
      <c r="H1365" s="63" t="s">
        <v>1212</v>
      </c>
      <c r="I1365" s="71" t="s">
        <v>494</v>
      </c>
      <c r="J1365" s="63">
        <v>2951</v>
      </c>
      <c r="K1365" s="65" t="s">
        <v>2540</v>
      </c>
      <c r="L1365" s="19" t="s">
        <v>2541</v>
      </c>
      <c r="M1365" s="59">
        <v>60340410</v>
      </c>
      <c r="N1365" s="19" t="s">
        <v>1942</v>
      </c>
      <c r="O1365" s="19" t="str">
        <f t="shared" si="85"/>
        <v>Đỗ Đắc Phương, Sinh ngày 22/05/1986</v>
      </c>
      <c r="P1365" s="63">
        <v>12055774</v>
      </c>
      <c r="Q1365" s="63" t="s">
        <v>3764</v>
      </c>
      <c r="R1365" s="63" t="s">
        <v>423</v>
      </c>
      <c r="S1365" s="63" t="s">
        <v>3765</v>
      </c>
      <c r="T1365" s="63" t="s">
        <v>44</v>
      </c>
      <c r="U1365" s="63" t="s">
        <v>3766</v>
      </c>
      <c r="V1365" s="63" t="s">
        <v>1212</v>
      </c>
      <c r="W1365" s="63" t="s">
        <v>494</v>
      </c>
      <c r="X1365" s="63">
        <v>2951</v>
      </c>
      <c r="Y1365" s="63" t="s">
        <v>2540</v>
      </c>
      <c r="Z1365" s="63" t="s">
        <v>2541</v>
      </c>
      <c r="AA1365" s="19">
        <f t="shared" si="86"/>
        <v>12055774</v>
      </c>
      <c r="AB1365" s="19">
        <f t="shared" si="87"/>
        <v>60340410</v>
      </c>
      <c r="AC1365" s="19" t="str">
        <f t="shared" si="88"/>
        <v>2</v>
      </c>
      <c r="AD1365" s="19" t="s">
        <v>1942</v>
      </c>
      <c r="AE1365" s="63"/>
    </row>
    <row r="1366" spans="1:31" s="69" customFormat="1" ht="20.25" customHeight="1" x14ac:dyDescent="0.25">
      <c r="A1366" s="41">
        <v>205</v>
      </c>
      <c r="B1366" s="41">
        <v>12055775</v>
      </c>
      <c r="C1366" s="62" t="s">
        <v>3733</v>
      </c>
      <c r="D1366" s="62" t="s">
        <v>423</v>
      </c>
      <c r="E1366" s="20" t="s">
        <v>3767</v>
      </c>
      <c r="F1366" s="63" t="s">
        <v>44</v>
      </c>
      <c r="G1366" s="64" t="s">
        <v>3768</v>
      </c>
      <c r="H1366" s="63" t="s">
        <v>502</v>
      </c>
      <c r="I1366" s="71" t="s">
        <v>494</v>
      </c>
      <c r="J1366" s="63">
        <v>2951</v>
      </c>
      <c r="K1366" s="65" t="s">
        <v>2540</v>
      </c>
      <c r="L1366" s="19" t="s">
        <v>2541</v>
      </c>
      <c r="M1366" s="59">
        <v>60340410</v>
      </c>
      <c r="N1366" s="19" t="s">
        <v>1942</v>
      </c>
      <c r="O1366" s="19" t="str">
        <f t="shared" si="85"/>
        <v>Nguyễn Hoàng Phương, Sinh ngày 16/06/1980</v>
      </c>
      <c r="P1366" s="63">
        <v>12055775</v>
      </c>
      <c r="Q1366" s="63" t="s">
        <v>3733</v>
      </c>
      <c r="R1366" s="63" t="s">
        <v>423</v>
      </c>
      <c r="S1366" s="63" t="s">
        <v>3767</v>
      </c>
      <c r="T1366" s="63" t="s">
        <v>44</v>
      </c>
      <c r="U1366" s="63" t="s">
        <v>3768</v>
      </c>
      <c r="V1366" s="63" t="s">
        <v>502</v>
      </c>
      <c r="W1366" s="63" t="s">
        <v>494</v>
      </c>
      <c r="X1366" s="63">
        <v>2951</v>
      </c>
      <c r="Y1366" s="63" t="s">
        <v>2540</v>
      </c>
      <c r="Z1366" s="63" t="s">
        <v>2541</v>
      </c>
      <c r="AA1366" s="19">
        <f t="shared" si="86"/>
        <v>12055775</v>
      </c>
      <c r="AB1366" s="19">
        <f t="shared" si="87"/>
        <v>60340410</v>
      </c>
      <c r="AC1366" s="19" t="str">
        <f t="shared" si="88"/>
        <v>2</v>
      </c>
      <c r="AD1366" s="19" t="s">
        <v>1942</v>
      </c>
      <c r="AE1366" s="63"/>
    </row>
    <row r="1367" spans="1:31" s="69" customFormat="1" ht="20.25" customHeight="1" x14ac:dyDescent="0.25">
      <c r="A1367" s="41">
        <v>206</v>
      </c>
      <c r="B1367" s="41">
        <v>12055776</v>
      </c>
      <c r="C1367" s="62" t="s">
        <v>593</v>
      </c>
      <c r="D1367" s="62" t="s">
        <v>427</v>
      </c>
      <c r="E1367" s="20" t="s">
        <v>595</v>
      </c>
      <c r="F1367" s="63" t="s">
        <v>65</v>
      </c>
      <c r="G1367" s="64" t="s">
        <v>3769</v>
      </c>
      <c r="H1367" s="63" t="s">
        <v>46</v>
      </c>
      <c r="I1367" s="71" t="s">
        <v>494</v>
      </c>
      <c r="J1367" s="63">
        <v>2951</v>
      </c>
      <c r="K1367" s="65" t="s">
        <v>2540</v>
      </c>
      <c r="L1367" s="19" t="s">
        <v>2541</v>
      </c>
      <c r="M1367" s="59">
        <v>60340410</v>
      </c>
      <c r="N1367" s="19" t="s">
        <v>1942</v>
      </c>
      <c r="O1367" s="19" t="str">
        <f t="shared" si="85"/>
        <v>Lê Thị Phượng, Sinh ngày 06/02/1988</v>
      </c>
      <c r="P1367" s="63">
        <v>12055776</v>
      </c>
      <c r="Q1367" s="63" t="s">
        <v>593</v>
      </c>
      <c r="R1367" s="63" t="s">
        <v>427</v>
      </c>
      <c r="S1367" s="63" t="s">
        <v>595</v>
      </c>
      <c r="T1367" s="63" t="s">
        <v>65</v>
      </c>
      <c r="U1367" s="63" t="s">
        <v>3769</v>
      </c>
      <c r="V1367" s="63" t="s">
        <v>46</v>
      </c>
      <c r="W1367" s="63" t="s">
        <v>494</v>
      </c>
      <c r="X1367" s="63">
        <v>2951</v>
      </c>
      <c r="Y1367" s="63" t="s">
        <v>2540</v>
      </c>
      <c r="Z1367" s="63" t="s">
        <v>2541</v>
      </c>
      <c r="AA1367" s="19">
        <f t="shared" si="86"/>
        <v>12055776</v>
      </c>
      <c r="AB1367" s="19">
        <f t="shared" si="87"/>
        <v>60340410</v>
      </c>
      <c r="AC1367" s="19" t="str">
        <f t="shared" si="88"/>
        <v>2</v>
      </c>
      <c r="AD1367" s="19" t="s">
        <v>1942</v>
      </c>
      <c r="AE1367" s="63"/>
    </row>
    <row r="1368" spans="1:31" s="69" customFormat="1" ht="20.25" customHeight="1" x14ac:dyDescent="0.25">
      <c r="A1368" s="41">
        <v>207</v>
      </c>
      <c r="B1368" s="41">
        <v>12055777</v>
      </c>
      <c r="C1368" s="62" t="s">
        <v>2790</v>
      </c>
      <c r="D1368" s="62" t="s">
        <v>427</v>
      </c>
      <c r="E1368" s="20" t="s">
        <v>3770</v>
      </c>
      <c r="F1368" s="63" t="s">
        <v>65</v>
      </c>
      <c r="G1368" s="64" t="s">
        <v>3771</v>
      </c>
      <c r="H1368" s="63" t="s">
        <v>95</v>
      </c>
      <c r="I1368" s="71" t="s">
        <v>494</v>
      </c>
      <c r="J1368" s="63">
        <v>2951</v>
      </c>
      <c r="K1368" s="65" t="s">
        <v>2540</v>
      </c>
      <c r="L1368" s="19" t="s">
        <v>2541</v>
      </c>
      <c r="M1368" s="59">
        <v>60340410</v>
      </c>
      <c r="N1368" s="19" t="s">
        <v>1942</v>
      </c>
      <c r="O1368" s="19" t="str">
        <f t="shared" si="85"/>
        <v>Mai Thị Phượng, Sinh ngày 11/02/1983</v>
      </c>
      <c r="P1368" s="63">
        <v>12055777</v>
      </c>
      <c r="Q1368" s="63" t="s">
        <v>2790</v>
      </c>
      <c r="R1368" s="63" t="s">
        <v>427</v>
      </c>
      <c r="S1368" s="63" t="s">
        <v>3770</v>
      </c>
      <c r="T1368" s="63" t="s">
        <v>65</v>
      </c>
      <c r="U1368" s="63" t="s">
        <v>3771</v>
      </c>
      <c r="V1368" s="63" t="s">
        <v>95</v>
      </c>
      <c r="W1368" s="63" t="s">
        <v>494</v>
      </c>
      <c r="X1368" s="63">
        <v>2951</v>
      </c>
      <c r="Y1368" s="63" t="s">
        <v>2540</v>
      </c>
      <c r="Z1368" s="63" t="s">
        <v>2541</v>
      </c>
      <c r="AA1368" s="19">
        <f t="shared" si="86"/>
        <v>12055777</v>
      </c>
      <c r="AB1368" s="19">
        <f t="shared" si="87"/>
        <v>60340410</v>
      </c>
      <c r="AC1368" s="19" t="str">
        <f t="shared" si="88"/>
        <v>2</v>
      </c>
      <c r="AD1368" s="19" t="s">
        <v>1942</v>
      </c>
      <c r="AE1368" s="63"/>
    </row>
    <row r="1369" spans="1:31" s="69" customFormat="1" ht="20.25" customHeight="1" x14ac:dyDescent="0.25">
      <c r="A1369" s="41">
        <v>208</v>
      </c>
      <c r="B1369" s="41">
        <v>12055778</v>
      </c>
      <c r="C1369" s="62" t="s">
        <v>3772</v>
      </c>
      <c r="D1369" s="62" t="s">
        <v>230</v>
      </c>
      <c r="E1369" s="20" t="s">
        <v>3773</v>
      </c>
      <c r="F1369" s="63" t="s">
        <v>44</v>
      </c>
      <c r="G1369" s="64" t="s">
        <v>3774</v>
      </c>
      <c r="H1369" s="63" t="s">
        <v>1165</v>
      </c>
      <c r="I1369" s="71" t="s">
        <v>494</v>
      </c>
      <c r="J1369" s="63">
        <v>2951</v>
      </c>
      <c r="K1369" s="65" t="s">
        <v>2540</v>
      </c>
      <c r="L1369" s="19" t="s">
        <v>2541</v>
      </c>
      <c r="M1369" s="59">
        <v>60340410</v>
      </c>
      <c r="N1369" s="19" t="s">
        <v>1942</v>
      </c>
      <c r="O1369" s="19" t="str">
        <f t="shared" si="85"/>
        <v>Vũ Việt Quang, Sinh ngày 17/02/1981</v>
      </c>
      <c r="P1369" s="63">
        <v>12055778</v>
      </c>
      <c r="Q1369" s="63" t="s">
        <v>3772</v>
      </c>
      <c r="R1369" s="63" t="s">
        <v>230</v>
      </c>
      <c r="S1369" s="63" t="s">
        <v>3773</v>
      </c>
      <c r="T1369" s="63" t="s">
        <v>44</v>
      </c>
      <c r="U1369" s="63" t="s">
        <v>3774</v>
      </c>
      <c r="V1369" s="63" t="s">
        <v>1165</v>
      </c>
      <c r="W1369" s="63" t="s">
        <v>494</v>
      </c>
      <c r="X1369" s="63">
        <v>2951</v>
      </c>
      <c r="Y1369" s="63" t="s">
        <v>2540</v>
      </c>
      <c r="Z1369" s="63" t="s">
        <v>2541</v>
      </c>
      <c r="AA1369" s="19">
        <f t="shared" si="86"/>
        <v>12055778</v>
      </c>
      <c r="AB1369" s="19">
        <f t="shared" si="87"/>
        <v>60340410</v>
      </c>
      <c r="AC1369" s="19" t="str">
        <f t="shared" si="88"/>
        <v>2</v>
      </c>
      <c r="AD1369" s="19" t="s">
        <v>1942</v>
      </c>
      <c r="AE1369" s="63"/>
    </row>
    <row r="1370" spans="1:31" s="69" customFormat="1" ht="20.25" customHeight="1" x14ac:dyDescent="0.25">
      <c r="A1370" s="41">
        <v>209</v>
      </c>
      <c r="B1370" s="41">
        <v>12055779</v>
      </c>
      <c r="C1370" s="62" t="s">
        <v>291</v>
      </c>
      <c r="D1370" s="62" t="s">
        <v>877</v>
      </c>
      <c r="E1370" s="20" t="s">
        <v>3775</v>
      </c>
      <c r="F1370" s="63" t="s">
        <v>44</v>
      </c>
      <c r="G1370" s="64" t="s">
        <v>3776</v>
      </c>
      <c r="H1370" s="63" t="s">
        <v>1376</v>
      </c>
      <c r="I1370" s="71" t="s">
        <v>494</v>
      </c>
      <c r="J1370" s="63">
        <v>2951</v>
      </c>
      <c r="K1370" s="65" t="s">
        <v>2540</v>
      </c>
      <c r="L1370" s="19" t="s">
        <v>2541</v>
      </c>
      <c r="M1370" s="59">
        <v>60340410</v>
      </c>
      <c r="N1370" s="19" t="s">
        <v>1942</v>
      </c>
      <c r="O1370" s="19" t="str">
        <f t="shared" si="85"/>
        <v>Nguyễn Văn Sáng, Sinh ngày 20/08/1978</v>
      </c>
      <c r="P1370" s="63">
        <v>12055779</v>
      </c>
      <c r="Q1370" s="63" t="s">
        <v>291</v>
      </c>
      <c r="R1370" s="63" t="s">
        <v>877</v>
      </c>
      <c r="S1370" s="63" t="s">
        <v>3775</v>
      </c>
      <c r="T1370" s="63" t="s">
        <v>44</v>
      </c>
      <c r="U1370" s="63" t="s">
        <v>3776</v>
      </c>
      <c r="V1370" s="63" t="s">
        <v>1376</v>
      </c>
      <c r="W1370" s="63" t="s">
        <v>494</v>
      </c>
      <c r="X1370" s="63">
        <v>2951</v>
      </c>
      <c r="Y1370" s="63" t="s">
        <v>2540</v>
      </c>
      <c r="Z1370" s="63" t="s">
        <v>2541</v>
      </c>
      <c r="AA1370" s="19">
        <f t="shared" si="86"/>
        <v>12055779</v>
      </c>
      <c r="AB1370" s="19">
        <f t="shared" si="87"/>
        <v>60340410</v>
      </c>
      <c r="AC1370" s="19" t="str">
        <f t="shared" si="88"/>
        <v>2</v>
      </c>
      <c r="AD1370" s="19" t="s">
        <v>1942</v>
      </c>
      <c r="AE1370" s="63"/>
    </row>
    <row r="1371" spans="1:31" s="69" customFormat="1" ht="20.25" customHeight="1" x14ac:dyDescent="0.25">
      <c r="A1371" s="41">
        <v>210</v>
      </c>
      <c r="B1371" s="41">
        <v>12055780</v>
      </c>
      <c r="C1371" s="62" t="s">
        <v>403</v>
      </c>
      <c r="D1371" s="62" t="s">
        <v>3777</v>
      </c>
      <c r="E1371" s="20" t="s">
        <v>3778</v>
      </c>
      <c r="F1371" s="63" t="s">
        <v>65</v>
      </c>
      <c r="G1371" s="64" t="s">
        <v>2705</v>
      </c>
      <c r="H1371" s="63" t="s">
        <v>1212</v>
      </c>
      <c r="I1371" s="71" t="s">
        <v>494</v>
      </c>
      <c r="J1371" s="63">
        <v>2951</v>
      </c>
      <c r="K1371" s="65" t="s">
        <v>2540</v>
      </c>
      <c r="L1371" s="19" t="s">
        <v>2541</v>
      </c>
      <c r="M1371" s="59">
        <v>60340410</v>
      </c>
      <c r="N1371" s="19" t="s">
        <v>1942</v>
      </c>
      <c r="O1371" s="19" t="str">
        <f t="shared" si="85"/>
        <v>Trần Thị Sen, Sinh ngày 20/01/1984</v>
      </c>
      <c r="P1371" s="63">
        <v>12055780</v>
      </c>
      <c r="Q1371" s="63" t="s">
        <v>403</v>
      </c>
      <c r="R1371" s="63" t="s">
        <v>3777</v>
      </c>
      <c r="S1371" s="63" t="s">
        <v>3778</v>
      </c>
      <c r="T1371" s="63" t="s">
        <v>65</v>
      </c>
      <c r="U1371" s="63" t="s">
        <v>2705</v>
      </c>
      <c r="V1371" s="63" t="s">
        <v>1212</v>
      </c>
      <c r="W1371" s="63" t="s">
        <v>494</v>
      </c>
      <c r="X1371" s="63">
        <v>2951</v>
      </c>
      <c r="Y1371" s="63" t="s">
        <v>2540</v>
      </c>
      <c r="Z1371" s="63" t="s">
        <v>2541</v>
      </c>
      <c r="AA1371" s="19">
        <f t="shared" si="86"/>
        <v>12055780</v>
      </c>
      <c r="AB1371" s="19">
        <f t="shared" si="87"/>
        <v>60340410</v>
      </c>
      <c r="AC1371" s="19" t="str">
        <f t="shared" si="88"/>
        <v>2</v>
      </c>
      <c r="AD1371" s="19" t="s">
        <v>1942</v>
      </c>
      <c r="AE1371" s="63"/>
    </row>
    <row r="1372" spans="1:31" s="69" customFormat="1" ht="20.25" customHeight="1" x14ac:dyDescent="0.25">
      <c r="A1372" s="41">
        <v>211</v>
      </c>
      <c r="B1372" s="41">
        <v>12055781</v>
      </c>
      <c r="C1372" s="62" t="s">
        <v>3779</v>
      </c>
      <c r="D1372" s="62" t="s">
        <v>3780</v>
      </c>
      <c r="E1372" s="20" t="s">
        <v>3781</v>
      </c>
      <c r="F1372" s="63" t="s">
        <v>44</v>
      </c>
      <c r="G1372" s="64" t="s">
        <v>3782</v>
      </c>
      <c r="H1372" s="70" t="s">
        <v>402</v>
      </c>
      <c r="I1372" s="71" t="s">
        <v>494</v>
      </c>
      <c r="J1372" s="63">
        <v>2951</v>
      </c>
      <c r="K1372" s="65" t="s">
        <v>2540</v>
      </c>
      <c r="L1372" s="19" t="s">
        <v>2541</v>
      </c>
      <c r="M1372" s="59">
        <v>60340410</v>
      </c>
      <c r="N1372" s="19" t="s">
        <v>1942</v>
      </c>
      <c r="O1372" s="19" t="str">
        <f t="shared" si="85"/>
        <v>Nguyễn Trường Sinh, Sinh ngày 14/04/1986</v>
      </c>
      <c r="P1372" s="63">
        <v>12055781</v>
      </c>
      <c r="Q1372" s="63" t="s">
        <v>3779</v>
      </c>
      <c r="R1372" s="63" t="s">
        <v>3780</v>
      </c>
      <c r="S1372" s="63" t="s">
        <v>3781</v>
      </c>
      <c r="T1372" s="63" t="s">
        <v>44</v>
      </c>
      <c r="U1372" s="63" t="s">
        <v>3782</v>
      </c>
      <c r="V1372" s="63" t="s">
        <v>402</v>
      </c>
      <c r="W1372" s="63" t="s">
        <v>494</v>
      </c>
      <c r="X1372" s="63">
        <v>2951</v>
      </c>
      <c r="Y1372" s="63" t="s">
        <v>2540</v>
      </c>
      <c r="Z1372" s="63" t="s">
        <v>2541</v>
      </c>
      <c r="AA1372" s="19">
        <f t="shared" si="86"/>
        <v>12055781</v>
      </c>
      <c r="AB1372" s="19">
        <f t="shared" si="87"/>
        <v>60340410</v>
      </c>
      <c r="AC1372" s="19" t="str">
        <f t="shared" si="88"/>
        <v>2</v>
      </c>
      <c r="AD1372" s="19" t="s">
        <v>1942</v>
      </c>
      <c r="AE1372" s="63"/>
    </row>
    <row r="1373" spans="1:31" s="69" customFormat="1" ht="20.25" customHeight="1" x14ac:dyDescent="0.25">
      <c r="A1373" s="41">
        <v>212</v>
      </c>
      <c r="B1373" s="41">
        <v>12055782</v>
      </c>
      <c r="C1373" s="62" t="s">
        <v>3783</v>
      </c>
      <c r="D1373" s="62" t="s">
        <v>605</v>
      </c>
      <c r="E1373" s="20" t="s">
        <v>3784</v>
      </c>
      <c r="F1373" s="63" t="s">
        <v>44</v>
      </c>
      <c r="G1373" s="64" t="s">
        <v>1809</v>
      </c>
      <c r="H1373" s="63" t="s">
        <v>257</v>
      </c>
      <c r="I1373" s="71" t="s">
        <v>494</v>
      </c>
      <c r="J1373" s="63">
        <v>2951</v>
      </c>
      <c r="K1373" s="65" t="s">
        <v>2540</v>
      </c>
      <c r="L1373" s="19" t="s">
        <v>2541</v>
      </c>
      <c r="M1373" s="59">
        <v>60340410</v>
      </c>
      <c r="N1373" s="19" t="s">
        <v>1942</v>
      </c>
      <c r="O1373" s="19" t="str">
        <f t="shared" si="85"/>
        <v>Đoàn Thanh Sơn, Sinh ngày 11/10/1978</v>
      </c>
      <c r="P1373" s="63">
        <v>12055782</v>
      </c>
      <c r="Q1373" s="63" t="s">
        <v>3783</v>
      </c>
      <c r="R1373" s="63" t="s">
        <v>605</v>
      </c>
      <c r="S1373" s="63" t="s">
        <v>3784</v>
      </c>
      <c r="T1373" s="63" t="s">
        <v>44</v>
      </c>
      <c r="U1373" s="63" t="s">
        <v>1809</v>
      </c>
      <c r="V1373" s="63" t="s">
        <v>257</v>
      </c>
      <c r="W1373" s="63" t="s">
        <v>494</v>
      </c>
      <c r="X1373" s="63">
        <v>2951</v>
      </c>
      <c r="Y1373" s="63" t="s">
        <v>2540</v>
      </c>
      <c r="Z1373" s="63" t="s">
        <v>2541</v>
      </c>
      <c r="AA1373" s="19">
        <f t="shared" si="86"/>
        <v>12055782</v>
      </c>
      <c r="AB1373" s="19">
        <f t="shared" si="87"/>
        <v>60340410</v>
      </c>
      <c r="AC1373" s="19" t="str">
        <f t="shared" si="88"/>
        <v>2</v>
      </c>
      <c r="AD1373" s="19" t="s">
        <v>1942</v>
      </c>
      <c r="AE1373" s="63"/>
    </row>
    <row r="1374" spans="1:31" s="69" customFormat="1" ht="20.25" customHeight="1" x14ac:dyDescent="0.25">
      <c r="A1374" s="41">
        <v>213</v>
      </c>
      <c r="B1374" s="41">
        <v>12055783</v>
      </c>
      <c r="C1374" s="62" t="s">
        <v>3785</v>
      </c>
      <c r="D1374" s="62" t="s">
        <v>605</v>
      </c>
      <c r="E1374" s="20" t="s">
        <v>3786</v>
      </c>
      <c r="F1374" s="63" t="s">
        <v>44</v>
      </c>
      <c r="G1374" s="64" t="s">
        <v>3787</v>
      </c>
      <c r="H1374" s="63" t="s">
        <v>1139</v>
      </c>
      <c r="I1374" s="71" t="s">
        <v>494</v>
      </c>
      <c r="J1374" s="63">
        <v>2951</v>
      </c>
      <c r="K1374" s="65" t="s">
        <v>2540</v>
      </c>
      <c r="L1374" s="19" t="s">
        <v>2541</v>
      </c>
      <c r="M1374" s="59">
        <v>60340410</v>
      </c>
      <c r="N1374" s="19" t="s">
        <v>1942</v>
      </c>
      <c r="O1374" s="19" t="str">
        <f t="shared" si="85"/>
        <v>Hoàng Thành Sơn, Sinh ngày 12/08/1987</v>
      </c>
      <c r="P1374" s="63">
        <v>12055783</v>
      </c>
      <c r="Q1374" s="63" t="s">
        <v>3785</v>
      </c>
      <c r="R1374" s="63" t="s">
        <v>605</v>
      </c>
      <c r="S1374" s="63" t="s">
        <v>3786</v>
      </c>
      <c r="T1374" s="63" t="s">
        <v>44</v>
      </c>
      <c r="U1374" s="63" t="s">
        <v>3787</v>
      </c>
      <c r="V1374" s="63" t="s">
        <v>1139</v>
      </c>
      <c r="W1374" s="63" t="s">
        <v>494</v>
      </c>
      <c r="X1374" s="63">
        <v>2951</v>
      </c>
      <c r="Y1374" s="63" t="s">
        <v>2540</v>
      </c>
      <c r="Z1374" s="63" t="s">
        <v>2541</v>
      </c>
      <c r="AA1374" s="19">
        <f t="shared" si="86"/>
        <v>12055783</v>
      </c>
      <c r="AB1374" s="19">
        <f t="shared" si="87"/>
        <v>60340410</v>
      </c>
      <c r="AC1374" s="19" t="str">
        <f t="shared" si="88"/>
        <v>2</v>
      </c>
      <c r="AD1374" s="19" t="s">
        <v>1942</v>
      </c>
      <c r="AE1374" s="63"/>
    </row>
    <row r="1375" spans="1:31" s="69" customFormat="1" ht="20.25" customHeight="1" x14ac:dyDescent="0.25">
      <c r="A1375" s="41">
        <v>214</v>
      </c>
      <c r="B1375" s="41">
        <v>12055784</v>
      </c>
      <c r="C1375" s="62" t="s">
        <v>886</v>
      </c>
      <c r="D1375" s="62" t="s">
        <v>605</v>
      </c>
      <c r="E1375" s="20" t="s">
        <v>887</v>
      </c>
      <c r="F1375" s="63" t="s">
        <v>44</v>
      </c>
      <c r="G1375" s="64" t="s">
        <v>1852</v>
      </c>
      <c r="H1375" s="63" t="s">
        <v>708</v>
      </c>
      <c r="I1375" s="71" t="s">
        <v>494</v>
      </c>
      <c r="J1375" s="63">
        <v>2951</v>
      </c>
      <c r="K1375" s="65" t="s">
        <v>2540</v>
      </c>
      <c r="L1375" s="19" t="s">
        <v>2541</v>
      </c>
      <c r="M1375" s="59">
        <v>60340410</v>
      </c>
      <c r="N1375" s="19" t="s">
        <v>1942</v>
      </c>
      <c r="O1375" s="19" t="str">
        <f t="shared" si="85"/>
        <v>Nguyễn Thái Sơn, Sinh ngày 01/01/1983</v>
      </c>
      <c r="P1375" s="63">
        <v>12055784</v>
      </c>
      <c r="Q1375" s="63" t="s">
        <v>886</v>
      </c>
      <c r="R1375" s="63" t="s">
        <v>605</v>
      </c>
      <c r="S1375" s="63" t="s">
        <v>887</v>
      </c>
      <c r="T1375" s="63" t="s">
        <v>44</v>
      </c>
      <c r="U1375" s="63" t="s">
        <v>1852</v>
      </c>
      <c r="V1375" s="63" t="s">
        <v>708</v>
      </c>
      <c r="W1375" s="63" t="s">
        <v>494</v>
      </c>
      <c r="X1375" s="63">
        <v>2951</v>
      </c>
      <c r="Y1375" s="63" t="s">
        <v>2540</v>
      </c>
      <c r="Z1375" s="63" t="s">
        <v>2541</v>
      </c>
      <c r="AA1375" s="19">
        <f t="shared" si="86"/>
        <v>12055784</v>
      </c>
      <c r="AB1375" s="19">
        <f t="shared" si="87"/>
        <v>60340410</v>
      </c>
      <c r="AC1375" s="19" t="str">
        <f t="shared" si="88"/>
        <v>2</v>
      </c>
      <c r="AD1375" s="19" t="s">
        <v>1942</v>
      </c>
      <c r="AE1375" s="63"/>
    </row>
    <row r="1376" spans="1:31" s="69" customFormat="1" ht="20.25" customHeight="1" x14ac:dyDescent="0.25">
      <c r="A1376" s="41">
        <v>215</v>
      </c>
      <c r="B1376" s="41">
        <v>12055785</v>
      </c>
      <c r="C1376" s="62" t="s">
        <v>3788</v>
      </c>
      <c r="D1376" s="62" t="s">
        <v>2816</v>
      </c>
      <c r="E1376" s="20" t="s">
        <v>3789</v>
      </c>
      <c r="F1376" s="63" t="s">
        <v>44</v>
      </c>
      <c r="G1376" s="64" t="s">
        <v>3790</v>
      </c>
      <c r="H1376" s="63" t="s">
        <v>836</v>
      </c>
      <c r="I1376" s="71" t="s">
        <v>494</v>
      </c>
      <c r="J1376" s="63">
        <v>2951</v>
      </c>
      <c r="K1376" s="65" t="s">
        <v>2540</v>
      </c>
      <c r="L1376" s="19" t="s">
        <v>2541</v>
      </c>
      <c r="M1376" s="59">
        <v>60340410</v>
      </c>
      <c r="N1376" s="19" t="s">
        <v>1942</v>
      </c>
      <c r="O1376" s="19" t="str">
        <f t="shared" si="85"/>
        <v>Nguyễn Tất Tài, Sinh ngày 03/09/1976</v>
      </c>
      <c r="P1376" s="63">
        <v>12055785</v>
      </c>
      <c r="Q1376" s="63" t="s">
        <v>3788</v>
      </c>
      <c r="R1376" s="63" t="s">
        <v>2816</v>
      </c>
      <c r="S1376" s="63" t="s">
        <v>3789</v>
      </c>
      <c r="T1376" s="63" t="s">
        <v>44</v>
      </c>
      <c r="U1376" s="63" t="s">
        <v>3790</v>
      </c>
      <c r="V1376" s="63" t="s">
        <v>836</v>
      </c>
      <c r="W1376" s="63" t="s">
        <v>494</v>
      </c>
      <c r="X1376" s="63">
        <v>2951</v>
      </c>
      <c r="Y1376" s="63" t="s">
        <v>2540</v>
      </c>
      <c r="Z1376" s="63" t="s">
        <v>2541</v>
      </c>
      <c r="AA1376" s="19">
        <f t="shared" si="86"/>
        <v>12055785</v>
      </c>
      <c r="AB1376" s="19">
        <f t="shared" si="87"/>
        <v>60340410</v>
      </c>
      <c r="AC1376" s="19" t="str">
        <f t="shared" si="88"/>
        <v>2</v>
      </c>
      <c r="AD1376" s="19" t="s">
        <v>1942</v>
      </c>
      <c r="AE1376" s="63"/>
    </row>
    <row r="1377" spans="1:31" s="69" customFormat="1" ht="20.25" customHeight="1" x14ac:dyDescent="0.25">
      <c r="A1377" s="41">
        <v>216</v>
      </c>
      <c r="B1377" s="41">
        <v>12055786</v>
      </c>
      <c r="C1377" s="62" t="s">
        <v>3791</v>
      </c>
      <c r="D1377" s="62" t="s">
        <v>895</v>
      </c>
      <c r="E1377" s="20" t="s">
        <v>3792</v>
      </c>
      <c r="F1377" s="63" t="s">
        <v>65</v>
      </c>
      <c r="G1377" s="64" t="s">
        <v>3793</v>
      </c>
      <c r="H1377" s="63" t="s">
        <v>95</v>
      </c>
      <c r="I1377" s="71" t="s">
        <v>494</v>
      </c>
      <c r="J1377" s="63">
        <v>2951</v>
      </c>
      <c r="K1377" s="65" t="s">
        <v>2540</v>
      </c>
      <c r="L1377" s="19" t="s">
        <v>2541</v>
      </c>
      <c r="M1377" s="59">
        <v>60340410</v>
      </c>
      <c r="N1377" s="19" t="s">
        <v>1942</v>
      </c>
      <c r="O1377" s="19" t="str">
        <f t="shared" si="85"/>
        <v>Lương Thị Thanh Tâm, Sinh ngày 22/05/1981</v>
      </c>
      <c r="P1377" s="63">
        <v>12055786</v>
      </c>
      <c r="Q1377" s="63" t="s">
        <v>3791</v>
      </c>
      <c r="R1377" s="63" t="s">
        <v>895</v>
      </c>
      <c r="S1377" s="63" t="s">
        <v>3792</v>
      </c>
      <c r="T1377" s="63" t="s">
        <v>65</v>
      </c>
      <c r="U1377" s="63" t="s">
        <v>3793</v>
      </c>
      <c r="V1377" s="63" t="s">
        <v>95</v>
      </c>
      <c r="W1377" s="63" t="s">
        <v>494</v>
      </c>
      <c r="X1377" s="63">
        <v>2951</v>
      </c>
      <c r="Y1377" s="63" t="s">
        <v>2540</v>
      </c>
      <c r="Z1377" s="63" t="s">
        <v>2541</v>
      </c>
      <c r="AA1377" s="19">
        <f t="shared" si="86"/>
        <v>12055786</v>
      </c>
      <c r="AB1377" s="19">
        <f t="shared" si="87"/>
        <v>60340410</v>
      </c>
      <c r="AC1377" s="19" t="str">
        <f t="shared" si="88"/>
        <v>2</v>
      </c>
      <c r="AD1377" s="19" t="s">
        <v>1942</v>
      </c>
      <c r="AE1377" s="63"/>
    </row>
    <row r="1378" spans="1:31" s="69" customFormat="1" ht="20.25" customHeight="1" x14ac:dyDescent="0.25">
      <c r="A1378" s="41">
        <v>217</v>
      </c>
      <c r="B1378" s="41">
        <v>12055787</v>
      </c>
      <c r="C1378" s="62" t="s">
        <v>503</v>
      </c>
      <c r="D1378" s="62" t="s">
        <v>3210</v>
      </c>
      <c r="E1378" s="20" t="s">
        <v>3794</v>
      </c>
      <c r="F1378" s="63" t="s">
        <v>44</v>
      </c>
      <c r="G1378" s="64" t="s">
        <v>3795</v>
      </c>
      <c r="H1378" s="63" t="s">
        <v>56</v>
      </c>
      <c r="I1378" s="71" t="s">
        <v>494</v>
      </c>
      <c r="J1378" s="63">
        <v>2951</v>
      </c>
      <c r="K1378" s="65" t="s">
        <v>2540</v>
      </c>
      <c r="L1378" s="19" t="s">
        <v>2541</v>
      </c>
      <c r="M1378" s="59">
        <v>60340410</v>
      </c>
      <c r="N1378" s="19" t="s">
        <v>1942</v>
      </c>
      <c r="O1378" s="19" t="str">
        <f t="shared" si="85"/>
        <v>Trần Xuân Tân, Sinh ngày 17/11/1984</v>
      </c>
      <c r="P1378" s="63">
        <v>12055787</v>
      </c>
      <c r="Q1378" s="63" t="s">
        <v>503</v>
      </c>
      <c r="R1378" s="63" t="s">
        <v>3210</v>
      </c>
      <c r="S1378" s="63" t="s">
        <v>3794</v>
      </c>
      <c r="T1378" s="63" t="s">
        <v>44</v>
      </c>
      <c r="U1378" s="63" t="s">
        <v>3795</v>
      </c>
      <c r="V1378" s="63" t="s">
        <v>56</v>
      </c>
      <c r="W1378" s="63" t="s">
        <v>494</v>
      </c>
      <c r="X1378" s="63">
        <v>2951</v>
      </c>
      <c r="Y1378" s="63" t="s">
        <v>2540</v>
      </c>
      <c r="Z1378" s="63" t="s">
        <v>2541</v>
      </c>
      <c r="AA1378" s="19">
        <f t="shared" si="86"/>
        <v>12055787</v>
      </c>
      <c r="AB1378" s="19">
        <f t="shared" si="87"/>
        <v>60340410</v>
      </c>
      <c r="AC1378" s="19" t="str">
        <f t="shared" si="88"/>
        <v>2</v>
      </c>
      <c r="AD1378" s="19" t="s">
        <v>1942</v>
      </c>
      <c r="AE1378" s="63"/>
    </row>
    <row r="1379" spans="1:31" s="69" customFormat="1" ht="20.25" customHeight="1" x14ac:dyDescent="0.25">
      <c r="A1379" s="41">
        <v>218</v>
      </c>
      <c r="B1379" s="41">
        <v>12055788</v>
      </c>
      <c r="C1379" s="62" t="s">
        <v>3796</v>
      </c>
      <c r="D1379" s="62" t="s">
        <v>2820</v>
      </c>
      <c r="E1379" s="20" t="s">
        <v>3797</v>
      </c>
      <c r="F1379" s="63" t="s">
        <v>44</v>
      </c>
      <c r="G1379" s="64" t="s">
        <v>3798</v>
      </c>
      <c r="H1379" s="63" t="s">
        <v>708</v>
      </c>
      <c r="I1379" s="71" t="s">
        <v>494</v>
      </c>
      <c r="J1379" s="63">
        <v>2951</v>
      </c>
      <c r="K1379" s="65" t="s">
        <v>2540</v>
      </c>
      <c r="L1379" s="19" t="s">
        <v>2541</v>
      </c>
      <c r="M1379" s="59">
        <v>60340410</v>
      </c>
      <c r="N1379" s="19" t="s">
        <v>1942</v>
      </c>
      <c r="O1379" s="19" t="str">
        <f t="shared" si="85"/>
        <v>Hà Trần Thái, Sinh ngày 16/11/1974</v>
      </c>
      <c r="P1379" s="63">
        <v>12055788</v>
      </c>
      <c r="Q1379" s="63" t="s">
        <v>3796</v>
      </c>
      <c r="R1379" s="63" t="s">
        <v>2820</v>
      </c>
      <c r="S1379" s="63" t="s">
        <v>3797</v>
      </c>
      <c r="T1379" s="63" t="s">
        <v>44</v>
      </c>
      <c r="U1379" s="63" t="s">
        <v>3798</v>
      </c>
      <c r="V1379" s="63" t="s">
        <v>708</v>
      </c>
      <c r="W1379" s="63" t="s">
        <v>494</v>
      </c>
      <c r="X1379" s="63">
        <v>2951</v>
      </c>
      <c r="Y1379" s="63" t="s">
        <v>2540</v>
      </c>
      <c r="Z1379" s="63" t="s">
        <v>2541</v>
      </c>
      <c r="AA1379" s="19">
        <f t="shared" si="86"/>
        <v>12055788</v>
      </c>
      <c r="AB1379" s="19">
        <f t="shared" si="87"/>
        <v>60340410</v>
      </c>
      <c r="AC1379" s="19" t="str">
        <f t="shared" si="88"/>
        <v>2</v>
      </c>
      <c r="AD1379" s="19" t="s">
        <v>1942</v>
      </c>
      <c r="AE1379" s="63"/>
    </row>
    <row r="1380" spans="1:31" s="69" customFormat="1" ht="20.25" customHeight="1" x14ac:dyDescent="0.25">
      <c r="A1380" s="41">
        <v>219</v>
      </c>
      <c r="B1380" s="41">
        <v>12055789</v>
      </c>
      <c r="C1380" s="62" t="s">
        <v>201</v>
      </c>
      <c r="D1380" s="62" t="s">
        <v>1837</v>
      </c>
      <c r="E1380" s="20" t="s">
        <v>2823</v>
      </c>
      <c r="F1380" s="63" t="s">
        <v>65</v>
      </c>
      <c r="G1380" s="64" t="s">
        <v>3799</v>
      </c>
      <c r="H1380" s="63" t="s">
        <v>1376</v>
      </c>
      <c r="I1380" s="71" t="s">
        <v>494</v>
      </c>
      <c r="J1380" s="63">
        <v>2951</v>
      </c>
      <c r="K1380" s="65" t="s">
        <v>2540</v>
      </c>
      <c r="L1380" s="19" t="s">
        <v>2541</v>
      </c>
      <c r="M1380" s="59">
        <v>60340410</v>
      </c>
      <c r="N1380" s="19" t="s">
        <v>1942</v>
      </c>
      <c r="O1380" s="19" t="str">
        <f t="shared" si="85"/>
        <v>Nguyễn Thị Thắm, Sinh ngày 25/05/1981</v>
      </c>
      <c r="P1380" s="63">
        <v>12055789</v>
      </c>
      <c r="Q1380" s="63" t="s">
        <v>201</v>
      </c>
      <c r="R1380" s="63" t="s">
        <v>1837</v>
      </c>
      <c r="S1380" s="63" t="s">
        <v>2823</v>
      </c>
      <c r="T1380" s="63" t="s">
        <v>65</v>
      </c>
      <c r="U1380" s="63" t="s">
        <v>3799</v>
      </c>
      <c r="V1380" s="63" t="s">
        <v>1376</v>
      </c>
      <c r="W1380" s="63" t="s">
        <v>494</v>
      </c>
      <c r="X1380" s="63">
        <v>2951</v>
      </c>
      <c r="Y1380" s="63" t="s">
        <v>2540</v>
      </c>
      <c r="Z1380" s="63" t="s">
        <v>2541</v>
      </c>
      <c r="AA1380" s="19">
        <f t="shared" si="86"/>
        <v>12055789</v>
      </c>
      <c r="AB1380" s="19">
        <f t="shared" si="87"/>
        <v>60340410</v>
      </c>
      <c r="AC1380" s="19" t="str">
        <f t="shared" si="88"/>
        <v>2</v>
      </c>
      <c r="AD1380" s="19" t="s">
        <v>1942</v>
      </c>
      <c r="AE1380" s="63"/>
    </row>
    <row r="1381" spans="1:31" s="69" customFormat="1" ht="20.25" customHeight="1" x14ac:dyDescent="0.25">
      <c r="A1381" s="41">
        <v>220</v>
      </c>
      <c r="B1381" s="41">
        <v>12055790</v>
      </c>
      <c r="C1381" s="62" t="s">
        <v>3800</v>
      </c>
      <c r="D1381" s="62" t="s">
        <v>621</v>
      </c>
      <c r="E1381" s="20" t="s">
        <v>3801</v>
      </c>
      <c r="F1381" s="63" t="s">
        <v>44</v>
      </c>
      <c r="G1381" s="64" t="s">
        <v>3802</v>
      </c>
      <c r="H1381" s="63" t="s">
        <v>46</v>
      </c>
      <c r="I1381" s="71" t="s">
        <v>494</v>
      </c>
      <c r="J1381" s="63">
        <v>2951</v>
      </c>
      <c r="K1381" s="65" t="s">
        <v>2540</v>
      </c>
      <c r="L1381" s="19" t="s">
        <v>2541</v>
      </c>
      <c r="M1381" s="59">
        <v>60340410</v>
      </c>
      <c r="N1381" s="19" t="s">
        <v>1942</v>
      </c>
      <c r="O1381" s="19" t="str">
        <f t="shared" si="85"/>
        <v>Vũ Sỹ Đức Thắng, Sinh ngày 27/09/1982</v>
      </c>
      <c r="P1381" s="63">
        <v>12055790</v>
      </c>
      <c r="Q1381" s="63" t="s">
        <v>3800</v>
      </c>
      <c r="R1381" s="63" t="s">
        <v>621</v>
      </c>
      <c r="S1381" s="63" t="s">
        <v>3801</v>
      </c>
      <c r="T1381" s="63" t="s">
        <v>44</v>
      </c>
      <c r="U1381" s="63" t="s">
        <v>3802</v>
      </c>
      <c r="V1381" s="63" t="s">
        <v>46</v>
      </c>
      <c r="W1381" s="63" t="s">
        <v>494</v>
      </c>
      <c r="X1381" s="63">
        <v>2951</v>
      </c>
      <c r="Y1381" s="63" t="s">
        <v>2540</v>
      </c>
      <c r="Z1381" s="63" t="s">
        <v>2541</v>
      </c>
      <c r="AA1381" s="19">
        <f t="shared" si="86"/>
        <v>12055790</v>
      </c>
      <c r="AB1381" s="19">
        <f t="shared" si="87"/>
        <v>60340410</v>
      </c>
      <c r="AC1381" s="19" t="str">
        <f t="shared" si="88"/>
        <v>2</v>
      </c>
      <c r="AD1381" s="19" t="s">
        <v>1942</v>
      </c>
      <c r="AE1381" s="63"/>
    </row>
    <row r="1382" spans="1:31" s="69" customFormat="1" ht="20.25" customHeight="1" x14ac:dyDescent="0.25">
      <c r="A1382" s="41">
        <v>221</v>
      </c>
      <c r="B1382" s="41">
        <v>12055791</v>
      </c>
      <c r="C1382" s="62" t="s">
        <v>3091</v>
      </c>
      <c r="D1382" s="62" t="s">
        <v>627</v>
      </c>
      <c r="E1382" s="20" t="s">
        <v>3803</v>
      </c>
      <c r="F1382" s="63" t="s">
        <v>44</v>
      </c>
      <c r="G1382" s="64" t="s">
        <v>3804</v>
      </c>
      <c r="H1382" s="63" t="s">
        <v>46</v>
      </c>
      <c r="I1382" s="71" t="s">
        <v>494</v>
      </c>
      <c r="J1382" s="63">
        <v>2951</v>
      </c>
      <c r="K1382" s="65" t="s">
        <v>2540</v>
      </c>
      <c r="L1382" s="19" t="s">
        <v>2541</v>
      </c>
      <c r="M1382" s="59">
        <v>60340410</v>
      </c>
      <c r="N1382" s="19" t="s">
        <v>1942</v>
      </c>
      <c r="O1382" s="19" t="str">
        <f t="shared" si="85"/>
        <v>Nguyễn Viết Thanh, Sinh ngày 14/09/1976</v>
      </c>
      <c r="P1382" s="63">
        <v>12055791</v>
      </c>
      <c r="Q1382" s="63" t="s">
        <v>3091</v>
      </c>
      <c r="R1382" s="63" t="s">
        <v>627</v>
      </c>
      <c r="S1382" s="63" t="s">
        <v>3803</v>
      </c>
      <c r="T1382" s="63" t="s">
        <v>44</v>
      </c>
      <c r="U1382" s="63" t="s">
        <v>3804</v>
      </c>
      <c r="V1382" s="63" t="s">
        <v>46</v>
      </c>
      <c r="W1382" s="63" t="s">
        <v>494</v>
      </c>
      <c r="X1382" s="63">
        <v>2951</v>
      </c>
      <c r="Y1382" s="63" t="s">
        <v>2540</v>
      </c>
      <c r="Z1382" s="63" t="s">
        <v>2541</v>
      </c>
      <c r="AA1382" s="19">
        <f t="shared" si="86"/>
        <v>12055791</v>
      </c>
      <c r="AB1382" s="19">
        <f t="shared" si="87"/>
        <v>60340410</v>
      </c>
      <c r="AC1382" s="19" t="str">
        <f t="shared" si="88"/>
        <v>2</v>
      </c>
      <c r="AD1382" s="19" t="s">
        <v>1942</v>
      </c>
      <c r="AE1382" s="63"/>
    </row>
    <row r="1383" spans="1:31" s="69" customFormat="1" ht="20.25" customHeight="1" x14ac:dyDescent="0.25">
      <c r="A1383" s="41">
        <v>222</v>
      </c>
      <c r="B1383" s="41">
        <v>12055792</v>
      </c>
      <c r="C1383" s="62" t="s">
        <v>2614</v>
      </c>
      <c r="D1383" s="62" t="s">
        <v>627</v>
      </c>
      <c r="E1383" s="20" t="s">
        <v>3805</v>
      </c>
      <c r="F1383" s="63" t="s">
        <v>65</v>
      </c>
      <c r="G1383" s="64" t="s">
        <v>3806</v>
      </c>
      <c r="H1383" s="63" t="s">
        <v>108</v>
      </c>
      <c r="I1383" s="71" t="s">
        <v>494</v>
      </c>
      <c r="J1383" s="63">
        <v>2951</v>
      </c>
      <c r="K1383" s="65" t="s">
        <v>2540</v>
      </c>
      <c r="L1383" s="19" t="s">
        <v>2541</v>
      </c>
      <c r="M1383" s="59">
        <v>60340410</v>
      </c>
      <c r="N1383" s="19" t="s">
        <v>1942</v>
      </c>
      <c r="O1383" s="19" t="str">
        <f t="shared" si="85"/>
        <v>Phạm Thị Kim Thanh, Sinh ngày 02/04/1978</v>
      </c>
      <c r="P1383" s="63">
        <v>12055792</v>
      </c>
      <c r="Q1383" s="63" t="s">
        <v>2614</v>
      </c>
      <c r="R1383" s="63" t="s">
        <v>627</v>
      </c>
      <c r="S1383" s="63" t="s">
        <v>3805</v>
      </c>
      <c r="T1383" s="63" t="s">
        <v>65</v>
      </c>
      <c r="U1383" s="63" t="s">
        <v>3806</v>
      </c>
      <c r="V1383" s="63" t="s">
        <v>108</v>
      </c>
      <c r="W1383" s="63" t="s">
        <v>494</v>
      </c>
      <c r="X1383" s="63">
        <v>2951</v>
      </c>
      <c r="Y1383" s="63" t="s">
        <v>2540</v>
      </c>
      <c r="Z1383" s="63" t="s">
        <v>2541</v>
      </c>
      <c r="AA1383" s="19">
        <f t="shared" si="86"/>
        <v>12055792</v>
      </c>
      <c r="AB1383" s="19">
        <f t="shared" si="87"/>
        <v>60340410</v>
      </c>
      <c r="AC1383" s="19" t="str">
        <f t="shared" si="88"/>
        <v>2</v>
      </c>
      <c r="AD1383" s="19" t="s">
        <v>1942</v>
      </c>
      <c r="AE1383" s="63"/>
    </row>
    <row r="1384" spans="1:31" s="69" customFormat="1" ht="20.25" customHeight="1" x14ac:dyDescent="0.25">
      <c r="A1384" s="41">
        <v>223</v>
      </c>
      <c r="B1384" s="41">
        <v>12055793</v>
      </c>
      <c r="C1384" s="62" t="s">
        <v>3807</v>
      </c>
      <c r="D1384" s="62" t="s">
        <v>627</v>
      </c>
      <c r="E1384" s="20" t="s">
        <v>3808</v>
      </c>
      <c r="F1384" s="63" t="s">
        <v>65</v>
      </c>
      <c r="G1384" s="64" t="s">
        <v>3809</v>
      </c>
      <c r="H1384" s="63" t="s">
        <v>80</v>
      </c>
      <c r="I1384" s="71" t="s">
        <v>494</v>
      </c>
      <c r="J1384" s="63">
        <v>2951</v>
      </c>
      <c r="K1384" s="65" t="s">
        <v>2540</v>
      </c>
      <c r="L1384" s="19" t="s">
        <v>2541</v>
      </c>
      <c r="M1384" s="59">
        <v>60340410</v>
      </c>
      <c r="N1384" s="19" t="s">
        <v>1942</v>
      </c>
      <c r="O1384" s="19" t="str">
        <f t="shared" si="85"/>
        <v>Vũ Thị Kim Thanh, Sinh ngày 25/03/1977</v>
      </c>
      <c r="P1384" s="63">
        <v>12055793</v>
      </c>
      <c r="Q1384" s="63" t="s">
        <v>3807</v>
      </c>
      <c r="R1384" s="63" t="s">
        <v>627</v>
      </c>
      <c r="S1384" s="63" t="s">
        <v>3808</v>
      </c>
      <c r="T1384" s="63" t="s">
        <v>65</v>
      </c>
      <c r="U1384" s="63" t="s">
        <v>3809</v>
      </c>
      <c r="V1384" s="63" t="s">
        <v>80</v>
      </c>
      <c r="W1384" s="63" t="s">
        <v>494</v>
      </c>
      <c r="X1384" s="63">
        <v>2951</v>
      </c>
      <c r="Y1384" s="63" t="s">
        <v>2540</v>
      </c>
      <c r="Z1384" s="63" t="s">
        <v>2541</v>
      </c>
      <c r="AA1384" s="19">
        <f t="shared" si="86"/>
        <v>12055793</v>
      </c>
      <c r="AB1384" s="19">
        <f t="shared" si="87"/>
        <v>60340410</v>
      </c>
      <c r="AC1384" s="19" t="str">
        <f t="shared" si="88"/>
        <v>2</v>
      </c>
      <c r="AD1384" s="19" t="s">
        <v>1942</v>
      </c>
      <c r="AE1384" s="63"/>
    </row>
    <row r="1385" spans="1:31" s="69" customFormat="1" ht="20.25" customHeight="1" x14ac:dyDescent="0.25">
      <c r="A1385" s="41">
        <v>224</v>
      </c>
      <c r="B1385" s="41">
        <v>12055794</v>
      </c>
      <c r="C1385" s="62" t="s">
        <v>291</v>
      </c>
      <c r="D1385" s="62" t="s">
        <v>631</v>
      </c>
      <c r="E1385" s="20" t="s">
        <v>3810</v>
      </c>
      <c r="F1385" s="63" t="s">
        <v>44</v>
      </c>
      <c r="G1385" s="64" t="s">
        <v>3811</v>
      </c>
      <c r="H1385" s="63" t="s">
        <v>113</v>
      </c>
      <c r="I1385" s="71" t="s">
        <v>494</v>
      </c>
      <c r="J1385" s="63">
        <v>2951</v>
      </c>
      <c r="K1385" s="65" t="s">
        <v>2540</v>
      </c>
      <c r="L1385" s="19" t="s">
        <v>2541</v>
      </c>
      <c r="M1385" s="59">
        <v>60340410</v>
      </c>
      <c r="N1385" s="19" t="s">
        <v>1942</v>
      </c>
      <c r="O1385" s="19" t="str">
        <f t="shared" si="85"/>
        <v>Nguyễn Văn Thành, Sinh ngày 25/09/1982</v>
      </c>
      <c r="P1385" s="63">
        <v>12055794</v>
      </c>
      <c r="Q1385" s="63" t="s">
        <v>291</v>
      </c>
      <c r="R1385" s="63" t="s">
        <v>631</v>
      </c>
      <c r="S1385" s="63" t="s">
        <v>3810</v>
      </c>
      <c r="T1385" s="63" t="s">
        <v>44</v>
      </c>
      <c r="U1385" s="63" t="s">
        <v>3811</v>
      </c>
      <c r="V1385" s="63" t="s">
        <v>113</v>
      </c>
      <c r="W1385" s="63" t="s">
        <v>494</v>
      </c>
      <c r="X1385" s="63">
        <v>2951</v>
      </c>
      <c r="Y1385" s="63" t="s">
        <v>2540</v>
      </c>
      <c r="Z1385" s="63" t="s">
        <v>2541</v>
      </c>
      <c r="AA1385" s="19">
        <f t="shared" si="86"/>
        <v>12055794</v>
      </c>
      <c r="AB1385" s="19">
        <f t="shared" si="87"/>
        <v>60340410</v>
      </c>
      <c r="AC1385" s="19" t="str">
        <f t="shared" si="88"/>
        <v>2</v>
      </c>
      <c r="AD1385" s="19" t="s">
        <v>1942</v>
      </c>
      <c r="AE1385" s="63"/>
    </row>
    <row r="1386" spans="1:31" s="69" customFormat="1" ht="20.25" customHeight="1" x14ac:dyDescent="0.25">
      <c r="A1386" s="41">
        <v>225</v>
      </c>
      <c r="B1386" s="41">
        <v>12055795</v>
      </c>
      <c r="C1386" s="62" t="s">
        <v>2530</v>
      </c>
      <c r="D1386" s="62" t="s">
        <v>2256</v>
      </c>
      <c r="E1386" s="20" t="s">
        <v>3812</v>
      </c>
      <c r="F1386" s="63" t="s">
        <v>44</v>
      </c>
      <c r="G1386" s="64" t="s">
        <v>3102</v>
      </c>
      <c r="H1386" s="63" t="s">
        <v>1165</v>
      </c>
      <c r="I1386" s="71" t="s">
        <v>494</v>
      </c>
      <c r="J1386" s="63">
        <v>2951</v>
      </c>
      <c r="K1386" s="65" t="s">
        <v>2540</v>
      </c>
      <c r="L1386" s="19" t="s">
        <v>2541</v>
      </c>
      <c r="M1386" s="59">
        <v>60340410</v>
      </c>
      <c r="N1386" s="19" t="s">
        <v>1942</v>
      </c>
      <c r="O1386" s="19" t="str">
        <f t="shared" si="85"/>
        <v>Vũ Văn Thao, Sinh ngày 13/08/1985</v>
      </c>
      <c r="P1386" s="63">
        <v>12055795</v>
      </c>
      <c r="Q1386" s="63" t="s">
        <v>2530</v>
      </c>
      <c r="R1386" s="63" t="s">
        <v>2256</v>
      </c>
      <c r="S1386" s="63" t="s">
        <v>3812</v>
      </c>
      <c r="T1386" s="63" t="s">
        <v>44</v>
      </c>
      <c r="U1386" s="63" t="s">
        <v>3102</v>
      </c>
      <c r="V1386" s="63" t="s">
        <v>1165</v>
      </c>
      <c r="W1386" s="63" t="s">
        <v>494</v>
      </c>
      <c r="X1386" s="63">
        <v>2951</v>
      </c>
      <c r="Y1386" s="63" t="s">
        <v>2540</v>
      </c>
      <c r="Z1386" s="63" t="s">
        <v>2541</v>
      </c>
      <c r="AA1386" s="19">
        <f t="shared" si="86"/>
        <v>12055795</v>
      </c>
      <c r="AB1386" s="19">
        <f t="shared" si="87"/>
        <v>60340410</v>
      </c>
      <c r="AC1386" s="19" t="str">
        <f t="shared" si="88"/>
        <v>2</v>
      </c>
      <c r="AD1386" s="19" t="s">
        <v>1942</v>
      </c>
      <c r="AE1386" s="63"/>
    </row>
    <row r="1387" spans="1:31" s="69" customFormat="1" ht="20.25" customHeight="1" x14ac:dyDescent="0.25">
      <c r="A1387" s="41">
        <v>226</v>
      </c>
      <c r="B1387" s="41">
        <v>12055796</v>
      </c>
      <c r="C1387" s="62" t="s">
        <v>3813</v>
      </c>
      <c r="D1387" s="62" t="s">
        <v>918</v>
      </c>
      <c r="E1387" s="20" t="s">
        <v>3814</v>
      </c>
      <c r="F1387" s="63" t="s">
        <v>65</v>
      </c>
      <c r="G1387" s="64" t="s">
        <v>3815</v>
      </c>
      <c r="H1387" s="63" t="s">
        <v>46</v>
      </c>
      <c r="I1387" s="71" t="s">
        <v>494</v>
      </c>
      <c r="J1387" s="63">
        <v>2951</v>
      </c>
      <c r="K1387" s="65" t="s">
        <v>2540</v>
      </c>
      <c r="L1387" s="19" t="s">
        <v>2541</v>
      </c>
      <c r="M1387" s="59">
        <v>60340410</v>
      </c>
      <c r="N1387" s="19" t="s">
        <v>1942</v>
      </c>
      <c r="O1387" s="19" t="str">
        <f t="shared" si="85"/>
        <v>Hồ Phương Thảo, Sinh ngày 10/02/1977</v>
      </c>
      <c r="P1387" s="63">
        <v>12055796</v>
      </c>
      <c r="Q1387" s="63" t="s">
        <v>3813</v>
      </c>
      <c r="R1387" s="63" t="s">
        <v>918</v>
      </c>
      <c r="S1387" s="63" t="s">
        <v>3814</v>
      </c>
      <c r="T1387" s="63" t="s">
        <v>65</v>
      </c>
      <c r="U1387" s="63" t="s">
        <v>3815</v>
      </c>
      <c r="V1387" s="63" t="s">
        <v>46</v>
      </c>
      <c r="W1387" s="63" t="s">
        <v>494</v>
      </c>
      <c r="X1387" s="63">
        <v>2951</v>
      </c>
      <c r="Y1387" s="63" t="s">
        <v>2540</v>
      </c>
      <c r="Z1387" s="63" t="s">
        <v>2541</v>
      </c>
      <c r="AA1387" s="19">
        <f t="shared" si="86"/>
        <v>12055796</v>
      </c>
      <c r="AB1387" s="19">
        <f t="shared" si="87"/>
        <v>60340410</v>
      </c>
      <c r="AC1387" s="19" t="str">
        <f t="shared" si="88"/>
        <v>2</v>
      </c>
      <c r="AD1387" s="19" t="s">
        <v>1942</v>
      </c>
      <c r="AE1387" s="63"/>
    </row>
    <row r="1388" spans="1:31" s="69" customFormat="1" ht="20.25" customHeight="1" x14ac:dyDescent="0.25">
      <c r="A1388" s="41">
        <v>227</v>
      </c>
      <c r="B1388" s="41">
        <v>12055797</v>
      </c>
      <c r="C1388" s="62" t="s">
        <v>2913</v>
      </c>
      <c r="D1388" s="62" t="s">
        <v>918</v>
      </c>
      <c r="E1388" s="20" t="s">
        <v>3816</v>
      </c>
      <c r="F1388" s="63" t="s">
        <v>65</v>
      </c>
      <c r="G1388" s="64" t="s">
        <v>3817</v>
      </c>
      <c r="H1388" s="63" t="s">
        <v>46</v>
      </c>
      <c r="I1388" s="71" t="s">
        <v>494</v>
      </c>
      <c r="J1388" s="63">
        <v>2951</v>
      </c>
      <c r="K1388" s="65" t="s">
        <v>2540</v>
      </c>
      <c r="L1388" s="19" t="s">
        <v>2541</v>
      </c>
      <c r="M1388" s="59">
        <v>60340410</v>
      </c>
      <c r="N1388" s="19" t="s">
        <v>1942</v>
      </c>
      <c r="O1388" s="19" t="str">
        <f t="shared" si="85"/>
        <v>Lê Phương Thảo, Sinh ngày 16/12/1980</v>
      </c>
      <c r="P1388" s="63">
        <v>12055797</v>
      </c>
      <c r="Q1388" s="63" t="s">
        <v>2913</v>
      </c>
      <c r="R1388" s="63" t="s">
        <v>918</v>
      </c>
      <c r="S1388" s="63" t="s">
        <v>3816</v>
      </c>
      <c r="T1388" s="63" t="s">
        <v>65</v>
      </c>
      <c r="U1388" s="63" t="s">
        <v>3817</v>
      </c>
      <c r="V1388" s="63" t="s">
        <v>46</v>
      </c>
      <c r="W1388" s="63" t="s">
        <v>494</v>
      </c>
      <c r="X1388" s="63">
        <v>2951</v>
      </c>
      <c r="Y1388" s="63" t="s">
        <v>2540</v>
      </c>
      <c r="Z1388" s="63" t="s">
        <v>2541</v>
      </c>
      <c r="AA1388" s="19">
        <f t="shared" si="86"/>
        <v>12055797</v>
      </c>
      <c r="AB1388" s="19">
        <f t="shared" si="87"/>
        <v>60340410</v>
      </c>
      <c r="AC1388" s="19" t="str">
        <f t="shared" si="88"/>
        <v>2</v>
      </c>
      <c r="AD1388" s="19" t="s">
        <v>1942</v>
      </c>
      <c r="AE1388" s="63"/>
    </row>
    <row r="1389" spans="1:31" s="69" customFormat="1" ht="20.25" customHeight="1" x14ac:dyDescent="0.25">
      <c r="A1389" s="41">
        <v>228</v>
      </c>
      <c r="B1389" s="41">
        <v>12055798</v>
      </c>
      <c r="C1389" s="62" t="s">
        <v>291</v>
      </c>
      <c r="D1389" s="62" t="s">
        <v>3439</v>
      </c>
      <c r="E1389" s="20" t="s">
        <v>3818</v>
      </c>
      <c r="F1389" s="63" t="s">
        <v>44</v>
      </c>
      <c r="G1389" s="64" t="s">
        <v>3819</v>
      </c>
      <c r="H1389" s="63" t="s">
        <v>108</v>
      </c>
      <c r="I1389" s="71" t="s">
        <v>494</v>
      </c>
      <c r="J1389" s="63">
        <v>2951</v>
      </c>
      <c r="K1389" s="65" t="s">
        <v>2540</v>
      </c>
      <c r="L1389" s="19" t="s">
        <v>2541</v>
      </c>
      <c r="M1389" s="59">
        <v>60340410</v>
      </c>
      <c r="N1389" s="19" t="s">
        <v>1942</v>
      </c>
      <c r="O1389" s="19" t="str">
        <f t="shared" si="85"/>
        <v>Nguyễn Văn Thế, Sinh ngày 11/02/1982</v>
      </c>
      <c r="P1389" s="63">
        <v>12055798</v>
      </c>
      <c r="Q1389" s="63" t="s">
        <v>291</v>
      </c>
      <c r="R1389" s="63" t="s">
        <v>3439</v>
      </c>
      <c r="S1389" s="63" t="s">
        <v>3818</v>
      </c>
      <c r="T1389" s="63" t="s">
        <v>44</v>
      </c>
      <c r="U1389" s="63" t="s">
        <v>3819</v>
      </c>
      <c r="V1389" s="63" t="s">
        <v>108</v>
      </c>
      <c r="W1389" s="63" t="s">
        <v>494</v>
      </c>
      <c r="X1389" s="63">
        <v>2951</v>
      </c>
      <c r="Y1389" s="63" t="s">
        <v>2540</v>
      </c>
      <c r="Z1389" s="63" t="s">
        <v>2541</v>
      </c>
      <c r="AA1389" s="19">
        <f t="shared" si="86"/>
        <v>12055798</v>
      </c>
      <c r="AB1389" s="19">
        <f t="shared" si="87"/>
        <v>60340410</v>
      </c>
      <c r="AC1389" s="19" t="str">
        <f t="shared" si="88"/>
        <v>2</v>
      </c>
      <c r="AD1389" s="19" t="s">
        <v>1942</v>
      </c>
      <c r="AE1389" s="63"/>
    </row>
    <row r="1390" spans="1:31" s="69" customFormat="1" ht="20.25" customHeight="1" x14ac:dyDescent="0.25">
      <c r="A1390" s="41">
        <v>229</v>
      </c>
      <c r="B1390" s="41">
        <v>12055799</v>
      </c>
      <c r="C1390" s="62" t="s">
        <v>3820</v>
      </c>
      <c r="D1390" s="62" t="s">
        <v>1310</v>
      </c>
      <c r="E1390" s="20" t="s">
        <v>3821</v>
      </c>
      <c r="F1390" s="63" t="s">
        <v>65</v>
      </c>
      <c r="G1390" s="64" t="s">
        <v>3822</v>
      </c>
      <c r="H1390" s="63" t="s">
        <v>1376</v>
      </c>
      <c r="I1390" s="71" t="s">
        <v>494</v>
      </c>
      <c r="J1390" s="63">
        <v>2951</v>
      </c>
      <c r="K1390" s="65" t="s">
        <v>2540</v>
      </c>
      <c r="L1390" s="19" t="s">
        <v>2541</v>
      </c>
      <c r="M1390" s="59">
        <v>60340410</v>
      </c>
      <c r="N1390" s="19" t="s">
        <v>1942</v>
      </c>
      <c r="O1390" s="19" t="str">
        <f t="shared" si="85"/>
        <v>Mạc Thị Kim Thoa, Sinh ngày 19/06/1982</v>
      </c>
      <c r="P1390" s="63">
        <v>12055799</v>
      </c>
      <c r="Q1390" s="63" t="s">
        <v>3820</v>
      </c>
      <c r="R1390" s="63" t="s">
        <v>1310</v>
      </c>
      <c r="S1390" s="63" t="s">
        <v>3821</v>
      </c>
      <c r="T1390" s="63" t="s">
        <v>65</v>
      </c>
      <c r="U1390" s="63" t="s">
        <v>3822</v>
      </c>
      <c r="V1390" s="63" t="s">
        <v>1376</v>
      </c>
      <c r="W1390" s="63" t="s">
        <v>494</v>
      </c>
      <c r="X1390" s="63">
        <v>2951</v>
      </c>
      <c r="Y1390" s="63" t="s">
        <v>2540</v>
      </c>
      <c r="Z1390" s="63" t="s">
        <v>2541</v>
      </c>
      <c r="AA1390" s="19">
        <f t="shared" si="86"/>
        <v>12055799</v>
      </c>
      <c r="AB1390" s="19">
        <f t="shared" si="87"/>
        <v>60340410</v>
      </c>
      <c r="AC1390" s="19" t="str">
        <f t="shared" si="88"/>
        <v>2</v>
      </c>
      <c r="AD1390" s="19" t="s">
        <v>1942</v>
      </c>
      <c r="AE1390" s="63"/>
    </row>
    <row r="1391" spans="1:31" s="69" customFormat="1" ht="20.25" customHeight="1" x14ac:dyDescent="0.25">
      <c r="A1391" s="41">
        <v>230</v>
      </c>
      <c r="B1391" s="41">
        <v>12055800</v>
      </c>
      <c r="C1391" s="62" t="s">
        <v>3823</v>
      </c>
      <c r="D1391" s="62" t="s">
        <v>1314</v>
      </c>
      <c r="E1391" s="20" t="s">
        <v>3824</v>
      </c>
      <c r="F1391" s="63" t="s">
        <v>65</v>
      </c>
      <c r="G1391" s="64" t="s">
        <v>1361</v>
      </c>
      <c r="H1391" s="63" t="s">
        <v>46</v>
      </c>
      <c r="I1391" s="71" t="s">
        <v>494</v>
      </c>
      <c r="J1391" s="63">
        <v>2951</v>
      </c>
      <c r="K1391" s="65" t="s">
        <v>2540</v>
      </c>
      <c r="L1391" s="19" t="s">
        <v>2541</v>
      </c>
      <c r="M1391" s="59">
        <v>60340410</v>
      </c>
      <c r="N1391" s="19" t="s">
        <v>1942</v>
      </c>
      <c r="O1391" s="19" t="str">
        <f t="shared" si="85"/>
        <v>Phạm Anh Thư, Sinh ngày 10/12/1985</v>
      </c>
      <c r="P1391" s="63">
        <v>12055800</v>
      </c>
      <c r="Q1391" s="63" t="s">
        <v>3823</v>
      </c>
      <c r="R1391" s="63" t="s">
        <v>1314</v>
      </c>
      <c r="S1391" s="63" t="s">
        <v>3824</v>
      </c>
      <c r="T1391" s="63" t="s">
        <v>65</v>
      </c>
      <c r="U1391" s="63" t="s">
        <v>1361</v>
      </c>
      <c r="V1391" s="63" t="s">
        <v>46</v>
      </c>
      <c r="W1391" s="63" t="s">
        <v>494</v>
      </c>
      <c r="X1391" s="63">
        <v>2951</v>
      </c>
      <c r="Y1391" s="63" t="s">
        <v>2540</v>
      </c>
      <c r="Z1391" s="63" t="s">
        <v>2541</v>
      </c>
      <c r="AA1391" s="19">
        <f t="shared" si="86"/>
        <v>12055800</v>
      </c>
      <c r="AB1391" s="19">
        <f t="shared" si="87"/>
        <v>60340410</v>
      </c>
      <c r="AC1391" s="19" t="str">
        <f t="shared" si="88"/>
        <v>2</v>
      </c>
      <c r="AD1391" s="19" t="s">
        <v>1942</v>
      </c>
      <c r="AE1391" s="63"/>
    </row>
    <row r="1392" spans="1:31" s="69" customFormat="1" ht="20.25" customHeight="1" x14ac:dyDescent="0.25">
      <c r="A1392" s="41">
        <v>231</v>
      </c>
      <c r="B1392" s="41">
        <v>12055801</v>
      </c>
      <c r="C1392" s="62" t="s">
        <v>3071</v>
      </c>
      <c r="D1392" s="62" t="s">
        <v>3825</v>
      </c>
      <c r="E1392" s="20" t="s">
        <v>3826</v>
      </c>
      <c r="F1392" s="63" t="s">
        <v>44</v>
      </c>
      <c r="G1392" s="64" t="s">
        <v>3827</v>
      </c>
      <c r="H1392" s="63" t="s">
        <v>1376</v>
      </c>
      <c r="I1392" s="71" t="s">
        <v>494</v>
      </c>
      <c r="J1392" s="63">
        <v>2951</v>
      </c>
      <c r="K1392" s="65" t="s">
        <v>2540</v>
      </c>
      <c r="L1392" s="19" t="s">
        <v>2541</v>
      </c>
      <c r="M1392" s="59">
        <v>60340410</v>
      </c>
      <c r="N1392" s="19" t="s">
        <v>1942</v>
      </c>
      <c r="O1392" s="19" t="str">
        <f t="shared" si="85"/>
        <v>Phan Mạnh Thức, Sinh ngày 27/06/1974</v>
      </c>
      <c r="P1392" s="63">
        <v>12055801</v>
      </c>
      <c r="Q1392" s="63" t="s">
        <v>3071</v>
      </c>
      <c r="R1392" s="63" t="s">
        <v>3825</v>
      </c>
      <c r="S1392" s="63" t="s">
        <v>3826</v>
      </c>
      <c r="T1392" s="63" t="s">
        <v>44</v>
      </c>
      <c r="U1392" s="63" t="s">
        <v>3827</v>
      </c>
      <c r="V1392" s="63" t="s">
        <v>1376</v>
      </c>
      <c r="W1392" s="63" t="s">
        <v>494</v>
      </c>
      <c r="X1392" s="63">
        <v>2951</v>
      </c>
      <c r="Y1392" s="63" t="s">
        <v>2540</v>
      </c>
      <c r="Z1392" s="63" t="s">
        <v>2541</v>
      </c>
      <c r="AA1392" s="19">
        <f t="shared" si="86"/>
        <v>12055801</v>
      </c>
      <c r="AB1392" s="19">
        <f t="shared" si="87"/>
        <v>60340410</v>
      </c>
      <c r="AC1392" s="19" t="str">
        <f t="shared" si="88"/>
        <v>2</v>
      </c>
      <c r="AD1392" s="19" t="s">
        <v>1942</v>
      </c>
      <c r="AE1392" s="63"/>
    </row>
    <row r="1393" spans="1:31" s="69" customFormat="1" ht="20.25" customHeight="1" x14ac:dyDescent="0.25">
      <c r="A1393" s="41">
        <v>232</v>
      </c>
      <c r="B1393" s="41">
        <v>12055802</v>
      </c>
      <c r="C1393" s="62" t="s">
        <v>3828</v>
      </c>
      <c r="D1393" s="62" t="s">
        <v>932</v>
      </c>
      <c r="E1393" s="20" t="s">
        <v>3829</v>
      </c>
      <c r="F1393" s="63" t="s">
        <v>65</v>
      </c>
      <c r="G1393" s="64" t="s">
        <v>3830</v>
      </c>
      <c r="H1393" s="63" t="s">
        <v>108</v>
      </c>
      <c r="I1393" s="71" t="s">
        <v>494</v>
      </c>
      <c r="J1393" s="63">
        <v>2951</v>
      </c>
      <c r="K1393" s="65" t="s">
        <v>2540</v>
      </c>
      <c r="L1393" s="19" t="s">
        <v>2541</v>
      </c>
      <c r="M1393" s="59">
        <v>60340410</v>
      </c>
      <c r="N1393" s="19" t="s">
        <v>1942</v>
      </c>
      <c r="O1393" s="19" t="str">
        <f t="shared" si="85"/>
        <v>Đỗ Thị Ngọc Thúy, Sinh ngày 25/09/1976</v>
      </c>
      <c r="P1393" s="63">
        <v>12055802</v>
      </c>
      <c r="Q1393" s="63" t="s">
        <v>3828</v>
      </c>
      <c r="R1393" s="63" t="s">
        <v>932</v>
      </c>
      <c r="S1393" s="63" t="s">
        <v>3829</v>
      </c>
      <c r="T1393" s="63" t="s">
        <v>65</v>
      </c>
      <c r="U1393" s="63" t="s">
        <v>3830</v>
      </c>
      <c r="V1393" s="63" t="s">
        <v>108</v>
      </c>
      <c r="W1393" s="63" t="s">
        <v>494</v>
      </c>
      <c r="X1393" s="63">
        <v>2951</v>
      </c>
      <c r="Y1393" s="63" t="s">
        <v>2540</v>
      </c>
      <c r="Z1393" s="63" t="s">
        <v>2541</v>
      </c>
      <c r="AA1393" s="19">
        <f t="shared" si="86"/>
        <v>12055802</v>
      </c>
      <c r="AB1393" s="19">
        <f t="shared" si="87"/>
        <v>60340410</v>
      </c>
      <c r="AC1393" s="19" t="str">
        <f t="shared" si="88"/>
        <v>2</v>
      </c>
      <c r="AD1393" s="19" t="s">
        <v>1942</v>
      </c>
      <c r="AE1393" s="63"/>
    </row>
    <row r="1394" spans="1:31" s="69" customFormat="1" ht="20.25" customHeight="1" x14ac:dyDescent="0.25">
      <c r="A1394" s="41">
        <v>233</v>
      </c>
      <c r="B1394" s="41">
        <v>12055803</v>
      </c>
      <c r="C1394" s="62" t="s">
        <v>593</v>
      </c>
      <c r="D1394" s="62" t="s">
        <v>1323</v>
      </c>
      <c r="E1394" s="20" t="s">
        <v>3831</v>
      </c>
      <c r="F1394" s="63" t="s">
        <v>65</v>
      </c>
      <c r="G1394" s="64" t="s">
        <v>3832</v>
      </c>
      <c r="H1394" s="63" t="s">
        <v>46</v>
      </c>
      <c r="I1394" s="71" t="s">
        <v>494</v>
      </c>
      <c r="J1394" s="63">
        <v>2951</v>
      </c>
      <c r="K1394" s="65" t="s">
        <v>2540</v>
      </c>
      <c r="L1394" s="19" t="s">
        <v>2541</v>
      </c>
      <c r="M1394" s="59">
        <v>60340410</v>
      </c>
      <c r="N1394" s="19" t="s">
        <v>1942</v>
      </c>
      <c r="O1394" s="19" t="str">
        <f t="shared" si="85"/>
        <v>Lê Thị Tình, Sinh ngày 21/02/1987</v>
      </c>
      <c r="P1394" s="63">
        <v>12055803</v>
      </c>
      <c r="Q1394" s="63" t="s">
        <v>593</v>
      </c>
      <c r="R1394" s="63" t="s">
        <v>1323</v>
      </c>
      <c r="S1394" s="63" t="s">
        <v>3831</v>
      </c>
      <c r="T1394" s="63" t="s">
        <v>65</v>
      </c>
      <c r="U1394" s="63" t="s">
        <v>3832</v>
      </c>
      <c r="V1394" s="63" t="s">
        <v>46</v>
      </c>
      <c r="W1394" s="63" t="s">
        <v>494</v>
      </c>
      <c r="X1394" s="63">
        <v>2951</v>
      </c>
      <c r="Y1394" s="63" t="s">
        <v>2540</v>
      </c>
      <c r="Z1394" s="63" t="s">
        <v>2541</v>
      </c>
      <c r="AA1394" s="19">
        <f t="shared" si="86"/>
        <v>12055803</v>
      </c>
      <c r="AB1394" s="19">
        <f t="shared" si="87"/>
        <v>60340410</v>
      </c>
      <c r="AC1394" s="19" t="str">
        <f t="shared" si="88"/>
        <v>2</v>
      </c>
      <c r="AD1394" s="19" t="s">
        <v>1942</v>
      </c>
      <c r="AE1394" s="63"/>
    </row>
    <row r="1395" spans="1:31" s="69" customFormat="1" ht="20.25" customHeight="1" x14ac:dyDescent="0.25">
      <c r="A1395" s="41">
        <v>234</v>
      </c>
      <c r="B1395" s="41">
        <v>12055804</v>
      </c>
      <c r="C1395" s="62" t="s">
        <v>3833</v>
      </c>
      <c r="D1395" s="62" t="s">
        <v>250</v>
      </c>
      <c r="E1395" s="20" t="s">
        <v>3834</v>
      </c>
      <c r="F1395" s="63" t="s">
        <v>65</v>
      </c>
      <c r="G1395" s="64" t="s">
        <v>3687</v>
      </c>
      <c r="H1395" s="63" t="s">
        <v>1212</v>
      </c>
      <c r="I1395" s="71" t="s">
        <v>494</v>
      </c>
      <c r="J1395" s="63">
        <v>2951</v>
      </c>
      <c r="K1395" s="65" t="s">
        <v>2540</v>
      </c>
      <c r="L1395" s="19" t="s">
        <v>2541</v>
      </c>
      <c r="M1395" s="59">
        <v>60340410</v>
      </c>
      <c r="N1395" s="19" t="s">
        <v>1942</v>
      </c>
      <c r="O1395" s="19" t="str">
        <f t="shared" si="85"/>
        <v>Đặng Thị Thùy Trang, Sinh ngày 23/11/1987</v>
      </c>
      <c r="P1395" s="63">
        <v>12055804</v>
      </c>
      <c r="Q1395" s="63" t="s">
        <v>3833</v>
      </c>
      <c r="R1395" s="63" t="s">
        <v>250</v>
      </c>
      <c r="S1395" s="63" t="s">
        <v>3834</v>
      </c>
      <c r="T1395" s="63" t="s">
        <v>65</v>
      </c>
      <c r="U1395" s="63" t="s">
        <v>3687</v>
      </c>
      <c r="V1395" s="63" t="s">
        <v>1212</v>
      </c>
      <c r="W1395" s="63" t="s">
        <v>494</v>
      </c>
      <c r="X1395" s="63">
        <v>2951</v>
      </c>
      <c r="Y1395" s="63" t="s">
        <v>2540</v>
      </c>
      <c r="Z1395" s="63" t="s">
        <v>2541</v>
      </c>
      <c r="AA1395" s="19">
        <f t="shared" si="86"/>
        <v>12055804</v>
      </c>
      <c r="AB1395" s="19">
        <f t="shared" si="87"/>
        <v>60340410</v>
      </c>
      <c r="AC1395" s="19" t="str">
        <f t="shared" si="88"/>
        <v>2</v>
      </c>
      <c r="AD1395" s="19" t="s">
        <v>1942</v>
      </c>
      <c r="AE1395" s="63"/>
    </row>
    <row r="1396" spans="1:31" s="69" customFormat="1" ht="20.25" customHeight="1" x14ac:dyDescent="0.25">
      <c r="A1396" s="41">
        <v>235</v>
      </c>
      <c r="B1396" s="41">
        <v>12055805</v>
      </c>
      <c r="C1396" s="62" t="s">
        <v>2657</v>
      </c>
      <c r="D1396" s="62" t="s">
        <v>250</v>
      </c>
      <c r="E1396" s="20" t="s">
        <v>459</v>
      </c>
      <c r="F1396" s="63" t="s">
        <v>65</v>
      </c>
      <c r="G1396" s="64" t="s">
        <v>1422</v>
      </c>
      <c r="H1396" s="63" t="s">
        <v>1376</v>
      </c>
      <c r="I1396" s="71" t="s">
        <v>494</v>
      </c>
      <c r="J1396" s="63">
        <v>2951</v>
      </c>
      <c r="K1396" s="65" t="s">
        <v>2540</v>
      </c>
      <c r="L1396" s="19" t="s">
        <v>2541</v>
      </c>
      <c r="M1396" s="59">
        <v>60340410</v>
      </c>
      <c r="N1396" s="19" t="s">
        <v>1942</v>
      </c>
      <c r="O1396" s="19" t="str">
        <f t="shared" si="85"/>
        <v>Vũ Thị Thu Trang, Sinh ngày 03/06/1987</v>
      </c>
      <c r="P1396" s="63">
        <v>12055805</v>
      </c>
      <c r="Q1396" s="63" t="s">
        <v>2657</v>
      </c>
      <c r="R1396" s="63" t="s">
        <v>250</v>
      </c>
      <c r="S1396" s="63" t="s">
        <v>459</v>
      </c>
      <c r="T1396" s="63" t="s">
        <v>65</v>
      </c>
      <c r="U1396" s="63" t="s">
        <v>1422</v>
      </c>
      <c r="V1396" s="63" t="s">
        <v>1376</v>
      </c>
      <c r="W1396" s="63" t="s">
        <v>494</v>
      </c>
      <c r="X1396" s="63">
        <v>2951</v>
      </c>
      <c r="Y1396" s="63" t="s">
        <v>2540</v>
      </c>
      <c r="Z1396" s="63" t="s">
        <v>2541</v>
      </c>
      <c r="AA1396" s="19">
        <f t="shared" si="86"/>
        <v>12055805</v>
      </c>
      <c r="AB1396" s="19">
        <f t="shared" si="87"/>
        <v>60340410</v>
      </c>
      <c r="AC1396" s="19" t="str">
        <f t="shared" si="88"/>
        <v>2</v>
      </c>
      <c r="AD1396" s="19" t="s">
        <v>1942</v>
      </c>
      <c r="AE1396" s="63"/>
    </row>
    <row r="1397" spans="1:31" s="69" customFormat="1" ht="20.25" customHeight="1" x14ac:dyDescent="0.25">
      <c r="A1397" s="41">
        <v>236</v>
      </c>
      <c r="B1397" s="41">
        <v>12055806</v>
      </c>
      <c r="C1397" s="62" t="s">
        <v>72</v>
      </c>
      <c r="D1397" s="62" t="s">
        <v>2870</v>
      </c>
      <c r="E1397" s="20" t="s">
        <v>3835</v>
      </c>
      <c r="F1397" s="63" t="s">
        <v>44</v>
      </c>
      <c r="G1397" s="64" t="s">
        <v>3836</v>
      </c>
      <c r="H1397" s="70" t="s">
        <v>113</v>
      </c>
      <c r="I1397" s="71" t="s">
        <v>494</v>
      </c>
      <c r="J1397" s="63">
        <v>2951</v>
      </c>
      <c r="K1397" s="65" t="s">
        <v>2540</v>
      </c>
      <c r="L1397" s="19" t="s">
        <v>2541</v>
      </c>
      <c r="M1397" s="59">
        <v>60340410</v>
      </c>
      <c r="N1397" s="19" t="s">
        <v>1942</v>
      </c>
      <c r="O1397" s="19" t="str">
        <f t="shared" si="85"/>
        <v>Trần Văn Trinh, Sinh ngày 06/03/1971</v>
      </c>
      <c r="P1397" s="63">
        <v>12055806</v>
      </c>
      <c r="Q1397" s="63" t="s">
        <v>72</v>
      </c>
      <c r="R1397" s="63" t="s">
        <v>2870</v>
      </c>
      <c r="S1397" s="63" t="s">
        <v>3835</v>
      </c>
      <c r="T1397" s="63" t="s">
        <v>44</v>
      </c>
      <c r="U1397" s="63" t="s">
        <v>3836</v>
      </c>
      <c r="V1397" s="63" t="s">
        <v>113</v>
      </c>
      <c r="W1397" s="63" t="s">
        <v>494</v>
      </c>
      <c r="X1397" s="63">
        <v>2951</v>
      </c>
      <c r="Y1397" s="63" t="s">
        <v>2540</v>
      </c>
      <c r="Z1397" s="63" t="s">
        <v>2541</v>
      </c>
      <c r="AA1397" s="19">
        <f t="shared" si="86"/>
        <v>12055806</v>
      </c>
      <c r="AB1397" s="19">
        <f t="shared" si="87"/>
        <v>60340410</v>
      </c>
      <c r="AC1397" s="19" t="str">
        <f t="shared" si="88"/>
        <v>2</v>
      </c>
      <c r="AD1397" s="19" t="s">
        <v>1942</v>
      </c>
      <c r="AE1397" s="63"/>
    </row>
    <row r="1398" spans="1:31" s="69" customFormat="1" ht="20.25" customHeight="1" x14ac:dyDescent="0.25">
      <c r="A1398" s="41">
        <v>237</v>
      </c>
      <c r="B1398" s="41">
        <v>12055807</v>
      </c>
      <c r="C1398" s="62" t="s">
        <v>316</v>
      </c>
      <c r="D1398" s="62" t="s">
        <v>3837</v>
      </c>
      <c r="E1398" s="20" t="s">
        <v>3838</v>
      </c>
      <c r="F1398" s="63" t="s">
        <v>44</v>
      </c>
      <c r="G1398" s="64" t="s">
        <v>3287</v>
      </c>
      <c r="H1398" s="63" t="s">
        <v>46</v>
      </c>
      <c r="I1398" s="71" t="s">
        <v>494</v>
      </c>
      <c r="J1398" s="63">
        <v>2951</v>
      </c>
      <c r="K1398" s="65" t="s">
        <v>2540</v>
      </c>
      <c r="L1398" s="19" t="s">
        <v>2541</v>
      </c>
      <c r="M1398" s="59">
        <v>60340410</v>
      </c>
      <c r="N1398" s="19" t="s">
        <v>1942</v>
      </c>
      <c r="O1398" s="19" t="str">
        <f t="shared" si="85"/>
        <v>Nguyễn Đức Trọng, Sinh ngày 15/08/1986</v>
      </c>
      <c r="P1398" s="63">
        <v>12055807</v>
      </c>
      <c r="Q1398" s="63" t="s">
        <v>316</v>
      </c>
      <c r="R1398" s="63" t="s">
        <v>3837</v>
      </c>
      <c r="S1398" s="63" t="s">
        <v>3838</v>
      </c>
      <c r="T1398" s="63" t="s">
        <v>44</v>
      </c>
      <c r="U1398" s="63" t="s">
        <v>3287</v>
      </c>
      <c r="V1398" s="63" t="s">
        <v>46</v>
      </c>
      <c r="W1398" s="63" t="s">
        <v>494</v>
      </c>
      <c r="X1398" s="63">
        <v>2951</v>
      </c>
      <c r="Y1398" s="63" t="s">
        <v>2540</v>
      </c>
      <c r="Z1398" s="63" t="s">
        <v>2541</v>
      </c>
      <c r="AA1398" s="19">
        <f t="shared" si="86"/>
        <v>12055807</v>
      </c>
      <c r="AB1398" s="19">
        <f t="shared" si="87"/>
        <v>60340410</v>
      </c>
      <c r="AC1398" s="19" t="str">
        <f t="shared" si="88"/>
        <v>2</v>
      </c>
      <c r="AD1398" s="19" t="s">
        <v>1942</v>
      </c>
      <c r="AE1398" s="63"/>
    </row>
    <row r="1399" spans="1:31" s="69" customFormat="1" ht="20.25" customHeight="1" x14ac:dyDescent="0.25">
      <c r="A1399" s="41">
        <v>238</v>
      </c>
      <c r="B1399" s="41">
        <v>12055808</v>
      </c>
      <c r="C1399" s="62" t="s">
        <v>418</v>
      </c>
      <c r="D1399" s="62" t="s">
        <v>3837</v>
      </c>
      <c r="E1399" s="20" t="s">
        <v>3839</v>
      </c>
      <c r="F1399" s="63" t="s">
        <v>44</v>
      </c>
      <c r="G1399" s="64" t="s">
        <v>3299</v>
      </c>
      <c r="H1399" s="63" t="s">
        <v>61</v>
      </c>
      <c r="I1399" s="71" t="s">
        <v>494</v>
      </c>
      <c r="J1399" s="63">
        <v>2951</v>
      </c>
      <c r="K1399" s="65" t="s">
        <v>2540</v>
      </c>
      <c r="L1399" s="19" t="s">
        <v>2541</v>
      </c>
      <c r="M1399" s="59">
        <v>60340410</v>
      </c>
      <c r="N1399" s="19" t="s">
        <v>1942</v>
      </c>
      <c r="O1399" s="19" t="str">
        <f t="shared" si="85"/>
        <v>Trần Minh Trọng, Sinh ngày 11/07/1979</v>
      </c>
      <c r="P1399" s="63">
        <v>12055808</v>
      </c>
      <c r="Q1399" s="63" t="s">
        <v>418</v>
      </c>
      <c r="R1399" s="63" t="s">
        <v>3837</v>
      </c>
      <c r="S1399" s="63" t="s">
        <v>3839</v>
      </c>
      <c r="T1399" s="63" t="s">
        <v>44</v>
      </c>
      <c r="U1399" s="63" t="s">
        <v>3299</v>
      </c>
      <c r="V1399" s="63" t="s">
        <v>61</v>
      </c>
      <c r="W1399" s="63" t="s">
        <v>494</v>
      </c>
      <c r="X1399" s="63">
        <v>2951</v>
      </c>
      <c r="Y1399" s="63" t="s">
        <v>2540</v>
      </c>
      <c r="Z1399" s="63" t="s">
        <v>2541</v>
      </c>
      <c r="AA1399" s="19">
        <f t="shared" si="86"/>
        <v>12055808</v>
      </c>
      <c r="AB1399" s="19">
        <f t="shared" si="87"/>
        <v>60340410</v>
      </c>
      <c r="AC1399" s="19" t="str">
        <f t="shared" si="88"/>
        <v>2</v>
      </c>
      <c r="AD1399" s="19" t="s">
        <v>1942</v>
      </c>
      <c r="AE1399" s="63"/>
    </row>
    <row r="1400" spans="1:31" s="69" customFormat="1" ht="20.25" customHeight="1" x14ac:dyDescent="0.25">
      <c r="A1400" s="41">
        <v>239</v>
      </c>
      <c r="B1400" s="41">
        <v>12055809</v>
      </c>
      <c r="C1400" s="62" t="s">
        <v>465</v>
      </c>
      <c r="D1400" s="62" t="s">
        <v>943</v>
      </c>
      <c r="E1400" s="20" t="s">
        <v>3840</v>
      </c>
      <c r="F1400" s="63" t="s">
        <v>44</v>
      </c>
      <c r="G1400" s="64" t="s">
        <v>1822</v>
      </c>
      <c r="H1400" s="63" t="s">
        <v>46</v>
      </c>
      <c r="I1400" s="71" t="s">
        <v>494</v>
      </c>
      <c r="J1400" s="63">
        <v>2951</v>
      </c>
      <c r="K1400" s="65" t="s">
        <v>2540</v>
      </c>
      <c r="L1400" s="19" t="s">
        <v>2541</v>
      </c>
      <c r="M1400" s="59">
        <v>60340410</v>
      </c>
      <c r="N1400" s="19" t="s">
        <v>1942</v>
      </c>
      <c r="O1400" s="19" t="str">
        <f t="shared" si="85"/>
        <v>Nguyễn Anh Trung, Sinh ngày 10/08/1980</v>
      </c>
      <c r="P1400" s="63">
        <v>12055809</v>
      </c>
      <c r="Q1400" s="63" t="s">
        <v>465</v>
      </c>
      <c r="R1400" s="63" t="s">
        <v>943</v>
      </c>
      <c r="S1400" s="63" t="s">
        <v>3840</v>
      </c>
      <c r="T1400" s="63" t="s">
        <v>44</v>
      </c>
      <c r="U1400" s="63" t="s">
        <v>1822</v>
      </c>
      <c r="V1400" s="63" t="s">
        <v>46</v>
      </c>
      <c r="W1400" s="63" t="s">
        <v>494</v>
      </c>
      <c r="X1400" s="63">
        <v>2951</v>
      </c>
      <c r="Y1400" s="63" t="s">
        <v>2540</v>
      </c>
      <c r="Z1400" s="63" t="s">
        <v>2541</v>
      </c>
      <c r="AA1400" s="19">
        <f t="shared" si="86"/>
        <v>12055809</v>
      </c>
      <c r="AB1400" s="19">
        <f t="shared" si="87"/>
        <v>60340410</v>
      </c>
      <c r="AC1400" s="19" t="str">
        <f t="shared" si="88"/>
        <v>2</v>
      </c>
      <c r="AD1400" s="19" t="s">
        <v>1942</v>
      </c>
      <c r="AE1400" s="63"/>
    </row>
    <row r="1401" spans="1:31" s="69" customFormat="1" ht="20.25" customHeight="1" x14ac:dyDescent="0.25">
      <c r="A1401" s="41">
        <v>240</v>
      </c>
      <c r="B1401" s="41">
        <v>12055810</v>
      </c>
      <c r="C1401" s="62" t="s">
        <v>3292</v>
      </c>
      <c r="D1401" s="62" t="s">
        <v>943</v>
      </c>
      <c r="E1401" s="20" t="s">
        <v>3841</v>
      </c>
      <c r="F1401" s="63" t="s">
        <v>44</v>
      </c>
      <c r="G1401" s="64" t="s">
        <v>3842</v>
      </c>
      <c r="H1401" s="63" t="s">
        <v>46</v>
      </c>
      <c r="I1401" s="71" t="s">
        <v>494</v>
      </c>
      <c r="J1401" s="63">
        <v>2951</v>
      </c>
      <c r="K1401" s="65" t="s">
        <v>2540</v>
      </c>
      <c r="L1401" s="19" t="s">
        <v>2541</v>
      </c>
      <c r="M1401" s="59">
        <v>60340410</v>
      </c>
      <c r="N1401" s="19" t="s">
        <v>1942</v>
      </c>
      <c r="O1401" s="19" t="str">
        <f t="shared" si="85"/>
        <v>Nguyễn Thành Trung, Sinh ngày 11/08/1983</v>
      </c>
      <c r="P1401" s="63">
        <v>12055810</v>
      </c>
      <c r="Q1401" s="63" t="s">
        <v>3292</v>
      </c>
      <c r="R1401" s="63" t="s">
        <v>943</v>
      </c>
      <c r="S1401" s="63" t="s">
        <v>3841</v>
      </c>
      <c r="T1401" s="63" t="s">
        <v>44</v>
      </c>
      <c r="U1401" s="63" t="s">
        <v>3842</v>
      </c>
      <c r="V1401" s="63" t="s">
        <v>46</v>
      </c>
      <c r="W1401" s="63" t="s">
        <v>494</v>
      </c>
      <c r="X1401" s="63">
        <v>2951</v>
      </c>
      <c r="Y1401" s="63" t="s">
        <v>2540</v>
      </c>
      <c r="Z1401" s="63" t="s">
        <v>2541</v>
      </c>
      <c r="AA1401" s="19">
        <f t="shared" si="86"/>
        <v>12055810</v>
      </c>
      <c r="AB1401" s="19">
        <f t="shared" si="87"/>
        <v>60340410</v>
      </c>
      <c r="AC1401" s="19" t="str">
        <f t="shared" si="88"/>
        <v>2</v>
      </c>
      <c r="AD1401" s="19" t="s">
        <v>1942</v>
      </c>
      <c r="AE1401" s="63"/>
    </row>
    <row r="1402" spans="1:31" s="69" customFormat="1" ht="20.25" customHeight="1" x14ac:dyDescent="0.25">
      <c r="A1402" s="41">
        <v>241</v>
      </c>
      <c r="B1402" s="41">
        <v>12055811</v>
      </c>
      <c r="C1402" s="62" t="s">
        <v>3843</v>
      </c>
      <c r="D1402" s="62" t="s">
        <v>254</v>
      </c>
      <c r="E1402" s="20" t="s">
        <v>3844</v>
      </c>
      <c r="F1402" s="63" t="s">
        <v>44</v>
      </c>
      <c r="G1402" s="64" t="s">
        <v>3845</v>
      </c>
      <c r="H1402" s="63" t="s">
        <v>46</v>
      </c>
      <c r="I1402" s="71" t="s">
        <v>494</v>
      </c>
      <c r="J1402" s="63">
        <v>2951</v>
      </c>
      <c r="K1402" s="65" t="s">
        <v>2540</v>
      </c>
      <c r="L1402" s="19" t="s">
        <v>2541</v>
      </c>
      <c r="M1402" s="59">
        <v>60340410</v>
      </c>
      <c r="N1402" s="19" t="s">
        <v>1942</v>
      </c>
      <c r="O1402" s="19" t="str">
        <f t="shared" si="85"/>
        <v>Phạm Doãn Tú, Sinh ngày 04/10/1984</v>
      </c>
      <c r="P1402" s="63">
        <v>12055811</v>
      </c>
      <c r="Q1402" s="63" t="s">
        <v>3843</v>
      </c>
      <c r="R1402" s="63" t="s">
        <v>254</v>
      </c>
      <c r="S1402" s="63" t="s">
        <v>3844</v>
      </c>
      <c r="T1402" s="63" t="s">
        <v>44</v>
      </c>
      <c r="U1402" s="63" t="s">
        <v>3845</v>
      </c>
      <c r="V1402" s="63" t="s">
        <v>46</v>
      </c>
      <c r="W1402" s="63" t="s">
        <v>494</v>
      </c>
      <c r="X1402" s="63">
        <v>2951</v>
      </c>
      <c r="Y1402" s="63" t="s">
        <v>2540</v>
      </c>
      <c r="Z1402" s="63" t="s">
        <v>2541</v>
      </c>
      <c r="AA1402" s="19">
        <f t="shared" si="86"/>
        <v>12055811</v>
      </c>
      <c r="AB1402" s="19">
        <f t="shared" si="87"/>
        <v>60340410</v>
      </c>
      <c r="AC1402" s="19" t="str">
        <f t="shared" si="88"/>
        <v>2</v>
      </c>
      <c r="AD1402" s="19" t="s">
        <v>1942</v>
      </c>
      <c r="AE1402" s="63"/>
    </row>
    <row r="1403" spans="1:31" s="69" customFormat="1" ht="20.25" customHeight="1" x14ac:dyDescent="0.25">
      <c r="A1403" s="41">
        <v>242</v>
      </c>
      <c r="B1403" s="41">
        <v>12055812</v>
      </c>
      <c r="C1403" s="62" t="s">
        <v>57</v>
      </c>
      <c r="D1403" s="62" t="s">
        <v>983</v>
      </c>
      <c r="E1403" s="20" t="s">
        <v>1064</v>
      </c>
      <c r="F1403" s="63" t="s">
        <v>65</v>
      </c>
      <c r="G1403" s="64" t="s">
        <v>3846</v>
      </c>
      <c r="H1403" s="63" t="s">
        <v>836</v>
      </c>
      <c r="I1403" s="71" t="s">
        <v>494</v>
      </c>
      <c r="J1403" s="63">
        <v>2951</v>
      </c>
      <c r="K1403" s="65" t="s">
        <v>2540</v>
      </c>
      <c r="L1403" s="19" t="s">
        <v>2541</v>
      </c>
      <c r="M1403" s="59">
        <v>60340410</v>
      </c>
      <c r="N1403" s="19" t="s">
        <v>1942</v>
      </c>
      <c r="O1403" s="19" t="str">
        <f t="shared" si="85"/>
        <v>Phạm Thị Tuyết, Sinh ngày 07/03/1980</v>
      </c>
      <c r="P1403" s="63">
        <v>12055812</v>
      </c>
      <c r="Q1403" s="63" t="s">
        <v>57</v>
      </c>
      <c r="R1403" s="63" t="s">
        <v>983</v>
      </c>
      <c r="S1403" s="63" t="s">
        <v>1064</v>
      </c>
      <c r="T1403" s="63" t="s">
        <v>65</v>
      </c>
      <c r="U1403" s="63" t="s">
        <v>3846</v>
      </c>
      <c r="V1403" s="63" t="s">
        <v>836</v>
      </c>
      <c r="W1403" s="63" t="s">
        <v>494</v>
      </c>
      <c r="X1403" s="63">
        <v>2951</v>
      </c>
      <c r="Y1403" s="63" t="s">
        <v>2540</v>
      </c>
      <c r="Z1403" s="63" t="s">
        <v>2541</v>
      </c>
      <c r="AA1403" s="19">
        <f t="shared" si="86"/>
        <v>12055812</v>
      </c>
      <c r="AB1403" s="19">
        <f t="shared" si="87"/>
        <v>60340410</v>
      </c>
      <c r="AC1403" s="19" t="str">
        <f t="shared" si="88"/>
        <v>2</v>
      </c>
      <c r="AD1403" s="19" t="s">
        <v>1942</v>
      </c>
      <c r="AE1403" s="63"/>
    </row>
    <row r="1404" spans="1:31" s="69" customFormat="1" ht="20.25" customHeight="1" x14ac:dyDescent="0.25">
      <c r="A1404" s="41">
        <v>243</v>
      </c>
      <c r="B1404" s="41">
        <v>12055813</v>
      </c>
      <c r="C1404" s="62" t="s">
        <v>866</v>
      </c>
      <c r="D1404" s="62" t="s">
        <v>983</v>
      </c>
      <c r="E1404" s="20" t="s">
        <v>3847</v>
      </c>
      <c r="F1404" s="63" t="s">
        <v>65</v>
      </c>
      <c r="G1404" s="64" t="s">
        <v>3848</v>
      </c>
      <c r="H1404" s="63" t="s">
        <v>46</v>
      </c>
      <c r="I1404" s="71" t="s">
        <v>494</v>
      </c>
      <c r="J1404" s="63">
        <v>2951</v>
      </c>
      <c r="K1404" s="65" t="s">
        <v>2540</v>
      </c>
      <c r="L1404" s="19" t="s">
        <v>2541</v>
      </c>
      <c r="M1404" s="59">
        <v>60340410</v>
      </c>
      <c r="N1404" s="19" t="s">
        <v>1942</v>
      </c>
      <c r="O1404" s="19" t="str">
        <f t="shared" si="85"/>
        <v>Phan Thị Tuyết, Sinh ngày 03/07/1984</v>
      </c>
      <c r="P1404" s="63">
        <v>12055813</v>
      </c>
      <c r="Q1404" s="63" t="s">
        <v>866</v>
      </c>
      <c r="R1404" s="63" t="s">
        <v>983</v>
      </c>
      <c r="S1404" s="63" t="s">
        <v>3847</v>
      </c>
      <c r="T1404" s="63" t="s">
        <v>65</v>
      </c>
      <c r="U1404" s="63" t="s">
        <v>3848</v>
      </c>
      <c r="V1404" s="63" t="s">
        <v>46</v>
      </c>
      <c r="W1404" s="63" t="s">
        <v>494</v>
      </c>
      <c r="X1404" s="63">
        <v>2951</v>
      </c>
      <c r="Y1404" s="63" t="s">
        <v>2540</v>
      </c>
      <c r="Z1404" s="63" t="s">
        <v>2541</v>
      </c>
      <c r="AA1404" s="19">
        <f t="shared" si="86"/>
        <v>12055813</v>
      </c>
      <c r="AB1404" s="19">
        <f t="shared" si="87"/>
        <v>60340410</v>
      </c>
      <c r="AC1404" s="19" t="str">
        <f t="shared" si="88"/>
        <v>2</v>
      </c>
      <c r="AD1404" s="19" t="s">
        <v>1942</v>
      </c>
      <c r="AE1404" s="63"/>
    </row>
    <row r="1405" spans="1:31" s="69" customFormat="1" ht="20.25" customHeight="1" x14ac:dyDescent="0.25">
      <c r="A1405" s="41">
        <v>244</v>
      </c>
      <c r="B1405" s="41">
        <v>12055814</v>
      </c>
      <c r="C1405" s="62" t="s">
        <v>2530</v>
      </c>
      <c r="D1405" s="62" t="s">
        <v>3849</v>
      </c>
      <c r="E1405" s="20" t="s">
        <v>3850</v>
      </c>
      <c r="F1405" s="63" t="s">
        <v>44</v>
      </c>
      <c r="G1405" s="64" t="s">
        <v>3851</v>
      </c>
      <c r="H1405" s="63" t="s">
        <v>113</v>
      </c>
      <c r="I1405" s="71" t="s">
        <v>494</v>
      </c>
      <c r="J1405" s="63">
        <v>2951</v>
      </c>
      <c r="K1405" s="65" t="s">
        <v>2540</v>
      </c>
      <c r="L1405" s="19" t="s">
        <v>2541</v>
      </c>
      <c r="M1405" s="59">
        <v>60340410</v>
      </c>
      <c r="N1405" s="19" t="s">
        <v>1942</v>
      </c>
      <c r="O1405" s="19" t="str">
        <f t="shared" si="85"/>
        <v>Vũ Văn Úy, Sinh ngày 01/05/1975</v>
      </c>
      <c r="P1405" s="63">
        <v>12055814</v>
      </c>
      <c r="Q1405" s="63" t="s">
        <v>2530</v>
      </c>
      <c r="R1405" s="63" t="s">
        <v>3849</v>
      </c>
      <c r="S1405" s="63" t="s">
        <v>3850</v>
      </c>
      <c r="T1405" s="63" t="s">
        <v>44</v>
      </c>
      <c r="U1405" s="63" t="s">
        <v>3851</v>
      </c>
      <c r="V1405" s="63" t="s">
        <v>113</v>
      </c>
      <c r="W1405" s="63" t="s">
        <v>494</v>
      </c>
      <c r="X1405" s="63">
        <v>2951</v>
      </c>
      <c r="Y1405" s="63" t="s">
        <v>2540</v>
      </c>
      <c r="Z1405" s="63" t="s">
        <v>2541</v>
      </c>
      <c r="AA1405" s="19">
        <f t="shared" si="86"/>
        <v>12055814</v>
      </c>
      <c r="AB1405" s="19">
        <f t="shared" si="87"/>
        <v>60340410</v>
      </c>
      <c r="AC1405" s="19" t="str">
        <f t="shared" si="88"/>
        <v>2</v>
      </c>
      <c r="AD1405" s="19" t="s">
        <v>1942</v>
      </c>
      <c r="AE1405" s="63"/>
    </row>
    <row r="1406" spans="1:31" s="69" customFormat="1" ht="20.25" customHeight="1" x14ac:dyDescent="0.25">
      <c r="A1406" s="41">
        <v>245</v>
      </c>
      <c r="B1406" s="41">
        <v>12055815</v>
      </c>
      <c r="C1406" s="62" t="s">
        <v>201</v>
      </c>
      <c r="D1406" s="62" t="s">
        <v>82</v>
      </c>
      <c r="E1406" s="20" t="s">
        <v>488</v>
      </c>
      <c r="F1406" s="63" t="s">
        <v>65</v>
      </c>
      <c r="G1406" s="64" t="s">
        <v>1350</v>
      </c>
      <c r="H1406" s="63" t="s">
        <v>46</v>
      </c>
      <c r="I1406" s="71" t="s">
        <v>494</v>
      </c>
      <c r="J1406" s="63">
        <v>2951</v>
      </c>
      <c r="K1406" s="65" t="s">
        <v>2540</v>
      </c>
      <c r="L1406" s="19" t="s">
        <v>2541</v>
      </c>
      <c r="M1406" s="59">
        <v>60340410</v>
      </c>
      <c r="N1406" s="19" t="s">
        <v>1942</v>
      </c>
      <c r="O1406" s="19" t="str">
        <f t="shared" si="85"/>
        <v>Nguyễn Thị Vân, Sinh ngày 05/12/1988</v>
      </c>
      <c r="P1406" s="63">
        <v>12055815</v>
      </c>
      <c r="Q1406" s="63" t="s">
        <v>201</v>
      </c>
      <c r="R1406" s="63" t="s">
        <v>82</v>
      </c>
      <c r="S1406" s="63" t="s">
        <v>488</v>
      </c>
      <c r="T1406" s="63" t="s">
        <v>65</v>
      </c>
      <c r="U1406" s="63" t="s">
        <v>1350</v>
      </c>
      <c r="V1406" s="63" t="s">
        <v>46</v>
      </c>
      <c r="W1406" s="63" t="s">
        <v>494</v>
      </c>
      <c r="X1406" s="63">
        <v>2951</v>
      </c>
      <c r="Y1406" s="63" t="s">
        <v>2540</v>
      </c>
      <c r="Z1406" s="63" t="s">
        <v>2541</v>
      </c>
      <c r="AA1406" s="19">
        <f t="shared" si="86"/>
        <v>12055815</v>
      </c>
      <c r="AB1406" s="19">
        <f t="shared" si="87"/>
        <v>60340410</v>
      </c>
      <c r="AC1406" s="19" t="str">
        <f t="shared" si="88"/>
        <v>2</v>
      </c>
      <c r="AD1406" s="19" t="s">
        <v>1942</v>
      </c>
      <c r="AE1406" s="63"/>
    </row>
    <row r="1407" spans="1:31" s="69" customFormat="1" ht="20.25" customHeight="1" x14ac:dyDescent="0.25">
      <c r="A1407" s="41">
        <v>246</v>
      </c>
      <c r="B1407" s="41">
        <v>12055816</v>
      </c>
      <c r="C1407" s="62" t="s">
        <v>3852</v>
      </c>
      <c r="D1407" s="62" t="s">
        <v>1089</v>
      </c>
      <c r="E1407" s="20" t="s">
        <v>3853</v>
      </c>
      <c r="F1407" s="63" t="s">
        <v>44</v>
      </c>
      <c r="G1407" s="64" t="s">
        <v>3854</v>
      </c>
      <c r="H1407" s="63" t="s">
        <v>1212</v>
      </c>
      <c r="I1407" s="71" t="s">
        <v>494</v>
      </c>
      <c r="J1407" s="63">
        <v>2951</v>
      </c>
      <c r="K1407" s="65" t="s">
        <v>2540</v>
      </c>
      <c r="L1407" s="19" t="s">
        <v>2541</v>
      </c>
      <c r="M1407" s="59">
        <v>60340410</v>
      </c>
      <c r="N1407" s="19" t="s">
        <v>1942</v>
      </c>
      <c r="O1407" s="19" t="str">
        <f t="shared" si="85"/>
        <v>Đinh Hữu Vinh, Sinh ngày 11/11/1974</v>
      </c>
      <c r="P1407" s="63">
        <v>12055816</v>
      </c>
      <c r="Q1407" s="63" t="s">
        <v>3852</v>
      </c>
      <c r="R1407" s="63" t="s">
        <v>1089</v>
      </c>
      <c r="S1407" s="63" t="s">
        <v>3853</v>
      </c>
      <c r="T1407" s="63" t="s">
        <v>44</v>
      </c>
      <c r="U1407" s="63" t="s">
        <v>3854</v>
      </c>
      <c r="V1407" s="63" t="s">
        <v>1212</v>
      </c>
      <c r="W1407" s="63" t="s">
        <v>494</v>
      </c>
      <c r="X1407" s="63">
        <v>2951</v>
      </c>
      <c r="Y1407" s="63" t="s">
        <v>2540</v>
      </c>
      <c r="Z1407" s="63" t="s">
        <v>2541</v>
      </c>
      <c r="AA1407" s="19">
        <f t="shared" si="86"/>
        <v>12055816</v>
      </c>
      <c r="AB1407" s="19">
        <f t="shared" si="87"/>
        <v>60340410</v>
      </c>
      <c r="AC1407" s="19" t="str">
        <f t="shared" si="88"/>
        <v>2</v>
      </c>
      <c r="AD1407" s="19" t="s">
        <v>1942</v>
      </c>
      <c r="AE1407" s="63"/>
    </row>
    <row r="1408" spans="1:31" s="69" customFormat="1" ht="20.25" customHeight="1" x14ac:dyDescent="0.25">
      <c r="A1408" s="41">
        <v>247</v>
      </c>
      <c r="B1408" s="41">
        <v>12055817</v>
      </c>
      <c r="C1408" s="62" t="s">
        <v>201</v>
      </c>
      <c r="D1408" s="62" t="s">
        <v>1008</v>
      </c>
      <c r="E1408" s="20" t="s">
        <v>3855</v>
      </c>
      <c r="F1408" s="63" t="s">
        <v>65</v>
      </c>
      <c r="G1408" s="64" t="s">
        <v>3856</v>
      </c>
      <c r="H1408" s="63" t="s">
        <v>1212</v>
      </c>
      <c r="I1408" s="71" t="s">
        <v>494</v>
      </c>
      <c r="J1408" s="63">
        <v>2951</v>
      </c>
      <c r="K1408" s="65" t="s">
        <v>2540</v>
      </c>
      <c r="L1408" s="19" t="s">
        <v>2541</v>
      </c>
      <c r="M1408" s="59">
        <v>60340410</v>
      </c>
      <c r="N1408" s="19" t="s">
        <v>1942</v>
      </c>
      <c r="O1408" s="19" t="str">
        <f t="shared" si="85"/>
        <v>Nguyễn Thị Xuân, Sinh ngày 14/01/1988</v>
      </c>
      <c r="P1408" s="63">
        <v>12055817</v>
      </c>
      <c r="Q1408" s="63" t="s">
        <v>201</v>
      </c>
      <c r="R1408" s="63" t="s">
        <v>1008</v>
      </c>
      <c r="S1408" s="63" t="s">
        <v>3855</v>
      </c>
      <c r="T1408" s="63" t="s">
        <v>65</v>
      </c>
      <c r="U1408" s="63" t="s">
        <v>3856</v>
      </c>
      <c r="V1408" s="63" t="s">
        <v>1212</v>
      </c>
      <c r="W1408" s="63" t="s">
        <v>494</v>
      </c>
      <c r="X1408" s="63">
        <v>2951</v>
      </c>
      <c r="Y1408" s="63" t="s">
        <v>2540</v>
      </c>
      <c r="Z1408" s="63" t="s">
        <v>2541</v>
      </c>
      <c r="AA1408" s="19">
        <f t="shared" si="86"/>
        <v>12055817</v>
      </c>
      <c r="AB1408" s="19">
        <f t="shared" si="87"/>
        <v>60340410</v>
      </c>
      <c r="AC1408" s="19" t="str">
        <f t="shared" si="88"/>
        <v>2</v>
      </c>
      <c r="AD1408" s="19" t="s">
        <v>1942</v>
      </c>
      <c r="AE1408" s="63"/>
    </row>
    <row r="1409" spans="1:31" s="69" customFormat="1" ht="20.25" customHeight="1" x14ac:dyDescent="0.25">
      <c r="A1409" s="41">
        <v>1</v>
      </c>
      <c r="B1409" s="41">
        <v>12055818</v>
      </c>
      <c r="C1409" s="62" t="s">
        <v>142</v>
      </c>
      <c r="D1409" s="62" t="s">
        <v>1228</v>
      </c>
      <c r="E1409" s="20" t="s">
        <v>21</v>
      </c>
      <c r="F1409" s="63" t="s">
        <v>44</v>
      </c>
      <c r="G1409" s="64" t="s">
        <v>22</v>
      </c>
      <c r="H1409" s="63" t="s">
        <v>1274</v>
      </c>
      <c r="I1409" s="63" t="s">
        <v>1021</v>
      </c>
      <c r="J1409" s="63">
        <v>2951</v>
      </c>
      <c r="K1409" s="65" t="s">
        <v>2540</v>
      </c>
      <c r="L1409" s="19" t="s">
        <v>2541</v>
      </c>
      <c r="M1409" s="42">
        <v>60310101</v>
      </c>
      <c r="N1409" s="19" t="s">
        <v>1942</v>
      </c>
      <c r="O1409" s="19" t="str">
        <f t="shared" si="85"/>
        <v>Lê Văn Bảo, Sinh ngày 08/12/1969</v>
      </c>
      <c r="P1409" s="63">
        <v>12055818</v>
      </c>
      <c r="Q1409" s="63" t="s">
        <v>142</v>
      </c>
      <c r="R1409" s="63" t="s">
        <v>1228</v>
      </c>
      <c r="S1409" s="63" t="s">
        <v>21</v>
      </c>
      <c r="T1409" s="63" t="s">
        <v>44</v>
      </c>
      <c r="U1409" s="63" t="s">
        <v>22</v>
      </c>
      <c r="V1409" s="63" t="s">
        <v>1274</v>
      </c>
      <c r="W1409" s="63" t="s">
        <v>1021</v>
      </c>
      <c r="X1409" s="63">
        <v>2951</v>
      </c>
      <c r="Y1409" s="63" t="s">
        <v>2540</v>
      </c>
      <c r="Z1409" s="63" t="s">
        <v>2541</v>
      </c>
      <c r="AA1409" s="19">
        <f t="shared" si="86"/>
        <v>12055818</v>
      </c>
      <c r="AB1409" s="19">
        <f t="shared" si="87"/>
        <v>60310101</v>
      </c>
      <c r="AC1409" s="19" t="str">
        <f t="shared" si="88"/>
        <v>2</v>
      </c>
      <c r="AD1409" s="19" t="s">
        <v>1942</v>
      </c>
      <c r="AE1409" s="63"/>
    </row>
    <row r="1410" spans="1:31" s="69" customFormat="1" ht="20.25" customHeight="1" x14ac:dyDescent="0.25">
      <c r="A1410" s="41">
        <v>2</v>
      </c>
      <c r="B1410" s="41">
        <v>12055819</v>
      </c>
      <c r="C1410" s="62" t="s">
        <v>3857</v>
      </c>
      <c r="D1410" s="62" t="s">
        <v>689</v>
      </c>
      <c r="E1410" s="20" t="s">
        <v>3858</v>
      </c>
      <c r="F1410" s="63" t="s">
        <v>44</v>
      </c>
      <c r="G1410" s="64" t="s">
        <v>3859</v>
      </c>
      <c r="H1410" s="63" t="s">
        <v>1274</v>
      </c>
      <c r="I1410" s="63" t="s">
        <v>1021</v>
      </c>
      <c r="J1410" s="63">
        <v>2951</v>
      </c>
      <c r="K1410" s="65" t="s">
        <v>2540</v>
      </c>
      <c r="L1410" s="19" t="s">
        <v>2541</v>
      </c>
      <c r="M1410" s="42">
        <v>60310101</v>
      </c>
      <c r="N1410" s="19" t="s">
        <v>1942</v>
      </c>
      <c r="O1410" s="19" t="str">
        <f t="shared" si="85"/>
        <v>Cao Quang Cảnh, Sinh ngày 20/02/1964</v>
      </c>
      <c r="P1410" s="63">
        <v>12055819</v>
      </c>
      <c r="Q1410" s="63" t="s">
        <v>3857</v>
      </c>
      <c r="R1410" s="63" t="s">
        <v>689</v>
      </c>
      <c r="S1410" s="63" t="s">
        <v>3858</v>
      </c>
      <c r="T1410" s="63" t="s">
        <v>44</v>
      </c>
      <c r="U1410" s="63" t="s">
        <v>3859</v>
      </c>
      <c r="V1410" s="63" t="s">
        <v>1274</v>
      </c>
      <c r="W1410" s="63" t="s">
        <v>1021</v>
      </c>
      <c r="X1410" s="63">
        <v>2951</v>
      </c>
      <c r="Y1410" s="63" t="s">
        <v>2540</v>
      </c>
      <c r="Z1410" s="63" t="s">
        <v>2541</v>
      </c>
      <c r="AA1410" s="19">
        <f t="shared" si="86"/>
        <v>12055819</v>
      </c>
      <c r="AB1410" s="19">
        <f t="shared" si="87"/>
        <v>60310101</v>
      </c>
      <c r="AC1410" s="19" t="str">
        <f t="shared" si="88"/>
        <v>2</v>
      </c>
      <c r="AD1410" s="19" t="s">
        <v>1942</v>
      </c>
      <c r="AE1410" s="63"/>
    </row>
    <row r="1411" spans="1:31" s="69" customFormat="1" ht="20.25" customHeight="1" x14ac:dyDescent="0.25">
      <c r="A1411" s="41">
        <v>3</v>
      </c>
      <c r="B1411" s="41">
        <v>12055820</v>
      </c>
      <c r="C1411" s="62" t="s">
        <v>824</v>
      </c>
      <c r="D1411" s="62" t="s">
        <v>3860</v>
      </c>
      <c r="E1411" s="20" t="s">
        <v>3861</v>
      </c>
      <c r="F1411" s="63" t="s">
        <v>44</v>
      </c>
      <c r="G1411" s="64" t="s">
        <v>3862</v>
      </c>
      <c r="H1411" s="63" t="s">
        <v>1274</v>
      </c>
      <c r="I1411" s="63" t="s">
        <v>1021</v>
      </c>
      <c r="J1411" s="63">
        <v>2951</v>
      </c>
      <c r="K1411" s="65" t="s">
        <v>2540</v>
      </c>
      <c r="L1411" s="19" t="s">
        <v>2541</v>
      </c>
      <c r="M1411" s="42">
        <v>60310101</v>
      </c>
      <c r="N1411" s="19" t="s">
        <v>1942</v>
      </c>
      <c r="O1411" s="19" t="str">
        <f t="shared" ref="O1411:O1474" si="89">E1411&amp;", Sinh ngày "&amp;G1411</f>
        <v>Phan Văn Cầu, Sinh ngày 15/11/1969</v>
      </c>
      <c r="P1411" s="63">
        <v>12055820</v>
      </c>
      <c r="Q1411" s="63" t="s">
        <v>824</v>
      </c>
      <c r="R1411" s="63" t="s">
        <v>3860</v>
      </c>
      <c r="S1411" s="63" t="s">
        <v>3861</v>
      </c>
      <c r="T1411" s="63" t="s">
        <v>44</v>
      </c>
      <c r="U1411" s="63" t="s">
        <v>3862</v>
      </c>
      <c r="V1411" s="63" t="s">
        <v>1274</v>
      </c>
      <c r="W1411" s="63" t="s">
        <v>1021</v>
      </c>
      <c r="X1411" s="63">
        <v>2951</v>
      </c>
      <c r="Y1411" s="63" t="s">
        <v>2540</v>
      </c>
      <c r="Z1411" s="63" t="s">
        <v>2541</v>
      </c>
      <c r="AA1411" s="19">
        <f t="shared" ref="AA1411:AA1474" si="90">B1411</f>
        <v>12055820</v>
      </c>
      <c r="AB1411" s="19">
        <f t="shared" ref="AB1411:AB1474" si="91">M1411</f>
        <v>60310101</v>
      </c>
      <c r="AC1411" s="19" t="str">
        <f t="shared" ref="AC1411:AC1474" si="92">MID(L1411,5,1)</f>
        <v>2</v>
      </c>
      <c r="AD1411" s="19" t="s">
        <v>1942</v>
      </c>
      <c r="AE1411" s="63"/>
    </row>
    <row r="1412" spans="1:31" s="69" customFormat="1" ht="20.25" customHeight="1" x14ac:dyDescent="0.25">
      <c r="A1412" s="41">
        <v>4</v>
      </c>
      <c r="B1412" s="41">
        <v>12055821</v>
      </c>
      <c r="C1412" s="62" t="s">
        <v>3263</v>
      </c>
      <c r="D1412" s="62" t="s">
        <v>1650</v>
      </c>
      <c r="E1412" s="20" t="s">
        <v>3863</v>
      </c>
      <c r="F1412" s="63" t="s">
        <v>44</v>
      </c>
      <c r="G1412" s="64" t="s">
        <v>3864</v>
      </c>
      <c r="H1412" s="63" t="s">
        <v>1274</v>
      </c>
      <c r="I1412" s="63" t="s">
        <v>1021</v>
      </c>
      <c r="J1412" s="63">
        <v>2951</v>
      </c>
      <c r="K1412" s="65" t="s">
        <v>2540</v>
      </c>
      <c r="L1412" s="19" t="s">
        <v>2541</v>
      </c>
      <c r="M1412" s="42">
        <v>60310101</v>
      </c>
      <c r="N1412" s="19" t="s">
        <v>1942</v>
      </c>
      <c r="O1412" s="19" t="str">
        <f t="shared" si="89"/>
        <v>Nguyễn Hữu Chính, Sinh ngày 06/08/1971</v>
      </c>
      <c r="P1412" s="63">
        <v>12055821</v>
      </c>
      <c r="Q1412" s="63" t="s">
        <v>3263</v>
      </c>
      <c r="R1412" s="63" t="s">
        <v>1650</v>
      </c>
      <c r="S1412" s="63" t="s">
        <v>3863</v>
      </c>
      <c r="T1412" s="63" t="s">
        <v>44</v>
      </c>
      <c r="U1412" s="63" t="s">
        <v>3864</v>
      </c>
      <c r="V1412" s="63" t="s">
        <v>1274</v>
      </c>
      <c r="W1412" s="63" t="s">
        <v>1021</v>
      </c>
      <c r="X1412" s="63">
        <v>2951</v>
      </c>
      <c r="Y1412" s="63" t="s">
        <v>2540</v>
      </c>
      <c r="Z1412" s="63" t="s">
        <v>2541</v>
      </c>
      <c r="AA1412" s="19">
        <f t="shared" si="90"/>
        <v>12055821</v>
      </c>
      <c r="AB1412" s="19">
        <f t="shared" si="91"/>
        <v>60310101</v>
      </c>
      <c r="AC1412" s="19" t="str">
        <f t="shared" si="92"/>
        <v>2</v>
      </c>
      <c r="AD1412" s="19" t="s">
        <v>1942</v>
      </c>
      <c r="AE1412" s="63"/>
    </row>
    <row r="1413" spans="1:31" s="69" customFormat="1" ht="20.25" customHeight="1" x14ac:dyDescent="0.25">
      <c r="A1413" s="41">
        <v>5</v>
      </c>
      <c r="B1413" s="41">
        <v>12055822</v>
      </c>
      <c r="C1413" s="62" t="s">
        <v>564</v>
      </c>
      <c r="D1413" s="62" t="s">
        <v>2305</v>
      </c>
      <c r="E1413" s="20" t="s">
        <v>3865</v>
      </c>
      <c r="F1413" s="63" t="s">
        <v>65</v>
      </c>
      <c r="G1413" s="64" t="s">
        <v>3866</v>
      </c>
      <c r="H1413" s="63" t="s">
        <v>1274</v>
      </c>
      <c r="I1413" s="63" t="s">
        <v>1021</v>
      </c>
      <c r="J1413" s="63">
        <v>2951</v>
      </c>
      <c r="K1413" s="65" t="s">
        <v>2540</v>
      </c>
      <c r="L1413" s="19" t="s">
        <v>2541</v>
      </c>
      <c r="M1413" s="42">
        <v>60310101</v>
      </c>
      <c r="N1413" s="19" t="s">
        <v>1942</v>
      </c>
      <c r="O1413" s="19" t="str">
        <f t="shared" si="89"/>
        <v>Lê Thị Thu Cúc, Sinh ngày 29/09/1976</v>
      </c>
      <c r="P1413" s="63">
        <v>12055822</v>
      </c>
      <c r="Q1413" s="63" t="s">
        <v>564</v>
      </c>
      <c r="R1413" s="63" t="s">
        <v>2305</v>
      </c>
      <c r="S1413" s="63" t="s">
        <v>3865</v>
      </c>
      <c r="T1413" s="63" t="s">
        <v>65</v>
      </c>
      <c r="U1413" s="63" t="s">
        <v>3866</v>
      </c>
      <c r="V1413" s="63" t="s">
        <v>1274</v>
      </c>
      <c r="W1413" s="63" t="s">
        <v>1021</v>
      </c>
      <c r="X1413" s="63">
        <v>2951</v>
      </c>
      <c r="Y1413" s="63" t="s">
        <v>2540</v>
      </c>
      <c r="Z1413" s="63" t="s">
        <v>2541</v>
      </c>
      <c r="AA1413" s="19">
        <f t="shared" si="90"/>
        <v>12055822</v>
      </c>
      <c r="AB1413" s="19">
        <f t="shared" si="91"/>
        <v>60310101</v>
      </c>
      <c r="AC1413" s="19" t="str">
        <f t="shared" si="92"/>
        <v>2</v>
      </c>
      <c r="AD1413" s="19" t="s">
        <v>1942</v>
      </c>
      <c r="AE1413" s="63"/>
    </row>
    <row r="1414" spans="1:31" s="69" customFormat="1" ht="20.25" customHeight="1" x14ac:dyDescent="0.25">
      <c r="A1414" s="41">
        <v>6</v>
      </c>
      <c r="B1414" s="41">
        <v>12055823</v>
      </c>
      <c r="C1414" s="62" t="s">
        <v>3867</v>
      </c>
      <c r="D1414" s="62" t="s">
        <v>3868</v>
      </c>
      <c r="E1414" s="20" t="s">
        <v>3869</v>
      </c>
      <c r="F1414" s="63" t="s">
        <v>44</v>
      </c>
      <c r="G1414" s="64" t="s">
        <v>3870</v>
      </c>
      <c r="H1414" s="63" t="s">
        <v>1274</v>
      </c>
      <c r="I1414" s="63" t="s">
        <v>1021</v>
      </c>
      <c r="J1414" s="63">
        <v>2951</v>
      </c>
      <c r="K1414" s="65" t="s">
        <v>2540</v>
      </c>
      <c r="L1414" s="19" t="s">
        <v>2541</v>
      </c>
      <c r="M1414" s="42">
        <v>60310101</v>
      </c>
      <c r="N1414" s="19" t="s">
        <v>1942</v>
      </c>
      <c r="O1414" s="19" t="str">
        <f t="shared" si="89"/>
        <v>Trịnh Văn Cương, Sinh ngày 03/05/1969</v>
      </c>
      <c r="P1414" s="63">
        <v>12055823</v>
      </c>
      <c r="Q1414" s="63" t="s">
        <v>3867</v>
      </c>
      <c r="R1414" s="63" t="s">
        <v>3868</v>
      </c>
      <c r="S1414" s="63" t="s">
        <v>3869</v>
      </c>
      <c r="T1414" s="63" t="s">
        <v>44</v>
      </c>
      <c r="U1414" s="63" t="s">
        <v>3870</v>
      </c>
      <c r="V1414" s="63" t="s">
        <v>1274</v>
      </c>
      <c r="W1414" s="63" t="s">
        <v>1021</v>
      </c>
      <c r="X1414" s="63">
        <v>2951</v>
      </c>
      <c r="Y1414" s="63" t="s">
        <v>2540</v>
      </c>
      <c r="Z1414" s="63" t="s">
        <v>2541</v>
      </c>
      <c r="AA1414" s="19">
        <f t="shared" si="90"/>
        <v>12055823</v>
      </c>
      <c r="AB1414" s="19">
        <f t="shared" si="91"/>
        <v>60310101</v>
      </c>
      <c r="AC1414" s="19" t="str">
        <f t="shared" si="92"/>
        <v>2</v>
      </c>
      <c r="AD1414" s="19" t="s">
        <v>1942</v>
      </c>
      <c r="AE1414" s="63"/>
    </row>
    <row r="1415" spans="1:31" s="69" customFormat="1" ht="20.25" customHeight="1" x14ac:dyDescent="0.25">
      <c r="A1415" s="41">
        <v>7</v>
      </c>
      <c r="B1415" s="41">
        <v>12055824</v>
      </c>
      <c r="C1415" s="62" t="s">
        <v>869</v>
      </c>
      <c r="D1415" s="62" t="s">
        <v>517</v>
      </c>
      <c r="E1415" s="20" t="s">
        <v>3871</v>
      </c>
      <c r="F1415" s="63" t="s">
        <v>44</v>
      </c>
      <c r="G1415" s="64" t="s">
        <v>3872</v>
      </c>
      <c r="H1415" s="63" t="s">
        <v>1274</v>
      </c>
      <c r="I1415" s="63" t="s">
        <v>1021</v>
      </c>
      <c r="J1415" s="63">
        <v>2951</v>
      </c>
      <c r="K1415" s="65" t="s">
        <v>2540</v>
      </c>
      <c r="L1415" s="19" t="s">
        <v>2541</v>
      </c>
      <c r="M1415" s="42">
        <v>60310101</v>
      </c>
      <c r="N1415" s="19" t="s">
        <v>1942</v>
      </c>
      <c r="O1415" s="19" t="str">
        <f t="shared" si="89"/>
        <v>Nguyễn Trung Dũng, Sinh ngày 22/12/1976</v>
      </c>
      <c r="P1415" s="63">
        <v>12055824</v>
      </c>
      <c r="Q1415" s="63" t="s">
        <v>869</v>
      </c>
      <c r="R1415" s="63" t="s">
        <v>517</v>
      </c>
      <c r="S1415" s="63" t="s">
        <v>3871</v>
      </c>
      <c r="T1415" s="63" t="s">
        <v>44</v>
      </c>
      <c r="U1415" s="63" t="s">
        <v>3872</v>
      </c>
      <c r="V1415" s="63" t="s">
        <v>1274</v>
      </c>
      <c r="W1415" s="63" t="s">
        <v>1021</v>
      </c>
      <c r="X1415" s="63">
        <v>2951</v>
      </c>
      <c r="Y1415" s="63" t="s">
        <v>2540</v>
      </c>
      <c r="Z1415" s="63" t="s">
        <v>2541</v>
      </c>
      <c r="AA1415" s="19">
        <f t="shared" si="90"/>
        <v>12055824</v>
      </c>
      <c r="AB1415" s="19">
        <f t="shared" si="91"/>
        <v>60310101</v>
      </c>
      <c r="AC1415" s="19" t="str">
        <f t="shared" si="92"/>
        <v>2</v>
      </c>
      <c r="AD1415" s="19" t="s">
        <v>1942</v>
      </c>
      <c r="AE1415" s="63"/>
    </row>
    <row r="1416" spans="1:31" s="69" customFormat="1" ht="20.25" customHeight="1" x14ac:dyDescent="0.25">
      <c r="A1416" s="41">
        <v>8</v>
      </c>
      <c r="B1416" s="41">
        <v>12055825</v>
      </c>
      <c r="C1416" s="62" t="s">
        <v>3263</v>
      </c>
      <c r="D1416" s="62" t="s">
        <v>3873</v>
      </c>
      <c r="E1416" s="20" t="s">
        <v>3874</v>
      </c>
      <c r="F1416" s="63" t="s">
        <v>44</v>
      </c>
      <c r="G1416" s="64" t="s">
        <v>3875</v>
      </c>
      <c r="H1416" s="63" t="s">
        <v>1274</v>
      </c>
      <c r="I1416" s="63" t="s">
        <v>1021</v>
      </c>
      <c r="J1416" s="63">
        <v>2951</v>
      </c>
      <c r="K1416" s="65" t="s">
        <v>2540</v>
      </c>
      <c r="L1416" s="19" t="s">
        <v>2541</v>
      </c>
      <c r="M1416" s="42">
        <v>60310101</v>
      </c>
      <c r="N1416" s="19" t="s">
        <v>1942</v>
      </c>
      <c r="O1416" s="19" t="str">
        <f t="shared" si="89"/>
        <v>Nguyễn Hữu Đắc, Sinh ngày 04/04/1977</v>
      </c>
      <c r="P1416" s="63">
        <v>12055825</v>
      </c>
      <c r="Q1416" s="63" t="s">
        <v>3263</v>
      </c>
      <c r="R1416" s="63" t="s">
        <v>3873</v>
      </c>
      <c r="S1416" s="63" t="s">
        <v>3874</v>
      </c>
      <c r="T1416" s="63" t="s">
        <v>44</v>
      </c>
      <c r="U1416" s="63" t="s">
        <v>3875</v>
      </c>
      <c r="V1416" s="63" t="s">
        <v>1274</v>
      </c>
      <c r="W1416" s="63" t="s">
        <v>1021</v>
      </c>
      <c r="X1416" s="63">
        <v>2951</v>
      </c>
      <c r="Y1416" s="63" t="s">
        <v>2540</v>
      </c>
      <c r="Z1416" s="63" t="s">
        <v>2541</v>
      </c>
      <c r="AA1416" s="19">
        <f t="shared" si="90"/>
        <v>12055825</v>
      </c>
      <c r="AB1416" s="19">
        <f t="shared" si="91"/>
        <v>60310101</v>
      </c>
      <c r="AC1416" s="19" t="str">
        <f t="shared" si="92"/>
        <v>2</v>
      </c>
      <c r="AD1416" s="19" t="s">
        <v>1942</v>
      </c>
      <c r="AE1416" s="63"/>
    </row>
    <row r="1417" spans="1:31" s="69" customFormat="1" ht="20.25" customHeight="1" x14ac:dyDescent="0.25">
      <c r="A1417" s="41">
        <v>9</v>
      </c>
      <c r="B1417" s="41">
        <v>12055826</v>
      </c>
      <c r="C1417" s="62" t="s">
        <v>3876</v>
      </c>
      <c r="D1417" s="62" t="s">
        <v>1569</v>
      </c>
      <c r="E1417" s="20" t="s">
        <v>3877</v>
      </c>
      <c r="F1417" s="63" t="s">
        <v>44</v>
      </c>
      <c r="G1417" s="64" t="s">
        <v>3878</v>
      </c>
      <c r="H1417" s="63" t="s">
        <v>1274</v>
      </c>
      <c r="I1417" s="63" t="s">
        <v>1021</v>
      </c>
      <c r="J1417" s="63">
        <v>2951</v>
      </c>
      <c r="K1417" s="65" t="s">
        <v>2540</v>
      </c>
      <c r="L1417" s="19" t="s">
        <v>2541</v>
      </c>
      <c r="M1417" s="42">
        <v>60310101</v>
      </c>
      <c r="N1417" s="19" t="s">
        <v>1942</v>
      </c>
      <c r="O1417" s="19" t="str">
        <f t="shared" si="89"/>
        <v>Phan Hồng Đăng, Sinh ngày 19/05/1978</v>
      </c>
      <c r="P1417" s="63">
        <v>12055826</v>
      </c>
      <c r="Q1417" s="63" t="s">
        <v>3876</v>
      </c>
      <c r="R1417" s="63" t="s">
        <v>1569</v>
      </c>
      <c r="S1417" s="63" t="s">
        <v>3877</v>
      </c>
      <c r="T1417" s="63" t="s">
        <v>44</v>
      </c>
      <c r="U1417" s="63" t="s">
        <v>3878</v>
      </c>
      <c r="V1417" s="63" t="s">
        <v>1274</v>
      </c>
      <c r="W1417" s="63" t="s">
        <v>1021</v>
      </c>
      <c r="X1417" s="63">
        <v>2951</v>
      </c>
      <c r="Y1417" s="63" t="s">
        <v>2540</v>
      </c>
      <c r="Z1417" s="63" t="s">
        <v>2541</v>
      </c>
      <c r="AA1417" s="19">
        <f t="shared" si="90"/>
        <v>12055826</v>
      </c>
      <c r="AB1417" s="19">
        <f t="shared" si="91"/>
        <v>60310101</v>
      </c>
      <c r="AC1417" s="19" t="str">
        <f t="shared" si="92"/>
        <v>2</v>
      </c>
      <c r="AD1417" s="19" t="s">
        <v>1942</v>
      </c>
      <c r="AE1417" s="63"/>
    </row>
    <row r="1418" spans="1:31" s="69" customFormat="1" ht="20.25" customHeight="1" x14ac:dyDescent="0.25">
      <c r="A1418" s="41">
        <v>10</v>
      </c>
      <c r="B1418" s="41">
        <v>12055827</v>
      </c>
      <c r="C1418" s="62" t="s">
        <v>3879</v>
      </c>
      <c r="D1418" s="62" t="s">
        <v>1575</v>
      </c>
      <c r="E1418" s="20" t="s">
        <v>3880</v>
      </c>
      <c r="F1418" s="63" t="s">
        <v>44</v>
      </c>
      <c r="G1418" s="64" t="s">
        <v>3881</v>
      </c>
      <c r="H1418" s="63" t="s">
        <v>1274</v>
      </c>
      <c r="I1418" s="63" t="s">
        <v>1021</v>
      </c>
      <c r="J1418" s="63">
        <v>2951</v>
      </c>
      <c r="K1418" s="65" t="s">
        <v>2540</v>
      </c>
      <c r="L1418" s="19" t="s">
        <v>2541</v>
      </c>
      <c r="M1418" s="42">
        <v>60310101</v>
      </c>
      <c r="N1418" s="19" t="s">
        <v>1942</v>
      </c>
      <c r="O1418" s="19" t="str">
        <f t="shared" si="89"/>
        <v>Hoàng Kim Đồng, Sinh ngày 04/04/1972</v>
      </c>
      <c r="P1418" s="63">
        <v>12055827</v>
      </c>
      <c r="Q1418" s="63" t="s">
        <v>3879</v>
      </c>
      <c r="R1418" s="63" t="s">
        <v>1575</v>
      </c>
      <c r="S1418" s="63" t="s">
        <v>3880</v>
      </c>
      <c r="T1418" s="63" t="s">
        <v>44</v>
      </c>
      <c r="U1418" s="63" t="s">
        <v>3881</v>
      </c>
      <c r="V1418" s="63" t="s">
        <v>1274</v>
      </c>
      <c r="W1418" s="63" t="s">
        <v>1021</v>
      </c>
      <c r="X1418" s="63">
        <v>2951</v>
      </c>
      <c r="Y1418" s="63" t="s">
        <v>2540</v>
      </c>
      <c r="Z1418" s="63" t="s">
        <v>2541</v>
      </c>
      <c r="AA1418" s="19">
        <f t="shared" si="90"/>
        <v>12055827</v>
      </c>
      <c r="AB1418" s="19">
        <f t="shared" si="91"/>
        <v>60310101</v>
      </c>
      <c r="AC1418" s="19" t="str">
        <f t="shared" si="92"/>
        <v>2</v>
      </c>
      <c r="AD1418" s="19" t="s">
        <v>1942</v>
      </c>
      <c r="AE1418" s="63"/>
    </row>
    <row r="1419" spans="1:31" s="69" customFormat="1" ht="20.25" customHeight="1" x14ac:dyDescent="0.25">
      <c r="A1419" s="41">
        <v>11</v>
      </c>
      <c r="B1419" s="41">
        <v>12055828</v>
      </c>
      <c r="C1419" s="62" t="s">
        <v>3882</v>
      </c>
      <c r="D1419" s="62" t="s">
        <v>321</v>
      </c>
      <c r="E1419" s="20" t="s">
        <v>3883</v>
      </c>
      <c r="F1419" s="63" t="s">
        <v>44</v>
      </c>
      <c r="G1419" s="64" t="s">
        <v>3884</v>
      </c>
      <c r="H1419" s="63" t="s">
        <v>1274</v>
      </c>
      <c r="I1419" s="63" t="s">
        <v>1021</v>
      </c>
      <c r="J1419" s="63">
        <v>2951</v>
      </c>
      <c r="K1419" s="65" t="s">
        <v>2540</v>
      </c>
      <c r="L1419" s="19" t="s">
        <v>2541</v>
      </c>
      <c r="M1419" s="42">
        <v>60310101</v>
      </c>
      <c r="N1419" s="19" t="s">
        <v>1942</v>
      </c>
      <c r="O1419" s="19" t="str">
        <f t="shared" si="89"/>
        <v>Lại Minh Đức, Sinh ngày 19/01/1982</v>
      </c>
      <c r="P1419" s="63">
        <v>12055828</v>
      </c>
      <c r="Q1419" s="63" t="s">
        <v>3882</v>
      </c>
      <c r="R1419" s="63" t="s">
        <v>321</v>
      </c>
      <c r="S1419" s="63" t="s">
        <v>3883</v>
      </c>
      <c r="T1419" s="63" t="s">
        <v>44</v>
      </c>
      <c r="U1419" s="63" t="s">
        <v>3884</v>
      </c>
      <c r="V1419" s="63" t="s">
        <v>1274</v>
      </c>
      <c r="W1419" s="63" t="s">
        <v>1021</v>
      </c>
      <c r="X1419" s="63">
        <v>2951</v>
      </c>
      <c r="Y1419" s="63" t="s">
        <v>2540</v>
      </c>
      <c r="Z1419" s="63" t="s">
        <v>2541</v>
      </c>
      <c r="AA1419" s="19">
        <f t="shared" si="90"/>
        <v>12055828</v>
      </c>
      <c r="AB1419" s="19">
        <f t="shared" si="91"/>
        <v>60310101</v>
      </c>
      <c r="AC1419" s="19" t="str">
        <f t="shared" si="92"/>
        <v>2</v>
      </c>
      <c r="AD1419" s="19" t="s">
        <v>1942</v>
      </c>
      <c r="AE1419" s="63"/>
    </row>
    <row r="1420" spans="1:31" s="69" customFormat="1" ht="20.25" customHeight="1" x14ac:dyDescent="0.25">
      <c r="A1420" s="41">
        <v>12</v>
      </c>
      <c r="B1420" s="41">
        <v>12055829</v>
      </c>
      <c r="C1420" s="62" t="s">
        <v>936</v>
      </c>
      <c r="D1420" s="62" t="s">
        <v>321</v>
      </c>
      <c r="E1420" s="20" t="s">
        <v>3885</v>
      </c>
      <c r="F1420" s="63" t="s">
        <v>44</v>
      </c>
      <c r="G1420" s="64" t="s">
        <v>3886</v>
      </c>
      <c r="H1420" s="63" t="s">
        <v>1274</v>
      </c>
      <c r="I1420" s="63" t="s">
        <v>1021</v>
      </c>
      <c r="J1420" s="63">
        <v>2951</v>
      </c>
      <c r="K1420" s="65" t="s">
        <v>2540</v>
      </c>
      <c r="L1420" s="19" t="s">
        <v>2541</v>
      </c>
      <c r="M1420" s="42">
        <v>60310101</v>
      </c>
      <c r="N1420" s="19" t="s">
        <v>1942</v>
      </c>
      <c r="O1420" s="19" t="str">
        <f t="shared" si="89"/>
        <v>Nguyễn Thanh Đức, Sinh ngày 10/09/1977</v>
      </c>
      <c r="P1420" s="63">
        <v>12055829</v>
      </c>
      <c r="Q1420" s="63" t="s">
        <v>936</v>
      </c>
      <c r="R1420" s="63" t="s">
        <v>321</v>
      </c>
      <c r="S1420" s="63" t="s">
        <v>3885</v>
      </c>
      <c r="T1420" s="63" t="s">
        <v>44</v>
      </c>
      <c r="U1420" s="63" t="s">
        <v>3886</v>
      </c>
      <c r="V1420" s="63" t="s">
        <v>1274</v>
      </c>
      <c r="W1420" s="63" t="s">
        <v>1021</v>
      </c>
      <c r="X1420" s="63">
        <v>2951</v>
      </c>
      <c r="Y1420" s="63" t="s">
        <v>2540</v>
      </c>
      <c r="Z1420" s="63" t="s">
        <v>2541</v>
      </c>
      <c r="AA1420" s="19">
        <f t="shared" si="90"/>
        <v>12055829</v>
      </c>
      <c r="AB1420" s="19">
        <f t="shared" si="91"/>
        <v>60310101</v>
      </c>
      <c r="AC1420" s="19" t="str">
        <f t="shared" si="92"/>
        <v>2</v>
      </c>
      <c r="AD1420" s="19" t="s">
        <v>1942</v>
      </c>
      <c r="AE1420" s="63"/>
    </row>
    <row r="1421" spans="1:31" s="69" customFormat="1" ht="20.25" customHeight="1" x14ac:dyDescent="0.25">
      <c r="A1421" s="41">
        <v>13</v>
      </c>
      <c r="B1421" s="41">
        <v>12055830</v>
      </c>
      <c r="C1421" s="62" t="s">
        <v>506</v>
      </c>
      <c r="D1421" s="62" t="s">
        <v>110</v>
      </c>
      <c r="E1421" s="20" t="s">
        <v>3887</v>
      </c>
      <c r="F1421" s="63" t="s">
        <v>65</v>
      </c>
      <c r="G1421" s="64" t="s">
        <v>3888</v>
      </c>
      <c r="H1421" s="63" t="s">
        <v>1274</v>
      </c>
      <c r="I1421" s="63" t="s">
        <v>1021</v>
      </c>
      <c r="J1421" s="63">
        <v>2951</v>
      </c>
      <c r="K1421" s="65" t="s">
        <v>2540</v>
      </c>
      <c r="L1421" s="19" t="s">
        <v>2541</v>
      </c>
      <c r="M1421" s="42">
        <v>60310101</v>
      </c>
      <c r="N1421" s="19" t="s">
        <v>1942</v>
      </c>
      <c r="O1421" s="19" t="str">
        <f t="shared" si="89"/>
        <v>Lê Thị Minh Hải, Sinh ngày 01/11/1971</v>
      </c>
      <c r="P1421" s="63">
        <v>12055830</v>
      </c>
      <c r="Q1421" s="63" t="s">
        <v>506</v>
      </c>
      <c r="R1421" s="63" t="s">
        <v>110</v>
      </c>
      <c r="S1421" s="63" t="s">
        <v>3887</v>
      </c>
      <c r="T1421" s="63" t="s">
        <v>65</v>
      </c>
      <c r="U1421" s="63" t="s">
        <v>3888</v>
      </c>
      <c r="V1421" s="63" t="s">
        <v>1274</v>
      </c>
      <c r="W1421" s="63" t="s">
        <v>1021</v>
      </c>
      <c r="X1421" s="63">
        <v>2951</v>
      </c>
      <c r="Y1421" s="63" t="s">
        <v>2540</v>
      </c>
      <c r="Z1421" s="63" t="s">
        <v>2541</v>
      </c>
      <c r="AA1421" s="19">
        <f t="shared" si="90"/>
        <v>12055830</v>
      </c>
      <c r="AB1421" s="19">
        <f t="shared" si="91"/>
        <v>60310101</v>
      </c>
      <c r="AC1421" s="19" t="str">
        <f t="shared" si="92"/>
        <v>2</v>
      </c>
      <c r="AD1421" s="19" t="s">
        <v>1942</v>
      </c>
      <c r="AE1421" s="63"/>
    </row>
    <row r="1422" spans="1:31" s="69" customFormat="1" ht="20.25" customHeight="1" x14ac:dyDescent="0.25">
      <c r="A1422" s="41">
        <v>14</v>
      </c>
      <c r="B1422" s="41">
        <v>12055831</v>
      </c>
      <c r="C1422" s="62" t="s">
        <v>101</v>
      </c>
      <c r="D1422" s="62" t="s">
        <v>131</v>
      </c>
      <c r="E1422" s="20" t="s">
        <v>3889</v>
      </c>
      <c r="F1422" s="63" t="s">
        <v>65</v>
      </c>
      <c r="G1422" s="64" t="s">
        <v>3890</v>
      </c>
      <c r="H1422" s="63" t="s">
        <v>1274</v>
      </c>
      <c r="I1422" s="63" t="s">
        <v>1021</v>
      </c>
      <c r="J1422" s="63">
        <v>2951</v>
      </c>
      <c r="K1422" s="65" t="s">
        <v>2540</v>
      </c>
      <c r="L1422" s="19" t="s">
        <v>2541</v>
      </c>
      <c r="M1422" s="42">
        <v>60310101</v>
      </c>
      <c r="N1422" s="19" t="s">
        <v>1942</v>
      </c>
      <c r="O1422" s="19" t="str">
        <f t="shared" si="89"/>
        <v>Phan Thị Hồng Hoa, Sinh ngày 07/06/1987</v>
      </c>
      <c r="P1422" s="63">
        <v>12055831</v>
      </c>
      <c r="Q1422" s="63" t="s">
        <v>101</v>
      </c>
      <c r="R1422" s="63" t="s">
        <v>131</v>
      </c>
      <c r="S1422" s="63" t="s">
        <v>3889</v>
      </c>
      <c r="T1422" s="63" t="s">
        <v>65</v>
      </c>
      <c r="U1422" s="63" t="s">
        <v>3890</v>
      </c>
      <c r="V1422" s="63" t="s">
        <v>1274</v>
      </c>
      <c r="W1422" s="63" t="s">
        <v>1021</v>
      </c>
      <c r="X1422" s="63">
        <v>2951</v>
      </c>
      <c r="Y1422" s="63" t="s">
        <v>2540</v>
      </c>
      <c r="Z1422" s="63" t="s">
        <v>2541</v>
      </c>
      <c r="AA1422" s="19">
        <f t="shared" si="90"/>
        <v>12055831</v>
      </c>
      <c r="AB1422" s="19">
        <f t="shared" si="91"/>
        <v>60310101</v>
      </c>
      <c r="AC1422" s="19" t="str">
        <f t="shared" si="92"/>
        <v>2</v>
      </c>
      <c r="AD1422" s="19" t="s">
        <v>1942</v>
      </c>
      <c r="AE1422" s="63"/>
    </row>
    <row r="1423" spans="1:31" s="69" customFormat="1" ht="20.25" customHeight="1" x14ac:dyDescent="0.25">
      <c r="A1423" s="41">
        <v>15</v>
      </c>
      <c r="B1423" s="41">
        <v>12055832</v>
      </c>
      <c r="C1423" s="62" t="s">
        <v>3891</v>
      </c>
      <c r="D1423" s="62" t="s">
        <v>747</v>
      </c>
      <c r="E1423" s="20" t="s">
        <v>15</v>
      </c>
      <c r="F1423" s="63" t="s">
        <v>44</v>
      </c>
      <c r="G1423" s="64" t="s">
        <v>16</v>
      </c>
      <c r="H1423" s="63" t="s">
        <v>1274</v>
      </c>
      <c r="I1423" s="63" t="s">
        <v>1021</v>
      </c>
      <c r="J1423" s="63">
        <v>2951</v>
      </c>
      <c r="K1423" s="65" t="s">
        <v>2540</v>
      </c>
      <c r="L1423" s="19" t="s">
        <v>2541</v>
      </c>
      <c r="M1423" s="42">
        <v>60310101</v>
      </c>
      <c r="N1423" s="19" t="s">
        <v>1942</v>
      </c>
      <c r="O1423" s="19" t="str">
        <f t="shared" si="89"/>
        <v>Nguyễn Đình Hòa, Sinh ngày 22/01/1985</v>
      </c>
      <c r="P1423" s="63">
        <v>12055832</v>
      </c>
      <c r="Q1423" s="63" t="s">
        <v>3891</v>
      </c>
      <c r="R1423" s="63" t="s">
        <v>747</v>
      </c>
      <c r="S1423" s="63" t="s">
        <v>15</v>
      </c>
      <c r="T1423" s="63" t="s">
        <v>44</v>
      </c>
      <c r="U1423" s="63" t="s">
        <v>16</v>
      </c>
      <c r="V1423" s="63" t="s">
        <v>1274</v>
      </c>
      <c r="W1423" s="63" t="s">
        <v>1021</v>
      </c>
      <c r="X1423" s="63">
        <v>2951</v>
      </c>
      <c r="Y1423" s="63" t="s">
        <v>2540</v>
      </c>
      <c r="Z1423" s="63" t="s">
        <v>2541</v>
      </c>
      <c r="AA1423" s="19">
        <f t="shared" si="90"/>
        <v>12055832</v>
      </c>
      <c r="AB1423" s="19">
        <f t="shared" si="91"/>
        <v>60310101</v>
      </c>
      <c r="AC1423" s="19" t="str">
        <f t="shared" si="92"/>
        <v>2</v>
      </c>
      <c r="AD1423" s="19" t="s">
        <v>1942</v>
      </c>
      <c r="AE1423" s="63"/>
    </row>
    <row r="1424" spans="1:31" s="69" customFormat="1" ht="20.25" customHeight="1" x14ac:dyDescent="0.25">
      <c r="A1424" s="41">
        <v>16</v>
      </c>
      <c r="B1424" s="41">
        <v>12055833</v>
      </c>
      <c r="C1424" s="62" t="s">
        <v>3892</v>
      </c>
      <c r="D1424" s="62" t="s">
        <v>379</v>
      </c>
      <c r="E1424" s="20" t="s">
        <v>3893</v>
      </c>
      <c r="F1424" s="63" t="s">
        <v>44</v>
      </c>
      <c r="G1424" s="64" t="s">
        <v>3894</v>
      </c>
      <c r="H1424" s="63" t="s">
        <v>1274</v>
      </c>
      <c r="I1424" s="63" t="s">
        <v>1021</v>
      </c>
      <c r="J1424" s="63">
        <v>2951</v>
      </c>
      <c r="K1424" s="65" t="s">
        <v>2540</v>
      </c>
      <c r="L1424" s="19" t="s">
        <v>2541</v>
      </c>
      <c r="M1424" s="42">
        <v>60310101</v>
      </c>
      <c r="N1424" s="19" t="s">
        <v>1942</v>
      </c>
      <c r="O1424" s="19" t="str">
        <f t="shared" si="89"/>
        <v>Phạm Thành Huế, Sinh ngày 20/08/1980</v>
      </c>
      <c r="P1424" s="63">
        <v>12055833</v>
      </c>
      <c r="Q1424" s="63" t="s">
        <v>3892</v>
      </c>
      <c r="R1424" s="63" t="s">
        <v>379</v>
      </c>
      <c r="S1424" s="63" t="s">
        <v>3893</v>
      </c>
      <c r="T1424" s="63" t="s">
        <v>44</v>
      </c>
      <c r="U1424" s="63" t="s">
        <v>3894</v>
      </c>
      <c r="V1424" s="63" t="s">
        <v>1274</v>
      </c>
      <c r="W1424" s="63" t="s">
        <v>1021</v>
      </c>
      <c r="X1424" s="63">
        <v>2951</v>
      </c>
      <c r="Y1424" s="63" t="s">
        <v>2540</v>
      </c>
      <c r="Z1424" s="63" t="s">
        <v>2541</v>
      </c>
      <c r="AA1424" s="19">
        <f t="shared" si="90"/>
        <v>12055833</v>
      </c>
      <c r="AB1424" s="19">
        <f t="shared" si="91"/>
        <v>60310101</v>
      </c>
      <c r="AC1424" s="19" t="str">
        <f t="shared" si="92"/>
        <v>2</v>
      </c>
      <c r="AD1424" s="19" t="s">
        <v>1942</v>
      </c>
      <c r="AE1424" s="63"/>
    </row>
    <row r="1425" spans="1:31" s="69" customFormat="1" ht="20.25" customHeight="1" x14ac:dyDescent="0.25">
      <c r="A1425" s="41">
        <v>17</v>
      </c>
      <c r="B1425" s="41">
        <v>12055834</v>
      </c>
      <c r="C1425" s="62" t="s">
        <v>3895</v>
      </c>
      <c r="D1425" s="62" t="s">
        <v>63</v>
      </c>
      <c r="E1425" s="20" t="s">
        <v>3896</v>
      </c>
      <c r="F1425" s="63" t="s">
        <v>65</v>
      </c>
      <c r="G1425" s="64" t="s">
        <v>3897</v>
      </c>
      <c r="H1425" s="63" t="s">
        <v>1274</v>
      </c>
      <c r="I1425" s="63" t="s">
        <v>1021</v>
      </c>
      <c r="J1425" s="63">
        <v>2951</v>
      </c>
      <c r="K1425" s="65" t="s">
        <v>2540</v>
      </c>
      <c r="L1425" s="19" t="s">
        <v>2541</v>
      </c>
      <c r="M1425" s="42">
        <v>60310101</v>
      </c>
      <c r="N1425" s="19" t="s">
        <v>1942</v>
      </c>
      <c r="O1425" s="19" t="str">
        <f t="shared" si="89"/>
        <v>Cao Trần Khánh Hương, Sinh ngày 01/05/1987</v>
      </c>
      <c r="P1425" s="63">
        <v>12055834</v>
      </c>
      <c r="Q1425" s="63" t="s">
        <v>3895</v>
      </c>
      <c r="R1425" s="63" t="s">
        <v>63</v>
      </c>
      <c r="S1425" s="63" t="s">
        <v>3896</v>
      </c>
      <c r="T1425" s="63" t="s">
        <v>65</v>
      </c>
      <c r="U1425" s="63" t="s">
        <v>3897</v>
      </c>
      <c r="V1425" s="63" t="s">
        <v>1274</v>
      </c>
      <c r="W1425" s="63" t="s">
        <v>1021</v>
      </c>
      <c r="X1425" s="63">
        <v>2951</v>
      </c>
      <c r="Y1425" s="63" t="s">
        <v>2540</v>
      </c>
      <c r="Z1425" s="63" t="s">
        <v>2541</v>
      </c>
      <c r="AA1425" s="19">
        <f t="shared" si="90"/>
        <v>12055834</v>
      </c>
      <c r="AB1425" s="19">
        <f t="shared" si="91"/>
        <v>60310101</v>
      </c>
      <c r="AC1425" s="19" t="str">
        <f t="shared" si="92"/>
        <v>2</v>
      </c>
      <c r="AD1425" s="19" t="s">
        <v>1942</v>
      </c>
      <c r="AE1425" s="63"/>
    </row>
    <row r="1426" spans="1:31" s="69" customFormat="1" ht="20.25" customHeight="1" x14ac:dyDescent="0.25">
      <c r="A1426" s="41">
        <v>18</v>
      </c>
      <c r="B1426" s="41">
        <v>12055835</v>
      </c>
      <c r="C1426" s="62" t="s">
        <v>3898</v>
      </c>
      <c r="D1426" s="62" t="s">
        <v>168</v>
      </c>
      <c r="E1426" s="20" t="s">
        <v>3899</v>
      </c>
      <c r="F1426" s="63" t="s">
        <v>65</v>
      </c>
      <c r="G1426" s="64" t="s">
        <v>3900</v>
      </c>
      <c r="H1426" s="63" t="s">
        <v>1274</v>
      </c>
      <c r="I1426" s="63" t="s">
        <v>1021</v>
      </c>
      <c r="J1426" s="63">
        <v>2951</v>
      </c>
      <c r="K1426" s="65" t="s">
        <v>2540</v>
      </c>
      <c r="L1426" s="19" t="s">
        <v>2541</v>
      </c>
      <c r="M1426" s="42">
        <v>60310101</v>
      </c>
      <c r="N1426" s="19" t="s">
        <v>1942</v>
      </c>
      <c r="O1426" s="19" t="str">
        <f t="shared" si="89"/>
        <v>Trần Thị Bích Hường, Sinh ngày 13/05/1979</v>
      </c>
      <c r="P1426" s="63">
        <v>12055835</v>
      </c>
      <c r="Q1426" s="63" t="s">
        <v>3898</v>
      </c>
      <c r="R1426" s="63" t="s">
        <v>168</v>
      </c>
      <c r="S1426" s="63" t="s">
        <v>3899</v>
      </c>
      <c r="T1426" s="63" t="s">
        <v>65</v>
      </c>
      <c r="U1426" s="63" t="s">
        <v>3900</v>
      </c>
      <c r="V1426" s="63" t="s">
        <v>1274</v>
      </c>
      <c r="W1426" s="63" t="s">
        <v>1021</v>
      </c>
      <c r="X1426" s="63">
        <v>2951</v>
      </c>
      <c r="Y1426" s="63" t="s">
        <v>2540</v>
      </c>
      <c r="Z1426" s="63" t="s">
        <v>2541</v>
      </c>
      <c r="AA1426" s="19">
        <f t="shared" si="90"/>
        <v>12055835</v>
      </c>
      <c r="AB1426" s="19">
        <f t="shared" si="91"/>
        <v>60310101</v>
      </c>
      <c r="AC1426" s="19" t="str">
        <f t="shared" si="92"/>
        <v>2</v>
      </c>
      <c r="AD1426" s="19" t="s">
        <v>1942</v>
      </c>
      <c r="AE1426" s="63"/>
    </row>
    <row r="1427" spans="1:31" s="69" customFormat="1" ht="20.25" customHeight="1" x14ac:dyDescent="0.25">
      <c r="A1427" s="41">
        <v>19</v>
      </c>
      <c r="B1427" s="41">
        <v>12055836</v>
      </c>
      <c r="C1427" s="62" t="s">
        <v>658</v>
      </c>
      <c r="D1427" s="62" t="s">
        <v>1726</v>
      </c>
      <c r="E1427" s="20" t="s">
        <v>3901</v>
      </c>
      <c r="F1427" s="63" t="s">
        <v>44</v>
      </c>
      <c r="G1427" s="64" t="s">
        <v>3902</v>
      </c>
      <c r="H1427" s="63" t="s">
        <v>1274</v>
      </c>
      <c r="I1427" s="63" t="s">
        <v>1021</v>
      </c>
      <c r="J1427" s="63">
        <v>2951</v>
      </c>
      <c r="K1427" s="65" t="s">
        <v>2540</v>
      </c>
      <c r="L1427" s="19" t="s">
        <v>2541</v>
      </c>
      <c r="M1427" s="42">
        <v>60310101</v>
      </c>
      <c r="N1427" s="19" t="s">
        <v>1942</v>
      </c>
      <c r="O1427" s="19" t="str">
        <f t="shared" si="89"/>
        <v>Phan Công Khánh, Sinh ngày 11/02/1967</v>
      </c>
      <c r="P1427" s="63">
        <v>12055836</v>
      </c>
      <c r="Q1427" s="63" t="s">
        <v>658</v>
      </c>
      <c r="R1427" s="63" t="s">
        <v>1726</v>
      </c>
      <c r="S1427" s="63" t="s">
        <v>3901</v>
      </c>
      <c r="T1427" s="63" t="s">
        <v>44</v>
      </c>
      <c r="U1427" s="63" t="s">
        <v>3902</v>
      </c>
      <c r="V1427" s="63" t="s">
        <v>1274</v>
      </c>
      <c r="W1427" s="63" t="s">
        <v>1021</v>
      </c>
      <c r="X1427" s="63">
        <v>2951</v>
      </c>
      <c r="Y1427" s="63" t="s">
        <v>2540</v>
      </c>
      <c r="Z1427" s="63" t="s">
        <v>2541</v>
      </c>
      <c r="AA1427" s="19">
        <f t="shared" si="90"/>
        <v>12055836</v>
      </c>
      <c r="AB1427" s="19">
        <f t="shared" si="91"/>
        <v>60310101</v>
      </c>
      <c r="AC1427" s="19" t="str">
        <f t="shared" si="92"/>
        <v>2</v>
      </c>
      <c r="AD1427" s="19" t="s">
        <v>1942</v>
      </c>
      <c r="AE1427" s="63"/>
    </row>
    <row r="1428" spans="1:31" s="69" customFormat="1" ht="20.25" customHeight="1" x14ac:dyDescent="0.25">
      <c r="A1428" s="41">
        <v>20</v>
      </c>
      <c r="B1428" s="41">
        <v>12055837</v>
      </c>
      <c r="C1428" s="62" t="s">
        <v>2542</v>
      </c>
      <c r="D1428" s="62" t="s">
        <v>3549</v>
      </c>
      <c r="E1428" s="20" t="s">
        <v>3903</v>
      </c>
      <c r="F1428" s="63" t="s">
        <v>65</v>
      </c>
      <c r="G1428" s="64" t="s">
        <v>3904</v>
      </c>
      <c r="H1428" s="63" t="s">
        <v>1274</v>
      </c>
      <c r="I1428" s="63" t="s">
        <v>1021</v>
      </c>
      <c r="J1428" s="63">
        <v>2951</v>
      </c>
      <c r="K1428" s="65" t="s">
        <v>2540</v>
      </c>
      <c r="L1428" s="19" t="s">
        <v>2541</v>
      </c>
      <c r="M1428" s="42">
        <v>60310101</v>
      </c>
      <c r="N1428" s="19" t="s">
        <v>1942</v>
      </c>
      <c r="O1428" s="19" t="str">
        <f t="shared" si="89"/>
        <v>Trần Thị Lan Kiều, Sinh ngày 24/10/1985</v>
      </c>
      <c r="P1428" s="63">
        <v>12055837</v>
      </c>
      <c r="Q1428" s="63" t="s">
        <v>2542</v>
      </c>
      <c r="R1428" s="63" t="s">
        <v>3549</v>
      </c>
      <c r="S1428" s="63" t="s">
        <v>3903</v>
      </c>
      <c r="T1428" s="63" t="s">
        <v>65</v>
      </c>
      <c r="U1428" s="63" t="s">
        <v>3904</v>
      </c>
      <c r="V1428" s="63" t="s">
        <v>1274</v>
      </c>
      <c r="W1428" s="63" t="s">
        <v>1021</v>
      </c>
      <c r="X1428" s="63">
        <v>2951</v>
      </c>
      <c r="Y1428" s="63" t="s">
        <v>2540</v>
      </c>
      <c r="Z1428" s="63" t="s">
        <v>2541</v>
      </c>
      <c r="AA1428" s="19">
        <f t="shared" si="90"/>
        <v>12055837</v>
      </c>
      <c r="AB1428" s="19">
        <f t="shared" si="91"/>
        <v>60310101</v>
      </c>
      <c r="AC1428" s="19" t="str">
        <f t="shared" si="92"/>
        <v>2</v>
      </c>
      <c r="AD1428" s="19" t="s">
        <v>1942</v>
      </c>
      <c r="AE1428" s="63"/>
    </row>
    <row r="1429" spans="1:31" s="69" customFormat="1" ht="20.25" customHeight="1" x14ac:dyDescent="0.25">
      <c r="A1429" s="41">
        <v>21</v>
      </c>
      <c r="B1429" s="41">
        <v>12055838</v>
      </c>
      <c r="C1429" s="62" t="s">
        <v>201</v>
      </c>
      <c r="D1429" s="62" t="s">
        <v>565</v>
      </c>
      <c r="E1429" s="20" t="s">
        <v>2286</v>
      </c>
      <c r="F1429" s="63" t="s">
        <v>65</v>
      </c>
      <c r="G1429" s="64" t="s">
        <v>3905</v>
      </c>
      <c r="H1429" s="63" t="s">
        <v>1274</v>
      </c>
      <c r="I1429" s="63" t="s">
        <v>1021</v>
      </c>
      <c r="J1429" s="63">
        <v>2951</v>
      </c>
      <c r="K1429" s="65" t="s">
        <v>2540</v>
      </c>
      <c r="L1429" s="19" t="s">
        <v>2541</v>
      </c>
      <c r="M1429" s="42">
        <v>60310101</v>
      </c>
      <c r="N1429" s="19" t="s">
        <v>1942</v>
      </c>
      <c r="O1429" s="19" t="str">
        <f t="shared" si="89"/>
        <v>Nguyễn Thị Lan, Sinh ngày 09/08/1987</v>
      </c>
      <c r="P1429" s="63">
        <v>12055838</v>
      </c>
      <c r="Q1429" s="63" t="s">
        <v>201</v>
      </c>
      <c r="R1429" s="63" t="s">
        <v>565</v>
      </c>
      <c r="S1429" s="63" t="s">
        <v>2286</v>
      </c>
      <c r="T1429" s="63" t="s">
        <v>65</v>
      </c>
      <c r="U1429" s="63" t="s">
        <v>3905</v>
      </c>
      <c r="V1429" s="63" t="s">
        <v>1274</v>
      </c>
      <c r="W1429" s="63" t="s">
        <v>1021</v>
      </c>
      <c r="X1429" s="63">
        <v>2951</v>
      </c>
      <c r="Y1429" s="63" t="s">
        <v>2540</v>
      </c>
      <c r="Z1429" s="63" t="s">
        <v>2541</v>
      </c>
      <c r="AA1429" s="19">
        <f t="shared" si="90"/>
        <v>12055838</v>
      </c>
      <c r="AB1429" s="19">
        <f t="shared" si="91"/>
        <v>60310101</v>
      </c>
      <c r="AC1429" s="19" t="str">
        <f t="shared" si="92"/>
        <v>2</v>
      </c>
      <c r="AD1429" s="19" t="s">
        <v>1942</v>
      </c>
      <c r="AE1429" s="63"/>
    </row>
    <row r="1430" spans="1:31" s="69" customFormat="1" ht="20.25" customHeight="1" x14ac:dyDescent="0.25">
      <c r="A1430" s="41">
        <v>22</v>
      </c>
      <c r="B1430" s="41">
        <v>12055839</v>
      </c>
      <c r="C1430" s="62" t="s">
        <v>3906</v>
      </c>
      <c r="D1430" s="62" t="s">
        <v>190</v>
      </c>
      <c r="E1430" s="20" t="s">
        <v>3907</v>
      </c>
      <c r="F1430" s="63" t="s">
        <v>44</v>
      </c>
      <c r="G1430" s="64" t="s">
        <v>3908</v>
      </c>
      <c r="H1430" s="63" t="s">
        <v>1274</v>
      </c>
      <c r="I1430" s="63" t="s">
        <v>1021</v>
      </c>
      <c r="J1430" s="63">
        <v>2951</v>
      </c>
      <c r="K1430" s="65" t="s">
        <v>2540</v>
      </c>
      <c r="L1430" s="19" t="s">
        <v>2541</v>
      </c>
      <c r="M1430" s="42">
        <v>60310101</v>
      </c>
      <c r="N1430" s="19" t="s">
        <v>1942</v>
      </c>
      <c r="O1430" s="19" t="str">
        <f t="shared" si="89"/>
        <v>Đoàn Văn Linh, Sinh ngày 23/07/1967</v>
      </c>
      <c r="P1430" s="63">
        <v>12055839</v>
      </c>
      <c r="Q1430" s="63" t="s">
        <v>3906</v>
      </c>
      <c r="R1430" s="63" t="s">
        <v>190</v>
      </c>
      <c r="S1430" s="63" t="s">
        <v>3907</v>
      </c>
      <c r="T1430" s="63" t="s">
        <v>44</v>
      </c>
      <c r="U1430" s="63" t="s">
        <v>3908</v>
      </c>
      <c r="V1430" s="63" t="s">
        <v>1274</v>
      </c>
      <c r="W1430" s="63" t="s">
        <v>1021</v>
      </c>
      <c r="X1430" s="63">
        <v>2951</v>
      </c>
      <c r="Y1430" s="63" t="s">
        <v>2540</v>
      </c>
      <c r="Z1430" s="63" t="s">
        <v>2541</v>
      </c>
      <c r="AA1430" s="19">
        <f t="shared" si="90"/>
        <v>12055839</v>
      </c>
      <c r="AB1430" s="19">
        <f t="shared" si="91"/>
        <v>60310101</v>
      </c>
      <c r="AC1430" s="19" t="str">
        <f t="shared" si="92"/>
        <v>2</v>
      </c>
      <c r="AD1430" s="19" t="s">
        <v>1942</v>
      </c>
      <c r="AE1430" s="63"/>
    </row>
    <row r="1431" spans="1:31" s="69" customFormat="1" ht="20.25" customHeight="1" x14ac:dyDescent="0.25">
      <c r="A1431" s="41">
        <v>23</v>
      </c>
      <c r="B1431" s="41">
        <v>12055840</v>
      </c>
      <c r="C1431" s="62" t="s">
        <v>142</v>
      </c>
      <c r="D1431" s="62" t="s">
        <v>2974</v>
      </c>
      <c r="E1431" s="20" t="s">
        <v>3909</v>
      </c>
      <c r="F1431" s="63" t="s">
        <v>44</v>
      </c>
      <c r="G1431" s="64" t="s">
        <v>3859</v>
      </c>
      <c r="H1431" s="63" t="s">
        <v>1274</v>
      </c>
      <c r="I1431" s="63" t="s">
        <v>1021</v>
      </c>
      <c r="J1431" s="63">
        <v>2951</v>
      </c>
      <c r="K1431" s="65" t="s">
        <v>2540</v>
      </c>
      <c r="L1431" s="19" t="s">
        <v>2541</v>
      </c>
      <c r="M1431" s="42">
        <v>60310101</v>
      </c>
      <c r="N1431" s="19" t="s">
        <v>1942</v>
      </c>
      <c r="O1431" s="19" t="str">
        <f t="shared" si="89"/>
        <v>Lê Văn Lợi, Sinh ngày 20/02/1964</v>
      </c>
      <c r="P1431" s="63">
        <v>12055840</v>
      </c>
      <c r="Q1431" s="63" t="s">
        <v>142</v>
      </c>
      <c r="R1431" s="63" t="s">
        <v>2974</v>
      </c>
      <c r="S1431" s="63" t="s">
        <v>3909</v>
      </c>
      <c r="T1431" s="63" t="s">
        <v>44</v>
      </c>
      <c r="U1431" s="63" t="s">
        <v>3859</v>
      </c>
      <c r="V1431" s="63" t="s">
        <v>1274</v>
      </c>
      <c r="W1431" s="63" t="s">
        <v>1021</v>
      </c>
      <c r="X1431" s="63">
        <v>2951</v>
      </c>
      <c r="Y1431" s="63" t="s">
        <v>2540</v>
      </c>
      <c r="Z1431" s="63" t="s">
        <v>2541</v>
      </c>
      <c r="AA1431" s="19">
        <f t="shared" si="90"/>
        <v>12055840</v>
      </c>
      <c r="AB1431" s="19">
        <f t="shared" si="91"/>
        <v>60310101</v>
      </c>
      <c r="AC1431" s="19" t="str">
        <f t="shared" si="92"/>
        <v>2</v>
      </c>
      <c r="AD1431" s="19" t="s">
        <v>1942</v>
      </c>
      <c r="AE1431" s="63"/>
    </row>
    <row r="1432" spans="1:31" s="69" customFormat="1" ht="20.25" customHeight="1" x14ac:dyDescent="0.25">
      <c r="A1432" s="41">
        <v>24</v>
      </c>
      <c r="B1432" s="41">
        <v>12055841</v>
      </c>
      <c r="C1432" s="62" t="s">
        <v>3910</v>
      </c>
      <c r="D1432" s="62" t="s">
        <v>575</v>
      </c>
      <c r="E1432" s="20" t="s">
        <v>3911</v>
      </c>
      <c r="F1432" s="63" t="s">
        <v>44</v>
      </c>
      <c r="G1432" s="64" t="s">
        <v>3912</v>
      </c>
      <c r="H1432" s="63" t="s">
        <v>1274</v>
      </c>
      <c r="I1432" s="63" t="s">
        <v>1021</v>
      </c>
      <c r="J1432" s="63">
        <v>2951</v>
      </c>
      <c r="K1432" s="65" t="s">
        <v>2540</v>
      </c>
      <c r="L1432" s="19" t="s">
        <v>2541</v>
      </c>
      <c r="M1432" s="42">
        <v>60310101</v>
      </c>
      <c r="N1432" s="19" t="s">
        <v>1942</v>
      </c>
      <c r="O1432" s="19" t="str">
        <f t="shared" si="89"/>
        <v>Trương Thành Long, Sinh ngày 30/10/1967</v>
      </c>
      <c r="P1432" s="63">
        <v>12055841</v>
      </c>
      <c r="Q1432" s="63" t="s">
        <v>3910</v>
      </c>
      <c r="R1432" s="63" t="s">
        <v>575</v>
      </c>
      <c r="S1432" s="63" t="s">
        <v>3911</v>
      </c>
      <c r="T1432" s="63" t="s">
        <v>44</v>
      </c>
      <c r="U1432" s="63" t="s">
        <v>3912</v>
      </c>
      <c r="V1432" s="63" t="s">
        <v>1274</v>
      </c>
      <c r="W1432" s="63" t="s">
        <v>1021</v>
      </c>
      <c r="X1432" s="63">
        <v>2951</v>
      </c>
      <c r="Y1432" s="63" t="s">
        <v>2540</v>
      </c>
      <c r="Z1432" s="63" t="s">
        <v>2541</v>
      </c>
      <c r="AA1432" s="19">
        <f t="shared" si="90"/>
        <v>12055841</v>
      </c>
      <c r="AB1432" s="19">
        <f t="shared" si="91"/>
        <v>60310101</v>
      </c>
      <c r="AC1432" s="19" t="str">
        <f t="shared" si="92"/>
        <v>2</v>
      </c>
      <c r="AD1432" s="19" t="s">
        <v>1942</v>
      </c>
      <c r="AE1432" s="63"/>
    </row>
    <row r="1433" spans="1:31" s="69" customFormat="1" ht="20.25" customHeight="1" x14ac:dyDescent="0.25">
      <c r="A1433" s="41">
        <v>25</v>
      </c>
      <c r="B1433" s="41">
        <v>12055842</v>
      </c>
      <c r="C1433" s="62" t="s">
        <v>3913</v>
      </c>
      <c r="D1433" s="62" t="s">
        <v>1773</v>
      </c>
      <c r="E1433" s="20" t="s">
        <v>3914</v>
      </c>
      <c r="F1433" s="63" t="s">
        <v>44</v>
      </c>
      <c r="G1433" s="64" t="s">
        <v>3915</v>
      </c>
      <c r="H1433" s="63" t="s">
        <v>1274</v>
      </c>
      <c r="I1433" s="63" t="s">
        <v>1021</v>
      </c>
      <c r="J1433" s="63">
        <v>2951</v>
      </c>
      <c r="K1433" s="65" t="s">
        <v>2540</v>
      </c>
      <c r="L1433" s="19" t="s">
        <v>2541</v>
      </c>
      <c r="M1433" s="42">
        <v>60310101</v>
      </c>
      <c r="N1433" s="19" t="s">
        <v>1942</v>
      </c>
      <c r="O1433" s="19" t="str">
        <f t="shared" si="89"/>
        <v>Phạm Xuân Lưỡng, Sinh ngày 21/12/1966</v>
      </c>
      <c r="P1433" s="63">
        <v>12055842</v>
      </c>
      <c r="Q1433" s="63" t="s">
        <v>3913</v>
      </c>
      <c r="R1433" s="63" t="s">
        <v>1773</v>
      </c>
      <c r="S1433" s="63" t="s">
        <v>3914</v>
      </c>
      <c r="T1433" s="63" t="s">
        <v>44</v>
      </c>
      <c r="U1433" s="63" t="s">
        <v>3915</v>
      </c>
      <c r="V1433" s="63" t="s">
        <v>1274</v>
      </c>
      <c r="W1433" s="63" t="s">
        <v>1021</v>
      </c>
      <c r="X1433" s="63">
        <v>2951</v>
      </c>
      <c r="Y1433" s="63" t="s">
        <v>2540</v>
      </c>
      <c r="Z1433" s="63" t="s">
        <v>2541</v>
      </c>
      <c r="AA1433" s="19">
        <f t="shared" si="90"/>
        <v>12055842</v>
      </c>
      <c r="AB1433" s="19">
        <f t="shared" si="91"/>
        <v>60310101</v>
      </c>
      <c r="AC1433" s="19" t="str">
        <f t="shared" si="92"/>
        <v>2</v>
      </c>
      <c r="AD1433" s="19" t="s">
        <v>1942</v>
      </c>
      <c r="AE1433" s="63"/>
    </row>
    <row r="1434" spans="1:31" s="69" customFormat="1" ht="20.25" customHeight="1" x14ac:dyDescent="0.25">
      <c r="A1434" s="41">
        <v>26</v>
      </c>
      <c r="B1434" s="41">
        <v>12055843</v>
      </c>
      <c r="C1434" s="62" t="s">
        <v>201</v>
      </c>
      <c r="D1434" s="62" t="s">
        <v>808</v>
      </c>
      <c r="E1434" s="20" t="s">
        <v>809</v>
      </c>
      <c r="F1434" s="63" t="s">
        <v>65</v>
      </c>
      <c r="G1434" s="64" t="s">
        <v>3916</v>
      </c>
      <c r="H1434" s="63" t="s">
        <v>275</v>
      </c>
      <c r="I1434" s="63" t="s">
        <v>1021</v>
      </c>
      <c r="J1434" s="63">
        <v>2951</v>
      </c>
      <c r="K1434" s="65" t="s">
        <v>2540</v>
      </c>
      <c r="L1434" s="19" t="s">
        <v>2541</v>
      </c>
      <c r="M1434" s="42">
        <v>60310101</v>
      </c>
      <c r="N1434" s="19" t="s">
        <v>1942</v>
      </c>
      <c r="O1434" s="19" t="str">
        <f t="shared" si="89"/>
        <v>Nguyễn Thị Lý, Sinh ngày 30/10/1982</v>
      </c>
      <c r="P1434" s="63">
        <v>12055843</v>
      </c>
      <c r="Q1434" s="63" t="s">
        <v>201</v>
      </c>
      <c r="R1434" s="63" t="s">
        <v>808</v>
      </c>
      <c r="S1434" s="63" t="s">
        <v>809</v>
      </c>
      <c r="T1434" s="63" t="s">
        <v>65</v>
      </c>
      <c r="U1434" s="63" t="s">
        <v>3916</v>
      </c>
      <c r="V1434" s="63" t="s">
        <v>275</v>
      </c>
      <c r="W1434" s="63" t="s">
        <v>1021</v>
      </c>
      <c r="X1434" s="63">
        <v>2951</v>
      </c>
      <c r="Y1434" s="63" t="s">
        <v>2540</v>
      </c>
      <c r="Z1434" s="63" t="s">
        <v>2541</v>
      </c>
      <c r="AA1434" s="19">
        <f t="shared" si="90"/>
        <v>12055843</v>
      </c>
      <c r="AB1434" s="19">
        <f t="shared" si="91"/>
        <v>60310101</v>
      </c>
      <c r="AC1434" s="19" t="str">
        <f t="shared" si="92"/>
        <v>2</v>
      </c>
      <c r="AD1434" s="19" t="s">
        <v>1942</v>
      </c>
      <c r="AE1434" s="63"/>
    </row>
    <row r="1435" spans="1:31" s="69" customFormat="1" ht="20.25" customHeight="1" x14ac:dyDescent="0.25">
      <c r="A1435" s="41">
        <v>27</v>
      </c>
      <c r="B1435" s="41">
        <v>12055844</v>
      </c>
      <c r="C1435" s="62" t="s">
        <v>237</v>
      </c>
      <c r="D1435" s="62" t="s">
        <v>1777</v>
      </c>
      <c r="E1435" s="20" t="s">
        <v>3917</v>
      </c>
      <c r="F1435" s="63" t="s">
        <v>65</v>
      </c>
      <c r="G1435" s="64" t="s">
        <v>3918</v>
      </c>
      <c r="H1435" s="63" t="s">
        <v>1274</v>
      </c>
      <c r="I1435" s="63" t="s">
        <v>1021</v>
      </c>
      <c r="J1435" s="63">
        <v>2951</v>
      </c>
      <c r="K1435" s="65" t="s">
        <v>2540</v>
      </c>
      <c r="L1435" s="19" t="s">
        <v>2541</v>
      </c>
      <c r="M1435" s="42">
        <v>60310101</v>
      </c>
      <c r="N1435" s="19" t="s">
        <v>1942</v>
      </c>
      <c r="O1435" s="19" t="str">
        <f t="shared" si="89"/>
        <v>Hoàng Thị Mai, Sinh ngày 03/04/1978</v>
      </c>
      <c r="P1435" s="63">
        <v>12055844</v>
      </c>
      <c r="Q1435" s="63" t="s">
        <v>237</v>
      </c>
      <c r="R1435" s="63" t="s">
        <v>1777</v>
      </c>
      <c r="S1435" s="63" t="s">
        <v>3917</v>
      </c>
      <c r="T1435" s="63" t="s">
        <v>65</v>
      </c>
      <c r="U1435" s="63" t="s">
        <v>3918</v>
      </c>
      <c r="V1435" s="63" t="s">
        <v>1274</v>
      </c>
      <c r="W1435" s="63" t="s">
        <v>1021</v>
      </c>
      <c r="X1435" s="63">
        <v>2951</v>
      </c>
      <c r="Y1435" s="63" t="s">
        <v>2540</v>
      </c>
      <c r="Z1435" s="63" t="s">
        <v>2541</v>
      </c>
      <c r="AA1435" s="19">
        <f t="shared" si="90"/>
        <v>12055844</v>
      </c>
      <c r="AB1435" s="19">
        <f t="shared" si="91"/>
        <v>60310101</v>
      </c>
      <c r="AC1435" s="19" t="str">
        <f t="shared" si="92"/>
        <v>2</v>
      </c>
      <c r="AD1435" s="19" t="s">
        <v>1942</v>
      </c>
      <c r="AE1435" s="63"/>
    </row>
    <row r="1436" spans="1:31" s="69" customFormat="1" ht="20.25" customHeight="1" x14ac:dyDescent="0.25">
      <c r="A1436" s="41">
        <v>28</v>
      </c>
      <c r="B1436" s="41">
        <v>12055845</v>
      </c>
      <c r="C1436" s="62" t="s">
        <v>201</v>
      </c>
      <c r="D1436" s="62" t="s">
        <v>198</v>
      </c>
      <c r="E1436" s="20" t="s">
        <v>202</v>
      </c>
      <c r="F1436" s="63" t="s">
        <v>65</v>
      </c>
      <c r="G1436" s="64" t="s">
        <v>3919</v>
      </c>
      <c r="H1436" s="63" t="s">
        <v>1274</v>
      </c>
      <c r="I1436" s="63" t="s">
        <v>1021</v>
      </c>
      <c r="J1436" s="63">
        <v>2951</v>
      </c>
      <c r="K1436" s="65" t="s">
        <v>2540</v>
      </c>
      <c r="L1436" s="19" t="s">
        <v>2541</v>
      </c>
      <c r="M1436" s="42">
        <v>60310101</v>
      </c>
      <c r="N1436" s="19" t="s">
        <v>1942</v>
      </c>
      <c r="O1436" s="19" t="str">
        <f t="shared" si="89"/>
        <v>Nguyễn Thị Minh, Sinh ngày 08/11/1967</v>
      </c>
      <c r="P1436" s="63">
        <v>12055845</v>
      </c>
      <c r="Q1436" s="63" t="s">
        <v>201</v>
      </c>
      <c r="R1436" s="63" t="s">
        <v>198</v>
      </c>
      <c r="S1436" s="63" t="s">
        <v>202</v>
      </c>
      <c r="T1436" s="63" t="s">
        <v>65</v>
      </c>
      <c r="U1436" s="63" t="s">
        <v>3919</v>
      </c>
      <c r="V1436" s="63" t="s">
        <v>1274</v>
      </c>
      <c r="W1436" s="63" t="s">
        <v>1021</v>
      </c>
      <c r="X1436" s="63">
        <v>2951</v>
      </c>
      <c r="Y1436" s="63" t="s">
        <v>2540</v>
      </c>
      <c r="Z1436" s="63" t="s">
        <v>2541</v>
      </c>
      <c r="AA1436" s="19">
        <f t="shared" si="90"/>
        <v>12055845</v>
      </c>
      <c r="AB1436" s="19">
        <f t="shared" si="91"/>
        <v>60310101</v>
      </c>
      <c r="AC1436" s="19" t="str">
        <f t="shared" si="92"/>
        <v>2</v>
      </c>
      <c r="AD1436" s="19" t="s">
        <v>1942</v>
      </c>
      <c r="AE1436" s="63"/>
    </row>
    <row r="1437" spans="1:31" s="69" customFormat="1" ht="20.25" customHeight="1" x14ac:dyDescent="0.25">
      <c r="A1437" s="41">
        <v>29</v>
      </c>
      <c r="B1437" s="41">
        <v>12055846</v>
      </c>
      <c r="C1437" s="62" t="s">
        <v>291</v>
      </c>
      <c r="D1437" s="62" t="s">
        <v>582</v>
      </c>
      <c r="E1437" s="20" t="s">
        <v>3920</v>
      </c>
      <c r="F1437" s="63" t="s">
        <v>44</v>
      </c>
      <c r="G1437" s="64" t="s">
        <v>3921</v>
      </c>
      <c r="H1437" s="63" t="s">
        <v>1274</v>
      </c>
      <c r="I1437" s="63" t="s">
        <v>1021</v>
      </c>
      <c r="J1437" s="63">
        <v>2951</v>
      </c>
      <c r="K1437" s="65" t="s">
        <v>2540</v>
      </c>
      <c r="L1437" s="19" t="s">
        <v>2541</v>
      </c>
      <c r="M1437" s="42">
        <v>60310101</v>
      </c>
      <c r="N1437" s="19" t="s">
        <v>1942</v>
      </c>
      <c r="O1437" s="19" t="str">
        <f t="shared" si="89"/>
        <v>Nguyễn Văn Nghĩa, Sinh ngày 18/02/1979</v>
      </c>
      <c r="P1437" s="63">
        <v>12055846</v>
      </c>
      <c r="Q1437" s="63" t="s">
        <v>291</v>
      </c>
      <c r="R1437" s="63" t="s">
        <v>582</v>
      </c>
      <c r="S1437" s="63" t="s">
        <v>3920</v>
      </c>
      <c r="T1437" s="63" t="s">
        <v>44</v>
      </c>
      <c r="U1437" s="63" t="s">
        <v>3921</v>
      </c>
      <c r="V1437" s="63" t="s">
        <v>1274</v>
      </c>
      <c r="W1437" s="63" t="s">
        <v>1021</v>
      </c>
      <c r="X1437" s="63">
        <v>2951</v>
      </c>
      <c r="Y1437" s="63" t="s">
        <v>2540</v>
      </c>
      <c r="Z1437" s="63" t="s">
        <v>2541</v>
      </c>
      <c r="AA1437" s="19">
        <f t="shared" si="90"/>
        <v>12055846</v>
      </c>
      <c r="AB1437" s="19">
        <f t="shared" si="91"/>
        <v>60310101</v>
      </c>
      <c r="AC1437" s="19" t="str">
        <f t="shared" si="92"/>
        <v>2</v>
      </c>
      <c r="AD1437" s="19" t="s">
        <v>1942</v>
      </c>
      <c r="AE1437" s="63"/>
    </row>
    <row r="1438" spans="1:31" s="69" customFormat="1" ht="20.25" customHeight="1" x14ac:dyDescent="0.25">
      <c r="A1438" s="41">
        <v>30</v>
      </c>
      <c r="B1438" s="41">
        <v>12055847</v>
      </c>
      <c r="C1438" s="62" t="s">
        <v>3001</v>
      </c>
      <c r="D1438" s="62" t="s">
        <v>423</v>
      </c>
      <c r="E1438" s="20" t="s">
        <v>3922</v>
      </c>
      <c r="F1438" s="63" t="s">
        <v>65</v>
      </c>
      <c r="G1438" s="64" t="s">
        <v>3923</v>
      </c>
      <c r="H1438" s="63" t="s">
        <v>1274</v>
      </c>
      <c r="I1438" s="63" t="s">
        <v>1021</v>
      </c>
      <c r="J1438" s="63">
        <v>2951</v>
      </c>
      <c r="K1438" s="65" t="s">
        <v>2540</v>
      </c>
      <c r="L1438" s="19" t="s">
        <v>2541</v>
      </c>
      <c r="M1438" s="42">
        <v>60310101</v>
      </c>
      <c r="N1438" s="19" t="s">
        <v>1942</v>
      </c>
      <c r="O1438" s="19" t="str">
        <f t="shared" si="89"/>
        <v>Đoàn Ngọc Phương, Sinh ngày 11/11/1986</v>
      </c>
      <c r="P1438" s="63">
        <v>12055847</v>
      </c>
      <c r="Q1438" s="63" t="s">
        <v>3001</v>
      </c>
      <c r="R1438" s="63" t="s">
        <v>423</v>
      </c>
      <c r="S1438" s="63" t="s">
        <v>3922</v>
      </c>
      <c r="T1438" s="63" t="s">
        <v>65</v>
      </c>
      <c r="U1438" s="63" t="s">
        <v>3923</v>
      </c>
      <c r="V1438" s="63" t="s">
        <v>1274</v>
      </c>
      <c r="W1438" s="63" t="s">
        <v>1021</v>
      </c>
      <c r="X1438" s="63">
        <v>2951</v>
      </c>
      <c r="Y1438" s="63" t="s">
        <v>2540</v>
      </c>
      <c r="Z1438" s="63" t="s">
        <v>2541</v>
      </c>
      <c r="AA1438" s="19">
        <f t="shared" si="90"/>
        <v>12055847</v>
      </c>
      <c r="AB1438" s="19">
        <f t="shared" si="91"/>
        <v>60310101</v>
      </c>
      <c r="AC1438" s="19" t="str">
        <f t="shared" si="92"/>
        <v>2</v>
      </c>
      <c r="AD1438" s="19" t="s">
        <v>1942</v>
      </c>
      <c r="AE1438" s="63"/>
    </row>
    <row r="1439" spans="1:31" s="69" customFormat="1" ht="20.25" customHeight="1" x14ac:dyDescent="0.25">
      <c r="A1439" s="41">
        <v>31</v>
      </c>
      <c r="B1439" s="41">
        <v>12055848</v>
      </c>
      <c r="C1439" s="62" t="s">
        <v>3783</v>
      </c>
      <c r="D1439" s="62" t="s">
        <v>605</v>
      </c>
      <c r="E1439" s="20" t="s">
        <v>3784</v>
      </c>
      <c r="F1439" s="63" t="s">
        <v>44</v>
      </c>
      <c r="G1439" s="64" t="s">
        <v>3924</v>
      </c>
      <c r="H1439" s="63" t="s">
        <v>1274</v>
      </c>
      <c r="I1439" s="63" t="s">
        <v>1021</v>
      </c>
      <c r="J1439" s="63">
        <v>2951</v>
      </c>
      <c r="K1439" s="65" t="s">
        <v>2540</v>
      </c>
      <c r="L1439" s="19" t="s">
        <v>2541</v>
      </c>
      <c r="M1439" s="42">
        <v>60310101</v>
      </c>
      <c r="N1439" s="19" t="s">
        <v>1942</v>
      </c>
      <c r="O1439" s="19" t="str">
        <f t="shared" si="89"/>
        <v>Đoàn Thanh Sơn, Sinh ngày 01/01/1978</v>
      </c>
      <c r="P1439" s="63">
        <v>12055848</v>
      </c>
      <c r="Q1439" s="63" t="s">
        <v>3783</v>
      </c>
      <c r="R1439" s="63" t="s">
        <v>605</v>
      </c>
      <c r="S1439" s="63" t="s">
        <v>3784</v>
      </c>
      <c r="T1439" s="63" t="s">
        <v>44</v>
      </c>
      <c r="U1439" s="63" t="s">
        <v>3924</v>
      </c>
      <c r="V1439" s="63" t="s">
        <v>1274</v>
      </c>
      <c r="W1439" s="63" t="s">
        <v>1021</v>
      </c>
      <c r="X1439" s="63">
        <v>2951</v>
      </c>
      <c r="Y1439" s="63" t="s">
        <v>2540</v>
      </c>
      <c r="Z1439" s="63" t="s">
        <v>2541</v>
      </c>
      <c r="AA1439" s="19">
        <f t="shared" si="90"/>
        <v>12055848</v>
      </c>
      <c r="AB1439" s="19">
        <f t="shared" si="91"/>
        <v>60310101</v>
      </c>
      <c r="AC1439" s="19" t="str">
        <f t="shared" si="92"/>
        <v>2</v>
      </c>
      <c r="AD1439" s="19" t="s">
        <v>1942</v>
      </c>
      <c r="AE1439" s="63"/>
    </row>
    <row r="1440" spans="1:31" s="69" customFormat="1" ht="20.25" customHeight="1" x14ac:dyDescent="0.25">
      <c r="A1440" s="41">
        <v>32</v>
      </c>
      <c r="B1440" s="41">
        <v>12055849</v>
      </c>
      <c r="C1440" s="62" t="s">
        <v>291</v>
      </c>
      <c r="D1440" s="62" t="s">
        <v>3925</v>
      </c>
      <c r="E1440" s="20" t="s">
        <v>3926</v>
      </c>
      <c r="F1440" s="63" t="s">
        <v>44</v>
      </c>
      <c r="G1440" s="64" t="s">
        <v>3927</v>
      </c>
      <c r="H1440" s="63" t="s">
        <v>1274</v>
      </c>
      <c r="I1440" s="63" t="s">
        <v>1021</v>
      </c>
      <c r="J1440" s="63">
        <v>2951</v>
      </c>
      <c r="K1440" s="65" t="s">
        <v>2540</v>
      </c>
      <c r="L1440" s="19" t="s">
        <v>2541</v>
      </c>
      <c r="M1440" s="42">
        <v>60310101</v>
      </c>
      <c r="N1440" s="19" t="s">
        <v>1942</v>
      </c>
      <c r="O1440" s="19" t="str">
        <f t="shared" si="89"/>
        <v>Nguyễn Văn Sỹ, Sinh ngày 07/03/1967</v>
      </c>
      <c r="P1440" s="63">
        <v>12055849</v>
      </c>
      <c r="Q1440" s="63" t="s">
        <v>291</v>
      </c>
      <c r="R1440" s="63" t="s">
        <v>3925</v>
      </c>
      <c r="S1440" s="63" t="s">
        <v>3926</v>
      </c>
      <c r="T1440" s="63" t="s">
        <v>44</v>
      </c>
      <c r="U1440" s="63" t="s">
        <v>3927</v>
      </c>
      <c r="V1440" s="63" t="s">
        <v>1274</v>
      </c>
      <c r="W1440" s="63" t="s">
        <v>1021</v>
      </c>
      <c r="X1440" s="63">
        <v>2951</v>
      </c>
      <c r="Y1440" s="63" t="s">
        <v>2540</v>
      </c>
      <c r="Z1440" s="63" t="s">
        <v>2541</v>
      </c>
      <c r="AA1440" s="19">
        <f t="shared" si="90"/>
        <v>12055849</v>
      </c>
      <c r="AB1440" s="19">
        <f t="shared" si="91"/>
        <v>60310101</v>
      </c>
      <c r="AC1440" s="19" t="str">
        <f t="shared" si="92"/>
        <v>2</v>
      </c>
      <c r="AD1440" s="19" t="s">
        <v>1942</v>
      </c>
      <c r="AE1440" s="63"/>
    </row>
    <row r="1441" spans="1:31" s="69" customFormat="1" ht="20.25" customHeight="1" x14ac:dyDescent="0.25">
      <c r="A1441" s="41">
        <v>33</v>
      </c>
      <c r="B1441" s="41">
        <v>12055850</v>
      </c>
      <c r="C1441" s="62" t="s">
        <v>225</v>
      </c>
      <c r="D1441" s="62" t="s">
        <v>3210</v>
      </c>
      <c r="E1441" s="20" t="s">
        <v>3928</v>
      </c>
      <c r="F1441" s="63" t="s">
        <v>44</v>
      </c>
      <c r="G1441" s="64" t="s">
        <v>3929</v>
      </c>
      <c r="H1441" s="63" t="s">
        <v>1274</v>
      </c>
      <c r="I1441" s="63" t="s">
        <v>1021</v>
      </c>
      <c r="J1441" s="63">
        <v>2951</v>
      </c>
      <c r="K1441" s="65" t="s">
        <v>2540</v>
      </c>
      <c r="L1441" s="19" t="s">
        <v>2541</v>
      </c>
      <c r="M1441" s="42">
        <v>60310101</v>
      </c>
      <c r="N1441" s="19" t="s">
        <v>1942</v>
      </c>
      <c r="O1441" s="19" t="str">
        <f t="shared" si="89"/>
        <v>Phạm Thanh Tân, Sinh ngày 10/02/1971</v>
      </c>
      <c r="P1441" s="63">
        <v>12055850</v>
      </c>
      <c r="Q1441" s="63" t="s">
        <v>225</v>
      </c>
      <c r="R1441" s="63" t="s">
        <v>3210</v>
      </c>
      <c r="S1441" s="63" t="s">
        <v>3928</v>
      </c>
      <c r="T1441" s="63" t="s">
        <v>44</v>
      </c>
      <c r="U1441" s="63" t="s">
        <v>3929</v>
      </c>
      <c r="V1441" s="63" t="s">
        <v>1274</v>
      </c>
      <c r="W1441" s="63" t="s">
        <v>1021</v>
      </c>
      <c r="X1441" s="63">
        <v>2951</v>
      </c>
      <c r="Y1441" s="63" t="s">
        <v>2540</v>
      </c>
      <c r="Z1441" s="63" t="s">
        <v>2541</v>
      </c>
      <c r="AA1441" s="19">
        <f t="shared" si="90"/>
        <v>12055850</v>
      </c>
      <c r="AB1441" s="19">
        <f t="shared" si="91"/>
        <v>60310101</v>
      </c>
      <c r="AC1441" s="19" t="str">
        <f t="shared" si="92"/>
        <v>2</v>
      </c>
      <c r="AD1441" s="19" t="s">
        <v>1942</v>
      </c>
      <c r="AE1441" s="63"/>
    </row>
    <row r="1442" spans="1:31" s="69" customFormat="1" ht="20.25" customHeight="1" x14ac:dyDescent="0.25">
      <c r="A1442" s="41">
        <v>34</v>
      </c>
      <c r="B1442" s="41">
        <v>12055851</v>
      </c>
      <c r="C1442" s="62" t="s">
        <v>3930</v>
      </c>
      <c r="D1442" s="62" t="s">
        <v>621</v>
      </c>
      <c r="E1442" s="20" t="s">
        <v>3931</v>
      </c>
      <c r="F1442" s="63" t="s">
        <v>44</v>
      </c>
      <c r="G1442" s="64" t="s">
        <v>3932</v>
      </c>
      <c r="H1442" s="63" t="s">
        <v>1274</v>
      </c>
      <c r="I1442" s="63" t="s">
        <v>1021</v>
      </c>
      <c r="J1442" s="63">
        <v>2951</v>
      </c>
      <c r="K1442" s="65" t="s">
        <v>2540</v>
      </c>
      <c r="L1442" s="19" t="s">
        <v>2541</v>
      </c>
      <c r="M1442" s="42">
        <v>60310101</v>
      </c>
      <c r="N1442" s="19" t="s">
        <v>1942</v>
      </c>
      <c r="O1442" s="19" t="str">
        <f t="shared" si="89"/>
        <v>Đinh Vĩnh Thắng, Sinh ngày 03/04/1983</v>
      </c>
      <c r="P1442" s="63">
        <v>12055851</v>
      </c>
      <c r="Q1442" s="63" t="s">
        <v>3930</v>
      </c>
      <c r="R1442" s="63" t="s">
        <v>621</v>
      </c>
      <c r="S1442" s="63" t="s">
        <v>3931</v>
      </c>
      <c r="T1442" s="63" t="s">
        <v>44</v>
      </c>
      <c r="U1442" s="63" t="s">
        <v>3932</v>
      </c>
      <c r="V1442" s="63" t="s">
        <v>1274</v>
      </c>
      <c r="W1442" s="63" t="s">
        <v>1021</v>
      </c>
      <c r="X1442" s="63">
        <v>2951</v>
      </c>
      <c r="Y1442" s="63" t="s">
        <v>2540</v>
      </c>
      <c r="Z1442" s="63" t="s">
        <v>2541</v>
      </c>
      <c r="AA1442" s="19">
        <f t="shared" si="90"/>
        <v>12055851</v>
      </c>
      <c r="AB1442" s="19">
        <f t="shared" si="91"/>
        <v>60310101</v>
      </c>
      <c r="AC1442" s="19" t="str">
        <f t="shared" si="92"/>
        <v>2</v>
      </c>
      <c r="AD1442" s="19" t="s">
        <v>1942</v>
      </c>
      <c r="AE1442" s="63"/>
    </row>
    <row r="1443" spans="1:31" s="69" customFormat="1" ht="20.25" customHeight="1" x14ac:dyDescent="0.25">
      <c r="A1443" s="41">
        <v>35</v>
      </c>
      <c r="B1443" s="41">
        <v>12055852</v>
      </c>
      <c r="C1443" s="62" t="s">
        <v>513</v>
      </c>
      <c r="D1443" s="62" t="s">
        <v>621</v>
      </c>
      <c r="E1443" s="20" t="s">
        <v>3933</v>
      </c>
      <c r="F1443" s="63" t="s">
        <v>44</v>
      </c>
      <c r="G1443" s="64" t="s">
        <v>3934</v>
      </c>
      <c r="H1443" s="63" t="s">
        <v>3935</v>
      </c>
      <c r="I1443" s="63" t="s">
        <v>1021</v>
      </c>
      <c r="J1443" s="63">
        <v>2951</v>
      </c>
      <c r="K1443" s="65" t="s">
        <v>2540</v>
      </c>
      <c r="L1443" s="19" t="s">
        <v>2541</v>
      </c>
      <c r="M1443" s="42">
        <v>60310101</v>
      </c>
      <c r="N1443" s="19" t="s">
        <v>1942</v>
      </c>
      <c r="O1443" s="19" t="str">
        <f t="shared" si="89"/>
        <v>Nguyễn Xuân Thắng, Sinh ngày 18/12/1988</v>
      </c>
      <c r="P1443" s="63">
        <v>12055852</v>
      </c>
      <c r="Q1443" s="63" t="s">
        <v>513</v>
      </c>
      <c r="R1443" s="63" t="s">
        <v>621</v>
      </c>
      <c r="S1443" s="63" t="s">
        <v>3933</v>
      </c>
      <c r="T1443" s="63" t="s">
        <v>44</v>
      </c>
      <c r="U1443" s="63" t="s">
        <v>3934</v>
      </c>
      <c r="V1443" s="63" t="s">
        <v>3935</v>
      </c>
      <c r="W1443" s="63" t="s">
        <v>1021</v>
      </c>
      <c r="X1443" s="63">
        <v>2951</v>
      </c>
      <c r="Y1443" s="63" t="s">
        <v>2540</v>
      </c>
      <c r="Z1443" s="63" t="s">
        <v>2541</v>
      </c>
      <c r="AA1443" s="19">
        <f t="shared" si="90"/>
        <v>12055852</v>
      </c>
      <c r="AB1443" s="19">
        <f t="shared" si="91"/>
        <v>60310101</v>
      </c>
      <c r="AC1443" s="19" t="str">
        <f t="shared" si="92"/>
        <v>2</v>
      </c>
      <c r="AD1443" s="19" t="s">
        <v>1942</v>
      </c>
      <c r="AE1443" s="63"/>
    </row>
    <row r="1444" spans="1:31" s="69" customFormat="1" ht="20.25" customHeight="1" x14ac:dyDescent="0.25">
      <c r="A1444" s="41">
        <v>36</v>
      </c>
      <c r="B1444" s="41">
        <v>12055853</v>
      </c>
      <c r="C1444" s="62" t="s">
        <v>490</v>
      </c>
      <c r="D1444" s="62" t="s">
        <v>621</v>
      </c>
      <c r="E1444" s="20" t="s">
        <v>3936</v>
      </c>
      <c r="F1444" s="63" t="s">
        <v>44</v>
      </c>
      <c r="G1444" s="64" t="s">
        <v>3937</v>
      </c>
      <c r="H1444" s="63" t="s">
        <v>1274</v>
      </c>
      <c r="I1444" s="63" t="s">
        <v>1021</v>
      </c>
      <c r="J1444" s="63">
        <v>2951</v>
      </c>
      <c r="K1444" s="65" t="s">
        <v>2540</v>
      </c>
      <c r="L1444" s="19" t="s">
        <v>2541</v>
      </c>
      <c r="M1444" s="42">
        <v>60310101</v>
      </c>
      <c r="N1444" s="19" t="s">
        <v>1942</v>
      </c>
      <c r="O1444" s="19" t="str">
        <f t="shared" si="89"/>
        <v>Trần Thắng, Sinh ngày 28/08/1966</v>
      </c>
      <c r="P1444" s="63">
        <v>12055853</v>
      </c>
      <c r="Q1444" s="63" t="s">
        <v>490</v>
      </c>
      <c r="R1444" s="63" t="s">
        <v>621</v>
      </c>
      <c r="S1444" s="63" t="s">
        <v>3936</v>
      </c>
      <c r="T1444" s="63" t="s">
        <v>44</v>
      </c>
      <c r="U1444" s="63" t="s">
        <v>3937</v>
      </c>
      <c r="V1444" s="63" t="s">
        <v>1274</v>
      </c>
      <c r="W1444" s="63" t="s">
        <v>1021</v>
      </c>
      <c r="X1444" s="63">
        <v>2951</v>
      </c>
      <c r="Y1444" s="63" t="s">
        <v>2540</v>
      </c>
      <c r="Z1444" s="63" t="s">
        <v>2541</v>
      </c>
      <c r="AA1444" s="19">
        <f t="shared" si="90"/>
        <v>12055853</v>
      </c>
      <c r="AB1444" s="19">
        <f t="shared" si="91"/>
        <v>60310101</v>
      </c>
      <c r="AC1444" s="19" t="str">
        <f t="shared" si="92"/>
        <v>2</v>
      </c>
      <c r="AD1444" s="19" t="s">
        <v>1942</v>
      </c>
      <c r="AE1444" s="63"/>
    </row>
    <row r="1445" spans="1:31" s="69" customFormat="1" ht="20.25" customHeight="1" x14ac:dyDescent="0.25">
      <c r="A1445" s="41">
        <v>37</v>
      </c>
      <c r="B1445" s="41">
        <v>12055854</v>
      </c>
      <c r="C1445" s="62" t="s">
        <v>824</v>
      </c>
      <c r="D1445" s="62" t="s">
        <v>627</v>
      </c>
      <c r="E1445" s="20" t="s">
        <v>1615</v>
      </c>
      <c r="F1445" s="63" t="s">
        <v>44</v>
      </c>
      <c r="G1445" s="64" t="s">
        <v>3938</v>
      </c>
      <c r="H1445" s="63" t="s">
        <v>1274</v>
      </c>
      <c r="I1445" s="63" t="s">
        <v>1021</v>
      </c>
      <c r="J1445" s="63">
        <v>2951</v>
      </c>
      <c r="K1445" s="65" t="s">
        <v>2540</v>
      </c>
      <c r="L1445" s="19" t="s">
        <v>2541</v>
      </c>
      <c r="M1445" s="42">
        <v>60310101</v>
      </c>
      <c r="N1445" s="19" t="s">
        <v>1942</v>
      </c>
      <c r="O1445" s="19" t="str">
        <f t="shared" si="89"/>
        <v>Phan Văn Thanh, Sinh ngày 13/05/1971</v>
      </c>
      <c r="P1445" s="63">
        <v>12055854</v>
      </c>
      <c r="Q1445" s="63" t="s">
        <v>824</v>
      </c>
      <c r="R1445" s="63" t="s">
        <v>627</v>
      </c>
      <c r="S1445" s="63" t="s">
        <v>1615</v>
      </c>
      <c r="T1445" s="63" t="s">
        <v>44</v>
      </c>
      <c r="U1445" s="63" t="s">
        <v>3938</v>
      </c>
      <c r="V1445" s="63" t="s">
        <v>1274</v>
      </c>
      <c r="W1445" s="63" t="s">
        <v>1021</v>
      </c>
      <c r="X1445" s="63">
        <v>2951</v>
      </c>
      <c r="Y1445" s="63" t="s">
        <v>2540</v>
      </c>
      <c r="Z1445" s="63" t="s">
        <v>2541</v>
      </c>
      <c r="AA1445" s="19">
        <f t="shared" si="90"/>
        <v>12055854</v>
      </c>
      <c r="AB1445" s="19">
        <f t="shared" si="91"/>
        <v>60310101</v>
      </c>
      <c r="AC1445" s="19" t="str">
        <f t="shared" si="92"/>
        <v>2</v>
      </c>
      <c r="AD1445" s="19" t="s">
        <v>1942</v>
      </c>
      <c r="AE1445" s="63"/>
    </row>
    <row r="1446" spans="1:31" s="69" customFormat="1" ht="20.25" customHeight="1" x14ac:dyDescent="0.25">
      <c r="A1446" s="41">
        <v>38</v>
      </c>
      <c r="B1446" s="41">
        <v>12055855</v>
      </c>
      <c r="C1446" s="62" t="s">
        <v>3939</v>
      </c>
      <c r="D1446" s="62" t="s">
        <v>631</v>
      </c>
      <c r="E1446" s="20" t="s">
        <v>3940</v>
      </c>
      <c r="F1446" s="63" t="s">
        <v>44</v>
      </c>
      <c r="G1446" s="64" t="s">
        <v>3941</v>
      </c>
      <c r="H1446" s="63" t="s">
        <v>1274</v>
      </c>
      <c r="I1446" s="63" t="s">
        <v>1021</v>
      </c>
      <c r="J1446" s="63">
        <v>2951</v>
      </c>
      <c r="K1446" s="65" t="s">
        <v>2540</v>
      </c>
      <c r="L1446" s="19" t="s">
        <v>2541</v>
      </c>
      <c r="M1446" s="42">
        <v>60310101</v>
      </c>
      <c r="N1446" s="19" t="s">
        <v>1942</v>
      </c>
      <c r="O1446" s="19" t="str">
        <f t="shared" si="89"/>
        <v>Hà Quyết Thành, Sinh ngày 07/07/1968</v>
      </c>
      <c r="P1446" s="63">
        <v>12055855</v>
      </c>
      <c r="Q1446" s="63" t="s">
        <v>3939</v>
      </c>
      <c r="R1446" s="63" t="s">
        <v>631</v>
      </c>
      <c r="S1446" s="63" t="s">
        <v>3940</v>
      </c>
      <c r="T1446" s="63" t="s">
        <v>44</v>
      </c>
      <c r="U1446" s="63" t="s">
        <v>3941</v>
      </c>
      <c r="V1446" s="63" t="s">
        <v>1274</v>
      </c>
      <c r="W1446" s="63" t="s">
        <v>1021</v>
      </c>
      <c r="X1446" s="63">
        <v>2951</v>
      </c>
      <c r="Y1446" s="63" t="s">
        <v>2540</v>
      </c>
      <c r="Z1446" s="63" t="s">
        <v>2541</v>
      </c>
      <c r="AA1446" s="19">
        <f t="shared" si="90"/>
        <v>12055855</v>
      </c>
      <c r="AB1446" s="19">
        <f t="shared" si="91"/>
        <v>60310101</v>
      </c>
      <c r="AC1446" s="19" t="str">
        <f t="shared" si="92"/>
        <v>2</v>
      </c>
      <c r="AD1446" s="19" t="s">
        <v>1942</v>
      </c>
      <c r="AE1446" s="63"/>
    </row>
    <row r="1447" spans="1:31" s="69" customFormat="1" ht="20.25" customHeight="1" x14ac:dyDescent="0.25">
      <c r="A1447" s="41">
        <v>39</v>
      </c>
      <c r="B1447" s="41">
        <v>12055856</v>
      </c>
      <c r="C1447" s="62" t="s">
        <v>2508</v>
      </c>
      <c r="D1447" s="62" t="s">
        <v>631</v>
      </c>
      <c r="E1447" s="20" t="s">
        <v>3942</v>
      </c>
      <c r="F1447" s="63" t="s">
        <v>44</v>
      </c>
      <c r="G1447" s="64" t="s">
        <v>3943</v>
      </c>
      <c r="H1447" s="63" t="s">
        <v>1274</v>
      </c>
      <c r="I1447" s="63" t="s">
        <v>1021</v>
      </c>
      <c r="J1447" s="63">
        <v>2951</v>
      </c>
      <c r="K1447" s="65" t="s">
        <v>2540</v>
      </c>
      <c r="L1447" s="19" t="s">
        <v>2541</v>
      </c>
      <c r="M1447" s="42">
        <v>60310101</v>
      </c>
      <c r="N1447" s="19" t="s">
        <v>1942</v>
      </c>
      <c r="O1447" s="19" t="str">
        <f t="shared" si="89"/>
        <v>Lê Quang Thành, Sinh ngày 01/05/1970</v>
      </c>
      <c r="P1447" s="63">
        <v>12055856</v>
      </c>
      <c r="Q1447" s="63" t="s">
        <v>2508</v>
      </c>
      <c r="R1447" s="63" t="s">
        <v>631</v>
      </c>
      <c r="S1447" s="63" t="s">
        <v>3942</v>
      </c>
      <c r="T1447" s="63" t="s">
        <v>44</v>
      </c>
      <c r="U1447" s="63" t="s">
        <v>3943</v>
      </c>
      <c r="V1447" s="63" t="s">
        <v>1274</v>
      </c>
      <c r="W1447" s="63" t="s">
        <v>1021</v>
      </c>
      <c r="X1447" s="63">
        <v>2951</v>
      </c>
      <c r="Y1447" s="63" t="s">
        <v>2540</v>
      </c>
      <c r="Z1447" s="63" t="s">
        <v>2541</v>
      </c>
      <c r="AA1447" s="19">
        <f t="shared" si="90"/>
        <v>12055856</v>
      </c>
      <c r="AB1447" s="19">
        <f t="shared" si="91"/>
        <v>60310101</v>
      </c>
      <c r="AC1447" s="19" t="str">
        <f t="shared" si="92"/>
        <v>2</v>
      </c>
      <c r="AD1447" s="19" t="s">
        <v>1942</v>
      </c>
      <c r="AE1447" s="63"/>
    </row>
    <row r="1448" spans="1:31" s="69" customFormat="1" ht="20.25" customHeight="1" x14ac:dyDescent="0.25">
      <c r="A1448" s="41">
        <v>40</v>
      </c>
      <c r="B1448" s="41">
        <v>12055857</v>
      </c>
      <c r="C1448" s="62" t="s">
        <v>3944</v>
      </c>
      <c r="D1448" s="62" t="s">
        <v>635</v>
      </c>
      <c r="E1448" s="20" t="s">
        <v>3945</v>
      </c>
      <c r="F1448" s="63" t="s">
        <v>44</v>
      </c>
      <c r="G1448" s="64" t="s">
        <v>3946</v>
      </c>
      <c r="H1448" s="63" t="s">
        <v>1274</v>
      </c>
      <c r="I1448" s="63" t="s">
        <v>1021</v>
      </c>
      <c r="J1448" s="63">
        <v>2951</v>
      </c>
      <c r="K1448" s="65" t="s">
        <v>2540</v>
      </c>
      <c r="L1448" s="19" t="s">
        <v>2541</v>
      </c>
      <c r="M1448" s="42">
        <v>60310101</v>
      </c>
      <c r="N1448" s="19" t="s">
        <v>1942</v>
      </c>
      <c r="O1448" s="19" t="str">
        <f t="shared" si="89"/>
        <v>Đoàn Minh Thọ, Sinh ngày 12/05/1965</v>
      </c>
      <c r="P1448" s="63">
        <v>12055857</v>
      </c>
      <c r="Q1448" s="63" t="s">
        <v>3944</v>
      </c>
      <c r="R1448" s="63" t="s">
        <v>635</v>
      </c>
      <c r="S1448" s="63" t="s">
        <v>3945</v>
      </c>
      <c r="T1448" s="63" t="s">
        <v>44</v>
      </c>
      <c r="U1448" s="63" t="s">
        <v>3946</v>
      </c>
      <c r="V1448" s="63" t="s">
        <v>1274</v>
      </c>
      <c r="W1448" s="63" t="s">
        <v>1021</v>
      </c>
      <c r="X1448" s="63">
        <v>2951</v>
      </c>
      <c r="Y1448" s="63" t="s">
        <v>2540</v>
      </c>
      <c r="Z1448" s="63" t="s">
        <v>2541</v>
      </c>
      <c r="AA1448" s="19">
        <f t="shared" si="90"/>
        <v>12055857</v>
      </c>
      <c r="AB1448" s="19">
        <f t="shared" si="91"/>
        <v>60310101</v>
      </c>
      <c r="AC1448" s="19" t="str">
        <f t="shared" si="92"/>
        <v>2</v>
      </c>
      <c r="AD1448" s="19" t="s">
        <v>1942</v>
      </c>
      <c r="AE1448" s="63"/>
    </row>
    <row r="1449" spans="1:31" s="69" customFormat="1" ht="20.25" customHeight="1" x14ac:dyDescent="0.25">
      <c r="A1449" s="41">
        <v>41</v>
      </c>
      <c r="B1449" s="41">
        <v>12055858</v>
      </c>
      <c r="C1449" s="62" t="s">
        <v>3947</v>
      </c>
      <c r="D1449" s="62" t="s">
        <v>932</v>
      </c>
      <c r="E1449" s="20" t="s">
        <v>3948</v>
      </c>
      <c r="F1449" s="63" t="s">
        <v>65</v>
      </c>
      <c r="G1449" s="64" t="s">
        <v>3949</v>
      </c>
      <c r="H1449" s="63" t="s">
        <v>1274</v>
      </c>
      <c r="I1449" s="63" t="s">
        <v>1021</v>
      </c>
      <c r="J1449" s="63">
        <v>2951</v>
      </c>
      <c r="K1449" s="65" t="s">
        <v>2540</v>
      </c>
      <c r="L1449" s="19" t="s">
        <v>2541</v>
      </c>
      <c r="M1449" s="42">
        <v>60310101</v>
      </c>
      <c r="N1449" s="19" t="s">
        <v>1942</v>
      </c>
      <c r="O1449" s="19" t="str">
        <f t="shared" si="89"/>
        <v>Lê Thị Mỹ Thúy, Sinh ngày 20/10/1971</v>
      </c>
      <c r="P1449" s="63">
        <v>12055858</v>
      </c>
      <c r="Q1449" s="63" t="s">
        <v>3947</v>
      </c>
      <c r="R1449" s="63" t="s">
        <v>932</v>
      </c>
      <c r="S1449" s="63" t="s">
        <v>3948</v>
      </c>
      <c r="T1449" s="63" t="s">
        <v>65</v>
      </c>
      <c r="U1449" s="63" t="s">
        <v>3949</v>
      </c>
      <c r="V1449" s="63" t="s">
        <v>1274</v>
      </c>
      <c r="W1449" s="63" t="s">
        <v>1021</v>
      </c>
      <c r="X1449" s="63">
        <v>2951</v>
      </c>
      <c r="Y1449" s="63" t="s">
        <v>2540</v>
      </c>
      <c r="Z1449" s="63" t="s">
        <v>2541</v>
      </c>
      <c r="AA1449" s="19">
        <f t="shared" si="90"/>
        <v>12055858</v>
      </c>
      <c r="AB1449" s="19">
        <f t="shared" si="91"/>
        <v>60310101</v>
      </c>
      <c r="AC1449" s="19" t="str">
        <f t="shared" si="92"/>
        <v>2</v>
      </c>
      <c r="AD1449" s="19" t="s">
        <v>1942</v>
      </c>
      <c r="AE1449" s="63"/>
    </row>
    <row r="1450" spans="1:31" s="69" customFormat="1" ht="20.25" customHeight="1" x14ac:dyDescent="0.25">
      <c r="A1450" s="41">
        <v>42</v>
      </c>
      <c r="B1450" s="41">
        <v>12055859</v>
      </c>
      <c r="C1450" s="62" t="s">
        <v>142</v>
      </c>
      <c r="D1450" s="62" t="s">
        <v>3950</v>
      </c>
      <c r="E1450" s="20" t="s">
        <v>3951</v>
      </c>
      <c r="F1450" s="63" t="s">
        <v>44</v>
      </c>
      <c r="G1450" s="64" t="s">
        <v>3952</v>
      </c>
      <c r="H1450" s="63" t="s">
        <v>1274</v>
      </c>
      <c r="I1450" s="63" t="s">
        <v>1021</v>
      </c>
      <c r="J1450" s="63">
        <v>2951</v>
      </c>
      <c r="K1450" s="65" t="s">
        <v>2540</v>
      </c>
      <c r="L1450" s="19" t="s">
        <v>2541</v>
      </c>
      <c r="M1450" s="42">
        <v>60310101</v>
      </c>
      <c r="N1450" s="19" t="s">
        <v>1942</v>
      </c>
      <c r="O1450" s="19" t="str">
        <f t="shared" si="89"/>
        <v>Lê Văn Tịnh, Sinh ngày 10/07/1987</v>
      </c>
      <c r="P1450" s="63">
        <v>12055859</v>
      </c>
      <c r="Q1450" s="63" t="s">
        <v>142</v>
      </c>
      <c r="R1450" s="63" t="s">
        <v>3950</v>
      </c>
      <c r="S1450" s="63" t="s">
        <v>3951</v>
      </c>
      <c r="T1450" s="63" t="s">
        <v>44</v>
      </c>
      <c r="U1450" s="63" t="s">
        <v>3952</v>
      </c>
      <c r="V1450" s="63" t="s">
        <v>1274</v>
      </c>
      <c r="W1450" s="63" t="s">
        <v>1021</v>
      </c>
      <c r="X1450" s="63">
        <v>2951</v>
      </c>
      <c r="Y1450" s="63" t="s">
        <v>2540</v>
      </c>
      <c r="Z1450" s="63" t="s">
        <v>2541</v>
      </c>
      <c r="AA1450" s="19">
        <f t="shared" si="90"/>
        <v>12055859</v>
      </c>
      <c r="AB1450" s="19">
        <f t="shared" si="91"/>
        <v>60310101</v>
      </c>
      <c r="AC1450" s="19" t="str">
        <f t="shared" si="92"/>
        <v>2</v>
      </c>
      <c r="AD1450" s="19" t="s">
        <v>1942</v>
      </c>
      <c r="AE1450" s="63"/>
    </row>
    <row r="1451" spans="1:31" s="69" customFormat="1" ht="20.25" customHeight="1" x14ac:dyDescent="0.25">
      <c r="A1451" s="41">
        <v>43</v>
      </c>
      <c r="B1451" s="41">
        <v>12055860</v>
      </c>
      <c r="C1451" s="62" t="s">
        <v>604</v>
      </c>
      <c r="D1451" s="62" t="s">
        <v>975</v>
      </c>
      <c r="E1451" s="20" t="s">
        <v>3953</v>
      </c>
      <c r="F1451" s="63" t="s">
        <v>44</v>
      </c>
      <c r="G1451" s="64" t="s">
        <v>3954</v>
      </c>
      <c r="H1451" s="63" t="s">
        <v>1274</v>
      </c>
      <c r="I1451" s="63" t="s">
        <v>1021</v>
      </c>
      <c r="J1451" s="63">
        <v>2951</v>
      </c>
      <c r="K1451" s="65" t="s">
        <v>2540</v>
      </c>
      <c r="L1451" s="19" t="s">
        <v>2541</v>
      </c>
      <c r="M1451" s="42">
        <v>60310101</v>
      </c>
      <c r="N1451" s="19" t="s">
        <v>1942</v>
      </c>
      <c r="O1451" s="19" t="str">
        <f t="shared" si="89"/>
        <v>Lê Minh Tuyên, Sinh ngày 29/09/1964</v>
      </c>
      <c r="P1451" s="63">
        <v>12055860</v>
      </c>
      <c r="Q1451" s="63" t="s">
        <v>604</v>
      </c>
      <c r="R1451" s="63" t="s">
        <v>975</v>
      </c>
      <c r="S1451" s="63" t="s">
        <v>3953</v>
      </c>
      <c r="T1451" s="63" t="s">
        <v>44</v>
      </c>
      <c r="U1451" s="63" t="s">
        <v>3954</v>
      </c>
      <c r="V1451" s="63" t="s">
        <v>1274</v>
      </c>
      <c r="W1451" s="63" t="s">
        <v>1021</v>
      </c>
      <c r="X1451" s="63">
        <v>2951</v>
      </c>
      <c r="Y1451" s="63" t="s">
        <v>2540</v>
      </c>
      <c r="Z1451" s="63" t="s">
        <v>2541</v>
      </c>
      <c r="AA1451" s="19">
        <f t="shared" si="90"/>
        <v>12055860</v>
      </c>
      <c r="AB1451" s="19">
        <f t="shared" si="91"/>
        <v>60310101</v>
      </c>
      <c r="AC1451" s="19" t="str">
        <f t="shared" si="92"/>
        <v>2</v>
      </c>
      <c r="AD1451" s="19" t="s">
        <v>1942</v>
      </c>
      <c r="AE1451" s="63"/>
    </row>
    <row r="1452" spans="1:31" s="69" customFormat="1" ht="20.25" customHeight="1" x14ac:dyDescent="0.25">
      <c r="A1452" s="41">
        <v>44</v>
      </c>
      <c r="B1452" s="41">
        <v>12055861</v>
      </c>
      <c r="C1452" s="62" t="s">
        <v>593</v>
      </c>
      <c r="D1452" s="62" t="s">
        <v>82</v>
      </c>
      <c r="E1452" s="20" t="s">
        <v>3955</v>
      </c>
      <c r="F1452" s="63" t="s">
        <v>65</v>
      </c>
      <c r="G1452" s="64" t="s">
        <v>1283</v>
      </c>
      <c r="H1452" s="63" t="s">
        <v>1274</v>
      </c>
      <c r="I1452" s="63" t="s">
        <v>1021</v>
      </c>
      <c r="J1452" s="63">
        <v>2951</v>
      </c>
      <c r="K1452" s="65" t="s">
        <v>2540</v>
      </c>
      <c r="L1452" s="19" t="s">
        <v>2541</v>
      </c>
      <c r="M1452" s="42">
        <v>60310101</v>
      </c>
      <c r="N1452" s="19" t="s">
        <v>1942</v>
      </c>
      <c r="O1452" s="19" t="str">
        <f t="shared" si="89"/>
        <v>Lê Thị Vân, Sinh ngày 03/03/1979</v>
      </c>
      <c r="P1452" s="63">
        <v>12055861</v>
      </c>
      <c r="Q1452" s="63" t="s">
        <v>593</v>
      </c>
      <c r="R1452" s="63" t="s">
        <v>82</v>
      </c>
      <c r="S1452" s="63" t="s">
        <v>3955</v>
      </c>
      <c r="T1452" s="63" t="s">
        <v>65</v>
      </c>
      <c r="U1452" s="63" t="s">
        <v>1283</v>
      </c>
      <c r="V1452" s="63" t="s">
        <v>1274</v>
      </c>
      <c r="W1452" s="63" t="s">
        <v>1021</v>
      </c>
      <c r="X1452" s="63">
        <v>2951</v>
      </c>
      <c r="Y1452" s="63" t="s">
        <v>2540</v>
      </c>
      <c r="Z1452" s="63" t="s">
        <v>2541</v>
      </c>
      <c r="AA1452" s="19">
        <f t="shared" si="90"/>
        <v>12055861</v>
      </c>
      <c r="AB1452" s="19">
        <f t="shared" si="91"/>
        <v>60310101</v>
      </c>
      <c r="AC1452" s="19" t="str">
        <f t="shared" si="92"/>
        <v>2</v>
      </c>
      <c r="AD1452" s="19" t="s">
        <v>1942</v>
      </c>
      <c r="AE1452" s="63"/>
    </row>
    <row r="1453" spans="1:31" s="69" customFormat="1" ht="20.25" customHeight="1" x14ac:dyDescent="0.25">
      <c r="A1453" s="41">
        <v>1</v>
      </c>
      <c r="B1453" s="41">
        <v>12055862</v>
      </c>
      <c r="C1453" s="62" t="s">
        <v>3956</v>
      </c>
      <c r="D1453" s="62" t="s">
        <v>86</v>
      </c>
      <c r="E1453" s="20" t="s">
        <v>3957</v>
      </c>
      <c r="F1453" s="63" t="s">
        <v>65</v>
      </c>
      <c r="G1453" s="64" t="s">
        <v>3958</v>
      </c>
      <c r="H1453" s="63" t="s">
        <v>1376</v>
      </c>
      <c r="I1453" s="63" t="s">
        <v>3959</v>
      </c>
      <c r="J1453" s="63">
        <v>2951</v>
      </c>
      <c r="K1453" s="65" t="s">
        <v>2540</v>
      </c>
      <c r="L1453" s="19" t="s">
        <v>2541</v>
      </c>
      <c r="M1453" s="46" t="s">
        <v>3960</v>
      </c>
      <c r="N1453" s="19" t="s">
        <v>1942</v>
      </c>
      <c r="O1453" s="19" t="str">
        <f t="shared" si="89"/>
        <v>Trần Thị Kim Anh, Sinh ngày 08/02/1969</v>
      </c>
      <c r="P1453" s="63">
        <v>12055862</v>
      </c>
      <c r="Q1453" s="63" t="s">
        <v>3956</v>
      </c>
      <c r="R1453" s="63" t="s">
        <v>86</v>
      </c>
      <c r="S1453" s="63" t="s">
        <v>3957</v>
      </c>
      <c r="T1453" s="63" t="s">
        <v>65</v>
      </c>
      <c r="U1453" s="63" t="s">
        <v>3958</v>
      </c>
      <c r="V1453" s="63" t="s">
        <v>1376</v>
      </c>
      <c r="W1453" s="63" t="s">
        <v>3959</v>
      </c>
      <c r="X1453" s="63">
        <v>2951</v>
      </c>
      <c r="Y1453" s="63" t="s">
        <v>2540</v>
      </c>
      <c r="Z1453" s="63" t="s">
        <v>2541</v>
      </c>
      <c r="AA1453" s="19">
        <f t="shared" si="90"/>
        <v>12055862</v>
      </c>
      <c r="AB1453" s="19" t="str">
        <f t="shared" si="91"/>
        <v>Chuyên ngành thí điểm</v>
      </c>
      <c r="AC1453" s="19" t="str">
        <f t="shared" si="92"/>
        <v>2</v>
      </c>
      <c r="AD1453" s="19" t="s">
        <v>1942</v>
      </c>
      <c r="AE1453" s="63"/>
    </row>
    <row r="1454" spans="1:31" s="69" customFormat="1" ht="20.25" customHeight="1" x14ac:dyDescent="0.25">
      <c r="A1454" s="41">
        <v>2</v>
      </c>
      <c r="B1454" s="41">
        <v>12055863</v>
      </c>
      <c r="C1454" s="62" t="s">
        <v>3175</v>
      </c>
      <c r="D1454" s="62" t="s">
        <v>3961</v>
      </c>
      <c r="E1454" s="20" t="s">
        <v>3962</v>
      </c>
      <c r="F1454" s="63" t="s">
        <v>44</v>
      </c>
      <c r="G1454" s="64" t="s">
        <v>1060</v>
      </c>
      <c r="H1454" s="63" t="s">
        <v>708</v>
      </c>
      <c r="I1454" s="63" t="s">
        <v>3959</v>
      </c>
      <c r="J1454" s="63">
        <v>2951</v>
      </c>
      <c r="K1454" s="65" t="s">
        <v>2540</v>
      </c>
      <c r="L1454" s="19" t="s">
        <v>2541</v>
      </c>
      <c r="M1454" s="46" t="s">
        <v>3960</v>
      </c>
      <c r="N1454" s="19" t="s">
        <v>1942</v>
      </c>
      <c r="O1454" s="19" t="str">
        <f t="shared" si="89"/>
        <v>Phùng Văn Biên, Sinh ngày 25/12/1987</v>
      </c>
      <c r="P1454" s="63">
        <v>12055863</v>
      </c>
      <c r="Q1454" s="63" t="s">
        <v>3175</v>
      </c>
      <c r="R1454" s="63" t="s">
        <v>3961</v>
      </c>
      <c r="S1454" s="63" t="s">
        <v>3175</v>
      </c>
      <c r="T1454" s="63" t="s">
        <v>44</v>
      </c>
      <c r="U1454" s="63" t="s">
        <v>1060</v>
      </c>
      <c r="V1454" s="63" t="s">
        <v>708</v>
      </c>
      <c r="W1454" s="63" t="s">
        <v>3959</v>
      </c>
      <c r="X1454" s="63">
        <v>2951</v>
      </c>
      <c r="Y1454" s="63" t="s">
        <v>2540</v>
      </c>
      <c r="Z1454" s="63" t="s">
        <v>2541</v>
      </c>
      <c r="AA1454" s="19">
        <f t="shared" si="90"/>
        <v>12055863</v>
      </c>
      <c r="AB1454" s="19" t="str">
        <f t="shared" si="91"/>
        <v>Chuyên ngành thí điểm</v>
      </c>
      <c r="AC1454" s="19" t="str">
        <f t="shared" si="92"/>
        <v>2</v>
      </c>
      <c r="AD1454" s="19" t="s">
        <v>1942</v>
      </c>
      <c r="AE1454" s="63"/>
    </row>
    <row r="1455" spans="1:31" s="69" customFormat="1" ht="20.25" customHeight="1" x14ac:dyDescent="0.25">
      <c r="A1455" s="41">
        <v>3</v>
      </c>
      <c r="B1455" s="41">
        <v>12055864</v>
      </c>
      <c r="C1455" s="62" t="s">
        <v>3963</v>
      </c>
      <c r="D1455" s="62" t="s">
        <v>2599</v>
      </c>
      <c r="E1455" s="20" t="s">
        <v>3964</v>
      </c>
      <c r="F1455" s="63" t="s">
        <v>44</v>
      </c>
      <c r="G1455" s="64" t="s">
        <v>3965</v>
      </c>
      <c r="H1455" s="63" t="s">
        <v>836</v>
      </c>
      <c r="I1455" s="63" t="s">
        <v>3959</v>
      </c>
      <c r="J1455" s="63">
        <v>2951</v>
      </c>
      <c r="K1455" s="65" t="s">
        <v>2540</v>
      </c>
      <c r="L1455" s="19" t="s">
        <v>2541</v>
      </c>
      <c r="M1455" s="46" t="s">
        <v>3960</v>
      </c>
      <c r="N1455" s="19" t="s">
        <v>1942</v>
      </c>
      <c r="O1455" s="19" t="str">
        <f t="shared" si="89"/>
        <v>Nguyễn Linh Chi, Sinh ngày 20/05/1988</v>
      </c>
      <c r="P1455" s="63">
        <v>12055864</v>
      </c>
      <c r="Q1455" s="63" t="s">
        <v>3963</v>
      </c>
      <c r="R1455" s="63" t="s">
        <v>2599</v>
      </c>
      <c r="S1455" s="63" t="s">
        <v>3964</v>
      </c>
      <c r="T1455" s="63" t="s">
        <v>44</v>
      </c>
      <c r="U1455" s="63" t="s">
        <v>3965</v>
      </c>
      <c r="V1455" s="63" t="s">
        <v>836</v>
      </c>
      <c r="W1455" s="63" t="s">
        <v>3959</v>
      </c>
      <c r="X1455" s="63">
        <v>2951</v>
      </c>
      <c r="Y1455" s="63" t="s">
        <v>2540</v>
      </c>
      <c r="Z1455" s="63" t="s">
        <v>2541</v>
      </c>
      <c r="AA1455" s="19">
        <f t="shared" si="90"/>
        <v>12055864</v>
      </c>
      <c r="AB1455" s="19" t="str">
        <f t="shared" si="91"/>
        <v>Chuyên ngành thí điểm</v>
      </c>
      <c r="AC1455" s="19" t="str">
        <f t="shared" si="92"/>
        <v>2</v>
      </c>
      <c r="AD1455" s="19" t="s">
        <v>1942</v>
      </c>
      <c r="AE1455" s="63"/>
    </row>
    <row r="1456" spans="1:31" s="69" customFormat="1" ht="20.25" customHeight="1" x14ac:dyDescent="0.25">
      <c r="A1456" s="41">
        <v>4</v>
      </c>
      <c r="B1456" s="41">
        <v>12055865</v>
      </c>
      <c r="C1456" s="62" t="s">
        <v>3966</v>
      </c>
      <c r="D1456" s="62" t="s">
        <v>3967</v>
      </c>
      <c r="E1456" s="20" t="s">
        <v>3968</v>
      </c>
      <c r="F1456" s="63" t="s">
        <v>44</v>
      </c>
      <c r="G1456" s="64" t="s">
        <v>3969</v>
      </c>
      <c r="H1456" s="63" t="s">
        <v>248</v>
      </c>
      <c r="I1456" s="63" t="s">
        <v>3959</v>
      </c>
      <c r="J1456" s="63">
        <v>2951</v>
      </c>
      <c r="K1456" s="65" t="s">
        <v>2540</v>
      </c>
      <c r="L1456" s="19" t="s">
        <v>2541</v>
      </c>
      <c r="M1456" s="46" t="s">
        <v>3960</v>
      </c>
      <c r="N1456" s="19" t="s">
        <v>1942</v>
      </c>
      <c r="O1456" s="19" t="str">
        <f t="shared" si="89"/>
        <v>Phương Văn Chí, Sinh ngày 03/04/1982</v>
      </c>
      <c r="P1456" s="63">
        <v>12055865</v>
      </c>
      <c r="Q1456" s="63" t="s">
        <v>3966</v>
      </c>
      <c r="R1456" s="63" t="s">
        <v>3967</v>
      </c>
      <c r="S1456" s="63" t="s">
        <v>3968</v>
      </c>
      <c r="T1456" s="63" t="s">
        <v>44</v>
      </c>
      <c r="U1456" s="63" t="s">
        <v>3969</v>
      </c>
      <c r="V1456" s="63" t="s">
        <v>248</v>
      </c>
      <c r="W1456" s="63" t="s">
        <v>3959</v>
      </c>
      <c r="X1456" s="63">
        <v>2951</v>
      </c>
      <c r="Y1456" s="63" t="s">
        <v>2540</v>
      </c>
      <c r="Z1456" s="63" t="s">
        <v>2541</v>
      </c>
      <c r="AA1456" s="19">
        <f t="shared" si="90"/>
        <v>12055865</v>
      </c>
      <c r="AB1456" s="19" t="str">
        <f t="shared" si="91"/>
        <v>Chuyên ngành thí điểm</v>
      </c>
      <c r="AC1456" s="19" t="str">
        <f t="shared" si="92"/>
        <v>2</v>
      </c>
      <c r="AD1456" s="19" t="s">
        <v>1942</v>
      </c>
      <c r="AE1456" s="63"/>
    </row>
    <row r="1457" spans="1:31" s="69" customFormat="1" ht="20.25" customHeight="1" x14ac:dyDescent="0.25">
      <c r="A1457" s="41">
        <v>5</v>
      </c>
      <c r="B1457" s="41">
        <v>12055866</v>
      </c>
      <c r="C1457" s="62" t="s">
        <v>316</v>
      </c>
      <c r="D1457" s="62" t="s">
        <v>284</v>
      </c>
      <c r="E1457" s="20" t="s">
        <v>1653</v>
      </c>
      <c r="F1457" s="63" t="s">
        <v>44</v>
      </c>
      <c r="G1457" s="64" t="s">
        <v>1470</v>
      </c>
      <c r="H1457" s="63" t="s">
        <v>708</v>
      </c>
      <c r="I1457" s="63" t="s">
        <v>3959</v>
      </c>
      <c r="J1457" s="63">
        <v>2951</v>
      </c>
      <c r="K1457" s="65" t="s">
        <v>2540</v>
      </c>
      <c r="L1457" s="19" t="s">
        <v>2541</v>
      </c>
      <c r="M1457" s="46" t="s">
        <v>3960</v>
      </c>
      <c r="N1457" s="19" t="s">
        <v>1942</v>
      </c>
      <c r="O1457" s="19" t="str">
        <f t="shared" si="89"/>
        <v>Nguyễn Đức Chung, Sinh ngày 05/04/1983</v>
      </c>
      <c r="P1457" s="63">
        <v>12055866</v>
      </c>
      <c r="Q1457" s="63" t="s">
        <v>316</v>
      </c>
      <c r="R1457" s="63" t="s">
        <v>284</v>
      </c>
      <c r="S1457" s="63" t="s">
        <v>1653</v>
      </c>
      <c r="T1457" s="63" t="s">
        <v>44</v>
      </c>
      <c r="U1457" s="63" t="s">
        <v>1470</v>
      </c>
      <c r="V1457" s="63" t="s">
        <v>708</v>
      </c>
      <c r="W1457" s="63" t="s">
        <v>3959</v>
      </c>
      <c r="X1457" s="63">
        <v>2951</v>
      </c>
      <c r="Y1457" s="63" t="s">
        <v>2540</v>
      </c>
      <c r="Z1457" s="63" t="s">
        <v>2541</v>
      </c>
      <c r="AA1457" s="19">
        <f t="shared" si="90"/>
        <v>12055866</v>
      </c>
      <c r="AB1457" s="19" t="str">
        <f t="shared" si="91"/>
        <v>Chuyên ngành thí điểm</v>
      </c>
      <c r="AC1457" s="19" t="str">
        <f t="shared" si="92"/>
        <v>2</v>
      </c>
      <c r="AD1457" s="19" t="s">
        <v>1942</v>
      </c>
      <c r="AE1457" s="63"/>
    </row>
    <row r="1458" spans="1:31" s="69" customFormat="1" ht="20.25" customHeight="1" x14ac:dyDescent="0.25">
      <c r="A1458" s="41">
        <v>6</v>
      </c>
      <c r="B1458" s="41">
        <v>12055867</v>
      </c>
      <c r="C1458" s="62" t="s">
        <v>3970</v>
      </c>
      <c r="D1458" s="62" t="s">
        <v>517</v>
      </c>
      <c r="E1458" s="20" t="s">
        <v>3971</v>
      </c>
      <c r="F1458" s="63" t="s">
        <v>44</v>
      </c>
      <c r="G1458" s="64" t="s">
        <v>3972</v>
      </c>
      <c r="H1458" s="63" t="s">
        <v>3973</v>
      </c>
      <c r="I1458" s="63" t="s">
        <v>3959</v>
      </c>
      <c r="J1458" s="63">
        <v>2951</v>
      </c>
      <c r="K1458" s="65" t="s">
        <v>2540</v>
      </c>
      <c r="L1458" s="19" t="s">
        <v>2541</v>
      </c>
      <c r="M1458" s="46" t="s">
        <v>3960</v>
      </c>
      <c r="N1458" s="19" t="s">
        <v>1942</v>
      </c>
      <c r="O1458" s="19" t="str">
        <f t="shared" si="89"/>
        <v>Vũ Đình Dũng, Sinh ngày 09/09/1985</v>
      </c>
      <c r="P1458" s="63">
        <v>12055867</v>
      </c>
      <c r="Q1458" s="63" t="s">
        <v>3970</v>
      </c>
      <c r="R1458" s="63" t="s">
        <v>517</v>
      </c>
      <c r="S1458" s="63" t="s">
        <v>3971</v>
      </c>
      <c r="T1458" s="63" t="s">
        <v>44</v>
      </c>
      <c r="U1458" s="63" t="s">
        <v>3972</v>
      </c>
      <c r="V1458" s="63" t="s">
        <v>3973</v>
      </c>
      <c r="W1458" s="63" t="s">
        <v>3959</v>
      </c>
      <c r="X1458" s="63">
        <v>2951</v>
      </c>
      <c r="Y1458" s="63" t="s">
        <v>2540</v>
      </c>
      <c r="Z1458" s="63" t="s">
        <v>2541</v>
      </c>
      <c r="AA1458" s="19">
        <f t="shared" si="90"/>
        <v>12055867</v>
      </c>
      <c r="AB1458" s="19" t="str">
        <f t="shared" si="91"/>
        <v>Chuyên ngành thí điểm</v>
      </c>
      <c r="AC1458" s="19" t="str">
        <f t="shared" si="92"/>
        <v>2</v>
      </c>
      <c r="AD1458" s="19" t="s">
        <v>1942</v>
      </c>
      <c r="AE1458" s="63"/>
    </row>
    <row r="1459" spans="1:31" s="69" customFormat="1" ht="20.25" customHeight="1" x14ac:dyDescent="0.25">
      <c r="A1459" s="41">
        <v>7</v>
      </c>
      <c r="B1459" s="41">
        <v>12055868</v>
      </c>
      <c r="C1459" s="62" t="s">
        <v>3974</v>
      </c>
      <c r="D1459" s="62" t="s">
        <v>321</v>
      </c>
      <c r="E1459" s="20" t="s">
        <v>3975</v>
      </c>
      <c r="F1459" s="63" t="s">
        <v>44</v>
      </c>
      <c r="G1459" s="64" t="s">
        <v>3976</v>
      </c>
      <c r="H1459" s="63" t="s">
        <v>46</v>
      </c>
      <c r="I1459" s="63" t="s">
        <v>3959</v>
      </c>
      <c r="J1459" s="63">
        <v>2951</v>
      </c>
      <c r="K1459" s="65" t="s">
        <v>2540</v>
      </c>
      <c r="L1459" s="19" t="s">
        <v>2541</v>
      </c>
      <c r="M1459" s="46" t="s">
        <v>3960</v>
      </c>
      <c r="N1459" s="19" t="s">
        <v>1942</v>
      </c>
      <c r="O1459" s="19" t="str">
        <f t="shared" si="89"/>
        <v>Lưu Hữu Đức, Sinh ngày 06/09/1978</v>
      </c>
      <c r="P1459" s="63">
        <v>12055868</v>
      </c>
      <c r="Q1459" s="63" t="s">
        <v>3974</v>
      </c>
      <c r="R1459" s="63" t="s">
        <v>321</v>
      </c>
      <c r="S1459" s="63" t="s">
        <v>3975</v>
      </c>
      <c r="T1459" s="63" t="s">
        <v>44</v>
      </c>
      <c r="U1459" s="63" t="s">
        <v>3976</v>
      </c>
      <c r="V1459" s="63" t="s">
        <v>46</v>
      </c>
      <c r="W1459" s="63" t="s">
        <v>3959</v>
      </c>
      <c r="X1459" s="63">
        <v>2951</v>
      </c>
      <c r="Y1459" s="63" t="s">
        <v>2540</v>
      </c>
      <c r="Z1459" s="63" t="s">
        <v>2541</v>
      </c>
      <c r="AA1459" s="19">
        <f t="shared" si="90"/>
        <v>12055868</v>
      </c>
      <c r="AB1459" s="19" t="str">
        <f t="shared" si="91"/>
        <v>Chuyên ngành thí điểm</v>
      </c>
      <c r="AC1459" s="19" t="str">
        <f t="shared" si="92"/>
        <v>2</v>
      </c>
      <c r="AD1459" s="19" t="s">
        <v>1942</v>
      </c>
      <c r="AE1459" s="63"/>
    </row>
    <row r="1460" spans="1:31" s="69" customFormat="1" ht="20.25" customHeight="1" x14ac:dyDescent="0.25">
      <c r="A1460" s="41">
        <v>8</v>
      </c>
      <c r="B1460" s="41">
        <v>12055869</v>
      </c>
      <c r="C1460" s="62" t="s">
        <v>3891</v>
      </c>
      <c r="D1460" s="62" t="s">
        <v>1247</v>
      </c>
      <c r="E1460" s="20" t="s">
        <v>3977</v>
      </c>
      <c r="F1460" s="63" t="s">
        <v>44</v>
      </c>
      <c r="G1460" s="64" t="s">
        <v>3978</v>
      </c>
      <c r="H1460" s="63" t="s">
        <v>108</v>
      </c>
      <c r="I1460" s="63" t="s">
        <v>3959</v>
      </c>
      <c r="J1460" s="63">
        <v>2951</v>
      </c>
      <c r="K1460" s="65" t="s">
        <v>2540</v>
      </c>
      <c r="L1460" s="19" t="s">
        <v>2541</v>
      </c>
      <c r="M1460" s="46" t="s">
        <v>3960</v>
      </c>
      <c r="N1460" s="19" t="s">
        <v>1942</v>
      </c>
      <c r="O1460" s="19" t="str">
        <f t="shared" si="89"/>
        <v>Nguyễn Đình Hiệp, Sinh ngày 02/02/1982</v>
      </c>
      <c r="P1460" s="63">
        <v>12055869</v>
      </c>
      <c r="Q1460" s="63" t="s">
        <v>3891</v>
      </c>
      <c r="R1460" s="63" t="s">
        <v>1247</v>
      </c>
      <c r="S1460" s="63" t="s">
        <v>3977</v>
      </c>
      <c r="T1460" s="63" t="s">
        <v>44</v>
      </c>
      <c r="U1460" s="63" t="s">
        <v>3978</v>
      </c>
      <c r="V1460" s="63" t="s">
        <v>108</v>
      </c>
      <c r="W1460" s="63" t="s">
        <v>3959</v>
      </c>
      <c r="X1460" s="63">
        <v>2951</v>
      </c>
      <c r="Y1460" s="63" t="s">
        <v>2540</v>
      </c>
      <c r="Z1460" s="63" t="s">
        <v>2541</v>
      </c>
      <c r="AA1460" s="19">
        <f t="shared" si="90"/>
        <v>12055869</v>
      </c>
      <c r="AB1460" s="19" t="str">
        <f t="shared" si="91"/>
        <v>Chuyên ngành thí điểm</v>
      </c>
      <c r="AC1460" s="19" t="str">
        <f t="shared" si="92"/>
        <v>2</v>
      </c>
      <c r="AD1460" s="19" t="s">
        <v>1942</v>
      </c>
      <c r="AE1460" s="63"/>
    </row>
    <row r="1461" spans="1:31" s="69" customFormat="1" ht="20.25" customHeight="1" x14ac:dyDescent="0.25">
      <c r="A1461" s="41">
        <v>9</v>
      </c>
      <c r="B1461" s="41">
        <v>12055870</v>
      </c>
      <c r="C1461" s="62" t="s">
        <v>529</v>
      </c>
      <c r="D1461" s="62" t="s">
        <v>365</v>
      </c>
      <c r="E1461" s="20" t="s">
        <v>3979</v>
      </c>
      <c r="F1461" s="63" t="s">
        <v>65</v>
      </c>
      <c r="G1461" s="64" t="s">
        <v>3980</v>
      </c>
      <c r="H1461" s="63" t="s">
        <v>302</v>
      </c>
      <c r="I1461" s="63" t="s">
        <v>3959</v>
      </c>
      <c r="J1461" s="63">
        <v>2951</v>
      </c>
      <c r="K1461" s="65" t="s">
        <v>2540</v>
      </c>
      <c r="L1461" s="19" t="s">
        <v>2541</v>
      </c>
      <c r="M1461" s="46" t="s">
        <v>3960</v>
      </c>
      <c r="N1461" s="19" t="s">
        <v>1942</v>
      </c>
      <c r="O1461" s="19" t="str">
        <f t="shared" si="89"/>
        <v>Trần Thị Thu Hoài, Sinh ngày 28/05/1976</v>
      </c>
      <c r="P1461" s="63">
        <v>12055870</v>
      </c>
      <c r="Q1461" s="63" t="s">
        <v>529</v>
      </c>
      <c r="R1461" s="63" t="s">
        <v>365</v>
      </c>
      <c r="S1461" s="63" t="s">
        <v>3979</v>
      </c>
      <c r="T1461" s="63" t="s">
        <v>65</v>
      </c>
      <c r="U1461" s="63" t="s">
        <v>3980</v>
      </c>
      <c r="V1461" s="63" t="s">
        <v>302</v>
      </c>
      <c r="W1461" s="63" t="s">
        <v>3959</v>
      </c>
      <c r="X1461" s="63">
        <v>2951</v>
      </c>
      <c r="Y1461" s="63" t="s">
        <v>2540</v>
      </c>
      <c r="Z1461" s="63" t="s">
        <v>2541</v>
      </c>
      <c r="AA1461" s="19">
        <f t="shared" si="90"/>
        <v>12055870</v>
      </c>
      <c r="AB1461" s="19" t="str">
        <f t="shared" si="91"/>
        <v>Chuyên ngành thí điểm</v>
      </c>
      <c r="AC1461" s="19" t="str">
        <f t="shared" si="92"/>
        <v>2</v>
      </c>
      <c r="AD1461" s="19" t="s">
        <v>1942</v>
      </c>
      <c r="AE1461" s="63"/>
    </row>
    <row r="1462" spans="1:31" s="69" customFormat="1" ht="20.25" customHeight="1" x14ac:dyDescent="0.25">
      <c r="A1462" s="41">
        <v>10</v>
      </c>
      <c r="B1462" s="41">
        <v>12055871</v>
      </c>
      <c r="C1462" s="62" t="s">
        <v>3981</v>
      </c>
      <c r="D1462" s="62" t="s">
        <v>769</v>
      </c>
      <c r="E1462" s="20" t="s">
        <v>3982</v>
      </c>
      <c r="F1462" s="63" t="s">
        <v>44</v>
      </c>
      <c r="G1462" s="64" t="s">
        <v>3983</v>
      </c>
      <c r="H1462" s="63" t="s">
        <v>46</v>
      </c>
      <c r="I1462" s="63" t="s">
        <v>3959</v>
      </c>
      <c r="J1462" s="63">
        <v>2951</v>
      </c>
      <c r="K1462" s="65" t="s">
        <v>2540</v>
      </c>
      <c r="L1462" s="19" t="s">
        <v>2541</v>
      </c>
      <c r="M1462" s="46" t="s">
        <v>3960</v>
      </c>
      <c r="N1462" s="19" t="s">
        <v>1942</v>
      </c>
      <c r="O1462" s="19" t="str">
        <f t="shared" si="89"/>
        <v>Nguyễn Doanh Hùng, Sinh ngày 27/04/1977</v>
      </c>
      <c r="P1462" s="63">
        <v>12055871</v>
      </c>
      <c r="Q1462" s="63" t="s">
        <v>3981</v>
      </c>
      <c r="R1462" s="63" t="s">
        <v>769</v>
      </c>
      <c r="S1462" s="63" t="s">
        <v>3982</v>
      </c>
      <c r="T1462" s="63" t="s">
        <v>44</v>
      </c>
      <c r="U1462" s="63" t="s">
        <v>3983</v>
      </c>
      <c r="V1462" s="63" t="s">
        <v>46</v>
      </c>
      <c r="W1462" s="63" t="s">
        <v>3959</v>
      </c>
      <c r="X1462" s="63">
        <v>2951</v>
      </c>
      <c r="Y1462" s="63" t="s">
        <v>2540</v>
      </c>
      <c r="Z1462" s="63" t="s">
        <v>2541</v>
      </c>
      <c r="AA1462" s="19">
        <f t="shared" si="90"/>
        <v>12055871</v>
      </c>
      <c r="AB1462" s="19" t="str">
        <f t="shared" si="91"/>
        <v>Chuyên ngành thí điểm</v>
      </c>
      <c r="AC1462" s="19" t="str">
        <f t="shared" si="92"/>
        <v>2</v>
      </c>
      <c r="AD1462" s="19" t="s">
        <v>1942</v>
      </c>
      <c r="AE1462" s="63"/>
    </row>
    <row r="1463" spans="1:31" s="69" customFormat="1" ht="20.25" customHeight="1" x14ac:dyDescent="0.25">
      <c r="A1463" s="41">
        <v>11</v>
      </c>
      <c r="B1463" s="41">
        <v>12055872</v>
      </c>
      <c r="C1463" s="62" t="s">
        <v>600</v>
      </c>
      <c r="D1463" s="62" t="s">
        <v>769</v>
      </c>
      <c r="E1463" s="20" t="s">
        <v>764</v>
      </c>
      <c r="F1463" s="63" t="s">
        <v>44</v>
      </c>
      <c r="G1463" s="64" t="s">
        <v>2023</v>
      </c>
      <c r="H1463" s="63" t="s">
        <v>150</v>
      </c>
      <c r="I1463" s="63" t="s">
        <v>3959</v>
      </c>
      <c r="J1463" s="63">
        <v>2951</v>
      </c>
      <c r="K1463" s="65" t="s">
        <v>2540</v>
      </c>
      <c r="L1463" s="19" t="s">
        <v>2541</v>
      </c>
      <c r="M1463" s="46" t="s">
        <v>3960</v>
      </c>
      <c r="N1463" s="19" t="s">
        <v>1942</v>
      </c>
      <c r="O1463" s="19" t="str">
        <f t="shared" si="89"/>
        <v>Nguyễn Mạnh Hùng, Sinh ngày 16/07/1982</v>
      </c>
      <c r="P1463" s="63">
        <v>12055872</v>
      </c>
      <c r="Q1463" s="63" t="s">
        <v>600</v>
      </c>
      <c r="R1463" s="63" t="s">
        <v>769</v>
      </c>
      <c r="S1463" s="63" t="s">
        <v>764</v>
      </c>
      <c r="T1463" s="63" t="s">
        <v>44</v>
      </c>
      <c r="U1463" s="63" t="s">
        <v>2023</v>
      </c>
      <c r="V1463" s="63" t="s">
        <v>150</v>
      </c>
      <c r="W1463" s="63" t="s">
        <v>3959</v>
      </c>
      <c r="X1463" s="63">
        <v>2951</v>
      </c>
      <c r="Y1463" s="63" t="s">
        <v>2540</v>
      </c>
      <c r="Z1463" s="63" t="s">
        <v>2541</v>
      </c>
      <c r="AA1463" s="19">
        <f t="shared" si="90"/>
        <v>12055872</v>
      </c>
      <c r="AB1463" s="19" t="str">
        <f t="shared" si="91"/>
        <v>Chuyên ngành thí điểm</v>
      </c>
      <c r="AC1463" s="19" t="str">
        <f t="shared" si="92"/>
        <v>2</v>
      </c>
      <c r="AD1463" s="19" t="s">
        <v>1942</v>
      </c>
      <c r="AE1463" s="63"/>
    </row>
    <row r="1464" spans="1:31" s="69" customFormat="1" ht="20.25" customHeight="1" x14ac:dyDescent="0.25">
      <c r="A1464" s="41">
        <v>12</v>
      </c>
      <c r="B1464" s="41">
        <v>12055873</v>
      </c>
      <c r="C1464" s="62" t="s">
        <v>2933</v>
      </c>
      <c r="D1464" s="62" t="s">
        <v>769</v>
      </c>
      <c r="E1464" s="20" t="s">
        <v>1443</v>
      </c>
      <c r="F1464" s="63" t="s">
        <v>44</v>
      </c>
      <c r="G1464" s="64" t="s">
        <v>3984</v>
      </c>
      <c r="H1464" s="63" t="s">
        <v>46</v>
      </c>
      <c r="I1464" s="63" t="s">
        <v>3959</v>
      </c>
      <c r="J1464" s="63">
        <v>2951</v>
      </c>
      <c r="K1464" s="65" t="s">
        <v>2540</v>
      </c>
      <c r="L1464" s="19" t="s">
        <v>2541</v>
      </c>
      <c r="M1464" s="46" t="s">
        <v>3960</v>
      </c>
      <c r="N1464" s="19" t="s">
        <v>1942</v>
      </c>
      <c r="O1464" s="19" t="str">
        <f t="shared" si="89"/>
        <v>Nguyễn Quốc Hùng, Sinh ngày 27/08/1979</v>
      </c>
      <c r="P1464" s="63">
        <v>12055873</v>
      </c>
      <c r="Q1464" s="63" t="s">
        <v>2933</v>
      </c>
      <c r="R1464" s="63" t="s">
        <v>769</v>
      </c>
      <c r="S1464" s="63" t="s">
        <v>1443</v>
      </c>
      <c r="T1464" s="63" t="s">
        <v>44</v>
      </c>
      <c r="U1464" s="63" t="s">
        <v>3984</v>
      </c>
      <c r="V1464" s="63" t="s">
        <v>46</v>
      </c>
      <c r="W1464" s="63" t="s">
        <v>3959</v>
      </c>
      <c r="X1464" s="63">
        <v>2951</v>
      </c>
      <c r="Y1464" s="63" t="s">
        <v>2540</v>
      </c>
      <c r="Z1464" s="63" t="s">
        <v>2541</v>
      </c>
      <c r="AA1464" s="19">
        <f t="shared" si="90"/>
        <v>12055873</v>
      </c>
      <c r="AB1464" s="19" t="str">
        <f t="shared" si="91"/>
        <v>Chuyên ngành thí điểm</v>
      </c>
      <c r="AC1464" s="19" t="str">
        <f t="shared" si="92"/>
        <v>2</v>
      </c>
      <c r="AD1464" s="19" t="s">
        <v>1942</v>
      </c>
      <c r="AE1464" s="63"/>
    </row>
    <row r="1465" spans="1:31" s="69" customFormat="1" ht="20.25" customHeight="1" x14ac:dyDescent="0.25">
      <c r="A1465" s="41">
        <v>13</v>
      </c>
      <c r="B1465" s="41">
        <v>12055874</v>
      </c>
      <c r="C1465" s="62" t="s">
        <v>3985</v>
      </c>
      <c r="D1465" s="62" t="s">
        <v>769</v>
      </c>
      <c r="E1465" s="20" t="s">
        <v>3986</v>
      </c>
      <c r="F1465" s="63" t="s">
        <v>44</v>
      </c>
      <c r="G1465" s="64" t="s">
        <v>3987</v>
      </c>
      <c r="H1465" s="63" t="s">
        <v>108</v>
      </c>
      <c r="I1465" s="63" t="s">
        <v>3959</v>
      </c>
      <c r="J1465" s="63">
        <v>2951</v>
      </c>
      <c r="K1465" s="65" t="s">
        <v>2540</v>
      </c>
      <c r="L1465" s="19" t="s">
        <v>2541</v>
      </c>
      <c r="M1465" s="46" t="s">
        <v>3960</v>
      </c>
      <c r="N1465" s="19" t="s">
        <v>1942</v>
      </c>
      <c r="O1465" s="19" t="str">
        <f t="shared" si="89"/>
        <v>Vũ Mạnh Hùng, Sinh ngày 10/10/1970</v>
      </c>
      <c r="P1465" s="63">
        <v>12055874</v>
      </c>
      <c r="Q1465" s="63" t="s">
        <v>3985</v>
      </c>
      <c r="R1465" s="63" t="s">
        <v>769</v>
      </c>
      <c r="S1465" s="63" t="s">
        <v>3986</v>
      </c>
      <c r="T1465" s="63" t="s">
        <v>44</v>
      </c>
      <c r="U1465" s="63" t="s">
        <v>3987</v>
      </c>
      <c r="V1465" s="63" t="s">
        <v>108</v>
      </c>
      <c r="W1465" s="63" t="s">
        <v>3959</v>
      </c>
      <c r="X1465" s="63">
        <v>2951</v>
      </c>
      <c r="Y1465" s="63" t="s">
        <v>2540</v>
      </c>
      <c r="Z1465" s="63" t="s">
        <v>2541</v>
      </c>
      <c r="AA1465" s="19">
        <f t="shared" si="90"/>
        <v>12055874</v>
      </c>
      <c r="AB1465" s="19" t="str">
        <f t="shared" si="91"/>
        <v>Chuyên ngành thí điểm</v>
      </c>
      <c r="AC1465" s="19" t="str">
        <f t="shared" si="92"/>
        <v>2</v>
      </c>
      <c r="AD1465" s="19" t="s">
        <v>1942</v>
      </c>
      <c r="AE1465" s="63"/>
    </row>
    <row r="1466" spans="1:31" s="69" customFormat="1" ht="20.25" customHeight="1" x14ac:dyDescent="0.25">
      <c r="A1466" s="41">
        <v>14</v>
      </c>
      <c r="B1466" s="41">
        <v>12055875</v>
      </c>
      <c r="C1466" s="62" t="s">
        <v>3696</v>
      </c>
      <c r="D1466" s="62" t="s">
        <v>383</v>
      </c>
      <c r="E1466" s="20" t="s">
        <v>3988</v>
      </c>
      <c r="F1466" s="63" t="s">
        <v>44</v>
      </c>
      <c r="G1466" s="64" t="s">
        <v>3306</v>
      </c>
      <c r="H1466" s="63" t="s">
        <v>80</v>
      </c>
      <c r="I1466" s="63" t="s">
        <v>3959</v>
      </c>
      <c r="J1466" s="63">
        <v>2951</v>
      </c>
      <c r="K1466" s="65" t="s">
        <v>2540</v>
      </c>
      <c r="L1466" s="19" t="s">
        <v>2541</v>
      </c>
      <c r="M1466" s="46" t="s">
        <v>3960</v>
      </c>
      <c r="N1466" s="19" t="s">
        <v>1942</v>
      </c>
      <c r="O1466" s="19" t="str">
        <f t="shared" si="89"/>
        <v>Trần Trung Hưng, Sinh ngày 06/05/1979</v>
      </c>
      <c r="P1466" s="63">
        <v>12055875</v>
      </c>
      <c r="Q1466" s="63" t="s">
        <v>3696</v>
      </c>
      <c r="R1466" s="63" t="s">
        <v>383</v>
      </c>
      <c r="S1466" s="63" t="s">
        <v>3988</v>
      </c>
      <c r="T1466" s="63" t="s">
        <v>44</v>
      </c>
      <c r="U1466" s="63" t="s">
        <v>3306</v>
      </c>
      <c r="V1466" s="63" t="s">
        <v>80</v>
      </c>
      <c r="W1466" s="63" t="s">
        <v>3959</v>
      </c>
      <c r="X1466" s="63">
        <v>2951</v>
      </c>
      <c r="Y1466" s="63" t="s">
        <v>2540</v>
      </c>
      <c r="Z1466" s="63" t="s">
        <v>2541</v>
      </c>
      <c r="AA1466" s="19">
        <f t="shared" si="90"/>
        <v>12055875</v>
      </c>
      <c r="AB1466" s="19" t="str">
        <f t="shared" si="91"/>
        <v>Chuyên ngành thí điểm</v>
      </c>
      <c r="AC1466" s="19" t="str">
        <f t="shared" si="92"/>
        <v>2</v>
      </c>
      <c r="AD1466" s="19" t="s">
        <v>1942</v>
      </c>
      <c r="AE1466" s="63"/>
    </row>
    <row r="1467" spans="1:31" s="69" customFormat="1" ht="20.25" customHeight="1" x14ac:dyDescent="0.25">
      <c r="A1467" s="41">
        <v>15</v>
      </c>
      <c r="B1467" s="41">
        <v>12055876</v>
      </c>
      <c r="C1467" s="62" t="s">
        <v>3989</v>
      </c>
      <c r="D1467" s="62" t="s">
        <v>173</v>
      </c>
      <c r="E1467" s="20" t="s">
        <v>3990</v>
      </c>
      <c r="F1467" s="63" t="s">
        <v>44</v>
      </c>
      <c r="G1467" s="64" t="s">
        <v>3991</v>
      </c>
      <c r="H1467" s="63" t="s">
        <v>1376</v>
      </c>
      <c r="I1467" s="63" t="s">
        <v>3959</v>
      </c>
      <c r="J1467" s="63">
        <v>2951</v>
      </c>
      <c r="K1467" s="65" t="s">
        <v>2540</v>
      </c>
      <c r="L1467" s="19" t="s">
        <v>2541</v>
      </c>
      <c r="M1467" s="46" t="s">
        <v>3960</v>
      </c>
      <c r="N1467" s="19" t="s">
        <v>1942</v>
      </c>
      <c r="O1467" s="19" t="str">
        <f t="shared" si="89"/>
        <v>Vũ Quang Huy, Sinh ngày 24/12/1987</v>
      </c>
      <c r="P1467" s="63">
        <v>12055876</v>
      </c>
      <c r="Q1467" s="63" t="s">
        <v>3989</v>
      </c>
      <c r="R1467" s="63" t="s">
        <v>173</v>
      </c>
      <c r="S1467" s="63" t="s">
        <v>3990</v>
      </c>
      <c r="T1467" s="63" t="s">
        <v>44</v>
      </c>
      <c r="U1467" s="63" t="s">
        <v>3991</v>
      </c>
      <c r="V1467" s="63" t="s">
        <v>1376</v>
      </c>
      <c r="W1467" s="63" t="s">
        <v>3959</v>
      </c>
      <c r="X1467" s="63">
        <v>2951</v>
      </c>
      <c r="Y1467" s="63" t="s">
        <v>2540</v>
      </c>
      <c r="Z1467" s="63" t="s">
        <v>2541</v>
      </c>
      <c r="AA1467" s="19">
        <f t="shared" si="90"/>
        <v>12055876</v>
      </c>
      <c r="AB1467" s="19" t="str">
        <f t="shared" si="91"/>
        <v>Chuyên ngành thí điểm</v>
      </c>
      <c r="AC1467" s="19" t="str">
        <f t="shared" si="92"/>
        <v>2</v>
      </c>
      <c r="AD1467" s="19" t="s">
        <v>1942</v>
      </c>
      <c r="AE1467" s="63"/>
    </row>
    <row r="1468" spans="1:31" s="69" customFormat="1" ht="20.25" customHeight="1" x14ac:dyDescent="0.25">
      <c r="A1468" s="41">
        <v>16</v>
      </c>
      <c r="B1468" s="41">
        <v>12055878</v>
      </c>
      <c r="C1468" s="62" t="s">
        <v>2954</v>
      </c>
      <c r="D1468" s="62" t="s">
        <v>575</v>
      </c>
      <c r="E1468" s="20" t="s">
        <v>3992</v>
      </c>
      <c r="F1468" s="63" t="s">
        <v>44</v>
      </c>
      <c r="G1468" s="64" t="s">
        <v>3993</v>
      </c>
      <c r="H1468" s="63" t="s">
        <v>800</v>
      </c>
      <c r="I1468" s="63" t="s">
        <v>3959</v>
      </c>
      <c r="J1468" s="63">
        <v>2951</v>
      </c>
      <c r="K1468" s="65" t="s">
        <v>2540</v>
      </c>
      <c r="L1468" s="19" t="s">
        <v>2541</v>
      </c>
      <c r="M1468" s="46" t="s">
        <v>3960</v>
      </c>
      <c r="N1468" s="19" t="s">
        <v>1942</v>
      </c>
      <c r="O1468" s="19" t="str">
        <f t="shared" si="89"/>
        <v>Trần Thanh Long, Sinh ngày 29/01/1987</v>
      </c>
      <c r="P1468" s="63">
        <v>12055878</v>
      </c>
      <c r="Q1468" s="63" t="s">
        <v>2954</v>
      </c>
      <c r="R1468" s="63" t="s">
        <v>575</v>
      </c>
      <c r="S1468" s="63" t="s">
        <v>3992</v>
      </c>
      <c r="T1468" s="63" t="s">
        <v>44</v>
      </c>
      <c r="U1468" s="63" t="s">
        <v>3993</v>
      </c>
      <c r="V1468" s="63" t="s">
        <v>800</v>
      </c>
      <c r="W1468" s="63" t="s">
        <v>3959</v>
      </c>
      <c r="X1468" s="63">
        <v>2951</v>
      </c>
      <c r="Y1468" s="63" t="s">
        <v>2540</v>
      </c>
      <c r="Z1468" s="63" t="s">
        <v>2541</v>
      </c>
      <c r="AA1468" s="19">
        <f t="shared" si="90"/>
        <v>12055878</v>
      </c>
      <c r="AB1468" s="19" t="str">
        <f t="shared" si="91"/>
        <v>Chuyên ngành thí điểm</v>
      </c>
      <c r="AC1468" s="19" t="str">
        <f t="shared" si="92"/>
        <v>2</v>
      </c>
      <c r="AD1468" s="19" t="s">
        <v>1942</v>
      </c>
      <c r="AE1468" s="63"/>
    </row>
    <row r="1469" spans="1:31" s="69" customFormat="1" ht="20.25" customHeight="1" x14ac:dyDescent="0.25">
      <c r="A1469" s="41">
        <v>17</v>
      </c>
      <c r="B1469" s="41">
        <v>12055879</v>
      </c>
      <c r="C1469" s="62" t="s">
        <v>3783</v>
      </c>
      <c r="D1469" s="62" t="s">
        <v>1777</v>
      </c>
      <c r="E1469" s="20" t="s">
        <v>3994</v>
      </c>
      <c r="F1469" s="63" t="s">
        <v>65</v>
      </c>
      <c r="G1469" s="64" t="s">
        <v>3995</v>
      </c>
      <c r="H1469" s="63" t="s">
        <v>113</v>
      </c>
      <c r="I1469" s="63" t="s">
        <v>3959</v>
      </c>
      <c r="J1469" s="63">
        <v>2951</v>
      </c>
      <c r="K1469" s="65" t="s">
        <v>2540</v>
      </c>
      <c r="L1469" s="19" t="s">
        <v>2541</v>
      </c>
      <c r="M1469" s="46" t="s">
        <v>3960</v>
      </c>
      <c r="N1469" s="19" t="s">
        <v>1942</v>
      </c>
      <c r="O1469" s="19" t="str">
        <f t="shared" si="89"/>
        <v>Đoàn Thanh Mai, Sinh ngày 27/09/1979</v>
      </c>
      <c r="P1469" s="63">
        <v>12055879</v>
      </c>
      <c r="Q1469" s="63" t="s">
        <v>3783</v>
      </c>
      <c r="R1469" s="63" t="s">
        <v>1777</v>
      </c>
      <c r="S1469" s="63" t="s">
        <v>3994</v>
      </c>
      <c r="T1469" s="63" t="s">
        <v>65</v>
      </c>
      <c r="U1469" s="63" t="s">
        <v>3995</v>
      </c>
      <c r="V1469" s="63" t="s">
        <v>113</v>
      </c>
      <c r="W1469" s="63" t="s">
        <v>3959</v>
      </c>
      <c r="X1469" s="63">
        <v>2951</v>
      </c>
      <c r="Y1469" s="63" t="s">
        <v>2540</v>
      </c>
      <c r="Z1469" s="63" t="s">
        <v>2541</v>
      </c>
      <c r="AA1469" s="19">
        <f t="shared" si="90"/>
        <v>12055879</v>
      </c>
      <c r="AB1469" s="19" t="str">
        <f t="shared" si="91"/>
        <v>Chuyên ngành thí điểm</v>
      </c>
      <c r="AC1469" s="19" t="str">
        <f t="shared" si="92"/>
        <v>2</v>
      </c>
      <c r="AD1469" s="19" t="s">
        <v>1942</v>
      </c>
      <c r="AE1469" s="63"/>
    </row>
    <row r="1470" spans="1:31" s="69" customFormat="1" ht="20.25" customHeight="1" x14ac:dyDescent="0.25">
      <c r="A1470" s="41">
        <v>18</v>
      </c>
      <c r="B1470" s="41">
        <v>12055880</v>
      </c>
      <c r="C1470" s="62" t="s">
        <v>3996</v>
      </c>
      <c r="D1470" s="62" t="s">
        <v>44</v>
      </c>
      <c r="E1470" s="20" t="s">
        <v>3997</v>
      </c>
      <c r="F1470" s="63" t="s">
        <v>44</v>
      </c>
      <c r="G1470" s="64" t="s">
        <v>3998</v>
      </c>
      <c r="H1470" s="63" t="s">
        <v>46</v>
      </c>
      <c r="I1470" s="63" t="s">
        <v>3959</v>
      </c>
      <c r="J1470" s="63">
        <v>2951</v>
      </c>
      <c r="K1470" s="65" t="s">
        <v>2540</v>
      </c>
      <c r="L1470" s="19" t="s">
        <v>2541</v>
      </c>
      <c r="M1470" s="46" t="s">
        <v>3960</v>
      </c>
      <c r="N1470" s="19" t="s">
        <v>1942</v>
      </c>
      <c r="O1470" s="19" t="str">
        <f t="shared" si="89"/>
        <v>Phạm Hoài Nam, Sinh ngày 08/04/1975</v>
      </c>
      <c r="P1470" s="63">
        <v>12055880</v>
      </c>
      <c r="Q1470" s="63" t="s">
        <v>3996</v>
      </c>
      <c r="R1470" s="63" t="s">
        <v>44</v>
      </c>
      <c r="S1470" s="63" t="s">
        <v>3997</v>
      </c>
      <c r="T1470" s="63" t="s">
        <v>44</v>
      </c>
      <c r="U1470" s="63" t="s">
        <v>3998</v>
      </c>
      <c r="V1470" s="63" t="s">
        <v>46</v>
      </c>
      <c r="W1470" s="63" t="s">
        <v>3959</v>
      </c>
      <c r="X1470" s="63">
        <v>2951</v>
      </c>
      <c r="Y1470" s="63" t="s">
        <v>2540</v>
      </c>
      <c r="Z1470" s="63" t="s">
        <v>2541</v>
      </c>
      <c r="AA1470" s="19">
        <f t="shared" si="90"/>
        <v>12055880</v>
      </c>
      <c r="AB1470" s="19" t="str">
        <f t="shared" si="91"/>
        <v>Chuyên ngành thí điểm</v>
      </c>
      <c r="AC1470" s="19" t="str">
        <f t="shared" si="92"/>
        <v>2</v>
      </c>
      <c r="AD1470" s="19" t="s">
        <v>1942</v>
      </c>
      <c r="AE1470" s="63"/>
    </row>
    <row r="1471" spans="1:31" s="69" customFormat="1" ht="20.25" customHeight="1" x14ac:dyDescent="0.25">
      <c r="A1471" s="41">
        <v>19</v>
      </c>
      <c r="B1471" s="41">
        <v>12055881</v>
      </c>
      <c r="C1471" s="62" t="s">
        <v>1000</v>
      </c>
      <c r="D1471" s="62" t="s">
        <v>2236</v>
      </c>
      <c r="E1471" s="20" t="s">
        <v>3999</v>
      </c>
      <c r="F1471" s="63" t="s">
        <v>44</v>
      </c>
      <c r="G1471" s="64" t="s">
        <v>4000</v>
      </c>
      <c r="H1471" s="63" t="s">
        <v>113</v>
      </c>
      <c r="I1471" s="63" t="s">
        <v>3959</v>
      </c>
      <c r="J1471" s="63">
        <v>2951</v>
      </c>
      <c r="K1471" s="65" t="s">
        <v>2540</v>
      </c>
      <c r="L1471" s="19" t="s">
        <v>2541</v>
      </c>
      <c r="M1471" s="46" t="s">
        <v>3960</v>
      </c>
      <c r="N1471" s="19" t="s">
        <v>1942</v>
      </c>
      <c r="O1471" s="19" t="str">
        <f t="shared" si="89"/>
        <v>Bùi Quang Phúc, Sinh ngày 04/02/1986</v>
      </c>
      <c r="P1471" s="63">
        <v>12055881</v>
      </c>
      <c r="Q1471" s="63" t="s">
        <v>1000</v>
      </c>
      <c r="R1471" s="63" t="s">
        <v>2236</v>
      </c>
      <c r="S1471" s="63" t="s">
        <v>3999</v>
      </c>
      <c r="T1471" s="63" t="s">
        <v>44</v>
      </c>
      <c r="U1471" s="63" t="s">
        <v>4000</v>
      </c>
      <c r="V1471" s="63" t="s">
        <v>113</v>
      </c>
      <c r="W1471" s="63" t="s">
        <v>3959</v>
      </c>
      <c r="X1471" s="63">
        <v>2951</v>
      </c>
      <c r="Y1471" s="63" t="s">
        <v>2540</v>
      </c>
      <c r="Z1471" s="63" t="s">
        <v>2541</v>
      </c>
      <c r="AA1471" s="19">
        <f t="shared" si="90"/>
        <v>12055881</v>
      </c>
      <c r="AB1471" s="19" t="str">
        <f t="shared" si="91"/>
        <v>Chuyên ngành thí điểm</v>
      </c>
      <c r="AC1471" s="19" t="str">
        <f t="shared" si="92"/>
        <v>2</v>
      </c>
      <c r="AD1471" s="19" t="s">
        <v>1942</v>
      </c>
      <c r="AE1471" s="63"/>
    </row>
    <row r="1472" spans="1:31" s="69" customFormat="1" ht="20.25" customHeight="1" x14ac:dyDescent="0.25">
      <c r="A1472" s="41">
        <v>20</v>
      </c>
      <c r="B1472" s="41">
        <v>12055882</v>
      </c>
      <c r="C1472" s="62" t="s">
        <v>4001</v>
      </c>
      <c r="D1472" s="62" t="s">
        <v>2236</v>
      </c>
      <c r="E1472" s="20" t="s">
        <v>4002</v>
      </c>
      <c r="F1472" s="63" t="s">
        <v>44</v>
      </c>
      <c r="G1472" s="64" t="s">
        <v>4003</v>
      </c>
      <c r="H1472" s="63" t="s">
        <v>1212</v>
      </c>
      <c r="I1472" s="63" t="s">
        <v>3959</v>
      </c>
      <c r="J1472" s="63">
        <v>2951</v>
      </c>
      <c r="K1472" s="65" t="s">
        <v>2540</v>
      </c>
      <c r="L1472" s="19" t="s">
        <v>2541</v>
      </c>
      <c r="M1472" s="46" t="s">
        <v>3960</v>
      </c>
      <c r="N1472" s="19" t="s">
        <v>1942</v>
      </c>
      <c r="O1472" s="19" t="str">
        <f t="shared" si="89"/>
        <v>Ngô Đại Phúc, Sinh ngày 13/07/1983</v>
      </c>
      <c r="P1472" s="63">
        <v>12055882</v>
      </c>
      <c r="Q1472" s="63" t="s">
        <v>4001</v>
      </c>
      <c r="R1472" s="63" t="s">
        <v>2236</v>
      </c>
      <c r="S1472" s="63" t="s">
        <v>4002</v>
      </c>
      <c r="T1472" s="63" t="s">
        <v>44</v>
      </c>
      <c r="U1472" s="63" t="s">
        <v>4003</v>
      </c>
      <c r="V1472" s="63" t="s">
        <v>1212</v>
      </c>
      <c r="W1472" s="63" t="s">
        <v>3959</v>
      </c>
      <c r="X1472" s="63">
        <v>2951</v>
      </c>
      <c r="Y1472" s="63" t="s">
        <v>2540</v>
      </c>
      <c r="Z1472" s="63" t="s">
        <v>2541</v>
      </c>
      <c r="AA1472" s="19">
        <f t="shared" si="90"/>
        <v>12055882</v>
      </c>
      <c r="AB1472" s="19" t="str">
        <f t="shared" si="91"/>
        <v>Chuyên ngành thí điểm</v>
      </c>
      <c r="AC1472" s="19" t="str">
        <f t="shared" si="92"/>
        <v>2</v>
      </c>
      <c r="AD1472" s="19" t="s">
        <v>1942</v>
      </c>
      <c r="AE1472" s="63"/>
    </row>
    <row r="1473" spans="1:31" s="69" customFormat="1" ht="20.25" customHeight="1" x14ac:dyDescent="0.25">
      <c r="A1473" s="41">
        <v>21</v>
      </c>
      <c r="B1473" s="41">
        <v>12055883</v>
      </c>
      <c r="C1473" s="62" t="s">
        <v>4004</v>
      </c>
      <c r="D1473" s="62" t="s">
        <v>423</v>
      </c>
      <c r="E1473" s="20" t="s">
        <v>4005</v>
      </c>
      <c r="F1473" s="63" t="s">
        <v>44</v>
      </c>
      <c r="G1473" s="64" t="s">
        <v>4006</v>
      </c>
      <c r="H1473" s="63" t="s">
        <v>248</v>
      </c>
      <c r="I1473" s="63" t="s">
        <v>3959</v>
      </c>
      <c r="J1473" s="63">
        <v>2951</v>
      </c>
      <c r="K1473" s="65" t="s">
        <v>2540</v>
      </c>
      <c r="L1473" s="19" t="s">
        <v>2541</v>
      </c>
      <c r="M1473" s="46" t="s">
        <v>3960</v>
      </c>
      <c r="N1473" s="19" t="s">
        <v>1942</v>
      </c>
      <c r="O1473" s="19" t="str">
        <f t="shared" si="89"/>
        <v>Nguyễn Hoài Phương, Sinh ngày 02/11/1977</v>
      </c>
      <c r="P1473" s="63">
        <v>12055883</v>
      </c>
      <c r="Q1473" s="63" t="s">
        <v>4004</v>
      </c>
      <c r="R1473" s="63" t="s">
        <v>423</v>
      </c>
      <c r="S1473" s="63" t="s">
        <v>4005</v>
      </c>
      <c r="T1473" s="63" t="s">
        <v>44</v>
      </c>
      <c r="U1473" s="63" t="s">
        <v>4006</v>
      </c>
      <c r="V1473" s="63" t="s">
        <v>248</v>
      </c>
      <c r="W1473" s="63" t="s">
        <v>3959</v>
      </c>
      <c r="X1473" s="63">
        <v>2951</v>
      </c>
      <c r="Y1473" s="63" t="s">
        <v>2540</v>
      </c>
      <c r="Z1473" s="63" t="s">
        <v>2541</v>
      </c>
      <c r="AA1473" s="19">
        <f t="shared" si="90"/>
        <v>12055883</v>
      </c>
      <c r="AB1473" s="19" t="str">
        <f t="shared" si="91"/>
        <v>Chuyên ngành thí điểm</v>
      </c>
      <c r="AC1473" s="19" t="str">
        <f t="shared" si="92"/>
        <v>2</v>
      </c>
      <c r="AD1473" s="19" t="s">
        <v>1942</v>
      </c>
      <c r="AE1473" s="63"/>
    </row>
    <row r="1474" spans="1:31" s="69" customFormat="1" ht="20.25" customHeight="1" x14ac:dyDescent="0.25">
      <c r="A1474" s="41">
        <v>22</v>
      </c>
      <c r="B1474" s="41">
        <v>12055884</v>
      </c>
      <c r="C1474" s="62" t="s">
        <v>291</v>
      </c>
      <c r="D1474" s="62" t="s">
        <v>605</v>
      </c>
      <c r="E1474" s="20" t="s">
        <v>2467</v>
      </c>
      <c r="F1474" s="63" t="s">
        <v>44</v>
      </c>
      <c r="G1474" s="64" t="s">
        <v>4007</v>
      </c>
      <c r="H1474" s="63" t="s">
        <v>1212</v>
      </c>
      <c r="I1474" s="63" t="s">
        <v>3959</v>
      </c>
      <c r="J1474" s="63">
        <v>2951</v>
      </c>
      <c r="K1474" s="65" t="s">
        <v>2540</v>
      </c>
      <c r="L1474" s="19" t="s">
        <v>2541</v>
      </c>
      <c r="M1474" s="46" t="s">
        <v>3960</v>
      </c>
      <c r="N1474" s="19" t="s">
        <v>1942</v>
      </c>
      <c r="O1474" s="19" t="str">
        <f t="shared" si="89"/>
        <v>Nguyễn Văn Sơn, Sinh ngày 15/07/1980</v>
      </c>
      <c r="P1474" s="63">
        <v>12055884</v>
      </c>
      <c r="Q1474" s="63" t="s">
        <v>291</v>
      </c>
      <c r="R1474" s="63" t="s">
        <v>605</v>
      </c>
      <c r="S1474" s="63" t="s">
        <v>2467</v>
      </c>
      <c r="T1474" s="63" t="s">
        <v>44</v>
      </c>
      <c r="U1474" s="63" t="s">
        <v>4007</v>
      </c>
      <c r="V1474" s="63" t="s">
        <v>1212</v>
      </c>
      <c r="W1474" s="63" t="s">
        <v>3959</v>
      </c>
      <c r="X1474" s="63">
        <v>2951</v>
      </c>
      <c r="Y1474" s="63" t="s">
        <v>2540</v>
      </c>
      <c r="Z1474" s="63" t="s">
        <v>2541</v>
      </c>
      <c r="AA1474" s="19">
        <f t="shared" si="90"/>
        <v>12055884</v>
      </c>
      <c r="AB1474" s="19" t="str">
        <f t="shared" si="91"/>
        <v>Chuyên ngành thí điểm</v>
      </c>
      <c r="AC1474" s="19" t="str">
        <f t="shared" si="92"/>
        <v>2</v>
      </c>
      <c r="AD1474" s="19" t="s">
        <v>1942</v>
      </c>
      <c r="AE1474" s="63"/>
    </row>
    <row r="1475" spans="1:31" s="69" customFormat="1" ht="20.25" customHeight="1" x14ac:dyDescent="0.25">
      <c r="A1475" s="41">
        <v>23</v>
      </c>
      <c r="B1475" s="41">
        <v>12055885</v>
      </c>
      <c r="C1475" s="62" t="s">
        <v>4008</v>
      </c>
      <c r="D1475" s="62" t="s">
        <v>621</v>
      </c>
      <c r="E1475" s="20" t="s">
        <v>4009</v>
      </c>
      <c r="F1475" s="63" t="s">
        <v>44</v>
      </c>
      <c r="G1475" s="64" t="s">
        <v>4010</v>
      </c>
      <c r="H1475" s="63" t="s">
        <v>1165</v>
      </c>
      <c r="I1475" s="63" t="s">
        <v>3959</v>
      </c>
      <c r="J1475" s="63">
        <v>2951</v>
      </c>
      <c r="K1475" s="65" t="s">
        <v>2540</v>
      </c>
      <c r="L1475" s="19" t="s">
        <v>2541</v>
      </c>
      <c r="M1475" s="46" t="s">
        <v>3960</v>
      </c>
      <c r="N1475" s="19" t="s">
        <v>1942</v>
      </c>
      <c r="O1475" s="19" t="str">
        <f t="shared" ref="O1475:O1538" si="93">E1475&amp;", Sinh ngày "&amp;G1475</f>
        <v>Đặng Vũ Thắng, Sinh ngày 24/03/1985</v>
      </c>
      <c r="P1475" s="63">
        <v>12055885</v>
      </c>
      <c r="Q1475" s="63" t="s">
        <v>4008</v>
      </c>
      <c r="R1475" s="63" t="s">
        <v>621</v>
      </c>
      <c r="S1475" s="63" t="s">
        <v>4009</v>
      </c>
      <c r="T1475" s="63" t="s">
        <v>44</v>
      </c>
      <c r="U1475" s="63" t="s">
        <v>4010</v>
      </c>
      <c r="V1475" s="63" t="s">
        <v>1165</v>
      </c>
      <c r="W1475" s="63" t="s">
        <v>3959</v>
      </c>
      <c r="X1475" s="63">
        <v>2951</v>
      </c>
      <c r="Y1475" s="63" t="s">
        <v>2540</v>
      </c>
      <c r="Z1475" s="63" t="s">
        <v>2541</v>
      </c>
      <c r="AA1475" s="19">
        <f t="shared" ref="AA1475:AA1538" si="94">B1475</f>
        <v>12055885</v>
      </c>
      <c r="AB1475" s="19" t="str">
        <f t="shared" ref="AB1475:AB1538" si="95">M1475</f>
        <v>Chuyên ngành thí điểm</v>
      </c>
      <c r="AC1475" s="19" t="str">
        <f t="shared" ref="AC1475:AC1538" si="96">MID(L1475,5,1)</f>
        <v>2</v>
      </c>
      <c r="AD1475" s="19" t="s">
        <v>1942</v>
      </c>
      <c r="AE1475" s="63"/>
    </row>
    <row r="1476" spans="1:31" s="69" customFormat="1" ht="20.25" customHeight="1" x14ac:dyDescent="0.25">
      <c r="A1476" s="41">
        <v>24</v>
      </c>
      <c r="B1476" s="41">
        <v>12055886</v>
      </c>
      <c r="C1476" s="62" t="s">
        <v>291</v>
      </c>
      <c r="D1476" s="62" t="s">
        <v>621</v>
      </c>
      <c r="E1476" s="20" t="s">
        <v>4011</v>
      </c>
      <c r="F1476" s="63" t="s">
        <v>44</v>
      </c>
      <c r="G1476" s="64" t="s">
        <v>4012</v>
      </c>
      <c r="H1476" s="63" t="s">
        <v>248</v>
      </c>
      <c r="I1476" s="63" t="s">
        <v>3959</v>
      </c>
      <c r="J1476" s="63">
        <v>2951</v>
      </c>
      <c r="K1476" s="65" t="s">
        <v>2540</v>
      </c>
      <c r="L1476" s="19" t="s">
        <v>2541</v>
      </c>
      <c r="M1476" s="46" t="s">
        <v>3960</v>
      </c>
      <c r="N1476" s="19" t="s">
        <v>1942</v>
      </c>
      <c r="O1476" s="19" t="str">
        <f t="shared" si="93"/>
        <v>Nguyễn Văn Thắng, Sinh ngày 20/12/1968</v>
      </c>
      <c r="P1476" s="63">
        <v>12055886</v>
      </c>
      <c r="Q1476" s="63" t="s">
        <v>291</v>
      </c>
      <c r="R1476" s="63" t="s">
        <v>621</v>
      </c>
      <c r="S1476" s="63" t="s">
        <v>4011</v>
      </c>
      <c r="T1476" s="63" t="s">
        <v>44</v>
      </c>
      <c r="U1476" s="63" t="s">
        <v>4012</v>
      </c>
      <c r="V1476" s="63" t="s">
        <v>248</v>
      </c>
      <c r="W1476" s="63" t="s">
        <v>3959</v>
      </c>
      <c r="X1476" s="63">
        <v>2951</v>
      </c>
      <c r="Y1476" s="63" t="s">
        <v>2540</v>
      </c>
      <c r="Z1476" s="63" t="s">
        <v>2541</v>
      </c>
      <c r="AA1476" s="19">
        <f t="shared" si="94"/>
        <v>12055886</v>
      </c>
      <c r="AB1476" s="19" t="str">
        <f t="shared" si="95"/>
        <v>Chuyên ngành thí điểm</v>
      </c>
      <c r="AC1476" s="19" t="str">
        <f t="shared" si="96"/>
        <v>2</v>
      </c>
      <c r="AD1476" s="19" t="s">
        <v>1942</v>
      </c>
      <c r="AE1476" s="63"/>
    </row>
    <row r="1477" spans="1:31" s="69" customFormat="1" ht="20.25" customHeight="1" x14ac:dyDescent="0.25">
      <c r="A1477" s="41">
        <v>25</v>
      </c>
      <c r="B1477" s="41">
        <v>12055887</v>
      </c>
      <c r="C1477" s="62" t="s">
        <v>291</v>
      </c>
      <c r="D1477" s="62" t="s">
        <v>627</v>
      </c>
      <c r="E1477" s="20" t="s">
        <v>2476</v>
      </c>
      <c r="F1477" s="63" t="s">
        <v>44</v>
      </c>
      <c r="G1477" s="64" t="s">
        <v>4013</v>
      </c>
      <c r="H1477" s="63" t="s">
        <v>46</v>
      </c>
      <c r="I1477" s="63" t="s">
        <v>3959</v>
      </c>
      <c r="J1477" s="63">
        <v>2951</v>
      </c>
      <c r="K1477" s="65" t="s">
        <v>2540</v>
      </c>
      <c r="L1477" s="19" t="s">
        <v>2541</v>
      </c>
      <c r="M1477" s="46" t="s">
        <v>3960</v>
      </c>
      <c r="N1477" s="19" t="s">
        <v>1942</v>
      </c>
      <c r="O1477" s="19" t="str">
        <f t="shared" si="93"/>
        <v>Nguyễn Văn Thanh, Sinh ngày 25/08/1974</v>
      </c>
      <c r="P1477" s="63">
        <v>12055887</v>
      </c>
      <c r="Q1477" s="63" t="s">
        <v>291</v>
      </c>
      <c r="R1477" s="63" t="s">
        <v>627</v>
      </c>
      <c r="S1477" s="63" t="s">
        <v>2476</v>
      </c>
      <c r="T1477" s="63" t="s">
        <v>44</v>
      </c>
      <c r="U1477" s="63" t="s">
        <v>4014</v>
      </c>
      <c r="V1477" s="63" t="s">
        <v>46</v>
      </c>
      <c r="W1477" s="63" t="s">
        <v>3959</v>
      </c>
      <c r="X1477" s="63">
        <v>2951</v>
      </c>
      <c r="Y1477" s="63" t="s">
        <v>2540</v>
      </c>
      <c r="Z1477" s="63" t="s">
        <v>2541</v>
      </c>
      <c r="AA1477" s="19">
        <f t="shared" si="94"/>
        <v>12055887</v>
      </c>
      <c r="AB1477" s="19" t="str">
        <f t="shared" si="95"/>
        <v>Chuyên ngành thí điểm</v>
      </c>
      <c r="AC1477" s="19" t="str">
        <f t="shared" si="96"/>
        <v>2</v>
      </c>
      <c r="AD1477" s="19" t="s">
        <v>1942</v>
      </c>
      <c r="AE1477" s="63"/>
    </row>
    <row r="1478" spans="1:31" s="69" customFormat="1" ht="20.25" customHeight="1" x14ac:dyDescent="0.25">
      <c r="A1478" s="41">
        <v>26</v>
      </c>
      <c r="B1478" s="41">
        <v>12055888</v>
      </c>
      <c r="C1478" s="62" t="s">
        <v>4015</v>
      </c>
      <c r="D1478" s="62" t="s">
        <v>918</v>
      </c>
      <c r="E1478" s="20" t="s">
        <v>4016</v>
      </c>
      <c r="F1478" s="63" t="s">
        <v>65</v>
      </c>
      <c r="G1478" s="64" t="s">
        <v>4017</v>
      </c>
      <c r="H1478" s="63" t="s">
        <v>1441</v>
      </c>
      <c r="I1478" s="63" t="s">
        <v>3959</v>
      </c>
      <c r="J1478" s="63">
        <v>2951</v>
      </c>
      <c r="K1478" s="65" t="s">
        <v>2540</v>
      </c>
      <c r="L1478" s="19" t="s">
        <v>2541</v>
      </c>
      <c r="M1478" s="46" t="s">
        <v>3960</v>
      </c>
      <c r="N1478" s="19" t="s">
        <v>1942</v>
      </c>
      <c r="O1478" s="19" t="str">
        <f t="shared" si="93"/>
        <v>Trần Phương Thảo, Sinh ngày 11/05/1983</v>
      </c>
      <c r="P1478" s="63">
        <v>12055888</v>
      </c>
      <c r="Q1478" s="63" t="s">
        <v>4015</v>
      </c>
      <c r="R1478" s="63" t="s">
        <v>918</v>
      </c>
      <c r="S1478" s="63" t="s">
        <v>4016</v>
      </c>
      <c r="T1478" s="63" t="s">
        <v>65</v>
      </c>
      <c r="U1478" s="63" t="s">
        <v>4017</v>
      </c>
      <c r="V1478" s="63" t="s">
        <v>1441</v>
      </c>
      <c r="W1478" s="63" t="s">
        <v>3959</v>
      </c>
      <c r="X1478" s="63">
        <v>2951</v>
      </c>
      <c r="Y1478" s="63" t="s">
        <v>2540</v>
      </c>
      <c r="Z1478" s="63" t="s">
        <v>2541</v>
      </c>
      <c r="AA1478" s="19">
        <f t="shared" si="94"/>
        <v>12055888</v>
      </c>
      <c r="AB1478" s="19" t="str">
        <f t="shared" si="95"/>
        <v>Chuyên ngành thí điểm</v>
      </c>
      <c r="AC1478" s="19" t="str">
        <f t="shared" si="96"/>
        <v>2</v>
      </c>
      <c r="AD1478" s="19" t="s">
        <v>1942</v>
      </c>
      <c r="AE1478" s="63"/>
    </row>
    <row r="1479" spans="1:31" s="69" customFormat="1" ht="20.25" customHeight="1" x14ac:dyDescent="0.25">
      <c r="A1479" s="41">
        <v>27</v>
      </c>
      <c r="B1479" s="41">
        <v>12055889</v>
      </c>
      <c r="C1479" s="62" t="s">
        <v>2457</v>
      </c>
      <c r="D1479" s="62" t="s">
        <v>1081</v>
      </c>
      <c r="E1479" s="20" t="s">
        <v>4018</v>
      </c>
      <c r="F1479" s="63" t="s">
        <v>65</v>
      </c>
      <c r="G1479" s="64" t="s">
        <v>4019</v>
      </c>
      <c r="H1479" s="63" t="s">
        <v>931</v>
      </c>
      <c r="I1479" s="63" t="s">
        <v>3959</v>
      </c>
      <c r="J1479" s="63">
        <v>2951</v>
      </c>
      <c r="K1479" s="65" t="s">
        <v>2540</v>
      </c>
      <c r="L1479" s="19" t="s">
        <v>2541</v>
      </c>
      <c r="M1479" s="46" t="s">
        <v>3960</v>
      </c>
      <c r="N1479" s="19" t="s">
        <v>1942</v>
      </c>
      <c r="O1479" s="19" t="str">
        <f t="shared" si="93"/>
        <v>Đinh Thị Thuận, Sinh ngày 30/01/1982</v>
      </c>
      <c r="P1479" s="63">
        <v>12055889</v>
      </c>
      <c r="Q1479" s="63" t="s">
        <v>2457</v>
      </c>
      <c r="R1479" s="63" t="s">
        <v>1081</v>
      </c>
      <c r="S1479" s="63" t="s">
        <v>4018</v>
      </c>
      <c r="T1479" s="63" t="s">
        <v>65</v>
      </c>
      <c r="U1479" s="63" t="s">
        <v>4019</v>
      </c>
      <c r="V1479" s="63" t="s">
        <v>931</v>
      </c>
      <c r="W1479" s="63" t="s">
        <v>3959</v>
      </c>
      <c r="X1479" s="63">
        <v>2951</v>
      </c>
      <c r="Y1479" s="63" t="s">
        <v>2540</v>
      </c>
      <c r="Z1479" s="63" t="s">
        <v>2541</v>
      </c>
      <c r="AA1479" s="19">
        <f t="shared" si="94"/>
        <v>12055889</v>
      </c>
      <c r="AB1479" s="19" t="str">
        <f t="shared" si="95"/>
        <v>Chuyên ngành thí điểm</v>
      </c>
      <c r="AC1479" s="19" t="str">
        <f t="shared" si="96"/>
        <v>2</v>
      </c>
      <c r="AD1479" s="19" t="s">
        <v>1942</v>
      </c>
      <c r="AE1479" s="63"/>
    </row>
    <row r="1480" spans="1:31" s="69" customFormat="1" ht="20.25" customHeight="1" x14ac:dyDescent="0.25">
      <c r="A1480" s="41">
        <v>28</v>
      </c>
      <c r="B1480" s="41">
        <v>12055890</v>
      </c>
      <c r="C1480" s="62" t="s">
        <v>4020</v>
      </c>
      <c r="D1480" s="62" t="s">
        <v>242</v>
      </c>
      <c r="E1480" s="20" t="s">
        <v>4021</v>
      </c>
      <c r="F1480" s="63" t="s">
        <v>44</v>
      </c>
      <c r="G1480" s="64" t="s">
        <v>4022</v>
      </c>
      <c r="H1480" s="63" t="s">
        <v>80</v>
      </c>
      <c r="I1480" s="63" t="s">
        <v>3959</v>
      </c>
      <c r="J1480" s="63">
        <v>2951</v>
      </c>
      <c r="K1480" s="65" t="s">
        <v>2540</v>
      </c>
      <c r="L1480" s="19" t="s">
        <v>2541</v>
      </c>
      <c r="M1480" s="46" t="s">
        <v>3960</v>
      </c>
      <c r="N1480" s="19" t="s">
        <v>1942</v>
      </c>
      <c r="O1480" s="19" t="str">
        <f t="shared" si="93"/>
        <v>Lê Khánh Toàn, Sinh ngày 27/05/1979</v>
      </c>
      <c r="P1480" s="63">
        <v>12055890</v>
      </c>
      <c r="Q1480" s="63" t="s">
        <v>4020</v>
      </c>
      <c r="R1480" s="63" t="s">
        <v>242</v>
      </c>
      <c r="S1480" s="63" t="s">
        <v>4021</v>
      </c>
      <c r="T1480" s="63" t="s">
        <v>44</v>
      </c>
      <c r="U1480" s="63" t="s">
        <v>4022</v>
      </c>
      <c r="V1480" s="63" t="s">
        <v>80</v>
      </c>
      <c r="W1480" s="63" t="s">
        <v>3959</v>
      </c>
      <c r="X1480" s="63">
        <v>2951</v>
      </c>
      <c r="Y1480" s="63" t="s">
        <v>2540</v>
      </c>
      <c r="Z1480" s="63" t="s">
        <v>2541</v>
      </c>
      <c r="AA1480" s="19">
        <f t="shared" si="94"/>
        <v>12055890</v>
      </c>
      <c r="AB1480" s="19" t="str">
        <f t="shared" si="95"/>
        <v>Chuyên ngành thí điểm</v>
      </c>
      <c r="AC1480" s="19" t="str">
        <f t="shared" si="96"/>
        <v>2</v>
      </c>
      <c r="AD1480" s="19" t="s">
        <v>1942</v>
      </c>
      <c r="AE1480" s="63"/>
    </row>
    <row r="1481" spans="1:31" s="69" customFormat="1" ht="20.25" customHeight="1" x14ac:dyDescent="0.25">
      <c r="A1481" s="41">
        <v>29</v>
      </c>
      <c r="B1481" s="41">
        <v>12055891</v>
      </c>
      <c r="C1481" s="62" t="s">
        <v>4023</v>
      </c>
      <c r="D1481" s="62" t="s">
        <v>3837</v>
      </c>
      <c r="E1481" s="20" t="s">
        <v>4024</v>
      </c>
      <c r="F1481" s="63" t="s">
        <v>44</v>
      </c>
      <c r="G1481" s="64" t="s">
        <v>2084</v>
      </c>
      <c r="H1481" s="63" t="s">
        <v>473</v>
      </c>
      <c r="I1481" s="63" t="s">
        <v>3959</v>
      </c>
      <c r="J1481" s="63">
        <v>2951</v>
      </c>
      <c r="K1481" s="65" t="s">
        <v>2540</v>
      </c>
      <c r="L1481" s="19" t="s">
        <v>2541</v>
      </c>
      <c r="M1481" s="46" t="s">
        <v>3960</v>
      </c>
      <c r="N1481" s="19" t="s">
        <v>1942</v>
      </c>
      <c r="O1481" s="19" t="str">
        <f t="shared" si="93"/>
        <v>Vũ Như Trọng, Sinh ngày 29/10/1984</v>
      </c>
      <c r="P1481" s="63">
        <v>12055891</v>
      </c>
      <c r="Q1481" s="63" t="s">
        <v>4023</v>
      </c>
      <c r="R1481" s="63" t="s">
        <v>3837</v>
      </c>
      <c r="S1481" s="63" t="s">
        <v>4024</v>
      </c>
      <c r="T1481" s="63" t="s">
        <v>44</v>
      </c>
      <c r="U1481" s="63" t="s">
        <v>2084</v>
      </c>
      <c r="V1481" s="63" t="s">
        <v>473</v>
      </c>
      <c r="W1481" s="63" t="s">
        <v>3959</v>
      </c>
      <c r="X1481" s="63">
        <v>2951</v>
      </c>
      <c r="Y1481" s="63" t="s">
        <v>2540</v>
      </c>
      <c r="Z1481" s="63" t="s">
        <v>2541</v>
      </c>
      <c r="AA1481" s="19">
        <f t="shared" si="94"/>
        <v>12055891</v>
      </c>
      <c r="AB1481" s="19" t="str">
        <f t="shared" si="95"/>
        <v>Chuyên ngành thí điểm</v>
      </c>
      <c r="AC1481" s="19" t="str">
        <f t="shared" si="96"/>
        <v>2</v>
      </c>
      <c r="AD1481" s="19" t="s">
        <v>1942</v>
      </c>
      <c r="AE1481" s="63"/>
    </row>
    <row r="1482" spans="1:31" s="69" customFormat="1" ht="20.25" customHeight="1" x14ac:dyDescent="0.25">
      <c r="A1482" s="41">
        <v>30</v>
      </c>
      <c r="B1482" s="41">
        <v>12055892</v>
      </c>
      <c r="C1482" s="62" t="s">
        <v>4025</v>
      </c>
      <c r="D1482" s="62" t="s">
        <v>2075</v>
      </c>
      <c r="E1482" s="20" t="s">
        <v>4026</v>
      </c>
      <c r="F1482" s="63" t="s">
        <v>44</v>
      </c>
      <c r="G1482" s="64" t="s">
        <v>3485</v>
      </c>
      <c r="H1482" s="63" t="s">
        <v>46</v>
      </c>
      <c r="I1482" s="63" t="s">
        <v>3959</v>
      </c>
      <c r="J1482" s="63">
        <v>2951</v>
      </c>
      <c r="K1482" s="65" t="s">
        <v>2540</v>
      </c>
      <c r="L1482" s="19" t="s">
        <v>2541</v>
      </c>
      <c r="M1482" s="46" t="s">
        <v>3960</v>
      </c>
      <c r="N1482" s="19" t="s">
        <v>1942</v>
      </c>
      <c r="O1482" s="19" t="str">
        <f t="shared" si="93"/>
        <v>Lê Đình Trường, Sinh ngày 25/07/1984</v>
      </c>
      <c r="P1482" s="63">
        <v>12055892</v>
      </c>
      <c r="Q1482" s="63" t="s">
        <v>4025</v>
      </c>
      <c r="R1482" s="63" t="s">
        <v>2075</v>
      </c>
      <c r="S1482" s="63" t="s">
        <v>4026</v>
      </c>
      <c r="T1482" s="63" t="s">
        <v>44</v>
      </c>
      <c r="U1482" s="63" t="s">
        <v>3485</v>
      </c>
      <c r="V1482" s="63" t="s">
        <v>46</v>
      </c>
      <c r="W1482" s="63" t="s">
        <v>3959</v>
      </c>
      <c r="X1482" s="63">
        <v>2951</v>
      </c>
      <c r="Y1482" s="63" t="s">
        <v>2540</v>
      </c>
      <c r="Z1482" s="63" t="s">
        <v>2541</v>
      </c>
      <c r="AA1482" s="19">
        <f t="shared" si="94"/>
        <v>12055892</v>
      </c>
      <c r="AB1482" s="19" t="str">
        <f t="shared" si="95"/>
        <v>Chuyên ngành thí điểm</v>
      </c>
      <c r="AC1482" s="19" t="str">
        <f t="shared" si="96"/>
        <v>2</v>
      </c>
      <c r="AD1482" s="19" t="s">
        <v>1942</v>
      </c>
      <c r="AE1482" s="63"/>
    </row>
    <row r="1483" spans="1:31" s="69" customFormat="1" ht="20.25" customHeight="1" x14ac:dyDescent="0.25">
      <c r="A1483" s="41">
        <v>31</v>
      </c>
      <c r="B1483" s="41">
        <v>12055893</v>
      </c>
      <c r="C1483" s="62" t="s">
        <v>869</v>
      </c>
      <c r="D1483" s="62" t="s">
        <v>2075</v>
      </c>
      <c r="E1483" s="20" t="s">
        <v>4027</v>
      </c>
      <c r="F1483" s="63" t="s">
        <v>44</v>
      </c>
      <c r="G1483" s="64" t="s">
        <v>4028</v>
      </c>
      <c r="H1483" s="63" t="s">
        <v>46</v>
      </c>
      <c r="I1483" s="63" t="s">
        <v>3959</v>
      </c>
      <c r="J1483" s="63">
        <v>2951</v>
      </c>
      <c r="K1483" s="65" t="s">
        <v>2540</v>
      </c>
      <c r="L1483" s="19" t="s">
        <v>2541</v>
      </c>
      <c r="M1483" s="46" t="s">
        <v>3960</v>
      </c>
      <c r="N1483" s="19" t="s">
        <v>1942</v>
      </c>
      <c r="O1483" s="19" t="str">
        <f t="shared" si="93"/>
        <v>Nguyễn Trung Trường, Sinh ngày 23/02/1981</v>
      </c>
      <c r="P1483" s="63">
        <v>12055893</v>
      </c>
      <c r="Q1483" s="63" t="s">
        <v>869</v>
      </c>
      <c r="R1483" s="63" t="s">
        <v>2075</v>
      </c>
      <c r="S1483" s="63" t="s">
        <v>4027</v>
      </c>
      <c r="T1483" s="63" t="s">
        <v>44</v>
      </c>
      <c r="U1483" s="63" t="s">
        <v>4028</v>
      </c>
      <c r="V1483" s="63" t="s">
        <v>46</v>
      </c>
      <c r="W1483" s="63" t="s">
        <v>3959</v>
      </c>
      <c r="X1483" s="63">
        <v>2951</v>
      </c>
      <c r="Y1483" s="63" t="s">
        <v>2540</v>
      </c>
      <c r="Z1483" s="63" t="s">
        <v>2541</v>
      </c>
      <c r="AA1483" s="19">
        <f t="shared" si="94"/>
        <v>12055893</v>
      </c>
      <c r="AB1483" s="19" t="str">
        <f t="shared" si="95"/>
        <v>Chuyên ngành thí điểm</v>
      </c>
      <c r="AC1483" s="19" t="str">
        <f t="shared" si="96"/>
        <v>2</v>
      </c>
      <c r="AD1483" s="19" t="s">
        <v>1942</v>
      </c>
      <c r="AE1483" s="63"/>
    </row>
    <row r="1484" spans="1:31" s="69" customFormat="1" ht="20.25" customHeight="1" x14ac:dyDescent="0.25">
      <c r="A1484" s="41">
        <v>32</v>
      </c>
      <c r="B1484" s="41">
        <v>12055894</v>
      </c>
      <c r="C1484" s="62" t="s">
        <v>4029</v>
      </c>
      <c r="D1484" s="62" t="s">
        <v>466</v>
      </c>
      <c r="E1484" s="20" t="s">
        <v>4030</v>
      </c>
      <c r="F1484" s="63" t="s">
        <v>44</v>
      </c>
      <c r="G1484" s="64" t="s">
        <v>4031</v>
      </c>
      <c r="H1484" s="63" t="s">
        <v>46</v>
      </c>
      <c r="I1484" s="63" t="s">
        <v>3959</v>
      </c>
      <c r="J1484" s="63">
        <v>2951</v>
      </c>
      <c r="K1484" s="65" t="s">
        <v>2540</v>
      </c>
      <c r="L1484" s="19" t="s">
        <v>2541</v>
      </c>
      <c r="M1484" s="46" t="s">
        <v>3960</v>
      </c>
      <c r="N1484" s="19" t="s">
        <v>1942</v>
      </c>
      <c r="O1484" s="19" t="str">
        <f t="shared" si="93"/>
        <v>Trần Quốc Tuấn, Sinh ngày 03/05/1983</v>
      </c>
      <c r="P1484" s="63">
        <v>12055894</v>
      </c>
      <c r="Q1484" s="63" t="s">
        <v>4029</v>
      </c>
      <c r="R1484" s="63" t="s">
        <v>466</v>
      </c>
      <c r="S1484" s="63" t="s">
        <v>4030</v>
      </c>
      <c r="T1484" s="63" t="s">
        <v>44</v>
      </c>
      <c r="U1484" s="63" t="s">
        <v>4031</v>
      </c>
      <c r="V1484" s="63" t="s">
        <v>46</v>
      </c>
      <c r="W1484" s="63" t="s">
        <v>3959</v>
      </c>
      <c r="X1484" s="63">
        <v>2951</v>
      </c>
      <c r="Y1484" s="63" t="s">
        <v>2540</v>
      </c>
      <c r="Z1484" s="63" t="s">
        <v>2541</v>
      </c>
      <c r="AA1484" s="19">
        <f t="shared" si="94"/>
        <v>12055894</v>
      </c>
      <c r="AB1484" s="19" t="str">
        <f t="shared" si="95"/>
        <v>Chuyên ngành thí điểm</v>
      </c>
      <c r="AC1484" s="19" t="str">
        <f t="shared" si="96"/>
        <v>2</v>
      </c>
      <c r="AD1484" s="19" t="s">
        <v>1942</v>
      </c>
      <c r="AE1484" s="63"/>
    </row>
    <row r="1485" spans="1:31" s="69" customFormat="1" ht="20.25" customHeight="1" x14ac:dyDescent="0.25">
      <c r="A1485" s="41">
        <v>33</v>
      </c>
      <c r="B1485" s="41">
        <v>12055895</v>
      </c>
      <c r="C1485" s="62" t="s">
        <v>3057</v>
      </c>
      <c r="D1485" s="62" t="s">
        <v>975</v>
      </c>
      <c r="E1485" s="20" t="s">
        <v>4032</v>
      </c>
      <c r="F1485" s="63" t="s">
        <v>44</v>
      </c>
      <c r="G1485" s="64" t="s">
        <v>4033</v>
      </c>
      <c r="H1485" s="63" t="s">
        <v>1212</v>
      </c>
      <c r="I1485" s="63" t="s">
        <v>3959</v>
      </c>
      <c r="J1485" s="63">
        <v>2951</v>
      </c>
      <c r="K1485" s="65" t="s">
        <v>2540</v>
      </c>
      <c r="L1485" s="19" t="s">
        <v>2541</v>
      </c>
      <c r="M1485" s="46" t="s">
        <v>3960</v>
      </c>
      <c r="N1485" s="19" t="s">
        <v>1942</v>
      </c>
      <c r="O1485" s="19" t="str">
        <f t="shared" si="93"/>
        <v>Phạm Văn Tuyên, Sinh ngày 09/01/1977</v>
      </c>
      <c r="P1485" s="63">
        <v>12055895</v>
      </c>
      <c r="Q1485" s="63" t="s">
        <v>3057</v>
      </c>
      <c r="R1485" s="63" t="s">
        <v>975</v>
      </c>
      <c r="S1485" s="63" t="s">
        <v>4032</v>
      </c>
      <c r="T1485" s="63" t="s">
        <v>44</v>
      </c>
      <c r="U1485" s="63" t="s">
        <v>4033</v>
      </c>
      <c r="V1485" s="63" t="s">
        <v>1212</v>
      </c>
      <c r="W1485" s="63" t="s">
        <v>3959</v>
      </c>
      <c r="X1485" s="63">
        <v>2951</v>
      </c>
      <c r="Y1485" s="63" t="s">
        <v>2540</v>
      </c>
      <c r="Z1485" s="63" t="s">
        <v>2541</v>
      </c>
      <c r="AA1485" s="19">
        <f t="shared" si="94"/>
        <v>12055895</v>
      </c>
      <c r="AB1485" s="19" t="str">
        <f t="shared" si="95"/>
        <v>Chuyên ngành thí điểm</v>
      </c>
      <c r="AC1485" s="19" t="str">
        <f t="shared" si="96"/>
        <v>2</v>
      </c>
      <c r="AD1485" s="19" t="s">
        <v>1942</v>
      </c>
      <c r="AE1485" s="63"/>
    </row>
    <row r="1486" spans="1:31" s="69" customFormat="1" ht="20.25" customHeight="1" x14ac:dyDescent="0.25">
      <c r="A1486" s="41">
        <v>34</v>
      </c>
      <c r="B1486" s="41">
        <v>12055896</v>
      </c>
      <c r="C1486" s="62" t="s">
        <v>537</v>
      </c>
      <c r="D1486" s="62" t="s">
        <v>659</v>
      </c>
      <c r="E1486" s="20" t="s">
        <v>4034</v>
      </c>
      <c r="F1486" s="63" t="s">
        <v>44</v>
      </c>
      <c r="G1486" s="64" t="s">
        <v>2958</v>
      </c>
      <c r="H1486" s="63" t="s">
        <v>1441</v>
      </c>
      <c r="I1486" s="63" t="s">
        <v>3959</v>
      </c>
      <c r="J1486" s="63">
        <v>2951</v>
      </c>
      <c r="K1486" s="65" t="s">
        <v>2540</v>
      </c>
      <c r="L1486" s="19" t="s">
        <v>2541</v>
      </c>
      <c r="M1486" s="46" t="s">
        <v>3960</v>
      </c>
      <c r="N1486" s="19" t="s">
        <v>1942</v>
      </c>
      <c r="O1486" s="19" t="str">
        <f t="shared" si="93"/>
        <v>Nguyễn Công Việt, Sinh ngày 08/07/1982</v>
      </c>
      <c r="P1486" s="63">
        <v>12055896</v>
      </c>
      <c r="Q1486" s="63" t="s">
        <v>537</v>
      </c>
      <c r="R1486" s="63" t="s">
        <v>659</v>
      </c>
      <c r="S1486" s="63" t="s">
        <v>4034</v>
      </c>
      <c r="T1486" s="63" t="s">
        <v>44</v>
      </c>
      <c r="U1486" s="63" t="s">
        <v>2958</v>
      </c>
      <c r="V1486" s="63" t="s">
        <v>1441</v>
      </c>
      <c r="W1486" s="63" t="s">
        <v>3959</v>
      </c>
      <c r="X1486" s="63">
        <v>2951</v>
      </c>
      <c r="Y1486" s="63" t="s">
        <v>2540</v>
      </c>
      <c r="Z1486" s="63" t="s">
        <v>2541</v>
      </c>
      <c r="AA1486" s="19">
        <f t="shared" si="94"/>
        <v>12055896</v>
      </c>
      <c r="AB1486" s="19" t="str">
        <f t="shared" si="95"/>
        <v>Chuyên ngành thí điểm</v>
      </c>
      <c r="AC1486" s="19" t="str">
        <f t="shared" si="96"/>
        <v>2</v>
      </c>
      <c r="AD1486" s="19" t="s">
        <v>1942</v>
      </c>
      <c r="AE1486" s="63"/>
    </row>
    <row r="1487" spans="1:31" s="69" customFormat="1" ht="20.25" customHeight="1" x14ac:dyDescent="0.25">
      <c r="A1487" s="41">
        <v>35</v>
      </c>
      <c r="B1487" s="41">
        <v>12055897</v>
      </c>
      <c r="C1487" s="62" t="s">
        <v>474</v>
      </c>
      <c r="D1487" s="62" t="s">
        <v>1370</v>
      </c>
      <c r="E1487" s="20" t="s">
        <v>4035</v>
      </c>
      <c r="F1487" s="63" t="s">
        <v>44</v>
      </c>
      <c r="G1487" s="64" t="s">
        <v>4036</v>
      </c>
      <c r="H1487" s="63" t="s">
        <v>4037</v>
      </c>
      <c r="I1487" s="63" t="s">
        <v>3959</v>
      </c>
      <c r="J1487" s="63">
        <v>2951</v>
      </c>
      <c r="K1487" s="65" t="s">
        <v>2540</v>
      </c>
      <c r="L1487" s="19" t="s">
        <v>2541</v>
      </c>
      <c r="M1487" s="46" t="s">
        <v>3960</v>
      </c>
      <c r="N1487" s="19" t="s">
        <v>1942</v>
      </c>
      <c r="O1487" s="19" t="str">
        <f t="shared" si="93"/>
        <v>Trần Anh Vũ, Sinh ngày 15/11/1976</v>
      </c>
      <c r="P1487" s="63">
        <v>12055897</v>
      </c>
      <c r="Q1487" s="63" t="s">
        <v>474</v>
      </c>
      <c r="R1487" s="63" t="s">
        <v>1370</v>
      </c>
      <c r="S1487" s="63" t="s">
        <v>4035</v>
      </c>
      <c r="T1487" s="63" t="s">
        <v>44</v>
      </c>
      <c r="U1487" s="63" t="s">
        <v>4036</v>
      </c>
      <c r="V1487" s="63" t="s">
        <v>4037</v>
      </c>
      <c r="W1487" s="63" t="s">
        <v>3959</v>
      </c>
      <c r="X1487" s="63">
        <v>2951</v>
      </c>
      <c r="Y1487" s="63" t="s">
        <v>2540</v>
      </c>
      <c r="Z1487" s="63" t="s">
        <v>2541</v>
      </c>
      <c r="AA1487" s="19">
        <f t="shared" si="94"/>
        <v>12055897</v>
      </c>
      <c r="AB1487" s="19" t="str">
        <f t="shared" si="95"/>
        <v>Chuyên ngành thí điểm</v>
      </c>
      <c r="AC1487" s="19" t="str">
        <f t="shared" si="96"/>
        <v>2</v>
      </c>
      <c r="AD1487" s="19" t="s">
        <v>1942</v>
      </c>
      <c r="AE1487" s="63"/>
    </row>
    <row r="1488" spans="1:31" s="69" customFormat="1" ht="20.25" customHeight="1" x14ac:dyDescent="0.25">
      <c r="A1488" s="41">
        <v>36</v>
      </c>
      <c r="B1488" s="41">
        <v>12055898</v>
      </c>
      <c r="C1488" s="62" t="s">
        <v>513</v>
      </c>
      <c r="D1488" s="62" t="s">
        <v>1492</v>
      </c>
      <c r="E1488" s="20" t="s">
        <v>4038</v>
      </c>
      <c r="F1488" s="63" t="s">
        <v>44</v>
      </c>
      <c r="G1488" s="64" t="s">
        <v>4039</v>
      </c>
      <c r="H1488" s="63" t="s">
        <v>113</v>
      </c>
      <c r="I1488" s="63" t="s">
        <v>3959</v>
      </c>
      <c r="J1488" s="63">
        <v>2951</v>
      </c>
      <c r="K1488" s="65" t="s">
        <v>2540</v>
      </c>
      <c r="L1488" s="19" t="s">
        <v>2541</v>
      </c>
      <c r="M1488" s="46" t="s">
        <v>3960</v>
      </c>
      <c r="N1488" s="19" t="s">
        <v>1942</v>
      </c>
      <c r="O1488" s="19" t="str">
        <f t="shared" si="93"/>
        <v>Nguyễn Xuân Phú, Sinh ngày 05/02/1983</v>
      </c>
      <c r="P1488" s="63">
        <v>12055898</v>
      </c>
      <c r="Q1488" s="63" t="s">
        <v>513</v>
      </c>
      <c r="R1488" s="63" t="s">
        <v>1492</v>
      </c>
      <c r="S1488" s="63" t="s">
        <v>4038</v>
      </c>
      <c r="T1488" s="63" t="s">
        <v>44</v>
      </c>
      <c r="U1488" s="63" t="s">
        <v>4039</v>
      </c>
      <c r="V1488" s="63" t="s">
        <v>113</v>
      </c>
      <c r="W1488" s="63" t="s">
        <v>3959</v>
      </c>
      <c r="X1488" s="63">
        <v>2951</v>
      </c>
      <c r="Y1488" s="63" t="s">
        <v>2540</v>
      </c>
      <c r="Z1488" s="63" t="s">
        <v>2541</v>
      </c>
      <c r="AA1488" s="19">
        <f t="shared" si="94"/>
        <v>12055898</v>
      </c>
      <c r="AB1488" s="19" t="str">
        <f t="shared" si="95"/>
        <v>Chuyên ngành thí điểm</v>
      </c>
      <c r="AC1488" s="19" t="str">
        <f t="shared" si="96"/>
        <v>2</v>
      </c>
      <c r="AD1488" s="19" t="s">
        <v>1942</v>
      </c>
      <c r="AE1488" s="63"/>
    </row>
    <row r="1489" spans="1:31" s="69" customFormat="1" ht="20.25" customHeight="1" x14ac:dyDescent="0.25">
      <c r="A1489" s="41">
        <v>37</v>
      </c>
      <c r="B1489" s="41">
        <v>12055899</v>
      </c>
      <c r="C1489" s="62" t="s">
        <v>4040</v>
      </c>
      <c r="D1489" s="62" t="s">
        <v>63</v>
      </c>
      <c r="E1489" s="20" t="s">
        <v>4041</v>
      </c>
      <c r="F1489" s="63" t="s">
        <v>65</v>
      </c>
      <c r="G1489" s="64" t="s">
        <v>4042</v>
      </c>
      <c r="H1489" s="63" t="s">
        <v>46</v>
      </c>
      <c r="I1489" s="63" t="s">
        <v>3959</v>
      </c>
      <c r="J1489" s="63">
        <v>2951</v>
      </c>
      <c r="K1489" s="65" t="s">
        <v>2540</v>
      </c>
      <c r="L1489" s="19" t="s">
        <v>2541</v>
      </c>
      <c r="M1489" s="46" t="s">
        <v>3960</v>
      </c>
      <c r="N1489" s="19" t="s">
        <v>1942</v>
      </c>
      <c r="O1489" s="19" t="str">
        <f t="shared" si="93"/>
        <v>Bùi Thị Thu Hương, Sinh ngày 07/02/1978</v>
      </c>
      <c r="P1489" s="63">
        <v>12055899</v>
      </c>
      <c r="Q1489" s="63" t="s">
        <v>4040</v>
      </c>
      <c r="R1489" s="63" t="s">
        <v>63</v>
      </c>
      <c r="S1489" s="63" t="s">
        <v>4041</v>
      </c>
      <c r="T1489" s="63" t="s">
        <v>65</v>
      </c>
      <c r="U1489" s="63" t="s">
        <v>4042</v>
      </c>
      <c r="V1489" s="63" t="s">
        <v>46</v>
      </c>
      <c r="W1489" s="63" t="s">
        <v>3959</v>
      </c>
      <c r="X1489" s="63">
        <v>2951</v>
      </c>
      <c r="Y1489" s="63" t="s">
        <v>2540</v>
      </c>
      <c r="Z1489" s="63" t="s">
        <v>2541</v>
      </c>
      <c r="AA1489" s="19">
        <f t="shared" si="94"/>
        <v>12055899</v>
      </c>
      <c r="AB1489" s="19" t="str">
        <f t="shared" si="95"/>
        <v>Chuyên ngành thí điểm</v>
      </c>
      <c r="AC1489" s="19" t="str">
        <f t="shared" si="96"/>
        <v>2</v>
      </c>
      <c r="AD1489" s="19" t="s">
        <v>1942</v>
      </c>
      <c r="AE1489" s="63"/>
    </row>
    <row r="1490" spans="1:31" s="69" customFormat="1" ht="20.25" customHeight="1" x14ac:dyDescent="0.25">
      <c r="A1490" s="41">
        <v>143</v>
      </c>
      <c r="B1490" s="72">
        <v>12055900</v>
      </c>
      <c r="C1490" s="62" t="s">
        <v>4043</v>
      </c>
      <c r="D1490" s="62" t="s">
        <v>272</v>
      </c>
      <c r="E1490" s="20" t="s">
        <v>4044</v>
      </c>
      <c r="F1490" s="63" t="s">
        <v>65</v>
      </c>
      <c r="G1490" s="64" t="s">
        <v>4045</v>
      </c>
      <c r="H1490" s="63" t="s">
        <v>150</v>
      </c>
      <c r="I1490" s="63" t="s">
        <v>90</v>
      </c>
      <c r="J1490" s="63">
        <v>2951</v>
      </c>
      <c r="K1490" s="65" t="s">
        <v>2540</v>
      </c>
      <c r="L1490" s="19" t="s">
        <v>2541</v>
      </c>
      <c r="M1490" s="46">
        <v>60340201</v>
      </c>
      <c r="N1490" s="19" t="s">
        <v>1942</v>
      </c>
      <c r="O1490" s="19" t="str">
        <f t="shared" si="93"/>
        <v>Đỗ Thị Vĩnh An, Sinh ngày 12/12/1987</v>
      </c>
      <c r="P1490" s="63">
        <v>12055900</v>
      </c>
      <c r="Q1490" s="63" t="s">
        <v>4043</v>
      </c>
      <c r="R1490" s="63" t="s">
        <v>272</v>
      </c>
      <c r="S1490" s="63" t="s">
        <v>4044</v>
      </c>
      <c r="T1490" s="63" t="s">
        <v>65</v>
      </c>
      <c r="U1490" s="63" t="s">
        <v>4045</v>
      </c>
      <c r="V1490" s="63" t="s">
        <v>150</v>
      </c>
      <c r="W1490" s="63" t="s">
        <v>90</v>
      </c>
      <c r="X1490" s="63">
        <v>2951</v>
      </c>
      <c r="Y1490" s="63" t="s">
        <v>2540</v>
      </c>
      <c r="Z1490" s="63" t="s">
        <v>2541</v>
      </c>
      <c r="AA1490" s="19">
        <f t="shared" si="94"/>
        <v>12055900</v>
      </c>
      <c r="AB1490" s="19">
        <f t="shared" si="95"/>
        <v>60340201</v>
      </c>
      <c r="AC1490" s="19" t="str">
        <f t="shared" si="96"/>
        <v>2</v>
      </c>
      <c r="AD1490" s="19" t="s">
        <v>1942</v>
      </c>
      <c r="AE1490" s="63"/>
    </row>
    <row r="1491" spans="1:31" s="69" customFormat="1" ht="20.25" customHeight="1" x14ac:dyDescent="0.25">
      <c r="A1491" s="41">
        <v>144</v>
      </c>
      <c r="B1491" s="72">
        <v>12055901</v>
      </c>
      <c r="C1491" s="62" t="s">
        <v>4046</v>
      </c>
      <c r="D1491" s="62" t="s">
        <v>726</v>
      </c>
      <c r="E1491" s="20" t="s">
        <v>4047</v>
      </c>
      <c r="F1491" s="63" t="s">
        <v>65</v>
      </c>
      <c r="G1491" s="64" t="s">
        <v>4048</v>
      </c>
      <c r="H1491" s="63" t="s">
        <v>1754</v>
      </c>
      <c r="I1491" s="63" t="s">
        <v>90</v>
      </c>
      <c r="J1491" s="63">
        <v>2951</v>
      </c>
      <c r="K1491" s="65" t="s">
        <v>2540</v>
      </c>
      <c r="L1491" s="19" t="s">
        <v>2541</v>
      </c>
      <c r="M1491" s="46">
        <v>60340201</v>
      </c>
      <c r="N1491" s="19" t="s">
        <v>1942</v>
      </c>
      <c r="O1491" s="19" t="str">
        <f t="shared" si="93"/>
        <v>Nông Thị Ngân Giang, Sinh ngày 16/01/1990</v>
      </c>
      <c r="P1491" s="63">
        <v>12055901</v>
      </c>
      <c r="Q1491" s="63" t="s">
        <v>4046</v>
      </c>
      <c r="R1491" s="63" t="s">
        <v>726</v>
      </c>
      <c r="S1491" s="63" t="s">
        <v>4047</v>
      </c>
      <c r="T1491" s="63" t="s">
        <v>65</v>
      </c>
      <c r="U1491" s="63" t="s">
        <v>4048</v>
      </c>
      <c r="V1491" s="63" t="s">
        <v>1754</v>
      </c>
      <c r="W1491" s="63" t="s">
        <v>90</v>
      </c>
      <c r="X1491" s="63">
        <v>2951</v>
      </c>
      <c r="Y1491" s="63" t="s">
        <v>2540</v>
      </c>
      <c r="Z1491" s="63" t="s">
        <v>2541</v>
      </c>
      <c r="AA1491" s="19">
        <f t="shared" si="94"/>
        <v>12055901</v>
      </c>
      <c r="AB1491" s="19">
        <f t="shared" si="95"/>
        <v>60340201</v>
      </c>
      <c r="AC1491" s="19" t="str">
        <f t="shared" si="96"/>
        <v>2</v>
      </c>
      <c r="AD1491" s="19" t="s">
        <v>1942</v>
      </c>
      <c r="AE1491" s="63"/>
    </row>
    <row r="1492" spans="1:31" s="69" customFormat="1" ht="20.25" customHeight="1" x14ac:dyDescent="0.25">
      <c r="A1492" s="41">
        <v>145</v>
      </c>
      <c r="B1492" s="72">
        <v>12055902</v>
      </c>
      <c r="C1492" s="62" t="s">
        <v>3124</v>
      </c>
      <c r="D1492" s="62" t="s">
        <v>1008</v>
      </c>
      <c r="E1492" s="20" t="s">
        <v>4049</v>
      </c>
      <c r="F1492" s="63" t="s">
        <v>65</v>
      </c>
      <c r="G1492" s="64" t="s">
        <v>1460</v>
      </c>
      <c r="H1492" s="63" t="s">
        <v>56</v>
      </c>
      <c r="I1492" s="63" t="s">
        <v>90</v>
      </c>
      <c r="J1492" s="63">
        <v>2951</v>
      </c>
      <c r="K1492" s="65" t="s">
        <v>2540</v>
      </c>
      <c r="L1492" s="19" t="s">
        <v>2541</v>
      </c>
      <c r="M1492" s="46">
        <v>60340201</v>
      </c>
      <c r="N1492" s="19" t="s">
        <v>1942</v>
      </c>
      <c r="O1492" s="19" t="str">
        <f t="shared" si="93"/>
        <v>Bùi Thị Thanh Xuân, Sinh ngày 23/11/1989</v>
      </c>
      <c r="P1492" s="63">
        <v>12055902</v>
      </c>
      <c r="Q1492" s="63" t="s">
        <v>3124</v>
      </c>
      <c r="R1492" s="63" t="s">
        <v>1008</v>
      </c>
      <c r="S1492" s="63" t="s">
        <v>4049</v>
      </c>
      <c r="T1492" s="63" t="s">
        <v>65</v>
      </c>
      <c r="U1492" s="63" t="s">
        <v>1460</v>
      </c>
      <c r="V1492" s="63" t="s">
        <v>56</v>
      </c>
      <c r="W1492" s="63" t="s">
        <v>90</v>
      </c>
      <c r="X1492" s="63">
        <v>2951</v>
      </c>
      <c r="Y1492" s="63" t="s">
        <v>2540</v>
      </c>
      <c r="Z1492" s="63" t="s">
        <v>2541</v>
      </c>
      <c r="AA1492" s="19">
        <f t="shared" si="94"/>
        <v>12055902</v>
      </c>
      <c r="AB1492" s="19">
        <f t="shared" si="95"/>
        <v>60340201</v>
      </c>
      <c r="AC1492" s="19" t="str">
        <f t="shared" si="96"/>
        <v>2</v>
      </c>
      <c r="AD1492" s="19" t="s">
        <v>1942</v>
      </c>
      <c r="AE1492" s="63"/>
    </row>
    <row r="1493" spans="1:31" s="69" customFormat="1" ht="20.25" customHeight="1" x14ac:dyDescent="0.25">
      <c r="A1493" s="66">
        <v>167</v>
      </c>
      <c r="B1493" s="72">
        <v>12055903</v>
      </c>
      <c r="C1493" s="62" t="s">
        <v>57</v>
      </c>
      <c r="D1493" s="62" t="s">
        <v>317</v>
      </c>
      <c r="E1493" s="20" t="s">
        <v>4050</v>
      </c>
      <c r="F1493" s="63" t="s">
        <v>65</v>
      </c>
      <c r="G1493" s="64" t="s">
        <v>4051</v>
      </c>
      <c r="H1493" s="63" t="s">
        <v>1212</v>
      </c>
      <c r="I1493" s="71" t="s">
        <v>276</v>
      </c>
      <c r="J1493" s="63">
        <v>2951</v>
      </c>
      <c r="K1493" s="65" t="s">
        <v>2540</v>
      </c>
      <c r="L1493" s="19" t="s">
        <v>2541</v>
      </c>
      <c r="M1493" s="44">
        <v>60340102</v>
      </c>
      <c r="N1493" s="19" t="s">
        <v>1942</v>
      </c>
      <c r="O1493" s="19" t="str">
        <f t="shared" si="93"/>
        <v>Phạm Thị Đông, Sinh ngày 06/07/1980</v>
      </c>
      <c r="P1493" s="63">
        <v>12055903</v>
      </c>
      <c r="Q1493" s="63" t="s">
        <v>57</v>
      </c>
      <c r="R1493" s="63" t="s">
        <v>317</v>
      </c>
      <c r="S1493" s="63" t="s">
        <v>4050</v>
      </c>
      <c r="T1493" s="63" t="s">
        <v>65</v>
      </c>
      <c r="U1493" s="63" t="s">
        <v>4051</v>
      </c>
      <c r="V1493" s="63" t="s">
        <v>1212</v>
      </c>
      <c r="W1493" s="63" t="s">
        <v>276</v>
      </c>
      <c r="X1493" s="63">
        <v>2951</v>
      </c>
      <c r="Y1493" s="63" t="s">
        <v>2540</v>
      </c>
      <c r="Z1493" s="63" t="s">
        <v>2541</v>
      </c>
      <c r="AA1493" s="19">
        <f t="shared" si="94"/>
        <v>12055903</v>
      </c>
      <c r="AB1493" s="19">
        <f t="shared" si="95"/>
        <v>60340102</v>
      </c>
      <c r="AC1493" s="19" t="str">
        <f t="shared" si="96"/>
        <v>2</v>
      </c>
      <c r="AD1493" s="19" t="s">
        <v>1942</v>
      </c>
      <c r="AE1493" s="63"/>
    </row>
    <row r="1494" spans="1:31" s="69" customFormat="1" ht="20.25" customHeight="1" x14ac:dyDescent="0.25">
      <c r="A1494" s="66">
        <v>168</v>
      </c>
      <c r="B1494" s="72">
        <v>12055904</v>
      </c>
      <c r="C1494" s="62" t="s">
        <v>4052</v>
      </c>
      <c r="D1494" s="62" t="s">
        <v>769</v>
      </c>
      <c r="E1494" s="20" t="s">
        <v>4053</v>
      </c>
      <c r="F1494" s="63" t="s">
        <v>44</v>
      </c>
      <c r="G1494" s="64" t="s">
        <v>2827</v>
      </c>
      <c r="H1494" s="63" t="s">
        <v>180</v>
      </c>
      <c r="I1494" s="71" t="s">
        <v>276</v>
      </c>
      <c r="J1494" s="63">
        <v>2951</v>
      </c>
      <c r="K1494" s="65" t="s">
        <v>2540</v>
      </c>
      <c r="L1494" s="19" t="s">
        <v>2541</v>
      </c>
      <c r="M1494" s="44">
        <v>60340102</v>
      </c>
      <c r="N1494" s="19" t="s">
        <v>1942</v>
      </c>
      <c r="O1494" s="19" t="str">
        <f t="shared" si="93"/>
        <v>Đặng Sỹ Hùng, Sinh ngày 10/10/1990</v>
      </c>
      <c r="P1494" s="63">
        <v>12055904</v>
      </c>
      <c r="Q1494" s="63" t="s">
        <v>4052</v>
      </c>
      <c r="R1494" s="63" t="s">
        <v>769</v>
      </c>
      <c r="S1494" s="63" t="s">
        <v>4053</v>
      </c>
      <c r="T1494" s="63" t="s">
        <v>44</v>
      </c>
      <c r="U1494" s="63" t="s">
        <v>2827</v>
      </c>
      <c r="V1494" s="63" t="s">
        <v>180</v>
      </c>
      <c r="W1494" s="63" t="s">
        <v>276</v>
      </c>
      <c r="X1494" s="63">
        <v>2951</v>
      </c>
      <c r="Y1494" s="63" t="s">
        <v>2540</v>
      </c>
      <c r="Z1494" s="63" t="s">
        <v>2541</v>
      </c>
      <c r="AA1494" s="19">
        <f t="shared" si="94"/>
        <v>12055904</v>
      </c>
      <c r="AB1494" s="19">
        <f t="shared" si="95"/>
        <v>60340102</v>
      </c>
      <c r="AC1494" s="19" t="str">
        <f t="shared" si="96"/>
        <v>2</v>
      </c>
      <c r="AD1494" s="19" t="s">
        <v>1942</v>
      </c>
      <c r="AE1494" s="63"/>
    </row>
    <row r="1495" spans="1:31" s="69" customFormat="1" ht="20.25" customHeight="1" x14ac:dyDescent="0.25">
      <c r="A1495" s="66">
        <v>169</v>
      </c>
      <c r="B1495" s="72">
        <v>12055905</v>
      </c>
      <c r="C1495" s="62" t="s">
        <v>3654</v>
      </c>
      <c r="D1495" s="62" t="s">
        <v>63</v>
      </c>
      <c r="E1495" s="20" t="s">
        <v>2189</v>
      </c>
      <c r="F1495" s="63" t="s">
        <v>65</v>
      </c>
      <c r="G1495" s="64" t="s">
        <v>2903</v>
      </c>
      <c r="H1495" s="63" t="s">
        <v>46</v>
      </c>
      <c r="I1495" s="71" t="s">
        <v>276</v>
      </c>
      <c r="J1495" s="63">
        <v>2951</v>
      </c>
      <c r="K1495" s="65" t="s">
        <v>2540</v>
      </c>
      <c r="L1495" s="19" t="s">
        <v>2541</v>
      </c>
      <c r="M1495" s="44">
        <v>60340102</v>
      </c>
      <c r="N1495" s="19" t="s">
        <v>1942</v>
      </c>
      <c r="O1495" s="19" t="str">
        <f t="shared" si="93"/>
        <v>Đỗ Thu Hương, Sinh ngày 08/09/1988</v>
      </c>
      <c r="P1495" s="63">
        <v>12055905</v>
      </c>
      <c r="Q1495" s="63" t="s">
        <v>3654</v>
      </c>
      <c r="R1495" s="63" t="s">
        <v>63</v>
      </c>
      <c r="S1495" s="63" t="s">
        <v>2189</v>
      </c>
      <c r="T1495" s="63" t="s">
        <v>65</v>
      </c>
      <c r="U1495" s="63" t="s">
        <v>2903</v>
      </c>
      <c r="V1495" s="63" t="s">
        <v>46</v>
      </c>
      <c r="W1495" s="63" t="s">
        <v>276</v>
      </c>
      <c r="X1495" s="63">
        <v>2951</v>
      </c>
      <c r="Y1495" s="63" t="s">
        <v>2540</v>
      </c>
      <c r="Z1495" s="63" t="s">
        <v>2541</v>
      </c>
      <c r="AA1495" s="19">
        <f t="shared" si="94"/>
        <v>12055905</v>
      </c>
      <c r="AB1495" s="19">
        <f t="shared" si="95"/>
        <v>60340102</v>
      </c>
      <c r="AC1495" s="19" t="str">
        <f t="shared" si="96"/>
        <v>2</v>
      </c>
      <c r="AD1495" s="19" t="s">
        <v>1942</v>
      </c>
      <c r="AE1495" s="63"/>
    </row>
    <row r="1496" spans="1:31" s="69" customFormat="1" ht="20.25" customHeight="1" x14ac:dyDescent="0.25">
      <c r="A1496" s="66">
        <v>51</v>
      </c>
      <c r="B1496" s="72">
        <v>12055906</v>
      </c>
      <c r="C1496" s="62" t="s">
        <v>3178</v>
      </c>
      <c r="D1496" s="62" t="s">
        <v>63</v>
      </c>
      <c r="E1496" s="20" t="s">
        <v>4054</v>
      </c>
      <c r="F1496" s="63" t="s">
        <v>65</v>
      </c>
      <c r="G1496" s="64" t="s">
        <v>4055</v>
      </c>
      <c r="H1496" s="63" t="s">
        <v>61</v>
      </c>
      <c r="I1496" s="71" t="s">
        <v>276</v>
      </c>
      <c r="J1496" s="63">
        <v>2951</v>
      </c>
      <c r="K1496" s="65" t="s">
        <v>2540</v>
      </c>
      <c r="L1496" s="19" t="s">
        <v>2541</v>
      </c>
      <c r="M1496" s="44">
        <v>60340102</v>
      </c>
      <c r="N1496" s="19" t="s">
        <v>1942</v>
      </c>
      <c r="O1496" s="19" t="str">
        <f t="shared" si="93"/>
        <v>Nguyễn Thị Quỳnh Hương, Sinh ngày 30/09/1974</v>
      </c>
      <c r="P1496" s="63">
        <v>12055906</v>
      </c>
      <c r="Q1496" s="63" t="s">
        <v>3178</v>
      </c>
      <c r="R1496" s="63" t="s">
        <v>63</v>
      </c>
      <c r="S1496" s="63" t="s">
        <v>4054</v>
      </c>
      <c r="T1496" s="63" t="s">
        <v>65</v>
      </c>
      <c r="U1496" s="63" t="s">
        <v>4056</v>
      </c>
      <c r="V1496" s="63" t="s">
        <v>61</v>
      </c>
      <c r="W1496" s="63" t="s">
        <v>276</v>
      </c>
      <c r="X1496" s="63">
        <v>2951</v>
      </c>
      <c r="Y1496" s="63" t="s">
        <v>2540</v>
      </c>
      <c r="Z1496" s="63" t="s">
        <v>2541</v>
      </c>
      <c r="AA1496" s="19">
        <f t="shared" si="94"/>
        <v>12055906</v>
      </c>
      <c r="AB1496" s="19">
        <f t="shared" si="95"/>
        <v>60340102</v>
      </c>
      <c r="AC1496" s="19" t="str">
        <f t="shared" si="96"/>
        <v>2</v>
      </c>
      <c r="AD1496" s="19" t="s">
        <v>1942</v>
      </c>
      <c r="AE1496" s="63"/>
    </row>
    <row r="1497" spans="1:31" s="69" customFormat="1" ht="20.25" customHeight="1" x14ac:dyDescent="0.25">
      <c r="A1497" s="66">
        <v>52</v>
      </c>
      <c r="B1497" s="72">
        <v>12055907</v>
      </c>
      <c r="C1497" s="62" t="s">
        <v>3057</v>
      </c>
      <c r="D1497" s="62" t="s">
        <v>4057</v>
      </c>
      <c r="E1497" s="20" t="s">
        <v>4058</v>
      </c>
      <c r="F1497" s="63" t="s">
        <v>44</v>
      </c>
      <c r="G1497" s="64" t="s">
        <v>4059</v>
      </c>
      <c r="H1497" s="63" t="s">
        <v>1240</v>
      </c>
      <c r="I1497" s="71" t="s">
        <v>276</v>
      </c>
      <c r="J1497" s="63">
        <v>2951</v>
      </c>
      <c r="K1497" s="65" t="s">
        <v>2540</v>
      </c>
      <c r="L1497" s="19" t="s">
        <v>2541</v>
      </c>
      <c r="M1497" s="44">
        <v>60340102</v>
      </c>
      <c r="N1497" s="19" t="s">
        <v>1942</v>
      </c>
      <c r="O1497" s="19" t="str">
        <f t="shared" si="93"/>
        <v>Phạm Văn Lễ, Sinh ngày 19/03/1976</v>
      </c>
      <c r="P1497" s="63">
        <v>12055907</v>
      </c>
      <c r="Q1497" s="63" t="s">
        <v>3057</v>
      </c>
      <c r="R1497" s="63" t="s">
        <v>4057</v>
      </c>
      <c r="S1497" s="63" t="s">
        <v>4058</v>
      </c>
      <c r="T1497" s="63" t="s">
        <v>44</v>
      </c>
      <c r="U1497" s="63" t="s">
        <v>4059</v>
      </c>
      <c r="V1497" s="63" t="s">
        <v>1240</v>
      </c>
      <c r="W1497" s="63" t="s">
        <v>276</v>
      </c>
      <c r="X1497" s="63">
        <v>2951</v>
      </c>
      <c r="Y1497" s="63" t="s">
        <v>2540</v>
      </c>
      <c r="Z1497" s="63" t="s">
        <v>2541</v>
      </c>
      <c r="AA1497" s="19">
        <f t="shared" si="94"/>
        <v>12055907</v>
      </c>
      <c r="AB1497" s="19">
        <f t="shared" si="95"/>
        <v>60340102</v>
      </c>
      <c r="AC1497" s="19" t="str">
        <f t="shared" si="96"/>
        <v>2</v>
      </c>
      <c r="AD1497" s="19" t="s">
        <v>1942</v>
      </c>
      <c r="AE1497" s="63"/>
    </row>
    <row r="1498" spans="1:31" s="69" customFormat="1" ht="20.25" customHeight="1" x14ac:dyDescent="0.25">
      <c r="A1498" s="66">
        <v>53</v>
      </c>
      <c r="B1498" s="72">
        <v>12055908</v>
      </c>
      <c r="C1498" s="62" t="s">
        <v>537</v>
      </c>
      <c r="D1498" s="62" t="s">
        <v>850</v>
      </c>
      <c r="E1498" s="20" t="s">
        <v>4060</v>
      </c>
      <c r="F1498" s="63" t="s">
        <v>44</v>
      </c>
      <c r="G1498" s="64" t="s">
        <v>4061</v>
      </c>
      <c r="H1498" s="63" t="s">
        <v>1240</v>
      </c>
      <c r="I1498" s="71" t="s">
        <v>276</v>
      </c>
      <c r="J1498" s="63">
        <v>2951</v>
      </c>
      <c r="K1498" s="65" t="s">
        <v>2540</v>
      </c>
      <c r="L1498" s="19" t="s">
        <v>2541</v>
      </c>
      <c r="M1498" s="44">
        <v>60340102</v>
      </c>
      <c r="N1498" s="19" t="s">
        <v>1942</v>
      </c>
      <c r="O1498" s="19" t="str">
        <f t="shared" si="93"/>
        <v>Nguyễn Công Nguyên, Sinh ngày 02/07/1962</v>
      </c>
      <c r="P1498" s="63">
        <v>12055908</v>
      </c>
      <c r="Q1498" s="63" t="s">
        <v>537</v>
      </c>
      <c r="R1498" s="63" t="s">
        <v>850</v>
      </c>
      <c r="S1498" s="63" t="s">
        <v>4060</v>
      </c>
      <c r="T1498" s="63" t="s">
        <v>44</v>
      </c>
      <c r="U1498" s="63" t="s">
        <v>4061</v>
      </c>
      <c r="V1498" s="63" t="s">
        <v>1240</v>
      </c>
      <c r="W1498" s="63" t="s">
        <v>276</v>
      </c>
      <c r="X1498" s="63">
        <v>2951</v>
      </c>
      <c r="Y1498" s="63" t="s">
        <v>2540</v>
      </c>
      <c r="Z1498" s="63" t="s">
        <v>2541</v>
      </c>
      <c r="AA1498" s="19">
        <f t="shared" si="94"/>
        <v>12055908</v>
      </c>
      <c r="AB1498" s="19">
        <f t="shared" si="95"/>
        <v>60340102</v>
      </c>
      <c r="AC1498" s="19" t="str">
        <f t="shared" si="96"/>
        <v>2</v>
      </c>
      <c r="AD1498" s="19" t="s">
        <v>1942</v>
      </c>
      <c r="AE1498" s="63"/>
    </row>
    <row r="1499" spans="1:31" s="69" customFormat="1" ht="20.25" customHeight="1" x14ac:dyDescent="0.25">
      <c r="A1499" s="66">
        <v>54</v>
      </c>
      <c r="B1499" s="72">
        <v>12055909</v>
      </c>
      <c r="C1499" s="62" t="s">
        <v>4062</v>
      </c>
      <c r="D1499" s="62" t="s">
        <v>2816</v>
      </c>
      <c r="E1499" s="20" t="s">
        <v>4063</v>
      </c>
      <c r="F1499" s="63" t="s">
        <v>44</v>
      </c>
      <c r="G1499" s="64" t="s">
        <v>4064</v>
      </c>
      <c r="H1499" s="70" t="s">
        <v>1554</v>
      </c>
      <c r="I1499" s="71" t="s">
        <v>276</v>
      </c>
      <c r="J1499" s="63">
        <v>2951</v>
      </c>
      <c r="K1499" s="65" t="s">
        <v>2540</v>
      </c>
      <c r="L1499" s="19" t="s">
        <v>2541</v>
      </c>
      <c r="M1499" s="44">
        <v>60340102</v>
      </c>
      <c r="N1499" s="19" t="s">
        <v>1942</v>
      </c>
      <c r="O1499" s="19" t="str">
        <f t="shared" si="93"/>
        <v>Sử Tài, Sinh ngày 04/11/1978</v>
      </c>
      <c r="P1499" s="63">
        <v>12055909</v>
      </c>
      <c r="Q1499" s="63" t="s">
        <v>4062</v>
      </c>
      <c r="R1499" s="63" t="s">
        <v>2816</v>
      </c>
      <c r="S1499" s="63" t="s">
        <v>4063</v>
      </c>
      <c r="T1499" s="63" t="s">
        <v>44</v>
      </c>
      <c r="U1499" s="63" t="s">
        <v>4064</v>
      </c>
      <c r="V1499" s="63" t="s">
        <v>1554</v>
      </c>
      <c r="W1499" s="63" t="s">
        <v>276</v>
      </c>
      <c r="X1499" s="63">
        <v>2951</v>
      </c>
      <c r="Y1499" s="63" t="s">
        <v>2540</v>
      </c>
      <c r="Z1499" s="63" t="s">
        <v>2541</v>
      </c>
      <c r="AA1499" s="19">
        <f t="shared" si="94"/>
        <v>12055909</v>
      </c>
      <c r="AB1499" s="19">
        <f t="shared" si="95"/>
        <v>60340102</v>
      </c>
      <c r="AC1499" s="19" t="str">
        <f t="shared" si="96"/>
        <v>2</v>
      </c>
      <c r="AD1499" s="19" t="s">
        <v>1942</v>
      </c>
      <c r="AE1499" s="63"/>
    </row>
    <row r="1500" spans="1:31" s="69" customFormat="1" ht="20.25" customHeight="1" x14ac:dyDescent="0.25">
      <c r="A1500" s="66">
        <v>55</v>
      </c>
      <c r="B1500" s="72">
        <v>12055910</v>
      </c>
      <c r="C1500" s="62" t="s">
        <v>4065</v>
      </c>
      <c r="D1500" s="62" t="s">
        <v>895</v>
      </c>
      <c r="E1500" s="20" t="s">
        <v>4066</v>
      </c>
      <c r="F1500" s="63" t="s">
        <v>44</v>
      </c>
      <c r="G1500" s="64" t="s">
        <v>4067</v>
      </c>
      <c r="H1500" s="70" t="s">
        <v>1240</v>
      </c>
      <c r="I1500" s="71" t="s">
        <v>276</v>
      </c>
      <c r="J1500" s="63">
        <v>2951</v>
      </c>
      <c r="K1500" s="65" t="s">
        <v>2540</v>
      </c>
      <c r="L1500" s="19" t="s">
        <v>2541</v>
      </c>
      <c r="M1500" s="44">
        <v>60340102</v>
      </c>
      <c r="N1500" s="19" t="s">
        <v>1942</v>
      </c>
      <c r="O1500" s="19" t="str">
        <f t="shared" si="93"/>
        <v>Trần Nhân Tâm, Sinh ngày 01/06/1977</v>
      </c>
      <c r="P1500" s="63">
        <v>12055910</v>
      </c>
      <c r="Q1500" s="63" t="s">
        <v>4065</v>
      </c>
      <c r="R1500" s="63" t="s">
        <v>895</v>
      </c>
      <c r="S1500" s="63" t="s">
        <v>4066</v>
      </c>
      <c r="T1500" s="63" t="s">
        <v>44</v>
      </c>
      <c r="U1500" s="63" t="s">
        <v>4067</v>
      </c>
      <c r="V1500" s="63" t="s">
        <v>1240</v>
      </c>
      <c r="W1500" s="63" t="s">
        <v>276</v>
      </c>
      <c r="X1500" s="63">
        <v>2951</v>
      </c>
      <c r="Y1500" s="63" t="s">
        <v>2540</v>
      </c>
      <c r="Z1500" s="63" t="s">
        <v>2541</v>
      </c>
      <c r="AA1500" s="19">
        <f t="shared" si="94"/>
        <v>12055910</v>
      </c>
      <c r="AB1500" s="19">
        <f t="shared" si="95"/>
        <v>60340102</v>
      </c>
      <c r="AC1500" s="19" t="str">
        <f t="shared" si="96"/>
        <v>2</v>
      </c>
      <c r="AD1500" s="19" t="s">
        <v>1942</v>
      </c>
      <c r="AE1500" s="63"/>
    </row>
    <row r="1501" spans="1:31" s="69" customFormat="1" ht="20.25" customHeight="1" x14ac:dyDescent="0.25">
      <c r="A1501" s="66">
        <v>56</v>
      </c>
      <c r="B1501" s="72">
        <v>12055911</v>
      </c>
      <c r="C1501" s="62" t="s">
        <v>824</v>
      </c>
      <c r="D1501" s="62" t="s">
        <v>4068</v>
      </c>
      <c r="E1501" s="20" t="s">
        <v>4069</v>
      </c>
      <c r="F1501" s="63" t="s">
        <v>44</v>
      </c>
      <c r="G1501" s="64" t="s">
        <v>4070</v>
      </c>
      <c r="H1501" s="70" t="s">
        <v>1223</v>
      </c>
      <c r="I1501" s="71" t="s">
        <v>276</v>
      </c>
      <c r="J1501" s="63">
        <v>2951</v>
      </c>
      <c r="K1501" s="65" t="s">
        <v>2540</v>
      </c>
      <c r="L1501" s="19" t="s">
        <v>2541</v>
      </c>
      <c r="M1501" s="44">
        <v>60340102</v>
      </c>
      <c r="N1501" s="19" t="s">
        <v>1942</v>
      </c>
      <c r="O1501" s="19" t="str">
        <f t="shared" si="93"/>
        <v>Phan Văn Vĩnh, Sinh ngày 06/02/1973</v>
      </c>
      <c r="P1501" s="63">
        <v>12055911</v>
      </c>
      <c r="Q1501" s="63" t="s">
        <v>824</v>
      </c>
      <c r="R1501" s="63" t="s">
        <v>4068</v>
      </c>
      <c r="S1501" s="63" t="s">
        <v>4069</v>
      </c>
      <c r="T1501" s="63" t="s">
        <v>44</v>
      </c>
      <c r="U1501" s="63" t="s">
        <v>4070</v>
      </c>
      <c r="V1501" s="63" t="s">
        <v>1223</v>
      </c>
      <c r="W1501" s="63" t="s">
        <v>276</v>
      </c>
      <c r="X1501" s="63">
        <v>2951</v>
      </c>
      <c r="Y1501" s="63" t="s">
        <v>2540</v>
      </c>
      <c r="Z1501" s="63" t="s">
        <v>2541</v>
      </c>
      <c r="AA1501" s="19">
        <f t="shared" si="94"/>
        <v>12055911</v>
      </c>
      <c r="AB1501" s="19">
        <f t="shared" si="95"/>
        <v>60340102</v>
      </c>
      <c r="AC1501" s="19" t="str">
        <f t="shared" si="96"/>
        <v>2</v>
      </c>
      <c r="AD1501" s="19" t="s">
        <v>1942</v>
      </c>
      <c r="AE1501" s="63"/>
    </row>
    <row r="1502" spans="1:31" s="69" customFormat="1" ht="20.25" customHeight="1" x14ac:dyDescent="0.25">
      <c r="A1502" s="66">
        <v>57</v>
      </c>
      <c r="B1502" s="72">
        <v>12055912</v>
      </c>
      <c r="C1502" s="62" t="s">
        <v>3252</v>
      </c>
      <c r="D1502" s="62" t="s">
        <v>2891</v>
      </c>
      <c r="E1502" s="20" t="s">
        <v>4071</v>
      </c>
      <c r="F1502" s="63" t="s">
        <v>65</v>
      </c>
      <c r="G1502" s="64" t="s">
        <v>2700</v>
      </c>
      <c r="H1502" s="70" t="s">
        <v>1223</v>
      </c>
      <c r="I1502" s="71" t="s">
        <v>276</v>
      </c>
      <c r="J1502" s="63">
        <v>2951</v>
      </c>
      <c r="K1502" s="65" t="s">
        <v>2540</v>
      </c>
      <c r="L1502" s="19" t="s">
        <v>2541</v>
      </c>
      <c r="M1502" s="44">
        <v>60340102</v>
      </c>
      <c r="N1502" s="19" t="s">
        <v>1942</v>
      </c>
      <c r="O1502" s="19" t="str">
        <f t="shared" si="93"/>
        <v>Phạm Thị Như Ý, Sinh ngày 19/08/1987</v>
      </c>
      <c r="P1502" s="63">
        <v>12055912</v>
      </c>
      <c r="Q1502" s="63" t="s">
        <v>3252</v>
      </c>
      <c r="R1502" s="63" t="s">
        <v>2891</v>
      </c>
      <c r="S1502" s="63" t="s">
        <v>4071</v>
      </c>
      <c r="T1502" s="63" t="s">
        <v>65</v>
      </c>
      <c r="U1502" s="63" t="s">
        <v>2700</v>
      </c>
      <c r="V1502" s="63" t="s">
        <v>1223</v>
      </c>
      <c r="W1502" s="63" t="s">
        <v>276</v>
      </c>
      <c r="X1502" s="63">
        <v>2951</v>
      </c>
      <c r="Y1502" s="63" t="s">
        <v>2540</v>
      </c>
      <c r="Z1502" s="63" t="s">
        <v>2541</v>
      </c>
      <c r="AA1502" s="19">
        <f t="shared" si="94"/>
        <v>12055912</v>
      </c>
      <c r="AB1502" s="19">
        <f t="shared" si="95"/>
        <v>60340102</v>
      </c>
      <c r="AC1502" s="19" t="str">
        <f t="shared" si="96"/>
        <v>2</v>
      </c>
      <c r="AD1502" s="19" t="s">
        <v>1942</v>
      </c>
      <c r="AE1502" s="63"/>
    </row>
    <row r="1503" spans="1:31" s="69" customFormat="1" ht="20.25" customHeight="1" x14ac:dyDescent="0.25">
      <c r="A1503" s="41">
        <v>69</v>
      </c>
      <c r="B1503" s="72">
        <v>12055913</v>
      </c>
      <c r="C1503" s="62" t="s">
        <v>2482</v>
      </c>
      <c r="D1503" s="62" t="s">
        <v>716</v>
      </c>
      <c r="E1503" s="20" t="s">
        <v>4072</v>
      </c>
      <c r="F1503" s="63" t="s">
        <v>44</v>
      </c>
      <c r="G1503" s="64" t="s">
        <v>4073</v>
      </c>
      <c r="H1503" s="63" t="s">
        <v>302</v>
      </c>
      <c r="I1503" s="71" t="s">
        <v>494</v>
      </c>
      <c r="J1503" s="63">
        <v>2951</v>
      </c>
      <c r="K1503" s="65" t="s">
        <v>2540</v>
      </c>
      <c r="L1503" s="19" t="s">
        <v>2541</v>
      </c>
      <c r="M1503" s="59">
        <v>60340410</v>
      </c>
      <c r="N1503" s="19" t="s">
        <v>1942</v>
      </c>
      <c r="O1503" s="19" t="str">
        <f t="shared" si="93"/>
        <v>Nguyễn Trần Dương, Sinh ngày 21/03/1984</v>
      </c>
      <c r="P1503" s="63">
        <v>12055913</v>
      </c>
      <c r="Q1503" s="63" t="s">
        <v>2482</v>
      </c>
      <c r="R1503" s="63" t="s">
        <v>716</v>
      </c>
      <c r="S1503" s="63" t="s">
        <v>4072</v>
      </c>
      <c r="T1503" s="63" t="s">
        <v>44</v>
      </c>
      <c r="U1503" s="63" t="s">
        <v>4073</v>
      </c>
      <c r="V1503" s="63" t="s">
        <v>302</v>
      </c>
      <c r="W1503" s="63" t="s">
        <v>494</v>
      </c>
      <c r="X1503" s="63">
        <v>2951</v>
      </c>
      <c r="Y1503" s="63" t="s">
        <v>2540</v>
      </c>
      <c r="Z1503" s="63" t="s">
        <v>2541</v>
      </c>
      <c r="AA1503" s="19">
        <f t="shared" si="94"/>
        <v>12055913</v>
      </c>
      <c r="AB1503" s="19">
        <f t="shared" si="95"/>
        <v>60340410</v>
      </c>
      <c r="AC1503" s="19" t="str">
        <f t="shared" si="96"/>
        <v>2</v>
      </c>
      <c r="AD1503" s="19" t="s">
        <v>1942</v>
      </c>
      <c r="AE1503" s="63"/>
    </row>
    <row r="1504" spans="1:31" s="69" customFormat="1" ht="20.25" customHeight="1" x14ac:dyDescent="0.25">
      <c r="A1504" s="41">
        <v>70</v>
      </c>
      <c r="B1504" s="72">
        <v>12055914</v>
      </c>
      <c r="C1504" s="62" t="s">
        <v>4074</v>
      </c>
      <c r="D1504" s="62" t="s">
        <v>445</v>
      </c>
      <c r="E1504" s="20" t="s">
        <v>4075</v>
      </c>
      <c r="F1504" s="63" t="s">
        <v>65</v>
      </c>
      <c r="G1504" s="64" t="s">
        <v>4076</v>
      </c>
      <c r="H1504" s="63" t="s">
        <v>302</v>
      </c>
      <c r="I1504" s="71" t="s">
        <v>494</v>
      </c>
      <c r="J1504" s="63">
        <v>2951</v>
      </c>
      <c r="K1504" s="65" t="s">
        <v>2540</v>
      </c>
      <c r="L1504" s="19" t="s">
        <v>2541</v>
      </c>
      <c r="M1504" s="59">
        <v>60340410</v>
      </c>
      <c r="N1504" s="19" t="s">
        <v>1942</v>
      </c>
      <c r="O1504" s="19" t="str">
        <f t="shared" si="93"/>
        <v>Trần Hoài Thu, Sinh ngày 09/12/1985</v>
      </c>
      <c r="P1504" s="63">
        <v>12055914</v>
      </c>
      <c r="Q1504" s="63" t="s">
        <v>4074</v>
      </c>
      <c r="R1504" s="63" t="s">
        <v>445</v>
      </c>
      <c r="S1504" s="63" t="s">
        <v>4075</v>
      </c>
      <c r="T1504" s="63" t="s">
        <v>65</v>
      </c>
      <c r="U1504" s="63" t="s">
        <v>4076</v>
      </c>
      <c r="V1504" s="63" t="s">
        <v>302</v>
      </c>
      <c r="W1504" s="63" t="s">
        <v>494</v>
      </c>
      <c r="X1504" s="63">
        <v>2951</v>
      </c>
      <c r="Y1504" s="63" t="s">
        <v>2540</v>
      </c>
      <c r="Z1504" s="63" t="s">
        <v>2541</v>
      </c>
      <c r="AA1504" s="19">
        <f t="shared" si="94"/>
        <v>12055914</v>
      </c>
      <c r="AB1504" s="19">
        <f t="shared" si="95"/>
        <v>60340410</v>
      </c>
      <c r="AC1504" s="19" t="str">
        <f t="shared" si="96"/>
        <v>2</v>
      </c>
      <c r="AD1504" s="19" t="s">
        <v>1942</v>
      </c>
      <c r="AE1504" s="63"/>
    </row>
    <row r="1505" spans="1:31" s="69" customFormat="1" ht="20.25" customHeight="1" x14ac:dyDescent="0.25">
      <c r="A1505" s="41">
        <v>71</v>
      </c>
      <c r="B1505" s="72">
        <v>12055915</v>
      </c>
      <c r="C1505" s="62" t="s">
        <v>3696</v>
      </c>
      <c r="D1505" s="62" t="s">
        <v>480</v>
      </c>
      <c r="E1505" s="20" t="s">
        <v>4077</v>
      </c>
      <c r="F1505" s="63" t="s">
        <v>44</v>
      </c>
      <c r="G1505" s="64" t="s">
        <v>4031</v>
      </c>
      <c r="H1505" s="63" t="s">
        <v>302</v>
      </c>
      <c r="I1505" s="71" t="s">
        <v>494</v>
      </c>
      <c r="J1505" s="63">
        <v>2951</v>
      </c>
      <c r="K1505" s="65" t="s">
        <v>2540</v>
      </c>
      <c r="L1505" s="19" t="s">
        <v>2541</v>
      </c>
      <c r="M1505" s="59">
        <v>60340410</v>
      </c>
      <c r="N1505" s="19" t="s">
        <v>1942</v>
      </c>
      <c r="O1505" s="19" t="str">
        <f t="shared" si="93"/>
        <v>Trần Trung Tuyến, Sinh ngày 03/05/1983</v>
      </c>
      <c r="P1505" s="63">
        <v>12055915</v>
      </c>
      <c r="Q1505" s="63" t="s">
        <v>3696</v>
      </c>
      <c r="R1505" s="63" t="s">
        <v>480</v>
      </c>
      <c r="S1505" s="63" t="s">
        <v>4077</v>
      </c>
      <c r="T1505" s="63" t="s">
        <v>44</v>
      </c>
      <c r="U1505" s="63" t="s">
        <v>4031</v>
      </c>
      <c r="V1505" s="63" t="s">
        <v>302</v>
      </c>
      <c r="W1505" s="63" t="s">
        <v>494</v>
      </c>
      <c r="X1505" s="63">
        <v>2951</v>
      </c>
      <c r="Y1505" s="63" t="s">
        <v>2540</v>
      </c>
      <c r="Z1505" s="63" t="s">
        <v>2541</v>
      </c>
      <c r="AA1505" s="19">
        <f t="shared" si="94"/>
        <v>12055915</v>
      </c>
      <c r="AB1505" s="19">
        <f t="shared" si="95"/>
        <v>60340410</v>
      </c>
      <c r="AC1505" s="19" t="str">
        <f t="shared" si="96"/>
        <v>2</v>
      </c>
      <c r="AD1505" s="19" t="s">
        <v>1942</v>
      </c>
      <c r="AE1505" s="63"/>
    </row>
    <row r="1506" spans="1:31" s="69" customFormat="1" ht="20.25" customHeight="1" x14ac:dyDescent="0.25">
      <c r="A1506" s="41">
        <v>132</v>
      </c>
      <c r="B1506" s="72">
        <v>12055916</v>
      </c>
      <c r="C1506" s="62" t="s">
        <v>3362</v>
      </c>
      <c r="D1506" s="62" t="s">
        <v>517</v>
      </c>
      <c r="E1506" s="20" t="s">
        <v>4078</v>
      </c>
      <c r="F1506" s="63" t="s">
        <v>145</v>
      </c>
      <c r="G1506" s="64" t="s">
        <v>1099</v>
      </c>
      <c r="H1506" s="63" t="s">
        <v>100</v>
      </c>
      <c r="I1506" s="71" t="s">
        <v>494</v>
      </c>
      <c r="J1506" s="63">
        <v>2951</v>
      </c>
      <c r="K1506" s="65" t="s">
        <v>2540</v>
      </c>
      <c r="L1506" s="19" t="s">
        <v>2541</v>
      </c>
      <c r="M1506" s="59">
        <v>60340410</v>
      </c>
      <c r="N1506" s="19" t="s">
        <v>1942</v>
      </c>
      <c r="O1506" s="19" t="str">
        <f t="shared" si="93"/>
        <v>Cao Văn Dũng, Sinh ngày 03/09/1982</v>
      </c>
      <c r="P1506" s="63">
        <v>12055916</v>
      </c>
      <c r="Q1506" s="63" t="s">
        <v>3362</v>
      </c>
      <c r="R1506" s="63" t="s">
        <v>517</v>
      </c>
      <c r="S1506" s="63" t="s">
        <v>4078</v>
      </c>
      <c r="T1506" s="63" t="s">
        <v>145</v>
      </c>
      <c r="U1506" s="63" t="s">
        <v>1099</v>
      </c>
      <c r="V1506" s="63" t="s">
        <v>100</v>
      </c>
      <c r="W1506" s="63" t="s">
        <v>494</v>
      </c>
      <c r="X1506" s="63">
        <v>2951</v>
      </c>
      <c r="Y1506" s="63" t="s">
        <v>2540</v>
      </c>
      <c r="Z1506" s="63" t="s">
        <v>2541</v>
      </c>
      <c r="AA1506" s="19">
        <f t="shared" si="94"/>
        <v>12055916</v>
      </c>
      <c r="AB1506" s="19">
        <f t="shared" si="95"/>
        <v>60340410</v>
      </c>
      <c r="AC1506" s="19" t="str">
        <f t="shared" si="96"/>
        <v>2</v>
      </c>
      <c r="AD1506" s="19" t="s">
        <v>1942</v>
      </c>
      <c r="AE1506" s="63"/>
    </row>
    <row r="1507" spans="1:31" s="69" customFormat="1" ht="20.25" customHeight="1" x14ac:dyDescent="0.25">
      <c r="A1507" s="41">
        <v>133</v>
      </c>
      <c r="B1507" s="72">
        <v>12055917</v>
      </c>
      <c r="C1507" s="62" t="s">
        <v>291</v>
      </c>
      <c r="D1507" s="62" t="s">
        <v>3780</v>
      </c>
      <c r="E1507" s="20" t="s">
        <v>4079</v>
      </c>
      <c r="F1507" s="63" t="s">
        <v>145</v>
      </c>
      <c r="G1507" s="64" t="s">
        <v>4080</v>
      </c>
      <c r="H1507" s="63" t="s">
        <v>100</v>
      </c>
      <c r="I1507" s="71" t="s">
        <v>494</v>
      </c>
      <c r="J1507" s="63">
        <v>2951</v>
      </c>
      <c r="K1507" s="65" t="s">
        <v>2540</v>
      </c>
      <c r="L1507" s="19" t="s">
        <v>2541</v>
      </c>
      <c r="M1507" s="59">
        <v>60340410</v>
      </c>
      <c r="N1507" s="19" t="s">
        <v>1942</v>
      </c>
      <c r="O1507" s="19" t="str">
        <f t="shared" si="93"/>
        <v>Nguyễn Văn Sinh, Sinh ngày 06/02/1981</v>
      </c>
      <c r="P1507" s="63">
        <v>12055917</v>
      </c>
      <c r="Q1507" s="63" t="s">
        <v>291</v>
      </c>
      <c r="R1507" s="63" t="s">
        <v>3780</v>
      </c>
      <c r="S1507" s="63" t="s">
        <v>4079</v>
      </c>
      <c r="T1507" s="63" t="s">
        <v>145</v>
      </c>
      <c r="U1507" s="63" t="s">
        <v>4080</v>
      </c>
      <c r="V1507" s="63" t="s">
        <v>100</v>
      </c>
      <c r="W1507" s="63" t="s">
        <v>494</v>
      </c>
      <c r="X1507" s="63">
        <v>2951</v>
      </c>
      <c r="Y1507" s="63" t="s">
        <v>2540</v>
      </c>
      <c r="Z1507" s="63" t="s">
        <v>2541</v>
      </c>
      <c r="AA1507" s="19">
        <f t="shared" si="94"/>
        <v>12055917</v>
      </c>
      <c r="AB1507" s="19">
        <f t="shared" si="95"/>
        <v>60340410</v>
      </c>
      <c r="AC1507" s="19" t="str">
        <f t="shared" si="96"/>
        <v>2</v>
      </c>
      <c r="AD1507" s="19" t="s">
        <v>1942</v>
      </c>
      <c r="AE1507" s="63"/>
    </row>
    <row r="1508" spans="1:31" s="69" customFormat="1" ht="20.25" customHeight="1" x14ac:dyDescent="0.25">
      <c r="A1508" s="41">
        <v>134</v>
      </c>
      <c r="B1508" s="72">
        <v>12055918</v>
      </c>
      <c r="C1508" s="62" t="s">
        <v>4081</v>
      </c>
      <c r="D1508" s="62" t="s">
        <v>918</v>
      </c>
      <c r="E1508" s="20" t="s">
        <v>4082</v>
      </c>
      <c r="F1508" s="63" t="s">
        <v>65</v>
      </c>
      <c r="G1508" s="64" t="s">
        <v>4083</v>
      </c>
      <c r="H1508" s="63" t="s">
        <v>100</v>
      </c>
      <c r="I1508" s="71" t="s">
        <v>494</v>
      </c>
      <c r="J1508" s="63">
        <v>2951</v>
      </c>
      <c r="K1508" s="65" t="s">
        <v>2540</v>
      </c>
      <c r="L1508" s="19" t="s">
        <v>2541</v>
      </c>
      <c r="M1508" s="59">
        <v>60340410</v>
      </c>
      <c r="N1508" s="19" t="s">
        <v>1942</v>
      </c>
      <c r="O1508" s="19" t="str">
        <f t="shared" si="93"/>
        <v>Thái Thị Phương Thảo, Sinh ngày 16/09/1985</v>
      </c>
      <c r="P1508" s="63">
        <v>12055918</v>
      </c>
      <c r="Q1508" s="63" t="s">
        <v>4081</v>
      </c>
      <c r="R1508" s="63" t="s">
        <v>918</v>
      </c>
      <c r="S1508" s="63" t="s">
        <v>4082</v>
      </c>
      <c r="T1508" s="63" t="s">
        <v>65</v>
      </c>
      <c r="U1508" s="63" t="s">
        <v>4083</v>
      </c>
      <c r="V1508" s="63" t="s">
        <v>100</v>
      </c>
      <c r="W1508" s="63" t="s">
        <v>494</v>
      </c>
      <c r="X1508" s="63">
        <v>2951</v>
      </c>
      <c r="Y1508" s="63" t="s">
        <v>2540</v>
      </c>
      <c r="Z1508" s="63" t="s">
        <v>2541</v>
      </c>
      <c r="AA1508" s="19">
        <f t="shared" si="94"/>
        <v>12055918</v>
      </c>
      <c r="AB1508" s="19">
        <f t="shared" si="95"/>
        <v>60340410</v>
      </c>
      <c r="AC1508" s="19" t="str">
        <f t="shared" si="96"/>
        <v>2</v>
      </c>
      <c r="AD1508" s="19" t="s">
        <v>1942</v>
      </c>
      <c r="AE1508" s="63"/>
    </row>
    <row r="1509" spans="1:31" s="69" customFormat="1" ht="20.25" customHeight="1" x14ac:dyDescent="0.25">
      <c r="A1509" s="41">
        <v>45</v>
      </c>
      <c r="B1509" s="72">
        <v>12055919</v>
      </c>
      <c r="C1509" s="62" t="s">
        <v>57</v>
      </c>
      <c r="D1509" s="62" t="s">
        <v>2934</v>
      </c>
      <c r="E1509" s="20" t="s">
        <v>4084</v>
      </c>
      <c r="F1509" s="63" t="s">
        <v>65</v>
      </c>
      <c r="G1509" s="64" t="s">
        <v>4085</v>
      </c>
      <c r="H1509" s="63" t="s">
        <v>1274</v>
      </c>
      <c r="I1509" s="63" t="s">
        <v>1021</v>
      </c>
      <c r="J1509" s="63">
        <v>2951</v>
      </c>
      <c r="K1509" s="65" t="s">
        <v>2540</v>
      </c>
      <c r="L1509" s="19" t="s">
        <v>2541</v>
      </c>
      <c r="M1509" s="42">
        <v>60310101</v>
      </c>
      <c r="N1509" s="19" t="s">
        <v>1942</v>
      </c>
      <c r="O1509" s="19" t="str">
        <f t="shared" si="93"/>
        <v>Phạm Thị Hân, Sinh ngày 06/07/1973</v>
      </c>
      <c r="P1509" s="63">
        <v>12055919</v>
      </c>
      <c r="Q1509" s="63" t="s">
        <v>57</v>
      </c>
      <c r="R1509" s="63" t="s">
        <v>2934</v>
      </c>
      <c r="S1509" s="63" t="s">
        <v>4084</v>
      </c>
      <c r="T1509" s="63" t="s">
        <v>65</v>
      </c>
      <c r="U1509" s="63" t="s">
        <v>4085</v>
      </c>
      <c r="V1509" s="63" t="s">
        <v>1274</v>
      </c>
      <c r="W1509" s="63" t="s">
        <v>1021</v>
      </c>
      <c r="X1509" s="63">
        <v>2951</v>
      </c>
      <c r="Y1509" s="63" t="s">
        <v>2540</v>
      </c>
      <c r="Z1509" s="63" t="s">
        <v>2541</v>
      </c>
      <c r="AA1509" s="19">
        <f t="shared" si="94"/>
        <v>12055919</v>
      </c>
      <c r="AB1509" s="19">
        <f t="shared" si="95"/>
        <v>60310101</v>
      </c>
      <c r="AC1509" s="19" t="str">
        <f t="shared" si="96"/>
        <v>2</v>
      </c>
      <c r="AD1509" s="19" t="s">
        <v>1942</v>
      </c>
      <c r="AE1509" s="63"/>
    </row>
    <row r="1510" spans="1:31" s="69" customFormat="1" ht="20.25" customHeight="1" x14ac:dyDescent="0.25">
      <c r="A1510" s="73" t="s">
        <v>4086</v>
      </c>
      <c r="B1510" s="74">
        <v>13055001</v>
      </c>
      <c r="C1510" s="74" t="s">
        <v>4087</v>
      </c>
      <c r="D1510" s="75" t="s">
        <v>86</v>
      </c>
      <c r="E1510" s="20" t="s">
        <v>4088</v>
      </c>
      <c r="F1510" s="76" t="s">
        <v>44</v>
      </c>
      <c r="G1510" s="76" t="s">
        <v>4089</v>
      </c>
      <c r="H1510" s="75" t="s">
        <v>46</v>
      </c>
      <c r="I1510" s="75" t="s">
        <v>1939</v>
      </c>
      <c r="J1510" s="77">
        <v>2196</v>
      </c>
      <c r="K1510" s="78" t="s">
        <v>4090</v>
      </c>
      <c r="L1510" s="19" t="s">
        <v>4091</v>
      </c>
      <c r="M1510" s="46">
        <v>60310106</v>
      </c>
      <c r="N1510" s="63" t="s">
        <v>4092</v>
      </c>
      <c r="O1510" s="19" t="str">
        <f t="shared" si="93"/>
        <v>Huỳnh Quang Anh, Sinh ngày 02/07/1991</v>
      </c>
      <c r="P1510" s="63">
        <v>13055001</v>
      </c>
      <c r="Q1510" s="63" t="s">
        <v>4087</v>
      </c>
      <c r="R1510" s="63" t="s">
        <v>86</v>
      </c>
      <c r="S1510" s="63" t="s">
        <v>4088</v>
      </c>
      <c r="T1510" s="63" t="s">
        <v>44</v>
      </c>
      <c r="U1510" s="63" t="s">
        <v>4089</v>
      </c>
      <c r="V1510" s="63" t="s">
        <v>46</v>
      </c>
      <c r="W1510" s="63" t="s">
        <v>1939</v>
      </c>
      <c r="X1510" s="63">
        <v>2196</v>
      </c>
      <c r="Y1510" s="63" t="s">
        <v>4090</v>
      </c>
      <c r="Z1510" s="63" t="s">
        <v>4091</v>
      </c>
      <c r="AA1510" s="19">
        <f t="shared" si="94"/>
        <v>13055001</v>
      </c>
      <c r="AB1510" s="19">
        <f t="shared" si="95"/>
        <v>60310106</v>
      </c>
      <c r="AC1510" s="19" t="str">
        <f t="shared" si="96"/>
        <v>1</v>
      </c>
      <c r="AD1510" s="63" t="s">
        <v>4092</v>
      </c>
      <c r="AE1510" s="63"/>
    </row>
    <row r="1511" spans="1:31" s="69" customFormat="1" ht="20.25" customHeight="1" x14ac:dyDescent="0.25">
      <c r="A1511" s="73" t="s">
        <v>4093</v>
      </c>
      <c r="B1511" s="74">
        <v>13055002</v>
      </c>
      <c r="C1511" s="74" t="s">
        <v>593</v>
      </c>
      <c r="D1511" s="75" t="s">
        <v>491</v>
      </c>
      <c r="E1511" s="20" t="s">
        <v>4094</v>
      </c>
      <c r="F1511" s="76" t="s">
        <v>65</v>
      </c>
      <c r="G1511" s="76" t="s">
        <v>4095</v>
      </c>
      <c r="H1511" s="75" t="s">
        <v>1139</v>
      </c>
      <c r="I1511" s="75" t="s">
        <v>1939</v>
      </c>
      <c r="J1511" s="77">
        <v>2196</v>
      </c>
      <c r="K1511" s="78" t="s">
        <v>4090</v>
      </c>
      <c r="L1511" s="19" t="s">
        <v>4091</v>
      </c>
      <c r="M1511" s="46">
        <v>60310106</v>
      </c>
      <c r="N1511" s="63" t="s">
        <v>4092</v>
      </c>
      <c r="O1511" s="19" t="str">
        <f t="shared" si="93"/>
        <v>Lê Thị Bắc, Sinh ngày 09/12/1989</v>
      </c>
      <c r="P1511" s="63">
        <v>13055002</v>
      </c>
      <c r="Q1511" s="63" t="s">
        <v>593</v>
      </c>
      <c r="R1511" s="63" t="s">
        <v>491</v>
      </c>
      <c r="S1511" s="63" t="s">
        <v>4094</v>
      </c>
      <c r="T1511" s="63" t="s">
        <v>65</v>
      </c>
      <c r="U1511" s="63" t="s">
        <v>4095</v>
      </c>
      <c r="V1511" s="63" t="s">
        <v>1139</v>
      </c>
      <c r="W1511" s="63" t="s">
        <v>1939</v>
      </c>
      <c r="X1511" s="63">
        <v>2196</v>
      </c>
      <c r="Y1511" s="63" t="s">
        <v>4090</v>
      </c>
      <c r="Z1511" s="63" t="s">
        <v>4091</v>
      </c>
      <c r="AA1511" s="19">
        <f t="shared" si="94"/>
        <v>13055002</v>
      </c>
      <c r="AB1511" s="19">
        <f t="shared" si="95"/>
        <v>60310106</v>
      </c>
      <c r="AC1511" s="19" t="str">
        <f t="shared" si="96"/>
        <v>1</v>
      </c>
      <c r="AD1511" s="63" t="s">
        <v>4092</v>
      </c>
      <c r="AE1511" s="63"/>
    </row>
    <row r="1512" spans="1:31" s="69" customFormat="1" ht="20.25" customHeight="1" x14ac:dyDescent="0.25">
      <c r="A1512" s="73" t="s">
        <v>4096</v>
      </c>
      <c r="B1512" s="74">
        <v>13055003</v>
      </c>
      <c r="C1512" s="74" t="s">
        <v>2457</v>
      </c>
      <c r="D1512" s="75" t="s">
        <v>309</v>
      </c>
      <c r="E1512" s="20" t="s">
        <v>4097</v>
      </c>
      <c r="F1512" s="76" t="s">
        <v>65</v>
      </c>
      <c r="G1512" s="76" t="s">
        <v>2813</v>
      </c>
      <c r="H1512" s="75" t="s">
        <v>257</v>
      </c>
      <c r="I1512" s="75" t="s">
        <v>1939</v>
      </c>
      <c r="J1512" s="77">
        <v>2196</v>
      </c>
      <c r="K1512" s="78" t="s">
        <v>4090</v>
      </c>
      <c r="L1512" s="19" t="s">
        <v>4091</v>
      </c>
      <c r="M1512" s="46">
        <v>60310106</v>
      </c>
      <c r="N1512" s="63" t="s">
        <v>4092</v>
      </c>
      <c r="O1512" s="19" t="str">
        <f t="shared" si="93"/>
        <v>Đinh Thị Duyên, Sinh ngày 21/09/1990</v>
      </c>
      <c r="P1512" s="63">
        <v>13055003</v>
      </c>
      <c r="Q1512" s="63" t="s">
        <v>2457</v>
      </c>
      <c r="R1512" s="63" t="s">
        <v>309</v>
      </c>
      <c r="S1512" s="63" t="s">
        <v>4097</v>
      </c>
      <c r="T1512" s="63" t="s">
        <v>65</v>
      </c>
      <c r="U1512" s="63" t="s">
        <v>2813</v>
      </c>
      <c r="V1512" s="63" t="s">
        <v>257</v>
      </c>
      <c r="W1512" s="63" t="s">
        <v>1939</v>
      </c>
      <c r="X1512" s="63">
        <v>2196</v>
      </c>
      <c r="Y1512" s="63" t="s">
        <v>4090</v>
      </c>
      <c r="Z1512" s="63" t="s">
        <v>4091</v>
      </c>
      <c r="AA1512" s="19">
        <f t="shared" si="94"/>
        <v>13055003</v>
      </c>
      <c r="AB1512" s="19">
        <f t="shared" si="95"/>
        <v>60310106</v>
      </c>
      <c r="AC1512" s="19" t="str">
        <f t="shared" si="96"/>
        <v>1</v>
      </c>
      <c r="AD1512" s="63" t="s">
        <v>4092</v>
      </c>
      <c r="AE1512" s="63"/>
    </row>
    <row r="1513" spans="1:31" s="69" customFormat="1" ht="20.25" customHeight="1" x14ac:dyDescent="0.25">
      <c r="A1513" s="73" t="s">
        <v>4098</v>
      </c>
      <c r="B1513" s="74">
        <v>13055005</v>
      </c>
      <c r="C1513" s="74" t="s">
        <v>4099</v>
      </c>
      <c r="D1513" s="75" t="s">
        <v>190</v>
      </c>
      <c r="E1513" s="20" t="s">
        <v>4100</v>
      </c>
      <c r="F1513" s="76" t="s">
        <v>65</v>
      </c>
      <c r="G1513" s="76" t="s">
        <v>3629</v>
      </c>
      <c r="H1513" s="75" t="s">
        <v>1165</v>
      </c>
      <c r="I1513" s="75" t="s">
        <v>1939</v>
      </c>
      <c r="J1513" s="77">
        <v>2196</v>
      </c>
      <c r="K1513" s="78" t="s">
        <v>4090</v>
      </c>
      <c r="L1513" s="19" t="s">
        <v>4091</v>
      </c>
      <c r="M1513" s="46">
        <v>60310106</v>
      </c>
      <c r="N1513" s="63" t="s">
        <v>4092</v>
      </c>
      <c r="O1513" s="19" t="str">
        <f t="shared" si="93"/>
        <v>Hoàng Thị Diệu Linh, Sinh ngày 23/09/1990</v>
      </c>
      <c r="P1513" s="63">
        <v>13055005</v>
      </c>
      <c r="Q1513" s="63" t="s">
        <v>4099</v>
      </c>
      <c r="R1513" s="63" t="s">
        <v>190</v>
      </c>
      <c r="S1513" s="63" t="s">
        <v>4100</v>
      </c>
      <c r="T1513" s="63" t="s">
        <v>65</v>
      </c>
      <c r="U1513" s="63" t="s">
        <v>3629</v>
      </c>
      <c r="V1513" s="63" t="s">
        <v>1165</v>
      </c>
      <c r="W1513" s="63" t="s">
        <v>1939</v>
      </c>
      <c r="X1513" s="63">
        <v>2196</v>
      </c>
      <c r="Y1513" s="63" t="s">
        <v>4090</v>
      </c>
      <c r="Z1513" s="63" t="s">
        <v>4091</v>
      </c>
      <c r="AA1513" s="19">
        <f t="shared" si="94"/>
        <v>13055005</v>
      </c>
      <c r="AB1513" s="19">
        <f t="shared" si="95"/>
        <v>60310106</v>
      </c>
      <c r="AC1513" s="19" t="str">
        <f t="shared" si="96"/>
        <v>1</v>
      </c>
      <c r="AD1513" s="63" t="s">
        <v>4092</v>
      </c>
      <c r="AE1513" s="63"/>
    </row>
    <row r="1514" spans="1:31" s="69" customFormat="1" ht="20.25" customHeight="1" x14ac:dyDescent="0.25">
      <c r="A1514" s="73" t="s">
        <v>4101</v>
      </c>
      <c r="B1514" s="74">
        <v>13055006</v>
      </c>
      <c r="C1514" s="74" t="s">
        <v>4102</v>
      </c>
      <c r="D1514" s="75" t="s">
        <v>2433</v>
      </c>
      <c r="E1514" s="20" t="s">
        <v>4103</v>
      </c>
      <c r="F1514" s="76" t="s">
        <v>65</v>
      </c>
      <c r="G1514" s="76" t="s">
        <v>4104</v>
      </c>
      <c r="H1514" s="75" t="s">
        <v>708</v>
      </c>
      <c r="I1514" s="75" t="s">
        <v>1939</v>
      </c>
      <c r="J1514" s="77">
        <v>2196</v>
      </c>
      <c r="K1514" s="78" t="s">
        <v>4090</v>
      </c>
      <c r="L1514" s="19" t="s">
        <v>4091</v>
      </c>
      <c r="M1514" s="46">
        <v>60310106</v>
      </c>
      <c r="N1514" s="63" t="s">
        <v>4092</v>
      </c>
      <c r="O1514" s="19" t="str">
        <f t="shared" si="93"/>
        <v>Phạm Thảo Ly, Sinh ngày 04/11/1990</v>
      </c>
      <c r="P1514" s="63">
        <v>13055006</v>
      </c>
      <c r="Q1514" s="63" t="s">
        <v>4102</v>
      </c>
      <c r="R1514" s="63" t="s">
        <v>2433</v>
      </c>
      <c r="S1514" s="63" t="s">
        <v>4103</v>
      </c>
      <c r="T1514" s="63" t="s">
        <v>65</v>
      </c>
      <c r="U1514" s="63" t="s">
        <v>4104</v>
      </c>
      <c r="V1514" s="63" t="s">
        <v>708</v>
      </c>
      <c r="W1514" s="63" t="s">
        <v>1939</v>
      </c>
      <c r="X1514" s="63">
        <v>2196</v>
      </c>
      <c r="Y1514" s="63" t="s">
        <v>4090</v>
      </c>
      <c r="Z1514" s="63" t="s">
        <v>4091</v>
      </c>
      <c r="AA1514" s="19">
        <f t="shared" si="94"/>
        <v>13055006</v>
      </c>
      <c r="AB1514" s="19">
        <f t="shared" si="95"/>
        <v>60310106</v>
      </c>
      <c r="AC1514" s="19" t="str">
        <f t="shared" si="96"/>
        <v>1</v>
      </c>
      <c r="AD1514" s="63" t="s">
        <v>4092</v>
      </c>
      <c r="AE1514" s="63"/>
    </row>
    <row r="1515" spans="1:31" s="69" customFormat="1" ht="20.25" customHeight="1" x14ac:dyDescent="0.25">
      <c r="A1515" s="73" t="s">
        <v>4105</v>
      </c>
      <c r="B1515" s="74">
        <v>13055007</v>
      </c>
      <c r="C1515" s="74" t="s">
        <v>4106</v>
      </c>
      <c r="D1515" s="75" t="s">
        <v>1492</v>
      </c>
      <c r="E1515" s="20" t="s">
        <v>4107</v>
      </c>
      <c r="F1515" s="76" t="s">
        <v>44</v>
      </c>
      <c r="G1515" s="76" t="s">
        <v>2201</v>
      </c>
      <c r="H1515" s="75" t="s">
        <v>836</v>
      </c>
      <c r="I1515" s="75" t="s">
        <v>1939</v>
      </c>
      <c r="J1515" s="77">
        <v>2196</v>
      </c>
      <c r="K1515" s="78" t="s">
        <v>4090</v>
      </c>
      <c r="L1515" s="19" t="s">
        <v>4091</v>
      </c>
      <c r="M1515" s="46">
        <v>60310106</v>
      </c>
      <c r="N1515" s="63" t="s">
        <v>4092</v>
      </c>
      <c r="O1515" s="19" t="str">
        <f t="shared" si="93"/>
        <v>Đỗ Huy Phú, Sinh ngày 23/09/1988</v>
      </c>
      <c r="P1515" s="63">
        <v>13055007</v>
      </c>
      <c r="Q1515" s="63" t="s">
        <v>4106</v>
      </c>
      <c r="R1515" s="63" t="s">
        <v>1492</v>
      </c>
      <c r="S1515" s="63" t="s">
        <v>4107</v>
      </c>
      <c r="T1515" s="63" t="s">
        <v>44</v>
      </c>
      <c r="U1515" s="63" t="s">
        <v>2201</v>
      </c>
      <c r="V1515" s="63" t="s">
        <v>836</v>
      </c>
      <c r="W1515" s="63" t="s">
        <v>1939</v>
      </c>
      <c r="X1515" s="63">
        <v>2196</v>
      </c>
      <c r="Y1515" s="63" t="s">
        <v>4090</v>
      </c>
      <c r="Z1515" s="63" t="s">
        <v>4091</v>
      </c>
      <c r="AA1515" s="19">
        <f t="shared" si="94"/>
        <v>13055007</v>
      </c>
      <c r="AB1515" s="19">
        <f t="shared" si="95"/>
        <v>60310106</v>
      </c>
      <c r="AC1515" s="19" t="str">
        <f t="shared" si="96"/>
        <v>1</v>
      </c>
      <c r="AD1515" s="63" t="s">
        <v>4092</v>
      </c>
      <c r="AE1515" s="63"/>
    </row>
    <row r="1516" spans="1:31" s="69" customFormat="1" ht="20.25" customHeight="1" x14ac:dyDescent="0.25">
      <c r="A1516" s="73" t="s">
        <v>4108</v>
      </c>
      <c r="B1516" s="74">
        <v>13055008</v>
      </c>
      <c r="C1516" s="74" t="s">
        <v>2577</v>
      </c>
      <c r="D1516" s="75" t="s">
        <v>918</v>
      </c>
      <c r="E1516" s="20" t="s">
        <v>4109</v>
      </c>
      <c r="F1516" s="76" t="s">
        <v>65</v>
      </c>
      <c r="G1516" s="76" t="s">
        <v>4110</v>
      </c>
      <c r="H1516" s="75" t="s">
        <v>46</v>
      </c>
      <c r="I1516" s="75" t="s">
        <v>1939</v>
      </c>
      <c r="J1516" s="77">
        <v>2196</v>
      </c>
      <c r="K1516" s="78" t="s">
        <v>4090</v>
      </c>
      <c r="L1516" s="19" t="s">
        <v>4091</v>
      </c>
      <c r="M1516" s="46">
        <v>60310106</v>
      </c>
      <c r="N1516" s="63" t="s">
        <v>4092</v>
      </c>
      <c r="O1516" s="19" t="str">
        <f t="shared" si="93"/>
        <v>Nguyễn Phương Thảo, Sinh ngày 17/12/1990</v>
      </c>
      <c r="P1516" s="63">
        <v>13055008</v>
      </c>
      <c r="Q1516" s="63" t="s">
        <v>2577</v>
      </c>
      <c r="R1516" s="63" t="s">
        <v>918</v>
      </c>
      <c r="S1516" s="63" t="s">
        <v>4109</v>
      </c>
      <c r="T1516" s="63" t="s">
        <v>65</v>
      </c>
      <c r="U1516" s="63" t="s">
        <v>4110</v>
      </c>
      <c r="V1516" s="63" t="s">
        <v>46</v>
      </c>
      <c r="W1516" s="63" t="s">
        <v>1939</v>
      </c>
      <c r="X1516" s="63">
        <v>2196</v>
      </c>
      <c r="Y1516" s="63" t="s">
        <v>4090</v>
      </c>
      <c r="Z1516" s="63" t="s">
        <v>4091</v>
      </c>
      <c r="AA1516" s="19">
        <f t="shared" si="94"/>
        <v>13055008</v>
      </c>
      <c r="AB1516" s="19">
        <f t="shared" si="95"/>
        <v>60310106</v>
      </c>
      <c r="AC1516" s="19" t="str">
        <f t="shared" si="96"/>
        <v>1</v>
      </c>
      <c r="AD1516" s="63" t="s">
        <v>4092</v>
      </c>
      <c r="AE1516" s="63"/>
    </row>
    <row r="1517" spans="1:31" s="69" customFormat="1" ht="20.25" customHeight="1" x14ac:dyDescent="0.25">
      <c r="A1517" s="73" t="s">
        <v>4111</v>
      </c>
      <c r="B1517" s="74">
        <v>13055009</v>
      </c>
      <c r="C1517" s="74" t="s">
        <v>122</v>
      </c>
      <c r="D1517" s="75" t="s">
        <v>932</v>
      </c>
      <c r="E1517" s="20" t="s">
        <v>4112</v>
      </c>
      <c r="F1517" s="76" t="s">
        <v>65</v>
      </c>
      <c r="G1517" s="76" t="s">
        <v>4113</v>
      </c>
      <c r="H1517" s="75" t="s">
        <v>46</v>
      </c>
      <c r="I1517" s="75" t="s">
        <v>1939</v>
      </c>
      <c r="J1517" s="77">
        <v>2196</v>
      </c>
      <c r="K1517" s="78" t="s">
        <v>4090</v>
      </c>
      <c r="L1517" s="19" t="s">
        <v>4091</v>
      </c>
      <c r="M1517" s="46">
        <v>60310106</v>
      </c>
      <c r="N1517" s="63" t="s">
        <v>4092</v>
      </c>
      <c r="O1517" s="19" t="str">
        <f t="shared" si="93"/>
        <v>Nguyễn Thị Thanh Thúy, Sinh ngày 12/02/1980</v>
      </c>
      <c r="P1517" s="63">
        <v>13055009</v>
      </c>
      <c r="Q1517" s="63" t="s">
        <v>122</v>
      </c>
      <c r="R1517" s="63" t="s">
        <v>932</v>
      </c>
      <c r="S1517" s="63" t="s">
        <v>4112</v>
      </c>
      <c r="T1517" s="63" t="s">
        <v>65</v>
      </c>
      <c r="U1517" s="63" t="s">
        <v>4113</v>
      </c>
      <c r="V1517" s="63" t="s">
        <v>46</v>
      </c>
      <c r="W1517" s="63" t="s">
        <v>1939</v>
      </c>
      <c r="X1517" s="63">
        <v>2196</v>
      </c>
      <c r="Y1517" s="63" t="s">
        <v>4090</v>
      </c>
      <c r="Z1517" s="63" t="s">
        <v>4091</v>
      </c>
      <c r="AA1517" s="19">
        <f t="shared" si="94"/>
        <v>13055009</v>
      </c>
      <c r="AB1517" s="19">
        <f t="shared" si="95"/>
        <v>60310106</v>
      </c>
      <c r="AC1517" s="19" t="str">
        <f t="shared" si="96"/>
        <v>1</v>
      </c>
      <c r="AD1517" s="63" t="s">
        <v>4092</v>
      </c>
      <c r="AE1517" s="63"/>
    </row>
    <row r="1518" spans="1:31" s="69" customFormat="1" ht="20.25" customHeight="1" x14ac:dyDescent="0.25">
      <c r="A1518" s="73" t="s">
        <v>4114</v>
      </c>
      <c r="B1518" s="74">
        <v>13055010</v>
      </c>
      <c r="C1518" s="74" t="s">
        <v>564</v>
      </c>
      <c r="D1518" s="75" t="s">
        <v>250</v>
      </c>
      <c r="E1518" s="20" t="s">
        <v>4115</v>
      </c>
      <c r="F1518" s="76" t="s">
        <v>65</v>
      </c>
      <c r="G1518" s="76" t="s">
        <v>4116</v>
      </c>
      <c r="H1518" s="75" t="s">
        <v>1165</v>
      </c>
      <c r="I1518" s="75" t="s">
        <v>1939</v>
      </c>
      <c r="J1518" s="77">
        <v>2196</v>
      </c>
      <c r="K1518" s="78" t="s">
        <v>4090</v>
      </c>
      <c r="L1518" s="19" t="s">
        <v>4091</v>
      </c>
      <c r="M1518" s="46">
        <v>60310106</v>
      </c>
      <c r="N1518" s="63" t="s">
        <v>4092</v>
      </c>
      <c r="O1518" s="19" t="str">
        <f t="shared" si="93"/>
        <v>Lê Thị Thu Trang, Sinh ngày 23/01/1990</v>
      </c>
      <c r="P1518" s="63">
        <v>13055010</v>
      </c>
      <c r="Q1518" s="63" t="s">
        <v>564</v>
      </c>
      <c r="R1518" s="63" t="s">
        <v>250</v>
      </c>
      <c r="S1518" s="63" t="s">
        <v>4115</v>
      </c>
      <c r="T1518" s="63" t="s">
        <v>65</v>
      </c>
      <c r="U1518" s="63" t="s">
        <v>4116</v>
      </c>
      <c r="V1518" s="63" t="s">
        <v>1165</v>
      </c>
      <c r="W1518" s="63" t="s">
        <v>1939</v>
      </c>
      <c r="X1518" s="63">
        <v>2196</v>
      </c>
      <c r="Y1518" s="63" t="s">
        <v>4090</v>
      </c>
      <c r="Z1518" s="63" t="s">
        <v>4091</v>
      </c>
      <c r="AA1518" s="19">
        <f t="shared" si="94"/>
        <v>13055010</v>
      </c>
      <c r="AB1518" s="19">
        <f t="shared" si="95"/>
        <v>60310106</v>
      </c>
      <c r="AC1518" s="19" t="str">
        <f t="shared" si="96"/>
        <v>1</v>
      </c>
      <c r="AD1518" s="63" t="s">
        <v>4092</v>
      </c>
      <c r="AE1518" s="63"/>
    </row>
    <row r="1519" spans="1:31" s="69" customFormat="1" ht="20.25" customHeight="1" x14ac:dyDescent="0.25">
      <c r="A1519" s="73" t="s">
        <v>4117</v>
      </c>
      <c r="B1519" s="74">
        <v>13055011</v>
      </c>
      <c r="C1519" s="74" t="s">
        <v>4118</v>
      </c>
      <c r="D1519" s="79" t="s">
        <v>4119</v>
      </c>
      <c r="E1519" s="20" t="s">
        <v>4120</v>
      </c>
      <c r="F1519" s="80" t="s">
        <v>65</v>
      </c>
      <c r="G1519" s="80" t="s">
        <v>4121</v>
      </c>
      <c r="H1519" s="79" t="s">
        <v>708</v>
      </c>
      <c r="I1519" s="75" t="s">
        <v>1939</v>
      </c>
      <c r="J1519" s="77">
        <v>2196</v>
      </c>
      <c r="K1519" s="78" t="s">
        <v>4090</v>
      </c>
      <c r="L1519" s="19" t="s">
        <v>4091</v>
      </c>
      <c r="M1519" s="46">
        <v>60310106</v>
      </c>
      <c r="N1519" s="63" t="s">
        <v>4092</v>
      </c>
      <c r="O1519" s="19" t="str">
        <f t="shared" si="93"/>
        <v>Dương Thị Mến, Sinh ngày 30/03/1984</v>
      </c>
      <c r="P1519" s="63">
        <v>13055011</v>
      </c>
      <c r="Q1519" s="63" t="s">
        <v>4118</v>
      </c>
      <c r="R1519" s="63" t="s">
        <v>4119</v>
      </c>
      <c r="S1519" s="63" t="s">
        <v>4120</v>
      </c>
      <c r="T1519" s="63" t="s">
        <v>65</v>
      </c>
      <c r="U1519" s="63" t="s">
        <v>4121</v>
      </c>
      <c r="V1519" s="63" t="s">
        <v>708</v>
      </c>
      <c r="W1519" s="63" t="s">
        <v>1939</v>
      </c>
      <c r="X1519" s="63">
        <v>2196</v>
      </c>
      <c r="Y1519" s="63" t="s">
        <v>4090</v>
      </c>
      <c r="Z1519" s="63" t="s">
        <v>4091</v>
      </c>
      <c r="AA1519" s="19">
        <f t="shared" si="94"/>
        <v>13055011</v>
      </c>
      <c r="AB1519" s="19">
        <f t="shared" si="95"/>
        <v>60310106</v>
      </c>
      <c r="AC1519" s="19" t="str">
        <f t="shared" si="96"/>
        <v>1</v>
      </c>
      <c r="AD1519" s="63" t="s">
        <v>4092</v>
      </c>
      <c r="AE1519" s="63"/>
    </row>
    <row r="1520" spans="1:31" s="69" customFormat="1" ht="20.25" customHeight="1" x14ac:dyDescent="0.25">
      <c r="A1520" s="73" t="s">
        <v>4086</v>
      </c>
      <c r="B1520" s="74">
        <v>13055012</v>
      </c>
      <c r="C1520" s="74" t="s">
        <v>949</v>
      </c>
      <c r="D1520" s="75" t="s">
        <v>86</v>
      </c>
      <c r="E1520" s="20" t="s">
        <v>4122</v>
      </c>
      <c r="F1520" s="76" t="s">
        <v>65</v>
      </c>
      <c r="G1520" s="76" t="s">
        <v>4123</v>
      </c>
      <c r="H1520" s="75" t="s">
        <v>708</v>
      </c>
      <c r="I1520" s="75" t="s">
        <v>90</v>
      </c>
      <c r="J1520" s="77">
        <v>2196</v>
      </c>
      <c r="K1520" s="78" t="s">
        <v>4090</v>
      </c>
      <c r="L1520" s="19" t="s">
        <v>4091</v>
      </c>
      <c r="M1520" s="46">
        <v>60340201</v>
      </c>
      <c r="N1520" s="63" t="s">
        <v>4092</v>
      </c>
      <c r="O1520" s="19" t="str">
        <f t="shared" si="93"/>
        <v>Nguyễn Hải Anh, Sinh ngày 15/08/1983</v>
      </c>
      <c r="P1520" s="63">
        <v>13055012</v>
      </c>
      <c r="Q1520" s="63" t="s">
        <v>949</v>
      </c>
      <c r="R1520" s="63" t="s">
        <v>86</v>
      </c>
      <c r="S1520" s="63" t="s">
        <v>4122</v>
      </c>
      <c r="T1520" s="63" t="s">
        <v>65</v>
      </c>
      <c r="U1520" s="63" t="s">
        <v>4123</v>
      </c>
      <c r="V1520" s="63" t="s">
        <v>708</v>
      </c>
      <c r="W1520" s="63" t="s">
        <v>90</v>
      </c>
      <c r="X1520" s="63">
        <v>2196</v>
      </c>
      <c r="Y1520" s="63" t="s">
        <v>4090</v>
      </c>
      <c r="Z1520" s="63" t="s">
        <v>4091</v>
      </c>
      <c r="AA1520" s="19">
        <f t="shared" si="94"/>
        <v>13055012</v>
      </c>
      <c r="AB1520" s="19">
        <f t="shared" si="95"/>
        <v>60340201</v>
      </c>
      <c r="AC1520" s="19" t="str">
        <f t="shared" si="96"/>
        <v>1</v>
      </c>
      <c r="AD1520" s="63" t="s">
        <v>4092</v>
      </c>
      <c r="AE1520" s="63"/>
    </row>
    <row r="1521" spans="1:31" s="69" customFormat="1" ht="20.25" customHeight="1" x14ac:dyDescent="0.25">
      <c r="A1521" s="73" t="s">
        <v>4093</v>
      </c>
      <c r="B1521" s="74">
        <v>13055013</v>
      </c>
      <c r="C1521" s="74" t="s">
        <v>4124</v>
      </c>
      <c r="D1521" s="75" t="s">
        <v>86</v>
      </c>
      <c r="E1521" s="20" t="s">
        <v>4125</v>
      </c>
      <c r="F1521" s="76" t="s">
        <v>65</v>
      </c>
      <c r="G1521" s="76" t="s">
        <v>4126</v>
      </c>
      <c r="H1521" s="75" t="s">
        <v>785</v>
      </c>
      <c r="I1521" s="75" t="s">
        <v>90</v>
      </c>
      <c r="J1521" s="77">
        <v>2196</v>
      </c>
      <c r="K1521" s="78" t="s">
        <v>4090</v>
      </c>
      <c r="L1521" s="19" t="s">
        <v>4091</v>
      </c>
      <c r="M1521" s="46">
        <v>60340201</v>
      </c>
      <c r="N1521" s="63" t="s">
        <v>4092</v>
      </c>
      <c r="O1521" s="19" t="str">
        <f t="shared" si="93"/>
        <v>Lã Thị Kim Anh, Sinh ngày 10/01/1990</v>
      </c>
      <c r="P1521" s="63">
        <v>13055013</v>
      </c>
      <c r="Q1521" s="63" t="s">
        <v>4124</v>
      </c>
      <c r="R1521" s="63" t="s">
        <v>86</v>
      </c>
      <c r="S1521" s="63" t="s">
        <v>4125</v>
      </c>
      <c r="T1521" s="63" t="s">
        <v>65</v>
      </c>
      <c r="U1521" s="63" t="s">
        <v>4126</v>
      </c>
      <c r="V1521" s="63" t="s">
        <v>785</v>
      </c>
      <c r="W1521" s="63" t="s">
        <v>90</v>
      </c>
      <c r="X1521" s="63">
        <v>2196</v>
      </c>
      <c r="Y1521" s="63" t="s">
        <v>4090</v>
      </c>
      <c r="Z1521" s="63" t="s">
        <v>4091</v>
      </c>
      <c r="AA1521" s="19">
        <f t="shared" si="94"/>
        <v>13055013</v>
      </c>
      <c r="AB1521" s="19">
        <f t="shared" si="95"/>
        <v>60340201</v>
      </c>
      <c r="AC1521" s="19" t="str">
        <f t="shared" si="96"/>
        <v>1</v>
      </c>
      <c r="AD1521" s="63" t="s">
        <v>4092</v>
      </c>
      <c r="AE1521" s="63"/>
    </row>
    <row r="1522" spans="1:31" s="69" customFormat="1" ht="20.25" customHeight="1" x14ac:dyDescent="0.25">
      <c r="A1522" s="73" t="s">
        <v>4096</v>
      </c>
      <c r="B1522" s="74">
        <v>13055014</v>
      </c>
      <c r="C1522" s="74" t="s">
        <v>4127</v>
      </c>
      <c r="D1522" s="75" t="s">
        <v>86</v>
      </c>
      <c r="E1522" s="20" t="s">
        <v>4128</v>
      </c>
      <c r="F1522" s="76" t="s">
        <v>65</v>
      </c>
      <c r="G1522" s="76" t="s">
        <v>3148</v>
      </c>
      <c r="H1522" s="75" t="s">
        <v>113</v>
      </c>
      <c r="I1522" s="75" t="s">
        <v>90</v>
      </c>
      <c r="J1522" s="77">
        <v>2196</v>
      </c>
      <c r="K1522" s="78" t="s">
        <v>4090</v>
      </c>
      <c r="L1522" s="19" t="s">
        <v>4091</v>
      </c>
      <c r="M1522" s="46">
        <v>60340201</v>
      </c>
      <c r="N1522" s="63" t="s">
        <v>4092</v>
      </c>
      <c r="O1522" s="19" t="str">
        <f t="shared" si="93"/>
        <v>Tống Thị Ngọc Anh, Sinh ngày 11/10/1988</v>
      </c>
      <c r="P1522" s="63">
        <v>13055014</v>
      </c>
      <c r="Q1522" s="63" t="s">
        <v>4127</v>
      </c>
      <c r="R1522" s="63" t="s">
        <v>86</v>
      </c>
      <c r="S1522" s="63" t="s">
        <v>4128</v>
      </c>
      <c r="T1522" s="63" t="s">
        <v>65</v>
      </c>
      <c r="U1522" s="63" t="s">
        <v>3148</v>
      </c>
      <c r="V1522" s="63" t="s">
        <v>113</v>
      </c>
      <c r="W1522" s="63" t="s">
        <v>90</v>
      </c>
      <c r="X1522" s="63">
        <v>2196</v>
      </c>
      <c r="Y1522" s="63" t="s">
        <v>4090</v>
      </c>
      <c r="Z1522" s="63" t="s">
        <v>4091</v>
      </c>
      <c r="AA1522" s="19">
        <f t="shared" si="94"/>
        <v>13055014</v>
      </c>
      <c r="AB1522" s="19">
        <f t="shared" si="95"/>
        <v>60340201</v>
      </c>
      <c r="AC1522" s="19" t="str">
        <f t="shared" si="96"/>
        <v>1</v>
      </c>
      <c r="AD1522" s="63" t="s">
        <v>4092</v>
      </c>
      <c r="AE1522" s="63"/>
    </row>
    <row r="1523" spans="1:31" s="69" customFormat="1" ht="20.25" customHeight="1" x14ac:dyDescent="0.25">
      <c r="A1523" s="73" t="s">
        <v>4098</v>
      </c>
      <c r="B1523" s="74">
        <v>13055016</v>
      </c>
      <c r="C1523" s="74" t="s">
        <v>4129</v>
      </c>
      <c r="D1523" s="75" t="s">
        <v>86</v>
      </c>
      <c r="E1523" s="20" t="s">
        <v>4130</v>
      </c>
      <c r="F1523" s="76" t="s">
        <v>65</v>
      </c>
      <c r="G1523" s="76" t="s">
        <v>4131</v>
      </c>
      <c r="H1523" s="75" t="s">
        <v>46</v>
      </c>
      <c r="I1523" s="75" t="s">
        <v>90</v>
      </c>
      <c r="J1523" s="77">
        <v>2196</v>
      </c>
      <c r="K1523" s="78" t="s">
        <v>4090</v>
      </c>
      <c r="L1523" s="19" t="s">
        <v>4091</v>
      </c>
      <c r="M1523" s="46">
        <v>60340201</v>
      </c>
      <c r="N1523" s="63" t="s">
        <v>4092</v>
      </c>
      <c r="O1523" s="19" t="str">
        <f t="shared" si="93"/>
        <v>Đỗ Thị Yến Anh, Sinh ngày 06/07/1988</v>
      </c>
      <c r="P1523" s="63">
        <v>13055016</v>
      </c>
      <c r="Q1523" s="63" t="s">
        <v>4129</v>
      </c>
      <c r="R1523" s="63" t="s">
        <v>86</v>
      </c>
      <c r="S1523" s="63" t="s">
        <v>4130</v>
      </c>
      <c r="T1523" s="63" t="s">
        <v>65</v>
      </c>
      <c r="U1523" s="63" t="s">
        <v>4131</v>
      </c>
      <c r="V1523" s="63" t="s">
        <v>46</v>
      </c>
      <c r="W1523" s="63" t="s">
        <v>90</v>
      </c>
      <c r="X1523" s="63">
        <v>2196</v>
      </c>
      <c r="Y1523" s="63" t="s">
        <v>4090</v>
      </c>
      <c r="Z1523" s="63" t="s">
        <v>4091</v>
      </c>
      <c r="AA1523" s="19">
        <f t="shared" si="94"/>
        <v>13055016</v>
      </c>
      <c r="AB1523" s="19">
        <f t="shared" si="95"/>
        <v>60340201</v>
      </c>
      <c r="AC1523" s="19" t="str">
        <f t="shared" si="96"/>
        <v>1</v>
      </c>
      <c r="AD1523" s="63" t="s">
        <v>4092</v>
      </c>
      <c r="AE1523" s="63"/>
    </row>
    <row r="1524" spans="1:31" s="69" customFormat="1" ht="20.25" customHeight="1" x14ac:dyDescent="0.25">
      <c r="A1524" s="73" t="s">
        <v>4101</v>
      </c>
      <c r="B1524" s="74">
        <v>13055017</v>
      </c>
      <c r="C1524" s="74" t="s">
        <v>4132</v>
      </c>
      <c r="D1524" s="75" t="s">
        <v>42</v>
      </c>
      <c r="E1524" s="20" t="s">
        <v>4133</v>
      </c>
      <c r="F1524" s="76" t="s">
        <v>65</v>
      </c>
      <c r="G1524" s="76" t="s">
        <v>2290</v>
      </c>
      <c r="H1524" s="75" t="s">
        <v>46</v>
      </c>
      <c r="I1524" s="75" t="s">
        <v>90</v>
      </c>
      <c r="J1524" s="77">
        <v>2196</v>
      </c>
      <c r="K1524" s="78" t="s">
        <v>4090</v>
      </c>
      <c r="L1524" s="19" t="s">
        <v>4091</v>
      </c>
      <c r="M1524" s="46">
        <v>60340201</v>
      </c>
      <c r="N1524" s="63" t="s">
        <v>4092</v>
      </c>
      <c r="O1524" s="19" t="str">
        <f t="shared" si="93"/>
        <v>Đặng Thị Hoàng Ánh, Sinh ngày 15/10/1987</v>
      </c>
      <c r="P1524" s="63">
        <v>13055017</v>
      </c>
      <c r="Q1524" s="63" t="s">
        <v>4132</v>
      </c>
      <c r="R1524" s="63" t="s">
        <v>42</v>
      </c>
      <c r="S1524" s="63" t="s">
        <v>4133</v>
      </c>
      <c r="T1524" s="63" t="s">
        <v>65</v>
      </c>
      <c r="U1524" s="63" t="s">
        <v>2290</v>
      </c>
      <c r="V1524" s="63" t="s">
        <v>46</v>
      </c>
      <c r="W1524" s="63" t="s">
        <v>90</v>
      </c>
      <c r="X1524" s="63">
        <v>2196</v>
      </c>
      <c r="Y1524" s="63" t="s">
        <v>4090</v>
      </c>
      <c r="Z1524" s="63" t="s">
        <v>4091</v>
      </c>
      <c r="AA1524" s="19">
        <f t="shared" si="94"/>
        <v>13055017</v>
      </c>
      <c r="AB1524" s="19">
        <f t="shared" si="95"/>
        <v>60340201</v>
      </c>
      <c r="AC1524" s="19" t="str">
        <f t="shared" si="96"/>
        <v>1</v>
      </c>
      <c r="AD1524" s="63" t="s">
        <v>4092</v>
      </c>
      <c r="AE1524" s="63"/>
    </row>
    <row r="1525" spans="1:31" s="69" customFormat="1" ht="20.25" customHeight="1" x14ac:dyDescent="0.25">
      <c r="A1525" s="73" t="s">
        <v>4105</v>
      </c>
      <c r="B1525" s="74">
        <v>13055018</v>
      </c>
      <c r="C1525" s="74" t="s">
        <v>3057</v>
      </c>
      <c r="D1525" s="75" t="s">
        <v>284</v>
      </c>
      <c r="E1525" s="20" t="s">
        <v>4134</v>
      </c>
      <c r="F1525" s="76" t="s">
        <v>44</v>
      </c>
      <c r="G1525" s="76" t="s">
        <v>4135</v>
      </c>
      <c r="H1525" s="75" t="s">
        <v>46</v>
      </c>
      <c r="I1525" s="75" t="s">
        <v>90</v>
      </c>
      <c r="J1525" s="77">
        <v>2196</v>
      </c>
      <c r="K1525" s="78" t="s">
        <v>4090</v>
      </c>
      <c r="L1525" s="19" t="s">
        <v>4091</v>
      </c>
      <c r="M1525" s="46">
        <v>60340201</v>
      </c>
      <c r="N1525" s="63" t="s">
        <v>4092</v>
      </c>
      <c r="O1525" s="19" t="str">
        <f t="shared" si="93"/>
        <v>Phạm Văn Chung, Sinh ngày 04/11/1984</v>
      </c>
      <c r="P1525" s="63">
        <v>13055018</v>
      </c>
      <c r="Q1525" s="63" t="s">
        <v>3057</v>
      </c>
      <c r="R1525" s="63" t="s">
        <v>284</v>
      </c>
      <c r="S1525" s="63" t="s">
        <v>4134</v>
      </c>
      <c r="T1525" s="63" t="s">
        <v>44</v>
      </c>
      <c r="U1525" s="63" t="s">
        <v>4135</v>
      </c>
      <c r="V1525" s="63" t="s">
        <v>46</v>
      </c>
      <c r="W1525" s="63" t="s">
        <v>90</v>
      </c>
      <c r="X1525" s="63">
        <v>2196</v>
      </c>
      <c r="Y1525" s="63" t="s">
        <v>4090</v>
      </c>
      <c r="Z1525" s="63" t="s">
        <v>4091</v>
      </c>
      <c r="AA1525" s="19">
        <f t="shared" si="94"/>
        <v>13055018</v>
      </c>
      <c r="AB1525" s="19">
        <f t="shared" si="95"/>
        <v>60340201</v>
      </c>
      <c r="AC1525" s="19" t="str">
        <f t="shared" si="96"/>
        <v>1</v>
      </c>
      <c r="AD1525" s="63" t="s">
        <v>4092</v>
      </c>
      <c r="AE1525" s="63"/>
    </row>
    <row r="1526" spans="1:31" s="69" customFormat="1" ht="20.25" customHeight="1" x14ac:dyDescent="0.25">
      <c r="A1526" s="73" t="s">
        <v>4108</v>
      </c>
      <c r="B1526" s="74">
        <v>13055019</v>
      </c>
      <c r="C1526" s="74" t="s">
        <v>142</v>
      </c>
      <c r="D1526" s="75" t="s">
        <v>3868</v>
      </c>
      <c r="E1526" s="20" t="s">
        <v>4136</v>
      </c>
      <c r="F1526" s="76" t="s">
        <v>44</v>
      </c>
      <c r="G1526" s="76" t="s">
        <v>4137</v>
      </c>
      <c r="H1526" s="75" t="s">
        <v>935</v>
      </c>
      <c r="I1526" s="75" t="s">
        <v>90</v>
      </c>
      <c r="J1526" s="77">
        <v>2196</v>
      </c>
      <c r="K1526" s="78" t="s">
        <v>4090</v>
      </c>
      <c r="L1526" s="19" t="s">
        <v>4091</v>
      </c>
      <c r="M1526" s="46">
        <v>60340201</v>
      </c>
      <c r="N1526" s="63" t="s">
        <v>4092</v>
      </c>
      <c r="O1526" s="19" t="str">
        <f t="shared" si="93"/>
        <v>Lê Văn Cương, Sinh ngày 14/04/1988</v>
      </c>
      <c r="P1526" s="63">
        <v>13055019</v>
      </c>
      <c r="Q1526" s="63" t="s">
        <v>142</v>
      </c>
      <c r="R1526" s="63" t="s">
        <v>3868</v>
      </c>
      <c r="S1526" s="63" t="s">
        <v>4136</v>
      </c>
      <c r="T1526" s="63" t="s">
        <v>44</v>
      </c>
      <c r="U1526" s="63" t="s">
        <v>4137</v>
      </c>
      <c r="V1526" s="63" t="s">
        <v>935</v>
      </c>
      <c r="W1526" s="63" t="s">
        <v>90</v>
      </c>
      <c r="X1526" s="63">
        <v>2196</v>
      </c>
      <c r="Y1526" s="63" t="s">
        <v>4090</v>
      </c>
      <c r="Z1526" s="63" t="s">
        <v>4091</v>
      </c>
      <c r="AA1526" s="19">
        <f t="shared" si="94"/>
        <v>13055019</v>
      </c>
      <c r="AB1526" s="19">
        <f t="shared" si="95"/>
        <v>60340201</v>
      </c>
      <c r="AC1526" s="19" t="str">
        <f t="shared" si="96"/>
        <v>1</v>
      </c>
      <c r="AD1526" s="63" t="s">
        <v>4092</v>
      </c>
      <c r="AE1526" s="63"/>
    </row>
    <row r="1527" spans="1:31" s="69" customFormat="1" ht="20.25" customHeight="1" x14ac:dyDescent="0.25">
      <c r="A1527" s="73" t="s">
        <v>4111</v>
      </c>
      <c r="B1527" s="74">
        <v>13055020</v>
      </c>
      <c r="C1527" s="74" t="s">
        <v>1950</v>
      </c>
      <c r="D1527" s="75" t="s">
        <v>716</v>
      </c>
      <c r="E1527" s="20" t="s">
        <v>4138</v>
      </c>
      <c r="F1527" s="76" t="s">
        <v>44</v>
      </c>
      <c r="G1527" s="76" t="s">
        <v>4139</v>
      </c>
      <c r="H1527" s="75" t="s">
        <v>836</v>
      </c>
      <c r="I1527" s="75" t="s">
        <v>90</v>
      </c>
      <c r="J1527" s="77">
        <v>2196</v>
      </c>
      <c r="K1527" s="78" t="s">
        <v>4090</v>
      </c>
      <c r="L1527" s="19" t="s">
        <v>4091</v>
      </c>
      <c r="M1527" s="46">
        <v>60340201</v>
      </c>
      <c r="N1527" s="63" t="s">
        <v>4092</v>
      </c>
      <c r="O1527" s="19" t="str">
        <f t="shared" si="93"/>
        <v>Trương Văn Dương, Sinh ngày 28/08/1989</v>
      </c>
      <c r="P1527" s="63">
        <v>13055020</v>
      </c>
      <c r="Q1527" s="63" t="s">
        <v>1950</v>
      </c>
      <c r="R1527" s="63" t="s">
        <v>716</v>
      </c>
      <c r="S1527" s="63" t="s">
        <v>4138</v>
      </c>
      <c r="T1527" s="63" t="s">
        <v>44</v>
      </c>
      <c r="U1527" s="63" t="s">
        <v>4139</v>
      </c>
      <c r="V1527" s="63" t="s">
        <v>836</v>
      </c>
      <c r="W1527" s="63" t="s">
        <v>90</v>
      </c>
      <c r="X1527" s="63">
        <v>2196</v>
      </c>
      <c r="Y1527" s="63" t="s">
        <v>4090</v>
      </c>
      <c r="Z1527" s="63" t="s">
        <v>4091</v>
      </c>
      <c r="AA1527" s="19">
        <f t="shared" si="94"/>
        <v>13055020</v>
      </c>
      <c r="AB1527" s="19">
        <f t="shared" si="95"/>
        <v>60340201</v>
      </c>
      <c r="AC1527" s="19" t="str">
        <f t="shared" si="96"/>
        <v>1</v>
      </c>
      <c r="AD1527" s="63" t="s">
        <v>4092</v>
      </c>
      <c r="AE1527" s="63"/>
    </row>
    <row r="1528" spans="1:31" s="69" customFormat="1" ht="20.25" customHeight="1" x14ac:dyDescent="0.25">
      <c r="A1528" s="73" t="s">
        <v>4114</v>
      </c>
      <c r="B1528" s="74">
        <v>13055021</v>
      </c>
      <c r="C1528" s="74" t="s">
        <v>324</v>
      </c>
      <c r="D1528" s="75" t="s">
        <v>1403</v>
      </c>
      <c r="E1528" s="20" t="s">
        <v>4140</v>
      </c>
      <c r="F1528" s="76" t="s">
        <v>65</v>
      </c>
      <c r="G1528" s="76" t="s">
        <v>4141</v>
      </c>
      <c r="H1528" s="75" t="s">
        <v>46</v>
      </c>
      <c r="I1528" s="75" t="s">
        <v>90</v>
      </c>
      <c r="J1528" s="77">
        <v>2196</v>
      </c>
      <c r="K1528" s="78" t="s">
        <v>4090</v>
      </c>
      <c r="L1528" s="19" t="s">
        <v>4091</v>
      </c>
      <c r="M1528" s="46">
        <v>60340201</v>
      </c>
      <c r="N1528" s="63" t="s">
        <v>4092</v>
      </c>
      <c r="O1528" s="19" t="str">
        <f t="shared" si="93"/>
        <v>Nguyễn Minh Điệp, Sinh ngày 15/11/1984</v>
      </c>
      <c r="P1528" s="63">
        <v>13055021</v>
      </c>
      <c r="Q1528" s="63" t="s">
        <v>324</v>
      </c>
      <c r="R1528" s="63" t="s">
        <v>1403</v>
      </c>
      <c r="S1528" s="63" t="s">
        <v>4140</v>
      </c>
      <c r="T1528" s="63" t="s">
        <v>65</v>
      </c>
      <c r="U1528" s="63" t="s">
        <v>4141</v>
      </c>
      <c r="V1528" s="63" t="s">
        <v>46</v>
      </c>
      <c r="W1528" s="63" t="s">
        <v>90</v>
      </c>
      <c r="X1528" s="63">
        <v>2196</v>
      </c>
      <c r="Y1528" s="63" t="s">
        <v>4090</v>
      </c>
      <c r="Z1528" s="63" t="s">
        <v>4091</v>
      </c>
      <c r="AA1528" s="19">
        <f t="shared" si="94"/>
        <v>13055021</v>
      </c>
      <c r="AB1528" s="19">
        <f t="shared" si="95"/>
        <v>60340201</v>
      </c>
      <c r="AC1528" s="19" t="str">
        <f t="shared" si="96"/>
        <v>1</v>
      </c>
      <c r="AD1528" s="63" t="s">
        <v>4092</v>
      </c>
      <c r="AE1528" s="63"/>
    </row>
    <row r="1529" spans="1:31" s="69" customFormat="1" ht="20.25" customHeight="1" x14ac:dyDescent="0.25">
      <c r="A1529" s="73" t="s">
        <v>4117</v>
      </c>
      <c r="B1529" s="74">
        <v>13055022</v>
      </c>
      <c r="C1529" s="74" t="s">
        <v>4142</v>
      </c>
      <c r="D1529" s="75" t="s">
        <v>1656</v>
      </c>
      <c r="E1529" s="20" t="s">
        <v>4143</v>
      </c>
      <c r="F1529" s="76" t="s">
        <v>44</v>
      </c>
      <c r="G1529" s="76" t="s">
        <v>4144</v>
      </c>
      <c r="H1529" s="75" t="s">
        <v>46</v>
      </c>
      <c r="I1529" s="75" t="s">
        <v>90</v>
      </c>
      <c r="J1529" s="77">
        <v>2196</v>
      </c>
      <c r="K1529" s="78" t="s">
        <v>4090</v>
      </c>
      <c r="L1529" s="19" t="s">
        <v>4091</v>
      </c>
      <c r="M1529" s="46">
        <v>60340201</v>
      </c>
      <c r="N1529" s="63" t="s">
        <v>4092</v>
      </c>
      <c r="O1529" s="19" t="str">
        <f t="shared" si="93"/>
        <v>Lương Đắc Định, Sinh ngày 11/06/1986</v>
      </c>
      <c r="P1529" s="63">
        <v>13055022</v>
      </c>
      <c r="Q1529" s="63" t="s">
        <v>4142</v>
      </c>
      <c r="R1529" s="63" t="s">
        <v>1656</v>
      </c>
      <c r="S1529" s="63" t="s">
        <v>4143</v>
      </c>
      <c r="T1529" s="63" t="s">
        <v>44</v>
      </c>
      <c r="U1529" s="63" t="s">
        <v>4144</v>
      </c>
      <c r="V1529" s="63" t="s">
        <v>46</v>
      </c>
      <c r="W1529" s="63" t="s">
        <v>90</v>
      </c>
      <c r="X1529" s="63">
        <v>2196</v>
      </c>
      <c r="Y1529" s="63" t="s">
        <v>4090</v>
      </c>
      <c r="Z1529" s="63" t="s">
        <v>4091</v>
      </c>
      <c r="AA1529" s="19">
        <f t="shared" si="94"/>
        <v>13055022</v>
      </c>
      <c r="AB1529" s="19">
        <f t="shared" si="95"/>
        <v>60340201</v>
      </c>
      <c r="AC1529" s="19" t="str">
        <f t="shared" si="96"/>
        <v>1</v>
      </c>
      <c r="AD1529" s="63" t="s">
        <v>4092</v>
      </c>
      <c r="AE1529" s="63"/>
    </row>
    <row r="1530" spans="1:31" s="82" customFormat="1" ht="20.25" customHeight="1" x14ac:dyDescent="0.25">
      <c r="A1530" s="73" t="s">
        <v>4145</v>
      </c>
      <c r="B1530" s="74">
        <v>13055023</v>
      </c>
      <c r="C1530" s="74" t="s">
        <v>291</v>
      </c>
      <c r="D1530" s="75" t="s">
        <v>321</v>
      </c>
      <c r="E1530" s="20" t="s">
        <v>4146</v>
      </c>
      <c r="F1530" s="76" t="s">
        <v>44</v>
      </c>
      <c r="G1530" s="76" t="s">
        <v>4147</v>
      </c>
      <c r="H1530" s="75" t="s">
        <v>785</v>
      </c>
      <c r="I1530" s="75" t="s">
        <v>90</v>
      </c>
      <c r="J1530" s="77">
        <v>2196</v>
      </c>
      <c r="K1530" s="78" t="s">
        <v>4090</v>
      </c>
      <c r="L1530" s="19" t="s">
        <v>4091</v>
      </c>
      <c r="M1530" s="46">
        <v>60340201</v>
      </c>
      <c r="N1530" s="63" t="s">
        <v>4092</v>
      </c>
      <c r="O1530" s="19" t="str">
        <f t="shared" si="93"/>
        <v>Nguyễn Văn Đức, Sinh ngày 14/10/1990</v>
      </c>
      <c r="P1530" s="81">
        <v>13055023</v>
      </c>
      <c r="Q1530" s="81" t="s">
        <v>291</v>
      </c>
      <c r="R1530" s="81" t="s">
        <v>321</v>
      </c>
      <c r="S1530" s="81" t="s">
        <v>4146</v>
      </c>
      <c r="T1530" s="81" t="s">
        <v>44</v>
      </c>
      <c r="U1530" s="81" t="s">
        <v>4147</v>
      </c>
      <c r="V1530" s="81" t="s">
        <v>785</v>
      </c>
      <c r="W1530" s="81" t="s">
        <v>90</v>
      </c>
      <c r="X1530" s="81">
        <v>2196</v>
      </c>
      <c r="Y1530" s="81" t="s">
        <v>4090</v>
      </c>
      <c r="Z1530" s="81" t="s">
        <v>4091</v>
      </c>
      <c r="AA1530" s="19">
        <f t="shared" si="94"/>
        <v>13055023</v>
      </c>
      <c r="AB1530" s="19">
        <f t="shared" si="95"/>
        <v>60340201</v>
      </c>
      <c r="AC1530" s="19" t="str">
        <f t="shared" si="96"/>
        <v>1</v>
      </c>
      <c r="AD1530" s="63" t="s">
        <v>4092</v>
      </c>
      <c r="AE1530" s="81"/>
    </row>
    <row r="1531" spans="1:31" s="84" customFormat="1" ht="20.25" customHeight="1" x14ac:dyDescent="0.25">
      <c r="A1531" s="73" t="s">
        <v>4148</v>
      </c>
      <c r="B1531" s="74">
        <v>13055024</v>
      </c>
      <c r="C1531" s="74" t="s">
        <v>2837</v>
      </c>
      <c r="D1531" s="75" t="s">
        <v>1988</v>
      </c>
      <c r="E1531" s="20" t="s">
        <v>4149</v>
      </c>
      <c r="F1531" s="76" t="s">
        <v>65</v>
      </c>
      <c r="G1531" s="76" t="s">
        <v>4150</v>
      </c>
      <c r="H1531" s="75" t="s">
        <v>1139</v>
      </c>
      <c r="I1531" s="75" t="s">
        <v>90</v>
      </c>
      <c r="J1531" s="77">
        <v>2196</v>
      </c>
      <c r="K1531" s="78" t="s">
        <v>4090</v>
      </c>
      <c r="L1531" s="19" t="s">
        <v>4091</v>
      </c>
      <c r="M1531" s="46">
        <v>60340201</v>
      </c>
      <c r="N1531" s="63" t="s">
        <v>4092</v>
      </c>
      <c r="O1531" s="19" t="str">
        <f t="shared" si="93"/>
        <v>Đỗ Thị Gấm, Sinh ngày 05/10/1990</v>
      </c>
      <c r="P1531" s="83">
        <v>13055024</v>
      </c>
      <c r="Q1531" s="83" t="s">
        <v>2837</v>
      </c>
      <c r="R1531" s="83" t="s">
        <v>1988</v>
      </c>
      <c r="S1531" s="83" t="s">
        <v>4149</v>
      </c>
      <c r="T1531" s="83" t="s">
        <v>65</v>
      </c>
      <c r="U1531" s="83" t="s">
        <v>4150</v>
      </c>
      <c r="V1531" s="83" t="s">
        <v>1139</v>
      </c>
      <c r="W1531" s="83" t="s">
        <v>90</v>
      </c>
      <c r="X1531" s="83">
        <v>2196</v>
      </c>
      <c r="Y1531" s="83" t="s">
        <v>4090</v>
      </c>
      <c r="Z1531" s="83" t="s">
        <v>4091</v>
      </c>
      <c r="AA1531" s="19">
        <f t="shared" si="94"/>
        <v>13055024</v>
      </c>
      <c r="AB1531" s="19">
        <f t="shared" si="95"/>
        <v>60340201</v>
      </c>
      <c r="AC1531" s="19" t="str">
        <f t="shared" si="96"/>
        <v>1</v>
      </c>
      <c r="AD1531" s="63" t="s">
        <v>4092</v>
      </c>
      <c r="AE1531" s="83"/>
    </row>
    <row r="1532" spans="1:31" s="84" customFormat="1" ht="20.25" customHeight="1" x14ac:dyDescent="0.25">
      <c r="A1532" s="73" t="s">
        <v>4151</v>
      </c>
      <c r="B1532" s="74">
        <v>13055025</v>
      </c>
      <c r="C1532" s="74" t="s">
        <v>101</v>
      </c>
      <c r="D1532" s="75" t="s">
        <v>105</v>
      </c>
      <c r="E1532" s="20" t="s">
        <v>102</v>
      </c>
      <c r="F1532" s="76" t="s">
        <v>65</v>
      </c>
      <c r="G1532" s="76" t="s">
        <v>4152</v>
      </c>
      <c r="H1532" s="75" t="s">
        <v>180</v>
      </c>
      <c r="I1532" s="75" t="s">
        <v>90</v>
      </c>
      <c r="J1532" s="77">
        <v>2196</v>
      </c>
      <c r="K1532" s="78" t="s">
        <v>4090</v>
      </c>
      <c r="L1532" s="19" t="s">
        <v>4091</v>
      </c>
      <c r="M1532" s="46">
        <v>60340201</v>
      </c>
      <c r="N1532" s="63" t="s">
        <v>4092</v>
      </c>
      <c r="O1532" s="19" t="str">
        <f t="shared" si="93"/>
        <v>Phan Thị Hồng Hà, Sinh ngày 03/04/1988</v>
      </c>
      <c r="P1532" s="83">
        <v>13055025</v>
      </c>
      <c r="Q1532" s="83" t="s">
        <v>101</v>
      </c>
      <c r="R1532" s="83" t="s">
        <v>105</v>
      </c>
      <c r="S1532" s="83" t="s">
        <v>102</v>
      </c>
      <c r="T1532" s="83" t="s">
        <v>65</v>
      </c>
      <c r="U1532" s="83" t="s">
        <v>4152</v>
      </c>
      <c r="V1532" s="83" t="s">
        <v>180</v>
      </c>
      <c r="W1532" s="83" t="s">
        <v>90</v>
      </c>
      <c r="X1532" s="83">
        <v>2196</v>
      </c>
      <c r="Y1532" s="83" t="s">
        <v>4090</v>
      </c>
      <c r="Z1532" s="83" t="s">
        <v>4091</v>
      </c>
      <c r="AA1532" s="19">
        <f t="shared" si="94"/>
        <v>13055025</v>
      </c>
      <c r="AB1532" s="19">
        <f t="shared" si="95"/>
        <v>60340201</v>
      </c>
      <c r="AC1532" s="19" t="str">
        <f t="shared" si="96"/>
        <v>1</v>
      </c>
      <c r="AD1532" s="63" t="s">
        <v>4092</v>
      </c>
      <c r="AE1532" s="83"/>
    </row>
    <row r="1533" spans="1:31" s="84" customFormat="1" ht="20.25" customHeight="1" x14ac:dyDescent="0.25">
      <c r="A1533" s="73" t="s">
        <v>4153</v>
      </c>
      <c r="B1533" s="74">
        <v>13055026</v>
      </c>
      <c r="C1533" s="74" t="s">
        <v>4154</v>
      </c>
      <c r="D1533" s="75" t="s">
        <v>105</v>
      </c>
      <c r="E1533" s="20" t="s">
        <v>4155</v>
      </c>
      <c r="F1533" s="76" t="s">
        <v>44</v>
      </c>
      <c r="G1533" s="76" t="s">
        <v>2741</v>
      </c>
      <c r="H1533" s="75" t="s">
        <v>1165</v>
      </c>
      <c r="I1533" s="75" t="s">
        <v>90</v>
      </c>
      <c r="J1533" s="77">
        <v>2196</v>
      </c>
      <c r="K1533" s="78" t="s">
        <v>4090</v>
      </c>
      <c r="L1533" s="19" t="s">
        <v>4091</v>
      </c>
      <c r="M1533" s="46">
        <v>60340201</v>
      </c>
      <c r="N1533" s="63" t="s">
        <v>4092</v>
      </c>
      <c r="O1533" s="19" t="str">
        <f t="shared" si="93"/>
        <v>Trần Mạnh Hà, Sinh ngày 24/10/1990</v>
      </c>
      <c r="P1533" s="83">
        <v>13055026</v>
      </c>
      <c r="Q1533" s="83" t="s">
        <v>4154</v>
      </c>
      <c r="R1533" s="83" t="s">
        <v>105</v>
      </c>
      <c r="S1533" s="83" t="s">
        <v>4155</v>
      </c>
      <c r="T1533" s="83" t="s">
        <v>44</v>
      </c>
      <c r="U1533" s="83" t="s">
        <v>2741</v>
      </c>
      <c r="V1533" s="83" t="s">
        <v>1165</v>
      </c>
      <c r="W1533" s="83" t="s">
        <v>90</v>
      </c>
      <c r="X1533" s="83">
        <v>2196</v>
      </c>
      <c r="Y1533" s="83" t="s">
        <v>4090</v>
      </c>
      <c r="Z1533" s="83" t="s">
        <v>4091</v>
      </c>
      <c r="AA1533" s="19">
        <f t="shared" si="94"/>
        <v>13055026</v>
      </c>
      <c r="AB1533" s="19">
        <f t="shared" si="95"/>
        <v>60340201</v>
      </c>
      <c r="AC1533" s="19" t="str">
        <f t="shared" si="96"/>
        <v>1</v>
      </c>
      <c r="AD1533" s="63" t="s">
        <v>4092</v>
      </c>
      <c r="AE1533" s="83"/>
    </row>
    <row r="1534" spans="1:31" s="84" customFormat="1" ht="20.25" customHeight="1" x14ac:dyDescent="0.25">
      <c r="A1534" s="73" t="s">
        <v>4156</v>
      </c>
      <c r="B1534" s="74">
        <v>13055027</v>
      </c>
      <c r="C1534" s="74" t="s">
        <v>936</v>
      </c>
      <c r="D1534" s="75" t="s">
        <v>105</v>
      </c>
      <c r="E1534" s="20" t="s">
        <v>4157</v>
      </c>
      <c r="F1534" s="76" t="s">
        <v>65</v>
      </c>
      <c r="G1534" s="76" t="s">
        <v>4158</v>
      </c>
      <c r="H1534" s="75" t="s">
        <v>1376</v>
      </c>
      <c r="I1534" s="75" t="s">
        <v>90</v>
      </c>
      <c r="J1534" s="77">
        <v>2196</v>
      </c>
      <c r="K1534" s="78" t="s">
        <v>4090</v>
      </c>
      <c r="L1534" s="19" t="s">
        <v>4091</v>
      </c>
      <c r="M1534" s="46">
        <v>60340201</v>
      </c>
      <c r="N1534" s="63" t="s">
        <v>4092</v>
      </c>
      <c r="O1534" s="19" t="str">
        <f t="shared" si="93"/>
        <v>Nguyễn Thanh Hà, Sinh ngày 25/07/1987</v>
      </c>
      <c r="P1534" s="83">
        <v>13055027</v>
      </c>
      <c r="Q1534" s="83" t="s">
        <v>936</v>
      </c>
      <c r="R1534" s="83" t="s">
        <v>105</v>
      </c>
      <c r="S1534" s="83" t="s">
        <v>4157</v>
      </c>
      <c r="T1534" s="83" t="s">
        <v>65</v>
      </c>
      <c r="U1534" s="83" t="s">
        <v>4158</v>
      </c>
      <c r="V1534" s="83" t="s">
        <v>1376</v>
      </c>
      <c r="W1534" s="83" t="s">
        <v>90</v>
      </c>
      <c r="X1534" s="83">
        <v>2196</v>
      </c>
      <c r="Y1534" s="83" t="s">
        <v>4090</v>
      </c>
      <c r="Z1534" s="83" t="s">
        <v>4091</v>
      </c>
      <c r="AA1534" s="19">
        <f t="shared" si="94"/>
        <v>13055027</v>
      </c>
      <c r="AB1534" s="19">
        <f t="shared" si="95"/>
        <v>60340201</v>
      </c>
      <c r="AC1534" s="19" t="str">
        <f t="shared" si="96"/>
        <v>1</v>
      </c>
      <c r="AD1534" s="63" t="s">
        <v>4092</v>
      </c>
      <c r="AE1534" s="83"/>
    </row>
    <row r="1535" spans="1:31" s="84" customFormat="1" ht="20.25" customHeight="1" x14ac:dyDescent="0.25">
      <c r="A1535" s="73" t="s">
        <v>4159</v>
      </c>
      <c r="B1535" s="74">
        <v>13055028</v>
      </c>
      <c r="C1535" s="74" t="s">
        <v>126</v>
      </c>
      <c r="D1535" s="75" t="s">
        <v>105</v>
      </c>
      <c r="E1535" s="20" t="s">
        <v>4160</v>
      </c>
      <c r="F1535" s="76" t="s">
        <v>65</v>
      </c>
      <c r="G1535" s="76" t="s">
        <v>2667</v>
      </c>
      <c r="H1535" s="75" t="s">
        <v>785</v>
      </c>
      <c r="I1535" s="75" t="s">
        <v>90</v>
      </c>
      <c r="J1535" s="77">
        <v>2196</v>
      </c>
      <c r="K1535" s="78" t="s">
        <v>4090</v>
      </c>
      <c r="L1535" s="19" t="s">
        <v>4091</v>
      </c>
      <c r="M1535" s="46">
        <v>60340201</v>
      </c>
      <c r="N1535" s="63" t="s">
        <v>4092</v>
      </c>
      <c r="O1535" s="19" t="str">
        <f t="shared" si="93"/>
        <v>Vũ Thị Hà, Sinh ngày 19/05/1989</v>
      </c>
      <c r="P1535" s="83">
        <v>13055028</v>
      </c>
      <c r="Q1535" s="83" t="s">
        <v>126</v>
      </c>
      <c r="R1535" s="83" t="s">
        <v>105</v>
      </c>
      <c r="S1535" s="83" t="s">
        <v>4160</v>
      </c>
      <c r="T1535" s="83" t="s">
        <v>65</v>
      </c>
      <c r="U1535" s="83" t="s">
        <v>2667</v>
      </c>
      <c r="V1535" s="83" t="s">
        <v>785</v>
      </c>
      <c r="W1535" s="83" t="s">
        <v>90</v>
      </c>
      <c r="X1535" s="83">
        <v>2196</v>
      </c>
      <c r="Y1535" s="83" t="s">
        <v>4090</v>
      </c>
      <c r="Z1535" s="83" t="s">
        <v>4091</v>
      </c>
      <c r="AA1535" s="19">
        <f t="shared" si="94"/>
        <v>13055028</v>
      </c>
      <c r="AB1535" s="19">
        <f t="shared" si="95"/>
        <v>60340201</v>
      </c>
      <c r="AC1535" s="19" t="str">
        <f t="shared" si="96"/>
        <v>1</v>
      </c>
      <c r="AD1535" s="63" t="s">
        <v>4092</v>
      </c>
      <c r="AE1535" s="83"/>
    </row>
    <row r="1536" spans="1:31" s="84" customFormat="1" ht="20.25" customHeight="1" x14ac:dyDescent="0.25">
      <c r="A1536" s="73" t="s">
        <v>4161</v>
      </c>
      <c r="B1536" s="74">
        <v>13055029</v>
      </c>
      <c r="C1536" s="74" t="s">
        <v>96</v>
      </c>
      <c r="D1536" s="75" t="s">
        <v>105</v>
      </c>
      <c r="E1536" s="20" t="s">
        <v>98</v>
      </c>
      <c r="F1536" s="76" t="s">
        <v>65</v>
      </c>
      <c r="G1536" s="76" t="s">
        <v>4162</v>
      </c>
      <c r="H1536" s="75" t="s">
        <v>935</v>
      </c>
      <c r="I1536" s="75" t="s">
        <v>90</v>
      </c>
      <c r="J1536" s="77">
        <v>2196</v>
      </c>
      <c r="K1536" s="78" t="s">
        <v>4090</v>
      </c>
      <c r="L1536" s="19" t="s">
        <v>4091</v>
      </c>
      <c r="M1536" s="46">
        <v>60340201</v>
      </c>
      <c r="N1536" s="63" t="s">
        <v>4092</v>
      </c>
      <c r="O1536" s="19" t="str">
        <f t="shared" si="93"/>
        <v>Nguyễn Thị Thu Hà, Sinh ngày 03/05/1982</v>
      </c>
      <c r="P1536" s="83">
        <v>13055029</v>
      </c>
      <c r="Q1536" s="83" t="s">
        <v>96</v>
      </c>
      <c r="R1536" s="83" t="s">
        <v>105</v>
      </c>
      <c r="S1536" s="83" t="s">
        <v>98</v>
      </c>
      <c r="T1536" s="83" t="s">
        <v>65</v>
      </c>
      <c r="U1536" s="83" t="s">
        <v>4162</v>
      </c>
      <c r="V1536" s="83" t="s">
        <v>935</v>
      </c>
      <c r="W1536" s="83" t="s">
        <v>90</v>
      </c>
      <c r="X1536" s="83">
        <v>2196</v>
      </c>
      <c r="Y1536" s="83" t="s">
        <v>4090</v>
      </c>
      <c r="Z1536" s="83" t="s">
        <v>4091</v>
      </c>
      <c r="AA1536" s="19">
        <f t="shared" si="94"/>
        <v>13055029</v>
      </c>
      <c r="AB1536" s="19">
        <f t="shared" si="95"/>
        <v>60340201</v>
      </c>
      <c r="AC1536" s="19" t="str">
        <f t="shared" si="96"/>
        <v>1</v>
      </c>
      <c r="AD1536" s="63" t="s">
        <v>4092</v>
      </c>
      <c r="AE1536" s="83"/>
    </row>
    <row r="1537" spans="1:31" s="84" customFormat="1" ht="20.25" customHeight="1" x14ac:dyDescent="0.25">
      <c r="A1537" s="73" t="s">
        <v>4163</v>
      </c>
      <c r="B1537" s="74">
        <v>13055030</v>
      </c>
      <c r="C1537" s="74" t="s">
        <v>3438</v>
      </c>
      <c r="D1537" s="75" t="s">
        <v>105</v>
      </c>
      <c r="E1537" s="20" t="s">
        <v>4164</v>
      </c>
      <c r="F1537" s="76" t="s">
        <v>44</v>
      </c>
      <c r="G1537" s="76" t="s">
        <v>4165</v>
      </c>
      <c r="H1537" s="75" t="s">
        <v>708</v>
      </c>
      <c r="I1537" s="75" t="s">
        <v>90</v>
      </c>
      <c r="J1537" s="77">
        <v>2196</v>
      </c>
      <c r="K1537" s="78" t="s">
        <v>4090</v>
      </c>
      <c r="L1537" s="19" t="s">
        <v>4091</v>
      </c>
      <c r="M1537" s="46">
        <v>60340201</v>
      </c>
      <c r="N1537" s="63" t="s">
        <v>4092</v>
      </c>
      <c r="O1537" s="19" t="str">
        <f t="shared" si="93"/>
        <v>Trần Việt Hà, Sinh ngày 26/09/1985</v>
      </c>
      <c r="P1537" s="83">
        <v>13055030</v>
      </c>
      <c r="Q1537" s="83" t="s">
        <v>3438</v>
      </c>
      <c r="R1537" s="83" t="s">
        <v>105</v>
      </c>
      <c r="S1537" s="83" t="s">
        <v>4164</v>
      </c>
      <c r="T1537" s="83" t="s">
        <v>44</v>
      </c>
      <c r="U1537" s="83" t="s">
        <v>4165</v>
      </c>
      <c r="V1537" s="83" t="s">
        <v>708</v>
      </c>
      <c r="W1537" s="83" t="s">
        <v>90</v>
      </c>
      <c r="X1537" s="83">
        <v>2196</v>
      </c>
      <c r="Y1537" s="83" t="s">
        <v>4090</v>
      </c>
      <c r="Z1537" s="83" t="s">
        <v>4091</v>
      </c>
      <c r="AA1537" s="19">
        <f t="shared" si="94"/>
        <v>13055030</v>
      </c>
      <c r="AB1537" s="19">
        <f t="shared" si="95"/>
        <v>60340201</v>
      </c>
      <c r="AC1537" s="19" t="str">
        <f t="shared" si="96"/>
        <v>1</v>
      </c>
      <c r="AD1537" s="63" t="s">
        <v>4092</v>
      </c>
      <c r="AE1537" s="83"/>
    </row>
    <row r="1538" spans="1:31" s="84" customFormat="1" ht="20.25" customHeight="1" x14ac:dyDescent="0.25">
      <c r="A1538" s="73" t="s">
        <v>4166</v>
      </c>
      <c r="B1538" s="74">
        <v>13055031</v>
      </c>
      <c r="C1538" s="74" t="s">
        <v>4167</v>
      </c>
      <c r="D1538" s="75" t="s">
        <v>110</v>
      </c>
      <c r="E1538" s="20" t="s">
        <v>4168</v>
      </c>
      <c r="F1538" s="76" t="s">
        <v>44</v>
      </c>
      <c r="G1538" s="76" t="s">
        <v>4169</v>
      </c>
      <c r="H1538" s="75" t="s">
        <v>150</v>
      </c>
      <c r="I1538" s="75" t="s">
        <v>90</v>
      </c>
      <c r="J1538" s="77">
        <v>2196</v>
      </c>
      <c r="K1538" s="78" t="s">
        <v>4090</v>
      </c>
      <c r="L1538" s="19" t="s">
        <v>4091</v>
      </c>
      <c r="M1538" s="46">
        <v>60340201</v>
      </c>
      <c r="N1538" s="63" t="s">
        <v>4092</v>
      </c>
      <c r="O1538" s="19" t="str">
        <f t="shared" si="93"/>
        <v>Nguyễn Thuận Hải, Sinh ngày 11/02/1990</v>
      </c>
      <c r="P1538" s="83">
        <v>13055031</v>
      </c>
      <c r="Q1538" s="83" t="s">
        <v>4167</v>
      </c>
      <c r="R1538" s="83" t="s">
        <v>110</v>
      </c>
      <c r="S1538" s="83" t="s">
        <v>4168</v>
      </c>
      <c r="T1538" s="83" t="s">
        <v>44</v>
      </c>
      <c r="U1538" s="83" t="s">
        <v>4169</v>
      </c>
      <c r="V1538" s="83" t="s">
        <v>150</v>
      </c>
      <c r="W1538" s="83" t="s">
        <v>90</v>
      </c>
      <c r="X1538" s="83">
        <v>2196</v>
      </c>
      <c r="Y1538" s="83" t="s">
        <v>4090</v>
      </c>
      <c r="Z1538" s="83" t="s">
        <v>4091</v>
      </c>
      <c r="AA1538" s="19">
        <f t="shared" si="94"/>
        <v>13055031</v>
      </c>
      <c r="AB1538" s="19">
        <f t="shared" si="95"/>
        <v>60340201</v>
      </c>
      <c r="AC1538" s="19" t="str">
        <f t="shared" si="96"/>
        <v>1</v>
      </c>
      <c r="AD1538" s="63" t="s">
        <v>4092</v>
      </c>
      <c r="AE1538" s="83"/>
    </row>
    <row r="1539" spans="1:31" s="84" customFormat="1" ht="20.25" customHeight="1" x14ac:dyDescent="0.25">
      <c r="A1539" s="73" t="s">
        <v>4170</v>
      </c>
      <c r="B1539" s="74">
        <v>13055032</v>
      </c>
      <c r="C1539" s="74" t="s">
        <v>2887</v>
      </c>
      <c r="D1539" s="75" t="s">
        <v>1045</v>
      </c>
      <c r="E1539" s="20" t="s">
        <v>4171</v>
      </c>
      <c r="F1539" s="76" t="s">
        <v>65</v>
      </c>
      <c r="G1539" s="76" t="s">
        <v>4172</v>
      </c>
      <c r="H1539" s="75" t="s">
        <v>108</v>
      </c>
      <c r="I1539" s="75" t="s">
        <v>90</v>
      </c>
      <c r="J1539" s="77">
        <v>2196</v>
      </c>
      <c r="K1539" s="78" t="s">
        <v>4090</v>
      </c>
      <c r="L1539" s="19" t="s">
        <v>4091</v>
      </c>
      <c r="M1539" s="46">
        <v>60340201</v>
      </c>
      <c r="N1539" s="63" t="s">
        <v>4092</v>
      </c>
      <c r="O1539" s="19" t="str">
        <f t="shared" ref="O1539:O1602" si="97">E1539&amp;", Sinh ngày "&amp;G1539</f>
        <v>Phạm Thị Hồng Hạnh, Sinh ngày 30/01/1991</v>
      </c>
      <c r="P1539" s="83">
        <v>13055032</v>
      </c>
      <c r="Q1539" s="83" t="s">
        <v>2887</v>
      </c>
      <c r="R1539" s="83" t="s">
        <v>1045</v>
      </c>
      <c r="S1539" s="83" t="s">
        <v>4171</v>
      </c>
      <c r="T1539" s="83" t="s">
        <v>65</v>
      </c>
      <c r="U1539" s="83" t="s">
        <v>4172</v>
      </c>
      <c r="V1539" s="83" t="s">
        <v>108</v>
      </c>
      <c r="W1539" s="83" t="s">
        <v>90</v>
      </c>
      <c r="X1539" s="83">
        <v>2196</v>
      </c>
      <c r="Y1539" s="83" t="s">
        <v>4090</v>
      </c>
      <c r="Z1539" s="83" t="s">
        <v>4091</v>
      </c>
      <c r="AA1539" s="19">
        <f t="shared" ref="AA1539:AA1602" si="98">B1539</f>
        <v>13055032</v>
      </c>
      <c r="AB1539" s="19">
        <f t="shared" ref="AB1539:AB1602" si="99">M1539</f>
        <v>60340201</v>
      </c>
      <c r="AC1539" s="19" t="str">
        <f t="shared" ref="AC1539:AC1602" si="100">MID(L1539,5,1)</f>
        <v>1</v>
      </c>
      <c r="AD1539" s="63" t="s">
        <v>4092</v>
      </c>
      <c r="AE1539" s="83"/>
    </row>
    <row r="1540" spans="1:31" s="84" customFormat="1" ht="20.25" customHeight="1" x14ac:dyDescent="0.25">
      <c r="A1540" s="73" t="s">
        <v>4173</v>
      </c>
      <c r="B1540" s="74">
        <v>13055033</v>
      </c>
      <c r="C1540" s="74" t="s">
        <v>201</v>
      </c>
      <c r="D1540" s="75" t="s">
        <v>1045</v>
      </c>
      <c r="E1540" s="20" t="s">
        <v>1579</v>
      </c>
      <c r="F1540" s="76" t="s">
        <v>65</v>
      </c>
      <c r="G1540" s="76" t="s">
        <v>4174</v>
      </c>
      <c r="H1540" s="75" t="s">
        <v>402</v>
      </c>
      <c r="I1540" s="75" t="s">
        <v>90</v>
      </c>
      <c r="J1540" s="77">
        <v>2196</v>
      </c>
      <c r="K1540" s="78" t="s">
        <v>4090</v>
      </c>
      <c r="L1540" s="19" t="s">
        <v>4091</v>
      </c>
      <c r="M1540" s="46">
        <v>60340201</v>
      </c>
      <c r="N1540" s="63" t="s">
        <v>4092</v>
      </c>
      <c r="O1540" s="19" t="str">
        <f t="shared" si="97"/>
        <v>Nguyễn Thị Hạnh, Sinh ngày 28/04/1977</v>
      </c>
      <c r="P1540" s="83">
        <v>13055033</v>
      </c>
      <c r="Q1540" s="83" t="s">
        <v>201</v>
      </c>
      <c r="R1540" s="83" t="s">
        <v>1045</v>
      </c>
      <c r="S1540" s="83" t="s">
        <v>1579</v>
      </c>
      <c r="T1540" s="83" t="s">
        <v>65</v>
      </c>
      <c r="U1540" s="83" t="s">
        <v>4174</v>
      </c>
      <c r="V1540" s="83" t="s">
        <v>402</v>
      </c>
      <c r="W1540" s="83" t="s">
        <v>90</v>
      </c>
      <c r="X1540" s="83">
        <v>2196</v>
      </c>
      <c r="Y1540" s="83" t="s">
        <v>4090</v>
      </c>
      <c r="Z1540" s="83" t="s">
        <v>4091</v>
      </c>
      <c r="AA1540" s="19">
        <f t="shared" si="98"/>
        <v>13055033</v>
      </c>
      <c r="AB1540" s="19">
        <f t="shared" si="99"/>
        <v>60340201</v>
      </c>
      <c r="AC1540" s="19" t="str">
        <f t="shared" si="100"/>
        <v>1</v>
      </c>
      <c r="AD1540" s="63" t="s">
        <v>4092</v>
      </c>
      <c r="AE1540" s="83"/>
    </row>
    <row r="1541" spans="1:31" s="84" customFormat="1" ht="20.25" customHeight="1" x14ac:dyDescent="0.25">
      <c r="A1541" s="73" t="s">
        <v>4175</v>
      </c>
      <c r="B1541" s="74">
        <v>13055034</v>
      </c>
      <c r="C1541" s="74" t="s">
        <v>324</v>
      </c>
      <c r="D1541" s="75" t="s">
        <v>115</v>
      </c>
      <c r="E1541" s="20" t="s">
        <v>4176</v>
      </c>
      <c r="F1541" s="76" t="s">
        <v>65</v>
      </c>
      <c r="G1541" s="76" t="s">
        <v>4177</v>
      </c>
      <c r="H1541" s="75" t="s">
        <v>46</v>
      </c>
      <c r="I1541" s="75" t="s">
        <v>90</v>
      </c>
      <c r="J1541" s="77">
        <v>2196</v>
      </c>
      <c r="K1541" s="78" t="s">
        <v>4090</v>
      </c>
      <c r="L1541" s="19" t="s">
        <v>4091</v>
      </c>
      <c r="M1541" s="46">
        <v>60340201</v>
      </c>
      <c r="N1541" s="63" t="s">
        <v>4092</v>
      </c>
      <c r="O1541" s="19" t="str">
        <f t="shared" si="97"/>
        <v>Nguyễn Minh Hằng, Sinh ngày 12/07/1990</v>
      </c>
      <c r="P1541" s="83">
        <v>13055034</v>
      </c>
      <c r="Q1541" s="83" t="s">
        <v>324</v>
      </c>
      <c r="R1541" s="83" t="s">
        <v>115</v>
      </c>
      <c r="S1541" s="83" t="s">
        <v>4176</v>
      </c>
      <c r="T1541" s="83" t="s">
        <v>65</v>
      </c>
      <c r="U1541" s="83" t="s">
        <v>4177</v>
      </c>
      <c r="V1541" s="83" t="s">
        <v>46</v>
      </c>
      <c r="W1541" s="83" t="s">
        <v>90</v>
      </c>
      <c r="X1541" s="83">
        <v>2196</v>
      </c>
      <c r="Y1541" s="83" t="s">
        <v>4090</v>
      </c>
      <c r="Z1541" s="83" t="s">
        <v>4091</v>
      </c>
      <c r="AA1541" s="19">
        <f t="shared" si="98"/>
        <v>13055034</v>
      </c>
      <c r="AB1541" s="19">
        <f t="shared" si="99"/>
        <v>60340201</v>
      </c>
      <c r="AC1541" s="19" t="str">
        <f t="shared" si="100"/>
        <v>1</v>
      </c>
      <c r="AD1541" s="63" t="s">
        <v>4092</v>
      </c>
      <c r="AE1541" s="83"/>
    </row>
    <row r="1542" spans="1:31" s="84" customFormat="1" ht="20.25" customHeight="1" x14ac:dyDescent="0.25">
      <c r="A1542" s="73" t="s">
        <v>4178</v>
      </c>
      <c r="B1542" s="74">
        <v>13055035</v>
      </c>
      <c r="C1542" s="74" t="s">
        <v>418</v>
      </c>
      <c r="D1542" s="75" t="s">
        <v>115</v>
      </c>
      <c r="E1542" s="20" t="s">
        <v>4179</v>
      </c>
      <c r="F1542" s="76" t="s">
        <v>65</v>
      </c>
      <c r="G1542" s="76" t="s">
        <v>4180</v>
      </c>
      <c r="H1542" s="75" t="s">
        <v>46</v>
      </c>
      <c r="I1542" s="75" t="s">
        <v>90</v>
      </c>
      <c r="J1542" s="77">
        <v>2196</v>
      </c>
      <c r="K1542" s="78" t="s">
        <v>4090</v>
      </c>
      <c r="L1542" s="19" t="s">
        <v>4091</v>
      </c>
      <c r="M1542" s="46">
        <v>60340201</v>
      </c>
      <c r="N1542" s="63" t="s">
        <v>4092</v>
      </c>
      <c r="O1542" s="19" t="str">
        <f t="shared" si="97"/>
        <v>Trần Minh Hằng, Sinh ngày 13/08/1990</v>
      </c>
      <c r="P1542" s="83">
        <v>13055035</v>
      </c>
      <c r="Q1542" s="83" t="s">
        <v>418</v>
      </c>
      <c r="R1542" s="83" t="s">
        <v>115</v>
      </c>
      <c r="S1542" s="83" t="s">
        <v>4179</v>
      </c>
      <c r="T1542" s="83" t="s">
        <v>65</v>
      </c>
      <c r="U1542" s="83" t="s">
        <v>4180</v>
      </c>
      <c r="V1542" s="83" t="s">
        <v>46</v>
      </c>
      <c r="W1542" s="83" t="s">
        <v>90</v>
      </c>
      <c r="X1542" s="83">
        <v>2196</v>
      </c>
      <c r="Y1542" s="83" t="s">
        <v>4090</v>
      </c>
      <c r="Z1542" s="83" t="s">
        <v>4091</v>
      </c>
      <c r="AA1542" s="19">
        <f t="shared" si="98"/>
        <v>13055035</v>
      </c>
      <c r="AB1542" s="19">
        <f t="shared" si="99"/>
        <v>60340201</v>
      </c>
      <c r="AC1542" s="19" t="str">
        <f t="shared" si="100"/>
        <v>1</v>
      </c>
      <c r="AD1542" s="63" t="s">
        <v>4092</v>
      </c>
      <c r="AE1542" s="83"/>
    </row>
    <row r="1543" spans="1:31" s="84" customFormat="1" ht="20.25" customHeight="1" x14ac:dyDescent="0.25">
      <c r="A1543" s="73" t="s">
        <v>4181</v>
      </c>
      <c r="B1543" s="74">
        <v>13055036</v>
      </c>
      <c r="C1543" s="74" t="s">
        <v>4182</v>
      </c>
      <c r="D1543" s="75" t="s">
        <v>119</v>
      </c>
      <c r="E1543" s="20" t="s">
        <v>4183</v>
      </c>
      <c r="F1543" s="76" t="s">
        <v>65</v>
      </c>
      <c r="G1543" s="76" t="s">
        <v>4184</v>
      </c>
      <c r="H1543" s="75" t="s">
        <v>61</v>
      </c>
      <c r="I1543" s="75" t="s">
        <v>90</v>
      </c>
      <c r="J1543" s="77">
        <v>2196</v>
      </c>
      <c r="K1543" s="78" t="s">
        <v>4090</v>
      </c>
      <c r="L1543" s="19" t="s">
        <v>4091</v>
      </c>
      <c r="M1543" s="46">
        <v>60340201</v>
      </c>
      <c r="N1543" s="63" t="s">
        <v>4092</v>
      </c>
      <c r="O1543" s="19" t="str">
        <f t="shared" si="97"/>
        <v>Tạ Thanh Hiền, Sinh ngày 06/04/1984</v>
      </c>
      <c r="P1543" s="83">
        <v>13055036</v>
      </c>
      <c r="Q1543" s="83" t="s">
        <v>4182</v>
      </c>
      <c r="R1543" s="83" t="s">
        <v>119</v>
      </c>
      <c r="S1543" s="83" t="s">
        <v>4183</v>
      </c>
      <c r="T1543" s="83" t="s">
        <v>65</v>
      </c>
      <c r="U1543" s="83" t="s">
        <v>4184</v>
      </c>
      <c r="V1543" s="83" t="s">
        <v>61</v>
      </c>
      <c r="W1543" s="83" t="s">
        <v>90</v>
      </c>
      <c r="X1543" s="83">
        <v>2196</v>
      </c>
      <c r="Y1543" s="83" t="s">
        <v>4090</v>
      </c>
      <c r="Z1543" s="83" t="s">
        <v>4091</v>
      </c>
      <c r="AA1543" s="19">
        <f t="shared" si="98"/>
        <v>13055036</v>
      </c>
      <c r="AB1543" s="19">
        <f t="shared" si="99"/>
        <v>60340201</v>
      </c>
      <c r="AC1543" s="19" t="str">
        <f t="shared" si="100"/>
        <v>1</v>
      </c>
      <c r="AD1543" s="63" t="s">
        <v>4092</v>
      </c>
      <c r="AE1543" s="83"/>
    </row>
    <row r="1544" spans="1:31" s="84" customFormat="1" ht="20.25" customHeight="1" x14ac:dyDescent="0.25">
      <c r="A1544" s="73" t="s">
        <v>4185</v>
      </c>
      <c r="B1544" s="74">
        <v>13055037</v>
      </c>
      <c r="C1544" s="74" t="s">
        <v>564</v>
      </c>
      <c r="D1544" s="75" t="s">
        <v>119</v>
      </c>
      <c r="E1544" s="20" t="s">
        <v>2358</v>
      </c>
      <c r="F1544" s="76" t="s">
        <v>65</v>
      </c>
      <c r="G1544" s="76" t="s">
        <v>3107</v>
      </c>
      <c r="H1544" s="75" t="s">
        <v>1139</v>
      </c>
      <c r="I1544" s="75" t="s">
        <v>90</v>
      </c>
      <c r="J1544" s="77">
        <v>2196</v>
      </c>
      <c r="K1544" s="78" t="s">
        <v>4090</v>
      </c>
      <c r="L1544" s="19" t="s">
        <v>4091</v>
      </c>
      <c r="M1544" s="46">
        <v>60340201</v>
      </c>
      <c r="N1544" s="63" t="s">
        <v>4092</v>
      </c>
      <c r="O1544" s="19" t="str">
        <f t="shared" si="97"/>
        <v>Lê Thị Thu Hiền, Sinh ngày 25/11/1987</v>
      </c>
      <c r="P1544" s="83">
        <v>13055037</v>
      </c>
      <c r="Q1544" s="83" t="s">
        <v>564</v>
      </c>
      <c r="R1544" s="83" t="s">
        <v>119</v>
      </c>
      <c r="S1544" s="83" t="s">
        <v>2358</v>
      </c>
      <c r="T1544" s="83" t="s">
        <v>65</v>
      </c>
      <c r="U1544" s="83" t="s">
        <v>3107</v>
      </c>
      <c r="V1544" s="83" t="s">
        <v>1139</v>
      </c>
      <c r="W1544" s="83" t="s">
        <v>90</v>
      </c>
      <c r="X1544" s="83">
        <v>2196</v>
      </c>
      <c r="Y1544" s="83" t="s">
        <v>4090</v>
      </c>
      <c r="Z1544" s="83" t="s">
        <v>4091</v>
      </c>
      <c r="AA1544" s="19">
        <f t="shared" si="98"/>
        <v>13055037</v>
      </c>
      <c r="AB1544" s="19">
        <f t="shared" si="99"/>
        <v>60340201</v>
      </c>
      <c r="AC1544" s="19" t="str">
        <f t="shared" si="100"/>
        <v>1</v>
      </c>
      <c r="AD1544" s="63" t="s">
        <v>4092</v>
      </c>
      <c r="AE1544" s="83"/>
    </row>
    <row r="1545" spans="1:31" s="84" customFormat="1" ht="20.25" customHeight="1" x14ac:dyDescent="0.25">
      <c r="A1545" s="73" t="s">
        <v>4186</v>
      </c>
      <c r="B1545" s="74">
        <v>13055038</v>
      </c>
      <c r="C1545" s="74" t="s">
        <v>4187</v>
      </c>
      <c r="D1545" s="75" t="s">
        <v>754</v>
      </c>
      <c r="E1545" s="20" t="s">
        <v>4188</v>
      </c>
      <c r="F1545" s="76" t="s">
        <v>44</v>
      </c>
      <c r="G1545" s="76" t="s">
        <v>4189</v>
      </c>
      <c r="H1545" s="75" t="s">
        <v>180</v>
      </c>
      <c r="I1545" s="75" t="s">
        <v>90</v>
      </c>
      <c r="J1545" s="77">
        <v>2196</v>
      </c>
      <c r="K1545" s="78" t="s">
        <v>4090</v>
      </c>
      <c r="L1545" s="19" t="s">
        <v>4091</v>
      </c>
      <c r="M1545" s="46">
        <v>60340201</v>
      </c>
      <c r="N1545" s="63" t="s">
        <v>4092</v>
      </c>
      <c r="O1545" s="19" t="str">
        <f t="shared" si="97"/>
        <v>Thái Đình Hoàng, Sinh ngày 02/08/1990</v>
      </c>
      <c r="P1545" s="83">
        <v>13055038</v>
      </c>
      <c r="Q1545" s="83" t="s">
        <v>4187</v>
      </c>
      <c r="R1545" s="83" t="s">
        <v>754</v>
      </c>
      <c r="S1545" s="83" t="s">
        <v>4188</v>
      </c>
      <c r="T1545" s="83" t="s">
        <v>44</v>
      </c>
      <c r="U1545" s="83" t="s">
        <v>4189</v>
      </c>
      <c r="V1545" s="83" t="s">
        <v>180</v>
      </c>
      <c r="W1545" s="83" t="s">
        <v>90</v>
      </c>
      <c r="X1545" s="83">
        <v>2196</v>
      </c>
      <c r="Y1545" s="83" t="s">
        <v>4090</v>
      </c>
      <c r="Z1545" s="83" t="s">
        <v>4091</v>
      </c>
      <c r="AA1545" s="19">
        <f t="shared" si="98"/>
        <v>13055038</v>
      </c>
      <c r="AB1545" s="19">
        <f t="shared" si="99"/>
        <v>60340201</v>
      </c>
      <c r="AC1545" s="19" t="str">
        <f t="shared" si="100"/>
        <v>1</v>
      </c>
      <c r="AD1545" s="63" t="s">
        <v>4092</v>
      </c>
      <c r="AE1545" s="83"/>
    </row>
    <row r="1546" spans="1:31" s="84" customFormat="1" ht="20.25" customHeight="1" x14ac:dyDescent="0.25">
      <c r="A1546" s="73" t="s">
        <v>4190</v>
      </c>
      <c r="B1546" s="74">
        <v>13055039</v>
      </c>
      <c r="C1546" s="74" t="s">
        <v>513</v>
      </c>
      <c r="D1546" s="75" t="s">
        <v>754</v>
      </c>
      <c r="E1546" s="20" t="s">
        <v>1160</v>
      </c>
      <c r="F1546" s="76" t="s">
        <v>44</v>
      </c>
      <c r="G1546" s="76" t="s">
        <v>4191</v>
      </c>
      <c r="H1546" s="75" t="s">
        <v>108</v>
      </c>
      <c r="I1546" s="75" t="s">
        <v>90</v>
      </c>
      <c r="J1546" s="77">
        <v>2196</v>
      </c>
      <c r="K1546" s="78" t="s">
        <v>4090</v>
      </c>
      <c r="L1546" s="19" t="s">
        <v>4091</v>
      </c>
      <c r="M1546" s="46">
        <v>60340201</v>
      </c>
      <c r="N1546" s="63" t="s">
        <v>4092</v>
      </c>
      <c r="O1546" s="19" t="str">
        <f t="shared" si="97"/>
        <v>Nguyễn Xuân Hoàng, Sinh ngày 24/01/1989</v>
      </c>
      <c r="P1546" s="83">
        <v>13055039</v>
      </c>
      <c r="Q1546" s="83" t="s">
        <v>513</v>
      </c>
      <c r="R1546" s="83" t="s">
        <v>754</v>
      </c>
      <c r="S1546" s="83" t="s">
        <v>1160</v>
      </c>
      <c r="T1546" s="83" t="s">
        <v>44</v>
      </c>
      <c r="U1546" s="83" t="s">
        <v>4191</v>
      </c>
      <c r="V1546" s="83" t="s">
        <v>108</v>
      </c>
      <c r="W1546" s="83" t="s">
        <v>90</v>
      </c>
      <c r="X1546" s="83">
        <v>2196</v>
      </c>
      <c r="Y1546" s="83" t="s">
        <v>4090</v>
      </c>
      <c r="Z1546" s="83" t="s">
        <v>4091</v>
      </c>
      <c r="AA1546" s="19">
        <f t="shared" si="98"/>
        <v>13055039</v>
      </c>
      <c r="AB1546" s="19">
        <f t="shared" si="99"/>
        <v>60340201</v>
      </c>
      <c r="AC1546" s="19" t="str">
        <f t="shared" si="100"/>
        <v>1</v>
      </c>
      <c r="AD1546" s="63" t="s">
        <v>4092</v>
      </c>
      <c r="AE1546" s="83"/>
    </row>
    <row r="1547" spans="1:31" s="84" customFormat="1" ht="20.25" customHeight="1" x14ac:dyDescent="0.25">
      <c r="A1547" s="73" t="s">
        <v>4192</v>
      </c>
      <c r="B1547" s="74">
        <v>13055040</v>
      </c>
      <c r="C1547" s="74" t="s">
        <v>4193</v>
      </c>
      <c r="D1547" s="75" t="s">
        <v>369</v>
      </c>
      <c r="E1547" s="20" t="s">
        <v>4194</v>
      </c>
      <c r="F1547" s="76" t="s">
        <v>44</v>
      </c>
      <c r="G1547" s="76" t="s">
        <v>4195</v>
      </c>
      <c r="H1547" s="75" t="s">
        <v>108</v>
      </c>
      <c r="I1547" s="75" t="s">
        <v>90</v>
      </c>
      <c r="J1547" s="77">
        <v>2196</v>
      </c>
      <c r="K1547" s="78" t="s">
        <v>4090</v>
      </c>
      <c r="L1547" s="19" t="s">
        <v>4091</v>
      </c>
      <c r="M1547" s="46">
        <v>60340201</v>
      </c>
      <c r="N1547" s="63" t="s">
        <v>4092</v>
      </c>
      <c r="O1547" s="19" t="str">
        <f t="shared" si="97"/>
        <v>Trịnh Sơn Hồng, Sinh ngày 23/04/1985</v>
      </c>
      <c r="P1547" s="83">
        <v>13055040</v>
      </c>
      <c r="Q1547" s="83" t="s">
        <v>4193</v>
      </c>
      <c r="R1547" s="83" t="s">
        <v>369</v>
      </c>
      <c r="S1547" s="83" t="s">
        <v>4194</v>
      </c>
      <c r="T1547" s="83" t="s">
        <v>44</v>
      </c>
      <c r="U1547" s="83" t="s">
        <v>4195</v>
      </c>
      <c r="V1547" s="83" t="s">
        <v>108</v>
      </c>
      <c r="W1547" s="83" t="s">
        <v>90</v>
      </c>
      <c r="X1547" s="83">
        <v>2196</v>
      </c>
      <c r="Y1547" s="83" t="s">
        <v>4090</v>
      </c>
      <c r="Z1547" s="83" t="s">
        <v>4091</v>
      </c>
      <c r="AA1547" s="19">
        <f t="shared" si="98"/>
        <v>13055040</v>
      </c>
      <c r="AB1547" s="19">
        <f t="shared" si="99"/>
        <v>60340201</v>
      </c>
      <c r="AC1547" s="19" t="str">
        <f t="shared" si="100"/>
        <v>1</v>
      </c>
      <c r="AD1547" s="63" t="s">
        <v>4092</v>
      </c>
      <c r="AE1547" s="83"/>
    </row>
    <row r="1548" spans="1:31" s="84" customFormat="1" ht="20.25" customHeight="1" x14ac:dyDescent="0.25">
      <c r="A1548" s="73" t="s">
        <v>4196</v>
      </c>
      <c r="B1548" s="74">
        <v>13055041</v>
      </c>
      <c r="C1548" s="74" t="s">
        <v>4197</v>
      </c>
      <c r="D1548" s="75" t="s">
        <v>557</v>
      </c>
      <c r="E1548" s="20" t="s">
        <v>4198</v>
      </c>
      <c r="F1548" s="76" t="s">
        <v>65</v>
      </c>
      <c r="G1548" s="76" t="s">
        <v>4199</v>
      </c>
      <c r="H1548" s="75" t="s">
        <v>46</v>
      </c>
      <c r="I1548" s="75" t="s">
        <v>90</v>
      </c>
      <c r="J1548" s="77">
        <v>2196</v>
      </c>
      <c r="K1548" s="78" t="s">
        <v>4090</v>
      </c>
      <c r="L1548" s="19" t="s">
        <v>4091</v>
      </c>
      <c r="M1548" s="46">
        <v>60340201</v>
      </c>
      <c r="N1548" s="63" t="s">
        <v>4092</v>
      </c>
      <c r="O1548" s="19" t="str">
        <f t="shared" si="97"/>
        <v>Đoàn Thị Thanh Huyền, Sinh ngày 28/01/1982</v>
      </c>
      <c r="P1548" s="83">
        <v>13055041</v>
      </c>
      <c r="Q1548" s="83" t="s">
        <v>4197</v>
      </c>
      <c r="R1548" s="83" t="s">
        <v>557</v>
      </c>
      <c r="S1548" s="83" t="s">
        <v>4198</v>
      </c>
      <c r="T1548" s="83" t="s">
        <v>65</v>
      </c>
      <c r="U1548" s="83" t="s">
        <v>4199</v>
      </c>
      <c r="V1548" s="83" t="s">
        <v>46</v>
      </c>
      <c r="W1548" s="83" t="s">
        <v>90</v>
      </c>
      <c r="X1548" s="83">
        <v>2196</v>
      </c>
      <c r="Y1548" s="83" t="s">
        <v>4090</v>
      </c>
      <c r="Z1548" s="83" t="s">
        <v>4091</v>
      </c>
      <c r="AA1548" s="19">
        <f t="shared" si="98"/>
        <v>13055041</v>
      </c>
      <c r="AB1548" s="19">
        <f t="shared" si="99"/>
        <v>60340201</v>
      </c>
      <c r="AC1548" s="19" t="str">
        <f t="shared" si="100"/>
        <v>1</v>
      </c>
      <c r="AD1548" s="63" t="s">
        <v>4092</v>
      </c>
      <c r="AE1548" s="83"/>
    </row>
    <row r="1549" spans="1:31" s="84" customFormat="1" ht="20.25" customHeight="1" x14ac:dyDescent="0.25">
      <c r="A1549" s="73" t="s">
        <v>4200</v>
      </c>
      <c r="B1549" s="74">
        <v>13055042</v>
      </c>
      <c r="C1549" s="74" t="s">
        <v>2657</v>
      </c>
      <c r="D1549" s="75" t="s">
        <v>63</v>
      </c>
      <c r="E1549" s="20" t="s">
        <v>4201</v>
      </c>
      <c r="F1549" s="76" t="s">
        <v>65</v>
      </c>
      <c r="G1549" s="76" t="s">
        <v>4202</v>
      </c>
      <c r="H1549" s="75" t="s">
        <v>108</v>
      </c>
      <c r="I1549" s="75" t="s">
        <v>90</v>
      </c>
      <c r="J1549" s="77">
        <v>2196</v>
      </c>
      <c r="K1549" s="78" t="s">
        <v>4090</v>
      </c>
      <c r="L1549" s="19" t="s">
        <v>4091</v>
      </c>
      <c r="M1549" s="46">
        <v>60340201</v>
      </c>
      <c r="N1549" s="63" t="s">
        <v>4092</v>
      </c>
      <c r="O1549" s="19" t="str">
        <f t="shared" si="97"/>
        <v>Vũ Thị Thu Hương, Sinh ngày 27/01/1986</v>
      </c>
      <c r="P1549" s="83">
        <v>13055042</v>
      </c>
      <c r="Q1549" s="83" t="s">
        <v>2657</v>
      </c>
      <c r="R1549" s="83" t="s">
        <v>63</v>
      </c>
      <c r="S1549" s="83" t="s">
        <v>4201</v>
      </c>
      <c r="T1549" s="83" t="s">
        <v>65</v>
      </c>
      <c r="U1549" s="83" t="s">
        <v>4202</v>
      </c>
      <c r="V1549" s="83" t="s">
        <v>108</v>
      </c>
      <c r="W1549" s="83" t="s">
        <v>90</v>
      </c>
      <c r="X1549" s="83">
        <v>2196</v>
      </c>
      <c r="Y1549" s="83" t="s">
        <v>4090</v>
      </c>
      <c r="Z1549" s="83" t="s">
        <v>4091</v>
      </c>
      <c r="AA1549" s="19">
        <f t="shared" si="98"/>
        <v>13055042</v>
      </c>
      <c r="AB1549" s="19">
        <f t="shared" si="99"/>
        <v>60340201</v>
      </c>
      <c r="AC1549" s="19" t="str">
        <f t="shared" si="100"/>
        <v>1</v>
      </c>
      <c r="AD1549" s="63" t="s">
        <v>4092</v>
      </c>
      <c r="AE1549" s="83"/>
    </row>
    <row r="1550" spans="1:31" s="84" customFormat="1" ht="20.25" customHeight="1" x14ac:dyDescent="0.25">
      <c r="A1550" s="73" t="s">
        <v>4203</v>
      </c>
      <c r="B1550" s="74">
        <v>13055043</v>
      </c>
      <c r="C1550" s="74" t="s">
        <v>853</v>
      </c>
      <c r="D1550" s="75" t="s">
        <v>168</v>
      </c>
      <c r="E1550" s="20" t="s">
        <v>4204</v>
      </c>
      <c r="F1550" s="76" t="s">
        <v>65</v>
      </c>
      <c r="G1550" s="76" t="s">
        <v>4205</v>
      </c>
      <c r="H1550" s="75" t="s">
        <v>108</v>
      </c>
      <c r="I1550" s="75" t="s">
        <v>90</v>
      </c>
      <c r="J1550" s="77">
        <v>2196</v>
      </c>
      <c r="K1550" s="78" t="s">
        <v>4090</v>
      </c>
      <c r="L1550" s="19" t="s">
        <v>4091</v>
      </c>
      <c r="M1550" s="46">
        <v>60340201</v>
      </c>
      <c r="N1550" s="63" t="s">
        <v>4092</v>
      </c>
      <c r="O1550" s="19" t="str">
        <f t="shared" si="97"/>
        <v>Bùi Thị Hường, Sinh ngày 30/07/1988</v>
      </c>
      <c r="P1550" s="83">
        <v>13055043</v>
      </c>
      <c r="Q1550" s="83" t="s">
        <v>853</v>
      </c>
      <c r="R1550" s="83" t="s">
        <v>168</v>
      </c>
      <c r="S1550" s="83" t="s">
        <v>4204</v>
      </c>
      <c r="T1550" s="83" t="s">
        <v>65</v>
      </c>
      <c r="U1550" s="83" t="s">
        <v>4205</v>
      </c>
      <c r="V1550" s="83" t="s">
        <v>108</v>
      </c>
      <c r="W1550" s="83" t="s">
        <v>90</v>
      </c>
      <c r="X1550" s="83">
        <v>2196</v>
      </c>
      <c r="Y1550" s="83" t="s">
        <v>4090</v>
      </c>
      <c r="Z1550" s="83" t="s">
        <v>4091</v>
      </c>
      <c r="AA1550" s="19">
        <f t="shared" si="98"/>
        <v>13055043</v>
      </c>
      <c r="AB1550" s="19">
        <f t="shared" si="99"/>
        <v>60340201</v>
      </c>
      <c r="AC1550" s="19" t="str">
        <f t="shared" si="100"/>
        <v>1</v>
      </c>
      <c r="AD1550" s="63" t="s">
        <v>4092</v>
      </c>
      <c r="AE1550" s="83"/>
    </row>
    <row r="1551" spans="1:31" s="84" customFormat="1" ht="20.25" customHeight="1" x14ac:dyDescent="0.25">
      <c r="A1551" s="73" t="s">
        <v>4206</v>
      </c>
      <c r="B1551" s="74">
        <v>13055044</v>
      </c>
      <c r="C1551" s="74" t="s">
        <v>3178</v>
      </c>
      <c r="D1551" s="75" t="s">
        <v>1471</v>
      </c>
      <c r="E1551" s="20" t="s">
        <v>4207</v>
      </c>
      <c r="F1551" s="76" t="s">
        <v>65</v>
      </c>
      <c r="G1551" s="85" t="s">
        <v>4208</v>
      </c>
      <c r="H1551" s="75" t="s">
        <v>1212</v>
      </c>
      <c r="I1551" s="75" t="s">
        <v>90</v>
      </c>
      <c r="J1551" s="77">
        <v>2196</v>
      </c>
      <c r="K1551" s="78" t="s">
        <v>4090</v>
      </c>
      <c r="L1551" s="19" t="s">
        <v>4091</v>
      </c>
      <c r="M1551" s="46">
        <v>60340201</v>
      </c>
      <c r="N1551" s="63" t="s">
        <v>4092</v>
      </c>
      <c r="O1551" s="19" t="str">
        <f t="shared" si="97"/>
        <v>Nguyễn Thị Quỳnh Liên, Sinh ngày 10/07/1989</v>
      </c>
      <c r="P1551" s="83">
        <v>13055044</v>
      </c>
      <c r="Q1551" s="83" t="s">
        <v>3178</v>
      </c>
      <c r="R1551" s="83" t="s">
        <v>1471</v>
      </c>
      <c r="S1551" s="83" t="s">
        <v>4207</v>
      </c>
      <c r="T1551" s="83" t="s">
        <v>65</v>
      </c>
      <c r="U1551" s="83" t="s">
        <v>4208</v>
      </c>
      <c r="V1551" s="83" t="s">
        <v>1212</v>
      </c>
      <c r="W1551" s="83" t="s">
        <v>90</v>
      </c>
      <c r="X1551" s="83">
        <v>2196</v>
      </c>
      <c r="Y1551" s="83" t="s">
        <v>4090</v>
      </c>
      <c r="Z1551" s="83" t="s">
        <v>4091</v>
      </c>
      <c r="AA1551" s="19">
        <f t="shared" si="98"/>
        <v>13055044</v>
      </c>
      <c r="AB1551" s="19">
        <f t="shared" si="99"/>
        <v>60340201</v>
      </c>
      <c r="AC1551" s="19" t="str">
        <f t="shared" si="100"/>
        <v>1</v>
      </c>
      <c r="AD1551" s="63" t="s">
        <v>4092</v>
      </c>
      <c r="AE1551" s="83"/>
    </row>
    <row r="1552" spans="1:31" s="84" customFormat="1" ht="20.25" customHeight="1" x14ac:dyDescent="0.25">
      <c r="A1552" s="73" t="s">
        <v>4209</v>
      </c>
      <c r="B1552" s="74">
        <v>13055045</v>
      </c>
      <c r="C1552" s="74" t="s">
        <v>4210</v>
      </c>
      <c r="D1552" s="75" t="s">
        <v>190</v>
      </c>
      <c r="E1552" s="20" t="s">
        <v>4211</v>
      </c>
      <c r="F1552" s="76" t="s">
        <v>65</v>
      </c>
      <c r="G1552" s="76" t="s">
        <v>4212</v>
      </c>
      <c r="H1552" s="75" t="s">
        <v>61</v>
      </c>
      <c r="I1552" s="75" t="s">
        <v>90</v>
      </c>
      <c r="J1552" s="77">
        <v>2196</v>
      </c>
      <c r="K1552" s="78" t="s">
        <v>4090</v>
      </c>
      <c r="L1552" s="19" t="s">
        <v>4091</v>
      </c>
      <c r="M1552" s="46">
        <v>60340201</v>
      </c>
      <c r="N1552" s="63" t="s">
        <v>4092</v>
      </c>
      <c r="O1552" s="19" t="str">
        <f t="shared" si="97"/>
        <v>Trần Diệu Linh, Sinh ngày 25/01/1987</v>
      </c>
      <c r="P1552" s="83">
        <v>13055045</v>
      </c>
      <c r="Q1552" s="83" t="s">
        <v>4210</v>
      </c>
      <c r="R1552" s="83" t="s">
        <v>190</v>
      </c>
      <c r="S1552" s="83" t="s">
        <v>4211</v>
      </c>
      <c r="T1552" s="83" t="s">
        <v>65</v>
      </c>
      <c r="U1552" s="83" t="s">
        <v>4212</v>
      </c>
      <c r="V1552" s="83" t="s">
        <v>61</v>
      </c>
      <c r="W1552" s="83" t="s">
        <v>90</v>
      </c>
      <c r="X1552" s="83">
        <v>2196</v>
      </c>
      <c r="Y1552" s="83" t="s">
        <v>4090</v>
      </c>
      <c r="Z1552" s="83" t="s">
        <v>4091</v>
      </c>
      <c r="AA1552" s="19">
        <f t="shared" si="98"/>
        <v>13055045</v>
      </c>
      <c r="AB1552" s="19">
        <f t="shared" si="99"/>
        <v>60340201</v>
      </c>
      <c r="AC1552" s="19" t="str">
        <f t="shared" si="100"/>
        <v>1</v>
      </c>
      <c r="AD1552" s="63" t="s">
        <v>4092</v>
      </c>
      <c r="AE1552" s="83"/>
    </row>
    <row r="1553" spans="1:31" s="84" customFormat="1" ht="20.25" customHeight="1" x14ac:dyDescent="0.25">
      <c r="A1553" s="73" t="s">
        <v>4213</v>
      </c>
      <c r="B1553" s="74">
        <v>13055046</v>
      </c>
      <c r="C1553" s="74" t="s">
        <v>3501</v>
      </c>
      <c r="D1553" s="75" t="s">
        <v>190</v>
      </c>
      <c r="E1553" s="20" t="s">
        <v>4214</v>
      </c>
      <c r="F1553" s="76" t="s">
        <v>65</v>
      </c>
      <c r="G1553" s="76" t="s">
        <v>4215</v>
      </c>
      <c r="H1553" s="75" t="s">
        <v>80</v>
      </c>
      <c r="I1553" s="75" t="s">
        <v>90</v>
      </c>
      <c r="J1553" s="77">
        <v>2196</v>
      </c>
      <c r="K1553" s="78" t="s">
        <v>4090</v>
      </c>
      <c r="L1553" s="19" t="s">
        <v>4091</v>
      </c>
      <c r="M1553" s="46">
        <v>60340201</v>
      </c>
      <c r="N1553" s="63" t="s">
        <v>4092</v>
      </c>
      <c r="O1553" s="19" t="str">
        <f t="shared" si="97"/>
        <v>Trần Thị Thùy Linh, Sinh ngày 28/09/1987</v>
      </c>
      <c r="P1553" s="83">
        <v>13055046</v>
      </c>
      <c r="Q1553" s="83" t="s">
        <v>3501</v>
      </c>
      <c r="R1553" s="83" t="s">
        <v>190</v>
      </c>
      <c r="S1553" s="83" t="s">
        <v>4214</v>
      </c>
      <c r="T1553" s="83" t="s">
        <v>65</v>
      </c>
      <c r="U1553" s="83" t="s">
        <v>4215</v>
      </c>
      <c r="V1553" s="83" t="s">
        <v>80</v>
      </c>
      <c r="W1553" s="83" t="s">
        <v>90</v>
      </c>
      <c r="X1553" s="83">
        <v>2196</v>
      </c>
      <c r="Y1553" s="83" t="s">
        <v>4090</v>
      </c>
      <c r="Z1553" s="83" t="s">
        <v>4091</v>
      </c>
      <c r="AA1553" s="19">
        <f t="shared" si="98"/>
        <v>13055046</v>
      </c>
      <c r="AB1553" s="19">
        <f t="shared" si="99"/>
        <v>60340201</v>
      </c>
      <c r="AC1553" s="19" t="str">
        <f t="shared" si="100"/>
        <v>1</v>
      </c>
      <c r="AD1553" s="63" t="s">
        <v>4092</v>
      </c>
      <c r="AE1553" s="83"/>
    </row>
    <row r="1554" spans="1:31" s="84" customFormat="1" ht="20.25" customHeight="1" x14ac:dyDescent="0.25">
      <c r="A1554" s="73" t="s">
        <v>4216</v>
      </c>
      <c r="B1554" s="74">
        <v>13055047</v>
      </c>
      <c r="C1554" s="74" t="s">
        <v>3501</v>
      </c>
      <c r="D1554" s="75" t="s">
        <v>190</v>
      </c>
      <c r="E1554" s="20" t="s">
        <v>4214</v>
      </c>
      <c r="F1554" s="76" t="s">
        <v>65</v>
      </c>
      <c r="G1554" s="76" t="s">
        <v>4217</v>
      </c>
      <c r="H1554" s="75" t="s">
        <v>1441</v>
      </c>
      <c r="I1554" s="75" t="s">
        <v>90</v>
      </c>
      <c r="J1554" s="77">
        <v>2196</v>
      </c>
      <c r="K1554" s="78" t="s">
        <v>4090</v>
      </c>
      <c r="L1554" s="19" t="s">
        <v>4091</v>
      </c>
      <c r="M1554" s="46">
        <v>60340201</v>
      </c>
      <c r="N1554" s="63" t="s">
        <v>4092</v>
      </c>
      <c r="O1554" s="19" t="str">
        <f t="shared" si="97"/>
        <v>Trần Thị Thùy Linh, Sinh ngày 28/06/1989</v>
      </c>
      <c r="P1554" s="83">
        <v>13055047</v>
      </c>
      <c r="Q1554" s="83" t="s">
        <v>3501</v>
      </c>
      <c r="R1554" s="83" t="s">
        <v>190</v>
      </c>
      <c r="S1554" s="83" t="s">
        <v>4214</v>
      </c>
      <c r="T1554" s="83" t="s">
        <v>65</v>
      </c>
      <c r="U1554" s="83" t="s">
        <v>4217</v>
      </c>
      <c r="V1554" s="83" t="s">
        <v>1441</v>
      </c>
      <c r="W1554" s="83" t="s">
        <v>90</v>
      </c>
      <c r="X1554" s="83">
        <v>2196</v>
      </c>
      <c r="Y1554" s="83" t="s">
        <v>4090</v>
      </c>
      <c r="Z1554" s="83" t="s">
        <v>4091</v>
      </c>
      <c r="AA1554" s="19">
        <f t="shared" si="98"/>
        <v>13055047</v>
      </c>
      <c r="AB1554" s="19">
        <f t="shared" si="99"/>
        <v>60340201</v>
      </c>
      <c r="AC1554" s="19" t="str">
        <f t="shared" si="100"/>
        <v>1</v>
      </c>
      <c r="AD1554" s="63" t="s">
        <v>4092</v>
      </c>
      <c r="AE1554" s="83"/>
    </row>
    <row r="1555" spans="1:31" s="84" customFormat="1" ht="20.25" customHeight="1" x14ac:dyDescent="0.25">
      <c r="A1555" s="73" t="s">
        <v>4218</v>
      </c>
      <c r="B1555" s="74">
        <v>13055048</v>
      </c>
      <c r="C1555" s="74" t="s">
        <v>3716</v>
      </c>
      <c r="D1555" s="75" t="s">
        <v>190</v>
      </c>
      <c r="E1555" s="20" t="s">
        <v>3717</v>
      </c>
      <c r="F1555" s="76" t="s">
        <v>65</v>
      </c>
      <c r="G1555" s="76" t="s">
        <v>2241</v>
      </c>
      <c r="H1555" s="75" t="s">
        <v>80</v>
      </c>
      <c r="I1555" s="75" t="s">
        <v>90</v>
      </c>
      <c r="J1555" s="77">
        <v>2196</v>
      </c>
      <c r="K1555" s="78" t="s">
        <v>4090</v>
      </c>
      <c r="L1555" s="19" t="s">
        <v>4091</v>
      </c>
      <c r="M1555" s="46">
        <v>60340201</v>
      </c>
      <c r="N1555" s="63" t="s">
        <v>4092</v>
      </c>
      <c r="O1555" s="19" t="str">
        <f t="shared" si="97"/>
        <v>Trần Thùy Linh, Sinh ngày 12/12/1989</v>
      </c>
      <c r="P1555" s="83">
        <v>13055048</v>
      </c>
      <c r="Q1555" s="83" t="s">
        <v>3716</v>
      </c>
      <c r="R1555" s="83" t="s">
        <v>190</v>
      </c>
      <c r="S1555" s="83" t="s">
        <v>3717</v>
      </c>
      <c r="T1555" s="83" t="s">
        <v>65</v>
      </c>
      <c r="U1555" s="83" t="s">
        <v>2241</v>
      </c>
      <c r="V1555" s="83" t="s">
        <v>80</v>
      </c>
      <c r="W1555" s="83" t="s">
        <v>90</v>
      </c>
      <c r="X1555" s="83">
        <v>2196</v>
      </c>
      <c r="Y1555" s="83" t="s">
        <v>4090</v>
      </c>
      <c r="Z1555" s="83" t="s">
        <v>4091</v>
      </c>
      <c r="AA1555" s="19">
        <f t="shared" si="98"/>
        <v>13055048</v>
      </c>
      <c r="AB1555" s="19">
        <f t="shared" si="99"/>
        <v>60340201</v>
      </c>
      <c r="AC1555" s="19" t="str">
        <f t="shared" si="100"/>
        <v>1</v>
      </c>
      <c r="AD1555" s="63" t="s">
        <v>4092</v>
      </c>
      <c r="AE1555" s="83"/>
    </row>
    <row r="1556" spans="1:31" s="84" customFormat="1" ht="20.25" customHeight="1" x14ac:dyDescent="0.25">
      <c r="A1556" s="73" t="s">
        <v>4219</v>
      </c>
      <c r="B1556" s="74">
        <v>13055049</v>
      </c>
      <c r="C1556" s="74" t="s">
        <v>2557</v>
      </c>
      <c r="D1556" s="75" t="s">
        <v>190</v>
      </c>
      <c r="E1556" s="20" t="s">
        <v>4220</v>
      </c>
      <c r="F1556" s="76" t="s">
        <v>65</v>
      </c>
      <c r="G1556" s="76" t="s">
        <v>4221</v>
      </c>
      <c r="H1556" s="75" t="s">
        <v>46</v>
      </c>
      <c r="I1556" s="75" t="s">
        <v>90</v>
      </c>
      <c r="J1556" s="77">
        <v>2196</v>
      </c>
      <c r="K1556" s="78" t="s">
        <v>4090</v>
      </c>
      <c r="L1556" s="19" t="s">
        <v>4091</v>
      </c>
      <c r="M1556" s="46">
        <v>60340201</v>
      </c>
      <c r="N1556" s="63" t="s">
        <v>4092</v>
      </c>
      <c r="O1556" s="19" t="str">
        <f t="shared" si="97"/>
        <v>Nguyễn Thúy Linh, Sinh ngày 13/02/1989</v>
      </c>
      <c r="P1556" s="83">
        <v>13055049</v>
      </c>
      <c r="Q1556" s="83" t="s">
        <v>2557</v>
      </c>
      <c r="R1556" s="83" t="s">
        <v>190</v>
      </c>
      <c r="S1556" s="83" t="s">
        <v>4220</v>
      </c>
      <c r="T1556" s="83" t="s">
        <v>65</v>
      </c>
      <c r="U1556" s="83" t="s">
        <v>4221</v>
      </c>
      <c r="V1556" s="83" t="s">
        <v>46</v>
      </c>
      <c r="W1556" s="83" t="s">
        <v>90</v>
      </c>
      <c r="X1556" s="83">
        <v>2196</v>
      </c>
      <c r="Y1556" s="83" t="s">
        <v>4090</v>
      </c>
      <c r="Z1556" s="83" t="s">
        <v>4091</v>
      </c>
      <c r="AA1556" s="19">
        <f t="shared" si="98"/>
        <v>13055049</v>
      </c>
      <c r="AB1556" s="19">
        <f t="shared" si="99"/>
        <v>60340201</v>
      </c>
      <c r="AC1556" s="19" t="str">
        <f t="shared" si="100"/>
        <v>1</v>
      </c>
      <c r="AD1556" s="63" t="s">
        <v>4092</v>
      </c>
      <c r="AE1556" s="83"/>
    </row>
    <row r="1557" spans="1:31" s="82" customFormat="1" ht="20.25" customHeight="1" x14ac:dyDescent="0.25">
      <c r="A1557" s="73" t="s">
        <v>4222</v>
      </c>
      <c r="B1557" s="74">
        <v>13055050</v>
      </c>
      <c r="C1557" s="74" t="s">
        <v>4223</v>
      </c>
      <c r="D1557" s="75" t="s">
        <v>802</v>
      </c>
      <c r="E1557" s="20" t="s">
        <v>4224</v>
      </c>
      <c r="F1557" s="76" t="s">
        <v>44</v>
      </c>
      <c r="G1557" s="76" t="s">
        <v>2414</v>
      </c>
      <c r="H1557" s="75" t="s">
        <v>46</v>
      </c>
      <c r="I1557" s="75" t="s">
        <v>90</v>
      </c>
      <c r="J1557" s="77">
        <v>2196</v>
      </c>
      <c r="K1557" s="78" t="s">
        <v>4090</v>
      </c>
      <c r="L1557" s="19" t="s">
        <v>4091</v>
      </c>
      <c r="M1557" s="46">
        <v>60340201</v>
      </c>
      <c r="N1557" s="63" t="s">
        <v>4092</v>
      </c>
      <c r="O1557" s="19" t="str">
        <f t="shared" si="97"/>
        <v>Lê Thiết Lĩnh, Sinh ngày 03/10/1984</v>
      </c>
      <c r="P1557" s="81">
        <v>13055050</v>
      </c>
      <c r="Q1557" s="81" t="s">
        <v>4223</v>
      </c>
      <c r="R1557" s="81" t="s">
        <v>802</v>
      </c>
      <c r="S1557" s="81" t="s">
        <v>4224</v>
      </c>
      <c r="T1557" s="81" t="s">
        <v>44</v>
      </c>
      <c r="U1557" s="81" t="s">
        <v>2414</v>
      </c>
      <c r="V1557" s="81" t="s">
        <v>46</v>
      </c>
      <c r="W1557" s="81" t="s">
        <v>90</v>
      </c>
      <c r="X1557" s="81">
        <v>2196</v>
      </c>
      <c r="Y1557" s="81" t="s">
        <v>4090</v>
      </c>
      <c r="Z1557" s="81" t="s">
        <v>4091</v>
      </c>
      <c r="AA1557" s="19">
        <f t="shared" si="98"/>
        <v>13055050</v>
      </c>
      <c r="AB1557" s="19">
        <f t="shared" si="99"/>
        <v>60340201</v>
      </c>
      <c r="AC1557" s="19" t="str">
        <f t="shared" si="100"/>
        <v>1</v>
      </c>
      <c r="AD1557" s="63" t="s">
        <v>4092</v>
      </c>
      <c r="AE1557" s="81"/>
    </row>
    <row r="1558" spans="1:31" s="84" customFormat="1" ht="20.25" customHeight="1" x14ac:dyDescent="0.25">
      <c r="A1558" s="73" t="s">
        <v>4225</v>
      </c>
      <c r="B1558" s="74">
        <v>13055051</v>
      </c>
      <c r="C1558" s="74" t="s">
        <v>72</v>
      </c>
      <c r="D1558" s="75" t="s">
        <v>575</v>
      </c>
      <c r="E1558" s="20" t="s">
        <v>4226</v>
      </c>
      <c r="F1558" s="76" t="s">
        <v>44</v>
      </c>
      <c r="G1558" s="76" t="s">
        <v>4227</v>
      </c>
      <c r="H1558" s="75" t="s">
        <v>180</v>
      </c>
      <c r="I1558" s="75" t="s">
        <v>90</v>
      </c>
      <c r="J1558" s="77">
        <v>2196</v>
      </c>
      <c r="K1558" s="78" t="s">
        <v>4090</v>
      </c>
      <c r="L1558" s="19" t="s">
        <v>4091</v>
      </c>
      <c r="M1558" s="46">
        <v>60340201</v>
      </c>
      <c r="N1558" s="63" t="s">
        <v>4092</v>
      </c>
      <c r="O1558" s="19" t="str">
        <f t="shared" si="97"/>
        <v>Trần Văn Long, Sinh ngày 10/02/1987</v>
      </c>
      <c r="P1558" s="83">
        <v>13055051</v>
      </c>
      <c r="Q1558" s="83" t="s">
        <v>72</v>
      </c>
      <c r="R1558" s="83" t="s">
        <v>575</v>
      </c>
      <c r="S1558" s="83" t="s">
        <v>4226</v>
      </c>
      <c r="T1558" s="83" t="s">
        <v>44</v>
      </c>
      <c r="U1558" s="83" t="s">
        <v>4227</v>
      </c>
      <c r="V1558" s="83" t="s">
        <v>180</v>
      </c>
      <c r="W1558" s="83" t="s">
        <v>90</v>
      </c>
      <c r="X1558" s="83">
        <v>2196</v>
      </c>
      <c r="Y1558" s="83" t="s">
        <v>4090</v>
      </c>
      <c r="Z1558" s="83" t="s">
        <v>4091</v>
      </c>
      <c r="AA1558" s="19">
        <f t="shared" si="98"/>
        <v>13055051</v>
      </c>
      <c r="AB1558" s="19">
        <f t="shared" si="99"/>
        <v>60340201</v>
      </c>
      <c r="AC1558" s="19" t="str">
        <f t="shared" si="100"/>
        <v>1</v>
      </c>
      <c r="AD1558" s="63" t="s">
        <v>4092</v>
      </c>
      <c r="AE1558" s="83"/>
    </row>
    <row r="1559" spans="1:31" s="84" customFormat="1" ht="20.25" customHeight="1" x14ac:dyDescent="0.25">
      <c r="A1559" s="73" t="s">
        <v>4228</v>
      </c>
      <c r="B1559" s="74">
        <v>13055052</v>
      </c>
      <c r="C1559" s="74" t="s">
        <v>4229</v>
      </c>
      <c r="D1559" s="75" t="s">
        <v>4230</v>
      </c>
      <c r="E1559" s="20" t="s">
        <v>4231</v>
      </c>
      <c r="F1559" s="76" t="s">
        <v>44</v>
      </c>
      <c r="G1559" s="76" t="s">
        <v>4232</v>
      </c>
      <c r="H1559" s="75" t="s">
        <v>1139</v>
      </c>
      <c r="I1559" s="75" t="s">
        <v>90</v>
      </c>
      <c r="J1559" s="77">
        <v>2196</v>
      </c>
      <c r="K1559" s="78" t="s">
        <v>4090</v>
      </c>
      <c r="L1559" s="19" t="s">
        <v>4091</v>
      </c>
      <c r="M1559" s="46">
        <v>60340201</v>
      </c>
      <c r="N1559" s="63" t="s">
        <v>4092</v>
      </c>
      <c r="O1559" s="19" t="str">
        <f t="shared" si="97"/>
        <v>Nguyễn Mạnh Mười Lúa, Sinh ngày 20/08/1990</v>
      </c>
      <c r="P1559" s="83">
        <v>13055052</v>
      </c>
      <c r="Q1559" s="83" t="s">
        <v>4229</v>
      </c>
      <c r="R1559" s="83" t="s">
        <v>4230</v>
      </c>
      <c r="S1559" s="83" t="s">
        <v>4231</v>
      </c>
      <c r="T1559" s="83" t="s">
        <v>44</v>
      </c>
      <c r="U1559" s="83" t="s">
        <v>4232</v>
      </c>
      <c r="V1559" s="83" t="s">
        <v>1139</v>
      </c>
      <c r="W1559" s="83" t="s">
        <v>90</v>
      </c>
      <c r="X1559" s="83">
        <v>2196</v>
      </c>
      <c r="Y1559" s="83" t="s">
        <v>4090</v>
      </c>
      <c r="Z1559" s="83" t="s">
        <v>4091</v>
      </c>
      <c r="AA1559" s="19">
        <f t="shared" si="98"/>
        <v>13055052</v>
      </c>
      <c r="AB1559" s="19">
        <f t="shared" si="99"/>
        <v>60340201</v>
      </c>
      <c r="AC1559" s="19" t="str">
        <f t="shared" si="100"/>
        <v>1</v>
      </c>
      <c r="AD1559" s="63" t="s">
        <v>4092</v>
      </c>
      <c r="AE1559" s="83"/>
    </row>
    <row r="1560" spans="1:31" s="84" customFormat="1" ht="20.25" customHeight="1" x14ac:dyDescent="0.25">
      <c r="A1560" s="73" t="s">
        <v>4233</v>
      </c>
      <c r="B1560" s="74">
        <v>13055053</v>
      </c>
      <c r="C1560" s="74" t="s">
        <v>207</v>
      </c>
      <c r="D1560" s="75" t="s">
        <v>1777</v>
      </c>
      <c r="E1560" s="20" t="s">
        <v>4234</v>
      </c>
      <c r="F1560" s="76" t="s">
        <v>65</v>
      </c>
      <c r="G1560" s="76" t="s">
        <v>4235</v>
      </c>
      <c r="H1560" s="75" t="s">
        <v>785</v>
      </c>
      <c r="I1560" s="75" t="s">
        <v>90</v>
      </c>
      <c r="J1560" s="77">
        <v>2196</v>
      </c>
      <c r="K1560" s="78" t="s">
        <v>4090</v>
      </c>
      <c r="L1560" s="19" t="s">
        <v>4091</v>
      </c>
      <c r="M1560" s="46">
        <v>60340201</v>
      </c>
      <c r="N1560" s="63" t="s">
        <v>4092</v>
      </c>
      <c r="O1560" s="19" t="str">
        <f t="shared" si="97"/>
        <v>Đặng Thị Thanh Mai, Sinh ngày 20/10/1989</v>
      </c>
      <c r="P1560" s="83">
        <v>13055053</v>
      </c>
      <c r="Q1560" s="83" t="s">
        <v>207</v>
      </c>
      <c r="R1560" s="83" t="s">
        <v>1777</v>
      </c>
      <c r="S1560" s="83" t="s">
        <v>4234</v>
      </c>
      <c r="T1560" s="83" t="s">
        <v>65</v>
      </c>
      <c r="U1560" s="83" t="s">
        <v>4235</v>
      </c>
      <c r="V1560" s="83" t="s">
        <v>785</v>
      </c>
      <c r="W1560" s="83" t="s">
        <v>90</v>
      </c>
      <c r="X1560" s="83">
        <v>2196</v>
      </c>
      <c r="Y1560" s="83" t="s">
        <v>4090</v>
      </c>
      <c r="Z1560" s="83" t="s">
        <v>4091</v>
      </c>
      <c r="AA1560" s="19">
        <f t="shared" si="98"/>
        <v>13055053</v>
      </c>
      <c r="AB1560" s="19">
        <f t="shared" si="99"/>
        <v>60340201</v>
      </c>
      <c r="AC1560" s="19" t="str">
        <f t="shared" si="100"/>
        <v>1</v>
      </c>
      <c r="AD1560" s="63" t="s">
        <v>4092</v>
      </c>
      <c r="AE1560" s="83"/>
    </row>
    <row r="1561" spans="1:31" s="84" customFormat="1" ht="20.25" customHeight="1" x14ac:dyDescent="0.25">
      <c r="A1561" s="73" t="s">
        <v>4236</v>
      </c>
      <c r="B1561" s="74">
        <v>13055054</v>
      </c>
      <c r="C1561" s="74" t="s">
        <v>4237</v>
      </c>
      <c r="D1561" s="75" t="s">
        <v>198</v>
      </c>
      <c r="E1561" s="20" t="s">
        <v>4238</v>
      </c>
      <c r="F1561" s="76" t="s">
        <v>44</v>
      </c>
      <c r="G1561" s="76" t="s">
        <v>4239</v>
      </c>
      <c r="H1561" s="75" t="s">
        <v>46</v>
      </c>
      <c r="I1561" s="75" t="s">
        <v>90</v>
      </c>
      <c r="J1561" s="77">
        <v>2196</v>
      </c>
      <c r="K1561" s="78" t="s">
        <v>4090</v>
      </c>
      <c r="L1561" s="19" t="s">
        <v>4091</v>
      </c>
      <c r="M1561" s="46">
        <v>60340201</v>
      </c>
      <c r="N1561" s="63" t="s">
        <v>4092</v>
      </c>
      <c r="O1561" s="19" t="str">
        <f t="shared" si="97"/>
        <v>Hoàng Ngọc Minh, Sinh ngày 19/11/1983</v>
      </c>
      <c r="P1561" s="83">
        <v>13055054</v>
      </c>
      <c r="Q1561" s="83" t="s">
        <v>4237</v>
      </c>
      <c r="R1561" s="83" t="s">
        <v>198</v>
      </c>
      <c r="S1561" s="83" t="s">
        <v>4238</v>
      </c>
      <c r="T1561" s="83" t="s">
        <v>44</v>
      </c>
      <c r="U1561" s="83" t="s">
        <v>4239</v>
      </c>
      <c r="V1561" s="83" t="s">
        <v>46</v>
      </c>
      <c r="W1561" s="83" t="s">
        <v>90</v>
      </c>
      <c r="X1561" s="83">
        <v>2196</v>
      </c>
      <c r="Y1561" s="83" t="s">
        <v>4090</v>
      </c>
      <c r="Z1561" s="83" t="s">
        <v>4091</v>
      </c>
      <c r="AA1561" s="19">
        <f t="shared" si="98"/>
        <v>13055054</v>
      </c>
      <c r="AB1561" s="19">
        <f t="shared" si="99"/>
        <v>60340201</v>
      </c>
      <c r="AC1561" s="19" t="str">
        <f t="shared" si="100"/>
        <v>1</v>
      </c>
      <c r="AD1561" s="63" t="s">
        <v>4092</v>
      </c>
      <c r="AE1561" s="83"/>
    </row>
    <row r="1562" spans="1:31" s="84" customFormat="1" ht="20.25" customHeight="1" x14ac:dyDescent="0.25">
      <c r="A1562" s="73" t="s">
        <v>4240</v>
      </c>
      <c r="B1562" s="74">
        <v>13055055</v>
      </c>
      <c r="C1562" s="74" t="s">
        <v>189</v>
      </c>
      <c r="D1562" s="75" t="s">
        <v>208</v>
      </c>
      <c r="E1562" s="20" t="s">
        <v>4241</v>
      </c>
      <c r="F1562" s="76" t="s">
        <v>65</v>
      </c>
      <c r="G1562" s="76" t="s">
        <v>4242</v>
      </c>
      <c r="H1562" s="75" t="s">
        <v>1139</v>
      </c>
      <c r="I1562" s="75" t="s">
        <v>90</v>
      </c>
      <c r="J1562" s="77">
        <v>2196</v>
      </c>
      <c r="K1562" s="78" t="s">
        <v>4090</v>
      </c>
      <c r="L1562" s="19" t="s">
        <v>4091</v>
      </c>
      <c r="M1562" s="46">
        <v>60340201</v>
      </c>
      <c r="N1562" s="63" t="s">
        <v>4092</v>
      </c>
      <c r="O1562" s="19" t="str">
        <f t="shared" si="97"/>
        <v>Nguyễn Thùy Nga, Sinh ngày 23/05/1989</v>
      </c>
      <c r="P1562" s="83">
        <v>13055055</v>
      </c>
      <c r="Q1562" s="83" t="s">
        <v>189</v>
      </c>
      <c r="R1562" s="83" t="s">
        <v>208</v>
      </c>
      <c r="S1562" s="83" t="s">
        <v>4241</v>
      </c>
      <c r="T1562" s="83" t="s">
        <v>65</v>
      </c>
      <c r="U1562" s="83" t="s">
        <v>4242</v>
      </c>
      <c r="V1562" s="83" t="s">
        <v>1139</v>
      </c>
      <c r="W1562" s="83" t="s">
        <v>90</v>
      </c>
      <c r="X1562" s="83">
        <v>2196</v>
      </c>
      <c r="Y1562" s="83" t="s">
        <v>4090</v>
      </c>
      <c r="Z1562" s="83" t="s">
        <v>4091</v>
      </c>
      <c r="AA1562" s="19">
        <f t="shared" si="98"/>
        <v>13055055</v>
      </c>
      <c r="AB1562" s="19">
        <f t="shared" si="99"/>
        <v>60340201</v>
      </c>
      <c r="AC1562" s="19" t="str">
        <f t="shared" si="100"/>
        <v>1</v>
      </c>
      <c r="AD1562" s="63" t="s">
        <v>4092</v>
      </c>
      <c r="AE1562" s="83"/>
    </row>
    <row r="1563" spans="1:31" s="84" customFormat="1" ht="20.25" customHeight="1" x14ac:dyDescent="0.25">
      <c r="A1563" s="73" t="s">
        <v>4243</v>
      </c>
      <c r="B1563" s="74">
        <v>13055056</v>
      </c>
      <c r="C1563" s="74" t="s">
        <v>853</v>
      </c>
      <c r="D1563" s="75" t="s">
        <v>408</v>
      </c>
      <c r="E1563" s="20" t="s">
        <v>1486</v>
      </c>
      <c r="F1563" s="76" t="s">
        <v>65</v>
      </c>
      <c r="G1563" s="76" t="s">
        <v>308</v>
      </c>
      <c r="H1563" s="75" t="s">
        <v>1441</v>
      </c>
      <c r="I1563" s="75" t="s">
        <v>90</v>
      </c>
      <c r="J1563" s="77">
        <v>2196</v>
      </c>
      <c r="K1563" s="78" t="s">
        <v>4090</v>
      </c>
      <c r="L1563" s="19" t="s">
        <v>4091</v>
      </c>
      <c r="M1563" s="46">
        <v>60340201</v>
      </c>
      <c r="N1563" s="63" t="s">
        <v>4092</v>
      </c>
      <c r="O1563" s="19" t="str">
        <f t="shared" si="97"/>
        <v>Bùi Thị Ngân, Sinh ngày 17/10/1988</v>
      </c>
      <c r="P1563" s="83">
        <v>13055056</v>
      </c>
      <c r="Q1563" s="83" t="s">
        <v>853</v>
      </c>
      <c r="R1563" s="83" t="s">
        <v>408</v>
      </c>
      <c r="S1563" s="83" t="s">
        <v>1486</v>
      </c>
      <c r="T1563" s="83" t="s">
        <v>65</v>
      </c>
      <c r="U1563" s="83" t="s">
        <v>308</v>
      </c>
      <c r="V1563" s="83" t="s">
        <v>1441</v>
      </c>
      <c r="W1563" s="83" t="s">
        <v>90</v>
      </c>
      <c r="X1563" s="83">
        <v>2196</v>
      </c>
      <c r="Y1563" s="83" t="s">
        <v>4090</v>
      </c>
      <c r="Z1563" s="83" t="s">
        <v>4091</v>
      </c>
      <c r="AA1563" s="19">
        <f t="shared" si="98"/>
        <v>13055056</v>
      </c>
      <c r="AB1563" s="19">
        <f t="shared" si="99"/>
        <v>60340201</v>
      </c>
      <c r="AC1563" s="19" t="str">
        <f t="shared" si="100"/>
        <v>1</v>
      </c>
      <c r="AD1563" s="63" t="s">
        <v>4092</v>
      </c>
      <c r="AE1563" s="83"/>
    </row>
    <row r="1564" spans="1:31" s="84" customFormat="1" ht="20.25" customHeight="1" x14ac:dyDescent="0.25">
      <c r="A1564" s="73" t="s">
        <v>4244</v>
      </c>
      <c r="B1564" s="74">
        <v>13055057</v>
      </c>
      <c r="C1564" s="74" t="s">
        <v>4245</v>
      </c>
      <c r="D1564" s="75" t="s">
        <v>419</v>
      </c>
      <c r="E1564" s="20" t="s">
        <v>4246</v>
      </c>
      <c r="F1564" s="76" t="s">
        <v>65</v>
      </c>
      <c r="G1564" s="76" t="s">
        <v>4247</v>
      </c>
      <c r="H1564" s="75" t="s">
        <v>46</v>
      </c>
      <c r="I1564" s="75" t="s">
        <v>90</v>
      </c>
      <c r="J1564" s="77">
        <v>2196</v>
      </c>
      <c r="K1564" s="78" t="s">
        <v>4090</v>
      </c>
      <c r="L1564" s="19" t="s">
        <v>4091</v>
      </c>
      <c r="M1564" s="46">
        <v>60340201</v>
      </c>
      <c r="N1564" s="63" t="s">
        <v>4092</v>
      </c>
      <c r="O1564" s="19" t="str">
        <f t="shared" si="97"/>
        <v>Phạm Thị Ánh Nguyệt, Sinh ngày 28/02/1989</v>
      </c>
      <c r="P1564" s="83">
        <v>13055057</v>
      </c>
      <c r="Q1564" s="83" t="s">
        <v>4245</v>
      </c>
      <c r="R1564" s="83" t="s">
        <v>419</v>
      </c>
      <c r="S1564" s="83" t="s">
        <v>4246</v>
      </c>
      <c r="T1564" s="83" t="s">
        <v>65</v>
      </c>
      <c r="U1564" s="83" t="s">
        <v>4247</v>
      </c>
      <c r="V1564" s="83" t="s">
        <v>46</v>
      </c>
      <c r="W1564" s="83" t="s">
        <v>90</v>
      </c>
      <c r="X1564" s="83">
        <v>2196</v>
      </c>
      <c r="Y1564" s="83" t="s">
        <v>4090</v>
      </c>
      <c r="Z1564" s="83" t="s">
        <v>4091</v>
      </c>
      <c r="AA1564" s="19">
        <f t="shared" si="98"/>
        <v>13055057</v>
      </c>
      <c r="AB1564" s="19">
        <f t="shared" si="99"/>
        <v>60340201</v>
      </c>
      <c r="AC1564" s="19" t="str">
        <f t="shared" si="100"/>
        <v>1</v>
      </c>
      <c r="AD1564" s="63" t="s">
        <v>4092</v>
      </c>
      <c r="AE1564" s="83"/>
    </row>
    <row r="1565" spans="1:31" s="84" customFormat="1" ht="20.25" customHeight="1" x14ac:dyDescent="0.25">
      <c r="A1565" s="73" t="s">
        <v>4248</v>
      </c>
      <c r="B1565" s="74">
        <v>13055058</v>
      </c>
      <c r="C1565" s="74" t="s">
        <v>722</v>
      </c>
      <c r="D1565" s="75" t="s">
        <v>423</v>
      </c>
      <c r="E1565" s="20" t="s">
        <v>4249</v>
      </c>
      <c r="F1565" s="76" t="s">
        <v>65</v>
      </c>
      <c r="G1565" s="76" t="s">
        <v>2782</v>
      </c>
      <c r="H1565" s="75" t="s">
        <v>1212</v>
      </c>
      <c r="I1565" s="75" t="s">
        <v>90</v>
      </c>
      <c r="J1565" s="77">
        <v>2196</v>
      </c>
      <c r="K1565" s="78" t="s">
        <v>4090</v>
      </c>
      <c r="L1565" s="19" t="s">
        <v>4091</v>
      </c>
      <c r="M1565" s="46">
        <v>60340201</v>
      </c>
      <c r="N1565" s="63" t="s">
        <v>4092</v>
      </c>
      <c r="O1565" s="19" t="str">
        <f t="shared" si="97"/>
        <v>Vũ Minh Phương, Sinh ngày 10/10/1989</v>
      </c>
      <c r="P1565" s="83">
        <v>13055058</v>
      </c>
      <c r="Q1565" s="83" t="s">
        <v>722</v>
      </c>
      <c r="R1565" s="83" t="s">
        <v>423</v>
      </c>
      <c r="S1565" s="83" t="s">
        <v>4249</v>
      </c>
      <c r="T1565" s="83" t="s">
        <v>65</v>
      </c>
      <c r="U1565" s="83" t="s">
        <v>2782</v>
      </c>
      <c r="V1565" s="83" t="s">
        <v>1212</v>
      </c>
      <c r="W1565" s="83" t="s">
        <v>90</v>
      </c>
      <c r="X1565" s="83">
        <v>2196</v>
      </c>
      <c r="Y1565" s="83" t="s">
        <v>4090</v>
      </c>
      <c r="Z1565" s="83" t="s">
        <v>4091</v>
      </c>
      <c r="AA1565" s="19">
        <f t="shared" si="98"/>
        <v>13055058</v>
      </c>
      <c r="AB1565" s="19">
        <f t="shared" si="99"/>
        <v>60340201</v>
      </c>
      <c r="AC1565" s="19" t="str">
        <f t="shared" si="100"/>
        <v>1</v>
      </c>
      <c r="AD1565" s="63" t="s">
        <v>4092</v>
      </c>
      <c r="AE1565" s="83"/>
    </row>
    <row r="1566" spans="1:31" s="84" customFormat="1" ht="20.25" customHeight="1" x14ac:dyDescent="0.25">
      <c r="A1566" s="73" t="s">
        <v>4250</v>
      </c>
      <c r="B1566" s="74">
        <v>13055059</v>
      </c>
      <c r="C1566" s="74" t="s">
        <v>529</v>
      </c>
      <c r="D1566" s="75" t="s">
        <v>423</v>
      </c>
      <c r="E1566" s="20" t="s">
        <v>4251</v>
      </c>
      <c r="F1566" s="76" t="s">
        <v>65</v>
      </c>
      <c r="G1566" s="76" t="s">
        <v>4252</v>
      </c>
      <c r="H1566" s="75" t="s">
        <v>1441</v>
      </c>
      <c r="I1566" s="75" t="s">
        <v>90</v>
      </c>
      <c r="J1566" s="77">
        <v>2196</v>
      </c>
      <c r="K1566" s="78" t="s">
        <v>4090</v>
      </c>
      <c r="L1566" s="19" t="s">
        <v>4091</v>
      </c>
      <c r="M1566" s="46">
        <v>60340201</v>
      </c>
      <c r="N1566" s="63" t="s">
        <v>4092</v>
      </c>
      <c r="O1566" s="19" t="str">
        <f t="shared" si="97"/>
        <v>Trần Thị Thu Phương, Sinh ngày 22/10/1982</v>
      </c>
      <c r="P1566" s="83">
        <v>13055059</v>
      </c>
      <c r="Q1566" s="83" t="s">
        <v>529</v>
      </c>
      <c r="R1566" s="83" t="s">
        <v>423</v>
      </c>
      <c r="S1566" s="83" t="s">
        <v>4251</v>
      </c>
      <c r="T1566" s="83" t="s">
        <v>65</v>
      </c>
      <c r="U1566" s="83" t="s">
        <v>4252</v>
      </c>
      <c r="V1566" s="83" t="s">
        <v>1441</v>
      </c>
      <c r="W1566" s="83" t="s">
        <v>90</v>
      </c>
      <c r="X1566" s="83">
        <v>2196</v>
      </c>
      <c r="Y1566" s="83" t="s">
        <v>4090</v>
      </c>
      <c r="Z1566" s="83" t="s">
        <v>4091</v>
      </c>
      <c r="AA1566" s="19">
        <f t="shared" si="98"/>
        <v>13055059</v>
      </c>
      <c r="AB1566" s="19">
        <f t="shared" si="99"/>
        <v>60340201</v>
      </c>
      <c r="AC1566" s="19" t="str">
        <f t="shared" si="100"/>
        <v>1</v>
      </c>
      <c r="AD1566" s="63" t="s">
        <v>4092</v>
      </c>
      <c r="AE1566" s="83"/>
    </row>
    <row r="1567" spans="1:31" s="84" customFormat="1" ht="20.25" customHeight="1" x14ac:dyDescent="0.25">
      <c r="A1567" s="73" t="s">
        <v>4253</v>
      </c>
      <c r="B1567" s="74">
        <v>13055060</v>
      </c>
      <c r="C1567" s="74" t="s">
        <v>898</v>
      </c>
      <c r="D1567" s="75" t="s">
        <v>427</v>
      </c>
      <c r="E1567" s="20" t="s">
        <v>4254</v>
      </c>
      <c r="F1567" s="76" t="s">
        <v>65</v>
      </c>
      <c r="G1567" s="76" t="s">
        <v>4255</v>
      </c>
      <c r="H1567" s="75" t="s">
        <v>46</v>
      </c>
      <c r="I1567" s="75" t="s">
        <v>90</v>
      </c>
      <c r="J1567" s="77">
        <v>2196</v>
      </c>
      <c r="K1567" s="78" t="s">
        <v>4090</v>
      </c>
      <c r="L1567" s="19" t="s">
        <v>4091</v>
      </c>
      <c r="M1567" s="46">
        <v>60340201</v>
      </c>
      <c r="N1567" s="63" t="s">
        <v>4092</v>
      </c>
      <c r="O1567" s="19" t="str">
        <f t="shared" si="97"/>
        <v>Nguyễn Kim Phượng, Sinh ngày 01/01/1990</v>
      </c>
      <c r="P1567" s="83">
        <v>13055060</v>
      </c>
      <c r="Q1567" s="83" t="s">
        <v>898</v>
      </c>
      <c r="R1567" s="83" t="s">
        <v>427</v>
      </c>
      <c r="S1567" s="83" t="s">
        <v>4254</v>
      </c>
      <c r="T1567" s="83" t="s">
        <v>65</v>
      </c>
      <c r="U1567" s="83" t="s">
        <v>4255</v>
      </c>
      <c r="V1567" s="83" t="s">
        <v>46</v>
      </c>
      <c r="W1567" s="83" t="s">
        <v>90</v>
      </c>
      <c r="X1567" s="83">
        <v>2196</v>
      </c>
      <c r="Y1567" s="83" t="s">
        <v>4090</v>
      </c>
      <c r="Z1567" s="83" t="s">
        <v>4091</v>
      </c>
      <c r="AA1567" s="19">
        <f t="shared" si="98"/>
        <v>13055060</v>
      </c>
      <c r="AB1567" s="19">
        <f t="shared" si="99"/>
        <v>60340201</v>
      </c>
      <c r="AC1567" s="19" t="str">
        <f t="shared" si="100"/>
        <v>1</v>
      </c>
      <c r="AD1567" s="63" t="s">
        <v>4092</v>
      </c>
      <c r="AE1567" s="83"/>
    </row>
    <row r="1568" spans="1:31" s="84" customFormat="1" ht="20.25" customHeight="1" x14ac:dyDescent="0.25">
      <c r="A1568" s="73" t="s">
        <v>4256</v>
      </c>
      <c r="B1568" s="74">
        <v>13055061</v>
      </c>
      <c r="C1568" s="74" t="s">
        <v>4257</v>
      </c>
      <c r="D1568" s="75" t="s">
        <v>230</v>
      </c>
      <c r="E1568" s="20" t="s">
        <v>4258</v>
      </c>
      <c r="F1568" s="76" t="s">
        <v>44</v>
      </c>
      <c r="G1568" s="76" t="s">
        <v>1203</v>
      </c>
      <c r="H1568" s="75" t="s">
        <v>180</v>
      </c>
      <c r="I1568" s="75" t="s">
        <v>90</v>
      </c>
      <c r="J1568" s="77">
        <v>2196</v>
      </c>
      <c r="K1568" s="78" t="s">
        <v>4090</v>
      </c>
      <c r="L1568" s="19" t="s">
        <v>4091</v>
      </c>
      <c r="M1568" s="46">
        <v>60340201</v>
      </c>
      <c r="N1568" s="63" t="s">
        <v>4092</v>
      </c>
      <c r="O1568" s="19" t="str">
        <f t="shared" si="97"/>
        <v>Trương Hồng Quang, Sinh ngày 24/12/1989</v>
      </c>
      <c r="P1568" s="83">
        <v>13055061</v>
      </c>
      <c r="Q1568" s="83" t="s">
        <v>4257</v>
      </c>
      <c r="R1568" s="83" t="s">
        <v>230</v>
      </c>
      <c r="S1568" s="83" t="s">
        <v>4258</v>
      </c>
      <c r="T1568" s="83" t="s">
        <v>44</v>
      </c>
      <c r="U1568" s="83" t="s">
        <v>1203</v>
      </c>
      <c r="V1568" s="83" t="s">
        <v>180</v>
      </c>
      <c r="W1568" s="83" t="s">
        <v>90</v>
      </c>
      <c r="X1568" s="83">
        <v>2196</v>
      </c>
      <c r="Y1568" s="83" t="s">
        <v>4090</v>
      </c>
      <c r="Z1568" s="83" t="s">
        <v>4091</v>
      </c>
      <c r="AA1568" s="19">
        <f t="shared" si="98"/>
        <v>13055061</v>
      </c>
      <c r="AB1568" s="19">
        <f t="shared" si="99"/>
        <v>60340201</v>
      </c>
      <c r="AC1568" s="19" t="str">
        <f t="shared" si="100"/>
        <v>1</v>
      </c>
      <c r="AD1568" s="63" t="s">
        <v>4092</v>
      </c>
      <c r="AE1568" s="83"/>
    </row>
    <row r="1569" spans="1:31" s="84" customFormat="1" ht="20.25" customHeight="1" x14ac:dyDescent="0.25">
      <c r="A1569" s="73" t="s">
        <v>4259</v>
      </c>
      <c r="B1569" s="74">
        <v>13055062</v>
      </c>
      <c r="C1569" s="74" t="s">
        <v>2918</v>
      </c>
      <c r="D1569" s="75" t="s">
        <v>234</v>
      </c>
      <c r="E1569" s="20" t="s">
        <v>4260</v>
      </c>
      <c r="F1569" s="76" t="s">
        <v>65</v>
      </c>
      <c r="G1569" s="76" t="s">
        <v>4261</v>
      </c>
      <c r="H1569" s="75" t="s">
        <v>1441</v>
      </c>
      <c r="I1569" s="75" t="s">
        <v>90</v>
      </c>
      <c r="J1569" s="77">
        <v>2196</v>
      </c>
      <c r="K1569" s="78" t="s">
        <v>4090</v>
      </c>
      <c r="L1569" s="19" t="s">
        <v>4091</v>
      </c>
      <c r="M1569" s="46">
        <v>60340201</v>
      </c>
      <c r="N1569" s="63" t="s">
        <v>4092</v>
      </c>
      <c r="O1569" s="19" t="str">
        <f t="shared" si="97"/>
        <v>Trần Thị Phương Quyên, Sinh ngày 19/10/1989</v>
      </c>
      <c r="P1569" s="83">
        <v>13055062</v>
      </c>
      <c r="Q1569" s="83" t="s">
        <v>2918</v>
      </c>
      <c r="R1569" s="83" t="s">
        <v>234</v>
      </c>
      <c r="S1569" s="83" t="s">
        <v>4260</v>
      </c>
      <c r="T1569" s="83" t="s">
        <v>65</v>
      </c>
      <c r="U1569" s="83" t="s">
        <v>4261</v>
      </c>
      <c r="V1569" s="83" t="s">
        <v>1441</v>
      </c>
      <c r="W1569" s="83" t="s">
        <v>90</v>
      </c>
      <c r="X1569" s="83">
        <v>2196</v>
      </c>
      <c r="Y1569" s="83" t="s">
        <v>4090</v>
      </c>
      <c r="Z1569" s="83" t="s">
        <v>4091</v>
      </c>
      <c r="AA1569" s="19">
        <f t="shared" si="98"/>
        <v>13055062</v>
      </c>
      <c r="AB1569" s="19">
        <f t="shared" si="99"/>
        <v>60340201</v>
      </c>
      <c r="AC1569" s="19" t="str">
        <f t="shared" si="100"/>
        <v>1</v>
      </c>
      <c r="AD1569" s="63" t="s">
        <v>4092</v>
      </c>
      <c r="AE1569" s="83"/>
    </row>
    <row r="1570" spans="1:31" s="84" customFormat="1" ht="20.25" customHeight="1" x14ac:dyDescent="0.25">
      <c r="A1570" s="73" t="s">
        <v>4262</v>
      </c>
      <c r="B1570" s="74">
        <v>13055063</v>
      </c>
      <c r="C1570" s="74" t="s">
        <v>291</v>
      </c>
      <c r="D1570" s="75" t="s">
        <v>3210</v>
      </c>
      <c r="E1570" s="20" t="s">
        <v>4263</v>
      </c>
      <c r="F1570" s="76" t="s">
        <v>44</v>
      </c>
      <c r="G1570" s="76" t="s">
        <v>4264</v>
      </c>
      <c r="H1570" s="75" t="s">
        <v>108</v>
      </c>
      <c r="I1570" s="75" t="s">
        <v>90</v>
      </c>
      <c r="J1570" s="77">
        <v>2196</v>
      </c>
      <c r="K1570" s="78" t="s">
        <v>4090</v>
      </c>
      <c r="L1570" s="19" t="s">
        <v>4091</v>
      </c>
      <c r="M1570" s="46">
        <v>60340201</v>
      </c>
      <c r="N1570" s="63" t="s">
        <v>4092</v>
      </c>
      <c r="O1570" s="19" t="str">
        <f t="shared" si="97"/>
        <v>Nguyễn Văn Tân, Sinh ngày 01/07/1990</v>
      </c>
      <c r="P1570" s="83">
        <v>13055063</v>
      </c>
      <c r="Q1570" s="83" t="s">
        <v>291</v>
      </c>
      <c r="R1570" s="83" t="s">
        <v>3210</v>
      </c>
      <c r="S1570" s="83" t="s">
        <v>4263</v>
      </c>
      <c r="T1570" s="83" t="s">
        <v>44</v>
      </c>
      <c r="U1570" s="83" t="s">
        <v>4264</v>
      </c>
      <c r="V1570" s="83" t="s">
        <v>108</v>
      </c>
      <c r="W1570" s="83" t="s">
        <v>90</v>
      </c>
      <c r="X1570" s="83">
        <v>2196</v>
      </c>
      <c r="Y1570" s="83" t="s">
        <v>4090</v>
      </c>
      <c r="Z1570" s="83" t="s">
        <v>4091</v>
      </c>
      <c r="AA1570" s="19">
        <f t="shared" si="98"/>
        <v>13055063</v>
      </c>
      <c r="AB1570" s="19">
        <f t="shared" si="99"/>
        <v>60340201</v>
      </c>
      <c r="AC1570" s="19" t="str">
        <f t="shared" si="100"/>
        <v>1</v>
      </c>
      <c r="AD1570" s="63" t="s">
        <v>4092</v>
      </c>
      <c r="AE1570" s="83"/>
    </row>
    <row r="1571" spans="1:31" s="84" customFormat="1" ht="20.25" customHeight="1" x14ac:dyDescent="0.25">
      <c r="A1571" s="73" t="s">
        <v>4265</v>
      </c>
      <c r="B1571" s="74">
        <v>13055064</v>
      </c>
      <c r="C1571" s="74" t="s">
        <v>3807</v>
      </c>
      <c r="D1571" s="75" t="s">
        <v>627</v>
      </c>
      <c r="E1571" s="20" t="s">
        <v>3808</v>
      </c>
      <c r="F1571" s="76" t="s">
        <v>65</v>
      </c>
      <c r="G1571" s="76" t="s">
        <v>4266</v>
      </c>
      <c r="H1571" s="75" t="s">
        <v>56</v>
      </c>
      <c r="I1571" s="75" t="s">
        <v>90</v>
      </c>
      <c r="J1571" s="77">
        <v>2196</v>
      </c>
      <c r="K1571" s="78" t="s">
        <v>4090</v>
      </c>
      <c r="L1571" s="19" t="s">
        <v>4091</v>
      </c>
      <c r="M1571" s="46">
        <v>60340201</v>
      </c>
      <c r="N1571" s="63" t="s">
        <v>4092</v>
      </c>
      <c r="O1571" s="19" t="str">
        <f t="shared" si="97"/>
        <v>Vũ Thị Kim Thanh, Sinh ngày 11/05/1990</v>
      </c>
      <c r="P1571" s="83">
        <v>13055064</v>
      </c>
      <c r="Q1571" s="83" t="s">
        <v>3807</v>
      </c>
      <c r="R1571" s="83" t="s">
        <v>627</v>
      </c>
      <c r="S1571" s="83" t="s">
        <v>3808</v>
      </c>
      <c r="T1571" s="83" t="s">
        <v>65</v>
      </c>
      <c r="U1571" s="83" t="s">
        <v>4266</v>
      </c>
      <c r="V1571" s="83" t="s">
        <v>56</v>
      </c>
      <c r="W1571" s="83" t="s">
        <v>90</v>
      </c>
      <c r="X1571" s="83">
        <v>2196</v>
      </c>
      <c r="Y1571" s="83" t="s">
        <v>4090</v>
      </c>
      <c r="Z1571" s="83" t="s">
        <v>4091</v>
      </c>
      <c r="AA1571" s="19">
        <f t="shared" si="98"/>
        <v>13055064</v>
      </c>
      <c r="AB1571" s="19">
        <f t="shared" si="99"/>
        <v>60340201</v>
      </c>
      <c r="AC1571" s="19" t="str">
        <f t="shared" si="100"/>
        <v>1</v>
      </c>
      <c r="AD1571" s="63" t="s">
        <v>4092</v>
      </c>
      <c r="AE1571" s="83"/>
    </row>
    <row r="1572" spans="1:31" s="84" customFormat="1" ht="20.25" customHeight="1" x14ac:dyDescent="0.25">
      <c r="A1572" s="73" t="s">
        <v>4267</v>
      </c>
      <c r="B1572" s="74">
        <v>13055065</v>
      </c>
      <c r="C1572" s="74" t="s">
        <v>316</v>
      </c>
      <c r="D1572" s="75" t="s">
        <v>631</v>
      </c>
      <c r="E1572" s="20" t="s">
        <v>4268</v>
      </c>
      <c r="F1572" s="76" t="s">
        <v>44</v>
      </c>
      <c r="G1572" s="76" t="s">
        <v>4269</v>
      </c>
      <c r="H1572" s="75" t="s">
        <v>1165</v>
      </c>
      <c r="I1572" s="75" t="s">
        <v>90</v>
      </c>
      <c r="J1572" s="77">
        <v>2196</v>
      </c>
      <c r="K1572" s="78" t="s">
        <v>4090</v>
      </c>
      <c r="L1572" s="19" t="s">
        <v>4091</v>
      </c>
      <c r="M1572" s="46">
        <v>60340201</v>
      </c>
      <c r="N1572" s="63" t="s">
        <v>4092</v>
      </c>
      <c r="O1572" s="19" t="str">
        <f t="shared" si="97"/>
        <v>Nguyễn Đức Thành, Sinh ngày 22/06/1990</v>
      </c>
      <c r="P1572" s="83">
        <v>13055065</v>
      </c>
      <c r="Q1572" s="83" t="s">
        <v>316</v>
      </c>
      <c r="R1572" s="83" t="s">
        <v>631</v>
      </c>
      <c r="S1572" s="83" t="s">
        <v>4268</v>
      </c>
      <c r="T1572" s="83" t="s">
        <v>44</v>
      </c>
      <c r="U1572" s="83" t="s">
        <v>4269</v>
      </c>
      <c r="V1572" s="83" t="s">
        <v>1165</v>
      </c>
      <c r="W1572" s="83" t="s">
        <v>90</v>
      </c>
      <c r="X1572" s="83">
        <v>2196</v>
      </c>
      <c r="Y1572" s="83" t="s">
        <v>4090</v>
      </c>
      <c r="Z1572" s="83" t="s">
        <v>4091</v>
      </c>
      <c r="AA1572" s="19">
        <f t="shared" si="98"/>
        <v>13055065</v>
      </c>
      <c r="AB1572" s="19">
        <f t="shared" si="99"/>
        <v>60340201</v>
      </c>
      <c r="AC1572" s="19" t="str">
        <f t="shared" si="100"/>
        <v>1</v>
      </c>
      <c r="AD1572" s="63" t="s">
        <v>4092</v>
      </c>
      <c r="AE1572" s="83"/>
    </row>
    <row r="1573" spans="1:31" s="84" customFormat="1" ht="20.25" customHeight="1" x14ac:dyDescent="0.25">
      <c r="A1573" s="73" t="s">
        <v>4270</v>
      </c>
      <c r="B1573" s="74">
        <v>13055066</v>
      </c>
      <c r="C1573" s="74" t="s">
        <v>4271</v>
      </c>
      <c r="D1573" s="75" t="s">
        <v>918</v>
      </c>
      <c r="E1573" s="20" t="s">
        <v>4272</v>
      </c>
      <c r="F1573" s="76" t="s">
        <v>65</v>
      </c>
      <c r="G1573" s="76" t="s">
        <v>4273</v>
      </c>
      <c r="H1573" s="75" t="s">
        <v>61</v>
      </c>
      <c r="I1573" s="75" t="s">
        <v>90</v>
      </c>
      <c r="J1573" s="77">
        <v>2196</v>
      </c>
      <c r="K1573" s="78" t="s">
        <v>4090</v>
      </c>
      <c r="L1573" s="19" t="s">
        <v>4091</v>
      </c>
      <c r="M1573" s="46">
        <v>60340201</v>
      </c>
      <c r="N1573" s="63" t="s">
        <v>4092</v>
      </c>
      <c r="O1573" s="19" t="str">
        <f t="shared" si="97"/>
        <v>Trần Thị Minh Thảo, Sinh ngày 21/04/1990</v>
      </c>
      <c r="P1573" s="83">
        <v>13055066</v>
      </c>
      <c r="Q1573" s="83" t="s">
        <v>4271</v>
      </c>
      <c r="R1573" s="83" t="s">
        <v>918</v>
      </c>
      <c r="S1573" s="83" t="s">
        <v>4272</v>
      </c>
      <c r="T1573" s="83" t="s">
        <v>65</v>
      </c>
      <c r="U1573" s="83" t="s">
        <v>4273</v>
      </c>
      <c r="V1573" s="83" t="s">
        <v>61</v>
      </c>
      <c r="W1573" s="83" t="s">
        <v>90</v>
      </c>
      <c r="X1573" s="83">
        <v>2196</v>
      </c>
      <c r="Y1573" s="83" t="s">
        <v>4090</v>
      </c>
      <c r="Z1573" s="83" t="s">
        <v>4091</v>
      </c>
      <c r="AA1573" s="19">
        <f t="shared" si="98"/>
        <v>13055066</v>
      </c>
      <c r="AB1573" s="19">
        <f t="shared" si="99"/>
        <v>60340201</v>
      </c>
      <c r="AC1573" s="19" t="str">
        <f t="shared" si="100"/>
        <v>1</v>
      </c>
      <c r="AD1573" s="63" t="s">
        <v>4092</v>
      </c>
      <c r="AE1573" s="83"/>
    </row>
    <row r="1574" spans="1:31" s="84" customFormat="1" ht="20.25" customHeight="1" x14ac:dyDescent="0.25">
      <c r="A1574" s="73" t="s">
        <v>4274</v>
      </c>
      <c r="B1574" s="74">
        <v>13055067</v>
      </c>
      <c r="C1574" s="74" t="s">
        <v>4275</v>
      </c>
      <c r="D1574" s="75" t="s">
        <v>918</v>
      </c>
      <c r="E1574" s="20" t="s">
        <v>4276</v>
      </c>
      <c r="F1574" s="76" t="s">
        <v>65</v>
      </c>
      <c r="G1574" s="76" t="s">
        <v>4277</v>
      </c>
      <c r="H1574" s="75" t="s">
        <v>46</v>
      </c>
      <c r="I1574" s="75" t="s">
        <v>90</v>
      </c>
      <c r="J1574" s="77">
        <v>2196</v>
      </c>
      <c r="K1574" s="78" t="s">
        <v>4090</v>
      </c>
      <c r="L1574" s="19" t="s">
        <v>4091</v>
      </c>
      <c r="M1574" s="46">
        <v>60340201</v>
      </c>
      <c r="N1574" s="63" t="s">
        <v>4092</v>
      </c>
      <c r="O1574" s="19" t="str">
        <f t="shared" si="97"/>
        <v>Phạm Phương Thảo, Sinh ngày 16/05/1987</v>
      </c>
      <c r="P1574" s="83">
        <v>13055067</v>
      </c>
      <c r="Q1574" s="83" t="s">
        <v>4275</v>
      </c>
      <c r="R1574" s="83" t="s">
        <v>918</v>
      </c>
      <c r="S1574" s="83" t="s">
        <v>4276</v>
      </c>
      <c r="T1574" s="83" t="s">
        <v>65</v>
      </c>
      <c r="U1574" s="83" t="s">
        <v>4277</v>
      </c>
      <c r="V1574" s="83" t="s">
        <v>46</v>
      </c>
      <c r="W1574" s="83" t="s">
        <v>90</v>
      </c>
      <c r="X1574" s="83">
        <v>2196</v>
      </c>
      <c r="Y1574" s="83" t="s">
        <v>4090</v>
      </c>
      <c r="Z1574" s="83" t="s">
        <v>4091</v>
      </c>
      <c r="AA1574" s="19">
        <f t="shared" si="98"/>
        <v>13055067</v>
      </c>
      <c r="AB1574" s="19">
        <f t="shared" si="99"/>
        <v>60340201</v>
      </c>
      <c r="AC1574" s="19" t="str">
        <f t="shared" si="100"/>
        <v>1</v>
      </c>
      <c r="AD1574" s="63" t="s">
        <v>4092</v>
      </c>
      <c r="AE1574" s="83"/>
    </row>
    <row r="1575" spans="1:31" s="84" customFormat="1" ht="20.25" customHeight="1" x14ac:dyDescent="0.25">
      <c r="A1575" s="73" t="s">
        <v>4278</v>
      </c>
      <c r="B1575" s="74">
        <v>13055068</v>
      </c>
      <c r="C1575" s="74" t="s">
        <v>72</v>
      </c>
      <c r="D1575" s="75" t="s">
        <v>4279</v>
      </c>
      <c r="E1575" s="20" t="s">
        <v>4280</v>
      </c>
      <c r="F1575" s="76" t="s">
        <v>44</v>
      </c>
      <c r="G1575" s="76" t="s">
        <v>4281</v>
      </c>
      <c r="H1575" s="75" t="s">
        <v>785</v>
      </c>
      <c r="I1575" s="75" t="s">
        <v>90</v>
      </c>
      <c r="J1575" s="77">
        <v>2196</v>
      </c>
      <c r="K1575" s="78" t="s">
        <v>4090</v>
      </c>
      <c r="L1575" s="19" t="s">
        <v>4091</v>
      </c>
      <c r="M1575" s="46">
        <v>60340201</v>
      </c>
      <c r="N1575" s="63" t="s">
        <v>4092</v>
      </c>
      <c r="O1575" s="19" t="str">
        <f t="shared" si="97"/>
        <v>Trần Văn Thiết, Sinh ngày 29/06/1990</v>
      </c>
      <c r="P1575" s="83">
        <v>13055068</v>
      </c>
      <c r="Q1575" s="83" t="s">
        <v>72</v>
      </c>
      <c r="R1575" s="83" t="s">
        <v>4279</v>
      </c>
      <c r="S1575" s="83" t="s">
        <v>4280</v>
      </c>
      <c r="T1575" s="83" t="s">
        <v>44</v>
      </c>
      <c r="U1575" s="83" t="s">
        <v>4281</v>
      </c>
      <c r="V1575" s="83" t="s">
        <v>785</v>
      </c>
      <c r="W1575" s="83" t="s">
        <v>90</v>
      </c>
      <c r="X1575" s="83">
        <v>2196</v>
      </c>
      <c r="Y1575" s="83" t="s">
        <v>4090</v>
      </c>
      <c r="Z1575" s="83" t="s">
        <v>4091</v>
      </c>
      <c r="AA1575" s="19">
        <f t="shared" si="98"/>
        <v>13055068</v>
      </c>
      <c r="AB1575" s="19">
        <f t="shared" si="99"/>
        <v>60340201</v>
      </c>
      <c r="AC1575" s="19" t="str">
        <f t="shared" si="100"/>
        <v>1</v>
      </c>
      <c r="AD1575" s="63" t="s">
        <v>4092</v>
      </c>
      <c r="AE1575" s="83"/>
    </row>
    <row r="1576" spans="1:31" s="84" customFormat="1" ht="20.25" customHeight="1" x14ac:dyDescent="0.25">
      <c r="A1576" s="73" t="s">
        <v>4282</v>
      </c>
      <c r="B1576" s="74">
        <v>13055069</v>
      </c>
      <c r="C1576" s="74" t="s">
        <v>201</v>
      </c>
      <c r="D1576" s="75" t="s">
        <v>4283</v>
      </c>
      <c r="E1576" s="20" t="s">
        <v>4284</v>
      </c>
      <c r="F1576" s="76" t="s">
        <v>65</v>
      </c>
      <c r="G1576" s="76" t="s">
        <v>4285</v>
      </c>
      <c r="H1576" s="75" t="s">
        <v>46</v>
      </c>
      <c r="I1576" s="75" t="s">
        <v>90</v>
      </c>
      <c r="J1576" s="77">
        <v>2196</v>
      </c>
      <c r="K1576" s="78" t="s">
        <v>4090</v>
      </c>
      <c r="L1576" s="19" t="s">
        <v>4091</v>
      </c>
      <c r="M1576" s="46">
        <v>60340201</v>
      </c>
      <c r="N1576" s="63" t="s">
        <v>4092</v>
      </c>
      <c r="O1576" s="19" t="str">
        <f t="shared" si="97"/>
        <v>Nguyễn Thị Thìn, Sinh ngày 05/01/1989</v>
      </c>
      <c r="P1576" s="83">
        <v>13055069</v>
      </c>
      <c r="Q1576" s="83" t="s">
        <v>201</v>
      </c>
      <c r="R1576" s="83" t="s">
        <v>4283</v>
      </c>
      <c r="S1576" s="83" t="s">
        <v>4284</v>
      </c>
      <c r="T1576" s="83" t="s">
        <v>65</v>
      </c>
      <c r="U1576" s="83" t="s">
        <v>4285</v>
      </c>
      <c r="V1576" s="83" t="s">
        <v>46</v>
      </c>
      <c r="W1576" s="83" t="s">
        <v>90</v>
      </c>
      <c r="X1576" s="83">
        <v>2196</v>
      </c>
      <c r="Y1576" s="83" t="s">
        <v>4090</v>
      </c>
      <c r="Z1576" s="83" t="s">
        <v>4091</v>
      </c>
      <c r="AA1576" s="19">
        <f t="shared" si="98"/>
        <v>13055069</v>
      </c>
      <c r="AB1576" s="19">
        <f t="shared" si="99"/>
        <v>60340201</v>
      </c>
      <c r="AC1576" s="19" t="str">
        <f t="shared" si="100"/>
        <v>1</v>
      </c>
      <c r="AD1576" s="63" t="s">
        <v>4092</v>
      </c>
      <c r="AE1576" s="83"/>
    </row>
    <row r="1577" spans="1:31" s="84" customFormat="1" ht="20.25" customHeight="1" x14ac:dyDescent="0.25">
      <c r="A1577" s="73" t="s">
        <v>4286</v>
      </c>
      <c r="B1577" s="74">
        <v>13055070</v>
      </c>
      <c r="C1577" s="74" t="s">
        <v>4287</v>
      </c>
      <c r="D1577" s="75" t="s">
        <v>445</v>
      </c>
      <c r="E1577" s="20" t="s">
        <v>4288</v>
      </c>
      <c r="F1577" s="76" t="s">
        <v>65</v>
      </c>
      <c r="G1577" s="76" t="s">
        <v>4289</v>
      </c>
      <c r="H1577" s="75" t="s">
        <v>108</v>
      </c>
      <c r="I1577" s="75" t="s">
        <v>90</v>
      </c>
      <c r="J1577" s="77">
        <v>2196</v>
      </c>
      <c r="K1577" s="78" t="s">
        <v>4090</v>
      </c>
      <c r="L1577" s="19" t="s">
        <v>4091</v>
      </c>
      <c r="M1577" s="46">
        <v>60340201</v>
      </c>
      <c r="N1577" s="63" t="s">
        <v>4092</v>
      </c>
      <c r="O1577" s="19" t="str">
        <f t="shared" si="97"/>
        <v>Nguyễn Thị Hoài Thu, Sinh ngày 22/09/1989</v>
      </c>
      <c r="P1577" s="83">
        <v>13055070</v>
      </c>
      <c r="Q1577" s="83" t="s">
        <v>4287</v>
      </c>
      <c r="R1577" s="83" t="s">
        <v>445</v>
      </c>
      <c r="S1577" s="83" t="s">
        <v>4288</v>
      </c>
      <c r="T1577" s="83" t="s">
        <v>65</v>
      </c>
      <c r="U1577" s="83" t="s">
        <v>4289</v>
      </c>
      <c r="V1577" s="83" t="s">
        <v>108</v>
      </c>
      <c r="W1577" s="83" t="s">
        <v>90</v>
      </c>
      <c r="X1577" s="83">
        <v>2196</v>
      </c>
      <c r="Y1577" s="83" t="s">
        <v>4090</v>
      </c>
      <c r="Z1577" s="83" t="s">
        <v>4091</v>
      </c>
      <c r="AA1577" s="19">
        <f t="shared" si="98"/>
        <v>13055070</v>
      </c>
      <c r="AB1577" s="19">
        <f t="shared" si="99"/>
        <v>60340201</v>
      </c>
      <c r="AC1577" s="19" t="str">
        <f t="shared" si="100"/>
        <v>1</v>
      </c>
      <c r="AD1577" s="63" t="s">
        <v>4092</v>
      </c>
      <c r="AE1577" s="83"/>
    </row>
    <row r="1578" spans="1:31" s="84" customFormat="1" ht="20.25" customHeight="1" x14ac:dyDescent="0.25">
      <c r="A1578" s="73" t="s">
        <v>4290</v>
      </c>
      <c r="B1578" s="74">
        <v>13055071</v>
      </c>
      <c r="C1578" s="74" t="s">
        <v>201</v>
      </c>
      <c r="D1578" s="75" t="s">
        <v>451</v>
      </c>
      <c r="E1578" s="20" t="s">
        <v>1620</v>
      </c>
      <c r="F1578" s="76" t="s">
        <v>65</v>
      </c>
      <c r="G1578" s="76" t="s">
        <v>4291</v>
      </c>
      <c r="H1578" s="75" t="s">
        <v>1376</v>
      </c>
      <c r="I1578" s="75" t="s">
        <v>90</v>
      </c>
      <c r="J1578" s="77">
        <v>2196</v>
      </c>
      <c r="K1578" s="78" t="s">
        <v>4090</v>
      </c>
      <c r="L1578" s="19" t="s">
        <v>4091</v>
      </c>
      <c r="M1578" s="46">
        <v>60340201</v>
      </c>
      <c r="N1578" s="63" t="s">
        <v>4092</v>
      </c>
      <c r="O1578" s="19" t="str">
        <f t="shared" si="97"/>
        <v>Nguyễn Thị Thủy, Sinh ngày 13/03/1987</v>
      </c>
      <c r="P1578" s="83">
        <v>13055071</v>
      </c>
      <c r="Q1578" s="83" t="s">
        <v>201</v>
      </c>
      <c r="R1578" s="83" t="s">
        <v>451</v>
      </c>
      <c r="S1578" s="83" t="s">
        <v>1620</v>
      </c>
      <c r="T1578" s="83" t="s">
        <v>65</v>
      </c>
      <c r="U1578" s="83" t="s">
        <v>4291</v>
      </c>
      <c r="V1578" s="83" t="s">
        <v>1376</v>
      </c>
      <c r="W1578" s="83" t="s">
        <v>90</v>
      </c>
      <c r="X1578" s="83">
        <v>2196</v>
      </c>
      <c r="Y1578" s="83" t="s">
        <v>4090</v>
      </c>
      <c r="Z1578" s="83" t="s">
        <v>4091</v>
      </c>
      <c r="AA1578" s="19">
        <f t="shared" si="98"/>
        <v>13055071</v>
      </c>
      <c r="AB1578" s="19">
        <f t="shared" si="99"/>
        <v>60340201</v>
      </c>
      <c r="AC1578" s="19" t="str">
        <f t="shared" si="100"/>
        <v>1</v>
      </c>
      <c r="AD1578" s="63" t="s">
        <v>4092</v>
      </c>
      <c r="AE1578" s="83"/>
    </row>
    <row r="1579" spans="1:31" s="84" customFormat="1" ht="20.25" customHeight="1" x14ac:dyDescent="0.25">
      <c r="A1579" s="73" t="s">
        <v>4292</v>
      </c>
      <c r="B1579" s="74">
        <v>13055072</v>
      </c>
      <c r="C1579" s="74" t="s">
        <v>126</v>
      </c>
      <c r="D1579" s="75" t="s">
        <v>451</v>
      </c>
      <c r="E1579" s="20" t="s">
        <v>4293</v>
      </c>
      <c r="F1579" s="76" t="s">
        <v>65</v>
      </c>
      <c r="G1579" s="76" t="s">
        <v>4294</v>
      </c>
      <c r="H1579" s="75" t="s">
        <v>1212</v>
      </c>
      <c r="I1579" s="75" t="s">
        <v>90</v>
      </c>
      <c r="J1579" s="77">
        <v>2196</v>
      </c>
      <c r="K1579" s="78" t="s">
        <v>4090</v>
      </c>
      <c r="L1579" s="19" t="s">
        <v>4091</v>
      </c>
      <c r="M1579" s="46">
        <v>60340201</v>
      </c>
      <c r="N1579" s="63" t="s">
        <v>4092</v>
      </c>
      <c r="O1579" s="19" t="str">
        <f t="shared" si="97"/>
        <v>Vũ Thị Thủy, Sinh ngày 13/12/1990</v>
      </c>
      <c r="P1579" s="83">
        <v>13055072</v>
      </c>
      <c r="Q1579" s="83" t="s">
        <v>126</v>
      </c>
      <c r="R1579" s="83" t="s">
        <v>451</v>
      </c>
      <c r="S1579" s="83" t="s">
        <v>4293</v>
      </c>
      <c r="T1579" s="83" t="s">
        <v>65</v>
      </c>
      <c r="U1579" s="83" t="s">
        <v>4294</v>
      </c>
      <c r="V1579" s="83" t="s">
        <v>1212</v>
      </c>
      <c r="W1579" s="83" t="s">
        <v>90</v>
      </c>
      <c r="X1579" s="83">
        <v>2196</v>
      </c>
      <c r="Y1579" s="83" t="s">
        <v>4090</v>
      </c>
      <c r="Z1579" s="83" t="s">
        <v>4091</v>
      </c>
      <c r="AA1579" s="19">
        <f t="shared" si="98"/>
        <v>13055072</v>
      </c>
      <c r="AB1579" s="19">
        <f t="shared" si="99"/>
        <v>60340201</v>
      </c>
      <c r="AC1579" s="19" t="str">
        <f t="shared" si="100"/>
        <v>1</v>
      </c>
      <c r="AD1579" s="63" t="s">
        <v>4092</v>
      </c>
      <c r="AE1579" s="83"/>
    </row>
    <row r="1580" spans="1:31" s="84" customFormat="1" ht="20.25" customHeight="1" x14ac:dyDescent="0.25">
      <c r="A1580" s="73" t="s">
        <v>4295</v>
      </c>
      <c r="B1580" s="74">
        <v>13055073</v>
      </c>
      <c r="C1580" s="74" t="s">
        <v>529</v>
      </c>
      <c r="D1580" s="75" t="s">
        <v>451</v>
      </c>
      <c r="E1580" s="20" t="s">
        <v>4296</v>
      </c>
      <c r="F1580" s="76" t="s">
        <v>65</v>
      </c>
      <c r="G1580" s="76" t="s">
        <v>4297</v>
      </c>
      <c r="H1580" s="75" t="s">
        <v>46</v>
      </c>
      <c r="I1580" s="75" t="s">
        <v>90</v>
      </c>
      <c r="J1580" s="77">
        <v>2196</v>
      </c>
      <c r="K1580" s="78" t="s">
        <v>4090</v>
      </c>
      <c r="L1580" s="19" t="s">
        <v>4091</v>
      </c>
      <c r="M1580" s="46">
        <v>60340201</v>
      </c>
      <c r="N1580" s="63" t="s">
        <v>4092</v>
      </c>
      <c r="O1580" s="19" t="str">
        <f t="shared" si="97"/>
        <v>Trần Thị Thu Thủy, Sinh ngày 27/05/1984</v>
      </c>
      <c r="P1580" s="83">
        <v>13055073</v>
      </c>
      <c r="Q1580" s="83" t="s">
        <v>529</v>
      </c>
      <c r="R1580" s="83" t="s">
        <v>451</v>
      </c>
      <c r="S1580" s="83" t="s">
        <v>4296</v>
      </c>
      <c r="T1580" s="83" t="s">
        <v>65</v>
      </c>
      <c r="U1580" s="83" t="s">
        <v>4297</v>
      </c>
      <c r="V1580" s="83" t="s">
        <v>46</v>
      </c>
      <c r="W1580" s="83" t="s">
        <v>90</v>
      </c>
      <c r="X1580" s="83">
        <v>2196</v>
      </c>
      <c r="Y1580" s="83" t="s">
        <v>4090</v>
      </c>
      <c r="Z1580" s="83" t="s">
        <v>4091</v>
      </c>
      <c r="AA1580" s="19">
        <f t="shared" si="98"/>
        <v>13055073</v>
      </c>
      <c r="AB1580" s="19">
        <f t="shared" si="99"/>
        <v>60340201</v>
      </c>
      <c r="AC1580" s="19" t="str">
        <f t="shared" si="100"/>
        <v>1</v>
      </c>
      <c r="AD1580" s="63" t="s">
        <v>4092</v>
      </c>
      <c r="AE1580" s="83"/>
    </row>
    <row r="1581" spans="1:31" s="84" customFormat="1" ht="20.25" customHeight="1" x14ac:dyDescent="0.25">
      <c r="A1581" s="73" t="s">
        <v>4298</v>
      </c>
      <c r="B1581" s="74">
        <v>13055074</v>
      </c>
      <c r="C1581" s="74" t="s">
        <v>4299</v>
      </c>
      <c r="D1581" s="75" t="s">
        <v>932</v>
      </c>
      <c r="E1581" s="20" t="s">
        <v>4300</v>
      </c>
      <c r="F1581" s="76" t="s">
        <v>65</v>
      </c>
      <c r="G1581" s="76" t="s">
        <v>2151</v>
      </c>
      <c r="H1581" s="75" t="s">
        <v>61</v>
      </c>
      <c r="I1581" s="75" t="s">
        <v>90</v>
      </c>
      <c r="J1581" s="77">
        <v>2196</v>
      </c>
      <c r="K1581" s="78" t="s">
        <v>4090</v>
      </c>
      <c r="L1581" s="19" t="s">
        <v>4091</v>
      </c>
      <c r="M1581" s="46">
        <v>60340201</v>
      </c>
      <c r="N1581" s="63" t="s">
        <v>4092</v>
      </c>
      <c r="O1581" s="19" t="str">
        <f t="shared" si="97"/>
        <v>Phạm Thị Thanh Thúy, Sinh ngày 12/05/1989</v>
      </c>
      <c r="P1581" s="83">
        <v>13055074</v>
      </c>
      <c r="Q1581" s="83" t="s">
        <v>4299</v>
      </c>
      <c r="R1581" s="83" t="s">
        <v>932</v>
      </c>
      <c r="S1581" s="83" t="s">
        <v>4300</v>
      </c>
      <c r="T1581" s="83" t="s">
        <v>65</v>
      </c>
      <c r="U1581" s="83" t="s">
        <v>2151</v>
      </c>
      <c r="V1581" s="83" t="s">
        <v>61</v>
      </c>
      <c r="W1581" s="83" t="s">
        <v>90</v>
      </c>
      <c r="X1581" s="83">
        <v>2196</v>
      </c>
      <c r="Y1581" s="83" t="s">
        <v>4090</v>
      </c>
      <c r="Z1581" s="83" t="s">
        <v>4091</v>
      </c>
      <c r="AA1581" s="19">
        <f t="shared" si="98"/>
        <v>13055074</v>
      </c>
      <c r="AB1581" s="19">
        <f t="shared" si="99"/>
        <v>60340201</v>
      </c>
      <c r="AC1581" s="19" t="str">
        <f t="shared" si="100"/>
        <v>1</v>
      </c>
      <c r="AD1581" s="63" t="s">
        <v>4092</v>
      </c>
      <c r="AE1581" s="83"/>
    </row>
    <row r="1582" spans="1:31" s="84" customFormat="1" ht="20.25" customHeight="1" x14ac:dyDescent="0.25">
      <c r="A1582" s="73" t="s">
        <v>4301</v>
      </c>
      <c r="B1582" s="74">
        <v>13055075</v>
      </c>
      <c r="C1582" s="74" t="s">
        <v>4302</v>
      </c>
      <c r="D1582" s="75" t="s">
        <v>639</v>
      </c>
      <c r="E1582" s="20" t="s">
        <v>4303</v>
      </c>
      <c r="F1582" s="76" t="s">
        <v>65</v>
      </c>
      <c r="G1582" s="76" t="s">
        <v>4304</v>
      </c>
      <c r="H1582" s="75" t="s">
        <v>1945</v>
      </c>
      <c r="I1582" s="75" t="s">
        <v>90</v>
      </c>
      <c r="J1582" s="77">
        <v>2196</v>
      </c>
      <c r="K1582" s="78" t="s">
        <v>4090</v>
      </c>
      <c r="L1582" s="19" t="s">
        <v>4091</v>
      </c>
      <c r="M1582" s="46">
        <v>60340201</v>
      </c>
      <c r="N1582" s="63" t="s">
        <v>4092</v>
      </c>
      <c r="O1582" s="19" t="str">
        <f t="shared" si="97"/>
        <v>Phùng Thị Thanh Thùy, Sinh ngày 29/08/1987</v>
      </c>
      <c r="P1582" s="83">
        <v>13055075</v>
      </c>
      <c r="Q1582" s="83" t="s">
        <v>4302</v>
      </c>
      <c r="R1582" s="83" t="s">
        <v>639</v>
      </c>
      <c r="S1582" s="83" t="s">
        <v>4303</v>
      </c>
      <c r="T1582" s="83" t="s">
        <v>65</v>
      </c>
      <c r="U1582" s="83" t="s">
        <v>4304</v>
      </c>
      <c r="V1582" s="83" t="s">
        <v>1945</v>
      </c>
      <c r="W1582" s="83" t="s">
        <v>90</v>
      </c>
      <c r="X1582" s="83">
        <v>2196</v>
      </c>
      <c r="Y1582" s="83" t="s">
        <v>4090</v>
      </c>
      <c r="Z1582" s="83" t="s">
        <v>4091</v>
      </c>
      <c r="AA1582" s="19">
        <f t="shared" si="98"/>
        <v>13055075</v>
      </c>
      <c r="AB1582" s="19">
        <f t="shared" si="99"/>
        <v>60340201</v>
      </c>
      <c r="AC1582" s="19" t="str">
        <f t="shared" si="100"/>
        <v>1</v>
      </c>
      <c r="AD1582" s="63" t="s">
        <v>4092</v>
      </c>
      <c r="AE1582" s="83"/>
    </row>
    <row r="1583" spans="1:31" s="84" customFormat="1" ht="20.25" customHeight="1" x14ac:dyDescent="0.25">
      <c r="A1583" s="73" t="s">
        <v>4305</v>
      </c>
      <c r="B1583" s="74">
        <v>13055076</v>
      </c>
      <c r="C1583" s="74" t="s">
        <v>2397</v>
      </c>
      <c r="D1583" s="75" t="s">
        <v>1314</v>
      </c>
      <c r="E1583" s="20" t="s">
        <v>4306</v>
      </c>
      <c r="F1583" s="76" t="s">
        <v>65</v>
      </c>
      <c r="G1583" s="76" t="s">
        <v>4307</v>
      </c>
      <c r="H1583" s="75" t="s">
        <v>46</v>
      </c>
      <c r="I1583" s="75" t="s">
        <v>90</v>
      </c>
      <c r="J1583" s="77">
        <v>2196</v>
      </c>
      <c r="K1583" s="78" t="s">
        <v>4090</v>
      </c>
      <c r="L1583" s="19" t="s">
        <v>4091</v>
      </c>
      <c r="M1583" s="46">
        <v>60340201</v>
      </c>
      <c r="N1583" s="63" t="s">
        <v>4092</v>
      </c>
      <c r="O1583" s="19" t="str">
        <f t="shared" si="97"/>
        <v>Nguyễn Thị Lan Thư, Sinh ngày 06/03/1990</v>
      </c>
      <c r="P1583" s="83">
        <v>13055076</v>
      </c>
      <c r="Q1583" s="83" t="s">
        <v>2397</v>
      </c>
      <c r="R1583" s="83" t="s">
        <v>1314</v>
      </c>
      <c r="S1583" s="83" t="s">
        <v>4306</v>
      </c>
      <c r="T1583" s="83" t="s">
        <v>65</v>
      </c>
      <c r="U1583" s="83" t="s">
        <v>4307</v>
      </c>
      <c r="V1583" s="83" t="s">
        <v>46</v>
      </c>
      <c r="W1583" s="83" t="s">
        <v>90</v>
      </c>
      <c r="X1583" s="83">
        <v>2196</v>
      </c>
      <c r="Y1583" s="83" t="s">
        <v>4090</v>
      </c>
      <c r="Z1583" s="83" t="s">
        <v>4091</v>
      </c>
      <c r="AA1583" s="19">
        <f t="shared" si="98"/>
        <v>13055076</v>
      </c>
      <c r="AB1583" s="19">
        <f t="shared" si="99"/>
        <v>60340201</v>
      </c>
      <c r="AC1583" s="19" t="str">
        <f t="shared" si="100"/>
        <v>1</v>
      </c>
      <c r="AD1583" s="63" t="s">
        <v>4092</v>
      </c>
      <c r="AE1583" s="83"/>
    </row>
    <row r="1584" spans="1:31" s="84" customFormat="1" ht="20.25" customHeight="1" x14ac:dyDescent="0.25">
      <c r="A1584" s="73" t="s">
        <v>4308</v>
      </c>
      <c r="B1584" s="74">
        <v>13055077</v>
      </c>
      <c r="C1584" s="74" t="s">
        <v>3523</v>
      </c>
      <c r="D1584" s="75" t="s">
        <v>3825</v>
      </c>
      <c r="E1584" s="20" t="s">
        <v>4309</v>
      </c>
      <c r="F1584" s="76" t="s">
        <v>65</v>
      </c>
      <c r="G1584" s="76" t="s">
        <v>4310</v>
      </c>
      <c r="H1584" s="75" t="s">
        <v>1441</v>
      </c>
      <c r="I1584" s="75" t="s">
        <v>90</v>
      </c>
      <c r="J1584" s="77">
        <v>2196</v>
      </c>
      <c r="K1584" s="78" t="s">
        <v>4090</v>
      </c>
      <c r="L1584" s="19" t="s">
        <v>4091</v>
      </c>
      <c r="M1584" s="46">
        <v>60340201</v>
      </c>
      <c r="N1584" s="63" t="s">
        <v>4092</v>
      </c>
      <c r="O1584" s="19" t="str">
        <f t="shared" si="97"/>
        <v>Chu Thị Thức, Sinh ngày 16/12/1987</v>
      </c>
      <c r="P1584" s="83">
        <v>13055077</v>
      </c>
      <c r="Q1584" s="83" t="s">
        <v>3523</v>
      </c>
      <c r="R1584" s="83" t="s">
        <v>3825</v>
      </c>
      <c r="S1584" s="83" t="s">
        <v>4309</v>
      </c>
      <c r="T1584" s="83" t="s">
        <v>65</v>
      </c>
      <c r="U1584" s="83" t="s">
        <v>4310</v>
      </c>
      <c r="V1584" s="83" t="s">
        <v>1441</v>
      </c>
      <c r="W1584" s="83" t="s">
        <v>90</v>
      </c>
      <c r="X1584" s="83">
        <v>2196</v>
      </c>
      <c r="Y1584" s="83" t="s">
        <v>4090</v>
      </c>
      <c r="Z1584" s="83" t="s">
        <v>4091</v>
      </c>
      <c r="AA1584" s="19">
        <f t="shared" si="98"/>
        <v>13055077</v>
      </c>
      <c r="AB1584" s="19">
        <f t="shared" si="99"/>
        <v>60340201</v>
      </c>
      <c r="AC1584" s="19" t="str">
        <f t="shared" si="100"/>
        <v>1</v>
      </c>
      <c r="AD1584" s="63" t="s">
        <v>4092</v>
      </c>
      <c r="AE1584" s="83"/>
    </row>
    <row r="1585" spans="1:31" s="84" customFormat="1" ht="20.25" customHeight="1" x14ac:dyDescent="0.25">
      <c r="A1585" s="73" t="s">
        <v>4311</v>
      </c>
      <c r="B1585" s="74">
        <v>13055078</v>
      </c>
      <c r="C1585" s="74" t="s">
        <v>344</v>
      </c>
      <c r="D1585" s="75" t="s">
        <v>250</v>
      </c>
      <c r="E1585" s="20" t="s">
        <v>4312</v>
      </c>
      <c r="F1585" s="76" t="s">
        <v>65</v>
      </c>
      <c r="G1585" s="76" t="s">
        <v>4313</v>
      </c>
      <c r="H1585" s="75" t="s">
        <v>46</v>
      </c>
      <c r="I1585" s="75" t="s">
        <v>90</v>
      </c>
      <c r="J1585" s="77">
        <v>2196</v>
      </c>
      <c r="K1585" s="78" t="s">
        <v>4090</v>
      </c>
      <c r="L1585" s="19" t="s">
        <v>4091</v>
      </c>
      <c r="M1585" s="46">
        <v>60340201</v>
      </c>
      <c r="N1585" s="63" t="s">
        <v>4092</v>
      </c>
      <c r="O1585" s="19" t="str">
        <f t="shared" si="97"/>
        <v>Nguyễn Hồng Trang, Sinh ngày 10/08/1990</v>
      </c>
      <c r="P1585" s="83">
        <v>13055078</v>
      </c>
      <c r="Q1585" s="83" t="s">
        <v>344</v>
      </c>
      <c r="R1585" s="83" t="s">
        <v>250</v>
      </c>
      <c r="S1585" s="83" t="s">
        <v>4312</v>
      </c>
      <c r="T1585" s="83" t="s">
        <v>65</v>
      </c>
      <c r="U1585" s="83" t="s">
        <v>4313</v>
      </c>
      <c r="V1585" s="83" t="s">
        <v>46</v>
      </c>
      <c r="W1585" s="83" t="s">
        <v>90</v>
      </c>
      <c r="X1585" s="83">
        <v>2196</v>
      </c>
      <c r="Y1585" s="83" t="s">
        <v>4090</v>
      </c>
      <c r="Z1585" s="83" t="s">
        <v>4091</v>
      </c>
      <c r="AA1585" s="19">
        <f t="shared" si="98"/>
        <v>13055078</v>
      </c>
      <c r="AB1585" s="19">
        <f t="shared" si="99"/>
        <v>60340201</v>
      </c>
      <c r="AC1585" s="19" t="str">
        <f t="shared" si="100"/>
        <v>1</v>
      </c>
      <c r="AD1585" s="63" t="s">
        <v>4092</v>
      </c>
      <c r="AE1585" s="83"/>
    </row>
    <row r="1586" spans="1:31" s="84" customFormat="1" ht="20.25" customHeight="1" x14ac:dyDescent="0.25">
      <c r="A1586" s="73" t="s">
        <v>4314</v>
      </c>
      <c r="B1586" s="74">
        <v>13055079</v>
      </c>
      <c r="C1586" s="74" t="s">
        <v>4315</v>
      </c>
      <c r="D1586" s="75" t="s">
        <v>250</v>
      </c>
      <c r="E1586" s="20" t="s">
        <v>4316</v>
      </c>
      <c r="F1586" s="76" t="s">
        <v>65</v>
      </c>
      <c r="G1586" s="76" t="s">
        <v>4317</v>
      </c>
      <c r="H1586" s="75" t="s">
        <v>46</v>
      </c>
      <c r="I1586" s="75" t="s">
        <v>90</v>
      </c>
      <c r="J1586" s="77">
        <v>2196</v>
      </c>
      <c r="K1586" s="78" t="s">
        <v>4090</v>
      </c>
      <c r="L1586" s="19" t="s">
        <v>4091</v>
      </c>
      <c r="M1586" s="46">
        <v>60340201</v>
      </c>
      <c r="N1586" s="63" t="s">
        <v>4092</v>
      </c>
      <c r="O1586" s="19" t="str">
        <f t="shared" si="97"/>
        <v>Hoàng Thị Huyền Trang, Sinh ngày 25/07/1990</v>
      </c>
      <c r="P1586" s="83">
        <v>13055079</v>
      </c>
      <c r="Q1586" s="83" t="s">
        <v>4315</v>
      </c>
      <c r="R1586" s="83" t="s">
        <v>250</v>
      </c>
      <c r="S1586" s="83" t="s">
        <v>4316</v>
      </c>
      <c r="T1586" s="83" t="s">
        <v>65</v>
      </c>
      <c r="U1586" s="83" t="s">
        <v>4317</v>
      </c>
      <c r="V1586" s="83" t="s">
        <v>46</v>
      </c>
      <c r="W1586" s="83" t="s">
        <v>90</v>
      </c>
      <c r="X1586" s="83">
        <v>2196</v>
      </c>
      <c r="Y1586" s="83" t="s">
        <v>4090</v>
      </c>
      <c r="Z1586" s="83" t="s">
        <v>4091</v>
      </c>
      <c r="AA1586" s="19">
        <f t="shared" si="98"/>
        <v>13055079</v>
      </c>
      <c r="AB1586" s="19">
        <f t="shared" si="99"/>
        <v>60340201</v>
      </c>
      <c r="AC1586" s="19" t="str">
        <f t="shared" si="100"/>
        <v>1</v>
      </c>
      <c r="AD1586" s="63" t="s">
        <v>4092</v>
      </c>
      <c r="AE1586" s="83"/>
    </row>
    <row r="1587" spans="1:31" s="84" customFormat="1" ht="20.25" customHeight="1" x14ac:dyDescent="0.25">
      <c r="A1587" s="73" t="s">
        <v>4318</v>
      </c>
      <c r="B1587" s="74">
        <v>13055080</v>
      </c>
      <c r="C1587" s="74" t="s">
        <v>4319</v>
      </c>
      <c r="D1587" s="75" t="s">
        <v>250</v>
      </c>
      <c r="E1587" s="20" t="s">
        <v>4320</v>
      </c>
      <c r="F1587" s="76" t="s">
        <v>65</v>
      </c>
      <c r="G1587" s="76" t="s">
        <v>1010</v>
      </c>
      <c r="H1587" s="75" t="s">
        <v>1139</v>
      </c>
      <c r="I1587" s="75" t="s">
        <v>90</v>
      </c>
      <c r="J1587" s="77">
        <v>2196</v>
      </c>
      <c r="K1587" s="78" t="s">
        <v>4090</v>
      </c>
      <c r="L1587" s="19" t="s">
        <v>4091</v>
      </c>
      <c r="M1587" s="46">
        <v>60340201</v>
      </c>
      <c r="N1587" s="63" t="s">
        <v>4092</v>
      </c>
      <c r="O1587" s="19" t="str">
        <f t="shared" si="97"/>
        <v>Nguyễn Thị Huyền Trang, Sinh ngày 07/07/1987</v>
      </c>
      <c r="P1587" s="83">
        <v>13055080</v>
      </c>
      <c r="Q1587" s="83" t="s">
        <v>4319</v>
      </c>
      <c r="R1587" s="83" t="s">
        <v>250</v>
      </c>
      <c r="S1587" s="83" t="s">
        <v>4320</v>
      </c>
      <c r="T1587" s="83" t="s">
        <v>65</v>
      </c>
      <c r="U1587" s="83" t="s">
        <v>1010</v>
      </c>
      <c r="V1587" s="83" t="s">
        <v>1139</v>
      </c>
      <c r="W1587" s="83" t="s">
        <v>90</v>
      </c>
      <c r="X1587" s="83">
        <v>2196</v>
      </c>
      <c r="Y1587" s="83" t="s">
        <v>4090</v>
      </c>
      <c r="Z1587" s="83" t="s">
        <v>4091</v>
      </c>
      <c r="AA1587" s="19">
        <f t="shared" si="98"/>
        <v>13055080</v>
      </c>
      <c r="AB1587" s="19">
        <f t="shared" si="99"/>
        <v>60340201</v>
      </c>
      <c r="AC1587" s="19" t="str">
        <f t="shared" si="100"/>
        <v>1</v>
      </c>
      <c r="AD1587" s="63" t="s">
        <v>4092</v>
      </c>
      <c r="AE1587" s="83"/>
    </row>
    <row r="1588" spans="1:31" s="84" customFormat="1" ht="20.25" customHeight="1" x14ac:dyDescent="0.25">
      <c r="A1588" s="73" t="s">
        <v>4321</v>
      </c>
      <c r="B1588" s="74">
        <v>13055081</v>
      </c>
      <c r="C1588" s="74" t="s">
        <v>4322</v>
      </c>
      <c r="D1588" s="75" t="s">
        <v>1370</v>
      </c>
      <c r="E1588" s="20" t="s">
        <v>4323</v>
      </c>
      <c r="F1588" s="76" t="s">
        <v>44</v>
      </c>
      <c r="G1588" s="76" t="s">
        <v>4324</v>
      </c>
      <c r="H1588" s="75" t="s">
        <v>836</v>
      </c>
      <c r="I1588" s="75" t="s">
        <v>90</v>
      </c>
      <c r="J1588" s="77">
        <v>2196</v>
      </c>
      <c r="K1588" s="78" t="s">
        <v>4090</v>
      </c>
      <c r="L1588" s="19" t="s">
        <v>4091</v>
      </c>
      <c r="M1588" s="46">
        <v>60340201</v>
      </c>
      <c r="N1588" s="63" t="s">
        <v>4092</v>
      </c>
      <c r="O1588" s="19" t="str">
        <f t="shared" si="97"/>
        <v>Trương Hoài Vũ, Sinh ngày 12/10/1991</v>
      </c>
      <c r="P1588" s="83">
        <v>13055081</v>
      </c>
      <c r="Q1588" s="83" t="s">
        <v>4322</v>
      </c>
      <c r="R1588" s="83" t="s">
        <v>1370</v>
      </c>
      <c r="S1588" s="83" t="s">
        <v>4323</v>
      </c>
      <c r="T1588" s="83" t="s">
        <v>44</v>
      </c>
      <c r="U1588" s="83" t="s">
        <v>4324</v>
      </c>
      <c r="V1588" s="83" t="s">
        <v>836</v>
      </c>
      <c r="W1588" s="83" t="s">
        <v>90</v>
      </c>
      <c r="X1588" s="83">
        <v>2196</v>
      </c>
      <c r="Y1588" s="83" t="s">
        <v>4090</v>
      </c>
      <c r="Z1588" s="83" t="s">
        <v>4091</v>
      </c>
      <c r="AA1588" s="19">
        <f t="shared" si="98"/>
        <v>13055081</v>
      </c>
      <c r="AB1588" s="19">
        <f t="shared" si="99"/>
        <v>60340201</v>
      </c>
      <c r="AC1588" s="19" t="str">
        <f t="shared" si="100"/>
        <v>1</v>
      </c>
      <c r="AD1588" s="63" t="s">
        <v>4092</v>
      </c>
      <c r="AE1588" s="83"/>
    </row>
    <row r="1589" spans="1:31" s="84" customFormat="1" ht="20.25" customHeight="1" x14ac:dyDescent="0.25">
      <c r="A1589" s="73" t="s">
        <v>4325</v>
      </c>
      <c r="B1589" s="74">
        <v>13055082</v>
      </c>
      <c r="C1589" s="74" t="s">
        <v>4326</v>
      </c>
      <c r="D1589" s="75" t="s">
        <v>1012</v>
      </c>
      <c r="E1589" s="20" t="s">
        <v>4327</v>
      </c>
      <c r="F1589" s="76" t="s">
        <v>65</v>
      </c>
      <c r="G1589" s="76" t="s">
        <v>4328</v>
      </c>
      <c r="H1589" s="75" t="s">
        <v>46</v>
      </c>
      <c r="I1589" s="75" t="s">
        <v>90</v>
      </c>
      <c r="J1589" s="77">
        <v>2196</v>
      </c>
      <c r="K1589" s="78" t="s">
        <v>4090</v>
      </c>
      <c r="L1589" s="19" t="s">
        <v>4091</v>
      </c>
      <c r="M1589" s="46">
        <v>60340201</v>
      </c>
      <c r="N1589" s="63" t="s">
        <v>4092</v>
      </c>
      <c r="O1589" s="19" t="str">
        <f t="shared" si="97"/>
        <v>Trần Thị Hoàng Yến, Sinh ngày 11/04/1989</v>
      </c>
      <c r="P1589" s="83">
        <v>13055082</v>
      </c>
      <c r="Q1589" s="83" t="s">
        <v>4326</v>
      </c>
      <c r="R1589" s="83" t="s">
        <v>1012</v>
      </c>
      <c r="S1589" s="83" t="s">
        <v>4327</v>
      </c>
      <c r="T1589" s="83" t="s">
        <v>65</v>
      </c>
      <c r="U1589" s="83" t="s">
        <v>4328</v>
      </c>
      <c r="V1589" s="83" t="s">
        <v>46</v>
      </c>
      <c r="W1589" s="83" t="s">
        <v>90</v>
      </c>
      <c r="X1589" s="83">
        <v>2196</v>
      </c>
      <c r="Y1589" s="83" t="s">
        <v>4090</v>
      </c>
      <c r="Z1589" s="83" t="s">
        <v>4091</v>
      </c>
      <c r="AA1589" s="19">
        <f t="shared" si="98"/>
        <v>13055082</v>
      </c>
      <c r="AB1589" s="19">
        <f t="shared" si="99"/>
        <v>60340201</v>
      </c>
      <c r="AC1589" s="19" t="str">
        <f t="shared" si="100"/>
        <v>1</v>
      </c>
      <c r="AD1589" s="63" t="s">
        <v>4092</v>
      </c>
      <c r="AE1589" s="83"/>
    </row>
    <row r="1590" spans="1:31" s="84" customFormat="1" ht="20.25" customHeight="1" x14ac:dyDescent="0.25">
      <c r="A1590" s="73" t="s">
        <v>4329</v>
      </c>
      <c r="B1590" s="74">
        <v>13055083</v>
      </c>
      <c r="C1590" s="74" t="s">
        <v>4330</v>
      </c>
      <c r="D1590" s="79" t="s">
        <v>242</v>
      </c>
      <c r="E1590" s="20" t="s">
        <v>4331</v>
      </c>
      <c r="F1590" s="80" t="s">
        <v>44</v>
      </c>
      <c r="G1590" s="80" t="s">
        <v>1762</v>
      </c>
      <c r="H1590" s="79" t="s">
        <v>785</v>
      </c>
      <c r="I1590" s="75" t="s">
        <v>90</v>
      </c>
      <c r="J1590" s="77">
        <v>2196</v>
      </c>
      <c r="K1590" s="78" t="s">
        <v>4090</v>
      </c>
      <c r="L1590" s="19" t="s">
        <v>4091</v>
      </c>
      <c r="M1590" s="46">
        <v>60340201</v>
      </c>
      <c r="N1590" s="63" t="s">
        <v>4092</v>
      </c>
      <c r="O1590" s="19" t="str">
        <f t="shared" si="97"/>
        <v>Đặng Hữu Toàn, Sinh ngày 21/10/1982</v>
      </c>
      <c r="P1590" s="83">
        <v>13055083</v>
      </c>
      <c r="Q1590" s="83" t="s">
        <v>4330</v>
      </c>
      <c r="R1590" s="83" t="s">
        <v>242</v>
      </c>
      <c r="S1590" s="83" t="s">
        <v>4331</v>
      </c>
      <c r="T1590" s="83" t="s">
        <v>44</v>
      </c>
      <c r="U1590" s="83" t="s">
        <v>1762</v>
      </c>
      <c r="V1590" s="83" t="s">
        <v>785</v>
      </c>
      <c r="W1590" s="83" t="s">
        <v>90</v>
      </c>
      <c r="X1590" s="83">
        <v>2196</v>
      </c>
      <c r="Y1590" s="83" t="s">
        <v>4090</v>
      </c>
      <c r="Z1590" s="83" t="s">
        <v>4091</v>
      </c>
      <c r="AA1590" s="19">
        <f t="shared" si="98"/>
        <v>13055083</v>
      </c>
      <c r="AB1590" s="19">
        <f t="shared" si="99"/>
        <v>60340201</v>
      </c>
      <c r="AC1590" s="19" t="str">
        <f t="shared" si="100"/>
        <v>1</v>
      </c>
      <c r="AD1590" s="63" t="s">
        <v>4092</v>
      </c>
      <c r="AE1590" s="83"/>
    </row>
    <row r="1591" spans="1:31" s="84" customFormat="1" ht="20.25" customHeight="1" x14ac:dyDescent="0.25">
      <c r="A1591" s="86" t="s">
        <v>4086</v>
      </c>
      <c r="B1591" s="74">
        <v>13055084</v>
      </c>
      <c r="C1591" s="74" t="s">
        <v>4332</v>
      </c>
      <c r="D1591" s="87" t="s">
        <v>86</v>
      </c>
      <c r="E1591" s="20" t="s">
        <v>4333</v>
      </c>
      <c r="F1591" s="88" t="s">
        <v>44</v>
      </c>
      <c r="G1591" s="88" t="s">
        <v>4334</v>
      </c>
      <c r="H1591" s="87" t="s">
        <v>46</v>
      </c>
      <c r="I1591" s="87" t="s">
        <v>276</v>
      </c>
      <c r="J1591" s="77">
        <v>2196</v>
      </c>
      <c r="K1591" s="78" t="s">
        <v>4090</v>
      </c>
      <c r="L1591" s="19" t="s">
        <v>4091</v>
      </c>
      <c r="M1591" s="44">
        <v>60340102</v>
      </c>
      <c r="N1591" s="63" t="s">
        <v>4092</v>
      </c>
      <c r="O1591" s="19" t="str">
        <f t="shared" si="97"/>
        <v>Khuất Hải Anh, Sinh ngày 21/01/1987</v>
      </c>
      <c r="P1591" s="83">
        <v>13055084</v>
      </c>
      <c r="Q1591" s="83" t="s">
        <v>4332</v>
      </c>
      <c r="R1591" s="83" t="s">
        <v>86</v>
      </c>
      <c r="S1591" s="83" t="s">
        <v>4333</v>
      </c>
      <c r="T1591" s="83" t="s">
        <v>44</v>
      </c>
      <c r="U1591" s="83" t="s">
        <v>4334</v>
      </c>
      <c r="V1591" s="83" t="s">
        <v>46</v>
      </c>
      <c r="W1591" s="83" t="s">
        <v>276</v>
      </c>
      <c r="X1591" s="83">
        <v>2196</v>
      </c>
      <c r="Y1591" s="83" t="s">
        <v>4090</v>
      </c>
      <c r="Z1591" s="83" t="s">
        <v>4091</v>
      </c>
      <c r="AA1591" s="19">
        <f t="shared" si="98"/>
        <v>13055084</v>
      </c>
      <c r="AB1591" s="19">
        <f t="shared" si="99"/>
        <v>60340102</v>
      </c>
      <c r="AC1591" s="19" t="str">
        <f t="shared" si="100"/>
        <v>1</v>
      </c>
      <c r="AD1591" s="63" t="s">
        <v>4092</v>
      </c>
      <c r="AE1591" s="83"/>
    </row>
    <row r="1592" spans="1:31" s="84" customFormat="1" ht="20.25" customHeight="1" x14ac:dyDescent="0.25">
      <c r="A1592" s="86" t="s">
        <v>4093</v>
      </c>
      <c r="B1592" s="74">
        <v>13055085</v>
      </c>
      <c r="C1592" s="74" t="s">
        <v>4335</v>
      </c>
      <c r="D1592" s="87" t="s">
        <v>86</v>
      </c>
      <c r="E1592" s="20" t="s">
        <v>4336</v>
      </c>
      <c r="F1592" s="88" t="s">
        <v>65</v>
      </c>
      <c r="G1592" s="88" t="s">
        <v>3270</v>
      </c>
      <c r="H1592" s="87" t="s">
        <v>46</v>
      </c>
      <c r="I1592" s="87" t="s">
        <v>276</v>
      </c>
      <c r="J1592" s="77">
        <v>2196</v>
      </c>
      <c r="K1592" s="78" t="s">
        <v>4090</v>
      </c>
      <c r="L1592" s="19" t="s">
        <v>4091</v>
      </c>
      <c r="M1592" s="44">
        <v>60340102</v>
      </c>
      <c r="N1592" s="63" t="s">
        <v>4092</v>
      </c>
      <c r="O1592" s="19" t="str">
        <f t="shared" si="97"/>
        <v>Nguyễn Thị Kiều Anh, Sinh ngày 04/12/1981</v>
      </c>
      <c r="P1592" s="83">
        <v>13055085</v>
      </c>
      <c r="Q1592" s="83" t="s">
        <v>4335</v>
      </c>
      <c r="R1592" s="83" t="s">
        <v>86</v>
      </c>
      <c r="S1592" s="83" t="s">
        <v>4336</v>
      </c>
      <c r="T1592" s="83" t="s">
        <v>65</v>
      </c>
      <c r="U1592" s="83" t="s">
        <v>3270</v>
      </c>
      <c r="V1592" s="83" t="s">
        <v>46</v>
      </c>
      <c r="W1592" s="83" t="s">
        <v>276</v>
      </c>
      <c r="X1592" s="83">
        <v>2196</v>
      </c>
      <c r="Y1592" s="83" t="s">
        <v>4090</v>
      </c>
      <c r="Z1592" s="83" t="s">
        <v>4091</v>
      </c>
      <c r="AA1592" s="19">
        <f t="shared" si="98"/>
        <v>13055085</v>
      </c>
      <c r="AB1592" s="19">
        <f t="shared" si="99"/>
        <v>60340102</v>
      </c>
      <c r="AC1592" s="19" t="str">
        <f t="shared" si="100"/>
        <v>1</v>
      </c>
      <c r="AD1592" s="63" t="s">
        <v>4092</v>
      </c>
      <c r="AE1592" s="83"/>
    </row>
    <row r="1593" spans="1:31" s="84" customFormat="1" ht="20.25" customHeight="1" x14ac:dyDescent="0.25">
      <c r="A1593" s="86" t="s">
        <v>4096</v>
      </c>
      <c r="B1593" s="74">
        <v>13055086</v>
      </c>
      <c r="C1593" s="74" t="s">
        <v>4337</v>
      </c>
      <c r="D1593" s="87" t="s">
        <v>86</v>
      </c>
      <c r="E1593" s="20" t="s">
        <v>2001</v>
      </c>
      <c r="F1593" s="88" t="s">
        <v>65</v>
      </c>
      <c r="G1593" s="88" t="s">
        <v>4338</v>
      </c>
      <c r="H1593" s="87" t="s">
        <v>80</v>
      </c>
      <c r="I1593" s="87" t="s">
        <v>276</v>
      </c>
      <c r="J1593" s="77">
        <v>2196</v>
      </c>
      <c r="K1593" s="78" t="s">
        <v>4090</v>
      </c>
      <c r="L1593" s="19" t="s">
        <v>4091</v>
      </c>
      <c r="M1593" s="44">
        <v>60340102</v>
      </c>
      <c r="N1593" s="63" t="s">
        <v>4092</v>
      </c>
      <c r="O1593" s="19" t="str">
        <f t="shared" si="97"/>
        <v>Đỗ Lê Anh, Sinh ngày 01/12/1990</v>
      </c>
      <c r="P1593" s="83">
        <v>13055086</v>
      </c>
      <c r="Q1593" s="83" t="s">
        <v>4337</v>
      </c>
      <c r="R1593" s="83" t="s">
        <v>86</v>
      </c>
      <c r="S1593" s="83" t="s">
        <v>2001</v>
      </c>
      <c r="T1593" s="83" t="s">
        <v>65</v>
      </c>
      <c r="U1593" s="83" t="s">
        <v>4338</v>
      </c>
      <c r="V1593" s="83" t="s">
        <v>80</v>
      </c>
      <c r="W1593" s="83" t="s">
        <v>276</v>
      </c>
      <c r="X1593" s="83">
        <v>2196</v>
      </c>
      <c r="Y1593" s="83" t="s">
        <v>4090</v>
      </c>
      <c r="Z1593" s="83" t="s">
        <v>4091</v>
      </c>
      <c r="AA1593" s="19">
        <f t="shared" si="98"/>
        <v>13055086</v>
      </c>
      <c r="AB1593" s="19">
        <f t="shared" si="99"/>
        <v>60340102</v>
      </c>
      <c r="AC1593" s="19" t="str">
        <f t="shared" si="100"/>
        <v>1</v>
      </c>
      <c r="AD1593" s="63" t="s">
        <v>4092</v>
      </c>
      <c r="AE1593" s="83"/>
    </row>
    <row r="1594" spans="1:31" s="84" customFormat="1" ht="20.25" customHeight="1" x14ac:dyDescent="0.25">
      <c r="A1594" s="86" t="s">
        <v>4098</v>
      </c>
      <c r="B1594" s="74">
        <v>13055087</v>
      </c>
      <c r="C1594" s="74" t="s">
        <v>665</v>
      </c>
      <c r="D1594" s="87" t="s">
        <v>86</v>
      </c>
      <c r="E1594" s="20" t="s">
        <v>666</v>
      </c>
      <c r="F1594" s="88" t="s">
        <v>65</v>
      </c>
      <c r="G1594" s="88" t="s">
        <v>4137</v>
      </c>
      <c r="H1594" s="87" t="s">
        <v>113</v>
      </c>
      <c r="I1594" s="87" t="s">
        <v>276</v>
      </c>
      <c r="J1594" s="77">
        <v>2196</v>
      </c>
      <c r="K1594" s="78" t="s">
        <v>4090</v>
      </c>
      <c r="L1594" s="19" t="s">
        <v>4091</v>
      </c>
      <c r="M1594" s="44">
        <v>60340102</v>
      </c>
      <c r="N1594" s="63" t="s">
        <v>4092</v>
      </c>
      <c r="O1594" s="19" t="str">
        <f t="shared" si="97"/>
        <v>Nguyễn Thị Phương Anh, Sinh ngày 14/04/1988</v>
      </c>
      <c r="P1594" s="83">
        <v>13055087</v>
      </c>
      <c r="Q1594" s="83" t="s">
        <v>665</v>
      </c>
      <c r="R1594" s="83" t="s">
        <v>86</v>
      </c>
      <c r="S1594" s="83" t="s">
        <v>666</v>
      </c>
      <c r="T1594" s="83" t="s">
        <v>65</v>
      </c>
      <c r="U1594" s="83" t="s">
        <v>4137</v>
      </c>
      <c r="V1594" s="83" t="s">
        <v>113</v>
      </c>
      <c r="W1594" s="83" t="s">
        <v>276</v>
      </c>
      <c r="X1594" s="83">
        <v>2196</v>
      </c>
      <c r="Y1594" s="83" t="s">
        <v>4090</v>
      </c>
      <c r="Z1594" s="83" t="s">
        <v>4091</v>
      </c>
      <c r="AA1594" s="19">
        <f t="shared" si="98"/>
        <v>13055087</v>
      </c>
      <c r="AB1594" s="19">
        <f t="shared" si="99"/>
        <v>60340102</v>
      </c>
      <c r="AC1594" s="19" t="str">
        <f t="shared" si="100"/>
        <v>1</v>
      </c>
      <c r="AD1594" s="63" t="s">
        <v>4092</v>
      </c>
      <c r="AE1594" s="83"/>
    </row>
    <row r="1595" spans="1:31" s="84" customFormat="1" ht="20.25" customHeight="1" x14ac:dyDescent="0.25">
      <c r="A1595" s="86" t="s">
        <v>4101</v>
      </c>
      <c r="B1595" s="74">
        <v>13055088</v>
      </c>
      <c r="C1595" s="74" t="s">
        <v>3501</v>
      </c>
      <c r="D1595" s="87" t="s">
        <v>86</v>
      </c>
      <c r="E1595" s="20" t="s">
        <v>4339</v>
      </c>
      <c r="F1595" s="88" t="s">
        <v>65</v>
      </c>
      <c r="G1595" s="88" t="s">
        <v>4340</v>
      </c>
      <c r="H1595" s="87" t="s">
        <v>46</v>
      </c>
      <c r="I1595" s="87" t="s">
        <v>276</v>
      </c>
      <c r="J1595" s="77">
        <v>2196</v>
      </c>
      <c r="K1595" s="78" t="s">
        <v>4090</v>
      </c>
      <c r="L1595" s="19" t="s">
        <v>4091</v>
      </c>
      <c r="M1595" s="44">
        <v>60340102</v>
      </c>
      <c r="N1595" s="63" t="s">
        <v>4092</v>
      </c>
      <c r="O1595" s="19" t="str">
        <f t="shared" si="97"/>
        <v>Trần Thị Thùy Anh, Sinh ngày 05/04/1978</v>
      </c>
      <c r="P1595" s="83">
        <v>13055088</v>
      </c>
      <c r="Q1595" s="83" t="s">
        <v>3501</v>
      </c>
      <c r="R1595" s="83" t="s">
        <v>86</v>
      </c>
      <c r="S1595" s="83" t="s">
        <v>4339</v>
      </c>
      <c r="T1595" s="83" t="s">
        <v>65</v>
      </c>
      <c r="U1595" s="83" t="s">
        <v>4340</v>
      </c>
      <c r="V1595" s="83" t="s">
        <v>46</v>
      </c>
      <c r="W1595" s="83" t="s">
        <v>276</v>
      </c>
      <c r="X1595" s="83">
        <v>2196</v>
      </c>
      <c r="Y1595" s="83" t="s">
        <v>4090</v>
      </c>
      <c r="Z1595" s="83" t="s">
        <v>4091</v>
      </c>
      <c r="AA1595" s="19">
        <f t="shared" si="98"/>
        <v>13055088</v>
      </c>
      <c r="AB1595" s="19">
        <f t="shared" si="99"/>
        <v>60340102</v>
      </c>
      <c r="AC1595" s="19" t="str">
        <f t="shared" si="100"/>
        <v>1</v>
      </c>
      <c r="AD1595" s="63" t="s">
        <v>4092</v>
      </c>
      <c r="AE1595" s="83"/>
    </row>
    <row r="1596" spans="1:31" s="84" customFormat="1" ht="20.25" customHeight="1" x14ac:dyDescent="0.25">
      <c r="A1596" s="86" t="s">
        <v>4105</v>
      </c>
      <c r="B1596" s="74">
        <v>13055089</v>
      </c>
      <c r="C1596" s="74" t="s">
        <v>280</v>
      </c>
      <c r="D1596" s="87" t="s">
        <v>86</v>
      </c>
      <c r="E1596" s="20" t="s">
        <v>281</v>
      </c>
      <c r="F1596" s="88" t="s">
        <v>65</v>
      </c>
      <c r="G1596" s="88" t="s">
        <v>4341</v>
      </c>
      <c r="H1596" s="87" t="s">
        <v>935</v>
      </c>
      <c r="I1596" s="87" t="s">
        <v>276</v>
      </c>
      <c r="J1596" s="77">
        <v>2196</v>
      </c>
      <c r="K1596" s="78" t="s">
        <v>4090</v>
      </c>
      <c r="L1596" s="19" t="s">
        <v>4091</v>
      </c>
      <c r="M1596" s="44">
        <v>60340102</v>
      </c>
      <c r="N1596" s="63" t="s">
        <v>4092</v>
      </c>
      <c r="O1596" s="19" t="str">
        <f t="shared" si="97"/>
        <v>Nguyễn Thị Vân Anh, Sinh ngày 29/09/1988</v>
      </c>
      <c r="P1596" s="83">
        <v>13055089</v>
      </c>
      <c r="Q1596" s="83" t="s">
        <v>280</v>
      </c>
      <c r="R1596" s="83" t="s">
        <v>86</v>
      </c>
      <c r="S1596" s="83" t="s">
        <v>281</v>
      </c>
      <c r="T1596" s="83" t="s">
        <v>65</v>
      </c>
      <c r="U1596" s="83" t="s">
        <v>4341</v>
      </c>
      <c r="V1596" s="83" t="s">
        <v>935</v>
      </c>
      <c r="W1596" s="83" t="s">
        <v>276</v>
      </c>
      <c r="X1596" s="83">
        <v>2196</v>
      </c>
      <c r="Y1596" s="83" t="s">
        <v>4090</v>
      </c>
      <c r="Z1596" s="83" t="s">
        <v>4091</v>
      </c>
      <c r="AA1596" s="19">
        <f t="shared" si="98"/>
        <v>13055089</v>
      </c>
      <c r="AB1596" s="19">
        <f t="shared" si="99"/>
        <v>60340102</v>
      </c>
      <c r="AC1596" s="19" t="str">
        <f t="shared" si="100"/>
        <v>1</v>
      </c>
      <c r="AD1596" s="63" t="s">
        <v>4092</v>
      </c>
      <c r="AE1596" s="83"/>
    </row>
    <row r="1597" spans="1:31" s="84" customFormat="1" ht="20.25" customHeight="1" x14ac:dyDescent="0.25">
      <c r="A1597" s="86" t="s">
        <v>4108</v>
      </c>
      <c r="B1597" s="74">
        <v>13055090</v>
      </c>
      <c r="C1597" s="74" t="s">
        <v>4342</v>
      </c>
      <c r="D1597" s="87" t="s">
        <v>1984</v>
      </c>
      <c r="E1597" s="20" t="s">
        <v>4343</v>
      </c>
      <c r="F1597" s="88" t="s">
        <v>44</v>
      </c>
      <c r="G1597" s="88" t="s">
        <v>4344</v>
      </c>
      <c r="H1597" s="87" t="s">
        <v>61</v>
      </c>
      <c r="I1597" s="87" t="s">
        <v>276</v>
      </c>
      <c r="J1597" s="77">
        <v>2196</v>
      </c>
      <c r="K1597" s="78" t="s">
        <v>4090</v>
      </c>
      <c r="L1597" s="19" t="s">
        <v>4091</v>
      </c>
      <c r="M1597" s="44">
        <v>60340102</v>
      </c>
      <c r="N1597" s="63" t="s">
        <v>4092</v>
      </c>
      <c r="O1597" s="19" t="str">
        <f t="shared" si="97"/>
        <v>Dương Đình Bách, Sinh ngày 11/08/1990</v>
      </c>
      <c r="P1597" s="83">
        <v>13055090</v>
      </c>
      <c r="Q1597" s="83" t="s">
        <v>4342</v>
      </c>
      <c r="R1597" s="83" t="s">
        <v>1984</v>
      </c>
      <c r="S1597" s="83" t="s">
        <v>4343</v>
      </c>
      <c r="T1597" s="83" t="s">
        <v>44</v>
      </c>
      <c r="U1597" s="83" t="s">
        <v>4344</v>
      </c>
      <c r="V1597" s="83" t="s">
        <v>61</v>
      </c>
      <c r="W1597" s="83" t="s">
        <v>276</v>
      </c>
      <c r="X1597" s="83">
        <v>2196</v>
      </c>
      <c r="Y1597" s="83" t="s">
        <v>4090</v>
      </c>
      <c r="Z1597" s="83" t="s">
        <v>4091</v>
      </c>
      <c r="AA1597" s="19">
        <f t="shared" si="98"/>
        <v>13055090</v>
      </c>
      <c r="AB1597" s="19">
        <f t="shared" si="99"/>
        <v>60340102</v>
      </c>
      <c r="AC1597" s="19" t="str">
        <f t="shared" si="100"/>
        <v>1</v>
      </c>
      <c r="AD1597" s="63" t="s">
        <v>4092</v>
      </c>
      <c r="AE1597" s="83"/>
    </row>
    <row r="1598" spans="1:31" s="84" customFormat="1" ht="20.25" customHeight="1" x14ac:dyDescent="0.25">
      <c r="A1598" s="86" t="s">
        <v>4111</v>
      </c>
      <c r="B1598" s="74">
        <v>13055091</v>
      </c>
      <c r="C1598" s="74" t="s">
        <v>911</v>
      </c>
      <c r="D1598" s="87" t="s">
        <v>689</v>
      </c>
      <c r="E1598" s="20" t="s">
        <v>4345</v>
      </c>
      <c r="F1598" s="88" t="s">
        <v>44</v>
      </c>
      <c r="G1598" s="88" t="s">
        <v>4346</v>
      </c>
      <c r="H1598" s="87" t="s">
        <v>46</v>
      </c>
      <c r="I1598" s="87" t="s">
        <v>276</v>
      </c>
      <c r="J1598" s="77">
        <v>2196</v>
      </c>
      <c r="K1598" s="78" t="s">
        <v>4090</v>
      </c>
      <c r="L1598" s="19" t="s">
        <v>4091</v>
      </c>
      <c r="M1598" s="44">
        <v>60340102</v>
      </c>
      <c r="N1598" s="63" t="s">
        <v>4092</v>
      </c>
      <c r="O1598" s="19" t="str">
        <f t="shared" si="97"/>
        <v>Nguyễn Duy Cảnh, Sinh ngày 19/03/1988</v>
      </c>
      <c r="P1598" s="83">
        <v>13055091</v>
      </c>
      <c r="Q1598" s="83" t="s">
        <v>911</v>
      </c>
      <c r="R1598" s="83" t="s">
        <v>689</v>
      </c>
      <c r="S1598" s="83" t="s">
        <v>4345</v>
      </c>
      <c r="T1598" s="83" t="s">
        <v>44</v>
      </c>
      <c r="U1598" s="83" t="s">
        <v>4346</v>
      </c>
      <c r="V1598" s="83" t="s">
        <v>46</v>
      </c>
      <c r="W1598" s="83" t="s">
        <v>276</v>
      </c>
      <c r="X1598" s="83">
        <v>2196</v>
      </c>
      <c r="Y1598" s="83" t="s">
        <v>4090</v>
      </c>
      <c r="Z1598" s="83" t="s">
        <v>4091</v>
      </c>
      <c r="AA1598" s="19">
        <f t="shared" si="98"/>
        <v>13055091</v>
      </c>
      <c r="AB1598" s="19">
        <f t="shared" si="99"/>
        <v>60340102</v>
      </c>
      <c r="AC1598" s="19" t="str">
        <f t="shared" si="100"/>
        <v>1</v>
      </c>
      <c r="AD1598" s="63" t="s">
        <v>4092</v>
      </c>
      <c r="AE1598" s="83"/>
    </row>
    <row r="1599" spans="1:31" s="84" customFormat="1" ht="20.25" customHeight="1" x14ac:dyDescent="0.25">
      <c r="A1599" s="86" t="s">
        <v>4114</v>
      </c>
      <c r="B1599" s="74">
        <v>13055092</v>
      </c>
      <c r="C1599" s="74" t="s">
        <v>4347</v>
      </c>
      <c r="D1599" s="87" t="s">
        <v>2296</v>
      </c>
      <c r="E1599" s="20" t="s">
        <v>4348</v>
      </c>
      <c r="F1599" s="88" t="s">
        <v>44</v>
      </c>
      <c r="G1599" s="88" t="s">
        <v>4349</v>
      </c>
      <c r="H1599" s="87" t="s">
        <v>150</v>
      </c>
      <c r="I1599" s="87" t="s">
        <v>276</v>
      </c>
      <c r="J1599" s="77">
        <v>2196</v>
      </c>
      <c r="K1599" s="78" t="s">
        <v>4090</v>
      </c>
      <c r="L1599" s="19" t="s">
        <v>4091</v>
      </c>
      <c r="M1599" s="44">
        <v>60340102</v>
      </c>
      <c r="N1599" s="63" t="s">
        <v>4092</v>
      </c>
      <c r="O1599" s="19" t="str">
        <f t="shared" si="97"/>
        <v>Phạm Đình Chinh, Sinh ngày 14/03/1978</v>
      </c>
      <c r="P1599" s="83">
        <v>13055092</v>
      </c>
      <c r="Q1599" s="83" t="s">
        <v>4347</v>
      </c>
      <c r="R1599" s="83" t="s">
        <v>2296</v>
      </c>
      <c r="S1599" s="83" t="s">
        <v>4348</v>
      </c>
      <c r="T1599" s="83" t="s">
        <v>44</v>
      </c>
      <c r="U1599" s="83" t="s">
        <v>4349</v>
      </c>
      <c r="V1599" s="83" t="s">
        <v>150</v>
      </c>
      <c r="W1599" s="83" t="s">
        <v>276</v>
      </c>
      <c r="X1599" s="83">
        <v>2196</v>
      </c>
      <c r="Y1599" s="83" t="s">
        <v>4090</v>
      </c>
      <c r="Z1599" s="83" t="s">
        <v>4091</v>
      </c>
      <c r="AA1599" s="19">
        <f t="shared" si="98"/>
        <v>13055092</v>
      </c>
      <c r="AB1599" s="19">
        <f t="shared" si="99"/>
        <v>60340102</v>
      </c>
      <c r="AC1599" s="19" t="str">
        <f t="shared" si="100"/>
        <v>1</v>
      </c>
      <c r="AD1599" s="63" t="s">
        <v>4092</v>
      </c>
      <c r="AE1599" s="83"/>
    </row>
    <row r="1600" spans="1:31" s="84" customFormat="1" ht="20.25" customHeight="1" x14ac:dyDescent="0.25">
      <c r="A1600" s="86" t="s">
        <v>4117</v>
      </c>
      <c r="B1600" s="74">
        <v>13055093</v>
      </c>
      <c r="C1600" s="74" t="s">
        <v>57</v>
      </c>
      <c r="D1600" s="87" t="s">
        <v>2296</v>
      </c>
      <c r="E1600" s="20" t="s">
        <v>4350</v>
      </c>
      <c r="F1600" s="88" t="s">
        <v>65</v>
      </c>
      <c r="G1600" s="88" t="s">
        <v>4351</v>
      </c>
      <c r="H1600" s="87" t="s">
        <v>46</v>
      </c>
      <c r="I1600" s="87" t="s">
        <v>276</v>
      </c>
      <c r="J1600" s="77">
        <v>2196</v>
      </c>
      <c r="K1600" s="78" t="s">
        <v>4090</v>
      </c>
      <c r="L1600" s="19" t="s">
        <v>4091</v>
      </c>
      <c r="M1600" s="44">
        <v>60340102</v>
      </c>
      <c r="N1600" s="63" t="s">
        <v>4092</v>
      </c>
      <c r="O1600" s="19" t="str">
        <f t="shared" si="97"/>
        <v>Phạm Thị Chinh, Sinh ngày 26/04/1987</v>
      </c>
      <c r="P1600" s="83">
        <v>13055093</v>
      </c>
      <c r="Q1600" s="83" t="s">
        <v>57</v>
      </c>
      <c r="R1600" s="83" t="s">
        <v>2296</v>
      </c>
      <c r="S1600" s="83" t="s">
        <v>4350</v>
      </c>
      <c r="T1600" s="83" t="s">
        <v>65</v>
      </c>
      <c r="U1600" s="83" t="s">
        <v>4351</v>
      </c>
      <c r="V1600" s="83" t="s">
        <v>46</v>
      </c>
      <c r="W1600" s="83" t="s">
        <v>276</v>
      </c>
      <c r="X1600" s="83">
        <v>2196</v>
      </c>
      <c r="Y1600" s="83" t="s">
        <v>4090</v>
      </c>
      <c r="Z1600" s="83" t="s">
        <v>4091</v>
      </c>
      <c r="AA1600" s="19">
        <f t="shared" si="98"/>
        <v>13055093</v>
      </c>
      <c r="AB1600" s="19">
        <f t="shared" si="99"/>
        <v>60340102</v>
      </c>
      <c r="AC1600" s="19" t="str">
        <f t="shared" si="100"/>
        <v>1</v>
      </c>
      <c r="AD1600" s="63" t="s">
        <v>4092</v>
      </c>
      <c r="AE1600" s="83"/>
    </row>
    <row r="1601" spans="1:31" s="84" customFormat="1" ht="20.25" customHeight="1" x14ac:dyDescent="0.25">
      <c r="A1601" s="86" t="s">
        <v>4145</v>
      </c>
      <c r="B1601" s="74">
        <v>13055094</v>
      </c>
      <c r="C1601" s="74" t="s">
        <v>4352</v>
      </c>
      <c r="D1601" s="87" t="s">
        <v>292</v>
      </c>
      <c r="E1601" s="20" t="s">
        <v>4353</v>
      </c>
      <c r="F1601" s="88" t="s">
        <v>44</v>
      </c>
      <c r="G1601" s="88" t="s">
        <v>4354</v>
      </c>
      <c r="H1601" s="87" t="s">
        <v>46</v>
      </c>
      <c r="I1601" s="87" t="s">
        <v>276</v>
      </c>
      <c r="J1601" s="77">
        <v>2196</v>
      </c>
      <c r="K1601" s="78" t="s">
        <v>4090</v>
      </c>
      <c r="L1601" s="19" t="s">
        <v>4091</v>
      </c>
      <c r="M1601" s="44">
        <v>60340102</v>
      </c>
      <c r="N1601" s="63" t="s">
        <v>4092</v>
      </c>
      <c r="O1601" s="19" t="str">
        <f t="shared" si="97"/>
        <v>Nguyễn Tam Công, Sinh ngày 18/08/1979</v>
      </c>
      <c r="P1601" s="83">
        <v>13055094</v>
      </c>
      <c r="Q1601" s="83" t="s">
        <v>4352</v>
      </c>
      <c r="R1601" s="83" t="s">
        <v>292</v>
      </c>
      <c r="S1601" s="83" t="s">
        <v>4353</v>
      </c>
      <c r="T1601" s="83" t="s">
        <v>44</v>
      </c>
      <c r="U1601" s="83" t="s">
        <v>4354</v>
      </c>
      <c r="V1601" s="83" t="s">
        <v>46</v>
      </c>
      <c r="W1601" s="83" t="s">
        <v>276</v>
      </c>
      <c r="X1601" s="83">
        <v>2196</v>
      </c>
      <c r="Y1601" s="83" t="s">
        <v>4090</v>
      </c>
      <c r="Z1601" s="83" t="s">
        <v>4091</v>
      </c>
      <c r="AA1601" s="19">
        <f t="shared" si="98"/>
        <v>13055094</v>
      </c>
      <c r="AB1601" s="19">
        <f t="shared" si="99"/>
        <v>60340102</v>
      </c>
      <c r="AC1601" s="19" t="str">
        <f t="shared" si="100"/>
        <v>1</v>
      </c>
      <c r="AD1601" s="63" t="s">
        <v>4092</v>
      </c>
      <c r="AE1601" s="83"/>
    </row>
    <row r="1602" spans="1:31" s="84" customFormat="1" ht="20.25" customHeight="1" x14ac:dyDescent="0.25">
      <c r="A1602" s="86" t="s">
        <v>4148</v>
      </c>
      <c r="B1602" s="74">
        <v>13055095</v>
      </c>
      <c r="C1602" s="74" t="s">
        <v>4355</v>
      </c>
      <c r="D1602" s="87" t="s">
        <v>295</v>
      </c>
      <c r="E1602" s="20" t="s">
        <v>4356</v>
      </c>
      <c r="F1602" s="88" t="s">
        <v>44</v>
      </c>
      <c r="G1602" s="88" t="s">
        <v>4357</v>
      </c>
      <c r="H1602" s="87" t="s">
        <v>1139</v>
      </c>
      <c r="I1602" s="87" t="s">
        <v>276</v>
      </c>
      <c r="J1602" s="77">
        <v>2196</v>
      </c>
      <c r="K1602" s="78" t="s">
        <v>4090</v>
      </c>
      <c r="L1602" s="19" t="s">
        <v>4091</v>
      </c>
      <c r="M1602" s="44">
        <v>60340102</v>
      </c>
      <c r="N1602" s="63" t="s">
        <v>4092</v>
      </c>
      <c r="O1602" s="19" t="str">
        <f t="shared" si="97"/>
        <v>Đinh Công Cường, Sinh ngày 28/05/1985</v>
      </c>
      <c r="P1602" s="83">
        <v>13055095</v>
      </c>
      <c r="Q1602" s="83" t="s">
        <v>4355</v>
      </c>
      <c r="R1602" s="83" t="s">
        <v>295</v>
      </c>
      <c r="S1602" s="83" t="s">
        <v>4356</v>
      </c>
      <c r="T1602" s="83" t="s">
        <v>44</v>
      </c>
      <c r="U1602" s="83" t="s">
        <v>4357</v>
      </c>
      <c r="V1602" s="83" t="s">
        <v>1139</v>
      </c>
      <c r="W1602" s="83" t="s">
        <v>276</v>
      </c>
      <c r="X1602" s="83">
        <v>2196</v>
      </c>
      <c r="Y1602" s="83" t="s">
        <v>4090</v>
      </c>
      <c r="Z1602" s="83" t="s">
        <v>4091</v>
      </c>
      <c r="AA1602" s="19">
        <f t="shared" si="98"/>
        <v>13055095</v>
      </c>
      <c r="AB1602" s="19">
        <f t="shared" si="99"/>
        <v>60340102</v>
      </c>
      <c r="AC1602" s="19" t="str">
        <f t="shared" si="100"/>
        <v>1</v>
      </c>
      <c r="AD1602" s="63" t="s">
        <v>4092</v>
      </c>
      <c r="AE1602" s="83"/>
    </row>
    <row r="1603" spans="1:31" s="84" customFormat="1" ht="20.25" customHeight="1" x14ac:dyDescent="0.25">
      <c r="A1603" s="86" t="s">
        <v>4151</v>
      </c>
      <c r="B1603" s="74">
        <v>13055096</v>
      </c>
      <c r="C1603" s="74" t="s">
        <v>4358</v>
      </c>
      <c r="D1603" s="87" t="s">
        <v>517</v>
      </c>
      <c r="E1603" s="20" t="s">
        <v>4359</v>
      </c>
      <c r="F1603" s="88" t="s">
        <v>44</v>
      </c>
      <c r="G1603" s="88" t="s">
        <v>4360</v>
      </c>
      <c r="H1603" s="87" t="s">
        <v>46</v>
      </c>
      <c r="I1603" s="87" t="s">
        <v>276</v>
      </c>
      <c r="J1603" s="77">
        <v>2196</v>
      </c>
      <c r="K1603" s="78" t="s">
        <v>4090</v>
      </c>
      <c r="L1603" s="19" t="s">
        <v>4091</v>
      </c>
      <c r="M1603" s="44">
        <v>60340102</v>
      </c>
      <c r="N1603" s="63" t="s">
        <v>4092</v>
      </c>
      <c r="O1603" s="19" t="str">
        <f t="shared" ref="O1603:O1666" si="101">E1603&amp;", Sinh ngày "&amp;G1603</f>
        <v>Lê Trọng Dũng, Sinh ngày 21/08/1986</v>
      </c>
      <c r="P1603" s="83">
        <v>13055096</v>
      </c>
      <c r="Q1603" s="83" t="s">
        <v>4358</v>
      </c>
      <c r="R1603" s="83" t="s">
        <v>517</v>
      </c>
      <c r="S1603" s="83" t="s">
        <v>4359</v>
      </c>
      <c r="T1603" s="83" t="s">
        <v>44</v>
      </c>
      <c r="U1603" s="83" t="s">
        <v>4360</v>
      </c>
      <c r="V1603" s="83" t="s">
        <v>46</v>
      </c>
      <c r="W1603" s="83" t="s">
        <v>276</v>
      </c>
      <c r="X1603" s="83">
        <v>2196</v>
      </c>
      <c r="Y1603" s="83" t="s">
        <v>4090</v>
      </c>
      <c r="Z1603" s="83" t="s">
        <v>4091</v>
      </c>
      <c r="AA1603" s="19">
        <f t="shared" ref="AA1603:AA1666" si="102">B1603</f>
        <v>13055096</v>
      </c>
      <c r="AB1603" s="19">
        <f t="shared" ref="AB1603:AB1666" si="103">M1603</f>
        <v>60340102</v>
      </c>
      <c r="AC1603" s="19" t="str">
        <f t="shared" ref="AC1603:AC1666" si="104">MID(L1603,5,1)</f>
        <v>1</v>
      </c>
      <c r="AD1603" s="63" t="s">
        <v>4092</v>
      </c>
      <c r="AE1603" s="83"/>
    </row>
    <row r="1604" spans="1:31" s="84" customFormat="1" ht="20.25" customHeight="1" x14ac:dyDescent="0.25">
      <c r="A1604" s="86" t="s">
        <v>4153</v>
      </c>
      <c r="B1604" s="74">
        <v>13055097</v>
      </c>
      <c r="C1604" s="74" t="s">
        <v>142</v>
      </c>
      <c r="D1604" s="87" t="s">
        <v>517</v>
      </c>
      <c r="E1604" s="20" t="s">
        <v>4361</v>
      </c>
      <c r="F1604" s="88" t="s">
        <v>44</v>
      </c>
      <c r="G1604" s="88" t="s">
        <v>4362</v>
      </c>
      <c r="H1604" s="87" t="s">
        <v>180</v>
      </c>
      <c r="I1604" s="87" t="s">
        <v>276</v>
      </c>
      <c r="J1604" s="77">
        <v>2196</v>
      </c>
      <c r="K1604" s="78" t="s">
        <v>4090</v>
      </c>
      <c r="L1604" s="19" t="s">
        <v>4091</v>
      </c>
      <c r="M1604" s="44">
        <v>60340102</v>
      </c>
      <c r="N1604" s="63" t="s">
        <v>4092</v>
      </c>
      <c r="O1604" s="19" t="str">
        <f t="shared" si="101"/>
        <v>Lê Văn Dũng, Sinh ngày 22/10/1981</v>
      </c>
      <c r="P1604" s="83">
        <v>13055097</v>
      </c>
      <c r="Q1604" s="83" t="s">
        <v>142</v>
      </c>
      <c r="R1604" s="83" t="s">
        <v>517</v>
      </c>
      <c r="S1604" s="83" t="s">
        <v>4361</v>
      </c>
      <c r="T1604" s="83" t="s">
        <v>44</v>
      </c>
      <c r="U1604" s="83" t="s">
        <v>4362</v>
      </c>
      <c r="V1604" s="83" t="s">
        <v>180</v>
      </c>
      <c r="W1604" s="83" t="s">
        <v>276</v>
      </c>
      <c r="X1604" s="83">
        <v>2196</v>
      </c>
      <c r="Y1604" s="83" t="s">
        <v>4090</v>
      </c>
      <c r="Z1604" s="83" t="s">
        <v>4091</v>
      </c>
      <c r="AA1604" s="19">
        <f t="shared" si="102"/>
        <v>13055097</v>
      </c>
      <c r="AB1604" s="19">
        <f t="shared" si="103"/>
        <v>60340102</v>
      </c>
      <c r="AC1604" s="19" t="str">
        <f t="shared" si="104"/>
        <v>1</v>
      </c>
      <c r="AD1604" s="63" t="s">
        <v>4092</v>
      </c>
      <c r="AE1604" s="83"/>
    </row>
    <row r="1605" spans="1:31" s="84" customFormat="1" ht="20.25" customHeight="1" x14ac:dyDescent="0.25">
      <c r="A1605" s="86" t="s">
        <v>4156</v>
      </c>
      <c r="B1605" s="74">
        <v>13055098</v>
      </c>
      <c r="C1605" s="74" t="s">
        <v>4363</v>
      </c>
      <c r="D1605" s="87" t="s">
        <v>4364</v>
      </c>
      <c r="E1605" s="20" t="s">
        <v>4365</v>
      </c>
      <c r="F1605" s="88" t="s">
        <v>44</v>
      </c>
      <c r="G1605" s="88" t="s">
        <v>4366</v>
      </c>
      <c r="H1605" s="87" t="s">
        <v>1165</v>
      </c>
      <c r="I1605" s="87" t="s">
        <v>276</v>
      </c>
      <c r="J1605" s="77">
        <v>2196</v>
      </c>
      <c r="K1605" s="78" t="s">
        <v>4090</v>
      </c>
      <c r="L1605" s="19" t="s">
        <v>4091</v>
      </c>
      <c r="M1605" s="44">
        <v>60340102</v>
      </c>
      <c r="N1605" s="63" t="s">
        <v>4092</v>
      </c>
      <c r="O1605" s="19" t="str">
        <f t="shared" si="101"/>
        <v>Lưu Văn Đoàn, Sinh ngày 23/09/1983</v>
      </c>
      <c r="P1605" s="83">
        <v>13055098</v>
      </c>
      <c r="Q1605" s="83" t="s">
        <v>4363</v>
      </c>
      <c r="R1605" s="83" t="s">
        <v>4364</v>
      </c>
      <c r="S1605" s="83" t="s">
        <v>4365</v>
      </c>
      <c r="T1605" s="83" t="s">
        <v>44</v>
      </c>
      <c r="U1605" s="83" t="s">
        <v>4366</v>
      </c>
      <c r="V1605" s="83" t="s">
        <v>1165</v>
      </c>
      <c r="W1605" s="83" t="s">
        <v>276</v>
      </c>
      <c r="X1605" s="83">
        <v>2196</v>
      </c>
      <c r="Y1605" s="83" t="s">
        <v>4090</v>
      </c>
      <c r="Z1605" s="83" t="s">
        <v>4091</v>
      </c>
      <c r="AA1605" s="19">
        <f t="shared" si="102"/>
        <v>13055098</v>
      </c>
      <c r="AB1605" s="19">
        <f t="shared" si="103"/>
        <v>60340102</v>
      </c>
      <c r="AC1605" s="19" t="str">
        <f t="shared" si="104"/>
        <v>1</v>
      </c>
      <c r="AD1605" s="63" t="s">
        <v>4092</v>
      </c>
      <c r="AE1605" s="83"/>
    </row>
    <row r="1606" spans="1:31" s="84" customFormat="1" ht="20.25" customHeight="1" x14ac:dyDescent="0.25">
      <c r="A1606" s="86" t="s">
        <v>4159</v>
      </c>
      <c r="B1606" s="74">
        <v>13055099</v>
      </c>
      <c r="C1606" s="74" t="s">
        <v>3459</v>
      </c>
      <c r="D1606" s="87" t="s">
        <v>321</v>
      </c>
      <c r="E1606" s="20" t="s">
        <v>4367</v>
      </c>
      <c r="F1606" s="88" t="s">
        <v>44</v>
      </c>
      <c r="G1606" s="88" t="s">
        <v>4368</v>
      </c>
      <c r="H1606" s="87" t="s">
        <v>56</v>
      </c>
      <c r="I1606" s="87" t="s">
        <v>276</v>
      </c>
      <c r="J1606" s="77">
        <v>2196</v>
      </c>
      <c r="K1606" s="78" t="s">
        <v>4090</v>
      </c>
      <c r="L1606" s="19" t="s">
        <v>4091</v>
      </c>
      <c r="M1606" s="44">
        <v>60340102</v>
      </c>
      <c r="N1606" s="63" t="s">
        <v>4092</v>
      </c>
      <c r="O1606" s="19" t="str">
        <f t="shared" si="101"/>
        <v>Hoàng Văn Đức, Sinh ngày 15/06/1982</v>
      </c>
      <c r="P1606" s="83">
        <v>13055099</v>
      </c>
      <c r="Q1606" s="83" t="s">
        <v>3459</v>
      </c>
      <c r="R1606" s="83" t="s">
        <v>321</v>
      </c>
      <c r="S1606" s="83" t="s">
        <v>4367</v>
      </c>
      <c r="T1606" s="83" t="s">
        <v>44</v>
      </c>
      <c r="U1606" s="83" t="s">
        <v>4368</v>
      </c>
      <c r="V1606" s="83" t="s">
        <v>56</v>
      </c>
      <c r="W1606" s="83" t="s">
        <v>276</v>
      </c>
      <c r="X1606" s="83">
        <v>2196</v>
      </c>
      <c r="Y1606" s="83" t="s">
        <v>4090</v>
      </c>
      <c r="Z1606" s="83" t="s">
        <v>4091</v>
      </c>
      <c r="AA1606" s="19">
        <f t="shared" si="102"/>
        <v>13055099</v>
      </c>
      <c r="AB1606" s="19">
        <f t="shared" si="103"/>
        <v>60340102</v>
      </c>
      <c r="AC1606" s="19" t="str">
        <f t="shared" si="104"/>
        <v>1</v>
      </c>
      <c r="AD1606" s="63" t="s">
        <v>4092</v>
      </c>
      <c r="AE1606" s="83"/>
    </row>
    <row r="1607" spans="1:31" s="84" customFormat="1" ht="20.25" customHeight="1" x14ac:dyDescent="0.25">
      <c r="A1607" s="86" t="s">
        <v>4161</v>
      </c>
      <c r="B1607" s="74">
        <v>13055100</v>
      </c>
      <c r="C1607" s="74" t="s">
        <v>291</v>
      </c>
      <c r="D1607" s="87" t="s">
        <v>321</v>
      </c>
      <c r="E1607" s="20" t="s">
        <v>4146</v>
      </c>
      <c r="F1607" s="88" t="s">
        <v>44</v>
      </c>
      <c r="G1607" s="88" t="s">
        <v>4369</v>
      </c>
      <c r="H1607" s="87" t="s">
        <v>836</v>
      </c>
      <c r="I1607" s="87" t="s">
        <v>276</v>
      </c>
      <c r="J1607" s="77">
        <v>2196</v>
      </c>
      <c r="K1607" s="78" t="s">
        <v>4090</v>
      </c>
      <c r="L1607" s="19" t="s">
        <v>4091</v>
      </c>
      <c r="M1607" s="44">
        <v>60340102</v>
      </c>
      <c r="N1607" s="63" t="s">
        <v>4092</v>
      </c>
      <c r="O1607" s="19" t="str">
        <f t="shared" si="101"/>
        <v>Nguyễn Văn Đức, Sinh ngày 11/10/1987</v>
      </c>
      <c r="P1607" s="83">
        <v>13055100</v>
      </c>
      <c r="Q1607" s="83" t="s">
        <v>291</v>
      </c>
      <c r="R1607" s="83" t="s">
        <v>321</v>
      </c>
      <c r="S1607" s="83" t="s">
        <v>4146</v>
      </c>
      <c r="T1607" s="83" t="s">
        <v>44</v>
      </c>
      <c r="U1607" s="83" t="s">
        <v>4369</v>
      </c>
      <c r="V1607" s="83" t="s">
        <v>836</v>
      </c>
      <c r="W1607" s="83" t="s">
        <v>276</v>
      </c>
      <c r="X1607" s="83">
        <v>2196</v>
      </c>
      <c r="Y1607" s="83" t="s">
        <v>4090</v>
      </c>
      <c r="Z1607" s="83" t="s">
        <v>4091</v>
      </c>
      <c r="AA1607" s="19">
        <f t="shared" si="102"/>
        <v>13055100</v>
      </c>
      <c r="AB1607" s="19">
        <f t="shared" si="103"/>
        <v>60340102</v>
      </c>
      <c r="AC1607" s="19" t="str">
        <f t="shared" si="104"/>
        <v>1</v>
      </c>
      <c r="AD1607" s="63" t="s">
        <v>4092</v>
      </c>
      <c r="AE1607" s="83"/>
    </row>
    <row r="1608" spans="1:31" s="84" customFormat="1" ht="20.25" customHeight="1" x14ac:dyDescent="0.25">
      <c r="A1608" s="86" t="s">
        <v>4163</v>
      </c>
      <c r="B1608" s="74">
        <v>13055101</v>
      </c>
      <c r="C1608" s="74" t="s">
        <v>4370</v>
      </c>
      <c r="D1608" s="87" t="s">
        <v>321</v>
      </c>
      <c r="E1608" s="20" t="s">
        <v>4371</v>
      </c>
      <c r="F1608" s="88" t="s">
        <v>44</v>
      </c>
      <c r="G1608" s="88" t="s">
        <v>3640</v>
      </c>
      <c r="H1608" s="87" t="s">
        <v>108</v>
      </c>
      <c r="I1608" s="87" t="s">
        <v>276</v>
      </c>
      <c r="J1608" s="77">
        <v>2196</v>
      </c>
      <c r="K1608" s="78" t="s">
        <v>4090</v>
      </c>
      <c r="L1608" s="19" t="s">
        <v>4091</v>
      </c>
      <c r="M1608" s="44">
        <v>60340102</v>
      </c>
      <c r="N1608" s="63" t="s">
        <v>4092</v>
      </c>
      <c r="O1608" s="19" t="str">
        <f t="shared" si="101"/>
        <v>Thiệu Văn Đức, Sinh ngày 30/10/1980</v>
      </c>
      <c r="P1608" s="83">
        <v>13055101</v>
      </c>
      <c r="Q1608" s="83" t="s">
        <v>4370</v>
      </c>
      <c r="R1608" s="83" t="s">
        <v>321</v>
      </c>
      <c r="S1608" s="83" t="s">
        <v>4371</v>
      </c>
      <c r="T1608" s="83" t="s">
        <v>44</v>
      </c>
      <c r="U1608" s="83" t="s">
        <v>3640</v>
      </c>
      <c r="V1608" s="83" t="s">
        <v>108</v>
      </c>
      <c r="W1608" s="83" t="s">
        <v>276</v>
      </c>
      <c r="X1608" s="83">
        <v>2196</v>
      </c>
      <c r="Y1608" s="83" t="s">
        <v>4090</v>
      </c>
      <c r="Z1608" s="83" t="s">
        <v>4091</v>
      </c>
      <c r="AA1608" s="19">
        <f t="shared" si="102"/>
        <v>13055101</v>
      </c>
      <c r="AB1608" s="19">
        <f t="shared" si="103"/>
        <v>60340102</v>
      </c>
      <c r="AC1608" s="19" t="str">
        <f t="shared" si="104"/>
        <v>1</v>
      </c>
      <c r="AD1608" s="63" t="s">
        <v>4092</v>
      </c>
      <c r="AE1608" s="83"/>
    </row>
    <row r="1609" spans="1:31" s="84" customFormat="1" ht="20.25" customHeight="1" x14ac:dyDescent="0.25">
      <c r="A1609" s="86" t="s">
        <v>4166</v>
      </c>
      <c r="B1609" s="74">
        <v>13055102</v>
      </c>
      <c r="C1609" s="74" t="s">
        <v>3733</v>
      </c>
      <c r="D1609" s="87" t="s">
        <v>105</v>
      </c>
      <c r="E1609" s="20" t="s">
        <v>4372</v>
      </c>
      <c r="F1609" s="88" t="s">
        <v>44</v>
      </c>
      <c r="G1609" s="88" t="s">
        <v>2250</v>
      </c>
      <c r="H1609" s="87" t="s">
        <v>80</v>
      </c>
      <c r="I1609" s="87" t="s">
        <v>276</v>
      </c>
      <c r="J1609" s="77">
        <v>2196</v>
      </c>
      <c r="K1609" s="78" t="s">
        <v>4090</v>
      </c>
      <c r="L1609" s="19" t="s">
        <v>4091</v>
      </c>
      <c r="M1609" s="44">
        <v>60340102</v>
      </c>
      <c r="N1609" s="63" t="s">
        <v>4092</v>
      </c>
      <c r="O1609" s="19" t="str">
        <f t="shared" si="101"/>
        <v>Nguyễn Hoàng Hà, Sinh ngày 26/09/1986</v>
      </c>
      <c r="P1609" s="83">
        <v>13055102</v>
      </c>
      <c r="Q1609" s="83" t="s">
        <v>3733</v>
      </c>
      <c r="R1609" s="83" t="s">
        <v>105</v>
      </c>
      <c r="S1609" s="83" t="s">
        <v>4372</v>
      </c>
      <c r="T1609" s="83" t="s">
        <v>44</v>
      </c>
      <c r="U1609" s="83" t="s">
        <v>2250</v>
      </c>
      <c r="V1609" s="83" t="s">
        <v>80</v>
      </c>
      <c r="W1609" s="83" t="s">
        <v>276</v>
      </c>
      <c r="X1609" s="83">
        <v>2196</v>
      </c>
      <c r="Y1609" s="83" t="s">
        <v>4090</v>
      </c>
      <c r="Z1609" s="83" t="s">
        <v>4091</v>
      </c>
      <c r="AA1609" s="19">
        <f t="shared" si="102"/>
        <v>13055102</v>
      </c>
      <c r="AB1609" s="19">
        <f t="shared" si="103"/>
        <v>60340102</v>
      </c>
      <c r="AC1609" s="19" t="str">
        <f t="shared" si="104"/>
        <v>1</v>
      </c>
      <c r="AD1609" s="63" t="s">
        <v>4092</v>
      </c>
      <c r="AE1609" s="83"/>
    </row>
    <row r="1610" spans="1:31" s="84" customFormat="1" ht="20.25" customHeight="1" x14ac:dyDescent="0.25">
      <c r="A1610" s="86" t="s">
        <v>4170</v>
      </c>
      <c r="B1610" s="74">
        <v>13055103</v>
      </c>
      <c r="C1610" s="74" t="s">
        <v>3108</v>
      </c>
      <c r="D1610" s="87" t="s">
        <v>105</v>
      </c>
      <c r="E1610" s="20" t="s">
        <v>3109</v>
      </c>
      <c r="F1610" s="88" t="s">
        <v>65</v>
      </c>
      <c r="G1610" s="88" t="s">
        <v>2137</v>
      </c>
      <c r="H1610" s="87" t="s">
        <v>46</v>
      </c>
      <c r="I1610" s="87" t="s">
        <v>276</v>
      </c>
      <c r="J1610" s="77">
        <v>2196</v>
      </c>
      <c r="K1610" s="78" t="s">
        <v>4090</v>
      </c>
      <c r="L1610" s="19" t="s">
        <v>4091</v>
      </c>
      <c r="M1610" s="44">
        <v>60340102</v>
      </c>
      <c r="N1610" s="63" t="s">
        <v>4092</v>
      </c>
      <c r="O1610" s="19" t="str">
        <f t="shared" si="101"/>
        <v>Phạm Thu Hà, Sinh ngày 18/12/1989</v>
      </c>
      <c r="P1610" s="83">
        <v>13055103</v>
      </c>
      <c r="Q1610" s="83" t="s">
        <v>3108</v>
      </c>
      <c r="R1610" s="83" t="s">
        <v>105</v>
      </c>
      <c r="S1610" s="83" t="s">
        <v>3109</v>
      </c>
      <c r="T1610" s="83" t="s">
        <v>65</v>
      </c>
      <c r="U1610" s="83" t="s">
        <v>2137</v>
      </c>
      <c r="V1610" s="83" t="s">
        <v>46</v>
      </c>
      <c r="W1610" s="83" t="s">
        <v>276</v>
      </c>
      <c r="X1610" s="83">
        <v>2196</v>
      </c>
      <c r="Y1610" s="83" t="s">
        <v>4090</v>
      </c>
      <c r="Z1610" s="83" t="s">
        <v>4091</v>
      </c>
      <c r="AA1610" s="19">
        <f t="shared" si="102"/>
        <v>13055103</v>
      </c>
      <c r="AB1610" s="19">
        <f t="shared" si="103"/>
        <v>60340102</v>
      </c>
      <c r="AC1610" s="19" t="str">
        <f t="shared" si="104"/>
        <v>1</v>
      </c>
      <c r="AD1610" s="63" t="s">
        <v>4092</v>
      </c>
      <c r="AE1610" s="83"/>
    </row>
    <row r="1611" spans="1:31" s="84" customFormat="1" ht="20.25" customHeight="1" x14ac:dyDescent="0.25">
      <c r="A1611" s="86" t="s">
        <v>4173</v>
      </c>
      <c r="B1611" s="74">
        <v>13055104</v>
      </c>
      <c r="C1611" s="74" t="s">
        <v>2557</v>
      </c>
      <c r="D1611" s="87" t="s">
        <v>110</v>
      </c>
      <c r="E1611" s="20" t="s">
        <v>4373</v>
      </c>
      <c r="F1611" s="88" t="s">
        <v>65</v>
      </c>
      <c r="G1611" s="88" t="s">
        <v>4374</v>
      </c>
      <c r="H1611" s="87" t="s">
        <v>46</v>
      </c>
      <c r="I1611" s="87" t="s">
        <v>276</v>
      </c>
      <c r="J1611" s="77">
        <v>2196</v>
      </c>
      <c r="K1611" s="78" t="s">
        <v>4090</v>
      </c>
      <c r="L1611" s="19" t="s">
        <v>4091</v>
      </c>
      <c r="M1611" s="44">
        <v>60340102</v>
      </c>
      <c r="N1611" s="63" t="s">
        <v>4092</v>
      </c>
      <c r="O1611" s="19" t="str">
        <f t="shared" si="101"/>
        <v>Nguyễn Thúy Hải, Sinh ngày 30/10/1988</v>
      </c>
      <c r="P1611" s="83">
        <v>13055104</v>
      </c>
      <c r="Q1611" s="83" t="s">
        <v>2557</v>
      </c>
      <c r="R1611" s="83" t="s">
        <v>110</v>
      </c>
      <c r="S1611" s="83" t="s">
        <v>4373</v>
      </c>
      <c r="T1611" s="83" t="s">
        <v>65</v>
      </c>
      <c r="U1611" s="83" t="s">
        <v>4374</v>
      </c>
      <c r="V1611" s="83" t="s">
        <v>46</v>
      </c>
      <c r="W1611" s="83" t="s">
        <v>276</v>
      </c>
      <c r="X1611" s="83">
        <v>2196</v>
      </c>
      <c r="Y1611" s="83" t="s">
        <v>4090</v>
      </c>
      <c r="Z1611" s="83" t="s">
        <v>4091</v>
      </c>
      <c r="AA1611" s="19">
        <f t="shared" si="102"/>
        <v>13055104</v>
      </c>
      <c r="AB1611" s="19">
        <f t="shared" si="103"/>
        <v>60340102</v>
      </c>
      <c r="AC1611" s="19" t="str">
        <f t="shared" si="104"/>
        <v>1</v>
      </c>
      <c r="AD1611" s="63" t="s">
        <v>4092</v>
      </c>
      <c r="AE1611" s="83"/>
    </row>
    <row r="1612" spans="1:31" s="84" customFormat="1" ht="20.25" customHeight="1" x14ac:dyDescent="0.25">
      <c r="A1612" s="86" t="s">
        <v>4175</v>
      </c>
      <c r="B1612" s="74">
        <v>13055105</v>
      </c>
      <c r="C1612" s="74" t="s">
        <v>4375</v>
      </c>
      <c r="D1612" s="87" t="s">
        <v>1045</v>
      </c>
      <c r="E1612" s="20" t="s">
        <v>4376</v>
      </c>
      <c r="F1612" s="88" t="s">
        <v>65</v>
      </c>
      <c r="G1612" s="88" t="s">
        <v>4377</v>
      </c>
      <c r="H1612" s="87" t="s">
        <v>180</v>
      </c>
      <c r="I1612" s="87" t="s">
        <v>276</v>
      </c>
      <c r="J1612" s="77">
        <v>2196</v>
      </c>
      <c r="K1612" s="78" t="s">
        <v>4090</v>
      </c>
      <c r="L1612" s="19" t="s">
        <v>4091</v>
      </c>
      <c r="M1612" s="44">
        <v>60340102</v>
      </c>
      <c r="N1612" s="63" t="s">
        <v>4092</v>
      </c>
      <c r="O1612" s="19" t="str">
        <f t="shared" si="101"/>
        <v>Nguyễn Thị Hoa Hạnh, Sinh ngày 29/08/1989</v>
      </c>
      <c r="P1612" s="83">
        <v>13055105</v>
      </c>
      <c r="Q1612" s="83" t="s">
        <v>4375</v>
      </c>
      <c r="R1612" s="83" t="s">
        <v>1045</v>
      </c>
      <c r="S1612" s="83" t="s">
        <v>4376</v>
      </c>
      <c r="T1612" s="83" t="s">
        <v>65</v>
      </c>
      <c r="U1612" s="83" t="s">
        <v>4377</v>
      </c>
      <c r="V1612" s="83" t="s">
        <v>180</v>
      </c>
      <c r="W1612" s="83" t="s">
        <v>276</v>
      </c>
      <c r="X1612" s="83">
        <v>2196</v>
      </c>
      <c r="Y1612" s="83" t="s">
        <v>4090</v>
      </c>
      <c r="Z1612" s="83" t="s">
        <v>4091</v>
      </c>
      <c r="AA1612" s="19">
        <f t="shared" si="102"/>
        <v>13055105</v>
      </c>
      <c r="AB1612" s="19">
        <f t="shared" si="103"/>
        <v>60340102</v>
      </c>
      <c r="AC1612" s="19" t="str">
        <f t="shared" si="104"/>
        <v>1</v>
      </c>
      <c r="AD1612" s="63" t="s">
        <v>4092</v>
      </c>
      <c r="AE1612" s="83"/>
    </row>
    <row r="1613" spans="1:31" s="84" customFormat="1" ht="20.25" customHeight="1" x14ac:dyDescent="0.25">
      <c r="A1613" s="86" t="s">
        <v>4178</v>
      </c>
      <c r="B1613" s="74">
        <v>13055106</v>
      </c>
      <c r="C1613" s="74" t="s">
        <v>2825</v>
      </c>
      <c r="D1613" s="87" t="s">
        <v>119</v>
      </c>
      <c r="E1613" s="20" t="s">
        <v>4378</v>
      </c>
      <c r="F1613" s="88" t="s">
        <v>65</v>
      </c>
      <c r="G1613" s="88" t="s">
        <v>3244</v>
      </c>
      <c r="H1613" s="87" t="s">
        <v>46</v>
      </c>
      <c r="I1613" s="87" t="s">
        <v>276</v>
      </c>
      <c r="J1613" s="77">
        <v>2196</v>
      </c>
      <c r="K1613" s="78" t="s">
        <v>4090</v>
      </c>
      <c r="L1613" s="19" t="s">
        <v>4091</v>
      </c>
      <c r="M1613" s="44">
        <v>60340102</v>
      </c>
      <c r="N1613" s="63" t="s">
        <v>4092</v>
      </c>
      <c r="O1613" s="19" t="str">
        <f t="shared" si="101"/>
        <v>Hoàng Minh Hiền, Sinh ngày 21/04/1987</v>
      </c>
      <c r="P1613" s="83">
        <v>13055106</v>
      </c>
      <c r="Q1613" s="83" t="s">
        <v>2825</v>
      </c>
      <c r="R1613" s="83" t="s">
        <v>119</v>
      </c>
      <c r="S1613" s="83" t="s">
        <v>4378</v>
      </c>
      <c r="T1613" s="83" t="s">
        <v>65</v>
      </c>
      <c r="U1613" s="83" t="s">
        <v>3244</v>
      </c>
      <c r="V1613" s="83" t="s">
        <v>46</v>
      </c>
      <c r="W1613" s="83" t="s">
        <v>276</v>
      </c>
      <c r="X1613" s="83">
        <v>2196</v>
      </c>
      <c r="Y1613" s="83" t="s">
        <v>4090</v>
      </c>
      <c r="Z1613" s="83" t="s">
        <v>4091</v>
      </c>
      <c r="AA1613" s="19">
        <f t="shared" si="102"/>
        <v>13055106</v>
      </c>
      <c r="AB1613" s="19">
        <f t="shared" si="103"/>
        <v>60340102</v>
      </c>
      <c r="AC1613" s="19" t="str">
        <f t="shared" si="104"/>
        <v>1</v>
      </c>
      <c r="AD1613" s="63" t="s">
        <v>4092</v>
      </c>
      <c r="AE1613" s="83"/>
    </row>
    <row r="1614" spans="1:31" s="84" customFormat="1" ht="20.25" customHeight="1" x14ac:dyDescent="0.25">
      <c r="A1614" s="86" t="s">
        <v>4181</v>
      </c>
      <c r="B1614" s="74">
        <v>13055107</v>
      </c>
      <c r="C1614" s="74" t="s">
        <v>201</v>
      </c>
      <c r="D1614" s="87" t="s">
        <v>119</v>
      </c>
      <c r="E1614" s="20" t="s">
        <v>4379</v>
      </c>
      <c r="F1614" s="88" t="s">
        <v>65</v>
      </c>
      <c r="G1614" s="88" t="s">
        <v>2622</v>
      </c>
      <c r="H1614" s="87" t="s">
        <v>4380</v>
      </c>
      <c r="I1614" s="87" t="s">
        <v>276</v>
      </c>
      <c r="J1614" s="77">
        <v>2196</v>
      </c>
      <c r="K1614" s="78" t="s">
        <v>4090</v>
      </c>
      <c r="L1614" s="19" t="s">
        <v>4091</v>
      </c>
      <c r="M1614" s="44">
        <v>60340102</v>
      </c>
      <c r="N1614" s="63" t="s">
        <v>4092</v>
      </c>
      <c r="O1614" s="19" t="str">
        <f t="shared" si="101"/>
        <v>Nguyễn Thị Hiền, Sinh ngày 04/09/1989</v>
      </c>
      <c r="P1614" s="83">
        <v>13055107</v>
      </c>
      <c r="Q1614" s="83" t="s">
        <v>201</v>
      </c>
      <c r="R1614" s="83" t="s">
        <v>119</v>
      </c>
      <c r="S1614" s="83" t="s">
        <v>4379</v>
      </c>
      <c r="T1614" s="83" t="s">
        <v>65</v>
      </c>
      <c r="U1614" s="83" t="s">
        <v>2622</v>
      </c>
      <c r="V1614" s="83" t="s">
        <v>4380</v>
      </c>
      <c r="W1614" s="83" t="s">
        <v>276</v>
      </c>
      <c r="X1614" s="83">
        <v>2196</v>
      </c>
      <c r="Y1614" s="83" t="s">
        <v>4090</v>
      </c>
      <c r="Z1614" s="83" t="s">
        <v>4091</v>
      </c>
      <c r="AA1614" s="19">
        <f t="shared" si="102"/>
        <v>13055107</v>
      </c>
      <c r="AB1614" s="19">
        <f t="shared" si="103"/>
        <v>60340102</v>
      </c>
      <c r="AC1614" s="19" t="str">
        <f t="shared" si="104"/>
        <v>1</v>
      </c>
      <c r="AD1614" s="63" t="s">
        <v>4092</v>
      </c>
      <c r="AE1614" s="83"/>
    </row>
    <row r="1615" spans="1:31" s="84" customFormat="1" ht="20.25" customHeight="1" x14ac:dyDescent="0.25">
      <c r="A1615" s="86" t="s">
        <v>4185</v>
      </c>
      <c r="B1615" s="74">
        <v>13055108</v>
      </c>
      <c r="C1615" s="74" t="s">
        <v>96</v>
      </c>
      <c r="D1615" s="87" t="s">
        <v>119</v>
      </c>
      <c r="E1615" s="20" t="s">
        <v>4381</v>
      </c>
      <c r="F1615" s="88" t="s">
        <v>65</v>
      </c>
      <c r="G1615" s="88" t="s">
        <v>3045</v>
      </c>
      <c r="H1615" s="87" t="s">
        <v>46</v>
      </c>
      <c r="I1615" s="87" t="s">
        <v>276</v>
      </c>
      <c r="J1615" s="77">
        <v>2196</v>
      </c>
      <c r="K1615" s="78" t="s">
        <v>4090</v>
      </c>
      <c r="L1615" s="19" t="s">
        <v>4091</v>
      </c>
      <c r="M1615" s="44">
        <v>60340102</v>
      </c>
      <c r="N1615" s="63" t="s">
        <v>4092</v>
      </c>
      <c r="O1615" s="19" t="str">
        <f t="shared" si="101"/>
        <v>Nguyễn Thị Thu Hiền, Sinh ngày 27/07/1989</v>
      </c>
      <c r="P1615" s="83">
        <v>13055108</v>
      </c>
      <c r="Q1615" s="83" t="s">
        <v>96</v>
      </c>
      <c r="R1615" s="83" t="s">
        <v>119</v>
      </c>
      <c r="S1615" s="83" t="s">
        <v>4381</v>
      </c>
      <c r="T1615" s="83" t="s">
        <v>65</v>
      </c>
      <c r="U1615" s="83" t="s">
        <v>3045</v>
      </c>
      <c r="V1615" s="83" t="s">
        <v>46</v>
      </c>
      <c r="W1615" s="83" t="s">
        <v>276</v>
      </c>
      <c r="X1615" s="83">
        <v>2196</v>
      </c>
      <c r="Y1615" s="83" t="s">
        <v>4090</v>
      </c>
      <c r="Z1615" s="83" t="s">
        <v>4091</v>
      </c>
      <c r="AA1615" s="19">
        <f t="shared" si="102"/>
        <v>13055108</v>
      </c>
      <c r="AB1615" s="19">
        <f t="shared" si="103"/>
        <v>60340102</v>
      </c>
      <c r="AC1615" s="19" t="str">
        <f t="shared" si="104"/>
        <v>1</v>
      </c>
      <c r="AD1615" s="63" t="s">
        <v>4092</v>
      </c>
      <c r="AE1615" s="83"/>
    </row>
    <row r="1616" spans="1:31" s="84" customFormat="1" ht="20.25" customHeight="1" x14ac:dyDescent="0.25">
      <c r="A1616" s="86" t="s">
        <v>4186</v>
      </c>
      <c r="B1616" s="74">
        <v>13055109</v>
      </c>
      <c r="C1616" s="74" t="s">
        <v>2635</v>
      </c>
      <c r="D1616" s="87" t="s">
        <v>1247</v>
      </c>
      <c r="E1616" s="20" t="s">
        <v>4382</v>
      </c>
      <c r="F1616" s="88" t="s">
        <v>44</v>
      </c>
      <c r="G1616" s="88" t="s">
        <v>4383</v>
      </c>
      <c r="H1616" s="87" t="s">
        <v>150</v>
      </c>
      <c r="I1616" s="87" t="s">
        <v>276</v>
      </c>
      <c r="J1616" s="77">
        <v>2196</v>
      </c>
      <c r="K1616" s="78" t="s">
        <v>4090</v>
      </c>
      <c r="L1616" s="19" t="s">
        <v>4091</v>
      </c>
      <c r="M1616" s="44">
        <v>60340102</v>
      </c>
      <c r="N1616" s="63" t="s">
        <v>4092</v>
      </c>
      <c r="O1616" s="19" t="str">
        <f t="shared" si="101"/>
        <v>Nguyễn Đăng Hiệp, Sinh ngày 10/08/1988</v>
      </c>
      <c r="P1616" s="83">
        <v>13055109</v>
      </c>
      <c r="Q1616" s="83" t="s">
        <v>2635</v>
      </c>
      <c r="R1616" s="83" t="s">
        <v>1247</v>
      </c>
      <c r="S1616" s="83" t="s">
        <v>4382</v>
      </c>
      <c r="T1616" s="83" t="s">
        <v>44</v>
      </c>
      <c r="U1616" s="83" t="s">
        <v>4383</v>
      </c>
      <c r="V1616" s="83" t="s">
        <v>150</v>
      </c>
      <c r="W1616" s="83" t="s">
        <v>276</v>
      </c>
      <c r="X1616" s="83">
        <v>2196</v>
      </c>
      <c r="Y1616" s="83" t="s">
        <v>4090</v>
      </c>
      <c r="Z1616" s="83" t="s">
        <v>4091</v>
      </c>
      <c r="AA1616" s="19">
        <f t="shared" si="102"/>
        <v>13055109</v>
      </c>
      <c r="AB1616" s="19">
        <f t="shared" si="103"/>
        <v>60340102</v>
      </c>
      <c r="AC1616" s="19" t="str">
        <f t="shared" si="104"/>
        <v>1</v>
      </c>
      <c r="AD1616" s="63" t="s">
        <v>4092</v>
      </c>
      <c r="AE1616" s="83"/>
    </row>
    <row r="1617" spans="1:31" s="84" customFormat="1" ht="20.25" customHeight="1" x14ac:dyDescent="0.25">
      <c r="A1617" s="86" t="s">
        <v>4190</v>
      </c>
      <c r="B1617" s="74">
        <v>13055110</v>
      </c>
      <c r="C1617" s="74" t="s">
        <v>2730</v>
      </c>
      <c r="D1617" s="87" t="s">
        <v>4384</v>
      </c>
      <c r="E1617" s="20" t="s">
        <v>4385</v>
      </c>
      <c r="F1617" s="88" t="s">
        <v>44</v>
      </c>
      <c r="G1617" s="88" t="s">
        <v>4386</v>
      </c>
      <c r="H1617" s="87" t="s">
        <v>113</v>
      </c>
      <c r="I1617" s="87" t="s">
        <v>276</v>
      </c>
      <c r="J1617" s="77">
        <v>2196</v>
      </c>
      <c r="K1617" s="78" t="s">
        <v>4090</v>
      </c>
      <c r="L1617" s="19" t="s">
        <v>4091</v>
      </c>
      <c r="M1617" s="44">
        <v>60340102</v>
      </c>
      <c r="N1617" s="63" t="s">
        <v>4092</v>
      </c>
      <c r="O1617" s="19" t="str">
        <f t="shared" si="101"/>
        <v>Bùi Văn Hiệu, Sinh ngày 25/07/1981</v>
      </c>
      <c r="P1617" s="83">
        <v>13055110</v>
      </c>
      <c r="Q1617" s="83" t="s">
        <v>2730</v>
      </c>
      <c r="R1617" s="83" t="s">
        <v>4384</v>
      </c>
      <c r="S1617" s="83" t="s">
        <v>4385</v>
      </c>
      <c r="T1617" s="83" t="s">
        <v>44</v>
      </c>
      <c r="U1617" s="83" t="s">
        <v>4386</v>
      </c>
      <c r="V1617" s="83" t="s">
        <v>113</v>
      </c>
      <c r="W1617" s="83" t="s">
        <v>276</v>
      </c>
      <c r="X1617" s="83">
        <v>2196</v>
      </c>
      <c r="Y1617" s="83" t="s">
        <v>4090</v>
      </c>
      <c r="Z1617" s="83" t="s">
        <v>4091</v>
      </c>
      <c r="AA1617" s="19">
        <f t="shared" si="102"/>
        <v>13055110</v>
      </c>
      <c r="AB1617" s="19">
        <f t="shared" si="103"/>
        <v>60340102</v>
      </c>
      <c r="AC1617" s="19" t="str">
        <f t="shared" si="104"/>
        <v>1</v>
      </c>
      <c r="AD1617" s="63" t="s">
        <v>4092</v>
      </c>
      <c r="AE1617" s="83"/>
    </row>
    <row r="1618" spans="1:31" s="84" customFormat="1" ht="20.25" customHeight="1" x14ac:dyDescent="0.25">
      <c r="A1618" s="86" t="s">
        <v>4192</v>
      </c>
      <c r="B1618" s="74">
        <v>13055111</v>
      </c>
      <c r="C1618" s="74" t="s">
        <v>122</v>
      </c>
      <c r="D1618" s="87" t="s">
        <v>131</v>
      </c>
      <c r="E1618" s="20" t="s">
        <v>4387</v>
      </c>
      <c r="F1618" s="88" t="s">
        <v>65</v>
      </c>
      <c r="G1618" s="88" t="s">
        <v>4388</v>
      </c>
      <c r="H1618" s="87" t="s">
        <v>80</v>
      </c>
      <c r="I1618" s="87" t="s">
        <v>276</v>
      </c>
      <c r="J1618" s="77">
        <v>2196</v>
      </c>
      <c r="K1618" s="78" t="s">
        <v>4090</v>
      </c>
      <c r="L1618" s="19" t="s">
        <v>4091</v>
      </c>
      <c r="M1618" s="44">
        <v>60340102</v>
      </c>
      <c r="N1618" s="63" t="s">
        <v>4092</v>
      </c>
      <c r="O1618" s="19" t="str">
        <f t="shared" si="101"/>
        <v>Nguyễn Thị Thanh Hoa, Sinh ngày 04/05/1987</v>
      </c>
      <c r="P1618" s="83">
        <v>13055111</v>
      </c>
      <c r="Q1618" s="83" t="s">
        <v>122</v>
      </c>
      <c r="R1618" s="83" t="s">
        <v>131</v>
      </c>
      <c r="S1618" s="83" t="s">
        <v>4387</v>
      </c>
      <c r="T1618" s="83" t="s">
        <v>65</v>
      </c>
      <c r="U1618" s="83" t="s">
        <v>4388</v>
      </c>
      <c r="V1618" s="83" t="s">
        <v>80</v>
      </c>
      <c r="W1618" s="83" t="s">
        <v>276</v>
      </c>
      <c r="X1618" s="83">
        <v>2196</v>
      </c>
      <c r="Y1618" s="83" t="s">
        <v>4090</v>
      </c>
      <c r="Z1618" s="83" t="s">
        <v>4091</v>
      </c>
      <c r="AA1618" s="19">
        <f t="shared" si="102"/>
        <v>13055111</v>
      </c>
      <c r="AB1618" s="19">
        <f t="shared" si="103"/>
        <v>60340102</v>
      </c>
      <c r="AC1618" s="19" t="str">
        <f t="shared" si="104"/>
        <v>1</v>
      </c>
      <c r="AD1618" s="63" t="s">
        <v>4092</v>
      </c>
      <c r="AE1618" s="83"/>
    </row>
    <row r="1619" spans="1:31" s="84" customFormat="1" ht="20.25" customHeight="1" x14ac:dyDescent="0.25">
      <c r="A1619" s="86" t="s">
        <v>4196</v>
      </c>
      <c r="B1619" s="74">
        <v>13055112</v>
      </c>
      <c r="C1619" s="74" t="s">
        <v>4389</v>
      </c>
      <c r="D1619" s="87" t="s">
        <v>369</v>
      </c>
      <c r="E1619" s="20" t="s">
        <v>4390</v>
      </c>
      <c r="F1619" s="88" t="s">
        <v>65</v>
      </c>
      <c r="G1619" s="88" t="s">
        <v>4391</v>
      </c>
      <c r="H1619" s="87" t="s">
        <v>1212</v>
      </c>
      <c r="I1619" s="87" t="s">
        <v>276</v>
      </c>
      <c r="J1619" s="77">
        <v>2196</v>
      </c>
      <c r="K1619" s="78" t="s">
        <v>4090</v>
      </c>
      <c r="L1619" s="19" t="s">
        <v>4091</v>
      </c>
      <c r="M1619" s="44">
        <v>60340102</v>
      </c>
      <c r="N1619" s="63" t="s">
        <v>4092</v>
      </c>
      <c r="O1619" s="19" t="str">
        <f t="shared" si="101"/>
        <v>Đào Minh Hồng, Sinh ngày 18/12/1990</v>
      </c>
      <c r="P1619" s="83">
        <v>13055112</v>
      </c>
      <c r="Q1619" s="83" t="s">
        <v>4389</v>
      </c>
      <c r="R1619" s="83" t="s">
        <v>369</v>
      </c>
      <c r="S1619" s="83" t="s">
        <v>4390</v>
      </c>
      <c r="T1619" s="83" t="s">
        <v>65</v>
      </c>
      <c r="U1619" s="83" t="s">
        <v>4391</v>
      </c>
      <c r="V1619" s="83" t="s">
        <v>1212</v>
      </c>
      <c r="W1619" s="83" t="s">
        <v>276</v>
      </c>
      <c r="X1619" s="83">
        <v>2196</v>
      </c>
      <c r="Y1619" s="83" t="s">
        <v>4090</v>
      </c>
      <c r="Z1619" s="83" t="s">
        <v>4091</v>
      </c>
      <c r="AA1619" s="19">
        <f t="shared" si="102"/>
        <v>13055112</v>
      </c>
      <c r="AB1619" s="19">
        <f t="shared" si="103"/>
        <v>60340102</v>
      </c>
      <c r="AC1619" s="19" t="str">
        <f t="shared" si="104"/>
        <v>1</v>
      </c>
      <c r="AD1619" s="63" t="s">
        <v>4092</v>
      </c>
      <c r="AE1619" s="83"/>
    </row>
    <row r="1620" spans="1:31" s="84" customFormat="1" ht="20.25" customHeight="1" x14ac:dyDescent="0.25">
      <c r="A1620" s="86" t="s">
        <v>4200</v>
      </c>
      <c r="B1620" s="74">
        <v>13055113</v>
      </c>
      <c r="C1620" s="74" t="s">
        <v>201</v>
      </c>
      <c r="D1620" s="87" t="s">
        <v>379</v>
      </c>
      <c r="E1620" s="20" t="s">
        <v>4392</v>
      </c>
      <c r="F1620" s="88" t="s">
        <v>65</v>
      </c>
      <c r="G1620" s="88" t="s">
        <v>4393</v>
      </c>
      <c r="H1620" s="87" t="s">
        <v>56</v>
      </c>
      <c r="I1620" s="87" t="s">
        <v>276</v>
      </c>
      <c r="J1620" s="77">
        <v>2196</v>
      </c>
      <c r="K1620" s="78" t="s">
        <v>4090</v>
      </c>
      <c r="L1620" s="19" t="s">
        <v>4091</v>
      </c>
      <c r="M1620" s="44">
        <v>60340102</v>
      </c>
      <c r="N1620" s="63" t="s">
        <v>4092</v>
      </c>
      <c r="O1620" s="19" t="str">
        <f t="shared" si="101"/>
        <v>Nguyễn Thị Huế, Sinh ngày 12/09/1979</v>
      </c>
      <c r="P1620" s="83">
        <v>13055113</v>
      </c>
      <c r="Q1620" s="83" t="s">
        <v>201</v>
      </c>
      <c r="R1620" s="83" t="s">
        <v>379</v>
      </c>
      <c r="S1620" s="83" t="s">
        <v>4392</v>
      </c>
      <c r="T1620" s="83" t="s">
        <v>65</v>
      </c>
      <c r="U1620" s="83" t="s">
        <v>4393</v>
      </c>
      <c r="V1620" s="83" t="s">
        <v>56</v>
      </c>
      <c r="W1620" s="83" t="s">
        <v>276</v>
      </c>
      <c r="X1620" s="83">
        <v>2196</v>
      </c>
      <c r="Y1620" s="83" t="s">
        <v>4090</v>
      </c>
      <c r="Z1620" s="83" t="s">
        <v>4091</v>
      </c>
      <c r="AA1620" s="19">
        <f t="shared" si="102"/>
        <v>13055113</v>
      </c>
      <c r="AB1620" s="19">
        <f t="shared" si="103"/>
        <v>60340102</v>
      </c>
      <c r="AC1620" s="19" t="str">
        <f t="shared" si="104"/>
        <v>1</v>
      </c>
      <c r="AD1620" s="63" t="s">
        <v>4092</v>
      </c>
      <c r="AE1620" s="83"/>
    </row>
    <row r="1621" spans="1:31" s="84" customFormat="1" ht="20.25" customHeight="1" x14ac:dyDescent="0.25">
      <c r="A1621" s="86" t="s">
        <v>4203</v>
      </c>
      <c r="B1621" s="74">
        <v>13055114</v>
      </c>
      <c r="C1621" s="74" t="s">
        <v>513</v>
      </c>
      <c r="D1621" s="87" t="s">
        <v>173</v>
      </c>
      <c r="E1621" s="20" t="s">
        <v>4394</v>
      </c>
      <c r="F1621" s="88" t="s">
        <v>44</v>
      </c>
      <c r="G1621" s="88" t="s">
        <v>4395</v>
      </c>
      <c r="H1621" s="87" t="s">
        <v>708</v>
      </c>
      <c r="I1621" s="87" t="s">
        <v>276</v>
      </c>
      <c r="J1621" s="77">
        <v>2196</v>
      </c>
      <c r="K1621" s="78" t="s">
        <v>4090</v>
      </c>
      <c r="L1621" s="19" t="s">
        <v>4091</v>
      </c>
      <c r="M1621" s="44">
        <v>60340102</v>
      </c>
      <c r="N1621" s="63" t="s">
        <v>4092</v>
      </c>
      <c r="O1621" s="19" t="str">
        <f t="shared" si="101"/>
        <v>Nguyễn Xuân Huy, Sinh ngày 14/09/1987</v>
      </c>
      <c r="P1621" s="83">
        <v>13055114</v>
      </c>
      <c r="Q1621" s="83" t="s">
        <v>513</v>
      </c>
      <c r="R1621" s="83" t="s">
        <v>173</v>
      </c>
      <c r="S1621" s="83" t="s">
        <v>4394</v>
      </c>
      <c r="T1621" s="83" t="s">
        <v>44</v>
      </c>
      <c r="U1621" s="83" t="s">
        <v>4395</v>
      </c>
      <c r="V1621" s="83" t="s">
        <v>708</v>
      </c>
      <c r="W1621" s="83" t="s">
        <v>276</v>
      </c>
      <c r="X1621" s="83">
        <v>2196</v>
      </c>
      <c r="Y1621" s="83" t="s">
        <v>4090</v>
      </c>
      <c r="Z1621" s="83" t="s">
        <v>4091</v>
      </c>
      <c r="AA1621" s="19">
        <f t="shared" si="102"/>
        <v>13055114</v>
      </c>
      <c r="AB1621" s="19">
        <f t="shared" si="103"/>
        <v>60340102</v>
      </c>
      <c r="AC1621" s="19" t="str">
        <f t="shared" si="104"/>
        <v>1</v>
      </c>
      <c r="AD1621" s="63" t="s">
        <v>4092</v>
      </c>
      <c r="AE1621" s="83"/>
    </row>
    <row r="1622" spans="1:31" s="84" customFormat="1" ht="20.25" customHeight="1" x14ac:dyDescent="0.25">
      <c r="A1622" s="86" t="s">
        <v>4206</v>
      </c>
      <c r="B1622" s="74">
        <v>13055115</v>
      </c>
      <c r="C1622" s="74" t="s">
        <v>201</v>
      </c>
      <c r="D1622" s="87" t="s">
        <v>557</v>
      </c>
      <c r="E1622" s="20" t="s">
        <v>558</v>
      </c>
      <c r="F1622" s="88" t="s">
        <v>65</v>
      </c>
      <c r="G1622" s="88" t="s">
        <v>4396</v>
      </c>
      <c r="H1622" s="87" t="s">
        <v>180</v>
      </c>
      <c r="I1622" s="87" t="s">
        <v>276</v>
      </c>
      <c r="J1622" s="77">
        <v>2196</v>
      </c>
      <c r="K1622" s="78" t="s">
        <v>4090</v>
      </c>
      <c r="L1622" s="19" t="s">
        <v>4091</v>
      </c>
      <c r="M1622" s="44">
        <v>60340102</v>
      </c>
      <c r="N1622" s="63" t="s">
        <v>4092</v>
      </c>
      <c r="O1622" s="19" t="str">
        <f t="shared" si="101"/>
        <v>Nguyễn Thị Huyền, Sinh ngày 18/05/1990</v>
      </c>
      <c r="P1622" s="83">
        <v>13055115</v>
      </c>
      <c r="Q1622" s="83" t="s">
        <v>201</v>
      </c>
      <c r="R1622" s="83" t="s">
        <v>557</v>
      </c>
      <c r="S1622" s="83" t="s">
        <v>558</v>
      </c>
      <c r="T1622" s="83" t="s">
        <v>65</v>
      </c>
      <c r="U1622" s="83" t="s">
        <v>4396</v>
      </c>
      <c r="V1622" s="83" t="s">
        <v>180</v>
      </c>
      <c r="W1622" s="83" t="s">
        <v>276</v>
      </c>
      <c r="X1622" s="83">
        <v>2196</v>
      </c>
      <c r="Y1622" s="83" t="s">
        <v>4090</v>
      </c>
      <c r="Z1622" s="83" t="s">
        <v>4091</v>
      </c>
      <c r="AA1622" s="19">
        <f t="shared" si="102"/>
        <v>13055115</v>
      </c>
      <c r="AB1622" s="19">
        <f t="shared" si="103"/>
        <v>60340102</v>
      </c>
      <c r="AC1622" s="19" t="str">
        <f t="shared" si="104"/>
        <v>1</v>
      </c>
      <c r="AD1622" s="63" t="s">
        <v>4092</v>
      </c>
      <c r="AE1622" s="83"/>
    </row>
    <row r="1623" spans="1:31" s="84" customFormat="1" ht="20.25" customHeight="1" x14ac:dyDescent="0.25">
      <c r="A1623" s="86" t="s">
        <v>4209</v>
      </c>
      <c r="B1623" s="74">
        <v>13055116</v>
      </c>
      <c r="C1623" s="74" t="s">
        <v>3654</v>
      </c>
      <c r="D1623" s="87" t="s">
        <v>557</v>
      </c>
      <c r="E1623" s="20" t="s">
        <v>4397</v>
      </c>
      <c r="F1623" s="88" t="s">
        <v>65</v>
      </c>
      <c r="G1623" s="88" t="s">
        <v>4374</v>
      </c>
      <c r="H1623" s="87" t="s">
        <v>46</v>
      </c>
      <c r="I1623" s="87" t="s">
        <v>276</v>
      </c>
      <c r="J1623" s="77">
        <v>2196</v>
      </c>
      <c r="K1623" s="78" t="s">
        <v>4090</v>
      </c>
      <c r="L1623" s="19" t="s">
        <v>4091</v>
      </c>
      <c r="M1623" s="44">
        <v>60340102</v>
      </c>
      <c r="N1623" s="63" t="s">
        <v>4092</v>
      </c>
      <c r="O1623" s="19" t="str">
        <f t="shared" si="101"/>
        <v>Đỗ Thu Huyền, Sinh ngày 30/10/1988</v>
      </c>
      <c r="P1623" s="83">
        <v>13055116</v>
      </c>
      <c r="Q1623" s="83" t="s">
        <v>3654</v>
      </c>
      <c r="R1623" s="83" t="s">
        <v>557</v>
      </c>
      <c r="S1623" s="83" t="s">
        <v>4397</v>
      </c>
      <c r="T1623" s="83" t="s">
        <v>65</v>
      </c>
      <c r="U1623" s="83" t="s">
        <v>4374</v>
      </c>
      <c r="V1623" s="83" t="s">
        <v>46</v>
      </c>
      <c r="W1623" s="83" t="s">
        <v>276</v>
      </c>
      <c r="X1623" s="83">
        <v>2196</v>
      </c>
      <c r="Y1623" s="83" t="s">
        <v>4090</v>
      </c>
      <c r="Z1623" s="83" t="s">
        <v>4091</v>
      </c>
      <c r="AA1623" s="19">
        <f t="shared" si="102"/>
        <v>13055116</v>
      </c>
      <c r="AB1623" s="19">
        <f t="shared" si="103"/>
        <v>60340102</v>
      </c>
      <c r="AC1623" s="19" t="str">
        <f t="shared" si="104"/>
        <v>1</v>
      </c>
      <c r="AD1623" s="63" t="s">
        <v>4092</v>
      </c>
      <c r="AE1623" s="83"/>
    </row>
    <row r="1624" spans="1:31" s="84" customFormat="1" ht="20.25" customHeight="1" x14ac:dyDescent="0.25">
      <c r="A1624" s="86" t="s">
        <v>4213</v>
      </c>
      <c r="B1624" s="74">
        <v>13055117</v>
      </c>
      <c r="C1624" s="74" t="s">
        <v>403</v>
      </c>
      <c r="D1624" s="87" t="s">
        <v>168</v>
      </c>
      <c r="E1624" s="20" t="s">
        <v>4398</v>
      </c>
      <c r="F1624" s="88" t="s">
        <v>65</v>
      </c>
      <c r="G1624" s="88" t="s">
        <v>4399</v>
      </c>
      <c r="H1624" s="87" t="s">
        <v>113</v>
      </c>
      <c r="I1624" s="87" t="s">
        <v>276</v>
      </c>
      <c r="J1624" s="77">
        <v>2196</v>
      </c>
      <c r="K1624" s="78" t="s">
        <v>4090</v>
      </c>
      <c r="L1624" s="19" t="s">
        <v>4091</v>
      </c>
      <c r="M1624" s="44">
        <v>60340102</v>
      </c>
      <c r="N1624" s="63" t="s">
        <v>4092</v>
      </c>
      <c r="O1624" s="19" t="str">
        <f t="shared" si="101"/>
        <v>Trần Thị Hường, Sinh ngày 11/08/1989</v>
      </c>
      <c r="P1624" s="83">
        <v>13055117</v>
      </c>
      <c r="Q1624" s="83" t="s">
        <v>403</v>
      </c>
      <c r="R1624" s="83" t="s">
        <v>168</v>
      </c>
      <c r="S1624" s="83" t="s">
        <v>4398</v>
      </c>
      <c r="T1624" s="83" t="s">
        <v>65</v>
      </c>
      <c r="U1624" s="83" t="s">
        <v>4399</v>
      </c>
      <c r="V1624" s="83" t="s">
        <v>113</v>
      </c>
      <c r="W1624" s="83" t="s">
        <v>276</v>
      </c>
      <c r="X1624" s="83">
        <v>2196</v>
      </c>
      <c r="Y1624" s="83" t="s">
        <v>4090</v>
      </c>
      <c r="Z1624" s="83" t="s">
        <v>4091</v>
      </c>
      <c r="AA1624" s="19">
        <f t="shared" si="102"/>
        <v>13055117</v>
      </c>
      <c r="AB1624" s="19">
        <f t="shared" si="103"/>
        <v>60340102</v>
      </c>
      <c r="AC1624" s="19" t="str">
        <f t="shared" si="104"/>
        <v>1</v>
      </c>
      <c r="AD1624" s="63" t="s">
        <v>4092</v>
      </c>
      <c r="AE1624" s="83"/>
    </row>
    <row r="1625" spans="1:31" s="84" customFormat="1" ht="20.25" customHeight="1" x14ac:dyDescent="0.25">
      <c r="A1625" s="86" t="s">
        <v>4216</v>
      </c>
      <c r="B1625" s="74">
        <v>13055118</v>
      </c>
      <c r="C1625" s="74" t="s">
        <v>3263</v>
      </c>
      <c r="D1625" s="87" t="s">
        <v>4400</v>
      </c>
      <c r="E1625" s="20" t="s">
        <v>4401</v>
      </c>
      <c r="F1625" s="88" t="s">
        <v>44</v>
      </c>
      <c r="G1625" s="88" t="s">
        <v>1753</v>
      </c>
      <c r="H1625" s="87" t="s">
        <v>402</v>
      </c>
      <c r="I1625" s="87" t="s">
        <v>276</v>
      </c>
      <c r="J1625" s="77">
        <v>2196</v>
      </c>
      <c r="K1625" s="78" t="s">
        <v>4090</v>
      </c>
      <c r="L1625" s="19" t="s">
        <v>4091</v>
      </c>
      <c r="M1625" s="44">
        <v>60340102</v>
      </c>
      <c r="N1625" s="63" t="s">
        <v>4092</v>
      </c>
      <c r="O1625" s="19" t="str">
        <f t="shared" si="101"/>
        <v>Nguyễn Hữu Hướng, Sinh ngày 19/11/1987</v>
      </c>
      <c r="P1625" s="83">
        <v>13055118</v>
      </c>
      <c r="Q1625" s="83" t="s">
        <v>3263</v>
      </c>
      <c r="R1625" s="83" t="s">
        <v>4400</v>
      </c>
      <c r="S1625" s="83" t="s">
        <v>4401</v>
      </c>
      <c r="T1625" s="83" t="s">
        <v>44</v>
      </c>
      <c r="U1625" s="83" t="s">
        <v>1753</v>
      </c>
      <c r="V1625" s="83" t="s">
        <v>402</v>
      </c>
      <c r="W1625" s="83" t="s">
        <v>276</v>
      </c>
      <c r="X1625" s="83">
        <v>2196</v>
      </c>
      <c r="Y1625" s="83" t="s">
        <v>4090</v>
      </c>
      <c r="Z1625" s="83" t="s">
        <v>4091</v>
      </c>
      <c r="AA1625" s="19">
        <f t="shared" si="102"/>
        <v>13055118</v>
      </c>
      <c r="AB1625" s="19">
        <f t="shared" si="103"/>
        <v>60340102</v>
      </c>
      <c r="AC1625" s="19" t="str">
        <f t="shared" si="104"/>
        <v>1</v>
      </c>
      <c r="AD1625" s="63" t="s">
        <v>4092</v>
      </c>
      <c r="AE1625" s="83"/>
    </row>
    <row r="1626" spans="1:31" s="84" customFormat="1" ht="20.25" customHeight="1" x14ac:dyDescent="0.25">
      <c r="A1626" s="86" t="s">
        <v>4218</v>
      </c>
      <c r="B1626" s="74">
        <v>13055119</v>
      </c>
      <c r="C1626" s="74" t="s">
        <v>801</v>
      </c>
      <c r="D1626" s="87" t="s">
        <v>1726</v>
      </c>
      <c r="E1626" s="20" t="s">
        <v>4402</v>
      </c>
      <c r="F1626" s="88" t="s">
        <v>44</v>
      </c>
      <c r="G1626" s="88" t="s">
        <v>4403</v>
      </c>
      <c r="H1626" s="87" t="s">
        <v>46</v>
      </c>
      <c r="I1626" s="87" t="s">
        <v>276</v>
      </c>
      <c r="J1626" s="77">
        <v>2196</v>
      </c>
      <c r="K1626" s="78" t="s">
        <v>4090</v>
      </c>
      <c r="L1626" s="19" t="s">
        <v>4091</v>
      </c>
      <c r="M1626" s="44">
        <v>60340102</v>
      </c>
      <c r="N1626" s="63" t="s">
        <v>4092</v>
      </c>
      <c r="O1626" s="19" t="str">
        <f t="shared" si="101"/>
        <v>Nguyễn Ngọc Khánh, Sinh ngày 26/10/1982</v>
      </c>
      <c r="P1626" s="83">
        <v>13055119</v>
      </c>
      <c r="Q1626" s="83" t="s">
        <v>801</v>
      </c>
      <c r="R1626" s="83" t="s">
        <v>1726</v>
      </c>
      <c r="S1626" s="83" t="s">
        <v>4402</v>
      </c>
      <c r="T1626" s="83" t="s">
        <v>44</v>
      </c>
      <c r="U1626" s="83" t="s">
        <v>4403</v>
      </c>
      <c r="V1626" s="83" t="s">
        <v>46</v>
      </c>
      <c r="W1626" s="83" t="s">
        <v>276</v>
      </c>
      <c r="X1626" s="83">
        <v>2196</v>
      </c>
      <c r="Y1626" s="83" t="s">
        <v>4090</v>
      </c>
      <c r="Z1626" s="83" t="s">
        <v>4091</v>
      </c>
      <c r="AA1626" s="19">
        <f t="shared" si="102"/>
        <v>13055119</v>
      </c>
      <c r="AB1626" s="19">
        <f t="shared" si="103"/>
        <v>60340102</v>
      </c>
      <c r="AC1626" s="19" t="str">
        <f t="shared" si="104"/>
        <v>1</v>
      </c>
      <c r="AD1626" s="63" t="s">
        <v>4092</v>
      </c>
      <c r="AE1626" s="83"/>
    </row>
    <row r="1627" spans="1:31" s="84" customFormat="1" ht="20.25" customHeight="1" x14ac:dyDescent="0.25">
      <c r="A1627" s="86" t="s">
        <v>4219</v>
      </c>
      <c r="B1627" s="74">
        <v>13055120</v>
      </c>
      <c r="C1627" s="74" t="s">
        <v>604</v>
      </c>
      <c r="D1627" s="87" t="s">
        <v>4404</v>
      </c>
      <c r="E1627" s="20" t="s">
        <v>4405</v>
      </c>
      <c r="F1627" s="88" t="s">
        <v>44</v>
      </c>
      <c r="G1627" s="88" t="s">
        <v>4406</v>
      </c>
      <c r="H1627" s="87" t="s">
        <v>1165</v>
      </c>
      <c r="I1627" s="87" t="s">
        <v>276</v>
      </c>
      <c r="J1627" s="77">
        <v>2196</v>
      </c>
      <c r="K1627" s="78" t="s">
        <v>4090</v>
      </c>
      <c r="L1627" s="19" t="s">
        <v>4091</v>
      </c>
      <c r="M1627" s="44">
        <v>60340102</v>
      </c>
      <c r="N1627" s="63" t="s">
        <v>4092</v>
      </c>
      <c r="O1627" s="19" t="str">
        <f t="shared" si="101"/>
        <v>Lê Minh Khương, Sinh ngày 18/07/1977</v>
      </c>
      <c r="P1627" s="83">
        <v>13055120</v>
      </c>
      <c r="Q1627" s="83" t="s">
        <v>604</v>
      </c>
      <c r="R1627" s="83" t="s">
        <v>4404</v>
      </c>
      <c r="S1627" s="83" t="s">
        <v>4405</v>
      </c>
      <c r="T1627" s="83" t="s">
        <v>44</v>
      </c>
      <c r="U1627" s="83" t="s">
        <v>4406</v>
      </c>
      <c r="V1627" s="83" t="s">
        <v>1165</v>
      </c>
      <c r="W1627" s="83" t="s">
        <v>276</v>
      </c>
      <c r="X1627" s="83">
        <v>2196</v>
      </c>
      <c r="Y1627" s="83" t="s">
        <v>4090</v>
      </c>
      <c r="Z1627" s="83" t="s">
        <v>4091</v>
      </c>
      <c r="AA1627" s="19">
        <f t="shared" si="102"/>
        <v>13055120</v>
      </c>
      <c r="AB1627" s="19">
        <f t="shared" si="103"/>
        <v>60340102</v>
      </c>
      <c r="AC1627" s="19" t="str">
        <f t="shared" si="104"/>
        <v>1</v>
      </c>
      <c r="AD1627" s="63" t="s">
        <v>4092</v>
      </c>
      <c r="AE1627" s="83"/>
    </row>
    <row r="1628" spans="1:31" s="84" customFormat="1" ht="20.25" customHeight="1" x14ac:dyDescent="0.25">
      <c r="A1628" s="86" t="s">
        <v>4222</v>
      </c>
      <c r="B1628" s="74">
        <v>13055121</v>
      </c>
      <c r="C1628" s="74" t="s">
        <v>4407</v>
      </c>
      <c r="D1628" s="87" t="s">
        <v>2722</v>
      </c>
      <c r="E1628" s="20" t="s">
        <v>4408</v>
      </c>
      <c r="F1628" s="88" t="s">
        <v>44</v>
      </c>
      <c r="G1628" s="88" t="s">
        <v>4409</v>
      </c>
      <c r="H1628" s="87" t="s">
        <v>836</v>
      </c>
      <c r="I1628" s="87" t="s">
        <v>276</v>
      </c>
      <c r="J1628" s="77">
        <v>2196</v>
      </c>
      <c r="K1628" s="78" t="s">
        <v>4090</v>
      </c>
      <c r="L1628" s="19" t="s">
        <v>4091</v>
      </c>
      <c r="M1628" s="44">
        <v>60340102</v>
      </c>
      <c r="N1628" s="63" t="s">
        <v>4092</v>
      </c>
      <c r="O1628" s="19" t="str">
        <f t="shared" si="101"/>
        <v>Trần Cao Kỳ, Sinh ngày 04/04/1986</v>
      </c>
      <c r="P1628" s="83">
        <v>13055121</v>
      </c>
      <c r="Q1628" s="83" t="s">
        <v>4407</v>
      </c>
      <c r="R1628" s="83" t="s">
        <v>2722</v>
      </c>
      <c r="S1628" s="83" t="s">
        <v>4408</v>
      </c>
      <c r="T1628" s="83" t="s">
        <v>44</v>
      </c>
      <c r="U1628" s="83" t="s">
        <v>4409</v>
      </c>
      <c r="V1628" s="83" t="s">
        <v>836</v>
      </c>
      <c r="W1628" s="83" t="s">
        <v>276</v>
      </c>
      <c r="X1628" s="83">
        <v>2196</v>
      </c>
      <c r="Y1628" s="83" t="s">
        <v>4090</v>
      </c>
      <c r="Z1628" s="83" t="s">
        <v>4091</v>
      </c>
      <c r="AA1628" s="19">
        <f t="shared" si="102"/>
        <v>13055121</v>
      </c>
      <c r="AB1628" s="19">
        <f t="shared" si="103"/>
        <v>60340102</v>
      </c>
      <c r="AC1628" s="19" t="str">
        <f t="shared" si="104"/>
        <v>1</v>
      </c>
      <c r="AD1628" s="63" t="s">
        <v>4092</v>
      </c>
      <c r="AE1628" s="83"/>
    </row>
    <row r="1629" spans="1:31" s="84" customFormat="1" ht="20.25" customHeight="1" x14ac:dyDescent="0.25">
      <c r="A1629" s="86" t="s">
        <v>4225</v>
      </c>
      <c r="B1629" s="74">
        <v>13055122</v>
      </c>
      <c r="C1629" s="74" t="s">
        <v>4410</v>
      </c>
      <c r="D1629" s="87" t="s">
        <v>182</v>
      </c>
      <c r="E1629" s="20" t="s">
        <v>4411</v>
      </c>
      <c r="F1629" s="88" t="s">
        <v>44</v>
      </c>
      <c r="G1629" s="88" t="s">
        <v>4412</v>
      </c>
      <c r="H1629" s="87" t="s">
        <v>61</v>
      </c>
      <c r="I1629" s="87" t="s">
        <v>276</v>
      </c>
      <c r="J1629" s="77">
        <v>2196</v>
      </c>
      <c r="K1629" s="78" t="s">
        <v>4090</v>
      </c>
      <c r="L1629" s="19" t="s">
        <v>4091</v>
      </c>
      <c r="M1629" s="44">
        <v>60340102</v>
      </c>
      <c r="N1629" s="63" t="s">
        <v>4092</v>
      </c>
      <c r="O1629" s="19" t="str">
        <f t="shared" si="101"/>
        <v>Trần Ngọc Lâm, Sinh ngày 22/02/1985</v>
      </c>
      <c r="P1629" s="83">
        <v>13055122</v>
      </c>
      <c r="Q1629" s="83" t="s">
        <v>4410</v>
      </c>
      <c r="R1629" s="83" t="s">
        <v>182</v>
      </c>
      <c r="S1629" s="83" t="s">
        <v>4411</v>
      </c>
      <c r="T1629" s="83" t="s">
        <v>44</v>
      </c>
      <c r="U1629" s="83" t="s">
        <v>4412</v>
      </c>
      <c r="V1629" s="83" t="s">
        <v>61</v>
      </c>
      <c r="W1629" s="83" t="s">
        <v>276</v>
      </c>
      <c r="X1629" s="83">
        <v>2196</v>
      </c>
      <c r="Y1629" s="83" t="s">
        <v>4090</v>
      </c>
      <c r="Z1629" s="83" t="s">
        <v>4091</v>
      </c>
      <c r="AA1629" s="19">
        <f t="shared" si="102"/>
        <v>13055122</v>
      </c>
      <c r="AB1629" s="19">
        <f t="shared" si="103"/>
        <v>60340102</v>
      </c>
      <c r="AC1629" s="19" t="str">
        <f t="shared" si="104"/>
        <v>1</v>
      </c>
      <c r="AD1629" s="63" t="s">
        <v>4092</v>
      </c>
      <c r="AE1629" s="83"/>
    </row>
    <row r="1630" spans="1:31" s="84" customFormat="1" ht="20.25" customHeight="1" x14ac:dyDescent="0.25">
      <c r="A1630" s="86" t="s">
        <v>4228</v>
      </c>
      <c r="B1630" s="74">
        <v>13055123</v>
      </c>
      <c r="C1630" s="74" t="s">
        <v>201</v>
      </c>
      <c r="D1630" s="87" t="s">
        <v>794</v>
      </c>
      <c r="E1630" s="20" t="s">
        <v>2728</v>
      </c>
      <c r="F1630" s="88" t="s">
        <v>65</v>
      </c>
      <c r="G1630" s="88" t="s">
        <v>4413</v>
      </c>
      <c r="H1630" s="87" t="s">
        <v>46</v>
      </c>
      <c r="I1630" s="87" t="s">
        <v>276</v>
      </c>
      <c r="J1630" s="77">
        <v>2196</v>
      </c>
      <c r="K1630" s="78" t="s">
        <v>4090</v>
      </c>
      <c r="L1630" s="19" t="s">
        <v>4091</v>
      </c>
      <c r="M1630" s="44">
        <v>60340102</v>
      </c>
      <c r="N1630" s="63" t="s">
        <v>4092</v>
      </c>
      <c r="O1630" s="19" t="str">
        <f t="shared" si="101"/>
        <v>Nguyễn Thị Lệ, Sinh ngày 29/05/1989</v>
      </c>
      <c r="P1630" s="83">
        <v>13055123</v>
      </c>
      <c r="Q1630" s="83" t="s">
        <v>201</v>
      </c>
      <c r="R1630" s="83" t="s">
        <v>794</v>
      </c>
      <c r="S1630" s="83" t="s">
        <v>2728</v>
      </c>
      <c r="T1630" s="83" t="s">
        <v>65</v>
      </c>
      <c r="U1630" s="83" t="s">
        <v>4413</v>
      </c>
      <c r="V1630" s="83" t="s">
        <v>46</v>
      </c>
      <c r="W1630" s="83" t="s">
        <v>276</v>
      </c>
      <c r="X1630" s="83">
        <v>2196</v>
      </c>
      <c r="Y1630" s="83" t="s">
        <v>4090</v>
      </c>
      <c r="Z1630" s="83" t="s">
        <v>4091</v>
      </c>
      <c r="AA1630" s="19">
        <f t="shared" si="102"/>
        <v>13055123</v>
      </c>
      <c r="AB1630" s="19">
        <f t="shared" si="103"/>
        <v>60340102</v>
      </c>
      <c r="AC1630" s="19" t="str">
        <f t="shared" si="104"/>
        <v>1</v>
      </c>
      <c r="AD1630" s="63" t="s">
        <v>4092</v>
      </c>
      <c r="AE1630" s="83"/>
    </row>
    <row r="1631" spans="1:31" s="84" customFormat="1" ht="20.25" customHeight="1" x14ac:dyDescent="0.25">
      <c r="A1631" s="86" t="s">
        <v>4233</v>
      </c>
      <c r="B1631" s="74">
        <v>13055124</v>
      </c>
      <c r="C1631" s="74" t="s">
        <v>4414</v>
      </c>
      <c r="D1631" s="87" t="s">
        <v>190</v>
      </c>
      <c r="E1631" s="20" t="s">
        <v>4415</v>
      </c>
      <c r="F1631" s="88" t="s">
        <v>65</v>
      </c>
      <c r="G1631" s="88" t="s">
        <v>4416</v>
      </c>
      <c r="H1631" s="87" t="s">
        <v>708</v>
      </c>
      <c r="I1631" s="87" t="s">
        <v>276</v>
      </c>
      <c r="J1631" s="77">
        <v>2196</v>
      </c>
      <c r="K1631" s="78" t="s">
        <v>4090</v>
      </c>
      <c r="L1631" s="19" t="s">
        <v>4091</v>
      </c>
      <c r="M1631" s="44">
        <v>60340102</v>
      </c>
      <c r="N1631" s="63" t="s">
        <v>4092</v>
      </c>
      <c r="O1631" s="19" t="str">
        <f t="shared" si="101"/>
        <v>Phạm Thùy Linh, Sinh ngày 11/11/1989</v>
      </c>
      <c r="P1631" s="83">
        <v>13055124</v>
      </c>
      <c r="Q1631" s="83" t="s">
        <v>4414</v>
      </c>
      <c r="R1631" s="83" t="s">
        <v>190</v>
      </c>
      <c r="S1631" s="83" t="s">
        <v>4415</v>
      </c>
      <c r="T1631" s="83" t="s">
        <v>65</v>
      </c>
      <c r="U1631" s="83" t="s">
        <v>4416</v>
      </c>
      <c r="V1631" s="83" t="s">
        <v>708</v>
      </c>
      <c r="W1631" s="83" t="s">
        <v>276</v>
      </c>
      <c r="X1631" s="83">
        <v>2196</v>
      </c>
      <c r="Y1631" s="83" t="s">
        <v>4090</v>
      </c>
      <c r="Z1631" s="83" t="s">
        <v>4091</v>
      </c>
      <c r="AA1631" s="19">
        <f t="shared" si="102"/>
        <v>13055124</v>
      </c>
      <c r="AB1631" s="19">
        <f t="shared" si="103"/>
        <v>60340102</v>
      </c>
      <c r="AC1631" s="19" t="str">
        <f t="shared" si="104"/>
        <v>1</v>
      </c>
      <c r="AD1631" s="63" t="s">
        <v>4092</v>
      </c>
      <c r="AE1631" s="83"/>
    </row>
    <row r="1632" spans="1:31" s="84" customFormat="1" ht="20.25" customHeight="1" x14ac:dyDescent="0.25">
      <c r="A1632" s="86" t="s">
        <v>4236</v>
      </c>
      <c r="B1632" s="74">
        <v>13055125</v>
      </c>
      <c r="C1632" s="74" t="s">
        <v>2860</v>
      </c>
      <c r="D1632" s="87" t="s">
        <v>190</v>
      </c>
      <c r="E1632" s="20" t="s">
        <v>4417</v>
      </c>
      <c r="F1632" s="88" t="s">
        <v>65</v>
      </c>
      <c r="G1632" s="88" t="s">
        <v>4418</v>
      </c>
      <c r="H1632" s="87" t="s">
        <v>180</v>
      </c>
      <c r="I1632" s="87" t="s">
        <v>276</v>
      </c>
      <c r="J1632" s="77">
        <v>2196</v>
      </c>
      <c r="K1632" s="78" t="s">
        <v>4090</v>
      </c>
      <c r="L1632" s="19" t="s">
        <v>4091</v>
      </c>
      <c r="M1632" s="44">
        <v>60340102</v>
      </c>
      <c r="N1632" s="63" t="s">
        <v>4092</v>
      </c>
      <c r="O1632" s="19" t="str">
        <f t="shared" si="101"/>
        <v>Nguyễn Thị Thùy Linh, Sinh ngày 04/09/1987</v>
      </c>
      <c r="P1632" s="83">
        <v>13055125</v>
      </c>
      <c r="Q1632" s="83" t="s">
        <v>2860</v>
      </c>
      <c r="R1632" s="83" t="s">
        <v>190</v>
      </c>
      <c r="S1632" s="83" t="s">
        <v>4417</v>
      </c>
      <c r="T1632" s="83" t="s">
        <v>65</v>
      </c>
      <c r="U1632" s="83" t="s">
        <v>4418</v>
      </c>
      <c r="V1632" s="83" t="s">
        <v>180</v>
      </c>
      <c r="W1632" s="83" t="s">
        <v>276</v>
      </c>
      <c r="X1632" s="83">
        <v>2196</v>
      </c>
      <c r="Y1632" s="83" t="s">
        <v>4090</v>
      </c>
      <c r="Z1632" s="83" t="s">
        <v>4091</v>
      </c>
      <c r="AA1632" s="19">
        <f t="shared" si="102"/>
        <v>13055125</v>
      </c>
      <c r="AB1632" s="19">
        <f t="shared" si="103"/>
        <v>60340102</v>
      </c>
      <c r="AC1632" s="19" t="str">
        <f t="shared" si="104"/>
        <v>1</v>
      </c>
      <c r="AD1632" s="63" t="s">
        <v>4092</v>
      </c>
      <c r="AE1632" s="83"/>
    </row>
    <row r="1633" spans="1:31" s="84" customFormat="1" ht="20.25" customHeight="1" x14ac:dyDescent="0.25">
      <c r="A1633" s="86" t="s">
        <v>4240</v>
      </c>
      <c r="B1633" s="74">
        <v>13055126</v>
      </c>
      <c r="C1633" s="74" t="s">
        <v>4419</v>
      </c>
      <c r="D1633" s="87" t="s">
        <v>190</v>
      </c>
      <c r="E1633" s="20" t="s">
        <v>4420</v>
      </c>
      <c r="F1633" s="88" t="s">
        <v>44</v>
      </c>
      <c r="G1633" s="88" t="s">
        <v>4421</v>
      </c>
      <c r="H1633" s="87" t="s">
        <v>46</v>
      </c>
      <c r="I1633" s="87" t="s">
        <v>276</v>
      </c>
      <c r="J1633" s="77">
        <v>2196</v>
      </c>
      <c r="K1633" s="78" t="s">
        <v>4090</v>
      </c>
      <c r="L1633" s="19" t="s">
        <v>4091</v>
      </c>
      <c r="M1633" s="44">
        <v>60340102</v>
      </c>
      <c r="N1633" s="63" t="s">
        <v>4092</v>
      </c>
      <c r="O1633" s="19" t="str">
        <f t="shared" si="101"/>
        <v>Lê Tuấn Linh, Sinh ngày 03/01/1984</v>
      </c>
      <c r="P1633" s="83">
        <v>13055126</v>
      </c>
      <c r="Q1633" s="83" t="s">
        <v>4419</v>
      </c>
      <c r="R1633" s="83" t="s">
        <v>190</v>
      </c>
      <c r="S1633" s="83" t="s">
        <v>4420</v>
      </c>
      <c r="T1633" s="83" t="s">
        <v>44</v>
      </c>
      <c r="U1633" s="83" t="s">
        <v>4421</v>
      </c>
      <c r="V1633" s="83" t="s">
        <v>46</v>
      </c>
      <c r="W1633" s="83" t="s">
        <v>276</v>
      </c>
      <c r="X1633" s="83">
        <v>2196</v>
      </c>
      <c r="Y1633" s="83" t="s">
        <v>4090</v>
      </c>
      <c r="Z1633" s="83" t="s">
        <v>4091</v>
      </c>
      <c r="AA1633" s="19">
        <f t="shared" si="102"/>
        <v>13055126</v>
      </c>
      <c r="AB1633" s="19">
        <f t="shared" si="103"/>
        <v>60340102</v>
      </c>
      <c r="AC1633" s="19" t="str">
        <f t="shared" si="104"/>
        <v>1</v>
      </c>
      <c r="AD1633" s="63" t="s">
        <v>4092</v>
      </c>
      <c r="AE1633" s="83"/>
    </row>
    <row r="1634" spans="1:31" s="84" customFormat="1" ht="20.25" customHeight="1" x14ac:dyDescent="0.25">
      <c r="A1634" s="86" t="s">
        <v>4243</v>
      </c>
      <c r="B1634" s="74">
        <v>13055127</v>
      </c>
      <c r="C1634" s="74" t="s">
        <v>4422</v>
      </c>
      <c r="D1634" s="87" t="s">
        <v>575</v>
      </c>
      <c r="E1634" s="20" t="s">
        <v>4423</v>
      </c>
      <c r="F1634" s="88" t="s">
        <v>44</v>
      </c>
      <c r="G1634" s="88" t="s">
        <v>4424</v>
      </c>
      <c r="H1634" s="87" t="s">
        <v>46</v>
      </c>
      <c r="I1634" s="87" t="s">
        <v>276</v>
      </c>
      <c r="J1634" s="77">
        <v>2196</v>
      </c>
      <c r="K1634" s="78" t="s">
        <v>4090</v>
      </c>
      <c r="L1634" s="19" t="s">
        <v>4091</v>
      </c>
      <c r="M1634" s="44">
        <v>60340102</v>
      </c>
      <c r="N1634" s="63" t="s">
        <v>4092</v>
      </c>
      <c r="O1634" s="19" t="str">
        <f t="shared" si="101"/>
        <v>Đỗ Hải Long, Sinh ngày 08/10/1990</v>
      </c>
      <c r="P1634" s="83">
        <v>13055127</v>
      </c>
      <c r="Q1634" s="83" t="s">
        <v>4422</v>
      </c>
      <c r="R1634" s="83" t="s">
        <v>575</v>
      </c>
      <c r="S1634" s="83" t="s">
        <v>4423</v>
      </c>
      <c r="T1634" s="83" t="s">
        <v>44</v>
      </c>
      <c r="U1634" s="83" t="s">
        <v>4424</v>
      </c>
      <c r="V1634" s="83" t="s">
        <v>46</v>
      </c>
      <c r="W1634" s="83" t="s">
        <v>276</v>
      </c>
      <c r="X1634" s="83">
        <v>2196</v>
      </c>
      <c r="Y1634" s="83" t="s">
        <v>4090</v>
      </c>
      <c r="Z1634" s="83" t="s">
        <v>4091</v>
      </c>
      <c r="AA1634" s="19">
        <f t="shared" si="102"/>
        <v>13055127</v>
      </c>
      <c r="AB1634" s="19">
        <f t="shared" si="103"/>
        <v>60340102</v>
      </c>
      <c r="AC1634" s="19" t="str">
        <f t="shared" si="104"/>
        <v>1</v>
      </c>
      <c r="AD1634" s="63" t="s">
        <v>4092</v>
      </c>
      <c r="AE1634" s="83"/>
    </row>
    <row r="1635" spans="1:31" s="84" customFormat="1" ht="20.25" customHeight="1" x14ac:dyDescent="0.25">
      <c r="A1635" s="86" t="s">
        <v>4244</v>
      </c>
      <c r="B1635" s="74">
        <v>13055128</v>
      </c>
      <c r="C1635" s="74" t="s">
        <v>3583</v>
      </c>
      <c r="D1635" s="87" t="s">
        <v>575</v>
      </c>
      <c r="E1635" s="20" t="s">
        <v>4425</v>
      </c>
      <c r="F1635" s="88" t="s">
        <v>44</v>
      </c>
      <c r="G1635" s="88" t="s">
        <v>4426</v>
      </c>
      <c r="H1635" s="87" t="s">
        <v>180</v>
      </c>
      <c r="I1635" s="87" t="s">
        <v>276</v>
      </c>
      <c r="J1635" s="77">
        <v>2196</v>
      </c>
      <c r="K1635" s="78" t="s">
        <v>4090</v>
      </c>
      <c r="L1635" s="19" t="s">
        <v>4091</v>
      </c>
      <c r="M1635" s="44">
        <v>60340102</v>
      </c>
      <c r="N1635" s="63" t="s">
        <v>4092</v>
      </c>
      <c r="O1635" s="19" t="str">
        <f t="shared" si="101"/>
        <v>Hồ Văn Long, Sinh ngày 01/01/1989</v>
      </c>
      <c r="P1635" s="83">
        <v>13055128</v>
      </c>
      <c r="Q1635" s="83" t="s">
        <v>3583</v>
      </c>
      <c r="R1635" s="83" t="s">
        <v>575</v>
      </c>
      <c r="S1635" s="83" t="s">
        <v>4425</v>
      </c>
      <c r="T1635" s="83" t="s">
        <v>44</v>
      </c>
      <c r="U1635" s="83" t="s">
        <v>4426</v>
      </c>
      <c r="V1635" s="83" t="s">
        <v>180</v>
      </c>
      <c r="W1635" s="83" t="s">
        <v>276</v>
      </c>
      <c r="X1635" s="83">
        <v>2196</v>
      </c>
      <c r="Y1635" s="83" t="s">
        <v>4090</v>
      </c>
      <c r="Z1635" s="83" t="s">
        <v>4091</v>
      </c>
      <c r="AA1635" s="19">
        <f t="shared" si="102"/>
        <v>13055128</v>
      </c>
      <c r="AB1635" s="19">
        <f t="shared" si="103"/>
        <v>60340102</v>
      </c>
      <c r="AC1635" s="19" t="str">
        <f t="shared" si="104"/>
        <v>1</v>
      </c>
      <c r="AD1635" s="63" t="s">
        <v>4092</v>
      </c>
      <c r="AE1635" s="83"/>
    </row>
    <row r="1636" spans="1:31" s="84" customFormat="1" ht="20.25" customHeight="1" x14ac:dyDescent="0.25">
      <c r="A1636" s="86" t="s">
        <v>4248</v>
      </c>
      <c r="B1636" s="74">
        <v>13055129</v>
      </c>
      <c r="C1636" s="74" t="s">
        <v>4427</v>
      </c>
      <c r="D1636" s="87" t="s">
        <v>575</v>
      </c>
      <c r="E1636" s="20" t="s">
        <v>4428</v>
      </c>
      <c r="F1636" s="88" t="s">
        <v>44</v>
      </c>
      <c r="G1636" s="88" t="s">
        <v>4429</v>
      </c>
      <c r="H1636" s="87" t="s">
        <v>46</v>
      </c>
      <c r="I1636" s="87" t="s">
        <v>276</v>
      </c>
      <c r="J1636" s="77">
        <v>2196</v>
      </c>
      <c r="K1636" s="78" t="s">
        <v>4090</v>
      </c>
      <c r="L1636" s="19" t="s">
        <v>4091</v>
      </c>
      <c r="M1636" s="44">
        <v>60340102</v>
      </c>
      <c r="N1636" s="63" t="s">
        <v>4092</v>
      </c>
      <c r="O1636" s="19" t="str">
        <f t="shared" si="101"/>
        <v>Nguyễn Vĩnh Long, Sinh ngày 09/08/1990</v>
      </c>
      <c r="P1636" s="83">
        <v>13055129</v>
      </c>
      <c r="Q1636" s="83" t="s">
        <v>4427</v>
      </c>
      <c r="R1636" s="83" t="s">
        <v>575</v>
      </c>
      <c r="S1636" s="83" t="s">
        <v>4428</v>
      </c>
      <c r="T1636" s="83" t="s">
        <v>44</v>
      </c>
      <c r="U1636" s="83" t="s">
        <v>4429</v>
      </c>
      <c r="V1636" s="83" t="s">
        <v>46</v>
      </c>
      <c r="W1636" s="83" t="s">
        <v>276</v>
      </c>
      <c r="X1636" s="83">
        <v>2196</v>
      </c>
      <c r="Y1636" s="83" t="s">
        <v>4090</v>
      </c>
      <c r="Z1636" s="83" t="s">
        <v>4091</v>
      </c>
      <c r="AA1636" s="19">
        <f t="shared" si="102"/>
        <v>13055129</v>
      </c>
      <c r="AB1636" s="19">
        <f t="shared" si="103"/>
        <v>60340102</v>
      </c>
      <c r="AC1636" s="19" t="str">
        <f t="shared" si="104"/>
        <v>1</v>
      </c>
      <c r="AD1636" s="63" t="s">
        <v>4092</v>
      </c>
      <c r="AE1636" s="83"/>
    </row>
    <row r="1637" spans="1:31" s="84" customFormat="1" ht="20.25" customHeight="1" x14ac:dyDescent="0.25">
      <c r="A1637" s="86" t="s">
        <v>4250</v>
      </c>
      <c r="B1637" s="74">
        <v>13055130</v>
      </c>
      <c r="C1637" s="74" t="s">
        <v>4430</v>
      </c>
      <c r="D1637" s="87" t="s">
        <v>4431</v>
      </c>
      <c r="E1637" s="20" t="s">
        <v>4432</v>
      </c>
      <c r="F1637" s="88" t="s">
        <v>44</v>
      </c>
      <c r="G1637" s="88" t="s">
        <v>4433</v>
      </c>
      <c r="H1637" s="87" t="s">
        <v>108</v>
      </c>
      <c r="I1637" s="87" t="s">
        <v>276</v>
      </c>
      <c r="J1637" s="77">
        <v>2196</v>
      </c>
      <c r="K1637" s="78" t="s">
        <v>4090</v>
      </c>
      <c r="L1637" s="19" t="s">
        <v>4091</v>
      </c>
      <c r="M1637" s="44">
        <v>60340102</v>
      </c>
      <c r="N1637" s="63" t="s">
        <v>4092</v>
      </c>
      <c r="O1637" s="19" t="str">
        <f t="shared" si="101"/>
        <v>Nghiêm Xuân Lực, Sinh ngày 10/03/1985</v>
      </c>
      <c r="P1637" s="83">
        <v>13055130</v>
      </c>
      <c r="Q1637" s="83" t="s">
        <v>4430</v>
      </c>
      <c r="R1637" s="83" t="s">
        <v>4431</v>
      </c>
      <c r="S1637" s="83" t="s">
        <v>4432</v>
      </c>
      <c r="T1637" s="83" t="s">
        <v>44</v>
      </c>
      <c r="U1637" s="83" t="s">
        <v>4433</v>
      </c>
      <c r="V1637" s="83" t="s">
        <v>108</v>
      </c>
      <c r="W1637" s="83" t="s">
        <v>276</v>
      </c>
      <c r="X1637" s="83">
        <v>2196</v>
      </c>
      <c r="Y1637" s="83" t="s">
        <v>4090</v>
      </c>
      <c r="Z1637" s="83" t="s">
        <v>4091</v>
      </c>
      <c r="AA1637" s="19">
        <f t="shared" si="102"/>
        <v>13055130</v>
      </c>
      <c r="AB1637" s="19">
        <f t="shared" si="103"/>
        <v>60340102</v>
      </c>
      <c r="AC1637" s="19" t="str">
        <f t="shared" si="104"/>
        <v>1</v>
      </c>
      <c r="AD1637" s="63" t="s">
        <v>4092</v>
      </c>
      <c r="AE1637" s="83"/>
    </row>
    <row r="1638" spans="1:31" s="84" customFormat="1" ht="20.25" customHeight="1" x14ac:dyDescent="0.25">
      <c r="A1638" s="86" t="s">
        <v>4253</v>
      </c>
      <c r="B1638" s="74">
        <v>13055131</v>
      </c>
      <c r="C1638" s="74" t="s">
        <v>765</v>
      </c>
      <c r="D1638" s="87" t="s">
        <v>805</v>
      </c>
      <c r="E1638" s="20" t="s">
        <v>4434</v>
      </c>
      <c r="F1638" s="88" t="s">
        <v>65</v>
      </c>
      <c r="G1638" s="88" t="s">
        <v>4435</v>
      </c>
      <c r="H1638" s="87" t="s">
        <v>108</v>
      </c>
      <c r="I1638" s="87" t="s">
        <v>276</v>
      </c>
      <c r="J1638" s="77">
        <v>2196</v>
      </c>
      <c r="K1638" s="78" t="s">
        <v>4090</v>
      </c>
      <c r="L1638" s="19" t="s">
        <v>4091</v>
      </c>
      <c r="M1638" s="44">
        <v>60340102</v>
      </c>
      <c r="N1638" s="63" t="s">
        <v>4092</v>
      </c>
      <c r="O1638" s="19" t="str">
        <f t="shared" si="101"/>
        <v>Nguyễn Thế Lương, Sinh ngày 04/11/1988</v>
      </c>
      <c r="P1638" s="83">
        <v>13055131</v>
      </c>
      <c r="Q1638" s="83" t="s">
        <v>765</v>
      </c>
      <c r="R1638" s="83" t="s">
        <v>805</v>
      </c>
      <c r="S1638" s="83" t="s">
        <v>4434</v>
      </c>
      <c r="T1638" s="83" t="s">
        <v>65</v>
      </c>
      <c r="U1638" s="83" t="s">
        <v>4435</v>
      </c>
      <c r="V1638" s="83" t="s">
        <v>108</v>
      </c>
      <c r="W1638" s="83" t="s">
        <v>276</v>
      </c>
      <c r="X1638" s="83">
        <v>2196</v>
      </c>
      <c r="Y1638" s="83" t="s">
        <v>4090</v>
      </c>
      <c r="Z1638" s="83" t="s">
        <v>4091</v>
      </c>
      <c r="AA1638" s="19">
        <f t="shared" si="102"/>
        <v>13055131</v>
      </c>
      <c r="AB1638" s="19">
        <f t="shared" si="103"/>
        <v>60340102</v>
      </c>
      <c r="AC1638" s="19" t="str">
        <f t="shared" si="104"/>
        <v>1</v>
      </c>
      <c r="AD1638" s="63" t="s">
        <v>4092</v>
      </c>
      <c r="AE1638" s="83"/>
    </row>
    <row r="1639" spans="1:31" s="84" customFormat="1" ht="20.25" customHeight="1" x14ac:dyDescent="0.25">
      <c r="A1639" s="86" t="s">
        <v>4256</v>
      </c>
      <c r="B1639" s="74">
        <v>13055132</v>
      </c>
      <c r="C1639" s="74" t="s">
        <v>201</v>
      </c>
      <c r="D1639" s="87" t="s">
        <v>4119</v>
      </c>
      <c r="E1639" s="20" t="s">
        <v>4436</v>
      </c>
      <c r="F1639" s="88" t="s">
        <v>65</v>
      </c>
      <c r="G1639" s="88" t="s">
        <v>4437</v>
      </c>
      <c r="H1639" s="87" t="s">
        <v>46</v>
      </c>
      <c r="I1639" s="87" t="s">
        <v>276</v>
      </c>
      <c r="J1639" s="77">
        <v>2196</v>
      </c>
      <c r="K1639" s="78" t="s">
        <v>4090</v>
      </c>
      <c r="L1639" s="19" t="s">
        <v>4091</v>
      </c>
      <c r="M1639" s="44">
        <v>60340102</v>
      </c>
      <c r="N1639" s="63" t="s">
        <v>4092</v>
      </c>
      <c r="O1639" s="19" t="str">
        <f t="shared" si="101"/>
        <v>Nguyễn Thị Mến, Sinh ngày 16/07/1989</v>
      </c>
      <c r="P1639" s="83">
        <v>13055132</v>
      </c>
      <c r="Q1639" s="83" t="s">
        <v>201</v>
      </c>
      <c r="R1639" s="83" t="s">
        <v>4119</v>
      </c>
      <c r="S1639" s="83" t="s">
        <v>4436</v>
      </c>
      <c r="T1639" s="83" t="s">
        <v>65</v>
      </c>
      <c r="U1639" s="83" t="s">
        <v>4437</v>
      </c>
      <c r="V1639" s="83" t="s">
        <v>46</v>
      </c>
      <c r="W1639" s="83" t="s">
        <v>276</v>
      </c>
      <c r="X1639" s="83">
        <v>2196</v>
      </c>
      <c r="Y1639" s="83" t="s">
        <v>4090</v>
      </c>
      <c r="Z1639" s="83" t="s">
        <v>4091</v>
      </c>
      <c r="AA1639" s="19">
        <f t="shared" si="102"/>
        <v>13055132</v>
      </c>
      <c r="AB1639" s="19">
        <f t="shared" si="103"/>
        <v>60340102</v>
      </c>
      <c r="AC1639" s="19" t="str">
        <f t="shared" si="104"/>
        <v>1</v>
      </c>
      <c r="AD1639" s="63" t="s">
        <v>4092</v>
      </c>
      <c r="AE1639" s="83"/>
    </row>
    <row r="1640" spans="1:31" s="84" customFormat="1" ht="20.25" customHeight="1" x14ac:dyDescent="0.25">
      <c r="A1640" s="86" t="s">
        <v>4259</v>
      </c>
      <c r="B1640" s="74">
        <v>13055133</v>
      </c>
      <c r="C1640" s="74" t="s">
        <v>3474</v>
      </c>
      <c r="D1640" s="87" t="s">
        <v>198</v>
      </c>
      <c r="E1640" s="20" t="s">
        <v>4438</v>
      </c>
      <c r="F1640" s="88" t="s">
        <v>65</v>
      </c>
      <c r="G1640" s="88" t="s">
        <v>4313</v>
      </c>
      <c r="H1640" s="87" t="s">
        <v>113</v>
      </c>
      <c r="I1640" s="87" t="s">
        <v>276</v>
      </c>
      <c r="J1640" s="77">
        <v>2196</v>
      </c>
      <c r="K1640" s="78" t="s">
        <v>4090</v>
      </c>
      <c r="L1640" s="19" t="s">
        <v>4091</v>
      </c>
      <c r="M1640" s="44">
        <v>60340102</v>
      </c>
      <c r="N1640" s="63" t="s">
        <v>4092</v>
      </c>
      <c r="O1640" s="19" t="str">
        <f t="shared" si="101"/>
        <v>Nguyễn Thị Nguyệt Minh, Sinh ngày 10/08/1990</v>
      </c>
      <c r="P1640" s="83">
        <v>13055133</v>
      </c>
      <c r="Q1640" s="83" t="s">
        <v>3474</v>
      </c>
      <c r="R1640" s="83" t="s">
        <v>198</v>
      </c>
      <c r="S1640" s="83" t="s">
        <v>4438</v>
      </c>
      <c r="T1640" s="83" t="s">
        <v>65</v>
      </c>
      <c r="U1640" s="83" t="s">
        <v>4313</v>
      </c>
      <c r="V1640" s="83" t="s">
        <v>113</v>
      </c>
      <c r="W1640" s="83" t="s">
        <v>276</v>
      </c>
      <c r="X1640" s="83">
        <v>2196</v>
      </c>
      <c r="Y1640" s="83" t="s">
        <v>4090</v>
      </c>
      <c r="Z1640" s="83" t="s">
        <v>4091</v>
      </c>
      <c r="AA1640" s="19">
        <f t="shared" si="102"/>
        <v>13055133</v>
      </c>
      <c r="AB1640" s="19">
        <f t="shared" si="103"/>
        <v>60340102</v>
      </c>
      <c r="AC1640" s="19" t="str">
        <f t="shared" si="104"/>
        <v>1</v>
      </c>
      <c r="AD1640" s="63" t="s">
        <v>4092</v>
      </c>
      <c r="AE1640" s="83"/>
    </row>
    <row r="1641" spans="1:31" s="84" customFormat="1" ht="20.25" customHeight="1" x14ac:dyDescent="0.25">
      <c r="A1641" s="86" t="s">
        <v>4262</v>
      </c>
      <c r="B1641" s="74">
        <v>13055134</v>
      </c>
      <c r="C1641" s="74" t="s">
        <v>2577</v>
      </c>
      <c r="D1641" s="87" t="s">
        <v>44</v>
      </c>
      <c r="E1641" s="20" t="s">
        <v>4439</v>
      </c>
      <c r="F1641" s="88" t="s">
        <v>44</v>
      </c>
      <c r="G1641" s="88" t="s">
        <v>146</v>
      </c>
      <c r="H1641" s="87" t="s">
        <v>1165</v>
      </c>
      <c r="I1641" s="87" t="s">
        <v>276</v>
      </c>
      <c r="J1641" s="77">
        <v>2196</v>
      </c>
      <c r="K1641" s="78" t="s">
        <v>4090</v>
      </c>
      <c r="L1641" s="19" t="s">
        <v>4091</v>
      </c>
      <c r="M1641" s="44">
        <v>60340102</v>
      </c>
      <c r="N1641" s="63" t="s">
        <v>4092</v>
      </c>
      <c r="O1641" s="19" t="str">
        <f t="shared" si="101"/>
        <v>Nguyễn Phương Nam, Sinh ngày 12/02/1987</v>
      </c>
      <c r="P1641" s="83">
        <v>13055134</v>
      </c>
      <c r="Q1641" s="83" t="s">
        <v>2577</v>
      </c>
      <c r="R1641" s="83" t="s">
        <v>44</v>
      </c>
      <c r="S1641" s="83" t="s">
        <v>4439</v>
      </c>
      <c r="T1641" s="83" t="s">
        <v>44</v>
      </c>
      <c r="U1641" s="83" t="s">
        <v>146</v>
      </c>
      <c r="V1641" s="83" t="s">
        <v>1165</v>
      </c>
      <c r="W1641" s="83" t="s">
        <v>276</v>
      </c>
      <c r="X1641" s="83">
        <v>2196</v>
      </c>
      <c r="Y1641" s="83" t="s">
        <v>4090</v>
      </c>
      <c r="Z1641" s="83" t="s">
        <v>4091</v>
      </c>
      <c r="AA1641" s="19">
        <f t="shared" si="102"/>
        <v>13055134</v>
      </c>
      <c r="AB1641" s="19">
        <f t="shared" si="103"/>
        <v>60340102</v>
      </c>
      <c r="AC1641" s="19" t="str">
        <f t="shared" si="104"/>
        <v>1</v>
      </c>
      <c r="AD1641" s="63" t="s">
        <v>4092</v>
      </c>
      <c r="AE1641" s="83"/>
    </row>
    <row r="1642" spans="1:31" s="84" customFormat="1" ht="20.25" customHeight="1" x14ac:dyDescent="0.25">
      <c r="A1642" s="86" t="s">
        <v>4265</v>
      </c>
      <c r="B1642" s="74">
        <v>13055135</v>
      </c>
      <c r="C1642" s="74" t="s">
        <v>4440</v>
      </c>
      <c r="D1642" s="87" t="s">
        <v>44</v>
      </c>
      <c r="E1642" s="20" t="s">
        <v>4441</v>
      </c>
      <c r="F1642" s="88" t="s">
        <v>44</v>
      </c>
      <c r="G1642" s="88" t="s">
        <v>4442</v>
      </c>
      <c r="H1642" s="87" t="s">
        <v>108</v>
      </c>
      <c r="I1642" s="87" t="s">
        <v>276</v>
      </c>
      <c r="J1642" s="77">
        <v>2196</v>
      </c>
      <c r="K1642" s="78" t="s">
        <v>4090</v>
      </c>
      <c r="L1642" s="19" t="s">
        <v>4091</v>
      </c>
      <c r="M1642" s="44">
        <v>60340102</v>
      </c>
      <c r="N1642" s="63" t="s">
        <v>4092</v>
      </c>
      <c r="O1642" s="19" t="str">
        <f t="shared" si="101"/>
        <v>Đào Văn Nam, Sinh ngày 23/06/1990</v>
      </c>
      <c r="P1642" s="83">
        <v>13055135</v>
      </c>
      <c r="Q1642" s="83" t="s">
        <v>4440</v>
      </c>
      <c r="R1642" s="83" t="s">
        <v>44</v>
      </c>
      <c r="S1642" s="83" t="s">
        <v>4441</v>
      </c>
      <c r="T1642" s="83" t="s">
        <v>44</v>
      </c>
      <c r="U1642" s="83" t="s">
        <v>4442</v>
      </c>
      <c r="V1642" s="83" t="s">
        <v>108</v>
      </c>
      <c r="W1642" s="83" t="s">
        <v>276</v>
      </c>
      <c r="X1642" s="83">
        <v>2196</v>
      </c>
      <c r="Y1642" s="83" t="s">
        <v>4090</v>
      </c>
      <c r="Z1642" s="83" t="s">
        <v>4091</v>
      </c>
      <c r="AA1642" s="19">
        <f t="shared" si="102"/>
        <v>13055135</v>
      </c>
      <c r="AB1642" s="19">
        <f t="shared" si="103"/>
        <v>60340102</v>
      </c>
      <c r="AC1642" s="19" t="str">
        <f t="shared" si="104"/>
        <v>1</v>
      </c>
      <c r="AD1642" s="63" t="s">
        <v>4092</v>
      </c>
      <c r="AE1642" s="83"/>
    </row>
    <row r="1643" spans="1:31" s="84" customFormat="1" ht="20.25" customHeight="1" x14ac:dyDescent="0.25">
      <c r="A1643" s="86" t="s">
        <v>4267</v>
      </c>
      <c r="B1643" s="74">
        <v>13055136</v>
      </c>
      <c r="C1643" s="74" t="s">
        <v>4443</v>
      </c>
      <c r="D1643" s="87" t="s">
        <v>208</v>
      </c>
      <c r="E1643" s="20" t="s">
        <v>4444</v>
      </c>
      <c r="F1643" s="88" t="s">
        <v>65</v>
      </c>
      <c r="G1643" s="88" t="s">
        <v>4445</v>
      </c>
      <c r="H1643" s="87" t="s">
        <v>1376</v>
      </c>
      <c r="I1643" s="87" t="s">
        <v>276</v>
      </c>
      <c r="J1643" s="77">
        <v>2196</v>
      </c>
      <c r="K1643" s="78" t="s">
        <v>4090</v>
      </c>
      <c r="L1643" s="19" t="s">
        <v>4091</v>
      </c>
      <c r="M1643" s="44">
        <v>60340102</v>
      </c>
      <c r="N1643" s="63" t="s">
        <v>4092</v>
      </c>
      <c r="O1643" s="19" t="str">
        <f t="shared" si="101"/>
        <v>Nguyễn Hằng Nga, Sinh ngày 03/09/1990</v>
      </c>
      <c r="P1643" s="83">
        <v>13055136</v>
      </c>
      <c r="Q1643" s="83" t="s">
        <v>4443</v>
      </c>
      <c r="R1643" s="83" t="s">
        <v>208</v>
      </c>
      <c r="S1643" s="83" t="s">
        <v>4444</v>
      </c>
      <c r="T1643" s="83" t="s">
        <v>65</v>
      </c>
      <c r="U1643" s="83" t="s">
        <v>4445</v>
      </c>
      <c r="V1643" s="83" t="s">
        <v>1376</v>
      </c>
      <c r="W1643" s="83" t="s">
        <v>276</v>
      </c>
      <c r="X1643" s="83">
        <v>2196</v>
      </c>
      <c r="Y1643" s="83" t="s">
        <v>4090</v>
      </c>
      <c r="Z1643" s="83" t="s">
        <v>4091</v>
      </c>
      <c r="AA1643" s="19">
        <f t="shared" si="102"/>
        <v>13055136</v>
      </c>
      <c r="AB1643" s="19">
        <f t="shared" si="103"/>
        <v>60340102</v>
      </c>
      <c r="AC1643" s="19" t="str">
        <f t="shared" si="104"/>
        <v>1</v>
      </c>
      <c r="AD1643" s="63" t="s">
        <v>4092</v>
      </c>
      <c r="AE1643" s="83"/>
    </row>
    <row r="1644" spans="1:31" s="84" customFormat="1" ht="20.25" customHeight="1" x14ac:dyDescent="0.25">
      <c r="A1644" s="86" t="s">
        <v>4270</v>
      </c>
      <c r="B1644" s="74">
        <v>13055137</v>
      </c>
      <c r="C1644" s="74" t="s">
        <v>917</v>
      </c>
      <c r="D1644" s="87" t="s">
        <v>415</v>
      </c>
      <c r="E1644" s="20" t="s">
        <v>4446</v>
      </c>
      <c r="F1644" s="88" t="s">
        <v>65</v>
      </c>
      <c r="G1644" s="88" t="s">
        <v>2659</v>
      </c>
      <c r="H1644" s="87" t="s">
        <v>80</v>
      </c>
      <c r="I1644" s="87" t="s">
        <v>276</v>
      </c>
      <c r="J1644" s="77">
        <v>2196</v>
      </c>
      <c r="K1644" s="78" t="s">
        <v>4090</v>
      </c>
      <c r="L1644" s="19" t="s">
        <v>4091</v>
      </c>
      <c r="M1644" s="44">
        <v>60340102</v>
      </c>
      <c r="N1644" s="63" t="s">
        <v>4092</v>
      </c>
      <c r="O1644" s="19" t="str">
        <f t="shared" si="101"/>
        <v>Nguyễn Thị Bích Ngọc, Sinh ngày 20/08/1989</v>
      </c>
      <c r="P1644" s="83">
        <v>13055137</v>
      </c>
      <c r="Q1644" s="83" t="s">
        <v>917</v>
      </c>
      <c r="R1644" s="83" t="s">
        <v>415</v>
      </c>
      <c r="S1644" s="83" t="s">
        <v>4446</v>
      </c>
      <c r="T1644" s="83" t="s">
        <v>65</v>
      </c>
      <c r="U1644" s="83" t="s">
        <v>2659</v>
      </c>
      <c r="V1644" s="83" t="s">
        <v>80</v>
      </c>
      <c r="W1644" s="83" t="s">
        <v>276</v>
      </c>
      <c r="X1644" s="83">
        <v>2196</v>
      </c>
      <c r="Y1644" s="83" t="s">
        <v>4090</v>
      </c>
      <c r="Z1644" s="83" t="s">
        <v>4091</v>
      </c>
      <c r="AA1644" s="19">
        <f t="shared" si="102"/>
        <v>13055137</v>
      </c>
      <c r="AB1644" s="19">
        <f t="shared" si="103"/>
        <v>60340102</v>
      </c>
      <c r="AC1644" s="19" t="str">
        <f t="shared" si="104"/>
        <v>1</v>
      </c>
      <c r="AD1644" s="63" t="s">
        <v>4092</v>
      </c>
      <c r="AE1644" s="83"/>
    </row>
    <row r="1645" spans="1:31" s="84" customFormat="1" ht="20.25" customHeight="1" x14ac:dyDescent="0.25">
      <c r="A1645" s="86" t="s">
        <v>4274</v>
      </c>
      <c r="B1645" s="74">
        <v>13055138</v>
      </c>
      <c r="C1645" s="74" t="s">
        <v>4447</v>
      </c>
      <c r="D1645" s="87" t="s">
        <v>415</v>
      </c>
      <c r="E1645" s="20" t="s">
        <v>4448</v>
      </c>
      <c r="F1645" s="88" t="s">
        <v>65</v>
      </c>
      <c r="G1645" s="88" t="s">
        <v>4449</v>
      </c>
      <c r="H1645" s="87" t="s">
        <v>46</v>
      </c>
      <c r="I1645" s="87" t="s">
        <v>276</v>
      </c>
      <c r="J1645" s="77">
        <v>2196</v>
      </c>
      <c r="K1645" s="78" t="s">
        <v>4090</v>
      </c>
      <c r="L1645" s="19" t="s">
        <v>4091</v>
      </c>
      <c r="M1645" s="44">
        <v>60340102</v>
      </c>
      <c r="N1645" s="63" t="s">
        <v>4092</v>
      </c>
      <c r="O1645" s="19" t="str">
        <f t="shared" si="101"/>
        <v>Phan Thị Lan Ngọc, Sinh ngày 20/09/1988</v>
      </c>
      <c r="P1645" s="83">
        <v>13055138</v>
      </c>
      <c r="Q1645" s="83" t="s">
        <v>4447</v>
      </c>
      <c r="R1645" s="83" t="s">
        <v>415</v>
      </c>
      <c r="S1645" s="83" t="s">
        <v>4448</v>
      </c>
      <c r="T1645" s="83" t="s">
        <v>65</v>
      </c>
      <c r="U1645" s="83" t="s">
        <v>4449</v>
      </c>
      <c r="V1645" s="83" t="s">
        <v>46</v>
      </c>
      <c r="W1645" s="83" t="s">
        <v>276</v>
      </c>
      <c r="X1645" s="83">
        <v>2196</v>
      </c>
      <c r="Y1645" s="83" t="s">
        <v>4090</v>
      </c>
      <c r="Z1645" s="83" t="s">
        <v>4091</v>
      </c>
      <c r="AA1645" s="19">
        <f t="shared" si="102"/>
        <v>13055138</v>
      </c>
      <c r="AB1645" s="19">
        <f t="shared" si="103"/>
        <v>60340102</v>
      </c>
      <c r="AC1645" s="19" t="str">
        <f t="shared" si="104"/>
        <v>1</v>
      </c>
      <c r="AD1645" s="63" t="s">
        <v>4092</v>
      </c>
      <c r="AE1645" s="83"/>
    </row>
    <row r="1646" spans="1:31" s="84" customFormat="1" ht="20.25" customHeight="1" x14ac:dyDescent="0.25">
      <c r="A1646" s="86" t="s">
        <v>4278</v>
      </c>
      <c r="B1646" s="74">
        <v>13055139</v>
      </c>
      <c r="C1646" s="74" t="s">
        <v>593</v>
      </c>
      <c r="D1646" s="87" t="s">
        <v>419</v>
      </c>
      <c r="E1646" s="20" t="s">
        <v>4450</v>
      </c>
      <c r="F1646" s="88" t="s">
        <v>65</v>
      </c>
      <c r="G1646" s="88" t="s">
        <v>4451</v>
      </c>
      <c r="H1646" s="87" t="s">
        <v>1376</v>
      </c>
      <c r="I1646" s="87" t="s">
        <v>276</v>
      </c>
      <c r="J1646" s="77">
        <v>2196</v>
      </c>
      <c r="K1646" s="78" t="s">
        <v>4090</v>
      </c>
      <c r="L1646" s="19" t="s">
        <v>4091</v>
      </c>
      <c r="M1646" s="44">
        <v>60340102</v>
      </c>
      <c r="N1646" s="63" t="s">
        <v>4092</v>
      </c>
      <c r="O1646" s="19" t="str">
        <f t="shared" si="101"/>
        <v>Lê Thị Nguyệt, Sinh ngày 17/10/1986</v>
      </c>
      <c r="P1646" s="83">
        <v>13055139</v>
      </c>
      <c r="Q1646" s="83" t="s">
        <v>593</v>
      </c>
      <c r="R1646" s="83" t="s">
        <v>419</v>
      </c>
      <c r="S1646" s="83" t="s">
        <v>4450</v>
      </c>
      <c r="T1646" s="83" t="s">
        <v>65</v>
      </c>
      <c r="U1646" s="83" t="s">
        <v>4451</v>
      </c>
      <c r="V1646" s="83" t="s">
        <v>1376</v>
      </c>
      <c r="W1646" s="83" t="s">
        <v>276</v>
      </c>
      <c r="X1646" s="83">
        <v>2196</v>
      </c>
      <c r="Y1646" s="83" t="s">
        <v>4090</v>
      </c>
      <c r="Z1646" s="83" t="s">
        <v>4091</v>
      </c>
      <c r="AA1646" s="19">
        <f t="shared" si="102"/>
        <v>13055139</v>
      </c>
      <c r="AB1646" s="19">
        <f t="shared" si="103"/>
        <v>60340102</v>
      </c>
      <c r="AC1646" s="19" t="str">
        <f t="shared" si="104"/>
        <v>1</v>
      </c>
      <c r="AD1646" s="63" t="s">
        <v>4092</v>
      </c>
      <c r="AE1646" s="83"/>
    </row>
    <row r="1647" spans="1:31" s="84" customFormat="1" ht="20.25" customHeight="1" x14ac:dyDescent="0.25">
      <c r="A1647" s="86" t="s">
        <v>4282</v>
      </c>
      <c r="B1647" s="74">
        <v>13055140</v>
      </c>
      <c r="C1647" s="74" t="s">
        <v>3011</v>
      </c>
      <c r="D1647" s="87" t="s">
        <v>218</v>
      </c>
      <c r="E1647" s="20" t="s">
        <v>4452</v>
      </c>
      <c r="F1647" s="88" t="s">
        <v>65</v>
      </c>
      <c r="G1647" s="88" t="s">
        <v>4453</v>
      </c>
      <c r="H1647" s="87" t="s">
        <v>61</v>
      </c>
      <c r="I1647" s="87" t="s">
        <v>276</v>
      </c>
      <c r="J1647" s="77">
        <v>2196</v>
      </c>
      <c r="K1647" s="78" t="s">
        <v>4090</v>
      </c>
      <c r="L1647" s="19" t="s">
        <v>4091</v>
      </c>
      <c r="M1647" s="44">
        <v>60340102</v>
      </c>
      <c r="N1647" s="63" t="s">
        <v>4092</v>
      </c>
      <c r="O1647" s="19" t="str">
        <f t="shared" si="101"/>
        <v>Ngô Thị Hồng Nhung, Sinh ngày 30/12/1983</v>
      </c>
      <c r="P1647" s="83">
        <v>13055140</v>
      </c>
      <c r="Q1647" s="83" t="s">
        <v>3011</v>
      </c>
      <c r="R1647" s="83" t="s">
        <v>218</v>
      </c>
      <c r="S1647" s="83" t="s">
        <v>4452</v>
      </c>
      <c r="T1647" s="83" t="s">
        <v>65</v>
      </c>
      <c r="U1647" s="83" t="s">
        <v>4453</v>
      </c>
      <c r="V1647" s="83" t="s">
        <v>61</v>
      </c>
      <c r="W1647" s="83" t="s">
        <v>276</v>
      </c>
      <c r="X1647" s="83">
        <v>2196</v>
      </c>
      <c r="Y1647" s="83" t="s">
        <v>4090</v>
      </c>
      <c r="Z1647" s="83" t="s">
        <v>4091</v>
      </c>
      <c r="AA1647" s="19">
        <f t="shared" si="102"/>
        <v>13055140</v>
      </c>
      <c r="AB1647" s="19">
        <f t="shared" si="103"/>
        <v>60340102</v>
      </c>
      <c r="AC1647" s="19" t="str">
        <f t="shared" si="104"/>
        <v>1</v>
      </c>
      <c r="AD1647" s="63" t="s">
        <v>4092</v>
      </c>
      <c r="AE1647" s="83"/>
    </row>
    <row r="1648" spans="1:31" s="84" customFormat="1" ht="20.25" customHeight="1" x14ac:dyDescent="0.25">
      <c r="A1648" s="86" t="s">
        <v>4286</v>
      </c>
      <c r="B1648" s="74">
        <v>13055141</v>
      </c>
      <c r="C1648" s="74" t="s">
        <v>3749</v>
      </c>
      <c r="D1648" s="87" t="s">
        <v>4454</v>
      </c>
      <c r="E1648" s="20" t="s">
        <v>4455</v>
      </c>
      <c r="F1648" s="88" t="s">
        <v>65</v>
      </c>
      <c r="G1648" s="88" t="s">
        <v>2622</v>
      </c>
      <c r="H1648" s="87" t="s">
        <v>46</v>
      </c>
      <c r="I1648" s="87" t="s">
        <v>276</v>
      </c>
      <c r="J1648" s="77">
        <v>2196</v>
      </c>
      <c r="K1648" s="78" t="s">
        <v>4090</v>
      </c>
      <c r="L1648" s="19" t="s">
        <v>4091</v>
      </c>
      <c r="M1648" s="44">
        <v>60340102</v>
      </c>
      <c r="N1648" s="63" t="s">
        <v>4092</v>
      </c>
      <c r="O1648" s="19" t="str">
        <f t="shared" si="101"/>
        <v>Nguyễn Thị Hồng Như, Sinh ngày 04/09/1989</v>
      </c>
      <c r="P1648" s="83">
        <v>13055141</v>
      </c>
      <c r="Q1648" s="83" t="s">
        <v>3749</v>
      </c>
      <c r="R1648" s="83" t="s">
        <v>4454</v>
      </c>
      <c r="S1648" s="83" t="s">
        <v>4455</v>
      </c>
      <c r="T1648" s="83" t="s">
        <v>65</v>
      </c>
      <c r="U1648" s="83" t="s">
        <v>2622</v>
      </c>
      <c r="V1648" s="83" t="s">
        <v>46</v>
      </c>
      <c r="W1648" s="83" t="s">
        <v>276</v>
      </c>
      <c r="X1648" s="83">
        <v>2196</v>
      </c>
      <c r="Y1648" s="83" t="s">
        <v>4090</v>
      </c>
      <c r="Z1648" s="83" t="s">
        <v>4091</v>
      </c>
      <c r="AA1648" s="19">
        <f t="shared" si="102"/>
        <v>13055141</v>
      </c>
      <c r="AB1648" s="19">
        <f t="shared" si="103"/>
        <v>60340102</v>
      </c>
      <c r="AC1648" s="19" t="str">
        <f t="shared" si="104"/>
        <v>1</v>
      </c>
      <c r="AD1648" s="63" t="s">
        <v>4092</v>
      </c>
      <c r="AE1648" s="83"/>
    </row>
    <row r="1649" spans="1:31" s="84" customFormat="1" ht="20.25" customHeight="1" x14ac:dyDescent="0.25">
      <c r="A1649" s="86" t="s">
        <v>4290</v>
      </c>
      <c r="B1649" s="74">
        <v>13055142</v>
      </c>
      <c r="C1649" s="74" t="s">
        <v>201</v>
      </c>
      <c r="D1649" s="87" t="s">
        <v>2230</v>
      </c>
      <c r="E1649" s="20" t="s">
        <v>3202</v>
      </c>
      <c r="F1649" s="88" t="s">
        <v>65</v>
      </c>
      <c r="G1649" s="88" t="s">
        <v>4456</v>
      </c>
      <c r="H1649" s="87" t="s">
        <v>836</v>
      </c>
      <c r="I1649" s="87" t="s">
        <v>276</v>
      </c>
      <c r="J1649" s="77">
        <v>2196</v>
      </c>
      <c r="K1649" s="78" t="s">
        <v>4090</v>
      </c>
      <c r="L1649" s="19" t="s">
        <v>4091</v>
      </c>
      <c r="M1649" s="44">
        <v>60340102</v>
      </c>
      <c r="N1649" s="63" t="s">
        <v>4092</v>
      </c>
      <c r="O1649" s="19" t="str">
        <f t="shared" si="101"/>
        <v>Nguyễn Thị Oanh, Sinh ngày 30/09/1989</v>
      </c>
      <c r="P1649" s="83">
        <v>13055142</v>
      </c>
      <c r="Q1649" s="83" t="s">
        <v>201</v>
      </c>
      <c r="R1649" s="83" t="s">
        <v>2230</v>
      </c>
      <c r="S1649" s="83" t="s">
        <v>3202</v>
      </c>
      <c r="T1649" s="83" t="s">
        <v>65</v>
      </c>
      <c r="U1649" s="83" t="s">
        <v>4456</v>
      </c>
      <c r="V1649" s="83" t="s">
        <v>836</v>
      </c>
      <c r="W1649" s="83" t="s">
        <v>276</v>
      </c>
      <c r="X1649" s="83">
        <v>2196</v>
      </c>
      <c r="Y1649" s="83" t="s">
        <v>4090</v>
      </c>
      <c r="Z1649" s="83" t="s">
        <v>4091</v>
      </c>
      <c r="AA1649" s="19">
        <f t="shared" si="102"/>
        <v>13055142</v>
      </c>
      <c r="AB1649" s="19">
        <f t="shared" si="103"/>
        <v>60340102</v>
      </c>
      <c r="AC1649" s="19" t="str">
        <f t="shared" si="104"/>
        <v>1</v>
      </c>
      <c r="AD1649" s="63" t="s">
        <v>4092</v>
      </c>
      <c r="AE1649" s="83"/>
    </row>
    <row r="1650" spans="1:31" s="84" customFormat="1" ht="20.25" customHeight="1" x14ac:dyDescent="0.25">
      <c r="A1650" s="86" t="s">
        <v>4292</v>
      </c>
      <c r="B1650" s="74">
        <v>13055143</v>
      </c>
      <c r="C1650" s="74" t="s">
        <v>154</v>
      </c>
      <c r="D1650" s="87" t="s">
        <v>423</v>
      </c>
      <c r="E1650" s="20" t="s">
        <v>4457</v>
      </c>
      <c r="F1650" s="88" t="s">
        <v>65</v>
      </c>
      <c r="G1650" s="88" t="s">
        <v>4458</v>
      </c>
      <c r="H1650" s="87" t="s">
        <v>113</v>
      </c>
      <c r="I1650" s="87" t="s">
        <v>276</v>
      </c>
      <c r="J1650" s="77">
        <v>2196</v>
      </c>
      <c r="K1650" s="78" t="s">
        <v>4090</v>
      </c>
      <c r="L1650" s="19" t="s">
        <v>4091</v>
      </c>
      <c r="M1650" s="44">
        <v>60340102</v>
      </c>
      <c r="N1650" s="63" t="s">
        <v>4092</v>
      </c>
      <c r="O1650" s="19" t="str">
        <f t="shared" si="101"/>
        <v>Đào Thị Thanh Phương, Sinh ngày 20/06/1988</v>
      </c>
      <c r="P1650" s="83">
        <v>13055143</v>
      </c>
      <c r="Q1650" s="83" t="s">
        <v>154</v>
      </c>
      <c r="R1650" s="83" t="s">
        <v>423</v>
      </c>
      <c r="S1650" s="83" t="s">
        <v>4457</v>
      </c>
      <c r="T1650" s="83" t="s">
        <v>65</v>
      </c>
      <c r="U1650" s="83" t="s">
        <v>4458</v>
      </c>
      <c r="V1650" s="83" t="s">
        <v>113</v>
      </c>
      <c r="W1650" s="83" t="s">
        <v>276</v>
      </c>
      <c r="X1650" s="83">
        <v>2196</v>
      </c>
      <c r="Y1650" s="83" t="s">
        <v>4090</v>
      </c>
      <c r="Z1650" s="83" t="s">
        <v>4091</v>
      </c>
      <c r="AA1650" s="19">
        <f t="shared" si="102"/>
        <v>13055143</v>
      </c>
      <c r="AB1650" s="19">
        <f t="shared" si="103"/>
        <v>60340102</v>
      </c>
      <c r="AC1650" s="19" t="str">
        <f t="shared" si="104"/>
        <v>1</v>
      </c>
      <c r="AD1650" s="63" t="s">
        <v>4092</v>
      </c>
      <c r="AE1650" s="83"/>
    </row>
    <row r="1651" spans="1:31" s="84" customFormat="1" ht="20.25" customHeight="1" x14ac:dyDescent="0.25">
      <c r="A1651" s="86" t="s">
        <v>4295</v>
      </c>
      <c r="B1651" s="74">
        <v>13055144</v>
      </c>
      <c r="C1651" s="74" t="s">
        <v>4459</v>
      </c>
      <c r="D1651" s="87" t="s">
        <v>230</v>
      </c>
      <c r="E1651" s="20" t="s">
        <v>4460</v>
      </c>
      <c r="F1651" s="88" t="s">
        <v>44</v>
      </c>
      <c r="G1651" s="88" t="s">
        <v>4461</v>
      </c>
      <c r="H1651" s="87" t="s">
        <v>56</v>
      </c>
      <c r="I1651" s="87" t="s">
        <v>276</v>
      </c>
      <c r="J1651" s="77">
        <v>2196</v>
      </c>
      <c r="K1651" s="78" t="s">
        <v>4090</v>
      </c>
      <c r="L1651" s="19" t="s">
        <v>4091</v>
      </c>
      <c r="M1651" s="44">
        <v>60340102</v>
      </c>
      <c r="N1651" s="63" t="s">
        <v>4092</v>
      </c>
      <c r="O1651" s="19" t="str">
        <f t="shared" si="101"/>
        <v>Bạch Vinh Quang, Sinh ngày 28/03/1990</v>
      </c>
      <c r="P1651" s="83">
        <v>13055144</v>
      </c>
      <c r="Q1651" s="83" t="s">
        <v>4459</v>
      </c>
      <c r="R1651" s="83" t="s">
        <v>230</v>
      </c>
      <c r="S1651" s="83" t="s">
        <v>4460</v>
      </c>
      <c r="T1651" s="83" t="s">
        <v>44</v>
      </c>
      <c r="U1651" s="83" t="s">
        <v>4461</v>
      </c>
      <c r="V1651" s="83" t="s">
        <v>56</v>
      </c>
      <c r="W1651" s="83" t="s">
        <v>276</v>
      </c>
      <c r="X1651" s="83">
        <v>2196</v>
      </c>
      <c r="Y1651" s="83" t="s">
        <v>4090</v>
      </c>
      <c r="Z1651" s="83" t="s">
        <v>4091</v>
      </c>
      <c r="AA1651" s="19">
        <f t="shared" si="102"/>
        <v>13055144</v>
      </c>
      <c r="AB1651" s="19">
        <f t="shared" si="103"/>
        <v>60340102</v>
      </c>
      <c r="AC1651" s="19" t="str">
        <f t="shared" si="104"/>
        <v>1</v>
      </c>
      <c r="AD1651" s="63" t="s">
        <v>4092</v>
      </c>
      <c r="AE1651" s="83"/>
    </row>
    <row r="1652" spans="1:31" s="84" customFormat="1" ht="20.25" customHeight="1" x14ac:dyDescent="0.25">
      <c r="A1652" s="86" t="s">
        <v>4298</v>
      </c>
      <c r="B1652" s="74">
        <v>13055145</v>
      </c>
      <c r="C1652" s="74" t="s">
        <v>801</v>
      </c>
      <c r="D1652" s="87" t="s">
        <v>2563</v>
      </c>
      <c r="E1652" s="20" t="s">
        <v>4462</v>
      </c>
      <c r="F1652" s="88" t="s">
        <v>44</v>
      </c>
      <c r="G1652" s="88" t="s">
        <v>1852</v>
      </c>
      <c r="H1652" s="87" t="s">
        <v>708</v>
      </c>
      <c r="I1652" s="87" t="s">
        <v>276</v>
      </c>
      <c r="J1652" s="77">
        <v>2196</v>
      </c>
      <c r="K1652" s="78" t="s">
        <v>4090</v>
      </c>
      <c r="L1652" s="19" t="s">
        <v>4091</v>
      </c>
      <c r="M1652" s="44">
        <v>60340102</v>
      </c>
      <c r="N1652" s="63" t="s">
        <v>4092</v>
      </c>
      <c r="O1652" s="19" t="str">
        <f t="shared" si="101"/>
        <v>Nguyễn Ngọc Quế, Sinh ngày 01/01/1983</v>
      </c>
      <c r="P1652" s="83">
        <v>13055145</v>
      </c>
      <c r="Q1652" s="83" t="s">
        <v>801</v>
      </c>
      <c r="R1652" s="83" t="s">
        <v>2563</v>
      </c>
      <c r="S1652" s="83" t="s">
        <v>4462</v>
      </c>
      <c r="T1652" s="83" t="s">
        <v>44</v>
      </c>
      <c r="U1652" s="83" t="s">
        <v>1852</v>
      </c>
      <c r="V1652" s="83" t="s">
        <v>708</v>
      </c>
      <c r="W1652" s="83" t="s">
        <v>276</v>
      </c>
      <c r="X1652" s="83">
        <v>2196</v>
      </c>
      <c r="Y1652" s="83" t="s">
        <v>4090</v>
      </c>
      <c r="Z1652" s="83" t="s">
        <v>4091</v>
      </c>
      <c r="AA1652" s="19">
        <f t="shared" si="102"/>
        <v>13055145</v>
      </c>
      <c r="AB1652" s="19">
        <f t="shared" si="103"/>
        <v>60340102</v>
      </c>
      <c r="AC1652" s="19" t="str">
        <f t="shared" si="104"/>
        <v>1</v>
      </c>
      <c r="AD1652" s="63" t="s">
        <v>4092</v>
      </c>
      <c r="AE1652" s="83"/>
    </row>
    <row r="1653" spans="1:31" s="84" customFormat="1" ht="20.25" customHeight="1" x14ac:dyDescent="0.25">
      <c r="A1653" s="86" t="s">
        <v>4301</v>
      </c>
      <c r="B1653" s="74">
        <v>13055146</v>
      </c>
      <c r="C1653" s="74" t="s">
        <v>4463</v>
      </c>
      <c r="D1653" s="87" t="s">
        <v>895</v>
      </c>
      <c r="E1653" s="20" t="s">
        <v>4464</v>
      </c>
      <c r="F1653" s="88" t="s">
        <v>65</v>
      </c>
      <c r="G1653" s="88" t="s">
        <v>4465</v>
      </c>
      <c r="H1653" s="87" t="s">
        <v>113</v>
      </c>
      <c r="I1653" s="87" t="s">
        <v>276</v>
      </c>
      <c r="J1653" s="77">
        <v>2196</v>
      </c>
      <c r="K1653" s="78" t="s">
        <v>4090</v>
      </c>
      <c r="L1653" s="19" t="s">
        <v>4091</v>
      </c>
      <c r="M1653" s="44">
        <v>60340102</v>
      </c>
      <c r="N1653" s="63" t="s">
        <v>4092</v>
      </c>
      <c r="O1653" s="19" t="str">
        <f t="shared" si="101"/>
        <v>Phạm Hồng Tâm, Sinh ngày 06/05/1989</v>
      </c>
      <c r="P1653" s="83">
        <v>13055146</v>
      </c>
      <c r="Q1653" s="83" t="s">
        <v>4463</v>
      </c>
      <c r="R1653" s="83" t="s">
        <v>895</v>
      </c>
      <c r="S1653" s="83" t="s">
        <v>4464</v>
      </c>
      <c r="T1653" s="83" t="s">
        <v>65</v>
      </c>
      <c r="U1653" s="83" t="s">
        <v>4465</v>
      </c>
      <c r="V1653" s="83" t="s">
        <v>113</v>
      </c>
      <c r="W1653" s="83" t="s">
        <v>276</v>
      </c>
      <c r="X1653" s="83">
        <v>2196</v>
      </c>
      <c r="Y1653" s="83" t="s">
        <v>4090</v>
      </c>
      <c r="Z1653" s="83" t="s">
        <v>4091</v>
      </c>
      <c r="AA1653" s="19">
        <f t="shared" si="102"/>
        <v>13055146</v>
      </c>
      <c r="AB1653" s="19">
        <f t="shared" si="103"/>
        <v>60340102</v>
      </c>
      <c r="AC1653" s="19" t="str">
        <f t="shared" si="104"/>
        <v>1</v>
      </c>
      <c r="AD1653" s="63" t="s">
        <v>4092</v>
      </c>
      <c r="AE1653" s="83"/>
    </row>
    <row r="1654" spans="1:31" s="84" customFormat="1" ht="20.25" customHeight="1" x14ac:dyDescent="0.25">
      <c r="A1654" s="86" t="s">
        <v>4305</v>
      </c>
      <c r="B1654" s="74">
        <v>13055147</v>
      </c>
      <c r="C1654" s="74" t="s">
        <v>4466</v>
      </c>
      <c r="D1654" s="87" t="s">
        <v>627</v>
      </c>
      <c r="E1654" s="20" t="s">
        <v>4467</v>
      </c>
      <c r="F1654" s="87" t="s">
        <v>65</v>
      </c>
      <c r="G1654" s="88" t="s">
        <v>4468</v>
      </c>
      <c r="H1654" s="87" t="s">
        <v>46</v>
      </c>
      <c r="I1654" s="87" t="s">
        <v>276</v>
      </c>
      <c r="J1654" s="77">
        <v>2196</v>
      </c>
      <c r="K1654" s="78" t="s">
        <v>4090</v>
      </c>
      <c r="L1654" s="19" t="s">
        <v>4091</v>
      </c>
      <c r="M1654" s="44">
        <v>60340102</v>
      </c>
      <c r="N1654" s="63" t="s">
        <v>4092</v>
      </c>
      <c r="O1654" s="19" t="str">
        <f t="shared" si="101"/>
        <v>Vương Thị Hồng Thanh, Sinh ngày 18/05/1984</v>
      </c>
      <c r="P1654" s="83">
        <v>13055147</v>
      </c>
      <c r="Q1654" s="83" t="s">
        <v>4466</v>
      </c>
      <c r="R1654" s="83" t="s">
        <v>627</v>
      </c>
      <c r="S1654" s="83" t="s">
        <v>4467</v>
      </c>
      <c r="T1654" s="83" t="s">
        <v>65</v>
      </c>
      <c r="U1654" s="83" t="s">
        <v>4468</v>
      </c>
      <c r="V1654" s="83" t="s">
        <v>46</v>
      </c>
      <c r="W1654" s="83" t="s">
        <v>276</v>
      </c>
      <c r="X1654" s="83">
        <v>2196</v>
      </c>
      <c r="Y1654" s="83" t="s">
        <v>4090</v>
      </c>
      <c r="Z1654" s="83" t="s">
        <v>4091</v>
      </c>
      <c r="AA1654" s="19">
        <f t="shared" si="102"/>
        <v>13055147</v>
      </c>
      <c r="AB1654" s="19">
        <f t="shared" si="103"/>
        <v>60340102</v>
      </c>
      <c r="AC1654" s="19" t="str">
        <f t="shared" si="104"/>
        <v>1</v>
      </c>
      <c r="AD1654" s="63" t="s">
        <v>4092</v>
      </c>
      <c r="AE1654" s="83"/>
    </row>
    <row r="1655" spans="1:31" s="84" customFormat="1" ht="20.25" customHeight="1" x14ac:dyDescent="0.25">
      <c r="A1655" s="86" t="s">
        <v>4308</v>
      </c>
      <c r="B1655" s="74">
        <v>13055148</v>
      </c>
      <c r="C1655" s="74" t="s">
        <v>4299</v>
      </c>
      <c r="D1655" s="87" t="s">
        <v>2256</v>
      </c>
      <c r="E1655" s="20" t="s">
        <v>4469</v>
      </c>
      <c r="F1655" s="88" t="s">
        <v>65</v>
      </c>
      <c r="G1655" s="88" t="s">
        <v>2608</v>
      </c>
      <c r="H1655" s="87" t="s">
        <v>46</v>
      </c>
      <c r="I1655" s="87" t="s">
        <v>276</v>
      </c>
      <c r="J1655" s="77">
        <v>2196</v>
      </c>
      <c r="K1655" s="78" t="s">
        <v>4090</v>
      </c>
      <c r="L1655" s="19" t="s">
        <v>4091</v>
      </c>
      <c r="M1655" s="44">
        <v>60340102</v>
      </c>
      <c r="N1655" s="63" t="s">
        <v>4092</v>
      </c>
      <c r="O1655" s="19" t="str">
        <f t="shared" si="101"/>
        <v>Phạm Thị Thanh Thao, Sinh ngày 02/08/1989</v>
      </c>
      <c r="P1655" s="83">
        <v>13055148</v>
      </c>
      <c r="Q1655" s="83" t="s">
        <v>4299</v>
      </c>
      <c r="R1655" s="83" t="s">
        <v>2256</v>
      </c>
      <c r="S1655" s="83" t="s">
        <v>4469</v>
      </c>
      <c r="T1655" s="83" t="s">
        <v>65</v>
      </c>
      <c r="U1655" s="83" t="s">
        <v>2608</v>
      </c>
      <c r="V1655" s="83" t="s">
        <v>46</v>
      </c>
      <c r="W1655" s="83" t="s">
        <v>276</v>
      </c>
      <c r="X1655" s="83">
        <v>2196</v>
      </c>
      <c r="Y1655" s="83" t="s">
        <v>4090</v>
      </c>
      <c r="Z1655" s="83" t="s">
        <v>4091</v>
      </c>
      <c r="AA1655" s="19">
        <f t="shared" si="102"/>
        <v>13055148</v>
      </c>
      <c r="AB1655" s="19">
        <f t="shared" si="103"/>
        <v>60340102</v>
      </c>
      <c r="AC1655" s="19" t="str">
        <f t="shared" si="104"/>
        <v>1</v>
      </c>
      <c r="AD1655" s="63" t="s">
        <v>4092</v>
      </c>
      <c r="AE1655" s="83"/>
    </row>
    <row r="1656" spans="1:31" s="84" customFormat="1" ht="20.25" customHeight="1" x14ac:dyDescent="0.25">
      <c r="A1656" s="86" t="s">
        <v>4311</v>
      </c>
      <c r="B1656" s="74">
        <v>13055149</v>
      </c>
      <c r="C1656" s="74" t="s">
        <v>4470</v>
      </c>
      <c r="D1656" s="87" t="s">
        <v>918</v>
      </c>
      <c r="E1656" s="20" t="s">
        <v>922</v>
      </c>
      <c r="F1656" s="88" t="s">
        <v>65</v>
      </c>
      <c r="G1656" s="88" t="s">
        <v>2691</v>
      </c>
      <c r="H1656" s="87" t="s">
        <v>800</v>
      </c>
      <c r="I1656" s="87" t="s">
        <v>276</v>
      </c>
      <c r="J1656" s="77">
        <v>2196</v>
      </c>
      <c r="K1656" s="78" t="s">
        <v>4090</v>
      </c>
      <c r="L1656" s="19" t="s">
        <v>4091</v>
      </c>
      <c r="M1656" s="44">
        <v>60340102</v>
      </c>
      <c r="N1656" s="63" t="s">
        <v>4092</v>
      </c>
      <c r="O1656" s="19" t="str">
        <f t="shared" si="101"/>
        <v>Vũ Thị Phương Thảo, Sinh ngày 21/10/1988</v>
      </c>
      <c r="P1656" s="83">
        <v>13055149</v>
      </c>
      <c r="Q1656" s="83" t="s">
        <v>4470</v>
      </c>
      <c r="R1656" s="83" t="s">
        <v>918</v>
      </c>
      <c r="S1656" s="83" t="s">
        <v>922</v>
      </c>
      <c r="T1656" s="83" t="s">
        <v>65</v>
      </c>
      <c r="U1656" s="83" t="s">
        <v>2691</v>
      </c>
      <c r="V1656" s="83" t="s">
        <v>800</v>
      </c>
      <c r="W1656" s="83" t="s">
        <v>276</v>
      </c>
      <c r="X1656" s="83">
        <v>2196</v>
      </c>
      <c r="Y1656" s="83" t="s">
        <v>4090</v>
      </c>
      <c r="Z1656" s="83" t="s">
        <v>4091</v>
      </c>
      <c r="AA1656" s="19">
        <f t="shared" si="102"/>
        <v>13055149</v>
      </c>
      <c r="AB1656" s="19">
        <f t="shared" si="103"/>
        <v>60340102</v>
      </c>
      <c r="AC1656" s="19" t="str">
        <f t="shared" si="104"/>
        <v>1</v>
      </c>
      <c r="AD1656" s="63" t="s">
        <v>4092</v>
      </c>
      <c r="AE1656" s="83"/>
    </row>
    <row r="1657" spans="1:31" s="84" customFormat="1" ht="20.25" customHeight="1" x14ac:dyDescent="0.25">
      <c r="A1657" s="86" t="s">
        <v>4314</v>
      </c>
      <c r="B1657" s="74">
        <v>13055150</v>
      </c>
      <c r="C1657" s="74" t="s">
        <v>3220</v>
      </c>
      <c r="D1657" s="87" t="s">
        <v>1837</v>
      </c>
      <c r="E1657" s="20" t="s">
        <v>4471</v>
      </c>
      <c r="F1657" s="88" t="s">
        <v>65</v>
      </c>
      <c r="G1657" s="88" t="s">
        <v>4472</v>
      </c>
      <c r="H1657" s="87" t="s">
        <v>1212</v>
      </c>
      <c r="I1657" s="87" t="s">
        <v>276</v>
      </c>
      <c r="J1657" s="77">
        <v>2196</v>
      </c>
      <c r="K1657" s="78" t="s">
        <v>4090</v>
      </c>
      <c r="L1657" s="19" t="s">
        <v>4091</v>
      </c>
      <c r="M1657" s="44">
        <v>60340102</v>
      </c>
      <c r="N1657" s="63" t="s">
        <v>4092</v>
      </c>
      <c r="O1657" s="19" t="str">
        <f t="shared" si="101"/>
        <v>Đào Thị Thắm, Sinh ngày 27/07/1988</v>
      </c>
      <c r="P1657" s="83">
        <v>13055150</v>
      </c>
      <c r="Q1657" s="83" t="s">
        <v>3220</v>
      </c>
      <c r="R1657" s="83" t="s">
        <v>1837</v>
      </c>
      <c r="S1657" s="83" t="s">
        <v>4471</v>
      </c>
      <c r="T1657" s="83" t="s">
        <v>65</v>
      </c>
      <c r="U1657" s="83" t="s">
        <v>4472</v>
      </c>
      <c r="V1657" s="83" t="s">
        <v>1212</v>
      </c>
      <c r="W1657" s="83" t="s">
        <v>276</v>
      </c>
      <c r="X1657" s="83">
        <v>2196</v>
      </c>
      <c r="Y1657" s="83" t="s">
        <v>4090</v>
      </c>
      <c r="Z1657" s="83" t="s">
        <v>4091</v>
      </c>
      <c r="AA1657" s="19">
        <f t="shared" si="102"/>
        <v>13055150</v>
      </c>
      <c r="AB1657" s="19">
        <f t="shared" si="103"/>
        <v>60340102</v>
      </c>
      <c r="AC1657" s="19" t="str">
        <f t="shared" si="104"/>
        <v>1</v>
      </c>
      <c r="AD1657" s="63" t="s">
        <v>4092</v>
      </c>
      <c r="AE1657" s="83"/>
    </row>
    <row r="1658" spans="1:31" s="84" customFormat="1" ht="20.25" customHeight="1" x14ac:dyDescent="0.25">
      <c r="A1658" s="86" t="s">
        <v>4318</v>
      </c>
      <c r="B1658" s="74">
        <v>13055151</v>
      </c>
      <c r="C1658" s="74" t="s">
        <v>4473</v>
      </c>
      <c r="D1658" s="87" t="s">
        <v>621</v>
      </c>
      <c r="E1658" s="20" t="s">
        <v>4474</v>
      </c>
      <c r="F1658" s="88" t="s">
        <v>44</v>
      </c>
      <c r="G1658" s="88" t="s">
        <v>4475</v>
      </c>
      <c r="H1658" s="87" t="s">
        <v>46</v>
      </c>
      <c r="I1658" s="87" t="s">
        <v>276</v>
      </c>
      <c r="J1658" s="77">
        <v>2196</v>
      </c>
      <c r="K1658" s="78" t="s">
        <v>4090</v>
      </c>
      <c r="L1658" s="19" t="s">
        <v>4091</v>
      </c>
      <c r="M1658" s="44">
        <v>60340102</v>
      </c>
      <c r="N1658" s="63" t="s">
        <v>4092</v>
      </c>
      <c r="O1658" s="19" t="str">
        <f t="shared" si="101"/>
        <v>Nguyễn Hùng Thắng, Sinh ngày 09/01/1984</v>
      </c>
      <c r="P1658" s="83">
        <v>13055151</v>
      </c>
      <c r="Q1658" s="83" t="s">
        <v>4473</v>
      </c>
      <c r="R1658" s="83" t="s">
        <v>621</v>
      </c>
      <c r="S1658" s="83" t="s">
        <v>4474</v>
      </c>
      <c r="T1658" s="83" t="s">
        <v>44</v>
      </c>
      <c r="U1658" s="83" t="s">
        <v>4475</v>
      </c>
      <c r="V1658" s="83" t="s">
        <v>46</v>
      </c>
      <c r="W1658" s="83" t="s">
        <v>276</v>
      </c>
      <c r="X1658" s="83">
        <v>2196</v>
      </c>
      <c r="Y1658" s="83" t="s">
        <v>4090</v>
      </c>
      <c r="Z1658" s="83" t="s">
        <v>4091</v>
      </c>
      <c r="AA1658" s="19">
        <f t="shared" si="102"/>
        <v>13055151</v>
      </c>
      <c r="AB1658" s="19">
        <f t="shared" si="103"/>
        <v>60340102</v>
      </c>
      <c r="AC1658" s="19" t="str">
        <f t="shared" si="104"/>
        <v>1</v>
      </c>
      <c r="AD1658" s="63" t="s">
        <v>4092</v>
      </c>
      <c r="AE1658" s="83"/>
    </row>
    <row r="1659" spans="1:31" s="84" customFormat="1" ht="20.25" customHeight="1" x14ac:dyDescent="0.25">
      <c r="A1659" s="86" t="s">
        <v>4321</v>
      </c>
      <c r="B1659" s="74">
        <v>13055152</v>
      </c>
      <c r="C1659" s="74" t="s">
        <v>201</v>
      </c>
      <c r="D1659" s="87" t="s">
        <v>932</v>
      </c>
      <c r="E1659" s="20" t="s">
        <v>738</v>
      </c>
      <c r="F1659" s="88" t="s">
        <v>65</v>
      </c>
      <c r="G1659" s="88" t="s">
        <v>4476</v>
      </c>
      <c r="H1659" s="87" t="s">
        <v>836</v>
      </c>
      <c r="I1659" s="87" t="s">
        <v>276</v>
      </c>
      <c r="J1659" s="77">
        <v>2196</v>
      </c>
      <c r="K1659" s="78" t="s">
        <v>4090</v>
      </c>
      <c r="L1659" s="19" t="s">
        <v>4091</v>
      </c>
      <c r="M1659" s="44">
        <v>60340102</v>
      </c>
      <c r="N1659" s="63" t="s">
        <v>4092</v>
      </c>
      <c r="O1659" s="19" t="str">
        <f t="shared" si="101"/>
        <v>Nguyễn Thị Thúy, Sinh ngày 03/02/1991</v>
      </c>
      <c r="P1659" s="83">
        <v>13055152</v>
      </c>
      <c r="Q1659" s="83" t="s">
        <v>201</v>
      </c>
      <c r="R1659" s="83" t="s">
        <v>932</v>
      </c>
      <c r="S1659" s="83" t="s">
        <v>738</v>
      </c>
      <c r="T1659" s="83" t="s">
        <v>65</v>
      </c>
      <c r="U1659" s="83" t="s">
        <v>4476</v>
      </c>
      <c r="V1659" s="83" t="s">
        <v>836</v>
      </c>
      <c r="W1659" s="83" t="s">
        <v>276</v>
      </c>
      <c r="X1659" s="83">
        <v>2196</v>
      </c>
      <c r="Y1659" s="83" t="s">
        <v>4090</v>
      </c>
      <c r="Z1659" s="83" t="s">
        <v>4091</v>
      </c>
      <c r="AA1659" s="19">
        <f t="shared" si="102"/>
        <v>13055152</v>
      </c>
      <c r="AB1659" s="19">
        <f t="shared" si="103"/>
        <v>60340102</v>
      </c>
      <c r="AC1659" s="19" t="str">
        <f t="shared" si="104"/>
        <v>1</v>
      </c>
      <c r="AD1659" s="63" t="s">
        <v>4092</v>
      </c>
      <c r="AE1659" s="83"/>
    </row>
    <row r="1660" spans="1:31" s="84" customFormat="1" ht="20.25" customHeight="1" x14ac:dyDescent="0.25">
      <c r="A1660" s="86" t="s">
        <v>4325</v>
      </c>
      <c r="B1660" s="74">
        <v>13055153</v>
      </c>
      <c r="C1660" s="74" t="s">
        <v>201</v>
      </c>
      <c r="D1660" s="87" t="s">
        <v>2850</v>
      </c>
      <c r="E1660" s="20" t="s">
        <v>4477</v>
      </c>
      <c r="F1660" s="88" t="s">
        <v>65</v>
      </c>
      <c r="G1660" s="88" t="s">
        <v>478</v>
      </c>
      <c r="H1660" s="87" t="s">
        <v>1212</v>
      </c>
      <c r="I1660" s="87" t="s">
        <v>276</v>
      </c>
      <c r="J1660" s="77">
        <v>2196</v>
      </c>
      <c r="K1660" s="78" t="s">
        <v>4090</v>
      </c>
      <c r="L1660" s="19" t="s">
        <v>4091</v>
      </c>
      <c r="M1660" s="44">
        <v>60340102</v>
      </c>
      <c r="N1660" s="63" t="s">
        <v>4092</v>
      </c>
      <c r="O1660" s="19" t="str">
        <f t="shared" si="101"/>
        <v>Nguyễn Thị Thương, Sinh ngày 05/06/1981</v>
      </c>
      <c r="P1660" s="83">
        <v>13055153</v>
      </c>
      <c r="Q1660" s="83" t="s">
        <v>201</v>
      </c>
      <c r="R1660" s="83" t="s">
        <v>2850</v>
      </c>
      <c r="S1660" s="83" t="s">
        <v>4477</v>
      </c>
      <c r="T1660" s="83" t="s">
        <v>65</v>
      </c>
      <c r="U1660" s="83" t="s">
        <v>478</v>
      </c>
      <c r="V1660" s="83" t="s">
        <v>1212</v>
      </c>
      <c r="W1660" s="83" t="s">
        <v>276</v>
      </c>
      <c r="X1660" s="83">
        <v>2196</v>
      </c>
      <c r="Y1660" s="83" t="s">
        <v>4090</v>
      </c>
      <c r="Z1660" s="83" t="s">
        <v>4091</v>
      </c>
      <c r="AA1660" s="19">
        <f t="shared" si="102"/>
        <v>13055153</v>
      </c>
      <c r="AB1660" s="19">
        <f t="shared" si="103"/>
        <v>60340102</v>
      </c>
      <c r="AC1660" s="19" t="str">
        <f t="shared" si="104"/>
        <v>1</v>
      </c>
      <c r="AD1660" s="63" t="s">
        <v>4092</v>
      </c>
      <c r="AE1660" s="83"/>
    </row>
    <row r="1661" spans="1:31" s="84" customFormat="1" ht="20.25" customHeight="1" x14ac:dyDescent="0.25">
      <c r="A1661" s="86" t="s">
        <v>4329</v>
      </c>
      <c r="B1661" s="74">
        <v>13055154</v>
      </c>
      <c r="C1661" s="74" t="s">
        <v>4478</v>
      </c>
      <c r="D1661" s="87" t="s">
        <v>250</v>
      </c>
      <c r="E1661" s="20" t="s">
        <v>4479</v>
      </c>
      <c r="F1661" s="88" t="s">
        <v>65</v>
      </c>
      <c r="G1661" s="88" t="s">
        <v>1186</v>
      </c>
      <c r="H1661" s="87" t="s">
        <v>708</v>
      </c>
      <c r="I1661" s="87" t="s">
        <v>276</v>
      </c>
      <c r="J1661" s="77">
        <v>2196</v>
      </c>
      <c r="K1661" s="78" t="s">
        <v>4090</v>
      </c>
      <c r="L1661" s="19" t="s">
        <v>4091</v>
      </c>
      <c r="M1661" s="44">
        <v>60340102</v>
      </c>
      <c r="N1661" s="63" t="s">
        <v>4092</v>
      </c>
      <c r="O1661" s="19" t="str">
        <f t="shared" si="101"/>
        <v>Nguyễn Nữ Kiều Trang, Sinh ngày 24/01/1990</v>
      </c>
      <c r="P1661" s="83">
        <v>13055154</v>
      </c>
      <c r="Q1661" s="83" t="s">
        <v>4478</v>
      </c>
      <c r="R1661" s="83" t="s">
        <v>250</v>
      </c>
      <c r="S1661" s="83" t="s">
        <v>4479</v>
      </c>
      <c r="T1661" s="83" t="s">
        <v>65</v>
      </c>
      <c r="U1661" s="83" t="s">
        <v>1186</v>
      </c>
      <c r="V1661" s="83" t="s">
        <v>708</v>
      </c>
      <c r="W1661" s="83" t="s">
        <v>276</v>
      </c>
      <c r="X1661" s="83">
        <v>2196</v>
      </c>
      <c r="Y1661" s="83" t="s">
        <v>4090</v>
      </c>
      <c r="Z1661" s="83" t="s">
        <v>4091</v>
      </c>
      <c r="AA1661" s="19">
        <f t="shared" si="102"/>
        <v>13055154</v>
      </c>
      <c r="AB1661" s="19">
        <f t="shared" si="103"/>
        <v>60340102</v>
      </c>
      <c r="AC1661" s="19" t="str">
        <f t="shared" si="104"/>
        <v>1</v>
      </c>
      <c r="AD1661" s="63" t="s">
        <v>4092</v>
      </c>
      <c r="AE1661" s="83"/>
    </row>
    <row r="1662" spans="1:31" s="84" customFormat="1" ht="20.25" customHeight="1" x14ac:dyDescent="0.25">
      <c r="A1662" s="86" t="s">
        <v>4480</v>
      </c>
      <c r="B1662" s="74">
        <v>13055155</v>
      </c>
      <c r="C1662" s="74" t="s">
        <v>201</v>
      </c>
      <c r="D1662" s="87" t="s">
        <v>250</v>
      </c>
      <c r="E1662" s="20" t="s">
        <v>4481</v>
      </c>
      <c r="F1662" s="88" t="s">
        <v>65</v>
      </c>
      <c r="G1662" s="88" t="s">
        <v>4482</v>
      </c>
      <c r="H1662" s="87" t="s">
        <v>46</v>
      </c>
      <c r="I1662" s="87" t="s">
        <v>276</v>
      </c>
      <c r="J1662" s="77">
        <v>2196</v>
      </c>
      <c r="K1662" s="78" t="s">
        <v>4090</v>
      </c>
      <c r="L1662" s="19" t="s">
        <v>4091</v>
      </c>
      <c r="M1662" s="44">
        <v>60340102</v>
      </c>
      <c r="N1662" s="63" t="s">
        <v>4092</v>
      </c>
      <c r="O1662" s="19" t="str">
        <f t="shared" si="101"/>
        <v>Nguyễn Thị Trang, Sinh ngày 10/04/1989</v>
      </c>
      <c r="P1662" s="83">
        <v>13055155</v>
      </c>
      <c r="Q1662" s="83" t="s">
        <v>201</v>
      </c>
      <c r="R1662" s="83" t="s">
        <v>250</v>
      </c>
      <c r="S1662" s="83" t="s">
        <v>4481</v>
      </c>
      <c r="T1662" s="83" t="s">
        <v>65</v>
      </c>
      <c r="U1662" s="83" t="s">
        <v>4482</v>
      </c>
      <c r="V1662" s="83" t="s">
        <v>46</v>
      </c>
      <c r="W1662" s="83" t="s">
        <v>276</v>
      </c>
      <c r="X1662" s="83">
        <v>2196</v>
      </c>
      <c r="Y1662" s="83" t="s">
        <v>4090</v>
      </c>
      <c r="Z1662" s="83" t="s">
        <v>4091</v>
      </c>
      <c r="AA1662" s="19">
        <f t="shared" si="102"/>
        <v>13055155</v>
      </c>
      <c r="AB1662" s="19">
        <f t="shared" si="103"/>
        <v>60340102</v>
      </c>
      <c r="AC1662" s="19" t="str">
        <f t="shared" si="104"/>
        <v>1</v>
      </c>
      <c r="AD1662" s="63" t="s">
        <v>4092</v>
      </c>
      <c r="AE1662" s="83"/>
    </row>
    <row r="1663" spans="1:31" s="84" customFormat="1" ht="20.25" customHeight="1" x14ac:dyDescent="0.25">
      <c r="A1663" s="86" t="s">
        <v>4483</v>
      </c>
      <c r="B1663" s="74">
        <v>13055156</v>
      </c>
      <c r="C1663" s="74" t="s">
        <v>4484</v>
      </c>
      <c r="D1663" s="87" t="s">
        <v>943</v>
      </c>
      <c r="E1663" s="20" t="s">
        <v>4485</v>
      </c>
      <c r="F1663" s="88" t="s">
        <v>44</v>
      </c>
      <c r="G1663" s="88" t="s">
        <v>2980</v>
      </c>
      <c r="H1663" s="87" t="s">
        <v>836</v>
      </c>
      <c r="I1663" s="87" t="s">
        <v>276</v>
      </c>
      <c r="J1663" s="77">
        <v>2196</v>
      </c>
      <c r="K1663" s="78" t="s">
        <v>4090</v>
      </c>
      <c r="L1663" s="19" t="s">
        <v>4091</v>
      </c>
      <c r="M1663" s="44">
        <v>60340102</v>
      </c>
      <c r="N1663" s="63" t="s">
        <v>4092</v>
      </c>
      <c r="O1663" s="19" t="str">
        <f t="shared" si="101"/>
        <v>Trần Duy Trung, Sinh ngày 07/04/1990</v>
      </c>
      <c r="P1663" s="83">
        <v>13055156</v>
      </c>
      <c r="Q1663" s="83" t="s">
        <v>4484</v>
      </c>
      <c r="R1663" s="83" t="s">
        <v>943</v>
      </c>
      <c r="S1663" s="83" t="s">
        <v>4485</v>
      </c>
      <c r="T1663" s="83" t="s">
        <v>44</v>
      </c>
      <c r="U1663" s="83" t="s">
        <v>2980</v>
      </c>
      <c r="V1663" s="83" t="s">
        <v>836</v>
      </c>
      <c r="W1663" s="83" t="s">
        <v>276</v>
      </c>
      <c r="X1663" s="83">
        <v>2196</v>
      </c>
      <c r="Y1663" s="83" t="s">
        <v>4090</v>
      </c>
      <c r="Z1663" s="83" t="s">
        <v>4091</v>
      </c>
      <c r="AA1663" s="19">
        <f t="shared" si="102"/>
        <v>13055156</v>
      </c>
      <c r="AB1663" s="19">
        <f t="shared" si="103"/>
        <v>60340102</v>
      </c>
      <c r="AC1663" s="19" t="str">
        <f t="shared" si="104"/>
        <v>1</v>
      </c>
      <c r="AD1663" s="63" t="s">
        <v>4092</v>
      </c>
      <c r="AE1663" s="83"/>
    </row>
    <row r="1664" spans="1:31" s="84" customFormat="1" ht="20.25" customHeight="1" x14ac:dyDescent="0.25">
      <c r="A1664" s="86" t="s">
        <v>4486</v>
      </c>
      <c r="B1664" s="74">
        <v>13055157</v>
      </c>
      <c r="C1664" s="74" t="s">
        <v>3128</v>
      </c>
      <c r="D1664" s="87" t="s">
        <v>943</v>
      </c>
      <c r="E1664" s="20" t="s">
        <v>4487</v>
      </c>
      <c r="F1664" s="88" t="s">
        <v>44</v>
      </c>
      <c r="G1664" s="88" t="s">
        <v>4488</v>
      </c>
      <c r="H1664" s="87" t="s">
        <v>46</v>
      </c>
      <c r="I1664" s="87" t="s">
        <v>276</v>
      </c>
      <c r="J1664" s="77">
        <v>2196</v>
      </c>
      <c r="K1664" s="78" t="s">
        <v>4090</v>
      </c>
      <c r="L1664" s="19" t="s">
        <v>4091</v>
      </c>
      <c r="M1664" s="44">
        <v>60340102</v>
      </c>
      <c r="N1664" s="63" t="s">
        <v>4092</v>
      </c>
      <c r="O1664" s="19" t="str">
        <f t="shared" si="101"/>
        <v>Phạm Tuấn Trung, Sinh ngày 06/11/1990</v>
      </c>
      <c r="P1664" s="83">
        <v>13055157</v>
      </c>
      <c r="Q1664" s="83" t="s">
        <v>3128</v>
      </c>
      <c r="R1664" s="83" t="s">
        <v>943</v>
      </c>
      <c r="S1664" s="83" t="s">
        <v>4487</v>
      </c>
      <c r="T1664" s="83" t="s">
        <v>44</v>
      </c>
      <c r="U1664" s="83" t="s">
        <v>4488</v>
      </c>
      <c r="V1664" s="83" t="s">
        <v>46</v>
      </c>
      <c r="W1664" s="83" t="s">
        <v>276</v>
      </c>
      <c r="X1664" s="83">
        <v>2196</v>
      </c>
      <c r="Y1664" s="83" t="s">
        <v>4090</v>
      </c>
      <c r="Z1664" s="83" t="s">
        <v>4091</v>
      </c>
      <c r="AA1664" s="19">
        <f t="shared" si="102"/>
        <v>13055157</v>
      </c>
      <c r="AB1664" s="19">
        <f t="shared" si="103"/>
        <v>60340102</v>
      </c>
      <c r="AC1664" s="19" t="str">
        <f t="shared" si="104"/>
        <v>1</v>
      </c>
      <c r="AD1664" s="63" t="s">
        <v>4092</v>
      </c>
      <c r="AE1664" s="83"/>
    </row>
    <row r="1665" spans="1:31" s="84" customFormat="1" ht="20.25" customHeight="1" x14ac:dyDescent="0.25">
      <c r="A1665" s="86" t="s">
        <v>4489</v>
      </c>
      <c r="B1665" s="74">
        <v>13055158</v>
      </c>
      <c r="C1665" s="74" t="s">
        <v>474</v>
      </c>
      <c r="D1665" s="87" t="s">
        <v>466</v>
      </c>
      <c r="E1665" s="20" t="s">
        <v>475</v>
      </c>
      <c r="F1665" s="88" t="s">
        <v>44</v>
      </c>
      <c r="G1665" s="88" t="s">
        <v>4490</v>
      </c>
      <c r="H1665" s="87" t="s">
        <v>708</v>
      </c>
      <c r="I1665" s="87" t="s">
        <v>276</v>
      </c>
      <c r="J1665" s="77">
        <v>2196</v>
      </c>
      <c r="K1665" s="78" t="s">
        <v>4090</v>
      </c>
      <c r="L1665" s="19" t="s">
        <v>4091</v>
      </c>
      <c r="M1665" s="44">
        <v>60340102</v>
      </c>
      <c r="N1665" s="63" t="s">
        <v>4092</v>
      </c>
      <c r="O1665" s="19" t="str">
        <f t="shared" si="101"/>
        <v>Trần Anh Tuấn, Sinh ngày 22/02/1990</v>
      </c>
      <c r="P1665" s="83">
        <v>13055158</v>
      </c>
      <c r="Q1665" s="83" t="s">
        <v>474</v>
      </c>
      <c r="R1665" s="83" t="s">
        <v>466</v>
      </c>
      <c r="S1665" s="83" t="s">
        <v>475</v>
      </c>
      <c r="T1665" s="83" t="s">
        <v>44</v>
      </c>
      <c r="U1665" s="83" t="s">
        <v>4490</v>
      </c>
      <c r="V1665" s="83" t="s">
        <v>708</v>
      </c>
      <c r="W1665" s="83" t="s">
        <v>276</v>
      </c>
      <c r="X1665" s="83">
        <v>2196</v>
      </c>
      <c r="Y1665" s="83" t="s">
        <v>4090</v>
      </c>
      <c r="Z1665" s="83" t="s">
        <v>4091</v>
      </c>
      <c r="AA1665" s="19">
        <f t="shared" si="102"/>
        <v>13055158</v>
      </c>
      <c r="AB1665" s="19">
        <f t="shared" si="103"/>
        <v>60340102</v>
      </c>
      <c r="AC1665" s="19" t="str">
        <f t="shared" si="104"/>
        <v>1</v>
      </c>
      <c r="AD1665" s="63" t="s">
        <v>4092</v>
      </c>
      <c r="AE1665" s="83"/>
    </row>
    <row r="1666" spans="1:31" s="84" customFormat="1" ht="20.25" customHeight="1" x14ac:dyDescent="0.25">
      <c r="A1666" s="86" t="s">
        <v>4491</v>
      </c>
      <c r="B1666" s="74">
        <v>13055159</v>
      </c>
      <c r="C1666" s="74" t="s">
        <v>4492</v>
      </c>
      <c r="D1666" s="87" t="s">
        <v>466</v>
      </c>
      <c r="E1666" s="20" t="s">
        <v>4493</v>
      </c>
      <c r="F1666" s="88" t="s">
        <v>44</v>
      </c>
      <c r="G1666" s="88" t="s">
        <v>4461</v>
      </c>
      <c r="H1666" s="87" t="s">
        <v>46</v>
      </c>
      <c r="I1666" s="87" t="s">
        <v>276</v>
      </c>
      <c r="J1666" s="77">
        <v>2196</v>
      </c>
      <c r="K1666" s="78" t="s">
        <v>4090</v>
      </c>
      <c r="L1666" s="19" t="s">
        <v>4091</v>
      </c>
      <c r="M1666" s="44">
        <v>60340102</v>
      </c>
      <c r="N1666" s="63" t="s">
        <v>4092</v>
      </c>
      <c r="O1666" s="19" t="str">
        <f t="shared" si="101"/>
        <v>Phan Quang Tuấn, Sinh ngày 28/03/1990</v>
      </c>
      <c r="P1666" s="83">
        <v>13055159</v>
      </c>
      <c r="Q1666" s="83" t="s">
        <v>4492</v>
      </c>
      <c r="R1666" s="83" t="s">
        <v>466</v>
      </c>
      <c r="S1666" s="83" t="s">
        <v>4493</v>
      </c>
      <c r="T1666" s="83" t="s">
        <v>44</v>
      </c>
      <c r="U1666" s="83" t="s">
        <v>4461</v>
      </c>
      <c r="V1666" s="83" t="s">
        <v>46</v>
      </c>
      <c r="W1666" s="83" t="s">
        <v>276</v>
      </c>
      <c r="X1666" s="83">
        <v>2196</v>
      </c>
      <c r="Y1666" s="83" t="s">
        <v>4090</v>
      </c>
      <c r="Z1666" s="83" t="s">
        <v>4091</v>
      </c>
      <c r="AA1666" s="19">
        <f t="shared" si="102"/>
        <v>13055159</v>
      </c>
      <c r="AB1666" s="19">
        <f t="shared" si="103"/>
        <v>60340102</v>
      </c>
      <c r="AC1666" s="19" t="str">
        <f t="shared" si="104"/>
        <v>1</v>
      </c>
      <c r="AD1666" s="63" t="s">
        <v>4092</v>
      </c>
      <c r="AE1666" s="83"/>
    </row>
    <row r="1667" spans="1:31" s="82" customFormat="1" ht="20.25" customHeight="1" x14ac:dyDescent="0.25">
      <c r="A1667" s="86" t="s">
        <v>4494</v>
      </c>
      <c r="B1667" s="74">
        <v>13055160</v>
      </c>
      <c r="C1667" s="74" t="s">
        <v>4495</v>
      </c>
      <c r="D1667" s="87" t="s">
        <v>262</v>
      </c>
      <c r="E1667" s="20" t="s">
        <v>4496</v>
      </c>
      <c r="F1667" s="88" t="s">
        <v>44</v>
      </c>
      <c r="G1667" s="88" t="s">
        <v>4497</v>
      </c>
      <c r="H1667" s="87" t="s">
        <v>61</v>
      </c>
      <c r="I1667" s="87" t="s">
        <v>276</v>
      </c>
      <c r="J1667" s="77">
        <v>2196</v>
      </c>
      <c r="K1667" s="78" t="s">
        <v>4090</v>
      </c>
      <c r="L1667" s="19" t="s">
        <v>4091</v>
      </c>
      <c r="M1667" s="44">
        <v>60340102</v>
      </c>
      <c r="N1667" s="63" t="s">
        <v>4092</v>
      </c>
      <c r="O1667" s="19" t="str">
        <f t="shared" ref="O1667:O1730" si="105">E1667&amp;", Sinh ngày "&amp;G1667</f>
        <v>Đoàn Huy Tùng, Sinh ngày 25/08/1990</v>
      </c>
      <c r="P1667" s="81">
        <v>13055160</v>
      </c>
      <c r="Q1667" s="81" t="s">
        <v>4495</v>
      </c>
      <c r="R1667" s="81" t="s">
        <v>262</v>
      </c>
      <c r="S1667" s="81" t="s">
        <v>4496</v>
      </c>
      <c r="T1667" s="81" t="s">
        <v>44</v>
      </c>
      <c r="U1667" s="81" t="s">
        <v>4497</v>
      </c>
      <c r="V1667" s="81" t="s">
        <v>61</v>
      </c>
      <c r="W1667" s="81" t="s">
        <v>276</v>
      </c>
      <c r="X1667" s="81">
        <v>2196</v>
      </c>
      <c r="Y1667" s="81" t="s">
        <v>4090</v>
      </c>
      <c r="Z1667" s="81" t="s">
        <v>4091</v>
      </c>
      <c r="AA1667" s="19">
        <f t="shared" ref="AA1667:AA1730" si="106">B1667</f>
        <v>13055160</v>
      </c>
      <c r="AB1667" s="19">
        <f t="shared" ref="AB1667:AB1730" si="107">M1667</f>
        <v>60340102</v>
      </c>
      <c r="AC1667" s="19" t="str">
        <f t="shared" ref="AC1667:AC1730" si="108">MID(L1667,5,1)</f>
        <v>1</v>
      </c>
      <c r="AD1667" s="63" t="s">
        <v>4092</v>
      </c>
      <c r="AE1667" s="81"/>
    </row>
    <row r="1668" spans="1:31" s="84" customFormat="1" ht="20.25" customHeight="1" x14ac:dyDescent="0.25">
      <c r="A1668" s="86" t="s">
        <v>4498</v>
      </c>
      <c r="B1668" s="74">
        <v>13055161</v>
      </c>
      <c r="C1668" s="74" t="s">
        <v>422</v>
      </c>
      <c r="D1668" s="87" t="s">
        <v>262</v>
      </c>
      <c r="E1668" s="20" t="s">
        <v>4499</v>
      </c>
      <c r="F1668" s="88" t="s">
        <v>44</v>
      </c>
      <c r="G1668" s="88" t="s">
        <v>4500</v>
      </c>
      <c r="H1668" s="87" t="s">
        <v>46</v>
      </c>
      <c r="I1668" s="87" t="s">
        <v>276</v>
      </c>
      <c r="J1668" s="77">
        <v>2196</v>
      </c>
      <c r="K1668" s="78" t="s">
        <v>4090</v>
      </c>
      <c r="L1668" s="19" t="s">
        <v>4091</v>
      </c>
      <c r="M1668" s="44">
        <v>60340102</v>
      </c>
      <c r="N1668" s="63" t="s">
        <v>4092</v>
      </c>
      <c r="O1668" s="19" t="str">
        <f t="shared" si="105"/>
        <v>Lê Thanh Tùng, Sinh ngày 26/01/1989</v>
      </c>
      <c r="P1668" s="83">
        <v>13055161</v>
      </c>
      <c r="Q1668" s="83" t="s">
        <v>422</v>
      </c>
      <c r="R1668" s="83" t="s">
        <v>262</v>
      </c>
      <c r="S1668" s="83" t="s">
        <v>4499</v>
      </c>
      <c r="T1668" s="83" t="s">
        <v>44</v>
      </c>
      <c r="U1668" s="83" t="s">
        <v>4500</v>
      </c>
      <c r="V1668" s="83" t="s">
        <v>46</v>
      </c>
      <c r="W1668" s="83" t="s">
        <v>276</v>
      </c>
      <c r="X1668" s="83">
        <v>2196</v>
      </c>
      <c r="Y1668" s="83" t="s">
        <v>4090</v>
      </c>
      <c r="Z1668" s="83" t="s">
        <v>4091</v>
      </c>
      <c r="AA1668" s="19">
        <f t="shared" si="106"/>
        <v>13055161</v>
      </c>
      <c r="AB1668" s="19">
        <f t="shared" si="107"/>
        <v>60340102</v>
      </c>
      <c r="AC1668" s="19" t="str">
        <f t="shared" si="108"/>
        <v>1</v>
      </c>
      <c r="AD1668" s="63" t="s">
        <v>4092</v>
      </c>
      <c r="AE1668" s="83"/>
    </row>
    <row r="1669" spans="1:31" s="84" customFormat="1" ht="20.25" customHeight="1" x14ac:dyDescent="0.25">
      <c r="A1669" s="86" t="s">
        <v>4501</v>
      </c>
      <c r="B1669" s="74">
        <v>13055162</v>
      </c>
      <c r="C1669" s="74" t="s">
        <v>225</v>
      </c>
      <c r="D1669" s="87" t="s">
        <v>262</v>
      </c>
      <c r="E1669" s="20" t="s">
        <v>4502</v>
      </c>
      <c r="F1669" s="88" t="s">
        <v>44</v>
      </c>
      <c r="G1669" s="88" t="s">
        <v>4503</v>
      </c>
      <c r="H1669" s="87" t="s">
        <v>61</v>
      </c>
      <c r="I1669" s="87" t="s">
        <v>276</v>
      </c>
      <c r="J1669" s="77">
        <v>2196</v>
      </c>
      <c r="K1669" s="78" t="s">
        <v>4090</v>
      </c>
      <c r="L1669" s="19" t="s">
        <v>4091</v>
      </c>
      <c r="M1669" s="44">
        <v>60340102</v>
      </c>
      <c r="N1669" s="63" t="s">
        <v>4092</v>
      </c>
      <c r="O1669" s="19" t="str">
        <f t="shared" si="105"/>
        <v>Phạm Thanh Tùng, Sinh ngày 21/09/1988</v>
      </c>
      <c r="P1669" s="83">
        <v>13055162</v>
      </c>
      <c r="Q1669" s="83" t="s">
        <v>225</v>
      </c>
      <c r="R1669" s="83" t="s">
        <v>262</v>
      </c>
      <c r="S1669" s="83" t="s">
        <v>4502</v>
      </c>
      <c r="T1669" s="83" t="s">
        <v>44</v>
      </c>
      <c r="U1669" s="83" t="s">
        <v>4503</v>
      </c>
      <c r="V1669" s="83" t="s">
        <v>61</v>
      </c>
      <c r="W1669" s="83" t="s">
        <v>276</v>
      </c>
      <c r="X1669" s="83">
        <v>2196</v>
      </c>
      <c r="Y1669" s="83" t="s">
        <v>4090</v>
      </c>
      <c r="Z1669" s="83" t="s">
        <v>4091</v>
      </c>
      <c r="AA1669" s="19">
        <f t="shared" si="106"/>
        <v>13055162</v>
      </c>
      <c r="AB1669" s="19">
        <f t="shared" si="107"/>
        <v>60340102</v>
      </c>
      <c r="AC1669" s="19" t="str">
        <f t="shared" si="108"/>
        <v>1</v>
      </c>
      <c r="AD1669" s="63" t="s">
        <v>4092</v>
      </c>
      <c r="AE1669" s="83"/>
    </row>
    <row r="1670" spans="1:31" s="84" customFormat="1" ht="20.25" customHeight="1" x14ac:dyDescent="0.25">
      <c r="A1670" s="86" t="s">
        <v>4504</v>
      </c>
      <c r="B1670" s="74">
        <v>13055163</v>
      </c>
      <c r="C1670" s="74" t="s">
        <v>4505</v>
      </c>
      <c r="D1670" s="87" t="s">
        <v>82</v>
      </c>
      <c r="E1670" s="20" t="s">
        <v>4506</v>
      </c>
      <c r="F1670" s="88" t="s">
        <v>65</v>
      </c>
      <c r="G1670" s="88" t="s">
        <v>4507</v>
      </c>
      <c r="H1670" s="87" t="s">
        <v>113</v>
      </c>
      <c r="I1670" s="87" t="s">
        <v>276</v>
      </c>
      <c r="J1670" s="77">
        <v>2196</v>
      </c>
      <c r="K1670" s="78" t="s">
        <v>4090</v>
      </c>
      <c r="L1670" s="19" t="s">
        <v>4091</v>
      </c>
      <c r="M1670" s="44">
        <v>60340102</v>
      </c>
      <c r="N1670" s="63" t="s">
        <v>4092</v>
      </c>
      <c r="O1670" s="19" t="str">
        <f t="shared" si="105"/>
        <v>Đan Thu Vân, Sinh ngày 01/04/1989</v>
      </c>
      <c r="P1670" s="83">
        <v>13055163</v>
      </c>
      <c r="Q1670" s="83" t="s">
        <v>4505</v>
      </c>
      <c r="R1670" s="83" t="s">
        <v>82</v>
      </c>
      <c r="S1670" s="83" t="s">
        <v>4506</v>
      </c>
      <c r="T1670" s="83" t="s">
        <v>65</v>
      </c>
      <c r="U1670" s="83" t="s">
        <v>4507</v>
      </c>
      <c r="V1670" s="83" t="s">
        <v>113</v>
      </c>
      <c r="W1670" s="83" t="s">
        <v>276</v>
      </c>
      <c r="X1670" s="83">
        <v>2196</v>
      </c>
      <c r="Y1670" s="83" t="s">
        <v>4090</v>
      </c>
      <c r="Z1670" s="83" t="s">
        <v>4091</v>
      </c>
      <c r="AA1670" s="19">
        <f t="shared" si="106"/>
        <v>13055163</v>
      </c>
      <c r="AB1670" s="19">
        <f t="shared" si="107"/>
        <v>60340102</v>
      </c>
      <c r="AC1670" s="19" t="str">
        <f t="shared" si="108"/>
        <v>1</v>
      </c>
      <c r="AD1670" s="63" t="s">
        <v>4092</v>
      </c>
      <c r="AE1670" s="83"/>
    </row>
    <row r="1671" spans="1:31" s="84" customFormat="1" ht="20.25" customHeight="1" x14ac:dyDescent="0.25">
      <c r="A1671" s="86" t="s">
        <v>4508</v>
      </c>
      <c r="B1671" s="74">
        <v>13055164</v>
      </c>
      <c r="C1671" s="74" t="s">
        <v>4509</v>
      </c>
      <c r="D1671" s="87" t="s">
        <v>659</v>
      </c>
      <c r="E1671" s="20" t="s">
        <v>4510</v>
      </c>
      <c r="F1671" s="88" t="s">
        <v>44</v>
      </c>
      <c r="G1671" s="88" t="s">
        <v>3759</v>
      </c>
      <c r="H1671" s="87" t="s">
        <v>46</v>
      </c>
      <c r="I1671" s="87" t="s">
        <v>276</v>
      </c>
      <c r="J1671" s="77">
        <v>2196</v>
      </c>
      <c r="K1671" s="78" t="s">
        <v>4090</v>
      </c>
      <c r="L1671" s="19" t="s">
        <v>4091</v>
      </c>
      <c r="M1671" s="44">
        <v>60340102</v>
      </c>
      <c r="N1671" s="63" t="s">
        <v>4092</v>
      </c>
      <c r="O1671" s="19" t="str">
        <f t="shared" si="105"/>
        <v>Dương Quốc Việt, Sinh ngày 04/01/1987</v>
      </c>
      <c r="P1671" s="83">
        <v>13055164</v>
      </c>
      <c r="Q1671" s="83" t="s">
        <v>4509</v>
      </c>
      <c r="R1671" s="83" t="s">
        <v>659</v>
      </c>
      <c r="S1671" s="83" t="s">
        <v>4510</v>
      </c>
      <c r="T1671" s="83" t="s">
        <v>44</v>
      </c>
      <c r="U1671" s="83" t="s">
        <v>3759</v>
      </c>
      <c r="V1671" s="83" t="s">
        <v>46</v>
      </c>
      <c r="W1671" s="83" t="s">
        <v>276</v>
      </c>
      <c r="X1671" s="83">
        <v>2196</v>
      </c>
      <c r="Y1671" s="83" t="s">
        <v>4090</v>
      </c>
      <c r="Z1671" s="83" t="s">
        <v>4091</v>
      </c>
      <c r="AA1671" s="19">
        <f t="shared" si="106"/>
        <v>13055164</v>
      </c>
      <c r="AB1671" s="19">
        <f t="shared" si="107"/>
        <v>60340102</v>
      </c>
      <c r="AC1671" s="19" t="str">
        <f t="shared" si="108"/>
        <v>1</v>
      </c>
      <c r="AD1671" s="63" t="s">
        <v>4092</v>
      </c>
      <c r="AE1671" s="83"/>
    </row>
    <row r="1672" spans="1:31" s="84" customFormat="1" ht="20.25" customHeight="1" x14ac:dyDescent="0.25">
      <c r="A1672" s="86" t="s">
        <v>4511</v>
      </c>
      <c r="B1672" s="74">
        <v>13055165</v>
      </c>
      <c r="C1672" s="74" t="s">
        <v>172</v>
      </c>
      <c r="D1672" s="89" t="s">
        <v>173</v>
      </c>
      <c r="E1672" s="20" t="s">
        <v>174</v>
      </c>
      <c r="F1672" s="90" t="s">
        <v>44</v>
      </c>
      <c r="G1672" s="90" t="s">
        <v>4512</v>
      </c>
      <c r="H1672" s="89" t="s">
        <v>931</v>
      </c>
      <c r="I1672" s="87" t="s">
        <v>276</v>
      </c>
      <c r="J1672" s="77">
        <v>2196</v>
      </c>
      <c r="K1672" s="78" t="s">
        <v>4090</v>
      </c>
      <c r="L1672" s="19" t="s">
        <v>4091</v>
      </c>
      <c r="M1672" s="44">
        <v>60340102</v>
      </c>
      <c r="N1672" s="63" t="s">
        <v>4092</v>
      </c>
      <c r="O1672" s="19" t="str">
        <f t="shared" si="105"/>
        <v>Nguyễn Quang Huy, Sinh ngày 22/07/1990</v>
      </c>
      <c r="P1672" s="83">
        <v>13055165</v>
      </c>
      <c r="Q1672" s="83" t="s">
        <v>172</v>
      </c>
      <c r="R1672" s="83" t="s">
        <v>173</v>
      </c>
      <c r="S1672" s="83" t="s">
        <v>174</v>
      </c>
      <c r="T1672" s="83" t="s">
        <v>44</v>
      </c>
      <c r="U1672" s="83" t="s">
        <v>4512</v>
      </c>
      <c r="V1672" s="83" t="s">
        <v>931</v>
      </c>
      <c r="W1672" s="83" t="s">
        <v>276</v>
      </c>
      <c r="X1672" s="83">
        <v>2196</v>
      </c>
      <c r="Y1672" s="83" t="s">
        <v>4090</v>
      </c>
      <c r="Z1672" s="83" t="s">
        <v>4091</v>
      </c>
      <c r="AA1672" s="19">
        <f t="shared" si="106"/>
        <v>13055165</v>
      </c>
      <c r="AB1672" s="19">
        <f t="shared" si="107"/>
        <v>60340102</v>
      </c>
      <c r="AC1672" s="19" t="str">
        <f t="shared" si="108"/>
        <v>1</v>
      </c>
      <c r="AD1672" s="63" t="s">
        <v>4092</v>
      </c>
      <c r="AE1672" s="83"/>
    </row>
    <row r="1673" spans="1:31" s="84" customFormat="1" ht="20.25" customHeight="1" x14ac:dyDescent="0.25">
      <c r="A1673" s="86" t="s">
        <v>4513</v>
      </c>
      <c r="B1673" s="74">
        <v>13055166</v>
      </c>
      <c r="C1673" s="74" t="s">
        <v>4514</v>
      </c>
      <c r="D1673" s="89" t="s">
        <v>423</v>
      </c>
      <c r="E1673" s="20" t="s">
        <v>4515</v>
      </c>
      <c r="F1673" s="90" t="s">
        <v>65</v>
      </c>
      <c r="G1673" s="90" t="s">
        <v>2172</v>
      </c>
      <c r="H1673" s="89" t="s">
        <v>46</v>
      </c>
      <c r="I1673" s="87" t="s">
        <v>276</v>
      </c>
      <c r="J1673" s="77">
        <v>2196</v>
      </c>
      <c r="K1673" s="78" t="s">
        <v>4090</v>
      </c>
      <c r="L1673" s="19" t="s">
        <v>4091</v>
      </c>
      <c r="M1673" s="44">
        <v>60340102</v>
      </c>
      <c r="N1673" s="63" t="s">
        <v>4092</v>
      </c>
      <c r="O1673" s="19" t="str">
        <f t="shared" si="105"/>
        <v>Đỗ Lan Phương, Sinh ngày 17/08/1989</v>
      </c>
      <c r="P1673" s="83">
        <v>13055166</v>
      </c>
      <c r="Q1673" s="83" t="s">
        <v>4514</v>
      </c>
      <c r="R1673" s="83" t="s">
        <v>423</v>
      </c>
      <c r="S1673" s="83" t="s">
        <v>4515</v>
      </c>
      <c r="T1673" s="83" t="s">
        <v>65</v>
      </c>
      <c r="U1673" s="83" t="s">
        <v>2172</v>
      </c>
      <c r="V1673" s="83" t="s">
        <v>46</v>
      </c>
      <c r="W1673" s="83" t="s">
        <v>276</v>
      </c>
      <c r="X1673" s="83">
        <v>2196</v>
      </c>
      <c r="Y1673" s="83" t="s">
        <v>4090</v>
      </c>
      <c r="Z1673" s="83" t="s">
        <v>4091</v>
      </c>
      <c r="AA1673" s="19">
        <f t="shared" si="106"/>
        <v>13055166</v>
      </c>
      <c r="AB1673" s="19">
        <f t="shared" si="107"/>
        <v>60340102</v>
      </c>
      <c r="AC1673" s="19" t="str">
        <f t="shared" si="108"/>
        <v>1</v>
      </c>
      <c r="AD1673" s="63" t="s">
        <v>4092</v>
      </c>
      <c r="AE1673" s="83"/>
    </row>
    <row r="1674" spans="1:31" s="84" customFormat="1" ht="20.25" customHeight="1" x14ac:dyDescent="0.25">
      <c r="A1674" s="86" t="s">
        <v>4086</v>
      </c>
      <c r="B1674" s="74">
        <v>13055167</v>
      </c>
      <c r="C1674" s="74" t="s">
        <v>4516</v>
      </c>
      <c r="D1674" s="87" t="s">
        <v>86</v>
      </c>
      <c r="E1674" s="20" t="s">
        <v>4517</v>
      </c>
      <c r="F1674" s="88" t="s">
        <v>65</v>
      </c>
      <c r="G1674" s="88" t="s">
        <v>4518</v>
      </c>
      <c r="H1674" s="87" t="s">
        <v>4519</v>
      </c>
      <c r="I1674" s="87" t="s">
        <v>494</v>
      </c>
      <c r="J1674" s="77">
        <v>2196</v>
      </c>
      <c r="K1674" s="78" t="s">
        <v>4090</v>
      </c>
      <c r="L1674" s="19" t="s">
        <v>4091</v>
      </c>
      <c r="M1674" s="59">
        <v>60340410</v>
      </c>
      <c r="N1674" s="63" t="s">
        <v>4092</v>
      </c>
      <c r="O1674" s="19" t="str">
        <f t="shared" si="105"/>
        <v>Nguyễn Lan Anh, Sinh ngày 26/12/1977</v>
      </c>
      <c r="P1674" s="83">
        <v>13055167</v>
      </c>
      <c r="Q1674" s="83" t="s">
        <v>4516</v>
      </c>
      <c r="R1674" s="83" t="s">
        <v>86</v>
      </c>
      <c r="S1674" s="83" t="s">
        <v>4517</v>
      </c>
      <c r="T1674" s="83" t="s">
        <v>65</v>
      </c>
      <c r="U1674" s="83" t="s">
        <v>4518</v>
      </c>
      <c r="V1674" s="83" t="s">
        <v>4519</v>
      </c>
      <c r="W1674" s="83" t="s">
        <v>494</v>
      </c>
      <c r="X1674" s="83">
        <v>2196</v>
      </c>
      <c r="Y1674" s="83" t="s">
        <v>4090</v>
      </c>
      <c r="Z1674" s="83" t="s">
        <v>4091</v>
      </c>
      <c r="AA1674" s="19">
        <f t="shared" si="106"/>
        <v>13055167</v>
      </c>
      <c r="AB1674" s="19">
        <f t="shared" si="107"/>
        <v>60340410</v>
      </c>
      <c r="AC1674" s="19" t="str">
        <f t="shared" si="108"/>
        <v>1</v>
      </c>
      <c r="AD1674" s="63" t="s">
        <v>4092</v>
      </c>
      <c r="AE1674" s="83"/>
    </row>
    <row r="1675" spans="1:31" s="84" customFormat="1" ht="20.25" customHeight="1" x14ac:dyDescent="0.25">
      <c r="A1675" s="86" t="s">
        <v>4093</v>
      </c>
      <c r="B1675" s="74">
        <v>13055168</v>
      </c>
      <c r="C1675" s="74" t="s">
        <v>3055</v>
      </c>
      <c r="D1675" s="87" t="s">
        <v>86</v>
      </c>
      <c r="E1675" s="20" t="s">
        <v>3056</v>
      </c>
      <c r="F1675" s="88" t="s">
        <v>65</v>
      </c>
      <c r="G1675" s="88" t="s">
        <v>4000</v>
      </c>
      <c r="H1675" s="87" t="s">
        <v>108</v>
      </c>
      <c r="I1675" s="87" t="s">
        <v>494</v>
      </c>
      <c r="J1675" s="77">
        <v>2196</v>
      </c>
      <c r="K1675" s="78" t="s">
        <v>4090</v>
      </c>
      <c r="L1675" s="19" t="s">
        <v>4091</v>
      </c>
      <c r="M1675" s="59">
        <v>60340410</v>
      </c>
      <c r="N1675" s="63" t="s">
        <v>4092</v>
      </c>
      <c r="O1675" s="19" t="str">
        <f t="shared" si="105"/>
        <v>Phạm Thị Lan Anh, Sinh ngày 04/02/1986</v>
      </c>
      <c r="P1675" s="83">
        <v>13055168</v>
      </c>
      <c r="Q1675" s="83" t="s">
        <v>3055</v>
      </c>
      <c r="R1675" s="83" t="s">
        <v>86</v>
      </c>
      <c r="S1675" s="83" t="s">
        <v>3056</v>
      </c>
      <c r="T1675" s="83" t="s">
        <v>65</v>
      </c>
      <c r="U1675" s="83" t="s">
        <v>4000</v>
      </c>
      <c r="V1675" s="83" t="s">
        <v>108</v>
      </c>
      <c r="W1675" s="83" t="s">
        <v>494</v>
      </c>
      <c r="X1675" s="83">
        <v>2196</v>
      </c>
      <c r="Y1675" s="83" t="s">
        <v>4090</v>
      </c>
      <c r="Z1675" s="83" t="s">
        <v>4091</v>
      </c>
      <c r="AA1675" s="19">
        <f t="shared" si="106"/>
        <v>13055168</v>
      </c>
      <c r="AB1675" s="19">
        <f t="shared" si="107"/>
        <v>60340410</v>
      </c>
      <c r="AC1675" s="19" t="str">
        <f t="shared" si="108"/>
        <v>1</v>
      </c>
      <c r="AD1675" s="63" t="s">
        <v>4092</v>
      </c>
      <c r="AE1675" s="83"/>
    </row>
    <row r="1676" spans="1:31" s="84" customFormat="1" ht="20.25" customHeight="1" x14ac:dyDescent="0.25">
      <c r="A1676" s="86" t="s">
        <v>4096</v>
      </c>
      <c r="B1676" s="74">
        <v>13055169</v>
      </c>
      <c r="C1676" s="74" t="s">
        <v>2933</v>
      </c>
      <c r="D1676" s="87" t="s">
        <v>86</v>
      </c>
      <c r="E1676" s="20" t="s">
        <v>4520</v>
      </c>
      <c r="F1676" s="88" t="s">
        <v>44</v>
      </c>
      <c r="G1676" s="88" t="s">
        <v>4521</v>
      </c>
      <c r="H1676" s="87" t="s">
        <v>402</v>
      </c>
      <c r="I1676" s="87" t="s">
        <v>494</v>
      </c>
      <c r="J1676" s="77">
        <v>2196</v>
      </c>
      <c r="K1676" s="78" t="s">
        <v>4090</v>
      </c>
      <c r="L1676" s="19" t="s">
        <v>4091</v>
      </c>
      <c r="M1676" s="59">
        <v>60340410</v>
      </c>
      <c r="N1676" s="63" t="s">
        <v>4092</v>
      </c>
      <c r="O1676" s="19" t="str">
        <f t="shared" si="105"/>
        <v>Nguyễn Quốc Anh, Sinh ngày 08/12/1981</v>
      </c>
      <c r="P1676" s="83">
        <v>13055169</v>
      </c>
      <c r="Q1676" s="83" t="s">
        <v>2933</v>
      </c>
      <c r="R1676" s="83" t="s">
        <v>86</v>
      </c>
      <c r="S1676" s="83" t="s">
        <v>4520</v>
      </c>
      <c r="T1676" s="83" t="s">
        <v>44</v>
      </c>
      <c r="U1676" s="83" t="s">
        <v>4521</v>
      </c>
      <c r="V1676" s="83" t="s">
        <v>402</v>
      </c>
      <c r="W1676" s="83" t="s">
        <v>494</v>
      </c>
      <c r="X1676" s="83">
        <v>2196</v>
      </c>
      <c r="Y1676" s="83" t="s">
        <v>4090</v>
      </c>
      <c r="Z1676" s="83" t="s">
        <v>4091</v>
      </c>
      <c r="AA1676" s="19">
        <f t="shared" si="106"/>
        <v>13055169</v>
      </c>
      <c r="AB1676" s="19">
        <f t="shared" si="107"/>
        <v>60340410</v>
      </c>
      <c r="AC1676" s="19" t="str">
        <f t="shared" si="108"/>
        <v>1</v>
      </c>
      <c r="AD1676" s="63" t="s">
        <v>4092</v>
      </c>
      <c r="AE1676" s="83"/>
    </row>
    <row r="1677" spans="1:31" s="84" customFormat="1" ht="20.25" customHeight="1" x14ac:dyDescent="0.25">
      <c r="A1677" s="86" t="s">
        <v>4098</v>
      </c>
      <c r="B1677" s="74">
        <v>13055170</v>
      </c>
      <c r="C1677" s="74" t="s">
        <v>4522</v>
      </c>
      <c r="D1677" s="87" t="s">
        <v>86</v>
      </c>
      <c r="E1677" s="20" t="s">
        <v>4523</v>
      </c>
      <c r="F1677" s="88" t="s">
        <v>44</v>
      </c>
      <c r="G1677" s="88" t="s">
        <v>4524</v>
      </c>
      <c r="H1677" s="87" t="s">
        <v>56</v>
      </c>
      <c r="I1677" s="87" t="s">
        <v>494</v>
      </c>
      <c r="J1677" s="77">
        <v>2196</v>
      </c>
      <c r="K1677" s="78" t="s">
        <v>4090</v>
      </c>
      <c r="L1677" s="19" t="s">
        <v>4091</v>
      </c>
      <c r="M1677" s="59">
        <v>60340410</v>
      </c>
      <c r="N1677" s="63" t="s">
        <v>4092</v>
      </c>
      <c r="O1677" s="19" t="str">
        <f t="shared" si="105"/>
        <v>Đào Tuấn Anh, Sinh ngày 21/10/1980</v>
      </c>
      <c r="P1677" s="83">
        <v>13055170</v>
      </c>
      <c r="Q1677" s="83" t="s">
        <v>4522</v>
      </c>
      <c r="R1677" s="83" t="s">
        <v>86</v>
      </c>
      <c r="S1677" s="83" t="s">
        <v>4523</v>
      </c>
      <c r="T1677" s="83" t="s">
        <v>44</v>
      </c>
      <c r="U1677" s="83" t="s">
        <v>4524</v>
      </c>
      <c r="V1677" s="83" t="s">
        <v>56</v>
      </c>
      <c r="W1677" s="83" t="s">
        <v>494</v>
      </c>
      <c r="X1677" s="83">
        <v>2196</v>
      </c>
      <c r="Y1677" s="83" t="s">
        <v>4090</v>
      </c>
      <c r="Z1677" s="83" t="s">
        <v>4091</v>
      </c>
      <c r="AA1677" s="19">
        <f t="shared" si="106"/>
        <v>13055170</v>
      </c>
      <c r="AB1677" s="19">
        <f t="shared" si="107"/>
        <v>60340410</v>
      </c>
      <c r="AC1677" s="19" t="str">
        <f t="shared" si="108"/>
        <v>1</v>
      </c>
      <c r="AD1677" s="63" t="s">
        <v>4092</v>
      </c>
      <c r="AE1677" s="83"/>
    </row>
    <row r="1678" spans="1:31" s="84" customFormat="1" ht="20.25" customHeight="1" x14ac:dyDescent="0.25">
      <c r="A1678" s="86" t="s">
        <v>4101</v>
      </c>
      <c r="B1678" s="74">
        <v>13055171</v>
      </c>
      <c r="C1678" s="74" t="s">
        <v>4525</v>
      </c>
      <c r="D1678" s="87" t="s">
        <v>86</v>
      </c>
      <c r="E1678" s="20" t="s">
        <v>4526</v>
      </c>
      <c r="F1678" s="88" t="s">
        <v>44</v>
      </c>
      <c r="G1678" s="88" t="s">
        <v>3244</v>
      </c>
      <c r="H1678" s="87" t="s">
        <v>46</v>
      </c>
      <c r="I1678" s="87" t="s">
        <v>494</v>
      </c>
      <c r="J1678" s="77">
        <v>2196</v>
      </c>
      <c r="K1678" s="78" t="s">
        <v>4090</v>
      </c>
      <c r="L1678" s="19" t="s">
        <v>4091</v>
      </c>
      <c r="M1678" s="59">
        <v>60340410</v>
      </c>
      <c r="N1678" s="63" t="s">
        <v>4092</v>
      </c>
      <c r="O1678" s="19" t="str">
        <f t="shared" si="105"/>
        <v>Mai Tuấn Anh, Sinh ngày 21/04/1987</v>
      </c>
      <c r="P1678" s="83">
        <v>13055171</v>
      </c>
      <c r="Q1678" s="83" t="s">
        <v>4525</v>
      </c>
      <c r="R1678" s="83" t="s">
        <v>86</v>
      </c>
      <c r="S1678" s="83" t="s">
        <v>4526</v>
      </c>
      <c r="T1678" s="83" t="s">
        <v>44</v>
      </c>
      <c r="U1678" s="83" t="s">
        <v>3244</v>
      </c>
      <c r="V1678" s="83" t="s">
        <v>46</v>
      </c>
      <c r="W1678" s="83" t="s">
        <v>494</v>
      </c>
      <c r="X1678" s="83">
        <v>2196</v>
      </c>
      <c r="Y1678" s="83" t="s">
        <v>4090</v>
      </c>
      <c r="Z1678" s="83" t="s">
        <v>4091</v>
      </c>
      <c r="AA1678" s="19">
        <f t="shared" si="106"/>
        <v>13055171</v>
      </c>
      <c r="AB1678" s="19">
        <f t="shared" si="107"/>
        <v>60340410</v>
      </c>
      <c r="AC1678" s="19" t="str">
        <f t="shared" si="108"/>
        <v>1</v>
      </c>
      <c r="AD1678" s="63" t="s">
        <v>4092</v>
      </c>
      <c r="AE1678" s="83"/>
    </row>
    <row r="1679" spans="1:31" s="84" customFormat="1" ht="20.25" customHeight="1" x14ac:dyDescent="0.25">
      <c r="A1679" s="86" t="s">
        <v>4105</v>
      </c>
      <c r="B1679" s="74">
        <v>13055172</v>
      </c>
      <c r="C1679" s="74" t="s">
        <v>4527</v>
      </c>
      <c r="D1679" s="87" t="s">
        <v>2088</v>
      </c>
      <c r="E1679" s="20" t="s">
        <v>4528</v>
      </c>
      <c r="F1679" s="88" t="s">
        <v>44</v>
      </c>
      <c r="G1679" s="88" t="s">
        <v>4529</v>
      </c>
      <c r="H1679" s="87" t="s">
        <v>4530</v>
      </c>
      <c r="I1679" s="87" t="s">
        <v>494</v>
      </c>
      <c r="J1679" s="77">
        <v>2196</v>
      </c>
      <c r="K1679" s="78" t="s">
        <v>4090</v>
      </c>
      <c r="L1679" s="19" t="s">
        <v>4091</v>
      </c>
      <c r="M1679" s="59">
        <v>60340410</v>
      </c>
      <c r="N1679" s="63" t="s">
        <v>4092</v>
      </c>
      <c r="O1679" s="19" t="str">
        <f t="shared" si="105"/>
        <v>Đào Tiến Ba, Sinh ngày 14/07/1976</v>
      </c>
      <c r="P1679" s="83">
        <v>13055172</v>
      </c>
      <c r="Q1679" s="83" t="s">
        <v>4527</v>
      </c>
      <c r="R1679" s="83" t="s">
        <v>2088</v>
      </c>
      <c r="S1679" s="83" t="s">
        <v>4528</v>
      </c>
      <c r="T1679" s="83" t="s">
        <v>44</v>
      </c>
      <c r="U1679" s="83" t="s">
        <v>4529</v>
      </c>
      <c r="V1679" s="83" t="s">
        <v>4530</v>
      </c>
      <c r="W1679" s="83" t="s">
        <v>494</v>
      </c>
      <c r="X1679" s="83">
        <v>2196</v>
      </c>
      <c r="Y1679" s="83" t="s">
        <v>4090</v>
      </c>
      <c r="Z1679" s="83" t="s">
        <v>4091</v>
      </c>
      <c r="AA1679" s="19">
        <f t="shared" si="106"/>
        <v>13055172</v>
      </c>
      <c r="AB1679" s="19">
        <f t="shared" si="107"/>
        <v>60340410</v>
      </c>
      <c r="AC1679" s="19" t="str">
        <f t="shared" si="108"/>
        <v>1</v>
      </c>
      <c r="AD1679" s="63" t="s">
        <v>4092</v>
      </c>
      <c r="AE1679" s="83"/>
    </row>
    <row r="1680" spans="1:31" s="84" customFormat="1" ht="20.25" customHeight="1" x14ac:dyDescent="0.25">
      <c r="A1680" s="86" t="s">
        <v>4108</v>
      </c>
      <c r="B1680" s="74">
        <v>13055173</v>
      </c>
      <c r="C1680" s="74" t="s">
        <v>4531</v>
      </c>
      <c r="D1680" s="87" t="s">
        <v>1984</v>
      </c>
      <c r="E1680" s="20" t="s">
        <v>4532</v>
      </c>
      <c r="F1680" s="88" t="s">
        <v>44</v>
      </c>
      <c r="G1680" s="88" t="s">
        <v>4533</v>
      </c>
      <c r="H1680" s="87" t="s">
        <v>56</v>
      </c>
      <c r="I1680" s="87" t="s">
        <v>494</v>
      </c>
      <c r="J1680" s="77">
        <v>2196</v>
      </c>
      <c r="K1680" s="78" t="s">
        <v>4090</v>
      </c>
      <c r="L1680" s="19" t="s">
        <v>4091</v>
      </c>
      <c r="M1680" s="59">
        <v>60340410</v>
      </c>
      <c r="N1680" s="63" t="s">
        <v>4092</v>
      </c>
      <c r="O1680" s="19" t="str">
        <f t="shared" si="105"/>
        <v>Trương Hữu Bách, Sinh ngày 08/10/1974</v>
      </c>
      <c r="P1680" s="83">
        <v>13055173</v>
      </c>
      <c r="Q1680" s="83" t="s">
        <v>4531</v>
      </c>
      <c r="R1680" s="83" t="s">
        <v>1984</v>
      </c>
      <c r="S1680" s="83" t="s">
        <v>4532</v>
      </c>
      <c r="T1680" s="83" t="s">
        <v>44</v>
      </c>
      <c r="U1680" s="83" t="s">
        <v>4533</v>
      </c>
      <c r="V1680" s="83" t="s">
        <v>56</v>
      </c>
      <c r="W1680" s="83" t="s">
        <v>494</v>
      </c>
      <c r="X1680" s="83">
        <v>2196</v>
      </c>
      <c r="Y1680" s="83" t="s">
        <v>4090</v>
      </c>
      <c r="Z1680" s="83" t="s">
        <v>4091</v>
      </c>
      <c r="AA1680" s="19">
        <f t="shared" si="106"/>
        <v>13055173</v>
      </c>
      <c r="AB1680" s="19">
        <f t="shared" si="107"/>
        <v>60340410</v>
      </c>
      <c r="AC1680" s="19" t="str">
        <f t="shared" si="108"/>
        <v>1</v>
      </c>
      <c r="AD1680" s="63" t="s">
        <v>4092</v>
      </c>
      <c r="AE1680" s="83"/>
    </row>
    <row r="1681" spans="1:31" s="84" customFormat="1" ht="20.25" customHeight="1" x14ac:dyDescent="0.25">
      <c r="A1681" s="86" t="s">
        <v>4111</v>
      </c>
      <c r="B1681" s="74">
        <v>13055174</v>
      </c>
      <c r="C1681" s="74" t="s">
        <v>3091</v>
      </c>
      <c r="D1681" s="87" t="s">
        <v>1984</v>
      </c>
      <c r="E1681" s="20" t="s">
        <v>4534</v>
      </c>
      <c r="F1681" s="88" t="s">
        <v>44</v>
      </c>
      <c r="G1681" s="88" t="s">
        <v>4535</v>
      </c>
      <c r="H1681" s="87" t="s">
        <v>935</v>
      </c>
      <c r="I1681" s="87" t="s">
        <v>494</v>
      </c>
      <c r="J1681" s="77">
        <v>2196</v>
      </c>
      <c r="K1681" s="78" t="s">
        <v>4090</v>
      </c>
      <c r="L1681" s="19" t="s">
        <v>4091</v>
      </c>
      <c r="M1681" s="59">
        <v>60340410</v>
      </c>
      <c r="N1681" s="63" t="s">
        <v>4092</v>
      </c>
      <c r="O1681" s="19" t="str">
        <f t="shared" si="105"/>
        <v>Nguyễn Viết Bách, Sinh ngày 15/11/1981</v>
      </c>
      <c r="P1681" s="83">
        <v>13055174</v>
      </c>
      <c r="Q1681" s="83" t="s">
        <v>3091</v>
      </c>
      <c r="R1681" s="83" t="s">
        <v>1984</v>
      </c>
      <c r="S1681" s="83" t="s">
        <v>4534</v>
      </c>
      <c r="T1681" s="83" t="s">
        <v>44</v>
      </c>
      <c r="U1681" s="83" t="s">
        <v>4535</v>
      </c>
      <c r="V1681" s="83" t="s">
        <v>935</v>
      </c>
      <c r="W1681" s="83" t="s">
        <v>494</v>
      </c>
      <c r="X1681" s="83">
        <v>2196</v>
      </c>
      <c r="Y1681" s="83" t="s">
        <v>4090</v>
      </c>
      <c r="Z1681" s="83" t="s">
        <v>4091</v>
      </c>
      <c r="AA1681" s="19">
        <f t="shared" si="106"/>
        <v>13055174</v>
      </c>
      <c r="AB1681" s="19">
        <f t="shared" si="107"/>
        <v>60340410</v>
      </c>
      <c r="AC1681" s="19" t="str">
        <f t="shared" si="108"/>
        <v>1</v>
      </c>
      <c r="AD1681" s="63" t="s">
        <v>4092</v>
      </c>
      <c r="AE1681" s="83"/>
    </row>
    <row r="1682" spans="1:31" s="84" customFormat="1" ht="20.25" customHeight="1" x14ac:dyDescent="0.25">
      <c r="A1682" s="86" t="s">
        <v>4114</v>
      </c>
      <c r="B1682" s="74">
        <v>13055175</v>
      </c>
      <c r="C1682" s="74" t="s">
        <v>201</v>
      </c>
      <c r="D1682" s="87" t="s">
        <v>1642</v>
      </c>
      <c r="E1682" s="20" t="s">
        <v>4536</v>
      </c>
      <c r="F1682" s="88" t="s">
        <v>54</v>
      </c>
      <c r="G1682" s="88" t="s">
        <v>4537</v>
      </c>
      <c r="H1682" s="87" t="s">
        <v>113</v>
      </c>
      <c r="I1682" s="87" t="s">
        <v>494</v>
      </c>
      <c r="J1682" s="77">
        <v>2196</v>
      </c>
      <c r="K1682" s="78" t="s">
        <v>4090</v>
      </c>
      <c r="L1682" s="19" t="s">
        <v>4091</v>
      </c>
      <c r="M1682" s="59">
        <v>60340410</v>
      </c>
      <c r="N1682" s="63" t="s">
        <v>4092</v>
      </c>
      <c r="O1682" s="19" t="str">
        <f t="shared" si="105"/>
        <v>Nguyễn Thị Biên, Sinh ngày 20/08/1981</v>
      </c>
      <c r="P1682" s="83">
        <v>13055175</v>
      </c>
      <c r="Q1682" s="83" t="s">
        <v>201</v>
      </c>
      <c r="R1682" s="83" t="s">
        <v>1642</v>
      </c>
      <c r="S1682" s="83" t="s">
        <v>4536</v>
      </c>
      <c r="T1682" s="83" t="s">
        <v>54</v>
      </c>
      <c r="U1682" s="83" t="s">
        <v>4537</v>
      </c>
      <c r="V1682" s="83" t="s">
        <v>113</v>
      </c>
      <c r="W1682" s="83" t="s">
        <v>494</v>
      </c>
      <c r="X1682" s="83">
        <v>2196</v>
      </c>
      <c r="Y1682" s="83" t="s">
        <v>4090</v>
      </c>
      <c r="Z1682" s="83" t="s">
        <v>4091</v>
      </c>
      <c r="AA1682" s="19">
        <f t="shared" si="106"/>
        <v>13055175</v>
      </c>
      <c r="AB1682" s="19">
        <f t="shared" si="107"/>
        <v>60340410</v>
      </c>
      <c r="AC1682" s="19" t="str">
        <f t="shared" si="108"/>
        <v>1</v>
      </c>
      <c r="AD1682" s="63" t="s">
        <v>4092</v>
      </c>
      <c r="AE1682" s="83"/>
    </row>
    <row r="1683" spans="1:31" s="84" customFormat="1" ht="20.25" customHeight="1" x14ac:dyDescent="0.25">
      <c r="A1683" s="86" t="s">
        <v>4117</v>
      </c>
      <c r="B1683" s="74">
        <v>13055176</v>
      </c>
      <c r="C1683" s="74" t="s">
        <v>3037</v>
      </c>
      <c r="D1683" s="87" t="s">
        <v>499</v>
      </c>
      <c r="E1683" s="20" t="s">
        <v>4538</v>
      </c>
      <c r="F1683" s="88" t="s">
        <v>65</v>
      </c>
      <c r="G1683" s="88" t="s">
        <v>4539</v>
      </c>
      <c r="H1683" s="87" t="s">
        <v>46</v>
      </c>
      <c r="I1683" s="87" t="s">
        <v>494</v>
      </c>
      <c r="J1683" s="77">
        <v>2196</v>
      </c>
      <c r="K1683" s="78" t="s">
        <v>4090</v>
      </c>
      <c r="L1683" s="19" t="s">
        <v>4091</v>
      </c>
      <c r="M1683" s="59">
        <v>60340410</v>
      </c>
      <c r="N1683" s="63" t="s">
        <v>4092</v>
      </c>
      <c r="O1683" s="19" t="str">
        <f t="shared" si="105"/>
        <v>Lê Thị Kim Bình, Sinh ngày 05/10/1974</v>
      </c>
      <c r="P1683" s="83">
        <v>13055176</v>
      </c>
      <c r="Q1683" s="83" t="s">
        <v>3037</v>
      </c>
      <c r="R1683" s="83" t="s">
        <v>499</v>
      </c>
      <c r="S1683" s="83" t="s">
        <v>4538</v>
      </c>
      <c r="T1683" s="83" t="s">
        <v>65</v>
      </c>
      <c r="U1683" s="83" t="s">
        <v>4539</v>
      </c>
      <c r="V1683" s="83" t="s">
        <v>46</v>
      </c>
      <c r="W1683" s="83" t="s">
        <v>494</v>
      </c>
      <c r="X1683" s="83">
        <v>2196</v>
      </c>
      <c r="Y1683" s="83" t="s">
        <v>4090</v>
      </c>
      <c r="Z1683" s="83" t="s">
        <v>4091</v>
      </c>
      <c r="AA1683" s="19">
        <f t="shared" si="106"/>
        <v>13055176</v>
      </c>
      <c r="AB1683" s="19">
        <f t="shared" si="107"/>
        <v>60340410</v>
      </c>
      <c r="AC1683" s="19" t="str">
        <f t="shared" si="108"/>
        <v>1</v>
      </c>
      <c r="AD1683" s="63" t="s">
        <v>4092</v>
      </c>
      <c r="AE1683" s="83"/>
    </row>
    <row r="1684" spans="1:31" s="84" customFormat="1" ht="20.25" customHeight="1" x14ac:dyDescent="0.25">
      <c r="A1684" s="86" t="s">
        <v>4145</v>
      </c>
      <c r="B1684" s="74">
        <v>13055177</v>
      </c>
      <c r="C1684" s="74" t="s">
        <v>3783</v>
      </c>
      <c r="D1684" s="87" t="s">
        <v>499</v>
      </c>
      <c r="E1684" s="20" t="s">
        <v>4540</v>
      </c>
      <c r="F1684" s="88" t="s">
        <v>44</v>
      </c>
      <c r="G1684" s="88" t="s">
        <v>4541</v>
      </c>
      <c r="H1684" s="87" t="s">
        <v>257</v>
      </c>
      <c r="I1684" s="87" t="s">
        <v>494</v>
      </c>
      <c r="J1684" s="77">
        <v>2196</v>
      </c>
      <c r="K1684" s="78" t="s">
        <v>4090</v>
      </c>
      <c r="L1684" s="19" t="s">
        <v>4091</v>
      </c>
      <c r="M1684" s="59">
        <v>60340410</v>
      </c>
      <c r="N1684" s="63" t="s">
        <v>4092</v>
      </c>
      <c r="O1684" s="19" t="str">
        <f t="shared" si="105"/>
        <v>Đoàn Thanh Bình, Sinh ngày 23/08/1987</v>
      </c>
      <c r="P1684" s="83">
        <v>13055177</v>
      </c>
      <c r="Q1684" s="83" t="s">
        <v>3783</v>
      </c>
      <c r="R1684" s="83" t="s">
        <v>499</v>
      </c>
      <c r="S1684" s="83" t="s">
        <v>4540</v>
      </c>
      <c r="T1684" s="83" t="s">
        <v>44</v>
      </c>
      <c r="U1684" s="83" t="s">
        <v>4541</v>
      </c>
      <c r="V1684" s="83" t="s">
        <v>257</v>
      </c>
      <c r="W1684" s="83" t="s">
        <v>494</v>
      </c>
      <c r="X1684" s="83">
        <v>2196</v>
      </c>
      <c r="Y1684" s="83" t="s">
        <v>4090</v>
      </c>
      <c r="Z1684" s="83" t="s">
        <v>4091</v>
      </c>
      <c r="AA1684" s="19">
        <f t="shared" si="106"/>
        <v>13055177</v>
      </c>
      <c r="AB1684" s="19">
        <f t="shared" si="107"/>
        <v>60340410</v>
      </c>
      <c r="AC1684" s="19" t="str">
        <f t="shared" si="108"/>
        <v>1</v>
      </c>
      <c r="AD1684" s="63" t="s">
        <v>4092</v>
      </c>
      <c r="AE1684" s="83"/>
    </row>
    <row r="1685" spans="1:31" s="84" customFormat="1" ht="20.25" customHeight="1" x14ac:dyDescent="0.25">
      <c r="A1685" s="86" t="s">
        <v>4148</v>
      </c>
      <c r="B1685" s="74">
        <v>13055178</v>
      </c>
      <c r="C1685" s="74" t="s">
        <v>936</v>
      </c>
      <c r="D1685" s="87" t="s">
        <v>499</v>
      </c>
      <c r="E1685" s="20" t="s">
        <v>1389</v>
      </c>
      <c r="F1685" s="88" t="s">
        <v>44</v>
      </c>
      <c r="G1685" s="88" t="s">
        <v>670</v>
      </c>
      <c r="H1685" s="87" t="s">
        <v>931</v>
      </c>
      <c r="I1685" s="87" t="s">
        <v>494</v>
      </c>
      <c r="J1685" s="77">
        <v>2196</v>
      </c>
      <c r="K1685" s="78" t="s">
        <v>4090</v>
      </c>
      <c r="L1685" s="19" t="s">
        <v>4091</v>
      </c>
      <c r="M1685" s="59">
        <v>60340410</v>
      </c>
      <c r="N1685" s="63" t="s">
        <v>4092</v>
      </c>
      <c r="O1685" s="19" t="str">
        <f t="shared" si="105"/>
        <v>Nguyễn Thanh Bình, Sinh ngày 28/10/1983</v>
      </c>
      <c r="P1685" s="83">
        <v>13055178</v>
      </c>
      <c r="Q1685" s="83" t="s">
        <v>936</v>
      </c>
      <c r="R1685" s="83" t="s">
        <v>499</v>
      </c>
      <c r="S1685" s="83" t="s">
        <v>1389</v>
      </c>
      <c r="T1685" s="83" t="s">
        <v>44</v>
      </c>
      <c r="U1685" s="83" t="s">
        <v>670</v>
      </c>
      <c r="V1685" s="83" t="s">
        <v>931</v>
      </c>
      <c r="W1685" s="83" t="s">
        <v>494</v>
      </c>
      <c r="X1685" s="83">
        <v>2196</v>
      </c>
      <c r="Y1685" s="83" t="s">
        <v>4090</v>
      </c>
      <c r="Z1685" s="83" t="s">
        <v>4091</v>
      </c>
      <c r="AA1685" s="19">
        <f t="shared" si="106"/>
        <v>13055178</v>
      </c>
      <c r="AB1685" s="19">
        <f t="shared" si="107"/>
        <v>60340410</v>
      </c>
      <c r="AC1685" s="19" t="str">
        <f t="shared" si="108"/>
        <v>1</v>
      </c>
      <c r="AD1685" s="63" t="s">
        <v>4092</v>
      </c>
      <c r="AE1685" s="83"/>
    </row>
    <row r="1686" spans="1:31" s="84" customFormat="1" ht="20.25" customHeight="1" x14ac:dyDescent="0.25">
      <c r="A1686" s="86" t="s">
        <v>4151</v>
      </c>
      <c r="B1686" s="74">
        <v>13055179</v>
      </c>
      <c r="C1686" s="74" t="s">
        <v>936</v>
      </c>
      <c r="D1686" s="87" t="s">
        <v>499</v>
      </c>
      <c r="E1686" s="20" t="s">
        <v>1389</v>
      </c>
      <c r="F1686" s="88" t="s">
        <v>44</v>
      </c>
      <c r="G1686" s="88" t="s">
        <v>4542</v>
      </c>
      <c r="H1686" s="87" t="s">
        <v>56</v>
      </c>
      <c r="I1686" s="87" t="s">
        <v>494</v>
      </c>
      <c r="J1686" s="77">
        <v>2196</v>
      </c>
      <c r="K1686" s="78" t="s">
        <v>4090</v>
      </c>
      <c r="L1686" s="19" t="s">
        <v>4091</v>
      </c>
      <c r="M1686" s="59">
        <v>60340410</v>
      </c>
      <c r="N1686" s="63" t="s">
        <v>4092</v>
      </c>
      <c r="O1686" s="19" t="str">
        <f t="shared" si="105"/>
        <v>Nguyễn Thanh Bình, Sinh ngày 27/03/1987</v>
      </c>
      <c r="P1686" s="83">
        <v>13055179</v>
      </c>
      <c r="Q1686" s="83" t="s">
        <v>936</v>
      </c>
      <c r="R1686" s="83" t="s">
        <v>499</v>
      </c>
      <c r="S1686" s="83" t="s">
        <v>1389</v>
      </c>
      <c r="T1686" s="83" t="s">
        <v>44</v>
      </c>
      <c r="U1686" s="83" t="s">
        <v>4542</v>
      </c>
      <c r="V1686" s="83" t="s">
        <v>56</v>
      </c>
      <c r="W1686" s="83" t="s">
        <v>494</v>
      </c>
      <c r="X1686" s="83">
        <v>2196</v>
      </c>
      <c r="Y1686" s="83" t="s">
        <v>4090</v>
      </c>
      <c r="Z1686" s="83" t="s">
        <v>4091</v>
      </c>
      <c r="AA1686" s="19">
        <f t="shared" si="106"/>
        <v>13055179</v>
      </c>
      <c r="AB1686" s="19">
        <f t="shared" si="107"/>
        <v>60340410</v>
      </c>
      <c r="AC1686" s="19" t="str">
        <f t="shared" si="108"/>
        <v>1</v>
      </c>
      <c r="AD1686" s="63" t="s">
        <v>4092</v>
      </c>
      <c r="AE1686" s="83"/>
    </row>
    <row r="1687" spans="1:31" s="84" customFormat="1" ht="20.25" customHeight="1" x14ac:dyDescent="0.25">
      <c r="A1687" s="86" t="s">
        <v>4153</v>
      </c>
      <c r="B1687" s="74">
        <v>13055180</v>
      </c>
      <c r="C1687" s="74" t="s">
        <v>4543</v>
      </c>
      <c r="D1687" s="87" t="s">
        <v>2599</v>
      </c>
      <c r="E1687" s="20" t="s">
        <v>4544</v>
      </c>
      <c r="F1687" s="88" t="s">
        <v>65</v>
      </c>
      <c r="G1687" s="88" t="s">
        <v>2184</v>
      </c>
      <c r="H1687" s="87" t="s">
        <v>46</v>
      </c>
      <c r="I1687" s="87" t="s">
        <v>494</v>
      </c>
      <c r="J1687" s="77">
        <v>2196</v>
      </c>
      <c r="K1687" s="78" t="s">
        <v>4090</v>
      </c>
      <c r="L1687" s="19" t="s">
        <v>4091</v>
      </c>
      <c r="M1687" s="59">
        <v>60340410</v>
      </c>
      <c r="N1687" s="63" t="s">
        <v>4092</v>
      </c>
      <c r="O1687" s="19" t="str">
        <f t="shared" si="105"/>
        <v>Mầu Linh Chi, Sinh ngày 03/03/1988</v>
      </c>
      <c r="P1687" s="83">
        <v>13055180</v>
      </c>
      <c r="Q1687" s="83" t="s">
        <v>4543</v>
      </c>
      <c r="R1687" s="83" t="s">
        <v>2599</v>
      </c>
      <c r="S1687" s="83" t="s">
        <v>4544</v>
      </c>
      <c r="T1687" s="83" t="s">
        <v>65</v>
      </c>
      <c r="U1687" s="83" t="s">
        <v>2184</v>
      </c>
      <c r="V1687" s="83" t="s">
        <v>46</v>
      </c>
      <c r="W1687" s="83" t="s">
        <v>494</v>
      </c>
      <c r="X1687" s="83">
        <v>2196</v>
      </c>
      <c r="Y1687" s="83" t="s">
        <v>4090</v>
      </c>
      <c r="Z1687" s="83" t="s">
        <v>4091</v>
      </c>
      <c r="AA1687" s="19">
        <f t="shared" si="106"/>
        <v>13055180</v>
      </c>
      <c r="AB1687" s="19">
        <f t="shared" si="107"/>
        <v>60340410</v>
      </c>
      <c r="AC1687" s="19" t="str">
        <f t="shared" si="108"/>
        <v>1</v>
      </c>
      <c r="AD1687" s="63" t="s">
        <v>4092</v>
      </c>
      <c r="AE1687" s="83"/>
    </row>
    <row r="1688" spans="1:31" s="84" customFormat="1" ht="20.25" customHeight="1" x14ac:dyDescent="0.25">
      <c r="A1688" s="86" t="s">
        <v>4156</v>
      </c>
      <c r="B1688" s="74">
        <v>13055181</v>
      </c>
      <c r="C1688" s="74" t="s">
        <v>3963</v>
      </c>
      <c r="D1688" s="87" t="s">
        <v>2599</v>
      </c>
      <c r="E1688" s="20" t="s">
        <v>3964</v>
      </c>
      <c r="F1688" s="88" t="s">
        <v>65</v>
      </c>
      <c r="G1688" s="88" t="s">
        <v>4545</v>
      </c>
      <c r="H1688" s="87" t="s">
        <v>4530</v>
      </c>
      <c r="I1688" s="87" t="s">
        <v>494</v>
      </c>
      <c r="J1688" s="77">
        <v>2196</v>
      </c>
      <c r="K1688" s="78" t="s">
        <v>4090</v>
      </c>
      <c r="L1688" s="19" t="s">
        <v>4091</v>
      </c>
      <c r="M1688" s="59">
        <v>60340410</v>
      </c>
      <c r="N1688" s="63" t="s">
        <v>4092</v>
      </c>
      <c r="O1688" s="19" t="str">
        <f t="shared" si="105"/>
        <v>Nguyễn Linh Chi, Sinh ngày 30/11/1982</v>
      </c>
      <c r="P1688" s="83">
        <v>13055181</v>
      </c>
      <c r="Q1688" s="83" t="s">
        <v>3963</v>
      </c>
      <c r="R1688" s="83" t="s">
        <v>2599</v>
      </c>
      <c r="S1688" s="83" t="s">
        <v>3964</v>
      </c>
      <c r="T1688" s="83" t="s">
        <v>65</v>
      </c>
      <c r="U1688" s="83" t="s">
        <v>4545</v>
      </c>
      <c r="V1688" s="83" t="s">
        <v>4530</v>
      </c>
      <c r="W1688" s="83" t="s">
        <v>494</v>
      </c>
      <c r="X1688" s="83">
        <v>2196</v>
      </c>
      <c r="Y1688" s="83" t="s">
        <v>4090</v>
      </c>
      <c r="Z1688" s="83" t="s">
        <v>4091</v>
      </c>
      <c r="AA1688" s="19">
        <f t="shared" si="106"/>
        <v>13055181</v>
      </c>
      <c r="AB1688" s="19">
        <f t="shared" si="107"/>
        <v>60340410</v>
      </c>
      <c r="AC1688" s="19" t="str">
        <f t="shared" si="108"/>
        <v>1</v>
      </c>
      <c r="AD1688" s="63" t="s">
        <v>4092</v>
      </c>
      <c r="AE1688" s="83"/>
    </row>
    <row r="1689" spans="1:31" s="84" customFormat="1" ht="20.25" customHeight="1" x14ac:dyDescent="0.25">
      <c r="A1689" s="86" t="s">
        <v>4159</v>
      </c>
      <c r="B1689" s="74">
        <v>13055182</v>
      </c>
      <c r="C1689" s="74" t="s">
        <v>4546</v>
      </c>
      <c r="D1689" s="87" t="s">
        <v>1650</v>
      </c>
      <c r="E1689" s="20" t="s">
        <v>4547</v>
      </c>
      <c r="F1689" s="88" t="s">
        <v>44</v>
      </c>
      <c r="G1689" s="88" t="s">
        <v>4548</v>
      </c>
      <c r="H1689" s="87" t="s">
        <v>4530</v>
      </c>
      <c r="I1689" s="87" t="s">
        <v>494</v>
      </c>
      <c r="J1689" s="77">
        <v>2196</v>
      </c>
      <c r="K1689" s="78" t="s">
        <v>4090</v>
      </c>
      <c r="L1689" s="19" t="s">
        <v>4091</v>
      </c>
      <c r="M1689" s="59">
        <v>60340410</v>
      </c>
      <c r="N1689" s="63" t="s">
        <v>4092</v>
      </c>
      <c r="O1689" s="19" t="str">
        <f t="shared" si="105"/>
        <v>Phan Huy Chính, Sinh ngày 08/06/1961</v>
      </c>
      <c r="P1689" s="83">
        <v>13055182</v>
      </c>
      <c r="Q1689" s="83" t="s">
        <v>4546</v>
      </c>
      <c r="R1689" s="83" t="s">
        <v>1650</v>
      </c>
      <c r="S1689" s="83" t="s">
        <v>4547</v>
      </c>
      <c r="T1689" s="83" t="s">
        <v>44</v>
      </c>
      <c r="U1689" s="83" t="s">
        <v>4548</v>
      </c>
      <c r="V1689" s="83" t="s">
        <v>4530</v>
      </c>
      <c r="W1689" s="83" t="s">
        <v>494</v>
      </c>
      <c r="X1689" s="83">
        <v>2196</v>
      </c>
      <c r="Y1689" s="83" t="s">
        <v>4090</v>
      </c>
      <c r="Z1689" s="83" t="s">
        <v>4091</v>
      </c>
      <c r="AA1689" s="19">
        <f t="shared" si="106"/>
        <v>13055182</v>
      </c>
      <c r="AB1689" s="19">
        <f t="shared" si="107"/>
        <v>60340410</v>
      </c>
      <c r="AC1689" s="19" t="str">
        <f t="shared" si="108"/>
        <v>1</v>
      </c>
      <c r="AD1689" s="63" t="s">
        <v>4092</v>
      </c>
      <c r="AE1689" s="83"/>
    </row>
    <row r="1690" spans="1:31" s="84" customFormat="1" ht="20.25" customHeight="1" x14ac:dyDescent="0.25">
      <c r="A1690" s="86" t="s">
        <v>4161</v>
      </c>
      <c r="B1690" s="74">
        <v>13055183</v>
      </c>
      <c r="C1690" s="74" t="s">
        <v>197</v>
      </c>
      <c r="D1690" s="87" t="s">
        <v>284</v>
      </c>
      <c r="E1690" s="20" t="s">
        <v>4549</v>
      </c>
      <c r="F1690" s="88" t="s">
        <v>44</v>
      </c>
      <c r="G1690" s="88" t="s">
        <v>4550</v>
      </c>
      <c r="H1690" s="87" t="s">
        <v>56</v>
      </c>
      <c r="I1690" s="87" t="s">
        <v>494</v>
      </c>
      <c r="J1690" s="77">
        <v>2196</v>
      </c>
      <c r="K1690" s="78" t="s">
        <v>4090</v>
      </c>
      <c r="L1690" s="19" t="s">
        <v>4091</v>
      </c>
      <c r="M1690" s="59">
        <v>60340410</v>
      </c>
      <c r="N1690" s="63" t="s">
        <v>4092</v>
      </c>
      <c r="O1690" s="19" t="str">
        <f t="shared" si="105"/>
        <v>Lê Hồng Chung, Sinh ngày 29/09/1982</v>
      </c>
      <c r="P1690" s="83">
        <v>13055183</v>
      </c>
      <c r="Q1690" s="83" t="s">
        <v>197</v>
      </c>
      <c r="R1690" s="83" t="s">
        <v>284</v>
      </c>
      <c r="S1690" s="83" t="s">
        <v>4549</v>
      </c>
      <c r="T1690" s="83" t="s">
        <v>44</v>
      </c>
      <c r="U1690" s="83" t="s">
        <v>4550</v>
      </c>
      <c r="V1690" s="83" t="s">
        <v>56</v>
      </c>
      <c r="W1690" s="83" t="s">
        <v>494</v>
      </c>
      <c r="X1690" s="83">
        <v>2196</v>
      </c>
      <c r="Y1690" s="83" t="s">
        <v>4090</v>
      </c>
      <c r="Z1690" s="83" t="s">
        <v>4091</v>
      </c>
      <c r="AA1690" s="19">
        <f t="shared" si="106"/>
        <v>13055183</v>
      </c>
      <c r="AB1690" s="19">
        <f t="shared" si="107"/>
        <v>60340410</v>
      </c>
      <c r="AC1690" s="19" t="str">
        <f t="shared" si="108"/>
        <v>1</v>
      </c>
      <c r="AD1690" s="63" t="s">
        <v>4092</v>
      </c>
      <c r="AE1690" s="83"/>
    </row>
    <row r="1691" spans="1:31" s="84" customFormat="1" ht="20.25" customHeight="1" x14ac:dyDescent="0.25">
      <c r="A1691" s="86" t="s">
        <v>4163</v>
      </c>
      <c r="B1691" s="74">
        <v>13055184</v>
      </c>
      <c r="C1691" s="74" t="s">
        <v>245</v>
      </c>
      <c r="D1691" s="87" t="s">
        <v>295</v>
      </c>
      <c r="E1691" s="20" t="s">
        <v>4551</v>
      </c>
      <c r="F1691" s="88" t="s">
        <v>44</v>
      </c>
      <c r="G1691" s="88" t="s">
        <v>4552</v>
      </c>
      <c r="H1691" s="87" t="s">
        <v>150</v>
      </c>
      <c r="I1691" s="87" t="s">
        <v>494</v>
      </c>
      <c r="J1691" s="77">
        <v>2196</v>
      </c>
      <c r="K1691" s="78" t="s">
        <v>4090</v>
      </c>
      <c r="L1691" s="19" t="s">
        <v>4091</v>
      </c>
      <c r="M1691" s="59">
        <v>60340410</v>
      </c>
      <c r="N1691" s="63" t="s">
        <v>4092</v>
      </c>
      <c r="O1691" s="19" t="str">
        <f t="shared" si="105"/>
        <v>Lê Mạnh Cường, Sinh ngày 04/06/1984</v>
      </c>
      <c r="P1691" s="83">
        <v>13055184</v>
      </c>
      <c r="Q1691" s="83" t="s">
        <v>245</v>
      </c>
      <c r="R1691" s="83" t="s">
        <v>295</v>
      </c>
      <c r="S1691" s="83" t="s">
        <v>4551</v>
      </c>
      <c r="T1691" s="83" t="s">
        <v>44</v>
      </c>
      <c r="U1691" s="83" t="s">
        <v>4552</v>
      </c>
      <c r="V1691" s="83" t="s">
        <v>150</v>
      </c>
      <c r="W1691" s="83" t="s">
        <v>494</v>
      </c>
      <c r="X1691" s="83">
        <v>2196</v>
      </c>
      <c r="Y1691" s="83" t="s">
        <v>4090</v>
      </c>
      <c r="Z1691" s="83" t="s">
        <v>4091</v>
      </c>
      <c r="AA1691" s="19">
        <f t="shared" si="106"/>
        <v>13055184</v>
      </c>
      <c r="AB1691" s="19">
        <f t="shared" si="107"/>
        <v>60340410</v>
      </c>
      <c r="AC1691" s="19" t="str">
        <f t="shared" si="108"/>
        <v>1</v>
      </c>
      <c r="AD1691" s="63" t="s">
        <v>4092</v>
      </c>
      <c r="AE1691" s="83"/>
    </row>
    <row r="1692" spans="1:31" s="84" customFormat="1" ht="20.25" customHeight="1" x14ac:dyDescent="0.25">
      <c r="A1692" s="86" t="s">
        <v>4166</v>
      </c>
      <c r="B1692" s="74">
        <v>13055185</v>
      </c>
      <c r="C1692" s="74" t="s">
        <v>172</v>
      </c>
      <c r="D1692" s="87" t="s">
        <v>295</v>
      </c>
      <c r="E1692" s="20" t="s">
        <v>2916</v>
      </c>
      <c r="F1692" s="88" t="s">
        <v>44</v>
      </c>
      <c r="G1692" s="88" t="s">
        <v>4553</v>
      </c>
      <c r="H1692" s="87" t="s">
        <v>1212</v>
      </c>
      <c r="I1692" s="87" t="s">
        <v>494</v>
      </c>
      <c r="J1692" s="77">
        <v>2196</v>
      </c>
      <c r="K1692" s="78" t="s">
        <v>4090</v>
      </c>
      <c r="L1692" s="19" t="s">
        <v>4091</v>
      </c>
      <c r="M1692" s="59">
        <v>60340410</v>
      </c>
      <c r="N1692" s="63" t="s">
        <v>4092</v>
      </c>
      <c r="O1692" s="19" t="str">
        <f t="shared" si="105"/>
        <v>Nguyễn Quang Cường, Sinh ngày 08/10/1972</v>
      </c>
      <c r="P1692" s="83">
        <v>13055185</v>
      </c>
      <c r="Q1692" s="83" t="s">
        <v>172</v>
      </c>
      <c r="R1692" s="83" t="s">
        <v>295</v>
      </c>
      <c r="S1692" s="83" t="s">
        <v>2916</v>
      </c>
      <c r="T1692" s="83" t="s">
        <v>44</v>
      </c>
      <c r="U1692" s="83" t="s">
        <v>4553</v>
      </c>
      <c r="V1692" s="83" t="s">
        <v>1212</v>
      </c>
      <c r="W1692" s="83" t="s">
        <v>494</v>
      </c>
      <c r="X1692" s="83">
        <v>2196</v>
      </c>
      <c r="Y1692" s="83" t="s">
        <v>4090</v>
      </c>
      <c r="Z1692" s="83" t="s">
        <v>4091</v>
      </c>
      <c r="AA1692" s="19">
        <f t="shared" si="106"/>
        <v>13055185</v>
      </c>
      <c r="AB1692" s="19">
        <f t="shared" si="107"/>
        <v>60340410</v>
      </c>
      <c r="AC1692" s="19" t="str">
        <f t="shared" si="108"/>
        <v>1</v>
      </c>
      <c r="AD1692" s="63" t="s">
        <v>4092</v>
      </c>
      <c r="AE1692" s="83"/>
    </row>
    <row r="1693" spans="1:31" s="84" customFormat="1" ht="20.25" customHeight="1" x14ac:dyDescent="0.25">
      <c r="A1693" s="86" t="s">
        <v>4170</v>
      </c>
      <c r="B1693" s="74">
        <v>13055186</v>
      </c>
      <c r="C1693" s="74" t="s">
        <v>593</v>
      </c>
      <c r="D1693" s="87" t="s">
        <v>52</v>
      </c>
      <c r="E1693" s="20" t="s">
        <v>4554</v>
      </c>
      <c r="F1693" s="88" t="s">
        <v>65</v>
      </c>
      <c r="G1693" s="88" t="s">
        <v>3306</v>
      </c>
      <c r="H1693" s="87" t="s">
        <v>4530</v>
      </c>
      <c r="I1693" s="87" t="s">
        <v>494</v>
      </c>
      <c r="J1693" s="77">
        <v>2196</v>
      </c>
      <c r="K1693" s="78" t="s">
        <v>4090</v>
      </c>
      <c r="L1693" s="19" t="s">
        <v>4091</v>
      </c>
      <c r="M1693" s="59">
        <v>60340410</v>
      </c>
      <c r="N1693" s="63" t="s">
        <v>4092</v>
      </c>
      <c r="O1693" s="19" t="str">
        <f t="shared" si="105"/>
        <v>Lê Thị Diễm, Sinh ngày 06/05/1979</v>
      </c>
      <c r="P1693" s="83">
        <v>13055186</v>
      </c>
      <c r="Q1693" s="83" t="s">
        <v>593</v>
      </c>
      <c r="R1693" s="83" t="s">
        <v>52</v>
      </c>
      <c r="S1693" s="83" t="s">
        <v>4554</v>
      </c>
      <c r="T1693" s="83" t="s">
        <v>65</v>
      </c>
      <c r="U1693" s="83" t="s">
        <v>3306</v>
      </c>
      <c r="V1693" s="83" t="s">
        <v>4530</v>
      </c>
      <c r="W1693" s="83" t="s">
        <v>494</v>
      </c>
      <c r="X1693" s="83">
        <v>2196</v>
      </c>
      <c r="Y1693" s="83" t="s">
        <v>4090</v>
      </c>
      <c r="Z1693" s="83" t="s">
        <v>4091</v>
      </c>
      <c r="AA1693" s="19">
        <f t="shared" si="106"/>
        <v>13055186</v>
      </c>
      <c r="AB1693" s="19">
        <f t="shared" si="107"/>
        <v>60340410</v>
      </c>
      <c r="AC1693" s="19" t="str">
        <f t="shared" si="108"/>
        <v>1</v>
      </c>
      <c r="AD1693" s="63" t="s">
        <v>4092</v>
      </c>
      <c r="AE1693" s="83"/>
    </row>
    <row r="1694" spans="1:31" s="84" customFormat="1" ht="20.25" customHeight="1" x14ac:dyDescent="0.25">
      <c r="A1694" s="86" t="s">
        <v>4173</v>
      </c>
      <c r="B1694" s="74">
        <v>13055187</v>
      </c>
      <c r="C1694" s="74" t="s">
        <v>4555</v>
      </c>
      <c r="D1694" s="87" t="s">
        <v>1551</v>
      </c>
      <c r="E1694" s="20" t="s">
        <v>4556</v>
      </c>
      <c r="F1694" s="88" t="s">
        <v>65</v>
      </c>
      <c r="G1694" s="88" t="s">
        <v>4557</v>
      </c>
      <c r="H1694" s="87" t="s">
        <v>150</v>
      </c>
      <c r="I1694" s="87" t="s">
        <v>494</v>
      </c>
      <c r="J1694" s="77">
        <v>2196</v>
      </c>
      <c r="K1694" s="78" t="s">
        <v>4090</v>
      </c>
      <c r="L1694" s="19" t="s">
        <v>4091</v>
      </c>
      <c r="M1694" s="59">
        <v>60340410</v>
      </c>
      <c r="N1694" s="63" t="s">
        <v>4092</v>
      </c>
      <c r="O1694" s="19" t="str">
        <f t="shared" si="105"/>
        <v>Trần Thị Khánh Diệu, Sinh ngày 07/06/1980</v>
      </c>
      <c r="P1694" s="83">
        <v>13055187</v>
      </c>
      <c r="Q1694" s="83" t="s">
        <v>4555</v>
      </c>
      <c r="R1694" s="83" t="s">
        <v>1551</v>
      </c>
      <c r="S1694" s="83" t="s">
        <v>4556</v>
      </c>
      <c r="T1694" s="83" t="s">
        <v>65</v>
      </c>
      <c r="U1694" s="83" t="s">
        <v>4557</v>
      </c>
      <c r="V1694" s="83" t="s">
        <v>150</v>
      </c>
      <c r="W1694" s="83" t="s">
        <v>494</v>
      </c>
      <c r="X1694" s="83">
        <v>2196</v>
      </c>
      <c r="Y1694" s="83" t="s">
        <v>4090</v>
      </c>
      <c r="Z1694" s="83" t="s">
        <v>4091</v>
      </c>
      <c r="AA1694" s="19">
        <f t="shared" si="106"/>
        <v>13055187</v>
      </c>
      <c r="AB1694" s="19">
        <f t="shared" si="107"/>
        <v>60340410</v>
      </c>
      <c r="AC1694" s="19" t="str">
        <f t="shared" si="108"/>
        <v>1</v>
      </c>
      <c r="AD1694" s="63" t="s">
        <v>4092</v>
      </c>
      <c r="AE1694" s="83"/>
    </row>
    <row r="1695" spans="1:31" s="84" customFormat="1" ht="20.25" customHeight="1" x14ac:dyDescent="0.25">
      <c r="A1695" s="86" t="s">
        <v>4175</v>
      </c>
      <c r="B1695" s="74">
        <v>13055188</v>
      </c>
      <c r="C1695" s="74" t="s">
        <v>2860</v>
      </c>
      <c r="D1695" s="87" t="s">
        <v>299</v>
      </c>
      <c r="E1695" s="20" t="s">
        <v>4558</v>
      </c>
      <c r="F1695" s="88" t="s">
        <v>65</v>
      </c>
      <c r="G1695" s="88" t="s">
        <v>4559</v>
      </c>
      <c r="H1695" s="87" t="s">
        <v>836</v>
      </c>
      <c r="I1695" s="87" t="s">
        <v>494</v>
      </c>
      <c r="J1695" s="77">
        <v>2196</v>
      </c>
      <c r="K1695" s="78" t="s">
        <v>4090</v>
      </c>
      <c r="L1695" s="19" t="s">
        <v>4091</v>
      </c>
      <c r="M1695" s="59">
        <v>60340410</v>
      </c>
      <c r="N1695" s="63" t="s">
        <v>4092</v>
      </c>
      <c r="O1695" s="19" t="str">
        <f t="shared" si="105"/>
        <v>Nguyễn Thị Thùy Dung, Sinh ngày 10/12/1986</v>
      </c>
      <c r="P1695" s="83">
        <v>13055188</v>
      </c>
      <c r="Q1695" s="83" t="s">
        <v>2860</v>
      </c>
      <c r="R1695" s="83" t="s">
        <v>299</v>
      </c>
      <c r="S1695" s="83" t="s">
        <v>4558</v>
      </c>
      <c r="T1695" s="83" t="s">
        <v>65</v>
      </c>
      <c r="U1695" s="83" t="s">
        <v>4559</v>
      </c>
      <c r="V1695" s="83" t="s">
        <v>836</v>
      </c>
      <c r="W1695" s="83" t="s">
        <v>494</v>
      </c>
      <c r="X1695" s="83">
        <v>2196</v>
      </c>
      <c r="Y1695" s="83" t="s">
        <v>4090</v>
      </c>
      <c r="Z1695" s="83" t="s">
        <v>4091</v>
      </c>
      <c r="AA1695" s="19">
        <f t="shared" si="106"/>
        <v>13055188</v>
      </c>
      <c r="AB1695" s="19">
        <f t="shared" si="107"/>
        <v>60340410</v>
      </c>
      <c r="AC1695" s="19" t="str">
        <f t="shared" si="108"/>
        <v>1</v>
      </c>
      <c r="AD1695" s="63" t="s">
        <v>4092</v>
      </c>
      <c r="AE1695" s="83"/>
    </row>
    <row r="1696" spans="1:31" s="84" customFormat="1" ht="20.25" customHeight="1" x14ac:dyDescent="0.25">
      <c r="A1696" s="86" t="s">
        <v>4178</v>
      </c>
      <c r="B1696" s="74">
        <v>13055189</v>
      </c>
      <c r="C1696" s="74" t="s">
        <v>4560</v>
      </c>
      <c r="D1696" s="87" t="s">
        <v>517</v>
      </c>
      <c r="E1696" s="20" t="s">
        <v>4561</v>
      </c>
      <c r="F1696" s="88" t="s">
        <v>44</v>
      </c>
      <c r="G1696" s="88" t="s">
        <v>4562</v>
      </c>
      <c r="H1696" s="87" t="s">
        <v>56</v>
      </c>
      <c r="I1696" s="87" t="s">
        <v>494</v>
      </c>
      <c r="J1696" s="77">
        <v>2196</v>
      </c>
      <c r="K1696" s="78" t="s">
        <v>4090</v>
      </c>
      <c r="L1696" s="19" t="s">
        <v>4091</v>
      </c>
      <c r="M1696" s="59">
        <v>60340410</v>
      </c>
      <c r="N1696" s="63" t="s">
        <v>4092</v>
      </c>
      <c r="O1696" s="19" t="str">
        <f t="shared" si="105"/>
        <v>Hoàng Chí Dũng, Sinh ngày 24/02/1982</v>
      </c>
      <c r="P1696" s="83">
        <v>13055189</v>
      </c>
      <c r="Q1696" s="83" t="s">
        <v>4560</v>
      </c>
      <c r="R1696" s="83" t="s">
        <v>517</v>
      </c>
      <c r="S1696" s="83" t="s">
        <v>4561</v>
      </c>
      <c r="T1696" s="83" t="s">
        <v>44</v>
      </c>
      <c r="U1696" s="83" t="s">
        <v>4562</v>
      </c>
      <c r="V1696" s="83" t="s">
        <v>56</v>
      </c>
      <c r="W1696" s="83" t="s">
        <v>494</v>
      </c>
      <c r="X1696" s="83">
        <v>2196</v>
      </c>
      <c r="Y1696" s="83" t="s">
        <v>4090</v>
      </c>
      <c r="Z1696" s="83" t="s">
        <v>4091</v>
      </c>
      <c r="AA1696" s="19">
        <f t="shared" si="106"/>
        <v>13055189</v>
      </c>
      <c r="AB1696" s="19">
        <f t="shared" si="107"/>
        <v>60340410</v>
      </c>
      <c r="AC1696" s="19" t="str">
        <f t="shared" si="108"/>
        <v>1</v>
      </c>
      <c r="AD1696" s="63" t="s">
        <v>4092</v>
      </c>
      <c r="AE1696" s="83"/>
    </row>
    <row r="1697" spans="1:31" s="84" customFormat="1" ht="20.25" customHeight="1" x14ac:dyDescent="0.25">
      <c r="A1697" s="86" t="s">
        <v>4181</v>
      </c>
      <c r="B1697" s="74">
        <v>13055190</v>
      </c>
      <c r="C1697" s="74" t="s">
        <v>537</v>
      </c>
      <c r="D1697" s="87" t="s">
        <v>517</v>
      </c>
      <c r="E1697" s="20" t="s">
        <v>4563</v>
      </c>
      <c r="F1697" s="88" t="s">
        <v>145</v>
      </c>
      <c r="G1697" s="88" t="s">
        <v>1577</v>
      </c>
      <c r="H1697" s="87" t="s">
        <v>100</v>
      </c>
      <c r="I1697" s="87" t="s">
        <v>494</v>
      </c>
      <c r="J1697" s="77">
        <v>2196</v>
      </c>
      <c r="K1697" s="78" t="s">
        <v>4090</v>
      </c>
      <c r="L1697" s="19" t="s">
        <v>4091</v>
      </c>
      <c r="M1697" s="59">
        <v>60340410</v>
      </c>
      <c r="N1697" s="63" t="s">
        <v>4092</v>
      </c>
      <c r="O1697" s="19" t="str">
        <f t="shared" si="105"/>
        <v>Nguyễn Công Dũng, Sinh ngày 02/12/1985</v>
      </c>
      <c r="P1697" s="83">
        <v>13055190</v>
      </c>
      <c r="Q1697" s="83" t="s">
        <v>537</v>
      </c>
      <c r="R1697" s="83" t="s">
        <v>517</v>
      </c>
      <c r="S1697" s="83" t="s">
        <v>4563</v>
      </c>
      <c r="T1697" s="83" t="s">
        <v>145</v>
      </c>
      <c r="U1697" s="83" t="s">
        <v>1577</v>
      </c>
      <c r="V1697" s="83" t="s">
        <v>100</v>
      </c>
      <c r="W1697" s="83" t="s">
        <v>494</v>
      </c>
      <c r="X1697" s="83">
        <v>2196</v>
      </c>
      <c r="Y1697" s="83" t="s">
        <v>4090</v>
      </c>
      <c r="Z1697" s="83" t="s">
        <v>4091</v>
      </c>
      <c r="AA1697" s="19">
        <f t="shared" si="106"/>
        <v>13055190</v>
      </c>
      <c r="AB1697" s="19">
        <f t="shared" si="107"/>
        <v>60340410</v>
      </c>
      <c r="AC1697" s="19" t="str">
        <f t="shared" si="108"/>
        <v>1</v>
      </c>
      <c r="AD1697" s="63" t="s">
        <v>4092</v>
      </c>
      <c r="AE1697" s="83"/>
    </row>
    <row r="1698" spans="1:31" s="84" customFormat="1" ht="20.25" customHeight="1" x14ac:dyDescent="0.25">
      <c r="A1698" s="86" t="s">
        <v>4185</v>
      </c>
      <c r="B1698" s="74">
        <v>13055191</v>
      </c>
      <c r="C1698" s="74" t="s">
        <v>4564</v>
      </c>
      <c r="D1698" s="87" t="s">
        <v>517</v>
      </c>
      <c r="E1698" s="20" t="s">
        <v>4565</v>
      </c>
      <c r="F1698" s="88" t="s">
        <v>44</v>
      </c>
      <c r="G1698" s="88" t="s">
        <v>4073</v>
      </c>
      <c r="H1698" s="87" t="s">
        <v>708</v>
      </c>
      <c r="I1698" s="87" t="s">
        <v>494</v>
      </c>
      <c r="J1698" s="77">
        <v>2196</v>
      </c>
      <c r="K1698" s="78" t="s">
        <v>4090</v>
      </c>
      <c r="L1698" s="19" t="s">
        <v>4091</v>
      </c>
      <c r="M1698" s="59">
        <v>60340410</v>
      </c>
      <c r="N1698" s="63" t="s">
        <v>4092</v>
      </c>
      <c r="O1698" s="19" t="str">
        <f t="shared" si="105"/>
        <v>Khuất Tuấn Dũng, Sinh ngày 21/03/1984</v>
      </c>
      <c r="P1698" s="83">
        <v>13055191</v>
      </c>
      <c r="Q1698" s="83" t="s">
        <v>4564</v>
      </c>
      <c r="R1698" s="83" t="s">
        <v>517</v>
      </c>
      <c r="S1698" s="83" t="s">
        <v>4565</v>
      </c>
      <c r="T1698" s="83" t="s">
        <v>44</v>
      </c>
      <c r="U1698" s="83" t="s">
        <v>4073</v>
      </c>
      <c r="V1698" s="83" t="s">
        <v>708</v>
      </c>
      <c r="W1698" s="83" t="s">
        <v>494</v>
      </c>
      <c r="X1698" s="83">
        <v>2196</v>
      </c>
      <c r="Y1698" s="83" t="s">
        <v>4090</v>
      </c>
      <c r="Z1698" s="83" t="s">
        <v>4091</v>
      </c>
      <c r="AA1698" s="19">
        <f t="shared" si="106"/>
        <v>13055191</v>
      </c>
      <c r="AB1698" s="19">
        <f t="shared" si="107"/>
        <v>60340410</v>
      </c>
      <c r="AC1698" s="19" t="str">
        <f t="shared" si="108"/>
        <v>1</v>
      </c>
      <c r="AD1698" s="63" t="s">
        <v>4092</v>
      </c>
      <c r="AE1698" s="83"/>
    </row>
    <row r="1699" spans="1:31" s="84" customFormat="1" ht="20.25" customHeight="1" x14ac:dyDescent="0.25">
      <c r="A1699" s="86" t="s">
        <v>4186</v>
      </c>
      <c r="B1699" s="74">
        <v>13055192</v>
      </c>
      <c r="C1699" s="74" t="s">
        <v>3057</v>
      </c>
      <c r="D1699" s="87" t="s">
        <v>2130</v>
      </c>
      <c r="E1699" s="20" t="s">
        <v>4566</v>
      </c>
      <c r="F1699" s="88" t="s">
        <v>44</v>
      </c>
      <c r="G1699" s="88" t="s">
        <v>4567</v>
      </c>
      <c r="H1699" s="87" t="s">
        <v>56</v>
      </c>
      <c r="I1699" s="87" t="s">
        <v>494</v>
      </c>
      <c r="J1699" s="77">
        <v>2196</v>
      </c>
      <c r="K1699" s="78" t="s">
        <v>4090</v>
      </c>
      <c r="L1699" s="19" t="s">
        <v>4091</v>
      </c>
      <c r="M1699" s="59">
        <v>60340410</v>
      </c>
      <c r="N1699" s="63" t="s">
        <v>4092</v>
      </c>
      <c r="O1699" s="19" t="str">
        <f t="shared" si="105"/>
        <v>Phạm Văn Duy, Sinh ngày 27/06/1983</v>
      </c>
      <c r="P1699" s="83">
        <v>13055192</v>
      </c>
      <c r="Q1699" s="83" t="s">
        <v>3057</v>
      </c>
      <c r="R1699" s="83" t="s">
        <v>2130</v>
      </c>
      <c r="S1699" s="83" t="s">
        <v>4566</v>
      </c>
      <c r="T1699" s="83" t="s">
        <v>44</v>
      </c>
      <c r="U1699" s="83" t="s">
        <v>4567</v>
      </c>
      <c r="V1699" s="83" t="s">
        <v>56</v>
      </c>
      <c r="W1699" s="83" t="s">
        <v>494</v>
      </c>
      <c r="X1699" s="83">
        <v>2196</v>
      </c>
      <c r="Y1699" s="83" t="s">
        <v>4090</v>
      </c>
      <c r="Z1699" s="83" t="s">
        <v>4091</v>
      </c>
      <c r="AA1699" s="19">
        <f t="shared" si="106"/>
        <v>13055192</v>
      </c>
      <c r="AB1699" s="19">
        <f t="shared" si="107"/>
        <v>60340410</v>
      </c>
      <c r="AC1699" s="19" t="str">
        <f t="shared" si="108"/>
        <v>1</v>
      </c>
      <c r="AD1699" s="63" t="s">
        <v>4092</v>
      </c>
      <c r="AE1699" s="83"/>
    </row>
    <row r="1700" spans="1:31" s="84" customFormat="1" ht="20.25" customHeight="1" x14ac:dyDescent="0.25">
      <c r="A1700" s="86" t="s">
        <v>4190</v>
      </c>
      <c r="B1700" s="74">
        <v>13055193</v>
      </c>
      <c r="C1700" s="74" t="s">
        <v>4568</v>
      </c>
      <c r="D1700" s="87" t="s">
        <v>716</v>
      </c>
      <c r="E1700" s="20" t="s">
        <v>4569</v>
      </c>
      <c r="F1700" s="88" t="s">
        <v>44</v>
      </c>
      <c r="G1700" s="88" t="s">
        <v>868</v>
      </c>
      <c r="H1700" s="87" t="s">
        <v>1441</v>
      </c>
      <c r="I1700" s="87" t="s">
        <v>494</v>
      </c>
      <c r="J1700" s="77">
        <v>2196</v>
      </c>
      <c r="K1700" s="78" t="s">
        <v>4090</v>
      </c>
      <c r="L1700" s="19" t="s">
        <v>4091</v>
      </c>
      <c r="M1700" s="59">
        <v>60340410</v>
      </c>
      <c r="N1700" s="63" t="s">
        <v>4092</v>
      </c>
      <c r="O1700" s="19" t="str">
        <f t="shared" si="105"/>
        <v>Nguyễn Triều Dương, Sinh ngày 24/08/1985</v>
      </c>
      <c r="P1700" s="83">
        <v>13055193</v>
      </c>
      <c r="Q1700" s="83" t="s">
        <v>4568</v>
      </c>
      <c r="R1700" s="83" t="s">
        <v>716</v>
      </c>
      <c r="S1700" s="83" t="s">
        <v>4569</v>
      </c>
      <c r="T1700" s="83" t="s">
        <v>44</v>
      </c>
      <c r="U1700" s="83" t="s">
        <v>868</v>
      </c>
      <c r="V1700" s="83" t="s">
        <v>1441</v>
      </c>
      <c r="W1700" s="83" t="s">
        <v>494</v>
      </c>
      <c r="X1700" s="83">
        <v>2196</v>
      </c>
      <c r="Y1700" s="83" t="s">
        <v>4090</v>
      </c>
      <c r="Z1700" s="83" t="s">
        <v>4091</v>
      </c>
      <c r="AA1700" s="19">
        <f t="shared" si="106"/>
        <v>13055193</v>
      </c>
      <c r="AB1700" s="19">
        <f t="shared" si="107"/>
        <v>60340410</v>
      </c>
      <c r="AC1700" s="19" t="str">
        <f t="shared" si="108"/>
        <v>1</v>
      </c>
      <c r="AD1700" s="63" t="s">
        <v>4092</v>
      </c>
      <c r="AE1700" s="83"/>
    </row>
    <row r="1701" spans="1:31" s="84" customFormat="1" ht="20.25" customHeight="1" x14ac:dyDescent="0.25">
      <c r="A1701" s="86" t="s">
        <v>4192</v>
      </c>
      <c r="B1701" s="74">
        <v>13055194</v>
      </c>
      <c r="C1701" s="74" t="s">
        <v>801</v>
      </c>
      <c r="D1701" s="87" t="s">
        <v>1403</v>
      </c>
      <c r="E1701" s="20" t="s">
        <v>2019</v>
      </c>
      <c r="F1701" s="88" t="s">
        <v>65</v>
      </c>
      <c r="G1701" s="88" t="s">
        <v>4570</v>
      </c>
      <c r="H1701" s="87" t="s">
        <v>46</v>
      </c>
      <c r="I1701" s="87" t="s">
        <v>494</v>
      </c>
      <c r="J1701" s="77">
        <v>2196</v>
      </c>
      <c r="K1701" s="78" t="s">
        <v>4090</v>
      </c>
      <c r="L1701" s="19" t="s">
        <v>4091</v>
      </c>
      <c r="M1701" s="59">
        <v>60340410</v>
      </c>
      <c r="N1701" s="63" t="s">
        <v>4092</v>
      </c>
      <c r="O1701" s="19" t="str">
        <f t="shared" si="105"/>
        <v>Nguyễn Ngọc Điệp, Sinh ngày 09/05/1983</v>
      </c>
      <c r="P1701" s="83">
        <v>13055194</v>
      </c>
      <c r="Q1701" s="83" t="s">
        <v>801</v>
      </c>
      <c r="R1701" s="83" t="s">
        <v>1403</v>
      </c>
      <c r="S1701" s="83" t="s">
        <v>2019</v>
      </c>
      <c r="T1701" s="83" t="s">
        <v>65</v>
      </c>
      <c r="U1701" s="83" t="s">
        <v>4570</v>
      </c>
      <c r="V1701" s="83" t="s">
        <v>46</v>
      </c>
      <c r="W1701" s="83" t="s">
        <v>494</v>
      </c>
      <c r="X1701" s="83">
        <v>2196</v>
      </c>
      <c r="Y1701" s="83" t="s">
        <v>4090</v>
      </c>
      <c r="Z1701" s="83" t="s">
        <v>4091</v>
      </c>
      <c r="AA1701" s="19">
        <f t="shared" si="106"/>
        <v>13055194</v>
      </c>
      <c r="AB1701" s="19">
        <f t="shared" si="107"/>
        <v>60340410</v>
      </c>
      <c r="AC1701" s="19" t="str">
        <f t="shared" si="108"/>
        <v>1</v>
      </c>
      <c r="AD1701" s="63" t="s">
        <v>4092</v>
      </c>
      <c r="AE1701" s="83"/>
    </row>
    <row r="1702" spans="1:31" s="84" customFormat="1" ht="20.25" customHeight="1" x14ac:dyDescent="0.25">
      <c r="A1702" s="86" t="s">
        <v>4196</v>
      </c>
      <c r="B1702" s="74">
        <v>13055195</v>
      </c>
      <c r="C1702" s="74" t="s">
        <v>418</v>
      </c>
      <c r="D1702" s="87" t="s">
        <v>321</v>
      </c>
      <c r="E1702" s="20" t="s">
        <v>4571</v>
      </c>
      <c r="F1702" s="88" t="s">
        <v>44</v>
      </c>
      <c r="G1702" s="88" t="s">
        <v>4572</v>
      </c>
      <c r="H1702" s="87" t="s">
        <v>1139</v>
      </c>
      <c r="I1702" s="87" t="s">
        <v>494</v>
      </c>
      <c r="J1702" s="77">
        <v>2196</v>
      </c>
      <c r="K1702" s="78" t="s">
        <v>4090</v>
      </c>
      <c r="L1702" s="19" t="s">
        <v>4091</v>
      </c>
      <c r="M1702" s="59">
        <v>60340410</v>
      </c>
      <c r="N1702" s="63" t="s">
        <v>4092</v>
      </c>
      <c r="O1702" s="19" t="str">
        <f t="shared" si="105"/>
        <v>Trần Minh Đức, Sinh ngày 14/01/1972</v>
      </c>
      <c r="P1702" s="83">
        <v>13055195</v>
      </c>
      <c r="Q1702" s="83" t="s">
        <v>418</v>
      </c>
      <c r="R1702" s="83" t="s">
        <v>321</v>
      </c>
      <c r="S1702" s="83" t="s">
        <v>4571</v>
      </c>
      <c r="T1702" s="83" t="s">
        <v>44</v>
      </c>
      <c r="U1702" s="83" t="s">
        <v>4572</v>
      </c>
      <c r="V1702" s="83" t="s">
        <v>1139</v>
      </c>
      <c r="W1702" s="83" t="s">
        <v>494</v>
      </c>
      <c r="X1702" s="83">
        <v>2196</v>
      </c>
      <c r="Y1702" s="83" t="s">
        <v>4090</v>
      </c>
      <c r="Z1702" s="83" t="s">
        <v>4091</v>
      </c>
      <c r="AA1702" s="19">
        <f t="shared" si="106"/>
        <v>13055195</v>
      </c>
      <c r="AB1702" s="19">
        <f t="shared" si="107"/>
        <v>60340410</v>
      </c>
      <c r="AC1702" s="19" t="str">
        <f t="shared" si="108"/>
        <v>1</v>
      </c>
      <c r="AD1702" s="63" t="s">
        <v>4092</v>
      </c>
      <c r="AE1702" s="83"/>
    </row>
    <row r="1703" spans="1:31" s="84" customFormat="1" ht="20.25" customHeight="1" x14ac:dyDescent="0.25">
      <c r="A1703" s="86" t="s">
        <v>4200</v>
      </c>
      <c r="B1703" s="74">
        <v>13055196</v>
      </c>
      <c r="C1703" s="74" t="s">
        <v>4573</v>
      </c>
      <c r="D1703" s="87" t="s">
        <v>726</v>
      </c>
      <c r="E1703" s="20" t="s">
        <v>4574</v>
      </c>
      <c r="F1703" s="88" t="s">
        <v>65</v>
      </c>
      <c r="G1703" s="88" t="s">
        <v>4575</v>
      </c>
      <c r="H1703" s="87" t="s">
        <v>108</v>
      </c>
      <c r="I1703" s="87" t="s">
        <v>494</v>
      </c>
      <c r="J1703" s="77">
        <v>2196</v>
      </c>
      <c r="K1703" s="78" t="s">
        <v>4090</v>
      </c>
      <c r="L1703" s="19" t="s">
        <v>4091</v>
      </c>
      <c r="M1703" s="59">
        <v>60340410</v>
      </c>
      <c r="N1703" s="63" t="s">
        <v>4092</v>
      </c>
      <c r="O1703" s="19" t="str">
        <f t="shared" si="105"/>
        <v>Trịnh Thị Thu Giang, Sinh ngày 28/07/1985</v>
      </c>
      <c r="P1703" s="83">
        <v>13055196</v>
      </c>
      <c r="Q1703" s="83" t="s">
        <v>4573</v>
      </c>
      <c r="R1703" s="83" t="s">
        <v>726</v>
      </c>
      <c r="S1703" s="83" t="s">
        <v>4574</v>
      </c>
      <c r="T1703" s="83" t="s">
        <v>65</v>
      </c>
      <c r="U1703" s="83" t="s">
        <v>4575</v>
      </c>
      <c r="V1703" s="83" t="s">
        <v>108</v>
      </c>
      <c r="W1703" s="83" t="s">
        <v>494</v>
      </c>
      <c r="X1703" s="83">
        <v>2196</v>
      </c>
      <c r="Y1703" s="83" t="s">
        <v>4090</v>
      </c>
      <c r="Z1703" s="83" t="s">
        <v>4091</v>
      </c>
      <c r="AA1703" s="19">
        <f t="shared" si="106"/>
        <v>13055196</v>
      </c>
      <c r="AB1703" s="19">
        <f t="shared" si="107"/>
        <v>60340410</v>
      </c>
      <c r="AC1703" s="19" t="str">
        <f t="shared" si="108"/>
        <v>1</v>
      </c>
      <c r="AD1703" s="63" t="s">
        <v>4092</v>
      </c>
      <c r="AE1703" s="83"/>
    </row>
    <row r="1704" spans="1:31" s="84" customFormat="1" ht="20.25" customHeight="1" x14ac:dyDescent="0.25">
      <c r="A1704" s="86" t="s">
        <v>4203</v>
      </c>
      <c r="B1704" s="74">
        <v>13055197</v>
      </c>
      <c r="C1704" s="74" t="s">
        <v>4576</v>
      </c>
      <c r="D1704" s="87" t="s">
        <v>105</v>
      </c>
      <c r="E1704" s="20" t="s">
        <v>4577</v>
      </c>
      <c r="F1704" s="88" t="s">
        <v>65</v>
      </c>
      <c r="G1704" s="88" t="s">
        <v>4578</v>
      </c>
      <c r="H1704" s="87" t="s">
        <v>4530</v>
      </c>
      <c r="I1704" s="87" t="s">
        <v>494</v>
      </c>
      <c r="J1704" s="77">
        <v>2196</v>
      </c>
      <c r="K1704" s="78" t="s">
        <v>4090</v>
      </c>
      <c r="L1704" s="19" t="s">
        <v>4091</v>
      </c>
      <c r="M1704" s="59">
        <v>60340410</v>
      </c>
      <c r="N1704" s="63" t="s">
        <v>4092</v>
      </c>
      <c r="O1704" s="19" t="str">
        <f t="shared" si="105"/>
        <v>Lại Thị Đông Hà, Sinh ngày 13/09/1990</v>
      </c>
      <c r="P1704" s="83">
        <v>13055197</v>
      </c>
      <c r="Q1704" s="83" t="s">
        <v>4576</v>
      </c>
      <c r="R1704" s="83" t="s">
        <v>105</v>
      </c>
      <c r="S1704" s="83" t="s">
        <v>4577</v>
      </c>
      <c r="T1704" s="83" t="s">
        <v>65</v>
      </c>
      <c r="U1704" s="83" t="s">
        <v>4578</v>
      </c>
      <c r="V1704" s="83" t="s">
        <v>4530</v>
      </c>
      <c r="W1704" s="83" t="s">
        <v>494</v>
      </c>
      <c r="X1704" s="83">
        <v>2196</v>
      </c>
      <c r="Y1704" s="83" t="s">
        <v>4090</v>
      </c>
      <c r="Z1704" s="83" t="s">
        <v>4091</v>
      </c>
      <c r="AA1704" s="19">
        <f t="shared" si="106"/>
        <v>13055197</v>
      </c>
      <c r="AB1704" s="19">
        <f t="shared" si="107"/>
        <v>60340410</v>
      </c>
      <c r="AC1704" s="19" t="str">
        <f t="shared" si="108"/>
        <v>1</v>
      </c>
      <c r="AD1704" s="63" t="s">
        <v>4092</v>
      </c>
      <c r="AE1704" s="83"/>
    </row>
    <row r="1705" spans="1:31" s="84" customFormat="1" ht="20.25" customHeight="1" x14ac:dyDescent="0.25">
      <c r="A1705" s="86" t="s">
        <v>4206</v>
      </c>
      <c r="B1705" s="74">
        <v>13055198</v>
      </c>
      <c r="C1705" s="74" t="s">
        <v>4579</v>
      </c>
      <c r="D1705" s="87" t="s">
        <v>105</v>
      </c>
      <c r="E1705" s="20" t="s">
        <v>4580</v>
      </c>
      <c r="F1705" s="88" t="s">
        <v>65</v>
      </c>
      <c r="G1705" s="88" t="s">
        <v>4581</v>
      </c>
      <c r="H1705" s="87" t="s">
        <v>4530</v>
      </c>
      <c r="I1705" s="87" t="s">
        <v>494</v>
      </c>
      <c r="J1705" s="77">
        <v>2196</v>
      </c>
      <c r="K1705" s="78" t="s">
        <v>4090</v>
      </c>
      <c r="L1705" s="19" t="s">
        <v>4091</v>
      </c>
      <c r="M1705" s="59">
        <v>60340410</v>
      </c>
      <c r="N1705" s="63" t="s">
        <v>4092</v>
      </c>
      <c r="O1705" s="19" t="str">
        <f t="shared" si="105"/>
        <v>Nguyễn Thị Hải Hà, Sinh ngày 04/10/1978</v>
      </c>
      <c r="P1705" s="83">
        <v>13055198</v>
      </c>
      <c r="Q1705" s="83" t="s">
        <v>4579</v>
      </c>
      <c r="R1705" s="83" t="s">
        <v>105</v>
      </c>
      <c r="S1705" s="83" t="s">
        <v>4580</v>
      </c>
      <c r="T1705" s="83" t="s">
        <v>65</v>
      </c>
      <c r="U1705" s="83" t="s">
        <v>4581</v>
      </c>
      <c r="V1705" s="83" t="s">
        <v>4530</v>
      </c>
      <c r="W1705" s="83" t="s">
        <v>494</v>
      </c>
      <c r="X1705" s="83">
        <v>2196</v>
      </c>
      <c r="Y1705" s="83" t="s">
        <v>4090</v>
      </c>
      <c r="Z1705" s="83" t="s">
        <v>4091</v>
      </c>
      <c r="AA1705" s="19">
        <f t="shared" si="106"/>
        <v>13055198</v>
      </c>
      <c r="AB1705" s="19">
        <f t="shared" si="107"/>
        <v>60340410</v>
      </c>
      <c r="AC1705" s="19" t="str">
        <f t="shared" si="108"/>
        <v>1</v>
      </c>
      <c r="AD1705" s="63" t="s">
        <v>4092</v>
      </c>
      <c r="AE1705" s="83"/>
    </row>
    <row r="1706" spans="1:31" s="84" customFormat="1" ht="20.25" customHeight="1" x14ac:dyDescent="0.25">
      <c r="A1706" s="86" t="s">
        <v>4209</v>
      </c>
      <c r="B1706" s="74">
        <v>13055199</v>
      </c>
      <c r="C1706" s="74" t="s">
        <v>4582</v>
      </c>
      <c r="D1706" s="87" t="s">
        <v>105</v>
      </c>
      <c r="E1706" s="20" t="s">
        <v>4583</v>
      </c>
      <c r="F1706" s="88" t="s">
        <v>65</v>
      </c>
      <c r="G1706" s="88" t="s">
        <v>4584</v>
      </c>
      <c r="H1706" s="87" t="s">
        <v>46</v>
      </c>
      <c r="I1706" s="87" t="s">
        <v>494</v>
      </c>
      <c r="J1706" s="77">
        <v>2196</v>
      </c>
      <c r="K1706" s="78" t="s">
        <v>4090</v>
      </c>
      <c r="L1706" s="19" t="s">
        <v>4091</v>
      </c>
      <c r="M1706" s="59">
        <v>60340410</v>
      </c>
      <c r="N1706" s="63" t="s">
        <v>4092</v>
      </c>
      <c r="O1706" s="19" t="str">
        <f t="shared" si="105"/>
        <v>Hạ Thị Ngọc Hà, Sinh ngày 08/03/1989</v>
      </c>
      <c r="P1706" s="83">
        <v>13055199</v>
      </c>
      <c r="Q1706" s="83" t="s">
        <v>4582</v>
      </c>
      <c r="R1706" s="83" t="s">
        <v>105</v>
      </c>
      <c r="S1706" s="83" t="s">
        <v>4583</v>
      </c>
      <c r="T1706" s="83" t="s">
        <v>65</v>
      </c>
      <c r="U1706" s="83" t="s">
        <v>4584</v>
      </c>
      <c r="V1706" s="83" t="s">
        <v>46</v>
      </c>
      <c r="W1706" s="83" t="s">
        <v>494</v>
      </c>
      <c r="X1706" s="83">
        <v>2196</v>
      </c>
      <c r="Y1706" s="83" t="s">
        <v>4090</v>
      </c>
      <c r="Z1706" s="83" t="s">
        <v>4091</v>
      </c>
      <c r="AA1706" s="19">
        <f t="shared" si="106"/>
        <v>13055199</v>
      </c>
      <c r="AB1706" s="19">
        <f t="shared" si="107"/>
        <v>60340410</v>
      </c>
      <c r="AC1706" s="19" t="str">
        <f t="shared" si="108"/>
        <v>1</v>
      </c>
      <c r="AD1706" s="63" t="s">
        <v>4092</v>
      </c>
      <c r="AE1706" s="83"/>
    </row>
    <row r="1707" spans="1:31" s="84" customFormat="1" ht="20.25" customHeight="1" x14ac:dyDescent="0.25">
      <c r="A1707" s="86" t="s">
        <v>4213</v>
      </c>
      <c r="B1707" s="74">
        <v>13055200</v>
      </c>
      <c r="C1707" s="74" t="s">
        <v>3108</v>
      </c>
      <c r="D1707" s="87" t="s">
        <v>105</v>
      </c>
      <c r="E1707" s="20" t="s">
        <v>3109</v>
      </c>
      <c r="F1707" s="88" t="s">
        <v>65</v>
      </c>
      <c r="G1707" s="88" t="s">
        <v>4585</v>
      </c>
      <c r="H1707" s="87" t="s">
        <v>56</v>
      </c>
      <c r="I1707" s="87" t="s">
        <v>494</v>
      </c>
      <c r="J1707" s="77">
        <v>2196</v>
      </c>
      <c r="K1707" s="78" t="s">
        <v>4090</v>
      </c>
      <c r="L1707" s="19" t="s">
        <v>4091</v>
      </c>
      <c r="M1707" s="59">
        <v>60340410</v>
      </c>
      <c r="N1707" s="63" t="s">
        <v>4092</v>
      </c>
      <c r="O1707" s="19" t="str">
        <f t="shared" si="105"/>
        <v>Phạm Thu Hà, Sinh ngày 13/08/1983</v>
      </c>
      <c r="P1707" s="83">
        <v>13055200</v>
      </c>
      <c r="Q1707" s="83" t="s">
        <v>3108</v>
      </c>
      <c r="R1707" s="83" t="s">
        <v>105</v>
      </c>
      <c r="S1707" s="83" t="s">
        <v>3109</v>
      </c>
      <c r="T1707" s="83" t="s">
        <v>65</v>
      </c>
      <c r="U1707" s="83" t="s">
        <v>4585</v>
      </c>
      <c r="V1707" s="83" t="s">
        <v>56</v>
      </c>
      <c r="W1707" s="83" t="s">
        <v>494</v>
      </c>
      <c r="X1707" s="83">
        <v>2196</v>
      </c>
      <c r="Y1707" s="83" t="s">
        <v>4090</v>
      </c>
      <c r="Z1707" s="83" t="s">
        <v>4091</v>
      </c>
      <c r="AA1707" s="19">
        <f t="shared" si="106"/>
        <v>13055200</v>
      </c>
      <c r="AB1707" s="19">
        <f t="shared" si="107"/>
        <v>60340410</v>
      </c>
      <c r="AC1707" s="19" t="str">
        <f t="shared" si="108"/>
        <v>1</v>
      </c>
      <c r="AD1707" s="63" t="s">
        <v>4092</v>
      </c>
      <c r="AE1707" s="83"/>
    </row>
    <row r="1708" spans="1:31" s="84" customFormat="1" ht="20.25" customHeight="1" x14ac:dyDescent="0.25">
      <c r="A1708" s="86" t="s">
        <v>4216</v>
      </c>
      <c r="B1708" s="74">
        <v>13055201</v>
      </c>
      <c r="C1708" s="74" t="s">
        <v>2657</v>
      </c>
      <c r="D1708" s="87" t="s">
        <v>105</v>
      </c>
      <c r="E1708" s="20" t="s">
        <v>4586</v>
      </c>
      <c r="F1708" s="88" t="s">
        <v>65</v>
      </c>
      <c r="G1708" s="88" t="s">
        <v>4587</v>
      </c>
      <c r="H1708" s="87" t="s">
        <v>4588</v>
      </c>
      <c r="I1708" s="87" t="s">
        <v>494</v>
      </c>
      <c r="J1708" s="77">
        <v>2196</v>
      </c>
      <c r="K1708" s="78" t="s">
        <v>4090</v>
      </c>
      <c r="L1708" s="19" t="s">
        <v>4091</v>
      </c>
      <c r="M1708" s="59">
        <v>60340410</v>
      </c>
      <c r="N1708" s="63" t="s">
        <v>4092</v>
      </c>
      <c r="O1708" s="19" t="str">
        <f t="shared" si="105"/>
        <v>Vũ Thị Thu Hà, Sinh ngày 02/11/1972</v>
      </c>
      <c r="P1708" s="83">
        <v>13055201</v>
      </c>
      <c r="Q1708" s="83" t="s">
        <v>2657</v>
      </c>
      <c r="R1708" s="83" t="s">
        <v>105</v>
      </c>
      <c r="S1708" s="83" t="s">
        <v>4586</v>
      </c>
      <c r="T1708" s="83" t="s">
        <v>65</v>
      </c>
      <c r="U1708" s="83" t="s">
        <v>4587</v>
      </c>
      <c r="V1708" s="83" t="s">
        <v>4588</v>
      </c>
      <c r="W1708" s="83" t="s">
        <v>494</v>
      </c>
      <c r="X1708" s="83">
        <v>2196</v>
      </c>
      <c r="Y1708" s="83" t="s">
        <v>4090</v>
      </c>
      <c r="Z1708" s="83" t="s">
        <v>4091</v>
      </c>
      <c r="AA1708" s="19">
        <f t="shared" si="106"/>
        <v>13055201</v>
      </c>
      <c r="AB1708" s="19">
        <f t="shared" si="107"/>
        <v>60340410</v>
      </c>
      <c r="AC1708" s="19" t="str">
        <f t="shared" si="108"/>
        <v>1</v>
      </c>
      <c r="AD1708" s="63" t="s">
        <v>4092</v>
      </c>
      <c r="AE1708" s="83"/>
    </row>
    <row r="1709" spans="1:31" s="84" customFormat="1" ht="20.25" customHeight="1" x14ac:dyDescent="0.25">
      <c r="A1709" s="86" t="s">
        <v>4218</v>
      </c>
      <c r="B1709" s="74">
        <v>13055202</v>
      </c>
      <c r="C1709" s="74" t="s">
        <v>4589</v>
      </c>
      <c r="D1709" s="87" t="s">
        <v>105</v>
      </c>
      <c r="E1709" s="20" t="s">
        <v>4590</v>
      </c>
      <c r="F1709" s="88" t="s">
        <v>44</v>
      </c>
      <c r="G1709" s="88" t="s">
        <v>1674</v>
      </c>
      <c r="H1709" s="87" t="s">
        <v>46</v>
      </c>
      <c r="I1709" s="87" t="s">
        <v>494</v>
      </c>
      <c r="J1709" s="77">
        <v>2196</v>
      </c>
      <c r="K1709" s="78" t="s">
        <v>4090</v>
      </c>
      <c r="L1709" s="19" t="s">
        <v>4091</v>
      </c>
      <c r="M1709" s="59">
        <v>60340410</v>
      </c>
      <c r="N1709" s="63" t="s">
        <v>4092</v>
      </c>
      <c r="O1709" s="19" t="str">
        <f t="shared" si="105"/>
        <v>Phùng Việt Hà, Sinh ngày 18/08/1984</v>
      </c>
      <c r="P1709" s="83">
        <v>13055202</v>
      </c>
      <c r="Q1709" s="83" t="s">
        <v>4589</v>
      </c>
      <c r="R1709" s="83" t="s">
        <v>105</v>
      </c>
      <c r="S1709" s="83" t="s">
        <v>4590</v>
      </c>
      <c r="T1709" s="83" t="s">
        <v>44</v>
      </c>
      <c r="U1709" s="83" t="s">
        <v>1674</v>
      </c>
      <c r="V1709" s="83" t="s">
        <v>46</v>
      </c>
      <c r="W1709" s="83" t="s">
        <v>494</v>
      </c>
      <c r="X1709" s="83">
        <v>2196</v>
      </c>
      <c r="Y1709" s="83" t="s">
        <v>4090</v>
      </c>
      <c r="Z1709" s="83" t="s">
        <v>4091</v>
      </c>
      <c r="AA1709" s="19">
        <f t="shared" si="106"/>
        <v>13055202</v>
      </c>
      <c r="AB1709" s="19">
        <f t="shared" si="107"/>
        <v>60340410</v>
      </c>
      <c r="AC1709" s="19" t="str">
        <f t="shared" si="108"/>
        <v>1</v>
      </c>
      <c r="AD1709" s="63" t="s">
        <v>4092</v>
      </c>
      <c r="AE1709" s="83"/>
    </row>
    <row r="1710" spans="1:31" s="84" customFormat="1" ht="20.25" customHeight="1" x14ac:dyDescent="0.25">
      <c r="A1710" s="86" t="s">
        <v>4219</v>
      </c>
      <c r="B1710" s="74">
        <v>13055203</v>
      </c>
      <c r="C1710" s="74" t="s">
        <v>4427</v>
      </c>
      <c r="D1710" s="87" t="s">
        <v>105</v>
      </c>
      <c r="E1710" s="20" t="s">
        <v>4591</v>
      </c>
      <c r="F1710" s="88" t="s">
        <v>65</v>
      </c>
      <c r="G1710" s="88" t="s">
        <v>4592</v>
      </c>
      <c r="H1710" s="87" t="s">
        <v>46</v>
      </c>
      <c r="I1710" s="87" t="s">
        <v>494</v>
      </c>
      <c r="J1710" s="77">
        <v>2196</v>
      </c>
      <c r="K1710" s="78" t="s">
        <v>4090</v>
      </c>
      <c r="L1710" s="19" t="s">
        <v>4091</v>
      </c>
      <c r="M1710" s="59">
        <v>60340410</v>
      </c>
      <c r="N1710" s="63" t="s">
        <v>4092</v>
      </c>
      <c r="O1710" s="19" t="str">
        <f t="shared" si="105"/>
        <v>Nguyễn Vĩnh Hà, Sinh ngày 02/01/1983</v>
      </c>
      <c r="P1710" s="83">
        <v>13055203</v>
      </c>
      <c r="Q1710" s="83" t="s">
        <v>4427</v>
      </c>
      <c r="R1710" s="83" t="s">
        <v>105</v>
      </c>
      <c r="S1710" s="83" t="s">
        <v>4591</v>
      </c>
      <c r="T1710" s="83" t="s">
        <v>65</v>
      </c>
      <c r="U1710" s="83" t="s">
        <v>4592</v>
      </c>
      <c r="V1710" s="83" t="s">
        <v>46</v>
      </c>
      <c r="W1710" s="83" t="s">
        <v>494</v>
      </c>
      <c r="X1710" s="83">
        <v>2196</v>
      </c>
      <c r="Y1710" s="83" t="s">
        <v>4090</v>
      </c>
      <c r="Z1710" s="83" t="s">
        <v>4091</v>
      </c>
      <c r="AA1710" s="19">
        <f t="shared" si="106"/>
        <v>13055203</v>
      </c>
      <c r="AB1710" s="19">
        <f t="shared" si="107"/>
        <v>60340410</v>
      </c>
      <c r="AC1710" s="19" t="str">
        <f t="shared" si="108"/>
        <v>1</v>
      </c>
      <c r="AD1710" s="63" t="s">
        <v>4092</v>
      </c>
      <c r="AE1710" s="83"/>
    </row>
    <row r="1711" spans="1:31" s="84" customFormat="1" ht="20.25" customHeight="1" x14ac:dyDescent="0.25">
      <c r="A1711" s="86" t="s">
        <v>4222</v>
      </c>
      <c r="B1711" s="74">
        <v>13055204</v>
      </c>
      <c r="C1711" s="74" t="s">
        <v>4593</v>
      </c>
      <c r="D1711" s="87" t="s">
        <v>115</v>
      </c>
      <c r="E1711" s="20" t="s">
        <v>4594</v>
      </c>
      <c r="F1711" s="88" t="s">
        <v>65</v>
      </c>
      <c r="G1711" s="88" t="s">
        <v>99</v>
      </c>
      <c r="H1711" s="87" t="s">
        <v>4519</v>
      </c>
      <c r="I1711" s="87" t="s">
        <v>494</v>
      </c>
      <c r="J1711" s="77">
        <v>2196</v>
      </c>
      <c r="K1711" s="78" t="s">
        <v>4090</v>
      </c>
      <c r="L1711" s="19" t="s">
        <v>4091</v>
      </c>
      <c r="M1711" s="59">
        <v>60340410</v>
      </c>
      <c r="N1711" s="63" t="s">
        <v>4092</v>
      </c>
      <c r="O1711" s="19" t="str">
        <f t="shared" si="105"/>
        <v>Bạch Thị Thu Hằng, Sinh ngày 14/11/1985</v>
      </c>
      <c r="P1711" s="83">
        <v>13055204</v>
      </c>
      <c r="Q1711" s="83" t="s">
        <v>4593</v>
      </c>
      <c r="R1711" s="83" t="s">
        <v>115</v>
      </c>
      <c r="S1711" s="83" t="s">
        <v>4594</v>
      </c>
      <c r="T1711" s="83" t="s">
        <v>65</v>
      </c>
      <c r="U1711" s="83" t="s">
        <v>99</v>
      </c>
      <c r="V1711" s="83" t="s">
        <v>4519</v>
      </c>
      <c r="W1711" s="83" t="s">
        <v>494</v>
      </c>
      <c r="X1711" s="83">
        <v>2196</v>
      </c>
      <c r="Y1711" s="83" t="s">
        <v>4090</v>
      </c>
      <c r="Z1711" s="83" t="s">
        <v>4091</v>
      </c>
      <c r="AA1711" s="19">
        <f t="shared" si="106"/>
        <v>13055204</v>
      </c>
      <c r="AB1711" s="19">
        <f t="shared" si="107"/>
        <v>60340410</v>
      </c>
      <c r="AC1711" s="19" t="str">
        <f t="shared" si="108"/>
        <v>1</v>
      </c>
      <c r="AD1711" s="63" t="s">
        <v>4092</v>
      </c>
      <c r="AE1711" s="83"/>
    </row>
    <row r="1712" spans="1:31" s="84" customFormat="1" ht="20.25" customHeight="1" x14ac:dyDescent="0.25">
      <c r="A1712" s="86" t="s">
        <v>4225</v>
      </c>
      <c r="B1712" s="74">
        <v>13055205</v>
      </c>
      <c r="C1712" s="74" t="s">
        <v>564</v>
      </c>
      <c r="D1712" s="87" t="s">
        <v>115</v>
      </c>
      <c r="E1712" s="20" t="s">
        <v>3344</v>
      </c>
      <c r="F1712" s="88" t="s">
        <v>65</v>
      </c>
      <c r="G1712" s="88" t="s">
        <v>4595</v>
      </c>
      <c r="H1712" s="87" t="s">
        <v>56</v>
      </c>
      <c r="I1712" s="87" t="s">
        <v>494</v>
      </c>
      <c r="J1712" s="77">
        <v>2196</v>
      </c>
      <c r="K1712" s="78" t="s">
        <v>4090</v>
      </c>
      <c r="L1712" s="19" t="s">
        <v>4091</v>
      </c>
      <c r="M1712" s="59">
        <v>60340410</v>
      </c>
      <c r="N1712" s="63" t="s">
        <v>4092</v>
      </c>
      <c r="O1712" s="19" t="str">
        <f t="shared" si="105"/>
        <v>Lê Thị Thu Hằng, Sinh ngày 08/04/1973</v>
      </c>
      <c r="P1712" s="83">
        <v>13055205</v>
      </c>
      <c r="Q1712" s="83" t="s">
        <v>564</v>
      </c>
      <c r="R1712" s="83" t="s">
        <v>115</v>
      </c>
      <c r="S1712" s="83" t="s">
        <v>3344</v>
      </c>
      <c r="T1712" s="83" t="s">
        <v>65</v>
      </c>
      <c r="U1712" s="83" t="s">
        <v>4595</v>
      </c>
      <c r="V1712" s="83" t="s">
        <v>56</v>
      </c>
      <c r="W1712" s="83" t="s">
        <v>494</v>
      </c>
      <c r="X1712" s="83">
        <v>2196</v>
      </c>
      <c r="Y1712" s="83" t="s">
        <v>4090</v>
      </c>
      <c r="Z1712" s="83" t="s">
        <v>4091</v>
      </c>
      <c r="AA1712" s="19">
        <f t="shared" si="106"/>
        <v>13055205</v>
      </c>
      <c r="AB1712" s="19">
        <f t="shared" si="107"/>
        <v>60340410</v>
      </c>
      <c r="AC1712" s="19" t="str">
        <f t="shared" si="108"/>
        <v>1</v>
      </c>
      <c r="AD1712" s="63" t="s">
        <v>4092</v>
      </c>
      <c r="AE1712" s="83"/>
    </row>
    <row r="1713" spans="1:31" s="84" customFormat="1" ht="20.25" customHeight="1" x14ac:dyDescent="0.25">
      <c r="A1713" s="86" t="s">
        <v>4228</v>
      </c>
      <c r="B1713" s="74">
        <v>13055206</v>
      </c>
      <c r="C1713" s="74" t="s">
        <v>4596</v>
      </c>
      <c r="D1713" s="87" t="s">
        <v>115</v>
      </c>
      <c r="E1713" s="20" t="s">
        <v>4597</v>
      </c>
      <c r="F1713" s="88" t="s">
        <v>65</v>
      </c>
      <c r="G1713" s="88" t="s">
        <v>4598</v>
      </c>
      <c r="H1713" s="87" t="s">
        <v>150</v>
      </c>
      <c r="I1713" s="87" t="s">
        <v>494</v>
      </c>
      <c r="J1713" s="77">
        <v>2196</v>
      </c>
      <c r="K1713" s="78" t="s">
        <v>4090</v>
      </c>
      <c r="L1713" s="19" t="s">
        <v>4091</v>
      </c>
      <c r="M1713" s="59">
        <v>60340410</v>
      </c>
      <c r="N1713" s="63" t="s">
        <v>4092</v>
      </c>
      <c r="O1713" s="19" t="str">
        <f t="shared" si="105"/>
        <v>Đinh Thúy Hằng, Sinh ngày 04/07/1981</v>
      </c>
      <c r="P1713" s="83">
        <v>13055206</v>
      </c>
      <c r="Q1713" s="83" t="s">
        <v>4596</v>
      </c>
      <c r="R1713" s="83" t="s">
        <v>115</v>
      </c>
      <c r="S1713" s="83" t="s">
        <v>4597</v>
      </c>
      <c r="T1713" s="83" t="s">
        <v>65</v>
      </c>
      <c r="U1713" s="83" t="s">
        <v>4598</v>
      </c>
      <c r="V1713" s="83" t="s">
        <v>150</v>
      </c>
      <c r="W1713" s="83" t="s">
        <v>494</v>
      </c>
      <c r="X1713" s="83">
        <v>2196</v>
      </c>
      <c r="Y1713" s="83" t="s">
        <v>4090</v>
      </c>
      <c r="Z1713" s="83" t="s">
        <v>4091</v>
      </c>
      <c r="AA1713" s="19">
        <f t="shared" si="106"/>
        <v>13055206</v>
      </c>
      <c r="AB1713" s="19">
        <f t="shared" si="107"/>
        <v>60340410</v>
      </c>
      <c r="AC1713" s="19" t="str">
        <f t="shared" si="108"/>
        <v>1</v>
      </c>
      <c r="AD1713" s="63" t="s">
        <v>4092</v>
      </c>
      <c r="AE1713" s="83"/>
    </row>
    <row r="1714" spans="1:31" s="84" customFormat="1" ht="20.25" customHeight="1" x14ac:dyDescent="0.25">
      <c r="A1714" s="86" t="s">
        <v>4233</v>
      </c>
      <c r="B1714" s="74">
        <v>13055207</v>
      </c>
      <c r="C1714" s="74" t="s">
        <v>4599</v>
      </c>
      <c r="D1714" s="87" t="s">
        <v>115</v>
      </c>
      <c r="E1714" s="20" t="s">
        <v>4600</v>
      </c>
      <c r="F1714" s="88" t="s">
        <v>65</v>
      </c>
      <c r="G1714" s="88" t="s">
        <v>4601</v>
      </c>
      <c r="H1714" s="87" t="s">
        <v>1441</v>
      </c>
      <c r="I1714" s="87" t="s">
        <v>494</v>
      </c>
      <c r="J1714" s="77">
        <v>2196</v>
      </c>
      <c r="K1714" s="78" t="s">
        <v>4090</v>
      </c>
      <c r="L1714" s="19" t="s">
        <v>4091</v>
      </c>
      <c r="M1714" s="59">
        <v>60340410</v>
      </c>
      <c r="N1714" s="63" t="s">
        <v>4092</v>
      </c>
      <c r="O1714" s="19" t="str">
        <f t="shared" si="105"/>
        <v>Lê Thúy Hằng, Sinh ngày 23/08/1985</v>
      </c>
      <c r="P1714" s="83">
        <v>13055207</v>
      </c>
      <c r="Q1714" s="83" t="s">
        <v>4599</v>
      </c>
      <c r="R1714" s="83" t="s">
        <v>115</v>
      </c>
      <c r="S1714" s="83" t="s">
        <v>4600</v>
      </c>
      <c r="T1714" s="83" t="s">
        <v>65</v>
      </c>
      <c r="U1714" s="83" t="s">
        <v>4601</v>
      </c>
      <c r="V1714" s="83" t="s">
        <v>1441</v>
      </c>
      <c r="W1714" s="83" t="s">
        <v>494</v>
      </c>
      <c r="X1714" s="83">
        <v>2196</v>
      </c>
      <c r="Y1714" s="83" t="s">
        <v>4090</v>
      </c>
      <c r="Z1714" s="83" t="s">
        <v>4091</v>
      </c>
      <c r="AA1714" s="19">
        <f t="shared" si="106"/>
        <v>13055207</v>
      </c>
      <c r="AB1714" s="19">
        <f t="shared" si="107"/>
        <v>60340410</v>
      </c>
      <c r="AC1714" s="19" t="str">
        <f t="shared" si="108"/>
        <v>1</v>
      </c>
      <c r="AD1714" s="63" t="s">
        <v>4092</v>
      </c>
      <c r="AE1714" s="83"/>
    </row>
    <row r="1715" spans="1:31" s="84" customFormat="1" ht="20.25" customHeight="1" x14ac:dyDescent="0.25">
      <c r="A1715" s="86" t="s">
        <v>4236</v>
      </c>
      <c r="B1715" s="74">
        <v>13055208</v>
      </c>
      <c r="C1715" s="74" t="s">
        <v>201</v>
      </c>
      <c r="D1715" s="87" t="s">
        <v>119</v>
      </c>
      <c r="E1715" s="20" t="s">
        <v>4379</v>
      </c>
      <c r="F1715" s="88" t="s">
        <v>65</v>
      </c>
      <c r="G1715" s="88" t="s">
        <v>4602</v>
      </c>
      <c r="H1715" s="87" t="s">
        <v>1376</v>
      </c>
      <c r="I1715" s="87" t="s">
        <v>494</v>
      </c>
      <c r="J1715" s="77">
        <v>2196</v>
      </c>
      <c r="K1715" s="78" t="s">
        <v>4090</v>
      </c>
      <c r="L1715" s="19" t="s">
        <v>4091</v>
      </c>
      <c r="M1715" s="59">
        <v>60340410</v>
      </c>
      <c r="N1715" s="63" t="s">
        <v>4092</v>
      </c>
      <c r="O1715" s="19" t="str">
        <f t="shared" si="105"/>
        <v>Nguyễn Thị Hiền, Sinh ngày 09/07/1981</v>
      </c>
      <c r="P1715" s="83">
        <v>13055208</v>
      </c>
      <c r="Q1715" s="83" t="s">
        <v>201</v>
      </c>
      <c r="R1715" s="83" t="s">
        <v>119</v>
      </c>
      <c r="S1715" s="83" t="s">
        <v>4379</v>
      </c>
      <c r="T1715" s="83" t="s">
        <v>65</v>
      </c>
      <c r="U1715" s="83" t="s">
        <v>4602</v>
      </c>
      <c r="V1715" s="83" t="s">
        <v>1376</v>
      </c>
      <c r="W1715" s="83" t="s">
        <v>494</v>
      </c>
      <c r="X1715" s="83">
        <v>2196</v>
      </c>
      <c r="Y1715" s="83" t="s">
        <v>4090</v>
      </c>
      <c r="Z1715" s="83" t="s">
        <v>4091</v>
      </c>
      <c r="AA1715" s="19">
        <f t="shared" si="106"/>
        <v>13055208</v>
      </c>
      <c r="AB1715" s="19">
        <f t="shared" si="107"/>
        <v>60340410</v>
      </c>
      <c r="AC1715" s="19" t="str">
        <f t="shared" si="108"/>
        <v>1</v>
      </c>
      <c r="AD1715" s="63" t="s">
        <v>4092</v>
      </c>
      <c r="AE1715" s="83"/>
    </row>
    <row r="1716" spans="1:31" s="84" customFormat="1" ht="20.25" customHeight="1" x14ac:dyDescent="0.25">
      <c r="A1716" s="86" t="s">
        <v>4240</v>
      </c>
      <c r="B1716" s="74">
        <v>13055209</v>
      </c>
      <c r="C1716" s="74" t="s">
        <v>4603</v>
      </c>
      <c r="D1716" s="87" t="s">
        <v>1429</v>
      </c>
      <c r="E1716" s="20" t="s">
        <v>4604</v>
      </c>
      <c r="F1716" s="88" t="s">
        <v>44</v>
      </c>
      <c r="G1716" s="88" t="s">
        <v>4605</v>
      </c>
      <c r="H1716" s="87" t="s">
        <v>1376</v>
      </c>
      <c r="I1716" s="87" t="s">
        <v>494</v>
      </c>
      <c r="J1716" s="77">
        <v>2196</v>
      </c>
      <c r="K1716" s="78" t="s">
        <v>4090</v>
      </c>
      <c r="L1716" s="19" t="s">
        <v>4091</v>
      </c>
      <c r="M1716" s="59">
        <v>60340410</v>
      </c>
      <c r="N1716" s="63" t="s">
        <v>4092</v>
      </c>
      <c r="O1716" s="19" t="str">
        <f t="shared" si="105"/>
        <v>Thân Ngọc Hiển, Sinh ngày 18/02/1988</v>
      </c>
      <c r="P1716" s="83">
        <v>13055209</v>
      </c>
      <c r="Q1716" s="83" t="s">
        <v>4603</v>
      </c>
      <c r="R1716" s="83" t="s">
        <v>1429</v>
      </c>
      <c r="S1716" s="83" t="s">
        <v>4604</v>
      </c>
      <c r="T1716" s="83" t="s">
        <v>44</v>
      </c>
      <c r="U1716" s="83" t="s">
        <v>4605</v>
      </c>
      <c r="V1716" s="83" t="s">
        <v>1376</v>
      </c>
      <c r="W1716" s="83" t="s">
        <v>494</v>
      </c>
      <c r="X1716" s="83">
        <v>2196</v>
      </c>
      <c r="Y1716" s="83" t="s">
        <v>4090</v>
      </c>
      <c r="Z1716" s="83" t="s">
        <v>4091</v>
      </c>
      <c r="AA1716" s="19">
        <f t="shared" si="106"/>
        <v>13055209</v>
      </c>
      <c r="AB1716" s="19">
        <f t="shared" si="107"/>
        <v>60340410</v>
      </c>
      <c r="AC1716" s="19" t="str">
        <f t="shared" si="108"/>
        <v>1</v>
      </c>
      <c r="AD1716" s="63" t="s">
        <v>4092</v>
      </c>
      <c r="AE1716" s="83"/>
    </row>
    <row r="1717" spans="1:31" s="84" customFormat="1" ht="20.25" customHeight="1" x14ac:dyDescent="0.25">
      <c r="A1717" s="86" t="s">
        <v>4243</v>
      </c>
      <c r="B1717" s="74">
        <v>13055210</v>
      </c>
      <c r="C1717" s="74" t="s">
        <v>4606</v>
      </c>
      <c r="D1717" s="87" t="s">
        <v>4607</v>
      </c>
      <c r="E1717" s="20" t="s">
        <v>4608</v>
      </c>
      <c r="F1717" s="88" t="s">
        <v>44</v>
      </c>
      <c r="G1717" s="88" t="s">
        <v>4609</v>
      </c>
      <c r="H1717" s="87" t="s">
        <v>108</v>
      </c>
      <c r="I1717" s="87" t="s">
        <v>494</v>
      </c>
      <c r="J1717" s="77">
        <v>2196</v>
      </c>
      <c r="K1717" s="78" t="s">
        <v>4090</v>
      </c>
      <c r="L1717" s="19" t="s">
        <v>4091</v>
      </c>
      <c r="M1717" s="59">
        <v>60340410</v>
      </c>
      <c r="N1717" s="63" t="s">
        <v>4092</v>
      </c>
      <c r="O1717" s="19" t="str">
        <f t="shared" si="105"/>
        <v>Hà Văn Hiến, Sinh ngày 16/01/1978</v>
      </c>
      <c r="P1717" s="83">
        <v>13055210</v>
      </c>
      <c r="Q1717" s="83" t="s">
        <v>4606</v>
      </c>
      <c r="R1717" s="83" t="s">
        <v>4607</v>
      </c>
      <c r="S1717" s="83" t="s">
        <v>4608</v>
      </c>
      <c r="T1717" s="83" t="s">
        <v>44</v>
      </c>
      <c r="U1717" s="83" t="s">
        <v>4609</v>
      </c>
      <c r="V1717" s="83" t="s">
        <v>108</v>
      </c>
      <c r="W1717" s="83" t="s">
        <v>494</v>
      </c>
      <c r="X1717" s="83">
        <v>2196</v>
      </c>
      <c r="Y1717" s="83" t="s">
        <v>4090</v>
      </c>
      <c r="Z1717" s="83" t="s">
        <v>4091</v>
      </c>
      <c r="AA1717" s="19">
        <f t="shared" si="106"/>
        <v>13055210</v>
      </c>
      <c r="AB1717" s="19">
        <f t="shared" si="107"/>
        <v>60340410</v>
      </c>
      <c r="AC1717" s="19" t="str">
        <f t="shared" si="108"/>
        <v>1</v>
      </c>
      <c r="AD1717" s="63" t="s">
        <v>4092</v>
      </c>
      <c r="AE1717" s="83"/>
    </row>
    <row r="1718" spans="1:31" s="84" customFormat="1" ht="20.25" customHeight="1" x14ac:dyDescent="0.25">
      <c r="A1718" s="86" t="s">
        <v>4244</v>
      </c>
      <c r="B1718" s="74">
        <v>13055211</v>
      </c>
      <c r="C1718" s="74" t="s">
        <v>4610</v>
      </c>
      <c r="D1718" s="87" t="s">
        <v>357</v>
      </c>
      <c r="E1718" s="20" t="s">
        <v>4611</v>
      </c>
      <c r="F1718" s="88" t="s">
        <v>44</v>
      </c>
      <c r="G1718" s="88" t="s">
        <v>4612</v>
      </c>
      <c r="H1718" s="87" t="s">
        <v>113</v>
      </c>
      <c r="I1718" s="87" t="s">
        <v>494</v>
      </c>
      <c r="J1718" s="77">
        <v>2196</v>
      </c>
      <c r="K1718" s="78" t="s">
        <v>4090</v>
      </c>
      <c r="L1718" s="19" t="s">
        <v>4091</v>
      </c>
      <c r="M1718" s="59">
        <v>60340410</v>
      </c>
      <c r="N1718" s="63" t="s">
        <v>4092</v>
      </c>
      <c r="O1718" s="19" t="str">
        <f t="shared" si="105"/>
        <v>Phan Duy Hiếu, Sinh ngày 18/12/1985</v>
      </c>
      <c r="P1718" s="83">
        <v>13055211</v>
      </c>
      <c r="Q1718" s="83" t="s">
        <v>4610</v>
      </c>
      <c r="R1718" s="83" t="s">
        <v>357</v>
      </c>
      <c r="S1718" s="83" t="s">
        <v>4611</v>
      </c>
      <c r="T1718" s="83" t="s">
        <v>44</v>
      </c>
      <c r="U1718" s="83" t="s">
        <v>4612</v>
      </c>
      <c r="V1718" s="83" t="s">
        <v>113</v>
      </c>
      <c r="W1718" s="83" t="s">
        <v>494</v>
      </c>
      <c r="X1718" s="83">
        <v>2196</v>
      </c>
      <c r="Y1718" s="83" t="s">
        <v>4090</v>
      </c>
      <c r="Z1718" s="83" t="s">
        <v>4091</v>
      </c>
      <c r="AA1718" s="19">
        <f t="shared" si="106"/>
        <v>13055211</v>
      </c>
      <c r="AB1718" s="19">
        <f t="shared" si="107"/>
        <v>60340410</v>
      </c>
      <c r="AC1718" s="19" t="str">
        <f t="shared" si="108"/>
        <v>1</v>
      </c>
      <c r="AD1718" s="63" t="s">
        <v>4092</v>
      </c>
      <c r="AE1718" s="83"/>
    </row>
    <row r="1719" spans="1:31" s="84" customFormat="1" ht="20.25" customHeight="1" x14ac:dyDescent="0.25">
      <c r="A1719" s="86" t="s">
        <v>4248</v>
      </c>
      <c r="B1719" s="74">
        <v>13055212</v>
      </c>
      <c r="C1719" s="74" t="s">
        <v>4613</v>
      </c>
      <c r="D1719" s="87" t="s">
        <v>131</v>
      </c>
      <c r="E1719" s="20" t="s">
        <v>4614</v>
      </c>
      <c r="F1719" s="88" t="s">
        <v>65</v>
      </c>
      <c r="G1719" s="88" t="s">
        <v>4615</v>
      </c>
      <c r="H1719" s="87" t="s">
        <v>56</v>
      </c>
      <c r="I1719" s="87" t="s">
        <v>494</v>
      </c>
      <c r="J1719" s="77">
        <v>2196</v>
      </c>
      <c r="K1719" s="78" t="s">
        <v>4090</v>
      </c>
      <c r="L1719" s="19" t="s">
        <v>4091</v>
      </c>
      <c r="M1719" s="59">
        <v>60340410</v>
      </c>
      <c r="N1719" s="63" t="s">
        <v>4092</v>
      </c>
      <c r="O1719" s="19" t="str">
        <f t="shared" si="105"/>
        <v>Trịnh Thị Hoa, Sinh ngày 01/02/1974</v>
      </c>
      <c r="P1719" s="83">
        <v>13055212</v>
      </c>
      <c r="Q1719" s="83" t="s">
        <v>4613</v>
      </c>
      <c r="R1719" s="83" t="s">
        <v>131</v>
      </c>
      <c r="S1719" s="83" t="s">
        <v>4614</v>
      </c>
      <c r="T1719" s="83" t="s">
        <v>65</v>
      </c>
      <c r="U1719" s="83" t="s">
        <v>4615</v>
      </c>
      <c r="V1719" s="83" t="s">
        <v>56</v>
      </c>
      <c r="W1719" s="83" t="s">
        <v>494</v>
      </c>
      <c r="X1719" s="83">
        <v>2196</v>
      </c>
      <c r="Y1719" s="83" t="s">
        <v>4090</v>
      </c>
      <c r="Z1719" s="83" t="s">
        <v>4091</v>
      </c>
      <c r="AA1719" s="19">
        <f t="shared" si="106"/>
        <v>13055212</v>
      </c>
      <c r="AB1719" s="19">
        <f t="shared" si="107"/>
        <v>60340410</v>
      </c>
      <c r="AC1719" s="19" t="str">
        <f t="shared" si="108"/>
        <v>1</v>
      </c>
      <c r="AD1719" s="63" t="s">
        <v>4092</v>
      </c>
      <c r="AE1719" s="83"/>
    </row>
    <row r="1720" spans="1:31" s="84" customFormat="1" ht="20.25" customHeight="1" x14ac:dyDescent="0.25">
      <c r="A1720" s="86" t="s">
        <v>4250</v>
      </c>
      <c r="B1720" s="74">
        <v>13055213</v>
      </c>
      <c r="C1720" s="74" t="s">
        <v>4616</v>
      </c>
      <c r="D1720" s="87" t="s">
        <v>747</v>
      </c>
      <c r="E1720" s="20" t="s">
        <v>4617</v>
      </c>
      <c r="F1720" s="88" t="s">
        <v>44</v>
      </c>
      <c r="G1720" s="88" t="s">
        <v>4618</v>
      </c>
      <c r="H1720" s="87" t="s">
        <v>113</v>
      </c>
      <c r="I1720" s="87" t="s">
        <v>494</v>
      </c>
      <c r="J1720" s="77">
        <v>2196</v>
      </c>
      <c r="K1720" s="78" t="s">
        <v>4090</v>
      </c>
      <c r="L1720" s="19" t="s">
        <v>4091</v>
      </c>
      <c r="M1720" s="59">
        <v>60340410</v>
      </c>
      <c r="N1720" s="63" t="s">
        <v>4092</v>
      </c>
      <c r="O1720" s="19" t="str">
        <f t="shared" si="105"/>
        <v>Đinh Chí Hòa, Sinh ngày 02/09/1965</v>
      </c>
      <c r="P1720" s="83">
        <v>13055213</v>
      </c>
      <c r="Q1720" s="83" t="s">
        <v>4616</v>
      </c>
      <c r="R1720" s="83" t="s">
        <v>747</v>
      </c>
      <c r="S1720" s="83" t="s">
        <v>4617</v>
      </c>
      <c r="T1720" s="83" t="s">
        <v>44</v>
      </c>
      <c r="U1720" s="83" t="s">
        <v>4618</v>
      </c>
      <c r="V1720" s="83" t="s">
        <v>113</v>
      </c>
      <c r="W1720" s="83" t="s">
        <v>494</v>
      </c>
      <c r="X1720" s="83">
        <v>2196</v>
      </c>
      <c r="Y1720" s="83" t="s">
        <v>4090</v>
      </c>
      <c r="Z1720" s="83" t="s">
        <v>4091</v>
      </c>
      <c r="AA1720" s="19">
        <f t="shared" si="106"/>
        <v>13055213</v>
      </c>
      <c r="AB1720" s="19">
        <f t="shared" si="107"/>
        <v>60340410</v>
      </c>
      <c r="AC1720" s="19" t="str">
        <f t="shared" si="108"/>
        <v>1</v>
      </c>
      <c r="AD1720" s="63" t="s">
        <v>4092</v>
      </c>
      <c r="AE1720" s="83"/>
    </row>
    <row r="1721" spans="1:31" s="84" customFormat="1" ht="20.25" customHeight="1" x14ac:dyDescent="0.25">
      <c r="A1721" s="86" t="s">
        <v>4253</v>
      </c>
      <c r="B1721" s="74">
        <v>13055214</v>
      </c>
      <c r="C1721" s="74" t="s">
        <v>4619</v>
      </c>
      <c r="D1721" s="87" t="s">
        <v>747</v>
      </c>
      <c r="E1721" s="20" t="s">
        <v>4620</v>
      </c>
      <c r="F1721" s="88" t="s">
        <v>65</v>
      </c>
      <c r="G1721" s="88" t="s">
        <v>1852</v>
      </c>
      <c r="H1721" s="87" t="s">
        <v>56</v>
      </c>
      <c r="I1721" s="87" t="s">
        <v>494</v>
      </c>
      <c r="J1721" s="77">
        <v>2196</v>
      </c>
      <c r="K1721" s="78" t="s">
        <v>4090</v>
      </c>
      <c r="L1721" s="19" t="s">
        <v>4091</v>
      </c>
      <c r="M1721" s="59">
        <v>60340410</v>
      </c>
      <c r="N1721" s="63" t="s">
        <v>4092</v>
      </c>
      <c r="O1721" s="19" t="str">
        <f t="shared" si="105"/>
        <v>Phạm Thị Hiền Hòa, Sinh ngày 01/01/1983</v>
      </c>
      <c r="P1721" s="83">
        <v>13055214</v>
      </c>
      <c r="Q1721" s="83" t="s">
        <v>4619</v>
      </c>
      <c r="R1721" s="83" t="s">
        <v>747</v>
      </c>
      <c r="S1721" s="83" t="s">
        <v>4620</v>
      </c>
      <c r="T1721" s="83" t="s">
        <v>65</v>
      </c>
      <c r="U1721" s="83" t="s">
        <v>1852</v>
      </c>
      <c r="V1721" s="83" t="s">
        <v>56</v>
      </c>
      <c r="W1721" s="83" t="s">
        <v>494</v>
      </c>
      <c r="X1721" s="83">
        <v>2196</v>
      </c>
      <c r="Y1721" s="83" t="s">
        <v>4090</v>
      </c>
      <c r="Z1721" s="83" t="s">
        <v>4091</v>
      </c>
      <c r="AA1721" s="19">
        <f t="shared" si="106"/>
        <v>13055214</v>
      </c>
      <c r="AB1721" s="19">
        <f t="shared" si="107"/>
        <v>60340410</v>
      </c>
      <c r="AC1721" s="19" t="str">
        <f t="shared" si="108"/>
        <v>1</v>
      </c>
      <c r="AD1721" s="63" t="s">
        <v>4092</v>
      </c>
      <c r="AE1721" s="83"/>
    </row>
    <row r="1722" spans="1:31" s="84" customFormat="1" ht="20.25" customHeight="1" x14ac:dyDescent="0.25">
      <c r="A1722" s="86" t="s">
        <v>4256</v>
      </c>
      <c r="B1722" s="74">
        <v>13055215</v>
      </c>
      <c r="C1722" s="74" t="s">
        <v>3592</v>
      </c>
      <c r="D1722" s="87" t="s">
        <v>747</v>
      </c>
      <c r="E1722" s="20" t="s">
        <v>4621</v>
      </c>
      <c r="F1722" s="88" t="s">
        <v>65</v>
      </c>
      <c r="G1722" s="88" t="s">
        <v>4622</v>
      </c>
      <c r="H1722" s="87" t="s">
        <v>100</v>
      </c>
      <c r="I1722" s="87" t="s">
        <v>494</v>
      </c>
      <c r="J1722" s="77">
        <v>2196</v>
      </c>
      <c r="K1722" s="78" t="s">
        <v>4090</v>
      </c>
      <c r="L1722" s="19" t="s">
        <v>4091</v>
      </c>
      <c r="M1722" s="59">
        <v>60340410</v>
      </c>
      <c r="N1722" s="63" t="s">
        <v>4092</v>
      </c>
      <c r="O1722" s="19" t="str">
        <f t="shared" si="105"/>
        <v>Lê Thị Thanh Hòa, Sinh ngày 14/08/1978</v>
      </c>
      <c r="P1722" s="83">
        <v>13055215</v>
      </c>
      <c r="Q1722" s="83" t="s">
        <v>3592</v>
      </c>
      <c r="R1722" s="83" t="s">
        <v>747</v>
      </c>
      <c r="S1722" s="83" t="s">
        <v>4621</v>
      </c>
      <c r="T1722" s="83" t="s">
        <v>65</v>
      </c>
      <c r="U1722" s="83" t="s">
        <v>4622</v>
      </c>
      <c r="V1722" s="83" t="s">
        <v>100</v>
      </c>
      <c r="W1722" s="83" t="s">
        <v>494</v>
      </c>
      <c r="X1722" s="83">
        <v>2196</v>
      </c>
      <c r="Y1722" s="83" t="s">
        <v>4090</v>
      </c>
      <c r="Z1722" s="83" t="s">
        <v>4091</v>
      </c>
      <c r="AA1722" s="19">
        <f t="shared" si="106"/>
        <v>13055215</v>
      </c>
      <c r="AB1722" s="19">
        <f t="shared" si="107"/>
        <v>60340410</v>
      </c>
      <c r="AC1722" s="19" t="str">
        <f t="shared" si="108"/>
        <v>1</v>
      </c>
      <c r="AD1722" s="63" t="s">
        <v>4092</v>
      </c>
      <c r="AE1722" s="83"/>
    </row>
    <row r="1723" spans="1:31" s="84" customFormat="1" ht="20.25" customHeight="1" x14ac:dyDescent="0.25">
      <c r="A1723" s="86" t="s">
        <v>4259</v>
      </c>
      <c r="B1723" s="74">
        <v>13055216</v>
      </c>
      <c r="C1723" s="74" t="s">
        <v>201</v>
      </c>
      <c r="D1723" s="87" t="s">
        <v>747</v>
      </c>
      <c r="E1723" s="20" t="s">
        <v>2169</v>
      </c>
      <c r="F1723" s="88" t="s">
        <v>65</v>
      </c>
      <c r="G1723" s="88" t="s">
        <v>1735</v>
      </c>
      <c r="H1723" s="87" t="s">
        <v>100</v>
      </c>
      <c r="I1723" s="87" t="s">
        <v>494</v>
      </c>
      <c r="J1723" s="77">
        <v>2196</v>
      </c>
      <c r="K1723" s="78" t="s">
        <v>4090</v>
      </c>
      <c r="L1723" s="19" t="s">
        <v>4091</v>
      </c>
      <c r="M1723" s="59">
        <v>60340410</v>
      </c>
      <c r="N1723" s="63" t="s">
        <v>4092</v>
      </c>
      <c r="O1723" s="19" t="str">
        <f t="shared" si="105"/>
        <v>Nguyễn Thị Hòa, Sinh ngày 01/02/1984</v>
      </c>
      <c r="P1723" s="83">
        <v>13055216</v>
      </c>
      <c r="Q1723" s="83" t="s">
        <v>201</v>
      </c>
      <c r="R1723" s="83" t="s">
        <v>747</v>
      </c>
      <c r="S1723" s="83" t="s">
        <v>2169</v>
      </c>
      <c r="T1723" s="83" t="s">
        <v>65</v>
      </c>
      <c r="U1723" s="83" t="s">
        <v>1735</v>
      </c>
      <c r="V1723" s="83" t="s">
        <v>100</v>
      </c>
      <c r="W1723" s="83" t="s">
        <v>494</v>
      </c>
      <c r="X1723" s="83">
        <v>2196</v>
      </c>
      <c r="Y1723" s="83" t="s">
        <v>4090</v>
      </c>
      <c r="Z1723" s="83" t="s">
        <v>4091</v>
      </c>
      <c r="AA1723" s="19">
        <f t="shared" si="106"/>
        <v>13055216</v>
      </c>
      <c r="AB1723" s="19">
        <f t="shared" si="107"/>
        <v>60340410</v>
      </c>
      <c r="AC1723" s="19" t="str">
        <f t="shared" si="108"/>
        <v>1</v>
      </c>
      <c r="AD1723" s="63" t="s">
        <v>4092</v>
      </c>
      <c r="AE1723" s="83"/>
    </row>
    <row r="1724" spans="1:31" s="84" customFormat="1" ht="20.25" customHeight="1" x14ac:dyDescent="0.25">
      <c r="A1724" s="86" t="s">
        <v>4262</v>
      </c>
      <c r="B1724" s="74">
        <v>13055217</v>
      </c>
      <c r="C1724" s="74" t="s">
        <v>4623</v>
      </c>
      <c r="D1724" s="87" t="s">
        <v>1433</v>
      </c>
      <c r="E1724" s="20" t="s">
        <v>4624</v>
      </c>
      <c r="F1724" s="88" t="s">
        <v>44</v>
      </c>
      <c r="G1724" s="88" t="s">
        <v>3615</v>
      </c>
      <c r="H1724" s="87" t="s">
        <v>113</v>
      </c>
      <c r="I1724" s="87" t="s">
        <v>494</v>
      </c>
      <c r="J1724" s="77">
        <v>2196</v>
      </c>
      <c r="K1724" s="78" t="s">
        <v>4090</v>
      </c>
      <c r="L1724" s="19" t="s">
        <v>4091</v>
      </c>
      <c r="M1724" s="59">
        <v>60340410</v>
      </c>
      <c r="N1724" s="63" t="s">
        <v>4092</v>
      </c>
      <c r="O1724" s="19" t="str">
        <f t="shared" si="105"/>
        <v>Đỗ Quốc Hoàn, Sinh ngày 01/12/1969</v>
      </c>
      <c r="P1724" s="83">
        <v>13055217</v>
      </c>
      <c r="Q1724" s="83" t="s">
        <v>4623</v>
      </c>
      <c r="R1724" s="83" t="s">
        <v>1433</v>
      </c>
      <c r="S1724" s="83" t="s">
        <v>4624</v>
      </c>
      <c r="T1724" s="83" t="s">
        <v>44</v>
      </c>
      <c r="U1724" s="83" t="s">
        <v>3615</v>
      </c>
      <c r="V1724" s="83" t="s">
        <v>113</v>
      </c>
      <c r="W1724" s="83" t="s">
        <v>494</v>
      </c>
      <c r="X1724" s="83">
        <v>2196</v>
      </c>
      <c r="Y1724" s="83" t="s">
        <v>4090</v>
      </c>
      <c r="Z1724" s="83" t="s">
        <v>4091</v>
      </c>
      <c r="AA1724" s="19">
        <f t="shared" si="106"/>
        <v>13055217</v>
      </c>
      <c r="AB1724" s="19">
        <f t="shared" si="107"/>
        <v>60340410</v>
      </c>
      <c r="AC1724" s="19" t="str">
        <f t="shared" si="108"/>
        <v>1</v>
      </c>
      <c r="AD1724" s="63" t="s">
        <v>4092</v>
      </c>
      <c r="AE1724" s="83"/>
    </row>
    <row r="1725" spans="1:31" s="84" customFormat="1" ht="20.25" customHeight="1" x14ac:dyDescent="0.25">
      <c r="A1725" s="86" t="s">
        <v>4265</v>
      </c>
      <c r="B1725" s="74">
        <v>13055218</v>
      </c>
      <c r="C1725" s="74" t="s">
        <v>2730</v>
      </c>
      <c r="D1725" s="87" t="s">
        <v>754</v>
      </c>
      <c r="E1725" s="20" t="s">
        <v>4625</v>
      </c>
      <c r="F1725" s="88" t="s">
        <v>44</v>
      </c>
      <c r="G1725" s="88" t="s">
        <v>4626</v>
      </c>
      <c r="H1725" s="87" t="s">
        <v>785</v>
      </c>
      <c r="I1725" s="87" t="s">
        <v>494</v>
      </c>
      <c r="J1725" s="77">
        <v>2196</v>
      </c>
      <c r="K1725" s="78" t="s">
        <v>4090</v>
      </c>
      <c r="L1725" s="19" t="s">
        <v>4091</v>
      </c>
      <c r="M1725" s="59">
        <v>60340410</v>
      </c>
      <c r="N1725" s="63" t="s">
        <v>4092</v>
      </c>
      <c r="O1725" s="19" t="str">
        <f t="shared" si="105"/>
        <v>Bùi Văn Hoàng, Sinh ngày 30/01/1975</v>
      </c>
      <c r="P1725" s="83">
        <v>13055218</v>
      </c>
      <c r="Q1725" s="83" t="s">
        <v>2730</v>
      </c>
      <c r="R1725" s="83" t="s">
        <v>754</v>
      </c>
      <c r="S1725" s="83" t="s">
        <v>4625</v>
      </c>
      <c r="T1725" s="83" t="s">
        <v>44</v>
      </c>
      <c r="U1725" s="83" t="s">
        <v>4626</v>
      </c>
      <c r="V1725" s="83" t="s">
        <v>785</v>
      </c>
      <c r="W1725" s="83" t="s">
        <v>494</v>
      </c>
      <c r="X1725" s="83">
        <v>2196</v>
      </c>
      <c r="Y1725" s="83" t="s">
        <v>4090</v>
      </c>
      <c r="Z1725" s="83" t="s">
        <v>4091</v>
      </c>
      <c r="AA1725" s="19">
        <f t="shared" si="106"/>
        <v>13055218</v>
      </c>
      <c r="AB1725" s="19">
        <f t="shared" si="107"/>
        <v>60340410</v>
      </c>
      <c r="AC1725" s="19" t="str">
        <f t="shared" si="108"/>
        <v>1</v>
      </c>
      <c r="AD1725" s="63" t="s">
        <v>4092</v>
      </c>
      <c r="AE1725" s="83"/>
    </row>
    <row r="1726" spans="1:31" s="84" customFormat="1" ht="20.25" customHeight="1" x14ac:dyDescent="0.25">
      <c r="A1726" s="86" t="s">
        <v>4267</v>
      </c>
      <c r="B1726" s="74">
        <v>13055219</v>
      </c>
      <c r="C1726" s="74" t="s">
        <v>306</v>
      </c>
      <c r="D1726" s="87" t="s">
        <v>173</v>
      </c>
      <c r="E1726" s="20" t="s">
        <v>4627</v>
      </c>
      <c r="F1726" s="88" t="s">
        <v>44</v>
      </c>
      <c r="G1726" s="88" t="s">
        <v>1986</v>
      </c>
      <c r="H1726" s="87" t="s">
        <v>46</v>
      </c>
      <c r="I1726" s="87" t="s">
        <v>494</v>
      </c>
      <c r="J1726" s="77">
        <v>2196</v>
      </c>
      <c r="K1726" s="78" t="s">
        <v>4090</v>
      </c>
      <c r="L1726" s="19" t="s">
        <v>4091</v>
      </c>
      <c r="M1726" s="59">
        <v>60340410</v>
      </c>
      <c r="N1726" s="63" t="s">
        <v>4092</v>
      </c>
      <c r="O1726" s="19" t="str">
        <f t="shared" si="105"/>
        <v>Nguyễn Tiến Huy, Sinh ngày 25/12/1978</v>
      </c>
      <c r="P1726" s="83">
        <v>13055219</v>
      </c>
      <c r="Q1726" s="83" t="s">
        <v>306</v>
      </c>
      <c r="R1726" s="83" t="s">
        <v>173</v>
      </c>
      <c r="S1726" s="83" t="s">
        <v>4627</v>
      </c>
      <c r="T1726" s="83" t="s">
        <v>44</v>
      </c>
      <c r="U1726" s="83" t="s">
        <v>1986</v>
      </c>
      <c r="V1726" s="83" t="s">
        <v>46</v>
      </c>
      <c r="W1726" s="83" t="s">
        <v>494</v>
      </c>
      <c r="X1726" s="83">
        <v>2196</v>
      </c>
      <c r="Y1726" s="83" t="s">
        <v>4090</v>
      </c>
      <c r="Z1726" s="83" t="s">
        <v>4091</v>
      </c>
      <c r="AA1726" s="19">
        <f t="shared" si="106"/>
        <v>13055219</v>
      </c>
      <c r="AB1726" s="19">
        <f t="shared" si="107"/>
        <v>60340410</v>
      </c>
      <c r="AC1726" s="19" t="str">
        <f t="shared" si="108"/>
        <v>1</v>
      </c>
      <c r="AD1726" s="63" t="s">
        <v>4092</v>
      </c>
      <c r="AE1726" s="83"/>
    </row>
    <row r="1727" spans="1:31" s="84" customFormat="1" ht="20.25" customHeight="1" x14ac:dyDescent="0.25">
      <c r="A1727" s="86" t="s">
        <v>4270</v>
      </c>
      <c r="B1727" s="74">
        <v>13055220</v>
      </c>
      <c r="C1727" s="74" t="s">
        <v>291</v>
      </c>
      <c r="D1727" s="87" t="s">
        <v>173</v>
      </c>
      <c r="E1727" s="20" t="s">
        <v>4628</v>
      </c>
      <c r="F1727" s="88" t="s">
        <v>44</v>
      </c>
      <c r="G1727" s="88" t="s">
        <v>536</v>
      </c>
      <c r="H1727" s="87" t="s">
        <v>935</v>
      </c>
      <c r="I1727" s="87" t="s">
        <v>494</v>
      </c>
      <c r="J1727" s="77">
        <v>2196</v>
      </c>
      <c r="K1727" s="78" t="s">
        <v>4090</v>
      </c>
      <c r="L1727" s="19" t="s">
        <v>4091</v>
      </c>
      <c r="M1727" s="59">
        <v>60340410</v>
      </c>
      <c r="N1727" s="63" t="s">
        <v>4092</v>
      </c>
      <c r="O1727" s="19" t="str">
        <f t="shared" si="105"/>
        <v>Nguyễn Văn Huy, Sinh ngày 09/10/1981</v>
      </c>
      <c r="P1727" s="83">
        <v>13055220</v>
      </c>
      <c r="Q1727" s="83" t="s">
        <v>291</v>
      </c>
      <c r="R1727" s="83" t="s">
        <v>173</v>
      </c>
      <c r="S1727" s="83" t="s">
        <v>4628</v>
      </c>
      <c r="T1727" s="83" t="s">
        <v>44</v>
      </c>
      <c r="U1727" s="83" t="s">
        <v>536</v>
      </c>
      <c r="V1727" s="83" t="s">
        <v>935</v>
      </c>
      <c r="W1727" s="83" t="s">
        <v>494</v>
      </c>
      <c r="X1727" s="83">
        <v>2196</v>
      </c>
      <c r="Y1727" s="83" t="s">
        <v>4090</v>
      </c>
      <c r="Z1727" s="83" t="s">
        <v>4091</v>
      </c>
      <c r="AA1727" s="19">
        <f t="shared" si="106"/>
        <v>13055220</v>
      </c>
      <c r="AB1727" s="19">
        <f t="shared" si="107"/>
        <v>60340410</v>
      </c>
      <c r="AC1727" s="19" t="str">
        <f t="shared" si="108"/>
        <v>1</v>
      </c>
      <c r="AD1727" s="63" t="s">
        <v>4092</v>
      </c>
      <c r="AE1727" s="83"/>
    </row>
    <row r="1728" spans="1:31" s="84" customFormat="1" ht="20.25" customHeight="1" x14ac:dyDescent="0.25">
      <c r="A1728" s="86" t="s">
        <v>4274</v>
      </c>
      <c r="B1728" s="74">
        <v>13055221</v>
      </c>
      <c r="C1728" s="74" t="s">
        <v>4629</v>
      </c>
      <c r="D1728" s="87" t="s">
        <v>63</v>
      </c>
      <c r="E1728" s="20" t="s">
        <v>4630</v>
      </c>
      <c r="F1728" s="88" t="s">
        <v>65</v>
      </c>
      <c r="G1728" s="88" t="s">
        <v>525</v>
      </c>
      <c r="H1728" s="87" t="s">
        <v>56</v>
      </c>
      <c r="I1728" s="87" t="s">
        <v>494</v>
      </c>
      <c r="J1728" s="77">
        <v>2196</v>
      </c>
      <c r="K1728" s="78" t="s">
        <v>4090</v>
      </c>
      <c r="L1728" s="19" t="s">
        <v>4091</v>
      </c>
      <c r="M1728" s="59">
        <v>60340410</v>
      </c>
      <c r="N1728" s="63" t="s">
        <v>4092</v>
      </c>
      <c r="O1728" s="19" t="str">
        <f t="shared" si="105"/>
        <v>Dương Thị Lan Hương, Sinh ngày 08/04/1981</v>
      </c>
      <c r="P1728" s="83">
        <v>13055221</v>
      </c>
      <c r="Q1728" s="83" t="s">
        <v>4629</v>
      </c>
      <c r="R1728" s="83" t="s">
        <v>63</v>
      </c>
      <c r="S1728" s="83" t="s">
        <v>4630</v>
      </c>
      <c r="T1728" s="83" t="s">
        <v>65</v>
      </c>
      <c r="U1728" s="83" t="s">
        <v>525</v>
      </c>
      <c r="V1728" s="83" t="s">
        <v>56</v>
      </c>
      <c r="W1728" s="83" t="s">
        <v>494</v>
      </c>
      <c r="X1728" s="83">
        <v>2196</v>
      </c>
      <c r="Y1728" s="83" t="s">
        <v>4090</v>
      </c>
      <c r="Z1728" s="83" t="s">
        <v>4091</v>
      </c>
      <c r="AA1728" s="19">
        <f t="shared" si="106"/>
        <v>13055221</v>
      </c>
      <c r="AB1728" s="19">
        <f t="shared" si="107"/>
        <v>60340410</v>
      </c>
      <c r="AC1728" s="19" t="str">
        <f t="shared" si="108"/>
        <v>1</v>
      </c>
      <c r="AD1728" s="63" t="s">
        <v>4092</v>
      </c>
      <c r="AE1728" s="83"/>
    </row>
    <row r="1729" spans="1:31" s="84" customFormat="1" ht="20.25" customHeight="1" x14ac:dyDescent="0.25">
      <c r="A1729" s="86" t="s">
        <v>4278</v>
      </c>
      <c r="B1729" s="74">
        <v>13055222</v>
      </c>
      <c r="C1729" s="74" t="s">
        <v>1007</v>
      </c>
      <c r="D1729" s="87" t="s">
        <v>63</v>
      </c>
      <c r="E1729" s="20" t="s">
        <v>3382</v>
      </c>
      <c r="F1729" s="88" t="s">
        <v>65</v>
      </c>
      <c r="G1729" s="88" t="s">
        <v>4631</v>
      </c>
      <c r="H1729" s="87" t="s">
        <v>113</v>
      </c>
      <c r="I1729" s="87" t="s">
        <v>494</v>
      </c>
      <c r="J1729" s="77">
        <v>2196</v>
      </c>
      <c r="K1729" s="78" t="s">
        <v>4090</v>
      </c>
      <c r="L1729" s="19" t="s">
        <v>4091</v>
      </c>
      <c r="M1729" s="59">
        <v>60340410</v>
      </c>
      <c r="N1729" s="63" t="s">
        <v>4092</v>
      </c>
      <c r="O1729" s="19" t="str">
        <f t="shared" si="105"/>
        <v>Trần Thị Thanh Hương, Sinh ngày 25/11/1981</v>
      </c>
      <c r="P1729" s="83">
        <v>13055222</v>
      </c>
      <c r="Q1729" s="83" t="s">
        <v>1007</v>
      </c>
      <c r="R1729" s="83" t="s">
        <v>63</v>
      </c>
      <c r="S1729" s="83" t="s">
        <v>3382</v>
      </c>
      <c r="T1729" s="83" t="s">
        <v>65</v>
      </c>
      <c r="U1729" s="83" t="s">
        <v>4631</v>
      </c>
      <c r="V1729" s="83" t="s">
        <v>113</v>
      </c>
      <c r="W1729" s="83" t="s">
        <v>494</v>
      </c>
      <c r="X1729" s="83">
        <v>2196</v>
      </c>
      <c r="Y1729" s="83" t="s">
        <v>4090</v>
      </c>
      <c r="Z1729" s="83" t="s">
        <v>4091</v>
      </c>
      <c r="AA1729" s="19">
        <f t="shared" si="106"/>
        <v>13055222</v>
      </c>
      <c r="AB1729" s="19">
        <f t="shared" si="107"/>
        <v>60340410</v>
      </c>
      <c r="AC1729" s="19" t="str">
        <f t="shared" si="108"/>
        <v>1</v>
      </c>
      <c r="AD1729" s="63" t="s">
        <v>4092</v>
      </c>
      <c r="AE1729" s="83"/>
    </row>
    <row r="1730" spans="1:31" s="84" customFormat="1" ht="20.25" customHeight="1" x14ac:dyDescent="0.25">
      <c r="A1730" s="86" t="s">
        <v>4282</v>
      </c>
      <c r="B1730" s="74">
        <v>13055223</v>
      </c>
      <c r="C1730" s="74" t="s">
        <v>96</v>
      </c>
      <c r="D1730" s="87" t="s">
        <v>63</v>
      </c>
      <c r="E1730" s="20" t="s">
        <v>165</v>
      </c>
      <c r="F1730" s="88" t="s">
        <v>65</v>
      </c>
      <c r="G1730" s="88" t="s">
        <v>4632</v>
      </c>
      <c r="H1730" s="87" t="s">
        <v>935</v>
      </c>
      <c r="I1730" s="87" t="s">
        <v>494</v>
      </c>
      <c r="J1730" s="77">
        <v>2196</v>
      </c>
      <c r="K1730" s="78" t="s">
        <v>4090</v>
      </c>
      <c r="L1730" s="19" t="s">
        <v>4091</v>
      </c>
      <c r="M1730" s="59">
        <v>60340410</v>
      </c>
      <c r="N1730" s="63" t="s">
        <v>4092</v>
      </c>
      <c r="O1730" s="19" t="str">
        <f t="shared" si="105"/>
        <v>Nguyễn Thị Thu Hương, Sinh ngày 02/08/1978</v>
      </c>
      <c r="P1730" s="83">
        <v>13055223</v>
      </c>
      <c r="Q1730" s="83" t="s">
        <v>96</v>
      </c>
      <c r="R1730" s="83" t="s">
        <v>63</v>
      </c>
      <c r="S1730" s="83" t="s">
        <v>165</v>
      </c>
      <c r="T1730" s="83" t="s">
        <v>65</v>
      </c>
      <c r="U1730" s="83" t="s">
        <v>4632</v>
      </c>
      <c r="V1730" s="83" t="s">
        <v>935</v>
      </c>
      <c r="W1730" s="83" t="s">
        <v>494</v>
      </c>
      <c r="X1730" s="83">
        <v>2196</v>
      </c>
      <c r="Y1730" s="83" t="s">
        <v>4090</v>
      </c>
      <c r="Z1730" s="83" t="s">
        <v>4091</v>
      </c>
      <c r="AA1730" s="19">
        <f t="shared" si="106"/>
        <v>13055223</v>
      </c>
      <c r="AB1730" s="19">
        <f t="shared" si="107"/>
        <v>60340410</v>
      </c>
      <c r="AC1730" s="19" t="str">
        <f t="shared" si="108"/>
        <v>1</v>
      </c>
      <c r="AD1730" s="63" t="s">
        <v>4092</v>
      </c>
      <c r="AE1730" s="83"/>
    </row>
    <row r="1731" spans="1:31" s="84" customFormat="1" ht="20.25" customHeight="1" x14ac:dyDescent="0.25">
      <c r="A1731" s="86" t="s">
        <v>4286</v>
      </c>
      <c r="B1731" s="74">
        <v>13055224</v>
      </c>
      <c r="C1731" s="74" t="s">
        <v>96</v>
      </c>
      <c r="D1731" s="87" t="s">
        <v>63</v>
      </c>
      <c r="E1731" s="20" t="s">
        <v>165</v>
      </c>
      <c r="F1731" s="88" t="s">
        <v>65</v>
      </c>
      <c r="G1731" s="88" t="s">
        <v>4633</v>
      </c>
      <c r="H1731" s="87" t="s">
        <v>1165</v>
      </c>
      <c r="I1731" s="87" t="s">
        <v>494</v>
      </c>
      <c r="J1731" s="77">
        <v>2196</v>
      </c>
      <c r="K1731" s="78" t="s">
        <v>4090</v>
      </c>
      <c r="L1731" s="19" t="s">
        <v>4091</v>
      </c>
      <c r="M1731" s="59">
        <v>60340410</v>
      </c>
      <c r="N1731" s="63" t="s">
        <v>4092</v>
      </c>
      <c r="O1731" s="19" t="str">
        <f t="shared" ref="O1731:O1794" si="109">E1731&amp;", Sinh ngày "&amp;G1731</f>
        <v>Nguyễn Thị Thu Hương, Sinh ngày 12/11/1976</v>
      </c>
      <c r="P1731" s="83">
        <v>13055224</v>
      </c>
      <c r="Q1731" s="83" t="s">
        <v>96</v>
      </c>
      <c r="R1731" s="83" t="s">
        <v>63</v>
      </c>
      <c r="S1731" s="83" t="s">
        <v>165</v>
      </c>
      <c r="T1731" s="83" t="s">
        <v>65</v>
      </c>
      <c r="U1731" s="83" t="s">
        <v>4633</v>
      </c>
      <c r="V1731" s="83" t="s">
        <v>1165</v>
      </c>
      <c r="W1731" s="83" t="s">
        <v>494</v>
      </c>
      <c r="X1731" s="83">
        <v>2196</v>
      </c>
      <c r="Y1731" s="83" t="s">
        <v>4090</v>
      </c>
      <c r="Z1731" s="83" t="s">
        <v>4091</v>
      </c>
      <c r="AA1731" s="19">
        <f t="shared" ref="AA1731:AA1794" si="110">B1731</f>
        <v>13055224</v>
      </c>
      <c r="AB1731" s="19">
        <f t="shared" ref="AB1731:AB1794" si="111">M1731</f>
        <v>60340410</v>
      </c>
      <c r="AC1731" s="19" t="str">
        <f t="shared" ref="AC1731:AC1794" si="112">MID(L1731,5,1)</f>
        <v>1</v>
      </c>
      <c r="AD1731" s="63" t="s">
        <v>4092</v>
      </c>
      <c r="AE1731" s="83"/>
    </row>
    <row r="1732" spans="1:31" s="84" customFormat="1" ht="20.25" customHeight="1" x14ac:dyDescent="0.25">
      <c r="A1732" s="86" t="s">
        <v>4290</v>
      </c>
      <c r="B1732" s="74">
        <v>13055225</v>
      </c>
      <c r="C1732" s="74" t="s">
        <v>291</v>
      </c>
      <c r="D1732" s="87" t="s">
        <v>4634</v>
      </c>
      <c r="E1732" s="20" t="s">
        <v>4635</v>
      </c>
      <c r="F1732" s="88" t="s">
        <v>44</v>
      </c>
      <c r="G1732" s="88" t="s">
        <v>4545</v>
      </c>
      <c r="H1732" s="87" t="s">
        <v>1139</v>
      </c>
      <c r="I1732" s="87" t="s">
        <v>494</v>
      </c>
      <c r="J1732" s="77">
        <v>2196</v>
      </c>
      <c r="K1732" s="78" t="s">
        <v>4090</v>
      </c>
      <c r="L1732" s="19" t="s">
        <v>4091</v>
      </c>
      <c r="M1732" s="59">
        <v>60340410</v>
      </c>
      <c r="N1732" s="63" t="s">
        <v>4092</v>
      </c>
      <c r="O1732" s="19" t="str">
        <f t="shared" si="109"/>
        <v>Nguyễn Văn Hưởng, Sinh ngày 30/11/1982</v>
      </c>
      <c r="P1732" s="83">
        <v>13055225</v>
      </c>
      <c r="Q1732" s="83" t="s">
        <v>291</v>
      </c>
      <c r="R1732" s="83" t="s">
        <v>4634</v>
      </c>
      <c r="S1732" s="83" t="s">
        <v>4635</v>
      </c>
      <c r="T1732" s="83" t="s">
        <v>44</v>
      </c>
      <c r="U1732" s="83" t="s">
        <v>4545</v>
      </c>
      <c r="V1732" s="83" t="s">
        <v>1139</v>
      </c>
      <c r="W1732" s="83" t="s">
        <v>494</v>
      </c>
      <c r="X1732" s="83">
        <v>2196</v>
      </c>
      <c r="Y1732" s="83" t="s">
        <v>4090</v>
      </c>
      <c r="Z1732" s="83" t="s">
        <v>4091</v>
      </c>
      <c r="AA1732" s="19">
        <f t="shared" si="110"/>
        <v>13055225</v>
      </c>
      <c r="AB1732" s="19">
        <f t="shared" si="111"/>
        <v>60340410</v>
      </c>
      <c r="AC1732" s="19" t="str">
        <f t="shared" si="112"/>
        <v>1</v>
      </c>
      <c r="AD1732" s="63" t="s">
        <v>4092</v>
      </c>
      <c r="AE1732" s="83"/>
    </row>
    <row r="1733" spans="1:31" s="84" customFormat="1" ht="20.25" customHeight="1" x14ac:dyDescent="0.25">
      <c r="A1733" s="86" t="s">
        <v>4292</v>
      </c>
      <c r="B1733" s="74">
        <v>13055226</v>
      </c>
      <c r="C1733" s="74" t="s">
        <v>3459</v>
      </c>
      <c r="D1733" s="87" t="s">
        <v>4636</v>
      </c>
      <c r="E1733" s="20" t="s">
        <v>4637</v>
      </c>
      <c r="F1733" s="88" t="s">
        <v>44</v>
      </c>
      <c r="G1733" s="88" t="s">
        <v>3703</v>
      </c>
      <c r="H1733" s="87" t="s">
        <v>1165</v>
      </c>
      <c r="I1733" s="87" t="s">
        <v>494</v>
      </c>
      <c r="J1733" s="77">
        <v>2196</v>
      </c>
      <c r="K1733" s="78" t="s">
        <v>4090</v>
      </c>
      <c r="L1733" s="19" t="s">
        <v>4091</v>
      </c>
      <c r="M1733" s="59">
        <v>60340410</v>
      </c>
      <c r="N1733" s="63" t="s">
        <v>4092</v>
      </c>
      <c r="O1733" s="19" t="str">
        <f t="shared" si="109"/>
        <v>Hoàng Văn Khá, Sinh ngày 12/09/1981</v>
      </c>
      <c r="P1733" s="83">
        <v>13055226</v>
      </c>
      <c r="Q1733" s="83" t="s">
        <v>3459</v>
      </c>
      <c r="R1733" s="83" t="s">
        <v>4636</v>
      </c>
      <c r="S1733" s="83" t="s">
        <v>4637</v>
      </c>
      <c r="T1733" s="83" t="s">
        <v>44</v>
      </c>
      <c r="U1733" s="83" t="s">
        <v>3703</v>
      </c>
      <c r="V1733" s="83" t="s">
        <v>1165</v>
      </c>
      <c r="W1733" s="83" t="s">
        <v>494</v>
      </c>
      <c r="X1733" s="83">
        <v>2196</v>
      </c>
      <c r="Y1733" s="83" t="s">
        <v>4090</v>
      </c>
      <c r="Z1733" s="83" t="s">
        <v>4091</v>
      </c>
      <c r="AA1733" s="19">
        <f t="shared" si="110"/>
        <v>13055226</v>
      </c>
      <c r="AB1733" s="19">
        <f t="shared" si="111"/>
        <v>60340410</v>
      </c>
      <c r="AC1733" s="19" t="str">
        <f t="shared" si="112"/>
        <v>1</v>
      </c>
      <c r="AD1733" s="63" t="s">
        <v>4092</v>
      </c>
      <c r="AE1733" s="83"/>
    </row>
    <row r="1734" spans="1:31" s="84" customFormat="1" ht="20.25" customHeight="1" x14ac:dyDescent="0.25">
      <c r="A1734" s="86" t="s">
        <v>4295</v>
      </c>
      <c r="B1734" s="74">
        <v>13055227</v>
      </c>
      <c r="C1734" s="74" t="s">
        <v>4638</v>
      </c>
      <c r="D1734" s="87" t="s">
        <v>1726</v>
      </c>
      <c r="E1734" s="20" t="s">
        <v>4639</v>
      </c>
      <c r="F1734" s="88" t="s">
        <v>44</v>
      </c>
      <c r="G1734" s="88" t="s">
        <v>4640</v>
      </c>
      <c r="H1734" s="87" t="s">
        <v>56</v>
      </c>
      <c r="I1734" s="87" t="s">
        <v>494</v>
      </c>
      <c r="J1734" s="77">
        <v>2196</v>
      </c>
      <c r="K1734" s="78" t="s">
        <v>4090</v>
      </c>
      <c r="L1734" s="19" t="s">
        <v>4091</v>
      </c>
      <c r="M1734" s="59">
        <v>60340410</v>
      </c>
      <c r="N1734" s="63" t="s">
        <v>4092</v>
      </c>
      <c r="O1734" s="19" t="str">
        <f t="shared" si="109"/>
        <v>Phạm Duy Khánh, Sinh ngày 16/06/1983</v>
      </c>
      <c r="P1734" s="83">
        <v>13055227</v>
      </c>
      <c r="Q1734" s="83" t="s">
        <v>4638</v>
      </c>
      <c r="R1734" s="83" t="s">
        <v>1726</v>
      </c>
      <c r="S1734" s="83" t="s">
        <v>4639</v>
      </c>
      <c r="T1734" s="83" t="s">
        <v>44</v>
      </c>
      <c r="U1734" s="83" t="s">
        <v>4640</v>
      </c>
      <c r="V1734" s="83" t="s">
        <v>56</v>
      </c>
      <c r="W1734" s="83" t="s">
        <v>494</v>
      </c>
      <c r="X1734" s="83">
        <v>2196</v>
      </c>
      <c r="Y1734" s="83" t="s">
        <v>4090</v>
      </c>
      <c r="Z1734" s="83" t="s">
        <v>4091</v>
      </c>
      <c r="AA1734" s="19">
        <f t="shared" si="110"/>
        <v>13055227</v>
      </c>
      <c r="AB1734" s="19">
        <f t="shared" si="111"/>
        <v>60340410</v>
      </c>
      <c r="AC1734" s="19" t="str">
        <f t="shared" si="112"/>
        <v>1</v>
      </c>
      <c r="AD1734" s="63" t="s">
        <v>4092</v>
      </c>
      <c r="AE1734" s="83"/>
    </row>
    <row r="1735" spans="1:31" s="84" customFormat="1" ht="20.25" customHeight="1" x14ac:dyDescent="0.25">
      <c r="A1735" s="86" t="s">
        <v>4298</v>
      </c>
      <c r="B1735" s="74">
        <v>13055228</v>
      </c>
      <c r="C1735" s="74" t="s">
        <v>604</v>
      </c>
      <c r="D1735" s="87" t="s">
        <v>1726</v>
      </c>
      <c r="E1735" s="20" t="s">
        <v>4641</v>
      </c>
      <c r="F1735" s="88" t="s">
        <v>44</v>
      </c>
      <c r="G1735" s="88" t="s">
        <v>1584</v>
      </c>
      <c r="H1735" s="87" t="s">
        <v>924</v>
      </c>
      <c r="I1735" s="87" t="s">
        <v>494</v>
      </c>
      <c r="J1735" s="77">
        <v>2196</v>
      </c>
      <c r="K1735" s="78" t="s">
        <v>4090</v>
      </c>
      <c r="L1735" s="19" t="s">
        <v>4091</v>
      </c>
      <c r="M1735" s="59">
        <v>60340410</v>
      </c>
      <c r="N1735" s="63" t="s">
        <v>4092</v>
      </c>
      <c r="O1735" s="19" t="str">
        <f t="shared" si="109"/>
        <v>Lê Minh Khánh, Sinh ngày 20/04/1975</v>
      </c>
      <c r="P1735" s="83">
        <v>13055228</v>
      </c>
      <c r="Q1735" s="83" t="s">
        <v>604</v>
      </c>
      <c r="R1735" s="83" t="s">
        <v>1726</v>
      </c>
      <c r="S1735" s="83" t="s">
        <v>4641</v>
      </c>
      <c r="T1735" s="83" t="s">
        <v>44</v>
      </c>
      <c r="U1735" s="83" t="s">
        <v>1584</v>
      </c>
      <c r="V1735" s="83" t="s">
        <v>924</v>
      </c>
      <c r="W1735" s="83" t="s">
        <v>494</v>
      </c>
      <c r="X1735" s="83">
        <v>2196</v>
      </c>
      <c r="Y1735" s="83" t="s">
        <v>4090</v>
      </c>
      <c r="Z1735" s="83" t="s">
        <v>4091</v>
      </c>
      <c r="AA1735" s="19">
        <f t="shared" si="110"/>
        <v>13055228</v>
      </c>
      <c r="AB1735" s="19">
        <f t="shared" si="111"/>
        <v>60340410</v>
      </c>
      <c r="AC1735" s="19" t="str">
        <f t="shared" si="112"/>
        <v>1</v>
      </c>
      <c r="AD1735" s="63" t="s">
        <v>4092</v>
      </c>
      <c r="AE1735" s="83"/>
    </row>
    <row r="1736" spans="1:31" s="84" customFormat="1" ht="20.25" customHeight="1" x14ac:dyDescent="0.25">
      <c r="A1736" s="86" t="s">
        <v>4301</v>
      </c>
      <c r="B1736" s="74">
        <v>13055229</v>
      </c>
      <c r="C1736" s="74" t="s">
        <v>2928</v>
      </c>
      <c r="D1736" s="87" t="s">
        <v>561</v>
      </c>
      <c r="E1736" s="20" t="s">
        <v>4642</v>
      </c>
      <c r="F1736" s="88" t="s">
        <v>44</v>
      </c>
      <c r="G1736" s="88" t="s">
        <v>4643</v>
      </c>
      <c r="H1736" s="87" t="s">
        <v>708</v>
      </c>
      <c r="I1736" s="87" t="s">
        <v>494</v>
      </c>
      <c r="J1736" s="77">
        <v>2196</v>
      </c>
      <c r="K1736" s="78" t="s">
        <v>4090</v>
      </c>
      <c r="L1736" s="19" t="s">
        <v>4091</v>
      </c>
      <c r="M1736" s="59">
        <v>60340410</v>
      </c>
      <c r="N1736" s="63" t="s">
        <v>4092</v>
      </c>
      <c r="O1736" s="19" t="str">
        <f t="shared" si="109"/>
        <v>Đỗ Ngọc Kiên, Sinh ngày 30/07/1987</v>
      </c>
      <c r="P1736" s="83">
        <v>13055229</v>
      </c>
      <c r="Q1736" s="83" t="s">
        <v>2928</v>
      </c>
      <c r="R1736" s="83" t="s">
        <v>561</v>
      </c>
      <c r="S1736" s="83" t="s">
        <v>4642</v>
      </c>
      <c r="T1736" s="83" t="s">
        <v>44</v>
      </c>
      <c r="U1736" s="83" t="s">
        <v>4643</v>
      </c>
      <c r="V1736" s="83" t="s">
        <v>708</v>
      </c>
      <c r="W1736" s="83" t="s">
        <v>494</v>
      </c>
      <c r="X1736" s="83">
        <v>2196</v>
      </c>
      <c r="Y1736" s="83" t="s">
        <v>4090</v>
      </c>
      <c r="Z1736" s="83" t="s">
        <v>4091</v>
      </c>
      <c r="AA1736" s="19">
        <f t="shared" si="110"/>
        <v>13055229</v>
      </c>
      <c r="AB1736" s="19">
        <f t="shared" si="111"/>
        <v>60340410</v>
      </c>
      <c r="AC1736" s="19" t="str">
        <f t="shared" si="112"/>
        <v>1</v>
      </c>
      <c r="AD1736" s="63" t="s">
        <v>4092</v>
      </c>
      <c r="AE1736" s="83"/>
    </row>
    <row r="1737" spans="1:31" s="84" customFormat="1" ht="20.25" customHeight="1" x14ac:dyDescent="0.25">
      <c r="A1737" s="86" t="s">
        <v>4305</v>
      </c>
      <c r="B1737" s="74">
        <v>13055230</v>
      </c>
      <c r="C1737" s="74" t="s">
        <v>72</v>
      </c>
      <c r="D1737" s="87" t="s">
        <v>561</v>
      </c>
      <c r="E1737" s="20" t="s">
        <v>4644</v>
      </c>
      <c r="F1737" s="88" t="s">
        <v>44</v>
      </c>
      <c r="G1737" s="88" t="s">
        <v>4645</v>
      </c>
      <c r="H1737" s="87" t="s">
        <v>56</v>
      </c>
      <c r="I1737" s="87" t="s">
        <v>494</v>
      </c>
      <c r="J1737" s="77">
        <v>2196</v>
      </c>
      <c r="K1737" s="78" t="s">
        <v>4090</v>
      </c>
      <c r="L1737" s="19" t="s">
        <v>4091</v>
      </c>
      <c r="M1737" s="59">
        <v>60340410</v>
      </c>
      <c r="N1737" s="63" t="s">
        <v>4092</v>
      </c>
      <c r="O1737" s="19" t="str">
        <f t="shared" si="109"/>
        <v>Trần Văn Kiên, Sinh ngày 04/08/1979</v>
      </c>
      <c r="P1737" s="83">
        <v>13055230</v>
      </c>
      <c r="Q1737" s="83" t="s">
        <v>72</v>
      </c>
      <c r="R1737" s="83" t="s">
        <v>561</v>
      </c>
      <c r="S1737" s="83" t="s">
        <v>4644</v>
      </c>
      <c r="T1737" s="83" t="s">
        <v>44</v>
      </c>
      <c r="U1737" s="83" t="s">
        <v>4645</v>
      </c>
      <c r="V1737" s="83" t="s">
        <v>56</v>
      </c>
      <c r="W1737" s="83" t="s">
        <v>494</v>
      </c>
      <c r="X1737" s="83">
        <v>2196</v>
      </c>
      <c r="Y1737" s="83" t="s">
        <v>4090</v>
      </c>
      <c r="Z1737" s="83" t="s">
        <v>4091</v>
      </c>
      <c r="AA1737" s="19">
        <f t="shared" si="110"/>
        <v>13055230</v>
      </c>
      <c r="AB1737" s="19">
        <f t="shared" si="111"/>
        <v>60340410</v>
      </c>
      <c r="AC1737" s="19" t="str">
        <f t="shared" si="112"/>
        <v>1</v>
      </c>
      <c r="AD1737" s="63" t="s">
        <v>4092</v>
      </c>
      <c r="AE1737" s="83"/>
    </row>
    <row r="1738" spans="1:31" s="84" customFormat="1" ht="20.25" customHeight="1" x14ac:dyDescent="0.25">
      <c r="A1738" s="86" t="s">
        <v>4308</v>
      </c>
      <c r="B1738" s="74">
        <v>13055231</v>
      </c>
      <c r="C1738" s="74" t="s">
        <v>593</v>
      </c>
      <c r="D1738" s="87" t="s">
        <v>565</v>
      </c>
      <c r="E1738" s="20" t="s">
        <v>4646</v>
      </c>
      <c r="F1738" s="88" t="s">
        <v>65</v>
      </c>
      <c r="G1738" s="88" t="s">
        <v>4647</v>
      </c>
      <c r="H1738" s="87" t="s">
        <v>836</v>
      </c>
      <c r="I1738" s="87" t="s">
        <v>494</v>
      </c>
      <c r="J1738" s="77">
        <v>2196</v>
      </c>
      <c r="K1738" s="78" t="s">
        <v>4090</v>
      </c>
      <c r="L1738" s="19" t="s">
        <v>4091</v>
      </c>
      <c r="M1738" s="59">
        <v>60340410</v>
      </c>
      <c r="N1738" s="63" t="s">
        <v>4092</v>
      </c>
      <c r="O1738" s="19" t="str">
        <f t="shared" si="109"/>
        <v>Lê Thị Lan, Sinh ngày 15/05/1983</v>
      </c>
      <c r="P1738" s="83">
        <v>13055231</v>
      </c>
      <c r="Q1738" s="83" t="s">
        <v>593</v>
      </c>
      <c r="R1738" s="83" t="s">
        <v>565</v>
      </c>
      <c r="S1738" s="83" t="s">
        <v>4646</v>
      </c>
      <c r="T1738" s="83" t="s">
        <v>65</v>
      </c>
      <c r="U1738" s="83" t="s">
        <v>4647</v>
      </c>
      <c r="V1738" s="83" t="s">
        <v>836</v>
      </c>
      <c r="W1738" s="83" t="s">
        <v>494</v>
      </c>
      <c r="X1738" s="83">
        <v>2196</v>
      </c>
      <c r="Y1738" s="83" t="s">
        <v>4090</v>
      </c>
      <c r="Z1738" s="83" t="s">
        <v>4091</v>
      </c>
      <c r="AA1738" s="19">
        <f t="shared" si="110"/>
        <v>13055231</v>
      </c>
      <c r="AB1738" s="19">
        <f t="shared" si="111"/>
        <v>60340410</v>
      </c>
      <c r="AC1738" s="19" t="str">
        <f t="shared" si="112"/>
        <v>1</v>
      </c>
      <c r="AD1738" s="63" t="s">
        <v>4092</v>
      </c>
      <c r="AE1738" s="83"/>
    </row>
    <row r="1739" spans="1:31" s="84" customFormat="1" ht="20.25" customHeight="1" x14ac:dyDescent="0.25">
      <c r="A1739" s="86" t="s">
        <v>4311</v>
      </c>
      <c r="B1739" s="74">
        <v>13055232</v>
      </c>
      <c r="C1739" s="74" t="s">
        <v>4648</v>
      </c>
      <c r="D1739" s="87" t="s">
        <v>182</v>
      </c>
      <c r="E1739" s="20" t="s">
        <v>4649</v>
      </c>
      <c r="F1739" s="88" t="s">
        <v>44</v>
      </c>
      <c r="G1739" s="88" t="s">
        <v>4650</v>
      </c>
      <c r="H1739" s="87" t="s">
        <v>56</v>
      </c>
      <c r="I1739" s="87" t="s">
        <v>494</v>
      </c>
      <c r="J1739" s="77">
        <v>2196</v>
      </c>
      <c r="K1739" s="78" t="s">
        <v>4090</v>
      </c>
      <c r="L1739" s="19" t="s">
        <v>4091</v>
      </c>
      <c r="M1739" s="59">
        <v>60340410</v>
      </c>
      <c r="N1739" s="63" t="s">
        <v>4092</v>
      </c>
      <c r="O1739" s="19" t="str">
        <f t="shared" si="109"/>
        <v>Vũ Hoàng Lâm, Sinh ngày 05/08/1971</v>
      </c>
      <c r="P1739" s="83">
        <v>13055232</v>
      </c>
      <c r="Q1739" s="83" t="s">
        <v>4648</v>
      </c>
      <c r="R1739" s="83" t="s">
        <v>182</v>
      </c>
      <c r="S1739" s="83" t="s">
        <v>4649</v>
      </c>
      <c r="T1739" s="83" t="s">
        <v>44</v>
      </c>
      <c r="U1739" s="83" t="s">
        <v>4650</v>
      </c>
      <c r="V1739" s="83" t="s">
        <v>56</v>
      </c>
      <c r="W1739" s="83" t="s">
        <v>494</v>
      </c>
      <c r="X1739" s="83">
        <v>2196</v>
      </c>
      <c r="Y1739" s="83" t="s">
        <v>4090</v>
      </c>
      <c r="Z1739" s="83" t="s">
        <v>4091</v>
      </c>
      <c r="AA1739" s="19">
        <f t="shared" si="110"/>
        <v>13055232</v>
      </c>
      <c r="AB1739" s="19">
        <f t="shared" si="111"/>
        <v>60340410</v>
      </c>
      <c r="AC1739" s="19" t="str">
        <f t="shared" si="112"/>
        <v>1</v>
      </c>
      <c r="AD1739" s="63" t="s">
        <v>4092</v>
      </c>
      <c r="AE1739" s="83"/>
    </row>
    <row r="1740" spans="1:31" s="84" customFormat="1" ht="20.25" customHeight="1" x14ac:dyDescent="0.25">
      <c r="A1740" s="86" t="s">
        <v>4314</v>
      </c>
      <c r="B1740" s="74">
        <v>13055233</v>
      </c>
      <c r="C1740" s="74" t="s">
        <v>4651</v>
      </c>
      <c r="D1740" s="87" t="s">
        <v>182</v>
      </c>
      <c r="E1740" s="20" t="s">
        <v>396</v>
      </c>
      <c r="F1740" s="88" t="s">
        <v>44</v>
      </c>
      <c r="G1740" s="88" t="s">
        <v>823</v>
      </c>
      <c r="H1740" s="87" t="s">
        <v>4530</v>
      </c>
      <c r="I1740" s="87" t="s">
        <v>494</v>
      </c>
      <c r="J1740" s="77">
        <v>2196</v>
      </c>
      <c r="K1740" s="78" t="s">
        <v>4090</v>
      </c>
      <c r="L1740" s="19" t="s">
        <v>4091</v>
      </c>
      <c r="M1740" s="59">
        <v>60340410</v>
      </c>
      <c r="N1740" s="63" t="s">
        <v>4092</v>
      </c>
      <c r="O1740" s="19" t="str">
        <f t="shared" si="109"/>
        <v>Nguyễn Tùng Lâm, Sinh ngày 01/05/1972</v>
      </c>
      <c r="P1740" s="83">
        <v>13055233</v>
      </c>
      <c r="Q1740" s="83" t="s">
        <v>4651</v>
      </c>
      <c r="R1740" s="83" t="s">
        <v>182</v>
      </c>
      <c r="S1740" s="83" t="s">
        <v>396</v>
      </c>
      <c r="T1740" s="83" t="s">
        <v>44</v>
      </c>
      <c r="U1740" s="83" t="s">
        <v>823</v>
      </c>
      <c r="V1740" s="83" t="s">
        <v>4530</v>
      </c>
      <c r="W1740" s="83" t="s">
        <v>494</v>
      </c>
      <c r="X1740" s="83">
        <v>2196</v>
      </c>
      <c r="Y1740" s="83" t="s">
        <v>4090</v>
      </c>
      <c r="Z1740" s="83" t="s">
        <v>4091</v>
      </c>
      <c r="AA1740" s="19">
        <f t="shared" si="110"/>
        <v>13055233</v>
      </c>
      <c r="AB1740" s="19">
        <f t="shared" si="111"/>
        <v>60340410</v>
      </c>
      <c r="AC1740" s="19" t="str">
        <f t="shared" si="112"/>
        <v>1</v>
      </c>
      <c r="AD1740" s="63" t="s">
        <v>4092</v>
      </c>
      <c r="AE1740" s="83"/>
    </row>
    <row r="1741" spans="1:31" s="84" customFormat="1" ht="20.25" customHeight="1" x14ac:dyDescent="0.25">
      <c r="A1741" s="86" t="s">
        <v>4318</v>
      </c>
      <c r="B1741" s="74">
        <v>13055234</v>
      </c>
      <c r="C1741" s="74" t="s">
        <v>197</v>
      </c>
      <c r="D1741" s="87" t="s">
        <v>1471</v>
      </c>
      <c r="E1741" s="20" t="s">
        <v>4652</v>
      </c>
      <c r="F1741" s="88" t="s">
        <v>65</v>
      </c>
      <c r="G1741" s="88" t="s">
        <v>4653</v>
      </c>
      <c r="H1741" s="87" t="s">
        <v>836</v>
      </c>
      <c r="I1741" s="87" t="s">
        <v>494</v>
      </c>
      <c r="J1741" s="77">
        <v>2196</v>
      </c>
      <c r="K1741" s="78" t="s">
        <v>4090</v>
      </c>
      <c r="L1741" s="19" t="s">
        <v>4091</v>
      </c>
      <c r="M1741" s="59">
        <v>60340410</v>
      </c>
      <c r="N1741" s="63" t="s">
        <v>4092</v>
      </c>
      <c r="O1741" s="19" t="str">
        <f t="shared" si="109"/>
        <v>Lê Hồng Liên, Sinh ngày 05/08/1985</v>
      </c>
      <c r="P1741" s="83">
        <v>13055234</v>
      </c>
      <c r="Q1741" s="83" t="s">
        <v>197</v>
      </c>
      <c r="R1741" s="83" t="s">
        <v>1471</v>
      </c>
      <c r="S1741" s="83" t="s">
        <v>4652</v>
      </c>
      <c r="T1741" s="83" t="s">
        <v>65</v>
      </c>
      <c r="U1741" s="83" t="s">
        <v>4653</v>
      </c>
      <c r="V1741" s="83" t="s">
        <v>836</v>
      </c>
      <c r="W1741" s="83" t="s">
        <v>494</v>
      </c>
      <c r="X1741" s="83">
        <v>2196</v>
      </c>
      <c r="Y1741" s="83" t="s">
        <v>4090</v>
      </c>
      <c r="Z1741" s="83" t="s">
        <v>4091</v>
      </c>
      <c r="AA1741" s="19">
        <f t="shared" si="110"/>
        <v>13055234</v>
      </c>
      <c r="AB1741" s="19">
        <f t="shared" si="111"/>
        <v>60340410</v>
      </c>
      <c r="AC1741" s="19" t="str">
        <f t="shared" si="112"/>
        <v>1</v>
      </c>
      <c r="AD1741" s="63" t="s">
        <v>4092</v>
      </c>
      <c r="AE1741" s="83"/>
    </row>
    <row r="1742" spans="1:31" s="84" customFormat="1" ht="20.25" customHeight="1" x14ac:dyDescent="0.25">
      <c r="A1742" s="86" t="s">
        <v>4321</v>
      </c>
      <c r="B1742" s="74">
        <v>13055235</v>
      </c>
      <c r="C1742" s="74" t="s">
        <v>4118</v>
      </c>
      <c r="D1742" s="87" t="s">
        <v>4654</v>
      </c>
      <c r="E1742" s="20" t="s">
        <v>4655</v>
      </c>
      <c r="F1742" s="88" t="s">
        <v>65</v>
      </c>
      <c r="G1742" s="88" t="s">
        <v>4656</v>
      </c>
      <c r="H1742" s="87" t="s">
        <v>80</v>
      </c>
      <c r="I1742" s="87" t="s">
        <v>494</v>
      </c>
      <c r="J1742" s="77">
        <v>2196</v>
      </c>
      <c r="K1742" s="78" t="s">
        <v>4090</v>
      </c>
      <c r="L1742" s="19" t="s">
        <v>4091</v>
      </c>
      <c r="M1742" s="59">
        <v>60340410</v>
      </c>
      <c r="N1742" s="63" t="s">
        <v>4092</v>
      </c>
      <c r="O1742" s="19" t="str">
        <f t="shared" si="109"/>
        <v>Dương Thị Liễu, Sinh ngày 21/08/1982</v>
      </c>
      <c r="P1742" s="83">
        <v>13055235</v>
      </c>
      <c r="Q1742" s="83" t="s">
        <v>4118</v>
      </c>
      <c r="R1742" s="83" t="s">
        <v>4654</v>
      </c>
      <c r="S1742" s="83" t="s">
        <v>4655</v>
      </c>
      <c r="T1742" s="83" t="s">
        <v>65</v>
      </c>
      <c r="U1742" s="83" t="s">
        <v>4656</v>
      </c>
      <c r="V1742" s="83" t="s">
        <v>80</v>
      </c>
      <c r="W1742" s="83" t="s">
        <v>494</v>
      </c>
      <c r="X1742" s="83">
        <v>2196</v>
      </c>
      <c r="Y1742" s="83" t="s">
        <v>4090</v>
      </c>
      <c r="Z1742" s="83" t="s">
        <v>4091</v>
      </c>
      <c r="AA1742" s="19">
        <f t="shared" si="110"/>
        <v>13055235</v>
      </c>
      <c r="AB1742" s="19">
        <f t="shared" si="111"/>
        <v>60340410</v>
      </c>
      <c r="AC1742" s="19" t="str">
        <f t="shared" si="112"/>
        <v>1</v>
      </c>
      <c r="AD1742" s="63" t="s">
        <v>4092</v>
      </c>
      <c r="AE1742" s="83"/>
    </row>
    <row r="1743" spans="1:31" s="84" customFormat="1" ht="20.25" customHeight="1" x14ac:dyDescent="0.25">
      <c r="A1743" s="86" t="s">
        <v>4325</v>
      </c>
      <c r="B1743" s="74">
        <v>13055236</v>
      </c>
      <c r="C1743" s="74" t="s">
        <v>4657</v>
      </c>
      <c r="D1743" s="87" t="s">
        <v>190</v>
      </c>
      <c r="E1743" s="20" t="s">
        <v>4658</v>
      </c>
      <c r="F1743" s="88" t="s">
        <v>65</v>
      </c>
      <c r="G1743" s="88" t="s">
        <v>4659</v>
      </c>
      <c r="H1743" s="87" t="s">
        <v>46</v>
      </c>
      <c r="I1743" s="87" t="s">
        <v>494</v>
      </c>
      <c r="J1743" s="77">
        <v>2196</v>
      </c>
      <c r="K1743" s="78" t="s">
        <v>4090</v>
      </c>
      <c r="L1743" s="19" t="s">
        <v>4091</v>
      </c>
      <c r="M1743" s="59">
        <v>60340410</v>
      </c>
      <c r="N1743" s="63" t="s">
        <v>4092</v>
      </c>
      <c r="O1743" s="19" t="str">
        <f t="shared" si="109"/>
        <v>Dương Thị Thùy Linh, Sinh ngày 19/08/1988</v>
      </c>
      <c r="P1743" s="83">
        <v>13055236</v>
      </c>
      <c r="Q1743" s="83" t="s">
        <v>4657</v>
      </c>
      <c r="R1743" s="83" t="s">
        <v>190</v>
      </c>
      <c r="S1743" s="83" t="s">
        <v>4658</v>
      </c>
      <c r="T1743" s="83" t="s">
        <v>65</v>
      </c>
      <c r="U1743" s="83" t="s">
        <v>4659</v>
      </c>
      <c r="V1743" s="83" t="s">
        <v>46</v>
      </c>
      <c r="W1743" s="83" t="s">
        <v>494</v>
      </c>
      <c r="X1743" s="83">
        <v>2196</v>
      </c>
      <c r="Y1743" s="83" t="s">
        <v>4090</v>
      </c>
      <c r="Z1743" s="83" t="s">
        <v>4091</v>
      </c>
      <c r="AA1743" s="19">
        <f t="shared" si="110"/>
        <v>13055236</v>
      </c>
      <c r="AB1743" s="19">
        <f t="shared" si="111"/>
        <v>60340410</v>
      </c>
      <c r="AC1743" s="19" t="str">
        <f t="shared" si="112"/>
        <v>1</v>
      </c>
      <c r="AD1743" s="63" t="s">
        <v>4092</v>
      </c>
      <c r="AE1743" s="83"/>
    </row>
    <row r="1744" spans="1:31" s="84" customFormat="1" ht="20.25" customHeight="1" x14ac:dyDescent="0.25">
      <c r="A1744" s="86" t="s">
        <v>4329</v>
      </c>
      <c r="B1744" s="74">
        <v>13055237</v>
      </c>
      <c r="C1744" s="74" t="s">
        <v>225</v>
      </c>
      <c r="D1744" s="87" t="s">
        <v>575</v>
      </c>
      <c r="E1744" s="20" t="s">
        <v>4660</v>
      </c>
      <c r="F1744" s="88" t="s">
        <v>44</v>
      </c>
      <c r="G1744" s="88" t="s">
        <v>4661</v>
      </c>
      <c r="H1744" s="87" t="s">
        <v>4530</v>
      </c>
      <c r="I1744" s="87" t="s">
        <v>494</v>
      </c>
      <c r="J1744" s="77">
        <v>2196</v>
      </c>
      <c r="K1744" s="78" t="s">
        <v>4090</v>
      </c>
      <c r="L1744" s="19" t="s">
        <v>4091</v>
      </c>
      <c r="M1744" s="59">
        <v>60340410</v>
      </c>
      <c r="N1744" s="63" t="s">
        <v>4092</v>
      </c>
      <c r="O1744" s="19" t="str">
        <f t="shared" si="109"/>
        <v>Phạm Thanh Long, Sinh ngày 12/05/1978</v>
      </c>
      <c r="P1744" s="83">
        <v>13055237</v>
      </c>
      <c r="Q1744" s="83" t="s">
        <v>225</v>
      </c>
      <c r="R1744" s="83" t="s">
        <v>575</v>
      </c>
      <c r="S1744" s="83" t="s">
        <v>4660</v>
      </c>
      <c r="T1744" s="83" t="s">
        <v>44</v>
      </c>
      <c r="U1744" s="83" t="s">
        <v>4661</v>
      </c>
      <c r="V1744" s="83" t="s">
        <v>4530</v>
      </c>
      <c r="W1744" s="83" t="s">
        <v>494</v>
      </c>
      <c r="X1744" s="83">
        <v>2196</v>
      </c>
      <c r="Y1744" s="83" t="s">
        <v>4090</v>
      </c>
      <c r="Z1744" s="83" t="s">
        <v>4091</v>
      </c>
      <c r="AA1744" s="19">
        <f t="shared" si="110"/>
        <v>13055237</v>
      </c>
      <c r="AB1744" s="19">
        <f t="shared" si="111"/>
        <v>60340410</v>
      </c>
      <c r="AC1744" s="19" t="str">
        <f t="shared" si="112"/>
        <v>1</v>
      </c>
      <c r="AD1744" s="63" t="s">
        <v>4092</v>
      </c>
      <c r="AE1744" s="83"/>
    </row>
    <row r="1745" spans="1:31" s="84" customFormat="1" ht="20.25" customHeight="1" x14ac:dyDescent="0.25">
      <c r="A1745" s="86" t="s">
        <v>4480</v>
      </c>
      <c r="B1745" s="74">
        <v>13055238</v>
      </c>
      <c r="C1745" s="74" t="s">
        <v>142</v>
      </c>
      <c r="D1745" s="87" t="s">
        <v>2974</v>
      </c>
      <c r="E1745" s="20" t="s">
        <v>3909</v>
      </c>
      <c r="F1745" s="88" t="s">
        <v>44</v>
      </c>
      <c r="G1745" s="88" t="s">
        <v>1361</v>
      </c>
      <c r="H1745" s="87" t="s">
        <v>100</v>
      </c>
      <c r="I1745" s="87" t="s">
        <v>494</v>
      </c>
      <c r="J1745" s="77">
        <v>2196</v>
      </c>
      <c r="K1745" s="78" t="s">
        <v>4090</v>
      </c>
      <c r="L1745" s="19" t="s">
        <v>4091</v>
      </c>
      <c r="M1745" s="59">
        <v>60340410</v>
      </c>
      <c r="N1745" s="63" t="s">
        <v>4092</v>
      </c>
      <c r="O1745" s="19" t="str">
        <f t="shared" si="109"/>
        <v>Lê Văn Lợi, Sinh ngày 10/12/1985</v>
      </c>
      <c r="P1745" s="83">
        <v>13055238</v>
      </c>
      <c r="Q1745" s="83" t="s">
        <v>142</v>
      </c>
      <c r="R1745" s="83" t="s">
        <v>2974</v>
      </c>
      <c r="S1745" s="83" t="s">
        <v>3909</v>
      </c>
      <c r="T1745" s="83" t="s">
        <v>44</v>
      </c>
      <c r="U1745" s="83" t="s">
        <v>1361</v>
      </c>
      <c r="V1745" s="83" t="s">
        <v>100</v>
      </c>
      <c r="W1745" s="83" t="s">
        <v>494</v>
      </c>
      <c r="X1745" s="83">
        <v>2196</v>
      </c>
      <c r="Y1745" s="83" t="s">
        <v>4090</v>
      </c>
      <c r="Z1745" s="83" t="s">
        <v>4091</v>
      </c>
      <c r="AA1745" s="19">
        <f t="shared" si="110"/>
        <v>13055238</v>
      </c>
      <c r="AB1745" s="19">
        <f t="shared" si="111"/>
        <v>60340410</v>
      </c>
      <c r="AC1745" s="19" t="str">
        <f t="shared" si="112"/>
        <v>1</v>
      </c>
      <c r="AD1745" s="63" t="s">
        <v>4092</v>
      </c>
      <c r="AE1745" s="83"/>
    </row>
    <row r="1746" spans="1:31" s="84" customFormat="1" ht="20.25" customHeight="1" x14ac:dyDescent="0.25">
      <c r="A1746" s="86" t="s">
        <v>4483</v>
      </c>
      <c r="B1746" s="74">
        <v>13055239</v>
      </c>
      <c r="C1746" s="74" t="s">
        <v>291</v>
      </c>
      <c r="D1746" s="87" t="s">
        <v>404</v>
      </c>
      <c r="E1746" s="20" t="s">
        <v>4662</v>
      </c>
      <c r="F1746" s="88" t="s">
        <v>44</v>
      </c>
      <c r="G1746" s="88" t="s">
        <v>4393</v>
      </c>
      <c r="H1746" s="87" t="s">
        <v>4530</v>
      </c>
      <c r="I1746" s="87" t="s">
        <v>494</v>
      </c>
      <c r="J1746" s="77">
        <v>2196</v>
      </c>
      <c r="K1746" s="78" t="s">
        <v>4090</v>
      </c>
      <c r="L1746" s="19" t="s">
        <v>4091</v>
      </c>
      <c r="M1746" s="59">
        <v>60340410</v>
      </c>
      <c r="N1746" s="63" t="s">
        <v>4092</v>
      </c>
      <c r="O1746" s="19" t="str">
        <f t="shared" si="109"/>
        <v>Nguyễn Văn Luyến, Sinh ngày 12/09/1979</v>
      </c>
      <c r="P1746" s="83">
        <v>13055239</v>
      </c>
      <c r="Q1746" s="83" t="s">
        <v>291</v>
      </c>
      <c r="R1746" s="83" t="s">
        <v>404</v>
      </c>
      <c r="S1746" s="83" t="s">
        <v>4662</v>
      </c>
      <c r="T1746" s="83" t="s">
        <v>44</v>
      </c>
      <c r="U1746" s="83" t="s">
        <v>4393</v>
      </c>
      <c r="V1746" s="83" t="s">
        <v>4530</v>
      </c>
      <c r="W1746" s="83" t="s">
        <v>494</v>
      </c>
      <c r="X1746" s="83">
        <v>2196</v>
      </c>
      <c r="Y1746" s="83" t="s">
        <v>4090</v>
      </c>
      <c r="Z1746" s="83" t="s">
        <v>4091</v>
      </c>
      <c r="AA1746" s="19">
        <f t="shared" si="110"/>
        <v>13055239</v>
      </c>
      <c r="AB1746" s="19">
        <f t="shared" si="111"/>
        <v>60340410</v>
      </c>
      <c r="AC1746" s="19" t="str">
        <f t="shared" si="112"/>
        <v>1</v>
      </c>
      <c r="AD1746" s="63" t="s">
        <v>4092</v>
      </c>
      <c r="AE1746" s="83"/>
    </row>
    <row r="1747" spans="1:31" s="84" customFormat="1" ht="20.25" customHeight="1" x14ac:dyDescent="0.25">
      <c r="A1747" s="86" t="s">
        <v>4486</v>
      </c>
      <c r="B1747" s="74">
        <v>13055240</v>
      </c>
      <c r="C1747" s="74" t="s">
        <v>142</v>
      </c>
      <c r="D1747" s="87" t="s">
        <v>805</v>
      </c>
      <c r="E1747" s="20" t="s">
        <v>4663</v>
      </c>
      <c r="F1747" s="88" t="s">
        <v>44</v>
      </c>
      <c r="G1747" s="88" t="s">
        <v>4664</v>
      </c>
      <c r="H1747" s="87" t="s">
        <v>56</v>
      </c>
      <c r="I1747" s="87" t="s">
        <v>494</v>
      </c>
      <c r="J1747" s="77">
        <v>2196</v>
      </c>
      <c r="K1747" s="78" t="s">
        <v>4090</v>
      </c>
      <c r="L1747" s="19" t="s">
        <v>4091</v>
      </c>
      <c r="M1747" s="59">
        <v>60340410</v>
      </c>
      <c r="N1747" s="63" t="s">
        <v>4092</v>
      </c>
      <c r="O1747" s="19" t="str">
        <f t="shared" si="109"/>
        <v>Lê Văn Lương, Sinh ngày 13/09/1976</v>
      </c>
      <c r="P1747" s="83">
        <v>13055240</v>
      </c>
      <c r="Q1747" s="83" t="s">
        <v>142</v>
      </c>
      <c r="R1747" s="83" t="s">
        <v>805</v>
      </c>
      <c r="S1747" s="83" t="s">
        <v>4663</v>
      </c>
      <c r="T1747" s="83" t="s">
        <v>44</v>
      </c>
      <c r="U1747" s="83" t="s">
        <v>4664</v>
      </c>
      <c r="V1747" s="83" t="s">
        <v>56</v>
      </c>
      <c r="W1747" s="83" t="s">
        <v>494</v>
      </c>
      <c r="X1747" s="83">
        <v>2196</v>
      </c>
      <c r="Y1747" s="83" t="s">
        <v>4090</v>
      </c>
      <c r="Z1747" s="83" t="s">
        <v>4091</v>
      </c>
      <c r="AA1747" s="19">
        <f t="shared" si="110"/>
        <v>13055240</v>
      </c>
      <c r="AB1747" s="19">
        <f t="shared" si="111"/>
        <v>60340410</v>
      </c>
      <c r="AC1747" s="19" t="str">
        <f t="shared" si="112"/>
        <v>1</v>
      </c>
      <c r="AD1747" s="63" t="s">
        <v>4092</v>
      </c>
      <c r="AE1747" s="83"/>
    </row>
    <row r="1748" spans="1:31" s="84" customFormat="1" ht="20.25" customHeight="1" x14ac:dyDescent="0.25">
      <c r="A1748" s="86" t="s">
        <v>4489</v>
      </c>
      <c r="B1748" s="74">
        <v>13055241</v>
      </c>
      <c r="C1748" s="74" t="s">
        <v>4665</v>
      </c>
      <c r="D1748" s="87" t="s">
        <v>808</v>
      </c>
      <c r="E1748" s="20" t="s">
        <v>4666</v>
      </c>
      <c r="F1748" s="88" t="s">
        <v>65</v>
      </c>
      <c r="G1748" s="88" t="s">
        <v>4667</v>
      </c>
      <c r="H1748" s="87" t="s">
        <v>4530</v>
      </c>
      <c r="I1748" s="87" t="s">
        <v>494</v>
      </c>
      <c r="J1748" s="77">
        <v>2196</v>
      </c>
      <c r="K1748" s="78" t="s">
        <v>4090</v>
      </c>
      <c r="L1748" s="19" t="s">
        <v>4091</v>
      </c>
      <c r="M1748" s="59">
        <v>60340410</v>
      </c>
      <c r="N1748" s="63" t="s">
        <v>4092</v>
      </c>
      <c r="O1748" s="19" t="str">
        <f t="shared" si="109"/>
        <v>Phạm Thị Ngọc Lý, Sinh ngày 21/04/1980</v>
      </c>
      <c r="P1748" s="83">
        <v>13055241</v>
      </c>
      <c r="Q1748" s="83" t="s">
        <v>4665</v>
      </c>
      <c r="R1748" s="83" t="s">
        <v>808</v>
      </c>
      <c r="S1748" s="83" t="s">
        <v>4666</v>
      </c>
      <c r="T1748" s="83" t="s">
        <v>65</v>
      </c>
      <c r="U1748" s="83" t="s">
        <v>4667</v>
      </c>
      <c r="V1748" s="83" t="s">
        <v>4530</v>
      </c>
      <c r="W1748" s="83" t="s">
        <v>494</v>
      </c>
      <c r="X1748" s="83">
        <v>2196</v>
      </c>
      <c r="Y1748" s="83" t="s">
        <v>4090</v>
      </c>
      <c r="Z1748" s="83" t="s">
        <v>4091</v>
      </c>
      <c r="AA1748" s="19">
        <f t="shared" si="110"/>
        <v>13055241</v>
      </c>
      <c r="AB1748" s="19">
        <f t="shared" si="111"/>
        <v>60340410</v>
      </c>
      <c r="AC1748" s="19" t="str">
        <f t="shared" si="112"/>
        <v>1</v>
      </c>
      <c r="AD1748" s="63" t="s">
        <v>4092</v>
      </c>
      <c r="AE1748" s="83"/>
    </row>
    <row r="1749" spans="1:31" s="84" customFormat="1" ht="20.25" customHeight="1" x14ac:dyDescent="0.25">
      <c r="A1749" s="86" t="s">
        <v>4491</v>
      </c>
      <c r="B1749" s="74">
        <v>13055242</v>
      </c>
      <c r="C1749" s="74" t="s">
        <v>4668</v>
      </c>
      <c r="D1749" s="87" t="s">
        <v>808</v>
      </c>
      <c r="E1749" s="20" t="s">
        <v>4669</v>
      </c>
      <c r="F1749" s="88" t="s">
        <v>65</v>
      </c>
      <c r="G1749" s="88" t="s">
        <v>2177</v>
      </c>
      <c r="H1749" s="87" t="s">
        <v>4530</v>
      </c>
      <c r="I1749" s="87" t="s">
        <v>494</v>
      </c>
      <c r="J1749" s="77">
        <v>2196</v>
      </c>
      <c r="K1749" s="78" t="s">
        <v>4090</v>
      </c>
      <c r="L1749" s="19" t="s">
        <v>4091</v>
      </c>
      <c r="M1749" s="59">
        <v>60340410</v>
      </c>
      <c r="N1749" s="63" t="s">
        <v>4092</v>
      </c>
      <c r="O1749" s="19" t="str">
        <f t="shared" si="109"/>
        <v>Trịnh Thúy Lý, Sinh ngày 09/10/1976</v>
      </c>
      <c r="P1749" s="83">
        <v>13055242</v>
      </c>
      <c r="Q1749" s="83" t="s">
        <v>4668</v>
      </c>
      <c r="R1749" s="83" t="s">
        <v>808</v>
      </c>
      <c r="S1749" s="83" t="s">
        <v>4669</v>
      </c>
      <c r="T1749" s="83" t="s">
        <v>65</v>
      </c>
      <c r="U1749" s="83" t="s">
        <v>2177</v>
      </c>
      <c r="V1749" s="83" t="s">
        <v>4530</v>
      </c>
      <c r="W1749" s="83" t="s">
        <v>494</v>
      </c>
      <c r="X1749" s="83">
        <v>2196</v>
      </c>
      <c r="Y1749" s="83" t="s">
        <v>4090</v>
      </c>
      <c r="Z1749" s="83" t="s">
        <v>4091</v>
      </c>
      <c r="AA1749" s="19">
        <f t="shared" si="110"/>
        <v>13055242</v>
      </c>
      <c r="AB1749" s="19">
        <f t="shared" si="111"/>
        <v>60340410</v>
      </c>
      <c r="AC1749" s="19" t="str">
        <f t="shared" si="112"/>
        <v>1</v>
      </c>
      <c r="AD1749" s="63" t="s">
        <v>4092</v>
      </c>
      <c r="AE1749" s="83"/>
    </row>
    <row r="1750" spans="1:31" s="84" customFormat="1" ht="20.25" customHeight="1" x14ac:dyDescent="0.25">
      <c r="A1750" s="86" t="s">
        <v>4494</v>
      </c>
      <c r="B1750" s="74">
        <v>13055243</v>
      </c>
      <c r="C1750" s="74" t="s">
        <v>4670</v>
      </c>
      <c r="D1750" s="87" t="s">
        <v>198</v>
      </c>
      <c r="E1750" s="20" t="s">
        <v>4671</v>
      </c>
      <c r="F1750" s="88" t="s">
        <v>44</v>
      </c>
      <c r="G1750" s="88" t="s">
        <v>4672</v>
      </c>
      <c r="H1750" s="87" t="s">
        <v>46</v>
      </c>
      <c r="I1750" s="87" t="s">
        <v>494</v>
      </c>
      <c r="J1750" s="77">
        <v>2196</v>
      </c>
      <c r="K1750" s="78" t="s">
        <v>4090</v>
      </c>
      <c r="L1750" s="19" t="s">
        <v>4091</v>
      </c>
      <c r="M1750" s="59">
        <v>60340410</v>
      </c>
      <c r="N1750" s="63" t="s">
        <v>4092</v>
      </c>
      <c r="O1750" s="19" t="str">
        <f t="shared" si="109"/>
        <v>Nguyễn Khánh Minh, Sinh ngày 28/04/1983</v>
      </c>
      <c r="P1750" s="83">
        <v>13055243</v>
      </c>
      <c r="Q1750" s="83" t="s">
        <v>4670</v>
      </c>
      <c r="R1750" s="83" t="s">
        <v>198</v>
      </c>
      <c r="S1750" s="83" t="s">
        <v>4671</v>
      </c>
      <c r="T1750" s="83" t="s">
        <v>44</v>
      </c>
      <c r="U1750" s="83" t="s">
        <v>4672</v>
      </c>
      <c r="V1750" s="83" t="s">
        <v>46</v>
      </c>
      <c r="W1750" s="83" t="s">
        <v>494</v>
      </c>
      <c r="X1750" s="83">
        <v>2196</v>
      </c>
      <c r="Y1750" s="83" t="s">
        <v>4090</v>
      </c>
      <c r="Z1750" s="83" t="s">
        <v>4091</v>
      </c>
      <c r="AA1750" s="19">
        <f t="shared" si="110"/>
        <v>13055243</v>
      </c>
      <c r="AB1750" s="19">
        <f t="shared" si="111"/>
        <v>60340410</v>
      </c>
      <c r="AC1750" s="19" t="str">
        <f t="shared" si="112"/>
        <v>1</v>
      </c>
      <c r="AD1750" s="63" t="s">
        <v>4092</v>
      </c>
      <c r="AE1750" s="83"/>
    </row>
    <row r="1751" spans="1:31" s="84" customFormat="1" ht="20.25" customHeight="1" x14ac:dyDescent="0.25">
      <c r="A1751" s="86" t="s">
        <v>4498</v>
      </c>
      <c r="B1751" s="74">
        <v>13055244</v>
      </c>
      <c r="C1751" s="74" t="s">
        <v>204</v>
      </c>
      <c r="D1751" s="87" t="s">
        <v>198</v>
      </c>
      <c r="E1751" s="20" t="s">
        <v>4673</v>
      </c>
      <c r="F1751" s="88" t="s">
        <v>44</v>
      </c>
      <c r="G1751" s="88" t="s">
        <v>4674</v>
      </c>
      <c r="H1751" s="87" t="s">
        <v>4530</v>
      </c>
      <c r="I1751" s="87" t="s">
        <v>494</v>
      </c>
      <c r="J1751" s="77">
        <v>2196</v>
      </c>
      <c r="K1751" s="78" t="s">
        <v>4090</v>
      </c>
      <c r="L1751" s="19" t="s">
        <v>4091</v>
      </c>
      <c r="M1751" s="59">
        <v>60340410</v>
      </c>
      <c r="N1751" s="63" t="s">
        <v>4092</v>
      </c>
      <c r="O1751" s="19" t="str">
        <f t="shared" si="109"/>
        <v>Vũ Thành Minh, Sinh ngày 28/10/1979</v>
      </c>
      <c r="P1751" s="83">
        <v>13055244</v>
      </c>
      <c r="Q1751" s="83" t="s">
        <v>204</v>
      </c>
      <c r="R1751" s="83" t="s">
        <v>198</v>
      </c>
      <c r="S1751" s="83" t="s">
        <v>4673</v>
      </c>
      <c r="T1751" s="83" t="s">
        <v>44</v>
      </c>
      <c r="U1751" s="83" t="s">
        <v>4674</v>
      </c>
      <c r="V1751" s="83" t="s">
        <v>4530</v>
      </c>
      <c r="W1751" s="83" t="s">
        <v>494</v>
      </c>
      <c r="X1751" s="83">
        <v>2196</v>
      </c>
      <c r="Y1751" s="83" t="s">
        <v>4090</v>
      </c>
      <c r="Z1751" s="83" t="s">
        <v>4091</v>
      </c>
      <c r="AA1751" s="19">
        <f t="shared" si="110"/>
        <v>13055244</v>
      </c>
      <c r="AB1751" s="19">
        <f t="shared" si="111"/>
        <v>60340410</v>
      </c>
      <c r="AC1751" s="19" t="str">
        <f t="shared" si="112"/>
        <v>1</v>
      </c>
      <c r="AD1751" s="63" t="s">
        <v>4092</v>
      </c>
      <c r="AE1751" s="83"/>
    </row>
    <row r="1752" spans="1:31" s="84" customFormat="1" ht="20.25" customHeight="1" x14ac:dyDescent="0.25">
      <c r="A1752" s="86" t="s">
        <v>4501</v>
      </c>
      <c r="B1752" s="74">
        <v>13055245</v>
      </c>
      <c r="C1752" s="74" t="s">
        <v>4675</v>
      </c>
      <c r="D1752" s="87" t="s">
        <v>44</v>
      </c>
      <c r="E1752" s="20" t="s">
        <v>4676</v>
      </c>
      <c r="F1752" s="88" t="s">
        <v>145</v>
      </c>
      <c r="G1752" s="88" t="s">
        <v>4677</v>
      </c>
      <c r="H1752" s="87" t="s">
        <v>100</v>
      </c>
      <c r="I1752" s="87" t="s">
        <v>494</v>
      </c>
      <c r="J1752" s="77">
        <v>2196</v>
      </c>
      <c r="K1752" s="78" t="s">
        <v>4090</v>
      </c>
      <c r="L1752" s="19" t="s">
        <v>4091</v>
      </c>
      <c r="M1752" s="59">
        <v>60340410</v>
      </c>
      <c r="N1752" s="63" t="s">
        <v>4092</v>
      </c>
      <c r="O1752" s="19" t="str">
        <f t="shared" si="109"/>
        <v>Dương Phương Nam, Sinh ngày 01/06/1981</v>
      </c>
      <c r="P1752" s="83">
        <v>13055245</v>
      </c>
      <c r="Q1752" s="83" t="s">
        <v>4675</v>
      </c>
      <c r="R1752" s="83" t="s">
        <v>44</v>
      </c>
      <c r="S1752" s="83" t="s">
        <v>4676</v>
      </c>
      <c r="T1752" s="83" t="s">
        <v>145</v>
      </c>
      <c r="U1752" s="83" t="s">
        <v>4677</v>
      </c>
      <c r="V1752" s="83" t="s">
        <v>100</v>
      </c>
      <c r="W1752" s="83" t="s">
        <v>494</v>
      </c>
      <c r="X1752" s="83">
        <v>2196</v>
      </c>
      <c r="Y1752" s="83" t="s">
        <v>4090</v>
      </c>
      <c r="Z1752" s="83" t="s">
        <v>4091</v>
      </c>
      <c r="AA1752" s="19">
        <f t="shared" si="110"/>
        <v>13055245</v>
      </c>
      <c r="AB1752" s="19">
        <f t="shared" si="111"/>
        <v>60340410</v>
      </c>
      <c r="AC1752" s="19" t="str">
        <f t="shared" si="112"/>
        <v>1</v>
      </c>
      <c r="AD1752" s="63" t="s">
        <v>4092</v>
      </c>
      <c r="AE1752" s="83"/>
    </row>
    <row r="1753" spans="1:31" s="84" customFormat="1" ht="20.25" customHeight="1" x14ac:dyDescent="0.25">
      <c r="A1753" s="86" t="s">
        <v>4504</v>
      </c>
      <c r="B1753" s="74">
        <v>13055246</v>
      </c>
      <c r="C1753" s="74" t="s">
        <v>665</v>
      </c>
      <c r="D1753" s="87" t="s">
        <v>208</v>
      </c>
      <c r="E1753" s="20" t="s">
        <v>4678</v>
      </c>
      <c r="F1753" s="88" t="s">
        <v>65</v>
      </c>
      <c r="G1753" s="88" t="s">
        <v>4679</v>
      </c>
      <c r="H1753" s="87" t="s">
        <v>100</v>
      </c>
      <c r="I1753" s="87" t="s">
        <v>494</v>
      </c>
      <c r="J1753" s="77">
        <v>2196</v>
      </c>
      <c r="K1753" s="78" t="s">
        <v>4090</v>
      </c>
      <c r="L1753" s="19" t="s">
        <v>4091</v>
      </c>
      <c r="M1753" s="59">
        <v>60340410</v>
      </c>
      <c r="N1753" s="63" t="s">
        <v>4092</v>
      </c>
      <c r="O1753" s="19" t="str">
        <f t="shared" si="109"/>
        <v>Nguyễn Thị Phương Nga, Sinh ngày 03/03/1982</v>
      </c>
      <c r="P1753" s="83">
        <v>13055246</v>
      </c>
      <c r="Q1753" s="83" t="s">
        <v>665</v>
      </c>
      <c r="R1753" s="83" t="s">
        <v>208</v>
      </c>
      <c r="S1753" s="83" t="s">
        <v>4678</v>
      </c>
      <c r="T1753" s="83" t="s">
        <v>65</v>
      </c>
      <c r="U1753" s="83" t="s">
        <v>4679</v>
      </c>
      <c r="V1753" s="83" t="s">
        <v>100</v>
      </c>
      <c r="W1753" s="83" t="s">
        <v>494</v>
      </c>
      <c r="X1753" s="83">
        <v>2196</v>
      </c>
      <c r="Y1753" s="83" t="s">
        <v>4090</v>
      </c>
      <c r="Z1753" s="83" t="s">
        <v>4091</v>
      </c>
      <c r="AA1753" s="19">
        <f t="shared" si="110"/>
        <v>13055246</v>
      </c>
      <c r="AB1753" s="19">
        <f t="shared" si="111"/>
        <v>60340410</v>
      </c>
      <c r="AC1753" s="19" t="str">
        <f t="shared" si="112"/>
        <v>1</v>
      </c>
      <c r="AD1753" s="63" t="s">
        <v>4092</v>
      </c>
      <c r="AE1753" s="83"/>
    </row>
    <row r="1754" spans="1:31" s="84" customFormat="1" ht="20.25" customHeight="1" x14ac:dyDescent="0.25">
      <c r="A1754" s="86" t="s">
        <v>4508</v>
      </c>
      <c r="B1754" s="74">
        <v>13055247</v>
      </c>
      <c r="C1754" s="74" t="s">
        <v>4579</v>
      </c>
      <c r="D1754" s="87" t="s">
        <v>415</v>
      </c>
      <c r="E1754" s="20" t="s">
        <v>4680</v>
      </c>
      <c r="F1754" s="88" t="s">
        <v>65</v>
      </c>
      <c r="G1754" s="88" t="s">
        <v>4681</v>
      </c>
      <c r="H1754" s="87" t="s">
        <v>46</v>
      </c>
      <c r="I1754" s="87" t="s">
        <v>494</v>
      </c>
      <c r="J1754" s="77">
        <v>2196</v>
      </c>
      <c r="K1754" s="78" t="s">
        <v>4090</v>
      </c>
      <c r="L1754" s="19" t="s">
        <v>4091</v>
      </c>
      <c r="M1754" s="59">
        <v>60340410</v>
      </c>
      <c r="N1754" s="63" t="s">
        <v>4092</v>
      </c>
      <c r="O1754" s="19" t="str">
        <f t="shared" si="109"/>
        <v>Nguyễn Thị Hải Ngọc, Sinh ngày 19/04/1983</v>
      </c>
      <c r="P1754" s="83">
        <v>13055247</v>
      </c>
      <c r="Q1754" s="83" t="s">
        <v>4579</v>
      </c>
      <c r="R1754" s="83" t="s">
        <v>415</v>
      </c>
      <c r="S1754" s="83" t="s">
        <v>4680</v>
      </c>
      <c r="T1754" s="83" t="s">
        <v>65</v>
      </c>
      <c r="U1754" s="83" t="s">
        <v>4681</v>
      </c>
      <c r="V1754" s="83" t="s">
        <v>46</v>
      </c>
      <c r="W1754" s="83" t="s">
        <v>494</v>
      </c>
      <c r="X1754" s="83">
        <v>2196</v>
      </c>
      <c r="Y1754" s="83" t="s">
        <v>4090</v>
      </c>
      <c r="Z1754" s="83" t="s">
        <v>4091</v>
      </c>
      <c r="AA1754" s="19">
        <f t="shared" si="110"/>
        <v>13055247</v>
      </c>
      <c r="AB1754" s="19">
        <f t="shared" si="111"/>
        <v>60340410</v>
      </c>
      <c r="AC1754" s="19" t="str">
        <f t="shared" si="112"/>
        <v>1</v>
      </c>
      <c r="AD1754" s="63" t="s">
        <v>4092</v>
      </c>
      <c r="AE1754" s="83"/>
    </row>
    <row r="1755" spans="1:31" s="84" customFormat="1" ht="20.25" customHeight="1" x14ac:dyDescent="0.25">
      <c r="A1755" s="86" t="s">
        <v>4511</v>
      </c>
      <c r="B1755" s="74">
        <v>13055248</v>
      </c>
      <c r="C1755" s="74" t="s">
        <v>3733</v>
      </c>
      <c r="D1755" s="87" t="s">
        <v>415</v>
      </c>
      <c r="E1755" s="20" t="s">
        <v>4682</v>
      </c>
      <c r="F1755" s="88" t="s">
        <v>44</v>
      </c>
      <c r="G1755" s="88" t="s">
        <v>4683</v>
      </c>
      <c r="H1755" s="87" t="s">
        <v>46</v>
      </c>
      <c r="I1755" s="87" t="s">
        <v>494</v>
      </c>
      <c r="J1755" s="77">
        <v>2196</v>
      </c>
      <c r="K1755" s="78" t="s">
        <v>4090</v>
      </c>
      <c r="L1755" s="19" t="s">
        <v>4091</v>
      </c>
      <c r="M1755" s="59">
        <v>60340410</v>
      </c>
      <c r="N1755" s="63" t="s">
        <v>4092</v>
      </c>
      <c r="O1755" s="19" t="str">
        <f t="shared" si="109"/>
        <v>Nguyễn Hoàng Ngọc, Sinh ngày 07/12/1978</v>
      </c>
      <c r="P1755" s="83">
        <v>13055248</v>
      </c>
      <c r="Q1755" s="83" t="s">
        <v>3733</v>
      </c>
      <c r="R1755" s="83" t="s">
        <v>415</v>
      </c>
      <c r="S1755" s="83" t="s">
        <v>4682</v>
      </c>
      <c r="T1755" s="83" t="s">
        <v>44</v>
      </c>
      <c r="U1755" s="83" t="s">
        <v>4683</v>
      </c>
      <c r="V1755" s="83" t="s">
        <v>46</v>
      </c>
      <c r="W1755" s="83" t="s">
        <v>494</v>
      </c>
      <c r="X1755" s="83">
        <v>2196</v>
      </c>
      <c r="Y1755" s="83" t="s">
        <v>4090</v>
      </c>
      <c r="Z1755" s="83" t="s">
        <v>4091</v>
      </c>
      <c r="AA1755" s="19">
        <f t="shared" si="110"/>
        <v>13055248</v>
      </c>
      <c r="AB1755" s="19">
        <f t="shared" si="111"/>
        <v>60340410</v>
      </c>
      <c r="AC1755" s="19" t="str">
        <f t="shared" si="112"/>
        <v>1</v>
      </c>
      <c r="AD1755" s="63" t="s">
        <v>4092</v>
      </c>
      <c r="AE1755" s="83"/>
    </row>
    <row r="1756" spans="1:31" s="84" customFormat="1" ht="20.25" customHeight="1" x14ac:dyDescent="0.25">
      <c r="A1756" s="86" t="s">
        <v>4513</v>
      </c>
      <c r="B1756" s="74">
        <v>13055249</v>
      </c>
      <c r="C1756" s="74" t="s">
        <v>291</v>
      </c>
      <c r="D1756" s="87" t="s">
        <v>69</v>
      </c>
      <c r="E1756" s="20" t="s">
        <v>3747</v>
      </c>
      <c r="F1756" s="88" t="s">
        <v>44</v>
      </c>
      <c r="G1756" s="88" t="s">
        <v>4684</v>
      </c>
      <c r="H1756" s="87" t="s">
        <v>836</v>
      </c>
      <c r="I1756" s="87" t="s">
        <v>494</v>
      </c>
      <c r="J1756" s="77">
        <v>2196</v>
      </c>
      <c r="K1756" s="78" t="s">
        <v>4090</v>
      </c>
      <c r="L1756" s="19" t="s">
        <v>4091</v>
      </c>
      <c r="M1756" s="59">
        <v>60340410</v>
      </c>
      <c r="N1756" s="63" t="s">
        <v>4092</v>
      </c>
      <c r="O1756" s="19" t="str">
        <f t="shared" si="109"/>
        <v>Nguyễn Văn Nhân, Sinh ngày 14/08/1970</v>
      </c>
      <c r="P1756" s="83">
        <v>13055249</v>
      </c>
      <c r="Q1756" s="83" t="s">
        <v>291</v>
      </c>
      <c r="R1756" s="83" t="s">
        <v>69</v>
      </c>
      <c r="S1756" s="83" t="s">
        <v>3747</v>
      </c>
      <c r="T1756" s="83" t="s">
        <v>44</v>
      </c>
      <c r="U1756" s="83" t="s">
        <v>4684</v>
      </c>
      <c r="V1756" s="83" t="s">
        <v>836</v>
      </c>
      <c r="W1756" s="83" t="s">
        <v>494</v>
      </c>
      <c r="X1756" s="83">
        <v>2196</v>
      </c>
      <c r="Y1756" s="83" t="s">
        <v>4090</v>
      </c>
      <c r="Z1756" s="83" t="s">
        <v>4091</v>
      </c>
      <c r="AA1756" s="19">
        <f t="shared" si="110"/>
        <v>13055249</v>
      </c>
      <c r="AB1756" s="19">
        <f t="shared" si="111"/>
        <v>60340410</v>
      </c>
      <c r="AC1756" s="19" t="str">
        <f t="shared" si="112"/>
        <v>1</v>
      </c>
      <c r="AD1756" s="63" t="s">
        <v>4092</v>
      </c>
      <c r="AE1756" s="83"/>
    </row>
    <row r="1757" spans="1:31" s="84" customFormat="1" ht="20.25" customHeight="1" x14ac:dyDescent="0.25">
      <c r="A1757" s="86" t="s">
        <v>4685</v>
      </c>
      <c r="B1757" s="74">
        <v>13055250</v>
      </c>
      <c r="C1757" s="74" t="s">
        <v>3740</v>
      </c>
      <c r="D1757" s="87" t="s">
        <v>218</v>
      </c>
      <c r="E1757" s="20" t="s">
        <v>4686</v>
      </c>
      <c r="F1757" s="88" t="s">
        <v>65</v>
      </c>
      <c r="G1757" s="88" t="s">
        <v>2481</v>
      </c>
      <c r="H1757" s="87" t="s">
        <v>46</v>
      </c>
      <c r="I1757" s="87" t="s">
        <v>494</v>
      </c>
      <c r="J1757" s="77">
        <v>2196</v>
      </c>
      <c r="K1757" s="78" t="s">
        <v>4090</v>
      </c>
      <c r="L1757" s="19" t="s">
        <v>4091</v>
      </c>
      <c r="M1757" s="59">
        <v>60340410</v>
      </c>
      <c r="N1757" s="63" t="s">
        <v>4092</v>
      </c>
      <c r="O1757" s="19" t="str">
        <f t="shared" si="109"/>
        <v>Nguyễn Thị Kim Nhung, Sinh ngày 11/09/1983</v>
      </c>
      <c r="P1757" s="83">
        <v>13055250</v>
      </c>
      <c r="Q1757" s="83" t="s">
        <v>3740</v>
      </c>
      <c r="R1757" s="83" t="s">
        <v>218</v>
      </c>
      <c r="S1757" s="83" t="s">
        <v>4686</v>
      </c>
      <c r="T1757" s="83" t="s">
        <v>65</v>
      </c>
      <c r="U1757" s="83" t="s">
        <v>2481</v>
      </c>
      <c r="V1757" s="83" t="s">
        <v>46</v>
      </c>
      <c r="W1757" s="83" t="s">
        <v>494</v>
      </c>
      <c r="X1757" s="83">
        <v>2196</v>
      </c>
      <c r="Y1757" s="83" t="s">
        <v>4090</v>
      </c>
      <c r="Z1757" s="83" t="s">
        <v>4091</v>
      </c>
      <c r="AA1757" s="19">
        <f t="shared" si="110"/>
        <v>13055250</v>
      </c>
      <c r="AB1757" s="19">
        <f t="shared" si="111"/>
        <v>60340410</v>
      </c>
      <c r="AC1757" s="19" t="str">
        <f t="shared" si="112"/>
        <v>1</v>
      </c>
      <c r="AD1757" s="63" t="s">
        <v>4092</v>
      </c>
      <c r="AE1757" s="83"/>
    </row>
    <row r="1758" spans="1:31" s="84" customFormat="1" ht="20.25" customHeight="1" x14ac:dyDescent="0.25">
      <c r="A1758" s="86" t="s">
        <v>4687</v>
      </c>
      <c r="B1758" s="74">
        <v>13055251</v>
      </c>
      <c r="C1758" s="74" t="s">
        <v>4688</v>
      </c>
      <c r="D1758" s="87" t="s">
        <v>4689</v>
      </c>
      <c r="E1758" s="20" t="s">
        <v>4690</v>
      </c>
      <c r="F1758" s="88" t="s">
        <v>44</v>
      </c>
      <c r="G1758" s="88" t="s">
        <v>4691</v>
      </c>
      <c r="H1758" s="87" t="s">
        <v>56</v>
      </c>
      <c r="I1758" s="87" t="s">
        <v>494</v>
      </c>
      <c r="J1758" s="77">
        <v>2196</v>
      </c>
      <c r="K1758" s="78" t="s">
        <v>4090</v>
      </c>
      <c r="L1758" s="19" t="s">
        <v>4091</v>
      </c>
      <c r="M1758" s="59">
        <v>60340410</v>
      </c>
      <c r="N1758" s="63" t="s">
        <v>4092</v>
      </c>
      <c r="O1758" s="19" t="str">
        <f t="shared" si="109"/>
        <v>Lê Đức Nhượng, Sinh ngày 14/02/1972</v>
      </c>
      <c r="P1758" s="83">
        <v>13055251</v>
      </c>
      <c r="Q1758" s="83" t="s">
        <v>4688</v>
      </c>
      <c r="R1758" s="83" t="s">
        <v>4689</v>
      </c>
      <c r="S1758" s="83" t="s">
        <v>4690</v>
      </c>
      <c r="T1758" s="83" t="s">
        <v>44</v>
      </c>
      <c r="U1758" s="83" t="s">
        <v>4691</v>
      </c>
      <c r="V1758" s="83" t="s">
        <v>56</v>
      </c>
      <c r="W1758" s="83" t="s">
        <v>494</v>
      </c>
      <c r="X1758" s="83">
        <v>2196</v>
      </c>
      <c r="Y1758" s="83" t="s">
        <v>4090</v>
      </c>
      <c r="Z1758" s="83" t="s">
        <v>4091</v>
      </c>
      <c r="AA1758" s="19">
        <f t="shared" si="110"/>
        <v>13055251</v>
      </c>
      <c r="AB1758" s="19">
        <f t="shared" si="111"/>
        <v>60340410</v>
      </c>
      <c r="AC1758" s="19" t="str">
        <f t="shared" si="112"/>
        <v>1</v>
      </c>
      <c r="AD1758" s="63" t="s">
        <v>4092</v>
      </c>
      <c r="AE1758" s="83"/>
    </row>
    <row r="1759" spans="1:31" s="84" customFormat="1" ht="20.25" customHeight="1" x14ac:dyDescent="0.25">
      <c r="A1759" s="86" t="s">
        <v>4692</v>
      </c>
      <c r="B1759" s="74">
        <v>13055252</v>
      </c>
      <c r="C1759" s="74" t="s">
        <v>4693</v>
      </c>
      <c r="D1759" s="87" t="s">
        <v>427</v>
      </c>
      <c r="E1759" s="20" t="s">
        <v>4694</v>
      </c>
      <c r="F1759" s="88" t="s">
        <v>65</v>
      </c>
      <c r="G1759" s="88" t="s">
        <v>4695</v>
      </c>
      <c r="H1759" s="87" t="s">
        <v>4530</v>
      </c>
      <c r="I1759" s="87" t="s">
        <v>494</v>
      </c>
      <c r="J1759" s="77">
        <v>2196</v>
      </c>
      <c r="K1759" s="78" t="s">
        <v>4090</v>
      </c>
      <c r="L1759" s="19" t="s">
        <v>4091</v>
      </c>
      <c r="M1759" s="59">
        <v>60340410</v>
      </c>
      <c r="N1759" s="63" t="s">
        <v>4092</v>
      </c>
      <c r="O1759" s="19" t="str">
        <f t="shared" si="109"/>
        <v>Ngô Thị Minh Phượng, Sinh ngày 04/07/1973</v>
      </c>
      <c r="P1759" s="83">
        <v>13055252</v>
      </c>
      <c r="Q1759" s="83" t="s">
        <v>4693</v>
      </c>
      <c r="R1759" s="83" t="s">
        <v>427</v>
      </c>
      <c r="S1759" s="83" t="s">
        <v>4694</v>
      </c>
      <c r="T1759" s="83" t="s">
        <v>65</v>
      </c>
      <c r="U1759" s="83" t="s">
        <v>4695</v>
      </c>
      <c r="V1759" s="83" t="s">
        <v>4530</v>
      </c>
      <c r="W1759" s="83" t="s">
        <v>494</v>
      </c>
      <c r="X1759" s="83">
        <v>2196</v>
      </c>
      <c r="Y1759" s="83" t="s">
        <v>4090</v>
      </c>
      <c r="Z1759" s="83" t="s">
        <v>4091</v>
      </c>
      <c r="AA1759" s="19">
        <f t="shared" si="110"/>
        <v>13055252</v>
      </c>
      <c r="AB1759" s="19">
        <f t="shared" si="111"/>
        <v>60340410</v>
      </c>
      <c r="AC1759" s="19" t="str">
        <f t="shared" si="112"/>
        <v>1</v>
      </c>
      <c r="AD1759" s="63" t="s">
        <v>4092</v>
      </c>
      <c r="AE1759" s="83"/>
    </row>
    <row r="1760" spans="1:31" s="84" customFormat="1" ht="20.25" customHeight="1" x14ac:dyDescent="0.25">
      <c r="A1760" s="86" t="s">
        <v>4696</v>
      </c>
      <c r="B1760" s="74">
        <v>13055253</v>
      </c>
      <c r="C1760" s="74" t="s">
        <v>3970</v>
      </c>
      <c r="D1760" s="87" t="s">
        <v>230</v>
      </c>
      <c r="E1760" s="20" t="s">
        <v>4697</v>
      </c>
      <c r="F1760" s="88" t="s">
        <v>44</v>
      </c>
      <c r="G1760" s="88" t="s">
        <v>4698</v>
      </c>
      <c r="H1760" s="87" t="s">
        <v>1165</v>
      </c>
      <c r="I1760" s="87" t="s">
        <v>494</v>
      </c>
      <c r="J1760" s="77">
        <v>2196</v>
      </c>
      <c r="K1760" s="78" t="s">
        <v>4090</v>
      </c>
      <c r="L1760" s="19" t="s">
        <v>4091</v>
      </c>
      <c r="M1760" s="59">
        <v>60340410</v>
      </c>
      <c r="N1760" s="63" t="s">
        <v>4092</v>
      </c>
      <c r="O1760" s="19" t="str">
        <f t="shared" si="109"/>
        <v>Vũ Đình Quang, Sinh ngày 09/07/1974</v>
      </c>
      <c r="P1760" s="83">
        <v>13055253</v>
      </c>
      <c r="Q1760" s="83" t="s">
        <v>3970</v>
      </c>
      <c r="R1760" s="83" t="s">
        <v>230</v>
      </c>
      <c r="S1760" s="83" t="s">
        <v>4697</v>
      </c>
      <c r="T1760" s="83" t="s">
        <v>44</v>
      </c>
      <c r="U1760" s="83" t="s">
        <v>4698</v>
      </c>
      <c r="V1760" s="83" t="s">
        <v>1165</v>
      </c>
      <c r="W1760" s="83" t="s">
        <v>494</v>
      </c>
      <c r="X1760" s="83">
        <v>2196</v>
      </c>
      <c r="Y1760" s="83" t="s">
        <v>4090</v>
      </c>
      <c r="Z1760" s="83" t="s">
        <v>4091</v>
      </c>
      <c r="AA1760" s="19">
        <f t="shared" si="110"/>
        <v>13055253</v>
      </c>
      <c r="AB1760" s="19">
        <f t="shared" si="111"/>
        <v>60340410</v>
      </c>
      <c r="AC1760" s="19" t="str">
        <f t="shared" si="112"/>
        <v>1</v>
      </c>
      <c r="AD1760" s="63" t="s">
        <v>4092</v>
      </c>
      <c r="AE1760" s="83"/>
    </row>
    <row r="1761" spans="1:31" s="84" customFormat="1" ht="20.25" customHeight="1" x14ac:dyDescent="0.25">
      <c r="A1761" s="86" t="s">
        <v>4699</v>
      </c>
      <c r="B1761" s="74">
        <v>13055254</v>
      </c>
      <c r="C1761" s="74" t="s">
        <v>585</v>
      </c>
      <c r="D1761" s="87" t="s">
        <v>230</v>
      </c>
      <c r="E1761" s="20" t="s">
        <v>4700</v>
      </c>
      <c r="F1761" s="88" t="s">
        <v>44</v>
      </c>
      <c r="G1761" s="88" t="s">
        <v>4304</v>
      </c>
      <c r="H1761" s="87" t="s">
        <v>56</v>
      </c>
      <c r="I1761" s="87" t="s">
        <v>494</v>
      </c>
      <c r="J1761" s="77">
        <v>2196</v>
      </c>
      <c r="K1761" s="78" t="s">
        <v>4090</v>
      </c>
      <c r="L1761" s="19" t="s">
        <v>4091</v>
      </c>
      <c r="M1761" s="59">
        <v>60340410</v>
      </c>
      <c r="N1761" s="63" t="s">
        <v>4092</v>
      </c>
      <c r="O1761" s="19" t="str">
        <f t="shared" si="109"/>
        <v>Trần Nhật Quang, Sinh ngày 29/08/1987</v>
      </c>
      <c r="P1761" s="83">
        <v>13055254</v>
      </c>
      <c r="Q1761" s="83" t="s">
        <v>585</v>
      </c>
      <c r="R1761" s="83" t="s">
        <v>230</v>
      </c>
      <c r="S1761" s="83" t="s">
        <v>4700</v>
      </c>
      <c r="T1761" s="83" t="s">
        <v>44</v>
      </c>
      <c r="U1761" s="83" t="s">
        <v>4304</v>
      </c>
      <c r="V1761" s="83" t="s">
        <v>56</v>
      </c>
      <c r="W1761" s="83" t="s">
        <v>494</v>
      </c>
      <c r="X1761" s="83">
        <v>2196</v>
      </c>
      <c r="Y1761" s="83" t="s">
        <v>4090</v>
      </c>
      <c r="Z1761" s="83" t="s">
        <v>4091</v>
      </c>
      <c r="AA1761" s="19">
        <f t="shared" si="110"/>
        <v>13055254</v>
      </c>
      <c r="AB1761" s="19">
        <f t="shared" si="111"/>
        <v>60340410</v>
      </c>
      <c r="AC1761" s="19" t="str">
        <f t="shared" si="112"/>
        <v>1</v>
      </c>
      <c r="AD1761" s="63" t="s">
        <v>4092</v>
      </c>
      <c r="AE1761" s="83"/>
    </row>
    <row r="1762" spans="1:31" s="84" customFormat="1" ht="20.25" customHeight="1" x14ac:dyDescent="0.25">
      <c r="A1762" s="86" t="s">
        <v>4701</v>
      </c>
      <c r="B1762" s="74">
        <v>13055255</v>
      </c>
      <c r="C1762" s="74" t="s">
        <v>1351</v>
      </c>
      <c r="D1762" s="87" t="s">
        <v>4702</v>
      </c>
      <c r="E1762" s="20" t="s">
        <v>4703</v>
      </c>
      <c r="F1762" s="88" t="s">
        <v>44</v>
      </c>
      <c r="G1762" s="88" t="s">
        <v>4704</v>
      </c>
      <c r="H1762" s="87" t="s">
        <v>4530</v>
      </c>
      <c r="I1762" s="87" t="s">
        <v>494</v>
      </c>
      <c r="J1762" s="77">
        <v>2196</v>
      </c>
      <c r="K1762" s="78" t="s">
        <v>4090</v>
      </c>
      <c r="L1762" s="19" t="s">
        <v>4091</v>
      </c>
      <c r="M1762" s="59">
        <v>60340410</v>
      </c>
      <c r="N1762" s="63" t="s">
        <v>4092</v>
      </c>
      <c r="O1762" s="19" t="str">
        <f t="shared" si="109"/>
        <v>Nguyễn QuangTùng, Sinh ngày 17/11/1972</v>
      </c>
      <c r="P1762" s="83">
        <v>13055255</v>
      </c>
      <c r="Q1762" s="83" t="s">
        <v>1351</v>
      </c>
      <c r="R1762" s="83" t="s">
        <v>4702</v>
      </c>
      <c r="S1762" s="83" t="s">
        <v>4703</v>
      </c>
      <c r="T1762" s="83" t="s">
        <v>44</v>
      </c>
      <c r="U1762" s="83" t="s">
        <v>4704</v>
      </c>
      <c r="V1762" s="83" t="s">
        <v>4530</v>
      </c>
      <c r="W1762" s="83" t="s">
        <v>494</v>
      </c>
      <c r="X1762" s="83">
        <v>2196</v>
      </c>
      <c r="Y1762" s="83" t="s">
        <v>4090</v>
      </c>
      <c r="Z1762" s="83" t="s">
        <v>4091</v>
      </c>
      <c r="AA1762" s="19">
        <f t="shared" si="110"/>
        <v>13055255</v>
      </c>
      <c r="AB1762" s="19">
        <f t="shared" si="111"/>
        <v>60340410</v>
      </c>
      <c r="AC1762" s="19" t="str">
        <f t="shared" si="112"/>
        <v>1</v>
      </c>
      <c r="AD1762" s="63" t="s">
        <v>4092</v>
      </c>
      <c r="AE1762" s="83"/>
    </row>
    <row r="1763" spans="1:31" s="84" customFormat="1" ht="20.25" customHeight="1" x14ac:dyDescent="0.25">
      <c r="A1763" s="86" t="s">
        <v>4705</v>
      </c>
      <c r="B1763" s="74">
        <v>13055256</v>
      </c>
      <c r="C1763" s="74" t="s">
        <v>2725</v>
      </c>
      <c r="D1763" s="87" t="s">
        <v>1112</v>
      </c>
      <c r="E1763" s="20" t="s">
        <v>4706</v>
      </c>
      <c r="F1763" s="88" t="s">
        <v>44</v>
      </c>
      <c r="G1763" s="88" t="s">
        <v>4707</v>
      </c>
      <c r="H1763" s="87" t="s">
        <v>935</v>
      </c>
      <c r="I1763" s="87" t="s">
        <v>494</v>
      </c>
      <c r="J1763" s="77">
        <v>2196</v>
      </c>
      <c r="K1763" s="78" t="s">
        <v>4090</v>
      </c>
      <c r="L1763" s="19" t="s">
        <v>4091</v>
      </c>
      <c r="M1763" s="59">
        <v>60340410</v>
      </c>
      <c r="N1763" s="63" t="s">
        <v>4092</v>
      </c>
      <c r="O1763" s="19" t="str">
        <f t="shared" si="109"/>
        <v>Lê Quân, Sinh ngày 04/09/1986</v>
      </c>
      <c r="P1763" s="83">
        <v>13055256</v>
      </c>
      <c r="Q1763" s="83" t="s">
        <v>2725</v>
      </c>
      <c r="R1763" s="83" t="s">
        <v>1112</v>
      </c>
      <c r="S1763" s="83" t="s">
        <v>4706</v>
      </c>
      <c r="T1763" s="83" t="s">
        <v>44</v>
      </c>
      <c r="U1763" s="83" t="s">
        <v>4707</v>
      </c>
      <c r="V1763" s="83" t="s">
        <v>935</v>
      </c>
      <c r="W1763" s="83" t="s">
        <v>494</v>
      </c>
      <c r="X1763" s="83">
        <v>2196</v>
      </c>
      <c r="Y1763" s="83" t="s">
        <v>4090</v>
      </c>
      <c r="Z1763" s="83" t="s">
        <v>4091</v>
      </c>
      <c r="AA1763" s="19">
        <f t="shared" si="110"/>
        <v>13055256</v>
      </c>
      <c r="AB1763" s="19">
        <f t="shared" si="111"/>
        <v>60340410</v>
      </c>
      <c r="AC1763" s="19" t="str">
        <f t="shared" si="112"/>
        <v>1</v>
      </c>
      <c r="AD1763" s="63" t="s">
        <v>4092</v>
      </c>
      <c r="AE1763" s="83"/>
    </row>
    <row r="1764" spans="1:31" s="84" customFormat="1" ht="20.25" customHeight="1" x14ac:dyDescent="0.25">
      <c r="A1764" s="86" t="s">
        <v>4708</v>
      </c>
      <c r="B1764" s="74">
        <v>13055257</v>
      </c>
      <c r="C1764" s="74" t="s">
        <v>201</v>
      </c>
      <c r="D1764" s="87" t="s">
        <v>601</v>
      </c>
      <c r="E1764" s="20" t="s">
        <v>4709</v>
      </c>
      <c r="F1764" s="88" t="s">
        <v>65</v>
      </c>
      <c r="G1764" s="91" t="s">
        <v>4710</v>
      </c>
      <c r="H1764" s="87" t="s">
        <v>56</v>
      </c>
      <c r="I1764" s="87" t="s">
        <v>494</v>
      </c>
      <c r="J1764" s="77">
        <v>2196</v>
      </c>
      <c r="K1764" s="78" t="s">
        <v>4090</v>
      </c>
      <c r="L1764" s="19" t="s">
        <v>4091</v>
      </c>
      <c r="M1764" s="59">
        <v>60340410</v>
      </c>
      <c r="N1764" s="63" t="s">
        <v>4092</v>
      </c>
      <c r="O1764" s="19" t="str">
        <f t="shared" si="109"/>
        <v>Nguyễn Thị Quỳnh, Sinh ngày 19/11/1984</v>
      </c>
      <c r="P1764" s="83">
        <v>13055257</v>
      </c>
      <c r="Q1764" s="83" t="s">
        <v>201</v>
      </c>
      <c r="R1764" s="83" t="s">
        <v>601</v>
      </c>
      <c r="S1764" s="83" t="s">
        <v>4709</v>
      </c>
      <c r="T1764" s="83" t="s">
        <v>65</v>
      </c>
      <c r="U1764" s="83" t="s">
        <v>4710</v>
      </c>
      <c r="V1764" s="83" t="s">
        <v>56</v>
      </c>
      <c r="W1764" s="83" t="s">
        <v>494</v>
      </c>
      <c r="X1764" s="83">
        <v>2196</v>
      </c>
      <c r="Y1764" s="83" t="s">
        <v>4090</v>
      </c>
      <c r="Z1764" s="83" t="s">
        <v>4091</v>
      </c>
      <c r="AA1764" s="19">
        <f t="shared" si="110"/>
        <v>13055257</v>
      </c>
      <c r="AB1764" s="19">
        <f t="shared" si="111"/>
        <v>60340410</v>
      </c>
      <c r="AC1764" s="19" t="str">
        <f t="shared" si="112"/>
        <v>1</v>
      </c>
      <c r="AD1764" s="63" t="s">
        <v>4092</v>
      </c>
      <c r="AE1764" s="83"/>
    </row>
    <row r="1765" spans="1:31" s="84" customFormat="1" ht="20.25" customHeight="1" x14ac:dyDescent="0.25">
      <c r="A1765" s="86" t="s">
        <v>4711</v>
      </c>
      <c r="B1765" s="74">
        <v>13055258</v>
      </c>
      <c r="C1765" s="74" t="s">
        <v>4712</v>
      </c>
      <c r="D1765" s="87" t="s">
        <v>4713</v>
      </c>
      <c r="E1765" s="20" t="s">
        <v>4714</v>
      </c>
      <c r="F1765" s="88" t="s">
        <v>65</v>
      </c>
      <c r="G1765" s="88" t="s">
        <v>3159</v>
      </c>
      <c r="H1765" s="87" t="s">
        <v>100</v>
      </c>
      <c r="I1765" s="87" t="s">
        <v>494</v>
      </c>
      <c r="J1765" s="77">
        <v>2196</v>
      </c>
      <c r="K1765" s="78" t="s">
        <v>4090</v>
      </c>
      <c r="L1765" s="19" t="s">
        <v>4091</v>
      </c>
      <c r="M1765" s="59">
        <v>60340410</v>
      </c>
      <c r="N1765" s="63" t="s">
        <v>4092</v>
      </c>
      <c r="O1765" s="19" t="str">
        <f t="shared" si="109"/>
        <v>Võ Thị Soa, Sinh ngày 01/01/1988</v>
      </c>
      <c r="P1765" s="83">
        <v>13055258</v>
      </c>
      <c r="Q1765" s="83" t="s">
        <v>4712</v>
      </c>
      <c r="R1765" s="83" t="s">
        <v>4713</v>
      </c>
      <c r="S1765" s="83" t="s">
        <v>4714</v>
      </c>
      <c r="T1765" s="83" t="s">
        <v>65</v>
      </c>
      <c r="U1765" s="83" t="s">
        <v>3159</v>
      </c>
      <c r="V1765" s="83" t="s">
        <v>100</v>
      </c>
      <c r="W1765" s="83" t="s">
        <v>494</v>
      </c>
      <c r="X1765" s="83">
        <v>2196</v>
      </c>
      <c r="Y1765" s="83" t="s">
        <v>4090</v>
      </c>
      <c r="Z1765" s="83" t="s">
        <v>4091</v>
      </c>
      <c r="AA1765" s="19">
        <f t="shared" si="110"/>
        <v>13055258</v>
      </c>
      <c r="AB1765" s="19">
        <f t="shared" si="111"/>
        <v>60340410</v>
      </c>
      <c r="AC1765" s="19" t="str">
        <f t="shared" si="112"/>
        <v>1</v>
      </c>
      <c r="AD1765" s="63" t="s">
        <v>4092</v>
      </c>
      <c r="AE1765" s="83"/>
    </row>
    <row r="1766" spans="1:31" s="84" customFormat="1" ht="20.25" customHeight="1" x14ac:dyDescent="0.25">
      <c r="A1766" s="86" t="s">
        <v>4715</v>
      </c>
      <c r="B1766" s="74">
        <v>13055259</v>
      </c>
      <c r="C1766" s="74" t="s">
        <v>4287</v>
      </c>
      <c r="D1766" s="87" t="s">
        <v>605</v>
      </c>
      <c r="E1766" s="20" t="s">
        <v>4716</v>
      </c>
      <c r="F1766" s="88" t="s">
        <v>65</v>
      </c>
      <c r="G1766" s="88" t="s">
        <v>4717</v>
      </c>
      <c r="H1766" s="87" t="s">
        <v>100</v>
      </c>
      <c r="I1766" s="87" t="s">
        <v>494</v>
      </c>
      <c r="J1766" s="77">
        <v>2196</v>
      </c>
      <c r="K1766" s="78" t="s">
        <v>4090</v>
      </c>
      <c r="L1766" s="19" t="s">
        <v>4091</v>
      </c>
      <c r="M1766" s="59">
        <v>60340410</v>
      </c>
      <c r="N1766" s="63" t="s">
        <v>4092</v>
      </c>
      <c r="O1766" s="19" t="str">
        <f t="shared" si="109"/>
        <v>Nguyễn Thị Hoài Sơn, Sinh ngày 17/02/1979</v>
      </c>
      <c r="P1766" s="83">
        <v>13055259</v>
      </c>
      <c r="Q1766" s="83" t="s">
        <v>4287</v>
      </c>
      <c r="R1766" s="83" t="s">
        <v>605</v>
      </c>
      <c r="S1766" s="83" t="s">
        <v>4716</v>
      </c>
      <c r="T1766" s="83" t="s">
        <v>65</v>
      </c>
      <c r="U1766" s="83" t="s">
        <v>4717</v>
      </c>
      <c r="V1766" s="83" t="s">
        <v>100</v>
      </c>
      <c r="W1766" s="83" t="s">
        <v>494</v>
      </c>
      <c r="X1766" s="83">
        <v>2196</v>
      </c>
      <c r="Y1766" s="83" t="s">
        <v>4090</v>
      </c>
      <c r="Z1766" s="83" t="s">
        <v>4091</v>
      </c>
      <c r="AA1766" s="19">
        <f t="shared" si="110"/>
        <v>13055259</v>
      </c>
      <c r="AB1766" s="19">
        <f t="shared" si="111"/>
        <v>60340410</v>
      </c>
      <c r="AC1766" s="19" t="str">
        <f t="shared" si="112"/>
        <v>1</v>
      </c>
      <c r="AD1766" s="63" t="s">
        <v>4092</v>
      </c>
      <c r="AE1766" s="83"/>
    </row>
    <row r="1767" spans="1:31" s="84" customFormat="1" ht="20.25" customHeight="1" x14ac:dyDescent="0.25">
      <c r="A1767" s="86" t="s">
        <v>4718</v>
      </c>
      <c r="B1767" s="74">
        <v>13055260</v>
      </c>
      <c r="C1767" s="74" t="s">
        <v>682</v>
      </c>
      <c r="D1767" s="87" t="s">
        <v>2820</v>
      </c>
      <c r="E1767" s="20" t="s">
        <v>4719</v>
      </c>
      <c r="F1767" s="88" t="s">
        <v>65</v>
      </c>
      <c r="G1767" s="88" t="s">
        <v>4720</v>
      </c>
      <c r="H1767" s="87" t="s">
        <v>1441</v>
      </c>
      <c r="I1767" s="87" t="s">
        <v>494</v>
      </c>
      <c r="J1767" s="77">
        <v>2196</v>
      </c>
      <c r="K1767" s="78" t="s">
        <v>4090</v>
      </c>
      <c r="L1767" s="19" t="s">
        <v>4091</v>
      </c>
      <c r="M1767" s="59">
        <v>60340410</v>
      </c>
      <c r="N1767" s="63" t="s">
        <v>4092</v>
      </c>
      <c r="O1767" s="19" t="str">
        <f t="shared" si="109"/>
        <v>Trần Thị Hồng Thái, Sinh ngày 28/08/1975</v>
      </c>
      <c r="P1767" s="83">
        <v>13055260</v>
      </c>
      <c r="Q1767" s="83" t="s">
        <v>682</v>
      </c>
      <c r="R1767" s="83" t="s">
        <v>2820</v>
      </c>
      <c r="S1767" s="83" t="s">
        <v>4719</v>
      </c>
      <c r="T1767" s="83" t="s">
        <v>65</v>
      </c>
      <c r="U1767" s="83" t="s">
        <v>4720</v>
      </c>
      <c r="V1767" s="83" t="s">
        <v>1441</v>
      </c>
      <c r="W1767" s="83" t="s">
        <v>494</v>
      </c>
      <c r="X1767" s="83">
        <v>2196</v>
      </c>
      <c r="Y1767" s="83" t="s">
        <v>4090</v>
      </c>
      <c r="Z1767" s="83" t="s">
        <v>4091</v>
      </c>
      <c r="AA1767" s="19">
        <f t="shared" si="110"/>
        <v>13055260</v>
      </c>
      <c r="AB1767" s="19">
        <f t="shared" si="111"/>
        <v>60340410</v>
      </c>
      <c r="AC1767" s="19" t="str">
        <f t="shared" si="112"/>
        <v>1</v>
      </c>
      <c r="AD1767" s="63" t="s">
        <v>4092</v>
      </c>
      <c r="AE1767" s="83"/>
    </row>
    <row r="1768" spans="1:31" s="84" customFormat="1" ht="20.25" customHeight="1" x14ac:dyDescent="0.25">
      <c r="A1768" s="86" t="s">
        <v>4721</v>
      </c>
      <c r="B1768" s="74">
        <v>13055261</v>
      </c>
      <c r="C1768" s="74" t="s">
        <v>688</v>
      </c>
      <c r="D1768" s="87" t="s">
        <v>2256</v>
      </c>
      <c r="E1768" s="20" t="s">
        <v>4722</v>
      </c>
      <c r="F1768" s="88" t="s">
        <v>44</v>
      </c>
      <c r="G1768" s="88" t="s">
        <v>4609</v>
      </c>
      <c r="H1768" s="87" t="s">
        <v>1376</v>
      </c>
      <c r="I1768" s="87" t="s">
        <v>494</v>
      </c>
      <c r="J1768" s="77">
        <v>2196</v>
      </c>
      <c r="K1768" s="78" t="s">
        <v>4090</v>
      </c>
      <c r="L1768" s="19" t="s">
        <v>4091</v>
      </c>
      <c r="M1768" s="59">
        <v>60340410</v>
      </c>
      <c r="N1768" s="63" t="s">
        <v>4092</v>
      </c>
      <c r="O1768" s="19" t="str">
        <f t="shared" si="109"/>
        <v>Nguyễn Huy Thao, Sinh ngày 16/01/1978</v>
      </c>
      <c r="P1768" s="83">
        <v>13055261</v>
      </c>
      <c r="Q1768" s="83" t="s">
        <v>688</v>
      </c>
      <c r="R1768" s="83" t="s">
        <v>2256</v>
      </c>
      <c r="S1768" s="83" t="s">
        <v>4722</v>
      </c>
      <c r="T1768" s="83" t="s">
        <v>44</v>
      </c>
      <c r="U1768" s="83" t="s">
        <v>4609</v>
      </c>
      <c r="V1768" s="83" t="s">
        <v>1376</v>
      </c>
      <c r="W1768" s="83" t="s">
        <v>494</v>
      </c>
      <c r="X1768" s="83">
        <v>2196</v>
      </c>
      <c r="Y1768" s="83" t="s">
        <v>4090</v>
      </c>
      <c r="Z1768" s="83" t="s">
        <v>4091</v>
      </c>
      <c r="AA1768" s="19">
        <f t="shared" si="110"/>
        <v>13055261</v>
      </c>
      <c r="AB1768" s="19">
        <f t="shared" si="111"/>
        <v>60340410</v>
      </c>
      <c r="AC1768" s="19" t="str">
        <f t="shared" si="112"/>
        <v>1</v>
      </c>
      <c r="AD1768" s="63" t="s">
        <v>4092</v>
      </c>
      <c r="AE1768" s="83"/>
    </row>
    <row r="1769" spans="1:31" s="84" customFormat="1" ht="20.25" customHeight="1" x14ac:dyDescent="0.25">
      <c r="A1769" s="86" t="s">
        <v>4723</v>
      </c>
      <c r="B1769" s="74">
        <v>13055262</v>
      </c>
      <c r="C1769" s="74" t="s">
        <v>57</v>
      </c>
      <c r="D1769" s="87" t="s">
        <v>918</v>
      </c>
      <c r="E1769" s="20" t="s">
        <v>4724</v>
      </c>
      <c r="F1769" s="88" t="s">
        <v>65</v>
      </c>
      <c r="G1769" s="88" t="s">
        <v>4725</v>
      </c>
      <c r="H1769" s="87" t="s">
        <v>56</v>
      </c>
      <c r="I1769" s="87" t="s">
        <v>494</v>
      </c>
      <c r="J1769" s="77">
        <v>2196</v>
      </c>
      <c r="K1769" s="78" t="s">
        <v>4090</v>
      </c>
      <c r="L1769" s="19" t="s">
        <v>4091</v>
      </c>
      <c r="M1769" s="59">
        <v>60340410</v>
      </c>
      <c r="N1769" s="63" t="s">
        <v>4092</v>
      </c>
      <c r="O1769" s="19" t="str">
        <f t="shared" si="109"/>
        <v>Phạm Thị Thảo, Sinh ngày 29/10/1979</v>
      </c>
      <c r="P1769" s="83">
        <v>13055262</v>
      </c>
      <c r="Q1769" s="83" t="s">
        <v>57</v>
      </c>
      <c r="R1769" s="83" t="s">
        <v>918</v>
      </c>
      <c r="S1769" s="83" t="s">
        <v>4724</v>
      </c>
      <c r="T1769" s="83" t="s">
        <v>65</v>
      </c>
      <c r="U1769" s="83" t="s">
        <v>4725</v>
      </c>
      <c r="V1769" s="83" t="s">
        <v>56</v>
      </c>
      <c r="W1769" s="83" t="s">
        <v>494</v>
      </c>
      <c r="X1769" s="83">
        <v>2196</v>
      </c>
      <c r="Y1769" s="83" t="s">
        <v>4090</v>
      </c>
      <c r="Z1769" s="83" t="s">
        <v>4091</v>
      </c>
      <c r="AA1769" s="19">
        <f t="shared" si="110"/>
        <v>13055262</v>
      </c>
      <c r="AB1769" s="19">
        <f t="shared" si="111"/>
        <v>60340410</v>
      </c>
      <c r="AC1769" s="19" t="str">
        <f t="shared" si="112"/>
        <v>1</v>
      </c>
      <c r="AD1769" s="63" t="s">
        <v>4092</v>
      </c>
      <c r="AE1769" s="83"/>
    </row>
    <row r="1770" spans="1:31" s="84" customFormat="1" ht="20.25" customHeight="1" x14ac:dyDescent="0.25">
      <c r="A1770" s="86" t="s">
        <v>4726</v>
      </c>
      <c r="B1770" s="74">
        <v>13055263</v>
      </c>
      <c r="C1770" s="74" t="s">
        <v>3788</v>
      </c>
      <c r="D1770" s="87" t="s">
        <v>621</v>
      </c>
      <c r="E1770" s="20" t="s">
        <v>4727</v>
      </c>
      <c r="F1770" s="88" t="s">
        <v>145</v>
      </c>
      <c r="G1770" s="88" t="s">
        <v>4728</v>
      </c>
      <c r="H1770" s="87" t="s">
        <v>100</v>
      </c>
      <c r="I1770" s="87" t="s">
        <v>494</v>
      </c>
      <c r="J1770" s="77">
        <v>2196</v>
      </c>
      <c r="K1770" s="78" t="s">
        <v>4090</v>
      </c>
      <c r="L1770" s="19" t="s">
        <v>4091</v>
      </c>
      <c r="M1770" s="59">
        <v>60340410</v>
      </c>
      <c r="N1770" s="63" t="s">
        <v>4092</v>
      </c>
      <c r="O1770" s="19" t="str">
        <f t="shared" si="109"/>
        <v>Nguyễn Tất Thắng, Sinh ngày 18/04/1976</v>
      </c>
      <c r="P1770" s="83">
        <v>13055263</v>
      </c>
      <c r="Q1770" s="83" t="s">
        <v>3788</v>
      </c>
      <c r="R1770" s="83" t="s">
        <v>621</v>
      </c>
      <c r="S1770" s="83" t="s">
        <v>4727</v>
      </c>
      <c r="T1770" s="83" t="s">
        <v>145</v>
      </c>
      <c r="U1770" s="83" t="s">
        <v>4728</v>
      </c>
      <c r="V1770" s="83" t="s">
        <v>100</v>
      </c>
      <c r="W1770" s="83" t="s">
        <v>494</v>
      </c>
      <c r="X1770" s="83">
        <v>2196</v>
      </c>
      <c r="Y1770" s="83" t="s">
        <v>4090</v>
      </c>
      <c r="Z1770" s="83" t="s">
        <v>4091</v>
      </c>
      <c r="AA1770" s="19">
        <f t="shared" si="110"/>
        <v>13055263</v>
      </c>
      <c r="AB1770" s="19">
        <f t="shared" si="111"/>
        <v>60340410</v>
      </c>
      <c r="AC1770" s="19" t="str">
        <f t="shared" si="112"/>
        <v>1</v>
      </c>
      <c r="AD1770" s="63" t="s">
        <v>4092</v>
      </c>
      <c r="AE1770" s="83"/>
    </row>
    <row r="1771" spans="1:31" s="84" customFormat="1" ht="20.25" customHeight="1" x14ac:dyDescent="0.25">
      <c r="A1771" s="86" t="s">
        <v>4729</v>
      </c>
      <c r="B1771" s="74">
        <v>13055264</v>
      </c>
      <c r="C1771" s="74" t="s">
        <v>2769</v>
      </c>
      <c r="D1771" s="87" t="s">
        <v>621</v>
      </c>
      <c r="E1771" s="20" t="s">
        <v>4730</v>
      </c>
      <c r="F1771" s="88" t="s">
        <v>44</v>
      </c>
      <c r="G1771" s="88" t="s">
        <v>4731</v>
      </c>
      <c r="H1771" s="87" t="s">
        <v>4530</v>
      </c>
      <c r="I1771" s="87" t="s">
        <v>494</v>
      </c>
      <c r="J1771" s="77">
        <v>2196</v>
      </c>
      <c r="K1771" s="78" t="s">
        <v>4090</v>
      </c>
      <c r="L1771" s="19" t="s">
        <v>4091</v>
      </c>
      <c r="M1771" s="59">
        <v>60340410</v>
      </c>
      <c r="N1771" s="63" t="s">
        <v>4092</v>
      </c>
      <c r="O1771" s="19" t="str">
        <f t="shared" si="109"/>
        <v>Đỗ Văn Thắng, Sinh ngày 07/02/1965</v>
      </c>
      <c r="P1771" s="83">
        <v>13055264</v>
      </c>
      <c r="Q1771" s="83" t="s">
        <v>2769</v>
      </c>
      <c r="R1771" s="83" t="s">
        <v>621</v>
      </c>
      <c r="S1771" s="83" t="s">
        <v>4730</v>
      </c>
      <c r="T1771" s="83" t="s">
        <v>44</v>
      </c>
      <c r="U1771" s="83" t="s">
        <v>4731</v>
      </c>
      <c r="V1771" s="83" t="s">
        <v>4530</v>
      </c>
      <c r="W1771" s="83" t="s">
        <v>494</v>
      </c>
      <c r="X1771" s="83">
        <v>2196</v>
      </c>
      <c r="Y1771" s="83" t="s">
        <v>4090</v>
      </c>
      <c r="Z1771" s="83" t="s">
        <v>4091</v>
      </c>
      <c r="AA1771" s="19">
        <f t="shared" si="110"/>
        <v>13055264</v>
      </c>
      <c r="AB1771" s="19">
        <f t="shared" si="111"/>
        <v>60340410</v>
      </c>
      <c r="AC1771" s="19" t="str">
        <f t="shared" si="112"/>
        <v>1</v>
      </c>
      <c r="AD1771" s="63" t="s">
        <v>4092</v>
      </c>
      <c r="AE1771" s="83"/>
    </row>
    <row r="1772" spans="1:31" s="84" customFormat="1" ht="20.25" customHeight="1" x14ac:dyDescent="0.25">
      <c r="A1772" s="86" t="s">
        <v>4732</v>
      </c>
      <c r="B1772" s="74">
        <v>13055265</v>
      </c>
      <c r="C1772" s="74" t="s">
        <v>4733</v>
      </c>
      <c r="D1772" s="87" t="s">
        <v>4734</v>
      </c>
      <c r="E1772" s="20" t="s">
        <v>4735</v>
      </c>
      <c r="F1772" s="88" t="s">
        <v>65</v>
      </c>
      <c r="G1772" s="88" t="s">
        <v>4736</v>
      </c>
      <c r="H1772" s="87" t="s">
        <v>56</v>
      </c>
      <c r="I1772" s="87" t="s">
        <v>494</v>
      </c>
      <c r="J1772" s="77">
        <v>2196</v>
      </c>
      <c r="K1772" s="78" t="s">
        <v>4090</v>
      </c>
      <c r="L1772" s="19" t="s">
        <v>4091</v>
      </c>
      <c r="M1772" s="59">
        <v>60340410</v>
      </c>
      <c r="N1772" s="63" t="s">
        <v>4092</v>
      </c>
      <c r="O1772" s="19" t="str">
        <f t="shared" si="109"/>
        <v>Nguyễn Thị Khánh Thiệm, Sinh ngày 12/07/1981</v>
      </c>
      <c r="P1772" s="83">
        <v>13055265</v>
      </c>
      <c r="Q1772" s="83" t="s">
        <v>4733</v>
      </c>
      <c r="R1772" s="83" t="s">
        <v>4734</v>
      </c>
      <c r="S1772" s="83" t="s">
        <v>4735</v>
      </c>
      <c r="T1772" s="83" t="s">
        <v>65</v>
      </c>
      <c r="U1772" s="83" t="s">
        <v>4736</v>
      </c>
      <c r="V1772" s="83" t="s">
        <v>56</v>
      </c>
      <c r="W1772" s="83" t="s">
        <v>494</v>
      </c>
      <c r="X1772" s="83">
        <v>2196</v>
      </c>
      <c r="Y1772" s="83" t="s">
        <v>4090</v>
      </c>
      <c r="Z1772" s="83" t="s">
        <v>4091</v>
      </c>
      <c r="AA1772" s="19">
        <f t="shared" si="110"/>
        <v>13055265</v>
      </c>
      <c r="AB1772" s="19">
        <f t="shared" si="111"/>
        <v>60340410</v>
      </c>
      <c r="AC1772" s="19" t="str">
        <f t="shared" si="112"/>
        <v>1</v>
      </c>
      <c r="AD1772" s="63" t="s">
        <v>4092</v>
      </c>
      <c r="AE1772" s="83"/>
    </row>
    <row r="1773" spans="1:31" s="84" customFormat="1" ht="20.25" customHeight="1" x14ac:dyDescent="0.25">
      <c r="A1773" s="86" t="s">
        <v>4737</v>
      </c>
      <c r="B1773" s="74">
        <v>13055266</v>
      </c>
      <c r="C1773" s="74" t="s">
        <v>4738</v>
      </c>
      <c r="D1773" s="87" t="s">
        <v>925</v>
      </c>
      <c r="E1773" s="20" t="s">
        <v>4739</v>
      </c>
      <c r="F1773" s="88" t="s">
        <v>65</v>
      </c>
      <c r="G1773" s="88" t="s">
        <v>4740</v>
      </c>
      <c r="H1773" s="87" t="s">
        <v>100</v>
      </c>
      <c r="I1773" s="87" t="s">
        <v>494</v>
      </c>
      <c r="J1773" s="77">
        <v>2196</v>
      </c>
      <c r="K1773" s="78" t="s">
        <v>4090</v>
      </c>
      <c r="L1773" s="19" t="s">
        <v>4091</v>
      </c>
      <c r="M1773" s="59">
        <v>60340410</v>
      </c>
      <c r="N1773" s="63" t="s">
        <v>4092</v>
      </c>
      <c r="O1773" s="19" t="str">
        <f t="shared" si="109"/>
        <v>Đặng Thị Tâm Thiện, Sinh ngày 17/01/1987</v>
      </c>
      <c r="P1773" s="83">
        <v>13055266</v>
      </c>
      <c r="Q1773" s="83" t="s">
        <v>4738</v>
      </c>
      <c r="R1773" s="83" t="s">
        <v>925</v>
      </c>
      <c r="S1773" s="83" t="s">
        <v>4739</v>
      </c>
      <c r="T1773" s="83" t="s">
        <v>65</v>
      </c>
      <c r="U1773" s="83" t="s">
        <v>4740</v>
      </c>
      <c r="V1773" s="83" t="s">
        <v>100</v>
      </c>
      <c r="W1773" s="83" t="s">
        <v>494</v>
      </c>
      <c r="X1773" s="83">
        <v>2196</v>
      </c>
      <c r="Y1773" s="83" t="s">
        <v>4090</v>
      </c>
      <c r="Z1773" s="83" t="s">
        <v>4091</v>
      </c>
      <c r="AA1773" s="19">
        <f t="shared" si="110"/>
        <v>13055266</v>
      </c>
      <c r="AB1773" s="19">
        <f t="shared" si="111"/>
        <v>60340410</v>
      </c>
      <c r="AC1773" s="19" t="str">
        <f t="shared" si="112"/>
        <v>1</v>
      </c>
      <c r="AD1773" s="63" t="s">
        <v>4092</v>
      </c>
      <c r="AE1773" s="83"/>
    </row>
    <row r="1774" spans="1:31" s="84" customFormat="1" ht="20.25" customHeight="1" x14ac:dyDescent="0.25">
      <c r="A1774" s="86" t="s">
        <v>4741</v>
      </c>
      <c r="B1774" s="74">
        <v>13055267</v>
      </c>
      <c r="C1774" s="74" t="s">
        <v>3788</v>
      </c>
      <c r="D1774" s="87" t="s">
        <v>925</v>
      </c>
      <c r="E1774" s="20" t="s">
        <v>4742</v>
      </c>
      <c r="F1774" s="88" t="s">
        <v>44</v>
      </c>
      <c r="G1774" s="88" t="s">
        <v>4743</v>
      </c>
      <c r="H1774" s="87" t="s">
        <v>4530</v>
      </c>
      <c r="I1774" s="87" t="s">
        <v>494</v>
      </c>
      <c r="J1774" s="77">
        <v>2196</v>
      </c>
      <c r="K1774" s="78" t="s">
        <v>4090</v>
      </c>
      <c r="L1774" s="19" t="s">
        <v>4091</v>
      </c>
      <c r="M1774" s="59">
        <v>60340410</v>
      </c>
      <c r="N1774" s="63" t="s">
        <v>4092</v>
      </c>
      <c r="O1774" s="19" t="str">
        <f t="shared" si="109"/>
        <v>Nguyễn Tất Thiện, Sinh ngày 15/12/1980</v>
      </c>
      <c r="P1774" s="83">
        <v>13055267</v>
      </c>
      <c r="Q1774" s="83" t="s">
        <v>3788</v>
      </c>
      <c r="R1774" s="83" t="s">
        <v>925</v>
      </c>
      <c r="S1774" s="83" t="s">
        <v>4742</v>
      </c>
      <c r="T1774" s="83" t="s">
        <v>44</v>
      </c>
      <c r="U1774" s="83" t="s">
        <v>4743</v>
      </c>
      <c r="V1774" s="83" t="s">
        <v>4530</v>
      </c>
      <c r="W1774" s="83" t="s">
        <v>494</v>
      </c>
      <c r="X1774" s="83">
        <v>2196</v>
      </c>
      <c r="Y1774" s="83" t="s">
        <v>4090</v>
      </c>
      <c r="Z1774" s="83" t="s">
        <v>4091</v>
      </c>
      <c r="AA1774" s="19">
        <f t="shared" si="110"/>
        <v>13055267</v>
      </c>
      <c r="AB1774" s="19">
        <f t="shared" si="111"/>
        <v>60340410</v>
      </c>
      <c r="AC1774" s="19" t="str">
        <f t="shared" si="112"/>
        <v>1</v>
      </c>
      <c r="AD1774" s="63" t="s">
        <v>4092</v>
      </c>
      <c r="AE1774" s="83"/>
    </row>
    <row r="1775" spans="1:31" s="84" customFormat="1" ht="20.25" customHeight="1" x14ac:dyDescent="0.25">
      <c r="A1775" s="86" t="s">
        <v>4744</v>
      </c>
      <c r="B1775" s="74">
        <v>13055268</v>
      </c>
      <c r="C1775" s="74" t="s">
        <v>869</v>
      </c>
      <c r="D1775" s="87" t="s">
        <v>4283</v>
      </c>
      <c r="E1775" s="20" t="s">
        <v>4745</v>
      </c>
      <c r="F1775" s="88" t="s">
        <v>44</v>
      </c>
      <c r="G1775" s="88" t="s">
        <v>4746</v>
      </c>
      <c r="H1775" s="87" t="s">
        <v>4530</v>
      </c>
      <c r="I1775" s="87" t="s">
        <v>494</v>
      </c>
      <c r="J1775" s="77">
        <v>2196</v>
      </c>
      <c r="K1775" s="78" t="s">
        <v>4090</v>
      </c>
      <c r="L1775" s="19" t="s">
        <v>4091</v>
      </c>
      <c r="M1775" s="59">
        <v>60340410</v>
      </c>
      <c r="N1775" s="63" t="s">
        <v>4092</v>
      </c>
      <c r="O1775" s="19" t="str">
        <f t="shared" si="109"/>
        <v>Nguyễn Trung Thìn, Sinh ngày 18/10/1988</v>
      </c>
      <c r="P1775" s="83">
        <v>13055268</v>
      </c>
      <c r="Q1775" s="83" t="s">
        <v>869</v>
      </c>
      <c r="R1775" s="83" t="s">
        <v>4283</v>
      </c>
      <c r="S1775" s="83" t="s">
        <v>4745</v>
      </c>
      <c r="T1775" s="83" t="s">
        <v>44</v>
      </c>
      <c r="U1775" s="83" t="s">
        <v>4746</v>
      </c>
      <c r="V1775" s="83" t="s">
        <v>4530</v>
      </c>
      <c r="W1775" s="83" t="s">
        <v>494</v>
      </c>
      <c r="X1775" s="83">
        <v>2196</v>
      </c>
      <c r="Y1775" s="83" t="s">
        <v>4090</v>
      </c>
      <c r="Z1775" s="83" t="s">
        <v>4091</v>
      </c>
      <c r="AA1775" s="19">
        <f t="shared" si="110"/>
        <v>13055268</v>
      </c>
      <c r="AB1775" s="19">
        <f t="shared" si="111"/>
        <v>60340410</v>
      </c>
      <c r="AC1775" s="19" t="str">
        <f t="shared" si="112"/>
        <v>1</v>
      </c>
      <c r="AD1775" s="63" t="s">
        <v>4092</v>
      </c>
      <c r="AE1775" s="83"/>
    </row>
    <row r="1776" spans="1:31" s="84" customFormat="1" ht="20.25" customHeight="1" x14ac:dyDescent="0.25">
      <c r="A1776" s="86" t="s">
        <v>4747</v>
      </c>
      <c r="B1776" s="74">
        <v>13055269</v>
      </c>
      <c r="C1776" s="74" t="s">
        <v>3906</v>
      </c>
      <c r="D1776" s="87" t="s">
        <v>635</v>
      </c>
      <c r="E1776" s="20" t="s">
        <v>4748</v>
      </c>
      <c r="F1776" s="88" t="s">
        <v>44</v>
      </c>
      <c r="G1776" s="88" t="s">
        <v>4749</v>
      </c>
      <c r="H1776" s="87" t="s">
        <v>56</v>
      </c>
      <c r="I1776" s="87" t="s">
        <v>494</v>
      </c>
      <c r="J1776" s="77">
        <v>2196</v>
      </c>
      <c r="K1776" s="78" t="s">
        <v>4090</v>
      </c>
      <c r="L1776" s="19" t="s">
        <v>4091</v>
      </c>
      <c r="M1776" s="59">
        <v>60340410</v>
      </c>
      <c r="N1776" s="63" t="s">
        <v>4092</v>
      </c>
      <c r="O1776" s="19" t="str">
        <f t="shared" si="109"/>
        <v>Đoàn Văn Thọ, Sinh ngày 10/06/1976</v>
      </c>
      <c r="P1776" s="83">
        <v>13055269</v>
      </c>
      <c r="Q1776" s="83" t="s">
        <v>3906</v>
      </c>
      <c r="R1776" s="83" t="s">
        <v>635</v>
      </c>
      <c r="S1776" s="83" t="s">
        <v>4748</v>
      </c>
      <c r="T1776" s="83" t="s">
        <v>44</v>
      </c>
      <c r="U1776" s="83" t="s">
        <v>4749</v>
      </c>
      <c r="V1776" s="83" t="s">
        <v>56</v>
      </c>
      <c r="W1776" s="83" t="s">
        <v>494</v>
      </c>
      <c r="X1776" s="83">
        <v>2196</v>
      </c>
      <c r="Y1776" s="83" t="s">
        <v>4090</v>
      </c>
      <c r="Z1776" s="83" t="s">
        <v>4091</v>
      </c>
      <c r="AA1776" s="19">
        <f t="shared" si="110"/>
        <v>13055269</v>
      </c>
      <c r="AB1776" s="19">
        <f t="shared" si="111"/>
        <v>60340410</v>
      </c>
      <c r="AC1776" s="19" t="str">
        <f t="shared" si="112"/>
        <v>1</v>
      </c>
      <c r="AD1776" s="63" t="s">
        <v>4092</v>
      </c>
      <c r="AE1776" s="83"/>
    </row>
    <row r="1777" spans="1:31" s="84" customFormat="1" ht="20.25" customHeight="1" x14ac:dyDescent="0.25">
      <c r="A1777" s="86" t="s">
        <v>4750</v>
      </c>
      <c r="B1777" s="74">
        <v>13055270</v>
      </c>
      <c r="C1777" s="74" t="s">
        <v>4751</v>
      </c>
      <c r="D1777" s="87" t="s">
        <v>2490</v>
      </c>
      <c r="E1777" s="20" t="s">
        <v>4752</v>
      </c>
      <c r="F1777" s="88" t="s">
        <v>44</v>
      </c>
      <c r="G1777" s="88" t="s">
        <v>3921</v>
      </c>
      <c r="H1777" s="87" t="s">
        <v>100</v>
      </c>
      <c r="I1777" s="87" t="s">
        <v>494</v>
      </c>
      <c r="J1777" s="77">
        <v>2196</v>
      </c>
      <c r="K1777" s="78" t="s">
        <v>4090</v>
      </c>
      <c r="L1777" s="19" t="s">
        <v>4091</v>
      </c>
      <c r="M1777" s="59">
        <v>60340410</v>
      </c>
      <c r="N1777" s="63" t="s">
        <v>4092</v>
      </c>
      <c r="O1777" s="19" t="str">
        <f t="shared" si="109"/>
        <v>Phan Minh Thông, Sinh ngày 18/02/1979</v>
      </c>
      <c r="P1777" s="83">
        <v>13055270</v>
      </c>
      <c r="Q1777" s="83" t="s">
        <v>4751</v>
      </c>
      <c r="R1777" s="83" t="s">
        <v>2490</v>
      </c>
      <c r="S1777" s="83" t="s">
        <v>4752</v>
      </c>
      <c r="T1777" s="83" t="s">
        <v>44</v>
      </c>
      <c r="U1777" s="83" t="s">
        <v>3921</v>
      </c>
      <c r="V1777" s="83" t="s">
        <v>100</v>
      </c>
      <c r="W1777" s="83" t="s">
        <v>494</v>
      </c>
      <c r="X1777" s="83">
        <v>2196</v>
      </c>
      <c r="Y1777" s="83" t="s">
        <v>4090</v>
      </c>
      <c r="Z1777" s="83" t="s">
        <v>4091</v>
      </c>
      <c r="AA1777" s="19">
        <f t="shared" si="110"/>
        <v>13055270</v>
      </c>
      <c r="AB1777" s="19">
        <f t="shared" si="111"/>
        <v>60340410</v>
      </c>
      <c r="AC1777" s="19" t="str">
        <f t="shared" si="112"/>
        <v>1</v>
      </c>
      <c r="AD1777" s="63" t="s">
        <v>4092</v>
      </c>
      <c r="AE1777" s="83"/>
    </row>
    <row r="1778" spans="1:31" s="84" customFormat="1" ht="20.25" customHeight="1" x14ac:dyDescent="0.25">
      <c r="A1778" s="86" t="s">
        <v>4753</v>
      </c>
      <c r="B1778" s="74">
        <v>13055271</v>
      </c>
      <c r="C1778" s="74" t="s">
        <v>3215</v>
      </c>
      <c r="D1778" s="87" t="s">
        <v>445</v>
      </c>
      <c r="E1778" s="20" t="s">
        <v>4754</v>
      </c>
      <c r="F1778" s="88" t="s">
        <v>65</v>
      </c>
      <c r="G1778" s="88" t="s">
        <v>2818</v>
      </c>
      <c r="H1778" s="87" t="s">
        <v>1212</v>
      </c>
      <c r="I1778" s="87" t="s">
        <v>494</v>
      </c>
      <c r="J1778" s="77">
        <v>2196</v>
      </c>
      <c r="K1778" s="78" t="s">
        <v>4090</v>
      </c>
      <c r="L1778" s="19" t="s">
        <v>4091</v>
      </c>
      <c r="M1778" s="59">
        <v>60340410</v>
      </c>
      <c r="N1778" s="63" t="s">
        <v>4092</v>
      </c>
      <c r="O1778" s="19" t="str">
        <f t="shared" si="109"/>
        <v>Nguyễn Thị Hà Thu, Sinh ngày 12/04/1987</v>
      </c>
      <c r="P1778" s="83">
        <v>13055271</v>
      </c>
      <c r="Q1778" s="83" t="s">
        <v>3215</v>
      </c>
      <c r="R1778" s="83" t="s">
        <v>445</v>
      </c>
      <c r="S1778" s="83" t="s">
        <v>4754</v>
      </c>
      <c r="T1778" s="83" t="s">
        <v>65</v>
      </c>
      <c r="U1778" s="83" t="s">
        <v>2818</v>
      </c>
      <c r="V1778" s="83" t="s">
        <v>1212</v>
      </c>
      <c r="W1778" s="83" t="s">
        <v>494</v>
      </c>
      <c r="X1778" s="83">
        <v>2196</v>
      </c>
      <c r="Y1778" s="83" t="s">
        <v>4090</v>
      </c>
      <c r="Z1778" s="83" t="s">
        <v>4091</v>
      </c>
      <c r="AA1778" s="19">
        <f t="shared" si="110"/>
        <v>13055271</v>
      </c>
      <c r="AB1778" s="19">
        <f t="shared" si="111"/>
        <v>60340410</v>
      </c>
      <c r="AC1778" s="19" t="str">
        <f t="shared" si="112"/>
        <v>1</v>
      </c>
      <c r="AD1778" s="63" t="s">
        <v>4092</v>
      </c>
      <c r="AE1778" s="83"/>
    </row>
    <row r="1779" spans="1:31" s="82" customFormat="1" ht="20.25" customHeight="1" x14ac:dyDescent="0.25">
      <c r="A1779" s="86" t="s">
        <v>4755</v>
      </c>
      <c r="B1779" s="74">
        <v>13055272</v>
      </c>
      <c r="C1779" s="74" t="s">
        <v>4756</v>
      </c>
      <c r="D1779" s="87" t="s">
        <v>445</v>
      </c>
      <c r="E1779" s="20" t="s">
        <v>4757</v>
      </c>
      <c r="F1779" s="88" t="s">
        <v>65</v>
      </c>
      <c r="G1779" s="88" t="s">
        <v>1312</v>
      </c>
      <c r="H1779" s="87" t="s">
        <v>4530</v>
      </c>
      <c r="I1779" s="87" t="s">
        <v>494</v>
      </c>
      <c r="J1779" s="77">
        <v>2196</v>
      </c>
      <c r="K1779" s="78" t="s">
        <v>4090</v>
      </c>
      <c r="L1779" s="19" t="s">
        <v>4091</v>
      </c>
      <c r="M1779" s="59">
        <v>60340410</v>
      </c>
      <c r="N1779" s="63" t="s">
        <v>4092</v>
      </c>
      <c r="O1779" s="19" t="str">
        <f t="shared" si="109"/>
        <v>Kiều Thị Thu, Sinh ngày 17/11/1985</v>
      </c>
      <c r="P1779" s="81">
        <v>13055272</v>
      </c>
      <c r="Q1779" s="81" t="s">
        <v>4756</v>
      </c>
      <c r="R1779" s="81" t="s">
        <v>445</v>
      </c>
      <c r="S1779" s="81" t="s">
        <v>4757</v>
      </c>
      <c r="T1779" s="81" t="s">
        <v>65</v>
      </c>
      <c r="U1779" s="81" t="s">
        <v>1312</v>
      </c>
      <c r="V1779" s="81" t="s">
        <v>4530</v>
      </c>
      <c r="W1779" s="81" t="s">
        <v>494</v>
      </c>
      <c r="X1779" s="81">
        <v>2196</v>
      </c>
      <c r="Y1779" s="81" t="s">
        <v>4090</v>
      </c>
      <c r="Z1779" s="81" t="s">
        <v>4091</v>
      </c>
      <c r="AA1779" s="19">
        <f t="shared" si="110"/>
        <v>13055272</v>
      </c>
      <c r="AB1779" s="19">
        <f t="shared" si="111"/>
        <v>60340410</v>
      </c>
      <c r="AC1779" s="19" t="str">
        <f t="shared" si="112"/>
        <v>1</v>
      </c>
      <c r="AD1779" s="63" t="s">
        <v>4092</v>
      </c>
      <c r="AE1779" s="81"/>
    </row>
    <row r="1780" spans="1:31" s="84" customFormat="1" ht="20.25" customHeight="1" x14ac:dyDescent="0.25">
      <c r="A1780" s="86" t="s">
        <v>4758</v>
      </c>
      <c r="B1780" s="74">
        <v>13055273</v>
      </c>
      <c r="C1780" s="74" t="s">
        <v>57</v>
      </c>
      <c r="D1780" s="87" t="s">
        <v>4759</v>
      </c>
      <c r="E1780" s="20" t="s">
        <v>4760</v>
      </c>
      <c r="F1780" s="88" t="s">
        <v>65</v>
      </c>
      <c r="G1780" s="88" t="s">
        <v>4761</v>
      </c>
      <c r="H1780" s="87" t="s">
        <v>56</v>
      </c>
      <c r="I1780" s="87" t="s">
        <v>494</v>
      </c>
      <c r="J1780" s="77">
        <v>2196</v>
      </c>
      <c r="K1780" s="78" t="s">
        <v>4090</v>
      </c>
      <c r="L1780" s="19" t="s">
        <v>4091</v>
      </c>
      <c r="M1780" s="59">
        <v>60340410</v>
      </c>
      <c r="N1780" s="63" t="s">
        <v>4092</v>
      </c>
      <c r="O1780" s="19" t="str">
        <f t="shared" si="109"/>
        <v>Phạm Thị Thuấn, Sinh ngày 21/11/1983</v>
      </c>
      <c r="P1780" s="83">
        <v>13055273</v>
      </c>
      <c r="Q1780" s="83" t="s">
        <v>57</v>
      </c>
      <c r="R1780" s="83" t="s">
        <v>4759</v>
      </c>
      <c r="S1780" s="83" t="s">
        <v>4760</v>
      </c>
      <c r="T1780" s="83" t="s">
        <v>65</v>
      </c>
      <c r="U1780" s="83" t="s">
        <v>4761</v>
      </c>
      <c r="V1780" s="83" t="s">
        <v>56</v>
      </c>
      <c r="W1780" s="83" t="s">
        <v>494</v>
      </c>
      <c r="X1780" s="83">
        <v>2196</v>
      </c>
      <c r="Y1780" s="83" t="s">
        <v>4090</v>
      </c>
      <c r="Z1780" s="83" t="s">
        <v>4091</v>
      </c>
      <c r="AA1780" s="19">
        <f t="shared" si="110"/>
        <v>13055273</v>
      </c>
      <c r="AB1780" s="19">
        <f t="shared" si="111"/>
        <v>60340410</v>
      </c>
      <c r="AC1780" s="19" t="str">
        <f t="shared" si="112"/>
        <v>1</v>
      </c>
      <c r="AD1780" s="63" t="s">
        <v>4092</v>
      </c>
      <c r="AE1780" s="83"/>
    </row>
    <row r="1781" spans="1:31" s="84" customFormat="1" ht="20.25" customHeight="1" x14ac:dyDescent="0.25">
      <c r="A1781" s="86" t="s">
        <v>4762</v>
      </c>
      <c r="B1781" s="74">
        <v>13055274</v>
      </c>
      <c r="C1781" s="74" t="s">
        <v>2970</v>
      </c>
      <c r="D1781" s="87" t="s">
        <v>451</v>
      </c>
      <c r="E1781" s="20" t="s">
        <v>3442</v>
      </c>
      <c r="F1781" s="88" t="s">
        <v>65</v>
      </c>
      <c r="G1781" s="88" t="s">
        <v>4763</v>
      </c>
      <c r="H1781" s="87" t="s">
        <v>4530</v>
      </c>
      <c r="I1781" s="87" t="s">
        <v>494</v>
      </c>
      <c r="J1781" s="77">
        <v>2196</v>
      </c>
      <c r="K1781" s="78" t="s">
        <v>4090</v>
      </c>
      <c r="L1781" s="19" t="s">
        <v>4091</v>
      </c>
      <c r="M1781" s="59">
        <v>60340410</v>
      </c>
      <c r="N1781" s="63" t="s">
        <v>4092</v>
      </c>
      <c r="O1781" s="19" t="str">
        <f t="shared" si="109"/>
        <v>Nguyễn Bích Thủy, Sinh ngày 11/10/1973</v>
      </c>
      <c r="P1781" s="83">
        <v>13055274</v>
      </c>
      <c r="Q1781" s="83" t="s">
        <v>2970</v>
      </c>
      <c r="R1781" s="83" t="s">
        <v>451</v>
      </c>
      <c r="S1781" s="83" t="s">
        <v>3442</v>
      </c>
      <c r="T1781" s="83" t="s">
        <v>65</v>
      </c>
      <c r="U1781" s="83" t="s">
        <v>4763</v>
      </c>
      <c r="V1781" s="83" t="s">
        <v>4530</v>
      </c>
      <c r="W1781" s="83" t="s">
        <v>494</v>
      </c>
      <c r="X1781" s="83">
        <v>2196</v>
      </c>
      <c r="Y1781" s="83" t="s">
        <v>4090</v>
      </c>
      <c r="Z1781" s="83" t="s">
        <v>4091</v>
      </c>
      <c r="AA1781" s="19">
        <f t="shared" si="110"/>
        <v>13055274</v>
      </c>
      <c r="AB1781" s="19">
        <f t="shared" si="111"/>
        <v>60340410</v>
      </c>
      <c r="AC1781" s="19" t="str">
        <f t="shared" si="112"/>
        <v>1</v>
      </c>
      <c r="AD1781" s="63" t="s">
        <v>4092</v>
      </c>
      <c r="AE1781" s="83"/>
    </row>
    <row r="1782" spans="1:31" s="84" customFormat="1" ht="20.25" customHeight="1" x14ac:dyDescent="0.25">
      <c r="A1782" s="86" t="s">
        <v>4764</v>
      </c>
      <c r="B1782" s="74">
        <v>13055275</v>
      </c>
      <c r="C1782" s="74" t="s">
        <v>971</v>
      </c>
      <c r="D1782" s="87" t="s">
        <v>1314</v>
      </c>
      <c r="E1782" s="20" t="s">
        <v>4765</v>
      </c>
      <c r="F1782" s="88" t="s">
        <v>65</v>
      </c>
      <c r="G1782" s="88" t="s">
        <v>4215</v>
      </c>
      <c r="H1782" s="87" t="s">
        <v>4530</v>
      </c>
      <c r="I1782" s="87" t="s">
        <v>494</v>
      </c>
      <c r="J1782" s="77">
        <v>2196</v>
      </c>
      <c r="K1782" s="78" t="s">
        <v>4090</v>
      </c>
      <c r="L1782" s="19" t="s">
        <v>4091</v>
      </c>
      <c r="M1782" s="59">
        <v>60340410</v>
      </c>
      <c r="N1782" s="63" t="s">
        <v>4092</v>
      </c>
      <c r="O1782" s="19" t="str">
        <f t="shared" si="109"/>
        <v>Hoàng Anh Thư, Sinh ngày 28/09/1987</v>
      </c>
      <c r="P1782" s="83">
        <v>13055275</v>
      </c>
      <c r="Q1782" s="83" t="s">
        <v>971</v>
      </c>
      <c r="R1782" s="83" t="s">
        <v>1314</v>
      </c>
      <c r="S1782" s="83" t="s">
        <v>4765</v>
      </c>
      <c r="T1782" s="83" t="s">
        <v>65</v>
      </c>
      <c r="U1782" s="83" t="s">
        <v>4215</v>
      </c>
      <c r="V1782" s="83" t="s">
        <v>4530</v>
      </c>
      <c r="W1782" s="83" t="s">
        <v>494</v>
      </c>
      <c r="X1782" s="83">
        <v>2196</v>
      </c>
      <c r="Y1782" s="83" t="s">
        <v>4090</v>
      </c>
      <c r="Z1782" s="83" t="s">
        <v>4091</v>
      </c>
      <c r="AA1782" s="19">
        <f t="shared" si="110"/>
        <v>13055275</v>
      </c>
      <c r="AB1782" s="19">
        <f t="shared" si="111"/>
        <v>60340410</v>
      </c>
      <c r="AC1782" s="19" t="str">
        <f t="shared" si="112"/>
        <v>1</v>
      </c>
      <c r="AD1782" s="63" t="s">
        <v>4092</v>
      </c>
      <c r="AE1782" s="83"/>
    </row>
    <row r="1783" spans="1:31" s="84" customFormat="1" ht="20.25" customHeight="1" x14ac:dyDescent="0.25">
      <c r="A1783" s="86" t="s">
        <v>4766</v>
      </c>
      <c r="B1783" s="74">
        <v>13055276</v>
      </c>
      <c r="C1783" s="74" t="s">
        <v>4767</v>
      </c>
      <c r="D1783" s="87" t="s">
        <v>2500</v>
      </c>
      <c r="E1783" s="20" t="s">
        <v>4768</v>
      </c>
      <c r="F1783" s="88" t="s">
        <v>44</v>
      </c>
      <c r="G1783" s="88" t="s">
        <v>4769</v>
      </c>
      <c r="H1783" s="87" t="s">
        <v>150</v>
      </c>
      <c r="I1783" s="87" t="s">
        <v>494</v>
      </c>
      <c r="J1783" s="77">
        <v>2196</v>
      </c>
      <c r="K1783" s="78" t="s">
        <v>4090</v>
      </c>
      <c r="L1783" s="19" t="s">
        <v>4091</v>
      </c>
      <c r="M1783" s="59">
        <v>60340410</v>
      </c>
      <c r="N1783" s="63" t="s">
        <v>4092</v>
      </c>
      <c r="O1783" s="19" t="str">
        <f t="shared" si="109"/>
        <v>Đinh Cảnh Tiến, Sinh ngày 25/11/1975</v>
      </c>
      <c r="P1783" s="83">
        <v>13055276</v>
      </c>
      <c r="Q1783" s="83" t="s">
        <v>4767</v>
      </c>
      <c r="R1783" s="83" t="s">
        <v>2500</v>
      </c>
      <c r="S1783" s="83" t="s">
        <v>4768</v>
      </c>
      <c r="T1783" s="83" t="s">
        <v>44</v>
      </c>
      <c r="U1783" s="83" t="s">
        <v>4769</v>
      </c>
      <c r="V1783" s="83" t="s">
        <v>150</v>
      </c>
      <c r="W1783" s="83" t="s">
        <v>494</v>
      </c>
      <c r="X1783" s="83">
        <v>2196</v>
      </c>
      <c r="Y1783" s="83" t="s">
        <v>4090</v>
      </c>
      <c r="Z1783" s="83" t="s">
        <v>4091</v>
      </c>
      <c r="AA1783" s="19">
        <f t="shared" si="110"/>
        <v>13055276</v>
      </c>
      <c r="AB1783" s="19">
        <f t="shared" si="111"/>
        <v>60340410</v>
      </c>
      <c r="AC1783" s="19" t="str">
        <f t="shared" si="112"/>
        <v>1</v>
      </c>
      <c r="AD1783" s="63" t="s">
        <v>4092</v>
      </c>
      <c r="AE1783" s="83"/>
    </row>
    <row r="1784" spans="1:31" s="84" customFormat="1" ht="20.25" customHeight="1" x14ac:dyDescent="0.25">
      <c r="A1784" s="86" t="s">
        <v>4770</v>
      </c>
      <c r="B1784" s="74">
        <v>13055277</v>
      </c>
      <c r="C1784" s="74" t="s">
        <v>600</v>
      </c>
      <c r="D1784" s="87" t="s">
        <v>2500</v>
      </c>
      <c r="E1784" s="20" t="s">
        <v>4771</v>
      </c>
      <c r="F1784" s="88" t="s">
        <v>44</v>
      </c>
      <c r="G1784" s="88" t="s">
        <v>4772</v>
      </c>
      <c r="H1784" s="87" t="s">
        <v>46</v>
      </c>
      <c r="I1784" s="87" t="s">
        <v>494</v>
      </c>
      <c r="J1784" s="77">
        <v>2196</v>
      </c>
      <c r="K1784" s="78" t="s">
        <v>4090</v>
      </c>
      <c r="L1784" s="19" t="s">
        <v>4091</v>
      </c>
      <c r="M1784" s="59">
        <v>60340410</v>
      </c>
      <c r="N1784" s="63" t="s">
        <v>4092</v>
      </c>
      <c r="O1784" s="19" t="str">
        <f t="shared" si="109"/>
        <v>Nguyễn Mạnh Tiến, Sinh ngày 02/04/1980</v>
      </c>
      <c r="P1784" s="83">
        <v>13055277</v>
      </c>
      <c r="Q1784" s="83" t="s">
        <v>600</v>
      </c>
      <c r="R1784" s="83" t="s">
        <v>2500</v>
      </c>
      <c r="S1784" s="83" t="s">
        <v>4771</v>
      </c>
      <c r="T1784" s="83" t="s">
        <v>44</v>
      </c>
      <c r="U1784" s="83" t="s">
        <v>4772</v>
      </c>
      <c r="V1784" s="83" t="s">
        <v>46</v>
      </c>
      <c r="W1784" s="83" t="s">
        <v>494</v>
      </c>
      <c r="X1784" s="83">
        <v>2196</v>
      </c>
      <c r="Y1784" s="83" t="s">
        <v>4090</v>
      </c>
      <c r="Z1784" s="83" t="s">
        <v>4091</v>
      </c>
      <c r="AA1784" s="19">
        <f t="shared" si="110"/>
        <v>13055277</v>
      </c>
      <c r="AB1784" s="19">
        <f t="shared" si="111"/>
        <v>60340410</v>
      </c>
      <c r="AC1784" s="19" t="str">
        <f t="shared" si="112"/>
        <v>1</v>
      </c>
      <c r="AD1784" s="63" t="s">
        <v>4092</v>
      </c>
      <c r="AE1784" s="83"/>
    </row>
    <row r="1785" spans="1:31" s="84" customFormat="1" ht="20.25" customHeight="1" x14ac:dyDescent="0.25">
      <c r="A1785" s="86" t="s">
        <v>4773</v>
      </c>
      <c r="B1785" s="74">
        <v>13055278</v>
      </c>
      <c r="C1785" s="74" t="s">
        <v>765</v>
      </c>
      <c r="D1785" s="87" t="s">
        <v>242</v>
      </c>
      <c r="E1785" s="20" t="s">
        <v>4774</v>
      </c>
      <c r="F1785" s="88" t="s">
        <v>44</v>
      </c>
      <c r="G1785" s="88" t="s">
        <v>4775</v>
      </c>
      <c r="H1785" s="87" t="s">
        <v>4776</v>
      </c>
      <c r="I1785" s="87" t="s">
        <v>494</v>
      </c>
      <c r="J1785" s="77">
        <v>2196</v>
      </c>
      <c r="K1785" s="78" t="s">
        <v>4090</v>
      </c>
      <c r="L1785" s="19" t="s">
        <v>4091</v>
      </c>
      <c r="M1785" s="59">
        <v>60340410</v>
      </c>
      <c r="N1785" s="63" t="s">
        <v>4092</v>
      </c>
      <c r="O1785" s="19" t="str">
        <f t="shared" si="109"/>
        <v>Nguyễn Thế Toàn, Sinh ngày 08/09/1985</v>
      </c>
      <c r="P1785" s="83">
        <v>13055278</v>
      </c>
      <c r="Q1785" s="83" t="s">
        <v>765</v>
      </c>
      <c r="R1785" s="83" t="s">
        <v>242</v>
      </c>
      <c r="S1785" s="83" t="s">
        <v>4774</v>
      </c>
      <c r="T1785" s="83" t="s">
        <v>44</v>
      </c>
      <c r="U1785" s="83" t="s">
        <v>4775</v>
      </c>
      <c r="V1785" s="83" t="s">
        <v>4776</v>
      </c>
      <c r="W1785" s="83" t="s">
        <v>494</v>
      </c>
      <c r="X1785" s="83">
        <v>2196</v>
      </c>
      <c r="Y1785" s="83" t="s">
        <v>4090</v>
      </c>
      <c r="Z1785" s="83" t="s">
        <v>4091</v>
      </c>
      <c r="AA1785" s="19">
        <f t="shared" si="110"/>
        <v>13055278</v>
      </c>
      <c r="AB1785" s="19">
        <f t="shared" si="111"/>
        <v>60340410</v>
      </c>
      <c r="AC1785" s="19" t="str">
        <f t="shared" si="112"/>
        <v>1</v>
      </c>
      <c r="AD1785" s="63" t="s">
        <v>4092</v>
      </c>
      <c r="AE1785" s="83"/>
    </row>
    <row r="1786" spans="1:31" s="84" customFormat="1" ht="20.25" customHeight="1" x14ac:dyDescent="0.25">
      <c r="A1786" s="86" t="s">
        <v>4777</v>
      </c>
      <c r="B1786" s="74">
        <v>13055279</v>
      </c>
      <c r="C1786" s="74" t="s">
        <v>201</v>
      </c>
      <c r="D1786" s="87" t="s">
        <v>250</v>
      </c>
      <c r="E1786" s="20" t="s">
        <v>4481</v>
      </c>
      <c r="F1786" s="88" t="s">
        <v>65</v>
      </c>
      <c r="G1786" s="88" t="s">
        <v>4778</v>
      </c>
      <c r="H1786" s="87" t="s">
        <v>836</v>
      </c>
      <c r="I1786" s="87" t="s">
        <v>494</v>
      </c>
      <c r="J1786" s="77">
        <v>2196</v>
      </c>
      <c r="K1786" s="78" t="s">
        <v>4090</v>
      </c>
      <c r="L1786" s="19" t="s">
        <v>4091</v>
      </c>
      <c r="M1786" s="59">
        <v>60340410</v>
      </c>
      <c r="N1786" s="63" t="s">
        <v>4092</v>
      </c>
      <c r="O1786" s="19" t="str">
        <f t="shared" si="109"/>
        <v>Nguyễn Thị Trang, Sinh ngày 26/08/1990</v>
      </c>
      <c r="P1786" s="83">
        <v>13055279</v>
      </c>
      <c r="Q1786" s="83" t="s">
        <v>201</v>
      </c>
      <c r="R1786" s="83" t="s">
        <v>250</v>
      </c>
      <c r="S1786" s="83" t="s">
        <v>4481</v>
      </c>
      <c r="T1786" s="83" t="s">
        <v>65</v>
      </c>
      <c r="U1786" s="83" t="s">
        <v>4778</v>
      </c>
      <c r="V1786" s="83" t="s">
        <v>836</v>
      </c>
      <c r="W1786" s="83" t="s">
        <v>494</v>
      </c>
      <c r="X1786" s="83">
        <v>2196</v>
      </c>
      <c r="Y1786" s="83" t="s">
        <v>4090</v>
      </c>
      <c r="Z1786" s="83" t="s">
        <v>4091</v>
      </c>
      <c r="AA1786" s="19">
        <f t="shared" si="110"/>
        <v>13055279</v>
      </c>
      <c r="AB1786" s="19">
        <f t="shared" si="111"/>
        <v>60340410</v>
      </c>
      <c r="AC1786" s="19" t="str">
        <f t="shared" si="112"/>
        <v>1</v>
      </c>
      <c r="AD1786" s="63" t="s">
        <v>4092</v>
      </c>
      <c r="AE1786" s="83"/>
    </row>
    <row r="1787" spans="1:31" s="84" customFormat="1" ht="20.25" customHeight="1" x14ac:dyDescent="0.25">
      <c r="A1787" s="86" t="s">
        <v>4779</v>
      </c>
      <c r="B1787" s="74">
        <v>13055280</v>
      </c>
      <c r="C1787" s="74" t="s">
        <v>4780</v>
      </c>
      <c r="D1787" s="87" t="s">
        <v>2870</v>
      </c>
      <c r="E1787" s="20" t="s">
        <v>4781</v>
      </c>
      <c r="F1787" s="88" t="s">
        <v>65</v>
      </c>
      <c r="G1787" s="88" t="s">
        <v>3174</v>
      </c>
      <c r="H1787" s="87" t="s">
        <v>4530</v>
      </c>
      <c r="I1787" s="87" t="s">
        <v>494</v>
      </c>
      <c r="J1787" s="77">
        <v>2196</v>
      </c>
      <c r="K1787" s="78" t="s">
        <v>4090</v>
      </c>
      <c r="L1787" s="19" t="s">
        <v>4091</v>
      </c>
      <c r="M1787" s="59">
        <v>60340410</v>
      </c>
      <c r="N1787" s="63" t="s">
        <v>4092</v>
      </c>
      <c r="O1787" s="19" t="str">
        <f t="shared" si="109"/>
        <v>Lê Tuyết Trinh, Sinh ngày 06/01/1988</v>
      </c>
      <c r="P1787" s="83">
        <v>13055280</v>
      </c>
      <c r="Q1787" s="83" t="s">
        <v>4780</v>
      </c>
      <c r="R1787" s="83" t="s">
        <v>2870</v>
      </c>
      <c r="S1787" s="83" t="s">
        <v>4781</v>
      </c>
      <c r="T1787" s="83" t="s">
        <v>65</v>
      </c>
      <c r="U1787" s="83" t="s">
        <v>3174</v>
      </c>
      <c r="V1787" s="83" t="s">
        <v>4530</v>
      </c>
      <c r="W1787" s="83" t="s">
        <v>494</v>
      </c>
      <c r="X1787" s="83">
        <v>2196</v>
      </c>
      <c r="Y1787" s="83" t="s">
        <v>4090</v>
      </c>
      <c r="Z1787" s="83" t="s">
        <v>4091</v>
      </c>
      <c r="AA1787" s="19">
        <f t="shared" si="110"/>
        <v>13055280</v>
      </c>
      <c r="AB1787" s="19">
        <f t="shared" si="111"/>
        <v>60340410</v>
      </c>
      <c r="AC1787" s="19" t="str">
        <f t="shared" si="112"/>
        <v>1</v>
      </c>
      <c r="AD1787" s="63" t="s">
        <v>4092</v>
      </c>
      <c r="AE1787" s="83"/>
    </row>
    <row r="1788" spans="1:31" s="84" customFormat="1" ht="20.25" customHeight="1" x14ac:dyDescent="0.25">
      <c r="A1788" s="86" t="s">
        <v>4782</v>
      </c>
      <c r="B1788" s="74">
        <v>13055281</v>
      </c>
      <c r="C1788" s="74" t="s">
        <v>2508</v>
      </c>
      <c r="D1788" s="87" t="s">
        <v>943</v>
      </c>
      <c r="E1788" s="20" t="s">
        <v>4783</v>
      </c>
      <c r="F1788" s="88" t="s">
        <v>44</v>
      </c>
      <c r="G1788" s="88" t="s">
        <v>4784</v>
      </c>
      <c r="H1788" s="87" t="s">
        <v>113</v>
      </c>
      <c r="I1788" s="87" t="s">
        <v>494</v>
      </c>
      <c r="J1788" s="77">
        <v>2196</v>
      </c>
      <c r="K1788" s="78" t="s">
        <v>4090</v>
      </c>
      <c r="L1788" s="19" t="s">
        <v>4091</v>
      </c>
      <c r="M1788" s="59">
        <v>60340410</v>
      </c>
      <c r="N1788" s="63" t="s">
        <v>4092</v>
      </c>
      <c r="O1788" s="19" t="str">
        <f t="shared" si="109"/>
        <v>Lê Quang Trung, Sinh ngày 24/07/1982</v>
      </c>
      <c r="P1788" s="83">
        <v>13055281</v>
      </c>
      <c r="Q1788" s="83" t="s">
        <v>2508</v>
      </c>
      <c r="R1788" s="83" t="s">
        <v>943</v>
      </c>
      <c r="S1788" s="83" t="s">
        <v>4783</v>
      </c>
      <c r="T1788" s="83" t="s">
        <v>44</v>
      </c>
      <c r="U1788" s="83" t="s">
        <v>4784</v>
      </c>
      <c r="V1788" s="83" t="s">
        <v>113</v>
      </c>
      <c r="W1788" s="83" t="s">
        <v>494</v>
      </c>
      <c r="X1788" s="83">
        <v>2196</v>
      </c>
      <c r="Y1788" s="83" t="s">
        <v>4090</v>
      </c>
      <c r="Z1788" s="83" t="s">
        <v>4091</v>
      </c>
      <c r="AA1788" s="19">
        <f t="shared" si="110"/>
        <v>13055281</v>
      </c>
      <c r="AB1788" s="19">
        <f t="shared" si="111"/>
        <v>60340410</v>
      </c>
      <c r="AC1788" s="19" t="str">
        <f t="shared" si="112"/>
        <v>1</v>
      </c>
      <c r="AD1788" s="63" t="s">
        <v>4092</v>
      </c>
      <c r="AE1788" s="83"/>
    </row>
    <row r="1789" spans="1:31" s="84" customFormat="1" ht="20.25" customHeight="1" x14ac:dyDescent="0.25">
      <c r="A1789" s="86" t="s">
        <v>4785</v>
      </c>
      <c r="B1789" s="74">
        <v>13055282</v>
      </c>
      <c r="C1789" s="74" t="s">
        <v>2844</v>
      </c>
      <c r="D1789" s="87" t="s">
        <v>254</v>
      </c>
      <c r="E1789" s="20" t="s">
        <v>4786</v>
      </c>
      <c r="F1789" s="88" t="s">
        <v>44</v>
      </c>
      <c r="G1789" s="88" t="s">
        <v>4787</v>
      </c>
      <c r="H1789" s="87" t="s">
        <v>4530</v>
      </c>
      <c r="I1789" s="87" t="s">
        <v>494</v>
      </c>
      <c r="J1789" s="77">
        <v>2196</v>
      </c>
      <c r="K1789" s="78" t="s">
        <v>4090</v>
      </c>
      <c r="L1789" s="19" t="s">
        <v>4091</v>
      </c>
      <c r="M1789" s="59">
        <v>60340410</v>
      </c>
      <c r="N1789" s="63" t="s">
        <v>4092</v>
      </c>
      <c r="O1789" s="19" t="str">
        <f t="shared" si="109"/>
        <v>Bùi Ngọc Tú, Sinh ngày 12/01/1988</v>
      </c>
      <c r="P1789" s="83">
        <v>13055282</v>
      </c>
      <c r="Q1789" s="83" t="s">
        <v>2844</v>
      </c>
      <c r="R1789" s="83" t="s">
        <v>254</v>
      </c>
      <c r="S1789" s="83" t="s">
        <v>4786</v>
      </c>
      <c r="T1789" s="83" t="s">
        <v>44</v>
      </c>
      <c r="U1789" s="83" t="s">
        <v>4787</v>
      </c>
      <c r="V1789" s="83" t="s">
        <v>4530</v>
      </c>
      <c r="W1789" s="83" t="s">
        <v>494</v>
      </c>
      <c r="X1789" s="83">
        <v>2196</v>
      </c>
      <c r="Y1789" s="83" t="s">
        <v>4090</v>
      </c>
      <c r="Z1789" s="83" t="s">
        <v>4091</v>
      </c>
      <c r="AA1789" s="19">
        <f t="shared" si="110"/>
        <v>13055282</v>
      </c>
      <c r="AB1789" s="19">
        <f t="shared" si="111"/>
        <v>60340410</v>
      </c>
      <c r="AC1789" s="19" t="str">
        <f t="shared" si="112"/>
        <v>1</v>
      </c>
      <c r="AD1789" s="63" t="s">
        <v>4092</v>
      </c>
      <c r="AE1789" s="83"/>
    </row>
    <row r="1790" spans="1:31" s="84" customFormat="1" ht="20.25" customHeight="1" x14ac:dyDescent="0.25">
      <c r="A1790" s="86" t="s">
        <v>4788</v>
      </c>
      <c r="B1790" s="74">
        <v>13055283</v>
      </c>
      <c r="C1790" s="74" t="s">
        <v>668</v>
      </c>
      <c r="D1790" s="87" t="s">
        <v>254</v>
      </c>
      <c r="E1790" s="20" t="s">
        <v>4789</v>
      </c>
      <c r="F1790" s="88" t="s">
        <v>44</v>
      </c>
      <c r="G1790" s="88" t="s">
        <v>4790</v>
      </c>
      <c r="H1790" s="87" t="s">
        <v>46</v>
      </c>
      <c r="I1790" s="87" t="s">
        <v>494</v>
      </c>
      <c r="J1790" s="77">
        <v>2196</v>
      </c>
      <c r="K1790" s="78" t="s">
        <v>4090</v>
      </c>
      <c r="L1790" s="19" t="s">
        <v>4091</v>
      </c>
      <c r="M1790" s="59">
        <v>60340410</v>
      </c>
      <c r="N1790" s="63" t="s">
        <v>4092</v>
      </c>
      <c r="O1790" s="19" t="str">
        <f t="shared" si="109"/>
        <v>Nguyễn Tuấn Tú, Sinh ngày 02/02/1975</v>
      </c>
      <c r="P1790" s="83">
        <v>13055283</v>
      </c>
      <c r="Q1790" s="83" t="s">
        <v>668</v>
      </c>
      <c r="R1790" s="83" t="s">
        <v>254</v>
      </c>
      <c r="S1790" s="83" t="s">
        <v>4789</v>
      </c>
      <c r="T1790" s="83" t="s">
        <v>44</v>
      </c>
      <c r="U1790" s="83" t="s">
        <v>4790</v>
      </c>
      <c r="V1790" s="83" t="s">
        <v>46</v>
      </c>
      <c r="W1790" s="83" t="s">
        <v>494</v>
      </c>
      <c r="X1790" s="83">
        <v>2196</v>
      </c>
      <c r="Y1790" s="83" t="s">
        <v>4090</v>
      </c>
      <c r="Z1790" s="83" t="s">
        <v>4091</v>
      </c>
      <c r="AA1790" s="19">
        <f t="shared" si="110"/>
        <v>13055283</v>
      </c>
      <c r="AB1790" s="19">
        <f t="shared" si="111"/>
        <v>60340410</v>
      </c>
      <c r="AC1790" s="19" t="str">
        <f t="shared" si="112"/>
        <v>1</v>
      </c>
      <c r="AD1790" s="63" t="s">
        <v>4092</v>
      </c>
      <c r="AE1790" s="83"/>
    </row>
    <row r="1791" spans="1:31" s="84" customFormat="1" ht="20.25" customHeight="1" x14ac:dyDescent="0.25">
      <c r="A1791" s="86" t="s">
        <v>4791</v>
      </c>
      <c r="B1791" s="74">
        <v>13055284</v>
      </c>
      <c r="C1791" s="74" t="s">
        <v>4792</v>
      </c>
      <c r="D1791" s="87" t="s">
        <v>3257</v>
      </c>
      <c r="E1791" s="20" t="s">
        <v>4793</v>
      </c>
      <c r="F1791" s="88" t="s">
        <v>44</v>
      </c>
      <c r="G1791" s="88" t="s">
        <v>4794</v>
      </c>
      <c r="H1791" s="87" t="s">
        <v>108</v>
      </c>
      <c r="I1791" s="87" t="s">
        <v>494</v>
      </c>
      <c r="J1791" s="77">
        <v>2196</v>
      </c>
      <c r="K1791" s="78" t="s">
        <v>4090</v>
      </c>
      <c r="L1791" s="19" t="s">
        <v>4091</v>
      </c>
      <c r="M1791" s="59">
        <v>60340410</v>
      </c>
      <c r="N1791" s="63" t="s">
        <v>4092</v>
      </c>
      <c r="O1791" s="19" t="str">
        <f t="shared" si="109"/>
        <v>Trần Thái Tuân, Sinh ngày 12/03/1982</v>
      </c>
      <c r="P1791" s="83">
        <v>13055284</v>
      </c>
      <c r="Q1791" s="83" t="s">
        <v>4792</v>
      </c>
      <c r="R1791" s="83" t="s">
        <v>3257</v>
      </c>
      <c r="S1791" s="83" t="s">
        <v>4793</v>
      </c>
      <c r="T1791" s="83" t="s">
        <v>44</v>
      </c>
      <c r="U1791" s="83" t="s">
        <v>4794</v>
      </c>
      <c r="V1791" s="83" t="s">
        <v>108</v>
      </c>
      <c r="W1791" s="83" t="s">
        <v>494</v>
      </c>
      <c r="X1791" s="83">
        <v>2196</v>
      </c>
      <c r="Y1791" s="83" t="s">
        <v>4090</v>
      </c>
      <c r="Z1791" s="83" t="s">
        <v>4091</v>
      </c>
      <c r="AA1791" s="19">
        <f t="shared" si="110"/>
        <v>13055284</v>
      </c>
      <c r="AB1791" s="19">
        <f t="shared" si="111"/>
        <v>60340410</v>
      </c>
      <c r="AC1791" s="19" t="str">
        <f t="shared" si="112"/>
        <v>1</v>
      </c>
      <c r="AD1791" s="63" t="s">
        <v>4092</v>
      </c>
      <c r="AE1791" s="83"/>
    </row>
    <row r="1792" spans="1:31" s="84" customFormat="1" ht="20.25" customHeight="1" x14ac:dyDescent="0.25">
      <c r="A1792" s="86" t="s">
        <v>4795</v>
      </c>
      <c r="B1792" s="74">
        <v>13055285</v>
      </c>
      <c r="C1792" s="74" t="s">
        <v>3510</v>
      </c>
      <c r="D1792" s="87" t="s">
        <v>466</v>
      </c>
      <c r="E1792" s="20" t="s">
        <v>4796</v>
      </c>
      <c r="F1792" s="88" t="s">
        <v>44</v>
      </c>
      <c r="G1792" s="88" t="s">
        <v>4797</v>
      </c>
      <c r="H1792" s="87" t="s">
        <v>4530</v>
      </c>
      <c r="I1792" s="87" t="s">
        <v>494</v>
      </c>
      <c r="J1792" s="77">
        <v>2196</v>
      </c>
      <c r="K1792" s="78" t="s">
        <v>4090</v>
      </c>
      <c r="L1792" s="19" t="s">
        <v>4091</v>
      </c>
      <c r="M1792" s="59">
        <v>60340410</v>
      </c>
      <c r="N1792" s="63" t="s">
        <v>4092</v>
      </c>
      <c r="O1792" s="19" t="str">
        <f t="shared" si="109"/>
        <v>Lê Đăng Tuấn, Sinh ngày 07/06/1975</v>
      </c>
      <c r="P1792" s="83">
        <v>13055285</v>
      </c>
      <c r="Q1792" s="83" t="s">
        <v>3510</v>
      </c>
      <c r="R1792" s="83" t="s">
        <v>466</v>
      </c>
      <c r="S1792" s="83" t="s">
        <v>4796</v>
      </c>
      <c r="T1792" s="83" t="s">
        <v>44</v>
      </c>
      <c r="U1792" s="83" t="s">
        <v>4797</v>
      </c>
      <c r="V1792" s="83" t="s">
        <v>4530</v>
      </c>
      <c r="W1792" s="83" t="s">
        <v>494</v>
      </c>
      <c r="X1792" s="83">
        <v>2196</v>
      </c>
      <c r="Y1792" s="83" t="s">
        <v>4090</v>
      </c>
      <c r="Z1792" s="83" t="s">
        <v>4091</v>
      </c>
      <c r="AA1792" s="19">
        <f t="shared" si="110"/>
        <v>13055285</v>
      </c>
      <c r="AB1792" s="19">
        <f t="shared" si="111"/>
        <v>60340410</v>
      </c>
      <c r="AC1792" s="19" t="str">
        <f t="shared" si="112"/>
        <v>1</v>
      </c>
      <c r="AD1792" s="63" t="s">
        <v>4092</v>
      </c>
      <c r="AE1792" s="83"/>
    </row>
    <row r="1793" spans="1:31" s="84" customFormat="1" ht="20.25" customHeight="1" x14ac:dyDescent="0.25">
      <c r="A1793" s="86" t="s">
        <v>4798</v>
      </c>
      <c r="B1793" s="74">
        <v>13055286</v>
      </c>
      <c r="C1793" s="74" t="s">
        <v>4799</v>
      </c>
      <c r="D1793" s="87" t="s">
        <v>262</v>
      </c>
      <c r="E1793" s="20" t="s">
        <v>4800</v>
      </c>
      <c r="F1793" s="88" t="s">
        <v>44</v>
      </c>
      <c r="G1793" s="88" t="s">
        <v>4801</v>
      </c>
      <c r="H1793" s="87" t="s">
        <v>56</v>
      </c>
      <c r="I1793" s="87" t="s">
        <v>494</v>
      </c>
      <c r="J1793" s="77">
        <v>2196</v>
      </c>
      <c r="K1793" s="78" t="s">
        <v>4090</v>
      </c>
      <c r="L1793" s="19" t="s">
        <v>4091</v>
      </c>
      <c r="M1793" s="59">
        <v>60340410</v>
      </c>
      <c r="N1793" s="63" t="s">
        <v>4092</v>
      </c>
      <c r="O1793" s="19" t="str">
        <f t="shared" si="109"/>
        <v>Đặng Thanh Tùng, Sinh ngày 04/07/1984</v>
      </c>
      <c r="P1793" s="83">
        <v>13055286</v>
      </c>
      <c r="Q1793" s="83" t="s">
        <v>4799</v>
      </c>
      <c r="R1793" s="83" t="s">
        <v>262</v>
      </c>
      <c r="S1793" s="83" t="s">
        <v>4800</v>
      </c>
      <c r="T1793" s="83" t="s">
        <v>44</v>
      </c>
      <c r="U1793" s="83" t="s">
        <v>4801</v>
      </c>
      <c r="V1793" s="83" t="s">
        <v>56</v>
      </c>
      <c r="W1793" s="83" t="s">
        <v>494</v>
      </c>
      <c r="X1793" s="83">
        <v>2196</v>
      </c>
      <c r="Y1793" s="83" t="s">
        <v>4090</v>
      </c>
      <c r="Z1793" s="83" t="s">
        <v>4091</v>
      </c>
      <c r="AA1793" s="19">
        <f t="shared" si="110"/>
        <v>13055286</v>
      </c>
      <c r="AB1793" s="19">
        <f t="shared" si="111"/>
        <v>60340410</v>
      </c>
      <c r="AC1793" s="19" t="str">
        <f t="shared" si="112"/>
        <v>1</v>
      </c>
      <c r="AD1793" s="63" t="s">
        <v>4092</v>
      </c>
      <c r="AE1793" s="83"/>
    </row>
    <row r="1794" spans="1:31" s="84" customFormat="1" ht="20.25" customHeight="1" x14ac:dyDescent="0.25">
      <c r="A1794" s="86" t="s">
        <v>4802</v>
      </c>
      <c r="B1794" s="74">
        <v>13055287</v>
      </c>
      <c r="C1794" s="74" t="s">
        <v>4803</v>
      </c>
      <c r="D1794" s="87" t="s">
        <v>975</v>
      </c>
      <c r="E1794" s="20" t="s">
        <v>4804</v>
      </c>
      <c r="F1794" s="88" t="s">
        <v>44</v>
      </c>
      <c r="G1794" s="88" t="s">
        <v>4805</v>
      </c>
      <c r="H1794" s="87" t="s">
        <v>61</v>
      </c>
      <c r="I1794" s="87" t="s">
        <v>494</v>
      </c>
      <c r="J1794" s="77">
        <v>2196</v>
      </c>
      <c r="K1794" s="78" t="s">
        <v>4090</v>
      </c>
      <c r="L1794" s="19" t="s">
        <v>4091</v>
      </c>
      <c r="M1794" s="59">
        <v>60340410</v>
      </c>
      <c r="N1794" s="63" t="s">
        <v>4092</v>
      </c>
      <c r="O1794" s="19" t="str">
        <f t="shared" si="109"/>
        <v>Đoàn Mạnh Tuyên, Sinh ngày 10/10/1983</v>
      </c>
      <c r="P1794" s="83">
        <v>13055287</v>
      </c>
      <c r="Q1794" s="83" t="s">
        <v>4803</v>
      </c>
      <c r="R1794" s="83" t="s">
        <v>975</v>
      </c>
      <c r="S1794" s="83" t="s">
        <v>4804</v>
      </c>
      <c r="T1794" s="83" t="s">
        <v>44</v>
      </c>
      <c r="U1794" s="83" t="s">
        <v>4805</v>
      </c>
      <c r="V1794" s="83" t="s">
        <v>61</v>
      </c>
      <c r="W1794" s="83" t="s">
        <v>494</v>
      </c>
      <c r="X1794" s="83">
        <v>2196</v>
      </c>
      <c r="Y1794" s="83" t="s">
        <v>4090</v>
      </c>
      <c r="Z1794" s="83" t="s">
        <v>4091</v>
      </c>
      <c r="AA1794" s="19">
        <f t="shared" si="110"/>
        <v>13055287</v>
      </c>
      <c r="AB1794" s="19">
        <f t="shared" si="111"/>
        <v>60340410</v>
      </c>
      <c r="AC1794" s="19" t="str">
        <f t="shared" si="112"/>
        <v>1</v>
      </c>
      <c r="AD1794" s="63" t="s">
        <v>4092</v>
      </c>
      <c r="AE1794" s="83"/>
    </row>
    <row r="1795" spans="1:31" s="84" customFormat="1" ht="20.25" customHeight="1" x14ac:dyDescent="0.25">
      <c r="A1795" s="86" t="s">
        <v>4806</v>
      </c>
      <c r="B1795" s="74">
        <v>13055288</v>
      </c>
      <c r="C1795" s="74" t="s">
        <v>4807</v>
      </c>
      <c r="D1795" s="87" t="s">
        <v>975</v>
      </c>
      <c r="E1795" s="20" t="s">
        <v>4808</v>
      </c>
      <c r="F1795" s="88" t="s">
        <v>44</v>
      </c>
      <c r="G1795" s="88" t="s">
        <v>4809</v>
      </c>
      <c r="H1795" s="87" t="s">
        <v>46</v>
      </c>
      <c r="I1795" s="87" t="s">
        <v>494</v>
      </c>
      <c r="J1795" s="77">
        <v>2196</v>
      </c>
      <c r="K1795" s="78" t="s">
        <v>4090</v>
      </c>
      <c r="L1795" s="19" t="s">
        <v>4091</v>
      </c>
      <c r="M1795" s="59">
        <v>60340410</v>
      </c>
      <c r="N1795" s="63" t="s">
        <v>4092</v>
      </c>
      <c r="O1795" s="19" t="str">
        <f t="shared" ref="O1795:O1858" si="113">E1795&amp;", Sinh ngày "&amp;G1795</f>
        <v>Kim Văn Tuyên, Sinh ngày 29/08/1972</v>
      </c>
      <c r="P1795" s="83">
        <v>13055288</v>
      </c>
      <c r="Q1795" s="83" t="s">
        <v>4807</v>
      </c>
      <c r="R1795" s="83" t="s">
        <v>975</v>
      </c>
      <c r="S1795" s="83" t="s">
        <v>4808</v>
      </c>
      <c r="T1795" s="83" t="s">
        <v>44</v>
      </c>
      <c r="U1795" s="83" t="s">
        <v>4809</v>
      </c>
      <c r="V1795" s="83" t="s">
        <v>46</v>
      </c>
      <c r="W1795" s="83" t="s">
        <v>494</v>
      </c>
      <c r="X1795" s="83">
        <v>2196</v>
      </c>
      <c r="Y1795" s="83" t="s">
        <v>4090</v>
      </c>
      <c r="Z1795" s="83" t="s">
        <v>4091</v>
      </c>
      <c r="AA1795" s="19">
        <f t="shared" ref="AA1795:AA1858" si="114">B1795</f>
        <v>13055288</v>
      </c>
      <c r="AB1795" s="19">
        <f t="shared" ref="AB1795:AB1858" si="115">M1795</f>
        <v>60340410</v>
      </c>
      <c r="AC1795" s="19" t="str">
        <f t="shared" ref="AC1795:AC1858" si="116">MID(L1795,5,1)</f>
        <v>1</v>
      </c>
      <c r="AD1795" s="63" t="s">
        <v>4092</v>
      </c>
      <c r="AE1795" s="83"/>
    </row>
    <row r="1796" spans="1:31" s="84" customFormat="1" ht="20.25" customHeight="1" x14ac:dyDescent="0.25">
      <c r="A1796" s="86" t="s">
        <v>4810</v>
      </c>
      <c r="B1796" s="74">
        <v>13055289</v>
      </c>
      <c r="C1796" s="74" t="s">
        <v>4811</v>
      </c>
      <c r="D1796" s="87" t="s">
        <v>983</v>
      </c>
      <c r="E1796" s="20" t="s">
        <v>4812</v>
      </c>
      <c r="F1796" s="88" t="s">
        <v>65</v>
      </c>
      <c r="G1796" s="88" t="s">
        <v>4813</v>
      </c>
      <c r="H1796" s="87" t="s">
        <v>113</v>
      </c>
      <c r="I1796" s="87" t="s">
        <v>494</v>
      </c>
      <c r="J1796" s="77">
        <v>2196</v>
      </c>
      <c r="K1796" s="78" t="s">
        <v>4090</v>
      </c>
      <c r="L1796" s="19" t="s">
        <v>4091</v>
      </c>
      <c r="M1796" s="59">
        <v>60340410</v>
      </c>
      <c r="N1796" s="63" t="s">
        <v>4092</v>
      </c>
      <c r="O1796" s="19" t="str">
        <f t="shared" si="113"/>
        <v>Ngô Ánh Tuyết, Sinh ngày 27/03/1982</v>
      </c>
      <c r="P1796" s="83">
        <v>13055289</v>
      </c>
      <c r="Q1796" s="83" t="s">
        <v>4811</v>
      </c>
      <c r="R1796" s="83" t="s">
        <v>983</v>
      </c>
      <c r="S1796" s="83" t="s">
        <v>4812</v>
      </c>
      <c r="T1796" s="83" t="s">
        <v>65</v>
      </c>
      <c r="U1796" s="83" t="s">
        <v>4813</v>
      </c>
      <c r="V1796" s="83" t="s">
        <v>113</v>
      </c>
      <c r="W1796" s="83" t="s">
        <v>494</v>
      </c>
      <c r="X1796" s="83">
        <v>2196</v>
      </c>
      <c r="Y1796" s="83" t="s">
        <v>4090</v>
      </c>
      <c r="Z1796" s="83" t="s">
        <v>4091</v>
      </c>
      <c r="AA1796" s="19">
        <f t="shared" si="114"/>
        <v>13055289</v>
      </c>
      <c r="AB1796" s="19">
        <f t="shared" si="115"/>
        <v>60340410</v>
      </c>
      <c r="AC1796" s="19" t="str">
        <f t="shared" si="116"/>
        <v>1</v>
      </c>
      <c r="AD1796" s="63" t="s">
        <v>4092</v>
      </c>
      <c r="AE1796" s="83"/>
    </row>
    <row r="1797" spans="1:31" s="84" customFormat="1" ht="20.25" customHeight="1" x14ac:dyDescent="0.25">
      <c r="A1797" s="86" t="s">
        <v>4814</v>
      </c>
      <c r="B1797" s="74">
        <v>13055290</v>
      </c>
      <c r="C1797" s="74" t="s">
        <v>403</v>
      </c>
      <c r="D1797" s="87" t="s">
        <v>983</v>
      </c>
      <c r="E1797" s="20" t="s">
        <v>986</v>
      </c>
      <c r="F1797" s="88" t="s">
        <v>65</v>
      </c>
      <c r="G1797" s="88" t="s">
        <v>4815</v>
      </c>
      <c r="H1797" s="87" t="s">
        <v>56</v>
      </c>
      <c r="I1797" s="87" t="s">
        <v>494</v>
      </c>
      <c r="J1797" s="77">
        <v>2196</v>
      </c>
      <c r="K1797" s="78" t="s">
        <v>4090</v>
      </c>
      <c r="L1797" s="19" t="s">
        <v>4091</v>
      </c>
      <c r="M1797" s="59">
        <v>60340410</v>
      </c>
      <c r="N1797" s="63" t="s">
        <v>4092</v>
      </c>
      <c r="O1797" s="19" t="str">
        <f t="shared" si="113"/>
        <v>Trần Thị Tuyết, Sinh ngày 03/04/1981</v>
      </c>
      <c r="P1797" s="83">
        <v>13055290</v>
      </c>
      <c r="Q1797" s="83" t="s">
        <v>403</v>
      </c>
      <c r="R1797" s="83" t="s">
        <v>983</v>
      </c>
      <c r="S1797" s="83" t="s">
        <v>986</v>
      </c>
      <c r="T1797" s="83" t="s">
        <v>65</v>
      </c>
      <c r="U1797" s="83" t="s">
        <v>4815</v>
      </c>
      <c r="V1797" s="83" t="s">
        <v>56</v>
      </c>
      <c r="W1797" s="83" t="s">
        <v>494</v>
      </c>
      <c r="X1797" s="83">
        <v>2196</v>
      </c>
      <c r="Y1797" s="83" t="s">
        <v>4090</v>
      </c>
      <c r="Z1797" s="83" t="s">
        <v>4091</v>
      </c>
      <c r="AA1797" s="19">
        <f t="shared" si="114"/>
        <v>13055290</v>
      </c>
      <c r="AB1797" s="19">
        <f t="shared" si="115"/>
        <v>60340410</v>
      </c>
      <c r="AC1797" s="19" t="str">
        <f t="shared" si="116"/>
        <v>1</v>
      </c>
      <c r="AD1797" s="63" t="s">
        <v>4092</v>
      </c>
      <c r="AE1797" s="83"/>
    </row>
    <row r="1798" spans="1:31" s="84" customFormat="1" ht="20.25" customHeight="1" x14ac:dyDescent="0.25">
      <c r="A1798" s="86" t="s">
        <v>4816</v>
      </c>
      <c r="B1798" s="74">
        <v>13055291</v>
      </c>
      <c r="C1798" s="74" t="s">
        <v>4817</v>
      </c>
      <c r="D1798" s="87" t="s">
        <v>266</v>
      </c>
      <c r="E1798" s="20" t="s">
        <v>4818</v>
      </c>
      <c r="F1798" s="88" t="s">
        <v>65</v>
      </c>
      <c r="G1798" s="88" t="s">
        <v>4819</v>
      </c>
      <c r="H1798" s="87" t="s">
        <v>46</v>
      </c>
      <c r="I1798" s="87" t="s">
        <v>494</v>
      </c>
      <c r="J1798" s="77">
        <v>2196</v>
      </c>
      <c r="K1798" s="78" t="s">
        <v>4090</v>
      </c>
      <c r="L1798" s="19" t="s">
        <v>4091</v>
      </c>
      <c r="M1798" s="59">
        <v>60340410</v>
      </c>
      <c r="N1798" s="63" t="s">
        <v>4092</v>
      </c>
      <c r="O1798" s="19" t="str">
        <f t="shared" si="113"/>
        <v>Bùi Pháp Uyên, Sinh ngày 14/09/1985</v>
      </c>
      <c r="P1798" s="83">
        <v>13055291</v>
      </c>
      <c r="Q1798" s="83" t="s">
        <v>4817</v>
      </c>
      <c r="R1798" s="83" t="s">
        <v>266</v>
      </c>
      <c r="S1798" s="83" t="s">
        <v>4818</v>
      </c>
      <c r="T1798" s="83" t="s">
        <v>65</v>
      </c>
      <c r="U1798" s="83" t="s">
        <v>4819</v>
      </c>
      <c r="V1798" s="83" t="s">
        <v>46</v>
      </c>
      <c r="W1798" s="83" t="s">
        <v>494</v>
      </c>
      <c r="X1798" s="83">
        <v>2196</v>
      </c>
      <c r="Y1798" s="83" t="s">
        <v>4090</v>
      </c>
      <c r="Z1798" s="83" t="s">
        <v>4091</v>
      </c>
      <c r="AA1798" s="19">
        <f t="shared" si="114"/>
        <v>13055291</v>
      </c>
      <c r="AB1798" s="19">
        <f t="shared" si="115"/>
        <v>60340410</v>
      </c>
      <c r="AC1798" s="19" t="str">
        <f t="shared" si="116"/>
        <v>1</v>
      </c>
      <c r="AD1798" s="63" t="s">
        <v>4092</v>
      </c>
      <c r="AE1798" s="83"/>
    </row>
    <row r="1799" spans="1:31" s="84" customFormat="1" ht="20.25" customHeight="1" x14ac:dyDescent="0.25">
      <c r="A1799" s="86" t="s">
        <v>4820</v>
      </c>
      <c r="B1799" s="74">
        <v>13055292</v>
      </c>
      <c r="C1799" s="74" t="s">
        <v>4821</v>
      </c>
      <c r="D1799" s="87" t="s">
        <v>82</v>
      </c>
      <c r="E1799" s="20" t="s">
        <v>4822</v>
      </c>
      <c r="F1799" s="88" t="s">
        <v>65</v>
      </c>
      <c r="G1799" s="88" t="s">
        <v>4823</v>
      </c>
      <c r="H1799" s="87" t="s">
        <v>46</v>
      </c>
      <c r="I1799" s="87" t="s">
        <v>494</v>
      </c>
      <c r="J1799" s="77">
        <v>2196</v>
      </c>
      <c r="K1799" s="78" t="s">
        <v>4090</v>
      </c>
      <c r="L1799" s="19" t="s">
        <v>4091</v>
      </c>
      <c r="M1799" s="59">
        <v>60340410</v>
      </c>
      <c r="N1799" s="63" t="s">
        <v>4092</v>
      </c>
      <c r="O1799" s="19" t="str">
        <f t="shared" si="113"/>
        <v>Dương Hồng Vân, Sinh ngày 16/05/1983</v>
      </c>
      <c r="P1799" s="83">
        <v>13055292</v>
      </c>
      <c r="Q1799" s="83" t="s">
        <v>4821</v>
      </c>
      <c r="R1799" s="83" t="s">
        <v>82</v>
      </c>
      <c r="S1799" s="83" t="s">
        <v>4822</v>
      </c>
      <c r="T1799" s="83" t="s">
        <v>65</v>
      </c>
      <c r="U1799" s="83" t="s">
        <v>4823</v>
      </c>
      <c r="V1799" s="83" t="s">
        <v>46</v>
      </c>
      <c r="W1799" s="83" t="s">
        <v>494</v>
      </c>
      <c r="X1799" s="83">
        <v>2196</v>
      </c>
      <c r="Y1799" s="83" t="s">
        <v>4090</v>
      </c>
      <c r="Z1799" s="83" t="s">
        <v>4091</v>
      </c>
      <c r="AA1799" s="19">
        <f t="shared" si="114"/>
        <v>13055292</v>
      </c>
      <c r="AB1799" s="19">
        <f t="shared" si="115"/>
        <v>60340410</v>
      </c>
      <c r="AC1799" s="19" t="str">
        <f t="shared" si="116"/>
        <v>1</v>
      </c>
      <c r="AD1799" s="63" t="s">
        <v>4092</v>
      </c>
      <c r="AE1799" s="83"/>
    </row>
    <row r="1800" spans="1:31" s="84" customFormat="1" ht="20.25" customHeight="1" x14ac:dyDescent="0.25">
      <c r="A1800" s="86" t="s">
        <v>4824</v>
      </c>
      <c r="B1800" s="74">
        <v>13055293</v>
      </c>
      <c r="C1800" s="74" t="s">
        <v>898</v>
      </c>
      <c r="D1800" s="87" t="s">
        <v>1012</v>
      </c>
      <c r="E1800" s="20" t="s">
        <v>4825</v>
      </c>
      <c r="F1800" s="88" t="s">
        <v>65</v>
      </c>
      <c r="G1800" s="88" t="s">
        <v>4826</v>
      </c>
      <c r="H1800" s="87" t="s">
        <v>100</v>
      </c>
      <c r="I1800" s="87" t="s">
        <v>494</v>
      </c>
      <c r="J1800" s="77">
        <v>2196</v>
      </c>
      <c r="K1800" s="78" t="s">
        <v>4090</v>
      </c>
      <c r="L1800" s="19" t="s">
        <v>4091</v>
      </c>
      <c r="M1800" s="59">
        <v>60340410</v>
      </c>
      <c r="N1800" s="63" t="s">
        <v>4092</v>
      </c>
      <c r="O1800" s="19" t="str">
        <f t="shared" si="113"/>
        <v>Nguyễn Kim Yến, Sinh ngày 14/12/1983</v>
      </c>
      <c r="P1800" s="83">
        <v>13055293</v>
      </c>
      <c r="Q1800" s="83" t="s">
        <v>898</v>
      </c>
      <c r="R1800" s="83" t="s">
        <v>1012</v>
      </c>
      <c r="S1800" s="83" t="s">
        <v>4825</v>
      </c>
      <c r="T1800" s="83" t="s">
        <v>65</v>
      </c>
      <c r="U1800" s="83" t="s">
        <v>4826</v>
      </c>
      <c r="V1800" s="83" t="s">
        <v>100</v>
      </c>
      <c r="W1800" s="83" t="s">
        <v>494</v>
      </c>
      <c r="X1800" s="83">
        <v>2196</v>
      </c>
      <c r="Y1800" s="83" t="s">
        <v>4090</v>
      </c>
      <c r="Z1800" s="83" t="s">
        <v>4091</v>
      </c>
      <c r="AA1800" s="19">
        <f t="shared" si="114"/>
        <v>13055293</v>
      </c>
      <c r="AB1800" s="19">
        <f t="shared" si="115"/>
        <v>60340410</v>
      </c>
      <c r="AC1800" s="19" t="str">
        <f t="shared" si="116"/>
        <v>1</v>
      </c>
      <c r="AD1800" s="63" t="s">
        <v>4092</v>
      </c>
      <c r="AE1800" s="83"/>
    </row>
    <row r="1801" spans="1:31" s="84" customFormat="1" ht="20.25" customHeight="1" x14ac:dyDescent="0.25">
      <c r="A1801" s="86" t="s">
        <v>4827</v>
      </c>
      <c r="B1801" s="74">
        <v>13055294</v>
      </c>
      <c r="C1801" s="74" t="s">
        <v>4828</v>
      </c>
      <c r="D1801" s="89" t="s">
        <v>44</v>
      </c>
      <c r="E1801" s="20" t="s">
        <v>4829</v>
      </c>
      <c r="F1801" s="90" t="s">
        <v>44</v>
      </c>
      <c r="G1801" s="90" t="s">
        <v>4830</v>
      </c>
      <c r="H1801" s="89" t="s">
        <v>113</v>
      </c>
      <c r="I1801" s="87" t="s">
        <v>494</v>
      </c>
      <c r="J1801" s="77">
        <v>2196</v>
      </c>
      <c r="K1801" s="78" t="s">
        <v>4090</v>
      </c>
      <c r="L1801" s="19" t="s">
        <v>4091</v>
      </c>
      <c r="M1801" s="59">
        <v>60340410</v>
      </c>
      <c r="N1801" s="63" t="s">
        <v>4092</v>
      </c>
      <c r="O1801" s="19" t="str">
        <f t="shared" si="113"/>
        <v>Trịnh Bình Nam, Sinh ngày 22/10/1988</v>
      </c>
      <c r="P1801" s="83">
        <v>13055294</v>
      </c>
      <c r="Q1801" s="83" t="s">
        <v>4828</v>
      </c>
      <c r="R1801" s="83" t="s">
        <v>44</v>
      </c>
      <c r="S1801" s="83" t="s">
        <v>4829</v>
      </c>
      <c r="T1801" s="83" t="s">
        <v>44</v>
      </c>
      <c r="U1801" s="83" t="s">
        <v>4830</v>
      </c>
      <c r="V1801" s="83" t="s">
        <v>113</v>
      </c>
      <c r="W1801" s="83" t="s">
        <v>494</v>
      </c>
      <c r="X1801" s="83">
        <v>2196</v>
      </c>
      <c r="Y1801" s="83" t="s">
        <v>4090</v>
      </c>
      <c r="Z1801" s="83" t="s">
        <v>4091</v>
      </c>
      <c r="AA1801" s="19">
        <f t="shared" si="114"/>
        <v>13055294</v>
      </c>
      <c r="AB1801" s="19">
        <f t="shared" si="115"/>
        <v>60340410</v>
      </c>
      <c r="AC1801" s="19" t="str">
        <f t="shared" si="116"/>
        <v>1</v>
      </c>
      <c r="AD1801" s="63" t="s">
        <v>4092</v>
      </c>
      <c r="AE1801" s="83"/>
    </row>
    <row r="1802" spans="1:31" s="84" customFormat="1" ht="20.25" customHeight="1" x14ac:dyDescent="0.25">
      <c r="A1802" s="86" t="s">
        <v>4831</v>
      </c>
      <c r="B1802" s="74">
        <v>13055295</v>
      </c>
      <c r="C1802" s="74" t="s">
        <v>665</v>
      </c>
      <c r="D1802" s="89" t="s">
        <v>627</v>
      </c>
      <c r="E1802" s="20" t="s">
        <v>4832</v>
      </c>
      <c r="F1802" s="90" t="s">
        <v>65</v>
      </c>
      <c r="G1802" s="90" t="s">
        <v>4083</v>
      </c>
      <c r="H1802" s="89" t="s">
        <v>4833</v>
      </c>
      <c r="I1802" s="87" t="s">
        <v>494</v>
      </c>
      <c r="J1802" s="77">
        <v>2196</v>
      </c>
      <c r="K1802" s="78" t="s">
        <v>4090</v>
      </c>
      <c r="L1802" s="19" t="s">
        <v>4091</v>
      </c>
      <c r="M1802" s="59">
        <v>60340410</v>
      </c>
      <c r="N1802" s="63" t="s">
        <v>4092</v>
      </c>
      <c r="O1802" s="19" t="str">
        <f t="shared" si="113"/>
        <v>Nguyễn Thị Phương Thanh, Sinh ngày 16/09/1985</v>
      </c>
      <c r="P1802" s="83">
        <v>13055295</v>
      </c>
      <c r="Q1802" s="83" t="s">
        <v>665</v>
      </c>
      <c r="R1802" s="83" t="s">
        <v>627</v>
      </c>
      <c r="S1802" s="83" t="s">
        <v>4832</v>
      </c>
      <c r="T1802" s="83" t="s">
        <v>65</v>
      </c>
      <c r="U1802" s="83" t="s">
        <v>4083</v>
      </c>
      <c r="V1802" s="83" t="s">
        <v>4833</v>
      </c>
      <c r="W1802" s="83" t="s">
        <v>494</v>
      </c>
      <c r="X1802" s="83">
        <v>2196</v>
      </c>
      <c r="Y1802" s="83" t="s">
        <v>4090</v>
      </c>
      <c r="Z1802" s="83" t="s">
        <v>4091</v>
      </c>
      <c r="AA1802" s="19">
        <f t="shared" si="114"/>
        <v>13055295</v>
      </c>
      <c r="AB1802" s="19">
        <f t="shared" si="115"/>
        <v>60340410</v>
      </c>
      <c r="AC1802" s="19" t="str">
        <f t="shared" si="116"/>
        <v>1</v>
      </c>
      <c r="AD1802" s="63" t="s">
        <v>4092</v>
      </c>
      <c r="AE1802" s="83"/>
    </row>
    <row r="1803" spans="1:31" s="84" customFormat="1" ht="20.25" customHeight="1" x14ac:dyDescent="0.25">
      <c r="A1803" s="86" t="s">
        <v>4834</v>
      </c>
      <c r="B1803" s="74">
        <v>13055296</v>
      </c>
      <c r="C1803" s="74" t="s">
        <v>668</v>
      </c>
      <c r="D1803" s="89" t="s">
        <v>254</v>
      </c>
      <c r="E1803" s="20" t="s">
        <v>4789</v>
      </c>
      <c r="F1803" s="90" t="s">
        <v>44</v>
      </c>
      <c r="G1803" s="90" t="s">
        <v>4835</v>
      </c>
      <c r="H1803" s="89" t="s">
        <v>46</v>
      </c>
      <c r="I1803" s="87" t="s">
        <v>494</v>
      </c>
      <c r="J1803" s="77">
        <v>2196</v>
      </c>
      <c r="K1803" s="78" t="s">
        <v>4090</v>
      </c>
      <c r="L1803" s="19" t="s">
        <v>4091</v>
      </c>
      <c r="M1803" s="59">
        <v>60340410</v>
      </c>
      <c r="N1803" s="63" t="s">
        <v>4092</v>
      </c>
      <c r="O1803" s="19" t="str">
        <f t="shared" si="113"/>
        <v>Nguyễn Tuấn Tú, Sinh ngày 20/09/1979</v>
      </c>
      <c r="P1803" s="83">
        <v>13055296</v>
      </c>
      <c r="Q1803" s="83" t="s">
        <v>668</v>
      </c>
      <c r="R1803" s="83" t="s">
        <v>254</v>
      </c>
      <c r="S1803" s="83" t="s">
        <v>4789</v>
      </c>
      <c r="T1803" s="83" t="s">
        <v>44</v>
      </c>
      <c r="U1803" s="83" t="s">
        <v>4835</v>
      </c>
      <c r="V1803" s="83" t="s">
        <v>46</v>
      </c>
      <c r="W1803" s="83" t="s">
        <v>494</v>
      </c>
      <c r="X1803" s="83">
        <v>2196</v>
      </c>
      <c r="Y1803" s="83" t="s">
        <v>4090</v>
      </c>
      <c r="Z1803" s="83" t="s">
        <v>4091</v>
      </c>
      <c r="AA1803" s="19">
        <f t="shared" si="114"/>
        <v>13055296</v>
      </c>
      <c r="AB1803" s="19">
        <f t="shared" si="115"/>
        <v>60340410</v>
      </c>
      <c r="AC1803" s="19" t="str">
        <f t="shared" si="116"/>
        <v>1</v>
      </c>
      <c r="AD1803" s="63" t="s">
        <v>4092</v>
      </c>
      <c r="AE1803" s="83"/>
    </row>
    <row r="1804" spans="1:31" s="84" customFormat="1" ht="20.25" customHeight="1" x14ac:dyDescent="0.25">
      <c r="A1804" s="86" t="s">
        <v>4086</v>
      </c>
      <c r="B1804" s="74">
        <v>13055297</v>
      </c>
      <c r="C1804" s="74" t="s">
        <v>4836</v>
      </c>
      <c r="D1804" s="87" t="s">
        <v>272</v>
      </c>
      <c r="E1804" s="20" t="s">
        <v>4837</v>
      </c>
      <c r="F1804" s="88" t="s">
        <v>65</v>
      </c>
      <c r="G1804" s="88" t="s">
        <v>4838</v>
      </c>
      <c r="H1804" s="87" t="s">
        <v>46</v>
      </c>
      <c r="I1804" s="63" t="s">
        <v>3959</v>
      </c>
      <c r="J1804" s="77">
        <v>2196</v>
      </c>
      <c r="K1804" s="78" t="s">
        <v>4090</v>
      </c>
      <c r="L1804" s="19" t="s">
        <v>4091</v>
      </c>
      <c r="M1804" s="46" t="s">
        <v>3960</v>
      </c>
      <c r="N1804" s="63" t="s">
        <v>4092</v>
      </c>
      <c r="O1804" s="19" t="str">
        <f t="shared" si="113"/>
        <v>Trần Thị Hoài An, Sinh ngày 26/06/1975</v>
      </c>
      <c r="P1804" s="83">
        <v>13055297</v>
      </c>
      <c r="Q1804" s="83" t="s">
        <v>4836</v>
      </c>
      <c r="R1804" s="83" t="s">
        <v>272</v>
      </c>
      <c r="S1804" s="83" t="s">
        <v>4837</v>
      </c>
      <c r="T1804" s="83" t="s">
        <v>65</v>
      </c>
      <c r="U1804" s="83" t="s">
        <v>4838</v>
      </c>
      <c r="V1804" s="83" t="s">
        <v>46</v>
      </c>
      <c r="W1804" s="63" t="s">
        <v>3959</v>
      </c>
      <c r="X1804" s="83">
        <v>2196</v>
      </c>
      <c r="Y1804" s="83" t="s">
        <v>4090</v>
      </c>
      <c r="Z1804" s="83" t="s">
        <v>4091</v>
      </c>
      <c r="AA1804" s="19">
        <f t="shared" si="114"/>
        <v>13055297</v>
      </c>
      <c r="AB1804" s="19" t="str">
        <f t="shared" si="115"/>
        <v>Chuyên ngành thí điểm</v>
      </c>
      <c r="AC1804" s="19" t="str">
        <f t="shared" si="116"/>
        <v>1</v>
      </c>
      <c r="AD1804" s="63" t="s">
        <v>4092</v>
      </c>
      <c r="AE1804" s="83"/>
    </row>
    <row r="1805" spans="1:31" s="84" customFormat="1" ht="20.25" customHeight="1" x14ac:dyDescent="0.25">
      <c r="A1805" s="86" t="s">
        <v>4093</v>
      </c>
      <c r="B1805" s="74">
        <v>13055298</v>
      </c>
      <c r="C1805" s="74" t="s">
        <v>3389</v>
      </c>
      <c r="D1805" s="87" t="s">
        <v>284</v>
      </c>
      <c r="E1805" s="20" t="s">
        <v>4839</v>
      </c>
      <c r="F1805" s="88" t="s">
        <v>44</v>
      </c>
      <c r="G1805" s="88" t="s">
        <v>4840</v>
      </c>
      <c r="H1805" s="87" t="s">
        <v>46</v>
      </c>
      <c r="I1805" s="63" t="s">
        <v>3959</v>
      </c>
      <c r="J1805" s="77">
        <v>2196</v>
      </c>
      <c r="K1805" s="78" t="s">
        <v>4090</v>
      </c>
      <c r="L1805" s="19" t="s">
        <v>4091</v>
      </c>
      <c r="M1805" s="46" t="s">
        <v>3960</v>
      </c>
      <c r="N1805" s="63" t="s">
        <v>4092</v>
      </c>
      <c r="O1805" s="19" t="str">
        <f t="shared" si="113"/>
        <v>Vũ Quốc Chung, Sinh ngày 17/10/1977</v>
      </c>
      <c r="P1805" s="83">
        <v>13055298</v>
      </c>
      <c r="Q1805" s="83" t="s">
        <v>3389</v>
      </c>
      <c r="R1805" s="83" t="s">
        <v>284</v>
      </c>
      <c r="S1805" s="83" t="s">
        <v>4839</v>
      </c>
      <c r="T1805" s="83" t="s">
        <v>44</v>
      </c>
      <c r="U1805" s="83" t="s">
        <v>4840</v>
      </c>
      <c r="V1805" s="83" t="s">
        <v>46</v>
      </c>
      <c r="W1805" s="63" t="s">
        <v>3959</v>
      </c>
      <c r="X1805" s="83">
        <v>2196</v>
      </c>
      <c r="Y1805" s="83" t="s">
        <v>4090</v>
      </c>
      <c r="Z1805" s="83" t="s">
        <v>4091</v>
      </c>
      <c r="AA1805" s="19">
        <f t="shared" si="114"/>
        <v>13055298</v>
      </c>
      <c r="AB1805" s="19" t="str">
        <f t="shared" si="115"/>
        <v>Chuyên ngành thí điểm</v>
      </c>
      <c r="AC1805" s="19" t="str">
        <f t="shared" si="116"/>
        <v>1</v>
      </c>
      <c r="AD1805" s="63" t="s">
        <v>4092</v>
      </c>
      <c r="AE1805" s="83"/>
    </row>
    <row r="1806" spans="1:31" s="84" customFormat="1" ht="20.25" customHeight="1" x14ac:dyDescent="0.25">
      <c r="A1806" s="86" t="s">
        <v>4096</v>
      </c>
      <c r="B1806" s="74">
        <v>13055300</v>
      </c>
      <c r="C1806" s="74" t="s">
        <v>4841</v>
      </c>
      <c r="D1806" s="87" t="s">
        <v>517</v>
      </c>
      <c r="E1806" s="20" t="s">
        <v>4842</v>
      </c>
      <c r="F1806" s="88" t="s">
        <v>44</v>
      </c>
      <c r="G1806" s="88" t="s">
        <v>4843</v>
      </c>
      <c r="H1806" s="87" t="s">
        <v>46</v>
      </c>
      <c r="I1806" s="63" t="s">
        <v>3959</v>
      </c>
      <c r="J1806" s="77">
        <v>2196</v>
      </c>
      <c r="K1806" s="78" t="s">
        <v>4090</v>
      </c>
      <c r="L1806" s="19" t="s">
        <v>4091</v>
      </c>
      <c r="M1806" s="46" t="s">
        <v>3960</v>
      </c>
      <c r="N1806" s="63" t="s">
        <v>4092</v>
      </c>
      <c r="O1806" s="19" t="str">
        <f t="shared" si="113"/>
        <v>Dương Đức Dũng, Sinh ngày 31/12/1986</v>
      </c>
      <c r="P1806" s="83">
        <v>13055300</v>
      </c>
      <c r="Q1806" s="83" t="s">
        <v>4841</v>
      </c>
      <c r="R1806" s="83" t="s">
        <v>517</v>
      </c>
      <c r="S1806" s="83" t="s">
        <v>4842</v>
      </c>
      <c r="T1806" s="83" t="s">
        <v>44</v>
      </c>
      <c r="U1806" s="83" t="s">
        <v>4843</v>
      </c>
      <c r="V1806" s="83" t="s">
        <v>46</v>
      </c>
      <c r="W1806" s="63" t="s">
        <v>3959</v>
      </c>
      <c r="X1806" s="83">
        <v>2196</v>
      </c>
      <c r="Y1806" s="83" t="s">
        <v>4090</v>
      </c>
      <c r="Z1806" s="83" t="s">
        <v>4091</v>
      </c>
      <c r="AA1806" s="19">
        <f t="shared" si="114"/>
        <v>13055300</v>
      </c>
      <c r="AB1806" s="19" t="str">
        <f t="shared" si="115"/>
        <v>Chuyên ngành thí điểm</v>
      </c>
      <c r="AC1806" s="19" t="str">
        <f t="shared" si="116"/>
        <v>1</v>
      </c>
      <c r="AD1806" s="63" t="s">
        <v>4092</v>
      </c>
      <c r="AE1806" s="83"/>
    </row>
    <row r="1807" spans="1:31" s="84" customFormat="1" ht="20.25" customHeight="1" x14ac:dyDescent="0.25">
      <c r="A1807" s="86" t="s">
        <v>4098</v>
      </c>
      <c r="B1807" s="74">
        <v>13055301</v>
      </c>
      <c r="C1807" s="74" t="s">
        <v>2954</v>
      </c>
      <c r="D1807" s="87" t="s">
        <v>110</v>
      </c>
      <c r="E1807" s="20" t="s">
        <v>4844</v>
      </c>
      <c r="F1807" s="88" t="s">
        <v>44</v>
      </c>
      <c r="G1807" s="88" t="s">
        <v>4845</v>
      </c>
      <c r="H1807" s="87" t="s">
        <v>56</v>
      </c>
      <c r="I1807" s="63" t="s">
        <v>3959</v>
      </c>
      <c r="J1807" s="77">
        <v>2196</v>
      </c>
      <c r="K1807" s="78" t="s">
        <v>4090</v>
      </c>
      <c r="L1807" s="19" t="s">
        <v>4091</v>
      </c>
      <c r="M1807" s="46" t="s">
        <v>3960</v>
      </c>
      <c r="N1807" s="63" t="s">
        <v>4092</v>
      </c>
      <c r="O1807" s="19" t="str">
        <f t="shared" si="113"/>
        <v>Trần Thanh Hải, Sinh ngày 10/07/1978</v>
      </c>
      <c r="P1807" s="83">
        <v>13055301</v>
      </c>
      <c r="Q1807" s="83" t="s">
        <v>2954</v>
      </c>
      <c r="R1807" s="83" t="s">
        <v>110</v>
      </c>
      <c r="S1807" s="83" t="s">
        <v>4844</v>
      </c>
      <c r="T1807" s="83" t="s">
        <v>44</v>
      </c>
      <c r="U1807" s="83" t="s">
        <v>4845</v>
      </c>
      <c r="V1807" s="83" t="s">
        <v>56</v>
      </c>
      <c r="W1807" s="63" t="s">
        <v>3959</v>
      </c>
      <c r="X1807" s="83">
        <v>2196</v>
      </c>
      <c r="Y1807" s="83" t="s">
        <v>4090</v>
      </c>
      <c r="Z1807" s="83" t="s">
        <v>4091</v>
      </c>
      <c r="AA1807" s="19">
        <f t="shared" si="114"/>
        <v>13055301</v>
      </c>
      <c r="AB1807" s="19" t="str">
        <f t="shared" si="115"/>
        <v>Chuyên ngành thí điểm</v>
      </c>
      <c r="AC1807" s="19" t="str">
        <f t="shared" si="116"/>
        <v>1</v>
      </c>
      <c r="AD1807" s="63" t="s">
        <v>4092</v>
      </c>
      <c r="AE1807" s="83"/>
    </row>
    <row r="1808" spans="1:31" s="84" customFormat="1" ht="20.25" customHeight="1" x14ac:dyDescent="0.25">
      <c r="A1808" s="86" t="s">
        <v>4101</v>
      </c>
      <c r="B1808" s="74">
        <v>13055302</v>
      </c>
      <c r="C1808" s="74" t="s">
        <v>4846</v>
      </c>
      <c r="D1808" s="87" t="s">
        <v>747</v>
      </c>
      <c r="E1808" s="20" t="s">
        <v>4847</v>
      </c>
      <c r="F1808" s="88" t="s">
        <v>44</v>
      </c>
      <c r="G1808" s="88" t="s">
        <v>4848</v>
      </c>
      <c r="H1808" s="87" t="s">
        <v>180</v>
      </c>
      <c r="I1808" s="63" t="s">
        <v>3959</v>
      </c>
      <c r="J1808" s="77">
        <v>2196</v>
      </c>
      <c r="K1808" s="78" t="s">
        <v>4090</v>
      </c>
      <c r="L1808" s="19" t="s">
        <v>4091</v>
      </c>
      <c r="M1808" s="46" t="s">
        <v>3960</v>
      </c>
      <c r="N1808" s="63" t="s">
        <v>4092</v>
      </c>
      <c r="O1808" s="19" t="str">
        <f t="shared" si="113"/>
        <v>Lý Công Hòa, Sinh ngày 21/04/1978</v>
      </c>
      <c r="P1808" s="83">
        <v>13055302</v>
      </c>
      <c r="Q1808" s="83" t="s">
        <v>4846</v>
      </c>
      <c r="R1808" s="83" t="s">
        <v>747</v>
      </c>
      <c r="S1808" s="83" t="s">
        <v>4847</v>
      </c>
      <c r="T1808" s="83" t="s">
        <v>44</v>
      </c>
      <c r="U1808" s="83" t="s">
        <v>4848</v>
      </c>
      <c r="V1808" s="83" t="s">
        <v>180</v>
      </c>
      <c r="W1808" s="63" t="s">
        <v>3959</v>
      </c>
      <c r="X1808" s="83">
        <v>2196</v>
      </c>
      <c r="Y1808" s="83" t="s">
        <v>4090</v>
      </c>
      <c r="Z1808" s="83" t="s">
        <v>4091</v>
      </c>
      <c r="AA1808" s="19">
        <f t="shared" si="114"/>
        <v>13055302</v>
      </c>
      <c r="AB1808" s="19" t="str">
        <f t="shared" si="115"/>
        <v>Chuyên ngành thí điểm</v>
      </c>
      <c r="AC1808" s="19" t="str">
        <f t="shared" si="116"/>
        <v>1</v>
      </c>
      <c r="AD1808" s="63" t="s">
        <v>4092</v>
      </c>
      <c r="AE1808" s="83"/>
    </row>
    <row r="1809" spans="1:31" s="84" customFormat="1" ht="20.25" customHeight="1" x14ac:dyDescent="0.25">
      <c r="A1809" s="86" t="s">
        <v>4105</v>
      </c>
      <c r="B1809" s="74">
        <v>13055303</v>
      </c>
      <c r="C1809" s="74" t="s">
        <v>172</v>
      </c>
      <c r="D1809" s="87" t="s">
        <v>769</v>
      </c>
      <c r="E1809" s="20" t="s">
        <v>4849</v>
      </c>
      <c r="F1809" s="88" t="s">
        <v>44</v>
      </c>
      <c r="G1809" s="88" t="s">
        <v>2293</v>
      </c>
      <c r="H1809" s="87" t="s">
        <v>46</v>
      </c>
      <c r="I1809" s="63" t="s">
        <v>3959</v>
      </c>
      <c r="J1809" s="77">
        <v>2196</v>
      </c>
      <c r="K1809" s="78" t="s">
        <v>4090</v>
      </c>
      <c r="L1809" s="19" t="s">
        <v>4091</v>
      </c>
      <c r="M1809" s="46" t="s">
        <v>3960</v>
      </c>
      <c r="N1809" s="63" t="s">
        <v>4092</v>
      </c>
      <c r="O1809" s="19" t="str">
        <f t="shared" si="113"/>
        <v>Nguyễn Quang Hùng, Sinh ngày 14/05/1979</v>
      </c>
      <c r="P1809" s="83">
        <v>13055303</v>
      </c>
      <c r="Q1809" s="83" t="s">
        <v>172</v>
      </c>
      <c r="R1809" s="83" t="s">
        <v>769</v>
      </c>
      <c r="S1809" s="83" t="s">
        <v>4849</v>
      </c>
      <c r="T1809" s="83" t="s">
        <v>44</v>
      </c>
      <c r="U1809" s="83" t="s">
        <v>2293</v>
      </c>
      <c r="V1809" s="83" t="s">
        <v>46</v>
      </c>
      <c r="W1809" s="63" t="s">
        <v>3959</v>
      </c>
      <c r="X1809" s="83">
        <v>2196</v>
      </c>
      <c r="Y1809" s="83" t="s">
        <v>4090</v>
      </c>
      <c r="Z1809" s="83" t="s">
        <v>4091</v>
      </c>
      <c r="AA1809" s="19">
        <f t="shared" si="114"/>
        <v>13055303</v>
      </c>
      <c r="AB1809" s="19" t="str">
        <f t="shared" si="115"/>
        <v>Chuyên ngành thí điểm</v>
      </c>
      <c r="AC1809" s="19" t="str">
        <f t="shared" si="116"/>
        <v>1</v>
      </c>
      <c r="AD1809" s="63" t="s">
        <v>4092</v>
      </c>
      <c r="AE1809" s="83"/>
    </row>
    <row r="1810" spans="1:31" s="84" customFormat="1" ht="20.25" customHeight="1" x14ac:dyDescent="0.25">
      <c r="A1810" s="86" t="s">
        <v>4108</v>
      </c>
      <c r="B1810" s="74">
        <v>13055305</v>
      </c>
      <c r="C1810" s="74" t="s">
        <v>4850</v>
      </c>
      <c r="D1810" s="87" t="s">
        <v>383</v>
      </c>
      <c r="E1810" s="20" t="s">
        <v>4851</v>
      </c>
      <c r="F1810" s="88" t="s">
        <v>44</v>
      </c>
      <c r="G1810" s="88" t="s">
        <v>4852</v>
      </c>
      <c r="H1810" s="87" t="s">
        <v>46</v>
      </c>
      <c r="I1810" s="63" t="s">
        <v>3959</v>
      </c>
      <c r="J1810" s="77">
        <v>2196</v>
      </c>
      <c r="K1810" s="78" t="s">
        <v>4090</v>
      </c>
      <c r="L1810" s="19" t="s">
        <v>4091</v>
      </c>
      <c r="M1810" s="46" t="s">
        <v>3960</v>
      </c>
      <c r="N1810" s="63" t="s">
        <v>4092</v>
      </c>
      <c r="O1810" s="19" t="str">
        <f t="shared" si="113"/>
        <v>Lại Thanh Hưng, Sinh ngày 19/08/1984</v>
      </c>
      <c r="P1810" s="83">
        <v>13055305</v>
      </c>
      <c r="Q1810" s="83" t="s">
        <v>4850</v>
      </c>
      <c r="R1810" s="83" t="s">
        <v>383</v>
      </c>
      <c r="S1810" s="83" t="s">
        <v>4851</v>
      </c>
      <c r="T1810" s="83" t="s">
        <v>44</v>
      </c>
      <c r="U1810" s="83" t="s">
        <v>4852</v>
      </c>
      <c r="V1810" s="83" t="s">
        <v>46</v>
      </c>
      <c r="W1810" s="63" t="s">
        <v>3959</v>
      </c>
      <c r="X1810" s="83">
        <v>2196</v>
      </c>
      <c r="Y1810" s="83" t="s">
        <v>4090</v>
      </c>
      <c r="Z1810" s="83" t="s">
        <v>4091</v>
      </c>
      <c r="AA1810" s="19">
        <f t="shared" si="114"/>
        <v>13055305</v>
      </c>
      <c r="AB1810" s="19" t="str">
        <f t="shared" si="115"/>
        <v>Chuyên ngành thí điểm</v>
      </c>
      <c r="AC1810" s="19" t="str">
        <f t="shared" si="116"/>
        <v>1</v>
      </c>
      <c r="AD1810" s="63" t="s">
        <v>4092</v>
      </c>
      <c r="AE1810" s="83"/>
    </row>
    <row r="1811" spans="1:31" s="84" customFormat="1" ht="20.25" customHeight="1" x14ac:dyDescent="0.25">
      <c r="A1811" s="86" t="s">
        <v>4111</v>
      </c>
      <c r="B1811" s="74">
        <v>13055306</v>
      </c>
      <c r="C1811" s="74" t="s">
        <v>72</v>
      </c>
      <c r="D1811" s="87" t="s">
        <v>383</v>
      </c>
      <c r="E1811" s="20" t="s">
        <v>4853</v>
      </c>
      <c r="F1811" s="88" t="s">
        <v>44</v>
      </c>
      <c r="G1811" s="88" t="s">
        <v>2281</v>
      </c>
      <c r="H1811" s="87" t="s">
        <v>708</v>
      </c>
      <c r="I1811" s="63" t="s">
        <v>3959</v>
      </c>
      <c r="J1811" s="77">
        <v>2196</v>
      </c>
      <c r="K1811" s="78" t="s">
        <v>4090</v>
      </c>
      <c r="L1811" s="19" t="s">
        <v>4091</v>
      </c>
      <c r="M1811" s="46" t="s">
        <v>3960</v>
      </c>
      <c r="N1811" s="63" t="s">
        <v>4092</v>
      </c>
      <c r="O1811" s="19" t="str">
        <f t="shared" si="113"/>
        <v>Trần Văn Hưng, Sinh ngày 13/04/1986</v>
      </c>
      <c r="P1811" s="83">
        <v>13055306</v>
      </c>
      <c r="Q1811" s="83" t="s">
        <v>72</v>
      </c>
      <c r="R1811" s="83" t="s">
        <v>383</v>
      </c>
      <c r="S1811" s="83" t="s">
        <v>4853</v>
      </c>
      <c r="T1811" s="83" t="s">
        <v>44</v>
      </c>
      <c r="U1811" s="83" t="s">
        <v>2281</v>
      </c>
      <c r="V1811" s="83" t="s">
        <v>708</v>
      </c>
      <c r="W1811" s="63" t="s">
        <v>3959</v>
      </c>
      <c r="X1811" s="83">
        <v>2196</v>
      </c>
      <c r="Y1811" s="83" t="s">
        <v>4090</v>
      </c>
      <c r="Z1811" s="83" t="s">
        <v>4091</v>
      </c>
      <c r="AA1811" s="19">
        <f t="shared" si="114"/>
        <v>13055306</v>
      </c>
      <c r="AB1811" s="19" t="str">
        <f t="shared" si="115"/>
        <v>Chuyên ngành thí điểm</v>
      </c>
      <c r="AC1811" s="19" t="str">
        <f t="shared" si="116"/>
        <v>1</v>
      </c>
      <c r="AD1811" s="63" t="s">
        <v>4092</v>
      </c>
      <c r="AE1811" s="83"/>
    </row>
    <row r="1812" spans="1:31" s="84" customFormat="1" ht="20.25" customHeight="1" x14ac:dyDescent="0.25">
      <c r="A1812" s="86" t="s">
        <v>4114</v>
      </c>
      <c r="B1812" s="74">
        <v>13055307</v>
      </c>
      <c r="C1812" s="74" t="s">
        <v>460</v>
      </c>
      <c r="D1812" s="87" t="s">
        <v>383</v>
      </c>
      <c r="E1812" s="20" t="s">
        <v>2692</v>
      </c>
      <c r="F1812" s="88" t="s">
        <v>44</v>
      </c>
      <c r="G1812" s="88" t="s">
        <v>4854</v>
      </c>
      <c r="H1812" s="87" t="s">
        <v>46</v>
      </c>
      <c r="I1812" s="63" t="s">
        <v>3959</v>
      </c>
      <c r="J1812" s="77">
        <v>2196</v>
      </c>
      <c r="K1812" s="78" t="s">
        <v>4090</v>
      </c>
      <c r="L1812" s="19" t="s">
        <v>4091</v>
      </c>
      <c r="M1812" s="46" t="s">
        <v>3960</v>
      </c>
      <c r="N1812" s="63" t="s">
        <v>4092</v>
      </c>
      <c r="O1812" s="19" t="str">
        <f t="shared" si="113"/>
        <v>Nguyễn Việt Hưng, Sinh ngày 18/10/1979</v>
      </c>
      <c r="P1812" s="83">
        <v>13055307</v>
      </c>
      <c r="Q1812" s="83" t="s">
        <v>460</v>
      </c>
      <c r="R1812" s="83" t="s">
        <v>383</v>
      </c>
      <c r="S1812" s="83" t="s">
        <v>2692</v>
      </c>
      <c r="T1812" s="83" t="s">
        <v>44</v>
      </c>
      <c r="U1812" s="83" t="s">
        <v>4854</v>
      </c>
      <c r="V1812" s="83" t="s">
        <v>46</v>
      </c>
      <c r="W1812" s="63" t="s">
        <v>3959</v>
      </c>
      <c r="X1812" s="83">
        <v>2196</v>
      </c>
      <c r="Y1812" s="83" t="s">
        <v>4090</v>
      </c>
      <c r="Z1812" s="83" t="s">
        <v>4091</v>
      </c>
      <c r="AA1812" s="19">
        <f t="shared" si="114"/>
        <v>13055307</v>
      </c>
      <c r="AB1812" s="19" t="str">
        <f t="shared" si="115"/>
        <v>Chuyên ngành thí điểm</v>
      </c>
      <c r="AC1812" s="19" t="str">
        <f t="shared" si="116"/>
        <v>1</v>
      </c>
      <c r="AD1812" s="63" t="s">
        <v>4092</v>
      </c>
      <c r="AE1812" s="83"/>
    </row>
    <row r="1813" spans="1:31" s="84" customFormat="1" ht="20.25" customHeight="1" x14ac:dyDescent="0.25">
      <c r="A1813" s="86" t="s">
        <v>4117</v>
      </c>
      <c r="B1813" s="74">
        <v>13055308</v>
      </c>
      <c r="C1813" s="74" t="s">
        <v>189</v>
      </c>
      <c r="D1813" s="87" t="s">
        <v>63</v>
      </c>
      <c r="E1813" s="20" t="s">
        <v>4855</v>
      </c>
      <c r="F1813" s="88" t="s">
        <v>65</v>
      </c>
      <c r="G1813" s="88" t="s">
        <v>4856</v>
      </c>
      <c r="H1813" s="87" t="s">
        <v>46</v>
      </c>
      <c r="I1813" s="63" t="s">
        <v>3959</v>
      </c>
      <c r="J1813" s="77">
        <v>2196</v>
      </c>
      <c r="K1813" s="78" t="s">
        <v>4090</v>
      </c>
      <c r="L1813" s="19" t="s">
        <v>4091</v>
      </c>
      <c r="M1813" s="46" t="s">
        <v>3960</v>
      </c>
      <c r="N1813" s="63" t="s">
        <v>4092</v>
      </c>
      <c r="O1813" s="19" t="str">
        <f t="shared" si="113"/>
        <v>Nguyễn Thùy Hương, Sinh ngày 26/08/1979</v>
      </c>
      <c r="P1813" s="83">
        <v>13055308</v>
      </c>
      <c r="Q1813" s="83" t="s">
        <v>189</v>
      </c>
      <c r="R1813" s="83" t="s">
        <v>63</v>
      </c>
      <c r="S1813" s="83" t="s">
        <v>4855</v>
      </c>
      <c r="T1813" s="83" t="s">
        <v>65</v>
      </c>
      <c r="U1813" s="83" t="s">
        <v>4856</v>
      </c>
      <c r="V1813" s="83" t="s">
        <v>46</v>
      </c>
      <c r="W1813" s="63" t="s">
        <v>3959</v>
      </c>
      <c r="X1813" s="83">
        <v>2196</v>
      </c>
      <c r="Y1813" s="83" t="s">
        <v>4090</v>
      </c>
      <c r="Z1813" s="83" t="s">
        <v>4091</v>
      </c>
      <c r="AA1813" s="19">
        <f t="shared" si="114"/>
        <v>13055308</v>
      </c>
      <c r="AB1813" s="19" t="str">
        <f t="shared" si="115"/>
        <v>Chuyên ngành thí điểm</v>
      </c>
      <c r="AC1813" s="19" t="str">
        <f t="shared" si="116"/>
        <v>1</v>
      </c>
      <c r="AD1813" s="63" t="s">
        <v>4092</v>
      </c>
      <c r="AE1813" s="83"/>
    </row>
    <row r="1814" spans="1:31" s="84" customFormat="1" ht="20.25" customHeight="1" x14ac:dyDescent="0.25">
      <c r="A1814" s="86" t="s">
        <v>4145</v>
      </c>
      <c r="B1814" s="74">
        <v>13055309</v>
      </c>
      <c r="C1814" s="74" t="s">
        <v>126</v>
      </c>
      <c r="D1814" s="87" t="s">
        <v>168</v>
      </c>
      <c r="E1814" s="20" t="s">
        <v>4857</v>
      </c>
      <c r="F1814" s="88" t="s">
        <v>65</v>
      </c>
      <c r="G1814" s="88" t="s">
        <v>4858</v>
      </c>
      <c r="H1814" s="87" t="s">
        <v>80</v>
      </c>
      <c r="I1814" s="63" t="s">
        <v>3959</v>
      </c>
      <c r="J1814" s="77">
        <v>2196</v>
      </c>
      <c r="K1814" s="78" t="s">
        <v>4090</v>
      </c>
      <c r="L1814" s="19" t="s">
        <v>4091</v>
      </c>
      <c r="M1814" s="46" t="s">
        <v>3960</v>
      </c>
      <c r="N1814" s="63" t="s">
        <v>4092</v>
      </c>
      <c r="O1814" s="19" t="str">
        <f t="shared" si="113"/>
        <v>Vũ Thị Hường, Sinh ngày 08/09/1980</v>
      </c>
      <c r="P1814" s="83">
        <v>13055309</v>
      </c>
      <c r="Q1814" s="83" t="s">
        <v>126</v>
      </c>
      <c r="R1814" s="83" t="s">
        <v>168</v>
      </c>
      <c r="S1814" s="83" t="s">
        <v>4857</v>
      </c>
      <c r="T1814" s="83" t="s">
        <v>65</v>
      </c>
      <c r="U1814" s="83" t="s">
        <v>4858</v>
      </c>
      <c r="V1814" s="83" t="s">
        <v>80</v>
      </c>
      <c r="W1814" s="63" t="s">
        <v>3959</v>
      </c>
      <c r="X1814" s="83">
        <v>2196</v>
      </c>
      <c r="Y1814" s="83" t="s">
        <v>4090</v>
      </c>
      <c r="Z1814" s="83" t="s">
        <v>4091</v>
      </c>
      <c r="AA1814" s="19">
        <f t="shared" si="114"/>
        <v>13055309</v>
      </c>
      <c r="AB1814" s="19" t="str">
        <f t="shared" si="115"/>
        <v>Chuyên ngành thí điểm</v>
      </c>
      <c r="AC1814" s="19" t="str">
        <f t="shared" si="116"/>
        <v>1</v>
      </c>
      <c r="AD1814" s="63" t="s">
        <v>4092</v>
      </c>
      <c r="AE1814" s="83"/>
    </row>
    <row r="1815" spans="1:31" s="84" customFormat="1" ht="20.25" customHeight="1" x14ac:dyDescent="0.25">
      <c r="A1815" s="86" t="s">
        <v>4148</v>
      </c>
      <c r="B1815" s="74">
        <v>13055311</v>
      </c>
      <c r="C1815" s="74" t="s">
        <v>4859</v>
      </c>
      <c r="D1815" s="87" t="s">
        <v>2758</v>
      </c>
      <c r="E1815" s="20" t="s">
        <v>4860</v>
      </c>
      <c r="F1815" s="88" t="s">
        <v>44</v>
      </c>
      <c r="G1815" s="88" t="s">
        <v>4861</v>
      </c>
      <c r="H1815" s="87" t="s">
        <v>113</v>
      </c>
      <c r="I1815" s="63" t="s">
        <v>3959</v>
      </c>
      <c r="J1815" s="77">
        <v>2196</v>
      </c>
      <c r="K1815" s="78" t="s">
        <v>4090</v>
      </c>
      <c r="L1815" s="19" t="s">
        <v>4091</v>
      </c>
      <c r="M1815" s="46" t="s">
        <v>3960</v>
      </c>
      <c r="N1815" s="63" t="s">
        <v>4092</v>
      </c>
      <c r="O1815" s="19" t="str">
        <f t="shared" si="113"/>
        <v>Vũ Công Luận, Sinh ngày 19/03/1970</v>
      </c>
      <c r="P1815" s="83">
        <v>13055311</v>
      </c>
      <c r="Q1815" s="83" t="s">
        <v>4859</v>
      </c>
      <c r="R1815" s="83" t="s">
        <v>2758</v>
      </c>
      <c r="S1815" s="83" t="s">
        <v>4860</v>
      </c>
      <c r="T1815" s="83" t="s">
        <v>44</v>
      </c>
      <c r="U1815" s="83" t="s">
        <v>4861</v>
      </c>
      <c r="V1815" s="83" t="s">
        <v>113</v>
      </c>
      <c r="W1815" s="63" t="s">
        <v>3959</v>
      </c>
      <c r="X1815" s="83">
        <v>2196</v>
      </c>
      <c r="Y1815" s="83" t="s">
        <v>4090</v>
      </c>
      <c r="Z1815" s="83" t="s">
        <v>4091</v>
      </c>
      <c r="AA1815" s="19">
        <f t="shared" si="114"/>
        <v>13055311</v>
      </c>
      <c r="AB1815" s="19" t="str">
        <f t="shared" si="115"/>
        <v>Chuyên ngành thí điểm</v>
      </c>
      <c r="AC1815" s="19" t="str">
        <f t="shared" si="116"/>
        <v>1</v>
      </c>
      <c r="AD1815" s="63" t="s">
        <v>4092</v>
      </c>
      <c r="AE1815" s="83"/>
    </row>
    <row r="1816" spans="1:31" s="84" customFormat="1" ht="20.25" customHeight="1" x14ac:dyDescent="0.25">
      <c r="A1816" s="86" t="s">
        <v>4151</v>
      </c>
      <c r="B1816" s="74">
        <v>13055312</v>
      </c>
      <c r="C1816" s="74" t="s">
        <v>4862</v>
      </c>
      <c r="D1816" s="87" t="s">
        <v>812</v>
      </c>
      <c r="E1816" s="20" t="s">
        <v>4863</v>
      </c>
      <c r="F1816" s="88" t="s">
        <v>44</v>
      </c>
      <c r="G1816" s="88" t="s">
        <v>3610</v>
      </c>
      <c r="H1816" s="87" t="s">
        <v>248</v>
      </c>
      <c r="I1816" s="63" t="s">
        <v>3959</v>
      </c>
      <c r="J1816" s="77">
        <v>2196</v>
      </c>
      <c r="K1816" s="78" t="s">
        <v>4090</v>
      </c>
      <c r="L1816" s="19" t="s">
        <v>4091</v>
      </c>
      <c r="M1816" s="46" t="s">
        <v>3960</v>
      </c>
      <c r="N1816" s="63" t="s">
        <v>4092</v>
      </c>
      <c r="O1816" s="19" t="str">
        <f t="shared" si="113"/>
        <v>Tạ Ngọc Mạnh, Sinh ngày 25/07/1977</v>
      </c>
      <c r="P1816" s="83">
        <v>13055312</v>
      </c>
      <c r="Q1816" s="83" t="s">
        <v>4862</v>
      </c>
      <c r="R1816" s="83" t="s">
        <v>812</v>
      </c>
      <c r="S1816" s="83" t="s">
        <v>4863</v>
      </c>
      <c r="T1816" s="83" t="s">
        <v>44</v>
      </c>
      <c r="U1816" s="83" t="s">
        <v>3610</v>
      </c>
      <c r="V1816" s="83" t="s">
        <v>248</v>
      </c>
      <c r="W1816" s="63" t="s">
        <v>3959</v>
      </c>
      <c r="X1816" s="83">
        <v>2196</v>
      </c>
      <c r="Y1816" s="83" t="s">
        <v>4090</v>
      </c>
      <c r="Z1816" s="83" t="s">
        <v>4091</v>
      </c>
      <c r="AA1816" s="19">
        <f t="shared" si="114"/>
        <v>13055312</v>
      </c>
      <c r="AB1816" s="19" t="str">
        <f t="shared" si="115"/>
        <v>Chuyên ngành thí điểm</v>
      </c>
      <c r="AC1816" s="19" t="str">
        <f t="shared" si="116"/>
        <v>1</v>
      </c>
      <c r="AD1816" s="63" t="s">
        <v>4092</v>
      </c>
      <c r="AE1816" s="83"/>
    </row>
    <row r="1817" spans="1:31" s="84" customFormat="1" ht="20.25" customHeight="1" x14ac:dyDescent="0.25">
      <c r="A1817" s="86" t="s">
        <v>4153</v>
      </c>
      <c r="B1817" s="74">
        <v>13055313</v>
      </c>
      <c r="C1817" s="74" t="s">
        <v>4864</v>
      </c>
      <c r="D1817" s="87" t="s">
        <v>198</v>
      </c>
      <c r="E1817" s="20" t="s">
        <v>4865</v>
      </c>
      <c r="F1817" s="88" t="s">
        <v>44</v>
      </c>
      <c r="G1817" s="88" t="s">
        <v>4866</v>
      </c>
      <c r="H1817" s="87" t="s">
        <v>46</v>
      </c>
      <c r="I1817" s="63" t="s">
        <v>3959</v>
      </c>
      <c r="J1817" s="77">
        <v>2196</v>
      </c>
      <c r="K1817" s="78" t="s">
        <v>4090</v>
      </c>
      <c r="L1817" s="19" t="s">
        <v>4091</v>
      </c>
      <c r="M1817" s="46" t="s">
        <v>3960</v>
      </c>
      <c r="N1817" s="63" t="s">
        <v>4092</v>
      </c>
      <c r="O1817" s="19" t="str">
        <f t="shared" si="113"/>
        <v>Phạm Quang Minh, Sinh ngày 21/04/1985</v>
      </c>
      <c r="P1817" s="83">
        <v>13055313</v>
      </c>
      <c r="Q1817" s="83" t="s">
        <v>4864</v>
      </c>
      <c r="R1817" s="83" t="s">
        <v>198</v>
      </c>
      <c r="S1817" s="83" t="s">
        <v>4865</v>
      </c>
      <c r="T1817" s="83" t="s">
        <v>44</v>
      </c>
      <c r="U1817" s="83" t="s">
        <v>4866</v>
      </c>
      <c r="V1817" s="83" t="s">
        <v>46</v>
      </c>
      <c r="W1817" s="63" t="s">
        <v>3959</v>
      </c>
      <c r="X1817" s="83">
        <v>2196</v>
      </c>
      <c r="Y1817" s="83" t="s">
        <v>4090</v>
      </c>
      <c r="Z1817" s="83" t="s">
        <v>4091</v>
      </c>
      <c r="AA1817" s="19">
        <f t="shared" si="114"/>
        <v>13055313</v>
      </c>
      <c r="AB1817" s="19" t="str">
        <f t="shared" si="115"/>
        <v>Chuyên ngành thí điểm</v>
      </c>
      <c r="AC1817" s="19" t="str">
        <f t="shared" si="116"/>
        <v>1</v>
      </c>
      <c r="AD1817" s="63" t="s">
        <v>4092</v>
      </c>
      <c r="AE1817" s="83"/>
    </row>
    <row r="1818" spans="1:31" s="84" customFormat="1" ht="20.25" customHeight="1" x14ac:dyDescent="0.25">
      <c r="A1818" s="86" t="s">
        <v>4156</v>
      </c>
      <c r="B1818" s="74">
        <v>13055314</v>
      </c>
      <c r="C1818" s="74" t="s">
        <v>3292</v>
      </c>
      <c r="D1818" s="87" t="s">
        <v>44</v>
      </c>
      <c r="E1818" s="20" t="s">
        <v>4867</v>
      </c>
      <c r="F1818" s="88" t="s">
        <v>44</v>
      </c>
      <c r="G1818" s="88" t="s">
        <v>4868</v>
      </c>
      <c r="H1818" s="87" t="s">
        <v>46</v>
      </c>
      <c r="I1818" s="63" t="s">
        <v>3959</v>
      </c>
      <c r="J1818" s="77">
        <v>2196</v>
      </c>
      <c r="K1818" s="78" t="s">
        <v>4090</v>
      </c>
      <c r="L1818" s="19" t="s">
        <v>4091</v>
      </c>
      <c r="M1818" s="46" t="s">
        <v>3960</v>
      </c>
      <c r="N1818" s="63" t="s">
        <v>4092</v>
      </c>
      <c r="O1818" s="19" t="str">
        <f t="shared" si="113"/>
        <v>Nguyễn Thành Nam, Sinh ngày 18/07/1988</v>
      </c>
      <c r="P1818" s="83">
        <v>13055314</v>
      </c>
      <c r="Q1818" s="83" t="s">
        <v>3292</v>
      </c>
      <c r="R1818" s="83" t="s">
        <v>44</v>
      </c>
      <c r="S1818" s="83" t="s">
        <v>4867</v>
      </c>
      <c r="T1818" s="83" t="s">
        <v>44</v>
      </c>
      <c r="U1818" s="83" t="s">
        <v>4868</v>
      </c>
      <c r="V1818" s="83" t="s">
        <v>46</v>
      </c>
      <c r="W1818" s="63" t="s">
        <v>3959</v>
      </c>
      <c r="X1818" s="83">
        <v>2196</v>
      </c>
      <c r="Y1818" s="83" t="s">
        <v>4090</v>
      </c>
      <c r="Z1818" s="83" t="s">
        <v>4091</v>
      </c>
      <c r="AA1818" s="19">
        <f t="shared" si="114"/>
        <v>13055314</v>
      </c>
      <c r="AB1818" s="19" t="str">
        <f t="shared" si="115"/>
        <v>Chuyên ngành thí điểm</v>
      </c>
      <c r="AC1818" s="19" t="str">
        <f t="shared" si="116"/>
        <v>1</v>
      </c>
      <c r="AD1818" s="63" t="s">
        <v>4092</v>
      </c>
      <c r="AE1818" s="83"/>
    </row>
    <row r="1819" spans="1:31" s="84" customFormat="1" ht="20.25" customHeight="1" x14ac:dyDescent="0.25">
      <c r="A1819" s="86" t="s">
        <v>4159</v>
      </c>
      <c r="B1819" s="74">
        <v>13055315</v>
      </c>
      <c r="C1819" s="74" t="s">
        <v>2715</v>
      </c>
      <c r="D1819" s="87" t="s">
        <v>208</v>
      </c>
      <c r="E1819" s="20" t="s">
        <v>4869</v>
      </c>
      <c r="F1819" s="88" t="s">
        <v>65</v>
      </c>
      <c r="G1819" s="88" t="s">
        <v>4870</v>
      </c>
      <c r="H1819" s="87" t="s">
        <v>836</v>
      </c>
      <c r="I1819" s="63" t="s">
        <v>3959</v>
      </c>
      <c r="J1819" s="77">
        <v>2196</v>
      </c>
      <c r="K1819" s="78" t="s">
        <v>4090</v>
      </c>
      <c r="L1819" s="19" t="s">
        <v>4091</v>
      </c>
      <c r="M1819" s="46" t="s">
        <v>3960</v>
      </c>
      <c r="N1819" s="63" t="s">
        <v>4092</v>
      </c>
      <c r="O1819" s="19" t="str">
        <f t="shared" si="113"/>
        <v>Đỗ Thị Thanh Nga, Sinh ngày 16/07/1980</v>
      </c>
      <c r="P1819" s="83">
        <v>13055315</v>
      </c>
      <c r="Q1819" s="83" t="s">
        <v>2715</v>
      </c>
      <c r="R1819" s="83" t="s">
        <v>208</v>
      </c>
      <c r="S1819" s="83" t="s">
        <v>4869</v>
      </c>
      <c r="T1819" s="83" t="s">
        <v>65</v>
      </c>
      <c r="U1819" s="83" t="s">
        <v>4870</v>
      </c>
      <c r="V1819" s="83" t="s">
        <v>836</v>
      </c>
      <c r="W1819" s="63" t="s">
        <v>3959</v>
      </c>
      <c r="X1819" s="83">
        <v>2196</v>
      </c>
      <c r="Y1819" s="83" t="s">
        <v>4090</v>
      </c>
      <c r="Z1819" s="83" t="s">
        <v>4091</v>
      </c>
      <c r="AA1819" s="19">
        <f t="shared" si="114"/>
        <v>13055315</v>
      </c>
      <c r="AB1819" s="19" t="str">
        <f t="shared" si="115"/>
        <v>Chuyên ngành thí điểm</v>
      </c>
      <c r="AC1819" s="19" t="str">
        <f t="shared" si="116"/>
        <v>1</v>
      </c>
      <c r="AD1819" s="63" t="s">
        <v>4092</v>
      </c>
      <c r="AE1819" s="83"/>
    </row>
    <row r="1820" spans="1:31" s="84" customFormat="1" ht="20.25" customHeight="1" x14ac:dyDescent="0.25">
      <c r="A1820" s="86" t="s">
        <v>4161</v>
      </c>
      <c r="B1820" s="74">
        <v>13055316</v>
      </c>
      <c r="C1820" s="74" t="s">
        <v>4871</v>
      </c>
      <c r="D1820" s="87" t="s">
        <v>582</v>
      </c>
      <c r="E1820" s="20" t="s">
        <v>4872</v>
      </c>
      <c r="F1820" s="88" t="s">
        <v>44</v>
      </c>
      <c r="G1820" s="88" t="s">
        <v>4873</v>
      </c>
      <c r="H1820" s="87" t="s">
        <v>836</v>
      </c>
      <c r="I1820" s="63" t="s">
        <v>3959</v>
      </c>
      <c r="J1820" s="77">
        <v>2196</v>
      </c>
      <c r="K1820" s="78" t="s">
        <v>4090</v>
      </c>
      <c r="L1820" s="19" t="s">
        <v>4091</v>
      </c>
      <c r="M1820" s="46" t="s">
        <v>3960</v>
      </c>
      <c r="N1820" s="63" t="s">
        <v>4092</v>
      </c>
      <c r="O1820" s="19" t="str">
        <f t="shared" si="113"/>
        <v>Lê Phú Nghĩa, Sinh ngày 05/11/1982</v>
      </c>
      <c r="P1820" s="83">
        <v>13055316</v>
      </c>
      <c r="Q1820" s="83" t="s">
        <v>4871</v>
      </c>
      <c r="R1820" s="83" t="s">
        <v>582</v>
      </c>
      <c r="S1820" s="83" t="s">
        <v>4872</v>
      </c>
      <c r="T1820" s="83" t="s">
        <v>44</v>
      </c>
      <c r="U1820" s="83" t="s">
        <v>4873</v>
      </c>
      <c r="V1820" s="83" t="s">
        <v>836</v>
      </c>
      <c r="W1820" s="63" t="s">
        <v>3959</v>
      </c>
      <c r="X1820" s="83">
        <v>2196</v>
      </c>
      <c r="Y1820" s="83" t="s">
        <v>4090</v>
      </c>
      <c r="Z1820" s="83" t="s">
        <v>4091</v>
      </c>
      <c r="AA1820" s="19">
        <f t="shared" si="114"/>
        <v>13055316</v>
      </c>
      <c r="AB1820" s="19" t="str">
        <f t="shared" si="115"/>
        <v>Chuyên ngành thí điểm</v>
      </c>
      <c r="AC1820" s="19" t="str">
        <f t="shared" si="116"/>
        <v>1</v>
      </c>
      <c r="AD1820" s="63" t="s">
        <v>4092</v>
      </c>
      <c r="AE1820" s="83"/>
    </row>
    <row r="1821" spans="1:31" s="84" customFormat="1" ht="20.25" customHeight="1" x14ac:dyDescent="0.25">
      <c r="A1821" s="86" t="s">
        <v>4163</v>
      </c>
      <c r="B1821" s="74">
        <v>13055317</v>
      </c>
      <c r="C1821" s="74" t="s">
        <v>4874</v>
      </c>
      <c r="D1821" s="87" t="s">
        <v>415</v>
      </c>
      <c r="E1821" s="20" t="s">
        <v>4875</v>
      </c>
      <c r="F1821" s="88" t="s">
        <v>44</v>
      </c>
      <c r="G1821" s="88" t="s">
        <v>4876</v>
      </c>
      <c r="H1821" s="87" t="s">
        <v>4530</v>
      </c>
      <c r="I1821" s="63" t="s">
        <v>3959</v>
      </c>
      <c r="J1821" s="77">
        <v>2196</v>
      </c>
      <c r="K1821" s="78" t="s">
        <v>4090</v>
      </c>
      <c r="L1821" s="19" t="s">
        <v>4091</v>
      </c>
      <c r="M1821" s="46" t="s">
        <v>3960</v>
      </c>
      <c r="N1821" s="63" t="s">
        <v>4092</v>
      </c>
      <c r="O1821" s="19" t="str">
        <f t="shared" si="113"/>
        <v>Lê Linh Ngọc, Sinh ngày 17/10/1973</v>
      </c>
      <c r="P1821" s="83">
        <v>13055317</v>
      </c>
      <c r="Q1821" s="83" t="s">
        <v>4874</v>
      </c>
      <c r="R1821" s="83" t="s">
        <v>415</v>
      </c>
      <c r="S1821" s="83" t="s">
        <v>4875</v>
      </c>
      <c r="T1821" s="83" t="s">
        <v>44</v>
      </c>
      <c r="U1821" s="83" t="s">
        <v>4876</v>
      </c>
      <c r="V1821" s="83" t="s">
        <v>4530</v>
      </c>
      <c r="W1821" s="63" t="s">
        <v>3959</v>
      </c>
      <c r="X1821" s="83">
        <v>2196</v>
      </c>
      <c r="Y1821" s="83" t="s">
        <v>4090</v>
      </c>
      <c r="Z1821" s="83" t="s">
        <v>4091</v>
      </c>
      <c r="AA1821" s="19">
        <f t="shared" si="114"/>
        <v>13055317</v>
      </c>
      <c r="AB1821" s="19" t="str">
        <f t="shared" si="115"/>
        <v>Chuyên ngành thí điểm</v>
      </c>
      <c r="AC1821" s="19" t="str">
        <f t="shared" si="116"/>
        <v>1</v>
      </c>
      <c r="AD1821" s="63" t="s">
        <v>4092</v>
      </c>
      <c r="AE1821" s="83"/>
    </row>
    <row r="1822" spans="1:31" s="84" customFormat="1" ht="20.25" customHeight="1" x14ac:dyDescent="0.25">
      <c r="A1822" s="86" t="s">
        <v>4166</v>
      </c>
      <c r="B1822" s="74">
        <v>13055318</v>
      </c>
      <c r="C1822" s="74" t="s">
        <v>2890</v>
      </c>
      <c r="D1822" s="87" t="s">
        <v>423</v>
      </c>
      <c r="E1822" s="20" t="s">
        <v>4877</v>
      </c>
      <c r="F1822" s="88" t="s">
        <v>65</v>
      </c>
      <c r="G1822" s="88" t="s">
        <v>4878</v>
      </c>
      <c r="H1822" s="87" t="s">
        <v>113</v>
      </c>
      <c r="I1822" s="63" t="s">
        <v>3959</v>
      </c>
      <c r="J1822" s="77">
        <v>2196</v>
      </c>
      <c r="K1822" s="78" t="s">
        <v>4090</v>
      </c>
      <c r="L1822" s="19" t="s">
        <v>4091</v>
      </c>
      <c r="M1822" s="46" t="s">
        <v>3960</v>
      </c>
      <c r="N1822" s="63" t="s">
        <v>4092</v>
      </c>
      <c r="O1822" s="19" t="str">
        <f t="shared" si="113"/>
        <v>Nguyễn Thị Minh Phương, Sinh ngày 06/07/1983</v>
      </c>
      <c r="P1822" s="83">
        <v>13055318</v>
      </c>
      <c r="Q1822" s="83" t="s">
        <v>2890</v>
      </c>
      <c r="R1822" s="83" t="s">
        <v>423</v>
      </c>
      <c r="S1822" s="83" t="s">
        <v>4877</v>
      </c>
      <c r="T1822" s="83" t="s">
        <v>65</v>
      </c>
      <c r="U1822" s="83" t="s">
        <v>4878</v>
      </c>
      <c r="V1822" s="83" t="s">
        <v>113</v>
      </c>
      <c r="W1822" s="63" t="s">
        <v>3959</v>
      </c>
      <c r="X1822" s="83">
        <v>2196</v>
      </c>
      <c r="Y1822" s="83" t="s">
        <v>4090</v>
      </c>
      <c r="Z1822" s="83" t="s">
        <v>4091</v>
      </c>
      <c r="AA1822" s="19">
        <f t="shared" si="114"/>
        <v>13055318</v>
      </c>
      <c r="AB1822" s="19" t="str">
        <f t="shared" si="115"/>
        <v>Chuyên ngành thí điểm</v>
      </c>
      <c r="AC1822" s="19" t="str">
        <f t="shared" si="116"/>
        <v>1</v>
      </c>
      <c r="AD1822" s="63" t="s">
        <v>4092</v>
      </c>
      <c r="AE1822" s="83"/>
    </row>
    <row r="1823" spans="1:31" s="84" customFormat="1" ht="20.25" customHeight="1" x14ac:dyDescent="0.25">
      <c r="A1823" s="86" t="s">
        <v>4170</v>
      </c>
      <c r="B1823" s="74">
        <v>13055319</v>
      </c>
      <c r="C1823" s="74" t="s">
        <v>422</v>
      </c>
      <c r="D1823" s="87" t="s">
        <v>230</v>
      </c>
      <c r="E1823" s="20" t="s">
        <v>4879</v>
      </c>
      <c r="F1823" s="88" t="s">
        <v>44</v>
      </c>
      <c r="G1823" s="88" t="s">
        <v>4880</v>
      </c>
      <c r="H1823" s="87" t="s">
        <v>46</v>
      </c>
      <c r="I1823" s="63" t="s">
        <v>3959</v>
      </c>
      <c r="J1823" s="77">
        <v>2196</v>
      </c>
      <c r="K1823" s="78" t="s">
        <v>4090</v>
      </c>
      <c r="L1823" s="19" t="s">
        <v>4091</v>
      </c>
      <c r="M1823" s="46" t="s">
        <v>3960</v>
      </c>
      <c r="N1823" s="63" t="s">
        <v>4092</v>
      </c>
      <c r="O1823" s="19" t="str">
        <f t="shared" si="113"/>
        <v>Lê Thanh Quang, Sinh ngày 30/09/1982</v>
      </c>
      <c r="P1823" s="83">
        <v>13055319</v>
      </c>
      <c r="Q1823" s="83" t="s">
        <v>422</v>
      </c>
      <c r="R1823" s="83" t="s">
        <v>230</v>
      </c>
      <c r="S1823" s="83" t="s">
        <v>4879</v>
      </c>
      <c r="T1823" s="83" t="s">
        <v>44</v>
      </c>
      <c r="U1823" s="83" t="s">
        <v>4880</v>
      </c>
      <c r="V1823" s="83" t="s">
        <v>46</v>
      </c>
      <c r="W1823" s="63" t="s">
        <v>3959</v>
      </c>
      <c r="X1823" s="83">
        <v>2196</v>
      </c>
      <c r="Y1823" s="83" t="s">
        <v>4090</v>
      </c>
      <c r="Z1823" s="83" t="s">
        <v>4091</v>
      </c>
      <c r="AA1823" s="19">
        <f t="shared" si="114"/>
        <v>13055319</v>
      </c>
      <c r="AB1823" s="19" t="str">
        <f t="shared" si="115"/>
        <v>Chuyên ngành thí điểm</v>
      </c>
      <c r="AC1823" s="19" t="str">
        <f t="shared" si="116"/>
        <v>1</v>
      </c>
      <c r="AD1823" s="63" t="s">
        <v>4092</v>
      </c>
      <c r="AE1823" s="83"/>
    </row>
    <row r="1824" spans="1:31" s="84" customFormat="1" ht="20.25" customHeight="1" x14ac:dyDescent="0.25">
      <c r="A1824" s="86" t="s">
        <v>4173</v>
      </c>
      <c r="B1824" s="74">
        <v>13055320</v>
      </c>
      <c r="C1824" s="74" t="s">
        <v>4881</v>
      </c>
      <c r="D1824" s="87" t="s">
        <v>4882</v>
      </c>
      <c r="E1824" s="20" t="s">
        <v>4883</v>
      </c>
      <c r="F1824" s="88" t="s">
        <v>44</v>
      </c>
      <c r="G1824" s="88" t="s">
        <v>4884</v>
      </c>
      <c r="H1824" s="87" t="s">
        <v>1165</v>
      </c>
      <c r="I1824" s="63" t="s">
        <v>3959</v>
      </c>
      <c r="J1824" s="77">
        <v>2196</v>
      </c>
      <c r="K1824" s="78" t="s">
        <v>4090</v>
      </c>
      <c r="L1824" s="19" t="s">
        <v>4091</v>
      </c>
      <c r="M1824" s="46" t="s">
        <v>3960</v>
      </c>
      <c r="N1824" s="63" t="s">
        <v>4092</v>
      </c>
      <c r="O1824" s="19" t="str">
        <f t="shared" si="113"/>
        <v>Bùi Minh Quốc, Sinh ngày 07/02/1979</v>
      </c>
      <c r="P1824" s="83">
        <v>13055320</v>
      </c>
      <c r="Q1824" s="83" t="s">
        <v>4881</v>
      </c>
      <c r="R1824" s="83" t="s">
        <v>4882</v>
      </c>
      <c r="S1824" s="83" t="s">
        <v>4883</v>
      </c>
      <c r="T1824" s="83" t="s">
        <v>44</v>
      </c>
      <c r="U1824" s="83" t="s">
        <v>4884</v>
      </c>
      <c r="V1824" s="83" t="s">
        <v>1165</v>
      </c>
      <c r="W1824" s="63" t="s">
        <v>3959</v>
      </c>
      <c r="X1824" s="83">
        <v>2196</v>
      </c>
      <c r="Y1824" s="83" t="s">
        <v>4090</v>
      </c>
      <c r="Z1824" s="83" t="s">
        <v>4091</v>
      </c>
      <c r="AA1824" s="19">
        <f t="shared" si="114"/>
        <v>13055320</v>
      </c>
      <c r="AB1824" s="19" t="str">
        <f t="shared" si="115"/>
        <v>Chuyên ngành thí điểm</v>
      </c>
      <c r="AC1824" s="19" t="str">
        <f t="shared" si="116"/>
        <v>1</v>
      </c>
      <c r="AD1824" s="63" t="s">
        <v>4092</v>
      </c>
      <c r="AE1824" s="83"/>
    </row>
    <row r="1825" spans="1:31" s="84" customFormat="1" ht="20.25" customHeight="1" x14ac:dyDescent="0.25">
      <c r="A1825" s="86" t="s">
        <v>4175</v>
      </c>
      <c r="B1825" s="74">
        <v>13055321</v>
      </c>
      <c r="C1825" s="74" t="s">
        <v>2665</v>
      </c>
      <c r="D1825" s="87" t="s">
        <v>631</v>
      </c>
      <c r="E1825" s="20" t="s">
        <v>4885</v>
      </c>
      <c r="F1825" s="88" t="s">
        <v>44</v>
      </c>
      <c r="G1825" s="88" t="s">
        <v>4886</v>
      </c>
      <c r="H1825" s="87" t="s">
        <v>935</v>
      </c>
      <c r="I1825" s="63" t="s">
        <v>3959</v>
      </c>
      <c r="J1825" s="77">
        <v>2196</v>
      </c>
      <c r="K1825" s="78" t="s">
        <v>4090</v>
      </c>
      <c r="L1825" s="19" t="s">
        <v>4091</v>
      </c>
      <c r="M1825" s="46" t="s">
        <v>3960</v>
      </c>
      <c r="N1825" s="63" t="s">
        <v>4092</v>
      </c>
      <c r="O1825" s="19" t="str">
        <f t="shared" si="113"/>
        <v>Phùng Ngọc Thành, Sinh ngày 14/02/1986</v>
      </c>
      <c r="P1825" s="83">
        <v>13055321</v>
      </c>
      <c r="Q1825" s="83" t="s">
        <v>2665</v>
      </c>
      <c r="R1825" s="83" t="s">
        <v>631</v>
      </c>
      <c r="S1825" s="83" t="s">
        <v>4885</v>
      </c>
      <c r="T1825" s="83" t="s">
        <v>44</v>
      </c>
      <c r="U1825" s="83" t="s">
        <v>4886</v>
      </c>
      <c r="V1825" s="83" t="s">
        <v>935</v>
      </c>
      <c r="W1825" s="63" t="s">
        <v>3959</v>
      </c>
      <c r="X1825" s="83">
        <v>2196</v>
      </c>
      <c r="Y1825" s="83" t="s">
        <v>4090</v>
      </c>
      <c r="Z1825" s="83" t="s">
        <v>4091</v>
      </c>
      <c r="AA1825" s="19">
        <f t="shared" si="114"/>
        <v>13055321</v>
      </c>
      <c r="AB1825" s="19" t="str">
        <f t="shared" si="115"/>
        <v>Chuyên ngành thí điểm</v>
      </c>
      <c r="AC1825" s="19" t="str">
        <f t="shared" si="116"/>
        <v>1</v>
      </c>
      <c r="AD1825" s="63" t="s">
        <v>4092</v>
      </c>
      <c r="AE1825" s="83"/>
    </row>
    <row r="1826" spans="1:31" s="84" customFormat="1" ht="20.25" customHeight="1" x14ac:dyDescent="0.25">
      <c r="A1826" s="86" t="s">
        <v>4178</v>
      </c>
      <c r="B1826" s="74">
        <v>13055322</v>
      </c>
      <c r="C1826" s="74" t="s">
        <v>201</v>
      </c>
      <c r="D1826" s="87" t="s">
        <v>932</v>
      </c>
      <c r="E1826" s="20" t="s">
        <v>738</v>
      </c>
      <c r="F1826" s="88" t="s">
        <v>65</v>
      </c>
      <c r="G1826" s="88" t="s">
        <v>4887</v>
      </c>
      <c r="H1826" s="87" t="s">
        <v>836</v>
      </c>
      <c r="I1826" s="63" t="s">
        <v>3959</v>
      </c>
      <c r="J1826" s="77">
        <v>2196</v>
      </c>
      <c r="K1826" s="78" t="s">
        <v>4090</v>
      </c>
      <c r="L1826" s="19" t="s">
        <v>4091</v>
      </c>
      <c r="M1826" s="46" t="s">
        <v>3960</v>
      </c>
      <c r="N1826" s="63" t="s">
        <v>4092</v>
      </c>
      <c r="O1826" s="19" t="str">
        <f t="shared" si="113"/>
        <v>Nguyễn Thị Thúy, Sinh ngày 19/08/1980</v>
      </c>
      <c r="P1826" s="83">
        <v>13055322</v>
      </c>
      <c r="Q1826" s="83" t="s">
        <v>201</v>
      </c>
      <c r="R1826" s="83" t="s">
        <v>932</v>
      </c>
      <c r="S1826" s="83" t="s">
        <v>738</v>
      </c>
      <c r="T1826" s="83" t="s">
        <v>65</v>
      </c>
      <c r="U1826" s="83" t="s">
        <v>4887</v>
      </c>
      <c r="V1826" s="83" t="s">
        <v>836</v>
      </c>
      <c r="W1826" s="63" t="s">
        <v>3959</v>
      </c>
      <c r="X1826" s="83">
        <v>2196</v>
      </c>
      <c r="Y1826" s="83" t="s">
        <v>4090</v>
      </c>
      <c r="Z1826" s="83" t="s">
        <v>4091</v>
      </c>
      <c r="AA1826" s="19">
        <f t="shared" si="114"/>
        <v>13055322</v>
      </c>
      <c r="AB1826" s="19" t="str">
        <f t="shared" si="115"/>
        <v>Chuyên ngành thí điểm</v>
      </c>
      <c r="AC1826" s="19" t="str">
        <f t="shared" si="116"/>
        <v>1</v>
      </c>
      <c r="AD1826" s="63" t="s">
        <v>4092</v>
      </c>
      <c r="AE1826" s="83"/>
    </row>
    <row r="1827" spans="1:31" s="84" customFormat="1" ht="20.25" customHeight="1" x14ac:dyDescent="0.25">
      <c r="A1827" s="86" t="s">
        <v>4181</v>
      </c>
      <c r="B1827" s="74">
        <v>13055323</v>
      </c>
      <c r="C1827" s="74" t="s">
        <v>4888</v>
      </c>
      <c r="D1827" s="87" t="s">
        <v>250</v>
      </c>
      <c r="E1827" s="20" t="s">
        <v>4889</v>
      </c>
      <c r="F1827" s="88" t="s">
        <v>65</v>
      </c>
      <c r="G1827" s="88" t="s">
        <v>4890</v>
      </c>
      <c r="H1827" s="87" t="s">
        <v>80</v>
      </c>
      <c r="I1827" s="63" t="s">
        <v>3959</v>
      </c>
      <c r="J1827" s="77">
        <v>2196</v>
      </c>
      <c r="K1827" s="78" t="s">
        <v>4090</v>
      </c>
      <c r="L1827" s="19" t="s">
        <v>4091</v>
      </c>
      <c r="M1827" s="46" t="s">
        <v>3960</v>
      </c>
      <c r="N1827" s="63" t="s">
        <v>4092</v>
      </c>
      <c r="O1827" s="19" t="str">
        <f t="shared" si="113"/>
        <v>Hoàng Thị Thu Trang, Sinh ngày 25/09/1985</v>
      </c>
      <c r="P1827" s="83">
        <v>13055323</v>
      </c>
      <c r="Q1827" s="83" t="s">
        <v>4888</v>
      </c>
      <c r="R1827" s="83" t="s">
        <v>250</v>
      </c>
      <c r="S1827" s="83" t="s">
        <v>4889</v>
      </c>
      <c r="T1827" s="83" t="s">
        <v>65</v>
      </c>
      <c r="U1827" s="83" t="s">
        <v>4890</v>
      </c>
      <c r="V1827" s="83" t="s">
        <v>80</v>
      </c>
      <c r="W1827" s="63" t="s">
        <v>3959</v>
      </c>
      <c r="X1827" s="83">
        <v>2196</v>
      </c>
      <c r="Y1827" s="83" t="s">
        <v>4090</v>
      </c>
      <c r="Z1827" s="83" t="s">
        <v>4091</v>
      </c>
      <c r="AA1827" s="19">
        <f t="shared" si="114"/>
        <v>13055323</v>
      </c>
      <c r="AB1827" s="19" t="str">
        <f t="shared" si="115"/>
        <v>Chuyên ngành thí điểm</v>
      </c>
      <c r="AC1827" s="19" t="str">
        <f t="shared" si="116"/>
        <v>1</v>
      </c>
      <c r="AD1827" s="63" t="s">
        <v>4092</v>
      </c>
      <c r="AE1827" s="83"/>
    </row>
    <row r="1828" spans="1:31" s="84" customFormat="1" ht="20.25" customHeight="1" x14ac:dyDescent="0.25">
      <c r="A1828" s="86" t="s">
        <v>4185</v>
      </c>
      <c r="B1828" s="74">
        <v>13055325</v>
      </c>
      <c r="C1828" s="74" t="s">
        <v>2657</v>
      </c>
      <c r="D1828" s="87" t="s">
        <v>250</v>
      </c>
      <c r="E1828" s="20" t="s">
        <v>459</v>
      </c>
      <c r="F1828" s="88" t="s">
        <v>65</v>
      </c>
      <c r="G1828" s="91" t="s">
        <v>4891</v>
      </c>
      <c r="H1828" s="87" t="s">
        <v>935</v>
      </c>
      <c r="I1828" s="63" t="s">
        <v>3959</v>
      </c>
      <c r="J1828" s="77">
        <v>2196</v>
      </c>
      <c r="K1828" s="78" t="s">
        <v>4090</v>
      </c>
      <c r="L1828" s="19" t="s">
        <v>4091</v>
      </c>
      <c r="M1828" s="46" t="s">
        <v>3960</v>
      </c>
      <c r="N1828" s="63" t="s">
        <v>4092</v>
      </c>
      <c r="O1828" s="19" t="str">
        <f t="shared" si="113"/>
        <v>Vũ Thị Thu Trang, Sinh ngày 12/11/1981</v>
      </c>
      <c r="P1828" s="83">
        <v>13055325</v>
      </c>
      <c r="Q1828" s="83" t="s">
        <v>2657</v>
      </c>
      <c r="R1828" s="83" t="s">
        <v>250</v>
      </c>
      <c r="S1828" s="83" t="s">
        <v>459</v>
      </c>
      <c r="T1828" s="83" t="s">
        <v>65</v>
      </c>
      <c r="U1828" s="83" t="s">
        <v>4891</v>
      </c>
      <c r="V1828" s="83" t="s">
        <v>935</v>
      </c>
      <c r="W1828" s="63" t="s">
        <v>3959</v>
      </c>
      <c r="X1828" s="83">
        <v>2196</v>
      </c>
      <c r="Y1828" s="83" t="s">
        <v>4090</v>
      </c>
      <c r="Z1828" s="83" t="s">
        <v>4091</v>
      </c>
      <c r="AA1828" s="19">
        <f t="shared" si="114"/>
        <v>13055325</v>
      </c>
      <c r="AB1828" s="19" t="str">
        <f t="shared" si="115"/>
        <v>Chuyên ngành thí điểm</v>
      </c>
      <c r="AC1828" s="19" t="str">
        <f t="shared" si="116"/>
        <v>1</v>
      </c>
      <c r="AD1828" s="63" t="s">
        <v>4092</v>
      </c>
      <c r="AE1828" s="83"/>
    </row>
    <row r="1829" spans="1:31" s="84" customFormat="1" ht="20.25" customHeight="1" x14ac:dyDescent="0.25">
      <c r="A1829" s="86" t="s">
        <v>4186</v>
      </c>
      <c r="B1829" s="74">
        <v>13055326</v>
      </c>
      <c r="C1829" s="74" t="s">
        <v>4892</v>
      </c>
      <c r="D1829" s="87" t="s">
        <v>943</v>
      </c>
      <c r="E1829" s="20" t="s">
        <v>4893</v>
      </c>
      <c r="F1829" s="88" t="s">
        <v>44</v>
      </c>
      <c r="G1829" s="88" t="s">
        <v>1529</v>
      </c>
      <c r="H1829" s="87" t="s">
        <v>46</v>
      </c>
      <c r="I1829" s="63" t="s">
        <v>3959</v>
      </c>
      <c r="J1829" s="77">
        <v>2196</v>
      </c>
      <c r="K1829" s="78" t="s">
        <v>4090</v>
      </c>
      <c r="L1829" s="19" t="s">
        <v>4091</v>
      </c>
      <c r="M1829" s="46" t="s">
        <v>3960</v>
      </c>
      <c r="N1829" s="63" t="s">
        <v>4092</v>
      </c>
      <c r="O1829" s="19" t="str">
        <f t="shared" si="113"/>
        <v>Lê Thành Trung, Sinh ngày 27/10/1988</v>
      </c>
      <c r="P1829" s="83">
        <v>13055326</v>
      </c>
      <c r="Q1829" s="83" t="s">
        <v>4892</v>
      </c>
      <c r="R1829" s="83" t="s">
        <v>943</v>
      </c>
      <c r="S1829" s="83" t="s">
        <v>4893</v>
      </c>
      <c r="T1829" s="83" t="s">
        <v>44</v>
      </c>
      <c r="U1829" s="83" t="s">
        <v>1529</v>
      </c>
      <c r="V1829" s="83" t="s">
        <v>46</v>
      </c>
      <c r="W1829" s="63" t="s">
        <v>3959</v>
      </c>
      <c r="X1829" s="83">
        <v>2196</v>
      </c>
      <c r="Y1829" s="83" t="s">
        <v>4090</v>
      </c>
      <c r="Z1829" s="83" t="s">
        <v>4091</v>
      </c>
      <c r="AA1829" s="19">
        <f t="shared" si="114"/>
        <v>13055326</v>
      </c>
      <c r="AB1829" s="19" t="str">
        <f t="shared" si="115"/>
        <v>Chuyên ngành thí điểm</v>
      </c>
      <c r="AC1829" s="19" t="str">
        <f t="shared" si="116"/>
        <v>1</v>
      </c>
      <c r="AD1829" s="63" t="s">
        <v>4092</v>
      </c>
      <c r="AE1829" s="83"/>
    </row>
    <row r="1830" spans="1:31" s="84" customFormat="1" ht="20.25" customHeight="1" x14ac:dyDescent="0.25">
      <c r="A1830" s="86" t="s">
        <v>4190</v>
      </c>
      <c r="B1830" s="74">
        <v>13055327</v>
      </c>
      <c r="C1830" s="74" t="s">
        <v>4894</v>
      </c>
      <c r="D1830" s="87" t="s">
        <v>480</v>
      </c>
      <c r="E1830" s="20" t="s">
        <v>4895</v>
      </c>
      <c r="F1830" s="88" t="s">
        <v>44</v>
      </c>
      <c r="G1830" s="88" t="s">
        <v>4896</v>
      </c>
      <c r="H1830" s="87" t="s">
        <v>80</v>
      </c>
      <c r="I1830" s="63" t="s">
        <v>3959</v>
      </c>
      <c r="J1830" s="77">
        <v>2196</v>
      </c>
      <c r="K1830" s="78" t="s">
        <v>4090</v>
      </c>
      <c r="L1830" s="19" t="s">
        <v>4091</v>
      </c>
      <c r="M1830" s="46" t="s">
        <v>3960</v>
      </c>
      <c r="N1830" s="63" t="s">
        <v>4092</v>
      </c>
      <c r="O1830" s="19" t="str">
        <f t="shared" si="113"/>
        <v>Trần Hồng Tuyến, Sinh ngày 30/09/1985</v>
      </c>
      <c r="P1830" s="83">
        <v>13055327</v>
      </c>
      <c r="Q1830" s="83" t="s">
        <v>4894</v>
      </c>
      <c r="R1830" s="83" t="s">
        <v>480</v>
      </c>
      <c r="S1830" s="83" t="s">
        <v>4895</v>
      </c>
      <c r="T1830" s="83" t="s">
        <v>44</v>
      </c>
      <c r="U1830" s="83" t="s">
        <v>4896</v>
      </c>
      <c r="V1830" s="83" t="s">
        <v>80</v>
      </c>
      <c r="W1830" s="63" t="s">
        <v>3959</v>
      </c>
      <c r="X1830" s="83">
        <v>2196</v>
      </c>
      <c r="Y1830" s="83" t="s">
        <v>4090</v>
      </c>
      <c r="Z1830" s="83" t="s">
        <v>4091</v>
      </c>
      <c r="AA1830" s="19">
        <f t="shared" si="114"/>
        <v>13055327</v>
      </c>
      <c r="AB1830" s="19" t="str">
        <f t="shared" si="115"/>
        <v>Chuyên ngành thí điểm</v>
      </c>
      <c r="AC1830" s="19" t="str">
        <f t="shared" si="116"/>
        <v>1</v>
      </c>
      <c r="AD1830" s="63" t="s">
        <v>4092</v>
      </c>
      <c r="AE1830" s="83"/>
    </row>
    <row r="1831" spans="1:31" s="84" customFormat="1" ht="20.25" customHeight="1" x14ac:dyDescent="0.25">
      <c r="A1831" s="86" t="s">
        <v>4192</v>
      </c>
      <c r="B1831" s="74">
        <v>13055328</v>
      </c>
      <c r="C1831" s="74" t="s">
        <v>4897</v>
      </c>
      <c r="D1831" s="87" t="s">
        <v>480</v>
      </c>
      <c r="E1831" s="20" t="s">
        <v>4898</v>
      </c>
      <c r="F1831" s="88" t="s">
        <v>44</v>
      </c>
      <c r="G1831" s="88" t="s">
        <v>4899</v>
      </c>
      <c r="H1831" s="87" t="s">
        <v>1376</v>
      </c>
      <c r="I1831" s="63" t="s">
        <v>3959</v>
      </c>
      <c r="J1831" s="77">
        <v>2196</v>
      </c>
      <c r="K1831" s="78" t="s">
        <v>4090</v>
      </c>
      <c r="L1831" s="19" t="s">
        <v>4091</v>
      </c>
      <c r="M1831" s="46" t="s">
        <v>3960</v>
      </c>
      <c r="N1831" s="63" t="s">
        <v>4092</v>
      </c>
      <c r="O1831" s="19" t="str">
        <f t="shared" si="113"/>
        <v>Ngô Văn Tuyến, Sinh ngày 25/08/1985</v>
      </c>
      <c r="P1831" s="83">
        <v>13055328</v>
      </c>
      <c r="Q1831" s="83" t="s">
        <v>4897</v>
      </c>
      <c r="R1831" s="83" t="s">
        <v>480</v>
      </c>
      <c r="S1831" s="83" t="s">
        <v>4898</v>
      </c>
      <c r="T1831" s="83" t="s">
        <v>44</v>
      </c>
      <c r="U1831" s="83" t="s">
        <v>4899</v>
      </c>
      <c r="V1831" s="83" t="s">
        <v>1376</v>
      </c>
      <c r="W1831" s="63" t="s">
        <v>3959</v>
      </c>
      <c r="X1831" s="83">
        <v>2196</v>
      </c>
      <c r="Y1831" s="83" t="s">
        <v>4090</v>
      </c>
      <c r="Z1831" s="83" t="s">
        <v>4091</v>
      </c>
      <c r="AA1831" s="19">
        <f t="shared" si="114"/>
        <v>13055328</v>
      </c>
      <c r="AB1831" s="19" t="str">
        <f t="shared" si="115"/>
        <v>Chuyên ngành thí điểm</v>
      </c>
      <c r="AC1831" s="19" t="str">
        <f t="shared" si="116"/>
        <v>1</v>
      </c>
      <c r="AD1831" s="63" t="s">
        <v>4092</v>
      </c>
      <c r="AE1831" s="83"/>
    </row>
    <row r="1832" spans="1:31" s="84" customFormat="1" ht="20.25" customHeight="1" x14ac:dyDescent="0.25">
      <c r="A1832" s="86" t="s">
        <v>4196</v>
      </c>
      <c r="B1832" s="74">
        <v>13055329</v>
      </c>
      <c r="C1832" s="74" t="s">
        <v>4900</v>
      </c>
      <c r="D1832" s="87" t="s">
        <v>82</v>
      </c>
      <c r="E1832" s="20" t="s">
        <v>4901</v>
      </c>
      <c r="F1832" s="88" t="s">
        <v>65</v>
      </c>
      <c r="G1832" s="88" t="s">
        <v>4902</v>
      </c>
      <c r="H1832" s="87" t="s">
        <v>46</v>
      </c>
      <c r="I1832" s="63" t="s">
        <v>3959</v>
      </c>
      <c r="J1832" s="77">
        <v>2196</v>
      </c>
      <c r="K1832" s="78" t="s">
        <v>4090</v>
      </c>
      <c r="L1832" s="19" t="s">
        <v>4091</v>
      </c>
      <c r="M1832" s="46" t="s">
        <v>3960</v>
      </c>
      <c r="N1832" s="63" t="s">
        <v>4092</v>
      </c>
      <c r="O1832" s="19" t="str">
        <f t="shared" si="113"/>
        <v>Trương Thùy Vân, Sinh ngày 04/01/1985</v>
      </c>
      <c r="P1832" s="83">
        <v>13055329</v>
      </c>
      <c r="Q1832" s="83" t="s">
        <v>4900</v>
      </c>
      <c r="R1832" s="83" t="s">
        <v>82</v>
      </c>
      <c r="S1832" s="83" t="s">
        <v>4901</v>
      </c>
      <c r="T1832" s="83" t="s">
        <v>65</v>
      </c>
      <c r="U1832" s="83" t="s">
        <v>4902</v>
      </c>
      <c r="V1832" s="83" t="s">
        <v>46</v>
      </c>
      <c r="W1832" s="63" t="s">
        <v>3959</v>
      </c>
      <c r="X1832" s="83">
        <v>2196</v>
      </c>
      <c r="Y1832" s="83" t="s">
        <v>4090</v>
      </c>
      <c r="Z1832" s="83" t="s">
        <v>4091</v>
      </c>
      <c r="AA1832" s="19">
        <f t="shared" si="114"/>
        <v>13055329</v>
      </c>
      <c r="AB1832" s="19" t="str">
        <f t="shared" si="115"/>
        <v>Chuyên ngành thí điểm</v>
      </c>
      <c r="AC1832" s="19" t="str">
        <f t="shared" si="116"/>
        <v>1</v>
      </c>
      <c r="AD1832" s="63" t="s">
        <v>4092</v>
      </c>
      <c r="AE1832" s="83"/>
    </row>
    <row r="1833" spans="1:31" s="84" customFormat="1" ht="20.25" customHeight="1" x14ac:dyDescent="0.25">
      <c r="A1833" s="86" t="s">
        <v>4200</v>
      </c>
      <c r="B1833" s="74">
        <v>13055330</v>
      </c>
      <c r="C1833" s="74" t="s">
        <v>4903</v>
      </c>
      <c r="D1833" s="87" t="s">
        <v>82</v>
      </c>
      <c r="E1833" s="20" t="s">
        <v>4904</v>
      </c>
      <c r="F1833" s="88" t="s">
        <v>65</v>
      </c>
      <c r="G1833" s="88" t="s">
        <v>4905</v>
      </c>
      <c r="H1833" s="87" t="s">
        <v>46</v>
      </c>
      <c r="I1833" s="63" t="s">
        <v>3959</v>
      </c>
      <c r="J1833" s="77">
        <v>2196</v>
      </c>
      <c r="K1833" s="78" t="s">
        <v>4090</v>
      </c>
      <c r="L1833" s="19" t="s">
        <v>4091</v>
      </c>
      <c r="M1833" s="46" t="s">
        <v>3960</v>
      </c>
      <c r="N1833" s="63" t="s">
        <v>4092</v>
      </c>
      <c r="O1833" s="19" t="str">
        <f t="shared" si="113"/>
        <v>Phạm Tuyết Vân, Sinh ngày 10/05/1979</v>
      </c>
      <c r="P1833" s="83">
        <v>13055330</v>
      </c>
      <c r="Q1833" s="83" t="s">
        <v>4903</v>
      </c>
      <c r="R1833" s="83" t="s">
        <v>82</v>
      </c>
      <c r="S1833" s="83" t="s">
        <v>4904</v>
      </c>
      <c r="T1833" s="83" t="s">
        <v>65</v>
      </c>
      <c r="U1833" s="83" t="s">
        <v>4905</v>
      </c>
      <c r="V1833" s="83" t="s">
        <v>46</v>
      </c>
      <c r="W1833" s="63" t="s">
        <v>3959</v>
      </c>
      <c r="X1833" s="83">
        <v>2196</v>
      </c>
      <c r="Y1833" s="83" t="s">
        <v>4090</v>
      </c>
      <c r="Z1833" s="83" t="s">
        <v>4091</v>
      </c>
      <c r="AA1833" s="19">
        <f t="shared" si="114"/>
        <v>13055330</v>
      </c>
      <c r="AB1833" s="19" t="str">
        <f t="shared" si="115"/>
        <v>Chuyên ngành thí điểm</v>
      </c>
      <c r="AC1833" s="19" t="str">
        <f t="shared" si="116"/>
        <v>1</v>
      </c>
      <c r="AD1833" s="63" t="s">
        <v>4092</v>
      </c>
      <c r="AE1833" s="83"/>
    </row>
    <row r="1834" spans="1:31" s="84" customFormat="1" ht="20.25" customHeight="1" x14ac:dyDescent="0.25">
      <c r="A1834" s="86" t="s">
        <v>4203</v>
      </c>
      <c r="B1834" s="74">
        <v>13055331</v>
      </c>
      <c r="C1834" s="74" t="s">
        <v>4906</v>
      </c>
      <c r="D1834" s="87" t="s">
        <v>1089</v>
      </c>
      <c r="E1834" s="20" t="s">
        <v>4907</v>
      </c>
      <c r="F1834" s="88" t="s">
        <v>44</v>
      </c>
      <c r="G1834" s="88" t="s">
        <v>4908</v>
      </c>
      <c r="H1834" s="87" t="s">
        <v>46</v>
      </c>
      <c r="I1834" s="63" t="s">
        <v>3959</v>
      </c>
      <c r="J1834" s="77">
        <v>2196</v>
      </c>
      <c r="K1834" s="78" t="s">
        <v>4090</v>
      </c>
      <c r="L1834" s="19" t="s">
        <v>4091</v>
      </c>
      <c r="M1834" s="46" t="s">
        <v>3960</v>
      </c>
      <c r="N1834" s="63" t="s">
        <v>4092</v>
      </c>
      <c r="O1834" s="19" t="str">
        <f t="shared" si="113"/>
        <v>Nghiêm Thế Vinh, Sinh ngày 03/02/1978</v>
      </c>
      <c r="P1834" s="83">
        <v>13055331</v>
      </c>
      <c r="Q1834" s="83" t="s">
        <v>4906</v>
      </c>
      <c r="R1834" s="83" t="s">
        <v>1089</v>
      </c>
      <c r="S1834" s="83" t="s">
        <v>4907</v>
      </c>
      <c r="T1834" s="83" t="s">
        <v>44</v>
      </c>
      <c r="U1834" s="83" t="s">
        <v>4908</v>
      </c>
      <c r="V1834" s="83" t="s">
        <v>46</v>
      </c>
      <c r="W1834" s="63" t="s">
        <v>3959</v>
      </c>
      <c r="X1834" s="83">
        <v>2196</v>
      </c>
      <c r="Y1834" s="83" t="s">
        <v>4090</v>
      </c>
      <c r="Z1834" s="83" t="s">
        <v>4091</v>
      </c>
      <c r="AA1834" s="19">
        <f t="shared" si="114"/>
        <v>13055331</v>
      </c>
      <c r="AB1834" s="19" t="str">
        <f t="shared" si="115"/>
        <v>Chuyên ngành thí điểm</v>
      </c>
      <c r="AC1834" s="19" t="str">
        <f t="shared" si="116"/>
        <v>1</v>
      </c>
      <c r="AD1834" s="63" t="s">
        <v>4092</v>
      </c>
      <c r="AE1834" s="83"/>
    </row>
    <row r="1835" spans="1:31" s="84" customFormat="1" ht="20.25" customHeight="1" x14ac:dyDescent="0.25">
      <c r="A1835" s="92">
        <v>1</v>
      </c>
      <c r="B1835" s="93">
        <v>13055332</v>
      </c>
      <c r="C1835" s="92" t="s">
        <v>280</v>
      </c>
      <c r="D1835" s="83" t="s">
        <v>86</v>
      </c>
      <c r="E1835" s="20" t="s">
        <v>281</v>
      </c>
      <c r="F1835" s="83" t="s">
        <v>65</v>
      </c>
      <c r="G1835" s="83" t="s">
        <v>4909</v>
      </c>
      <c r="H1835" s="83" t="s">
        <v>46</v>
      </c>
      <c r="I1835" s="83" t="s">
        <v>1939</v>
      </c>
      <c r="J1835" s="77">
        <v>3644</v>
      </c>
      <c r="K1835" s="78" t="s">
        <v>4910</v>
      </c>
      <c r="L1835" s="19" t="s">
        <v>4911</v>
      </c>
      <c r="M1835" s="46">
        <v>60310106</v>
      </c>
      <c r="N1835" s="63" t="s">
        <v>4092</v>
      </c>
      <c r="O1835" s="19" t="str">
        <f t="shared" si="113"/>
        <v>Nguyễn Thị Vân Anh, Sinh ngày 03/05/1986</v>
      </c>
      <c r="P1835" s="83">
        <v>13055332</v>
      </c>
      <c r="Q1835" s="83" t="s">
        <v>280</v>
      </c>
      <c r="R1835" s="83" t="s">
        <v>86</v>
      </c>
      <c r="S1835" s="83" t="s">
        <v>281</v>
      </c>
      <c r="T1835" s="83" t="s">
        <v>65</v>
      </c>
      <c r="U1835" s="83" t="s">
        <v>4909</v>
      </c>
      <c r="V1835" s="83" t="s">
        <v>46</v>
      </c>
      <c r="W1835" s="83" t="s">
        <v>1939</v>
      </c>
      <c r="X1835" s="83">
        <v>3644</v>
      </c>
      <c r="Y1835" s="83" t="s">
        <v>4910</v>
      </c>
      <c r="Z1835" s="83" t="s">
        <v>4911</v>
      </c>
      <c r="AA1835" s="19">
        <f t="shared" si="114"/>
        <v>13055332</v>
      </c>
      <c r="AB1835" s="19">
        <f t="shared" si="115"/>
        <v>60310106</v>
      </c>
      <c r="AC1835" s="19" t="str">
        <f t="shared" si="116"/>
        <v>2</v>
      </c>
      <c r="AD1835" s="63" t="s">
        <v>4092</v>
      </c>
      <c r="AE1835" s="83"/>
    </row>
    <row r="1836" spans="1:31" s="84" customFormat="1" ht="20.25" customHeight="1" x14ac:dyDescent="0.25">
      <c r="A1836" s="92">
        <v>2</v>
      </c>
      <c r="B1836" s="93">
        <v>13055333</v>
      </c>
      <c r="C1836" s="92" t="s">
        <v>4363</v>
      </c>
      <c r="D1836" s="83" t="s">
        <v>284</v>
      </c>
      <c r="E1836" s="20" t="s">
        <v>4912</v>
      </c>
      <c r="F1836" s="83" t="s">
        <v>44</v>
      </c>
      <c r="G1836" s="83" t="s">
        <v>4913</v>
      </c>
      <c r="H1836" s="83" t="s">
        <v>61</v>
      </c>
      <c r="I1836" s="83" t="s">
        <v>1939</v>
      </c>
      <c r="J1836" s="77">
        <v>3644</v>
      </c>
      <c r="K1836" s="78" t="s">
        <v>4910</v>
      </c>
      <c r="L1836" s="19" t="s">
        <v>4911</v>
      </c>
      <c r="M1836" s="46">
        <v>60310106</v>
      </c>
      <c r="N1836" s="63" t="s">
        <v>4092</v>
      </c>
      <c r="O1836" s="19" t="str">
        <f t="shared" si="113"/>
        <v>Lưu Văn Chung, Sinh ngày 05/05/1988</v>
      </c>
      <c r="P1836" s="83">
        <v>13055333</v>
      </c>
      <c r="Q1836" s="83" t="s">
        <v>4363</v>
      </c>
      <c r="R1836" s="83" t="s">
        <v>284</v>
      </c>
      <c r="S1836" s="83" t="s">
        <v>4912</v>
      </c>
      <c r="T1836" s="83" t="s">
        <v>44</v>
      </c>
      <c r="U1836" s="83" t="s">
        <v>4913</v>
      </c>
      <c r="V1836" s="83" t="s">
        <v>61</v>
      </c>
      <c r="W1836" s="83" t="s">
        <v>1939</v>
      </c>
      <c r="X1836" s="83">
        <v>3644</v>
      </c>
      <c r="Y1836" s="83" t="s">
        <v>4910</v>
      </c>
      <c r="Z1836" s="83" t="s">
        <v>4911</v>
      </c>
      <c r="AA1836" s="19">
        <f t="shared" si="114"/>
        <v>13055333</v>
      </c>
      <c r="AB1836" s="19">
        <f t="shared" si="115"/>
        <v>60310106</v>
      </c>
      <c r="AC1836" s="19" t="str">
        <f t="shared" si="116"/>
        <v>2</v>
      </c>
      <c r="AD1836" s="63" t="s">
        <v>4092</v>
      </c>
      <c r="AE1836" s="83"/>
    </row>
    <row r="1837" spans="1:31" s="84" customFormat="1" ht="20.25" customHeight="1" x14ac:dyDescent="0.25">
      <c r="A1837" s="92">
        <v>3</v>
      </c>
      <c r="B1837" s="93">
        <v>13055334</v>
      </c>
      <c r="C1837" s="92" t="s">
        <v>189</v>
      </c>
      <c r="D1837" s="83" t="s">
        <v>716</v>
      </c>
      <c r="E1837" s="20" t="s">
        <v>717</v>
      </c>
      <c r="F1837" s="83" t="s">
        <v>65</v>
      </c>
      <c r="G1837" s="83" t="s">
        <v>4914</v>
      </c>
      <c r="H1837" s="83" t="s">
        <v>46</v>
      </c>
      <c r="I1837" s="83" t="s">
        <v>1939</v>
      </c>
      <c r="J1837" s="77">
        <v>3644</v>
      </c>
      <c r="K1837" s="78" t="s">
        <v>4910</v>
      </c>
      <c r="L1837" s="19" t="s">
        <v>4911</v>
      </c>
      <c r="M1837" s="46">
        <v>60310106</v>
      </c>
      <c r="N1837" s="63" t="s">
        <v>4092</v>
      </c>
      <c r="O1837" s="19" t="str">
        <f t="shared" si="113"/>
        <v>Nguyễn Thùy Dương, Sinh ngày 24/12/1990</v>
      </c>
      <c r="P1837" s="83">
        <v>13055334</v>
      </c>
      <c r="Q1837" s="83" t="s">
        <v>189</v>
      </c>
      <c r="R1837" s="83" t="s">
        <v>716</v>
      </c>
      <c r="S1837" s="83" t="s">
        <v>717</v>
      </c>
      <c r="T1837" s="83" t="s">
        <v>65</v>
      </c>
      <c r="U1837" s="83" t="s">
        <v>4914</v>
      </c>
      <c r="V1837" s="83" t="s">
        <v>46</v>
      </c>
      <c r="W1837" s="83" t="s">
        <v>1939</v>
      </c>
      <c r="X1837" s="83">
        <v>3644</v>
      </c>
      <c r="Y1837" s="83" t="s">
        <v>4910</v>
      </c>
      <c r="Z1837" s="83" t="s">
        <v>4911</v>
      </c>
      <c r="AA1837" s="19">
        <f t="shared" si="114"/>
        <v>13055334</v>
      </c>
      <c r="AB1837" s="19">
        <f t="shared" si="115"/>
        <v>60310106</v>
      </c>
      <c r="AC1837" s="19" t="str">
        <f t="shared" si="116"/>
        <v>2</v>
      </c>
      <c r="AD1837" s="63" t="s">
        <v>4092</v>
      </c>
      <c r="AE1837" s="83"/>
    </row>
    <row r="1838" spans="1:31" s="84" customFormat="1" ht="20.25" customHeight="1" x14ac:dyDescent="0.25">
      <c r="A1838" s="92">
        <v>4</v>
      </c>
      <c r="B1838" s="93">
        <v>13055335</v>
      </c>
      <c r="C1838" s="92" t="s">
        <v>4915</v>
      </c>
      <c r="D1838" s="83" t="s">
        <v>1045</v>
      </c>
      <c r="E1838" s="20" t="s">
        <v>4916</v>
      </c>
      <c r="F1838" s="83" t="s">
        <v>65</v>
      </c>
      <c r="G1838" s="83" t="s">
        <v>4917</v>
      </c>
      <c r="H1838" s="83" t="s">
        <v>61</v>
      </c>
      <c r="I1838" s="83" t="s">
        <v>1939</v>
      </c>
      <c r="J1838" s="77">
        <v>3644</v>
      </c>
      <c r="K1838" s="78" t="s">
        <v>4910</v>
      </c>
      <c r="L1838" s="19" t="s">
        <v>4911</v>
      </c>
      <c r="M1838" s="46">
        <v>60310106</v>
      </c>
      <c r="N1838" s="63" t="s">
        <v>4092</v>
      </c>
      <c r="O1838" s="19" t="str">
        <f t="shared" si="113"/>
        <v>Phùng Thị Hồng Hạnh, Sinh ngày 02/10/1987</v>
      </c>
      <c r="P1838" s="83">
        <v>13055335</v>
      </c>
      <c r="Q1838" s="83" t="s">
        <v>4915</v>
      </c>
      <c r="R1838" s="83" t="s">
        <v>1045</v>
      </c>
      <c r="S1838" s="83" t="s">
        <v>4916</v>
      </c>
      <c r="T1838" s="83" t="s">
        <v>65</v>
      </c>
      <c r="U1838" s="83" t="s">
        <v>4917</v>
      </c>
      <c r="V1838" s="83" t="s">
        <v>61</v>
      </c>
      <c r="W1838" s="83" t="s">
        <v>1939</v>
      </c>
      <c r="X1838" s="83">
        <v>3644</v>
      </c>
      <c r="Y1838" s="83" t="s">
        <v>4910</v>
      </c>
      <c r="Z1838" s="83" t="s">
        <v>4911</v>
      </c>
      <c r="AA1838" s="19">
        <f t="shared" si="114"/>
        <v>13055335</v>
      </c>
      <c r="AB1838" s="19">
        <f t="shared" si="115"/>
        <v>60310106</v>
      </c>
      <c r="AC1838" s="19" t="str">
        <f t="shared" si="116"/>
        <v>2</v>
      </c>
      <c r="AD1838" s="63" t="s">
        <v>4092</v>
      </c>
      <c r="AE1838" s="83"/>
    </row>
    <row r="1839" spans="1:31" s="84" customFormat="1" ht="20.25" customHeight="1" x14ac:dyDescent="0.25">
      <c r="A1839" s="92">
        <v>5</v>
      </c>
      <c r="B1839" s="93">
        <v>13055336</v>
      </c>
      <c r="C1839" s="92" t="s">
        <v>403</v>
      </c>
      <c r="D1839" s="83" t="s">
        <v>1045</v>
      </c>
      <c r="E1839" s="20" t="s">
        <v>2668</v>
      </c>
      <c r="F1839" s="83" t="s">
        <v>65</v>
      </c>
      <c r="G1839" s="83" t="s">
        <v>3262</v>
      </c>
      <c r="H1839" s="83" t="s">
        <v>46</v>
      </c>
      <c r="I1839" s="83" t="s">
        <v>1939</v>
      </c>
      <c r="J1839" s="77">
        <v>3644</v>
      </c>
      <c r="K1839" s="78" t="s">
        <v>4910</v>
      </c>
      <c r="L1839" s="19" t="s">
        <v>4911</v>
      </c>
      <c r="M1839" s="46">
        <v>60310106</v>
      </c>
      <c r="N1839" s="63" t="s">
        <v>4092</v>
      </c>
      <c r="O1839" s="19" t="str">
        <f t="shared" si="113"/>
        <v>Trần Thị Hạnh, Sinh ngày 15/08/1990</v>
      </c>
      <c r="P1839" s="83">
        <v>13055336</v>
      </c>
      <c r="Q1839" s="83" t="s">
        <v>403</v>
      </c>
      <c r="R1839" s="83" t="s">
        <v>1045</v>
      </c>
      <c r="S1839" s="83" t="s">
        <v>2668</v>
      </c>
      <c r="T1839" s="83" t="s">
        <v>65</v>
      </c>
      <c r="U1839" s="83" t="s">
        <v>3262</v>
      </c>
      <c r="V1839" s="83" t="s">
        <v>46</v>
      </c>
      <c r="W1839" s="83" t="s">
        <v>1939</v>
      </c>
      <c r="X1839" s="83">
        <v>3644</v>
      </c>
      <c r="Y1839" s="83" t="s">
        <v>4910</v>
      </c>
      <c r="Z1839" s="83" t="s">
        <v>4911</v>
      </c>
      <c r="AA1839" s="19">
        <f t="shared" si="114"/>
        <v>13055336</v>
      </c>
      <c r="AB1839" s="19">
        <f t="shared" si="115"/>
        <v>60310106</v>
      </c>
      <c r="AC1839" s="19" t="str">
        <f t="shared" si="116"/>
        <v>2</v>
      </c>
      <c r="AD1839" s="63" t="s">
        <v>4092</v>
      </c>
      <c r="AE1839" s="83"/>
    </row>
    <row r="1840" spans="1:31" s="84" customFormat="1" ht="20.25" customHeight="1" x14ac:dyDescent="0.25">
      <c r="A1840" s="92">
        <v>6</v>
      </c>
      <c r="B1840" s="93">
        <v>13055337</v>
      </c>
      <c r="C1840" s="92" t="s">
        <v>3582</v>
      </c>
      <c r="D1840" s="83" t="s">
        <v>534</v>
      </c>
      <c r="E1840" s="20" t="s">
        <v>4918</v>
      </c>
      <c r="F1840" s="83" t="s">
        <v>65</v>
      </c>
      <c r="G1840" s="83" t="s">
        <v>4919</v>
      </c>
      <c r="H1840" s="83" t="s">
        <v>931</v>
      </c>
      <c r="I1840" s="83" t="s">
        <v>1939</v>
      </c>
      <c r="J1840" s="77">
        <v>3644</v>
      </c>
      <c r="K1840" s="78" t="s">
        <v>4910</v>
      </c>
      <c r="L1840" s="19" t="s">
        <v>4911</v>
      </c>
      <c r="M1840" s="46">
        <v>60310106</v>
      </c>
      <c r="N1840" s="63" t="s">
        <v>4092</v>
      </c>
      <c r="O1840" s="19" t="str">
        <f t="shared" si="113"/>
        <v>Đoàn Thị Hậu, Sinh ngày 28/05/1989</v>
      </c>
      <c r="P1840" s="83">
        <v>13055337</v>
      </c>
      <c r="Q1840" s="83" t="s">
        <v>3582</v>
      </c>
      <c r="R1840" s="83" t="s">
        <v>534</v>
      </c>
      <c r="S1840" s="83" t="s">
        <v>4918</v>
      </c>
      <c r="T1840" s="83" t="s">
        <v>65</v>
      </c>
      <c r="U1840" s="83" t="s">
        <v>4919</v>
      </c>
      <c r="V1840" s="83" t="s">
        <v>931</v>
      </c>
      <c r="W1840" s="83" t="s">
        <v>1939</v>
      </c>
      <c r="X1840" s="83">
        <v>3644</v>
      </c>
      <c r="Y1840" s="83" t="s">
        <v>4910</v>
      </c>
      <c r="Z1840" s="83" t="s">
        <v>4911</v>
      </c>
      <c r="AA1840" s="19">
        <f t="shared" si="114"/>
        <v>13055337</v>
      </c>
      <c r="AB1840" s="19">
        <f t="shared" si="115"/>
        <v>60310106</v>
      </c>
      <c r="AC1840" s="19" t="str">
        <f t="shared" si="116"/>
        <v>2</v>
      </c>
      <c r="AD1840" s="63" t="s">
        <v>4092</v>
      </c>
      <c r="AE1840" s="83"/>
    </row>
    <row r="1841" spans="1:31" s="84" customFormat="1" ht="20.25" customHeight="1" x14ac:dyDescent="0.25">
      <c r="A1841" s="92">
        <v>7</v>
      </c>
      <c r="B1841" s="93">
        <v>13055338</v>
      </c>
      <c r="C1841" s="92" t="s">
        <v>2617</v>
      </c>
      <c r="D1841" s="83" t="s">
        <v>357</v>
      </c>
      <c r="E1841" s="20" t="s">
        <v>2167</v>
      </c>
      <c r="F1841" s="83" t="s">
        <v>44</v>
      </c>
      <c r="G1841" s="83" t="s">
        <v>4920</v>
      </c>
      <c r="H1841" s="83" t="s">
        <v>61</v>
      </c>
      <c r="I1841" s="83" t="s">
        <v>1939</v>
      </c>
      <c r="J1841" s="77">
        <v>3644</v>
      </c>
      <c r="K1841" s="78" t="s">
        <v>4910</v>
      </c>
      <c r="L1841" s="19" t="s">
        <v>4911</v>
      </c>
      <c r="M1841" s="46">
        <v>60310106</v>
      </c>
      <c r="N1841" s="63" t="s">
        <v>4092</v>
      </c>
      <c r="O1841" s="19" t="str">
        <f t="shared" si="113"/>
        <v>Lê Trung Hiếu, Sinh ngày 12/02/1990</v>
      </c>
      <c r="P1841" s="83">
        <v>13055338</v>
      </c>
      <c r="Q1841" s="83" t="s">
        <v>2617</v>
      </c>
      <c r="R1841" s="83" t="s">
        <v>357</v>
      </c>
      <c r="S1841" s="83" t="s">
        <v>2167</v>
      </c>
      <c r="T1841" s="83" t="s">
        <v>44</v>
      </c>
      <c r="U1841" s="83" t="s">
        <v>4920</v>
      </c>
      <c r="V1841" s="83" t="s">
        <v>61</v>
      </c>
      <c r="W1841" s="83" t="s">
        <v>1939</v>
      </c>
      <c r="X1841" s="83">
        <v>3644</v>
      </c>
      <c r="Y1841" s="83" t="s">
        <v>4910</v>
      </c>
      <c r="Z1841" s="83" t="s">
        <v>4911</v>
      </c>
      <c r="AA1841" s="19">
        <f t="shared" si="114"/>
        <v>13055338</v>
      </c>
      <c r="AB1841" s="19">
        <f t="shared" si="115"/>
        <v>60310106</v>
      </c>
      <c r="AC1841" s="19" t="str">
        <f t="shared" si="116"/>
        <v>2</v>
      </c>
      <c r="AD1841" s="63" t="s">
        <v>4092</v>
      </c>
      <c r="AE1841" s="83"/>
    </row>
    <row r="1842" spans="1:31" s="84" customFormat="1" ht="20.25" customHeight="1" x14ac:dyDescent="0.25">
      <c r="A1842" s="92">
        <v>8</v>
      </c>
      <c r="B1842" s="93">
        <v>13055339</v>
      </c>
      <c r="C1842" s="92" t="s">
        <v>3236</v>
      </c>
      <c r="D1842" s="83" t="s">
        <v>357</v>
      </c>
      <c r="E1842" s="20" t="s">
        <v>4921</v>
      </c>
      <c r="F1842" s="83" t="s">
        <v>44</v>
      </c>
      <c r="G1842" s="83" t="s">
        <v>4922</v>
      </c>
      <c r="H1842" s="83" t="s">
        <v>4923</v>
      </c>
      <c r="I1842" s="83" t="s">
        <v>1939</v>
      </c>
      <c r="J1842" s="77">
        <v>3644</v>
      </c>
      <c r="K1842" s="78" t="s">
        <v>4910</v>
      </c>
      <c r="L1842" s="19" t="s">
        <v>4911</v>
      </c>
      <c r="M1842" s="46">
        <v>60310106</v>
      </c>
      <c r="N1842" s="63" t="s">
        <v>4092</v>
      </c>
      <c r="O1842" s="19" t="str">
        <f t="shared" si="113"/>
        <v>Nguyễn Trọng Hiếu, Sinh ngày 06/10/1988</v>
      </c>
      <c r="P1842" s="83">
        <v>13055339</v>
      </c>
      <c r="Q1842" s="83" t="s">
        <v>3236</v>
      </c>
      <c r="R1842" s="83" t="s">
        <v>357</v>
      </c>
      <c r="S1842" s="83" t="s">
        <v>4921</v>
      </c>
      <c r="T1842" s="83" t="s">
        <v>44</v>
      </c>
      <c r="U1842" s="83" t="s">
        <v>4922</v>
      </c>
      <c r="V1842" s="83" t="s">
        <v>4923</v>
      </c>
      <c r="W1842" s="83" t="s">
        <v>1939</v>
      </c>
      <c r="X1842" s="83">
        <v>3644</v>
      </c>
      <c r="Y1842" s="83" t="s">
        <v>4910</v>
      </c>
      <c r="Z1842" s="83" t="s">
        <v>4911</v>
      </c>
      <c r="AA1842" s="19">
        <f t="shared" si="114"/>
        <v>13055339</v>
      </c>
      <c r="AB1842" s="19">
        <f t="shared" si="115"/>
        <v>60310106</v>
      </c>
      <c r="AC1842" s="19" t="str">
        <f t="shared" si="116"/>
        <v>2</v>
      </c>
      <c r="AD1842" s="63" t="s">
        <v>4092</v>
      </c>
      <c r="AE1842" s="83"/>
    </row>
    <row r="1843" spans="1:31" s="84" customFormat="1" ht="20.25" customHeight="1" x14ac:dyDescent="0.25">
      <c r="A1843" s="92">
        <v>9</v>
      </c>
      <c r="B1843" s="93">
        <v>13055340</v>
      </c>
      <c r="C1843" s="92" t="s">
        <v>201</v>
      </c>
      <c r="D1843" s="83" t="s">
        <v>365</v>
      </c>
      <c r="E1843" s="20" t="s">
        <v>2170</v>
      </c>
      <c r="F1843" s="83" t="s">
        <v>65</v>
      </c>
      <c r="G1843" s="83" t="s">
        <v>476</v>
      </c>
      <c r="H1843" s="83" t="s">
        <v>113</v>
      </c>
      <c r="I1843" s="83" t="s">
        <v>1939</v>
      </c>
      <c r="J1843" s="77">
        <v>3644</v>
      </c>
      <c r="K1843" s="78" t="s">
        <v>4910</v>
      </c>
      <c r="L1843" s="19" t="s">
        <v>4911</v>
      </c>
      <c r="M1843" s="46">
        <v>60310106</v>
      </c>
      <c r="N1843" s="63" t="s">
        <v>4092</v>
      </c>
      <c r="O1843" s="19" t="str">
        <f t="shared" si="113"/>
        <v>Nguyễn Thị Hoài, Sinh ngày 15/07/1983</v>
      </c>
      <c r="P1843" s="83">
        <v>13055340</v>
      </c>
      <c r="Q1843" s="83" t="s">
        <v>201</v>
      </c>
      <c r="R1843" s="83" t="s">
        <v>365</v>
      </c>
      <c r="S1843" s="83" t="s">
        <v>2170</v>
      </c>
      <c r="T1843" s="83" t="s">
        <v>65</v>
      </c>
      <c r="U1843" s="83" t="s">
        <v>476</v>
      </c>
      <c r="V1843" s="83" t="s">
        <v>113</v>
      </c>
      <c r="W1843" s="83" t="s">
        <v>1939</v>
      </c>
      <c r="X1843" s="83">
        <v>3644</v>
      </c>
      <c r="Y1843" s="83" t="s">
        <v>4910</v>
      </c>
      <c r="Z1843" s="83" t="s">
        <v>4911</v>
      </c>
      <c r="AA1843" s="19">
        <f t="shared" si="114"/>
        <v>13055340</v>
      </c>
      <c r="AB1843" s="19">
        <f t="shared" si="115"/>
        <v>60310106</v>
      </c>
      <c r="AC1843" s="19" t="str">
        <f t="shared" si="116"/>
        <v>2</v>
      </c>
      <c r="AD1843" s="63" t="s">
        <v>4092</v>
      </c>
      <c r="AE1843" s="83"/>
    </row>
    <row r="1844" spans="1:31" s="84" customFormat="1" ht="20.25" customHeight="1" x14ac:dyDescent="0.25">
      <c r="A1844" s="92">
        <v>10</v>
      </c>
      <c r="B1844" s="93">
        <v>13055341</v>
      </c>
      <c r="C1844" s="92" t="s">
        <v>3587</v>
      </c>
      <c r="D1844" s="83" t="s">
        <v>553</v>
      </c>
      <c r="E1844" s="20" t="s">
        <v>4924</v>
      </c>
      <c r="F1844" s="83" t="s">
        <v>65</v>
      </c>
      <c r="G1844" s="83" t="s">
        <v>4925</v>
      </c>
      <c r="H1844" s="83" t="s">
        <v>61</v>
      </c>
      <c r="I1844" s="83" t="s">
        <v>1939</v>
      </c>
      <c r="J1844" s="77">
        <v>3644</v>
      </c>
      <c r="K1844" s="78" t="s">
        <v>4910</v>
      </c>
      <c r="L1844" s="19" t="s">
        <v>4911</v>
      </c>
      <c r="M1844" s="46">
        <v>60310106</v>
      </c>
      <c r="N1844" s="63" t="s">
        <v>4092</v>
      </c>
      <c r="O1844" s="19" t="str">
        <f t="shared" si="113"/>
        <v>Đặng Thị Huệ, Sinh ngày 23/05/1990</v>
      </c>
      <c r="P1844" s="83">
        <v>13055341</v>
      </c>
      <c r="Q1844" s="83" t="s">
        <v>3587</v>
      </c>
      <c r="R1844" s="83" t="s">
        <v>553</v>
      </c>
      <c r="S1844" s="83" t="s">
        <v>4924</v>
      </c>
      <c r="T1844" s="83" t="s">
        <v>65</v>
      </c>
      <c r="U1844" s="83" t="s">
        <v>4925</v>
      </c>
      <c r="V1844" s="83" t="s">
        <v>61</v>
      </c>
      <c r="W1844" s="83" t="s">
        <v>1939</v>
      </c>
      <c r="X1844" s="83">
        <v>3644</v>
      </c>
      <c r="Y1844" s="83" t="s">
        <v>4910</v>
      </c>
      <c r="Z1844" s="83" t="s">
        <v>4911</v>
      </c>
      <c r="AA1844" s="19">
        <f t="shared" si="114"/>
        <v>13055341</v>
      </c>
      <c r="AB1844" s="19">
        <f t="shared" si="115"/>
        <v>60310106</v>
      </c>
      <c r="AC1844" s="19" t="str">
        <f t="shared" si="116"/>
        <v>2</v>
      </c>
      <c r="AD1844" s="63" t="s">
        <v>4092</v>
      </c>
      <c r="AE1844" s="83"/>
    </row>
    <row r="1845" spans="1:31" s="84" customFormat="1" ht="20.25" customHeight="1" x14ac:dyDescent="0.25">
      <c r="A1845" s="92">
        <v>11</v>
      </c>
      <c r="B1845" s="93">
        <v>13055342</v>
      </c>
      <c r="C1845" s="92" t="s">
        <v>4484</v>
      </c>
      <c r="D1845" s="83" t="s">
        <v>383</v>
      </c>
      <c r="E1845" s="20" t="s">
        <v>4926</v>
      </c>
      <c r="F1845" s="83" t="s">
        <v>44</v>
      </c>
      <c r="G1845" s="83" t="s">
        <v>4927</v>
      </c>
      <c r="H1845" s="83" t="s">
        <v>150</v>
      </c>
      <c r="I1845" s="83" t="s">
        <v>1939</v>
      </c>
      <c r="J1845" s="77">
        <v>3644</v>
      </c>
      <c r="K1845" s="78" t="s">
        <v>4910</v>
      </c>
      <c r="L1845" s="19" t="s">
        <v>4911</v>
      </c>
      <c r="M1845" s="46">
        <v>60310106</v>
      </c>
      <c r="N1845" s="63" t="s">
        <v>4092</v>
      </c>
      <c r="O1845" s="19" t="str">
        <f t="shared" si="113"/>
        <v>Trần Duy Hưng, Sinh ngày 13/12/1991</v>
      </c>
      <c r="P1845" s="83">
        <v>13055342</v>
      </c>
      <c r="Q1845" s="83" t="s">
        <v>4484</v>
      </c>
      <c r="R1845" s="83" t="s">
        <v>383</v>
      </c>
      <c r="S1845" s="83" t="s">
        <v>4926</v>
      </c>
      <c r="T1845" s="83" t="s">
        <v>44</v>
      </c>
      <c r="U1845" s="83" t="s">
        <v>4927</v>
      </c>
      <c r="V1845" s="83" t="s">
        <v>150</v>
      </c>
      <c r="W1845" s="83" t="s">
        <v>1939</v>
      </c>
      <c r="X1845" s="83">
        <v>3644</v>
      </c>
      <c r="Y1845" s="83" t="s">
        <v>4910</v>
      </c>
      <c r="Z1845" s="83" t="s">
        <v>4911</v>
      </c>
      <c r="AA1845" s="19">
        <f t="shared" si="114"/>
        <v>13055342</v>
      </c>
      <c r="AB1845" s="19">
        <f t="shared" si="115"/>
        <v>60310106</v>
      </c>
      <c r="AC1845" s="19" t="str">
        <f t="shared" si="116"/>
        <v>2</v>
      </c>
      <c r="AD1845" s="63" t="s">
        <v>4092</v>
      </c>
      <c r="AE1845" s="83"/>
    </row>
    <row r="1846" spans="1:31" s="84" customFormat="1" ht="20.25" customHeight="1" x14ac:dyDescent="0.25">
      <c r="A1846" s="92">
        <v>12</v>
      </c>
      <c r="B1846" s="93">
        <v>13055343</v>
      </c>
      <c r="C1846" s="92" t="s">
        <v>529</v>
      </c>
      <c r="D1846" s="83" t="s">
        <v>168</v>
      </c>
      <c r="E1846" s="20" t="s">
        <v>4928</v>
      </c>
      <c r="F1846" s="83" t="s">
        <v>65</v>
      </c>
      <c r="G1846" s="83" t="s">
        <v>2853</v>
      </c>
      <c r="H1846" s="83" t="s">
        <v>46</v>
      </c>
      <c r="I1846" s="83" t="s">
        <v>1939</v>
      </c>
      <c r="J1846" s="77">
        <v>3644</v>
      </c>
      <c r="K1846" s="78" t="s">
        <v>4910</v>
      </c>
      <c r="L1846" s="19" t="s">
        <v>4911</v>
      </c>
      <c r="M1846" s="46">
        <v>60310106</v>
      </c>
      <c r="N1846" s="63" t="s">
        <v>4092</v>
      </c>
      <c r="O1846" s="19" t="str">
        <f t="shared" si="113"/>
        <v>Trần Thị Thu Hường, Sinh ngày 19/06/1990</v>
      </c>
      <c r="P1846" s="83">
        <v>13055343</v>
      </c>
      <c r="Q1846" s="83" t="s">
        <v>529</v>
      </c>
      <c r="R1846" s="83" t="s">
        <v>168</v>
      </c>
      <c r="S1846" s="83" t="s">
        <v>4928</v>
      </c>
      <c r="T1846" s="83" t="s">
        <v>65</v>
      </c>
      <c r="U1846" s="83" t="s">
        <v>2853</v>
      </c>
      <c r="V1846" s="83" t="s">
        <v>46</v>
      </c>
      <c r="W1846" s="83" t="s">
        <v>1939</v>
      </c>
      <c r="X1846" s="83">
        <v>3644</v>
      </c>
      <c r="Y1846" s="83" t="s">
        <v>4910</v>
      </c>
      <c r="Z1846" s="83" t="s">
        <v>4911</v>
      </c>
      <c r="AA1846" s="19">
        <f t="shared" si="114"/>
        <v>13055343</v>
      </c>
      <c r="AB1846" s="19">
        <f t="shared" si="115"/>
        <v>60310106</v>
      </c>
      <c r="AC1846" s="19" t="str">
        <f t="shared" si="116"/>
        <v>2</v>
      </c>
      <c r="AD1846" s="63" t="s">
        <v>4092</v>
      </c>
      <c r="AE1846" s="83"/>
    </row>
    <row r="1847" spans="1:31" s="84" customFormat="1" ht="20.25" customHeight="1" x14ac:dyDescent="0.25">
      <c r="A1847" s="92">
        <v>13</v>
      </c>
      <c r="B1847" s="93">
        <v>13055344</v>
      </c>
      <c r="C1847" s="92" t="s">
        <v>801</v>
      </c>
      <c r="D1847" s="83" t="s">
        <v>575</v>
      </c>
      <c r="E1847" s="20" t="s">
        <v>4929</v>
      </c>
      <c r="F1847" s="83" t="s">
        <v>44</v>
      </c>
      <c r="G1847" s="83" t="s">
        <v>580</v>
      </c>
      <c r="H1847" s="83" t="s">
        <v>46</v>
      </c>
      <c r="I1847" s="83" t="s">
        <v>1939</v>
      </c>
      <c r="J1847" s="77">
        <v>3644</v>
      </c>
      <c r="K1847" s="78" t="s">
        <v>4910</v>
      </c>
      <c r="L1847" s="19" t="s">
        <v>4911</v>
      </c>
      <c r="M1847" s="46">
        <v>60310106</v>
      </c>
      <c r="N1847" s="63" t="s">
        <v>4092</v>
      </c>
      <c r="O1847" s="19" t="str">
        <f t="shared" si="113"/>
        <v>Nguyễn Ngọc Long, Sinh ngày 14/07/1980</v>
      </c>
      <c r="P1847" s="83">
        <v>13055344</v>
      </c>
      <c r="Q1847" s="83" t="s">
        <v>801</v>
      </c>
      <c r="R1847" s="83" t="s">
        <v>575</v>
      </c>
      <c r="S1847" s="83" t="s">
        <v>4929</v>
      </c>
      <c r="T1847" s="83" t="s">
        <v>44</v>
      </c>
      <c r="U1847" s="83" t="s">
        <v>580</v>
      </c>
      <c r="V1847" s="83" t="s">
        <v>46</v>
      </c>
      <c r="W1847" s="83" t="s">
        <v>1939</v>
      </c>
      <c r="X1847" s="83">
        <v>3644</v>
      </c>
      <c r="Y1847" s="83" t="s">
        <v>4910</v>
      </c>
      <c r="Z1847" s="83" t="s">
        <v>4911</v>
      </c>
      <c r="AA1847" s="19">
        <f t="shared" si="114"/>
        <v>13055344</v>
      </c>
      <c r="AB1847" s="19">
        <f t="shared" si="115"/>
        <v>60310106</v>
      </c>
      <c r="AC1847" s="19" t="str">
        <f t="shared" si="116"/>
        <v>2</v>
      </c>
      <c r="AD1847" s="63" t="s">
        <v>4092</v>
      </c>
      <c r="AE1847" s="83"/>
    </row>
    <row r="1848" spans="1:31" s="84" customFormat="1" ht="20.25" customHeight="1" x14ac:dyDescent="0.25">
      <c r="A1848" s="92">
        <v>14</v>
      </c>
      <c r="B1848" s="93">
        <v>13055345</v>
      </c>
      <c r="C1848" s="92" t="s">
        <v>4930</v>
      </c>
      <c r="D1848" s="83" t="s">
        <v>2433</v>
      </c>
      <c r="E1848" s="20" t="s">
        <v>4931</v>
      </c>
      <c r="F1848" s="83" t="s">
        <v>65</v>
      </c>
      <c r="G1848" s="83" t="s">
        <v>4932</v>
      </c>
      <c r="H1848" s="83" t="s">
        <v>180</v>
      </c>
      <c r="I1848" s="83" t="s">
        <v>1939</v>
      </c>
      <c r="J1848" s="77">
        <v>3644</v>
      </c>
      <c r="K1848" s="78" t="s">
        <v>4910</v>
      </c>
      <c r="L1848" s="19" t="s">
        <v>4911</v>
      </c>
      <c r="M1848" s="46">
        <v>60310106</v>
      </c>
      <c r="N1848" s="63" t="s">
        <v>4092</v>
      </c>
      <c r="O1848" s="19" t="str">
        <f t="shared" si="113"/>
        <v>Phan Thị Mai Ly, Sinh ngày 27/11/1989</v>
      </c>
      <c r="P1848" s="83">
        <v>13055345</v>
      </c>
      <c r="Q1848" s="83" t="s">
        <v>4930</v>
      </c>
      <c r="R1848" s="83" t="s">
        <v>2433</v>
      </c>
      <c r="S1848" s="83" t="s">
        <v>4931</v>
      </c>
      <c r="T1848" s="83" t="s">
        <v>65</v>
      </c>
      <c r="U1848" s="83" t="s">
        <v>4932</v>
      </c>
      <c r="V1848" s="83" t="s">
        <v>180</v>
      </c>
      <c r="W1848" s="83" t="s">
        <v>1939</v>
      </c>
      <c r="X1848" s="83">
        <v>3644</v>
      </c>
      <c r="Y1848" s="83" t="s">
        <v>4910</v>
      </c>
      <c r="Z1848" s="83" t="s">
        <v>4911</v>
      </c>
      <c r="AA1848" s="19">
        <f t="shared" si="114"/>
        <v>13055345</v>
      </c>
      <c r="AB1848" s="19">
        <f t="shared" si="115"/>
        <v>60310106</v>
      </c>
      <c r="AC1848" s="19" t="str">
        <f t="shared" si="116"/>
        <v>2</v>
      </c>
      <c r="AD1848" s="63" t="s">
        <v>4092</v>
      </c>
      <c r="AE1848" s="83"/>
    </row>
    <row r="1849" spans="1:31" s="84" customFormat="1" ht="20.25" customHeight="1" x14ac:dyDescent="0.25">
      <c r="A1849" s="92">
        <v>15</v>
      </c>
      <c r="B1849" s="93">
        <v>13055346</v>
      </c>
      <c r="C1849" s="92" t="s">
        <v>853</v>
      </c>
      <c r="D1849" s="83" t="s">
        <v>808</v>
      </c>
      <c r="E1849" s="20" t="s">
        <v>4933</v>
      </c>
      <c r="F1849" s="83" t="s">
        <v>65</v>
      </c>
      <c r="G1849" s="83" t="s">
        <v>4934</v>
      </c>
      <c r="H1849" s="83" t="s">
        <v>61</v>
      </c>
      <c r="I1849" s="83" t="s">
        <v>1939</v>
      </c>
      <c r="J1849" s="77">
        <v>3644</v>
      </c>
      <c r="K1849" s="78" t="s">
        <v>4910</v>
      </c>
      <c r="L1849" s="19" t="s">
        <v>4911</v>
      </c>
      <c r="M1849" s="46">
        <v>60310106</v>
      </c>
      <c r="N1849" s="63" t="s">
        <v>4092</v>
      </c>
      <c r="O1849" s="19" t="str">
        <f t="shared" si="113"/>
        <v>Bùi Thị Lý, Sinh ngày 01/05/1991</v>
      </c>
      <c r="P1849" s="83">
        <v>13055346</v>
      </c>
      <c r="Q1849" s="83" t="s">
        <v>853</v>
      </c>
      <c r="R1849" s="83" t="s">
        <v>808</v>
      </c>
      <c r="S1849" s="83" t="s">
        <v>4933</v>
      </c>
      <c r="T1849" s="83" t="s">
        <v>65</v>
      </c>
      <c r="U1849" s="83" t="s">
        <v>4934</v>
      </c>
      <c r="V1849" s="83" t="s">
        <v>61</v>
      </c>
      <c r="W1849" s="83" t="s">
        <v>1939</v>
      </c>
      <c r="X1849" s="83">
        <v>3644</v>
      </c>
      <c r="Y1849" s="83" t="s">
        <v>4910</v>
      </c>
      <c r="Z1849" s="83" t="s">
        <v>4911</v>
      </c>
      <c r="AA1849" s="19">
        <f t="shared" si="114"/>
        <v>13055346</v>
      </c>
      <c r="AB1849" s="19">
        <f t="shared" si="115"/>
        <v>60310106</v>
      </c>
      <c r="AC1849" s="19" t="str">
        <f t="shared" si="116"/>
        <v>2</v>
      </c>
      <c r="AD1849" s="63" t="s">
        <v>4092</v>
      </c>
      <c r="AE1849" s="83"/>
    </row>
    <row r="1850" spans="1:31" s="84" customFormat="1" ht="20.25" customHeight="1" x14ac:dyDescent="0.25">
      <c r="A1850" s="92">
        <v>16</v>
      </c>
      <c r="B1850" s="93">
        <v>13055347</v>
      </c>
      <c r="C1850" s="92" t="s">
        <v>4935</v>
      </c>
      <c r="D1850" s="83" t="s">
        <v>218</v>
      </c>
      <c r="E1850" s="20" t="s">
        <v>4936</v>
      </c>
      <c r="F1850" s="83" t="s">
        <v>65</v>
      </c>
      <c r="G1850" s="83" t="s">
        <v>4937</v>
      </c>
      <c r="H1850" s="83" t="s">
        <v>836</v>
      </c>
      <c r="I1850" s="83" t="s">
        <v>1939</v>
      </c>
      <c r="J1850" s="77">
        <v>3644</v>
      </c>
      <c r="K1850" s="78" t="s">
        <v>4910</v>
      </c>
      <c r="L1850" s="19" t="s">
        <v>4911</v>
      </c>
      <c r="M1850" s="46">
        <v>60310106</v>
      </c>
      <c r="N1850" s="63" t="s">
        <v>4092</v>
      </c>
      <c r="O1850" s="19" t="str">
        <f t="shared" si="113"/>
        <v>Phạm Trang Nhung, Sinh ngày 02/10/1989</v>
      </c>
      <c r="P1850" s="83">
        <v>13055347</v>
      </c>
      <c r="Q1850" s="83" t="s">
        <v>4935</v>
      </c>
      <c r="R1850" s="83" t="s">
        <v>218</v>
      </c>
      <c r="S1850" s="83" t="s">
        <v>4936</v>
      </c>
      <c r="T1850" s="83" t="s">
        <v>65</v>
      </c>
      <c r="U1850" s="83" t="s">
        <v>4937</v>
      </c>
      <c r="V1850" s="83" t="s">
        <v>836</v>
      </c>
      <c r="W1850" s="83" t="s">
        <v>1939</v>
      </c>
      <c r="X1850" s="83">
        <v>3644</v>
      </c>
      <c r="Y1850" s="83" t="s">
        <v>4910</v>
      </c>
      <c r="Z1850" s="83" t="s">
        <v>4911</v>
      </c>
      <c r="AA1850" s="19">
        <f t="shared" si="114"/>
        <v>13055347</v>
      </c>
      <c r="AB1850" s="19">
        <f t="shared" si="115"/>
        <v>60310106</v>
      </c>
      <c r="AC1850" s="19" t="str">
        <f t="shared" si="116"/>
        <v>2</v>
      </c>
      <c r="AD1850" s="63" t="s">
        <v>4092</v>
      </c>
      <c r="AE1850" s="83"/>
    </row>
    <row r="1851" spans="1:31" s="84" customFormat="1" ht="20.25" customHeight="1" x14ac:dyDescent="0.25">
      <c r="A1851" s="92">
        <v>17</v>
      </c>
      <c r="B1851" s="93">
        <v>13055348</v>
      </c>
      <c r="C1851" s="92" t="s">
        <v>801</v>
      </c>
      <c r="D1851" s="83" t="s">
        <v>427</v>
      </c>
      <c r="E1851" s="20" t="s">
        <v>4938</v>
      </c>
      <c r="F1851" s="83" t="s">
        <v>65</v>
      </c>
      <c r="G1851" s="83" t="s">
        <v>4939</v>
      </c>
      <c r="H1851" s="83" t="s">
        <v>46</v>
      </c>
      <c r="I1851" s="83" t="s">
        <v>1939</v>
      </c>
      <c r="J1851" s="77">
        <v>3644</v>
      </c>
      <c r="K1851" s="78" t="s">
        <v>4910</v>
      </c>
      <c r="L1851" s="19" t="s">
        <v>4911</v>
      </c>
      <c r="M1851" s="46">
        <v>60310106</v>
      </c>
      <c r="N1851" s="63" t="s">
        <v>4092</v>
      </c>
      <c r="O1851" s="19" t="str">
        <f t="shared" si="113"/>
        <v>Nguyễn Ngọc Phượng, Sinh ngày 06/04/1988</v>
      </c>
      <c r="P1851" s="83">
        <v>13055348</v>
      </c>
      <c r="Q1851" s="83" t="s">
        <v>801</v>
      </c>
      <c r="R1851" s="83" t="s">
        <v>427</v>
      </c>
      <c r="S1851" s="83" t="s">
        <v>4938</v>
      </c>
      <c r="T1851" s="83" t="s">
        <v>65</v>
      </c>
      <c r="U1851" s="83" t="s">
        <v>4939</v>
      </c>
      <c r="V1851" s="83" t="s">
        <v>46</v>
      </c>
      <c r="W1851" s="83" t="s">
        <v>1939</v>
      </c>
      <c r="X1851" s="83">
        <v>3644</v>
      </c>
      <c r="Y1851" s="83" t="s">
        <v>4910</v>
      </c>
      <c r="Z1851" s="83" t="s">
        <v>4911</v>
      </c>
      <c r="AA1851" s="19">
        <f t="shared" si="114"/>
        <v>13055348</v>
      </c>
      <c r="AB1851" s="19">
        <f t="shared" si="115"/>
        <v>60310106</v>
      </c>
      <c r="AC1851" s="19" t="str">
        <f t="shared" si="116"/>
        <v>2</v>
      </c>
      <c r="AD1851" s="63" t="s">
        <v>4092</v>
      </c>
      <c r="AE1851" s="83"/>
    </row>
    <row r="1852" spans="1:31" s="84" customFormat="1" ht="20.25" customHeight="1" x14ac:dyDescent="0.25">
      <c r="A1852" s="92">
        <v>18</v>
      </c>
      <c r="B1852" s="93">
        <v>13055349</v>
      </c>
      <c r="C1852" s="92" t="s">
        <v>722</v>
      </c>
      <c r="D1852" s="83" t="s">
        <v>230</v>
      </c>
      <c r="E1852" s="20" t="s">
        <v>4940</v>
      </c>
      <c r="F1852" s="83" t="s">
        <v>44</v>
      </c>
      <c r="G1852" s="83" t="s">
        <v>4941</v>
      </c>
      <c r="H1852" s="83" t="s">
        <v>113</v>
      </c>
      <c r="I1852" s="83" t="s">
        <v>1939</v>
      </c>
      <c r="J1852" s="77">
        <v>3644</v>
      </c>
      <c r="K1852" s="78" t="s">
        <v>4910</v>
      </c>
      <c r="L1852" s="19" t="s">
        <v>4911</v>
      </c>
      <c r="M1852" s="46">
        <v>60310106</v>
      </c>
      <c r="N1852" s="63" t="s">
        <v>4092</v>
      </c>
      <c r="O1852" s="19" t="str">
        <f t="shared" si="113"/>
        <v>Vũ Minh Quang, Sinh ngày 09/01/1986</v>
      </c>
      <c r="P1852" s="83">
        <v>13055349</v>
      </c>
      <c r="Q1852" s="83" t="s">
        <v>722</v>
      </c>
      <c r="R1852" s="83" t="s">
        <v>230</v>
      </c>
      <c r="S1852" s="83" t="s">
        <v>4940</v>
      </c>
      <c r="T1852" s="83" t="s">
        <v>44</v>
      </c>
      <c r="U1852" s="83" t="s">
        <v>4941</v>
      </c>
      <c r="V1852" s="83" t="s">
        <v>113</v>
      </c>
      <c r="W1852" s="83" t="s">
        <v>1939</v>
      </c>
      <c r="X1852" s="83">
        <v>3644</v>
      </c>
      <c r="Y1852" s="83" t="s">
        <v>4910</v>
      </c>
      <c r="Z1852" s="83" t="s">
        <v>4911</v>
      </c>
      <c r="AA1852" s="19">
        <f t="shared" si="114"/>
        <v>13055349</v>
      </c>
      <c r="AB1852" s="19">
        <f t="shared" si="115"/>
        <v>60310106</v>
      </c>
      <c r="AC1852" s="19" t="str">
        <f t="shared" si="116"/>
        <v>2</v>
      </c>
      <c r="AD1852" s="63" t="s">
        <v>4092</v>
      </c>
      <c r="AE1852" s="83"/>
    </row>
    <row r="1853" spans="1:31" s="84" customFormat="1" ht="20.25" customHeight="1" x14ac:dyDescent="0.25">
      <c r="A1853" s="92">
        <v>19</v>
      </c>
      <c r="B1853" s="93">
        <v>13055350</v>
      </c>
      <c r="C1853" s="92" t="s">
        <v>668</v>
      </c>
      <c r="D1853" s="83" t="s">
        <v>605</v>
      </c>
      <c r="E1853" s="20" t="s">
        <v>4942</v>
      </c>
      <c r="F1853" s="83" t="s">
        <v>44</v>
      </c>
      <c r="G1853" s="83" t="s">
        <v>4943</v>
      </c>
      <c r="H1853" s="83" t="s">
        <v>46</v>
      </c>
      <c r="I1853" s="83" t="s">
        <v>1939</v>
      </c>
      <c r="J1853" s="77">
        <v>3644</v>
      </c>
      <c r="K1853" s="78" t="s">
        <v>4910</v>
      </c>
      <c r="L1853" s="19" t="s">
        <v>4911</v>
      </c>
      <c r="M1853" s="46">
        <v>60310106</v>
      </c>
      <c r="N1853" s="63" t="s">
        <v>4092</v>
      </c>
      <c r="O1853" s="19" t="str">
        <f t="shared" si="113"/>
        <v>Nguyễn Tuấn Sơn, Sinh ngày 23/10/1987</v>
      </c>
      <c r="P1853" s="83">
        <v>13055350</v>
      </c>
      <c r="Q1853" s="83" t="s">
        <v>668</v>
      </c>
      <c r="R1853" s="83" t="s">
        <v>605</v>
      </c>
      <c r="S1853" s="83" t="s">
        <v>4942</v>
      </c>
      <c r="T1853" s="83" t="s">
        <v>44</v>
      </c>
      <c r="U1853" s="83" t="s">
        <v>4943</v>
      </c>
      <c r="V1853" s="83" t="s">
        <v>46</v>
      </c>
      <c r="W1853" s="83" t="s">
        <v>1939</v>
      </c>
      <c r="X1853" s="83">
        <v>3644</v>
      </c>
      <c r="Y1853" s="83" t="s">
        <v>4910</v>
      </c>
      <c r="Z1853" s="83" t="s">
        <v>4911</v>
      </c>
      <c r="AA1853" s="19">
        <f t="shared" si="114"/>
        <v>13055350</v>
      </c>
      <c r="AB1853" s="19">
        <f t="shared" si="115"/>
        <v>60310106</v>
      </c>
      <c r="AC1853" s="19" t="str">
        <f t="shared" si="116"/>
        <v>2</v>
      </c>
      <c r="AD1853" s="63" t="s">
        <v>4092</v>
      </c>
      <c r="AE1853" s="83"/>
    </row>
    <row r="1854" spans="1:31" s="84" customFormat="1" ht="20.25" customHeight="1" x14ac:dyDescent="0.25">
      <c r="A1854" s="92">
        <v>20</v>
      </c>
      <c r="B1854" s="93">
        <v>13055351</v>
      </c>
      <c r="C1854" s="92" t="s">
        <v>665</v>
      </c>
      <c r="D1854" s="83" t="s">
        <v>627</v>
      </c>
      <c r="E1854" s="20" t="s">
        <v>4832</v>
      </c>
      <c r="F1854" s="83" t="s">
        <v>65</v>
      </c>
      <c r="G1854" s="83" t="s">
        <v>4944</v>
      </c>
      <c r="H1854" s="83" t="s">
        <v>180</v>
      </c>
      <c r="I1854" s="83" t="s">
        <v>1939</v>
      </c>
      <c r="J1854" s="77">
        <v>3644</v>
      </c>
      <c r="K1854" s="78" t="s">
        <v>4910</v>
      </c>
      <c r="L1854" s="19" t="s">
        <v>4911</v>
      </c>
      <c r="M1854" s="46">
        <v>60310106</v>
      </c>
      <c r="N1854" s="63" t="s">
        <v>4092</v>
      </c>
      <c r="O1854" s="19" t="str">
        <f t="shared" si="113"/>
        <v>Nguyễn Thị Phương Thanh, Sinh ngày 29/06/1985</v>
      </c>
      <c r="P1854" s="83">
        <v>13055351</v>
      </c>
      <c r="Q1854" s="83" t="s">
        <v>665</v>
      </c>
      <c r="R1854" s="83" t="s">
        <v>627</v>
      </c>
      <c r="S1854" s="83" t="s">
        <v>4832</v>
      </c>
      <c r="T1854" s="83" t="s">
        <v>65</v>
      </c>
      <c r="U1854" s="83" t="s">
        <v>4944</v>
      </c>
      <c r="V1854" s="83" t="s">
        <v>180</v>
      </c>
      <c r="W1854" s="83" t="s">
        <v>1939</v>
      </c>
      <c r="X1854" s="83">
        <v>3644</v>
      </c>
      <c r="Y1854" s="83" t="s">
        <v>4910</v>
      </c>
      <c r="Z1854" s="83" t="s">
        <v>4911</v>
      </c>
      <c r="AA1854" s="19">
        <f t="shared" si="114"/>
        <v>13055351</v>
      </c>
      <c r="AB1854" s="19">
        <f t="shared" si="115"/>
        <v>60310106</v>
      </c>
      <c r="AC1854" s="19" t="str">
        <f t="shared" si="116"/>
        <v>2</v>
      </c>
      <c r="AD1854" s="63" t="s">
        <v>4092</v>
      </c>
      <c r="AE1854" s="83"/>
    </row>
    <row r="1855" spans="1:31" s="84" customFormat="1" ht="20.25" customHeight="1" x14ac:dyDescent="0.25">
      <c r="A1855" s="92">
        <v>21</v>
      </c>
      <c r="B1855" s="93">
        <v>13055352</v>
      </c>
      <c r="C1855" s="92" t="s">
        <v>126</v>
      </c>
      <c r="D1855" s="83" t="s">
        <v>445</v>
      </c>
      <c r="E1855" s="20" t="s">
        <v>109</v>
      </c>
      <c r="F1855" s="83" t="s">
        <v>65</v>
      </c>
      <c r="G1855" s="83" t="s">
        <v>2551</v>
      </c>
      <c r="H1855" s="83" t="s">
        <v>1376</v>
      </c>
      <c r="I1855" s="83" t="s">
        <v>1939</v>
      </c>
      <c r="J1855" s="77">
        <v>3644</v>
      </c>
      <c r="K1855" s="78" t="s">
        <v>4910</v>
      </c>
      <c r="L1855" s="19" t="s">
        <v>4911</v>
      </c>
      <c r="M1855" s="46">
        <v>60310106</v>
      </c>
      <c r="N1855" s="63" t="s">
        <v>4092</v>
      </c>
      <c r="O1855" s="19" t="str">
        <f t="shared" si="113"/>
        <v>Vũ Thị Thu, Sinh ngày 06/06/1990</v>
      </c>
      <c r="P1855" s="83">
        <v>13055352</v>
      </c>
      <c r="Q1855" s="83" t="s">
        <v>126</v>
      </c>
      <c r="R1855" s="83" t="s">
        <v>445</v>
      </c>
      <c r="S1855" s="83" t="s">
        <v>109</v>
      </c>
      <c r="T1855" s="83" t="s">
        <v>65</v>
      </c>
      <c r="U1855" s="83" t="s">
        <v>2551</v>
      </c>
      <c r="V1855" s="83" t="s">
        <v>1376</v>
      </c>
      <c r="W1855" s="83" t="s">
        <v>1939</v>
      </c>
      <c r="X1855" s="83">
        <v>3644</v>
      </c>
      <c r="Y1855" s="83" t="s">
        <v>4910</v>
      </c>
      <c r="Z1855" s="83" t="s">
        <v>4911</v>
      </c>
      <c r="AA1855" s="19">
        <f t="shared" si="114"/>
        <v>13055352</v>
      </c>
      <c r="AB1855" s="19">
        <f t="shared" si="115"/>
        <v>60310106</v>
      </c>
      <c r="AC1855" s="19" t="str">
        <f t="shared" si="116"/>
        <v>2</v>
      </c>
      <c r="AD1855" s="63" t="s">
        <v>4092</v>
      </c>
      <c r="AE1855" s="83"/>
    </row>
    <row r="1856" spans="1:31" s="84" customFormat="1" ht="20.25" customHeight="1" x14ac:dyDescent="0.25">
      <c r="A1856" s="92">
        <v>22</v>
      </c>
      <c r="B1856" s="93">
        <v>13055353</v>
      </c>
      <c r="C1856" s="92" t="s">
        <v>3749</v>
      </c>
      <c r="D1856" s="83" t="s">
        <v>2850</v>
      </c>
      <c r="E1856" s="20" t="s">
        <v>4945</v>
      </c>
      <c r="F1856" s="83" t="s">
        <v>65</v>
      </c>
      <c r="G1856" s="83" t="s">
        <v>4191</v>
      </c>
      <c r="H1856" s="83" t="s">
        <v>180</v>
      </c>
      <c r="I1856" s="83" t="s">
        <v>1939</v>
      </c>
      <c r="J1856" s="77">
        <v>3644</v>
      </c>
      <c r="K1856" s="78" t="s">
        <v>4910</v>
      </c>
      <c r="L1856" s="19" t="s">
        <v>4911</v>
      </c>
      <c r="M1856" s="46">
        <v>60310106</v>
      </c>
      <c r="N1856" s="63" t="s">
        <v>4092</v>
      </c>
      <c r="O1856" s="19" t="str">
        <f t="shared" si="113"/>
        <v>Nguyễn Thị Hồng Thương, Sinh ngày 24/01/1989</v>
      </c>
      <c r="P1856" s="83">
        <v>13055353</v>
      </c>
      <c r="Q1856" s="83" t="s">
        <v>3749</v>
      </c>
      <c r="R1856" s="83" t="s">
        <v>2850</v>
      </c>
      <c r="S1856" s="83" t="s">
        <v>4945</v>
      </c>
      <c r="T1856" s="83" t="s">
        <v>65</v>
      </c>
      <c r="U1856" s="83" t="s">
        <v>4191</v>
      </c>
      <c r="V1856" s="83" t="s">
        <v>180</v>
      </c>
      <c r="W1856" s="83" t="s">
        <v>1939</v>
      </c>
      <c r="X1856" s="83">
        <v>3644</v>
      </c>
      <c r="Y1856" s="83" t="s">
        <v>4910</v>
      </c>
      <c r="Z1856" s="83" t="s">
        <v>4911</v>
      </c>
      <c r="AA1856" s="19">
        <f t="shared" si="114"/>
        <v>13055353</v>
      </c>
      <c r="AB1856" s="19">
        <f t="shared" si="115"/>
        <v>60310106</v>
      </c>
      <c r="AC1856" s="19" t="str">
        <f t="shared" si="116"/>
        <v>2</v>
      </c>
      <c r="AD1856" s="63" t="s">
        <v>4092</v>
      </c>
      <c r="AE1856" s="83"/>
    </row>
    <row r="1857" spans="1:31" s="84" customFormat="1" ht="20.25" customHeight="1" x14ac:dyDescent="0.25">
      <c r="A1857" s="92">
        <v>23</v>
      </c>
      <c r="B1857" s="93">
        <v>13055354</v>
      </c>
      <c r="C1857" s="92" t="s">
        <v>483</v>
      </c>
      <c r="D1857" s="83" t="s">
        <v>1198</v>
      </c>
      <c r="E1857" s="20" t="s">
        <v>4946</v>
      </c>
      <c r="F1857" s="83" t="s">
        <v>65</v>
      </c>
      <c r="G1857" s="83" t="s">
        <v>4947</v>
      </c>
      <c r="H1857" s="83" t="s">
        <v>46</v>
      </c>
      <c r="I1857" s="83" t="s">
        <v>1939</v>
      </c>
      <c r="J1857" s="77">
        <v>3644</v>
      </c>
      <c r="K1857" s="78" t="s">
        <v>4910</v>
      </c>
      <c r="L1857" s="19" t="s">
        <v>4911</v>
      </c>
      <c r="M1857" s="46">
        <v>60310106</v>
      </c>
      <c r="N1857" s="63" t="s">
        <v>4092</v>
      </c>
      <c r="O1857" s="19" t="str">
        <f t="shared" si="113"/>
        <v>Vũ Thanh Trà, Sinh ngày 23/12/1990</v>
      </c>
      <c r="P1857" s="83">
        <v>13055354</v>
      </c>
      <c r="Q1857" s="83" t="s">
        <v>483</v>
      </c>
      <c r="R1857" s="83" t="s">
        <v>1198</v>
      </c>
      <c r="S1857" s="83" t="s">
        <v>4946</v>
      </c>
      <c r="T1857" s="83" t="s">
        <v>65</v>
      </c>
      <c r="U1857" s="83" t="s">
        <v>4947</v>
      </c>
      <c r="V1857" s="83" t="s">
        <v>46</v>
      </c>
      <c r="W1857" s="83" t="s">
        <v>1939</v>
      </c>
      <c r="X1857" s="83">
        <v>3644</v>
      </c>
      <c r="Y1857" s="83" t="s">
        <v>4910</v>
      </c>
      <c r="Z1857" s="83" t="s">
        <v>4911</v>
      </c>
      <c r="AA1857" s="19">
        <f t="shared" si="114"/>
        <v>13055354</v>
      </c>
      <c r="AB1857" s="19">
        <f t="shared" si="115"/>
        <v>60310106</v>
      </c>
      <c r="AC1857" s="19" t="str">
        <f t="shared" si="116"/>
        <v>2</v>
      </c>
      <c r="AD1857" s="63" t="s">
        <v>4092</v>
      </c>
      <c r="AE1857" s="83"/>
    </row>
    <row r="1858" spans="1:31" s="84" customFormat="1" ht="20.25" customHeight="1" x14ac:dyDescent="0.25">
      <c r="A1858" s="92">
        <v>24</v>
      </c>
      <c r="B1858" s="93">
        <v>13055355</v>
      </c>
      <c r="C1858" s="92" t="s">
        <v>4948</v>
      </c>
      <c r="D1858" s="83" t="s">
        <v>82</v>
      </c>
      <c r="E1858" s="20" t="s">
        <v>4949</v>
      </c>
      <c r="F1858" s="83" t="s">
        <v>44</v>
      </c>
      <c r="G1858" s="83" t="s">
        <v>4950</v>
      </c>
      <c r="H1858" s="83" t="s">
        <v>1376</v>
      </c>
      <c r="I1858" s="83" t="s">
        <v>1939</v>
      </c>
      <c r="J1858" s="77">
        <v>3644</v>
      </c>
      <c r="K1858" s="78" t="s">
        <v>4910</v>
      </c>
      <c r="L1858" s="19" t="s">
        <v>4911</v>
      </c>
      <c r="M1858" s="46">
        <v>60310106</v>
      </c>
      <c r="N1858" s="63" t="s">
        <v>4092</v>
      </c>
      <c r="O1858" s="19" t="str">
        <f t="shared" si="113"/>
        <v>Đàm Trường Vân, Sinh ngày 05/09/1983</v>
      </c>
      <c r="P1858" s="83">
        <v>13055355</v>
      </c>
      <c r="Q1858" s="83" t="s">
        <v>4948</v>
      </c>
      <c r="R1858" s="83" t="s">
        <v>82</v>
      </c>
      <c r="S1858" s="83" t="s">
        <v>4949</v>
      </c>
      <c r="T1858" s="83" t="s">
        <v>44</v>
      </c>
      <c r="U1858" s="83" t="s">
        <v>4950</v>
      </c>
      <c r="V1858" s="83" t="s">
        <v>1376</v>
      </c>
      <c r="W1858" s="83" t="s">
        <v>1939</v>
      </c>
      <c r="X1858" s="83">
        <v>3644</v>
      </c>
      <c r="Y1858" s="83" t="s">
        <v>4910</v>
      </c>
      <c r="Z1858" s="83" t="s">
        <v>4911</v>
      </c>
      <c r="AA1858" s="19">
        <f t="shared" si="114"/>
        <v>13055355</v>
      </c>
      <c r="AB1858" s="19">
        <f t="shared" si="115"/>
        <v>60310106</v>
      </c>
      <c r="AC1858" s="19" t="str">
        <f t="shared" si="116"/>
        <v>2</v>
      </c>
      <c r="AD1858" s="63" t="s">
        <v>4092</v>
      </c>
      <c r="AE1858" s="83"/>
    </row>
    <row r="1859" spans="1:31" s="84" customFormat="1" ht="20.25" customHeight="1" x14ac:dyDescent="0.25">
      <c r="A1859" s="92">
        <v>25</v>
      </c>
      <c r="B1859" s="93">
        <v>13055356</v>
      </c>
      <c r="C1859" s="92" t="s">
        <v>3582</v>
      </c>
      <c r="D1859" s="83" t="s">
        <v>4951</v>
      </c>
      <c r="E1859" s="20" t="s">
        <v>4952</v>
      </c>
      <c r="F1859" s="83" t="s">
        <v>65</v>
      </c>
      <c r="G1859" s="83" t="s">
        <v>4953</v>
      </c>
      <c r="H1859" s="83" t="s">
        <v>1212</v>
      </c>
      <c r="I1859" s="83" t="s">
        <v>1939</v>
      </c>
      <c r="J1859" s="77">
        <v>3644</v>
      </c>
      <c r="K1859" s="78" t="s">
        <v>4910</v>
      </c>
      <c r="L1859" s="19" t="s">
        <v>4911</v>
      </c>
      <c r="M1859" s="46">
        <v>60310106</v>
      </c>
      <c r="N1859" s="63" t="s">
        <v>4092</v>
      </c>
      <c r="O1859" s="19" t="str">
        <f t="shared" ref="O1859:O1922" si="117">E1859&amp;", Sinh ngày "&amp;G1859</f>
        <v>Đoàn Thị Vy, Sinh ngày 06/09/1990</v>
      </c>
      <c r="P1859" s="83">
        <v>13055356</v>
      </c>
      <c r="Q1859" s="83" t="s">
        <v>3582</v>
      </c>
      <c r="R1859" s="83" t="s">
        <v>4951</v>
      </c>
      <c r="S1859" s="83" t="s">
        <v>4952</v>
      </c>
      <c r="T1859" s="83" t="s">
        <v>65</v>
      </c>
      <c r="U1859" s="83" t="s">
        <v>4953</v>
      </c>
      <c r="V1859" s="83" t="s">
        <v>1212</v>
      </c>
      <c r="W1859" s="83" t="s">
        <v>1939</v>
      </c>
      <c r="X1859" s="83">
        <v>3644</v>
      </c>
      <c r="Y1859" s="83" t="s">
        <v>4910</v>
      </c>
      <c r="Z1859" s="83" t="s">
        <v>4911</v>
      </c>
      <c r="AA1859" s="19">
        <f t="shared" ref="AA1859:AA1922" si="118">B1859</f>
        <v>13055356</v>
      </c>
      <c r="AB1859" s="19">
        <f t="shared" ref="AB1859:AB1922" si="119">M1859</f>
        <v>60310106</v>
      </c>
      <c r="AC1859" s="19" t="str">
        <f t="shared" ref="AC1859:AC1922" si="120">MID(L1859,5,1)</f>
        <v>2</v>
      </c>
      <c r="AD1859" s="63" t="s">
        <v>4092</v>
      </c>
      <c r="AE1859" s="83"/>
    </row>
    <row r="1860" spans="1:31" s="84" customFormat="1" ht="20.25" customHeight="1" x14ac:dyDescent="0.25">
      <c r="A1860" s="92">
        <v>1</v>
      </c>
      <c r="B1860" s="93">
        <v>13055357</v>
      </c>
      <c r="C1860" s="92" t="s">
        <v>4118</v>
      </c>
      <c r="D1860" s="83" t="s">
        <v>86</v>
      </c>
      <c r="E1860" s="20" t="s">
        <v>4954</v>
      </c>
      <c r="F1860" s="83" t="s">
        <v>65</v>
      </c>
      <c r="G1860" s="83" t="s">
        <v>4955</v>
      </c>
      <c r="H1860" s="83" t="s">
        <v>1376</v>
      </c>
      <c r="I1860" s="83" t="s">
        <v>90</v>
      </c>
      <c r="J1860" s="77">
        <v>3644</v>
      </c>
      <c r="K1860" s="78" t="s">
        <v>4910</v>
      </c>
      <c r="L1860" s="19" t="s">
        <v>4911</v>
      </c>
      <c r="M1860" s="46">
        <v>60340201</v>
      </c>
      <c r="N1860" s="63" t="s">
        <v>4092</v>
      </c>
      <c r="O1860" s="19" t="str">
        <f t="shared" si="117"/>
        <v>Dương Thị Anh, Sinh ngày 13/11/1991</v>
      </c>
      <c r="P1860" s="83">
        <v>13055357</v>
      </c>
      <c r="Q1860" s="83" t="s">
        <v>4118</v>
      </c>
      <c r="R1860" s="83" t="s">
        <v>86</v>
      </c>
      <c r="S1860" s="83" t="s">
        <v>4954</v>
      </c>
      <c r="T1860" s="83" t="s">
        <v>65</v>
      </c>
      <c r="U1860" s="83" t="s">
        <v>4955</v>
      </c>
      <c r="V1860" s="83" t="s">
        <v>1376</v>
      </c>
      <c r="W1860" s="83" t="s">
        <v>90</v>
      </c>
      <c r="X1860" s="83">
        <v>3644</v>
      </c>
      <c r="Y1860" s="83" t="s">
        <v>4910</v>
      </c>
      <c r="Z1860" s="83" t="s">
        <v>4911</v>
      </c>
      <c r="AA1860" s="19">
        <f t="shared" si="118"/>
        <v>13055357</v>
      </c>
      <c r="AB1860" s="19">
        <f t="shared" si="119"/>
        <v>60340201</v>
      </c>
      <c r="AC1860" s="19" t="str">
        <f t="shared" si="120"/>
        <v>2</v>
      </c>
      <c r="AD1860" s="63" t="s">
        <v>4092</v>
      </c>
      <c r="AE1860" s="83"/>
    </row>
    <row r="1861" spans="1:31" s="84" customFormat="1" ht="20.25" customHeight="1" x14ac:dyDescent="0.25">
      <c r="A1861" s="92">
        <v>2</v>
      </c>
      <c r="B1861" s="93">
        <v>13055358</v>
      </c>
      <c r="C1861" s="92" t="s">
        <v>4956</v>
      </c>
      <c r="D1861" s="83" t="s">
        <v>86</v>
      </c>
      <c r="E1861" s="20" t="s">
        <v>4957</v>
      </c>
      <c r="F1861" s="83" t="s">
        <v>44</v>
      </c>
      <c r="G1861" s="83" t="s">
        <v>4172</v>
      </c>
      <c r="H1861" s="83" t="s">
        <v>1441</v>
      </c>
      <c r="I1861" s="83" t="s">
        <v>90</v>
      </c>
      <c r="J1861" s="77">
        <v>3644</v>
      </c>
      <c r="K1861" s="78" t="s">
        <v>4910</v>
      </c>
      <c r="L1861" s="19" t="s">
        <v>4911</v>
      </c>
      <c r="M1861" s="46">
        <v>60340201</v>
      </c>
      <c r="N1861" s="63" t="s">
        <v>4092</v>
      </c>
      <c r="O1861" s="19" t="str">
        <f t="shared" si="117"/>
        <v>Đỗ Tuấn Anh, Sinh ngày 30/01/1991</v>
      </c>
      <c r="P1861" s="83">
        <v>13055358</v>
      </c>
      <c r="Q1861" s="83" t="s">
        <v>4956</v>
      </c>
      <c r="R1861" s="83" t="s">
        <v>86</v>
      </c>
      <c r="S1861" s="83" t="s">
        <v>4957</v>
      </c>
      <c r="T1861" s="83" t="s">
        <v>44</v>
      </c>
      <c r="U1861" s="83" t="s">
        <v>4172</v>
      </c>
      <c r="V1861" s="83" t="s">
        <v>1441</v>
      </c>
      <c r="W1861" s="83" t="s">
        <v>90</v>
      </c>
      <c r="X1861" s="83">
        <v>3644</v>
      </c>
      <c r="Y1861" s="83" t="s">
        <v>4910</v>
      </c>
      <c r="Z1861" s="83" t="s">
        <v>4911</v>
      </c>
      <c r="AA1861" s="19">
        <f t="shared" si="118"/>
        <v>13055358</v>
      </c>
      <c r="AB1861" s="19">
        <f t="shared" si="119"/>
        <v>60340201</v>
      </c>
      <c r="AC1861" s="19" t="str">
        <f t="shared" si="120"/>
        <v>2</v>
      </c>
      <c r="AD1861" s="63" t="s">
        <v>4092</v>
      </c>
      <c r="AE1861" s="83"/>
    </row>
    <row r="1862" spans="1:31" s="84" customFormat="1" ht="20.25" customHeight="1" x14ac:dyDescent="0.25">
      <c r="A1862" s="92">
        <v>3</v>
      </c>
      <c r="B1862" s="93">
        <v>13055359</v>
      </c>
      <c r="C1862" s="92" t="s">
        <v>4419</v>
      </c>
      <c r="D1862" s="83" t="s">
        <v>86</v>
      </c>
      <c r="E1862" s="20" t="s">
        <v>278</v>
      </c>
      <c r="F1862" s="83" t="s">
        <v>44</v>
      </c>
      <c r="G1862" s="83" t="s">
        <v>4958</v>
      </c>
      <c r="H1862" s="83" t="s">
        <v>150</v>
      </c>
      <c r="I1862" s="83" t="s">
        <v>90</v>
      </c>
      <c r="J1862" s="77">
        <v>3644</v>
      </c>
      <c r="K1862" s="78" t="s">
        <v>4910</v>
      </c>
      <c r="L1862" s="19" t="s">
        <v>4911</v>
      </c>
      <c r="M1862" s="46">
        <v>60340201</v>
      </c>
      <c r="N1862" s="63" t="s">
        <v>4092</v>
      </c>
      <c r="O1862" s="19" t="str">
        <f t="shared" si="117"/>
        <v>Lê Tuấn Anh, Sinh ngày 04/06/1990</v>
      </c>
      <c r="P1862" s="83">
        <v>13055359</v>
      </c>
      <c r="Q1862" s="83" t="s">
        <v>4419</v>
      </c>
      <c r="R1862" s="83" t="s">
        <v>86</v>
      </c>
      <c r="S1862" s="83" t="s">
        <v>278</v>
      </c>
      <c r="T1862" s="83" t="s">
        <v>44</v>
      </c>
      <c r="U1862" s="83" t="s">
        <v>4958</v>
      </c>
      <c r="V1862" s="83" t="s">
        <v>150</v>
      </c>
      <c r="W1862" s="83" t="s">
        <v>90</v>
      </c>
      <c r="X1862" s="83">
        <v>3644</v>
      </c>
      <c r="Y1862" s="83" t="s">
        <v>4910</v>
      </c>
      <c r="Z1862" s="83" t="s">
        <v>4911</v>
      </c>
      <c r="AA1862" s="19">
        <f t="shared" si="118"/>
        <v>13055359</v>
      </c>
      <c r="AB1862" s="19">
        <f t="shared" si="119"/>
        <v>60340201</v>
      </c>
      <c r="AC1862" s="19" t="str">
        <f t="shared" si="120"/>
        <v>2</v>
      </c>
      <c r="AD1862" s="63" t="s">
        <v>4092</v>
      </c>
      <c r="AE1862" s="83"/>
    </row>
    <row r="1863" spans="1:31" s="84" customFormat="1" ht="20.25" customHeight="1" x14ac:dyDescent="0.25">
      <c r="A1863" s="92">
        <v>4</v>
      </c>
      <c r="B1863" s="93">
        <v>13055360</v>
      </c>
      <c r="C1863" s="92" t="s">
        <v>201</v>
      </c>
      <c r="D1863" s="83" t="s">
        <v>86</v>
      </c>
      <c r="E1863" s="20" t="s">
        <v>4959</v>
      </c>
      <c r="F1863" s="83" t="s">
        <v>65</v>
      </c>
      <c r="G1863" s="83" t="s">
        <v>2776</v>
      </c>
      <c r="H1863" s="83" t="s">
        <v>108</v>
      </c>
      <c r="I1863" s="83" t="s">
        <v>90</v>
      </c>
      <c r="J1863" s="77">
        <v>3644</v>
      </c>
      <c r="K1863" s="78" t="s">
        <v>4910</v>
      </c>
      <c r="L1863" s="19" t="s">
        <v>4911</v>
      </c>
      <c r="M1863" s="46">
        <v>60340201</v>
      </c>
      <c r="N1863" s="63" t="s">
        <v>4092</v>
      </c>
      <c r="O1863" s="19" t="str">
        <f t="shared" si="117"/>
        <v>Nguyễn Thị Anh, Sinh ngày 03/02/1990</v>
      </c>
      <c r="P1863" s="83">
        <v>13055360</v>
      </c>
      <c r="Q1863" s="83" t="s">
        <v>201</v>
      </c>
      <c r="R1863" s="83" t="s">
        <v>86</v>
      </c>
      <c r="S1863" s="83" t="s">
        <v>4959</v>
      </c>
      <c r="T1863" s="83" t="s">
        <v>65</v>
      </c>
      <c r="U1863" s="83" t="s">
        <v>2776</v>
      </c>
      <c r="V1863" s="83" t="s">
        <v>108</v>
      </c>
      <c r="W1863" s="83" t="s">
        <v>90</v>
      </c>
      <c r="X1863" s="83">
        <v>3644</v>
      </c>
      <c r="Y1863" s="83" t="s">
        <v>4910</v>
      </c>
      <c r="Z1863" s="83" t="s">
        <v>4911</v>
      </c>
      <c r="AA1863" s="19">
        <f t="shared" si="118"/>
        <v>13055360</v>
      </c>
      <c r="AB1863" s="19">
        <f t="shared" si="119"/>
        <v>60340201</v>
      </c>
      <c r="AC1863" s="19" t="str">
        <f t="shared" si="120"/>
        <v>2</v>
      </c>
      <c r="AD1863" s="63" t="s">
        <v>4092</v>
      </c>
      <c r="AE1863" s="83"/>
    </row>
    <row r="1864" spans="1:31" s="84" customFormat="1" ht="20.25" customHeight="1" x14ac:dyDescent="0.25">
      <c r="A1864" s="92">
        <v>5</v>
      </c>
      <c r="B1864" s="93">
        <v>13055361</v>
      </c>
      <c r="C1864" s="92" t="s">
        <v>4960</v>
      </c>
      <c r="D1864" s="83" t="s">
        <v>86</v>
      </c>
      <c r="E1864" s="20" t="s">
        <v>4961</v>
      </c>
      <c r="F1864" s="83" t="s">
        <v>65</v>
      </c>
      <c r="G1864" s="83" t="s">
        <v>4962</v>
      </c>
      <c r="H1864" s="83" t="s">
        <v>935</v>
      </c>
      <c r="I1864" s="83" t="s">
        <v>90</v>
      </c>
      <c r="J1864" s="77">
        <v>3644</v>
      </c>
      <c r="K1864" s="78" t="s">
        <v>4910</v>
      </c>
      <c r="L1864" s="19" t="s">
        <v>4911</v>
      </c>
      <c r="M1864" s="46">
        <v>60340201</v>
      </c>
      <c r="N1864" s="63" t="s">
        <v>4092</v>
      </c>
      <c r="O1864" s="19" t="str">
        <f t="shared" si="117"/>
        <v>Tạ Thị Lan Anh, Sinh ngày 15/01/1989</v>
      </c>
      <c r="P1864" s="83">
        <v>13055361</v>
      </c>
      <c r="Q1864" s="83" t="s">
        <v>4960</v>
      </c>
      <c r="R1864" s="83" t="s">
        <v>86</v>
      </c>
      <c r="S1864" s="83" t="s">
        <v>4961</v>
      </c>
      <c r="T1864" s="83" t="s">
        <v>65</v>
      </c>
      <c r="U1864" s="83" t="s">
        <v>4962</v>
      </c>
      <c r="V1864" s="83" t="s">
        <v>935</v>
      </c>
      <c r="W1864" s="83" t="s">
        <v>90</v>
      </c>
      <c r="X1864" s="83">
        <v>3644</v>
      </c>
      <c r="Y1864" s="83" t="s">
        <v>4910</v>
      </c>
      <c r="Z1864" s="83" t="s">
        <v>4911</v>
      </c>
      <c r="AA1864" s="19">
        <f t="shared" si="118"/>
        <v>13055361</v>
      </c>
      <c r="AB1864" s="19">
        <f t="shared" si="119"/>
        <v>60340201</v>
      </c>
      <c r="AC1864" s="19" t="str">
        <f t="shared" si="120"/>
        <v>2</v>
      </c>
      <c r="AD1864" s="63" t="s">
        <v>4092</v>
      </c>
      <c r="AE1864" s="83"/>
    </row>
    <row r="1865" spans="1:31" s="84" customFormat="1" ht="20.25" customHeight="1" x14ac:dyDescent="0.25">
      <c r="A1865" s="92">
        <v>6</v>
      </c>
      <c r="B1865" s="93">
        <v>13055362</v>
      </c>
      <c r="C1865" s="92" t="s">
        <v>4963</v>
      </c>
      <c r="D1865" s="83" t="s">
        <v>86</v>
      </c>
      <c r="E1865" s="20" t="s">
        <v>4964</v>
      </c>
      <c r="F1865" s="83" t="s">
        <v>65</v>
      </c>
      <c r="G1865" s="83" t="s">
        <v>4965</v>
      </c>
      <c r="H1865" s="83" t="s">
        <v>46</v>
      </c>
      <c r="I1865" s="83" t="s">
        <v>90</v>
      </c>
      <c r="J1865" s="77">
        <v>3644</v>
      </c>
      <c r="K1865" s="78" t="s">
        <v>4910</v>
      </c>
      <c r="L1865" s="19" t="s">
        <v>4911</v>
      </c>
      <c r="M1865" s="46">
        <v>60340201</v>
      </c>
      <c r="N1865" s="63" t="s">
        <v>4092</v>
      </c>
      <c r="O1865" s="19" t="str">
        <f t="shared" si="117"/>
        <v>Trần Thị Mai Anh, Sinh ngày 30/12/1989</v>
      </c>
      <c r="P1865" s="83">
        <v>13055362</v>
      </c>
      <c r="Q1865" s="83" t="s">
        <v>4963</v>
      </c>
      <c r="R1865" s="83" t="s">
        <v>86</v>
      </c>
      <c r="S1865" s="83" t="s">
        <v>4964</v>
      </c>
      <c r="T1865" s="83" t="s">
        <v>65</v>
      </c>
      <c r="U1865" s="83" t="s">
        <v>4965</v>
      </c>
      <c r="V1865" s="83" t="s">
        <v>46</v>
      </c>
      <c r="W1865" s="83" t="s">
        <v>90</v>
      </c>
      <c r="X1865" s="83">
        <v>3644</v>
      </c>
      <c r="Y1865" s="83" t="s">
        <v>4910</v>
      </c>
      <c r="Z1865" s="83" t="s">
        <v>4911</v>
      </c>
      <c r="AA1865" s="19">
        <f t="shared" si="118"/>
        <v>13055362</v>
      </c>
      <c r="AB1865" s="19">
        <f t="shared" si="119"/>
        <v>60340201</v>
      </c>
      <c r="AC1865" s="19" t="str">
        <f t="shared" si="120"/>
        <v>2</v>
      </c>
      <c r="AD1865" s="63" t="s">
        <v>4092</v>
      </c>
      <c r="AE1865" s="83"/>
    </row>
    <row r="1866" spans="1:31" s="84" customFormat="1" ht="20.25" customHeight="1" x14ac:dyDescent="0.25">
      <c r="A1866" s="92">
        <v>7</v>
      </c>
      <c r="B1866" s="93">
        <v>13055363</v>
      </c>
      <c r="C1866" s="92" t="s">
        <v>4966</v>
      </c>
      <c r="D1866" s="83" t="s">
        <v>499</v>
      </c>
      <c r="E1866" s="20" t="s">
        <v>4967</v>
      </c>
      <c r="F1866" s="83" t="s">
        <v>65</v>
      </c>
      <c r="G1866" s="83" t="s">
        <v>4968</v>
      </c>
      <c r="H1866" s="83" t="s">
        <v>836</v>
      </c>
      <c r="I1866" s="83" t="s">
        <v>90</v>
      </c>
      <c r="J1866" s="77">
        <v>3644</v>
      </c>
      <c r="K1866" s="78" t="s">
        <v>4910</v>
      </c>
      <c r="L1866" s="19" t="s">
        <v>4911</v>
      </c>
      <c r="M1866" s="46">
        <v>60340201</v>
      </c>
      <c r="N1866" s="63" t="s">
        <v>4092</v>
      </c>
      <c r="O1866" s="19" t="str">
        <f t="shared" si="117"/>
        <v>Phan Thanh Bình, Sinh ngày 21/09/1989</v>
      </c>
      <c r="P1866" s="83">
        <v>13055363</v>
      </c>
      <c r="Q1866" s="83" t="s">
        <v>4966</v>
      </c>
      <c r="R1866" s="83" t="s">
        <v>499</v>
      </c>
      <c r="S1866" s="83" t="s">
        <v>4967</v>
      </c>
      <c r="T1866" s="83" t="s">
        <v>65</v>
      </c>
      <c r="U1866" s="83" t="s">
        <v>4968</v>
      </c>
      <c r="V1866" s="83" t="s">
        <v>836</v>
      </c>
      <c r="W1866" s="83" t="s">
        <v>90</v>
      </c>
      <c r="X1866" s="83">
        <v>3644</v>
      </c>
      <c r="Y1866" s="83" t="s">
        <v>4910</v>
      </c>
      <c r="Z1866" s="83" t="s">
        <v>4911</v>
      </c>
      <c r="AA1866" s="19">
        <f t="shared" si="118"/>
        <v>13055363</v>
      </c>
      <c r="AB1866" s="19">
        <f t="shared" si="119"/>
        <v>60340201</v>
      </c>
      <c r="AC1866" s="19" t="str">
        <f t="shared" si="120"/>
        <v>2</v>
      </c>
      <c r="AD1866" s="63" t="s">
        <v>4092</v>
      </c>
      <c r="AE1866" s="83"/>
    </row>
    <row r="1867" spans="1:31" s="84" customFormat="1" ht="20.25" customHeight="1" x14ac:dyDescent="0.25">
      <c r="A1867" s="92">
        <v>8</v>
      </c>
      <c r="B1867" s="93">
        <v>13055364</v>
      </c>
      <c r="C1867" s="92" t="s">
        <v>4969</v>
      </c>
      <c r="D1867" s="83" t="s">
        <v>2593</v>
      </c>
      <c r="E1867" s="20" t="s">
        <v>4970</v>
      </c>
      <c r="F1867" s="83" t="s">
        <v>65</v>
      </c>
      <c r="G1867" s="83" t="s">
        <v>4294</v>
      </c>
      <c r="H1867" s="83" t="s">
        <v>46</v>
      </c>
      <c r="I1867" s="83" t="s">
        <v>90</v>
      </c>
      <c r="J1867" s="77">
        <v>3644</v>
      </c>
      <c r="K1867" s="78" t="s">
        <v>4910</v>
      </c>
      <c r="L1867" s="19" t="s">
        <v>4911</v>
      </c>
      <c r="M1867" s="46">
        <v>60340201</v>
      </c>
      <c r="N1867" s="63" t="s">
        <v>4092</v>
      </c>
      <c r="O1867" s="19" t="str">
        <f t="shared" si="117"/>
        <v>Đỗ Thị Minh Châm, Sinh ngày 13/12/1990</v>
      </c>
      <c r="P1867" s="83">
        <v>13055364</v>
      </c>
      <c r="Q1867" s="83" t="s">
        <v>4969</v>
      </c>
      <c r="R1867" s="83" t="s">
        <v>2593</v>
      </c>
      <c r="S1867" s="83" t="s">
        <v>4970</v>
      </c>
      <c r="T1867" s="83" t="s">
        <v>65</v>
      </c>
      <c r="U1867" s="83" t="s">
        <v>4294</v>
      </c>
      <c r="V1867" s="83" t="s">
        <v>46</v>
      </c>
      <c r="W1867" s="83" t="s">
        <v>90</v>
      </c>
      <c r="X1867" s="83">
        <v>3644</v>
      </c>
      <c r="Y1867" s="83" t="s">
        <v>4910</v>
      </c>
      <c r="Z1867" s="83" t="s">
        <v>4911</v>
      </c>
      <c r="AA1867" s="19">
        <f t="shared" si="118"/>
        <v>13055364</v>
      </c>
      <c r="AB1867" s="19">
        <f t="shared" si="119"/>
        <v>60340201</v>
      </c>
      <c r="AC1867" s="19" t="str">
        <f t="shared" si="120"/>
        <v>2</v>
      </c>
      <c r="AD1867" s="63" t="s">
        <v>4092</v>
      </c>
      <c r="AE1867" s="83"/>
    </row>
    <row r="1868" spans="1:31" s="84" customFormat="1" ht="20.25" customHeight="1" x14ac:dyDescent="0.25">
      <c r="A1868" s="92">
        <v>9</v>
      </c>
      <c r="B1868" s="93">
        <v>13055365</v>
      </c>
      <c r="C1868" s="92" t="s">
        <v>872</v>
      </c>
      <c r="D1868" s="83" t="s">
        <v>507</v>
      </c>
      <c r="E1868" s="20" t="s">
        <v>4971</v>
      </c>
      <c r="F1868" s="83" t="s">
        <v>44</v>
      </c>
      <c r="G1868" s="83" t="s">
        <v>4972</v>
      </c>
      <c r="H1868" s="83" t="s">
        <v>1139</v>
      </c>
      <c r="I1868" s="83" t="s">
        <v>90</v>
      </c>
      <c r="J1868" s="77">
        <v>3644</v>
      </c>
      <c r="K1868" s="78" t="s">
        <v>4910</v>
      </c>
      <c r="L1868" s="19" t="s">
        <v>4911</v>
      </c>
      <c r="M1868" s="46">
        <v>60340201</v>
      </c>
      <c r="N1868" s="63" t="s">
        <v>4092</v>
      </c>
      <c r="O1868" s="19" t="str">
        <f t="shared" si="117"/>
        <v>Đặng Ngọc Châu, Sinh ngày 05/02/1991</v>
      </c>
      <c r="P1868" s="83">
        <v>13055365</v>
      </c>
      <c r="Q1868" s="83" t="s">
        <v>872</v>
      </c>
      <c r="R1868" s="83" t="s">
        <v>507</v>
      </c>
      <c r="S1868" s="83" t="s">
        <v>4971</v>
      </c>
      <c r="T1868" s="83" t="s">
        <v>44</v>
      </c>
      <c r="U1868" s="83" t="s">
        <v>4972</v>
      </c>
      <c r="V1868" s="83" t="s">
        <v>1139</v>
      </c>
      <c r="W1868" s="83" t="s">
        <v>90</v>
      </c>
      <c r="X1868" s="83">
        <v>3644</v>
      </c>
      <c r="Y1868" s="83" t="s">
        <v>4910</v>
      </c>
      <c r="Z1868" s="83" t="s">
        <v>4911</v>
      </c>
      <c r="AA1868" s="19">
        <f t="shared" si="118"/>
        <v>13055365</v>
      </c>
      <c r="AB1868" s="19">
        <f t="shared" si="119"/>
        <v>60340201</v>
      </c>
      <c r="AC1868" s="19" t="str">
        <f t="shared" si="120"/>
        <v>2</v>
      </c>
      <c r="AD1868" s="63" t="s">
        <v>4092</v>
      </c>
      <c r="AE1868" s="83"/>
    </row>
    <row r="1869" spans="1:31" s="84" customFormat="1" ht="20.25" customHeight="1" x14ac:dyDescent="0.25">
      <c r="A1869" s="92">
        <v>10</v>
      </c>
      <c r="B1869" s="93">
        <v>13055366</v>
      </c>
      <c r="C1869" s="92" t="s">
        <v>172</v>
      </c>
      <c r="D1869" s="83" t="s">
        <v>507</v>
      </c>
      <c r="E1869" s="20" t="s">
        <v>4973</v>
      </c>
      <c r="F1869" s="83" t="s">
        <v>44</v>
      </c>
      <c r="G1869" s="83" t="s">
        <v>4974</v>
      </c>
      <c r="H1869" s="83" t="s">
        <v>46</v>
      </c>
      <c r="I1869" s="83" t="s">
        <v>90</v>
      </c>
      <c r="J1869" s="77">
        <v>3644</v>
      </c>
      <c r="K1869" s="78" t="s">
        <v>4910</v>
      </c>
      <c r="L1869" s="19" t="s">
        <v>4911</v>
      </c>
      <c r="M1869" s="46">
        <v>60340201</v>
      </c>
      <c r="N1869" s="63" t="s">
        <v>4092</v>
      </c>
      <c r="O1869" s="19" t="str">
        <f t="shared" si="117"/>
        <v>Nguyễn Quang Châu, Sinh ngày 26/04/1988</v>
      </c>
      <c r="P1869" s="83">
        <v>13055366</v>
      </c>
      <c r="Q1869" s="83" t="s">
        <v>172</v>
      </c>
      <c r="R1869" s="83" t="s">
        <v>507</v>
      </c>
      <c r="S1869" s="83" t="s">
        <v>4973</v>
      </c>
      <c r="T1869" s="83" t="s">
        <v>44</v>
      </c>
      <c r="U1869" s="83" t="s">
        <v>4974</v>
      </c>
      <c r="V1869" s="83" t="s">
        <v>46</v>
      </c>
      <c r="W1869" s="83" t="s">
        <v>90</v>
      </c>
      <c r="X1869" s="83">
        <v>3644</v>
      </c>
      <c r="Y1869" s="83" t="s">
        <v>4910</v>
      </c>
      <c r="Z1869" s="83" t="s">
        <v>4911</v>
      </c>
      <c r="AA1869" s="19">
        <f t="shared" si="118"/>
        <v>13055366</v>
      </c>
      <c r="AB1869" s="19">
        <f t="shared" si="119"/>
        <v>60340201</v>
      </c>
      <c r="AC1869" s="19" t="str">
        <f t="shared" si="120"/>
        <v>2</v>
      </c>
      <c r="AD1869" s="63" t="s">
        <v>4092</v>
      </c>
      <c r="AE1869" s="83"/>
    </row>
    <row r="1870" spans="1:31" s="84" customFormat="1" ht="20.25" customHeight="1" x14ac:dyDescent="0.25">
      <c r="A1870" s="92">
        <v>11</v>
      </c>
      <c r="B1870" s="93">
        <v>13055367</v>
      </c>
      <c r="C1870" s="92" t="s">
        <v>4975</v>
      </c>
      <c r="D1870" s="83" t="s">
        <v>2599</v>
      </c>
      <c r="E1870" s="20" t="s">
        <v>4976</v>
      </c>
      <c r="F1870" s="83" t="s">
        <v>65</v>
      </c>
      <c r="G1870" s="83" t="s">
        <v>4977</v>
      </c>
      <c r="H1870" s="83" t="s">
        <v>46</v>
      </c>
      <c r="I1870" s="83" t="s">
        <v>90</v>
      </c>
      <c r="J1870" s="77">
        <v>3644</v>
      </c>
      <c r="K1870" s="78" t="s">
        <v>4910</v>
      </c>
      <c r="L1870" s="19" t="s">
        <v>4911</v>
      </c>
      <c r="M1870" s="46">
        <v>60340201</v>
      </c>
      <c r="N1870" s="63" t="s">
        <v>4092</v>
      </c>
      <c r="O1870" s="19" t="str">
        <f t="shared" si="117"/>
        <v>Doãn Thị Kim Chi, Sinh ngày 05/09/1991</v>
      </c>
      <c r="P1870" s="83">
        <v>13055367</v>
      </c>
      <c r="Q1870" s="83" t="s">
        <v>4975</v>
      </c>
      <c r="R1870" s="83" t="s">
        <v>2599</v>
      </c>
      <c r="S1870" s="83" t="s">
        <v>4976</v>
      </c>
      <c r="T1870" s="83" t="s">
        <v>65</v>
      </c>
      <c r="U1870" s="83" t="s">
        <v>4977</v>
      </c>
      <c r="V1870" s="83" t="s">
        <v>46</v>
      </c>
      <c r="W1870" s="83" t="s">
        <v>90</v>
      </c>
      <c r="X1870" s="83">
        <v>3644</v>
      </c>
      <c r="Y1870" s="83" t="s">
        <v>4910</v>
      </c>
      <c r="Z1870" s="83" t="s">
        <v>4911</v>
      </c>
      <c r="AA1870" s="19">
        <f t="shared" si="118"/>
        <v>13055367</v>
      </c>
      <c r="AB1870" s="19">
        <f t="shared" si="119"/>
        <v>60340201</v>
      </c>
      <c r="AC1870" s="19" t="str">
        <f t="shared" si="120"/>
        <v>2</v>
      </c>
      <c r="AD1870" s="63" t="s">
        <v>4092</v>
      </c>
      <c r="AE1870" s="83"/>
    </row>
    <row r="1871" spans="1:31" s="84" customFormat="1" ht="20.25" customHeight="1" x14ac:dyDescent="0.25">
      <c r="A1871" s="92">
        <v>12</v>
      </c>
      <c r="B1871" s="93">
        <v>13055368</v>
      </c>
      <c r="C1871" s="92" t="s">
        <v>4978</v>
      </c>
      <c r="D1871" s="83" t="s">
        <v>2599</v>
      </c>
      <c r="E1871" s="20" t="s">
        <v>4979</v>
      </c>
      <c r="F1871" s="83" t="s">
        <v>65</v>
      </c>
      <c r="G1871" s="83" t="s">
        <v>4980</v>
      </c>
      <c r="H1871" s="83" t="s">
        <v>1441</v>
      </c>
      <c r="I1871" s="83" t="s">
        <v>90</v>
      </c>
      <c r="J1871" s="77">
        <v>3644</v>
      </c>
      <c r="K1871" s="78" t="s">
        <v>4910</v>
      </c>
      <c r="L1871" s="19" t="s">
        <v>4911</v>
      </c>
      <c r="M1871" s="46">
        <v>60340201</v>
      </c>
      <c r="N1871" s="63" t="s">
        <v>4092</v>
      </c>
      <c r="O1871" s="19" t="str">
        <f t="shared" si="117"/>
        <v>Đặng Kim Chi, Sinh ngày 26/01/1991</v>
      </c>
      <c r="P1871" s="83">
        <v>13055368</v>
      </c>
      <c r="Q1871" s="83" t="s">
        <v>4978</v>
      </c>
      <c r="R1871" s="83" t="s">
        <v>2599</v>
      </c>
      <c r="S1871" s="83" t="s">
        <v>4979</v>
      </c>
      <c r="T1871" s="83" t="s">
        <v>65</v>
      </c>
      <c r="U1871" s="83" t="s">
        <v>4980</v>
      </c>
      <c r="V1871" s="83" t="s">
        <v>1441</v>
      </c>
      <c r="W1871" s="83" t="s">
        <v>90</v>
      </c>
      <c r="X1871" s="83">
        <v>3644</v>
      </c>
      <c r="Y1871" s="83" t="s">
        <v>4910</v>
      </c>
      <c r="Z1871" s="83" t="s">
        <v>4911</v>
      </c>
      <c r="AA1871" s="19">
        <f t="shared" si="118"/>
        <v>13055368</v>
      </c>
      <c r="AB1871" s="19">
        <f t="shared" si="119"/>
        <v>60340201</v>
      </c>
      <c r="AC1871" s="19" t="str">
        <f t="shared" si="120"/>
        <v>2</v>
      </c>
      <c r="AD1871" s="63" t="s">
        <v>4092</v>
      </c>
      <c r="AE1871" s="83"/>
    </row>
    <row r="1872" spans="1:31" s="84" customFormat="1" ht="20.25" customHeight="1" x14ac:dyDescent="0.25">
      <c r="A1872" s="92">
        <v>13</v>
      </c>
      <c r="B1872" s="93">
        <v>13055369</v>
      </c>
      <c r="C1872" s="92" t="s">
        <v>4981</v>
      </c>
      <c r="D1872" s="83" t="s">
        <v>2599</v>
      </c>
      <c r="E1872" s="20" t="s">
        <v>4982</v>
      </c>
      <c r="F1872" s="83" t="s">
        <v>65</v>
      </c>
      <c r="G1872" s="83" t="s">
        <v>4962</v>
      </c>
      <c r="H1872" s="83" t="s">
        <v>1165</v>
      </c>
      <c r="I1872" s="83" t="s">
        <v>90</v>
      </c>
      <c r="J1872" s="77">
        <v>3644</v>
      </c>
      <c r="K1872" s="78" t="s">
        <v>4910</v>
      </c>
      <c r="L1872" s="19" t="s">
        <v>4911</v>
      </c>
      <c r="M1872" s="46">
        <v>60340201</v>
      </c>
      <c r="N1872" s="63" t="s">
        <v>4092</v>
      </c>
      <c r="O1872" s="19" t="str">
        <f t="shared" si="117"/>
        <v>Trịnh Thị Linh Chi, Sinh ngày 15/01/1989</v>
      </c>
      <c r="P1872" s="83">
        <v>13055369</v>
      </c>
      <c r="Q1872" s="83" t="s">
        <v>4981</v>
      </c>
      <c r="R1872" s="83" t="s">
        <v>2599</v>
      </c>
      <c r="S1872" s="83" t="s">
        <v>4982</v>
      </c>
      <c r="T1872" s="83" t="s">
        <v>65</v>
      </c>
      <c r="U1872" s="83" t="s">
        <v>4962</v>
      </c>
      <c r="V1872" s="83" t="s">
        <v>1165</v>
      </c>
      <c r="W1872" s="83" t="s">
        <v>90</v>
      </c>
      <c r="X1872" s="83">
        <v>3644</v>
      </c>
      <c r="Y1872" s="83" t="s">
        <v>4910</v>
      </c>
      <c r="Z1872" s="83" t="s">
        <v>4911</v>
      </c>
      <c r="AA1872" s="19">
        <f t="shared" si="118"/>
        <v>13055369</v>
      </c>
      <c r="AB1872" s="19">
        <f t="shared" si="119"/>
        <v>60340201</v>
      </c>
      <c r="AC1872" s="19" t="str">
        <f t="shared" si="120"/>
        <v>2</v>
      </c>
      <c r="AD1872" s="63" t="s">
        <v>4092</v>
      </c>
      <c r="AE1872" s="83"/>
    </row>
    <row r="1873" spans="1:31" s="84" customFormat="1" ht="20.25" customHeight="1" x14ac:dyDescent="0.25">
      <c r="A1873" s="92">
        <v>14</v>
      </c>
      <c r="B1873" s="93">
        <v>13055370</v>
      </c>
      <c r="C1873" s="92" t="s">
        <v>4983</v>
      </c>
      <c r="D1873" s="83" t="s">
        <v>510</v>
      </c>
      <c r="E1873" s="20" t="s">
        <v>4984</v>
      </c>
      <c r="F1873" s="83" t="s">
        <v>44</v>
      </c>
      <c r="G1873" s="83" t="s">
        <v>4985</v>
      </c>
      <c r="H1873" s="83" t="s">
        <v>80</v>
      </c>
      <c r="I1873" s="83" t="s">
        <v>90</v>
      </c>
      <c r="J1873" s="77">
        <v>3644</v>
      </c>
      <c r="K1873" s="78" t="s">
        <v>4910</v>
      </c>
      <c r="L1873" s="19" t="s">
        <v>4911</v>
      </c>
      <c r="M1873" s="46">
        <v>60340201</v>
      </c>
      <c r="N1873" s="63" t="s">
        <v>4092</v>
      </c>
      <c r="O1873" s="19" t="str">
        <f t="shared" si="117"/>
        <v>Đinh Quang Chiến, Sinh ngày 11/10/1979</v>
      </c>
      <c r="P1873" s="83">
        <v>13055370</v>
      </c>
      <c r="Q1873" s="83" t="s">
        <v>4983</v>
      </c>
      <c r="R1873" s="83" t="s">
        <v>510</v>
      </c>
      <c r="S1873" s="83" t="s">
        <v>4984</v>
      </c>
      <c r="T1873" s="83" t="s">
        <v>44</v>
      </c>
      <c r="U1873" s="83" t="s">
        <v>4985</v>
      </c>
      <c r="V1873" s="83" t="s">
        <v>80</v>
      </c>
      <c r="W1873" s="83" t="s">
        <v>90</v>
      </c>
      <c r="X1873" s="83">
        <v>3644</v>
      </c>
      <c r="Y1873" s="83" t="s">
        <v>4910</v>
      </c>
      <c r="Z1873" s="83" t="s">
        <v>4911</v>
      </c>
      <c r="AA1873" s="19">
        <f t="shared" si="118"/>
        <v>13055370</v>
      </c>
      <c r="AB1873" s="19">
        <f t="shared" si="119"/>
        <v>60340201</v>
      </c>
      <c r="AC1873" s="19" t="str">
        <f t="shared" si="120"/>
        <v>2</v>
      </c>
      <c r="AD1873" s="63" t="s">
        <v>4092</v>
      </c>
      <c r="AE1873" s="83"/>
    </row>
    <row r="1874" spans="1:31" s="84" customFormat="1" ht="20.25" customHeight="1" x14ac:dyDescent="0.25">
      <c r="A1874" s="92">
        <v>15</v>
      </c>
      <c r="B1874" s="93">
        <v>13055371</v>
      </c>
      <c r="C1874" s="92" t="s">
        <v>4986</v>
      </c>
      <c r="D1874" s="83" t="s">
        <v>284</v>
      </c>
      <c r="E1874" s="20" t="s">
        <v>4987</v>
      </c>
      <c r="F1874" s="83" t="s">
        <v>44</v>
      </c>
      <c r="G1874" s="83" t="s">
        <v>4988</v>
      </c>
      <c r="H1874" s="83" t="s">
        <v>1212</v>
      </c>
      <c r="I1874" s="83" t="s">
        <v>90</v>
      </c>
      <c r="J1874" s="77">
        <v>3644</v>
      </c>
      <c r="K1874" s="78" t="s">
        <v>4910</v>
      </c>
      <c r="L1874" s="19" t="s">
        <v>4911</v>
      </c>
      <c r="M1874" s="46">
        <v>60340201</v>
      </c>
      <c r="N1874" s="63" t="s">
        <v>4092</v>
      </c>
      <c r="O1874" s="19" t="str">
        <f t="shared" si="117"/>
        <v>Hoàng Sỹ Chung, Sinh ngày 03/08/1987</v>
      </c>
      <c r="P1874" s="83">
        <v>13055371</v>
      </c>
      <c r="Q1874" s="83" t="s">
        <v>4986</v>
      </c>
      <c r="R1874" s="83" t="s">
        <v>284</v>
      </c>
      <c r="S1874" s="83" t="s">
        <v>4987</v>
      </c>
      <c r="T1874" s="83" t="s">
        <v>44</v>
      </c>
      <c r="U1874" s="83" t="s">
        <v>4988</v>
      </c>
      <c r="V1874" s="83" t="s">
        <v>1212</v>
      </c>
      <c r="W1874" s="83" t="s">
        <v>90</v>
      </c>
      <c r="X1874" s="83">
        <v>3644</v>
      </c>
      <c r="Y1874" s="83" t="s">
        <v>4910</v>
      </c>
      <c r="Z1874" s="83" t="s">
        <v>4911</v>
      </c>
      <c r="AA1874" s="19">
        <f t="shared" si="118"/>
        <v>13055371</v>
      </c>
      <c r="AB1874" s="19">
        <f t="shared" si="119"/>
        <v>60340201</v>
      </c>
      <c r="AC1874" s="19" t="str">
        <f t="shared" si="120"/>
        <v>2</v>
      </c>
      <c r="AD1874" s="63" t="s">
        <v>4092</v>
      </c>
      <c r="AE1874" s="83"/>
    </row>
    <row r="1875" spans="1:31" s="84" customFormat="1" ht="20.25" customHeight="1" x14ac:dyDescent="0.25">
      <c r="A1875" s="92">
        <v>16</v>
      </c>
      <c r="B1875" s="93">
        <v>13055372</v>
      </c>
      <c r="C1875" s="92" t="s">
        <v>4989</v>
      </c>
      <c r="D1875" s="83" t="s">
        <v>292</v>
      </c>
      <c r="E1875" s="20" t="s">
        <v>4990</v>
      </c>
      <c r="F1875" s="83" t="s">
        <v>44</v>
      </c>
      <c r="G1875" s="83" t="s">
        <v>4830</v>
      </c>
      <c r="H1875" s="83" t="s">
        <v>46</v>
      </c>
      <c r="I1875" s="83" t="s">
        <v>90</v>
      </c>
      <c r="J1875" s="77">
        <v>3644</v>
      </c>
      <c r="K1875" s="78" t="s">
        <v>4910</v>
      </c>
      <c r="L1875" s="19" t="s">
        <v>4911</v>
      </c>
      <c r="M1875" s="46">
        <v>60340201</v>
      </c>
      <c r="N1875" s="63" t="s">
        <v>4092</v>
      </c>
      <c r="O1875" s="19" t="str">
        <f t="shared" si="117"/>
        <v>Lê Nguyên Công, Sinh ngày 22/10/1988</v>
      </c>
      <c r="P1875" s="83">
        <v>13055372</v>
      </c>
      <c r="Q1875" s="83" t="s">
        <v>4989</v>
      </c>
      <c r="R1875" s="83" t="s">
        <v>292</v>
      </c>
      <c r="S1875" s="83" t="s">
        <v>4990</v>
      </c>
      <c r="T1875" s="83" t="s">
        <v>44</v>
      </c>
      <c r="U1875" s="83" t="s">
        <v>4830</v>
      </c>
      <c r="V1875" s="83" t="s">
        <v>46</v>
      </c>
      <c r="W1875" s="83" t="s">
        <v>90</v>
      </c>
      <c r="X1875" s="83">
        <v>3644</v>
      </c>
      <c r="Y1875" s="83" t="s">
        <v>4910</v>
      </c>
      <c r="Z1875" s="83" t="s">
        <v>4911</v>
      </c>
      <c r="AA1875" s="19">
        <f t="shared" si="118"/>
        <v>13055372</v>
      </c>
      <c r="AB1875" s="19">
        <f t="shared" si="119"/>
        <v>60340201</v>
      </c>
      <c r="AC1875" s="19" t="str">
        <f t="shared" si="120"/>
        <v>2</v>
      </c>
      <c r="AD1875" s="63" t="s">
        <v>4092</v>
      </c>
      <c r="AE1875" s="83"/>
    </row>
    <row r="1876" spans="1:31" s="84" customFormat="1" ht="20.25" customHeight="1" x14ac:dyDescent="0.25">
      <c r="A1876" s="92">
        <v>17</v>
      </c>
      <c r="B1876" s="93">
        <v>13055373</v>
      </c>
      <c r="C1876" s="92" t="s">
        <v>4991</v>
      </c>
      <c r="D1876" s="83" t="s">
        <v>1551</v>
      </c>
      <c r="E1876" s="20" t="s">
        <v>4992</v>
      </c>
      <c r="F1876" s="83" t="s">
        <v>65</v>
      </c>
      <c r="G1876" s="83" t="s">
        <v>4993</v>
      </c>
      <c r="H1876" s="83" t="s">
        <v>46</v>
      </c>
      <c r="I1876" s="83" t="s">
        <v>90</v>
      </c>
      <c r="J1876" s="77">
        <v>3644</v>
      </c>
      <c r="K1876" s="78" t="s">
        <v>4910</v>
      </c>
      <c r="L1876" s="19" t="s">
        <v>4911</v>
      </c>
      <c r="M1876" s="46">
        <v>60340201</v>
      </c>
      <c r="N1876" s="63" t="s">
        <v>4092</v>
      </c>
      <c r="O1876" s="19" t="str">
        <f t="shared" si="117"/>
        <v>Nguyễn Hoàng Kim Diệu, Sinh ngày 16/03/1990</v>
      </c>
      <c r="P1876" s="83">
        <v>13055373</v>
      </c>
      <c r="Q1876" s="83" t="s">
        <v>4991</v>
      </c>
      <c r="R1876" s="83" t="s">
        <v>1551</v>
      </c>
      <c r="S1876" s="83" t="s">
        <v>4992</v>
      </c>
      <c r="T1876" s="83" t="s">
        <v>65</v>
      </c>
      <c r="U1876" s="83" t="s">
        <v>4993</v>
      </c>
      <c r="V1876" s="83" t="s">
        <v>46</v>
      </c>
      <c r="W1876" s="83" t="s">
        <v>90</v>
      </c>
      <c r="X1876" s="83">
        <v>3644</v>
      </c>
      <c r="Y1876" s="83" t="s">
        <v>4910</v>
      </c>
      <c r="Z1876" s="83" t="s">
        <v>4911</v>
      </c>
      <c r="AA1876" s="19">
        <f t="shared" si="118"/>
        <v>13055373</v>
      </c>
      <c r="AB1876" s="19">
        <f t="shared" si="119"/>
        <v>60340201</v>
      </c>
      <c r="AC1876" s="19" t="str">
        <f t="shared" si="120"/>
        <v>2</v>
      </c>
      <c r="AD1876" s="63" t="s">
        <v>4092</v>
      </c>
      <c r="AE1876" s="83"/>
    </row>
    <row r="1877" spans="1:31" s="84" customFormat="1" ht="20.25" customHeight="1" x14ac:dyDescent="0.25">
      <c r="A1877" s="92">
        <v>18</v>
      </c>
      <c r="B1877" s="93">
        <v>13055374</v>
      </c>
      <c r="C1877" s="92" t="s">
        <v>4994</v>
      </c>
      <c r="D1877" s="83" t="s">
        <v>299</v>
      </c>
      <c r="E1877" s="20" t="s">
        <v>4995</v>
      </c>
      <c r="F1877" s="83" t="s">
        <v>65</v>
      </c>
      <c r="G1877" s="83" t="s">
        <v>4996</v>
      </c>
      <c r="H1877" s="83" t="s">
        <v>150</v>
      </c>
      <c r="I1877" s="83" t="s">
        <v>90</v>
      </c>
      <c r="J1877" s="77">
        <v>3644</v>
      </c>
      <c r="K1877" s="78" t="s">
        <v>4910</v>
      </c>
      <c r="L1877" s="19" t="s">
        <v>4911</v>
      </c>
      <c r="M1877" s="46">
        <v>60340201</v>
      </c>
      <c r="N1877" s="63" t="s">
        <v>4092</v>
      </c>
      <c r="O1877" s="19" t="str">
        <f t="shared" si="117"/>
        <v>Lưu Thị Thùy Dung, Sinh ngày 24/08/1986</v>
      </c>
      <c r="P1877" s="83">
        <v>13055374</v>
      </c>
      <c r="Q1877" s="83" t="s">
        <v>4994</v>
      </c>
      <c r="R1877" s="83" t="s">
        <v>299</v>
      </c>
      <c r="S1877" s="83" t="s">
        <v>4995</v>
      </c>
      <c r="T1877" s="83" t="s">
        <v>65</v>
      </c>
      <c r="U1877" s="83" t="s">
        <v>4996</v>
      </c>
      <c r="V1877" s="83" t="s">
        <v>150</v>
      </c>
      <c r="W1877" s="83" t="s">
        <v>90</v>
      </c>
      <c r="X1877" s="83">
        <v>3644</v>
      </c>
      <c r="Y1877" s="83" t="s">
        <v>4910</v>
      </c>
      <c r="Z1877" s="83" t="s">
        <v>4911</v>
      </c>
      <c r="AA1877" s="19">
        <f t="shared" si="118"/>
        <v>13055374</v>
      </c>
      <c r="AB1877" s="19">
        <f t="shared" si="119"/>
        <v>60340201</v>
      </c>
      <c r="AC1877" s="19" t="str">
        <f t="shared" si="120"/>
        <v>2</v>
      </c>
      <c r="AD1877" s="63" t="s">
        <v>4092</v>
      </c>
      <c r="AE1877" s="83"/>
    </row>
    <row r="1878" spans="1:31" s="84" customFormat="1" ht="20.25" customHeight="1" x14ac:dyDescent="0.25">
      <c r="A1878" s="92">
        <v>19</v>
      </c>
      <c r="B1878" s="93">
        <v>13055375</v>
      </c>
      <c r="C1878" s="92" t="s">
        <v>797</v>
      </c>
      <c r="D1878" s="83" t="s">
        <v>299</v>
      </c>
      <c r="E1878" s="20" t="s">
        <v>4997</v>
      </c>
      <c r="F1878" s="83" t="s">
        <v>65</v>
      </c>
      <c r="G1878" s="83" t="s">
        <v>4177</v>
      </c>
      <c r="H1878" s="83" t="s">
        <v>46</v>
      </c>
      <c r="I1878" s="83" t="s">
        <v>90</v>
      </c>
      <c r="J1878" s="77">
        <v>3644</v>
      </c>
      <c r="K1878" s="78" t="s">
        <v>4910</v>
      </c>
      <c r="L1878" s="19" t="s">
        <v>4911</v>
      </c>
      <c r="M1878" s="46">
        <v>60340201</v>
      </c>
      <c r="N1878" s="63" t="s">
        <v>4092</v>
      </c>
      <c r="O1878" s="19" t="str">
        <f t="shared" si="117"/>
        <v>Phạm Thị Thùy Dung, Sinh ngày 12/07/1990</v>
      </c>
      <c r="P1878" s="83">
        <v>13055375</v>
      </c>
      <c r="Q1878" s="83" t="s">
        <v>797</v>
      </c>
      <c r="R1878" s="83" t="s">
        <v>299</v>
      </c>
      <c r="S1878" s="83" t="s">
        <v>4997</v>
      </c>
      <c r="T1878" s="83" t="s">
        <v>65</v>
      </c>
      <c r="U1878" s="83" t="s">
        <v>4177</v>
      </c>
      <c r="V1878" s="83" t="s">
        <v>46</v>
      </c>
      <c r="W1878" s="83" t="s">
        <v>90</v>
      </c>
      <c r="X1878" s="83">
        <v>3644</v>
      </c>
      <c r="Y1878" s="83" t="s">
        <v>4910</v>
      </c>
      <c r="Z1878" s="83" t="s">
        <v>4911</v>
      </c>
      <c r="AA1878" s="19">
        <f t="shared" si="118"/>
        <v>13055375</v>
      </c>
      <c r="AB1878" s="19">
        <f t="shared" si="119"/>
        <v>60340201</v>
      </c>
      <c r="AC1878" s="19" t="str">
        <f t="shared" si="120"/>
        <v>2</v>
      </c>
      <c r="AD1878" s="63" t="s">
        <v>4092</v>
      </c>
      <c r="AE1878" s="83"/>
    </row>
    <row r="1879" spans="1:31" s="84" customFormat="1" ht="20.25" customHeight="1" x14ac:dyDescent="0.25">
      <c r="A1879" s="92">
        <v>20</v>
      </c>
      <c r="B1879" s="93">
        <v>13055376</v>
      </c>
      <c r="C1879" s="92" t="s">
        <v>3696</v>
      </c>
      <c r="D1879" s="83" t="s">
        <v>517</v>
      </c>
      <c r="E1879" s="20" t="s">
        <v>4998</v>
      </c>
      <c r="F1879" s="83" t="s">
        <v>44</v>
      </c>
      <c r="G1879" s="83" t="s">
        <v>2200</v>
      </c>
      <c r="H1879" s="83" t="s">
        <v>935</v>
      </c>
      <c r="I1879" s="83" t="s">
        <v>90</v>
      </c>
      <c r="J1879" s="77">
        <v>3644</v>
      </c>
      <c r="K1879" s="78" t="s">
        <v>4910</v>
      </c>
      <c r="L1879" s="19" t="s">
        <v>4911</v>
      </c>
      <c r="M1879" s="46">
        <v>60340201</v>
      </c>
      <c r="N1879" s="63" t="s">
        <v>4092</v>
      </c>
      <c r="O1879" s="19" t="str">
        <f t="shared" si="117"/>
        <v>Trần Trung Dũng, Sinh ngày 10/12/1989</v>
      </c>
      <c r="P1879" s="83">
        <v>13055376</v>
      </c>
      <c r="Q1879" s="83" t="s">
        <v>3696</v>
      </c>
      <c r="R1879" s="83" t="s">
        <v>517</v>
      </c>
      <c r="S1879" s="83" t="s">
        <v>4998</v>
      </c>
      <c r="T1879" s="83" t="s">
        <v>44</v>
      </c>
      <c r="U1879" s="83" t="s">
        <v>2200</v>
      </c>
      <c r="V1879" s="83" t="s">
        <v>935</v>
      </c>
      <c r="W1879" s="83" t="s">
        <v>90</v>
      </c>
      <c r="X1879" s="83">
        <v>3644</v>
      </c>
      <c r="Y1879" s="83" t="s">
        <v>4910</v>
      </c>
      <c r="Z1879" s="83" t="s">
        <v>4911</v>
      </c>
      <c r="AA1879" s="19">
        <f t="shared" si="118"/>
        <v>13055376</v>
      </c>
      <c r="AB1879" s="19">
        <f t="shared" si="119"/>
        <v>60340201</v>
      </c>
      <c r="AC1879" s="19" t="str">
        <f t="shared" si="120"/>
        <v>2</v>
      </c>
      <c r="AD1879" s="63" t="s">
        <v>4092</v>
      </c>
      <c r="AE1879" s="83"/>
    </row>
    <row r="1880" spans="1:31" s="84" customFormat="1" ht="20.25" customHeight="1" x14ac:dyDescent="0.25">
      <c r="A1880" s="92">
        <v>21</v>
      </c>
      <c r="B1880" s="93">
        <v>13055377</v>
      </c>
      <c r="C1880" s="92" t="s">
        <v>2860</v>
      </c>
      <c r="D1880" s="83" t="s">
        <v>716</v>
      </c>
      <c r="E1880" s="20" t="s">
        <v>2133</v>
      </c>
      <c r="F1880" s="83" t="s">
        <v>65</v>
      </c>
      <c r="G1880" s="83" t="s">
        <v>4934</v>
      </c>
      <c r="H1880" s="83" t="s">
        <v>275</v>
      </c>
      <c r="I1880" s="83" t="s">
        <v>90</v>
      </c>
      <c r="J1880" s="77">
        <v>3644</v>
      </c>
      <c r="K1880" s="78" t="s">
        <v>4910</v>
      </c>
      <c r="L1880" s="19" t="s">
        <v>4911</v>
      </c>
      <c r="M1880" s="46">
        <v>60340201</v>
      </c>
      <c r="N1880" s="63" t="s">
        <v>4092</v>
      </c>
      <c r="O1880" s="19" t="str">
        <f t="shared" si="117"/>
        <v>Nguyễn Thị Thùy Dương, Sinh ngày 01/05/1991</v>
      </c>
      <c r="P1880" s="83">
        <v>13055377</v>
      </c>
      <c r="Q1880" s="83" t="s">
        <v>2860</v>
      </c>
      <c r="R1880" s="83" t="s">
        <v>716</v>
      </c>
      <c r="S1880" s="83" t="s">
        <v>2133</v>
      </c>
      <c r="T1880" s="83" t="s">
        <v>65</v>
      </c>
      <c r="U1880" s="83" t="s">
        <v>4934</v>
      </c>
      <c r="V1880" s="83" t="s">
        <v>275</v>
      </c>
      <c r="W1880" s="83" t="s">
        <v>90</v>
      </c>
      <c r="X1880" s="83">
        <v>3644</v>
      </c>
      <c r="Y1880" s="83" t="s">
        <v>4910</v>
      </c>
      <c r="Z1880" s="83" t="s">
        <v>4911</v>
      </c>
      <c r="AA1880" s="19">
        <f t="shared" si="118"/>
        <v>13055377</v>
      </c>
      <c r="AB1880" s="19">
        <f t="shared" si="119"/>
        <v>60340201</v>
      </c>
      <c r="AC1880" s="19" t="str">
        <f t="shared" si="120"/>
        <v>2</v>
      </c>
      <c r="AD1880" s="63" t="s">
        <v>4092</v>
      </c>
      <c r="AE1880" s="83"/>
    </row>
    <row r="1881" spans="1:31" s="84" customFormat="1" ht="20.25" customHeight="1" x14ac:dyDescent="0.25">
      <c r="A1881" s="92">
        <v>22</v>
      </c>
      <c r="B1881" s="93">
        <v>13055378</v>
      </c>
      <c r="C1881" s="92" t="s">
        <v>4999</v>
      </c>
      <c r="D1881" s="83" t="s">
        <v>716</v>
      </c>
      <c r="E1881" s="20" t="s">
        <v>5000</v>
      </c>
      <c r="F1881" s="83" t="s">
        <v>65</v>
      </c>
      <c r="G1881" s="83" t="s">
        <v>5001</v>
      </c>
      <c r="H1881" s="83" t="s">
        <v>5002</v>
      </c>
      <c r="I1881" s="83" t="s">
        <v>90</v>
      </c>
      <c r="J1881" s="77">
        <v>3644</v>
      </c>
      <c r="K1881" s="78" t="s">
        <v>4910</v>
      </c>
      <c r="L1881" s="19" t="s">
        <v>4911</v>
      </c>
      <c r="M1881" s="46">
        <v>60340201</v>
      </c>
      <c r="N1881" s="63" t="s">
        <v>4092</v>
      </c>
      <c r="O1881" s="19" t="str">
        <f t="shared" si="117"/>
        <v>Trịnh Thị Quỳnh Dương, Sinh ngày 14/12/1985</v>
      </c>
      <c r="P1881" s="83">
        <v>13055378</v>
      </c>
      <c r="Q1881" s="83" t="s">
        <v>4999</v>
      </c>
      <c r="R1881" s="83" t="s">
        <v>716</v>
      </c>
      <c r="S1881" s="83" t="s">
        <v>5000</v>
      </c>
      <c r="T1881" s="83" t="s">
        <v>65</v>
      </c>
      <c r="U1881" s="83" t="s">
        <v>5001</v>
      </c>
      <c r="V1881" s="83" t="s">
        <v>5002</v>
      </c>
      <c r="W1881" s="83" t="s">
        <v>90</v>
      </c>
      <c r="X1881" s="83">
        <v>3644</v>
      </c>
      <c r="Y1881" s="83" t="s">
        <v>4910</v>
      </c>
      <c r="Z1881" s="83" t="s">
        <v>4911</v>
      </c>
      <c r="AA1881" s="19">
        <f t="shared" si="118"/>
        <v>13055378</v>
      </c>
      <c r="AB1881" s="19">
        <f t="shared" si="119"/>
        <v>60340201</v>
      </c>
      <c r="AC1881" s="19" t="str">
        <f t="shared" si="120"/>
        <v>2</v>
      </c>
      <c r="AD1881" s="63" t="s">
        <v>4092</v>
      </c>
      <c r="AE1881" s="83"/>
    </row>
    <row r="1882" spans="1:31" s="84" customFormat="1" ht="20.25" customHeight="1" x14ac:dyDescent="0.25">
      <c r="A1882" s="92">
        <v>23</v>
      </c>
      <c r="B1882" s="93">
        <v>13055379</v>
      </c>
      <c r="C1882" s="92" t="s">
        <v>5003</v>
      </c>
      <c r="D1882" s="83" t="s">
        <v>321</v>
      </c>
      <c r="E1882" s="20" t="s">
        <v>5004</v>
      </c>
      <c r="F1882" s="83" t="s">
        <v>44</v>
      </c>
      <c r="G1882" s="83" t="s">
        <v>5005</v>
      </c>
      <c r="H1882" s="83" t="s">
        <v>80</v>
      </c>
      <c r="I1882" s="83" t="s">
        <v>90</v>
      </c>
      <c r="J1882" s="77">
        <v>3644</v>
      </c>
      <c r="K1882" s="78" t="s">
        <v>4910</v>
      </c>
      <c r="L1882" s="19" t="s">
        <v>4911</v>
      </c>
      <c r="M1882" s="46">
        <v>60340201</v>
      </c>
      <c r="N1882" s="63" t="s">
        <v>4092</v>
      </c>
      <c r="O1882" s="19" t="str">
        <f t="shared" si="117"/>
        <v>Phạm Việt Đức, Sinh ngày 16/08/1991</v>
      </c>
      <c r="P1882" s="83">
        <v>13055379</v>
      </c>
      <c r="Q1882" s="83" t="s">
        <v>5003</v>
      </c>
      <c r="R1882" s="83" t="s">
        <v>321</v>
      </c>
      <c r="S1882" s="83" t="s">
        <v>5004</v>
      </c>
      <c r="T1882" s="83" t="s">
        <v>44</v>
      </c>
      <c r="U1882" s="83" t="s">
        <v>5005</v>
      </c>
      <c r="V1882" s="83" t="s">
        <v>80</v>
      </c>
      <c r="W1882" s="83" t="s">
        <v>90</v>
      </c>
      <c r="X1882" s="83">
        <v>3644</v>
      </c>
      <c r="Y1882" s="83" t="s">
        <v>4910</v>
      </c>
      <c r="Z1882" s="83" t="s">
        <v>4911</v>
      </c>
      <c r="AA1882" s="19">
        <f t="shared" si="118"/>
        <v>13055379</v>
      </c>
      <c r="AB1882" s="19">
        <f t="shared" si="119"/>
        <v>60340201</v>
      </c>
      <c r="AC1882" s="19" t="str">
        <f t="shared" si="120"/>
        <v>2</v>
      </c>
      <c r="AD1882" s="63" t="s">
        <v>4092</v>
      </c>
      <c r="AE1882" s="83"/>
    </row>
    <row r="1883" spans="1:31" s="84" customFormat="1" ht="20.25" customHeight="1" x14ac:dyDescent="0.25">
      <c r="A1883" s="92">
        <v>24</v>
      </c>
      <c r="B1883" s="93">
        <v>13055380</v>
      </c>
      <c r="C1883" s="92" t="s">
        <v>5006</v>
      </c>
      <c r="D1883" s="83" t="s">
        <v>321</v>
      </c>
      <c r="E1883" s="20" t="s">
        <v>5007</v>
      </c>
      <c r="F1883" s="83" t="s">
        <v>44</v>
      </c>
      <c r="G1883" s="83" t="s">
        <v>5008</v>
      </c>
      <c r="H1883" s="83" t="s">
        <v>46</v>
      </c>
      <c r="I1883" s="83" t="s">
        <v>90</v>
      </c>
      <c r="J1883" s="77">
        <v>3644</v>
      </c>
      <c r="K1883" s="78" t="s">
        <v>4910</v>
      </c>
      <c r="L1883" s="19" t="s">
        <v>4911</v>
      </c>
      <c r="M1883" s="46">
        <v>60340201</v>
      </c>
      <c r="N1883" s="63" t="s">
        <v>4092</v>
      </c>
      <c r="O1883" s="19" t="str">
        <f t="shared" si="117"/>
        <v>Tô Anh Đức, Sinh ngày 20/01/1991</v>
      </c>
      <c r="P1883" s="83">
        <v>13055380</v>
      </c>
      <c r="Q1883" s="83" t="s">
        <v>5006</v>
      </c>
      <c r="R1883" s="83" t="s">
        <v>321</v>
      </c>
      <c r="S1883" s="83" t="s">
        <v>5007</v>
      </c>
      <c r="T1883" s="83" t="s">
        <v>44</v>
      </c>
      <c r="U1883" s="83" t="s">
        <v>5008</v>
      </c>
      <c r="V1883" s="83" t="s">
        <v>46</v>
      </c>
      <c r="W1883" s="83" t="s">
        <v>90</v>
      </c>
      <c r="X1883" s="83">
        <v>3644</v>
      </c>
      <c r="Y1883" s="83" t="s">
        <v>4910</v>
      </c>
      <c r="Z1883" s="83" t="s">
        <v>4911</v>
      </c>
      <c r="AA1883" s="19">
        <f t="shared" si="118"/>
        <v>13055380</v>
      </c>
      <c r="AB1883" s="19">
        <f t="shared" si="119"/>
        <v>60340201</v>
      </c>
      <c r="AC1883" s="19" t="str">
        <f t="shared" si="120"/>
        <v>2</v>
      </c>
      <c r="AD1883" s="63" t="s">
        <v>4092</v>
      </c>
      <c r="AE1883" s="83"/>
    </row>
    <row r="1884" spans="1:31" s="84" customFormat="1" ht="20.25" customHeight="1" x14ac:dyDescent="0.25">
      <c r="A1884" s="92">
        <v>25</v>
      </c>
      <c r="B1884" s="93">
        <v>13055381</v>
      </c>
      <c r="C1884" s="92" t="s">
        <v>122</v>
      </c>
      <c r="D1884" s="83" t="s">
        <v>726</v>
      </c>
      <c r="E1884" s="20" t="s">
        <v>5009</v>
      </c>
      <c r="F1884" s="83" t="s">
        <v>65</v>
      </c>
      <c r="G1884" s="83" t="s">
        <v>5010</v>
      </c>
      <c r="H1884" s="83" t="s">
        <v>402</v>
      </c>
      <c r="I1884" s="83" t="s">
        <v>90</v>
      </c>
      <c r="J1884" s="77">
        <v>3644</v>
      </c>
      <c r="K1884" s="78" t="s">
        <v>4910</v>
      </c>
      <c r="L1884" s="19" t="s">
        <v>4911</v>
      </c>
      <c r="M1884" s="46">
        <v>60340201</v>
      </c>
      <c r="N1884" s="63" t="s">
        <v>4092</v>
      </c>
      <c r="O1884" s="19" t="str">
        <f t="shared" si="117"/>
        <v>Nguyễn Thị Thanh Giang, Sinh ngày 03/09/1978</v>
      </c>
      <c r="P1884" s="83">
        <v>13055381</v>
      </c>
      <c r="Q1884" s="83" t="s">
        <v>122</v>
      </c>
      <c r="R1884" s="83" t="s">
        <v>726</v>
      </c>
      <c r="S1884" s="83" t="s">
        <v>5009</v>
      </c>
      <c r="T1884" s="83" t="s">
        <v>65</v>
      </c>
      <c r="U1884" s="83" t="s">
        <v>5010</v>
      </c>
      <c r="V1884" s="83" t="s">
        <v>402</v>
      </c>
      <c r="W1884" s="83" t="s">
        <v>90</v>
      </c>
      <c r="X1884" s="83">
        <v>3644</v>
      </c>
      <c r="Y1884" s="83" t="s">
        <v>4910</v>
      </c>
      <c r="Z1884" s="83" t="s">
        <v>4911</v>
      </c>
      <c r="AA1884" s="19">
        <f t="shared" si="118"/>
        <v>13055381</v>
      </c>
      <c r="AB1884" s="19">
        <f t="shared" si="119"/>
        <v>60340201</v>
      </c>
      <c r="AC1884" s="19" t="str">
        <f t="shared" si="120"/>
        <v>2</v>
      </c>
      <c r="AD1884" s="63" t="s">
        <v>4092</v>
      </c>
      <c r="AE1884" s="83"/>
    </row>
    <row r="1885" spans="1:31" s="84" customFormat="1" ht="20.25" customHeight="1" x14ac:dyDescent="0.25">
      <c r="A1885" s="92">
        <v>26</v>
      </c>
      <c r="B1885" s="93">
        <v>13055382</v>
      </c>
      <c r="C1885" s="92" t="s">
        <v>201</v>
      </c>
      <c r="D1885" s="83" t="s">
        <v>105</v>
      </c>
      <c r="E1885" s="20" t="s">
        <v>2034</v>
      </c>
      <c r="F1885" s="83" t="s">
        <v>65</v>
      </c>
      <c r="G1885" s="83" t="s">
        <v>5011</v>
      </c>
      <c r="H1885" s="83" t="s">
        <v>1139</v>
      </c>
      <c r="I1885" s="83" t="s">
        <v>90</v>
      </c>
      <c r="J1885" s="77">
        <v>3644</v>
      </c>
      <c r="K1885" s="78" t="s">
        <v>4910</v>
      </c>
      <c r="L1885" s="19" t="s">
        <v>4911</v>
      </c>
      <c r="M1885" s="46">
        <v>60340201</v>
      </c>
      <c r="N1885" s="63" t="s">
        <v>4092</v>
      </c>
      <c r="O1885" s="19" t="str">
        <f t="shared" si="117"/>
        <v>Nguyễn Thị Hà, Sinh ngày 22/01/1990</v>
      </c>
      <c r="P1885" s="83">
        <v>13055382</v>
      </c>
      <c r="Q1885" s="83" t="s">
        <v>201</v>
      </c>
      <c r="R1885" s="83" t="s">
        <v>105</v>
      </c>
      <c r="S1885" s="83" t="s">
        <v>2034</v>
      </c>
      <c r="T1885" s="83" t="s">
        <v>65</v>
      </c>
      <c r="U1885" s="83" t="s">
        <v>5011</v>
      </c>
      <c r="V1885" s="83" t="s">
        <v>1139</v>
      </c>
      <c r="W1885" s="83" t="s">
        <v>90</v>
      </c>
      <c r="X1885" s="83">
        <v>3644</v>
      </c>
      <c r="Y1885" s="83" t="s">
        <v>4910</v>
      </c>
      <c r="Z1885" s="83" t="s">
        <v>4911</v>
      </c>
      <c r="AA1885" s="19">
        <f t="shared" si="118"/>
        <v>13055382</v>
      </c>
      <c r="AB1885" s="19">
        <f t="shared" si="119"/>
        <v>60340201</v>
      </c>
      <c r="AC1885" s="19" t="str">
        <f t="shared" si="120"/>
        <v>2</v>
      </c>
      <c r="AD1885" s="63" t="s">
        <v>4092</v>
      </c>
      <c r="AE1885" s="83"/>
    </row>
    <row r="1886" spans="1:31" s="84" customFormat="1" ht="20.25" customHeight="1" x14ac:dyDescent="0.25">
      <c r="A1886" s="92">
        <v>27</v>
      </c>
      <c r="B1886" s="93">
        <v>13055383</v>
      </c>
      <c r="C1886" s="92" t="s">
        <v>719</v>
      </c>
      <c r="D1886" s="83" t="s">
        <v>105</v>
      </c>
      <c r="E1886" s="20" t="s">
        <v>5012</v>
      </c>
      <c r="F1886" s="83" t="s">
        <v>44</v>
      </c>
      <c r="G1886" s="83" t="s">
        <v>5013</v>
      </c>
      <c r="H1886" s="83" t="s">
        <v>469</v>
      </c>
      <c r="I1886" s="83" t="s">
        <v>90</v>
      </c>
      <c r="J1886" s="77">
        <v>3644</v>
      </c>
      <c r="K1886" s="78" t="s">
        <v>4910</v>
      </c>
      <c r="L1886" s="19" t="s">
        <v>4911</v>
      </c>
      <c r="M1886" s="46">
        <v>60340201</v>
      </c>
      <c r="N1886" s="63" t="s">
        <v>4092</v>
      </c>
      <c r="O1886" s="19" t="str">
        <f t="shared" si="117"/>
        <v>Phạm Ngọc Hà, Sinh ngày 10/09/1990</v>
      </c>
      <c r="P1886" s="83">
        <v>13055383</v>
      </c>
      <c r="Q1886" s="83" t="s">
        <v>719</v>
      </c>
      <c r="R1886" s="83" t="s">
        <v>105</v>
      </c>
      <c r="S1886" s="83" t="s">
        <v>5012</v>
      </c>
      <c r="T1886" s="83" t="s">
        <v>44</v>
      </c>
      <c r="U1886" s="83" t="s">
        <v>5013</v>
      </c>
      <c r="V1886" s="83" t="s">
        <v>469</v>
      </c>
      <c r="W1886" s="83" t="s">
        <v>90</v>
      </c>
      <c r="X1886" s="83">
        <v>3644</v>
      </c>
      <c r="Y1886" s="83" t="s">
        <v>4910</v>
      </c>
      <c r="Z1886" s="83" t="s">
        <v>4911</v>
      </c>
      <c r="AA1886" s="19">
        <f t="shared" si="118"/>
        <v>13055383</v>
      </c>
      <c r="AB1886" s="19">
        <f t="shared" si="119"/>
        <v>60340201</v>
      </c>
      <c r="AC1886" s="19" t="str">
        <f t="shared" si="120"/>
        <v>2</v>
      </c>
      <c r="AD1886" s="63" t="s">
        <v>4092</v>
      </c>
      <c r="AE1886" s="83"/>
    </row>
    <row r="1887" spans="1:31" s="84" customFormat="1" ht="20.25" customHeight="1" x14ac:dyDescent="0.25">
      <c r="A1887" s="92">
        <v>28</v>
      </c>
      <c r="B1887" s="93">
        <v>13055384</v>
      </c>
      <c r="C1887" s="92" t="s">
        <v>3001</v>
      </c>
      <c r="D1887" s="83" t="s">
        <v>110</v>
      </c>
      <c r="E1887" s="20" t="s">
        <v>5014</v>
      </c>
      <c r="F1887" s="83" t="s">
        <v>44</v>
      </c>
      <c r="G1887" s="83" t="s">
        <v>5015</v>
      </c>
      <c r="H1887" s="83" t="s">
        <v>275</v>
      </c>
      <c r="I1887" s="83" t="s">
        <v>90</v>
      </c>
      <c r="J1887" s="77">
        <v>3644</v>
      </c>
      <c r="K1887" s="78" t="s">
        <v>4910</v>
      </c>
      <c r="L1887" s="19" t="s">
        <v>4911</v>
      </c>
      <c r="M1887" s="46">
        <v>60340201</v>
      </c>
      <c r="N1887" s="63" t="s">
        <v>4092</v>
      </c>
      <c r="O1887" s="19" t="str">
        <f t="shared" si="117"/>
        <v>Đoàn Ngọc Hải, Sinh ngày 12/11/1978</v>
      </c>
      <c r="P1887" s="83">
        <v>13055384</v>
      </c>
      <c r="Q1887" s="83" t="s">
        <v>3001</v>
      </c>
      <c r="R1887" s="83" t="s">
        <v>110</v>
      </c>
      <c r="S1887" s="83" t="s">
        <v>5014</v>
      </c>
      <c r="T1887" s="83" t="s">
        <v>44</v>
      </c>
      <c r="U1887" s="83" t="s">
        <v>5015</v>
      </c>
      <c r="V1887" s="83" t="s">
        <v>275</v>
      </c>
      <c r="W1887" s="83" t="s">
        <v>90</v>
      </c>
      <c r="X1887" s="83">
        <v>3644</v>
      </c>
      <c r="Y1887" s="83" t="s">
        <v>4910</v>
      </c>
      <c r="Z1887" s="83" t="s">
        <v>4911</v>
      </c>
      <c r="AA1887" s="19">
        <f t="shared" si="118"/>
        <v>13055384</v>
      </c>
      <c r="AB1887" s="19">
        <f t="shared" si="119"/>
        <v>60340201</v>
      </c>
      <c r="AC1887" s="19" t="str">
        <f t="shared" si="120"/>
        <v>2</v>
      </c>
      <c r="AD1887" s="63" t="s">
        <v>4092</v>
      </c>
      <c r="AE1887" s="83"/>
    </row>
    <row r="1888" spans="1:31" s="84" customFormat="1" ht="20.25" customHeight="1" x14ac:dyDescent="0.25">
      <c r="A1888" s="92">
        <v>29</v>
      </c>
      <c r="B1888" s="93">
        <v>13055385</v>
      </c>
      <c r="C1888" s="92" t="s">
        <v>616</v>
      </c>
      <c r="D1888" s="83" t="s">
        <v>3518</v>
      </c>
      <c r="E1888" s="20" t="s">
        <v>5016</v>
      </c>
      <c r="F1888" s="83" t="s">
        <v>44</v>
      </c>
      <c r="G1888" s="83" t="s">
        <v>5017</v>
      </c>
      <c r="H1888" s="83" t="s">
        <v>46</v>
      </c>
      <c r="I1888" s="83" t="s">
        <v>90</v>
      </c>
      <c r="J1888" s="77">
        <v>3644</v>
      </c>
      <c r="K1888" s="78" t="s">
        <v>4910</v>
      </c>
      <c r="L1888" s="19" t="s">
        <v>4911</v>
      </c>
      <c r="M1888" s="46">
        <v>60340201</v>
      </c>
      <c r="N1888" s="63" t="s">
        <v>4092</v>
      </c>
      <c r="O1888" s="19" t="str">
        <f t="shared" si="117"/>
        <v>Đặng Văn Hảo, Sinh ngày 12/02/1981</v>
      </c>
      <c r="P1888" s="83">
        <v>13055385</v>
      </c>
      <c r="Q1888" s="83" t="s">
        <v>616</v>
      </c>
      <c r="R1888" s="83" t="s">
        <v>3518</v>
      </c>
      <c r="S1888" s="83" t="s">
        <v>5016</v>
      </c>
      <c r="T1888" s="83" t="s">
        <v>44</v>
      </c>
      <c r="U1888" s="83" t="s">
        <v>5017</v>
      </c>
      <c r="V1888" s="83" t="s">
        <v>46</v>
      </c>
      <c r="W1888" s="83" t="s">
        <v>90</v>
      </c>
      <c r="X1888" s="83">
        <v>3644</v>
      </c>
      <c r="Y1888" s="83" t="s">
        <v>4910</v>
      </c>
      <c r="Z1888" s="83" t="s">
        <v>4911</v>
      </c>
      <c r="AA1888" s="19">
        <f t="shared" si="118"/>
        <v>13055385</v>
      </c>
      <c r="AB1888" s="19">
        <f t="shared" si="119"/>
        <v>60340201</v>
      </c>
      <c r="AC1888" s="19" t="str">
        <f t="shared" si="120"/>
        <v>2</v>
      </c>
      <c r="AD1888" s="63" t="s">
        <v>4092</v>
      </c>
      <c r="AE1888" s="83"/>
    </row>
    <row r="1889" spans="1:31" s="84" customFormat="1" ht="20.25" customHeight="1" x14ac:dyDescent="0.25">
      <c r="A1889" s="92">
        <v>30</v>
      </c>
      <c r="B1889" s="93">
        <v>13055386</v>
      </c>
      <c r="C1889" s="92" t="s">
        <v>375</v>
      </c>
      <c r="D1889" s="83" t="s">
        <v>3518</v>
      </c>
      <c r="E1889" s="20" t="s">
        <v>5018</v>
      </c>
      <c r="F1889" s="83" t="s">
        <v>65</v>
      </c>
      <c r="G1889" s="83" t="s">
        <v>2172</v>
      </c>
      <c r="H1889" s="83" t="s">
        <v>113</v>
      </c>
      <c r="I1889" s="83" t="s">
        <v>90</v>
      </c>
      <c r="J1889" s="77">
        <v>3644</v>
      </c>
      <c r="K1889" s="78" t="s">
        <v>4910</v>
      </c>
      <c r="L1889" s="19" t="s">
        <v>4911</v>
      </c>
      <c r="M1889" s="46">
        <v>60340201</v>
      </c>
      <c r="N1889" s="63" t="s">
        <v>4092</v>
      </c>
      <c r="O1889" s="19" t="str">
        <f t="shared" si="117"/>
        <v>Vũ Thị Bích Hảo, Sinh ngày 17/08/1989</v>
      </c>
      <c r="P1889" s="83">
        <v>13055386</v>
      </c>
      <c r="Q1889" s="83" t="s">
        <v>375</v>
      </c>
      <c r="R1889" s="83" t="s">
        <v>3518</v>
      </c>
      <c r="S1889" s="83" t="s">
        <v>5018</v>
      </c>
      <c r="T1889" s="83" t="s">
        <v>65</v>
      </c>
      <c r="U1889" s="83" t="s">
        <v>2172</v>
      </c>
      <c r="V1889" s="83" t="s">
        <v>113</v>
      </c>
      <c r="W1889" s="83" t="s">
        <v>90</v>
      </c>
      <c r="X1889" s="83">
        <v>3644</v>
      </c>
      <c r="Y1889" s="83" t="s">
        <v>4910</v>
      </c>
      <c r="Z1889" s="83" t="s">
        <v>4911</v>
      </c>
      <c r="AA1889" s="19">
        <f t="shared" si="118"/>
        <v>13055386</v>
      </c>
      <c r="AB1889" s="19">
        <f t="shared" si="119"/>
        <v>60340201</v>
      </c>
      <c r="AC1889" s="19" t="str">
        <f t="shared" si="120"/>
        <v>2</v>
      </c>
      <c r="AD1889" s="63" t="s">
        <v>4092</v>
      </c>
      <c r="AE1889" s="83"/>
    </row>
    <row r="1890" spans="1:31" s="84" customFormat="1" ht="20.25" customHeight="1" x14ac:dyDescent="0.25">
      <c r="A1890" s="92">
        <v>31</v>
      </c>
      <c r="B1890" s="93">
        <v>13055387</v>
      </c>
      <c r="C1890" s="92" t="s">
        <v>5019</v>
      </c>
      <c r="D1890" s="83" t="s">
        <v>115</v>
      </c>
      <c r="E1890" s="20" t="s">
        <v>5020</v>
      </c>
      <c r="F1890" s="83" t="s">
        <v>65</v>
      </c>
      <c r="G1890" s="83" t="s">
        <v>5021</v>
      </c>
      <c r="H1890" s="83" t="s">
        <v>836</v>
      </c>
      <c r="I1890" s="83" t="s">
        <v>90</v>
      </c>
      <c r="J1890" s="77">
        <v>3644</v>
      </c>
      <c r="K1890" s="78" t="s">
        <v>4910</v>
      </c>
      <c r="L1890" s="19" t="s">
        <v>4911</v>
      </c>
      <c r="M1890" s="46">
        <v>60340201</v>
      </c>
      <c r="N1890" s="63" t="s">
        <v>4092</v>
      </c>
      <c r="O1890" s="19" t="str">
        <f t="shared" si="117"/>
        <v>Hà Thu Hằng, Sinh ngày 21/10/1990</v>
      </c>
      <c r="P1890" s="83">
        <v>13055387</v>
      </c>
      <c r="Q1890" s="83" t="s">
        <v>5019</v>
      </c>
      <c r="R1890" s="83" t="s">
        <v>115</v>
      </c>
      <c r="S1890" s="83" t="s">
        <v>5020</v>
      </c>
      <c r="T1890" s="83" t="s">
        <v>65</v>
      </c>
      <c r="U1890" s="83" t="s">
        <v>5021</v>
      </c>
      <c r="V1890" s="83" t="s">
        <v>836</v>
      </c>
      <c r="W1890" s="83" t="s">
        <v>90</v>
      </c>
      <c r="X1890" s="83">
        <v>3644</v>
      </c>
      <c r="Y1890" s="83" t="s">
        <v>4910</v>
      </c>
      <c r="Z1890" s="83" t="s">
        <v>4911</v>
      </c>
      <c r="AA1890" s="19">
        <f t="shared" si="118"/>
        <v>13055387</v>
      </c>
      <c r="AB1890" s="19">
        <f t="shared" si="119"/>
        <v>60340201</v>
      </c>
      <c r="AC1890" s="19" t="str">
        <f t="shared" si="120"/>
        <v>2</v>
      </c>
      <c r="AD1890" s="63" t="s">
        <v>4092</v>
      </c>
      <c r="AE1890" s="83"/>
    </row>
    <row r="1891" spans="1:31" s="84" customFormat="1" ht="20.25" customHeight="1" x14ac:dyDescent="0.25">
      <c r="A1891" s="92">
        <v>32</v>
      </c>
      <c r="B1891" s="93">
        <v>13055388</v>
      </c>
      <c r="C1891" s="92" t="s">
        <v>936</v>
      </c>
      <c r="D1891" s="83" t="s">
        <v>115</v>
      </c>
      <c r="E1891" s="20" t="s">
        <v>5022</v>
      </c>
      <c r="F1891" s="83" t="s">
        <v>65</v>
      </c>
      <c r="G1891" s="83" t="s">
        <v>5023</v>
      </c>
      <c r="H1891" s="83" t="s">
        <v>56</v>
      </c>
      <c r="I1891" s="83" t="s">
        <v>90</v>
      </c>
      <c r="J1891" s="77">
        <v>3644</v>
      </c>
      <c r="K1891" s="78" t="s">
        <v>4910</v>
      </c>
      <c r="L1891" s="19" t="s">
        <v>4911</v>
      </c>
      <c r="M1891" s="46">
        <v>60340201</v>
      </c>
      <c r="N1891" s="63" t="s">
        <v>4092</v>
      </c>
      <c r="O1891" s="19" t="str">
        <f t="shared" si="117"/>
        <v>Nguyễn Thanh Hằng, Sinh ngày 26/06/1990</v>
      </c>
      <c r="P1891" s="83">
        <v>13055388</v>
      </c>
      <c r="Q1891" s="83" t="s">
        <v>936</v>
      </c>
      <c r="R1891" s="83" t="s">
        <v>115</v>
      </c>
      <c r="S1891" s="83" t="s">
        <v>5022</v>
      </c>
      <c r="T1891" s="83" t="s">
        <v>65</v>
      </c>
      <c r="U1891" s="83" t="s">
        <v>5023</v>
      </c>
      <c r="V1891" s="83" t="s">
        <v>56</v>
      </c>
      <c r="W1891" s="83" t="s">
        <v>90</v>
      </c>
      <c r="X1891" s="83">
        <v>3644</v>
      </c>
      <c r="Y1891" s="83" t="s">
        <v>4910</v>
      </c>
      <c r="Z1891" s="83" t="s">
        <v>4911</v>
      </c>
      <c r="AA1891" s="19">
        <f t="shared" si="118"/>
        <v>13055388</v>
      </c>
      <c r="AB1891" s="19">
        <f t="shared" si="119"/>
        <v>60340201</v>
      </c>
      <c r="AC1891" s="19" t="str">
        <f t="shared" si="120"/>
        <v>2</v>
      </c>
      <c r="AD1891" s="63" t="s">
        <v>4092</v>
      </c>
      <c r="AE1891" s="83"/>
    </row>
    <row r="1892" spans="1:31" s="84" customFormat="1" ht="20.25" customHeight="1" x14ac:dyDescent="0.25">
      <c r="A1892" s="92">
        <v>33</v>
      </c>
      <c r="B1892" s="93">
        <v>13055389</v>
      </c>
      <c r="C1892" s="92" t="s">
        <v>529</v>
      </c>
      <c r="D1892" s="83" t="s">
        <v>119</v>
      </c>
      <c r="E1892" s="20" t="s">
        <v>5024</v>
      </c>
      <c r="F1892" s="83" t="s">
        <v>65</v>
      </c>
      <c r="G1892" s="83" t="s">
        <v>5025</v>
      </c>
      <c r="H1892" s="83" t="s">
        <v>1139</v>
      </c>
      <c r="I1892" s="83" t="s">
        <v>90</v>
      </c>
      <c r="J1892" s="77">
        <v>3644</v>
      </c>
      <c r="K1892" s="78" t="s">
        <v>4910</v>
      </c>
      <c r="L1892" s="19" t="s">
        <v>4911</v>
      </c>
      <c r="M1892" s="46">
        <v>60340201</v>
      </c>
      <c r="N1892" s="63" t="s">
        <v>4092</v>
      </c>
      <c r="O1892" s="19" t="str">
        <f t="shared" si="117"/>
        <v>Trần Thị Thu Hiền, Sinh ngày 08/05/1990</v>
      </c>
      <c r="P1892" s="83">
        <v>13055389</v>
      </c>
      <c r="Q1892" s="83" t="s">
        <v>529</v>
      </c>
      <c r="R1892" s="83" t="s">
        <v>119</v>
      </c>
      <c r="S1892" s="83" t="s">
        <v>5024</v>
      </c>
      <c r="T1892" s="83" t="s">
        <v>65</v>
      </c>
      <c r="U1892" s="83" t="s">
        <v>5025</v>
      </c>
      <c r="V1892" s="83" t="s">
        <v>1139</v>
      </c>
      <c r="W1892" s="83" t="s">
        <v>90</v>
      </c>
      <c r="X1892" s="83">
        <v>3644</v>
      </c>
      <c r="Y1892" s="83" t="s">
        <v>4910</v>
      </c>
      <c r="Z1892" s="83" t="s">
        <v>4911</v>
      </c>
      <c r="AA1892" s="19">
        <f t="shared" si="118"/>
        <v>13055389</v>
      </c>
      <c r="AB1892" s="19">
        <f t="shared" si="119"/>
        <v>60340201</v>
      </c>
      <c r="AC1892" s="19" t="str">
        <f t="shared" si="120"/>
        <v>2</v>
      </c>
      <c r="AD1892" s="63" t="s">
        <v>4092</v>
      </c>
      <c r="AE1892" s="83"/>
    </row>
    <row r="1893" spans="1:31" s="84" customFormat="1" ht="20.25" customHeight="1" x14ac:dyDescent="0.25">
      <c r="A1893" s="92">
        <v>34</v>
      </c>
      <c r="B1893" s="93">
        <v>13055390</v>
      </c>
      <c r="C1893" s="92" t="s">
        <v>5026</v>
      </c>
      <c r="D1893" s="83" t="s">
        <v>119</v>
      </c>
      <c r="E1893" s="20" t="s">
        <v>5027</v>
      </c>
      <c r="F1893" s="83" t="s">
        <v>65</v>
      </c>
      <c r="G1893" s="83" t="s">
        <v>5028</v>
      </c>
      <c r="H1893" s="83" t="s">
        <v>257</v>
      </c>
      <c r="I1893" s="83" t="s">
        <v>90</v>
      </c>
      <c r="J1893" s="77">
        <v>3644</v>
      </c>
      <c r="K1893" s="78" t="s">
        <v>4910</v>
      </c>
      <c r="L1893" s="19" t="s">
        <v>4911</v>
      </c>
      <c r="M1893" s="46">
        <v>60340201</v>
      </c>
      <c r="N1893" s="63" t="s">
        <v>4092</v>
      </c>
      <c r="O1893" s="19" t="str">
        <f t="shared" si="117"/>
        <v>Vũ Thị Thương Hiền, Sinh ngày 05/08/1984</v>
      </c>
      <c r="P1893" s="83">
        <v>13055390</v>
      </c>
      <c r="Q1893" s="83" t="s">
        <v>5026</v>
      </c>
      <c r="R1893" s="83" t="s">
        <v>119</v>
      </c>
      <c r="S1893" s="83" t="s">
        <v>5027</v>
      </c>
      <c r="T1893" s="83" t="s">
        <v>65</v>
      </c>
      <c r="U1893" s="83" t="s">
        <v>5028</v>
      </c>
      <c r="V1893" s="83" t="s">
        <v>257</v>
      </c>
      <c r="W1893" s="83" t="s">
        <v>90</v>
      </c>
      <c r="X1893" s="83">
        <v>3644</v>
      </c>
      <c r="Y1893" s="83" t="s">
        <v>4910</v>
      </c>
      <c r="Z1893" s="83" t="s">
        <v>4911</v>
      </c>
      <c r="AA1893" s="19">
        <f t="shared" si="118"/>
        <v>13055390</v>
      </c>
      <c r="AB1893" s="19">
        <f t="shared" si="119"/>
        <v>60340201</v>
      </c>
      <c r="AC1893" s="19" t="str">
        <f t="shared" si="120"/>
        <v>2</v>
      </c>
      <c r="AD1893" s="63" t="s">
        <v>4092</v>
      </c>
      <c r="AE1893" s="83"/>
    </row>
    <row r="1894" spans="1:31" s="84" customFormat="1" ht="20.25" customHeight="1" x14ac:dyDescent="0.25">
      <c r="A1894" s="92">
        <v>35</v>
      </c>
      <c r="B1894" s="93">
        <v>13055391</v>
      </c>
      <c r="C1894" s="92" t="s">
        <v>5029</v>
      </c>
      <c r="D1894" s="83" t="s">
        <v>357</v>
      </c>
      <c r="E1894" s="20" t="s">
        <v>5030</v>
      </c>
      <c r="F1894" s="83" t="s">
        <v>44</v>
      </c>
      <c r="G1894" s="83" t="s">
        <v>5031</v>
      </c>
      <c r="H1894" s="83" t="s">
        <v>708</v>
      </c>
      <c r="I1894" s="83" t="s">
        <v>90</v>
      </c>
      <c r="J1894" s="77">
        <v>3644</v>
      </c>
      <c r="K1894" s="78" t="s">
        <v>4910</v>
      </c>
      <c r="L1894" s="19" t="s">
        <v>4911</v>
      </c>
      <c r="M1894" s="46">
        <v>60340201</v>
      </c>
      <c r="N1894" s="63" t="s">
        <v>4092</v>
      </c>
      <c r="O1894" s="19" t="str">
        <f t="shared" si="117"/>
        <v>Đoàn Trung Hiếu, Sinh ngày 03/08/1989</v>
      </c>
      <c r="P1894" s="83">
        <v>13055391</v>
      </c>
      <c r="Q1894" s="83" t="s">
        <v>5029</v>
      </c>
      <c r="R1894" s="83" t="s">
        <v>357</v>
      </c>
      <c r="S1894" s="83" t="s">
        <v>5030</v>
      </c>
      <c r="T1894" s="83" t="s">
        <v>44</v>
      </c>
      <c r="U1894" s="83" t="s">
        <v>5031</v>
      </c>
      <c r="V1894" s="83" t="s">
        <v>708</v>
      </c>
      <c r="W1894" s="83" t="s">
        <v>90</v>
      </c>
      <c r="X1894" s="83">
        <v>3644</v>
      </c>
      <c r="Y1894" s="83" t="s">
        <v>4910</v>
      </c>
      <c r="Z1894" s="83" t="s">
        <v>4911</v>
      </c>
      <c r="AA1894" s="19">
        <f t="shared" si="118"/>
        <v>13055391</v>
      </c>
      <c r="AB1894" s="19">
        <f t="shared" si="119"/>
        <v>60340201</v>
      </c>
      <c r="AC1894" s="19" t="str">
        <f t="shared" si="120"/>
        <v>2</v>
      </c>
      <c r="AD1894" s="63" t="s">
        <v>4092</v>
      </c>
      <c r="AE1894" s="83"/>
    </row>
    <row r="1895" spans="1:31" s="84" customFormat="1" ht="20.25" customHeight="1" x14ac:dyDescent="0.25">
      <c r="A1895" s="92">
        <v>36</v>
      </c>
      <c r="B1895" s="93">
        <v>13055392</v>
      </c>
      <c r="C1895" s="92" t="s">
        <v>341</v>
      </c>
      <c r="D1895" s="83" t="s">
        <v>365</v>
      </c>
      <c r="E1895" s="20" t="s">
        <v>5032</v>
      </c>
      <c r="F1895" s="83" t="s">
        <v>65</v>
      </c>
      <c r="G1895" s="83" t="s">
        <v>5033</v>
      </c>
      <c r="H1895" s="83" t="s">
        <v>1139</v>
      </c>
      <c r="I1895" s="83" t="s">
        <v>90</v>
      </c>
      <c r="J1895" s="77">
        <v>3644</v>
      </c>
      <c r="K1895" s="78" t="s">
        <v>4910</v>
      </c>
      <c r="L1895" s="19" t="s">
        <v>4911</v>
      </c>
      <c r="M1895" s="46">
        <v>60340201</v>
      </c>
      <c r="N1895" s="63" t="s">
        <v>4092</v>
      </c>
      <c r="O1895" s="19" t="str">
        <f t="shared" si="117"/>
        <v>Trần Thu Hoài, Sinh ngày 08/10/1985</v>
      </c>
      <c r="P1895" s="83">
        <v>13055392</v>
      </c>
      <c r="Q1895" s="83" t="s">
        <v>341</v>
      </c>
      <c r="R1895" s="83" t="s">
        <v>365</v>
      </c>
      <c r="S1895" s="83" t="s">
        <v>5032</v>
      </c>
      <c r="T1895" s="83" t="s">
        <v>65</v>
      </c>
      <c r="U1895" s="83" t="s">
        <v>5033</v>
      </c>
      <c r="V1895" s="83" t="s">
        <v>1139</v>
      </c>
      <c r="W1895" s="83" t="s">
        <v>90</v>
      </c>
      <c r="X1895" s="83">
        <v>3644</v>
      </c>
      <c r="Y1895" s="83" t="s">
        <v>4910</v>
      </c>
      <c r="Z1895" s="83" t="s">
        <v>4911</v>
      </c>
      <c r="AA1895" s="19">
        <f t="shared" si="118"/>
        <v>13055392</v>
      </c>
      <c r="AB1895" s="19">
        <f t="shared" si="119"/>
        <v>60340201</v>
      </c>
      <c r="AC1895" s="19" t="str">
        <f t="shared" si="120"/>
        <v>2</v>
      </c>
      <c r="AD1895" s="63" t="s">
        <v>4092</v>
      </c>
      <c r="AE1895" s="83"/>
    </row>
    <row r="1896" spans="1:31" s="84" customFormat="1" ht="20.25" customHeight="1" x14ac:dyDescent="0.25">
      <c r="A1896" s="92">
        <v>37</v>
      </c>
      <c r="B1896" s="93">
        <v>13055393</v>
      </c>
      <c r="C1896" s="92" t="s">
        <v>3091</v>
      </c>
      <c r="D1896" s="83" t="s">
        <v>754</v>
      </c>
      <c r="E1896" s="20" t="s">
        <v>5034</v>
      </c>
      <c r="F1896" s="83" t="s">
        <v>44</v>
      </c>
      <c r="G1896" s="83" t="s">
        <v>5035</v>
      </c>
      <c r="H1896" s="83" t="s">
        <v>836</v>
      </c>
      <c r="I1896" s="83" t="s">
        <v>90</v>
      </c>
      <c r="J1896" s="77">
        <v>3644</v>
      </c>
      <c r="K1896" s="78" t="s">
        <v>4910</v>
      </c>
      <c r="L1896" s="19" t="s">
        <v>4911</v>
      </c>
      <c r="M1896" s="46">
        <v>60340201</v>
      </c>
      <c r="N1896" s="63" t="s">
        <v>4092</v>
      </c>
      <c r="O1896" s="19" t="str">
        <f t="shared" si="117"/>
        <v>Nguyễn Viết Hoàng, Sinh ngày 15/10/1990</v>
      </c>
      <c r="P1896" s="83">
        <v>13055393</v>
      </c>
      <c r="Q1896" s="83" t="s">
        <v>3091</v>
      </c>
      <c r="R1896" s="83" t="s">
        <v>754</v>
      </c>
      <c r="S1896" s="83" t="s">
        <v>5034</v>
      </c>
      <c r="T1896" s="83" t="s">
        <v>44</v>
      </c>
      <c r="U1896" s="83" t="s">
        <v>5035</v>
      </c>
      <c r="V1896" s="83" t="s">
        <v>836</v>
      </c>
      <c r="W1896" s="83" t="s">
        <v>90</v>
      </c>
      <c r="X1896" s="83">
        <v>3644</v>
      </c>
      <c r="Y1896" s="83" t="s">
        <v>4910</v>
      </c>
      <c r="Z1896" s="83" t="s">
        <v>4911</v>
      </c>
      <c r="AA1896" s="19">
        <f t="shared" si="118"/>
        <v>13055393</v>
      </c>
      <c r="AB1896" s="19">
        <f t="shared" si="119"/>
        <v>60340201</v>
      </c>
      <c r="AC1896" s="19" t="str">
        <f t="shared" si="120"/>
        <v>2</v>
      </c>
      <c r="AD1896" s="63" t="s">
        <v>4092</v>
      </c>
      <c r="AE1896" s="83"/>
    </row>
    <row r="1897" spans="1:31" s="84" customFormat="1" ht="20.25" customHeight="1" x14ac:dyDescent="0.25">
      <c r="A1897" s="92">
        <v>38</v>
      </c>
      <c r="B1897" s="93">
        <v>13055394</v>
      </c>
      <c r="C1897" s="92" t="s">
        <v>201</v>
      </c>
      <c r="D1897" s="83" t="s">
        <v>553</v>
      </c>
      <c r="E1897" s="20" t="s">
        <v>2379</v>
      </c>
      <c r="F1897" s="83" t="s">
        <v>65</v>
      </c>
      <c r="G1897" s="83" t="s">
        <v>4110</v>
      </c>
      <c r="H1897" s="83" t="s">
        <v>1455</v>
      </c>
      <c r="I1897" s="83" t="s">
        <v>90</v>
      </c>
      <c r="J1897" s="77">
        <v>3644</v>
      </c>
      <c r="K1897" s="78" t="s">
        <v>4910</v>
      </c>
      <c r="L1897" s="19" t="s">
        <v>4911</v>
      </c>
      <c r="M1897" s="46">
        <v>60340201</v>
      </c>
      <c r="N1897" s="63" t="s">
        <v>4092</v>
      </c>
      <c r="O1897" s="19" t="str">
        <f t="shared" si="117"/>
        <v>Nguyễn Thị Huệ, Sinh ngày 17/12/1990</v>
      </c>
      <c r="P1897" s="83">
        <v>13055394</v>
      </c>
      <c r="Q1897" s="83" t="s">
        <v>201</v>
      </c>
      <c r="R1897" s="83" t="s">
        <v>553</v>
      </c>
      <c r="S1897" s="83" t="s">
        <v>2379</v>
      </c>
      <c r="T1897" s="83" t="s">
        <v>65</v>
      </c>
      <c r="U1897" s="83" t="s">
        <v>4110</v>
      </c>
      <c r="V1897" s="83" t="s">
        <v>1455</v>
      </c>
      <c r="W1897" s="83" t="s">
        <v>90</v>
      </c>
      <c r="X1897" s="83">
        <v>3644</v>
      </c>
      <c r="Y1897" s="83" t="s">
        <v>4910</v>
      </c>
      <c r="Z1897" s="83" t="s">
        <v>4911</v>
      </c>
      <c r="AA1897" s="19">
        <f t="shared" si="118"/>
        <v>13055394</v>
      </c>
      <c r="AB1897" s="19">
        <f t="shared" si="119"/>
        <v>60340201</v>
      </c>
      <c r="AC1897" s="19" t="str">
        <f t="shared" si="120"/>
        <v>2</v>
      </c>
      <c r="AD1897" s="63" t="s">
        <v>4092</v>
      </c>
      <c r="AE1897" s="83"/>
    </row>
    <row r="1898" spans="1:31" s="84" customFormat="1" ht="20.25" customHeight="1" x14ac:dyDescent="0.25">
      <c r="A1898" s="92">
        <v>39</v>
      </c>
      <c r="B1898" s="93">
        <v>13055395</v>
      </c>
      <c r="C1898" s="92" t="s">
        <v>4966</v>
      </c>
      <c r="D1898" s="83" t="s">
        <v>557</v>
      </c>
      <c r="E1898" s="20" t="s">
        <v>5036</v>
      </c>
      <c r="F1898" s="83" t="s">
        <v>65</v>
      </c>
      <c r="G1898" s="83" t="s">
        <v>5037</v>
      </c>
      <c r="H1898" s="83" t="s">
        <v>46</v>
      </c>
      <c r="I1898" s="83" t="s">
        <v>90</v>
      </c>
      <c r="J1898" s="77">
        <v>3644</v>
      </c>
      <c r="K1898" s="78" t="s">
        <v>4910</v>
      </c>
      <c r="L1898" s="19" t="s">
        <v>4911</v>
      </c>
      <c r="M1898" s="46">
        <v>60340201</v>
      </c>
      <c r="N1898" s="63" t="s">
        <v>4092</v>
      </c>
      <c r="O1898" s="19" t="str">
        <f t="shared" si="117"/>
        <v>Phan Thanh Huyền, Sinh ngày 17/11/1986</v>
      </c>
      <c r="P1898" s="83">
        <v>13055395</v>
      </c>
      <c r="Q1898" s="83" t="s">
        <v>4966</v>
      </c>
      <c r="R1898" s="83" t="s">
        <v>557</v>
      </c>
      <c r="S1898" s="83" t="s">
        <v>5036</v>
      </c>
      <c r="T1898" s="83" t="s">
        <v>65</v>
      </c>
      <c r="U1898" s="83" t="s">
        <v>5037</v>
      </c>
      <c r="V1898" s="83" t="s">
        <v>46</v>
      </c>
      <c r="W1898" s="83" t="s">
        <v>90</v>
      </c>
      <c r="X1898" s="83">
        <v>3644</v>
      </c>
      <c r="Y1898" s="83" t="s">
        <v>4910</v>
      </c>
      <c r="Z1898" s="83" t="s">
        <v>4911</v>
      </c>
      <c r="AA1898" s="19">
        <f t="shared" si="118"/>
        <v>13055395</v>
      </c>
      <c r="AB1898" s="19">
        <f t="shared" si="119"/>
        <v>60340201</v>
      </c>
      <c r="AC1898" s="19" t="str">
        <f t="shared" si="120"/>
        <v>2</v>
      </c>
      <c r="AD1898" s="63" t="s">
        <v>4092</v>
      </c>
      <c r="AE1898" s="83"/>
    </row>
    <row r="1899" spans="1:31" s="84" customFormat="1" ht="20.25" customHeight="1" x14ac:dyDescent="0.25">
      <c r="A1899" s="92">
        <v>40</v>
      </c>
      <c r="B1899" s="93">
        <v>13055396</v>
      </c>
      <c r="C1899" s="92" t="s">
        <v>4573</v>
      </c>
      <c r="D1899" s="83" t="s">
        <v>557</v>
      </c>
      <c r="E1899" s="20" t="s">
        <v>5038</v>
      </c>
      <c r="F1899" s="83" t="s">
        <v>65</v>
      </c>
      <c r="G1899" s="83" t="s">
        <v>5039</v>
      </c>
      <c r="H1899" s="83" t="s">
        <v>108</v>
      </c>
      <c r="I1899" s="83" t="s">
        <v>90</v>
      </c>
      <c r="J1899" s="77">
        <v>3644</v>
      </c>
      <c r="K1899" s="78" t="s">
        <v>4910</v>
      </c>
      <c r="L1899" s="19" t="s">
        <v>4911</v>
      </c>
      <c r="M1899" s="46">
        <v>60340201</v>
      </c>
      <c r="N1899" s="63" t="s">
        <v>4092</v>
      </c>
      <c r="O1899" s="19" t="str">
        <f t="shared" si="117"/>
        <v>Trịnh Thị Thu Huyền, Sinh ngày 16/06/1991</v>
      </c>
      <c r="P1899" s="83">
        <v>13055396</v>
      </c>
      <c r="Q1899" s="83" t="s">
        <v>4573</v>
      </c>
      <c r="R1899" s="83" t="s">
        <v>557</v>
      </c>
      <c r="S1899" s="83" t="s">
        <v>5038</v>
      </c>
      <c r="T1899" s="83" t="s">
        <v>65</v>
      </c>
      <c r="U1899" s="83" t="s">
        <v>5039</v>
      </c>
      <c r="V1899" s="83" t="s">
        <v>108</v>
      </c>
      <c r="W1899" s="83" t="s">
        <v>90</v>
      </c>
      <c r="X1899" s="83">
        <v>3644</v>
      </c>
      <c r="Y1899" s="83" t="s">
        <v>4910</v>
      </c>
      <c r="Z1899" s="83" t="s">
        <v>4911</v>
      </c>
      <c r="AA1899" s="19">
        <f t="shared" si="118"/>
        <v>13055396</v>
      </c>
      <c r="AB1899" s="19">
        <f t="shared" si="119"/>
        <v>60340201</v>
      </c>
      <c r="AC1899" s="19" t="str">
        <f t="shared" si="120"/>
        <v>2</v>
      </c>
      <c r="AD1899" s="63" t="s">
        <v>4092</v>
      </c>
      <c r="AE1899" s="83"/>
    </row>
    <row r="1900" spans="1:31" s="84" customFormat="1" ht="20.25" customHeight="1" x14ac:dyDescent="0.25">
      <c r="A1900" s="92">
        <v>41</v>
      </c>
      <c r="B1900" s="93">
        <v>13055397</v>
      </c>
      <c r="C1900" s="92" t="s">
        <v>4712</v>
      </c>
      <c r="D1900" s="83" t="s">
        <v>557</v>
      </c>
      <c r="E1900" s="20" t="s">
        <v>5040</v>
      </c>
      <c r="F1900" s="83" t="s">
        <v>65</v>
      </c>
      <c r="G1900" s="83" t="s">
        <v>5041</v>
      </c>
      <c r="H1900" s="83" t="s">
        <v>402</v>
      </c>
      <c r="I1900" s="83" t="s">
        <v>90</v>
      </c>
      <c r="J1900" s="77">
        <v>3644</v>
      </c>
      <c r="K1900" s="78" t="s">
        <v>4910</v>
      </c>
      <c r="L1900" s="19" t="s">
        <v>4911</v>
      </c>
      <c r="M1900" s="46">
        <v>60340201</v>
      </c>
      <c r="N1900" s="63" t="s">
        <v>4092</v>
      </c>
      <c r="O1900" s="19" t="str">
        <f t="shared" si="117"/>
        <v>Võ Thị Huyền, Sinh ngày 16/05/1989</v>
      </c>
      <c r="P1900" s="83">
        <v>13055397</v>
      </c>
      <c r="Q1900" s="83" t="s">
        <v>4712</v>
      </c>
      <c r="R1900" s="83" t="s">
        <v>557</v>
      </c>
      <c r="S1900" s="83" t="s">
        <v>5040</v>
      </c>
      <c r="T1900" s="83" t="s">
        <v>65</v>
      </c>
      <c r="U1900" s="83" t="s">
        <v>5041</v>
      </c>
      <c r="V1900" s="83" t="s">
        <v>402</v>
      </c>
      <c r="W1900" s="83" t="s">
        <v>90</v>
      </c>
      <c r="X1900" s="83">
        <v>3644</v>
      </c>
      <c r="Y1900" s="83" t="s">
        <v>4910</v>
      </c>
      <c r="Z1900" s="83" t="s">
        <v>4911</v>
      </c>
      <c r="AA1900" s="19">
        <f t="shared" si="118"/>
        <v>13055397</v>
      </c>
      <c r="AB1900" s="19">
        <f t="shared" si="119"/>
        <v>60340201</v>
      </c>
      <c r="AC1900" s="19" t="str">
        <f t="shared" si="120"/>
        <v>2</v>
      </c>
      <c r="AD1900" s="63" t="s">
        <v>4092</v>
      </c>
      <c r="AE1900" s="83"/>
    </row>
    <row r="1901" spans="1:31" s="84" customFormat="1" ht="20.25" customHeight="1" x14ac:dyDescent="0.25">
      <c r="A1901" s="92">
        <v>42</v>
      </c>
      <c r="B1901" s="93">
        <v>13055398</v>
      </c>
      <c r="C1901" s="92" t="s">
        <v>2617</v>
      </c>
      <c r="D1901" s="83" t="s">
        <v>383</v>
      </c>
      <c r="E1901" s="20" t="s">
        <v>5042</v>
      </c>
      <c r="F1901" s="83" t="s">
        <v>44</v>
      </c>
      <c r="G1901" s="83" t="s">
        <v>5043</v>
      </c>
      <c r="H1901" s="83" t="s">
        <v>46</v>
      </c>
      <c r="I1901" s="83" t="s">
        <v>90</v>
      </c>
      <c r="J1901" s="77">
        <v>3644</v>
      </c>
      <c r="K1901" s="78" t="s">
        <v>4910</v>
      </c>
      <c r="L1901" s="19" t="s">
        <v>4911</v>
      </c>
      <c r="M1901" s="46">
        <v>60340201</v>
      </c>
      <c r="N1901" s="63" t="s">
        <v>4092</v>
      </c>
      <c r="O1901" s="19" t="str">
        <f t="shared" si="117"/>
        <v>Lê Trung Hưng, Sinh ngày 26/11/1991</v>
      </c>
      <c r="P1901" s="83">
        <v>13055398</v>
      </c>
      <c r="Q1901" s="83" t="s">
        <v>2617</v>
      </c>
      <c r="R1901" s="83" t="s">
        <v>383</v>
      </c>
      <c r="S1901" s="83" t="s">
        <v>5042</v>
      </c>
      <c r="T1901" s="83" t="s">
        <v>44</v>
      </c>
      <c r="U1901" s="83" t="s">
        <v>5043</v>
      </c>
      <c r="V1901" s="83" t="s">
        <v>46</v>
      </c>
      <c r="W1901" s="83" t="s">
        <v>90</v>
      </c>
      <c r="X1901" s="83">
        <v>3644</v>
      </c>
      <c r="Y1901" s="83" t="s">
        <v>4910</v>
      </c>
      <c r="Z1901" s="83" t="s">
        <v>4911</v>
      </c>
      <c r="AA1901" s="19">
        <f t="shared" si="118"/>
        <v>13055398</v>
      </c>
      <c r="AB1901" s="19">
        <f t="shared" si="119"/>
        <v>60340201</v>
      </c>
      <c r="AC1901" s="19" t="str">
        <f t="shared" si="120"/>
        <v>2</v>
      </c>
      <c r="AD1901" s="63" t="s">
        <v>4092</v>
      </c>
      <c r="AE1901" s="83"/>
    </row>
    <row r="1902" spans="1:31" s="82" customFormat="1" ht="20.25" customHeight="1" x14ac:dyDescent="0.25">
      <c r="A1902" s="92">
        <v>43</v>
      </c>
      <c r="B1902" s="93">
        <v>13055399</v>
      </c>
      <c r="C1902" s="92" t="s">
        <v>154</v>
      </c>
      <c r="D1902" s="83" t="s">
        <v>63</v>
      </c>
      <c r="E1902" s="20" t="s">
        <v>156</v>
      </c>
      <c r="F1902" s="83" t="s">
        <v>65</v>
      </c>
      <c r="G1902" s="83" t="s">
        <v>5044</v>
      </c>
      <c r="H1902" s="83" t="s">
        <v>708</v>
      </c>
      <c r="I1902" s="83" t="s">
        <v>90</v>
      </c>
      <c r="J1902" s="77">
        <v>3644</v>
      </c>
      <c r="K1902" s="78" t="s">
        <v>4910</v>
      </c>
      <c r="L1902" s="19" t="s">
        <v>4911</v>
      </c>
      <c r="M1902" s="46">
        <v>60340201</v>
      </c>
      <c r="N1902" s="63" t="s">
        <v>4092</v>
      </c>
      <c r="O1902" s="19" t="str">
        <f t="shared" si="117"/>
        <v>Đào Thị Thanh Hương, Sinh ngày 08/08/1990</v>
      </c>
      <c r="P1902" s="81">
        <v>13055399</v>
      </c>
      <c r="Q1902" s="81" t="s">
        <v>154</v>
      </c>
      <c r="R1902" s="81" t="s">
        <v>63</v>
      </c>
      <c r="S1902" s="81" t="s">
        <v>156</v>
      </c>
      <c r="T1902" s="81" t="s">
        <v>65</v>
      </c>
      <c r="U1902" s="81" t="s">
        <v>5044</v>
      </c>
      <c r="V1902" s="81" t="s">
        <v>708</v>
      </c>
      <c r="W1902" s="81" t="s">
        <v>90</v>
      </c>
      <c r="X1902" s="81">
        <v>3644</v>
      </c>
      <c r="Y1902" s="81" t="s">
        <v>4910</v>
      </c>
      <c r="Z1902" s="81" t="s">
        <v>4911</v>
      </c>
      <c r="AA1902" s="19">
        <f t="shared" si="118"/>
        <v>13055399</v>
      </c>
      <c r="AB1902" s="19">
        <f t="shared" si="119"/>
        <v>60340201</v>
      </c>
      <c r="AC1902" s="19" t="str">
        <f t="shared" si="120"/>
        <v>2</v>
      </c>
      <c r="AD1902" s="63" t="s">
        <v>4092</v>
      </c>
      <c r="AE1902" s="81"/>
    </row>
    <row r="1903" spans="1:31" s="84" customFormat="1" ht="20.25" customHeight="1" x14ac:dyDescent="0.25">
      <c r="A1903" s="92">
        <v>44</v>
      </c>
      <c r="B1903" s="93">
        <v>13055400</v>
      </c>
      <c r="C1903" s="92" t="s">
        <v>114</v>
      </c>
      <c r="D1903" s="83" t="s">
        <v>63</v>
      </c>
      <c r="E1903" s="20" t="s">
        <v>163</v>
      </c>
      <c r="F1903" s="83" t="s">
        <v>65</v>
      </c>
      <c r="G1903" s="83" t="s">
        <v>5045</v>
      </c>
      <c r="H1903" s="83" t="s">
        <v>61</v>
      </c>
      <c r="I1903" s="83" t="s">
        <v>90</v>
      </c>
      <c r="J1903" s="77">
        <v>3644</v>
      </c>
      <c r="K1903" s="78" t="s">
        <v>4910</v>
      </c>
      <c r="L1903" s="19" t="s">
        <v>4911</v>
      </c>
      <c r="M1903" s="46">
        <v>60340201</v>
      </c>
      <c r="N1903" s="63" t="s">
        <v>4092</v>
      </c>
      <c r="O1903" s="19" t="str">
        <f t="shared" si="117"/>
        <v>Lê Thu Hương, Sinh ngày 04/10/1987</v>
      </c>
      <c r="P1903" s="83">
        <v>13055400</v>
      </c>
      <c r="Q1903" s="83" t="s">
        <v>114</v>
      </c>
      <c r="R1903" s="83" t="s">
        <v>63</v>
      </c>
      <c r="S1903" s="83" t="s">
        <v>163</v>
      </c>
      <c r="T1903" s="83" t="s">
        <v>65</v>
      </c>
      <c r="U1903" s="83" t="s">
        <v>5045</v>
      </c>
      <c r="V1903" s="83" t="s">
        <v>61</v>
      </c>
      <c r="W1903" s="83" t="s">
        <v>90</v>
      </c>
      <c r="X1903" s="83">
        <v>3644</v>
      </c>
      <c r="Y1903" s="83" t="s">
        <v>4910</v>
      </c>
      <c r="Z1903" s="83" t="s">
        <v>4911</v>
      </c>
      <c r="AA1903" s="19">
        <f t="shared" si="118"/>
        <v>13055400</v>
      </c>
      <c r="AB1903" s="19">
        <f t="shared" si="119"/>
        <v>60340201</v>
      </c>
      <c r="AC1903" s="19" t="str">
        <f t="shared" si="120"/>
        <v>2</v>
      </c>
      <c r="AD1903" s="63" t="s">
        <v>4092</v>
      </c>
      <c r="AE1903" s="83"/>
    </row>
    <row r="1904" spans="1:31" s="84" customFormat="1" ht="20.25" customHeight="1" x14ac:dyDescent="0.25">
      <c r="A1904" s="92">
        <v>45</v>
      </c>
      <c r="B1904" s="93">
        <v>13055401</v>
      </c>
      <c r="C1904" s="92" t="s">
        <v>917</v>
      </c>
      <c r="D1904" s="83" t="s">
        <v>63</v>
      </c>
      <c r="E1904" s="20" t="s">
        <v>5046</v>
      </c>
      <c r="F1904" s="83" t="s">
        <v>65</v>
      </c>
      <c r="G1904" s="83" t="s">
        <v>3613</v>
      </c>
      <c r="H1904" s="83" t="s">
        <v>1455</v>
      </c>
      <c r="I1904" s="83" t="s">
        <v>90</v>
      </c>
      <c r="J1904" s="77">
        <v>3644</v>
      </c>
      <c r="K1904" s="78" t="s">
        <v>4910</v>
      </c>
      <c r="L1904" s="19" t="s">
        <v>4911</v>
      </c>
      <c r="M1904" s="46">
        <v>60340201</v>
      </c>
      <c r="N1904" s="63" t="s">
        <v>4092</v>
      </c>
      <c r="O1904" s="19" t="str">
        <f t="shared" si="117"/>
        <v>Nguyễn Thị Bích Hương, Sinh ngày 30/10/1983</v>
      </c>
      <c r="P1904" s="83">
        <v>13055401</v>
      </c>
      <c r="Q1904" s="83" t="s">
        <v>917</v>
      </c>
      <c r="R1904" s="83" t="s">
        <v>63</v>
      </c>
      <c r="S1904" s="83" t="s">
        <v>5046</v>
      </c>
      <c r="T1904" s="83" t="s">
        <v>65</v>
      </c>
      <c r="U1904" s="83" t="s">
        <v>3613</v>
      </c>
      <c r="V1904" s="83" t="s">
        <v>1455</v>
      </c>
      <c r="W1904" s="83" t="s">
        <v>90</v>
      </c>
      <c r="X1904" s="83">
        <v>3644</v>
      </c>
      <c r="Y1904" s="83" t="s">
        <v>4910</v>
      </c>
      <c r="Z1904" s="83" t="s">
        <v>4911</v>
      </c>
      <c r="AA1904" s="19">
        <f t="shared" si="118"/>
        <v>13055401</v>
      </c>
      <c r="AB1904" s="19">
        <f t="shared" si="119"/>
        <v>60340201</v>
      </c>
      <c r="AC1904" s="19" t="str">
        <f t="shared" si="120"/>
        <v>2</v>
      </c>
      <c r="AD1904" s="63" t="s">
        <v>4092</v>
      </c>
      <c r="AE1904" s="83"/>
    </row>
    <row r="1905" spans="1:31" s="84" customFormat="1" ht="20.25" customHeight="1" x14ac:dyDescent="0.25">
      <c r="A1905" s="92">
        <v>46</v>
      </c>
      <c r="B1905" s="93">
        <v>13055402</v>
      </c>
      <c r="C1905" s="92" t="s">
        <v>2397</v>
      </c>
      <c r="D1905" s="83" t="s">
        <v>63</v>
      </c>
      <c r="E1905" s="20" t="s">
        <v>2398</v>
      </c>
      <c r="F1905" s="83" t="s">
        <v>65</v>
      </c>
      <c r="G1905" s="83" t="s">
        <v>1490</v>
      </c>
      <c r="H1905" s="83" t="s">
        <v>46</v>
      </c>
      <c r="I1905" s="83" t="s">
        <v>90</v>
      </c>
      <c r="J1905" s="77">
        <v>3644</v>
      </c>
      <c r="K1905" s="78" t="s">
        <v>4910</v>
      </c>
      <c r="L1905" s="19" t="s">
        <v>4911</v>
      </c>
      <c r="M1905" s="46">
        <v>60340201</v>
      </c>
      <c r="N1905" s="63" t="s">
        <v>4092</v>
      </c>
      <c r="O1905" s="19" t="str">
        <f t="shared" si="117"/>
        <v>Nguyễn Thị Lan Hương, Sinh ngày 29/09/1989</v>
      </c>
      <c r="P1905" s="83">
        <v>13055402</v>
      </c>
      <c r="Q1905" s="83" t="s">
        <v>2397</v>
      </c>
      <c r="R1905" s="83" t="s">
        <v>63</v>
      </c>
      <c r="S1905" s="83" t="s">
        <v>2398</v>
      </c>
      <c r="T1905" s="83" t="s">
        <v>65</v>
      </c>
      <c r="U1905" s="83" t="s">
        <v>1490</v>
      </c>
      <c r="V1905" s="83" t="s">
        <v>46</v>
      </c>
      <c r="W1905" s="83" t="s">
        <v>90</v>
      </c>
      <c r="X1905" s="83">
        <v>3644</v>
      </c>
      <c r="Y1905" s="83" t="s">
        <v>4910</v>
      </c>
      <c r="Z1905" s="83" t="s">
        <v>4911</v>
      </c>
      <c r="AA1905" s="19">
        <f t="shared" si="118"/>
        <v>13055402</v>
      </c>
      <c r="AB1905" s="19">
        <f t="shared" si="119"/>
        <v>60340201</v>
      </c>
      <c r="AC1905" s="19" t="str">
        <f t="shared" si="120"/>
        <v>2</v>
      </c>
      <c r="AD1905" s="63" t="s">
        <v>4092</v>
      </c>
      <c r="AE1905" s="83"/>
    </row>
    <row r="1906" spans="1:31" s="84" customFormat="1" ht="20.25" customHeight="1" x14ac:dyDescent="0.25">
      <c r="A1906" s="92">
        <v>47</v>
      </c>
      <c r="B1906" s="93">
        <v>13055403</v>
      </c>
      <c r="C1906" s="92" t="s">
        <v>5047</v>
      </c>
      <c r="D1906" s="83" t="s">
        <v>63</v>
      </c>
      <c r="E1906" s="20" t="s">
        <v>5048</v>
      </c>
      <c r="F1906" s="83" t="s">
        <v>65</v>
      </c>
      <c r="G1906" s="83" t="s">
        <v>5049</v>
      </c>
      <c r="H1906" s="83" t="s">
        <v>5050</v>
      </c>
      <c r="I1906" s="83" t="s">
        <v>90</v>
      </c>
      <c r="J1906" s="77">
        <v>3644</v>
      </c>
      <c r="K1906" s="78" t="s">
        <v>4910</v>
      </c>
      <c r="L1906" s="19" t="s">
        <v>4911</v>
      </c>
      <c r="M1906" s="46">
        <v>60340201</v>
      </c>
      <c r="N1906" s="63" t="s">
        <v>4092</v>
      </c>
      <c r="O1906" s="19" t="str">
        <f t="shared" si="117"/>
        <v>Phạm Lan Hương, Sinh ngày 08/09/1991</v>
      </c>
      <c r="P1906" s="83">
        <v>13055403</v>
      </c>
      <c r="Q1906" s="83" t="s">
        <v>5047</v>
      </c>
      <c r="R1906" s="83" t="s">
        <v>63</v>
      </c>
      <c r="S1906" s="83" t="s">
        <v>5048</v>
      </c>
      <c r="T1906" s="83" t="s">
        <v>65</v>
      </c>
      <c r="U1906" s="83" t="s">
        <v>5049</v>
      </c>
      <c r="V1906" s="83" t="s">
        <v>5050</v>
      </c>
      <c r="W1906" s="83" t="s">
        <v>90</v>
      </c>
      <c r="X1906" s="83">
        <v>3644</v>
      </c>
      <c r="Y1906" s="83" t="s">
        <v>4910</v>
      </c>
      <c r="Z1906" s="83" t="s">
        <v>4911</v>
      </c>
      <c r="AA1906" s="19">
        <f t="shared" si="118"/>
        <v>13055403</v>
      </c>
      <c r="AB1906" s="19">
        <f t="shared" si="119"/>
        <v>60340201</v>
      </c>
      <c r="AC1906" s="19" t="str">
        <f t="shared" si="120"/>
        <v>2</v>
      </c>
      <c r="AD1906" s="63" t="s">
        <v>4092</v>
      </c>
      <c r="AE1906" s="83"/>
    </row>
    <row r="1907" spans="1:31" s="84" customFormat="1" ht="20.25" customHeight="1" x14ac:dyDescent="0.25">
      <c r="A1907" s="92">
        <v>48</v>
      </c>
      <c r="B1907" s="93">
        <v>13055404</v>
      </c>
      <c r="C1907" s="92" t="s">
        <v>341</v>
      </c>
      <c r="D1907" s="83" t="s">
        <v>63</v>
      </c>
      <c r="E1907" s="20" t="s">
        <v>5051</v>
      </c>
      <c r="F1907" s="83" t="s">
        <v>65</v>
      </c>
      <c r="G1907" s="83" t="s">
        <v>596</v>
      </c>
      <c r="H1907" s="83" t="s">
        <v>1212</v>
      </c>
      <c r="I1907" s="83" t="s">
        <v>90</v>
      </c>
      <c r="J1907" s="77">
        <v>3644</v>
      </c>
      <c r="K1907" s="78" t="s">
        <v>4910</v>
      </c>
      <c r="L1907" s="19" t="s">
        <v>4911</v>
      </c>
      <c r="M1907" s="46">
        <v>60340201</v>
      </c>
      <c r="N1907" s="63" t="s">
        <v>4092</v>
      </c>
      <c r="O1907" s="19" t="str">
        <f t="shared" si="117"/>
        <v>Trần Thu Hương, Sinh ngày 06/10/1987</v>
      </c>
      <c r="P1907" s="83">
        <v>13055404</v>
      </c>
      <c r="Q1907" s="83" t="s">
        <v>341</v>
      </c>
      <c r="R1907" s="83" t="s">
        <v>63</v>
      </c>
      <c r="S1907" s="83" t="s">
        <v>5051</v>
      </c>
      <c r="T1907" s="83" t="s">
        <v>65</v>
      </c>
      <c r="U1907" s="83" t="s">
        <v>596</v>
      </c>
      <c r="V1907" s="83" t="s">
        <v>1212</v>
      </c>
      <c r="W1907" s="83" t="s">
        <v>90</v>
      </c>
      <c r="X1907" s="83">
        <v>3644</v>
      </c>
      <c r="Y1907" s="83" t="s">
        <v>4910</v>
      </c>
      <c r="Z1907" s="83" t="s">
        <v>4911</v>
      </c>
      <c r="AA1907" s="19">
        <f t="shared" si="118"/>
        <v>13055404</v>
      </c>
      <c r="AB1907" s="19">
        <f t="shared" si="119"/>
        <v>60340201</v>
      </c>
      <c r="AC1907" s="19" t="str">
        <f t="shared" si="120"/>
        <v>2</v>
      </c>
      <c r="AD1907" s="63" t="s">
        <v>4092</v>
      </c>
      <c r="AE1907" s="83"/>
    </row>
    <row r="1908" spans="1:31" s="84" customFormat="1" ht="20.25" customHeight="1" x14ac:dyDescent="0.25">
      <c r="A1908" s="92">
        <v>49</v>
      </c>
      <c r="B1908" s="93">
        <v>13055405</v>
      </c>
      <c r="C1908" s="92" t="s">
        <v>126</v>
      </c>
      <c r="D1908" s="83" t="s">
        <v>63</v>
      </c>
      <c r="E1908" s="20" t="s">
        <v>5052</v>
      </c>
      <c r="F1908" s="83" t="s">
        <v>65</v>
      </c>
      <c r="G1908" s="83" t="s">
        <v>5053</v>
      </c>
      <c r="H1908" s="83" t="s">
        <v>1376</v>
      </c>
      <c r="I1908" s="83" t="s">
        <v>90</v>
      </c>
      <c r="J1908" s="77">
        <v>3644</v>
      </c>
      <c r="K1908" s="78" t="s">
        <v>4910</v>
      </c>
      <c r="L1908" s="19" t="s">
        <v>4911</v>
      </c>
      <c r="M1908" s="46">
        <v>60340201</v>
      </c>
      <c r="N1908" s="63" t="s">
        <v>4092</v>
      </c>
      <c r="O1908" s="19" t="str">
        <f t="shared" si="117"/>
        <v>Vũ Thị Hương, Sinh ngày 12/11/1990</v>
      </c>
      <c r="P1908" s="83">
        <v>13055405</v>
      </c>
      <c r="Q1908" s="83" t="s">
        <v>126</v>
      </c>
      <c r="R1908" s="83" t="s">
        <v>63</v>
      </c>
      <c r="S1908" s="83" t="s">
        <v>5052</v>
      </c>
      <c r="T1908" s="83" t="s">
        <v>65</v>
      </c>
      <c r="U1908" s="83" t="s">
        <v>5053</v>
      </c>
      <c r="V1908" s="83" t="s">
        <v>1376</v>
      </c>
      <c r="W1908" s="83" t="s">
        <v>90</v>
      </c>
      <c r="X1908" s="83">
        <v>3644</v>
      </c>
      <c r="Y1908" s="83" t="s">
        <v>4910</v>
      </c>
      <c r="Z1908" s="83" t="s">
        <v>4911</v>
      </c>
      <c r="AA1908" s="19">
        <f t="shared" si="118"/>
        <v>13055405</v>
      </c>
      <c r="AB1908" s="19">
        <f t="shared" si="119"/>
        <v>60340201</v>
      </c>
      <c r="AC1908" s="19" t="str">
        <f t="shared" si="120"/>
        <v>2</v>
      </c>
      <c r="AD1908" s="63" t="s">
        <v>4092</v>
      </c>
      <c r="AE1908" s="83"/>
    </row>
    <row r="1909" spans="1:31" s="84" customFormat="1" ht="20.25" customHeight="1" x14ac:dyDescent="0.25">
      <c r="A1909" s="92">
        <v>50</v>
      </c>
      <c r="B1909" s="93">
        <v>13055406</v>
      </c>
      <c r="C1909" s="92" t="s">
        <v>5054</v>
      </c>
      <c r="D1909" s="83" t="s">
        <v>168</v>
      </c>
      <c r="E1909" s="20" t="s">
        <v>5055</v>
      </c>
      <c r="F1909" s="83" t="s">
        <v>65</v>
      </c>
      <c r="G1909" s="83" t="s">
        <v>5056</v>
      </c>
      <c r="H1909" s="83" t="s">
        <v>80</v>
      </c>
      <c r="I1909" s="83" t="s">
        <v>90</v>
      </c>
      <c r="J1909" s="77">
        <v>3644</v>
      </c>
      <c r="K1909" s="78" t="s">
        <v>4910</v>
      </c>
      <c r="L1909" s="19" t="s">
        <v>4911</v>
      </c>
      <c r="M1909" s="46">
        <v>60340201</v>
      </c>
      <c r="N1909" s="63" t="s">
        <v>4092</v>
      </c>
      <c r="O1909" s="19" t="str">
        <f t="shared" si="117"/>
        <v>Hồ Thị Thu Hường, Sinh ngày 23/11/1983</v>
      </c>
      <c r="P1909" s="83">
        <v>13055406</v>
      </c>
      <c r="Q1909" s="83" t="s">
        <v>5054</v>
      </c>
      <c r="R1909" s="83" t="s">
        <v>168</v>
      </c>
      <c r="S1909" s="83" t="s">
        <v>5055</v>
      </c>
      <c r="T1909" s="83" t="s">
        <v>65</v>
      </c>
      <c r="U1909" s="83" t="s">
        <v>5056</v>
      </c>
      <c r="V1909" s="83" t="s">
        <v>80</v>
      </c>
      <c r="W1909" s="83" t="s">
        <v>90</v>
      </c>
      <c r="X1909" s="83">
        <v>3644</v>
      </c>
      <c r="Y1909" s="83" t="s">
        <v>4910</v>
      </c>
      <c r="Z1909" s="83" t="s">
        <v>4911</v>
      </c>
      <c r="AA1909" s="19">
        <f t="shared" si="118"/>
        <v>13055406</v>
      </c>
      <c r="AB1909" s="19">
        <f t="shared" si="119"/>
        <v>60340201</v>
      </c>
      <c r="AC1909" s="19" t="str">
        <f t="shared" si="120"/>
        <v>2</v>
      </c>
      <c r="AD1909" s="63" t="s">
        <v>4092</v>
      </c>
      <c r="AE1909" s="83"/>
    </row>
    <row r="1910" spans="1:31" s="84" customFormat="1" ht="20.25" customHeight="1" x14ac:dyDescent="0.25">
      <c r="A1910" s="92">
        <v>51</v>
      </c>
      <c r="B1910" s="93">
        <v>13055407</v>
      </c>
      <c r="C1910" s="92" t="s">
        <v>2954</v>
      </c>
      <c r="D1910" s="83" t="s">
        <v>168</v>
      </c>
      <c r="E1910" s="20" t="s">
        <v>5057</v>
      </c>
      <c r="F1910" s="83" t="s">
        <v>65</v>
      </c>
      <c r="G1910" s="83" t="s">
        <v>5058</v>
      </c>
      <c r="H1910" s="83" t="s">
        <v>80</v>
      </c>
      <c r="I1910" s="83" t="s">
        <v>90</v>
      </c>
      <c r="J1910" s="77">
        <v>3644</v>
      </c>
      <c r="K1910" s="78" t="s">
        <v>4910</v>
      </c>
      <c r="L1910" s="19" t="s">
        <v>4911</v>
      </c>
      <c r="M1910" s="46">
        <v>60340201</v>
      </c>
      <c r="N1910" s="63" t="s">
        <v>4092</v>
      </c>
      <c r="O1910" s="19" t="str">
        <f t="shared" si="117"/>
        <v>Trần Thanh Hường, Sinh ngày 13/10/1989</v>
      </c>
      <c r="P1910" s="83">
        <v>13055407</v>
      </c>
      <c r="Q1910" s="83" t="s">
        <v>2954</v>
      </c>
      <c r="R1910" s="83" t="s">
        <v>168</v>
      </c>
      <c r="S1910" s="83" t="s">
        <v>5057</v>
      </c>
      <c r="T1910" s="83" t="s">
        <v>65</v>
      </c>
      <c r="U1910" s="83" t="s">
        <v>5058</v>
      </c>
      <c r="V1910" s="83" t="s">
        <v>80</v>
      </c>
      <c r="W1910" s="83" t="s">
        <v>90</v>
      </c>
      <c r="X1910" s="83">
        <v>3644</v>
      </c>
      <c r="Y1910" s="83" t="s">
        <v>4910</v>
      </c>
      <c r="Z1910" s="83" t="s">
        <v>4911</v>
      </c>
      <c r="AA1910" s="19">
        <f t="shared" si="118"/>
        <v>13055407</v>
      </c>
      <c r="AB1910" s="19">
        <f t="shared" si="119"/>
        <v>60340201</v>
      </c>
      <c r="AC1910" s="19" t="str">
        <f t="shared" si="120"/>
        <v>2</v>
      </c>
      <c r="AD1910" s="63" t="s">
        <v>4092</v>
      </c>
      <c r="AE1910" s="83"/>
    </row>
    <row r="1911" spans="1:31" s="84" customFormat="1" ht="20.25" customHeight="1" x14ac:dyDescent="0.25">
      <c r="A1911" s="92">
        <v>52</v>
      </c>
      <c r="B1911" s="93">
        <v>13055408</v>
      </c>
      <c r="C1911" s="92" t="s">
        <v>403</v>
      </c>
      <c r="D1911" s="83" t="s">
        <v>565</v>
      </c>
      <c r="E1911" s="20" t="s">
        <v>1130</v>
      </c>
      <c r="F1911" s="83" t="s">
        <v>65</v>
      </c>
      <c r="G1911" s="83" t="s">
        <v>5059</v>
      </c>
      <c r="H1911" s="83" t="s">
        <v>108</v>
      </c>
      <c r="I1911" s="83" t="s">
        <v>90</v>
      </c>
      <c r="J1911" s="77">
        <v>3644</v>
      </c>
      <c r="K1911" s="78" t="s">
        <v>4910</v>
      </c>
      <c r="L1911" s="19" t="s">
        <v>4911</v>
      </c>
      <c r="M1911" s="46">
        <v>60340201</v>
      </c>
      <c r="N1911" s="63" t="s">
        <v>4092</v>
      </c>
      <c r="O1911" s="19" t="str">
        <f t="shared" si="117"/>
        <v>Trần Thị Lan, Sinh ngày 08/03/1976</v>
      </c>
      <c r="P1911" s="83">
        <v>13055408</v>
      </c>
      <c r="Q1911" s="83" t="s">
        <v>403</v>
      </c>
      <c r="R1911" s="83" t="s">
        <v>565</v>
      </c>
      <c r="S1911" s="83" t="s">
        <v>1130</v>
      </c>
      <c r="T1911" s="83" t="s">
        <v>65</v>
      </c>
      <c r="U1911" s="83" t="s">
        <v>5059</v>
      </c>
      <c r="V1911" s="83" t="s">
        <v>108</v>
      </c>
      <c r="W1911" s="83" t="s">
        <v>90</v>
      </c>
      <c r="X1911" s="83">
        <v>3644</v>
      </c>
      <c r="Y1911" s="83" t="s">
        <v>4910</v>
      </c>
      <c r="Z1911" s="83" t="s">
        <v>4911</v>
      </c>
      <c r="AA1911" s="19">
        <f t="shared" si="118"/>
        <v>13055408</v>
      </c>
      <c r="AB1911" s="19">
        <f t="shared" si="119"/>
        <v>60340201</v>
      </c>
      <c r="AC1911" s="19" t="str">
        <f t="shared" si="120"/>
        <v>2</v>
      </c>
      <c r="AD1911" s="63" t="s">
        <v>4092</v>
      </c>
      <c r="AE1911" s="83"/>
    </row>
    <row r="1912" spans="1:31" s="84" customFormat="1" ht="20.25" customHeight="1" x14ac:dyDescent="0.25">
      <c r="A1912" s="92">
        <v>53</v>
      </c>
      <c r="B1912" s="93">
        <v>13055409</v>
      </c>
      <c r="C1912" s="92" t="s">
        <v>201</v>
      </c>
      <c r="D1912" s="83" t="s">
        <v>794</v>
      </c>
      <c r="E1912" s="20" t="s">
        <v>2728</v>
      </c>
      <c r="F1912" s="83" t="s">
        <v>65</v>
      </c>
      <c r="G1912" s="83" t="s">
        <v>5060</v>
      </c>
      <c r="H1912" s="83" t="s">
        <v>836</v>
      </c>
      <c r="I1912" s="83" t="s">
        <v>90</v>
      </c>
      <c r="J1912" s="77">
        <v>3644</v>
      </c>
      <c r="K1912" s="78" t="s">
        <v>4910</v>
      </c>
      <c r="L1912" s="19" t="s">
        <v>4911</v>
      </c>
      <c r="M1912" s="46">
        <v>60340201</v>
      </c>
      <c r="N1912" s="63" t="s">
        <v>4092</v>
      </c>
      <c r="O1912" s="19" t="str">
        <f t="shared" si="117"/>
        <v>Nguyễn Thị Lệ, Sinh ngày 05/02/1990</v>
      </c>
      <c r="P1912" s="83">
        <v>13055409</v>
      </c>
      <c r="Q1912" s="83" t="s">
        <v>201</v>
      </c>
      <c r="R1912" s="83" t="s">
        <v>794</v>
      </c>
      <c r="S1912" s="83" t="s">
        <v>2728</v>
      </c>
      <c r="T1912" s="83" t="s">
        <v>65</v>
      </c>
      <c r="U1912" s="83" t="s">
        <v>5060</v>
      </c>
      <c r="V1912" s="83" t="s">
        <v>836</v>
      </c>
      <c r="W1912" s="83" t="s">
        <v>90</v>
      </c>
      <c r="X1912" s="83">
        <v>3644</v>
      </c>
      <c r="Y1912" s="83" t="s">
        <v>4910</v>
      </c>
      <c r="Z1912" s="83" t="s">
        <v>4911</v>
      </c>
      <c r="AA1912" s="19">
        <f t="shared" si="118"/>
        <v>13055409</v>
      </c>
      <c r="AB1912" s="19">
        <f t="shared" si="119"/>
        <v>60340201</v>
      </c>
      <c r="AC1912" s="19" t="str">
        <f t="shared" si="120"/>
        <v>2</v>
      </c>
      <c r="AD1912" s="63" t="s">
        <v>4092</v>
      </c>
      <c r="AE1912" s="83"/>
    </row>
    <row r="1913" spans="1:31" s="84" customFormat="1" ht="20.25" customHeight="1" x14ac:dyDescent="0.25">
      <c r="A1913" s="92">
        <v>54</v>
      </c>
      <c r="B1913" s="93">
        <v>13055410</v>
      </c>
      <c r="C1913" s="92" t="s">
        <v>5061</v>
      </c>
      <c r="D1913" s="83" t="s">
        <v>190</v>
      </c>
      <c r="E1913" s="20" t="s">
        <v>5062</v>
      </c>
      <c r="F1913" s="83" t="s">
        <v>65</v>
      </c>
      <c r="G1913" s="83" t="s">
        <v>5063</v>
      </c>
      <c r="H1913" s="83" t="s">
        <v>46</v>
      </c>
      <c r="I1913" s="83" t="s">
        <v>90</v>
      </c>
      <c r="J1913" s="77">
        <v>3644</v>
      </c>
      <c r="K1913" s="78" t="s">
        <v>4910</v>
      </c>
      <c r="L1913" s="19" t="s">
        <v>4911</v>
      </c>
      <c r="M1913" s="46">
        <v>60340201</v>
      </c>
      <c r="N1913" s="63" t="s">
        <v>4092</v>
      </c>
      <c r="O1913" s="19" t="str">
        <f t="shared" si="117"/>
        <v>Đỗ Thị Diệu Linh, Sinh ngày 16/10/1989</v>
      </c>
      <c r="P1913" s="83">
        <v>13055410</v>
      </c>
      <c r="Q1913" s="83" t="s">
        <v>5061</v>
      </c>
      <c r="R1913" s="83" t="s">
        <v>190</v>
      </c>
      <c r="S1913" s="83" t="s">
        <v>5062</v>
      </c>
      <c r="T1913" s="83" t="s">
        <v>65</v>
      </c>
      <c r="U1913" s="83" t="s">
        <v>5063</v>
      </c>
      <c r="V1913" s="83" t="s">
        <v>46</v>
      </c>
      <c r="W1913" s="83" t="s">
        <v>90</v>
      </c>
      <c r="X1913" s="83">
        <v>3644</v>
      </c>
      <c r="Y1913" s="83" t="s">
        <v>4910</v>
      </c>
      <c r="Z1913" s="83" t="s">
        <v>4911</v>
      </c>
      <c r="AA1913" s="19">
        <f t="shared" si="118"/>
        <v>13055410</v>
      </c>
      <c r="AB1913" s="19">
        <f t="shared" si="119"/>
        <v>60340201</v>
      </c>
      <c r="AC1913" s="19" t="str">
        <f t="shared" si="120"/>
        <v>2</v>
      </c>
      <c r="AD1913" s="63" t="s">
        <v>4092</v>
      </c>
      <c r="AE1913" s="83"/>
    </row>
    <row r="1914" spans="1:31" s="84" customFormat="1" ht="20.25" customHeight="1" x14ac:dyDescent="0.25">
      <c r="A1914" s="92">
        <v>55</v>
      </c>
      <c r="B1914" s="93">
        <v>13055411</v>
      </c>
      <c r="C1914" s="92" t="s">
        <v>593</v>
      </c>
      <c r="D1914" s="83" t="s">
        <v>190</v>
      </c>
      <c r="E1914" s="20" t="s">
        <v>5064</v>
      </c>
      <c r="F1914" s="83" t="s">
        <v>65</v>
      </c>
      <c r="G1914" s="83" t="s">
        <v>5065</v>
      </c>
      <c r="H1914" s="83" t="s">
        <v>46</v>
      </c>
      <c r="I1914" s="83" t="s">
        <v>90</v>
      </c>
      <c r="J1914" s="77">
        <v>3644</v>
      </c>
      <c r="K1914" s="78" t="s">
        <v>4910</v>
      </c>
      <c r="L1914" s="19" t="s">
        <v>4911</v>
      </c>
      <c r="M1914" s="46">
        <v>60340201</v>
      </c>
      <c r="N1914" s="63" t="s">
        <v>4092</v>
      </c>
      <c r="O1914" s="19" t="str">
        <f t="shared" si="117"/>
        <v>Lê Thị Linh, Sinh ngày 11/04/1991</v>
      </c>
      <c r="P1914" s="83">
        <v>13055411</v>
      </c>
      <c r="Q1914" s="83" t="s">
        <v>593</v>
      </c>
      <c r="R1914" s="83" t="s">
        <v>190</v>
      </c>
      <c r="S1914" s="83" t="s">
        <v>5064</v>
      </c>
      <c r="T1914" s="83" t="s">
        <v>65</v>
      </c>
      <c r="U1914" s="83" t="s">
        <v>5065</v>
      </c>
      <c r="V1914" s="83" t="s">
        <v>46</v>
      </c>
      <c r="W1914" s="83" t="s">
        <v>90</v>
      </c>
      <c r="X1914" s="83">
        <v>3644</v>
      </c>
      <c r="Y1914" s="83" t="s">
        <v>4910</v>
      </c>
      <c r="Z1914" s="83" t="s">
        <v>4911</v>
      </c>
      <c r="AA1914" s="19">
        <f t="shared" si="118"/>
        <v>13055411</v>
      </c>
      <c r="AB1914" s="19">
        <f t="shared" si="119"/>
        <v>60340201</v>
      </c>
      <c r="AC1914" s="19" t="str">
        <f t="shared" si="120"/>
        <v>2</v>
      </c>
      <c r="AD1914" s="63" t="s">
        <v>4092</v>
      </c>
      <c r="AE1914" s="83"/>
    </row>
    <row r="1915" spans="1:31" s="84" customFormat="1" ht="20.25" customHeight="1" x14ac:dyDescent="0.25">
      <c r="A1915" s="92">
        <v>56</v>
      </c>
      <c r="B1915" s="93">
        <v>13055412</v>
      </c>
      <c r="C1915" s="92" t="s">
        <v>189</v>
      </c>
      <c r="D1915" s="83" t="s">
        <v>190</v>
      </c>
      <c r="E1915" s="20" t="s">
        <v>191</v>
      </c>
      <c r="F1915" s="83" t="s">
        <v>65</v>
      </c>
      <c r="G1915" s="83" t="s">
        <v>5066</v>
      </c>
      <c r="H1915" s="83" t="s">
        <v>46</v>
      </c>
      <c r="I1915" s="83" t="s">
        <v>90</v>
      </c>
      <c r="J1915" s="77">
        <v>3644</v>
      </c>
      <c r="K1915" s="78" t="s">
        <v>4910</v>
      </c>
      <c r="L1915" s="19" t="s">
        <v>4911</v>
      </c>
      <c r="M1915" s="46">
        <v>60340201</v>
      </c>
      <c r="N1915" s="63" t="s">
        <v>4092</v>
      </c>
      <c r="O1915" s="19" t="str">
        <f t="shared" si="117"/>
        <v>Nguyễn Thùy Linh, Sinh ngày 24/10/1986</v>
      </c>
      <c r="P1915" s="83">
        <v>13055412</v>
      </c>
      <c r="Q1915" s="83" t="s">
        <v>189</v>
      </c>
      <c r="R1915" s="83" t="s">
        <v>190</v>
      </c>
      <c r="S1915" s="83" t="s">
        <v>191</v>
      </c>
      <c r="T1915" s="83" t="s">
        <v>65</v>
      </c>
      <c r="U1915" s="83" t="s">
        <v>5066</v>
      </c>
      <c r="V1915" s="83" t="s">
        <v>46</v>
      </c>
      <c r="W1915" s="83" t="s">
        <v>90</v>
      </c>
      <c r="X1915" s="83">
        <v>3644</v>
      </c>
      <c r="Y1915" s="83" t="s">
        <v>4910</v>
      </c>
      <c r="Z1915" s="83" t="s">
        <v>4911</v>
      </c>
      <c r="AA1915" s="19">
        <f t="shared" si="118"/>
        <v>13055412</v>
      </c>
      <c r="AB1915" s="19">
        <f t="shared" si="119"/>
        <v>60340201</v>
      </c>
      <c r="AC1915" s="19" t="str">
        <f t="shared" si="120"/>
        <v>2</v>
      </c>
      <c r="AD1915" s="63" t="s">
        <v>4092</v>
      </c>
      <c r="AE1915" s="83"/>
    </row>
    <row r="1916" spans="1:31" s="95" customFormat="1" ht="20.25" customHeight="1" x14ac:dyDescent="0.25">
      <c r="A1916" s="92">
        <v>57</v>
      </c>
      <c r="B1916" s="93">
        <v>13055413</v>
      </c>
      <c r="C1916" s="92" t="s">
        <v>57</v>
      </c>
      <c r="D1916" s="83" t="s">
        <v>190</v>
      </c>
      <c r="E1916" s="20" t="s">
        <v>5067</v>
      </c>
      <c r="F1916" s="83" t="s">
        <v>65</v>
      </c>
      <c r="G1916" s="83" t="s">
        <v>5008</v>
      </c>
      <c r="H1916" s="83" t="s">
        <v>80</v>
      </c>
      <c r="I1916" s="83" t="s">
        <v>90</v>
      </c>
      <c r="J1916" s="77">
        <v>3644</v>
      </c>
      <c r="K1916" s="78" t="s">
        <v>4910</v>
      </c>
      <c r="L1916" s="19" t="s">
        <v>4911</v>
      </c>
      <c r="M1916" s="46">
        <v>60340201</v>
      </c>
      <c r="N1916" s="63" t="s">
        <v>4092</v>
      </c>
      <c r="O1916" s="19" t="str">
        <f t="shared" si="117"/>
        <v>Phạm Thị Linh, Sinh ngày 20/01/1991</v>
      </c>
      <c r="P1916" s="94">
        <v>13055413</v>
      </c>
      <c r="Q1916" s="94" t="s">
        <v>57</v>
      </c>
      <c r="R1916" s="94" t="s">
        <v>190</v>
      </c>
      <c r="S1916" s="94" t="s">
        <v>5067</v>
      </c>
      <c r="T1916" s="94" t="s">
        <v>65</v>
      </c>
      <c r="U1916" s="94" t="s">
        <v>5008</v>
      </c>
      <c r="V1916" s="94" t="s">
        <v>80</v>
      </c>
      <c r="W1916" s="94" t="s">
        <v>90</v>
      </c>
      <c r="X1916" s="94">
        <v>3644</v>
      </c>
      <c r="Y1916" s="94" t="s">
        <v>4910</v>
      </c>
      <c r="Z1916" s="94" t="s">
        <v>4911</v>
      </c>
      <c r="AA1916" s="19">
        <f t="shared" si="118"/>
        <v>13055413</v>
      </c>
      <c r="AB1916" s="19">
        <f t="shared" si="119"/>
        <v>60340201</v>
      </c>
      <c r="AC1916" s="19" t="str">
        <f t="shared" si="120"/>
        <v>2</v>
      </c>
      <c r="AD1916" s="63" t="s">
        <v>4092</v>
      </c>
      <c r="AE1916" s="94"/>
    </row>
    <row r="1917" spans="1:31" s="95" customFormat="1" ht="20.25" customHeight="1" x14ac:dyDescent="0.25">
      <c r="A1917" s="92">
        <v>58</v>
      </c>
      <c r="B1917" s="93">
        <v>13055414</v>
      </c>
      <c r="C1917" s="92" t="s">
        <v>201</v>
      </c>
      <c r="D1917" s="83" t="s">
        <v>194</v>
      </c>
      <c r="E1917" s="20" t="s">
        <v>1123</v>
      </c>
      <c r="F1917" s="83" t="s">
        <v>65</v>
      </c>
      <c r="G1917" s="83" t="s">
        <v>4442</v>
      </c>
      <c r="H1917" s="83" t="s">
        <v>108</v>
      </c>
      <c r="I1917" s="83" t="s">
        <v>90</v>
      </c>
      <c r="J1917" s="77">
        <v>3644</v>
      </c>
      <c r="K1917" s="78" t="s">
        <v>4910</v>
      </c>
      <c r="L1917" s="19" t="s">
        <v>4911</v>
      </c>
      <c r="M1917" s="46">
        <v>60340201</v>
      </c>
      <c r="N1917" s="63" t="s">
        <v>4092</v>
      </c>
      <c r="O1917" s="19" t="str">
        <f t="shared" si="117"/>
        <v>Nguyễn Thị Loan, Sinh ngày 23/06/1990</v>
      </c>
      <c r="P1917" s="94">
        <v>13055414</v>
      </c>
      <c r="Q1917" s="94" t="s">
        <v>201</v>
      </c>
      <c r="R1917" s="94" t="s">
        <v>194</v>
      </c>
      <c r="S1917" s="94" t="s">
        <v>1123</v>
      </c>
      <c r="T1917" s="94" t="s">
        <v>65</v>
      </c>
      <c r="U1917" s="94" t="s">
        <v>4442</v>
      </c>
      <c r="V1917" s="94" t="s">
        <v>108</v>
      </c>
      <c r="W1917" s="94" t="s">
        <v>90</v>
      </c>
      <c r="X1917" s="94">
        <v>3644</v>
      </c>
      <c r="Y1917" s="94" t="s">
        <v>4910</v>
      </c>
      <c r="Z1917" s="94" t="s">
        <v>4911</v>
      </c>
      <c r="AA1917" s="19">
        <f t="shared" si="118"/>
        <v>13055414</v>
      </c>
      <c r="AB1917" s="19">
        <f t="shared" si="119"/>
        <v>60340201</v>
      </c>
      <c r="AC1917" s="19" t="str">
        <f t="shared" si="120"/>
        <v>2</v>
      </c>
      <c r="AD1917" s="63" t="s">
        <v>4092</v>
      </c>
      <c r="AE1917" s="94"/>
    </row>
    <row r="1918" spans="1:31" s="95" customFormat="1" ht="20.25" customHeight="1" x14ac:dyDescent="0.25">
      <c r="A1918" s="92">
        <v>59</v>
      </c>
      <c r="B1918" s="93">
        <v>13055415</v>
      </c>
      <c r="C1918" s="92" t="s">
        <v>3474</v>
      </c>
      <c r="D1918" s="83" t="s">
        <v>194</v>
      </c>
      <c r="E1918" s="20" t="s">
        <v>5068</v>
      </c>
      <c r="F1918" s="83" t="s">
        <v>65</v>
      </c>
      <c r="G1918" s="83" t="s">
        <v>5069</v>
      </c>
      <c r="H1918" s="83" t="s">
        <v>80</v>
      </c>
      <c r="I1918" s="83" t="s">
        <v>90</v>
      </c>
      <c r="J1918" s="77">
        <v>3644</v>
      </c>
      <c r="K1918" s="78" t="s">
        <v>4910</v>
      </c>
      <c r="L1918" s="19" t="s">
        <v>4911</v>
      </c>
      <c r="M1918" s="46">
        <v>60340201</v>
      </c>
      <c r="N1918" s="63" t="s">
        <v>4092</v>
      </c>
      <c r="O1918" s="19" t="str">
        <f t="shared" si="117"/>
        <v>Nguyễn Thị Nguyệt Loan, Sinh ngày 02/10/1986</v>
      </c>
      <c r="P1918" s="94">
        <v>13055415</v>
      </c>
      <c r="Q1918" s="94" t="s">
        <v>3474</v>
      </c>
      <c r="R1918" s="94" t="s">
        <v>194</v>
      </c>
      <c r="S1918" s="94" t="s">
        <v>5068</v>
      </c>
      <c r="T1918" s="94" t="s">
        <v>65</v>
      </c>
      <c r="U1918" s="94" t="s">
        <v>5069</v>
      </c>
      <c r="V1918" s="94" t="s">
        <v>80</v>
      </c>
      <c r="W1918" s="94" t="s">
        <v>90</v>
      </c>
      <c r="X1918" s="94">
        <v>3644</v>
      </c>
      <c r="Y1918" s="94" t="s">
        <v>4910</v>
      </c>
      <c r="Z1918" s="94" t="s">
        <v>4911</v>
      </c>
      <c r="AA1918" s="19">
        <f t="shared" si="118"/>
        <v>13055415</v>
      </c>
      <c r="AB1918" s="19">
        <f t="shared" si="119"/>
        <v>60340201</v>
      </c>
      <c r="AC1918" s="19" t="str">
        <f t="shared" si="120"/>
        <v>2</v>
      </c>
      <c r="AD1918" s="63" t="s">
        <v>4092</v>
      </c>
      <c r="AE1918" s="94"/>
    </row>
    <row r="1919" spans="1:31" s="95" customFormat="1" ht="20.25" customHeight="1" x14ac:dyDescent="0.25">
      <c r="A1919" s="92">
        <v>60</v>
      </c>
      <c r="B1919" s="93">
        <v>13055416</v>
      </c>
      <c r="C1919" s="92" t="s">
        <v>5070</v>
      </c>
      <c r="D1919" s="83" t="s">
        <v>194</v>
      </c>
      <c r="E1919" s="20" t="s">
        <v>5071</v>
      </c>
      <c r="F1919" s="83" t="s">
        <v>65</v>
      </c>
      <c r="G1919" s="83" t="s">
        <v>5072</v>
      </c>
      <c r="H1919" s="83" t="s">
        <v>1212</v>
      </c>
      <c r="I1919" s="83" t="s">
        <v>90</v>
      </c>
      <c r="J1919" s="77">
        <v>3644</v>
      </c>
      <c r="K1919" s="78" t="s">
        <v>4910</v>
      </c>
      <c r="L1919" s="19" t="s">
        <v>4911</v>
      </c>
      <c r="M1919" s="46">
        <v>60340201</v>
      </c>
      <c r="N1919" s="63" t="s">
        <v>4092</v>
      </c>
      <c r="O1919" s="19" t="str">
        <f t="shared" si="117"/>
        <v>Nguyễn Thị Thúy Loan, Sinh ngày 26/05/1990</v>
      </c>
      <c r="P1919" s="94">
        <v>13055416</v>
      </c>
      <c r="Q1919" s="94" t="s">
        <v>5070</v>
      </c>
      <c r="R1919" s="94" t="s">
        <v>194</v>
      </c>
      <c r="S1919" s="94" t="s">
        <v>5071</v>
      </c>
      <c r="T1919" s="94" t="s">
        <v>65</v>
      </c>
      <c r="U1919" s="94" t="s">
        <v>5072</v>
      </c>
      <c r="V1919" s="94" t="s">
        <v>1212</v>
      </c>
      <c r="W1919" s="94" t="s">
        <v>90</v>
      </c>
      <c r="X1919" s="94">
        <v>3644</v>
      </c>
      <c r="Y1919" s="94" t="s">
        <v>4910</v>
      </c>
      <c r="Z1919" s="94" t="s">
        <v>4911</v>
      </c>
      <c r="AA1919" s="19">
        <f t="shared" si="118"/>
        <v>13055416</v>
      </c>
      <c r="AB1919" s="19">
        <f t="shared" si="119"/>
        <v>60340201</v>
      </c>
      <c r="AC1919" s="19" t="str">
        <f t="shared" si="120"/>
        <v>2</v>
      </c>
      <c r="AD1919" s="63" t="s">
        <v>4092</v>
      </c>
      <c r="AE1919" s="94"/>
    </row>
    <row r="1920" spans="1:31" s="95" customFormat="1" ht="20.25" customHeight="1" x14ac:dyDescent="0.25">
      <c r="A1920" s="92">
        <v>61</v>
      </c>
      <c r="B1920" s="93">
        <v>13055417</v>
      </c>
      <c r="C1920" s="92" t="s">
        <v>2350</v>
      </c>
      <c r="D1920" s="83" t="s">
        <v>194</v>
      </c>
      <c r="E1920" s="20" t="s">
        <v>5073</v>
      </c>
      <c r="F1920" s="83" t="s">
        <v>65</v>
      </c>
      <c r="G1920" s="83" t="s">
        <v>5074</v>
      </c>
      <c r="H1920" s="83" t="s">
        <v>1165</v>
      </c>
      <c r="I1920" s="83" t="s">
        <v>90</v>
      </c>
      <c r="J1920" s="77">
        <v>3644</v>
      </c>
      <c r="K1920" s="78" t="s">
        <v>4910</v>
      </c>
      <c r="L1920" s="19" t="s">
        <v>4911</v>
      </c>
      <c r="M1920" s="46">
        <v>60340201</v>
      </c>
      <c r="N1920" s="63" t="s">
        <v>4092</v>
      </c>
      <c r="O1920" s="19" t="str">
        <f t="shared" si="117"/>
        <v>Phùng Thị Loan, Sinh ngày 03/11/1989</v>
      </c>
      <c r="P1920" s="94">
        <v>13055417</v>
      </c>
      <c r="Q1920" s="94" t="s">
        <v>2350</v>
      </c>
      <c r="R1920" s="94" t="s">
        <v>194</v>
      </c>
      <c r="S1920" s="94" t="s">
        <v>5073</v>
      </c>
      <c r="T1920" s="94" t="s">
        <v>65</v>
      </c>
      <c r="U1920" s="94" t="s">
        <v>5074</v>
      </c>
      <c r="V1920" s="94" t="s">
        <v>1165</v>
      </c>
      <c r="W1920" s="94" t="s">
        <v>90</v>
      </c>
      <c r="X1920" s="94">
        <v>3644</v>
      </c>
      <c r="Y1920" s="94" t="s">
        <v>4910</v>
      </c>
      <c r="Z1920" s="94" t="s">
        <v>4911</v>
      </c>
      <c r="AA1920" s="19">
        <f t="shared" si="118"/>
        <v>13055417</v>
      </c>
      <c r="AB1920" s="19">
        <f t="shared" si="119"/>
        <v>60340201</v>
      </c>
      <c r="AC1920" s="19" t="str">
        <f t="shared" si="120"/>
        <v>2</v>
      </c>
      <c r="AD1920" s="63" t="s">
        <v>4092</v>
      </c>
      <c r="AE1920" s="94"/>
    </row>
    <row r="1921" spans="1:31" s="95" customFormat="1" ht="20.25" customHeight="1" x14ac:dyDescent="0.25">
      <c r="A1921" s="92">
        <v>62</v>
      </c>
      <c r="B1921" s="93">
        <v>13055418</v>
      </c>
      <c r="C1921" s="92" t="s">
        <v>3292</v>
      </c>
      <c r="D1921" s="83" t="s">
        <v>575</v>
      </c>
      <c r="E1921" s="20" t="s">
        <v>2202</v>
      </c>
      <c r="F1921" s="83" t="s">
        <v>44</v>
      </c>
      <c r="G1921" s="83" t="s">
        <v>5075</v>
      </c>
      <c r="H1921" s="83" t="s">
        <v>80</v>
      </c>
      <c r="I1921" s="83" t="s">
        <v>90</v>
      </c>
      <c r="J1921" s="77">
        <v>3644</v>
      </c>
      <c r="K1921" s="78" t="s">
        <v>4910</v>
      </c>
      <c r="L1921" s="19" t="s">
        <v>4911</v>
      </c>
      <c r="M1921" s="46">
        <v>60340201</v>
      </c>
      <c r="N1921" s="63" t="s">
        <v>4092</v>
      </c>
      <c r="O1921" s="19" t="str">
        <f t="shared" si="117"/>
        <v>Nguyễn Thành Long, Sinh ngày 09/11/1984</v>
      </c>
      <c r="P1921" s="94">
        <v>13055418</v>
      </c>
      <c r="Q1921" s="94" t="s">
        <v>3292</v>
      </c>
      <c r="R1921" s="94" t="s">
        <v>575</v>
      </c>
      <c r="S1921" s="94" t="s">
        <v>2202</v>
      </c>
      <c r="T1921" s="94" t="s">
        <v>44</v>
      </c>
      <c r="U1921" s="94" t="s">
        <v>5075</v>
      </c>
      <c r="V1921" s="94" t="s">
        <v>80</v>
      </c>
      <c r="W1921" s="94" t="s">
        <v>90</v>
      </c>
      <c r="X1921" s="94">
        <v>3644</v>
      </c>
      <c r="Y1921" s="94" t="s">
        <v>4910</v>
      </c>
      <c r="Z1921" s="94" t="s">
        <v>4911</v>
      </c>
      <c r="AA1921" s="19">
        <f t="shared" si="118"/>
        <v>13055418</v>
      </c>
      <c r="AB1921" s="19">
        <f t="shared" si="119"/>
        <v>60340201</v>
      </c>
      <c r="AC1921" s="19" t="str">
        <f t="shared" si="120"/>
        <v>2</v>
      </c>
      <c r="AD1921" s="63" t="s">
        <v>4092</v>
      </c>
      <c r="AE1921" s="94"/>
    </row>
    <row r="1922" spans="1:31" s="95" customFormat="1" ht="20.25" customHeight="1" x14ac:dyDescent="0.25">
      <c r="A1922" s="92">
        <v>63</v>
      </c>
      <c r="B1922" s="93">
        <v>13055419</v>
      </c>
      <c r="C1922" s="92" t="s">
        <v>2844</v>
      </c>
      <c r="D1922" s="83" t="s">
        <v>1777</v>
      </c>
      <c r="E1922" s="20" t="s">
        <v>5076</v>
      </c>
      <c r="F1922" s="83" t="s">
        <v>44</v>
      </c>
      <c r="G1922" s="83" t="s">
        <v>5077</v>
      </c>
      <c r="H1922" s="83" t="s">
        <v>836</v>
      </c>
      <c r="I1922" s="83" t="s">
        <v>90</v>
      </c>
      <c r="J1922" s="77">
        <v>3644</v>
      </c>
      <c r="K1922" s="78" t="s">
        <v>4910</v>
      </c>
      <c r="L1922" s="19" t="s">
        <v>4911</v>
      </c>
      <c r="M1922" s="46">
        <v>60340201</v>
      </c>
      <c r="N1922" s="63" t="s">
        <v>4092</v>
      </c>
      <c r="O1922" s="19" t="str">
        <f t="shared" si="117"/>
        <v>Bùi Ngọc Mai, Sinh ngày 05/04/1985</v>
      </c>
      <c r="P1922" s="94">
        <v>13055419</v>
      </c>
      <c r="Q1922" s="94" t="s">
        <v>2844</v>
      </c>
      <c r="R1922" s="94" t="s">
        <v>1777</v>
      </c>
      <c r="S1922" s="94" t="s">
        <v>5076</v>
      </c>
      <c r="T1922" s="94" t="s">
        <v>44</v>
      </c>
      <c r="U1922" s="94" t="s">
        <v>5077</v>
      </c>
      <c r="V1922" s="94" t="s">
        <v>836</v>
      </c>
      <c r="W1922" s="94" t="s">
        <v>90</v>
      </c>
      <c r="X1922" s="94">
        <v>3644</v>
      </c>
      <c r="Y1922" s="94" t="s">
        <v>4910</v>
      </c>
      <c r="Z1922" s="94" t="s">
        <v>4911</v>
      </c>
      <c r="AA1922" s="19">
        <f t="shared" si="118"/>
        <v>13055419</v>
      </c>
      <c r="AB1922" s="19">
        <f t="shared" si="119"/>
        <v>60340201</v>
      </c>
      <c r="AC1922" s="19" t="str">
        <f t="shared" si="120"/>
        <v>2</v>
      </c>
      <c r="AD1922" s="63" t="s">
        <v>4092</v>
      </c>
      <c r="AE1922" s="94"/>
    </row>
    <row r="1923" spans="1:31" s="95" customFormat="1" ht="20.25" customHeight="1" x14ac:dyDescent="0.25">
      <c r="A1923" s="92">
        <v>64</v>
      </c>
      <c r="B1923" s="93">
        <v>13055420</v>
      </c>
      <c r="C1923" s="92" t="s">
        <v>5078</v>
      </c>
      <c r="D1923" s="83" t="s">
        <v>1777</v>
      </c>
      <c r="E1923" s="20" t="s">
        <v>5079</v>
      </c>
      <c r="F1923" s="83" t="s">
        <v>65</v>
      </c>
      <c r="G1923" s="83" t="s">
        <v>5080</v>
      </c>
      <c r="H1923" s="83" t="s">
        <v>402</v>
      </c>
      <c r="I1923" s="83" t="s">
        <v>90</v>
      </c>
      <c r="J1923" s="77">
        <v>3644</v>
      </c>
      <c r="K1923" s="78" t="s">
        <v>4910</v>
      </c>
      <c r="L1923" s="19" t="s">
        <v>4911</v>
      </c>
      <c r="M1923" s="46">
        <v>60340201</v>
      </c>
      <c r="N1923" s="63" t="s">
        <v>4092</v>
      </c>
      <c r="O1923" s="19" t="str">
        <f t="shared" ref="O1923:O1986" si="121">E1923&amp;", Sinh ngày "&amp;G1923</f>
        <v>Trịnh Thị Thanh Mai, Sinh ngày 20/04/1990</v>
      </c>
      <c r="P1923" s="94">
        <v>13055420</v>
      </c>
      <c r="Q1923" s="94" t="s">
        <v>5078</v>
      </c>
      <c r="R1923" s="94" t="s">
        <v>1777</v>
      </c>
      <c r="S1923" s="94" t="s">
        <v>5079</v>
      </c>
      <c r="T1923" s="94" t="s">
        <v>65</v>
      </c>
      <c r="U1923" s="94" t="s">
        <v>5080</v>
      </c>
      <c r="V1923" s="94" t="s">
        <v>402</v>
      </c>
      <c r="W1923" s="94" t="s">
        <v>90</v>
      </c>
      <c r="X1923" s="94">
        <v>3644</v>
      </c>
      <c r="Y1923" s="94" t="s">
        <v>4910</v>
      </c>
      <c r="Z1923" s="94" t="s">
        <v>4911</v>
      </c>
      <c r="AA1923" s="19">
        <f t="shared" ref="AA1923:AA1986" si="122">B1923</f>
        <v>13055420</v>
      </c>
      <c r="AB1923" s="19">
        <f t="shared" ref="AB1923:AB1986" si="123">M1923</f>
        <v>60340201</v>
      </c>
      <c r="AC1923" s="19" t="str">
        <f t="shared" ref="AC1923:AC1986" si="124">MID(L1923,5,1)</f>
        <v>2</v>
      </c>
      <c r="AD1923" s="63" t="s">
        <v>4092</v>
      </c>
      <c r="AE1923" s="94"/>
    </row>
    <row r="1924" spans="1:31" s="95" customFormat="1" ht="20.25" customHeight="1" x14ac:dyDescent="0.25">
      <c r="A1924" s="92">
        <v>65</v>
      </c>
      <c r="B1924" s="93">
        <v>13055421</v>
      </c>
      <c r="C1924" s="92" t="s">
        <v>291</v>
      </c>
      <c r="D1924" s="83" t="s">
        <v>812</v>
      </c>
      <c r="E1924" s="20" t="s">
        <v>2438</v>
      </c>
      <c r="F1924" s="83" t="s">
        <v>44</v>
      </c>
      <c r="G1924" s="83" t="s">
        <v>2150</v>
      </c>
      <c r="H1924" s="83" t="s">
        <v>46</v>
      </c>
      <c r="I1924" s="83" t="s">
        <v>90</v>
      </c>
      <c r="J1924" s="77">
        <v>3644</v>
      </c>
      <c r="K1924" s="78" t="s">
        <v>4910</v>
      </c>
      <c r="L1924" s="19" t="s">
        <v>4911</v>
      </c>
      <c r="M1924" s="46">
        <v>60340201</v>
      </c>
      <c r="N1924" s="63" t="s">
        <v>4092</v>
      </c>
      <c r="O1924" s="19" t="str">
        <f t="shared" si="121"/>
        <v>Nguyễn Văn Mạnh, Sinh ngày 03/06/1989</v>
      </c>
      <c r="P1924" s="94">
        <v>13055421</v>
      </c>
      <c r="Q1924" s="94" t="s">
        <v>291</v>
      </c>
      <c r="R1924" s="94" t="s">
        <v>812</v>
      </c>
      <c r="S1924" s="94" t="s">
        <v>2438</v>
      </c>
      <c r="T1924" s="94" t="s">
        <v>44</v>
      </c>
      <c r="U1924" s="94" t="s">
        <v>2150</v>
      </c>
      <c r="V1924" s="94" t="s">
        <v>46</v>
      </c>
      <c r="W1924" s="94" t="s">
        <v>90</v>
      </c>
      <c r="X1924" s="94">
        <v>3644</v>
      </c>
      <c r="Y1924" s="94" t="s">
        <v>4910</v>
      </c>
      <c r="Z1924" s="94" t="s">
        <v>4911</v>
      </c>
      <c r="AA1924" s="19">
        <f t="shared" si="122"/>
        <v>13055421</v>
      </c>
      <c r="AB1924" s="19">
        <f t="shared" si="123"/>
        <v>60340201</v>
      </c>
      <c r="AC1924" s="19" t="str">
        <f t="shared" si="124"/>
        <v>2</v>
      </c>
      <c r="AD1924" s="63" t="s">
        <v>4092</v>
      </c>
      <c r="AE1924" s="94"/>
    </row>
    <row r="1925" spans="1:31" s="95" customFormat="1" ht="20.25" customHeight="1" x14ac:dyDescent="0.25">
      <c r="A1925" s="92">
        <v>66</v>
      </c>
      <c r="B1925" s="93">
        <v>13055422</v>
      </c>
      <c r="C1925" s="92" t="s">
        <v>291</v>
      </c>
      <c r="D1925" s="83" t="s">
        <v>812</v>
      </c>
      <c r="E1925" s="20" t="s">
        <v>2438</v>
      </c>
      <c r="F1925" s="83" t="s">
        <v>44</v>
      </c>
      <c r="G1925" s="83" t="s">
        <v>2683</v>
      </c>
      <c r="H1925" s="83" t="s">
        <v>113</v>
      </c>
      <c r="I1925" s="83" t="s">
        <v>90</v>
      </c>
      <c r="J1925" s="77">
        <v>3644</v>
      </c>
      <c r="K1925" s="78" t="s">
        <v>4910</v>
      </c>
      <c r="L1925" s="19" t="s">
        <v>4911</v>
      </c>
      <c r="M1925" s="46">
        <v>60340201</v>
      </c>
      <c r="N1925" s="63" t="s">
        <v>4092</v>
      </c>
      <c r="O1925" s="19" t="str">
        <f t="shared" si="121"/>
        <v>Nguyễn Văn Mạnh, Sinh ngày 05/02/1987</v>
      </c>
      <c r="P1925" s="94">
        <v>13055422</v>
      </c>
      <c r="Q1925" s="94" t="s">
        <v>291</v>
      </c>
      <c r="R1925" s="94" t="s">
        <v>812</v>
      </c>
      <c r="S1925" s="94" t="s">
        <v>2438</v>
      </c>
      <c r="T1925" s="94" t="s">
        <v>44</v>
      </c>
      <c r="U1925" s="94" t="s">
        <v>2683</v>
      </c>
      <c r="V1925" s="94" t="s">
        <v>113</v>
      </c>
      <c r="W1925" s="94" t="s">
        <v>90</v>
      </c>
      <c r="X1925" s="94">
        <v>3644</v>
      </c>
      <c r="Y1925" s="94" t="s">
        <v>4910</v>
      </c>
      <c r="Z1925" s="94" t="s">
        <v>4911</v>
      </c>
      <c r="AA1925" s="19">
        <f t="shared" si="122"/>
        <v>13055422</v>
      </c>
      <c r="AB1925" s="19">
        <f t="shared" si="123"/>
        <v>60340201</v>
      </c>
      <c r="AC1925" s="19" t="str">
        <f t="shared" si="124"/>
        <v>2</v>
      </c>
      <c r="AD1925" s="63" t="s">
        <v>4092</v>
      </c>
      <c r="AE1925" s="94"/>
    </row>
    <row r="1926" spans="1:31" s="95" customFormat="1" ht="20.25" customHeight="1" x14ac:dyDescent="0.25">
      <c r="A1926" s="92">
        <v>67</v>
      </c>
      <c r="B1926" s="93">
        <v>13055423</v>
      </c>
      <c r="C1926" s="92" t="s">
        <v>5081</v>
      </c>
      <c r="D1926" s="83" t="s">
        <v>5082</v>
      </c>
      <c r="E1926" s="20" t="s">
        <v>5083</v>
      </c>
      <c r="F1926" s="83" t="s">
        <v>65</v>
      </c>
      <c r="G1926" s="83" t="s">
        <v>5084</v>
      </c>
      <c r="H1926" s="83" t="s">
        <v>1754</v>
      </c>
      <c r="I1926" s="83" t="s">
        <v>90</v>
      </c>
      <c r="J1926" s="77">
        <v>3644</v>
      </c>
      <c r="K1926" s="78" t="s">
        <v>4910</v>
      </c>
      <c r="L1926" s="19" t="s">
        <v>4911</v>
      </c>
      <c r="M1926" s="46">
        <v>60340201</v>
      </c>
      <c r="N1926" s="63" t="s">
        <v>4092</v>
      </c>
      <c r="O1926" s="19" t="str">
        <f t="shared" si="121"/>
        <v>Hoàng Thị Lê Na, Sinh ngày 24/09/1986</v>
      </c>
      <c r="P1926" s="94">
        <v>13055423</v>
      </c>
      <c r="Q1926" s="94" t="s">
        <v>5081</v>
      </c>
      <c r="R1926" s="94" t="s">
        <v>5082</v>
      </c>
      <c r="S1926" s="94" t="s">
        <v>5083</v>
      </c>
      <c r="T1926" s="94" t="s">
        <v>65</v>
      </c>
      <c r="U1926" s="94" t="s">
        <v>5084</v>
      </c>
      <c r="V1926" s="94" t="s">
        <v>1754</v>
      </c>
      <c r="W1926" s="94" t="s">
        <v>90</v>
      </c>
      <c r="X1926" s="94">
        <v>3644</v>
      </c>
      <c r="Y1926" s="94" t="s">
        <v>4910</v>
      </c>
      <c r="Z1926" s="94" t="s">
        <v>4911</v>
      </c>
      <c r="AA1926" s="19">
        <f t="shared" si="122"/>
        <v>13055423</v>
      </c>
      <c r="AB1926" s="19">
        <f t="shared" si="123"/>
        <v>60340201</v>
      </c>
      <c r="AC1926" s="19" t="str">
        <f t="shared" si="124"/>
        <v>2</v>
      </c>
      <c r="AD1926" s="63" t="s">
        <v>4092</v>
      </c>
      <c r="AE1926" s="94"/>
    </row>
    <row r="1927" spans="1:31" s="95" customFormat="1" ht="20.25" customHeight="1" x14ac:dyDescent="0.25">
      <c r="A1927" s="92">
        <v>68</v>
      </c>
      <c r="B1927" s="93">
        <v>13055424</v>
      </c>
      <c r="C1927" s="92" t="s">
        <v>3891</v>
      </c>
      <c r="D1927" s="83" t="s">
        <v>44</v>
      </c>
      <c r="E1927" s="20" t="s">
        <v>5085</v>
      </c>
      <c r="F1927" s="83" t="s">
        <v>44</v>
      </c>
      <c r="G1927" s="83" t="s">
        <v>1714</v>
      </c>
      <c r="H1927" s="83" t="s">
        <v>180</v>
      </c>
      <c r="I1927" s="83" t="s">
        <v>90</v>
      </c>
      <c r="J1927" s="77">
        <v>3644</v>
      </c>
      <c r="K1927" s="78" t="s">
        <v>4910</v>
      </c>
      <c r="L1927" s="19" t="s">
        <v>4911</v>
      </c>
      <c r="M1927" s="46">
        <v>60340201</v>
      </c>
      <c r="N1927" s="63" t="s">
        <v>4092</v>
      </c>
      <c r="O1927" s="19" t="str">
        <f t="shared" si="121"/>
        <v>Nguyễn Đình Nam, Sinh ngày 11/01/1986</v>
      </c>
      <c r="P1927" s="94">
        <v>13055424</v>
      </c>
      <c r="Q1927" s="94" t="s">
        <v>3891</v>
      </c>
      <c r="R1927" s="94" t="s">
        <v>44</v>
      </c>
      <c r="S1927" s="94" t="s">
        <v>5085</v>
      </c>
      <c r="T1927" s="94" t="s">
        <v>44</v>
      </c>
      <c r="U1927" s="94" t="s">
        <v>1714</v>
      </c>
      <c r="V1927" s="94" t="s">
        <v>180</v>
      </c>
      <c r="W1927" s="94" t="s">
        <v>90</v>
      </c>
      <c r="X1927" s="94">
        <v>3644</v>
      </c>
      <c r="Y1927" s="94" t="s">
        <v>4910</v>
      </c>
      <c r="Z1927" s="94" t="s">
        <v>4911</v>
      </c>
      <c r="AA1927" s="19">
        <f t="shared" si="122"/>
        <v>13055424</v>
      </c>
      <c r="AB1927" s="19">
        <f t="shared" si="123"/>
        <v>60340201</v>
      </c>
      <c r="AC1927" s="19" t="str">
        <f t="shared" si="124"/>
        <v>2</v>
      </c>
      <c r="AD1927" s="63" t="s">
        <v>4092</v>
      </c>
      <c r="AE1927" s="94"/>
    </row>
    <row r="1928" spans="1:31" s="95" customFormat="1" ht="20.25" customHeight="1" x14ac:dyDescent="0.25">
      <c r="A1928" s="92">
        <v>69</v>
      </c>
      <c r="B1928" s="93">
        <v>13055425</v>
      </c>
      <c r="C1928" s="92" t="s">
        <v>344</v>
      </c>
      <c r="D1928" s="83" t="s">
        <v>208</v>
      </c>
      <c r="E1928" s="20" t="s">
        <v>5086</v>
      </c>
      <c r="F1928" s="83" t="s">
        <v>65</v>
      </c>
      <c r="G1928" s="83" t="s">
        <v>5087</v>
      </c>
      <c r="H1928" s="83" t="s">
        <v>46</v>
      </c>
      <c r="I1928" s="83" t="s">
        <v>90</v>
      </c>
      <c r="J1928" s="77">
        <v>3644</v>
      </c>
      <c r="K1928" s="78" t="s">
        <v>4910</v>
      </c>
      <c r="L1928" s="19" t="s">
        <v>4911</v>
      </c>
      <c r="M1928" s="46">
        <v>60340201</v>
      </c>
      <c r="N1928" s="63" t="s">
        <v>4092</v>
      </c>
      <c r="O1928" s="19" t="str">
        <f t="shared" si="121"/>
        <v>Nguyễn Hồng Nga, Sinh ngày 05/06/1984</v>
      </c>
      <c r="P1928" s="94">
        <v>13055425</v>
      </c>
      <c r="Q1928" s="94" t="s">
        <v>344</v>
      </c>
      <c r="R1928" s="94" t="s">
        <v>208</v>
      </c>
      <c r="S1928" s="94" t="s">
        <v>5086</v>
      </c>
      <c r="T1928" s="94" t="s">
        <v>65</v>
      </c>
      <c r="U1928" s="94" t="s">
        <v>5087</v>
      </c>
      <c r="V1928" s="94" t="s">
        <v>46</v>
      </c>
      <c r="W1928" s="94" t="s">
        <v>90</v>
      </c>
      <c r="X1928" s="94">
        <v>3644</v>
      </c>
      <c r="Y1928" s="94" t="s">
        <v>4910</v>
      </c>
      <c r="Z1928" s="94" t="s">
        <v>4911</v>
      </c>
      <c r="AA1928" s="19">
        <f t="shared" si="122"/>
        <v>13055425</v>
      </c>
      <c r="AB1928" s="19">
        <f t="shared" si="123"/>
        <v>60340201</v>
      </c>
      <c r="AC1928" s="19" t="str">
        <f t="shared" si="124"/>
        <v>2</v>
      </c>
      <c r="AD1928" s="63" t="s">
        <v>4092</v>
      </c>
      <c r="AE1928" s="94"/>
    </row>
    <row r="1929" spans="1:31" s="95" customFormat="1" ht="20.25" customHeight="1" x14ac:dyDescent="0.25">
      <c r="A1929" s="92">
        <v>70</v>
      </c>
      <c r="B1929" s="93">
        <v>13055426</v>
      </c>
      <c r="C1929" s="92" t="s">
        <v>1007</v>
      </c>
      <c r="D1929" s="83" t="s">
        <v>208</v>
      </c>
      <c r="E1929" s="20" t="s">
        <v>5088</v>
      </c>
      <c r="F1929" s="83" t="s">
        <v>65</v>
      </c>
      <c r="G1929" s="83" t="s">
        <v>5089</v>
      </c>
      <c r="H1929" s="83" t="s">
        <v>1212</v>
      </c>
      <c r="I1929" s="83" t="s">
        <v>90</v>
      </c>
      <c r="J1929" s="77">
        <v>3644</v>
      </c>
      <c r="K1929" s="78" t="s">
        <v>4910</v>
      </c>
      <c r="L1929" s="19" t="s">
        <v>4911</v>
      </c>
      <c r="M1929" s="46">
        <v>60340201</v>
      </c>
      <c r="N1929" s="63" t="s">
        <v>4092</v>
      </c>
      <c r="O1929" s="19" t="str">
        <f t="shared" si="121"/>
        <v>Trần Thị Thanh Nga, Sinh ngày 20/05/1990</v>
      </c>
      <c r="P1929" s="94">
        <v>13055426</v>
      </c>
      <c r="Q1929" s="94" t="s">
        <v>1007</v>
      </c>
      <c r="R1929" s="94" t="s">
        <v>208</v>
      </c>
      <c r="S1929" s="94" t="s">
        <v>5088</v>
      </c>
      <c r="T1929" s="94" t="s">
        <v>65</v>
      </c>
      <c r="U1929" s="94" t="s">
        <v>5089</v>
      </c>
      <c r="V1929" s="94" t="s">
        <v>1212</v>
      </c>
      <c r="W1929" s="94" t="s">
        <v>90</v>
      </c>
      <c r="X1929" s="94">
        <v>3644</v>
      </c>
      <c r="Y1929" s="94" t="s">
        <v>4910</v>
      </c>
      <c r="Z1929" s="94" t="s">
        <v>4911</v>
      </c>
      <c r="AA1929" s="19">
        <f t="shared" si="122"/>
        <v>13055426</v>
      </c>
      <c r="AB1929" s="19">
        <f t="shared" si="123"/>
        <v>60340201</v>
      </c>
      <c r="AC1929" s="19" t="str">
        <f t="shared" si="124"/>
        <v>2</v>
      </c>
      <c r="AD1929" s="63" t="s">
        <v>4092</v>
      </c>
      <c r="AE1929" s="94"/>
    </row>
    <row r="1930" spans="1:31" s="95" customFormat="1" ht="20.25" customHeight="1" x14ac:dyDescent="0.25">
      <c r="A1930" s="92">
        <v>71</v>
      </c>
      <c r="B1930" s="93">
        <v>13055427</v>
      </c>
      <c r="C1930" s="92" t="s">
        <v>3740</v>
      </c>
      <c r="D1930" s="83" t="s">
        <v>408</v>
      </c>
      <c r="E1930" s="20" t="s">
        <v>5090</v>
      </c>
      <c r="F1930" s="83" t="s">
        <v>65</v>
      </c>
      <c r="G1930" s="83" t="s">
        <v>5091</v>
      </c>
      <c r="H1930" s="83" t="s">
        <v>80</v>
      </c>
      <c r="I1930" s="83" t="s">
        <v>90</v>
      </c>
      <c r="J1930" s="77">
        <v>3644</v>
      </c>
      <c r="K1930" s="78" t="s">
        <v>4910</v>
      </c>
      <c r="L1930" s="19" t="s">
        <v>4911</v>
      </c>
      <c r="M1930" s="46">
        <v>60340201</v>
      </c>
      <c r="N1930" s="63" t="s">
        <v>4092</v>
      </c>
      <c r="O1930" s="19" t="str">
        <f t="shared" si="121"/>
        <v>Nguyễn Thị Kim Ngân, Sinh ngày 27/07/1990</v>
      </c>
      <c r="P1930" s="94">
        <v>13055427</v>
      </c>
      <c r="Q1930" s="94" t="s">
        <v>3740</v>
      </c>
      <c r="R1930" s="94" t="s">
        <v>408</v>
      </c>
      <c r="S1930" s="94" t="s">
        <v>5090</v>
      </c>
      <c r="T1930" s="94" t="s">
        <v>65</v>
      </c>
      <c r="U1930" s="94" t="s">
        <v>5091</v>
      </c>
      <c r="V1930" s="94" t="s">
        <v>80</v>
      </c>
      <c r="W1930" s="94" t="s">
        <v>90</v>
      </c>
      <c r="X1930" s="94">
        <v>3644</v>
      </c>
      <c r="Y1930" s="94" t="s">
        <v>4910</v>
      </c>
      <c r="Z1930" s="94" t="s">
        <v>4911</v>
      </c>
      <c r="AA1930" s="19">
        <f t="shared" si="122"/>
        <v>13055427</v>
      </c>
      <c r="AB1930" s="19">
        <f t="shared" si="123"/>
        <v>60340201</v>
      </c>
      <c r="AC1930" s="19" t="str">
        <f t="shared" si="124"/>
        <v>2</v>
      </c>
      <c r="AD1930" s="63" t="s">
        <v>4092</v>
      </c>
      <c r="AE1930" s="94"/>
    </row>
    <row r="1931" spans="1:31" s="95" customFormat="1" ht="20.25" customHeight="1" x14ac:dyDescent="0.25">
      <c r="A1931" s="92">
        <v>72</v>
      </c>
      <c r="B1931" s="93">
        <v>13055428</v>
      </c>
      <c r="C1931" s="92" t="s">
        <v>403</v>
      </c>
      <c r="D1931" s="83" t="s">
        <v>408</v>
      </c>
      <c r="E1931" s="20" t="s">
        <v>5092</v>
      </c>
      <c r="F1931" s="83" t="s">
        <v>65</v>
      </c>
      <c r="G1931" s="83" t="s">
        <v>2779</v>
      </c>
      <c r="H1931" s="83" t="s">
        <v>113</v>
      </c>
      <c r="I1931" s="83" t="s">
        <v>90</v>
      </c>
      <c r="J1931" s="77">
        <v>3644</v>
      </c>
      <c r="K1931" s="78" t="s">
        <v>4910</v>
      </c>
      <c r="L1931" s="19" t="s">
        <v>4911</v>
      </c>
      <c r="M1931" s="46">
        <v>60340201</v>
      </c>
      <c r="N1931" s="63" t="s">
        <v>4092</v>
      </c>
      <c r="O1931" s="19" t="str">
        <f t="shared" si="121"/>
        <v>Trần Thị Ngân, Sinh ngày 07/10/1988</v>
      </c>
      <c r="P1931" s="94">
        <v>13055428</v>
      </c>
      <c r="Q1931" s="94" t="s">
        <v>403</v>
      </c>
      <c r="R1931" s="94" t="s">
        <v>408</v>
      </c>
      <c r="S1931" s="94" t="s">
        <v>5092</v>
      </c>
      <c r="T1931" s="94" t="s">
        <v>65</v>
      </c>
      <c r="U1931" s="94" t="s">
        <v>2779</v>
      </c>
      <c r="V1931" s="94" t="s">
        <v>113</v>
      </c>
      <c r="W1931" s="94" t="s">
        <v>90</v>
      </c>
      <c r="X1931" s="94">
        <v>3644</v>
      </c>
      <c r="Y1931" s="94" t="s">
        <v>4910</v>
      </c>
      <c r="Z1931" s="94" t="s">
        <v>4911</v>
      </c>
      <c r="AA1931" s="19">
        <f t="shared" si="122"/>
        <v>13055428</v>
      </c>
      <c r="AB1931" s="19">
        <f t="shared" si="123"/>
        <v>60340201</v>
      </c>
      <c r="AC1931" s="19" t="str">
        <f t="shared" si="124"/>
        <v>2</v>
      </c>
      <c r="AD1931" s="63" t="s">
        <v>4092</v>
      </c>
      <c r="AE1931" s="94"/>
    </row>
    <row r="1932" spans="1:31" s="95" customFormat="1" ht="20.25" customHeight="1" x14ac:dyDescent="0.25">
      <c r="A1932" s="92">
        <v>73</v>
      </c>
      <c r="B1932" s="93">
        <v>13055429</v>
      </c>
      <c r="C1932" s="92" t="s">
        <v>3139</v>
      </c>
      <c r="D1932" s="83" t="s">
        <v>415</v>
      </c>
      <c r="E1932" s="20" t="s">
        <v>5093</v>
      </c>
      <c r="F1932" s="83" t="s">
        <v>65</v>
      </c>
      <c r="G1932" s="83" t="s">
        <v>5094</v>
      </c>
      <c r="H1932" s="83" t="s">
        <v>180</v>
      </c>
      <c r="I1932" s="83" t="s">
        <v>90</v>
      </c>
      <c r="J1932" s="77">
        <v>3644</v>
      </c>
      <c r="K1932" s="78" t="s">
        <v>4910</v>
      </c>
      <c r="L1932" s="19" t="s">
        <v>4911</v>
      </c>
      <c r="M1932" s="46">
        <v>60340201</v>
      </c>
      <c r="N1932" s="63" t="s">
        <v>4092</v>
      </c>
      <c r="O1932" s="19" t="str">
        <f t="shared" si="121"/>
        <v>Nguyễn Thị Yến Ngọc, Sinh ngày 24/07/1989</v>
      </c>
      <c r="P1932" s="94">
        <v>13055429</v>
      </c>
      <c r="Q1932" s="94" t="s">
        <v>3139</v>
      </c>
      <c r="R1932" s="94" t="s">
        <v>415</v>
      </c>
      <c r="S1932" s="94" t="s">
        <v>5093</v>
      </c>
      <c r="T1932" s="94" t="s">
        <v>65</v>
      </c>
      <c r="U1932" s="94" t="s">
        <v>5094</v>
      </c>
      <c r="V1932" s="94" t="s">
        <v>180</v>
      </c>
      <c r="W1932" s="94" t="s">
        <v>90</v>
      </c>
      <c r="X1932" s="94">
        <v>3644</v>
      </c>
      <c r="Y1932" s="94" t="s">
        <v>4910</v>
      </c>
      <c r="Z1932" s="94" t="s">
        <v>4911</v>
      </c>
      <c r="AA1932" s="19">
        <f t="shared" si="122"/>
        <v>13055429</v>
      </c>
      <c r="AB1932" s="19">
        <f t="shared" si="123"/>
        <v>60340201</v>
      </c>
      <c r="AC1932" s="19" t="str">
        <f t="shared" si="124"/>
        <v>2</v>
      </c>
      <c r="AD1932" s="63" t="s">
        <v>4092</v>
      </c>
      <c r="AE1932" s="94"/>
    </row>
    <row r="1933" spans="1:31" s="95" customFormat="1" ht="20.25" customHeight="1" x14ac:dyDescent="0.25">
      <c r="A1933" s="92">
        <v>74</v>
      </c>
      <c r="B1933" s="93">
        <v>13055430</v>
      </c>
      <c r="C1933" s="92" t="s">
        <v>2837</v>
      </c>
      <c r="D1933" s="83" t="s">
        <v>419</v>
      </c>
      <c r="E1933" s="20" t="s">
        <v>5095</v>
      </c>
      <c r="F1933" s="83" t="s">
        <v>65</v>
      </c>
      <c r="G1933" s="83" t="s">
        <v>5096</v>
      </c>
      <c r="H1933" s="83" t="s">
        <v>113</v>
      </c>
      <c r="I1933" s="83" t="s">
        <v>90</v>
      </c>
      <c r="J1933" s="77">
        <v>3644</v>
      </c>
      <c r="K1933" s="78" t="s">
        <v>4910</v>
      </c>
      <c r="L1933" s="19" t="s">
        <v>4911</v>
      </c>
      <c r="M1933" s="46">
        <v>60340201</v>
      </c>
      <c r="N1933" s="63" t="s">
        <v>4092</v>
      </c>
      <c r="O1933" s="19" t="str">
        <f t="shared" si="121"/>
        <v>Đỗ Thị Nguyệt, Sinh ngày 23/02/1986</v>
      </c>
      <c r="P1933" s="94">
        <v>13055430</v>
      </c>
      <c r="Q1933" s="94" t="s">
        <v>2837</v>
      </c>
      <c r="R1933" s="94" t="s">
        <v>419</v>
      </c>
      <c r="S1933" s="94" t="s">
        <v>5095</v>
      </c>
      <c r="T1933" s="94" t="s">
        <v>65</v>
      </c>
      <c r="U1933" s="94" t="s">
        <v>5096</v>
      </c>
      <c r="V1933" s="94" t="s">
        <v>113</v>
      </c>
      <c r="W1933" s="94" t="s">
        <v>90</v>
      </c>
      <c r="X1933" s="94">
        <v>3644</v>
      </c>
      <c r="Y1933" s="94" t="s">
        <v>4910</v>
      </c>
      <c r="Z1933" s="94" t="s">
        <v>4911</v>
      </c>
      <c r="AA1933" s="19">
        <f t="shared" si="122"/>
        <v>13055430</v>
      </c>
      <c r="AB1933" s="19">
        <f t="shared" si="123"/>
        <v>60340201</v>
      </c>
      <c r="AC1933" s="19" t="str">
        <f t="shared" si="124"/>
        <v>2</v>
      </c>
      <c r="AD1933" s="63" t="s">
        <v>4092</v>
      </c>
      <c r="AE1933" s="94"/>
    </row>
    <row r="1934" spans="1:31" s="95" customFormat="1" ht="20.25" customHeight="1" x14ac:dyDescent="0.25">
      <c r="A1934" s="92">
        <v>75</v>
      </c>
      <c r="B1934" s="93">
        <v>13055431</v>
      </c>
      <c r="C1934" s="92" t="s">
        <v>5097</v>
      </c>
      <c r="D1934" s="83" t="s">
        <v>419</v>
      </c>
      <c r="E1934" s="20" t="s">
        <v>5098</v>
      </c>
      <c r="F1934" s="83" t="s">
        <v>65</v>
      </c>
      <c r="G1934" s="83" t="s">
        <v>2565</v>
      </c>
      <c r="H1934" s="83" t="s">
        <v>150</v>
      </c>
      <c r="I1934" s="83" t="s">
        <v>90</v>
      </c>
      <c r="J1934" s="77">
        <v>3644</v>
      </c>
      <c r="K1934" s="78" t="s">
        <v>4910</v>
      </c>
      <c r="L1934" s="19" t="s">
        <v>4911</v>
      </c>
      <c r="M1934" s="46">
        <v>60340201</v>
      </c>
      <c r="N1934" s="63" t="s">
        <v>4092</v>
      </c>
      <c r="O1934" s="19" t="str">
        <f t="shared" si="121"/>
        <v>Trịnh Thị Minh Nguyệt, Sinh ngày 20/02/1989</v>
      </c>
      <c r="P1934" s="94">
        <v>13055431</v>
      </c>
      <c r="Q1934" s="94" t="s">
        <v>5097</v>
      </c>
      <c r="R1934" s="94" t="s">
        <v>419</v>
      </c>
      <c r="S1934" s="94" t="s">
        <v>5098</v>
      </c>
      <c r="T1934" s="94" t="s">
        <v>65</v>
      </c>
      <c r="U1934" s="94" t="s">
        <v>2565</v>
      </c>
      <c r="V1934" s="94" t="s">
        <v>150</v>
      </c>
      <c r="W1934" s="94" t="s">
        <v>90</v>
      </c>
      <c r="X1934" s="94">
        <v>3644</v>
      </c>
      <c r="Y1934" s="94" t="s">
        <v>4910</v>
      </c>
      <c r="Z1934" s="94" t="s">
        <v>4911</v>
      </c>
      <c r="AA1934" s="19">
        <f t="shared" si="122"/>
        <v>13055431</v>
      </c>
      <c r="AB1934" s="19">
        <f t="shared" si="123"/>
        <v>60340201</v>
      </c>
      <c r="AC1934" s="19" t="str">
        <f t="shared" si="124"/>
        <v>2</v>
      </c>
      <c r="AD1934" s="63" t="s">
        <v>4092</v>
      </c>
      <c r="AE1934" s="94"/>
    </row>
    <row r="1935" spans="1:31" s="95" customFormat="1" ht="20.25" customHeight="1" x14ac:dyDescent="0.25">
      <c r="A1935" s="92">
        <v>76</v>
      </c>
      <c r="B1935" s="93">
        <v>13055432</v>
      </c>
      <c r="C1935" s="92" t="s">
        <v>5099</v>
      </c>
      <c r="D1935" s="83" t="s">
        <v>218</v>
      </c>
      <c r="E1935" s="20" t="s">
        <v>5100</v>
      </c>
      <c r="F1935" s="83" t="s">
        <v>65</v>
      </c>
      <c r="G1935" s="83" t="s">
        <v>3904</v>
      </c>
      <c r="H1935" s="83" t="s">
        <v>46</v>
      </c>
      <c r="I1935" s="83" t="s">
        <v>90</v>
      </c>
      <c r="J1935" s="77">
        <v>3644</v>
      </c>
      <c r="K1935" s="78" t="s">
        <v>4910</v>
      </c>
      <c r="L1935" s="19" t="s">
        <v>4911</v>
      </c>
      <c r="M1935" s="46">
        <v>60340201</v>
      </c>
      <c r="N1935" s="63" t="s">
        <v>4092</v>
      </c>
      <c r="O1935" s="19" t="str">
        <f t="shared" si="121"/>
        <v>Đồng Thị Hồng Nhung, Sinh ngày 24/10/1985</v>
      </c>
      <c r="P1935" s="94">
        <v>13055432</v>
      </c>
      <c r="Q1935" s="94" t="s">
        <v>5099</v>
      </c>
      <c r="R1935" s="94" t="s">
        <v>218</v>
      </c>
      <c r="S1935" s="94" t="s">
        <v>5100</v>
      </c>
      <c r="T1935" s="94" t="s">
        <v>65</v>
      </c>
      <c r="U1935" s="94" t="s">
        <v>3904</v>
      </c>
      <c r="V1935" s="94" t="s">
        <v>46</v>
      </c>
      <c r="W1935" s="94" t="s">
        <v>90</v>
      </c>
      <c r="X1935" s="94">
        <v>3644</v>
      </c>
      <c r="Y1935" s="94" t="s">
        <v>4910</v>
      </c>
      <c r="Z1935" s="94" t="s">
        <v>4911</v>
      </c>
      <c r="AA1935" s="19">
        <f t="shared" si="122"/>
        <v>13055432</v>
      </c>
      <c r="AB1935" s="19">
        <f t="shared" si="123"/>
        <v>60340201</v>
      </c>
      <c r="AC1935" s="19" t="str">
        <f t="shared" si="124"/>
        <v>2</v>
      </c>
      <c r="AD1935" s="63" t="s">
        <v>4092</v>
      </c>
      <c r="AE1935" s="94"/>
    </row>
    <row r="1936" spans="1:31" s="95" customFormat="1" ht="20.25" customHeight="1" x14ac:dyDescent="0.25">
      <c r="A1936" s="92">
        <v>77</v>
      </c>
      <c r="B1936" s="93">
        <v>13055433</v>
      </c>
      <c r="C1936" s="92" t="s">
        <v>5101</v>
      </c>
      <c r="D1936" s="83" t="s">
        <v>218</v>
      </c>
      <c r="E1936" s="20" t="s">
        <v>219</v>
      </c>
      <c r="F1936" s="83" t="s">
        <v>65</v>
      </c>
      <c r="G1936" s="83" t="s">
        <v>5102</v>
      </c>
      <c r="H1936" s="83" t="s">
        <v>46</v>
      </c>
      <c r="I1936" s="83" t="s">
        <v>90</v>
      </c>
      <c r="J1936" s="77">
        <v>3644</v>
      </c>
      <c r="K1936" s="78" t="s">
        <v>4910</v>
      </c>
      <c r="L1936" s="19" t="s">
        <v>4911</v>
      </c>
      <c r="M1936" s="46">
        <v>60340201</v>
      </c>
      <c r="N1936" s="63" t="s">
        <v>4092</v>
      </c>
      <c r="O1936" s="19" t="str">
        <f t="shared" si="121"/>
        <v>Hoàng Hồng Nhung, Sinh ngày 09/06/1989</v>
      </c>
      <c r="P1936" s="94">
        <v>13055433</v>
      </c>
      <c r="Q1936" s="94" t="s">
        <v>5101</v>
      </c>
      <c r="R1936" s="94" t="s">
        <v>218</v>
      </c>
      <c r="S1936" s="94" t="s">
        <v>219</v>
      </c>
      <c r="T1936" s="94" t="s">
        <v>65</v>
      </c>
      <c r="U1936" s="94" t="s">
        <v>5102</v>
      </c>
      <c r="V1936" s="94" t="s">
        <v>46</v>
      </c>
      <c r="W1936" s="94" t="s">
        <v>90</v>
      </c>
      <c r="X1936" s="94">
        <v>3644</v>
      </c>
      <c r="Y1936" s="94" t="s">
        <v>4910</v>
      </c>
      <c r="Z1936" s="94" t="s">
        <v>4911</v>
      </c>
      <c r="AA1936" s="19">
        <f t="shared" si="122"/>
        <v>13055433</v>
      </c>
      <c r="AB1936" s="19">
        <f t="shared" si="123"/>
        <v>60340201</v>
      </c>
      <c r="AC1936" s="19" t="str">
        <f t="shared" si="124"/>
        <v>2</v>
      </c>
      <c r="AD1936" s="63" t="s">
        <v>4092</v>
      </c>
      <c r="AE1936" s="94"/>
    </row>
    <row r="1937" spans="1:31" s="95" customFormat="1" ht="20.25" customHeight="1" x14ac:dyDescent="0.25">
      <c r="A1937" s="92">
        <v>78</v>
      </c>
      <c r="B1937" s="93">
        <v>13055434</v>
      </c>
      <c r="C1937" s="92" t="s">
        <v>5103</v>
      </c>
      <c r="D1937" s="83" t="s">
        <v>218</v>
      </c>
      <c r="E1937" s="20" t="s">
        <v>2460</v>
      </c>
      <c r="F1937" s="83" t="s">
        <v>65</v>
      </c>
      <c r="G1937" s="83" t="s">
        <v>5104</v>
      </c>
      <c r="H1937" s="83" t="s">
        <v>924</v>
      </c>
      <c r="I1937" s="83" t="s">
        <v>90</v>
      </c>
      <c r="J1937" s="77">
        <v>3644</v>
      </c>
      <c r="K1937" s="78" t="s">
        <v>4910</v>
      </c>
      <c r="L1937" s="19" t="s">
        <v>4911</v>
      </c>
      <c r="M1937" s="46">
        <v>60340201</v>
      </c>
      <c r="N1937" s="63" t="s">
        <v>4092</v>
      </c>
      <c r="O1937" s="19" t="str">
        <f t="shared" si="121"/>
        <v>Nguyễn Thị Tuyết Nhung, Sinh ngày 13/11/1990</v>
      </c>
      <c r="P1937" s="94">
        <v>13055434</v>
      </c>
      <c r="Q1937" s="94" t="s">
        <v>5103</v>
      </c>
      <c r="R1937" s="94" t="s">
        <v>218</v>
      </c>
      <c r="S1937" s="94" t="s">
        <v>2460</v>
      </c>
      <c r="T1937" s="94" t="s">
        <v>65</v>
      </c>
      <c r="U1937" s="94" t="s">
        <v>5104</v>
      </c>
      <c r="V1937" s="94" t="s">
        <v>924</v>
      </c>
      <c r="W1937" s="94" t="s">
        <v>90</v>
      </c>
      <c r="X1937" s="94">
        <v>3644</v>
      </c>
      <c r="Y1937" s="94" t="s">
        <v>4910</v>
      </c>
      <c r="Z1937" s="94" t="s">
        <v>4911</v>
      </c>
      <c r="AA1937" s="19">
        <f t="shared" si="122"/>
        <v>13055434</v>
      </c>
      <c r="AB1937" s="19">
        <f t="shared" si="123"/>
        <v>60340201</v>
      </c>
      <c r="AC1937" s="19" t="str">
        <f t="shared" si="124"/>
        <v>2</v>
      </c>
      <c r="AD1937" s="63" t="s">
        <v>4092</v>
      </c>
      <c r="AE1937" s="94"/>
    </row>
    <row r="1938" spans="1:31" s="95" customFormat="1" ht="20.25" customHeight="1" x14ac:dyDescent="0.25">
      <c r="A1938" s="92">
        <v>79</v>
      </c>
      <c r="B1938" s="93">
        <v>13055435</v>
      </c>
      <c r="C1938" s="92" t="s">
        <v>403</v>
      </c>
      <c r="D1938" s="83" t="s">
        <v>218</v>
      </c>
      <c r="E1938" s="20" t="s">
        <v>5105</v>
      </c>
      <c r="F1938" s="83" t="s">
        <v>65</v>
      </c>
      <c r="G1938" s="83" t="s">
        <v>1999</v>
      </c>
      <c r="H1938" s="83" t="s">
        <v>46</v>
      </c>
      <c r="I1938" s="83" t="s">
        <v>90</v>
      </c>
      <c r="J1938" s="77">
        <v>3644</v>
      </c>
      <c r="K1938" s="78" t="s">
        <v>4910</v>
      </c>
      <c r="L1938" s="19" t="s">
        <v>4911</v>
      </c>
      <c r="M1938" s="46">
        <v>60340201</v>
      </c>
      <c r="N1938" s="63" t="s">
        <v>4092</v>
      </c>
      <c r="O1938" s="19" t="str">
        <f t="shared" si="121"/>
        <v>Trần Thị Nhung, Sinh ngày 19/12/1989</v>
      </c>
      <c r="P1938" s="94">
        <v>13055435</v>
      </c>
      <c r="Q1938" s="94" t="s">
        <v>403</v>
      </c>
      <c r="R1938" s="94" t="s">
        <v>218</v>
      </c>
      <c r="S1938" s="94" t="s">
        <v>5105</v>
      </c>
      <c r="T1938" s="94" t="s">
        <v>65</v>
      </c>
      <c r="U1938" s="94" t="s">
        <v>1999</v>
      </c>
      <c r="V1938" s="94" t="s">
        <v>46</v>
      </c>
      <c r="W1938" s="94" t="s">
        <v>90</v>
      </c>
      <c r="X1938" s="94">
        <v>3644</v>
      </c>
      <c r="Y1938" s="94" t="s">
        <v>4910</v>
      </c>
      <c r="Z1938" s="94" t="s">
        <v>4911</v>
      </c>
      <c r="AA1938" s="19">
        <f t="shared" si="122"/>
        <v>13055435</v>
      </c>
      <c r="AB1938" s="19">
        <f t="shared" si="123"/>
        <v>60340201</v>
      </c>
      <c r="AC1938" s="19" t="str">
        <f t="shared" si="124"/>
        <v>2</v>
      </c>
      <c r="AD1938" s="63" t="s">
        <v>4092</v>
      </c>
      <c r="AE1938" s="94"/>
    </row>
    <row r="1939" spans="1:31" s="95" customFormat="1" ht="20.25" customHeight="1" x14ac:dyDescent="0.25">
      <c r="A1939" s="92">
        <v>80</v>
      </c>
      <c r="B1939" s="93">
        <v>13055436</v>
      </c>
      <c r="C1939" s="92" t="s">
        <v>5106</v>
      </c>
      <c r="D1939" s="83" t="s">
        <v>4454</v>
      </c>
      <c r="E1939" s="20" t="s">
        <v>5107</v>
      </c>
      <c r="F1939" s="83" t="s">
        <v>65</v>
      </c>
      <c r="G1939" s="83" t="s">
        <v>5108</v>
      </c>
      <c r="H1939" s="83" t="s">
        <v>402</v>
      </c>
      <c r="I1939" s="83" t="s">
        <v>90</v>
      </c>
      <c r="J1939" s="77">
        <v>3644</v>
      </c>
      <c r="K1939" s="78" t="s">
        <v>4910</v>
      </c>
      <c r="L1939" s="19" t="s">
        <v>4911</v>
      </c>
      <c r="M1939" s="46">
        <v>60340201</v>
      </c>
      <c r="N1939" s="63" t="s">
        <v>4092</v>
      </c>
      <c r="O1939" s="19" t="str">
        <f t="shared" si="121"/>
        <v>Phan Hải Như, Sinh ngày 02/11/1988</v>
      </c>
      <c r="P1939" s="94">
        <v>13055436</v>
      </c>
      <c r="Q1939" s="94" t="s">
        <v>5106</v>
      </c>
      <c r="R1939" s="94" t="s">
        <v>4454</v>
      </c>
      <c r="S1939" s="94" t="s">
        <v>5107</v>
      </c>
      <c r="T1939" s="94" t="s">
        <v>65</v>
      </c>
      <c r="U1939" s="94" t="s">
        <v>5108</v>
      </c>
      <c r="V1939" s="94" t="s">
        <v>402</v>
      </c>
      <c r="W1939" s="94" t="s">
        <v>90</v>
      </c>
      <c r="X1939" s="94">
        <v>3644</v>
      </c>
      <c r="Y1939" s="94" t="s">
        <v>4910</v>
      </c>
      <c r="Z1939" s="94" t="s">
        <v>4911</v>
      </c>
      <c r="AA1939" s="19">
        <f t="shared" si="122"/>
        <v>13055436</v>
      </c>
      <c r="AB1939" s="19">
        <f t="shared" si="123"/>
        <v>60340201</v>
      </c>
      <c r="AC1939" s="19" t="str">
        <f t="shared" si="124"/>
        <v>2</v>
      </c>
      <c r="AD1939" s="63" t="s">
        <v>4092</v>
      </c>
      <c r="AE1939" s="94"/>
    </row>
    <row r="1940" spans="1:31" s="95" customFormat="1" ht="20.25" customHeight="1" x14ac:dyDescent="0.25">
      <c r="A1940" s="92">
        <v>81</v>
      </c>
      <c r="B1940" s="93">
        <v>13055437</v>
      </c>
      <c r="C1940" s="92" t="s">
        <v>2954</v>
      </c>
      <c r="D1940" s="83" t="s">
        <v>2236</v>
      </c>
      <c r="E1940" s="20" t="s">
        <v>5109</v>
      </c>
      <c r="F1940" s="83" t="s">
        <v>65</v>
      </c>
      <c r="G1940" s="83" t="s">
        <v>5110</v>
      </c>
      <c r="H1940" s="83" t="s">
        <v>113</v>
      </c>
      <c r="I1940" s="83" t="s">
        <v>90</v>
      </c>
      <c r="J1940" s="77">
        <v>3644</v>
      </c>
      <c r="K1940" s="78" t="s">
        <v>4910</v>
      </c>
      <c r="L1940" s="19" t="s">
        <v>4911</v>
      </c>
      <c r="M1940" s="46">
        <v>60340201</v>
      </c>
      <c r="N1940" s="63" t="s">
        <v>4092</v>
      </c>
      <c r="O1940" s="19" t="str">
        <f t="shared" si="121"/>
        <v>Trần Thanh Phúc, Sinh ngày 13/02/1985</v>
      </c>
      <c r="P1940" s="94">
        <v>13055437</v>
      </c>
      <c r="Q1940" s="94" t="s">
        <v>2954</v>
      </c>
      <c r="R1940" s="94" t="s">
        <v>2236</v>
      </c>
      <c r="S1940" s="94" t="s">
        <v>5109</v>
      </c>
      <c r="T1940" s="94" t="s">
        <v>65</v>
      </c>
      <c r="U1940" s="94" t="s">
        <v>5110</v>
      </c>
      <c r="V1940" s="94" t="s">
        <v>113</v>
      </c>
      <c r="W1940" s="94" t="s">
        <v>90</v>
      </c>
      <c r="X1940" s="94">
        <v>3644</v>
      </c>
      <c r="Y1940" s="94" t="s">
        <v>4910</v>
      </c>
      <c r="Z1940" s="94" t="s">
        <v>4911</v>
      </c>
      <c r="AA1940" s="19">
        <f t="shared" si="122"/>
        <v>13055437</v>
      </c>
      <c r="AB1940" s="19">
        <f t="shared" si="123"/>
        <v>60340201</v>
      </c>
      <c r="AC1940" s="19" t="str">
        <f t="shared" si="124"/>
        <v>2</v>
      </c>
      <c r="AD1940" s="63" t="s">
        <v>4092</v>
      </c>
      <c r="AE1940" s="94"/>
    </row>
    <row r="1941" spans="1:31" s="95" customFormat="1" ht="20.25" customHeight="1" x14ac:dyDescent="0.25">
      <c r="A1941" s="92">
        <v>82</v>
      </c>
      <c r="B1941" s="93">
        <v>13055438</v>
      </c>
      <c r="C1941" s="92" t="s">
        <v>5111</v>
      </c>
      <c r="D1941" s="83" t="s">
        <v>423</v>
      </c>
      <c r="E1941" s="20" t="s">
        <v>5112</v>
      </c>
      <c r="F1941" s="83" t="s">
        <v>65</v>
      </c>
      <c r="G1941" s="83" t="s">
        <v>5113</v>
      </c>
      <c r="H1941" s="83" t="s">
        <v>46</v>
      </c>
      <c r="I1941" s="83" t="s">
        <v>90</v>
      </c>
      <c r="J1941" s="77">
        <v>3644</v>
      </c>
      <c r="K1941" s="78" t="s">
        <v>4910</v>
      </c>
      <c r="L1941" s="19" t="s">
        <v>4911</v>
      </c>
      <c r="M1941" s="46">
        <v>60340201</v>
      </c>
      <c r="N1941" s="63" t="s">
        <v>4092</v>
      </c>
      <c r="O1941" s="19" t="str">
        <f t="shared" si="121"/>
        <v>Hà Thị Thu Phương, Sinh ngày 24/12/1988</v>
      </c>
      <c r="P1941" s="94">
        <v>13055438</v>
      </c>
      <c r="Q1941" s="94" t="s">
        <v>5111</v>
      </c>
      <c r="R1941" s="94" t="s">
        <v>423</v>
      </c>
      <c r="S1941" s="94" t="s">
        <v>5112</v>
      </c>
      <c r="T1941" s="94" t="s">
        <v>65</v>
      </c>
      <c r="U1941" s="94" t="s">
        <v>5113</v>
      </c>
      <c r="V1941" s="94" t="s">
        <v>46</v>
      </c>
      <c r="W1941" s="94" t="s">
        <v>90</v>
      </c>
      <c r="X1941" s="94">
        <v>3644</v>
      </c>
      <c r="Y1941" s="94" t="s">
        <v>4910</v>
      </c>
      <c r="Z1941" s="94" t="s">
        <v>4911</v>
      </c>
      <c r="AA1941" s="19">
        <f t="shared" si="122"/>
        <v>13055438</v>
      </c>
      <c r="AB1941" s="19">
        <f t="shared" si="123"/>
        <v>60340201</v>
      </c>
      <c r="AC1941" s="19" t="str">
        <f t="shared" si="124"/>
        <v>2</v>
      </c>
      <c r="AD1941" s="63" t="s">
        <v>4092</v>
      </c>
      <c r="AE1941" s="94"/>
    </row>
    <row r="1942" spans="1:31" s="95" customFormat="1" ht="20.25" customHeight="1" x14ac:dyDescent="0.25">
      <c r="A1942" s="92">
        <v>83</v>
      </c>
      <c r="B1942" s="93">
        <v>13055439</v>
      </c>
      <c r="C1942" s="92" t="s">
        <v>5114</v>
      </c>
      <c r="D1942" s="83" t="s">
        <v>423</v>
      </c>
      <c r="E1942" s="20" t="s">
        <v>5115</v>
      </c>
      <c r="F1942" s="83" t="s">
        <v>65</v>
      </c>
      <c r="G1942" s="83" t="s">
        <v>5116</v>
      </c>
      <c r="H1942" s="83" t="s">
        <v>46</v>
      </c>
      <c r="I1942" s="83" t="s">
        <v>90</v>
      </c>
      <c r="J1942" s="77">
        <v>3644</v>
      </c>
      <c r="K1942" s="78" t="s">
        <v>4910</v>
      </c>
      <c r="L1942" s="19" t="s">
        <v>4911</v>
      </c>
      <c r="M1942" s="46">
        <v>60340201</v>
      </c>
      <c r="N1942" s="63" t="s">
        <v>4092</v>
      </c>
      <c r="O1942" s="19" t="str">
        <f t="shared" si="121"/>
        <v>Hoàng Thúy Phương, Sinh ngày 23/08/1990</v>
      </c>
      <c r="P1942" s="94">
        <v>13055439</v>
      </c>
      <c r="Q1942" s="94" t="s">
        <v>5114</v>
      </c>
      <c r="R1942" s="94" t="s">
        <v>423</v>
      </c>
      <c r="S1942" s="94" t="s">
        <v>5115</v>
      </c>
      <c r="T1942" s="94" t="s">
        <v>65</v>
      </c>
      <c r="U1942" s="94" t="s">
        <v>5116</v>
      </c>
      <c r="V1942" s="94" t="s">
        <v>46</v>
      </c>
      <c r="W1942" s="94" t="s">
        <v>90</v>
      </c>
      <c r="X1942" s="94">
        <v>3644</v>
      </c>
      <c r="Y1942" s="94" t="s">
        <v>4910</v>
      </c>
      <c r="Z1942" s="94" t="s">
        <v>4911</v>
      </c>
      <c r="AA1942" s="19">
        <f t="shared" si="122"/>
        <v>13055439</v>
      </c>
      <c r="AB1942" s="19">
        <f t="shared" si="123"/>
        <v>60340201</v>
      </c>
      <c r="AC1942" s="19" t="str">
        <f t="shared" si="124"/>
        <v>2</v>
      </c>
      <c r="AD1942" s="63" t="s">
        <v>4092</v>
      </c>
      <c r="AE1942" s="94"/>
    </row>
    <row r="1943" spans="1:31" s="95" customFormat="1" ht="20.25" customHeight="1" x14ac:dyDescent="0.25">
      <c r="A1943" s="92">
        <v>84</v>
      </c>
      <c r="B1943" s="93">
        <v>13055440</v>
      </c>
      <c r="C1943" s="92" t="s">
        <v>564</v>
      </c>
      <c r="D1943" s="83" t="s">
        <v>423</v>
      </c>
      <c r="E1943" s="20" t="s">
        <v>5117</v>
      </c>
      <c r="F1943" s="83" t="s">
        <v>65</v>
      </c>
      <c r="G1943" s="83" t="s">
        <v>5118</v>
      </c>
      <c r="H1943" s="83" t="s">
        <v>1441</v>
      </c>
      <c r="I1943" s="83" t="s">
        <v>90</v>
      </c>
      <c r="J1943" s="77">
        <v>3644</v>
      </c>
      <c r="K1943" s="78" t="s">
        <v>4910</v>
      </c>
      <c r="L1943" s="19" t="s">
        <v>4911</v>
      </c>
      <c r="M1943" s="46">
        <v>60340201</v>
      </c>
      <c r="N1943" s="63" t="s">
        <v>4092</v>
      </c>
      <c r="O1943" s="19" t="str">
        <f t="shared" si="121"/>
        <v>Lê Thị Thu Phương, Sinh ngày 26/01/1983</v>
      </c>
      <c r="P1943" s="94">
        <v>13055440</v>
      </c>
      <c r="Q1943" s="94" t="s">
        <v>564</v>
      </c>
      <c r="R1943" s="94" t="s">
        <v>423</v>
      </c>
      <c r="S1943" s="94" t="s">
        <v>5117</v>
      </c>
      <c r="T1943" s="94" t="s">
        <v>65</v>
      </c>
      <c r="U1943" s="94" t="s">
        <v>5118</v>
      </c>
      <c r="V1943" s="94" t="s">
        <v>1441</v>
      </c>
      <c r="W1943" s="94" t="s">
        <v>90</v>
      </c>
      <c r="X1943" s="94">
        <v>3644</v>
      </c>
      <c r="Y1943" s="94" t="s">
        <v>4910</v>
      </c>
      <c r="Z1943" s="94" t="s">
        <v>4911</v>
      </c>
      <c r="AA1943" s="19">
        <f t="shared" si="122"/>
        <v>13055440</v>
      </c>
      <c r="AB1943" s="19">
        <f t="shared" si="123"/>
        <v>60340201</v>
      </c>
      <c r="AC1943" s="19" t="str">
        <f t="shared" si="124"/>
        <v>2</v>
      </c>
      <c r="AD1943" s="63" t="s">
        <v>4092</v>
      </c>
      <c r="AE1943" s="94"/>
    </row>
    <row r="1944" spans="1:31" s="95" customFormat="1" ht="20.25" customHeight="1" x14ac:dyDescent="0.25">
      <c r="A1944" s="92">
        <v>85</v>
      </c>
      <c r="B1944" s="93">
        <v>13055441</v>
      </c>
      <c r="C1944" s="92" t="s">
        <v>2550</v>
      </c>
      <c r="D1944" s="83" t="s">
        <v>234</v>
      </c>
      <c r="E1944" s="20" t="s">
        <v>5119</v>
      </c>
      <c r="F1944" s="83" t="s">
        <v>65</v>
      </c>
      <c r="G1944" s="83" t="s">
        <v>5120</v>
      </c>
      <c r="H1944" s="83" t="s">
        <v>46</v>
      </c>
      <c r="I1944" s="83" t="s">
        <v>90</v>
      </c>
      <c r="J1944" s="77">
        <v>3644</v>
      </c>
      <c r="K1944" s="78" t="s">
        <v>4910</v>
      </c>
      <c r="L1944" s="19" t="s">
        <v>4911</v>
      </c>
      <c r="M1944" s="46">
        <v>60340201</v>
      </c>
      <c r="N1944" s="63" t="s">
        <v>4092</v>
      </c>
      <c r="O1944" s="19" t="str">
        <f t="shared" si="121"/>
        <v>Nguyễn Thu Quyên, Sinh ngày 14/09/1989</v>
      </c>
      <c r="P1944" s="94">
        <v>13055441</v>
      </c>
      <c r="Q1944" s="94" t="s">
        <v>2550</v>
      </c>
      <c r="R1944" s="94" t="s">
        <v>234</v>
      </c>
      <c r="S1944" s="94" t="s">
        <v>5119</v>
      </c>
      <c r="T1944" s="94" t="s">
        <v>65</v>
      </c>
      <c r="U1944" s="94" t="s">
        <v>5120</v>
      </c>
      <c r="V1944" s="94" t="s">
        <v>46</v>
      </c>
      <c r="W1944" s="94" t="s">
        <v>90</v>
      </c>
      <c r="X1944" s="94">
        <v>3644</v>
      </c>
      <c r="Y1944" s="94" t="s">
        <v>4910</v>
      </c>
      <c r="Z1944" s="94" t="s">
        <v>4911</v>
      </c>
      <c r="AA1944" s="19">
        <f t="shared" si="122"/>
        <v>13055441</v>
      </c>
      <c r="AB1944" s="19">
        <f t="shared" si="123"/>
        <v>60340201</v>
      </c>
      <c r="AC1944" s="19" t="str">
        <f t="shared" si="124"/>
        <v>2</v>
      </c>
      <c r="AD1944" s="63" t="s">
        <v>4092</v>
      </c>
      <c r="AE1944" s="94"/>
    </row>
    <row r="1945" spans="1:31" s="95" customFormat="1" ht="20.25" customHeight="1" x14ac:dyDescent="0.25">
      <c r="A1945" s="92">
        <v>86</v>
      </c>
      <c r="B1945" s="93">
        <v>13055442</v>
      </c>
      <c r="C1945" s="92" t="s">
        <v>5121</v>
      </c>
      <c r="D1945" s="83" t="s">
        <v>601</v>
      </c>
      <c r="E1945" s="20" t="s">
        <v>5122</v>
      </c>
      <c r="F1945" s="83" t="s">
        <v>65</v>
      </c>
      <c r="G1945" s="83" t="s">
        <v>5123</v>
      </c>
      <c r="H1945" s="83" t="s">
        <v>1212</v>
      </c>
      <c r="I1945" s="83" t="s">
        <v>90</v>
      </c>
      <c r="J1945" s="77">
        <v>3644</v>
      </c>
      <c r="K1945" s="78" t="s">
        <v>4910</v>
      </c>
      <c r="L1945" s="19" t="s">
        <v>4911</v>
      </c>
      <c r="M1945" s="46">
        <v>60340201</v>
      </c>
      <c r="N1945" s="63" t="s">
        <v>4092</v>
      </c>
      <c r="O1945" s="19" t="str">
        <f t="shared" si="121"/>
        <v>Đỗ Thị Thu Quỳnh, Sinh ngày 03/02/1989</v>
      </c>
      <c r="P1945" s="94">
        <v>13055442</v>
      </c>
      <c r="Q1945" s="94" t="s">
        <v>5121</v>
      </c>
      <c r="R1945" s="94" t="s">
        <v>601</v>
      </c>
      <c r="S1945" s="94" t="s">
        <v>5122</v>
      </c>
      <c r="T1945" s="94" t="s">
        <v>65</v>
      </c>
      <c r="U1945" s="94" t="s">
        <v>5123</v>
      </c>
      <c r="V1945" s="94" t="s">
        <v>1212</v>
      </c>
      <c r="W1945" s="94" t="s">
        <v>90</v>
      </c>
      <c r="X1945" s="94">
        <v>3644</v>
      </c>
      <c r="Y1945" s="94" t="s">
        <v>4910</v>
      </c>
      <c r="Z1945" s="94" t="s">
        <v>4911</v>
      </c>
      <c r="AA1945" s="19">
        <f t="shared" si="122"/>
        <v>13055442</v>
      </c>
      <c r="AB1945" s="19">
        <f t="shared" si="123"/>
        <v>60340201</v>
      </c>
      <c r="AC1945" s="19" t="str">
        <f t="shared" si="124"/>
        <v>2</v>
      </c>
      <c r="AD1945" s="63" t="s">
        <v>4092</v>
      </c>
      <c r="AE1945" s="94"/>
    </row>
    <row r="1946" spans="1:31" s="95" customFormat="1" ht="20.25" customHeight="1" x14ac:dyDescent="0.25">
      <c r="A1946" s="92">
        <v>87</v>
      </c>
      <c r="B1946" s="93">
        <v>13055443</v>
      </c>
      <c r="C1946" s="92" t="s">
        <v>5124</v>
      </c>
      <c r="D1946" s="83" t="s">
        <v>3210</v>
      </c>
      <c r="E1946" s="20" t="s">
        <v>5125</v>
      </c>
      <c r="F1946" s="83" t="s">
        <v>44</v>
      </c>
      <c r="G1946" s="83" t="s">
        <v>5126</v>
      </c>
      <c r="H1946" s="83" t="s">
        <v>836</v>
      </c>
      <c r="I1946" s="83" t="s">
        <v>90</v>
      </c>
      <c r="J1946" s="77">
        <v>3644</v>
      </c>
      <c r="K1946" s="78" t="s">
        <v>4910</v>
      </c>
      <c r="L1946" s="19" t="s">
        <v>4911</v>
      </c>
      <c r="M1946" s="46">
        <v>60340201</v>
      </c>
      <c r="N1946" s="63" t="s">
        <v>4092</v>
      </c>
      <c r="O1946" s="19" t="str">
        <f t="shared" si="121"/>
        <v>Bùi Khắc Tân, Sinh ngày 19/09/1983</v>
      </c>
      <c r="P1946" s="94">
        <v>13055443</v>
      </c>
      <c r="Q1946" s="94" t="s">
        <v>5124</v>
      </c>
      <c r="R1946" s="94" t="s">
        <v>3210</v>
      </c>
      <c r="S1946" s="94" t="s">
        <v>5125</v>
      </c>
      <c r="T1946" s="94" t="s">
        <v>44</v>
      </c>
      <c r="U1946" s="94" t="s">
        <v>5126</v>
      </c>
      <c r="V1946" s="94" t="s">
        <v>836</v>
      </c>
      <c r="W1946" s="94" t="s">
        <v>90</v>
      </c>
      <c r="X1946" s="94">
        <v>3644</v>
      </c>
      <c r="Y1946" s="94" t="s">
        <v>4910</v>
      </c>
      <c r="Z1946" s="94" t="s">
        <v>4911</v>
      </c>
      <c r="AA1946" s="19">
        <f t="shared" si="122"/>
        <v>13055443</v>
      </c>
      <c r="AB1946" s="19">
        <f t="shared" si="123"/>
        <v>60340201</v>
      </c>
      <c r="AC1946" s="19" t="str">
        <f t="shared" si="124"/>
        <v>2</v>
      </c>
      <c r="AD1946" s="63" t="s">
        <v>4092</v>
      </c>
      <c r="AE1946" s="94"/>
    </row>
    <row r="1947" spans="1:31" s="95" customFormat="1" ht="20.25" customHeight="1" x14ac:dyDescent="0.25">
      <c r="A1947" s="92">
        <v>88</v>
      </c>
      <c r="B1947" s="93">
        <v>13055444</v>
      </c>
      <c r="C1947" s="92" t="s">
        <v>5127</v>
      </c>
      <c r="D1947" s="83" t="s">
        <v>627</v>
      </c>
      <c r="E1947" s="20" t="s">
        <v>5128</v>
      </c>
      <c r="F1947" s="83" t="s">
        <v>65</v>
      </c>
      <c r="G1947" s="83" t="s">
        <v>5129</v>
      </c>
      <c r="H1947" s="83" t="s">
        <v>931</v>
      </c>
      <c r="I1947" s="83" t="s">
        <v>90</v>
      </c>
      <c r="J1947" s="77">
        <v>3644</v>
      </c>
      <c r="K1947" s="78" t="s">
        <v>4910</v>
      </c>
      <c r="L1947" s="19" t="s">
        <v>4911</v>
      </c>
      <c r="M1947" s="46">
        <v>60340201</v>
      </c>
      <c r="N1947" s="63" t="s">
        <v>4092</v>
      </c>
      <c r="O1947" s="19" t="str">
        <f t="shared" si="121"/>
        <v>Trần Kim Thanh, Sinh ngày 15/11/1990</v>
      </c>
      <c r="P1947" s="94">
        <v>13055444</v>
      </c>
      <c r="Q1947" s="94" t="s">
        <v>5127</v>
      </c>
      <c r="R1947" s="94" t="s">
        <v>627</v>
      </c>
      <c r="S1947" s="94" t="s">
        <v>5128</v>
      </c>
      <c r="T1947" s="94" t="s">
        <v>65</v>
      </c>
      <c r="U1947" s="94" t="s">
        <v>5129</v>
      </c>
      <c r="V1947" s="94" t="s">
        <v>931</v>
      </c>
      <c r="W1947" s="94" t="s">
        <v>90</v>
      </c>
      <c r="X1947" s="94">
        <v>3644</v>
      </c>
      <c r="Y1947" s="94" t="s">
        <v>4910</v>
      </c>
      <c r="Z1947" s="94" t="s">
        <v>4911</v>
      </c>
      <c r="AA1947" s="19">
        <f t="shared" si="122"/>
        <v>13055444</v>
      </c>
      <c r="AB1947" s="19">
        <f t="shared" si="123"/>
        <v>60340201</v>
      </c>
      <c r="AC1947" s="19" t="str">
        <f t="shared" si="124"/>
        <v>2</v>
      </c>
      <c r="AD1947" s="63" t="s">
        <v>4092</v>
      </c>
      <c r="AE1947" s="94"/>
    </row>
    <row r="1948" spans="1:31" s="95" customFormat="1" ht="20.25" customHeight="1" x14ac:dyDescent="0.25">
      <c r="A1948" s="92">
        <v>89</v>
      </c>
      <c r="B1948" s="93">
        <v>13055445</v>
      </c>
      <c r="C1948" s="92" t="s">
        <v>801</v>
      </c>
      <c r="D1948" s="83" t="s">
        <v>621</v>
      </c>
      <c r="E1948" s="20" t="s">
        <v>5130</v>
      </c>
      <c r="F1948" s="83" t="s">
        <v>44</v>
      </c>
      <c r="G1948" s="83" t="s">
        <v>5131</v>
      </c>
      <c r="H1948" s="83" t="s">
        <v>46</v>
      </c>
      <c r="I1948" s="83" t="s">
        <v>90</v>
      </c>
      <c r="J1948" s="77">
        <v>3644</v>
      </c>
      <c r="K1948" s="78" t="s">
        <v>4910</v>
      </c>
      <c r="L1948" s="19" t="s">
        <v>4911</v>
      </c>
      <c r="M1948" s="46">
        <v>60340201</v>
      </c>
      <c r="N1948" s="63" t="s">
        <v>4092</v>
      </c>
      <c r="O1948" s="19" t="str">
        <f t="shared" si="121"/>
        <v>Nguyễn Ngọc Thắng, Sinh ngày 31/05/1989</v>
      </c>
      <c r="P1948" s="94">
        <v>13055445</v>
      </c>
      <c r="Q1948" s="94" t="s">
        <v>801</v>
      </c>
      <c r="R1948" s="94" t="s">
        <v>621</v>
      </c>
      <c r="S1948" s="94" t="s">
        <v>5130</v>
      </c>
      <c r="T1948" s="94" t="s">
        <v>44</v>
      </c>
      <c r="U1948" s="94" t="s">
        <v>5131</v>
      </c>
      <c r="V1948" s="94" t="s">
        <v>46</v>
      </c>
      <c r="W1948" s="94" t="s">
        <v>90</v>
      </c>
      <c r="X1948" s="94">
        <v>3644</v>
      </c>
      <c r="Y1948" s="94" t="s">
        <v>4910</v>
      </c>
      <c r="Z1948" s="94" t="s">
        <v>4911</v>
      </c>
      <c r="AA1948" s="19">
        <f t="shared" si="122"/>
        <v>13055445</v>
      </c>
      <c r="AB1948" s="19">
        <f t="shared" si="123"/>
        <v>60340201</v>
      </c>
      <c r="AC1948" s="19" t="str">
        <f t="shared" si="124"/>
        <v>2</v>
      </c>
      <c r="AD1948" s="63" t="s">
        <v>4092</v>
      </c>
      <c r="AE1948" s="94"/>
    </row>
    <row r="1949" spans="1:31" s="95" customFormat="1" ht="20.25" customHeight="1" x14ac:dyDescent="0.25">
      <c r="A1949" s="92">
        <v>90</v>
      </c>
      <c r="B1949" s="93">
        <v>13055446</v>
      </c>
      <c r="C1949" s="92" t="s">
        <v>201</v>
      </c>
      <c r="D1949" s="83" t="s">
        <v>621</v>
      </c>
      <c r="E1949" s="20" t="s">
        <v>5132</v>
      </c>
      <c r="F1949" s="83" t="s">
        <v>65</v>
      </c>
      <c r="G1949" s="83" t="s">
        <v>2601</v>
      </c>
      <c r="H1949" s="83" t="s">
        <v>180</v>
      </c>
      <c r="I1949" s="83" t="s">
        <v>90</v>
      </c>
      <c r="J1949" s="77">
        <v>3644</v>
      </c>
      <c r="K1949" s="78" t="s">
        <v>4910</v>
      </c>
      <c r="L1949" s="19" t="s">
        <v>4911</v>
      </c>
      <c r="M1949" s="46">
        <v>60340201</v>
      </c>
      <c r="N1949" s="63" t="s">
        <v>4092</v>
      </c>
      <c r="O1949" s="19" t="str">
        <f t="shared" si="121"/>
        <v>Nguyễn Thị Thắng, Sinh ngày 02/12/1989</v>
      </c>
      <c r="P1949" s="94">
        <v>13055446</v>
      </c>
      <c r="Q1949" s="94" t="s">
        <v>201</v>
      </c>
      <c r="R1949" s="94" t="s">
        <v>621</v>
      </c>
      <c r="S1949" s="94" t="s">
        <v>5132</v>
      </c>
      <c r="T1949" s="94" t="s">
        <v>65</v>
      </c>
      <c r="U1949" s="94" t="s">
        <v>2601</v>
      </c>
      <c r="V1949" s="94" t="s">
        <v>180</v>
      </c>
      <c r="W1949" s="94" t="s">
        <v>90</v>
      </c>
      <c r="X1949" s="94">
        <v>3644</v>
      </c>
      <c r="Y1949" s="94" t="s">
        <v>4910</v>
      </c>
      <c r="Z1949" s="94" t="s">
        <v>4911</v>
      </c>
      <c r="AA1949" s="19">
        <f t="shared" si="122"/>
        <v>13055446</v>
      </c>
      <c r="AB1949" s="19">
        <f t="shared" si="123"/>
        <v>60340201</v>
      </c>
      <c r="AC1949" s="19" t="str">
        <f t="shared" si="124"/>
        <v>2</v>
      </c>
      <c r="AD1949" s="63" t="s">
        <v>4092</v>
      </c>
      <c r="AE1949" s="94"/>
    </row>
    <row r="1950" spans="1:31" s="95" customFormat="1" ht="20.25" customHeight="1" x14ac:dyDescent="0.25">
      <c r="A1950" s="92">
        <v>91</v>
      </c>
      <c r="B1950" s="93">
        <v>13055447</v>
      </c>
      <c r="C1950" s="92" t="s">
        <v>3528</v>
      </c>
      <c r="D1950" s="83" t="s">
        <v>621</v>
      </c>
      <c r="E1950" s="20" t="s">
        <v>5133</v>
      </c>
      <c r="F1950" s="83" t="s">
        <v>44</v>
      </c>
      <c r="G1950" s="83" t="s">
        <v>453</v>
      </c>
      <c r="H1950" s="83" t="s">
        <v>935</v>
      </c>
      <c r="I1950" s="83" t="s">
        <v>90</v>
      </c>
      <c r="J1950" s="77">
        <v>3644</v>
      </c>
      <c r="K1950" s="78" t="s">
        <v>4910</v>
      </c>
      <c r="L1950" s="19" t="s">
        <v>4911</v>
      </c>
      <c r="M1950" s="46">
        <v>60340201</v>
      </c>
      <c r="N1950" s="63" t="s">
        <v>4092</v>
      </c>
      <c r="O1950" s="19" t="str">
        <f t="shared" si="121"/>
        <v>Phạm Mạnh Thắng, Sinh ngày 27/04/1987</v>
      </c>
      <c r="P1950" s="94">
        <v>13055447</v>
      </c>
      <c r="Q1950" s="94" t="s">
        <v>3528</v>
      </c>
      <c r="R1950" s="94" t="s">
        <v>621</v>
      </c>
      <c r="S1950" s="94" t="s">
        <v>5133</v>
      </c>
      <c r="T1950" s="94" t="s">
        <v>44</v>
      </c>
      <c r="U1950" s="94" t="s">
        <v>453</v>
      </c>
      <c r="V1950" s="94" t="s">
        <v>935</v>
      </c>
      <c r="W1950" s="94" t="s">
        <v>90</v>
      </c>
      <c r="X1950" s="94">
        <v>3644</v>
      </c>
      <c r="Y1950" s="94" t="s">
        <v>4910</v>
      </c>
      <c r="Z1950" s="94" t="s">
        <v>4911</v>
      </c>
      <c r="AA1950" s="19">
        <f t="shared" si="122"/>
        <v>13055447</v>
      </c>
      <c r="AB1950" s="19">
        <f t="shared" si="123"/>
        <v>60340201</v>
      </c>
      <c r="AC1950" s="19" t="str">
        <f t="shared" si="124"/>
        <v>2</v>
      </c>
      <c r="AD1950" s="63" t="s">
        <v>4092</v>
      </c>
      <c r="AE1950" s="94"/>
    </row>
    <row r="1951" spans="1:31" s="95" customFormat="1" ht="20.25" customHeight="1" x14ac:dyDescent="0.25">
      <c r="A1951" s="92">
        <v>92</v>
      </c>
      <c r="B1951" s="93">
        <v>13055448</v>
      </c>
      <c r="C1951" s="92" t="s">
        <v>2837</v>
      </c>
      <c r="D1951" s="83" t="s">
        <v>5134</v>
      </c>
      <c r="E1951" s="20" t="s">
        <v>5135</v>
      </c>
      <c r="F1951" s="83" t="s">
        <v>65</v>
      </c>
      <c r="G1951" s="83" t="s">
        <v>5136</v>
      </c>
      <c r="H1951" s="83" t="s">
        <v>1455</v>
      </c>
      <c r="I1951" s="83" t="s">
        <v>90</v>
      </c>
      <c r="J1951" s="77">
        <v>3644</v>
      </c>
      <c r="K1951" s="78" t="s">
        <v>4910</v>
      </c>
      <c r="L1951" s="19" t="s">
        <v>4911</v>
      </c>
      <c r="M1951" s="46">
        <v>60340201</v>
      </c>
      <c r="N1951" s="63" t="s">
        <v>4092</v>
      </c>
      <c r="O1951" s="19" t="str">
        <f t="shared" si="121"/>
        <v>Đỗ Thị Thận, Sinh ngày 04/06/1989</v>
      </c>
      <c r="P1951" s="94">
        <v>13055448</v>
      </c>
      <c r="Q1951" s="94" t="s">
        <v>2837</v>
      </c>
      <c r="R1951" s="94" t="s">
        <v>5134</v>
      </c>
      <c r="S1951" s="94" t="s">
        <v>5135</v>
      </c>
      <c r="T1951" s="94" t="s">
        <v>65</v>
      </c>
      <c r="U1951" s="94" t="s">
        <v>5136</v>
      </c>
      <c r="V1951" s="94" t="s">
        <v>1455</v>
      </c>
      <c r="W1951" s="94" t="s">
        <v>90</v>
      </c>
      <c r="X1951" s="94">
        <v>3644</v>
      </c>
      <c r="Y1951" s="94" t="s">
        <v>4910</v>
      </c>
      <c r="Z1951" s="94" t="s">
        <v>4911</v>
      </c>
      <c r="AA1951" s="19">
        <f t="shared" si="122"/>
        <v>13055448</v>
      </c>
      <c r="AB1951" s="19">
        <f t="shared" si="123"/>
        <v>60340201</v>
      </c>
      <c r="AC1951" s="19" t="str">
        <f t="shared" si="124"/>
        <v>2</v>
      </c>
      <c r="AD1951" s="63" t="s">
        <v>4092</v>
      </c>
      <c r="AE1951" s="94"/>
    </row>
    <row r="1952" spans="1:31" s="95" customFormat="1" ht="20.25" customHeight="1" x14ac:dyDescent="0.25">
      <c r="A1952" s="92">
        <v>93</v>
      </c>
      <c r="B1952" s="93">
        <v>13055449</v>
      </c>
      <c r="C1952" s="92" t="s">
        <v>5137</v>
      </c>
      <c r="D1952" s="83" t="s">
        <v>451</v>
      </c>
      <c r="E1952" s="20" t="s">
        <v>5138</v>
      </c>
      <c r="F1952" s="83" t="s">
        <v>65</v>
      </c>
      <c r="G1952" s="83" t="s">
        <v>5139</v>
      </c>
      <c r="H1952" s="83" t="s">
        <v>46</v>
      </c>
      <c r="I1952" s="83" t="s">
        <v>90</v>
      </c>
      <c r="J1952" s="77">
        <v>3644</v>
      </c>
      <c r="K1952" s="78" t="s">
        <v>4910</v>
      </c>
      <c r="L1952" s="19" t="s">
        <v>4911</v>
      </c>
      <c r="M1952" s="46">
        <v>60340201</v>
      </c>
      <c r="N1952" s="63" t="s">
        <v>4092</v>
      </c>
      <c r="O1952" s="19" t="str">
        <f t="shared" si="121"/>
        <v>Kim Thị Thủy, Sinh ngày 14/11/1990</v>
      </c>
      <c r="P1952" s="94">
        <v>13055449</v>
      </c>
      <c r="Q1952" s="94" t="s">
        <v>5137</v>
      </c>
      <c r="R1952" s="94" t="s">
        <v>451</v>
      </c>
      <c r="S1952" s="94" t="s">
        <v>5138</v>
      </c>
      <c r="T1952" s="94" t="s">
        <v>65</v>
      </c>
      <c r="U1952" s="94" t="s">
        <v>5139</v>
      </c>
      <c r="V1952" s="94" t="s">
        <v>46</v>
      </c>
      <c r="W1952" s="94" t="s">
        <v>90</v>
      </c>
      <c r="X1952" s="94">
        <v>3644</v>
      </c>
      <c r="Y1952" s="94" t="s">
        <v>4910</v>
      </c>
      <c r="Z1952" s="94" t="s">
        <v>4911</v>
      </c>
      <c r="AA1952" s="19">
        <f t="shared" si="122"/>
        <v>13055449</v>
      </c>
      <c r="AB1952" s="19">
        <f t="shared" si="123"/>
        <v>60340201</v>
      </c>
      <c r="AC1952" s="19" t="str">
        <f t="shared" si="124"/>
        <v>2</v>
      </c>
      <c r="AD1952" s="63" t="s">
        <v>4092</v>
      </c>
      <c r="AE1952" s="94"/>
    </row>
    <row r="1953" spans="1:31" s="95" customFormat="1" ht="20.25" customHeight="1" x14ac:dyDescent="0.25">
      <c r="A1953" s="92">
        <v>94</v>
      </c>
      <c r="B1953" s="93">
        <v>13055450</v>
      </c>
      <c r="C1953" s="92" t="s">
        <v>5140</v>
      </c>
      <c r="D1953" s="83" t="s">
        <v>932</v>
      </c>
      <c r="E1953" s="20" t="s">
        <v>5141</v>
      </c>
      <c r="F1953" s="83" t="s">
        <v>65</v>
      </c>
      <c r="G1953" s="83" t="s">
        <v>5142</v>
      </c>
      <c r="H1953" s="83" t="s">
        <v>1139</v>
      </c>
      <c r="I1953" s="83" t="s">
        <v>90</v>
      </c>
      <c r="J1953" s="77">
        <v>3644</v>
      </c>
      <c r="K1953" s="78" t="s">
        <v>4910</v>
      </c>
      <c r="L1953" s="19" t="s">
        <v>4911</v>
      </c>
      <c r="M1953" s="46">
        <v>60340201</v>
      </c>
      <c r="N1953" s="63" t="s">
        <v>4092</v>
      </c>
      <c r="O1953" s="19" t="str">
        <f t="shared" si="121"/>
        <v>Nguyễn Cẩm Thúy, Sinh ngày 17/09/1991</v>
      </c>
      <c r="P1953" s="94">
        <v>13055450</v>
      </c>
      <c r="Q1953" s="94" t="s">
        <v>5140</v>
      </c>
      <c r="R1953" s="94" t="s">
        <v>932</v>
      </c>
      <c r="S1953" s="94" t="s">
        <v>5141</v>
      </c>
      <c r="T1953" s="94" t="s">
        <v>65</v>
      </c>
      <c r="U1953" s="94" t="s">
        <v>5142</v>
      </c>
      <c r="V1953" s="94" t="s">
        <v>1139</v>
      </c>
      <c r="W1953" s="94" t="s">
        <v>90</v>
      </c>
      <c r="X1953" s="94">
        <v>3644</v>
      </c>
      <c r="Y1953" s="94" t="s">
        <v>4910</v>
      </c>
      <c r="Z1953" s="94" t="s">
        <v>4911</v>
      </c>
      <c r="AA1953" s="19">
        <f t="shared" si="122"/>
        <v>13055450</v>
      </c>
      <c r="AB1953" s="19">
        <f t="shared" si="123"/>
        <v>60340201</v>
      </c>
      <c r="AC1953" s="19" t="str">
        <f t="shared" si="124"/>
        <v>2</v>
      </c>
      <c r="AD1953" s="63" t="s">
        <v>4092</v>
      </c>
      <c r="AE1953" s="94"/>
    </row>
    <row r="1954" spans="1:31" s="95" customFormat="1" ht="20.25" customHeight="1" x14ac:dyDescent="0.25">
      <c r="A1954" s="92">
        <v>95</v>
      </c>
      <c r="B1954" s="93">
        <v>13055451</v>
      </c>
      <c r="C1954" s="92" t="s">
        <v>5143</v>
      </c>
      <c r="D1954" s="83" t="s">
        <v>2850</v>
      </c>
      <c r="E1954" s="20" t="s">
        <v>5144</v>
      </c>
      <c r="F1954" s="83" t="s">
        <v>65</v>
      </c>
      <c r="G1954" s="83" t="s">
        <v>5145</v>
      </c>
      <c r="H1954" s="83" t="s">
        <v>46</v>
      </c>
      <c r="I1954" s="83" t="s">
        <v>90</v>
      </c>
      <c r="J1954" s="77">
        <v>3644</v>
      </c>
      <c r="K1954" s="78" t="s">
        <v>4910</v>
      </c>
      <c r="L1954" s="19" t="s">
        <v>4911</v>
      </c>
      <c r="M1954" s="46">
        <v>60340201</v>
      </c>
      <c r="N1954" s="63" t="s">
        <v>4092</v>
      </c>
      <c r="O1954" s="19" t="str">
        <f t="shared" si="121"/>
        <v>Trương Thị Thương Thương, Sinh ngày 30/09/1991</v>
      </c>
      <c r="P1954" s="94">
        <v>13055451</v>
      </c>
      <c r="Q1954" s="94" t="s">
        <v>5143</v>
      </c>
      <c r="R1954" s="94" t="s">
        <v>2850</v>
      </c>
      <c r="S1954" s="94" t="s">
        <v>5144</v>
      </c>
      <c r="T1954" s="94" t="s">
        <v>65</v>
      </c>
      <c r="U1954" s="94" t="s">
        <v>5145</v>
      </c>
      <c r="V1954" s="94" t="s">
        <v>46</v>
      </c>
      <c r="W1954" s="94" t="s">
        <v>90</v>
      </c>
      <c r="X1954" s="94">
        <v>3644</v>
      </c>
      <c r="Y1954" s="94" t="s">
        <v>4910</v>
      </c>
      <c r="Z1954" s="94" t="s">
        <v>4911</v>
      </c>
      <c r="AA1954" s="19">
        <f t="shared" si="122"/>
        <v>13055451</v>
      </c>
      <c r="AB1954" s="19">
        <f t="shared" si="123"/>
        <v>60340201</v>
      </c>
      <c r="AC1954" s="19" t="str">
        <f t="shared" si="124"/>
        <v>2</v>
      </c>
      <c r="AD1954" s="63" t="s">
        <v>4092</v>
      </c>
      <c r="AE1954" s="94"/>
    </row>
    <row r="1955" spans="1:31" s="95" customFormat="1" ht="20.25" customHeight="1" x14ac:dyDescent="0.25">
      <c r="A1955" s="92">
        <v>96</v>
      </c>
      <c r="B1955" s="93">
        <v>13055452</v>
      </c>
      <c r="C1955" s="92" t="s">
        <v>5146</v>
      </c>
      <c r="D1955" s="83" t="s">
        <v>1198</v>
      </c>
      <c r="E1955" s="20" t="s">
        <v>5147</v>
      </c>
      <c r="F1955" s="83" t="s">
        <v>65</v>
      </c>
      <c r="G1955" s="83" t="s">
        <v>5148</v>
      </c>
      <c r="H1955" s="83" t="s">
        <v>257</v>
      </c>
      <c r="I1955" s="83" t="s">
        <v>90</v>
      </c>
      <c r="J1955" s="77">
        <v>3644</v>
      </c>
      <c r="K1955" s="78" t="s">
        <v>4910</v>
      </c>
      <c r="L1955" s="19" t="s">
        <v>4911</v>
      </c>
      <c r="M1955" s="46">
        <v>60340201</v>
      </c>
      <c r="N1955" s="63" t="s">
        <v>4092</v>
      </c>
      <c r="O1955" s="19" t="str">
        <f t="shared" si="121"/>
        <v>Đỗ Hương Trà, Sinh ngày 02/09/1991</v>
      </c>
      <c r="P1955" s="94">
        <v>13055452</v>
      </c>
      <c r="Q1955" s="94" t="s">
        <v>5146</v>
      </c>
      <c r="R1955" s="94" t="s">
        <v>1198</v>
      </c>
      <c r="S1955" s="94" t="s">
        <v>5147</v>
      </c>
      <c r="T1955" s="94" t="s">
        <v>65</v>
      </c>
      <c r="U1955" s="94" t="s">
        <v>5148</v>
      </c>
      <c r="V1955" s="94" t="s">
        <v>257</v>
      </c>
      <c r="W1955" s="94" t="s">
        <v>90</v>
      </c>
      <c r="X1955" s="94">
        <v>3644</v>
      </c>
      <c r="Y1955" s="94" t="s">
        <v>4910</v>
      </c>
      <c r="Z1955" s="94" t="s">
        <v>4911</v>
      </c>
      <c r="AA1955" s="19">
        <f t="shared" si="122"/>
        <v>13055452</v>
      </c>
      <c r="AB1955" s="19">
        <f t="shared" si="123"/>
        <v>60340201</v>
      </c>
      <c r="AC1955" s="19" t="str">
        <f t="shared" si="124"/>
        <v>2</v>
      </c>
      <c r="AD1955" s="63" t="s">
        <v>4092</v>
      </c>
      <c r="AE1955" s="94"/>
    </row>
    <row r="1956" spans="1:31" s="95" customFormat="1" ht="20.25" customHeight="1" x14ac:dyDescent="0.25">
      <c r="A1956" s="92">
        <v>97</v>
      </c>
      <c r="B1956" s="93">
        <v>13055453</v>
      </c>
      <c r="C1956" s="92" t="s">
        <v>5149</v>
      </c>
      <c r="D1956" s="83" t="s">
        <v>250</v>
      </c>
      <c r="E1956" s="20" t="s">
        <v>5150</v>
      </c>
      <c r="F1956" s="83" t="s">
        <v>65</v>
      </c>
      <c r="G1956" s="83" t="s">
        <v>3934</v>
      </c>
      <c r="H1956" s="83" t="s">
        <v>931</v>
      </c>
      <c r="I1956" s="83" t="s">
        <v>90</v>
      </c>
      <c r="J1956" s="77">
        <v>3644</v>
      </c>
      <c r="K1956" s="78" t="s">
        <v>4910</v>
      </c>
      <c r="L1956" s="19" t="s">
        <v>4911</v>
      </c>
      <c r="M1956" s="46">
        <v>60340201</v>
      </c>
      <c r="N1956" s="63" t="s">
        <v>4092</v>
      </c>
      <c r="O1956" s="19" t="str">
        <f t="shared" si="121"/>
        <v>Lê Thị Huyền Trang, Sinh ngày 18/12/1988</v>
      </c>
      <c r="P1956" s="94">
        <v>13055453</v>
      </c>
      <c r="Q1956" s="94" t="s">
        <v>5149</v>
      </c>
      <c r="R1956" s="94" t="s">
        <v>250</v>
      </c>
      <c r="S1956" s="94" t="s">
        <v>5150</v>
      </c>
      <c r="T1956" s="94" t="s">
        <v>65</v>
      </c>
      <c r="U1956" s="94" t="s">
        <v>3934</v>
      </c>
      <c r="V1956" s="94" t="s">
        <v>931</v>
      </c>
      <c r="W1956" s="94" t="s">
        <v>90</v>
      </c>
      <c r="X1956" s="94">
        <v>3644</v>
      </c>
      <c r="Y1956" s="94" t="s">
        <v>4910</v>
      </c>
      <c r="Z1956" s="94" t="s">
        <v>4911</v>
      </c>
      <c r="AA1956" s="19">
        <f t="shared" si="122"/>
        <v>13055453</v>
      </c>
      <c r="AB1956" s="19">
        <f t="shared" si="123"/>
        <v>60340201</v>
      </c>
      <c r="AC1956" s="19" t="str">
        <f t="shared" si="124"/>
        <v>2</v>
      </c>
      <c r="AD1956" s="63" t="s">
        <v>4092</v>
      </c>
      <c r="AE1956" s="94"/>
    </row>
    <row r="1957" spans="1:31" s="95" customFormat="1" ht="20.25" customHeight="1" x14ac:dyDescent="0.25">
      <c r="A1957" s="92">
        <v>98</v>
      </c>
      <c r="B1957" s="93">
        <v>13055454</v>
      </c>
      <c r="C1957" s="92" t="s">
        <v>3178</v>
      </c>
      <c r="D1957" s="83" t="s">
        <v>250</v>
      </c>
      <c r="E1957" s="20" t="s">
        <v>3247</v>
      </c>
      <c r="F1957" s="83" t="s">
        <v>65</v>
      </c>
      <c r="G1957" s="78" t="s">
        <v>4429</v>
      </c>
      <c r="H1957" s="83" t="s">
        <v>180</v>
      </c>
      <c r="I1957" s="83" t="s">
        <v>90</v>
      </c>
      <c r="J1957" s="77">
        <v>3644</v>
      </c>
      <c r="K1957" s="78" t="s">
        <v>4910</v>
      </c>
      <c r="L1957" s="19" t="s">
        <v>4911</v>
      </c>
      <c r="M1957" s="46">
        <v>60340201</v>
      </c>
      <c r="N1957" s="63" t="s">
        <v>4092</v>
      </c>
      <c r="O1957" s="19" t="str">
        <f t="shared" si="121"/>
        <v>Nguyễn Thị Quỳnh Trang, Sinh ngày 09/08/1990</v>
      </c>
      <c r="P1957" s="94">
        <v>13055454</v>
      </c>
      <c r="Q1957" s="94" t="s">
        <v>3178</v>
      </c>
      <c r="R1957" s="94" t="s">
        <v>250</v>
      </c>
      <c r="S1957" s="94" t="s">
        <v>3247</v>
      </c>
      <c r="T1957" s="94" t="s">
        <v>65</v>
      </c>
      <c r="U1957" s="94" t="s">
        <v>4429</v>
      </c>
      <c r="V1957" s="94" t="s">
        <v>180</v>
      </c>
      <c r="W1957" s="94" t="s">
        <v>90</v>
      </c>
      <c r="X1957" s="94">
        <v>3644</v>
      </c>
      <c r="Y1957" s="94" t="s">
        <v>4910</v>
      </c>
      <c r="Z1957" s="94" t="s">
        <v>4911</v>
      </c>
      <c r="AA1957" s="19">
        <f t="shared" si="122"/>
        <v>13055454</v>
      </c>
      <c r="AB1957" s="19">
        <f t="shared" si="123"/>
        <v>60340201</v>
      </c>
      <c r="AC1957" s="19" t="str">
        <f t="shared" si="124"/>
        <v>2</v>
      </c>
      <c r="AD1957" s="63" t="s">
        <v>4092</v>
      </c>
      <c r="AE1957" s="94"/>
    </row>
    <row r="1958" spans="1:31" s="95" customFormat="1" ht="20.25" customHeight="1" x14ac:dyDescent="0.25">
      <c r="A1958" s="92">
        <v>99</v>
      </c>
      <c r="B1958" s="93">
        <v>13055455</v>
      </c>
      <c r="C1958" s="92" t="s">
        <v>5151</v>
      </c>
      <c r="D1958" s="83" t="s">
        <v>943</v>
      </c>
      <c r="E1958" s="20" t="s">
        <v>5152</v>
      </c>
      <c r="F1958" s="83" t="s">
        <v>44</v>
      </c>
      <c r="G1958" s="83" t="s">
        <v>5153</v>
      </c>
      <c r="H1958" s="83" t="s">
        <v>180</v>
      </c>
      <c r="I1958" s="83" t="s">
        <v>90</v>
      </c>
      <c r="J1958" s="77">
        <v>3644</v>
      </c>
      <c r="K1958" s="78" t="s">
        <v>4910</v>
      </c>
      <c r="L1958" s="19" t="s">
        <v>4911</v>
      </c>
      <c r="M1958" s="46">
        <v>60340201</v>
      </c>
      <c r="N1958" s="63" t="s">
        <v>4092</v>
      </c>
      <c r="O1958" s="19" t="str">
        <f t="shared" si="121"/>
        <v>Đặng Thái Trung, Sinh ngày 08/10/1991</v>
      </c>
      <c r="P1958" s="94">
        <v>13055455</v>
      </c>
      <c r="Q1958" s="94" t="s">
        <v>5151</v>
      </c>
      <c r="R1958" s="94" t="s">
        <v>943</v>
      </c>
      <c r="S1958" s="94" t="s">
        <v>5152</v>
      </c>
      <c r="T1958" s="94" t="s">
        <v>44</v>
      </c>
      <c r="U1958" s="94" t="s">
        <v>5153</v>
      </c>
      <c r="V1958" s="94" t="s">
        <v>180</v>
      </c>
      <c r="W1958" s="94" t="s">
        <v>90</v>
      </c>
      <c r="X1958" s="94">
        <v>3644</v>
      </c>
      <c r="Y1958" s="94" t="s">
        <v>4910</v>
      </c>
      <c r="Z1958" s="94" t="s">
        <v>4911</v>
      </c>
      <c r="AA1958" s="19">
        <f t="shared" si="122"/>
        <v>13055455</v>
      </c>
      <c r="AB1958" s="19">
        <f t="shared" si="123"/>
        <v>60340201</v>
      </c>
      <c r="AC1958" s="19" t="str">
        <f t="shared" si="124"/>
        <v>2</v>
      </c>
      <c r="AD1958" s="63" t="s">
        <v>4092</v>
      </c>
      <c r="AE1958" s="94"/>
    </row>
    <row r="1959" spans="1:31" s="95" customFormat="1" ht="20.25" customHeight="1" x14ac:dyDescent="0.25">
      <c r="A1959" s="92">
        <v>100</v>
      </c>
      <c r="B1959" s="93">
        <v>13055456</v>
      </c>
      <c r="C1959" s="92" t="s">
        <v>2755</v>
      </c>
      <c r="D1959" s="83" t="s">
        <v>943</v>
      </c>
      <c r="E1959" s="20" t="s">
        <v>5154</v>
      </c>
      <c r="F1959" s="83" t="s">
        <v>44</v>
      </c>
      <c r="G1959" s="83" t="s">
        <v>5155</v>
      </c>
      <c r="H1959" s="83" t="s">
        <v>836</v>
      </c>
      <c r="I1959" s="83" t="s">
        <v>90</v>
      </c>
      <c r="J1959" s="77">
        <v>3644</v>
      </c>
      <c r="K1959" s="78" t="s">
        <v>4910</v>
      </c>
      <c r="L1959" s="19" t="s">
        <v>4911</v>
      </c>
      <c r="M1959" s="46">
        <v>60340201</v>
      </c>
      <c r="N1959" s="63" t="s">
        <v>4092</v>
      </c>
      <c r="O1959" s="19" t="str">
        <f t="shared" si="121"/>
        <v>Đỗ Quang Trung, Sinh ngày 15/06/1990</v>
      </c>
      <c r="P1959" s="94">
        <v>13055456</v>
      </c>
      <c r="Q1959" s="94" t="s">
        <v>2755</v>
      </c>
      <c r="R1959" s="94" t="s">
        <v>943</v>
      </c>
      <c r="S1959" s="94" t="s">
        <v>5154</v>
      </c>
      <c r="T1959" s="94" t="s">
        <v>44</v>
      </c>
      <c r="U1959" s="94" t="s">
        <v>5155</v>
      </c>
      <c r="V1959" s="94" t="s">
        <v>836</v>
      </c>
      <c r="W1959" s="94" t="s">
        <v>90</v>
      </c>
      <c r="X1959" s="94">
        <v>3644</v>
      </c>
      <c r="Y1959" s="94" t="s">
        <v>4910</v>
      </c>
      <c r="Z1959" s="94" t="s">
        <v>4911</v>
      </c>
      <c r="AA1959" s="19">
        <f t="shared" si="122"/>
        <v>13055456</v>
      </c>
      <c r="AB1959" s="19">
        <f t="shared" si="123"/>
        <v>60340201</v>
      </c>
      <c r="AC1959" s="19" t="str">
        <f t="shared" si="124"/>
        <v>2</v>
      </c>
      <c r="AD1959" s="63" t="s">
        <v>4092</v>
      </c>
      <c r="AE1959" s="94"/>
    </row>
    <row r="1960" spans="1:31" s="95" customFormat="1" ht="20.25" customHeight="1" x14ac:dyDescent="0.25">
      <c r="A1960" s="92">
        <v>101</v>
      </c>
      <c r="B1960" s="93">
        <v>13055457</v>
      </c>
      <c r="C1960" s="92" t="s">
        <v>4237</v>
      </c>
      <c r="D1960" s="83" t="s">
        <v>254</v>
      </c>
      <c r="E1960" s="20" t="s">
        <v>5156</v>
      </c>
      <c r="F1960" s="83" t="s">
        <v>44</v>
      </c>
      <c r="G1960" s="83" t="s">
        <v>5157</v>
      </c>
      <c r="H1960" s="83" t="s">
        <v>46</v>
      </c>
      <c r="I1960" s="83" t="s">
        <v>90</v>
      </c>
      <c r="J1960" s="77">
        <v>3644</v>
      </c>
      <c r="K1960" s="78" t="s">
        <v>4910</v>
      </c>
      <c r="L1960" s="19" t="s">
        <v>4911</v>
      </c>
      <c r="M1960" s="46">
        <v>60340201</v>
      </c>
      <c r="N1960" s="63" t="s">
        <v>4092</v>
      </c>
      <c r="O1960" s="19" t="str">
        <f t="shared" si="121"/>
        <v>Hoàng Ngọc Tú, Sinh ngày 30/12/1990</v>
      </c>
      <c r="P1960" s="94">
        <v>13055457</v>
      </c>
      <c r="Q1960" s="94" t="s">
        <v>4237</v>
      </c>
      <c r="R1960" s="94" t="s">
        <v>254</v>
      </c>
      <c r="S1960" s="94" t="s">
        <v>5156</v>
      </c>
      <c r="T1960" s="94" t="s">
        <v>44</v>
      </c>
      <c r="U1960" s="94" t="s">
        <v>5157</v>
      </c>
      <c r="V1960" s="94" t="s">
        <v>46</v>
      </c>
      <c r="W1960" s="94" t="s">
        <v>90</v>
      </c>
      <c r="X1960" s="94">
        <v>3644</v>
      </c>
      <c r="Y1960" s="94" t="s">
        <v>4910</v>
      </c>
      <c r="Z1960" s="94" t="s">
        <v>4911</v>
      </c>
      <c r="AA1960" s="19">
        <f t="shared" si="122"/>
        <v>13055457</v>
      </c>
      <c r="AB1960" s="19">
        <f t="shared" si="123"/>
        <v>60340201</v>
      </c>
      <c r="AC1960" s="19" t="str">
        <f t="shared" si="124"/>
        <v>2</v>
      </c>
      <c r="AD1960" s="63" t="s">
        <v>4092</v>
      </c>
      <c r="AE1960" s="94"/>
    </row>
    <row r="1961" spans="1:31" s="95" customFormat="1" ht="20.25" customHeight="1" x14ac:dyDescent="0.25">
      <c r="A1961" s="92">
        <v>102</v>
      </c>
      <c r="B1961" s="93">
        <v>13055458</v>
      </c>
      <c r="C1961" s="92" t="s">
        <v>4154</v>
      </c>
      <c r="D1961" s="83" t="s">
        <v>466</v>
      </c>
      <c r="E1961" s="20" t="s">
        <v>5158</v>
      </c>
      <c r="F1961" s="83" t="s">
        <v>44</v>
      </c>
      <c r="G1961" s="83" t="s">
        <v>5159</v>
      </c>
      <c r="H1961" s="83" t="s">
        <v>935</v>
      </c>
      <c r="I1961" s="83" t="s">
        <v>90</v>
      </c>
      <c r="J1961" s="77">
        <v>3644</v>
      </c>
      <c r="K1961" s="78" t="s">
        <v>4910</v>
      </c>
      <c r="L1961" s="19" t="s">
        <v>4911</v>
      </c>
      <c r="M1961" s="46">
        <v>60340201</v>
      </c>
      <c r="N1961" s="63" t="s">
        <v>4092</v>
      </c>
      <c r="O1961" s="19" t="str">
        <f t="shared" si="121"/>
        <v>Trần Mạnh Tuấn, Sinh ngày 05/03/1991</v>
      </c>
      <c r="P1961" s="94">
        <v>13055458</v>
      </c>
      <c r="Q1961" s="94" t="s">
        <v>4154</v>
      </c>
      <c r="R1961" s="94" t="s">
        <v>466</v>
      </c>
      <c r="S1961" s="94" t="s">
        <v>5158</v>
      </c>
      <c r="T1961" s="94" t="s">
        <v>44</v>
      </c>
      <c r="U1961" s="94" t="s">
        <v>5159</v>
      </c>
      <c r="V1961" s="94" t="s">
        <v>935</v>
      </c>
      <c r="W1961" s="94" t="s">
        <v>90</v>
      </c>
      <c r="X1961" s="94">
        <v>3644</v>
      </c>
      <c r="Y1961" s="94" t="s">
        <v>4910</v>
      </c>
      <c r="Z1961" s="94" t="s">
        <v>4911</v>
      </c>
      <c r="AA1961" s="19">
        <f t="shared" si="122"/>
        <v>13055458</v>
      </c>
      <c r="AB1961" s="19">
        <f t="shared" si="123"/>
        <v>60340201</v>
      </c>
      <c r="AC1961" s="19" t="str">
        <f t="shared" si="124"/>
        <v>2</v>
      </c>
      <c r="AD1961" s="63" t="s">
        <v>4092</v>
      </c>
      <c r="AE1961" s="94"/>
    </row>
    <row r="1962" spans="1:31" s="95" customFormat="1" ht="20.25" customHeight="1" x14ac:dyDescent="0.25">
      <c r="A1962" s="92">
        <v>103</v>
      </c>
      <c r="B1962" s="93">
        <v>13055459</v>
      </c>
      <c r="C1962" s="92" t="s">
        <v>936</v>
      </c>
      <c r="D1962" s="83" t="s">
        <v>262</v>
      </c>
      <c r="E1962" s="20" t="s">
        <v>263</v>
      </c>
      <c r="F1962" s="83" t="s">
        <v>44</v>
      </c>
      <c r="G1962" s="83" t="s">
        <v>5160</v>
      </c>
      <c r="H1962" s="83" t="s">
        <v>108</v>
      </c>
      <c r="I1962" s="83" t="s">
        <v>90</v>
      </c>
      <c r="J1962" s="77">
        <v>3644</v>
      </c>
      <c r="K1962" s="78" t="s">
        <v>4910</v>
      </c>
      <c r="L1962" s="19" t="s">
        <v>4911</v>
      </c>
      <c r="M1962" s="46">
        <v>60340201</v>
      </c>
      <c r="N1962" s="63" t="s">
        <v>4092</v>
      </c>
      <c r="O1962" s="19" t="str">
        <f t="shared" si="121"/>
        <v>Nguyễn Thanh Tùng, Sinh ngày 07/02/1990</v>
      </c>
      <c r="P1962" s="94">
        <v>13055459</v>
      </c>
      <c r="Q1962" s="94" t="s">
        <v>936</v>
      </c>
      <c r="R1962" s="94" t="s">
        <v>262</v>
      </c>
      <c r="S1962" s="94" t="s">
        <v>263</v>
      </c>
      <c r="T1962" s="94" t="s">
        <v>44</v>
      </c>
      <c r="U1962" s="94" t="s">
        <v>5160</v>
      </c>
      <c r="V1962" s="94" t="s">
        <v>108</v>
      </c>
      <c r="W1962" s="94" t="s">
        <v>90</v>
      </c>
      <c r="X1962" s="94">
        <v>3644</v>
      </c>
      <c r="Y1962" s="94" t="s">
        <v>4910</v>
      </c>
      <c r="Z1962" s="94" t="s">
        <v>4911</v>
      </c>
      <c r="AA1962" s="19">
        <f t="shared" si="122"/>
        <v>13055459</v>
      </c>
      <c r="AB1962" s="19">
        <f t="shared" si="123"/>
        <v>60340201</v>
      </c>
      <c r="AC1962" s="19" t="str">
        <f t="shared" si="124"/>
        <v>2</v>
      </c>
      <c r="AD1962" s="63" t="s">
        <v>4092</v>
      </c>
      <c r="AE1962" s="94"/>
    </row>
    <row r="1963" spans="1:31" s="95" customFormat="1" ht="20.25" customHeight="1" x14ac:dyDescent="0.25">
      <c r="A1963" s="92">
        <v>104</v>
      </c>
      <c r="B1963" s="93">
        <v>13055460</v>
      </c>
      <c r="C1963" s="92" t="s">
        <v>936</v>
      </c>
      <c r="D1963" s="83" t="s">
        <v>262</v>
      </c>
      <c r="E1963" s="20" t="s">
        <v>263</v>
      </c>
      <c r="F1963" s="83" t="s">
        <v>44</v>
      </c>
      <c r="G1963" s="83" t="s">
        <v>5161</v>
      </c>
      <c r="H1963" s="83" t="s">
        <v>931</v>
      </c>
      <c r="I1963" s="83" t="s">
        <v>90</v>
      </c>
      <c r="J1963" s="77">
        <v>3644</v>
      </c>
      <c r="K1963" s="78" t="s">
        <v>4910</v>
      </c>
      <c r="L1963" s="19" t="s">
        <v>4911</v>
      </c>
      <c r="M1963" s="46">
        <v>60340201</v>
      </c>
      <c r="N1963" s="63" t="s">
        <v>4092</v>
      </c>
      <c r="O1963" s="19" t="str">
        <f t="shared" si="121"/>
        <v>Nguyễn Thanh Tùng, Sinh ngày 20/10/1991</v>
      </c>
      <c r="P1963" s="94">
        <v>13055460</v>
      </c>
      <c r="Q1963" s="94" t="s">
        <v>936</v>
      </c>
      <c r="R1963" s="94" t="s">
        <v>262</v>
      </c>
      <c r="S1963" s="94" t="s">
        <v>263</v>
      </c>
      <c r="T1963" s="94" t="s">
        <v>44</v>
      </c>
      <c r="U1963" s="94" t="s">
        <v>5161</v>
      </c>
      <c r="V1963" s="94" t="s">
        <v>931</v>
      </c>
      <c r="W1963" s="94" t="s">
        <v>90</v>
      </c>
      <c r="X1963" s="94">
        <v>3644</v>
      </c>
      <c r="Y1963" s="94" t="s">
        <v>4910</v>
      </c>
      <c r="Z1963" s="94" t="s">
        <v>4911</v>
      </c>
      <c r="AA1963" s="19">
        <f t="shared" si="122"/>
        <v>13055460</v>
      </c>
      <c r="AB1963" s="19">
        <f t="shared" si="123"/>
        <v>60340201</v>
      </c>
      <c r="AC1963" s="19" t="str">
        <f t="shared" si="124"/>
        <v>2</v>
      </c>
      <c r="AD1963" s="63" t="s">
        <v>4092</v>
      </c>
      <c r="AE1963" s="94"/>
    </row>
    <row r="1964" spans="1:31" s="97" customFormat="1" ht="20.25" customHeight="1" x14ac:dyDescent="0.25">
      <c r="A1964" s="92">
        <v>105</v>
      </c>
      <c r="B1964" s="93">
        <v>13055461</v>
      </c>
      <c r="C1964" s="92" t="s">
        <v>5162</v>
      </c>
      <c r="D1964" s="83" t="s">
        <v>5163</v>
      </c>
      <c r="E1964" s="20" t="s">
        <v>5164</v>
      </c>
      <c r="F1964" s="83" t="s">
        <v>44</v>
      </c>
      <c r="G1964" s="83" t="s">
        <v>5165</v>
      </c>
      <c r="H1964" s="83" t="s">
        <v>1165</v>
      </c>
      <c r="I1964" s="83" t="s">
        <v>90</v>
      </c>
      <c r="J1964" s="77">
        <v>3644</v>
      </c>
      <c r="K1964" s="78" t="s">
        <v>4910</v>
      </c>
      <c r="L1964" s="19" t="s">
        <v>4911</v>
      </c>
      <c r="M1964" s="46">
        <v>60340201</v>
      </c>
      <c r="N1964" s="63" t="s">
        <v>4092</v>
      </c>
      <c r="O1964" s="19" t="str">
        <f t="shared" si="121"/>
        <v>Trần Trọng Võ, Sinh ngày 01/11/1990</v>
      </c>
      <c r="P1964" s="96">
        <v>13055461</v>
      </c>
      <c r="Q1964" s="96" t="s">
        <v>5162</v>
      </c>
      <c r="R1964" s="96" t="s">
        <v>5163</v>
      </c>
      <c r="S1964" s="96" t="s">
        <v>5164</v>
      </c>
      <c r="T1964" s="96" t="s">
        <v>44</v>
      </c>
      <c r="U1964" s="96" t="s">
        <v>5165</v>
      </c>
      <c r="V1964" s="96" t="s">
        <v>1165</v>
      </c>
      <c r="W1964" s="96" t="s">
        <v>90</v>
      </c>
      <c r="X1964" s="96">
        <v>3644</v>
      </c>
      <c r="Y1964" s="96" t="s">
        <v>4910</v>
      </c>
      <c r="Z1964" s="96" t="s">
        <v>4911</v>
      </c>
      <c r="AA1964" s="19">
        <f t="shared" si="122"/>
        <v>13055461</v>
      </c>
      <c r="AB1964" s="19">
        <f t="shared" si="123"/>
        <v>60340201</v>
      </c>
      <c r="AC1964" s="19" t="str">
        <f t="shared" si="124"/>
        <v>2</v>
      </c>
      <c r="AD1964" s="63" t="s">
        <v>4092</v>
      </c>
      <c r="AE1964" s="96"/>
    </row>
    <row r="1965" spans="1:31" s="95" customFormat="1" ht="20.25" customHeight="1" x14ac:dyDescent="0.25">
      <c r="A1965" s="92">
        <v>106</v>
      </c>
      <c r="B1965" s="93">
        <v>13055462</v>
      </c>
      <c r="C1965" s="92" t="s">
        <v>344</v>
      </c>
      <c r="D1965" s="83" t="s">
        <v>1012</v>
      </c>
      <c r="E1965" s="20" t="s">
        <v>5166</v>
      </c>
      <c r="F1965" s="83" t="s">
        <v>65</v>
      </c>
      <c r="G1965" s="83" t="s">
        <v>1211</v>
      </c>
      <c r="H1965" s="83" t="s">
        <v>113</v>
      </c>
      <c r="I1965" s="83" t="s">
        <v>90</v>
      </c>
      <c r="J1965" s="77">
        <v>3644</v>
      </c>
      <c r="K1965" s="78" t="s">
        <v>4910</v>
      </c>
      <c r="L1965" s="19" t="s">
        <v>4911</v>
      </c>
      <c r="M1965" s="46">
        <v>60340201</v>
      </c>
      <c r="N1965" s="63" t="s">
        <v>4092</v>
      </c>
      <c r="O1965" s="19" t="str">
        <f t="shared" si="121"/>
        <v>Nguyễn Hồng Yến, Sinh ngày 10/10/1984</v>
      </c>
      <c r="P1965" s="94">
        <v>13055462</v>
      </c>
      <c r="Q1965" s="94" t="s">
        <v>344</v>
      </c>
      <c r="R1965" s="94" t="s">
        <v>1012</v>
      </c>
      <c r="S1965" s="94" t="s">
        <v>5166</v>
      </c>
      <c r="T1965" s="94" t="s">
        <v>65</v>
      </c>
      <c r="U1965" s="94" t="s">
        <v>1211</v>
      </c>
      <c r="V1965" s="94" t="s">
        <v>113</v>
      </c>
      <c r="W1965" s="94" t="s">
        <v>90</v>
      </c>
      <c r="X1965" s="94">
        <v>3644</v>
      </c>
      <c r="Y1965" s="94" t="s">
        <v>4910</v>
      </c>
      <c r="Z1965" s="94" t="s">
        <v>4911</v>
      </c>
      <c r="AA1965" s="19">
        <f t="shared" si="122"/>
        <v>13055462</v>
      </c>
      <c r="AB1965" s="19">
        <f t="shared" si="123"/>
        <v>60340201</v>
      </c>
      <c r="AC1965" s="19" t="str">
        <f t="shared" si="124"/>
        <v>2</v>
      </c>
      <c r="AD1965" s="63" t="s">
        <v>4092</v>
      </c>
      <c r="AE1965" s="94"/>
    </row>
    <row r="1966" spans="1:31" s="95" customFormat="1" ht="20.25" customHeight="1" x14ac:dyDescent="0.25">
      <c r="A1966" s="92">
        <v>107</v>
      </c>
      <c r="B1966" s="93">
        <v>13055463</v>
      </c>
      <c r="C1966" s="92" t="s">
        <v>3749</v>
      </c>
      <c r="D1966" s="83" t="s">
        <v>1012</v>
      </c>
      <c r="E1966" s="20" t="s">
        <v>5167</v>
      </c>
      <c r="F1966" s="83" t="s">
        <v>65</v>
      </c>
      <c r="G1966" s="83" t="s">
        <v>5168</v>
      </c>
      <c r="H1966" s="83" t="s">
        <v>402</v>
      </c>
      <c r="I1966" s="83" t="s">
        <v>90</v>
      </c>
      <c r="J1966" s="77">
        <v>3644</v>
      </c>
      <c r="K1966" s="78" t="s">
        <v>4910</v>
      </c>
      <c r="L1966" s="19" t="s">
        <v>4911</v>
      </c>
      <c r="M1966" s="46">
        <v>60340201</v>
      </c>
      <c r="N1966" s="63" t="s">
        <v>4092</v>
      </c>
      <c r="O1966" s="19" t="str">
        <f t="shared" si="121"/>
        <v>Nguyễn Thị Hồng Yến, Sinh ngày 12/11/1980</v>
      </c>
      <c r="P1966" s="94">
        <v>13055463</v>
      </c>
      <c r="Q1966" s="94" t="s">
        <v>3749</v>
      </c>
      <c r="R1966" s="94" t="s">
        <v>1012</v>
      </c>
      <c r="S1966" s="94" t="s">
        <v>5167</v>
      </c>
      <c r="T1966" s="94" t="s">
        <v>65</v>
      </c>
      <c r="U1966" s="94" t="s">
        <v>5168</v>
      </c>
      <c r="V1966" s="94" t="s">
        <v>402</v>
      </c>
      <c r="W1966" s="94" t="s">
        <v>90</v>
      </c>
      <c r="X1966" s="94">
        <v>3644</v>
      </c>
      <c r="Y1966" s="94" t="s">
        <v>4910</v>
      </c>
      <c r="Z1966" s="94" t="s">
        <v>4911</v>
      </c>
      <c r="AA1966" s="19">
        <f t="shared" si="122"/>
        <v>13055463</v>
      </c>
      <c r="AB1966" s="19">
        <f t="shared" si="123"/>
        <v>60340201</v>
      </c>
      <c r="AC1966" s="19" t="str">
        <f t="shared" si="124"/>
        <v>2</v>
      </c>
      <c r="AD1966" s="63" t="s">
        <v>4092</v>
      </c>
      <c r="AE1966" s="94"/>
    </row>
    <row r="1967" spans="1:31" s="97" customFormat="1" ht="20.25" customHeight="1" x14ac:dyDescent="0.25">
      <c r="A1967" s="92">
        <v>108</v>
      </c>
      <c r="B1967" s="93">
        <v>13055464</v>
      </c>
      <c r="C1967" s="92" t="s">
        <v>5169</v>
      </c>
      <c r="D1967" s="83" t="s">
        <v>1012</v>
      </c>
      <c r="E1967" s="20" t="s">
        <v>5170</v>
      </c>
      <c r="F1967" s="83" t="s">
        <v>65</v>
      </c>
      <c r="G1967" s="83" t="s">
        <v>5171</v>
      </c>
      <c r="H1967" s="83" t="s">
        <v>150</v>
      </c>
      <c r="I1967" s="83" t="s">
        <v>90</v>
      </c>
      <c r="J1967" s="77">
        <v>3644</v>
      </c>
      <c r="K1967" s="78" t="s">
        <v>4910</v>
      </c>
      <c r="L1967" s="19" t="s">
        <v>4911</v>
      </c>
      <c r="M1967" s="46">
        <v>60340201</v>
      </c>
      <c r="N1967" s="63" t="s">
        <v>4092</v>
      </c>
      <c r="O1967" s="19" t="str">
        <f t="shared" si="121"/>
        <v>Vũ Thị Hoàng Yến, Sinh ngày 14/11/1991</v>
      </c>
      <c r="P1967" s="96">
        <v>13055464</v>
      </c>
      <c r="Q1967" s="96" t="s">
        <v>5169</v>
      </c>
      <c r="R1967" s="96" t="s">
        <v>1012</v>
      </c>
      <c r="S1967" s="96" t="s">
        <v>5170</v>
      </c>
      <c r="T1967" s="96" t="s">
        <v>65</v>
      </c>
      <c r="U1967" s="96" t="s">
        <v>5171</v>
      </c>
      <c r="V1967" s="96" t="s">
        <v>150</v>
      </c>
      <c r="W1967" s="96" t="s">
        <v>90</v>
      </c>
      <c r="X1967" s="96">
        <v>3644</v>
      </c>
      <c r="Y1967" s="96" t="s">
        <v>4910</v>
      </c>
      <c r="Z1967" s="96" t="s">
        <v>4911</v>
      </c>
      <c r="AA1967" s="19">
        <f t="shared" si="122"/>
        <v>13055464</v>
      </c>
      <c r="AB1967" s="19">
        <f t="shared" si="123"/>
        <v>60340201</v>
      </c>
      <c r="AC1967" s="19" t="str">
        <f t="shared" si="124"/>
        <v>2</v>
      </c>
      <c r="AD1967" s="63" t="s">
        <v>4092</v>
      </c>
      <c r="AE1967" s="96"/>
    </row>
    <row r="1968" spans="1:31" s="95" customFormat="1" ht="20.25" customHeight="1" x14ac:dyDescent="0.25">
      <c r="A1968" s="92">
        <v>1</v>
      </c>
      <c r="B1968" s="93">
        <v>13055465</v>
      </c>
      <c r="C1968" s="92" t="s">
        <v>5172</v>
      </c>
      <c r="D1968" s="83" t="s">
        <v>86</v>
      </c>
      <c r="E1968" s="20" t="s">
        <v>5173</v>
      </c>
      <c r="F1968" s="83" t="s">
        <v>65</v>
      </c>
      <c r="G1968" s="83" t="s">
        <v>5174</v>
      </c>
      <c r="H1968" s="83" t="s">
        <v>1139</v>
      </c>
      <c r="I1968" s="83" t="s">
        <v>276</v>
      </c>
      <c r="J1968" s="77">
        <v>3644</v>
      </c>
      <c r="K1968" s="78" t="s">
        <v>4910</v>
      </c>
      <c r="L1968" s="19" t="s">
        <v>4911</v>
      </c>
      <c r="M1968" s="44">
        <v>60340102</v>
      </c>
      <c r="N1968" s="63" t="s">
        <v>4092</v>
      </c>
      <c r="O1968" s="19" t="str">
        <f t="shared" si="121"/>
        <v>Ngô Lan Anh, Sinh ngày 23/10/1978</v>
      </c>
      <c r="P1968" s="94">
        <v>13055465</v>
      </c>
      <c r="Q1968" s="94" t="s">
        <v>5172</v>
      </c>
      <c r="R1968" s="94" t="s">
        <v>86</v>
      </c>
      <c r="S1968" s="94" t="s">
        <v>5173</v>
      </c>
      <c r="T1968" s="94" t="s">
        <v>65</v>
      </c>
      <c r="U1968" s="94" t="s">
        <v>5174</v>
      </c>
      <c r="V1968" s="94" t="s">
        <v>1139</v>
      </c>
      <c r="W1968" s="94" t="s">
        <v>276</v>
      </c>
      <c r="X1968" s="94">
        <v>3644</v>
      </c>
      <c r="Y1968" s="94" t="s">
        <v>4910</v>
      </c>
      <c r="Z1968" s="94" t="s">
        <v>4911</v>
      </c>
      <c r="AA1968" s="19">
        <f t="shared" si="122"/>
        <v>13055465</v>
      </c>
      <c r="AB1968" s="19">
        <f t="shared" si="123"/>
        <v>60340102</v>
      </c>
      <c r="AC1968" s="19" t="str">
        <f t="shared" si="124"/>
        <v>2</v>
      </c>
      <c r="AD1968" s="63" t="s">
        <v>4092</v>
      </c>
      <c r="AE1968" s="94"/>
    </row>
    <row r="1969" spans="1:31" s="95" customFormat="1" ht="20.25" customHeight="1" x14ac:dyDescent="0.25">
      <c r="A1969" s="92">
        <v>2</v>
      </c>
      <c r="B1969" s="93">
        <v>13055466</v>
      </c>
      <c r="C1969" s="92" t="s">
        <v>316</v>
      </c>
      <c r="D1969" s="83" t="s">
        <v>86</v>
      </c>
      <c r="E1969" s="20" t="s">
        <v>5175</v>
      </c>
      <c r="F1969" s="83" t="s">
        <v>44</v>
      </c>
      <c r="G1969" s="83" t="s">
        <v>2449</v>
      </c>
      <c r="H1969" s="83" t="s">
        <v>1212</v>
      </c>
      <c r="I1969" s="83" t="s">
        <v>276</v>
      </c>
      <c r="J1969" s="77">
        <v>3644</v>
      </c>
      <c r="K1969" s="78" t="s">
        <v>4910</v>
      </c>
      <c r="L1969" s="19" t="s">
        <v>4911</v>
      </c>
      <c r="M1969" s="44">
        <v>60340102</v>
      </c>
      <c r="N1969" s="63" t="s">
        <v>4092</v>
      </c>
      <c r="O1969" s="19" t="str">
        <f t="shared" si="121"/>
        <v>Nguyễn Đức Anh, Sinh ngày 30/05/1987</v>
      </c>
      <c r="P1969" s="94">
        <v>13055466</v>
      </c>
      <c r="Q1969" s="94" t="s">
        <v>316</v>
      </c>
      <c r="R1969" s="94" t="s">
        <v>86</v>
      </c>
      <c r="S1969" s="94" t="s">
        <v>5175</v>
      </c>
      <c r="T1969" s="94" t="s">
        <v>44</v>
      </c>
      <c r="U1969" s="94" t="s">
        <v>2449</v>
      </c>
      <c r="V1969" s="94" t="s">
        <v>1212</v>
      </c>
      <c r="W1969" s="94" t="s">
        <v>276</v>
      </c>
      <c r="X1969" s="94">
        <v>3644</v>
      </c>
      <c r="Y1969" s="94" t="s">
        <v>4910</v>
      </c>
      <c r="Z1969" s="94" t="s">
        <v>4911</v>
      </c>
      <c r="AA1969" s="19">
        <f t="shared" si="122"/>
        <v>13055466</v>
      </c>
      <c r="AB1969" s="19">
        <f t="shared" si="123"/>
        <v>60340102</v>
      </c>
      <c r="AC1969" s="19" t="str">
        <f t="shared" si="124"/>
        <v>2</v>
      </c>
      <c r="AD1969" s="63" t="s">
        <v>4092</v>
      </c>
      <c r="AE1969" s="94"/>
    </row>
    <row r="1970" spans="1:31" s="95" customFormat="1" ht="20.25" customHeight="1" x14ac:dyDescent="0.25">
      <c r="A1970" s="92">
        <v>3</v>
      </c>
      <c r="B1970" s="93">
        <v>13055467</v>
      </c>
      <c r="C1970" s="92" t="s">
        <v>4963</v>
      </c>
      <c r="D1970" s="83" t="s">
        <v>86</v>
      </c>
      <c r="E1970" s="20" t="s">
        <v>4964</v>
      </c>
      <c r="F1970" s="83" t="s">
        <v>65</v>
      </c>
      <c r="G1970" s="83" t="s">
        <v>5104</v>
      </c>
      <c r="H1970" s="83" t="s">
        <v>46</v>
      </c>
      <c r="I1970" s="83" t="s">
        <v>276</v>
      </c>
      <c r="J1970" s="77">
        <v>3644</v>
      </c>
      <c r="K1970" s="78" t="s">
        <v>4910</v>
      </c>
      <c r="L1970" s="19" t="s">
        <v>4911</v>
      </c>
      <c r="M1970" s="44">
        <v>60340102</v>
      </c>
      <c r="N1970" s="63" t="s">
        <v>4092</v>
      </c>
      <c r="O1970" s="19" t="str">
        <f t="shared" si="121"/>
        <v>Trần Thị Mai Anh, Sinh ngày 13/11/1990</v>
      </c>
      <c r="P1970" s="94">
        <v>13055467</v>
      </c>
      <c r="Q1970" s="94" t="s">
        <v>4963</v>
      </c>
      <c r="R1970" s="94" t="s">
        <v>86</v>
      </c>
      <c r="S1970" s="94" t="s">
        <v>4964</v>
      </c>
      <c r="T1970" s="94" t="s">
        <v>65</v>
      </c>
      <c r="U1970" s="94" t="s">
        <v>5104</v>
      </c>
      <c r="V1970" s="94" t="s">
        <v>46</v>
      </c>
      <c r="W1970" s="94" t="s">
        <v>276</v>
      </c>
      <c r="X1970" s="94">
        <v>3644</v>
      </c>
      <c r="Y1970" s="94" t="s">
        <v>4910</v>
      </c>
      <c r="Z1970" s="94" t="s">
        <v>4911</v>
      </c>
      <c r="AA1970" s="19">
        <f t="shared" si="122"/>
        <v>13055467</v>
      </c>
      <c r="AB1970" s="19">
        <f t="shared" si="123"/>
        <v>60340102</v>
      </c>
      <c r="AC1970" s="19" t="str">
        <f t="shared" si="124"/>
        <v>2</v>
      </c>
      <c r="AD1970" s="63" t="s">
        <v>4092</v>
      </c>
      <c r="AE1970" s="94"/>
    </row>
    <row r="1971" spans="1:31" s="95" customFormat="1" ht="20.25" customHeight="1" x14ac:dyDescent="0.25">
      <c r="A1971" s="92">
        <v>4</v>
      </c>
      <c r="B1971" s="93">
        <v>13055468</v>
      </c>
      <c r="C1971" s="92" t="s">
        <v>4648</v>
      </c>
      <c r="D1971" s="83" t="s">
        <v>86</v>
      </c>
      <c r="E1971" s="20" t="s">
        <v>5176</v>
      </c>
      <c r="F1971" s="83" t="s">
        <v>44</v>
      </c>
      <c r="G1971" s="83" t="s">
        <v>5177</v>
      </c>
      <c r="H1971" s="83" t="s">
        <v>46</v>
      </c>
      <c r="I1971" s="83" t="s">
        <v>276</v>
      </c>
      <c r="J1971" s="77">
        <v>3644</v>
      </c>
      <c r="K1971" s="78" t="s">
        <v>4910</v>
      </c>
      <c r="L1971" s="19" t="s">
        <v>4911</v>
      </c>
      <c r="M1971" s="44">
        <v>60340102</v>
      </c>
      <c r="N1971" s="63" t="s">
        <v>4092</v>
      </c>
      <c r="O1971" s="19" t="str">
        <f t="shared" si="121"/>
        <v>Vũ Hoàng Anh, Sinh ngày 24/03/1989</v>
      </c>
      <c r="P1971" s="94">
        <v>13055468</v>
      </c>
      <c r="Q1971" s="94" t="s">
        <v>4648</v>
      </c>
      <c r="R1971" s="94" t="s">
        <v>86</v>
      </c>
      <c r="S1971" s="94" t="s">
        <v>5176</v>
      </c>
      <c r="T1971" s="94" t="s">
        <v>44</v>
      </c>
      <c r="U1971" s="94" t="s">
        <v>5177</v>
      </c>
      <c r="V1971" s="94" t="s">
        <v>46</v>
      </c>
      <c r="W1971" s="94" t="s">
        <v>276</v>
      </c>
      <c r="X1971" s="94">
        <v>3644</v>
      </c>
      <c r="Y1971" s="94" t="s">
        <v>4910</v>
      </c>
      <c r="Z1971" s="94" t="s">
        <v>4911</v>
      </c>
      <c r="AA1971" s="19">
        <f t="shared" si="122"/>
        <v>13055468</v>
      </c>
      <c r="AB1971" s="19">
        <f t="shared" si="123"/>
        <v>60340102</v>
      </c>
      <c r="AC1971" s="19" t="str">
        <f t="shared" si="124"/>
        <v>2</v>
      </c>
      <c r="AD1971" s="63" t="s">
        <v>4092</v>
      </c>
      <c r="AE1971" s="94"/>
    </row>
    <row r="1972" spans="1:31" s="95" customFormat="1" ht="20.25" customHeight="1" x14ac:dyDescent="0.25">
      <c r="A1972" s="92">
        <v>5</v>
      </c>
      <c r="B1972" s="93">
        <v>13055469</v>
      </c>
      <c r="C1972" s="92" t="s">
        <v>593</v>
      </c>
      <c r="D1972" s="83" t="s">
        <v>42</v>
      </c>
      <c r="E1972" s="20" t="s">
        <v>5178</v>
      </c>
      <c r="F1972" s="83" t="s">
        <v>65</v>
      </c>
      <c r="G1972" s="83" t="s">
        <v>5179</v>
      </c>
      <c r="H1972" s="83" t="s">
        <v>56</v>
      </c>
      <c r="I1972" s="83" t="s">
        <v>276</v>
      </c>
      <c r="J1972" s="77">
        <v>3644</v>
      </c>
      <c r="K1972" s="78" t="s">
        <v>4910</v>
      </c>
      <c r="L1972" s="19" t="s">
        <v>4911</v>
      </c>
      <c r="M1972" s="44">
        <v>60340102</v>
      </c>
      <c r="N1972" s="63" t="s">
        <v>4092</v>
      </c>
      <c r="O1972" s="19" t="str">
        <f t="shared" si="121"/>
        <v>Lê Thị Ánh, Sinh ngày 02/02/1989</v>
      </c>
      <c r="P1972" s="94">
        <v>13055469</v>
      </c>
      <c r="Q1972" s="94" t="s">
        <v>593</v>
      </c>
      <c r="R1972" s="94" t="s">
        <v>42</v>
      </c>
      <c r="S1972" s="94" t="s">
        <v>5178</v>
      </c>
      <c r="T1972" s="94" t="s">
        <v>65</v>
      </c>
      <c r="U1972" s="94" t="s">
        <v>5179</v>
      </c>
      <c r="V1972" s="94" t="s">
        <v>56</v>
      </c>
      <c r="W1972" s="94" t="s">
        <v>276</v>
      </c>
      <c r="X1972" s="94">
        <v>3644</v>
      </c>
      <c r="Y1972" s="94" t="s">
        <v>4910</v>
      </c>
      <c r="Z1972" s="94" t="s">
        <v>4911</v>
      </c>
      <c r="AA1972" s="19">
        <f t="shared" si="122"/>
        <v>13055469</v>
      </c>
      <c r="AB1972" s="19">
        <f t="shared" si="123"/>
        <v>60340102</v>
      </c>
      <c r="AC1972" s="19" t="str">
        <f t="shared" si="124"/>
        <v>2</v>
      </c>
      <c r="AD1972" s="63" t="s">
        <v>4092</v>
      </c>
      <c r="AE1972" s="94"/>
    </row>
    <row r="1973" spans="1:31" s="95" customFormat="1" ht="20.25" customHeight="1" x14ac:dyDescent="0.25">
      <c r="A1973" s="92">
        <v>6</v>
      </c>
      <c r="B1973" s="93">
        <v>13055470</v>
      </c>
      <c r="C1973" s="92" t="s">
        <v>911</v>
      </c>
      <c r="D1973" s="83" t="s">
        <v>499</v>
      </c>
      <c r="E1973" s="20" t="s">
        <v>5180</v>
      </c>
      <c r="F1973" s="83" t="s">
        <v>44</v>
      </c>
      <c r="G1973" s="83" t="s">
        <v>5181</v>
      </c>
      <c r="H1973" s="83" t="s">
        <v>800</v>
      </c>
      <c r="I1973" s="83" t="s">
        <v>276</v>
      </c>
      <c r="J1973" s="77">
        <v>3644</v>
      </c>
      <c r="K1973" s="78" t="s">
        <v>4910</v>
      </c>
      <c r="L1973" s="19" t="s">
        <v>4911</v>
      </c>
      <c r="M1973" s="44">
        <v>60340102</v>
      </c>
      <c r="N1973" s="63" t="s">
        <v>4092</v>
      </c>
      <c r="O1973" s="19" t="str">
        <f t="shared" si="121"/>
        <v>Nguyễn Duy Bình, Sinh ngày 15/10/1989</v>
      </c>
      <c r="P1973" s="94">
        <v>13055470</v>
      </c>
      <c r="Q1973" s="94" t="s">
        <v>911</v>
      </c>
      <c r="R1973" s="94" t="s">
        <v>499</v>
      </c>
      <c r="S1973" s="94" t="s">
        <v>5180</v>
      </c>
      <c r="T1973" s="94" t="s">
        <v>44</v>
      </c>
      <c r="U1973" s="94" t="s">
        <v>5181</v>
      </c>
      <c r="V1973" s="94" t="s">
        <v>800</v>
      </c>
      <c r="W1973" s="94" t="s">
        <v>276</v>
      </c>
      <c r="X1973" s="94">
        <v>3644</v>
      </c>
      <c r="Y1973" s="94" t="s">
        <v>4910</v>
      </c>
      <c r="Z1973" s="94" t="s">
        <v>4911</v>
      </c>
      <c r="AA1973" s="19">
        <f t="shared" si="122"/>
        <v>13055470</v>
      </c>
      <c r="AB1973" s="19">
        <f t="shared" si="123"/>
        <v>60340102</v>
      </c>
      <c r="AC1973" s="19" t="str">
        <f t="shared" si="124"/>
        <v>2</v>
      </c>
      <c r="AD1973" s="63" t="s">
        <v>4092</v>
      </c>
      <c r="AE1973" s="94"/>
    </row>
    <row r="1974" spans="1:31" s="95" customFormat="1" ht="20.25" customHeight="1" x14ac:dyDescent="0.25">
      <c r="A1974" s="92">
        <v>7</v>
      </c>
      <c r="B1974" s="93">
        <v>13055471</v>
      </c>
      <c r="C1974" s="92" t="s">
        <v>4025</v>
      </c>
      <c r="D1974" s="83" t="s">
        <v>510</v>
      </c>
      <c r="E1974" s="20" t="s">
        <v>5182</v>
      </c>
      <c r="F1974" s="83" t="s">
        <v>44</v>
      </c>
      <c r="G1974" s="83" t="s">
        <v>5183</v>
      </c>
      <c r="H1974" s="83" t="s">
        <v>708</v>
      </c>
      <c r="I1974" s="83" t="s">
        <v>276</v>
      </c>
      <c r="J1974" s="77">
        <v>3644</v>
      </c>
      <c r="K1974" s="78" t="s">
        <v>4910</v>
      </c>
      <c r="L1974" s="19" t="s">
        <v>4911</v>
      </c>
      <c r="M1974" s="44">
        <v>60340102</v>
      </c>
      <c r="N1974" s="63" t="s">
        <v>4092</v>
      </c>
      <c r="O1974" s="19" t="str">
        <f t="shared" si="121"/>
        <v>Lê Đình Chiến, Sinh ngày 13/04/1987</v>
      </c>
      <c r="P1974" s="94">
        <v>13055471</v>
      </c>
      <c r="Q1974" s="94" t="s">
        <v>4025</v>
      </c>
      <c r="R1974" s="94" t="s">
        <v>510</v>
      </c>
      <c r="S1974" s="94" t="s">
        <v>5182</v>
      </c>
      <c r="T1974" s="94" t="s">
        <v>44</v>
      </c>
      <c r="U1974" s="94" t="s">
        <v>5183</v>
      </c>
      <c r="V1974" s="94" t="s">
        <v>708</v>
      </c>
      <c r="W1974" s="94" t="s">
        <v>276</v>
      </c>
      <c r="X1974" s="94">
        <v>3644</v>
      </c>
      <c r="Y1974" s="94" t="s">
        <v>4910</v>
      </c>
      <c r="Z1974" s="94" t="s">
        <v>4911</v>
      </c>
      <c r="AA1974" s="19">
        <f t="shared" si="122"/>
        <v>13055471</v>
      </c>
      <c r="AB1974" s="19">
        <f t="shared" si="123"/>
        <v>60340102</v>
      </c>
      <c r="AC1974" s="19" t="str">
        <f t="shared" si="124"/>
        <v>2</v>
      </c>
      <c r="AD1974" s="63" t="s">
        <v>4092</v>
      </c>
      <c r="AE1974" s="94"/>
    </row>
    <row r="1975" spans="1:31" s="99" customFormat="1" ht="20.25" customHeight="1" x14ac:dyDescent="0.25">
      <c r="A1975" s="92">
        <v>8</v>
      </c>
      <c r="B1975" s="93">
        <v>13055472</v>
      </c>
      <c r="C1975" s="92" t="s">
        <v>3362</v>
      </c>
      <c r="D1975" s="83" t="s">
        <v>292</v>
      </c>
      <c r="E1975" s="20" t="s">
        <v>5184</v>
      </c>
      <c r="F1975" s="83" t="s">
        <v>44</v>
      </c>
      <c r="G1975" s="83" t="s">
        <v>5185</v>
      </c>
      <c r="H1975" s="83" t="s">
        <v>1139</v>
      </c>
      <c r="I1975" s="83" t="s">
        <v>276</v>
      </c>
      <c r="J1975" s="77">
        <v>3644</v>
      </c>
      <c r="K1975" s="78" t="s">
        <v>4910</v>
      </c>
      <c r="L1975" s="19" t="s">
        <v>4911</v>
      </c>
      <c r="M1975" s="44">
        <v>60340102</v>
      </c>
      <c r="N1975" s="63" t="s">
        <v>4092</v>
      </c>
      <c r="O1975" s="19" t="str">
        <f t="shared" si="121"/>
        <v>Cao Văn Công, Sinh ngày 20/07/1991</v>
      </c>
      <c r="P1975" s="98">
        <v>13055472</v>
      </c>
      <c r="Q1975" s="98" t="s">
        <v>3362</v>
      </c>
      <c r="R1975" s="98" t="s">
        <v>292</v>
      </c>
      <c r="S1975" s="98" t="s">
        <v>5184</v>
      </c>
      <c r="T1975" s="98" t="s">
        <v>44</v>
      </c>
      <c r="U1975" s="98" t="s">
        <v>5185</v>
      </c>
      <c r="V1975" s="98" t="s">
        <v>1139</v>
      </c>
      <c r="W1975" s="98" t="s">
        <v>276</v>
      </c>
      <c r="X1975" s="98">
        <v>3644</v>
      </c>
      <c r="Y1975" s="98" t="s">
        <v>4910</v>
      </c>
      <c r="Z1975" s="98" t="s">
        <v>4911</v>
      </c>
      <c r="AA1975" s="19">
        <f t="shared" si="122"/>
        <v>13055472</v>
      </c>
      <c r="AB1975" s="19">
        <f t="shared" si="123"/>
        <v>60340102</v>
      </c>
      <c r="AC1975" s="19" t="str">
        <f t="shared" si="124"/>
        <v>2</v>
      </c>
      <c r="AD1975" s="63" t="s">
        <v>4092</v>
      </c>
      <c r="AE1975" s="98"/>
    </row>
    <row r="1976" spans="1:31" s="99" customFormat="1" ht="20.25" customHeight="1" x14ac:dyDescent="0.25">
      <c r="A1976" s="92">
        <v>9</v>
      </c>
      <c r="B1976" s="93">
        <v>13055473</v>
      </c>
      <c r="C1976" s="92" t="s">
        <v>237</v>
      </c>
      <c r="D1976" s="83" t="s">
        <v>292</v>
      </c>
      <c r="E1976" s="20" t="s">
        <v>5186</v>
      </c>
      <c r="F1976" s="83" t="s">
        <v>65</v>
      </c>
      <c r="G1976" s="83" t="s">
        <v>5187</v>
      </c>
      <c r="H1976" s="83" t="s">
        <v>180</v>
      </c>
      <c r="I1976" s="83" t="s">
        <v>276</v>
      </c>
      <c r="J1976" s="77">
        <v>3644</v>
      </c>
      <c r="K1976" s="78" t="s">
        <v>4910</v>
      </c>
      <c r="L1976" s="19" t="s">
        <v>4911</v>
      </c>
      <c r="M1976" s="44">
        <v>60340102</v>
      </c>
      <c r="N1976" s="63" t="s">
        <v>4092</v>
      </c>
      <c r="O1976" s="19" t="str">
        <f t="shared" si="121"/>
        <v>Hoàng Thị Công, Sinh ngày 20/08/1988</v>
      </c>
      <c r="P1976" s="98">
        <v>13055473</v>
      </c>
      <c r="Q1976" s="98" t="s">
        <v>237</v>
      </c>
      <c r="R1976" s="98" t="s">
        <v>292</v>
      </c>
      <c r="S1976" s="98" t="s">
        <v>5186</v>
      </c>
      <c r="T1976" s="98" t="s">
        <v>65</v>
      </c>
      <c r="U1976" s="98" t="s">
        <v>5187</v>
      </c>
      <c r="V1976" s="98" t="s">
        <v>180</v>
      </c>
      <c r="W1976" s="98" t="s">
        <v>276</v>
      </c>
      <c r="X1976" s="98">
        <v>3644</v>
      </c>
      <c r="Y1976" s="98" t="s">
        <v>4910</v>
      </c>
      <c r="Z1976" s="98" t="s">
        <v>4911</v>
      </c>
      <c r="AA1976" s="19">
        <f t="shared" si="122"/>
        <v>13055473</v>
      </c>
      <c r="AB1976" s="19">
        <f t="shared" si="123"/>
        <v>60340102</v>
      </c>
      <c r="AC1976" s="19" t="str">
        <f t="shared" si="124"/>
        <v>2</v>
      </c>
      <c r="AD1976" s="63" t="s">
        <v>4092</v>
      </c>
      <c r="AE1976" s="98"/>
    </row>
    <row r="1977" spans="1:31" s="99" customFormat="1" ht="20.25" customHeight="1" x14ac:dyDescent="0.25">
      <c r="A1977" s="92">
        <v>10</v>
      </c>
      <c r="B1977" s="93">
        <v>13055474</v>
      </c>
      <c r="C1977" s="92" t="s">
        <v>72</v>
      </c>
      <c r="D1977" s="83" t="s">
        <v>292</v>
      </c>
      <c r="E1977" s="20" t="s">
        <v>5188</v>
      </c>
      <c r="F1977" s="83" t="s">
        <v>44</v>
      </c>
      <c r="G1977" s="83" t="s">
        <v>1747</v>
      </c>
      <c r="H1977" s="83" t="s">
        <v>836</v>
      </c>
      <c r="I1977" s="83" t="s">
        <v>276</v>
      </c>
      <c r="J1977" s="77">
        <v>3644</v>
      </c>
      <c r="K1977" s="78" t="s">
        <v>4910</v>
      </c>
      <c r="L1977" s="19" t="s">
        <v>4911</v>
      </c>
      <c r="M1977" s="44">
        <v>60340102</v>
      </c>
      <c r="N1977" s="63" t="s">
        <v>4092</v>
      </c>
      <c r="O1977" s="19" t="str">
        <f t="shared" si="121"/>
        <v>Trần Văn Công, Sinh ngày 10/09/1983</v>
      </c>
      <c r="P1977" s="98">
        <v>13055474</v>
      </c>
      <c r="Q1977" s="98" t="s">
        <v>72</v>
      </c>
      <c r="R1977" s="98" t="s">
        <v>292</v>
      </c>
      <c r="S1977" s="98" t="s">
        <v>5188</v>
      </c>
      <c r="T1977" s="98" t="s">
        <v>44</v>
      </c>
      <c r="U1977" s="98" t="s">
        <v>1747</v>
      </c>
      <c r="V1977" s="98" t="s">
        <v>836</v>
      </c>
      <c r="W1977" s="98" t="s">
        <v>276</v>
      </c>
      <c r="X1977" s="98">
        <v>3644</v>
      </c>
      <c r="Y1977" s="98" t="s">
        <v>4910</v>
      </c>
      <c r="Z1977" s="98" t="s">
        <v>4911</v>
      </c>
      <c r="AA1977" s="19">
        <f t="shared" si="122"/>
        <v>13055474</v>
      </c>
      <c r="AB1977" s="19">
        <f t="shared" si="123"/>
        <v>60340102</v>
      </c>
      <c r="AC1977" s="19" t="str">
        <f t="shared" si="124"/>
        <v>2</v>
      </c>
      <c r="AD1977" s="63" t="s">
        <v>4092</v>
      </c>
      <c r="AE1977" s="98"/>
    </row>
    <row r="1978" spans="1:31" s="99" customFormat="1" ht="20.25" customHeight="1" x14ac:dyDescent="0.25">
      <c r="A1978" s="92">
        <v>11</v>
      </c>
      <c r="B1978" s="93">
        <v>13055475</v>
      </c>
      <c r="C1978" s="92" t="s">
        <v>4473</v>
      </c>
      <c r="D1978" s="83" t="s">
        <v>295</v>
      </c>
      <c r="E1978" s="20" t="s">
        <v>5189</v>
      </c>
      <c r="F1978" s="83" t="s">
        <v>44</v>
      </c>
      <c r="G1978" s="83" t="s">
        <v>5190</v>
      </c>
      <c r="H1978" s="83" t="s">
        <v>46</v>
      </c>
      <c r="I1978" s="83" t="s">
        <v>276</v>
      </c>
      <c r="J1978" s="77">
        <v>3644</v>
      </c>
      <c r="K1978" s="78" t="s">
        <v>4910</v>
      </c>
      <c r="L1978" s="19" t="s">
        <v>4911</v>
      </c>
      <c r="M1978" s="44">
        <v>60340102</v>
      </c>
      <c r="N1978" s="63" t="s">
        <v>4092</v>
      </c>
      <c r="O1978" s="19" t="str">
        <f t="shared" si="121"/>
        <v>Nguyễn Hùng Cường, Sinh ngày 04/04/1981</v>
      </c>
      <c r="P1978" s="98">
        <v>13055475</v>
      </c>
      <c r="Q1978" s="98" t="s">
        <v>4473</v>
      </c>
      <c r="R1978" s="98" t="s">
        <v>295</v>
      </c>
      <c r="S1978" s="98" t="s">
        <v>5189</v>
      </c>
      <c r="T1978" s="98" t="s">
        <v>44</v>
      </c>
      <c r="U1978" s="98" t="s">
        <v>5190</v>
      </c>
      <c r="V1978" s="98" t="s">
        <v>46</v>
      </c>
      <c r="W1978" s="98" t="s">
        <v>276</v>
      </c>
      <c r="X1978" s="98">
        <v>3644</v>
      </c>
      <c r="Y1978" s="98" t="s">
        <v>4910</v>
      </c>
      <c r="Z1978" s="98" t="s">
        <v>4911</v>
      </c>
      <c r="AA1978" s="19">
        <f t="shared" si="122"/>
        <v>13055475</v>
      </c>
      <c r="AB1978" s="19">
        <f t="shared" si="123"/>
        <v>60340102</v>
      </c>
      <c r="AC1978" s="19" t="str">
        <f t="shared" si="124"/>
        <v>2</v>
      </c>
      <c r="AD1978" s="63" t="s">
        <v>4092</v>
      </c>
      <c r="AE1978" s="98"/>
    </row>
    <row r="1979" spans="1:31" s="99" customFormat="1" ht="20.25" customHeight="1" x14ac:dyDescent="0.25">
      <c r="A1979" s="92">
        <v>12</v>
      </c>
      <c r="B1979" s="93">
        <v>13055476</v>
      </c>
      <c r="C1979" s="92" t="s">
        <v>4118</v>
      </c>
      <c r="D1979" s="83" t="s">
        <v>299</v>
      </c>
      <c r="E1979" s="20" t="s">
        <v>5191</v>
      </c>
      <c r="F1979" s="83" t="s">
        <v>65</v>
      </c>
      <c r="G1979" s="83" t="s">
        <v>5192</v>
      </c>
      <c r="H1979" s="83" t="s">
        <v>708</v>
      </c>
      <c r="I1979" s="83" t="s">
        <v>276</v>
      </c>
      <c r="J1979" s="77">
        <v>3644</v>
      </c>
      <c r="K1979" s="78" t="s">
        <v>4910</v>
      </c>
      <c r="L1979" s="19" t="s">
        <v>4911</v>
      </c>
      <c r="M1979" s="44">
        <v>60340102</v>
      </c>
      <c r="N1979" s="63" t="s">
        <v>4092</v>
      </c>
      <c r="O1979" s="19" t="str">
        <f t="shared" si="121"/>
        <v>Dương Thị Dung, Sinh ngày 29/05/1987</v>
      </c>
      <c r="P1979" s="98">
        <v>13055476</v>
      </c>
      <c r="Q1979" s="98" t="s">
        <v>4118</v>
      </c>
      <c r="R1979" s="98" t="s">
        <v>299</v>
      </c>
      <c r="S1979" s="98" t="s">
        <v>5191</v>
      </c>
      <c r="T1979" s="98" t="s">
        <v>65</v>
      </c>
      <c r="U1979" s="98" t="s">
        <v>5192</v>
      </c>
      <c r="V1979" s="98" t="s">
        <v>708</v>
      </c>
      <c r="W1979" s="98" t="s">
        <v>276</v>
      </c>
      <c r="X1979" s="98">
        <v>3644</v>
      </c>
      <c r="Y1979" s="98" t="s">
        <v>4910</v>
      </c>
      <c r="Z1979" s="98" t="s">
        <v>4911</v>
      </c>
      <c r="AA1979" s="19">
        <f t="shared" si="122"/>
        <v>13055476</v>
      </c>
      <c r="AB1979" s="19">
        <f t="shared" si="123"/>
        <v>60340102</v>
      </c>
      <c r="AC1979" s="19" t="str">
        <f t="shared" si="124"/>
        <v>2</v>
      </c>
      <c r="AD1979" s="63" t="s">
        <v>4092</v>
      </c>
      <c r="AE1979" s="98"/>
    </row>
    <row r="1980" spans="1:31" s="99" customFormat="1" ht="20.25" customHeight="1" x14ac:dyDescent="0.25">
      <c r="A1980" s="92">
        <v>13</v>
      </c>
      <c r="B1980" s="93">
        <v>13055477</v>
      </c>
      <c r="C1980" s="92" t="s">
        <v>189</v>
      </c>
      <c r="D1980" s="83" t="s">
        <v>299</v>
      </c>
      <c r="E1980" s="20" t="s">
        <v>5193</v>
      </c>
      <c r="F1980" s="83" t="s">
        <v>65</v>
      </c>
      <c r="G1980" s="83" t="s">
        <v>4374</v>
      </c>
      <c r="H1980" s="83" t="s">
        <v>46</v>
      </c>
      <c r="I1980" s="83" t="s">
        <v>276</v>
      </c>
      <c r="J1980" s="77">
        <v>3644</v>
      </c>
      <c r="K1980" s="78" t="s">
        <v>4910</v>
      </c>
      <c r="L1980" s="19" t="s">
        <v>4911</v>
      </c>
      <c r="M1980" s="44">
        <v>60340102</v>
      </c>
      <c r="N1980" s="63" t="s">
        <v>4092</v>
      </c>
      <c r="O1980" s="19" t="str">
        <f t="shared" si="121"/>
        <v>Nguyễn Thùy Dung, Sinh ngày 30/10/1988</v>
      </c>
      <c r="P1980" s="98">
        <v>13055477</v>
      </c>
      <c r="Q1980" s="98" t="s">
        <v>189</v>
      </c>
      <c r="R1980" s="98" t="s">
        <v>299</v>
      </c>
      <c r="S1980" s="98" t="s">
        <v>5193</v>
      </c>
      <c r="T1980" s="98" t="s">
        <v>65</v>
      </c>
      <c r="U1980" s="98" t="s">
        <v>4374</v>
      </c>
      <c r="V1980" s="98" t="s">
        <v>46</v>
      </c>
      <c r="W1980" s="98" t="s">
        <v>276</v>
      </c>
      <c r="X1980" s="98">
        <v>3644</v>
      </c>
      <c r="Y1980" s="98" t="s">
        <v>4910</v>
      </c>
      <c r="Z1980" s="98" t="s">
        <v>4911</v>
      </c>
      <c r="AA1980" s="19">
        <f t="shared" si="122"/>
        <v>13055477</v>
      </c>
      <c r="AB1980" s="19">
        <f t="shared" si="123"/>
        <v>60340102</v>
      </c>
      <c r="AC1980" s="19" t="str">
        <f t="shared" si="124"/>
        <v>2</v>
      </c>
      <c r="AD1980" s="63" t="s">
        <v>4092</v>
      </c>
      <c r="AE1980" s="98"/>
    </row>
    <row r="1981" spans="1:31" s="99" customFormat="1" ht="20.25" customHeight="1" x14ac:dyDescent="0.25">
      <c r="A1981" s="92">
        <v>14</v>
      </c>
      <c r="B1981" s="93">
        <v>13055478</v>
      </c>
      <c r="C1981" s="92" t="s">
        <v>3598</v>
      </c>
      <c r="D1981" s="83" t="s">
        <v>517</v>
      </c>
      <c r="E1981" s="20" t="s">
        <v>5194</v>
      </c>
      <c r="F1981" s="83" t="s">
        <v>44</v>
      </c>
      <c r="G1981" s="83" t="s">
        <v>1344</v>
      </c>
      <c r="H1981" s="83" t="s">
        <v>46</v>
      </c>
      <c r="I1981" s="83" t="s">
        <v>276</v>
      </c>
      <c r="J1981" s="77">
        <v>3644</v>
      </c>
      <c r="K1981" s="78" t="s">
        <v>4910</v>
      </c>
      <c r="L1981" s="19" t="s">
        <v>4911</v>
      </c>
      <c r="M1981" s="44">
        <v>60340102</v>
      </c>
      <c r="N1981" s="63" t="s">
        <v>4092</v>
      </c>
      <c r="O1981" s="19" t="str">
        <f t="shared" si="121"/>
        <v>Lê Anh Dũng, Sinh ngày 03/11/1979</v>
      </c>
      <c r="P1981" s="98">
        <v>13055478</v>
      </c>
      <c r="Q1981" s="98" t="s">
        <v>3598</v>
      </c>
      <c r="R1981" s="98" t="s">
        <v>517</v>
      </c>
      <c r="S1981" s="98" t="s">
        <v>5194</v>
      </c>
      <c r="T1981" s="98" t="s">
        <v>44</v>
      </c>
      <c r="U1981" s="98" t="s">
        <v>1344</v>
      </c>
      <c r="V1981" s="98" t="s">
        <v>46</v>
      </c>
      <c r="W1981" s="98" t="s">
        <v>276</v>
      </c>
      <c r="X1981" s="98">
        <v>3644</v>
      </c>
      <c r="Y1981" s="98" t="s">
        <v>4910</v>
      </c>
      <c r="Z1981" s="98" t="s">
        <v>4911</v>
      </c>
      <c r="AA1981" s="19">
        <f t="shared" si="122"/>
        <v>13055478</v>
      </c>
      <c r="AB1981" s="19">
        <f t="shared" si="123"/>
        <v>60340102</v>
      </c>
      <c r="AC1981" s="19" t="str">
        <f t="shared" si="124"/>
        <v>2</v>
      </c>
      <c r="AD1981" s="63" t="s">
        <v>4092</v>
      </c>
      <c r="AE1981" s="98"/>
    </row>
    <row r="1982" spans="1:31" s="99" customFormat="1" ht="20.25" customHeight="1" x14ac:dyDescent="0.25">
      <c r="A1982" s="92">
        <v>15</v>
      </c>
      <c r="B1982" s="93">
        <v>13055479</v>
      </c>
      <c r="C1982" s="92" t="s">
        <v>197</v>
      </c>
      <c r="D1982" s="83" t="s">
        <v>2130</v>
      </c>
      <c r="E1982" s="20" t="s">
        <v>5195</v>
      </c>
      <c r="F1982" s="83" t="s">
        <v>44</v>
      </c>
      <c r="G1982" s="83" t="s">
        <v>2094</v>
      </c>
      <c r="H1982" s="83" t="s">
        <v>108</v>
      </c>
      <c r="I1982" s="83" t="s">
        <v>276</v>
      </c>
      <c r="J1982" s="77">
        <v>3644</v>
      </c>
      <c r="K1982" s="78" t="s">
        <v>4910</v>
      </c>
      <c r="L1982" s="19" t="s">
        <v>4911</v>
      </c>
      <c r="M1982" s="44">
        <v>60340102</v>
      </c>
      <c r="N1982" s="63" t="s">
        <v>4092</v>
      </c>
      <c r="O1982" s="19" t="str">
        <f t="shared" si="121"/>
        <v>Lê Hồng Duy, Sinh ngày 24/11/1989</v>
      </c>
      <c r="P1982" s="98">
        <v>13055479</v>
      </c>
      <c r="Q1982" s="98" t="s">
        <v>197</v>
      </c>
      <c r="R1982" s="98" t="s">
        <v>2130</v>
      </c>
      <c r="S1982" s="98" t="s">
        <v>5195</v>
      </c>
      <c r="T1982" s="98" t="s">
        <v>44</v>
      </c>
      <c r="U1982" s="98" t="s">
        <v>2094</v>
      </c>
      <c r="V1982" s="98" t="s">
        <v>108</v>
      </c>
      <c r="W1982" s="98" t="s">
        <v>276</v>
      </c>
      <c r="X1982" s="98">
        <v>3644</v>
      </c>
      <c r="Y1982" s="98" t="s">
        <v>4910</v>
      </c>
      <c r="Z1982" s="98" t="s">
        <v>4911</v>
      </c>
      <c r="AA1982" s="19">
        <f t="shared" si="122"/>
        <v>13055479</v>
      </c>
      <c r="AB1982" s="19">
        <f t="shared" si="123"/>
        <v>60340102</v>
      </c>
      <c r="AC1982" s="19" t="str">
        <f t="shared" si="124"/>
        <v>2</v>
      </c>
      <c r="AD1982" s="63" t="s">
        <v>4092</v>
      </c>
      <c r="AE1982" s="98"/>
    </row>
    <row r="1983" spans="1:31" s="99" customFormat="1" ht="20.25" customHeight="1" x14ac:dyDescent="0.25">
      <c r="A1983" s="92">
        <v>16</v>
      </c>
      <c r="B1983" s="93">
        <v>13055480</v>
      </c>
      <c r="C1983" s="92" t="s">
        <v>3523</v>
      </c>
      <c r="D1983" s="83" t="s">
        <v>716</v>
      </c>
      <c r="E1983" s="20" t="s">
        <v>5196</v>
      </c>
      <c r="F1983" s="83" t="s">
        <v>65</v>
      </c>
      <c r="G1983" s="83" t="s">
        <v>3551</v>
      </c>
      <c r="H1983" s="83" t="s">
        <v>935</v>
      </c>
      <c r="I1983" s="83" t="s">
        <v>276</v>
      </c>
      <c r="J1983" s="77">
        <v>3644</v>
      </c>
      <c r="K1983" s="78" t="s">
        <v>4910</v>
      </c>
      <c r="L1983" s="19" t="s">
        <v>4911</v>
      </c>
      <c r="M1983" s="44">
        <v>60340102</v>
      </c>
      <c r="N1983" s="63" t="s">
        <v>4092</v>
      </c>
      <c r="O1983" s="19" t="str">
        <f t="shared" si="121"/>
        <v>Chu Thị Dương, Sinh ngày 20/02/1986</v>
      </c>
      <c r="P1983" s="98">
        <v>13055480</v>
      </c>
      <c r="Q1983" s="98" t="s">
        <v>3523</v>
      </c>
      <c r="R1983" s="98" t="s">
        <v>716</v>
      </c>
      <c r="S1983" s="98" t="s">
        <v>5196</v>
      </c>
      <c r="T1983" s="98" t="s">
        <v>65</v>
      </c>
      <c r="U1983" s="98" t="s">
        <v>3551</v>
      </c>
      <c r="V1983" s="98" t="s">
        <v>935</v>
      </c>
      <c r="W1983" s="98" t="s">
        <v>276</v>
      </c>
      <c r="X1983" s="98">
        <v>3644</v>
      </c>
      <c r="Y1983" s="98" t="s">
        <v>4910</v>
      </c>
      <c r="Z1983" s="98" t="s">
        <v>4911</v>
      </c>
      <c r="AA1983" s="19">
        <f t="shared" si="122"/>
        <v>13055480</v>
      </c>
      <c r="AB1983" s="19">
        <f t="shared" si="123"/>
        <v>60340102</v>
      </c>
      <c r="AC1983" s="19" t="str">
        <f t="shared" si="124"/>
        <v>2</v>
      </c>
      <c r="AD1983" s="63" t="s">
        <v>4092</v>
      </c>
      <c r="AE1983" s="98"/>
    </row>
    <row r="1984" spans="1:31" s="99" customFormat="1" ht="20.25" customHeight="1" x14ac:dyDescent="0.25">
      <c r="A1984" s="92">
        <v>17</v>
      </c>
      <c r="B1984" s="93">
        <v>13055481</v>
      </c>
      <c r="C1984" s="92" t="s">
        <v>1954</v>
      </c>
      <c r="D1984" s="83" t="s">
        <v>313</v>
      </c>
      <c r="E1984" s="20" t="s">
        <v>5197</v>
      </c>
      <c r="F1984" s="83" t="s">
        <v>44</v>
      </c>
      <c r="G1984" s="83" t="s">
        <v>5198</v>
      </c>
      <c r="H1984" s="83" t="s">
        <v>46</v>
      </c>
      <c r="I1984" s="83" t="s">
        <v>276</v>
      </c>
      <c r="J1984" s="77">
        <v>3644</v>
      </c>
      <c r="K1984" s="78" t="s">
        <v>4910</v>
      </c>
      <c r="L1984" s="19" t="s">
        <v>4911</v>
      </c>
      <c r="M1984" s="44">
        <v>60340102</v>
      </c>
      <c r="N1984" s="63" t="s">
        <v>4092</v>
      </c>
      <c r="O1984" s="19" t="str">
        <f t="shared" si="121"/>
        <v>Đỗ Minh Đạt, Sinh ngày 02/08/1991</v>
      </c>
      <c r="P1984" s="98">
        <v>13055481</v>
      </c>
      <c r="Q1984" s="98" t="s">
        <v>1954</v>
      </c>
      <c r="R1984" s="98" t="s">
        <v>313</v>
      </c>
      <c r="S1984" s="98" t="s">
        <v>5197</v>
      </c>
      <c r="T1984" s="98" t="s">
        <v>44</v>
      </c>
      <c r="U1984" s="98" t="s">
        <v>5198</v>
      </c>
      <c r="V1984" s="98" t="s">
        <v>46</v>
      </c>
      <c r="W1984" s="98" t="s">
        <v>276</v>
      </c>
      <c r="X1984" s="98">
        <v>3644</v>
      </c>
      <c r="Y1984" s="98" t="s">
        <v>4910</v>
      </c>
      <c r="Z1984" s="98" t="s">
        <v>4911</v>
      </c>
      <c r="AA1984" s="19">
        <f t="shared" si="122"/>
        <v>13055481</v>
      </c>
      <c r="AB1984" s="19">
        <f t="shared" si="123"/>
        <v>60340102</v>
      </c>
      <c r="AC1984" s="19" t="str">
        <f t="shared" si="124"/>
        <v>2</v>
      </c>
      <c r="AD1984" s="63" t="s">
        <v>4092</v>
      </c>
      <c r="AE1984" s="98"/>
    </row>
    <row r="1985" spans="1:31" s="99" customFormat="1" ht="20.25" customHeight="1" x14ac:dyDescent="0.25">
      <c r="A1985" s="92">
        <v>18</v>
      </c>
      <c r="B1985" s="93">
        <v>13055482</v>
      </c>
      <c r="C1985" s="92" t="s">
        <v>4623</v>
      </c>
      <c r="D1985" s="83" t="s">
        <v>313</v>
      </c>
      <c r="E1985" s="20" t="s">
        <v>5199</v>
      </c>
      <c r="F1985" s="83" t="s">
        <v>44</v>
      </c>
      <c r="G1985" s="83" t="s">
        <v>5200</v>
      </c>
      <c r="H1985" s="83" t="s">
        <v>935</v>
      </c>
      <c r="I1985" s="83" t="s">
        <v>276</v>
      </c>
      <c r="J1985" s="77">
        <v>3644</v>
      </c>
      <c r="K1985" s="78" t="s">
        <v>4910</v>
      </c>
      <c r="L1985" s="19" t="s">
        <v>4911</v>
      </c>
      <c r="M1985" s="44">
        <v>60340102</v>
      </c>
      <c r="N1985" s="63" t="s">
        <v>4092</v>
      </c>
      <c r="O1985" s="19" t="str">
        <f t="shared" si="121"/>
        <v>Đỗ Quốc Đạt, Sinh ngày 01/02/1982</v>
      </c>
      <c r="P1985" s="98">
        <v>13055482</v>
      </c>
      <c r="Q1985" s="98" t="s">
        <v>4623</v>
      </c>
      <c r="R1985" s="98" t="s">
        <v>313</v>
      </c>
      <c r="S1985" s="98" t="s">
        <v>5199</v>
      </c>
      <c r="T1985" s="98" t="s">
        <v>44</v>
      </c>
      <c r="U1985" s="98" t="s">
        <v>5200</v>
      </c>
      <c r="V1985" s="98" t="s">
        <v>935</v>
      </c>
      <c r="W1985" s="98" t="s">
        <v>276</v>
      </c>
      <c r="X1985" s="98">
        <v>3644</v>
      </c>
      <c r="Y1985" s="98" t="s">
        <v>4910</v>
      </c>
      <c r="Z1985" s="98" t="s">
        <v>4911</v>
      </c>
      <c r="AA1985" s="19">
        <f t="shared" si="122"/>
        <v>13055482</v>
      </c>
      <c r="AB1985" s="19">
        <f t="shared" si="123"/>
        <v>60340102</v>
      </c>
      <c r="AC1985" s="19" t="str">
        <f t="shared" si="124"/>
        <v>2</v>
      </c>
      <c r="AD1985" s="63" t="s">
        <v>4092</v>
      </c>
      <c r="AE1985" s="98"/>
    </row>
    <row r="1986" spans="1:31" s="99" customFormat="1" ht="20.25" customHeight="1" x14ac:dyDescent="0.25">
      <c r="A1986" s="92">
        <v>19</v>
      </c>
      <c r="B1986" s="93">
        <v>13055483</v>
      </c>
      <c r="C1986" s="92" t="s">
        <v>201</v>
      </c>
      <c r="D1986" s="83" t="s">
        <v>1403</v>
      </c>
      <c r="E1986" s="20" t="s">
        <v>5201</v>
      </c>
      <c r="F1986" s="83" t="s">
        <v>65</v>
      </c>
      <c r="G1986" s="83" t="s">
        <v>5202</v>
      </c>
      <c r="H1986" s="83" t="s">
        <v>46</v>
      </c>
      <c r="I1986" s="83" t="s">
        <v>276</v>
      </c>
      <c r="J1986" s="77">
        <v>3644</v>
      </c>
      <c r="K1986" s="78" t="s">
        <v>4910</v>
      </c>
      <c r="L1986" s="19" t="s">
        <v>4911</v>
      </c>
      <c r="M1986" s="44">
        <v>60340102</v>
      </c>
      <c r="N1986" s="63" t="s">
        <v>4092</v>
      </c>
      <c r="O1986" s="19" t="str">
        <f t="shared" si="121"/>
        <v>Nguyễn Thị Điệp, Sinh ngày 05/09/1982</v>
      </c>
      <c r="P1986" s="98">
        <v>13055483</v>
      </c>
      <c r="Q1986" s="98" t="s">
        <v>201</v>
      </c>
      <c r="R1986" s="98" t="s">
        <v>1403</v>
      </c>
      <c r="S1986" s="98" t="s">
        <v>5201</v>
      </c>
      <c r="T1986" s="98" t="s">
        <v>65</v>
      </c>
      <c r="U1986" s="98" t="s">
        <v>5202</v>
      </c>
      <c r="V1986" s="98" t="s">
        <v>46</v>
      </c>
      <c r="W1986" s="98" t="s">
        <v>276</v>
      </c>
      <c r="X1986" s="98">
        <v>3644</v>
      </c>
      <c r="Y1986" s="98" t="s">
        <v>4910</v>
      </c>
      <c r="Z1986" s="98" t="s">
        <v>4911</v>
      </c>
      <c r="AA1986" s="19">
        <f t="shared" si="122"/>
        <v>13055483</v>
      </c>
      <c r="AB1986" s="19">
        <f t="shared" si="123"/>
        <v>60340102</v>
      </c>
      <c r="AC1986" s="19" t="str">
        <f t="shared" si="124"/>
        <v>2</v>
      </c>
      <c r="AD1986" s="63" t="s">
        <v>4092</v>
      </c>
      <c r="AE1986" s="98"/>
    </row>
    <row r="1987" spans="1:31" s="99" customFormat="1" ht="20.25" customHeight="1" x14ac:dyDescent="0.25">
      <c r="A1987" s="92">
        <v>20</v>
      </c>
      <c r="B1987" s="93">
        <v>13055484</v>
      </c>
      <c r="C1987" s="92" t="s">
        <v>5203</v>
      </c>
      <c r="D1987" s="83" t="s">
        <v>1403</v>
      </c>
      <c r="E1987" s="20" t="s">
        <v>5204</v>
      </c>
      <c r="F1987" s="83" t="s">
        <v>44</v>
      </c>
      <c r="G1987" s="83" t="s">
        <v>4235</v>
      </c>
      <c r="H1987" s="83" t="s">
        <v>46</v>
      </c>
      <c r="I1987" s="83" t="s">
        <v>276</v>
      </c>
      <c r="J1987" s="77">
        <v>3644</v>
      </c>
      <c r="K1987" s="78" t="s">
        <v>4910</v>
      </c>
      <c r="L1987" s="19" t="s">
        <v>4911</v>
      </c>
      <c r="M1987" s="44">
        <v>60340102</v>
      </c>
      <c r="N1987" s="63" t="s">
        <v>4092</v>
      </c>
      <c r="O1987" s="19" t="str">
        <f t="shared" ref="O1987:O2050" si="125">E1987&amp;", Sinh ngày "&amp;G1987</f>
        <v>Vũ Anh Điệp, Sinh ngày 20/10/1989</v>
      </c>
      <c r="P1987" s="98">
        <v>13055484</v>
      </c>
      <c r="Q1987" s="98" t="s">
        <v>5203</v>
      </c>
      <c r="R1987" s="98" t="s">
        <v>1403</v>
      </c>
      <c r="S1987" s="98" t="s">
        <v>5204</v>
      </c>
      <c r="T1987" s="98" t="s">
        <v>44</v>
      </c>
      <c r="U1987" s="98" t="s">
        <v>4235</v>
      </c>
      <c r="V1987" s="98" t="s">
        <v>46</v>
      </c>
      <c r="W1987" s="98" t="s">
        <v>276</v>
      </c>
      <c r="X1987" s="98">
        <v>3644</v>
      </c>
      <c r="Y1987" s="98" t="s">
        <v>4910</v>
      </c>
      <c r="Z1987" s="98" t="s">
        <v>4911</v>
      </c>
      <c r="AA1987" s="19">
        <f t="shared" ref="AA1987:AA2050" si="126">B1987</f>
        <v>13055484</v>
      </c>
      <c r="AB1987" s="19">
        <f t="shared" ref="AB1987:AB2050" si="127">M1987</f>
        <v>60340102</v>
      </c>
      <c r="AC1987" s="19" t="str">
        <f t="shared" ref="AC1987:AC2050" si="128">MID(L1987,5,1)</f>
        <v>2</v>
      </c>
      <c r="AD1987" s="63" t="s">
        <v>4092</v>
      </c>
      <c r="AE1987" s="98"/>
    </row>
    <row r="1988" spans="1:31" s="99" customFormat="1" ht="20.25" customHeight="1" x14ac:dyDescent="0.25">
      <c r="A1988" s="92">
        <v>21</v>
      </c>
      <c r="B1988" s="93">
        <v>13055485</v>
      </c>
      <c r="C1988" s="92" t="s">
        <v>142</v>
      </c>
      <c r="D1988" s="83" t="s">
        <v>4364</v>
      </c>
      <c r="E1988" s="20" t="s">
        <v>5205</v>
      </c>
      <c r="F1988" s="83" t="s">
        <v>44</v>
      </c>
      <c r="G1988" s="83" t="s">
        <v>5206</v>
      </c>
      <c r="H1988" s="83" t="s">
        <v>1165</v>
      </c>
      <c r="I1988" s="83" t="s">
        <v>276</v>
      </c>
      <c r="J1988" s="77">
        <v>3644</v>
      </c>
      <c r="K1988" s="78" t="s">
        <v>4910</v>
      </c>
      <c r="L1988" s="19" t="s">
        <v>4911</v>
      </c>
      <c r="M1988" s="44">
        <v>60340102</v>
      </c>
      <c r="N1988" s="63" t="s">
        <v>4092</v>
      </c>
      <c r="O1988" s="19" t="str">
        <f t="shared" si="125"/>
        <v>Lê Văn Đoàn, Sinh ngày 07/08/1988</v>
      </c>
      <c r="P1988" s="98">
        <v>13055485</v>
      </c>
      <c r="Q1988" s="98" t="s">
        <v>142</v>
      </c>
      <c r="R1988" s="98" t="s">
        <v>4364</v>
      </c>
      <c r="S1988" s="98" t="s">
        <v>5205</v>
      </c>
      <c r="T1988" s="98" t="s">
        <v>44</v>
      </c>
      <c r="U1988" s="98" t="s">
        <v>5206</v>
      </c>
      <c r="V1988" s="98" t="s">
        <v>1165</v>
      </c>
      <c r="W1988" s="98" t="s">
        <v>276</v>
      </c>
      <c r="X1988" s="98">
        <v>3644</v>
      </c>
      <c r="Y1988" s="98" t="s">
        <v>4910</v>
      </c>
      <c r="Z1988" s="98" t="s">
        <v>4911</v>
      </c>
      <c r="AA1988" s="19">
        <f t="shared" si="126"/>
        <v>13055485</v>
      </c>
      <c r="AB1988" s="19">
        <f t="shared" si="127"/>
        <v>60340102</v>
      </c>
      <c r="AC1988" s="19" t="str">
        <f t="shared" si="128"/>
        <v>2</v>
      </c>
      <c r="AD1988" s="63" t="s">
        <v>4092</v>
      </c>
      <c r="AE1988" s="98"/>
    </row>
    <row r="1989" spans="1:31" s="99" customFormat="1" ht="20.25" customHeight="1" x14ac:dyDescent="0.25">
      <c r="A1989" s="92">
        <v>22</v>
      </c>
      <c r="B1989" s="93">
        <v>13055486</v>
      </c>
      <c r="C1989" s="92" t="s">
        <v>72</v>
      </c>
      <c r="D1989" s="83" t="s">
        <v>5207</v>
      </c>
      <c r="E1989" s="20" t="s">
        <v>5208</v>
      </c>
      <c r="F1989" s="83" t="s">
        <v>44</v>
      </c>
      <c r="G1989" s="83" t="s">
        <v>5209</v>
      </c>
      <c r="H1989" s="83" t="s">
        <v>1212</v>
      </c>
      <c r="I1989" s="83" t="s">
        <v>276</v>
      </c>
      <c r="J1989" s="77">
        <v>3644</v>
      </c>
      <c r="K1989" s="78" t="s">
        <v>4910</v>
      </c>
      <c r="L1989" s="19" t="s">
        <v>4911</v>
      </c>
      <c r="M1989" s="44">
        <v>60340102</v>
      </c>
      <c r="N1989" s="63" t="s">
        <v>4092</v>
      </c>
      <c r="O1989" s="19" t="str">
        <f t="shared" si="125"/>
        <v>Trần Văn Đôn, Sinh ngày 07/08/1985</v>
      </c>
      <c r="P1989" s="98">
        <v>13055486</v>
      </c>
      <c r="Q1989" s="98" t="s">
        <v>72</v>
      </c>
      <c r="R1989" s="98" t="s">
        <v>5207</v>
      </c>
      <c r="S1989" s="98" t="s">
        <v>5208</v>
      </c>
      <c r="T1989" s="98" t="s">
        <v>44</v>
      </c>
      <c r="U1989" s="98" t="s">
        <v>5209</v>
      </c>
      <c r="V1989" s="98" t="s">
        <v>1212</v>
      </c>
      <c r="W1989" s="98" t="s">
        <v>276</v>
      </c>
      <c r="X1989" s="98">
        <v>3644</v>
      </c>
      <c r="Y1989" s="98" t="s">
        <v>4910</v>
      </c>
      <c r="Z1989" s="98" t="s">
        <v>4911</v>
      </c>
      <c r="AA1989" s="19">
        <f t="shared" si="126"/>
        <v>13055486</v>
      </c>
      <c r="AB1989" s="19">
        <f t="shared" si="127"/>
        <v>60340102</v>
      </c>
      <c r="AC1989" s="19" t="str">
        <f t="shared" si="128"/>
        <v>2</v>
      </c>
      <c r="AD1989" s="63" t="s">
        <v>4092</v>
      </c>
      <c r="AE1989" s="98"/>
    </row>
    <row r="1990" spans="1:31" s="99" customFormat="1" ht="20.25" customHeight="1" x14ac:dyDescent="0.25">
      <c r="A1990" s="92">
        <v>23</v>
      </c>
      <c r="B1990" s="93">
        <v>13055487</v>
      </c>
      <c r="C1990" s="92" t="s">
        <v>2844</v>
      </c>
      <c r="D1990" s="83" t="s">
        <v>321</v>
      </c>
      <c r="E1990" s="20" t="s">
        <v>5210</v>
      </c>
      <c r="F1990" s="83" t="s">
        <v>44</v>
      </c>
      <c r="G1990" s="83" t="s">
        <v>5211</v>
      </c>
      <c r="H1990" s="83" t="s">
        <v>836</v>
      </c>
      <c r="I1990" s="83" t="s">
        <v>276</v>
      </c>
      <c r="J1990" s="77">
        <v>3644</v>
      </c>
      <c r="K1990" s="78" t="s">
        <v>4910</v>
      </c>
      <c r="L1990" s="19" t="s">
        <v>4911</v>
      </c>
      <c r="M1990" s="44">
        <v>60340102</v>
      </c>
      <c r="N1990" s="63" t="s">
        <v>4092</v>
      </c>
      <c r="O1990" s="19" t="str">
        <f t="shared" si="125"/>
        <v>Bùi Ngọc Đức, Sinh ngày 03/02/1986</v>
      </c>
      <c r="P1990" s="98">
        <v>13055487</v>
      </c>
      <c r="Q1990" s="98" t="s">
        <v>2844</v>
      </c>
      <c r="R1990" s="98" t="s">
        <v>321</v>
      </c>
      <c r="S1990" s="98" t="s">
        <v>5210</v>
      </c>
      <c r="T1990" s="98" t="s">
        <v>44</v>
      </c>
      <c r="U1990" s="98" t="s">
        <v>5211</v>
      </c>
      <c r="V1990" s="98" t="s">
        <v>836</v>
      </c>
      <c r="W1990" s="98" t="s">
        <v>276</v>
      </c>
      <c r="X1990" s="98">
        <v>3644</v>
      </c>
      <c r="Y1990" s="98" t="s">
        <v>4910</v>
      </c>
      <c r="Z1990" s="98" t="s">
        <v>4911</v>
      </c>
      <c r="AA1990" s="19">
        <f t="shared" si="126"/>
        <v>13055487</v>
      </c>
      <c r="AB1990" s="19">
        <f t="shared" si="127"/>
        <v>60340102</v>
      </c>
      <c r="AC1990" s="19" t="str">
        <f t="shared" si="128"/>
        <v>2</v>
      </c>
      <c r="AD1990" s="63" t="s">
        <v>4092</v>
      </c>
      <c r="AE1990" s="98"/>
    </row>
    <row r="1991" spans="1:31" s="99" customFormat="1" ht="20.25" customHeight="1" x14ac:dyDescent="0.25">
      <c r="A1991" s="92">
        <v>24</v>
      </c>
      <c r="B1991" s="93">
        <v>13055488</v>
      </c>
      <c r="C1991" s="92" t="s">
        <v>5212</v>
      </c>
      <c r="D1991" s="83" t="s">
        <v>321</v>
      </c>
      <c r="E1991" s="20" t="s">
        <v>5213</v>
      </c>
      <c r="F1991" s="83" t="s">
        <v>44</v>
      </c>
      <c r="G1991" s="83" t="s">
        <v>5214</v>
      </c>
      <c r="H1991" s="83" t="s">
        <v>80</v>
      </c>
      <c r="I1991" s="83" t="s">
        <v>276</v>
      </c>
      <c r="J1991" s="77">
        <v>3644</v>
      </c>
      <c r="K1991" s="78" t="s">
        <v>4910</v>
      </c>
      <c r="L1991" s="19" t="s">
        <v>4911</v>
      </c>
      <c r="M1991" s="44">
        <v>60340102</v>
      </c>
      <c r="N1991" s="63" t="s">
        <v>4092</v>
      </c>
      <c r="O1991" s="19" t="str">
        <f t="shared" si="125"/>
        <v>Lê Việt Đức, Sinh ngày 05/12/1987</v>
      </c>
      <c r="P1991" s="98">
        <v>13055488</v>
      </c>
      <c r="Q1991" s="98" t="s">
        <v>5212</v>
      </c>
      <c r="R1991" s="98" t="s">
        <v>321</v>
      </c>
      <c r="S1991" s="98" t="s">
        <v>5213</v>
      </c>
      <c r="T1991" s="98" t="s">
        <v>44</v>
      </c>
      <c r="U1991" s="98" t="s">
        <v>5214</v>
      </c>
      <c r="V1991" s="98" t="s">
        <v>80</v>
      </c>
      <c r="W1991" s="98" t="s">
        <v>276</v>
      </c>
      <c r="X1991" s="98">
        <v>3644</v>
      </c>
      <c r="Y1991" s="98" t="s">
        <v>4910</v>
      </c>
      <c r="Z1991" s="98" t="s">
        <v>4911</v>
      </c>
      <c r="AA1991" s="19">
        <f t="shared" si="126"/>
        <v>13055488</v>
      </c>
      <c r="AB1991" s="19">
        <f t="shared" si="127"/>
        <v>60340102</v>
      </c>
      <c r="AC1991" s="19" t="str">
        <f t="shared" si="128"/>
        <v>2</v>
      </c>
      <c r="AD1991" s="63" t="s">
        <v>4092</v>
      </c>
      <c r="AE1991" s="98"/>
    </row>
    <row r="1992" spans="1:31" s="99" customFormat="1" ht="20.25" customHeight="1" x14ac:dyDescent="0.25">
      <c r="A1992" s="92">
        <v>25</v>
      </c>
      <c r="B1992" s="93">
        <v>13055489</v>
      </c>
      <c r="C1992" s="92" t="s">
        <v>978</v>
      </c>
      <c r="D1992" s="83" t="s">
        <v>726</v>
      </c>
      <c r="E1992" s="20" t="s">
        <v>5215</v>
      </c>
      <c r="F1992" s="83" t="s">
        <v>65</v>
      </c>
      <c r="G1992" s="83" t="s">
        <v>4934</v>
      </c>
      <c r="H1992" s="83" t="s">
        <v>1139</v>
      </c>
      <c r="I1992" s="83" t="s">
        <v>276</v>
      </c>
      <c r="J1992" s="77">
        <v>3644</v>
      </c>
      <c r="K1992" s="78" t="s">
        <v>4910</v>
      </c>
      <c r="L1992" s="19" t="s">
        <v>4911</v>
      </c>
      <c r="M1992" s="44">
        <v>60340102</v>
      </c>
      <c r="N1992" s="63" t="s">
        <v>4092</v>
      </c>
      <c r="O1992" s="19" t="str">
        <f t="shared" si="125"/>
        <v>Hà Thị Giang, Sinh ngày 01/05/1991</v>
      </c>
      <c r="P1992" s="98">
        <v>13055489</v>
      </c>
      <c r="Q1992" s="98" t="s">
        <v>978</v>
      </c>
      <c r="R1992" s="98" t="s">
        <v>726</v>
      </c>
      <c r="S1992" s="98" t="s">
        <v>5215</v>
      </c>
      <c r="T1992" s="98" t="s">
        <v>65</v>
      </c>
      <c r="U1992" s="98" t="s">
        <v>4934</v>
      </c>
      <c r="V1992" s="98" t="s">
        <v>1139</v>
      </c>
      <c r="W1992" s="98" t="s">
        <v>276</v>
      </c>
      <c r="X1992" s="98">
        <v>3644</v>
      </c>
      <c r="Y1992" s="98" t="s">
        <v>4910</v>
      </c>
      <c r="Z1992" s="98" t="s">
        <v>4911</v>
      </c>
      <c r="AA1992" s="19">
        <f t="shared" si="126"/>
        <v>13055489</v>
      </c>
      <c r="AB1992" s="19">
        <f t="shared" si="127"/>
        <v>60340102</v>
      </c>
      <c r="AC1992" s="19" t="str">
        <f t="shared" si="128"/>
        <v>2</v>
      </c>
      <c r="AD1992" s="63" t="s">
        <v>4092</v>
      </c>
      <c r="AE1992" s="98"/>
    </row>
    <row r="1993" spans="1:31" s="99" customFormat="1" ht="20.25" customHeight="1" x14ac:dyDescent="0.25">
      <c r="A1993" s="92">
        <v>26</v>
      </c>
      <c r="B1993" s="93">
        <v>13055490</v>
      </c>
      <c r="C1993" s="92" t="s">
        <v>2764</v>
      </c>
      <c r="D1993" s="83" t="s">
        <v>726</v>
      </c>
      <c r="E1993" s="20" t="s">
        <v>5216</v>
      </c>
      <c r="F1993" s="83" t="s">
        <v>65</v>
      </c>
      <c r="G1993" s="83" t="s">
        <v>5217</v>
      </c>
      <c r="H1993" s="83" t="s">
        <v>80</v>
      </c>
      <c r="I1993" s="83" t="s">
        <v>276</v>
      </c>
      <c r="J1993" s="77">
        <v>3644</v>
      </c>
      <c r="K1993" s="78" t="s">
        <v>4910</v>
      </c>
      <c r="L1993" s="19" t="s">
        <v>4911</v>
      </c>
      <c r="M1993" s="44">
        <v>60340102</v>
      </c>
      <c r="N1993" s="63" t="s">
        <v>4092</v>
      </c>
      <c r="O1993" s="19" t="str">
        <f t="shared" si="125"/>
        <v>Nguyễn Thị Hương Giang, Sinh ngày 28/06/1991</v>
      </c>
      <c r="P1993" s="98">
        <v>13055490</v>
      </c>
      <c r="Q1993" s="98" t="s">
        <v>2764</v>
      </c>
      <c r="R1993" s="98" t="s">
        <v>726</v>
      </c>
      <c r="S1993" s="98" t="s">
        <v>5216</v>
      </c>
      <c r="T1993" s="98" t="s">
        <v>65</v>
      </c>
      <c r="U1993" s="98" t="s">
        <v>5217</v>
      </c>
      <c r="V1993" s="98" t="s">
        <v>80</v>
      </c>
      <c r="W1993" s="98" t="s">
        <v>276</v>
      </c>
      <c r="X1993" s="98">
        <v>3644</v>
      </c>
      <c r="Y1993" s="98" t="s">
        <v>4910</v>
      </c>
      <c r="Z1993" s="98" t="s">
        <v>4911</v>
      </c>
      <c r="AA1993" s="19">
        <f t="shared" si="126"/>
        <v>13055490</v>
      </c>
      <c r="AB1993" s="19">
        <f t="shared" si="127"/>
        <v>60340102</v>
      </c>
      <c r="AC1993" s="19" t="str">
        <f t="shared" si="128"/>
        <v>2</v>
      </c>
      <c r="AD1993" s="63" t="s">
        <v>4092</v>
      </c>
      <c r="AE1993" s="98"/>
    </row>
    <row r="1994" spans="1:31" s="99" customFormat="1" ht="20.25" customHeight="1" x14ac:dyDescent="0.25">
      <c r="A1994" s="92">
        <v>27</v>
      </c>
      <c r="B1994" s="93">
        <v>13055492</v>
      </c>
      <c r="C1994" s="92" t="s">
        <v>201</v>
      </c>
      <c r="D1994" s="83" t="s">
        <v>105</v>
      </c>
      <c r="E1994" s="20" t="s">
        <v>2034</v>
      </c>
      <c r="F1994" s="83" t="s">
        <v>65</v>
      </c>
      <c r="G1994" s="83" t="s">
        <v>5218</v>
      </c>
      <c r="H1994" s="83" t="s">
        <v>46</v>
      </c>
      <c r="I1994" s="83" t="s">
        <v>276</v>
      </c>
      <c r="J1994" s="77">
        <v>3644</v>
      </c>
      <c r="K1994" s="78" t="s">
        <v>4910</v>
      </c>
      <c r="L1994" s="19" t="s">
        <v>4911</v>
      </c>
      <c r="M1994" s="44">
        <v>60340102</v>
      </c>
      <c r="N1994" s="63" t="s">
        <v>4092</v>
      </c>
      <c r="O1994" s="19" t="str">
        <f t="shared" si="125"/>
        <v>Nguyễn Thị Hà, Sinh ngày 29/11/1983</v>
      </c>
      <c r="P1994" s="98">
        <v>13055492</v>
      </c>
      <c r="Q1994" s="98" t="s">
        <v>201</v>
      </c>
      <c r="R1994" s="98" t="s">
        <v>105</v>
      </c>
      <c r="S1994" s="98" t="s">
        <v>2034</v>
      </c>
      <c r="T1994" s="98" t="s">
        <v>65</v>
      </c>
      <c r="U1994" s="98" t="s">
        <v>5218</v>
      </c>
      <c r="V1994" s="98" t="s">
        <v>46</v>
      </c>
      <c r="W1994" s="98" t="s">
        <v>276</v>
      </c>
      <c r="X1994" s="98">
        <v>3644</v>
      </c>
      <c r="Y1994" s="98" t="s">
        <v>4910</v>
      </c>
      <c r="Z1994" s="98" t="s">
        <v>4911</v>
      </c>
      <c r="AA1994" s="19">
        <f t="shared" si="126"/>
        <v>13055492</v>
      </c>
      <c r="AB1994" s="19">
        <f t="shared" si="127"/>
        <v>60340102</v>
      </c>
      <c r="AC1994" s="19" t="str">
        <f t="shared" si="128"/>
        <v>2</v>
      </c>
      <c r="AD1994" s="63" t="s">
        <v>4092</v>
      </c>
      <c r="AE1994" s="98"/>
    </row>
    <row r="1995" spans="1:31" s="99" customFormat="1" ht="20.25" customHeight="1" x14ac:dyDescent="0.25">
      <c r="A1995" s="92">
        <v>28</v>
      </c>
      <c r="B1995" s="93">
        <v>13055493</v>
      </c>
      <c r="C1995" s="92" t="s">
        <v>96</v>
      </c>
      <c r="D1995" s="83" t="s">
        <v>105</v>
      </c>
      <c r="E1995" s="20" t="s">
        <v>98</v>
      </c>
      <c r="F1995" s="83" t="s">
        <v>65</v>
      </c>
      <c r="G1995" s="83" t="s">
        <v>2201</v>
      </c>
      <c r="H1995" s="83" t="s">
        <v>935</v>
      </c>
      <c r="I1995" s="83" t="s">
        <v>276</v>
      </c>
      <c r="J1995" s="77">
        <v>3644</v>
      </c>
      <c r="K1995" s="78" t="s">
        <v>4910</v>
      </c>
      <c r="L1995" s="19" t="s">
        <v>4911</v>
      </c>
      <c r="M1995" s="44">
        <v>60340102</v>
      </c>
      <c r="N1995" s="63" t="s">
        <v>4092</v>
      </c>
      <c r="O1995" s="19" t="str">
        <f t="shared" si="125"/>
        <v>Nguyễn Thị Thu Hà, Sinh ngày 23/09/1988</v>
      </c>
      <c r="P1995" s="98">
        <v>13055493</v>
      </c>
      <c r="Q1995" s="98" t="s">
        <v>96</v>
      </c>
      <c r="R1995" s="98" t="s">
        <v>105</v>
      </c>
      <c r="S1995" s="98" t="s">
        <v>98</v>
      </c>
      <c r="T1995" s="98" t="s">
        <v>65</v>
      </c>
      <c r="U1995" s="98" t="s">
        <v>2201</v>
      </c>
      <c r="V1995" s="98" t="s">
        <v>935</v>
      </c>
      <c r="W1995" s="98" t="s">
        <v>276</v>
      </c>
      <c r="X1995" s="98">
        <v>3644</v>
      </c>
      <c r="Y1995" s="98" t="s">
        <v>4910</v>
      </c>
      <c r="Z1995" s="98" t="s">
        <v>4911</v>
      </c>
      <c r="AA1995" s="19">
        <f t="shared" si="126"/>
        <v>13055493</v>
      </c>
      <c r="AB1995" s="19">
        <f t="shared" si="127"/>
        <v>60340102</v>
      </c>
      <c r="AC1995" s="19" t="str">
        <f t="shared" si="128"/>
        <v>2</v>
      </c>
      <c r="AD1995" s="63" t="s">
        <v>4092</v>
      </c>
      <c r="AE1995" s="98"/>
    </row>
    <row r="1996" spans="1:31" s="99" customFormat="1" ht="20.25" customHeight="1" x14ac:dyDescent="0.25">
      <c r="A1996" s="92">
        <v>29</v>
      </c>
      <c r="B1996" s="93">
        <v>13055494</v>
      </c>
      <c r="C1996" s="92" t="s">
        <v>5219</v>
      </c>
      <c r="D1996" s="83" t="s">
        <v>110</v>
      </c>
      <c r="E1996" s="20" t="s">
        <v>5220</v>
      </c>
      <c r="F1996" s="83" t="s">
        <v>65</v>
      </c>
      <c r="G1996" s="83" t="s">
        <v>5221</v>
      </c>
      <c r="H1996" s="83" t="s">
        <v>836</v>
      </c>
      <c r="I1996" s="83" t="s">
        <v>276</v>
      </c>
      <c r="J1996" s="77">
        <v>3644</v>
      </c>
      <c r="K1996" s="78" t="s">
        <v>4910</v>
      </c>
      <c r="L1996" s="19" t="s">
        <v>4911</v>
      </c>
      <c r="M1996" s="44">
        <v>60340102</v>
      </c>
      <c r="N1996" s="63" t="s">
        <v>4092</v>
      </c>
      <c r="O1996" s="19" t="str">
        <f t="shared" si="125"/>
        <v>Hồ Thị Hải, Sinh ngày 10/07/1991</v>
      </c>
      <c r="P1996" s="98">
        <v>13055494</v>
      </c>
      <c r="Q1996" s="98" t="s">
        <v>5219</v>
      </c>
      <c r="R1996" s="98" t="s">
        <v>110</v>
      </c>
      <c r="S1996" s="98" t="s">
        <v>5220</v>
      </c>
      <c r="T1996" s="98" t="s">
        <v>65</v>
      </c>
      <c r="U1996" s="98" t="s">
        <v>5221</v>
      </c>
      <c r="V1996" s="98" t="s">
        <v>836</v>
      </c>
      <c r="W1996" s="98" t="s">
        <v>276</v>
      </c>
      <c r="X1996" s="98">
        <v>3644</v>
      </c>
      <c r="Y1996" s="98" t="s">
        <v>4910</v>
      </c>
      <c r="Z1996" s="98" t="s">
        <v>4911</v>
      </c>
      <c r="AA1996" s="19">
        <f t="shared" si="126"/>
        <v>13055494</v>
      </c>
      <c r="AB1996" s="19">
        <f t="shared" si="127"/>
        <v>60340102</v>
      </c>
      <c r="AC1996" s="19" t="str">
        <f t="shared" si="128"/>
        <v>2</v>
      </c>
      <c r="AD1996" s="63" t="s">
        <v>4092</v>
      </c>
      <c r="AE1996" s="98"/>
    </row>
    <row r="1997" spans="1:31" s="99" customFormat="1" ht="20.25" customHeight="1" x14ac:dyDescent="0.25">
      <c r="A1997" s="92">
        <v>30</v>
      </c>
      <c r="B1997" s="93">
        <v>13055495</v>
      </c>
      <c r="C1997" s="92" t="s">
        <v>5222</v>
      </c>
      <c r="D1997" s="83" t="s">
        <v>110</v>
      </c>
      <c r="E1997" s="20" t="s">
        <v>5223</v>
      </c>
      <c r="F1997" s="83" t="s">
        <v>44</v>
      </c>
      <c r="G1997" s="83" t="s">
        <v>5224</v>
      </c>
      <c r="H1997" s="83" t="s">
        <v>1139</v>
      </c>
      <c r="I1997" s="83" t="s">
        <v>276</v>
      </c>
      <c r="J1997" s="77">
        <v>3644</v>
      </c>
      <c r="K1997" s="78" t="s">
        <v>4910</v>
      </c>
      <c r="L1997" s="19" t="s">
        <v>4911</v>
      </c>
      <c r="M1997" s="44">
        <v>60340102</v>
      </c>
      <c r="N1997" s="63" t="s">
        <v>4092</v>
      </c>
      <c r="O1997" s="19" t="str">
        <f t="shared" si="125"/>
        <v>Lâm Thanh Hải, Sinh ngày 16/09/1984</v>
      </c>
      <c r="P1997" s="98">
        <v>13055495</v>
      </c>
      <c r="Q1997" s="98" t="s">
        <v>5222</v>
      </c>
      <c r="R1997" s="98" t="s">
        <v>110</v>
      </c>
      <c r="S1997" s="98" t="s">
        <v>5223</v>
      </c>
      <c r="T1997" s="98" t="s">
        <v>44</v>
      </c>
      <c r="U1997" s="98" t="s">
        <v>5224</v>
      </c>
      <c r="V1997" s="98" t="s">
        <v>1139</v>
      </c>
      <c r="W1997" s="98" t="s">
        <v>276</v>
      </c>
      <c r="X1997" s="98">
        <v>3644</v>
      </c>
      <c r="Y1997" s="98" t="s">
        <v>4910</v>
      </c>
      <c r="Z1997" s="98" t="s">
        <v>4911</v>
      </c>
      <c r="AA1997" s="19">
        <f t="shared" si="126"/>
        <v>13055495</v>
      </c>
      <c r="AB1997" s="19">
        <f t="shared" si="127"/>
        <v>60340102</v>
      </c>
      <c r="AC1997" s="19" t="str">
        <f t="shared" si="128"/>
        <v>2</v>
      </c>
      <c r="AD1997" s="63" t="s">
        <v>4092</v>
      </c>
      <c r="AE1997" s="98"/>
    </row>
    <row r="1998" spans="1:31" s="99" customFormat="1" ht="20.25" customHeight="1" x14ac:dyDescent="0.25">
      <c r="A1998" s="92">
        <v>31</v>
      </c>
      <c r="B1998" s="93">
        <v>13055496</v>
      </c>
      <c r="C1998" s="92" t="s">
        <v>5225</v>
      </c>
      <c r="D1998" s="83" t="s">
        <v>110</v>
      </c>
      <c r="E1998" s="20" t="s">
        <v>5226</v>
      </c>
      <c r="F1998" s="83" t="s">
        <v>44</v>
      </c>
      <c r="G1998" s="83" t="s">
        <v>5227</v>
      </c>
      <c r="H1998" s="83" t="s">
        <v>402</v>
      </c>
      <c r="I1998" s="83" t="s">
        <v>276</v>
      </c>
      <c r="J1998" s="77">
        <v>3644</v>
      </c>
      <c r="K1998" s="78" t="s">
        <v>4910</v>
      </c>
      <c r="L1998" s="19" t="s">
        <v>4911</v>
      </c>
      <c r="M1998" s="44">
        <v>60340102</v>
      </c>
      <c r="N1998" s="63" t="s">
        <v>4092</v>
      </c>
      <c r="O1998" s="19" t="str">
        <f t="shared" si="125"/>
        <v>Nguyễn Lê Hải, Sinh ngày 01/04/1984</v>
      </c>
      <c r="P1998" s="98">
        <v>13055496</v>
      </c>
      <c r="Q1998" s="98" t="s">
        <v>5225</v>
      </c>
      <c r="R1998" s="98" t="s">
        <v>110</v>
      </c>
      <c r="S1998" s="98" t="s">
        <v>5226</v>
      </c>
      <c r="T1998" s="98" t="s">
        <v>44</v>
      </c>
      <c r="U1998" s="98" t="s">
        <v>5227</v>
      </c>
      <c r="V1998" s="98" t="s">
        <v>402</v>
      </c>
      <c r="W1998" s="98" t="s">
        <v>276</v>
      </c>
      <c r="X1998" s="98">
        <v>3644</v>
      </c>
      <c r="Y1998" s="98" t="s">
        <v>4910</v>
      </c>
      <c r="Z1998" s="98" t="s">
        <v>4911</v>
      </c>
      <c r="AA1998" s="19">
        <f t="shared" si="126"/>
        <v>13055496</v>
      </c>
      <c r="AB1998" s="19">
        <f t="shared" si="127"/>
        <v>60340102</v>
      </c>
      <c r="AC1998" s="19" t="str">
        <f t="shared" si="128"/>
        <v>2</v>
      </c>
      <c r="AD1998" s="63" t="s">
        <v>4092</v>
      </c>
      <c r="AE1998" s="98"/>
    </row>
    <row r="1999" spans="1:31" s="99" customFormat="1" ht="20.25" customHeight="1" x14ac:dyDescent="0.25">
      <c r="A1999" s="92">
        <v>32</v>
      </c>
      <c r="B1999" s="93">
        <v>13055497</v>
      </c>
      <c r="C1999" s="92" t="s">
        <v>172</v>
      </c>
      <c r="D1999" s="83" t="s">
        <v>1045</v>
      </c>
      <c r="E1999" s="20" t="s">
        <v>5228</v>
      </c>
      <c r="F1999" s="83" t="s">
        <v>44</v>
      </c>
      <c r="G1999" s="83" t="s">
        <v>5229</v>
      </c>
      <c r="H1999" s="83" t="s">
        <v>1139</v>
      </c>
      <c r="I1999" s="83" t="s">
        <v>276</v>
      </c>
      <c r="J1999" s="77">
        <v>3644</v>
      </c>
      <c r="K1999" s="78" t="s">
        <v>4910</v>
      </c>
      <c r="L1999" s="19" t="s">
        <v>4911</v>
      </c>
      <c r="M1999" s="44">
        <v>60340102</v>
      </c>
      <c r="N1999" s="63" t="s">
        <v>4092</v>
      </c>
      <c r="O1999" s="19" t="str">
        <f t="shared" si="125"/>
        <v>Nguyễn Quang Hạnh, Sinh ngày 12/04/1979</v>
      </c>
      <c r="P1999" s="98">
        <v>13055497</v>
      </c>
      <c r="Q1999" s="98" t="s">
        <v>172</v>
      </c>
      <c r="R1999" s="98" t="s">
        <v>1045</v>
      </c>
      <c r="S1999" s="98" t="s">
        <v>5228</v>
      </c>
      <c r="T1999" s="98" t="s">
        <v>44</v>
      </c>
      <c r="U1999" s="98" t="s">
        <v>5229</v>
      </c>
      <c r="V1999" s="98" t="s">
        <v>1139</v>
      </c>
      <c r="W1999" s="98" t="s">
        <v>276</v>
      </c>
      <c r="X1999" s="98">
        <v>3644</v>
      </c>
      <c r="Y1999" s="98" t="s">
        <v>4910</v>
      </c>
      <c r="Z1999" s="98" t="s">
        <v>4911</v>
      </c>
      <c r="AA1999" s="19">
        <f t="shared" si="126"/>
        <v>13055497</v>
      </c>
      <c r="AB1999" s="19">
        <f t="shared" si="127"/>
        <v>60340102</v>
      </c>
      <c r="AC1999" s="19" t="str">
        <f t="shared" si="128"/>
        <v>2</v>
      </c>
      <c r="AD1999" s="63" t="s">
        <v>4092</v>
      </c>
      <c r="AE1999" s="98"/>
    </row>
    <row r="2000" spans="1:31" s="99" customFormat="1" ht="20.25" customHeight="1" x14ac:dyDescent="0.25">
      <c r="A2000" s="92">
        <v>33</v>
      </c>
      <c r="B2000" s="93">
        <v>13055498</v>
      </c>
      <c r="C2000" s="92" t="s">
        <v>96</v>
      </c>
      <c r="D2000" s="83" t="s">
        <v>115</v>
      </c>
      <c r="E2000" s="20" t="s">
        <v>2652</v>
      </c>
      <c r="F2000" s="83" t="s">
        <v>65</v>
      </c>
      <c r="G2000" s="83" t="s">
        <v>2140</v>
      </c>
      <c r="H2000" s="83" t="s">
        <v>46</v>
      </c>
      <c r="I2000" s="83" t="s">
        <v>276</v>
      </c>
      <c r="J2000" s="77">
        <v>3644</v>
      </c>
      <c r="K2000" s="78" t="s">
        <v>4910</v>
      </c>
      <c r="L2000" s="19" t="s">
        <v>4911</v>
      </c>
      <c r="M2000" s="44">
        <v>60340102</v>
      </c>
      <c r="N2000" s="63" t="s">
        <v>4092</v>
      </c>
      <c r="O2000" s="19" t="str">
        <f t="shared" si="125"/>
        <v>Nguyễn Thị Thu Hằng, Sinh ngày 08/05/1983</v>
      </c>
      <c r="P2000" s="98">
        <v>13055498</v>
      </c>
      <c r="Q2000" s="98" t="s">
        <v>96</v>
      </c>
      <c r="R2000" s="98" t="s">
        <v>115</v>
      </c>
      <c r="S2000" s="98" t="s">
        <v>2652</v>
      </c>
      <c r="T2000" s="98" t="s">
        <v>65</v>
      </c>
      <c r="U2000" s="98" t="s">
        <v>2140</v>
      </c>
      <c r="V2000" s="98" t="s">
        <v>46</v>
      </c>
      <c r="W2000" s="98" t="s">
        <v>276</v>
      </c>
      <c r="X2000" s="98">
        <v>3644</v>
      </c>
      <c r="Y2000" s="98" t="s">
        <v>4910</v>
      </c>
      <c r="Z2000" s="98" t="s">
        <v>4911</v>
      </c>
      <c r="AA2000" s="19">
        <f t="shared" si="126"/>
        <v>13055498</v>
      </c>
      <c r="AB2000" s="19">
        <f t="shared" si="127"/>
        <v>60340102</v>
      </c>
      <c r="AC2000" s="19" t="str">
        <f t="shared" si="128"/>
        <v>2</v>
      </c>
      <c r="AD2000" s="63" t="s">
        <v>4092</v>
      </c>
      <c r="AE2000" s="98"/>
    </row>
    <row r="2001" spans="1:31" s="99" customFormat="1" ht="20.25" customHeight="1" x14ac:dyDescent="0.25">
      <c r="A2001" s="92">
        <v>34</v>
      </c>
      <c r="B2001" s="93">
        <v>13055499</v>
      </c>
      <c r="C2001" s="92" t="s">
        <v>5230</v>
      </c>
      <c r="D2001" s="83" t="s">
        <v>115</v>
      </c>
      <c r="E2001" s="20" t="s">
        <v>5231</v>
      </c>
      <c r="F2001" s="83" t="s">
        <v>65</v>
      </c>
      <c r="G2001" s="83" t="s">
        <v>2134</v>
      </c>
      <c r="H2001" s="83" t="s">
        <v>46</v>
      </c>
      <c r="I2001" s="83" t="s">
        <v>276</v>
      </c>
      <c r="J2001" s="77">
        <v>3644</v>
      </c>
      <c r="K2001" s="78" t="s">
        <v>4910</v>
      </c>
      <c r="L2001" s="19" t="s">
        <v>4911</v>
      </c>
      <c r="M2001" s="44">
        <v>60340102</v>
      </c>
      <c r="N2001" s="63" t="s">
        <v>4092</v>
      </c>
      <c r="O2001" s="19" t="str">
        <f t="shared" si="125"/>
        <v>Phí Thị Thu Hằng, Sinh ngày 27/12/1989</v>
      </c>
      <c r="P2001" s="98">
        <v>13055499</v>
      </c>
      <c r="Q2001" s="98" t="s">
        <v>5230</v>
      </c>
      <c r="R2001" s="98" t="s">
        <v>115</v>
      </c>
      <c r="S2001" s="98" t="s">
        <v>5231</v>
      </c>
      <c r="T2001" s="98" t="s">
        <v>65</v>
      </c>
      <c r="U2001" s="98" t="s">
        <v>2134</v>
      </c>
      <c r="V2001" s="98" t="s">
        <v>46</v>
      </c>
      <c r="W2001" s="98" t="s">
        <v>276</v>
      </c>
      <c r="X2001" s="98">
        <v>3644</v>
      </c>
      <c r="Y2001" s="98" t="s">
        <v>4910</v>
      </c>
      <c r="Z2001" s="98" t="s">
        <v>4911</v>
      </c>
      <c r="AA2001" s="19">
        <f t="shared" si="126"/>
        <v>13055499</v>
      </c>
      <c r="AB2001" s="19">
        <f t="shared" si="127"/>
        <v>60340102</v>
      </c>
      <c r="AC2001" s="19" t="str">
        <f t="shared" si="128"/>
        <v>2</v>
      </c>
      <c r="AD2001" s="63" t="s">
        <v>4092</v>
      </c>
      <c r="AE2001" s="98"/>
    </row>
    <row r="2002" spans="1:31" s="99" customFormat="1" ht="20.25" customHeight="1" x14ac:dyDescent="0.25">
      <c r="A2002" s="92">
        <v>35</v>
      </c>
      <c r="B2002" s="93">
        <v>13055500</v>
      </c>
      <c r="C2002" s="92" t="s">
        <v>5232</v>
      </c>
      <c r="D2002" s="83" t="s">
        <v>2934</v>
      </c>
      <c r="E2002" s="20" t="s">
        <v>5233</v>
      </c>
      <c r="F2002" s="83" t="s">
        <v>65</v>
      </c>
      <c r="G2002" s="83" t="s">
        <v>5234</v>
      </c>
      <c r="H2002" s="83" t="s">
        <v>46</v>
      </c>
      <c r="I2002" s="83" t="s">
        <v>276</v>
      </c>
      <c r="J2002" s="77">
        <v>3644</v>
      </c>
      <c r="K2002" s="78" t="s">
        <v>4910</v>
      </c>
      <c r="L2002" s="19" t="s">
        <v>4911</v>
      </c>
      <c r="M2002" s="44">
        <v>60340102</v>
      </c>
      <c r="N2002" s="63" t="s">
        <v>4092</v>
      </c>
      <c r="O2002" s="19" t="str">
        <f t="shared" si="125"/>
        <v>Lê Ngọc Hân, Sinh ngày 04/02/1990</v>
      </c>
      <c r="P2002" s="98">
        <v>13055500</v>
      </c>
      <c r="Q2002" s="98" t="s">
        <v>5232</v>
      </c>
      <c r="R2002" s="98" t="s">
        <v>2934</v>
      </c>
      <c r="S2002" s="98" t="s">
        <v>5233</v>
      </c>
      <c r="T2002" s="98" t="s">
        <v>65</v>
      </c>
      <c r="U2002" s="98" t="s">
        <v>5234</v>
      </c>
      <c r="V2002" s="98" t="s">
        <v>46</v>
      </c>
      <c r="W2002" s="98" t="s">
        <v>276</v>
      </c>
      <c r="X2002" s="98">
        <v>3644</v>
      </c>
      <c r="Y2002" s="98" t="s">
        <v>4910</v>
      </c>
      <c r="Z2002" s="98" t="s">
        <v>4911</v>
      </c>
      <c r="AA2002" s="19">
        <f t="shared" si="126"/>
        <v>13055500</v>
      </c>
      <c r="AB2002" s="19">
        <f t="shared" si="127"/>
        <v>60340102</v>
      </c>
      <c r="AC2002" s="19" t="str">
        <f t="shared" si="128"/>
        <v>2</v>
      </c>
      <c r="AD2002" s="63" t="s">
        <v>4092</v>
      </c>
      <c r="AE2002" s="98"/>
    </row>
    <row r="2003" spans="1:31" s="99" customFormat="1" ht="20.25" customHeight="1" x14ac:dyDescent="0.25">
      <c r="A2003" s="92">
        <v>36</v>
      </c>
      <c r="B2003" s="93">
        <v>13055501</v>
      </c>
      <c r="C2003" s="92" t="s">
        <v>201</v>
      </c>
      <c r="D2003" s="83" t="s">
        <v>534</v>
      </c>
      <c r="E2003" s="20" t="s">
        <v>5235</v>
      </c>
      <c r="F2003" s="83" t="s">
        <v>65</v>
      </c>
      <c r="G2003" s="83" t="s">
        <v>5171</v>
      </c>
      <c r="H2003" s="83" t="s">
        <v>46</v>
      </c>
      <c r="I2003" s="83" t="s">
        <v>276</v>
      </c>
      <c r="J2003" s="77">
        <v>3644</v>
      </c>
      <c r="K2003" s="78" t="s">
        <v>4910</v>
      </c>
      <c r="L2003" s="19" t="s">
        <v>4911</v>
      </c>
      <c r="M2003" s="44">
        <v>60340102</v>
      </c>
      <c r="N2003" s="63" t="s">
        <v>4092</v>
      </c>
      <c r="O2003" s="19" t="str">
        <f t="shared" si="125"/>
        <v>Nguyễn Thị Hậu, Sinh ngày 14/11/1991</v>
      </c>
      <c r="P2003" s="98">
        <v>13055501</v>
      </c>
      <c r="Q2003" s="98" t="s">
        <v>201</v>
      </c>
      <c r="R2003" s="98" t="s">
        <v>534</v>
      </c>
      <c r="S2003" s="98" t="s">
        <v>5235</v>
      </c>
      <c r="T2003" s="98" t="s">
        <v>65</v>
      </c>
      <c r="U2003" s="98" t="s">
        <v>5171</v>
      </c>
      <c r="V2003" s="98" t="s">
        <v>46</v>
      </c>
      <c r="W2003" s="98" t="s">
        <v>276</v>
      </c>
      <c r="X2003" s="98">
        <v>3644</v>
      </c>
      <c r="Y2003" s="98" t="s">
        <v>4910</v>
      </c>
      <c r="Z2003" s="98" t="s">
        <v>4911</v>
      </c>
      <c r="AA2003" s="19">
        <f t="shared" si="126"/>
        <v>13055501</v>
      </c>
      <c r="AB2003" s="19">
        <f t="shared" si="127"/>
        <v>60340102</v>
      </c>
      <c r="AC2003" s="19" t="str">
        <f t="shared" si="128"/>
        <v>2</v>
      </c>
      <c r="AD2003" s="63" t="s">
        <v>4092</v>
      </c>
      <c r="AE2003" s="98"/>
    </row>
    <row r="2004" spans="1:31" s="99" customFormat="1" ht="20.25" customHeight="1" x14ac:dyDescent="0.25">
      <c r="A2004" s="92">
        <v>37</v>
      </c>
      <c r="B2004" s="93">
        <v>13055502</v>
      </c>
      <c r="C2004" s="92" t="s">
        <v>96</v>
      </c>
      <c r="D2004" s="83" t="s">
        <v>119</v>
      </c>
      <c r="E2004" s="20" t="s">
        <v>4381</v>
      </c>
      <c r="F2004" s="83" t="s">
        <v>65</v>
      </c>
      <c r="G2004" s="83" t="s">
        <v>5236</v>
      </c>
      <c r="H2004" s="83" t="s">
        <v>1165</v>
      </c>
      <c r="I2004" s="83" t="s">
        <v>276</v>
      </c>
      <c r="J2004" s="77">
        <v>3644</v>
      </c>
      <c r="K2004" s="78" t="s">
        <v>4910</v>
      </c>
      <c r="L2004" s="19" t="s">
        <v>4911</v>
      </c>
      <c r="M2004" s="44">
        <v>60340102</v>
      </c>
      <c r="N2004" s="63" t="s">
        <v>4092</v>
      </c>
      <c r="O2004" s="19" t="str">
        <f t="shared" si="125"/>
        <v>Nguyễn Thị Thu Hiền, Sinh ngày 11/11/1981</v>
      </c>
      <c r="P2004" s="98">
        <v>13055502</v>
      </c>
      <c r="Q2004" s="98" t="s">
        <v>96</v>
      </c>
      <c r="R2004" s="98" t="s">
        <v>119</v>
      </c>
      <c r="S2004" s="98" t="s">
        <v>4381</v>
      </c>
      <c r="T2004" s="98" t="s">
        <v>65</v>
      </c>
      <c r="U2004" s="98" t="s">
        <v>5236</v>
      </c>
      <c r="V2004" s="98" t="s">
        <v>1165</v>
      </c>
      <c r="W2004" s="98" t="s">
        <v>276</v>
      </c>
      <c r="X2004" s="98">
        <v>3644</v>
      </c>
      <c r="Y2004" s="98" t="s">
        <v>4910</v>
      </c>
      <c r="Z2004" s="98" t="s">
        <v>4911</v>
      </c>
      <c r="AA2004" s="19">
        <f t="shared" si="126"/>
        <v>13055502</v>
      </c>
      <c r="AB2004" s="19">
        <f t="shared" si="127"/>
        <v>60340102</v>
      </c>
      <c r="AC2004" s="19" t="str">
        <f t="shared" si="128"/>
        <v>2</v>
      </c>
      <c r="AD2004" s="63" t="s">
        <v>4092</v>
      </c>
      <c r="AE2004" s="98"/>
    </row>
    <row r="2005" spans="1:31" s="99" customFormat="1" ht="20.25" customHeight="1" x14ac:dyDescent="0.25">
      <c r="A2005" s="92">
        <v>38</v>
      </c>
      <c r="B2005" s="93">
        <v>13055503</v>
      </c>
      <c r="C2005" s="92" t="s">
        <v>3587</v>
      </c>
      <c r="D2005" s="83" t="s">
        <v>131</v>
      </c>
      <c r="E2005" s="20" t="s">
        <v>2370</v>
      </c>
      <c r="F2005" s="83" t="s">
        <v>65</v>
      </c>
      <c r="G2005" s="83" t="s">
        <v>5237</v>
      </c>
      <c r="H2005" s="83" t="s">
        <v>108</v>
      </c>
      <c r="I2005" s="83" t="s">
        <v>276</v>
      </c>
      <c r="J2005" s="77">
        <v>3644</v>
      </c>
      <c r="K2005" s="78" t="s">
        <v>4910</v>
      </c>
      <c r="L2005" s="19" t="s">
        <v>4911</v>
      </c>
      <c r="M2005" s="44">
        <v>60340102</v>
      </c>
      <c r="N2005" s="63" t="s">
        <v>4092</v>
      </c>
      <c r="O2005" s="19" t="str">
        <f t="shared" si="125"/>
        <v>Đặng Thị Hoa, Sinh ngày 23/07/1990</v>
      </c>
      <c r="P2005" s="98">
        <v>13055503</v>
      </c>
      <c r="Q2005" s="98" t="s">
        <v>3587</v>
      </c>
      <c r="R2005" s="98" t="s">
        <v>131</v>
      </c>
      <c r="S2005" s="98" t="s">
        <v>2370</v>
      </c>
      <c r="T2005" s="98" t="s">
        <v>65</v>
      </c>
      <c r="U2005" s="98" t="s">
        <v>5237</v>
      </c>
      <c r="V2005" s="98" t="s">
        <v>108</v>
      </c>
      <c r="W2005" s="98" t="s">
        <v>276</v>
      </c>
      <c r="X2005" s="98">
        <v>3644</v>
      </c>
      <c r="Y2005" s="98" t="s">
        <v>4910</v>
      </c>
      <c r="Z2005" s="98" t="s">
        <v>4911</v>
      </c>
      <c r="AA2005" s="19">
        <f t="shared" si="126"/>
        <v>13055503</v>
      </c>
      <c r="AB2005" s="19">
        <f t="shared" si="127"/>
        <v>60340102</v>
      </c>
      <c r="AC2005" s="19" t="str">
        <f t="shared" si="128"/>
        <v>2</v>
      </c>
      <c r="AD2005" s="63" t="s">
        <v>4092</v>
      </c>
      <c r="AE2005" s="98"/>
    </row>
    <row r="2006" spans="1:31" s="99" customFormat="1" ht="20.25" customHeight="1" x14ac:dyDescent="0.25">
      <c r="A2006" s="92">
        <v>39</v>
      </c>
      <c r="B2006" s="93">
        <v>13055504</v>
      </c>
      <c r="C2006" s="92" t="s">
        <v>3740</v>
      </c>
      <c r="D2006" s="83" t="s">
        <v>747</v>
      </c>
      <c r="E2006" s="20" t="s">
        <v>5238</v>
      </c>
      <c r="F2006" s="83" t="s">
        <v>65</v>
      </c>
      <c r="G2006" s="83" t="s">
        <v>5239</v>
      </c>
      <c r="H2006" s="83" t="s">
        <v>46</v>
      </c>
      <c r="I2006" s="83" t="s">
        <v>276</v>
      </c>
      <c r="J2006" s="77">
        <v>3644</v>
      </c>
      <c r="K2006" s="78" t="s">
        <v>4910</v>
      </c>
      <c r="L2006" s="19" t="s">
        <v>4911</v>
      </c>
      <c r="M2006" s="44">
        <v>60340102</v>
      </c>
      <c r="N2006" s="63" t="s">
        <v>4092</v>
      </c>
      <c r="O2006" s="19" t="str">
        <f t="shared" si="125"/>
        <v>Nguyễn Thị Kim Hòa, Sinh ngày 04/09/1973</v>
      </c>
      <c r="P2006" s="98">
        <v>13055504</v>
      </c>
      <c r="Q2006" s="98" t="s">
        <v>3740</v>
      </c>
      <c r="R2006" s="98" t="s">
        <v>747</v>
      </c>
      <c r="S2006" s="98" t="s">
        <v>5238</v>
      </c>
      <c r="T2006" s="98" t="s">
        <v>65</v>
      </c>
      <c r="U2006" s="98" t="s">
        <v>5239</v>
      </c>
      <c r="V2006" s="98" t="s">
        <v>46</v>
      </c>
      <c r="W2006" s="98" t="s">
        <v>276</v>
      </c>
      <c r="X2006" s="98">
        <v>3644</v>
      </c>
      <c r="Y2006" s="98" t="s">
        <v>4910</v>
      </c>
      <c r="Z2006" s="98" t="s">
        <v>4911</v>
      </c>
      <c r="AA2006" s="19">
        <f t="shared" si="126"/>
        <v>13055504</v>
      </c>
      <c r="AB2006" s="19">
        <f t="shared" si="127"/>
        <v>60340102</v>
      </c>
      <c r="AC2006" s="19" t="str">
        <f t="shared" si="128"/>
        <v>2</v>
      </c>
      <c r="AD2006" s="63" t="s">
        <v>4092</v>
      </c>
      <c r="AE2006" s="98"/>
    </row>
    <row r="2007" spans="1:31" s="99" customFormat="1" ht="20.25" customHeight="1" x14ac:dyDescent="0.25">
      <c r="A2007" s="92">
        <v>40</v>
      </c>
      <c r="B2007" s="93">
        <v>13055505</v>
      </c>
      <c r="C2007" s="92" t="s">
        <v>775</v>
      </c>
      <c r="D2007" s="83" t="s">
        <v>3357</v>
      </c>
      <c r="E2007" s="20" t="s">
        <v>5240</v>
      </c>
      <c r="F2007" s="83" t="s">
        <v>44</v>
      </c>
      <c r="G2007" s="83" t="s">
        <v>5241</v>
      </c>
      <c r="H2007" s="83" t="s">
        <v>1212</v>
      </c>
      <c r="I2007" s="83" t="s">
        <v>276</v>
      </c>
      <c r="J2007" s="77">
        <v>3644</v>
      </c>
      <c r="K2007" s="78" t="s">
        <v>4910</v>
      </c>
      <c r="L2007" s="19" t="s">
        <v>4911</v>
      </c>
      <c r="M2007" s="44">
        <v>60340102</v>
      </c>
      <c r="N2007" s="63" t="s">
        <v>4092</v>
      </c>
      <c r="O2007" s="19" t="str">
        <f t="shared" si="125"/>
        <v>Hà Đức Hoan, Sinh ngày 03/10/1979</v>
      </c>
      <c r="P2007" s="98">
        <v>13055505</v>
      </c>
      <c r="Q2007" s="98" t="s">
        <v>775</v>
      </c>
      <c r="R2007" s="98" t="s">
        <v>3357</v>
      </c>
      <c r="S2007" s="98" t="s">
        <v>5240</v>
      </c>
      <c r="T2007" s="98" t="s">
        <v>44</v>
      </c>
      <c r="U2007" s="98" t="s">
        <v>5241</v>
      </c>
      <c r="V2007" s="98" t="s">
        <v>1212</v>
      </c>
      <c r="W2007" s="98" t="s">
        <v>276</v>
      </c>
      <c r="X2007" s="98">
        <v>3644</v>
      </c>
      <c r="Y2007" s="98" t="s">
        <v>4910</v>
      </c>
      <c r="Z2007" s="98" t="s">
        <v>4911</v>
      </c>
      <c r="AA2007" s="19">
        <f t="shared" si="126"/>
        <v>13055505</v>
      </c>
      <c r="AB2007" s="19">
        <f t="shared" si="127"/>
        <v>60340102</v>
      </c>
      <c r="AC2007" s="19" t="str">
        <f t="shared" si="128"/>
        <v>2</v>
      </c>
      <c r="AD2007" s="63" t="s">
        <v>4092</v>
      </c>
      <c r="AE2007" s="98"/>
    </row>
    <row r="2008" spans="1:31" s="99" customFormat="1" ht="20.25" customHeight="1" x14ac:dyDescent="0.25">
      <c r="A2008" s="92">
        <v>41</v>
      </c>
      <c r="B2008" s="93">
        <v>13055506</v>
      </c>
      <c r="C2008" s="92" t="s">
        <v>5242</v>
      </c>
      <c r="D2008" s="83" t="s">
        <v>557</v>
      </c>
      <c r="E2008" s="20" t="s">
        <v>5243</v>
      </c>
      <c r="F2008" s="83" t="s">
        <v>65</v>
      </c>
      <c r="G2008" s="83" t="s">
        <v>3225</v>
      </c>
      <c r="H2008" s="83" t="s">
        <v>95</v>
      </c>
      <c r="I2008" s="83" t="s">
        <v>276</v>
      </c>
      <c r="J2008" s="77">
        <v>3644</v>
      </c>
      <c r="K2008" s="78" t="s">
        <v>4910</v>
      </c>
      <c r="L2008" s="19" t="s">
        <v>4911</v>
      </c>
      <c r="M2008" s="44">
        <v>60340102</v>
      </c>
      <c r="N2008" s="63" t="s">
        <v>4092</v>
      </c>
      <c r="O2008" s="19" t="str">
        <f t="shared" si="125"/>
        <v>Bùi Thị Ngọc Huyền, Sinh ngày 12/08/1990</v>
      </c>
      <c r="P2008" s="98">
        <v>13055506</v>
      </c>
      <c r="Q2008" s="98" t="s">
        <v>5242</v>
      </c>
      <c r="R2008" s="98" t="s">
        <v>557</v>
      </c>
      <c r="S2008" s="98" t="s">
        <v>5243</v>
      </c>
      <c r="T2008" s="98" t="s">
        <v>65</v>
      </c>
      <c r="U2008" s="98" t="s">
        <v>3225</v>
      </c>
      <c r="V2008" s="98" t="s">
        <v>95</v>
      </c>
      <c r="W2008" s="98" t="s">
        <v>276</v>
      </c>
      <c r="X2008" s="98">
        <v>3644</v>
      </c>
      <c r="Y2008" s="98" t="s">
        <v>4910</v>
      </c>
      <c r="Z2008" s="98" t="s">
        <v>4911</v>
      </c>
      <c r="AA2008" s="19">
        <f t="shared" si="126"/>
        <v>13055506</v>
      </c>
      <c r="AB2008" s="19">
        <f t="shared" si="127"/>
        <v>60340102</v>
      </c>
      <c r="AC2008" s="19" t="str">
        <f t="shared" si="128"/>
        <v>2</v>
      </c>
      <c r="AD2008" s="63" t="s">
        <v>4092</v>
      </c>
      <c r="AE2008" s="98"/>
    </row>
    <row r="2009" spans="1:31" s="99" customFormat="1" ht="20.25" customHeight="1" x14ac:dyDescent="0.25">
      <c r="A2009" s="92">
        <v>42</v>
      </c>
      <c r="B2009" s="93">
        <v>13055507</v>
      </c>
      <c r="C2009" s="92" t="s">
        <v>201</v>
      </c>
      <c r="D2009" s="83" t="s">
        <v>557</v>
      </c>
      <c r="E2009" s="20" t="s">
        <v>558</v>
      </c>
      <c r="F2009" s="83" t="s">
        <v>65</v>
      </c>
      <c r="G2009" s="83" t="s">
        <v>5244</v>
      </c>
      <c r="H2009" s="83" t="s">
        <v>108</v>
      </c>
      <c r="I2009" s="83" t="s">
        <v>276</v>
      </c>
      <c r="J2009" s="77">
        <v>3644</v>
      </c>
      <c r="K2009" s="78" t="s">
        <v>4910</v>
      </c>
      <c r="L2009" s="19" t="s">
        <v>4911</v>
      </c>
      <c r="M2009" s="44">
        <v>60340102</v>
      </c>
      <c r="N2009" s="63" t="s">
        <v>4092</v>
      </c>
      <c r="O2009" s="19" t="str">
        <f t="shared" si="125"/>
        <v>Nguyễn Thị Huyền, Sinh ngày 06/10/1991</v>
      </c>
      <c r="P2009" s="98">
        <v>13055507</v>
      </c>
      <c r="Q2009" s="98" t="s">
        <v>201</v>
      </c>
      <c r="R2009" s="98" t="s">
        <v>557</v>
      </c>
      <c r="S2009" s="98" t="s">
        <v>558</v>
      </c>
      <c r="T2009" s="98" t="s">
        <v>65</v>
      </c>
      <c r="U2009" s="98" t="s">
        <v>5244</v>
      </c>
      <c r="V2009" s="98" t="s">
        <v>108</v>
      </c>
      <c r="W2009" s="98" t="s">
        <v>276</v>
      </c>
      <c r="X2009" s="98">
        <v>3644</v>
      </c>
      <c r="Y2009" s="98" t="s">
        <v>4910</v>
      </c>
      <c r="Z2009" s="98" t="s">
        <v>4911</v>
      </c>
      <c r="AA2009" s="19">
        <f t="shared" si="126"/>
        <v>13055507</v>
      </c>
      <c r="AB2009" s="19">
        <f t="shared" si="127"/>
        <v>60340102</v>
      </c>
      <c r="AC2009" s="19" t="str">
        <f t="shared" si="128"/>
        <v>2</v>
      </c>
      <c r="AD2009" s="63" t="s">
        <v>4092</v>
      </c>
      <c r="AE2009" s="98"/>
    </row>
    <row r="2010" spans="1:31" s="99" customFormat="1" ht="20.25" customHeight="1" x14ac:dyDescent="0.25">
      <c r="A2010" s="92">
        <v>43</v>
      </c>
      <c r="B2010" s="93">
        <v>13055508</v>
      </c>
      <c r="C2010" s="92" t="s">
        <v>96</v>
      </c>
      <c r="D2010" s="83" t="s">
        <v>557</v>
      </c>
      <c r="E2010" s="20" t="s">
        <v>1724</v>
      </c>
      <c r="F2010" s="83" t="s">
        <v>65</v>
      </c>
      <c r="G2010" s="83" t="s">
        <v>5245</v>
      </c>
      <c r="H2010" s="83" t="s">
        <v>836</v>
      </c>
      <c r="I2010" s="83" t="s">
        <v>276</v>
      </c>
      <c r="J2010" s="77">
        <v>3644</v>
      </c>
      <c r="K2010" s="78" t="s">
        <v>4910</v>
      </c>
      <c r="L2010" s="19" t="s">
        <v>4911</v>
      </c>
      <c r="M2010" s="44">
        <v>60340102</v>
      </c>
      <c r="N2010" s="63" t="s">
        <v>4092</v>
      </c>
      <c r="O2010" s="19" t="str">
        <f t="shared" si="125"/>
        <v>Nguyễn Thị Thu Huyền, Sinh ngày 20/07/1989</v>
      </c>
      <c r="P2010" s="98">
        <v>13055508</v>
      </c>
      <c r="Q2010" s="98" t="s">
        <v>96</v>
      </c>
      <c r="R2010" s="98" t="s">
        <v>557</v>
      </c>
      <c r="S2010" s="98" t="s">
        <v>1724</v>
      </c>
      <c r="T2010" s="98" t="s">
        <v>65</v>
      </c>
      <c r="U2010" s="98" t="s">
        <v>5245</v>
      </c>
      <c r="V2010" s="98" t="s">
        <v>836</v>
      </c>
      <c r="W2010" s="98" t="s">
        <v>276</v>
      </c>
      <c r="X2010" s="98">
        <v>3644</v>
      </c>
      <c r="Y2010" s="98" t="s">
        <v>4910</v>
      </c>
      <c r="Z2010" s="98" t="s">
        <v>4911</v>
      </c>
      <c r="AA2010" s="19">
        <f t="shared" si="126"/>
        <v>13055508</v>
      </c>
      <c r="AB2010" s="19">
        <f t="shared" si="127"/>
        <v>60340102</v>
      </c>
      <c r="AC2010" s="19" t="str">
        <f t="shared" si="128"/>
        <v>2</v>
      </c>
      <c r="AD2010" s="63" t="s">
        <v>4092</v>
      </c>
      <c r="AE2010" s="98"/>
    </row>
    <row r="2011" spans="1:31" s="99" customFormat="1" ht="20.25" customHeight="1" x14ac:dyDescent="0.25">
      <c r="A2011" s="92">
        <v>44</v>
      </c>
      <c r="B2011" s="93">
        <v>13055509</v>
      </c>
      <c r="C2011" s="92" t="s">
        <v>5246</v>
      </c>
      <c r="D2011" s="83" t="s">
        <v>557</v>
      </c>
      <c r="E2011" s="20" t="s">
        <v>5247</v>
      </c>
      <c r="F2011" s="83" t="s">
        <v>65</v>
      </c>
      <c r="G2011" s="83" t="s">
        <v>1179</v>
      </c>
      <c r="H2011" s="83" t="s">
        <v>1212</v>
      </c>
      <c r="I2011" s="83" t="s">
        <v>276</v>
      </c>
      <c r="J2011" s="77">
        <v>3644</v>
      </c>
      <c r="K2011" s="78" t="s">
        <v>4910</v>
      </c>
      <c r="L2011" s="19" t="s">
        <v>4911</v>
      </c>
      <c r="M2011" s="44">
        <v>60340102</v>
      </c>
      <c r="N2011" s="63" t="s">
        <v>4092</v>
      </c>
      <c r="O2011" s="19" t="str">
        <f t="shared" si="125"/>
        <v>Vũ Thị Ngọc Huyền, Sinh ngày 16/12/1986</v>
      </c>
      <c r="P2011" s="98">
        <v>13055509</v>
      </c>
      <c r="Q2011" s="98" t="s">
        <v>5246</v>
      </c>
      <c r="R2011" s="98" t="s">
        <v>557</v>
      </c>
      <c r="S2011" s="98" t="s">
        <v>5247</v>
      </c>
      <c r="T2011" s="98" t="s">
        <v>65</v>
      </c>
      <c r="U2011" s="98" t="s">
        <v>1179</v>
      </c>
      <c r="V2011" s="98" t="s">
        <v>1212</v>
      </c>
      <c r="W2011" s="98" t="s">
        <v>276</v>
      </c>
      <c r="X2011" s="98">
        <v>3644</v>
      </c>
      <c r="Y2011" s="98" t="s">
        <v>4910</v>
      </c>
      <c r="Z2011" s="98" t="s">
        <v>4911</v>
      </c>
      <c r="AA2011" s="19">
        <f t="shared" si="126"/>
        <v>13055509</v>
      </c>
      <c r="AB2011" s="19">
        <f t="shared" si="127"/>
        <v>60340102</v>
      </c>
      <c r="AC2011" s="19" t="str">
        <f t="shared" si="128"/>
        <v>2</v>
      </c>
      <c r="AD2011" s="63" t="s">
        <v>4092</v>
      </c>
      <c r="AE2011" s="98"/>
    </row>
    <row r="2012" spans="1:31" s="99" customFormat="1" ht="20.25" customHeight="1" x14ac:dyDescent="0.25">
      <c r="A2012" s="92">
        <v>45</v>
      </c>
      <c r="B2012" s="93">
        <v>13055510</v>
      </c>
      <c r="C2012" s="92" t="s">
        <v>291</v>
      </c>
      <c r="D2012" s="83" t="s">
        <v>383</v>
      </c>
      <c r="E2012" s="20" t="s">
        <v>5248</v>
      </c>
      <c r="F2012" s="83" t="s">
        <v>44</v>
      </c>
      <c r="G2012" s="83" t="s">
        <v>5249</v>
      </c>
      <c r="H2012" s="83" t="s">
        <v>836</v>
      </c>
      <c r="I2012" s="83" t="s">
        <v>276</v>
      </c>
      <c r="J2012" s="77">
        <v>3644</v>
      </c>
      <c r="K2012" s="78" t="s">
        <v>4910</v>
      </c>
      <c r="L2012" s="19" t="s">
        <v>4911</v>
      </c>
      <c r="M2012" s="44">
        <v>60340102</v>
      </c>
      <c r="N2012" s="63" t="s">
        <v>4092</v>
      </c>
      <c r="O2012" s="19" t="str">
        <f t="shared" si="125"/>
        <v>Nguyễn Văn Hưng, Sinh ngày 22/08/1990</v>
      </c>
      <c r="P2012" s="98">
        <v>13055510</v>
      </c>
      <c r="Q2012" s="98" t="s">
        <v>291</v>
      </c>
      <c r="R2012" s="98" t="s">
        <v>383</v>
      </c>
      <c r="S2012" s="98" t="s">
        <v>5248</v>
      </c>
      <c r="T2012" s="98" t="s">
        <v>44</v>
      </c>
      <c r="U2012" s="98" t="s">
        <v>5249</v>
      </c>
      <c r="V2012" s="98" t="s">
        <v>836</v>
      </c>
      <c r="W2012" s="98" t="s">
        <v>276</v>
      </c>
      <c r="X2012" s="98">
        <v>3644</v>
      </c>
      <c r="Y2012" s="98" t="s">
        <v>4910</v>
      </c>
      <c r="Z2012" s="98" t="s">
        <v>4911</v>
      </c>
      <c r="AA2012" s="19">
        <f t="shared" si="126"/>
        <v>13055510</v>
      </c>
      <c r="AB2012" s="19">
        <f t="shared" si="127"/>
        <v>60340102</v>
      </c>
      <c r="AC2012" s="19" t="str">
        <f t="shared" si="128"/>
        <v>2</v>
      </c>
      <c r="AD2012" s="63" t="s">
        <v>4092</v>
      </c>
      <c r="AE2012" s="98"/>
    </row>
    <row r="2013" spans="1:31" s="99" customFormat="1" ht="20.25" customHeight="1" x14ac:dyDescent="0.25">
      <c r="A2013" s="92">
        <v>46</v>
      </c>
      <c r="B2013" s="93">
        <v>13055511</v>
      </c>
      <c r="C2013" s="92" t="s">
        <v>4888</v>
      </c>
      <c r="D2013" s="83" t="s">
        <v>63</v>
      </c>
      <c r="E2013" s="20" t="s">
        <v>5250</v>
      </c>
      <c r="F2013" s="83" t="s">
        <v>65</v>
      </c>
      <c r="G2013" s="83" t="s">
        <v>2881</v>
      </c>
      <c r="H2013" s="83" t="s">
        <v>46</v>
      </c>
      <c r="I2013" s="83" t="s">
        <v>276</v>
      </c>
      <c r="J2013" s="77">
        <v>3644</v>
      </c>
      <c r="K2013" s="78" t="s">
        <v>4910</v>
      </c>
      <c r="L2013" s="19" t="s">
        <v>4911</v>
      </c>
      <c r="M2013" s="44">
        <v>60340102</v>
      </c>
      <c r="N2013" s="63" t="s">
        <v>4092</v>
      </c>
      <c r="O2013" s="19" t="str">
        <f t="shared" si="125"/>
        <v>Hoàng Thị Thu Hương, Sinh ngày 21/07/1990</v>
      </c>
      <c r="P2013" s="98">
        <v>13055511</v>
      </c>
      <c r="Q2013" s="98" t="s">
        <v>4888</v>
      </c>
      <c r="R2013" s="98" t="s">
        <v>63</v>
      </c>
      <c r="S2013" s="98" t="s">
        <v>5250</v>
      </c>
      <c r="T2013" s="98" t="s">
        <v>65</v>
      </c>
      <c r="U2013" s="98" t="s">
        <v>2881</v>
      </c>
      <c r="V2013" s="98" t="s">
        <v>46</v>
      </c>
      <c r="W2013" s="98" t="s">
        <v>276</v>
      </c>
      <c r="X2013" s="98">
        <v>3644</v>
      </c>
      <c r="Y2013" s="98" t="s">
        <v>4910</v>
      </c>
      <c r="Z2013" s="98" t="s">
        <v>4911</v>
      </c>
      <c r="AA2013" s="19">
        <f t="shared" si="126"/>
        <v>13055511</v>
      </c>
      <c r="AB2013" s="19">
        <f t="shared" si="127"/>
        <v>60340102</v>
      </c>
      <c r="AC2013" s="19" t="str">
        <f t="shared" si="128"/>
        <v>2</v>
      </c>
      <c r="AD2013" s="63" t="s">
        <v>4092</v>
      </c>
      <c r="AE2013" s="98"/>
    </row>
    <row r="2014" spans="1:31" s="99" customFormat="1" ht="20.25" customHeight="1" x14ac:dyDescent="0.25">
      <c r="A2014" s="92">
        <v>47</v>
      </c>
      <c r="B2014" s="93">
        <v>13055512</v>
      </c>
      <c r="C2014" s="92" t="s">
        <v>3119</v>
      </c>
      <c r="D2014" s="83" t="s">
        <v>168</v>
      </c>
      <c r="E2014" s="20" t="s">
        <v>5251</v>
      </c>
      <c r="F2014" s="83" t="s">
        <v>65</v>
      </c>
      <c r="G2014" s="83" t="s">
        <v>5252</v>
      </c>
      <c r="H2014" s="83" t="s">
        <v>708</v>
      </c>
      <c r="I2014" s="83" t="s">
        <v>276</v>
      </c>
      <c r="J2014" s="77">
        <v>3644</v>
      </c>
      <c r="K2014" s="78" t="s">
        <v>4910</v>
      </c>
      <c r="L2014" s="19" t="s">
        <v>4911</v>
      </c>
      <c r="M2014" s="44">
        <v>60340102</v>
      </c>
      <c r="N2014" s="63" t="s">
        <v>4092</v>
      </c>
      <c r="O2014" s="19" t="str">
        <f t="shared" si="125"/>
        <v>Phạm Thị Thu Hường, Sinh ngày 16/11/1985</v>
      </c>
      <c r="P2014" s="98">
        <v>13055512</v>
      </c>
      <c r="Q2014" s="98" t="s">
        <v>3119</v>
      </c>
      <c r="R2014" s="98" t="s">
        <v>168</v>
      </c>
      <c r="S2014" s="98" t="s">
        <v>5251</v>
      </c>
      <c r="T2014" s="98" t="s">
        <v>65</v>
      </c>
      <c r="U2014" s="98" t="s">
        <v>5252</v>
      </c>
      <c r="V2014" s="98" t="s">
        <v>708</v>
      </c>
      <c r="W2014" s="98" t="s">
        <v>276</v>
      </c>
      <c r="X2014" s="98">
        <v>3644</v>
      </c>
      <c r="Y2014" s="98" t="s">
        <v>4910</v>
      </c>
      <c r="Z2014" s="98" t="s">
        <v>4911</v>
      </c>
      <c r="AA2014" s="19">
        <f t="shared" si="126"/>
        <v>13055512</v>
      </c>
      <c r="AB2014" s="19">
        <f t="shared" si="127"/>
        <v>60340102</v>
      </c>
      <c r="AC2014" s="19" t="str">
        <f t="shared" si="128"/>
        <v>2</v>
      </c>
      <c r="AD2014" s="63" t="s">
        <v>4092</v>
      </c>
      <c r="AE2014" s="98"/>
    </row>
    <row r="2015" spans="1:31" s="99" customFormat="1" ht="20.25" customHeight="1" x14ac:dyDescent="0.25">
      <c r="A2015" s="92">
        <v>48</v>
      </c>
      <c r="B2015" s="93">
        <v>13055513</v>
      </c>
      <c r="C2015" s="92" t="s">
        <v>3119</v>
      </c>
      <c r="D2015" s="83" t="s">
        <v>168</v>
      </c>
      <c r="E2015" s="20" t="s">
        <v>5251</v>
      </c>
      <c r="F2015" s="83" t="s">
        <v>65</v>
      </c>
      <c r="G2015" s="83" t="s">
        <v>5253</v>
      </c>
      <c r="H2015" s="83" t="s">
        <v>113</v>
      </c>
      <c r="I2015" s="83" t="s">
        <v>276</v>
      </c>
      <c r="J2015" s="77">
        <v>3644</v>
      </c>
      <c r="K2015" s="78" t="s">
        <v>4910</v>
      </c>
      <c r="L2015" s="19" t="s">
        <v>4911</v>
      </c>
      <c r="M2015" s="44">
        <v>60340102</v>
      </c>
      <c r="N2015" s="63" t="s">
        <v>4092</v>
      </c>
      <c r="O2015" s="19" t="str">
        <f t="shared" si="125"/>
        <v>Phạm Thị Thu Hường, Sinh ngày 01/07/1985</v>
      </c>
      <c r="P2015" s="98">
        <v>13055513</v>
      </c>
      <c r="Q2015" s="98" t="s">
        <v>3119</v>
      </c>
      <c r="R2015" s="98" t="s">
        <v>168</v>
      </c>
      <c r="S2015" s="98" t="s">
        <v>5251</v>
      </c>
      <c r="T2015" s="98" t="s">
        <v>65</v>
      </c>
      <c r="U2015" s="98" t="s">
        <v>5253</v>
      </c>
      <c r="V2015" s="98" t="s">
        <v>113</v>
      </c>
      <c r="W2015" s="98" t="s">
        <v>276</v>
      </c>
      <c r="X2015" s="98">
        <v>3644</v>
      </c>
      <c r="Y2015" s="98" t="s">
        <v>4910</v>
      </c>
      <c r="Z2015" s="98" t="s">
        <v>4911</v>
      </c>
      <c r="AA2015" s="19">
        <f t="shared" si="126"/>
        <v>13055513</v>
      </c>
      <c r="AB2015" s="19">
        <f t="shared" si="127"/>
        <v>60340102</v>
      </c>
      <c r="AC2015" s="19" t="str">
        <f t="shared" si="128"/>
        <v>2</v>
      </c>
      <c r="AD2015" s="63" t="s">
        <v>4092</v>
      </c>
      <c r="AE2015" s="98"/>
    </row>
    <row r="2016" spans="1:31" s="99" customFormat="1" ht="20.25" customHeight="1" x14ac:dyDescent="0.25">
      <c r="A2016" s="92">
        <v>49</v>
      </c>
      <c r="B2016" s="93">
        <v>13055514</v>
      </c>
      <c r="C2016" s="92" t="s">
        <v>172</v>
      </c>
      <c r="D2016" s="83" t="s">
        <v>5254</v>
      </c>
      <c r="E2016" s="20" t="s">
        <v>5255</v>
      </c>
      <c r="F2016" s="83" t="s">
        <v>44</v>
      </c>
      <c r="G2016" s="83" t="s">
        <v>5256</v>
      </c>
      <c r="H2016" s="83" t="s">
        <v>46</v>
      </c>
      <c r="I2016" s="83" t="s">
        <v>276</v>
      </c>
      <c r="J2016" s="77">
        <v>3644</v>
      </c>
      <c r="K2016" s="78" t="s">
        <v>4910</v>
      </c>
      <c r="L2016" s="19" t="s">
        <v>4911</v>
      </c>
      <c r="M2016" s="44">
        <v>60340102</v>
      </c>
      <c r="N2016" s="63" t="s">
        <v>4092</v>
      </c>
      <c r="O2016" s="19" t="str">
        <f t="shared" si="125"/>
        <v>Nguyễn Quang Khải, Sinh ngày 29/07/1981</v>
      </c>
      <c r="P2016" s="98">
        <v>13055514</v>
      </c>
      <c r="Q2016" s="98" t="s">
        <v>172</v>
      </c>
      <c r="R2016" s="98" t="s">
        <v>5254</v>
      </c>
      <c r="S2016" s="98" t="s">
        <v>5255</v>
      </c>
      <c r="T2016" s="98" t="s">
        <v>44</v>
      </c>
      <c r="U2016" s="98" t="s">
        <v>5256</v>
      </c>
      <c r="V2016" s="98" t="s">
        <v>46</v>
      </c>
      <c r="W2016" s="98" t="s">
        <v>276</v>
      </c>
      <c r="X2016" s="98">
        <v>3644</v>
      </c>
      <c r="Y2016" s="98" t="s">
        <v>4910</v>
      </c>
      <c r="Z2016" s="98" t="s">
        <v>4911</v>
      </c>
      <c r="AA2016" s="19">
        <f t="shared" si="126"/>
        <v>13055514</v>
      </c>
      <c r="AB2016" s="19">
        <f t="shared" si="127"/>
        <v>60340102</v>
      </c>
      <c r="AC2016" s="19" t="str">
        <f t="shared" si="128"/>
        <v>2</v>
      </c>
      <c r="AD2016" s="63" t="s">
        <v>4092</v>
      </c>
      <c r="AE2016" s="98"/>
    </row>
    <row r="2017" spans="1:31" s="99" customFormat="1" ht="20.25" customHeight="1" x14ac:dyDescent="0.25">
      <c r="A2017" s="92">
        <v>50</v>
      </c>
      <c r="B2017" s="93">
        <v>13055515</v>
      </c>
      <c r="C2017" s="92" t="s">
        <v>142</v>
      </c>
      <c r="D2017" s="83" t="s">
        <v>561</v>
      </c>
      <c r="E2017" s="20" t="s">
        <v>5257</v>
      </c>
      <c r="F2017" s="83" t="s">
        <v>44</v>
      </c>
      <c r="G2017" s="83" t="s">
        <v>5258</v>
      </c>
      <c r="H2017" s="83" t="s">
        <v>180</v>
      </c>
      <c r="I2017" s="83" t="s">
        <v>276</v>
      </c>
      <c r="J2017" s="77">
        <v>3644</v>
      </c>
      <c r="K2017" s="78" t="s">
        <v>4910</v>
      </c>
      <c r="L2017" s="19" t="s">
        <v>4911</v>
      </c>
      <c r="M2017" s="44">
        <v>60340102</v>
      </c>
      <c r="N2017" s="63" t="s">
        <v>4092</v>
      </c>
      <c r="O2017" s="19" t="str">
        <f t="shared" si="125"/>
        <v>Lê Văn Kiên, Sinh ngày 10/03/1986</v>
      </c>
      <c r="P2017" s="98">
        <v>13055515</v>
      </c>
      <c r="Q2017" s="98" t="s">
        <v>142</v>
      </c>
      <c r="R2017" s="98" t="s">
        <v>561</v>
      </c>
      <c r="S2017" s="98" t="s">
        <v>5257</v>
      </c>
      <c r="T2017" s="98" t="s">
        <v>44</v>
      </c>
      <c r="U2017" s="98" t="s">
        <v>5258</v>
      </c>
      <c r="V2017" s="98" t="s">
        <v>180</v>
      </c>
      <c r="W2017" s="98" t="s">
        <v>276</v>
      </c>
      <c r="X2017" s="98">
        <v>3644</v>
      </c>
      <c r="Y2017" s="98" t="s">
        <v>4910</v>
      </c>
      <c r="Z2017" s="98" t="s">
        <v>4911</v>
      </c>
      <c r="AA2017" s="19">
        <f t="shared" si="126"/>
        <v>13055515</v>
      </c>
      <c r="AB2017" s="19">
        <f t="shared" si="127"/>
        <v>60340102</v>
      </c>
      <c r="AC2017" s="19" t="str">
        <f t="shared" si="128"/>
        <v>2</v>
      </c>
      <c r="AD2017" s="63" t="s">
        <v>4092</v>
      </c>
      <c r="AE2017" s="98"/>
    </row>
    <row r="2018" spans="1:31" s="99" customFormat="1" ht="20.25" customHeight="1" x14ac:dyDescent="0.25">
      <c r="A2018" s="92">
        <v>51</v>
      </c>
      <c r="B2018" s="93">
        <v>13055516</v>
      </c>
      <c r="C2018" s="92" t="s">
        <v>5259</v>
      </c>
      <c r="D2018" s="83" t="s">
        <v>565</v>
      </c>
      <c r="E2018" s="20" t="s">
        <v>5260</v>
      </c>
      <c r="F2018" s="83" t="s">
        <v>65</v>
      </c>
      <c r="G2018" s="83" t="s">
        <v>5261</v>
      </c>
      <c r="H2018" s="83" t="s">
        <v>56</v>
      </c>
      <c r="I2018" s="83" t="s">
        <v>276</v>
      </c>
      <c r="J2018" s="77">
        <v>3644</v>
      </c>
      <c r="K2018" s="78" t="s">
        <v>4910</v>
      </c>
      <c r="L2018" s="19" t="s">
        <v>4911</v>
      </c>
      <c r="M2018" s="44">
        <v>60340102</v>
      </c>
      <c r="N2018" s="63" t="s">
        <v>4092</v>
      </c>
      <c r="O2018" s="19" t="str">
        <f t="shared" si="125"/>
        <v>Cao Phương Lan, Sinh ngày 12/08/1991</v>
      </c>
      <c r="P2018" s="98">
        <v>13055516</v>
      </c>
      <c r="Q2018" s="98" t="s">
        <v>5259</v>
      </c>
      <c r="R2018" s="98" t="s">
        <v>565</v>
      </c>
      <c r="S2018" s="98" t="s">
        <v>5260</v>
      </c>
      <c r="T2018" s="98" t="s">
        <v>65</v>
      </c>
      <c r="U2018" s="98" t="s">
        <v>5261</v>
      </c>
      <c r="V2018" s="98" t="s">
        <v>56</v>
      </c>
      <c r="W2018" s="98" t="s">
        <v>276</v>
      </c>
      <c r="X2018" s="98">
        <v>3644</v>
      </c>
      <c r="Y2018" s="98" t="s">
        <v>4910</v>
      </c>
      <c r="Z2018" s="98" t="s">
        <v>4911</v>
      </c>
      <c r="AA2018" s="19">
        <f t="shared" si="126"/>
        <v>13055516</v>
      </c>
      <c r="AB2018" s="19">
        <f t="shared" si="127"/>
        <v>60340102</v>
      </c>
      <c r="AC2018" s="19" t="str">
        <f t="shared" si="128"/>
        <v>2</v>
      </c>
      <c r="AD2018" s="63" t="s">
        <v>4092</v>
      </c>
      <c r="AE2018" s="98"/>
    </row>
    <row r="2019" spans="1:31" s="99" customFormat="1" ht="20.25" customHeight="1" x14ac:dyDescent="0.25">
      <c r="A2019" s="92">
        <v>52</v>
      </c>
      <c r="B2019" s="93">
        <v>13055517</v>
      </c>
      <c r="C2019" s="92" t="s">
        <v>5262</v>
      </c>
      <c r="D2019" s="83" t="s">
        <v>565</v>
      </c>
      <c r="E2019" s="20" t="s">
        <v>5263</v>
      </c>
      <c r="F2019" s="83" t="s">
        <v>65</v>
      </c>
      <c r="G2019" s="83" t="s">
        <v>5264</v>
      </c>
      <c r="H2019" s="83" t="s">
        <v>935</v>
      </c>
      <c r="I2019" s="83" t="s">
        <v>276</v>
      </c>
      <c r="J2019" s="77">
        <v>3644</v>
      </c>
      <c r="K2019" s="78" t="s">
        <v>4910</v>
      </c>
      <c r="L2019" s="19" t="s">
        <v>4911</v>
      </c>
      <c r="M2019" s="44">
        <v>60340102</v>
      </c>
      <c r="N2019" s="63" t="s">
        <v>4092</v>
      </c>
      <c r="O2019" s="19" t="str">
        <f t="shared" si="125"/>
        <v>Dương Thị Ngọc Lan, Sinh ngày 25/04/1974</v>
      </c>
      <c r="P2019" s="98">
        <v>13055517</v>
      </c>
      <c r="Q2019" s="98" t="s">
        <v>5262</v>
      </c>
      <c r="R2019" s="98" t="s">
        <v>565</v>
      </c>
      <c r="S2019" s="98" t="s">
        <v>5263</v>
      </c>
      <c r="T2019" s="98" t="s">
        <v>65</v>
      </c>
      <c r="U2019" s="98" t="s">
        <v>5264</v>
      </c>
      <c r="V2019" s="98" t="s">
        <v>935</v>
      </c>
      <c r="W2019" s="98" t="s">
        <v>276</v>
      </c>
      <c r="X2019" s="98">
        <v>3644</v>
      </c>
      <c r="Y2019" s="98" t="s">
        <v>4910</v>
      </c>
      <c r="Z2019" s="98" t="s">
        <v>4911</v>
      </c>
      <c r="AA2019" s="19">
        <f t="shared" si="126"/>
        <v>13055517</v>
      </c>
      <c r="AB2019" s="19">
        <f t="shared" si="127"/>
        <v>60340102</v>
      </c>
      <c r="AC2019" s="19" t="str">
        <f t="shared" si="128"/>
        <v>2</v>
      </c>
      <c r="AD2019" s="63" t="s">
        <v>4092</v>
      </c>
      <c r="AE2019" s="98"/>
    </row>
    <row r="2020" spans="1:31" s="99" customFormat="1" ht="20.25" customHeight="1" x14ac:dyDescent="0.25">
      <c r="A2020" s="92">
        <v>53</v>
      </c>
      <c r="B2020" s="93">
        <v>13055518</v>
      </c>
      <c r="C2020" s="92" t="s">
        <v>403</v>
      </c>
      <c r="D2020" s="83" t="s">
        <v>565</v>
      </c>
      <c r="E2020" s="20" t="s">
        <v>1130</v>
      </c>
      <c r="F2020" s="83" t="s">
        <v>65</v>
      </c>
      <c r="G2020" s="83" t="s">
        <v>5265</v>
      </c>
      <c r="H2020" s="83" t="s">
        <v>113</v>
      </c>
      <c r="I2020" s="83" t="s">
        <v>276</v>
      </c>
      <c r="J2020" s="77">
        <v>3644</v>
      </c>
      <c r="K2020" s="78" t="s">
        <v>4910</v>
      </c>
      <c r="L2020" s="19" t="s">
        <v>4911</v>
      </c>
      <c r="M2020" s="44">
        <v>60340102</v>
      </c>
      <c r="N2020" s="63" t="s">
        <v>4092</v>
      </c>
      <c r="O2020" s="19" t="str">
        <f t="shared" si="125"/>
        <v>Trần Thị Lan, Sinh ngày 24/09/1982</v>
      </c>
      <c r="P2020" s="98">
        <v>13055518</v>
      </c>
      <c r="Q2020" s="98" t="s">
        <v>403</v>
      </c>
      <c r="R2020" s="98" t="s">
        <v>565</v>
      </c>
      <c r="S2020" s="98" t="s">
        <v>1130</v>
      </c>
      <c r="T2020" s="98" t="s">
        <v>65</v>
      </c>
      <c r="U2020" s="98" t="s">
        <v>5265</v>
      </c>
      <c r="V2020" s="98" t="s">
        <v>113</v>
      </c>
      <c r="W2020" s="98" t="s">
        <v>276</v>
      </c>
      <c r="X2020" s="98">
        <v>3644</v>
      </c>
      <c r="Y2020" s="98" t="s">
        <v>4910</v>
      </c>
      <c r="Z2020" s="98" t="s">
        <v>4911</v>
      </c>
      <c r="AA2020" s="19">
        <f t="shared" si="126"/>
        <v>13055518</v>
      </c>
      <c r="AB2020" s="19">
        <f t="shared" si="127"/>
        <v>60340102</v>
      </c>
      <c r="AC2020" s="19" t="str">
        <f t="shared" si="128"/>
        <v>2</v>
      </c>
      <c r="AD2020" s="63" t="s">
        <v>4092</v>
      </c>
      <c r="AE2020" s="98"/>
    </row>
    <row r="2021" spans="1:31" s="99" customFormat="1" ht="20.25" customHeight="1" x14ac:dyDescent="0.25">
      <c r="A2021" s="92">
        <v>54</v>
      </c>
      <c r="B2021" s="93">
        <v>13055519</v>
      </c>
      <c r="C2021" s="92" t="s">
        <v>2837</v>
      </c>
      <c r="D2021" s="83" t="s">
        <v>186</v>
      </c>
      <c r="E2021" s="20" t="s">
        <v>5266</v>
      </c>
      <c r="F2021" s="83" t="s">
        <v>65</v>
      </c>
      <c r="G2021" s="83" t="s">
        <v>5267</v>
      </c>
      <c r="H2021" s="83" t="s">
        <v>836</v>
      </c>
      <c r="I2021" s="83" t="s">
        <v>276</v>
      </c>
      <c r="J2021" s="77">
        <v>3644</v>
      </c>
      <c r="K2021" s="78" t="s">
        <v>4910</v>
      </c>
      <c r="L2021" s="19" t="s">
        <v>4911</v>
      </c>
      <c r="M2021" s="44">
        <v>60340102</v>
      </c>
      <c r="N2021" s="63" t="s">
        <v>4092</v>
      </c>
      <c r="O2021" s="19" t="str">
        <f t="shared" si="125"/>
        <v>Đỗ Thị Lân, Sinh ngày 20/10/1979</v>
      </c>
      <c r="P2021" s="98">
        <v>13055519</v>
      </c>
      <c r="Q2021" s="98" t="s">
        <v>2837</v>
      </c>
      <c r="R2021" s="98" t="s">
        <v>186</v>
      </c>
      <c r="S2021" s="98" t="s">
        <v>5266</v>
      </c>
      <c r="T2021" s="98" t="s">
        <v>65</v>
      </c>
      <c r="U2021" s="98" t="s">
        <v>5267</v>
      </c>
      <c r="V2021" s="98" t="s">
        <v>836</v>
      </c>
      <c r="W2021" s="98" t="s">
        <v>276</v>
      </c>
      <c r="X2021" s="98">
        <v>3644</v>
      </c>
      <c r="Y2021" s="98" t="s">
        <v>4910</v>
      </c>
      <c r="Z2021" s="98" t="s">
        <v>4911</v>
      </c>
      <c r="AA2021" s="19">
        <f t="shared" si="126"/>
        <v>13055519</v>
      </c>
      <c r="AB2021" s="19">
        <f t="shared" si="127"/>
        <v>60340102</v>
      </c>
      <c r="AC2021" s="19" t="str">
        <f t="shared" si="128"/>
        <v>2</v>
      </c>
      <c r="AD2021" s="63" t="s">
        <v>4092</v>
      </c>
      <c r="AE2021" s="98"/>
    </row>
    <row r="2022" spans="1:31" s="99" customFormat="1" ht="20.25" customHeight="1" x14ac:dyDescent="0.25">
      <c r="A2022" s="92">
        <v>55</v>
      </c>
      <c r="B2022" s="93">
        <v>13055520</v>
      </c>
      <c r="C2022" s="92" t="s">
        <v>3498</v>
      </c>
      <c r="D2022" s="83" t="s">
        <v>190</v>
      </c>
      <c r="E2022" s="20" t="s">
        <v>1174</v>
      </c>
      <c r="F2022" s="83" t="s">
        <v>65</v>
      </c>
      <c r="G2022" s="83" t="s">
        <v>5268</v>
      </c>
      <c r="H2022" s="83" t="s">
        <v>836</v>
      </c>
      <c r="I2022" s="83" t="s">
        <v>276</v>
      </c>
      <c r="J2022" s="77">
        <v>3644</v>
      </c>
      <c r="K2022" s="78" t="s">
        <v>4910</v>
      </c>
      <c r="L2022" s="19" t="s">
        <v>4911</v>
      </c>
      <c r="M2022" s="44">
        <v>60340102</v>
      </c>
      <c r="N2022" s="63" t="s">
        <v>4092</v>
      </c>
      <c r="O2022" s="19" t="str">
        <f t="shared" si="125"/>
        <v>Lê Thị Thùy Linh, Sinh ngày 24/10/1989</v>
      </c>
      <c r="P2022" s="98">
        <v>13055520</v>
      </c>
      <c r="Q2022" s="98" t="s">
        <v>3498</v>
      </c>
      <c r="R2022" s="98" t="s">
        <v>190</v>
      </c>
      <c r="S2022" s="98" t="s">
        <v>1174</v>
      </c>
      <c r="T2022" s="98" t="s">
        <v>65</v>
      </c>
      <c r="U2022" s="98" t="s">
        <v>5268</v>
      </c>
      <c r="V2022" s="98" t="s">
        <v>836</v>
      </c>
      <c r="W2022" s="98" t="s">
        <v>276</v>
      </c>
      <c r="X2022" s="98">
        <v>3644</v>
      </c>
      <c r="Y2022" s="98" t="s">
        <v>4910</v>
      </c>
      <c r="Z2022" s="98" t="s">
        <v>4911</v>
      </c>
      <c r="AA2022" s="19">
        <f t="shared" si="126"/>
        <v>13055520</v>
      </c>
      <c r="AB2022" s="19">
        <f t="shared" si="127"/>
        <v>60340102</v>
      </c>
      <c r="AC2022" s="19" t="str">
        <f t="shared" si="128"/>
        <v>2</v>
      </c>
      <c r="AD2022" s="63" t="s">
        <v>4092</v>
      </c>
      <c r="AE2022" s="98"/>
    </row>
    <row r="2023" spans="1:31" s="99" customFormat="1" ht="20.25" customHeight="1" x14ac:dyDescent="0.25">
      <c r="A2023" s="92">
        <v>56</v>
      </c>
      <c r="B2023" s="93">
        <v>13055521</v>
      </c>
      <c r="C2023" s="92" t="s">
        <v>2701</v>
      </c>
      <c r="D2023" s="83" t="s">
        <v>190</v>
      </c>
      <c r="E2023" s="20" t="s">
        <v>3711</v>
      </c>
      <c r="F2023" s="83" t="s">
        <v>65</v>
      </c>
      <c r="G2023" s="83" t="s">
        <v>5269</v>
      </c>
      <c r="H2023" s="83" t="s">
        <v>46</v>
      </c>
      <c r="I2023" s="83" t="s">
        <v>276</v>
      </c>
      <c r="J2023" s="77">
        <v>3644</v>
      </c>
      <c r="K2023" s="78" t="s">
        <v>4910</v>
      </c>
      <c r="L2023" s="19" t="s">
        <v>4911</v>
      </c>
      <c r="M2023" s="44">
        <v>60340102</v>
      </c>
      <c r="N2023" s="63" t="s">
        <v>4092</v>
      </c>
      <c r="O2023" s="19" t="str">
        <f t="shared" si="125"/>
        <v>Nguyễn Diệu Linh, Sinh ngày 04/11/1991</v>
      </c>
      <c r="P2023" s="98">
        <v>13055521</v>
      </c>
      <c r="Q2023" s="98" t="s">
        <v>2701</v>
      </c>
      <c r="R2023" s="98" t="s">
        <v>190</v>
      </c>
      <c r="S2023" s="98" t="s">
        <v>3711</v>
      </c>
      <c r="T2023" s="98" t="s">
        <v>65</v>
      </c>
      <c r="U2023" s="98" t="s">
        <v>5269</v>
      </c>
      <c r="V2023" s="98" t="s">
        <v>46</v>
      </c>
      <c r="W2023" s="98" t="s">
        <v>276</v>
      </c>
      <c r="X2023" s="98">
        <v>3644</v>
      </c>
      <c r="Y2023" s="98" t="s">
        <v>4910</v>
      </c>
      <c r="Z2023" s="98" t="s">
        <v>4911</v>
      </c>
      <c r="AA2023" s="19">
        <f t="shared" si="126"/>
        <v>13055521</v>
      </c>
      <c r="AB2023" s="19">
        <f t="shared" si="127"/>
        <v>60340102</v>
      </c>
      <c r="AC2023" s="19" t="str">
        <f t="shared" si="128"/>
        <v>2</v>
      </c>
      <c r="AD2023" s="63" t="s">
        <v>4092</v>
      </c>
      <c r="AE2023" s="98"/>
    </row>
    <row r="2024" spans="1:31" s="99" customFormat="1" ht="20.25" customHeight="1" x14ac:dyDescent="0.25">
      <c r="A2024" s="92">
        <v>57</v>
      </c>
      <c r="B2024" s="93">
        <v>13055522</v>
      </c>
      <c r="C2024" s="92" t="s">
        <v>801</v>
      </c>
      <c r="D2024" s="83" t="s">
        <v>190</v>
      </c>
      <c r="E2024" s="20" t="s">
        <v>5270</v>
      </c>
      <c r="F2024" s="83" t="s">
        <v>44</v>
      </c>
      <c r="G2024" s="83" t="s">
        <v>5011</v>
      </c>
      <c r="H2024" s="83" t="s">
        <v>46</v>
      </c>
      <c r="I2024" s="83" t="s">
        <v>276</v>
      </c>
      <c r="J2024" s="77">
        <v>3644</v>
      </c>
      <c r="K2024" s="78" t="s">
        <v>4910</v>
      </c>
      <c r="L2024" s="19" t="s">
        <v>4911</v>
      </c>
      <c r="M2024" s="44">
        <v>60340102</v>
      </c>
      <c r="N2024" s="63" t="s">
        <v>4092</v>
      </c>
      <c r="O2024" s="19" t="str">
        <f t="shared" si="125"/>
        <v>Nguyễn Ngọc Linh, Sinh ngày 22/01/1990</v>
      </c>
      <c r="P2024" s="98">
        <v>13055522</v>
      </c>
      <c r="Q2024" s="98" t="s">
        <v>801</v>
      </c>
      <c r="R2024" s="98" t="s">
        <v>190</v>
      </c>
      <c r="S2024" s="98" t="s">
        <v>5270</v>
      </c>
      <c r="T2024" s="98" t="s">
        <v>44</v>
      </c>
      <c r="U2024" s="98" t="s">
        <v>5011</v>
      </c>
      <c r="V2024" s="98" t="s">
        <v>46</v>
      </c>
      <c r="W2024" s="98" t="s">
        <v>276</v>
      </c>
      <c r="X2024" s="98">
        <v>3644</v>
      </c>
      <c r="Y2024" s="98" t="s">
        <v>4910</v>
      </c>
      <c r="Z2024" s="98" t="s">
        <v>4911</v>
      </c>
      <c r="AA2024" s="19">
        <f t="shared" si="126"/>
        <v>13055522</v>
      </c>
      <c r="AB2024" s="19">
        <f t="shared" si="127"/>
        <v>60340102</v>
      </c>
      <c r="AC2024" s="19" t="str">
        <f t="shared" si="128"/>
        <v>2</v>
      </c>
      <c r="AD2024" s="63" t="s">
        <v>4092</v>
      </c>
      <c r="AE2024" s="98"/>
    </row>
    <row r="2025" spans="1:31" s="99" customFormat="1" ht="20.25" customHeight="1" x14ac:dyDescent="0.25">
      <c r="A2025" s="92">
        <v>58</v>
      </c>
      <c r="B2025" s="93">
        <v>13055523</v>
      </c>
      <c r="C2025" s="92" t="s">
        <v>291</v>
      </c>
      <c r="D2025" s="83" t="s">
        <v>190</v>
      </c>
      <c r="E2025" s="20" t="s">
        <v>5271</v>
      </c>
      <c r="F2025" s="83" t="s">
        <v>44</v>
      </c>
      <c r="G2025" s="83" t="s">
        <v>5272</v>
      </c>
      <c r="H2025" s="83" t="s">
        <v>836</v>
      </c>
      <c r="I2025" s="83" t="s">
        <v>276</v>
      </c>
      <c r="J2025" s="77">
        <v>3644</v>
      </c>
      <c r="K2025" s="78" t="s">
        <v>4910</v>
      </c>
      <c r="L2025" s="19" t="s">
        <v>4911</v>
      </c>
      <c r="M2025" s="44">
        <v>60340102</v>
      </c>
      <c r="N2025" s="63" t="s">
        <v>4092</v>
      </c>
      <c r="O2025" s="19" t="str">
        <f t="shared" si="125"/>
        <v>Nguyễn Văn Linh, Sinh ngày 02/03/1987</v>
      </c>
      <c r="P2025" s="98">
        <v>13055523</v>
      </c>
      <c r="Q2025" s="98" t="s">
        <v>291</v>
      </c>
      <c r="R2025" s="98" t="s">
        <v>190</v>
      </c>
      <c r="S2025" s="98" t="s">
        <v>5271</v>
      </c>
      <c r="T2025" s="98" t="s">
        <v>44</v>
      </c>
      <c r="U2025" s="98" t="s">
        <v>5272</v>
      </c>
      <c r="V2025" s="98" t="s">
        <v>836</v>
      </c>
      <c r="W2025" s="98" t="s">
        <v>276</v>
      </c>
      <c r="X2025" s="98">
        <v>3644</v>
      </c>
      <c r="Y2025" s="98" t="s">
        <v>4910</v>
      </c>
      <c r="Z2025" s="98" t="s">
        <v>4911</v>
      </c>
      <c r="AA2025" s="19">
        <f t="shared" si="126"/>
        <v>13055523</v>
      </c>
      <c r="AB2025" s="19">
        <f t="shared" si="127"/>
        <v>60340102</v>
      </c>
      <c r="AC2025" s="19" t="str">
        <f t="shared" si="128"/>
        <v>2</v>
      </c>
      <c r="AD2025" s="63" t="s">
        <v>4092</v>
      </c>
      <c r="AE2025" s="98"/>
    </row>
    <row r="2026" spans="1:31" s="99" customFormat="1" ht="20.25" customHeight="1" x14ac:dyDescent="0.25">
      <c r="A2026" s="92">
        <v>59</v>
      </c>
      <c r="B2026" s="93">
        <v>13055524</v>
      </c>
      <c r="C2026" s="92" t="s">
        <v>4963</v>
      </c>
      <c r="D2026" s="83" t="s">
        <v>190</v>
      </c>
      <c r="E2026" s="20" t="s">
        <v>5273</v>
      </c>
      <c r="F2026" s="83" t="s">
        <v>65</v>
      </c>
      <c r="G2026" s="83" t="s">
        <v>3819</v>
      </c>
      <c r="H2026" s="83" t="s">
        <v>1441</v>
      </c>
      <c r="I2026" s="83" t="s">
        <v>276</v>
      </c>
      <c r="J2026" s="77">
        <v>3644</v>
      </c>
      <c r="K2026" s="78" t="s">
        <v>4910</v>
      </c>
      <c r="L2026" s="19" t="s">
        <v>4911</v>
      </c>
      <c r="M2026" s="44">
        <v>60340102</v>
      </c>
      <c r="N2026" s="63" t="s">
        <v>4092</v>
      </c>
      <c r="O2026" s="19" t="str">
        <f t="shared" si="125"/>
        <v>Trần Thị Mai Linh, Sinh ngày 11/02/1982</v>
      </c>
      <c r="P2026" s="98">
        <v>13055524</v>
      </c>
      <c r="Q2026" s="98" t="s">
        <v>4963</v>
      </c>
      <c r="R2026" s="98" t="s">
        <v>190</v>
      </c>
      <c r="S2026" s="98" t="s">
        <v>5273</v>
      </c>
      <c r="T2026" s="98" t="s">
        <v>65</v>
      </c>
      <c r="U2026" s="98" t="s">
        <v>3819</v>
      </c>
      <c r="V2026" s="98" t="s">
        <v>1441</v>
      </c>
      <c r="W2026" s="98" t="s">
        <v>276</v>
      </c>
      <c r="X2026" s="98">
        <v>3644</v>
      </c>
      <c r="Y2026" s="98" t="s">
        <v>4910</v>
      </c>
      <c r="Z2026" s="98" t="s">
        <v>4911</v>
      </c>
      <c r="AA2026" s="19">
        <f t="shared" si="126"/>
        <v>13055524</v>
      </c>
      <c r="AB2026" s="19">
        <f t="shared" si="127"/>
        <v>60340102</v>
      </c>
      <c r="AC2026" s="19" t="str">
        <f t="shared" si="128"/>
        <v>2</v>
      </c>
      <c r="AD2026" s="63" t="s">
        <v>4092</v>
      </c>
      <c r="AE2026" s="98"/>
    </row>
    <row r="2027" spans="1:31" s="99" customFormat="1" ht="20.25" customHeight="1" x14ac:dyDescent="0.25">
      <c r="A2027" s="92">
        <v>60</v>
      </c>
      <c r="B2027" s="93">
        <v>13055525</v>
      </c>
      <c r="C2027" s="92" t="s">
        <v>5274</v>
      </c>
      <c r="D2027" s="83" t="s">
        <v>190</v>
      </c>
      <c r="E2027" s="20" t="s">
        <v>5275</v>
      </c>
      <c r="F2027" s="83" t="s">
        <v>65</v>
      </c>
      <c r="G2027" s="83" t="s">
        <v>107</v>
      </c>
      <c r="H2027" s="83" t="s">
        <v>46</v>
      </c>
      <c r="I2027" s="83" t="s">
        <v>276</v>
      </c>
      <c r="J2027" s="77">
        <v>3644</v>
      </c>
      <c r="K2027" s="78" t="s">
        <v>4910</v>
      </c>
      <c r="L2027" s="19" t="s">
        <v>4911</v>
      </c>
      <c r="M2027" s="44">
        <v>60340102</v>
      </c>
      <c r="N2027" s="63" t="s">
        <v>4092</v>
      </c>
      <c r="O2027" s="19" t="str">
        <f t="shared" si="125"/>
        <v>Vũ Thùy Linh, Sinh ngày 01/02/1989</v>
      </c>
      <c r="P2027" s="98">
        <v>13055525</v>
      </c>
      <c r="Q2027" s="98" t="s">
        <v>5274</v>
      </c>
      <c r="R2027" s="98" t="s">
        <v>190</v>
      </c>
      <c r="S2027" s="98" t="s">
        <v>5275</v>
      </c>
      <c r="T2027" s="98" t="s">
        <v>65</v>
      </c>
      <c r="U2027" s="98" t="s">
        <v>107</v>
      </c>
      <c r="V2027" s="98" t="s">
        <v>46</v>
      </c>
      <c r="W2027" s="98" t="s">
        <v>276</v>
      </c>
      <c r="X2027" s="98">
        <v>3644</v>
      </c>
      <c r="Y2027" s="98" t="s">
        <v>4910</v>
      </c>
      <c r="Z2027" s="98" t="s">
        <v>4911</v>
      </c>
      <c r="AA2027" s="19">
        <f t="shared" si="126"/>
        <v>13055525</v>
      </c>
      <c r="AB2027" s="19">
        <f t="shared" si="127"/>
        <v>60340102</v>
      </c>
      <c r="AC2027" s="19" t="str">
        <f t="shared" si="128"/>
        <v>2</v>
      </c>
      <c r="AD2027" s="63" t="s">
        <v>4092</v>
      </c>
      <c r="AE2027" s="98"/>
    </row>
    <row r="2028" spans="1:31" s="99" customFormat="1" ht="20.25" customHeight="1" x14ac:dyDescent="0.25">
      <c r="A2028" s="92">
        <v>61</v>
      </c>
      <c r="B2028" s="93">
        <v>13055526</v>
      </c>
      <c r="C2028" s="92" t="s">
        <v>5276</v>
      </c>
      <c r="D2028" s="83" t="s">
        <v>575</v>
      </c>
      <c r="E2028" s="20" t="s">
        <v>5277</v>
      </c>
      <c r="F2028" s="83" t="s">
        <v>44</v>
      </c>
      <c r="G2028" s="83" t="s">
        <v>5278</v>
      </c>
      <c r="H2028" s="83" t="s">
        <v>800</v>
      </c>
      <c r="I2028" s="83" t="s">
        <v>276</v>
      </c>
      <c r="J2028" s="77">
        <v>3644</v>
      </c>
      <c r="K2028" s="78" t="s">
        <v>4910</v>
      </c>
      <c r="L2028" s="19" t="s">
        <v>4911</v>
      </c>
      <c r="M2028" s="44">
        <v>60340102</v>
      </c>
      <c r="N2028" s="63" t="s">
        <v>4092</v>
      </c>
      <c r="O2028" s="19" t="str">
        <f t="shared" si="125"/>
        <v>Bùi Hải Long, Sinh ngày 12/11/1988</v>
      </c>
      <c r="P2028" s="98">
        <v>13055526</v>
      </c>
      <c r="Q2028" s="98" t="s">
        <v>5276</v>
      </c>
      <c r="R2028" s="98" t="s">
        <v>575</v>
      </c>
      <c r="S2028" s="98" t="s">
        <v>5277</v>
      </c>
      <c r="T2028" s="98" t="s">
        <v>44</v>
      </c>
      <c r="U2028" s="98" t="s">
        <v>5278</v>
      </c>
      <c r="V2028" s="98" t="s">
        <v>800</v>
      </c>
      <c r="W2028" s="98" t="s">
        <v>276</v>
      </c>
      <c r="X2028" s="98">
        <v>3644</v>
      </c>
      <c r="Y2028" s="98" t="s">
        <v>4910</v>
      </c>
      <c r="Z2028" s="98" t="s">
        <v>4911</v>
      </c>
      <c r="AA2028" s="19">
        <f t="shared" si="126"/>
        <v>13055526</v>
      </c>
      <c r="AB2028" s="19">
        <f t="shared" si="127"/>
        <v>60340102</v>
      </c>
      <c r="AC2028" s="19" t="str">
        <f t="shared" si="128"/>
        <v>2</v>
      </c>
      <c r="AD2028" s="63" t="s">
        <v>4092</v>
      </c>
      <c r="AE2028" s="98"/>
    </row>
    <row r="2029" spans="1:31" s="99" customFormat="1" ht="20.25" customHeight="1" x14ac:dyDescent="0.25">
      <c r="A2029" s="92">
        <v>62</v>
      </c>
      <c r="B2029" s="93">
        <v>13055527</v>
      </c>
      <c r="C2029" s="92" t="s">
        <v>201</v>
      </c>
      <c r="D2029" s="83" t="s">
        <v>1777</v>
      </c>
      <c r="E2029" s="20" t="s">
        <v>571</v>
      </c>
      <c r="F2029" s="83" t="s">
        <v>65</v>
      </c>
      <c r="G2029" s="83" t="s">
        <v>5279</v>
      </c>
      <c r="H2029" s="83" t="s">
        <v>46</v>
      </c>
      <c r="I2029" s="83" t="s">
        <v>276</v>
      </c>
      <c r="J2029" s="77">
        <v>3644</v>
      </c>
      <c r="K2029" s="78" t="s">
        <v>4910</v>
      </c>
      <c r="L2029" s="19" t="s">
        <v>4911</v>
      </c>
      <c r="M2029" s="44">
        <v>60340102</v>
      </c>
      <c r="N2029" s="63" t="s">
        <v>4092</v>
      </c>
      <c r="O2029" s="19" t="str">
        <f t="shared" si="125"/>
        <v>Nguyễn Thị Mai, Sinh ngày 05/05/1983</v>
      </c>
      <c r="P2029" s="98">
        <v>13055527</v>
      </c>
      <c r="Q2029" s="98" t="s">
        <v>201</v>
      </c>
      <c r="R2029" s="98" t="s">
        <v>1777</v>
      </c>
      <c r="S2029" s="98" t="s">
        <v>571</v>
      </c>
      <c r="T2029" s="98" t="s">
        <v>65</v>
      </c>
      <c r="U2029" s="98" t="s">
        <v>5279</v>
      </c>
      <c r="V2029" s="98" t="s">
        <v>46</v>
      </c>
      <c r="W2029" s="98" t="s">
        <v>276</v>
      </c>
      <c r="X2029" s="98">
        <v>3644</v>
      </c>
      <c r="Y2029" s="98" t="s">
        <v>4910</v>
      </c>
      <c r="Z2029" s="98" t="s">
        <v>4911</v>
      </c>
      <c r="AA2029" s="19">
        <f t="shared" si="126"/>
        <v>13055527</v>
      </c>
      <c r="AB2029" s="19">
        <f t="shared" si="127"/>
        <v>60340102</v>
      </c>
      <c r="AC2029" s="19" t="str">
        <f t="shared" si="128"/>
        <v>2</v>
      </c>
      <c r="AD2029" s="63" t="s">
        <v>4092</v>
      </c>
      <c r="AE2029" s="98"/>
    </row>
    <row r="2030" spans="1:31" s="99" customFormat="1" ht="20.25" customHeight="1" x14ac:dyDescent="0.25">
      <c r="A2030" s="92">
        <v>63</v>
      </c>
      <c r="B2030" s="93">
        <v>13055528</v>
      </c>
      <c r="C2030" s="92" t="s">
        <v>97</v>
      </c>
      <c r="D2030" s="83" t="s">
        <v>5280</v>
      </c>
      <c r="E2030" s="20" t="s">
        <v>5281</v>
      </c>
      <c r="F2030" s="83" t="s">
        <v>65</v>
      </c>
      <c r="G2030" s="83" t="s">
        <v>5282</v>
      </c>
      <c r="H2030" s="83" t="s">
        <v>302</v>
      </c>
      <c r="I2030" s="83" t="s">
        <v>276</v>
      </c>
      <c r="J2030" s="77">
        <v>3644</v>
      </c>
      <c r="K2030" s="78" t="s">
        <v>4910</v>
      </c>
      <c r="L2030" s="19" t="s">
        <v>4911</v>
      </c>
      <c r="M2030" s="44">
        <v>60340102</v>
      </c>
      <c r="N2030" s="63" t="s">
        <v>4092</v>
      </c>
      <c r="O2030" s="19" t="str">
        <f t="shared" si="125"/>
        <v>Hà My, Sinh ngày 25/05/1991</v>
      </c>
      <c r="P2030" s="98">
        <v>13055528</v>
      </c>
      <c r="Q2030" s="98" t="s">
        <v>97</v>
      </c>
      <c r="R2030" s="98" t="s">
        <v>5280</v>
      </c>
      <c r="S2030" s="98" t="s">
        <v>5281</v>
      </c>
      <c r="T2030" s="98" t="s">
        <v>65</v>
      </c>
      <c r="U2030" s="98" t="s">
        <v>5282</v>
      </c>
      <c r="V2030" s="98" t="s">
        <v>302</v>
      </c>
      <c r="W2030" s="98" t="s">
        <v>276</v>
      </c>
      <c r="X2030" s="98">
        <v>3644</v>
      </c>
      <c r="Y2030" s="98" t="s">
        <v>4910</v>
      </c>
      <c r="Z2030" s="98" t="s">
        <v>4911</v>
      </c>
      <c r="AA2030" s="19">
        <f t="shared" si="126"/>
        <v>13055528</v>
      </c>
      <c r="AB2030" s="19">
        <f t="shared" si="127"/>
        <v>60340102</v>
      </c>
      <c r="AC2030" s="19" t="str">
        <f t="shared" si="128"/>
        <v>2</v>
      </c>
      <c r="AD2030" s="63" t="s">
        <v>4092</v>
      </c>
      <c r="AE2030" s="98"/>
    </row>
    <row r="2031" spans="1:31" s="99" customFormat="1" ht="20.25" customHeight="1" x14ac:dyDescent="0.25">
      <c r="A2031" s="92">
        <v>64</v>
      </c>
      <c r="B2031" s="93">
        <v>13055529</v>
      </c>
      <c r="C2031" s="92" t="s">
        <v>5283</v>
      </c>
      <c r="D2031" s="83" t="s">
        <v>44</v>
      </c>
      <c r="E2031" s="20" t="s">
        <v>5284</v>
      </c>
      <c r="F2031" s="83" t="s">
        <v>44</v>
      </c>
      <c r="G2031" s="83" t="s">
        <v>2901</v>
      </c>
      <c r="H2031" s="83" t="s">
        <v>1376</v>
      </c>
      <c r="I2031" s="83" t="s">
        <v>276</v>
      </c>
      <c r="J2031" s="77">
        <v>3644</v>
      </c>
      <c r="K2031" s="78" t="s">
        <v>4910</v>
      </c>
      <c r="L2031" s="19" t="s">
        <v>4911</v>
      </c>
      <c r="M2031" s="44">
        <v>60340102</v>
      </c>
      <c r="N2031" s="63" t="s">
        <v>4092</v>
      </c>
      <c r="O2031" s="19" t="str">
        <f t="shared" si="125"/>
        <v>Lại Hải Nam, Sinh ngày 12/08/1984</v>
      </c>
      <c r="P2031" s="98">
        <v>13055529</v>
      </c>
      <c r="Q2031" s="98" t="s">
        <v>5283</v>
      </c>
      <c r="R2031" s="98" t="s">
        <v>44</v>
      </c>
      <c r="S2031" s="98" t="s">
        <v>5284</v>
      </c>
      <c r="T2031" s="98" t="s">
        <v>44</v>
      </c>
      <c r="U2031" s="98" t="s">
        <v>2901</v>
      </c>
      <c r="V2031" s="98" t="s">
        <v>1376</v>
      </c>
      <c r="W2031" s="98" t="s">
        <v>276</v>
      </c>
      <c r="X2031" s="98">
        <v>3644</v>
      </c>
      <c r="Y2031" s="98" t="s">
        <v>4910</v>
      </c>
      <c r="Z2031" s="98" t="s">
        <v>4911</v>
      </c>
      <c r="AA2031" s="19">
        <f t="shared" si="126"/>
        <v>13055529</v>
      </c>
      <c r="AB2031" s="19">
        <f t="shared" si="127"/>
        <v>60340102</v>
      </c>
      <c r="AC2031" s="19" t="str">
        <f t="shared" si="128"/>
        <v>2</v>
      </c>
      <c r="AD2031" s="63" t="s">
        <v>4092</v>
      </c>
      <c r="AE2031" s="98"/>
    </row>
    <row r="2032" spans="1:31" s="99" customFormat="1" ht="20.25" customHeight="1" x14ac:dyDescent="0.25">
      <c r="A2032" s="92">
        <v>65</v>
      </c>
      <c r="B2032" s="93">
        <v>13055530</v>
      </c>
      <c r="C2032" s="92" t="s">
        <v>5285</v>
      </c>
      <c r="D2032" s="83" t="s">
        <v>5286</v>
      </c>
      <c r="E2032" s="20" t="s">
        <v>5287</v>
      </c>
      <c r="F2032" s="83" t="s">
        <v>44</v>
      </c>
      <c r="G2032" s="83" t="s">
        <v>5288</v>
      </c>
      <c r="H2032" s="83" t="s">
        <v>46</v>
      </c>
      <c r="I2032" s="83" t="s">
        <v>276</v>
      </c>
      <c r="J2032" s="77">
        <v>3644</v>
      </c>
      <c r="K2032" s="78" t="s">
        <v>4910</v>
      </c>
      <c r="L2032" s="19" t="s">
        <v>4911</v>
      </c>
      <c r="M2032" s="44">
        <v>60340102</v>
      </c>
      <c r="N2032" s="63" t="s">
        <v>4092</v>
      </c>
      <c r="O2032" s="19" t="str">
        <f t="shared" si="125"/>
        <v>Chu Thiên Ngần, Sinh ngày 22/08/1976</v>
      </c>
      <c r="P2032" s="98">
        <v>13055530</v>
      </c>
      <c r="Q2032" s="98" t="s">
        <v>5285</v>
      </c>
      <c r="R2032" s="98" t="s">
        <v>5286</v>
      </c>
      <c r="S2032" s="98" t="s">
        <v>5287</v>
      </c>
      <c r="T2032" s="98" t="s">
        <v>44</v>
      </c>
      <c r="U2032" s="98" t="s">
        <v>5288</v>
      </c>
      <c r="V2032" s="98" t="s">
        <v>46</v>
      </c>
      <c r="W2032" s="98" t="s">
        <v>276</v>
      </c>
      <c r="X2032" s="98">
        <v>3644</v>
      </c>
      <c r="Y2032" s="98" t="s">
        <v>4910</v>
      </c>
      <c r="Z2032" s="98" t="s">
        <v>4911</v>
      </c>
      <c r="AA2032" s="19">
        <f t="shared" si="126"/>
        <v>13055530</v>
      </c>
      <c r="AB2032" s="19">
        <f t="shared" si="127"/>
        <v>60340102</v>
      </c>
      <c r="AC2032" s="19" t="str">
        <f t="shared" si="128"/>
        <v>2</v>
      </c>
      <c r="AD2032" s="63" t="s">
        <v>4092</v>
      </c>
      <c r="AE2032" s="98"/>
    </row>
    <row r="2033" spans="1:31" s="99" customFormat="1" ht="20.25" customHeight="1" x14ac:dyDescent="0.25">
      <c r="A2033" s="92">
        <v>66</v>
      </c>
      <c r="B2033" s="93">
        <v>13055531</v>
      </c>
      <c r="C2033" s="92" t="s">
        <v>5289</v>
      </c>
      <c r="D2033" s="83" t="s">
        <v>415</v>
      </c>
      <c r="E2033" s="20" t="s">
        <v>5290</v>
      </c>
      <c r="F2033" s="83" t="s">
        <v>65</v>
      </c>
      <c r="G2033" s="83" t="s">
        <v>5291</v>
      </c>
      <c r="H2033" s="83" t="s">
        <v>1441</v>
      </c>
      <c r="I2033" s="83" t="s">
        <v>276</v>
      </c>
      <c r="J2033" s="77">
        <v>3644</v>
      </c>
      <c r="K2033" s="78" t="s">
        <v>4910</v>
      </c>
      <c r="L2033" s="19" t="s">
        <v>4911</v>
      </c>
      <c r="M2033" s="44">
        <v>60340102</v>
      </c>
      <c r="N2033" s="63" t="s">
        <v>4092</v>
      </c>
      <c r="O2033" s="19" t="str">
        <f t="shared" si="125"/>
        <v>Nông Thị Minh Ngọc, Sinh ngày 02/11/1989</v>
      </c>
      <c r="P2033" s="98">
        <v>13055531</v>
      </c>
      <c r="Q2033" s="98" t="s">
        <v>5289</v>
      </c>
      <c r="R2033" s="98" t="s">
        <v>415</v>
      </c>
      <c r="S2033" s="98" t="s">
        <v>5290</v>
      </c>
      <c r="T2033" s="98" t="s">
        <v>65</v>
      </c>
      <c r="U2033" s="98" t="s">
        <v>5291</v>
      </c>
      <c r="V2033" s="98" t="s">
        <v>1441</v>
      </c>
      <c r="W2033" s="98" t="s">
        <v>276</v>
      </c>
      <c r="X2033" s="98">
        <v>3644</v>
      </c>
      <c r="Y2033" s="98" t="s">
        <v>4910</v>
      </c>
      <c r="Z2033" s="98" t="s">
        <v>4911</v>
      </c>
      <c r="AA2033" s="19">
        <f t="shared" si="126"/>
        <v>13055531</v>
      </c>
      <c r="AB2033" s="19">
        <f t="shared" si="127"/>
        <v>60340102</v>
      </c>
      <c r="AC2033" s="19" t="str">
        <f t="shared" si="128"/>
        <v>2</v>
      </c>
      <c r="AD2033" s="63" t="s">
        <v>4092</v>
      </c>
      <c r="AE2033" s="98"/>
    </row>
    <row r="2034" spans="1:31" s="99" customFormat="1" ht="20.25" customHeight="1" x14ac:dyDescent="0.25">
      <c r="A2034" s="92">
        <v>67</v>
      </c>
      <c r="B2034" s="93">
        <v>13055532</v>
      </c>
      <c r="C2034" s="92" t="s">
        <v>57</v>
      </c>
      <c r="D2034" s="83" t="s">
        <v>415</v>
      </c>
      <c r="E2034" s="20" t="s">
        <v>1402</v>
      </c>
      <c r="F2034" s="83" t="s">
        <v>65</v>
      </c>
      <c r="G2034" s="83" t="s">
        <v>5292</v>
      </c>
      <c r="H2034" s="83" t="s">
        <v>80</v>
      </c>
      <c r="I2034" s="83" t="s">
        <v>276</v>
      </c>
      <c r="J2034" s="77">
        <v>3644</v>
      </c>
      <c r="K2034" s="78" t="s">
        <v>4910</v>
      </c>
      <c r="L2034" s="19" t="s">
        <v>4911</v>
      </c>
      <c r="M2034" s="44">
        <v>60340102</v>
      </c>
      <c r="N2034" s="63" t="s">
        <v>4092</v>
      </c>
      <c r="O2034" s="19" t="str">
        <f t="shared" si="125"/>
        <v>Phạm Thị Ngọc, Sinh ngày 21/11/1991</v>
      </c>
      <c r="P2034" s="98">
        <v>13055532</v>
      </c>
      <c r="Q2034" s="98" t="s">
        <v>57</v>
      </c>
      <c r="R2034" s="98" t="s">
        <v>415</v>
      </c>
      <c r="S2034" s="98" t="s">
        <v>1402</v>
      </c>
      <c r="T2034" s="98" t="s">
        <v>65</v>
      </c>
      <c r="U2034" s="98" t="s">
        <v>5292</v>
      </c>
      <c r="V2034" s="98" t="s">
        <v>80</v>
      </c>
      <c r="W2034" s="98" t="s">
        <v>276</v>
      </c>
      <c r="X2034" s="98">
        <v>3644</v>
      </c>
      <c r="Y2034" s="98" t="s">
        <v>4910</v>
      </c>
      <c r="Z2034" s="98" t="s">
        <v>4911</v>
      </c>
      <c r="AA2034" s="19">
        <f t="shared" si="126"/>
        <v>13055532</v>
      </c>
      <c r="AB2034" s="19">
        <f t="shared" si="127"/>
        <v>60340102</v>
      </c>
      <c r="AC2034" s="19" t="str">
        <f t="shared" si="128"/>
        <v>2</v>
      </c>
      <c r="AD2034" s="63" t="s">
        <v>4092</v>
      </c>
      <c r="AE2034" s="98"/>
    </row>
    <row r="2035" spans="1:31" s="99" customFormat="1" ht="20.25" customHeight="1" x14ac:dyDescent="0.25">
      <c r="A2035" s="92">
        <v>68</v>
      </c>
      <c r="B2035" s="93">
        <v>13055533</v>
      </c>
      <c r="C2035" s="92" t="s">
        <v>3252</v>
      </c>
      <c r="D2035" s="83" t="s">
        <v>415</v>
      </c>
      <c r="E2035" s="20" t="s">
        <v>5293</v>
      </c>
      <c r="F2035" s="83" t="s">
        <v>65</v>
      </c>
      <c r="G2035" s="83" t="s">
        <v>5294</v>
      </c>
      <c r="H2035" s="83" t="s">
        <v>1754</v>
      </c>
      <c r="I2035" s="83" t="s">
        <v>276</v>
      </c>
      <c r="J2035" s="77">
        <v>3644</v>
      </c>
      <c r="K2035" s="78" t="s">
        <v>4910</v>
      </c>
      <c r="L2035" s="19" t="s">
        <v>4911</v>
      </c>
      <c r="M2035" s="44">
        <v>60340102</v>
      </c>
      <c r="N2035" s="63" t="s">
        <v>4092</v>
      </c>
      <c r="O2035" s="19" t="str">
        <f t="shared" si="125"/>
        <v>Phạm Thị Như Ngọc, Sinh ngày 09/09/1990</v>
      </c>
      <c r="P2035" s="98">
        <v>13055533</v>
      </c>
      <c r="Q2035" s="98" t="s">
        <v>3252</v>
      </c>
      <c r="R2035" s="98" t="s">
        <v>415</v>
      </c>
      <c r="S2035" s="98" t="s">
        <v>5293</v>
      </c>
      <c r="T2035" s="98" t="s">
        <v>65</v>
      </c>
      <c r="U2035" s="98" t="s">
        <v>5294</v>
      </c>
      <c r="V2035" s="98" t="s">
        <v>1754</v>
      </c>
      <c r="W2035" s="98" t="s">
        <v>276</v>
      </c>
      <c r="X2035" s="98">
        <v>3644</v>
      </c>
      <c r="Y2035" s="98" t="s">
        <v>4910</v>
      </c>
      <c r="Z2035" s="98" t="s">
        <v>4911</v>
      </c>
      <c r="AA2035" s="19">
        <f t="shared" si="126"/>
        <v>13055533</v>
      </c>
      <c r="AB2035" s="19">
        <f t="shared" si="127"/>
        <v>60340102</v>
      </c>
      <c r="AC2035" s="19" t="str">
        <f t="shared" si="128"/>
        <v>2</v>
      </c>
      <c r="AD2035" s="63" t="s">
        <v>4092</v>
      </c>
      <c r="AE2035" s="98"/>
    </row>
    <row r="2036" spans="1:31" s="99" customFormat="1" ht="20.25" customHeight="1" x14ac:dyDescent="0.25">
      <c r="A2036" s="92">
        <v>69</v>
      </c>
      <c r="B2036" s="93">
        <v>13055534</v>
      </c>
      <c r="C2036" s="92" t="s">
        <v>2890</v>
      </c>
      <c r="D2036" s="83" t="s">
        <v>419</v>
      </c>
      <c r="E2036" s="20" t="s">
        <v>5295</v>
      </c>
      <c r="F2036" s="83" t="s">
        <v>65</v>
      </c>
      <c r="G2036" s="83" t="s">
        <v>5296</v>
      </c>
      <c r="H2036" s="83" t="s">
        <v>46</v>
      </c>
      <c r="I2036" s="83" t="s">
        <v>276</v>
      </c>
      <c r="J2036" s="77">
        <v>3644</v>
      </c>
      <c r="K2036" s="78" t="s">
        <v>4910</v>
      </c>
      <c r="L2036" s="19" t="s">
        <v>4911</v>
      </c>
      <c r="M2036" s="44">
        <v>60340102</v>
      </c>
      <c r="N2036" s="63" t="s">
        <v>4092</v>
      </c>
      <c r="O2036" s="19" t="str">
        <f t="shared" si="125"/>
        <v>Nguyễn Thị Minh Nguyệt, Sinh ngày 30/01/1981</v>
      </c>
      <c r="P2036" s="98">
        <v>13055534</v>
      </c>
      <c r="Q2036" s="98" t="s">
        <v>2890</v>
      </c>
      <c r="R2036" s="98" t="s">
        <v>419</v>
      </c>
      <c r="S2036" s="98" t="s">
        <v>5295</v>
      </c>
      <c r="T2036" s="98" t="s">
        <v>65</v>
      </c>
      <c r="U2036" s="98" t="s">
        <v>5296</v>
      </c>
      <c r="V2036" s="98" t="s">
        <v>46</v>
      </c>
      <c r="W2036" s="98" t="s">
        <v>276</v>
      </c>
      <c r="X2036" s="98">
        <v>3644</v>
      </c>
      <c r="Y2036" s="98" t="s">
        <v>4910</v>
      </c>
      <c r="Z2036" s="98" t="s">
        <v>4911</v>
      </c>
      <c r="AA2036" s="19">
        <f t="shared" si="126"/>
        <v>13055534</v>
      </c>
      <c r="AB2036" s="19">
        <f t="shared" si="127"/>
        <v>60340102</v>
      </c>
      <c r="AC2036" s="19" t="str">
        <f t="shared" si="128"/>
        <v>2</v>
      </c>
      <c r="AD2036" s="63" t="s">
        <v>4092</v>
      </c>
      <c r="AE2036" s="98"/>
    </row>
    <row r="2037" spans="1:31" s="99" customFormat="1" ht="20.25" customHeight="1" x14ac:dyDescent="0.25">
      <c r="A2037" s="92">
        <v>70</v>
      </c>
      <c r="B2037" s="93">
        <v>13055535</v>
      </c>
      <c r="C2037" s="92" t="s">
        <v>5297</v>
      </c>
      <c r="D2037" s="83" t="s">
        <v>3413</v>
      </c>
      <c r="E2037" s="20" t="s">
        <v>5298</v>
      </c>
      <c r="F2037" s="83" t="s">
        <v>65</v>
      </c>
      <c r="G2037" s="83" t="s">
        <v>5299</v>
      </c>
      <c r="H2037" s="83" t="s">
        <v>1441</v>
      </c>
      <c r="I2037" s="83" t="s">
        <v>276</v>
      </c>
      <c r="J2037" s="77">
        <v>3644</v>
      </c>
      <c r="K2037" s="78" t="s">
        <v>4910</v>
      </c>
      <c r="L2037" s="19" t="s">
        <v>4911</v>
      </c>
      <c r="M2037" s="44">
        <v>60340102</v>
      </c>
      <c r="N2037" s="63" t="s">
        <v>4092</v>
      </c>
      <c r="O2037" s="19" t="str">
        <f t="shared" si="125"/>
        <v>Nguyễn Thị Trúc Nhâm, Sinh ngày 12/10/1990</v>
      </c>
      <c r="P2037" s="98">
        <v>13055535</v>
      </c>
      <c r="Q2037" s="98" t="s">
        <v>5297</v>
      </c>
      <c r="R2037" s="98" t="s">
        <v>3413</v>
      </c>
      <c r="S2037" s="98" t="s">
        <v>5298</v>
      </c>
      <c r="T2037" s="98" t="s">
        <v>65</v>
      </c>
      <c r="U2037" s="98" t="s">
        <v>5299</v>
      </c>
      <c r="V2037" s="98" t="s">
        <v>1441</v>
      </c>
      <c r="W2037" s="98" t="s">
        <v>276</v>
      </c>
      <c r="X2037" s="98">
        <v>3644</v>
      </c>
      <c r="Y2037" s="98" t="s">
        <v>4910</v>
      </c>
      <c r="Z2037" s="98" t="s">
        <v>4911</v>
      </c>
      <c r="AA2037" s="19">
        <f t="shared" si="126"/>
        <v>13055535</v>
      </c>
      <c r="AB2037" s="19">
        <f t="shared" si="127"/>
        <v>60340102</v>
      </c>
      <c r="AC2037" s="19" t="str">
        <f t="shared" si="128"/>
        <v>2</v>
      </c>
      <c r="AD2037" s="63" t="s">
        <v>4092</v>
      </c>
      <c r="AE2037" s="98"/>
    </row>
    <row r="2038" spans="1:31" s="99" customFormat="1" ht="20.25" customHeight="1" x14ac:dyDescent="0.25">
      <c r="A2038" s="92">
        <v>71</v>
      </c>
      <c r="B2038" s="93">
        <v>13055536</v>
      </c>
      <c r="C2038" s="92" t="s">
        <v>201</v>
      </c>
      <c r="D2038" s="83" t="s">
        <v>218</v>
      </c>
      <c r="E2038" s="20" t="s">
        <v>3199</v>
      </c>
      <c r="F2038" s="83" t="s">
        <v>65</v>
      </c>
      <c r="G2038" s="83" t="s">
        <v>5300</v>
      </c>
      <c r="H2038" s="83" t="s">
        <v>46</v>
      </c>
      <c r="I2038" s="83" t="s">
        <v>276</v>
      </c>
      <c r="J2038" s="77">
        <v>3644</v>
      </c>
      <c r="K2038" s="78" t="s">
        <v>4910</v>
      </c>
      <c r="L2038" s="19" t="s">
        <v>4911</v>
      </c>
      <c r="M2038" s="44">
        <v>60340102</v>
      </c>
      <c r="N2038" s="63" t="s">
        <v>4092</v>
      </c>
      <c r="O2038" s="19" t="str">
        <f t="shared" si="125"/>
        <v>Nguyễn Thị Nhung, Sinh ngày 11/08/1991</v>
      </c>
      <c r="P2038" s="98">
        <v>13055536</v>
      </c>
      <c r="Q2038" s="98" t="s">
        <v>201</v>
      </c>
      <c r="R2038" s="98" t="s">
        <v>218</v>
      </c>
      <c r="S2038" s="98" t="s">
        <v>3199</v>
      </c>
      <c r="T2038" s="98" t="s">
        <v>65</v>
      </c>
      <c r="U2038" s="98" t="s">
        <v>5300</v>
      </c>
      <c r="V2038" s="98" t="s">
        <v>46</v>
      </c>
      <c r="W2038" s="98" t="s">
        <v>276</v>
      </c>
      <c r="X2038" s="98">
        <v>3644</v>
      </c>
      <c r="Y2038" s="98" t="s">
        <v>4910</v>
      </c>
      <c r="Z2038" s="98" t="s">
        <v>4911</v>
      </c>
      <c r="AA2038" s="19">
        <f t="shared" si="126"/>
        <v>13055536</v>
      </c>
      <c r="AB2038" s="19">
        <f t="shared" si="127"/>
        <v>60340102</v>
      </c>
      <c r="AC2038" s="19" t="str">
        <f t="shared" si="128"/>
        <v>2</v>
      </c>
      <c r="AD2038" s="63" t="s">
        <v>4092</v>
      </c>
      <c r="AE2038" s="98"/>
    </row>
    <row r="2039" spans="1:31" s="99" customFormat="1" ht="20.25" customHeight="1" x14ac:dyDescent="0.25">
      <c r="A2039" s="92">
        <v>72</v>
      </c>
      <c r="B2039" s="93">
        <v>13055537</v>
      </c>
      <c r="C2039" s="92" t="s">
        <v>3749</v>
      </c>
      <c r="D2039" s="83" t="s">
        <v>218</v>
      </c>
      <c r="E2039" s="20" t="s">
        <v>3750</v>
      </c>
      <c r="F2039" s="83" t="s">
        <v>65</v>
      </c>
      <c r="G2039" s="83" t="s">
        <v>5301</v>
      </c>
      <c r="H2039" s="83" t="s">
        <v>95</v>
      </c>
      <c r="I2039" s="83" t="s">
        <v>276</v>
      </c>
      <c r="J2039" s="77">
        <v>3644</v>
      </c>
      <c r="K2039" s="78" t="s">
        <v>4910</v>
      </c>
      <c r="L2039" s="19" t="s">
        <v>4911</v>
      </c>
      <c r="M2039" s="44">
        <v>60340102</v>
      </c>
      <c r="N2039" s="63" t="s">
        <v>4092</v>
      </c>
      <c r="O2039" s="19" t="str">
        <f t="shared" si="125"/>
        <v>Nguyễn Thị Hồng Nhung, Sinh ngày 15/12/1989</v>
      </c>
      <c r="P2039" s="98">
        <v>13055537</v>
      </c>
      <c r="Q2039" s="98" t="s">
        <v>3749</v>
      </c>
      <c r="R2039" s="98" t="s">
        <v>218</v>
      </c>
      <c r="S2039" s="98" t="s">
        <v>3750</v>
      </c>
      <c r="T2039" s="98" t="s">
        <v>65</v>
      </c>
      <c r="U2039" s="98" t="s">
        <v>5301</v>
      </c>
      <c r="V2039" s="98" t="s">
        <v>95</v>
      </c>
      <c r="W2039" s="98" t="s">
        <v>276</v>
      </c>
      <c r="X2039" s="98">
        <v>3644</v>
      </c>
      <c r="Y2039" s="98" t="s">
        <v>4910</v>
      </c>
      <c r="Z2039" s="98" t="s">
        <v>4911</v>
      </c>
      <c r="AA2039" s="19">
        <f t="shared" si="126"/>
        <v>13055537</v>
      </c>
      <c r="AB2039" s="19">
        <f t="shared" si="127"/>
        <v>60340102</v>
      </c>
      <c r="AC2039" s="19" t="str">
        <f t="shared" si="128"/>
        <v>2</v>
      </c>
      <c r="AD2039" s="63" t="s">
        <v>4092</v>
      </c>
      <c r="AE2039" s="98"/>
    </row>
    <row r="2040" spans="1:31" s="99" customFormat="1" ht="20.25" customHeight="1" x14ac:dyDescent="0.25">
      <c r="A2040" s="92">
        <v>73</v>
      </c>
      <c r="B2040" s="93">
        <v>13055538</v>
      </c>
      <c r="C2040" s="92" t="s">
        <v>3438</v>
      </c>
      <c r="D2040" s="83" t="s">
        <v>423</v>
      </c>
      <c r="E2040" s="20" t="s">
        <v>1500</v>
      </c>
      <c r="F2040" s="83" t="s">
        <v>44</v>
      </c>
      <c r="G2040" s="83" t="s">
        <v>5302</v>
      </c>
      <c r="H2040" s="83" t="s">
        <v>180</v>
      </c>
      <c r="I2040" s="83" t="s">
        <v>276</v>
      </c>
      <c r="J2040" s="77">
        <v>3644</v>
      </c>
      <c r="K2040" s="78" t="s">
        <v>4910</v>
      </c>
      <c r="L2040" s="19" t="s">
        <v>4911</v>
      </c>
      <c r="M2040" s="44">
        <v>60340102</v>
      </c>
      <c r="N2040" s="63" t="s">
        <v>4092</v>
      </c>
      <c r="O2040" s="19" t="str">
        <f t="shared" si="125"/>
        <v>Trần Việt Phương, Sinh ngày 07/10/1985</v>
      </c>
      <c r="P2040" s="98">
        <v>13055538</v>
      </c>
      <c r="Q2040" s="98" t="s">
        <v>3438</v>
      </c>
      <c r="R2040" s="98" t="s">
        <v>423</v>
      </c>
      <c r="S2040" s="98" t="s">
        <v>1500</v>
      </c>
      <c r="T2040" s="98" t="s">
        <v>44</v>
      </c>
      <c r="U2040" s="98" t="s">
        <v>5302</v>
      </c>
      <c r="V2040" s="98" t="s">
        <v>180</v>
      </c>
      <c r="W2040" s="98" t="s">
        <v>276</v>
      </c>
      <c r="X2040" s="98">
        <v>3644</v>
      </c>
      <c r="Y2040" s="98" t="s">
        <v>4910</v>
      </c>
      <c r="Z2040" s="98" t="s">
        <v>4911</v>
      </c>
      <c r="AA2040" s="19">
        <f t="shared" si="126"/>
        <v>13055538</v>
      </c>
      <c r="AB2040" s="19">
        <f t="shared" si="127"/>
        <v>60340102</v>
      </c>
      <c r="AC2040" s="19" t="str">
        <f t="shared" si="128"/>
        <v>2</v>
      </c>
      <c r="AD2040" s="63" t="s">
        <v>4092</v>
      </c>
      <c r="AE2040" s="98"/>
    </row>
    <row r="2041" spans="1:31" s="99" customFormat="1" ht="20.25" customHeight="1" x14ac:dyDescent="0.25">
      <c r="A2041" s="92">
        <v>74</v>
      </c>
      <c r="B2041" s="93">
        <v>13055539</v>
      </c>
      <c r="C2041" s="92" t="s">
        <v>201</v>
      </c>
      <c r="D2041" s="83" t="s">
        <v>427</v>
      </c>
      <c r="E2041" s="20" t="s">
        <v>5303</v>
      </c>
      <c r="F2041" s="83" t="s">
        <v>65</v>
      </c>
      <c r="G2041" s="83" t="s">
        <v>5304</v>
      </c>
      <c r="H2041" s="83" t="s">
        <v>46</v>
      </c>
      <c r="I2041" s="83" t="s">
        <v>276</v>
      </c>
      <c r="J2041" s="77">
        <v>3644</v>
      </c>
      <c r="K2041" s="78" t="s">
        <v>4910</v>
      </c>
      <c r="L2041" s="19" t="s">
        <v>4911</v>
      </c>
      <c r="M2041" s="44">
        <v>60340102</v>
      </c>
      <c r="N2041" s="63" t="s">
        <v>4092</v>
      </c>
      <c r="O2041" s="19" t="str">
        <f t="shared" si="125"/>
        <v>Nguyễn Thị Phượng, Sinh ngày 16/10/1986</v>
      </c>
      <c r="P2041" s="98">
        <v>13055539</v>
      </c>
      <c r="Q2041" s="98" t="s">
        <v>201</v>
      </c>
      <c r="R2041" s="98" t="s">
        <v>427</v>
      </c>
      <c r="S2041" s="98" t="s">
        <v>5303</v>
      </c>
      <c r="T2041" s="98" t="s">
        <v>65</v>
      </c>
      <c r="U2041" s="98" t="s">
        <v>5304</v>
      </c>
      <c r="V2041" s="98" t="s">
        <v>46</v>
      </c>
      <c r="W2041" s="98" t="s">
        <v>276</v>
      </c>
      <c r="X2041" s="98">
        <v>3644</v>
      </c>
      <c r="Y2041" s="98" t="s">
        <v>4910</v>
      </c>
      <c r="Z2041" s="98" t="s">
        <v>4911</v>
      </c>
      <c r="AA2041" s="19">
        <f t="shared" si="126"/>
        <v>13055539</v>
      </c>
      <c r="AB2041" s="19">
        <f t="shared" si="127"/>
        <v>60340102</v>
      </c>
      <c r="AC2041" s="19" t="str">
        <f t="shared" si="128"/>
        <v>2</v>
      </c>
      <c r="AD2041" s="63" t="s">
        <v>4092</v>
      </c>
      <c r="AE2041" s="98"/>
    </row>
    <row r="2042" spans="1:31" s="99" customFormat="1" ht="20.25" customHeight="1" x14ac:dyDescent="0.25">
      <c r="A2042" s="92">
        <v>75</v>
      </c>
      <c r="B2042" s="93">
        <v>13055540</v>
      </c>
      <c r="C2042" s="92" t="s">
        <v>3740</v>
      </c>
      <c r="D2042" s="83" t="s">
        <v>427</v>
      </c>
      <c r="E2042" s="20" t="s">
        <v>5305</v>
      </c>
      <c r="F2042" s="83" t="s">
        <v>65</v>
      </c>
      <c r="G2042" s="83" t="s">
        <v>5306</v>
      </c>
      <c r="H2042" s="83" t="s">
        <v>46</v>
      </c>
      <c r="I2042" s="83" t="s">
        <v>276</v>
      </c>
      <c r="J2042" s="77">
        <v>3644</v>
      </c>
      <c r="K2042" s="78" t="s">
        <v>4910</v>
      </c>
      <c r="L2042" s="19" t="s">
        <v>4911</v>
      </c>
      <c r="M2042" s="44">
        <v>60340102</v>
      </c>
      <c r="N2042" s="63" t="s">
        <v>4092</v>
      </c>
      <c r="O2042" s="19" t="str">
        <f t="shared" si="125"/>
        <v>Nguyễn Thị Kim Phượng, Sinh ngày 07/08/1987</v>
      </c>
      <c r="P2042" s="98">
        <v>13055540</v>
      </c>
      <c r="Q2042" s="98" t="s">
        <v>3740</v>
      </c>
      <c r="R2042" s="98" t="s">
        <v>427</v>
      </c>
      <c r="S2042" s="98" t="s">
        <v>5305</v>
      </c>
      <c r="T2042" s="98" t="s">
        <v>65</v>
      </c>
      <c r="U2042" s="98" t="s">
        <v>5306</v>
      </c>
      <c r="V2042" s="98" t="s">
        <v>46</v>
      </c>
      <c r="W2042" s="98" t="s">
        <v>276</v>
      </c>
      <c r="X2042" s="98">
        <v>3644</v>
      </c>
      <c r="Y2042" s="98" t="s">
        <v>4910</v>
      </c>
      <c r="Z2042" s="98" t="s">
        <v>4911</v>
      </c>
      <c r="AA2042" s="19">
        <f t="shared" si="126"/>
        <v>13055540</v>
      </c>
      <c r="AB2042" s="19">
        <f t="shared" si="127"/>
        <v>60340102</v>
      </c>
      <c r="AC2042" s="19" t="str">
        <f t="shared" si="128"/>
        <v>2</v>
      </c>
      <c r="AD2042" s="63" t="s">
        <v>4092</v>
      </c>
      <c r="AE2042" s="98"/>
    </row>
    <row r="2043" spans="1:31" s="99" customFormat="1" ht="20.25" customHeight="1" x14ac:dyDescent="0.25">
      <c r="A2043" s="92">
        <v>76</v>
      </c>
      <c r="B2043" s="93">
        <v>13055541</v>
      </c>
      <c r="C2043" s="92" t="s">
        <v>5307</v>
      </c>
      <c r="D2043" s="83" t="s">
        <v>4882</v>
      </c>
      <c r="E2043" s="20" t="s">
        <v>5308</v>
      </c>
      <c r="F2043" s="83" t="s">
        <v>44</v>
      </c>
      <c r="G2043" s="83" t="s">
        <v>5309</v>
      </c>
      <c r="H2043" s="83" t="s">
        <v>1165</v>
      </c>
      <c r="I2043" s="83" t="s">
        <v>276</v>
      </c>
      <c r="J2043" s="77">
        <v>3644</v>
      </c>
      <c r="K2043" s="78" t="s">
        <v>4910</v>
      </c>
      <c r="L2043" s="19" t="s">
        <v>4911</v>
      </c>
      <c r="M2043" s="44">
        <v>60340102</v>
      </c>
      <c r="N2043" s="63" t="s">
        <v>4092</v>
      </c>
      <c r="O2043" s="19" t="str">
        <f t="shared" si="125"/>
        <v>Đỗ Phú Quốc, Sinh ngày 21/01/1979</v>
      </c>
      <c r="P2043" s="98">
        <v>13055541</v>
      </c>
      <c r="Q2043" s="98" t="s">
        <v>5307</v>
      </c>
      <c r="R2043" s="98" t="s">
        <v>4882</v>
      </c>
      <c r="S2043" s="98" t="s">
        <v>5308</v>
      </c>
      <c r="T2043" s="98" t="s">
        <v>44</v>
      </c>
      <c r="U2043" s="98" t="s">
        <v>5309</v>
      </c>
      <c r="V2043" s="98" t="s">
        <v>1165</v>
      </c>
      <c r="W2043" s="98" t="s">
        <v>276</v>
      </c>
      <c r="X2043" s="98">
        <v>3644</v>
      </c>
      <c r="Y2043" s="98" t="s">
        <v>4910</v>
      </c>
      <c r="Z2043" s="98" t="s">
        <v>4911</v>
      </c>
      <c r="AA2043" s="19">
        <f t="shared" si="126"/>
        <v>13055541</v>
      </c>
      <c r="AB2043" s="19">
        <f t="shared" si="127"/>
        <v>60340102</v>
      </c>
      <c r="AC2043" s="19" t="str">
        <f t="shared" si="128"/>
        <v>2</v>
      </c>
      <c r="AD2043" s="63" t="s">
        <v>4092</v>
      </c>
      <c r="AE2043" s="98"/>
    </row>
    <row r="2044" spans="1:31" s="99" customFormat="1" ht="20.25" customHeight="1" x14ac:dyDescent="0.25">
      <c r="A2044" s="92">
        <v>77</v>
      </c>
      <c r="B2044" s="93">
        <v>13055542</v>
      </c>
      <c r="C2044" s="92" t="s">
        <v>3300</v>
      </c>
      <c r="D2044" s="83" t="s">
        <v>5310</v>
      </c>
      <c r="E2044" s="20" t="s">
        <v>5311</v>
      </c>
      <c r="F2044" s="83" t="s">
        <v>44</v>
      </c>
      <c r="G2044" s="83" t="s">
        <v>5312</v>
      </c>
      <c r="H2044" s="83" t="s">
        <v>46</v>
      </c>
      <c r="I2044" s="83" t="s">
        <v>276</v>
      </c>
      <c r="J2044" s="77">
        <v>3644</v>
      </c>
      <c r="K2044" s="78" t="s">
        <v>4910</v>
      </c>
      <c r="L2044" s="19" t="s">
        <v>4911</v>
      </c>
      <c r="M2044" s="44">
        <v>60340102</v>
      </c>
      <c r="N2044" s="63" t="s">
        <v>4092</v>
      </c>
      <c r="O2044" s="19" t="str">
        <f t="shared" si="125"/>
        <v>Nguyễn Cao Quý, Sinh ngày 04/04/1984</v>
      </c>
      <c r="P2044" s="98">
        <v>13055542</v>
      </c>
      <c r="Q2044" s="98" t="s">
        <v>3300</v>
      </c>
      <c r="R2044" s="98" t="s">
        <v>5310</v>
      </c>
      <c r="S2044" s="98" t="s">
        <v>5311</v>
      </c>
      <c r="T2044" s="98" t="s">
        <v>44</v>
      </c>
      <c r="U2044" s="98" t="s">
        <v>5312</v>
      </c>
      <c r="V2044" s="98" t="s">
        <v>46</v>
      </c>
      <c r="W2044" s="98" t="s">
        <v>276</v>
      </c>
      <c r="X2044" s="98">
        <v>3644</v>
      </c>
      <c r="Y2044" s="98" t="s">
        <v>4910</v>
      </c>
      <c r="Z2044" s="98" t="s">
        <v>4911</v>
      </c>
      <c r="AA2044" s="19">
        <f t="shared" si="126"/>
        <v>13055542</v>
      </c>
      <c r="AB2044" s="19">
        <f t="shared" si="127"/>
        <v>60340102</v>
      </c>
      <c r="AC2044" s="19" t="str">
        <f t="shared" si="128"/>
        <v>2</v>
      </c>
      <c r="AD2044" s="63" t="s">
        <v>4092</v>
      </c>
      <c r="AE2044" s="98"/>
    </row>
    <row r="2045" spans="1:31" s="99" customFormat="1" ht="20.25" customHeight="1" x14ac:dyDescent="0.25">
      <c r="A2045" s="92">
        <v>78</v>
      </c>
      <c r="B2045" s="93">
        <v>13055543</v>
      </c>
      <c r="C2045" s="92" t="s">
        <v>4154</v>
      </c>
      <c r="D2045" s="83" t="s">
        <v>5310</v>
      </c>
      <c r="E2045" s="20" t="s">
        <v>5313</v>
      </c>
      <c r="F2045" s="83" t="s">
        <v>44</v>
      </c>
      <c r="G2045" s="83" t="s">
        <v>4416</v>
      </c>
      <c r="H2045" s="83" t="s">
        <v>1223</v>
      </c>
      <c r="I2045" s="83" t="s">
        <v>276</v>
      </c>
      <c r="J2045" s="77">
        <v>3644</v>
      </c>
      <c r="K2045" s="78" t="s">
        <v>4910</v>
      </c>
      <c r="L2045" s="19" t="s">
        <v>4911</v>
      </c>
      <c r="M2045" s="44">
        <v>60340102</v>
      </c>
      <c r="N2045" s="63" t="s">
        <v>4092</v>
      </c>
      <c r="O2045" s="19" t="str">
        <f t="shared" si="125"/>
        <v>Trần Mạnh Quý, Sinh ngày 11/11/1989</v>
      </c>
      <c r="P2045" s="98">
        <v>13055543</v>
      </c>
      <c r="Q2045" s="98" t="s">
        <v>4154</v>
      </c>
      <c r="R2045" s="98" t="s">
        <v>5310</v>
      </c>
      <c r="S2045" s="98" t="s">
        <v>5313</v>
      </c>
      <c r="T2045" s="98" t="s">
        <v>44</v>
      </c>
      <c r="U2045" s="98" t="s">
        <v>4416</v>
      </c>
      <c r="V2045" s="98" t="s">
        <v>1223</v>
      </c>
      <c r="W2045" s="98" t="s">
        <v>276</v>
      </c>
      <c r="X2045" s="98">
        <v>3644</v>
      </c>
      <c r="Y2045" s="98" t="s">
        <v>4910</v>
      </c>
      <c r="Z2045" s="98" t="s">
        <v>4911</v>
      </c>
      <c r="AA2045" s="19">
        <f t="shared" si="126"/>
        <v>13055543</v>
      </c>
      <c r="AB2045" s="19">
        <f t="shared" si="127"/>
        <v>60340102</v>
      </c>
      <c r="AC2045" s="19" t="str">
        <f t="shared" si="128"/>
        <v>2</v>
      </c>
      <c r="AD2045" s="63" t="s">
        <v>4092</v>
      </c>
      <c r="AE2045" s="98"/>
    </row>
    <row r="2046" spans="1:31" s="99" customFormat="1" ht="20.25" customHeight="1" x14ac:dyDescent="0.25">
      <c r="A2046" s="92">
        <v>79</v>
      </c>
      <c r="B2046" s="93">
        <v>13055544</v>
      </c>
      <c r="C2046" s="92" t="s">
        <v>201</v>
      </c>
      <c r="D2046" s="83" t="s">
        <v>601</v>
      </c>
      <c r="E2046" s="20" t="s">
        <v>4709</v>
      </c>
      <c r="F2046" s="83" t="s">
        <v>65</v>
      </c>
      <c r="G2046" s="78" t="s">
        <v>5013</v>
      </c>
      <c r="H2046" s="83" t="s">
        <v>1165</v>
      </c>
      <c r="I2046" s="83" t="s">
        <v>276</v>
      </c>
      <c r="J2046" s="77">
        <v>3644</v>
      </c>
      <c r="K2046" s="78" t="s">
        <v>4910</v>
      </c>
      <c r="L2046" s="19" t="s">
        <v>4911</v>
      </c>
      <c r="M2046" s="44">
        <v>60340102</v>
      </c>
      <c r="N2046" s="63" t="s">
        <v>4092</v>
      </c>
      <c r="O2046" s="19" t="str">
        <f t="shared" si="125"/>
        <v>Nguyễn Thị Quỳnh, Sinh ngày 10/09/1990</v>
      </c>
      <c r="P2046" s="98">
        <v>13055544</v>
      </c>
      <c r="Q2046" s="98" t="s">
        <v>201</v>
      </c>
      <c r="R2046" s="98" t="s">
        <v>601</v>
      </c>
      <c r="S2046" s="98" t="s">
        <v>4709</v>
      </c>
      <c r="T2046" s="98" t="s">
        <v>65</v>
      </c>
      <c r="U2046" s="98" t="s">
        <v>5013</v>
      </c>
      <c r="V2046" s="98" t="s">
        <v>1165</v>
      </c>
      <c r="W2046" s="98" t="s">
        <v>276</v>
      </c>
      <c r="X2046" s="98">
        <v>3644</v>
      </c>
      <c r="Y2046" s="98" t="s">
        <v>4910</v>
      </c>
      <c r="Z2046" s="98" t="s">
        <v>4911</v>
      </c>
      <c r="AA2046" s="19">
        <f t="shared" si="126"/>
        <v>13055544</v>
      </c>
      <c r="AB2046" s="19">
        <f t="shared" si="127"/>
        <v>60340102</v>
      </c>
      <c r="AC2046" s="19" t="str">
        <f t="shared" si="128"/>
        <v>2</v>
      </c>
      <c r="AD2046" s="63" t="s">
        <v>4092</v>
      </c>
      <c r="AE2046" s="98"/>
    </row>
    <row r="2047" spans="1:31" s="99" customFormat="1" ht="20.25" customHeight="1" x14ac:dyDescent="0.25">
      <c r="A2047" s="92">
        <v>80</v>
      </c>
      <c r="B2047" s="93">
        <v>13055545</v>
      </c>
      <c r="C2047" s="92" t="s">
        <v>699</v>
      </c>
      <c r="D2047" s="83" t="s">
        <v>5314</v>
      </c>
      <c r="E2047" s="20" t="s">
        <v>5315</v>
      </c>
      <c r="F2047" s="83" t="s">
        <v>44</v>
      </c>
      <c r="G2047" s="83" t="s">
        <v>5316</v>
      </c>
      <c r="H2047" s="83" t="s">
        <v>1165</v>
      </c>
      <c r="I2047" s="83" t="s">
        <v>276</v>
      </c>
      <c r="J2047" s="77">
        <v>3644</v>
      </c>
      <c r="K2047" s="78" t="s">
        <v>4910</v>
      </c>
      <c r="L2047" s="19" t="s">
        <v>4911</v>
      </c>
      <c r="M2047" s="44">
        <v>60340102</v>
      </c>
      <c r="N2047" s="63" t="s">
        <v>4092</v>
      </c>
      <c r="O2047" s="19" t="str">
        <f t="shared" si="125"/>
        <v>Bùi Xuân Thạch, Sinh ngày 25/02/1976</v>
      </c>
      <c r="P2047" s="98">
        <v>13055545</v>
      </c>
      <c r="Q2047" s="98" t="s">
        <v>699</v>
      </c>
      <c r="R2047" s="98" t="s">
        <v>5314</v>
      </c>
      <c r="S2047" s="98" t="s">
        <v>5315</v>
      </c>
      <c r="T2047" s="98" t="s">
        <v>44</v>
      </c>
      <c r="U2047" s="98" t="s">
        <v>5316</v>
      </c>
      <c r="V2047" s="98" t="s">
        <v>1165</v>
      </c>
      <c r="W2047" s="98" t="s">
        <v>276</v>
      </c>
      <c r="X2047" s="98">
        <v>3644</v>
      </c>
      <c r="Y2047" s="98" t="s">
        <v>4910</v>
      </c>
      <c r="Z2047" s="98" t="s">
        <v>4911</v>
      </c>
      <c r="AA2047" s="19">
        <f t="shared" si="126"/>
        <v>13055545</v>
      </c>
      <c r="AB2047" s="19">
        <f t="shared" si="127"/>
        <v>60340102</v>
      </c>
      <c r="AC2047" s="19" t="str">
        <f t="shared" si="128"/>
        <v>2</v>
      </c>
      <c r="AD2047" s="63" t="s">
        <v>4092</v>
      </c>
      <c r="AE2047" s="98"/>
    </row>
    <row r="2048" spans="1:31" s="99" customFormat="1" ht="20.25" customHeight="1" x14ac:dyDescent="0.25">
      <c r="A2048" s="92">
        <v>81</v>
      </c>
      <c r="B2048" s="93">
        <v>13055546</v>
      </c>
      <c r="C2048" s="92" t="s">
        <v>863</v>
      </c>
      <c r="D2048" s="83" t="s">
        <v>627</v>
      </c>
      <c r="E2048" s="20" t="s">
        <v>5317</v>
      </c>
      <c r="F2048" s="83" t="s">
        <v>44</v>
      </c>
      <c r="G2048" s="83" t="s">
        <v>5318</v>
      </c>
      <c r="H2048" s="83" t="s">
        <v>402</v>
      </c>
      <c r="I2048" s="83" t="s">
        <v>276</v>
      </c>
      <c r="J2048" s="77">
        <v>3644</v>
      </c>
      <c r="K2048" s="78" t="s">
        <v>4910</v>
      </c>
      <c r="L2048" s="19" t="s">
        <v>4911</v>
      </c>
      <c r="M2048" s="44">
        <v>60340102</v>
      </c>
      <c r="N2048" s="63" t="s">
        <v>4092</v>
      </c>
      <c r="O2048" s="19" t="str">
        <f t="shared" si="125"/>
        <v>Nguyễn Hà Thanh, Sinh ngày 01/03/1979</v>
      </c>
      <c r="P2048" s="98">
        <v>13055546</v>
      </c>
      <c r="Q2048" s="98" t="s">
        <v>863</v>
      </c>
      <c r="R2048" s="98" t="s">
        <v>627</v>
      </c>
      <c r="S2048" s="98" t="s">
        <v>5317</v>
      </c>
      <c r="T2048" s="98" t="s">
        <v>44</v>
      </c>
      <c r="U2048" s="98" t="s">
        <v>5318</v>
      </c>
      <c r="V2048" s="98" t="s">
        <v>402</v>
      </c>
      <c r="W2048" s="98" t="s">
        <v>276</v>
      </c>
      <c r="X2048" s="98">
        <v>3644</v>
      </c>
      <c r="Y2048" s="98" t="s">
        <v>4910</v>
      </c>
      <c r="Z2048" s="98" t="s">
        <v>4911</v>
      </c>
      <c r="AA2048" s="19">
        <f t="shared" si="126"/>
        <v>13055546</v>
      </c>
      <c r="AB2048" s="19">
        <f t="shared" si="127"/>
        <v>60340102</v>
      </c>
      <c r="AC2048" s="19" t="str">
        <f t="shared" si="128"/>
        <v>2</v>
      </c>
      <c r="AD2048" s="63" t="s">
        <v>4092</v>
      </c>
      <c r="AE2048" s="98"/>
    </row>
    <row r="2049" spans="1:31" s="99" customFormat="1" ht="20.25" customHeight="1" x14ac:dyDescent="0.25">
      <c r="A2049" s="92">
        <v>82</v>
      </c>
      <c r="B2049" s="93">
        <v>13055547</v>
      </c>
      <c r="C2049" s="92" t="s">
        <v>5319</v>
      </c>
      <c r="D2049" s="83" t="s">
        <v>627</v>
      </c>
      <c r="E2049" s="20" t="s">
        <v>5320</v>
      </c>
      <c r="F2049" s="83" t="s">
        <v>65</v>
      </c>
      <c r="G2049" s="83" t="s">
        <v>75</v>
      </c>
      <c r="H2049" s="83" t="s">
        <v>1212</v>
      </c>
      <c r="I2049" s="83" t="s">
        <v>276</v>
      </c>
      <c r="J2049" s="77">
        <v>3644</v>
      </c>
      <c r="K2049" s="78" t="s">
        <v>4910</v>
      </c>
      <c r="L2049" s="19" t="s">
        <v>4911</v>
      </c>
      <c r="M2049" s="44">
        <v>60340102</v>
      </c>
      <c r="N2049" s="63" t="s">
        <v>4092</v>
      </c>
      <c r="O2049" s="19" t="str">
        <f t="shared" si="125"/>
        <v>Phạm Thị Huệ Thanh, Sinh ngày 30/06/1988</v>
      </c>
      <c r="P2049" s="98">
        <v>13055547</v>
      </c>
      <c r="Q2049" s="98" t="s">
        <v>5319</v>
      </c>
      <c r="R2049" s="98" t="s">
        <v>627</v>
      </c>
      <c r="S2049" s="98" t="s">
        <v>5320</v>
      </c>
      <c r="T2049" s="98" t="s">
        <v>65</v>
      </c>
      <c r="U2049" s="98" t="s">
        <v>75</v>
      </c>
      <c r="V2049" s="98" t="s">
        <v>1212</v>
      </c>
      <c r="W2049" s="98" t="s">
        <v>276</v>
      </c>
      <c r="X2049" s="98">
        <v>3644</v>
      </c>
      <c r="Y2049" s="98" t="s">
        <v>4910</v>
      </c>
      <c r="Z2049" s="98" t="s">
        <v>4911</v>
      </c>
      <c r="AA2049" s="19">
        <f t="shared" si="126"/>
        <v>13055547</v>
      </c>
      <c r="AB2049" s="19">
        <f t="shared" si="127"/>
        <v>60340102</v>
      </c>
      <c r="AC2049" s="19" t="str">
        <f t="shared" si="128"/>
        <v>2</v>
      </c>
      <c r="AD2049" s="63" t="s">
        <v>4092</v>
      </c>
      <c r="AE2049" s="98"/>
    </row>
    <row r="2050" spans="1:31" s="99" customFormat="1" ht="20.25" customHeight="1" x14ac:dyDescent="0.25">
      <c r="A2050" s="92">
        <v>83</v>
      </c>
      <c r="B2050" s="93">
        <v>13055548</v>
      </c>
      <c r="C2050" s="92" t="s">
        <v>513</v>
      </c>
      <c r="D2050" s="83" t="s">
        <v>631</v>
      </c>
      <c r="E2050" s="20" t="s">
        <v>5321</v>
      </c>
      <c r="F2050" s="83" t="s">
        <v>44</v>
      </c>
      <c r="G2050" s="83" t="s">
        <v>5322</v>
      </c>
      <c r="H2050" s="83" t="s">
        <v>1165</v>
      </c>
      <c r="I2050" s="83" t="s">
        <v>276</v>
      </c>
      <c r="J2050" s="77">
        <v>3644</v>
      </c>
      <c r="K2050" s="78" t="s">
        <v>4910</v>
      </c>
      <c r="L2050" s="19" t="s">
        <v>4911</v>
      </c>
      <c r="M2050" s="44">
        <v>60340102</v>
      </c>
      <c r="N2050" s="63" t="s">
        <v>4092</v>
      </c>
      <c r="O2050" s="19" t="str">
        <f t="shared" si="125"/>
        <v>Nguyễn Xuân Thành, Sinh ngày 10/02/1985</v>
      </c>
      <c r="P2050" s="98">
        <v>13055548</v>
      </c>
      <c r="Q2050" s="98" t="s">
        <v>513</v>
      </c>
      <c r="R2050" s="98" t="s">
        <v>631</v>
      </c>
      <c r="S2050" s="98" t="s">
        <v>5321</v>
      </c>
      <c r="T2050" s="98" t="s">
        <v>44</v>
      </c>
      <c r="U2050" s="98" t="s">
        <v>5322</v>
      </c>
      <c r="V2050" s="98" t="s">
        <v>1165</v>
      </c>
      <c r="W2050" s="98" t="s">
        <v>276</v>
      </c>
      <c r="X2050" s="98">
        <v>3644</v>
      </c>
      <c r="Y2050" s="98" t="s">
        <v>4910</v>
      </c>
      <c r="Z2050" s="98" t="s">
        <v>4911</v>
      </c>
      <c r="AA2050" s="19">
        <f t="shared" si="126"/>
        <v>13055548</v>
      </c>
      <c r="AB2050" s="19">
        <f t="shared" si="127"/>
        <v>60340102</v>
      </c>
      <c r="AC2050" s="19" t="str">
        <f t="shared" si="128"/>
        <v>2</v>
      </c>
      <c r="AD2050" s="63" t="s">
        <v>4092</v>
      </c>
      <c r="AE2050" s="98"/>
    </row>
    <row r="2051" spans="1:31" s="99" customFormat="1" ht="20.25" customHeight="1" x14ac:dyDescent="0.25">
      <c r="A2051" s="92">
        <v>84</v>
      </c>
      <c r="B2051" s="93">
        <v>13055549</v>
      </c>
      <c r="C2051" s="92" t="s">
        <v>4864</v>
      </c>
      <c r="D2051" s="83" t="s">
        <v>631</v>
      </c>
      <c r="E2051" s="20" t="s">
        <v>5323</v>
      </c>
      <c r="F2051" s="83" t="s">
        <v>44</v>
      </c>
      <c r="G2051" s="83" t="s">
        <v>5324</v>
      </c>
      <c r="H2051" s="83" t="s">
        <v>46</v>
      </c>
      <c r="I2051" s="83" t="s">
        <v>276</v>
      </c>
      <c r="J2051" s="77">
        <v>3644</v>
      </c>
      <c r="K2051" s="78" t="s">
        <v>4910</v>
      </c>
      <c r="L2051" s="19" t="s">
        <v>4911</v>
      </c>
      <c r="M2051" s="44">
        <v>60340102</v>
      </c>
      <c r="N2051" s="63" t="s">
        <v>4092</v>
      </c>
      <c r="O2051" s="19" t="str">
        <f t="shared" ref="O2051:O2114" si="129">E2051&amp;", Sinh ngày "&amp;G2051</f>
        <v>Phạm Quang Thành, Sinh ngày 22/03/1985</v>
      </c>
      <c r="P2051" s="98">
        <v>13055549</v>
      </c>
      <c r="Q2051" s="98" t="s">
        <v>4864</v>
      </c>
      <c r="R2051" s="98" t="s">
        <v>631</v>
      </c>
      <c r="S2051" s="98" t="s">
        <v>5323</v>
      </c>
      <c r="T2051" s="98" t="s">
        <v>44</v>
      </c>
      <c r="U2051" s="98" t="s">
        <v>5324</v>
      </c>
      <c r="V2051" s="98" t="s">
        <v>46</v>
      </c>
      <c r="W2051" s="98" t="s">
        <v>276</v>
      </c>
      <c r="X2051" s="98">
        <v>3644</v>
      </c>
      <c r="Y2051" s="98" t="s">
        <v>4910</v>
      </c>
      <c r="Z2051" s="98" t="s">
        <v>4911</v>
      </c>
      <c r="AA2051" s="19">
        <f t="shared" ref="AA2051:AA2114" si="130">B2051</f>
        <v>13055549</v>
      </c>
      <c r="AB2051" s="19">
        <f t="shared" ref="AB2051:AB2114" si="131">M2051</f>
        <v>60340102</v>
      </c>
      <c r="AC2051" s="19" t="str">
        <f t="shared" ref="AC2051:AC2114" si="132">MID(L2051,5,1)</f>
        <v>2</v>
      </c>
      <c r="AD2051" s="63" t="s">
        <v>4092</v>
      </c>
      <c r="AE2051" s="98"/>
    </row>
    <row r="2052" spans="1:31" s="99" customFormat="1" ht="20.25" customHeight="1" x14ac:dyDescent="0.25">
      <c r="A2052" s="92">
        <v>85</v>
      </c>
      <c r="B2052" s="93">
        <v>13055550</v>
      </c>
      <c r="C2052" s="92" t="s">
        <v>422</v>
      </c>
      <c r="D2052" s="83" t="s">
        <v>918</v>
      </c>
      <c r="E2052" s="20" t="s">
        <v>5325</v>
      </c>
      <c r="F2052" s="83" t="s">
        <v>65</v>
      </c>
      <c r="G2052" s="83" t="s">
        <v>5326</v>
      </c>
      <c r="H2052" s="83" t="s">
        <v>113</v>
      </c>
      <c r="I2052" s="83" t="s">
        <v>276</v>
      </c>
      <c r="J2052" s="77">
        <v>3644</v>
      </c>
      <c r="K2052" s="78" t="s">
        <v>4910</v>
      </c>
      <c r="L2052" s="19" t="s">
        <v>4911</v>
      </c>
      <c r="M2052" s="44">
        <v>60340102</v>
      </c>
      <c r="N2052" s="63" t="s">
        <v>4092</v>
      </c>
      <c r="O2052" s="19" t="str">
        <f t="shared" si="129"/>
        <v>Lê Thanh Thảo, Sinh ngày 09/10/1990</v>
      </c>
      <c r="P2052" s="98">
        <v>13055550</v>
      </c>
      <c r="Q2052" s="98" t="s">
        <v>422</v>
      </c>
      <c r="R2052" s="98" t="s">
        <v>918</v>
      </c>
      <c r="S2052" s="98" t="s">
        <v>5325</v>
      </c>
      <c r="T2052" s="98" t="s">
        <v>65</v>
      </c>
      <c r="U2052" s="98" t="s">
        <v>5326</v>
      </c>
      <c r="V2052" s="98" t="s">
        <v>113</v>
      </c>
      <c r="W2052" s="98" t="s">
        <v>276</v>
      </c>
      <c r="X2052" s="98">
        <v>3644</v>
      </c>
      <c r="Y2052" s="98" t="s">
        <v>4910</v>
      </c>
      <c r="Z2052" s="98" t="s">
        <v>4911</v>
      </c>
      <c r="AA2052" s="19">
        <f t="shared" si="130"/>
        <v>13055550</v>
      </c>
      <c r="AB2052" s="19">
        <f t="shared" si="131"/>
        <v>60340102</v>
      </c>
      <c r="AC2052" s="19" t="str">
        <f t="shared" si="132"/>
        <v>2</v>
      </c>
      <c r="AD2052" s="63" t="s">
        <v>4092</v>
      </c>
      <c r="AE2052" s="98"/>
    </row>
    <row r="2053" spans="1:31" s="99" customFormat="1" ht="20.25" customHeight="1" x14ac:dyDescent="0.25">
      <c r="A2053" s="92">
        <v>86</v>
      </c>
      <c r="B2053" s="93">
        <v>13055551</v>
      </c>
      <c r="C2053" s="92" t="s">
        <v>5327</v>
      </c>
      <c r="D2053" s="83" t="s">
        <v>918</v>
      </c>
      <c r="E2053" s="20" t="s">
        <v>5328</v>
      </c>
      <c r="F2053" s="83" t="s">
        <v>65</v>
      </c>
      <c r="G2053" s="83" t="s">
        <v>5329</v>
      </c>
      <c r="H2053" s="83" t="s">
        <v>708</v>
      </c>
      <c r="I2053" s="83" t="s">
        <v>276</v>
      </c>
      <c r="J2053" s="77">
        <v>3644</v>
      </c>
      <c r="K2053" s="78" t="s">
        <v>4910</v>
      </c>
      <c r="L2053" s="19" t="s">
        <v>4911</v>
      </c>
      <c r="M2053" s="44">
        <v>60340102</v>
      </c>
      <c r="N2053" s="63" t="s">
        <v>4092</v>
      </c>
      <c r="O2053" s="19" t="str">
        <f t="shared" si="129"/>
        <v>Lưu Thị Bích Thảo, Sinh ngày 24/02/1987</v>
      </c>
      <c r="P2053" s="98">
        <v>13055551</v>
      </c>
      <c r="Q2053" s="98" t="s">
        <v>5327</v>
      </c>
      <c r="R2053" s="98" t="s">
        <v>918</v>
      </c>
      <c r="S2053" s="98" t="s">
        <v>5328</v>
      </c>
      <c r="T2053" s="98" t="s">
        <v>65</v>
      </c>
      <c r="U2053" s="98" t="s">
        <v>5329</v>
      </c>
      <c r="V2053" s="98" t="s">
        <v>708</v>
      </c>
      <c r="W2053" s="98" t="s">
        <v>276</v>
      </c>
      <c r="X2053" s="98">
        <v>3644</v>
      </c>
      <c r="Y2053" s="98" t="s">
        <v>4910</v>
      </c>
      <c r="Z2053" s="98" t="s">
        <v>4911</v>
      </c>
      <c r="AA2053" s="19">
        <f t="shared" si="130"/>
        <v>13055551</v>
      </c>
      <c r="AB2053" s="19">
        <f t="shared" si="131"/>
        <v>60340102</v>
      </c>
      <c r="AC2053" s="19" t="str">
        <f t="shared" si="132"/>
        <v>2</v>
      </c>
      <c r="AD2053" s="63" t="s">
        <v>4092</v>
      </c>
      <c r="AE2053" s="98"/>
    </row>
    <row r="2054" spans="1:31" s="99" customFormat="1" ht="20.25" customHeight="1" x14ac:dyDescent="0.25">
      <c r="A2054" s="92">
        <v>87</v>
      </c>
      <c r="B2054" s="93">
        <v>13055552</v>
      </c>
      <c r="C2054" s="92" t="s">
        <v>201</v>
      </c>
      <c r="D2054" s="83" t="s">
        <v>918</v>
      </c>
      <c r="E2054" s="20" t="s">
        <v>5330</v>
      </c>
      <c r="F2054" s="83" t="s">
        <v>65</v>
      </c>
      <c r="G2054" s="83" t="s">
        <v>5331</v>
      </c>
      <c r="H2054" s="83" t="s">
        <v>1165</v>
      </c>
      <c r="I2054" s="83" t="s">
        <v>276</v>
      </c>
      <c r="J2054" s="77">
        <v>3644</v>
      </c>
      <c r="K2054" s="78" t="s">
        <v>4910</v>
      </c>
      <c r="L2054" s="19" t="s">
        <v>4911</v>
      </c>
      <c r="M2054" s="44">
        <v>60340102</v>
      </c>
      <c r="N2054" s="63" t="s">
        <v>4092</v>
      </c>
      <c r="O2054" s="19" t="str">
        <f t="shared" si="129"/>
        <v>Nguyễn Thị Thảo, Sinh ngày 15/09/1984</v>
      </c>
      <c r="P2054" s="98">
        <v>13055552</v>
      </c>
      <c r="Q2054" s="98" t="s">
        <v>201</v>
      </c>
      <c r="R2054" s="98" t="s">
        <v>918</v>
      </c>
      <c r="S2054" s="98" t="s">
        <v>5330</v>
      </c>
      <c r="T2054" s="98" t="s">
        <v>65</v>
      </c>
      <c r="U2054" s="98" t="s">
        <v>5331</v>
      </c>
      <c r="V2054" s="98" t="s">
        <v>1165</v>
      </c>
      <c r="W2054" s="98" t="s">
        <v>276</v>
      </c>
      <c r="X2054" s="98">
        <v>3644</v>
      </c>
      <c r="Y2054" s="98" t="s">
        <v>4910</v>
      </c>
      <c r="Z2054" s="98" t="s">
        <v>4911</v>
      </c>
      <c r="AA2054" s="19">
        <f t="shared" si="130"/>
        <v>13055552</v>
      </c>
      <c r="AB2054" s="19">
        <f t="shared" si="131"/>
        <v>60340102</v>
      </c>
      <c r="AC2054" s="19" t="str">
        <f t="shared" si="132"/>
        <v>2</v>
      </c>
      <c r="AD2054" s="63" t="s">
        <v>4092</v>
      </c>
      <c r="AE2054" s="98"/>
    </row>
    <row r="2055" spans="1:31" s="99" customFormat="1" ht="20.25" customHeight="1" x14ac:dyDescent="0.25">
      <c r="A2055" s="92">
        <v>88</v>
      </c>
      <c r="B2055" s="93">
        <v>13055553</v>
      </c>
      <c r="C2055" s="92" t="s">
        <v>665</v>
      </c>
      <c r="D2055" s="83" t="s">
        <v>918</v>
      </c>
      <c r="E2055" s="20" t="s">
        <v>5332</v>
      </c>
      <c r="F2055" s="83" t="s">
        <v>65</v>
      </c>
      <c r="G2055" s="83" t="s">
        <v>5333</v>
      </c>
      <c r="H2055" s="83" t="s">
        <v>61</v>
      </c>
      <c r="I2055" s="83" t="s">
        <v>276</v>
      </c>
      <c r="J2055" s="77">
        <v>3644</v>
      </c>
      <c r="K2055" s="78" t="s">
        <v>4910</v>
      </c>
      <c r="L2055" s="19" t="s">
        <v>4911</v>
      </c>
      <c r="M2055" s="44">
        <v>60340102</v>
      </c>
      <c r="N2055" s="63" t="s">
        <v>4092</v>
      </c>
      <c r="O2055" s="19" t="str">
        <f t="shared" si="129"/>
        <v>Nguyễn Thị Phương Thảo, Sinh ngày 16/03/1986</v>
      </c>
      <c r="P2055" s="98">
        <v>13055553</v>
      </c>
      <c r="Q2055" s="98" t="s">
        <v>665</v>
      </c>
      <c r="R2055" s="98" t="s">
        <v>918</v>
      </c>
      <c r="S2055" s="98" t="s">
        <v>5332</v>
      </c>
      <c r="T2055" s="98" t="s">
        <v>65</v>
      </c>
      <c r="U2055" s="98" t="s">
        <v>5333</v>
      </c>
      <c r="V2055" s="98" t="s">
        <v>61</v>
      </c>
      <c r="W2055" s="98" t="s">
        <v>276</v>
      </c>
      <c r="X2055" s="98">
        <v>3644</v>
      </c>
      <c r="Y2055" s="98" t="s">
        <v>4910</v>
      </c>
      <c r="Z2055" s="98" t="s">
        <v>4911</v>
      </c>
      <c r="AA2055" s="19">
        <f t="shared" si="130"/>
        <v>13055553</v>
      </c>
      <c r="AB2055" s="19">
        <f t="shared" si="131"/>
        <v>60340102</v>
      </c>
      <c r="AC2055" s="19" t="str">
        <f t="shared" si="132"/>
        <v>2</v>
      </c>
      <c r="AD2055" s="63" t="s">
        <v>4092</v>
      </c>
      <c r="AE2055" s="98"/>
    </row>
    <row r="2056" spans="1:31" s="99" customFormat="1" ht="20.25" customHeight="1" x14ac:dyDescent="0.25">
      <c r="A2056" s="92">
        <v>89</v>
      </c>
      <c r="B2056" s="93">
        <v>13055554</v>
      </c>
      <c r="C2056" s="92" t="s">
        <v>5334</v>
      </c>
      <c r="D2056" s="83" t="s">
        <v>918</v>
      </c>
      <c r="E2056" s="20" t="s">
        <v>5335</v>
      </c>
      <c r="F2056" s="83" t="s">
        <v>65</v>
      </c>
      <c r="G2056" s="83" t="s">
        <v>5336</v>
      </c>
      <c r="H2056" s="83" t="s">
        <v>836</v>
      </c>
      <c r="I2056" s="83" t="s">
        <v>276</v>
      </c>
      <c r="J2056" s="77">
        <v>3644</v>
      </c>
      <c r="K2056" s="78" t="s">
        <v>4910</v>
      </c>
      <c r="L2056" s="19" t="s">
        <v>4911</v>
      </c>
      <c r="M2056" s="44">
        <v>60340102</v>
      </c>
      <c r="N2056" s="63" t="s">
        <v>4092</v>
      </c>
      <c r="O2056" s="19" t="str">
        <f t="shared" si="129"/>
        <v>Vũ Phương Thảo, Sinh ngày 27/03/1986</v>
      </c>
      <c r="P2056" s="98">
        <v>13055554</v>
      </c>
      <c r="Q2056" s="98" t="s">
        <v>5334</v>
      </c>
      <c r="R2056" s="98" t="s">
        <v>918</v>
      </c>
      <c r="S2056" s="98" t="s">
        <v>5335</v>
      </c>
      <c r="T2056" s="98" t="s">
        <v>65</v>
      </c>
      <c r="U2056" s="98" t="s">
        <v>5336</v>
      </c>
      <c r="V2056" s="98" t="s">
        <v>836</v>
      </c>
      <c r="W2056" s="98" t="s">
        <v>276</v>
      </c>
      <c r="X2056" s="98">
        <v>3644</v>
      </c>
      <c r="Y2056" s="98" t="s">
        <v>4910</v>
      </c>
      <c r="Z2056" s="98" t="s">
        <v>4911</v>
      </c>
      <c r="AA2056" s="19">
        <f t="shared" si="130"/>
        <v>13055554</v>
      </c>
      <c r="AB2056" s="19">
        <f t="shared" si="131"/>
        <v>60340102</v>
      </c>
      <c r="AC2056" s="19" t="str">
        <f t="shared" si="132"/>
        <v>2</v>
      </c>
      <c r="AD2056" s="63" t="s">
        <v>4092</v>
      </c>
      <c r="AE2056" s="98"/>
    </row>
    <row r="2057" spans="1:31" s="99" customFormat="1" ht="20.25" customHeight="1" x14ac:dyDescent="0.25">
      <c r="A2057" s="92">
        <v>90</v>
      </c>
      <c r="B2057" s="93">
        <v>13055555</v>
      </c>
      <c r="C2057" s="92" t="s">
        <v>5337</v>
      </c>
      <c r="D2057" s="83" t="s">
        <v>1310</v>
      </c>
      <c r="E2057" s="20" t="s">
        <v>5338</v>
      </c>
      <c r="F2057" s="83" t="s">
        <v>65</v>
      </c>
      <c r="G2057" s="83" t="s">
        <v>5339</v>
      </c>
      <c r="H2057" s="83" t="s">
        <v>180</v>
      </c>
      <c r="I2057" s="83" t="s">
        <v>276</v>
      </c>
      <c r="J2057" s="77">
        <v>3644</v>
      </c>
      <c r="K2057" s="78" t="s">
        <v>4910</v>
      </c>
      <c r="L2057" s="19" t="s">
        <v>4911</v>
      </c>
      <c r="M2057" s="44">
        <v>60340102</v>
      </c>
      <c r="N2057" s="63" t="s">
        <v>4092</v>
      </c>
      <c r="O2057" s="19" t="str">
        <f t="shared" si="129"/>
        <v>Nguyễn Thị Bảo Thoa, Sinh ngày 03/03/1990</v>
      </c>
      <c r="P2057" s="98">
        <v>13055555</v>
      </c>
      <c r="Q2057" s="98" t="s">
        <v>5337</v>
      </c>
      <c r="R2057" s="98" t="s">
        <v>1310</v>
      </c>
      <c r="S2057" s="98" t="s">
        <v>5338</v>
      </c>
      <c r="T2057" s="98" t="s">
        <v>65</v>
      </c>
      <c r="U2057" s="98" t="s">
        <v>5339</v>
      </c>
      <c r="V2057" s="98" t="s">
        <v>180</v>
      </c>
      <c r="W2057" s="98" t="s">
        <v>276</v>
      </c>
      <c r="X2057" s="98">
        <v>3644</v>
      </c>
      <c r="Y2057" s="98" t="s">
        <v>4910</v>
      </c>
      <c r="Z2057" s="98" t="s">
        <v>4911</v>
      </c>
      <c r="AA2057" s="19">
        <f t="shared" si="130"/>
        <v>13055555</v>
      </c>
      <c r="AB2057" s="19">
        <f t="shared" si="131"/>
        <v>60340102</v>
      </c>
      <c r="AC2057" s="19" t="str">
        <f t="shared" si="132"/>
        <v>2</v>
      </c>
      <c r="AD2057" s="63" t="s">
        <v>4092</v>
      </c>
      <c r="AE2057" s="98"/>
    </row>
    <row r="2058" spans="1:31" s="99" customFormat="1" ht="20.25" customHeight="1" x14ac:dyDescent="0.25">
      <c r="A2058" s="92">
        <v>91</v>
      </c>
      <c r="B2058" s="93">
        <v>13055556</v>
      </c>
      <c r="C2058" s="92" t="s">
        <v>5340</v>
      </c>
      <c r="D2058" s="83" t="s">
        <v>5341</v>
      </c>
      <c r="E2058" s="20" t="s">
        <v>5342</v>
      </c>
      <c r="F2058" s="83" t="s">
        <v>65</v>
      </c>
      <c r="G2058" s="83" t="s">
        <v>5343</v>
      </c>
      <c r="H2058" s="83" t="s">
        <v>402</v>
      </c>
      <c r="I2058" s="83" t="s">
        <v>276</v>
      </c>
      <c r="J2058" s="77">
        <v>3644</v>
      </c>
      <c r="K2058" s="78" t="s">
        <v>4910</v>
      </c>
      <c r="L2058" s="19" t="s">
        <v>4911</v>
      </c>
      <c r="M2058" s="44">
        <v>60340102</v>
      </c>
      <c r="N2058" s="63" t="s">
        <v>4092</v>
      </c>
      <c r="O2058" s="19" t="str">
        <f t="shared" si="129"/>
        <v>Phan Thị Hà Thơ, Sinh ngày 19/05/1991</v>
      </c>
      <c r="P2058" s="98">
        <v>13055556</v>
      </c>
      <c r="Q2058" s="98" t="s">
        <v>5340</v>
      </c>
      <c r="R2058" s="98" t="s">
        <v>5341</v>
      </c>
      <c r="S2058" s="98" t="s">
        <v>5342</v>
      </c>
      <c r="T2058" s="98" t="s">
        <v>65</v>
      </c>
      <c r="U2058" s="98" t="s">
        <v>5343</v>
      </c>
      <c r="V2058" s="98" t="s">
        <v>402</v>
      </c>
      <c r="W2058" s="98" t="s">
        <v>276</v>
      </c>
      <c r="X2058" s="98">
        <v>3644</v>
      </c>
      <c r="Y2058" s="98" t="s">
        <v>4910</v>
      </c>
      <c r="Z2058" s="98" t="s">
        <v>4911</v>
      </c>
      <c r="AA2058" s="19">
        <f t="shared" si="130"/>
        <v>13055556</v>
      </c>
      <c r="AB2058" s="19">
        <f t="shared" si="131"/>
        <v>60340102</v>
      </c>
      <c r="AC2058" s="19" t="str">
        <f t="shared" si="132"/>
        <v>2</v>
      </c>
      <c r="AD2058" s="63" t="s">
        <v>4092</v>
      </c>
      <c r="AE2058" s="98"/>
    </row>
    <row r="2059" spans="1:31" s="99" customFormat="1" ht="20.25" customHeight="1" x14ac:dyDescent="0.25">
      <c r="A2059" s="92">
        <v>92</v>
      </c>
      <c r="B2059" s="93">
        <v>13055558</v>
      </c>
      <c r="C2059" s="92" t="s">
        <v>201</v>
      </c>
      <c r="D2059" s="83" t="s">
        <v>5344</v>
      </c>
      <c r="E2059" s="20" t="s">
        <v>5345</v>
      </c>
      <c r="F2059" s="83" t="s">
        <v>65</v>
      </c>
      <c r="G2059" s="83" t="s">
        <v>5346</v>
      </c>
      <c r="H2059" s="83" t="s">
        <v>46</v>
      </c>
      <c r="I2059" s="83" t="s">
        <v>276</v>
      </c>
      <c r="J2059" s="77">
        <v>3644</v>
      </c>
      <c r="K2059" s="78" t="s">
        <v>4910</v>
      </c>
      <c r="L2059" s="19" t="s">
        <v>4911</v>
      </c>
      <c r="M2059" s="44">
        <v>60340102</v>
      </c>
      <c r="N2059" s="63" t="s">
        <v>4092</v>
      </c>
      <c r="O2059" s="19" t="str">
        <f t="shared" si="129"/>
        <v>Nguyễn Thị Thuần, Sinh ngày 15/06/1989</v>
      </c>
      <c r="P2059" s="98">
        <v>13055558</v>
      </c>
      <c r="Q2059" s="98" t="s">
        <v>201</v>
      </c>
      <c r="R2059" s="98" t="s">
        <v>5344</v>
      </c>
      <c r="S2059" s="98" t="s">
        <v>5345</v>
      </c>
      <c r="T2059" s="98" t="s">
        <v>65</v>
      </c>
      <c r="U2059" s="98" t="s">
        <v>5346</v>
      </c>
      <c r="V2059" s="98" t="s">
        <v>46</v>
      </c>
      <c r="W2059" s="98" t="s">
        <v>276</v>
      </c>
      <c r="X2059" s="98">
        <v>3644</v>
      </c>
      <c r="Y2059" s="98" t="s">
        <v>4910</v>
      </c>
      <c r="Z2059" s="98" t="s">
        <v>4911</v>
      </c>
      <c r="AA2059" s="19">
        <f t="shared" si="130"/>
        <v>13055558</v>
      </c>
      <c r="AB2059" s="19">
        <f t="shared" si="131"/>
        <v>60340102</v>
      </c>
      <c r="AC2059" s="19" t="str">
        <f t="shared" si="132"/>
        <v>2</v>
      </c>
      <c r="AD2059" s="63" t="s">
        <v>4092</v>
      </c>
      <c r="AE2059" s="98"/>
    </row>
    <row r="2060" spans="1:31" s="99" customFormat="1" ht="20.25" customHeight="1" x14ac:dyDescent="0.25">
      <c r="A2060" s="92">
        <v>93</v>
      </c>
      <c r="B2060" s="93">
        <v>13055559</v>
      </c>
      <c r="C2060" s="92" t="s">
        <v>5347</v>
      </c>
      <c r="D2060" s="83" t="s">
        <v>250</v>
      </c>
      <c r="E2060" s="20" t="s">
        <v>5348</v>
      </c>
      <c r="F2060" s="83" t="s">
        <v>65</v>
      </c>
      <c r="G2060" s="83" t="s">
        <v>1484</v>
      </c>
      <c r="H2060" s="83" t="s">
        <v>931</v>
      </c>
      <c r="I2060" s="83" t="s">
        <v>276</v>
      </c>
      <c r="J2060" s="77">
        <v>3644</v>
      </c>
      <c r="K2060" s="78" t="s">
        <v>4910</v>
      </c>
      <c r="L2060" s="19" t="s">
        <v>4911</v>
      </c>
      <c r="M2060" s="44">
        <v>60340102</v>
      </c>
      <c r="N2060" s="63" t="s">
        <v>4092</v>
      </c>
      <c r="O2060" s="19" t="str">
        <f t="shared" si="129"/>
        <v>Lê Như Trang, Sinh ngày 16/03/1989</v>
      </c>
      <c r="P2060" s="98">
        <v>13055559</v>
      </c>
      <c r="Q2060" s="98" t="s">
        <v>5347</v>
      </c>
      <c r="R2060" s="98" t="s">
        <v>250</v>
      </c>
      <c r="S2060" s="98" t="s">
        <v>5348</v>
      </c>
      <c r="T2060" s="98" t="s">
        <v>65</v>
      </c>
      <c r="U2060" s="98" t="s">
        <v>1484</v>
      </c>
      <c r="V2060" s="98" t="s">
        <v>931</v>
      </c>
      <c r="W2060" s="98" t="s">
        <v>276</v>
      </c>
      <c r="X2060" s="98">
        <v>3644</v>
      </c>
      <c r="Y2060" s="98" t="s">
        <v>4910</v>
      </c>
      <c r="Z2060" s="98" t="s">
        <v>4911</v>
      </c>
      <c r="AA2060" s="19">
        <f t="shared" si="130"/>
        <v>13055559</v>
      </c>
      <c r="AB2060" s="19">
        <f t="shared" si="131"/>
        <v>60340102</v>
      </c>
      <c r="AC2060" s="19" t="str">
        <f t="shared" si="132"/>
        <v>2</v>
      </c>
      <c r="AD2060" s="63" t="s">
        <v>4092</v>
      </c>
      <c r="AE2060" s="98"/>
    </row>
    <row r="2061" spans="1:31" s="99" customFormat="1" ht="20.25" customHeight="1" x14ac:dyDescent="0.25">
      <c r="A2061" s="92">
        <v>94</v>
      </c>
      <c r="B2061" s="93">
        <v>13055560</v>
      </c>
      <c r="C2061" s="92" t="s">
        <v>201</v>
      </c>
      <c r="D2061" s="83" t="s">
        <v>250</v>
      </c>
      <c r="E2061" s="20" t="s">
        <v>4481</v>
      </c>
      <c r="F2061" s="83" t="s">
        <v>65</v>
      </c>
      <c r="G2061" s="83" t="s">
        <v>2174</v>
      </c>
      <c r="H2061" s="83" t="s">
        <v>46</v>
      </c>
      <c r="I2061" s="83" t="s">
        <v>276</v>
      </c>
      <c r="J2061" s="77">
        <v>3644</v>
      </c>
      <c r="K2061" s="78" t="s">
        <v>4910</v>
      </c>
      <c r="L2061" s="19" t="s">
        <v>4911</v>
      </c>
      <c r="M2061" s="44">
        <v>60340102</v>
      </c>
      <c r="N2061" s="63" t="s">
        <v>4092</v>
      </c>
      <c r="O2061" s="19" t="str">
        <f t="shared" si="129"/>
        <v>Nguyễn Thị Trang, Sinh ngày 11/03/1988</v>
      </c>
      <c r="P2061" s="98">
        <v>13055560</v>
      </c>
      <c r="Q2061" s="98" t="s">
        <v>201</v>
      </c>
      <c r="R2061" s="98" t="s">
        <v>250</v>
      </c>
      <c r="S2061" s="98" t="s">
        <v>4481</v>
      </c>
      <c r="T2061" s="98" t="s">
        <v>65</v>
      </c>
      <c r="U2061" s="98" t="s">
        <v>2174</v>
      </c>
      <c r="V2061" s="98" t="s">
        <v>46</v>
      </c>
      <c r="W2061" s="98" t="s">
        <v>276</v>
      </c>
      <c r="X2061" s="98">
        <v>3644</v>
      </c>
      <c r="Y2061" s="98" t="s">
        <v>4910</v>
      </c>
      <c r="Z2061" s="98" t="s">
        <v>4911</v>
      </c>
      <c r="AA2061" s="19">
        <f t="shared" si="130"/>
        <v>13055560</v>
      </c>
      <c r="AB2061" s="19">
        <f t="shared" si="131"/>
        <v>60340102</v>
      </c>
      <c r="AC2061" s="19" t="str">
        <f t="shared" si="132"/>
        <v>2</v>
      </c>
      <c r="AD2061" s="63" t="s">
        <v>4092</v>
      </c>
      <c r="AE2061" s="98"/>
    </row>
    <row r="2062" spans="1:31" s="99" customFormat="1" ht="20.25" customHeight="1" x14ac:dyDescent="0.25">
      <c r="A2062" s="92">
        <v>95</v>
      </c>
      <c r="B2062" s="93">
        <v>13055561</v>
      </c>
      <c r="C2062" s="92" t="s">
        <v>2860</v>
      </c>
      <c r="D2062" s="83" t="s">
        <v>250</v>
      </c>
      <c r="E2062" s="20" t="s">
        <v>2861</v>
      </c>
      <c r="F2062" s="83" t="s">
        <v>65</v>
      </c>
      <c r="G2062" s="83" t="s">
        <v>3270</v>
      </c>
      <c r="H2062" s="83" t="s">
        <v>1165</v>
      </c>
      <c r="I2062" s="83" t="s">
        <v>276</v>
      </c>
      <c r="J2062" s="77">
        <v>3644</v>
      </c>
      <c r="K2062" s="78" t="s">
        <v>4910</v>
      </c>
      <c r="L2062" s="19" t="s">
        <v>4911</v>
      </c>
      <c r="M2062" s="44">
        <v>60340102</v>
      </c>
      <c r="N2062" s="63" t="s">
        <v>4092</v>
      </c>
      <c r="O2062" s="19" t="str">
        <f t="shared" si="129"/>
        <v>Nguyễn Thị Thùy Trang, Sinh ngày 04/12/1981</v>
      </c>
      <c r="P2062" s="98">
        <v>13055561</v>
      </c>
      <c r="Q2062" s="98" t="s">
        <v>2860</v>
      </c>
      <c r="R2062" s="98" t="s">
        <v>250</v>
      </c>
      <c r="S2062" s="98" t="s">
        <v>2861</v>
      </c>
      <c r="T2062" s="98" t="s">
        <v>65</v>
      </c>
      <c r="U2062" s="98" t="s">
        <v>3270</v>
      </c>
      <c r="V2062" s="98" t="s">
        <v>1165</v>
      </c>
      <c r="W2062" s="98" t="s">
        <v>276</v>
      </c>
      <c r="X2062" s="98">
        <v>3644</v>
      </c>
      <c r="Y2062" s="98" t="s">
        <v>4910</v>
      </c>
      <c r="Z2062" s="98" t="s">
        <v>4911</v>
      </c>
      <c r="AA2062" s="19">
        <f t="shared" si="130"/>
        <v>13055561</v>
      </c>
      <c r="AB2062" s="19">
        <f t="shared" si="131"/>
        <v>60340102</v>
      </c>
      <c r="AC2062" s="19" t="str">
        <f t="shared" si="132"/>
        <v>2</v>
      </c>
      <c r="AD2062" s="63" t="s">
        <v>4092</v>
      </c>
      <c r="AE2062" s="98"/>
    </row>
    <row r="2063" spans="1:31" s="99" customFormat="1" ht="20.25" customHeight="1" x14ac:dyDescent="0.25">
      <c r="A2063" s="92">
        <v>96</v>
      </c>
      <c r="B2063" s="93">
        <v>13055562</v>
      </c>
      <c r="C2063" s="92" t="s">
        <v>2860</v>
      </c>
      <c r="D2063" s="83" t="s">
        <v>250</v>
      </c>
      <c r="E2063" s="20" t="s">
        <v>2861</v>
      </c>
      <c r="F2063" s="83" t="s">
        <v>65</v>
      </c>
      <c r="G2063" s="83" t="s">
        <v>5171</v>
      </c>
      <c r="H2063" s="83" t="s">
        <v>80</v>
      </c>
      <c r="I2063" s="83" t="s">
        <v>276</v>
      </c>
      <c r="J2063" s="77">
        <v>3644</v>
      </c>
      <c r="K2063" s="78" t="s">
        <v>4910</v>
      </c>
      <c r="L2063" s="19" t="s">
        <v>4911</v>
      </c>
      <c r="M2063" s="44">
        <v>60340102</v>
      </c>
      <c r="N2063" s="63" t="s">
        <v>4092</v>
      </c>
      <c r="O2063" s="19" t="str">
        <f t="shared" si="129"/>
        <v>Nguyễn Thị Thùy Trang, Sinh ngày 14/11/1991</v>
      </c>
      <c r="P2063" s="98">
        <v>13055562</v>
      </c>
      <c r="Q2063" s="98" t="s">
        <v>2860</v>
      </c>
      <c r="R2063" s="98" t="s">
        <v>250</v>
      </c>
      <c r="S2063" s="98" t="s">
        <v>2861</v>
      </c>
      <c r="T2063" s="98" t="s">
        <v>65</v>
      </c>
      <c r="U2063" s="98" t="s">
        <v>5171</v>
      </c>
      <c r="V2063" s="98" t="s">
        <v>80</v>
      </c>
      <c r="W2063" s="98" t="s">
        <v>276</v>
      </c>
      <c r="X2063" s="98">
        <v>3644</v>
      </c>
      <c r="Y2063" s="98" t="s">
        <v>4910</v>
      </c>
      <c r="Z2063" s="98" t="s">
        <v>4911</v>
      </c>
      <c r="AA2063" s="19">
        <f t="shared" si="130"/>
        <v>13055562</v>
      </c>
      <c r="AB2063" s="19">
        <f t="shared" si="131"/>
        <v>60340102</v>
      </c>
      <c r="AC2063" s="19" t="str">
        <f t="shared" si="132"/>
        <v>2</v>
      </c>
      <c r="AD2063" s="63" t="s">
        <v>4092</v>
      </c>
      <c r="AE2063" s="98"/>
    </row>
    <row r="2064" spans="1:31" s="99" customFormat="1" ht="20.25" customHeight="1" x14ac:dyDescent="0.25">
      <c r="A2064" s="92">
        <v>97</v>
      </c>
      <c r="B2064" s="93">
        <v>13055563</v>
      </c>
      <c r="C2064" s="92" t="s">
        <v>2550</v>
      </c>
      <c r="D2064" s="83" t="s">
        <v>250</v>
      </c>
      <c r="E2064" s="20" t="s">
        <v>5349</v>
      </c>
      <c r="F2064" s="83" t="s">
        <v>65</v>
      </c>
      <c r="G2064" s="83" t="s">
        <v>5350</v>
      </c>
      <c r="H2064" s="83" t="s">
        <v>46</v>
      </c>
      <c r="I2064" s="83" t="s">
        <v>276</v>
      </c>
      <c r="J2064" s="77">
        <v>3644</v>
      </c>
      <c r="K2064" s="78" t="s">
        <v>4910</v>
      </c>
      <c r="L2064" s="19" t="s">
        <v>4911</v>
      </c>
      <c r="M2064" s="44">
        <v>60340102</v>
      </c>
      <c r="N2064" s="63" t="s">
        <v>4092</v>
      </c>
      <c r="O2064" s="19" t="str">
        <f t="shared" si="129"/>
        <v>Nguyễn Thu Trang, Sinh ngày 20/05/1986</v>
      </c>
      <c r="P2064" s="98">
        <v>13055563</v>
      </c>
      <c r="Q2064" s="98" t="s">
        <v>2550</v>
      </c>
      <c r="R2064" s="98" t="s">
        <v>250</v>
      </c>
      <c r="S2064" s="98" t="s">
        <v>5349</v>
      </c>
      <c r="T2064" s="98" t="s">
        <v>65</v>
      </c>
      <c r="U2064" s="98" t="s">
        <v>5350</v>
      </c>
      <c r="V2064" s="98" t="s">
        <v>46</v>
      </c>
      <c r="W2064" s="98" t="s">
        <v>276</v>
      </c>
      <c r="X2064" s="98">
        <v>3644</v>
      </c>
      <c r="Y2064" s="98" t="s">
        <v>4910</v>
      </c>
      <c r="Z2064" s="98" t="s">
        <v>4911</v>
      </c>
      <c r="AA2064" s="19">
        <f t="shared" si="130"/>
        <v>13055563</v>
      </c>
      <c r="AB2064" s="19">
        <f t="shared" si="131"/>
        <v>60340102</v>
      </c>
      <c r="AC2064" s="19" t="str">
        <f t="shared" si="132"/>
        <v>2</v>
      </c>
      <c r="AD2064" s="63" t="s">
        <v>4092</v>
      </c>
      <c r="AE2064" s="98"/>
    </row>
    <row r="2065" spans="1:31" s="99" customFormat="1" ht="20.25" customHeight="1" x14ac:dyDescent="0.25">
      <c r="A2065" s="92">
        <v>98</v>
      </c>
      <c r="B2065" s="93">
        <v>13055564</v>
      </c>
      <c r="C2065" s="92" t="s">
        <v>5351</v>
      </c>
      <c r="D2065" s="83" t="s">
        <v>250</v>
      </c>
      <c r="E2065" s="20" t="s">
        <v>1528</v>
      </c>
      <c r="F2065" s="83" t="s">
        <v>65</v>
      </c>
      <c r="G2065" s="83" t="s">
        <v>5352</v>
      </c>
      <c r="H2065" s="83" t="s">
        <v>113</v>
      </c>
      <c r="I2065" s="83" t="s">
        <v>276</v>
      </c>
      <c r="J2065" s="77">
        <v>3644</v>
      </c>
      <c r="K2065" s="78" t="s">
        <v>4910</v>
      </c>
      <c r="L2065" s="19" t="s">
        <v>4911</v>
      </c>
      <c r="M2065" s="44">
        <v>60340102</v>
      </c>
      <c r="N2065" s="63" t="s">
        <v>4092</v>
      </c>
      <c r="O2065" s="19" t="str">
        <f t="shared" si="129"/>
        <v>Trần Thị Huyền Trang, Sinh ngày 17/06/1982</v>
      </c>
      <c r="P2065" s="98">
        <v>13055564</v>
      </c>
      <c r="Q2065" s="98" t="s">
        <v>5351</v>
      </c>
      <c r="R2065" s="98" t="s">
        <v>250</v>
      </c>
      <c r="S2065" s="98" t="s">
        <v>1528</v>
      </c>
      <c r="T2065" s="98" t="s">
        <v>65</v>
      </c>
      <c r="U2065" s="98" t="s">
        <v>5352</v>
      </c>
      <c r="V2065" s="98" t="s">
        <v>113</v>
      </c>
      <c r="W2065" s="98" t="s">
        <v>276</v>
      </c>
      <c r="X2065" s="98">
        <v>3644</v>
      </c>
      <c r="Y2065" s="98" t="s">
        <v>4910</v>
      </c>
      <c r="Z2065" s="98" t="s">
        <v>4911</v>
      </c>
      <c r="AA2065" s="19">
        <f t="shared" si="130"/>
        <v>13055564</v>
      </c>
      <c r="AB2065" s="19">
        <f t="shared" si="131"/>
        <v>60340102</v>
      </c>
      <c r="AC2065" s="19" t="str">
        <f t="shared" si="132"/>
        <v>2</v>
      </c>
      <c r="AD2065" s="63" t="s">
        <v>4092</v>
      </c>
      <c r="AE2065" s="98"/>
    </row>
    <row r="2066" spans="1:31" s="99" customFormat="1" ht="20.25" customHeight="1" x14ac:dyDescent="0.25">
      <c r="A2066" s="92">
        <v>99</v>
      </c>
      <c r="B2066" s="93">
        <v>13055565</v>
      </c>
      <c r="C2066" s="92" t="s">
        <v>4613</v>
      </c>
      <c r="D2066" s="83" t="s">
        <v>250</v>
      </c>
      <c r="E2066" s="20" t="s">
        <v>5353</v>
      </c>
      <c r="F2066" s="83" t="s">
        <v>65</v>
      </c>
      <c r="G2066" s="83" t="s">
        <v>5354</v>
      </c>
      <c r="H2066" s="83" t="s">
        <v>56</v>
      </c>
      <c r="I2066" s="83" t="s">
        <v>276</v>
      </c>
      <c r="J2066" s="77">
        <v>3644</v>
      </c>
      <c r="K2066" s="78" t="s">
        <v>4910</v>
      </c>
      <c r="L2066" s="19" t="s">
        <v>4911</v>
      </c>
      <c r="M2066" s="44">
        <v>60340102</v>
      </c>
      <c r="N2066" s="63" t="s">
        <v>4092</v>
      </c>
      <c r="O2066" s="19" t="str">
        <f t="shared" si="129"/>
        <v>Trịnh Thị Trang, Sinh ngày 02/10/1991</v>
      </c>
      <c r="P2066" s="98">
        <v>13055565</v>
      </c>
      <c r="Q2066" s="98" t="s">
        <v>4613</v>
      </c>
      <c r="R2066" s="98" t="s">
        <v>250</v>
      </c>
      <c r="S2066" s="98" t="s">
        <v>5353</v>
      </c>
      <c r="T2066" s="98" t="s">
        <v>65</v>
      </c>
      <c r="U2066" s="98" t="s">
        <v>5354</v>
      </c>
      <c r="V2066" s="98" t="s">
        <v>56</v>
      </c>
      <c r="W2066" s="98" t="s">
        <v>276</v>
      </c>
      <c r="X2066" s="98">
        <v>3644</v>
      </c>
      <c r="Y2066" s="98" t="s">
        <v>4910</v>
      </c>
      <c r="Z2066" s="98" t="s">
        <v>4911</v>
      </c>
      <c r="AA2066" s="19">
        <f t="shared" si="130"/>
        <v>13055565</v>
      </c>
      <c r="AB2066" s="19">
        <f t="shared" si="131"/>
        <v>60340102</v>
      </c>
      <c r="AC2066" s="19" t="str">
        <f t="shared" si="132"/>
        <v>2</v>
      </c>
      <c r="AD2066" s="63" t="s">
        <v>4092</v>
      </c>
      <c r="AE2066" s="98"/>
    </row>
    <row r="2067" spans="1:31" s="99" customFormat="1" ht="20.25" customHeight="1" x14ac:dyDescent="0.25">
      <c r="A2067" s="92">
        <v>100</v>
      </c>
      <c r="B2067" s="93">
        <v>13055566</v>
      </c>
      <c r="C2067" s="92" t="s">
        <v>204</v>
      </c>
      <c r="D2067" s="83" t="s">
        <v>250</v>
      </c>
      <c r="E2067" s="20" t="s">
        <v>5355</v>
      </c>
      <c r="F2067" s="83" t="s">
        <v>65</v>
      </c>
      <c r="G2067" s="83" t="s">
        <v>5356</v>
      </c>
      <c r="H2067" s="83" t="s">
        <v>1212</v>
      </c>
      <c r="I2067" s="83" t="s">
        <v>276</v>
      </c>
      <c r="J2067" s="77">
        <v>3644</v>
      </c>
      <c r="K2067" s="78" t="s">
        <v>4910</v>
      </c>
      <c r="L2067" s="19" t="s">
        <v>4911</v>
      </c>
      <c r="M2067" s="44">
        <v>60340102</v>
      </c>
      <c r="N2067" s="63" t="s">
        <v>4092</v>
      </c>
      <c r="O2067" s="19" t="str">
        <f t="shared" si="129"/>
        <v>Vũ Thành Trang, Sinh ngày 25/07/1989</v>
      </c>
      <c r="P2067" s="98">
        <v>13055566</v>
      </c>
      <c r="Q2067" s="98" t="s">
        <v>204</v>
      </c>
      <c r="R2067" s="98" t="s">
        <v>250</v>
      </c>
      <c r="S2067" s="98" t="s">
        <v>5355</v>
      </c>
      <c r="T2067" s="98" t="s">
        <v>65</v>
      </c>
      <c r="U2067" s="98" t="s">
        <v>5356</v>
      </c>
      <c r="V2067" s="98" t="s">
        <v>1212</v>
      </c>
      <c r="W2067" s="98" t="s">
        <v>276</v>
      </c>
      <c r="X2067" s="98">
        <v>3644</v>
      </c>
      <c r="Y2067" s="98" t="s">
        <v>4910</v>
      </c>
      <c r="Z2067" s="98" t="s">
        <v>4911</v>
      </c>
      <c r="AA2067" s="19">
        <f t="shared" si="130"/>
        <v>13055566</v>
      </c>
      <c r="AB2067" s="19">
        <f t="shared" si="131"/>
        <v>60340102</v>
      </c>
      <c r="AC2067" s="19" t="str">
        <f t="shared" si="132"/>
        <v>2</v>
      </c>
      <c r="AD2067" s="63" t="s">
        <v>4092</v>
      </c>
      <c r="AE2067" s="98"/>
    </row>
    <row r="2068" spans="1:31" s="99" customFormat="1" ht="20.25" customHeight="1" x14ac:dyDescent="0.25">
      <c r="A2068" s="92">
        <v>101</v>
      </c>
      <c r="B2068" s="93">
        <v>13055567</v>
      </c>
      <c r="C2068" s="92" t="s">
        <v>4688</v>
      </c>
      <c r="D2068" s="83" t="s">
        <v>3837</v>
      </c>
      <c r="E2068" s="20" t="s">
        <v>5357</v>
      </c>
      <c r="F2068" s="83" t="s">
        <v>44</v>
      </c>
      <c r="G2068" s="83" t="s">
        <v>5358</v>
      </c>
      <c r="H2068" s="83" t="s">
        <v>80</v>
      </c>
      <c r="I2068" s="83" t="s">
        <v>276</v>
      </c>
      <c r="J2068" s="77">
        <v>3644</v>
      </c>
      <c r="K2068" s="78" t="s">
        <v>4910</v>
      </c>
      <c r="L2068" s="19" t="s">
        <v>4911</v>
      </c>
      <c r="M2068" s="44">
        <v>60340102</v>
      </c>
      <c r="N2068" s="63" t="s">
        <v>4092</v>
      </c>
      <c r="O2068" s="19" t="str">
        <f t="shared" si="129"/>
        <v>Lê Đức Trọng, Sinh ngày 28/05/1987</v>
      </c>
      <c r="P2068" s="98">
        <v>13055567</v>
      </c>
      <c r="Q2068" s="98" t="s">
        <v>4688</v>
      </c>
      <c r="R2068" s="98" t="s">
        <v>3837</v>
      </c>
      <c r="S2068" s="98" t="s">
        <v>5357</v>
      </c>
      <c r="T2068" s="98" t="s">
        <v>44</v>
      </c>
      <c r="U2068" s="98" t="s">
        <v>5358</v>
      </c>
      <c r="V2068" s="98" t="s">
        <v>80</v>
      </c>
      <c r="W2068" s="98" t="s">
        <v>276</v>
      </c>
      <c r="X2068" s="98">
        <v>3644</v>
      </c>
      <c r="Y2068" s="98" t="s">
        <v>4910</v>
      </c>
      <c r="Z2068" s="98" t="s">
        <v>4911</v>
      </c>
      <c r="AA2068" s="19">
        <f t="shared" si="130"/>
        <v>13055567</v>
      </c>
      <c r="AB2068" s="19">
        <f t="shared" si="131"/>
        <v>60340102</v>
      </c>
      <c r="AC2068" s="19" t="str">
        <f t="shared" si="132"/>
        <v>2</v>
      </c>
      <c r="AD2068" s="63" t="s">
        <v>4092</v>
      </c>
      <c r="AE2068" s="98"/>
    </row>
    <row r="2069" spans="1:31" s="99" customFormat="1" ht="20.25" customHeight="1" x14ac:dyDescent="0.25">
      <c r="A2069" s="92">
        <v>102</v>
      </c>
      <c r="B2069" s="93">
        <v>13055568</v>
      </c>
      <c r="C2069" s="92" t="s">
        <v>5359</v>
      </c>
      <c r="D2069" s="83" t="s">
        <v>943</v>
      </c>
      <c r="E2069" s="20" t="s">
        <v>5360</v>
      </c>
      <c r="F2069" s="83" t="s">
        <v>44</v>
      </c>
      <c r="G2069" s="83" t="s">
        <v>5361</v>
      </c>
      <c r="H2069" s="83" t="s">
        <v>1165</v>
      </c>
      <c r="I2069" s="83" t="s">
        <v>276</v>
      </c>
      <c r="J2069" s="77">
        <v>3644</v>
      </c>
      <c r="K2069" s="78" t="s">
        <v>4910</v>
      </c>
      <c r="L2069" s="19" t="s">
        <v>4911</v>
      </c>
      <c r="M2069" s="44">
        <v>60340102</v>
      </c>
      <c r="N2069" s="63" t="s">
        <v>4092</v>
      </c>
      <c r="O2069" s="19" t="str">
        <f t="shared" si="129"/>
        <v>Ngô Việt Trung, Sinh ngày 25/11/1988</v>
      </c>
      <c r="P2069" s="98">
        <v>13055568</v>
      </c>
      <c r="Q2069" s="98" t="s">
        <v>5359</v>
      </c>
      <c r="R2069" s="98" t="s">
        <v>943</v>
      </c>
      <c r="S2069" s="98" t="s">
        <v>5360</v>
      </c>
      <c r="T2069" s="98" t="s">
        <v>44</v>
      </c>
      <c r="U2069" s="98" t="s">
        <v>5361</v>
      </c>
      <c r="V2069" s="98" t="s">
        <v>1165</v>
      </c>
      <c r="W2069" s="98" t="s">
        <v>276</v>
      </c>
      <c r="X2069" s="98">
        <v>3644</v>
      </c>
      <c r="Y2069" s="98" t="s">
        <v>4910</v>
      </c>
      <c r="Z2069" s="98" t="s">
        <v>4911</v>
      </c>
      <c r="AA2069" s="19">
        <f t="shared" si="130"/>
        <v>13055568</v>
      </c>
      <c r="AB2069" s="19">
        <f t="shared" si="131"/>
        <v>60340102</v>
      </c>
      <c r="AC2069" s="19" t="str">
        <f t="shared" si="132"/>
        <v>2</v>
      </c>
      <c r="AD2069" s="63" t="s">
        <v>4092</v>
      </c>
      <c r="AE2069" s="98"/>
    </row>
    <row r="2070" spans="1:31" s="99" customFormat="1" ht="20.25" customHeight="1" x14ac:dyDescent="0.25">
      <c r="A2070" s="92">
        <v>103</v>
      </c>
      <c r="B2070" s="93">
        <v>13055569</v>
      </c>
      <c r="C2070" s="92" t="s">
        <v>3362</v>
      </c>
      <c r="D2070" s="83" t="s">
        <v>3257</v>
      </c>
      <c r="E2070" s="20" t="s">
        <v>5362</v>
      </c>
      <c r="F2070" s="83" t="s">
        <v>44</v>
      </c>
      <c r="G2070" s="83" t="s">
        <v>5363</v>
      </c>
      <c r="H2070" s="83" t="s">
        <v>1139</v>
      </c>
      <c r="I2070" s="83" t="s">
        <v>276</v>
      </c>
      <c r="J2070" s="77">
        <v>3644</v>
      </c>
      <c r="K2070" s="78" t="s">
        <v>4910</v>
      </c>
      <c r="L2070" s="19" t="s">
        <v>4911</v>
      </c>
      <c r="M2070" s="44">
        <v>60340102</v>
      </c>
      <c r="N2070" s="63" t="s">
        <v>4092</v>
      </c>
      <c r="O2070" s="19" t="str">
        <f t="shared" si="129"/>
        <v>Cao Văn Tuân, Sinh ngày 16/09/1987</v>
      </c>
      <c r="P2070" s="98">
        <v>13055569</v>
      </c>
      <c r="Q2070" s="98" t="s">
        <v>3362</v>
      </c>
      <c r="R2070" s="98" t="s">
        <v>3257</v>
      </c>
      <c r="S2070" s="98" t="s">
        <v>5362</v>
      </c>
      <c r="T2070" s="98" t="s">
        <v>44</v>
      </c>
      <c r="U2070" s="98" t="s">
        <v>5363</v>
      </c>
      <c r="V2070" s="98" t="s">
        <v>1139</v>
      </c>
      <c r="W2070" s="98" t="s">
        <v>276</v>
      </c>
      <c r="X2070" s="98">
        <v>3644</v>
      </c>
      <c r="Y2070" s="98" t="s">
        <v>4910</v>
      </c>
      <c r="Z2070" s="98" t="s">
        <v>4911</v>
      </c>
      <c r="AA2070" s="19">
        <f t="shared" si="130"/>
        <v>13055569</v>
      </c>
      <c r="AB2070" s="19">
        <f t="shared" si="131"/>
        <v>60340102</v>
      </c>
      <c r="AC2070" s="19" t="str">
        <f t="shared" si="132"/>
        <v>2</v>
      </c>
      <c r="AD2070" s="63" t="s">
        <v>4092</v>
      </c>
      <c r="AE2070" s="98"/>
    </row>
    <row r="2071" spans="1:31" s="99" customFormat="1" ht="20.25" customHeight="1" x14ac:dyDescent="0.25">
      <c r="A2071" s="92">
        <v>104</v>
      </c>
      <c r="B2071" s="93">
        <v>13055570</v>
      </c>
      <c r="C2071" s="92" t="s">
        <v>5364</v>
      </c>
      <c r="D2071" s="83" t="s">
        <v>466</v>
      </c>
      <c r="E2071" s="20" t="s">
        <v>5365</v>
      </c>
      <c r="F2071" s="83" t="s">
        <v>44</v>
      </c>
      <c r="G2071" s="83" t="s">
        <v>5366</v>
      </c>
      <c r="H2071" s="83" t="s">
        <v>46</v>
      </c>
      <c r="I2071" s="83" t="s">
        <v>276</v>
      </c>
      <c r="J2071" s="77">
        <v>3644</v>
      </c>
      <c r="K2071" s="78" t="s">
        <v>4910</v>
      </c>
      <c r="L2071" s="19" t="s">
        <v>4911</v>
      </c>
      <c r="M2071" s="44">
        <v>60340102</v>
      </c>
      <c r="N2071" s="63" t="s">
        <v>4092</v>
      </c>
      <c r="O2071" s="19" t="str">
        <f t="shared" si="129"/>
        <v>Trang Công Tuấn, Sinh ngày 28/09/1990</v>
      </c>
      <c r="P2071" s="98">
        <v>13055570</v>
      </c>
      <c r="Q2071" s="98" t="s">
        <v>5364</v>
      </c>
      <c r="R2071" s="98" t="s">
        <v>466</v>
      </c>
      <c r="S2071" s="98" t="s">
        <v>5365</v>
      </c>
      <c r="T2071" s="98" t="s">
        <v>44</v>
      </c>
      <c r="U2071" s="98" t="s">
        <v>5366</v>
      </c>
      <c r="V2071" s="98" t="s">
        <v>46</v>
      </c>
      <c r="W2071" s="98" t="s">
        <v>276</v>
      </c>
      <c r="X2071" s="98">
        <v>3644</v>
      </c>
      <c r="Y2071" s="98" t="s">
        <v>4910</v>
      </c>
      <c r="Z2071" s="98" t="s">
        <v>4911</v>
      </c>
      <c r="AA2071" s="19">
        <f t="shared" si="130"/>
        <v>13055570</v>
      </c>
      <c r="AB2071" s="19">
        <f t="shared" si="131"/>
        <v>60340102</v>
      </c>
      <c r="AC2071" s="19" t="str">
        <f t="shared" si="132"/>
        <v>2</v>
      </c>
      <c r="AD2071" s="63" t="s">
        <v>4092</v>
      </c>
      <c r="AE2071" s="98"/>
    </row>
    <row r="2072" spans="1:31" s="99" customFormat="1" ht="20.25" customHeight="1" x14ac:dyDescent="0.25">
      <c r="A2072" s="92">
        <v>105</v>
      </c>
      <c r="B2072" s="93">
        <v>13055571</v>
      </c>
      <c r="C2072" s="92" t="s">
        <v>4484</v>
      </c>
      <c r="D2072" s="83" t="s">
        <v>466</v>
      </c>
      <c r="E2072" s="20" t="s">
        <v>5367</v>
      </c>
      <c r="F2072" s="83" t="s">
        <v>44</v>
      </c>
      <c r="G2072" s="83" t="s">
        <v>1640</v>
      </c>
      <c r="H2072" s="83" t="s">
        <v>1376</v>
      </c>
      <c r="I2072" s="83" t="s">
        <v>276</v>
      </c>
      <c r="J2072" s="77">
        <v>3644</v>
      </c>
      <c r="K2072" s="78" t="s">
        <v>4910</v>
      </c>
      <c r="L2072" s="19" t="s">
        <v>4911</v>
      </c>
      <c r="M2072" s="44">
        <v>60340102</v>
      </c>
      <c r="N2072" s="63" t="s">
        <v>4092</v>
      </c>
      <c r="O2072" s="19" t="str">
        <f t="shared" si="129"/>
        <v>Trần Duy Tuấn, Sinh ngày 14/02/1982</v>
      </c>
      <c r="P2072" s="98">
        <v>13055571</v>
      </c>
      <c r="Q2072" s="98" t="s">
        <v>4484</v>
      </c>
      <c r="R2072" s="98" t="s">
        <v>466</v>
      </c>
      <c r="S2072" s="98" t="s">
        <v>5367</v>
      </c>
      <c r="T2072" s="98" t="s">
        <v>44</v>
      </c>
      <c r="U2072" s="98" t="s">
        <v>1640</v>
      </c>
      <c r="V2072" s="98" t="s">
        <v>1376</v>
      </c>
      <c r="W2072" s="98" t="s">
        <v>276</v>
      </c>
      <c r="X2072" s="98">
        <v>3644</v>
      </c>
      <c r="Y2072" s="98" t="s">
        <v>4910</v>
      </c>
      <c r="Z2072" s="98" t="s">
        <v>4911</v>
      </c>
      <c r="AA2072" s="19">
        <f t="shared" si="130"/>
        <v>13055571</v>
      </c>
      <c r="AB2072" s="19">
        <f t="shared" si="131"/>
        <v>60340102</v>
      </c>
      <c r="AC2072" s="19" t="str">
        <f t="shared" si="132"/>
        <v>2</v>
      </c>
      <c r="AD2072" s="63" t="s">
        <v>4092</v>
      </c>
      <c r="AE2072" s="98"/>
    </row>
    <row r="2073" spans="1:31" s="99" customFormat="1" ht="20.25" customHeight="1" x14ac:dyDescent="0.25">
      <c r="A2073" s="92">
        <v>106</v>
      </c>
      <c r="B2073" s="93">
        <v>13055572</v>
      </c>
      <c r="C2073" s="92" t="s">
        <v>4020</v>
      </c>
      <c r="D2073" s="83" t="s">
        <v>262</v>
      </c>
      <c r="E2073" s="20" t="s">
        <v>5368</v>
      </c>
      <c r="F2073" s="83" t="s">
        <v>44</v>
      </c>
      <c r="G2073" s="83" t="s">
        <v>5369</v>
      </c>
      <c r="H2073" s="83" t="s">
        <v>46</v>
      </c>
      <c r="I2073" s="83" t="s">
        <v>276</v>
      </c>
      <c r="J2073" s="77">
        <v>3644</v>
      </c>
      <c r="K2073" s="78" t="s">
        <v>4910</v>
      </c>
      <c r="L2073" s="19" t="s">
        <v>4911</v>
      </c>
      <c r="M2073" s="44">
        <v>60340102</v>
      </c>
      <c r="N2073" s="63" t="s">
        <v>4092</v>
      </c>
      <c r="O2073" s="19" t="str">
        <f t="shared" si="129"/>
        <v>Lê Khánh Tùng, Sinh ngày 05/02/1984</v>
      </c>
      <c r="P2073" s="98">
        <v>13055572</v>
      </c>
      <c r="Q2073" s="98" t="s">
        <v>4020</v>
      </c>
      <c r="R2073" s="98" t="s">
        <v>262</v>
      </c>
      <c r="S2073" s="98" t="s">
        <v>5368</v>
      </c>
      <c r="T2073" s="98" t="s">
        <v>44</v>
      </c>
      <c r="U2073" s="98" t="s">
        <v>5369</v>
      </c>
      <c r="V2073" s="98" t="s">
        <v>46</v>
      </c>
      <c r="W2073" s="98" t="s">
        <v>276</v>
      </c>
      <c r="X2073" s="98">
        <v>3644</v>
      </c>
      <c r="Y2073" s="98" t="s">
        <v>4910</v>
      </c>
      <c r="Z2073" s="98" t="s">
        <v>4911</v>
      </c>
      <c r="AA2073" s="19">
        <f t="shared" si="130"/>
        <v>13055572</v>
      </c>
      <c r="AB2073" s="19">
        <f t="shared" si="131"/>
        <v>60340102</v>
      </c>
      <c r="AC2073" s="19" t="str">
        <f t="shared" si="132"/>
        <v>2</v>
      </c>
      <c r="AD2073" s="63" t="s">
        <v>4092</v>
      </c>
      <c r="AE2073" s="98"/>
    </row>
    <row r="2074" spans="1:31" s="99" customFormat="1" ht="20.25" customHeight="1" x14ac:dyDescent="0.25">
      <c r="A2074" s="92">
        <v>107</v>
      </c>
      <c r="B2074" s="93">
        <v>13055573</v>
      </c>
      <c r="C2074" s="92" t="s">
        <v>460</v>
      </c>
      <c r="D2074" s="83" t="s">
        <v>262</v>
      </c>
      <c r="E2074" s="20" t="s">
        <v>5370</v>
      </c>
      <c r="F2074" s="83" t="s">
        <v>44</v>
      </c>
      <c r="G2074" s="83" t="s">
        <v>5371</v>
      </c>
      <c r="H2074" s="83" t="s">
        <v>46</v>
      </c>
      <c r="I2074" s="83" t="s">
        <v>276</v>
      </c>
      <c r="J2074" s="77">
        <v>3644</v>
      </c>
      <c r="K2074" s="78" t="s">
        <v>4910</v>
      </c>
      <c r="L2074" s="19" t="s">
        <v>4911</v>
      </c>
      <c r="M2074" s="44">
        <v>60340102</v>
      </c>
      <c r="N2074" s="63" t="s">
        <v>4092</v>
      </c>
      <c r="O2074" s="19" t="str">
        <f t="shared" si="129"/>
        <v>Nguyễn Việt Tùng, Sinh ngày 02/02/1991</v>
      </c>
      <c r="P2074" s="98">
        <v>13055573</v>
      </c>
      <c r="Q2074" s="98" t="s">
        <v>460</v>
      </c>
      <c r="R2074" s="98" t="s">
        <v>262</v>
      </c>
      <c r="S2074" s="98" t="s">
        <v>5370</v>
      </c>
      <c r="T2074" s="98" t="s">
        <v>44</v>
      </c>
      <c r="U2074" s="98" t="s">
        <v>5371</v>
      </c>
      <c r="V2074" s="98" t="s">
        <v>46</v>
      </c>
      <c r="W2074" s="98" t="s">
        <v>276</v>
      </c>
      <c r="X2074" s="98">
        <v>3644</v>
      </c>
      <c r="Y2074" s="98" t="s">
        <v>4910</v>
      </c>
      <c r="Z2074" s="98" t="s">
        <v>4911</v>
      </c>
      <c r="AA2074" s="19">
        <f t="shared" si="130"/>
        <v>13055573</v>
      </c>
      <c r="AB2074" s="19">
        <f t="shared" si="131"/>
        <v>60340102</v>
      </c>
      <c r="AC2074" s="19" t="str">
        <f t="shared" si="132"/>
        <v>2</v>
      </c>
      <c r="AD2074" s="63" t="s">
        <v>4092</v>
      </c>
      <c r="AE2074" s="98"/>
    </row>
    <row r="2075" spans="1:31" s="99" customFormat="1" ht="20.25" customHeight="1" x14ac:dyDescent="0.25">
      <c r="A2075" s="92">
        <v>108</v>
      </c>
      <c r="B2075" s="93">
        <v>13055574</v>
      </c>
      <c r="C2075" s="92" t="s">
        <v>291</v>
      </c>
      <c r="D2075" s="83" t="s">
        <v>975</v>
      </c>
      <c r="E2075" s="20" t="s">
        <v>5372</v>
      </c>
      <c r="F2075" s="83" t="s">
        <v>44</v>
      </c>
      <c r="G2075" s="83" t="s">
        <v>2611</v>
      </c>
      <c r="H2075" s="83" t="s">
        <v>1212</v>
      </c>
      <c r="I2075" s="83" t="s">
        <v>276</v>
      </c>
      <c r="J2075" s="77">
        <v>3644</v>
      </c>
      <c r="K2075" s="78" t="s">
        <v>4910</v>
      </c>
      <c r="L2075" s="19" t="s">
        <v>4911</v>
      </c>
      <c r="M2075" s="44">
        <v>60340102</v>
      </c>
      <c r="N2075" s="63" t="s">
        <v>4092</v>
      </c>
      <c r="O2075" s="19" t="str">
        <f t="shared" si="129"/>
        <v>Nguyễn Văn Tuyên, Sinh ngày 01/09/1979</v>
      </c>
      <c r="P2075" s="98">
        <v>13055574</v>
      </c>
      <c r="Q2075" s="98" t="s">
        <v>291</v>
      </c>
      <c r="R2075" s="98" t="s">
        <v>975</v>
      </c>
      <c r="S2075" s="98" t="s">
        <v>5372</v>
      </c>
      <c r="T2075" s="98" t="s">
        <v>44</v>
      </c>
      <c r="U2075" s="98" t="s">
        <v>2611</v>
      </c>
      <c r="V2075" s="98" t="s">
        <v>1212</v>
      </c>
      <c r="W2075" s="98" t="s">
        <v>276</v>
      </c>
      <c r="X2075" s="98">
        <v>3644</v>
      </c>
      <c r="Y2075" s="98" t="s">
        <v>4910</v>
      </c>
      <c r="Z2075" s="98" t="s">
        <v>4911</v>
      </c>
      <c r="AA2075" s="19">
        <f t="shared" si="130"/>
        <v>13055574</v>
      </c>
      <c r="AB2075" s="19">
        <f t="shared" si="131"/>
        <v>60340102</v>
      </c>
      <c r="AC2075" s="19" t="str">
        <f t="shared" si="132"/>
        <v>2</v>
      </c>
      <c r="AD2075" s="63" t="s">
        <v>4092</v>
      </c>
      <c r="AE2075" s="98"/>
    </row>
    <row r="2076" spans="1:31" s="99" customFormat="1" ht="20.25" customHeight="1" x14ac:dyDescent="0.25">
      <c r="A2076" s="92">
        <v>109</v>
      </c>
      <c r="B2076" s="93">
        <v>13055575</v>
      </c>
      <c r="C2076" s="92" t="s">
        <v>600</v>
      </c>
      <c r="D2076" s="83" t="s">
        <v>659</v>
      </c>
      <c r="E2076" s="20" t="s">
        <v>5373</v>
      </c>
      <c r="F2076" s="83" t="s">
        <v>44</v>
      </c>
      <c r="G2076" s="83" t="s">
        <v>5374</v>
      </c>
      <c r="H2076" s="83" t="s">
        <v>46</v>
      </c>
      <c r="I2076" s="83" t="s">
        <v>276</v>
      </c>
      <c r="J2076" s="77">
        <v>3644</v>
      </c>
      <c r="K2076" s="78" t="s">
        <v>4910</v>
      </c>
      <c r="L2076" s="19" t="s">
        <v>4911</v>
      </c>
      <c r="M2076" s="44">
        <v>60340102</v>
      </c>
      <c r="N2076" s="63" t="s">
        <v>4092</v>
      </c>
      <c r="O2076" s="19" t="str">
        <f t="shared" si="129"/>
        <v>Nguyễn Mạnh Việt, Sinh ngày 31/07/1987</v>
      </c>
      <c r="P2076" s="98">
        <v>13055575</v>
      </c>
      <c r="Q2076" s="98" t="s">
        <v>600</v>
      </c>
      <c r="R2076" s="98" t="s">
        <v>659</v>
      </c>
      <c r="S2076" s="98" t="s">
        <v>5373</v>
      </c>
      <c r="T2076" s="98" t="s">
        <v>44</v>
      </c>
      <c r="U2076" s="98" t="s">
        <v>5374</v>
      </c>
      <c r="V2076" s="98" t="s">
        <v>46</v>
      </c>
      <c r="W2076" s="98" t="s">
        <v>276</v>
      </c>
      <c r="X2076" s="98">
        <v>3644</v>
      </c>
      <c r="Y2076" s="98" t="s">
        <v>4910</v>
      </c>
      <c r="Z2076" s="98" t="s">
        <v>4911</v>
      </c>
      <c r="AA2076" s="19">
        <f t="shared" si="130"/>
        <v>13055575</v>
      </c>
      <c r="AB2076" s="19">
        <f t="shared" si="131"/>
        <v>60340102</v>
      </c>
      <c r="AC2076" s="19" t="str">
        <f t="shared" si="132"/>
        <v>2</v>
      </c>
      <c r="AD2076" s="63" t="s">
        <v>4092</v>
      </c>
      <c r="AE2076" s="98"/>
    </row>
    <row r="2077" spans="1:31" s="99" customFormat="1" ht="20.25" customHeight="1" x14ac:dyDescent="0.25">
      <c r="A2077" s="92">
        <v>1</v>
      </c>
      <c r="B2077" s="93">
        <v>13055576</v>
      </c>
      <c r="C2077" s="92" t="s">
        <v>5375</v>
      </c>
      <c r="D2077" s="83" t="s">
        <v>86</v>
      </c>
      <c r="E2077" s="20" t="s">
        <v>5376</v>
      </c>
      <c r="F2077" s="83" t="s">
        <v>65</v>
      </c>
      <c r="G2077" s="83" t="s">
        <v>5377</v>
      </c>
      <c r="H2077" s="83" t="s">
        <v>180</v>
      </c>
      <c r="I2077" s="83" t="s">
        <v>494</v>
      </c>
      <c r="J2077" s="77">
        <v>3644</v>
      </c>
      <c r="K2077" s="78" t="s">
        <v>4910</v>
      </c>
      <c r="L2077" s="19" t="s">
        <v>4911</v>
      </c>
      <c r="M2077" s="59">
        <v>60340410</v>
      </c>
      <c r="N2077" s="63" t="s">
        <v>4092</v>
      </c>
      <c r="O2077" s="19" t="str">
        <f t="shared" si="129"/>
        <v>Đặng Thị Vân Anh, Sinh ngày 13/06/1975</v>
      </c>
      <c r="P2077" s="98">
        <v>13055576</v>
      </c>
      <c r="Q2077" s="98" t="s">
        <v>5375</v>
      </c>
      <c r="R2077" s="98" t="s">
        <v>86</v>
      </c>
      <c r="S2077" s="98" t="s">
        <v>5376</v>
      </c>
      <c r="T2077" s="98" t="s">
        <v>65</v>
      </c>
      <c r="U2077" s="98" t="s">
        <v>5377</v>
      </c>
      <c r="V2077" s="98" t="s">
        <v>180</v>
      </c>
      <c r="W2077" s="98" t="s">
        <v>494</v>
      </c>
      <c r="X2077" s="98">
        <v>3644</v>
      </c>
      <c r="Y2077" s="98" t="s">
        <v>4910</v>
      </c>
      <c r="Z2077" s="98" t="s">
        <v>4911</v>
      </c>
      <c r="AA2077" s="19">
        <f t="shared" si="130"/>
        <v>13055576</v>
      </c>
      <c r="AB2077" s="19">
        <f t="shared" si="131"/>
        <v>60340410</v>
      </c>
      <c r="AC2077" s="19" t="str">
        <f t="shared" si="132"/>
        <v>2</v>
      </c>
      <c r="AD2077" s="63" t="s">
        <v>4092</v>
      </c>
      <c r="AE2077" s="98"/>
    </row>
    <row r="2078" spans="1:31" s="99" customFormat="1" ht="20.25" customHeight="1" x14ac:dyDescent="0.25">
      <c r="A2078" s="92">
        <v>2</v>
      </c>
      <c r="B2078" s="93">
        <v>13055578</v>
      </c>
      <c r="C2078" s="92" t="s">
        <v>801</v>
      </c>
      <c r="D2078" s="83" t="s">
        <v>42</v>
      </c>
      <c r="E2078" s="20" t="s">
        <v>5378</v>
      </c>
      <c r="F2078" s="83" t="s">
        <v>65</v>
      </c>
      <c r="G2078" s="83" t="s">
        <v>5379</v>
      </c>
      <c r="H2078" s="83" t="s">
        <v>108</v>
      </c>
      <c r="I2078" s="83" t="s">
        <v>494</v>
      </c>
      <c r="J2078" s="77">
        <v>3644</v>
      </c>
      <c r="K2078" s="78" t="s">
        <v>4910</v>
      </c>
      <c r="L2078" s="19" t="s">
        <v>4911</v>
      </c>
      <c r="M2078" s="59">
        <v>60340410</v>
      </c>
      <c r="N2078" s="63" t="s">
        <v>4092</v>
      </c>
      <c r="O2078" s="19" t="str">
        <f t="shared" si="129"/>
        <v>Nguyễn Ngọc Ánh, Sinh ngày 08/11/1989</v>
      </c>
      <c r="P2078" s="98">
        <v>13055578</v>
      </c>
      <c r="Q2078" s="98" t="s">
        <v>801</v>
      </c>
      <c r="R2078" s="98" t="s">
        <v>42</v>
      </c>
      <c r="S2078" s="98" t="s">
        <v>5378</v>
      </c>
      <c r="T2078" s="98" t="s">
        <v>65</v>
      </c>
      <c r="U2078" s="98" t="s">
        <v>5379</v>
      </c>
      <c r="V2078" s="98" t="s">
        <v>108</v>
      </c>
      <c r="W2078" s="98" t="s">
        <v>494</v>
      </c>
      <c r="X2078" s="98">
        <v>3644</v>
      </c>
      <c r="Y2078" s="98" t="s">
        <v>4910</v>
      </c>
      <c r="Z2078" s="98" t="s">
        <v>4911</v>
      </c>
      <c r="AA2078" s="19">
        <f t="shared" si="130"/>
        <v>13055578</v>
      </c>
      <c r="AB2078" s="19">
        <f t="shared" si="131"/>
        <v>60340410</v>
      </c>
      <c r="AC2078" s="19" t="str">
        <f t="shared" si="132"/>
        <v>2</v>
      </c>
      <c r="AD2078" s="63" t="s">
        <v>4092</v>
      </c>
      <c r="AE2078" s="98"/>
    </row>
    <row r="2079" spans="1:31" s="99" customFormat="1" ht="20.25" customHeight="1" x14ac:dyDescent="0.25">
      <c r="A2079" s="92">
        <v>3</v>
      </c>
      <c r="B2079" s="93">
        <v>13055579</v>
      </c>
      <c r="C2079" s="92" t="s">
        <v>3220</v>
      </c>
      <c r="D2079" s="83" t="s">
        <v>679</v>
      </c>
      <c r="E2079" s="20" t="s">
        <v>5380</v>
      </c>
      <c r="F2079" s="83" t="s">
        <v>65</v>
      </c>
      <c r="G2079" s="83" t="s">
        <v>4740</v>
      </c>
      <c r="H2079" s="83" t="s">
        <v>2129</v>
      </c>
      <c r="I2079" s="83" t="s">
        <v>494</v>
      </c>
      <c r="J2079" s="77">
        <v>3644</v>
      </c>
      <c r="K2079" s="78" t="s">
        <v>4910</v>
      </c>
      <c r="L2079" s="19" t="s">
        <v>4911</v>
      </c>
      <c r="M2079" s="59">
        <v>60340410</v>
      </c>
      <c r="N2079" s="63" t="s">
        <v>4092</v>
      </c>
      <c r="O2079" s="19" t="str">
        <f t="shared" si="129"/>
        <v>Đào Thị Bích, Sinh ngày 17/01/1987</v>
      </c>
      <c r="P2079" s="98">
        <v>13055579</v>
      </c>
      <c r="Q2079" s="98" t="s">
        <v>3220</v>
      </c>
      <c r="R2079" s="98" t="s">
        <v>679</v>
      </c>
      <c r="S2079" s="98" t="s">
        <v>5380</v>
      </c>
      <c r="T2079" s="98" t="s">
        <v>65</v>
      </c>
      <c r="U2079" s="98" t="s">
        <v>4740</v>
      </c>
      <c r="V2079" s="98" t="s">
        <v>2129</v>
      </c>
      <c r="W2079" s="98" t="s">
        <v>494</v>
      </c>
      <c r="X2079" s="98">
        <v>3644</v>
      </c>
      <c r="Y2079" s="98" t="s">
        <v>4910</v>
      </c>
      <c r="Z2079" s="98" t="s">
        <v>4911</v>
      </c>
      <c r="AA2079" s="19">
        <f t="shared" si="130"/>
        <v>13055579</v>
      </c>
      <c r="AB2079" s="19">
        <f t="shared" si="131"/>
        <v>60340410</v>
      </c>
      <c r="AC2079" s="19" t="str">
        <f t="shared" si="132"/>
        <v>2</v>
      </c>
      <c r="AD2079" s="63" t="s">
        <v>4092</v>
      </c>
      <c r="AE2079" s="98"/>
    </row>
    <row r="2080" spans="1:31" s="99" customFormat="1" ht="20.25" customHeight="1" x14ac:dyDescent="0.25">
      <c r="A2080" s="92">
        <v>4</v>
      </c>
      <c r="B2080" s="93">
        <v>13055580</v>
      </c>
      <c r="C2080" s="92" t="s">
        <v>2725</v>
      </c>
      <c r="D2080" s="83" t="s">
        <v>499</v>
      </c>
      <c r="E2080" s="20" t="s">
        <v>5381</v>
      </c>
      <c r="F2080" s="83" t="s">
        <v>44</v>
      </c>
      <c r="G2080" s="83" t="s">
        <v>810</v>
      </c>
      <c r="H2080" s="83" t="s">
        <v>1212</v>
      </c>
      <c r="I2080" s="83" t="s">
        <v>494</v>
      </c>
      <c r="J2080" s="77">
        <v>3644</v>
      </c>
      <c r="K2080" s="78" t="s">
        <v>4910</v>
      </c>
      <c r="L2080" s="19" t="s">
        <v>4911</v>
      </c>
      <c r="M2080" s="59">
        <v>60340410</v>
      </c>
      <c r="N2080" s="63" t="s">
        <v>4092</v>
      </c>
      <c r="O2080" s="19" t="str">
        <f t="shared" si="129"/>
        <v>Lê Bình, Sinh ngày 05/05/1980</v>
      </c>
      <c r="P2080" s="98">
        <v>13055580</v>
      </c>
      <c r="Q2080" s="98" t="s">
        <v>2725</v>
      </c>
      <c r="R2080" s="98" t="s">
        <v>499</v>
      </c>
      <c r="S2080" s="98" t="s">
        <v>5381</v>
      </c>
      <c r="T2080" s="98" t="s">
        <v>44</v>
      </c>
      <c r="U2080" s="98" t="s">
        <v>810</v>
      </c>
      <c r="V2080" s="98" t="s">
        <v>1212</v>
      </c>
      <c r="W2080" s="98" t="s">
        <v>494</v>
      </c>
      <c r="X2080" s="98">
        <v>3644</v>
      </c>
      <c r="Y2080" s="98" t="s">
        <v>4910</v>
      </c>
      <c r="Z2080" s="98" t="s">
        <v>4911</v>
      </c>
      <c r="AA2080" s="19">
        <f t="shared" si="130"/>
        <v>13055580</v>
      </c>
      <c r="AB2080" s="19">
        <f t="shared" si="131"/>
        <v>60340410</v>
      </c>
      <c r="AC2080" s="19" t="str">
        <f t="shared" si="132"/>
        <v>2</v>
      </c>
      <c r="AD2080" s="63" t="s">
        <v>4092</v>
      </c>
      <c r="AE2080" s="98"/>
    </row>
    <row r="2081" spans="1:31" s="99" customFormat="1" ht="20.25" customHeight="1" x14ac:dyDescent="0.25">
      <c r="A2081" s="92">
        <v>5</v>
      </c>
      <c r="B2081" s="93">
        <v>13055581</v>
      </c>
      <c r="C2081" s="92" t="s">
        <v>422</v>
      </c>
      <c r="D2081" s="83" t="s">
        <v>499</v>
      </c>
      <c r="E2081" s="20" t="s">
        <v>5382</v>
      </c>
      <c r="F2081" s="83" t="s">
        <v>44</v>
      </c>
      <c r="G2081" s="83" t="s">
        <v>5383</v>
      </c>
      <c r="H2081" s="83" t="s">
        <v>46</v>
      </c>
      <c r="I2081" s="83" t="s">
        <v>494</v>
      </c>
      <c r="J2081" s="77">
        <v>3644</v>
      </c>
      <c r="K2081" s="78" t="s">
        <v>4910</v>
      </c>
      <c r="L2081" s="19" t="s">
        <v>4911</v>
      </c>
      <c r="M2081" s="59">
        <v>60340410</v>
      </c>
      <c r="N2081" s="63" t="s">
        <v>4092</v>
      </c>
      <c r="O2081" s="19" t="str">
        <f t="shared" si="129"/>
        <v>Lê Thanh Bình, Sinh ngày 08/08/1980</v>
      </c>
      <c r="P2081" s="98">
        <v>13055581</v>
      </c>
      <c r="Q2081" s="98" t="s">
        <v>422</v>
      </c>
      <c r="R2081" s="98" t="s">
        <v>499</v>
      </c>
      <c r="S2081" s="98" t="s">
        <v>5382</v>
      </c>
      <c r="T2081" s="98" t="s">
        <v>44</v>
      </c>
      <c r="U2081" s="98" t="s">
        <v>5383</v>
      </c>
      <c r="V2081" s="98" t="s">
        <v>46</v>
      </c>
      <c r="W2081" s="98" t="s">
        <v>494</v>
      </c>
      <c r="X2081" s="98">
        <v>3644</v>
      </c>
      <c r="Y2081" s="98" t="s">
        <v>4910</v>
      </c>
      <c r="Z2081" s="98" t="s">
        <v>4911</v>
      </c>
      <c r="AA2081" s="19">
        <f t="shared" si="130"/>
        <v>13055581</v>
      </c>
      <c r="AB2081" s="19">
        <f t="shared" si="131"/>
        <v>60340410</v>
      </c>
      <c r="AC2081" s="19" t="str">
        <f t="shared" si="132"/>
        <v>2</v>
      </c>
      <c r="AD2081" s="63" t="s">
        <v>4092</v>
      </c>
      <c r="AE2081" s="98"/>
    </row>
    <row r="2082" spans="1:31" s="99" customFormat="1" ht="20.25" customHeight="1" x14ac:dyDescent="0.25">
      <c r="A2082" s="92">
        <v>6</v>
      </c>
      <c r="B2082" s="93">
        <v>13055582</v>
      </c>
      <c r="C2082" s="92" t="s">
        <v>3386</v>
      </c>
      <c r="D2082" s="83" t="s">
        <v>2593</v>
      </c>
      <c r="E2082" s="20" t="s">
        <v>5384</v>
      </c>
      <c r="F2082" s="83" t="s">
        <v>65</v>
      </c>
      <c r="G2082" s="83" t="s">
        <v>1243</v>
      </c>
      <c r="H2082" s="83" t="s">
        <v>1212</v>
      </c>
      <c r="I2082" s="83" t="s">
        <v>494</v>
      </c>
      <c r="J2082" s="77">
        <v>3644</v>
      </c>
      <c r="K2082" s="78" t="s">
        <v>4910</v>
      </c>
      <c r="L2082" s="19" t="s">
        <v>4911</v>
      </c>
      <c r="M2082" s="59">
        <v>60340410</v>
      </c>
      <c r="N2082" s="63" t="s">
        <v>4092</v>
      </c>
      <c r="O2082" s="19" t="str">
        <f t="shared" si="129"/>
        <v>Vương Thị Châm, Sinh ngày 10/09/1988</v>
      </c>
      <c r="P2082" s="98">
        <v>13055582</v>
      </c>
      <c r="Q2082" s="98" t="s">
        <v>3386</v>
      </c>
      <c r="R2082" s="98" t="s">
        <v>2593</v>
      </c>
      <c r="S2082" s="98" t="s">
        <v>5384</v>
      </c>
      <c r="T2082" s="98" t="s">
        <v>65</v>
      </c>
      <c r="U2082" s="98" t="s">
        <v>1243</v>
      </c>
      <c r="V2082" s="98" t="s">
        <v>1212</v>
      </c>
      <c r="W2082" s="98" t="s">
        <v>494</v>
      </c>
      <c r="X2082" s="98">
        <v>3644</v>
      </c>
      <c r="Y2082" s="98" t="s">
        <v>4910</v>
      </c>
      <c r="Z2082" s="98" t="s">
        <v>4911</v>
      </c>
      <c r="AA2082" s="19">
        <f t="shared" si="130"/>
        <v>13055582</v>
      </c>
      <c r="AB2082" s="19">
        <f t="shared" si="131"/>
        <v>60340410</v>
      </c>
      <c r="AC2082" s="19" t="str">
        <f t="shared" si="132"/>
        <v>2</v>
      </c>
      <c r="AD2082" s="63" t="s">
        <v>4092</v>
      </c>
      <c r="AE2082" s="98"/>
    </row>
    <row r="2083" spans="1:31" s="99" customFormat="1" ht="20.25" customHeight="1" x14ac:dyDescent="0.25">
      <c r="A2083" s="92">
        <v>7</v>
      </c>
      <c r="B2083" s="93">
        <v>13055583</v>
      </c>
      <c r="C2083" s="92" t="s">
        <v>5172</v>
      </c>
      <c r="D2083" s="83" t="s">
        <v>2599</v>
      </c>
      <c r="E2083" s="20" t="s">
        <v>5385</v>
      </c>
      <c r="F2083" s="83" t="s">
        <v>65</v>
      </c>
      <c r="G2083" s="83" t="s">
        <v>5386</v>
      </c>
      <c r="H2083" s="83" t="s">
        <v>46</v>
      </c>
      <c r="I2083" s="83" t="s">
        <v>494</v>
      </c>
      <c r="J2083" s="77">
        <v>3644</v>
      </c>
      <c r="K2083" s="78" t="s">
        <v>4910</v>
      </c>
      <c r="L2083" s="19" t="s">
        <v>4911</v>
      </c>
      <c r="M2083" s="59">
        <v>60340410</v>
      </c>
      <c r="N2083" s="63" t="s">
        <v>4092</v>
      </c>
      <c r="O2083" s="19" t="str">
        <f t="shared" si="129"/>
        <v>Ngô Lan Chi, Sinh ngày 05/05/1989</v>
      </c>
      <c r="P2083" s="98">
        <v>13055583</v>
      </c>
      <c r="Q2083" s="98" t="s">
        <v>5172</v>
      </c>
      <c r="R2083" s="98" t="s">
        <v>2599</v>
      </c>
      <c r="S2083" s="98" t="s">
        <v>5385</v>
      </c>
      <c r="T2083" s="98" t="s">
        <v>65</v>
      </c>
      <c r="U2083" s="98" t="s">
        <v>5386</v>
      </c>
      <c r="V2083" s="98" t="s">
        <v>46</v>
      </c>
      <c r="W2083" s="98" t="s">
        <v>494</v>
      </c>
      <c r="X2083" s="98">
        <v>3644</v>
      </c>
      <c r="Y2083" s="98" t="s">
        <v>4910</v>
      </c>
      <c r="Z2083" s="98" t="s">
        <v>4911</v>
      </c>
      <c r="AA2083" s="19">
        <f t="shared" si="130"/>
        <v>13055583</v>
      </c>
      <c r="AB2083" s="19">
        <f t="shared" si="131"/>
        <v>60340410</v>
      </c>
      <c r="AC2083" s="19" t="str">
        <f t="shared" si="132"/>
        <v>2</v>
      </c>
      <c r="AD2083" s="63" t="s">
        <v>4092</v>
      </c>
      <c r="AE2083" s="98"/>
    </row>
    <row r="2084" spans="1:31" s="99" customFormat="1" ht="20.25" customHeight="1" x14ac:dyDescent="0.25">
      <c r="A2084" s="92">
        <v>8</v>
      </c>
      <c r="B2084" s="93">
        <v>13055584</v>
      </c>
      <c r="C2084" s="92" t="s">
        <v>5387</v>
      </c>
      <c r="D2084" s="83" t="s">
        <v>1650</v>
      </c>
      <c r="E2084" s="20" t="s">
        <v>5388</v>
      </c>
      <c r="F2084" s="83" t="s">
        <v>44</v>
      </c>
      <c r="G2084" s="83" t="s">
        <v>5389</v>
      </c>
      <c r="H2084" s="83" t="s">
        <v>708</v>
      </c>
      <c r="I2084" s="83" t="s">
        <v>494</v>
      </c>
      <c r="J2084" s="77">
        <v>3644</v>
      </c>
      <c r="K2084" s="78" t="s">
        <v>4910</v>
      </c>
      <c r="L2084" s="19" t="s">
        <v>4911</v>
      </c>
      <c r="M2084" s="59">
        <v>60340410</v>
      </c>
      <c r="N2084" s="63" t="s">
        <v>4092</v>
      </c>
      <c r="O2084" s="19" t="str">
        <f t="shared" si="129"/>
        <v>Đỗ Đình Chính, Sinh ngày 18/10/1969</v>
      </c>
      <c r="P2084" s="98">
        <v>13055584</v>
      </c>
      <c r="Q2084" s="98" t="s">
        <v>5387</v>
      </c>
      <c r="R2084" s="98" t="s">
        <v>1650</v>
      </c>
      <c r="S2084" s="98" t="s">
        <v>5388</v>
      </c>
      <c r="T2084" s="98" t="s">
        <v>44</v>
      </c>
      <c r="U2084" s="98" t="s">
        <v>5389</v>
      </c>
      <c r="V2084" s="98" t="s">
        <v>708</v>
      </c>
      <c r="W2084" s="98" t="s">
        <v>494</v>
      </c>
      <c r="X2084" s="98">
        <v>3644</v>
      </c>
      <c r="Y2084" s="98" t="s">
        <v>4910</v>
      </c>
      <c r="Z2084" s="98" t="s">
        <v>4911</v>
      </c>
      <c r="AA2084" s="19">
        <f t="shared" si="130"/>
        <v>13055584</v>
      </c>
      <c r="AB2084" s="19">
        <f t="shared" si="131"/>
        <v>60340410</v>
      </c>
      <c r="AC2084" s="19" t="str">
        <f t="shared" si="132"/>
        <v>2</v>
      </c>
      <c r="AD2084" s="63" t="s">
        <v>4092</v>
      </c>
      <c r="AE2084" s="98"/>
    </row>
    <row r="2085" spans="1:31" s="99" customFormat="1" ht="20.25" customHeight="1" x14ac:dyDescent="0.25">
      <c r="A2085" s="92">
        <v>9</v>
      </c>
      <c r="B2085" s="93">
        <v>13055585</v>
      </c>
      <c r="C2085" s="92" t="s">
        <v>4106</v>
      </c>
      <c r="D2085" s="83" t="s">
        <v>1650</v>
      </c>
      <c r="E2085" s="20" t="s">
        <v>5390</v>
      </c>
      <c r="F2085" s="83" t="s">
        <v>44</v>
      </c>
      <c r="G2085" s="83" t="s">
        <v>5391</v>
      </c>
      <c r="H2085" s="83" t="s">
        <v>1212</v>
      </c>
      <c r="I2085" s="83" t="s">
        <v>494</v>
      </c>
      <c r="J2085" s="77">
        <v>3644</v>
      </c>
      <c r="K2085" s="78" t="s">
        <v>4910</v>
      </c>
      <c r="L2085" s="19" t="s">
        <v>4911</v>
      </c>
      <c r="M2085" s="59">
        <v>60340410</v>
      </c>
      <c r="N2085" s="63" t="s">
        <v>4092</v>
      </c>
      <c r="O2085" s="19" t="str">
        <f t="shared" si="129"/>
        <v>Đỗ Huy Chính, Sinh ngày 30/04/1969</v>
      </c>
      <c r="P2085" s="98">
        <v>13055585</v>
      </c>
      <c r="Q2085" s="98" t="s">
        <v>4106</v>
      </c>
      <c r="R2085" s="98" t="s">
        <v>1650</v>
      </c>
      <c r="S2085" s="98" t="s">
        <v>5390</v>
      </c>
      <c r="T2085" s="98" t="s">
        <v>44</v>
      </c>
      <c r="U2085" s="98" t="s">
        <v>5391</v>
      </c>
      <c r="V2085" s="98" t="s">
        <v>1212</v>
      </c>
      <c r="W2085" s="98" t="s">
        <v>494</v>
      </c>
      <c r="X2085" s="98">
        <v>3644</v>
      </c>
      <c r="Y2085" s="98" t="s">
        <v>4910</v>
      </c>
      <c r="Z2085" s="98" t="s">
        <v>4911</v>
      </c>
      <c r="AA2085" s="19">
        <f t="shared" si="130"/>
        <v>13055585</v>
      </c>
      <c r="AB2085" s="19">
        <f t="shared" si="131"/>
        <v>60340410</v>
      </c>
      <c r="AC2085" s="19" t="str">
        <f t="shared" si="132"/>
        <v>2</v>
      </c>
      <c r="AD2085" s="63" t="s">
        <v>4092</v>
      </c>
      <c r="AE2085" s="98"/>
    </row>
    <row r="2086" spans="1:31" s="99" customFormat="1" ht="20.25" customHeight="1" x14ac:dyDescent="0.25">
      <c r="A2086" s="92">
        <v>10</v>
      </c>
      <c r="B2086" s="93">
        <v>13055586</v>
      </c>
      <c r="C2086" s="92" t="s">
        <v>291</v>
      </c>
      <c r="D2086" s="83" t="s">
        <v>292</v>
      </c>
      <c r="E2086" s="20" t="s">
        <v>293</v>
      </c>
      <c r="F2086" s="83" t="s">
        <v>44</v>
      </c>
      <c r="G2086" s="83" t="s">
        <v>5392</v>
      </c>
      <c r="H2086" s="83" t="s">
        <v>180</v>
      </c>
      <c r="I2086" s="83" t="s">
        <v>494</v>
      </c>
      <c r="J2086" s="77">
        <v>3644</v>
      </c>
      <c r="K2086" s="78" t="s">
        <v>4910</v>
      </c>
      <c r="L2086" s="19" t="s">
        <v>4911</v>
      </c>
      <c r="M2086" s="59">
        <v>60340410</v>
      </c>
      <c r="N2086" s="63" t="s">
        <v>4092</v>
      </c>
      <c r="O2086" s="19" t="str">
        <f t="shared" si="129"/>
        <v>Nguyễn Văn Công, Sinh ngày 09/10/1977</v>
      </c>
      <c r="P2086" s="98">
        <v>13055586</v>
      </c>
      <c r="Q2086" s="98" t="s">
        <v>291</v>
      </c>
      <c r="R2086" s="98" t="s">
        <v>292</v>
      </c>
      <c r="S2086" s="98" t="s">
        <v>293</v>
      </c>
      <c r="T2086" s="98" t="s">
        <v>44</v>
      </c>
      <c r="U2086" s="98" t="s">
        <v>5392</v>
      </c>
      <c r="V2086" s="98" t="s">
        <v>180</v>
      </c>
      <c r="W2086" s="98" t="s">
        <v>494</v>
      </c>
      <c r="X2086" s="98">
        <v>3644</v>
      </c>
      <c r="Y2086" s="98" t="s">
        <v>4910</v>
      </c>
      <c r="Z2086" s="98" t="s">
        <v>4911</v>
      </c>
      <c r="AA2086" s="19">
        <f t="shared" si="130"/>
        <v>13055586</v>
      </c>
      <c r="AB2086" s="19">
        <f t="shared" si="131"/>
        <v>60340410</v>
      </c>
      <c r="AC2086" s="19" t="str">
        <f t="shared" si="132"/>
        <v>2</v>
      </c>
      <c r="AD2086" s="63" t="s">
        <v>4092</v>
      </c>
      <c r="AE2086" s="98"/>
    </row>
    <row r="2087" spans="1:31" s="99" customFormat="1" ht="20.25" customHeight="1" x14ac:dyDescent="0.25">
      <c r="A2087" s="92">
        <v>11</v>
      </c>
      <c r="B2087" s="93">
        <v>13055587</v>
      </c>
      <c r="C2087" s="92" t="s">
        <v>3598</v>
      </c>
      <c r="D2087" s="83" t="s">
        <v>295</v>
      </c>
      <c r="E2087" s="20" t="s">
        <v>5393</v>
      </c>
      <c r="F2087" s="83" t="s">
        <v>44</v>
      </c>
      <c r="G2087" s="83" t="s">
        <v>401</v>
      </c>
      <c r="H2087" s="83" t="s">
        <v>931</v>
      </c>
      <c r="I2087" s="83" t="s">
        <v>494</v>
      </c>
      <c r="J2087" s="77">
        <v>3644</v>
      </c>
      <c r="K2087" s="78" t="s">
        <v>4910</v>
      </c>
      <c r="L2087" s="19" t="s">
        <v>4911</v>
      </c>
      <c r="M2087" s="59">
        <v>60340410</v>
      </c>
      <c r="N2087" s="63" t="s">
        <v>4092</v>
      </c>
      <c r="O2087" s="19" t="str">
        <f t="shared" si="129"/>
        <v>Lê Anh Cường, Sinh ngày 05/06/1983</v>
      </c>
      <c r="P2087" s="98">
        <v>13055587</v>
      </c>
      <c r="Q2087" s="98" t="s">
        <v>3598</v>
      </c>
      <c r="R2087" s="98" t="s">
        <v>295</v>
      </c>
      <c r="S2087" s="98" t="s">
        <v>5393</v>
      </c>
      <c r="T2087" s="98" t="s">
        <v>44</v>
      </c>
      <c r="U2087" s="98" t="s">
        <v>401</v>
      </c>
      <c r="V2087" s="98" t="s">
        <v>931</v>
      </c>
      <c r="W2087" s="98" t="s">
        <v>494</v>
      </c>
      <c r="X2087" s="98">
        <v>3644</v>
      </c>
      <c r="Y2087" s="98" t="s">
        <v>4910</v>
      </c>
      <c r="Z2087" s="98" t="s">
        <v>4911</v>
      </c>
      <c r="AA2087" s="19">
        <f t="shared" si="130"/>
        <v>13055587</v>
      </c>
      <c r="AB2087" s="19">
        <f t="shared" si="131"/>
        <v>60340410</v>
      </c>
      <c r="AC2087" s="19" t="str">
        <f t="shared" si="132"/>
        <v>2</v>
      </c>
      <c r="AD2087" s="63" t="s">
        <v>4092</v>
      </c>
      <c r="AE2087" s="98"/>
    </row>
    <row r="2088" spans="1:31" s="99" customFormat="1" ht="20.25" customHeight="1" x14ac:dyDescent="0.25">
      <c r="A2088" s="92">
        <v>12</v>
      </c>
      <c r="B2088" s="93">
        <v>13055588</v>
      </c>
      <c r="C2088" s="92" t="s">
        <v>5394</v>
      </c>
      <c r="D2088" s="83" t="s">
        <v>299</v>
      </c>
      <c r="E2088" s="20" t="s">
        <v>5395</v>
      </c>
      <c r="F2088" s="83" t="s">
        <v>65</v>
      </c>
      <c r="G2088" s="83" t="s">
        <v>5108</v>
      </c>
      <c r="H2088" s="83" t="s">
        <v>46</v>
      </c>
      <c r="I2088" s="83" t="s">
        <v>494</v>
      </c>
      <c r="J2088" s="77">
        <v>3644</v>
      </c>
      <c r="K2088" s="78" t="s">
        <v>4910</v>
      </c>
      <c r="L2088" s="19" t="s">
        <v>4911</v>
      </c>
      <c r="M2088" s="59">
        <v>60340410</v>
      </c>
      <c r="N2088" s="63" t="s">
        <v>4092</v>
      </c>
      <c r="O2088" s="19" t="str">
        <f t="shared" si="129"/>
        <v>Võ Phương Dung, Sinh ngày 02/11/1988</v>
      </c>
      <c r="P2088" s="98">
        <v>13055588</v>
      </c>
      <c r="Q2088" s="98" t="s">
        <v>5394</v>
      </c>
      <c r="R2088" s="98" t="s">
        <v>299</v>
      </c>
      <c r="S2088" s="98" t="s">
        <v>5395</v>
      </c>
      <c r="T2088" s="98" t="s">
        <v>65</v>
      </c>
      <c r="U2088" s="98" t="s">
        <v>5108</v>
      </c>
      <c r="V2088" s="98" t="s">
        <v>46</v>
      </c>
      <c r="W2088" s="98" t="s">
        <v>494</v>
      </c>
      <c r="X2088" s="98">
        <v>3644</v>
      </c>
      <c r="Y2088" s="98" t="s">
        <v>4910</v>
      </c>
      <c r="Z2088" s="98" t="s">
        <v>4911</v>
      </c>
      <c r="AA2088" s="19">
        <f t="shared" si="130"/>
        <v>13055588</v>
      </c>
      <c r="AB2088" s="19">
        <f t="shared" si="131"/>
        <v>60340410</v>
      </c>
      <c r="AC2088" s="19" t="str">
        <f t="shared" si="132"/>
        <v>2</v>
      </c>
      <c r="AD2088" s="63" t="s">
        <v>4092</v>
      </c>
      <c r="AE2088" s="98"/>
    </row>
    <row r="2089" spans="1:31" s="99" customFormat="1" ht="20.25" customHeight="1" x14ac:dyDescent="0.25">
      <c r="A2089" s="92">
        <v>13</v>
      </c>
      <c r="B2089" s="93">
        <v>13055589</v>
      </c>
      <c r="C2089" s="92" t="s">
        <v>126</v>
      </c>
      <c r="D2089" s="83" t="s">
        <v>299</v>
      </c>
      <c r="E2089" s="20" t="s">
        <v>5396</v>
      </c>
      <c r="F2089" s="83" t="s">
        <v>65</v>
      </c>
      <c r="G2089" s="83" t="s">
        <v>5397</v>
      </c>
      <c r="H2089" s="83" t="s">
        <v>1212</v>
      </c>
      <c r="I2089" s="83" t="s">
        <v>494</v>
      </c>
      <c r="J2089" s="77">
        <v>3644</v>
      </c>
      <c r="K2089" s="78" t="s">
        <v>4910</v>
      </c>
      <c r="L2089" s="19" t="s">
        <v>4911</v>
      </c>
      <c r="M2089" s="59">
        <v>60340410</v>
      </c>
      <c r="N2089" s="63" t="s">
        <v>4092</v>
      </c>
      <c r="O2089" s="19" t="str">
        <f t="shared" si="129"/>
        <v>Vũ Thị Dung, Sinh ngày 25/03/1981</v>
      </c>
      <c r="P2089" s="98">
        <v>13055589</v>
      </c>
      <c r="Q2089" s="98" t="s">
        <v>126</v>
      </c>
      <c r="R2089" s="98" t="s">
        <v>299</v>
      </c>
      <c r="S2089" s="98" t="s">
        <v>5396</v>
      </c>
      <c r="T2089" s="98" t="s">
        <v>65</v>
      </c>
      <c r="U2089" s="98" t="s">
        <v>5397</v>
      </c>
      <c r="V2089" s="98" t="s">
        <v>1212</v>
      </c>
      <c r="W2089" s="98" t="s">
        <v>494</v>
      </c>
      <c r="X2089" s="98">
        <v>3644</v>
      </c>
      <c r="Y2089" s="98" t="s">
        <v>4910</v>
      </c>
      <c r="Z2089" s="98" t="s">
        <v>4911</v>
      </c>
      <c r="AA2089" s="19">
        <f t="shared" si="130"/>
        <v>13055589</v>
      </c>
      <c r="AB2089" s="19">
        <f t="shared" si="131"/>
        <v>60340410</v>
      </c>
      <c r="AC2089" s="19" t="str">
        <f t="shared" si="132"/>
        <v>2</v>
      </c>
      <c r="AD2089" s="63" t="s">
        <v>4092</v>
      </c>
      <c r="AE2089" s="98"/>
    </row>
    <row r="2090" spans="1:31" s="99" customFormat="1" ht="20.25" customHeight="1" x14ac:dyDescent="0.25">
      <c r="A2090" s="92">
        <v>14</v>
      </c>
      <c r="B2090" s="93">
        <v>13055590</v>
      </c>
      <c r="C2090" s="92" t="s">
        <v>5398</v>
      </c>
      <c r="D2090" s="83" t="s">
        <v>517</v>
      </c>
      <c r="E2090" s="20" t="s">
        <v>5399</v>
      </c>
      <c r="F2090" s="83" t="s">
        <v>44</v>
      </c>
      <c r="G2090" s="83" t="s">
        <v>5400</v>
      </c>
      <c r="H2090" s="83" t="s">
        <v>708</v>
      </c>
      <c r="I2090" s="83" t="s">
        <v>494</v>
      </c>
      <c r="J2090" s="77">
        <v>3644</v>
      </c>
      <c r="K2090" s="78" t="s">
        <v>4910</v>
      </c>
      <c r="L2090" s="19" t="s">
        <v>4911</v>
      </c>
      <c r="M2090" s="59">
        <v>60340410</v>
      </c>
      <c r="N2090" s="63" t="s">
        <v>4092</v>
      </c>
      <c r="O2090" s="19" t="str">
        <f t="shared" si="129"/>
        <v>Tạ Đức Dũng, Sinh ngày 22/04/1977</v>
      </c>
      <c r="P2090" s="98">
        <v>13055590</v>
      </c>
      <c r="Q2090" s="98" t="s">
        <v>5398</v>
      </c>
      <c r="R2090" s="98" t="s">
        <v>517</v>
      </c>
      <c r="S2090" s="98" t="s">
        <v>5399</v>
      </c>
      <c r="T2090" s="98" t="s">
        <v>44</v>
      </c>
      <c r="U2090" s="98" t="s">
        <v>5400</v>
      </c>
      <c r="V2090" s="98" t="s">
        <v>708</v>
      </c>
      <c r="W2090" s="98" t="s">
        <v>494</v>
      </c>
      <c r="X2090" s="98">
        <v>3644</v>
      </c>
      <c r="Y2090" s="98" t="s">
        <v>4910</v>
      </c>
      <c r="Z2090" s="98" t="s">
        <v>4911</v>
      </c>
      <c r="AA2090" s="19">
        <f t="shared" si="130"/>
        <v>13055590</v>
      </c>
      <c r="AB2090" s="19">
        <f t="shared" si="131"/>
        <v>60340410</v>
      </c>
      <c r="AC2090" s="19" t="str">
        <f t="shared" si="132"/>
        <v>2</v>
      </c>
      <c r="AD2090" s="63" t="s">
        <v>4092</v>
      </c>
      <c r="AE2090" s="98"/>
    </row>
    <row r="2091" spans="1:31" s="99" customFormat="1" ht="20.25" customHeight="1" x14ac:dyDescent="0.25">
      <c r="A2091" s="92">
        <v>15</v>
      </c>
      <c r="B2091" s="93">
        <v>13055591</v>
      </c>
      <c r="C2091" s="92" t="s">
        <v>5401</v>
      </c>
      <c r="D2091" s="83" t="s">
        <v>517</v>
      </c>
      <c r="E2091" s="20" t="s">
        <v>5402</v>
      </c>
      <c r="F2091" s="83" t="s">
        <v>44</v>
      </c>
      <c r="G2091" s="83" t="s">
        <v>4003</v>
      </c>
      <c r="H2091" s="83" t="s">
        <v>95</v>
      </c>
      <c r="I2091" s="83" t="s">
        <v>494</v>
      </c>
      <c r="J2091" s="77">
        <v>3644</v>
      </c>
      <c r="K2091" s="78" t="s">
        <v>4910</v>
      </c>
      <c r="L2091" s="19" t="s">
        <v>4911</v>
      </c>
      <c r="M2091" s="59">
        <v>60340410</v>
      </c>
      <c r="N2091" s="63" t="s">
        <v>4092</v>
      </c>
      <c r="O2091" s="19" t="str">
        <f t="shared" si="129"/>
        <v>Trần Nguyễn Dũng, Sinh ngày 13/07/1983</v>
      </c>
      <c r="P2091" s="98">
        <v>13055591</v>
      </c>
      <c r="Q2091" s="98" t="s">
        <v>5401</v>
      </c>
      <c r="R2091" s="98" t="s">
        <v>517</v>
      </c>
      <c r="S2091" s="98" t="s">
        <v>5402</v>
      </c>
      <c r="T2091" s="98" t="s">
        <v>44</v>
      </c>
      <c r="U2091" s="98" t="s">
        <v>4003</v>
      </c>
      <c r="V2091" s="98" t="s">
        <v>95</v>
      </c>
      <c r="W2091" s="98" t="s">
        <v>494</v>
      </c>
      <c r="X2091" s="98">
        <v>3644</v>
      </c>
      <c r="Y2091" s="98" t="s">
        <v>4910</v>
      </c>
      <c r="Z2091" s="98" t="s">
        <v>4911</v>
      </c>
      <c r="AA2091" s="19">
        <f t="shared" si="130"/>
        <v>13055591</v>
      </c>
      <c r="AB2091" s="19">
        <f t="shared" si="131"/>
        <v>60340410</v>
      </c>
      <c r="AC2091" s="19" t="str">
        <f t="shared" si="132"/>
        <v>2</v>
      </c>
      <c r="AD2091" s="63" t="s">
        <v>4092</v>
      </c>
      <c r="AE2091" s="98"/>
    </row>
    <row r="2092" spans="1:31" s="99" customFormat="1" ht="20.25" customHeight="1" x14ac:dyDescent="0.25">
      <c r="A2092" s="92">
        <v>16</v>
      </c>
      <c r="B2092" s="93">
        <v>13055592</v>
      </c>
      <c r="C2092" s="92" t="s">
        <v>5403</v>
      </c>
      <c r="D2092" s="83" t="s">
        <v>517</v>
      </c>
      <c r="E2092" s="20" t="s">
        <v>5404</v>
      </c>
      <c r="F2092" s="83" t="s">
        <v>44</v>
      </c>
      <c r="G2092" s="83" t="s">
        <v>5405</v>
      </c>
      <c r="H2092" s="83" t="s">
        <v>180</v>
      </c>
      <c r="I2092" s="83" t="s">
        <v>494</v>
      </c>
      <c r="J2092" s="77">
        <v>3644</v>
      </c>
      <c r="K2092" s="78" t="s">
        <v>4910</v>
      </c>
      <c r="L2092" s="19" t="s">
        <v>4911</v>
      </c>
      <c r="M2092" s="59">
        <v>60340410</v>
      </c>
      <c r="N2092" s="63" t="s">
        <v>4092</v>
      </c>
      <c r="O2092" s="19" t="str">
        <f t="shared" si="129"/>
        <v>Trần Tiến Dũng, Sinh ngày 01/11/1986</v>
      </c>
      <c r="P2092" s="98">
        <v>13055592</v>
      </c>
      <c r="Q2092" s="98" t="s">
        <v>5403</v>
      </c>
      <c r="R2092" s="98" t="s">
        <v>517</v>
      </c>
      <c r="S2092" s="98" t="s">
        <v>5404</v>
      </c>
      <c r="T2092" s="98" t="s">
        <v>44</v>
      </c>
      <c r="U2092" s="98" t="s">
        <v>5405</v>
      </c>
      <c r="V2092" s="98" t="s">
        <v>180</v>
      </c>
      <c r="W2092" s="98" t="s">
        <v>494</v>
      </c>
      <c r="X2092" s="98">
        <v>3644</v>
      </c>
      <c r="Y2092" s="98" t="s">
        <v>4910</v>
      </c>
      <c r="Z2092" s="98" t="s">
        <v>4911</v>
      </c>
      <c r="AA2092" s="19">
        <f t="shared" si="130"/>
        <v>13055592</v>
      </c>
      <c r="AB2092" s="19">
        <f t="shared" si="131"/>
        <v>60340410</v>
      </c>
      <c r="AC2092" s="19" t="str">
        <f t="shared" si="132"/>
        <v>2</v>
      </c>
      <c r="AD2092" s="63" t="s">
        <v>4092</v>
      </c>
      <c r="AE2092" s="98"/>
    </row>
    <row r="2093" spans="1:31" s="99" customFormat="1" ht="20.25" customHeight="1" x14ac:dyDescent="0.25">
      <c r="A2093" s="92">
        <v>17</v>
      </c>
      <c r="B2093" s="93">
        <v>13055593</v>
      </c>
      <c r="C2093" s="92" t="s">
        <v>3772</v>
      </c>
      <c r="D2093" s="83" t="s">
        <v>517</v>
      </c>
      <c r="E2093" s="20" t="s">
        <v>5406</v>
      </c>
      <c r="F2093" s="83" t="s">
        <v>44</v>
      </c>
      <c r="G2093" s="83" t="s">
        <v>4070</v>
      </c>
      <c r="H2093" s="83" t="s">
        <v>708</v>
      </c>
      <c r="I2093" s="83" t="s">
        <v>494</v>
      </c>
      <c r="J2093" s="77">
        <v>3644</v>
      </c>
      <c r="K2093" s="78" t="s">
        <v>4910</v>
      </c>
      <c r="L2093" s="19" t="s">
        <v>4911</v>
      </c>
      <c r="M2093" s="59">
        <v>60340410</v>
      </c>
      <c r="N2093" s="63" t="s">
        <v>4092</v>
      </c>
      <c r="O2093" s="19" t="str">
        <f t="shared" si="129"/>
        <v>Vũ Việt Dũng, Sinh ngày 06/02/1973</v>
      </c>
      <c r="P2093" s="98">
        <v>13055593</v>
      </c>
      <c r="Q2093" s="98" t="s">
        <v>3772</v>
      </c>
      <c r="R2093" s="98" t="s">
        <v>517</v>
      </c>
      <c r="S2093" s="98" t="s">
        <v>5406</v>
      </c>
      <c r="T2093" s="98" t="s">
        <v>44</v>
      </c>
      <c r="U2093" s="98" t="s">
        <v>4070</v>
      </c>
      <c r="V2093" s="98" t="s">
        <v>708</v>
      </c>
      <c r="W2093" s="98" t="s">
        <v>494</v>
      </c>
      <c r="X2093" s="98">
        <v>3644</v>
      </c>
      <c r="Y2093" s="98" t="s">
        <v>4910</v>
      </c>
      <c r="Z2093" s="98" t="s">
        <v>4911</v>
      </c>
      <c r="AA2093" s="19">
        <f t="shared" si="130"/>
        <v>13055593</v>
      </c>
      <c r="AB2093" s="19">
        <f t="shared" si="131"/>
        <v>60340410</v>
      </c>
      <c r="AC2093" s="19" t="str">
        <f t="shared" si="132"/>
        <v>2</v>
      </c>
      <c r="AD2093" s="63" t="s">
        <v>4092</v>
      </c>
      <c r="AE2093" s="98"/>
    </row>
    <row r="2094" spans="1:31" s="99" customFormat="1" ht="20.25" customHeight="1" x14ac:dyDescent="0.25">
      <c r="A2094" s="92">
        <v>18</v>
      </c>
      <c r="B2094" s="93">
        <v>13055594</v>
      </c>
      <c r="C2094" s="92" t="s">
        <v>2738</v>
      </c>
      <c r="D2094" s="83" t="s">
        <v>716</v>
      </c>
      <c r="E2094" s="20" t="s">
        <v>5407</v>
      </c>
      <c r="F2094" s="83" t="s">
        <v>65</v>
      </c>
      <c r="G2094" s="83" t="s">
        <v>5408</v>
      </c>
      <c r="H2094" s="83" t="s">
        <v>1441</v>
      </c>
      <c r="I2094" s="83" t="s">
        <v>494</v>
      </c>
      <c r="J2094" s="77">
        <v>3644</v>
      </c>
      <c r="K2094" s="78" t="s">
        <v>4910</v>
      </c>
      <c r="L2094" s="19" t="s">
        <v>4911</v>
      </c>
      <c r="M2094" s="59">
        <v>60340410</v>
      </c>
      <c r="N2094" s="63" t="s">
        <v>4092</v>
      </c>
      <c r="O2094" s="19" t="str">
        <f t="shared" si="129"/>
        <v>Lê Thùy Dương, Sinh ngày 11/06/1989</v>
      </c>
      <c r="P2094" s="98">
        <v>13055594</v>
      </c>
      <c r="Q2094" s="98" t="s">
        <v>2738</v>
      </c>
      <c r="R2094" s="98" t="s">
        <v>716</v>
      </c>
      <c r="S2094" s="98" t="s">
        <v>5407</v>
      </c>
      <c r="T2094" s="98" t="s">
        <v>65</v>
      </c>
      <c r="U2094" s="98" t="s">
        <v>5408</v>
      </c>
      <c r="V2094" s="98" t="s">
        <v>1441</v>
      </c>
      <c r="W2094" s="98" t="s">
        <v>494</v>
      </c>
      <c r="X2094" s="98">
        <v>3644</v>
      </c>
      <c r="Y2094" s="98" t="s">
        <v>4910</v>
      </c>
      <c r="Z2094" s="98" t="s">
        <v>4911</v>
      </c>
      <c r="AA2094" s="19">
        <f t="shared" si="130"/>
        <v>13055594</v>
      </c>
      <c r="AB2094" s="19">
        <f t="shared" si="131"/>
        <v>60340410</v>
      </c>
      <c r="AC2094" s="19" t="str">
        <f t="shared" si="132"/>
        <v>2</v>
      </c>
      <c r="AD2094" s="63" t="s">
        <v>4092</v>
      </c>
      <c r="AE2094" s="98"/>
    </row>
    <row r="2095" spans="1:31" s="99" customFormat="1" ht="20.25" customHeight="1" x14ac:dyDescent="0.25">
      <c r="A2095" s="92">
        <v>19</v>
      </c>
      <c r="B2095" s="93">
        <v>13055595</v>
      </c>
      <c r="C2095" s="92" t="s">
        <v>949</v>
      </c>
      <c r="D2095" s="83" t="s">
        <v>716</v>
      </c>
      <c r="E2095" s="20" t="s">
        <v>5409</v>
      </c>
      <c r="F2095" s="83" t="s">
        <v>44</v>
      </c>
      <c r="G2095" s="83" t="s">
        <v>5410</v>
      </c>
      <c r="H2095" s="83" t="s">
        <v>836</v>
      </c>
      <c r="I2095" s="83" t="s">
        <v>494</v>
      </c>
      <c r="J2095" s="77">
        <v>3644</v>
      </c>
      <c r="K2095" s="78" t="s">
        <v>4910</v>
      </c>
      <c r="L2095" s="19" t="s">
        <v>4911</v>
      </c>
      <c r="M2095" s="59">
        <v>60340410</v>
      </c>
      <c r="N2095" s="63" t="s">
        <v>4092</v>
      </c>
      <c r="O2095" s="19" t="str">
        <f t="shared" si="129"/>
        <v>Nguyễn Hải Dương, Sinh ngày 19/08/1985</v>
      </c>
      <c r="P2095" s="98">
        <v>13055595</v>
      </c>
      <c r="Q2095" s="98" t="s">
        <v>949</v>
      </c>
      <c r="R2095" s="98" t="s">
        <v>716</v>
      </c>
      <c r="S2095" s="98" t="s">
        <v>5409</v>
      </c>
      <c r="T2095" s="98" t="s">
        <v>44</v>
      </c>
      <c r="U2095" s="98" t="s">
        <v>5410</v>
      </c>
      <c r="V2095" s="98" t="s">
        <v>836</v>
      </c>
      <c r="W2095" s="98" t="s">
        <v>494</v>
      </c>
      <c r="X2095" s="98">
        <v>3644</v>
      </c>
      <c r="Y2095" s="98" t="s">
        <v>4910</v>
      </c>
      <c r="Z2095" s="98" t="s">
        <v>4911</v>
      </c>
      <c r="AA2095" s="19">
        <f t="shared" si="130"/>
        <v>13055595</v>
      </c>
      <c r="AB2095" s="19">
        <f t="shared" si="131"/>
        <v>60340410</v>
      </c>
      <c r="AC2095" s="19" t="str">
        <f t="shared" si="132"/>
        <v>2</v>
      </c>
      <c r="AD2095" s="63" t="s">
        <v>4092</v>
      </c>
      <c r="AE2095" s="98"/>
    </row>
    <row r="2096" spans="1:31" s="99" customFormat="1" ht="20.25" customHeight="1" x14ac:dyDescent="0.25">
      <c r="A2096" s="92">
        <v>20</v>
      </c>
      <c r="B2096" s="93">
        <v>13055596</v>
      </c>
      <c r="C2096" s="92" t="s">
        <v>189</v>
      </c>
      <c r="D2096" s="83" t="s">
        <v>716</v>
      </c>
      <c r="E2096" s="20" t="s">
        <v>717</v>
      </c>
      <c r="F2096" s="83" t="s">
        <v>65</v>
      </c>
      <c r="G2096" s="83" t="s">
        <v>5411</v>
      </c>
      <c r="H2096" s="83" t="s">
        <v>46</v>
      </c>
      <c r="I2096" s="83" t="s">
        <v>494</v>
      </c>
      <c r="J2096" s="77">
        <v>3644</v>
      </c>
      <c r="K2096" s="78" t="s">
        <v>4910</v>
      </c>
      <c r="L2096" s="19" t="s">
        <v>4911</v>
      </c>
      <c r="M2096" s="59">
        <v>60340410</v>
      </c>
      <c r="N2096" s="63" t="s">
        <v>4092</v>
      </c>
      <c r="O2096" s="19" t="str">
        <f t="shared" si="129"/>
        <v>Nguyễn Thùy Dương, Sinh ngày 31/12/1985</v>
      </c>
      <c r="P2096" s="98">
        <v>13055596</v>
      </c>
      <c r="Q2096" s="98" t="s">
        <v>189</v>
      </c>
      <c r="R2096" s="98" t="s">
        <v>716</v>
      </c>
      <c r="S2096" s="98" t="s">
        <v>717</v>
      </c>
      <c r="T2096" s="98" t="s">
        <v>65</v>
      </c>
      <c r="U2096" s="98" t="s">
        <v>5411</v>
      </c>
      <c r="V2096" s="98" t="s">
        <v>46</v>
      </c>
      <c r="W2096" s="98" t="s">
        <v>494</v>
      </c>
      <c r="X2096" s="98">
        <v>3644</v>
      </c>
      <c r="Y2096" s="98" t="s">
        <v>4910</v>
      </c>
      <c r="Z2096" s="98" t="s">
        <v>4911</v>
      </c>
      <c r="AA2096" s="19">
        <f t="shared" si="130"/>
        <v>13055596</v>
      </c>
      <c r="AB2096" s="19">
        <f t="shared" si="131"/>
        <v>60340410</v>
      </c>
      <c r="AC2096" s="19" t="str">
        <f t="shared" si="132"/>
        <v>2</v>
      </c>
      <c r="AD2096" s="63" t="s">
        <v>4092</v>
      </c>
      <c r="AE2096" s="98"/>
    </row>
    <row r="2097" spans="1:31" s="99" customFormat="1" ht="20.25" customHeight="1" x14ac:dyDescent="0.25">
      <c r="A2097" s="92">
        <v>21</v>
      </c>
      <c r="B2097" s="93">
        <v>13055597</v>
      </c>
      <c r="C2097" s="92" t="s">
        <v>5412</v>
      </c>
      <c r="D2097" s="83" t="s">
        <v>716</v>
      </c>
      <c r="E2097" s="20" t="s">
        <v>5413</v>
      </c>
      <c r="F2097" s="83" t="s">
        <v>44</v>
      </c>
      <c r="G2097" s="83" t="s">
        <v>5414</v>
      </c>
      <c r="H2097" s="83" t="s">
        <v>56</v>
      </c>
      <c r="I2097" s="83" t="s">
        <v>494</v>
      </c>
      <c r="J2097" s="77">
        <v>3644</v>
      </c>
      <c r="K2097" s="78" t="s">
        <v>4910</v>
      </c>
      <c r="L2097" s="19" t="s">
        <v>4911</v>
      </c>
      <c r="M2097" s="59">
        <v>60340410</v>
      </c>
      <c r="N2097" s="63" t="s">
        <v>4092</v>
      </c>
      <c r="O2097" s="19" t="str">
        <f t="shared" si="129"/>
        <v>Phạm Trọng Dương, Sinh ngày 08/02/1974</v>
      </c>
      <c r="P2097" s="98">
        <v>13055597</v>
      </c>
      <c r="Q2097" s="98" t="s">
        <v>5412</v>
      </c>
      <c r="R2097" s="98" t="s">
        <v>716</v>
      </c>
      <c r="S2097" s="98" t="s">
        <v>5413</v>
      </c>
      <c r="T2097" s="98" t="s">
        <v>44</v>
      </c>
      <c r="U2097" s="98" t="s">
        <v>5414</v>
      </c>
      <c r="V2097" s="98" t="s">
        <v>56</v>
      </c>
      <c r="W2097" s="98" t="s">
        <v>494</v>
      </c>
      <c r="X2097" s="98">
        <v>3644</v>
      </c>
      <c r="Y2097" s="98" t="s">
        <v>4910</v>
      </c>
      <c r="Z2097" s="98" t="s">
        <v>4911</v>
      </c>
      <c r="AA2097" s="19">
        <f t="shared" si="130"/>
        <v>13055597</v>
      </c>
      <c r="AB2097" s="19">
        <f t="shared" si="131"/>
        <v>60340410</v>
      </c>
      <c r="AC2097" s="19" t="str">
        <f t="shared" si="132"/>
        <v>2</v>
      </c>
      <c r="AD2097" s="63" t="s">
        <v>4092</v>
      </c>
      <c r="AE2097" s="98"/>
    </row>
    <row r="2098" spans="1:31" s="99" customFormat="1" ht="20.25" customHeight="1" x14ac:dyDescent="0.25">
      <c r="A2098" s="92">
        <v>22</v>
      </c>
      <c r="B2098" s="93">
        <v>13055598</v>
      </c>
      <c r="C2098" s="92" t="s">
        <v>953</v>
      </c>
      <c r="D2098" s="83" t="s">
        <v>2130</v>
      </c>
      <c r="E2098" s="20" t="s">
        <v>5415</v>
      </c>
      <c r="F2098" s="83" t="s">
        <v>44</v>
      </c>
      <c r="G2098" s="83" t="s">
        <v>5416</v>
      </c>
      <c r="H2098" s="83" t="s">
        <v>46</v>
      </c>
      <c r="I2098" s="83" t="s">
        <v>494</v>
      </c>
      <c r="J2098" s="77">
        <v>3644</v>
      </c>
      <c r="K2098" s="78" t="s">
        <v>4910</v>
      </c>
      <c r="L2098" s="19" t="s">
        <v>4911</v>
      </c>
      <c r="M2098" s="59">
        <v>60340410</v>
      </c>
      <c r="N2098" s="63" t="s">
        <v>4092</v>
      </c>
      <c r="O2098" s="19" t="str">
        <f t="shared" si="129"/>
        <v>Bùi Thanh Duy, Sinh ngày 30/07/1977</v>
      </c>
      <c r="P2098" s="98">
        <v>13055598</v>
      </c>
      <c r="Q2098" s="98" t="s">
        <v>953</v>
      </c>
      <c r="R2098" s="98" t="s">
        <v>2130</v>
      </c>
      <c r="S2098" s="98" t="s">
        <v>5415</v>
      </c>
      <c r="T2098" s="98" t="s">
        <v>44</v>
      </c>
      <c r="U2098" s="98" t="s">
        <v>5416</v>
      </c>
      <c r="V2098" s="98" t="s">
        <v>46</v>
      </c>
      <c r="W2098" s="98" t="s">
        <v>494</v>
      </c>
      <c r="X2098" s="98">
        <v>3644</v>
      </c>
      <c r="Y2098" s="98" t="s">
        <v>4910</v>
      </c>
      <c r="Z2098" s="98" t="s">
        <v>4911</v>
      </c>
      <c r="AA2098" s="19">
        <f t="shared" si="130"/>
        <v>13055598</v>
      </c>
      <c r="AB2098" s="19">
        <f t="shared" si="131"/>
        <v>60340410</v>
      </c>
      <c r="AC2098" s="19" t="str">
        <f t="shared" si="132"/>
        <v>2</v>
      </c>
      <c r="AD2098" s="63" t="s">
        <v>4092</v>
      </c>
      <c r="AE2098" s="98"/>
    </row>
    <row r="2099" spans="1:31" s="99" customFormat="1" ht="20.25" customHeight="1" x14ac:dyDescent="0.25">
      <c r="A2099" s="92">
        <v>23</v>
      </c>
      <c r="B2099" s="93">
        <v>13055599</v>
      </c>
      <c r="C2099" s="92" t="s">
        <v>5417</v>
      </c>
      <c r="D2099" s="83" t="s">
        <v>309</v>
      </c>
      <c r="E2099" s="20" t="s">
        <v>5418</v>
      </c>
      <c r="F2099" s="83" t="s">
        <v>65</v>
      </c>
      <c r="G2099" s="83" t="s">
        <v>5419</v>
      </c>
      <c r="H2099" s="83" t="s">
        <v>95</v>
      </c>
      <c r="I2099" s="83" t="s">
        <v>494</v>
      </c>
      <c r="J2099" s="77">
        <v>3644</v>
      </c>
      <c r="K2099" s="78" t="s">
        <v>4910</v>
      </c>
      <c r="L2099" s="19" t="s">
        <v>4911</v>
      </c>
      <c r="M2099" s="59">
        <v>60340410</v>
      </c>
      <c r="N2099" s="63" t="s">
        <v>4092</v>
      </c>
      <c r="O2099" s="19" t="str">
        <f t="shared" si="129"/>
        <v>Đàm Thị Kim Duyên, Sinh ngày 23/05/1969</v>
      </c>
      <c r="P2099" s="98">
        <v>13055599</v>
      </c>
      <c r="Q2099" s="98" t="s">
        <v>5417</v>
      </c>
      <c r="R2099" s="98" t="s">
        <v>309</v>
      </c>
      <c r="S2099" s="98" t="s">
        <v>5418</v>
      </c>
      <c r="T2099" s="98" t="s">
        <v>65</v>
      </c>
      <c r="U2099" s="98" t="s">
        <v>5419</v>
      </c>
      <c r="V2099" s="98" t="s">
        <v>95</v>
      </c>
      <c r="W2099" s="98" t="s">
        <v>494</v>
      </c>
      <c r="X2099" s="98">
        <v>3644</v>
      </c>
      <c r="Y2099" s="98" t="s">
        <v>4910</v>
      </c>
      <c r="Z2099" s="98" t="s">
        <v>4911</v>
      </c>
      <c r="AA2099" s="19">
        <f t="shared" si="130"/>
        <v>13055599</v>
      </c>
      <c r="AB2099" s="19">
        <f t="shared" si="131"/>
        <v>60340410</v>
      </c>
      <c r="AC2099" s="19" t="str">
        <f t="shared" si="132"/>
        <v>2</v>
      </c>
      <c r="AD2099" s="63" t="s">
        <v>4092</v>
      </c>
      <c r="AE2099" s="98"/>
    </row>
    <row r="2100" spans="1:31" s="99" customFormat="1" ht="20.25" customHeight="1" x14ac:dyDescent="0.25">
      <c r="A2100" s="92">
        <v>24</v>
      </c>
      <c r="B2100" s="93">
        <v>13055600</v>
      </c>
      <c r="C2100" s="92" t="s">
        <v>876</v>
      </c>
      <c r="D2100" s="83" t="s">
        <v>313</v>
      </c>
      <c r="E2100" s="20" t="s">
        <v>5420</v>
      </c>
      <c r="F2100" s="83" t="s">
        <v>44</v>
      </c>
      <c r="G2100" s="83" t="s">
        <v>5421</v>
      </c>
      <c r="H2100" s="83" t="s">
        <v>1376</v>
      </c>
      <c r="I2100" s="83" t="s">
        <v>494</v>
      </c>
      <c r="J2100" s="77">
        <v>3644</v>
      </c>
      <c r="K2100" s="78" t="s">
        <v>4910</v>
      </c>
      <c r="L2100" s="19" t="s">
        <v>4911</v>
      </c>
      <c r="M2100" s="59">
        <v>60340410</v>
      </c>
      <c r="N2100" s="63" t="s">
        <v>4092</v>
      </c>
      <c r="O2100" s="19" t="str">
        <f t="shared" si="129"/>
        <v>Lương Văn Đạt, Sinh ngày 30/09/1979</v>
      </c>
      <c r="P2100" s="98">
        <v>13055600</v>
      </c>
      <c r="Q2100" s="98" t="s">
        <v>876</v>
      </c>
      <c r="R2100" s="98" t="s">
        <v>313</v>
      </c>
      <c r="S2100" s="98" t="s">
        <v>5420</v>
      </c>
      <c r="T2100" s="98" t="s">
        <v>44</v>
      </c>
      <c r="U2100" s="98" t="s">
        <v>5421</v>
      </c>
      <c r="V2100" s="98" t="s">
        <v>1376</v>
      </c>
      <c r="W2100" s="98" t="s">
        <v>494</v>
      </c>
      <c r="X2100" s="98">
        <v>3644</v>
      </c>
      <c r="Y2100" s="98" t="s">
        <v>4910</v>
      </c>
      <c r="Z2100" s="98" t="s">
        <v>4911</v>
      </c>
      <c r="AA2100" s="19">
        <f t="shared" si="130"/>
        <v>13055600</v>
      </c>
      <c r="AB2100" s="19">
        <f t="shared" si="131"/>
        <v>60340410</v>
      </c>
      <c r="AC2100" s="19" t="str">
        <f t="shared" si="132"/>
        <v>2</v>
      </c>
      <c r="AD2100" s="63" t="s">
        <v>4092</v>
      </c>
      <c r="AE2100" s="98"/>
    </row>
    <row r="2101" spans="1:31" s="99" customFormat="1" ht="20.25" customHeight="1" x14ac:dyDescent="0.25">
      <c r="A2101" s="92">
        <v>25</v>
      </c>
      <c r="B2101" s="93">
        <v>13055601</v>
      </c>
      <c r="C2101" s="92" t="s">
        <v>2513</v>
      </c>
      <c r="D2101" s="83" t="s">
        <v>313</v>
      </c>
      <c r="E2101" s="20" t="s">
        <v>5422</v>
      </c>
      <c r="F2101" s="83" t="s">
        <v>44</v>
      </c>
      <c r="G2101" s="83" t="s">
        <v>4674</v>
      </c>
      <c r="H2101" s="83" t="s">
        <v>46</v>
      </c>
      <c r="I2101" s="83" t="s">
        <v>494</v>
      </c>
      <c r="J2101" s="77">
        <v>3644</v>
      </c>
      <c r="K2101" s="78" t="s">
        <v>4910</v>
      </c>
      <c r="L2101" s="19" t="s">
        <v>4911</v>
      </c>
      <c r="M2101" s="59">
        <v>60340410</v>
      </c>
      <c r="N2101" s="63" t="s">
        <v>4092</v>
      </c>
      <c r="O2101" s="19" t="str">
        <f t="shared" si="129"/>
        <v>Phạm Tiến Đạt, Sinh ngày 28/10/1979</v>
      </c>
      <c r="P2101" s="98">
        <v>13055601</v>
      </c>
      <c r="Q2101" s="98" t="s">
        <v>2513</v>
      </c>
      <c r="R2101" s="98" t="s">
        <v>313</v>
      </c>
      <c r="S2101" s="98" t="s">
        <v>5422</v>
      </c>
      <c r="T2101" s="98" t="s">
        <v>44</v>
      </c>
      <c r="U2101" s="98" t="s">
        <v>4674</v>
      </c>
      <c r="V2101" s="98" t="s">
        <v>46</v>
      </c>
      <c r="W2101" s="98" t="s">
        <v>494</v>
      </c>
      <c r="X2101" s="98">
        <v>3644</v>
      </c>
      <c r="Y2101" s="98" t="s">
        <v>4910</v>
      </c>
      <c r="Z2101" s="98" t="s">
        <v>4911</v>
      </c>
      <c r="AA2101" s="19">
        <f t="shared" si="130"/>
        <v>13055601</v>
      </c>
      <c r="AB2101" s="19">
        <f t="shared" si="131"/>
        <v>60340410</v>
      </c>
      <c r="AC2101" s="19" t="str">
        <f t="shared" si="132"/>
        <v>2</v>
      </c>
      <c r="AD2101" s="63" t="s">
        <v>4092</v>
      </c>
      <c r="AE2101" s="98"/>
    </row>
    <row r="2102" spans="1:31" s="99" customFormat="1" ht="20.25" customHeight="1" x14ac:dyDescent="0.25">
      <c r="A2102" s="92">
        <v>26</v>
      </c>
      <c r="B2102" s="93">
        <v>13055602</v>
      </c>
      <c r="C2102" s="92" t="s">
        <v>2635</v>
      </c>
      <c r="D2102" s="83" t="s">
        <v>1656</v>
      </c>
      <c r="E2102" s="20" t="s">
        <v>5423</v>
      </c>
      <c r="F2102" s="83" t="s">
        <v>44</v>
      </c>
      <c r="G2102" s="83" t="s">
        <v>5424</v>
      </c>
      <c r="H2102" s="83" t="s">
        <v>56</v>
      </c>
      <c r="I2102" s="83" t="s">
        <v>494</v>
      </c>
      <c r="J2102" s="77">
        <v>3644</v>
      </c>
      <c r="K2102" s="78" t="s">
        <v>4910</v>
      </c>
      <c r="L2102" s="19" t="s">
        <v>4911</v>
      </c>
      <c r="M2102" s="59">
        <v>60340410</v>
      </c>
      <c r="N2102" s="63" t="s">
        <v>4092</v>
      </c>
      <c r="O2102" s="19" t="str">
        <f t="shared" si="129"/>
        <v>Nguyễn Đăng Định, Sinh ngày 12/09/1971</v>
      </c>
      <c r="P2102" s="98">
        <v>13055602</v>
      </c>
      <c r="Q2102" s="98" t="s">
        <v>2635</v>
      </c>
      <c r="R2102" s="98" t="s">
        <v>1656</v>
      </c>
      <c r="S2102" s="98" t="s">
        <v>5423</v>
      </c>
      <c r="T2102" s="98" t="s">
        <v>44</v>
      </c>
      <c r="U2102" s="98" t="s">
        <v>5424</v>
      </c>
      <c r="V2102" s="98" t="s">
        <v>56</v>
      </c>
      <c r="W2102" s="98" t="s">
        <v>494</v>
      </c>
      <c r="X2102" s="98">
        <v>3644</v>
      </c>
      <c r="Y2102" s="98" t="s">
        <v>4910</v>
      </c>
      <c r="Z2102" s="98" t="s">
        <v>4911</v>
      </c>
      <c r="AA2102" s="19">
        <f t="shared" si="130"/>
        <v>13055602</v>
      </c>
      <c r="AB2102" s="19">
        <f t="shared" si="131"/>
        <v>60340410</v>
      </c>
      <c r="AC2102" s="19" t="str">
        <f t="shared" si="132"/>
        <v>2</v>
      </c>
      <c r="AD2102" s="63" t="s">
        <v>4092</v>
      </c>
      <c r="AE2102" s="98"/>
    </row>
    <row r="2103" spans="1:31" s="99" customFormat="1" ht="20.25" customHeight="1" x14ac:dyDescent="0.25">
      <c r="A2103" s="92">
        <v>27</v>
      </c>
      <c r="B2103" s="93">
        <v>13055603</v>
      </c>
      <c r="C2103" s="92" t="s">
        <v>5425</v>
      </c>
      <c r="D2103" s="83" t="s">
        <v>5426</v>
      </c>
      <c r="E2103" s="20" t="s">
        <v>5427</v>
      </c>
      <c r="F2103" s="83" t="s">
        <v>44</v>
      </c>
      <c r="G2103" s="83" t="s">
        <v>5428</v>
      </c>
      <c r="H2103" s="83" t="s">
        <v>46</v>
      </c>
      <c r="I2103" s="83" t="s">
        <v>494</v>
      </c>
      <c r="J2103" s="77">
        <v>3644</v>
      </c>
      <c r="K2103" s="78" t="s">
        <v>4910</v>
      </c>
      <c r="L2103" s="19" t="s">
        <v>4911</v>
      </c>
      <c r="M2103" s="59">
        <v>60340410</v>
      </c>
      <c r="N2103" s="63" t="s">
        <v>4092</v>
      </c>
      <c r="O2103" s="19" t="str">
        <f t="shared" si="129"/>
        <v>Nguyễn Như Độ, Sinh ngày 28/05/1981</v>
      </c>
      <c r="P2103" s="98">
        <v>13055603</v>
      </c>
      <c r="Q2103" s="98" t="s">
        <v>5425</v>
      </c>
      <c r="R2103" s="98" t="s">
        <v>5426</v>
      </c>
      <c r="S2103" s="98" t="s">
        <v>5427</v>
      </c>
      <c r="T2103" s="98" t="s">
        <v>44</v>
      </c>
      <c r="U2103" s="98" t="s">
        <v>5428</v>
      </c>
      <c r="V2103" s="98" t="s">
        <v>46</v>
      </c>
      <c r="W2103" s="98" t="s">
        <v>494</v>
      </c>
      <c r="X2103" s="98">
        <v>3644</v>
      </c>
      <c r="Y2103" s="98" t="s">
        <v>4910</v>
      </c>
      <c r="Z2103" s="98" t="s">
        <v>4911</v>
      </c>
      <c r="AA2103" s="19">
        <f t="shared" si="130"/>
        <v>13055603</v>
      </c>
      <c r="AB2103" s="19">
        <f t="shared" si="131"/>
        <v>60340410</v>
      </c>
      <c r="AC2103" s="19" t="str">
        <f t="shared" si="132"/>
        <v>2</v>
      </c>
      <c r="AD2103" s="63" t="s">
        <v>4092</v>
      </c>
      <c r="AE2103" s="98"/>
    </row>
    <row r="2104" spans="1:31" s="99" customFormat="1" ht="20.25" customHeight="1" x14ac:dyDescent="0.25">
      <c r="A2104" s="92">
        <v>28</v>
      </c>
      <c r="B2104" s="93">
        <v>13055604</v>
      </c>
      <c r="C2104" s="92" t="s">
        <v>5429</v>
      </c>
      <c r="D2104" s="83" t="s">
        <v>317</v>
      </c>
      <c r="E2104" s="20" t="s">
        <v>5430</v>
      </c>
      <c r="F2104" s="83" t="s">
        <v>65</v>
      </c>
      <c r="G2104" s="83" t="s">
        <v>5431</v>
      </c>
      <c r="H2104" s="83" t="s">
        <v>1376</v>
      </c>
      <c r="I2104" s="83" t="s">
        <v>494</v>
      </c>
      <c r="J2104" s="77">
        <v>3644</v>
      </c>
      <c r="K2104" s="78" t="s">
        <v>4910</v>
      </c>
      <c r="L2104" s="19" t="s">
        <v>4911</v>
      </c>
      <c r="M2104" s="59">
        <v>60340410</v>
      </c>
      <c r="N2104" s="63" t="s">
        <v>4092</v>
      </c>
      <c r="O2104" s="19" t="str">
        <f t="shared" si="129"/>
        <v>Hoàng Hà Đông, Sinh ngày 15/08/1980</v>
      </c>
      <c r="P2104" s="98">
        <v>13055604</v>
      </c>
      <c r="Q2104" s="98" t="s">
        <v>5429</v>
      </c>
      <c r="R2104" s="98" t="s">
        <v>317</v>
      </c>
      <c r="S2104" s="98" t="s">
        <v>5430</v>
      </c>
      <c r="T2104" s="98" t="s">
        <v>65</v>
      </c>
      <c r="U2104" s="98" t="s">
        <v>5431</v>
      </c>
      <c r="V2104" s="98" t="s">
        <v>1376</v>
      </c>
      <c r="W2104" s="98" t="s">
        <v>494</v>
      </c>
      <c r="X2104" s="98">
        <v>3644</v>
      </c>
      <c r="Y2104" s="98" t="s">
        <v>4910</v>
      </c>
      <c r="Z2104" s="98" t="s">
        <v>4911</v>
      </c>
      <c r="AA2104" s="19">
        <f t="shared" si="130"/>
        <v>13055604</v>
      </c>
      <c r="AB2104" s="19">
        <f t="shared" si="131"/>
        <v>60340410</v>
      </c>
      <c r="AC2104" s="19" t="str">
        <f t="shared" si="132"/>
        <v>2</v>
      </c>
      <c r="AD2104" s="63" t="s">
        <v>4092</v>
      </c>
      <c r="AE2104" s="98"/>
    </row>
    <row r="2105" spans="1:31" s="99" customFormat="1" ht="20.25" customHeight="1" x14ac:dyDescent="0.25">
      <c r="A2105" s="92">
        <v>29</v>
      </c>
      <c r="B2105" s="93">
        <v>13055605</v>
      </c>
      <c r="C2105" s="92" t="s">
        <v>5432</v>
      </c>
      <c r="D2105" s="83" t="s">
        <v>317</v>
      </c>
      <c r="E2105" s="20" t="s">
        <v>5433</v>
      </c>
      <c r="F2105" s="83" t="s">
        <v>44</v>
      </c>
      <c r="G2105" s="83" t="s">
        <v>5434</v>
      </c>
      <c r="H2105" s="83" t="s">
        <v>836</v>
      </c>
      <c r="I2105" s="83" t="s">
        <v>494</v>
      </c>
      <c r="J2105" s="77">
        <v>3644</v>
      </c>
      <c r="K2105" s="78" t="s">
        <v>4910</v>
      </c>
      <c r="L2105" s="19" t="s">
        <v>4911</v>
      </c>
      <c r="M2105" s="59">
        <v>60340410</v>
      </c>
      <c r="N2105" s="63" t="s">
        <v>4092</v>
      </c>
      <c r="O2105" s="19" t="str">
        <f t="shared" si="129"/>
        <v>Trần Bá Đông, Sinh ngày 29/05/1983</v>
      </c>
      <c r="P2105" s="98">
        <v>13055605</v>
      </c>
      <c r="Q2105" s="98" t="s">
        <v>5432</v>
      </c>
      <c r="R2105" s="98" t="s">
        <v>317</v>
      </c>
      <c r="S2105" s="98" t="s">
        <v>5433</v>
      </c>
      <c r="T2105" s="98" t="s">
        <v>44</v>
      </c>
      <c r="U2105" s="98" t="s">
        <v>5434</v>
      </c>
      <c r="V2105" s="98" t="s">
        <v>836</v>
      </c>
      <c r="W2105" s="98" t="s">
        <v>494</v>
      </c>
      <c r="X2105" s="98">
        <v>3644</v>
      </c>
      <c r="Y2105" s="98" t="s">
        <v>4910</v>
      </c>
      <c r="Z2105" s="98" t="s">
        <v>4911</v>
      </c>
      <c r="AA2105" s="19">
        <f t="shared" si="130"/>
        <v>13055605</v>
      </c>
      <c r="AB2105" s="19">
        <f t="shared" si="131"/>
        <v>60340410</v>
      </c>
      <c r="AC2105" s="19" t="str">
        <f t="shared" si="132"/>
        <v>2</v>
      </c>
      <c r="AD2105" s="63" t="s">
        <v>4092</v>
      </c>
      <c r="AE2105" s="98"/>
    </row>
    <row r="2106" spans="1:31" s="99" customFormat="1" ht="20.25" customHeight="1" x14ac:dyDescent="0.25">
      <c r="A2106" s="92">
        <v>30</v>
      </c>
      <c r="B2106" s="93">
        <v>13055606</v>
      </c>
      <c r="C2106" s="92" t="s">
        <v>604</v>
      </c>
      <c r="D2106" s="83" t="s">
        <v>321</v>
      </c>
      <c r="E2106" s="20" t="s">
        <v>5435</v>
      </c>
      <c r="F2106" s="83" t="s">
        <v>44</v>
      </c>
      <c r="G2106" s="83" t="s">
        <v>5436</v>
      </c>
      <c r="H2106" s="83" t="s">
        <v>56</v>
      </c>
      <c r="I2106" s="83" t="s">
        <v>494</v>
      </c>
      <c r="J2106" s="77">
        <v>3644</v>
      </c>
      <c r="K2106" s="78" t="s">
        <v>4910</v>
      </c>
      <c r="L2106" s="19" t="s">
        <v>4911</v>
      </c>
      <c r="M2106" s="59">
        <v>60340410</v>
      </c>
      <c r="N2106" s="63" t="s">
        <v>4092</v>
      </c>
      <c r="O2106" s="19" t="str">
        <f t="shared" si="129"/>
        <v>Lê Minh Đức, Sinh ngày 22/04/1979</v>
      </c>
      <c r="P2106" s="98">
        <v>13055606</v>
      </c>
      <c r="Q2106" s="98" t="s">
        <v>604</v>
      </c>
      <c r="R2106" s="98" t="s">
        <v>321</v>
      </c>
      <c r="S2106" s="98" t="s">
        <v>5435</v>
      </c>
      <c r="T2106" s="98" t="s">
        <v>44</v>
      </c>
      <c r="U2106" s="98" t="s">
        <v>5436</v>
      </c>
      <c r="V2106" s="98" t="s">
        <v>56</v>
      </c>
      <c r="W2106" s="98" t="s">
        <v>494</v>
      </c>
      <c r="X2106" s="98">
        <v>3644</v>
      </c>
      <c r="Y2106" s="98" t="s">
        <v>4910</v>
      </c>
      <c r="Z2106" s="98" t="s">
        <v>4911</v>
      </c>
      <c r="AA2106" s="19">
        <f t="shared" si="130"/>
        <v>13055606</v>
      </c>
      <c r="AB2106" s="19">
        <f t="shared" si="131"/>
        <v>60340410</v>
      </c>
      <c r="AC2106" s="19" t="str">
        <f t="shared" si="132"/>
        <v>2</v>
      </c>
      <c r="AD2106" s="63" t="s">
        <v>4092</v>
      </c>
      <c r="AE2106" s="98"/>
    </row>
    <row r="2107" spans="1:31" s="99" customFormat="1" ht="20.25" customHeight="1" x14ac:dyDescent="0.25">
      <c r="A2107" s="92">
        <v>31</v>
      </c>
      <c r="B2107" s="93">
        <v>13055607</v>
      </c>
      <c r="C2107" s="92" t="s">
        <v>291</v>
      </c>
      <c r="D2107" s="83" t="s">
        <v>321</v>
      </c>
      <c r="E2107" s="20" t="s">
        <v>4146</v>
      </c>
      <c r="F2107" s="83" t="s">
        <v>44</v>
      </c>
      <c r="G2107" s="83" t="s">
        <v>5437</v>
      </c>
      <c r="H2107" s="83" t="s">
        <v>180</v>
      </c>
      <c r="I2107" s="83" t="s">
        <v>494</v>
      </c>
      <c r="J2107" s="77">
        <v>3644</v>
      </c>
      <c r="K2107" s="78" t="s">
        <v>4910</v>
      </c>
      <c r="L2107" s="19" t="s">
        <v>4911</v>
      </c>
      <c r="M2107" s="59">
        <v>60340410</v>
      </c>
      <c r="N2107" s="63" t="s">
        <v>4092</v>
      </c>
      <c r="O2107" s="19" t="str">
        <f t="shared" si="129"/>
        <v>Nguyễn Văn Đức, Sinh ngày 07/04/1967</v>
      </c>
      <c r="P2107" s="98">
        <v>13055607</v>
      </c>
      <c r="Q2107" s="98" t="s">
        <v>291</v>
      </c>
      <c r="R2107" s="98" t="s">
        <v>321</v>
      </c>
      <c r="S2107" s="98" t="s">
        <v>4146</v>
      </c>
      <c r="T2107" s="98" t="s">
        <v>44</v>
      </c>
      <c r="U2107" s="98" t="s">
        <v>5437</v>
      </c>
      <c r="V2107" s="98" t="s">
        <v>180</v>
      </c>
      <c r="W2107" s="98" t="s">
        <v>494</v>
      </c>
      <c r="X2107" s="98">
        <v>3644</v>
      </c>
      <c r="Y2107" s="98" t="s">
        <v>4910</v>
      </c>
      <c r="Z2107" s="98" t="s">
        <v>4911</v>
      </c>
      <c r="AA2107" s="19">
        <f t="shared" si="130"/>
        <v>13055607</v>
      </c>
      <c r="AB2107" s="19">
        <f t="shared" si="131"/>
        <v>60340410</v>
      </c>
      <c r="AC2107" s="19" t="str">
        <f t="shared" si="132"/>
        <v>2</v>
      </c>
      <c r="AD2107" s="63" t="s">
        <v>4092</v>
      </c>
      <c r="AE2107" s="98"/>
    </row>
    <row r="2108" spans="1:31" s="99" customFormat="1" ht="20.25" customHeight="1" x14ac:dyDescent="0.25">
      <c r="A2108" s="92">
        <v>32</v>
      </c>
      <c r="B2108" s="93">
        <v>13055608</v>
      </c>
      <c r="C2108" s="92" t="s">
        <v>5438</v>
      </c>
      <c r="D2108" s="83" t="s">
        <v>726</v>
      </c>
      <c r="E2108" s="20" t="s">
        <v>5439</v>
      </c>
      <c r="F2108" s="83" t="s">
        <v>65</v>
      </c>
      <c r="G2108" s="83" t="s">
        <v>1200</v>
      </c>
      <c r="H2108" s="83" t="s">
        <v>180</v>
      </c>
      <c r="I2108" s="83" t="s">
        <v>494</v>
      </c>
      <c r="J2108" s="77">
        <v>3644</v>
      </c>
      <c r="K2108" s="78" t="s">
        <v>4910</v>
      </c>
      <c r="L2108" s="19" t="s">
        <v>4911</v>
      </c>
      <c r="M2108" s="59">
        <v>60340410</v>
      </c>
      <c r="N2108" s="63" t="s">
        <v>4092</v>
      </c>
      <c r="O2108" s="19" t="str">
        <f t="shared" si="129"/>
        <v>Bùi Thị Hương Giang, Sinh ngày 01/11/1988</v>
      </c>
      <c r="P2108" s="98">
        <v>13055608</v>
      </c>
      <c r="Q2108" s="98" t="s">
        <v>5438</v>
      </c>
      <c r="R2108" s="98" t="s">
        <v>726</v>
      </c>
      <c r="S2108" s="98" t="s">
        <v>5439</v>
      </c>
      <c r="T2108" s="98" t="s">
        <v>65</v>
      </c>
      <c r="U2108" s="98" t="s">
        <v>1200</v>
      </c>
      <c r="V2108" s="98" t="s">
        <v>180</v>
      </c>
      <c r="W2108" s="98" t="s">
        <v>494</v>
      </c>
      <c r="X2108" s="98">
        <v>3644</v>
      </c>
      <c r="Y2108" s="98" t="s">
        <v>4910</v>
      </c>
      <c r="Z2108" s="98" t="s">
        <v>4911</v>
      </c>
      <c r="AA2108" s="19">
        <f t="shared" si="130"/>
        <v>13055608</v>
      </c>
      <c r="AB2108" s="19">
        <f t="shared" si="131"/>
        <v>60340410</v>
      </c>
      <c r="AC2108" s="19" t="str">
        <f t="shared" si="132"/>
        <v>2</v>
      </c>
      <c r="AD2108" s="63" t="s">
        <v>4092</v>
      </c>
      <c r="AE2108" s="98"/>
    </row>
    <row r="2109" spans="1:31" s="99" customFormat="1" ht="20.25" customHeight="1" x14ac:dyDescent="0.25">
      <c r="A2109" s="92">
        <v>33</v>
      </c>
      <c r="B2109" s="93">
        <v>13055609</v>
      </c>
      <c r="C2109" s="92" t="s">
        <v>5440</v>
      </c>
      <c r="D2109" s="83" t="s">
        <v>726</v>
      </c>
      <c r="E2109" s="20" t="s">
        <v>5441</v>
      </c>
      <c r="F2109" s="83" t="s">
        <v>65</v>
      </c>
      <c r="G2109" s="83" t="s">
        <v>5442</v>
      </c>
      <c r="H2109" s="83" t="s">
        <v>708</v>
      </c>
      <c r="I2109" s="83" t="s">
        <v>494</v>
      </c>
      <c r="J2109" s="77">
        <v>3644</v>
      </c>
      <c r="K2109" s="78" t="s">
        <v>4910</v>
      </c>
      <c r="L2109" s="19" t="s">
        <v>4911</v>
      </c>
      <c r="M2109" s="59">
        <v>60340410</v>
      </c>
      <c r="N2109" s="63" t="s">
        <v>4092</v>
      </c>
      <c r="O2109" s="19" t="str">
        <f t="shared" si="129"/>
        <v>Triệu thị Ngọc Giang, Sinh ngày 12/11/1987</v>
      </c>
      <c r="P2109" s="98">
        <v>13055609</v>
      </c>
      <c r="Q2109" s="98" t="s">
        <v>5440</v>
      </c>
      <c r="R2109" s="98" t="s">
        <v>726</v>
      </c>
      <c r="S2109" s="98" t="s">
        <v>5441</v>
      </c>
      <c r="T2109" s="98" t="s">
        <v>65</v>
      </c>
      <c r="U2109" s="98" t="s">
        <v>5442</v>
      </c>
      <c r="V2109" s="98" t="s">
        <v>708</v>
      </c>
      <c r="W2109" s="98" t="s">
        <v>494</v>
      </c>
      <c r="X2109" s="98">
        <v>3644</v>
      </c>
      <c r="Y2109" s="98" t="s">
        <v>4910</v>
      </c>
      <c r="Z2109" s="98" t="s">
        <v>4911</v>
      </c>
      <c r="AA2109" s="19">
        <f t="shared" si="130"/>
        <v>13055609</v>
      </c>
      <c r="AB2109" s="19">
        <f t="shared" si="131"/>
        <v>60340410</v>
      </c>
      <c r="AC2109" s="19" t="str">
        <f t="shared" si="132"/>
        <v>2</v>
      </c>
      <c r="AD2109" s="63" t="s">
        <v>4092</v>
      </c>
      <c r="AE2109" s="98"/>
    </row>
    <row r="2110" spans="1:31" s="99" customFormat="1" ht="20.25" customHeight="1" x14ac:dyDescent="0.25">
      <c r="A2110" s="92">
        <v>34</v>
      </c>
      <c r="B2110" s="93">
        <v>13055610</v>
      </c>
      <c r="C2110" s="92" t="s">
        <v>5443</v>
      </c>
      <c r="D2110" s="83" t="s">
        <v>726</v>
      </c>
      <c r="E2110" s="20" t="s">
        <v>5444</v>
      </c>
      <c r="F2110" s="83" t="s">
        <v>44</v>
      </c>
      <c r="G2110" s="83" t="s">
        <v>5445</v>
      </c>
      <c r="H2110" s="83" t="s">
        <v>95</v>
      </c>
      <c r="I2110" s="83" t="s">
        <v>494</v>
      </c>
      <c r="J2110" s="77">
        <v>3644</v>
      </c>
      <c r="K2110" s="78" t="s">
        <v>4910</v>
      </c>
      <c r="L2110" s="19" t="s">
        <v>4911</v>
      </c>
      <c r="M2110" s="59">
        <v>60340410</v>
      </c>
      <c r="N2110" s="63" t="s">
        <v>4092</v>
      </c>
      <c r="O2110" s="19" t="str">
        <f t="shared" si="129"/>
        <v>Vũ Trường Giang, Sinh ngày 22/12/1988</v>
      </c>
      <c r="P2110" s="98">
        <v>13055610</v>
      </c>
      <c r="Q2110" s="98" t="s">
        <v>5443</v>
      </c>
      <c r="R2110" s="98" t="s">
        <v>726</v>
      </c>
      <c r="S2110" s="98" t="s">
        <v>5444</v>
      </c>
      <c r="T2110" s="98" t="s">
        <v>44</v>
      </c>
      <c r="U2110" s="98" t="s">
        <v>5445</v>
      </c>
      <c r="V2110" s="98" t="s">
        <v>95</v>
      </c>
      <c r="W2110" s="98" t="s">
        <v>494</v>
      </c>
      <c r="X2110" s="98">
        <v>3644</v>
      </c>
      <c r="Y2110" s="98" t="s">
        <v>4910</v>
      </c>
      <c r="Z2110" s="98" t="s">
        <v>4911</v>
      </c>
      <c r="AA2110" s="19">
        <f t="shared" si="130"/>
        <v>13055610</v>
      </c>
      <c r="AB2110" s="19">
        <f t="shared" si="131"/>
        <v>60340410</v>
      </c>
      <c r="AC2110" s="19" t="str">
        <f t="shared" si="132"/>
        <v>2</v>
      </c>
      <c r="AD2110" s="63" t="s">
        <v>4092</v>
      </c>
      <c r="AE2110" s="98"/>
    </row>
    <row r="2111" spans="1:31" s="99" customFormat="1" ht="20.25" customHeight="1" x14ac:dyDescent="0.25">
      <c r="A2111" s="92">
        <v>35</v>
      </c>
      <c r="B2111" s="93">
        <v>13055611</v>
      </c>
      <c r="C2111" s="92" t="s">
        <v>3582</v>
      </c>
      <c r="D2111" s="83" t="s">
        <v>105</v>
      </c>
      <c r="E2111" s="20" t="s">
        <v>5446</v>
      </c>
      <c r="F2111" s="83" t="s">
        <v>65</v>
      </c>
      <c r="G2111" s="83" t="s">
        <v>5447</v>
      </c>
      <c r="H2111" s="83" t="s">
        <v>150</v>
      </c>
      <c r="I2111" s="83" t="s">
        <v>494</v>
      </c>
      <c r="J2111" s="77">
        <v>3644</v>
      </c>
      <c r="K2111" s="78" t="s">
        <v>4910</v>
      </c>
      <c r="L2111" s="19" t="s">
        <v>4911</v>
      </c>
      <c r="M2111" s="59">
        <v>60340410</v>
      </c>
      <c r="N2111" s="63" t="s">
        <v>4092</v>
      </c>
      <c r="O2111" s="19" t="str">
        <f t="shared" si="129"/>
        <v>Đoàn Thị Hà, Sinh ngày 10/11/1978</v>
      </c>
      <c r="P2111" s="98">
        <v>13055611</v>
      </c>
      <c r="Q2111" s="98" t="s">
        <v>3582</v>
      </c>
      <c r="R2111" s="98" t="s">
        <v>105</v>
      </c>
      <c r="S2111" s="98" t="s">
        <v>5446</v>
      </c>
      <c r="T2111" s="98" t="s">
        <v>65</v>
      </c>
      <c r="U2111" s="98" t="s">
        <v>5447</v>
      </c>
      <c r="V2111" s="98" t="s">
        <v>150</v>
      </c>
      <c r="W2111" s="98" t="s">
        <v>494</v>
      </c>
      <c r="X2111" s="98">
        <v>3644</v>
      </c>
      <c r="Y2111" s="98" t="s">
        <v>4910</v>
      </c>
      <c r="Z2111" s="98" t="s">
        <v>4911</v>
      </c>
      <c r="AA2111" s="19">
        <f t="shared" si="130"/>
        <v>13055611</v>
      </c>
      <c r="AB2111" s="19">
        <f t="shared" si="131"/>
        <v>60340410</v>
      </c>
      <c r="AC2111" s="19" t="str">
        <f t="shared" si="132"/>
        <v>2</v>
      </c>
      <c r="AD2111" s="63" t="s">
        <v>4092</v>
      </c>
      <c r="AE2111" s="98"/>
    </row>
    <row r="2112" spans="1:31" s="99" customFormat="1" ht="20.25" customHeight="1" x14ac:dyDescent="0.25">
      <c r="A2112" s="92">
        <v>36</v>
      </c>
      <c r="B2112" s="93">
        <v>13055612</v>
      </c>
      <c r="C2112" s="92" t="s">
        <v>2798</v>
      </c>
      <c r="D2112" s="83" t="s">
        <v>105</v>
      </c>
      <c r="E2112" s="20" t="s">
        <v>5448</v>
      </c>
      <c r="F2112" s="83" t="s">
        <v>44</v>
      </c>
      <c r="G2112" s="83" t="s">
        <v>5077</v>
      </c>
      <c r="H2112" s="83" t="s">
        <v>836</v>
      </c>
      <c r="I2112" s="83" t="s">
        <v>494</v>
      </c>
      <c r="J2112" s="77">
        <v>3644</v>
      </c>
      <c r="K2112" s="78" t="s">
        <v>4910</v>
      </c>
      <c r="L2112" s="19" t="s">
        <v>4911</v>
      </c>
      <c r="M2112" s="59">
        <v>60340410</v>
      </c>
      <c r="N2112" s="63" t="s">
        <v>4092</v>
      </c>
      <c r="O2112" s="19" t="str">
        <f t="shared" si="129"/>
        <v>Lê Hải Hà, Sinh ngày 05/04/1985</v>
      </c>
      <c r="P2112" s="98">
        <v>13055612</v>
      </c>
      <c r="Q2112" s="98" t="s">
        <v>2798</v>
      </c>
      <c r="R2112" s="98" t="s">
        <v>105</v>
      </c>
      <c r="S2112" s="98" t="s">
        <v>5448</v>
      </c>
      <c r="T2112" s="98" t="s">
        <v>44</v>
      </c>
      <c r="U2112" s="98" t="s">
        <v>5077</v>
      </c>
      <c r="V2112" s="98" t="s">
        <v>836</v>
      </c>
      <c r="W2112" s="98" t="s">
        <v>494</v>
      </c>
      <c r="X2112" s="98">
        <v>3644</v>
      </c>
      <c r="Y2112" s="98" t="s">
        <v>4910</v>
      </c>
      <c r="Z2112" s="98" t="s">
        <v>4911</v>
      </c>
      <c r="AA2112" s="19">
        <f t="shared" si="130"/>
        <v>13055612</v>
      </c>
      <c r="AB2112" s="19">
        <f t="shared" si="131"/>
        <v>60340410</v>
      </c>
      <c r="AC2112" s="19" t="str">
        <f t="shared" si="132"/>
        <v>2</v>
      </c>
      <c r="AD2112" s="63" t="s">
        <v>4092</v>
      </c>
      <c r="AE2112" s="98"/>
    </row>
    <row r="2113" spans="1:31" s="99" customFormat="1" ht="20.25" customHeight="1" x14ac:dyDescent="0.25">
      <c r="A2113" s="92">
        <v>37</v>
      </c>
      <c r="B2113" s="93">
        <v>13055613</v>
      </c>
      <c r="C2113" s="92" t="s">
        <v>564</v>
      </c>
      <c r="D2113" s="83" t="s">
        <v>105</v>
      </c>
      <c r="E2113" s="20" t="s">
        <v>5449</v>
      </c>
      <c r="F2113" s="83" t="s">
        <v>65</v>
      </c>
      <c r="G2113" s="83" t="s">
        <v>5450</v>
      </c>
      <c r="H2113" s="83" t="s">
        <v>935</v>
      </c>
      <c r="I2113" s="83" t="s">
        <v>494</v>
      </c>
      <c r="J2113" s="77">
        <v>3644</v>
      </c>
      <c r="K2113" s="78" t="s">
        <v>4910</v>
      </c>
      <c r="L2113" s="19" t="s">
        <v>4911</v>
      </c>
      <c r="M2113" s="59">
        <v>60340410</v>
      </c>
      <c r="N2113" s="63" t="s">
        <v>4092</v>
      </c>
      <c r="O2113" s="19" t="str">
        <f t="shared" si="129"/>
        <v>Lê Thị Thu Hà, Sinh ngày 10/07/1983</v>
      </c>
      <c r="P2113" s="98">
        <v>13055613</v>
      </c>
      <c r="Q2113" s="98" t="s">
        <v>564</v>
      </c>
      <c r="R2113" s="98" t="s">
        <v>105</v>
      </c>
      <c r="S2113" s="98" t="s">
        <v>5449</v>
      </c>
      <c r="T2113" s="98" t="s">
        <v>65</v>
      </c>
      <c r="U2113" s="98" t="s">
        <v>5450</v>
      </c>
      <c r="V2113" s="98" t="s">
        <v>935</v>
      </c>
      <c r="W2113" s="98" t="s">
        <v>494</v>
      </c>
      <c r="X2113" s="98">
        <v>3644</v>
      </c>
      <c r="Y2113" s="98" t="s">
        <v>4910</v>
      </c>
      <c r="Z2113" s="98" t="s">
        <v>4911</v>
      </c>
      <c r="AA2113" s="19">
        <f t="shared" si="130"/>
        <v>13055613</v>
      </c>
      <c r="AB2113" s="19">
        <f t="shared" si="131"/>
        <v>60340410</v>
      </c>
      <c r="AC2113" s="19" t="str">
        <f t="shared" si="132"/>
        <v>2</v>
      </c>
      <c r="AD2113" s="63" t="s">
        <v>4092</v>
      </c>
      <c r="AE2113" s="98"/>
    </row>
    <row r="2114" spans="1:31" s="99" customFormat="1" ht="20.25" customHeight="1" x14ac:dyDescent="0.25">
      <c r="A2114" s="92">
        <v>38</v>
      </c>
      <c r="B2114" s="93">
        <v>13055614</v>
      </c>
      <c r="C2114" s="92" t="s">
        <v>5451</v>
      </c>
      <c r="D2114" s="83" t="s">
        <v>105</v>
      </c>
      <c r="E2114" s="20" t="s">
        <v>5452</v>
      </c>
      <c r="F2114" s="83" t="s">
        <v>65</v>
      </c>
      <c r="G2114" s="83" t="s">
        <v>5453</v>
      </c>
      <c r="H2114" s="83" t="s">
        <v>46</v>
      </c>
      <c r="I2114" s="83" t="s">
        <v>494</v>
      </c>
      <c r="J2114" s="77">
        <v>3644</v>
      </c>
      <c r="K2114" s="78" t="s">
        <v>4910</v>
      </c>
      <c r="L2114" s="19" t="s">
        <v>4911</v>
      </c>
      <c r="M2114" s="59">
        <v>60340410</v>
      </c>
      <c r="N2114" s="63" t="s">
        <v>4092</v>
      </c>
      <c r="O2114" s="19" t="str">
        <f t="shared" si="129"/>
        <v>Lương Hoàng Hà, Sinh ngày 04/03/1983</v>
      </c>
      <c r="P2114" s="98">
        <v>13055614</v>
      </c>
      <c r="Q2114" s="98" t="s">
        <v>5451</v>
      </c>
      <c r="R2114" s="98" t="s">
        <v>105</v>
      </c>
      <c r="S2114" s="98" t="s">
        <v>5452</v>
      </c>
      <c r="T2114" s="98" t="s">
        <v>65</v>
      </c>
      <c r="U2114" s="98" t="s">
        <v>5453</v>
      </c>
      <c r="V2114" s="98" t="s">
        <v>46</v>
      </c>
      <c r="W2114" s="98" t="s">
        <v>494</v>
      </c>
      <c r="X2114" s="98">
        <v>3644</v>
      </c>
      <c r="Y2114" s="98" t="s">
        <v>4910</v>
      </c>
      <c r="Z2114" s="98" t="s">
        <v>4911</v>
      </c>
      <c r="AA2114" s="19">
        <f t="shared" si="130"/>
        <v>13055614</v>
      </c>
      <c r="AB2114" s="19">
        <f t="shared" si="131"/>
        <v>60340410</v>
      </c>
      <c r="AC2114" s="19" t="str">
        <f t="shared" si="132"/>
        <v>2</v>
      </c>
      <c r="AD2114" s="63" t="s">
        <v>4092</v>
      </c>
      <c r="AE2114" s="98"/>
    </row>
    <row r="2115" spans="1:31" s="99" customFormat="1" ht="20.25" customHeight="1" x14ac:dyDescent="0.25">
      <c r="A2115" s="92">
        <v>39</v>
      </c>
      <c r="B2115" s="93">
        <v>13055615</v>
      </c>
      <c r="C2115" s="92" t="s">
        <v>5454</v>
      </c>
      <c r="D2115" s="83" t="s">
        <v>105</v>
      </c>
      <c r="E2115" s="20" t="s">
        <v>5455</v>
      </c>
      <c r="F2115" s="83" t="s">
        <v>44</v>
      </c>
      <c r="G2115" s="83" t="s">
        <v>5456</v>
      </c>
      <c r="H2115" s="83" t="s">
        <v>708</v>
      </c>
      <c r="I2115" s="83" t="s">
        <v>494</v>
      </c>
      <c r="J2115" s="77">
        <v>3644</v>
      </c>
      <c r="K2115" s="78" t="s">
        <v>4910</v>
      </c>
      <c r="L2115" s="19" t="s">
        <v>4911</v>
      </c>
      <c r="M2115" s="59">
        <v>60340410</v>
      </c>
      <c r="N2115" s="63" t="s">
        <v>4092</v>
      </c>
      <c r="O2115" s="19" t="str">
        <f t="shared" ref="O2115:O2178" si="133">E2115&amp;", Sinh ngày "&amp;G2115</f>
        <v>Nguyễn Đức Dũng Hà, Sinh ngày 15/06/1987</v>
      </c>
      <c r="P2115" s="98">
        <v>13055615</v>
      </c>
      <c r="Q2115" s="98" t="s">
        <v>5454</v>
      </c>
      <c r="R2115" s="98" t="s">
        <v>105</v>
      </c>
      <c r="S2115" s="98" t="s">
        <v>5455</v>
      </c>
      <c r="T2115" s="98" t="s">
        <v>44</v>
      </c>
      <c r="U2115" s="98" t="s">
        <v>5456</v>
      </c>
      <c r="V2115" s="98" t="s">
        <v>708</v>
      </c>
      <c r="W2115" s="98" t="s">
        <v>494</v>
      </c>
      <c r="X2115" s="98">
        <v>3644</v>
      </c>
      <c r="Y2115" s="98" t="s">
        <v>4910</v>
      </c>
      <c r="Z2115" s="98" t="s">
        <v>4911</v>
      </c>
      <c r="AA2115" s="19">
        <f t="shared" ref="AA2115:AA2178" si="134">B2115</f>
        <v>13055615</v>
      </c>
      <c r="AB2115" s="19">
        <f t="shared" ref="AB2115:AB2178" si="135">M2115</f>
        <v>60340410</v>
      </c>
      <c r="AC2115" s="19" t="str">
        <f t="shared" ref="AC2115:AC2178" si="136">MID(L2115,5,1)</f>
        <v>2</v>
      </c>
      <c r="AD2115" s="63" t="s">
        <v>4092</v>
      </c>
      <c r="AE2115" s="98"/>
    </row>
    <row r="2116" spans="1:31" s="99" customFormat="1" ht="20.25" customHeight="1" x14ac:dyDescent="0.25">
      <c r="A2116" s="92">
        <v>40</v>
      </c>
      <c r="B2116" s="93">
        <v>13055616</v>
      </c>
      <c r="C2116" s="92" t="s">
        <v>600</v>
      </c>
      <c r="D2116" s="83" t="s">
        <v>105</v>
      </c>
      <c r="E2116" s="20" t="s">
        <v>5457</v>
      </c>
      <c r="F2116" s="83" t="s">
        <v>44</v>
      </c>
      <c r="G2116" s="83" t="s">
        <v>1873</v>
      </c>
      <c r="H2116" s="83" t="s">
        <v>1212</v>
      </c>
      <c r="I2116" s="83" t="s">
        <v>494</v>
      </c>
      <c r="J2116" s="77">
        <v>3644</v>
      </c>
      <c r="K2116" s="78" t="s">
        <v>4910</v>
      </c>
      <c r="L2116" s="19" t="s">
        <v>4911</v>
      </c>
      <c r="M2116" s="59">
        <v>60340410</v>
      </c>
      <c r="N2116" s="63" t="s">
        <v>4092</v>
      </c>
      <c r="O2116" s="19" t="str">
        <f t="shared" si="133"/>
        <v>Nguyễn Mạnh Hà, Sinh ngày 12/11/1975</v>
      </c>
      <c r="P2116" s="98">
        <v>13055616</v>
      </c>
      <c r="Q2116" s="98" t="s">
        <v>600</v>
      </c>
      <c r="R2116" s="98" t="s">
        <v>105</v>
      </c>
      <c r="S2116" s="98" t="s">
        <v>5457</v>
      </c>
      <c r="T2116" s="98" t="s">
        <v>44</v>
      </c>
      <c r="U2116" s="98" t="s">
        <v>1873</v>
      </c>
      <c r="V2116" s="98" t="s">
        <v>1212</v>
      </c>
      <c r="W2116" s="98" t="s">
        <v>494</v>
      </c>
      <c r="X2116" s="98">
        <v>3644</v>
      </c>
      <c r="Y2116" s="98" t="s">
        <v>4910</v>
      </c>
      <c r="Z2116" s="98" t="s">
        <v>4911</v>
      </c>
      <c r="AA2116" s="19">
        <f t="shared" si="134"/>
        <v>13055616</v>
      </c>
      <c r="AB2116" s="19">
        <f t="shared" si="135"/>
        <v>60340410</v>
      </c>
      <c r="AC2116" s="19" t="str">
        <f t="shared" si="136"/>
        <v>2</v>
      </c>
      <c r="AD2116" s="63" t="s">
        <v>4092</v>
      </c>
      <c r="AE2116" s="98"/>
    </row>
    <row r="2117" spans="1:31" s="99" customFormat="1" ht="20.25" customHeight="1" x14ac:dyDescent="0.25">
      <c r="A2117" s="92">
        <v>41</v>
      </c>
      <c r="B2117" s="93">
        <v>13055617</v>
      </c>
      <c r="C2117" s="92" t="s">
        <v>291</v>
      </c>
      <c r="D2117" s="83" t="s">
        <v>105</v>
      </c>
      <c r="E2117" s="20" t="s">
        <v>5458</v>
      </c>
      <c r="F2117" s="83" t="s">
        <v>44</v>
      </c>
      <c r="G2117" s="83" t="s">
        <v>5459</v>
      </c>
      <c r="H2117" s="83" t="s">
        <v>708</v>
      </c>
      <c r="I2117" s="83" t="s">
        <v>494</v>
      </c>
      <c r="J2117" s="77">
        <v>3644</v>
      </c>
      <c r="K2117" s="78" t="s">
        <v>4910</v>
      </c>
      <c r="L2117" s="19" t="s">
        <v>4911</v>
      </c>
      <c r="M2117" s="59">
        <v>60340410</v>
      </c>
      <c r="N2117" s="63" t="s">
        <v>4092</v>
      </c>
      <c r="O2117" s="19" t="str">
        <f t="shared" si="133"/>
        <v>Nguyễn Văn Hà, Sinh ngày 21/12/1978</v>
      </c>
      <c r="P2117" s="98">
        <v>13055617</v>
      </c>
      <c r="Q2117" s="98" t="s">
        <v>291</v>
      </c>
      <c r="R2117" s="98" t="s">
        <v>105</v>
      </c>
      <c r="S2117" s="98" t="s">
        <v>5458</v>
      </c>
      <c r="T2117" s="98" t="s">
        <v>44</v>
      </c>
      <c r="U2117" s="98" t="s">
        <v>5459</v>
      </c>
      <c r="V2117" s="98" t="s">
        <v>708</v>
      </c>
      <c r="W2117" s="98" t="s">
        <v>494</v>
      </c>
      <c r="X2117" s="98">
        <v>3644</v>
      </c>
      <c r="Y2117" s="98" t="s">
        <v>4910</v>
      </c>
      <c r="Z2117" s="98" t="s">
        <v>4911</v>
      </c>
      <c r="AA2117" s="19">
        <f t="shared" si="134"/>
        <v>13055617</v>
      </c>
      <c r="AB2117" s="19">
        <f t="shared" si="135"/>
        <v>60340410</v>
      </c>
      <c r="AC2117" s="19" t="str">
        <f t="shared" si="136"/>
        <v>2</v>
      </c>
      <c r="AD2117" s="63" t="s">
        <v>4092</v>
      </c>
      <c r="AE2117" s="98"/>
    </row>
    <row r="2118" spans="1:31" s="99" customFormat="1" ht="20.25" customHeight="1" x14ac:dyDescent="0.25">
      <c r="A2118" s="92">
        <v>42</v>
      </c>
      <c r="B2118" s="93">
        <v>13055618</v>
      </c>
      <c r="C2118" s="92" t="s">
        <v>3119</v>
      </c>
      <c r="D2118" s="83" t="s">
        <v>105</v>
      </c>
      <c r="E2118" s="20" t="s">
        <v>1040</v>
      </c>
      <c r="F2118" s="83" t="s">
        <v>65</v>
      </c>
      <c r="G2118" s="83" t="s">
        <v>5460</v>
      </c>
      <c r="H2118" s="83" t="s">
        <v>46</v>
      </c>
      <c r="I2118" s="83" t="s">
        <v>494</v>
      </c>
      <c r="J2118" s="77">
        <v>3644</v>
      </c>
      <c r="K2118" s="78" t="s">
        <v>4910</v>
      </c>
      <c r="L2118" s="19" t="s">
        <v>4911</v>
      </c>
      <c r="M2118" s="59">
        <v>60340410</v>
      </c>
      <c r="N2118" s="63" t="s">
        <v>4092</v>
      </c>
      <c r="O2118" s="19" t="str">
        <f t="shared" si="133"/>
        <v>Phạm Thị Thu Hà, Sinh ngày 29/04/1975</v>
      </c>
      <c r="P2118" s="98">
        <v>13055618</v>
      </c>
      <c r="Q2118" s="98" t="s">
        <v>3119</v>
      </c>
      <c r="R2118" s="98" t="s">
        <v>105</v>
      </c>
      <c r="S2118" s="98" t="s">
        <v>1040</v>
      </c>
      <c r="T2118" s="98" t="s">
        <v>65</v>
      </c>
      <c r="U2118" s="98" t="s">
        <v>5460</v>
      </c>
      <c r="V2118" s="98" t="s">
        <v>46</v>
      </c>
      <c r="W2118" s="98" t="s">
        <v>494</v>
      </c>
      <c r="X2118" s="98">
        <v>3644</v>
      </c>
      <c r="Y2118" s="98" t="s">
        <v>4910</v>
      </c>
      <c r="Z2118" s="98" t="s">
        <v>4911</v>
      </c>
      <c r="AA2118" s="19">
        <f t="shared" si="134"/>
        <v>13055618</v>
      </c>
      <c r="AB2118" s="19">
        <f t="shared" si="135"/>
        <v>60340410</v>
      </c>
      <c r="AC2118" s="19" t="str">
        <f t="shared" si="136"/>
        <v>2</v>
      </c>
      <c r="AD2118" s="63" t="s">
        <v>4092</v>
      </c>
      <c r="AE2118" s="98"/>
    </row>
    <row r="2119" spans="1:31" s="99" customFormat="1" ht="20.25" customHeight="1" x14ac:dyDescent="0.25">
      <c r="A2119" s="92">
        <v>43</v>
      </c>
      <c r="B2119" s="93">
        <v>13055619</v>
      </c>
      <c r="C2119" s="92" t="s">
        <v>5461</v>
      </c>
      <c r="D2119" s="83" t="s">
        <v>105</v>
      </c>
      <c r="E2119" s="20" t="s">
        <v>5462</v>
      </c>
      <c r="F2119" s="83" t="s">
        <v>65</v>
      </c>
      <c r="G2119" s="83" t="s">
        <v>5463</v>
      </c>
      <c r="H2119" s="83" t="s">
        <v>46</v>
      </c>
      <c r="I2119" s="83" t="s">
        <v>494</v>
      </c>
      <c r="J2119" s="77">
        <v>3644</v>
      </c>
      <c r="K2119" s="78" t="s">
        <v>4910</v>
      </c>
      <c r="L2119" s="19" t="s">
        <v>4911</v>
      </c>
      <c r="M2119" s="59">
        <v>60340410</v>
      </c>
      <c r="N2119" s="63" t="s">
        <v>4092</v>
      </c>
      <c r="O2119" s="19" t="str">
        <f t="shared" si="133"/>
        <v>Vũ Thị Thanh Hà, Sinh ngày 31/05/1973</v>
      </c>
      <c r="P2119" s="98">
        <v>13055619</v>
      </c>
      <c r="Q2119" s="98" t="s">
        <v>5461</v>
      </c>
      <c r="R2119" s="98" t="s">
        <v>105</v>
      </c>
      <c r="S2119" s="98" t="s">
        <v>5462</v>
      </c>
      <c r="T2119" s="98" t="s">
        <v>65</v>
      </c>
      <c r="U2119" s="98" t="s">
        <v>5463</v>
      </c>
      <c r="V2119" s="98" t="s">
        <v>46</v>
      </c>
      <c r="W2119" s="98" t="s">
        <v>494</v>
      </c>
      <c r="X2119" s="98">
        <v>3644</v>
      </c>
      <c r="Y2119" s="98" t="s">
        <v>4910</v>
      </c>
      <c r="Z2119" s="98" t="s">
        <v>4911</v>
      </c>
      <c r="AA2119" s="19">
        <f t="shared" si="134"/>
        <v>13055619</v>
      </c>
      <c r="AB2119" s="19">
        <f t="shared" si="135"/>
        <v>60340410</v>
      </c>
      <c r="AC2119" s="19" t="str">
        <f t="shared" si="136"/>
        <v>2</v>
      </c>
      <c r="AD2119" s="63" t="s">
        <v>4092</v>
      </c>
      <c r="AE2119" s="98"/>
    </row>
    <row r="2120" spans="1:31" s="99" customFormat="1" ht="20.25" customHeight="1" x14ac:dyDescent="0.25">
      <c r="A2120" s="92">
        <v>44</v>
      </c>
      <c r="B2120" s="93">
        <v>13055620</v>
      </c>
      <c r="C2120" s="92" t="s">
        <v>2635</v>
      </c>
      <c r="D2120" s="83" t="s">
        <v>5464</v>
      </c>
      <c r="E2120" s="20" t="s">
        <v>5465</v>
      </c>
      <c r="F2120" s="83" t="s">
        <v>44</v>
      </c>
      <c r="G2120" s="83" t="s">
        <v>1194</v>
      </c>
      <c r="H2120" s="83" t="s">
        <v>46</v>
      </c>
      <c r="I2120" s="83" t="s">
        <v>494</v>
      </c>
      <c r="J2120" s="77">
        <v>3644</v>
      </c>
      <c r="K2120" s="78" t="s">
        <v>4910</v>
      </c>
      <c r="L2120" s="19" t="s">
        <v>4911</v>
      </c>
      <c r="M2120" s="59">
        <v>60340410</v>
      </c>
      <c r="N2120" s="63" t="s">
        <v>4092</v>
      </c>
      <c r="O2120" s="19" t="str">
        <f t="shared" si="133"/>
        <v>Nguyễn Đăng Hai, Sinh ngày 24/01/1981</v>
      </c>
      <c r="P2120" s="98">
        <v>13055620</v>
      </c>
      <c r="Q2120" s="98" t="s">
        <v>2635</v>
      </c>
      <c r="R2120" s="98" t="s">
        <v>5464</v>
      </c>
      <c r="S2120" s="98" t="s">
        <v>5465</v>
      </c>
      <c r="T2120" s="98" t="s">
        <v>44</v>
      </c>
      <c r="U2120" s="98" t="s">
        <v>1194</v>
      </c>
      <c r="V2120" s="98" t="s">
        <v>46</v>
      </c>
      <c r="W2120" s="98" t="s">
        <v>494</v>
      </c>
      <c r="X2120" s="98">
        <v>3644</v>
      </c>
      <c r="Y2120" s="98" t="s">
        <v>4910</v>
      </c>
      <c r="Z2120" s="98" t="s">
        <v>4911</v>
      </c>
      <c r="AA2120" s="19">
        <f t="shared" si="134"/>
        <v>13055620</v>
      </c>
      <c r="AB2120" s="19">
        <f t="shared" si="135"/>
        <v>60340410</v>
      </c>
      <c r="AC2120" s="19" t="str">
        <f t="shared" si="136"/>
        <v>2</v>
      </c>
      <c r="AD2120" s="63" t="s">
        <v>4092</v>
      </c>
      <c r="AE2120" s="98"/>
    </row>
    <row r="2121" spans="1:31" s="99" customFormat="1" ht="20.25" customHeight="1" x14ac:dyDescent="0.25">
      <c r="A2121" s="92">
        <v>45</v>
      </c>
      <c r="B2121" s="93">
        <v>13055621</v>
      </c>
      <c r="C2121" s="92" t="s">
        <v>5466</v>
      </c>
      <c r="D2121" s="83" t="s">
        <v>1045</v>
      </c>
      <c r="E2121" s="20" t="s">
        <v>5467</v>
      </c>
      <c r="F2121" s="83" t="s">
        <v>65</v>
      </c>
      <c r="G2121" s="83" t="s">
        <v>2369</v>
      </c>
      <c r="H2121" s="83" t="s">
        <v>56</v>
      </c>
      <c r="I2121" s="83" t="s">
        <v>494</v>
      </c>
      <c r="J2121" s="77">
        <v>3644</v>
      </c>
      <c r="K2121" s="78" t="s">
        <v>4910</v>
      </c>
      <c r="L2121" s="19" t="s">
        <v>4911</v>
      </c>
      <c r="M2121" s="59">
        <v>60340410</v>
      </c>
      <c r="N2121" s="63" t="s">
        <v>4092</v>
      </c>
      <c r="O2121" s="19" t="str">
        <f t="shared" si="133"/>
        <v>Đỗ Thị Hồng Hạnh, Sinh ngày 02/03/1983</v>
      </c>
      <c r="P2121" s="98">
        <v>13055621</v>
      </c>
      <c r="Q2121" s="98" t="s">
        <v>5466</v>
      </c>
      <c r="R2121" s="98" t="s">
        <v>1045</v>
      </c>
      <c r="S2121" s="98" t="s">
        <v>5467</v>
      </c>
      <c r="T2121" s="98" t="s">
        <v>65</v>
      </c>
      <c r="U2121" s="98" t="s">
        <v>2369</v>
      </c>
      <c r="V2121" s="98" t="s">
        <v>56</v>
      </c>
      <c r="W2121" s="98" t="s">
        <v>494</v>
      </c>
      <c r="X2121" s="98">
        <v>3644</v>
      </c>
      <c r="Y2121" s="98" t="s">
        <v>4910</v>
      </c>
      <c r="Z2121" s="98" t="s">
        <v>4911</v>
      </c>
      <c r="AA2121" s="19">
        <f t="shared" si="134"/>
        <v>13055621</v>
      </c>
      <c r="AB2121" s="19">
        <f t="shared" si="135"/>
        <v>60340410</v>
      </c>
      <c r="AC2121" s="19" t="str">
        <f t="shared" si="136"/>
        <v>2</v>
      </c>
      <c r="AD2121" s="63" t="s">
        <v>4092</v>
      </c>
      <c r="AE2121" s="98"/>
    </row>
    <row r="2122" spans="1:31" s="99" customFormat="1" ht="20.25" customHeight="1" x14ac:dyDescent="0.25">
      <c r="A2122" s="92">
        <v>46</v>
      </c>
      <c r="B2122" s="93">
        <v>13055622</v>
      </c>
      <c r="C2122" s="92" t="s">
        <v>5468</v>
      </c>
      <c r="D2122" s="83" t="s">
        <v>1045</v>
      </c>
      <c r="E2122" s="20" t="s">
        <v>5469</v>
      </c>
      <c r="F2122" s="83" t="s">
        <v>65</v>
      </c>
      <c r="G2122" s="83" t="s">
        <v>5470</v>
      </c>
      <c r="H2122" s="83" t="s">
        <v>46</v>
      </c>
      <c r="I2122" s="83" t="s">
        <v>494</v>
      </c>
      <c r="J2122" s="77">
        <v>3644</v>
      </c>
      <c r="K2122" s="78" t="s">
        <v>4910</v>
      </c>
      <c r="L2122" s="19" t="s">
        <v>4911</v>
      </c>
      <c r="M2122" s="59">
        <v>60340410</v>
      </c>
      <c r="N2122" s="63" t="s">
        <v>4092</v>
      </c>
      <c r="O2122" s="19" t="str">
        <f t="shared" si="133"/>
        <v>Trịnh Thị Hoàng Hạnh, Sinh ngày 28/01/1981</v>
      </c>
      <c r="P2122" s="98">
        <v>13055622</v>
      </c>
      <c r="Q2122" s="98" t="s">
        <v>5468</v>
      </c>
      <c r="R2122" s="98" t="s">
        <v>1045</v>
      </c>
      <c r="S2122" s="98" t="s">
        <v>5469</v>
      </c>
      <c r="T2122" s="98" t="s">
        <v>65</v>
      </c>
      <c r="U2122" s="98" t="s">
        <v>5470</v>
      </c>
      <c r="V2122" s="98" t="s">
        <v>46</v>
      </c>
      <c r="W2122" s="98" t="s">
        <v>494</v>
      </c>
      <c r="X2122" s="98">
        <v>3644</v>
      </c>
      <c r="Y2122" s="98" t="s">
        <v>4910</v>
      </c>
      <c r="Z2122" s="98" t="s">
        <v>4911</v>
      </c>
      <c r="AA2122" s="19">
        <f t="shared" si="134"/>
        <v>13055622</v>
      </c>
      <c r="AB2122" s="19">
        <f t="shared" si="135"/>
        <v>60340410</v>
      </c>
      <c r="AC2122" s="19" t="str">
        <f t="shared" si="136"/>
        <v>2</v>
      </c>
      <c r="AD2122" s="63" t="s">
        <v>4092</v>
      </c>
      <c r="AE2122" s="98"/>
    </row>
    <row r="2123" spans="1:31" s="99" customFormat="1" ht="20.25" customHeight="1" x14ac:dyDescent="0.25">
      <c r="A2123" s="92">
        <v>47</v>
      </c>
      <c r="B2123" s="93">
        <v>13055623</v>
      </c>
      <c r="C2123" s="92" t="s">
        <v>4821</v>
      </c>
      <c r="D2123" s="83" t="s">
        <v>110</v>
      </c>
      <c r="E2123" s="20" t="s">
        <v>5471</v>
      </c>
      <c r="F2123" s="83" t="s">
        <v>44</v>
      </c>
      <c r="G2123" s="83" t="s">
        <v>5472</v>
      </c>
      <c r="H2123" s="83" t="s">
        <v>708</v>
      </c>
      <c r="I2123" s="83" t="s">
        <v>494</v>
      </c>
      <c r="J2123" s="77">
        <v>3644</v>
      </c>
      <c r="K2123" s="78" t="s">
        <v>4910</v>
      </c>
      <c r="L2123" s="19" t="s">
        <v>4911</v>
      </c>
      <c r="M2123" s="59">
        <v>60340410</v>
      </c>
      <c r="N2123" s="63" t="s">
        <v>4092</v>
      </c>
      <c r="O2123" s="19" t="str">
        <f t="shared" si="133"/>
        <v>Dương Hồng Hải, Sinh ngày 26/03/1983</v>
      </c>
      <c r="P2123" s="98">
        <v>13055623</v>
      </c>
      <c r="Q2123" s="98" t="s">
        <v>4821</v>
      </c>
      <c r="R2123" s="98" t="s">
        <v>110</v>
      </c>
      <c r="S2123" s="98" t="s">
        <v>5471</v>
      </c>
      <c r="T2123" s="98" t="s">
        <v>44</v>
      </c>
      <c r="U2123" s="98" t="s">
        <v>5472</v>
      </c>
      <c r="V2123" s="98" t="s">
        <v>708</v>
      </c>
      <c r="W2123" s="98" t="s">
        <v>494</v>
      </c>
      <c r="X2123" s="98">
        <v>3644</v>
      </c>
      <c r="Y2123" s="98" t="s">
        <v>4910</v>
      </c>
      <c r="Z2123" s="98" t="s">
        <v>4911</v>
      </c>
      <c r="AA2123" s="19">
        <f t="shared" si="134"/>
        <v>13055623</v>
      </c>
      <c r="AB2123" s="19">
        <f t="shared" si="135"/>
        <v>60340410</v>
      </c>
      <c r="AC2123" s="19" t="str">
        <f t="shared" si="136"/>
        <v>2</v>
      </c>
      <c r="AD2123" s="63" t="s">
        <v>4092</v>
      </c>
      <c r="AE2123" s="98"/>
    </row>
    <row r="2124" spans="1:31" s="99" customFormat="1" ht="20.25" customHeight="1" x14ac:dyDescent="0.25">
      <c r="A2124" s="92">
        <v>48</v>
      </c>
      <c r="B2124" s="93">
        <v>13055624</v>
      </c>
      <c r="C2124" s="92" t="s">
        <v>593</v>
      </c>
      <c r="D2124" s="83" t="s">
        <v>110</v>
      </c>
      <c r="E2124" s="20" t="s">
        <v>5473</v>
      </c>
      <c r="F2124" s="83" t="s">
        <v>65</v>
      </c>
      <c r="G2124" s="83" t="s">
        <v>1114</v>
      </c>
      <c r="H2124" s="83" t="s">
        <v>836</v>
      </c>
      <c r="I2124" s="83" t="s">
        <v>494</v>
      </c>
      <c r="J2124" s="77">
        <v>3644</v>
      </c>
      <c r="K2124" s="78" t="s">
        <v>4910</v>
      </c>
      <c r="L2124" s="19" t="s">
        <v>4911</v>
      </c>
      <c r="M2124" s="59">
        <v>60340410</v>
      </c>
      <c r="N2124" s="63" t="s">
        <v>4092</v>
      </c>
      <c r="O2124" s="19" t="str">
        <f t="shared" si="133"/>
        <v>Lê Thị Hải, Sinh ngày 28/10/1984</v>
      </c>
      <c r="P2124" s="98">
        <v>13055624</v>
      </c>
      <c r="Q2124" s="98" t="s">
        <v>593</v>
      </c>
      <c r="R2124" s="98" t="s">
        <v>110</v>
      </c>
      <c r="S2124" s="98" t="s">
        <v>5473</v>
      </c>
      <c r="T2124" s="98" t="s">
        <v>65</v>
      </c>
      <c r="U2124" s="98" t="s">
        <v>1114</v>
      </c>
      <c r="V2124" s="98" t="s">
        <v>836</v>
      </c>
      <c r="W2124" s="98" t="s">
        <v>494</v>
      </c>
      <c r="X2124" s="98">
        <v>3644</v>
      </c>
      <c r="Y2124" s="98" t="s">
        <v>4910</v>
      </c>
      <c r="Z2124" s="98" t="s">
        <v>4911</v>
      </c>
      <c r="AA2124" s="19">
        <f t="shared" si="134"/>
        <v>13055624</v>
      </c>
      <c r="AB2124" s="19">
        <f t="shared" si="135"/>
        <v>60340410</v>
      </c>
      <c r="AC2124" s="19" t="str">
        <f t="shared" si="136"/>
        <v>2</v>
      </c>
      <c r="AD2124" s="63" t="s">
        <v>4092</v>
      </c>
      <c r="AE2124" s="98"/>
    </row>
    <row r="2125" spans="1:31" s="99" customFormat="1" ht="20.25" customHeight="1" x14ac:dyDescent="0.25">
      <c r="A2125" s="92">
        <v>49</v>
      </c>
      <c r="B2125" s="93">
        <v>13055625</v>
      </c>
      <c r="C2125" s="92" t="s">
        <v>688</v>
      </c>
      <c r="D2125" s="83" t="s">
        <v>110</v>
      </c>
      <c r="E2125" s="20" t="s">
        <v>5474</v>
      </c>
      <c r="F2125" s="83" t="s">
        <v>44</v>
      </c>
      <c r="G2125" s="83" t="s">
        <v>5475</v>
      </c>
      <c r="H2125" s="83" t="s">
        <v>1212</v>
      </c>
      <c r="I2125" s="83" t="s">
        <v>494</v>
      </c>
      <c r="J2125" s="77">
        <v>3644</v>
      </c>
      <c r="K2125" s="78" t="s">
        <v>4910</v>
      </c>
      <c r="L2125" s="19" t="s">
        <v>4911</v>
      </c>
      <c r="M2125" s="59">
        <v>60340410</v>
      </c>
      <c r="N2125" s="63" t="s">
        <v>4092</v>
      </c>
      <c r="O2125" s="19" t="str">
        <f t="shared" si="133"/>
        <v>Nguyễn Huy Hải, Sinh ngày 18/08/1980</v>
      </c>
      <c r="P2125" s="98">
        <v>13055625</v>
      </c>
      <c r="Q2125" s="98" t="s">
        <v>688</v>
      </c>
      <c r="R2125" s="98" t="s">
        <v>110</v>
      </c>
      <c r="S2125" s="98" t="s">
        <v>5474</v>
      </c>
      <c r="T2125" s="98" t="s">
        <v>44</v>
      </c>
      <c r="U2125" s="98" t="s">
        <v>5475</v>
      </c>
      <c r="V2125" s="98" t="s">
        <v>1212</v>
      </c>
      <c r="W2125" s="98" t="s">
        <v>494</v>
      </c>
      <c r="X2125" s="98">
        <v>3644</v>
      </c>
      <c r="Y2125" s="98" t="s">
        <v>4910</v>
      </c>
      <c r="Z2125" s="98" t="s">
        <v>4911</v>
      </c>
      <c r="AA2125" s="19">
        <f t="shared" si="134"/>
        <v>13055625</v>
      </c>
      <c r="AB2125" s="19">
        <f t="shared" si="135"/>
        <v>60340410</v>
      </c>
      <c r="AC2125" s="19" t="str">
        <f t="shared" si="136"/>
        <v>2</v>
      </c>
      <c r="AD2125" s="63" t="s">
        <v>4092</v>
      </c>
      <c r="AE2125" s="98"/>
    </row>
    <row r="2126" spans="1:31" s="99" customFormat="1" ht="20.25" customHeight="1" x14ac:dyDescent="0.25">
      <c r="A2126" s="92">
        <v>50</v>
      </c>
      <c r="B2126" s="93">
        <v>13055626</v>
      </c>
      <c r="C2126" s="92" t="s">
        <v>722</v>
      </c>
      <c r="D2126" s="83" t="s">
        <v>110</v>
      </c>
      <c r="E2126" s="20" t="s">
        <v>5476</v>
      </c>
      <c r="F2126" s="83" t="s">
        <v>44</v>
      </c>
      <c r="G2126" s="83" t="s">
        <v>5477</v>
      </c>
      <c r="H2126" s="83" t="s">
        <v>1165</v>
      </c>
      <c r="I2126" s="83" t="s">
        <v>494</v>
      </c>
      <c r="J2126" s="77">
        <v>3644</v>
      </c>
      <c r="K2126" s="78" t="s">
        <v>4910</v>
      </c>
      <c r="L2126" s="19" t="s">
        <v>4911</v>
      </c>
      <c r="M2126" s="59">
        <v>60340410</v>
      </c>
      <c r="N2126" s="63" t="s">
        <v>4092</v>
      </c>
      <c r="O2126" s="19" t="str">
        <f t="shared" si="133"/>
        <v>Vũ Minh Hải, Sinh ngày 28/07/1977</v>
      </c>
      <c r="P2126" s="98">
        <v>13055626</v>
      </c>
      <c r="Q2126" s="98" t="s">
        <v>722</v>
      </c>
      <c r="R2126" s="98" t="s">
        <v>110</v>
      </c>
      <c r="S2126" s="98" t="s">
        <v>5476</v>
      </c>
      <c r="T2126" s="98" t="s">
        <v>44</v>
      </c>
      <c r="U2126" s="98" t="s">
        <v>5477</v>
      </c>
      <c r="V2126" s="98" t="s">
        <v>1165</v>
      </c>
      <c r="W2126" s="98" t="s">
        <v>494</v>
      </c>
      <c r="X2126" s="98">
        <v>3644</v>
      </c>
      <c r="Y2126" s="98" t="s">
        <v>4910</v>
      </c>
      <c r="Z2126" s="98" t="s">
        <v>4911</v>
      </c>
      <c r="AA2126" s="19">
        <f t="shared" si="134"/>
        <v>13055626</v>
      </c>
      <c r="AB2126" s="19">
        <f t="shared" si="135"/>
        <v>60340410</v>
      </c>
      <c r="AC2126" s="19" t="str">
        <f t="shared" si="136"/>
        <v>2</v>
      </c>
      <c r="AD2126" s="63" t="s">
        <v>4092</v>
      </c>
      <c r="AE2126" s="98"/>
    </row>
    <row r="2127" spans="1:31" s="99" customFormat="1" ht="20.25" customHeight="1" x14ac:dyDescent="0.25">
      <c r="A2127" s="92">
        <v>51</v>
      </c>
      <c r="B2127" s="93">
        <v>13055627</v>
      </c>
      <c r="C2127" s="92" t="s">
        <v>5478</v>
      </c>
      <c r="D2127" s="83" t="s">
        <v>115</v>
      </c>
      <c r="E2127" s="20" t="s">
        <v>5479</v>
      </c>
      <c r="F2127" s="83" t="s">
        <v>65</v>
      </c>
      <c r="G2127" s="83" t="s">
        <v>2428</v>
      </c>
      <c r="H2127" s="83" t="s">
        <v>46</v>
      </c>
      <c r="I2127" s="83" t="s">
        <v>494</v>
      </c>
      <c r="J2127" s="77">
        <v>3644</v>
      </c>
      <c r="K2127" s="78" t="s">
        <v>4910</v>
      </c>
      <c r="L2127" s="19" t="s">
        <v>4911</v>
      </c>
      <c r="M2127" s="59">
        <v>60340410</v>
      </c>
      <c r="N2127" s="63" t="s">
        <v>4092</v>
      </c>
      <c r="O2127" s="19" t="str">
        <f t="shared" si="133"/>
        <v>Nguyễn Thị Diệu Hằng, Sinh ngày 28/08/1981</v>
      </c>
      <c r="P2127" s="98">
        <v>13055627</v>
      </c>
      <c r="Q2127" s="98" t="s">
        <v>5478</v>
      </c>
      <c r="R2127" s="98" t="s">
        <v>115</v>
      </c>
      <c r="S2127" s="98" t="s">
        <v>5479</v>
      </c>
      <c r="T2127" s="98" t="s">
        <v>65</v>
      </c>
      <c r="U2127" s="98" t="s">
        <v>2428</v>
      </c>
      <c r="V2127" s="98" t="s">
        <v>46</v>
      </c>
      <c r="W2127" s="98" t="s">
        <v>494</v>
      </c>
      <c r="X2127" s="98">
        <v>3644</v>
      </c>
      <c r="Y2127" s="98" t="s">
        <v>4910</v>
      </c>
      <c r="Z2127" s="98" t="s">
        <v>4911</v>
      </c>
      <c r="AA2127" s="19">
        <f t="shared" si="134"/>
        <v>13055627</v>
      </c>
      <c r="AB2127" s="19">
        <f t="shared" si="135"/>
        <v>60340410</v>
      </c>
      <c r="AC2127" s="19" t="str">
        <f t="shared" si="136"/>
        <v>2</v>
      </c>
      <c r="AD2127" s="63" t="s">
        <v>4092</v>
      </c>
      <c r="AE2127" s="98"/>
    </row>
    <row r="2128" spans="1:31" s="99" customFormat="1" ht="20.25" customHeight="1" x14ac:dyDescent="0.25">
      <c r="A2128" s="92">
        <v>52</v>
      </c>
      <c r="B2128" s="93">
        <v>13055628</v>
      </c>
      <c r="C2128" s="92" t="s">
        <v>5480</v>
      </c>
      <c r="D2128" s="83" t="s">
        <v>115</v>
      </c>
      <c r="E2128" s="20" t="s">
        <v>5481</v>
      </c>
      <c r="F2128" s="83" t="s">
        <v>65</v>
      </c>
      <c r="G2128" s="83" t="s">
        <v>5482</v>
      </c>
      <c r="H2128" s="83" t="s">
        <v>113</v>
      </c>
      <c r="I2128" s="83" t="s">
        <v>494</v>
      </c>
      <c r="J2128" s="77">
        <v>3644</v>
      </c>
      <c r="K2128" s="78" t="s">
        <v>4910</v>
      </c>
      <c r="L2128" s="19" t="s">
        <v>4911</v>
      </c>
      <c r="M2128" s="59">
        <v>60340410</v>
      </c>
      <c r="N2128" s="63" t="s">
        <v>4092</v>
      </c>
      <c r="O2128" s="19" t="str">
        <f t="shared" si="133"/>
        <v>Vũ Thái Hằng, Sinh ngày 23/01/1977</v>
      </c>
      <c r="P2128" s="98">
        <v>13055628</v>
      </c>
      <c r="Q2128" s="98" t="s">
        <v>5480</v>
      </c>
      <c r="R2128" s="98" t="s">
        <v>115</v>
      </c>
      <c r="S2128" s="98" t="s">
        <v>5481</v>
      </c>
      <c r="T2128" s="98" t="s">
        <v>65</v>
      </c>
      <c r="U2128" s="98" t="s">
        <v>5482</v>
      </c>
      <c r="V2128" s="98" t="s">
        <v>113</v>
      </c>
      <c r="W2128" s="98" t="s">
        <v>494</v>
      </c>
      <c r="X2128" s="98">
        <v>3644</v>
      </c>
      <c r="Y2128" s="98" t="s">
        <v>4910</v>
      </c>
      <c r="Z2128" s="98" t="s">
        <v>4911</v>
      </c>
      <c r="AA2128" s="19">
        <f t="shared" si="134"/>
        <v>13055628</v>
      </c>
      <c r="AB2128" s="19">
        <f t="shared" si="135"/>
        <v>60340410</v>
      </c>
      <c r="AC2128" s="19" t="str">
        <f t="shared" si="136"/>
        <v>2</v>
      </c>
      <c r="AD2128" s="63" t="s">
        <v>4092</v>
      </c>
      <c r="AE2128" s="98"/>
    </row>
    <row r="2129" spans="1:31" s="99" customFormat="1" ht="20.25" customHeight="1" x14ac:dyDescent="0.25">
      <c r="A2129" s="92">
        <v>53</v>
      </c>
      <c r="B2129" s="93">
        <v>13055629</v>
      </c>
      <c r="C2129" s="92" t="s">
        <v>5483</v>
      </c>
      <c r="D2129" s="83" t="s">
        <v>115</v>
      </c>
      <c r="E2129" s="20" t="s">
        <v>5484</v>
      </c>
      <c r="F2129" s="83" t="s">
        <v>65</v>
      </c>
      <c r="G2129" s="83" t="s">
        <v>2290</v>
      </c>
      <c r="H2129" s="83" t="s">
        <v>708</v>
      </c>
      <c r="I2129" s="83" t="s">
        <v>494</v>
      </c>
      <c r="J2129" s="77">
        <v>3644</v>
      </c>
      <c r="K2129" s="78" t="s">
        <v>4910</v>
      </c>
      <c r="L2129" s="19" t="s">
        <v>4911</v>
      </c>
      <c r="M2129" s="59">
        <v>60340410</v>
      </c>
      <c r="N2129" s="63" t="s">
        <v>4092</v>
      </c>
      <c r="O2129" s="19" t="str">
        <f t="shared" si="133"/>
        <v>Bùi Thị Đức Hằng, Sinh ngày 15/10/1987</v>
      </c>
      <c r="P2129" s="98">
        <v>13055629</v>
      </c>
      <c r="Q2129" s="98" t="s">
        <v>5483</v>
      </c>
      <c r="R2129" s="98" t="s">
        <v>115</v>
      </c>
      <c r="S2129" s="98" t="s">
        <v>5484</v>
      </c>
      <c r="T2129" s="98" t="s">
        <v>65</v>
      </c>
      <c r="U2129" s="98" t="s">
        <v>2290</v>
      </c>
      <c r="V2129" s="98" t="s">
        <v>708</v>
      </c>
      <c r="W2129" s="98" t="s">
        <v>494</v>
      </c>
      <c r="X2129" s="98">
        <v>3644</v>
      </c>
      <c r="Y2129" s="98" t="s">
        <v>4910</v>
      </c>
      <c r="Z2129" s="98" t="s">
        <v>4911</v>
      </c>
      <c r="AA2129" s="19">
        <f t="shared" si="134"/>
        <v>13055629</v>
      </c>
      <c r="AB2129" s="19">
        <f t="shared" si="135"/>
        <v>60340410</v>
      </c>
      <c r="AC2129" s="19" t="str">
        <f t="shared" si="136"/>
        <v>2</v>
      </c>
      <c r="AD2129" s="63" t="s">
        <v>4092</v>
      </c>
      <c r="AE2129" s="98"/>
    </row>
    <row r="2130" spans="1:31" s="99" customFormat="1" ht="20.25" customHeight="1" x14ac:dyDescent="0.25">
      <c r="A2130" s="92">
        <v>54</v>
      </c>
      <c r="B2130" s="93">
        <v>13055630</v>
      </c>
      <c r="C2130" s="92" t="s">
        <v>5485</v>
      </c>
      <c r="D2130" s="83" t="s">
        <v>3518</v>
      </c>
      <c r="E2130" s="20" t="s">
        <v>5486</v>
      </c>
      <c r="F2130" s="83" t="s">
        <v>44</v>
      </c>
      <c r="G2130" s="83" t="s">
        <v>5487</v>
      </c>
      <c r="H2130" s="83" t="s">
        <v>708</v>
      </c>
      <c r="I2130" s="83" t="s">
        <v>494</v>
      </c>
      <c r="J2130" s="77">
        <v>3644</v>
      </c>
      <c r="K2130" s="78" t="s">
        <v>4910</v>
      </c>
      <c r="L2130" s="19" t="s">
        <v>4911</v>
      </c>
      <c r="M2130" s="59">
        <v>60340410</v>
      </c>
      <c r="N2130" s="63" t="s">
        <v>4092</v>
      </c>
      <c r="O2130" s="19" t="str">
        <f t="shared" si="133"/>
        <v>Hoàng Trung Hảo, Sinh ngày 15/09/1969</v>
      </c>
      <c r="P2130" s="98">
        <v>13055630</v>
      </c>
      <c r="Q2130" s="98" t="s">
        <v>5485</v>
      </c>
      <c r="R2130" s="98" t="s">
        <v>3518</v>
      </c>
      <c r="S2130" s="98" t="s">
        <v>5486</v>
      </c>
      <c r="T2130" s="98" t="s">
        <v>44</v>
      </c>
      <c r="U2130" s="98" t="s">
        <v>5487</v>
      </c>
      <c r="V2130" s="98" t="s">
        <v>708</v>
      </c>
      <c r="W2130" s="98" t="s">
        <v>494</v>
      </c>
      <c r="X2130" s="98">
        <v>3644</v>
      </c>
      <c r="Y2130" s="98" t="s">
        <v>4910</v>
      </c>
      <c r="Z2130" s="98" t="s">
        <v>4911</v>
      </c>
      <c r="AA2130" s="19">
        <f t="shared" si="134"/>
        <v>13055630</v>
      </c>
      <c r="AB2130" s="19">
        <f t="shared" si="135"/>
        <v>60340410</v>
      </c>
      <c r="AC2130" s="19" t="str">
        <f t="shared" si="136"/>
        <v>2</v>
      </c>
      <c r="AD2130" s="63" t="s">
        <v>4092</v>
      </c>
      <c r="AE2130" s="98"/>
    </row>
    <row r="2131" spans="1:31" s="99" customFormat="1" ht="20.25" customHeight="1" x14ac:dyDescent="0.25">
      <c r="A2131" s="92">
        <v>55</v>
      </c>
      <c r="B2131" s="93">
        <v>13055631</v>
      </c>
      <c r="C2131" s="92" t="s">
        <v>5225</v>
      </c>
      <c r="D2131" s="83" t="s">
        <v>534</v>
      </c>
      <c r="E2131" s="20" t="s">
        <v>5488</v>
      </c>
      <c r="F2131" s="83" t="s">
        <v>44</v>
      </c>
      <c r="G2131" s="83" t="s">
        <v>5489</v>
      </c>
      <c r="H2131" s="83" t="s">
        <v>1139</v>
      </c>
      <c r="I2131" s="83" t="s">
        <v>494</v>
      </c>
      <c r="J2131" s="77">
        <v>3644</v>
      </c>
      <c r="K2131" s="78" t="s">
        <v>4910</v>
      </c>
      <c r="L2131" s="19" t="s">
        <v>4911</v>
      </c>
      <c r="M2131" s="59">
        <v>60340410</v>
      </c>
      <c r="N2131" s="63" t="s">
        <v>4092</v>
      </c>
      <c r="O2131" s="19" t="str">
        <f t="shared" si="133"/>
        <v>Nguyễn Lê Hậu, Sinh ngày 09/03/1984</v>
      </c>
      <c r="P2131" s="98">
        <v>13055631</v>
      </c>
      <c r="Q2131" s="98" t="s">
        <v>5225</v>
      </c>
      <c r="R2131" s="98" t="s">
        <v>534</v>
      </c>
      <c r="S2131" s="98" t="s">
        <v>5488</v>
      </c>
      <c r="T2131" s="98" t="s">
        <v>44</v>
      </c>
      <c r="U2131" s="98" t="s">
        <v>5489</v>
      </c>
      <c r="V2131" s="98" t="s">
        <v>1139</v>
      </c>
      <c r="W2131" s="98" t="s">
        <v>494</v>
      </c>
      <c r="X2131" s="98">
        <v>3644</v>
      </c>
      <c r="Y2131" s="98" t="s">
        <v>4910</v>
      </c>
      <c r="Z2131" s="98" t="s">
        <v>4911</v>
      </c>
      <c r="AA2131" s="19">
        <f t="shared" si="134"/>
        <v>13055631</v>
      </c>
      <c r="AB2131" s="19">
        <f t="shared" si="135"/>
        <v>60340410</v>
      </c>
      <c r="AC2131" s="19" t="str">
        <f t="shared" si="136"/>
        <v>2</v>
      </c>
      <c r="AD2131" s="63" t="s">
        <v>4092</v>
      </c>
      <c r="AE2131" s="98"/>
    </row>
    <row r="2132" spans="1:31" s="99" customFormat="1" ht="20.25" customHeight="1" x14ac:dyDescent="0.25">
      <c r="A2132" s="92">
        <v>56</v>
      </c>
      <c r="B2132" s="93">
        <v>13055632</v>
      </c>
      <c r="C2132" s="92" t="s">
        <v>5070</v>
      </c>
      <c r="D2132" s="83" t="s">
        <v>119</v>
      </c>
      <c r="E2132" s="20" t="s">
        <v>5490</v>
      </c>
      <c r="F2132" s="83" t="s">
        <v>65</v>
      </c>
      <c r="G2132" s="83" t="s">
        <v>2492</v>
      </c>
      <c r="H2132" s="83" t="s">
        <v>935</v>
      </c>
      <c r="I2132" s="83" t="s">
        <v>494</v>
      </c>
      <c r="J2132" s="77">
        <v>3644</v>
      </c>
      <c r="K2132" s="78" t="s">
        <v>4910</v>
      </c>
      <c r="L2132" s="19" t="s">
        <v>4911</v>
      </c>
      <c r="M2132" s="59">
        <v>60340410</v>
      </c>
      <c r="N2132" s="63" t="s">
        <v>4092</v>
      </c>
      <c r="O2132" s="19" t="str">
        <f t="shared" si="133"/>
        <v>Nguyễn Thị Thúy Hiền, Sinh ngày 20/12/1982</v>
      </c>
      <c r="P2132" s="98">
        <v>13055632</v>
      </c>
      <c r="Q2132" s="98" t="s">
        <v>5070</v>
      </c>
      <c r="R2132" s="98" t="s">
        <v>119</v>
      </c>
      <c r="S2132" s="98" t="s">
        <v>5490</v>
      </c>
      <c r="T2132" s="98" t="s">
        <v>65</v>
      </c>
      <c r="U2132" s="98" t="s">
        <v>2492</v>
      </c>
      <c r="V2132" s="98" t="s">
        <v>935</v>
      </c>
      <c r="W2132" s="98" t="s">
        <v>494</v>
      </c>
      <c r="X2132" s="98">
        <v>3644</v>
      </c>
      <c r="Y2132" s="98" t="s">
        <v>4910</v>
      </c>
      <c r="Z2132" s="98" t="s">
        <v>4911</v>
      </c>
      <c r="AA2132" s="19">
        <f t="shared" si="134"/>
        <v>13055632</v>
      </c>
      <c r="AB2132" s="19">
        <f t="shared" si="135"/>
        <v>60340410</v>
      </c>
      <c r="AC2132" s="19" t="str">
        <f t="shared" si="136"/>
        <v>2</v>
      </c>
      <c r="AD2132" s="63" t="s">
        <v>4092</v>
      </c>
      <c r="AE2132" s="98"/>
    </row>
    <row r="2133" spans="1:31" s="99" customFormat="1" ht="20.25" customHeight="1" x14ac:dyDescent="0.25">
      <c r="A2133" s="92">
        <v>57</v>
      </c>
      <c r="B2133" s="93">
        <v>13055633</v>
      </c>
      <c r="C2133" s="92" t="s">
        <v>490</v>
      </c>
      <c r="D2133" s="83" t="s">
        <v>1247</v>
      </c>
      <c r="E2133" s="20" t="s">
        <v>5491</v>
      </c>
      <c r="F2133" s="83" t="s">
        <v>44</v>
      </c>
      <c r="G2133" s="83" t="s">
        <v>5492</v>
      </c>
      <c r="H2133" s="83" t="s">
        <v>46</v>
      </c>
      <c r="I2133" s="83" t="s">
        <v>494</v>
      </c>
      <c r="J2133" s="77">
        <v>3644</v>
      </c>
      <c r="K2133" s="78" t="s">
        <v>4910</v>
      </c>
      <c r="L2133" s="19" t="s">
        <v>4911</v>
      </c>
      <c r="M2133" s="59">
        <v>60340410</v>
      </c>
      <c r="N2133" s="63" t="s">
        <v>4092</v>
      </c>
      <c r="O2133" s="19" t="str">
        <f t="shared" si="133"/>
        <v>Trần Hiệp, Sinh ngày 30/06/1983</v>
      </c>
      <c r="P2133" s="98">
        <v>13055633</v>
      </c>
      <c r="Q2133" s="98" t="s">
        <v>490</v>
      </c>
      <c r="R2133" s="98" t="s">
        <v>1247</v>
      </c>
      <c r="S2133" s="98" t="s">
        <v>5491</v>
      </c>
      <c r="T2133" s="98" t="s">
        <v>44</v>
      </c>
      <c r="U2133" s="98" t="s">
        <v>5492</v>
      </c>
      <c r="V2133" s="98" t="s">
        <v>46</v>
      </c>
      <c r="W2133" s="98" t="s">
        <v>494</v>
      </c>
      <c r="X2133" s="98">
        <v>3644</v>
      </c>
      <c r="Y2133" s="98" t="s">
        <v>4910</v>
      </c>
      <c r="Z2133" s="98" t="s">
        <v>4911</v>
      </c>
      <c r="AA2133" s="19">
        <f t="shared" si="134"/>
        <v>13055633</v>
      </c>
      <c r="AB2133" s="19">
        <f t="shared" si="135"/>
        <v>60340410</v>
      </c>
      <c r="AC2133" s="19" t="str">
        <f t="shared" si="136"/>
        <v>2</v>
      </c>
      <c r="AD2133" s="63" t="s">
        <v>4092</v>
      </c>
      <c r="AE2133" s="98"/>
    </row>
    <row r="2134" spans="1:31" s="99" customFormat="1" ht="20.25" customHeight="1" x14ac:dyDescent="0.25">
      <c r="A2134" s="92">
        <v>58</v>
      </c>
      <c r="B2134" s="93">
        <v>13055634</v>
      </c>
      <c r="C2134" s="92" t="s">
        <v>142</v>
      </c>
      <c r="D2134" s="83" t="s">
        <v>4384</v>
      </c>
      <c r="E2134" s="20" t="s">
        <v>5493</v>
      </c>
      <c r="F2134" s="83" t="s">
        <v>44</v>
      </c>
      <c r="G2134" s="83" t="s">
        <v>5494</v>
      </c>
      <c r="H2134" s="83" t="s">
        <v>1212</v>
      </c>
      <c r="I2134" s="83" t="s">
        <v>494</v>
      </c>
      <c r="J2134" s="77">
        <v>3644</v>
      </c>
      <c r="K2134" s="78" t="s">
        <v>4910</v>
      </c>
      <c r="L2134" s="19" t="s">
        <v>4911</v>
      </c>
      <c r="M2134" s="59">
        <v>60340410</v>
      </c>
      <c r="N2134" s="63" t="s">
        <v>4092</v>
      </c>
      <c r="O2134" s="19" t="str">
        <f t="shared" si="133"/>
        <v>Lê Văn Hiệu, Sinh ngày 02/08/1967</v>
      </c>
      <c r="P2134" s="98">
        <v>13055634</v>
      </c>
      <c r="Q2134" s="98" t="s">
        <v>142</v>
      </c>
      <c r="R2134" s="98" t="s">
        <v>4384</v>
      </c>
      <c r="S2134" s="98" t="s">
        <v>5493</v>
      </c>
      <c r="T2134" s="98" t="s">
        <v>44</v>
      </c>
      <c r="U2134" s="98" t="s">
        <v>5494</v>
      </c>
      <c r="V2134" s="98" t="s">
        <v>1212</v>
      </c>
      <c r="W2134" s="98" t="s">
        <v>494</v>
      </c>
      <c r="X2134" s="98">
        <v>3644</v>
      </c>
      <c r="Y2134" s="98" t="s">
        <v>4910</v>
      </c>
      <c r="Z2134" s="98" t="s">
        <v>4911</v>
      </c>
      <c r="AA2134" s="19">
        <f t="shared" si="134"/>
        <v>13055634</v>
      </c>
      <c r="AB2134" s="19">
        <f t="shared" si="135"/>
        <v>60340410</v>
      </c>
      <c r="AC2134" s="19" t="str">
        <f t="shared" si="136"/>
        <v>2</v>
      </c>
      <c r="AD2134" s="63" t="s">
        <v>4092</v>
      </c>
      <c r="AE2134" s="98"/>
    </row>
    <row r="2135" spans="1:31" s="99" customFormat="1" ht="20.25" customHeight="1" x14ac:dyDescent="0.25">
      <c r="A2135" s="92">
        <v>59</v>
      </c>
      <c r="B2135" s="93">
        <v>13055635</v>
      </c>
      <c r="C2135" s="92" t="s">
        <v>4299</v>
      </c>
      <c r="D2135" s="83" t="s">
        <v>131</v>
      </c>
      <c r="E2135" s="20" t="s">
        <v>5495</v>
      </c>
      <c r="F2135" s="83" t="s">
        <v>65</v>
      </c>
      <c r="G2135" s="83" t="s">
        <v>5496</v>
      </c>
      <c r="H2135" s="83" t="s">
        <v>708</v>
      </c>
      <c r="I2135" s="83" t="s">
        <v>494</v>
      </c>
      <c r="J2135" s="77">
        <v>3644</v>
      </c>
      <c r="K2135" s="78" t="s">
        <v>4910</v>
      </c>
      <c r="L2135" s="19" t="s">
        <v>4911</v>
      </c>
      <c r="M2135" s="59">
        <v>60340410</v>
      </c>
      <c r="N2135" s="63" t="s">
        <v>4092</v>
      </c>
      <c r="O2135" s="19" t="str">
        <f t="shared" si="133"/>
        <v>Phạm Thị Thanh Hoa, Sinh ngày 14/04/1983</v>
      </c>
      <c r="P2135" s="98">
        <v>13055635</v>
      </c>
      <c r="Q2135" s="98" t="s">
        <v>4299</v>
      </c>
      <c r="R2135" s="98" t="s">
        <v>131</v>
      </c>
      <c r="S2135" s="98" t="s">
        <v>5495</v>
      </c>
      <c r="T2135" s="98" t="s">
        <v>65</v>
      </c>
      <c r="U2135" s="98" t="s">
        <v>5496</v>
      </c>
      <c r="V2135" s="98" t="s">
        <v>708</v>
      </c>
      <c r="W2135" s="98" t="s">
        <v>494</v>
      </c>
      <c r="X2135" s="98">
        <v>3644</v>
      </c>
      <c r="Y2135" s="98" t="s">
        <v>4910</v>
      </c>
      <c r="Z2135" s="98" t="s">
        <v>4911</v>
      </c>
      <c r="AA2135" s="19">
        <f t="shared" si="134"/>
        <v>13055635</v>
      </c>
      <c r="AB2135" s="19">
        <f t="shared" si="135"/>
        <v>60340410</v>
      </c>
      <c r="AC2135" s="19" t="str">
        <f t="shared" si="136"/>
        <v>2</v>
      </c>
      <c r="AD2135" s="63" t="s">
        <v>4092</v>
      </c>
      <c r="AE2135" s="98"/>
    </row>
    <row r="2136" spans="1:31" s="99" customFormat="1" ht="20.25" customHeight="1" x14ac:dyDescent="0.25">
      <c r="A2136" s="92">
        <v>60</v>
      </c>
      <c r="B2136" s="93">
        <v>13055636</v>
      </c>
      <c r="C2136" s="92" t="s">
        <v>5497</v>
      </c>
      <c r="D2136" s="83" t="s">
        <v>131</v>
      </c>
      <c r="E2136" s="20" t="s">
        <v>5498</v>
      </c>
      <c r="F2136" s="83" t="s">
        <v>65</v>
      </c>
      <c r="G2136" s="83" t="s">
        <v>5499</v>
      </c>
      <c r="H2136" s="83" t="s">
        <v>56</v>
      </c>
      <c r="I2136" s="83" t="s">
        <v>494</v>
      </c>
      <c r="J2136" s="77">
        <v>3644</v>
      </c>
      <c r="K2136" s="78" t="s">
        <v>4910</v>
      </c>
      <c r="L2136" s="19" t="s">
        <v>4911</v>
      </c>
      <c r="M2136" s="59">
        <v>60340410</v>
      </c>
      <c r="N2136" s="63" t="s">
        <v>4092</v>
      </c>
      <c r="O2136" s="19" t="str">
        <f t="shared" si="133"/>
        <v>Trương Thị Mai Hoa, Sinh ngày 06/07/1982</v>
      </c>
      <c r="P2136" s="98">
        <v>13055636</v>
      </c>
      <c r="Q2136" s="98" t="s">
        <v>5497</v>
      </c>
      <c r="R2136" s="98" t="s">
        <v>131</v>
      </c>
      <c r="S2136" s="98" t="s">
        <v>5498</v>
      </c>
      <c r="T2136" s="98" t="s">
        <v>65</v>
      </c>
      <c r="U2136" s="98" t="s">
        <v>5499</v>
      </c>
      <c r="V2136" s="98" t="s">
        <v>56</v>
      </c>
      <c r="W2136" s="98" t="s">
        <v>494</v>
      </c>
      <c r="X2136" s="98">
        <v>3644</v>
      </c>
      <c r="Y2136" s="98" t="s">
        <v>4910</v>
      </c>
      <c r="Z2136" s="98" t="s">
        <v>4911</v>
      </c>
      <c r="AA2136" s="19">
        <f t="shared" si="134"/>
        <v>13055636</v>
      </c>
      <c r="AB2136" s="19">
        <f t="shared" si="135"/>
        <v>60340410</v>
      </c>
      <c r="AC2136" s="19" t="str">
        <f t="shared" si="136"/>
        <v>2</v>
      </c>
      <c r="AD2136" s="63" t="s">
        <v>4092</v>
      </c>
      <c r="AE2136" s="98"/>
    </row>
    <row r="2137" spans="1:31" s="99" customFormat="1" ht="20.25" customHeight="1" x14ac:dyDescent="0.25">
      <c r="A2137" s="92">
        <v>61</v>
      </c>
      <c r="B2137" s="93">
        <v>13055637</v>
      </c>
      <c r="C2137" s="92" t="s">
        <v>5003</v>
      </c>
      <c r="D2137" s="83" t="s">
        <v>5500</v>
      </c>
      <c r="E2137" s="20" t="s">
        <v>5501</v>
      </c>
      <c r="F2137" s="83" t="s">
        <v>44</v>
      </c>
      <c r="G2137" s="83" t="s">
        <v>5502</v>
      </c>
      <c r="H2137" s="83" t="s">
        <v>708</v>
      </c>
      <c r="I2137" s="83" t="s">
        <v>494</v>
      </c>
      <c r="J2137" s="77">
        <v>3644</v>
      </c>
      <c r="K2137" s="78" t="s">
        <v>4910</v>
      </c>
      <c r="L2137" s="19" t="s">
        <v>4911</v>
      </c>
      <c r="M2137" s="59">
        <v>60340410</v>
      </c>
      <c r="N2137" s="63" t="s">
        <v>4092</v>
      </c>
      <c r="O2137" s="19" t="str">
        <f t="shared" si="133"/>
        <v>Phạm Việt Hoà, Sinh ngày 28/12/1982</v>
      </c>
      <c r="P2137" s="98">
        <v>13055637</v>
      </c>
      <c r="Q2137" s="98" t="s">
        <v>5003</v>
      </c>
      <c r="R2137" s="98" t="s">
        <v>5500</v>
      </c>
      <c r="S2137" s="98" t="s">
        <v>5501</v>
      </c>
      <c r="T2137" s="98" t="s">
        <v>44</v>
      </c>
      <c r="U2137" s="98" t="s">
        <v>5502</v>
      </c>
      <c r="V2137" s="98" t="s">
        <v>708</v>
      </c>
      <c r="W2137" s="98" t="s">
        <v>494</v>
      </c>
      <c r="X2137" s="98">
        <v>3644</v>
      </c>
      <c r="Y2137" s="98" t="s">
        <v>4910</v>
      </c>
      <c r="Z2137" s="98" t="s">
        <v>4911</v>
      </c>
      <c r="AA2137" s="19">
        <f t="shared" si="134"/>
        <v>13055637</v>
      </c>
      <c r="AB2137" s="19">
        <f t="shared" si="135"/>
        <v>60340410</v>
      </c>
      <c r="AC2137" s="19" t="str">
        <f t="shared" si="136"/>
        <v>2</v>
      </c>
      <c r="AD2137" s="63" t="s">
        <v>4092</v>
      </c>
      <c r="AE2137" s="98"/>
    </row>
    <row r="2138" spans="1:31" s="99" customFormat="1" ht="20.25" customHeight="1" x14ac:dyDescent="0.25">
      <c r="A2138" s="92">
        <v>62</v>
      </c>
      <c r="B2138" s="93">
        <v>13055638</v>
      </c>
      <c r="C2138" s="92" t="s">
        <v>827</v>
      </c>
      <c r="D2138" s="83" t="s">
        <v>747</v>
      </c>
      <c r="E2138" s="20" t="s">
        <v>5503</v>
      </c>
      <c r="F2138" s="83" t="s">
        <v>44</v>
      </c>
      <c r="G2138" s="83" t="s">
        <v>5504</v>
      </c>
      <c r="H2138" s="83" t="s">
        <v>113</v>
      </c>
      <c r="I2138" s="83" t="s">
        <v>494</v>
      </c>
      <c r="J2138" s="77">
        <v>3644</v>
      </c>
      <c r="K2138" s="78" t="s">
        <v>4910</v>
      </c>
      <c r="L2138" s="19" t="s">
        <v>4911</v>
      </c>
      <c r="M2138" s="59">
        <v>60340410</v>
      </c>
      <c r="N2138" s="63" t="s">
        <v>4092</v>
      </c>
      <c r="O2138" s="19" t="str">
        <f t="shared" si="133"/>
        <v>Vũ Đức Hòa, Sinh ngày 12/09/1978</v>
      </c>
      <c r="P2138" s="98">
        <v>13055638</v>
      </c>
      <c r="Q2138" s="98" t="s">
        <v>827</v>
      </c>
      <c r="R2138" s="98" t="s">
        <v>747</v>
      </c>
      <c r="S2138" s="98" t="s">
        <v>5503</v>
      </c>
      <c r="T2138" s="98" t="s">
        <v>44</v>
      </c>
      <c r="U2138" s="98" t="s">
        <v>5504</v>
      </c>
      <c r="V2138" s="98" t="s">
        <v>113</v>
      </c>
      <c r="W2138" s="98" t="s">
        <v>494</v>
      </c>
      <c r="X2138" s="98">
        <v>3644</v>
      </c>
      <c r="Y2138" s="98" t="s">
        <v>4910</v>
      </c>
      <c r="Z2138" s="98" t="s">
        <v>4911</v>
      </c>
      <c r="AA2138" s="19">
        <f t="shared" si="134"/>
        <v>13055638</v>
      </c>
      <c r="AB2138" s="19">
        <f t="shared" si="135"/>
        <v>60340410</v>
      </c>
      <c r="AC2138" s="19" t="str">
        <f t="shared" si="136"/>
        <v>2</v>
      </c>
      <c r="AD2138" s="63" t="s">
        <v>4092</v>
      </c>
      <c r="AE2138" s="98"/>
    </row>
    <row r="2139" spans="1:31" s="99" customFormat="1" ht="20.25" customHeight="1" x14ac:dyDescent="0.25">
      <c r="A2139" s="92">
        <v>63</v>
      </c>
      <c r="B2139" s="93">
        <v>13055639</v>
      </c>
      <c r="C2139" s="92" t="s">
        <v>593</v>
      </c>
      <c r="D2139" s="83" t="s">
        <v>3357</v>
      </c>
      <c r="E2139" s="20" t="s">
        <v>5505</v>
      </c>
      <c r="F2139" s="83" t="s">
        <v>65</v>
      </c>
      <c r="G2139" s="83" t="s">
        <v>5506</v>
      </c>
      <c r="H2139" s="83" t="s">
        <v>1212</v>
      </c>
      <c r="I2139" s="83" t="s">
        <v>494</v>
      </c>
      <c r="J2139" s="77">
        <v>3644</v>
      </c>
      <c r="K2139" s="78" t="s">
        <v>4910</v>
      </c>
      <c r="L2139" s="19" t="s">
        <v>4911</v>
      </c>
      <c r="M2139" s="59">
        <v>60340410</v>
      </c>
      <c r="N2139" s="63" t="s">
        <v>4092</v>
      </c>
      <c r="O2139" s="19" t="str">
        <f t="shared" si="133"/>
        <v>Lê Thị Hoan, Sinh ngày 18/04/1973</v>
      </c>
      <c r="P2139" s="98">
        <v>13055639</v>
      </c>
      <c r="Q2139" s="98" t="s">
        <v>593</v>
      </c>
      <c r="R2139" s="98" t="s">
        <v>3357</v>
      </c>
      <c r="S2139" s="98" t="s">
        <v>5505</v>
      </c>
      <c r="T2139" s="98" t="s">
        <v>65</v>
      </c>
      <c r="U2139" s="98" t="s">
        <v>5506</v>
      </c>
      <c r="V2139" s="98" t="s">
        <v>1212</v>
      </c>
      <c r="W2139" s="98" t="s">
        <v>494</v>
      </c>
      <c r="X2139" s="98">
        <v>3644</v>
      </c>
      <c r="Y2139" s="98" t="s">
        <v>4910</v>
      </c>
      <c r="Z2139" s="98" t="s">
        <v>4911</v>
      </c>
      <c r="AA2139" s="19">
        <f t="shared" si="134"/>
        <v>13055639</v>
      </c>
      <c r="AB2139" s="19">
        <f t="shared" si="135"/>
        <v>60340410</v>
      </c>
      <c r="AC2139" s="19" t="str">
        <f t="shared" si="136"/>
        <v>2</v>
      </c>
      <c r="AD2139" s="63" t="s">
        <v>4092</v>
      </c>
      <c r="AE2139" s="98"/>
    </row>
    <row r="2140" spans="1:31" s="99" customFormat="1" ht="20.25" customHeight="1" x14ac:dyDescent="0.25">
      <c r="A2140" s="92">
        <v>64</v>
      </c>
      <c r="B2140" s="93">
        <v>13055640</v>
      </c>
      <c r="C2140" s="92" t="s">
        <v>306</v>
      </c>
      <c r="D2140" s="83" t="s">
        <v>3357</v>
      </c>
      <c r="E2140" s="20" t="s">
        <v>5507</v>
      </c>
      <c r="F2140" s="83" t="s">
        <v>44</v>
      </c>
      <c r="G2140" s="83" t="s">
        <v>5508</v>
      </c>
      <c r="H2140" s="83" t="s">
        <v>1212</v>
      </c>
      <c r="I2140" s="83" t="s">
        <v>494</v>
      </c>
      <c r="J2140" s="77">
        <v>3644</v>
      </c>
      <c r="K2140" s="78" t="s">
        <v>4910</v>
      </c>
      <c r="L2140" s="19" t="s">
        <v>4911</v>
      </c>
      <c r="M2140" s="59">
        <v>60340410</v>
      </c>
      <c r="N2140" s="63" t="s">
        <v>4092</v>
      </c>
      <c r="O2140" s="19" t="str">
        <f t="shared" si="133"/>
        <v>Nguyễn Tiến Hoan, Sinh ngày 20/04/1976</v>
      </c>
      <c r="P2140" s="98">
        <v>13055640</v>
      </c>
      <c r="Q2140" s="98" t="s">
        <v>306</v>
      </c>
      <c r="R2140" s="98" t="s">
        <v>3357</v>
      </c>
      <c r="S2140" s="98" t="s">
        <v>5507</v>
      </c>
      <c r="T2140" s="98" t="s">
        <v>44</v>
      </c>
      <c r="U2140" s="98" t="s">
        <v>5508</v>
      </c>
      <c r="V2140" s="98" t="s">
        <v>1212</v>
      </c>
      <c r="W2140" s="98" t="s">
        <v>494</v>
      </c>
      <c r="X2140" s="98">
        <v>3644</v>
      </c>
      <c r="Y2140" s="98" t="s">
        <v>4910</v>
      </c>
      <c r="Z2140" s="98" t="s">
        <v>4911</v>
      </c>
      <c r="AA2140" s="19">
        <f t="shared" si="134"/>
        <v>13055640</v>
      </c>
      <c r="AB2140" s="19">
        <f t="shared" si="135"/>
        <v>60340410</v>
      </c>
      <c r="AC2140" s="19" t="str">
        <f t="shared" si="136"/>
        <v>2</v>
      </c>
      <c r="AD2140" s="63" t="s">
        <v>4092</v>
      </c>
      <c r="AE2140" s="98"/>
    </row>
    <row r="2141" spans="1:31" s="99" customFormat="1" ht="20.25" customHeight="1" x14ac:dyDescent="0.25">
      <c r="A2141" s="92">
        <v>65</v>
      </c>
      <c r="B2141" s="93">
        <v>13055641</v>
      </c>
      <c r="C2141" s="92" t="s">
        <v>513</v>
      </c>
      <c r="D2141" s="83" t="s">
        <v>3357</v>
      </c>
      <c r="E2141" s="20" t="s">
        <v>5509</v>
      </c>
      <c r="F2141" s="83" t="s">
        <v>44</v>
      </c>
      <c r="G2141" s="83" t="s">
        <v>5510</v>
      </c>
      <c r="H2141" s="83" t="s">
        <v>56</v>
      </c>
      <c r="I2141" s="83" t="s">
        <v>494</v>
      </c>
      <c r="J2141" s="77">
        <v>3644</v>
      </c>
      <c r="K2141" s="78" t="s">
        <v>4910</v>
      </c>
      <c r="L2141" s="19" t="s">
        <v>4911</v>
      </c>
      <c r="M2141" s="59">
        <v>60340410</v>
      </c>
      <c r="N2141" s="63" t="s">
        <v>4092</v>
      </c>
      <c r="O2141" s="19" t="str">
        <f t="shared" si="133"/>
        <v>Nguyễn Xuân Hoan, Sinh ngày 06/01/1981</v>
      </c>
      <c r="P2141" s="98">
        <v>13055641</v>
      </c>
      <c r="Q2141" s="98" t="s">
        <v>513</v>
      </c>
      <c r="R2141" s="98" t="s">
        <v>3357</v>
      </c>
      <c r="S2141" s="98" t="s">
        <v>5509</v>
      </c>
      <c r="T2141" s="98" t="s">
        <v>44</v>
      </c>
      <c r="U2141" s="98" t="s">
        <v>5510</v>
      </c>
      <c r="V2141" s="98" t="s">
        <v>56</v>
      </c>
      <c r="W2141" s="98" t="s">
        <v>494</v>
      </c>
      <c r="X2141" s="98">
        <v>3644</v>
      </c>
      <c r="Y2141" s="98" t="s">
        <v>4910</v>
      </c>
      <c r="Z2141" s="98" t="s">
        <v>4911</v>
      </c>
      <c r="AA2141" s="19">
        <f t="shared" si="134"/>
        <v>13055641</v>
      </c>
      <c r="AB2141" s="19">
        <f t="shared" si="135"/>
        <v>60340410</v>
      </c>
      <c r="AC2141" s="19" t="str">
        <f t="shared" si="136"/>
        <v>2</v>
      </c>
      <c r="AD2141" s="63" t="s">
        <v>4092</v>
      </c>
      <c r="AE2141" s="98"/>
    </row>
    <row r="2142" spans="1:31" s="99" customFormat="1" ht="20.25" customHeight="1" x14ac:dyDescent="0.25">
      <c r="A2142" s="92">
        <v>66</v>
      </c>
      <c r="B2142" s="93">
        <v>13055642</v>
      </c>
      <c r="C2142" s="92" t="s">
        <v>765</v>
      </c>
      <c r="D2142" s="83" t="s">
        <v>1433</v>
      </c>
      <c r="E2142" s="20" t="s">
        <v>5511</v>
      </c>
      <c r="F2142" s="83" t="s">
        <v>44</v>
      </c>
      <c r="G2142" s="83" t="s">
        <v>5512</v>
      </c>
      <c r="H2142" s="83" t="s">
        <v>1212</v>
      </c>
      <c r="I2142" s="83" t="s">
        <v>494</v>
      </c>
      <c r="J2142" s="77">
        <v>3644</v>
      </c>
      <c r="K2142" s="78" t="s">
        <v>4910</v>
      </c>
      <c r="L2142" s="19" t="s">
        <v>4911</v>
      </c>
      <c r="M2142" s="59">
        <v>60340410</v>
      </c>
      <c r="N2142" s="63" t="s">
        <v>4092</v>
      </c>
      <c r="O2142" s="19" t="str">
        <f t="shared" si="133"/>
        <v>Nguyễn Thế Hoàn, Sinh ngày 23/05/1965</v>
      </c>
      <c r="P2142" s="98">
        <v>13055642</v>
      </c>
      <c r="Q2142" s="98" t="s">
        <v>765</v>
      </c>
      <c r="R2142" s="98" t="s">
        <v>1433</v>
      </c>
      <c r="S2142" s="98" t="s">
        <v>5511</v>
      </c>
      <c r="T2142" s="98" t="s">
        <v>44</v>
      </c>
      <c r="U2142" s="98" t="s">
        <v>5512</v>
      </c>
      <c r="V2142" s="98" t="s">
        <v>1212</v>
      </c>
      <c r="W2142" s="98" t="s">
        <v>494</v>
      </c>
      <c r="X2142" s="98">
        <v>3644</v>
      </c>
      <c r="Y2142" s="98" t="s">
        <v>4910</v>
      </c>
      <c r="Z2142" s="98" t="s">
        <v>4911</v>
      </c>
      <c r="AA2142" s="19">
        <f t="shared" si="134"/>
        <v>13055642</v>
      </c>
      <c r="AB2142" s="19">
        <f t="shared" si="135"/>
        <v>60340410</v>
      </c>
      <c r="AC2142" s="19" t="str">
        <f t="shared" si="136"/>
        <v>2</v>
      </c>
      <c r="AD2142" s="63" t="s">
        <v>4092</v>
      </c>
      <c r="AE2142" s="98"/>
    </row>
    <row r="2143" spans="1:31" s="99" customFormat="1" ht="20.25" customHeight="1" x14ac:dyDescent="0.25">
      <c r="A2143" s="92">
        <v>67</v>
      </c>
      <c r="B2143" s="93">
        <v>13055643</v>
      </c>
      <c r="C2143" s="92" t="s">
        <v>3131</v>
      </c>
      <c r="D2143" s="83" t="s">
        <v>553</v>
      </c>
      <c r="E2143" s="20" t="s">
        <v>5513</v>
      </c>
      <c r="F2143" s="83" t="s">
        <v>44</v>
      </c>
      <c r="G2143" s="83" t="s">
        <v>5514</v>
      </c>
      <c r="H2143" s="83" t="s">
        <v>46</v>
      </c>
      <c r="I2143" s="83" t="s">
        <v>494</v>
      </c>
      <c r="J2143" s="77">
        <v>3644</v>
      </c>
      <c r="K2143" s="78" t="s">
        <v>4910</v>
      </c>
      <c r="L2143" s="19" t="s">
        <v>4911</v>
      </c>
      <c r="M2143" s="59">
        <v>60340410</v>
      </c>
      <c r="N2143" s="63" t="s">
        <v>4092</v>
      </c>
      <c r="O2143" s="19" t="str">
        <f t="shared" si="133"/>
        <v>Đào Đức Huệ, Sinh ngày 23/01/1961</v>
      </c>
      <c r="P2143" s="98">
        <v>13055643</v>
      </c>
      <c r="Q2143" s="98" t="s">
        <v>3131</v>
      </c>
      <c r="R2143" s="98" t="s">
        <v>553</v>
      </c>
      <c r="S2143" s="98" t="s">
        <v>5513</v>
      </c>
      <c r="T2143" s="98" t="s">
        <v>44</v>
      </c>
      <c r="U2143" s="98" t="s">
        <v>5514</v>
      </c>
      <c r="V2143" s="98" t="s">
        <v>46</v>
      </c>
      <c r="W2143" s="98" t="s">
        <v>494</v>
      </c>
      <c r="X2143" s="98">
        <v>3644</v>
      </c>
      <c r="Y2143" s="98" t="s">
        <v>4910</v>
      </c>
      <c r="Z2143" s="98" t="s">
        <v>4911</v>
      </c>
      <c r="AA2143" s="19">
        <f t="shared" si="134"/>
        <v>13055643</v>
      </c>
      <c r="AB2143" s="19">
        <f t="shared" si="135"/>
        <v>60340410</v>
      </c>
      <c r="AC2143" s="19" t="str">
        <f t="shared" si="136"/>
        <v>2</v>
      </c>
      <c r="AD2143" s="63" t="s">
        <v>4092</v>
      </c>
      <c r="AE2143" s="98"/>
    </row>
    <row r="2144" spans="1:31" s="99" customFormat="1" ht="20.25" customHeight="1" x14ac:dyDescent="0.25">
      <c r="A2144" s="92">
        <v>68</v>
      </c>
      <c r="B2144" s="93">
        <v>13055644</v>
      </c>
      <c r="C2144" s="92" t="s">
        <v>122</v>
      </c>
      <c r="D2144" s="83" t="s">
        <v>553</v>
      </c>
      <c r="E2144" s="20" t="s">
        <v>139</v>
      </c>
      <c r="F2144" s="83" t="s">
        <v>65</v>
      </c>
      <c r="G2144" s="83" t="s">
        <v>5515</v>
      </c>
      <c r="H2144" s="83" t="s">
        <v>1165</v>
      </c>
      <c r="I2144" s="83" t="s">
        <v>494</v>
      </c>
      <c r="J2144" s="77">
        <v>3644</v>
      </c>
      <c r="K2144" s="78" t="s">
        <v>4910</v>
      </c>
      <c r="L2144" s="19" t="s">
        <v>4911</v>
      </c>
      <c r="M2144" s="59">
        <v>60340410</v>
      </c>
      <c r="N2144" s="63" t="s">
        <v>4092</v>
      </c>
      <c r="O2144" s="19" t="str">
        <f t="shared" si="133"/>
        <v>Nguyễn Thị Thanh Huệ, Sinh ngày 10/04/1979</v>
      </c>
      <c r="P2144" s="98">
        <v>13055644</v>
      </c>
      <c r="Q2144" s="98" t="s">
        <v>122</v>
      </c>
      <c r="R2144" s="98" t="s">
        <v>553</v>
      </c>
      <c r="S2144" s="98" t="s">
        <v>139</v>
      </c>
      <c r="T2144" s="98" t="s">
        <v>65</v>
      </c>
      <c r="U2144" s="98" t="s">
        <v>5515</v>
      </c>
      <c r="V2144" s="98" t="s">
        <v>1165</v>
      </c>
      <c r="W2144" s="98" t="s">
        <v>494</v>
      </c>
      <c r="X2144" s="98">
        <v>3644</v>
      </c>
      <c r="Y2144" s="98" t="s">
        <v>4910</v>
      </c>
      <c r="Z2144" s="98" t="s">
        <v>4911</v>
      </c>
      <c r="AA2144" s="19">
        <f t="shared" si="134"/>
        <v>13055644</v>
      </c>
      <c r="AB2144" s="19">
        <f t="shared" si="135"/>
        <v>60340410</v>
      </c>
      <c r="AC2144" s="19" t="str">
        <f t="shared" si="136"/>
        <v>2</v>
      </c>
      <c r="AD2144" s="63" t="s">
        <v>4092</v>
      </c>
      <c r="AE2144" s="98"/>
    </row>
    <row r="2145" spans="1:31" s="99" customFormat="1" ht="20.25" customHeight="1" x14ac:dyDescent="0.25">
      <c r="A2145" s="92">
        <v>69</v>
      </c>
      <c r="B2145" s="93">
        <v>13055645</v>
      </c>
      <c r="C2145" s="92" t="s">
        <v>403</v>
      </c>
      <c r="D2145" s="83" t="s">
        <v>553</v>
      </c>
      <c r="E2145" s="20" t="s">
        <v>2684</v>
      </c>
      <c r="F2145" s="83" t="s">
        <v>65</v>
      </c>
      <c r="G2145" s="83" t="s">
        <v>5516</v>
      </c>
      <c r="H2145" s="83" t="s">
        <v>56</v>
      </c>
      <c r="I2145" s="83" t="s">
        <v>494</v>
      </c>
      <c r="J2145" s="77">
        <v>3644</v>
      </c>
      <c r="K2145" s="78" t="s">
        <v>4910</v>
      </c>
      <c r="L2145" s="19" t="s">
        <v>4911</v>
      </c>
      <c r="M2145" s="59">
        <v>60340410</v>
      </c>
      <c r="N2145" s="63" t="s">
        <v>4092</v>
      </c>
      <c r="O2145" s="19" t="str">
        <f t="shared" si="133"/>
        <v>Trần Thị Huệ, Sinh ngày 14/11/1978</v>
      </c>
      <c r="P2145" s="98">
        <v>13055645</v>
      </c>
      <c r="Q2145" s="98" t="s">
        <v>403</v>
      </c>
      <c r="R2145" s="98" t="s">
        <v>553</v>
      </c>
      <c r="S2145" s="98" t="s">
        <v>2684</v>
      </c>
      <c r="T2145" s="98" t="s">
        <v>65</v>
      </c>
      <c r="U2145" s="98" t="s">
        <v>5516</v>
      </c>
      <c r="V2145" s="98" t="s">
        <v>56</v>
      </c>
      <c r="W2145" s="98" t="s">
        <v>494</v>
      </c>
      <c r="X2145" s="98">
        <v>3644</v>
      </c>
      <c r="Y2145" s="98" t="s">
        <v>4910</v>
      </c>
      <c r="Z2145" s="98" t="s">
        <v>4911</v>
      </c>
      <c r="AA2145" s="19">
        <f t="shared" si="134"/>
        <v>13055645</v>
      </c>
      <c r="AB2145" s="19">
        <f t="shared" si="135"/>
        <v>60340410</v>
      </c>
      <c r="AC2145" s="19" t="str">
        <f t="shared" si="136"/>
        <v>2</v>
      </c>
      <c r="AD2145" s="63" t="s">
        <v>4092</v>
      </c>
      <c r="AE2145" s="98"/>
    </row>
    <row r="2146" spans="1:31" s="99" customFormat="1" ht="20.25" customHeight="1" x14ac:dyDescent="0.25">
      <c r="A2146" s="92">
        <v>70</v>
      </c>
      <c r="B2146" s="93">
        <v>13055646</v>
      </c>
      <c r="C2146" s="92" t="s">
        <v>722</v>
      </c>
      <c r="D2146" s="83" t="s">
        <v>769</v>
      </c>
      <c r="E2146" s="20" t="s">
        <v>5517</v>
      </c>
      <c r="F2146" s="83" t="s">
        <v>44</v>
      </c>
      <c r="G2146" s="83" t="s">
        <v>2018</v>
      </c>
      <c r="H2146" s="83" t="s">
        <v>46</v>
      </c>
      <c r="I2146" s="83" t="s">
        <v>494</v>
      </c>
      <c r="J2146" s="77">
        <v>3644</v>
      </c>
      <c r="K2146" s="78" t="s">
        <v>4910</v>
      </c>
      <c r="L2146" s="19" t="s">
        <v>4911</v>
      </c>
      <c r="M2146" s="59">
        <v>60340410</v>
      </c>
      <c r="N2146" s="63" t="s">
        <v>4092</v>
      </c>
      <c r="O2146" s="19" t="str">
        <f t="shared" si="133"/>
        <v>Vũ Minh Hùng, Sinh ngày 28/08/1983</v>
      </c>
      <c r="P2146" s="98">
        <v>13055646</v>
      </c>
      <c r="Q2146" s="98" t="s">
        <v>722</v>
      </c>
      <c r="R2146" s="98" t="s">
        <v>769</v>
      </c>
      <c r="S2146" s="98" t="s">
        <v>5517</v>
      </c>
      <c r="T2146" s="98" t="s">
        <v>44</v>
      </c>
      <c r="U2146" s="98" t="s">
        <v>2018</v>
      </c>
      <c r="V2146" s="98" t="s">
        <v>46</v>
      </c>
      <c r="W2146" s="98" t="s">
        <v>494</v>
      </c>
      <c r="X2146" s="98">
        <v>3644</v>
      </c>
      <c r="Y2146" s="98" t="s">
        <v>4910</v>
      </c>
      <c r="Z2146" s="98" t="s">
        <v>4911</v>
      </c>
      <c r="AA2146" s="19">
        <f t="shared" si="134"/>
        <v>13055646</v>
      </c>
      <c r="AB2146" s="19">
        <f t="shared" si="135"/>
        <v>60340410</v>
      </c>
      <c r="AC2146" s="19" t="str">
        <f t="shared" si="136"/>
        <v>2</v>
      </c>
      <c r="AD2146" s="63" t="s">
        <v>4092</v>
      </c>
      <c r="AE2146" s="98"/>
    </row>
    <row r="2147" spans="1:31" s="99" customFormat="1" ht="20.25" customHeight="1" x14ac:dyDescent="0.25">
      <c r="A2147" s="92">
        <v>71</v>
      </c>
      <c r="B2147" s="93">
        <v>13055647</v>
      </c>
      <c r="C2147" s="92" t="s">
        <v>765</v>
      </c>
      <c r="D2147" s="83" t="s">
        <v>383</v>
      </c>
      <c r="E2147" s="20" t="s">
        <v>5518</v>
      </c>
      <c r="F2147" s="83" t="s">
        <v>44</v>
      </c>
      <c r="G2147" s="83" t="s">
        <v>1813</v>
      </c>
      <c r="H2147" s="83" t="s">
        <v>1376</v>
      </c>
      <c r="I2147" s="83" t="s">
        <v>494</v>
      </c>
      <c r="J2147" s="77">
        <v>3644</v>
      </c>
      <c r="K2147" s="78" t="s">
        <v>4910</v>
      </c>
      <c r="L2147" s="19" t="s">
        <v>4911</v>
      </c>
      <c r="M2147" s="59">
        <v>60340410</v>
      </c>
      <c r="N2147" s="63" t="s">
        <v>4092</v>
      </c>
      <c r="O2147" s="19" t="str">
        <f t="shared" si="133"/>
        <v>Nguyễn Thế Hưng, Sinh ngày 01/07/1983</v>
      </c>
      <c r="P2147" s="98">
        <v>13055647</v>
      </c>
      <c r="Q2147" s="98" t="s">
        <v>765</v>
      </c>
      <c r="R2147" s="98" t="s">
        <v>383</v>
      </c>
      <c r="S2147" s="98" t="s">
        <v>5518</v>
      </c>
      <c r="T2147" s="98" t="s">
        <v>44</v>
      </c>
      <c r="U2147" s="98" t="s">
        <v>1813</v>
      </c>
      <c r="V2147" s="98" t="s">
        <v>1376</v>
      </c>
      <c r="W2147" s="98" t="s">
        <v>494</v>
      </c>
      <c r="X2147" s="98">
        <v>3644</v>
      </c>
      <c r="Y2147" s="98" t="s">
        <v>4910</v>
      </c>
      <c r="Z2147" s="98" t="s">
        <v>4911</v>
      </c>
      <c r="AA2147" s="19">
        <f t="shared" si="134"/>
        <v>13055647</v>
      </c>
      <c r="AB2147" s="19">
        <f t="shared" si="135"/>
        <v>60340410</v>
      </c>
      <c r="AC2147" s="19" t="str">
        <f t="shared" si="136"/>
        <v>2</v>
      </c>
      <c r="AD2147" s="63" t="s">
        <v>4092</v>
      </c>
      <c r="AE2147" s="98"/>
    </row>
    <row r="2148" spans="1:31" s="99" customFormat="1" ht="20.25" customHeight="1" x14ac:dyDescent="0.25">
      <c r="A2148" s="92">
        <v>72</v>
      </c>
      <c r="B2148" s="93">
        <v>13055648</v>
      </c>
      <c r="C2148" s="92" t="s">
        <v>5519</v>
      </c>
      <c r="D2148" s="83" t="s">
        <v>383</v>
      </c>
      <c r="E2148" s="20" t="s">
        <v>5520</v>
      </c>
      <c r="F2148" s="83" t="s">
        <v>44</v>
      </c>
      <c r="G2148" s="83" t="s">
        <v>5521</v>
      </c>
      <c r="H2148" s="83" t="s">
        <v>56</v>
      </c>
      <c r="I2148" s="83" t="s">
        <v>494</v>
      </c>
      <c r="J2148" s="77">
        <v>3644</v>
      </c>
      <c r="K2148" s="78" t="s">
        <v>4910</v>
      </c>
      <c r="L2148" s="19" t="s">
        <v>4911</v>
      </c>
      <c r="M2148" s="59">
        <v>60340410</v>
      </c>
      <c r="N2148" s="63" t="s">
        <v>4092</v>
      </c>
      <c r="O2148" s="19" t="str">
        <f t="shared" si="133"/>
        <v>Phạm Quốc Hưng, Sinh ngày 02/09/1971</v>
      </c>
      <c r="P2148" s="98">
        <v>13055648</v>
      </c>
      <c r="Q2148" s="98" t="s">
        <v>5519</v>
      </c>
      <c r="R2148" s="98" t="s">
        <v>383</v>
      </c>
      <c r="S2148" s="98" t="s">
        <v>5520</v>
      </c>
      <c r="T2148" s="98" t="s">
        <v>44</v>
      </c>
      <c r="U2148" s="98" t="s">
        <v>5521</v>
      </c>
      <c r="V2148" s="98" t="s">
        <v>56</v>
      </c>
      <c r="W2148" s="98" t="s">
        <v>494</v>
      </c>
      <c r="X2148" s="98">
        <v>3644</v>
      </c>
      <c r="Y2148" s="98" t="s">
        <v>4910</v>
      </c>
      <c r="Z2148" s="98" t="s">
        <v>4911</v>
      </c>
      <c r="AA2148" s="19">
        <f t="shared" si="134"/>
        <v>13055648</v>
      </c>
      <c r="AB2148" s="19">
        <f t="shared" si="135"/>
        <v>60340410</v>
      </c>
      <c r="AC2148" s="19" t="str">
        <f t="shared" si="136"/>
        <v>2</v>
      </c>
      <c r="AD2148" s="63" t="s">
        <v>4092</v>
      </c>
      <c r="AE2148" s="98"/>
    </row>
    <row r="2149" spans="1:31" s="99" customFormat="1" ht="20.25" customHeight="1" x14ac:dyDescent="0.25">
      <c r="A2149" s="92">
        <v>73</v>
      </c>
      <c r="B2149" s="93">
        <v>13055649</v>
      </c>
      <c r="C2149" s="92" t="s">
        <v>3783</v>
      </c>
      <c r="D2149" s="83" t="s">
        <v>63</v>
      </c>
      <c r="E2149" s="20" t="s">
        <v>5522</v>
      </c>
      <c r="F2149" s="83" t="s">
        <v>65</v>
      </c>
      <c r="G2149" s="83" t="s">
        <v>4048</v>
      </c>
      <c r="H2149" s="83" t="s">
        <v>46</v>
      </c>
      <c r="I2149" s="83" t="s">
        <v>494</v>
      </c>
      <c r="J2149" s="77">
        <v>3644</v>
      </c>
      <c r="K2149" s="78" t="s">
        <v>4910</v>
      </c>
      <c r="L2149" s="19" t="s">
        <v>4911</v>
      </c>
      <c r="M2149" s="59">
        <v>60340410</v>
      </c>
      <c r="N2149" s="63" t="s">
        <v>4092</v>
      </c>
      <c r="O2149" s="19" t="str">
        <f t="shared" si="133"/>
        <v>Đoàn Thanh Hương, Sinh ngày 16/01/1990</v>
      </c>
      <c r="P2149" s="98">
        <v>13055649</v>
      </c>
      <c r="Q2149" s="98" t="s">
        <v>3783</v>
      </c>
      <c r="R2149" s="98" t="s">
        <v>63</v>
      </c>
      <c r="S2149" s="98" t="s">
        <v>5522</v>
      </c>
      <c r="T2149" s="98" t="s">
        <v>65</v>
      </c>
      <c r="U2149" s="98" t="s">
        <v>4048</v>
      </c>
      <c r="V2149" s="98" t="s">
        <v>46</v>
      </c>
      <c r="W2149" s="98" t="s">
        <v>494</v>
      </c>
      <c r="X2149" s="98">
        <v>3644</v>
      </c>
      <c r="Y2149" s="98" t="s">
        <v>4910</v>
      </c>
      <c r="Z2149" s="98" t="s">
        <v>4911</v>
      </c>
      <c r="AA2149" s="19">
        <f t="shared" si="134"/>
        <v>13055649</v>
      </c>
      <c r="AB2149" s="19">
        <f t="shared" si="135"/>
        <v>60340410</v>
      </c>
      <c r="AC2149" s="19" t="str">
        <f t="shared" si="136"/>
        <v>2</v>
      </c>
      <c r="AD2149" s="63" t="s">
        <v>4092</v>
      </c>
      <c r="AE2149" s="98"/>
    </row>
    <row r="2150" spans="1:31" s="99" customFormat="1" ht="20.25" customHeight="1" x14ac:dyDescent="0.25">
      <c r="A2150" s="92">
        <v>74</v>
      </c>
      <c r="B2150" s="93">
        <v>13055650</v>
      </c>
      <c r="C2150" s="92" t="s">
        <v>57</v>
      </c>
      <c r="D2150" s="83" t="s">
        <v>63</v>
      </c>
      <c r="E2150" s="20" t="s">
        <v>3384</v>
      </c>
      <c r="F2150" s="83" t="s">
        <v>65</v>
      </c>
      <c r="G2150" s="83" t="s">
        <v>5523</v>
      </c>
      <c r="H2150" s="83" t="s">
        <v>1212</v>
      </c>
      <c r="I2150" s="83" t="s">
        <v>494</v>
      </c>
      <c r="J2150" s="77">
        <v>3644</v>
      </c>
      <c r="K2150" s="78" t="s">
        <v>4910</v>
      </c>
      <c r="L2150" s="19" t="s">
        <v>4911</v>
      </c>
      <c r="M2150" s="59">
        <v>60340410</v>
      </c>
      <c r="N2150" s="63" t="s">
        <v>4092</v>
      </c>
      <c r="O2150" s="19" t="str">
        <f t="shared" si="133"/>
        <v>Phạm Thị Hương, Sinh ngày 01/07/1981</v>
      </c>
      <c r="P2150" s="98">
        <v>13055650</v>
      </c>
      <c r="Q2150" s="98" t="s">
        <v>57</v>
      </c>
      <c r="R2150" s="98" t="s">
        <v>63</v>
      </c>
      <c r="S2150" s="98" t="s">
        <v>3384</v>
      </c>
      <c r="T2150" s="98" t="s">
        <v>65</v>
      </c>
      <c r="U2150" s="98" t="s">
        <v>5523</v>
      </c>
      <c r="V2150" s="98" t="s">
        <v>1212</v>
      </c>
      <c r="W2150" s="98" t="s">
        <v>494</v>
      </c>
      <c r="X2150" s="98">
        <v>3644</v>
      </c>
      <c r="Y2150" s="98" t="s">
        <v>4910</v>
      </c>
      <c r="Z2150" s="98" t="s">
        <v>4911</v>
      </c>
      <c r="AA2150" s="19">
        <f t="shared" si="134"/>
        <v>13055650</v>
      </c>
      <c r="AB2150" s="19">
        <f t="shared" si="135"/>
        <v>60340410</v>
      </c>
      <c r="AC2150" s="19" t="str">
        <f t="shared" si="136"/>
        <v>2</v>
      </c>
      <c r="AD2150" s="63" t="s">
        <v>4092</v>
      </c>
      <c r="AE2150" s="98"/>
    </row>
    <row r="2151" spans="1:31" s="99" customFormat="1" ht="20.25" customHeight="1" x14ac:dyDescent="0.25">
      <c r="A2151" s="92">
        <v>75</v>
      </c>
      <c r="B2151" s="93">
        <v>13055651</v>
      </c>
      <c r="C2151" s="92" t="s">
        <v>5524</v>
      </c>
      <c r="D2151" s="83" t="s">
        <v>63</v>
      </c>
      <c r="E2151" s="20" t="s">
        <v>5525</v>
      </c>
      <c r="F2151" s="83" t="s">
        <v>65</v>
      </c>
      <c r="G2151" s="83" t="s">
        <v>5526</v>
      </c>
      <c r="H2151" s="83" t="s">
        <v>46</v>
      </c>
      <c r="I2151" s="83" t="s">
        <v>494</v>
      </c>
      <c r="J2151" s="77">
        <v>3644</v>
      </c>
      <c r="K2151" s="78" t="s">
        <v>4910</v>
      </c>
      <c r="L2151" s="19" t="s">
        <v>4911</v>
      </c>
      <c r="M2151" s="59">
        <v>60340410</v>
      </c>
      <c r="N2151" s="63" t="s">
        <v>4092</v>
      </c>
      <c r="O2151" s="19" t="str">
        <f t="shared" si="133"/>
        <v>Phan Thị Thu Hương, Sinh ngày 30/09/1984</v>
      </c>
      <c r="P2151" s="98">
        <v>13055651</v>
      </c>
      <c r="Q2151" s="98" t="s">
        <v>5524</v>
      </c>
      <c r="R2151" s="98" t="s">
        <v>63</v>
      </c>
      <c r="S2151" s="98" t="s">
        <v>5525</v>
      </c>
      <c r="T2151" s="98" t="s">
        <v>65</v>
      </c>
      <c r="U2151" s="98" t="s">
        <v>5526</v>
      </c>
      <c r="V2151" s="98" t="s">
        <v>46</v>
      </c>
      <c r="W2151" s="98" t="s">
        <v>494</v>
      </c>
      <c r="X2151" s="98">
        <v>3644</v>
      </c>
      <c r="Y2151" s="98" t="s">
        <v>4910</v>
      </c>
      <c r="Z2151" s="98" t="s">
        <v>4911</v>
      </c>
      <c r="AA2151" s="19">
        <f t="shared" si="134"/>
        <v>13055651</v>
      </c>
      <c r="AB2151" s="19">
        <f t="shared" si="135"/>
        <v>60340410</v>
      </c>
      <c r="AC2151" s="19" t="str">
        <f t="shared" si="136"/>
        <v>2</v>
      </c>
      <c r="AD2151" s="63" t="s">
        <v>4092</v>
      </c>
      <c r="AE2151" s="98"/>
    </row>
    <row r="2152" spans="1:31" s="99" customFormat="1" ht="20.25" customHeight="1" x14ac:dyDescent="0.25">
      <c r="A2152" s="92">
        <v>76</v>
      </c>
      <c r="B2152" s="93">
        <v>13055652</v>
      </c>
      <c r="C2152" s="92" t="s">
        <v>642</v>
      </c>
      <c r="D2152" s="83" t="s">
        <v>168</v>
      </c>
      <c r="E2152" s="20" t="s">
        <v>5527</v>
      </c>
      <c r="F2152" s="83" t="s">
        <v>65</v>
      </c>
      <c r="G2152" s="83" t="s">
        <v>5528</v>
      </c>
      <c r="H2152" s="83" t="s">
        <v>1212</v>
      </c>
      <c r="I2152" s="83" t="s">
        <v>494</v>
      </c>
      <c r="J2152" s="77">
        <v>3644</v>
      </c>
      <c r="K2152" s="78" t="s">
        <v>4910</v>
      </c>
      <c r="L2152" s="19" t="s">
        <v>4911</v>
      </c>
      <c r="M2152" s="59">
        <v>60340410</v>
      </c>
      <c r="N2152" s="63" t="s">
        <v>4092</v>
      </c>
      <c r="O2152" s="19" t="str">
        <f t="shared" si="133"/>
        <v>Nguyễn Thị Mai Hường, Sinh ngày 20/11/1980</v>
      </c>
      <c r="P2152" s="98">
        <v>13055652</v>
      </c>
      <c r="Q2152" s="98" t="s">
        <v>642</v>
      </c>
      <c r="R2152" s="98" t="s">
        <v>168</v>
      </c>
      <c r="S2152" s="98" t="s">
        <v>5527</v>
      </c>
      <c r="T2152" s="98" t="s">
        <v>65</v>
      </c>
      <c r="U2152" s="98" t="s">
        <v>5528</v>
      </c>
      <c r="V2152" s="98" t="s">
        <v>1212</v>
      </c>
      <c r="W2152" s="98" t="s">
        <v>494</v>
      </c>
      <c r="X2152" s="98">
        <v>3644</v>
      </c>
      <c r="Y2152" s="98" t="s">
        <v>4910</v>
      </c>
      <c r="Z2152" s="98" t="s">
        <v>4911</v>
      </c>
      <c r="AA2152" s="19">
        <f t="shared" si="134"/>
        <v>13055652</v>
      </c>
      <c r="AB2152" s="19">
        <f t="shared" si="135"/>
        <v>60340410</v>
      </c>
      <c r="AC2152" s="19" t="str">
        <f t="shared" si="136"/>
        <v>2</v>
      </c>
      <c r="AD2152" s="63" t="s">
        <v>4092</v>
      </c>
      <c r="AE2152" s="98"/>
    </row>
    <row r="2153" spans="1:31" s="99" customFormat="1" ht="20.25" customHeight="1" x14ac:dyDescent="0.25">
      <c r="A2153" s="92">
        <v>77</v>
      </c>
      <c r="B2153" s="93">
        <v>13055653</v>
      </c>
      <c r="C2153" s="92" t="s">
        <v>5529</v>
      </c>
      <c r="D2153" s="83" t="s">
        <v>110</v>
      </c>
      <c r="E2153" s="20" t="s">
        <v>5530</v>
      </c>
      <c r="F2153" s="83" t="s">
        <v>44</v>
      </c>
      <c r="G2153" s="83" t="s">
        <v>5531</v>
      </c>
      <c r="H2153" s="83" t="s">
        <v>4530</v>
      </c>
      <c r="I2153" s="83" t="s">
        <v>494</v>
      </c>
      <c r="J2153" s="77">
        <v>3644</v>
      </c>
      <c r="K2153" s="78" t="s">
        <v>4910</v>
      </c>
      <c r="L2153" s="19" t="s">
        <v>4911</v>
      </c>
      <c r="M2153" s="59">
        <v>60340410</v>
      </c>
      <c r="N2153" s="63" t="s">
        <v>4092</v>
      </c>
      <c r="O2153" s="19" t="str">
        <f t="shared" si="133"/>
        <v>Phạm Vĩnh Hải, Sinh ngày 13/01/1978</v>
      </c>
      <c r="P2153" s="98">
        <v>13055653</v>
      </c>
      <c r="Q2153" s="98" t="s">
        <v>5529</v>
      </c>
      <c r="R2153" s="98" t="s">
        <v>110</v>
      </c>
      <c r="S2153" s="98" t="s">
        <v>5530</v>
      </c>
      <c r="T2153" s="98" t="s">
        <v>44</v>
      </c>
      <c r="U2153" s="98" t="s">
        <v>5531</v>
      </c>
      <c r="V2153" s="98" t="s">
        <v>4530</v>
      </c>
      <c r="W2153" s="98" t="s">
        <v>494</v>
      </c>
      <c r="X2153" s="98">
        <v>3644</v>
      </c>
      <c r="Y2153" s="98" t="s">
        <v>4910</v>
      </c>
      <c r="Z2153" s="98" t="s">
        <v>4911</v>
      </c>
      <c r="AA2153" s="19">
        <f t="shared" si="134"/>
        <v>13055653</v>
      </c>
      <c r="AB2153" s="19">
        <f t="shared" si="135"/>
        <v>60340410</v>
      </c>
      <c r="AC2153" s="19" t="str">
        <f t="shared" si="136"/>
        <v>2</v>
      </c>
      <c r="AD2153" s="63" t="s">
        <v>4092</v>
      </c>
      <c r="AE2153" s="98"/>
    </row>
    <row r="2154" spans="1:31" s="99" customFormat="1" ht="20.25" customHeight="1" x14ac:dyDescent="0.25">
      <c r="A2154" s="92">
        <v>78</v>
      </c>
      <c r="B2154" s="93">
        <v>13055654</v>
      </c>
      <c r="C2154" s="92" t="s">
        <v>2550</v>
      </c>
      <c r="D2154" s="83" t="s">
        <v>168</v>
      </c>
      <c r="E2154" s="20" t="s">
        <v>5532</v>
      </c>
      <c r="F2154" s="83" t="s">
        <v>65</v>
      </c>
      <c r="G2154" s="83" t="s">
        <v>5504</v>
      </c>
      <c r="H2154" s="83" t="s">
        <v>46</v>
      </c>
      <c r="I2154" s="83" t="s">
        <v>494</v>
      </c>
      <c r="J2154" s="77">
        <v>3644</v>
      </c>
      <c r="K2154" s="78" t="s">
        <v>4910</v>
      </c>
      <c r="L2154" s="19" t="s">
        <v>4911</v>
      </c>
      <c r="M2154" s="59">
        <v>60340410</v>
      </c>
      <c r="N2154" s="63" t="s">
        <v>4092</v>
      </c>
      <c r="O2154" s="19" t="str">
        <f t="shared" si="133"/>
        <v>Nguyễn Thu Hường, Sinh ngày 12/09/1978</v>
      </c>
      <c r="P2154" s="98">
        <v>13055654</v>
      </c>
      <c r="Q2154" s="98" t="s">
        <v>2550</v>
      </c>
      <c r="R2154" s="98" t="s">
        <v>168</v>
      </c>
      <c r="S2154" s="98" t="s">
        <v>5532</v>
      </c>
      <c r="T2154" s="98" t="s">
        <v>65</v>
      </c>
      <c r="U2154" s="98" t="s">
        <v>5504</v>
      </c>
      <c r="V2154" s="98" t="s">
        <v>46</v>
      </c>
      <c r="W2154" s="98" t="s">
        <v>494</v>
      </c>
      <c r="X2154" s="98">
        <v>3644</v>
      </c>
      <c r="Y2154" s="98" t="s">
        <v>4910</v>
      </c>
      <c r="Z2154" s="98" t="s">
        <v>4911</v>
      </c>
      <c r="AA2154" s="19">
        <f t="shared" si="134"/>
        <v>13055654</v>
      </c>
      <c r="AB2154" s="19">
        <f t="shared" si="135"/>
        <v>60340410</v>
      </c>
      <c r="AC2154" s="19" t="str">
        <f t="shared" si="136"/>
        <v>2</v>
      </c>
      <c r="AD2154" s="63" t="s">
        <v>4092</v>
      </c>
      <c r="AE2154" s="98"/>
    </row>
    <row r="2155" spans="1:31" s="99" customFormat="1" ht="20.25" customHeight="1" x14ac:dyDescent="0.25">
      <c r="A2155" s="92">
        <v>79</v>
      </c>
      <c r="B2155" s="93">
        <v>13055655</v>
      </c>
      <c r="C2155" s="92" t="s">
        <v>4799</v>
      </c>
      <c r="D2155" s="83" t="s">
        <v>557</v>
      </c>
      <c r="E2155" s="20" t="s">
        <v>5533</v>
      </c>
      <c r="F2155" s="83" t="s">
        <v>65</v>
      </c>
      <c r="G2155" s="83" t="s">
        <v>1091</v>
      </c>
      <c r="H2155" s="83" t="s">
        <v>46</v>
      </c>
      <c r="I2155" s="83" t="s">
        <v>494</v>
      </c>
      <c r="J2155" s="77">
        <v>3644</v>
      </c>
      <c r="K2155" s="78" t="s">
        <v>4910</v>
      </c>
      <c r="L2155" s="19" t="s">
        <v>4911</v>
      </c>
      <c r="M2155" s="59">
        <v>60340410</v>
      </c>
      <c r="N2155" s="63" t="s">
        <v>4092</v>
      </c>
      <c r="O2155" s="19" t="str">
        <f t="shared" si="133"/>
        <v>Đặng Thanh Huyền, Sinh ngày 07/03/1985</v>
      </c>
      <c r="P2155" s="98">
        <v>13055655</v>
      </c>
      <c r="Q2155" s="98" t="s">
        <v>4799</v>
      </c>
      <c r="R2155" s="98" t="s">
        <v>557</v>
      </c>
      <c r="S2155" s="98" t="s">
        <v>5533</v>
      </c>
      <c r="T2155" s="98" t="s">
        <v>65</v>
      </c>
      <c r="U2155" s="98" t="s">
        <v>1091</v>
      </c>
      <c r="V2155" s="98" t="s">
        <v>46</v>
      </c>
      <c r="W2155" s="98" t="s">
        <v>494</v>
      </c>
      <c r="X2155" s="98">
        <v>3644</v>
      </c>
      <c r="Y2155" s="98" t="s">
        <v>4910</v>
      </c>
      <c r="Z2155" s="98" t="s">
        <v>4911</v>
      </c>
      <c r="AA2155" s="19">
        <f t="shared" si="134"/>
        <v>13055655</v>
      </c>
      <c r="AB2155" s="19">
        <f t="shared" si="135"/>
        <v>60340410</v>
      </c>
      <c r="AC2155" s="19" t="str">
        <f t="shared" si="136"/>
        <v>2</v>
      </c>
      <c r="AD2155" s="63" t="s">
        <v>4092</v>
      </c>
      <c r="AE2155" s="98"/>
    </row>
    <row r="2156" spans="1:31" s="99" customFormat="1" ht="20.25" customHeight="1" x14ac:dyDescent="0.25">
      <c r="A2156" s="92">
        <v>80</v>
      </c>
      <c r="B2156" s="93">
        <v>13055656</v>
      </c>
      <c r="C2156" s="92" t="s">
        <v>154</v>
      </c>
      <c r="D2156" s="83" t="s">
        <v>557</v>
      </c>
      <c r="E2156" s="20" t="s">
        <v>1167</v>
      </c>
      <c r="F2156" s="83" t="s">
        <v>65</v>
      </c>
      <c r="G2156" s="83" t="s">
        <v>5534</v>
      </c>
      <c r="H2156" s="83" t="s">
        <v>46</v>
      </c>
      <c r="I2156" s="83" t="s">
        <v>494</v>
      </c>
      <c r="J2156" s="77">
        <v>3644</v>
      </c>
      <c r="K2156" s="78" t="s">
        <v>4910</v>
      </c>
      <c r="L2156" s="19" t="s">
        <v>4911</v>
      </c>
      <c r="M2156" s="59">
        <v>60340410</v>
      </c>
      <c r="N2156" s="63" t="s">
        <v>4092</v>
      </c>
      <c r="O2156" s="19" t="str">
        <f t="shared" si="133"/>
        <v>Đào Thị Thanh Huyền, Sinh ngày 04/08/1985</v>
      </c>
      <c r="P2156" s="98">
        <v>13055656</v>
      </c>
      <c r="Q2156" s="98" t="s">
        <v>154</v>
      </c>
      <c r="R2156" s="98" t="s">
        <v>557</v>
      </c>
      <c r="S2156" s="98" t="s">
        <v>1167</v>
      </c>
      <c r="T2156" s="98" t="s">
        <v>65</v>
      </c>
      <c r="U2156" s="98" t="s">
        <v>5534</v>
      </c>
      <c r="V2156" s="98" t="s">
        <v>46</v>
      </c>
      <c r="W2156" s="98" t="s">
        <v>494</v>
      </c>
      <c r="X2156" s="98">
        <v>3644</v>
      </c>
      <c r="Y2156" s="98" t="s">
        <v>4910</v>
      </c>
      <c r="Z2156" s="98" t="s">
        <v>4911</v>
      </c>
      <c r="AA2156" s="19">
        <f t="shared" si="134"/>
        <v>13055656</v>
      </c>
      <c r="AB2156" s="19">
        <f t="shared" si="135"/>
        <v>60340410</v>
      </c>
      <c r="AC2156" s="19" t="str">
        <f t="shared" si="136"/>
        <v>2</v>
      </c>
      <c r="AD2156" s="63" t="s">
        <v>4092</v>
      </c>
      <c r="AE2156" s="98"/>
    </row>
    <row r="2157" spans="1:31" s="99" customFormat="1" ht="20.25" customHeight="1" x14ac:dyDescent="0.25">
      <c r="A2157" s="92">
        <v>81</v>
      </c>
      <c r="B2157" s="93">
        <v>13055657</v>
      </c>
      <c r="C2157" s="92" t="s">
        <v>3650</v>
      </c>
      <c r="D2157" s="83" t="s">
        <v>557</v>
      </c>
      <c r="E2157" s="20" t="s">
        <v>5535</v>
      </c>
      <c r="F2157" s="83" t="s">
        <v>65</v>
      </c>
      <c r="G2157" s="83" t="s">
        <v>377</v>
      </c>
      <c r="H2157" s="83" t="s">
        <v>1376</v>
      </c>
      <c r="I2157" s="83" t="s">
        <v>494</v>
      </c>
      <c r="J2157" s="77">
        <v>3644</v>
      </c>
      <c r="K2157" s="78" t="s">
        <v>4910</v>
      </c>
      <c r="L2157" s="19" t="s">
        <v>4911</v>
      </c>
      <c r="M2157" s="59">
        <v>60340410</v>
      </c>
      <c r="N2157" s="63" t="s">
        <v>4092</v>
      </c>
      <c r="O2157" s="19" t="str">
        <f t="shared" si="133"/>
        <v>Nguyễn Thị Ngọc Huyền, Sinh ngày 08/02/1988</v>
      </c>
      <c r="P2157" s="98">
        <v>13055657</v>
      </c>
      <c r="Q2157" s="98" t="s">
        <v>3650</v>
      </c>
      <c r="R2157" s="98" t="s">
        <v>557</v>
      </c>
      <c r="S2157" s="98" t="s">
        <v>5535</v>
      </c>
      <c r="T2157" s="98" t="s">
        <v>65</v>
      </c>
      <c r="U2157" s="98" t="s">
        <v>377</v>
      </c>
      <c r="V2157" s="98" t="s">
        <v>1376</v>
      </c>
      <c r="W2157" s="98" t="s">
        <v>494</v>
      </c>
      <c r="X2157" s="98">
        <v>3644</v>
      </c>
      <c r="Y2157" s="98" t="s">
        <v>4910</v>
      </c>
      <c r="Z2157" s="98" t="s">
        <v>4911</v>
      </c>
      <c r="AA2157" s="19">
        <f t="shared" si="134"/>
        <v>13055657</v>
      </c>
      <c r="AB2157" s="19">
        <f t="shared" si="135"/>
        <v>60340410</v>
      </c>
      <c r="AC2157" s="19" t="str">
        <f t="shared" si="136"/>
        <v>2</v>
      </c>
      <c r="AD2157" s="63" t="s">
        <v>4092</v>
      </c>
      <c r="AE2157" s="98"/>
    </row>
    <row r="2158" spans="1:31" s="99" customFormat="1" ht="20.25" customHeight="1" x14ac:dyDescent="0.25">
      <c r="A2158" s="92">
        <v>82</v>
      </c>
      <c r="B2158" s="93">
        <v>13055658</v>
      </c>
      <c r="C2158" s="92" t="s">
        <v>96</v>
      </c>
      <c r="D2158" s="83" t="s">
        <v>557</v>
      </c>
      <c r="E2158" s="20" t="s">
        <v>1724</v>
      </c>
      <c r="F2158" s="83" t="s">
        <v>65</v>
      </c>
      <c r="G2158" s="83" t="s">
        <v>5536</v>
      </c>
      <c r="H2158" s="83" t="s">
        <v>1212</v>
      </c>
      <c r="I2158" s="83" t="s">
        <v>494</v>
      </c>
      <c r="J2158" s="77">
        <v>3644</v>
      </c>
      <c r="K2158" s="78" t="s">
        <v>4910</v>
      </c>
      <c r="L2158" s="19" t="s">
        <v>4911</v>
      </c>
      <c r="M2158" s="59">
        <v>60340410</v>
      </c>
      <c r="N2158" s="63" t="s">
        <v>4092</v>
      </c>
      <c r="O2158" s="19" t="str">
        <f t="shared" si="133"/>
        <v>Nguyễn Thị Thu Huyền, Sinh ngày 14/07/1983</v>
      </c>
      <c r="P2158" s="98">
        <v>13055658</v>
      </c>
      <c r="Q2158" s="98" t="s">
        <v>96</v>
      </c>
      <c r="R2158" s="98" t="s">
        <v>557</v>
      </c>
      <c r="S2158" s="98" t="s">
        <v>1724</v>
      </c>
      <c r="T2158" s="98" t="s">
        <v>65</v>
      </c>
      <c r="U2158" s="98" t="s">
        <v>5536</v>
      </c>
      <c r="V2158" s="98" t="s">
        <v>1212</v>
      </c>
      <c r="W2158" s="98" t="s">
        <v>494</v>
      </c>
      <c r="X2158" s="98">
        <v>3644</v>
      </c>
      <c r="Y2158" s="98" t="s">
        <v>4910</v>
      </c>
      <c r="Z2158" s="98" t="s">
        <v>4911</v>
      </c>
      <c r="AA2158" s="19">
        <f t="shared" si="134"/>
        <v>13055658</v>
      </c>
      <c r="AB2158" s="19">
        <f t="shared" si="135"/>
        <v>60340410</v>
      </c>
      <c r="AC2158" s="19" t="str">
        <f t="shared" si="136"/>
        <v>2</v>
      </c>
      <c r="AD2158" s="63" t="s">
        <v>4092</v>
      </c>
      <c r="AE2158" s="98"/>
    </row>
    <row r="2159" spans="1:31" s="99" customFormat="1" ht="20.25" customHeight="1" x14ac:dyDescent="0.25">
      <c r="A2159" s="92">
        <v>83</v>
      </c>
      <c r="B2159" s="93">
        <v>13055659</v>
      </c>
      <c r="C2159" s="92" t="s">
        <v>4665</v>
      </c>
      <c r="D2159" s="83" t="s">
        <v>557</v>
      </c>
      <c r="E2159" s="20" t="s">
        <v>5537</v>
      </c>
      <c r="F2159" s="83" t="s">
        <v>65</v>
      </c>
      <c r="G2159" s="83" t="s">
        <v>4435</v>
      </c>
      <c r="H2159" s="83" t="s">
        <v>46</v>
      </c>
      <c r="I2159" s="83" t="s">
        <v>494</v>
      </c>
      <c r="J2159" s="77">
        <v>3644</v>
      </c>
      <c r="K2159" s="78" t="s">
        <v>4910</v>
      </c>
      <c r="L2159" s="19" t="s">
        <v>4911</v>
      </c>
      <c r="M2159" s="59">
        <v>60340410</v>
      </c>
      <c r="N2159" s="63" t="s">
        <v>4092</v>
      </c>
      <c r="O2159" s="19" t="str">
        <f t="shared" si="133"/>
        <v>Phạm Thị Ngọc Huyền, Sinh ngày 04/11/1988</v>
      </c>
      <c r="P2159" s="98">
        <v>13055659</v>
      </c>
      <c r="Q2159" s="98" t="s">
        <v>4665</v>
      </c>
      <c r="R2159" s="98" t="s">
        <v>557</v>
      </c>
      <c r="S2159" s="98" t="s">
        <v>5537</v>
      </c>
      <c r="T2159" s="98" t="s">
        <v>65</v>
      </c>
      <c r="U2159" s="98" t="s">
        <v>4435</v>
      </c>
      <c r="V2159" s="98" t="s">
        <v>46</v>
      </c>
      <c r="W2159" s="98" t="s">
        <v>494</v>
      </c>
      <c r="X2159" s="98">
        <v>3644</v>
      </c>
      <c r="Y2159" s="98" t="s">
        <v>4910</v>
      </c>
      <c r="Z2159" s="98" t="s">
        <v>4911</v>
      </c>
      <c r="AA2159" s="19">
        <f t="shared" si="134"/>
        <v>13055659</v>
      </c>
      <c r="AB2159" s="19">
        <f t="shared" si="135"/>
        <v>60340410</v>
      </c>
      <c r="AC2159" s="19" t="str">
        <f t="shared" si="136"/>
        <v>2</v>
      </c>
      <c r="AD2159" s="63" t="s">
        <v>4092</v>
      </c>
      <c r="AE2159" s="98"/>
    </row>
    <row r="2160" spans="1:31" s="99" customFormat="1" ht="20.25" customHeight="1" x14ac:dyDescent="0.25">
      <c r="A2160" s="92">
        <v>84</v>
      </c>
      <c r="B2160" s="93">
        <v>13055660</v>
      </c>
      <c r="C2160" s="92" t="s">
        <v>57</v>
      </c>
      <c r="D2160" s="83" t="s">
        <v>557</v>
      </c>
      <c r="E2160" s="20" t="s">
        <v>5538</v>
      </c>
      <c r="F2160" s="83" t="s">
        <v>65</v>
      </c>
      <c r="G2160" s="83" t="s">
        <v>5539</v>
      </c>
      <c r="H2160" s="83" t="s">
        <v>935</v>
      </c>
      <c r="I2160" s="83" t="s">
        <v>494</v>
      </c>
      <c r="J2160" s="77">
        <v>3644</v>
      </c>
      <c r="K2160" s="78" t="s">
        <v>4910</v>
      </c>
      <c r="L2160" s="19" t="s">
        <v>4911</v>
      </c>
      <c r="M2160" s="59">
        <v>60340410</v>
      </c>
      <c r="N2160" s="63" t="s">
        <v>4092</v>
      </c>
      <c r="O2160" s="19" t="str">
        <f t="shared" si="133"/>
        <v>Phạm Thị Huyền, Sinh ngày 31/05/1984</v>
      </c>
      <c r="P2160" s="98">
        <v>13055660</v>
      </c>
      <c r="Q2160" s="98" t="s">
        <v>57</v>
      </c>
      <c r="R2160" s="98" t="s">
        <v>557</v>
      </c>
      <c r="S2160" s="98" t="s">
        <v>5538</v>
      </c>
      <c r="T2160" s="98" t="s">
        <v>65</v>
      </c>
      <c r="U2160" s="98" t="s">
        <v>5539</v>
      </c>
      <c r="V2160" s="98" t="s">
        <v>935</v>
      </c>
      <c r="W2160" s="98" t="s">
        <v>494</v>
      </c>
      <c r="X2160" s="98">
        <v>3644</v>
      </c>
      <c r="Y2160" s="98" t="s">
        <v>4910</v>
      </c>
      <c r="Z2160" s="98" t="s">
        <v>4911</v>
      </c>
      <c r="AA2160" s="19">
        <f t="shared" si="134"/>
        <v>13055660</v>
      </c>
      <c r="AB2160" s="19">
        <f t="shared" si="135"/>
        <v>60340410</v>
      </c>
      <c r="AC2160" s="19" t="str">
        <f t="shared" si="136"/>
        <v>2</v>
      </c>
      <c r="AD2160" s="63" t="s">
        <v>4092</v>
      </c>
      <c r="AE2160" s="98"/>
    </row>
    <row r="2161" spans="1:31" s="99" customFormat="1" ht="20.25" customHeight="1" x14ac:dyDescent="0.25">
      <c r="A2161" s="92">
        <v>85</v>
      </c>
      <c r="B2161" s="93">
        <v>13055661</v>
      </c>
      <c r="C2161" s="92" t="s">
        <v>403</v>
      </c>
      <c r="D2161" s="83" t="s">
        <v>557</v>
      </c>
      <c r="E2161" s="20" t="s">
        <v>1527</v>
      </c>
      <c r="F2161" s="83" t="s">
        <v>65</v>
      </c>
      <c r="G2161" s="83" t="s">
        <v>5540</v>
      </c>
      <c r="H2161" s="83" t="s">
        <v>108</v>
      </c>
      <c r="I2161" s="83" t="s">
        <v>494</v>
      </c>
      <c r="J2161" s="77">
        <v>3644</v>
      </c>
      <c r="K2161" s="78" t="s">
        <v>4910</v>
      </c>
      <c r="L2161" s="19" t="s">
        <v>4911</v>
      </c>
      <c r="M2161" s="59">
        <v>60340410</v>
      </c>
      <c r="N2161" s="63" t="s">
        <v>4092</v>
      </c>
      <c r="O2161" s="19" t="str">
        <f t="shared" si="133"/>
        <v>Trần Thị Huyền, Sinh ngày 10/06/1980</v>
      </c>
      <c r="P2161" s="98">
        <v>13055661</v>
      </c>
      <c r="Q2161" s="98" t="s">
        <v>403</v>
      </c>
      <c r="R2161" s="98" t="s">
        <v>557</v>
      </c>
      <c r="S2161" s="98" t="s">
        <v>1527</v>
      </c>
      <c r="T2161" s="98" t="s">
        <v>65</v>
      </c>
      <c r="U2161" s="98" t="s">
        <v>5540</v>
      </c>
      <c r="V2161" s="98" t="s">
        <v>108</v>
      </c>
      <c r="W2161" s="98" t="s">
        <v>494</v>
      </c>
      <c r="X2161" s="98">
        <v>3644</v>
      </c>
      <c r="Y2161" s="98" t="s">
        <v>4910</v>
      </c>
      <c r="Z2161" s="98" t="s">
        <v>4911</v>
      </c>
      <c r="AA2161" s="19">
        <f t="shared" si="134"/>
        <v>13055661</v>
      </c>
      <c r="AB2161" s="19">
        <f t="shared" si="135"/>
        <v>60340410</v>
      </c>
      <c r="AC2161" s="19" t="str">
        <f t="shared" si="136"/>
        <v>2</v>
      </c>
      <c r="AD2161" s="63" t="s">
        <v>4092</v>
      </c>
      <c r="AE2161" s="98"/>
    </row>
    <row r="2162" spans="1:31" s="99" customFormat="1" ht="20.25" customHeight="1" x14ac:dyDescent="0.25">
      <c r="A2162" s="92">
        <v>86</v>
      </c>
      <c r="B2162" s="93">
        <v>13055662</v>
      </c>
      <c r="C2162" s="92" t="s">
        <v>291</v>
      </c>
      <c r="D2162" s="83" t="s">
        <v>561</v>
      </c>
      <c r="E2162" s="20" t="s">
        <v>5541</v>
      </c>
      <c r="F2162" s="83" t="s">
        <v>44</v>
      </c>
      <c r="G2162" s="83" t="s">
        <v>5542</v>
      </c>
      <c r="H2162" s="83" t="s">
        <v>1212</v>
      </c>
      <c r="I2162" s="83" t="s">
        <v>494</v>
      </c>
      <c r="J2162" s="77">
        <v>3644</v>
      </c>
      <c r="K2162" s="78" t="s">
        <v>4910</v>
      </c>
      <c r="L2162" s="19" t="s">
        <v>4911</v>
      </c>
      <c r="M2162" s="59">
        <v>60340410</v>
      </c>
      <c r="N2162" s="63" t="s">
        <v>4092</v>
      </c>
      <c r="O2162" s="19" t="str">
        <f t="shared" si="133"/>
        <v>Nguyễn Văn Kiên, Sinh ngày 21/10/1978</v>
      </c>
      <c r="P2162" s="98">
        <v>13055662</v>
      </c>
      <c r="Q2162" s="98" t="s">
        <v>291</v>
      </c>
      <c r="R2162" s="98" t="s">
        <v>561</v>
      </c>
      <c r="S2162" s="98" t="s">
        <v>5541</v>
      </c>
      <c r="T2162" s="98" t="s">
        <v>44</v>
      </c>
      <c r="U2162" s="98" t="s">
        <v>5542</v>
      </c>
      <c r="V2162" s="98" t="s">
        <v>1212</v>
      </c>
      <c r="W2162" s="98" t="s">
        <v>494</v>
      </c>
      <c r="X2162" s="98">
        <v>3644</v>
      </c>
      <c r="Y2162" s="98" t="s">
        <v>4910</v>
      </c>
      <c r="Z2162" s="98" t="s">
        <v>4911</v>
      </c>
      <c r="AA2162" s="19">
        <f t="shared" si="134"/>
        <v>13055662</v>
      </c>
      <c r="AB2162" s="19">
        <f t="shared" si="135"/>
        <v>60340410</v>
      </c>
      <c r="AC2162" s="19" t="str">
        <f t="shared" si="136"/>
        <v>2</v>
      </c>
      <c r="AD2162" s="63" t="s">
        <v>4092</v>
      </c>
      <c r="AE2162" s="98"/>
    </row>
    <row r="2163" spans="1:31" s="99" customFormat="1" ht="20.25" customHeight="1" x14ac:dyDescent="0.25">
      <c r="A2163" s="92">
        <v>87</v>
      </c>
      <c r="B2163" s="93">
        <v>13055663</v>
      </c>
      <c r="C2163" s="92" t="s">
        <v>914</v>
      </c>
      <c r="D2163" s="83" t="s">
        <v>561</v>
      </c>
      <c r="E2163" s="20" t="s">
        <v>1734</v>
      </c>
      <c r="F2163" s="83" t="s">
        <v>44</v>
      </c>
      <c r="G2163" s="83" t="s">
        <v>5543</v>
      </c>
      <c r="H2163" s="83" t="s">
        <v>836</v>
      </c>
      <c r="I2163" s="83" t="s">
        <v>494</v>
      </c>
      <c r="J2163" s="77">
        <v>3644</v>
      </c>
      <c r="K2163" s="78" t="s">
        <v>4910</v>
      </c>
      <c r="L2163" s="19" t="s">
        <v>4911</v>
      </c>
      <c r="M2163" s="59">
        <v>60340410</v>
      </c>
      <c r="N2163" s="63" t="s">
        <v>4092</v>
      </c>
      <c r="O2163" s="19" t="str">
        <f t="shared" si="133"/>
        <v>Phạm Trung Kiên, Sinh ngày 16/10/1984</v>
      </c>
      <c r="P2163" s="98">
        <v>13055663</v>
      </c>
      <c r="Q2163" s="98" t="s">
        <v>914</v>
      </c>
      <c r="R2163" s="98" t="s">
        <v>561</v>
      </c>
      <c r="S2163" s="98" t="s">
        <v>1734</v>
      </c>
      <c r="T2163" s="98" t="s">
        <v>44</v>
      </c>
      <c r="U2163" s="98" t="s">
        <v>5543</v>
      </c>
      <c r="V2163" s="98" t="s">
        <v>836</v>
      </c>
      <c r="W2163" s="98" t="s">
        <v>494</v>
      </c>
      <c r="X2163" s="98">
        <v>3644</v>
      </c>
      <c r="Y2163" s="98" t="s">
        <v>4910</v>
      </c>
      <c r="Z2163" s="98" t="s">
        <v>4911</v>
      </c>
      <c r="AA2163" s="19">
        <f t="shared" si="134"/>
        <v>13055663</v>
      </c>
      <c r="AB2163" s="19">
        <f t="shared" si="135"/>
        <v>60340410</v>
      </c>
      <c r="AC2163" s="19" t="str">
        <f t="shared" si="136"/>
        <v>2</v>
      </c>
      <c r="AD2163" s="63" t="s">
        <v>4092</v>
      </c>
      <c r="AE2163" s="98"/>
    </row>
    <row r="2164" spans="1:31" s="99" customFormat="1" ht="20.25" customHeight="1" x14ac:dyDescent="0.25">
      <c r="A2164" s="92">
        <v>88</v>
      </c>
      <c r="B2164" s="93">
        <v>13055664</v>
      </c>
      <c r="C2164" s="92" t="s">
        <v>5103</v>
      </c>
      <c r="D2164" s="83" t="s">
        <v>565</v>
      </c>
      <c r="E2164" s="20" t="s">
        <v>5544</v>
      </c>
      <c r="F2164" s="83" t="s">
        <v>65</v>
      </c>
      <c r="G2164" s="83" t="s">
        <v>4033</v>
      </c>
      <c r="H2164" s="83" t="s">
        <v>708</v>
      </c>
      <c r="I2164" s="83" t="s">
        <v>494</v>
      </c>
      <c r="J2164" s="77">
        <v>3644</v>
      </c>
      <c r="K2164" s="78" t="s">
        <v>4910</v>
      </c>
      <c r="L2164" s="19" t="s">
        <v>4911</v>
      </c>
      <c r="M2164" s="59">
        <v>60340410</v>
      </c>
      <c r="N2164" s="63" t="s">
        <v>4092</v>
      </c>
      <c r="O2164" s="19" t="str">
        <f t="shared" si="133"/>
        <v>Nguyễn Thị Tuyết Lan, Sinh ngày 09/01/1977</v>
      </c>
      <c r="P2164" s="98">
        <v>13055664</v>
      </c>
      <c r="Q2164" s="98" t="s">
        <v>5103</v>
      </c>
      <c r="R2164" s="98" t="s">
        <v>565</v>
      </c>
      <c r="S2164" s="98" t="s">
        <v>5544</v>
      </c>
      <c r="T2164" s="98" t="s">
        <v>65</v>
      </c>
      <c r="U2164" s="98" t="s">
        <v>4033</v>
      </c>
      <c r="V2164" s="98" t="s">
        <v>708</v>
      </c>
      <c r="W2164" s="98" t="s">
        <v>494</v>
      </c>
      <c r="X2164" s="98">
        <v>3644</v>
      </c>
      <c r="Y2164" s="98" t="s">
        <v>4910</v>
      </c>
      <c r="Z2164" s="98" t="s">
        <v>4911</v>
      </c>
      <c r="AA2164" s="19">
        <f t="shared" si="134"/>
        <v>13055664</v>
      </c>
      <c r="AB2164" s="19">
        <f t="shared" si="135"/>
        <v>60340410</v>
      </c>
      <c r="AC2164" s="19" t="str">
        <f t="shared" si="136"/>
        <v>2</v>
      </c>
      <c r="AD2164" s="63" t="s">
        <v>4092</v>
      </c>
      <c r="AE2164" s="98"/>
    </row>
    <row r="2165" spans="1:31" s="99" customFormat="1" ht="20.25" customHeight="1" x14ac:dyDescent="0.25">
      <c r="A2165" s="92">
        <v>89</v>
      </c>
      <c r="B2165" s="93">
        <v>13055665</v>
      </c>
      <c r="C2165" s="92" t="s">
        <v>5101</v>
      </c>
      <c r="D2165" s="83" t="s">
        <v>5545</v>
      </c>
      <c r="E2165" s="20" t="s">
        <v>5546</v>
      </c>
      <c r="F2165" s="83" t="s">
        <v>65</v>
      </c>
      <c r="G2165" s="83" t="s">
        <v>3932</v>
      </c>
      <c r="H2165" s="83" t="s">
        <v>257</v>
      </c>
      <c r="I2165" s="83" t="s">
        <v>494</v>
      </c>
      <c r="J2165" s="77">
        <v>3644</v>
      </c>
      <c r="K2165" s="78" t="s">
        <v>4910</v>
      </c>
      <c r="L2165" s="19" t="s">
        <v>4911</v>
      </c>
      <c r="M2165" s="59">
        <v>60340410</v>
      </c>
      <c r="N2165" s="63" t="s">
        <v>4092</v>
      </c>
      <c r="O2165" s="19" t="str">
        <f t="shared" si="133"/>
        <v>Hoàng Hồng Lặng, Sinh ngày 03/04/1983</v>
      </c>
      <c r="P2165" s="98">
        <v>13055665</v>
      </c>
      <c r="Q2165" s="98" t="s">
        <v>5101</v>
      </c>
      <c r="R2165" s="98" t="s">
        <v>5545</v>
      </c>
      <c r="S2165" s="98" t="s">
        <v>5546</v>
      </c>
      <c r="T2165" s="98" t="s">
        <v>65</v>
      </c>
      <c r="U2165" s="98" t="s">
        <v>3932</v>
      </c>
      <c r="V2165" s="98" t="s">
        <v>257</v>
      </c>
      <c r="W2165" s="98" t="s">
        <v>494</v>
      </c>
      <c r="X2165" s="98">
        <v>3644</v>
      </c>
      <c r="Y2165" s="98" t="s">
        <v>4910</v>
      </c>
      <c r="Z2165" s="98" t="s">
        <v>4911</v>
      </c>
      <c r="AA2165" s="19">
        <f t="shared" si="134"/>
        <v>13055665</v>
      </c>
      <c r="AB2165" s="19">
        <f t="shared" si="135"/>
        <v>60340410</v>
      </c>
      <c r="AC2165" s="19" t="str">
        <f t="shared" si="136"/>
        <v>2</v>
      </c>
      <c r="AD2165" s="63" t="s">
        <v>4092</v>
      </c>
      <c r="AE2165" s="98"/>
    </row>
    <row r="2166" spans="1:31" s="99" customFormat="1" ht="20.25" customHeight="1" x14ac:dyDescent="0.25">
      <c r="A2166" s="92">
        <v>90</v>
      </c>
      <c r="B2166" s="93">
        <v>13055666</v>
      </c>
      <c r="C2166" s="92" t="s">
        <v>3220</v>
      </c>
      <c r="D2166" s="83" t="s">
        <v>399</v>
      </c>
      <c r="E2166" s="20" t="s">
        <v>5547</v>
      </c>
      <c r="F2166" s="83" t="s">
        <v>65</v>
      </c>
      <c r="G2166" s="83" t="s">
        <v>5548</v>
      </c>
      <c r="H2166" s="83" t="s">
        <v>56</v>
      </c>
      <c r="I2166" s="83" t="s">
        <v>494</v>
      </c>
      <c r="J2166" s="77">
        <v>3644</v>
      </c>
      <c r="K2166" s="78" t="s">
        <v>4910</v>
      </c>
      <c r="L2166" s="19" t="s">
        <v>4911</v>
      </c>
      <c r="M2166" s="59">
        <v>60340410</v>
      </c>
      <c r="N2166" s="63" t="s">
        <v>4092</v>
      </c>
      <c r="O2166" s="19" t="str">
        <f t="shared" si="133"/>
        <v>Đào Thị Lê, Sinh ngày 27/10/1979</v>
      </c>
      <c r="P2166" s="98">
        <v>13055666</v>
      </c>
      <c r="Q2166" s="98" t="s">
        <v>3220</v>
      </c>
      <c r="R2166" s="98" t="s">
        <v>399</v>
      </c>
      <c r="S2166" s="98" t="s">
        <v>5547</v>
      </c>
      <c r="T2166" s="98" t="s">
        <v>65</v>
      </c>
      <c r="U2166" s="98" t="s">
        <v>5548</v>
      </c>
      <c r="V2166" s="98" t="s">
        <v>56</v>
      </c>
      <c r="W2166" s="98" t="s">
        <v>494</v>
      </c>
      <c r="X2166" s="98">
        <v>3644</v>
      </c>
      <c r="Y2166" s="98" t="s">
        <v>4910</v>
      </c>
      <c r="Z2166" s="98" t="s">
        <v>4911</v>
      </c>
      <c r="AA2166" s="19">
        <f t="shared" si="134"/>
        <v>13055666</v>
      </c>
      <c r="AB2166" s="19">
        <f t="shared" si="135"/>
        <v>60340410</v>
      </c>
      <c r="AC2166" s="19" t="str">
        <f t="shared" si="136"/>
        <v>2</v>
      </c>
      <c r="AD2166" s="63" t="s">
        <v>4092</v>
      </c>
      <c r="AE2166" s="98"/>
    </row>
    <row r="2167" spans="1:31" s="99" customFormat="1" ht="20.25" customHeight="1" x14ac:dyDescent="0.25">
      <c r="A2167" s="92">
        <v>91</v>
      </c>
      <c r="B2167" s="93">
        <v>13055667</v>
      </c>
      <c r="C2167" s="92" t="s">
        <v>3740</v>
      </c>
      <c r="D2167" s="83" t="s">
        <v>1471</v>
      </c>
      <c r="E2167" s="20" t="s">
        <v>5549</v>
      </c>
      <c r="F2167" s="83" t="s">
        <v>65</v>
      </c>
      <c r="G2167" s="83" t="s">
        <v>923</v>
      </c>
      <c r="H2167" s="83" t="s">
        <v>708</v>
      </c>
      <c r="I2167" s="83" t="s">
        <v>494</v>
      </c>
      <c r="J2167" s="77">
        <v>3644</v>
      </c>
      <c r="K2167" s="78" t="s">
        <v>4910</v>
      </c>
      <c r="L2167" s="19" t="s">
        <v>4911</v>
      </c>
      <c r="M2167" s="59">
        <v>60340410</v>
      </c>
      <c r="N2167" s="63" t="s">
        <v>4092</v>
      </c>
      <c r="O2167" s="19" t="str">
        <f t="shared" si="133"/>
        <v>Nguyễn Thị Kim Liên, Sinh ngày 02/09/1987</v>
      </c>
      <c r="P2167" s="98">
        <v>13055667</v>
      </c>
      <c r="Q2167" s="98" t="s">
        <v>3740</v>
      </c>
      <c r="R2167" s="98" t="s">
        <v>1471</v>
      </c>
      <c r="S2167" s="98" t="s">
        <v>5549</v>
      </c>
      <c r="T2167" s="98" t="s">
        <v>65</v>
      </c>
      <c r="U2167" s="98" t="s">
        <v>923</v>
      </c>
      <c r="V2167" s="98" t="s">
        <v>708</v>
      </c>
      <c r="W2167" s="98" t="s">
        <v>494</v>
      </c>
      <c r="X2167" s="98">
        <v>3644</v>
      </c>
      <c r="Y2167" s="98" t="s">
        <v>4910</v>
      </c>
      <c r="Z2167" s="98" t="s">
        <v>4911</v>
      </c>
      <c r="AA2167" s="19">
        <f t="shared" si="134"/>
        <v>13055667</v>
      </c>
      <c r="AB2167" s="19">
        <f t="shared" si="135"/>
        <v>60340410</v>
      </c>
      <c r="AC2167" s="19" t="str">
        <f t="shared" si="136"/>
        <v>2</v>
      </c>
      <c r="AD2167" s="63" t="s">
        <v>4092</v>
      </c>
      <c r="AE2167" s="98"/>
    </row>
    <row r="2168" spans="1:31" s="99" customFormat="1" ht="20.25" customHeight="1" x14ac:dyDescent="0.25">
      <c r="A2168" s="92">
        <v>92</v>
      </c>
      <c r="B2168" s="93">
        <v>13055668</v>
      </c>
      <c r="C2168" s="92" t="s">
        <v>5550</v>
      </c>
      <c r="D2168" s="83" t="s">
        <v>190</v>
      </c>
      <c r="E2168" s="20" t="s">
        <v>5551</v>
      </c>
      <c r="F2168" s="83" t="s">
        <v>65</v>
      </c>
      <c r="G2168" s="83" t="s">
        <v>5552</v>
      </c>
      <c r="H2168" s="83" t="s">
        <v>1212</v>
      </c>
      <c r="I2168" s="83" t="s">
        <v>494</v>
      </c>
      <c r="J2168" s="77">
        <v>3644</v>
      </c>
      <c r="K2168" s="78" t="s">
        <v>4910</v>
      </c>
      <c r="L2168" s="19" t="s">
        <v>4911</v>
      </c>
      <c r="M2168" s="59">
        <v>60340410</v>
      </c>
      <c r="N2168" s="63" t="s">
        <v>4092</v>
      </c>
      <c r="O2168" s="19" t="str">
        <f t="shared" si="133"/>
        <v>Đoàn Thị Thùy Linh, Sinh ngày 12/10/1979</v>
      </c>
      <c r="P2168" s="98">
        <v>13055668</v>
      </c>
      <c r="Q2168" s="98" t="s">
        <v>5550</v>
      </c>
      <c r="R2168" s="98" t="s">
        <v>190</v>
      </c>
      <c r="S2168" s="98" t="s">
        <v>5551</v>
      </c>
      <c r="T2168" s="98" t="s">
        <v>65</v>
      </c>
      <c r="U2168" s="98" t="s">
        <v>5552</v>
      </c>
      <c r="V2168" s="98" t="s">
        <v>1212</v>
      </c>
      <c r="W2168" s="98" t="s">
        <v>494</v>
      </c>
      <c r="X2168" s="98">
        <v>3644</v>
      </c>
      <c r="Y2168" s="98" t="s">
        <v>4910</v>
      </c>
      <c r="Z2168" s="98" t="s">
        <v>4911</v>
      </c>
      <c r="AA2168" s="19">
        <f t="shared" si="134"/>
        <v>13055668</v>
      </c>
      <c r="AB2168" s="19">
        <f t="shared" si="135"/>
        <v>60340410</v>
      </c>
      <c r="AC2168" s="19" t="str">
        <f t="shared" si="136"/>
        <v>2</v>
      </c>
      <c r="AD2168" s="63" t="s">
        <v>4092</v>
      </c>
      <c r="AE2168" s="98"/>
    </row>
    <row r="2169" spans="1:31" s="99" customFormat="1" ht="20.25" customHeight="1" x14ac:dyDescent="0.25">
      <c r="A2169" s="92">
        <v>93</v>
      </c>
      <c r="B2169" s="93">
        <v>13055669</v>
      </c>
      <c r="C2169" s="92" t="s">
        <v>5553</v>
      </c>
      <c r="D2169" s="83" t="s">
        <v>190</v>
      </c>
      <c r="E2169" s="20" t="s">
        <v>5554</v>
      </c>
      <c r="F2169" s="83" t="s">
        <v>65</v>
      </c>
      <c r="G2169" s="83" t="s">
        <v>724</v>
      </c>
      <c r="H2169" s="83" t="s">
        <v>708</v>
      </c>
      <c r="I2169" s="83" t="s">
        <v>494</v>
      </c>
      <c r="J2169" s="77">
        <v>3644</v>
      </c>
      <c r="K2169" s="78" t="s">
        <v>4910</v>
      </c>
      <c r="L2169" s="19" t="s">
        <v>4911</v>
      </c>
      <c r="M2169" s="59">
        <v>60340410</v>
      </c>
      <c r="N2169" s="63" t="s">
        <v>4092</v>
      </c>
      <c r="O2169" s="19" t="str">
        <f t="shared" si="133"/>
        <v>Phạm Thị Cẩm Linh, Sinh ngày 07/09/1982</v>
      </c>
      <c r="P2169" s="98">
        <v>13055669</v>
      </c>
      <c r="Q2169" s="98" t="s">
        <v>5553</v>
      </c>
      <c r="R2169" s="98" t="s">
        <v>190</v>
      </c>
      <c r="S2169" s="98" t="s">
        <v>5554</v>
      </c>
      <c r="T2169" s="98" t="s">
        <v>65</v>
      </c>
      <c r="U2169" s="98" t="s">
        <v>724</v>
      </c>
      <c r="V2169" s="98" t="s">
        <v>708</v>
      </c>
      <c r="W2169" s="98" t="s">
        <v>494</v>
      </c>
      <c r="X2169" s="98">
        <v>3644</v>
      </c>
      <c r="Y2169" s="98" t="s">
        <v>4910</v>
      </c>
      <c r="Z2169" s="98" t="s">
        <v>4911</v>
      </c>
      <c r="AA2169" s="19">
        <f t="shared" si="134"/>
        <v>13055669</v>
      </c>
      <c r="AB2169" s="19">
        <f t="shared" si="135"/>
        <v>60340410</v>
      </c>
      <c r="AC2169" s="19" t="str">
        <f t="shared" si="136"/>
        <v>2</v>
      </c>
      <c r="AD2169" s="63" t="s">
        <v>4092</v>
      </c>
      <c r="AE2169" s="98"/>
    </row>
    <row r="2170" spans="1:31" s="99" customFormat="1" ht="20.25" customHeight="1" x14ac:dyDescent="0.25">
      <c r="A2170" s="92">
        <v>94</v>
      </c>
      <c r="B2170" s="93">
        <v>13055670</v>
      </c>
      <c r="C2170" s="92" t="s">
        <v>2890</v>
      </c>
      <c r="D2170" s="83" t="s">
        <v>194</v>
      </c>
      <c r="E2170" s="20" t="s">
        <v>5555</v>
      </c>
      <c r="F2170" s="83" t="s">
        <v>65</v>
      </c>
      <c r="G2170" s="83" t="s">
        <v>5556</v>
      </c>
      <c r="H2170" s="83" t="s">
        <v>46</v>
      </c>
      <c r="I2170" s="83" t="s">
        <v>494</v>
      </c>
      <c r="J2170" s="77">
        <v>3644</v>
      </c>
      <c r="K2170" s="78" t="s">
        <v>4910</v>
      </c>
      <c r="L2170" s="19" t="s">
        <v>4911</v>
      </c>
      <c r="M2170" s="59">
        <v>60340410</v>
      </c>
      <c r="N2170" s="63" t="s">
        <v>4092</v>
      </c>
      <c r="O2170" s="19" t="str">
        <f t="shared" si="133"/>
        <v>Nguyễn Thị Minh Loan, Sinh ngày 25/10/1984</v>
      </c>
      <c r="P2170" s="98">
        <v>13055670</v>
      </c>
      <c r="Q2170" s="98" t="s">
        <v>2890</v>
      </c>
      <c r="R2170" s="98" t="s">
        <v>194</v>
      </c>
      <c r="S2170" s="98" t="s">
        <v>5555</v>
      </c>
      <c r="T2170" s="98" t="s">
        <v>65</v>
      </c>
      <c r="U2170" s="98" t="s">
        <v>5556</v>
      </c>
      <c r="V2170" s="98" t="s">
        <v>46</v>
      </c>
      <c r="W2170" s="98" t="s">
        <v>494</v>
      </c>
      <c r="X2170" s="98">
        <v>3644</v>
      </c>
      <c r="Y2170" s="98" t="s">
        <v>4910</v>
      </c>
      <c r="Z2170" s="98" t="s">
        <v>4911</v>
      </c>
      <c r="AA2170" s="19">
        <f t="shared" si="134"/>
        <v>13055670</v>
      </c>
      <c r="AB2170" s="19">
        <f t="shared" si="135"/>
        <v>60340410</v>
      </c>
      <c r="AC2170" s="19" t="str">
        <f t="shared" si="136"/>
        <v>2</v>
      </c>
      <c r="AD2170" s="63" t="s">
        <v>4092</v>
      </c>
      <c r="AE2170" s="98"/>
    </row>
    <row r="2171" spans="1:31" s="99" customFormat="1" ht="20.25" customHeight="1" x14ac:dyDescent="0.25">
      <c r="A2171" s="92">
        <v>95</v>
      </c>
      <c r="B2171" s="93">
        <v>13055671</v>
      </c>
      <c r="C2171" s="92" t="s">
        <v>291</v>
      </c>
      <c r="D2171" s="83" t="s">
        <v>2974</v>
      </c>
      <c r="E2171" s="20" t="s">
        <v>5557</v>
      </c>
      <c r="F2171" s="83" t="s">
        <v>44</v>
      </c>
      <c r="G2171" s="83" t="s">
        <v>1340</v>
      </c>
      <c r="H2171" s="83" t="s">
        <v>1139</v>
      </c>
      <c r="I2171" s="83" t="s">
        <v>494</v>
      </c>
      <c r="J2171" s="77">
        <v>3644</v>
      </c>
      <c r="K2171" s="78" t="s">
        <v>4910</v>
      </c>
      <c r="L2171" s="19" t="s">
        <v>4911</v>
      </c>
      <c r="M2171" s="59">
        <v>60340410</v>
      </c>
      <c r="N2171" s="63" t="s">
        <v>4092</v>
      </c>
      <c r="O2171" s="19" t="str">
        <f t="shared" si="133"/>
        <v>Nguyễn Văn Lợi, Sinh ngày 02/12/1976</v>
      </c>
      <c r="P2171" s="98">
        <v>13055671</v>
      </c>
      <c r="Q2171" s="98" t="s">
        <v>291</v>
      </c>
      <c r="R2171" s="98" t="s">
        <v>2974</v>
      </c>
      <c r="S2171" s="98" t="s">
        <v>5557</v>
      </c>
      <c r="T2171" s="98" t="s">
        <v>44</v>
      </c>
      <c r="U2171" s="98" t="s">
        <v>1340</v>
      </c>
      <c r="V2171" s="98" t="s">
        <v>1139</v>
      </c>
      <c r="W2171" s="98" t="s">
        <v>494</v>
      </c>
      <c r="X2171" s="98">
        <v>3644</v>
      </c>
      <c r="Y2171" s="98" t="s">
        <v>4910</v>
      </c>
      <c r="Z2171" s="98" t="s">
        <v>4911</v>
      </c>
      <c r="AA2171" s="19">
        <f t="shared" si="134"/>
        <v>13055671</v>
      </c>
      <c r="AB2171" s="19">
        <f t="shared" si="135"/>
        <v>60340410</v>
      </c>
      <c r="AC2171" s="19" t="str">
        <f t="shared" si="136"/>
        <v>2</v>
      </c>
      <c r="AD2171" s="63" t="s">
        <v>4092</v>
      </c>
      <c r="AE2171" s="98"/>
    </row>
    <row r="2172" spans="1:31" s="99" customFormat="1" ht="20.25" customHeight="1" x14ac:dyDescent="0.25">
      <c r="A2172" s="92">
        <v>96</v>
      </c>
      <c r="B2172" s="93">
        <v>13055672</v>
      </c>
      <c r="C2172" s="92" t="s">
        <v>5558</v>
      </c>
      <c r="D2172" s="83" t="s">
        <v>2433</v>
      </c>
      <c r="E2172" s="20" t="s">
        <v>5559</v>
      </c>
      <c r="F2172" s="83" t="s">
        <v>65</v>
      </c>
      <c r="G2172" s="83" t="s">
        <v>5560</v>
      </c>
      <c r="H2172" s="83" t="s">
        <v>80</v>
      </c>
      <c r="I2172" s="83" t="s">
        <v>494</v>
      </c>
      <c r="J2172" s="77">
        <v>3644</v>
      </c>
      <c r="K2172" s="78" t="s">
        <v>4910</v>
      </c>
      <c r="L2172" s="19" t="s">
        <v>4911</v>
      </c>
      <c r="M2172" s="59">
        <v>60340410</v>
      </c>
      <c r="N2172" s="63" t="s">
        <v>4092</v>
      </c>
      <c r="O2172" s="19" t="str">
        <f t="shared" si="133"/>
        <v>Phạm Thị Ly Ly, Sinh ngày 10/08/1989</v>
      </c>
      <c r="P2172" s="98">
        <v>13055672</v>
      </c>
      <c r="Q2172" s="98" t="s">
        <v>5558</v>
      </c>
      <c r="R2172" s="98" t="s">
        <v>2433</v>
      </c>
      <c r="S2172" s="98" t="s">
        <v>5559</v>
      </c>
      <c r="T2172" s="98" t="s">
        <v>65</v>
      </c>
      <c r="U2172" s="98" t="s">
        <v>5560</v>
      </c>
      <c r="V2172" s="98" t="s">
        <v>80</v>
      </c>
      <c r="W2172" s="98" t="s">
        <v>494</v>
      </c>
      <c r="X2172" s="98">
        <v>3644</v>
      </c>
      <c r="Y2172" s="98" t="s">
        <v>4910</v>
      </c>
      <c r="Z2172" s="98" t="s">
        <v>4911</v>
      </c>
      <c r="AA2172" s="19">
        <f t="shared" si="134"/>
        <v>13055672</v>
      </c>
      <c r="AB2172" s="19">
        <f t="shared" si="135"/>
        <v>60340410</v>
      </c>
      <c r="AC2172" s="19" t="str">
        <f t="shared" si="136"/>
        <v>2</v>
      </c>
      <c r="AD2172" s="63" t="s">
        <v>4092</v>
      </c>
      <c r="AE2172" s="98"/>
    </row>
    <row r="2173" spans="1:31" s="99" customFormat="1" ht="20.25" customHeight="1" x14ac:dyDescent="0.25">
      <c r="A2173" s="92">
        <v>97</v>
      </c>
      <c r="B2173" s="93">
        <v>13055673</v>
      </c>
      <c r="C2173" s="92" t="s">
        <v>5561</v>
      </c>
      <c r="D2173" s="83" t="s">
        <v>1777</v>
      </c>
      <c r="E2173" s="20" t="s">
        <v>5562</v>
      </c>
      <c r="F2173" s="83" t="s">
        <v>65</v>
      </c>
      <c r="G2173" s="83" t="s">
        <v>5563</v>
      </c>
      <c r="H2173" s="83" t="s">
        <v>1139</v>
      </c>
      <c r="I2173" s="83" t="s">
        <v>494</v>
      </c>
      <c r="J2173" s="77">
        <v>3644</v>
      </c>
      <c r="K2173" s="78" t="s">
        <v>4910</v>
      </c>
      <c r="L2173" s="19" t="s">
        <v>4911</v>
      </c>
      <c r="M2173" s="59">
        <v>60340410</v>
      </c>
      <c r="N2173" s="63" t="s">
        <v>4092</v>
      </c>
      <c r="O2173" s="19" t="str">
        <f t="shared" si="133"/>
        <v>Cáp Thị Thanh Mai, Sinh ngày 15/01/1980</v>
      </c>
      <c r="P2173" s="98">
        <v>13055673</v>
      </c>
      <c r="Q2173" s="98" t="s">
        <v>5561</v>
      </c>
      <c r="R2173" s="98" t="s">
        <v>1777</v>
      </c>
      <c r="S2173" s="98" t="s">
        <v>5562</v>
      </c>
      <c r="T2173" s="98" t="s">
        <v>65</v>
      </c>
      <c r="U2173" s="98" t="s">
        <v>5563</v>
      </c>
      <c r="V2173" s="98" t="s">
        <v>1139</v>
      </c>
      <c r="W2173" s="98" t="s">
        <v>494</v>
      </c>
      <c r="X2173" s="98">
        <v>3644</v>
      </c>
      <c r="Y2173" s="98" t="s">
        <v>4910</v>
      </c>
      <c r="Z2173" s="98" t="s">
        <v>4911</v>
      </c>
      <c r="AA2173" s="19">
        <f t="shared" si="134"/>
        <v>13055673</v>
      </c>
      <c r="AB2173" s="19">
        <f t="shared" si="135"/>
        <v>60340410</v>
      </c>
      <c r="AC2173" s="19" t="str">
        <f t="shared" si="136"/>
        <v>2</v>
      </c>
      <c r="AD2173" s="63" t="s">
        <v>4092</v>
      </c>
      <c r="AE2173" s="98"/>
    </row>
    <row r="2174" spans="1:31" s="99" customFormat="1" ht="20.25" customHeight="1" x14ac:dyDescent="0.25">
      <c r="A2174" s="92">
        <v>98</v>
      </c>
      <c r="B2174" s="93">
        <v>13055674</v>
      </c>
      <c r="C2174" s="92" t="s">
        <v>5103</v>
      </c>
      <c r="D2174" s="83" t="s">
        <v>1777</v>
      </c>
      <c r="E2174" s="20" t="s">
        <v>5564</v>
      </c>
      <c r="F2174" s="83" t="s">
        <v>65</v>
      </c>
      <c r="G2174" s="83" t="s">
        <v>2077</v>
      </c>
      <c r="H2174" s="83" t="s">
        <v>708</v>
      </c>
      <c r="I2174" s="83" t="s">
        <v>494</v>
      </c>
      <c r="J2174" s="77">
        <v>3644</v>
      </c>
      <c r="K2174" s="78" t="s">
        <v>4910</v>
      </c>
      <c r="L2174" s="19" t="s">
        <v>4911</v>
      </c>
      <c r="M2174" s="59">
        <v>60340410</v>
      </c>
      <c r="N2174" s="63" t="s">
        <v>4092</v>
      </c>
      <c r="O2174" s="19" t="str">
        <f t="shared" si="133"/>
        <v>Nguyễn Thị Tuyết Mai, Sinh ngày 21/01/1984</v>
      </c>
      <c r="P2174" s="98">
        <v>13055674</v>
      </c>
      <c r="Q2174" s="98" t="s">
        <v>5103</v>
      </c>
      <c r="R2174" s="98" t="s">
        <v>1777</v>
      </c>
      <c r="S2174" s="98" t="s">
        <v>5564</v>
      </c>
      <c r="T2174" s="98" t="s">
        <v>65</v>
      </c>
      <c r="U2174" s="98" t="s">
        <v>2077</v>
      </c>
      <c r="V2174" s="98" t="s">
        <v>708</v>
      </c>
      <c r="W2174" s="98" t="s">
        <v>494</v>
      </c>
      <c r="X2174" s="98">
        <v>3644</v>
      </c>
      <c r="Y2174" s="98" t="s">
        <v>4910</v>
      </c>
      <c r="Z2174" s="98" t="s">
        <v>4911</v>
      </c>
      <c r="AA2174" s="19">
        <f t="shared" si="134"/>
        <v>13055674</v>
      </c>
      <c r="AB2174" s="19">
        <f t="shared" si="135"/>
        <v>60340410</v>
      </c>
      <c r="AC2174" s="19" t="str">
        <f t="shared" si="136"/>
        <v>2</v>
      </c>
      <c r="AD2174" s="63" t="s">
        <v>4092</v>
      </c>
      <c r="AE2174" s="98"/>
    </row>
    <row r="2175" spans="1:31" s="99" customFormat="1" ht="20.25" customHeight="1" x14ac:dyDescent="0.25">
      <c r="A2175" s="92">
        <v>99</v>
      </c>
      <c r="B2175" s="93">
        <v>13055675</v>
      </c>
      <c r="C2175" s="92" t="s">
        <v>312</v>
      </c>
      <c r="D2175" s="83" t="s">
        <v>812</v>
      </c>
      <c r="E2175" s="20" t="s">
        <v>5565</v>
      </c>
      <c r="F2175" s="83" t="s">
        <v>44</v>
      </c>
      <c r="G2175" s="83" t="s">
        <v>5566</v>
      </c>
      <c r="H2175" s="83" t="s">
        <v>46</v>
      </c>
      <c r="I2175" s="83" t="s">
        <v>494</v>
      </c>
      <c r="J2175" s="77">
        <v>3644</v>
      </c>
      <c r="K2175" s="78" t="s">
        <v>4910</v>
      </c>
      <c r="L2175" s="19" t="s">
        <v>4911</v>
      </c>
      <c r="M2175" s="59">
        <v>60340410</v>
      </c>
      <c r="N2175" s="63" t="s">
        <v>4092</v>
      </c>
      <c r="O2175" s="19" t="str">
        <f t="shared" si="133"/>
        <v>Ngô Quang Mạnh, Sinh ngày 12/06/1982</v>
      </c>
      <c r="P2175" s="98">
        <v>13055675</v>
      </c>
      <c r="Q2175" s="98" t="s">
        <v>312</v>
      </c>
      <c r="R2175" s="98" t="s">
        <v>812</v>
      </c>
      <c r="S2175" s="98" t="s">
        <v>5565</v>
      </c>
      <c r="T2175" s="98" t="s">
        <v>44</v>
      </c>
      <c r="U2175" s="98" t="s">
        <v>5566</v>
      </c>
      <c r="V2175" s="98" t="s">
        <v>46</v>
      </c>
      <c r="W2175" s="98" t="s">
        <v>494</v>
      </c>
      <c r="X2175" s="98">
        <v>3644</v>
      </c>
      <c r="Y2175" s="98" t="s">
        <v>4910</v>
      </c>
      <c r="Z2175" s="98" t="s">
        <v>4911</v>
      </c>
      <c r="AA2175" s="19">
        <f t="shared" si="134"/>
        <v>13055675</v>
      </c>
      <c r="AB2175" s="19">
        <f t="shared" si="135"/>
        <v>60340410</v>
      </c>
      <c r="AC2175" s="19" t="str">
        <f t="shared" si="136"/>
        <v>2</v>
      </c>
      <c r="AD2175" s="63" t="s">
        <v>4092</v>
      </c>
      <c r="AE2175" s="98"/>
    </row>
    <row r="2176" spans="1:31" s="99" customFormat="1" ht="20.25" customHeight="1" x14ac:dyDescent="0.25">
      <c r="A2176" s="92">
        <v>100</v>
      </c>
      <c r="B2176" s="93">
        <v>13055676</v>
      </c>
      <c r="C2176" s="92" t="s">
        <v>312</v>
      </c>
      <c r="D2176" s="83" t="s">
        <v>198</v>
      </c>
      <c r="E2176" s="20" t="s">
        <v>5567</v>
      </c>
      <c r="F2176" s="83" t="s">
        <v>44</v>
      </c>
      <c r="G2176" s="83" t="s">
        <v>5568</v>
      </c>
      <c r="H2176" s="83" t="s">
        <v>46</v>
      </c>
      <c r="I2176" s="83" t="s">
        <v>494</v>
      </c>
      <c r="J2176" s="77">
        <v>3644</v>
      </c>
      <c r="K2176" s="78" t="s">
        <v>4910</v>
      </c>
      <c r="L2176" s="19" t="s">
        <v>4911</v>
      </c>
      <c r="M2176" s="59">
        <v>60340410</v>
      </c>
      <c r="N2176" s="63" t="s">
        <v>4092</v>
      </c>
      <c r="O2176" s="19" t="str">
        <f t="shared" si="133"/>
        <v>Ngô Quang Minh, Sinh ngày 10/11/1986</v>
      </c>
      <c r="P2176" s="98">
        <v>13055676</v>
      </c>
      <c r="Q2176" s="98" t="s">
        <v>312</v>
      </c>
      <c r="R2176" s="98" t="s">
        <v>198</v>
      </c>
      <c r="S2176" s="98" t="s">
        <v>5567</v>
      </c>
      <c r="T2176" s="98" t="s">
        <v>44</v>
      </c>
      <c r="U2176" s="98" t="s">
        <v>5568</v>
      </c>
      <c r="V2176" s="98" t="s">
        <v>46</v>
      </c>
      <c r="W2176" s="98" t="s">
        <v>494</v>
      </c>
      <c r="X2176" s="98">
        <v>3644</v>
      </c>
      <c r="Y2176" s="98" t="s">
        <v>4910</v>
      </c>
      <c r="Z2176" s="98" t="s">
        <v>4911</v>
      </c>
      <c r="AA2176" s="19">
        <f t="shared" si="134"/>
        <v>13055676</v>
      </c>
      <c r="AB2176" s="19">
        <f t="shared" si="135"/>
        <v>60340410</v>
      </c>
      <c r="AC2176" s="19" t="str">
        <f t="shared" si="136"/>
        <v>2</v>
      </c>
      <c r="AD2176" s="63" t="s">
        <v>4092</v>
      </c>
      <c r="AE2176" s="98"/>
    </row>
    <row r="2177" spans="1:31" s="99" customFormat="1" ht="20.25" customHeight="1" x14ac:dyDescent="0.25">
      <c r="A2177" s="92">
        <v>101</v>
      </c>
      <c r="B2177" s="93">
        <v>13055677</v>
      </c>
      <c r="C2177" s="92" t="s">
        <v>5569</v>
      </c>
      <c r="D2177" s="83" t="s">
        <v>198</v>
      </c>
      <c r="E2177" s="20" t="s">
        <v>5570</v>
      </c>
      <c r="F2177" s="83" t="s">
        <v>44</v>
      </c>
      <c r="G2177" s="83" t="s">
        <v>5421</v>
      </c>
      <c r="H2177" s="83" t="s">
        <v>56</v>
      </c>
      <c r="I2177" s="83" t="s">
        <v>494</v>
      </c>
      <c r="J2177" s="77">
        <v>3644</v>
      </c>
      <c r="K2177" s="78" t="s">
        <v>4910</v>
      </c>
      <c r="L2177" s="19" t="s">
        <v>4911</v>
      </c>
      <c r="M2177" s="59">
        <v>60340410</v>
      </c>
      <c r="N2177" s="63" t="s">
        <v>4092</v>
      </c>
      <c r="O2177" s="19" t="str">
        <f t="shared" si="133"/>
        <v>Nguyễn Thái Bình Minh, Sinh ngày 30/09/1979</v>
      </c>
      <c r="P2177" s="98">
        <v>13055677</v>
      </c>
      <c r="Q2177" s="98" t="s">
        <v>5569</v>
      </c>
      <c r="R2177" s="98" t="s">
        <v>198</v>
      </c>
      <c r="S2177" s="98" t="s">
        <v>5570</v>
      </c>
      <c r="T2177" s="98" t="s">
        <v>44</v>
      </c>
      <c r="U2177" s="98" t="s">
        <v>5421</v>
      </c>
      <c r="V2177" s="98" t="s">
        <v>56</v>
      </c>
      <c r="W2177" s="98" t="s">
        <v>494</v>
      </c>
      <c r="X2177" s="98">
        <v>3644</v>
      </c>
      <c r="Y2177" s="98" t="s">
        <v>4910</v>
      </c>
      <c r="Z2177" s="98" t="s">
        <v>4911</v>
      </c>
      <c r="AA2177" s="19">
        <f t="shared" si="134"/>
        <v>13055677</v>
      </c>
      <c r="AB2177" s="19">
        <f t="shared" si="135"/>
        <v>60340410</v>
      </c>
      <c r="AC2177" s="19" t="str">
        <f t="shared" si="136"/>
        <v>2</v>
      </c>
      <c r="AD2177" s="63" t="s">
        <v>4092</v>
      </c>
      <c r="AE2177" s="98"/>
    </row>
    <row r="2178" spans="1:31" s="99" customFormat="1" ht="20.25" customHeight="1" x14ac:dyDescent="0.25">
      <c r="A2178" s="92">
        <v>102</v>
      </c>
      <c r="B2178" s="93">
        <v>13055678</v>
      </c>
      <c r="C2178" s="92" t="s">
        <v>316</v>
      </c>
      <c r="D2178" s="83" t="s">
        <v>198</v>
      </c>
      <c r="E2178" s="20" t="s">
        <v>5571</v>
      </c>
      <c r="F2178" s="83" t="s">
        <v>44</v>
      </c>
      <c r="G2178" s="83" t="s">
        <v>2252</v>
      </c>
      <c r="H2178" s="83" t="s">
        <v>125</v>
      </c>
      <c r="I2178" s="83" t="s">
        <v>494</v>
      </c>
      <c r="J2178" s="77">
        <v>3644</v>
      </c>
      <c r="K2178" s="78" t="s">
        <v>4910</v>
      </c>
      <c r="L2178" s="19" t="s">
        <v>4911</v>
      </c>
      <c r="M2178" s="59">
        <v>60340410</v>
      </c>
      <c r="N2178" s="63" t="s">
        <v>4092</v>
      </c>
      <c r="O2178" s="19" t="str">
        <f t="shared" si="133"/>
        <v>Nguyễn Đức Minh, Sinh ngày 17/05/1983</v>
      </c>
      <c r="P2178" s="98">
        <v>13055678</v>
      </c>
      <c r="Q2178" s="98" t="s">
        <v>316</v>
      </c>
      <c r="R2178" s="98" t="s">
        <v>198</v>
      </c>
      <c r="S2178" s="98" t="s">
        <v>5571</v>
      </c>
      <c r="T2178" s="98" t="s">
        <v>44</v>
      </c>
      <c r="U2178" s="98" t="s">
        <v>2252</v>
      </c>
      <c r="V2178" s="98" t="s">
        <v>125</v>
      </c>
      <c r="W2178" s="98" t="s">
        <v>494</v>
      </c>
      <c r="X2178" s="98">
        <v>3644</v>
      </c>
      <c r="Y2178" s="98" t="s">
        <v>4910</v>
      </c>
      <c r="Z2178" s="98" t="s">
        <v>4911</v>
      </c>
      <c r="AA2178" s="19">
        <f t="shared" si="134"/>
        <v>13055678</v>
      </c>
      <c r="AB2178" s="19">
        <f t="shared" si="135"/>
        <v>60340410</v>
      </c>
      <c r="AC2178" s="19" t="str">
        <f t="shared" si="136"/>
        <v>2</v>
      </c>
      <c r="AD2178" s="63" t="s">
        <v>4092</v>
      </c>
      <c r="AE2178" s="98"/>
    </row>
    <row r="2179" spans="1:31" s="99" customFormat="1" ht="20.25" customHeight="1" x14ac:dyDescent="0.25">
      <c r="A2179" s="92">
        <v>103</v>
      </c>
      <c r="B2179" s="93">
        <v>13055679</v>
      </c>
      <c r="C2179" s="92" t="s">
        <v>3181</v>
      </c>
      <c r="D2179" s="83" t="s">
        <v>198</v>
      </c>
      <c r="E2179" s="20" t="s">
        <v>5572</v>
      </c>
      <c r="F2179" s="83" t="s">
        <v>65</v>
      </c>
      <c r="G2179" s="83" t="s">
        <v>5573</v>
      </c>
      <c r="H2179" s="83" t="s">
        <v>1212</v>
      </c>
      <c r="I2179" s="83" t="s">
        <v>494</v>
      </c>
      <c r="J2179" s="77">
        <v>3644</v>
      </c>
      <c r="K2179" s="78" t="s">
        <v>4910</v>
      </c>
      <c r="L2179" s="19" t="s">
        <v>4911</v>
      </c>
      <c r="M2179" s="59">
        <v>60340410</v>
      </c>
      <c r="N2179" s="63" t="s">
        <v>4092</v>
      </c>
      <c r="O2179" s="19" t="str">
        <f t="shared" ref="O2179:O2242" si="137">E2179&amp;", Sinh ngày "&amp;G2179</f>
        <v>Vũ Thị Tuyết Minh, Sinh ngày 30/03/1986</v>
      </c>
      <c r="P2179" s="98">
        <v>13055679</v>
      </c>
      <c r="Q2179" s="98" t="s">
        <v>3181</v>
      </c>
      <c r="R2179" s="98" t="s">
        <v>198</v>
      </c>
      <c r="S2179" s="98" t="s">
        <v>5572</v>
      </c>
      <c r="T2179" s="98" t="s">
        <v>65</v>
      </c>
      <c r="U2179" s="98" t="s">
        <v>5573</v>
      </c>
      <c r="V2179" s="98" t="s">
        <v>1212</v>
      </c>
      <c r="W2179" s="98" t="s">
        <v>494</v>
      </c>
      <c r="X2179" s="98">
        <v>3644</v>
      </c>
      <c r="Y2179" s="98" t="s">
        <v>4910</v>
      </c>
      <c r="Z2179" s="98" t="s">
        <v>4911</v>
      </c>
      <c r="AA2179" s="19">
        <f t="shared" ref="AA2179:AA2242" si="138">B2179</f>
        <v>13055679</v>
      </c>
      <c r="AB2179" s="19">
        <f t="shared" ref="AB2179:AB2242" si="139">M2179</f>
        <v>60340410</v>
      </c>
      <c r="AC2179" s="19" t="str">
        <f t="shared" ref="AC2179:AC2242" si="140">MID(L2179,5,1)</f>
        <v>2</v>
      </c>
      <c r="AD2179" s="63" t="s">
        <v>4092</v>
      </c>
      <c r="AE2179" s="98"/>
    </row>
    <row r="2180" spans="1:31" s="99" customFormat="1" ht="20.25" customHeight="1" x14ac:dyDescent="0.25">
      <c r="A2180" s="92">
        <v>104</v>
      </c>
      <c r="B2180" s="93">
        <v>13055680</v>
      </c>
      <c r="C2180" s="92" t="s">
        <v>5574</v>
      </c>
      <c r="D2180" s="83" t="s">
        <v>5280</v>
      </c>
      <c r="E2180" s="20" t="s">
        <v>5575</v>
      </c>
      <c r="F2180" s="83" t="s">
        <v>65</v>
      </c>
      <c r="G2180" s="83" t="s">
        <v>5576</v>
      </c>
      <c r="H2180" s="83" t="s">
        <v>46</v>
      </c>
      <c r="I2180" s="83" t="s">
        <v>494</v>
      </c>
      <c r="J2180" s="77">
        <v>3644</v>
      </c>
      <c r="K2180" s="78" t="s">
        <v>4910</v>
      </c>
      <c r="L2180" s="19" t="s">
        <v>4911</v>
      </c>
      <c r="M2180" s="59">
        <v>60340410</v>
      </c>
      <c r="N2180" s="63" t="s">
        <v>4092</v>
      </c>
      <c r="O2180" s="19" t="str">
        <f t="shared" si="137"/>
        <v>Nguyễn Trà My, Sinh ngày 09/07/1982</v>
      </c>
      <c r="P2180" s="98">
        <v>13055680</v>
      </c>
      <c r="Q2180" s="98" t="s">
        <v>5574</v>
      </c>
      <c r="R2180" s="98" t="s">
        <v>5280</v>
      </c>
      <c r="S2180" s="98" t="s">
        <v>5575</v>
      </c>
      <c r="T2180" s="98" t="s">
        <v>65</v>
      </c>
      <c r="U2180" s="98" t="s">
        <v>5576</v>
      </c>
      <c r="V2180" s="98" t="s">
        <v>46</v>
      </c>
      <c r="W2180" s="98" t="s">
        <v>494</v>
      </c>
      <c r="X2180" s="98">
        <v>3644</v>
      </c>
      <c r="Y2180" s="98" t="s">
        <v>4910</v>
      </c>
      <c r="Z2180" s="98" t="s">
        <v>4911</v>
      </c>
      <c r="AA2180" s="19">
        <f t="shared" si="138"/>
        <v>13055680</v>
      </c>
      <c r="AB2180" s="19">
        <f t="shared" si="139"/>
        <v>60340410</v>
      </c>
      <c r="AC2180" s="19" t="str">
        <f t="shared" si="140"/>
        <v>2</v>
      </c>
      <c r="AD2180" s="63" t="s">
        <v>4092</v>
      </c>
      <c r="AE2180" s="98"/>
    </row>
    <row r="2181" spans="1:31" s="99" customFormat="1" ht="20.25" customHeight="1" x14ac:dyDescent="0.25">
      <c r="A2181" s="92">
        <v>105</v>
      </c>
      <c r="B2181" s="93">
        <v>13055681</v>
      </c>
      <c r="C2181" s="92" t="s">
        <v>578</v>
      </c>
      <c r="D2181" s="83" t="s">
        <v>44</v>
      </c>
      <c r="E2181" s="20" t="s">
        <v>579</v>
      </c>
      <c r="F2181" s="83" t="s">
        <v>44</v>
      </c>
      <c r="G2181" s="83" t="s">
        <v>5577</v>
      </c>
      <c r="H2181" s="83" t="s">
        <v>56</v>
      </c>
      <c r="I2181" s="83" t="s">
        <v>494</v>
      </c>
      <c r="J2181" s="77">
        <v>3644</v>
      </c>
      <c r="K2181" s="78" t="s">
        <v>4910</v>
      </c>
      <c r="L2181" s="19" t="s">
        <v>4911</v>
      </c>
      <c r="M2181" s="59">
        <v>60340410</v>
      </c>
      <c r="N2181" s="63" t="s">
        <v>4092</v>
      </c>
      <c r="O2181" s="19" t="str">
        <f t="shared" si="137"/>
        <v>Trần Thành Nam, Sinh ngày 22/12/1983</v>
      </c>
      <c r="P2181" s="98">
        <v>13055681</v>
      </c>
      <c r="Q2181" s="98" t="s">
        <v>578</v>
      </c>
      <c r="R2181" s="98" t="s">
        <v>44</v>
      </c>
      <c r="S2181" s="98" t="s">
        <v>579</v>
      </c>
      <c r="T2181" s="98" t="s">
        <v>44</v>
      </c>
      <c r="U2181" s="98" t="s">
        <v>5577</v>
      </c>
      <c r="V2181" s="98" t="s">
        <v>56</v>
      </c>
      <c r="W2181" s="98" t="s">
        <v>494</v>
      </c>
      <c r="X2181" s="98">
        <v>3644</v>
      </c>
      <c r="Y2181" s="98" t="s">
        <v>4910</v>
      </c>
      <c r="Z2181" s="98" t="s">
        <v>4911</v>
      </c>
      <c r="AA2181" s="19">
        <f t="shared" si="138"/>
        <v>13055681</v>
      </c>
      <c r="AB2181" s="19">
        <f t="shared" si="139"/>
        <v>60340410</v>
      </c>
      <c r="AC2181" s="19" t="str">
        <f t="shared" si="140"/>
        <v>2</v>
      </c>
      <c r="AD2181" s="63" t="s">
        <v>4092</v>
      </c>
      <c r="AE2181" s="98"/>
    </row>
    <row r="2182" spans="1:31" s="99" customFormat="1" ht="20.25" customHeight="1" x14ac:dyDescent="0.25">
      <c r="A2182" s="92">
        <v>106</v>
      </c>
      <c r="B2182" s="93">
        <v>13055682</v>
      </c>
      <c r="C2182" s="92" t="s">
        <v>5578</v>
      </c>
      <c r="D2182" s="83" t="s">
        <v>208</v>
      </c>
      <c r="E2182" s="20" t="s">
        <v>5579</v>
      </c>
      <c r="F2182" s="83" t="s">
        <v>65</v>
      </c>
      <c r="G2182" s="83" t="s">
        <v>5580</v>
      </c>
      <c r="H2182" s="83" t="s">
        <v>46</v>
      </c>
      <c r="I2182" s="83" t="s">
        <v>494</v>
      </c>
      <c r="J2182" s="77">
        <v>3644</v>
      </c>
      <c r="K2182" s="78" t="s">
        <v>4910</v>
      </c>
      <c r="L2182" s="19" t="s">
        <v>4911</v>
      </c>
      <c r="M2182" s="59">
        <v>60340410</v>
      </c>
      <c r="N2182" s="63" t="s">
        <v>4092</v>
      </c>
      <c r="O2182" s="19" t="str">
        <f t="shared" si="137"/>
        <v>Nguyễn Thị Hằng Nga, Sinh ngày 12/03/1989</v>
      </c>
      <c r="P2182" s="98">
        <v>13055682</v>
      </c>
      <c r="Q2182" s="98" t="s">
        <v>5578</v>
      </c>
      <c r="R2182" s="98" t="s">
        <v>208</v>
      </c>
      <c r="S2182" s="98" t="s">
        <v>5579</v>
      </c>
      <c r="T2182" s="98" t="s">
        <v>65</v>
      </c>
      <c r="U2182" s="98" t="s">
        <v>5580</v>
      </c>
      <c r="V2182" s="98" t="s">
        <v>46</v>
      </c>
      <c r="W2182" s="98" t="s">
        <v>494</v>
      </c>
      <c r="X2182" s="98">
        <v>3644</v>
      </c>
      <c r="Y2182" s="98" t="s">
        <v>4910</v>
      </c>
      <c r="Z2182" s="98" t="s">
        <v>4911</v>
      </c>
      <c r="AA2182" s="19">
        <f t="shared" si="138"/>
        <v>13055682</v>
      </c>
      <c r="AB2182" s="19">
        <f t="shared" si="139"/>
        <v>60340410</v>
      </c>
      <c r="AC2182" s="19" t="str">
        <f t="shared" si="140"/>
        <v>2</v>
      </c>
      <c r="AD2182" s="63" t="s">
        <v>4092</v>
      </c>
      <c r="AE2182" s="98"/>
    </row>
    <row r="2183" spans="1:31" s="99" customFormat="1" ht="20.25" customHeight="1" x14ac:dyDescent="0.25">
      <c r="A2183" s="92">
        <v>107</v>
      </c>
      <c r="B2183" s="93">
        <v>13055683</v>
      </c>
      <c r="C2183" s="92" t="s">
        <v>201</v>
      </c>
      <c r="D2183" s="83" t="s">
        <v>208</v>
      </c>
      <c r="E2183" s="20" t="s">
        <v>5581</v>
      </c>
      <c r="F2183" s="83" t="s">
        <v>65</v>
      </c>
      <c r="G2183" s="83" t="s">
        <v>5582</v>
      </c>
      <c r="H2183" s="83" t="s">
        <v>56</v>
      </c>
      <c r="I2183" s="83" t="s">
        <v>494</v>
      </c>
      <c r="J2183" s="77">
        <v>3644</v>
      </c>
      <c r="K2183" s="78" t="s">
        <v>4910</v>
      </c>
      <c r="L2183" s="19" t="s">
        <v>4911</v>
      </c>
      <c r="M2183" s="59">
        <v>60340410</v>
      </c>
      <c r="N2183" s="63" t="s">
        <v>4092</v>
      </c>
      <c r="O2183" s="19" t="str">
        <f t="shared" si="137"/>
        <v>Nguyễn Thị Nga, Sinh ngày 17/02/1978</v>
      </c>
      <c r="P2183" s="98">
        <v>13055683</v>
      </c>
      <c r="Q2183" s="98" t="s">
        <v>201</v>
      </c>
      <c r="R2183" s="98" t="s">
        <v>208</v>
      </c>
      <c r="S2183" s="98" t="s">
        <v>5581</v>
      </c>
      <c r="T2183" s="98" t="s">
        <v>65</v>
      </c>
      <c r="U2183" s="98" t="s">
        <v>5582</v>
      </c>
      <c r="V2183" s="98" t="s">
        <v>56</v>
      </c>
      <c r="W2183" s="98" t="s">
        <v>494</v>
      </c>
      <c r="X2183" s="98">
        <v>3644</v>
      </c>
      <c r="Y2183" s="98" t="s">
        <v>4910</v>
      </c>
      <c r="Z2183" s="98" t="s">
        <v>4911</v>
      </c>
      <c r="AA2183" s="19">
        <f t="shared" si="138"/>
        <v>13055683</v>
      </c>
      <c r="AB2183" s="19">
        <f t="shared" si="139"/>
        <v>60340410</v>
      </c>
      <c r="AC2183" s="19" t="str">
        <f t="shared" si="140"/>
        <v>2</v>
      </c>
      <c r="AD2183" s="63" t="s">
        <v>4092</v>
      </c>
      <c r="AE2183" s="98"/>
    </row>
    <row r="2184" spans="1:31" s="99" customFormat="1" ht="20.25" customHeight="1" x14ac:dyDescent="0.25">
      <c r="A2184" s="92">
        <v>108</v>
      </c>
      <c r="B2184" s="93">
        <v>13055684</v>
      </c>
      <c r="C2184" s="92" t="s">
        <v>665</v>
      </c>
      <c r="D2184" s="83" t="s">
        <v>208</v>
      </c>
      <c r="E2184" s="20" t="s">
        <v>4678</v>
      </c>
      <c r="F2184" s="83" t="s">
        <v>65</v>
      </c>
      <c r="G2184" s="83" t="s">
        <v>5583</v>
      </c>
      <c r="H2184" s="83" t="s">
        <v>1212</v>
      </c>
      <c r="I2184" s="83" t="s">
        <v>494</v>
      </c>
      <c r="J2184" s="77">
        <v>3644</v>
      </c>
      <c r="K2184" s="78" t="s">
        <v>4910</v>
      </c>
      <c r="L2184" s="19" t="s">
        <v>4911</v>
      </c>
      <c r="M2184" s="59">
        <v>60340410</v>
      </c>
      <c r="N2184" s="63" t="s">
        <v>4092</v>
      </c>
      <c r="O2184" s="19" t="str">
        <f t="shared" si="137"/>
        <v>Nguyễn Thị Phương Nga, Sinh ngày 18/07/1979</v>
      </c>
      <c r="P2184" s="98">
        <v>13055684</v>
      </c>
      <c r="Q2184" s="98" t="s">
        <v>665</v>
      </c>
      <c r="R2184" s="98" t="s">
        <v>208</v>
      </c>
      <c r="S2184" s="98" t="s">
        <v>4678</v>
      </c>
      <c r="T2184" s="98" t="s">
        <v>65</v>
      </c>
      <c r="U2184" s="98" t="s">
        <v>5583</v>
      </c>
      <c r="V2184" s="98" t="s">
        <v>1212</v>
      </c>
      <c r="W2184" s="98" t="s">
        <v>494</v>
      </c>
      <c r="X2184" s="98">
        <v>3644</v>
      </c>
      <c r="Y2184" s="98" t="s">
        <v>4910</v>
      </c>
      <c r="Z2184" s="98" t="s">
        <v>4911</v>
      </c>
      <c r="AA2184" s="19">
        <f t="shared" si="138"/>
        <v>13055684</v>
      </c>
      <c r="AB2184" s="19">
        <f t="shared" si="139"/>
        <v>60340410</v>
      </c>
      <c r="AC2184" s="19" t="str">
        <f t="shared" si="140"/>
        <v>2</v>
      </c>
      <c r="AD2184" s="63" t="s">
        <v>4092</v>
      </c>
      <c r="AE2184" s="98"/>
    </row>
    <row r="2185" spans="1:31" s="99" customFormat="1" ht="20.25" customHeight="1" x14ac:dyDescent="0.25">
      <c r="A2185" s="92">
        <v>109</v>
      </c>
      <c r="B2185" s="93">
        <v>13055685</v>
      </c>
      <c r="C2185" s="92" t="s">
        <v>403</v>
      </c>
      <c r="D2185" s="83" t="s">
        <v>208</v>
      </c>
      <c r="E2185" s="20" t="s">
        <v>5584</v>
      </c>
      <c r="F2185" s="83" t="s">
        <v>65</v>
      </c>
      <c r="G2185" s="83" t="s">
        <v>5585</v>
      </c>
      <c r="H2185" s="83" t="s">
        <v>935</v>
      </c>
      <c r="I2185" s="83" t="s">
        <v>494</v>
      </c>
      <c r="J2185" s="77">
        <v>3644</v>
      </c>
      <c r="K2185" s="78" t="s">
        <v>4910</v>
      </c>
      <c r="L2185" s="19" t="s">
        <v>4911</v>
      </c>
      <c r="M2185" s="59">
        <v>60340410</v>
      </c>
      <c r="N2185" s="63" t="s">
        <v>4092</v>
      </c>
      <c r="O2185" s="19" t="str">
        <f t="shared" si="137"/>
        <v>Trần Thị Nga, Sinh ngày 28/11/1980</v>
      </c>
      <c r="P2185" s="98">
        <v>13055685</v>
      </c>
      <c r="Q2185" s="98" t="s">
        <v>403</v>
      </c>
      <c r="R2185" s="98" t="s">
        <v>208</v>
      </c>
      <c r="S2185" s="98" t="s">
        <v>5584</v>
      </c>
      <c r="T2185" s="98" t="s">
        <v>65</v>
      </c>
      <c r="U2185" s="98" t="s">
        <v>5585</v>
      </c>
      <c r="V2185" s="98" t="s">
        <v>935</v>
      </c>
      <c r="W2185" s="98" t="s">
        <v>494</v>
      </c>
      <c r="X2185" s="98">
        <v>3644</v>
      </c>
      <c r="Y2185" s="98" t="s">
        <v>4910</v>
      </c>
      <c r="Z2185" s="98" t="s">
        <v>4911</v>
      </c>
      <c r="AA2185" s="19">
        <f t="shared" si="138"/>
        <v>13055685</v>
      </c>
      <c r="AB2185" s="19">
        <f t="shared" si="139"/>
        <v>60340410</v>
      </c>
      <c r="AC2185" s="19" t="str">
        <f t="shared" si="140"/>
        <v>2</v>
      </c>
      <c r="AD2185" s="63" t="s">
        <v>4092</v>
      </c>
      <c r="AE2185" s="98"/>
    </row>
    <row r="2186" spans="1:31" s="99" customFormat="1" ht="20.25" customHeight="1" x14ac:dyDescent="0.25">
      <c r="A2186" s="92">
        <v>110</v>
      </c>
      <c r="B2186" s="93">
        <v>13055686</v>
      </c>
      <c r="C2186" s="92" t="s">
        <v>126</v>
      </c>
      <c r="D2186" s="83" t="s">
        <v>208</v>
      </c>
      <c r="E2186" s="20" t="s">
        <v>5586</v>
      </c>
      <c r="F2186" s="83" t="s">
        <v>65</v>
      </c>
      <c r="G2186" s="83" t="s">
        <v>2721</v>
      </c>
      <c r="H2186" s="83" t="s">
        <v>180</v>
      </c>
      <c r="I2186" s="83" t="s">
        <v>494</v>
      </c>
      <c r="J2186" s="77">
        <v>3644</v>
      </c>
      <c r="K2186" s="78" t="s">
        <v>4910</v>
      </c>
      <c r="L2186" s="19" t="s">
        <v>4911</v>
      </c>
      <c r="M2186" s="59">
        <v>60340410</v>
      </c>
      <c r="N2186" s="63" t="s">
        <v>4092</v>
      </c>
      <c r="O2186" s="19" t="str">
        <f t="shared" si="137"/>
        <v>Vũ Thị Nga, Sinh ngày 18/04/1988</v>
      </c>
      <c r="P2186" s="98">
        <v>13055686</v>
      </c>
      <c r="Q2186" s="98" t="s">
        <v>126</v>
      </c>
      <c r="R2186" s="98" t="s">
        <v>208</v>
      </c>
      <c r="S2186" s="98" t="s">
        <v>5586</v>
      </c>
      <c r="T2186" s="98" t="s">
        <v>65</v>
      </c>
      <c r="U2186" s="98" t="s">
        <v>2721</v>
      </c>
      <c r="V2186" s="98" t="s">
        <v>180</v>
      </c>
      <c r="W2186" s="98" t="s">
        <v>494</v>
      </c>
      <c r="X2186" s="98">
        <v>3644</v>
      </c>
      <c r="Y2186" s="98" t="s">
        <v>4910</v>
      </c>
      <c r="Z2186" s="98" t="s">
        <v>4911</v>
      </c>
      <c r="AA2186" s="19">
        <f t="shared" si="138"/>
        <v>13055686</v>
      </c>
      <c r="AB2186" s="19">
        <f t="shared" si="139"/>
        <v>60340410</v>
      </c>
      <c r="AC2186" s="19" t="str">
        <f t="shared" si="140"/>
        <v>2</v>
      </c>
      <c r="AD2186" s="63" t="s">
        <v>4092</v>
      </c>
      <c r="AE2186" s="98"/>
    </row>
    <row r="2187" spans="1:31" s="99" customFormat="1" ht="20.25" customHeight="1" x14ac:dyDescent="0.25">
      <c r="A2187" s="92">
        <v>111</v>
      </c>
      <c r="B2187" s="93">
        <v>13055687</v>
      </c>
      <c r="C2187" s="92" t="s">
        <v>1007</v>
      </c>
      <c r="D2187" s="83" t="s">
        <v>408</v>
      </c>
      <c r="E2187" s="20" t="s">
        <v>5587</v>
      </c>
      <c r="F2187" s="83" t="s">
        <v>65</v>
      </c>
      <c r="G2187" s="83" t="s">
        <v>5588</v>
      </c>
      <c r="H2187" s="83" t="s">
        <v>108</v>
      </c>
      <c r="I2187" s="83" t="s">
        <v>494</v>
      </c>
      <c r="J2187" s="77">
        <v>3644</v>
      </c>
      <c r="K2187" s="78" t="s">
        <v>4910</v>
      </c>
      <c r="L2187" s="19" t="s">
        <v>4911</v>
      </c>
      <c r="M2187" s="59">
        <v>60340410</v>
      </c>
      <c r="N2187" s="63" t="s">
        <v>4092</v>
      </c>
      <c r="O2187" s="19" t="str">
        <f t="shared" si="137"/>
        <v>Trần Thị Thanh Ngân, Sinh ngày 05/03/1979</v>
      </c>
      <c r="P2187" s="98">
        <v>13055687</v>
      </c>
      <c r="Q2187" s="98" t="s">
        <v>1007</v>
      </c>
      <c r="R2187" s="98" t="s">
        <v>408</v>
      </c>
      <c r="S2187" s="98" t="s">
        <v>5587</v>
      </c>
      <c r="T2187" s="98" t="s">
        <v>65</v>
      </c>
      <c r="U2187" s="98" t="s">
        <v>5588</v>
      </c>
      <c r="V2187" s="98" t="s">
        <v>108</v>
      </c>
      <c r="W2187" s="98" t="s">
        <v>494</v>
      </c>
      <c r="X2187" s="98">
        <v>3644</v>
      </c>
      <c r="Y2187" s="98" t="s">
        <v>4910</v>
      </c>
      <c r="Z2187" s="98" t="s">
        <v>4911</v>
      </c>
      <c r="AA2187" s="19">
        <f t="shared" si="138"/>
        <v>13055687</v>
      </c>
      <c r="AB2187" s="19">
        <f t="shared" si="139"/>
        <v>60340410</v>
      </c>
      <c r="AC2187" s="19" t="str">
        <f t="shared" si="140"/>
        <v>2</v>
      </c>
      <c r="AD2187" s="63" t="s">
        <v>4092</v>
      </c>
      <c r="AE2187" s="98"/>
    </row>
    <row r="2188" spans="1:31" s="99" customFormat="1" ht="20.25" customHeight="1" x14ac:dyDescent="0.25">
      <c r="A2188" s="92">
        <v>112</v>
      </c>
      <c r="B2188" s="93">
        <v>13055688</v>
      </c>
      <c r="C2188" s="92" t="s">
        <v>72</v>
      </c>
      <c r="D2188" s="83" t="s">
        <v>582</v>
      </c>
      <c r="E2188" s="20" t="s">
        <v>5589</v>
      </c>
      <c r="F2188" s="83" t="s">
        <v>44</v>
      </c>
      <c r="G2188" s="83" t="s">
        <v>5590</v>
      </c>
      <c r="H2188" s="83" t="s">
        <v>4530</v>
      </c>
      <c r="I2188" s="83" t="s">
        <v>494</v>
      </c>
      <c r="J2188" s="77">
        <v>3644</v>
      </c>
      <c r="K2188" s="78" t="s">
        <v>4910</v>
      </c>
      <c r="L2188" s="19" t="s">
        <v>4911</v>
      </c>
      <c r="M2188" s="59">
        <v>60340410</v>
      </c>
      <c r="N2188" s="63" t="s">
        <v>4092</v>
      </c>
      <c r="O2188" s="19" t="str">
        <f t="shared" si="137"/>
        <v>Trần Văn Nghĩa, Sinh ngày 27/07/1963</v>
      </c>
      <c r="P2188" s="98">
        <v>13055688</v>
      </c>
      <c r="Q2188" s="98" t="s">
        <v>72</v>
      </c>
      <c r="R2188" s="98" t="s">
        <v>582</v>
      </c>
      <c r="S2188" s="98" t="s">
        <v>5589</v>
      </c>
      <c r="T2188" s="98" t="s">
        <v>44</v>
      </c>
      <c r="U2188" s="98" t="s">
        <v>5590</v>
      </c>
      <c r="V2188" s="98" t="s">
        <v>4530</v>
      </c>
      <c r="W2188" s="98" t="s">
        <v>494</v>
      </c>
      <c r="X2188" s="98">
        <v>3644</v>
      </c>
      <c r="Y2188" s="98" t="s">
        <v>4910</v>
      </c>
      <c r="Z2188" s="98" t="s">
        <v>4911</v>
      </c>
      <c r="AA2188" s="19">
        <f t="shared" si="138"/>
        <v>13055688</v>
      </c>
      <c r="AB2188" s="19">
        <f t="shared" si="139"/>
        <v>60340410</v>
      </c>
      <c r="AC2188" s="19" t="str">
        <f t="shared" si="140"/>
        <v>2</v>
      </c>
      <c r="AD2188" s="63" t="s">
        <v>4092</v>
      </c>
      <c r="AE2188" s="98"/>
    </row>
    <row r="2189" spans="1:31" s="99" customFormat="1" ht="20.25" customHeight="1" x14ac:dyDescent="0.25">
      <c r="A2189" s="92">
        <v>113</v>
      </c>
      <c r="B2189" s="93">
        <v>13055689</v>
      </c>
      <c r="C2189" s="92" t="s">
        <v>3194</v>
      </c>
      <c r="D2189" s="83" t="s">
        <v>415</v>
      </c>
      <c r="E2189" s="20" t="s">
        <v>5591</v>
      </c>
      <c r="F2189" s="83" t="s">
        <v>65</v>
      </c>
      <c r="G2189" s="83" t="s">
        <v>2936</v>
      </c>
      <c r="H2189" s="83" t="s">
        <v>836</v>
      </c>
      <c r="I2189" s="83" t="s">
        <v>494</v>
      </c>
      <c r="J2189" s="77">
        <v>3644</v>
      </c>
      <c r="K2189" s="78" t="s">
        <v>4910</v>
      </c>
      <c r="L2189" s="19" t="s">
        <v>4911</v>
      </c>
      <c r="M2189" s="59">
        <v>60340410</v>
      </c>
      <c r="N2189" s="63" t="s">
        <v>4092</v>
      </c>
      <c r="O2189" s="19" t="str">
        <f t="shared" si="137"/>
        <v>Lê Thị Bích Ngọc, Sinh ngày 03/06/1981</v>
      </c>
      <c r="P2189" s="98">
        <v>13055689</v>
      </c>
      <c r="Q2189" s="98" t="s">
        <v>3194</v>
      </c>
      <c r="R2189" s="98" t="s">
        <v>415</v>
      </c>
      <c r="S2189" s="98" t="s">
        <v>5591</v>
      </c>
      <c r="T2189" s="98" t="s">
        <v>65</v>
      </c>
      <c r="U2189" s="98" t="s">
        <v>2936</v>
      </c>
      <c r="V2189" s="98" t="s">
        <v>836</v>
      </c>
      <c r="W2189" s="98" t="s">
        <v>494</v>
      </c>
      <c r="X2189" s="98">
        <v>3644</v>
      </c>
      <c r="Y2189" s="98" t="s">
        <v>4910</v>
      </c>
      <c r="Z2189" s="98" t="s">
        <v>4911</v>
      </c>
      <c r="AA2189" s="19">
        <f t="shared" si="138"/>
        <v>13055689</v>
      </c>
      <c r="AB2189" s="19">
        <f t="shared" si="139"/>
        <v>60340410</v>
      </c>
      <c r="AC2189" s="19" t="str">
        <f t="shared" si="140"/>
        <v>2</v>
      </c>
      <c r="AD2189" s="63" t="s">
        <v>4092</v>
      </c>
      <c r="AE2189" s="98"/>
    </row>
    <row r="2190" spans="1:31" s="99" customFormat="1" ht="20.25" customHeight="1" x14ac:dyDescent="0.25">
      <c r="A2190" s="92">
        <v>114</v>
      </c>
      <c r="B2190" s="93">
        <v>13055690</v>
      </c>
      <c r="C2190" s="92" t="s">
        <v>982</v>
      </c>
      <c r="D2190" s="83" t="s">
        <v>415</v>
      </c>
      <c r="E2190" s="20" t="s">
        <v>5592</v>
      </c>
      <c r="F2190" s="83" t="s">
        <v>65</v>
      </c>
      <c r="G2190" s="83" t="s">
        <v>5593</v>
      </c>
      <c r="H2190" s="83" t="s">
        <v>46</v>
      </c>
      <c r="I2190" s="83" t="s">
        <v>494</v>
      </c>
      <c r="J2190" s="77">
        <v>3644</v>
      </c>
      <c r="K2190" s="78" t="s">
        <v>4910</v>
      </c>
      <c r="L2190" s="19" t="s">
        <v>4911</v>
      </c>
      <c r="M2190" s="59">
        <v>60340410</v>
      </c>
      <c r="N2190" s="63" t="s">
        <v>4092</v>
      </c>
      <c r="O2190" s="19" t="str">
        <f t="shared" si="137"/>
        <v>Nguyễn Thị Ánh Ngọc, Sinh ngày 17/09/1988</v>
      </c>
      <c r="P2190" s="98">
        <v>13055690</v>
      </c>
      <c r="Q2190" s="98" t="s">
        <v>982</v>
      </c>
      <c r="R2190" s="98" t="s">
        <v>415</v>
      </c>
      <c r="S2190" s="98" t="s">
        <v>5592</v>
      </c>
      <c r="T2190" s="98" t="s">
        <v>65</v>
      </c>
      <c r="U2190" s="98" t="s">
        <v>5593</v>
      </c>
      <c r="V2190" s="98" t="s">
        <v>46</v>
      </c>
      <c r="W2190" s="98" t="s">
        <v>494</v>
      </c>
      <c r="X2190" s="98">
        <v>3644</v>
      </c>
      <c r="Y2190" s="98" t="s">
        <v>4910</v>
      </c>
      <c r="Z2190" s="98" t="s">
        <v>4911</v>
      </c>
      <c r="AA2190" s="19">
        <f t="shared" si="138"/>
        <v>13055690</v>
      </c>
      <c r="AB2190" s="19">
        <f t="shared" si="139"/>
        <v>60340410</v>
      </c>
      <c r="AC2190" s="19" t="str">
        <f t="shared" si="140"/>
        <v>2</v>
      </c>
      <c r="AD2190" s="63" t="s">
        <v>4092</v>
      </c>
      <c r="AE2190" s="98"/>
    </row>
    <row r="2191" spans="1:31" s="99" customFormat="1" ht="20.25" customHeight="1" x14ac:dyDescent="0.25">
      <c r="A2191" s="92">
        <v>115</v>
      </c>
      <c r="B2191" s="93">
        <v>13055691</v>
      </c>
      <c r="C2191" s="92" t="s">
        <v>917</v>
      </c>
      <c r="D2191" s="83" t="s">
        <v>415</v>
      </c>
      <c r="E2191" s="20" t="s">
        <v>4446</v>
      </c>
      <c r="F2191" s="83" t="s">
        <v>65</v>
      </c>
      <c r="G2191" s="83" t="s">
        <v>5594</v>
      </c>
      <c r="H2191" s="83" t="s">
        <v>708</v>
      </c>
      <c r="I2191" s="83" t="s">
        <v>494</v>
      </c>
      <c r="J2191" s="77">
        <v>3644</v>
      </c>
      <c r="K2191" s="78" t="s">
        <v>4910</v>
      </c>
      <c r="L2191" s="19" t="s">
        <v>4911</v>
      </c>
      <c r="M2191" s="59">
        <v>60340410</v>
      </c>
      <c r="N2191" s="63" t="s">
        <v>4092</v>
      </c>
      <c r="O2191" s="19" t="str">
        <f t="shared" si="137"/>
        <v>Nguyễn Thị Bích Ngọc, Sinh ngày 13/02/1982</v>
      </c>
      <c r="P2191" s="98">
        <v>13055691</v>
      </c>
      <c r="Q2191" s="98" t="s">
        <v>917</v>
      </c>
      <c r="R2191" s="98" t="s">
        <v>415</v>
      </c>
      <c r="S2191" s="98" t="s">
        <v>4446</v>
      </c>
      <c r="T2191" s="98" t="s">
        <v>65</v>
      </c>
      <c r="U2191" s="98" t="s">
        <v>5594</v>
      </c>
      <c r="V2191" s="98" t="s">
        <v>708</v>
      </c>
      <c r="W2191" s="98" t="s">
        <v>494</v>
      </c>
      <c r="X2191" s="98">
        <v>3644</v>
      </c>
      <c r="Y2191" s="98" t="s">
        <v>4910</v>
      </c>
      <c r="Z2191" s="98" t="s">
        <v>4911</v>
      </c>
      <c r="AA2191" s="19">
        <f t="shared" si="138"/>
        <v>13055691</v>
      </c>
      <c r="AB2191" s="19">
        <f t="shared" si="139"/>
        <v>60340410</v>
      </c>
      <c r="AC2191" s="19" t="str">
        <f t="shared" si="140"/>
        <v>2</v>
      </c>
      <c r="AD2191" s="63" t="s">
        <v>4092</v>
      </c>
      <c r="AE2191" s="98"/>
    </row>
    <row r="2192" spans="1:31" s="99" customFormat="1" ht="20.25" customHeight="1" x14ac:dyDescent="0.25">
      <c r="A2192" s="92">
        <v>116</v>
      </c>
      <c r="B2192" s="93">
        <v>13055692</v>
      </c>
      <c r="C2192" s="92" t="s">
        <v>5595</v>
      </c>
      <c r="D2192" s="83" t="s">
        <v>415</v>
      </c>
      <c r="E2192" s="20" t="s">
        <v>5596</v>
      </c>
      <c r="F2192" s="83" t="s">
        <v>65</v>
      </c>
      <c r="G2192" s="83" t="s">
        <v>559</v>
      </c>
      <c r="H2192" s="83" t="s">
        <v>402</v>
      </c>
      <c r="I2192" s="83" t="s">
        <v>494</v>
      </c>
      <c r="J2192" s="77">
        <v>3644</v>
      </c>
      <c r="K2192" s="78" t="s">
        <v>4910</v>
      </c>
      <c r="L2192" s="19" t="s">
        <v>4911</v>
      </c>
      <c r="M2192" s="59">
        <v>60340410</v>
      </c>
      <c r="N2192" s="63" t="s">
        <v>4092</v>
      </c>
      <c r="O2192" s="19" t="str">
        <f t="shared" si="137"/>
        <v>Phạm Thị Thúy Ngọc, Sinh ngày 16/08/1987</v>
      </c>
      <c r="P2192" s="98">
        <v>13055692</v>
      </c>
      <c r="Q2192" s="98" t="s">
        <v>5595</v>
      </c>
      <c r="R2192" s="98" t="s">
        <v>415</v>
      </c>
      <c r="S2192" s="98" t="s">
        <v>5596</v>
      </c>
      <c r="T2192" s="98" t="s">
        <v>65</v>
      </c>
      <c r="U2192" s="98" t="s">
        <v>559</v>
      </c>
      <c r="V2192" s="98" t="s">
        <v>402</v>
      </c>
      <c r="W2192" s="98" t="s">
        <v>494</v>
      </c>
      <c r="X2192" s="98">
        <v>3644</v>
      </c>
      <c r="Y2192" s="98" t="s">
        <v>4910</v>
      </c>
      <c r="Z2192" s="98" t="s">
        <v>4911</v>
      </c>
      <c r="AA2192" s="19">
        <f t="shared" si="138"/>
        <v>13055692</v>
      </c>
      <c r="AB2192" s="19">
        <f t="shared" si="139"/>
        <v>60340410</v>
      </c>
      <c r="AC2192" s="19" t="str">
        <f t="shared" si="140"/>
        <v>2</v>
      </c>
      <c r="AD2192" s="63" t="s">
        <v>4092</v>
      </c>
      <c r="AE2192" s="98"/>
    </row>
    <row r="2193" spans="1:31" s="99" customFormat="1" ht="20.25" customHeight="1" x14ac:dyDescent="0.25">
      <c r="A2193" s="92">
        <v>117</v>
      </c>
      <c r="B2193" s="93">
        <v>13055693</v>
      </c>
      <c r="C2193" s="92" t="s">
        <v>126</v>
      </c>
      <c r="D2193" s="83" t="s">
        <v>415</v>
      </c>
      <c r="E2193" s="20" t="s">
        <v>5597</v>
      </c>
      <c r="F2193" s="83" t="s">
        <v>65</v>
      </c>
      <c r="G2193" s="83" t="s">
        <v>5598</v>
      </c>
      <c r="H2193" s="83" t="s">
        <v>113</v>
      </c>
      <c r="I2193" s="83" t="s">
        <v>494</v>
      </c>
      <c r="J2193" s="77">
        <v>3644</v>
      </c>
      <c r="K2193" s="78" t="s">
        <v>4910</v>
      </c>
      <c r="L2193" s="19" t="s">
        <v>4911</v>
      </c>
      <c r="M2193" s="59">
        <v>60340410</v>
      </c>
      <c r="N2193" s="63" t="s">
        <v>4092</v>
      </c>
      <c r="O2193" s="19" t="str">
        <f t="shared" si="137"/>
        <v>Vũ Thị Ngọc, Sinh ngày 10/08/1984</v>
      </c>
      <c r="P2193" s="98">
        <v>13055693</v>
      </c>
      <c r="Q2193" s="98" t="s">
        <v>126</v>
      </c>
      <c r="R2193" s="98" t="s">
        <v>415</v>
      </c>
      <c r="S2193" s="98" t="s">
        <v>5597</v>
      </c>
      <c r="T2193" s="98" t="s">
        <v>65</v>
      </c>
      <c r="U2193" s="98" t="s">
        <v>5598</v>
      </c>
      <c r="V2193" s="98" t="s">
        <v>113</v>
      </c>
      <c r="W2193" s="98" t="s">
        <v>494</v>
      </c>
      <c r="X2193" s="98">
        <v>3644</v>
      </c>
      <c r="Y2193" s="98" t="s">
        <v>4910</v>
      </c>
      <c r="Z2193" s="98" t="s">
        <v>4911</v>
      </c>
      <c r="AA2193" s="19">
        <f t="shared" si="138"/>
        <v>13055693</v>
      </c>
      <c r="AB2193" s="19">
        <f t="shared" si="139"/>
        <v>60340410</v>
      </c>
      <c r="AC2193" s="19" t="str">
        <f t="shared" si="140"/>
        <v>2</v>
      </c>
      <c r="AD2193" s="63" t="s">
        <v>4092</v>
      </c>
      <c r="AE2193" s="98"/>
    </row>
    <row r="2194" spans="1:31" s="99" customFormat="1" ht="20.25" customHeight="1" x14ac:dyDescent="0.25">
      <c r="A2194" s="92">
        <v>118</v>
      </c>
      <c r="B2194" s="93">
        <v>13055694</v>
      </c>
      <c r="C2194" s="92" t="s">
        <v>5599</v>
      </c>
      <c r="D2194" s="83" t="s">
        <v>850</v>
      </c>
      <c r="E2194" s="20" t="s">
        <v>5600</v>
      </c>
      <c r="F2194" s="83" t="s">
        <v>44</v>
      </c>
      <c r="G2194" s="83" t="s">
        <v>5601</v>
      </c>
      <c r="H2194" s="83" t="s">
        <v>836</v>
      </c>
      <c r="I2194" s="83" t="s">
        <v>494</v>
      </c>
      <c r="J2194" s="77">
        <v>3644</v>
      </c>
      <c r="K2194" s="78" t="s">
        <v>4910</v>
      </c>
      <c r="L2194" s="19" t="s">
        <v>4911</v>
      </c>
      <c r="M2194" s="59">
        <v>60340410</v>
      </c>
      <c r="N2194" s="63" t="s">
        <v>4092</v>
      </c>
      <c r="O2194" s="19" t="str">
        <f t="shared" si="137"/>
        <v>Trịnh Xuân Nguyên, Sinh ngày 28/03/1986</v>
      </c>
      <c r="P2194" s="98">
        <v>13055694</v>
      </c>
      <c r="Q2194" s="98" t="s">
        <v>5599</v>
      </c>
      <c r="R2194" s="98" t="s">
        <v>850</v>
      </c>
      <c r="S2194" s="98" t="s">
        <v>5600</v>
      </c>
      <c r="T2194" s="98" t="s">
        <v>44</v>
      </c>
      <c r="U2194" s="98" t="s">
        <v>5601</v>
      </c>
      <c r="V2194" s="98" t="s">
        <v>836</v>
      </c>
      <c r="W2194" s="98" t="s">
        <v>494</v>
      </c>
      <c r="X2194" s="98">
        <v>3644</v>
      </c>
      <c r="Y2194" s="98" t="s">
        <v>4910</v>
      </c>
      <c r="Z2194" s="98" t="s">
        <v>4911</v>
      </c>
      <c r="AA2194" s="19">
        <f t="shared" si="138"/>
        <v>13055694</v>
      </c>
      <c r="AB2194" s="19">
        <f t="shared" si="139"/>
        <v>60340410</v>
      </c>
      <c r="AC2194" s="19" t="str">
        <f t="shared" si="140"/>
        <v>2</v>
      </c>
      <c r="AD2194" s="63" t="s">
        <v>4092</v>
      </c>
      <c r="AE2194" s="98"/>
    </row>
    <row r="2195" spans="1:31" s="99" customFormat="1" ht="20.25" customHeight="1" x14ac:dyDescent="0.25">
      <c r="A2195" s="92">
        <v>119</v>
      </c>
      <c r="B2195" s="93">
        <v>13055695</v>
      </c>
      <c r="C2195" s="92" t="s">
        <v>201</v>
      </c>
      <c r="D2195" s="83" t="s">
        <v>214</v>
      </c>
      <c r="E2195" s="20" t="s">
        <v>3745</v>
      </c>
      <c r="F2195" s="83" t="s">
        <v>65</v>
      </c>
      <c r="G2195" s="83" t="s">
        <v>2745</v>
      </c>
      <c r="H2195" s="83" t="s">
        <v>1165</v>
      </c>
      <c r="I2195" s="83" t="s">
        <v>494</v>
      </c>
      <c r="J2195" s="77">
        <v>3644</v>
      </c>
      <c r="K2195" s="78" t="s">
        <v>4910</v>
      </c>
      <c r="L2195" s="19" t="s">
        <v>4911</v>
      </c>
      <c r="M2195" s="59">
        <v>60340410</v>
      </c>
      <c r="N2195" s="63" t="s">
        <v>4092</v>
      </c>
      <c r="O2195" s="19" t="str">
        <f t="shared" si="137"/>
        <v>Nguyễn Thị Nhàn, Sinh ngày 21/06/1989</v>
      </c>
      <c r="P2195" s="98">
        <v>13055695</v>
      </c>
      <c r="Q2195" s="98" t="s">
        <v>201</v>
      </c>
      <c r="R2195" s="98" t="s">
        <v>214</v>
      </c>
      <c r="S2195" s="98" t="s">
        <v>3745</v>
      </c>
      <c r="T2195" s="98" t="s">
        <v>65</v>
      </c>
      <c r="U2195" s="98" t="s">
        <v>2745</v>
      </c>
      <c r="V2195" s="98" t="s">
        <v>1165</v>
      </c>
      <c r="W2195" s="98" t="s">
        <v>494</v>
      </c>
      <c r="X2195" s="98">
        <v>3644</v>
      </c>
      <c r="Y2195" s="98" t="s">
        <v>4910</v>
      </c>
      <c r="Z2195" s="98" t="s">
        <v>4911</v>
      </c>
      <c r="AA2195" s="19">
        <f t="shared" si="138"/>
        <v>13055695</v>
      </c>
      <c r="AB2195" s="19">
        <f t="shared" si="139"/>
        <v>60340410</v>
      </c>
      <c r="AC2195" s="19" t="str">
        <f t="shared" si="140"/>
        <v>2</v>
      </c>
      <c r="AD2195" s="63" t="s">
        <v>4092</v>
      </c>
      <c r="AE2195" s="98"/>
    </row>
    <row r="2196" spans="1:31" s="99" customFormat="1" ht="20.25" customHeight="1" x14ac:dyDescent="0.25">
      <c r="A2196" s="92">
        <v>120</v>
      </c>
      <c r="B2196" s="93">
        <v>13055696</v>
      </c>
      <c r="C2196" s="92" t="s">
        <v>3616</v>
      </c>
      <c r="D2196" s="83" t="s">
        <v>218</v>
      </c>
      <c r="E2196" s="20" t="s">
        <v>5602</v>
      </c>
      <c r="F2196" s="83" t="s">
        <v>65</v>
      </c>
      <c r="G2196" s="83" t="s">
        <v>3715</v>
      </c>
      <c r="H2196" s="83" t="s">
        <v>61</v>
      </c>
      <c r="I2196" s="83" t="s">
        <v>494</v>
      </c>
      <c r="J2196" s="77">
        <v>3644</v>
      </c>
      <c r="K2196" s="78" t="s">
        <v>4910</v>
      </c>
      <c r="L2196" s="19" t="s">
        <v>4911</v>
      </c>
      <c r="M2196" s="59">
        <v>60340410</v>
      </c>
      <c r="N2196" s="63" t="s">
        <v>4092</v>
      </c>
      <c r="O2196" s="19" t="str">
        <f t="shared" si="137"/>
        <v>Cao Thị Nhung, Sinh ngày 12/10/1984</v>
      </c>
      <c r="P2196" s="98">
        <v>13055696</v>
      </c>
      <c r="Q2196" s="98" t="s">
        <v>3616</v>
      </c>
      <c r="R2196" s="98" t="s">
        <v>218</v>
      </c>
      <c r="S2196" s="98" t="s">
        <v>5602</v>
      </c>
      <c r="T2196" s="98" t="s">
        <v>65</v>
      </c>
      <c r="U2196" s="98" t="s">
        <v>3715</v>
      </c>
      <c r="V2196" s="98" t="s">
        <v>61</v>
      </c>
      <c r="W2196" s="98" t="s">
        <v>494</v>
      </c>
      <c r="X2196" s="98">
        <v>3644</v>
      </c>
      <c r="Y2196" s="98" t="s">
        <v>4910</v>
      </c>
      <c r="Z2196" s="98" t="s">
        <v>4911</v>
      </c>
      <c r="AA2196" s="19">
        <f t="shared" si="138"/>
        <v>13055696</v>
      </c>
      <c r="AB2196" s="19">
        <f t="shared" si="139"/>
        <v>60340410</v>
      </c>
      <c r="AC2196" s="19" t="str">
        <f t="shared" si="140"/>
        <v>2</v>
      </c>
      <c r="AD2196" s="63" t="s">
        <v>4092</v>
      </c>
      <c r="AE2196" s="98"/>
    </row>
    <row r="2197" spans="1:31" s="99" customFormat="1" ht="20.25" customHeight="1" x14ac:dyDescent="0.25">
      <c r="A2197" s="92">
        <v>121</v>
      </c>
      <c r="B2197" s="93">
        <v>13055697</v>
      </c>
      <c r="C2197" s="92" t="s">
        <v>5603</v>
      </c>
      <c r="D2197" s="83" t="s">
        <v>218</v>
      </c>
      <c r="E2197" s="20" t="s">
        <v>5604</v>
      </c>
      <c r="F2197" s="83" t="s">
        <v>65</v>
      </c>
      <c r="G2197" s="83" t="s">
        <v>5605</v>
      </c>
      <c r="H2197" s="83" t="s">
        <v>4530</v>
      </c>
      <c r="I2197" s="83" t="s">
        <v>494</v>
      </c>
      <c r="J2197" s="77">
        <v>3644</v>
      </c>
      <c r="K2197" s="78" t="s">
        <v>4910</v>
      </c>
      <c r="L2197" s="19" t="s">
        <v>4911</v>
      </c>
      <c r="M2197" s="59">
        <v>60340410</v>
      </c>
      <c r="N2197" s="63" t="s">
        <v>4092</v>
      </c>
      <c r="O2197" s="19" t="str">
        <f t="shared" si="137"/>
        <v>Trịnh Tuyết Nhung, Sinh ngày 22/12/1982</v>
      </c>
      <c r="P2197" s="98">
        <v>13055697</v>
      </c>
      <c r="Q2197" s="98" t="s">
        <v>5603</v>
      </c>
      <c r="R2197" s="98" t="s">
        <v>218</v>
      </c>
      <c r="S2197" s="98" t="s">
        <v>5604</v>
      </c>
      <c r="T2197" s="98" t="s">
        <v>65</v>
      </c>
      <c r="U2197" s="98" t="s">
        <v>5605</v>
      </c>
      <c r="V2197" s="98" t="s">
        <v>4530</v>
      </c>
      <c r="W2197" s="98" t="s">
        <v>494</v>
      </c>
      <c r="X2197" s="98">
        <v>3644</v>
      </c>
      <c r="Y2197" s="98" t="s">
        <v>4910</v>
      </c>
      <c r="Z2197" s="98" t="s">
        <v>4911</v>
      </c>
      <c r="AA2197" s="19">
        <f t="shared" si="138"/>
        <v>13055697</v>
      </c>
      <c r="AB2197" s="19">
        <f t="shared" si="139"/>
        <v>60340410</v>
      </c>
      <c r="AC2197" s="19" t="str">
        <f t="shared" si="140"/>
        <v>2</v>
      </c>
      <c r="AD2197" s="63" t="s">
        <v>4092</v>
      </c>
      <c r="AE2197" s="98"/>
    </row>
    <row r="2198" spans="1:31" s="99" customFormat="1" ht="20.25" customHeight="1" x14ac:dyDescent="0.25">
      <c r="A2198" s="92">
        <v>122</v>
      </c>
      <c r="B2198" s="93">
        <v>13055698</v>
      </c>
      <c r="C2198" s="92" t="s">
        <v>2842</v>
      </c>
      <c r="D2198" s="83" t="s">
        <v>2230</v>
      </c>
      <c r="E2198" s="20" t="s">
        <v>5606</v>
      </c>
      <c r="F2198" s="83" t="s">
        <v>65</v>
      </c>
      <c r="G2198" s="83" t="s">
        <v>5607</v>
      </c>
      <c r="H2198" s="83" t="s">
        <v>46</v>
      </c>
      <c r="I2198" s="83" t="s">
        <v>494</v>
      </c>
      <c r="J2198" s="77">
        <v>3644</v>
      </c>
      <c r="K2198" s="78" t="s">
        <v>4910</v>
      </c>
      <c r="L2198" s="19" t="s">
        <v>4911</v>
      </c>
      <c r="M2198" s="59">
        <v>60340410</v>
      </c>
      <c r="N2198" s="63" t="s">
        <v>4092</v>
      </c>
      <c r="O2198" s="19" t="str">
        <f t="shared" si="137"/>
        <v>Ngô Thị Oanh, Sinh ngày 02/08/1985</v>
      </c>
      <c r="P2198" s="98">
        <v>13055698</v>
      </c>
      <c r="Q2198" s="98" t="s">
        <v>2842</v>
      </c>
      <c r="R2198" s="98" t="s">
        <v>2230</v>
      </c>
      <c r="S2198" s="98" t="s">
        <v>5606</v>
      </c>
      <c r="T2198" s="98" t="s">
        <v>65</v>
      </c>
      <c r="U2198" s="98" t="s">
        <v>5607</v>
      </c>
      <c r="V2198" s="98" t="s">
        <v>46</v>
      </c>
      <c r="W2198" s="98" t="s">
        <v>494</v>
      </c>
      <c r="X2198" s="98">
        <v>3644</v>
      </c>
      <c r="Y2198" s="98" t="s">
        <v>4910</v>
      </c>
      <c r="Z2198" s="98" t="s">
        <v>4911</v>
      </c>
      <c r="AA2198" s="19">
        <f t="shared" si="138"/>
        <v>13055698</v>
      </c>
      <c r="AB2198" s="19">
        <f t="shared" si="139"/>
        <v>60340410</v>
      </c>
      <c r="AC2198" s="19" t="str">
        <f t="shared" si="140"/>
        <v>2</v>
      </c>
      <c r="AD2198" s="63" t="s">
        <v>4092</v>
      </c>
      <c r="AE2198" s="98"/>
    </row>
    <row r="2199" spans="1:31" s="99" customFormat="1" ht="20.25" customHeight="1" x14ac:dyDescent="0.25">
      <c r="A2199" s="92">
        <v>123</v>
      </c>
      <c r="B2199" s="93">
        <v>13055699</v>
      </c>
      <c r="C2199" s="92" t="s">
        <v>3740</v>
      </c>
      <c r="D2199" s="83" t="s">
        <v>2230</v>
      </c>
      <c r="E2199" s="20" t="s">
        <v>2231</v>
      </c>
      <c r="F2199" s="83" t="s">
        <v>65</v>
      </c>
      <c r="G2199" s="83" t="s">
        <v>5608</v>
      </c>
      <c r="H2199" s="83" t="s">
        <v>46</v>
      </c>
      <c r="I2199" s="83" t="s">
        <v>494</v>
      </c>
      <c r="J2199" s="77">
        <v>3644</v>
      </c>
      <c r="K2199" s="78" t="s">
        <v>4910</v>
      </c>
      <c r="L2199" s="19" t="s">
        <v>4911</v>
      </c>
      <c r="M2199" s="59">
        <v>60340410</v>
      </c>
      <c r="N2199" s="63" t="s">
        <v>4092</v>
      </c>
      <c r="O2199" s="19" t="str">
        <f t="shared" si="137"/>
        <v>Nguyễn Thị Kim Oanh, Sinh ngày 16/01/1987</v>
      </c>
      <c r="P2199" s="98">
        <v>13055699</v>
      </c>
      <c r="Q2199" s="98" t="s">
        <v>3740</v>
      </c>
      <c r="R2199" s="98" t="s">
        <v>2230</v>
      </c>
      <c r="S2199" s="98" t="s">
        <v>2231</v>
      </c>
      <c r="T2199" s="98" t="s">
        <v>65</v>
      </c>
      <c r="U2199" s="98" t="s">
        <v>5608</v>
      </c>
      <c r="V2199" s="98" t="s">
        <v>46</v>
      </c>
      <c r="W2199" s="98" t="s">
        <v>494</v>
      </c>
      <c r="X2199" s="98">
        <v>3644</v>
      </c>
      <c r="Y2199" s="98" t="s">
        <v>4910</v>
      </c>
      <c r="Z2199" s="98" t="s">
        <v>4911</v>
      </c>
      <c r="AA2199" s="19">
        <f t="shared" si="138"/>
        <v>13055699</v>
      </c>
      <c r="AB2199" s="19">
        <f t="shared" si="139"/>
        <v>60340410</v>
      </c>
      <c r="AC2199" s="19" t="str">
        <f t="shared" si="140"/>
        <v>2</v>
      </c>
      <c r="AD2199" s="63" t="s">
        <v>4092</v>
      </c>
      <c r="AE2199" s="98"/>
    </row>
    <row r="2200" spans="1:31" s="99" customFormat="1" ht="20.25" customHeight="1" x14ac:dyDescent="0.25">
      <c r="A2200" s="92">
        <v>124</v>
      </c>
      <c r="B2200" s="93">
        <v>13055700</v>
      </c>
      <c r="C2200" s="92" t="s">
        <v>201</v>
      </c>
      <c r="D2200" s="83" t="s">
        <v>2230</v>
      </c>
      <c r="E2200" s="20" t="s">
        <v>3202</v>
      </c>
      <c r="F2200" s="83" t="s">
        <v>65</v>
      </c>
      <c r="G2200" s="83" t="s">
        <v>5609</v>
      </c>
      <c r="H2200" s="83" t="s">
        <v>61</v>
      </c>
      <c r="I2200" s="83" t="s">
        <v>494</v>
      </c>
      <c r="J2200" s="77">
        <v>3644</v>
      </c>
      <c r="K2200" s="78" t="s">
        <v>4910</v>
      </c>
      <c r="L2200" s="19" t="s">
        <v>4911</v>
      </c>
      <c r="M2200" s="59">
        <v>60340410</v>
      </c>
      <c r="N2200" s="63" t="s">
        <v>4092</v>
      </c>
      <c r="O2200" s="19" t="str">
        <f t="shared" si="137"/>
        <v>Nguyễn Thị Oanh, Sinh ngày 20/01/1988</v>
      </c>
      <c r="P2200" s="98">
        <v>13055700</v>
      </c>
      <c r="Q2200" s="98" t="s">
        <v>201</v>
      </c>
      <c r="R2200" s="98" t="s">
        <v>2230</v>
      </c>
      <c r="S2200" s="98" t="s">
        <v>3202</v>
      </c>
      <c r="T2200" s="98" t="s">
        <v>65</v>
      </c>
      <c r="U2200" s="98" t="s">
        <v>5609</v>
      </c>
      <c r="V2200" s="98" t="s">
        <v>61</v>
      </c>
      <c r="W2200" s="98" t="s">
        <v>494</v>
      </c>
      <c r="X2200" s="98">
        <v>3644</v>
      </c>
      <c r="Y2200" s="98" t="s">
        <v>4910</v>
      </c>
      <c r="Z2200" s="98" t="s">
        <v>4911</v>
      </c>
      <c r="AA2200" s="19">
        <f t="shared" si="138"/>
        <v>13055700</v>
      </c>
      <c r="AB2200" s="19">
        <f t="shared" si="139"/>
        <v>60340410</v>
      </c>
      <c r="AC2200" s="19" t="str">
        <f t="shared" si="140"/>
        <v>2</v>
      </c>
      <c r="AD2200" s="63" t="s">
        <v>4092</v>
      </c>
      <c r="AE2200" s="98"/>
    </row>
    <row r="2201" spans="1:31" s="99" customFormat="1" ht="20.25" customHeight="1" x14ac:dyDescent="0.25">
      <c r="A2201" s="92">
        <v>125</v>
      </c>
      <c r="B2201" s="93">
        <v>13055701</v>
      </c>
      <c r="C2201" s="92" t="s">
        <v>5610</v>
      </c>
      <c r="D2201" s="83" t="s">
        <v>2230</v>
      </c>
      <c r="E2201" s="20" t="s">
        <v>5611</v>
      </c>
      <c r="F2201" s="83" t="s">
        <v>65</v>
      </c>
      <c r="G2201" s="83" t="s">
        <v>5612</v>
      </c>
      <c r="H2201" s="83" t="s">
        <v>180</v>
      </c>
      <c r="I2201" s="83" t="s">
        <v>494</v>
      </c>
      <c r="J2201" s="77">
        <v>3644</v>
      </c>
      <c r="K2201" s="78" t="s">
        <v>4910</v>
      </c>
      <c r="L2201" s="19" t="s">
        <v>4911</v>
      </c>
      <c r="M2201" s="59">
        <v>60340410</v>
      </c>
      <c r="N2201" s="63" t="s">
        <v>4092</v>
      </c>
      <c r="O2201" s="19" t="str">
        <f t="shared" si="137"/>
        <v>Võ Tú Oanh, Sinh ngày 05/01/1980</v>
      </c>
      <c r="P2201" s="98">
        <v>13055701</v>
      </c>
      <c r="Q2201" s="98" t="s">
        <v>5610</v>
      </c>
      <c r="R2201" s="98" t="s">
        <v>2230</v>
      </c>
      <c r="S2201" s="98" t="s">
        <v>5611</v>
      </c>
      <c r="T2201" s="98" t="s">
        <v>65</v>
      </c>
      <c r="U2201" s="98" t="s">
        <v>5612</v>
      </c>
      <c r="V2201" s="98" t="s">
        <v>180</v>
      </c>
      <c r="W2201" s="98" t="s">
        <v>494</v>
      </c>
      <c r="X2201" s="98">
        <v>3644</v>
      </c>
      <c r="Y2201" s="98" t="s">
        <v>4910</v>
      </c>
      <c r="Z2201" s="98" t="s">
        <v>4911</v>
      </c>
      <c r="AA2201" s="19">
        <f t="shared" si="138"/>
        <v>13055701</v>
      </c>
      <c r="AB2201" s="19">
        <f t="shared" si="139"/>
        <v>60340410</v>
      </c>
      <c r="AC2201" s="19" t="str">
        <f t="shared" si="140"/>
        <v>2</v>
      </c>
      <c r="AD2201" s="63" t="s">
        <v>4092</v>
      </c>
      <c r="AE2201" s="98"/>
    </row>
    <row r="2202" spans="1:31" s="99" customFormat="1" ht="20.25" customHeight="1" x14ac:dyDescent="0.25">
      <c r="A2202" s="92">
        <v>126</v>
      </c>
      <c r="B2202" s="93">
        <v>13055702</v>
      </c>
      <c r="C2202" s="92" t="s">
        <v>5613</v>
      </c>
      <c r="D2202" s="83" t="s">
        <v>2230</v>
      </c>
      <c r="E2202" s="20" t="s">
        <v>5614</v>
      </c>
      <c r="F2202" s="83" t="s">
        <v>65</v>
      </c>
      <c r="G2202" s="83" t="s">
        <v>5615</v>
      </c>
      <c r="H2202" s="83" t="s">
        <v>46</v>
      </c>
      <c r="I2202" s="83" t="s">
        <v>494</v>
      </c>
      <c r="J2202" s="77">
        <v>3644</v>
      </c>
      <c r="K2202" s="78" t="s">
        <v>4910</v>
      </c>
      <c r="L2202" s="19" t="s">
        <v>4911</v>
      </c>
      <c r="M2202" s="59">
        <v>60340410</v>
      </c>
      <c r="N2202" s="63" t="s">
        <v>4092</v>
      </c>
      <c r="O2202" s="19" t="str">
        <f t="shared" si="137"/>
        <v>Vũ Kiều Oanh, Sinh ngày 19/10/1987</v>
      </c>
      <c r="P2202" s="98">
        <v>13055702</v>
      </c>
      <c r="Q2202" s="98" t="s">
        <v>5613</v>
      </c>
      <c r="R2202" s="98" t="s">
        <v>2230</v>
      </c>
      <c r="S2202" s="98" t="s">
        <v>5614</v>
      </c>
      <c r="T2202" s="98" t="s">
        <v>65</v>
      </c>
      <c r="U2202" s="98" t="s">
        <v>5615</v>
      </c>
      <c r="V2202" s="98" t="s">
        <v>46</v>
      </c>
      <c r="W2202" s="98" t="s">
        <v>494</v>
      </c>
      <c r="X2202" s="98">
        <v>3644</v>
      </c>
      <c r="Y2202" s="98" t="s">
        <v>4910</v>
      </c>
      <c r="Z2202" s="98" t="s">
        <v>4911</v>
      </c>
      <c r="AA2202" s="19">
        <f t="shared" si="138"/>
        <v>13055702</v>
      </c>
      <c r="AB2202" s="19">
        <f t="shared" si="139"/>
        <v>60340410</v>
      </c>
      <c r="AC2202" s="19" t="str">
        <f t="shared" si="140"/>
        <v>2</v>
      </c>
      <c r="AD2202" s="63" t="s">
        <v>4092</v>
      </c>
      <c r="AE2202" s="98"/>
    </row>
    <row r="2203" spans="1:31" s="99" customFormat="1" ht="20.25" customHeight="1" x14ac:dyDescent="0.25">
      <c r="A2203" s="92">
        <v>127</v>
      </c>
      <c r="B2203" s="93">
        <v>13055703</v>
      </c>
      <c r="C2203" s="92" t="s">
        <v>801</v>
      </c>
      <c r="D2203" s="83" t="s">
        <v>586</v>
      </c>
      <c r="E2203" s="20" t="s">
        <v>5616</v>
      </c>
      <c r="F2203" s="83" t="s">
        <v>44</v>
      </c>
      <c r="G2203" s="83" t="s">
        <v>5617</v>
      </c>
      <c r="H2203" s="83" t="s">
        <v>46</v>
      </c>
      <c r="I2203" s="83" t="s">
        <v>494</v>
      </c>
      <c r="J2203" s="77">
        <v>3644</v>
      </c>
      <c r="K2203" s="78" t="s">
        <v>4910</v>
      </c>
      <c r="L2203" s="19" t="s">
        <v>4911</v>
      </c>
      <c r="M2203" s="59">
        <v>60340410</v>
      </c>
      <c r="N2203" s="63" t="s">
        <v>4092</v>
      </c>
      <c r="O2203" s="19" t="str">
        <f t="shared" si="137"/>
        <v>Nguyễn Ngọc Phong, Sinh ngày 02/01/1980</v>
      </c>
      <c r="P2203" s="98">
        <v>13055703</v>
      </c>
      <c r="Q2203" s="98" t="s">
        <v>801</v>
      </c>
      <c r="R2203" s="98" t="s">
        <v>586</v>
      </c>
      <c r="S2203" s="98" t="s">
        <v>5616</v>
      </c>
      <c r="T2203" s="98" t="s">
        <v>44</v>
      </c>
      <c r="U2203" s="98" t="s">
        <v>5617</v>
      </c>
      <c r="V2203" s="98" t="s">
        <v>46</v>
      </c>
      <c r="W2203" s="98" t="s">
        <v>494</v>
      </c>
      <c r="X2203" s="98">
        <v>3644</v>
      </c>
      <c r="Y2203" s="98" t="s">
        <v>4910</v>
      </c>
      <c r="Z2203" s="98" t="s">
        <v>4911</v>
      </c>
      <c r="AA2203" s="19">
        <f t="shared" si="138"/>
        <v>13055703</v>
      </c>
      <c r="AB2203" s="19">
        <f t="shared" si="139"/>
        <v>60340410</v>
      </c>
      <c r="AC2203" s="19" t="str">
        <f t="shared" si="140"/>
        <v>2</v>
      </c>
      <c r="AD2203" s="63" t="s">
        <v>4092</v>
      </c>
      <c r="AE2203" s="98"/>
    </row>
    <row r="2204" spans="1:31" s="99" customFormat="1" ht="20.25" customHeight="1" x14ac:dyDescent="0.25">
      <c r="A2204" s="92">
        <v>128</v>
      </c>
      <c r="B2204" s="93">
        <v>13055704</v>
      </c>
      <c r="C2204" s="92" t="s">
        <v>4888</v>
      </c>
      <c r="D2204" s="83" t="s">
        <v>423</v>
      </c>
      <c r="E2204" s="20" t="s">
        <v>5618</v>
      </c>
      <c r="F2204" s="83" t="s">
        <v>65</v>
      </c>
      <c r="G2204" s="83" t="s">
        <v>5619</v>
      </c>
      <c r="H2204" s="83" t="s">
        <v>708</v>
      </c>
      <c r="I2204" s="83" t="s">
        <v>494</v>
      </c>
      <c r="J2204" s="77">
        <v>3644</v>
      </c>
      <c r="K2204" s="78" t="s">
        <v>4910</v>
      </c>
      <c r="L2204" s="19" t="s">
        <v>4911</v>
      </c>
      <c r="M2204" s="59">
        <v>60340410</v>
      </c>
      <c r="N2204" s="63" t="s">
        <v>4092</v>
      </c>
      <c r="O2204" s="19" t="str">
        <f t="shared" si="137"/>
        <v>Hoàng Thị Thu Phương, Sinh ngày 19/04/1982</v>
      </c>
      <c r="P2204" s="98">
        <v>13055704</v>
      </c>
      <c r="Q2204" s="98" t="s">
        <v>4888</v>
      </c>
      <c r="R2204" s="98" t="s">
        <v>423</v>
      </c>
      <c r="S2204" s="98" t="s">
        <v>5618</v>
      </c>
      <c r="T2204" s="98" t="s">
        <v>65</v>
      </c>
      <c r="U2204" s="98" t="s">
        <v>5619</v>
      </c>
      <c r="V2204" s="98" t="s">
        <v>708</v>
      </c>
      <c r="W2204" s="98" t="s">
        <v>494</v>
      </c>
      <c r="X2204" s="98">
        <v>3644</v>
      </c>
      <c r="Y2204" s="98" t="s">
        <v>4910</v>
      </c>
      <c r="Z2204" s="98" t="s">
        <v>4911</v>
      </c>
      <c r="AA2204" s="19">
        <f t="shared" si="138"/>
        <v>13055704</v>
      </c>
      <c r="AB2204" s="19">
        <f t="shared" si="139"/>
        <v>60340410</v>
      </c>
      <c r="AC2204" s="19" t="str">
        <f t="shared" si="140"/>
        <v>2</v>
      </c>
      <c r="AD2204" s="63" t="s">
        <v>4092</v>
      </c>
      <c r="AE2204" s="98"/>
    </row>
    <row r="2205" spans="1:31" s="99" customFormat="1" ht="20.25" customHeight="1" x14ac:dyDescent="0.25">
      <c r="A2205" s="92">
        <v>129</v>
      </c>
      <c r="B2205" s="93">
        <v>13055705</v>
      </c>
      <c r="C2205" s="92" t="s">
        <v>5620</v>
      </c>
      <c r="D2205" s="83" t="s">
        <v>423</v>
      </c>
      <c r="E2205" s="20" t="s">
        <v>5621</v>
      </c>
      <c r="F2205" s="83" t="s">
        <v>44</v>
      </c>
      <c r="G2205" s="83" t="s">
        <v>5622</v>
      </c>
      <c r="H2205" s="83" t="s">
        <v>46</v>
      </c>
      <c r="I2205" s="83" t="s">
        <v>494</v>
      </c>
      <c r="J2205" s="77">
        <v>3644</v>
      </c>
      <c r="K2205" s="78" t="s">
        <v>4910</v>
      </c>
      <c r="L2205" s="19" t="s">
        <v>4911</v>
      </c>
      <c r="M2205" s="59">
        <v>60340410</v>
      </c>
      <c r="N2205" s="63" t="s">
        <v>4092</v>
      </c>
      <c r="O2205" s="19" t="str">
        <f t="shared" si="137"/>
        <v>Kiều Đình Phương, Sinh ngày 22/02/1981</v>
      </c>
      <c r="P2205" s="98">
        <v>13055705</v>
      </c>
      <c r="Q2205" s="98" t="s">
        <v>5620</v>
      </c>
      <c r="R2205" s="98" t="s">
        <v>423</v>
      </c>
      <c r="S2205" s="98" t="s">
        <v>5621</v>
      </c>
      <c r="T2205" s="98" t="s">
        <v>44</v>
      </c>
      <c r="U2205" s="98" t="s">
        <v>5622</v>
      </c>
      <c r="V2205" s="98" t="s">
        <v>46</v>
      </c>
      <c r="W2205" s="98" t="s">
        <v>494</v>
      </c>
      <c r="X2205" s="98">
        <v>3644</v>
      </c>
      <c r="Y2205" s="98" t="s">
        <v>4910</v>
      </c>
      <c r="Z2205" s="98" t="s">
        <v>4911</v>
      </c>
      <c r="AA2205" s="19">
        <f t="shared" si="138"/>
        <v>13055705</v>
      </c>
      <c r="AB2205" s="19">
        <f t="shared" si="139"/>
        <v>60340410</v>
      </c>
      <c r="AC2205" s="19" t="str">
        <f t="shared" si="140"/>
        <v>2</v>
      </c>
      <c r="AD2205" s="63" t="s">
        <v>4092</v>
      </c>
      <c r="AE2205" s="98"/>
    </row>
    <row r="2206" spans="1:31" s="99" customFormat="1" ht="20.25" customHeight="1" x14ac:dyDescent="0.25">
      <c r="A2206" s="92">
        <v>130</v>
      </c>
      <c r="B2206" s="93">
        <v>13055706</v>
      </c>
      <c r="C2206" s="92" t="s">
        <v>5623</v>
      </c>
      <c r="D2206" s="83" t="s">
        <v>423</v>
      </c>
      <c r="E2206" s="20" t="s">
        <v>5624</v>
      </c>
      <c r="F2206" s="83" t="s">
        <v>65</v>
      </c>
      <c r="G2206" s="83" t="s">
        <v>2308</v>
      </c>
      <c r="H2206" s="83" t="s">
        <v>1212</v>
      </c>
      <c r="I2206" s="83" t="s">
        <v>494</v>
      </c>
      <c r="J2206" s="77">
        <v>3644</v>
      </c>
      <c r="K2206" s="78" t="s">
        <v>4910</v>
      </c>
      <c r="L2206" s="19" t="s">
        <v>4911</v>
      </c>
      <c r="M2206" s="59">
        <v>60340410</v>
      </c>
      <c r="N2206" s="63" t="s">
        <v>4092</v>
      </c>
      <c r="O2206" s="19" t="str">
        <f t="shared" si="137"/>
        <v>Lê Thị Lan Phương, Sinh ngày 05/12/1983</v>
      </c>
      <c r="P2206" s="98">
        <v>13055706</v>
      </c>
      <c r="Q2206" s="98" t="s">
        <v>5623</v>
      </c>
      <c r="R2206" s="98" t="s">
        <v>423</v>
      </c>
      <c r="S2206" s="98" t="s">
        <v>5624</v>
      </c>
      <c r="T2206" s="98" t="s">
        <v>65</v>
      </c>
      <c r="U2206" s="98" t="s">
        <v>2308</v>
      </c>
      <c r="V2206" s="98" t="s">
        <v>1212</v>
      </c>
      <c r="W2206" s="98" t="s">
        <v>494</v>
      </c>
      <c r="X2206" s="98">
        <v>3644</v>
      </c>
      <c r="Y2206" s="98" t="s">
        <v>4910</v>
      </c>
      <c r="Z2206" s="98" t="s">
        <v>4911</v>
      </c>
      <c r="AA2206" s="19">
        <f t="shared" si="138"/>
        <v>13055706</v>
      </c>
      <c r="AB2206" s="19">
        <f t="shared" si="139"/>
        <v>60340410</v>
      </c>
      <c r="AC2206" s="19" t="str">
        <f t="shared" si="140"/>
        <v>2</v>
      </c>
      <c r="AD2206" s="63" t="s">
        <v>4092</v>
      </c>
      <c r="AE2206" s="98"/>
    </row>
    <row r="2207" spans="1:31" s="99" customFormat="1" ht="20.25" customHeight="1" x14ac:dyDescent="0.25">
      <c r="A2207" s="92">
        <v>131</v>
      </c>
      <c r="B2207" s="93">
        <v>13055707</v>
      </c>
      <c r="C2207" s="92" t="s">
        <v>778</v>
      </c>
      <c r="D2207" s="83" t="s">
        <v>423</v>
      </c>
      <c r="E2207" s="20" t="s">
        <v>5625</v>
      </c>
      <c r="F2207" s="83" t="s">
        <v>44</v>
      </c>
      <c r="G2207" s="83" t="s">
        <v>5626</v>
      </c>
      <c r="H2207" s="83" t="s">
        <v>5627</v>
      </c>
      <c r="I2207" s="83" t="s">
        <v>494</v>
      </c>
      <c r="J2207" s="77">
        <v>3644</v>
      </c>
      <c r="K2207" s="78" t="s">
        <v>4910</v>
      </c>
      <c r="L2207" s="19" t="s">
        <v>4911</v>
      </c>
      <c r="M2207" s="59">
        <v>60340410</v>
      </c>
      <c r="N2207" s="63" t="s">
        <v>4092</v>
      </c>
      <c r="O2207" s="19" t="str">
        <f t="shared" si="137"/>
        <v>Trần Quang Phương, Sinh ngày 29/11/1980</v>
      </c>
      <c r="P2207" s="98">
        <v>13055707</v>
      </c>
      <c r="Q2207" s="98" t="s">
        <v>778</v>
      </c>
      <c r="R2207" s="98" t="s">
        <v>423</v>
      </c>
      <c r="S2207" s="98" t="s">
        <v>5625</v>
      </c>
      <c r="T2207" s="98" t="s">
        <v>44</v>
      </c>
      <c r="U2207" s="98" t="s">
        <v>5626</v>
      </c>
      <c r="V2207" s="98" t="s">
        <v>5627</v>
      </c>
      <c r="W2207" s="98" t="s">
        <v>494</v>
      </c>
      <c r="X2207" s="98">
        <v>3644</v>
      </c>
      <c r="Y2207" s="98" t="s">
        <v>4910</v>
      </c>
      <c r="Z2207" s="98" t="s">
        <v>4911</v>
      </c>
      <c r="AA2207" s="19">
        <f t="shared" si="138"/>
        <v>13055707</v>
      </c>
      <c r="AB2207" s="19">
        <f t="shared" si="139"/>
        <v>60340410</v>
      </c>
      <c r="AC2207" s="19" t="str">
        <f t="shared" si="140"/>
        <v>2</v>
      </c>
      <c r="AD2207" s="63" t="s">
        <v>4092</v>
      </c>
      <c r="AE2207" s="98"/>
    </row>
    <row r="2208" spans="1:31" s="99" customFormat="1" ht="20.25" customHeight="1" x14ac:dyDescent="0.25">
      <c r="A2208" s="92">
        <v>132</v>
      </c>
      <c r="B2208" s="93">
        <v>13055708</v>
      </c>
      <c r="C2208" s="92" t="s">
        <v>403</v>
      </c>
      <c r="D2208" s="83" t="s">
        <v>423</v>
      </c>
      <c r="E2208" s="20" t="s">
        <v>2806</v>
      </c>
      <c r="F2208" s="83" t="s">
        <v>65</v>
      </c>
      <c r="G2208" s="83" t="s">
        <v>5628</v>
      </c>
      <c r="H2208" s="83" t="s">
        <v>1139</v>
      </c>
      <c r="I2208" s="83" t="s">
        <v>494</v>
      </c>
      <c r="J2208" s="77">
        <v>3644</v>
      </c>
      <c r="K2208" s="78" t="s">
        <v>4910</v>
      </c>
      <c r="L2208" s="19" t="s">
        <v>4911</v>
      </c>
      <c r="M2208" s="59">
        <v>60340410</v>
      </c>
      <c r="N2208" s="63" t="s">
        <v>4092</v>
      </c>
      <c r="O2208" s="19" t="str">
        <f t="shared" si="137"/>
        <v>Trần Thị Phương, Sinh ngày 29/11/1984</v>
      </c>
      <c r="P2208" s="98">
        <v>13055708</v>
      </c>
      <c r="Q2208" s="98" t="s">
        <v>403</v>
      </c>
      <c r="R2208" s="98" t="s">
        <v>423</v>
      </c>
      <c r="S2208" s="98" t="s">
        <v>2806</v>
      </c>
      <c r="T2208" s="98" t="s">
        <v>65</v>
      </c>
      <c r="U2208" s="98" t="s">
        <v>5628</v>
      </c>
      <c r="V2208" s="98" t="s">
        <v>1139</v>
      </c>
      <c r="W2208" s="98" t="s">
        <v>494</v>
      </c>
      <c r="X2208" s="98">
        <v>3644</v>
      </c>
      <c r="Y2208" s="98" t="s">
        <v>4910</v>
      </c>
      <c r="Z2208" s="98" t="s">
        <v>4911</v>
      </c>
      <c r="AA2208" s="19">
        <f t="shared" si="138"/>
        <v>13055708</v>
      </c>
      <c r="AB2208" s="19">
        <f t="shared" si="139"/>
        <v>60340410</v>
      </c>
      <c r="AC2208" s="19" t="str">
        <f t="shared" si="140"/>
        <v>2</v>
      </c>
      <c r="AD2208" s="63" t="s">
        <v>4092</v>
      </c>
      <c r="AE2208" s="98"/>
    </row>
    <row r="2209" spans="1:31" s="99" customFormat="1" ht="20.25" customHeight="1" x14ac:dyDescent="0.25">
      <c r="A2209" s="92">
        <v>133</v>
      </c>
      <c r="B2209" s="93">
        <v>13055709</v>
      </c>
      <c r="C2209" s="92" t="s">
        <v>126</v>
      </c>
      <c r="D2209" s="83" t="s">
        <v>423</v>
      </c>
      <c r="E2209" s="20" t="s">
        <v>921</v>
      </c>
      <c r="F2209" s="83" t="s">
        <v>65</v>
      </c>
      <c r="G2209" s="83" t="s">
        <v>1970</v>
      </c>
      <c r="H2209" s="83" t="s">
        <v>113</v>
      </c>
      <c r="I2209" s="83" t="s">
        <v>494</v>
      </c>
      <c r="J2209" s="77">
        <v>3644</v>
      </c>
      <c r="K2209" s="78" t="s">
        <v>4910</v>
      </c>
      <c r="L2209" s="19" t="s">
        <v>4911</v>
      </c>
      <c r="M2209" s="59">
        <v>60340410</v>
      </c>
      <c r="N2209" s="63" t="s">
        <v>4092</v>
      </c>
      <c r="O2209" s="19" t="str">
        <f t="shared" si="137"/>
        <v>Vũ Thị Phương, Sinh ngày 10/10/1979</v>
      </c>
      <c r="P2209" s="98">
        <v>13055709</v>
      </c>
      <c r="Q2209" s="98" t="s">
        <v>126</v>
      </c>
      <c r="R2209" s="98" t="s">
        <v>423</v>
      </c>
      <c r="S2209" s="98" t="s">
        <v>921</v>
      </c>
      <c r="T2209" s="98" t="s">
        <v>65</v>
      </c>
      <c r="U2209" s="98" t="s">
        <v>1970</v>
      </c>
      <c r="V2209" s="98" t="s">
        <v>113</v>
      </c>
      <c r="W2209" s="98" t="s">
        <v>494</v>
      </c>
      <c r="X2209" s="98">
        <v>3644</v>
      </c>
      <c r="Y2209" s="98" t="s">
        <v>4910</v>
      </c>
      <c r="Z2209" s="98" t="s">
        <v>4911</v>
      </c>
      <c r="AA2209" s="19">
        <f t="shared" si="138"/>
        <v>13055709</v>
      </c>
      <c r="AB2209" s="19">
        <f t="shared" si="139"/>
        <v>60340410</v>
      </c>
      <c r="AC2209" s="19" t="str">
        <f t="shared" si="140"/>
        <v>2</v>
      </c>
      <c r="AD2209" s="63" t="s">
        <v>4092</v>
      </c>
      <c r="AE2209" s="98"/>
    </row>
    <row r="2210" spans="1:31" s="99" customFormat="1" ht="20.25" customHeight="1" x14ac:dyDescent="0.25">
      <c r="A2210" s="92">
        <v>134</v>
      </c>
      <c r="B2210" s="93">
        <v>13055710</v>
      </c>
      <c r="C2210" s="92" t="s">
        <v>3783</v>
      </c>
      <c r="D2210" s="83" t="s">
        <v>427</v>
      </c>
      <c r="E2210" s="20" t="s">
        <v>5629</v>
      </c>
      <c r="F2210" s="83" t="s">
        <v>65</v>
      </c>
      <c r="G2210" s="83" t="s">
        <v>5630</v>
      </c>
      <c r="H2210" s="83" t="s">
        <v>113</v>
      </c>
      <c r="I2210" s="83" t="s">
        <v>494</v>
      </c>
      <c r="J2210" s="77">
        <v>3644</v>
      </c>
      <c r="K2210" s="78" t="s">
        <v>4910</v>
      </c>
      <c r="L2210" s="19" t="s">
        <v>4911</v>
      </c>
      <c r="M2210" s="59">
        <v>60340410</v>
      </c>
      <c r="N2210" s="63" t="s">
        <v>4092</v>
      </c>
      <c r="O2210" s="19" t="str">
        <f t="shared" si="137"/>
        <v>Đoàn Thanh Phượng, Sinh ngày 29/06/1980</v>
      </c>
      <c r="P2210" s="98">
        <v>13055710</v>
      </c>
      <c r="Q2210" s="98" t="s">
        <v>3783</v>
      </c>
      <c r="R2210" s="98" t="s">
        <v>427</v>
      </c>
      <c r="S2210" s="98" t="s">
        <v>5629</v>
      </c>
      <c r="T2210" s="98" t="s">
        <v>65</v>
      </c>
      <c r="U2210" s="98" t="s">
        <v>5630</v>
      </c>
      <c r="V2210" s="98" t="s">
        <v>113</v>
      </c>
      <c r="W2210" s="98" t="s">
        <v>494</v>
      </c>
      <c r="X2210" s="98">
        <v>3644</v>
      </c>
      <c r="Y2210" s="98" t="s">
        <v>4910</v>
      </c>
      <c r="Z2210" s="98" t="s">
        <v>4911</v>
      </c>
      <c r="AA2210" s="19">
        <f t="shared" si="138"/>
        <v>13055710</v>
      </c>
      <c r="AB2210" s="19">
        <f t="shared" si="139"/>
        <v>60340410</v>
      </c>
      <c r="AC2210" s="19" t="str">
        <f t="shared" si="140"/>
        <v>2</v>
      </c>
      <c r="AD2210" s="63" t="s">
        <v>4092</v>
      </c>
      <c r="AE2210" s="98"/>
    </row>
    <row r="2211" spans="1:31" s="99" customFormat="1" ht="20.25" customHeight="1" x14ac:dyDescent="0.25">
      <c r="A2211" s="92">
        <v>135</v>
      </c>
      <c r="B2211" s="93">
        <v>13055711</v>
      </c>
      <c r="C2211" s="92" t="s">
        <v>1950</v>
      </c>
      <c r="D2211" s="83" t="s">
        <v>5631</v>
      </c>
      <c r="E2211" s="20" t="s">
        <v>5632</v>
      </c>
      <c r="F2211" s="83" t="s">
        <v>44</v>
      </c>
      <c r="G2211" s="83" t="s">
        <v>2290</v>
      </c>
      <c r="H2211" s="83" t="s">
        <v>1376</v>
      </c>
      <c r="I2211" s="83" t="s">
        <v>494</v>
      </c>
      <c r="J2211" s="77">
        <v>3644</v>
      </c>
      <c r="K2211" s="78" t="s">
        <v>4910</v>
      </c>
      <c r="L2211" s="19" t="s">
        <v>4911</v>
      </c>
      <c r="M2211" s="59">
        <v>60340410</v>
      </c>
      <c r="N2211" s="63" t="s">
        <v>4092</v>
      </c>
      <c r="O2211" s="19" t="str">
        <f t="shared" si="137"/>
        <v>Trương Văn Quyền, Sinh ngày 15/10/1987</v>
      </c>
      <c r="P2211" s="98">
        <v>13055711</v>
      </c>
      <c r="Q2211" s="98" t="s">
        <v>1950</v>
      </c>
      <c r="R2211" s="98" t="s">
        <v>5631</v>
      </c>
      <c r="S2211" s="98" t="s">
        <v>5632</v>
      </c>
      <c r="T2211" s="98" t="s">
        <v>44</v>
      </c>
      <c r="U2211" s="98" t="s">
        <v>2290</v>
      </c>
      <c r="V2211" s="98" t="s">
        <v>1376</v>
      </c>
      <c r="W2211" s="98" t="s">
        <v>494</v>
      </c>
      <c r="X2211" s="98">
        <v>3644</v>
      </c>
      <c r="Y2211" s="98" t="s">
        <v>4910</v>
      </c>
      <c r="Z2211" s="98" t="s">
        <v>4911</v>
      </c>
      <c r="AA2211" s="19">
        <f t="shared" si="138"/>
        <v>13055711</v>
      </c>
      <c r="AB2211" s="19">
        <f t="shared" si="139"/>
        <v>60340410</v>
      </c>
      <c r="AC2211" s="19" t="str">
        <f t="shared" si="140"/>
        <v>2</v>
      </c>
      <c r="AD2211" s="63" t="s">
        <v>4092</v>
      </c>
      <c r="AE2211" s="98"/>
    </row>
    <row r="2212" spans="1:31" s="99" customFormat="1" ht="20.25" customHeight="1" x14ac:dyDescent="0.25">
      <c r="A2212" s="92">
        <v>136</v>
      </c>
      <c r="B2212" s="93">
        <v>13055712</v>
      </c>
      <c r="C2212" s="92" t="s">
        <v>5633</v>
      </c>
      <c r="D2212" s="83" t="s">
        <v>601</v>
      </c>
      <c r="E2212" s="20" t="s">
        <v>5634</v>
      </c>
      <c r="F2212" s="83" t="s">
        <v>65</v>
      </c>
      <c r="G2212" s="83" t="s">
        <v>5635</v>
      </c>
      <c r="H2212" s="83" t="s">
        <v>46</v>
      </c>
      <c r="I2212" s="83" t="s">
        <v>494</v>
      </c>
      <c r="J2212" s="77">
        <v>3644</v>
      </c>
      <c r="K2212" s="78" t="s">
        <v>4910</v>
      </c>
      <c r="L2212" s="19" t="s">
        <v>4911</v>
      </c>
      <c r="M2212" s="59">
        <v>60340410</v>
      </c>
      <c r="N2212" s="63" t="s">
        <v>4092</v>
      </c>
      <c r="O2212" s="19" t="str">
        <f t="shared" si="137"/>
        <v>Lưu Thị Thúy Quỳnh, Sinh ngày 13/08/1979</v>
      </c>
      <c r="P2212" s="98">
        <v>13055712</v>
      </c>
      <c r="Q2212" s="98" t="s">
        <v>5633</v>
      </c>
      <c r="R2212" s="98" t="s">
        <v>601</v>
      </c>
      <c r="S2212" s="98" t="s">
        <v>5634</v>
      </c>
      <c r="T2212" s="98" t="s">
        <v>65</v>
      </c>
      <c r="U2212" s="98" t="s">
        <v>5635</v>
      </c>
      <c r="V2212" s="98" t="s">
        <v>46</v>
      </c>
      <c r="W2212" s="98" t="s">
        <v>494</v>
      </c>
      <c r="X2212" s="98">
        <v>3644</v>
      </c>
      <c r="Y2212" s="98" t="s">
        <v>4910</v>
      </c>
      <c r="Z2212" s="98" t="s">
        <v>4911</v>
      </c>
      <c r="AA2212" s="19">
        <f t="shared" si="138"/>
        <v>13055712</v>
      </c>
      <c r="AB2212" s="19">
        <f t="shared" si="139"/>
        <v>60340410</v>
      </c>
      <c r="AC2212" s="19" t="str">
        <f t="shared" si="140"/>
        <v>2</v>
      </c>
      <c r="AD2212" s="63" t="s">
        <v>4092</v>
      </c>
      <c r="AE2212" s="98"/>
    </row>
    <row r="2213" spans="1:31" s="99" customFormat="1" ht="20.25" customHeight="1" x14ac:dyDescent="0.25">
      <c r="A2213" s="92">
        <v>137</v>
      </c>
      <c r="B2213" s="93">
        <v>13055713</v>
      </c>
      <c r="C2213" s="92" t="s">
        <v>4473</v>
      </c>
      <c r="D2213" s="94" t="s">
        <v>605</v>
      </c>
      <c r="E2213" s="20" t="s">
        <v>5636</v>
      </c>
      <c r="F2213" s="83" t="s">
        <v>44</v>
      </c>
      <c r="G2213" s="83" t="s">
        <v>5637</v>
      </c>
      <c r="H2213" s="83" t="s">
        <v>46</v>
      </c>
      <c r="I2213" s="83" t="s">
        <v>494</v>
      </c>
      <c r="J2213" s="77">
        <v>3644</v>
      </c>
      <c r="K2213" s="78" t="s">
        <v>4910</v>
      </c>
      <c r="L2213" s="19" t="s">
        <v>4911</v>
      </c>
      <c r="M2213" s="59">
        <v>60340410</v>
      </c>
      <c r="N2213" s="63" t="s">
        <v>4092</v>
      </c>
      <c r="O2213" s="19" t="str">
        <f t="shared" si="137"/>
        <v>Nguyễn Hùng Sơn, Sinh ngày 12/06/1970</v>
      </c>
      <c r="P2213" s="98">
        <v>13055713</v>
      </c>
      <c r="Q2213" s="98" t="s">
        <v>4473</v>
      </c>
      <c r="R2213" s="98" t="s">
        <v>605</v>
      </c>
      <c r="S2213" s="98" t="s">
        <v>5636</v>
      </c>
      <c r="T2213" s="98" t="s">
        <v>44</v>
      </c>
      <c r="U2213" s="98" t="s">
        <v>5637</v>
      </c>
      <c r="V2213" s="98" t="s">
        <v>46</v>
      </c>
      <c r="W2213" s="98" t="s">
        <v>494</v>
      </c>
      <c r="X2213" s="98">
        <v>3644</v>
      </c>
      <c r="Y2213" s="98" t="s">
        <v>4910</v>
      </c>
      <c r="Z2213" s="98" t="s">
        <v>4911</v>
      </c>
      <c r="AA2213" s="19">
        <f t="shared" si="138"/>
        <v>13055713</v>
      </c>
      <c r="AB2213" s="19">
        <f t="shared" si="139"/>
        <v>60340410</v>
      </c>
      <c r="AC2213" s="19" t="str">
        <f t="shared" si="140"/>
        <v>2</v>
      </c>
      <c r="AD2213" s="63" t="s">
        <v>4092</v>
      </c>
      <c r="AE2213" s="98"/>
    </row>
    <row r="2214" spans="1:31" s="99" customFormat="1" ht="20.25" customHeight="1" x14ac:dyDescent="0.25">
      <c r="A2214" s="92">
        <v>138</v>
      </c>
      <c r="B2214" s="93">
        <v>13055714</v>
      </c>
      <c r="C2214" s="92" t="s">
        <v>872</v>
      </c>
      <c r="D2214" s="94" t="s">
        <v>2469</v>
      </c>
      <c r="E2214" s="20" t="s">
        <v>5638</v>
      </c>
      <c r="F2214" s="83" t="s">
        <v>44</v>
      </c>
      <c r="G2214" s="83" t="s">
        <v>1822</v>
      </c>
      <c r="H2214" s="83" t="s">
        <v>836</v>
      </c>
      <c r="I2214" s="83" t="s">
        <v>494</v>
      </c>
      <c r="J2214" s="77">
        <v>3644</v>
      </c>
      <c r="K2214" s="78" t="s">
        <v>4910</v>
      </c>
      <c r="L2214" s="19" t="s">
        <v>4911</v>
      </c>
      <c r="M2214" s="59">
        <v>60340410</v>
      </c>
      <c r="N2214" s="63" t="s">
        <v>4092</v>
      </c>
      <c r="O2214" s="19" t="str">
        <f t="shared" si="137"/>
        <v>Đặng Ngọc Sương, Sinh ngày 10/08/1980</v>
      </c>
      <c r="P2214" s="98">
        <v>13055714</v>
      </c>
      <c r="Q2214" s="98" t="s">
        <v>872</v>
      </c>
      <c r="R2214" s="98" t="s">
        <v>2469</v>
      </c>
      <c r="S2214" s="98" t="s">
        <v>5638</v>
      </c>
      <c r="T2214" s="98" t="s">
        <v>44</v>
      </c>
      <c r="U2214" s="98" t="s">
        <v>1822</v>
      </c>
      <c r="V2214" s="98" t="s">
        <v>836</v>
      </c>
      <c r="W2214" s="98" t="s">
        <v>494</v>
      </c>
      <c r="X2214" s="98">
        <v>3644</v>
      </c>
      <c r="Y2214" s="98" t="s">
        <v>4910</v>
      </c>
      <c r="Z2214" s="98" t="s">
        <v>4911</v>
      </c>
      <c r="AA2214" s="19">
        <f t="shared" si="138"/>
        <v>13055714</v>
      </c>
      <c r="AB2214" s="19">
        <f t="shared" si="139"/>
        <v>60340410</v>
      </c>
      <c r="AC2214" s="19" t="str">
        <f t="shared" si="140"/>
        <v>2</v>
      </c>
      <c r="AD2214" s="63" t="s">
        <v>4092</v>
      </c>
      <c r="AE2214" s="98"/>
    </row>
    <row r="2215" spans="1:31" s="99" customFormat="1" ht="20.25" customHeight="1" x14ac:dyDescent="0.25">
      <c r="A2215" s="92">
        <v>139</v>
      </c>
      <c r="B2215" s="93">
        <v>13055715</v>
      </c>
      <c r="C2215" s="92" t="s">
        <v>5639</v>
      </c>
      <c r="D2215" s="94" t="s">
        <v>2820</v>
      </c>
      <c r="E2215" s="20" t="s">
        <v>5640</v>
      </c>
      <c r="F2215" s="83" t="s">
        <v>44</v>
      </c>
      <c r="G2215" s="83" t="s">
        <v>5641</v>
      </c>
      <c r="H2215" s="83" t="s">
        <v>302</v>
      </c>
      <c r="I2215" s="83" t="s">
        <v>494</v>
      </c>
      <c r="J2215" s="77">
        <v>3644</v>
      </c>
      <c r="K2215" s="78" t="s">
        <v>4910</v>
      </c>
      <c r="L2215" s="19" t="s">
        <v>4911</v>
      </c>
      <c r="M2215" s="59">
        <v>60340410</v>
      </c>
      <c r="N2215" s="63" t="s">
        <v>4092</v>
      </c>
      <c r="O2215" s="19" t="str">
        <f t="shared" si="137"/>
        <v>Lê Hà Thái, Sinh ngày 25/09/1980</v>
      </c>
      <c r="P2215" s="98">
        <v>13055715</v>
      </c>
      <c r="Q2215" s="98" t="s">
        <v>5639</v>
      </c>
      <c r="R2215" s="98" t="s">
        <v>2820</v>
      </c>
      <c r="S2215" s="98" t="s">
        <v>5640</v>
      </c>
      <c r="T2215" s="98" t="s">
        <v>44</v>
      </c>
      <c r="U2215" s="98" t="s">
        <v>5641</v>
      </c>
      <c r="V2215" s="98" t="s">
        <v>302</v>
      </c>
      <c r="W2215" s="98" t="s">
        <v>494</v>
      </c>
      <c r="X2215" s="98">
        <v>3644</v>
      </c>
      <c r="Y2215" s="98" t="s">
        <v>4910</v>
      </c>
      <c r="Z2215" s="98" t="s">
        <v>4911</v>
      </c>
      <c r="AA2215" s="19">
        <f t="shared" si="138"/>
        <v>13055715</v>
      </c>
      <c r="AB2215" s="19">
        <f t="shared" si="139"/>
        <v>60340410</v>
      </c>
      <c r="AC2215" s="19" t="str">
        <f t="shared" si="140"/>
        <v>2</v>
      </c>
      <c r="AD2215" s="63" t="s">
        <v>4092</v>
      </c>
      <c r="AE2215" s="98"/>
    </row>
    <row r="2216" spans="1:31" s="99" customFormat="1" ht="20.25" customHeight="1" x14ac:dyDescent="0.25">
      <c r="A2216" s="92">
        <v>140</v>
      </c>
      <c r="B2216" s="93">
        <v>13055716</v>
      </c>
      <c r="C2216" s="92" t="s">
        <v>778</v>
      </c>
      <c r="D2216" s="94" t="s">
        <v>2820</v>
      </c>
      <c r="E2216" s="20" t="s">
        <v>5642</v>
      </c>
      <c r="F2216" s="83" t="s">
        <v>44</v>
      </c>
      <c r="G2216" s="83" t="s">
        <v>5643</v>
      </c>
      <c r="H2216" s="83" t="s">
        <v>80</v>
      </c>
      <c r="I2216" s="83" t="s">
        <v>494</v>
      </c>
      <c r="J2216" s="77">
        <v>3644</v>
      </c>
      <c r="K2216" s="78" t="s">
        <v>4910</v>
      </c>
      <c r="L2216" s="19" t="s">
        <v>4911</v>
      </c>
      <c r="M2216" s="59">
        <v>60340410</v>
      </c>
      <c r="N2216" s="63" t="s">
        <v>4092</v>
      </c>
      <c r="O2216" s="19" t="str">
        <f t="shared" si="137"/>
        <v>Trần Quang Thái, Sinh ngày 18/08/1983</v>
      </c>
      <c r="P2216" s="98">
        <v>13055716</v>
      </c>
      <c r="Q2216" s="98" t="s">
        <v>778</v>
      </c>
      <c r="R2216" s="98" t="s">
        <v>2820</v>
      </c>
      <c r="S2216" s="98" t="s">
        <v>5642</v>
      </c>
      <c r="T2216" s="98" t="s">
        <v>44</v>
      </c>
      <c r="U2216" s="98" t="s">
        <v>5643</v>
      </c>
      <c r="V2216" s="98" t="s">
        <v>80</v>
      </c>
      <c r="W2216" s="98" t="s">
        <v>494</v>
      </c>
      <c r="X2216" s="98">
        <v>3644</v>
      </c>
      <c r="Y2216" s="98" t="s">
        <v>4910</v>
      </c>
      <c r="Z2216" s="98" t="s">
        <v>4911</v>
      </c>
      <c r="AA2216" s="19">
        <f t="shared" si="138"/>
        <v>13055716</v>
      </c>
      <c r="AB2216" s="19">
        <f t="shared" si="139"/>
        <v>60340410</v>
      </c>
      <c r="AC2216" s="19" t="str">
        <f t="shared" si="140"/>
        <v>2</v>
      </c>
      <c r="AD2216" s="63" t="s">
        <v>4092</v>
      </c>
      <c r="AE2216" s="98"/>
    </row>
    <row r="2217" spans="1:31" s="99" customFormat="1" ht="20.25" customHeight="1" x14ac:dyDescent="0.25">
      <c r="A2217" s="92">
        <v>141</v>
      </c>
      <c r="B2217" s="93">
        <v>13055717</v>
      </c>
      <c r="C2217" s="92" t="s">
        <v>513</v>
      </c>
      <c r="D2217" s="94" t="s">
        <v>621</v>
      </c>
      <c r="E2217" s="20" t="s">
        <v>3933</v>
      </c>
      <c r="F2217" s="83" t="s">
        <v>44</v>
      </c>
      <c r="G2217" s="83" t="s">
        <v>5644</v>
      </c>
      <c r="H2217" s="83" t="s">
        <v>1212</v>
      </c>
      <c r="I2217" s="83" t="s">
        <v>494</v>
      </c>
      <c r="J2217" s="77">
        <v>3644</v>
      </c>
      <c r="K2217" s="78" t="s">
        <v>4910</v>
      </c>
      <c r="L2217" s="19" t="s">
        <v>4911</v>
      </c>
      <c r="M2217" s="59">
        <v>60340410</v>
      </c>
      <c r="N2217" s="63" t="s">
        <v>4092</v>
      </c>
      <c r="O2217" s="19" t="str">
        <f t="shared" si="137"/>
        <v>Nguyễn Xuân Thắng, Sinh ngày 02/01/1977</v>
      </c>
      <c r="P2217" s="98">
        <v>13055717</v>
      </c>
      <c r="Q2217" s="98" t="s">
        <v>513</v>
      </c>
      <c r="R2217" s="98" t="s">
        <v>621</v>
      </c>
      <c r="S2217" s="98" t="s">
        <v>3933</v>
      </c>
      <c r="T2217" s="98" t="s">
        <v>44</v>
      </c>
      <c r="U2217" s="98" t="s">
        <v>5644</v>
      </c>
      <c r="V2217" s="98" t="s">
        <v>1212</v>
      </c>
      <c r="W2217" s="98" t="s">
        <v>494</v>
      </c>
      <c r="X2217" s="98">
        <v>3644</v>
      </c>
      <c r="Y2217" s="98" t="s">
        <v>4910</v>
      </c>
      <c r="Z2217" s="98" t="s">
        <v>4911</v>
      </c>
      <c r="AA2217" s="19">
        <f t="shared" si="138"/>
        <v>13055717</v>
      </c>
      <c r="AB2217" s="19">
        <f t="shared" si="139"/>
        <v>60340410</v>
      </c>
      <c r="AC2217" s="19" t="str">
        <f t="shared" si="140"/>
        <v>2</v>
      </c>
      <c r="AD2217" s="63" t="s">
        <v>4092</v>
      </c>
      <c r="AE2217" s="98"/>
    </row>
    <row r="2218" spans="1:31" s="99" customFormat="1" ht="20.25" customHeight="1" x14ac:dyDescent="0.25">
      <c r="A2218" s="92">
        <v>142</v>
      </c>
      <c r="B2218" s="93">
        <v>13055718</v>
      </c>
      <c r="C2218" s="92" t="s">
        <v>5645</v>
      </c>
      <c r="D2218" s="94" t="s">
        <v>627</v>
      </c>
      <c r="E2218" s="20" t="s">
        <v>5646</v>
      </c>
      <c r="F2218" s="83" t="s">
        <v>44</v>
      </c>
      <c r="G2218" s="83" t="s">
        <v>5647</v>
      </c>
      <c r="H2218" s="83" t="s">
        <v>108</v>
      </c>
      <c r="I2218" s="83" t="s">
        <v>494</v>
      </c>
      <c r="J2218" s="77">
        <v>3644</v>
      </c>
      <c r="K2218" s="78" t="s">
        <v>4910</v>
      </c>
      <c r="L2218" s="19" t="s">
        <v>4911</v>
      </c>
      <c r="M2218" s="59">
        <v>60340410</v>
      </c>
      <c r="N2218" s="63" t="s">
        <v>4092</v>
      </c>
      <c r="O2218" s="19" t="str">
        <f t="shared" si="137"/>
        <v>Giang Đức Thanh, Sinh ngày 25/10/1972</v>
      </c>
      <c r="P2218" s="98">
        <v>13055718</v>
      </c>
      <c r="Q2218" s="98" t="s">
        <v>5645</v>
      </c>
      <c r="R2218" s="98" t="s">
        <v>627</v>
      </c>
      <c r="S2218" s="98" t="s">
        <v>5646</v>
      </c>
      <c r="T2218" s="98" t="s">
        <v>44</v>
      </c>
      <c r="U2218" s="98" t="s">
        <v>5647</v>
      </c>
      <c r="V2218" s="98" t="s">
        <v>108</v>
      </c>
      <c r="W2218" s="98" t="s">
        <v>494</v>
      </c>
      <c r="X2218" s="98">
        <v>3644</v>
      </c>
      <c r="Y2218" s="98" t="s">
        <v>4910</v>
      </c>
      <c r="Z2218" s="98" t="s">
        <v>4911</v>
      </c>
      <c r="AA2218" s="19">
        <f t="shared" si="138"/>
        <v>13055718</v>
      </c>
      <c r="AB2218" s="19">
        <f t="shared" si="139"/>
        <v>60340410</v>
      </c>
      <c r="AC2218" s="19" t="str">
        <f t="shared" si="140"/>
        <v>2</v>
      </c>
      <c r="AD2218" s="63" t="s">
        <v>4092</v>
      </c>
      <c r="AE2218" s="98"/>
    </row>
    <row r="2219" spans="1:31" s="99" customFormat="1" ht="20.25" customHeight="1" x14ac:dyDescent="0.25">
      <c r="A2219" s="92">
        <v>143</v>
      </c>
      <c r="B2219" s="93">
        <v>13055719</v>
      </c>
      <c r="C2219" s="92" t="s">
        <v>2350</v>
      </c>
      <c r="D2219" s="94" t="s">
        <v>627</v>
      </c>
      <c r="E2219" s="20" t="s">
        <v>5648</v>
      </c>
      <c r="F2219" s="83" t="s">
        <v>65</v>
      </c>
      <c r="G2219" s="83" t="s">
        <v>5649</v>
      </c>
      <c r="H2219" s="83" t="s">
        <v>46</v>
      </c>
      <c r="I2219" s="83" t="s">
        <v>494</v>
      </c>
      <c r="J2219" s="77">
        <v>3644</v>
      </c>
      <c r="K2219" s="78" t="s">
        <v>4910</v>
      </c>
      <c r="L2219" s="19" t="s">
        <v>4911</v>
      </c>
      <c r="M2219" s="59">
        <v>60340410</v>
      </c>
      <c r="N2219" s="63" t="s">
        <v>4092</v>
      </c>
      <c r="O2219" s="19" t="str">
        <f t="shared" si="137"/>
        <v>Phùng Thị Thanh, Sinh ngày 09/10/1980</v>
      </c>
      <c r="P2219" s="98">
        <v>13055719</v>
      </c>
      <c r="Q2219" s="98" t="s">
        <v>2350</v>
      </c>
      <c r="R2219" s="98" t="s">
        <v>627</v>
      </c>
      <c r="S2219" s="98" t="s">
        <v>5648</v>
      </c>
      <c r="T2219" s="98" t="s">
        <v>65</v>
      </c>
      <c r="U2219" s="98" t="s">
        <v>5649</v>
      </c>
      <c r="V2219" s="98" t="s">
        <v>46</v>
      </c>
      <c r="W2219" s="98" t="s">
        <v>494</v>
      </c>
      <c r="X2219" s="98">
        <v>3644</v>
      </c>
      <c r="Y2219" s="98" t="s">
        <v>4910</v>
      </c>
      <c r="Z2219" s="98" t="s">
        <v>4911</v>
      </c>
      <c r="AA2219" s="19">
        <f t="shared" si="138"/>
        <v>13055719</v>
      </c>
      <c r="AB2219" s="19">
        <f t="shared" si="139"/>
        <v>60340410</v>
      </c>
      <c r="AC2219" s="19" t="str">
        <f t="shared" si="140"/>
        <v>2</v>
      </c>
      <c r="AD2219" s="63" t="s">
        <v>4092</v>
      </c>
      <c r="AE2219" s="98"/>
    </row>
    <row r="2220" spans="1:31" s="99" customFormat="1" ht="20.25" customHeight="1" x14ac:dyDescent="0.25">
      <c r="A2220" s="92">
        <v>144</v>
      </c>
      <c r="B2220" s="93">
        <v>13055720</v>
      </c>
      <c r="C2220" s="92" t="s">
        <v>403</v>
      </c>
      <c r="D2220" s="94" t="s">
        <v>627</v>
      </c>
      <c r="E2220" s="20" t="s">
        <v>2453</v>
      </c>
      <c r="F2220" s="83" t="s">
        <v>65</v>
      </c>
      <c r="G2220" s="83" t="s">
        <v>3302</v>
      </c>
      <c r="H2220" s="83" t="s">
        <v>56</v>
      </c>
      <c r="I2220" s="83" t="s">
        <v>494</v>
      </c>
      <c r="J2220" s="77">
        <v>3644</v>
      </c>
      <c r="K2220" s="78" t="s">
        <v>4910</v>
      </c>
      <c r="L2220" s="19" t="s">
        <v>4911</v>
      </c>
      <c r="M2220" s="59">
        <v>60340410</v>
      </c>
      <c r="N2220" s="63" t="s">
        <v>4092</v>
      </c>
      <c r="O2220" s="19" t="str">
        <f t="shared" si="137"/>
        <v>Trần Thị Thanh, Sinh ngày 16/08/1972</v>
      </c>
      <c r="P2220" s="98">
        <v>13055720</v>
      </c>
      <c r="Q2220" s="98" t="s">
        <v>403</v>
      </c>
      <c r="R2220" s="98" t="s">
        <v>627</v>
      </c>
      <c r="S2220" s="98" t="s">
        <v>2453</v>
      </c>
      <c r="T2220" s="98" t="s">
        <v>65</v>
      </c>
      <c r="U2220" s="98" t="s">
        <v>3302</v>
      </c>
      <c r="V2220" s="98" t="s">
        <v>56</v>
      </c>
      <c r="W2220" s="98" t="s">
        <v>494</v>
      </c>
      <c r="X2220" s="98">
        <v>3644</v>
      </c>
      <c r="Y2220" s="98" t="s">
        <v>4910</v>
      </c>
      <c r="Z2220" s="98" t="s">
        <v>4911</v>
      </c>
      <c r="AA2220" s="19">
        <f t="shared" si="138"/>
        <v>13055720</v>
      </c>
      <c r="AB2220" s="19">
        <f t="shared" si="139"/>
        <v>60340410</v>
      </c>
      <c r="AC2220" s="19" t="str">
        <f t="shared" si="140"/>
        <v>2</v>
      </c>
      <c r="AD2220" s="63" t="s">
        <v>4092</v>
      </c>
      <c r="AE2220" s="98"/>
    </row>
    <row r="2221" spans="1:31" s="99" customFormat="1" ht="20.25" customHeight="1" x14ac:dyDescent="0.25">
      <c r="A2221" s="92">
        <v>145</v>
      </c>
      <c r="B2221" s="93">
        <v>13055721</v>
      </c>
      <c r="C2221" s="92" t="s">
        <v>479</v>
      </c>
      <c r="D2221" s="94" t="s">
        <v>631</v>
      </c>
      <c r="E2221" s="20" t="s">
        <v>5650</v>
      </c>
      <c r="F2221" s="83" t="s">
        <v>44</v>
      </c>
      <c r="G2221" s="83" t="s">
        <v>5651</v>
      </c>
      <c r="H2221" s="83" t="s">
        <v>46</v>
      </c>
      <c r="I2221" s="83" t="s">
        <v>494</v>
      </c>
      <c r="J2221" s="77">
        <v>3644</v>
      </c>
      <c r="K2221" s="78" t="s">
        <v>4910</v>
      </c>
      <c r="L2221" s="19" t="s">
        <v>4911</v>
      </c>
      <c r="M2221" s="59">
        <v>60340410</v>
      </c>
      <c r="N2221" s="63" t="s">
        <v>4092</v>
      </c>
      <c r="O2221" s="19" t="str">
        <f t="shared" si="137"/>
        <v>Đặng Trung Thành, Sinh ngày 10/01/1985</v>
      </c>
      <c r="P2221" s="98">
        <v>13055721</v>
      </c>
      <c r="Q2221" s="98" t="s">
        <v>479</v>
      </c>
      <c r="R2221" s="98" t="s">
        <v>631</v>
      </c>
      <c r="S2221" s="98" t="s">
        <v>5650</v>
      </c>
      <c r="T2221" s="98" t="s">
        <v>44</v>
      </c>
      <c r="U2221" s="98" t="s">
        <v>5651</v>
      </c>
      <c r="V2221" s="98" t="s">
        <v>46</v>
      </c>
      <c r="W2221" s="98" t="s">
        <v>494</v>
      </c>
      <c r="X2221" s="98">
        <v>3644</v>
      </c>
      <c r="Y2221" s="98" t="s">
        <v>4910</v>
      </c>
      <c r="Z2221" s="98" t="s">
        <v>4911</v>
      </c>
      <c r="AA2221" s="19">
        <f t="shared" si="138"/>
        <v>13055721</v>
      </c>
      <c r="AB2221" s="19">
        <f t="shared" si="139"/>
        <v>60340410</v>
      </c>
      <c r="AC2221" s="19" t="str">
        <f t="shared" si="140"/>
        <v>2</v>
      </c>
      <c r="AD2221" s="63" t="s">
        <v>4092</v>
      </c>
      <c r="AE2221" s="98"/>
    </row>
    <row r="2222" spans="1:31" s="99" customFormat="1" ht="20.25" customHeight="1" x14ac:dyDescent="0.25">
      <c r="A2222" s="92">
        <v>146</v>
      </c>
      <c r="B2222" s="93">
        <v>13055722</v>
      </c>
      <c r="C2222" s="92" t="s">
        <v>2725</v>
      </c>
      <c r="D2222" s="94" t="s">
        <v>631</v>
      </c>
      <c r="E2222" s="20" t="s">
        <v>5652</v>
      </c>
      <c r="F2222" s="83" t="s">
        <v>44</v>
      </c>
      <c r="G2222" s="83" t="s">
        <v>5653</v>
      </c>
      <c r="H2222" s="83" t="s">
        <v>46</v>
      </c>
      <c r="I2222" s="83" t="s">
        <v>494</v>
      </c>
      <c r="J2222" s="77">
        <v>3644</v>
      </c>
      <c r="K2222" s="78" t="s">
        <v>4910</v>
      </c>
      <c r="L2222" s="19" t="s">
        <v>4911</v>
      </c>
      <c r="M2222" s="59">
        <v>60340410</v>
      </c>
      <c r="N2222" s="63" t="s">
        <v>4092</v>
      </c>
      <c r="O2222" s="19" t="str">
        <f t="shared" si="137"/>
        <v>Lê Thành, Sinh ngày 19/02/1986</v>
      </c>
      <c r="P2222" s="98">
        <v>13055722</v>
      </c>
      <c r="Q2222" s="98" t="s">
        <v>2725</v>
      </c>
      <c r="R2222" s="98" t="s">
        <v>631</v>
      </c>
      <c r="S2222" s="98" t="s">
        <v>5652</v>
      </c>
      <c r="T2222" s="98" t="s">
        <v>44</v>
      </c>
      <c r="U2222" s="98" t="s">
        <v>5653</v>
      </c>
      <c r="V2222" s="98" t="s">
        <v>46</v>
      </c>
      <c r="W2222" s="98" t="s">
        <v>494</v>
      </c>
      <c r="X2222" s="98">
        <v>3644</v>
      </c>
      <c r="Y2222" s="98" t="s">
        <v>4910</v>
      </c>
      <c r="Z2222" s="98" t="s">
        <v>4911</v>
      </c>
      <c r="AA2222" s="19">
        <f t="shared" si="138"/>
        <v>13055722</v>
      </c>
      <c r="AB2222" s="19">
        <f t="shared" si="139"/>
        <v>60340410</v>
      </c>
      <c r="AC2222" s="19" t="str">
        <f t="shared" si="140"/>
        <v>2</v>
      </c>
      <c r="AD2222" s="63" t="s">
        <v>4092</v>
      </c>
      <c r="AE2222" s="98"/>
    </row>
    <row r="2223" spans="1:31" s="99" customFormat="1" ht="20.25" customHeight="1" x14ac:dyDescent="0.25">
      <c r="A2223" s="92">
        <v>147</v>
      </c>
      <c r="B2223" s="93">
        <v>13055723</v>
      </c>
      <c r="C2223" s="92" t="s">
        <v>465</v>
      </c>
      <c r="D2223" s="94" t="s">
        <v>631</v>
      </c>
      <c r="E2223" s="20" t="s">
        <v>5654</v>
      </c>
      <c r="F2223" s="83" t="s">
        <v>44</v>
      </c>
      <c r="G2223" s="83" t="s">
        <v>4247</v>
      </c>
      <c r="H2223" s="83" t="s">
        <v>402</v>
      </c>
      <c r="I2223" s="83" t="s">
        <v>494</v>
      </c>
      <c r="J2223" s="77">
        <v>3644</v>
      </c>
      <c r="K2223" s="78" t="s">
        <v>4910</v>
      </c>
      <c r="L2223" s="19" t="s">
        <v>4911</v>
      </c>
      <c r="M2223" s="59">
        <v>60340410</v>
      </c>
      <c r="N2223" s="63" t="s">
        <v>4092</v>
      </c>
      <c r="O2223" s="19" t="str">
        <f t="shared" si="137"/>
        <v>Nguyễn Anh Thành, Sinh ngày 28/02/1989</v>
      </c>
      <c r="P2223" s="98">
        <v>13055723</v>
      </c>
      <c r="Q2223" s="98" t="s">
        <v>465</v>
      </c>
      <c r="R2223" s="98" t="s">
        <v>631</v>
      </c>
      <c r="S2223" s="98" t="s">
        <v>5654</v>
      </c>
      <c r="T2223" s="98" t="s">
        <v>44</v>
      </c>
      <c r="U2223" s="98" t="s">
        <v>4247</v>
      </c>
      <c r="V2223" s="98" t="s">
        <v>402</v>
      </c>
      <c r="W2223" s="98" t="s">
        <v>494</v>
      </c>
      <c r="X2223" s="98">
        <v>3644</v>
      </c>
      <c r="Y2223" s="98" t="s">
        <v>4910</v>
      </c>
      <c r="Z2223" s="98" t="s">
        <v>4911</v>
      </c>
      <c r="AA2223" s="19">
        <f t="shared" si="138"/>
        <v>13055723</v>
      </c>
      <c r="AB2223" s="19">
        <f t="shared" si="139"/>
        <v>60340410</v>
      </c>
      <c r="AC2223" s="19" t="str">
        <f t="shared" si="140"/>
        <v>2</v>
      </c>
      <c r="AD2223" s="63" t="s">
        <v>4092</v>
      </c>
      <c r="AE2223" s="98"/>
    </row>
    <row r="2224" spans="1:31" s="99" customFormat="1" ht="20.25" customHeight="1" x14ac:dyDescent="0.25">
      <c r="A2224" s="92">
        <v>148</v>
      </c>
      <c r="B2224" s="93">
        <v>13055724</v>
      </c>
      <c r="C2224" s="92" t="s">
        <v>5655</v>
      </c>
      <c r="D2224" s="94" t="s">
        <v>631</v>
      </c>
      <c r="E2224" s="20" t="s">
        <v>5656</v>
      </c>
      <c r="F2224" s="83" t="s">
        <v>44</v>
      </c>
      <c r="G2224" s="83" t="s">
        <v>5657</v>
      </c>
      <c r="H2224" s="83" t="s">
        <v>836</v>
      </c>
      <c r="I2224" s="83" t="s">
        <v>494</v>
      </c>
      <c r="J2224" s="77">
        <v>3644</v>
      </c>
      <c r="K2224" s="78" t="s">
        <v>4910</v>
      </c>
      <c r="L2224" s="19" t="s">
        <v>4911</v>
      </c>
      <c r="M2224" s="59">
        <v>60340410</v>
      </c>
      <c r="N2224" s="63" t="s">
        <v>4092</v>
      </c>
      <c r="O2224" s="19" t="str">
        <f t="shared" si="137"/>
        <v>Trương Minh Thành, Sinh ngày 20/04/1988</v>
      </c>
      <c r="P2224" s="98">
        <v>13055724</v>
      </c>
      <c r="Q2224" s="98" t="s">
        <v>5655</v>
      </c>
      <c r="R2224" s="98" t="s">
        <v>631</v>
      </c>
      <c r="S2224" s="98" t="s">
        <v>5656</v>
      </c>
      <c r="T2224" s="98" t="s">
        <v>44</v>
      </c>
      <c r="U2224" s="98" t="s">
        <v>5657</v>
      </c>
      <c r="V2224" s="98" t="s">
        <v>836</v>
      </c>
      <c r="W2224" s="98" t="s">
        <v>494</v>
      </c>
      <c r="X2224" s="98">
        <v>3644</v>
      </c>
      <c r="Y2224" s="98" t="s">
        <v>4910</v>
      </c>
      <c r="Z2224" s="98" t="s">
        <v>4911</v>
      </c>
      <c r="AA2224" s="19">
        <f t="shared" si="138"/>
        <v>13055724</v>
      </c>
      <c r="AB2224" s="19">
        <f t="shared" si="139"/>
        <v>60340410</v>
      </c>
      <c r="AC2224" s="19" t="str">
        <f t="shared" si="140"/>
        <v>2</v>
      </c>
      <c r="AD2224" s="63" t="s">
        <v>4092</v>
      </c>
      <c r="AE2224" s="98"/>
    </row>
    <row r="2225" spans="1:31" s="99" customFormat="1" ht="20.25" customHeight="1" x14ac:dyDescent="0.25">
      <c r="A2225" s="92">
        <v>149</v>
      </c>
      <c r="B2225" s="93">
        <v>13055726</v>
      </c>
      <c r="C2225" s="92" t="s">
        <v>2968</v>
      </c>
      <c r="D2225" s="94" t="s">
        <v>918</v>
      </c>
      <c r="E2225" s="20" t="s">
        <v>5658</v>
      </c>
      <c r="F2225" s="83" t="s">
        <v>65</v>
      </c>
      <c r="G2225" s="83" t="s">
        <v>5659</v>
      </c>
      <c r="H2225" s="83" t="s">
        <v>80</v>
      </c>
      <c r="I2225" s="83" t="s">
        <v>494</v>
      </c>
      <c r="J2225" s="77">
        <v>3644</v>
      </c>
      <c r="K2225" s="78" t="s">
        <v>4910</v>
      </c>
      <c r="L2225" s="19" t="s">
        <v>4911</v>
      </c>
      <c r="M2225" s="59">
        <v>60340410</v>
      </c>
      <c r="N2225" s="63" t="s">
        <v>4092</v>
      </c>
      <c r="O2225" s="19" t="str">
        <f t="shared" si="137"/>
        <v>Phạm Hoàng Thảo, Sinh ngày 23/09/1987</v>
      </c>
      <c r="P2225" s="98">
        <v>13055726</v>
      </c>
      <c r="Q2225" s="98" t="s">
        <v>2968</v>
      </c>
      <c r="R2225" s="98" t="s">
        <v>918</v>
      </c>
      <c r="S2225" s="98" t="s">
        <v>5658</v>
      </c>
      <c r="T2225" s="98" t="s">
        <v>65</v>
      </c>
      <c r="U2225" s="98" t="s">
        <v>5659</v>
      </c>
      <c r="V2225" s="98" t="s">
        <v>80</v>
      </c>
      <c r="W2225" s="98" t="s">
        <v>494</v>
      </c>
      <c r="X2225" s="98">
        <v>3644</v>
      </c>
      <c r="Y2225" s="98" t="s">
        <v>4910</v>
      </c>
      <c r="Z2225" s="98" t="s">
        <v>4911</v>
      </c>
      <c r="AA2225" s="19">
        <f t="shared" si="138"/>
        <v>13055726</v>
      </c>
      <c r="AB2225" s="19">
        <f t="shared" si="139"/>
        <v>60340410</v>
      </c>
      <c r="AC2225" s="19" t="str">
        <f t="shared" si="140"/>
        <v>2</v>
      </c>
      <c r="AD2225" s="63" t="s">
        <v>4092</v>
      </c>
      <c r="AE2225" s="98"/>
    </row>
    <row r="2226" spans="1:31" s="99" customFormat="1" ht="20.25" customHeight="1" x14ac:dyDescent="0.25">
      <c r="A2226" s="92">
        <v>150</v>
      </c>
      <c r="B2226" s="93">
        <v>13055727</v>
      </c>
      <c r="C2226" s="92" t="s">
        <v>403</v>
      </c>
      <c r="D2226" s="94" t="s">
        <v>5660</v>
      </c>
      <c r="E2226" s="20" t="s">
        <v>5661</v>
      </c>
      <c r="F2226" s="83" t="s">
        <v>65</v>
      </c>
      <c r="G2226" s="83" t="s">
        <v>4529</v>
      </c>
      <c r="H2226" s="83" t="s">
        <v>56</v>
      </c>
      <c r="I2226" s="83" t="s">
        <v>494</v>
      </c>
      <c r="J2226" s="77">
        <v>3644</v>
      </c>
      <c r="K2226" s="78" t="s">
        <v>4910</v>
      </c>
      <c r="L2226" s="19" t="s">
        <v>4911</v>
      </c>
      <c r="M2226" s="59">
        <v>60340410</v>
      </c>
      <c r="N2226" s="63" t="s">
        <v>4092</v>
      </c>
      <c r="O2226" s="19" t="str">
        <f t="shared" si="137"/>
        <v>Trần Thị Thập, Sinh ngày 14/07/1976</v>
      </c>
      <c r="P2226" s="98">
        <v>13055727</v>
      </c>
      <c r="Q2226" s="98" t="s">
        <v>403</v>
      </c>
      <c r="R2226" s="98" t="s">
        <v>5660</v>
      </c>
      <c r="S2226" s="98" t="s">
        <v>5661</v>
      </c>
      <c r="T2226" s="98" t="s">
        <v>65</v>
      </c>
      <c r="U2226" s="98" t="s">
        <v>4529</v>
      </c>
      <c r="V2226" s="98" t="s">
        <v>56</v>
      </c>
      <c r="W2226" s="98" t="s">
        <v>494</v>
      </c>
      <c r="X2226" s="98">
        <v>3644</v>
      </c>
      <c r="Y2226" s="98" t="s">
        <v>4910</v>
      </c>
      <c r="Z2226" s="98" t="s">
        <v>4911</v>
      </c>
      <c r="AA2226" s="19">
        <f t="shared" si="138"/>
        <v>13055727</v>
      </c>
      <c r="AB2226" s="19">
        <f t="shared" si="139"/>
        <v>60340410</v>
      </c>
      <c r="AC2226" s="19" t="str">
        <f t="shared" si="140"/>
        <v>2</v>
      </c>
      <c r="AD2226" s="63" t="s">
        <v>4092</v>
      </c>
      <c r="AE2226" s="98"/>
    </row>
    <row r="2227" spans="1:31" s="99" customFormat="1" ht="20.25" customHeight="1" x14ac:dyDescent="0.25">
      <c r="A2227" s="92">
        <v>151</v>
      </c>
      <c r="B2227" s="93">
        <v>13055728</v>
      </c>
      <c r="C2227" s="92" t="s">
        <v>3740</v>
      </c>
      <c r="D2227" s="94" t="s">
        <v>1310</v>
      </c>
      <c r="E2227" s="20" t="s">
        <v>5662</v>
      </c>
      <c r="F2227" s="83" t="s">
        <v>65</v>
      </c>
      <c r="G2227" s="83" t="s">
        <v>5663</v>
      </c>
      <c r="H2227" s="83" t="s">
        <v>708</v>
      </c>
      <c r="I2227" s="83" t="s">
        <v>494</v>
      </c>
      <c r="J2227" s="77">
        <v>3644</v>
      </c>
      <c r="K2227" s="78" t="s">
        <v>4910</v>
      </c>
      <c r="L2227" s="19" t="s">
        <v>4911</v>
      </c>
      <c r="M2227" s="59">
        <v>60340410</v>
      </c>
      <c r="N2227" s="63" t="s">
        <v>4092</v>
      </c>
      <c r="O2227" s="19" t="str">
        <f t="shared" si="137"/>
        <v>Nguyễn Thị Kim Thoa, Sinh ngày 26/04/1989</v>
      </c>
      <c r="P2227" s="98">
        <v>13055728</v>
      </c>
      <c r="Q2227" s="98" t="s">
        <v>3740</v>
      </c>
      <c r="R2227" s="98" t="s">
        <v>1310</v>
      </c>
      <c r="S2227" s="98" t="s">
        <v>5662</v>
      </c>
      <c r="T2227" s="98" t="s">
        <v>65</v>
      </c>
      <c r="U2227" s="98" t="s">
        <v>5663</v>
      </c>
      <c r="V2227" s="98" t="s">
        <v>708</v>
      </c>
      <c r="W2227" s="98" t="s">
        <v>494</v>
      </c>
      <c r="X2227" s="98">
        <v>3644</v>
      </c>
      <c r="Y2227" s="98" t="s">
        <v>4910</v>
      </c>
      <c r="Z2227" s="98" t="s">
        <v>4911</v>
      </c>
      <c r="AA2227" s="19">
        <f t="shared" si="138"/>
        <v>13055728</v>
      </c>
      <c r="AB2227" s="19">
        <f t="shared" si="139"/>
        <v>60340410</v>
      </c>
      <c r="AC2227" s="19" t="str">
        <f t="shared" si="140"/>
        <v>2</v>
      </c>
      <c r="AD2227" s="63" t="s">
        <v>4092</v>
      </c>
      <c r="AE2227" s="98"/>
    </row>
    <row r="2228" spans="1:31" s="99" customFormat="1" ht="20.25" customHeight="1" x14ac:dyDescent="0.25">
      <c r="A2228" s="92">
        <v>152</v>
      </c>
      <c r="B2228" s="93">
        <v>13055729</v>
      </c>
      <c r="C2228" s="92" t="s">
        <v>312</v>
      </c>
      <c r="D2228" s="94" t="s">
        <v>5664</v>
      </c>
      <c r="E2228" s="20" t="s">
        <v>5665</v>
      </c>
      <c r="F2228" s="83" t="s">
        <v>44</v>
      </c>
      <c r="G2228" s="83" t="s">
        <v>5666</v>
      </c>
      <c r="H2228" s="83" t="s">
        <v>46</v>
      </c>
      <c r="I2228" s="83" t="s">
        <v>494</v>
      </c>
      <c r="J2228" s="77">
        <v>3644</v>
      </c>
      <c r="K2228" s="78" t="s">
        <v>4910</v>
      </c>
      <c r="L2228" s="19" t="s">
        <v>4911</v>
      </c>
      <c r="M2228" s="59">
        <v>60340410</v>
      </c>
      <c r="N2228" s="63" t="s">
        <v>4092</v>
      </c>
      <c r="O2228" s="19" t="str">
        <f t="shared" si="137"/>
        <v>Ngô Quang Thỏa, Sinh ngày 04/11/1977</v>
      </c>
      <c r="P2228" s="98">
        <v>13055729</v>
      </c>
      <c r="Q2228" s="98" t="s">
        <v>312</v>
      </c>
      <c r="R2228" s="98" t="s">
        <v>5664</v>
      </c>
      <c r="S2228" s="98" t="s">
        <v>5665</v>
      </c>
      <c r="T2228" s="98" t="s">
        <v>44</v>
      </c>
      <c r="U2228" s="98" t="s">
        <v>5666</v>
      </c>
      <c r="V2228" s="98" t="s">
        <v>46</v>
      </c>
      <c r="W2228" s="98" t="s">
        <v>494</v>
      </c>
      <c r="X2228" s="98">
        <v>3644</v>
      </c>
      <c r="Y2228" s="98" t="s">
        <v>4910</v>
      </c>
      <c r="Z2228" s="98" t="s">
        <v>4911</v>
      </c>
      <c r="AA2228" s="19">
        <f t="shared" si="138"/>
        <v>13055729</v>
      </c>
      <c r="AB2228" s="19">
        <f t="shared" si="139"/>
        <v>60340410</v>
      </c>
      <c r="AC2228" s="19" t="str">
        <f t="shared" si="140"/>
        <v>2</v>
      </c>
      <c r="AD2228" s="63" t="s">
        <v>4092</v>
      </c>
      <c r="AE2228" s="98"/>
    </row>
    <row r="2229" spans="1:31" s="99" customFormat="1" ht="20.25" customHeight="1" x14ac:dyDescent="0.25">
      <c r="A2229" s="92">
        <v>153</v>
      </c>
      <c r="B2229" s="93">
        <v>13055730</v>
      </c>
      <c r="C2229" s="92" t="s">
        <v>3263</v>
      </c>
      <c r="D2229" s="94" t="s">
        <v>2490</v>
      </c>
      <c r="E2229" s="20" t="s">
        <v>5667</v>
      </c>
      <c r="F2229" s="83" t="s">
        <v>44</v>
      </c>
      <c r="G2229" s="83" t="s">
        <v>5668</v>
      </c>
      <c r="H2229" s="83" t="s">
        <v>1212</v>
      </c>
      <c r="I2229" s="83" t="s">
        <v>494</v>
      </c>
      <c r="J2229" s="77">
        <v>3644</v>
      </c>
      <c r="K2229" s="78" t="s">
        <v>4910</v>
      </c>
      <c r="L2229" s="19" t="s">
        <v>4911</v>
      </c>
      <c r="M2229" s="59">
        <v>60340410</v>
      </c>
      <c r="N2229" s="63" t="s">
        <v>4092</v>
      </c>
      <c r="O2229" s="19" t="str">
        <f t="shared" si="137"/>
        <v>Nguyễn Hữu Thông, Sinh ngày 03/02/1970</v>
      </c>
      <c r="P2229" s="98">
        <v>13055730</v>
      </c>
      <c r="Q2229" s="98" t="s">
        <v>3263</v>
      </c>
      <c r="R2229" s="98" t="s">
        <v>2490</v>
      </c>
      <c r="S2229" s="98" t="s">
        <v>5667</v>
      </c>
      <c r="T2229" s="98" t="s">
        <v>44</v>
      </c>
      <c r="U2229" s="98" t="s">
        <v>5668</v>
      </c>
      <c r="V2229" s="98" t="s">
        <v>1212</v>
      </c>
      <c r="W2229" s="98" t="s">
        <v>494</v>
      </c>
      <c r="X2229" s="98">
        <v>3644</v>
      </c>
      <c r="Y2229" s="98" t="s">
        <v>4910</v>
      </c>
      <c r="Z2229" s="98" t="s">
        <v>4911</v>
      </c>
      <c r="AA2229" s="19">
        <f t="shared" si="138"/>
        <v>13055730</v>
      </c>
      <c r="AB2229" s="19">
        <f t="shared" si="139"/>
        <v>60340410</v>
      </c>
      <c r="AC2229" s="19" t="str">
        <f t="shared" si="140"/>
        <v>2</v>
      </c>
      <c r="AD2229" s="63" t="s">
        <v>4092</v>
      </c>
      <c r="AE2229" s="98"/>
    </row>
    <row r="2230" spans="1:31" s="99" customFormat="1" ht="20.25" customHeight="1" x14ac:dyDescent="0.25">
      <c r="A2230" s="92">
        <v>154</v>
      </c>
      <c r="B2230" s="93">
        <v>13055731</v>
      </c>
      <c r="C2230" s="92" t="s">
        <v>403</v>
      </c>
      <c r="D2230" s="94" t="s">
        <v>932</v>
      </c>
      <c r="E2230" s="20" t="s">
        <v>2497</v>
      </c>
      <c r="F2230" s="83" t="s">
        <v>65</v>
      </c>
      <c r="G2230" s="83" t="s">
        <v>5669</v>
      </c>
      <c r="H2230" s="83" t="s">
        <v>1212</v>
      </c>
      <c r="I2230" s="83" t="s">
        <v>494</v>
      </c>
      <c r="J2230" s="77">
        <v>3644</v>
      </c>
      <c r="K2230" s="78" t="s">
        <v>4910</v>
      </c>
      <c r="L2230" s="19" t="s">
        <v>4911</v>
      </c>
      <c r="M2230" s="59">
        <v>60340410</v>
      </c>
      <c r="N2230" s="63" t="s">
        <v>4092</v>
      </c>
      <c r="O2230" s="19" t="str">
        <f t="shared" si="137"/>
        <v>Trần Thị Thúy, Sinh ngày 19/06/1973</v>
      </c>
      <c r="P2230" s="98">
        <v>13055731</v>
      </c>
      <c r="Q2230" s="98" t="s">
        <v>403</v>
      </c>
      <c r="R2230" s="98" t="s">
        <v>932</v>
      </c>
      <c r="S2230" s="98" t="s">
        <v>2497</v>
      </c>
      <c r="T2230" s="98" t="s">
        <v>65</v>
      </c>
      <c r="U2230" s="98" t="s">
        <v>5669</v>
      </c>
      <c r="V2230" s="98" t="s">
        <v>1212</v>
      </c>
      <c r="W2230" s="98" t="s">
        <v>494</v>
      </c>
      <c r="X2230" s="98">
        <v>3644</v>
      </c>
      <c r="Y2230" s="98" t="s">
        <v>4910</v>
      </c>
      <c r="Z2230" s="98" t="s">
        <v>4911</v>
      </c>
      <c r="AA2230" s="19">
        <f t="shared" si="138"/>
        <v>13055731</v>
      </c>
      <c r="AB2230" s="19">
        <f t="shared" si="139"/>
        <v>60340410</v>
      </c>
      <c r="AC2230" s="19" t="str">
        <f t="shared" si="140"/>
        <v>2</v>
      </c>
      <c r="AD2230" s="63" t="s">
        <v>4092</v>
      </c>
      <c r="AE2230" s="98"/>
    </row>
    <row r="2231" spans="1:31" s="99" customFormat="1" ht="20.25" customHeight="1" x14ac:dyDescent="0.25">
      <c r="A2231" s="92">
        <v>155</v>
      </c>
      <c r="B2231" s="93">
        <v>13055732</v>
      </c>
      <c r="C2231" s="92" t="s">
        <v>3057</v>
      </c>
      <c r="D2231" s="94" t="s">
        <v>451</v>
      </c>
      <c r="E2231" s="20" t="s">
        <v>5670</v>
      </c>
      <c r="F2231" s="83" t="s">
        <v>44</v>
      </c>
      <c r="G2231" s="83" t="s">
        <v>4539</v>
      </c>
      <c r="H2231" s="83" t="s">
        <v>836</v>
      </c>
      <c r="I2231" s="83" t="s">
        <v>494</v>
      </c>
      <c r="J2231" s="77">
        <v>3644</v>
      </c>
      <c r="K2231" s="78" t="s">
        <v>4910</v>
      </c>
      <c r="L2231" s="19" t="s">
        <v>4911</v>
      </c>
      <c r="M2231" s="59">
        <v>60340410</v>
      </c>
      <c r="N2231" s="63" t="s">
        <v>4092</v>
      </c>
      <c r="O2231" s="19" t="str">
        <f t="shared" si="137"/>
        <v>Phạm Văn Thủy, Sinh ngày 05/10/1974</v>
      </c>
      <c r="P2231" s="98">
        <v>13055732</v>
      </c>
      <c r="Q2231" s="98" t="s">
        <v>3057</v>
      </c>
      <c r="R2231" s="98" t="s">
        <v>451</v>
      </c>
      <c r="S2231" s="98" t="s">
        <v>5670</v>
      </c>
      <c r="T2231" s="98" t="s">
        <v>44</v>
      </c>
      <c r="U2231" s="98" t="s">
        <v>4539</v>
      </c>
      <c r="V2231" s="98" t="s">
        <v>836</v>
      </c>
      <c r="W2231" s="98" t="s">
        <v>494</v>
      </c>
      <c r="X2231" s="98">
        <v>3644</v>
      </c>
      <c r="Y2231" s="98" t="s">
        <v>4910</v>
      </c>
      <c r="Z2231" s="98" t="s">
        <v>4911</v>
      </c>
      <c r="AA2231" s="19">
        <f t="shared" si="138"/>
        <v>13055732</v>
      </c>
      <c r="AB2231" s="19">
        <f t="shared" si="139"/>
        <v>60340410</v>
      </c>
      <c r="AC2231" s="19" t="str">
        <f t="shared" si="140"/>
        <v>2</v>
      </c>
      <c r="AD2231" s="63" t="s">
        <v>4092</v>
      </c>
      <c r="AE2231" s="98"/>
    </row>
    <row r="2232" spans="1:31" s="99" customFormat="1" ht="20.25" customHeight="1" x14ac:dyDescent="0.25">
      <c r="A2232" s="92">
        <v>156</v>
      </c>
      <c r="B2232" s="93">
        <v>13055733</v>
      </c>
      <c r="C2232" s="92" t="s">
        <v>403</v>
      </c>
      <c r="D2232" s="94" t="s">
        <v>451</v>
      </c>
      <c r="E2232" s="20" t="s">
        <v>5671</v>
      </c>
      <c r="F2232" s="83" t="s">
        <v>65</v>
      </c>
      <c r="G2232" s="83" t="s">
        <v>5672</v>
      </c>
      <c r="H2232" s="83" t="s">
        <v>836</v>
      </c>
      <c r="I2232" s="83" t="s">
        <v>494</v>
      </c>
      <c r="J2232" s="77">
        <v>3644</v>
      </c>
      <c r="K2232" s="78" t="s">
        <v>4910</v>
      </c>
      <c r="L2232" s="19" t="s">
        <v>4911</v>
      </c>
      <c r="M2232" s="59">
        <v>60340410</v>
      </c>
      <c r="N2232" s="63" t="s">
        <v>4092</v>
      </c>
      <c r="O2232" s="19" t="str">
        <f t="shared" si="137"/>
        <v>Trần Thị Thủy, Sinh ngày 18/05/1982</v>
      </c>
      <c r="P2232" s="98">
        <v>13055733</v>
      </c>
      <c r="Q2232" s="98" t="s">
        <v>403</v>
      </c>
      <c r="R2232" s="98" t="s">
        <v>451</v>
      </c>
      <c r="S2232" s="98" t="s">
        <v>5671</v>
      </c>
      <c r="T2232" s="98" t="s">
        <v>65</v>
      </c>
      <c r="U2232" s="98" t="s">
        <v>5672</v>
      </c>
      <c r="V2232" s="98" t="s">
        <v>836</v>
      </c>
      <c r="W2232" s="98" t="s">
        <v>494</v>
      </c>
      <c r="X2232" s="98">
        <v>3644</v>
      </c>
      <c r="Y2232" s="98" t="s">
        <v>4910</v>
      </c>
      <c r="Z2232" s="98" t="s">
        <v>4911</v>
      </c>
      <c r="AA2232" s="19">
        <f t="shared" si="138"/>
        <v>13055733</v>
      </c>
      <c r="AB2232" s="19">
        <f t="shared" si="139"/>
        <v>60340410</v>
      </c>
      <c r="AC2232" s="19" t="str">
        <f t="shared" si="140"/>
        <v>2</v>
      </c>
      <c r="AD2232" s="63" t="s">
        <v>4092</v>
      </c>
      <c r="AE2232" s="98"/>
    </row>
    <row r="2233" spans="1:31" s="99" customFormat="1" ht="20.25" customHeight="1" x14ac:dyDescent="0.25">
      <c r="A2233" s="92">
        <v>157</v>
      </c>
      <c r="B2233" s="93">
        <v>13055734</v>
      </c>
      <c r="C2233" s="92" t="s">
        <v>5673</v>
      </c>
      <c r="D2233" s="94" t="s">
        <v>2500</v>
      </c>
      <c r="E2233" s="20" t="s">
        <v>5674</v>
      </c>
      <c r="F2233" s="83" t="s">
        <v>44</v>
      </c>
      <c r="G2233" s="83" t="s">
        <v>5675</v>
      </c>
      <c r="H2233" s="83" t="s">
        <v>46</v>
      </c>
      <c r="I2233" s="83" t="s">
        <v>494</v>
      </c>
      <c r="J2233" s="77">
        <v>3644</v>
      </c>
      <c r="K2233" s="78" t="s">
        <v>4910</v>
      </c>
      <c r="L2233" s="19" t="s">
        <v>4911</v>
      </c>
      <c r="M2233" s="59">
        <v>60340410</v>
      </c>
      <c r="N2233" s="63" t="s">
        <v>4092</v>
      </c>
      <c r="O2233" s="19" t="str">
        <f t="shared" si="137"/>
        <v>Đặng Mạnh Tiến, Sinh ngày 27/07/1975</v>
      </c>
      <c r="P2233" s="98">
        <v>13055734</v>
      </c>
      <c r="Q2233" s="98" t="s">
        <v>5673</v>
      </c>
      <c r="R2233" s="98" t="s">
        <v>2500</v>
      </c>
      <c r="S2233" s="98" t="s">
        <v>5674</v>
      </c>
      <c r="T2233" s="98" t="s">
        <v>44</v>
      </c>
      <c r="U2233" s="98" t="s">
        <v>5675</v>
      </c>
      <c r="V2233" s="98" t="s">
        <v>46</v>
      </c>
      <c r="W2233" s="98" t="s">
        <v>494</v>
      </c>
      <c r="X2233" s="98">
        <v>3644</v>
      </c>
      <c r="Y2233" s="98" t="s">
        <v>4910</v>
      </c>
      <c r="Z2233" s="98" t="s">
        <v>4911</v>
      </c>
      <c r="AA2233" s="19">
        <f t="shared" si="138"/>
        <v>13055734</v>
      </c>
      <c r="AB2233" s="19">
        <f t="shared" si="139"/>
        <v>60340410</v>
      </c>
      <c r="AC2233" s="19" t="str">
        <f t="shared" si="140"/>
        <v>2</v>
      </c>
      <c r="AD2233" s="63" t="s">
        <v>4092</v>
      </c>
      <c r="AE2233" s="98"/>
    </row>
    <row r="2234" spans="1:31" s="99" customFormat="1" ht="20.25" customHeight="1" x14ac:dyDescent="0.25">
      <c r="A2234" s="92">
        <v>158</v>
      </c>
      <c r="B2234" s="93">
        <v>13055735</v>
      </c>
      <c r="C2234" s="92" t="s">
        <v>5676</v>
      </c>
      <c r="D2234" s="94" t="s">
        <v>2500</v>
      </c>
      <c r="E2234" s="20" t="s">
        <v>5677</v>
      </c>
      <c r="F2234" s="83" t="s">
        <v>44</v>
      </c>
      <c r="G2234" s="83" t="s">
        <v>5678</v>
      </c>
      <c r="H2234" s="83" t="s">
        <v>46</v>
      </c>
      <c r="I2234" s="83" t="s">
        <v>494</v>
      </c>
      <c r="J2234" s="77">
        <v>3644</v>
      </c>
      <c r="K2234" s="78" t="s">
        <v>4910</v>
      </c>
      <c r="L2234" s="19" t="s">
        <v>4911</v>
      </c>
      <c r="M2234" s="59">
        <v>60340410</v>
      </c>
      <c r="N2234" s="63" t="s">
        <v>4092</v>
      </c>
      <c r="O2234" s="19" t="str">
        <f t="shared" si="137"/>
        <v>Phạm Hữu Tiến, Sinh ngày 09/08/1980</v>
      </c>
      <c r="P2234" s="98">
        <v>13055735</v>
      </c>
      <c r="Q2234" s="98" t="s">
        <v>5676</v>
      </c>
      <c r="R2234" s="98" t="s">
        <v>2500</v>
      </c>
      <c r="S2234" s="98" t="s">
        <v>5677</v>
      </c>
      <c r="T2234" s="98" t="s">
        <v>44</v>
      </c>
      <c r="U2234" s="98" t="s">
        <v>5678</v>
      </c>
      <c r="V2234" s="98" t="s">
        <v>46</v>
      </c>
      <c r="W2234" s="98" t="s">
        <v>494</v>
      </c>
      <c r="X2234" s="98">
        <v>3644</v>
      </c>
      <c r="Y2234" s="98" t="s">
        <v>4910</v>
      </c>
      <c r="Z2234" s="98" t="s">
        <v>4911</v>
      </c>
      <c r="AA2234" s="19">
        <f t="shared" si="138"/>
        <v>13055735</v>
      </c>
      <c r="AB2234" s="19">
        <f t="shared" si="139"/>
        <v>60340410</v>
      </c>
      <c r="AC2234" s="19" t="str">
        <f t="shared" si="140"/>
        <v>2</v>
      </c>
      <c r="AD2234" s="63" t="s">
        <v>4092</v>
      </c>
      <c r="AE2234" s="98"/>
    </row>
    <row r="2235" spans="1:31" s="99" customFormat="1" ht="20.25" customHeight="1" x14ac:dyDescent="0.25">
      <c r="A2235" s="92">
        <v>159</v>
      </c>
      <c r="B2235" s="93">
        <v>13055736</v>
      </c>
      <c r="C2235" s="92" t="s">
        <v>3025</v>
      </c>
      <c r="D2235" s="94" t="s">
        <v>242</v>
      </c>
      <c r="E2235" s="20" t="s">
        <v>5679</v>
      </c>
      <c r="F2235" s="83" t="s">
        <v>44</v>
      </c>
      <c r="G2235" s="83" t="s">
        <v>5680</v>
      </c>
      <c r="H2235" s="83" t="s">
        <v>708</v>
      </c>
      <c r="I2235" s="83" t="s">
        <v>494</v>
      </c>
      <c r="J2235" s="77">
        <v>3644</v>
      </c>
      <c r="K2235" s="78" t="s">
        <v>4910</v>
      </c>
      <c r="L2235" s="19" t="s">
        <v>4911</v>
      </c>
      <c r="M2235" s="59">
        <v>60340410</v>
      </c>
      <c r="N2235" s="63" t="s">
        <v>4092</v>
      </c>
      <c r="O2235" s="19" t="str">
        <f t="shared" si="137"/>
        <v>Dương Văn Toàn, Sinh ngày 12/07/1982</v>
      </c>
      <c r="P2235" s="98">
        <v>13055736</v>
      </c>
      <c r="Q2235" s="98" t="s">
        <v>3025</v>
      </c>
      <c r="R2235" s="98" t="s">
        <v>242</v>
      </c>
      <c r="S2235" s="98" t="s">
        <v>5679</v>
      </c>
      <c r="T2235" s="98" t="s">
        <v>44</v>
      </c>
      <c r="U2235" s="98" t="s">
        <v>5680</v>
      </c>
      <c r="V2235" s="98" t="s">
        <v>708</v>
      </c>
      <c r="W2235" s="98" t="s">
        <v>494</v>
      </c>
      <c r="X2235" s="98">
        <v>3644</v>
      </c>
      <c r="Y2235" s="98" t="s">
        <v>4910</v>
      </c>
      <c r="Z2235" s="98" t="s">
        <v>4911</v>
      </c>
      <c r="AA2235" s="19">
        <f t="shared" si="138"/>
        <v>13055736</v>
      </c>
      <c r="AB2235" s="19">
        <f t="shared" si="139"/>
        <v>60340410</v>
      </c>
      <c r="AC2235" s="19" t="str">
        <f t="shared" si="140"/>
        <v>2</v>
      </c>
      <c r="AD2235" s="63" t="s">
        <v>4092</v>
      </c>
      <c r="AE2235" s="98"/>
    </row>
    <row r="2236" spans="1:31" s="99" customFormat="1" ht="20.25" customHeight="1" x14ac:dyDescent="0.25">
      <c r="A2236" s="92">
        <v>160</v>
      </c>
      <c r="B2236" s="93">
        <v>13055737</v>
      </c>
      <c r="C2236" s="92" t="s">
        <v>5681</v>
      </c>
      <c r="D2236" s="94" t="s">
        <v>250</v>
      </c>
      <c r="E2236" s="20" t="s">
        <v>5682</v>
      </c>
      <c r="F2236" s="83" t="s">
        <v>65</v>
      </c>
      <c r="G2236" s="83" t="s">
        <v>5683</v>
      </c>
      <c r="H2236" s="83" t="s">
        <v>4530</v>
      </c>
      <c r="I2236" s="83" t="s">
        <v>494</v>
      </c>
      <c r="J2236" s="77">
        <v>3644</v>
      </c>
      <c r="K2236" s="78" t="s">
        <v>4910</v>
      </c>
      <c r="L2236" s="19" t="s">
        <v>4911</v>
      </c>
      <c r="M2236" s="59">
        <v>60340410</v>
      </c>
      <c r="N2236" s="63" t="s">
        <v>4092</v>
      </c>
      <c r="O2236" s="19" t="str">
        <f t="shared" si="137"/>
        <v>Nguyễn Huyền Trang, Sinh ngày 17/11/1973</v>
      </c>
      <c r="P2236" s="98">
        <v>13055737</v>
      </c>
      <c r="Q2236" s="98" t="s">
        <v>5681</v>
      </c>
      <c r="R2236" s="98" t="s">
        <v>250</v>
      </c>
      <c r="S2236" s="98" t="s">
        <v>5682</v>
      </c>
      <c r="T2236" s="98" t="s">
        <v>65</v>
      </c>
      <c r="U2236" s="98" t="s">
        <v>5683</v>
      </c>
      <c r="V2236" s="98" t="s">
        <v>4530</v>
      </c>
      <c r="W2236" s="98" t="s">
        <v>494</v>
      </c>
      <c r="X2236" s="98">
        <v>3644</v>
      </c>
      <c r="Y2236" s="98" t="s">
        <v>4910</v>
      </c>
      <c r="Z2236" s="98" t="s">
        <v>4911</v>
      </c>
      <c r="AA2236" s="19">
        <f t="shared" si="138"/>
        <v>13055737</v>
      </c>
      <c r="AB2236" s="19">
        <f t="shared" si="139"/>
        <v>60340410</v>
      </c>
      <c r="AC2236" s="19" t="str">
        <f t="shared" si="140"/>
        <v>2</v>
      </c>
      <c r="AD2236" s="63" t="s">
        <v>4092</v>
      </c>
      <c r="AE2236" s="98"/>
    </row>
    <row r="2237" spans="1:31" s="99" customFormat="1" ht="20.25" customHeight="1" x14ac:dyDescent="0.25">
      <c r="A2237" s="92">
        <v>161</v>
      </c>
      <c r="B2237" s="93">
        <v>13055738</v>
      </c>
      <c r="C2237" s="92" t="s">
        <v>4335</v>
      </c>
      <c r="D2237" s="94" t="s">
        <v>250</v>
      </c>
      <c r="E2237" s="20" t="s">
        <v>5684</v>
      </c>
      <c r="F2237" s="83" t="s">
        <v>65</v>
      </c>
      <c r="G2237" s="83" t="s">
        <v>5685</v>
      </c>
      <c r="H2237" s="83" t="s">
        <v>708</v>
      </c>
      <c r="I2237" s="83" t="s">
        <v>494</v>
      </c>
      <c r="J2237" s="77">
        <v>3644</v>
      </c>
      <c r="K2237" s="78" t="s">
        <v>4910</v>
      </c>
      <c r="L2237" s="19" t="s">
        <v>4911</v>
      </c>
      <c r="M2237" s="59">
        <v>60340410</v>
      </c>
      <c r="N2237" s="63" t="s">
        <v>4092</v>
      </c>
      <c r="O2237" s="19" t="str">
        <f t="shared" si="137"/>
        <v>Nguyễn Thị Kiều Trang, Sinh ngày 29/10/1989</v>
      </c>
      <c r="P2237" s="98">
        <v>13055738</v>
      </c>
      <c r="Q2237" s="98" t="s">
        <v>4335</v>
      </c>
      <c r="R2237" s="98" t="s">
        <v>250</v>
      </c>
      <c r="S2237" s="98" t="s">
        <v>5684</v>
      </c>
      <c r="T2237" s="98" t="s">
        <v>65</v>
      </c>
      <c r="U2237" s="98" t="s">
        <v>5685</v>
      </c>
      <c r="V2237" s="98" t="s">
        <v>708</v>
      </c>
      <c r="W2237" s="98" t="s">
        <v>494</v>
      </c>
      <c r="X2237" s="98">
        <v>3644</v>
      </c>
      <c r="Y2237" s="98" t="s">
        <v>4910</v>
      </c>
      <c r="Z2237" s="98" t="s">
        <v>4911</v>
      </c>
      <c r="AA2237" s="19">
        <f t="shared" si="138"/>
        <v>13055738</v>
      </c>
      <c r="AB2237" s="19">
        <f t="shared" si="139"/>
        <v>60340410</v>
      </c>
      <c r="AC2237" s="19" t="str">
        <f t="shared" si="140"/>
        <v>2</v>
      </c>
      <c r="AD2237" s="63" t="s">
        <v>4092</v>
      </c>
      <c r="AE2237" s="98"/>
    </row>
    <row r="2238" spans="1:31" s="99" customFormat="1" ht="20.25" customHeight="1" x14ac:dyDescent="0.25">
      <c r="A2238" s="92">
        <v>162</v>
      </c>
      <c r="B2238" s="93">
        <v>13055739</v>
      </c>
      <c r="C2238" s="92" t="s">
        <v>189</v>
      </c>
      <c r="D2238" s="94" t="s">
        <v>250</v>
      </c>
      <c r="E2238" s="20" t="s">
        <v>1525</v>
      </c>
      <c r="F2238" s="83" t="s">
        <v>65</v>
      </c>
      <c r="G2238" s="83" t="s">
        <v>5686</v>
      </c>
      <c r="H2238" s="83" t="s">
        <v>708</v>
      </c>
      <c r="I2238" s="83" t="s">
        <v>494</v>
      </c>
      <c r="J2238" s="77">
        <v>3644</v>
      </c>
      <c r="K2238" s="78" t="s">
        <v>4910</v>
      </c>
      <c r="L2238" s="19" t="s">
        <v>4911</v>
      </c>
      <c r="M2238" s="59">
        <v>60340410</v>
      </c>
      <c r="N2238" s="63" t="s">
        <v>4092</v>
      </c>
      <c r="O2238" s="19" t="str">
        <f t="shared" si="137"/>
        <v>Nguyễn Thùy Trang, Sinh ngày 02/01/1989</v>
      </c>
      <c r="P2238" s="98">
        <v>13055739</v>
      </c>
      <c r="Q2238" s="98" t="s">
        <v>189</v>
      </c>
      <c r="R2238" s="98" t="s">
        <v>250</v>
      </c>
      <c r="S2238" s="98" t="s">
        <v>1525</v>
      </c>
      <c r="T2238" s="98" t="s">
        <v>65</v>
      </c>
      <c r="U2238" s="98" t="s">
        <v>5686</v>
      </c>
      <c r="V2238" s="98" t="s">
        <v>708</v>
      </c>
      <c r="W2238" s="98" t="s">
        <v>494</v>
      </c>
      <c r="X2238" s="98">
        <v>3644</v>
      </c>
      <c r="Y2238" s="98" t="s">
        <v>4910</v>
      </c>
      <c r="Z2238" s="98" t="s">
        <v>4911</v>
      </c>
      <c r="AA2238" s="19">
        <f t="shared" si="138"/>
        <v>13055739</v>
      </c>
      <c r="AB2238" s="19">
        <f t="shared" si="139"/>
        <v>60340410</v>
      </c>
      <c r="AC2238" s="19" t="str">
        <f t="shared" si="140"/>
        <v>2</v>
      </c>
      <c r="AD2238" s="63" t="s">
        <v>4092</v>
      </c>
      <c r="AE2238" s="98"/>
    </row>
    <row r="2239" spans="1:31" s="99" customFormat="1" ht="20.25" customHeight="1" x14ac:dyDescent="0.25">
      <c r="A2239" s="92">
        <v>163</v>
      </c>
      <c r="B2239" s="93">
        <v>13055740</v>
      </c>
      <c r="C2239" s="92" t="s">
        <v>57</v>
      </c>
      <c r="D2239" s="94" t="s">
        <v>250</v>
      </c>
      <c r="E2239" s="20" t="s">
        <v>2503</v>
      </c>
      <c r="F2239" s="83" t="s">
        <v>65</v>
      </c>
      <c r="G2239" s="83" t="s">
        <v>5687</v>
      </c>
      <c r="H2239" s="83" t="s">
        <v>46</v>
      </c>
      <c r="I2239" s="83" t="s">
        <v>494</v>
      </c>
      <c r="J2239" s="77">
        <v>3644</v>
      </c>
      <c r="K2239" s="78" t="s">
        <v>4910</v>
      </c>
      <c r="L2239" s="19" t="s">
        <v>4911</v>
      </c>
      <c r="M2239" s="59">
        <v>60340410</v>
      </c>
      <c r="N2239" s="63" t="s">
        <v>4092</v>
      </c>
      <c r="O2239" s="19" t="str">
        <f t="shared" si="137"/>
        <v>Phạm Thị Trang, Sinh ngày 27/02/1988</v>
      </c>
      <c r="P2239" s="98">
        <v>13055740</v>
      </c>
      <c r="Q2239" s="98" t="s">
        <v>57</v>
      </c>
      <c r="R2239" s="98" t="s">
        <v>250</v>
      </c>
      <c r="S2239" s="98" t="s">
        <v>2503</v>
      </c>
      <c r="T2239" s="98" t="s">
        <v>65</v>
      </c>
      <c r="U2239" s="98" t="s">
        <v>5687</v>
      </c>
      <c r="V2239" s="98" t="s">
        <v>46</v>
      </c>
      <c r="W2239" s="98" t="s">
        <v>494</v>
      </c>
      <c r="X2239" s="98">
        <v>3644</v>
      </c>
      <c r="Y2239" s="98" t="s">
        <v>4910</v>
      </c>
      <c r="Z2239" s="98" t="s">
        <v>4911</v>
      </c>
      <c r="AA2239" s="19">
        <f t="shared" si="138"/>
        <v>13055740</v>
      </c>
      <c r="AB2239" s="19">
        <f t="shared" si="139"/>
        <v>60340410</v>
      </c>
      <c r="AC2239" s="19" t="str">
        <f t="shared" si="140"/>
        <v>2</v>
      </c>
      <c r="AD2239" s="63" t="s">
        <v>4092</v>
      </c>
      <c r="AE2239" s="98"/>
    </row>
    <row r="2240" spans="1:31" s="99" customFormat="1" ht="20.25" customHeight="1" x14ac:dyDescent="0.25">
      <c r="A2240" s="92">
        <v>164</v>
      </c>
      <c r="B2240" s="93">
        <v>13055741</v>
      </c>
      <c r="C2240" s="92" t="s">
        <v>5688</v>
      </c>
      <c r="D2240" s="94" t="s">
        <v>5689</v>
      </c>
      <c r="E2240" s="20" t="s">
        <v>5690</v>
      </c>
      <c r="F2240" s="83" t="s">
        <v>44</v>
      </c>
      <c r="G2240" s="83" t="s">
        <v>5691</v>
      </c>
      <c r="H2240" s="83" t="s">
        <v>5627</v>
      </c>
      <c r="I2240" s="83" t="s">
        <v>494</v>
      </c>
      <c r="J2240" s="77">
        <v>3644</v>
      </c>
      <c r="K2240" s="78" t="s">
        <v>4910</v>
      </c>
      <c r="L2240" s="19" t="s">
        <v>4911</v>
      </c>
      <c r="M2240" s="59">
        <v>60340410</v>
      </c>
      <c r="N2240" s="63" t="s">
        <v>4092</v>
      </c>
      <c r="O2240" s="19" t="str">
        <f t="shared" si="137"/>
        <v>Lê Hữu Trình, Sinh ngày 15/05/1980</v>
      </c>
      <c r="P2240" s="98">
        <v>13055741</v>
      </c>
      <c r="Q2240" s="98" t="s">
        <v>5688</v>
      </c>
      <c r="R2240" s="98" t="s">
        <v>5689</v>
      </c>
      <c r="S2240" s="98" t="s">
        <v>5690</v>
      </c>
      <c r="T2240" s="98" t="s">
        <v>44</v>
      </c>
      <c r="U2240" s="98" t="s">
        <v>5691</v>
      </c>
      <c r="V2240" s="98" t="s">
        <v>5627</v>
      </c>
      <c r="W2240" s="98" t="s">
        <v>494</v>
      </c>
      <c r="X2240" s="98">
        <v>3644</v>
      </c>
      <c r="Y2240" s="98" t="s">
        <v>4910</v>
      </c>
      <c r="Z2240" s="98" t="s">
        <v>4911</v>
      </c>
      <c r="AA2240" s="19">
        <f t="shared" si="138"/>
        <v>13055741</v>
      </c>
      <c r="AB2240" s="19">
        <f t="shared" si="139"/>
        <v>60340410</v>
      </c>
      <c r="AC2240" s="19" t="str">
        <f t="shared" si="140"/>
        <v>2</v>
      </c>
      <c r="AD2240" s="63" t="s">
        <v>4092</v>
      </c>
      <c r="AE2240" s="98"/>
    </row>
    <row r="2241" spans="1:31" s="99" customFormat="1" ht="20.25" customHeight="1" x14ac:dyDescent="0.25">
      <c r="A2241" s="92">
        <v>165</v>
      </c>
      <c r="B2241" s="93">
        <v>13055742</v>
      </c>
      <c r="C2241" s="92" t="s">
        <v>537</v>
      </c>
      <c r="D2241" s="94" t="s">
        <v>5689</v>
      </c>
      <c r="E2241" s="20" t="s">
        <v>5692</v>
      </c>
      <c r="F2241" s="83" t="s">
        <v>44</v>
      </c>
      <c r="G2241" s="83" t="s">
        <v>5693</v>
      </c>
      <c r="H2241" s="83" t="s">
        <v>46</v>
      </c>
      <c r="I2241" s="83" t="s">
        <v>494</v>
      </c>
      <c r="J2241" s="77">
        <v>3644</v>
      </c>
      <c r="K2241" s="78" t="s">
        <v>4910</v>
      </c>
      <c r="L2241" s="19" t="s">
        <v>4911</v>
      </c>
      <c r="M2241" s="59">
        <v>60340410</v>
      </c>
      <c r="N2241" s="63" t="s">
        <v>4092</v>
      </c>
      <c r="O2241" s="19" t="str">
        <f t="shared" si="137"/>
        <v>Nguyễn Công Trình, Sinh ngày 16/03/1978</v>
      </c>
      <c r="P2241" s="98">
        <v>13055742</v>
      </c>
      <c r="Q2241" s="98" t="s">
        <v>537</v>
      </c>
      <c r="R2241" s="98" t="s">
        <v>5689</v>
      </c>
      <c r="S2241" s="98" t="s">
        <v>5692</v>
      </c>
      <c r="T2241" s="98" t="s">
        <v>44</v>
      </c>
      <c r="U2241" s="98" t="s">
        <v>5693</v>
      </c>
      <c r="V2241" s="98" t="s">
        <v>46</v>
      </c>
      <c r="W2241" s="98" t="s">
        <v>494</v>
      </c>
      <c r="X2241" s="98">
        <v>3644</v>
      </c>
      <c r="Y2241" s="98" t="s">
        <v>4910</v>
      </c>
      <c r="Z2241" s="98" t="s">
        <v>4911</v>
      </c>
      <c r="AA2241" s="19">
        <f t="shared" si="138"/>
        <v>13055742</v>
      </c>
      <c r="AB2241" s="19">
        <f t="shared" si="139"/>
        <v>60340410</v>
      </c>
      <c r="AC2241" s="19" t="str">
        <f t="shared" si="140"/>
        <v>2</v>
      </c>
      <c r="AD2241" s="63" t="s">
        <v>4092</v>
      </c>
      <c r="AE2241" s="98"/>
    </row>
    <row r="2242" spans="1:31" s="99" customFormat="1" ht="20.25" customHeight="1" x14ac:dyDescent="0.25">
      <c r="A2242" s="92">
        <v>166</v>
      </c>
      <c r="B2242" s="93">
        <v>13055743</v>
      </c>
      <c r="C2242" s="92" t="s">
        <v>2954</v>
      </c>
      <c r="D2242" s="94" t="s">
        <v>5694</v>
      </c>
      <c r="E2242" s="20" t="s">
        <v>5695</v>
      </c>
      <c r="F2242" s="83" t="s">
        <v>65</v>
      </c>
      <c r="G2242" s="83" t="s">
        <v>5696</v>
      </c>
      <c r="H2242" s="83" t="s">
        <v>46</v>
      </c>
      <c r="I2242" s="83" t="s">
        <v>494</v>
      </c>
      <c r="J2242" s="77">
        <v>3644</v>
      </c>
      <c r="K2242" s="78" t="s">
        <v>4910</v>
      </c>
      <c r="L2242" s="19" t="s">
        <v>4911</v>
      </c>
      <c r="M2242" s="59">
        <v>60340410</v>
      </c>
      <c r="N2242" s="63" t="s">
        <v>4092</v>
      </c>
      <c r="O2242" s="19" t="str">
        <f t="shared" si="137"/>
        <v>Trần Thanh Trúc, Sinh ngày 08/08/1973</v>
      </c>
      <c r="P2242" s="98">
        <v>13055743</v>
      </c>
      <c r="Q2242" s="98" t="s">
        <v>2954</v>
      </c>
      <c r="R2242" s="98" t="s">
        <v>5694</v>
      </c>
      <c r="S2242" s="98" t="s">
        <v>5695</v>
      </c>
      <c r="T2242" s="98" t="s">
        <v>65</v>
      </c>
      <c r="U2242" s="98" t="s">
        <v>5696</v>
      </c>
      <c r="V2242" s="98" t="s">
        <v>46</v>
      </c>
      <c r="W2242" s="98" t="s">
        <v>494</v>
      </c>
      <c r="X2242" s="98">
        <v>3644</v>
      </c>
      <c r="Y2242" s="98" t="s">
        <v>4910</v>
      </c>
      <c r="Z2242" s="98" t="s">
        <v>4911</v>
      </c>
      <c r="AA2242" s="19">
        <f t="shared" si="138"/>
        <v>13055743</v>
      </c>
      <c r="AB2242" s="19">
        <f t="shared" si="139"/>
        <v>60340410</v>
      </c>
      <c r="AC2242" s="19" t="str">
        <f t="shared" si="140"/>
        <v>2</v>
      </c>
      <c r="AD2242" s="63" t="s">
        <v>4092</v>
      </c>
      <c r="AE2242" s="98"/>
    </row>
    <row r="2243" spans="1:31" s="99" customFormat="1" ht="20.25" customHeight="1" x14ac:dyDescent="0.25">
      <c r="A2243" s="92">
        <v>167</v>
      </c>
      <c r="B2243" s="93">
        <v>13055744</v>
      </c>
      <c r="C2243" s="92" t="s">
        <v>5697</v>
      </c>
      <c r="D2243" s="94" t="s">
        <v>943</v>
      </c>
      <c r="E2243" s="20" t="s">
        <v>5698</v>
      </c>
      <c r="F2243" s="83" t="s">
        <v>44</v>
      </c>
      <c r="G2243" s="83" t="s">
        <v>5699</v>
      </c>
      <c r="H2243" s="83" t="s">
        <v>708</v>
      </c>
      <c r="I2243" s="83" t="s">
        <v>494</v>
      </c>
      <c r="J2243" s="77">
        <v>3644</v>
      </c>
      <c r="K2243" s="78" t="s">
        <v>4910</v>
      </c>
      <c r="L2243" s="19" t="s">
        <v>4911</v>
      </c>
      <c r="M2243" s="59">
        <v>60340410</v>
      </c>
      <c r="N2243" s="63" t="s">
        <v>4092</v>
      </c>
      <c r="O2243" s="19" t="str">
        <f t="shared" ref="O2243:O2305" si="141">E2243&amp;", Sinh ngày "&amp;G2243</f>
        <v>Bùi Đức Trung, Sinh ngày 21/11/1988</v>
      </c>
      <c r="P2243" s="98">
        <v>13055744</v>
      </c>
      <c r="Q2243" s="98" t="s">
        <v>5697</v>
      </c>
      <c r="R2243" s="98" t="s">
        <v>943</v>
      </c>
      <c r="S2243" s="98" t="s">
        <v>5698</v>
      </c>
      <c r="T2243" s="98" t="s">
        <v>44</v>
      </c>
      <c r="U2243" s="98" t="s">
        <v>5699</v>
      </c>
      <c r="V2243" s="98" t="s">
        <v>708</v>
      </c>
      <c r="W2243" s="98" t="s">
        <v>494</v>
      </c>
      <c r="X2243" s="98">
        <v>3644</v>
      </c>
      <c r="Y2243" s="98" t="s">
        <v>4910</v>
      </c>
      <c r="Z2243" s="98" t="s">
        <v>4911</v>
      </c>
      <c r="AA2243" s="19">
        <f t="shared" ref="AA2243:AA2296" si="142">B2243</f>
        <v>13055744</v>
      </c>
      <c r="AB2243" s="19">
        <f t="shared" ref="AB2243:AB2296" si="143">M2243</f>
        <v>60340410</v>
      </c>
      <c r="AC2243" s="19" t="str">
        <f t="shared" ref="AC2243:AC2306" si="144">MID(L2243,5,1)</f>
        <v>2</v>
      </c>
      <c r="AD2243" s="63" t="s">
        <v>4092</v>
      </c>
      <c r="AE2243" s="98"/>
    </row>
    <row r="2244" spans="1:31" s="99" customFormat="1" ht="20.25" customHeight="1" x14ac:dyDescent="0.25">
      <c r="A2244" s="92">
        <v>168</v>
      </c>
      <c r="B2244" s="93">
        <v>13055745</v>
      </c>
      <c r="C2244" s="92" t="s">
        <v>3025</v>
      </c>
      <c r="D2244" s="94" t="s">
        <v>943</v>
      </c>
      <c r="E2244" s="20" t="s">
        <v>5700</v>
      </c>
      <c r="F2244" s="83" t="s">
        <v>44</v>
      </c>
      <c r="G2244" s="83" t="s">
        <v>1487</v>
      </c>
      <c r="H2244" s="83" t="s">
        <v>1212</v>
      </c>
      <c r="I2244" s="83" t="s">
        <v>494</v>
      </c>
      <c r="J2244" s="77">
        <v>3644</v>
      </c>
      <c r="K2244" s="78" t="s">
        <v>4910</v>
      </c>
      <c r="L2244" s="19" t="s">
        <v>4911</v>
      </c>
      <c r="M2244" s="59">
        <v>60340410</v>
      </c>
      <c r="N2244" s="63" t="s">
        <v>4092</v>
      </c>
      <c r="O2244" s="19" t="str">
        <f t="shared" si="141"/>
        <v>Dương Văn Trung, Sinh ngày 04/07/1987</v>
      </c>
      <c r="P2244" s="98">
        <v>13055745</v>
      </c>
      <c r="Q2244" s="98" t="s">
        <v>3025</v>
      </c>
      <c r="R2244" s="98" t="s">
        <v>943</v>
      </c>
      <c r="S2244" s="98" t="s">
        <v>5700</v>
      </c>
      <c r="T2244" s="98" t="s">
        <v>44</v>
      </c>
      <c r="U2244" s="98" t="s">
        <v>1487</v>
      </c>
      <c r="V2244" s="98" t="s">
        <v>1212</v>
      </c>
      <c r="W2244" s="98" t="s">
        <v>494</v>
      </c>
      <c r="X2244" s="98">
        <v>3644</v>
      </c>
      <c r="Y2244" s="98" t="s">
        <v>4910</v>
      </c>
      <c r="Z2244" s="98" t="s">
        <v>4911</v>
      </c>
      <c r="AA2244" s="19">
        <f t="shared" si="142"/>
        <v>13055745</v>
      </c>
      <c r="AB2244" s="19">
        <f t="shared" si="143"/>
        <v>60340410</v>
      </c>
      <c r="AC2244" s="19" t="str">
        <f t="shared" si="144"/>
        <v>2</v>
      </c>
      <c r="AD2244" s="63" t="s">
        <v>4092</v>
      </c>
      <c r="AE2244" s="98"/>
    </row>
    <row r="2245" spans="1:31" s="99" customFormat="1" ht="20.25" customHeight="1" x14ac:dyDescent="0.25">
      <c r="A2245" s="92">
        <v>169</v>
      </c>
      <c r="B2245" s="93">
        <v>13055746</v>
      </c>
      <c r="C2245" s="92" t="s">
        <v>5246</v>
      </c>
      <c r="D2245" s="94" t="s">
        <v>254</v>
      </c>
      <c r="E2245" s="20" t="s">
        <v>5701</v>
      </c>
      <c r="F2245" s="83" t="s">
        <v>65</v>
      </c>
      <c r="G2245" s="83" t="s">
        <v>5702</v>
      </c>
      <c r="H2245" s="83" t="s">
        <v>1165</v>
      </c>
      <c r="I2245" s="83" t="s">
        <v>494</v>
      </c>
      <c r="J2245" s="77">
        <v>3644</v>
      </c>
      <c r="K2245" s="78" t="s">
        <v>4910</v>
      </c>
      <c r="L2245" s="19" t="s">
        <v>4911</v>
      </c>
      <c r="M2245" s="59">
        <v>60340410</v>
      </c>
      <c r="N2245" s="63" t="s">
        <v>4092</v>
      </c>
      <c r="O2245" s="19" t="str">
        <f t="shared" si="141"/>
        <v>Vũ Thị Ngọc Tú, Sinh ngày 15/08/1975</v>
      </c>
      <c r="P2245" s="98">
        <v>13055746</v>
      </c>
      <c r="Q2245" s="98" t="s">
        <v>5246</v>
      </c>
      <c r="R2245" s="98" t="s">
        <v>254</v>
      </c>
      <c r="S2245" s="98" t="s">
        <v>5701</v>
      </c>
      <c r="T2245" s="98" t="s">
        <v>65</v>
      </c>
      <c r="U2245" s="98" t="s">
        <v>5702</v>
      </c>
      <c r="V2245" s="98" t="s">
        <v>1165</v>
      </c>
      <c r="W2245" s="98" t="s">
        <v>494</v>
      </c>
      <c r="X2245" s="98">
        <v>3644</v>
      </c>
      <c r="Y2245" s="98" t="s">
        <v>4910</v>
      </c>
      <c r="Z2245" s="98" t="s">
        <v>4911</v>
      </c>
      <c r="AA2245" s="19">
        <f t="shared" si="142"/>
        <v>13055746</v>
      </c>
      <c r="AB2245" s="19">
        <f t="shared" si="143"/>
        <v>60340410</v>
      </c>
      <c r="AC2245" s="19" t="str">
        <f t="shared" si="144"/>
        <v>2</v>
      </c>
      <c r="AD2245" s="63" t="s">
        <v>4092</v>
      </c>
      <c r="AE2245" s="98"/>
    </row>
    <row r="2246" spans="1:31" s="99" customFormat="1" ht="20.25" customHeight="1" x14ac:dyDescent="0.25">
      <c r="A2246" s="92">
        <v>170</v>
      </c>
      <c r="B2246" s="93">
        <v>13055747</v>
      </c>
      <c r="C2246" s="92" t="s">
        <v>3057</v>
      </c>
      <c r="D2246" s="94" t="s">
        <v>3257</v>
      </c>
      <c r="E2246" s="20" t="s">
        <v>5703</v>
      </c>
      <c r="F2246" s="83" t="s">
        <v>44</v>
      </c>
      <c r="G2246" s="83" t="s">
        <v>5704</v>
      </c>
      <c r="H2246" s="83" t="s">
        <v>1212</v>
      </c>
      <c r="I2246" s="83" t="s">
        <v>494</v>
      </c>
      <c r="J2246" s="77">
        <v>3644</v>
      </c>
      <c r="K2246" s="78" t="s">
        <v>4910</v>
      </c>
      <c r="L2246" s="19" t="s">
        <v>4911</v>
      </c>
      <c r="M2246" s="59">
        <v>60340410</v>
      </c>
      <c r="N2246" s="63" t="s">
        <v>4092</v>
      </c>
      <c r="O2246" s="19" t="str">
        <f t="shared" si="141"/>
        <v>Phạm Văn Tuân, Sinh ngày 06/01/1973</v>
      </c>
      <c r="P2246" s="98">
        <v>13055747</v>
      </c>
      <c r="Q2246" s="98" t="s">
        <v>3057</v>
      </c>
      <c r="R2246" s="98" t="s">
        <v>3257</v>
      </c>
      <c r="S2246" s="98" t="s">
        <v>5703</v>
      </c>
      <c r="T2246" s="98" t="s">
        <v>44</v>
      </c>
      <c r="U2246" s="98" t="s">
        <v>5704</v>
      </c>
      <c r="V2246" s="98" t="s">
        <v>1212</v>
      </c>
      <c r="W2246" s="98" t="s">
        <v>494</v>
      </c>
      <c r="X2246" s="98">
        <v>3644</v>
      </c>
      <c r="Y2246" s="98" t="s">
        <v>4910</v>
      </c>
      <c r="Z2246" s="98" t="s">
        <v>4911</v>
      </c>
      <c r="AA2246" s="19">
        <f t="shared" si="142"/>
        <v>13055747</v>
      </c>
      <c r="AB2246" s="19">
        <f t="shared" si="143"/>
        <v>60340410</v>
      </c>
      <c r="AC2246" s="19" t="str">
        <f t="shared" si="144"/>
        <v>2</v>
      </c>
      <c r="AD2246" s="63" t="s">
        <v>4092</v>
      </c>
      <c r="AE2246" s="98"/>
    </row>
    <row r="2247" spans="1:31" s="99" customFormat="1" ht="20.25" customHeight="1" x14ac:dyDescent="0.25">
      <c r="A2247" s="92">
        <v>171</v>
      </c>
      <c r="B2247" s="93">
        <v>13055748</v>
      </c>
      <c r="C2247" s="92" t="s">
        <v>971</v>
      </c>
      <c r="D2247" s="94" t="s">
        <v>466</v>
      </c>
      <c r="E2247" s="20" t="s">
        <v>5705</v>
      </c>
      <c r="F2247" s="83" t="s">
        <v>44</v>
      </c>
      <c r="G2247" s="83" t="s">
        <v>5706</v>
      </c>
      <c r="H2247" s="83" t="s">
        <v>1212</v>
      </c>
      <c r="I2247" s="83" t="s">
        <v>494</v>
      </c>
      <c r="J2247" s="77">
        <v>3644</v>
      </c>
      <c r="K2247" s="78" t="s">
        <v>4910</v>
      </c>
      <c r="L2247" s="19" t="s">
        <v>4911</v>
      </c>
      <c r="M2247" s="59">
        <v>60340410</v>
      </c>
      <c r="N2247" s="63" t="s">
        <v>4092</v>
      </c>
      <c r="O2247" s="19" t="str">
        <f t="shared" si="141"/>
        <v>Hoàng Anh Tuấn, Sinh ngày 08/07/1984</v>
      </c>
      <c r="P2247" s="98">
        <v>13055748</v>
      </c>
      <c r="Q2247" s="98" t="s">
        <v>971</v>
      </c>
      <c r="R2247" s="98" t="s">
        <v>466</v>
      </c>
      <c r="S2247" s="98" t="s">
        <v>5705</v>
      </c>
      <c r="T2247" s="98" t="s">
        <v>44</v>
      </c>
      <c r="U2247" s="98" t="s">
        <v>5706</v>
      </c>
      <c r="V2247" s="98" t="s">
        <v>1212</v>
      </c>
      <c r="W2247" s="98" t="s">
        <v>494</v>
      </c>
      <c r="X2247" s="98">
        <v>3644</v>
      </c>
      <c r="Y2247" s="98" t="s">
        <v>4910</v>
      </c>
      <c r="Z2247" s="98" t="s">
        <v>4911</v>
      </c>
      <c r="AA2247" s="19">
        <f t="shared" si="142"/>
        <v>13055748</v>
      </c>
      <c r="AB2247" s="19">
        <f t="shared" si="143"/>
        <v>60340410</v>
      </c>
      <c r="AC2247" s="19" t="str">
        <f t="shared" si="144"/>
        <v>2</v>
      </c>
      <c r="AD2247" s="63" t="s">
        <v>4092</v>
      </c>
      <c r="AE2247" s="98"/>
    </row>
    <row r="2248" spans="1:31" s="99" customFormat="1" ht="20.25" customHeight="1" x14ac:dyDescent="0.25">
      <c r="A2248" s="92">
        <v>172</v>
      </c>
      <c r="B2248" s="93">
        <v>13055749</v>
      </c>
      <c r="C2248" s="92" t="s">
        <v>3249</v>
      </c>
      <c r="D2248" s="94" t="s">
        <v>466</v>
      </c>
      <c r="E2248" s="20" t="s">
        <v>3457</v>
      </c>
      <c r="F2248" s="83" t="s">
        <v>44</v>
      </c>
      <c r="G2248" s="83" t="s">
        <v>5707</v>
      </c>
      <c r="H2248" s="83" t="s">
        <v>1212</v>
      </c>
      <c r="I2248" s="83" t="s">
        <v>494</v>
      </c>
      <c r="J2248" s="77">
        <v>3644</v>
      </c>
      <c r="K2248" s="78" t="s">
        <v>4910</v>
      </c>
      <c r="L2248" s="19" t="s">
        <v>4911</v>
      </c>
      <c r="M2248" s="59">
        <v>60340410</v>
      </c>
      <c r="N2248" s="63" t="s">
        <v>4092</v>
      </c>
      <c r="O2248" s="19" t="str">
        <f t="shared" si="141"/>
        <v>Phạm Minh Tuấn, Sinh ngày 05/06/1986</v>
      </c>
      <c r="P2248" s="98">
        <v>13055749</v>
      </c>
      <c r="Q2248" s="98" t="s">
        <v>3249</v>
      </c>
      <c r="R2248" s="98" t="s">
        <v>466</v>
      </c>
      <c r="S2248" s="98" t="s">
        <v>3457</v>
      </c>
      <c r="T2248" s="98" t="s">
        <v>44</v>
      </c>
      <c r="U2248" s="98" t="s">
        <v>5707</v>
      </c>
      <c r="V2248" s="98" t="s">
        <v>1212</v>
      </c>
      <c r="W2248" s="98" t="s">
        <v>494</v>
      </c>
      <c r="X2248" s="98">
        <v>3644</v>
      </c>
      <c r="Y2248" s="98" t="s">
        <v>4910</v>
      </c>
      <c r="Z2248" s="98" t="s">
        <v>4911</v>
      </c>
      <c r="AA2248" s="19">
        <f t="shared" si="142"/>
        <v>13055749</v>
      </c>
      <c r="AB2248" s="19">
        <f t="shared" si="143"/>
        <v>60340410</v>
      </c>
      <c r="AC2248" s="19" t="str">
        <f t="shared" si="144"/>
        <v>2</v>
      </c>
      <c r="AD2248" s="63" t="s">
        <v>4092</v>
      </c>
      <c r="AE2248" s="98"/>
    </row>
    <row r="2249" spans="1:31" s="99" customFormat="1" ht="20.25" customHeight="1" x14ac:dyDescent="0.25">
      <c r="A2249" s="92">
        <v>173</v>
      </c>
      <c r="B2249" s="93">
        <v>13055750</v>
      </c>
      <c r="C2249" s="92" t="s">
        <v>936</v>
      </c>
      <c r="D2249" s="94" t="s">
        <v>262</v>
      </c>
      <c r="E2249" s="20" t="s">
        <v>263</v>
      </c>
      <c r="F2249" s="83" t="s">
        <v>44</v>
      </c>
      <c r="G2249" s="83" t="s">
        <v>4801</v>
      </c>
      <c r="H2249" s="83" t="s">
        <v>1376</v>
      </c>
      <c r="I2249" s="83" t="s">
        <v>494</v>
      </c>
      <c r="J2249" s="77">
        <v>3644</v>
      </c>
      <c r="K2249" s="78" t="s">
        <v>4910</v>
      </c>
      <c r="L2249" s="19" t="s">
        <v>4911</v>
      </c>
      <c r="M2249" s="59">
        <v>60340410</v>
      </c>
      <c r="N2249" s="63" t="s">
        <v>4092</v>
      </c>
      <c r="O2249" s="19" t="str">
        <f t="shared" si="141"/>
        <v>Nguyễn Thanh Tùng, Sinh ngày 04/07/1984</v>
      </c>
      <c r="P2249" s="98">
        <v>13055750</v>
      </c>
      <c r="Q2249" s="98" t="s">
        <v>936</v>
      </c>
      <c r="R2249" s="98" t="s">
        <v>262</v>
      </c>
      <c r="S2249" s="98" t="s">
        <v>263</v>
      </c>
      <c r="T2249" s="98" t="s">
        <v>44</v>
      </c>
      <c r="U2249" s="98" t="s">
        <v>4801</v>
      </c>
      <c r="V2249" s="98" t="s">
        <v>1376</v>
      </c>
      <c r="W2249" s="98" t="s">
        <v>494</v>
      </c>
      <c r="X2249" s="98">
        <v>3644</v>
      </c>
      <c r="Y2249" s="98" t="s">
        <v>4910</v>
      </c>
      <c r="Z2249" s="98" t="s">
        <v>4911</v>
      </c>
      <c r="AA2249" s="19">
        <f t="shared" si="142"/>
        <v>13055750</v>
      </c>
      <c r="AB2249" s="19">
        <f t="shared" si="143"/>
        <v>60340410</v>
      </c>
      <c r="AC2249" s="19" t="str">
        <f t="shared" si="144"/>
        <v>2</v>
      </c>
      <c r="AD2249" s="63" t="s">
        <v>4092</v>
      </c>
      <c r="AE2249" s="98"/>
    </row>
    <row r="2250" spans="1:31" s="99" customFormat="1" ht="20.25" customHeight="1" x14ac:dyDescent="0.25">
      <c r="A2250" s="92">
        <v>174</v>
      </c>
      <c r="B2250" s="93">
        <v>13055751</v>
      </c>
      <c r="C2250" s="92" t="s">
        <v>936</v>
      </c>
      <c r="D2250" s="94" t="s">
        <v>262</v>
      </c>
      <c r="E2250" s="20" t="s">
        <v>263</v>
      </c>
      <c r="F2250" s="83" t="s">
        <v>44</v>
      </c>
      <c r="G2250" s="83" t="s">
        <v>2385</v>
      </c>
      <c r="H2250" s="83" t="s">
        <v>836</v>
      </c>
      <c r="I2250" s="83" t="s">
        <v>494</v>
      </c>
      <c r="J2250" s="77">
        <v>3644</v>
      </c>
      <c r="K2250" s="78" t="s">
        <v>4910</v>
      </c>
      <c r="L2250" s="19" t="s">
        <v>4911</v>
      </c>
      <c r="M2250" s="59">
        <v>60340410</v>
      </c>
      <c r="N2250" s="63" t="s">
        <v>4092</v>
      </c>
      <c r="O2250" s="19" t="str">
        <f t="shared" si="141"/>
        <v>Nguyễn Thanh Tùng, Sinh ngày 08/11/1978</v>
      </c>
      <c r="P2250" s="98">
        <v>13055751</v>
      </c>
      <c r="Q2250" s="98" t="s">
        <v>936</v>
      </c>
      <c r="R2250" s="98" t="s">
        <v>262</v>
      </c>
      <c r="S2250" s="98" t="s">
        <v>263</v>
      </c>
      <c r="T2250" s="98" t="s">
        <v>44</v>
      </c>
      <c r="U2250" s="98" t="s">
        <v>2385</v>
      </c>
      <c r="V2250" s="98" t="s">
        <v>836</v>
      </c>
      <c r="W2250" s="98" t="s">
        <v>494</v>
      </c>
      <c r="X2250" s="98">
        <v>3644</v>
      </c>
      <c r="Y2250" s="98" t="s">
        <v>4910</v>
      </c>
      <c r="Z2250" s="98" t="s">
        <v>4911</v>
      </c>
      <c r="AA2250" s="19">
        <f t="shared" si="142"/>
        <v>13055751</v>
      </c>
      <c r="AB2250" s="19">
        <f t="shared" si="143"/>
        <v>60340410</v>
      </c>
      <c r="AC2250" s="19" t="str">
        <f t="shared" si="144"/>
        <v>2</v>
      </c>
      <c r="AD2250" s="63" t="s">
        <v>4092</v>
      </c>
      <c r="AE2250" s="98"/>
    </row>
    <row r="2251" spans="1:31" s="99" customFormat="1" ht="20.25" customHeight="1" x14ac:dyDescent="0.25">
      <c r="A2251" s="92">
        <v>175</v>
      </c>
      <c r="B2251" s="93">
        <v>13055752</v>
      </c>
      <c r="C2251" s="92" t="s">
        <v>3650</v>
      </c>
      <c r="D2251" s="94" t="s">
        <v>82</v>
      </c>
      <c r="E2251" s="20" t="s">
        <v>5708</v>
      </c>
      <c r="F2251" s="83" t="s">
        <v>65</v>
      </c>
      <c r="G2251" s="83" t="s">
        <v>5709</v>
      </c>
      <c r="H2251" s="83" t="s">
        <v>800</v>
      </c>
      <c r="I2251" s="83" t="s">
        <v>494</v>
      </c>
      <c r="J2251" s="77">
        <v>3644</v>
      </c>
      <c r="K2251" s="78" t="s">
        <v>4910</v>
      </c>
      <c r="L2251" s="19" t="s">
        <v>4911</v>
      </c>
      <c r="M2251" s="59">
        <v>60340410</v>
      </c>
      <c r="N2251" s="63" t="s">
        <v>4092</v>
      </c>
      <c r="O2251" s="19" t="str">
        <f t="shared" si="141"/>
        <v>Nguyễn Thị Ngọc Vân, Sinh ngày 11/08/1982</v>
      </c>
      <c r="P2251" s="98">
        <v>13055752</v>
      </c>
      <c r="Q2251" s="98" t="s">
        <v>3650</v>
      </c>
      <c r="R2251" s="98" t="s">
        <v>82</v>
      </c>
      <c r="S2251" s="98" t="s">
        <v>5708</v>
      </c>
      <c r="T2251" s="98" t="s">
        <v>65</v>
      </c>
      <c r="U2251" s="98" t="s">
        <v>5709</v>
      </c>
      <c r="V2251" s="98" t="s">
        <v>800</v>
      </c>
      <c r="W2251" s="98" t="s">
        <v>494</v>
      </c>
      <c r="X2251" s="98">
        <v>3644</v>
      </c>
      <c r="Y2251" s="98" t="s">
        <v>4910</v>
      </c>
      <c r="Z2251" s="98" t="s">
        <v>4911</v>
      </c>
      <c r="AA2251" s="19">
        <f t="shared" si="142"/>
        <v>13055752</v>
      </c>
      <c r="AB2251" s="19">
        <f t="shared" si="143"/>
        <v>60340410</v>
      </c>
      <c r="AC2251" s="19" t="str">
        <f t="shared" si="144"/>
        <v>2</v>
      </c>
      <c r="AD2251" s="63" t="s">
        <v>4092</v>
      </c>
      <c r="AE2251" s="98"/>
    </row>
    <row r="2252" spans="1:31" s="99" customFormat="1" ht="20.25" customHeight="1" x14ac:dyDescent="0.25">
      <c r="A2252" s="92">
        <v>176</v>
      </c>
      <c r="B2252" s="93">
        <v>13055753</v>
      </c>
      <c r="C2252" s="92" t="s">
        <v>5710</v>
      </c>
      <c r="D2252" s="94" t="s">
        <v>659</v>
      </c>
      <c r="E2252" s="20" t="s">
        <v>5711</v>
      </c>
      <c r="F2252" s="83" t="s">
        <v>44</v>
      </c>
      <c r="G2252" s="83" t="s">
        <v>5712</v>
      </c>
      <c r="H2252" s="83" t="s">
        <v>708</v>
      </c>
      <c r="I2252" s="83" t="s">
        <v>494</v>
      </c>
      <c r="J2252" s="77">
        <v>3644</v>
      </c>
      <c r="K2252" s="78" t="s">
        <v>4910</v>
      </c>
      <c r="L2252" s="19" t="s">
        <v>4911</v>
      </c>
      <c r="M2252" s="59">
        <v>60340410</v>
      </c>
      <c r="N2252" s="63" t="s">
        <v>4092</v>
      </c>
      <c r="O2252" s="19" t="str">
        <f t="shared" si="141"/>
        <v>Nguyễn Phú Việt, Sinh ngày 28/04/1982</v>
      </c>
      <c r="P2252" s="98">
        <v>13055753</v>
      </c>
      <c r="Q2252" s="98" t="s">
        <v>5710</v>
      </c>
      <c r="R2252" s="98" t="s">
        <v>659</v>
      </c>
      <c r="S2252" s="98" t="s">
        <v>5711</v>
      </c>
      <c r="T2252" s="98" t="s">
        <v>44</v>
      </c>
      <c r="U2252" s="98" t="s">
        <v>5712</v>
      </c>
      <c r="V2252" s="98" t="s">
        <v>708</v>
      </c>
      <c r="W2252" s="98" t="s">
        <v>494</v>
      </c>
      <c r="X2252" s="98">
        <v>3644</v>
      </c>
      <c r="Y2252" s="98" t="s">
        <v>4910</v>
      </c>
      <c r="Z2252" s="98" t="s">
        <v>4911</v>
      </c>
      <c r="AA2252" s="19">
        <f t="shared" si="142"/>
        <v>13055753</v>
      </c>
      <c r="AB2252" s="19">
        <f t="shared" si="143"/>
        <v>60340410</v>
      </c>
      <c r="AC2252" s="19" t="str">
        <f t="shared" si="144"/>
        <v>2</v>
      </c>
      <c r="AD2252" s="63" t="s">
        <v>4092</v>
      </c>
      <c r="AE2252" s="98"/>
    </row>
    <row r="2253" spans="1:31" s="99" customFormat="1" ht="20.25" customHeight="1" x14ac:dyDescent="0.25">
      <c r="A2253" s="92">
        <v>177</v>
      </c>
      <c r="B2253" s="93">
        <v>13055754</v>
      </c>
      <c r="C2253" s="92" t="s">
        <v>688</v>
      </c>
      <c r="D2253" s="94" t="s">
        <v>1370</v>
      </c>
      <c r="E2253" s="20" t="s">
        <v>5713</v>
      </c>
      <c r="F2253" s="83" t="s">
        <v>44</v>
      </c>
      <c r="G2253" s="83" t="s">
        <v>5714</v>
      </c>
      <c r="H2253" s="83" t="s">
        <v>46</v>
      </c>
      <c r="I2253" s="83" t="s">
        <v>494</v>
      </c>
      <c r="J2253" s="77">
        <v>3644</v>
      </c>
      <c r="K2253" s="78" t="s">
        <v>4910</v>
      </c>
      <c r="L2253" s="19" t="s">
        <v>4911</v>
      </c>
      <c r="M2253" s="59">
        <v>60340410</v>
      </c>
      <c r="N2253" s="63" t="s">
        <v>4092</v>
      </c>
      <c r="O2253" s="19" t="str">
        <f t="shared" si="141"/>
        <v>Nguyễn Huy Vũ, Sinh ngày 18/04/1974</v>
      </c>
      <c r="P2253" s="98">
        <v>13055754</v>
      </c>
      <c r="Q2253" s="98" t="s">
        <v>688</v>
      </c>
      <c r="R2253" s="98" t="s">
        <v>1370</v>
      </c>
      <c r="S2253" s="98" t="s">
        <v>5713</v>
      </c>
      <c r="T2253" s="98" t="s">
        <v>44</v>
      </c>
      <c r="U2253" s="98" t="s">
        <v>5714</v>
      </c>
      <c r="V2253" s="98" t="s">
        <v>46</v>
      </c>
      <c r="W2253" s="98" t="s">
        <v>494</v>
      </c>
      <c r="X2253" s="98">
        <v>3644</v>
      </c>
      <c r="Y2253" s="98" t="s">
        <v>4910</v>
      </c>
      <c r="Z2253" s="98" t="s">
        <v>4911</v>
      </c>
      <c r="AA2253" s="19">
        <f t="shared" si="142"/>
        <v>13055754</v>
      </c>
      <c r="AB2253" s="19">
        <f t="shared" si="143"/>
        <v>60340410</v>
      </c>
      <c r="AC2253" s="19" t="str">
        <f t="shared" si="144"/>
        <v>2</v>
      </c>
      <c r="AD2253" s="63" t="s">
        <v>4092</v>
      </c>
      <c r="AE2253" s="98"/>
    </row>
    <row r="2254" spans="1:31" s="99" customFormat="1" ht="20.25" customHeight="1" x14ac:dyDescent="0.25">
      <c r="A2254" s="92">
        <v>178</v>
      </c>
      <c r="B2254" s="93">
        <v>13055755</v>
      </c>
      <c r="C2254" s="92" t="s">
        <v>5715</v>
      </c>
      <c r="D2254" s="94" t="s">
        <v>1370</v>
      </c>
      <c r="E2254" s="20" t="s">
        <v>5716</v>
      </c>
      <c r="F2254" s="83" t="s">
        <v>44</v>
      </c>
      <c r="G2254" s="83" t="s">
        <v>5717</v>
      </c>
      <c r="H2254" s="83" t="s">
        <v>180</v>
      </c>
      <c r="I2254" s="83" t="s">
        <v>494</v>
      </c>
      <c r="J2254" s="77">
        <v>3644</v>
      </c>
      <c r="K2254" s="78" t="s">
        <v>4910</v>
      </c>
      <c r="L2254" s="19" t="s">
        <v>4911</v>
      </c>
      <c r="M2254" s="59">
        <v>60340410</v>
      </c>
      <c r="N2254" s="63" t="s">
        <v>4092</v>
      </c>
      <c r="O2254" s="19" t="str">
        <f t="shared" si="141"/>
        <v>Phùng Anh Vũ, Sinh ngày 26/09/1975</v>
      </c>
      <c r="P2254" s="98">
        <v>13055755</v>
      </c>
      <c r="Q2254" s="98" t="s">
        <v>5715</v>
      </c>
      <c r="R2254" s="98" t="s">
        <v>1370</v>
      </c>
      <c r="S2254" s="98" t="s">
        <v>5716</v>
      </c>
      <c r="T2254" s="98" t="s">
        <v>44</v>
      </c>
      <c r="U2254" s="98" t="s">
        <v>5717</v>
      </c>
      <c r="V2254" s="98" t="s">
        <v>180</v>
      </c>
      <c r="W2254" s="98" t="s">
        <v>494</v>
      </c>
      <c r="X2254" s="98">
        <v>3644</v>
      </c>
      <c r="Y2254" s="98" t="s">
        <v>4910</v>
      </c>
      <c r="Z2254" s="98" t="s">
        <v>4911</v>
      </c>
      <c r="AA2254" s="19">
        <f t="shared" si="142"/>
        <v>13055755</v>
      </c>
      <c r="AB2254" s="19">
        <f t="shared" si="143"/>
        <v>60340410</v>
      </c>
      <c r="AC2254" s="19" t="str">
        <f t="shared" si="144"/>
        <v>2</v>
      </c>
      <c r="AD2254" s="63" t="s">
        <v>4092</v>
      </c>
      <c r="AE2254" s="98"/>
    </row>
    <row r="2255" spans="1:31" s="99" customFormat="1" ht="20.25" customHeight="1" x14ac:dyDescent="0.25">
      <c r="A2255" s="92">
        <v>179</v>
      </c>
      <c r="B2255" s="93">
        <v>13055756</v>
      </c>
      <c r="C2255" s="92" t="s">
        <v>5718</v>
      </c>
      <c r="D2255" s="94" t="s">
        <v>5719</v>
      </c>
      <c r="E2255" s="20" t="s">
        <v>5720</v>
      </c>
      <c r="F2255" s="83" t="s">
        <v>65</v>
      </c>
      <c r="G2255" s="83" t="s">
        <v>5721</v>
      </c>
      <c r="H2255" s="83" t="s">
        <v>46</v>
      </c>
      <c r="I2255" s="83" t="s">
        <v>494</v>
      </c>
      <c r="J2255" s="77">
        <v>3644</v>
      </c>
      <c r="K2255" s="78" t="s">
        <v>4910</v>
      </c>
      <c r="L2255" s="19" t="s">
        <v>4911</v>
      </c>
      <c r="M2255" s="59">
        <v>60340410</v>
      </c>
      <c r="N2255" s="63" t="s">
        <v>4092</v>
      </c>
      <c r="O2255" s="19" t="str">
        <f t="shared" si="141"/>
        <v>Từ Thanh Vương, Sinh ngày 01/10/1982</v>
      </c>
      <c r="P2255" s="98">
        <v>13055756</v>
      </c>
      <c r="Q2255" s="98" t="s">
        <v>5718</v>
      </c>
      <c r="R2255" s="98" t="s">
        <v>5719</v>
      </c>
      <c r="S2255" s="98" t="s">
        <v>5720</v>
      </c>
      <c r="T2255" s="98" t="s">
        <v>65</v>
      </c>
      <c r="U2255" s="98" t="s">
        <v>5721</v>
      </c>
      <c r="V2255" s="98" t="s">
        <v>46</v>
      </c>
      <c r="W2255" s="98" t="s">
        <v>494</v>
      </c>
      <c r="X2255" s="98">
        <v>3644</v>
      </c>
      <c r="Y2255" s="98" t="s">
        <v>4910</v>
      </c>
      <c r="Z2255" s="98" t="s">
        <v>4911</v>
      </c>
      <c r="AA2255" s="19">
        <f t="shared" si="142"/>
        <v>13055756</v>
      </c>
      <c r="AB2255" s="19">
        <f t="shared" si="143"/>
        <v>60340410</v>
      </c>
      <c r="AC2255" s="19" t="str">
        <f t="shared" si="144"/>
        <v>2</v>
      </c>
      <c r="AD2255" s="63" t="s">
        <v>4092</v>
      </c>
      <c r="AE2255" s="98"/>
    </row>
    <row r="2256" spans="1:31" s="99" customFormat="1" ht="20.25" customHeight="1" x14ac:dyDescent="0.25">
      <c r="A2256" s="92">
        <v>180</v>
      </c>
      <c r="B2256" s="93">
        <v>13055757</v>
      </c>
      <c r="C2256" s="92" t="s">
        <v>5722</v>
      </c>
      <c r="D2256" s="94" t="s">
        <v>1008</v>
      </c>
      <c r="E2256" s="20" t="s">
        <v>5723</v>
      </c>
      <c r="F2256" s="83" t="s">
        <v>65</v>
      </c>
      <c r="G2256" s="83" t="s">
        <v>2288</v>
      </c>
      <c r="H2256" s="83" t="s">
        <v>46</v>
      </c>
      <c r="I2256" s="83" t="s">
        <v>494</v>
      </c>
      <c r="J2256" s="77">
        <v>3644</v>
      </c>
      <c r="K2256" s="78" t="s">
        <v>4910</v>
      </c>
      <c r="L2256" s="19" t="s">
        <v>4911</v>
      </c>
      <c r="M2256" s="59">
        <v>60340410</v>
      </c>
      <c r="N2256" s="63" t="s">
        <v>4092</v>
      </c>
      <c r="O2256" s="19" t="str">
        <f t="shared" si="141"/>
        <v>Đỗ Thanh Xuân, Sinh ngày 21/02/1985</v>
      </c>
      <c r="P2256" s="98">
        <v>13055757</v>
      </c>
      <c r="Q2256" s="98" t="s">
        <v>5722</v>
      </c>
      <c r="R2256" s="98" t="s">
        <v>1008</v>
      </c>
      <c r="S2256" s="98" t="s">
        <v>5723</v>
      </c>
      <c r="T2256" s="98" t="s">
        <v>65</v>
      </c>
      <c r="U2256" s="98" t="s">
        <v>2288</v>
      </c>
      <c r="V2256" s="98" t="s">
        <v>46</v>
      </c>
      <c r="W2256" s="98" t="s">
        <v>494</v>
      </c>
      <c r="X2256" s="98">
        <v>3644</v>
      </c>
      <c r="Y2256" s="98" t="s">
        <v>4910</v>
      </c>
      <c r="Z2256" s="98" t="s">
        <v>4911</v>
      </c>
      <c r="AA2256" s="19">
        <f t="shared" si="142"/>
        <v>13055757</v>
      </c>
      <c r="AB2256" s="19">
        <f t="shared" si="143"/>
        <v>60340410</v>
      </c>
      <c r="AC2256" s="19" t="str">
        <f t="shared" si="144"/>
        <v>2</v>
      </c>
      <c r="AD2256" s="63" t="s">
        <v>4092</v>
      </c>
      <c r="AE2256" s="98"/>
    </row>
    <row r="2257" spans="1:31" s="99" customFormat="1" ht="20.25" customHeight="1" x14ac:dyDescent="0.25">
      <c r="A2257" s="92">
        <v>181</v>
      </c>
      <c r="B2257" s="93">
        <v>13055758</v>
      </c>
      <c r="C2257" s="92" t="s">
        <v>4613</v>
      </c>
      <c r="D2257" s="94" t="s">
        <v>1012</v>
      </c>
      <c r="E2257" s="20" t="s">
        <v>5724</v>
      </c>
      <c r="F2257" s="83" t="s">
        <v>65</v>
      </c>
      <c r="G2257" s="83" t="s">
        <v>5725</v>
      </c>
      <c r="H2257" s="83" t="s">
        <v>836</v>
      </c>
      <c r="I2257" s="83" t="s">
        <v>494</v>
      </c>
      <c r="J2257" s="77">
        <v>3644</v>
      </c>
      <c r="K2257" s="78" t="s">
        <v>4910</v>
      </c>
      <c r="L2257" s="19" t="s">
        <v>4911</v>
      </c>
      <c r="M2257" s="59">
        <v>60340410</v>
      </c>
      <c r="N2257" s="63" t="s">
        <v>4092</v>
      </c>
      <c r="O2257" s="19" t="str">
        <f t="shared" si="141"/>
        <v>Trịnh Thị Yến, Sinh ngày 28/06/1980</v>
      </c>
      <c r="P2257" s="98">
        <v>13055758</v>
      </c>
      <c r="Q2257" s="98" t="s">
        <v>4613</v>
      </c>
      <c r="R2257" s="98" t="s">
        <v>1012</v>
      </c>
      <c r="S2257" s="98" t="s">
        <v>5724</v>
      </c>
      <c r="T2257" s="98" t="s">
        <v>65</v>
      </c>
      <c r="U2257" s="98" t="s">
        <v>5725</v>
      </c>
      <c r="V2257" s="98" t="s">
        <v>836</v>
      </c>
      <c r="W2257" s="98" t="s">
        <v>494</v>
      </c>
      <c r="X2257" s="98">
        <v>3644</v>
      </c>
      <c r="Y2257" s="98" t="s">
        <v>4910</v>
      </c>
      <c r="Z2257" s="98" t="s">
        <v>4911</v>
      </c>
      <c r="AA2257" s="19">
        <f t="shared" si="142"/>
        <v>13055758</v>
      </c>
      <c r="AB2257" s="19">
        <f t="shared" si="143"/>
        <v>60340410</v>
      </c>
      <c r="AC2257" s="19" t="str">
        <f t="shared" si="144"/>
        <v>2</v>
      </c>
      <c r="AD2257" s="63" t="s">
        <v>4092</v>
      </c>
      <c r="AE2257" s="98"/>
    </row>
    <row r="2258" spans="1:31" s="99" customFormat="1" ht="20.25" customHeight="1" x14ac:dyDescent="0.25">
      <c r="A2258" s="92">
        <v>1</v>
      </c>
      <c r="B2258" s="93">
        <v>13055759</v>
      </c>
      <c r="C2258" s="92" t="s">
        <v>5688</v>
      </c>
      <c r="D2258" s="94" t="s">
        <v>3868</v>
      </c>
      <c r="E2258" s="20" t="s">
        <v>5726</v>
      </c>
      <c r="F2258" s="83" t="s">
        <v>44</v>
      </c>
      <c r="G2258" s="83" t="s">
        <v>5727</v>
      </c>
      <c r="H2258" s="83" t="s">
        <v>46</v>
      </c>
      <c r="I2258" s="63" t="s">
        <v>3959</v>
      </c>
      <c r="J2258" s="77">
        <v>3644</v>
      </c>
      <c r="K2258" s="78" t="s">
        <v>4910</v>
      </c>
      <c r="L2258" s="19" t="s">
        <v>4911</v>
      </c>
      <c r="M2258" s="46" t="s">
        <v>3960</v>
      </c>
      <c r="N2258" s="63" t="s">
        <v>4092</v>
      </c>
      <c r="O2258" s="19" t="str">
        <f t="shared" si="141"/>
        <v>Lê Hữu Cương, Sinh ngày 16/01/1981</v>
      </c>
      <c r="P2258" s="98">
        <v>13055759</v>
      </c>
      <c r="Q2258" s="98" t="s">
        <v>5688</v>
      </c>
      <c r="R2258" s="98" t="s">
        <v>3868</v>
      </c>
      <c r="S2258" s="98" t="s">
        <v>5726</v>
      </c>
      <c r="T2258" s="98" t="s">
        <v>44</v>
      </c>
      <c r="U2258" s="98" t="s">
        <v>5727</v>
      </c>
      <c r="V2258" s="98" t="s">
        <v>46</v>
      </c>
      <c r="W2258" s="63" t="s">
        <v>3959</v>
      </c>
      <c r="X2258" s="98">
        <v>3644</v>
      </c>
      <c r="Y2258" s="98" t="s">
        <v>4910</v>
      </c>
      <c r="Z2258" s="98" t="s">
        <v>4911</v>
      </c>
      <c r="AA2258" s="19">
        <f t="shared" si="142"/>
        <v>13055759</v>
      </c>
      <c r="AB2258" s="19" t="str">
        <f t="shared" si="143"/>
        <v>Chuyên ngành thí điểm</v>
      </c>
      <c r="AC2258" s="19" t="str">
        <f t="shared" si="144"/>
        <v>2</v>
      </c>
      <c r="AD2258" s="63" t="s">
        <v>4092</v>
      </c>
      <c r="AE2258" s="98"/>
    </row>
    <row r="2259" spans="1:31" s="99" customFormat="1" ht="20.25" customHeight="1" x14ac:dyDescent="0.25">
      <c r="A2259" s="92">
        <v>2</v>
      </c>
      <c r="B2259" s="93">
        <v>13055760</v>
      </c>
      <c r="C2259" s="92" t="s">
        <v>2635</v>
      </c>
      <c r="D2259" s="94" t="s">
        <v>2225</v>
      </c>
      <c r="E2259" s="20" t="s">
        <v>5728</v>
      </c>
      <c r="F2259" s="83" t="s">
        <v>44</v>
      </c>
      <c r="G2259" s="78" t="s">
        <v>5729</v>
      </c>
      <c r="H2259" s="83" t="s">
        <v>108</v>
      </c>
      <c r="I2259" s="63" t="s">
        <v>3959</v>
      </c>
      <c r="J2259" s="77">
        <v>3644</v>
      </c>
      <c r="K2259" s="78" t="s">
        <v>4910</v>
      </c>
      <c r="L2259" s="19" t="s">
        <v>4911</v>
      </c>
      <c r="M2259" s="46" t="s">
        <v>3960</v>
      </c>
      <c r="N2259" s="63" t="s">
        <v>4092</v>
      </c>
      <c r="O2259" s="19" t="str">
        <f t="shared" si="141"/>
        <v>Nguyễn Đăng Ninh, Sinh ngày 10/05/1990</v>
      </c>
      <c r="P2259" s="98">
        <v>13055760</v>
      </c>
      <c r="Q2259" s="98" t="s">
        <v>2635</v>
      </c>
      <c r="R2259" s="98" t="s">
        <v>2225</v>
      </c>
      <c r="S2259" s="98" t="s">
        <v>5728</v>
      </c>
      <c r="T2259" s="98" t="s">
        <v>44</v>
      </c>
      <c r="U2259" s="98" t="s">
        <v>5729</v>
      </c>
      <c r="V2259" s="98" t="s">
        <v>108</v>
      </c>
      <c r="W2259" s="63" t="s">
        <v>3959</v>
      </c>
      <c r="X2259" s="98">
        <v>3644</v>
      </c>
      <c r="Y2259" s="98" t="s">
        <v>4910</v>
      </c>
      <c r="Z2259" s="98" t="s">
        <v>4911</v>
      </c>
      <c r="AA2259" s="19">
        <f t="shared" si="142"/>
        <v>13055760</v>
      </c>
      <c r="AB2259" s="19" t="str">
        <f t="shared" si="143"/>
        <v>Chuyên ngành thí điểm</v>
      </c>
      <c r="AC2259" s="19" t="str">
        <f t="shared" si="144"/>
        <v>2</v>
      </c>
      <c r="AD2259" s="63" t="s">
        <v>4092</v>
      </c>
      <c r="AE2259" s="98"/>
    </row>
    <row r="2260" spans="1:31" s="99" customFormat="1" ht="20.25" customHeight="1" x14ac:dyDescent="0.25">
      <c r="A2260" s="92">
        <v>1</v>
      </c>
      <c r="B2260" s="93">
        <v>13055761</v>
      </c>
      <c r="C2260" s="92" t="s">
        <v>5730</v>
      </c>
      <c r="D2260" s="94" t="s">
        <v>105</v>
      </c>
      <c r="E2260" s="20" t="s">
        <v>5731</v>
      </c>
      <c r="F2260" s="83" t="s">
        <v>65</v>
      </c>
      <c r="G2260" s="83" t="s">
        <v>5732</v>
      </c>
      <c r="H2260" s="83" t="s">
        <v>1754</v>
      </c>
      <c r="I2260" s="83" t="s">
        <v>1021</v>
      </c>
      <c r="J2260" s="77">
        <v>3644</v>
      </c>
      <c r="K2260" s="78" t="s">
        <v>4910</v>
      </c>
      <c r="L2260" s="19" t="s">
        <v>4911</v>
      </c>
      <c r="M2260" s="42">
        <v>60310101</v>
      </c>
      <c r="N2260" s="63" t="s">
        <v>4092</v>
      </c>
      <c r="O2260" s="19" t="str">
        <f t="shared" si="141"/>
        <v>Hoàng Việt Hà, Sinh ngày 03/09/1991</v>
      </c>
      <c r="P2260" s="98">
        <v>13055761</v>
      </c>
      <c r="Q2260" s="98" t="s">
        <v>5730</v>
      </c>
      <c r="R2260" s="98" t="s">
        <v>105</v>
      </c>
      <c r="S2260" s="98" t="s">
        <v>5731</v>
      </c>
      <c r="T2260" s="98" t="s">
        <v>65</v>
      </c>
      <c r="U2260" s="98" t="s">
        <v>5732</v>
      </c>
      <c r="V2260" s="98" t="s">
        <v>1754</v>
      </c>
      <c r="W2260" s="98" t="s">
        <v>1021</v>
      </c>
      <c r="X2260" s="98">
        <v>3644</v>
      </c>
      <c r="Y2260" s="98" t="s">
        <v>4910</v>
      </c>
      <c r="Z2260" s="98" t="s">
        <v>4911</v>
      </c>
      <c r="AA2260" s="19">
        <f t="shared" si="142"/>
        <v>13055761</v>
      </c>
      <c r="AB2260" s="19">
        <f t="shared" si="143"/>
        <v>60310101</v>
      </c>
      <c r="AC2260" s="19" t="str">
        <f t="shared" si="144"/>
        <v>2</v>
      </c>
      <c r="AD2260" s="63" t="s">
        <v>4092</v>
      </c>
      <c r="AE2260" s="98"/>
    </row>
    <row r="2261" spans="1:31" s="99" customFormat="1" ht="20.25" customHeight="1" x14ac:dyDescent="0.25">
      <c r="A2261" s="92">
        <v>2</v>
      </c>
      <c r="B2261" s="93">
        <v>13055762</v>
      </c>
      <c r="C2261" s="92" t="s">
        <v>126</v>
      </c>
      <c r="D2261" s="94" t="s">
        <v>115</v>
      </c>
      <c r="E2261" s="20" t="s">
        <v>5733</v>
      </c>
      <c r="F2261" s="83" t="s">
        <v>65</v>
      </c>
      <c r="G2261" s="83" t="s">
        <v>5734</v>
      </c>
      <c r="H2261" s="83" t="s">
        <v>150</v>
      </c>
      <c r="I2261" s="83" t="s">
        <v>1021</v>
      </c>
      <c r="J2261" s="77">
        <v>3644</v>
      </c>
      <c r="K2261" s="78" t="s">
        <v>4910</v>
      </c>
      <c r="L2261" s="19" t="s">
        <v>4911</v>
      </c>
      <c r="M2261" s="42">
        <v>60310101</v>
      </c>
      <c r="N2261" s="63" t="s">
        <v>4092</v>
      </c>
      <c r="O2261" s="19" t="str">
        <f t="shared" si="141"/>
        <v>Vũ Thị Hằng, Sinh ngày 01/01/1987</v>
      </c>
      <c r="P2261" s="98">
        <v>13055762</v>
      </c>
      <c r="Q2261" s="98" t="s">
        <v>126</v>
      </c>
      <c r="R2261" s="98" t="s">
        <v>115</v>
      </c>
      <c r="S2261" s="98" t="s">
        <v>5733</v>
      </c>
      <c r="T2261" s="98" t="s">
        <v>65</v>
      </c>
      <c r="U2261" s="98" t="s">
        <v>5734</v>
      </c>
      <c r="V2261" s="98" t="s">
        <v>150</v>
      </c>
      <c r="W2261" s="98" t="s">
        <v>1021</v>
      </c>
      <c r="X2261" s="98">
        <v>3644</v>
      </c>
      <c r="Y2261" s="98" t="s">
        <v>4910</v>
      </c>
      <c r="Z2261" s="98" t="s">
        <v>4911</v>
      </c>
      <c r="AA2261" s="19">
        <f t="shared" si="142"/>
        <v>13055762</v>
      </c>
      <c r="AB2261" s="19">
        <f t="shared" si="143"/>
        <v>60310101</v>
      </c>
      <c r="AC2261" s="19" t="str">
        <f t="shared" si="144"/>
        <v>2</v>
      </c>
      <c r="AD2261" s="63" t="s">
        <v>4092</v>
      </c>
      <c r="AE2261" s="98"/>
    </row>
    <row r="2262" spans="1:31" s="99" customFormat="1" ht="20.25" customHeight="1" x14ac:dyDescent="0.25">
      <c r="A2262" s="92">
        <v>3</v>
      </c>
      <c r="B2262" s="93">
        <v>13055763</v>
      </c>
      <c r="C2262" s="92" t="s">
        <v>96</v>
      </c>
      <c r="D2262" s="94" t="s">
        <v>115</v>
      </c>
      <c r="E2262" s="20" t="s">
        <v>2652</v>
      </c>
      <c r="F2262" s="83" t="s">
        <v>65</v>
      </c>
      <c r="G2262" s="83" t="s">
        <v>5735</v>
      </c>
      <c r="H2262" s="83" t="s">
        <v>80</v>
      </c>
      <c r="I2262" s="83" t="s">
        <v>1021</v>
      </c>
      <c r="J2262" s="77">
        <v>3644</v>
      </c>
      <c r="K2262" s="78" t="s">
        <v>4910</v>
      </c>
      <c r="L2262" s="19" t="s">
        <v>4911</v>
      </c>
      <c r="M2262" s="42">
        <v>60310101</v>
      </c>
      <c r="N2262" s="63" t="s">
        <v>4092</v>
      </c>
      <c r="O2262" s="19" t="str">
        <f t="shared" si="141"/>
        <v>Nguyễn Thị Thu Hằng, Sinh ngày 26/03/1986</v>
      </c>
      <c r="P2262" s="98">
        <v>13055763</v>
      </c>
      <c r="Q2262" s="98" t="s">
        <v>96</v>
      </c>
      <c r="R2262" s="98" t="s">
        <v>115</v>
      </c>
      <c r="S2262" s="98" t="s">
        <v>2652</v>
      </c>
      <c r="T2262" s="98" t="s">
        <v>65</v>
      </c>
      <c r="U2262" s="98" t="s">
        <v>5735</v>
      </c>
      <c r="V2262" s="98" t="s">
        <v>80</v>
      </c>
      <c r="W2262" s="98" t="s">
        <v>1021</v>
      </c>
      <c r="X2262" s="98">
        <v>3644</v>
      </c>
      <c r="Y2262" s="98" t="s">
        <v>4910</v>
      </c>
      <c r="Z2262" s="98" t="s">
        <v>4911</v>
      </c>
      <c r="AA2262" s="19">
        <f t="shared" si="142"/>
        <v>13055763</v>
      </c>
      <c r="AB2262" s="19">
        <f t="shared" si="143"/>
        <v>60310101</v>
      </c>
      <c r="AC2262" s="19" t="str">
        <f t="shared" si="144"/>
        <v>2</v>
      </c>
      <c r="AD2262" s="63" t="s">
        <v>4092</v>
      </c>
      <c r="AE2262" s="98"/>
    </row>
    <row r="2263" spans="1:31" s="99" customFormat="1" ht="20.25" customHeight="1" x14ac:dyDescent="0.25">
      <c r="A2263" s="92">
        <v>4</v>
      </c>
      <c r="B2263" s="93">
        <v>13055764</v>
      </c>
      <c r="C2263" s="92" t="s">
        <v>5736</v>
      </c>
      <c r="D2263" s="94" t="s">
        <v>369</v>
      </c>
      <c r="E2263" s="20" t="s">
        <v>5737</v>
      </c>
      <c r="F2263" s="83" t="s">
        <v>65</v>
      </c>
      <c r="G2263" s="83" t="s">
        <v>5738</v>
      </c>
      <c r="H2263" s="83" t="s">
        <v>113</v>
      </c>
      <c r="I2263" s="83" t="s">
        <v>1021</v>
      </c>
      <c r="J2263" s="77">
        <v>3644</v>
      </c>
      <c r="K2263" s="78" t="s">
        <v>4910</v>
      </c>
      <c r="L2263" s="19" t="s">
        <v>4911</v>
      </c>
      <c r="M2263" s="42">
        <v>60310101</v>
      </c>
      <c r="N2263" s="63" t="s">
        <v>4092</v>
      </c>
      <c r="O2263" s="19" t="str">
        <f t="shared" si="141"/>
        <v>Ninh Thị Hồng, Sinh ngày 22/12/1991</v>
      </c>
      <c r="P2263" s="98">
        <v>13055764</v>
      </c>
      <c r="Q2263" s="98" t="s">
        <v>5736</v>
      </c>
      <c r="R2263" s="98" t="s">
        <v>369</v>
      </c>
      <c r="S2263" s="98" t="s">
        <v>5737</v>
      </c>
      <c r="T2263" s="98" t="s">
        <v>65</v>
      </c>
      <c r="U2263" s="98" t="s">
        <v>5738</v>
      </c>
      <c r="V2263" s="98" t="s">
        <v>113</v>
      </c>
      <c r="W2263" s="98" t="s">
        <v>1021</v>
      </c>
      <c r="X2263" s="98">
        <v>3644</v>
      </c>
      <c r="Y2263" s="98" t="s">
        <v>4910</v>
      </c>
      <c r="Z2263" s="98" t="s">
        <v>4911</v>
      </c>
      <c r="AA2263" s="19">
        <f t="shared" si="142"/>
        <v>13055764</v>
      </c>
      <c r="AB2263" s="19">
        <f t="shared" si="143"/>
        <v>60310101</v>
      </c>
      <c r="AC2263" s="19" t="str">
        <f t="shared" si="144"/>
        <v>2</v>
      </c>
      <c r="AD2263" s="63" t="s">
        <v>4092</v>
      </c>
      <c r="AE2263" s="98"/>
    </row>
    <row r="2264" spans="1:31" s="99" customFormat="1" ht="20.25" customHeight="1" x14ac:dyDescent="0.25">
      <c r="A2264" s="92">
        <v>5</v>
      </c>
      <c r="B2264" s="93">
        <v>13055765</v>
      </c>
      <c r="C2264" s="92" t="s">
        <v>5739</v>
      </c>
      <c r="D2264" s="94" t="s">
        <v>5740</v>
      </c>
      <c r="E2264" s="20" t="s">
        <v>5741</v>
      </c>
      <c r="F2264" s="83" t="s">
        <v>65</v>
      </c>
      <c r="G2264" s="83" t="s">
        <v>5742</v>
      </c>
      <c r="H2264" s="83" t="s">
        <v>4037</v>
      </c>
      <c r="I2264" s="83" t="s">
        <v>1021</v>
      </c>
      <c r="J2264" s="77">
        <v>3644</v>
      </c>
      <c r="K2264" s="78" t="s">
        <v>4910</v>
      </c>
      <c r="L2264" s="19" t="s">
        <v>4911</v>
      </c>
      <c r="M2264" s="42">
        <v>60310101</v>
      </c>
      <c r="N2264" s="63" t="s">
        <v>4092</v>
      </c>
      <c r="O2264" s="19" t="str">
        <f t="shared" si="141"/>
        <v>Đàm Yến Nhi, Sinh ngày 07/10/1989</v>
      </c>
      <c r="P2264" s="98">
        <v>13055765</v>
      </c>
      <c r="Q2264" s="98" t="s">
        <v>5739</v>
      </c>
      <c r="R2264" s="98" t="s">
        <v>5740</v>
      </c>
      <c r="S2264" s="98" t="s">
        <v>5741</v>
      </c>
      <c r="T2264" s="98" t="s">
        <v>65</v>
      </c>
      <c r="U2264" s="98" t="s">
        <v>5742</v>
      </c>
      <c r="V2264" s="98" t="s">
        <v>4037</v>
      </c>
      <c r="W2264" s="98" t="s">
        <v>1021</v>
      </c>
      <c r="X2264" s="98">
        <v>3644</v>
      </c>
      <c r="Y2264" s="98" t="s">
        <v>4910</v>
      </c>
      <c r="Z2264" s="98" t="s">
        <v>4911</v>
      </c>
      <c r="AA2264" s="19">
        <f t="shared" si="142"/>
        <v>13055765</v>
      </c>
      <c r="AB2264" s="19">
        <f t="shared" si="143"/>
        <v>60310101</v>
      </c>
      <c r="AC2264" s="19" t="str">
        <f t="shared" si="144"/>
        <v>2</v>
      </c>
      <c r="AD2264" s="63" t="s">
        <v>4092</v>
      </c>
      <c r="AE2264" s="98"/>
    </row>
    <row r="2265" spans="1:31" s="99" customFormat="1" ht="20.25" customHeight="1" x14ac:dyDescent="0.25">
      <c r="A2265" s="92">
        <v>6</v>
      </c>
      <c r="B2265" s="93">
        <v>13055766</v>
      </c>
      <c r="C2265" s="92" t="s">
        <v>2657</v>
      </c>
      <c r="D2265" s="94" t="s">
        <v>918</v>
      </c>
      <c r="E2265" s="20" t="s">
        <v>5743</v>
      </c>
      <c r="F2265" s="83" t="s">
        <v>65</v>
      </c>
      <c r="G2265" s="83" t="s">
        <v>5744</v>
      </c>
      <c r="H2265" s="83" t="s">
        <v>1139</v>
      </c>
      <c r="I2265" s="83" t="s">
        <v>1021</v>
      </c>
      <c r="J2265" s="77">
        <v>3644</v>
      </c>
      <c r="K2265" s="78" t="s">
        <v>4910</v>
      </c>
      <c r="L2265" s="19" t="s">
        <v>4911</v>
      </c>
      <c r="M2265" s="42">
        <v>60310101</v>
      </c>
      <c r="N2265" s="63" t="s">
        <v>4092</v>
      </c>
      <c r="O2265" s="19" t="str">
        <f t="shared" si="141"/>
        <v>Vũ Thị Thu Thảo, Sinh ngày 23/10/1990</v>
      </c>
      <c r="P2265" s="98">
        <v>13055766</v>
      </c>
      <c r="Q2265" s="98" t="s">
        <v>2657</v>
      </c>
      <c r="R2265" s="98" t="s">
        <v>918</v>
      </c>
      <c r="S2265" s="98" t="s">
        <v>5743</v>
      </c>
      <c r="T2265" s="98" t="s">
        <v>65</v>
      </c>
      <c r="U2265" s="98" t="s">
        <v>5744</v>
      </c>
      <c r="V2265" s="98" t="s">
        <v>1139</v>
      </c>
      <c r="W2265" s="98" t="s">
        <v>1021</v>
      </c>
      <c r="X2265" s="98">
        <v>3644</v>
      </c>
      <c r="Y2265" s="98" t="s">
        <v>4910</v>
      </c>
      <c r="Z2265" s="98" t="s">
        <v>4911</v>
      </c>
      <c r="AA2265" s="19">
        <f t="shared" si="142"/>
        <v>13055766</v>
      </c>
      <c r="AB2265" s="19">
        <f t="shared" si="143"/>
        <v>60310101</v>
      </c>
      <c r="AC2265" s="19" t="str">
        <f t="shared" si="144"/>
        <v>2</v>
      </c>
      <c r="AD2265" s="63" t="s">
        <v>4092</v>
      </c>
      <c r="AE2265" s="98"/>
    </row>
    <row r="2266" spans="1:31" s="99" customFormat="1" ht="20.25" customHeight="1" x14ac:dyDescent="0.25">
      <c r="A2266" s="92">
        <v>7</v>
      </c>
      <c r="B2266" s="93">
        <v>13055767</v>
      </c>
      <c r="C2266" s="92" t="s">
        <v>237</v>
      </c>
      <c r="D2266" s="94" t="s">
        <v>1008</v>
      </c>
      <c r="E2266" s="20" t="s">
        <v>5745</v>
      </c>
      <c r="F2266" s="83" t="s">
        <v>65</v>
      </c>
      <c r="G2266" s="83" t="s">
        <v>5746</v>
      </c>
      <c r="H2266" s="83" t="s">
        <v>113</v>
      </c>
      <c r="I2266" s="83" t="s">
        <v>1021</v>
      </c>
      <c r="J2266" s="77">
        <v>3644</v>
      </c>
      <c r="K2266" s="78" t="s">
        <v>4910</v>
      </c>
      <c r="L2266" s="19" t="s">
        <v>4911</v>
      </c>
      <c r="M2266" s="42">
        <v>60310101</v>
      </c>
      <c r="N2266" s="63" t="s">
        <v>4092</v>
      </c>
      <c r="O2266" s="19" t="str">
        <f t="shared" si="141"/>
        <v>Hoàng Thị Xuân, Sinh ngày 25/06/1990</v>
      </c>
      <c r="P2266" s="98">
        <v>13055767</v>
      </c>
      <c r="Q2266" s="98" t="s">
        <v>237</v>
      </c>
      <c r="R2266" s="98" t="s">
        <v>1008</v>
      </c>
      <c r="S2266" s="98" t="s">
        <v>5745</v>
      </c>
      <c r="T2266" s="98" t="s">
        <v>65</v>
      </c>
      <c r="U2266" s="98" t="s">
        <v>5746</v>
      </c>
      <c r="V2266" s="98" t="s">
        <v>113</v>
      </c>
      <c r="W2266" s="98" t="s">
        <v>1021</v>
      </c>
      <c r="X2266" s="98">
        <v>3644</v>
      </c>
      <c r="Y2266" s="98" t="s">
        <v>4910</v>
      </c>
      <c r="Z2266" s="98" t="s">
        <v>4911</v>
      </c>
      <c r="AA2266" s="19">
        <f t="shared" si="142"/>
        <v>13055767</v>
      </c>
      <c r="AB2266" s="19">
        <f t="shared" si="143"/>
        <v>60310101</v>
      </c>
      <c r="AC2266" s="19" t="str">
        <f t="shared" si="144"/>
        <v>2</v>
      </c>
      <c r="AD2266" s="63" t="s">
        <v>4092</v>
      </c>
      <c r="AE2266" s="98"/>
    </row>
    <row r="2267" spans="1:31" s="99" customFormat="1" ht="20.25" customHeight="1" x14ac:dyDescent="0.25">
      <c r="A2267" s="92">
        <v>26</v>
      </c>
      <c r="B2267" s="93">
        <v>13055768</v>
      </c>
      <c r="C2267" s="100" t="s">
        <v>1007</v>
      </c>
      <c r="D2267" s="83" t="s">
        <v>2433</v>
      </c>
      <c r="E2267" s="20" t="s">
        <v>5747</v>
      </c>
      <c r="F2267" s="101" t="s">
        <v>65</v>
      </c>
      <c r="G2267" s="101" t="s">
        <v>5748</v>
      </c>
      <c r="H2267" s="101" t="s">
        <v>108</v>
      </c>
      <c r="I2267" s="83" t="s">
        <v>1939</v>
      </c>
      <c r="J2267" s="77">
        <v>3644</v>
      </c>
      <c r="K2267" s="78" t="s">
        <v>4910</v>
      </c>
      <c r="L2267" s="19" t="s">
        <v>4911</v>
      </c>
      <c r="M2267" s="46">
        <v>60310106</v>
      </c>
      <c r="N2267" s="63" t="s">
        <v>4092</v>
      </c>
      <c r="O2267" s="19" t="str">
        <f t="shared" si="141"/>
        <v>Trần Thị Thanh Ly, Sinh ngày 18/08/1990</v>
      </c>
      <c r="P2267" s="98">
        <v>13055768</v>
      </c>
      <c r="Q2267" s="98" t="s">
        <v>1007</v>
      </c>
      <c r="R2267" s="98" t="s">
        <v>2433</v>
      </c>
      <c r="S2267" s="98" t="s">
        <v>5747</v>
      </c>
      <c r="T2267" s="98" t="s">
        <v>65</v>
      </c>
      <c r="U2267" s="98" t="s">
        <v>5748</v>
      </c>
      <c r="V2267" s="98" t="s">
        <v>108</v>
      </c>
      <c r="W2267" s="98" t="s">
        <v>1939</v>
      </c>
      <c r="X2267" s="98">
        <v>3644</v>
      </c>
      <c r="Y2267" s="98" t="s">
        <v>4910</v>
      </c>
      <c r="Z2267" s="98" t="s">
        <v>4911</v>
      </c>
      <c r="AA2267" s="19">
        <f t="shared" si="142"/>
        <v>13055768</v>
      </c>
      <c r="AB2267" s="19">
        <f t="shared" si="143"/>
        <v>60310106</v>
      </c>
      <c r="AC2267" s="19" t="str">
        <f t="shared" si="144"/>
        <v>2</v>
      </c>
      <c r="AD2267" s="63" t="s">
        <v>4092</v>
      </c>
      <c r="AE2267" s="98"/>
    </row>
    <row r="2268" spans="1:31" s="99" customFormat="1" ht="20.25" customHeight="1" x14ac:dyDescent="0.25">
      <c r="A2268" s="92">
        <v>109</v>
      </c>
      <c r="B2268" s="93">
        <v>13055769</v>
      </c>
      <c r="C2268" s="100" t="s">
        <v>5749</v>
      </c>
      <c r="D2268" s="83" t="s">
        <v>254</v>
      </c>
      <c r="E2268" s="20" t="s">
        <v>5750</v>
      </c>
      <c r="F2268" s="101" t="s">
        <v>44</v>
      </c>
      <c r="G2268" s="102" t="s">
        <v>5751</v>
      </c>
      <c r="H2268" s="101" t="s">
        <v>931</v>
      </c>
      <c r="I2268" s="83" t="s">
        <v>90</v>
      </c>
      <c r="J2268" s="77">
        <v>3644</v>
      </c>
      <c r="K2268" s="78" t="s">
        <v>4910</v>
      </c>
      <c r="L2268" s="19" t="s">
        <v>4911</v>
      </c>
      <c r="M2268" s="46">
        <v>60340201</v>
      </c>
      <c r="N2268" s="63" t="s">
        <v>4092</v>
      </c>
      <c r="O2268" s="19" t="str">
        <f t="shared" si="141"/>
        <v>Phí Ngọc Tú, Sinh ngày 25/12/1990</v>
      </c>
      <c r="P2268" s="98">
        <v>13055769</v>
      </c>
      <c r="Q2268" s="98" t="s">
        <v>5749</v>
      </c>
      <c r="R2268" s="98" t="s">
        <v>254</v>
      </c>
      <c r="S2268" s="98" t="s">
        <v>5750</v>
      </c>
      <c r="T2268" s="98" t="s">
        <v>44</v>
      </c>
      <c r="U2268" s="98" t="s">
        <v>5751</v>
      </c>
      <c r="V2268" s="98" t="s">
        <v>931</v>
      </c>
      <c r="W2268" s="98" t="s">
        <v>90</v>
      </c>
      <c r="X2268" s="98">
        <v>3644</v>
      </c>
      <c r="Y2268" s="98" t="s">
        <v>4910</v>
      </c>
      <c r="Z2268" s="98" t="s">
        <v>4911</v>
      </c>
      <c r="AA2268" s="19">
        <f t="shared" si="142"/>
        <v>13055769</v>
      </c>
      <c r="AB2268" s="19">
        <f t="shared" si="143"/>
        <v>60340201</v>
      </c>
      <c r="AC2268" s="19" t="str">
        <f t="shared" si="144"/>
        <v>2</v>
      </c>
      <c r="AD2268" s="63" t="s">
        <v>4092</v>
      </c>
      <c r="AE2268" s="98"/>
    </row>
    <row r="2269" spans="1:31" s="99" customFormat="1" ht="20.25" customHeight="1" x14ac:dyDescent="0.25">
      <c r="A2269" s="92">
        <v>110</v>
      </c>
      <c r="B2269" s="93">
        <v>13055770</v>
      </c>
      <c r="C2269" s="100" t="s">
        <v>316</v>
      </c>
      <c r="D2269" s="83" t="s">
        <v>510</v>
      </c>
      <c r="E2269" s="20" t="s">
        <v>5752</v>
      </c>
      <c r="F2269" s="101" t="s">
        <v>44</v>
      </c>
      <c r="G2269" s="102" t="s">
        <v>3299</v>
      </c>
      <c r="H2269" s="101" t="s">
        <v>935</v>
      </c>
      <c r="I2269" s="83" t="s">
        <v>276</v>
      </c>
      <c r="J2269" s="77">
        <v>3644</v>
      </c>
      <c r="K2269" s="78" t="s">
        <v>4910</v>
      </c>
      <c r="L2269" s="19" t="s">
        <v>4911</v>
      </c>
      <c r="M2269" s="44">
        <v>60340102</v>
      </c>
      <c r="N2269" s="63" t="s">
        <v>4092</v>
      </c>
      <c r="O2269" s="19" t="str">
        <f t="shared" si="141"/>
        <v>Nguyễn Đức Chiến, Sinh ngày 11/07/1979</v>
      </c>
      <c r="P2269" s="98">
        <v>13055770</v>
      </c>
      <c r="Q2269" s="98" t="s">
        <v>316</v>
      </c>
      <c r="R2269" s="98" t="s">
        <v>510</v>
      </c>
      <c r="S2269" s="98" t="s">
        <v>5752</v>
      </c>
      <c r="T2269" s="98" t="s">
        <v>44</v>
      </c>
      <c r="U2269" s="98" t="s">
        <v>3299</v>
      </c>
      <c r="V2269" s="98" t="s">
        <v>935</v>
      </c>
      <c r="W2269" s="98" t="s">
        <v>276</v>
      </c>
      <c r="X2269" s="98">
        <v>3644</v>
      </c>
      <c r="Y2269" s="98" t="s">
        <v>4910</v>
      </c>
      <c r="Z2269" s="98" t="s">
        <v>4911</v>
      </c>
      <c r="AA2269" s="19">
        <f t="shared" si="142"/>
        <v>13055770</v>
      </c>
      <c r="AB2269" s="19">
        <f t="shared" si="143"/>
        <v>60340102</v>
      </c>
      <c r="AC2269" s="19" t="str">
        <f t="shared" si="144"/>
        <v>2</v>
      </c>
      <c r="AD2269" s="63" t="s">
        <v>4092</v>
      </c>
      <c r="AE2269" s="98"/>
    </row>
    <row r="2270" spans="1:31" s="99" customFormat="1" ht="20.25" customHeight="1" x14ac:dyDescent="0.25">
      <c r="A2270" s="92">
        <v>111</v>
      </c>
      <c r="B2270" s="93">
        <v>13055771</v>
      </c>
      <c r="C2270" s="100" t="s">
        <v>3537</v>
      </c>
      <c r="D2270" s="83" t="s">
        <v>131</v>
      </c>
      <c r="E2270" s="20" t="s">
        <v>5753</v>
      </c>
      <c r="F2270" s="101" t="s">
        <v>65</v>
      </c>
      <c r="G2270" s="101" t="s">
        <v>5754</v>
      </c>
      <c r="H2270" s="101" t="s">
        <v>800</v>
      </c>
      <c r="I2270" s="83" t="s">
        <v>276</v>
      </c>
      <c r="J2270" s="77">
        <v>3644</v>
      </c>
      <c r="K2270" s="78" t="s">
        <v>4910</v>
      </c>
      <c r="L2270" s="19" t="s">
        <v>4911</v>
      </c>
      <c r="M2270" s="44">
        <v>60340102</v>
      </c>
      <c r="N2270" s="63" t="s">
        <v>4092</v>
      </c>
      <c r="O2270" s="19" t="str">
        <f t="shared" si="141"/>
        <v>Trương Thị Thanh Hoa, Sinh ngày 10/11/1984</v>
      </c>
      <c r="P2270" s="98">
        <v>13055771</v>
      </c>
      <c r="Q2270" s="98" t="s">
        <v>3537</v>
      </c>
      <c r="R2270" s="98" t="s">
        <v>131</v>
      </c>
      <c r="S2270" s="98" t="s">
        <v>5753</v>
      </c>
      <c r="T2270" s="98" t="s">
        <v>65</v>
      </c>
      <c r="U2270" s="98" t="s">
        <v>5754</v>
      </c>
      <c r="V2270" s="98" t="s">
        <v>800</v>
      </c>
      <c r="W2270" s="98" t="s">
        <v>276</v>
      </c>
      <c r="X2270" s="98">
        <v>3644</v>
      </c>
      <c r="Y2270" s="98" t="s">
        <v>4910</v>
      </c>
      <c r="Z2270" s="98" t="s">
        <v>4911</v>
      </c>
      <c r="AA2270" s="19">
        <f t="shared" si="142"/>
        <v>13055771</v>
      </c>
      <c r="AB2270" s="19">
        <f t="shared" si="143"/>
        <v>60340102</v>
      </c>
      <c r="AC2270" s="19" t="str">
        <f t="shared" si="144"/>
        <v>2</v>
      </c>
      <c r="AD2270" s="63" t="s">
        <v>4092</v>
      </c>
      <c r="AE2270" s="98"/>
    </row>
    <row r="2271" spans="1:31" s="99" customFormat="1" ht="20.25" customHeight="1" x14ac:dyDescent="0.25">
      <c r="A2271" s="92">
        <v>182</v>
      </c>
      <c r="B2271" s="93">
        <v>13055772</v>
      </c>
      <c r="C2271" s="100" t="s">
        <v>853</v>
      </c>
      <c r="D2271" s="94" t="s">
        <v>115</v>
      </c>
      <c r="E2271" s="20" t="s">
        <v>5755</v>
      </c>
      <c r="F2271" s="101" t="s">
        <v>65</v>
      </c>
      <c r="G2271" s="101" t="s">
        <v>5756</v>
      </c>
      <c r="H2271" s="101" t="s">
        <v>1212</v>
      </c>
      <c r="I2271" s="83" t="s">
        <v>494</v>
      </c>
      <c r="J2271" s="77">
        <v>3644</v>
      </c>
      <c r="K2271" s="78" t="s">
        <v>4910</v>
      </c>
      <c r="L2271" s="19" t="s">
        <v>4911</v>
      </c>
      <c r="M2271" s="59">
        <v>60340410</v>
      </c>
      <c r="N2271" s="63" t="s">
        <v>4092</v>
      </c>
      <c r="O2271" s="19" t="str">
        <f t="shared" si="141"/>
        <v>Bùi Thị Hằng, Sinh ngày 16/01/1982</v>
      </c>
      <c r="P2271" s="98">
        <v>13055772</v>
      </c>
      <c r="Q2271" s="98" t="s">
        <v>853</v>
      </c>
      <c r="R2271" s="98" t="s">
        <v>115</v>
      </c>
      <c r="S2271" s="98" t="s">
        <v>5755</v>
      </c>
      <c r="T2271" s="98" t="s">
        <v>65</v>
      </c>
      <c r="U2271" s="98" t="s">
        <v>5756</v>
      </c>
      <c r="V2271" s="98" t="s">
        <v>1212</v>
      </c>
      <c r="W2271" s="98" t="s">
        <v>494</v>
      </c>
      <c r="X2271" s="98">
        <v>3644</v>
      </c>
      <c r="Y2271" s="98" t="s">
        <v>4910</v>
      </c>
      <c r="Z2271" s="98" t="s">
        <v>4911</v>
      </c>
      <c r="AA2271" s="19">
        <f t="shared" si="142"/>
        <v>13055772</v>
      </c>
      <c r="AB2271" s="19">
        <f t="shared" si="143"/>
        <v>60340410</v>
      </c>
      <c r="AC2271" s="19" t="str">
        <f t="shared" si="144"/>
        <v>2</v>
      </c>
      <c r="AD2271" s="63" t="s">
        <v>4092</v>
      </c>
      <c r="AE2271" s="98"/>
    </row>
    <row r="2272" spans="1:31" s="99" customFormat="1" ht="20.25" customHeight="1" x14ac:dyDescent="0.25">
      <c r="A2272" s="92">
        <v>183</v>
      </c>
      <c r="B2272" s="93">
        <v>13055773</v>
      </c>
      <c r="C2272" s="100" t="s">
        <v>3263</v>
      </c>
      <c r="D2272" s="94" t="s">
        <v>4431</v>
      </c>
      <c r="E2272" s="20" t="s">
        <v>5757</v>
      </c>
      <c r="F2272" s="101" t="s">
        <v>44</v>
      </c>
      <c r="G2272" s="101" t="s">
        <v>5758</v>
      </c>
      <c r="H2272" s="101" t="s">
        <v>836</v>
      </c>
      <c r="I2272" s="83" t="s">
        <v>494</v>
      </c>
      <c r="J2272" s="77">
        <v>3644</v>
      </c>
      <c r="K2272" s="78" t="s">
        <v>4910</v>
      </c>
      <c r="L2272" s="19" t="s">
        <v>4911</v>
      </c>
      <c r="M2272" s="59">
        <v>60340410</v>
      </c>
      <c r="N2272" s="63" t="s">
        <v>4092</v>
      </c>
      <c r="O2272" s="19" t="str">
        <f t="shared" si="141"/>
        <v>Nguyễn Hữu Lực, Sinh ngày 09/06/1974</v>
      </c>
      <c r="P2272" s="98">
        <v>13055773</v>
      </c>
      <c r="Q2272" s="98" t="s">
        <v>3263</v>
      </c>
      <c r="R2272" s="98" t="s">
        <v>4431</v>
      </c>
      <c r="S2272" s="98" t="s">
        <v>5757</v>
      </c>
      <c r="T2272" s="98" t="s">
        <v>44</v>
      </c>
      <c r="U2272" s="98" t="s">
        <v>5758</v>
      </c>
      <c r="V2272" s="98" t="s">
        <v>836</v>
      </c>
      <c r="W2272" s="98" t="s">
        <v>494</v>
      </c>
      <c r="X2272" s="98">
        <v>3644</v>
      </c>
      <c r="Y2272" s="98" t="s">
        <v>4910</v>
      </c>
      <c r="Z2272" s="98" t="s">
        <v>4911</v>
      </c>
      <c r="AA2272" s="19">
        <f t="shared" si="142"/>
        <v>13055773</v>
      </c>
      <c r="AB2272" s="19">
        <f t="shared" si="143"/>
        <v>60340410</v>
      </c>
      <c r="AC2272" s="19" t="str">
        <f t="shared" si="144"/>
        <v>2</v>
      </c>
      <c r="AD2272" s="63" t="s">
        <v>4092</v>
      </c>
      <c r="AE2272" s="98"/>
    </row>
    <row r="2273" spans="1:31" s="99" customFormat="1" ht="20.25" customHeight="1" x14ac:dyDescent="0.25">
      <c r="A2273" s="92">
        <v>184</v>
      </c>
      <c r="B2273" s="93">
        <v>13055774</v>
      </c>
      <c r="C2273" s="100" t="s">
        <v>4670</v>
      </c>
      <c r="D2273" s="94" t="s">
        <v>242</v>
      </c>
      <c r="E2273" s="20" t="s">
        <v>5759</v>
      </c>
      <c r="F2273" s="101" t="s">
        <v>44</v>
      </c>
      <c r="G2273" s="101" t="s">
        <v>5760</v>
      </c>
      <c r="H2273" s="101" t="s">
        <v>1212</v>
      </c>
      <c r="I2273" s="83" t="s">
        <v>494</v>
      </c>
      <c r="J2273" s="77">
        <v>3644</v>
      </c>
      <c r="K2273" s="78" t="s">
        <v>4910</v>
      </c>
      <c r="L2273" s="19" t="s">
        <v>4911</v>
      </c>
      <c r="M2273" s="59">
        <v>60340410</v>
      </c>
      <c r="N2273" s="63" t="s">
        <v>4092</v>
      </c>
      <c r="O2273" s="19" t="str">
        <f t="shared" si="141"/>
        <v>Nguyễn Khánh Toàn, Sinh ngày 16/11/1975</v>
      </c>
      <c r="P2273" s="98">
        <v>13055774</v>
      </c>
      <c r="Q2273" s="98" t="s">
        <v>4670</v>
      </c>
      <c r="R2273" s="98" t="s">
        <v>242</v>
      </c>
      <c r="S2273" s="98" t="s">
        <v>5759</v>
      </c>
      <c r="T2273" s="98" t="s">
        <v>44</v>
      </c>
      <c r="U2273" s="98" t="s">
        <v>5760</v>
      </c>
      <c r="V2273" s="98" t="s">
        <v>1212</v>
      </c>
      <c r="W2273" s="98" t="s">
        <v>494</v>
      </c>
      <c r="X2273" s="98">
        <v>3644</v>
      </c>
      <c r="Y2273" s="98" t="s">
        <v>4910</v>
      </c>
      <c r="Z2273" s="98" t="s">
        <v>4911</v>
      </c>
      <c r="AA2273" s="19">
        <f t="shared" si="142"/>
        <v>13055774</v>
      </c>
      <c r="AB2273" s="19">
        <f t="shared" si="143"/>
        <v>60340410</v>
      </c>
      <c r="AC2273" s="19" t="str">
        <f t="shared" si="144"/>
        <v>2</v>
      </c>
      <c r="AD2273" s="63" t="s">
        <v>4092</v>
      </c>
      <c r="AE2273" s="98"/>
    </row>
    <row r="2274" spans="1:31" s="99" customFormat="1" ht="20.25" customHeight="1" x14ac:dyDescent="0.25">
      <c r="A2274" s="92"/>
      <c r="B2274" s="20">
        <v>13058022</v>
      </c>
      <c r="C2274" s="100" t="s">
        <v>5761</v>
      </c>
      <c r="D2274" s="94" t="s">
        <v>190</v>
      </c>
      <c r="E2274" s="20" t="s">
        <v>5762</v>
      </c>
      <c r="F2274" s="101" t="s">
        <v>65</v>
      </c>
      <c r="G2274" s="102" t="s">
        <v>5763</v>
      </c>
      <c r="H2274" s="101" t="s">
        <v>46</v>
      </c>
      <c r="I2274" s="44" t="s">
        <v>1021</v>
      </c>
      <c r="J2274" s="77">
        <v>304</v>
      </c>
      <c r="K2274" s="78" t="s">
        <v>5764</v>
      </c>
      <c r="L2274" s="19" t="s">
        <v>4091</v>
      </c>
      <c r="M2274" s="42">
        <v>60310101</v>
      </c>
      <c r="N2274" s="63" t="s">
        <v>4092</v>
      </c>
      <c r="O2274" s="19" t="str">
        <f t="shared" si="141"/>
        <v>Cấn Thị Thùy Linh, Sinh ngày 13/11/1989</v>
      </c>
      <c r="P2274" s="98"/>
      <c r="Q2274" s="98"/>
      <c r="R2274" s="98"/>
      <c r="S2274" s="98"/>
      <c r="T2274" s="98"/>
      <c r="U2274" s="98"/>
      <c r="V2274" s="98"/>
      <c r="W2274" s="98"/>
      <c r="X2274" s="98"/>
      <c r="Y2274" s="98"/>
      <c r="Z2274" s="98"/>
      <c r="AA2274" s="19">
        <f t="shared" si="142"/>
        <v>13058022</v>
      </c>
      <c r="AB2274" s="19">
        <f t="shared" si="143"/>
        <v>60310101</v>
      </c>
      <c r="AC2274" s="19" t="str">
        <f t="shared" si="144"/>
        <v>1</v>
      </c>
      <c r="AD2274" s="63" t="s">
        <v>4092</v>
      </c>
      <c r="AE2274" s="98"/>
    </row>
    <row r="2275" spans="1:31" s="99" customFormat="1" ht="20.25" customHeight="1" x14ac:dyDescent="0.25">
      <c r="A2275" s="103" t="s">
        <v>5765</v>
      </c>
      <c r="B2275" s="47" t="s">
        <v>5766</v>
      </c>
      <c r="C2275" s="47"/>
      <c r="D2275" s="47"/>
      <c r="E2275" s="20"/>
      <c r="F2275" s="47"/>
      <c r="G2275" s="104"/>
      <c r="H2275" s="47"/>
      <c r="I2275" s="44" t="s">
        <v>1021</v>
      </c>
      <c r="J2275" s="44">
        <v>2218</v>
      </c>
      <c r="K2275" s="45" t="s">
        <v>1940</v>
      </c>
      <c r="L2275" s="19" t="s">
        <v>1941</v>
      </c>
      <c r="M2275" s="42">
        <v>60310101</v>
      </c>
      <c r="N2275" s="19" t="s">
        <v>1942</v>
      </c>
      <c r="O2275" s="19" t="str">
        <f t="shared" si="141"/>
        <v xml:space="preserve">, Sinh ngày </v>
      </c>
      <c r="P2275" s="98" t="s">
        <v>5766</v>
      </c>
      <c r="Q2275" s="98"/>
      <c r="R2275" s="98"/>
      <c r="S2275" s="98"/>
      <c r="T2275" s="98"/>
      <c r="U2275" s="98"/>
      <c r="V2275" s="98"/>
      <c r="W2275" s="98" t="s">
        <v>1021</v>
      </c>
      <c r="X2275" s="98">
        <v>2218</v>
      </c>
      <c r="Y2275" s="98" t="s">
        <v>1940</v>
      </c>
      <c r="Z2275" s="98" t="s">
        <v>1941</v>
      </c>
      <c r="AA2275" s="19" t="str">
        <f t="shared" si="142"/>
        <v>CHUYÊN NGÀNH KINH TẾ CHÍNH TRỊ (NGÀNH KINH TẾ CHÍNH TRỊ)</v>
      </c>
      <c r="AB2275" s="19">
        <f t="shared" si="143"/>
        <v>60310101</v>
      </c>
      <c r="AC2275" s="19" t="str">
        <f t="shared" si="144"/>
        <v>1</v>
      </c>
      <c r="AD2275" s="19" t="s">
        <v>1942</v>
      </c>
      <c r="AE2275" s="98"/>
    </row>
    <row r="2276" spans="1:31" s="99" customFormat="1" ht="20.25" customHeight="1" x14ac:dyDescent="0.25">
      <c r="A2276" s="105" t="s">
        <v>5767</v>
      </c>
      <c r="B2276" s="105" t="s">
        <v>5768</v>
      </c>
      <c r="C2276" s="105"/>
      <c r="D2276" s="96"/>
      <c r="E2276" s="20"/>
      <c r="F2276" s="105"/>
      <c r="G2276" s="96"/>
      <c r="H2276" s="105"/>
      <c r="I2276" s="83" t="s">
        <v>1021</v>
      </c>
      <c r="J2276" s="77">
        <v>3644</v>
      </c>
      <c r="K2276" s="78" t="s">
        <v>4910</v>
      </c>
      <c r="L2276" s="19" t="s">
        <v>4911</v>
      </c>
      <c r="M2276" s="42">
        <v>60310101</v>
      </c>
      <c r="N2276" s="98"/>
      <c r="O2276" s="19" t="str">
        <f t="shared" si="141"/>
        <v xml:space="preserve">, Sinh ngày </v>
      </c>
      <c r="P2276" s="98" t="s">
        <v>5768</v>
      </c>
      <c r="Q2276" s="98"/>
      <c r="R2276" s="98"/>
      <c r="S2276" s="98"/>
      <c r="T2276" s="98"/>
      <c r="U2276" s="98"/>
      <c r="V2276" s="98"/>
      <c r="W2276" s="98" t="s">
        <v>1021</v>
      </c>
      <c r="X2276" s="98">
        <v>3644</v>
      </c>
      <c r="Y2276" s="98" t="s">
        <v>4910</v>
      </c>
      <c r="Z2276" s="98" t="s">
        <v>4911</v>
      </c>
      <c r="AA2276" s="19" t="str">
        <f t="shared" si="142"/>
        <v xml:space="preserve">CHUYÊN NGÀNH: KINH TẾ CHÍNH TRỊ </v>
      </c>
      <c r="AB2276" s="19">
        <f t="shared" si="143"/>
        <v>60310101</v>
      </c>
      <c r="AC2276" s="19" t="str">
        <f t="shared" si="144"/>
        <v>2</v>
      </c>
      <c r="AD2276" s="98"/>
      <c r="AE2276" s="98"/>
    </row>
    <row r="2277" spans="1:31" s="99" customFormat="1" ht="20.25" customHeight="1" x14ac:dyDescent="0.25">
      <c r="A2277" s="105" t="s">
        <v>5769</v>
      </c>
      <c r="B2277" s="105" t="s">
        <v>5770</v>
      </c>
      <c r="C2277" s="105"/>
      <c r="D2277" s="105"/>
      <c r="E2277" s="20"/>
      <c r="F2277" s="105"/>
      <c r="G2277" s="96"/>
      <c r="H2277" s="81"/>
      <c r="I2277" s="83" t="s">
        <v>1939</v>
      </c>
      <c r="J2277" s="77">
        <v>3644</v>
      </c>
      <c r="K2277" s="78" t="s">
        <v>4910</v>
      </c>
      <c r="L2277" s="19" t="s">
        <v>4911</v>
      </c>
      <c r="M2277" s="46">
        <v>60310106</v>
      </c>
      <c r="N2277" s="98"/>
      <c r="O2277" s="19" t="str">
        <f t="shared" si="141"/>
        <v xml:space="preserve">, Sinh ngày </v>
      </c>
      <c r="P2277" s="98" t="s">
        <v>5770</v>
      </c>
      <c r="Q2277" s="98"/>
      <c r="R2277" s="98"/>
      <c r="S2277" s="98"/>
      <c r="T2277" s="98"/>
      <c r="U2277" s="98"/>
      <c r="V2277" s="98"/>
      <c r="W2277" s="98" t="s">
        <v>1939</v>
      </c>
      <c r="X2277" s="98">
        <v>3644</v>
      </c>
      <c r="Y2277" s="98" t="s">
        <v>4910</v>
      </c>
      <c r="Z2277" s="98" t="s">
        <v>4911</v>
      </c>
      <c r="AA2277" s="19" t="str">
        <f t="shared" si="142"/>
        <v xml:space="preserve">CHUYÊN NGÀNH: KINH TẾ QUỐC TẾ </v>
      </c>
      <c r="AB2277" s="19">
        <f t="shared" si="143"/>
        <v>60310106</v>
      </c>
      <c r="AC2277" s="19" t="str">
        <f t="shared" si="144"/>
        <v>2</v>
      </c>
      <c r="AD2277" s="98"/>
      <c r="AE2277" s="98"/>
    </row>
    <row r="2278" spans="1:31" s="99" customFormat="1" ht="20.25" customHeight="1" x14ac:dyDescent="0.25">
      <c r="A2278" s="103" t="s">
        <v>5769</v>
      </c>
      <c r="B2278" s="47" t="s">
        <v>5771</v>
      </c>
      <c r="C2278" s="47"/>
      <c r="D2278" s="47"/>
      <c r="E2278" s="20"/>
      <c r="F2278" s="47"/>
      <c r="G2278" s="104"/>
      <c r="H2278" s="47"/>
      <c r="I2278" s="44" t="s">
        <v>1939</v>
      </c>
      <c r="J2278" s="44">
        <v>2218</v>
      </c>
      <c r="K2278" s="45" t="s">
        <v>1940</v>
      </c>
      <c r="L2278" s="19" t="s">
        <v>1941</v>
      </c>
      <c r="M2278" s="46">
        <v>60310106</v>
      </c>
      <c r="N2278" s="19" t="s">
        <v>1942</v>
      </c>
      <c r="O2278" s="19" t="str">
        <f t="shared" si="141"/>
        <v xml:space="preserve">, Sinh ngày </v>
      </c>
      <c r="P2278" s="98" t="s">
        <v>5771</v>
      </c>
      <c r="Q2278" s="98"/>
      <c r="R2278" s="98"/>
      <c r="S2278" s="98"/>
      <c r="T2278" s="98"/>
      <c r="U2278" s="98"/>
      <c r="V2278" s="98"/>
      <c r="W2278" s="98" t="s">
        <v>1939</v>
      </c>
      <c r="X2278" s="98">
        <v>2218</v>
      </c>
      <c r="Y2278" s="98" t="s">
        <v>1940</v>
      </c>
      <c r="Z2278" s="98" t="s">
        <v>1941</v>
      </c>
      <c r="AA2278" s="19" t="str">
        <f t="shared" si="142"/>
        <v>CHUYÊN NGÀNH: KINH TẾ QUỐC TẾ (NGÀNH: KINH TẾ QUỐC TẾ)</v>
      </c>
      <c r="AB2278" s="19">
        <f t="shared" si="143"/>
        <v>60310106</v>
      </c>
      <c r="AC2278" s="19" t="str">
        <f t="shared" si="144"/>
        <v>1</v>
      </c>
      <c r="AD2278" s="19" t="s">
        <v>1942</v>
      </c>
      <c r="AE2278" s="98"/>
    </row>
    <row r="2279" spans="1:31" s="99" customFormat="1" ht="20.25" customHeight="1" x14ac:dyDescent="0.25">
      <c r="A2279" s="105" t="s">
        <v>5772</v>
      </c>
      <c r="B2279" s="105" t="s">
        <v>5773</v>
      </c>
      <c r="C2279" s="105"/>
      <c r="D2279" s="81"/>
      <c r="E2279" s="20"/>
      <c r="F2279" s="105"/>
      <c r="G2279" s="96"/>
      <c r="H2279" s="105"/>
      <c r="I2279" s="83" t="s">
        <v>494</v>
      </c>
      <c r="J2279" s="77">
        <v>3644</v>
      </c>
      <c r="K2279" s="78" t="s">
        <v>4910</v>
      </c>
      <c r="L2279" s="19" t="s">
        <v>4911</v>
      </c>
      <c r="M2279" s="59">
        <v>60340410</v>
      </c>
      <c r="N2279" s="98"/>
      <c r="O2279" s="19" t="str">
        <f t="shared" si="141"/>
        <v xml:space="preserve">, Sinh ngày </v>
      </c>
      <c r="P2279" s="98" t="s">
        <v>5773</v>
      </c>
      <c r="Q2279" s="98"/>
      <c r="R2279" s="98"/>
      <c r="S2279" s="98"/>
      <c r="T2279" s="98"/>
      <c r="U2279" s="98"/>
      <c r="V2279" s="98"/>
      <c r="W2279" s="98" t="s">
        <v>494</v>
      </c>
      <c r="X2279" s="98">
        <v>3644</v>
      </c>
      <c r="Y2279" s="98" t="s">
        <v>4910</v>
      </c>
      <c r="Z2279" s="98" t="s">
        <v>4911</v>
      </c>
      <c r="AA2279" s="19" t="str">
        <f t="shared" si="142"/>
        <v xml:space="preserve">CHUYÊN NGÀNH: QUẢN LÝ KINH TẾ </v>
      </c>
      <c r="AB2279" s="19">
        <f t="shared" si="143"/>
        <v>60340410</v>
      </c>
      <c r="AC2279" s="19" t="str">
        <f t="shared" si="144"/>
        <v>2</v>
      </c>
      <c r="AD2279" s="98"/>
      <c r="AE2279" s="98"/>
    </row>
    <row r="2280" spans="1:31" s="99" customFormat="1" ht="20.25" customHeight="1" x14ac:dyDescent="0.25">
      <c r="A2280" s="103" t="s">
        <v>5774</v>
      </c>
      <c r="B2280" s="47" t="s">
        <v>5775</v>
      </c>
      <c r="C2280" s="47"/>
      <c r="D2280" s="47"/>
      <c r="E2280" s="20"/>
      <c r="F2280" s="47"/>
      <c r="G2280" s="104"/>
      <c r="H2280" s="47"/>
      <c r="I2280" s="44" t="s">
        <v>494</v>
      </c>
      <c r="J2280" s="44">
        <v>2218</v>
      </c>
      <c r="K2280" s="45" t="s">
        <v>1940</v>
      </c>
      <c r="L2280" s="19" t="s">
        <v>1941</v>
      </c>
      <c r="M2280" s="59">
        <v>60340410</v>
      </c>
      <c r="N2280" s="19" t="s">
        <v>1942</v>
      </c>
      <c r="O2280" s="19" t="str">
        <f t="shared" si="141"/>
        <v xml:space="preserve">, Sinh ngày </v>
      </c>
      <c r="P2280" s="98" t="s">
        <v>5775</v>
      </c>
      <c r="Q2280" s="98"/>
      <c r="R2280" s="98"/>
      <c r="S2280" s="98"/>
      <c r="T2280" s="98"/>
      <c r="U2280" s="98"/>
      <c r="V2280" s="98"/>
      <c r="W2280" s="98" t="s">
        <v>494</v>
      </c>
      <c r="X2280" s="98">
        <v>2218</v>
      </c>
      <c r="Y2280" s="98" t="s">
        <v>1940</v>
      </c>
      <c r="Z2280" s="98" t="s">
        <v>1941</v>
      </c>
      <c r="AA2280" s="19" t="str">
        <f t="shared" si="142"/>
        <v>CHUYÊN NGÀNH: QUẢN LÝ KINH TẾ (NGÀNH: QUẢN LÝ KINH TẾ)</v>
      </c>
      <c r="AB2280" s="19">
        <f t="shared" si="143"/>
        <v>60340410</v>
      </c>
      <c r="AC2280" s="19" t="str">
        <f t="shared" si="144"/>
        <v>1</v>
      </c>
      <c r="AD2280" s="19" t="s">
        <v>1942</v>
      </c>
      <c r="AE2280" s="98"/>
    </row>
    <row r="2281" spans="1:31" s="99" customFormat="1" ht="20.25" customHeight="1" x14ac:dyDescent="0.25">
      <c r="A2281" s="103" t="s">
        <v>5767</v>
      </c>
      <c r="B2281" s="106" t="s">
        <v>5776</v>
      </c>
      <c r="C2281" s="107"/>
      <c r="D2281" s="107"/>
      <c r="E2281" s="20"/>
      <c r="F2281" s="107"/>
      <c r="G2281" s="108"/>
      <c r="H2281" s="106"/>
      <c r="I2281" s="63" t="s">
        <v>3959</v>
      </c>
      <c r="J2281" s="63">
        <v>2951</v>
      </c>
      <c r="K2281" s="65" t="s">
        <v>2540</v>
      </c>
      <c r="L2281" s="19" t="s">
        <v>2541</v>
      </c>
      <c r="M2281" s="46" t="s">
        <v>3960</v>
      </c>
      <c r="N2281" s="19" t="s">
        <v>1942</v>
      </c>
      <c r="O2281" s="19" t="str">
        <f t="shared" si="141"/>
        <v xml:space="preserve">, Sinh ngày </v>
      </c>
      <c r="P2281" s="98" t="s">
        <v>5776</v>
      </c>
      <c r="Q2281" s="98"/>
      <c r="R2281" s="98"/>
      <c r="S2281" s="98"/>
      <c r="T2281" s="98"/>
      <c r="U2281" s="98"/>
      <c r="V2281" s="98"/>
      <c r="W2281" s="63" t="s">
        <v>3959</v>
      </c>
      <c r="X2281" s="98">
        <v>2951</v>
      </c>
      <c r="Y2281" s="98" t="s">
        <v>2540</v>
      </c>
      <c r="Z2281" s="98" t="s">
        <v>2541</v>
      </c>
      <c r="AA2281" s="19" t="str">
        <f t="shared" si="142"/>
        <v>CHUYÊN NGÀNH: QUẢN TRỊ CÔNG NGHỆ VÀ PHÁT TRIỂN DOANH NGHIỆP</v>
      </c>
      <c r="AB2281" s="19" t="str">
        <f t="shared" si="143"/>
        <v>Chuyên ngành thí điểm</v>
      </c>
      <c r="AC2281" s="19" t="str">
        <f t="shared" si="144"/>
        <v>2</v>
      </c>
      <c r="AD2281" s="19" t="s">
        <v>1942</v>
      </c>
      <c r="AE2281" s="98"/>
    </row>
    <row r="2282" spans="1:31" s="99" customFormat="1" ht="20.25" customHeight="1" x14ac:dyDescent="0.25">
      <c r="A2282" s="105" t="s">
        <v>5777</v>
      </c>
      <c r="B2282" s="105" t="s">
        <v>5778</v>
      </c>
      <c r="C2282" s="105"/>
      <c r="D2282" s="81"/>
      <c r="E2282" s="20"/>
      <c r="F2282" s="105"/>
      <c r="G2282" s="96"/>
      <c r="H2282" s="105"/>
      <c r="I2282" s="83" t="s">
        <v>276</v>
      </c>
      <c r="J2282" s="77">
        <v>3644</v>
      </c>
      <c r="K2282" s="78" t="s">
        <v>4910</v>
      </c>
      <c r="L2282" s="19" t="s">
        <v>4911</v>
      </c>
      <c r="M2282" s="44">
        <v>60340102</v>
      </c>
      <c r="N2282" s="98"/>
      <c r="O2282" s="19" t="str">
        <f t="shared" si="141"/>
        <v xml:space="preserve">, Sinh ngày </v>
      </c>
      <c r="P2282" s="98" t="s">
        <v>5778</v>
      </c>
      <c r="Q2282" s="98"/>
      <c r="R2282" s="98"/>
      <c r="S2282" s="98"/>
      <c r="T2282" s="98"/>
      <c r="U2282" s="98"/>
      <c r="V2282" s="98"/>
      <c r="W2282" s="98" t="s">
        <v>276</v>
      </c>
      <c r="X2282" s="98">
        <v>3644</v>
      </c>
      <c r="Y2282" s="98" t="s">
        <v>4910</v>
      </c>
      <c r="Z2282" s="98" t="s">
        <v>4911</v>
      </c>
      <c r="AA2282" s="19" t="str">
        <f t="shared" si="142"/>
        <v xml:space="preserve">CHUYÊN NGÀNH: QUẢN TRỊ KINH DOANH </v>
      </c>
      <c r="AB2282" s="19">
        <f t="shared" si="143"/>
        <v>60340102</v>
      </c>
      <c r="AC2282" s="19" t="str">
        <f t="shared" si="144"/>
        <v>2</v>
      </c>
      <c r="AD2282" s="98"/>
      <c r="AE2282" s="98"/>
    </row>
    <row r="2283" spans="1:31" s="99" customFormat="1" ht="20.25" customHeight="1" x14ac:dyDescent="0.25">
      <c r="A2283" s="103" t="s">
        <v>5772</v>
      </c>
      <c r="B2283" s="47" t="s">
        <v>5779</v>
      </c>
      <c r="C2283" s="47"/>
      <c r="D2283" s="47"/>
      <c r="E2283" s="20"/>
      <c r="F2283" s="47"/>
      <c r="G2283" s="104"/>
      <c r="H2283" s="47"/>
      <c r="I2283" s="44" t="s">
        <v>276</v>
      </c>
      <c r="J2283" s="44">
        <v>2218</v>
      </c>
      <c r="K2283" s="45" t="s">
        <v>1940</v>
      </c>
      <c r="L2283" s="19" t="s">
        <v>1941</v>
      </c>
      <c r="M2283" s="44">
        <v>60340102</v>
      </c>
      <c r="N2283" s="19" t="s">
        <v>1942</v>
      </c>
      <c r="O2283" s="19" t="str">
        <f t="shared" si="141"/>
        <v xml:space="preserve">, Sinh ngày </v>
      </c>
      <c r="P2283" s="98" t="s">
        <v>5779</v>
      </c>
      <c r="Q2283" s="98"/>
      <c r="R2283" s="98"/>
      <c r="S2283" s="98"/>
      <c r="T2283" s="98"/>
      <c r="U2283" s="98"/>
      <c r="V2283" s="98"/>
      <c r="W2283" s="98" t="s">
        <v>276</v>
      </c>
      <c r="X2283" s="98">
        <v>2218</v>
      </c>
      <c r="Y2283" s="98" t="s">
        <v>1940</v>
      </c>
      <c r="Z2283" s="98" t="s">
        <v>1941</v>
      </c>
      <c r="AA2283" s="19" t="str">
        <f t="shared" si="142"/>
        <v>CHUYÊN NGÀNH: QUẢN TRỊ KINH DOANH (NGÀNH: QUẢN TRỊ KINH DOANH)</v>
      </c>
      <c r="AB2283" s="19">
        <f t="shared" si="143"/>
        <v>60340102</v>
      </c>
      <c r="AC2283" s="19" t="str">
        <f t="shared" si="144"/>
        <v>1</v>
      </c>
      <c r="AD2283" s="19" t="s">
        <v>1942</v>
      </c>
      <c r="AE2283" s="98"/>
    </row>
    <row r="2284" spans="1:31" s="99" customFormat="1" ht="20.25" customHeight="1" x14ac:dyDescent="0.25">
      <c r="A2284" s="105" t="s">
        <v>5765</v>
      </c>
      <c r="B2284" s="105" t="s">
        <v>5780</v>
      </c>
      <c r="C2284" s="105"/>
      <c r="D2284" s="81"/>
      <c r="E2284" s="20"/>
      <c r="F2284" s="105"/>
      <c r="G2284" s="96"/>
      <c r="H2284" s="105"/>
      <c r="I2284" s="83" t="s">
        <v>90</v>
      </c>
      <c r="J2284" s="77">
        <v>3644</v>
      </c>
      <c r="K2284" s="78" t="s">
        <v>4910</v>
      </c>
      <c r="L2284" s="19" t="s">
        <v>4911</v>
      </c>
      <c r="M2284" s="46">
        <v>60340201</v>
      </c>
      <c r="N2284" s="98"/>
      <c r="O2284" s="19" t="str">
        <f t="shared" si="141"/>
        <v xml:space="preserve">, Sinh ngày </v>
      </c>
      <c r="P2284" s="98" t="s">
        <v>5780</v>
      </c>
      <c r="Q2284" s="98"/>
      <c r="R2284" s="98"/>
      <c r="S2284" s="98"/>
      <c r="T2284" s="98"/>
      <c r="U2284" s="98"/>
      <c r="V2284" s="98"/>
      <c r="W2284" s="98" t="s">
        <v>90</v>
      </c>
      <c r="X2284" s="98">
        <v>3644</v>
      </c>
      <c r="Y2284" s="98" t="s">
        <v>4910</v>
      </c>
      <c r="Z2284" s="98" t="s">
        <v>4911</v>
      </c>
      <c r="AA2284" s="19" t="str">
        <f t="shared" si="142"/>
        <v xml:space="preserve">CHUYÊN NGÀNH: TÀI CHÍNH - NGÂN HÀNG </v>
      </c>
      <c r="AB2284" s="19">
        <f t="shared" si="143"/>
        <v>60340201</v>
      </c>
      <c r="AC2284" s="19" t="str">
        <f t="shared" si="144"/>
        <v>2</v>
      </c>
      <c r="AD2284" s="98"/>
      <c r="AE2284" s="98"/>
    </row>
    <row r="2285" spans="1:31" s="99" customFormat="1" ht="20.25" customHeight="1" x14ac:dyDescent="0.25">
      <c r="A2285" s="103" t="s">
        <v>5777</v>
      </c>
      <c r="B2285" s="47" t="s">
        <v>5781</v>
      </c>
      <c r="C2285" s="109"/>
      <c r="D2285" s="109"/>
      <c r="E2285" s="20"/>
      <c r="F2285" s="109"/>
      <c r="G2285" s="110"/>
      <c r="H2285" s="47"/>
      <c r="I2285" s="44" t="s">
        <v>90</v>
      </c>
      <c r="J2285" s="44">
        <v>2218</v>
      </c>
      <c r="K2285" s="45" t="s">
        <v>1940</v>
      </c>
      <c r="L2285" s="19" t="s">
        <v>1941</v>
      </c>
      <c r="M2285" s="46">
        <v>60340201</v>
      </c>
      <c r="N2285" s="19" t="s">
        <v>1942</v>
      </c>
      <c r="O2285" s="19" t="str">
        <f t="shared" si="141"/>
        <v xml:space="preserve">, Sinh ngày </v>
      </c>
      <c r="P2285" s="98" t="s">
        <v>5781</v>
      </c>
      <c r="Q2285" s="98"/>
      <c r="R2285" s="98"/>
      <c r="S2285" s="98"/>
      <c r="T2285" s="98"/>
      <c r="U2285" s="98"/>
      <c r="V2285" s="98"/>
      <c r="W2285" s="98" t="s">
        <v>90</v>
      </c>
      <c r="X2285" s="98">
        <v>2218</v>
      </c>
      <c r="Y2285" s="98" t="s">
        <v>1940</v>
      </c>
      <c r="Z2285" s="98" t="s">
        <v>1941</v>
      </c>
      <c r="AA2285" s="19" t="str">
        <f t="shared" si="142"/>
        <v xml:space="preserve">CHUYÊN NGÀNH: TÀI CHÍNH - NGÂN HÀNG (NGÀNH: TÀI CHÍNH - NGÂN HÀNG) </v>
      </c>
      <c r="AB2285" s="19">
        <f t="shared" si="143"/>
        <v>60340201</v>
      </c>
      <c r="AC2285" s="19" t="str">
        <f t="shared" si="144"/>
        <v>1</v>
      </c>
      <c r="AD2285" s="19" t="s">
        <v>1942</v>
      </c>
      <c r="AE2285" s="98"/>
    </row>
    <row r="2286" spans="1:31" s="99" customFormat="1" ht="20.25" customHeight="1" x14ac:dyDescent="0.25">
      <c r="A2286" s="111" t="s">
        <v>5774</v>
      </c>
      <c r="B2286" s="112" t="s">
        <v>5782</v>
      </c>
      <c r="C2286" s="112"/>
      <c r="D2286" s="112"/>
      <c r="E2286" s="20"/>
      <c r="F2286" s="113"/>
      <c r="G2286" s="114"/>
      <c r="H2286" s="112"/>
      <c r="I2286" s="63" t="s">
        <v>3959</v>
      </c>
      <c r="J2286" s="77">
        <v>2196</v>
      </c>
      <c r="K2286" s="78" t="s">
        <v>4090</v>
      </c>
      <c r="L2286" s="19" t="s">
        <v>4091</v>
      </c>
      <c r="M2286" s="46" t="s">
        <v>3960</v>
      </c>
      <c r="N2286" s="98"/>
      <c r="O2286" s="19" t="str">
        <f t="shared" si="141"/>
        <v xml:space="preserve">, Sinh ngày </v>
      </c>
      <c r="P2286" s="98" t="s">
        <v>5782</v>
      </c>
      <c r="Q2286" s="98"/>
      <c r="R2286" s="98"/>
      <c r="S2286" s="98"/>
      <c r="T2286" s="98"/>
      <c r="U2286" s="98"/>
      <c r="V2286" s="98"/>
      <c r="W2286" s="63" t="s">
        <v>3959</v>
      </c>
      <c r="X2286" s="98">
        <v>2196</v>
      </c>
      <c r="Y2286" s="98" t="s">
        <v>4090</v>
      </c>
      <c r="Z2286" s="98" t="s">
        <v>4091</v>
      </c>
      <c r="AA2286" s="19" t="str">
        <f t="shared" si="142"/>
        <v>CHUYÊN NGÀNH:QUẢN TRỊ CÔNG NGHỆ VÀ PHÁT TRIỂN DOANH NGHIỆP</v>
      </c>
      <c r="AB2286" s="19" t="str">
        <f t="shared" si="143"/>
        <v>Chuyên ngành thí điểm</v>
      </c>
      <c r="AC2286" s="19" t="str">
        <f t="shared" si="144"/>
        <v>1</v>
      </c>
      <c r="AD2286" s="98"/>
      <c r="AE2286" s="98"/>
    </row>
    <row r="2287" spans="1:31" s="99" customFormat="1" ht="20.25" customHeight="1" x14ac:dyDescent="0.25">
      <c r="A2287" s="105" t="s">
        <v>5774</v>
      </c>
      <c r="B2287" s="105" t="s">
        <v>5783</v>
      </c>
      <c r="C2287" s="105"/>
      <c r="D2287" s="96"/>
      <c r="E2287" s="20"/>
      <c r="F2287" s="105"/>
      <c r="G2287" s="96"/>
      <c r="H2287" s="105"/>
      <c r="I2287" s="63" t="s">
        <v>3959</v>
      </c>
      <c r="J2287" s="77">
        <v>3644</v>
      </c>
      <c r="K2287" s="78" t="s">
        <v>4910</v>
      </c>
      <c r="L2287" s="19" t="s">
        <v>4911</v>
      </c>
      <c r="M2287" s="46" t="s">
        <v>3960</v>
      </c>
      <c r="N2287" s="98"/>
      <c r="O2287" s="19" t="str">
        <f t="shared" si="141"/>
        <v xml:space="preserve">, Sinh ngày </v>
      </c>
      <c r="P2287" s="98" t="s">
        <v>5783</v>
      </c>
      <c r="Q2287" s="98"/>
      <c r="R2287" s="98"/>
      <c r="S2287" s="98"/>
      <c r="T2287" s="98"/>
      <c r="U2287" s="98"/>
      <c r="V2287" s="98"/>
      <c r="W2287" s="63" t="s">
        <v>3959</v>
      </c>
      <c r="X2287" s="98">
        <v>3644</v>
      </c>
      <c r="Y2287" s="98" t="s">
        <v>4910</v>
      </c>
      <c r="Z2287" s="98" t="s">
        <v>4911</v>
      </c>
      <c r="AA2287" s="19" t="str">
        <f t="shared" si="142"/>
        <v xml:space="preserve">CHUYÊN NGÀNH:QUẢN TRỊ CÔNG NGHỆ VÀ PHÁT TRIỂN DOANH NGHIỆP </v>
      </c>
      <c r="AB2287" s="19" t="str">
        <f t="shared" si="143"/>
        <v>Chuyên ngành thí điểm</v>
      </c>
      <c r="AC2287" s="19" t="str">
        <f t="shared" si="144"/>
        <v>2</v>
      </c>
      <c r="AD2287" s="98"/>
      <c r="AE2287" s="98"/>
    </row>
    <row r="2288" spans="1:31" s="99" customFormat="1" ht="20.25" customHeight="1" x14ac:dyDescent="0.25">
      <c r="A2288" s="103" t="s">
        <v>5774</v>
      </c>
      <c r="B2288" s="106" t="s">
        <v>5784</v>
      </c>
      <c r="C2288" s="107"/>
      <c r="D2288" s="107"/>
      <c r="E2288" s="20"/>
      <c r="F2288" s="107"/>
      <c r="G2288" s="108"/>
      <c r="H2288" s="106"/>
      <c r="I2288" s="63" t="s">
        <v>1021</v>
      </c>
      <c r="J2288" s="63">
        <v>2951</v>
      </c>
      <c r="K2288" s="65" t="s">
        <v>2540</v>
      </c>
      <c r="L2288" s="19" t="s">
        <v>2541</v>
      </c>
      <c r="M2288" s="42">
        <v>60310101</v>
      </c>
      <c r="N2288" s="19" t="s">
        <v>1942</v>
      </c>
      <c r="O2288" s="19" t="str">
        <f t="shared" si="141"/>
        <v xml:space="preserve">, Sinh ngày </v>
      </c>
      <c r="P2288" s="98" t="s">
        <v>5784</v>
      </c>
      <c r="Q2288" s="98"/>
      <c r="R2288" s="98"/>
      <c r="S2288" s="98"/>
      <c r="T2288" s="98"/>
      <c r="U2288" s="98"/>
      <c r="V2288" s="98"/>
      <c r="W2288" s="98" t="s">
        <v>1021</v>
      </c>
      <c r="X2288" s="98">
        <v>2951</v>
      </c>
      <c r="Y2288" s="98" t="s">
        <v>2540</v>
      </c>
      <c r="Z2288" s="98" t="s">
        <v>2541</v>
      </c>
      <c r="AA2288" s="19" t="str">
        <f t="shared" si="142"/>
        <v>NGÀNH: KINH TẾ CHÍNH TRỊ, CHUYÊN NGÀNH: KINH TẾ CHÍNH TRỊ</v>
      </c>
      <c r="AB2288" s="19">
        <f t="shared" si="143"/>
        <v>60310101</v>
      </c>
      <c r="AC2288" s="19" t="str">
        <f t="shared" si="144"/>
        <v>2</v>
      </c>
      <c r="AD2288" s="19" t="s">
        <v>1942</v>
      </c>
      <c r="AE2288" s="98"/>
    </row>
    <row r="2289" spans="1:31" s="99" customFormat="1" ht="20.25" customHeight="1" x14ac:dyDescent="0.25">
      <c r="A2289" s="115" t="s">
        <v>5769</v>
      </c>
      <c r="B2289" s="115" t="s">
        <v>5785</v>
      </c>
      <c r="C2289" s="116"/>
      <c r="D2289" s="116"/>
      <c r="E2289" s="20"/>
      <c r="F2289" s="116"/>
      <c r="G2289" s="117"/>
      <c r="H2289" s="115"/>
      <c r="I2289" s="63" t="s">
        <v>1939</v>
      </c>
      <c r="J2289" s="63">
        <v>2951</v>
      </c>
      <c r="K2289" s="65" t="s">
        <v>2540</v>
      </c>
      <c r="L2289" s="19" t="s">
        <v>2541</v>
      </c>
      <c r="M2289" s="46">
        <v>60310106</v>
      </c>
      <c r="N2289" s="19" t="s">
        <v>1942</v>
      </c>
      <c r="O2289" s="19" t="str">
        <f t="shared" si="141"/>
        <v xml:space="preserve">, Sinh ngày </v>
      </c>
      <c r="P2289" s="98" t="s">
        <v>5785</v>
      </c>
      <c r="Q2289" s="98"/>
      <c r="R2289" s="98"/>
      <c r="S2289" s="98"/>
      <c r="T2289" s="98"/>
      <c r="U2289" s="98"/>
      <c r="V2289" s="98"/>
      <c r="W2289" s="98" t="s">
        <v>1939</v>
      </c>
      <c r="X2289" s="98">
        <v>2951</v>
      </c>
      <c r="Y2289" s="98" t="s">
        <v>2540</v>
      </c>
      <c r="Z2289" s="98" t="s">
        <v>2541</v>
      </c>
      <c r="AA2289" s="19" t="str">
        <f t="shared" si="142"/>
        <v>NGÀNH: KINH TẾ QUỐC TẾ, CHUYÊN NGÀNH: KINH TẾ QUỐC TẾ</v>
      </c>
      <c r="AB2289" s="19">
        <f t="shared" si="143"/>
        <v>60310106</v>
      </c>
      <c r="AC2289" s="19" t="str">
        <f t="shared" si="144"/>
        <v>2</v>
      </c>
      <c r="AD2289" s="19" t="s">
        <v>1942</v>
      </c>
      <c r="AE2289" s="98"/>
    </row>
    <row r="2290" spans="1:31" s="99" customFormat="1" ht="20.25" customHeight="1" x14ac:dyDescent="0.25">
      <c r="A2290" s="118" t="s">
        <v>5769</v>
      </c>
      <c r="B2290" s="118" t="s">
        <v>5785</v>
      </c>
      <c r="C2290" s="118"/>
      <c r="D2290" s="118"/>
      <c r="E2290" s="20"/>
      <c r="F2290" s="119"/>
      <c r="G2290" s="119"/>
      <c r="H2290" s="118"/>
      <c r="I2290" s="75" t="s">
        <v>1939</v>
      </c>
      <c r="J2290" s="77">
        <v>2196</v>
      </c>
      <c r="K2290" s="78" t="s">
        <v>4090</v>
      </c>
      <c r="L2290" s="19" t="s">
        <v>4091</v>
      </c>
      <c r="M2290" s="46">
        <v>60310106</v>
      </c>
      <c r="N2290" s="98"/>
      <c r="O2290" s="19" t="str">
        <f t="shared" si="141"/>
        <v xml:space="preserve">, Sinh ngày </v>
      </c>
      <c r="P2290" s="98" t="s">
        <v>5785</v>
      </c>
      <c r="Q2290" s="98"/>
      <c r="R2290" s="98"/>
      <c r="S2290" s="98"/>
      <c r="T2290" s="98"/>
      <c r="U2290" s="98"/>
      <c r="V2290" s="98"/>
      <c r="W2290" s="98" t="s">
        <v>1939</v>
      </c>
      <c r="X2290" s="98">
        <v>2196</v>
      </c>
      <c r="Y2290" s="98" t="s">
        <v>4090</v>
      </c>
      <c r="Z2290" s="98" t="s">
        <v>4091</v>
      </c>
      <c r="AA2290" s="19" t="str">
        <f t="shared" si="142"/>
        <v>NGÀNH: KINH TẾ QUỐC TẾ, CHUYÊN NGÀNH: KINH TẾ QUỐC TẾ</v>
      </c>
      <c r="AB2290" s="19">
        <f t="shared" si="143"/>
        <v>60310106</v>
      </c>
      <c r="AC2290" s="19" t="str">
        <f t="shared" si="144"/>
        <v>1</v>
      </c>
      <c r="AD2290" s="98"/>
      <c r="AE2290" s="98"/>
    </row>
    <row r="2291" spans="1:31" s="99" customFormat="1" ht="20.25" customHeight="1" x14ac:dyDescent="0.25">
      <c r="A2291" s="118" t="s">
        <v>5772</v>
      </c>
      <c r="B2291" s="120" t="s">
        <v>5786</v>
      </c>
      <c r="C2291" s="120"/>
      <c r="D2291" s="120"/>
      <c r="E2291" s="20"/>
      <c r="F2291" s="121"/>
      <c r="G2291" s="119"/>
      <c r="H2291" s="120"/>
      <c r="I2291" s="87" t="s">
        <v>494</v>
      </c>
      <c r="J2291" s="77">
        <v>2196</v>
      </c>
      <c r="K2291" s="78" t="s">
        <v>4090</v>
      </c>
      <c r="L2291" s="19" t="s">
        <v>4091</v>
      </c>
      <c r="M2291" s="59">
        <v>60340410</v>
      </c>
      <c r="N2291" s="98"/>
      <c r="O2291" s="19" t="str">
        <f t="shared" si="141"/>
        <v xml:space="preserve">, Sinh ngày </v>
      </c>
      <c r="P2291" s="98" t="s">
        <v>5786</v>
      </c>
      <c r="Q2291" s="98"/>
      <c r="R2291" s="98"/>
      <c r="S2291" s="98"/>
      <c r="T2291" s="98"/>
      <c r="U2291" s="98"/>
      <c r="V2291" s="98"/>
      <c r="W2291" s="98" t="s">
        <v>494</v>
      </c>
      <c r="X2291" s="98">
        <v>2196</v>
      </c>
      <c r="Y2291" s="98" t="s">
        <v>4090</v>
      </c>
      <c r="Z2291" s="98" t="s">
        <v>4091</v>
      </c>
      <c r="AA2291" s="19" t="str">
        <f t="shared" si="142"/>
        <v>NGÀNH: QUẢN LÝ KINH TẾ, CHUYÊN NGÀNH: QUẢN LÝ KINH TẾ</v>
      </c>
      <c r="AB2291" s="19">
        <f t="shared" si="143"/>
        <v>60340410</v>
      </c>
      <c r="AC2291" s="19" t="str">
        <f t="shared" si="144"/>
        <v>1</v>
      </c>
      <c r="AD2291" s="98"/>
      <c r="AE2291" s="98"/>
    </row>
    <row r="2292" spans="1:31" s="99" customFormat="1" ht="20.25" customHeight="1" x14ac:dyDescent="0.25">
      <c r="A2292" s="106" t="s">
        <v>5772</v>
      </c>
      <c r="B2292" s="106" t="s">
        <v>5787</v>
      </c>
      <c r="C2292" s="107"/>
      <c r="D2292" s="107"/>
      <c r="E2292" s="20"/>
      <c r="F2292" s="107"/>
      <c r="G2292" s="108"/>
      <c r="H2292" s="106"/>
      <c r="I2292" s="71" t="s">
        <v>494</v>
      </c>
      <c r="J2292" s="63">
        <v>2951</v>
      </c>
      <c r="K2292" s="65" t="s">
        <v>2540</v>
      </c>
      <c r="L2292" s="19" t="s">
        <v>2541</v>
      </c>
      <c r="M2292" s="59">
        <v>60340410</v>
      </c>
      <c r="N2292" s="19" t="s">
        <v>1942</v>
      </c>
      <c r="O2292" s="19" t="str">
        <f t="shared" si="141"/>
        <v xml:space="preserve">, Sinh ngày </v>
      </c>
      <c r="P2292" s="98" t="s">
        <v>5787</v>
      </c>
      <c r="Q2292" s="98"/>
      <c r="R2292" s="98"/>
      <c r="S2292" s="98"/>
      <c r="T2292" s="98"/>
      <c r="U2292" s="98"/>
      <c r="V2292" s="98"/>
      <c r="W2292" s="98" t="s">
        <v>494</v>
      </c>
      <c r="X2292" s="98">
        <v>2951</v>
      </c>
      <c r="Y2292" s="98" t="s">
        <v>2540</v>
      </c>
      <c r="Z2292" s="98" t="s">
        <v>2541</v>
      </c>
      <c r="AA2292" s="19" t="str">
        <f t="shared" si="142"/>
        <v>NGÀNH: QUẢN LÝ KINH TẾ, CHUYỀN NGÀNH: QUẢN LÝ KINH TẾ</v>
      </c>
      <c r="AB2292" s="19">
        <f t="shared" si="143"/>
        <v>60340410</v>
      </c>
      <c r="AC2292" s="19" t="str">
        <f t="shared" si="144"/>
        <v>2</v>
      </c>
      <c r="AD2292" s="19" t="s">
        <v>1942</v>
      </c>
      <c r="AE2292" s="98"/>
    </row>
    <row r="2293" spans="1:31" s="99" customFormat="1" ht="20.25" customHeight="1" x14ac:dyDescent="0.25">
      <c r="A2293" s="122" t="s">
        <v>5777</v>
      </c>
      <c r="B2293" s="122" t="s">
        <v>5788</v>
      </c>
      <c r="C2293" s="123"/>
      <c r="D2293" s="123"/>
      <c r="E2293" s="20"/>
      <c r="F2293" s="123"/>
      <c r="G2293" s="123"/>
      <c r="H2293" s="122"/>
      <c r="I2293" s="71" t="s">
        <v>276</v>
      </c>
      <c r="J2293" s="63">
        <v>2951</v>
      </c>
      <c r="K2293" s="65" t="s">
        <v>2540</v>
      </c>
      <c r="L2293" s="19" t="s">
        <v>2541</v>
      </c>
      <c r="M2293" s="44">
        <v>60340102</v>
      </c>
      <c r="N2293" s="19" t="s">
        <v>1942</v>
      </c>
      <c r="O2293" s="19" t="str">
        <f t="shared" si="141"/>
        <v xml:space="preserve">, Sinh ngày </v>
      </c>
      <c r="P2293" s="98" t="s">
        <v>5788</v>
      </c>
      <c r="Q2293" s="98"/>
      <c r="R2293" s="98"/>
      <c r="S2293" s="98"/>
      <c r="T2293" s="98"/>
      <c r="U2293" s="98"/>
      <c r="V2293" s="98"/>
      <c r="W2293" s="98" t="s">
        <v>276</v>
      </c>
      <c r="X2293" s="98">
        <v>2951</v>
      </c>
      <c r="Y2293" s="98" t="s">
        <v>2540</v>
      </c>
      <c r="Z2293" s="98" t="s">
        <v>2541</v>
      </c>
      <c r="AA2293" s="19" t="str">
        <f t="shared" si="142"/>
        <v>NGÀNH: QUẢN TRỊ KINH DOANH, CHUYÊN NGÀNH: QUẢN TRỊ KINH DOANH</v>
      </c>
      <c r="AB2293" s="19">
        <f t="shared" si="143"/>
        <v>60340102</v>
      </c>
      <c r="AC2293" s="19" t="str">
        <f t="shared" si="144"/>
        <v>2</v>
      </c>
      <c r="AD2293" s="19" t="s">
        <v>1942</v>
      </c>
      <c r="AE2293" s="98"/>
    </row>
    <row r="2294" spans="1:31" s="99" customFormat="1" ht="20.25" customHeight="1" x14ac:dyDescent="0.25">
      <c r="A2294" s="118" t="s">
        <v>5777</v>
      </c>
      <c r="B2294" s="124" t="s">
        <v>5788</v>
      </c>
      <c r="C2294" s="124"/>
      <c r="D2294" s="124"/>
      <c r="E2294" s="20"/>
      <c r="F2294" s="125"/>
      <c r="G2294" s="125"/>
      <c r="H2294" s="124"/>
      <c r="I2294" s="87" t="s">
        <v>276</v>
      </c>
      <c r="J2294" s="77">
        <v>2196</v>
      </c>
      <c r="K2294" s="78" t="s">
        <v>4090</v>
      </c>
      <c r="L2294" s="19" t="s">
        <v>4091</v>
      </c>
      <c r="M2294" s="44">
        <v>60340102</v>
      </c>
      <c r="N2294" s="98"/>
      <c r="O2294" s="19" t="str">
        <f t="shared" si="141"/>
        <v xml:space="preserve">, Sinh ngày </v>
      </c>
      <c r="P2294" s="98" t="s">
        <v>5788</v>
      </c>
      <c r="Q2294" s="98"/>
      <c r="R2294" s="98"/>
      <c r="S2294" s="98"/>
      <c r="T2294" s="98"/>
      <c r="U2294" s="98"/>
      <c r="V2294" s="98"/>
      <c r="W2294" s="98" t="s">
        <v>276</v>
      </c>
      <c r="X2294" s="98">
        <v>2196</v>
      </c>
      <c r="Y2294" s="98" t="s">
        <v>4090</v>
      </c>
      <c r="Z2294" s="98" t="s">
        <v>4091</v>
      </c>
      <c r="AA2294" s="19" t="str">
        <f t="shared" si="142"/>
        <v>NGÀNH: QUẢN TRỊ KINH DOANH, CHUYÊN NGÀNH: QUẢN TRỊ KINH DOANH</v>
      </c>
      <c r="AB2294" s="19">
        <f t="shared" si="143"/>
        <v>60340102</v>
      </c>
      <c r="AC2294" s="19" t="str">
        <f t="shared" si="144"/>
        <v>1</v>
      </c>
      <c r="AD2294" s="98"/>
      <c r="AE2294" s="98"/>
    </row>
    <row r="2295" spans="1:31" s="99" customFormat="1" ht="20.25" customHeight="1" x14ac:dyDescent="0.25">
      <c r="A2295" s="118" t="s">
        <v>5765</v>
      </c>
      <c r="B2295" s="126" t="s">
        <v>5789</v>
      </c>
      <c r="C2295" s="126"/>
      <c r="D2295" s="126"/>
      <c r="E2295" s="20"/>
      <c r="F2295" s="127"/>
      <c r="G2295" s="128"/>
      <c r="H2295" s="126"/>
      <c r="I2295" s="75" t="s">
        <v>90</v>
      </c>
      <c r="J2295" s="77">
        <v>2196</v>
      </c>
      <c r="K2295" s="78" t="s">
        <v>4090</v>
      </c>
      <c r="L2295" s="19" t="s">
        <v>4091</v>
      </c>
      <c r="M2295" s="46">
        <v>60340201</v>
      </c>
      <c r="N2295" s="98"/>
      <c r="O2295" s="19" t="str">
        <f t="shared" si="141"/>
        <v xml:space="preserve">, Sinh ngày </v>
      </c>
      <c r="P2295" s="98" t="s">
        <v>5789</v>
      </c>
      <c r="Q2295" s="98"/>
      <c r="R2295" s="98"/>
      <c r="S2295" s="98"/>
      <c r="T2295" s="98"/>
      <c r="U2295" s="98"/>
      <c r="V2295" s="98"/>
      <c r="W2295" s="98" t="s">
        <v>90</v>
      </c>
      <c r="X2295" s="98">
        <v>2196</v>
      </c>
      <c r="Y2295" s="98" t="s">
        <v>4090</v>
      </c>
      <c r="Z2295" s="98" t="s">
        <v>4091</v>
      </c>
      <c r="AA2295" s="19" t="str">
        <f t="shared" si="142"/>
        <v>NGÀNH: TÀI CHÍNH - NGÂN HÀNG, CHUYÊN NGÀNH: TÀI CHÍNH NGÂN HÀNG</v>
      </c>
      <c r="AB2295" s="19">
        <f t="shared" si="143"/>
        <v>60340201</v>
      </c>
      <c r="AC2295" s="19" t="str">
        <f t="shared" si="144"/>
        <v>1</v>
      </c>
      <c r="AD2295" s="98"/>
      <c r="AE2295" s="98"/>
    </row>
    <row r="2296" spans="1:31" s="99" customFormat="1" ht="20.25" customHeight="1" x14ac:dyDescent="0.25">
      <c r="A2296" s="103" t="s">
        <v>5765</v>
      </c>
      <c r="B2296" s="103" t="s">
        <v>5790</v>
      </c>
      <c r="C2296" s="129"/>
      <c r="D2296" s="129"/>
      <c r="E2296" s="20"/>
      <c r="F2296" s="129"/>
      <c r="G2296" s="130"/>
      <c r="H2296" s="103"/>
      <c r="I2296" s="63" t="s">
        <v>90</v>
      </c>
      <c r="J2296" s="63">
        <v>2951</v>
      </c>
      <c r="K2296" s="65" t="s">
        <v>2540</v>
      </c>
      <c r="L2296" s="19" t="s">
        <v>2541</v>
      </c>
      <c r="M2296" s="46">
        <v>60340201</v>
      </c>
      <c r="N2296" s="19" t="s">
        <v>1942</v>
      </c>
      <c r="O2296" s="19" t="str">
        <f t="shared" si="141"/>
        <v xml:space="preserve">, Sinh ngày </v>
      </c>
      <c r="P2296" s="98" t="s">
        <v>5790</v>
      </c>
      <c r="Q2296" s="98"/>
      <c r="R2296" s="98"/>
      <c r="S2296" s="98"/>
      <c r="T2296" s="98"/>
      <c r="U2296" s="98"/>
      <c r="V2296" s="98"/>
      <c r="W2296" s="98" t="s">
        <v>90</v>
      </c>
      <c r="X2296" s="98">
        <v>2951</v>
      </c>
      <c r="Y2296" s="98" t="s">
        <v>2540</v>
      </c>
      <c r="Z2296" s="98" t="s">
        <v>2541</v>
      </c>
      <c r="AA2296" s="19" t="str">
        <f t="shared" si="142"/>
        <v>NGÀNH: TÀI CHÍNH NGÂN HÀNG, CHUYÊN NGÀNH: TÀI CHÍNH NGÂN HÀNG</v>
      </c>
      <c r="AB2296" s="19">
        <f t="shared" si="143"/>
        <v>60340201</v>
      </c>
      <c r="AC2296" s="19" t="str">
        <f t="shared" si="144"/>
        <v>2</v>
      </c>
      <c r="AD2296" s="19" t="s">
        <v>1942</v>
      </c>
      <c r="AE2296" s="98"/>
    </row>
    <row r="2297" spans="1:31" s="99" customFormat="1" ht="20.25" customHeight="1" x14ac:dyDescent="0.25">
      <c r="A2297" s="12" t="s">
        <v>5791</v>
      </c>
      <c r="B2297" s="12"/>
      <c r="C2297" s="12"/>
      <c r="D2297" s="12"/>
      <c r="E2297" s="20"/>
      <c r="F2297" s="12"/>
      <c r="G2297" s="131"/>
      <c r="H2297" s="12"/>
      <c r="I2297" s="22" t="s">
        <v>47</v>
      </c>
      <c r="J2297" s="19">
        <v>1877</v>
      </c>
      <c r="K2297" s="23" t="s">
        <v>48</v>
      </c>
      <c r="L2297" s="19" t="s">
        <v>49</v>
      </c>
      <c r="M2297" s="19">
        <v>603107</v>
      </c>
      <c r="N2297" s="19" t="s">
        <v>50</v>
      </c>
      <c r="O2297" s="19" t="str">
        <f t="shared" si="141"/>
        <v xml:space="preserve">, Sinh ngày </v>
      </c>
      <c r="P2297" s="98">
        <f>B2297</f>
        <v>0</v>
      </c>
      <c r="Q2297" s="98">
        <f t="shared" ref="Q2297:AB2312" si="145">C2297</f>
        <v>0</v>
      </c>
      <c r="R2297" s="98">
        <f t="shared" si="145"/>
        <v>0</v>
      </c>
      <c r="S2297" s="98">
        <f t="shared" si="145"/>
        <v>0</v>
      </c>
      <c r="T2297" s="98">
        <f t="shared" si="145"/>
        <v>0</v>
      </c>
      <c r="U2297" s="98">
        <f t="shared" si="145"/>
        <v>0</v>
      </c>
      <c r="V2297" s="98">
        <f t="shared" si="145"/>
        <v>0</v>
      </c>
      <c r="W2297" s="98" t="str">
        <f t="shared" si="145"/>
        <v>Kinh tế đối ngoại</v>
      </c>
      <c r="X2297" s="98">
        <f t="shared" si="145"/>
        <v>1877</v>
      </c>
      <c r="Y2297" s="98" t="str">
        <f t="shared" si="145"/>
        <v>30/09/2011</v>
      </c>
      <c r="Z2297" s="98" t="str">
        <f t="shared" si="145"/>
        <v>Đợt 1/2011</v>
      </c>
      <c r="AA2297" s="98">
        <f t="shared" si="145"/>
        <v>603107</v>
      </c>
      <c r="AB2297" s="98" t="str">
        <f t="shared" si="145"/>
        <v>QH-2011-E</v>
      </c>
      <c r="AC2297" s="19" t="str">
        <f t="shared" si="144"/>
        <v>1</v>
      </c>
      <c r="AD2297" s="19" t="s">
        <v>50</v>
      </c>
      <c r="AE2297" s="98"/>
    </row>
    <row r="2298" spans="1:31" s="99" customFormat="1" ht="20.25" customHeight="1" x14ac:dyDescent="0.25">
      <c r="A2298" s="12" t="s">
        <v>5792</v>
      </c>
      <c r="B2298" s="12"/>
      <c r="C2298" s="12"/>
      <c r="D2298" s="12"/>
      <c r="E2298" s="20"/>
      <c r="F2298" s="12"/>
      <c r="G2298" s="131"/>
      <c r="H2298" s="12"/>
      <c r="I2298" s="22" t="s">
        <v>90</v>
      </c>
      <c r="J2298" s="19">
        <v>1877</v>
      </c>
      <c r="K2298" s="23" t="s">
        <v>48</v>
      </c>
      <c r="L2298" s="19" t="s">
        <v>49</v>
      </c>
      <c r="M2298" s="98"/>
      <c r="N2298" s="19" t="s">
        <v>50</v>
      </c>
      <c r="O2298" s="19" t="str">
        <f t="shared" si="141"/>
        <v xml:space="preserve">, Sinh ngày </v>
      </c>
      <c r="P2298" s="98">
        <f t="shared" ref="P2298:Z2334" si="146">B2298</f>
        <v>0</v>
      </c>
      <c r="Q2298" s="98">
        <f t="shared" si="145"/>
        <v>0</v>
      </c>
      <c r="R2298" s="98">
        <f t="shared" si="145"/>
        <v>0</v>
      </c>
      <c r="S2298" s="98">
        <f t="shared" si="145"/>
        <v>0</v>
      </c>
      <c r="T2298" s="98">
        <f t="shared" si="145"/>
        <v>0</v>
      </c>
      <c r="U2298" s="98">
        <f t="shared" si="145"/>
        <v>0</v>
      </c>
      <c r="V2298" s="98">
        <f t="shared" si="145"/>
        <v>0</v>
      </c>
      <c r="W2298" s="98" t="str">
        <f t="shared" si="145"/>
        <v>Tài chính - Ngân hàng</v>
      </c>
      <c r="X2298" s="98">
        <f t="shared" si="145"/>
        <v>1877</v>
      </c>
      <c r="Y2298" s="98" t="str">
        <f t="shared" si="145"/>
        <v>30/09/2011</v>
      </c>
      <c r="Z2298" s="98" t="str">
        <f t="shared" si="145"/>
        <v>Đợt 1/2011</v>
      </c>
      <c r="AA2298" s="98">
        <f t="shared" si="145"/>
        <v>0</v>
      </c>
      <c r="AB2298" s="98" t="str">
        <f t="shared" si="145"/>
        <v>QH-2011-E</v>
      </c>
      <c r="AC2298" s="19" t="str">
        <f t="shared" si="144"/>
        <v>1</v>
      </c>
      <c r="AD2298" s="19" t="s">
        <v>50</v>
      </c>
      <c r="AE2298" s="98"/>
    </row>
    <row r="2299" spans="1:31" s="99" customFormat="1" ht="20.25" customHeight="1" x14ac:dyDescent="0.25">
      <c r="A2299" s="12" t="s">
        <v>5793</v>
      </c>
      <c r="B2299" s="12"/>
      <c r="C2299" s="12"/>
      <c r="D2299" s="12"/>
      <c r="E2299" s="20"/>
      <c r="F2299" s="12"/>
      <c r="G2299" s="131"/>
      <c r="H2299" s="12"/>
      <c r="I2299" s="19" t="s">
        <v>276</v>
      </c>
      <c r="J2299" s="19">
        <v>1877</v>
      </c>
      <c r="K2299" s="23" t="s">
        <v>48</v>
      </c>
      <c r="L2299" s="19" t="s">
        <v>49</v>
      </c>
      <c r="M2299" s="19">
        <v>603405</v>
      </c>
      <c r="N2299" s="19" t="s">
        <v>50</v>
      </c>
      <c r="O2299" s="19" t="str">
        <f t="shared" si="141"/>
        <v xml:space="preserve">, Sinh ngày </v>
      </c>
      <c r="P2299" s="98">
        <f t="shared" si="146"/>
        <v>0</v>
      </c>
      <c r="Q2299" s="98">
        <f t="shared" si="145"/>
        <v>0</v>
      </c>
      <c r="R2299" s="98">
        <f t="shared" si="145"/>
        <v>0</v>
      </c>
      <c r="S2299" s="98">
        <f t="shared" si="145"/>
        <v>0</v>
      </c>
      <c r="T2299" s="98">
        <f t="shared" si="145"/>
        <v>0</v>
      </c>
      <c r="U2299" s="98">
        <f t="shared" si="145"/>
        <v>0</v>
      </c>
      <c r="V2299" s="98">
        <f t="shared" si="145"/>
        <v>0</v>
      </c>
      <c r="W2299" s="98" t="str">
        <f t="shared" si="145"/>
        <v>Quản trị kinh doanh</v>
      </c>
      <c r="X2299" s="98">
        <f t="shared" si="145"/>
        <v>1877</v>
      </c>
      <c r="Y2299" s="98" t="str">
        <f t="shared" si="145"/>
        <v>30/09/2011</v>
      </c>
      <c r="Z2299" s="98" t="str">
        <f t="shared" si="145"/>
        <v>Đợt 1/2011</v>
      </c>
      <c r="AA2299" s="98">
        <f t="shared" si="145"/>
        <v>603405</v>
      </c>
      <c r="AB2299" s="98" t="str">
        <f t="shared" si="145"/>
        <v>QH-2011-E</v>
      </c>
      <c r="AC2299" s="19" t="str">
        <f t="shared" si="144"/>
        <v>1</v>
      </c>
      <c r="AD2299" s="19" t="s">
        <v>50</v>
      </c>
      <c r="AE2299" s="98"/>
    </row>
    <row r="2300" spans="1:31" s="99" customFormat="1" ht="20.25" customHeight="1" x14ac:dyDescent="0.25">
      <c r="A2300" s="12" t="s">
        <v>5794</v>
      </c>
      <c r="B2300" s="12"/>
      <c r="C2300" s="12"/>
      <c r="D2300" s="12"/>
      <c r="E2300" s="20"/>
      <c r="F2300" s="12"/>
      <c r="G2300" s="131"/>
      <c r="H2300" s="12"/>
      <c r="I2300" s="19" t="s">
        <v>494</v>
      </c>
      <c r="J2300" s="19">
        <v>1877</v>
      </c>
      <c r="K2300" s="23" t="s">
        <v>48</v>
      </c>
      <c r="L2300" s="19" t="s">
        <v>49</v>
      </c>
      <c r="M2300" s="19">
        <v>603401</v>
      </c>
      <c r="N2300" s="19" t="s">
        <v>50</v>
      </c>
      <c r="O2300" s="19" t="str">
        <f t="shared" si="141"/>
        <v xml:space="preserve">, Sinh ngày </v>
      </c>
      <c r="P2300" s="98">
        <f t="shared" si="146"/>
        <v>0</v>
      </c>
      <c r="Q2300" s="98">
        <f t="shared" si="145"/>
        <v>0</v>
      </c>
      <c r="R2300" s="98">
        <f t="shared" si="145"/>
        <v>0</v>
      </c>
      <c r="S2300" s="98">
        <f t="shared" si="145"/>
        <v>0</v>
      </c>
      <c r="T2300" s="98">
        <f t="shared" si="145"/>
        <v>0</v>
      </c>
      <c r="U2300" s="98">
        <f t="shared" si="145"/>
        <v>0</v>
      </c>
      <c r="V2300" s="98">
        <f t="shared" si="145"/>
        <v>0</v>
      </c>
      <c r="W2300" s="98" t="str">
        <f t="shared" si="145"/>
        <v>Quản lý kinh tế</v>
      </c>
      <c r="X2300" s="98">
        <f t="shared" si="145"/>
        <v>1877</v>
      </c>
      <c r="Y2300" s="98" t="str">
        <f t="shared" si="145"/>
        <v>30/09/2011</v>
      </c>
      <c r="Z2300" s="98" t="str">
        <f t="shared" si="145"/>
        <v>Đợt 1/2011</v>
      </c>
      <c r="AA2300" s="98">
        <f t="shared" si="145"/>
        <v>603401</v>
      </c>
      <c r="AB2300" s="98" t="str">
        <f t="shared" si="145"/>
        <v>QH-2011-E</v>
      </c>
      <c r="AC2300" s="19" t="str">
        <f t="shared" si="144"/>
        <v>1</v>
      </c>
      <c r="AD2300" s="19" t="s">
        <v>50</v>
      </c>
      <c r="AE2300" s="98"/>
    </row>
    <row r="2301" spans="1:31" s="99" customFormat="1" ht="20.25" customHeight="1" x14ac:dyDescent="0.25">
      <c r="A2301" s="132" t="s">
        <v>5795</v>
      </c>
      <c r="B2301" s="132"/>
      <c r="C2301" s="31"/>
      <c r="D2301" s="31"/>
      <c r="E2301" s="20"/>
      <c r="F2301" s="31"/>
      <c r="G2301" s="32"/>
      <c r="H2301" s="33"/>
      <c r="I2301" s="19" t="s">
        <v>494</v>
      </c>
      <c r="J2301" s="19">
        <v>2702</v>
      </c>
      <c r="K2301" s="34" t="s">
        <v>1022</v>
      </c>
      <c r="L2301" s="19" t="s">
        <v>1023</v>
      </c>
      <c r="M2301" s="19">
        <v>603401</v>
      </c>
      <c r="N2301" s="19" t="s">
        <v>50</v>
      </c>
      <c r="O2301" s="19" t="str">
        <f t="shared" si="141"/>
        <v xml:space="preserve">, Sinh ngày </v>
      </c>
      <c r="P2301" s="98">
        <f t="shared" si="146"/>
        <v>0</v>
      </c>
      <c r="Q2301" s="98">
        <f t="shared" si="145"/>
        <v>0</v>
      </c>
      <c r="R2301" s="98">
        <f t="shared" si="145"/>
        <v>0</v>
      </c>
      <c r="S2301" s="98">
        <f t="shared" si="145"/>
        <v>0</v>
      </c>
      <c r="T2301" s="98">
        <f t="shared" si="145"/>
        <v>0</v>
      </c>
      <c r="U2301" s="98">
        <f t="shared" si="145"/>
        <v>0</v>
      </c>
      <c r="V2301" s="98">
        <f t="shared" si="145"/>
        <v>0</v>
      </c>
      <c r="W2301" s="98" t="str">
        <f t="shared" si="145"/>
        <v>Quản lý kinh tế</v>
      </c>
      <c r="X2301" s="98">
        <f t="shared" si="145"/>
        <v>2702</v>
      </c>
      <c r="Y2301" s="98" t="str">
        <f t="shared" si="145"/>
        <v>21/12/2011</v>
      </c>
      <c r="Z2301" s="98" t="str">
        <f t="shared" si="145"/>
        <v>Đợt 2/2011</v>
      </c>
      <c r="AA2301" s="98">
        <f t="shared" si="145"/>
        <v>603401</v>
      </c>
      <c r="AB2301" s="98" t="str">
        <f t="shared" si="145"/>
        <v>QH-2011-E</v>
      </c>
      <c r="AC2301" s="19" t="str">
        <f t="shared" si="144"/>
        <v>2</v>
      </c>
      <c r="AD2301" s="19" t="s">
        <v>50</v>
      </c>
      <c r="AE2301" s="98"/>
    </row>
    <row r="2302" spans="1:31" s="99" customFormat="1" ht="20.25" customHeight="1" x14ac:dyDescent="0.25">
      <c r="A2302" s="132" t="s">
        <v>5796</v>
      </c>
      <c r="B2302" s="132"/>
      <c r="C2302" s="133"/>
      <c r="D2302" s="133"/>
      <c r="E2302" s="20"/>
      <c r="F2302" s="133"/>
      <c r="G2302" s="134"/>
      <c r="H2302" s="132"/>
      <c r="I2302" s="19" t="s">
        <v>47</v>
      </c>
      <c r="J2302" s="19">
        <v>2702</v>
      </c>
      <c r="K2302" s="34" t="s">
        <v>1022</v>
      </c>
      <c r="L2302" s="19" t="s">
        <v>1023</v>
      </c>
      <c r="M2302" s="19">
        <v>603107</v>
      </c>
      <c r="N2302" s="19" t="s">
        <v>50</v>
      </c>
      <c r="O2302" s="19" t="str">
        <f t="shared" si="141"/>
        <v xml:space="preserve">, Sinh ngày </v>
      </c>
      <c r="P2302" s="98">
        <f t="shared" si="146"/>
        <v>0</v>
      </c>
      <c r="Q2302" s="98">
        <f t="shared" si="145"/>
        <v>0</v>
      </c>
      <c r="R2302" s="98">
        <f t="shared" si="145"/>
        <v>0</v>
      </c>
      <c r="S2302" s="98">
        <f t="shared" si="145"/>
        <v>0</v>
      </c>
      <c r="T2302" s="98">
        <f t="shared" si="145"/>
        <v>0</v>
      </c>
      <c r="U2302" s="98">
        <f t="shared" si="145"/>
        <v>0</v>
      </c>
      <c r="V2302" s="98">
        <f t="shared" si="145"/>
        <v>0</v>
      </c>
      <c r="W2302" s="98" t="str">
        <f t="shared" si="145"/>
        <v>Kinh tế đối ngoại</v>
      </c>
      <c r="X2302" s="98">
        <f t="shared" si="145"/>
        <v>2702</v>
      </c>
      <c r="Y2302" s="98" t="str">
        <f t="shared" si="145"/>
        <v>21/12/2011</v>
      </c>
      <c r="Z2302" s="98" t="str">
        <f t="shared" si="145"/>
        <v>Đợt 2/2011</v>
      </c>
      <c r="AA2302" s="98">
        <f t="shared" si="145"/>
        <v>603107</v>
      </c>
      <c r="AB2302" s="98" t="str">
        <f t="shared" si="145"/>
        <v>QH-2011-E</v>
      </c>
      <c r="AC2302" s="19" t="str">
        <f t="shared" si="144"/>
        <v>2</v>
      </c>
      <c r="AD2302" s="19" t="s">
        <v>50</v>
      </c>
      <c r="AE2302" s="98"/>
    </row>
    <row r="2303" spans="1:31" s="99" customFormat="1" ht="20.25" customHeight="1" x14ac:dyDescent="0.25">
      <c r="A2303" s="132" t="s">
        <v>5797</v>
      </c>
      <c r="B2303" s="132"/>
      <c r="C2303" s="31"/>
      <c r="D2303" s="132"/>
      <c r="E2303" s="20"/>
      <c r="F2303" s="132"/>
      <c r="G2303" s="32"/>
      <c r="H2303" s="33"/>
      <c r="I2303" s="19" t="s">
        <v>90</v>
      </c>
      <c r="J2303" s="19">
        <v>2702</v>
      </c>
      <c r="K2303" s="34" t="s">
        <v>1022</v>
      </c>
      <c r="L2303" s="19" t="s">
        <v>1023</v>
      </c>
      <c r="M2303" s="98"/>
      <c r="N2303" s="19" t="s">
        <v>50</v>
      </c>
      <c r="O2303" s="19" t="str">
        <f t="shared" si="141"/>
        <v xml:space="preserve">, Sinh ngày </v>
      </c>
      <c r="P2303" s="98">
        <f t="shared" si="146"/>
        <v>0</v>
      </c>
      <c r="Q2303" s="98">
        <f t="shared" si="145"/>
        <v>0</v>
      </c>
      <c r="R2303" s="98">
        <f t="shared" si="145"/>
        <v>0</v>
      </c>
      <c r="S2303" s="98">
        <f t="shared" si="145"/>
        <v>0</v>
      </c>
      <c r="T2303" s="98">
        <f t="shared" si="145"/>
        <v>0</v>
      </c>
      <c r="U2303" s="98">
        <f t="shared" si="145"/>
        <v>0</v>
      </c>
      <c r="V2303" s="98">
        <f t="shared" si="145"/>
        <v>0</v>
      </c>
      <c r="W2303" s="98" t="str">
        <f t="shared" si="145"/>
        <v>Tài chính - Ngân hàng</v>
      </c>
      <c r="X2303" s="98">
        <f t="shared" si="145"/>
        <v>2702</v>
      </c>
      <c r="Y2303" s="98" t="str">
        <f t="shared" si="145"/>
        <v>21/12/2011</v>
      </c>
      <c r="Z2303" s="98" t="str">
        <f t="shared" si="145"/>
        <v>Đợt 2/2011</v>
      </c>
      <c r="AA2303" s="98">
        <f t="shared" si="145"/>
        <v>0</v>
      </c>
      <c r="AB2303" s="98" t="str">
        <f t="shared" si="145"/>
        <v>QH-2011-E</v>
      </c>
      <c r="AC2303" s="19" t="str">
        <f t="shared" si="144"/>
        <v>2</v>
      </c>
      <c r="AD2303" s="19" t="s">
        <v>50</v>
      </c>
      <c r="AE2303" s="98"/>
    </row>
    <row r="2304" spans="1:31" s="99" customFormat="1" ht="20.25" customHeight="1" x14ac:dyDescent="0.25">
      <c r="A2304" s="132" t="s">
        <v>5798</v>
      </c>
      <c r="B2304" s="132"/>
      <c r="C2304" s="31"/>
      <c r="D2304" s="31"/>
      <c r="E2304" s="20"/>
      <c r="F2304" s="31"/>
      <c r="G2304" s="39"/>
      <c r="H2304" s="33"/>
      <c r="I2304" s="19" t="s">
        <v>276</v>
      </c>
      <c r="J2304" s="19">
        <v>2702</v>
      </c>
      <c r="K2304" s="34" t="s">
        <v>1022</v>
      </c>
      <c r="L2304" s="19" t="s">
        <v>1023</v>
      </c>
      <c r="M2304" s="19">
        <v>603405</v>
      </c>
      <c r="N2304" s="19" t="s">
        <v>50</v>
      </c>
      <c r="O2304" s="19" t="str">
        <f t="shared" si="141"/>
        <v xml:space="preserve">, Sinh ngày </v>
      </c>
      <c r="P2304" s="98">
        <f t="shared" si="146"/>
        <v>0</v>
      </c>
      <c r="Q2304" s="98">
        <f t="shared" si="145"/>
        <v>0</v>
      </c>
      <c r="R2304" s="98">
        <f t="shared" si="145"/>
        <v>0</v>
      </c>
      <c r="S2304" s="98">
        <f t="shared" si="145"/>
        <v>0</v>
      </c>
      <c r="T2304" s="98">
        <f t="shared" si="145"/>
        <v>0</v>
      </c>
      <c r="U2304" s="98">
        <f t="shared" si="145"/>
        <v>0</v>
      </c>
      <c r="V2304" s="98">
        <f t="shared" si="145"/>
        <v>0</v>
      </c>
      <c r="W2304" s="98" t="str">
        <f t="shared" si="145"/>
        <v>Quản trị kinh doanh</v>
      </c>
      <c r="X2304" s="98">
        <f t="shared" si="145"/>
        <v>2702</v>
      </c>
      <c r="Y2304" s="98" t="str">
        <f t="shared" si="145"/>
        <v>21/12/2011</v>
      </c>
      <c r="Z2304" s="98" t="str">
        <f t="shared" si="145"/>
        <v>Đợt 2/2011</v>
      </c>
      <c r="AA2304" s="98">
        <f t="shared" si="145"/>
        <v>603405</v>
      </c>
      <c r="AB2304" s="98" t="str">
        <f t="shared" si="145"/>
        <v>QH-2011-E</v>
      </c>
      <c r="AC2304" s="19" t="str">
        <f t="shared" si="144"/>
        <v>2</v>
      </c>
      <c r="AD2304" s="19" t="s">
        <v>50</v>
      </c>
      <c r="AE2304" s="98"/>
    </row>
    <row r="2305" spans="1:31" s="99" customFormat="1" ht="20.25" customHeight="1" x14ac:dyDescent="0.25">
      <c r="A2305" s="132" t="s">
        <v>5799</v>
      </c>
      <c r="B2305" s="132"/>
      <c r="C2305" s="31"/>
      <c r="D2305" s="31"/>
      <c r="E2305" s="20"/>
      <c r="F2305" s="31"/>
      <c r="G2305" s="32"/>
      <c r="H2305" s="33"/>
      <c r="I2305" s="19" t="s">
        <v>494</v>
      </c>
      <c r="J2305" s="19">
        <v>2702</v>
      </c>
      <c r="K2305" s="34" t="s">
        <v>1022</v>
      </c>
      <c r="L2305" s="19" t="s">
        <v>1023</v>
      </c>
      <c r="M2305" s="19">
        <v>603401</v>
      </c>
      <c r="N2305" s="19" t="s">
        <v>50</v>
      </c>
      <c r="O2305" s="19" t="str">
        <f t="shared" si="141"/>
        <v xml:space="preserve">, Sinh ngày </v>
      </c>
      <c r="P2305" s="98">
        <f t="shared" si="146"/>
        <v>0</v>
      </c>
      <c r="Q2305" s="98">
        <f t="shared" si="145"/>
        <v>0</v>
      </c>
      <c r="R2305" s="98">
        <f t="shared" si="145"/>
        <v>0</v>
      </c>
      <c r="S2305" s="98">
        <f t="shared" si="145"/>
        <v>0</v>
      </c>
      <c r="T2305" s="98">
        <f t="shared" si="145"/>
        <v>0</v>
      </c>
      <c r="U2305" s="98">
        <f t="shared" si="145"/>
        <v>0</v>
      </c>
      <c r="V2305" s="98">
        <f t="shared" si="145"/>
        <v>0</v>
      </c>
      <c r="W2305" s="98" t="str">
        <f t="shared" si="145"/>
        <v>Quản lý kinh tế</v>
      </c>
      <c r="X2305" s="98">
        <f t="shared" si="145"/>
        <v>2702</v>
      </c>
      <c r="Y2305" s="98" t="str">
        <f t="shared" si="145"/>
        <v>21/12/2011</v>
      </c>
      <c r="Z2305" s="98" t="str">
        <f t="shared" si="145"/>
        <v>Đợt 2/2011</v>
      </c>
      <c r="AA2305" s="98">
        <f t="shared" si="145"/>
        <v>603401</v>
      </c>
      <c r="AB2305" s="98" t="str">
        <f t="shared" si="145"/>
        <v>QH-2011-E</v>
      </c>
      <c r="AC2305" s="19" t="str">
        <f t="shared" si="144"/>
        <v>2</v>
      </c>
      <c r="AD2305" s="19" t="s">
        <v>50</v>
      </c>
      <c r="AE2305" s="98"/>
    </row>
    <row r="2306" spans="1:31" x14ac:dyDescent="0.25">
      <c r="A2306" s="19">
        <v>1</v>
      </c>
      <c r="B2306" s="19">
        <v>2</v>
      </c>
      <c r="C2306" s="19">
        <v>3</v>
      </c>
      <c r="D2306" s="19">
        <v>4</v>
      </c>
      <c r="E2306" s="19">
        <v>5</v>
      </c>
      <c r="F2306" s="19">
        <v>6</v>
      </c>
      <c r="G2306" s="135">
        <v>7</v>
      </c>
      <c r="H2306" s="19">
        <v>8</v>
      </c>
      <c r="I2306" s="19">
        <v>9</v>
      </c>
      <c r="J2306" s="19">
        <v>10</v>
      </c>
      <c r="K2306" s="19">
        <v>11</v>
      </c>
      <c r="L2306" s="19">
        <v>12</v>
      </c>
      <c r="M2306" s="19">
        <v>13</v>
      </c>
      <c r="N2306" s="19">
        <v>14</v>
      </c>
      <c r="O2306" s="19">
        <v>15</v>
      </c>
      <c r="P2306" s="98">
        <f t="shared" si="146"/>
        <v>2</v>
      </c>
      <c r="Q2306" s="98">
        <f t="shared" si="145"/>
        <v>3</v>
      </c>
      <c r="R2306" s="98">
        <f t="shared" si="145"/>
        <v>4</v>
      </c>
      <c r="S2306" s="98">
        <f t="shared" si="145"/>
        <v>5</v>
      </c>
      <c r="T2306" s="98">
        <f t="shared" si="145"/>
        <v>6</v>
      </c>
      <c r="U2306" s="98">
        <f t="shared" si="145"/>
        <v>7</v>
      </c>
      <c r="V2306" s="98">
        <f t="shared" si="145"/>
        <v>8</v>
      </c>
      <c r="W2306" s="98">
        <f t="shared" si="145"/>
        <v>9</v>
      </c>
      <c r="X2306" s="98">
        <f t="shared" si="145"/>
        <v>10</v>
      </c>
      <c r="Y2306" s="98">
        <f t="shared" si="145"/>
        <v>11</v>
      </c>
      <c r="Z2306" s="98">
        <f t="shared" si="145"/>
        <v>12</v>
      </c>
      <c r="AA2306" s="98">
        <f t="shared" si="145"/>
        <v>13</v>
      </c>
      <c r="AB2306" s="98">
        <f t="shared" si="145"/>
        <v>14</v>
      </c>
      <c r="AC2306" s="19" t="str">
        <f t="shared" si="144"/>
        <v/>
      </c>
      <c r="AD2306" s="19">
        <v>14</v>
      </c>
      <c r="AE2306" s="19"/>
    </row>
    <row r="2307" spans="1:31" x14ac:dyDescent="0.25">
      <c r="A2307" s="19"/>
      <c r="B2307" s="19"/>
      <c r="C2307" s="19" t="s">
        <v>5800</v>
      </c>
      <c r="D2307" s="19" t="s">
        <v>86</v>
      </c>
      <c r="E2307" s="19" t="s">
        <v>5801</v>
      </c>
      <c r="F2307" s="19"/>
      <c r="G2307" s="135" t="s">
        <v>425</v>
      </c>
      <c r="H2307" s="19" t="s">
        <v>708</v>
      </c>
      <c r="I2307" s="63" t="s">
        <v>1021</v>
      </c>
      <c r="J2307" s="12"/>
      <c r="K2307" s="42"/>
      <c r="L2307" s="19" t="s">
        <v>50</v>
      </c>
      <c r="M2307" s="42">
        <v>603101</v>
      </c>
      <c r="N2307" s="19" t="s">
        <v>50</v>
      </c>
      <c r="O2307" s="19" t="s">
        <v>5802</v>
      </c>
      <c r="P2307" s="98">
        <f t="shared" si="146"/>
        <v>0</v>
      </c>
      <c r="Q2307" s="98" t="str">
        <f t="shared" si="145"/>
        <v>Hà Thị</v>
      </c>
      <c r="R2307" s="98" t="str">
        <f t="shared" si="145"/>
        <v>Anh</v>
      </c>
      <c r="S2307" s="98" t="str">
        <f t="shared" si="145"/>
        <v>Hà Thị Anh</v>
      </c>
      <c r="T2307" s="98">
        <f t="shared" si="145"/>
        <v>0</v>
      </c>
      <c r="U2307" s="98" t="str">
        <f t="shared" si="145"/>
        <v>10/05/1986</v>
      </c>
      <c r="V2307" s="98" t="str">
        <f t="shared" si="145"/>
        <v>Phú Thọ</v>
      </c>
      <c r="W2307" s="98" t="str">
        <f t="shared" si="145"/>
        <v>Kinh tế chính trị</v>
      </c>
      <c r="X2307" s="98">
        <f t="shared" si="145"/>
        <v>0</v>
      </c>
      <c r="Y2307" s="98">
        <f t="shared" si="145"/>
        <v>0</v>
      </c>
      <c r="Z2307" s="98" t="str">
        <f t="shared" si="145"/>
        <v>QH-2011-E</v>
      </c>
      <c r="AA2307" s="98"/>
      <c r="AB2307" s="98" t="str">
        <f t="shared" si="145"/>
        <v>QH-2011-E</v>
      </c>
      <c r="AC2307" s="19" t="str">
        <f t="shared" ref="AC2307:AC2354" si="147">MID(L2307,5,1)</f>
        <v>0</v>
      </c>
      <c r="AD2307" s="19" t="s">
        <v>50</v>
      </c>
      <c r="AE2307" s="98">
        <f t="shared" ref="AE2307:AE2354" si="148">P2307</f>
        <v>0</v>
      </c>
    </row>
    <row r="2308" spans="1:31" x14ac:dyDescent="0.25">
      <c r="A2308" s="19"/>
      <c r="B2308" s="19"/>
      <c r="C2308" s="19" t="s">
        <v>1130</v>
      </c>
      <c r="D2308" s="19" t="s">
        <v>86</v>
      </c>
      <c r="E2308" s="19" t="s">
        <v>1131</v>
      </c>
      <c r="F2308" s="19"/>
      <c r="G2308" s="135" t="s">
        <v>3972</v>
      </c>
      <c r="H2308" s="19" t="s">
        <v>150</v>
      </c>
      <c r="I2308" s="63" t="s">
        <v>1021</v>
      </c>
      <c r="J2308" s="12"/>
      <c r="K2308" s="42"/>
      <c r="L2308" s="19" t="s">
        <v>50</v>
      </c>
      <c r="M2308" s="42">
        <v>603101</v>
      </c>
      <c r="N2308" s="19" t="s">
        <v>50</v>
      </c>
      <c r="O2308" s="19" t="s">
        <v>5803</v>
      </c>
      <c r="P2308" s="98">
        <f t="shared" si="146"/>
        <v>0</v>
      </c>
      <c r="Q2308" s="98" t="str">
        <f t="shared" si="145"/>
        <v>Trần Thị Lan</v>
      </c>
      <c r="R2308" s="98" t="str">
        <f t="shared" si="145"/>
        <v>Anh</v>
      </c>
      <c r="S2308" s="98" t="str">
        <f t="shared" si="145"/>
        <v>Trần Thị Lan Anh</v>
      </c>
      <c r="T2308" s="98">
        <f t="shared" si="145"/>
        <v>0</v>
      </c>
      <c r="U2308" s="98" t="str">
        <f t="shared" si="145"/>
        <v>09/09/1985</v>
      </c>
      <c r="V2308" s="98" t="str">
        <f t="shared" si="145"/>
        <v>Ninh Bình</v>
      </c>
      <c r="W2308" s="98" t="str">
        <f t="shared" si="145"/>
        <v>Kinh tế chính trị</v>
      </c>
      <c r="X2308" s="98">
        <f t="shared" si="145"/>
        <v>0</v>
      </c>
      <c r="Y2308" s="98">
        <f t="shared" si="145"/>
        <v>0</v>
      </c>
      <c r="Z2308" s="98" t="str">
        <f t="shared" si="145"/>
        <v>QH-2011-E</v>
      </c>
      <c r="AA2308" s="98"/>
      <c r="AB2308" s="98" t="str">
        <f t="shared" si="145"/>
        <v>QH-2011-E</v>
      </c>
      <c r="AC2308" s="19" t="str">
        <f t="shared" si="147"/>
        <v>0</v>
      </c>
      <c r="AD2308" s="19" t="s">
        <v>50</v>
      </c>
      <c r="AE2308" s="98">
        <f t="shared" si="148"/>
        <v>0</v>
      </c>
    </row>
    <row r="2309" spans="1:31" x14ac:dyDescent="0.25">
      <c r="A2309" s="19"/>
      <c r="B2309" s="19"/>
      <c r="C2309" s="19" t="s">
        <v>5804</v>
      </c>
      <c r="D2309" s="19" t="s">
        <v>86</v>
      </c>
      <c r="E2309" s="19" t="s">
        <v>5805</v>
      </c>
      <c r="F2309" s="19"/>
      <c r="G2309" s="135" t="s">
        <v>2077</v>
      </c>
      <c r="H2309" s="19" t="s">
        <v>61</v>
      </c>
      <c r="I2309" s="63" t="s">
        <v>1021</v>
      </c>
      <c r="J2309" s="12"/>
      <c r="K2309" s="42"/>
      <c r="L2309" s="19" t="s">
        <v>50</v>
      </c>
      <c r="M2309" s="42">
        <v>603101</v>
      </c>
      <c r="N2309" s="19" t="s">
        <v>50</v>
      </c>
      <c r="O2309" s="19" t="s">
        <v>5806</v>
      </c>
      <c r="P2309" s="98">
        <f t="shared" si="146"/>
        <v>0</v>
      </c>
      <c r="Q2309" s="98" t="str">
        <f t="shared" si="145"/>
        <v>Bùi Thúy Tuyết</v>
      </c>
      <c r="R2309" s="98" t="str">
        <f t="shared" si="145"/>
        <v>Anh</v>
      </c>
      <c r="S2309" s="98" t="str">
        <f t="shared" si="145"/>
        <v>Bùi Thúy Tuyết Anh</v>
      </c>
      <c r="T2309" s="98">
        <f t="shared" si="145"/>
        <v>0</v>
      </c>
      <c r="U2309" s="98" t="str">
        <f t="shared" si="145"/>
        <v>21/01/1984</v>
      </c>
      <c r="V2309" s="98" t="str">
        <f t="shared" si="145"/>
        <v>Hải Phòng</v>
      </c>
      <c r="W2309" s="98" t="str">
        <f t="shared" si="145"/>
        <v>Kinh tế chính trị</v>
      </c>
      <c r="X2309" s="98">
        <f t="shared" si="145"/>
        <v>0</v>
      </c>
      <c r="Y2309" s="98">
        <f t="shared" si="145"/>
        <v>0</v>
      </c>
      <c r="Z2309" s="98" t="str">
        <f t="shared" si="145"/>
        <v>QH-2011-E</v>
      </c>
      <c r="AA2309" s="98"/>
      <c r="AB2309" s="98" t="str">
        <f t="shared" si="145"/>
        <v>QH-2011-E</v>
      </c>
      <c r="AC2309" s="19" t="str">
        <f t="shared" si="147"/>
        <v>0</v>
      </c>
      <c r="AD2309" s="19" t="s">
        <v>50</v>
      </c>
      <c r="AE2309" s="98">
        <f t="shared" si="148"/>
        <v>0</v>
      </c>
    </row>
    <row r="2310" spans="1:31" x14ac:dyDescent="0.25">
      <c r="A2310" s="19"/>
      <c r="B2310" s="19"/>
      <c r="C2310" s="19" t="s">
        <v>5807</v>
      </c>
      <c r="D2310" s="19" t="s">
        <v>2599</v>
      </c>
      <c r="E2310" s="19" t="s">
        <v>5808</v>
      </c>
      <c r="F2310" s="19"/>
      <c r="G2310" s="135" t="s">
        <v>5809</v>
      </c>
      <c r="H2310" s="19" t="s">
        <v>5810</v>
      </c>
      <c r="I2310" s="63" t="s">
        <v>1021</v>
      </c>
      <c r="J2310" s="12"/>
      <c r="K2310" s="42"/>
      <c r="L2310" s="19" t="s">
        <v>50</v>
      </c>
      <c r="M2310" s="42">
        <v>603101</v>
      </c>
      <c r="N2310" s="19" t="s">
        <v>50</v>
      </c>
      <c r="O2310" s="19" t="s">
        <v>5811</v>
      </c>
      <c r="P2310" s="98">
        <f t="shared" si="146"/>
        <v>0</v>
      </c>
      <c r="Q2310" s="98" t="str">
        <f t="shared" si="145"/>
        <v xml:space="preserve">Hà Thị Vân </v>
      </c>
      <c r="R2310" s="98" t="str">
        <f t="shared" si="145"/>
        <v>Chi</v>
      </c>
      <c r="S2310" s="98" t="str">
        <f t="shared" si="145"/>
        <v>Hà Thị Vân Chi</v>
      </c>
      <c r="T2310" s="98">
        <f t="shared" si="145"/>
        <v>0</v>
      </c>
      <c r="U2310" s="98" t="str">
        <f t="shared" si="145"/>
        <v>03/08/1988</v>
      </c>
      <c r="V2310" s="98" t="str">
        <f t="shared" si="145"/>
        <v>Yên Bái</v>
      </c>
      <c r="W2310" s="98" t="str">
        <f t="shared" si="145"/>
        <v>Kinh tế chính trị</v>
      </c>
      <c r="X2310" s="98">
        <f t="shared" si="145"/>
        <v>0</v>
      </c>
      <c r="Y2310" s="98">
        <f t="shared" si="145"/>
        <v>0</v>
      </c>
      <c r="Z2310" s="98" t="str">
        <f t="shared" si="145"/>
        <v>QH-2011-E</v>
      </c>
      <c r="AA2310" s="98"/>
      <c r="AB2310" s="98" t="str">
        <f t="shared" si="145"/>
        <v>QH-2011-E</v>
      </c>
      <c r="AC2310" s="19" t="str">
        <f t="shared" si="147"/>
        <v>0</v>
      </c>
      <c r="AD2310" s="19" t="s">
        <v>50</v>
      </c>
      <c r="AE2310" s="98">
        <f t="shared" si="148"/>
        <v>0</v>
      </c>
    </row>
    <row r="2311" spans="1:31" x14ac:dyDescent="0.25">
      <c r="A2311" s="19"/>
      <c r="B2311" s="19"/>
      <c r="C2311" s="19" t="s">
        <v>556</v>
      </c>
      <c r="D2311" s="19" t="s">
        <v>1045</v>
      </c>
      <c r="E2311" s="19" t="s">
        <v>1579</v>
      </c>
      <c r="F2311" s="19"/>
      <c r="G2311" s="135" t="s">
        <v>213</v>
      </c>
      <c r="H2311" s="19" t="s">
        <v>46</v>
      </c>
      <c r="I2311" s="63" t="s">
        <v>1021</v>
      </c>
      <c r="J2311" s="12"/>
      <c r="K2311" s="42"/>
      <c r="L2311" s="19" t="s">
        <v>50</v>
      </c>
      <c r="M2311" s="42">
        <v>603101</v>
      </c>
      <c r="N2311" s="19" t="s">
        <v>50</v>
      </c>
      <c r="O2311" s="19" t="s">
        <v>5812</v>
      </c>
      <c r="P2311" s="98">
        <f t="shared" si="146"/>
        <v>0</v>
      </c>
      <c r="Q2311" s="98" t="str">
        <f t="shared" si="145"/>
        <v>Nguyễn Thị</v>
      </c>
      <c r="R2311" s="98" t="str">
        <f t="shared" si="145"/>
        <v>Hạnh</v>
      </c>
      <c r="S2311" s="98" t="str">
        <f t="shared" si="145"/>
        <v>Nguyễn Thị Hạnh</v>
      </c>
      <c r="T2311" s="98">
        <f t="shared" si="145"/>
        <v>0</v>
      </c>
      <c r="U2311" s="98" t="str">
        <f t="shared" si="145"/>
        <v>13/06/1988</v>
      </c>
      <c r="V2311" s="98" t="str">
        <f t="shared" si="145"/>
        <v>Hà Nội</v>
      </c>
      <c r="W2311" s="98" t="str">
        <f t="shared" si="145"/>
        <v>Kinh tế chính trị</v>
      </c>
      <c r="X2311" s="98">
        <f t="shared" si="145"/>
        <v>0</v>
      </c>
      <c r="Y2311" s="98">
        <f t="shared" si="145"/>
        <v>0</v>
      </c>
      <c r="Z2311" s="98" t="str">
        <f t="shared" si="145"/>
        <v>QH-2011-E</v>
      </c>
      <c r="AA2311" s="98"/>
      <c r="AB2311" s="98" t="str">
        <f t="shared" si="145"/>
        <v>QH-2011-E</v>
      </c>
      <c r="AC2311" s="19" t="str">
        <f t="shared" si="147"/>
        <v>0</v>
      </c>
      <c r="AD2311" s="19" t="s">
        <v>50</v>
      </c>
      <c r="AE2311" s="98">
        <f t="shared" si="148"/>
        <v>0</v>
      </c>
    </row>
    <row r="2312" spans="1:31" x14ac:dyDescent="0.25">
      <c r="A2312" s="19"/>
      <c r="B2312" s="19"/>
      <c r="C2312" s="19" t="s">
        <v>1456</v>
      </c>
      <c r="D2312" s="19" t="s">
        <v>119</v>
      </c>
      <c r="E2312" s="19" t="s">
        <v>5813</v>
      </c>
      <c r="F2312" s="19"/>
      <c r="G2312" s="135" t="s">
        <v>4643</v>
      </c>
      <c r="H2312" s="19" t="s">
        <v>1376</v>
      </c>
      <c r="I2312" s="63" t="s">
        <v>1021</v>
      </c>
      <c r="J2312" s="12"/>
      <c r="K2312" s="42"/>
      <c r="L2312" s="19" t="s">
        <v>50</v>
      </c>
      <c r="M2312" s="42">
        <v>603101</v>
      </c>
      <c r="N2312" s="19" t="s">
        <v>50</v>
      </c>
      <c r="O2312" s="19" t="s">
        <v>5814</v>
      </c>
      <c r="P2312" s="98">
        <f t="shared" si="146"/>
        <v>0</v>
      </c>
      <c r="Q2312" s="98" t="str">
        <f t="shared" si="145"/>
        <v>Đỗ Thị Thu</v>
      </c>
      <c r="R2312" s="98" t="str">
        <f t="shared" si="145"/>
        <v>Hiền</v>
      </c>
      <c r="S2312" s="98" t="str">
        <f t="shared" si="145"/>
        <v>Đỗ Thị Thu Hiền</v>
      </c>
      <c r="T2312" s="98">
        <f t="shared" si="145"/>
        <v>0</v>
      </c>
      <c r="U2312" s="98" t="str">
        <f t="shared" si="145"/>
        <v>30/07/1987</v>
      </c>
      <c r="V2312" s="98" t="str">
        <f t="shared" si="145"/>
        <v>Bắc Giang</v>
      </c>
      <c r="W2312" s="98" t="str">
        <f t="shared" si="145"/>
        <v>Kinh tế chính trị</v>
      </c>
      <c r="X2312" s="98">
        <f t="shared" si="145"/>
        <v>0</v>
      </c>
      <c r="Y2312" s="98">
        <f t="shared" si="145"/>
        <v>0</v>
      </c>
      <c r="Z2312" s="98" t="str">
        <f t="shared" si="145"/>
        <v>QH-2011-E</v>
      </c>
      <c r="AA2312" s="98"/>
      <c r="AB2312" s="98" t="str">
        <f t="shared" si="145"/>
        <v>QH-2011-E</v>
      </c>
      <c r="AC2312" s="19" t="str">
        <f t="shared" si="147"/>
        <v>0</v>
      </c>
      <c r="AD2312" s="19" t="s">
        <v>50</v>
      </c>
      <c r="AE2312" s="98">
        <f t="shared" si="148"/>
        <v>0</v>
      </c>
    </row>
    <row r="2313" spans="1:31" x14ac:dyDescent="0.25">
      <c r="A2313" s="19"/>
      <c r="B2313" s="19"/>
      <c r="C2313" s="19" t="s">
        <v>5815</v>
      </c>
      <c r="D2313" s="19" t="s">
        <v>5816</v>
      </c>
      <c r="E2313" s="19" t="s">
        <v>5817</v>
      </c>
      <c r="F2313" s="19"/>
      <c r="G2313" s="135" t="s">
        <v>2685</v>
      </c>
      <c r="H2313" s="19" t="s">
        <v>5818</v>
      </c>
      <c r="I2313" s="63" t="s">
        <v>1021</v>
      </c>
      <c r="J2313" s="12"/>
      <c r="K2313" s="42"/>
      <c r="L2313" s="19" t="s">
        <v>50</v>
      </c>
      <c r="M2313" s="42">
        <v>603101</v>
      </c>
      <c r="N2313" s="19" t="s">
        <v>50</v>
      </c>
      <c r="O2313" s="19" t="s">
        <v>5819</v>
      </c>
      <c r="P2313" s="98">
        <f t="shared" si="146"/>
        <v>0</v>
      </c>
      <c r="Q2313" s="98" t="str">
        <f t="shared" si="146"/>
        <v>Lại Thị</v>
      </c>
      <c r="R2313" s="98" t="str">
        <f t="shared" si="146"/>
        <v>Hiếu</v>
      </c>
      <c r="S2313" s="98" t="str">
        <f t="shared" si="146"/>
        <v>Lại Thị Hiếu</v>
      </c>
      <c r="T2313" s="98">
        <f t="shared" si="146"/>
        <v>0</v>
      </c>
      <c r="U2313" s="98" t="str">
        <f t="shared" si="146"/>
        <v>25/10/1982</v>
      </c>
      <c r="V2313" s="98" t="str">
        <f t="shared" si="146"/>
        <v>Phú Thọ</v>
      </c>
      <c r="W2313" s="98" t="str">
        <f t="shared" si="146"/>
        <v>Kinh tế chính trị</v>
      </c>
      <c r="X2313" s="98">
        <f t="shared" si="146"/>
        <v>0</v>
      </c>
      <c r="Y2313" s="98">
        <f t="shared" si="146"/>
        <v>0</v>
      </c>
      <c r="Z2313" s="98" t="str">
        <f t="shared" si="146"/>
        <v>QH-2011-E</v>
      </c>
      <c r="AA2313" s="98"/>
      <c r="AB2313" s="98" t="str">
        <f t="shared" ref="AB2313:AB2354" si="149">N2313</f>
        <v>QH-2011-E</v>
      </c>
      <c r="AC2313" s="19" t="str">
        <f t="shared" si="147"/>
        <v>0</v>
      </c>
      <c r="AD2313" s="19" t="s">
        <v>50</v>
      </c>
      <c r="AE2313" s="98">
        <f t="shared" si="148"/>
        <v>0</v>
      </c>
    </row>
    <row r="2314" spans="1:31" x14ac:dyDescent="0.25">
      <c r="A2314" s="19"/>
      <c r="B2314" s="19"/>
      <c r="C2314" s="19" t="s">
        <v>5820</v>
      </c>
      <c r="D2314" s="19" t="s">
        <v>5821</v>
      </c>
      <c r="E2314" s="19" t="s">
        <v>5822</v>
      </c>
      <c r="F2314" s="19"/>
      <c r="G2314" s="135" t="s">
        <v>2673</v>
      </c>
      <c r="H2314" s="19" t="s">
        <v>5823</v>
      </c>
      <c r="I2314" s="63" t="s">
        <v>1021</v>
      </c>
      <c r="J2314" s="12"/>
      <c r="K2314" s="42"/>
      <c r="L2314" s="19" t="s">
        <v>50</v>
      </c>
      <c r="M2314" s="42">
        <v>603101</v>
      </c>
      <c r="N2314" s="19" t="s">
        <v>50</v>
      </c>
      <c r="O2314" s="19" t="s">
        <v>5824</v>
      </c>
      <c r="P2314" s="98">
        <f t="shared" si="146"/>
        <v>0</v>
      </c>
      <c r="Q2314" s="98" t="str">
        <f t="shared" si="146"/>
        <v>Nguyễn Văn</v>
      </c>
      <c r="R2314" s="98" t="str">
        <f t="shared" si="146"/>
        <v>Hoàng</v>
      </c>
      <c r="S2314" s="98" t="str">
        <f t="shared" si="146"/>
        <v>Nguyễn Văn Hoàng</v>
      </c>
      <c r="T2314" s="98">
        <f t="shared" si="146"/>
        <v>0</v>
      </c>
      <c r="U2314" s="98" t="str">
        <f t="shared" si="146"/>
        <v>19/05/1987</v>
      </c>
      <c r="V2314" s="98" t="str">
        <f t="shared" si="146"/>
        <v>Bắc Ninh</v>
      </c>
      <c r="W2314" s="98" t="str">
        <f t="shared" si="146"/>
        <v>Kinh tế chính trị</v>
      </c>
      <c r="X2314" s="98">
        <f t="shared" si="146"/>
        <v>0</v>
      </c>
      <c r="Y2314" s="98">
        <f t="shared" si="146"/>
        <v>0</v>
      </c>
      <c r="Z2314" s="98" t="str">
        <f t="shared" si="146"/>
        <v>QH-2011-E</v>
      </c>
      <c r="AA2314" s="98"/>
      <c r="AB2314" s="98" t="str">
        <f t="shared" si="149"/>
        <v>QH-2011-E</v>
      </c>
      <c r="AC2314" s="19" t="str">
        <f t="shared" si="147"/>
        <v>0</v>
      </c>
      <c r="AD2314" s="19" t="s">
        <v>50</v>
      </c>
      <c r="AE2314" s="98">
        <f t="shared" si="148"/>
        <v>0</v>
      </c>
    </row>
    <row r="2315" spans="1:31" x14ac:dyDescent="0.25">
      <c r="A2315" s="19"/>
      <c r="B2315" s="19"/>
      <c r="C2315" s="19" t="s">
        <v>5825</v>
      </c>
      <c r="D2315" s="19" t="s">
        <v>369</v>
      </c>
      <c r="E2315" s="19" t="s">
        <v>5826</v>
      </c>
      <c r="F2315" s="19"/>
      <c r="G2315" s="135" t="s">
        <v>2184</v>
      </c>
      <c r="H2315" s="19" t="s">
        <v>61</v>
      </c>
      <c r="I2315" s="63" t="s">
        <v>1021</v>
      </c>
      <c r="J2315" s="12"/>
      <c r="K2315" s="42"/>
      <c r="L2315" s="19" t="s">
        <v>50</v>
      </c>
      <c r="M2315" s="42">
        <v>603101</v>
      </c>
      <c r="N2315" s="19" t="s">
        <v>50</v>
      </c>
      <c r="O2315" s="19" t="s">
        <v>5827</v>
      </c>
      <c r="P2315" s="98">
        <f t="shared" si="146"/>
        <v>0</v>
      </c>
      <c r="Q2315" s="98" t="str">
        <f t="shared" si="146"/>
        <v xml:space="preserve">Trịnh Huy </v>
      </c>
      <c r="R2315" s="98" t="str">
        <f t="shared" si="146"/>
        <v>Hồng</v>
      </c>
      <c r="S2315" s="98" t="str">
        <f t="shared" si="146"/>
        <v>Trịnh Huy Hồng</v>
      </c>
      <c r="T2315" s="98">
        <f t="shared" si="146"/>
        <v>0</v>
      </c>
      <c r="U2315" s="98" t="str">
        <f t="shared" si="146"/>
        <v>03/03/1988</v>
      </c>
      <c r="V2315" s="98" t="str">
        <f t="shared" si="146"/>
        <v>Hải Phòng</v>
      </c>
      <c r="W2315" s="98" t="str">
        <f t="shared" si="146"/>
        <v>Kinh tế chính trị</v>
      </c>
      <c r="X2315" s="98">
        <f t="shared" si="146"/>
        <v>0</v>
      </c>
      <c r="Y2315" s="98">
        <f t="shared" si="146"/>
        <v>0</v>
      </c>
      <c r="Z2315" s="98" t="str">
        <f t="shared" si="146"/>
        <v>QH-2011-E</v>
      </c>
      <c r="AA2315" s="98"/>
      <c r="AB2315" s="98" t="str">
        <f t="shared" si="149"/>
        <v>QH-2011-E</v>
      </c>
      <c r="AC2315" s="19" t="str">
        <f t="shared" si="147"/>
        <v>0</v>
      </c>
      <c r="AD2315" s="19" t="s">
        <v>50</v>
      </c>
      <c r="AE2315" s="98">
        <f t="shared" si="148"/>
        <v>0</v>
      </c>
    </row>
    <row r="2316" spans="1:31" x14ac:dyDescent="0.25">
      <c r="A2316" s="19"/>
      <c r="B2316" s="19"/>
      <c r="C2316" s="19" t="s">
        <v>5828</v>
      </c>
      <c r="D2316" s="19" t="s">
        <v>5829</v>
      </c>
      <c r="E2316" s="19" t="s">
        <v>5830</v>
      </c>
      <c r="F2316" s="19"/>
      <c r="G2316" s="135" t="s">
        <v>5831</v>
      </c>
      <c r="H2316" s="19" t="s">
        <v>150</v>
      </c>
      <c r="I2316" s="63" t="s">
        <v>1021</v>
      </c>
      <c r="J2316" s="12"/>
      <c r="K2316" s="42"/>
      <c r="L2316" s="19" t="s">
        <v>50</v>
      </c>
      <c r="M2316" s="42">
        <v>603101</v>
      </c>
      <c r="N2316" s="19" t="s">
        <v>50</v>
      </c>
      <c r="O2316" s="19" t="s">
        <v>5832</v>
      </c>
      <c r="P2316" s="98">
        <f t="shared" si="146"/>
        <v>0</v>
      </c>
      <c r="Q2316" s="98" t="str">
        <f t="shared" si="146"/>
        <v>Phạm Thị</v>
      </c>
      <c r="R2316" s="98" t="str">
        <f t="shared" si="146"/>
        <v>Huế</v>
      </c>
      <c r="S2316" s="98" t="str">
        <f t="shared" si="146"/>
        <v>Phạm Thị Huế</v>
      </c>
      <c r="T2316" s="98">
        <f t="shared" si="146"/>
        <v>0</v>
      </c>
      <c r="U2316" s="98" t="str">
        <f t="shared" si="146"/>
        <v>15/11/1985</v>
      </c>
      <c r="V2316" s="98" t="str">
        <f t="shared" si="146"/>
        <v>Ninh Bình</v>
      </c>
      <c r="W2316" s="98" t="str">
        <f t="shared" si="146"/>
        <v>Kinh tế chính trị</v>
      </c>
      <c r="X2316" s="98">
        <f t="shared" si="146"/>
        <v>0</v>
      </c>
      <c r="Y2316" s="98">
        <f t="shared" si="146"/>
        <v>0</v>
      </c>
      <c r="Z2316" s="98" t="str">
        <f t="shared" si="146"/>
        <v>QH-2011-E</v>
      </c>
      <c r="AA2316" s="98"/>
      <c r="AB2316" s="98" t="str">
        <f t="shared" si="149"/>
        <v>QH-2011-E</v>
      </c>
      <c r="AC2316" s="19" t="str">
        <f t="shared" si="147"/>
        <v>0</v>
      </c>
      <c r="AD2316" s="19" t="s">
        <v>50</v>
      </c>
      <c r="AE2316" s="98">
        <f t="shared" si="148"/>
        <v>0</v>
      </c>
    </row>
    <row r="2317" spans="1:31" x14ac:dyDescent="0.25">
      <c r="A2317" s="19"/>
      <c r="B2317" s="19"/>
      <c r="C2317" s="19" t="s">
        <v>201</v>
      </c>
      <c r="D2317" s="19" t="s">
        <v>63</v>
      </c>
      <c r="E2317" s="19" t="s">
        <v>1330</v>
      </c>
      <c r="F2317" s="19"/>
      <c r="G2317" s="135" t="s">
        <v>5278</v>
      </c>
      <c r="H2317" s="19" t="s">
        <v>1376</v>
      </c>
      <c r="I2317" s="63" t="s">
        <v>1021</v>
      </c>
      <c r="J2317" s="12"/>
      <c r="K2317" s="42"/>
      <c r="L2317" s="19" t="s">
        <v>50</v>
      </c>
      <c r="M2317" s="42">
        <v>603101</v>
      </c>
      <c r="N2317" s="19" t="s">
        <v>50</v>
      </c>
      <c r="O2317" s="19" t="s">
        <v>5833</v>
      </c>
      <c r="P2317" s="98">
        <f t="shared" si="146"/>
        <v>0</v>
      </c>
      <c r="Q2317" s="98" t="str">
        <f t="shared" si="146"/>
        <v xml:space="preserve">Nguyễn Thị </v>
      </c>
      <c r="R2317" s="98" t="str">
        <f t="shared" si="146"/>
        <v>Hương</v>
      </c>
      <c r="S2317" s="98" t="str">
        <f t="shared" si="146"/>
        <v>Nguyễn Thị Hương</v>
      </c>
      <c r="T2317" s="98">
        <f t="shared" si="146"/>
        <v>0</v>
      </c>
      <c r="U2317" s="98" t="str">
        <f t="shared" si="146"/>
        <v>12/11/1988</v>
      </c>
      <c r="V2317" s="98" t="str">
        <f t="shared" si="146"/>
        <v>Bắc Giang</v>
      </c>
      <c r="W2317" s="98" t="str">
        <f t="shared" si="146"/>
        <v>Kinh tế chính trị</v>
      </c>
      <c r="X2317" s="98">
        <f t="shared" si="146"/>
        <v>0</v>
      </c>
      <c r="Y2317" s="98">
        <f t="shared" si="146"/>
        <v>0</v>
      </c>
      <c r="Z2317" s="98" t="str">
        <f t="shared" si="146"/>
        <v>QH-2011-E</v>
      </c>
      <c r="AA2317" s="98"/>
      <c r="AB2317" s="98" t="str">
        <f t="shared" si="149"/>
        <v>QH-2011-E</v>
      </c>
      <c r="AC2317" s="19" t="str">
        <f t="shared" si="147"/>
        <v>0</v>
      </c>
      <c r="AD2317" s="19" t="s">
        <v>50</v>
      </c>
      <c r="AE2317" s="98">
        <f t="shared" si="148"/>
        <v>0</v>
      </c>
    </row>
    <row r="2318" spans="1:31" x14ac:dyDescent="0.25">
      <c r="A2318" s="19"/>
      <c r="B2318" s="19"/>
      <c r="C2318" s="19" t="s">
        <v>1442</v>
      </c>
      <c r="D2318" s="19" t="s">
        <v>173</v>
      </c>
      <c r="E2318" s="19" t="s">
        <v>5834</v>
      </c>
      <c r="F2318" s="19"/>
      <c r="G2318" s="135" t="s">
        <v>2235</v>
      </c>
      <c r="H2318" s="19" t="s">
        <v>1376</v>
      </c>
      <c r="I2318" s="63" t="s">
        <v>1021</v>
      </c>
      <c r="J2318" s="12"/>
      <c r="K2318" s="42"/>
      <c r="L2318" s="19" t="s">
        <v>50</v>
      </c>
      <c r="M2318" s="42">
        <v>603101</v>
      </c>
      <c r="N2318" s="19" t="s">
        <v>50</v>
      </c>
      <c r="O2318" s="19" t="s">
        <v>5835</v>
      </c>
      <c r="P2318" s="98">
        <f t="shared" si="146"/>
        <v>0</v>
      </c>
      <c r="Q2318" s="98" t="str">
        <f t="shared" si="146"/>
        <v>Nguyễn Quốc</v>
      </c>
      <c r="R2318" s="98" t="str">
        <f t="shared" si="146"/>
        <v>Huy</v>
      </c>
      <c r="S2318" s="98" t="str">
        <f t="shared" si="146"/>
        <v>Nguyễn Quốc Huy</v>
      </c>
      <c r="T2318" s="98">
        <f t="shared" si="146"/>
        <v>0</v>
      </c>
      <c r="U2318" s="98" t="str">
        <f t="shared" si="146"/>
        <v>02/07/1987</v>
      </c>
      <c r="V2318" s="98" t="str">
        <f t="shared" si="146"/>
        <v>Bắc Giang</v>
      </c>
      <c r="W2318" s="98" t="str">
        <f t="shared" si="146"/>
        <v>Kinh tế chính trị</v>
      </c>
      <c r="X2318" s="98">
        <f t="shared" si="146"/>
        <v>0</v>
      </c>
      <c r="Y2318" s="98">
        <f t="shared" si="146"/>
        <v>0</v>
      </c>
      <c r="Z2318" s="98" t="str">
        <f t="shared" si="146"/>
        <v>QH-2011-E</v>
      </c>
      <c r="AA2318" s="98"/>
      <c r="AB2318" s="98" t="str">
        <f t="shared" si="149"/>
        <v>QH-2011-E</v>
      </c>
      <c r="AC2318" s="19" t="str">
        <f t="shared" si="147"/>
        <v>0</v>
      </c>
      <c r="AD2318" s="19" t="s">
        <v>50</v>
      </c>
      <c r="AE2318" s="98">
        <f t="shared" si="148"/>
        <v>0</v>
      </c>
    </row>
    <row r="2319" spans="1:31" x14ac:dyDescent="0.25">
      <c r="A2319" s="19"/>
      <c r="B2319" s="19"/>
      <c r="C2319" s="19" t="s">
        <v>372</v>
      </c>
      <c r="D2319" s="19" t="s">
        <v>557</v>
      </c>
      <c r="E2319" s="19" t="s">
        <v>5538</v>
      </c>
      <c r="F2319" s="19"/>
      <c r="G2319" s="135" t="s">
        <v>5836</v>
      </c>
      <c r="H2319" s="19" t="s">
        <v>1376</v>
      </c>
      <c r="I2319" s="63" t="s">
        <v>1021</v>
      </c>
      <c r="J2319" s="12"/>
      <c r="K2319" s="42"/>
      <c r="L2319" s="19" t="s">
        <v>50</v>
      </c>
      <c r="M2319" s="42">
        <v>603101</v>
      </c>
      <c r="N2319" s="19" t="s">
        <v>50</v>
      </c>
      <c r="O2319" s="19" t="s">
        <v>5837</v>
      </c>
      <c r="P2319" s="98">
        <f t="shared" si="146"/>
        <v>0</v>
      </c>
      <c r="Q2319" s="98" t="str">
        <f t="shared" si="146"/>
        <v>Phạm Thị</v>
      </c>
      <c r="R2319" s="98" t="str">
        <f t="shared" si="146"/>
        <v>Huyền</v>
      </c>
      <c r="S2319" s="98" t="str">
        <f t="shared" si="146"/>
        <v>Phạm Thị Huyền</v>
      </c>
      <c r="T2319" s="98">
        <f t="shared" si="146"/>
        <v>0</v>
      </c>
      <c r="U2319" s="98" t="str">
        <f t="shared" si="146"/>
        <v>08/08/1986</v>
      </c>
      <c r="V2319" s="98" t="str">
        <f t="shared" si="146"/>
        <v>Bắc Giang</v>
      </c>
      <c r="W2319" s="98" t="str">
        <f t="shared" si="146"/>
        <v>Kinh tế chính trị</v>
      </c>
      <c r="X2319" s="98">
        <f t="shared" si="146"/>
        <v>0</v>
      </c>
      <c r="Y2319" s="98">
        <f t="shared" si="146"/>
        <v>0</v>
      </c>
      <c r="Z2319" s="98" t="str">
        <f t="shared" si="146"/>
        <v>QH-2011-E</v>
      </c>
      <c r="AA2319" s="98"/>
      <c r="AB2319" s="98" t="str">
        <f t="shared" si="149"/>
        <v>QH-2011-E</v>
      </c>
      <c r="AC2319" s="19" t="str">
        <f t="shared" si="147"/>
        <v>0</v>
      </c>
      <c r="AD2319" s="19" t="s">
        <v>50</v>
      </c>
      <c r="AE2319" s="98">
        <f t="shared" si="148"/>
        <v>0</v>
      </c>
    </row>
    <row r="2320" spans="1:31" x14ac:dyDescent="0.25">
      <c r="A2320" s="19"/>
      <c r="B2320" s="19"/>
      <c r="C2320" s="19" t="s">
        <v>5838</v>
      </c>
      <c r="D2320" s="19" t="s">
        <v>1785</v>
      </c>
      <c r="E2320" s="19" t="s">
        <v>5839</v>
      </c>
      <c r="F2320" s="19"/>
      <c r="G2320" s="135" t="s">
        <v>5840</v>
      </c>
      <c r="H2320" s="19" t="s">
        <v>5841</v>
      </c>
      <c r="I2320" s="63" t="s">
        <v>1021</v>
      </c>
      <c r="J2320" s="12"/>
      <c r="K2320" s="42"/>
      <c r="L2320" s="19" t="s">
        <v>50</v>
      </c>
      <c r="M2320" s="42">
        <v>603101</v>
      </c>
      <c r="N2320" s="19" t="s">
        <v>50</v>
      </c>
      <c r="O2320" s="19" t="s">
        <v>5842</v>
      </c>
      <c r="P2320" s="98">
        <f t="shared" si="146"/>
        <v>0</v>
      </c>
      <c r="Q2320" s="98" t="str">
        <f t="shared" si="146"/>
        <v>Đỗ Thị</v>
      </c>
      <c r="R2320" s="98" t="str">
        <f t="shared" si="146"/>
        <v>Mây</v>
      </c>
      <c r="S2320" s="98" t="str">
        <f t="shared" si="146"/>
        <v>Đỗ Thị Mây</v>
      </c>
      <c r="T2320" s="98">
        <f t="shared" si="146"/>
        <v>0</v>
      </c>
      <c r="U2320" s="98" t="str">
        <f t="shared" si="146"/>
        <v>22/01/1987</v>
      </c>
      <c r="V2320" s="98" t="str">
        <f t="shared" si="146"/>
        <v>Hà Nội</v>
      </c>
      <c r="W2320" s="98" t="str">
        <f t="shared" si="146"/>
        <v>Kinh tế chính trị</v>
      </c>
      <c r="X2320" s="98">
        <f t="shared" si="146"/>
        <v>0</v>
      </c>
      <c r="Y2320" s="98">
        <f t="shared" si="146"/>
        <v>0</v>
      </c>
      <c r="Z2320" s="98" t="str">
        <f t="shared" si="146"/>
        <v>QH-2011-E</v>
      </c>
      <c r="AA2320" s="98"/>
      <c r="AB2320" s="98" t="str">
        <f t="shared" si="149"/>
        <v>QH-2011-E</v>
      </c>
      <c r="AC2320" s="19" t="str">
        <f t="shared" si="147"/>
        <v>0</v>
      </c>
      <c r="AD2320" s="19" t="s">
        <v>50</v>
      </c>
      <c r="AE2320" s="98">
        <f t="shared" si="148"/>
        <v>0</v>
      </c>
    </row>
    <row r="2321" spans="1:31" x14ac:dyDescent="0.25">
      <c r="A2321" s="19"/>
      <c r="B2321" s="19"/>
      <c r="C2321" s="19" t="s">
        <v>5820</v>
      </c>
      <c r="D2321" s="19" t="s">
        <v>198</v>
      </c>
      <c r="E2321" s="19" t="s">
        <v>5843</v>
      </c>
      <c r="F2321" s="19"/>
      <c r="G2321" s="135" t="s">
        <v>4985</v>
      </c>
      <c r="H2321" s="19" t="s">
        <v>5823</v>
      </c>
      <c r="I2321" s="63" t="s">
        <v>1021</v>
      </c>
      <c r="J2321" s="12"/>
      <c r="K2321" s="42"/>
      <c r="L2321" s="19" t="s">
        <v>50</v>
      </c>
      <c r="M2321" s="42">
        <v>603101</v>
      </c>
      <c r="N2321" s="19" t="s">
        <v>50</v>
      </c>
      <c r="O2321" s="19" t="s">
        <v>5844</v>
      </c>
      <c r="P2321" s="98">
        <f t="shared" si="146"/>
        <v>0</v>
      </c>
      <c r="Q2321" s="98" t="str">
        <f t="shared" si="146"/>
        <v>Nguyễn Văn</v>
      </c>
      <c r="R2321" s="98" t="str">
        <f t="shared" si="146"/>
        <v>Minh</v>
      </c>
      <c r="S2321" s="98" t="str">
        <f t="shared" si="146"/>
        <v>Nguyễn Văn Minh</v>
      </c>
      <c r="T2321" s="98">
        <f t="shared" si="146"/>
        <v>0</v>
      </c>
      <c r="U2321" s="98" t="str">
        <f t="shared" si="146"/>
        <v>11/10/1979</v>
      </c>
      <c r="V2321" s="98" t="str">
        <f t="shared" si="146"/>
        <v>Bắc Ninh</v>
      </c>
      <c r="W2321" s="98" t="str">
        <f t="shared" si="146"/>
        <v>Kinh tế chính trị</v>
      </c>
      <c r="X2321" s="98">
        <f t="shared" si="146"/>
        <v>0</v>
      </c>
      <c r="Y2321" s="98">
        <f t="shared" si="146"/>
        <v>0</v>
      </c>
      <c r="Z2321" s="98" t="str">
        <f t="shared" si="146"/>
        <v>QH-2011-E</v>
      </c>
      <c r="AA2321" s="98"/>
      <c r="AB2321" s="98" t="str">
        <f t="shared" si="149"/>
        <v>QH-2011-E</v>
      </c>
      <c r="AC2321" s="19" t="str">
        <f t="shared" si="147"/>
        <v>0</v>
      </c>
      <c r="AD2321" s="19" t="s">
        <v>50</v>
      </c>
      <c r="AE2321" s="98">
        <f t="shared" si="148"/>
        <v>0</v>
      </c>
    </row>
    <row r="2322" spans="1:31" x14ac:dyDescent="0.25">
      <c r="A2322" s="19"/>
      <c r="B2322" s="19"/>
      <c r="C2322" s="19" t="s">
        <v>5845</v>
      </c>
      <c r="D2322" s="19" t="s">
        <v>44</v>
      </c>
      <c r="E2322" s="19" t="s">
        <v>5846</v>
      </c>
      <c r="F2322" s="19"/>
      <c r="G2322" s="135" t="s">
        <v>1239</v>
      </c>
      <c r="H2322" s="19" t="s">
        <v>1165</v>
      </c>
      <c r="I2322" s="63" t="s">
        <v>1021</v>
      </c>
      <c r="J2322" s="12"/>
      <c r="K2322" s="42"/>
      <c r="L2322" s="19" t="s">
        <v>50</v>
      </c>
      <c r="M2322" s="42">
        <v>603101</v>
      </c>
      <c r="N2322" s="19" t="s">
        <v>50</v>
      </c>
      <c r="O2322" s="19" t="s">
        <v>5847</v>
      </c>
      <c r="P2322" s="98">
        <f t="shared" si="146"/>
        <v>0</v>
      </c>
      <c r="Q2322" s="98" t="str">
        <f t="shared" si="146"/>
        <v>Hoàng Thị</v>
      </c>
      <c r="R2322" s="98" t="str">
        <f t="shared" si="146"/>
        <v>Nam</v>
      </c>
      <c r="S2322" s="98" t="str">
        <f t="shared" si="146"/>
        <v>Hoàng Thị Nam</v>
      </c>
      <c r="T2322" s="98">
        <f t="shared" si="146"/>
        <v>0</v>
      </c>
      <c r="U2322" s="98" t="str">
        <f t="shared" si="146"/>
        <v>12/10/1983</v>
      </c>
      <c r="V2322" s="98" t="str">
        <f t="shared" si="146"/>
        <v>Hưng Yên</v>
      </c>
      <c r="W2322" s="98" t="str">
        <f t="shared" si="146"/>
        <v>Kinh tế chính trị</v>
      </c>
      <c r="X2322" s="98">
        <f t="shared" si="146"/>
        <v>0</v>
      </c>
      <c r="Y2322" s="98">
        <f t="shared" si="146"/>
        <v>0</v>
      </c>
      <c r="Z2322" s="98" t="str">
        <f t="shared" si="146"/>
        <v>QH-2011-E</v>
      </c>
      <c r="AA2322" s="98"/>
      <c r="AB2322" s="98" t="str">
        <f t="shared" si="149"/>
        <v>QH-2011-E</v>
      </c>
      <c r="AC2322" s="19" t="str">
        <f t="shared" si="147"/>
        <v>0</v>
      </c>
      <c r="AD2322" s="19" t="s">
        <v>50</v>
      </c>
      <c r="AE2322" s="98">
        <f t="shared" si="148"/>
        <v>0</v>
      </c>
    </row>
    <row r="2323" spans="1:31" x14ac:dyDescent="0.25">
      <c r="A2323" s="19"/>
      <c r="B2323" s="19"/>
      <c r="C2323" s="19" t="s">
        <v>5848</v>
      </c>
      <c r="D2323" s="19" t="s">
        <v>5849</v>
      </c>
      <c r="E2323" s="19" t="s">
        <v>5850</v>
      </c>
      <c r="F2323" s="19"/>
      <c r="G2323" s="135" t="s">
        <v>2260</v>
      </c>
      <c r="H2323" s="19" t="s">
        <v>150</v>
      </c>
      <c r="I2323" s="63" t="s">
        <v>1021</v>
      </c>
      <c r="J2323" s="12"/>
      <c r="K2323" s="42"/>
      <c r="L2323" s="19" t="s">
        <v>50</v>
      </c>
      <c r="M2323" s="42">
        <v>603101</v>
      </c>
      <c r="N2323" s="19" t="s">
        <v>50</v>
      </c>
      <c r="O2323" s="19" t="s">
        <v>5851</v>
      </c>
      <c r="P2323" s="98">
        <f t="shared" si="146"/>
        <v>0</v>
      </c>
      <c r="Q2323" s="98" t="str">
        <f t="shared" si="146"/>
        <v>Phạm Thúy</v>
      </c>
      <c r="R2323" s="98" t="str">
        <f t="shared" si="146"/>
        <v>Ngần</v>
      </c>
      <c r="S2323" s="98" t="str">
        <f t="shared" si="146"/>
        <v>Phạm Thúy Ngần</v>
      </c>
      <c r="T2323" s="98">
        <f t="shared" si="146"/>
        <v>0</v>
      </c>
      <c r="U2323" s="98" t="str">
        <f t="shared" si="146"/>
        <v>10/10/1985</v>
      </c>
      <c r="V2323" s="98" t="str">
        <f t="shared" si="146"/>
        <v>Ninh Bình</v>
      </c>
      <c r="W2323" s="98" t="str">
        <f t="shared" si="146"/>
        <v>Kinh tế chính trị</v>
      </c>
      <c r="X2323" s="98">
        <f t="shared" si="146"/>
        <v>0</v>
      </c>
      <c r="Y2323" s="98">
        <f t="shared" si="146"/>
        <v>0</v>
      </c>
      <c r="Z2323" s="98" t="str">
        <f t="shared" si="146"/>
        <v>QH-2011-E</v>
      </c>
      <c r="AA2323" s="98"/>
      <c r="AB2323" s="98" t="str">
        <f t="shared" si="149"/>
        <v>QH-2011-E</v>
      </c>
      <c r="AC2323" s="19" t="str">
        <f t="shared" si="147"/>
        <v>0</v>
      </c>
      <c r="AD2323" s="19" t="s">
        <v>50</v>
      </c>
      <c r="AE2323" s="98">
        <f t="shared" si="148"/>
        <v>0</v>
      </c>
    </row>
    <row r="2324" spans="1:31" x14ac:dyDescent="0.25">
      <c r="A2324" s="19"/>
      <c r="B2324" s="19"/>
      <c r="C2324" s="19" t="s">
        <v>5852</v>
      </c>
      <c r="D2324" s="19" t="s">
        <v>419</v>
      </c>
      <c r="E2324" s="19" t="s">
        <v>5853</v>
      </c>
      <c r="F2324" s="19"/>
      <c r="G2324" s="135" t="s">
        <v>4943</v>
      </c>
      <c r="H2324" s="19" t="s">
        <v>113</v>
      </c>
      <c r="I2324" s="63" t="s">
        <v>1021</v>
      </c>
      <c r="J2324" s="12"/>
      <c r="K2324" s="42"/>
      <c r="L2324" s="19" t="s">
        <v>50</v>
      </c>
      <c r="M2324" s="42">
        <v>603101</v>
      </c>
      <c r="N2324" s="19" t="s">
        <v>50</v>
      </c>
      <c r="O2324" s="19" t="s">
        <v>5854</v>
      </c>
      <c r="P2324" s="98">
        <f t="shared" si="146"/>
        <v>0</v>
      </c>
      <c r="Q2324" s="98" t="str">
        <f t="shared" si="146"/>
        <v>Phạm Thị Minh</v>
      </c>
      <c r="R2324" s="98" t="str">
        <f t="shared" si="146"/>
        <v>Nguyệt</v>
      </c>
      <c r="S2324" s="98" t="str">
        <f t="shared" si="146"/>
        <v>Phạm Thị Minh Nguyệt</v>
      </c>
      <c r="T2324" s="98">
        <f t="shared" si="146"/>
        <v>0</v>
      </c>
      <c r="U2324" s="98" t="str">
        <f t="shared" si="146"/>
        <v>23/10/1987</v>
      </c>
      <c r="V2324" s="98" t="str">
        <f t="shared" si="146"/>
        <v>Nam Định</v>
      </c>
      <c r="W2324" s="98" t="str">
        <f t="shared" si="146"/>
        <v>Kinh tế chính trị</v>
      </c>
      <c r="X2324" s="98">
        <f t="shared" si="146"/>
        <v>0</v>
      </c>
      <c r="Y2324" s="98">
        <f t="shared" si="146"/>
        <v>0</v>
      </c>
      <c r="Z2324" s="98" t="str">
        <f t="shared" si="146"/>
        <v>QH-2011-E</v>
      </c>
      <c r="AA2324" s="98"/>
      <c r="AB2324" s="98" t="str">
        <f t="shared" si="149"/>
        <v>QH-2011-E</v>
      </c>
      <c r="AC2324" s="19" t="str">
        <f t="shared" si="147"/>
        <v>0</v>
      </c>
      <c r="AD2324" s="19" t="s">
        <v>50</v>
      </c>
      <c r="AE2324" s="98">
        <f t="shared" si="148"/>
        <v>0</v>
      </c>
    </row>
    <row r="2325" spans="1:31" x14ac:dyDescent="0.25">
      <c r="A2325" s="19"/>
      <c r="B2325" s="19"/>
      <c r="C2325" s="19" t="s">
        <v>368</v>
      </c>
      <c r="D2325" s="19" t="s">
        <v>2230</v>
      </c>
      <c r="E2325" s="19" t="s">
        <v>5855</v>
      </c>
      <c r="F2325" s="19" t="s">
        <v>65</v>
      </c>
      <c r="G2325" s="135" t="s">
        <v>5856</v>
      </c>
      <c r="H2325" s="19" t="s">
        <v>46</v>
      </c>
      <c r="I2325" s="63" t="s">
        <v>1021</v>
      </c>
      <c r="J2325" s="12"/>
      <c r="K2325" s="42"/>
      <c r="L2325" s="19" t="s">
        <v>50</v>
      </c>
      <c r="M2325" s="42">
        <v>603101</v>
      </c>
      <c r="N2325" s="19" t="s">
        <v>50</v>
      </c>
      <c r="O2325" s="19" t="s">
        <v>5857</v>
      </c>
      <c r="P2325" s="98">
        <f t="shared" si="146"/>
        <v>0</v>
      </c>
      <c r="Q2325" s="98" t="str">
        <f t="shared" si="146"/>
        <v>Nguyễn Phương</v>
      </c>
      <c r="R2325" s="98" t="str">
        <f t="shared" si="146"/>
        <v>Oanh</v>
      </c>
      <c r="S2325" s="98" t="str">
        <f t="shared" si="146"/>
        <v>Nguyễn Phương Oanh</v>
      </c>
      <c r="T2325" s="98" t="str">
        <f t="shared" si="146"/>
        <v>Nữ</v>
      </c>
      <c r="U2325" s="98" t="str">
        <f t="shared" si="146"/>
        <v>23/04/1987</v>
      </c>
      <c r="V2325" s="98" t="str">
        <f t="shared" si="146"/>
        <v>Hà Nội</v>
      </c>
      <c r="W2325" s="98" t="str">
        <f t="shared" si="146"/>
        <v>Kinh tế chính trị</v>
      </c>
      <c r="X2325" s="98">
        <f t="shared" si="146"/>
        <v>0</v>
      </c>
      <c r="Y2325" s="98">
        <f t="shared" si="146"/>
        <v>0</v>
      </c>
      <c r="Z2325" s="98" t="str">
        <f t="shared" si="146"/>
        <v>QH-2011-E</v>
      </c>
      <c r="AA2325" s="98"/>
      <c r="AB2325" s="98" t="str">
        <f t="shared" si="149"/>
        <v>QH-2011-E</v>
      </c>
      <c r="AC2325" s="19" t="str">
        <f t="shared" si="147"/>
        <v>0</v>
      </c>
      <c r="AD2325" s="19" t="s">
        <v>50</v>
      </c>
      <c r="AE2325" s="98">
        <f t="shared" si="148"/>
        <v>0</v>
      </c>
    </row>
    <row r="2326" spans="1:31" x14ac:dyDescent="0.25">
      <c r="A2326" s="19"/>
      <c r="B2326" s="19"/>
      <c r="C2326" s="19" t="s">
        <v>360</v>
      </c>
      <c r="D2326" s="19" t="s">
        <v>601</v>
      </c>
      <c r="E2326" s="19" t="s">
        <v>5858</v>
      </c>
      <c r="F2326" s="19" t="s">
        <v>65</v>
      </c>
      <c r="G2326" s="135" t="s">
        <v>274</v>
      </c>
      <c r="H2326" s="19" t="s">
        <v>56</v>
      </c>
      <c r="I2326" s="63" t="s">
        <v>1021</v>
      </c>
      <c r="J2326" s="12"/>
      <c r="K2326" s="42"/>
      <c r="L2326" s="19" t="s">
        <v>50</v>
      </c>
      <c r="M2326" s="42">
        <v>603101</v>
      </c>
      <c r="N2326" s="19" t="s">
        <v>50</v>
      </c>
      <c r="O2326" s="19" t="s">
        <v>5859</v>
      </c>
      <c r="P2326" s="98">
        <f t="shared" si="146"/>
        <v>0</v>
      </c>
      <c r="Q2326" s="98" t="str">
        <f t="shared" si="146"/>
        <v>Nguyễn Thị Như</v>
      </c>
      <c r="R2326" s="98" t="str">
        <f t="shared" si="146"/>
        <v>Quỳnh</v>
      </c>
      <c r="S2326" s="98" t="str">
        <f t="shared" si="146"/>
        <v>Nguyễn Thị Như Quỳnh</v>
      </c>
      <c r="T2326" s="98" t="str">
        <f t="shared" si="146"/>
        <v>Nữ</v>
      </c>
      <c r="U2326" s="98" t="str">
        <f t="shared" si="146"/>
        <v>19/09/1986</v>
      </c>
      <c r="V2326" s="98" t="str">
        <f t="shared" si="146"/>
        <v>Hà Nam</v>
      </c>
      <c r="W2326" s="98" t="str">
        <f t="shared" si="146"/>
        <v>Kinh tế chính trị</v>
      </c>
      <c r="X2326" s="98">
        <f t="shared" si="146"/>
        <v>0</v>
      </c>
      <c r="Y2326" s="98">
        <f t="shared" si="146"/>
        <v>0</v>
      </c>
      <c r="Z2326" s="98" t="str">
        <f t="shared" si="146"/>
        <v>QH-2011-E</v>
      </c>
      <c r="AA2326" s="98"/>
      <c r="AB2326" s="98" t="str">
        <f t="shared" si="149"/>
        <v>QH-2011-E</v>
      </c>
      <c r="AC2326" s="19" t="str">
        <f t="shared" si="147"/>
        <v>0</v>
      </c>
      <c r="AD2326" s="19" t="s">
        <v>50</v>
      </c>
      <c r="AE2326" s="98">
        <f t="shared" si="148"/>
        <v>0</v>
      </c>
    </row>
    <row r="2327" spans="1:31" x14ac:dyDescent="0.25">
      <c r="A2327" s="19"/>
      <c r="B2327" s="19"/>
      <c r="C2327" s="19" t="s">
        <v>378</v>
      </c>
      <c r="D2327" s="19" t="s">
        <v>5860</v>
      </c>
      <c r="E2327" s="19" t="s">
        <v>5861</v>
      </c>
      <c r="F2327" s="19" t="s">
        <v>65</v>
      </c>
      <c r="G2327" s="135" t="s">
        <v>3934</v>
      </c>
      <c r="H2327" s="19" t="s">
        <v>46</v>
      </c>
      <c r="I2327" s="63" t="s">
        <v>1021</v>
      </c>
      <c r="J2327" s="12"/>
      <c r="K2327" s="42"/>
      <c r="L2327" s="19" t="s">
        <v>50</v>
      </c>
      <c r="M2327" s="42">
        <v>603101</v>
      </c>
      <c r="N2327" s="19" t="s">
        <v>50</v>
      </c>
      <c r="O2327" s="19" t="s">
        <v>5862</v>
      </c>
      <c r="P2327" s="98">
        <f t="shared" si="146"/>
        <v>0</v>
      </c>
      <c r="Q2327" s="98" t="str">
        <f t="shared" si="146"/>
        <v>Hoàng Thị</v>
      </c>
      <c r="R2327" s="98" t="str">
        <f t="shared" si="146"/>
        <v>Thinh</v>
      </c>
      <c r="S2327" s="98" t="str">
        <f t="shared" si="146"/>
        <v>Hoàng Thị Thinh</v>
      </c>
      <c r="T2327" s="98" t="str">
        <f t="shared" si="146"/>
        <v>Nữ</v>
      </c>
      <c r="U2327" s="98" t="str">
        <f t="shared" si="146"/>
        <v>18/12/1988</v>
      </c>
      <c r="V2327" s="98" t="str">
        <f t="shared" si="146"/>
        <v>Hà Nội</v>
      </c>
      <c r="W2327" s="98" t="str">
        <f t="shared" si="146"/>
        <v>Kinh tế chính trị</v>
      </c>
      <c r="X2327" s="98">
        <f t="shared" si="146"/>
        <v>0</v>
      </c>
      <c r="Y2327" s="98">
        <f t="shared" si="146"/>
        <v>0</v>
      </c>
      <c r="Z2327" s="98" t="str">
        <f t="shared" si="146"/>
        <v>QH-2011-E</v>
      </c>
      <c r="AA2327" s="98"/>
      <c r="AB2327" s="98" t="str">
        <f t="shared" si="149"/>
        <v>QH-2011-E</v>
      </c>
      <c r="AC2327" s="19" t="str">
        <f t="shared" si="147"/>
        <v>0</v>
      </c>
      <c r="AD2327" s="19" t="s">
        <v>50</v>
      </c>
      <c r="AE2327" s="98">
        <f t="shared" si="148"/>
        <v>0</v>
      </c>
    </row>
    <row r="2328" spans="1:31" x14ac:dyDescent="0.25">
      <c r="A2328" s="19"/>
      <c r="B2328" s="19"/>
      <c r="C2328" s="19" t="s">
        <v>5863</v>
      </c>
      <c r="D2328" s="19" t="s">
        <v>1310</v>
      </c>
      <c r="E2328" s="19" t="s">
        <v>5864</v>
      </c>
      <c r="F2328" s="19" t="s">
        <v>65</v>
      </c>
      <c r="G2328" s="135" t="s">
        <v>5865</v>
      </c>
      <c r="H2328" s="19" t="s">
        <v>61</v>
      </c>
      <c r="I2328" s="63" t="s">
        <v>1021</v>
      </c>
      <c r="J2328" s="12"/>
      <c r="K2328" s="42"/>
      <c r="L2328" s="19" t="s">
        <v>50</v>
      </c>
      <c r="M2328" s="42">
        <v>603101</v>
      </c>
      <c r="N2328" s="19" t="s">
        <v>50</v>
      </c>
      <c r="O2328" s="19" t="s">
        <v>5866</v>
      </c>
      <c r="P2328" s="98">
        <f t="shared" si="146"/>
        <v>0</v>
      </c>
      <c r="Q2328" s="98" t="str">
        <f t="shared" si="146"/>
        <v>Phạm Thị Bảo</v>
      </c>
      <c r="R2328" s="98" t="str">
        <f t="shared" si="146"/>
        <v>Thoa</v>
      </c>
      <c r="S2328" s="98" t="str">
        <f t="shared" si="146"/>
        <v>Phạm Thị Bảo Thoa</v>
      </c>
      <c r="T2328" s="98" t="str">
        <f t="shared" si="146"/>
        <v>Nữ</v>
      </c>
      <c r="U2328" s="98" t="str">
        <f t="shared" si="146"/>
        <v>05/07/1988</v>
      </c>
      <c r="V2328" s="98" t="str">
        <f t="shared" si="146"/>
        <v>Hải Phòng</v>
      </c>
      <c r="W2328" s="98" t="str">
        <f t="shared" si="146"/>
        <v>Kinh tế chính trị</v>
      </c>
      <c r="X2328" s="98">
        <f t="shared" si="146"/>
        <v>0</v>
      </c>
      <c r="Y2328" s="98">
        <f t="shared" si="146"/>
        <v>0</v>
      </c>
      <c r="Z2328" s="98" t="str">
        <f t="shared" si="146"/>
        <v>QH-2011-E</v>
      </c>
      <c r="AA2328" s="98"/>
      <c r="AB2328" s="98" t="str">
        <f t="shared" si="149"/>
        <v>QH-2011-E</v>
      </c>
      <c r="AC2328" s="19" t="str">
        <f t="shared" si="147"/>
        <v>0</v>
      </c>
      <c r="AD2328" s="19" t="s">
        <v>50</v>
      </c>
      <c r="AE2328" s="98">
        <f t="shared" si="148"/>
        <v>0</v>
      </c>
    </row>
    <row r="2329" spans="1:31" x14ac:dyDescent="0.25">
      <c r="A2329" s="19"/>
      <c r="B2329" s="19"/>
      <c r="C2329" s="19" t="s">
        <v>5867</v>
      </c>
      <c r="D2329" s="19" t="s">
        <v>445</v>
      </c>
      <c r="E2329" s="19" t="s">
        <v>5868</v>
      </c>
      <c r="F2329" s="19" t="s">
        <v>65</v>
      </c>
      <c r="G2329" s="135" t="s">
        <v>5869</v>
      </c>
      <c r="H2329" s="19" t="s">
        <v>108</v>
      </c>
      <c r="I2329" s="63" t="s">
        <v>1021</v>
      </c>
      <c r="J2329" s="12"/>
      <c r="K2329" s="42"/>
      <c r="L2329" s="19" t="s">
        <v>50</v>
      </c>
      <c r="M2329" s="42">
        <v>603101</v>
      </c>
      <c r="N2329" s="19" t="s">
        <v>50</v>
      </c>
      <c r="O2329" s="19" t="s">
        <v>5870</v>
      </c>
      <c r="P2329" s="98">
        <f t="shared" si="146"/>
        <v>0</v>
      </c>
      <c r="Q2329" s="98" t="str">
        <f t="shared" si="146"/>
        <v>Nguyễn Thị Đăng</v>
      </c>
      <c r="R2329" s="98" t="str">
        <f t="shared" si="146"/>
        <v>Thu</v>
      </c>
      <c r="S2329" s="98" t="str">
        <f t="shared" si="146"/>
        <v>Nguyễn Thị Đăng Thu</v>
      </c>
      <c r="T2329" s="98" t="str">
        <f t="shared" si="146"/>
        <v>Nữ</v>
      </c>
      <c r="U2329" s="98" t="str">
        <f t="shared" si="146"/>
        <v>09/02/1987</v>
      </c>
      <c r="V2329" s="98" t="str">
        <f t="shared" si="146"/>
        <v>Thái Bình</v>
      </c>
      <c r="W2329" s="98" t="str">
        <f t="shared" si="146"/>
        <v>Kinh tế chính trị</v>
      </c>
      <c r="X2329" s="98">
        <f t="shared" si="146"/>
        <v>0</v>
      </c>
      <c r="Y2329" s="98">
        <f t="shared" si="146"/>
        <v>0</v>
      </c>
      <c r="Z2329" s="98" t="str">
        <f t="shared" si="146"/>
        <v>QH-2011-E</v>
      </c>
      <c r="AA2329" s="98"/>
      <c r="AB2329" s="98" t="str">
        <f t="shared" si="149"/>
        <v>QH-2011-E</v>
      </c>
      <c r="AC2329" s="19" t="str">
        <f t="shared" si="147"/>
        <v>0</v>
      </c>
      <c r="AD2329" s="19" t="s">
        <v>50</v>
      </c>
      <c r="AE2329" s="98">
        <f t="shared" si="148"/>
        <v>0</v>
      </c>
    </row>
    <row r="2330" spans="1:31" x14ac:dyDescent="0.25">
      <c r="A2330" s="19"/>
      <c r="B2330" s="19"/>
      <c r="C2330" s="19" t="s">
        <v>2764</v>
      </c>
      <c r="D2330" s="19" t="s">
        <v>445</v>
      </c>
      <c r="E2330" s="19" t="s">
        <v>5871</v>
      </c>
      <c r="F2330" s="19" t="s">
        <v>65</v>
      </c>
      <c r="G2330" s="135" t="s">
        <v>5066</v>
      </c>
      <c r="H2330" s="19" t="s">
        <v>935</v>
      </c>
      <c r="I2330" s="63" t="s">
        <v>1021</v>
      </c>
      <c r="J2330" s="12"/>
      <c r="K2330" s="42"/>
      <c r="L2330" s="19" t="s">
        <v>50</v>
      </c>
      <c r="M2330" s="42">
        <v>603101</v>
      </c>
      <c r="N2330" s="19" t="s">
        <v>50</v>
      </c>
      <c r="O2330" s="19" t="s">
        <v>5872</v>
      </c>
      <c r="P2330" s="98">
        <f t="shared" si="146"/>
        <v>0</v>
      </c>
      <c r="Q2330" s="98" t="str">
        <f t="shared" si="146"/>
        <v xml:space="preserve">Nguyễn Thị Hương </v>
      </c>
      <c r="R2330" s="98" t="str">
        <f t="shared" si="146"/>
        <v>Thu</v>
      </c>
      <c r="S2330" s="98" t="str">
        <f t="shared" si="146"/>
        <v>Nguyễn Thị Hương Thu</v>
      </c>
      <c r="T2330" s="98" t="str">
        <f t="shared" si="146"/>
        <v>Nữ</v>
      </c>
      <c r="U2330" s="98" t="str">
        <f t="shared" si="146"/>
        <v>24/10/1986</v>
      </c>
      <c r="V2330" s="98" t="str">
        <f t="shared" si="146"/>
        <v>Vĩnh Phúc</v>
      </c>
      <c r="W2330" s="98" t="str">
        <f t="shared" si="146"/>
        <v>Kinh tế chính trị</v>
      </c>
      <c r="X2330" s="98">
        <f t="shared" si="146"/>
        <v>0</v>
      </c>
      <c r="Y2330" s="98">
        <f t="shared" si="146"/>
        <v>0</v>
      </c>
      <c r="Z2330" s="98" t="str">
        <f t="shared" si="146"/>
        <v>QH-2011-E</v>
      </c>
      <c r="AA2330" s="98"/>
      <c r="AB2330" s="98" t="str">
        <f t="shared" si="149"/>
        <v>QH-2011-E</v>
      </c>
      <c r="AC2330" s="19" t="str">
        <f t="shared" si="147"/>
        <v>0</v>
      </c>
      <c r="AD2330" s="19" t="s">
        <v>50</v>
      </c>
      <c r="AE2330" s="98">
        <f t="shared" si="148"/>
        <v>0</v>
      </c>
    </row>
    <row r="2331" spans="1:31" x14ac:dyDescent="0.25">
      <c r="A2331" s="19"/>
      <c r="B2331" s="19"/>
      <c r="C2331" s="19" t="s">
        <v>5828</v>
      </c>
      <c r="D2331" s="19" t="s">
        <v>5873</v>
      </c>
      <c r="E2331" s="19" t="s">
        <v>5874</v>
      </c>
      <c r="F2331" s="19" t="s">
        <v>65</v>
      </c>
      <c r="G2331" s="135" t="s">
        <v>5657</v>
      </c>
      <c r="H2331" s="19" t="s">
        <v>5875</v>
      </c>
      <c r="I2331" s="63" t="s">
        <v>1021</v>
      </c>
      <c r="J2331" s="12"/>
      <c r="K2331" s="42"/>
      <c r="L2331" s="19" t="s">
        <v>50</v>
      </c>
      <c r="M2331" s="42">
        <v>603101</v>
      </c>
      <c r="N2331" s="19" t="s">
        <v>50</v>
      </c>
      <c r="O2331" s="19" t="s">
        <v>5876</v>
      </c>
      <c r="P2331" s="98">
        <f t="shared" si="146"/>
        <v>0</v>
      </c>
      <c r="Q2331" s="98" t="str">
        <f t="shared" si="146"/>
        <v>Phạm Thị</v>
      </c>
      <c r="R2331" s="98" t="str">
        <f t="shared" si="146"/>
        <v>Thủy</v>
      </c>
      <c r="S2331" s="98" t="str">
        <f t="shared" si="146"/>
        <v>Phạm Thị Thủy</v>
      </c>
      <c r="T2331" s="98" t="str">
        <f t="shared" si="146"/>
        <v>Nữ</v>
      </c>
      <c r="U2331" s="98" t="str">
        <f t="shared" si="146"/>
        <v>20/04/1988</v>
      </c>
      <c r="V2331" s="98" t="str">
        <f t="shared" si="146"/>
        <v>Thái Bình</v>
      </c>
      <c r="W2331" s="98" t="str">
        <f t="shared" si="146"/>
        <v>Kinh tế chính trị</v>
      </c>
      <c r="X2331" s="98">
        <f t="shared" si="146"/>
        <v>0</v>
      </c>
      <c r="Y2331" s="98">
        <f t="shared" si="146"/>
        <v>0</v>
      </c>
      <c r="Z2331" s="98" t="str">
        <f t="shared" si="146"/>
        <v>QH-2011-E</v>
      </c>
      <c r="AA2331" s="98"/>
      <c r="AB2331" s="98" t="str">
        <f t="shared" si="149"/>
        <v>QH-2011-E</v>
      </c>
      <c r="AC2331" s="19" t="str">
        <f t="shared" si="147"/>
        <v>0</v>
      </c>
      <c r="AD2331" s="19" t="s">
        <v>50</v>
      </c>
      <c r="AE2331" s="98">
        <f t="shared" si="148"/>
        <v>0</v>
      </c>
    </row>
    <row r="2332" spans="1:31" x14ac:dyDescent="0.25">
      <c r="A2332" s="19"/>
      <c r="B2332" s="19"/>
      <c r="C2332" s="19" t="s">
        <v>5877</v>
      </c>
      <c r="D2332" s="19" t="s">
        <v>266</v>
      </c>
      <c r="E2332" s="19" t="s">
        <v>5878</v>
      </c>
      <c r="F2332" s="19" t="s">
        <v>65</v>
      </c>
      <c r="G2332" s="135" t="s">
        <v>5879</v>
      </c>
      <c r="H2332" s="19" t="s">
        <v>5880</v>
      </c>
      <c r="I2332" s="63" t="s">
        <v>1021</v>
      </c>
      <c r="J2332" s="12"/>
      <c r="K2332" s="42"/>
      <c r="L2332" s="19" t="s">
        <v>50</v>
      </c>
      <c r="M2332" s="42">
        <v>603101</v>
      </c>
      <c r="N2332" s="19" t="s">
        <v>50</v>
      </c>
      <c r="O2332" s="19" t="s">
        <v>5881</v>
      </c>
      <c r="P2332" s="98">
        <f t="shared" si="146"/>
        <v>0</v>
      </c>
      <c r="Q2332" s="98" t="str">
        <f t="shared" si="146"/>
        <v xml:space="preserve">Trần Tố </v>
      </c>
      <c r="R2332" s="98" t="str">
        <f t="shared" si="146"/>
        <v>Uyên</v>
      </c>
      <c r="S2332" s="98" t="str">
        <f t="shared" si="146"/>
        <v>Trần Tố Uyên</v>
      </c>
      <c r="T2332" s="98" t="str">
        <f t="shared" si="146"/>
        <v>Nữ</v>
      </c>
      <c r="U2332" s="98" t="str">
        <f t="shared" si="146"/>
        <v>30/08/1982</v>
      </c>
      <c r="V2332" s="98" t="str">
        <f t="shared" si="146"/>
        <v>Bình Dương</v>
      </c>
      <c r="W2332" s="98" t="str">
        <f t="shared" si="146"/>
        <v>Kinh tế chính trị</v>
      </c>
      <c r="X2332" s="98">
        <f t="shared" si="146"/>
        <v>0</v>
      </c>
      <c r="Y2332" s="98">
        <f t="shared" si="146"/>
        <v>0</v>
      </c>
      <c r="Z2332" s="98" t="str">
        <f t="shared" si="146"/>
        <v>QH-2011-E</v>
      </c>
      <c r="AA2332" s="98"/>
      <c r="AB2332" s="98" t="str">
        <f t="shared" si="149"/>
        <v>QH-2011-E</v>
      </c>
      <c r="AC2332" s="19" t="str">
        <f t="shared" si="147"/>
        <v>0</v>
      </c>
      <c r="AD2332" s="19" t="s">
        <v>50</v>
      </c>
      <c r="AE2332" s="98">
        <f t="shared" si="148"/>
        <v>0</v>
      </c>
    </row>
    <row r="2333" spans="1:31" x14ac:dyDescent="0.25">
      <c r="A2333" s="19"/>
      <c r="B2333" s="19"/>
      <c r="C2333" s="19" t="s">
        <v>1150</v>
      </c>
      <c r="D2333" s="19" t="s">
        <v>131</v>
      </c>
      <c r="E2333" s="19" t="s">
        <v>4387</v>
      </c>
      <c r="F2333" s="19" t="s">
        <v>65</v>
      </c>
      <c r="G2333" s="21" t="s">
        <v>5882</v>
      </c>
      <c r="H2333" s="19" t="s">
        <v>108</v>
      </c>
      <c r="I2333" s="63" t="s">
        <v>1021</v>
      </c>
      <c r="J2333" s="12"/>
      <c r="K2333" s="42"/>
      <c r="L2333" s="19" t="s">
        <v>50</v>
      </c>
      <c r="M2333" s="42">
        <v>603101</v>
      </c>
      <c r="N2333" s="19" t="s">
        <v>50</v>
      </c>
      <c r="O2333" s="19" t="s">
        <v>5883</v>
      </c>
      <c r="P2333" s="98">
        <f t="shared" si="146"/>
        <v>0</v>
      </c>
      <c r="Q2333" s="98" t="str">
        <f t="shared" si="146"/>
        <v>Nguyễn Thị Thanh</v>
      </c>
      <c r="R2333" s="98" t="str">
        <f t="shared" si="146"/>
        <v>Hoa</v>
      </c>
      <c r="S2333" s="98" t="str">
        <f t="shared" si="146"/>
        <v>Nguyễn Thị Thanh Hoa</v>
      </c>
      <c r="T2333" s="98" t="str">
        <f t="shared" si="146"/>
        <v>Nữ</v>
      </c>
      <c r="U2333" s="98" t="str">
        <f t="shared" si="146"/>
        <v>27/03/1981</v>
      </c>
      <c r="V2333" s="98" t="str">
        <f t="shared" si="146"/>
        <v>Thái Bình</v>
      </c>
      <c r="W2333" s="98" t="str">
        <f t="shared" si="146"/>
        <v>Kinh tế chính trị</v>
      </c>
      <c r="X2333" s="98">
        <f t="shared" si="146"/>
        <v>0</v>
      </c>
      <c r="Y2333" s="98">
        <f t="shared" si="146"/>
        <v>0</v>
      </c>
      <c r="Z2333" s="98" t="str">
        <f t="shared" si="146"/>
        <v>QH-2011-E</v>
      </c>
      <c r="AA2333" s="98"/>
      <c r="AB2333" s="98" t="str">
        <f t="shared" si="149"/>
        <v>QH-2011-E</v>
      </c>
      <c r="AC2333" s="19" t="str">
        <f t="shared" si="147"/>
        <v>0</v>
      </c>
      <c r="AD2333" s="19" t="s">
        <v>50</v>
      </c>
      <c r="AE2333" s="98">
        <f t="shared" si="148"/>
        <v>0</v>
      </c>
    </row>
    <row r="2334" spans="1:31" x14ac:dyDescent="0.25">
      <c r="A2334" s="19"/>
      <c r="B2334" s="19"/>
      <c r="C2334" s="19" t="s">
        <v>2286</v>
      </c>
      <c r="D2334" s="19" t="s">
        <v>86</v>
      </c>
      <c r="E2334" s="25" t="str">
        <f>TRIM(C2334)&amp;" "&amp;TRIM(D2334)</f>
        <v>Nguyễn Thị Lan Anh</v>
      </c>
      <c r="F2334" s="19" t="s">
        <v>65</v>
      </c>
      <c r="G2334" s="21" t="s">
        <v>5884</v>
      </c>
      <c r="H2334" s="19" t="s">
        <v>56</v>
      </c>
      <c r="I2334" s="63" t="s">
        <v>1021</v>
      </c>
      <c r="J2334" s="12"/>
      <c r="K2334" s="12"/>
      <c r="L2334" s="12" t="s">
        <v>1942</v>
      </c>
      <c r="M2334" s="42">
        <v>60310101</v>
      </c>
      <c r="N2334" s="19" t="s">
        <v>1942</v>
      </c>
      <c r="O2334" s="19" t="str">
        <f>TRIM(E2334)&amp;", Sinh ngày "&amp;G2334</f>
        <v>Nguyễn Thị Lan Anh, Sinh ngày 12/09/1986</v>
      </c>
      <c r="P2334" s="98">
        <f t="shared" si="146"/>
        <v>0</v>
      </c>
      <c r="Q2334" s="98" t="str">
        <f t="shared" si="146"/>
        <v>Nguyễn Thị Lan</v>
      </c>
      <c r="R2334" s="98" t="str">
        <f t="shared" si="146"/>
        <v>Anh</v>
      </c>
      <c r="S2334" s="98" t="str">
        <f t="shared" si="146"/>
        <v>Nguyễn Thị Lan Anh</v>
      </c>
      <c r="T2334" s="98" t="str">
        <f t="shared" si="146"/>
        <v>Nữ</v>
      </c>
      <c r="U2334" s="98" t="str">
        <f t="shared" si="146"/>
        <v>12/09/1986</v>
      </c>
      <c r="V2334" s="98" t="str">
        <f t="shared" si="146"/>
        <v>Hà Nam</v>
      </c>
      <c r="W2334" s="98" t="str">
        <f t="shared" si="146"/>
        <v>Kinh tế chính trị</v>
      </c>
      <c r="X2334" s="98">
        <f t="shared" si="146"/>
        <v>0</v>
      </c>
      <c r="Y2334" s="98">
        <f t="shared" ref="Y2334:Z2354" si="150">K2334</f>
        <v>0</v>
      </c>
      <c r="Z2334" s="98" t="str">
        <f t="shared" si="150"/>
        <v>QH-2012-E</v>
      </c>
      <c r="AA2334" s="98"/>
      <c r="AB2334" s="98" t="str">
        <f t="shared" si="149"/>
        <v>QH-2012-E</v>
      </c>
      <c r="AC2334" s="19" t="str">
        <f t="shared" si="147"/>
        <v>0</v>
      </c>
      <c r="AD2334" s="19" t="s">
        <v>1942</v>
      </c>
      <c r="AE2334" s="98">
        <f t="shared" si="148"/>
        <v>0</v>
      </c>
    </row>
    <row r="2335" spans="1:31" x14ac:dyDescent="0.25">
      <c r="A2335" s="19"/>
      <c r="B2335" s="19"/>
      <c r="C2335" s="19" t="s">
        <v>3292</v>
      </c>
      <c r="D2335" s="19" t="s">
        <v>705</v>
      </c>
      <c r="E2335" s="25" t="str">
        <f t="shared" ref="E2335:E2354" si="151">TRIM(C2335)&amp;" "&amp;TRIM(D2335)</f>
        <v>Nguyễn Thành Danh</v>
      </c>
      <c r="F2335" s="19" t="s">
        <v>44</v>
      </c>
      <c r="G2335" s="21" t="s">
        <v>5885</v>
      </c>
      <c r="H2335" s="19" t="s">
        <v>1938</v>
      </c>
      <c r="I2335" s="63" t="s">
        <v>1021</v>
      </c>
      <c r="J2335" s="12"/>
      <c r="K2335" s="12"/>
      <c r="L2335" s="12" t="s">
        <v>1942</v>
      </c>
      <c r="M2335" s="42">
        <v>60310101</v>
      </c>
      <c r="N2335" s="19" t="s">
        <v>1942</v>
      </c>
      <c r="O2335" s="19" t="str">
        <f t="shared" ref="O2335:O2354" si="152">TRIM(E2335)&amp;", Sinh ngày "&amp;G2335</f>
        <v>Nguyễn Thành Danh, Sinh ngày 08/06/1980</v>
      </c>
      <c r="P2335" s="98">
        <f t="shared" ref="P2335:X2354" si="153">B2335</f>
        <v>0</v>
      </c>
      <c r="Q2335" s="98" t="str">
        <f t="shared" si="153"/>
        <v xml:space="preserve">Nguyễn Thành </v>
      </c>
      <c r="R2335" s="98" t="str">
        <f t="shared" si="153"/>
        <v>Danh</v>
      </c>
      <c r="S2335" s="98" t="str">
        <f t="shared" si="153"/>
        <v>Nguyễn Thành Danh</v>
      </c>
      <c r="T2335" s="98" t="str">
        <f t="shared" si="153"/>
        <v>Nam</v>
      </c>
      <c r="U2335" s="98" t="str">
        <f t="shared" si="153"/>
        <v>08/06/1980</v>
      </c>
      <c r="V2335" s="98" t="str">
        <f t="shared" si="153"/>
        <v>Long An</v>
      </c>
      <c r="W2335" s="98" t="str">
        <f t="shared" si="153"/>
        <v>Kinh tế chính trị</v>
      </c>
      <c r="X2335" s="98">
        <f t="shared" si="153"/>
        <v>0</v>
      </c>
      <c r="Y2335" s="98">
        <f t="shared" si="150"/>
        <v>0</v>
      </c>
      <c r="Z2335" s="98" t="str">
        <f t="shared" si="150"/>
        <v>QH-2012-E</v>
      </c>
      <c r="AA2335" s="98"/>
      <c r="AB2335" s="98" t="str">
        <f t="shared" si="149"/>
        <v>QH-2012-E</v>
      </c>
      <c r="AC2335" s="19" t="str">
        <f t="shared" si="147"/>
        <v>0</v>
      </c>
      <c r="AD2335" s="19" t="s">
        <v>1942</v>
      </c>
      <c r="AE2335" s="98">
        <f t="shared" si="148"/>
        <v>0</v>
      </c>
    </row>
    <row r="2336" spans="1:31" x14ac:dyDescent="0.25">
      <c r="A2336" s="19"/>
      <c r="B2336" s="19"/>
      <c r="C2336" s="19" t="s">
        <v>5886</v>
      </c>
      <c r="D2336" s="19" t="s">
        <v>1045</v>
      </c>
      <c r="E2336" s="25" t="str">
        <f t="shared" si="151"/>
        <v>Bùi Thị Mỹ Hạnh</v>
      </c>
      <c r="F2336" s="19" t="s">
        <v>65</v>
      </c>
      <c r="G2336" s="21" t="s">
        <v>5887</v>
      </c>
      <c r="H2336" s="19" t="s">
        <v>150</v>
      </c>
      <c r="I2336" s="63" t="s">
        <v>1021</v>
      </c>
      <c r="J2336" s="12"/>
      <c r="K2336" s="12"/>
      <c r="L2336" s="12" t="s">
        <v>1942</v>
      </c>
      <c r="M2336" s="42">
        <v>60310101</v>
      </c>
      <c r="N2336" s="19" t="s">
        <v>1942</v>
      </c>
      <c r="O2336" s="19" t="str">
        <f t="shared" si="152"/>
        <v>Bùi Thị Mỹ Hạnh, Sinh ngày 03/08/1982</v>
      </c>
      <c r="P2336" s="98">
        <f t="shared" si="153"/>
        <v>0</v>
      </c>
      <c r="Q2336" s="98" t="str">
        <f t="shared" si="153"/>
        <v xml:space="preserve">Bùi Thị Mỹ </v>
      </c>
      <c r="R2336" s="98" t="str">
        <f t="shared" si="153"/>
        <v>Hạnh</v>
      </c>
      <c r="S2336" s="98" t="str">
        <f t="shared" si="153"/>
        <v>Bùi Thị Mỹ Hạnh</v>
      </c>
      <c r="T2336" s="98" t="str">
        <f t="shared" si="153"/>
        <v>Nữ</v>
      </c>
      <c r="U2336" s="98" t="str">
        <f t="shared" si="153"/>
        <v>03/08/1982</v>
      </c>
      <c r="V2336" s="98" t="str">
        <f t="shared" si="153"/>
        <v>Ninh Bình</v>
      </c>
      <c r="W2336" s="98" t="str">
        <f t="shared" si="153"/>
        <v>Kinh tế chính trị</v>
      </c>
      <c r="X2336" s="98">
        <f t="shared" si="153"/>
        <v>0</v>
      </c>
      <c r="Y2336" s="98">
        <f t="shared" si="150"/>
        <v>0</v>
      </c>
      <c r="Z2336" s="98" t="str">
        <f t="shared" si="150"/>
        <v>QH-2012-E</v>
      </c>
      <c r="AA2336" s="98"/>
      <c r="AB2336" s="98" t="str">
        <f t="shared" si="149"/>
        <v>QH-2012-E</v>
      </c>
      <c r="AC2336" s="19" t="str">
        <f t="shared" si="147"/>
        <v>0</v>
      </c>
      <c r="AD2336" s="19" t="s">
        <v>1942</v>
      </c>
      <c r="AE2336" s="98">
        <f t="shared" si="148"/>
        <v>0</v>
      </c>
    </row>
    <row r="2337" spans="1:31" x14ac:dyDescent="0.25">
      <c r="A2337" s="19"/>
      <c r="B2337" s="19"/>
      <c r="C2337" s="19" t="s">
        <v>488</v>
      </c>
      <c r="D2337" s="19" t="s">
        <v>369</v>
      </c>
      <c r="E2337" s="25" t="str">
        <f t="shared" si="151"/>
        <v>Nguyễn Thị Vân Hồng</v>
      </c>
      <c r="F2337" s="19" t="s">
        <v>65</v>
      </c>
      <c r="G2337" s="135" t="s">
        <v>5888</v>
      </c>
      <c r="H2337" s="19" t="s">
        <v>113</v>
      </c>
      <c r="I2337" s="63" t="s">
        <v>1021</v>
      </c>
      <c r="J2337" s="12"/>
      <c r="K2337" s="12"/>
      <c r="L2337" s="12" t="s">
        <v>1942</v>
      </c>
      <c r="M2337" s="42">
        <v>60310101</v>
      </c>
      <c r="N2337" s="19" t="s">
        <v>1942</v>
      </c>
      <c r="O2337" s="19" t="str">
        <f t="shared" si="152"/>
        <v>Nguyễn Thị Vân Hồng, Sinh ngày 14/04/1987</v>
      </c>
      <c r="P2337" s="98">
        <f t="shared" si="153"/>
        <v>0</v>
      </c>
      <c r="Q2337" s="98" t="str">
        <f t="shared" si="153"/>
        <v>Nguyễn Thị Vân</v>
      </c>
      <c r="R2337" s="98" t="str">
        <f t="shared" si="153"/>
        <v>Hồng</v>
      </c>
      <c r="S2337" s="98" t="str">
        <f t="shared" si="153"/>
        <v>Nguyễn Thị Vân Hồng</v>
      </c>
      <c r="T2337" s="98" t="str">
        <f t="shared" si="153"/>
        <v>Nữ</v>
      </c>
      <c r="U2337" s="98" t="str">
        <f t="shared" si="153"/>
        <v>14/04/1987</v>
      </c>
      <c r="V2337" s="98" t="str">
        <f t="shared" si="153"/>
        <v>Nam Định</v>
      </c>
      <c r="W2337" s="98" t="str">
        <f t="shared" si="153"/>
        <v>Kinh tế chính trị</v>
      </c>
      <c r="X2337" s="98">
        <f t="shared" si="153"/>
        <v>0</v>
      </c>
      <c r="Y2337" s="98">
        <f t="shared" si="150"/>
        <v>0</v>
      </c>
      <c r="Z2337" s="98" t="str">
        <f t="shared" si="150"/>
        <v>QH-2012-E</v>
      </c>
      <c r="AA2337" s="98"/>
      <c r="AB2337" s="98" t="str">
        <f t="shared" si="149"/>
        <v>QH-2012-E</v>
      </c>
      <c r="AC2337" s="19" t="str">
        <f t="shared" si="147"/>
        <v>0</v>
      </c>
      <c r="AD2337" s="19" t="s">
        <v>1942</v>
      </c>
      <c r="AE2337" s="98">
        <f t="shared" si="148"/>
        <v>0</v>
      </c>
    </row>
    <row r="2338" spans="1:31" x14ac:dyDescent="0.25">
      <c r="A2338" s="19"/>
      <c r="B2338" s="19"/>
      <c r="C2338" s="19" t="s">
        <v>5889</v>
      </c>
      <c r="D2338" s="19" t="s">
        <v>379</v>
      </c>
      <c r="E2338" s="25" t="str">
        <f t="shared" si="151"/>
        <v>Bùi Mai Huế</v>
      </c>
      <c r="F2338" s="19" t="s">
        <v>65</v>
      </c>
      <c r="G2338" s="135" t="s">
        <v>5890</v>
      </c>
      <c r="H2338" s="19" t="s">
        <v>469</v>
      </c>
      <c r="I2338" s="63" t="s">
        <v>1021</v>
      </c>
      <c r="J2338" s="12"/>
      <c r="K2338" s="12"/>
      <c r="L2338" s="12" t="s">
        <v>1942</v>
      </c>
      <c r="M2338" s="42">
        <v>60310101</v>
      </c>
      <c r="N2338" s="19" t="s">
        <v>1942</v>
      </c>
      <c r="O2338" s="19" t="str">
        <f t="shared" si="152"/>
        <v>Bùi Mai Huế, Sinh ngày 27/08/1988</v>
      </c>
      <c r="P2338" s="98">
        <f t="shared" si="153"/>
        <v>0</v>
      </c>
      <c r="Q2338" s="98" t="str">
        <f t="shared" si="153"/>
        <v>Bùi Mai</v>
      </c>
      <c r="R2338" s="98" t="str">
        <f t="shared" si="153"/>
        <v>Huế</v>
      </c>
      <c r="S2338" s="98" t="str">
        <f t="shared" si="153"/>
        <v>Bùi Mai Huế</v>
      </c>
      <c r="T2338" s="98" t="str">
        <f t="shared" si="153"/>
        <v>Nữ</v>
      </c>
      <c r="U2338" s="98" t="str">
        <f t="shared" si="153"/>
        <v>27/08/1988</v>
      </c>
      <c r="V2338" s="98" t="str">
        <f t="shared" si="153"/>
        <v>Sơn La</v>
      </c>
      <c r="W2338" s="98" t="str">
        <f t="shared" si="153"/>
        <v>Kinh tế chính trị</v>
      </c>
      <c r="X2338" s="98">
        <f t="shared" si="153"/>
        <v>0</v>
      </c>
      <c r="Y2338" s="98">
        <f t="shared" si="150"/>
        <v>0</v>
      </c>
      <c r="Z2338" s="98" t="str">
        <f t="shared" si="150"/>
        <v>QH-2012-E</v>
      </c>
      <c r="AA2338" s="98"/>
      <c r="AB2338" s="98" t="str">
        <f t="shared" si="149"/>
        <v>QH-2012-E</v>
      </c>
      <c r="AC2338" s="19" t="str">
        <f t="shared" si="147"/>
        <v>0</v>
      </c>
      <c r="AD2338" s="19" t="s">
        <v>1942</v>
      </c>
      <c r="AE2338" s="98">
        <f t="shared" si="148"/>
        <v>0</v>
      </c>
    </row>
    <row r="2339" spans="1:31" x14ac:dyDescent="0.25">
      <c r="A2339" s="19"/>
      <c r="B2339" s="19"/>
      <c r="C2339" s="19" t="s">
        <v>685</v>
      </c>
      <c r="D2339" s="19" t="s">
        <v>565</v>
      </c>
      <c r="E2339" s="25" t="str">
        <f t="shared" si="151"/>
        <v>Lưu Thị Lan</v>
      </c>
      <c r="F2339" s="19" t="s">
        <v>65</v>
      </c>
      <c r="G2339" s="135" t="s">
        <v>5891</v>
      </c>
      <c r="H2339" s="19" t="s">
        <v>46</v>
      </c>
      <c r="I2339" s="63" t="s">
        <v>1021</v>
      </c>
      <c r="J2339" s="12"/>
      <c r="K2339" s="12"/>
      <c r="L2339" s="12" t="s">
        <v>1942</v>
      </c>
      <c r="M2339" s="42">
        <v>60310101</v>
      </c>
      <c r="N2339" s="19" t="s">
        <v>1942</v>
      </c>
      <c r="O2339" s="19" t="str">
        <f t="shared" si="152"/>
        <v>Lưu Thị Lan, Sinh ngày 12/12/1988</v>
      </c>
      <c r="P2339" s="98">
        <f t="shared" si="153"/>
        <v>0</v>
      </c>
      <c r="Q2339" s="98" t="str">
        <f t="shared" si="153"/>
        <v xml:space="preserve">Lưu Thị </v>
      </c>
      <c r="R2339" s="98" t="str">
        <f t="shared" si="153"/>
        <v>Lan</v>
      </c>
      <c r="S2339" s="98" t="str">
        <f t="shared" si="153"/>
        <v>Lưu Thị Lan</v>
      </c>
      <c r="T2339" s="98" t="str">
        <f t="shared" si="153"/>
        <v>Nữ</v>
      </c>
      <c r="U2339" s="98" t="str">
        <f t="shared" si="153"/>
        <v>12/12/1988</v>
      </c>
      <c r="V2339" s="98" t="str">
        <f t="shared" si="153"/>
        <v>Hà Nội</v>
      </c>
      <c r="W2339" s="98" t="str">
        <f t="shared" si="153"/>
        <v>Kinh tế chính trị</v>
      </c>
      <c r="X2339" s="98">
        <f t="shared" si="153"/>
        <v>0</v>
      </c>
      <c r="Y2339" s="98">
        <f t="shared" si="150"/>
        <v>0</v>
      </c>
      <c r="Z2339" s="98" t="str">
        <f t="shared" si="150"/>
        <v>QH-2012-E</v>
      </c>
      <c r="AA2339" s="98"/>
      <c r="AB2339" s="98" t="str">
        <f t="shared" si="149"/>
        <v>QH-2012-E</v>
      </c>
      <c r="AC2339" s="19" t="str">
        <f t="shared" si="147"/>
        <v>0</v>
      </c>
      <c r="AD2339" s="19" t="s">
        <v>1942</v>
      </c>
      <c r="AE2339" s="98">
        <f t="shared" si="148"/>
        <v>0</v>
      </c>
    </row>
    <row r="2340" spans="1:31" x14ac:dyDescent="0.25">
      <c r="A2340" s="19"/>
      <c r="B2340" s="19"/>
      <c r="C2340" s="19" t="s">
        <v>3189</v>
      </c>
      <c r="D2340" s="19" t="s">
        <v>1777</v>
      </c>
      <c r="E2340" s="25" t="str">
        <f t="shared" si="151"/>
        <v>Nguyễn Thị Ngọc Mai</v>
      </c>
      <c r="F2340" s="19" t="s">
        <v>65</v>
      </c>
      <c r="G2340" s="135" t="s">
        <v>5892</v>
      </c>
      <c r="H2340" s="19" t="s">
        <v>935</v>
      </c>
      <c r="I2340" s="63" t="s">
        <v>1021</v>
      </c>
      <c r="J2340" s="12"/>
      <c r="K2340" s="12"/>
      <c r="L2340" s="12" t="s">
        <v>1942</v>
      </c>
      <c r="M2340" s="42">
        <v>60310101</v>
      </c>
      <c r="N2340" s="19" t="s">
        <v>1942</v>
      </c>
      <c r="O2340" s="19" t="str">
        <f t="shared" si="152"/>
        <v>Nguyễn Thị Ngọc Mai, Sinh ngày 31/07/1989</v>
      </c>
      <c r="P2340" s="98">
        <f t="shared" si="153"/>
        <v>0</v>
      </c>
      <c r="Q2340" s="98" t="str">
        <f t="shared" si="153"/>
        <v>Nguyễn Thị Ngọc</v>
      </c>
      <c r="R2340" s="98" t="str">
        <f t="shared" si="153"/>
        <v>Mai</v>
      </c>
      <c r="S2340" s="98" t="str">
        <f t="shared" si="153"/>
        <v>Nguyễn Thị Ngọc Mai</v>
      </c>
      <c r="T2340" s="98" t="str">
        <f t="shared" si="153"/>
        <v>Nữ</v>
      </c>
      <c r="U2340" s="98" t="str">
        <f t="shared" si="153"/>
        <v>31/07/1989</v>
      </c>
      <c r="V2340" s="98" t="str">
        <f t="shared" si="153"/>
        <v>Vĩnh Phúc</v>
      </c>
      <c r="W2340" s="98" t="str">
        <f t="shared" si="153"/>
        <v>Kinh tế chính trị</v>
      </c>
      <c r="X2340" s="98">
        <f t="shared" si="153"/>
        <v>0</v>
      </c>
      <c r="Y2340" s="98">
        <f t="shared" si="150"/>
        <v>0</v>
      </c>
      <c r="Z2340" s="98" t="str">
        <f t="shared" si="150"/>
        <v>QH-2012-E</v>
      </c>
      <c r="AA2340" s="98"/>
      <c r="AB2340" s="98" t="str">
        <f t="shared" si="149"/>
        <v>QH-2012-E</v>
      </c>
      <c r="AC2340" s="19" t="str">
        <f t="shared" si="147"/>
        <v>0</v>
      </c>
      <c r="AD2340" s="19" t="s">
        <v>1942</v>
      </c>
      <c r="AE2340" s="98">
        <f t="shared" si="148"/>
        <v>0</v>
      </c>
    </row>
    <row r="2341" spans="1:31" x14ac:dyDescent="0.25">
      <c r="A2341" s="19"/>
      <c r="B2341" s="19"/>
      <c r="C2341" s="19" t="s">
        <v>786</v>
      </c>
      <c r="D2341" s="19" t="s">
        <v>5893</v>
      </c>
      <c r="E2341" s="25" t="str">
        <f t="shared" si="151"/>
        <v>Vũ Thị Mỵ</v>
      </c>
      <c r="F2341" s="19" t="s">
        <v>65</v>
      </c>
      <c r="G2341" s="135" t="s">
        <v>1535</v>
      </c>
      <c r="H2341" s="19" t="s">
        <v>1212</v>
      </c>
      <c r="I2341" s="63" t="s">
        <v>1021</v>
      </c>
      <c r="J2341" s="12"/>
      <c r="K2341" s="12"/>
      <c r="L2341" s="12" t="s">
        <v>1942</v>
      </c>
      <c r="M2341" s="42">
        <v>60310101</v>
      </c>
      <c r="N2341" s="19" t="s">
        <v>1942</v>
      </c>
      <c r="O2341" s="19" t="str">
        <f t="shared" si="152"/>
        <v>Vũ Thị Mỵ, Sinh ngày 16/01/1989</v>
      </c>
      <c r="P2341" s="98">
        <f t="shared" si="153"/>
        <v>0</v>
      </c>
      <c r="Q2341" s="98" t="str">
        <f t="shared" si="153"/>
        <v>Vũ Thị</v>
      </c>
      <c r="R2341" s="98" t="str">
        <f t="shared" si="153"/>
        <v>Mỵ</v>
      </c>
      <c r="S2341" s="98" t="str">
        <f t="shared" si="153"/>
        <v>Vũ Thị Mỵ</v>
      </c>
      <c r="T2341" s="98" t="str">
        <f t="shared" si="153"/>
        <v>Nữ</v>
      </c>
      <c r="U2341" s="98" t="str">
        <f t="shared" si="153"/>
        <v>16/01/1989</v>
      </c>
      <c r="V2341" s="98" t="str">
        <f t="shared" si="153"/>
        <v>Hải Dương</v>
      </c>
      <c r="W2341" s="98" t="str">
        <f t="shared" si="153"/>
        <v>Kinh tế chính trị</v>
      </c>
      <c r="X2341" s="98">
        <f t="shared" si="153"/>
        <v>0</v>
      </c>
      <c r="Y2341" s="98">
        <f t="shared" si="150"/>
        <v>0</v>
      </c>
      <c r="Z2341" s="98" t="str">
        <f t="shared" si="150"/>
        <v>QH-2012-E</v>
      </c>
      <c r="AA2341" s="98"/>
      <c r="AB2341" s="98" t="str">
        <f t="shared" si="149"/>
        <v>QH-2012-E</v>
      </c>
      <c r="AC2341" s="19" t="str">
        <f t="shared" si="147"/>
        <v>0</v>
      </c>
      <c r="AD2341" s="19" t="s">
        <v>1942</v>
      </c>
      <c r="AE2341" s="98">
        <f t="shared" si="148"/>
        <v>0</v>
      </c>
    </row>
    <row r="2342" spans="1:31" x14ac:dyDescent="0.25">
      <c r="A2342" s="19"/>
      <c r="B2342" s="19"/>
      <c r="C2342" s="19" t="s">
        <v>556</v>
      </c>
      <c r="D2342" s="19" t="s">
        <v>5082</v>
      </c>
      <c r="E2342" s="25" t="str">
        <f t="shared" si="151"/>
        <v>Nguyễn Thị Na</v>
      </c>
      <c r="F2342" s="19" t="s">
        <v>65</v>
      </c>
      <c r="G2342" s="135" t="s">
        <v>1087</v>
      </c>
      <c r="H2342" s="19" t="s">
        <v>708</v>
      </c>
      <c r="I2342" s="63" t="s">
        <v>1021</v>
      </c>
      <c r="J2342" s="12"/>
      <c r="K2342" s="12"/>
      <c r="L2342" s="12" t="s">
        <v>1942</v>
      </c>
      <c r="M2342" s="42">
        <v>60310101</v>
      </c>
      <c r="N2342" s="19" t="s">
        <v>1942</v>
      </c>
      <c r="O2342" s="19" t="str">
        <f t="shared" si="152"/>
        <v>Nguyễn Thị Na, Sinh ngày 22/02/1982</v>
      </c>
      <c r="P2342" s="98">
        <f t="shared" si="153"/>
        <v>0</v>
      </c>
      <c r="Q2342" s="98" t="str">
        <f t="shared" si="153"/>
        <v>Nguyễn Thị</v>
      </c>
      <c r="R2342" s="98" t="str">
        <f t="shared" si="153"/>
        <v>Na</v>
      </c>
      <c r="S2342" s="98" t="str">
        <f t="shared" si="153"/>
        <v>Nguyễn Thị Na</v>
      </c>
      <c r="T2342" s="98" t="str">
        <f t="shared" si="153"/>
        <v>Nữ</v>
      </c>
      <c r="U2342" s="98" t="str">
        <f t="shared" si="153"/>
        <v>22/02/1982</v>
      </c>
      <c r="V2342" s="98" t="str">
        <f t="shared" si="153"/>
        <v>Phú Thọ</v>
      </c>
      <c r="W2342" s="98" t="str">
        <f t="shared" si="153"/>
        <v>Kinh tế chính trị</v>
      </c>
      <c r="X2342" s="98">
        <f t="shared" si="153"/>
        <v>0</v>
      </c>
      <c r="Y2342" s="98">
        <f t="shared" si="150"/>
        <v>0</v>
      </c>
      <c r="Z2342" s="98" t="str">
        <f t="shared" si="150"/>
        <v>QH-2012-E</v>
      </c>
      <c r="AA2342" s="98"/>
      <c r="AB2342" s="98" t="str">
        <f t="shared" si="149"/>
        <v>QH-2012-E</v>
      </c>
      <c r="AC2342" s="19" t="str">
        <f t="shared" si="147"/>
        <v>0</v>
      </c>
      <c r="AD2342" s="19" t="s">
        <v>1942</v>
      </c>
      <c r="AE2342" s="98">
        <f t="shared" si="148"/>
        <v>0</v>
      </c>
    </row>
    <row r="2343" spans="1:31" x14ac:dyDescent="0.25">
      <c r="A2343" s="19"/>
      <c r="B2343" s="19"/>
      <c r="C2343" s="19" t="s">
        <v>2057</v>
      </c>
      <c r="D2343" s="19" t="s">
        <v>208</v>
      </c>
      <c r="E2343" s="25" t="str">
        <f t="shared" si="151"/>
        <v>Lê Thị Hằng Nga</v>
      </c>
      <c r="F2343" s="19" t="s">
        <v>65</v>
      </c>
      <c r="G2343" s="135" t="s">
        <v>2232</v>
      </c>
      <c r="H2343" s="19" t="s">
        <v>46</v>
      </c>
      <c r="I2343" s="63" t="s">
        <v>1021</v>
      </c>
      <c r="J2343" s="12"/>
      <c r="K2343" s="12"/>
      <c r="L2343" s="12" t="s">
        <v>1942</v>
      </c>
      <c r="M2343" s="42">
        <v>60310101</v>
      </c>
      <c r="N2343" s="19" t="s">
        <v>1942</v>
      </c>
      <c r="O2343" s="19" t="str">
        <f t="shared" si="152"/>
        <v>Lê Thị Hằng Nga, Sinh ngày 21/11/1989</v>
      </c>
      <c r="P2343" s="98">
        <f t="shared" si="153"/>
        <v>0</v>
      </c>
      <c r="Q2343" s="98" t="str">
        <f t="shared" si="153"/>
        <v>Lê Thị Hằng</v>
      </c>
      <c r="R2343" s="98" t="str">
        <f t="shared" si="153"/>
        <v>Nga</v>
      </c>
      <c r="S2343" s="98" t="str">
        <f t="shared" si="153"/>
        <v>Lê Thị Hằng Nga</v>
      </c>
      <c r="T2343" s="98" t="str">
        <f t="shared" si="153"/>
        <v>Nữ</v>
      </c>
      <c r="U2343" s="98" t="str">
        <f t="shared" si="153"/>
        <v>21/11/1989</v>
      </c>
      <c r="V2343" s="98" t="str">
        <f t="shared" si="153"/>
        <v>Hà Nội</v>
      </c>
      <c r="W2343" s="98" t="str">
        <f t="shared" si="153"/>
        <v>Kinh tế chính trị</v>
      </c>
      <c r="X2343" s="98">
        <f t="shared" si="153"/>
        <v>0</v>
      </c>
      <c r="Y2343" s="98">
        <f t="shared" si="150"/>
        <v>0</v>
      </c>
      <c r="Z2343" s="98" t="str">
        <f t="shared" si="150"/>
        <v>QH-2012-E</v>
      </c>
      <c r="AA2343" s="98"/>
      <c r="AB2343" s="98" t="str">
        <f t="shared" si="149"/>
        <v>QH-2012-E</v>
      </c>
      <c r="AC2343" s="19" t="str">
        <f t="shared" si="147"/>
        <v>0</v>
      </c>
      <c r="AD2343" s="19" t="s">
        <v>1942</v>
      </c>
      <c r="AE2343" s="98">
        <f t="shared" si="148"/>
        <v>0</v>
      </c>
    </row>
    <row r="2344" spans="1:31" x14ac:dyDescent="0.25">
      <c r="A2344" s="19"/>
      <c r="B2344" s="19"/>
      <c r="C2344" s="19" t="s">
        <v>201</v>
      </c>
      <c r="D2344" s="19" t="s">
        <v>218</v>
      </c>
      <c r="E2344" s="25" t="str">
        <f t="shared" si="151"/>
        <v>Nguyễn Thị Nhung</v>
      </c>
      <c r="F2344" s="19" t="s">
        <v>65</v>
      </c>
      <c r="G2344" s="135" t="s">
        <v>1431</v>
      </c>
      <c r="H2344" s="19" t="s">
        <v>836</v>
      </c>
      <c r="I2344" s="63" t="s">
        <v>1021</v>
      </c>
      <c r="J2344" s="12"/>
      <c r="K2344" s="12"/>
      <c r="L2344" s="12" t="s">
        <v>1942</v>
      </c>
      <c r="M2344" s="42">
        <v>60310101</v>
      </c>
      <c r="N2344" s="19" t="s">
        <v>1942</v>
      </c>
      <c r="O2344" s="19" t="str">
        <f t="shared" si="152"/>
        <v>Nguyễn Thị Nhung, Sinh ngày 15/05/1988</v>
      </c>
      <c r="P2344" s="98">
        <f t="shared" si="153"/>
        <v>0</v>
      </c>
      <c r="Q2344" s="98" t="str">
        <f t="shared" si="153"/>
        <v xml:space="preserve">Nguyễn Thị </v>
      </c>
      <c r="R2344" s="98" t="str">
        <f t="shared" si="153"/>
        <v>Nhung</v>
      </c>
      <c r="S2344" s="98" t="str">
        <f t="shared" si="153"/>
        <v>Nguyễn Thị Nhung</v>
      </c>
      <c r="T2344" s="98" t="str">
        <f t="shared" si="153"/>
        <v>Nữ</v>
      </c>
      <c r="U2344" s="98" t="str">
        <f t="shared" si="153"/>
        <v>15/05/1988</v>
      </c>
      <c r="V2344" s="98" t="str">
        <f t="shared" si="153"/>
        <v>Thanh Hóa</v>
      </c>
      <c r="W2344" s="98" t="str">
        <f t="shared" si="153"/>
        <v>Kinh tế chính trị</v>
      </c>
      <c r="X2344" s="98">
        <f t="shared" si="153"/>
        <v>0</v>
      </c>
      <c r="Y2344" s="98">
        <f t="shared" si="150"/>
        <v>0</v>
      </c>
      <c r="Z2344" s="98" t="str">
        <f t="shared" si="150"/>
        <v>QH-2012-E</v>
      </c>
      <c r="AA2344" s="98"/>
      <c r="AB2344" s="98" t="str">
        <f t="shared" si="149"/>
        <v>QH-2012-E</v>
      </c>
      <c r="AC2344" s="19" t="str">
        <f t="shared" si="147"/>
        <v>0</v>
      </c>
      <c r="AD2344" s="19" t="s">
        <v>1942</v>
      </c>
      <c r="AE2344" s="98">
        <f t="shared" si="148"/>
        <v>0</v>
      </c>
    </row>
    <row r="2345" spans="1:31" x14ac:dyDescent="0.25">
      <c r="A2345" s="19"/>
      <c r="B2345" s="19"/>
      <c r="C2345" s="19" t="s">
        <v>5894</v>
      </c>
      <c r="D2345" s="19" t="s">
        <v>427</v>
      </c>
      <c r="E2345" s="25" t="str">
        <f t="shared" si="151"/>
        <v>Nguyễn Ánh Phượng</v>
      </c>
      <c r="F2345" s="19" t="s">
        <v>65</v>
      </c>
      <c r="G2345" s="135" t="s">
        <v>5895</v>
      </c>
      <c r="H2345" s="19" t="s">
        <v>800</v>
      </c>
      <c r="I2345" s="63" t="s">
        <v>1021</v>
      </c>
      <c r="J2345" s="12"/>
      <c r="K2345" s="12"/>
      <c r="L2345" s="12" t="s">
        <v>1942</v>
      </c>
      <c r="M2345" s="42">
        <v>60310101</v>
      </c>
      <c r="N2345" s="19" t="s">
        <v>1942</v>
      </c>
      <c r="O2345" s="19" t="str">
        <f t="shared" si="152"/>
        <v>Nguyễn Ánh Phượng, Sinh ngày 07/04/1985</v>
      </c>
      <c r="P2345" s="98">
        <f t="shared" si="153"/>
        <v>0</v>
      </c>
      <c r="Q2345" s="98" t="str">
        <f t="shared" si="153"/>
        <v xml:space="preserve">Nguyễn Ánh </v>
      </c>
      <c r="R2345" s="98" t="str">
        <f t="shared" si="153"/>
        <v>Phượng</v>
      </c>
      <c r="S2345" s="98" t="str">
        <f t="shared" si="153"/>
        <v>Nguyễn Ánh Phượng</v>
      </c>
      <c r="T2345" s="98" t="str">
        <f t="shared" si="153"/>
        <v>Nữ</v>
      </c>
      <c r="U2345" s="98" t="str">
        <f t="shared" si="153"/>
        <v>07/04/1985</v>
      </c>
      <c r="V2345" s="98" t="str">
        <f t="shared" si="153"/>
        <v>Hòa Bình</v>
      </c>
      <c r="W2345" s="98" t="str">
        <f t="shared" si="153"/>
        <v>Kinh tế chính trị</v>
      </c>
      <c r="X2345" s="98">
        <f t="shared" si="153"/>
        <v>0</v>
      </c>
      <c r="Y2345" s="98">
        <f t="shared" si="150"/>
        <v>0</v>
      </c>
      <c r="Z2345" s="98" t="str">
        <f t="shared" si="150"/>
        <v>QH-2012-E</v>
      </c>
      <c r="AA2345" s="98"/>
      <c r="AB2345" s="98" t="str">
        <f t="shared" si="149"/>
        <v>QH-2012-E</v>
      </c>
      <c r="AC2345" s="19" t="str">
        <f t="shared" si="147"/>
        <v>0</v>
      </c>
      <c r="AD2345" s="19" t="s">
        <v>1942</v>
      </c>
      <c r="AE2345" s="98">
        <f t="shared" si="148"/>
        <v>0</v>
      </c>
    </row>
    <row r="2346" spans="1:31" x14ac:dyDescent="0.25">
      <c r="A2346" s="19"/>
      <c r="B2346" s="19"/>
      <c r="C2346" s="19" t="s">
        <v>201</v>
      </c>
      <c r="D2346" s="19" t="s">
        <v>234</v>
      </c>
      <c r="E2346" s="25" t="str">
        <f t="shared" si="151"/>
        <v>Nguyễn Thị Quyên</v>
      </c>
      <c r="F2346" s="19" t="s">
        <v>65</v>
      </c>
      <c r="G2346" s="135" t="s">
        <v>5896</v>
      </c>
      <c r="H2346" s="19" t="s">
        <v>1212</v>
      </c>
      <c r="I2346" s="63" t="s">
        <v>1021</v>
      </c>
      <c r="J2346" s="12"/>
      <c r="K2346" s="12"/>
      <c r="L2346" s="12" t="s">
        <v>1942</v>
      </c>
      <c r="M2346" s="42">
        <v>60310101</v>
      </c>
      <c r="N2346" s="19" t="s">
        <v>1942</v>
      </c>
      <c r="O2346" s="19" t="str">
        <f t="shared" si="152"/>
        <v>Nguyễn Thị Quyên, Sinh ngày 07/06/1986</v>
      </c>
      <c r="P2346" s="98">
        <f t="shared" si="153"/>
        <v>0</v>
      </c>
      <c r="Q2346" s="98" t="str">
        <f t="shared" si="153"/>
        <v xml:space="preserve">Nguyễn Thị </v>
      </c>
      <c r="R2346" s="98" t="str">
        <f t="shared" si="153"/>
        <v>Quyên</v>
      </c>
      <c r="S2346" s="98" t="str">
        <f t="shared" si="153"/>
        <v>Nguyễn Thị Quyên</v>
      </c>
      <c r="T2346" s="98" t="str">
        <f t="shared" si="153"/>
        <v>Nữ</v>
      </c>
      <c r="U2346" s="98" t="str">
        <f t="shared" si="153"/>
        <v>07/06/1986</v>
      </c>
      <c r="V2346" s="98" t="str">
        <f t="shared" si="153"/>
        <v>Hải Dương</v>
      </c>
      <c r="W2346" s="98" t="str">
        <f t="shared" si="153"/>
        <v>Kinh tế chính trị</v>
      </c>
      <c r="X2346" s="98">
        <f t="shared" si="153"/>
        <v>0</v>
      </c>
      <c r="Y2346" s="98">
        <f t="shared" si="150"/>
        <v>0</v>
      </c>
      <c r="Z2346" s="98" t="str">
        <f t="shared" si="150"/>
        <v>QH-2012-E</v>
      </c>
      <c r="AA2346" s="98"/>
      <c r="AB2346" s="98" t="str">
        <f t="shared" si="149"/>
        <v>QH-2012-E</v>
      </c>
      <c r="AC2346" s="19" t="str">
        <f t="shared" si="147"/>
        <v>0</v>
      </c>
      <c r="AD2346" s="19" t="s">
        <v>1942</v>
      </c>
      <c r="AE2346" s="98">
        <f t="shared" si="148"/>
        <v>0</v>
      </c>
    </row>
    <row r="2347" spans="1:31" x14ac:dyDescent="0.25">
      <c r="A2347" s="19"/>
      <c r="B2347" s="19"/>
      <c r="C2347" s="19" t="s">
        <v>1436</v>
      </c>
      <c r="D2347" s="19" t="s">
        <v>3565</v>
      </c>
      <c r="E2347" s="25" t="str">
        <f t="shared" si="151"/>
        <v>Nguyễn Thị Hồng Sâm</v>
      </c>
      <c r="F2347" s="19" t="s">
        <v>65</v>
      </c>
      <c r="G2347" s="135" t="s">
        <v>5897</v>
      </c>
      <c r="H2347" s="19" t="s">
        <v>46</v>
      </c>
      <c r="I2347" s="63" t="s">
        <v>1021</v>
      </c>
      <c r="J2347" s="12"/>
      <c r="K2347" s="12"/>
      <c r="L2347" s="12" t="s">
        <v>1942</v>
      </c>
      <c r="M2347" s="42">
        <v>60310101</v>
      </c>
      <c r="N2347" s="19" t="s">
        <v>1942</v>
      </c>
      <c r="O2347" s="19" t="str">
        <f t="shared" si="152"/>
        <v>Nguyễn Thị Hồng Sâm, Sinh ngày 25/09/1987</v>
      </c>
      <c r="P2347" s="98">
        <f t="shared" si="153"/>
        <v>0</v>
      </c>
      <c r="Q2347" s="98" t="str">
        <f t="shared" si="153"/>
        <v>Nguyễn Thị Hồng</v>
      </c>
      <c r="R2347" s="98" t="str">
        <f t="shared" si="153"/>
        <v>Sâm</v>
      </c>
      <c r="S2347" s="98" t="str">
        <f t="shared" si="153"/>
        <v>Nguyễn Thị Hồng Sâm</v>
      </c>
      <c r="T2347" s="98" t="str">
        <f t="shared" si="153"/>
        <v>Nữ</v>
      </c>
      <c r="U2347" s="98" t="str">
        <f t="shared" si="153"/>
        <v>25/09/1987</v>
      </c>
      <c r="V2347" s="98" t="str">
        <f t="shared" si="153"/>
        <v>Hà Nội</v>
      </c>
      <c r="W2347" s="98" t="str">
        <f t="shared" si="153"/>
        <v>Kinh tế chính trị</v>
      </c>
      <c r="X2347" s="98">
        <f t="shared" si="153"/>
        <v>0</v>
      </c>
      <c r="Y2347" s="98">
        <f t="shared" si="150"/>
        <v>0</v>
      </c>
      <c r="Z2347" s="98" t="str">
        <f t="shared" si="150"/>
        <v>QH-2012-E</v>
      </c>
      <c r="AA2347" s="98"/>
      <c r="AB2347" s="98" t="str">
        <f t="shared" si="149"/>
        <v>QH-2012-E</v>
      </c>
      <c r="AC2347" s="19" t="str">
        <f t="shared" si="147"/>
        <v>0</v>
      </c>
      <c r="AD2347" s="19" t="s">
        <v>1942</v>
      </c>
      <c r="AE2347" s="98">
        <f t="shared" si="148"/>
        <v>0</v>
      </c>
    </row>
    <row r="2348" spans="1:31" x14ac:dyDescent="0.25">
      <c r="A2348" s="19"/>
      <c r="B2348" s="19"/>
      <c r="C2348" s="19" t="s">
        <v>5898</v>
      </c>
      <c r="D2348" s="19" t="s">
        <v>621</v>
      </c>
      <c r="E2348" s="25" t="str">
        <f t="shared" si="151"/>
        <v>Trần Văn Thắng</v>
      </c>
      <c r="F2348" s="19" t="s">
        <v>44</v>
      </c>
      <c r="G2348" s="135" t="s">
        <v>5028</v>
      </c>
      <c r="H2348" s="19" t="s">
        <v>1376</v>
      </c>
      <c r="I2348" s="63" t="s">
        <v>1021</v>
      </c>
      <c r="J2348" s="12"/>
      <c r="K2348" s="12"/>
      <c r="L2348" s="12" t="s">
        <v>1942</v>
      </c>
      <c r="M2348" s="42">
        <v>60310101</v>
      </c>
      <c r="N2348" s="19" t="s">
        <v>1942</v>
      </c>
      <c r="O2348" s="19" t="str">
        <f t="shared" si="152"/>
        <v>Trần Văn Thắng, Sinh ngày 05/08/1984</v>
      </c>
      <c r="P2348" s="98">
        <f t="shared" si="153"/>
        <v>0</v>
      </c>
      <c r="Q2348" s="98" t="str">
        <f t="shared" si="153"/>
        <v xml:space="preserve"> Trần Văn </v>
      </c>
      <c r="R2348" s="98" t="str">
        <f t="shared" si="153"/>
        <v>Thắng</v>
      </c>
      <c r="S2348" s="98" t="str">
        <f t="shared" si="153"/>
        <v>Trần Văn Thắng</v>
      </c>
      <c r="T2348" s="98" t="str">
        <f t="shared" si="153"/>
        <v>Nam</v>
      </c>
      <c r="U2348" s="98" t="str">
        <f t="shared" si="153"/>
        <v>05/08/1984</v>
      </c>
      <c r="V2348" s="98" t="str">
        <f t="shared" si="153"/>
        <v>Bắc Giang</v>
      </c>
      <c r="W2348" s="98" t="str">
        <f t="shared" si="153"/>
        <v>Kinh tế chính trị</v>
      </c>
      <c r="X2348" s="98">
        <f t="shared" si="153"/>
        <v>0</v>
      </c>
      <c r="Y2348" s="98">
        <f t="shared" si="150"/>
        <v>0</v>
      </c>
      <c r="Z2348" s="98" t="str">
        <f t="shared" si="150"/>
        <v>QH-2012-E</v>
      </c>
      <c r="AA2348" s="98"/>
      <c r="AB2348" s="98" t="str">
        <f t="shared" si="149"/>
        <v>QH-2012-E</v>
      </c>
      <c r="AC2348" s="19" t="str">
        <f t="shared" si="147"/>
        <v>0</v>
      </c>
      <c r="AD2348" s="19" t="s">
        <v>1942</v>
      </c>
      <c r="AE2348" s="98">
        <f t="shared" si="148"/>
        <v>0</v>
      </c>
    </row>
    <row r="2349" spans="1:31" x14ac:dyDescent="0.25">
      <c r="A2349" s="19"/>
      <c r="B2349" s="19"/>
      <c r="C2349" s="19" t="s">
        <v>5899</v>
      </c>
      <c r="D2349" s="19" t="s">
        <v>1304</v>
      </c>
      <c r="E2349" s="25" t="str">
        <f t="shared" si="151"/>
        <v>Trần Thị Thêm</v>
      </c>
      <c r="F2349" s="19" t="s">
        <v>65</v>
      </c>
      <c r="G2349" s="135" t="s">
        <v>4264</v>
      </c>
      <c r="H2349" s="19" t="s">
        <v>1139</v>
      </c>
      <c r="I2349" s="63" t="s">
        <v>1021</v>
      </c>
      <c r="J2349" s="12"/>
      <c r="K2349" s="12"/>
      <c r="L2349" s="12" t="s">
        <v>1942</v>
      </c>
      <c r="M2349" s="42">
        <v>60310101</v>
      </c>
      <c r="N2349" s="19" t="s">
        <v>1942</v>
      </c>
      <c r="O2349" s="19" t="str">
        <f t="shared" si="152"/>
        <v>Trần Thị Thêm, Sinh ngày 01/07/1990</v>
      </c>
      <c r="P2349" s="98">
        <f t="shared" ref="P2349:P2354" si="154">B2349</f>
        <v>0</v>
      </c>
      <c r="Q2349" s="98" t="str">
        <f t="shared" si="153"/>
        <v xml:space="preserve"> Trần Thị </v>
      </c>
      <c r="R2349" s="98" t="str">
        <f t="shared" si="153"/>
        <v>Thêm</v>
      </c>
      <c r="S2349" s="98" t="str">
        <f t="shared" si="153"/>
        <v>Trần Thị Thêm</v>
      </c>
      <c r="T2349" s="98" t="str">
        <f t="shared" si="153"/>
        <v>Nữ</v>
      </c>
      <c r="U2349" s="98" t="str">
        <f t="shared" si="153"/>
        <v>01/07/1990</v>
      </c>
      <c r="V2349" s="98" t="str">
        <f t="shared" si="153"/>
        <v>Bắc Ninh</v>
      </c>
      <c r="W2349" s="98" t="str">
        <f t="shared" si="153"/>
        <v>Kinh tế chính trị</v>
      </c>
      <c r="X2349" s="98">
        <f t="shared" si="153"/>
        <v>0</v>
      </c>
      <c r="Y2349" s="98">
        <f t="shared" si="150"/>
        <v>0</v>
      </c>
      <c r="Z2349" s="98" t="str">
        <f t="shared" si="150"/>
        <v>QH-2012-E</v>
      </c>
      <c r="AA2349" s="98"/>
      <c r="AB2349" s="98" t="str">
        <f t="shared" si="149"/>
        <v>QH-2012-E</v>
      </c>
      <c r="AC2349" s="19" t="str">
        <f t="shared" si="147"/>
        <v>0</v>
      </c>
      <c r="AD2349" s="19" t="s">
        <v>1942</v>
      </c>
      <c r="AE2349" s="98">
        <f t="shared" si="148"/>
        <v>0</v>
      </c>
    </row>
    <row r="2350" spans="1:31" x14ac:dyDescent="0.25">
      <c r="A2350" s="19"/>
      <c r="B2350" s="19"/>
      <c r="C2350" s="19" t="s">
        <v>5900</v>
      </c>
      <c r="D2350" s="19" t="s">
        <v>2850</v>
      </c>
      <c r="E2350" s="25" t="str">
        <f t="shared" si="151"/>
        <v>Thân Văn Thương</v>
      </c>
      <c r="F2350" s="19" t="s">
        <v>44</v>
      </c>
      <c r="G2350" s="135" t="s">
        <v>2793</v>
      </c>
      <c r="H2350" s="19" t="s">
        <v>1376</v>
      </c>
      <c r="I2350" s="63" t="s">
        <v>1021</v>
      </c>
      <c r="J2350" s="12"/>
      <c r="K2350" s="12"/>
      <c r="L2350" s="12" t="s">
        <v>1942</v>
      </c>
      <c r="M2350" s="42">
        <v>60310101</v>
      </c>
      <c r="N2350" s="19" t="s">
        <v>1942</v>
      </c>
      <c r="O2350" s="19" t="str">
        <f t="shared" si="152"/>
        <v>Thân Văn Thương, Sinh ngày 17/10/1984</v>
      </c>
      <c r="P2350" s="98">
        <f t="shared" si="154"/>
        <v>0</v>
      </c>
      <c r="Q2350" s="98" t="str">
        <f t="shared" si="153"/>
        <v xml:space="preserve">Thân Văn </v>
      </c>
      <c r="R2350" s="98" t="str">
        <f t="shared" si="153"/>
        <v>Thương</v>
      </c>
      <c r="S2350" s="98" t="str">
        <f t="shared" si="153"/>
        <v>Thân Văn Thương</v>
      </c>
      <c r="T2350" s="98" t="str">
        <f t="shared" si="153"/>
        <v>Nam</v>
      </c>
      <c r="U2350" s="98" t="str">
        <f t="shared" si="153"/>
        <v>17/10/1984</v>
      </c>
      <c r="V2350" s="98" t="str">
        <f t="shared" si="153"/>
        <v>Bắc Giang</v>
      </c>
      <c r="W2350" s="98" t="str">
        <f t="shared" si="153"/>
        <v>Kinh tế chính trị</v>
      </c>
      <c r="X2350" s="98">
        <f t="shared" si="153"/>
        <v>0</v>
      </c>
      <c r="Y2350" s="98">
        <f t="shared" si="150"/>
        <v>0</v>
      </c>
      <c r="Z2350" s="98" t="str">
        <f t="shared" si="150"/>
        <v>QH-2012-E</v>
      </c>
      <c r="AA2350" s="98"/>
      <c r="AB2350" s="98" t="str">
        <f t="shared" si="149"/>
        <v>QH-2012-E</v>
      </c>
      <c r="AC2350" s="19" t="str">
        <f t="shared" si="147"/>
        <v>0</v>
      </c>
      <c r="AD2350" s="19" t="s">
        <v>1942</v>
      </c>
      <c r="AE2350" s="98">
        <f t="shared" si="148"/>
        <v>0</v>
      </c>
    </row>
    <row r="2351" spans="1:31" x14ac:dyDescent="0.25">
      <c r="A2351" s="19"/>
      <c r="B2351" s="19"/>
      <c r="C2351" s="19" t="s">
        <v>151</v>
      </c>
      <c r="D2351" s="19" t="s">
        <v>451</v>
      </c>
      <c r="E2351" s="25" t="str">
        <f t="shared" si="151"/>
        <v>Bùi Thu Thủy</v>
      </c>
      <c r="F2351" s="19" t="s">
        <v>65</v>
      </c>
      <c r="G2351" s="135" t="s">
        <v>3169</v>
      </c>
      <c r="H2351" s="19" t="s">
        <v>46</v>
      </c>
      <c r="I2351" s="63" t="s">
        <v>1021</v>
      </c>
      <c r="J2351" s="12"/>
      <c r="K2351" s="12"/>
      <c r="L2351" s="12" t="s">
        <v>1942</v>
      </c>
      <c r="M2351" s="42">
        <v>60310101</v>
      </c>
      <c r="N2351" s="19" t="s">
        <v>1942</v>
      </c>
      <c r="O2351" s="19" t="str">
        <f t="shared" si="152"/>
        <v>Bùi Thu Thủy, Sinh ngày 03/02/1983</v>
      </c>
      <c r="P2351" s="98">
        <f t="shared" si="154"/>
        <v>0</v>
      </c>
      <c r="Q2351" s="98" t="str">
        <f t="shared" si="153"/>
        <v xml:space="preserve">Bùi Thu </v>
      </c>
      <c r="R2351" s="98" t="str">
        <f t="shared" si="153"/>
        <v>Thủy</v>
      </c>
      <c r="S2351" s="98" t="str">
        <f t="shared" si="153"/>
        <v>Bùi Thu Thủy</v>
      </c>
      <c r="T2351" s="98" t="str">
        <f t="shared" si="153"/>
        <v>Nữ</v>
      </c>
      <c r="U2351" s="98" t="str">
        <f t="shared" si="153"/>
        <v>03/02/1983</v>
      </c>
      <c r="V2351" s="98" t="str">
        <f t="shared" si="153"/>
        <v>Hà Nội</v>
      </c>
      <c r="W2351" s="98" t="str">
        <f t="shared" si="153"/>
        <v>Kinh tế chính trị</v>
      </c>
      <c r="X2351" s="98">
        <f t="shared" si="153"/>
        <v>0</v>
      </c>
      <c r="Y2351" s="98">
        <f t="shared" si="150"/>
        <v>0</v>
      </c>
      <c r="Z2351" s="98" t="str">
        <f t="shared" si="150"/>
        <v>QH-2012-E</v>
      </c>
      <c r="AA2351" s="98"/>
      <c r="AB2351" s="98" t="str">
        <f t="shared" si="149"/>
        <v>QH-2012-E</v>
      </c>
      <c r="AC2351" s="19" t="str">
        <f t="shared" si="147"/>
        <v>0</v>
      </c>
      <c r="AD2351" s="19" t="s">
        <v>1942</v>
      </c>
      <c r="AE2351" s="98">
        <f t="shared" si="148"/>
        <v>0</v>
      </c>
    </row>
    <row r="2352" spans="1:31" x14ac:dyDescent="0.25">
      <c r="A2352" s="19"/>
      <c r="B2352" s="19"/>
      <c r="C2352" s="19" t="s">
        <v>5111</v>
      </c>
      <c r="D2352" s="19" t="s">
        <v>250</v>
      </c>
      <c r="E2352" s="25" t="str">
        <f t="shared" si="151"/>
        <v>Hà Thị Thu Trang</v>
      </c>
      <c r="F2352" s="19" t="s">
        <v>65</v>
      </c>
      <c r="G2352" s="135" t="s">
        <v>5901</v>
      </c>
      <c r="H2352" s="19" t="s">
        <v>95</v>
      </c>
      <c r="I2352" s="63" t="s">
        <v>1021</v>
      </c>
      <c r="J2352" s="12"/>
      <c r="K2352" s="12"/>
      <c r="L2352" s="12" t="s">
        <v>1942</v>
      </c>
      <c r="M2352" s="42">
        <v>60310101</v>
      </c>
      <c r="N2352" s="19" t="s">
        <v>1942</v>
      </c>
      <c r="O2352" s="19" t="str">
        <f t="shared" si="152"/>
        <v>Hà Thị Thu Trang, Sinh ngày 15/12/1988</v>
      </c>
      <c r="P2352" s="98">
        <f t="shared" si="154"/>
        <v>0</v>
      </c>
      <c r="Q2352" s="98" t="str">
        <f t="shared" si="153"/>
        <v xml:space="preserve">Hà Thị Thu </v>
      </c>
      <c r="R2352" s="98" t="str">
        <f t="shared" si="153"/>
        <v>Trang</v>
      </c>
      <c r="S2352" s="98" t="str">
        <f t="shared" si="153"/>
        <v>Hà Thị Thu Trang</v>
      </c>
      <c r="T2352" s="98" t="str">
        <f t="shared" si="153"/>
        <v>Nữ</v>
      </c>
      <c r="U2352" s="98" t="str">
        <f t="shared" si="153"/>
        <v>15/12/1988</v>
      </c>
      <c r="V2352" s="98" t="str">
        <f t="shared" si="153"/>
        <v>Tuyên Quang</v>
      </c>
      <c r="W2352" s="98" t="str">
        <f t="shared" si="153"/>
        <v>Kinh tế chính trị</v>
      </c>
      <c r="X2352" s="98">
        <f>J2352</f>
        <v>0</v>
      </c>
      <c r="Y2352" s="98">
        <f t="shared" si="150"/>
        <v>0</v>
      </c>
      <c r="Z2352" s="98" t="str">
        <f t="shared" si="150"/>
        <v>QH-2012-E</v>
      </c>
      <c r="AA2352" s="98"/>
      <c r="AB2352" s="98" t="str">
        <f t="shared" si="149"/>
        <v>QH-2012-E</v>
      </c>
      <c r="AC2352" s="19" t="str">
        <f t="shared" si="147"/>
        <v>0</v>
      </c>
      <c r="AD2352" s="19" t="s">
        <v>1942</v>
      </c>
      <c r="AE2352" s="98">
        <f t="shared" si="148"/>
        <v>0</v>
      </c>
    </row>
    <row r="2353" spans="1:31" x14ac:dyDescent="0.25">
      <c r="A2353" s="19"/>
      <c r="B2353" s="19"/>
      <c r="C2353" s="19" t="s">
        <v>4245</v>
      </c>
      <c r="D2353" s="19" t="s">
        <v>983</v>
      </c>
      <c r="E2353" s="25" t="str">
        <f t="shared" si="151"/>
        <v>Phạm Thị Ánh Tuyết</v>
      </c>
      <c r="F2353" s="19" t="s">
        <v>65</v>
      </c>
      <c r="G2353" s="135" t="s">
        <v>5902</v>
      </c>
      <c r="H2353" s="19" t="s">
        <v>113</v>
      </c>
      <c r="I2353" s="63" t="s">
        <v>1021</v>
      </c>
      <c r="J2353" s="12"/>
      <c r="K2353" s="12"/>
      <c r="L2353" s="12" t="s">
        <v>1942</v>
      </c>
      <c r="M2353" s="42">
        <v>60310101</v>
      </c>
      <c r="N2353" s="19" t="s">
        <v>1942</v>
      </c>
      <c r="O2353" s="19" t="str">
        <f t="shared" si="152"/>
        <v>Phạm Thị Ánh Tuyết, Sinh ngày 04/09/1990</v>
      </c>
      <c r="P2353" s="98">
        <f t="shared" si="154"/>
        <v>0</v>
      </c>
      <c r="Q2353" s="98" t="str">
        <f t="shared" si="153"/>
        <v xml:space="preserve">Phạm Thị Ánh </v>
      </c>
      <c r="R2353" s="98" t="str">
        <f t="shared" si="153"/>
        <v>Tuyết</v>
      </c>
      <c r="S2353" s="98" t="str">
        <f t="shared" si="153"/>
        <v>Phạm Thị Ánh Tuyết</v>
      </c>
      <c r="T2353" s="98" t="str">
        <f t="shared" si="153"/>
        <v>Nữ</v>
      </c>
      <c r="U2353" s="98" t="str">
        <f t="shared" si="153"/>
        <v>04/09/1990</v>
      </c>
      <c r="V2353" s="98" t="str">
        <f t="shared" si="153"/>
        <v>Nam Định</v>
      </c>
      <c r="W2353" s="98" t="str">
        <f t="shared" si="153"/>
        <v>Kinh tế chính trị</v>
      </c>
      <c r="X2353" s="98">
        <f t="shared" si="153"/>
        <v>0</v>
      </c>
      <c r="Y2353" s="98">
        <f t="shared" si="150"/>
        <v>0</v>
      </c>
      <c r="Z2353" s="98" t="str">
        <f t="shared" si="150"/>
        <v>QH-2012-E</v>
      </c>
      <c r="AA2353" s="98"/>
      <c r="AB2353" s="98" t="str">
        <f t="shared" si="149"/>
        <v>QH-2012-E</v>
      </c>
      <c r="AC2353" s="19" t="str">
        <f t="shared" si="147"/>
        <v>0</v>
      </c>
      <c r="AD2353" s="19" t="s">
        <v>1942</v>
      </c>
      <c r="AE2353" s="98">
        <f t="shared" si="148"/>
        <v>0</v>
      </c>
    </row>
    <row r="2354" spans="1:31" x14ac:dyDescent="0.25">
      <c r="A2354" s="19"/>
      <c r="B2354" s="19"/>
      <c r="C2354" s="19" t="s">
        <v>5877</v>
      </c>
      <c r="D2354" s="19" t="s">
        <v>266</v>
      </c>
      <c r="E2354" s="25" t="str">
        <f t="shared" si="151"/>
        <v>Trần Tố Uyên</v>
      </c>
      <c r="F2354" s="19" t="s">
        <v>65</v>
      </c>
      <c r="G2354" s="135" t="s">
        <v>5879</v>
      </c>
      <c r="H2354" s="19" t="s">
        <v>5880</v>
      </c>
      <c r="I2354" s="63" t="s">
        <v>1021</v>
      </c>
      <c r="J2354" s="12"/>
      <c r="K2354" s="12"/>
      <c r="L2354" s="12" t="s">
        <v>1942</v>
      </c>
      <c r="M2354" s="42">
        <v>60310101</v>
      </c>
      <c r="N2354" s="19" t="s">
        <v>1942</v>
      </c>
      <c r="O2354" s="19" t="str">
        <f t="shared" si="152"/>
        <v>Trần Tố Uyên, Sinh ngày 30/08/1982</v>
      </c>
      <c r="P2354" s="98">
        <f t="shared" si="154"/>
        <v>0</v>
      </c>
      <c r="Q2354" s="98" t="str">
        <f t="shared" si="153"/>
        <v xml:space="preserve">Trần Tố </v>
      </c>
      <c r="R2354" s="98" t="str">
        <f t="shared" si="153"/>
        <v>Uyên</v>
      </c>
      <c r="S2354" s="98" t="str">
        <f t="shared" si="153"/>
        <v>Trần Tố Uyên</v>
      </c>
      <c r="T2354" s="98" t="str">
        <f t="shared" si="153"/>
        <v>Nữ</v>
      </c>
      <c r="U2354" s="98" t="str">
        <f t="shared" si="153"/>
        <v>30/08/1982</v>
      </c>
      <c r="V2354" s="98" t="str">
        <f t="shared" si="153"/>
        <v>Bình Dương</v>
      </c>
      <c r="W2354" s="98" t="str">
        <f t="shared" si="153"/>
        <v>Kinh tế chính trị</v>
      </c>
      <c r="X2354" s="98">
        <f t="shared" si="153"/>
        <v>0</v>
      </c>
      <c r="Y2354" s="98">
        <f t="shared" si="150"/>
        <v>0</v>
      </c>
      <c r="Z2354" s="98" t="str">
        <f t="shared" si="150"/>
        <v>QH-2012-E</v>
      </c>
      <c r="AA2354" s="98"/>
      <c r="AB2354" s="98" t="str">
        <f t="shared" si="149"/>
        <v>QH-2012-E</v>
      </c>
      <c r="AC2354" s="19" t="str">
        <f t="shared" si="147"/>
        <v>0</v>
      </c>
      <c r="AD2354" s="19" t="s">
        <v>1942</v>
      </c>
      <c r="AE2354" s="98">
        <f t="shared" si="148"/>
        <v>0</v>
      </c>
    </row>
    <row r="2355" spans="1:31" x14ac:dyDescent="0.25">
      <c r="A2355" s="19"/>
      <c r="B2355" s="19"/>
      <c r="C2355" s="19"/>
      <c r="D2355" s="19"/>
      <c r="E2355" s="19"/>
      <c r="F2355" s="19"/>
      <c r="G2355" s="135"/>
      <c r="H2355" s="19"/>
      <c r="I2355" s="19"/>
      <c r="J2355" s="12"/>
      <c r="K2355" s="12"/>
      <c r="L2355" s="12"/>
      <c r="M2355" s="19"/>
      <c r="N2355" s="19"/>
      <c r="O2355" s="19"/>
      <c r="P2355" s="19"/>
      <c r="Q2355" s="19"/>
      <c r="R2355" s="19"/>
      <c r="S2355" s="19"/>
      <c r="T2355" s="19"/>
      <c r="U2355" s="19"/>
      <c r="V2355" s="19"/>
      <c r="W2355" s="19"/>
      <c r="X2355" s="19"/>
      <c r="Y2355" s="19"/>
      <c r="Z2355" s="19"/>
      <c r="AA2355" s="19"/>
      <c r="AB2355" s="19"/>
      <c r="AC2355" s="19"/>
      <c r="AD2355" s="19"/>
      <c r="AE2355" s="19"/>
    </row>
    <row r="2356" spans="1:31" x14ac:dyDescent="0.25">
      <c r="A2356" s="19"/>
      <c r="B2356" s="19">
        <v>1</v>
      </c>
      <c r="C2356" s="19">
        <v>2</v>
      </c>
      <c r="D2356" s="19">
        <v>3</v>
      </c>
      <c r="E2356" s="19">
        <v>4</v>
      </c>
      <c r="F2356" s="19">
        <v>5</v>
      </c>
      <c r="G2356" s="19">
        <v>6</v>
      </c>
      <c r="H2356" s="19">
        <v>7</v>
      </c>
      <c r="I2356" s="19">
        <v>8</v>
      </c>
      <c r="J2356" s="19">
        <v>9</v>
      </c>
      <c r="K2356" s="19">
        <v>10</v>
      </c>
      <c r="L2356" s="19">
        <v>11</v>
      </c>
      <c r="M2356" s="19">
        <v>12</v>
      </c>
      <c r="N2356" s="19">
        <v>13</v>
      </c>
      <c r="O2356" s="19">
        <v>1</v>
      </c>
      <c r="P2356" s="19">
        <v>2</v>
      </c>
      <c r="Q2356" s="19">
        <v>3</v>
      </c>
      <c r="R2356" s="19">
        <v>4</v>
      </c>
      <c r="S2356" s="19">
        <v>5</v>
      </c>
      <c r="T2356" s="19">
        <v>6</v>
      </c>
      <c r="U2356" s="19">
        <v>7</v>
      </c>
      <c r="V2356" s="19">
        <v>8</v>
      </c>
      <c r="W2356" s="19">
        <v>9</v>
      </c>
      <c r="X2356" s="19">
        <v>10</v>
      </c>
      <c r="Y2356" s="19">
        <v>11</v>
      </c>
      <c r="Z2356" s="19">
        <v>12</v>
      </c>
      <c r="AA2356" s="19">
        <v>13</v>
      </c>
      <c r="AB2356" s="19">
        <v>14</v>
      </c>
      <c r="AC2356" s="19">
        <v>15</v>
      </c>
      <c r="AD2356" s="19">
        <v>13</v>
      </c>
      <c r="AE2356" s="19">
        <v>16</v>
      </c>
    </row>
    <row r="2357" spans="1:31" x14ac:dyDescent="0.25">
      <c r="O2357" s="270" t="s">
        <v>20445</v>
      </c>
      <c r="P2357" s="24" t="s">
        <v>20446</v>
      </c>
      <c r="S2357" s="271" t="s">
        <v>669</v>
      </c>
      <c r="T2357" s="270" t="s">
        <v>44</v>
      </c>
      <c r="U2357" s="272" t="s">
        <v>1239</v>
      </c>
      <c r="V2357" s="270" t="s">
        <v>1165</v>
      </c>
      <c r="W2357" s="270" t="s">
        <v>8206</v>
      </c>
      <c r="X2357" s="24" t="s">
        <v>22796</v>
      </c>
      <c r="Z2357" s="270" t="s">
        <v>11164</v>
      </c>
      <c r="AA2357" s="24" t="s">
        <v>20446</v>
      </c>
      <c r="AB2357" s="24">
        <v>603420</v>
      </c>
      <c r="AD2357" s="270" t="s">
        <v>11164</v>
      </c>
    </row>
    <row r="2358" spans="1:31" x14ac:dyDescent="0.25">
      <c r="O2358" s="270" t="s">
        <v>11284</v>
      </c>
      <c r="P2358" s="24" t="s">
        <v>22807</v>
      </c>
      <c r="S2358" s="271" t="s">
        <v>3056</v>
      </c>
      <c r="T2358" s="270" t="s">
        <v>54</v>
      </c>
      <c r="U2358" s="270" t="s">
        <v>1070</v>
      </c>
      <c r="V2358" s="270" t="s">
        <v>46</v>
      </c>
      <c r="W2358" s="270" t="s">
        <v>8206</v>
      </c>
      <c r="X2358" s="24" t="s">
        <v>22796</v>
      </c>
      <c r="Z2358" s="270" t="s">
        <v>11164</v>
      </c>
      <c r="AA2358" s="24" t="s">
        <v>22807</v>
      </c>
      <c r="AB2358" s="24">
        <v>603420</v>
      </c>
      <c r="AD2358" s="270" t="s">
        <v>11164</v>
      </c>
    </row>
    <row r="2359" spans="1:31" x14ac:dyDescent="0.25">
      <c r="O2359" s="270" t="s">
        <v>11287</v>
      </c>
      <c r="P2359" s="24" t="s">
        <v>22808</v>
      </c>
      <c r="S2359" s="271" t="s">
        <v>11288</v>
      </c>
      <c r="T2359" s="270" t="s">
        <v>65</v>
      </c>
      <c r="U2359" s="270" t="s">
        <v>2279</v>
      </c>
      <c r="V2359" s="270" t="s">
        <v>1212</v>
      </c>
      <c r="W2359" s="270" t="s">
        <v>8206</v>
      </c>
      <c r="X2359" s="24" t="s">
        <v>22797</v>
      </c>
      <c r="Z2359" s="270" t="s">
        <v>11164</v>
      </c>
      <c r="AA2359" s="24" t="s">
        <v>22808</v>
      </c>
      <c r="AB2359" s="24">
        <v>603420</v>
      </c>
      <c r="AD2359" s="270" t="s">
        <v>11164</v>
      </c>
    </row>
    <row r="2360" spans="1:31" x14ac:dyDescent="0.25">
      <c r="O2360" s="270" t="s">
        <v>11292</v>
      </c>
      <c r="P2360" s="24" t="s">
        <v>22809</v>
      </c>
      <c r="S2360" s="271" t="s">
        <v>11291</v>
      </c>
      <c r="T2360" s="270" t="s">
        <v>44</v>
      </c>
      <c r="U2360" s="270" t="s">
        <v>4545</v>
      </c>
      <c r="V2360" s="270" t="s">
        <v>46</v>
      </c>
      <c r="W2360" s="270" t="s">
        <v>8206</v>
      </c>
      <c r="X2360" s="24" t="s">
        <v>22798</v>
      </c>
      <c r="Z2360" s="270" t="s">
        <v>11164</v>
      </c>
      <c r="AA2360" s="24" t="s">
        <v>22809</v>
      </c>
      <c r="AB2360" s="24">
        <v>603420</v>
      </c>
      <c r="AD2360" s="270" t="s">
        <v>11164</v>
      </c>
    </row>
    <row r="2361" spans="1:31" x14ac:dyDescent="0.25">
      <c r="O2361" s="270" t="s">
        <v>11296</v>
      </c>
      <c r="P2361" s="24" t="s">
        <v>22810</v>
      </c>
      <c r="S2361" s="271" t="s">
        <v>11297</v>
      </c>
      <c r="T2361" s="270" t="s">
        <v>65</v>
      </c>
      <c r="U2361" s="270" t="s">
        <v>3530</v>
      </c>
      <c r="V2361" s="270" t="s">
        <v>1376</v>
      </c>
      <c r="W2361" s="270" t="s">
        <v>8206</v>
      </c>
      <c r="X2361" s="24" t="s">
        <v>22796</v>
      </c>
      <c r="Z2361" s="270" t="s">
        <v>11164</v>
      </c>
      <c r="AA2361" s="24" t="s">
        <v>22810</v>
      </c>
      <c r="AB2361" s="24">
        <v>603420</v>
      </c>
      <c r="AD2361" s="270" t="s">
        <v>11164</v>
      </c>
    </row>
    <row r="2362" spans="1:31" x14ac:dyDescent="0.25">
      <c r="O2362" s="270" t="s">
        <v>11302</v>
      </c>
      <c r="P2362" s="24" t="s">
        <v>22811</v>
      </c>
      <c r="S2362" s="271" t="s">
        <v>11303</v>
      </c>
      <c r="T2362" s="270" t="s">
        <v>54</v>
      </c>
      <c r="U2362" s="270" t="s">
        <v>2628</v>
      </c>
      <c r="V2362" s="270" t="s">
        <v>46</v>
      </c>
      <c r="W2362" s="270" t="s">
        <v>8206</v>
      </c>
      <c r="X2362" s="24" t="s">
        <v>22796</v>
      </c>
      <c r="Z2362" s="270" t="s">
        <v>11164</v>
      </c>
      <c r="AA2362" s="24" t="s">
        <v>22811</v>
      </c>
      <c r="AB2362" s="24">
        <v>603420</v>
      </c>
      <c r="AD2362" s="270" t="s">
        <v>11164</v>
      </c>
    </row>
    <row r="2363" spans="1:31" x14ac:dyDescent="0.25">
      <c r="O2363" s="270" t="s">
        <v>11307</v>
      </c>
      <c r="P2363" s="24" t="s">
        <v>22812</v>
      </c>
      <c r="S2363" s="271" t="s">
        <v>11308</v>
      </c>
      <c r="T2363" s="270" t="s">
        <v>54</v>
      </c>
      <c r="U2363" s="270" t="s">
        <v>11309</v>
      </c>
      <c r="V2363" s="270" t="s">
        <v>180</v>
      </c>
      <c r="W2363" s="270" t="s">
        <v>8206</v>
      </c>
      <c r="X2363" s="24" t="s">
        <v>22796</v>
      </c>
      <c r="Z2363" s="270" t="s">
        <v>11164</v>
      </c>
      <c r="AA2363" s="24" t="s">
        <v>22812</v>
      </c>
      <c r="AB2363" s="24">
        <v>603420</v>
      </c>
      <c r="AD2363" s="270" t="s">
        <v>11164</v>
      </c>
    </row>
    <row r="2364" spans="1:31" x14ac:dyDescent="0.25">
      <c r="O2364" s="270" t="s">
        <v>11313</v>
      </c>
      <c r="P2364" s="24" t="s">
        <v>22813</v>
      </c>
      <c r="S2364" s="271" t="s">
        <v>11314</v>
      </c>
      <c r="T2364" s="270" t="s">
        <v>54</v>
      </c>
      <c r="U2364" s="270" t="s">
        <v>11098</v>
      </c>
      <c r="V2364" s="270" t="s">
        <v>61</v>
      </c>
      <c r="W2364" s="270" t="s">
        <v>8206</v>
      </c>
      <c r="X2364" s="24" t="s">
        <v>22796</v>
      </c>
      <c r="Z2364" s="270" t="s">
        <v>11164</v>
      </c>
      <c r="AA2364" s="24" t="s">
        <v>22813</v>
      </c>
      <c r="AB2364" s="24">
        <v>603420</v>
      </c>
      <c r="AD2364" s="270" t="s">
        <v>11164</v>
      </c>
    </row>
    <row r="2365" spans="1:31" x14ac:dyDescent="0.25">
      <c r="O2365" s="270" t="s">
        <v>11317</v>
      </c>
      <c r="P2365" s="24" t="s">
        <v>22814</v>
      </c>
      <c r="S2365" s="271" t="s">
        <v>11318</v>
      </c>
      <c r="T2365" s="270" t="s">
        <v>54</v>
      </c>
      <c r="U2365" s="270" t="s">
        <v>3564</v>
      </c>
      <c r="V2365" s="270" t="s">
        <v>80</v>
      </c>
      <c r="W2365" s="270" t="s">
        <v>8206</v>
      </c>
      <c r="X2365" s="24" t="s">
        <v>22796</v>
      </c>
      <c r="Z2365" s="270" t="s">
        <v>11164</v>
      </c>
      <c r="AA2365" s="24" t="s">
        <v>22814</v>
      </c>
      <c r="AB2365" s="24">
        <v>603420</v>
      </c>
      <c r="AD2365" s="270" t="s">
        <v>11164</v>
      </c>
    </row>
    <row r="2366" spans="1:31" x14ac:dyDescent="0.25">
      <c r="O2366" s="270" t="s">
        <v>11323</v>
      </c>
      <c r="P2366" s="24" t="s">
        <v>22815</v>
      </c>
      <c r="S2366" s="271" t="s">
        <v>11324</v>
      </c>
      <c r="T2366" s="270" t="s">
        <v>44</v>
      </c>
      <c r="U2366" s="270" t="s">
        <v>11325</v>
      </c>
      <c r="V2366" s="270" t="s">
        <v>80</v>
      </c>
      <c r="W2366" s="270" t="s">
        <v>8206</v>
      </c>
      <c r="X2366" s="24" t="s">
        <v>22796</v>
      </c>
      <c r="Z2366" s="270" t="s">
        <v>11164</v>
      </c>
      <c r="AA2366" s="24" t="s">
        <v>22815</v>
      </c>
      <c r="AB2366" s="24">
        <v>603420</v>
      </c>
      <c r="AD2366" s="270" t="s">
        <v>11164</v>
      </c>
    </row>
    <row r="2367" spans="1:31" x14ac:dyDescent="0.25">
      <c r="O2367" s="270" t="s">
        <v>11328</v>
      </c>
      <c r="P2367" s="24" t="s">
        <v>22816</v>
      </c>
      <c r="S2367" s="271" t="s">
        <v>11329</v>
      </c>
      <c r="T2367" s="270" t="s">
        <v>65</v>
      </c>
      <c r="U2367" s="270" t="s">
        <v>11330</v>
      </c>
      <c r="V2367" s="270" t="s">
        <v>46</v>
      </c>
      <c r="W2367" s="270" t="s">
        <v>8206</v>
      </c>
      <c r="X2367" s="24" t="s">
        <v>22796</v>
      </c>
      <c r="Z2367" s="270" t="s">
        <v>11164</v>
      </c>
      <c r="AA2367" s="24" t="s">
        <v>22816</v>
      </c>
      <c r="AB2367" s="24">
        <v>603420</v>
      </c>
      <c r="AD2367" s="270" t="s">
        <v>11164</v>
      </c>
    </row>
    <row r="2368" spans="1:31" ht="25.5" x14ac:dyDescent="0.25">
      <c r="O2368" s="270" t="s">
        <v>11335</v>
      </c>
      <c r="P2368" s="24" t="s">
        <v>22817</v>
      </c>
      <c r="S2368" s="271" t="s">
        <v>11336</v>
      </c>
      <c r="T2368" s="270" t="s">
        <v>54</v>
      </c>
      <c r="U2368" s="270" t="s">
        <v>11337</v>
      </c>
      <c r="V2368" s="270" t="s">
        <v>95</v>
      </c>
      <c r="W2368" s="270" t="s">
        <v>8206</v>
      </c>
      <c r="X2368" s="24" t="s">
        <v>22796</v>
      </c>
      <c r="Z2368" s="270" t="s">
        <v>11164</v>
      </c>
      <c r="AA2368" s="24" t="s">
        <v>22817</v>
      </c>
      <c r="AB2368" s="24">
        <v>603420</v>
      </c>
      <c r="AD2368" s="270" t="s">
        <v>11164</v>
      </c>
    </row>
    <row r="2369" spans="15:30" x14ac:dyDescent="0.25">
      <c r="O2369" s="270" t="s">
        <v>11340</v>
      </c>
      <c r="P2369" s="24" t="s">
        <v>22818</v>
      </c>
      <c r="S2369" s="271" t="s">
        <v>11341</v>
      </c>
      <c r="T2369" s="270" t="s">
        <v>44</v>
      </c>
      <c r="U2369" s="270" t="s">
        <v>11083</v>
      </c>
      <c r="V2369" s="270" t="s">
        <v>46</v>
      </c>
      <c r="W2369" s="270" t="s">
        <v>8206</v>
      </c>
      <c r="X2369" s="24" t="s">
        <v>22796</v>
      </c>
      <c r="Z2369" s="270" t="s">
        <v>11164</v>
      </c>
      <c r="AA2369" s="24" t="s">
        <v>22818</v>
      </c>
      <c r="AB2369" s="24">
        <v>603420</v>
      </c>
      <c r="AD2369" s="270" t="s">
        <v>11164</v>
      </c>
    </row>
    <row r="2370" spans="15:30" x14ac:dyDescent="0.25">
      <c r="O2370" s="270" t="s">
        <v>11344</v>
      </c>
      <c r="P2370" s="24" t="s">
        <v>22819</v>
      </c>
      <c r="S2370" s="271" t="s">
        <v>11345</v>
      </c>
      <c r="T2370" s="270" t="s">
        <v>54</v>
      </c>
      <c r="U2370" s="270" t="s">
        <v>11346</v>
      </c>
      <c r="V2370" s="270" t="s">
        <v>708</v>
      </c>
      <c r="W2370" s="270" t="s">
        <v>8206</v>
      </c>
      <c r="X2370" s="24" t="s">
        <v>22796</v>
      </c>
      <c r="Z2370" s="270" t="s">
        <v>11164</v>
      </c>
      <c r="AA2370" s="24" t="s">
        <v>22819</v>
      </c>
      <c r="AB2370" s="24">
        <v>603420</v>
      </c>
      <c r="AD2370" s="270" t="s">
        <v>11164</v>
      </c>
    </row>
    <row r="2371" spans="15:30" x14ac:dyDescent="0.25">
      <c r="O2371" s="270" t="s">
        <v>22621</v>
      </c>
      <c r="P2371" s="24" t="s">
        <v>22820</v>
      </c>
      <c r="S2371" s="271" t="s">
        <v>22717</v>
      </c>
      <c r="T2371" s="270" t="s">
        <v>54</v>
      </c>
      <c r="U2371" s="270" t="s">
        <v>1669</v>
      </c>
      <c r="V2371" s="270" t="s">
        <v>46</v>
      </c>
      <c r="W2371" s="270" t="s">
        <v>8206</v>
      </c>
      <c r="X2371" s="24" t="s">
        <v>22796</v>
      </c>
      <c r="Z2371" s="270" t="s">
        <v>11164</v>
      </c>
      <c r="AA2371" s="24" t="s">
        <v>22820</v>
      </c>
      <c r="AB2371" s="24">
        <v>603420</v>
      </c>
      <c r="AD2371" s="270" t="s">
        <v>11164</v>
      </c>
    </row>
    <row r="2372" spans="15:30" x14ac:dyDescent="0.25">
      <c r="O2372" s="270" t="s">
        <v>22622</v>
      </c>
      <c r="P2372" s="24" t="s">
        <v>22821</v>
      </c>
      <c r="S2372" s="271" t="s">
        <v>13948</v>
      </c>
      <c r="T2372" s="270" t="s">
        <v>54</v>
      </c>
      <c r="U2372" s="270" t="s">
        <v>22718</v>
      </c>
      <c r="V2372" s="270" t="s">
        <v>402</v>
      </c>
      <c r="W2372" s="270" t="s">
        <v>8206</v>
      </c>
      <c r="X2372" s="24" t="s">
        <v>22796</v>
      </c>
      <c r="Z2372" s="270" t="s">
        <v>11164</v>
      </c>
      <c r="AA2372" s="24" t="s">
        <v>22821</v>
      </c>
      <c r="AB2372" s="24">
        <v>603420</v>
      </c>
      <c r="AD2372" s="270" t="s">
        <v>11164</v>
      </c>
    </row>
    <row r="2373" spans="15:30" x14ac:dyDescent="0.25">
      <c r="O2373" s="270" t="s">
        <v>22623</v>
      </c>
      <c r="P2373" s="24" t="s">
        <v>22822</v>
      </c>
      <c r="S2373" s="271" t="s">
        <v>13948</v>
      </c>
      <c r="T2373" s="270" t="s">
        <v>54</v>
      </c>
      <c r="U2373" s="270" t="s">
        <v>8127</v>
      </c>
      <c r="V2373" s="270" t="s">
        <v>836</v>
      </c>
      <c r="W2373" s="270" t="s">
        <v>8206</v>
      </c>
      <c r="X2373" s="24" t="s">
        <v>22796</v>
      </c>
      <c r="Z2373" s="270" t="s">
        <v>11164</v>
      </c>
      <c r="AA2373" s="24" t="s">
        <v>22822</v>
      </c>
      <c r="AB2373" s="24">
        <v>603420</v>
      </c>
      <c r="AD2373" s="270" t="s">
        <v>11164</v>
      </c>
    </row>
    <row r="2374" spans="15:30" x14ac:dyDescent="0.25">
      <c r="O2374" s="270" t="s">
        <v>22624</v>
      </c>
      <c r="P2374" s="24" t="s">
        <v>22823</v>
      </c>
      <c r="S2374" s="271" t="s">
        <v>11993</v>
      </c>
      <c r="T2374" s="270" t="s">
        <v>54</v>
      </c>
      <c r="U2374" s="270" t="s">
        <v>22719</v>
      </c>
      <c r="V2374" s="270" t="s">
        <v>46</v>
      </c>
      <c r="W2374" s="270" t="s">
        <v>8206</v>
      </c>
      <c r="X2374" s="24" t="s">
        <v>22796</v>
      </c>
      <c r="Z2374" s="270" t="s">
        <v>11164</v>
      </c>
      <c r="AA2374" s="24" t="s">
        <v>22823</v>
      </c>
      <c r="AB2374" s="24">
        <v>603420</v>
      </c>
      <c r="AD2374" s="270" t="s">
        <v>11164</v>
      </c>
    </row>
    <row r="2375" spans="15:30" x14ac:dyDescent="0.25">
      <c r="O2375" s="270" t="s">
        <v>11354</v>
      </c>
      <c r="P2375" s="24" t="s">
        <v>22824</v>
      </c>
      <c r="S2375" s="271" t="s">
        <v>11355</v>
      </c>
      <c r="T2375" s="270" t="s">
        <v>54</v>
      </c>
      <c r="U2375" s="270" t="s">
        <v>11356</v>
      </c>
      <c r="V2375" s="270" t="s">
        <v>935</v>
      </c>
      <c r="W2375" s="270" t="s">
        <v>8206</v>
      </c>
      <c r="X2375" s="24" t="s">
        <v>22796</v>
      </c>
      <c r="Z2375" s="270" t="s">
        <v>11164</v>
      </c>
      <c r="AA2375" s="24" t="s">
        <v>22824</v>
      </c>
      <c r="AB2375" s="24">
        <v>603420</v>
      </c>
      <c r="AD2375" s="270" t="s">
        <v>11164</v>
      </c>
    </row>
    <row r="2376" spans="15:30" x14ac:dyDescent="0.25">
      <c r="O2376" s="270" t="s">
        <v>11360</v>
      </c>
      <c r="P2376" s="24" t="s">
        <v>22825</v>
      </c>
      <c r="S2376" s="271" t="s">
        <v>11361</v>
      </c>
      <c r="T2376" s="270" t="s">
        <v>54</v>
      </c>
      <c r="U2376" s="270" t="s">
        <v>1179</v>
      </c>
      <c r="V2376" s="270" t="s">
        <v>836</v>
      </c>
      <c r="W2376" s="270" t="s">
        <v>8206</v>
      </c>
      <c r="X2376" s="24" t="s">
        <v>22796</v>
      </c>
      <c r="Z2376" s="270" t="s">
        <v>11164</v>
      </c>
      <c r="AA2376" s="24" t="s">
        <v>22825</v>
      </c>
      <c r="AB2376" s="24">
        <v>603420</v>
      </c>
      <c r="AD2376" s="270" t="s">
        <v>11164</v>
      </c>
    </row>
    <row r="2377" spans="15:30" x14ac:dyDescent="0.25">
      <c r="O2377" s="270" t="s">
        <v>11364</v>
      </c>
      <c r="P2377" s="24" t="s">
        <v>22826</v>
      </c>
      <c r="S2377" s="271" t="s">
        <v>1585</v>
      </c>
      <c r="T2377" s="270" t="s">
        <v>145</v>
      </c>
      <c r="U2377" s="270" t="s">
        <v>11365</v>
      </c>
      <c r="V2377" s="270" t="s">
        <v>1139</v>
      </c>
      <c r="W2377" s="270" t="s">
        <v>8206</v>
      </c>
      <c r="X2377" s="24" t="s">
        <v>22797</v>
      </c>
      <c r="Z2377" s="270" t="s">
        <v>11164</v>
      </c>
      <c r="AA2377" s="24" t="s">
        <v>22826</v>
      </c>
      <c r="AB2377" s="24">
        <v>603420</v>
      </c>
      <c r="AD2377" s="270" t="s">
        <v>11164</v>
      </c>
    </row>
    <row r="2378" spans="15:30" x14ac:dyDescent="0.25">
      <c r="O2378" s="270" t="s">
        <v>11368</v>
      </c>
      <c r="P2378" s="24" t="s">
        <v>22827</v>
      </c>
      <c r="S2378" s="271" t="s">
        <v>11369</v>
      </c>
      <c r="T2378" s="270" t="s">
        <v>44</v>
      </c>
      <c r="U2378" s="270" t="s">
        <v>11370</v>
      </c>
      <c r="V2378" s="270" t="s">
        <v>836</v>
      </c>
      <c r="W2378" s="270" t="s">
        <v>8206</v>
      </c>
      <c r="X2378" s="24" t="s">
        <v>22796</v>
      </c>
      <c r="Z2378" s="270" t="s">
        <v>11164</v>
      </c>
      <c r="AA2378" s="24" t="s">
        <v>22827</v>
      </c>
      <c r="AB2378" s="24">
        <v>603420</v>
      </c>
      <c r="AD2378" s="270" t="s">
        <v>11164</v>
      </c>
    </row>
    <row r="2379" spans="15:30" x14ac:dyDescent="0.25">
      <c r="O2379" s="270" t="s">
        <v>22625</v>
      </c>
      <c r="P2379" s="24" t="s">
        <v>22828</v>
      </c>
      <c r="S2379" s="271" t="s">
        <v>1459</v>
      </c>
      <c r="T2379" s="270" t="s">
        <v>65</v>
      </c>
      <c r="U2379" s="270" t="s">
        <v>22720</v>
      </c>
      <c r="V2379" s="270" t="s">
        <v>257</v>
      </c>
      <c r="W2379" s="270" t="s">
        <v>8206</v>
      </c>
      <c r="X2379" s="24" t="s">
        <v>22797</v>
      </c>
      <c r="Z2379" s="270" t="s">
        <v>11164</v>
      </c>
      <c r="AA2379" s="24" t="s">
        <v>22828</v>
      </c>
      <c r="AB2379" s="24">
        <v>603420</v>
      </c>
      <c r="AD2379" s="270" t="s">
        <v>11164</v>
      </c>
    </row>
    <row r="2380" spans="15:30" x14ac:dyDescent="0.25">
      <c r="O2380" s="270" t="s">
        <v>11373</v>
      </c>
      <c r="P2380" s="24" t="s">
        <v>22829</v>
      </c>
      <c r="S2380" s="271" t="s">
        <v>11374</v>
      </c>
      <c r="T2380" s="270" t="s">
        <v>54</v>
      </c>
      <c r="U2380" s="270" t="s">
        <v>11375</v>
      </c>
      <c r="V2380" s="270" t="s">
        <v>1754</v>
      </c>
      <c r="W2380" s="270" t="s">
        <v>8206</v>
      </c>
      <c r="X2380" s="24" t="s">
        <v>22796</v>
      </c>
      <c r="Z2380" s="270" t="s">
        <v>11164</v>
      </c>
      <c r="AA2380" s="24" t="s">
        <v>22829</v>
      </c>
      <c r="AB2380" s="24">
        <v>603420</v>
      </c>
      <c r="AD2380" s="270" t="s">
        <v>11164</v>
      </c>
    </row>
    <row r="2381" spans="15:30" x14ac:dyDescent="0.25">
      <c r="O2381" s="270" t="s">
        <v>11378</v>
      </c>
      <c r="P2381" s="24" t="s">
        <v>22830</v>
      </c>
      <c r="S2381" s="271" t="s">
        <v>11379</v>
      </c>
      <c r="T2381" s="270" t="s">
        <v>54</v>
      </c>
      <c r="U2381" s="270" t="s">
        <v>11380</v>
      </c>
      <c r="V2381" s="270" t="s">
        <v>113</v>
      </c>
      <c r="W2381" s="270" t="s">
        <v>8206</v>
      </c>
      <c r="X2381" s="24" t="s">
        <v>22796</v>
      </c>
      <c r="Z2381" s="270" t="s">
        <v>11164</v>
      </c>
      <c r="AA2381" s="24" t="s">
        <v>22830</v>
      </c>
      <c r="AB2381" s="24">
        <v>603420</v>
      </c>
      <c r="AD2381" s="270" t="s">
        <v>11164</v>
      </c>
    </row>
    <row r="2382" spans="15:30" x14ac:dyDescent="0.25">
      <c r="O2382" s="270" t="s">
        <v>11385</v>
      </c>
      <c r="P2382" s="24" t="s">
        <v>22831</v>
      </c>
      <c r="S2382" s="271" t="s">
        <v>11386</v>
      </c>
      <c r="T2382" s="270" t="s">
        <v>54</v>
      </c>
      <c r="U2382" s="270" t="s">
        <v>11387</v>
      </c>
      <c r="V2382" s="270" t="s">
        <v>113</v>
      </c>
      <c r="W2382" s="270" t="s">
        <v>8206</v>
      </c>
      <c r="X2382" s="24" t="s">
        <v>22796</v>
      </c>
      <c r="Z2382" s="270" t="s">
        <v>11164</v>
      </c>
      <c r="AA2382" s="24" t="s">
        <v>22831</v>
      </c>
      <c r="AB2382" s="24">
        <v>603420</v>
      </c>
      <c r="AD2382" s="270" t="s">
        <v>11164</v>
      </c>
    </row>
    <row r="2383" spans="15:30" x14ac:dyDescent="0.25">
      <c r="O2383" s="270" t="s">
        <v>11390</v>
      </c>
      <c r="P2383" s="24" t="s">
        <v>22832</v>
      </c>
      <c r="S2383" s="271" t="s">
        <v>11391</v>
      </c>
      <c r="T2383" s="270" t="s">
        <v>54</v>
      </c>
      <c r="U2383" s="270" t="s">
        <v>11392</v>
      </c>
      <c r="V2383" s="270" t="s">
        <v>46</v>
      </c>
      <c r="W2383" s="270" t="s">
        <v>8206</v>
      </c>
      <c r="X2383" s="24" t="s">
        <v>22796</v>
      </c>
      <c r="Z2383" s="270" t="s">
        <v>11164</v>
      </c>
      <c r="AA2383" s="24" t="s">
        <v>22832</v>
      </c>
      <c r="AB2383" s="24">
        <v>603420</v>
      </c>
      <c r="AD2383" s="270" t="s">
        <v>11164</v>
      </c>
    </row>
    <row r="2384" spans="15:30" x14ac:dyDescent="0.25">
      <c r="O2384" s="270" t="s">
        <v>22626</v>
      </c>
      <c r="P2384" s="24" t="s">
        <v>22833</v>
      </c>
      <c r="S2384" s="271" t="s">
        <v>17119</v>
      </c>
      <c r="T2384" s="270" t="s">
        <v>54</v>
      </c>
      <c r="U2384" s="270" t="s">
        <v>5598</v>
      </c>
      <c r="V2384" s="270" t="s">
        <v>46</v>
      </c>
      <c r="W2384" s="270" t="s">
        <v>8206</v>
      </c>
      <c r="X2384" s="24" t="s">
        <v>22796</v>
      </c>
      <c r="Z2384" s="270" t="s">
        <v>11164</v>
      </c>
      <c r="AA2384" s="24" t="s">
        <v>22833</v>
      </c>
      <c r="AB2384" s="24">
        <v>603420</v>
      </c>
      <c r="AD2384" s="270" t="s">
        <v>11164</v>
      </c>
    </row>
    <row r="2385" spans="15:30" x14ac:dyDescent="0.25">
      <c r="O2385" s="270" t="s">
        <v>11395</v>
      </c>
      <c r="P2385" s="24" t="s">
        <v>22834</v>
      </c>
      <c r="S2385" s="271" t="s">
        <v>11396</v>
      </c>
      <c r="T2385" s="270" t="s">
        <v>44</v>
      </c>
      <c r="U2385" s="270" t="s">
        <v>11397</v>
      </c>
      <c r="V2385" s="270" t="s">
        <v>46</v>
      </c>
      <c r="W2385" s="270" t="s">
        <v>8206</v>
      </c>
      <c r="X2385" s="24" t="s">
        <v>22796</v>
      </c>
      <c r="Z2385" s="270" t="s">
        <v>11164</v>
      </c>
      <c r="AA2385" s="24" t="s">
        <v>22834</v>
      </c>
      <c r="AB2385" s="24">
        <v>603420</v>
      </c>
      <c r="AD2385" s="270" t="s">
        <v>11164</v>
      </c>
    </row>
    <row r="2386" spans="15:30" x14ac:dyDescent="0.25">
      <c r="O2386" s="270" t="s">
        <v>11400</v>
      </c>
      <c r="P2386" s="24" t="s">
        <v>22835</v>
      </c>
      <c r="S2386" s="271" t="s">
        <v>11401</v>
      </c>
      <c r="T2386" s="270" t="s">
        <v>44</v>
      </c>
      <c r="U2386" s="270" t="s">
        <v>11402</v>
      </c>
      <c r="V2386" s="270" t="s">
        <v>46</v>
      </c>
      <c r="W2386" s="270" t="s">
        <v>8206</v>
      </c>
      <c r="X2386" s="24" t="s">
        <v>22796</v>
      </c>
      <c r="Z2386" s="270" t="s">
        <v>11164</v>
      </c>
      <c r="AA2386" s="24" t="s">
        <v>22835</v>
      </c>
      <c r="AB2386" s="24">
        <v>603420</v>
      </c>
      <c r="AD2386" s="270" t="s">
        <v>11164</v>
      </c>
    </row>
    <row r="2387" spans="15:30" x14ac:dyDescent="0.25">
      <c r="O2387" s="270" t="s">
        <v>11407</v>
      </c>
      <c r="P2387" s="24" t="s">
        <v>22836</v>
      </c>
      <c r="S2387" s="271" t="s">
        <v>11408</v>
      </c>
      <c r="T2387" s="270" t="s">
        <v>54</v>
      </c>
      <c r="U2387" s="270" t="s">
        <v>11409</v>
      </c>
      <c r="V2387" s="270" t="s">
        <v>11410</v>
      </c>
      <c r="W2387" s="270" t="s">
        <v>8206</v>
      </c>
      <c r="X2387" s="24" t="s">
        <v>22796</v>
      </c>
      <c r="Z2387" s="270" t="s">
        <v>11164</v>
      </c>
      <c r="AA2387" s="24" t="s">
        <v>22836</v>
      </c>
      <c r="AB2387" s="24">
        <v>603420</v>
      </c>
      <c r="AD2387" s="270" t="s">
        <v>11164</v>
      </c>
    </row>
    <row r="2388" spans="15:30" x14ac:dyDescent="0.25">
      <c r="O2388" s="270" t="s">
        <v>11413</v>
      </c>
      <c r="P2388" s="24" t="s">
        <v>22837</v>
      </c>
      <c r="S2388" s="271" t="s">
        <v>11414</v>
      </c>
      <c r="T2388" s="270" t="s">
        <v>65</v>
      </c>
      <c r="U2388" s="270" t="s">
        <v>270</v>
      </c>
      <c r="V2388" s="270" t="s">
        <v>61</v>
      </c>
      <c r="W2388" s="270" t="s">
        <v>8206</v>
      </c>
      <c r="X2388" s="24" t="s">
        <v>22796</v>
      </c>
      <c r="Z2388" s="270" t="s">
        <v>11164</v>
      </c>
      <c r="AA2388" s="24" t="s">
        <v>22837</v>
      </c>
      <c r="AB2388" s="24">
        <v>603420</v>
      </c>
      <c r="AD2388" s="270" t="s">
        <v>11164</v>
      </c>
    </row>
    <row r="2389" spans="15:30" x14ac:dyDescent="0.25">
      <c r="O2389" s="270" t="s">
        <v>11417</v>
      </c>
      <c r="P2389" s="24" t="s">
        <v>22838</v>
      </c>
      <c r="S2389" s="271" t="s">
        <v>11418</v>
      </c>
      <c r="T2389" s="270" t="s">
        <v>54</v>
      </c>
      <c r="U2389" s="270" t="s">
        <v>2574</v>
      </c>
      <c r="V2389" s="270" t="s">
        <v>46</v>
      </c>
      <c r="W2389" s="270" t="s">
        <v>8206</v>
      </c>
      <c r="X2389" s="24" t="s">
        <v>22796</v>
      </c>
      <c r="Z2389" s="270" t="s">
        <v>11164</v>
      </c>
      <c r="AA2389" s="24" t="s">
        <v>22838</v>
      </c>
      <c r="AB2389" s="24">
        <v>603420</v>
      </c>
      <c r="AD2389" s="270" t="s">
        <v>11164</v>
      </c>
    </row>
    <row r="2390" spans="15:30" x14ac:dyDescent="0.25">
      <c r="O2390" s="270" t="s">
        <v>11422</v>
      </c>
      <c r="P2390" s="24" t="s">
        <v>22839</v>
      </c>
      <c r="S2390" s="271" t="s">
        <v>11423</v>
      </c>
      <c r="T2390" s="270" t="s">
        <v>54</v>
      </c>
      <c r="U2390" s="270" t="s">
        <v>268</v>
      </c>
      <c r="V2390" s="270" t="s">
        <v>935</v>
      </c>
      <c r="W2390" s="270" t="s">
        <v>8206</v>
      </c>
      <c r="X2390" s="24" t="s">
        <v>22796</v>
      </c>
      <c r="Z2390" s="270" t="s">
        <v>11164</v>
      </c>
      <c r="AA2390" s="24" t="s">
        <v>22839</v>
      </c>
      <c r="AB2390" s="24">
        <v>603420</v>
      </c>
      <c r="AD2390" s="270" t="s">
        <v>11164</v>
      </c>
    </row>
    <row r="2391" spans="15:30" x14ac:dyDescent="0.25">
      <c r="O2391" s="270" t="s">
        <v>11426</v>
      </c>
      <c r="P2391" s="24" t="s">
        <v>22840</v>
      </c>
      <c r="S2391" s="271" t="s">
        <v>11427</v>
      </c>
      <c r="T2391" s="270" t="s">
        <v>54</v>
      </c>
      <c r="U2391" s="270" t="s">
        <v>789</v>
      </c>
      <c r="V2391" s="270" t="s">
        <v>1165</v>
      </c>
      <c r="W2391" s="270" t="s">
        <v>8206</v>
      </c>
      <c r="X2391" s="24" t="s">
        <v>22796</v>
      </c>
      <c r="Z2391" s="270" t="s">
        <v>11164</v>
      </c>
      <c r="AA2391" s="24" t="s">
        <v>22840</v>
      </c>
      <c r="AB2391" s="24">
        <v>603420</v>
      </c>
      <c r="AD2391" s="270" t="s">
        <v>11164</v>
      </c>
    </row>
    <row r="2392" spans="15:30" x14ac:dyDescent="0.25">
      <c r="O2392" s="270" t="s">
        <v>11430</v>
      </c>
      <c r="P2392" s="24" t="s">
        <v>22841</v>
      </c>
      <c r="S2392" s="271" t="s">
        <v>2460</v>
      </c>
      <c r="T2392" s="270" t="s">
        <v>54</v>
      </c>
      <c r="U2392" s="270" t="s">
        <v>11431</v>
      </c>
      <c r="V2392" s="270" t="s">
        <v>1212</v>
      </c>
      <c r="W2392" s="270" t="s">
        <v>8206</v>
      </c>
      <c r="X2392" s="24" t="s">
        <v>22796</v>
      </c>
      <c r="Z2392" s="270" t="s">
        <v>11164</v>
      </c>
      <c r="AA2392" s="24" t="s">
        <v>22841</v>
      </c>
      <c r="AB2392" s="24">
        <v>603420</v>
      </c>
      <c r="AD2392" s="270" t="s">
        <v>11164</v>
      </c>
    </row>
    <row r="2393" spans="15:30" x14ac:dyDescent="0.25">
      <c r="O2393" s="270" t="s">
        <v>11434</v>
      </c>
      <c r="P2393" s="24" t="s">
        <v>22842</v>
      </c>
      <c r="S2393" s="271" t="s">
        <v>11435</v>
      </c>
      <c r="T2393" s="270" t="s">
        <v>65</v>
      </c>
      <c r="U2393" s="270" t="s">
        <v>5272</v>
      </c>
      <c r="V2393" s="270" t="s">
        <v>785</v>
      </c>
      <c r="W2393" s="270" t="s">
        <v>8206</v>
      </c>
      <c r="X2393" s="24" t="s">
        <v>22796</v>
      </c>
      <c r="Z2393" s="270" t="s">
        <v>11164</v>
      </c>
      <c r="AA2393" s="24" t="s">
        <v>22842</v>
      </c>
      <c r="AB2393" s="24">
        <v>603420</v>
      </c>
      <c r="AD2393" s="270" t="s">
        <v>11164</v>
      </c>
    </row>
    <row r="2394" spans="15:30" x14ac:dyDescent="0.25">
      <c r="O2394" s="270" t="s">
        <v>11438</v>
      </c>
      <c r="P2394" s="24" t="s">
        <v>22843</v>
      </c>
      <c r="S2394" s="271" t="s">
        <v>11439</v>
      </c>
      <c r="T2394" s="270" t="s">
        <v>44</v>
      </c>
      <c r="U2394" s="270" t="s">
        <v>2390</v>
      </c>
      <c r="V2394" s="270" t="s">
        <v>61</v>
      </c>
      <c r="W2394" s="270" t="s">
        <v>8206</v>
      </c>
      <c r="X2394" s="24" t="s">
        <v>22796</v>
      </c>
      <c r="Z2394" s="270" t="s">
        <v>11164</v>
      </c>
      <c r="AA2394" s="24" t="s">
        <v>22843</v>
      </c>
      <c r="AB2394" s="24">
        <v>603420</v>
      </c>
      <c r="AD2394" s="270" t="s">
        <v>11164</v>
      </c>
    </row>
    <row r="2395" spans="15:30" x14ac:dyDescent="0.25">
      <c r="O2395" s="270" t="s">
        <v>11442</v>
      </c>
      <c r="P2395" s="24" t="s">
        <v>22844</v>
      </c>
      <c r="S2395" s="271" t="s">
        <v>11443</v>
      </c>
      <c r="T2395" s="270" t="s">
        <v>44</v>
      </c>
      <c r="U2395" s="270" t="s">
        <v>11444</v>
      </c>
      <c r="V2395" s="270" t="s">
        <v>180</v>
      </c>
      <c r="W2395" s="270" t="s">
        <v>8206</v>
      </c>
      <c r="X2395" s="24" t="s">
        <v>22796</v>
      </c>
      <c r="Z2395" s="270" t="s">
        <v>11164</v>
      </c>
      <c r="AA2395" s="24" t="s">
        <v>22844</v>
      </c>
      <c r="AB2395" s="24">
        <v>603420</v>
      </c>
      <c r="AD2395" s="270" t="s">
        <v>11164</v>
      </c>
    </row>
    <row r="2396" spans="15:30" x14ac:dyDescent="0.25">
      <c r="O2396" s="270" t="s">
        <v>11448</v>
      </c>
      <c r="P2396" s="24" t="s">
        <v>22845</v>
      </c>
      <c r="S2396" s="271" t="s">
        <v>4005</v>
      </c>
      <c r="T2396" s="270" t="s">
        <v>54</v>
      </c>
      <c r="U2396" s="270" t="s">
        <v>555</v>
      </c>
      <c r="V2396" s="270" t="s">
        <v>46</v>
      </c>
      <c r="W2396" s="270" t="s">
        <v>8206</v>
      </c>
      <c r="X2396" s="24" t="s">
        <v>22796</v>
      </c>
      <c r="Z2396" s="270" t="s">
        <v>11164</v>
      </c>
      <c r="AA2396" s="24" t="s">
        <v>22845</v>
      </c>
      <c r="AB2396" s="24">
        <v>603420</v>
      </c>
      <c r="AD2396" s="270" t="s">
        <v>11164</v>
      </c>
    </row>
    <row r="2397" spans="15:30" x14ac:dyDescent="0.25">
      <c r="O2397" s="270" t="s">
        <v>11451</v>
      </c>
      <c r="P2397" s="24" t="s">
        <v>22846</v>
      </c>
      <c r="S2397" s="271" t="s">
        <v>11452</v>
      </c>
      <c r="T2397" s="270" t="s">
        <v>54</v>
      </c>
      <c r="U2397" s="270" t="s">
        <v>11453</v>
      </c>
      <c r="V2397" s="270" t="s">
        <v>46</v>
      </c>
      <c r="W2397" s="270" t="s">
        <v>8206</v>
      </c>
      <c r="X2397" s="24" t="s">
        <v>22796</v>
      </c>
      <c r="Z2397" s="270" t="s">
        <v>11164</v>
      </c>
      <c r="AA2397" s="24" t="s">
        <v>22846</v>
      </c>
      <c r="AB2397" s="24">
        <v>603420</v>
      </c>
      <c r="AD2397" s="270" t="s">
        <v>11164</v>
      </c>
    </row>
    <row r="2398" spans="15:30" x14ac:dyDescent="0.25">
      <c r="O2398" s="270" t="s">
        <v>11457</v>
      </c>
      <c r="P2398" s="24" t="s">
        <v>22847</v>
      </c>
      <c r="S2398" s="271" t="s">
        <v>1272</v>
      </c>
      <c r="T2398" s="270" t="s">
        <v>54</v>
      </c>
      <c r="U2398" s="270" t="s">
        <v>11458</v>
      </c>
      <c r="V2398" s="270" t="s">
        <v>836</v>
      </c>
      <c r="W2398" s="270" t="s">
        <v>8206</v>
      </c>
      <c r="X2398" s="24" t="s">
        <v>22796</v>
      </c>
      <c r="Z2398" s="270" t="s">
        <v>11164</v>
      </c>
      <c r="AA2398" s="24" t="s">
        <v>22847</v>
      </c>
      <c r="AB2398" s="24">
        <v>603420</v>
      </c>
      <c r="AD2398" s="270" t="s">
        <v>11164</v>
      </c>
    </row>
    <row r="2399" spans="15:30" x14ac:dyDescent="0.25">
      <c r="O2399" s="270" t="s">
        <v>11461</v>
      </c>
      <c r="P2399" s="24" t="s">
        <v>22848</v>
      </c>
      <c r="S2399" s="271" t="s">
        <v>2244</v>
      </c>
      <c r="T2399" s="270" t="s">
        <v>54</v>
      </c>
      <c r="U2399" s="270" t="s">
        <v>11462</v>
      </c>
      <c r="V2399" s="270" t="s">
        <v>80</v>
      </c>
      <c r="W2399" s="270" t="s">
        <v>8206</v>
      </c>
      <c r="X2399" s="24" t="s">
        <v>22796</v>
      </c>
      <c r="Z2399" s="270" t="s">
        <v>11164</v>
      </c>
      <c r="AA2399" s="24" t="s">
        <v>22848</v>
      </c>
      <c r="AB2399" s="24">
        <v>603420</v>
      </c>
      <c r="AD2399" s="270" t="s">
        <v>11164</v>
      </c>
    </row>
    <row r="2400" spans="15:30" x14ac:dyDescent="0.25">
      <c r="O2400" s="270" t="s">
        <v>11465</v>
      </c>
      <c r="P2400" s="24" t="s">
        <v>22849</v>
      </c>
      <c r="S2400" s="271" t="s">
        <v>11466</v>
      </c>
      <c r="T2400" s="270" t="s">
        <v>54</v>
      </c>
      <c r="U2400" s="270" t="s">
        <v>697</v>
      </c>
      <c r="V2400" s="270" t="s">
        <v>150</v>
      </c>
      <c r="W2400" s="270" t="s">
        <v>8206</v>
      </c>
      <c r="X2400" s="24" t="s">
        <v>22796</v>
      </c>
      <c r="Z2400" s="270" t="s">
        <v>11164</v>
      </c>
      <c r="AA2400" s="24" t="s">
        <v>22849</v>
      </c>
      <c r="AB2400" s="24">
        <v>603420</v>
      </c>
      <c r="AD2400" s="270" t="s">
        <v>11164</v>
      </c>
    </row>
    <row r="2401" spans="15:30" x14ac:dyDescent="0.25">
      <c r="O2401" s="270" t="s">
        <v>11471</v>
      </c>
      <c r="P2401" s="24" t="s">
        <v>22850</v>
      </c>
      <c r="S2401" s="271" t="s">
        <v>11472</v>
      </c>
      <c r="T2401" s="270" t="s">
        <v>44</v>
      </c>
      <c r="U2401" s="270" t="s">
        <v>11473</v>
      </c>
      <c r="V2401" s="270" t="s">
        <v>113</v>
      </c>
      <c r="W2401" s="270" t="s">
        <v>8206</v>
      </c>
      <c r="X2401" s="24" t="s">
        <v>22796</v>
      </c>
      <c r="Z2401" s="270" t="s">
        <v>11164</v>
      </c>
      <c r="AA2401" s="24" t="s">
        <v>22850</v>
      </c>
      <c r="AB2401" s="24">
        <v>603420</v>
      </c>
      <c r="AD2401" s="270" t="s">
        <v>11164</v>
      </c>
    </row>
    <row r="2402" spans="15:30" x14ac:dyDescent="0.25">
      <c r="O2402" s="270" t="s">
        <v>11476</v>
      </c>
      <c r="P2402" s="24" t="s">
        <v>22851</v>
      </c>
      <c r="S2402" s="271" t="s">
        <v>11477</v>
      </c>
      <c r="T2402" s="270" t="s">
        <v>54</v>
      </c>
      <c r="U2402" s="270" t="s">
        <v>11478</v>
      </c>
      <c r="V2402" s="270" t="s">
        <v>1212</v>
      </c>
      <c r="W2402" s="270" t="s">
        <v>8206</v>
      </c>
      <c r="X2402" s="24" t="s">
        <v>22796</v>
      </c>
      <c r="Z2402" s="270" t="s">
        <v>11164</v>
      </c>
      <c r="AA2402" s="24" t="s">
        <v>22851</v>
      </c>
      <c r="AB2402" s="24">
        <v>603420</v>
      </c>
      <c r="AD2402" s="270" t="s">
        <v>11164</v>
      </c>
    </row>
    <row r="2403" spans="15:30" x14ac:dyDescent="0.25">
      <c r="O2403" s="270" t="s">
        <v>11481</v>
      </c>
      <c r="P2403" s="24" t="s">
        <v>22852</v>
      </c>
      <c r="S2403" s="271" t="s">
        <v>922</v>
      </c>
      <c r="T2403" s="270" t="s">
        <v>54</v>
      </c>
      <c r="U2403" s="270" t="s">
        <v>4304</v>
      </c>
      <c r="V2403" s="270" t="s">
        <v>113</v>
      </c>
      <c r="W2403" s="270" t="s">
        <v>8206</v>
      </c>
      <c r="X2403" s="24" t="s">
        <v>22796</v>
      </c>
      <c r="Z2403" s="270" t="s">
        <v>11164</v>
      </c>
      <c r="AA2403" s="24" t="s">
        <v>22852</v>
      </c>
      <c r="AB2403" s="24">
        <v>603420</v>
      </c>
      <c r="AD2403" s="270" t="s">
        <v>11164</v>
      </c>
    </row>
    <row r="2404" spans="15:30" x14ac:dyDescent="0.25">
      <c r="O2404" s="270" t="s">
        <v>11484</v>
      </c>
      <c r="P2404" s="24" t="s">
        <v>22853</v>
      </c>
      <c r="S2404" s="271" t="s">
        <v>11485</v>
      </c>
      <c r="T2404" s="270" t="s">
        <v>44</v>
      </c>
      <c r="U2404" s="270" t="s">
        <v>11486</v>
      </c>
      <c r="V2404" s="270" t="s">
        <v>108</v>
      </c>
      <c r="W2404" s="270" t="s">
        <v>8206</v>
      </c>
      <c r="X2404" s="24" t="s">
        <v>22796</v>
      </c>
      <c r="Z2404" s="270" t="s">
        <v>11164</v>
      </c>
      <c r="AA2404" s="24" t="s">
        <v>22853</v>
      </c>
      <c r="AB2404" s="24">
        <v>603420</v>
      </c>
      <c r="AD2404" s="270" t="s">
        <v>11164</v>
      </c>
    </row>
    <row r="2405" spans="15:30" x14ac:dyDescent="0.25">
      <c r="O2405" s="270" t="s">
        <v>22627</v>
      </c>
      <c r="P2405" s="24" t="s">
        <v>22854</v>
      </c>
      <c r="S2405" s="271" t="s">
        <v>4477</v>
      </c>
      <c r="T2405" s="270" t="s">
        <v>54</v>
      </c>
      <c r="U2405" s="270" t="s">
        <v>5045</v>
      </c>
      <c r="V2405" s="270" t="s">
        <v>402</v>
      </c>
      <c r="W2405" s="270" t="s">
        <v>8206</v>
      </c>
      <c r="X2405" s="24" t="s">
        <v>22796</v>
      </c>
      <c r="Z2405" s="270" t="s">
        <v>11164</v>
      </c>
      <c r="AA2405" s="24" t="s">
        <v>22854</v>
      </c>
      <c r="AB2405" s="24">
        <v>603420</v>
      </c>
      <c r="AD2405" s="270" t="s">
        <v>11164</v>
      </c>
    </row>
    <row r="2406" spans="15:30" x14ac:dyDescent="0.25">
      <c r="O2406" s="270" t="s">
        <v>11489</v>
      </c>
      <c r="P2406" s="24" t="s">
        <v>22855</v>
      </c>
      <c r="S2406" s="271" t="s">
        <v>11490</v>
      </c>
      <c r="T2406" s="270" t="s">
        <v>65</v>
      </c>
      <c r="U2406" s="270" t="s">
        <v>2685</v>
      </c>
      <c r="V2406" s="270" t="s">
        <v>473</v>
      </c>
      <c r="W2406" s="270" t="s">
        <v>8206</v>
      </c>
      <c r="X2406" s="24" t="s">
        <v>22797</v>
      </c>
      <c r="Z2406" s="270" t="s">
        <v>11164</v>
      </c>
      <c r="AA2406" s="24" t="s">
        <v>22855</v>
      </c>
      <c r="AB2406" s="24">
        <v>603420</v>
      </c>
      <c r="AD2406" s="270" t="s">
        <v>11164</v>
      </c>
    </row>
    <row r="2407" spans="15:30" x14ac:dyDescent="0.25">
      <c r="O2407" s="270" t="s">
        <v>11493</v>
      </c>
      <c r="P2407" s="24" t="s">
        <v>22856</v>
      </c>
      <c r="S2407" s="271" t="s">
        <v>2334</v>
      </c>
      <c r="T2407" s="270" t="s">
        <v>65</v>
      </c>
      <c r="U2407" s="270" t="s">
        <v>11494</v>
      </c>
      <c r="V2407" s="270" t="s">
        <v>1139</v>
      </c>
      <c r="W2407" s="270" t="s">
        <v>8206</v>
      </c>
      <c r="X2407" s="24" t="s">
        <v>22797</v>
      </c>
      <c r="Z2407" s="270" t="s">
        <v>11164</v>
      </c>
      <c r="AA2407" s="24" t="s">
        <v>22856</v>
      </c>
      <c r="AB2407" s="24">
        <v>603420</v>
      </c>
      <c r="AD2407" s="270" t="s">
        <v>11164</v>
      </c>
    </row>
    <row r="2408" spans="15:30" x14ac:dyDescent="0.25">
      <c r="O2408" s="270" t="s">
        <v>11498</v>
      </c>
      <c r="P2408" s="24" t="s">
        <v>22857</v>
      </c>
      <c r="S2408" s="271" t="s">
        <v>11499</v>
      </c>
      <c r="T2408" s="270" t="s">
        <v>54</v>
      </c>
      <c r="U2408" s="270" t="s">
        <v>5084</v>
      </c>
      <c r="V2408" s="270" t="s">
        <v>46</v>
      </c>
      <c r="W2408" s="270" t="s">
        <v>8206</v>
      </c>
      <c r="X2408" s="24" t="s">
        <v>22796</v>
      </c>
      <c r="Z2408" s="270" t="s">
        <v>11164</v>
      </c>
      <c r="AA2408" s="24" t="s">
        <v>22857</v>
      </c>
      <c r="AB2408" s="24">
        <v>603420</v>
      </c>
      <c r="AD2408" s="270" t="s">
        <v>11164</v>
      </c>
    </row>
    <row r="2409" spans="15:30" x14ac:dyDescent="0.25">
      <c r="O2409" s="270" t="s">
        <v>11503</v>
      </c>
      <c r="P2409" s="24" t="s">
        <v>22858</v>
      </c>
      <c r="S2409" s="271" t="s">
        <v>11504</v>
      </c>
      <c r="T2409" s="270" t="s">
        <v>54</v>
      </c>
      <c r="U2409" s="270" t="s">
        <v>10734</v>
      </c>
      <c r="V2409" s="270" t="s">
        <v>113</v>
      </c>
      <c r="W2409" s="270" t="s">
        <v>8206</v>
      </c>
      <c r="X2409" s="24" t="s">
        <v>22796</v>
      </c>
      <c r="Z2409" s="270" t="s">
        <v>11164</v>
      </c>
      <c r="AA2409" s="24" t="s">
        <v>22858</v>
      </c>
      <c r="AB2409" s="24">
        <v>603420</v>
      </c>
      <c r="AD2409" s="270" t="s">
        <v>11164</v>
      </c>
    </row>
    <row r="2410" spans="15:30" x14ac:dyDescent="0.25">
      <c r="O2410" s="270" t="s">
        <v>11507</v>
      </c>
      <c r="P2410" s="24" t="s">
        <v>22859</v>
      </c>
      <c r="S2410" s="271" t="s">
        <v>2865</v>
      </c>
      <c r="T2410" s="270" t="s">
        <v>65</v>
      </c>
      <c r="U2410" s="270" t="s">
        <v>11508</v>
      </c>
      <c r="V2410" s="270" t="s">
        <v>180</v>
      </c>
      <c r="W2410" s="270" t="s">
        <v>8206</v>
      </c>
      <c r="X2410" s="24" t="s">
        <v>22796</v>
      </c>
      <c r="Z2410" s="270" t="s">
        <v>11164</v>
      </c>
      <c r="AA2410" s="24" t="s">
        <v>22859</v>
      </c>
      <c r="AB2410" s="24">
        <v>603420</v>
      </c>
      <c r="AD2410" s="270" t="s">
        <v>11164</v>
      </c>
    </row>
    <row r="2411" spans="15:30" x14ac:dyDescent="0.25">
      <c r="O2411" s="270" t="s">
        <v>11511</v>
      </c>
      <c r="P2411" s="24" t="s">
        <v>22860</v>
      </c>
      <c r="S2411" s="271" t="s">
        <v>11512</v>
      </c>
      <c r="T2411" s="270" t="s">
        <v>145</v>
      </c>
      <c r="U2411" s="270" t="s">
        <v>11513</v>
      </c>
      <c r="V2411" s="270" t="s">
        <v>257</v>
      </c>
      <c r="W2411" s="270" t="s">
        <v>8206</v>
      </c>
      <c r="X2411" s="24" t="s">
        <v>22797</v>
      </c>
      <c r="Z2411" s="270" t="s">
        <v>11164</v>
      </c>
      <c r="AA2411" s="24" t="s">
        <v>22860</v>
      </c>
      <c r="AB2411" s="24">
        <v>603420</v>
      </c>
      <c r="AD2411" s="270" t="s">
        <v>11164</v>
      </c>
    </row>
    <row r="2412" spans="15:30" x14ac:dyDescent="0.25">
      <c r="O2412" s="270" t="s">
        <v>11517</v>
      </c>
      <c r="P2412" s="24" t="s">
        <v>22861</v>
      </c>
      <c r="S2412" s="271" t="s">
        <v>11518</v>
      </c>
      <c r="T2412" s="270" t="s">
        <v>44</v>
      </c>
      <c r="U2412" s="270" t="s">
        <v>11519</v>
      </c>
      <c r="V2412" s="270" t="s">
        <v>46</v>
      </c>
      <c r="W2412" s="270" t="s">
        <v>8206</v>
      </c>
      <c r="X2412" s="24" t="s">
        <v>22796</v>
      </c>
      <c r="Z2412" s="270" t="s">
        <v>11164</v>
      </c>
      <c r="AA2412" s="24" t="s">
        <v>22861</v>
      </c>
      <c r="AB2412" s="24">
        <v>603420</v>
      </c>
      <c r="AD2412" s="270" t="s">
        <v>11164</v>
      </c>
    </row>
    <row r="2413" spans="15:30" x14ac:dyDescent="0.25">
      <c r="O2413" s="270" t="s">
        <v>11522</v>
      </c>
      <c r="P2413" s="24" t="s">
        <v>22862</v>
      </c>
      <c r="S2413" s="271" t="s">
        <v>11523</v>
      </c>
      <c r="T2413" s="270" t="s">
        <v>44</v>
      </c>
      <c r="U2413" s="270" t="s">
        <v>11524</v>
      </c>
      <c r="V2413" s="270" t="s">
        <v>108</v>
      </c>
      <c r="W2413" s="270" t="s">
        <v>8206</v>
      </c>
      <c r="X2413" s="24" t="s">
        <v>22796</v>
      </c>
      <c r="Z2413" s="270" t="s">
        <v>11164</v>
      </c>
      <c r="AA2413" s="24" t="s">
        <v>22862</v>
      </c>
      <c r="AB2413" s="24">
        <v>603420</v>
      </c>
      <c r="AD2413" s="270" t="s">
        <v>11164</v>
      </c>
    </row>
    <row r="2414" spans="15:30" x14ac:dyDescent="0.25">
      <c r="O2414" s="270" t="s">
        <v>11528</v>
      </c>
      <c r="P2414" s="24" t="s">
        <v>22863</v>
      </c>
      <c r="S2414" s="271" t="s">
        <v>11529</v>
      </c>
      <c r="T2414" s="270" t="s">
        <v>44</v>
      </c>
      <c r="U2414" s="270" t="s">
        <v>11530</v>
      </c>
      <c r="V2414" s="270" t="s">
        <v>935</v>
      </c>
      <c r="W2414" s="270" t="s">
        <v>8206</v>
      </c>
      <c r="X2414" s="24" t="s">
        <v>22796</v>
      </c>
      <c r="Z2414" s="270" t="s">
        <v>11164</v>
      </c>
      <c r="AA2414" s="24" t="s">
        <v>22863</v>
      </c>
      <c r="AB2414" s="24">
        <v>603420</v>
      </c>
      <c r="AD2414" s="270" t="s">
        <v>11164</v>
      </c>
    </row>
    <row r="2415" spans="15:30" x14ac:dyDescent="0.25">
      <c r="O2415" s="270" t="s">
        <v>11533</v>
      </c>
      <c r="P2415" s="24" t="s">
        <v>22864</v>
      </c>
      <c r="S2415" s="271" t="s">
        <v>11534</v>
      </c>
      <c r="T2415" s="270" t="s">
        <v>54</v>
      </c>
      <c r="U2415" s="270" t="s">
        <v>2073</v>
      </c>
      <c r="V2415" s="270" t="s">
        <v>108</v>
      </c>
      <c r="W2415" s="270" t="s">
        <v>8206</v>
      </c>
      <c r="X2415" s="24" t="s">
        <v>22796</v>
      </c>
      <c r="Z2415" s="270" t="s">
        <v>11164</v>
      </c>
      <c r="AA2415" s="24" t="s">
        <v>22864</v>
      </c>
      <c r="AB2415" s="24">
        <v>603420</v>
      </c>
      <c r="AD2415" s="270" t="s">
        <v>11164</v>
      </c>
    </row>
    <row r="2416" spans="15:30" x14ac:dyDescent="0.25">
      <c r="O2416" s="270" t="s">
        <v>11537</v>
      </c>
      <c r="P2416" s="24" t="s">
        <v>22865</v>
      </c>
      <c r="S2416" s="271" t="s">
        <v>11538</v>
      </c>
      <c r="T2416" s="270" t="s">
        <v>65</v>
      </c>
      <c r="U2416" s="270" t="s">
        <v>11539</v>
      </c>
      <c r="V2416" s="270" t="s">
        <v>836</v>
      </c>
      <c r="W2416" s="270" t="s">
        <v>8206</v>
      </c>
      <c r="X2416" s="24" t="s">
        <v>22797</v>
      </c>
      <c r="Z2416" s="270" t="s">
        <v>11164</v>
      </c>
      <c r="AA2416" s="24" t="s">
        <v>22865</v>
      </c>
      <c r="AB2416" s="24">
        <v>603420</v>
      </c>
      <c r="AD2416" s="270" t="s">
        <v>11164</v>
      </c>
    </row>
    <row r="2417" spans="15:30" x14ac:dyDescent="0.25">
      <c r="O2417" s="270" t="s">
        <v>11542</v>
      </c>
      <c r="P2417" s="24" t="s">
        <v>22866</v>
      </c>
      <c r="S2417" s="271" t="s">
        <v>2894</v>
      </c>
      <c r="T2417" s="270" t="s">
        <v>54</v>
      </c>
      <c r="U2417" s="270" t="s">
        <v>2556</v>
      </c>
      <c r="V2417" s="270" t="s">
        <v>935</v>
      </c>
      <c r="W2417" s="270" t="s">
        <v>8206</v>
      </c>
      <c r="X2417" s="24" t="s">
        <v>22796</v>
      </c>
      <c r="Z2417" s="270" t="s">
        <v>11164</v>
      </c>
      <c r="AA2417" s="24" t="s">
        <v>22866</v>
      </c>
      <c r="AB2417" s="24">
        <v>603420</v>
      </c>
      <c r="AD2417" s="270" t="s">
        <v>11164</v>
      </c>
    </row>
    <row r="2418" spans="15:30" x14ac:dyDescent="0.25">
      <c r="O2418" s="270" t="s">
        <v>11545</v>
      </c>
      <c r="P2418" s="24" t="s">
        <v>22867</v>
      </c>
      <c r="S2418" s="271" t="s">
        <v>11546</v>
      </c>
      <c r="T2418" s="270" t="s">
        <v>54</v>
      </c>
      <c r="U2418" s="270" t="s">
        <v>789</v>
      </c>
      <c r="V2418" s="270" t="s">
        <v>1441</v>
      </c>
      <c r="W2418" s="270" t="s">
        <v>8206</v>
      </c>
      <c r="X2418" s="24" t="s">
        <v>22796</v>
      </c>
      <c r="Z2418" s="270" t="s">
        <v>11164</v>
      </c>
      <c r="AA2418" s="24" t="s">
        <v>22867</v>
      </c>
      <c r="AB2418" s="24">
        <v>603420</v>
      </c>
      <c r="AD2418" s="270" t="s">
        <v>11164</v>
      </c>
    </row>
    <row r="2419" spans="15:30" x14ac:dyDescent="0.25">
      <c r="O2419" s="270" t="s">
        <v>22628</v>
      </c>
      <c r="P2419" s="24" t="s">
        <v>22868</v>
      </c>
      <c r="S2419" s="271" t="s">
        <v>14814</v>
      </c>
      <c r="T2419" s="270" t="s">
        <v>54</v>
      </c>
      <c r="U2419" s="270" t="s">
        <v>22721</v>
      </c>
      <c r="V2419" s="270" t="s">
        <v>935</v>
      </c>
      <c r="W2419" s="270" t="s">
        <v>8206</v>
      </c>
      <c r="X2419" s="24" t="s">
        <v>22796</v>
      </c>
      <c r="Z2419" s="270" t="s">
        <v>11164</v>
      </c>
      <c r="AA2419" s="24" t="s">
        <v>22868</v>
      </c>
      <c r="AB2419" s="24">
        <v>603420</v>
      </c>
      <c r="AD2419" s="270" t="s">
        <v>11164</v>
      </c>
    </row>
    <row r="2420" spans="15:30" x14ac:dyDescent="0.25">
      <c r="O2420" s="270" t="s">
        <v>11551</v>
      </c>
      <c r="P2420" s="24" t="s">
        <v>22869</v>
      </c>
      <c r="S2420" s="271" t="s">
        <v>22722</v>
      </c>
      <c r="T2420" s="270" t="s">
        <v>44</v>
      </c>
      <c r="U2420" s="270" t="s">
        <v>11552</v>
      </c>
      <c r="V2420" s="270" t="s">
        <v>11553</v>
      </c>
      <c r="W2420" s="270" t="s">
        <v>8206</v>
      </c>
      <c r="Z2420" s="270" t="s">
        <v>11164</v>
      </c>
      <c r="AA2420" s="24" t="s">
        <v>22869</v>
      </c>
      <c r="AB2420" s="24">
        <v>603420</v>
      </c>
      <c r="AD2420" s="270" t="s">
        <v>11164</v>
      </c>
    </row>
    <row r="2421" spans="15:30" x14ac:dyDescent="0.25">
      <c r="O2421" s="270" t="s">
        <v>11161</v>
      </c>
      <c r="P2421" s="24" t="s">
        <v>22870</v>
      </c>
      <c r="S2421" s="271" t="s">
        <v>11162</v>
      </c>
      <c r="T2421" s="270" t="s">
        <v>44</v>
      </c>
      <c r="U2421" s="270" t="s">
        <v>11163</v>
      </c>
      <c r="V2421" s="270" t="s">
        <v>46</v>
      </c>
      <c r="W2421" s="270" t="s">
        <v>1021</v>
      </c>
      <c r="X2421" s="24" t="s">
        <v>22796</v>
      </c>
      <c r="Z2421" s="270" t="s">
        <v>11164</v>
      </c>
      <c r="AA2421" s="24" t="s">
        <v>22870</v>
      </c>
      <c r="AB2421" s="24">
        <v>603101</v>
      </c>
      <c r="AD2421" s="270" t="s">
        <v>11164</v>
      </c>
    </row>
    <row r="2422" spans="15:30" x14ac:dyDescent="0.25">
      <c r="O2422" s="270" t="s">
        <v>11169</v>
      </c>
      <c r="P2422" s="24" t="s">
        <v>22871</v>
      </c>
      <c r="S2422" s="271" t="s">
        <v>11170</v>
      </c>
      <c r="T2422" s="270" t="s">
        <v>54</v>
      </c>
      <c r="U2422" s="270" t="s">
        <v>11171</v>
      </c>
      <c r="V2422" s="270" t="s">
        <v>402</v>
      </c>
      <c r="W2422" s="270" t="s">
        <v>1021</v>
      </c>
      <c r="X2422" s="24" t="s">
        <v>22796</v>
      </c>
      <c r="Z2422" s="270" t="s">
        <v>11164</v>
      </c>
      <c r="AA2422" s="24" t="s">
        <v>22871</v>
      </c>
      <c r="AB2422" s="24">
        <v>603101</v>
      </c>
      <c r="AD2422" s="270" t="s">
        <v>11164</v>
      </c>
    </row>
    <row r="2423" spans="15:30" x14ac:dyDescent="0.25">
      <c r="O2423" s="270" t="s">
        <v>11176</v>
      </c>
      <c r="P2423" s="24" t="s">
        <v>22872</v>
      </c>
      <c r="S2423" s="271" t="s">
        <v>11177</v>
      </c>
      <c r="T2423" s="270" t="s">
        <v>54</v>
      </c>
      <c r="U2423" s="270" t="s">
        <v>11178</v>
      </c>
      <c r="V2423" s="270" t="s">
        <v>46</v>
      </c>
      <c r="W2423" s="270" t="s">
        <v>1021</v>
      </c>
      <c r="X2423" s="24" t="s">
        <v>22796</v>
      </c>
      <c r="Z2423" s="270" t="s">
        <v>11164</v>
      </c>
      <c r="AA2423" s="24" t="s">
        <v>22872</v>
      </c>
      <c r="AB2423" s="24">
        <v>603101</v>
      </c>
      <c r="AD2423" s="270" t="s">
        <v>11164</v>
      </c>
    </row>
    <row r="2424" spans="15:30" x14ac:dyDescent="0.25">
      <c r="O2424" s="270" t="s">
        <v>11182</v>
      </c>
      <c r="P2424" s="24" t="s">
        <v>22873</v>
      </c>
      <c r="S2424" s="271" t="s">
        <v>11183</v>
      </c>
      <c r="T2424" s="270" t="s">
        <v>44</v>
      </c>
      <c r="U2424" s="270" t="s">
        <v>11184</v>
      </c>
      <c r="V2424" s="270" t="s">
        <v>46</v>
      </c>
      <c r="W2424" s="270" t="s">
        <v>1021</v>
      </c>
      <c r="X2424" s="24" t="s">
        <v>22796</v>
      </c>
      <c r="Z2424" s="270" t="s">
        <v>11164</v>
      </c>
      <c r="AA2424" s="24" t="s">
        <v>22873</v>
      </c>
      <c r="AB2424" s="24">
        <v>603101</v>
      </c>
      <c r="AD2424" s="270" t="s">
        <v>11164</v>
      </c>
    </row>
    <row r="2425" spans="15:30" x14ac:dyDescent="0.25">
      <c r="O2425" s="270" t="s">
        <v>11187</v>
      </c>
      <c r="P2425" s="24" t="s">
        <v>22874</v>
      </c>
      <c r="S2425" s="271" t="s">
        <v>11188</v>
      </c>
      <c r="T2425" s="270" t="s">
        <v>54</v>
      </c>
      <c r="U2425" s="270" t="s">
        <v>11189</v>
      </c>
      <c r="V2425" s="270" t="s">
        <v>732</v>
      </c>
      <c r="W2425" s="270" t="s">
        <v>1021</v>
      </c>
      <c r="X2425" s="24" t="s">
        <v>22796</v>
      </c>
      <c r="Z2425" s="270" t="s">
        <v>11164</v>
      </c>
      <c r="AA2425" s="24" t="s">
        <v>22874</v>
      </c>
      <c r="AB2425" s="24">
        <v>603101</v>
      </c>
      <c r="AD2425" s="270" t="s">
        <v>11164</v>
      </c>
    </row>
    <row r="2426" spans="15:30" x14ac:dyDescent="0.25">
      <c r="O2426" s="270" t="s">
        <v>11192</v>
      </c>
      <c r="P2426" s="24" t="s">
        <v>22875</v>
      </c>
      <c r="S2426" s="271" t="s">
        <v>11193</v>
      </c>
      <c r="T2426" s="270" t="s">
        <v>65</v>
      </c>
      <c r="U2426" s="270" t="s">
        <v>11194</v>
      </c>
      <c r="V2426" s="270" t="s">
        <v>46</v>
      </c>
      <c r="W2426" s="270" t="s">
        <v>1021</v>
      </c>
      <c r="X2426" s="24" t="s">
        <v>22797</v>
      </c>
      <c r="Z2426" s="270" t="s">
        <v>11164</v>
      </c>
      <c r="AA2426" s="24" t="s">
        <v>22875</v>
      </c>
      <c r="AB2426" s="24">
        <v>603101</v>
      </c>
      <c r="AD2426" s="270" t="s">
        <v>11164</v>
      </c>
    </row>
    <row r="2427" spans="15:30" x14ac:dyDescent="0.25">
      <c r="O2427" s="270" t="s">
        <v>22629</v>
      </c>
      <c r="P2427" s="24" t="s">
        <v>22876</v>
      </c>
      <c r="S2427" s="271" t="s">
        <v>17025</v>
      </c>
      <c r="T2427" s="270" t="s">
        <v>54</v>
      </c>
      <c r="U2427" s="270" t="s">
        <v>22723</v>
      </c>
      <c r="V2427" s="270" t="s">
        <v>141</v>
      </c>
      <c r="W2427" s="270" t="s">
        <v>1021</v>
      </c>
      <c r="X2427" s="24" t="s">
        <v>22796</v>
      </c>
      <c r="Z2427" s="270" t="s">
        <v>11164</v>
      </c>
      <c r="AA2427" s="24" t="s">
        <v>22876</v>
      </c>
      <c r="AB2427" s="24">
        <v>603101</v>
      </c>
      <c r="AD2427" s="270" t="s">
        <v>11164</v>
      </c>
    </row>
    <row r="2428" spans="15:30" x14ac:dyDescent="0.25">
      <c r="O2428" s="270" t="s">
        <v>11197</v>
      </c>
      <c r="P2428" s="24" t="s">
        <v>22877</v>
      </c>
      <c r="S2428" s="271" t="s">
        <v>11198</v>
      </c>
      <c r="T2428" s="270" t="s">
        <v>44</v>
      </c>
      <c r="U2428" s="270" t="s">
        <v>11199</v>
      </c>
      <c r="V2428" s="270" t="s">
        <v>100</v>
      </c>
      <c r="W2428" s="270" t="s">
        <v>1021</v>
      </c>
      <c r="X2428" s="24" t="s">
        <v>22796</v>
      </c>
      <c r="Z2428" s="270" t="s">
        <v>11164</v>
      </c>
      <c r="AA2428" s="24" t="s">
        <v>22877</v>
      </c>
      <c r="AB2428" s="24">
        <v>603101</v>
      </c>
      <c r="AD2428" s="270" t="s">
        <v>11164</v>
      </c>
    </row>
    <row r="2429" spans="15:30" x14ac:dyDescent="0.25">
      <c r="O2429" s="270" t="s">
        <v>11202</v>
      </c>
      <c r="P2429" s="24" t="s">
        <v>22878</v>
      </c>
      <c r="S2429" s="271" t="s">
        <v>11203</v>
      </c>
      <c r="T2429" s="270" t="s">
        <v>54</v>
      </c>
      <c r="U2429" s="270" t="s">
        <v>11204</v>
      </c>
      <c r="V2429" s="270" t="s">
        <v>935</v>
      </c>
      <c r="W2429" s="270" t="s">
        <v>1021</v>
      </c>
      <c r="X2429" s="24" t="s">
        <v>22796</v>
      </c>
      <c r="Z2429" s="270" t="s">
        <v>11164</v>
      </c>
      <c r="AA2429" s="24" t="s">
        <v>22878</v>
      </c>
      <c r="AB2429" s="24">
        <v>603101</v>
      </c>
      <c r="AD2429" s="270" t="s">
        <v>11164</v>
      </c>
    </row>
    <row r="2430" spans="15:30" x14ac:dyDescent="0.25">
      <c r="O2430" s="270" t="s">
        <v>11207</v>
      </c>
      <c r="P2430" s="24" t="s">
        <v>22879</v>
      </c>
      <c r="S2430" s="271" t="s">
        <v>11208</v>
      </c>
      <c r="T2430" s="270" t="s">
        <v>65</v>
      </c>
      <c r="U2430" s="270" t="s">
        <v>2260</v>
      </c>
      <c r="V2430" s="270" t="s">
        <v>150</v>
      </c>
      <c r="W2430" s="270" t="s">
        <v>1021</v>
      </c>
      <c r="X2430" s="24" t="s">
        <v>22796</v>
      </c>
      <c r="Z2430" s="270" t="s">
        <v>11164</v>
      </c>
      <c r="AA2430" s="24" t="s">
        <v>22879</v>
      </c>
      <c r="AB2430" s="24">
        <v>603101</v>
      </c>
      <c r="AD2430" s="270" t="s">
        <v>11164</v>
      </c>
    </row>
    <row r="2431" spans="15:30" x14ac:dyDescent="0.25">
      <c r="O2431" s="270" t="s">
        <v>22630</v>
      </c>
      <c r="P2431" s="24" t="s">
        <v>22880</v>
      </c>
      <c r="S2431" s="271" t="s">
        <v>4379</v>
      </c>
      <c r="T2431" s="270" t="s">
        <v>54</v>
      </c>
      <c r="U2431" s="270" t="s">
        <v>22724</v>
      </c>
      <c r="V2431" s="270" t="s">
        <v>100</v>
      </c>
      <c r="W2431" s="270" t="s">
        <v>1021</v>
      </c>
      <c r="X2431" s="24" t="s">
        <v>22796</v>
      </c>
      <c r="Z2431" s="270" t="s">
        <v>11164</v>
      </c>
      <c r="AA2431" s="24" t="s">
        <v>22880</v>
      </c>
      <c r="AB2431" s="24">
        <v>603101</v>
      </c>
      <c r="AD2431" s="270" t="s">
        <v>11164</v>
      </c>
    </row>
    <row r="2432" spans="15:30" x14ac:dyDescent="0.25">
      <c r="O2432" s="270" t="s">
        <v>22631</v>
      </c>
      <c r="P2432" s="24" t="s">
        <v>22881</v>
      </c>
      <c r="S2432" s="271" t="s">
        <v>22725</v>
      </c>
      <c r="T2432" s="270" t="s">
        <v>54</v>
      </c>
      <c r="U2432" s="270" t="s">
        <v>3539</v>
      </c>
      <c r="V2432" s="270" t="s">
        <v>150</v>
      </c>
      <c r="W2432" s="270" t="s">
        <v>1021</v>
      </c>
      <c r="X2432" s="24" t="s">
        <v>22796</v>
      </c>
      <c r="Z2432" s="270" t="s">
        <v>11164</v>
      </c>
      <c r="AA2432" s="24" t="s">
        <v>22881</v>
      </c>
      <c r="AB2432" s="24">
        <v>603101</v>
      </c>
      <c r="AD2432" s="270" t="s">
        <v>11164</v>
      </c>
    </row>
    <row r="2433" spans="15:30" x14ac:dyDescent="0.25">
      <c r="O2433" s="270" t="s">
        <v>11215</v>
      </c>
      <c r="P2433" s="24" t="s">
        <v>22882</v>
      </c>
      <c r="S2433" s="271" t="s">
        <v>11216</v>
      </c>
      <c r="T2433" s="270" t="s">
        <v>44</v>
      </c>
      <c r="U2433" s="270" t="s">
        <v>5428</v>
      </c>
      <c r="V2433" s="270" t="s">
        <v>46</v>
      </c>
      <c r="W2433" s="270" t="s">
        <v>1021</v>
      </c>
      <c r="X2433" s="24" t="s">
        <v>22796</v>
      </c>
      <c r="Z2433" s="270" t="s">
        <v>11164</v>
      </c>
      <c r="AA2433" s="24" t="s">
        <v>22882</v>
      </c>
      <c r="AB2433" s="24">
        <v>603101</v>
      </c>
      <c r="AD2433" s="270" t="s">
        <v>11164</v>
      </c>
    </row>
    <row r="2434" spans="15:30" x14ac:dyDescent="0.25">
      <c r="O2434" s="270" t="s">
        <v>11220</v>
      </c>
      <c r="P2434" s="24" t="s">
        <v>22883</v>
      </c>
      <c r="S2434" s="271" t="s">
        <v>11221</v>
      </c>
      <c r="T2434" s="270" t="s">
        <v>54</v>
      </c>
      <c r="U2434" s="270" t="s">
        <v>3299</v>
      </c>
      <c r="V2434" s="270" t="s">
        <v>708</v>
      </c>
      <c r="W2434" s="270" t="s">
        <v>1021</v>
      </c>
      <c r="X2434" s="24" t="s">
        <v>22796</v>
      </c>
      <c r="Z2434" s="270" t="s">
        <v>11164</v>
      </c>
      <c r="AA2434" s="24" t="s">
        <v>22883</v>
      </c>
      <c r="AB2434" s="24">
        <v>603101</v>
      </c>
      <c r="AD2434" s="270" t="s">
        <v>11164</v>
      </c>
    </row>
    <row r="2435" spans="15:30" x14ac:dyDescent="0.25">
      <c r="O2435" s="270" t="s">
        <v>22632</v>
      </c>
      <c r="P2435" s="24" t="s">
        <v>22884</v>
      </c>
      <c r="S2435" s="271" t="s">
        <v>3691</v>
      </c>
      <c r="T2435" s="270" t="s">
        <v>54</v>
      </c>
      <c r="U2435" s="270" t="s">
        <v>22726</v>
      </c>
      <c r="V2435" s="270" t="s">
        <v>141</v>
      </c>
      <c r="W2435" s="270" t="s">
        <v>1021</v>
      </c>
      <c r="X2435" s="24" t="s">
        <v>22796</v>
      </c>
      <c r="Z2435" s="270" t="s">
        <v>11164</v>
      </c>
      <c r="AA2435" s="24" t="s">
        <v>22884</v>
      </c>
      <c r="AB2435" s="24">
        <v>603101</v>
      </c>
      <c r="AD2435" s="270" t="s">
        <v>11164</v>
      </c>
    </row>
    <row r="2436" spans="15:30" x14ac:dyDescent="0.25">
      <c r="O2436" s="270" t="s">
        <v>11231</v>
      </c>
      <c r="P2436" s="24" t="s">
        <v>22885</v>
      </c>
      <c r="S2436" s="271" t="s">
        <v>11232</v>
      </c>
      <c r="T2436" s="270" t="s">
        <v>44</v>
      </c>
      <c r="U2436" s="270" t="s">
        <v>11233</v>
      </c>
      <c r="V2436" s="270" t="s">
        <v>171</v>
      </c>
      <c r="W2436" s="270" t="s">
        <v>1021</v>
      </c>
      <c r="X2436" s="24" t="s">
        <v>22796</v>
      </c>
      <c r="Z2436" s="270" t="s">
        <v>11164</v>
      </c>
      <c r="AA2436" s="24" t="s">
        <v>22885</v>
      </c>
      <c r="AB2436" s="24">
        <v>603101</v>
      </c>
      <c r="AD2436" s="270" t="s">
        <v>11164</v>
      </c>
    </row>
    <row r="2437" spans="15:30" x14ac:dyDescent="0.25">
      <c r="O2437" s="270" t="s">
        <v>11236</v>
      </c>
      <c r="P2437" s="24" t="s">
        <v>22886</v>
      </c>
      <c r="S2437" s="271" t="s">
        <v>11237</v>
      </c>
      <c r="T2437" s="270" t="s">
        <v>54</v>
      </c>
      <c r="U2437" s="270" t="s">
        <v>5534</v>
      </c>
      <c r="V2437" s="270" t="s">
        <v>14355</v>
      </c>
      <c r="W2437" s="270" t="s">
        <v>1021</v>
      </c>
      <c r="X2437" s="24" t="s">
        <v>22796</v>
      </c>
      <c r="Z2437" s="270" t="s">
        <v>11164</v>
      </c>
      <c r="AA2437" s="24" t="s">
        <v>22886</v>
      </c>
      <c r="AB2437" s="24">
        <v>603101</v>
      </c>
      <c r="AD2437" s="270" t="s">
        <v>11164</v>
      </c>
    </row>
    <row r="2438" spans="15:30" x14ac:dyDescent="0.25">
      <c r="O2438" s="270" t="s">
        <v>11240</v>
      </c>
      <c r="P2438" s="24" t="s">
        <v>22887</v>
      </c>
      <c r="S2438" s="271" t="s">
        <v>11241</v>
      </c>
      <c r="T2438" s="270" t="s">
        <v>44</v>
      </c>
      <c r="U2438" s="270" t="s">
        <v>3506</v>
      </c>
      <c r="V2438" s="270" t="s">
        <v>1139</v>
      </c>
      <c r="W2438" s="270" t="s">
        <v>1021</v>
      </c>
      <c r="X2438" s="24" t="s">
        <v>22796</v>
      </c>
      <c r="Z2438" s="270" t="s">
        <v>11164</v>
      </c>
      <c r="AA2438" s="24" t="s">
        <v>22887</v>
      </c>
      <c r="AB2438" s="24">
        <v>603101</v>
      </c>
      <c r="AD2438" s="270" t="s">
        <v>11164</v>
      </c>
    </row>
    <row r="2439" spans="15:30" x14ac:dyDescent="0.25">
      <c r="O2439" s="270" t="s">
        <v>11244</v>
      </c>
      <c r="P2439" s="24" t="s">
        <v>22888</v>
      </c>
      <c r="S2439" s="271" t="s">
        <v>11245</v>
      </c>
      <c r="T2439" s="270" t="s">
        <v>44</v>
      </c>
      <c r="U2439" s="270" t="s">
        <v>11246</v>
      </c>
      <c r="V2439" s="270" t="s">
        <v>129</v>
      </c>
      <c r="W2439" s="270" t="s">
        <v>1021</v>
      </c>
      <c r="X2439" s="24" t="s">
        <v>22796</v>
      </c>
      <c r="Z2439" s="270" t="s">
        <v>11164</v>
      </c>
      <c r="AA2439" s="24" t="s">
        <v>22888</v>
      </c>
      <c r="AB2439" s="24">
        <v>603101</v>
      </c>
      <c r="AD2439" s="270" t="s">
        <v>11164</v>
      </c>
    </row>
    <row r="2440" spans="15:30" x14ac:dyDescent="0.25">
      <c r="O2440" s="270" t="s">
        <v>11249</v>
      </c>
      <c r="P2440" s="24" t="s">
        <v>22889</v>
      </c>
      <c r="S2440" s="271" t="s">
        <v>11250</v>
      </c>
      <c r="T2440" s="270" t="s">
        <v>44</v>
      </c>
      <c r="U2440" s="270" t="s">
        <v>2956</v>
      </c>
      <c r="V2440" s="270" t="s">
        <v>108</v>
      </c>
      <c r="W2440" s="270" t="s">
        <v>1021</v>
      </c>
      <c r="X2440" s="24" t="s">
        <v>22796</v>
      </c>
      <c r="Z2440" s="270" t="s">
        <v>11164</v>
      </c>
      <c r="AA2440" s="24" t="s">
        <v>22889</v>
      </c>
      <c r="AB2440" s="24">
        <v>603101</v>
      </c>
      <c r="AD2440" s="270" t="s">
        <v>11164</v>
      </c>
    </row>
    <row r="2441" spans="15:30" x14ac:dyDescent="0.25">
      <c r="O2441" s="270" t="s">
        <v>22633</v>
      </c>
      <c r="P2441" s="24" t="s">
        <v>22890</v>
      </c>
      <c r="S2441" s="271" t="s">
        <v>22727</v>
      </c>
      <c r="T2441" s="270" t="s">
        <v>54</v>
      </c>
      <c r="U2441" s="270" t="s">
        <v>11257</v>
      </c>
      <c r="V2441" s="270" t="s">
        <v>46</v>
      </c>
      <c r="W2441" s="270" t="s">
        <v>1021</v>
      </c>
      <c r="X2441" s="24" t="s">
        <v>22796</v>
      </c>
      <c r="Z2441" s="270" t="s">
        <v>11164</v>
      </c>
      <c r="AA2441" s="24" t="s">
        <v>22890</v>
      </c>
      <c r="AB2441" s="24">
        <v>603101</v>
      </c>
      <c r="AD2441" s="270" t="s">
        <v>11164</v>
      </c>
    </row>
    <row r="2442" spans="15:30" x14ac:dyDescent="0.25">
      <c r="O2442" s="270" t="s">
        <v>11262</v>
      </c>
      <c r="P2442" s="24" t="s">
        <v>22891</v>
      </c>
      <c r="S2442" s="271" t="s">
        <v>11263</v>
      </c>
      <c r="T2442" s="270" t="s">
        <v>54</v>
      </c>
      <c r="U2442" s="270" t="s">
        <v>5363</v>
      </c>
      <c r="V2442" s="270" t="s">
        <v>141</v>
      </c>
      <c r="W2442" s="270" t="s">
        <v>1021</v>
      </c>
      <c r="X2442" s="24" t="s">
        <v>22796</v>
      </c>
      <c r="Z2442" s="270" t="s">
        <v>11164</v>
      </c>
      <c r="AA2442" s="24" t="s">
        <v>22891</v>
      </c>
      <c r="AB2442" s="24">
        <v>603101</v>
      </c>
      <c r="AD2442" s="270" t="s">
        <v>11164</v>
      </c>
    </row>
    <row r="2443" spans="15:30" x14ac:dyDescent="0.25">
      <c r="O2443" s="270" t="s">
        <v>22634</v>
      </c>
      <c r="P2443" s="24" t="s">
        <v>22892</v>
      </c>
      <c r="S2443" s="271" t="s">
        <v>457</v>
      </c>
      <c r="T2443" s="270" t="s">
        <v>54</v>
      </c>
      <c r="U2443" s="270" t="s">
        <v>22728</v>
      </c>
      <c r="V2443" s="270" t="s">
        <v>708</v>
      </c>
      <c r="W2443" s="270" t="s">
        <v>1021</v>
      </c>
      <c r="X2443" s="24" t="s">
        <v>22796</v>
      </c>
      <c r="Z2443" s="270" t="s">
        <v>11164</v>
      </c>
      <c r="AA2443" s="24" t="s">
        <v>22892</v>
      </c>
      <c r="AB2443" s="24">
        <v>603101</v>
      </c>
      <c r="AD2443" s="270" t="s">
        <v>11164</v>
      </c>
    </row>
    <row r="2444" spans="15:30" x14ac:dyDescent="0.25">
      <c r="O2444" s="270" t="s">
        <v>11267</v>
      </c>
      <c r="P2444" s="24" t="s">
        <v>22893</v>
      </c>
      <c r="S2444" s="271" t="s">
        <v>11268</v>
      </c>
      <c r="T2444" s="270" t="s">
        <v>44</v>
      </c>
      <c r="U2444" s="270" t="s">
        <v>3678</v>
      </c>
      <c r="V2444" s="270" t="s">
        <v>46</v>
      </c>
      <c r="W2444" s="270" t="s">
        <v>1021</v>
      </c>
      <c r="X2444" s="24" t="s">
        <v>22796</v>
      </c>
      <c r="Z2444" s="270" t="s">
        <v>11164</v>
      </c>
      <c r="AA2444" s="24" t="s">
        <v>22893</v>
      </c>
      <c r="AB2444" s="24">
        <v>603101</v>
      </c>
      <c r="AD2444" s="270" t="s">
        <v>11164</v>
      </c>
    </row>
    <row r="2445" spans="15:30" x14ac:dyDescent="0.25">
      <c r="O2445" s="270" t="s">
        <v>11271</v>
      </c>
      <c r="P2445" s="24" t="s">
        <v>22894</v>
      </c>
      <c r="S2445" s="271" t="s">
        <v>3026</v>
      </c>
      <c r="T2445" s="270" t="s">
        <v>44</v>
      </c>
      <c r="U2445" s="270" t="s">
        <v>8089</v>
      </c>
      <c r="V2445" s="270" t="s">
        <v>141</v>
      </c>
      <c r="W2445" s="270" t="s">
        <v>1021</v>
      </c>
      <c r="X2445" s="24" t="s">
        <v>22796</v>
      </c>
      <c r="Z2445" s="270" t="s">
        <v>11164</v>
      </c>
      <c r="AA2445" s="24" t="s">
        <v>22894</v>
      </c>
      <c r="AB2445" s="24">
        <v>603101</v>
      </c>
      <c r="AD2445" s="270" t="s">
        <v>11164</v>
      </c>
    </row>
    <row r="2446" spans="15:30" x14ac:dyDescent="0.25">
      <c r="O2446" s="270" t="s">
        <v>22635</v>
      </c>
      <c r="P2446" s="24" t="s">
        <v>22895</v>
      </c>
      <c r="S2446" s="271" t="s">
        <v>3457</v>
      </c>
      <c r="T2446" s="270" t="s">
        <v>44</v>
      </c>
      <c r="U2446" s="270" t="s">
        <v>22729</v>
      </c>
      <c r="V2446" s="270" t="s">
        <v>108</v>
      </c>
      <c r="W2446" s="270" t="s">
        <v>1021</v>
      </c>
      <c r="X2446" s="24" t="s">
        <v>22796</v>
      </c>
      <c r="Z2446" s="270" t="s">
        <v>11164</v>
      </c>
      <c r="AA2446" s="24" t="s">
        <v>22895</v>
      </c>
      <c r="AB2446" s="24">
        <v>603101</v>
      </c>
      <c r="AD2446" s="270" t="s">
        <v>11164</v>
      </c>
    </row>
    <row r="2447" spans="15:30" x14ac:dyDescent="0.25">
      <c r="O2447" s="270" t="s">
        <v>11274</v>
      </c>
      <c r="P2447" s="24" t="s">
        <v>22896</v>
      </c>
      <c r="S2447" s="271" t="s">
        <v>11275</v>
      </c>
      <c r="T2447" s="270" t="s">
        <v>54</v>
      </c>
      <c r="U2447" s="270" t="s">
        <v>5884</v>
      </c>
      <c r="V2447" s="270" t="s">
        <v>125</v>
      </c>
      <c r="W2447" s="270" t="s">
        <v>1021</v>
      </c>
      <c r="X2447" s="24" t="s">
        <v>22796</v>
      </c>
      <c r="Z2447" s="270" t="s">
        <v>11164</v>
      </c>
      <c r="AA2447" s="24" t="s">
        <v>22896</v>
      </c>
      <c r="AB2447" s="24">
        <v>603101</v>
      </c>
      <c r="AD2447" s="270" t="s">
        <v>11164</v>
      </c>
    </row>
    <row r="2448" spans="15:30" x14ac:dyDescent="0.25">
      <c r="O2448" s="270" t="s">
        <v>11278</v>
      </c>
      <c r="P2448" s="24" t="s">
        <v>22897</v>
      </c>
      <c r="S2448" s="271" t="s">
        <v>984</v>
      </c>
      <c r="T2448" s="270" t="s">
        <v>54</v>
      </c>
      <c r="U2448" s="270" t="s">
        <v>11279</v>
      </c>
      <c r="V2448" s="270" t="s">
        <v>158</v>
      </c>
      <c r="W2448" s="270" t="s">
        <v>1021</v>
      </c>
      <c r="X2448" s="24" t="s">
        <v>22796</v>
      </c>
      <c r="Z2448" s="270" t="s">
        <v>11164</v>
      </c>
      <c r="AA2448" s="24" t="s">
        <v>22897</v>
      </c>
      <c r="AB2448" s="24">
        <v>603101</v>
      </c>
      <c r="AD2448" s="270" t="s">
        <v>11164</v>
      </c>
    </row>
    <row r="2449" spans="15:30" x14ac:dyDescent="0.25">
      <c r="O2449" s="270" t="s">
        <v>8125</v>
      </c>
      <c r="P2449" s="24" t="s">
        <v>22896</v>
      </c>
      <c r="S2449" s="271" t="s">
        <v>8126</v>
      </c>
      <c r="T2449" s="270" t="s">
        <v>65</v>
      </c>
      <c r="U2449" s="270" t="s">
        <v>8127</v>
      </c>
      <c r="V2449" s="270" t="s">
        <v>46</v>
      </c>
      <c r="W2449" s="270" t="s">
        <v>1021</v>
      </c>
      <c r="Z2449" s="270" t="s">
        <v>11164</v>
      </c>
      <c r="AA2449" s="24" t="s">
        <v>22896</v>
      </c>
      <c r="AB2449" s="24">
        <v>603101</v>
      </c>
      <c r="AD2449" s="270" t="s">
        <v>11164</v>
      </c>
    </row>
    <row r="2450" spans="15:30" x14ac:dyDescent="0.25">
      <c r="O2450" s="270" t="s">
        <v>11225</v>
      </c>
      <c r="P2450" s="24" t="s">
        <v>22897</v>
      </c>
      <c r="S2450" s="271" t="s">
        <v>3189</v>
      </c>
      <c r="T2450" s="270" t="s">
        <v>65</v>
      </c>
      <c r="U2450" s="273" t="s">
        <v>11226</v>
      </c>
      <c r="V2450" s="270" t="s">
        <v>80</v>
      </c>
      <c r="W2450" s="270" t="s">
        <v>1021</v>
      </c>
      <c r="Z2450" s="270" t="s">
        <v>11164</v>
      </c>
      <c r="AA2450" s="24" t="s">
        <v>22897</v>
      </c>
      <c r="AB2450" s="24">
        <v>603101</v>
      </c>
      <c r="AD2450" s="270" t="s">
        <v>11164</v>
      </c>
    </row>
    <row r="2451" spans="15:30" ht="25.5" x14ac:dyDescent="0.25">
      <c r="O2451" s="270" t="s">
        <v>11556</v>
      </c>
      <c r="P2451" s="24" t="s">
        <v>22898</v>
      </c>
      <c r="S2451" s="271" t="s">
        <v>11557</v>
      </c>
      <c r="T2451" s="270" t="s">
        <v>44</v>
      </c>
      <c r="U2451" s="270" t="s">
        <v>1870</v>
      </c>
      <c r="V2451" s="270" t="s">
        <v>248</v>
      </c>
      <c r="W2451" s="270" t="s">
        <v>9955</v>
      </c>
      <c r="X2451" s="24" t="s">
        <v>22796</v>
      </c>
      <c r="Z2451" s="270" t="s">
        <v>11164</v>
      </c>
      <c r="AA2451" s="24" t="s">
        <v>22898</v>
      </c>
      <c r="AB2451" s="24">
        <v>603107</v>
      </c>
      <c r="AD2451" s="270" t="s">
        <v>11164</v>
      </c>
    </row>
    <row r="2452" spans="15:30" ht="25.5" x14ac:dyDescent="0.25">
      <c r="O2452" s="270" t="s">
        <v>11560</v>
      </c>
      <c r="P2452" s="24" t="s">
        <v>22899</v>
      </c>
      <c r="S2452" s="271" t="s">
        <v>11561</v>
      </c>
      <c r="T2452" s="270" t="s">
        <v>54</v>
      </c>
      <c r="U2452" s="270" t="s">
        <v>11562</v>
      </c>
      <c r="V2452" s="270" t="s">
        <v>171</v>
      </c>
      <c r="W2452" s="270" t="s">
        <v>9955</v>
      </c>
      <c r="X2452" s="24" t="s">
        <v>22796</v>
      </c>
      <c r="Z2452" s="270" t="s">
        <v>11164</v>
      </c>
      <c r="AA2452" s="24" t="s">
        <v>22899</v>
      </c>
      <c r="AB2452" s="24">
        <v>603107</v>
      </c>
      <c r="AD2452" s="270" t="s">
        <v>11164</v>
      </c>
    </row>
    <row r="2453" spans="15:30" ht="25.5" x14ac:dyDescent="0.25">
      <c r="O2453" s="270" t="s">
        <v>11566</v>
      </c>
      <c r="P2453" s="24" t="s">
        <v>22900</v>
      </c>
      <c r="S2453" s="271" t="s">
        <v>11567</v>
      </c>
      <c r="T2453" s="270" t="s">
        <v>44</v>
      </c>
      <c r="U2453" s="270" t="s">
        <v>7237</v>
      </c>
      <c r="V2453" s="270" t="s">
        <v>113</v>
      </c>
      <c r="W2453" s="270" t="s">
        <v>9955</v>
      </c>
      <c r="X2453" s="24" t="s">
        <v>22796</v>
      </c>
      <c r="Z2453" s="270" t="s">
        <v>11164</v>
      </c>
      <c r="AA2453" s="24" t="s">
        <v>22900</v>
      </c>
      <c r="AB2453" s="24">
        <v>603107</v>
      </c>
      <c r="AD2453" s="270" t="s">
        <v>11164</v>
      </c>
    </row>
    <row r="2454" spans="15:30" ht="25.5" x14ac:dyDescent="0.25">
      <c r="O2454" s="270" t="s">
        <v>22636</v>
      </c>
      <c r="P2454" s="24" t="s">
        <v>22901</v>
      </c>
      <c r="S2454" s="271" t="s">
        <v>2307</v>
      </c>
      <c r="T2454" s="270" t="s">
        <v>44</v>
      </c>
      <c r="U2454" s="270" t="s">
        <v>22730</v>
      </c>
      <c r="V2454" s="270" t="s">
        <v>248</v>
      </c>
      <c r="W2454" s="270" t="s">
        <v>9955</v>
      </c>
      <c r="X2454" s="24" t="s">
        <v>22797</v>
      </c>
      <c r="Z2454" s="270" t="s">
        <v>11164</v>
      </c>
      <c r="AA2454" s="24" t="s">
        <v>22901</v>
      </c>
      <c r="AB2454" s="24">
        <v>603107</v>
      </c>
      <c r="AD2454" s="270" t="s">
        <v>11164</v>
      </c>
    </row>
    <row r="2455" spans="15:30" ht="25.5" x14ac:dyDescent="0.25">
      <c r="O2455" s="270" t="s">
        <v>11570</v>
      </c>
      <c r="P2455" s="24" t="s">
        <v>22902</v>
      </c>
      <c r="S2455" s="271" t="s">
        <v>11571</v>
      </c>
      <c r="T2455" s="270" t="s">
        <v>44</v>
      </c>
      <c r="U2455" s="270" t="s">
        <v>352</v>
      </c>
      <c r="V2455" s="270" t="s">
        <v>248</v>
      </c>
      <c r="W2455" s="270" t="s">
        <v>9955</v>
      </c>
      <c r="X2455" s="24" t="s">
        <v>22796</v>
      </c>
      <c r="Z2455" s="270" t="s">
        <v>11164</v>
      </c>
      <c r="AA2455" s="24" t="s">
        <v>22902</v>
      </c>
      <c r="AB2455" s="24">
        <v>603107</v>
      </c>
      <c r="AD2455" s="270" t="s">
        <v>11164</v>
      </c>
    </row>
    <row r="2456" spans="15:30" ht="25.5" x14ac:dyDescent="0.25">
      <c r="O2456" s="270" t="s">
        <v>11574</v>
      </c>
      <c r="P2456" s="24" t="s">
        <v>22903</v>
      </c>
      <c r="S2456" s="271" t="s">
        <v>3499</v>
      </c>
      <c r="T2456" s="270" t="s">
        <v>54</v>
      </c>
      <c r="U2456" s="270" t="s">
        <v>11575</v>
      </c>
      <c r="V2456" s="270" t="s">
        <v>836</v>
      </c>
      <c r="W2456" s="270" t="s">
        <v>9955</v>
      </c>
      <c r="X2456" s="24" t="s">
        <v>22796</v>
      </c>
      <c r="Z2456" s="270" t="s">
        <v>11164</v>
      </c>
      <c r="AA2456" s="24" t="s">
        <v>22903</v>
      </c>
      <c r="AB2456" s="24">
        <v>603107</v>
      </c>
      <c r="AD2456" s="270" t="s">
        <v>11164</v>
      </c>
    </row>
    <row r="2457" spans="15:30" ht="25.5" x14ac:dyDescent="0.25">
      <c r="O2457" s="270" t="s">
        <v>11578</v>
      </c>
      <c r="P2457" s="24" t="s">
        <v>22904</v>
      </c>
      <c r="S2457" s="271" t="s">
        <v>11579</v>
      </c>
      <c r="T2457" s="270" t="s">
        <v>44</v>
      </c>
      <c r="U2457" s="270" t="s">
        <v>11580</v>
      </c>
      <c r="V2457" s="270" t="s">
        <v>248</v>
      </c>
      <c r="W2457" s="270" t="s">
        <v>9955</v>
      </c>
      <c r="X2457" s="24" t="s">
        <v>22796</v>
      </c>
      <c r="Z2457" s="270" t="s">
        <v>11164</v>
      </c>
      <c r="AA2457" s="24" t="s">
        <v>22904</v>
      </c>
      <c r="AB2457" s="24">
        <v>603107</v>
      </c>
      <c r="AD2457" s="270" t="s">
        <v>11164</v>
      </c>
    </row>
    <row r="2458" spans="15:30" ht="25.5" x14ac:dyDescent="0.25">
      <c r="O2458" s="270" t="s">
        <v>11583</v>
      </c>
      <c r="P2458" s="24" t="s">
        <v>22905</v>
      </c>
      <c r="S2458" s="271" t="s">
        <v>11584</v>
      </c>
      <c r="T2458" s="270" t="s">
        <v>44</v>
      </c>
      <c r="U2458" s="270" t="s">
        <v>11585</v>
      </c>
      <c r="V2458" s="270" t="s">
        <v>248</v>
      </c>
      <c r="W2458" s="270" t="s">
        <v>9955</v>
      </c>
      <c r="X2458" s="24" t="s">
        <v>22796</v>
      </c>
      <c r="Z2458" s="270" t="s">
        <v>11164</v>
      </c>
      <c r="AA2458" s="24" t="s">
        <v>22905</v>
      </c>
      <c r="AB2458" s="24">
        <v>603107</v>
      </c>
      <c r="AD2458" s="270" t="s">
        <v>11164</v>
      </c>
    </row>
    <row r="2459" spans="15:30" ht="25.5" x14ac:dyDescent="0.25">
      <c r="O2459" s="270" t="s">
        <v>11896</v>
      </c>
      <c r="P2459" s="24" t="s">
        <v>22906</v>
      </c>
      <c r="S2459" s="271" t="s">
        <v>11897</v>
      </c>
      <c r="T2459" s="270" t="s">
        <v>54</v>
      </c>
      <c r="U2459" s="270" t="s">
        <v>11898</v>
      </c>
      <c r="V2459" s="270" t="s">
        <v>141</v>
      </c>
      <c r="W2459" s="270" t="s">
        <v>9955</v>
      </c>
      <c r="X2459" s="24" t="s">
        <v>22796</v>
      </c>
      <c r="Z2459" s="270" t="s">
        <v>11164</v>
      </c>
      <c r="AA2459" s="24" t="s">
        <v>22906</v>
      </c>
      <c r="AB2459" s="24">
        <v>603107</v>
      </c>
      <c r="AD2459" s="270" t="s">
        <v>11164</v>
      </c>
    </row>
    <row r="2460" spans="15:30" ht="25.5" x14ac:dyDescent="0.25">
      <c r="O2460" s="270" t="s">
        <v>11589</v>
      </c>
      <c r="P2460" s="24" t="s">
        <v>22907</v>
      </c>
      <c r="S2460" s="271" t="s">
        <v>11590</v>
      </c>
      <c r="T2460" s="270" t="s">
        <v>65</v>
      </c>
      <c r="U2460" s="270" t="s">
        <v>11591</v>
      </c>
      <c r="V2460" s="270" t="s">
        <v>46</v>
      </c>
      <c r="W2460" s="270" t="s">
        <v>9955</v>
      </c>
      <c r="X2460" s="24" t="s">
        <v>22797</v>
      </c>
      <c r="Z2460" s="270" t="s">
        <v>11164</v>
      </c>
      <c r="AA2460" s="24" t="s">
        <v>22907</v>
      </c>
      <c r="AB2460" s="24">
        <v>603107</v>
      </c>
      <c r="AD2460" s="270" t="s">
        <v>11164</v>
      </c>
    </row>
    <row r="2461" spans="15:30" ht="25.5" x14ac:dyDescent="0.25">
      <c r="O2461" s="270" t="s">
        <v>11594</v>
      </c>
      <c r="P2461" s="24" t="s">
        <v>22908</v>
      </c>
      <c r="S2461" s="271" t="s">
        <v>11595</v>
      </c>
      <c r="T2461" s="270" t="s">
        <v>54</v>
      </c>
      <c r="U2461" s="270" t="s">
        <v>5075</v>
      </c>
      <c r="V2461" s="270" t="s">
        <v>22731</v>
      </c>
      <c r="W2461" s="270" t="s">
        <v>9955</v>
      </c>
      <c r="X2461" s="24" t="s">
        <v>22796</v>
      </c>
      <c r="Z2461" s="270" t="s">
        <v>11164</v>
      </c>
      <c r="AA2461" s="24" t="s">
        <v>22908</v>
      </c>
      <c r="AB2461" s="24">
        <v>603107</v>
      </c>
      <c r="AD2461" s="270" t="s">
        <v>11164</v>
      </c>
    </row>
    <row r="2462" spans="15:30" ht="25.5" x14ac:dyDescent="0.25">
      <c r="O2462" s="270" t="s">
        <v>22637</v>
      </c>
      <c r="P2462" s="24" t="s">
        <v>22909</v>
      </c>
      <c r="S2462" s="271" t="s">
        <v>739</v>
      </c>
      <c r="T2462" s="270" t="s">
        <v>54</v>
      </c>
      <c r="U2462" s="270" t="s">
        <v>22732</v>
      </c>
      <c r="V2462" s="270" t="s">
        <v>248</v>
      </c>
      <c r="W2462" s="270" t="s">
        <v>9955</v>
      </c>
      <c r="X2462" s="24" t="s">
        <v>22796</v>
      </c>
      <c r="Z2462" s="270" t="s">
        <v>11164</v>
      </c>
      <c r="AA2462" s="24" t="s">
        <v>22909</v>
      </c>
      <c r="AB2462" s="24">
        <v>603107</v>
      </c>
      <c r="AD2462" s="270" t="s">
        <v>11164</v>
      </c>
    </row>
    <row r="2463" spans="15:30" ht="25.5" x14ac:dyDescent="0.25">
      <c r="O2463" s="270" t="s">
        <v>11598</v>
      </c>
      <c r="P2463" s="24" t="s">
        <v>22910</v>
      </c>
      <c r="S2463" s="271" t="s">
        <v>351</v>
      </c>
      <c r="T2463" s="270" t="s">
        <v>54</v>
      </c>
      <c r="U2463" s="270" t="s">
        <v>11599</v>
      </c>
      <c r="V2463" s="270" t="s">
        <v>46</v>
      </c>
      <c r="W2463" s="270" t="s">
        <v>9955</v>
      </c>
      <c r="X2463" s="24" t="s">
        <v>22796</v>
      </c>
      <c r="Z2463" s="270" t="s">
        <v>11164</v>
      </c>
      <c r="AA2463" s="24" t="s">
        <v>22910</v>
      </c>
      <c r="AB2463" s="24">
        <v>603107</v>
      </c>
      <c r="AD2463" s="270" t="s">
        <v>11164</v>
      </c>
    </row>
    <row r="2464" spans="15:30" ht="25.5" x14ac:dyDescent="0.25">
      <c r="O2464" s="270" t="s">
        <v>22638</v>
      </c>
      <c r="P2464" s="24" t="s">
        <v>22911</v>
      </c>
      <c r="S2464" s="271" t="s">
        <v>4381</v>
      </c>
      <c r="T2464" s="270" t="s">
        <v>54</v>
      </c>
      <c r="U2464" s="270" t="s">
        <v>22733</v>
      </c>
      <c r="V2464" s="270" t="s">
        <v>248</v>
      </c>
      <c r="W2464" s="270" t="s">
        <v>9955</v>
      </c>
      <c r="X2464" s="24" t="s">
        <v>22796</v>
      </c>
      <c r="Z2464" s="270" t="s">
        <v>11164</v>
      </c>
      <c r="AA2464" s="24" t="s">
        <v>22911</v>
      </c>
      <c r="AB2464" s="24">
        <v>603107</v>
      </c>
      <c r="AD2464" s="270" t="s">
        <v>11164</v>
      </c>
    </row>
    <row r="2465" spans="15:30" ht="25.5" x14ac:dyDescent="0.25">
      <c r="O2465" s="270" t="s">
        <v>11603</v>
      </c>
      <c r="P2465" s="24" t="s">
        <v>22912</v>
      </c>
      <c r="S2465" s="271" t="s">
        <v>11604</v>
      </c>
      <c r="T2465" s="270" t="s">
        <v>44</v>
      </c>
      <c r="U2465" s="270" t="s">
        <v>385</v>
      </c>
      <c r="V2465" s="270" t="s">
        <v>402</v>
      </c>
      <c r="W2465" s="270" t="s">
        <v>9955</v>
      </c>
      <c r="X2465" s="24" t="s">
        <v>22797</v>
      </c>
      <c r="Z2465" s="270" t="s">
        <v>11164</v>
      </c>
      <c r="AA2465" s="24" t="s">
        <v>22912</v>
      </c>
      <c r="AB2465" s="24">
        <v>603107</v>
      </c>
      <c r="AD2465" s="270" t="s">
        <v>11164</v>
      </c>
    </row>
    <row r="2466" spans="15:30" ht="25.5" x14ac:dyDescent="0.25">
      <c r="O2466" s="270" t="s">
        <v>11612</v>
      </c>
      <c r="P2466" s="24" t="s">
        <v>22913</v>
      </c>
      <c r="S2466" s="271" t="s">
        <v>11613</v>
      </c>
      <c r="T2466" s="270" t="s">
        <v>44</v>
      </c>
      <c r="U2466" s="270" t="s">
        <v>4891</v>
      </c>
      <c r="V2466" s="270" t="s">
        <v>248</v>
      </c>
      <c r="W2466" s="270" t="s">
        <v>9955</v>
      </c>
      <c r="X2466" s="24" t="s">
        <v>22796</v>
      </c>
      <c r="Z2466" s="270" t="s">
        <v>11164</v>
      </c>
      <c r="AA2466" s="24" t="s">
        <v>22913</v>
      </c>
      <c r="AB2466" s="24">
        <v>603107</v>
      </c>
      <c r="AD2466" s="270" t="s">
        <v>11164</v>
      </c>
    </row>
    <row r="2467" spans="15:30" ht="25.5" x14ac:dyDescent="0.25">
      <c r="O2467" s="270" t="s">
        <v>11607</v>
      </c>
      <c r="P2467" s="24" t="s">
        <v>22914</v>
      </c>
      <c r="S2467" s="271" t="s">
        <v>11608</v>
      </c>
      <c r="T2467" s="270" t="s">
        <v>44</v>
      </c>
      <c r="U2467" s="270" t="s">
        <v>11609</v>
      </c>
      <c r="V2467" s="270" t="s">
        <v>150</v>
      </c>
      <c r="W2467" s="270" t="s">
        <v>9955</v>
      </c>
      <c r="X2467" s="24" t="s">
        <v>22796</v>
      </c>
      <c r="Z2467" s="270" t="s">
        <v>11164</v>
      </c>
      <c r="AA2467" s="24" t="s">
        <v>22914</v>
      </c>
      <c r="AB2467" s="24">
        <v>603107</v>
      </c>
      <c r="AD2467" s="270" t="s">
        <v>11164</v>
      </c>
    </row>
    <row r="2468" spans="15:30" ht="25.5" x14ac:dyDescent="0.25">
      <c r="O2468" s="270" t="s">
        <v>11616</v>
      </c>
      <c r="P2468" s="24" t="s">
        <v>22915</v>
      </c>
      <c r="S2468" s="271" t="s">
        <v>11617</v>
      </c>
      <c r="T2468" s="270" t="s">
        <v>54</v>
      </c>
      <c r="U2468" s="270" t="s">
        <v>11618</v>
      </c>
      <c r="V2468" s="270" t="s">
        <v>113</v>
      </c>
      <c r="W2468" s="270" t="s">
        <v>9955</v>
      </c>
      <c r="X2468" s="24" t="s">
        <v>22796</v>
      </c>
      <c r="Z2468" s="270" t="s">
        <v>11164</v>
      </c>
      <c r="AA2468" s="24" t="s">
        <v>22915</v>
      </c>
      <c r="AB2468" s="24">
        <v>603107</v>
      </c>
      <c r="AD2468" s="270" t="s">
        <v>11164</v>
      </c>
    </row>
    <row r="2469" spans="15:30" ht="25.5" x14ac:dyDescent="0.25">
      <c r="O2469" s="270" t="s">
        <v>11621</v>
      </c>
      <c r="P2469" s="24" t="s">
        <v>22916</v>
      </c>
      <c r="S2469" s="271" t="s">
        <v>11622</v>
      </c>
      <c r="T2469" s="270" t="s">
        <v>44</v>
      </c>
      <c r="U2469" s="270" t="s">
        <v>11623</v>
      </c>
      <c r="V2469" s="270" t="s">
        <v>248</v>
      </c>
      <c r="W2469" s="270" t="s">
        <v>9955</v>
      </c>
      <c r="X2469" s="24" t="s">
        <v>22796</v>
      </c>
      <c r="Z2469" s="270" t="s">
        <v>11164</v>
      </c>
      <c r="AA2469" s="24" t="s">
        <v>22916</v>
      </c>
      <c r="AB2469" s="24">
        <v>603107</v>
      </c>
      <c r="AD2469" s="270" t="s">
        <v>11164</v>
      </c>
    </row>
    <row r="2470" spans="15:30" ht="25.5" x14ac:dyDescent="0.25">
      <c r="O2470" s="270" t="s">
        <v>11626</v>
      </c>
      <c r="P2470" s="24" t="s">
        <v>22917</v>
      </c>
      <c r="S2470" s="271" t="s">
        <v>11627</v>
      </c>
      <c r="T2470" s="270" t="s">
        <v>44</v>
      </c>
      <c r="U2470" s="270" t="s">
        <v>5253</v>
      </c>
      <c r="V2470" s="270" t="s">
        <v>248</v>
      </c>
      <c r="W2470" s="270" t="s">
        <v>9955</v>
      </c>
      <c r="X2470" s="24" t="s">
        <v>22796</v>
      </c>
      <c r="Z2470" s="270" t="s">
        <v>11164</v>
      </c>
      <c r="AA2470" s="24" t="s">
        <v>22917</v>
      </c>
      <c r="AB2470" s="24">
        <v>603107</v>
      </c>
      <c r="AD2470" s="270" t="s">
        <v>11164</v>
      </c>
    </row>
    <row r="2471" spans="15:30" ht="25.5" x14ac:dyDescent="0.25">
      <c r="O2471" s="270" t="s">
        <v>11635</v>
      </c>
      <c r="P2471" s="24" t="s">
        <v>22918</v>
      </c>
      <c r="S2471" s="271" t="s">
        <v>11636</v>
      </c>
      <c r="T2471" s="270" t="s">
        <v>65</v>
      </c>
      <c r="U2471" s="270" t="s">
        <v>4297</v>
      </c>
      <c r="V2471" s="270" t="s">
        <v>931</v>
      </c>
      <c r="W2471" s="270" t="s">
        <v>9955</v>
      </c>
      <c r="X2471" s="24" t="s">
        <v>22797</v>
      </c>
      <c r="Z2471" s="270" t="s">
        <v>11164</v>
      </c>
      <c r="AA2471" s="24" t="s">
        <v>22918</v>
      </c>
      <c r="AB2471" s="24">
        <v>603107</v>
      </c>
      <c r="AD2471" s="270" t="s">
        <v>11164</v>
      </c>
    </row>
    <row r="2472" spans="15:30" ht="25.5" x14ac:dyDescent="0.25">
      <c r="O2472" s="270" t="s">
        <v>11630</v>
      </c>
      <c r="P2472" s="24" t="s">
        <v>22919</v>
      </c>
      <c r="S2472" s="271" t="s">
        <v>11631</v>
      </c>
      <c r="T2472" s="270" t="s">
        <v>54</v>
      </c>
      <c r="U2472" s="270" t="s">
        <v>11632</v>
      </c>
      <c r="V2472" s="270" t="s">
        <v>248</v>
      </c>
      <c r="W2472" s="270" t="s">
        <v>9955</v>
      </c>
      <c r="X2472" s="24" t="s">
        <v>22796</v>
      </c>
      <c r="Z2472" s="270" t="s">
        <v>11164</v>
      </c>
      <c r="AA2472" s="24" t="s">
        <v>22919</v>
      </c>
      <c r="AB2472" s="24">
        <v>603107</v>
      </c>
      <c r="AD2472" s="270" t="s">
        <v>11164</v>
      </c>
    </row>
    <row r="2473" spans="15:30" ht="25.5" x14ac:dyDescent="0.25">
      <c r="O2473" s="270" t="s">
        <v>11640</v>
      </c>
      <c r="P2473" s="24" t="s">
        <v>22920</v>
      </c>
      <c r="S2473" s="271" t="s">
        <v>11641</v>
      </c>
      <c r="T2473" s="270" t="s">
        <v>44</v>
      </c>
      <c r="U2473" s="270" t="s">
        <v>11642</v>
      </c>
      <c r="V2473" s="270" t="s">
        <v>248</v>
      </c>
      <c r="W2473" s="270" t="s">
        <v>9955</v>
      </c>
      <c r="X2473" s="24" t="s">
        <v>22796</v>
      </c>
      <c r="Z2473" s="270" t="s">
        <v>11164</v>
      </c>
      <c r="AA2473" s="24" t="s">
        <v>22920</v>
      </c>
      <c r="AB2473" s="24">
        <v>603107</v>
      </c>
      <c r="AD2473" s="270" t="s">
        <v>11164</v>
      </c>
    </row>
    <row r="2474" spans="15:30" ht="25.5" x14ac:dyDescent="0.25">
      <c r="O2474" s="270" t="s">
        <v>11646</v>
      </c>
      <c r="P2474" s="24" t="s">
        <v>22921</v>
      </c>
      <c r="S2474" s="271" t="s">
        <v>11647</v>
      </c>
      <c r="T2474" s="270" t="s">
        <v>44</v>
      </c>
      <c r="U2474" s="270" t="s">
        <v>319</v>
      </c>
      <c r="V2474" s="270" t="s">
        <v>108</v>
      </c>
      <c r="W2474" s="270" t="s">
        <v>9955</v>
      </c>
      <c r="X2474" s="24" t="s">
        <v>22796</v>
      </c>
      <c r="Z2474" s="270" t="s">
        <v>11164</v>
      </c>
      <c r="AA2474" s="24" t="s">
        <v>22921</v>
      </c>
      <c r="AB2474" s="24">
        <v>603107</v>
      </c>
      <c r="AD2474" s="270" t="s">
        <v>11164</v>
      </c>
    </row>
    <row r="2475" spans="15:30" ht="25.5" x14ac:dyDescent="0.25">
      <c r="O2475" s="270" t="s">
        <v>11650</v>
      </c>
      <c r="P2475" s="24" t="s">
        <v>22922</v>
      </c>
      <c r="S2475" s="271" t="s">
        <v>11651</v>
      </c>
      <c r="T2475" s="270" t="s">
        <v>44</v>
      </c>
      <c r="U2475" s="270" t="s">
        <v>11652</v>
      </c>
      <c r="V2475" s="270" t="s">
        <v>129</v>
      </c>
      <c r="W2475" s="270" t="s">
        <v>9955</v>
      </c>
      <c r="X2475" s="24" t="s">
        <v>22796</v>
      </c>
      <c r="Z2475" s="270" t="s">
        <v>11164</v>
      </c>
      <c r="AA2475" s="24" t="s">
        <v>22922</v>
      </c>
      <c r="AB2475" s="24">
        <v>603107</v>
      </c>
      <c r="AD2475" s="270" t="s">
        <v>11164</v>
      </c>
    </row>
    <row r="2476" spans="15:30" ht="25.5" x14ac:dyDescent="0.25">
      <c r="O2476" s="270" t="s">
        <v>11656</v>
      </c>
      <c r="P2476" s="24" t="s">
        <v>22923</v>
      </c>
      <c r="S2476" s="271" t="s">
        <v>11657</v>
      </c>
      <c r="T2476" s="270" t="s">
        <v>44</v>
      </c>
      <c r="U2476" s="270" t="s">
        <v>11658</v>
      </c>
      <c r="V2476" s="270" t="s">
        <v>248</v>
      </c>
      <c r="W2476" s="270" t="s">
        <v>9955</v>
      </c>
      <c r="X2476" s="24" t="s">
        <v>22796</v>
      </c>
      <c r="Z2476" s="270" t="s">
        <v>11164</v>
      </c>
      <c r="AA2476" s="24" t="s">
        <v>22923</v>
      </c>
      <c r="AB2476" s="24">
        <v>603107</v>
      </c>
      <c r="AD2476" s="270" t="s">
        <v>11164</v>
      </c>
    </row>
    <row r="2477" spans="15:30" ht="25.5" x14ac:dyDescent="0.25">
      <c r="O2477" s="270" t="s">
        <v>11661</v>
      </c>
      <c r="P2477" s="24" t="s">
        <v>22924</v>
      </c>
      <c r="S2477" s="271" t="s">
        <v>11662</v>
      </c>
      <c r="T2477" s="270" t="s">
        <v>54</v>
      </c>
      <c r="U2477" s="270" t="s">
        <v>11663</v>
      </c>
      <c r="V2477" s="270" t="s">
        <v>108</v>
      </c>
      <c r="W2477" s="270" t="s">
        <v>9955</v>
      </c>
      <c r="X2477" s="24" t="s">
        <v>22796</v>
      </c>
      <c r="Z2477" s="270" t="s">
        <v>11164</v>
      </c>
      <c r="AA2477" s="24" t="s">
        <v>22924</v>
      </c>
      <c r="AB2477" s="24">
        <v>603107</v>
      </c>
      <c r="AD2477" s="270" t="s">
        <v>11164</v>
      </c>
    </row>
    <row r="2478" spans="15:30" ht="25.5" x14ac:dyDescent="0.25">
      <c r="O2478" s="270" t="s">
        <v>11666</v>
      </c>
      <c r="P2478" s="24" t="s">
        <v>22925</v>
      </c>
      <c r="S2478" s="271" t="s">
        <v>11667</v>
      </c>
      <c r="T2478" s="270" t="s">
        <v>44</v>
      </c>
      <c r="U2478" s="270" t="s">
        <v>11668</v>
      </c>
      <c r="V2478" s="270" t="s">
        <v>800</v>
      </c>
      <c r="W2478" s="270" t="s">
        <v>9955</v>
      </c>
      <c r="X2478" s="24" t="s">
        <v>22796</v>
      </c>
      <c r="Z2478" s="270" t="s">
        <v>11164</v>
      </c>
      <c r="AA2478" s="24" t="s">
        <v>22925</v>
      </c>
      <c r="AB2478" s="24">
        <v>603107</v>
      </c>
      <c r="AD2478" s="270" t="s">
        <v>11164</v>
      </c>
    </row>
    <row r="2479" spans="15:30" ht="25.5" x14ac:dyDescent="0.25">
      <c r="O2479" s="270" t="s">
        <v>11673</v>
      </c>
      <c r="P2479" s="24" t="s">
        <v>22926</v>
      </c>
      <c r="S2479" s="271" t="s">
        <v>11674</v>
      </c>
      <c r="T2479" s="270" t="s">
        <v>44</v>
      </c>
      <c r="U2479" s="270" t="s">
        <v>3631</v>
      </c>
      <c r="V2479" s="270" t="s">
        <v>248</v>
      </c>
      <c r="W2479" s="270" t="s">
        <v>9955</v>
      </c>
      <c r="X2479" s="24" t="s">
        <v>22796</v>
      </c>
      <c r="Z2479" s="270" t="s">
        <v>11164</v>
      </c>
      <c r="AA2479" s="24" t="s">
        <v>22926</v>
      </c>
      <c r="AB2479" s="24">
        <v>603107</v>
      </c>
      <c r="AD2479" s="270" t="s">
        <v>11164</v>
      </c>
    </row>
    <row r="2480" spans="15:30" ht="25.5" x14ac:dyDescent="0.25">
      <c r="O2480" s="270" t="s">
        <v>11677</v>
      </c>
      <c r="P2480" s="24" t="s">
        <v>22927</v>
      </c>
      <c r="S2480" s="271" t="s">
        <v>11678</v>
      </c>
      <c r="T2480" s="270" t="s">
        <v>54</v>
      </c>
      <c r="U2480" s="270" t="s">
        <v>11679</v>
      </c>
      <c r="V2480" s="270" t="s">
        <v>113</v>
      </c>
      <c r="W2480" s="270" t="s">
        <v>9955</v>
      </c>
      <c r="X2480" s="24" t="s">
        <v>22796</v>
      </c>
      <c r="Z2480" s="270" t="s">
        <v>11164</v>
      </c>
      <c r="AA2480" s="24" t="s">
        <v>22927</v>
      </c>
      <c r="AB2480" s="24">
        <v>603107</v>
      </c>
      <c r="AD2480" s="270" t="s">
        <v>11164</v>
      </c>
    </row>
    <row r="2481" spans="15:30" ht="25.5" x14ac:dyDescent="0.25">
      <c r="O2481" s="270" t="s">
        <v>11683</v>
      </c>
      <c r="P2481" s="24" t="s">
        <v>22928</v>
      </c>
      <c r="S2481" s="271" t="s">
        <v>11684</v>
      </c>
      <c r="T2481" s="270" t="s">
        <v>44</v>
      </c>
      <c r="U2481" s="270" t="s">
        <v>5523</v>
      </c>
      <c r="V2481" s="270" t="s">
        <v>1139</v>
      </c>
      <c r="W2481" s="270" t="s">
        <v>9955</v>
      </c>
      <c r="X2481" s="24" t="s">
        <v>22796</v>
      </c>
      <c r="Z2481" s="270" t="s">
        <v>11164</v>
      </c>
      <c r="AA2481" s="24" t="s">
        <v>22928</v>
      </c>
      <c r="AB2481" s="24">
        <v>603107</v>
      </c>
      <c r="AD2481" s="270" t="s">
        <v>11164</v>
      </c>
    </row>
    <row r="2482" spans="15:30" ht="25.5" x14ac:dyDescent="0.25">
      <c r="O2482" s="270" t="s">
        <v>11687</v>
      </c>
      <c r="P2482" s="24" t="s">
        <v>22929</v>
      </c>
      <c r="S2482" s="271" t="s">
        <v>11688</v>
      </c>
      <c r="T2482" s="270" t="s">
        <v>44</v>
      </c>
      <c r="U2482" s="270" t="s">
        <v>11689</v>
      </c>
      <c r="V2482" s="270" t="s">
        <v>248</v>
      </c>
      <c r="W2482" s="270" t="s">
        <v>9955</v>
      </c>
      <c r="X2482" s="24" t="s">
        <v>22796</v>
      </c>
      <c r="Z2482" s="270" t="s">
        <v>11164</v>
      </c>
      <c r="AA2482" s="24" t="s">
        <v>22929</v>
      </c>
      <c r="AB2482" s="24">
        <v>603107</v>
      </c>
      <c r="AD2482" s="270" t="s">
        <v>11164</v>
      </c>
    </row>
    <row r="2483" spans="15:30" ht="25.5" x14ac:dyDescent="0.25">
      <c r="O2483" s="270" t="s">
        <v>11692</v>
      </c>
      <c r="P2483" s="24" t="s">
        <v>22930</v>
      </c>
      <c r="S2483" s="271" t="s">
        <v>11693</v>
      </c>
      <c r="T2483" s="270" t="s">
        <v>54</v>
      </c>
      <c r="U2483" s="270" t="s">
        <v>11694</v>
      </c>
      <c r="V2483" s="270" t="s">
        <v>248</v>
      </c>
      <c r="W2483" s="270" t="s">
        <v>9955</v>
      </c>
      <c r="X2483" s="24" t="s">
        <v>22796</v>
      </c>
      <c r="Z2483" s="270" t="s">
        <v>11164</v>
      </c>
      <c r="AA2483" s="24" t="s">
        <v>22930</v>
      </c>
      <c r="AB2483" s="24">
        <v>603107</v>
      </c>
      <c r="AD2483" s="270" t="s">
        <v>11164</v>
      </c>
    </row>
    <row r="2484" spans="15:30" ht="25.5" x14ac:dyDescent="0.25">
      <c r="O2484" s="270" t="s">
        <v>11697</v>
      </c>
      <c r="P2484" s="24" t="s">
        <v>22931</v>
      </c>
      <c r="S2484" s="271" t="s">
        <v>11698</v>
      </c>
      <c r="T2484" s="270" t="s">
        <v>44</v>
      </c>
      <c r="U2484" s="270" t="s">
        <v>5647</v>
      </c>
      <c r="V2484" s="270" t="s">
        <v>193</v>
      </c>
      <c r="W2484" s="270" t="s">
        <v>9955</v>
      </c>
      <c r="X2484" s="24" t="s">
        <v>22796</v>
      </c>
      <c r="Z2484" s="270" t="s">
        <v>11164</v>
      </c>
      <c r="AA2484" s="24" t="s">
        <v>22931</v>
      </c>
      <c r="AB2484" s="24">
        <v>603107</v>
      </c>
      <c r="AD2484" s="270" t="s">
        <v>11164</v>
      </c>
    </row>
    <row r="2485" spans="15:30" ht="25.5" x14ac:dyDescent="0.25">
      <c r="O2485" s="270" t="s">
        <v>11701</v>
      </c>
      <c r="P2485" s="24" t="s">
        <v>22932</v>
      </c>
      <c r="S2485" s="271" t="s">
        <v>11702</v>
      </c>
      <c r="T2485" s="270" t="s">
        <v>54</v>
      </c>
      <c r="U2485" s="270" t="s">
        <v>11703</v>
      </c>
      <c r="V2485" s="270" t="s">
        <v>61</v>
      </c>
      <c r="W2485" s="270" t="s">
        <v>9955</v>
      </c>
      <c r="X2485" s="24" t="s">
        <v>22796</v>
      </c>
      <c r="Z2485" s="270" t="s">
        <v>11164</v>
      </c>
      <c r="AA2485" s="24" t="s">
        <v>22932</v>
      </c>
      <c r="AB2485" s="24">
        <v>603107</v>
      </c>
      <c r="AD2485" s="270" t="s">
        <v>11164</v>
      </c>
    </row>
    <row r="2486" spans="15:30" ht="25.5" x14ac:dyDescent="0.25">
      <c r="O2486" s="270" t="s">
        <v>11706</v>
      </c>
      <c r="P2486" s="24" t="s">
        <v>22933</v>
      </c>
      <c r="S2486" s="271" t="s">
        <v>11707</v>
      </c>
      <c r="T2486" s="270" t="s">
        <v>54</v>
      </c>
      <c r="U2486" s="270" t="s">
        <v>2314</v>
      </c>
      <c r="V2486" s="270" t="s">
        <v>924</v>
      </c>
      <c r="W2486" s="270" t="s">
        <v>9955</v>
      </c>
      <c r="X2486" s="24" t="s">
        <v>22796</v>
      </c>
      <c r="Z2486" s="270" t="s">
        <v>11164</v>
      </c>
      <c r="AA2486" s="24" t="s">
        <v>22933</v>
      </c>
      <c r="AB2486" s="24">
        <v>603107</v>
      </c>
      <c r="AD2486" s="270" t="s">
        <v>11164</v>
      </c>
    </row>
    <row r="2487" spans="15:30" ht="25.5" x14ac:dyDescent="0.25">
      <c r="O2487" s="270" t="s">
        <v>11710</v>
      </c>
      <c r="P2487" s="24" t="s">
        <v>22934</v>
      </c>
      <c r="S2487" s="271" t="s">
        <v>11711</v>
      </c>
      <c r="T2487" s="270" t="s">
        <v>44</v>
      </c>
      <c r="U2487" s="270" t="s">
        <v>11712</v>
      </c>
      <c r="V2487" s="270" t="s">
        <v>248</v>
      </c>
      <c r="W2487" s="270" t="s">
        <v>9955</v>
      </c>
      <c r="X2487" s="24" t="s">
        <v>22796</v>
      </c>
      <c r="Z2487" s="270" t="s">
        <v>11164</v>
      </c>
      <c r="AA2487" s="24" t="s">
        <v>22934</v>
      </c>
      <c r="AB2487" s="24">
        <v>603107</v>
      </c>
      <c r="AD2487" s="270" t="s">
        <v>11164</v>
      </c>
    </row>
    <row r="2488" spans="15:30" ht="25.5" x14ac:dyDescent="0.25">
      <c r="O2488" s="270" t="s">
        <v>11715</v>
      </c>
      <c r="P2488" s="24" t="s">
        <v>22935</v>
      </c>
      <c r="S2488" s="271" t="s">
        <v>3454</v>
      </c>
      <c r="T2488" s="270" t="s">
        <v>44</v>
      </c>
      <c r="U2488" s="270" t="s">
        <v>11716</v>
      </c>
      <c r="V2488" s="270" t="s">
        <v>402</v>
      </c>
      <c r="W2488" s="270" t="s">
        <v>9955</v>
      </c>
      <c r="X2488" s="24" t="s">
        <v>22796</v>
      </c>
      <c r="Z2488" s="270" t="s">
        <v>11164</v>
      </c>
      <c r="AA2488" s="24" t="s">
        <v>22935</v>
      </c>
      <c r="AB2488" s="24">
        <v>603107</v>
      </c>
      <c r="AD2488" s="270" t="s">
        <v>11164</v>
      </c>
    </row>
    <row r="2489" spans="15:30" ht="25.5" x14ac:dyDescent="0.25">
      <c r="O2489" s="270" t="s">
        <v>11719</v>
      </c>
      <c r="P2489" s="24" t="s">
        <v>22936</v>
      </c>
      <c r="S2489" s="271" t="s">
        <v>11720</v>
      </c>
      <c r="T2489" s="270" t="s">
        <v>65</v>
      </c>
      <c r="U2489" s="270" t="s">
        <v>3720</v>
      </c>
      <c r="V2489" s="270" t="s">
        <v>1376</v>
      </c>
      <c r="W2489" s="270" t="s">
        <v>9955</v>
      </c>
      <c r="X2489" s="24" t="s">
        <v>22796</v>
      </c>
      <c r="Z2489" s="270" t="s">
        <v>11164</v>
      </c>
      <c r="AA2489" s="24" t="s">
        <v>22936</v>
      </c>
      <c r="AB2489" s="24">
        <v>603107</v>
      </c>
      <c r="AD2489" s="270" t="s">
        <v>11164</v>
      </c>
    </row>
    <row r="2490" spans="15:30" ht="25.5" x14ac:dyDescent="0.25">
      <c r="O2490" s="270" t="s">
        <v>11772</v>
      </c>
      <c r="P2490" s="24" t="s">
        <v>22937</v>
      </c>
      <c r="S2490" s="271" t="s">
        <v>11773</v>
      </c>
      <c r="T2490" s="270" t="s">
        <v>44</v>
      </c>
      <c r="U2490" s="270" t="s">
        <v>2691</v>
      </c>
      <c r="V2490" s="270" t="s">
        <v>248</v>
      </c>
      <c r="W2490" s="270" t="s">
        <v>9955</v>
      </c>
      <c r="X2490" s="24" t="s">
        <v>22796</v>
      </c>
      <c r="Z2490" s="270" t="s">
        <v>11164</v>
      </c>
      <c r="AA2490" s="24" t="s">
        <v>22937</v>
      </c>
      <c r="AB2490" s="24">
        <v>603107</v>
      </c>
      <c r="AD2490" s="270" t="s">
        <v>11164</v>
      </c>
    </row>
    <row r="2491" spans="15:30" x14ac:dyDescent="0.25">
      <c r="O2491" s="270" t="s">
        <v>13850</v>
      </c>
      <c r="P2491" s="24" t="s">
        <v>22938</v>
      </c>
      <c r="S2491" s="271" t="s">
        <v>13851</v>
      </c>
      <c r="T2491" s="270" t="s">
        <v>65</v>
      </c>
      <c r="U2491" s="270" t="s">
        <v>13852</v>
      </c>
      <c r="V2491" s="270" t="s">
        <v>1376</v>
      </c>
      <c r="W2491" s="270" t="s">
        <v>276</v>
      </c>
      <c r="X2491" s="24" t="s">
        <v>22797</v>
      </c>
      <c r="Z2491" s="270" t="s">
        <v>11164</v>
      </c>
      <c r="AA2491" s="24" t="s">
        <v>22938</v>
      </c>
      <c r="AB2491" s="24">
        <v>603405</v>
      </c>
      <c r="AD2491" s="270" t="s">
        <v>11164</v>
      </c>
    </row>
    <row r="2492" spans="15:30" x14ac:dyDescent="0.25">
      <c r="O2492" s="270" t="s">
        <v>22639</v>
      </c>
      <c r="P2492" s="24" t="s">
        <v>22939</v>
      </c>
      <c r="S2492" s="271" t="s">
        <v>22734</v>
      </c>
      <c r="T2492" s="270" t="s">
        <v>54</v>
      </c>
      <c r="U2492" s="270" t="s">
        <v>1613</v>
      </c>
      <c r="V2492" s="270" t="s">
        <v>129</v>
      </c>
      <c r="W2492" s="270" t="s">
        <v>276</v>
      </c>
      <c r="X2492" s="24" t="s">
        <v>22796</v>
      </c>
      <c r="Z2492" s="270" t="s">
        <v>11164</v>
      </c>
      <c r="AA2492" s="24" t="s">
        <v>22939</v>
      </c>
      <c r="AB2492" s="24">
        <v>603405</v>
      </c>
      <c r="AD2492" s="270" t="s">
        <v>11164</v>
      </c>
    </row>
    <row r="2493" spans="15:30" x14ac:dyDescent="0.25">
      <c r="O2493" s="270" t="s">
        <v>13861</v>
      </c>
      <c r="P2493" s="24" t="s">
        <v>22940</v>
      </c>
      <c r="S2493" s="271" t="s">
        <v>13862</v>
      </c>
      <c r="T2493" s="270" t="s">
        <v>54</v>
      </c>
      <c r="U2493" s="270" t="s">
        <v>1487</v>
      </c>
      <c r="V2493" s="270" t="s">
        <v>708</v>
      </c>
      <c r="W2493" s="270" t="s">
        <v>276</v>
      </c>
      <c r="X2493" s="24" t="s">
        <v>22796</v>
      </c>
      <c r="Z2493" s="270" t="s">
        <v>11164</v>
      </c>
      <c r="AA2493" s="24" t="s">
        <v>22940</v>
      </c>
      <c r="AB2493" s="24">
        <v>603405</v>
      </c>
      <c r="AD2493" s="270" t="s">
        <v>11164</v>
      </c>
    </row>
    <row r="2494" spans="15:30" x14ac:dyDescent="0.25">
      <c r="O2494" s="270" t="s">
        <v>13866</v>
      </c>
      <c r="P2494" s="24" t="s">
        <v>22941</v>
      </c>
      <c r="S2494" s="271" t="s">
        <v>13867</v>
      </c>
      <c r="T2494" s="270" t="s">
        <v>54</v>
      </c>
      <c r="U2494" s="270" t="s">
        <v>3334</v>
      </c>
      <c r="V2494" s="270" t="s">
        <v>46</v>
      </c>
      <c r="W2494" s="270" t="s">
        <v>276</v>
      </c>
      <c r="X2494" s="24" t="s">
        <v>22796</v>
      </c>
      <c r="Z2494" s="270" t="s">
        <v>11164</v>
      </c>
      <c r="AA2494" s="24" t="s">
        <v>22941</v>
      </c>
      <c r="AB2494" s="24">
        <v>603405</v>
      </c>
      <c r="AD2494" s="270" t="s">
        <v>11164</v>
      </c>
    </row>
    <row r="2495" spans="15:30" x14ac:dyDescent="0.25">
      <c r="O2495" s="270" t="s">
        <v>13870</v>
      </c>
      <c r="P2495" s="24" t="s">
        <v>22942</v>
      </c>
      <c r="S2495" s="271" t="s">
        <v>13871</v>
      </c>
      <c r="T2495" s="270" t="s">
        <v>54</v>
      </c>
      <c r="U2495" s="270" t="s">
        <v>11513</v>
      </c>
      <c r="V2495" s="270" t="s">
        <v>13872</v>
      </c>
      <c r="W2495" s="270" t="s">
        <v>276</v>
      </c>
      <c r="X2495" s="24" t="s">
        <v>22796</v>
      </c>
      <c r="Z2495" s="270" t="s">
        <v>11164</v>
      </c>
      <c r="AA2495" s="24" t="s">
        <v>22942</v>
      </c>
      <c r="AB2495" s="24">
        <v>603405</v>
      </c>
      <c r="AD2495" s="270" t="s">
        <v>11164</v>
      </c>
    </row>
    <row r="2496" spans="15:30" x14ac:dyDescent="0.25">
      <c r="O2496" s="270" t="s">
        <v>13875</v>
      </c>
      <c r="P2496" s="24" t="s">
        <v>22943</v>
      </c>
      <c r="S2496" s="271" t="s">
        <v>13876</v>
      </c>
      <c r="T2496" s="270" t="s">
        <v>54</v>
      </c>
      <c r="U2496" s="270" t="s">
        <v>13877</v>
      </c>
      <c r="V2496" s="270" t="s">
        <v>46</v>
      </c>
      <c r="W2496" s="270" t="s">
        <v>276</v>
      </c>
      <c r="X2496" s="24" t="s">
        <v>22796</v>
      </c>
      <c r="Z2496" s="270" t="s">
        <v>11164</v>
      </c>
      <c r="AA2496" s="24" t="s">
        <v>22943</v>
      </c>
      <c r="AB2496" s="24">
        <v>603405</v>
      </c>
      <c r="AD2496" s="270" t="s">
        <v>11164</v>
      </c>
    </row>
    <row r="2497" spans="15:30" x14ac:dyDescent="0.25">
      <c r="O2497" s="270" t="s">
        <v>13880</v>
      </c>
      <c r="P2497" s="24" t="s">
        <v>22944</v>
      </c>
      <c r="S2497" s="271" t="s">
        <v>13881</v>
      </c>
      <c r="T2497" s="270" t="s">
        <v>44</v>
      </c>
      <c r="U2497" s="270" t="s">
        <v>2925</v>
      </c>
      <c r="V2497" s="270" t="s">
        <v>1212</v>
      </c>
      <c r="W2497" s="270" t="s">
        <v>276</v>
      </c>
      <c r="X2497" s="24" t="s">
        <v>22797</v>
      </c>
      <c r="Z2497" s="270" t="s">
        <v>11164</v>
      </c>
      <c r="AA2497" s="24" t="s">
        <v>22944</v>
      </c>
      <c r="AB2497" s="24">
        <v>603405</v>
      </c>
      <c r="AD2497" s="270" t="s">
        <v>11164</v>
      </c>
    </row>
    <row r="2498" spans="15:30" x14ac:dyDescent="0.25">
      <c r="O2498" s="270" t="s">
        <v>22640</v>
      </c>
      <c r="P2498" s="24" t="s">
        <v>22945</v>
      </c>
      <c r="S2498" s="271" t="s">
        <v>22735</v>
      </c>
      <c r="T2498" s="270" t="s">
        <v>54</v>
      </c>
      <c r="U2498" s="270" t="s">
        <v>2031</v>
      </c>
      <c r="V2498" s="270" t="s">
        <v>13886</v>
      </c>
      <c r="W2498" s="270" t="s">
        <v>276</v>
      </c>
      <c r="X2498" s="24" t="s">
        <v>22796</v>
      </c>
      <c r="Z2498" s="270" t="s">
        <v>11164</v>
      </c>
      <c r="AA2498" s="24" t="s">
        <v>22945</v>
      </c>
      <c r="AB2498" s="24">
        <v>603405</v>
      </c>
      <c r="AD2498" s="270" t="s">
        <v>11164</v>
      </c>
    </row>
    <row r="2499" spans="15:30" x14ac:dyDescent="0.25">
      <c r="O2499" s="270" t="s">
        <v>13889</v>
      </c>
      <c r="P2499" s="24" t="s">
        <v>22946</v>
      </c>
      <c r="S2499" s="271" t="s">
        <v>13890</v>
      </c>
      <c r="T2499" s="270" t="s">
        <v>44</v>
      </c>
      <c r="U2499" s="270" t="s">
        <v>13891</v>
      </c>
      <c r="V2499" s="270" t="s">
        <v>1212</v>
      </c>
      <c r="W2499" s="270" t="s">
        <v>276</v>
      </c>
      <c r="X2499" s="24" t="s">
        <v>22797</v>
      </c>
      <c r="Z2499" s="270" t="s">
        <v>11164</v>
      </c>
      <c r="AA2499" s="24" t="s">
        <v>22946</v>
      </c>
      <c r="AB2499" s="24">
        <v>603405</v>
      </c>
      <c r="AD2499" s="270" t="s">
        <v>11164</v>
      </c>
    </row>
    <row r="2500" spans="15:30" x14ac:dyDescent="0.25">
      <c r="O2500" s="270" t="s">
        <v>15194</v>
      </c>
      <c r="P2500" s="24" t="s">
        <v>22947</v>
      </c>
      <c r="S2500" s="271" t="s">
        <v>15195</v>
      </c>
      <c r="T2500" s="270" t="s">
        <v>44</v>
      </c>
      <c r="U2500" s="270" t="s">
        <v>15196</v>
      </c>
      <c r="V2500" s="270" t="s">
        <v>129</v>
      </c>
      <c r="W2500" s="270" t="s">
        <v>276</v>
      </c>
      <c r="X2500" s="24" t="s">
        <v>22796</v>
      </c>
      <c r="Z2500" s="270" t="s">
        <v>11164</v>
      </c>
      <c r="AA2500" s="24" t="s">
        <v>22947</v>
      </c>
      <c r="AB2500" s="24">
        <v>603405</v>
      </c>
      <c r="AD2500" s="270" t="s">
        <v>11164</v>
      </c>
    </row>
    <row r="2501" spans="15:30" x14ac:dyDescent="0.25">
      <c r="O2501" s="270" t="s">
        <v>13896</v>
      </c>
      <c r="P2501" s="24" t="s">
        <v>22948</v>
      </c>
      <c r="S2501" s="271" t="s">
        <v>13897</v>
      </c>
      <c r="T2501" s="270" t="s">
        <v>44</v>
      </c>
      <c r="U2501" s="270" t="s">
        <v>11163</v>
      </c>
      <c r="V2501" s="270" t="s">
        <v>708</v>
      </c>
      <c r="W2501" s="270" t="s">
        <v>276</v>
      </c>
      <c r="X2501" s="24" t="s">
        <v>22797</v>
      </c>
      <c r="Z2501" s="270" t="s">
        <v>11164</v>
      </c>
      <c r="AA2501" s="24" t="s">
        <v>22948</v>
      </c>
      <c r="AB2501" s="24">
        <v>603405</v>
      </c>
      <c r="AD2501" s="270" t="s">
        <v>11164</v>
      </c>
    </row>
    <row r="2502" spans="15:30" x14ac:dyDescent="0.25">
      <c r="O2502" s="270" t="s">
        <v>13901</v>
      </c>
      <c r="P2502" s="24" t="s">
        <v>22949</v>
      </c>
      <c r="S2502" s="271" t="s">
        <v>13902</v>
      </c>
      <c r="T2502" s="270" t="s">
        <v>44</v>
      </c>
      <c r="U2502" s="270" t="s">
        <v>13903</v>
      </c>
      <c r="V2502" s="270" t="s">
        <v>1212</v>
      </c>
      <c r="W2502" s="270" t="s">
        <v>276</v>
      </c>
      <c r="X2502" s="24" t="s">
        <v>22797</v>
      </c>
      <c r="Z2502" s="270" t="s">
        <v>11164</v>
      </c>
      <c r="AA2502" s="24" t="s">
        <v>22949</v>
      </c>
      <c r="AB2502" s="24">
        <v>603405</v>
      </c>
      <c r="AD2502" s="270" t="s">
        <v>11164</v>
      </c>
    </row>
    <row r="2503" spans="15:30" x14ac:dyDescent="0.25">
      <c r="O2503" s="270" t="s">
        <v>13906</v>
      </c>
      <c r="P2503" s="24" t="s">
        <v>22950</v>
      </c>
      <c r="S2503" s="271" t="s">
        <v>13907</v>
      </c>
      <c r="T2503" s="270" t="s">
        <v>44</v>
      </c>
      <c r="U2503" s="270" t="s">
        <v>691</v>
      </c>
      <c r="V2503" s="270" t="s">
        <v>61</v>
      </c>
      <c r="W2503" s="270" t="s">
        <v>276</v>
      </c>
      <c r="X2503" s="24" t="s">
        <v>22797</v>
      </c>
      <c r="Z2503" s="270" t="s">
        <v>11164</v>
      </c>
      <c r="AA2503" s="24" t="s">
        <v>22950</v>
      </c>
      <c r="AB2503" s="24">
        <v>603405</v>
      </c>
      <c r="AD2503" s="270" t="s">
        <v>11164</v>
      </c>
    </row>
    <row r="2504" spans="15:30" x14ac:dyDescent="0.25">
      <c r="O2504" s="270" t="s">
        <v>13910</v>
      </c>
      <c r="P2504" s="24" t="s">
        <v>22951</v>
      </c>
      <c r="S2504" s="271" t="s">
        <v>13911</v>
      </c>
      <c r="T2504" s="270" t="s">
        <v>44</v>
      </c>
      <c r="U2504" s="270" t="s">
        <v>13912</v>
      </c>
      <c r="V2504" s="270" t="s">
        <v>935</v>
      </c>
      <c r="W2504" s="270" t="s">
        <v>276</v>
      </c>
      <c r="X2504" s="24" t="s">
        <v>22796</v>
      </c>
      <c r="Z2504" s="270" t="s">
        <v>11164</v>
      </c>
      <c r="AA2504" s="24" t="s">
        <v>22951</v>
      </c>
      <c r="AB2504" s="24">
        <v>603405</v>
      </c>
      <c r="AD2504" s="270" t="s">
        <v>11164</v>
      </c>
    </row>
    <row r="2505" spans="15:30" x14ac:dyDescent="0.25">
      <c r="O2505" s="270" t="s">
        <v>21702</v>
      </c>
      <c r="P2505" s="24" t="s">
        <v>22952</v>
      </c>
      <c r="S2505" s="271" t="s">
        <v>16164</v>
      </c>
      <c r="T2505" s="270" t="s">
        <v>44</v>
      </c>
      <c r="U2505" s="270" t="s">
        <v>21683</v>
      </c>
      <c r="V2505" s="270" t="s">
        <v>80</v>
      </c>
      <c r="W2505" s="270" t="s">
        <v>276</v>
      </c>
      <c r="X2505" s="24" t="s">
        <v>22797</v>
      </c>
      <c r="Z2505" s="270" t="s">
        <v>11164</v>
      </c>
      <c r="AA2505" s="24" t="s">
        <v>22952</v>
      </c>
      <c r="AB2505" s="24">
        <v>603405</v>
      </c>
      <c r="AD2505" s="270" t="s">
        <v>11164</v>
      </c>
    </row>
    <row r="2506" spans="15:30" x14ac:dyDescent="0.25">
      <c r="O2506" s="270" t="s">
        <v>13916</v>
      </c>
      <c r="P2506" s="24" t="s">
        <v>22953</v>
      </c>
      <c r="S2506" s="271" t="s">
        <v>13917</v>
      </c>
      <c r="T2506" s="270" t="s">
        <v>44</v>
      </c>
      <c r="U2506" s="270" t="s">
        <v>5540</v>
      </c>
      <c r="V2506" s="270" t="s">
        <v>13872</v>
      </c>
      <c r="W2506" s="270" t="s">
        <v>276</v>
      </c>
      <c r="X2506" s="24" t="s">
        <v>22796</v>
      </c>
      <c r="Z2506" s="270" t="s">
        <v>11164</v>
      </c>
      <c r="AA2506" s="24" t="s">
        <v>22953</v>
      </c>
      <c r="AB2506" s="24">
        <v>603405</v>
      </c>
      <c r="AD2506" s="270" t="s">
        <v>11164</v>
      </c>
    </row>
    <row r="2507" spans="15:30" x14ac:dyDescent="0.25">
      <c r="O2507" s="270" t="s">
        <v>13920</v>
      </c>
      <c r="P2507" s="24" t="s">
        <v>22954</v>
      </c>
      <c r="S2507" s="271" t="s">
        <v>13921</v>
      </c>
      <c r="T2507" s="270" t="s">
        <v>44</v>
      </c>
      <c r="U2507" s="270" t="s">
        <v>13922</v>
      </c>
      <c r="V2507" s="270" t="s">
        <v>46</v>
      </c>
      <c r="W2507" s="270" t="s">
        <v>276</v>
      </c>
      <c r="X2507" s="24" t="s">
        <v>22796</v>
      </c>
      <c r="Z2507" s="270" t="s">
        <v>11164</v>
      </c>
      <c r="AA2507" s="24" t="s">
        <v>22954</v>
      </c>
      <c r="AB2507" s="24">
        <v>603405</v>
      </c>
      <c r="AD2507" s="270" t="s">
        <v>11164</v>
      </c>
    </row>
    <row r="2508" spans="15:30" x14ac:dyDescent="0.25">
      <c r="O2508" s="270" t="s">
        <v>13925</v>
      </c>
      <c r="P2508" s="24" t="s">
        <v>22955</v>
      </c>
      <c r="S2508" s="271" t="s">
        <v>13926</v>
      </c>
      <c r="T2508" s="270" t="s">
        <v>65</v>
      </c>
      <c r="U2508" s="270" t="s">
        <v>13927</v>
      </c>
      <c r="V2508" s="270" t="s">
        <v>46</v>
      </c>
      <c r="W2508" s="270" t="s">
        <v>276</v>
      </c>
      <c r="X2508" s="24" t="s">
        <v>22797</v>
      </c>
      <c r="Z2508" s="270" t="s">
        <v>11164</v>
      </c>
      <c r="AA2508" s="24" t="s">
        <v>22955</v>
      </c>
      <c r="AB2508" s="24">
        <v>603405</v>
      </c>
      <c r="AD2508" s="270" t="s">
        <v>11164</v>
      </c>
    </row>
    <row r="2509" spans="15:30" x14ac:dyDescent="0.25">
      <c r="O2509" s="270" t="s">
        <v>13930</v>
      </c>
      <c r="P2509" s="24" t="s">
        <v>22956</v>
      </c>
      <c r="S2509" s="271" t="s">
        <v>13931</v>
      </c>
      <c r="T2509" s="270" t="s">
        <v>44</v>
      </c>
      <c r="U2509" s="270" t="s">
        <v>13932</v>
      </c>
      <c r="V2509" s="270" t="s">
        <v>113</v>
      </c>
      <c r="W2509" s="270" t="s">
        <v>276</v>
      </c>
      <c r="X2509" s="24" t="s">
        <v>22796</v>
      </c>
      <c r="Z2509" s="270" t="s">
        <v>11164</v>
      </c>
      <c r="AA2509" s="24" t="s">
        <v>22956</v>
      </c>
      <c r="AB2509" s="24">
        <v>603405</v>
      </c>
      <c r="AD2509" s="270" t="s">
        <v>11164</v>
      </c>
    </row>
    <row r="2510" spans="15:30" x14ac:dyDescent="0.25">
      <c r="O2510" s="270" t="s">
        <v>13936</v>
      </c>
      <c r="P2510" s="24" t="s">
        <v>22957</v>
      </c>
      <c r="S2510" s="271" t="s">
        <v>13937</v>
      </c>
      <c r="T2510" s="270" t="s">
        <v>65</v>
      </c>
      <c r="U2510" s="270" t="s">
        <v>13938</v>
      </c>
      <c r="V2510" s="270" t="s">
        <v>180</v>
      </c>
      <c r="W2510" s="270" t="s">
        <v>276</v>
      </c>
      <c r="X2510" s="24" t="s">
        <v>22797</v>
      </c>
      <c r="Z2510" s="270" t="s">
        <v>11164</v>
      </c>
      <c r="AA2510" s="24" t="s">
        <v>22957</v>
      </c>
      <c r="AB2510" s="24">
        <v>603405</v>
      </c>
      <c r="AD2510" s="270" t="s">
        <v>11164</v>
      </c>
    </row>
    <row r="2511" spans="15:30" x14ac:dyDescent="0.25">
      <c r="O2511" s="270" t="s">
        <v>21693</v>
      </c>
      <c r="P2511" s="24" t="s">
        <v>22958</v>
      </c>
      <c r="S2511" s="271" t="s">
        <v>17366</v>
      </c>
      <c r="T2511" s="270" t="s">
        <v>54</v>
      </c>
      <c r="U2511" s="270" t="s">
        <v>7478</v>
      </c>
      <c r="V2511" s="270" t="s">
        <v>1274</v>
      </c>
      <c r="W2511" s="270" t="s">
        <v>276</v>
      </c>
      <c r="X2511" s="24" t="s">
        <v>22796</v>
      </c>
      <c r="Z2511" s="270" t="s">
        <v>11164</v>
      </c>
      <c r="AA2511" s="24" t="s">
        <v>22958</v>
      </c>
      <c r="AB2511" s="24">
        <v>603405</v>
      </c>
      <c r="AD2511" s="270" t="s">
        <v>11164</v>
      </c>
    </row>
    <row r="2512" spans="15:30" x14ac:dyDescent="0.25">
      <c r="O2512" s="270" t="s">
        <v>13942</v>
      </c>
      <c r="P2512" s="24" t="s">
        <v>22959</v>
      </c>
      <c r="S2512" s="271" t="s">
        <v>13943</v>
      </c>
      <c r="T2512" s="270" t="s">
        <v>54</v>
      </c>
      <c r="U2512" s="270" t="s">
        <v>13944</v>
      </c>
      <c r="V2512" s="270" t="s">
        <v>13872</v>
      </c>
      <c r="W2512" s="270" t="s">
        <v>276</v>
      </c>
      <c r="X2512" s="24" t="s">
        <v>22796</v>
      </c>
      <c r="Z2512" s="270" t="s">
        <v>11164</v>
      </c>
      <c r="AA2512" s="24" t="s">
        <v>22959</v>
      </c>
      <c r="AB2512" s="24">
        <v>603405</v>
      </c>
      <c r="AD2512" s="270" t="s">
        <v>11164</v>
      </c>
    </row>
    <row r="2513" spans="15:30" x14ac:dyDescent="0.25">
      <c r="O2513" s="270" t="s">
        <v>13947</v>
      </c>
      <c r="P2513" s="24" t="s">
        <v>22960</v>
      </c>
      <c r="S2513" s="271" t="s">
        <v>13948</v>
      </c>
      <c r="T2513" s="270" t="s">
        <v>54</v>
      </c>
      <c r="U2513" s="270" t="s">
        <v>3083</v>
      </c>
      <c r="V2513" s="270" t="s">
        <v>248</v>
      </c>
      <c r="W2513" s="270" t="s">
        <v>276</v>
      </c>
      <c r="X2513" s="24" t="s">
        <v>22796</v>
      </c>
      <c r="Z2513" s="270" t="s">
        <v>11164</v>
      </c>
      <c r="AA2513" s="24" t="s">
        <v>22960</v>
      </c>
      <c r="AB2513" s="24">
        <v>603405</v>
      </c>
      <c r="AD2513" s="270" t="s">
        <v>11164</v>
      </c>
    </row>
    <row r="2514" spans="15:30" x14ac:dyDescent="0.25">
      <c r="O2514" s="270" t="s">
        <v>22641</v>
      </c>
      <c r="P2514" s="24" t="s">
        <v>22961</v>
      </c>
      <c r="S2514" s="271" t="s">
        <v>22736</v>
      </c>
      <c r="T2514" s="270" t="s">
        <v>44</v>
      </c>
      <c r="U2514" s="270" t="s">
        <v>13953</v>
      </c>
      <c r="V2514" s="270" t="s">
        <v>46</v>
      </c>
      <c r="W2514" s="270" t="s">
        <v>276</v>
      </c>
      <c r="X2514" s="24" t="s">
        <v>22796</v>
      </c>
      <c r="Z2514" s="270" t="s">
        <v>11164</v>
      </c>
      <c r="AA2514" s="24" t="s">
        <v>22961</v>
      </c>
      <c r="AB2514" s="24">
        <v>603405</v>
      </c>
      <c r="AD2514" s="270" t="s">
        <v>11164</v>
      </c>
    </row>
    <row r="2515" spans="15:30" x14ac:dyDescent="0.25">
      <c r="O2515" s="270" t="s">
        <v>13956</v>
      </c>
      <c r="P2515" s="24" t="s">
        <v>22962</v>
      </c>
      <c r="S2515" s="271" t="s">
        <v>13957</v>
      </c>
      <c r="T2515" s="270" t="s">
        <v>65</v>
      </c>
      <c r="U2515" s="270" t="s">
        <v>13958</v>
      </c>
      <c r="V2515" s="270" t="s">
        <v>1139</v>
      </c>
      <c r="W2515" s="270" t="s">
        <v>276</v>
      </c>
      <c r="X2515" s="24" t="s">
        <v>22797</v>
      </c>
      <c r="Z2515" s="270" t="s">
        <v>11164</v>
      </c>
      <c r="AA2515" s="24" t="s">
        <v>22962</v>
      </c>
      <c r="AB2515" s="24">
        <v>603405</v>
      </c>
      <c r="AD2515" s="270" t="s">
        <v>11164</v>
      </c>
    </row>
    <row r="2516" spans="15:30" x14ac:dyDescent="0.25">
      <c r="O2516" s="270" t="s">
        <v>13961</v>
      </c>
      <c r="P2516" s="24" t="s">
        <v>22963</v>
      </c>
      <c r="S2516" s="271" t="s">
        <v>13962</v>
      </c>
      <c r="T2516" s="270" t="s">
        <v>44</v>
      </c>
      <c r="U2516" s="270" t="s">
        <v>11998</v>
      </c>
      <c r="V2516" s="270" t="s">
        <v>129</v>
      </c>
      <c r="W2516" s="270" t="s">
        <v>276</v>
      </c>
      <c r="X2516" s="24" t="s">
        <v>22796</v>
      </c>
      <c r="Z2516" s="270" t="s">
        <v>11164</v>
      </c>
      <c r="AA2516" s="24" t="s">
        <v>22963</v>
      </c>
      <c r="AB2516" s="24">
        <v>603405</v>
      </c>
      <c r="AD2516" s="270" t="s">
        <v>11164</v>
      </c>
    </row>
    <row r="2517" spans="15:30" x14ac:dyDescent="0.25">
      <c r="O2517" s="270" t="s">
        <v>13965</v>
      </c>
      <c r="P2517" s="24" t="s">
        <v>22964</v>
      </c>
      <c r="S2517" s="271" t="s">
        <v>13966</v>
      </c>
      <c r="T2517" s="270" t="s">
        <v>65</v>
      </c>
      <c r="U2517" s="270" t="s">
        <v>1409</v>
      </c>
      <c r="V2517" s="270" t="s">
        <v>1376</v>
      </c>
      <c r="W2517" s="270" t="s">
        <v>276</v>
      </c>
      <c r="X2517" s="24" t="s">
        <v>22797</v>
      </c>
      <c r="Z2517" s="270" t="s">
        <v>11164</v>
      </c>
      <c r="AA2517" s="24" t="s">
        <v>22964</v>
      </c>
      <c r="AB2517" s="24">
        <v>603405</v>
      </c>
      <c r="AD2517" s="270" t="s">
        <v>11164</v>
      </c>
    </row>
    <row r="2518" spans="15:30" x14ac:dyDescent="0.25">
      <c r="O2518" s="270" t="s">
        <v>13969</v>
      </c>
      <c r="P2518" s="24" t="s">
        <v>22965</v>
      </c>
      <c r="S2518" s="271" t="s">
        <v>13970</v>
      </c>
      <c r="T2518" s="270" t="s">
        <v>44</v>
      </c>
      <c r="U2518" s="270" t="s">
        <v>1891</v>
      </c>
      <c r="V2518" s="270" t="s">
        <v>13872</v>
      </c>
      <c r="W2518" s="270" t="s">
        <v>276</v>
      </c>
      <c r="X2518" s="24" t="s">
        <v>22796</v>
      </c>
      <c r="Z2518" s="270" t="s">
        <v>11164</v>
      </c>
      <c r="AA2518" s="24" t="s">
        <v>22965</v>
      </c>
      <c r="AB2518" s="24">
        <v>603405</v>
      </c>
      <c r="AD2518" s="270" t="s">
        <v>11164</v>
      </c>
    </row>
    <row r="2519" spans="15:30" x14ac:dyDescent="0.25">
      <c r="O2519" s="270" t="s">
        <v>13973</v>
      </c>
      <c r="P2519" s="24" t="s">
        <v>22966</v>
      </c>
      <c r="S2519" s="271" t="s">
        <v>5251</v>
      </c>
      <c r="T2519" s="270" t="s">
        <v>54</v>
      </c>
      <c r="U2519" s="270" t="s">
        <v>3905</v>
      </c>
      <c r="V2519" s="270" t="s">
        <v>248</v>
      </c>
      <c r="W2519" s="270" t="s">
        <v>276</v>
      </c>
      <c r="X2519" s="24" t="s">
        <v>22796</v>
      </c>
      <c r="Z2519" s="270" t="s">
        <v>11164</v>
      </c>
      <c r="AA2519" s="24" t="s">
        <v>22966</v>
      </c>
      <c r="AB2519" s="24">
        <v>603405</v>
      </c>
      <c r="AD2519" s="270" t="s">
        <v>11164</v>
      </c>
    </row>
    <row r="2520" spans="15:30" x14ac:dyDescent="0.25">
      <c r="O2520" s="270" t="s">
        <v>13978</v>
      </c>
      <c r="P2520" s="24" t="s">
        <v>22967</v>
      </c>
      <c r="S2520" s="271" t="s">
        <v>2720</v>
      </c>
      <c r="T2520" s="270" t="s">
        <v>54</v>
      </c>
      <c r="U2520" s="270" t="s">
        <v>13979</v>
      </c>
      <c r="V2520" s="270" t="s">
        <v>248</v>
      </c>
      <c r="W2520" s="270" t="s">
        <v>276</v>
      </c>
      <c r="X2520" s="24" t="s">
        <v>22796</v>
      </c>
      <c r="Z2520" s="270" t="s">
        <v>11164</v>
      </c>
      <c r="AA2520" s="24" t="s">
        <v>22967</v>
      </c>
      <c r="AB2520" s="24">
        <v>603405</v>
      </c>
      <c r="AD2520" s="270" t="s">
        <v>11164</v>
      </c>
    </row>
    <row r="2521" spans="15:30" x14ac:dyDescent="0.25">
      <c r="O2521" s="270" t="s">
        <v>13984</v>
      </c>
      <c r="P2521" s="24" t="s">
        <v>22968</v>
      </c>
      <c r="S2521" s="271" t="s">
        <v>13985</v>
      </c>
      <c r="T2521" s="270" t="s">
        <v>44</v>
      </c>
      <c r="U2521" s="270" t="s">
        <v>2553</v>
      </c>
      <c r="V2521" s="270" t="s">
        <v>46</v>
      </c>
      <c r="W2521" s="270" t="s">
        <v>276</v>
      </c>
      <c r="X2521" s="24" t="s">
        <v>22796</v>
      </c>
      <c r="Z2521" s="270" t="s">
        <v>11164</v>
      </c>
      <c r="AA2521" s="24" t="s">
        <v>22968</v>
      </c>
      <c r="AB2521" s="24">
        <v>603405</v>
      </c>
      <c r="AD2521" s="270" t="s">
        <v>11164</v>
      </c>
    </row>
    <row r="2522" spans="15:30" x14ac:dyDescent="0.25">
      <c r="O2522" s="270" t="s">
        <v>13989</v>
      </c>
      <c r="P2522" s="24" t="s">
        <v>22969</v>
      </c>
      <c r="S2522" s="271" t="s">
        <v>13990</v>
      </c>
      <c r="T2522" s="270" t="s">
        <v>44</v>
      </c>
      <c r="U2522" s="270" t="s">
        <v>13991</v>
      </c>
      <c r="V2522" s="270" t="s">
        <v>1212</v>
      </c>
      <c r="W2522" s="270" t="s">
        <v>276</v>
      </c>
      <c r="X2522" s="24" t="s">
        <v>22797</v>
      </c>
      <c r="Z2522" s="270" t="s">
        <v>11164</v>
      </c>
      <c r="AA2522" s="24" t="s">
        <v>22969</v>
      </c>
      <c r="AB2522" s="24">
        <v>603405</v>
      </c>
      <c r="AD2522" s="270" t="s">
        <v>11164</v>
      </c>
    </row>
    <row r="2523" spans="15:30" x14ac:dyDescent="0.25">
      <c r="O2523" s="270" t="s">
        <v>13994</v>
      </c>
      <c r="P2523" s="24" t="s">
        <v>22970</v>
      </c>
      <c r="S2523" s="271" t="s">
        <v>13995</v>
      </c>
      <c r="T2523" s="270" t="s">
        <v>54</v>
      </c>
      <c r="U2523" s="270" t="s">
        <v>13996</v>
      </c>
      <c r="V2523" s="270" t="s">
        <v>248</v>
      </c>
      <c r="W2523" s="270" t="s">
        <v>276</v>
      </c>
      <c r="X2523" s="24" t="s">
        <v>22796</v>
      </c>
      <c r="Z2523" s="270" t="s">
        <v>11164</v>
      </c>
      <c r="AA2523" s="24" t="s">
        <v>22970</v>
      </c>
      <c r="AB2523" s="24">
        <v>603405</v>
      </c>
      <c r="AD2523" s="270" t="s">
        <v>11164</v>
      </c>
    </row>
    <row r="2524" spans="15:30" x14ac:dyDescent="0.25">
      <c r="O2524" s="270" t="s">
        <v>14001</v>
      </c>
      <c r="P2524" s="24" t="s">
        <v>22971</v>
      </c>
      <c r="S2524" s="271" t="s">
        <v>14002</v>
      </c>
      <c r="T2524" s="270" t="s">
        <v>54</v>
      </c>
      <c r="U2524" s="270" t="s">
        <v>14003</v>
      </c>
      <c r="V2524" s="270" t="s">
        <v>1376</v>
      </c>
      <c r="W2524" s="270" t="s">
        <v>276</v>
      </c>
      <c r="X2524" s="24" t="s">
        <v>22796</v>
      </c>
      <c r="Z2524" s="270" t="s">
        <v>11164</v>
      </c>
      <c r="AA2524" s="24" t="s">
        <v>22971</v>
      </c>
      <c r="AB2524" s="24">
        <v>603405</v>
      </c>
      <c r="AD2524" s="270" t="s">
        <v>11164</v>
      </c>
    </row>
    <row r="2525" spans="15:30" x14ac:dyDescent="0.25">
      <c r="O2525" s="270" t="s">
        <v>14006</v>
      </c>
      <c r="P2525" s="24" t="s">
        <v>22972</v>
      </c>
      <c r="S2525" s="271" t="s">
        <v>5088</v>
      </c>
      <c r="T2525" s="270" t="s">
        <v>65</v>
      </c>
      <c r="U2525" s="270" t="s">
        <v>14007</v>
      </c>
      <c r="V2525" s="270" t="s">
        <v>113</v>
      </c>
      <c r="W2525" s="270" t="s">
        <v>276</v>
      </c>
      <c r="X2525" s="24" t="s">
        <v>22799</v>
      </c>
      <c r="Z2525" s="270" t="s">
        <v>11164</v>
      </c>
      <c r="AA2525" s="24" t="s">
        <v>22972</v>
      </c>
      <c r="AB2525" s="24">
        <v>603405</v>
      </c>
      <c r="AD2525" s="270" t="s">
        <v>11164</v>
      </c>
    </row>
    <row r="2526" spans="15:30" x14ac:dyDescent="0.25">
      <c r="O2526" s="270" t="s">
        <v>14010</v>
      </c>
      <c r="P2526" s="24" t="s">
        <v>22973</v>
      </c>
      <c r="S2526" s="271" t="s">
        <v>14011</v>
      </c>
      <c r="T2526" s="270" t="s">
        <v>44</v>
      </c>
      <c r="U2526" s="270" t="s">
        <v>14012</v>
      </c>
      <c r="V2526" s="270" t="s">
        <v>46</v>
      </c>
      <c r="W2526" s="270" t="s">
        <v>276</v>
      </c>
      <c r="X2526" s="24" t="s">
        <v>22796</v>
      </c>
      <c r="Z2526" s="270" t="s">
        <v>11164</v>
      </c>
      <c r="AA2526" s="24" t="s">
        <v>22973</v>
      </c>
      <c r="AB2526" s="24">
        <v>603405</v>
      </c>
      <c r="AD2526" s="270" t="s">
        <v>11164</v>
      </c>
    </row>
    <row r="2527" spans="15:30" x14ac:dyDescent="0.25">
      <c r="O2527" s="270" t="s">
        <v>14016</v>
      </c>
      <c r="P2527" s="24" t="s">
        <v>22974</v>
      </c>
      <c r="S2527" s="271" t="s">
        <v>14017</v>
      </c>
      <c r="T2527" s="270" t="s">
        <v>54</v>
      </c>
      <c r="U2527" s="270" t="s">
        <v>14018</v>
      </c>
      <c r="V2527" s="270" t="s">
        <v>67</v>
      </c>
      <c r="W2527" s="270" t="s">
        <v>276</v>
      </c>
      <c r="X2527" s="24" t="s">
        <v>22796</v>
      </c>
      <c r="Z2527" s="270" t="s">
        <v>11164</v>
      </c>
      <c r="AA2527" s="24" t="s">
        <v>22974</v>
      </c>
      <c r="AB2527" s="24">
        <v>603405</v>
      </c>
      <c r="AD2527" s="270" t="s">
        <v>11164</v>
      </c>
    </row>
    <row r="2528" spans="15:30" x14ac:dyDescent="0.25">
      <c r="O2528" s="270" t="s">
        <v>14021</v>
      </c>
      <c r="P2528" s="24" t="s">
        <v>22975</v>
      </c>
      <c r="S2528" s="271" t="s">
        <v>14022</v>
      </c>
      <c r="T2528" s="270" t="s">
        <v>54</v>
      </c>
      <c r="U2528" s="270" t="s">
        <v>14023</v>
      </c>
      <c r="V2528" s="270" t="s">
        <v>257</v>
      </c>
      <c r="W2528" s="270" t="s">
        <v>276</v>
      </c>
      <c r="X2528" s="24" t="s">
        <v>22797</v>
      </c>
      <c r="Z2528" s="270" t="s">
        <v>11164</v>
      </c>
      <c r="AA2528" s="24" t="s">
        <v>22975</v>
      </c>
      <c r="AB2528" s="24">
        <v>603405</v>
      </c>
      <c r="AD2528" s="270" t="s">
        <v>11164</v>
      </c>
    </row>
    <row r="2529" spans="15:30" x14ac:dyDescent="0.25">
      <c r="O2529" s="270" t="s">
        <v>14028</v>
      </c>
      <c r="P2529" s="24" t="s">
        <v>22976</v>
      </c>
      <c r="S2529" s="271" t="s">
        <v>14029</v>
      </c>
      <c r="T2529" s="270" t="s">
        <v>44</v>
      </c>
      <c r="U2529" s="270" t="s">
        <v>14030</v>
      </c>
      <c r="V2529" s="270" t="s">
        <v>46</v>
      </c>
      <c r="W2529" s="270" t="s">
        <v>276</v>
      </c>
      <c r="X2529" s="24" t="s">
        <v>22796</v>
      </c>
      <c r="Z2529" s="270" t="s">
        <v>11164</v>
      </c>
      <c r="AA2529" s="24" t="s">
        <v>22976</v>
      </c>
      <c r="AB2529" s="24">
        <v>603405</v>
      </c>
      <c r="AD2529" s="270" t="s">
        <v>11164</v>
      </c>
    </row>
    <row r="2530" spans="15:30" x14ac:dyDescent="0.25">
      <c r="O2530" s="270" t="s">
        <v>14034</v>
      </c>
      <c r="P2530" s="24" t="s">
        <v>22977</v>
      </c>
      <c r="S2530" s="271" t="s">
        <v>14035</v>
      </c>
      <c r="T2530" s="270" t="s">
        <v>44</v>
      </c>
      <c r="U2530" s="270" t="s">
        <v>7436</v>
      </c>
      <c r="V2530" s="270" t="s">
        <v>1165</v>
      </c>
      <c r="W2530" s="270" t="s">
        <v>276</v>
      </c>
      <c r="X2530" s="24" t="s">
        <v>22797</v>
      </c>
      <c r="Z2530" s="270" t="s">
        <v>11164</v>
      </c>
      <c r="AA2530" s="24" t="s">
        <v>22977</v>
      </c>
      <c r="AB2530" s="24">
        <v>603405</v>
      </c>
      <c r="AD2530" s="270" t="s">
        <v>11164</v>
      </c>
    </row>
    <row r="2531" spans="15:30" x14ac:dyDescent="0.25">
      <c r="O2531" s="270" t="s">
        <v>14038</v>
      </c>
      <c r="P2531" s="24" t="s">
        <v>22978</v>
      </c>
      <c r="S2531" s="271" t="s">
        <v>14039</v>
      </c>
      <c r="T2531" s="270" t="s">
        <v>44</v>
      </c>
      <c r="U2531" s="270" t="s">
        <v>14040</v>
      </c>
      <c r="V2531" s="270" t="s">
        <v>935</v>
      </c>
      <c r="W2531" s="270" t="s">
        <v>276</v>
      </c>
      <c r="X2531" s="24" t="s">
        <v>22796</v>
      </c>
      <c r="Z2531" s="270" t="s">
        <v>11164</v>
      </c>
      <c r="AA2531" s="24" t="s">
        <v>22978</v>
      </c>
      <c r="AB2531" s="24">
        <v>603405</v>
      </c>
      <c r="AD2531" s="270" t="s">
        <v>11164</v>
      </c>
    </row>
    <row r="2532" spans="15:30" x14ac:dyDescent="0.25">
      <c r="O2532" s="270" t="s">
        <v>14044</v>
      </c>
      <c r="P2532" s="24" t="s">
        <v>22979</v>
      </c>
      <c r="S2532" s="271" t="s">
        <v>1832</v>
      </c>
      <c r="T2532" s="270" t="s">
        <v>44</v>
      </c>
      <c r="U2532" s="270" t="s">
        <v>5428</v>
      </c>
      <c r="V2532" s="270" t="s">
        <v>141</v>
      </c>
      <c r="W2532" s="270" t="s">
        <v>276</v>
      </c>
      <c r="X2532" s="24" t="s">
        <v>22796</v>
      </c>
      <c r="Z2532" s="270" t="s">
        <v>11164</v>
      </c>
      <c r="AA2532" s="24" t="s">
        <v>22979</v>
      </c>
      <c r="AB2532" s="24">
        <v>603405</v>
      </c>
      <c r="AD2532" s="270" t="s">
        <v>11164</v>
      </c>
    </row>
    <row r="2533" spans="15:30" x14ac:dyDescent="0.25">
      <c r="O2533" s="270" t="s">
        <v>14047</v>
      </c>
      <c r="P2533" s="24" t="s">
        <v>22980</v>
      </c>
      <c r="S2533" s="271" t="s">
        <v>14048</v>
      </c>
      <c r="T2533" s="270" t="s">
        <v>44</v>
      </c>
      <c r="U2533" s="270" t="s">
        <v>8168</v>
      </c>
      <c r="V2533" s="270" t="s">
        <v>46</v>
      </c>
      <c r="W2533" s="270" t="s">
        <v>276</v>
      </c>
      <c r="X2533" s="24" t="s">
        <v>22796</v>
      </c>
      <c r="Z2533" s="270" t="s">
        <v>11164</v>
      </c>
      <c r="AA2533" s="24" t="s">
        <v>22980</v>
      </c>
      <c r="AB2533" s="24">
        <v>603405</v>
      </c>
      <c r="AD2533" s="270" t="s">
        <v>11164</v>
      </c>
    </row>
    <row r="2534" spans="15:30" ht="25.5" x14ac:dyDescent="0.25">
      <c r="O2534" s="270" t="s">
        <v>15201</v>
      </c>
      <c r="P2534" s="24" t="s">
        <v>22981</v>
      </c>
      <c r="S2534" s="271" t="s">
        <v>15202</v>
      </c>
      <c r="T2534" s="270" t="s">
        <v>65</v>
      </c>
      <c r="U2534" s="270" t="s">
        <v>15203</v>
      </c>
      <c r="V2534" s="270" t="s">
        <v>2940</v>
      </c>
      <c r="W2534" s="270" t="s">
        <v>276</v>
      </c>
      <c r="X2534" s="24" t="s">
        <v>22797</v>
      </c>
      <c r="Z2534" s="270" t="s">
        <v>11164</v>
      </c>
      <c r="AA2534" s="24" t="s">
        <v>22981</v>
      </c>
      <c r="AB2534" s="24">
        <v>603405</v>
      </c>
      <c r="AD2534" s="270" t="s">
        <v>11164</v>
      </c>
    </row>
    <row r="2535" spans="15:30" x14ac:dyDescent="0.25">
      <c r="O2535" s="270" t="s">
        <v>15302</v>
      </c>
      <c r="P2535" s="24" t="s">
        <v>22982</v>
      </c>
      <c r="S2535" s="271" t="s">
        <v>5335</v>
      </c>
      <c r="T2535" s="270" t="s">
        <v>54</v>
      </c>
      <c r="U2535" s="270" t="s">
        <v>15303</v>
      </c>
      <c r="V2535" s="270" t="s">
        <v>108</v>
      </c>
      <c r="W2535" s="270" t="s">
        <v>276</v>
      </c>
      <c r="X2535" s="24" t="s">
        <v>22796</v>
      </c>
      <c r="Z2535" s="270" t="s">
        <v>11164</v>
      </c>
      <c r="AA2535" s="24" t="s">
        <v>22982</v>
      </c>
      <c r="AB2535" s="24">
        <v>603405</v>
      </c>
      <c r="AD2535" s="270" t="s">
        <v>11164</v>
      </c>
    </row>
    <row r="2536" spans="15:30" x14ac:dyDescent="0.25">
      <c r="O2536" s="270" t="s">
        <v>14051</v>
      </c>
      <c r="P2536" s="24" t="s">
        <v>22983</v>
      </c>
      <c r="S2536" s="271" t="s">
        <v>14052</v>
      </c>
      <c r="T2536" s="270" t="s">
        <v>44</v>
      </c>
      <c r="U2536" s="270" t="s">
        <v>14053</v>
      </c>
      <c r="V2536" s="270" t="s">
        <v>171</v>
      </c>
      <c r="W2536" s="270" t="s">
        <v>276</v>
      </c>
      <c r="X2536" s="24" t="s">
        <v>22796</v>
      </c>
      <c r="Z2536" s="270" t="s">
        <v>11164</v>
      </c>
      <c r="AA2536" s="24" t="s">
        <v>22983</v>
      </c>
      <c r="AB2536" s="24">
        <v>603405</v>
      </c>
      <c r="AD2536" s="270" t="s">
        <v>11164</v>
      </c>
    </row>
    <row r="2537" spans="15:30" x14ac:dyDescent="0.25">
      <c r="O2537" s="270" t="s">
        <v>22642</v>
      </c>
      <c r="P2537" s="24" t="s">
        <v>22984</v>
      </c>
      <c r="S2537" s="271" t="s">
        <v>22737</v>
      </c>
      <c r="T2537" s="270" t="s">
        <v>44</v>
      </c>
      <c r="U2537" s="270" t="s">
        <v>648</v>
      </c>
      <c r="V2537" s="270" t="s">
        <v>171</v>
      </c>
      <c r="W2537" s="270" t="s">
        <v>276</v>
      </c>
      <c r="X2537" s="24" t="s">
        <v>22796</v>
      </c>
      <c r="Z2537" s="270" t="s">
        <v>11164</v>
      </c>
      <c r="AA2537" s="24" t="s">
        <v>22984</v>
      </c>
      <c r="AB2537" s="24">
        <v>603405</v>
      </c>
      <c r="AD2537" s="270" t="s">
        <v>11164</v>
      </c>
    </row>
    <row r="2538" spans="15:30" x14ac:dyDescent="0.25">
      <c r="O2538" s="270" t="s">
        <v>14056</v>
      </c>
      <c r="P2538" s="24" t="s">
        <v>22985</v>
      </c>
      <c r="S2538" s="271" t="s">
        <v>14057</v>
      </c>
      <c r="T2538" s="270" t="s">
        <v>44</v>
      </c>
      <c r="U2538" s="270" t="s">
        <v>2161</v>
      </c>
      <c r="V2538" s="270" t="s">
        <v>46</v>
      </c>
      <c r="W2538" s="270" t="s">
        <v>276</v>
      </c>
      <c r="X2538" s="24" t="s">
        <v>22796</v>
      </c>
      <c r="Z2538" s="270" t="s">
        <v>11164</v>
      </c>
      <c r="AA2538" s="24" t="s">
        <v>22985</v>
      </c>
      <c r="AB2538" s="24">
        <v>603405</v>
      </c>
      <c r="AD2538" s="270" t="s">
        <v>11164</v>
      </c>
    </row>
    <row r="2539" spans="15:30" x14ac:dyDescent="0.25">
      <c r="O2539" s="270" t="s">
        <v>14061</v>
      </c>
      <c r="P2539" s="24" t="s">
        <v>22986</v>
      </c>
      <c r="S2539" s="271" t="s">
        <v>14062</v>
      </c>
      <c r="T2539" s="270" t="s">
        <v>65</v>
      </c>
      <c r="U2539" s="270" t="s">
        <v>5536</v>
      </c>
      <c r="V2539" s="270" t="s">
        <v>56</v>
      </c>
      <c r="W2539" s="270" t="s">
        <v>276</v>
      </c>
      <c r="X2539" s="24" t="s">
        <v>22797</v>
      </c>
      <c r="Z2539" s="270" t="s">
        <v>11164</v>
      </c>
      <c r="AA2539" s="24" t="s">
        <v>22986</v>
      </c>
      <c r="AB2539" s="24">
        <v>603405</v>
      </c>
      <c r="AD2539" s="270" t="s">
        <v>11164</v>
      </c>
    </row>
    <row r="2540" spans="15:30" x14ac:dyDescent="0.25">
      <c r="O2540" s="270" t="s">
        <v>14065</v>
      </c>
      <c r="P2540" s="24" t="s">
        <v>22987</v>
      </c>
      <c r="S2540" s="271" t="s">
        <v>14066</v>
      </c>
      <c r="T2540" s="270" t="s">
        <v>44</v>
      </c>
      <c r="U2540" s="270" t="s">
        <v>13080</v>
      </c>
      <c r="V2540" s="270" t="s">
        <v>785</v>
      </c>
      <c r="W2540" s="270" t="s">
        <v>276</v>
      </c>
      <c r="X2540" s="24" t="s">
        <v>22796</v>
      </c>
      <c r="Z2540" s="270" t="s">
        <v>11164</v>
      </c>
      <c r="AA2540" s="24" t="s">
        <v>22987</v>
      </c>
      <c r="AB2540" s="24">
        <v>603405</v>
      </c>
      <c r="AD2540" s="270" t="s">
        <v>11164</v>
      </c>
    </row>
    <row r="2541" spans="15:30" x14ac:dyDescent="0.25">
      <c r="O2541" s="270" t="s">
        <v>14069</v>
      </c>
      <c r="P2541" s="24" t="s">
        <v>22988</v>
      </c>
      <c r="S2541" s="271" t="s">
        <v>14070</v>
      </c>
      <c r="T2541" s="270" t="s">
        <v>44</v>
      </c>
      <c r="U2541" s="270" t="s">
        <v>2153</v>
      </c>
      <c r="V2541" s="270" t="s">
        <v>248</v>
      </c>
      <c r="W2541" s="270" t="s">
        <v>276</v>
      </c>
      <c r="X2541" s="24" t="s">
        <v>22796</v>
      </c>
      <c r="Z2541" s="270" t="s">
        <v>11164</v>
      </c>
      <c r="AA2541" s="24" t="s">
        <v>22988</v>
      </c>
      <c r="AB2541" s="24">
        <v>603405</v>
      </c>
      <c r="AD2541" s="270" t="s">
        <v>11164</v>
      </c>
    </row>
    <row r="2542" spans="15:30" x14ac:dyDescent="0.25">
      <c r="O2542" s="270" t="s">
        <v>14075</v>
      </c>
      <c r="P2542" s="24" t="s">
        <v>22989</v>
      </c>
      <c r="S2542" s="271" t="s">
        <v>14076</v>
      </c>
      <c r="T2542" s="270" t="s">
        <v>44</v>
      </c>
      <c r="U2542" s="270" t="s">
        <v>14077</v>
      </c>
      <c r="V2542" s="270" t="s">
        <v>708</v>
      </c>
      <c r="W2542" s="270" t="s">
        <v>276</v>
      </c>
      <c r="X2542" s="24" t="s">
        <v>22796</v>
      </c>
      <c r="Z2542" s="270" t="s">
        <v>11164</v>
      </c>
      <c r="AA2542" s="24" t="s">
        <v>22989</v>
      </c>
      <c r="AB2542" s="24">
        <v>603405</v>
      </c>
      <c r="AD2542" s="270" t="s">
        <v>11164</v>
      </c>
    </row>
    <row r="2543" spans="15:30" x14ac:dyDescent="0.25">
      <c r="O2543" s="270" t="s">
        <v>14080</v>
      </c>
      <c r="P2543" s="24" t="s">
        <v>22990</v>
      </c>
      <c r="S2543" s="271" t="s">
        <v>14081</v>
      </c>
      <c r="T2543" s="270" t="s">
        <v>54</v>
      </c>
      <c r="U2543" s="270" t="s">
        <v>71</v>
      </c>
      <c r="V2543" s="270" t="s">
        <v>1754</v>
      </c>
      <c r="W2543" s="270" t="s">
        <v>276</v>
      </c>
      <c r="X2543" s="24" t="s">
        <v>22796</v>
      </c>
      <c r="Z2543" s="270" t="s">
        <v>11164</v>
      </c>
      <c r="AA2543" s="24" t="s">
        <v>22990</v>
      </c>
      <c r="AB2543" s="24">
        <v>603405</v>
      </c>
      <c r="AD2543" s="270" t="s">
        <v>11164</v>
      </c>
    </row>
    <row r="2544" spans="15:30" x14ac:dyDescent="0.25">
      <c r="O2544" s="270" t="s">
        <v>22643</v>
      </c>
      <c r="P2544" s="24" t="s">
        <v>22991</v>
      </c>
      <c r="S2544" s="271" t="s">
        <v>22738</v>
      </c>
      <c r="T2544" s="270" t="s">
        <v>44</v>
      </c>
      <c r="U2544" s="270" t="s">
        <v>22739</v>
      </c>
      <c r="V2544" s="270" t="s">
        <v>113</v>
      </c>
      <c r="W2544" s="270" t="s">
        <v>276</v>
      </c>
      <c r="X2544" s="24" t="s">
        <v>22796</v>
      </c>
      <c r="Z2544" s="270" t="s">
        <v>11164</v>
      </c>
      <c r="AA2544" s="24" t="s">
        <v>22991</v>
      </c>
      <c r="AB2544" s="24">
        <v>603405</v>
      </c>
      <c r="AD2544" s="270" t="s">
        <v>11164</v>
      </c>
    </row>
    <row r="2545" spans="15:30" x14ac:dyDescent="0.25">
      <c r="O2545" s="270" t="s">
        <v>14085</v>
      </c>
      <c r="P2545" s="24" t="s">
        <v>22992</v>
      </c>
      <c r="S2545" s="271" t="s">
        <v>14086</v>
      </c>
      <c r="T2545" s="270" t="s">
        <v>44</v>
      </c>
      <c r="U2545" s="270" t="s">
        <v>14087</v>
      </c>
      <c r="V2545" s="270" t="s">
        <v>80</v>
      </c>
      <c r="W2545" s="270" t="s">
        <v>276</v>
      </c>
      <c r="X2545" s="24" t="s">
        <v>22796</v>
      </c>
      <c r="Z2545" s="270" t="s">
        <v>11164</v>
      </c>
      <c r="AA2545" s="24" t="s">
        <v>22992</v>
      </c>
      <c r="AB2545" s="24">
        <v>603405</v>
      </c>
      <c r="AD2545" s="270" t="s">
        <v>11164</v>
      </c>
    </row>
    <row r="2546" spans="15:30" x14ac:dyDescent="0.25">
      <c r="O2546" s="270" t="s">
        <v>22644</v>
      </c>
      <c r="P2546" s="24" t="s">
        <v>22993</v>
      </c>
      <c r="S2546" s="271" t="s">
        <v>14498</v>
      </c>
      <c r="T2546" s="270" t="s">
        <v>44</v>
      </c>
      <c r="U2546" s="270" t="s">
        <v>22740</v>
      </c>
      <c r="V2546" s="270" t="s">
        <v>141</v>
      </c>
      <c r="W2546" s="270" t="s">
        <v>276</v>
      </c>
      <c r="X2546" s="24" t="s">
        <v>22796</v>
      </c>
      <c r="Z2546" s="270" t="s">
        <v>11164</v>
      </c>
      <c r="AA2546" s="24" t="s">
        <v>22993</v>
      </c>
      <c r="AB2546" s="24">
        <v>603405</v>
      </c>
      <c r="AD2546" s="270" t="s">
        <v>11164</v>
      </c>
    </row>
    <row r="2547" spans="15:30" x14ac:dyDescent="0.25">
      <c r="O2547" s="270" t="s">
        <v>14090</v>
      </c>
      <c r="P2547" s="24" t="s">
        <v>22994</v>
      </c>
      <c r="S2547" s="271" t="s">
        <v>14091</v>
      </c>
      <c r="T2547" s="270" t="s">
        <v>44</v>
      </c>
      <c r="U2547" s="270" t="s">
        <v>7698</v>
      </c>
      <c r="V2547" s="270" t="s">
        <v>46</v>
      </c>
      <c r="W2547" s="270" t="s">
        <v>276</v>
      </c>
      <c r="X2547" s="24" t="s">
        <v>22797</v>
      </c>
      <c r="Z2547" s="270" t="s">
        <v>11164</v>
      </c>
      <c r="AA2547" s="24" t="s">
        <v>22994</v>
      </c>
      <c r="AB2547" s="24">
        <v>603405</v>
      </c>
      <c r="AD2547" s="270" t="s">
        <v>11164</v>
      </c>
    </row>
    <row r="2548" spans="15:30" x14ac:dyDescent="0.25">
      <c r="O2548" s="270" t="s">
        <v>14095</v>
      </c>
      <c r="P2548" s="24" t="s">
        <v>22995</v>
      </c>
      <c r="S2548" s="271" t="s">
        <v>488</v>
      </c>
      <c r="T2548" s="270" t="s">
        <v>54</v>
      </c>
      <c r="U2548" s="270" t="s">
        <v>3485</v>
      </c>
      <c r="V2548" s="270" t="s">
        <v>108</v>
      </c>
      <c r="W2548" s="270" t="s">
        <v>276</v>
      </c>
      <c r="X2548" s="24" t="s">
        <v>22798</v>
      </c>
      <c r="Z2548" s="270" t="s">
        <v>11164</v>
      </c>
      <c r="AA2548" s="24" t="s">
        <v>22995</v>
      </c>
      <c r="AB2548" s="24">
        <v>603405</v>
      </c>
      <c r="AD2548" s="270" t="s">
        <v>11164</v>
      </c>
    </row>
    <row r="2549" spans="15:30" x14ac:dyDescent="0.25">
      <c r="O2549" s="270" t="s">
        <v>14098</v>
      </c>
      <c r="P2549" s="24" t="s">
        <v>22996</v>
      </c>
      <c r="S2549" s="271" t="s">
        <v>14099</v>
      </c>
      <c r="T2549" s="270" t="s">
        <v>54</v>
      </c>
      <c r="U2549" s="270" t="s">
        <v>14100</v>
      </c>
      <c r="V2549" s="270" t="s">
        <v>171</v>
      </c>
      <c r="W2549" s="270" t="s">
        <v>276</v>
      </c>
      <c r="X2549" s="24" t="s">
        <v>22796</v>
      </c>
      <c r="Z2549" s="270" t="s">
        <v>11164</v>
      </c>
      <c r="AA2549" s="24" t="s">
        <v>22996</v>
      </c>
      <c r="AB2549" s="24">
        <v>603405</v>
      </c>
      <c r="AD2549" s="270" t="s">
        <v>11164</v>
      </c>
    </row>
    <row r="2550" spans="15:30" x14ac:dyDescent="0.25">
      <c r="O2550" s="270" t="s">
        <v>14104</v>
      </c>
      <c r="P2550" s="24" t="s">
        <v>22997</v>
      </c>
      <c r="S2550" s="271" t="s">
        <v>14105</v>
      </c>
      <c r="T2550" s="270" t="s">
        <v>54</v>
      </c>
      <c r="U2550" s="270" t="s">
        <v>14106</v>
      </c>
      <c r="V2550" s="270" t="s">
        <v>1368</v>
      </c>
      <c r="W2550" s="270" t="s">
        <v>276</v>
      </c>
      <c r="X2550" s="24" t="s">
        <v>22796</v>
      </c>
      <c r="Z2550" s="270" t="s">
        <v>11164</v>
      </c>
      <c r="AA2550" s="24" t="s">
        <v>22997</v>
      </c>
      <c r="AB2550" s="24">
        <v>603405</v>
      </c>
      <c r="AD2550" s="270" t="s">
        <v>11164</v>
      </c>
    </row>
    <row r="2551" spans="15:30" x14ac:dyDescent="0.25">
      <c r="O2551" s="270" t="s">
        <v>14109</v>
      </c>
      <c r="P2551" s="24" t="s">
        <v>22998</v>
      </c>
      <c r="S2551" s="271" t="s">
        <v>14110</v>
      </c>
      <c r="T2551" s="270" t="s">
        <v>44</v>
      </c>
      <c r="U2551" s="272" t="s">
        <v>14111</v>
      </c>
      <c r="V2551" s="270" t="s">
        <v>100</v>
      </c>
      <c r="W2551" s="270" t="s">
        <v>276</v>
      </c>
      <c r="X2551" s="24" t="s">
        <v>22796</v>
      </c>
      <c r="Z2551" s="270" t="s">
        <v>11164</v>
      </c>
      <c r="AA2551" s="24" t="s">
        <v>22998</v>
      </c>
      <c r="AB2551" s="24">
        <v>603405</v>
      </c>
      <c r="AD2551" s="270" t="s">
        <v>11164</v>
      </c>
    </row>
    <row r="2552" spans="15:30" x14ac:dyDescent="0.25">
      <c r="O2552" s="270" t="s">
        <v>14116</v>
      </c>
      <c r="P2552" s="24" t="s">
        <v>22999</v>
      </c>
      <c r="S2552" s="271" t="s">
        <v>14117</v>
      </c>
      <c r="T2552" s="270" t="s">
        <v>54</v>
      </c>
      <c r="U2552" s="270" t="s">
        <v>14118</v>
      </c>
      <c r="V2552" s="270" t="s">
        <v>785</v>
      </c>
      <c r="W2552" s="270" t="s">
        <v>276</v>
      </c>
      <c r="X2552" s="24" t="s">
        <v>22796</v>
      </c>
      <c r="Z2552" s="270" t="s">
        <v>11164</v>
      </c>
      <c r="AA2552" s="24" t="s">
        <v>22999</v>
      </c>
      <c r="AB2552" s="24">
        <v>603405</v>
      </c>
      <c r="AD2552" s="270" t="s">
        <v>11164</v>
      </c>
    </row>
    <row r="2553" spans="15:30" x14ac:dyDescent="0.25">
      <c r="O2553" s="270" t="s">
        <v>14122</v>
      </c>
      <c r="P2553" s="24" t="s">
        <v>23000</v>
      </c>
      <c r="S2553" s="271" t="s">
        <v>14123</v>
      </c>
      <c r="T2553" s="270" t="s">
        <v>44</v>
      </c>
      <c r="U2553" s="270" t="s">
        <v>4878</v>
      </c>
      <c r="V2553" s="270" t="s">
        <v>1212</v>
      </c>
      <c r="W2553" s="270" t="s">
        <v>276</v>
      </c>
      <c r="X2553" s="24" t="s">
        <v>22796</v>
      </c>
      <c r="Z2553" s="270" t="s">
        <v>11164</v>
      </c>
      <c r="AA2553" s="24" t="s">
        <v>23000</v>
      </c>
      <c r="AB2553" s="24">
        <v>603405</v>
      </c>
      <c r="AD2553" s="270" t="s">
        <v>11164</v>
      </c>
    </row>
    <row r="2554" spans="15:30" x14ac:dyDescent="0.25">
      <c r="O2554" s="270" t="s">
        <v>14126</v>
      </c>
      <c r="P2554" s="24" t="s">
        <v>23001</v>
      </c>
      <c r="S2554" s="271" t="s">
        <v>14127</v>
      </c>
      <c r="T2554" s="270" t="s">
        <v>54</v>
      </c>
      <c r="U2554" s="270" t="s">
        <v>14128</v>
      </c>
      <c r="V2554" s="270" t="s">
        <v>171</v>
      </c>
      <c r="W2554" s="270" t="s">
        <v>276</v>
      </c>
      <c r="X2554" s="24" t="s">
        <v>22796</v>
      </c>
      <c r="Z2554" s="270" t="s">
        <v>11164</v>
      </c>
      <c r="AA2554" s="24" t="s">
        <v>23001</v>
      </c>
      <c r="AB2554" s="24">
        <v>603405</v>
      </c>
      <c r="AD2554" s="270" t="s">
        <v>11164</v>
      </c>
    </row>
    <row r="2555" spans="15:30" x14ac:dyDescent="0.25">
      <c r="O2555" s="270" t="s">
        <v>15206</v>
      </c>
      <c r="P2555" s="24" t="s">
        <v>23002</v>
      </c>
      <c r="S2555" s="271" t="s">
        <v>15207</v>
      </c>
      <c r="T2555" s="270" t="s">
        <v>54</v>
      </c>
      <c r="U2555" s="270" t="s">
        <v>5879</v>
      </c>
      <c r="V2555" s="270" t="s">
        <v>46</v>
      </c>
      <c r="W2555" s="270" t="s">
        <v>276</v>
      </c>
      <c r="X2555" s="24" t="s">
        <v>22796</v>
      </c>
      <c r="Z2555" s="270" t="s">
        <v>11164</v>
      </c>
      <c r="AA2555" s="24" t="s">
        <v>23002</v>
      </c>
      <c r="AB2555" s="24">
        <v>603405</v>
      </c>
      <c r="AD2555" s="270" t="s">
        <v>11164</v>
      </c>
    </row>
    <row r="2556" spans="15:30" x14ac:dyDescent="0.25">
      <c r="O2556" s="270" t="s">
        <v>15314</v>
      </c>
      <c r="P2556" s="24" t="s">
        <v>23003</v>
      </c>
      <c r="S2556" s="271" t="s">
        <v>15315</v>
      </c>
      <c r="T2556" s="270" t="s">
        <v>44</v>
      </c>
      <c r="U2556" s="270" t="s">
        <v>1891</v>
      </c>
      <c r="V2556" s="270" t="s">
        <v>1139</v>
      </c>
      <c r="W2556" s="270" t="s">
        <v>276</v>
      </c>
      <c r="X2556" s="24" t="s">
        <v>22796</v>
      </c>
      <c r="Z2556" s="270" t="s">
        <v>11164</v>
      </c>
      <c r="AA2556" s="24" t="s">
        <v>23003</v>
      </c>
      <c r="AB2556" s="24">
        <v>603405</v>
      </c>
      <c r="AD2556" s="270" t="s">
        <v>11164</v>
      </c>
    </row>
    <row r="2557" spans="15:30" x14ac:dyDescent="0.25">
      <c r="O2557" s="270" t="s">
        <v>14131</v>
      </c>
      <c r="P2557" s="24" t="s">
        <v>23004</v>
      </c>
      <c r="S2557" s="271" t="s">
        <v>14132</v>
      </c>
      <c r="T2557" s="270" t="s">
        <v>65</v>
      </c>
      <c r="U2557" s="270" t="s">
        <v>5265</v>
      </c>
      <c r="V2557" s="270" t="s">
        <v>502</v>
      </c>
      <c r="W2557" s="270" t="s">
        <v>276</v>
      </c>
      <c r="X2557" s="24" t="s">
        <v>22797</v>
      </c>
      <c r="Z2557" s="270" t="s">
        <v>11164</v>
      </c>
      <c r="AA2557" s="24" t="s">
        <v>23004</v>
      </c>
      <c r="AB2557" s="24">
        <v>603405</v>
      </c>
      <c r="AD2557" s="270" t="s">
        <v>11164</v>
      </c>
    </row>
    <row r="2558" spans="15:30" x14ac:dyDescent="0.25">
      <c r="O2558" s="270" t="s">
        <v>14135</v>
      </c>
      <c r="P2558" s="24" t="s">
        <v>23005</v>
      </c>
      <c r="S2558" s="271" t="s">
        <v>14136</v>
      </c>
      <c r="T2558" s="270" t="s">
        <v>44</v>
      </c>
      <c r="U2558" s="270" t="s">
        <v>11226</v>
      </c>
      <c r="V2558" s="270" t="s">
        <v>46</v>
      </c>
      <c r="W2558" s="270" t="s">
        <v>276</v>
      </c>
      <c r="X2558" s="24" t="s">
        <v>22797</v>
      </c>
      <c r="Z2558" s="270" t="s">
        <v>11164</v>
      </c>
      <c r="AA2558" s="24" t="s">
        <v>23005</v>
      </c>
      <c r="AB2558" s="24">
        <v>603405</v>
      </c>
      <c r="AD2558" s="270" t="s">
        <v>11164</v>
      </c>
    </row>
    <row r="2559" spans="15:30" x14ac:dyDescent="0.25">
      <c r="O2559" s="270" t="s">
        <v>14139</v>
      </c>
      <c r="P2559" s="24" t="s">
        <v>23006</v>
      </c>
      <c r="S2559" s="271" t="s">
        <v>14140</v>
      </c>
      <c r="T2559" s="270" t="s">
        <v>44</v>
      </c>
      <c r="U2559" s="270" t="s">
        <v>14141</v>
      </c>
      <c r="V2559" s="270" t="s">
        <v>402</v>
      </c>
      <c r="W2559" s="270" t="s">
        <v>276</v>
      </c>
      <c r="X2559" s="24" t="s">
        <v>22797</v>
      </c>
      <c r="Z2559" s="270" t="s">
        <v>11164</v>
      </c>
      <c r="AA2559" s="24" t="s">
        <v>23006</v>
      </c>
      <c r="AB2559" s="24">
        <v>603405</v>
      </c>
      <c r="AD2559" s="270" t="s">
        <v>11164</v>
      </c>
    </row>
    <row r="2560" spans="15:30" x14ac:dyDescent="0.25">
      <c r="O2560" s="270" t="s">
        <v>14144</v>
      </c>
      <c r="P2560" s="24" t="s">
        <v>23007</v>
      </c>
      <c r="S2560" s="271" t="s">
        <v>14145</v>
      </c>
      <c r="T2560" s="270" t="s">
        <v>54</v>
      </c>
      <c r="U2560" s="270" t="s">
        <v>5405</v>
      </c>
      <c r="V2560" s="270" t="s">
        <v>46</v>
      </c>
      <c r="W2560" s="270" t="s">
        <v>276</v>
      </c>
      <c r="X2560" s="24" t="s">
        <v>22796</v>
      </c>
      <c r="Z2560" s="270" t="s">
        <v>11164</v>
      </c>
      <c r="AA2560" s="24" t="s">
        <v>23007</v>
      </c>
      <c r="AB2560" s="24">
        <v>603405</v>
      </c>
      <c r="AD2560" s="270" t="s">
        <v>11164</v>
      </c>
    </row>
    <row r="2561" spans="15:30" x14ac:dyDescent="0.25">
      <c r="O2561" s="270" t="s">
        <v>14149</v>
      </c>
      <c r="P2561" s="24" t="s">
        <v>23008</v>
      </c>
      <c r="S2561" s="271" t="s">
        <v>307</v>
      </c>
      <c r="T2561" s="270" t="s">
        <v>44</v>
      </c>
      <c r="U2561" s="270" t="s">
        <v>14150</v>
      </c>
      <c r="V2561" s="270" t="s">
        <v>46</v>
      </c>
      <c r="W2561" s="270" t="s">
        <v>276</v>
      </c>
      <c r="X2561" s="24" t="s">
        <v>22797</v>
      </c>
      <c r="Z2561" s="270" t="s">
        <v>11164</v>
      </c>
      <c r="AA2561" s="24" t="s">
        <v>23008</v>
      </c>
      <c r="AB2561" s="24">
        <v>603405</v>
      </c>
      <c r="AD2561" s="270" t="s">
        <v>11164</v>
      </c>
    </row>
    <row r="2562" spans="15:30" x14ac:dyDescent="0.25">
      <c r="O2562" s="270" t="s">
        <v>15318</v>
      </c>
      <c r="P2562" s="24" t="s">
        <v>23009</v>
      </c>
      <c r="S2562" s="271" t="s">
        <v>1040</v>
      </c>
      <c r="T2562" s="270" t="s">
        <v>54</v>
      </c>
      <c r="U2562" s="270" t="s">
        <v>15319</v>
      </c>
      <c r="V2562" s="270" t="s">
        <v>785</v>
      </c>
      <c r="W2562" s="270" t="s">
        <v>276</v>
      </c>
      <c r="X2562" s="24" t="s">
        <v>22796</v>
      </c>
      <c r="Z2562" s="270" t="s">
        <v>11164</v>
      </c>
      <c r="AA2562" s="24" t="s">
        <v>23009</v>
      </c>
      <c r="AB2562" s="24">
        <v>603405</v>
      </c>
      <c r="AD2562" s="270" t="s">
        <v>11164</v>
      </c>
    </row>
    <row r="2563" spans="15:30" x14ac:dyDescent="0.25">
      <c r="O2563" s="270" t="s">
        <v>22645</v>
      </c>
      <c r="P2563" s="24" t="s">
        <v>23010</v>
      </c>
      <c r="S2563" s="271" t="s">
        <v>1040</v>
      </c>
      <c r="T2563" s="270" t="s">
        <v>65</v>
      </c>
      <c r="U2563" s="270" t="s">
        <v>22741</v>
      </c>
      <c r="V2563" s="270" t="s">
        <v>1376</v>
      </c>
      <c r="W2563" s="270" t="s">
        <v>276</v>
      </c>
      <c r="X2563" s="24" t="s">
        <v>22797</v>
      </c>
      <c r="Z2563" s="270" t="s">
        <v>11164</v>
      </c>
      <c r="AA2563" s="24" t="s">
        <v>23010</v>
      </c>
      <c r="AB2563" s="24">
        <v>603405</v>
      </c>
      <c r="AD2563" s="270" t="s">
        <v>11164</v>
      </c>
    </row>
    <row r="2564" spans="15:30" x14ac:dyDescent="0.25">
      <c r="O2564" s="270" t="s">
        <v>14153</v>
      </c>
      <c r="P2564" s="24" t="s">
        <v>23011</v>
      </c>
      <c r="S2564" s="271" t="s">
        <v>14154</v>
      </c>
      <c r="T2564" s="270" t="s">
        <v>65</v>
      </c>
      <c r="U2564" s="270" t="s">
        <v>1719</v>
      </c>
      <c r="V2564" s="270" t="s">
        <v>46</v>
      </c>
      <c r="W2564" s="270" t="s">
        <v>276</v>
      </c>
      <c r="X2564" s="24" t="s">
        <v>22797</v>
      </c>
      <c r="Z2564" s="270" t="s">
        <v>11164</v>
      </c>
      <c r="AA2564" s="24" t="s">
        <v>23011</v>
      </c>
      <c r="AB2564" s="24">
        <v>603405</v>
      </c>
      <c r="AD2564" s="270" t="s">
        <v>11164</v>
      </c>
    </row>
    <row r="2565" spans="15:30" x14ac:dyDescent="0.25">
      <c r="O2565" s="270" t="s">
        <v>15210</v>
      </c>
      <c r="P2565" s="24" t="s">
        <v>23012</v>
      </c>
      <c r="S2565" s="271" t="s">
        <v>15211</v>
      </c>
      <c r="T2565" s="270" t="s">
        <v>54</v>
      </c>
      <c r="U2565" s="270" t="s">
        <v>11356</v>
      </c>
      <c r="V2565" s="270" t="s">
        <v>1139</v>
      </c>
      <c r="W2565" s="270" t="s">
        <v>276</v>
      </c>
      <c r="X2565" s="24" t="s">
        <v>22796</v>
      </c>
      <c r="Z2565" s="270" t="s">
        <v>11164</v>
      </c>
      <c r="AA2565" s="24" t="s">
        <v>23012</v>
      </c>
      <c r="AB2565" s="24">
        <v>603405</v>
      </c>
      <c r="AD2565" s="270" t="s">
        <v>11164</v>
      </c>
    </row>
    <row r="2566" spans="15:30" x14ac:dyDescent="0.25">
      <c r="O2566" s="270" t="s">
        <v>14157</v>
      </c>
      <c r="P2566" s="24" t="s">
        <v>23013</v>
      </c>
      <c r="S2566" s="271" t="s">
        <v>14158</v>
      </c>
      <c r="T2566" s="270" t="s">
        <v>65</v>
      </c>
      <c r="U2566" s="270" t="s">
        <v>4451</v>
      </c>
      <c r="V2566" s="270" t="s">
        <v>61</v>
      </c>
      <c r="W2566" s="270" t="s">
        <v>276</v>
      </c>
      <c r="X2566" s="24" t="s">
        <v>22797</v>
      </c>
      <c r="Z2566" s="270" t="s">
        <v>11164</v>
      </c>
      <c r="AA2566" s="24" t="s">
        <v>23013</v>
      </c>
      <c r="AB2566" s="24">
        <v>603405</v>
      </c>
      <c r="AD2566" s="270" t="s">
        <v>11164</v>
      </c>
    </row>
    <row r="2567" spans="15:30" x14ac:dyDescent="0.25">
      <c r="O2567" s="270" t="s">
        <v>14161</v>
      </c>
      <c r="P2567" s="24" t="s">
        <v>23014</v>
      </c>
      <c r="S2567" s="271" t="s">
        <v>1687</v>
      </c>
      <c r="T2567" s="270" t="s">
        <v>44</v>
      </c>
      <c r="U2567" s="270" t="s">
        <v>14162</v>
      </c>
      <c r="V2567" s="270" t="s">
        <v>46</v>
      </c>
      <c r="W2567" s="270" t="s">
        <v>276</v>
      </c>
      <c r="X2567" s="24" t="s">
        <v>22796</v>
      </c>
      <c r="Z2567" s="270" t="s">
        <v>11164</v>
      </c>
      <c r="AA2567" s="24" t="s">
        <v>23014</v>
      </c>
      <c r="AB2567" s="24">
        <v>603405</v>
      </c>
      <c r="AD2567" s="270" t="s">
        <v>11164</v>
      </c>
    </row>
    <row r="2568" spans="15:30" x14ac:dyDescent="0.25">
      <c r="O2568" s="270" t="s">
        <v>14164</v>
      </c>
      <c r="P2568" s="24" t="s">
        <v>23015</v>
      </c>
      <c r="S2568" s="271" t="s">
        <v>4387</v>
      </c>
      <c r="T2568" s="270" t="s">
        <v>54</v>
      </c>
      <c r="U2568" s="270" t="s">
        <v>14165</v>
      </c>
      <c r="V2568" s="270" t="s">
        <v>150</v>
      </c>
      <c r="W2568" s="270" t="s">
        <v>276</v>
      </c>
      <c r="X2568" s="24" t="s">
        <v>22796</v>
      </c>
      <c r="Z2568" s="270" t="s">
        <v>11164</v>
      </c>
      <c r="AA2568" s="24" t="s">
        <v>23015</v>
      </c>
      <c r="AB2568" s="24">
        <v>603405</v>
      </c>
      <c r="AD2568" s="270" t="s">
        <v>11164</v>
      </c>
    </row>
    <row r="2569" spans="15:30" x14ac:dyDescent="0.25">
      <c r="O2569" s="270" t="s">
        <v>14168</v>
      </c>
      <c r="P2569" s="24" t="s">
        <v>23016</v>
      </c>
      <c r="S2569" s="271" t="s">
        <v>14169</v>
      </c>
      <c r="T2569" s="270" t="s">
        <v>54</v>
      </c>
      <c r="U2569" s="270" t="s">
        <v>5304</v>
      </c>
      <c r="V2569" s="270" t="s">
        <v>108</v>
      </c>
      <c r="W2569" s="270" t="s">
        <v>276</v>
      </c>
      <c r="X2569" s="24" t="s">
        <v>22796</v>
      </c>
      <c r="Z2569" s="270" t="s">
        <v>11164</v>
      </c>
      <c r="AA2569" s="24" t="s">
        <v>23016</v>
      </c>
      <c r="AB2569" s="24">
        <v>603405</v>
      </c>
      <c r="AD2569" s="270" t="s">
        <v>11164</v>
      </c>
    </row>
    <row r="2570" spans="15:30" x14ac:dyDescent="0.25">
      <c r="O2570" s="270" t="s">
        <v>14172</v>
      </c>
      <c r="P2570" s="24" t="s">
        <v>23017</v>
      </c>
      <c r="S2570" s="271" t="s">
        <v>1443</v>
      </c>
      <c r="T2570" s="270" t="s">
        <v>44</v>
      </c>
      <c r="U2570" s="270" t="s">
        <v>14173</v>
      </c>
      <c r="V2570" s="270" t="s">
        <v>46</v>
      </c>
      <c r="W2570" s="270" t="s">
        <v>276</v>
      </c>
      <c r="X2570" s="24" t="s">
        <v>22796</v>
      </c>
      <c r="Z2570" s="270" t="s">
        <v>11164</v>
      </c>
      <c r="AA2570" s="24" t="s">
        <v>23017</v>
      </c>
      <c r="AB2570" s="24">
        <v>603405</v>
      </c>
      <c r="AD2570" s="270" t="s">
        <v>11164</v>
      </c>
    </row>
    <row r="2571" spans="15:30" x14ac:dyDescent="0.25">
      <c r="O2571" s="270" t="s">
        <v>22646</v>
      </c>
      <c r="P2571" s="24" t="s">
        <v>23018</v>
      </c>
      <c r="S2571" s="271" t="s">
        <v>2692</v>
      </c>
      <c r="T2571" s="270" t="s">
        <v>44</v>
      </c>
      <c r="U2571" s="270" t="s">
        <v>4854</v>
      </c>
      <c r="V2571" s="270" t="s">
        <v>46</v>
      </c>
      <c r="W2571" s="270" t="s">
        <v>276</v>
      </c>
      <c r="X2571" s="24" t="s">
        <v>22796</v>
      </c>
      <c r="Z2571" s="270" t="s">
        <v>11164</v>
      </c>
      <c r="AA2571" s="24" t="s">
        <v>23018</v>
      </c>
      <c r="AB2571" s="24">
        <v>603405</v>
      </c>
      <c r="AD2571" s="270" t="s">
        <v>11164</v>
      </c>
    </row>
    <row r="2572" spans="15:30" x14ac:dyDescent="0.25">
      <c r="O2572" s="270" t="s">
        <v>14178</v>
      </c>
      <c r="P2572" s="24" t="s">
        <v>23019</v>
      </c>
      <c r="S2572" s="271" t="s">
        <v>14179</v>
      </c>
      <c r="T2572" s="270" t="s">
        <v>14181</v>
      </c>
      <c r="U2572" s="270" t="s">
        <v>14180</v>
      </c>
      <c r="V2572" s="270" t="s">
        <v>80</v>
      </c>
      <c r="W2572" s="270" t="s">
        <v>276</v>
      </c>
      <c r="X2572" s="24" t="s">
        <v>22797</v>
      </c>
      <c r="Z2572" s="270" t="s">
        <v>11164</v>
      </c>
      <c r="AA2572" s="24" t="s">
        <v>23019</v>
      </c>
      <c r="AB2572" s="24">
        <v>603405</v>
      </c>
      <c r="AD2572" s="270" t="s">
        <v>11164</v>
      </c>
    </row>
    <row r="2573" spans="15:30" x14ac:dyDescent="0.25">
      <c r="O2573" s="270" t="s">
        <v>22647</v>
      </c>
      <c r="P2573" s="24" t="s">
        <v>23020</v>
      </c>
      <c r="S2573" s="271" t="s">
        <v>15253</v>
      </c>
      <c r="T2573" s="270" t="s">
        <v>44</v>
      </c>
      <c r="U2573" s="270" t="s">
        <v>11006</v>
      </c>
      <c r="V2573" s="270" t="s">
        <v>1368</v>
      </c>
      <c r="W2573" s="270" t="s">
        <v>276</v>
      </c>
      <c r="X2573" s="24" t="s">
        <v>22796</v>
      </c>
      <c r="Z2573" s="270" t="s">
        <v>11164</v>
      </c>
      <c r="AA2573" s="24" t="s">
        <v>23020</v>
      </c>
      <c r="AB2573" s="24">
        <v>603405</v>
      </c>
      <c r="AD2573" s="270" t="s">
        <v>11164</v>
      </c>
    </row>
    <row r="2574" spans="15:30" x14ac:dyDescent="0.25">
      <c r="O2574" s="270" t="s">
        <v>14185</v>
      </c>
      <c r="P2574" s="24" t="s">
        <v>23021</v>
      </c>
      <c r="S2574" s="271" t="s">
        <v>14186</v>
      </c>
      <c r="T2574" s="270" t="s">
        <v>54</v>
      </c>
      <c r="U2574" s="270" t="s">
        <v>14187</v>
      </c>
      <c r="V2574" s="270" t="s">
        <v>46</v>
      </c>
      <c r="W2574" s="270" t="s">
        <v>276</v>
      </c>
      <c r="X2574" s="24" t="s">
        <v>22796</v>
      </c>
      <c r="Z2574" s="270" t="s">
        <v>11164</v>
      </c>
      <c r="AA2574" s="24" t="s">
        <v>23021</v>
      </c>
      <c r="AB2574" s="24">
        <v>603405</v>
      </c>
      <c r="AD2574" s="270" t="s">
        <v>11164</v>
      </c>
    </row>
    <row r="2575" spans="15:30" x14ac:dyDescent="0.25">
      <c r="O2575" s="270" t="s">
        <v>14190</v>
      </c>
      <c r="P2575" s="24" t="s">
        <v>23022</v>
      </c>
      <c r="S2575" s="271" t="s">
        <v>14191</v>
      </c>
      <c r="T2575" s="270" t="s">
        <v>54</v>
      </c>
      <c r="U2575" s="270" t="s">
        <v>14192</v>
      </c>
      <c r="V2575" s="270" t="s">
        <v>785</v>
      </c>
      <c r="W2575" s="270" t="s">
        <v>276</v>
      </c>
      <c r="X2575" s="24" t="s">
        <v>22796</v>
      </c>
      <c r="Z2575" s="270" t="s">
        <v>11164</v>
      </c>
      <c r="AA2575" s="24" t="s">
        <v>23022</v>
      </c>
      <c r="AB2575" s="24">
        <v>603405</v>
      </c>
      <c r="AD2575" s="270" t="s">
        <v>11164</v>
      </c>
    </row>
    <row r="2576" spans="15:30" x14ac:dyDescent="0.25">
      <c r="O2576" s="270" t="s">
        <v>14195</v>
      </c>
      <c r="P2576" s="24" t="s">
        <v>23023</v>
      </c>
      <c r="S2576" s="271" t="s">
        <v>14196</v>
      </c>
      <c r="T2576" s="270" t="s">
        <v>44</v>
      </c>
      <c r="U2576" s="270" t="s">
        <v>3542</v>
      </c>
      <c r="V2576" s="270" t="s">
        <v>402</v>
      </c>
      <c r="W2576" s="270" t="s">
        <v>276</v>
      </c>
      <c r="X2576" s="24" t="s">
        <v>22796</v>
      </c>
      <c r="Z2576" s="270" t="s">
        <v>11164</v>
      </c>
      <c r="AA2576" s="24" t="s">
        <v>23023</v>
      </c>
      <c r="AB2576" s="24">
        <v>603405</v>
      </c>
      <c r="AD2576" s="270" t="s">
        <v>11164</v>
      </c>
    </row>
    <row r="2577" spans="15:30" x14ac:dyDescent="0.25">
      <c r="O2577" s="270" t="s">
        <v>14199</v>
      </c>
      <c r="P2577" s="24" t="s">
        <v>23024</v>
      </c>
      <c r="S2577" s="271" t="s">
        <v>14200</v>
      </c>
      <c r="T2577" s="270" t="s">
        <v>14203</v>
      </c>
      <c r="U2577" s="270" t="s">
        <v>14201</v>
      </c>
      <c r="V2577" s="270" t="s">
        <v>14202</v>
      </c>
      <c r="W2577" s="270" t="s">
        <v>276</v>
      </c>
      <c r="X2577" s="24" t="s">
        <v>22797</v>
      </c>
      <c r="Z2577" s="270" t="s">
        <v>11164</v>
      </c>
      <c r="AA2577" s="24" t="s">
        <v>23024</v>
      </c>
      <c r="AB2577" s="24">
        <v>603405</v>
      </c>
      <c r="AD2577" s="270" t="s">
        <v>11164</v>
      </c>
    </row>
    <row r="2578" spans="15:30" x14ac:dyDescent="0.25">
      <c r="O2578" s="270" t="s">
        <v>14206</v>
      </c>
      <c r="P2578" s="24" t="s">
        <v>23025</v>
      </c>
      <c r="S2578" s="271" t="s">
        <v>14207</v>
      </c>
      <c r="T2578" s="270" t="s">
        <v>65</v>
      </c>
      <c r="U2578" s="270" t="s">
        <v>432</v>
      </c>
      <c r="V2578" s="270" t="s">
        <v>708</v>
      </c>
      <c r="W2578" s="270" t="s">
        <v>276</v>
      </c>
      <c r="X2578" s="24" t="s">
        <v>22797</v>
      </c>
      <c r="Z2578" s="270" t="s">
        <v>11164</v>
      </c>
      <c r="AA2578" s="24" t="s">
        <v>23025</v>
      </c>
      <c r="AB2578" s="24">
        <v>603405</v>
      </c>
      <c r="AD2578" s="270" t="s">
        <v>11164</v>
      </c>
    </row>
    <row r="2579" spans="15:30" x14ac:dyDescent="0.25">
      <c r="O2579" s="270" t="s">
        <v>14212</v>
      </c>
      <c r="P2579" s="24" t="s">
        <v>23026</v>
      </c>
      <c r="S2579" s="271" t="s">
        <v>14213</v>
      </c>
      <c r="T2579" s="270" t="s">
        <v>54</v>
      </c>
      <c r="U2579" s="270" t="s">
        <v>14214</v>
      </c>
      <c r="V2579" s="270" t="s">
        <v>113</v>
      </c>
      <c r="W2579" s="270" t="s">
        <v>276</v>
      </c>
      <c r="X2579" s="24" t="s">
        <v>22796</v>
      </c>
      <c r="Z2579" s="270" t="s">
        <v>11164</v>
      </c>
      <c r="AA2579" s="24" t="s">
        <v>23026</v>
      </c>
      <c r="AB2579" s="24">
        <v>603405</v>
      </c>
      <c r="AD2579" s="270" t="s">
        <v>11164</v>
      </c>
    </row>
    <row r="2580" spans="15:30" x14ac:dyDescent="0.25">
      <c r="O2580" s="270" t="s">
        <v>21688</v>
      </c>
      <c r="P2580" s="24" t="s">
        <v>23027</v>
      </c>
      <c r="S2580" s="271" t="s">
        <v>3199</v>
      </c>
      <c r="T2580" s="270" t="s">
        <v>54</v>
      </c>
      <c r="U2580" s="270" t="s">
        <v>21673</v>
      </c>
      <c r="V2580" s="270" t="s">
        <v>46</v>
      </c>
      <c r="W2580" s="270" t="s">
        <v>276</v>
      </c>
      <c r="X2580" s="24" t="s">
        <v>22796</v>
      </c>
      <c r="Z2580" s="270" t="s">
        <v>11164</v>
      </c>
      <c r="AA2580" s="24" t="s">
        <v>23027</v>
      </c>
      <c r="AB2580" s="24">
        <v>603405</v>
      </c>
      <c r="AD2580" s="270" t="s">
        <v>11164</v>
      </c>
    </row>
    <row r="2581" spans="15:30" x14ac:dyDescent="0.25">
      <c r="O2581" s="270" t="s">
        <v>14219</v>
      </c>
      <c r="P2581" s="24" t="s">
        <v>23028</v>
      </c>
      <c r="S2581" s="271" t="s">
        <v>14220</v>
      </c>
      <c r="T2581" s="270" t="s">
        <v>44</v>
      </c>
      <c r="U2581" s="270" t="s">
        <v>4823</v>
      </c>
      <c r="V2581" s="270" t="s">
        <v>171</v>
      </c>
      <c r="W2581" s="270" t="s">
        <v>276</v>
      </c>
      <c r="X2581" s="24" t="s">
        <v>22797</v>
      </c>
      <c r="Z2581" s="270" t="s">
        <v>11164</v>
      </c>
      <c r="AA2581" s="24" t="s">
        <v>23028</v>
      </c>
      <c r="AB2581" s="24">
        <v>603405</v>
      </c>
      <c r="AD2581" s="270" t="s">
        <v>11164</v>
      </c>
    </row>
    <row r="2582" spans="15:30" x14ac:dyDescent="0.25">
      <c r="O2582" s="270" t="s">
        <v>17637</v>
      </c>
      <c r="P2582" s="24" t="s">
        <v>23029</v>
      </c>
      <c r="S2582" s="271" t="s">
        <v>17638</v>
      </c>
      <c r="T2582" s="270" t="s">
        <v>44</v>
      </c>
      <c r="U2582" s="270" t="s">
        <v>2317</v>
      </c>
      <c r="V2582" s="270" t="s">
        <v>46</v>
      </c>
      <c r="W2582" s="270" t="s">
        <v>276</v>
      </c>
      <c r="X2582" s="24" t="s">
        <v>22796</v>
      </c>
      <c r="Z2582" s="270" t="s">
        <v>11164</v>
      </c>
      <c r="AA2582" s="24" t="s">
        <v>23029</v>
      </c>
      <c r="AB2582" s="24">
        <v>603405</v>
      </c>
      <c r="AD2582" s="270" t="s">
        <v>11164</v>
      </c>
    </row>
    <row r="2583" spans="15:30" x14ac:dyDescent="0.25">
      <c r="O2583" s="270" t="s">
        <v>14223</v>
      </c>
      <c r="P2583" s="24" t="s">
        <v>23030</v>
      </c>
      <c r="S2583" s="271" t="s">
        <v>14224</v>
      </c>
      <c r="T2583" s="270" t="s">
        <v>54</v>
      </c>
      <c r="U2583" s="270" t="s">
        <v>2414</v>
      </c>
      <c r="V2583" s="270" t="s">
        <v>129</v>
      </c>
      <c r="W2583" s="270" t="s">
        <v>276</v>
      </c>
      <c r="X2583" s="24" t="s">
        <v>22796</v>
      </c>
      <c r="Z2583" s="270" t="s">
        <v>11164</v>
      </c>
      <c r="AA2583" s="24" t="s">
        <v>23030</v>
      </c>
      <c r="AB2583" s="24">
        <v>603405</v>
      </c>
      <c r="AD2583" s="270" t="s">
        <v>11164</v>
      </c>
    </row>
    <row r="2584" spans="15:30" x14ac:dyDescent="0.25">
      <c r="O2584" s="270" t="s">
        <v>15323</v>
      </c>
      <c r="P2584" s="24" t="s">
        <v>23031</v>
      </c>
      <c r="S2584" s="271" t="s">
        <v>15324</v>
      </c>
      <c r="T2584" s="270" t="s">
        <v>44</v>
      </c>
      <c r="U2584" s="270" t="s">
        <v>1557</v>
      </c>
      <c r="V2584" s="270" t="s">
        <v>46</v>
      </c>
      <c r="W2584" s="270" t="s">
        <v>276</v>
      </c>
      <c r="X2584" s="24" t="s">
        <v>22797</v>
      </c>
      <c r="Z2584" s="270" t="s">
        <v>11164</v>
      </c>
      <c r="AA2584" s="24" t="s">
        <v>23031</v>
      </c>
      <c r="AB2584" s="24">
        <v>603405</v>
      </c>
      <c r="AD2584" s="270" t="s">
        <v>11164</v>
      </c>
    </row>
    <row r="2585" spans="15:30" x14ac:dyDescent="0.25">
      <c r="O2585" s="270" t="s">
        <v>15214</v>
      </c>
      <c r="P2585" s="24" t="s">
        <v>23032</v>
      </c>
      <c r="S2585" s="271" t="s">
        <v>15215</v>
      </c>
      <c r="T2585" s="270" t="s">
        <v>54</v>
      </c>
      <c r="U2585" s="270" t="s">
        <v>588</v>
      </c>
      <c r="V2585" s="270" t="s">
        <v>785</v>
      </c>
      <c r="W2585" s="270" t="s">
        <v>276</v>
      </c>
      <c r="X2585" s="24" t="s">
        <v>22796</v>
      </c>
      <c r="Z2585" s="270" t="s">
        <v>11164</v>
      </c>
      <c r="AA2585" s="24" t="s">
        <v>23032</v>
      </c>
      <c r="AB2585" s="24">
        <v>603405</v>
      </c>
      <c r="AD2585" s="270" t="s">
        <v>11164</v>
      </c>
    </row>
    <row r="2586" spans="15:30" x14ac:dyDescent="0.25">
      <c r="O2586" s="270" t="s">
        <v>21694</v>
      </c>
      <c r="P2586" s="24" t="s">
        <v>23033</v>
      </c>
      <c r="S2586" s="271" t="s">
        <v>15089</v>
      </c>
      <c r="T2586" s="270" t="s">
        <v>54</v>
      </c>
      <c r="U2586" s="270" t="s">
        <v>12541</v>
      </c>
      <c r="V2586" s="270" t="s">
        <v>13872</v>
      </c>
      <c r="W2586" s="270" t="s">
        <v>276</v>
      </c>
      <c r="X2586" s="24" t="s">
        <v>22796</v>
      </c>
      <c r="Z2586" s="270" t="s">
        <v>11164</v>
      </c>
      <c r="AA2586" s="24" t="s">
        <v>23033</v>
      </c>
      <c r="AB2586" s="24">
        <v>603405</v>
      </c>
      <c r="AD2586" s="270" t="s">
        <v>11164</v>
      </c>
    </row>
    <row r="2587" spans="15:30" x14ac:dyDescent="0.25">
      <c r="O2587" s="270" t="s">
        <v>15218</v>
      </c>
      <c r="P2587" s="24" t="s">
        <v>23034</v>
      </c>
      <c r="S2587" s="271" t="s">
        <v>15219</v>
      </c>
      <c r="T2587" s="270" t="s">
        <v>44</v>
      </c>
      <c r="U2587" s="270" t="s">
        <v>15220</v>
      </c>
      <c r="V2587" s="270" t="s">
        <v>46</v>
      </c>
      <c r="W2587" s="270" t="s">
        <v>276</v>
      </c>
      <c r="X2587" s="24" t="s">
        <v>22796</v>
      </c>
      <c r="Z2587" s="270" t="s">
        <v>11164</v>
      </c>
      <c r="AA2587" s="24" t="s">
        <v>23034</v>
      </c>
      <c r="AB2587" s="24">
        <v>603405</v>
      </c>
      <c r="AD2587" s="270" t="s">
        <v>11164</v>
      </c>
    </row>
    <row r="2588" spans="15:30" x14ac:dyDescent="0.25">
      <c r="O2588" s="270" t="s">
        <v>14229</v>
      </c>
      <c r="P2588" s="24" t="s">
        <v>23035</v>
      </c>
      <c r="S2588" s="271" t="s">
        <v>5323</v>
      </c>
      <c r="T2588" s="270" t="s">
        <v>44</v>
      </c>
      <c r="U2588" s="270" t="s">
        <v>14230</v>
      </c>
      <c r="V2588" s="270" t="s">
        <v>1376</v>
      </c>
      <c r="W2588" s="270" t="s">
        <v>276</v>
      </c>
      <c r="X2588" s="24" t="s">
        <v>22797</v>
      </c>
      <c r="Z2588" s="270" t="s">
        <v>11164</v>
      </c>
      <c r="AA2588" s="24" t="s">
        <v>23035</v>
      </c>
      <c r="AB2588" s="24">
        <v>603405</v>
      </c>
      <c r="AD2588" s="270" t="s">
        <v>11164</v>
      </c>
    </row>
    <row r="2589" spans="15:30" x14ac:dyDescent="0.25">
      <c r="O2589" s="270" t="s">
        <v>15223</v>
      </c>
      <c r="P2589" s="24" t="s">
        <v>23036</v>
      </c>
      <c r="S2589" s="271" t="s">
        <v>15224</v>
      </c>
      <c r="T2589" s="270" t="s">
        <v>44</v>
      </c>
      <c r="U2589" s="270" t="s">
        <v>15225</v>
      </c>
      <c r="V2589" s="270" t="s">
        <v>1622</v>
      </c>
      <c r="W2589" s="270" t="s">
        <v>276</v>
      </c>
      <c r="X2589" s="24" t="s">
        <v>22798</v>
      </c>
      <c r="Z2589" s="270" t="s">
        <v>11164</v>
      </c>
      <c r="AA2589" s="24" t="s">
        <v>23036</v>
      </c>
      <c r="AB2589" s="24">
        <v>603405</v>
      </c>
      <c r="AD2589" s="270" t="s">
        <v>11164</v>
      </c>
    </row>
    <row r="2590" spans="15:30" x14ac:dyDescent="0.25">
      <c r="O2590" s="270" t="s">
        <v>14233</v>
      </c>
      <c r="P2590" s="24" t="s">
        <v>23037</v>
      </c>
      <c r="S2590" s="271" t="s">
        <v>4109</v>
      </c>
      <c r="T2590" s="270" t="s">
        <v>54</v>
      </c>
      <c r="U2590" s="270" t="s">
        <v>2754</v>
      </c>
      <c r="V2590" s="270" t="s">
        <v>46</v>
      </c>
      <c r="W2590" s="270" t="s">
        <v>276</v>
      </c>
      <c r="X2590" s="24" t="s">
        <v>22796</v>
      </c>
      <c r="Z2590" s="270" t="s">
        <v>11164</v>
      </c>
      <c r="AA2590" s="24" t="s">
        <v>23037</v>
      </c>
      <c r="AB2590" s="24">
        <v>603405</v>
      </c>
      <c r="AD2590" s="270" t="s">
        <v>11164</v>
      </c>
    </row>
    <row r="2591" spans="15:30" x14ac:dyDescent="0.25">
      <c r="O2591" s="270" t="s">
        <v>14236</v>
      </c>
      <c r="P2591" s="24" t="s">
        <v>23038</v>
      </c>
      <c r="S2591" s="271" t="s">
        <v>14237</v>
      </c>
      <c r="T2591" s="270" t="s">
        <v>44</v>
      </c>
      <c r="U2591" s="270" t="s">
        <v>14238</v>
      </c>
      <c r="V2591" s="270" t="s">
        <v>800</v>
      </c>
      <c r="W2591" s="270" t="s">
        <v>276</v>
      </c>
      <c r="X2591" s="24" t="s">
        <v>22796</v>
      </c>
      <c r="Z2591" s="270" t="s">
        <v>11164</v>
      </c>
      <c r="AA2591" s="24" t="s">
        <v>23038</v>
      </c>
      <c r="AB2591" s="24">
        <v>603405</v>
      </c>
      <c r="AD2591" s="270" t="s">
        <v>11164</v>
      </c>
    </row>
    <row r="2592" spans="15:30" x14ac:dyDescent="0.25">
      <c r="O2592" s="270" t="s">
        <v>14241</v>
      </c>
      <c r="P2592" s="24" t="s">
        <v>23039</v>
      </c>
      <c r="S2592" s="271" t="s">
        <v>14242</v>
      </c>
      <c r="T2592" s="270" t="s">
        <v>54</v>
      </c>
      <c r="U2592" s="270" t="s">
        <v>2498</v>
      </c>
      <c r="V2592" s="270" t="s">
        <v>129</v>
      </c>
      <c r="W2592" s="270" t="s">
        <v>276</v>
      </c>
      <c r="X2592" s="24" t="s">
        <v>22796</v>
      </c>
      <c r="Z2592" s="270" t="s">
        <v>11164</v>
      </c>
      <c r="AA2592" s="24" t="s">
        <v>23039</v>
      </c>
      <c r="AB2592" s="24">
        <v>603405</v>
      </c>
      <c r="AD2592" s="270" t="s">
        <v>11164</v>
      </c>
    </row>
    <row r="2593" spans="15:30" x14ac:dyDescent="0.25">
      <c r="O2593" s="270" t="s">
        <v>14247</v>
      </c>
      <c r="P2593" s="24" t="s">
        <v>23040</v>
      </c>
      <c r="S2593" s="271" t="s">
        <v>14248</v>
      </c>
      <c r="T2593" s="270" t="s">
        <v>44</v>
      </c>
      <c r="U2593" s="270" t="s">
        <v>14249</v>
      </c>
      <c r="V2593" s="270" t="s">
        <v>46</v>
      </c>
      <c r="W2593" s="270" t="s">
        <v>276</v>
      </c>
      <c r="X2593" s="24" t="s">
        <v>22796</v>
      </c>
      <c r="Z2593" s="270" t="s">
        <v>11164</v>
      </c>
      <c r="AA2593" s="24" t="s">
        <v>23040</v>
      </c>
      <c r="AB2593" s="24">
        <v>603405</v>
      </c>
      <c r="AD2593" s="270" t="s">
        <v>11164</v>
      </c>
    </row>
    <row r="2594" spans="15:30" x14ac:dyDescent="0.25">
      <c r="O2594" s="270" t="s">
        <v>15228</v>
      </c>
      <c r="P2594" s="24" t="s">
        <v>23041</v>
      </c>
      <c r="S2594" s="271" t="s">
        <v>15229</v>
      </c>
      <c r="T2594" s="270" t="s">
        <v>54</v>
      </c>
      <c r="U2594" s="270" t="s">
        <v>4123</v>
      </c>
      <c r="V2594" s="270" t="s">
        <v>46</v>
      </c>
      <c r="W2594" s="270" t="s">
        <v>276</v>
      </c>
      <c r="X2594" s="24" t="s">
        <v>22796</v>
      </c>
      <c r="Z2594" s="270" t="s">
        <v>11164</v>
      </c>
      <c r="AA2594" s="24" t="s">
        <v>23041</v>
      </c>
      <c r="AB2594" s="24">
        <v>603405</v>
      </c>
      <c r="AD2594" s="270" t="s">
        <v>11164</v>
      </c>
    </row>
    <row r="2595" spans="15:30" x14ac:dyDescent="0.25">
      <c r="O2595" s="270" t="s">
        <v>14252</v>
      </c>
      <c r="P2595" s="24" t="s">
        <v>23042</v>
      </c>
      <c r="S2595" s="271" t="s">
        <v>14253</v>
      </c>
      <c r="T2595" s="270" t="s">
        <v>44</v>
      </c>
      <c r="U2595" s="270" t="s">
        <v>14254</v>
      </c>
      <c r="V2595" s="270" t="s">
        <v>402</v>
      </c>
      <c r="W2595" s="270" t="s">
        <v>276</v>
      </c>
      <c r="X2595" s="24" t="s">
        <v>22796</v>
      </c>
      <c r="Z2595" s="270" t="s">
        <v>11164</v>
      </c>
      <c r="AA2595" s="24" t="s">
        <v>23042</v>
      </c>
      <c r="AB2595" s="24">
        <v>603405</v>
      </c>
      <c r="AD2595" s="270" t="s">
        <v>11164</v>
      </c>
    </row>
    <row r="2596" spans="15:30" x14ac:dyDescent="0.25">
      <c r="O2596" s="270" t="s">
        <v>14257</v>
      </c>
      <c r="P2596" s="24" t="s">
        <v>23043</v>
      </c>
      <c r="S2596" s="271" t="s">
        <v>14258</v>
      </c>
      <c r="T2596" s="270" t="s">
        <v>54</v>
      </c>
      <c r="U2596" s="270" t="s">
        <v>2043</v>
      </c>
      <c r="V2596" s="270" t="s">
        <v>46</v>
      </c>
      <c r="W2596" s="270" t="s">
        <v>276</v>
      </c>
      <c r="X2596" s="24" t="s">
        <v>22796</v>
      </c>
      <c r="Z2596" s="270" t="s">
        <v>11164</v>
      </c>
      <c r="AA2596" s="24" t="s">
        <v>23043</v>
      </c>
      <c r="AB2596" s="24">
        <v>603405</v>
      </c>
      <c r="AD2596" s="270" t="s">
        <v>11164</v>
      </c>
    </row>
    <row r="2597" spans="15:30" x14ac:dyDescent="0.25">
      <c r="O2597" s="270" t="s">
        <v>15234</v>
      </c>
      <c r="P2597" s="24" t="s">
        <v>23044</v>
      </c>
      <c r="S2597" s="271" t="s">
        <v>15235</v>
      </c>
      <c r="T2597" s="270" t="s">
        <v>44</v>
      </c>
      <c r="U2597" s="270" t="s">
        <v>15236</v>
      </c>
      <c r="V2597" s="270" t="s">
        <v>836</v>
      </c>
      <c r="W2597" s="270" t="s">
        <v>276</v>
      </c>
      <c r="X2597" s="24" t="s">
        <v>22797</v>
      </c>
      <c r="Z2597" s="270" t="s">
        <v>11164</v>
      </c>
      <c r="AA2597" s="24" t="s">
        <v>23044</v>
      </c>
      <c r="AB2597" s="24">
        <v>603405</v>
      </c>
      <c r="AD2597" s="270" t="s">
        <v>11164</v>
      </c>
    </row>
    <row r="2598" spans="15:30" x14ac:dyDescent="0.25">
      <c r="O2598" s="270" t="s">
        <v>14261</v>
      </c>
      <c r="P2598" s="24" t="s">
        <v>23045</v>
      </c>
      <c r="S2598" s="271" t="s">
        <v>14262</v>
      </c>
      <c r="T2598" s="270" t="s">
        <v>44</v>
      </c>
      <c r="U2598" s="270" t="s">
        <v>14263</v>
      </c>
      <c r="V2598" s="270" t="s">
        <v>46</v>
      </c>
      <c r="W2598" s="270" t="s">
        <v>276</v>
      </c>
      <c r="X2598" s="24" t="s">
        <v>22796</v>
      </c>
      <c r="Z2598" s="270" t="s">
        <v>11164</v>
      </c>
      <c r="AA2598" s="24" t="s">
        <v>23045</v>
      </c>
      <c r="AB2598" s="24">
        <v>603405</v>
      </c>
      <c r="AD2598" s="270" t="s">
        <v>11164</v>
      </c>
    </row>
    <row r="2599" spans="15:30" x14ac:dyDescent="0.25">
      <c r="O2599" s="270" t="s">
        <v>14266</v>
      </c>
      <c r="P2599" s="24" t="s">
        <v>23046</v>
      </c>
      <c r="S2599" s="271" t="s">
        <v>14267</v>
      </c>
      <c r="T2599" s="270" t="s">
        <v>44</v>
      </c>
      <c r="U2599" s="270" t="s">
        <v>14268</v>
      </c>
      <c r="V2599" s="270" t="s">
        <v>141</v>
      </c>
      <c r="W2599" s="270" t="s">
        <v>276</v>
      </c>
      <c r="X2599" s="24" t="s">
        <v>22796</v>
      </c>
      <c r="Z2599" s="270" t="s">
        <v>11164</v>
      </c>
      <c r="AA2599" s="24" t="s">
        <v>23046</v>
      </c>
      <c r="AB2599" s="24">
        <v>603405</v>
      </c>
      <c r="AD2599" s="270" t="s">
        <v>11164</v>
      </c>
    </row>
    <row r="2600" spans="15:30" x14ac:dyDescent="0.25">
      <c r="O2600" s="270" t="s">
        <v>14271</v>
      </c>
      <c r="P2600" s="24" t="s">
        <v>23047</v>
      </c>
      <c r="S2600" s="271" t="s">
        <v>14272</v>
      </c>
      <c r="T2600" s="270" t="s">
        <v>54</v>
      </c>
      <c r="U2600" s="270" t="s">
        <v>410</v>
      </c>
      <c r="V2600" s="270" t="s">
        <v>708</v>
      </c>
      <c r="W2600" s="270" t="s">
        <v>276</v>
      </c>
      <c r="X2600" s="24" t="s">
        <v>22796</v>
      </c>
      <c r="Z2600" s="270" t="s">
        <v>11164</v>
      </c>
      <c r="AA2600" s="24" t="s">
        <v>23047</v>
      </c>
      <c r="AB2600" s="24">
        <v>603405</v>
      </c>
      <c r="AD2600" s="270" t="s">
        <v>11164</v>
      </c>
    </row>
    <row r="2601" spans="15:30" x14ac:dyDescent="0.25">
      <c r="O2601" s="270" t="s">
        <v>22648</v>
      </c>
      <c r="P2601" s="24" t="s">
        <v>23048</v>
      </c>
      <c r="S2601" s="271" t="s">
        <v>15189</v>
      </c>
      <c r="T2601" s="270" t="s">
        <v>54</v>
      </c>
      <c r="U2601" s="270" t="s">
        <v>22742</v>
      </c>
      <c r="V2601" s="270" t="s">
        <v>129</v>
      </c>
      <c r="W2601" s="270" t="s">
        <v>276</v>
      </c>
      <c r="X2601" s="24" t="s">
        <v>22796</v>
      </c>
      <c r="Z2601" s="270" t="s">
        <v>11164</v>
      </c>
      <c r="AA2601" s="24" t="s">
        <v>23048</v>
      </c>
      <c r="AB2601" s="24">
        <v>603405</v>
      </c>
      <c r="AD2601" s="270" t="s">
        <v>11164</v>
      </c>
    </row>
    <row r="2602" spans="15:30" x14ac:dyDescent="0.25">
      <c r="O2602" s="270" t="s">
        <v>14277</v>
      </c>
      <c r="P2602" s="24" t="s">
        <v>23049</v>
      </c>
      <c r="S2602" s="271" t="s">
        <v>14278</v>
      </c>
      <c r="T2602" s="270" t="s">
        <v>54</v>
      </c>
      <c r="U2602" s="270" t="s">
        <v>12407</v>
      </c>
      <c r="V2602" s="270" t="s">
        <v>800</v>
      </c>
      <c r="W2602" s="270" t="s">
        <v>276</v>
      </c>
      <c r="X2602" s="24" t="s">
        <v>22798</v>
      </c>
      <c r="Z2602" s="270" t="s">
        <v>11164</v>
      </c>
      <c r="AA2602" s="24" t="s">
        <v>23049</v>
      </c>
      <c r="AB2602" s="24">
        <v>603405</v>
      </c>
      <c r="AD2602" s="270" t="s">
        <v>11164</v>
      </c>
    </row>
    <row r="2603" spans="15:30" x14ac:dyDescent="0.25">
      <c r="O2603" s="270" t="s">
        <v>14282</v>
      </c>
      <c r="P2603" s="24" t="s">
        <v>23050</v>
      </c>
      <c r="S2603" s="271" t="s">
        <v>14283</v>
      </c>
      <c r="T2603" s="270" t="s">
        <v>54</v>
      </c>
      <c r="U2603" s="270" t="s">
        <v>3497</v>
      </c>
      <c r="V2603" s="270" t="s">
        <v>61</v>
      </c>
      <c r="W2603" s="270" t="s">
        <v>276</v>
      </c>
      <c r="X2603" s="24" t="s">
        <v>22796</v>
      </c>
      <c r="Z2603" s="270" t="s">
        <v>11164</v>
      </c>
      <c r="AA2603" s="24" t="s">
        <v>23050</v>
      </c>
      <c r="AB2603" s="24">
        <v>603405</v>
      </c>
      <c r="AD2603" s="270" t="s">
        <v>11164</v>
      </c>
    </row>
    <row r="2604" spans="15:30" x14ac:dyDescent="0.25">
      <c r="O2604" s="270" t="s">
        <v>22649</v>
      </c>
      <c r="P2604" s="24" t="s">
        <v>23051</v>
      </c>
      <c r="S2604" s="271" t="s">
        <v>2287</v>
      </c>
      <c r="T2604" s="270" t="s">
        <v>65</v>
      </c>
      <c r="U2604" s="270" t="s">
        <v>22743</v>
      </c>
      <c r="V2604" s="270" t="s">
        <v>56</v>
      </c>
      <c r="W2604" s="270" t="s">
        <v>276</v>
      </c>
      <c r="X2604" s="24" t="s">
        <v>22797</v>
      </c>
      <c r="Z2604" s="270" t="s">
        <v>11164</v>
      </c>
      <c r="AA2604" s="24" t="s">
        <v>23051</v>
      </c>
      <c r="AB2604" s="24">
        <v>603405</v>
      </c>
      <c r="AD2604" s="270" t="s">
        <v>11164</v>
      </c>
    </row>
    <row r="2605" spans="15:30" x14ac:dyDescent="0.25">
      <c r="O2605" s="270" t="s">
        <v>14286</v>
      </c>
      <c r="P2605" s="24" t="s">
        <v>23052</v>
      </c>
      <c r="S2605" s="271" t="s">
        <v>14287</v>
      </c>
      <c r="T2605" s="270" t="s">
        <v>44</v>
      </c>
      <c r="U2605" s="270" t="s">
        <v>2841</v>
      </c>
      <c r="V2605" s="270" t="s">
        <v>113</v>
      </c>
      <c r="W2605" s="270" t="s">
        <v>276</v>
      </c>
      <c r="X2605" s="24" t="s">
        <v>22796</v>
      </c>
      <c r="Z2605" s="270" t="s">
        <v>11164</v>
      </c>
      <c r="AA2605" s="24" t="s">
        <v>23052</v>
      </c>
      <c r="AB2605" s="24">
        <v>603405</v>
      </c>
      <c r="AD2605" s="270" t="s">
        <v>11164</v>
      </c>
    </row>
    <row r="2606" spans="15:30" x14ac:dyDescent="0.25">
      <c r="O2606" s="270" t="s">
        <v>14290</v>
      </c>
      <c r="P2606" s="24" t="s">
        <v>23053</v>
      </c>
      <c r="S2606" s="271" t="s">
        <v>14291</v>
      </c>
      <c r="T2606" s="270" t="s">
        <v>65</v>
      </c>
      <c r="U2606" s="270" t="s">
        <v>3976</v>
      </c>
      <c r="V2606" s="270" t="s">
        <v>46</v>
      </c>
      <c r="W2606" s="270" t="s">
        <v>276</v>
      </c>
      <c r="X2606" s="24" t="s">
        <v>22797</v>
      </c>
      <c r="Z2606" s="270" t="s">
        <v>11164</v>
      </c>
      <c r="AA2606" s="24" t="s">
        <v>23053</v>
      </c>
      <c r="AB2606" s="24">
        <v>603405</v>
      </c>
      <c r="AD2606" s="270" t="s">
        <v>11164</v>
      </c>
    </row>
    <row r="2607" spans="15:30" x14ac:dyDescent="0.25">
      <c r="O2607" s="270" t="s">
        <v>14294</v>
      </c>
      <c r="P2607" s="24" t="s">
        <v>23054</v>
      </c>
      <c r="S2607" s="271" t="s">
        <v>14295</v>
      </c>
      <c r="T2607" s="270" t="s">
        <v>65</v>
      </c>
      <c r="U2607" s="270" t="s">
        <v>14296</v>
      </c>
      <c r="V2607" s="270" t="s">
        <v>1165</v>
      </c>
      <c r="W2607" s="270" t="s">
        <v>276</v>
      </c>
      <c r="X2607" s="24" t="s">
        <v>22797</v>
      </c>
      <c r="Z2607" s="270" t="s">
        <v>11164</v>
      </c>
      <c r="AA2607" s="24" t="s">
        <v>23054</v>
      </c>
      <c r="AB2607" s="24">
        <v>603405</v>
      </c>
      <c r="AD2607" s="270" t="s">
        <v>11164</v>
      </c>
    </row>
    <row r="2608" spans="15:30" x14ac:dyDescent="0.25">
      <c r="O2608" s="270" t="s">
        <v>14301</v>
      </c>
      <c r="P2608" s="24" t="s">
        <v>23055</v>
      </c>
      <c r="S2608" s="271" t="s">
        <v>14302</v>
      </c>
      <c r="T2608" s="270" t="s">
        <v>44</v>
      </c>
      <c r="U2608" s="270" t="s">
        <v>14303</v>
      </c>
      <c r="V2608" s="270" t="s">
        <v>1376</v>
      </c>
      <c r="W2608" s="270" t="s">
        <v>276</v>
      </c>
      <c r="X2608" s="24" t="s">
        <v>22797</v>
      </c>
      <c r="Z2608" s="270" t="s">
        <v>11164</v>
      </c>
      <c r="AA2608" s="24" t="s">
        <v>23055</v>
      </c>
      <c r="AB2608" s="24">
        <v>603405</v>
      </c>
      <c r="AD2608" s="270" t="s">
        <v>11164</v>
      </c>
    </row>
    <row r="2609" spans="15:30" x14ac:dyDescent="0.25">
      <c r="O2609" s="270" t="s">
        <v>14308</v>
      </c>
      <c r="P2609" s="24" t="s">
        <v>23056</v>
      </c>
      <c r="S2609" s="271" t="s">
        <v>14309</v>
      </c>
      <c r="T2609" s="270" t="s">
        <v>44</v>
      </c>
      <c r="U2609" s="270" t="s">
        <v>14310</v>
      </c>
      <c r="V2609" s="270" t="s">
        <v>113</v>
      </c>
      <c r="W2609" s="270" t="s">
        <v>276</v>
      </c>
      <c r="X2609" s="24" t="s">
        <v>22797</v>
      </c>
      <c r="Z2609" s="270" t="s">
        <v>11164</v>
      </c>
      <c r="AA2609" s="24" t="s">
        <v>23056</v>
      </c>
      <c r="AB2609" s="24">
        <v>603405</v>
      </c>
      <c r="AD2609" s="270" t="s">
        <v>11164</v>
      </c>
    </row>
    <row r="2610" spans="15:30" x14ac:dyDescent="0.25">
      <c r="O2610" s="270" t="s">
        <v>14314</v>
      </c>
      <c r="P2610" s="24" t="s">
        <v>23057</v>
      </c>
      <c r="S2610" s="271" t="s">
        <v>14315</v>
      </c>
      <c r="T2610" s="270" t="s">
        <v>44</v>
      </c>
      <c r="U2610" s="270" t="s">
        <v>14316</v>
      </c>
      <c r="V2610" s="270" t="s">
        <v>171</v>
      </c>
      <c r="W2610" s="270" t="s">
        <v>276</v>
      </c>
      <c r="X2610" s="24" t="s">
        <v>22796</v>
      </c>
      <c r="Z2610" s="270" t="s">
        <v>11164</v>
      </c>
      <c r="AA2610" s="24" t="s">
        <v>23057</v>
      </c>
      <c r="AB2610" s="24">
        <v>603405</v>
      </c>
      <c r="AD2610" s="270" t="s">
        <v>11164</v>
      </c>
    </row>
    <row r="2611" spans="15:30" x14ac:dyDescent="0.25">
      <c r="O2611" s="270" t="s">
        <v>14319</v>
      </c>
      <c r="P2611" s="24" t="s">
        <v>23058</v>
      </c>
      <c r="S2611" s="271" t="s">
        <v>14320</v>
      </c>
      <c r="T2611" s="270" t="s">
        <v>44</v>
      </c>
      <c r="U2611" s="270" t="s">
        <v>14321</v>
      </c>
      <c r="V2611" s="270" t="s">
        <v>46</v>
      </c>
      <c r="W2611" s="270" t="s">
        <v>276</v>
      </c>
      <c r="X2611" s="24" t="s">
        <v>22797</v>
      </c>
      <c r="Z2611" s="270" t="s">
        <v>11164</v>
      </c>
      <c r="AA2611" s="24" t="s">
        <v>23058</v>
      </c>
      <c r="AB2611" s="24">
        <v>603405</v>
      </c>
      <c r="AD2611" s="270" t="s">
        <v>11164</v>
      </c>
    </row>
    <row r="2612" spans="15:30" x14ac:dyDescent="0.25">
      <c r="O2612" s="270" t="s">
        <v>14324</v>
      </c>
      <c r="P2612" s="24" t="s">
        <v>23059</v>
      </c>
      <c r="S2612" s="271" t="s">
        <v>14325</v>
      </c>
      <c r="T2612" s="270" t="s">
        <v>44</v>
      </c>
      <c r="U2612" s="270" t="s">
        <v>14326</v>
      </c>
      <c r="V2612" s="270" t="s">
        <v>708</v>
      </c>
      <c r="W2612" s="270" t="s">
        <v>276</v>
      </c>
      <c r="X2612" s="24" t="s">
        <v>22797</v>
      </c>
      <c r="Z2612" s="270" t="s">
        <v>11164</v>
      </c>
      <c r="AA2612" s="24" t="s">
        <v>23059</v>
      </c>
      <c r="AB2612" s="24">
        <v>603405</v>
      </c>
      <c r="AD2612" s="270" t="s">
        <v>11164</v>
      </c>
    </row>
    <row r="2613" spans="15:30" x14ac:dyDescent="0.25">
      <c r="O2613" s="270" t="s">
        <v>14331</v>
      </c>
      <c r="P2613" s="24" t="s">
        <v>23060</v>
      </c>
      <c r="S2613" s="271" t="s">
        <v>14332</v>
      </c>
      <c r="T2613" s="270" t="s">
        <v>44</v>
      </c>
      <c r="U2613" s="270" t="s">
        <v>4013</v>
      </c>
      <c r="V2613" s="270" t="s">
        <v>402</v>
      </c>
      <c r="W2613" s="270" t="s">
        <v>276</v>
      </c>
      <c r="X2613" s="24" t="s">
        <v>22796</v>
      </c>
      <c r="Z2613" s="270" t="s">
        <v>11164</v>
      </c>
      <c r="AA2613" s="24" t="s">
        <v>23060</v>
      </c>
      <c r="AB2613" s="24">
        <v>603405</v>
      </c>
      <c r="AD2613" s="270" t="s">
        <v>11164</v>
      </c>
    </row>
    <row r="2614" spans="15:30" x14ac:dyDescent="0.25">
      <c r="O2614" s="270" t="s">
        <v>14336</v>
      </c>
      <c r="P2614" s="24" t="s">
        <v>23061</v>
      </c>
      <c r="S2614" s="271" t="s">
        <v>4558</v>
      </c>
      <c r="T2614" s="270" t="s">
        <v>54</v>
      </c>
      <c r="U2614" s="270" t="s">
        <v>3515</v>
      </c>
      <c r="V2614" s="270" t="s">
        <v>46</v>
      </c>
      <c r="W2614" s="270" t="s">
        <v>276</v>
      </c>
      <c r="X2614" s="24" t="s">
        <v>22796</v>
      </c>
      <c r="Z2614" s="270" t="s">
        <v>11164</v>
      </c>
      <c r="AA2614" s="24" t="s">
        <v>23061</v>
      </c>
      <c r="AB2614" s="24">
        <v>603405</v>
      </c>
      <c r="AD2614" s="270" t="s">
        <v>11164</v>
      </c>
    </row>
    <row r="2615" spans="15:30" x14ac:dyDescent="0.25">
      <c r="O2615" s="270" t="s">
        <v>15243</v>
      </c>
      <c r="P2615" s="24" t="s">
        <v>23062</v>
      </c>
      <c r="S2615" s="271" t="s">
        <v>15244</v>
      </c>
      <c r="T2615" s="270" t="s">
        <v>44</v>
      </c>
      <c r="U2615" s="270" t="s">
        <v>15245</v>
      </c>
      <c r="V2615" s="270" t="s">
        <v>100</v>
      </c>
      <c r="W2615" s="270" t="s">
        <v>276</v>
      </c>
      <c r="X2615" s="24" t="s">
        <v>22796</v>
      </c>
      <c r="Z2615" s="270" t="s">
        <v>11164</v>
      </c>
      <c r="AA2615" s="24" t="s">
        <v>23062</v>
      </c>
      <c r="AB2615" s="24">
        <v>603405</v>
      </c>
      <c r="AD2615" s="270" t="s">
        <v>11164</v>
      </c>
    </row>
    <row r="2616" spans="15:30" x14ac:dyDescent="0.25">
      <c r="O2616" s="270" t="s">
        <v>14339</v>
      </c>
      <c r="P2616" s="24" t="s">
        <v>23063</v>
      </c>
      <c r="S2616" s="271" t="s">
        <v>14340</v>
      </c>
      <c r="T2616" s="270" t="s">
        <v>44</v>
      </c>
      <c r="U2616" s="270" t="s">
        <v>1033</v>
      </c>
      <c r="V2616" s="270" t="s">
        <v>1139</v>
      </c>
      <c r="W2616" s="270" t="s">
        <v>276</v>
      </c>
      <c r="X2616" s="24" t="s">
        <v>22796</v>
      </c>
      <c r="Z2616" s="270" t="s">
        <v>11164</v>
      </c>
      <c r="AA2616" s="24" t="s">
        <v>23063</v>
      </c>
      <c r="AB2616" s="24">
        <v>603405</v>
      </c>
      <c r="AD2616" s="270" t="s">
        <v>11164</v>
      </c>
    </row>
    <row r="2617" spans="15:30" x14ac:dyDescent="0.25">
      <c r="O2617" s="270" t="s">
        <v>14343</v>
      </c>
      <c r="P2617" s="24" t="s">
        <v>23064</v>
      </c>
      <c r="S2617" s="271" t="s">
        <v>14344</v>
      </c>
      <c r="T2617" s="270" t="s">
        <v>44</v>
      </c>
      <c r="U2617" s="270" t="s">
        <v>14345</v>
      </c>
      <c r="V2617" s="270" t="s">
        <v>924</v>
      </c>
      <c r="W2617" s="270" t="s">
        <v>276</v>
      </c>
      <c r="X2617" s="24" t="s">
        <v>22796</v>
      </c>
      <c r="Z2617" s="270" t="s">
        <v>11164</v>
      </c>
      <c r="AA2617" s="24" t="s">
        <v>23064</v>
      </c>
      <c r="AB2617" s="24">
        <v>603405</v>
      </c>
      <c r="AD2617" s="270" t="s">
        <v>11164</v>
      </c>
    </row>
    <row r="2618" spans="15:30" x14ac:dyDescent="0.25">
      <c r="O2618" s="270" t="s">
        <v>22650</v>
      </c>
      <c r="P2618" s="24" t="s">
        <v>23065</v>
      </c>
      <c r="S2618" s="271" t="s">
        <v>14996</v>
      </c>
      <c r="T2618" s="270" t="s">
        <v>44</v>
      </c>
      <c r="U2618" s="270" t="s">
        <v>22744</v>
      </c>
      <c r="V2618" s="270" t="s">
        <v>1212</v>
      </c>
      <c r="W2618" s="270" t="s">
        <v>276</v>
      </c>
      <c r="X2618" s="24" t="s">
        <v>22797</v>
      </c>
      <c r="Z2618" s="270" t="s">
        <v>11164</v>
      </c>
      <c r="AA2618" s="24" t="s">
        <v>23065</v>
      </c>
      <c r="AB2618" s="24">
        <v>603405</v>
      </c>
      <c r="AD2618" s="270" t="s">
        <v>11164</v>
      </c>
    </row>
    <row r="2619" spans="15:30" x14ac:dyDescent="0.25">
      <c r="O2619" s="270" t="s">
        <v>22651</v>
      </c>
      <c r="P2619" s="24" t="s">
        <v>23066</v>
      </c>
      <c r="S2619" s="271" t="s">
        <v>22745</v>
      </c>
      <c r="T2619" s="270" t="s">
        <v>54</v>
      </c>
      <c r="U2619" s="270" t="s">
        <v>15249</v>
      </c>
      <c r="V2619" s="270" t="s">
        <v>67</v>
      </c>
      <c r="W2619" s="270" t="s">
        <v>276</v>
      </c>
      <c r="X2619" s="24" t="s">
        <v>22796</v>
      </c>
      <c r="Z2619" s="270" t="s">
        <v>11164</v>
      </c>
      <c r="AA2619" s="24" t="s">
        <v>23066</v>
      </c>
      <c r="AB2619" s="24">
        <v>603405</v>
      </c>
      <c r="AD2619" s="270" t="s">
        <v>11164</v>
      </c>
    </row>
    <row r="2620" spans="15:30" x14ac:dyDescent="0.25">
      <c r="O2620" s="270" t="s">
        <v>14349</v>
      </c>
      <c r="P2620" s="24" t="s">
        <v>23067</v>
      </c>
      <c r="S2620" s="271" t="s">
        <v>14350</v>
      </c>
      <c r="T2620" s="270" t="s">
        <v>65</v>
      </c>
      <c r="U2620" s="270" t="s">
        <v>4550</v>
      </c>
      <c r="V2620" s="270" t="s">
        <v>46</v>
      </c>
      <c r="W2620" s="270" t="s">
        <v>276</v>
      </c>
      <c r="X2620" s="24" t="s">
        <v>22797</v>
      </c>
      <c r="Z2620" s="270" t="s">
        <v>11164</v>
      </c>
      <c r="AA2620" s="24" t="s">
        <v>23067</v>
      </c>
      <c r="AB2620" s="24">
        <v>603405</v>
      </c>
      <c r="AD2620" s="270" t="s">
        <v>11164</v>
      </c>
    </row>
    <row r="2621" spans="15:30" x14ac:dyDescent="0.25">
      <c r="O2621" s="270" t="s">
        <v>14353</v>
      </c>
      <c r="P2621" s="24" t="s">
        <v>23068</v>
      </c>
      <c r="S2621" s="271" t="s">
        <v>14354</v>
      </c>
      <c r="T2621" s="270" t="s">
        <v>54</v>
      </c>
      <c r="U2621" s="270" t="s">
        <v>274</v>
      </c>
      <c r="V2621" s="270" t="s">
        <v>14355</v>
      </c>
      <c r="W2621" s="270" t="s">
        <v>276</v>
      </c>
      <c r="X2621" s="24" t="s">
        <v>22796</v>
      </c>
      <c r="Z2621" s="270" t="s">
        <v>11164</v>
      </c>
      <c r="AA2621" s="24" t="s">
        <v>23068</v>
      </c>
      <c r="AB2621" s="24">
        <v>603405</v>
      </c>
      <c r="AD2621" s="270" t="s">
        <v>11164</v>
      </c>
    </row>
    <row r="2622" spans="15:30" x14ac:dyDescent="0.25">
      <c r="O2622" s="270" t="s">
        <v>14358</v>
      </c>
      <c r="P2622" s="24" t="s">
        <v>23069</v>
      </c>
      <c r="S2622" s="271" t="s">
        <v>4381</v>
      </c>
      <c r="T2622" s="270" t="s">
        <v>54</v>
      </c>
      <c r="U2622" s="270" t="s">
        <v>14359</v>
      </c>
      <c r="V2622" s="270" t="s">
        <v>785</v>
      </c>
      <c r="W2622" s="270" t="s">
        <v>276</v>
      </c>
      <c r="X2622" s="24" t="s">
        <v>22796</v>
      </c>
      <c r="Z2622" s="270" t="s">
        <v>11164</v>
      </c>
      <c r="AA2622" s="24" t="s">
        <v>23069</v>
      </c>
      <c r="AB2622" s="24">
        <v>603405</v>
      </c>
      <c r="AD2622" s="270" t="s">
        <v>11164</v>
      </c>
    </row>
    <row r="2623" spans="15:30" x14ac:dyDescent="0.25">
      <c r="O2623" s="270" t="s">
        <v>14362</v>
      </c>
      <c r="P2623" s="24" t="s">
        <v>23070</v>
      </c>
      <c r="S2623" s="271" t="s">
        <v>14363</v>
      </c>
      <c r="T2623" s="270" t="s">
        <v>44</v>
      </c>
      <c r="U2623" s="270" t="s">
        <v>14364</v>
      </c>
      <c r="V2623" s="270" t="s">
        <v>248</v>
      </c>
      <c r="W2623" s="270" t="s">
        <v>276</v>
      </c>
      <c r="X2623" s="24" t="s">
        <v>22796</v>
      </c>
      <c r="Z2623" s="270" t="s">
        <v>11164</v>
      </c>
      <c r="AA2623" s="24" t="s">
        <v>23070</v>
      </c>
      <c r="AB2623" s="24">
        <v>603405</v>
      </c>
      <c r="AD2623" s="270" t="s">
        <v>11164</v>
      </c>
    </row>
    <row r="2624" spans="15:30" x14ac:dyDescent="0.25">
      <c r="O2624" s="270" t="s">
        <v>14367</v>
      </c>
      <c r="P2624" s="24" t="s">
        <v>23071</v>
      </c>
      <c r="S2624" s="271" t="s">
        <v>14368</v>
      </c>
      <c r="T2624" s="270" t="s">
        <v>44</v>
      </c>
      <c r="U2624" s="270" t="s">
        <v>14369</v>
      </c>
      <c r="V2624" s="270" t="s">
        <v>141</v>
      </c>
      <c r="W2624" s="270" t="s">
        <v>276</v>
      </c>
      <c r="X2624" s="24" t="s">
        <v>22796</v>
      </c>
      <c r="Z2624" s="270" t="s">
        <v>11164</v>
      </c>
      <c r="AA2624" s="24" t="s">
        <v>23071</v>
      </c>
      <c r="AB2624" s="24">
        <v>603405</v>
      </c>
      <c r="AD2624" s="270" t="s">
        <v>11164</v>
      </c>
    </row>
    <row r="2625" spans="15:30" x14ac:dyDescent="0.25">
      <c r="O2625" s="270" t="s">
        <v>14374</v>
      </c>
      <c r="P2625" s="24" t="s">
        <v>23072</v>
      </c>
      <c r="S2625" s="271" t="s">
        <v>14375</v>
      </c>
      <c r="T2625" s="270" t="s">
        <v>44</v>
      </c>
      <c r="U2625" s="270" t="s">
        <v>4854</v>
      </c>
      <c r="V2625" s="270" t="s">
        <v>100</v>
      </c>
      <c r="W2625" s="270" t="s">
        <v>276</v>
      </c>
      <c r="X2625" s="24" t="s">
        <v>22796</v>
      </c>
      <c r="Z2625" s="270" t="s">
        <v>11164</v>
      </c>
      <c r="AA2625" s="24" t="s">
        <v>23072</v>
      </c>
      <c r="AB2625" s="24">
        <v>603405</v>
      </c>
      <c r="AD2625" s="270" t="s">
        <v>11164</v>
      </c>
    </row>
    <row r="2626" spans="15:30" x14ac:dyDescent="0.25">
      <c r="O2626" s="270" t="s">
        <v>14378</v>
      </c>
      <c r="P2626" s="24" t="s">
        <v>23073</v>
      </c>
      <c r="S2626" s="271" t="s">
        <v>14379</v>
      </c>
      <c r="T2626" s="270" t="s">
        <v>44</v>
      </c>
      <c r="U2626" s="270" t="s">
        <v>8116</v>
      </c>
      <c r="V2626" s="270" t="s">
        <v>1139</v>
      </c>
      <c r="W2626" s="270" t="s">
        <v>276</v>
      </c>
      <c r="X2626" s="24" t="s">
        <v>22797</v>
      </c>
      <c r="Z2626" s="270" t="s">
        <v>11164</v>
      </c>
      <c r="AA2626" s="24" t="s">
        <v>23073</v>
      </c>
      <c r="AB2626" s="24">
        <v>603405</v>
      </c>
      <c r="AD2626" s="270" t="s">
        <v>11164</v>
      </c>
    </row>
    <row r="2627" spans="15:30" x14ac:dyDescent="0.25">
      <c r="O2627" s="270" t="s">
        <v>14384</v>
      </c>
      <c r="P2627" s="24" t="s">
        <v>23074</v>
      </c>
      <c r="S2627" s="271" t="s">
        <v>14385</v>
      </c>
      <c r="T2627" s="270" t="s">
        <v>44</v>
      </c>
      <c r="U2627" s="270" t="s">
        <v>14386</v>
      </c>
      <c r="V2627" s="270" t="s">
        <v>1622</v>
      </c>
      <c r="W2627" s="270" t="s">
        <v>276</v>
      </c>
      <c r="X2627" s="24" t="s">
        <v>22796</v>
      </c>
      <c r="Z2627" s="270" t="s">
        <v>11164</v>
      </c>
      <c r="AA2627" s="24" t="s">
        <v>23074</v>
      </c>
      <c r="AB2627" s="24">
        <v>603405</v>
      </c>
      <c r="AD2627" s="270" t="s">
        <v>11164</v>
      </c>
    </row>
    <row r="2628" spans="15:30" x14ac:dyDescent="0.25">
      <c r="O2628" s="270" t="s">
        <v>14391</v>
      </c>
      <c r="P2628" s="24" t="s">
        <v>23075</v>
      </c>
      <c r="S2628" s="271" t="s">
        <v>14392</v>
      </c>
      <c r="T2628" s="270" t="s">
        <v>54</v>
      </c>
      <c r="U2628" s="270" t="s">
        <v>447</v>
      </c>
      <c r="V2628" s="270" t="s">
        <v>100</v>
      </c>
      <c r="W2628" s="270" t="s">
        <v>276</v>
      </c>
      <c r="X2628" s="24" t="s">
        <v>22796</v>
      </c>
      <c r="Z2628" s="270" t="s">
        <v>11164</v>
      </c>
      <c r="AA2628" s="24" t="s">
        <v>23075</v>
      </c>
      <c r="AB2628" s="24">
        <v>603405</v>
      </c>
      <c r="AD2628" s="270" t="s">
        <v>11164</v>
      </c>
    </row>
    <row r="2629" spans="15:30" x14ac:dyDescent="0.25">
      <c r="O2629" s="270" t="s">
        <v>15252</v>
      </c>
      <c r="P2629" s="24" t="s">
        <v>23076</v>
      </c>
      <c r="S2629" s="271" t="s">
        <v>15253</v>
      </c>
      <c r="T2629" s="270" t="s">
        <v>44</v>
      </c>
      <c r="U2629" s="270" t="s">
        <v>1593</v>
      </c>
      <c r="V2629" s="270" t="s">
        <v>46</v>
      </c>
      <c r="W2629" s="270" t="s">
        <v>276</v>
      </c>
      <c r="X2629" s="24" t="s">
        <v>22796</v>
      </c>
      <c r="Z2629" s="270" t="s">
        <v>11164</v>
      </c>
      <c r="AA2629" s="24" t="s">
        <v>23076</v>
      </c>
      <c r="AB2629" s="24">
        <v>603405</v>
      </c>
      <c r="AD2629" s="270" t="s">
        <v>11164</v>
      </c>
    </row>
    <row r="2630" spans="15:30" x14ac:dyDescent="0.25">
      <c r="O2630" s="270" t="s">
        <v>14396</v>
      </c>
      <c r="P2630" s="24" t="s">
        <v>23077</v>
      </c>
      <c r="S2630" s="271" t="s">
        <v>14397</v>
      </c>
      <c r="T2630" s="270" t="s">
        <v>54</v>
      </c>
      <c r="U2630" s="270" t="s">
        <v>14398</v>
      </c>
      <c r="V2630" s="270" t="s">
        <v>935</v>
      </c>
      <c r="W2630" s="270" t="s">
        <v>276</v>
      </c>
      <c r="X2630" s="24" t="s">
        <v>22796</v>
      </c>
      <c r="Z2630" s="270" t="s">
        <v>11164</v>
      </c>
      <c r="AA2630" s="24" t="s">
        <v>23077</v>
      </c>
      <c r="AB2630" s="24">
        <v>603405</v>
      </c>
      <c r="AD2630" s="270" t="s">
        <v>11164</v>
      </c>
    </row>
    <row r="2631" spans="15:30" x14ac:dyDescent="0.25">
      <c r="O2631" s="270" t="s">
        <v>14401</v>
      </c>
      <c r="P2631" s="24" t="s">
        <v>23078</v>
      </c>
      <c r="S2631" s="271" t="s">
        <v>14402</v>
      </c>
      <c r="T2631" s="270" t="s">
        <v>44</v>
      </c>
      <c r="U2631" s="270" t="s">
        <v>14403</v>
      </c>
      <c r="V2631" s="270" t="s">
        <v>67</v>
      </c>
      <c r="W2631" s="270" t="s">
        <v>276</v>
      </c>
      <c r="X2631" s="24" t="s">
        <v>22796</v>
      </c>
      <c r="Z2631" s="270" t="s">
        <v>11164</v>
      </c>
      <c r="AA2631" s="24" t="s">
        <v>23078</v>
      </c>
      <c r="AB2631" s="24">
        <v>603405</v>
      </c>
      <c r="AD2631" s="270" t="s">
        <v>11164</v>
      </c>
    </row>
    <row r="2632" spans="15:30" x14ac:dyDescent="0.25">
      <c r="O2632" s="270" t="s">
        <v>14406</v>
      </c>
      <c r="P2632" s="24" t="s">
        <v>23079</v>
      </c>
      <c r="S2632" s="271" t="s">
        <v>14407</v>
      </c>
      <c r="T2632" s="270" t="s">
        <v>44</v>
      </c>
      <c r="U2632" s="270" t="s">
        <v>14408</v>
      </c>
      <c r="V2632" s="270" t="s">
        <v>46</v>
      </c>
      <c r="W2632" s="270" t="s">
        <v>276</v>
      </c>
      <c r="X2632" s="24" t="s">
        <v>22797</v>
      </c>
      <c r="Z2632" s="270" t="s">
        <v>11164</v>
      </c>
      <c r="AA2632" s="24" t="s">
        <v>23079</v>
      </c>
      <c r="AB2632" s="24">
        <v>603405</v>
      </c>
      <c r="AD2632" s="270" t="s">
        <v>11164</v>
      </c>
    </row>
    <row r="2633" spans="15:30" x14ac:dyDescent="0.25">
      <c r="O2633" s="270" t="s">
        <v>14411</v>
      </c>
      <c r="P2633" s="24" t="s">
        <v>23080</v>
      </c>
      <c r="S2633" s="271" t="s">
        <v>14412</v>
      </c>
      <c r="T2633" s="270" t="s">
        <v>54</v>
      </c>
      <c r="U2633" s="270" t="s">
        <v>1099</v>
      </c>
      <c r="V2633" s="270" t="s">
        <v>129</v>
      </c>
      <c r="W2633" s="270" t="s">
        <v>276</v>
      </c>
      <c r="X2633" s="24" t="s">
        <v>22796</v>
      </c>
      <c r="Z2633" s="270" t="s">
        <v>11164</v>
      </c>
      <c r="AA2633" s="24" t="s">
        <v>23080</v>
      </c>
      <c r="AB2633" s="24">
        <v>603405</v>
      </c>
      <c r="AD2633" s="270" t="s">
        <v>11164</v>
      </c>
    </row>
    <row r="2634" spans="15:30" x14ac:dyDescent="0.25">
      <c r="O2634" s="270" t="s">
        <v>14415</v>
      </c>
      <c r="P2634" s="24" t="s">
        <v>23081</v>
      </c>
      <c r="S2634" s="271" t="s">
        <v>14416</v>
      </c>
      <c r="T2634" s="270" t="s">
        <v>44</v>
      </c>
      <c r="U2634" s="270" t="s">
        <v>5678</v>
      </c>
      <c r="V2634" s="270" t="s">
        <v>46</v>
      </c>
      <c r="W2634" s="270" t="s">
        <v>276</v>
      </c>
      <c r="X2634" s="24" t="s">
        <v>22796</v>
      </c>
      <c r="Z2634" s="270" t="s">
        <v>11164</v>
      </c>
      <c r="AA2634" s="24" t="s">
        <v>23081</v>
      </c>
      <c r="AB2634" s="24">
        <v>603405</v>
      </c>
      <c r="AD2634" s="270" t="s">
        <v>11164</v>
      </c>
    </row>
    <row r="2635" spans="15:30" x14ac:dyDescent="0.25">
      <c r="O2635" s="270" t="s">
        <v>14421</v>
      </c>
      <c r="P2635" s="24" t="s">
        <v>23082</v>
      </c>
      <c r="S2635" s="271" t="s">
        <v>14422</v>
      </c>
      <c r="T2635" s="270" t="s">
        <v>54</v>
      </c>
      <c r="U2635" s="270" t="s">
        <v>1508</v>
      </c>
      <c r="V2635" s="270" t="s">
        <v>80</v>
      </c>
      <c r="W2635" s="270" t="s">
        <v>276</v>
      </c>
      <c r="X2635" s="24" t="s">
        <v>22796</v>
      </c>
      <c r="Z2635" s="270" t="s">
        <v>11164</v>
      </c>
      <c r="AA2635" s="24" t="s">
        <v>23082</v>
      </c>
      <c r="AB2635" s="24">
        <v>603405</v>
      </c>
      <c r="AD2635" s="270" t="s">
        <v>11164</v>
      </c>
    </row>
    <row r="2636" spans="15:30" x14ac:dyDescent="0.25">
      <c r="O2636" s="270" t="s">
        <v>15256</v>
      </c>
      <c r="P2636" s="24" t="s">
        <v>23083</v>
      </c>
      <c r="S2636" s="271" t="s">
        <v>15257</v>
      </c>
      <c r="T2636" s="270" t="s">
        <v>54</v>
      </c>
      <c r="U2636" s="270" t="s">
        <v>2018</v>
      </c>
      <c r="V2636" s="270" t="s">
        <v>46</v>
      </c>
      <c r="W2636" s="270" t="s">
        <v>276</v>
      </c>
      <c r="X2636" s="24" t="s">
        <v>22796</v>
      </c>
      <c r="Z2636" s="270" t="s">
        <v>11164</v>
      </c>
      <c r="AA2636" s="24" t="s">
        <v>23083</v>
      </c>
      <c r="AB2636" s="24">
        <v>603405</v>
      </c>
      <c r="AD2636" s="270" t="s">
        <v>11164</v>
      </c>
    </row>
    <row r="2637" spans="15:30" x14ac:dyDescent="0.25">
      <c r="O2637" s="270" t="s">
        <v>15262</v>
      </c>
      <c r="P2637" s="24" t="s">
        <v>23084</v>
      </c>
      <c r="S2637" s="271" t="s">
        <v>15263</v>
      </c>
      <c r="T2637" s="270" t="s">
        <v>44</v>
      </c>
      <c r="U2637" s="270" t="s">
        <v>15264</v>
      </c>
      <c r="V2637" s="270" t="s">
        <v>108</v>
      </c>
      <c r="W2637" s="270" t="s">
        <v>276</v>
      </c>
      <c r="X2637" s="24" t="s">
        <v>22796</v>
      </c>
      <c r="Z2637" s="270" t="s">
        <v>11164</v>
      </c>
      <c r="AA2637" s="24" t="s">
        <v>23084</v>
      </c>
      <c r="AB2637" s="24">
        <v>603405</v>
      </c>
      <c r="AD2637" s="270" t="s">
        <v>11164</v>
      </c>
    </row>
    <row r="2638" spans="15:30" x14ac:dyDescent="0.25">
      <c r="O2638" s="270" t="s">
        <v>22652</v>
      </c>
      <c r="P2638" s="24" t="s">
        <v>23085</v>
      </c>
      <c r="S2638" s="271" t="s">
        <v>22746</v>
      </c>
      <c r="T2638" s="270" t="s">
        <v>44</v>
      </c>
      <c r="U2638" s="270" t="s">
        <v>22747</v>
      </c>
      <c r="V2638" s="270" t="s">
        <v>836</v>
      </c>
      <c r="W2638" s="270" t="s">
        <v>276</v>
      </c>
      <c r="X2638" s="24" t="s">
        <v>22797</v>
      </c>
      <c r="Z2638" s="270" t="s">
        <v>11164</v>
      </c>
      <c r="AA2638" s="24" t="s">
        <v>23085</v>
      </c>
      <c r="AB2638" s="24">
        <v>603405</v>
      </c>
      <c r="AD2638" s="270" t="s">
        <v>11164</v>
      </c>
    </row>
    <row r="2639" spans="15:30" x14ac:dyDescent="0.25">
      <c r="O2639" s="270" t="s">
        <v>14427</v>
      </c>
      <c r="P2639" s="24" t="s">
        <v>23086</v>
      </c>
      <c r="S2639" s="271" t="s">
        <v>14428</v>
      </c>
      <c r="T2639" s="270" t="s">
        <v>44</v>
      </c>
      <c r="U2639" s="270" t="s">
        <v>14429</v>
      </c>
      <c r="V2639" s="270" t="s">
        <v>935</v>
      </c>
      <c r="W2639" s="270" t="s">
        <v>276</v>
      </c>
      <c r="X2639" s="24" t="s">
        <v>22796</v>
      </c>
      <c r="Z2639" s="270" t="s">
        <v>11164</v>
      </c>
      <c r="AA2639" s="24" t="s">
        <v>23086</v>
      </c>
      <c r="AB2639" s="24">
        <v>603405</v>
      </c>
      <c r="AD2639" s="270" t="s">
        <v>11164</v>
      </c>
    </row>
    <row r="2640" spans="15:30" x14ac:dyDescent="0.25">
      <c r="O2640" s="270" t="s">
        <v>14433</v>
      </c>
      <c r="P2640" s="24" t="s">
        <v>23087</v>
      </c>
      <c r="S2640" s="271" t="s">
        <v>5303</v>
      </c>
      <c r="T2640" s="270" t="s">
        <v>54</v>
      </c>
      <c r="U2640" s="270" t="s">
        <v>14434</v>
      </c>
      <c r="V2640" s="270" t="s">
        <v>67</v>
      </c>
      <c r="W2640" s="270" t="s">
        <v>276</v>
      </c>
      <c r="X2640" s="24" t="s">
        <v>22796</v>
      </c>
      <c r="Z2640" s="270" t="s">
        <v>11164</v>
      </c>
      <c r="AA2640" s="24" t="s">
        <v>23087</v>
      </c>
      <c r="AB2640" s="24">
        <v>603405</v>
      </c>
      <c r="AD2640" s="270" t="s">
        <v>11164</v>
      </c>
    </row>
    <row r="2641" spans="15:30" x14ac:dyDescent="0.25">
      <c r="O2641" s="270" t="s">
        <v>14438</v>
      </c>
      <c r="P2641" s="24" t="s">
        <v>23088</v>
      </c>
      <c r="S2641" s="271" t="s">
        <v>14439</v>
      </c>
      <c r="T2641" s="270" t="s">
        <v>65</v>
      </c>
      <c r="U2641" s="270" t="s">
        <v>4653</v>
      </c>
      <c r="V2641" s="270" t="s">
        <v>402</v>
      </c>
      <c r="W2641" s="270" t="s">
        <v>276</v>
      </c>
      <c r="X2641" s="24" t="s">
        <v>22797</v>
      </c>
      <c r="Z2641" s="270" t="s">
        <v>11164</v>
      </c>
      <c r="AA2641" s="24" t="s">
        <v>23088</v>
      </c>
      <c r="AB2641" s="24">
        <v>603405</v>
      </c>
      <c r="AD2641" s="270" t="s">
        <v>11164</v>
      </c>
    </row>
    <row r="2642" spans="15:30" x14ac:dyDescent="0.25">
      <c r="O2642" s="270" t="s">
        <v>14444</v>
      </c>
      <c r="P2642" s="24" t="s">
        <v>23089</v>
      </c>
      <c r="S2642" s="271" t="s">
        <v>14445</v>
      </c>
      <c r="T2642" s="270" t="s">
        <v>44</v>
      </c>
      <c r="U2642" s="270" t="s">
        <v>4601</v>
      </c>
      <c r="V2642" s="270" t="s">
        <v>46</v>
      </c>
      <c r="W2642" s="270" t="s">
        <v>276</v>
      </c>
      <c r="X2642" s="24" t="s">
        <v>22796</v>
      </c>
      <c r="Z2642" s="270" t="s">
        <v>11164</v>
      </c>
      <c r="AA2642" s="24" t="s">
        <v>23089</v>
      </c>
      <c r="AB2642" s="24">
        <v>603405</v>
      </c>
      <c r="AD2642" s="270" t="s">
        <v>11164</v>
      </c>
    </row>
    <row r="2643" spans="15:30" x14ac:dyDescent="0.25">
      <c r="O2643" s="270" t="s">
        <v>15333</v>
      </c>
      <c r="P2643" s="24" t="s">
        <v>23090</v>
      </c>
      <c r="S2643" s="271" t="s">
        <v>15334</v>
      </c>
      <c r="T2643" s="270" t="s">
        <v>44</v>
      </c>
      <c r="U2643" s="270" t="s">
        <v>15335</v>
      </c>
      <c r="V2643" s="270" t="s">
        <v>502</v>
      </c>
      <c r="W2643" s="270" t="s">
        <v>276</v>
      </c>
      <c r="X2643" s="24" t="s">
        <v>22796</v>
      </c>
      <c r="Z2643" s="270" t="s">
        <v>11164</v>
      </c>
      <c r="AA2643" s="24" t="s">
        <v>23090</v>
      </c>
      <c r="AB2643" s="24">
        <v>603405</v>
      </c>
      <c r="AD2643" s="270" t="s">
        <v>11164</v>
      </c>
    </row>
    <row r="2644" spans="15:30" x14ac:dyDescent="0.25">
      <c r="O2644" s="270" t="s">
        <v>15339</v>
      </c>
      <c r="P2644" s="24" t="s">
        <v>23091</v>
      </c>
      <c r="S2644" s="271" t="s">
        <v>15340</v>
      </c>
      <c r="T2644" s="270" t="s">
        <v>44</v>
      </c>
      <c r="U2644" s="270" t="s">
        <v>15057</v>
      </c>
      <c r="V2644" s="270" t="s">
        <v>302</v>
      </c>
      <c r="W2644" s="270" t="s">
        <v>276</v>
      </c>
      <c r="X2644" s="24" t="s">
        <v>22796</v>
      </c>
      <c r="Z2644" s="270" t="s">
        <v>11164</v>
      </c>
      <c r="AA2644" s="24" t="s">
        <v>23091</v>
      </c>
      <c r="AB2644" s="24">
        <v>603405</v>
      </c>
      <c r="AD2644" s="270" t="s">
        <v>11164</v>
      </c>
    </row>
    <row r="2645" spans="15:30" x14ac:dyDescent="0.25">
      <c r="O2645" s="270" t="s">
        <v>14450</v>
      </c>
      <c r="P2645" s="24" t="s">
        <v>23092</v>
      </c>
      <c r="S2645" s="271" t="s">
        <v>14451</v>
      </c>
      <c r="T2645" s="270" t="s">
        <v>44</v>
      </c>
      <c r="U2645" s="270" t="s">
        <v>14452</v>
      </c>
      <c r="V2645" s="270" t="s">
        <v>46</v>
      </c>
      <c r="W2645" s="270" t="s">
        <v>276</v>
      </c>
      <c r="X2645" s="24" t="s">
        <v>22796</v>
      </c>
      <c r="Z2645" s="270" t="s">
        <v>11164</v>
      </c>
      <c r="AA2645" s="24" t="s">
        <v>23092</v>
      </c>
      <c r="AB2645" s="24">
        <v>603405</v>
      </c>
      <c r="AD2645" s="270" t="s">
        <v>11164</v>
      </c>
    </row>
    <row r="2646" spans="15:30" x14ac:dyDescent="0.25">
      <c r="O2646" s="270" t="s">
        <v>14455</v>
      </c>
      <c r="P2646" s="24" t="s">
        <v>23093</v>
      </c>
      <c r="S2646" s="271" t="s">
        <v>14456</v>
      </c>
      <c r="T2646" s="270" t="s">
        <v>44</v>
      </c>
      <c r="U2646" s="270" t="s">
        <v>2317</v>
      </c>
      <c r="V2646" s="270" t="s">
        <v>108</v>
      </c>
      <c r="W2646" s="270" t="s">
        <v>276</v>
      </c>
      <c r="X2646" s="24" t="s">
        <v>22797</v>
      </c>
      <c r="Z2646" s="270" t="s">
        <v>11164</v>
      </c>
      <c r="AA2646" s="24" t="s">
        <v>23093</v>
      </c>
      <c r="AB2646" s="24">
        <v>603405</v>
      </c>
      <c r="AD2646" s="270" t="s">
        <v>11164</v>
      </c>
    </row>
    <row r="2647" spans="15:30" x14ac:dyDescent="0.25">
      <c r="O2647" s="270" t="s">
        <v>14460</v>
      </c>
      <c r="P2647" s="24" t="s">
        <v>23094</v>
      </c>
      <c r="S2647" s="271" t="s">
        <v>14461</v>
      </c>
      <c r="T2647" s="270" t="s">
        <v>54</v>
      </c>
      <c r="U2647" s="270" t="s">
        <v>14462</v>
      </c>
      <c r="V2647" s="270" t="s">
        <v>193</v>
      </c>
      <c r="W2647" s="270" t="s">
        <v>276</v>
      </c>
      <c r="X2647" s="24" t="s">
        <v>22796</v>
      </c>
      <c r="Z2647" s="270" t="s">
        <v>11164</v>
      </c>
      <c r="AA2647" s="24" t="s">
        <v>23094</v>
      </c>
      <c r="AB2647" s="24">
        <v>603405</v>
      </c>
      <c r="AD2647" s="270" t="s">
        <v>11164</v>
      </c>
    </row>
    <row r="2648" spans="15:30" x14ac:dyDescent="0.25">
      <c r="O2648" s="270" t="s">
        <v>17673</v>
      </c>
      <c r="P2648" s="24" t="s">
        <v>23095</v>
      </c>
      <c r="S2648" s="271" t="s">
        <v>17674</v>
      </c>
      <c r="T2648" s="270" t="s">
        <v>44</v>
      </c>
      <c r="U2648" s="270" t="s">
        <v>16963</v>
      </c>
      <c r="V2648" s="270" t="s">
        <v>502</v>
      </c>
      <c r="W2648" s="270" t="s">
        <v>276</v>
      </c>
      <c r="X2648" s="24" t="s">
        <v>22796</v>
      </c>
      <c r="Z2648" s="270" t="s">
        <v>11164</v>
      </c>
      <c r="AA2648" s="24" t="s">
        <v>23095</v>
      </c>
      <c r="AB2648" s="24">
        <v>603405</v>
      </c>
      <c r="AD2648" s="270" t="s">
        <v>11164</v>
      </c>
    </row>
    <row r="2649" spans="15:30" x14ac:dyDescent="0.25">
      <c r="O2649" s="270" t="s">
        <v>22653</v>
      </c>
      <c r="P2649" s="24" t="s">
        <v>23096</v>
      </c>
      <c r="S2649" s="271" t="s">
        <v>22748</v>
      </c>
      <c r="T2649" s="270" t="s">
        <v>54</v>
      </c>
      <c r="U2649" s="270" t="s">
        <v>14467</v>
      </c>
      <c r="V2649" s="270" t="s">
        <v>171</v>
      </c>
      <c r="W2649" s="270" t="s">
        <v>276</v>
      </c>
      <c r="X2649" s="24" t="s">
        <v>22796</v>
      </c>
      <c r="Z2649" s="270" t="s">
        <v>11164</v>
      </c>
      <c r="AA2649" s="24" t="s">
        <v>23096</v>
      </c>
      <c r="AB2649" s="24">
        <v>603405</v>
      </c>
      <c r="AD2649" s="270" t="s">
        <v>11164</v>
      </c>
    </row>
    <row r="2650" spans="15:30" x14ac:dyDescent="0.25">
      <c r="O2650" s="270" t="s">
        <v>14470</v>
      </c>
      <c r="P2650" s="24" t="s">
        <v>23097</v>
      </c>
      <c r="S2650" s="271" t="s">
        <v>14471</v>
      </c>
      <c r="T2650" s="270" t="s">
        <v>44</v>
      </c>
      <c r="U2650" s="270" t="s">
        <v>417</v>
      </c>
      <c r="V2650" s="270" t="s">
        <v>402</v>
      </c>
      <c r="W2650" s="270" t="s">
        <v>276</v>
      </c>
      <c r="X2650" s="24" t="s">
        <v>22796</v>
      </c>
      <c r="Z2650" s="270" t="s">
        <v>11164</v>
      </c>
      <c r="AA2650" s="24" t="s">
        <v>23097</v>
      </c>
      <c r="AB2650" s="24">
        <v>603405</v>
      </c>
      <c r="AD2650" s="270" t="s">
        <v>11164</v>
      </c>
    </row>
    <row r="2651" spans="15:30" x14ac:dyDescent="0.25">
      <c r="O2651" s="270" t="s">
        <v>14474</v>
      </c>
      <c r="P2651" s="24" t="s">
        <v>23098</v>
      </c>
      <c r="S2651" s="271" t="s">
        <v>14475</v>
      </c>
      <c r="T2651" s="270" t="s">
        <v>44</v>
      </c>
      <c r="U2651" s="270" t="s">
        <v>14476</v>
      </c>
      <c r="V2651" s="270" t="s">
        <v>108</v>
      </c>
      <c r="W2651" s="270" t="s">
        <v>276</v>
      </c>
      <c r="X2651" s="24" t="s">
        <v>22797</v>
      </c>
      <c r="Z2651" s="270" t="s">
        <v>11164</v>
      </c>
      <c r="AA2651" s="24" t="s">
        <v>23098</v>
      </c>
      <c r="AB2651" s="24">
        <v>603405</v>
      </c>
      <c r="AD2651" s="270" t="s">
        <v>11164</v>
      </c>
    </row>
    <row r="2652" spans="15:30" x14ac:dyDescent="0.25">
      <c r="O2652" s="270" t="s">
        <v>14480</v>
      </c>
      <c r="P2652" s="24" t="s">
        <v>23099</v>
      </c>
      <c r="S2652" s="271" t="s">
        <v>14481</v>
      </c>
      <c r="T2652" s="270" t="s">
        <v>44</v>
      </c>
      <c r="U2652" s="270" t="s">
        <v>14482</v>
      </c>
      <c r="V2652" s="270" t="s">
        <v>56</v>
      </c>
      <c r="W2652" s="270" t="s">
        <v>276</v>
      </c>
      <c r="X2652" s="24" t="s">
        <v>22796</v>
      </c>
      <c r="Z2652" s="270" t="s">
        <v>11164</v>
      </c>
      <c r="AA2652" s="24" t="s">
        <v>23099</v>
      </c>
      <c r="AB2652" s="24">
        <v>603405</v>
      </c>
      <c r="AD2652" s="270" t="s">
        <v>11164</v>
      </c>
    </row>
    <row r="2653" spans="15:30" x14ac:dyDescent="0.25">
      <c r="O2653" s="270" t="s">
        <v>14486</v>
      </c>
      <c r="P2653" s="24" t="s">
        <v>23100</v>
      </c>
      <c r="S2653" s="271" t="s">
        <v>14487</v>
      </c>
      <c r="T2653" s="270" t="s">
        <v>65</v>
      </c>
      <c r="U2653" s="270" t="s">
        <v>11513</v>
      </c>
      <c r="V2653" s="270" t="s">
        <v>257</v>
      </c>
      <c r="W2653" s="270" t="s">
        <v>276</v>
      </c>
      <c r="X2653" s="24" t="s">
        <v>22797</v>
      </c>
      <c r="Z2653" s="270" t="s">
        <v>11164</v>
      </c>
      <c r="AA2653" s="24" t="s">
        <v>23100</v>
      </c>
      <c r="AB2653" s="24">
        <v>603405</v>
      </c>
      <c r="AD2653" s="270" t="s">
        <v>11164</v>
      </c>
    </row>
    <row r="2654" spans="15:30" x14ac:dyDescent="0.25">
      <c r="O2654" s="270" t="s">
        <v>14490</v>
      </c>
      <c r="P2654" s="24" t="s">
        <v>23101</v>
      </c>
      <c r="S2654" s="271" t="s">
        <v>14491</v>
      </c>
      <c r="T2654" s="270" t="s">
        <v>44</v>
      </c>
      <c r="U2654" s="270" t="s">
        <v>14492</v>
      </c>
      <c r="V2654" s="270" t="s">
        <v>100</v>
      </c>
      <c r="W2654" s="270" t="s">
        <v>276</v>
      </c>
      <c r="X2654" s="24" t="s">
        <v>22796</v>
      </c>
      <c r="Z2654" s="270" t="s">
        <v>11164</v>
      </c>
      <c r="AA2654" s="24" t="s">
        <v>23101</v>
      </c>
      <c r="AB2654" s="24">
        <v>603405</v>
      </c>
      <c r="AD2654" s="270" t="s">
        <v>11164</v>
      </c>
    </row>
    <row r="2655" spans="15:30" x14ac:dyDescent="0.25">
      <c r="O2655" s="270" t="s">
        <v>14497</v>
      </c>
      <c r="P2655" s="24" t="s">
        <v>23102</v>
      </c>
      <c r="S2655" s="271" t="s">
        <v>14498</v>
      </c>
      <c r="T2655" s="270" t="s">
        <v>44</v>
      </c>
      <c r="U2655" s="270" t="s">
        <v>1979</v>
      </c>
      <c r="V2655" s="270" t="s">
        <v>1212</v>
      </c>
      <c r="W2655" s="270" t="s">
        <v>276</v>
      </c>
      <c r="X2655" s="24" t="s">
        <v>22796</v>
      </c>
      <c r="Z2655" s="270" t="s">
        <v>11164</v>
      </c>
      <c r="AA2655" s="24" t="s">
        <v>23102</v>
      </c>
      <c r="AB2655" s="24">
        <v>603405</v>
      </c>
      <c r="AD2655" s="270" t="s">
        <v>11164</v>
      </c>
    </row>
    <row r="2656" spans="15:30" x14ac:dyDescent="0.25">
      <c r="O2656" s="270" t="s">
        <v>14503</v>
      </c>
      <c r="P2656" s="24" t="s">
        <v>23103</v>
      </c>
      <c r="S2656" s="271" t="s">
        <v>14504</v>
      </c>
      <c r="T2656" s="270" t="s">
        <v>54</v>
      </c>
      <c r="U2656" s="270" t="s">
        <v>14505</v>
      </c>
      <c r="V2656" s="270" t="s">
        <v>46</v>
      </c>
      <c r="W2656" s="270" t="s">
        <v>276</v>
      </c>
      <c r="X2656" s="24" t="s">
        <v>22796</v>
      </c>
      <c r="Z2656" s="270" t="s">
        <v>11164</v>
      </c>
      <c r="AA2656" s="24" t="s">
        <v>23103</v>
      </c>
      <c r="AB2656" s="24">
        <v>603405</v>
      </c>
      <c r="AD2656" s="270" t="s">
        <v>11164</v>
      </c>
    </row>
    <row r="2657" spans="15:30" x14ac:dyDescent="0.25">
      <c r="O2657" s="270" t="s">
        <v>14510</v>
      </c>
      <c r="P2657" s="24" t="s">
        <v>23104</v>
      </c>
      <c r="S2657" s="271" t="s">
        <v>14511</v>
      </c>
      <c r="T2657" s="270" t="s">
        <v>54</v>
      </c>
      <c r="U2657" s="270" t="s">
        <v>4985</v>
      </c>
      <c r="V2657" s="270" t="s">
        <v>108</v>
      </c>
      <c r="W2657" s="270" t="s">
        <v>276</v>
      </c>
      <c r="X2657" s="24" t="s">
        <v>22796</v>
      </c>
      <c r="Z2657" s="270" t="s">
        <v>11164</v>
      </c>
      <c r="AA2657" s="24" t="s">
        <v>23104</v>
      </c>
      <c r="AB2657" s="24">
        <v>603405</v>
      </c>
      <c r="AD2657" s="270" t="s">
        <v>11164</v>
      </c>
    </row>
    <row r="2658" spans="15:30" x14ac:dyDescent="0.25">
      <c r="O2658" s="270" t="s">
        <v>14514</v>
      </c>
      <c r="P2658" s="24" t="s">
        <v>23105</v>
      </c>
      <c r="S2658" s="271" t="s">
        <v>14515</v>
      </c>
      <c r="T2658" s="270" t="s">
        <v>44</v>
      </c>
      <c r="U2658" s="270" t="s">
        <v>14516</v>
      </c>
      <c r="V2658" s="270" t="s">
        <v>108</v>
      </c>
      <c r="W2658" s="270" t="s">
        <v>276</v>
      </c>
      <c r="X2658" s="24" t="s">
        <v>22797</v>
      </c>
      <c r="Z2658" s="270" t="s">
        <v>11164</v>
      </c>
      <c r="AA2658" s="24" t="s">
        <v>23105</v>
      </c>
      <c r="AB2658" s="24">
        <v>603405</v>
      </c>
      <c r="AD2658" s="270" t="s">
        <v>11164</v>
      </c>
    </row>
    <row r="2659" spans="15:30" x14ac:dyDescent="0.25">
      <c r="O2659" s="270" t="s">
        <v>14519</v>
      </c>
      <c r="P2659" s="24" t="s">
        <v>23106</v>
      </c>
      <c r="S2659" s="271" t="s">
        <v>5166</v>
      </c>
      <c r="T2659" s="270" t="s">
        <v>54</v>
      </c>
      <c r="U2659" s="270" t="s">
        <v>1211</v>
      </c>
      <c r="V2659" s="270" t="s">
        <v>113</v>
      </c>
      <c r="W2659" s="270" t="s">
        <v>276</v>
      </c>
      <c r="X2659" s="24" t="s">
        <v>22796</v>
      </c>
      <c r="Z2659" s="270" t="s">
        <v>11164</v>
      </c>
      <c r="AA2659" s="24" t="s">
        <v>23106</v>
      </c>
      <c r="AB2659" s="24">
        <v>603405</v>
      </c>
      <c r="AD2659" s="270" t="s">
        <v>11164</v>
      </c>
    </row>
    <row r="2660" spans="15:30" x14ac:dyDescent="0.25">
      <c r="O2660" s="270" t="s">
        <v>15239</v>
      </c>
      <c r="P2660" s="24" t="s">
        <v>23107</v>
      </c>
      <c r="S2660" s="271" t="s">
        <v>15240</v>
      </c>
      <c r="T2660" s="270" t="s">
        <v>65</v>
      </c>
      <c r="U2660" s="270" t="s">
        <v>555</v>
      </c>
      <c r="V2660" s="270" t="s">
        <v>1165</v>
      </c>
      <c r="W2660" s="270" t="s">
        <v>276</v>
      </c>
      <c r="X2660" s="24" t="s">
        <v>22800</v>
      </c>
      <c r="Z2660" s="270" t="s">
        <v>11164</v>
      </c>
      <c r="AA2660" s="24" t="s">
        <v>23107</v>
      </c>
      <c r="AB2660" s="24">
        <v>603405</v>
      </c>
      <c r="AD2660" s="270" t="s">
        <v>11164</v>
      </c>
    </row>
    <row r="2661" spans="15:30" x14ac:dyDescent="0.25">
      <c r="O2661" s="270" t="s">
        <v>14523</v>
      </c>
      <c r="S2661" s="271" t="s">
        <v>14524</v>
      </c>
      <c r="T2661" s="270" t="s">
        <v>65</v>
      </c>
      <c r="U2661" s="270" t="s">
        <v>14525</v>
      </c>
      <c r="V2661" s="270" t="s">
        <v>80</v>
      </c>
      <c r="W2661" s="270" t="s">
        <v>276</v>
      </c>
      <c r="X2661" s="24" t="s">
        <v>22801</v>
      </c>
      <c r="Z2661" s="270" t="s">
        <v>11164</v>
      </c>
      <c r="AB2661" s="24">
        <v>603405</v>
      </c>
      <c r="AD2661" s="270" t="s">
        <v>11164</v>
      </c>
    </row>
    <row r="2662" spans="15:30" x14ac:dyDescent="0.25">
      <c r="O2662" s="270" t="s">
        <v>15267</v>
      </c>
      <c r="S2662" s="271" t="s">
        <v>15268</v>
      </c>
      <c r="T2662" s="270" t="s">
        <v>54</v>
      </c>
      <c r="U2662" s="270" t="s">
        <v>1538</v>
      </c>
      <c r="V2662" s="270" t="s">
        <v>402</v>
      </c>
      <c r="W2662" s="270" t="s">
        <v>276</v>
      </c>
      <c r="X2662" s="24" t="s">
        <v>22801</v>
      </c>
      <c r="Z2662" s="270" t="s">
        <v>11164</v>
      </c>
      <c r="AB2662" s="24">
        <v>603405</v>
      </c>
      <c r="AD2662" s="270" t="s">
        <v>11164</v>
      </c>
    </row>
    <row r="2663" spans="15:30" x14ac:dyDescent="0.25">
      <c r="O2663" s="270" t="s">
        <v>14528</v>
      </c>
      <c r="S2663" s="271" t="s">
        <v>14529</v>
      </c>
      <c r="T2663" s="270" t="s">
        <v>54</v>
      </c>
      <c r="U2663" s="270" t="s">
        <v>3455</v>
      </c>
      <c r="V2663" s="270" t="s">
        <v>1212</v>
      </c>
      <c r="W2663" s="270" t="s">
        <v>276</v>
      </c>
      <c r="X2663" s="24" t="s">
        <v>22797</v>
      </c>
      <c r="Z2663" s="270" t="s">
        <v>11164</v>
      </c>
      <c r="AB2663" s="24">
        <v>603405</v>
      </c>
      <c r="AD2663" s="270" t="s">
        <v>11164</v>
      </c>
    </row>
    <row r="2664" spans="15:30" x14ac:dyDescent="0.25">
      <c r="O2664" s="270" t="s">
        <v>14533</v>
      </c>
      <c r="S2664" s="271" t="s">
        <v>14534</v>
      </c>
      <c r="T2664" s="270" t="s">
        <v>54</v>
      </c>
      <c r="U2664" s="270" t="s">
        <v>14535</v>
      </c>
      <c r="V2664" s="270" t="s">
        <v>1212</v>
      </c>
      <c r="W2664" s="270" t="s">
        <v>276</v>
      </c>
      <c r="X2664" s="24" t="s">
        <v>22797</v>
      </c>
      <c r="Z2664" s="270" t="s">
        <v>11164</v>
      </c>
      <c r="AB2664" s="24">
        <v>603405</v>
      </c>
      <c r="AD2664" s="270" t="s">
        <v>11164</v>
      </c>
    </row>
    <row r="2665" spans="15:30" x14ac:dyDescent="0.25">
      <c r="O2665" s="270" t="s">
        <v>14539</v>
      </c>
      <c r="S2665" s="271" t="s">
        <v>14540</v>
      </c>
      <c r="T2665" s="270" t="s">
        <v>44</v>
      </c>
      <c r="U2665" s="270" t="s">
        <v>14541</v>
      </c>
      <c r="V2665" s="270" t="s">
        <v>1212</v>
      </c>
      <c r="W2665" s="270" t="s">
        <v>276</v>
      </c>
      <c r="X2665" s="24" t="s">
        <v>22798</v>
      </c>
      <c r="Z2665" s="270" t="s">
        <v>11164</v>
      </c>
      <c r="AB2665" s="24">
        <v>603405</v>
      </c>
      <c r="AD2665" s="270" t="s">
        <v>11164</v>
      </c>
    </row>
    <row r="2666" spans="15:30" x14ac:dyDescent="0.25">
      <c r="O2666" s="270" t="s">
        <v>14545</v>
      </c>
      <c r="S2666" s="271" t="s">
        <v>14546</v>
      </c>
      <c r="T2666" s="270" t="s">
        <v>44</v>
      </c>
      <c r="U2666" s="270" t="s">
        <v>14547</v>
      </c>
      <c r="V2666" s="270" t="s">
        <v>1212</v>
      </c>
      <c r="W2666" s="270" t="s">
        <v>276</v>
      </c>
      <c r="X2666" s="24" t="s">
        <v>22797</v>
      </c>
      <c r="Z2666" s="270" t="s">
        <v>11164</v>
      </c>
      <c r="AB2666" s="24">
        <v>603405</v>
      </c>
      <c r="AD2666" s="270" t="s">
        <v>11164</v>
      </c>
    </row>
    <row r="2667" spans="15:30" x14ac:dyDescent="0.25">
      <c r="O2667" s="270" t="s">
        <v>14551</v>
      </c>
      <c r="S2667" s="271" t="s">
        <v>14552</v>
      </c>
      <c r="T2667" s="270" t="s">
        <v>44</v>
      </c>
      <c r="U2667" s="270" t="s">
        <v>14553</v>
      </c>
      <c r="V2667" s="270" t="s">
        <v>1212</v>
      </c>
      <c r="W2667" s="270" t="s">
        <v>276</v>
      </c>
      <c r="X2667" s="24" t="s">
        <v>22796</v>
      </c>
      <c r="Z2667" s="270" t="s">
        <v>11164</v>
      </c>
      <c r="AB2667" s="24">
        <v>603405</v>
      </c>
      <c r="AD2667" s="270" t="s">
        <v>11164</v>
      </c>
    </row>
    <row r="2668" spans="15:30" x14ac:dyDescent="0.25">
      <c r="O2668" s="270" t="s">
        <v>14557</v>
      </c>
      <c r="S2668" s="271" t="s">
        <v>14558</v>
      </c>
      <c r="T2668" s="270" t="s">
        <v>44</v>
      </c>
      <c r="U2668" s="270" t="s">
        <v>7478</v>
      </c>
      <c r="V2668" s="270" t="s">
        <v>1212</v>
      </c>
      <c r="W2668" s="270" t="s">
        <v>276</v>
      </c>
      <c r="X2668" s="24" t="s">
        <v>22796</v>
      </c>
      <c r="Z2668" s="270" t="s">
        <v>11164</v>
      </c>
      <c r="AB2668" s="24">
        <v>603405</v>
      </c>
      <c r="AD2668" s="270" t="s">
        <v>11164</v>
      </c>
    </row>
    <row r="2669" spans="15:30" x14ac:dyDescent="0.25">
      <c r="O2669" s="270" t="s">
        <v>14562</v>
      </c>
      <c r="S2669" s="271" t="s">
        <v>14563</v>
      </c>
      <c r="T2669" s="270" t="s">
        <v>44</v>
      </c>
      <c r="U2669" s="270" t="s">
        <v>14564</v>
      </c>
      <c r="V2669" s="270" t="s">
        <v>1212</v>
      </c>
      <c r="W2669" s="270" t="s">
        <v>276</v>
      </c>
      <c r="X2669" s="24" t="s">
        <v>22796</v>
      </c>
      <c r="Z2669" s="270" t="s">
        <v>11164</v>
      </c>
      <c r="AB2669" s="24">
        <v>603405</v>
      </c>
      <c r="AD2669" s="270" t="s">
        <v>11164</v>
      </c>
    </row>
    <row r="2670" spans="15:30" x14ac:dyDescent="0.25">
      <c r="O2670" s="270" t="s">
        <v>14568</v>
      </c>
      <c r="S2670" s="271" t="s">
        <v>14569</v>
      </c>
      <c r="T2670" s="270" t="s">
        <v>54</v>
      </c>
      <c r="U2670" s="270" t="s">
        <v>14570</v>
      </c>
      <c r="V2670" s="270" t="s">
        <v>1212</v>
      </c>
      <c r="W2670" s="270" t="s">
        <v>276</v>
      </c>
      <c r="X2670" s="24" t="s">
        <v>22797</v>
      </c>
      <c r="Z2670" s="270" t="s">
        <v>11164</v>
      </c>
      <c r="AB2670" s="24">
        <v>603405</v>
      </c>
      <c r="AD2670" s="270" t="s">
        <v>11164</v>
      </c>
    </row>
    <row r="2671" spans="15:30" x14ac:dyDescent="0.25">
      <c r="O2671" s="270" t="s">
        <v>14574</v>
      </c>
      <c r="S2671" s="271" t="s">
        <v>14575</v>
      </c>
      <c r="T2671" s="270" t="s">
        <v>44</v>
      </c>
      <c r="U2671" s="270" t="s">
        <v>14576</v>
      </c>
      <c r="V2671" s="270" t="s">
        <v>1212</v>
      </c>
      <c r="W2671" s="270" t="s">
        <v>276</v>
      </c>
      <c r="X2671" s="24" t="s">
        <v>22798</v>
      </c>
      <c r="Z2671" s="270" t="s">
        <v>11164</v>
      </c>
      <c r="AB2671" s="24">
        <v>603405</v>
      </c>
      <c r="AD2671" s="270" t="s">
        <v>11164</v>
      </c>
    </row>
    <row r="2672" spans="15:30" x14ac:dyDescent="0.25">
      <c r="O2672" s="270" t="s">
        <v>17720</v>
      </c>
      <c r="S2672" s="271" t="s">
        <v>5216</v>
      </c>
      <c r="T2672" s="270" t="s">
        <v>54</v>
      </c>
      <c r="U2672" s="270" t="s">
        <v>17721</v>
      </c>
      <c r="V2672" s="270" t="s">
        <v>1212</v>
      </c>
      <c r="W2672" s="270" t="s">
        <v>276</v>
      </c>
      <c r="X2672" s="24" t="s">
        <v>22796</v>
      </c>
      <c r="Z2672" s="270" t="s">
        <v>11164</v>
      </c>
      <c r="AB2672" s="24">
        <v>603405</v>
      </c>
      <c r="AD2672" s="270" t="s">
        <v>11164</v>
      </c>
    </row>
    <row r="2673" spans="15:30" x14ac:dyDescent="0.25">
      <c r="O2673" s="270" t="s">
        <v>14580</v>
      </c>
      <c r="S2673" s="271" t="s">
        <v>14581</v>
      </c>
      <c r="T2673" s="270" t="s">
        <v>54</v>
      </c>
      <c r="U2673" s="270" t="s">
        <v>5678</v>
      </c>
      <c r="V2673" s="270" t="s">
        <v>46</v>
      </c>
      <c r="W2673" s="270" t="s">
        <v>276</v>
      </c>
      <c r="X2673" s="24" t="s">
        <v>22796</v>
      </c>
      <c r="Z2673" s="270" t="s">
        <v>11164</v>
      </c>
      <c r="AB2673" s="24">
        <v>603405</v>
      </c>
      <c r="AD2673" s="270" t="s">
        <v>11164</v>
      </c>
    </row>
    <row r="2674" spans="15:30" x14ac:dyDescent="0.25">
      <c r="O2674" s="270" t="s">
        <v>21700</v>
      </c>
      <c r="S2674" s="271" t="s">
        <v>17366</v>
      </c>
      <c r="T2674" s="270" t="s">
        <v>54</v>
      </c>
      <c r="U2674" s="270" t="s">
        <v>21682</v>
      </c>
      <c r="V2674" s="270" t="s">
        <v>1212</v>
      </c>
      <c r="W2674" s="270" t="s">
        <v>276</v>
      </c>
      <c r="X2674" s="24" t="s">
        <v>22796</v>
      </c>
      <c r="Z2674" s="270" t="s">
        <v>11164</v>
      </c>
      <c r="AB2674" s="24">
        <v>603405</v>
      </c>
      <c r="AD2674" s="270" t="s">
        <v>11164</v>
      </c>
    </row>
    <row r="2675" spans="15:30" x14ac:dyDescent="0.25">
      <c r="O2675" s="270" t="s">
        <v>14585</v>
      </c>
      <c r="S2675" s="271" t="s">
        <v>14586</v>
      </c>
      <c r="T2675" s="270" t="s">
        <v>54</v>
      </c>
      <c r="U2675" s="270" t="s">
        <v>1043</v>
      </c>
      <c r="V2675" s="270" t="s">
        <v>1212</v>
      </c>
      <c r="W2675" s="270" t="s">
        <v>276</v>
      </c>
      <c r="X2675" s="24" t="s">
        <v>22798</v>
      </c>
      <c r="Z2675" s="270" t="s">
        <v>11164</v>
      </c>
      <c r="AB2675" s="24">
        <v>603405</v>
      </c>
      <c r="AD2675" s="270" t="s">
        <v>11164</v>
      </c>
    </row>
    <row r="2676" spans="15:30" x14ac:dyDescent="0.25">
      <c r="O2676" s="270" t="s">
        <v>14590</v>
      </c>
      <c r="S2676" s="271" t="s">
        <v>14591</v>
      </c>
      <c r="T2676" s="270" t="s">
        <v>54</v>
      </c>
      <c r="U2676" s="270" t="s">
        <v>4826</v>
      </c>
      <c r="V2676" s="270" t="s">
        <v>1212</v>
      </c>
      <c r="W2676" s="270" t="s">
        <v>276</v>
      </c>
      <c r="X2676" s="24" t="s">
        <v>22797</v>
      </c>
      <c r="Z2676" s="270" t="s">
        <v>11164</v>
      </c>
      <c r="AB2676" s="24">
        <v>603405</v>
      </c>
      <c r="AD2676" s="270" t="s">
        <v>11164</v>
      </c>
    </row>
    <row r="2677" spans="15:30" x14ac:dyDescent="0.25">
      <c r="O2677" s="270" t="s">
        <v>14594</v>
      </c>
      <c r="S2677" s="271" t="s">
        <v>14595</v>
      </c>
      <c r="T2677" s="270" t="s">
        <v>54</v>
      </c>
      <c r="U2677" s="270" t="s">
        <v>14596</v>
      </c>
      <c r="V2677" s="270" t="s">
        <v>1212</v>
      </c>
      <c r="W2677" s="270" t="s">
        <v>276</v>
      </c>
      <c r="X2677" s="24" t="s">
        <v>22797</v>
      </c>
      <c r="Z2677" s="270" t="s">
        <v>11164</v>
      </c>
      <c r="AB2677" s="24">
        <v>603405</v>
      </c>
      <c r="AD2677" s="270" t="s">
        <v>11164</v>
      </c>
    </row>
    <row r="2678" spans="15:30" x14ac:dyDescent="0.25">
      <c r="O2678" s="270" t="s">
        <v>14600</v>
      </c>
      <c r="S2678" s="271" t="s">
        <v>14601</v>
      </c>
      <c r="T2678" s="270" t="s">
        <v>54</v>
      </c>
      <c r="U2678" s="270" t="s">
        <v>5516</v>
      </c>
      <c r="V2678" s="270" t="s">
        <v>1139</v>
      </c>
      <c r="W2678" s="270" t="s">
        <v>276</v>
      </c>
      <c r="X2678" s="24" t="s">
        <v>22796</v>
      </c>
      <c r="Z2678" s="270" t="s">
        <v>11164</v>
      </c>
      <c r="AB2678" s="24">
        <v>603405</v>
      </c>
      <c r="AD2678" s="270" t="s">
        <v>11164</v>
      </c>
    </row>
    <row r="2679" spans="15:30" x14ac:dyDescent="0.25">
      <c r="O2679" s="270" t="s">
        <v>14605</v>
      </c>
      <c r="S2679" s="271" t="s">
        <v>14606</v>
      </c>
      <c r="T2679" s="270" t="s">
        <v>65</v>
      </c>
      <c r="U2679" s="270" t="s">
        <v>4743</v>
      </c>
      <c r="V2679" s="270" t="s">
        <v>1212</v>
      </c>
      <c r="W2679" s="270" t="s">
        <v>276</v>
      </c>
      <c r="X2679" s="24" t="s">
        <v>22797</v>
      </c>
      <c r="Z2679" s="270" t="s">
        <v>11164</v>
      </c>
      <c r="AB2679" s="24">
        <v>603405</v>
      </c>
      <c r="AD2679" s="270" t="s">
        <v>11164</v>
      </c>
    </row>
    <row r="2680" spans="15:30" x14ac:dyDescent="0.25">
      <c r="O2680" s="270" t="s">
        <v>14611</v>
      </c>
      <c r="S2680" s="271" t="s">
        <v>14612</v>
      </c>
      <c r="T2680" s="270" t="s">
        <v>44</v>
      </c>
      <c r="U2680" s="270" t="s">
        <v>3656</v>
      </c>
      <c r="V2680" s="270" t="s">
        <v>61</v>
      </c>
      <c r="W2680" s="270" t="s">
        <v>276</v>
      </c>
      <c r="X2680" s="24" t="s">
        <v>22797</v>
      </c>
      <c r="Z2680" s="270" t="s">
        <v>11164</v>
      </c>
      <c r="AB2680" s="24">
        <v>603405</v>
      </c>
      <c r="AD2680" s="270" t="s">
        <v>11164</v>
      </c>
    </row>
    <row r="2681" spans="15:30" x14ac:dyDescent="0.25">
      <c r="O2681" s="270" t="s">
        <v>14616</v>
      </c>
      <c r="S2681" s="271" t="s">
        <v>14617</v>
      </c>
      <c r="T2681" s="270" t="s">
        <v>44</v>
      </c>
      <c r="U2681" s="270" t="s">
        <v>11843</v>
      </c>
      <c r="V2681" s="270" t="s">
        <v>1212</v>
      </c>
      <c r="W2681" s="270" t="s">
        <v>276</v>
      </c>
      <c r="X2681" s="24" t="s">
        <v>22797</v>
      </c>
      <c r="Z2681" s="270" t="s">
        <v>11164</v>
      </c>
      <c r="AB2681" s="24">
        <v>603405</v>
      </c>
      <c r="AD2681" s="270" t="s">
        <v>11164</v>
      </c>
    </row>
    <row r="2682" spans="15:30" x14ac:dyDescent="0.25">
      <c r="O2682" s="270" t="s">
        <v>15271</v>
      </c>
      <c r="S2682" s="271" t="s">
        <v>15272</v>
      </c>
      <c r="T2682" s="270" t="s">
        <v>54</v>
      </c>
      <c r="U2682" s="270" t="s">
        <v>15273</v>
      </c>
      <c r="V2682" s="270" t="s">
        <v>935</v>
      </c>
      <c r="W2682" s="270" t="s">
        <v>276</v>
      </c>
      <c r="X2682" s="24" t="s">
        <v>22796</v>
      </c>
      <c r="Z2682" s="270" t="s">
        <v>11164</v>
      </c>
      <c r="AB2682" s="24">
        <v>603405</v>
      </c>
      <c r="AD2682" s="270" t="s">
        <v>11164</v>
      </c>
    </row>
    <row r="2683" spans="15:30" x14ac:dyDescent="0.25">
      <c r="O2683" s="270" t="s">
        <v>14620</v>
      </c>
      <c r="S2683" s="271" t="s">
        <v>14621</v>
      </c>
      <c r="T2683" s="270" t="s">
        <v>54</v>
      </c>
      <c r="U2683" s="270" t="s">
        <v>14622</v>
      </c>
      <c r="V2683" s="270" t="s">
        <v>1212</v>
      </c>
      <c r="W2683" s="270" t="s">
        <v>276</v>
      </c>
      <c r="X2683" s="24" t="s">
        <v>22796</v>
      </c>
      <c r="Z2683" s="270" t="s">
        <v>11164</v>
      </c>
      <c r="AB2683" s="24">
        <v>603405</v>
      </c>
      <c r="AD2683" s="270" t="s">
        <v>11164</v>
      </c>
    </row>
    <row r="2684" spans="15:30" x14ac:dyDescent="0.25">
      <c r="O2684" s="270" t="s">
        <v>14626</v>
      </c>
      <c r="S2684" s="271" t="s">
        <v>14627</v>
      </c>
      <c r="T2684" s="270" t="s">
        <v>44</v>
      </c>
      <c r="U2684" s="270" t="s">
        <v>2033</v>
      </c>
      <c r="V2684" s="270" t="s">
        <v>1212</v>
      </c>
      <c r="W2684" s="270" t="s">
        <v>276</v>
      </c>
      <c r="X2684" s="24" t="s">
        <v>22796</v>
      </c>
      <c r="Z2684" s="270" t="s">
        <v>11164</v>
      </c>
      <c r="AB2684" s="24">
        <v>603405</v>
      </c>
      <c r="AD2684" s="270" t="s">
        <v>11164</v>
      </c>
    </row>
    <row r="2685" spans="15:30" x14ac:dyDescent="0.25">
      <c r="O2685" s="270" t="s">
        <v>14631</v>
      </c>
      <c r="S2685" s="271" t="s">
        <v>14632</v>
      </c>
      <c r="T2685" s="270" t="s">
        <v>44</v>
      </c>
      <c r="U2685" s="270" t="s">
        <v>14633</v>
      </c>
      <c r="V2685" s="270" t="s">
        <v>1212</v>
      </c>
      <c r="W2685" s="270" t="s">
        <v>276</v>
      </c>
      <c r="X2685" s="24" t="s">
        <v>22797</v>
      </c>
      <c r="Z2685" s="270" t="s">
        <v>11164</v>
      </c>
      <c r="AB2685" s="24">
        <v>603405</v>
      </c>
      <c r="AD2685" s="270" t="s">
        <v>11164</v>
      </c>
    </row>
    <row r="2686" spans="15:30" x14ac:dyDescent="0.25">
      <c r="O2686" s="270" t="s">
        <v>14637</v>
      </c>
      <c r="S2686" s="271" t="s">
        <v>2049</v>
      </c>
      <c r="T2686" s="270" t="s">
        <v>54</v>
      </c>
      <c r="U2686" s="270" t="s">
        <v>14638</v>
      </c>
      <c r="V2686" s="270" t="s">
        <v>1212</v>
      </c>
      <c r="W2686" s="270" t="s">
        <v>276</v>
      </c>
      <c r="X2686" s="24" t="s">
        <v>22796</v>
      </c>
      <c r="Z2686" s="270" t="s">
        <v>11164</v>
      </c>
      <c r="AB2686" s="24">
        <v>603405</v>
      </c>
      <c r="AD2686" s="270" t="s">
        <v>11164</v>
      </c>
    </row>
    <row r="2687" spans="15:30" x14ac:dyDescent="0.25">
      <c r="O2687" s="270" t="s">
        <v>14642</v>
      </c>
      <c r="S2687" s="271" t="s">
        <v>14643</v>
      </c>
      <c r="T2687" s="270" t="s">
        <v>44</v>
      </c>
      <c r="U2687" s="270" t="s">
        <v>14644</v>
      </c>
      <c r="V2687" s="270" t="s">
        <v>1212</v>
      </c>
      <c r="W2687" s="270" t="s">
        <v>276</v>
      </c>
      <c r="X2687" s="24" t="s">
        <v>22797</v>
      </c>
      <c r="Z2687" s="270" t="s">
        <v>11164</v>
      </c>
      <c r="AB2687" s="24">
        <v>603405</v>
      </c>
      <c r="AD2687" s="270" t="s">
        <v>11164</v>
      </c>
    </row>
    <row r="2688" spans="15:30" x14ac:dyDescent="0.25">
      <c r="O2688" s="270" t="s">
        <v>14648</v>
      </c>
      <c r="S2688" s="271" t="s">
        <v>14649</v>
      </c>
      <c r="T2688" s="270" t="s">
        <v>44</v>
      </c>
      <c r="U2688" s="270" t="s">
        <v>14650</v>
      </c>
      <c r="V2688" s="270" t="s">
        <v>1212</v>
      </c>
      <c r="W2688" s="270" t="s">
        <v>276</v>
      </c>
      <c r="X2688" s="24" t="s">
        <v>22796</v>
      </c>
      <c r="Z2688" s="270" t="s">
        <v>11164</v>
      </c>
      <c r="AB2688" s="24">
        <v>603405</v>
      </c>
      <c r="AD2688" s="270" t="s">
        <v>11164</v>
      </c>
    </row>
    <row r="2689" spans="15:30" x14ac:dyDescent="0.25">
      <c r="O2689" s="270" t="s">
        <v>14654</v>
      </c>
      <c r="S2689" s="271" t="s">
        <v>3697</v>
      </c>
      <c r="T2689" s="270" t="s">
        <v>44</v>
      </c>
      <c r="U2689" s="270" t="s">
        <v>14655</v>
      </c>
      <c r="V2689" s="270" t="s">
        <v>1212</v>
      </c>
      <c r="W2689" s="270" t="s">
        <v>276</v>
      </c>
      <c r="X2689" s="24" t="s">
        <v>22797</v>
      </c>
      <c r="Z2689" s="270" t="s">
        <v>11164</v>
      </c>
      <c r="AB2689" s="24">
        <v>603405</v>
      </c>
      <c r="AD2689" s="270" t="s">
        <v>11164</v>
      </c>
    </row>
    <row r="2690" spans="15:30" x14ac:dyDescent="0.25">
      <c r="O2690" s="270" t="s">
        <v>14659</v>
      </c>
      <c r="S2690" s="271" t="s">
        <v>14660</v>
      </c>
      <c r="T2690" s="270" t="s">
        <v>54</v>
      </c>
      <c r="U2690" s="270" t="s">
        <v>14661</v>
      </c>
      <c r="V2690" s="270" t="s">
        <v>1212</v>
      </c>
      <c r="W2690" s="270" t="s">
        <v>276</v>
      </c>
      <c r="X2690" s="24" t="s">
        <v>22797</v>
      </c>
      <c r="Z2690" s="270" t="s">
        <v>11164</v>
      </c>
      <c r="AB2690" s="24">
        <v>603405</v>
      </c>
      <c r="AD2690" s="270" t="s">
        <v>11164</v>
      </c>
    </row>
    <row r="2691" spans="15:30" x14ac:dyDescent="0.25">
      <c r="O2691" s="270" t="s">
        <v>14665</v>
      </c>
      <c r="S2691" s="271" t="s">
        <v>14666</v>
      </c>
      <c r="T2691" s="270" t="s">
        <v>54</v>
      </c>
      <c r="U2691" s="270" t="s">
        <v>8027</v>
      </c>
      <c r="V2691" s="270" t="s">
        <v>1212</v>
      </c>
      <c r="W2691" s="270" t="s">
        <v>276</v>
      </c>
      <c r="X2691" s="24" t="s">
        <v>22796</v>
      </c>
      <c r="Z2691" s="270" t="s">
        <v>11164</v>
      </c>
      <c r="AB2691" s="24">
        <v>603405</v>
      </c>
      <c r="AD2691" s="270" t="s">
        <v>11164</v>
      </c>
    </row>
    <row r="2692" spans="15:30" x14ac:dyDescent="0.25">
      <c r="O2692" s="270" t="s">
        <v>14670</v>
      </c>
      <c r="S2692" s="271" t="s">
        <v>4417</v>
      </c>
      <c r="T2692" s="270" t="s">
        <v>54</v>
      </c>
      <c r="U2692" s="270" t="s">
        <v>14671</v>
      </c>
      <c r="V2692" s="270" t="s">
        <v>1212</v>
      </c>
      <c r="W2692" s="270" t="s">
        <v>276</v>
      </c>
      <c r="X2692" s="24" t="s">
        <v>22796</v>
      </c>
      <c r="Z2692" s="270" t="s">
        <v>11164</v>
      </c>
      <c r="AB2692" s="24">
        <v>603405</v>
      </c>
      <c r="AD2692" s="270" t="s">
        <v>11164</v>
      </c>
    </row>
    <row r="2693" spans="15:30" x14ac:dyDescent="0.25">
      <c r="O2693" s="270" t="s">
        <v>14674</v>
      </c>
      <c r="S2693" s="271" t="s">
        <v>14675</v>
      </c>
      <c r="T2693" s="270" t="s">
        <v>54</v>
      </c>
      <c r="U2693" s="270" t="s">
        <v>4950</v>
      </c>
      <c r="V2693" s="270" t="s">
        <v>1212</v>
      </c>
      <c r="W2693" s="270" t="s">
        <v>276</v>
      </c>
      <c r="X2693" s="24" t="s">
        <v>22796</v>
      </c>
      <c r="Z2693" s="270" t="s">
        <v>11164</v>
      </c>
      <c r="AB2693" s="24">
        <v>603405</v>
      </c>
      <c r="AD2693" s="270" t="s">
        <v>11164</v>
      </c>
    </row>
    <row r="2694" spans="15:30" x14ac:dyDescent="0.25">
      <c r="O2694" s="270" t="s">
        <v>14679</v>
      </c>
      <c r="S2694" s="271" t="s">
        <v>14680</v>
      </c>
      <c r="T2694" s="270" t="s">
        <v>54</v>
      </c>
      <c r="U2694" s="270" t="s">
        <v>14681</v>
      </c>
      <c r="V2694" s="270" t="s">
        <v>1212</v>
      </c>
      <c r="W2694" s="270" t="s">
        <v>276</v>
      </c>
      <c r="X2694" s="24" t="s">
        <v>22796</v>
      </c>
      <c r="Z2694" s="270" t="s">
        <v>11164</v>
      </c>
      <c r="AB2694" s="24">
        <v>603405</v>
      </c>
      <c r="AD2694" s="270" t="s">
        <v>11164</v>
      </c>
    </row>
    <row r="2695" spans="15:30" x14ac:dyDescent="0.25">
      <c r="O2695" s="270" t="s">
        <v>14685</v>
      </c>
      <c r="S2695" s="271" t="s">
        <v>14686</v>
      </c>
      <c r="T2695" s="270" t="s">
        <v>54</v>
      </c>
      <c r="U2695" s="270" t="s">
        <v>13608</v>
      </c>
      <c r="V2695" s="270" t="s">
        <v>1212</v>
      </c>
      <c r="W2695" s="270" t="s">
        <v>276</v>
      </c>
      <c r="X2695" s="24" t="s">
        <v>22797</v>
      </c>
      <c r="Z2695" s="270" t="s">
        <v>11164</v>
      </c>
      <c r="AB2695" s="24">
        <v>603405</v>
      </c>
      <c r="AD2695" s="270" t="s">
        <v>11164</v>
      </c>
    </row>
    <row r="2696" spans="15:30" x14ac:dyDescent="0.25">
      <c r="O2696" s="270" t="s">
        <v>14690</v>
      </c>
      <c r="S2696" s="271" t="s">
        <v>1705</v>
      </c>
      <c r="T2696" s="270" t="s">
        <v>54</v>
      </c>
      <c r="U2696" s="270" t="s">
        <v>14691</v>
      </c>
      <c r="V2696" s="270" t="s">
        <v>1212</v>
      </c>
      <c r="W2696" s="270" t="s">
        <v>276</v>
      </c>
      <c r="X2696" s="24" t="s">
        <v>22797</v>
      </c>
      <c r="Z2696" s="270" t="s">
        <v>11164</v>
      </c>
      <c r="AB2696" s="24">
        <v>603405</v>
      </c>
      <c r="AD2696" s="270" t="s">
        <v>11164</v>
      </c>
    </row>
    <row r="2697" spans="15:30" x14ac:dyDescent="0.25">
      <c r="O2697" s="270" t="s">
        <v>14695</v>
      </c>
      <c r="S2697" s="271" t="s">
        <v>14696</v>
      </c>
      <c r="T2697" s="270" t="s">
        <v>54</v>
      </c>
      <c r="U2697" s="270" t="s">
        <v>5583</v>
      </c>
      <c r="V2697" s="270" t="s">
        <v>171</v>
      </c>
      <c r="W2697" s="270" t="s">
        <v>276</v>
      </c>
      <c r="X2697" s="24" t="s">
        <v>22797</v>
      </c>
      <c r="Z2697" s="270" t="s">
        <v>11164</v>
      </c>
      <c r="AB2697" s="24">
        <v>603405</v>
      </c>
      <c r="AD2697" s="270" t="s">
        <v>11164</v>
      </c>
    </row>
    <row r="2698" spans="15:30" x14ac:dyDescent="0.25">
      <c r="O2698" s="270" t="s">
        <v>14700</v>
      </c>
      <c r="S2698" s="271" t="s">
        <v>14701</v>
      </c>
      <c r="T2698" s="270" t="s">
        <v>54</v>
      </c>
      <c r="U2698" s="270" t="s">
        <v>11066</v>
      </c>
      <c r="V2698" s="270" t="s">
        <v>61</v>
      </c>
      <c r="W2698" s="270" t="s">
        <v>276</v>
      </c>
      <c r="X2698" s="24" t="s">
        <v>22796</v>
      </c>
      <c r="Z2698" s="270" t="s">
        <v>11164</v>
      </c>
      <c r="AB2698" s="24">
        <v>603405</v>
      </c>
      <c r="AD2698" s="270" t="s">
        <v>11164</v>
      </c>
    </row>
    <row r="2699" spans="15:30" x14ac:dyDescent="0.25">
      <c r="O2699" s="270" t="s">
        <v>14705</v>
      </c>
      <c r="S2699" s="271" t="s">
        <v>14706</v>
      </c>
      <c r="T2699" s="270" t="s">
        <v>54</v>
      </c>
      <c r="U2699" s="270" t="s">
        <v>14707</v>
      </c>
      <c r="V2699" s="270" t="s">
        <v>1212</v>
      </c>
      <c r="W2699" s="270" t="s">
        <v>276</v>
      </c>
      <c r="X2699" s="24" t="s">
        <v>22798</v>
      </c>
      <c r="Z2699" s="270" t="s">
        <v>11164</v>
      </c>
      <c r="AB2699" s="24">
        <v>603405</v>
      </c>
      <c r="AD2699" s="270" t="s">
        <v>11164</v>
      </c>
    </row>
    <row r="2700" spans="15:30" x14ac:dyDescent="0.25">
      <c r="O2700" s="270" t="s">
        <v>14711</v>
      </c>
      <c r="S2700" s="271" t="s">
        <v>14712</v>
      </c>
      <c r="T2700" s="270" t="s">
        <v>54</v>
      </c>
      <c r="U2700" s="270" t="s">
        <v>14713</v>
      </c>
      <c r="V2700" s="270" t="s">
        <v>46</v>
      </c>
      <c r="W2700" s="270" t="s">
        <v>276</v>
      </c>
      <c r="X2700" s="24" t="s">
        <v>22796</v>
      </c>
      <c r="Z2700" s="270" t="s">
        <v>11164</v>
      </c>
      <c r="AB2700" s="24">
        <v>603405</v>
      </c>
      <c r="AD2700" s="270" t="s">
        <v>11164</v>
      </c>
    </row>
    <row r="2701" spans="15:30" x14ac:dyDescent="0.25">
      <c r="O2701" s="270" t="s">
        <v>14717</v>
      </c>
      <c r="S2701" s="271" t="s">
        <v>14718</v>
      </c>
      <c r="T2701" s="270" t="s">
        <v>44</v>
      </c>
      <c r="U2701" s="270" t="s">
        <v>14719</v>
      </c>
      <c r="V2701" s="270" t="s">
        <v>1212</v>
      </c>
      <c r="W2701" s="270" t="s">
        <v>276</v>
      </c>
      <c r="X2701" s="24" t="s">
        <v>22797</v>
      </c>
      <c r="Z2701" s="270" t="s">
        <v>11164</v>
      </c>
      <c r="AB2701" s="24">
        <v>603405</v>
      </c>
      <c r="AD2701" s="270" t="s">
        <v>11164</v>
      </c>
    </row>
    <row r="2702" spans="15:30" x14ac:dyDescent="0.25">
      <c r="O2702" s="270" t="s">
        <v>14723</v>
      </c>
      <c r="S2702" s="271" t="s">
        <v>5853</v>
      </c>
      <c r="T2702" s="270" t="s">
        <v>54</v>
      </c>
      <c r="U2702" s="270" t="s">
        <v>3332</v>
      </c>
      <c r="V2702" s="270" t="s">
        <v>1212</v>
      </c>
      <c r="W2702" s="270" t="s">
        <v>276</v>
      </c>
      <c r="X2702" s="24" t="s">
        <v>22797</v>
      </c>
      <c r="Z2702" s="270" t="s">
        <v>11164</v>
      </c>
      <c r="AB2702" s="24">
        <v>603405</v>
      </c>
      <c r="AD2702" s="270" t="s">
        <v>11164</v>
      </c>
    </row>
    <row r="2703" spans="15:30" x14ac:dyDescent="0.25">
      <c r="O2703" s="270" t="s">
        <v>14727</v>
      </c>
      <c r="S2703" s="271" t="s">
        <v>5295</v>
      </c>
      <c r="T2703" s="270" t="s">
        <v>54</v>
      </c>
      <c r="U2703" s="270" t="s">
        <v>3703</v>
      </c>
      <c r="V2703" s="270" t="s">
        <v>1212</v>
      </c>
      <c r="W2703" s="270" t="s">
        <v>276</v>
      </c>
      <c r="X2703" s="24" t="s">
        <v>22796</v>
      </c>
      <c r="Z2703" s="270" t="s">
        <v>11164</v>
      </c>
      <c r="AB2703" s="24">
        <v>603405</v>
      </c>
      <c r="AD2703" s="270" t="s">
        <v>11164</v>
      </c>
    </row>
    <row r="2704" spans="15:30" x14ac:dyDescent="0.25">
      <c r="O2704" s="270" t="s">
        <v>14731</v>
      </c>
      <c r="S2704" s="271" t="s">
        <v>14732</v>
      </c>
      <c r="T2704" s="270" t="s">
        <v>44</v>
      </c>
      <c r="U2704" s="270" t="s">
        <v>14733</v>
      </c>
      <c r="V2704" s="270" t="s">
        <v>1212</v>
      </c>
      <c r="W2704" s="270" t="s">
        <v>276</v>
      </c>
      <c r="X2704" s="24" t="s">
        <v>22796</v>
      </c>
      <c r="Z2704" s="270" t="s">
        <v>11164</v>
      </c>
      <c r="AB2704" s="24">
        <v>603405</v>
      </c>
      <c r="AD2704" s="270" t="s">
        <v>11164</v>
      </c>
    </row>
    <row r="2705" spans="15:30" x14ac:dyDescent="0.25">
      <c r="O2705" s="270" t="s">
        <v>14738</v>
      </c>
      <c r="S2705" s="271" t="s">
        <v>14739</v>
      </c>
      <c r="T2705" s="270" t="s">
        <v>54</v>
      </c>
      <c r="U2705" s="270" t="s">
        <v>14740</v>
      </c>
      <c r="V2705" s="270" t="s">
        <v>1212</v>
      </c>
      <c r="W2705" s="270" t="s">
        <v>276</v>
      </c>
      <c r="X2705" s="24" t="s">
        <v>22796</v>
      </c>
      <c r="Z2705" s="270" t="s">
        <v>11164</v>
      </c>
      <c r="AB2705" s="24">
        <v>603405</v>
      </c>
      <c r="AD2705" s="270" t="s">
        <v>11164</v>
      </c>
    </row>
    <row r="2706" spans="15:30" x14ac:dyDescent="0.25">
      <c r="O2706" s="270" t="s">
        <v>14744</v>
      </c>
      <c r="S2706" s="271" t="s">
        <v>14745</v>
      </c>
      <c r="T2706" s="270" t="s">
        <v>44</v>
      </c>
      <c r="U2706" s="270" t="s">
        <v>3073</v>
      </c>
      <c r="V2706" s="270" t="s">
        <v>1212</v>
      </c>
      <c r="W2706" s="270" t="s">
        <v>276</v>
      </c>
      <c r="X2706" s="24" t="s">
        <v>22796</v>
      </c>
      <c r="Z2706" s="270" t="s">
        <v>11164</v>
      </c>
      <c r="AB2706" s="24">
        <v>603405</v>
      </c>
      <c r="AD2706" s="270" t="s">
        <v>11164</v>
      </c>
    </row>
    <row r="2707" spans="15:30" x14ac:dyDescent="0.25">
      <c r="O2707" s="270" t="s">
        <v>14749</v>
      </c>
      <c r="S2707" s="271" t="s">
        <v>14750</v>
      </c>
      <c r="T2707" s="270" t="s">
        <v>44</v>
      </c>
      <c r="U2707" s="270" t="s">
        <v>14751</v>
      </c>
      <c r="V2707" s="270" t="s">
        <v>1212</v>
      </c>
      <c r="W2707" s="270" t="s">
        <v>276</v>
      </c>
      <c r="X2707" s="24" t="s">
        <v>22796</v>
      </c>
      <c r="Z2707" s="270" t="s">
        <v>11164</v>
      </c>
      <c r="AB2707" s="24">
        <v>603405</v>
      </c>
      <c r="AD2707" s="270" t="s">
        <v>11164</v>
      </c>
    </row>
    <row r="2708" spans="15:30" x14ac:dyDescent="0.25">
      <c r="O2708" s="270" t="s">
        <v>14754</v>
      </c>
      <c r="S2708" s="271" t="s">
        <v>14755</v>
      </c>
      <c r="T2708" s="270" t="s">
        <v>54</v>
      </c>
      <c r="U2708" s="270" t="s">
        <v>14756</v>
      </c>
      <c r="V2708" s="270" t="s">
        <v>1212</v>
      </c>
      <c r="W2708" s="270" t="s">
        <v>276</v>
      </c>
      <c r="X2708" s="24" t="s">
        <v>22797</v>
      </c>
      <c r="Z2708" s="270" t="s">
        <v>11164</v>
      </c>
      <c r="AB2708" s="24">
        <v>603405</v>
      </c>
      <c r="AD2708" s="270" t="s">
        <v>11164</v>
      </c>
    </row>
    <row r="2709" spans="15:30" x14ac:dyDescent="0.25">
      <c r="O2709" s="270" t="s">
        <v>14760</v>
      </c>
      <c r="S2709" s="271" t="s">
        <v>14761</v>
      </c>
      <c r="T2709" s="270" t="s">
        <v>54</v>
      </c>
      <c r="U2709" s="270" t="s">
        <v>14762</v>
      </c>
      <c r="V2709" s="270" t="s">
        <v>1212</v>
      </c>
      <c r="W2709" s="270" t="s">
        <v>276</v>
      </c>
      <c r="X2709" s="24" t="s">
        <v>22797</v>
      </c>
      <c r="Z2709" s="270" t="s">
        <v>11164</v>
      </c>
      <c r="AB2709" s="24">
        <v>603405</v>
      </c>
      <c r="AD2709" s="270" t="s">
        <v>11164</v>
      </c>
    </row>
    <row r="2710" spans="15:30" x14ac:dyDescent="0.25">
      <c r="O2710" s="270" t="s">
        <v>14766</v>
      </c>
      <c r="S2710" s="271" t="s">
        <v>14767</v>
      </c>
      <c r="T2710" s="270" t="s">
        <v>54</v>
      </c>
      <c r="U2710" s="270" t="s">
        <v>14768</v>
      </c>
      <c r="V2710" s="270" t="s">
        <v>1212</v>
      </c>
      <c r="W2710" s="270" t="s">
        <v>276</v>
      </c>
      <c r="X2710" s="24" t="s">
        <v>22796</v>
      </c>
      <c r="Z2710" s="270" t="s">
        <v>11164</v>
      </c>
      <c r="AB2710" s="24">
        <v>603405</v>
      </c>
      <c r="AD2710" s="270" t="s">
        <v>11164</v>
      </c>
    </row>
    <row r="2711" spans="15:30" x14ac:dyDescent="0.25">
      <c r="O2711" s="270" t="s">
        <v>14772</v>
      </c>
      <c r="S2711" s="271" t="s">
        <v>14773</v>
      </c>
      <c r="T2711" s="270" t="s">
        <v>54</v>
      </c>
      <c r="U2711" s="270" t="s">
        <v>14774</v>
      </c>
      <c r="V2711" s="270" t="s">
        <v>1212</v>
      </c>
      <c r="W2711" s="270" t="s">
        <v>276</v>
      </c>
      <c r="X2711" s="24" t="s">
        <v>22796</v>
      </c>
      <c r="Z2711" s="270" t="s">
        <v>11164</v>
      </c>
      <c r="AB2711" s="24">
        <v>603405</v>
      </c>
      <c r="AD2711" s="270" t="s">
        <v>11164</v>
      </c>
    </row>
    <row r="2712" spans="15:30" x14ac:dyDescent="0.25">
      <c r="O2712" s="270" t="s">
        <v>14778</v>
      </c>
      <c r="S2712" s="271" t="s">
        <v>14779</v>
      </c>
      <c r="T2712" s="270" t="s">
        <v>44</v>
      </c>
      <c r="U2712" s="270" t="s">
        <v>14780</v>
      </c>
      <c r="V2712" s="270" t="s">
        <v>1212</v>
      </c>
      <c r="W2712" s="270" t="s">
        <v>276</v>
      </c>
      <c r="X2712" s="24" t="s">
        <v>22796</v>
      </c>
      <c r="Z2712" s="270" t="s">
        <v>11164</v>
      </c>
      <c r="AB2712" s="24">
        <v>603405</v>
      </c>
      <c r="AD2712" s="270" t="s">
        <v>11164</v>
      </c>
    </row>
    <row r="2713" spans="15:30" x14ac:dyDescent="0.25">
      <c r="O2713" s="270" t="s">
        <v>14784</v>
      </c>
      <c r="S2713" s="271" t="s">
        <v>14785</v>
      </c>
      <c r="T2713" s="270" t="s">
        <v>145</v>
      </c>
      <c r="U2713" s="270" t="s">
        <v>14786</v>
      </c>
      <c r="V2713" s="270" t="s">
        <v>171</v>
      </c>
      <c r="W2713" s="270" t="s">
        <v>276</v>
      </c>
      <c r="X2713" s="24" t="s">
        <v>22797</v>
      </c>
      <c r="Z2713" s="270" t="s">
        <v>11164</v>
      </c>
      <c r="AB2713" s="24">
        <v>603405</v>
      </c>
      <c r="AD2713" s="270" t="s">
        <v>11164</v>
      </c>
    </row>
    <row r="2714" spans="15:30" x14ac:dyDescent="0.25">
      <c r="O2714" s="270" t="s">
        <v>14790</v>
      </c>
      <c r="S2714" s="271" t="s">
        <v>14791</v>
      </c>
      <c r="T2714" s="270" t="s">
        <v>44</v>
      </c>
      <c r="U2714" s="270" t="s">
        <v>14792</v>
      </c>
      <c r="V2714" s="270" t="s">
        <v>1212</v>
      </c>
      <c r="W2714" s="270" t="s">
        <v>276</v>
      </c>
      <c r="X2714" s="24" t="s">
        <v>22799</v>
      </c>
      <c r="Z2714" s="270" t="s">
        <v>11164</v>
      </c>
      <c r="AB2714" s="24">
        <v>603405</v>
      </c>
      <c r="AD2714" s="270" t="s">
        <v>11164</v>
      </c>
    </row>
    <row r="2715" spans="15:30" x14ac:dyDescent="0.25">
      <c r="O2715" s="270" t="s">
        <v>15277</v>
      </c>
      <c r="S2715" s="271" t="s">
        <v>15278</v>
      </c>
      <c r="T2715" s="270" t="s">
        <v>44</v>
      </c>
      <c r="U2715" s="270" t="s">
        <v>4805</v>
      </c>
      <c r="V2715" s="270" t="s">
        <v>1212</v>
      </c>
      <c r="W2715" s="270" t="s">
        <v>276</v>
      </c>
      <c r="X2715" s="24" t="s">
        <v>22796</v>
      </c>
      <c r="Z2715" s="270" t="s">
        <v>11164</v>
      </c>
      <c r="AB2715" s="24">
        <v>603405</v>
      </c>
      <c r="AD2715" s="270" t="s">
        <v>11164</v>
      </c>
    </row>
    <row r="2716" spans="15:30" x14ac:dyDescent="0.25">
      <c r="O2716" s="270" t="s">
        <v>14796</v>
      </c>
      <c r="S2716" s="271" t="s">
        <v>14797</v>
      </c>
      <c r="T2716" s="270" t="s">
        <v>54</v>
      </c>
      <c r="U2716" s="270" t="s">
        <v>3832</v>
      </c>
      <c r="V2716" s="270" t="s">
        <v>1212</v>
      </c>
      <c r="W2716" s="270" t="s">
        <v>276</v>
      </c>
      <c r="X2716" s="24" t="s">
        <v>22797</v>
      </c>
      <c r="Z2716" s="270" t="s">
        <v>11164</v>
      </c>
      <c r="AB2716" s="24">
        <v>603405</v>
      </c>
      <c r="AD2716" s="270" t="s">
        <v>11164</v>
      </c>
    </row>
    <row r="2717" spans="15:30" x14ac:dyDescent="0.25">
      <c r="O2717" s="270" t="s">
        <v>15282</v>
      </c>
      <c r="S2717" s="271" t="s">
        <v>15283</v>
      </c>
      <c r="T2717" s="270" t="s">
        <v>44</v>
      </c>
      <c r="U2717" s="270" t="s">
        <v>15284</v>
      </c>
      <c r="V2717" s="270" t="s">
        <v>1212</v>
      </c>
      <c r="W2717" s="270" t="s">
        <v>276</v>
      </c>
      <c r="X2717" s="24" t="s">
        <v>22796</v>
      </c>
      <c r="Z2717" s="270" t="s">
        <v>11164</v>
      </c>
      <c r="AB2717" s="24">
        <v>603405</v>
      </c>
      <c r="AD2717" s="270" t="s">
        <v>11164</v>
      </c>
    </row>
    <row r="2718" spans="15:30" x14ac:dyDescent="0.25">
      <c r="O2718" s="270" t="s">
        <v>14801</v>
      </c>
      <c r="S2718" s="271" t="s">
        <v>14802</v>
      </c>
      <c r="T2718" s="270" t="s">
        <v>44</v>
      </c>
      <c r="U2718" s="270" t="s">
        <v>14803</v>
      </c>
      <c r="V2718" s="270" t="s">
        <v>1212</v>
      </c>
      <c r="W2718" s="270" t="s">
        <v>276</v>
      </c>
      <c r="X2718" s="24" t="s">
        <v>22796</v>
      </c>
      <c r="Z2718" s="270" t="s">
        <v>11164</v>
      </c>
      <c r="AB2718" s="24">
        <v>603405</v>
      </c>
      <c r="AD2718" s="270" t="s">
        <v>11164</v>
      </c>
    </row>
    <row r="2719" spans="15:30" x14ac:dyDescent="0.25">
      <c r="O2719" s="270" t="s">
        <v>15288</v>
      </c>
      <c r="S2719" s="271" t="s">
        <v>15289</v>
      </c>
      <c r="T2719" s="270" t="s">
        <v>54</v>
      </c>
      <c r="U2719" s="270" t="s">
        <v>15070</v>
      </c>
      <c r="V2719" s="270" t="s">
        <v>1212</v>
      </c>
      <c r="W2719" s="270" t="s">
        <v>276</v>
      </c>
      <c r="X2719" s="24" t="s">
        <v>22796</v>
      </c>
      <c r="Z2719" s="270" t="s">
        <v>11164</v>
      </c>
      <c r="AB2719" s="24">
        <v>603405</v>
      </c>
      <c r="AD2719" s="270" t="s">
        <v>11164</v>
      </c>
    </row>
    <row r="2720" spans="15:30" x14ac:dyDescent="0.25">
      <c r="O2720" s="270" t="s">
        <v>14807</v>
      </c>
      <c r="S2720" s="271" t="s">
        <v>14808</v>
      </c>
      <c r="T2720" s="270" t="s">
        <v>44</v>
      </c>
      <c r="U2720" s="270" t="s">
        <v>14809</v>
      </c>
      <c r="V2720" s="270" t="s">
        <v>1212</v>
      </c>
      <c r="W2720" s="270" t="s">
        <v>276</v>
      </c>
      <c r="X2720" s="24" t="s">
        <v>22796</v>
      </c>
      <c r="Z2720" s="270" t="s">
        <v>11164</v>
      </c>
      <c r="AB2720" s="24">
        <v>603405</v>
      </c>
      <c r="AD2720" s="270" t="s">
        <v>11164</v>
      </c>
    </row>
    <row r="2721" spans="15:30" x14ac:dyDescent="0.25">
      <c r="O2721" s="270" t="s">
        <v>14813</v>
      </c>
      <c r="S2721" s="271" t="s">
        <v>14814</v>
      </c>
      <c r="T2721" s="270" t="s">
        <v>54</v>
      </c>
      <c r="U2721" s="270" t="s">
        <v>14815</v>
      </c>
      <c r="V2721" s="270" t="s">
        <v>1212</v>
      </c>
      <c r="W2721" s="270" t="s">
        <v>276</v>
      </c>
      <c r="X2721" s="24" t="s">
        <v>22799</v>
      </c>
      <c r="Z2721" s="270" t="s">
        <v>11164</v>
      </c>
      <c r="AB2721" s="24">
        <v>603405</v>
      </c>
      <c r="AD2721" s="270" t="s">
        <v>11164</v>
      </c>
    </row>
    <row r="2722" spans="15:30" x14ac:dyDescent="0.25">
      <c r="O2722" s="270" t="s">
        <v>14819</v>
      </c>
      <c r="P2722" s="24" t="s">
        <v>23108</v>
      </c>
      <c r="S2722" s="271" t="s">
        <v>14820</v>
      </c>
      <c r="T2722" s="270" t="s">
        <v>54</v>
      </c>
      <c r="U2722" s="270" t="s">
        <v>14821</v>
      </c>
      <c r="V2722" s="270" t="s">
        <v>257</v>
      </c>
      <c r="W2722" s="270" t="s">
        <v>276</v>
      </c>
      <c r="X2722" s="24" t="s">
        <v>22796</v>
      </c>
      <c r="Z2722" s="270" t="s">
        <v>11164</v>
      </c>
      <c r="AA2722" s="24" t="s">
        <v>23108</v>
      </c>
      <c r="AB2722" s="24">
        <v>603405</v>
      </c>
      <c r="AD2722" s="270" t="s">
        <v>11164</v>
      </c>
    </row>
    <row r="2723" spans="15:30" x14ac:dyDescent="0.25">
      <c r="O2723" s="270" t="s">
        <v>14825</v>
      </c>
      <c r="P2723" s="24" t="s">
        <v>23109</v>
      </c>
      <c r="S2723" s="271" t="s">
        <v>14826</v>
      </c>
      <c r="T2723" s="270" t="s">
        <v>54</v>
      </c>
      <c r="U2723" s="270" t="s">
        <v>14827</v>
      </c>
      <c r="V2723" s="270" t="s">
        <v>257</v>
      </c>
      <c r="W2723" s="270" t="s">
        <v>276</v>
      </c>
      <c r="X2723" s="24" t="s">
        <v>22796</v>
      </c>
      <c r="Z2723" s="270" t="s">
        <v>11164</v>
      </c>
      <c r="AA2723" s="24" t="s">
        <v>23109</v>
      </c>
      <c r="AB2723" s="24">
        <v>603405</v>
      </c>
      <c r="AD2723" s="270" t="s">
        <v>11164</v>
      </c>
    </row>
    <row r="2724" spans="15:30" x14ac:dyDescent="0.25">
      <c r="O2724" s="270" t="s">
        <v>14832</v>
      </c>
      <c r="P2724" s="24" t="s">
        <v>23110</v>
      </c>
      <c r="S2724" s="271" t="s">
        <v>14833</v>
      </c>
      <c r="T2724" s="270" t="s">
        <v>44</v>
      </c>
      <c r="U2724" s="270" t="s">
        <v>14834</v>
      </c>
      <c r="V2724" s="270" t="s">
        <v>1376</v>
      </c>
      <c r="W2724" s="270" t="s">
        <v>276</v>
      </c>
      <c r="X2724" s="24" t="s">
        <v>22796</v>
      </c>
      <c r="Z2724" s="270" t="s">
        <v>11164</v>
      </c>
      <c r="AA2724" s="24" t="s">
        <v>23110</v>
      </c>
      <c r="AB2724" s="24">
        <v>603405</v>
      </c>
      <c r="AD2724" s="270" t="s">
        <v>11164</v>
      </c>
    </row>
    <row r="2725" spans="15:30" x14ac:dyDescent="0.25">
      <c r="O2725" s="270" t="s">
        <v>14838</v>
      </c>
      <c r="P2725" s="24" t="s">
        <v>23111</v>
      </c>
      <c r="S2725" s="271" t="s">
        <v>14839</v>
      </c>
      <c r="T2725" s="270" t="s">
        <v>44</v>
      </c>
      <c r="U2725" s="270" t="s">
        <v>5279</v>
      </c>
      <c r="V2725" s="270" t="s">
        <v>257</v>
      </c>
      <c r="W2725" s="270" t="s">
        <v>276</v>
      </c>
      <c r="X2725" s="24" t="s">
        <v>22797</v>
      </c>
      <c r="Z2725" s="270" t="s">
        <v>11164</v>
      </c>
      <c r="AA2725" s="24" t="s">
        <v>23111</v>
      </c>
      <c r="AB2725" s="24">
        <v>603405</v>
      </c>
      <c r="AD2725" s="270" t="s">
        <v>11164</v>
      </c>
    </row>
    <row r="2726" spans="15:30" x14ac:dyDescent="0.25">
      <c r="O2726" s="270" t="s">
        <v>14844</v>
      </c>
      <c r="P2726" s="24" t="s">
        <v>23112</v>
      </c>
      <c r="S2726" s="271" t="s">
        <v>14845</v>
      </c>
      <c r="T2726" s="270" t="s">
        <v>44</v>
      </c>
      <c r="U2726" s="270" t="s">
        <v>14846</v>
      </c>
      <c r="V2726" s="270" t="s">
        <v>257</v>
      </c>
      <c r="W2726" s="270" t="s">
        <v>276</v>
      </c>
      <c r="X2726" s="24" t="s">
        <v>22796</v>
      </c>
      <c r="Z2726" s="270" t="s">
        <v>11164</v>
      </c>
      <c r="AA2726" s="24" t="s">
        <v>23112</v>
      </c>
      <c r="AB2726" s="24">
        <v>603405</v>
      </c>
      <c r="AD2726" s="270" t="s">
        <v>11164</v>
      </c>
    </row>
    <row r="2727" spans="15:30" x14ac:dyDescent="0.25">
      <c r="O2727" s="270" t="s">
        <v>14851</v>
      </c>
      <c r="P2727" s="24" t="s">
        <v>23113</v>
      </c>
      <c r="S2727" s="271" t="s">
        <v>14852</v>
      </c>
      <c r="T2727" s="270" t="s">
        <v>44</v>
      </c>
      <c r="U2727" s="270" t="s">
        <v>14853</v>
      </c>
      <c r="V2727" s="270" t="s">
        <v>108</v>
      </c>
      <c r="W2727" s="270" t="s">
        <v>276</v>
      </c>
      <c r="X2727" s="24" t="s">
        <v>22796</v>
      </c>
      <c r="Z2727" s="270" t="s">
        <v>11164</v>
      </c>
      <c r="AA2727" s="24" t="s">
        <v>23113</v>
      </c>
      <c r="AB2727" s="24">
        <v>603405</v>
      </c>
      <c r="AD2727" s="270" t="s">
        <v>11164</v>
      </c>
    </row>
    <row r="2728" spans="15:30" x14ac:dyDescent="0.25">
      <c r="O2728" s="270" t="s">
        <v>14857</v>
      </c>
      <c r="P2728" s="24" t="s">
        <v>23114</v>
      </c>
      <c r="S2728" s="271" t="s">
        <v>14858</v>
      </c>
      <c r="T2728" s="270" t="s">
        <v>44</v>
      </c>
      <c r="U2728" s="270" t="s">
        <v>14815</v>
      </c>
      <c r="V2728" s="270" t="s">
        <v>257</v>
      </c>
      <c r="W2728" s="270" t="s">
        <v>276</v>
      </c>
      <c r="X2728" s="24" t="s">
        <v>22796</v>
      </c>
      <c r="Z2728" s="270" t="s">
        <v>11164</v>
      </c>
      <c r="AA2728" s="24" t="s">
        <v>23114</v>
      </c>
      <c r="AB2728" s="24">
        <v>603405</v>
      </c>
      <c r="AD2728" s="270" t="s">
        <v>11164</v>
      </c>
    </row>
    <row r="2729" spans="15:30" x14ac:dyDescent="0.25">
      <c r="O2729" s="270" t="s">
        <v>21689</v>
      </c>
      <c r="P2729" s="24" t="s">
        <v>23115</v>
      </c>
      <c r="S2729" s="271" t="s">
        <v>5216</v>
      </c>
      <c r="T2729" s="270" t="s">
        <v>54</v>
      </c>
      <c r="U2729" s="270" t="s">
        <v>21674</v>
      </c>
      <c r="V2729" s="270" t="s">
        <v>257</v>
      </c>
      <c r="W2729" s="270" t="s">
        <v>276</v>
      </c>
      <c r="X2729" s="24" t="s">
        <v>22796</v>
      </c>
      <c r="Z2729" s="270" t="s">
        <v>11164</v>
      </c>
      <c r="AA2729" s="24" t="s">
        <v>23115</v>
      </c>
      <c r="AB2729" s="24">
        <v>603405</v>
      </c>
      <c r="AD2729" s="270" t="s">
        <v>11164</v>
      </c>
    </row>
    <row r="2730" spans="15:30" x14ac:dyDescent="0.25">
      <c r="O2730" s="270" t="s">
        <v>14863</v>
      </c>
      <c r="P2730" s="24" t="s">
        <v>23116</v>
      </c>
      <c r="S2730" s="271" t="s">
        <v>2034</v>
      </c>
      <c r="T2730" s="270" t="s">
        <v>54</v>
      </c>
      <c r="U2730" s="270" t="s">
        <v>14864</v>
      </c>
      <c r="V2730" s="270" t="s">
        <v>108</v>
      </c>
      <c r="W2730" s="270" t="s">
        <v>276</v>
      </c>
      <c r="X2730" s="24" t="s">
        <v>22796</v>
      </c>
      <c r="Z2730" s="270" t="s">
        <v>11164</v>
      </c>
      <c r="AA2730" s="24" t="s">
        <v>23116</v>
      </c>
      <c r="AB2730" s="24">
        <v>603405</v>
      </c>
      <c r="AD2730" s="270" t="s">
        <v>11164</v>
      </c>
    </row>
    <row r="2731" spans="15:30" x14ac:dyDescent="0.25">
      <c r="O2731" s="270" t="s">
        <v>14869</v>
      </c>
      <c r="P2731" s="24" t="s">
        <v>23117</v>
      </c>
      <c r="S2731" s="271" t="s">
        <v>14870</v>
      </c>
      <c r="T2731" s="270" t="s">
        <v>54</v>
      </c>
      <c r="U2731" s="270" t="s">
        <v>3685</v>
      </c>
      <c r="V2731" s="270" t="s">
        <v>257</v>
      </c>
      <c r="W2731" s="270" t="s">
        <v>276</v>
      </c>
      <c r="X2731" s="24" t="s">
        <v>22797</v>
      </c>
      <c r="Z2731" s="270" t="s">
        <v>11164</v>
      </c>
      <c r="AA2731" s="24" t="s">
        <v>23117</v>
      </c>
      <c r="AB2731" s="24">
        <v>603405</v>
      </c>
      <c r="AD2731" s="270" t="s">
        <v>11164</v>
      </c>
    </row>
    <row r="2732" spans="15:30" x14ac:dyDescent="0.25">
      <c r="O2732" s="270" t="s">
        <v>21690</v>
      </c>
      <c r="P2732" s="24" t="s">
        <v>23118</v>
      </c>
      <c r="S2732" s="271" t="s">
        <v>10541</v>
      </c>
      <c r="T2732" s="270" t="s">
        <v>44</v>
      </c>
      <c r="U2732" s="270" t="s">
        <v>21675</v>
      </c>
      <c r="V2732" s="270" t="s">
        <v>257</v>
      </c>
      <c r="W2732" s="270" t="s">
        <v>276</v>
      </c>
      <c r="X2732" s="24" t="s">
        <v>22796</v>
      </c>
      <c r="Z2732" s="270" t="s">
        <v>11164</v>
      </c>
      <c r="AA2732" s="24" t="s">
        <v>23118</v>
      </c>
      <c r="AB2732" s="24">
        <v>603405</v>
      </c>
      <c r="AD2732" s="270" t="s">
        <v>11164</v>
      </c>
    </row>
    <row r="2733" spans="15:30" x14ac:dyDescent="0.25">
      <c r="O2733" s="270" t="s">
        <v>14873</v>
      </c>
      <c r="P2733" s="24" t="s">
        <v>23119</v>
      </c>
      <c r="S2733" s="271" t="s">
        <v>14874</v>
      </c>
      <c r="T2733" s="270" t="s">
        <v>54</v>
      </c>
      <c r="U2733" s="270" t="s">
        <v>1970</v>
      </c>
      <c r="V2733" s="270" t="s">
        <v>257</v>
      </c>
      <c r="W2733" s="270" t="s">
        <v>276</v>
      </c>
      <c r="X2733" s="24" t="s">
        <v>22796</v>
      </c>
      <c r="Z2733" s="270" t="s">
        <v>11164</v>
      </c>
      <c r="AA2733" s="24" t="s">
        <v>23119</v>
      </c>
      <c r="AB2733" s="24">
        <v>603405</v>
      </c>
      <c r="AD2733" s="270" t="s">
        <v>11164</v>
      </c>
    </row>
    <row r="2734" spans="15:30" x14ac:dyDescent="0.25">
      <c r="O2734" s="270" t="s">
        <v>14878</v>
      </c>
      <c r="P2734" s="24" t="s">
        <v>23120</v>
      </c>
      <c r="S2734" s="271" t="s">
        <v>3156</v>
      </c>
      <c r="T2734" s="270" t="s">
        <v>54</v>
      </c>
      <c r="U2734" s="270" t="s">
        <v>7134</v>
      </c>
      <c r="V2734" s="270" t="s">
        <v>257</v>
      </c>
      <c r="W2734" s="270" t="s">
        <v>276</v>
      </c>
      <c r="X2734" s="24" t="s">
        <v>22796</v>
      </c>
      <c r="Z2734" s="270" t="s">
        <v>11164</v>
      </c>
      <c r="AA2734" s="24" t="s">
        <v>23120</v>
      </c>
      <c r="AB2734" s="24">
        <v>603405</v>
      </c>
      <c r="AD2734" s="270" t="s">
        <v>11164</v>
      </c>
    </row>
    <row r="2735" spans="15:30" x14ac:dyDescent="0.25">
      <c r="O2735" s="270" t="s">
        <v>14884</v>
      </c>
      <c r="P2735" s="24" t="s">
        <v>23121</v>
      </c>
      <c r="S2735" s="271" t="s">
        <v>5584</v>
      </c>
      <c r="T2735" s="270" t="s">
        <v>54</v>
      </c>
      <c r="U2735" s="270" t="s">
        <v>14885</v>
      </c>
      <c r="V2735" s="270" t="s">
        <v>257</v>
      </c>
      <c r="W2735" s="270" t="s">
        <v>276</v>
      </c>
      <c r="X2735" s="24" t="s">
        <v>22796</v>
      </c>
      <c r="Z2735" s="270" t="s">
        <v>11164</v>
      </c>
      <c r="AA2735" s="24" t="s">
        <v>23121</v>
      </c>
      <c r="AB2735" s="24">
        <v>603405</v>
      </c>
      <c r="AD2735" s="270" t="s">
        <v>11164</v>
      </c>
    </row>
    <row r="2736" spans="15:30" x14ac:dyDescent="0.25">
      <c r="O2736" s="270" t="s">
        <v>14890</v>
      </c>
      <c r="P2736" s="24" t="s">
        <v>23122</v>
      </c>
      <c r="S2736" s="271" t="s">
        <v>14891</v>
      </c>
      <c r="T2736" s="270" t="s">
        <v>54</v>
      </c>
      <c r="U2736" s="270" t="s">
        <v>1181</v>
      </c>
      <c r="V2736" s="270" t="s">
        <v>7313</v>
      </c>
      <c r="W2736" s="270" t="s">
        <v>276</v>
      </c>
      <c r="X2736" s="24" t="s">
        <v>22796</v>
      </c>
      <c r="Z2736" s="270" t="s">
        <v>11164</v>
      </c>
      <c r="AA2736" s="24" t="s">
        <v>23122</v>
      </c>
      <c r="AB2736" s="24">
        <v>603405</v>
      </c>
      <c r="AD2736" s="270" t="s">
        <v>11164</v>
      </c>
    </row>
    <row r="2737" spans="15:30" x14ac:dyDescent="0.25">
      <c r="O2737" s="270" t="s">
        <v>14896</v>
      </c>
      <c r="P2737" s="24" t="s">
        <v>23123</v>
      </c>
      <c r="S2737" s="271" t="s">
        <v>14897</v>
      </c>
      <c r="T2737" s="270" t="s">
        <v>54</v>
      </c>
      <c r="U2737" s="273" t="s">
        <v>14898</v>
      </c>
      <c r="V2737" s="270" t="s">
        <v>257</v>
      </c>
      <c r="W2737" s="270" t="s">
        <v>276</v>
      </c>
      <c r="X2737" s="24" t="s">
        <v>22797</v>
      </c>
      <c r="Z2737" s="270" t="s">
        <v>11164</v>
      </c>
      <c r="AA2737" s="24" t="s">
        <v>23123</v>
      </c>
      <c r="AB2737" s="24">
        <v>603405</v>
      </c>
      <c r="AD2737" s="270" t="s">
        <v>11164</v>
      </c>
    </row>
    <row r="2738" spans="15:30" x14ac:dyDescent="0.25">
      <c r="O2738" s="270" t="s">
        <v>14903</v>
      </c>
      <c r="P2738" s="24" t="s">
        <v>23124</v>
      </c>
      <c r="S2738" s="271" t="s">
        <v>14904</v>
      </c>
      <c r="T2738" s="270" t="s">
        <v>44</v>
      </c>
      <c r="U2738" s="270" t="s">
        <v>14905</v>
      </c>
      <c r="V2738" s="270" t="s">
        <v>257</v>
      </c>
      <c r="W2738" s="270" t="s">
        <v>276</v>
      </c>
      <c r="X2738" s="24" t="s">
        <v>22796</v>
      </c>
      <c r="Z2738" s="270" t="s">
        <v>11164</v>
      </c>
      <c r="AA2738" s="24" t="s">
        <v>23124</v>
      </c>
      <c r="AB2738" s="24">
        <v>603405</v>
      </c>
      <c r="AD2738" s="270" t="s">
        <v>11164</v>
      </c>
    </row>
    <row r="2739" spans="15:30" x14ac:dyDescent="0.25">
      <c r="O2739" s="270" t="s">
        <v>14910</v>
      </c>
      <c r="P2739" s="24" t="s">
        <v>23125</v>
      </c>
      <c r="S2739" s="271" t="s">
        <v>14911</v>
      </c>
      <c r="T2739" s="270" t="s">
        <v>44</v>
      </c>
      <c r="U2739" s="270" t="s">
        <v>14912</v>
      </c>
      <c r="V2739" s="270" t="s">
        <v>1376</v>
      </c>
      <c r="W2739" s="270" t="s">
        <v>276</v>
      </c>
      <c r="X2739" s="24" t="s">
        <v>22796</v>
      </c>
      <c r="Z2739" s="270" t="s">
        <v>11164</v>
      </c>
      <c r="AA2739" s="24" t="s">
        <v>23125</v>
      </c>
      <c r="AB2739" s="24">
        <v>603405</v>
      </c>
      <c r="AD2739" s="270" t="s">
        <v>11164</v>
      </c>
    </row>
    <row r="2740" spans="15:30" x14ac:dyDescent="0.25">
      <c r="O2740" s="270" t="s">
        <v>14917</v>
      </c>
      <c r="P2740" s="24" t="s">
        <v>23126</v>
      </c>
      <c r="S2740" s="271" t="s">
        <v>14918</v>
      </c>
      <c r="T2740" s="270" t="s">
        <v>44</v>
      </c>
      <c r="U2740" s="270" t="s">
        <v>14919</v>
      </c>
      <c r="V2740" s="270" t="s">
        <v>257</v>
      </c>
      <c r="W2740" s="270" t="s">
        <v>276</v>
      </c>
      <c r="X2740" s="24" t="s">
        <v>22796</v>
      </c>
      <c r="Z2740" s="270" t="s">
        <v>11164</v>
      </c>
      <c r="AA2740" s="24" t="s">
        <v>23126</v>
      </c>
      <c r="AB2740" s="24">
        <v>603405</v>
      </c>
      <c r="AD2740" s="270" t="s">
        <v>11164</v>
      </c>
    </row>
    <row r="2741" spans="15:30" x14ac:dyDescent="0.25">
      <c r="O2741" s="270" t="s">
        <v>14924</v>
      </c>
      <c r="P2741" s="24" t="s">
        <v>23127</v>
      </c>
      <c r="S2741" s="271" t="s">
        <v>3266</v>
      </c>
      <c r="T2741" s="270" t="s">
        <v>44</v>
      </c>
      <c r="U2741" s="270" t="s">
        <v>3872</v>
      </c>
      <c r="V2741" s="270" t="s">
        <v>257</v>
      </c>
      <c r="W2741" s="270" t="s">
        <v>276</v>
      </c>
      <c r="X2741" s="24" t="s">
        <v>22796</v>
      </c>
      <c r="Z2741" s="270" t="s">
        <v>11164</v>
      </c>
      <c r="AA2741" s="24" t="s">
        <v>23127</v>
      </c>
      <c r="AB2741" s="24">
        <v>603405</v>
      </c>
      <c r="AD2741" s="270" t="s">
        <v>11164</v>
      </c>
    </row>
    <row r="2742" spans="15:30" x14ac:dyDescent="0.25">
      <c r="O2742" s="270" t="s">
        <v>14929</v>
      </c>
      <c r="P2742" s="24" t="s">
        <v>23128</v>
      </c>
      <c r="S2742" s="271" t="s">
        <v>14930</v>
      </c>
      <c r="T2742" s="270" t="s">
        <v>44</v>
      </c>
      <c r="U2742" s="270" t="s">
        <v>14931</v>
      </c>
      <c r="V2742" s="270" t="s">
        <v>257</v>
      </c>
      <c r="W2742" s="270" t="s">
        <v>276</v>
      </c>
      <c r="X2742" s="24" t="s">
        <v>22796</v>
      </c>
      <c r="Z2742" s="270" t="s">
        <v>11164</v>
      </c>
      <c r="AA2742" s="24" t="s">
        <v>23128</v>
      </c>
      <c r="AB2742" s="24">
        <v>603405</v>
      </c>
      <c r="AD2742" s="270" t="s">
        <v>11164</v>
      </c>
    </row>
    <row r="2743" spans="15:30" x14ac:dyDescent="0.25">
      <c r="O2743" s="270" t="s">
        <v>15307</v>
      </c>
      <c r="P2743" s="24">
        <v>10058222</v>
      </c>
      <c r="S2743" s="271" t="s">
        <v>15308</v>
      </c>
      <c r="T2743" s="270" t="s">
        <v>54</v>
      </c>
      <c r="U2743" s="270" t="s">
        <v>15309</v>
      </c>
      <c r="V2743" s="270" t="s">
        <v>732</v>
      </c>
      <c r="W2743" s="270" t="s">
        <v>276</v>
      </c>
      <c r="Z2743" s="270" t="s">
        <v>11164</v>
      </c>
      <c r="AA2743" s="24">
        <v>10058222</v>
      </c>
      <c r="AB2743" s="24">
        <v>603405</v>
      </c>
      <c r="AD2743" s="270" t="s">
        <v>11164</v>
      </c>
    </row>
    <row r="2744" spans="15:30" x14ac:dyDescent="0.25">
      <c r="O2744" s="270" t="s">
        <v>14936</v>
      </c>
      <c r="S2744" s="271" t="s">
        <v>14937</v>
      </c>
      <c r="T2744" s="270" t="s">
        <v>44</v>
      </c>
      <c r="U2744" s="270" t="s">
        <v>14938</v>
      </c>
      <c r="V2744" s="270" t="s">
        <v>402</v>
      </c>
      <c r="W2744" s="270" t="s">
        <v>276</v>
      </c>
      <c r="X2744" s="24" t="s">
        <v>22797</v>
      </c>
      <c r="Z2744" s="270" t="s">
        <v>11164</v>
      </c>
      <c r="AB2744" s="24">
        <v>603405</v>
      </c>
      <c r="AD2744" s="270" t="s">
        <v>11164</v>
      </c>
    </row>
    <row r="2745" spans="15:30" x14ac:dyDescent="0.25">
      <c r="O2745" s="270" t="s">
        <v>14942</v>
      </c>
      <c r="S2745" s="271" t="s">
        <v>14943</v>
      </c>
      <c r="T2745" s="270" t="s">
        <v>44</v>
      </c>
      <c r="U2745" s="270" t="s">
        <v>2717</v>
      </c>
      <c r="V2745" s="270" t="s">
        <v>402</v>
      </c>
      <c r="W2745" s="270" t="s">
        <v>276</v>
      </c>
      <c r="X2745" s="24" t="s">
        <v>22796</v>
      </c>
      <c r="Z2745" s="270" t="s">
        <v>11164</v>
      </c>
      <c r="AB2745" s="24">
        <v>603405</v>
      </c>
      <c r="AD2745" s="270" t="s">
        <v>11164</v>
      </c>
    </row>
    <row r="2746" spans="15:30" x14ac:dyDescent="0.25">
      <c r="O2746" s="270" t="s">
        <v>14946</v>
      </c>
      <c r="S2746" s="271" t="s">
        <v>14947</v>
      </c>
      <c r="T2746" s="270" t="s">
        <v>145</v>
      </c>
      <c r="U2746" s="270" t="s">
        <v>5521</v>
      </c>
      <c r="V2746" s="270" t="s">
        <v>402</v>
      </c>
      <c r="W2746" s="270" t="s">
        <v>276</v>
      </c>
      <c r="X2746" s="24" t="s">
        <v>22797</v>
      </c>
      <c r="Z2746" s="270" t="s">
        <v>11164</v>
      </c>
      <c r="AB2746" s="24">
        <v>603405</v>
      </c>
      <c r="AD2746" s="270" t="s">
        <v>11164</v>
      </c>
    </row>
    <row r="2747" spans="15:30" x14ac:dyDescent="0.25">
      <c r="O2747" s="270" t="s">
        <v>14951</v>
      </c>
      <c r="S2747" s="271" t="s">
        <v>14952</v>
      </c>
      <c r="T2747" s="270" t="s">
        <v>54</v>
      </c>
      <c r="U2747" s="270" t="s">
        <v>1779</v>
      </c>
      <c r="V2747" s="270" t="s">
        <v>402</v>
      </c>
      <c r="W2747" s="270" t="s">
        <v>276</v>
      </c>
      <c r="X2747" s="24" t="s">
        <v>22797</v>
      </c>
      <c r="Z2747" s="270" t="s">
        <v>11164</v>
      </c>
      <c r="AB2747" s="24">
        <v>603405</v>
      </c>
      <c r="AD2747" s="270" t="s">
        <v>11164</v>
      </c>
    </row>
    <row r="2748" spans="15:30" x14ac:dyDescent="0.25">
      <c r="O2748" s="270" t="s">
        <v>14956</v>
      </c>
      <c r="S2748" s="271" t="s">
        <v>14957</v>
      </c>
      <c r="T2748" s="270" t="s">
        <v>44</v>
      </c>
      <c r="U2748" s="270" t="s">
        <v>14958</v>
      </c>
      <c r="V2748" s="270" t="s">
        <v>402</v>
      </c>
      <c r="W2748" s="270" t="s">
        <v>276</v>
      </c>
      <c r="X2748" s="24" t="s">
        <v>22796</v>
      </c>
      <c r="Z2748" s="270" t="s">
        <v>11164</v>
      </c>
      <c r="AB2748" s="24">
        <v>603405</v>
      </c>
      <c r="AD2748" s="270" t="s">
        <v>11164</v>
      </c>
    </row>
    <row r="2749" spans="15:30" x14ac:dyDescent="0.25">
      <c r="O2749" s="270" t="s">
        <v>14961</v>
      </c>
      <c r="S2749" s="271" t="s">
        <v>14962</v>
      </c>
      <c r="T2749" s="270" t="s">
        <v>44</v>
      </c>
      <c r="U2749" s="270" t="s">
        <v>3653</v>
      </c>
      <c r="V2749" s="270" t="s">
        <v>180</v>
      </c>
      <c r="W2749" s="270" t="s">
        <v>276</v>
      </c>
      <c r="X2749" s="24" t="s">
        <v>22797</v>
      </c>
      <c r="Z2749" s="270" t="s">
        <v>11164</v>
      </c>
      <c r="AB2749" s="24">
        <v>603405</v>
      </c>
      <c r="AD2749" s="270" t="s">
        <v>11164</v>
      </c>
    </row>
    <row r="2750" spans="15:30" x14ac:dyDescent="0.25">
      <c r="O2750" s="270" t="s">
        <v>21695</v>
      </c>
      <c r="S2750" s="271" t="s">
        <v>15195</v>
      </c>
      <c r="T2750" s="270" t="s">
        <v>145</v>
      </c>
      <c r="U2750" s="270" t="s">
        <v>4581</v>
      </c>
      <c r="V2750" s="270" t="s">
        <v>402</v>
      </c>
      <c r="W2750" s="270" t="s">
        <v>276</v>
      </c>
      <c r="X2750" s="24" t="s">
        <v>22797</v>
      </c>
      <c r="Z2750" s="270" t="s">
        <v>11164</v>
      </c>
      <c r="AB2750" s="24">
        <v>603405</v>
      </c>
      <c r="AD2750" s="270" t="s">
        <v>11164</v>
      </c>
    </row>
    <row r="2751" spans="15:30" x14ac:dyDescent="0.25">
      <c r="O2751" s="270" t="s">
        <v>14966</v>
      </c>
      <c r="S2751" s="271" t="s">
        <v>14967</v>
      </c>
      <c r="T2751" s="270" t="s">
        <v>145</v>
      </c>
      <c r="U2751" s="270" t="s">
        <v>14968</v>
      </c>
      <c r="V2751" s="270" t="s">
        <v>402</v>
      </c>
      <c r="W2751" s="270" t="s">
        <v>276</v>
      </c>
      <c r="X2751" s="24" t="s">
        <v>22797</v>
      </c>
      <c r="Z2751" s="270" t="s">
        <v>11164</v>
      </c>
      <c r="AB2751" s="24">
        <v>603405</v>
      </c>
      <c r="AD2751" s="270" t="s">
        <v>11164</v>
      </c>
    </row>
    <row r="2752" spans="15:30" x14ac:dyDescent="0.25">
      <c r="O2752" s="270" t="s">
        <v>14971</v>
      </c>
      <c r="S2752" s="271" t="s">
        <v>14972</v>
      </c>
      <c r="T2752" s="270" t="s">
        <v>145</v>
      </c>
      <c r="U2752" s="270" t="s">
        <v>14973</v>
      </c>
      <c r="V2752" s="270" t="s">
        <v>402</v>
      </c>
      <c r="W2752" s="270" t="s">
        <v>276</v>
      </c>
      <c r="X2752" s="24" t="s">
        <v>22797</v>
      </c>
      <c r="Z2752" s="270" t="s">
        <v>11164</v>
      </c>
      <c r="AB2752" s="24">
        <v>603405</v>
      </c>
      <c r="AD2752" s="270" t="s">
        <v>11164</v>
      </c>
    </row>
    <row r="2753" spans="15:30" x14ac:dyDescent="0.25">
      <c r="O2753" s="270" t="s">
        <v>22654</v>
      </c>
      <c r="S2753" s="271" t="s">
        <v>2017</v>
      </c>
      <c r="T2753" s="270" t="s">
        <v>44</v>
      </c>
      <c r="U2753" s="270" t="s">
        <v>15057</v>
      </c>
      <c r="V2753" s="270" t="s">
        <v>402</v>
      </c>
      <c r="W2753" s="270" t="s">
        <v>276</v>
      </c>
      <c r="X2753" s="24" t="s">
        <v>22797</v>
      </c>
      <c r="Z2753" s="270" t="s">
        <v>11164</v>
      </c>
      <c r="AB2753" s="24">
        <v>603405</v>
      </c>
      <c r="AD2753" s="270" t="s">
        <v>11164</v>
      </c>
    </row>
    <row r="2754" spans="15:30" x14ac:dyDescent="0.25">
      <c r="O2754" s="270" t="s">
        <v>14975</v>
      </c>
      <c r="S2754" s="271" t="s">
        <v>14976</v>
      </c>
      <c r="T2754" s="270" t="s">
        <v>145</v>
      </c>
      <c r="U2754" s="270" t="s">
        <v>14977</v>
      </c>
      <c r="V2754" s="270" t="s">
        <v>402</v>
      </c>
      <c r="W2754" s="270" t="s">
        <v>276</v>
      </c>
      <c r="X2754" s="24" t="s">
        <v>22797</v>
      </c>
      <c r="Z2754" s="270" t="s">
        <v>11164</v>
      </c>
      <c r="AB2754" s="24">
        <v>603405</v>
      </c>
      <c r="AD2754" s="270" t="s">
        <v>11164</v>
      </c>
    </row>
    <row r="2755" spans="15:30" x14ac:dyDescent="0.25">
      <c r="O2755" s="270" t="s">
        <v>14980</v>
      </c>
      <c r="S2755" s="271" t="s">
        <v>14981</v>
      </c>
      <c r="T2755" s="270" t="s">
        <v>44</v>
      </c>
      <c r="U2755" s="270" t="s">
        <v>14982</v>
      </c>
      <c r="V2755" s="270" t="s">
        <v>402</v>
      </c>
      <c r="W2755" s="270" t="s">
        <v>276</v>
      </c>
      <c r="X2755" s="24" t="s">
        <v>22797</v>
      </c>
      <c r="Z2755" s="270" t="s">
        <v>11164</v>
      </c>
      <c r="AB2755" s="24">
        <v>603405</v>
      </c>
      <c r="AD2755" s="270" t="s">
        <v>11164</v>
      </c>
    </row>
    <row r="2756" spans="15:30" x14ac:dyDescent="0.25">
      <c r="O2756" s="270" t="s">
        <v>14986</v>
      </c>
      <c r="S2756" s="271" t="s">
        <v>4146</v>
      </c>
      <c r="T2756" s="270" t="s">
        <v>44</v>
      </c>
      <c r="U2756" s="270" t="s">
        <v>897</v>
      </c>
      <c r="V2756" s="270" t="s">
        <v>402</v>
      </c>
      <c r="W2756" s="270" t="s">
        <v>276</v>
      </c>
      <c r="X2756" s="24" t="s">
        <v>22797</v>
      </c>
      <c r="Z2756" s="270" t="s">
        <v>11164</v>
      </c>
      <c r="AB2756" s="24">
        <v>603405</v>
      </c>
      <c r="AD2756" s="270" t="s">
        <v>11164</v>
      </c>
    </row>
    <row r="2757" spans="15:30" x14ac:dyDescent="0.25">
      <c r="O2757" s="270" t="s">
        <v>14989</v>
      </c>
      <c r="S2757" s="271" t="s">
        <v>14990</v>
      </c>
      <c r="T2757" s="270" t="s">
        <v>44</v>
      </c>
      <c r="U2757" s="270" t="s">
        <v>14991</v>
      </c>
      <c r="V2757" s="270" t="s">
        <v>402</v>
      </c>
      <c r="W2757" s="270" t="s">
        <v>276</v>
      </c>
      <c r="X2757" s="24" t="s">
        <v>22797</v>
      </c>
      <c r="Z2757" s="270" t="s">
        <v>11164</v>
      </c>
      <c r="AB2757" s="24">
        <v>603405</v>
      </c>
      <c r="AD2757" s="270" t="s">
        <v>11164</v>
      </c>
    </row>
    <row r="2758" spans="15:30" x14ac:dyDescent="0.25">
      <c r="O2758" s="270" t="s">
        <v>14995</v>
      </c>
      <c r="S2758" s="271" t="s">
        <v>14996</v>
      </c>
      <c r="T2758" s="270" t="s">
        <v>44</v>
      </c>
      <c r="U2758" s="270" t="s">
        <v>7751</v>
      </c>
      <c r="V2758" s="270" t="s">
        <v>402</v>
      </c>
      <c r="W2758" s="270" t="s">
        <v>276</v>
      </c>
      <c r="X2758" s="24" t="s">
        <v>22797</v>
      </c>
      <c r="Z2758" s="270" t="s">
        <v>11164</v>
      </c>
      <c r="AB2758" s="24">
        <v>603405</v>
      </c>
      <c r="AD2758" s="270" t="s">
        <v>11164</v>
      </c>
    </row>
    <row r="2759" spans="15:30" x14ac:dyDescent="0.25">
      <c r="O2759" s="270" t="s">
        <v>21696</v>
      </c>
      <c r="S2759" s="271" t="s">
        <v>739</v>
      </c>
      <c r="T2759" s="270" t="s">
        <v>54</v>
      </c>
      <c r="U2759" s="270" t="s">
        <v>1364</v>
      </c>
      <c r="V2759" s="270" t="s">
        <v>402</v>
      </c>
      <c r="W2759" s="270" t="s">
        <v>276</v>
      </c>
      <c r="X2759" s="24" t="s">
        <v>22797</v>
      </c>
      <c r="Z2759" s="270" t="s">
        <v>11164</v>
      </c>
      <c r="AB2759" s="24">
        <v>603405</v>
      </c>
      <c r="AD2759" s="270" t="s">
        <v>11164</v>
      </c>
    </row>
    <row r="2760" spans="15:30" x14ac:dyDescent="0.25">
      <c r="O2760" s="270" t="s">
        <v>15000</v>
      </c>
      <c r="S2760" s="271" t="s">
        <v>15001</v>
      </c>
      <c r="T2760" s="270" t="s">
        <v>44</v>
      </c>
      <c r="U2760" s="270" t="s">
        <v>945</v>
      </c>
      <c r="V2760" s="270" t="s">
        <v>402</v>
      </c>
      <c r="W2760" s="270" t="s">
        <v>276</v>
      </c>
      <c r="X2760" s="24" t="s">
        <v>22797</v>
      </c>
      <c r="Z2760" s="270" t="s">
        <v>11164</v>
      </c>
      <c r="AB2760" s="24">
        <v>603405</v>
      </c>
      <c r="AD2760" s="270" t="s">
        <v>11164</v>
      </c>
    </row>
    <row r="2761" spans="15:30" x14ac:dyDescent="0.25">
      <c r="O2761" s="270" t="s">
        <v>15006</v>
      </c>
      <c r="S2761" s="271" t="s">
        <v>15007</v>
      </c>
      <c r="T2761" s="270" t="s">
        <v>44</v>
      </c>
      <c r="U2761" s="270" t="s">
        <v>1801</v>
      </c>
      <c r="V2761" s="270" t="s">
        <v>402</v>
      </c>
      <c r="W2761" s="270" t="s">
        <v>276</v>
      </c>
      <c r="X2761" s="24" t="s">
        <v>22797</v>
      </c>
      <c r="Z2761" s="270" t="s">
        <v>11164</v>
      </c>
      <c r="AB2761" s="24">
        <v>603405</v>
      </c>
      <c r="AD2761" s="270" t="s">
        <v>11164</v>
      </c>
    </row>
    <row r="2762" spans="15:30" x14ac:dyDescent="0.25">
      <c r="O2762" s="270" t="s">
        <v>15010</v>
      </c>
      <c r="S2762" s="271" t="s">
        <v>15011</v>
      </c>
      <c r="T2762" s="270" t="s">
        <v>44</v>
      </c>
      <c r="U2762" s="270" t="s">
        <v>7823</v>
      </c>
      <c r="V2762" s="270" t="s">
        <v>402</v>
      </c>
      <c r="W2762" s="270" t="s">
        <v>276</v>
      </c>
      <c r="X2762" s="24" t="s">
        <v>22796</v>
      </c>
      <c r="Z2762" s="270" t="s">
        <v>11164</v>
      </c>
      <c r="AB2762" s="24">
        <v>603405</v>
      </c>
      <c r="AD2762" s="270" t="s">
        <v>11164</v>
      </c>
    </row>
    <row r="2763" spans="15:30" x14ac:dyDescent="0.25">
      <c r="O2763" s="270" t="s">
        <v>15016</v>
      </c>
      <c r="S2763" s="271" t="s">
        <v>15017</v>
      </c>
      <c r="T2763" s="270" t="s">
        <v>54</v>
      </c>
      <c r="U2763" s="270" t="s">
        <v>2084</v>
      </c>
      <c r="V2763" s="270" t="s">
        <v>180</v>
      </c>
      <c r="W2763" s="270" t="s">
        <v>276</v>
      </c>
      <c r="X2763" s="24" t="s">
        <v>22797</v>
      </c>
      <c r="Z2763" s="270" t="s">
        <v>11164</v>
      </c>
      <c r="AB2763" s="24">
        <v>603405</v>
      </c>
      <c r="AD2763" s="270" t="s">
        <v>11164</v>
      </c>
    </row>
    <row r="2764" spans="15:30" x14ac:dyDescent="0.25">
      <c r="O2764" s="270" t="s">
        <v>22655</v>
      </c>
      <c r="S2764" s="271" t="s">
        <v>22749</v>
      </c>
      <c r="T2764" s="270" t="s">
        <v>54</v>
      </c>
      <c r="U2764" s="270" t="s">
        <v>15580</v>
      </c>
      <c r="V2764" s="270" t="s">
        <v>402</v>
      </c>
      <c r="W2764" s="270" t="s">
        <v>276</v>
      </c>
      <c r="X2764" s="24" t="s">
        <v>22797</v>
      </c>
      <c r="Z2764" s="270" t="s">
        <v>11164</v>
      </c>
      <c r="AB2764" s="24">
        <v>603405</v>
      </c>
      <c r="AD2764" s="270" t="s">
        <v>11164</v>
      </c>
    </row>
    <row r="2765" spans="15:30" x14ac:dyDescent="0.25">
      <c r="O2765" s="270" t="s">
        <v>15022</v>
      </c>
      <c r="S2765" s="271" t="s">
        <v>15023</v>
      </c>
      <c r="T2765" s="270" t="s">
        <v>44</v>
      </c>
      <c r="U2765" s="270" t="s">
        <v>2308</v>
      </c>
      <c r="V2765" s="270" t="s">
        <v>402</v>
      </c>
      <c r="W2765" s="270" t="s">
        <v>276</v>
      </c>
      <c r="X2765" s="24" t="s">
        <v>22797</v>
      </c>
      <c r="Z2765" s="270" t="s">
        <v>11164</v>
      </c>
      <c r="AB2765" s="24">
        <v>603405</v>
      </c>
      <c r="AD2765" s="270" t="s">
        <v>11164</v>
      </c>
    </row>
    <row r="2766" spans="15:30" x14ac:dyDescent="0.25">
      <c r="O2766" s="270" t="s">
        <v>15027</v>
      </c>
      <c r="S2766" s="271" t="s">
        <v>15028</v>
      </c>
      <c r="T2766" s="270" t="s">
        <v>44</v>
      </c>
      <c r="U2766" s="270" t="s">
        <v>15029</v>
      </c>
      <c r="V2766" s="270" t="s">
        <v>402</v>
      </c>
      <c r="W2766" s="270" t="s">
        <v>276</v>
      </c>
      <c r="X2766" s="24" t="s">
        <v>22796</v>
      </c>
      <c r="Z2766" s="270" t="s">
        <v>11164</v>
      </c>
      <c r="AB2766" s="24">
        <v>603405</v>
      </c>
      <c r="AD2766" s="270" t="s">
        <v>11164</v>
      </c>
    </row>
    <row r="2767" spans="15:30" x14ac:dyDescent="0.25">
      <c r="O2767" s="270" t="s">
        <v>15032</v>
      </c>
      <c r="S2767" s="271" t="s">
        <v>15033</v>
      </c>
      <c r="T2767" s="270" t="s">
        <v>54</v>
      </c>
      <c r="U2767" s="270" t="s">
        <v>15034</v>
      </c>
      <c r="V2767" s="270" t="s">
        <v>402</v>
      </c>
      <c r="W2767" s="270" t="s">
        <v>276</v>
      </c>
      <c r="X2767" s="24" t="s">
        <v>22797</v>
      </c>
      <c r="Z2767" s="270" t="s">
        <v>11164</v>
      </c>
      <c r="AB2767" s="24">
        <v>603405</v>
      </c>
      <c r="AD2767" s="270" t="s">
        <v>11164</v>
      </c>
    </row>
    <row r="2768" spans="15:30" x14ac:dyDescent="0.25">
      <c r="O2768" s="270" t="s">
        <v>15037</v>
      </c>
      <c r="S2768" s="271" t="s">
        <v>15038</v>
      </c>
      <c r="T2768" s="270" t="s">
        <v>145</v>
      </c>
      <c r="U2768" s="270" t="s">
        <v>15039</v>
      </c>
      <c r="V2768" s="270" t="s">
        <v>402</v>
      </c>
      <c r="W2768" s="270" t="s">
        <v>276</v>
      </c>
      <c r="X2768" s="24" t="s">
        <v>22797</v>
      </c>
      <c r="Z2768" s="270" t="s">
        <v>11164</v>
      </c>
      <c r="AB2768" s="24">
        <v>603405</v>
      </c>
      <c r="AD2768" s="270" t="s">
        <v>11164</v>
      </c>
    </row>
    <row r="2769" spans="15:30" x14ac:dyDescent="0.25">
      <c r="O2769" s="270" t="s">
        <v>15042</v>
      </c>
      <c r="S2769" s="271" t="s">
        <v>15043</v>
      </c>
      <c r="T2769" s="270" t="s">
        <v>54</v>
      </c>
      <c r="U2769" s="270" t="s">
        <v>15044</v>
      </c>
      <c r="V2769" s="270" t="s">
        <v>402</v>
      </c>
      <c r="W2769" s="270" t="s">
        <v>276</v>
      </c>
      <c r="X2769" s="24" t="s">
        <v>22797</v>
      </c>
      <c r="Z2769" s="270" t="s">
        <v>11164</v>
      </c>
      <c r="AB2769" s="24">
        <v>603405</v>
      </c>
      <c r="AD2769" s="270" t="s">
        <v>11164</v>
      </c>
    </row>
    <row r="2770" spans="15:30" x14ac:dyDescent="0.25">
      <c r="O2770" s="270" t="s">
        <v>15049</v>
      </c>
      <c r="S2770" s="271" t="s">
        <v>15050</v>
      </c>
      <c r="T2770" s="270" t="s">
        <v>54</v>
      </c>
      <c r="U2770" s="270" t="s">
        <v>12382</v>
      </c>
      <c r="V2770" s="270" t="s">
        <v>402</v>
      </c>
      <c r="W2770" s="270" t="s">
        <v>276</v>
      </c>
      <c r="X2770" s="24" t="s">
        <v>22797</v>
      </c>
      <c r="Z2770" s="270" t="s">
        <v>11164</v>
      </c>
      <c r="AB2770" s="24">
        <v>603405</v>
      </c>
      <c r="AD2770" s="270" t="s">
        <v>11164</v>
      </c>
    </row>
    <row r="2771" spans="15:30" x14ac:dyDescent="0.25">
      <c r="O2771" s="270" t="s">
        <v>15055</v>
      </c>
      <c r="S2771" s="271" t="s">
        <v>15056</v>
      </c>
      <c r="T2771" s="270" t="s">
        <v>44</v>
      </c>
      <c r="U2771" s="270" t="s">
        <v>15057</v>
      </c>
      <c r="V2771" s="270" t="s">
        <v>402</v>
      </c>
      <c r="W2771" s="270" t="s">
        <v>276</v>
      </c>
      <c r="X2771" s="24" t="s">
        <v>22796</v>
      </c>
      <c r="Z2771" s="270" t="s">
        <v>11164</v>
      </c>
      <c r="AB2771" s="24">
        <v>603405</v>
      </c>
      <c r="AD2771" s="270" t="s">
        <v>11164</v>
      </c>
    </row>
    <row r="2772" spans="15:30" x14ac:dyDescent="0.25">
      <c r="O2772" s="270" t="s">
        <v>15062</v>
      </c>
      <c r="S2772" s="271" t="s">
        <v>15063</v>
      </c>
      <c r="T2772" s="270" t="s">
        <v>54</v>
      </c>
      <c r="U2772" s="270" t="s">
        <v>15064</v>
      </c>
      <c r="V2772" s="270" t="s">
        <v>402</v>
      </c>
      <c r="W2772" s="270" t="s">
        <v>276</v>
      </c>
      <c r="X2772" s="24" t="s">
        <v>22797</v>
      </c>
      <c r="Z2772" s="270" t="s">
        <v>11164</v>
      </c>
      <c r="AB2772" s="24">
        <v>603405</v>
      </c>
      <c r="AD2772" s="270" t="s">
        <v>11164</v>
      </c>
    </row>
    <row r="2773" spans="15:30" x14ac:dyDescent="0.25">
      <c r="O2773" s="270" t="s">
        <v>15068</v>
      </c>
      <c r="S2773" s="271" t="s">
        <v>15069</v>
      </c>
      <c r="T2773" s="270" t="s">
        <v>54</v>
      </c>
      <c r="U2773" s="270" t="s">
        <v>15070</v>
      </c>
      <c r="V2773" s="270" t="s">
        <v>402</v>
      </c>
      <c r="W2773" s="270" t="s">
        <v>276</v>
      </c>
      <c r="X2773" s="24" t="s">
        <v>22797</v>
      </c>
      <c r="Z2773" s="270" t="s">
        <v>11164</v>
      </c>
      <c r="AB2773" s="24">
        <v>603405</v>
      </c>
      <c r="AD2773" s="270" t="s">
        <v>11164</v>
      </c>
    </row>
    <row r="2774" spans="15:30" x14ac:dyDescent="0.25">
      <c r="O2774" s="270" t="s">
        <v>15073</v>
      </c>
      <c r="S2774" s="271" t="s">
        <v>5858</v>
      </c>
      <c r="T2774" s="270" t="s">
        <v>54</v>
      </c>
      <c r="U2774" s="270" t="s">
        <v>15074</v>
      </c>
      <c r="V2774" s="270" t="s">
        <v>402</v>
      </c>
      <c r="W2774" s="270" t="s">
        <v>276</v>
      </c>
      <c r="X2774" s="24" t="s">
        <v>22796</v>
      </c>
      <c r="Z2774" s="270" t="s">
        <v>11164</v>
      </c>
      <c r="AB2774" s="24">
        <v>603405</v>
      </c>
      <c r="AD2774" s="270" t="s">
        <v>11164</v>
      </c>
    </row>
    <row r="2775" spans="15:30" x14ac:dyDescent="0.25">
      <c r="O2775" s="270" t="s">
        <v>15077</v>
      </c>
      <c r="S2775" s="271" t="s">
        <v>15078</v>
      </c>
      <c r="T2775" s="270" t="s">
        <v>44</v>
      </c>
      <c r="U2775" s="270" t="s">
        <v>15079</v>
      </c>
      <c r="V2775" s="270" t="s">
        <v>402</v>
      </c>
      <c r="W2775" s="270" t="s">
        <v>276</v>
      </c>
      <c r="X2775" s="24" t="s">
        <v>22796</v>
      </c>
      <c r="Z2775" s="270" t="s">
        <v>11164</v>
      </c>
      <c r="AB2775" s="24">
        <v>603405</v>
      </c>
      <c r="AD2775" s="270" t="s">
        <v>11164</v>
      </c>
    </row>
    <row r="2776" spans="15:30" x14ac:dyDescent="0.25">
      <c r="O2776" s="270" t="s">
        <v>15084</v>
      </c>
      <c r="S2776" s="271" t="s">
        <v>15085</v>
      </c>
      <c r="T2776" s="270" t="s">
        <v>44</v>
      </c>
      <c r="U2776" s="270" t="s">
        <v>1607</v>
      </c>
      <c r="V2776" s="270" t="s">
        <v>402</v>
      </c>
      <c r="W2776" s="270" t="s">
        <v>276</v>
      </c>
      <c r="X2776" s="24" t="s">
        <v>22799</v>
      </c>
      <c r="Z2776" s="270" t="s">
        <v>11164</v>
      </c>
      <c r="AB2776" s="24">
        <v>603405</v>
      </c>
      <c r="AD2776" s="270" t="s">
        <v>11164</v>
      </c>
    </row>
    <row r="2777" spans="15:30" x14ac:dyDescent="0.25">
      <c r="O2777" s="270" t="s">
        <v>15088</v>
      </c>
      <c r="S2777" s="271" t="s">
        <v>15089</v>
      </c>
      <c r="T2777" s="270" t="s">
        <v>54</v>
      </c>
      <c r="U2777" s="270" t="s">
        <v>14644</v>
      </c>
      <c r="V2777" s="270" t="s">
        <v>180</v>
      </c>
      <c r="W2777" s="270" t="s">
        <v>276</v>
      </c>
      <c r="X2777" s="24" t="s">
        <v>22796</v>
      </c>
      <c r="Z2777" s="270" t="s">
        <v>11164</v>
      </c>
      <c r="AB2777" s="24">
        <v>603405</v>
      </c>
      <c r="AD2777" s="270" t="s">
        <v>11164</v>
      </c>
    </row>
    <row r="2778" spans="15:30" x14ac:dyDescent="0.25">
      <c r="O2778" s="270" t="s">
        <v>15093</v>
      </c>
      <c r="S2778" s="271" t="s">
        <v>15094</v>
      </c>
      <c r="T2778" s="270" t="s">
        <v>54</v>
      </c>
      <c r="U2778" s="270" t="s">
        <v>1114</v>
      </c>
      <c r="V2778" s="270" t="s">
        <v>402</v>
      </c>
      <c r="W2778" s="270" t="s">
        <v>276</v>
      </c>
      <c r="X2778" s="24" t="s">
        <v>22796</v>
      </c>
      <c r="Z2778" s="270" t="s">
        <v>11164</v>
      </c>
      <c r="AB2778" s="24">
        <v>603405</v>
      </c>
      <c r="AD2778" s="270" t="s">
        <v>11164</v>
      </c>
    </row>
    <row r="2779" spans="15:30" x14ac:dyDescent="0.25">
      <c r="O2779" s="270" t="s">
        <v>15098</v>
      </c>
      <c r="S2779" s="271" t="s">
        <v>15099</v>
      </c>
      <c r="T2779" s="270" t="s">
        <v>44</v>
      </c>
      <c r="U2779" s="270" t="s">
        <v>15100</v>
      </c>
      <c r="V2779" s="270" t="s">
        <v>100</v>
      </c>
      <c r="W2779" s="270" t="s">
        <v>276</v>
      </c>
      <c r="X2779" s="24" t="s">
        <v>22796</v>
      </c>
      <c r="Z2779" s="270" t="s">
        <v>11164</v>
      </c>
      <c r="AB2779" s="24">
        <v>603405</v>
      </c>
      <c r="AD2779" s="270" t="s">
        <v>11164</v>
      </c>
    </row>
    <row r="2780" spans="15:30" x14ac:dyDescent="0.25">
      <c r="O2780" s="270" t="s">
        <v>15104</v>
      </c>
      <c r="S2780" s="271" t="s">
        <v>15105</v>
      </c>
      <c r="T2780" s="270" t="s">
        <v>54</v>
      </c>
      <c r="U2780" s="270" t="s">
        <v>14408</v>
      </c>
      <c r="V2780" s="270" t="s">
        <v>402</v>
      </c>
      <c r="W2780" s="270" t="s">
        <v>276</v>
      </c>
      <c r="X2780" s="24" t="s">
        <v>22796</v>
      </c>
      <c r="Z2780" s="270" t="s">
        <v>11164</v>
      </c>
      <c r="AB2780" s="24">
        <v>603405</v>
      </c>
      <c r="AD2780" s="270" t="s">
        <v>11164</v>
      </c>
    </row>
    <row r="2781" spans="15:30" x14ac:dyDescent="0.25">
      <c r="O2781" s="270" t="s">
        <v>15109</v>
      </c>
      <c r="S2781" s="271" t="s">
        <v>15110</v>
      </c>
      <c r="T2781" s="270" t="s">
        <v>44</v>
      </c>
      <c r="U2781" s="270" t="s">
        <v>15111</v>
      </c>
      <c r="V2781" s="270" t="s">
        <v>402</v>
      </c>
      <c r="W2781" s="270" t="s">
        <v>276</v>
      </c>
      <c r="X2781" s="24" t="s">
        <v>22796</v>
      </c>
      <c r="Z2781" s="270" t="s">
        <v>11164</v>
      </c>
      <c r="AB2781" s="24">
        <v>603405</v>
      </c>
      <c r="AD2781" s="270" t="s">
        <v>11164</v>
      </c>
    </row>
    <row r="2782" spans="15:30" x14ac:dyDescent="0.25">
      <c r="O2782" s="270" t="s">
        <v>15114</v>
      </c>
      <c r="S2782" s="271" t="s">
        <v>15115</v>
      </c>
      <c r="T2782" s="270" t="s">
        <v>44</v>
      </c>
      <c r="U2782" s="270" t="s">
        <v>3449</v>
      </c>
      <c r="V2782" s="270" t="s">
        <v>402</v>
      </c>
      <c r="W2782" s="270" t="s">
        <v>276</v>
      </c>
      <c r="X2782" s="24" t="s">
        <v>22796</v>
      </c>
      <c r="Z2782" s="270" t="s">
        <v>11164</v>
      </c>
      <c r="AB2782" s="24">
        <v>603405</v>
      </c>
      <c r="AD2782" s="270" t="s">
        <v>11164</v>
      </c>
    </row>
    <row r="2783" spans="15:30" x14ac:dyDescent="0.25">
      <c r="O2783" s="270" t="s">
        <v>15118</v>
      </c>
      <c r="S2783" s="271" t="s">
        <v>15119</v>
      </c>
      <c r="T2783" s="270" t="s">
        <v>145</v>
      </c>
      <c r="U2783" s="270" t="s">
        <v>15120</v>
      </c>
      <c r="V2783" s="270" t="s">
        <v>402</v>
      </c>
      <c r="W2783" s="270" t="s">
        <v>276</v>
      </c>
      <c r="X2783" s="24" t="s">
        <v>22797</v>
      </c>
      <c r="Z2783" s="270" t="s">
        <v>11164</v>
      </c>
      <c r="AB2783" s="24">
        <v>603405</v>
      </c>
      <c r="AD2783" s="270" t="s">
        <v>11164</v>
      </c>
    </row>
    <row r="2784" spans="15:30" x14ac:dyDescent="0.25">
      <c r="O2784" s="270" t="s">
        <v>21703</v>
      </c>
      <c r="S2784" s="271" t="s">
        <v>4477</v>
      </c>
      <c r="T2784" s="270" t="s">
        <v>54</v>
      </c>
      <c r="U2784" s="270" t="s">
        <v>1976</v>
      </c>
      <c r="V2784" s="270" t="s">
        <v>402</v>
      </c>
      <c r="W2784" s="270" t="s">
        <v>276</v>
      </c>
      <c r="X2784" s="24" t="s">
        <v>22796</v>
      </c>
      <c r="Z2784" s="270" t="s">
        <v>11164</v>
      </c>
      <c r="AB2784" s="24">
        <v>603405</v>
      </c>
      <c r="AD2784" s="270" t="s">
        <v>11164</v>
      </c>
    </row>
    <row r="2785" spans="15:30" x14ac:dyDescent="0.25">
      <c r="O2785" s="270" t="s">
        <v>15124</v>
      </c>
      <c r="S2785" s="271" t="s">
        <v>738</v>
      </c>
      <c r="T2785" s="270" t="s">
        <v>54</v>
      </c>
      <c r="U2785" s="270" t="s">
        <v>15125</v>
      </c>
      <c r="V2785" s="270" t="s">
        <v>402</v>
      </c>
      <c r="W2785" s="270" t="s">
        <v>276</v>
      </c>
      <c r="X2785" s="24" t="s">
        <v>22797</v>
      </c>
      <c r="Z2785" s="270" t="s">
        <v>11164</v>
      </c>
      <c r="AB2785" s="24">
        <v>603405</v>
      </c>
      <c r="AD2785" s="270" t="s">
        <v>11164</v>
      </c>
    </row>
    <row r="2786" spans="15:30" x14ac:dyDescent="0.25">
      <c r="O2786" s="270" t="s">
        <v>15130</v>
      </c>
      <c r="S2786" s="271" t="s">
        <v>15131</v>
      </c>
      <c r="T2786" s="270" t="s">
        <v>54</v>
      </c>
      <c r="U2786" s="270" t="s">
        <v>1494</v>
      </c>
      <c r="V2786" s="270" t="s">
        <v>402</v>
      </c>
      <c r="W2786" s="270" t="s">
        <v>276</v>
      </c>
      <c r="X2786" s="24" t="s">
        <v>22797</v>
      </c>
      <c r="Z2786" s="270" t="s">
        <v>11164</v>
      </c>
      <c r="AB2786" s="24">
        <v>603405</v>
      </c>
      <c r="AD2786" s="270" t="s">
        <v>11164</v>
      </c>
    </row>
    <row r="2787" spans="15:30" x14ac:dyDescent="0.25">
      <c r="O2787" s="270" t="s">
        <v>21697</v>
      </c>
      <c r="S2787" s="271" t="s">
        <v>17533</v>
      </c>
      <c r="T2787" s="270" t="s">
        <v>54</v>
      </c>
      <c r="U2787" s="270" t="s">
        <v>17334</v>
      </c>
      <c r="V2787" s="270" t="s">
        <v>402</v>
      </c>
      <c r="W2787" s="270" t="s">
        <v>276</v>
      </c>
      <c r="X2787" s="24" t="s">
        <v>22797</v>
      </c>
      <c r="Z2787" s="270" t="s">
        <v>11164</v>
      </c>
      <c r="AB2787" s="24">
        <v>603405</v>
      </c>
      <c r="AD2787" s="270" t="s">
        <v>11164</v>
      </c>
    </row>
    <row r="2788" spans="15:30" x14ac:dyDescent="0.25">
      <c r="O2788" s="270" t="s">
        <v>15136</v>
      </c>
      <c r="S2788" s="271" t="s">
        <v>15137</v>
      </c>
      <c r="T2788" s="270" t="s">
        <v>44</v>
      </c>
      <c r="U2788" s="270" t="s">
        <v>15138</v>
      </c>
      <c r="V2788" s="270" t="s">
        <v>402</v>
      </c>
      <c r="W2788" s="270" t="s">
        <v>276</v>
      </c>
      <c r="X2788" s="24" t="s">
        <v>22797</v>
      </c>
      <c r="Z2788" s="270" t="s">
        <v>11164</v>
      </c>
      <c r="AB2788" s="24">
        <v>603405</v>
      </c>
      <c r="AD2788" s="270" t="s">
        <v>11164</v>
      </c>
    </row>
    <row r="2789" spans="15:30" x14ac:dyDescent="0.25">
      <c r="O2789" s="270" t="s">
        <v>15141</v>
      </c>
      <c r="S2789" s="271" t="s">
        <v>15142</v>
      </c>
      <c r="T2789" s="270" t="s">
        <v>44</v>
      </c>
      <c r="U2789" s="270" t="s">
        <v>15143</v>
      </c>
      <c r="V2789" s="270" t="s">
        <v>180</v>
      </c>
      <c r="W2789" s="270" t="s">
        <v>276</v>
      </c>
      <c r="X2789" s="24" t="s">
        <v>22797</v>
      </c>
      <c r="Z2789" s="270" t="s">
        <v>11164</v>
      </c>
      <c r="AB2789" s="24">
        <v>603405</v>
      </c>
      <c r="AD2789" s="270" t="s">
        <v>11164</v>
      </c>
    </row>
    <row r="2790" spans="15:30" x14ac:dyDescent="0.25">
      <c r="O2790" s="270" t="s">
        <v>15148</v>
      </c>
      <c r="S2790" s="271" t="s">
        <v>15149</v>
      </c>
      <c r="T2790" s="270" t="s">
        <v>44</v>
      </c>
      <c r="U2790" s="270" t="s">
        <v>15150</v>
      </c>
      <c r="V2790" s="270" t="s">
        <v>402</v>
      </c>
      <c r="W2790" s="270" t="s">
        <v>276</v>
      </c>
      <c r="X2790" s="24" t="s">
        <v>22796</v>
      </c>
      <c r="Z2790" s="270" t="s">
        <v>11164</v>
      </c>
      <c r="AB2790" s="24">
        <v>603405</v>
      </c>
      <c r="AD2790" s="270" t="s">
        <v>11164</v>
      </c>
    </row>
    <row r="2791" spans="15:30" x14ac:dyDescent="0.25">
      <c r="O2791" s="270" t="s">
        <v>15153</v>
      </c>
      <c r="S2791" s="271" t="s">
        <v>15154</v>
      </c>
      <c r="T2791" s="270" t="s">
        <v>44</v>
      </c>
      <c r="U2791" s="270" t="s">
        <v>15155</v>
      </c>
      <c r="V2791" s="270" t="s">
        <v>80</v>
      </c>
      <c r="W2791" s="270" t="s">
        <v>276</v>
      </c>
      <c r="X2791" s="24" t="s">
        <v>22796</v>
      </c>
      <c r="Z2791" s="270" t="s">
        <v>11164</v>
      </c>
      <c r="AB2791" s="24">
        <v>603405</v>
      </c>
      <c r="AD2791" s="270" t="s">
        <v>11164</v>
      </c>
    </row>
    <row r="2792" spans="15:30" x14ac:dyDescent="0.25">
      <c r="O2792" s="270" t="s">
        <v>15159</v>
      </c>
      <c r="S2792" s="271" t="s">
        <v>4481</v>
      </c>
      <c r="T2792" s="270" t="s">
        <v>54</v>
      </c>
      <c r="U2792" s="270" t="s">
        <v>15160</v>
      </c>
      <c r="V2792" s="270" t="s">
        <v>402</v>
      </c>
      <c r="W2792" s="270" t="s">
        <v>276</v>
      </c>
      <c r="X2792" s="24" t="s">
        <v>22797</v>
      </c>
      <c r="Z2792" s="270" t="s">
        <v>11164</v>
      </c>
      <c r="AB2792" s="24">
        <v>603405</v>
      </c>
      <c r="AD2792" s="270" t="s">
        <v>11164</v>
      </c>
    </row>
    <row r="2793" spans="15:30" x14ac:dyDescent="0.25">
      <c r="O2793" s="270" t="s">
        <v>15267</v>
      </c>
      <c r="S2793" s="271" t="s">
        <v>15268</v>
      </c>
      <c r="T2793" s="270" t="s">
        <v>54</v>
      </c>
      <c r="U2793" s="270" t="s">
        <v>1538</v>
      </c>
      <c r="V2793" s="270" t="s">
        <v>402</v>
      </c>
      <c r="W2793" s="270" t="s">
        <v>276</v>
      </c>
      <c r="X2793" s="24" t="s">
        <v>22797</v>
      </c>
      <c r="Z2793" s="270" t="s">
        <v>11164</v>
      </c>
      <c r="AB2793" s="24">
        <v>603405</v>
      </c>
      <c r="AD2793" s="270" t="s">
        <v>11164</v>
      </c>
    </row>
    <row r="2794" spans="15:30" x14ac:dyDescent="0.25">
      <c r="O2794" s="270" t="s">
        <v>15165</v>
      </c>
      <c r="S2794" s="271" t="s">
        <v>15166</v>
      </c>
      <c r="T2794" s="270" t="s">
        <v>44</v>
      </c>
      <c r="U2794" s="270" t="s">
        <v>15167</v>
      </c>
      <c r="V2794" s="270" t="s">
        <v>180</v>
      </c>
      <c r="W2794" s="270" t="s">
        <v>276</v>
      </c>
      <c r="X2794" s="24" t="s">
        <v>22796</v>
      </c>
      <c r="Z2794" s="270" t="s">
        <v>11164</v>
      </c>
      <c r="AB2794" s="24">
        <v>603405</v>
      </c>
      <c r="AD2794" s="270" t="s">
        <v>11164</v>
      </c>
    </row>
    <row r="2795" spans="15:30" x14ac:dyDescent="0.25">
      <c r="O2795" s="270" t="s">
        <v>15170</v>
      </c>
      <c r="S2795" s="271" t="s">
        <v>15171</v>
      </c>
      <c r="T2795" s="270" t="s">
        <v>44</v>
      </c>
      <c r="U2795" s="270" t="s">
        <v>15172</v>
      </c>
      <c r="V2795" s="270" t="s">
        <v>402</v>
      </c>
      <c r="W2795" s="270" t="s">
        <v>276</v>
      </c>
      <c r="X2795" s="24" t="s">
        <v>22796</v>
      </c>
      <c r="Z2795" s="270" t="s">
        <v>11164</v>
      </c>
      <c r="AB2795" s="24">
        <v>603405</v>
      </c>
      <c r="AD2795" s="270" t="s">
        <v>11164</v>
      </c>
    </row>
    <row r="2796" spans="15:30" x14ac:dyDescent="0.25">
      <c r="O2796" s="270" t="s">
        <v>15175</v>
      </c>
      <c r="S2796" s="271" t="s">
        <v>15176</v>
      </c>
      <c r="T2796" s="270" t="s">
        <v>44</v>
      </c>
      <c r="U2796" s="270" t="s">
        <v>15177</v>
      </c>
      <c r="V2796" s="270" t="s">
        <v>402</v>
      </c>
      <c r="W2796" s="270" t="s">
        <v>276</v>
      </c>
      <c r="X2796" s="24" t="s">
        <v>22797</v>
      </c>
      <c r="Z2796" s="270" t="s">
        <v>11164</v>
      </c>
      <c r="AB2796" s="24">
        <v>603405</v>
      </c>
      <c r="AD2796" s="270" t="s">
        <v>11164</v>
      </c>
    </row>
    <row r="2797" spans="15:30" x14ac:dyDescent="0.25">
      <c r="O2797" s="270" t="s">
        <v>15182</v>
      </c>
      <c r="S2797" s="271" t="s">
        <v>3264</v>
      </c>
      <c r="T2797" s="270" t="s">
        <v>44</v>
      </c>
      <c r="U2797" s="270" t="s">
        <v>15183</v>
      </c>
      <c r="V2797" s="270" t="s">
        <v>402</v>
      </c>
      <c r="W2797" s="270" t="s">
        <v>276</v>
      </c>
      <c r="X2797" s="24" t="s">
        <v>22796</v>
      </c>
      <c r="Z2797" s="270" t="s">
        <v>11164</v>
      </c>
      <c r="AB2797" s="24">
        <v>603405</v>
      </c>
      <c r="AD2797" s="270" t="s">
        <v>11164</v>
      </c>
    </row>
    <row r="2798" spans="15:30" x14ac:dyDescent="0.25">
      <c r="O2798" s="270" t="s">
        <v>15188</v>
      </c>
      <c r="S2798" s="271" t="s">
        <v>15189</v>
      </c>
      <c r="T2798" s="270" t="s">
        <v>54</v>
      </c>
      <c r="U2798" s="270" t="s">
        <v>5017</v>
      </c>
      <c r="V2798" s="270" t="s">
        <v>180</v>
      </c>
      <c r="W2798" s="270" t="s">
        <v>276</v>
      </c>
      <c r="X2798" s="24" t="s">
        <v>22796</v>
      </c>
      <c r="Z2798" s="270" t="s">
        <v>11164</v>
      </c>
      <c r="AB2798" s="24">
        <v>603405</v>
      </c>
      <c r="AD2798" s="270" t="s">
        <v>11164</v>
      </c>
    </row>
    <row r="2799" spans="15:30" x14ac:dyDescent="0.25">
      <c r="O2799" s="270" t="s">
        <v>17593</v>
      </c>
      <c r="P2799" s="24">
        <v>10058423</v>
      </c>
      <c r="S2799" s="271" t="s">
        <v>17594</v>
      </c>
      <c r="T2799" s="270" t="s">
        <v>44</v>
      </c>
      <c r="U2799" s="270" t="s">
        <v>13743</v>
      </c>
      <c r="V2799" s="270" t="s">
        <v>402</v>
      </c>
      <c r="W2799" s="270"/>
      <c r="Z2799" s="270" t="s">
        <v>8207</v>
      </c>
      <c r="AA2799" s="24">
        <v>10058423</v>
      </c>
      <c r="AD2799" s="270" t="s">
        <v>8207</v>
      </c>
    </row>
    <row r="2800" spans="15:30" x14ac:dyDescent="0.25">
      <c r="O2800" s="270" t="s">
        <v>22656</v>
      </c>
      <c r="P2800" s="24">
        <v>10058451</v>
      </c>
      <c r="S2800" s="271" t="s">
        <v>22750</v>
      </c>
      <c r="T2800" s="270" t="s">
        <v>44</v>
      </c>
      <c r="U2800" s="270" t="s">
        <v>22751</v>
      </c>
      <c r="V2800" s="270" t="s">
        <v>402</v>
      </c>
      <c r="W2800" s="270"/>
      <c r="Z2800" s="270" t="s">
        <v>8207</v>
      </c>
      <c r="AA2800" s="24">
        <v>10058451</v>
      </c>
      <c r="AD2800" s="270" t="s">
        <v>8207</v>
      </c>
    </row>
    <row r="2801" spans="15:30" x14ac:dyDescent="0.25">
      <c r="O2801" s="270" t="s">
        <v>17599</v>
      </c>
      <c r="P2801" s="24">
        <v>10058092</v>
      </c>
      <c r="S2801" s="271" t="s">
        <v>17600</v>
      </c>
      <c r="T2801" s="270" t="s">
        <v>54</v>
      </c>
      <c r="U2801" s="270" t="s">
        <v>1887</v>
      </c>
      <c r="V2801" s="270" t="s">
        <v>402</v>
      </c>
      <c r="W2801" s="270"/>
      <c r="Z2801" s="270" t="s">
        <v>8207</v>
      </c>
      <c r="AA2801" s="24">
        <v>10058092</v>
      </c>
      <c r="AD2801" s="270" t="s">
        <v>8207</v>
      </c>
    </row>
    <row r="2802" spans="15:30" x14ac:dyDescent="0.25">
      <c r="O2802" s="270" t="s">
        <v>15327</v>
      </c>
      <c r="P2802" s="24">
        <v>10058106</v>
      </c>
      <c r="S2802" s="271" t="s">
        <v>15328</v>
      </c>
      <c r="T2802" s="270" t="s">
        <v>44</v>
      </c>
      <c r="U2802" s="270" t="s">
        <v>7947</v>
      </c>
      <c r="V2802" s="270" t="s">
        <v>402</v>
      </c>
      <c r="W2802" s="270"/>
      <c r="Z2802" s="270" t="s">
        <v>8207</v>
      </c>
      <c r="AA2802" s="24">
        <v>10058106</v>
      </c>
      <c r="AD2802" s="270" t="s">
        <v>8207</v>
      </c>
    </row>
    <row r="2803" spans="15:30" x14ac:dyDescent="0.25">
      <c r="O2803" s="270" t="s">
        <v>17606</v>
      </c>
      <c r="P2803" s="24">
        <v>10058489</v>
      </c>
      <c r="S2803" s="271" t="s">
        <v>17607</v>
      </c>
      <c r="T2803" s="270" t="s">
        <v>44</v>
      </c>
      <c r="U2803" s="270" t="s">
        <v>14467</v>
      </c>
      <c r="V2803" s="270" t="s">
        <v>402</v>
      </c>
      <c r="W2803" s="270"/>
      <c r="Z2803" s="270" t="s">
        <v>8207</v>
      </c>
      <c r="AA2803" s="24">
        <v>10058489</v>
      </c>
      <c r="AD2803" s="270" t="s">
        <v>8207</v>
      </c>
    </row>
    <row r="2804" spans="15:30" x14ac:dyDescent="0.25">
      <c r="O2804" s="270" t="s">
        <v>22657</v>
      </c>
      <c r="P2804" s="24">
        <v>10058218</v>
      </c>
      <c r="S2804" s="271" t="s">
        <v>2480</v>
      </c>
      <c r="T2804" s="270" t="s">
        <v>44</v>
      </c>
      <c r="U2804" s="270" t="s">
        <v>3088</v>
      </c>
      <c r="V2804" s="270" t="s">
        <v>402</v>
      </c>
      <c r="W2804" s="270"/>
      <c r="Z2804" s="270" t="s">
        <v>8207</v>
      </c>
      <c r="AA2804" s="24">
        <v>10058218</v>
      </c>
      <c r="AD2804" s="270" t="s">
        <v>8207</v>
      </c>
    </row>
    <row r="2805" spans="15:30" x14ac:dyDescent="0.25">
      <c r="O2805" s="270" t="s">
        <v>15349</v>
      </c>
      <c r="P2805" s="24">
        <v>10058126</v>
      </c>
      <c r="S2805" s="271" t="s">
        <v>15350</v>
      </c>
      <c r="T2805" s="270" t="s">
        <v>44</v>
      </c>
      <c r="U2805" s="270" t="s">
        <v>15351</v>
      </c>
      <c r="V2805" s="270" t="s">
        <v>180</v>
      </c>
      <c r="W2805" s="270"/>
      <c r="Z2805" s="270" t="s">
        <v>8207</v>
      </c>
      <c r="AA2805" s="24">
        <v>10058126</v>
      </c>
      <c r="AD2805" s="270" t="s">
        <v>8207</v>
      </c>
    </row>
    <row r="2806" spans="15:30" ht="25.5" x14ac:dyDescent="0.25">
      <c r="O2806" s="270" t="s">
        <v>11723</v>
      </c>
      <c r="P2806" s="24">
        <v>10058368</v>
      </c>
      <c r="S2806" s="271" t="s">
        <v>11724</v>
      </c>
      <c r="T2806" s="270" t="s">
        <v>65</v>
      </c>
      <c r="U2806" s="270" t="s">
        <v>11725</v>
      </c>
      <c r="V2806" s="270" t="s">
        <v>1441</v>
      </c>
      <c r="W2806" s="270" t="s">
        <v>9955</v>
      </c>
      <c r="X2806" s="24" t="s">
        <v>22802</v>
      </c>
      <c r="Z2806" s="270" t="s">
        <v>8207</v>
      </c>
      <c r="AA2806" s="24">
        <v>10058368</v>
      </c>
      <c r="AB2806" s="24">
        <v>603107</v>
      </c>
      <c r="AD2806" s="270" t="s">
        <v>8207</v>
      </c>
    </row>
    <row r="2807" spans="15:30" ht="25.5" x14ac:dyDescent="0.25">
      <c r="O2807" s="270" t="s">
        <v>22658</v>
      </c>
      <c r="P2807" s="24">
        <v>10058369</v>
      </c>
      <c r="S2807" s="271" t="s">
        <v>326</v>
      </c>
      <c r="T2807" s="270" t="s">
        <v>65</v>
      </c>
      <c r="U2807" s="270" t="s">
        <v>22752</v>
      </c>
      <c r="V2807" s="270" t="s">
        <v>80</v>
      </c>
      <c r="W2807" s="270" t="s">
        <v>9955</v>
      </c>
      <c r="X2807" s="24" t="s">
        <v>22802</v>
      </c>
      <c r="Z2807" s="270" t="s">
        <v>8207</v>
      </c>
      <c r="AA2807" s="24">
        <v>10058369</v>
      </c>
      <c r="AB2807" s="24">
        <v>603107</v>
      </c>
      <c r="AD2807" s="270" t="s">
        <v>8207</v>
      </c>
    </row>
    <row r="2808" spans="15:30" ht="25.5" x14ac:dyDescent="0.25">
      <c r="O2808" s="270" t="s">
        <v>11729</v>
      </c>
      <c r="P2808" s="24">
        <v>10058370</v>
      </c>
      <c r="S2808" s="271" t="s">
        <v>11730</v>
      </c>
      <c r="T2808" s="270" t="s">
        <v>44</v>
      </c>
      <c r="U2808" s="270" t="s">
        <v>11731</v>
      </c>
      <c r="V2808" s="270" t="s">
        <v>46</v>
      </c>
      <c r="W2808" s="270" t="s">
        <v>9955</v>
      </c>
      <c r="X2808" s="24" t="s">
        <v>22802</v>
      </c>
      <c r="Z2808" s="270" t="s">
        <v>8207</v>
      </c>
      <c r="AA2808" s="24">
        <v>10058370</v>
      </c>
      <c r="AB2808" s="24">
        <v>603107</v>
      </c>
      <c r="AD2808" s="270" t="s">
        <v>8207</v>
      </c>
    </row>
    <row r="2809" spans="15:30" ht="25.5" x14ac:dyDescent="0.25">
      <c r="O2809" s="270" t="s">
        <v>11737</v>
      </c>
      <c r="P2809" s="24">
        <v>10058392</v>
      </c>
      <c r="S2809" s="271" t="s">
        <v>11738</v>
      </c>
      <c r="T2809" s="270" t="s">
        <v>65</v>
      </c>
      <c r="U2809" s="270" t="s">
        <v>11739</v>
      </c>
      <c r="V2809" s="270" t="s">
        <v>113</v>
      </c>
      <c r="W2809" s="270" t="s">
        <v>9955</v>
      </c>
      <c r="X2809" s="24" t="s">
        <v>22802</v>
      </c>
      <c r="Z2809" s="270" t="s">
        <v>8207</v>
      </c>
      <c r="AA2809" s="24">
        <v>10058392</v>
      </c>
      <c r="AB2809" s="24">
        <v>603107</v>
      </c>
      <c r="AD2809" s="270" t="s">
        <v>8207</v>
      </c>
    </row>
    <row r="2810" spans="15:30" ht="25.5" x14ac:dyDescent="0.25">
      <c r="O2810" s="270" t="s">
        <v>11743</v>
      </c>
      <c r="P2810" s="24">
        <v>10058371</v>
      </c>
      <c r="S2810" s="271" t="s">
        <v>11744</v>
      </c>
      <c r="T2810" s="270" t="s">
        <v>65</v>
      </c>
      <c r="U2810" s="270" t="s">
        <v>11745</v>
      </c>
      <c r="V2810" s="270" t="s">
        <v>11746</v>
      </c>
      <c r="W2810" s="270" t="s">
        <v>9955</v>
      </c>
      <c r="X2810" s="24" t="s">
        <v>22802</v>
      </c>
      <c r="Z2810" s="270" t="s">
        <v>8207</v>
      </c>
      <c r="AA2810" s="24">
        <v>10058371</v>
      </c>
      <c r="AB2810" s="24">
        <v>603107</v>
      </c>
      <c r="AD2810" s="270" t="s">
        <v>8207</v>
      </c>
    </row>
    <row r="2811" spans="15:30" ht="25.5" x14ac:dyDescent="0.25">
      <c r="O2811" s="270" t="s">
        <v>22659</v>
      </c>
      <c r="P2811" s="24">
        <v>10058372</v>
      </c>
      <c r="S2811" s="271" t="s">
        <v>2034</v>
      </c>
      <c r="T2811" s="270" t="s">
        <v>65</v>
      </c>
      <c r="U2811" s="270" t="s">
        <v>15518</v>
      </c>
      <c r="V2811" s="270" t="s">
        <v>1212</v>
      </c>
      <c r="W2811" s="270" t="s">
        <v>9955</v>
      </c>
      <c r="X2811" s="24" t="s">
        <v>22802</v>
      </c>
      <c r="Z2811" s="270" t="s">
        <v>8207</v>
      </c>
      <c r="AA2811" s="24">
        <v>10058372</v>
      </c>
      <c r="AB2811" s="24">
        <v>603107</v>
      </c>
      <c r="AD2811" s="270" t="s">
        <v>8207</v>
      </c>
    </row>
    <row r="2812" spans="15:30" ht="25.5" x14ac:dyDescent="0.25">
      <c r="O2812" s="270" t="s">
        <v>11750</v>
      </c>
      <c r="P2812" s="24">
        <v>10058046</v>
      </c>
      <c r="S2812" s="271" t="s">
        <v>11751</v>
      </c>
      <c r="T2812" s="270" t="s">
        <v>65</v>
      </c>
      <c r="U2812" s="270" t="s">
        <v>153</v>
      </c>
      <c r="V2812" s="270" t="s">
        <v>46</v>
      </c>
      <c r="W2812" s="270" t="s">
        <v>9955</v>
      </c>
      <c r="X2812" s="24" t="s">
        <v>22803</v>
      </c>
      <c r="Z2812" s="270" t="s">
        <v>8207</v>
      </c>
      <c r="AA2812" s="24">
        <v>10058046</v>
      </c>
      <c r="AB2812" s="24">
        <v>603107</v>
      </c>
      <c r="AD2812" s="270" t="s">
        <v>8207</v>
      </c>
    </row>
    <row r="2813" spans="15:30" ht="25.5" x14ac:dyDescent="0.25">
      <c r="O2813" s="270" t="s">
        <v>11755</v>
      </c>
      <c r="P2813" s="24">
        <v>10058373</v>
      </c>
      <c r="S2813" s="271" t="s">
        <v>11756</v>
      </c>
      <c r="T2813" s="270" t="s">
        <v>65</v>
      </c>
      <c r="U2813" s="270" t="s">
        <v>4784</v>
      </c>
      <c r="V2813" s="270" t="s">
        <v>46</v>
      </c>
      <c r="W2813" s="270" t="s">
        <v>9955</v>
      </c>
      <c r="X2813" s="24" t="s">
        <v>22802</v>
      </c>
      <c r="Z2813" s="270" t="s">
        <v>8207</v>
      </c>
      <c r="AA2813" s="24">
        <v>10058373</v>
      </c>
      <c r="AB2813" s="24">
        <v>603107</v>
      </c>
      <c r="AD2813" s="270" t="s">
        <v>8207</v>
      </c>
    </row>
    <row r="2814" spans="15:30" ht="25.5" x14ac:dyDescent="0.25">
      <c r="O2814" s="270" t="s">
        <v>11760</v>
      </c>
      <c r="P2814" s="24">
        <v>10058374</v>
      </c>
      <c r="S2814" s="271" t="s">
        <v>11761</v>
      </c>
      <c r="T2814" s="270" t="s">
        <v>65</v>
      </c>
      <c r="U2814" s="270" t="s">
        <v>11762</v>
      </c>
      <c r="V2814" s="270" t="s">
        <v>108</v>
      </c>
      <c r="W2814" s="270" t="s">
        <v>9955</v>
      </c>
      <c r="X2814" s="24" t="s">
        <v>22802</v>
      </c>
      <c r="Z2814" s="270" t="s">
        <v>8207</v>
      </c>
      <c r="AA2814" s="24">
        <v>10058374</v>
      </c>
      <c r="AB2814" s="24">
        <v>603107</v>
      </c>
      <c r="AD2814" s="270" t="s">
        <v>8207</v>
      </c>
    </row>
    <row r="2815" spans="15:30" ht="25.5" x14ac:dyDescent="0.25">
      <c r="O2815" s="270" t="s">
        <v>11767</v>
      </c>
      <c r="P2815" s="24">
        <v>10058375</v>
      </c>
      <c r="S2815" s="271" t="s">
        <v>1457</v>
      </c>
      <c r="T2815" s="270" t="s">
        <v>65</v>
      </c>
      <c r="U2815" s="270" t="s">
        <v>11768</v>
      </c>
      <c r="V2815" s="270" t="s">
        <v>46</v>
      </c>
      <c r="W2815" s="270" t="s">
        <v>9955</v>
      </c>
      <c r="X2815" s="24" t="s">
        <v>22802</v>
      </c>
      <c r="Z2815" s="270" t="s">
        <v>8207</v>
      </c>
      <c r="AA2815" s="24">
        <v>10058375</v>
      </c>
      <c r="AB2815" s="24">
        <v>603107</v>
      </c>
      <c r="AD2815" s="270" t="s">
        <v>8207</v>
      </c>
    </row>
    <row r="2816" spans="15:30" ht="25.5" x14ac:dyDescent="0.25">
      <c r="O2816" s="270" t="s">
        <v>22660</v>
      </c>
      <c r="P2816" s="24">
        <v>10058047</v>
      </c>
      <c r="S2816" s="271" t="s">
        <v>2720</v>
      </c>
      <c r="T2816" s="270" t="s">
        <v>65</v>
      </c>
      <c r="U2816" s="270" t="s">
        <v>22753</v>
      </c>
      <c r="V2816" s="270" t="s">
        <v>100</v>
      </c>
      <c r="W2816" s="270" t="s">
        <v>9955</v>
      </c>
      <c r="X2816" s="24" t="s">
        <v>22803</v>
      </c>
      <c r="Z2816" s="270" t="s">
        <v>8207</v>
      </c>
      <c r="AA2816" s="24">
        <v>10058047</v>
      </c>
      <c r="AB2816" s="24">
        <v>603107</v>
      </c>
      <c r="AD2816" s="270" t="s">
        <v>8207</v>
      </c>
    </row>
    <row r="2817" spans="15:30" ht="25.5" x14ac:dyDescent="0.25">
      <c r="O2817" s="270" t="s">
        <v>9983</v>
      </c>
      <c r="P2817" s="24">
        <v>10058376</v>
      </c>
      <c r="S2817" s="271" t="s">
        <v>2534</v>
      </c>
      <c r="T2817" s="270" t="s">
        <v>65</v>
      </c>
      <c r="U2817" s="270" t="s">
        <v>2771</v>
      </c>
      <c r="V2817" s="270" t="s">
        <v>1212</v>
      </c>
      <c r="W2817" s="270" t="s">
        <v>9955</v>
      </c>
      <c r="X2817" s="24" t="s">
        <v>22802</v>
      </c>
      <c r="Z2817" s="270" t="s">
        <v>8207</v>
      </c>
      <c r="AA2817" s="24">
        <v>10058376</v>
      </c>
      <c r="AB2817" s="24">
        <v>603107</v>
      </c>
      <c r="AD2817" s="270" t="s">
        <v>8207</v>
      </c>
    </row>
    <row r="2818" spans="15:30" ht="25.5" x14ac:dyDescent="0.25">
      <c r="O2818" s="270" t="s">
        <v>11777</v>
      </c>
      <c r="P2818" s="24">
        <v>10058048</v>
      </c>
      <c r="S2818" s="271" t="s">
        <v>11778</v>
      </c>
      <c r="T2818" s="270" t="s">
        <v>65</v>
      </c>
      <c r="U2818" s="270" t="s">
        <v>10683</v>
      </c>
      <c r="V2818" s="270" t="s">
        <v>100</v>
      </c>
      <c r="W2818" s="270" t="s">
        <v>9955</v>
      </c>
      <c r="X2818" s="24" t="s">
        <v>22803</v>
      </c>
      <c r="Z2818" s="270" t="s">
        <v>8207</v>
      </c>
      <c r="AA2818" s="24">
        <v>10058048</v>
      </c>
      <c r="AB2818" s="24">
        <v>603107</v>
      </c>
      <c r="AD2818" s="270" t="s">
        <v>8207</v>
      </c>
    </row>
    <row r="2819" spans="15:30" ht="25.5" x14ac:dyDescent="0.25">
      <c r="O2819" s="270" t="s">
        <v>11782</v>
      </c>
      <c r="P2819" s="24">
        <v>10058377</v>
      </c>
      <c r="S2819" s="271" t="s">
        <v>11783</v>
      </c>
      <c r="T2819" s="270" t="s">
        <v>65</v>
      </c>
      <c r="U2819" s="270" t="s">
        <v>11784</v>
      </c>
      <c r="V2819" s="270" t="s">
        <v>137</v>
      </c>
      <c r="W2819" s="270" t="s">
        <v>9955</v>
      </c>
      <c r="X2819" s="24" t="s">
        <v>22802</v>
      </c>
      <c r="Z2819" s="270" t="s">
        <v>8207</v>
      </c>
      <c r="AA2819" s="24">
        <v>10058377</v>
      </c>
      <c r="AB2819" s="24">
        <v>603107</v>
      </c>
      <c r="AD2819" s="270" t="s">
        <v>8207</v>
      </c>
    </row>
    <row r="2820" spans="15:30" ht="25.5" x14ac:dyDescent="0.25">
      <c r="O2820" s="270" t="s">
        <v>11788</v>
      </c>
      <c r="P2820" s="24">
        <v>10058049</v>
      </c>
      <c r="S2820" s="271" t="s">
        <v>11789</v>
      </c>
      <c r="T2820" s="270" t="s">
        <v>44</v>
      </c>
      <c r="U2820" s="270" t="s">
        <v>11790</v>
      </c>
      <c r="V2820" s="270" t="s">
        <v>80</v>
      </c>
      <c r="W2820" s="270" t="s">
        <v>9955</v>
      </c>
      <c r="X2820" s="24" t="s">
        <v>22803</v>
      </c>
      <c r="Z2820" s="270" t="s">
        <v>8207</v>
      </c>
      <c r="AA2820" s="24">
        <v>10058049</v>
      </c>
      <c r="AB2820" s="24">
        <v>603107</v>
      </c>
      <c r="AD2820" s="270" t="s">
        <v>8207</v>
      </c>
    </row>
    <row r="2821" spans="15:30" ht="25.5" x14ac:dyDescent="0.25">
      <c r="O2821" s="270" t="s">
        <v>11794</v>
      </c>
      <c r="P2821" s="24">
        <v>10058393</v>
      </c>
      <c r="S2821" s="271" t="s">
        <v>11795</v>
      </c>
      <c r="T2821" s="270" t="s">
        <v>65</v>
      </c>
      <c r="U2821" s="270" t="s">
        <v>5123</v>
      </c>
      <c r="V2821" s="270" t="s">
        <v>46</v>
      </c>
      <c r="W2821" s="270" t="s">
        <v>9955</v>
      </c>
      <c r="X2821" s="24" t="s">
        <v>22802</v>
      </c>
      <c r="Z2821" s="270" t="s">
        <v>8207</v>
      </c>
      <c r="AA2821" s="24">
        <v>10058393</v>
      </c>
      <c r="AB2821" s="24">
        <v>603107</v>
      </c>
      <c r="AD2821" s="270" t="s">
        <v>8207</v>
      </c>
    </row>
    <row r="2822" spans="15:30" ht="25.5" x14ac:dyDescent="0.25">
      <c r="O2822" s="270" t="s">
        <v>11799</v>
      </c>
      <c r="P2822" s="24">
        <v>10058050</v>
      </c>
      <c r="S2822" s="271" t="s">
        <v>11800</v>
      </c>
      <c r="T2822" s="270" t="s">
        <v>65</v>
      </c>
      <c r="U2822" s="270" t="s">
        <v>11801</v>
      </c>
      <c r="V2822" s="270" t="s">
        <v>61</v>
      </c>
      <c r="W2822" s="270" t="s">
        <v>9955</v>
      </c>
      <c r="X2822" s="24" t="s">
        <v>22803</v>
      </c>
      <c r="Z2822" s="270" t="s">
        <v>8207</v>
      </c>
      <c r="AA2822" s="24">
        <v>10058050</v>
      </c>
      <c r="AB2822" s="24">
        <v>603107</v>
      </c>
      <c r="AD2822" s="270" t="s">
        <v>8207</v>
      </c>
    </row>
    <row r="2823" spans="15:30" ht="25.5" x14ac:dyDescent="0.25">
      <c r="O2823" s="270" t="s">
        <v>11805</v>
      </c>
      <c r="P2823" s="24">
        <v>10058394</v>
      </c>
      <c r="S2823" s="271" t="s">
        <v>1808</v>
      </c>
      <c r="T2823" s="270" t="s">
        <v>65</v>
      </c>
      <c r="U2823" s="270" t="s">
        <v>11806</v>
      </c>
      <c r="V2823" s="270" t="s">
        <v>46</v>
      </c>
      <c r="W2823" s="270" t="s">
        <v>9955</v>
      </c>
      <c r="X2823" s="24" t="s">
        <v>22802</v>
      </c>
      <c r="Z2823" s="270" t="s">
        <v>8207</v>
      </c>
      <c r="AA2823" s="24">
        <v>10058394</v>
      </c>
      <c r="AB2823" s="24">
        <v>603107</v>
      </c>
      <c r="AD2823" s="270" t="s">
        <v>8207</v>
      </c>
    </row>
    <row r="2824" spans="15:30" ht="25.5" x14ac:dyDescent="0.25">
      <c r="O2824" s="270" t="s">
        <v>11810</v>
      </c>
      <c r="P2824" s="24">
        <v>10058379</v>
      </c>
      <c r="S2824" s="271" t="s">
        <v>11811</v>
      </c>
      <c r="T2824" s="270" t="s">
        <v>65</v>
      </c>
      <c r="U2824" s="270" t="s">
        <v>11124</v>
      </c>
      <c r="V2824" s="270" t="s">
        <v>46</v>
      </c>
      <c r="W2824" s="270" t="s">
        <v>9955</v>
      </c>
      <c r="X2824" s="24" t="s">
        <v>22802</v>
      </c>
      <c r="Z2824" s="270" t="s">
        <v>8207</v>
      </c>
      <c r="AA2824" s="24">
        <v>10058379</v>
      </c>
      <c r="AB2824" s="24">
        <v>603107</v>
      </c>
      <c r="AD2824" s="270" t="s">
        <v>8207</v>
      </c>
    </row>
    <row r="2825" spans="15:30" ht="25.5" x14ac:dyDescent="0.25">
      <c r="O2825" s="270" t="s">
        <v>11815</v>
      </c>
      <c r="P2825" s="24">
        <v>10058380</v>
      </c>
      <c r="S2825" s="271" t="s">
        <v>11816</v>
      </c>
      <c r="T2825" s="270" t="s">
        <v>65</v>
      </c>
      <c r="U2825" s="270" t="s">
        <v>4409</v>
      </c>
      <c r="V2825" s="270" t="s">
        <v>137</v>
      </c>
      <c r="W2825" s="270" t="s">
        <v>9955</v>
      </c>
      <c r="X2825" s="24" t="s">
        <v>22802</v>
      </c>
      <c r="Z2825" s="270" t="s">
        <v>8207</v>
      </c>
      <c r="AA2825" s="24">
        <v>10058380</v>
      </c>
      <c r="AB2825" s="24">
        <v>603107</v>
      </c>
      <c r="AD2825" s="270" t="s">
        <v>8207</v>
      </c>
    </row>
    <row r="2826" spans="15:30" ht="25.5" x14ac:dyDescent="0.25">
      <c r="O2826" s="270" t="s">
        <v>11820</v>
      </c>
      <c r="P2826" s="24">
        <v>10058678</v>
      </c>
      <c r="S2826" s="271" t="s">
        <v>11821</v>
      </c>
      <c r="T2826" s="270" t="s">
        <v>65</v>
      </c>
      <c r="U2826" s="270" t="s">
        <v>421</v>
      </c>
      <c r="V2826" s="270" t="s">
        <v>137</v>
      </c>
      <c r="W2826" s="270" t="s">
        <v>9955</v>
      </c>
      <c r="X2826" s="24" t="s">
        <v>22804</v>
      </c>
      <c r="Z2826" s="270" t="s">
        <v>8207</v>
      </c>
      <c r="AA2826" s="24">
        <v>10058678</v>
      </c>
      <c r="AB2826" s="24">
        <v>603107</v>
      </c>
      <c r="AD2826" s="270" t="s">
        <v>8207</v>
      </c>
    </row>
    <row r="2827" spans="15:30" ht="25.5" x14ac:dyDescent="0.25">
      <c r="O2827" s="270" t="s">
        <v>11825</v>
      </c>
      <c r="P2827" s="24">
        <v>10058381</v>
      </c>
      <c r="S2827" s="271" t="s">
        <v>11826</v>
      </c>
      <c r="T2827" s="270" t="s">
        <v>65</v>
      </c>
      <c r="U2827" s="270" t="s">
        <v>11827</v>
      </c>
      <c r="V2827" s="270" t="s">
        <v>80</v>
      </c>
      <c r="W2827" s="270" t="s">
        <v>9955</v>
      </c>
      <c r="X2827" s="24" t="s">
        <v>22802</v>
      </c>
      <c r="Z2827" s="270" t="s">
        <v>8207</v>
      </c>
      <c r="AA2827" s="24">
        <v>10058381</v>
      </c>
      <c r="AB2827" s="24">
        <v>603107</v>
      </c>
      <c r="AD2827" s="270" t="s">
        <v>8207</v>
      </c>
    </row>
    <row r="2828" spans="15:30" ht="25.5" x14ac:dyDescent="0.25">
      <c r="O2828" s="270" t="s">
        <v>11832</v>
      </c>
      <c r="P2828" s="24">
        <v>10058382</v>
      </c>
      <c r="S2828" s="271" t="s">
        <v>2489</v>
      </c>
      <c r="T2828" s="270" t="s">
        <v>65</v>
      </c>
      <c r="U2828" s="270" t="s">
        <v>2743</v>
      </c>
      <c r="V2828" s="270" t="s">
        <v>46</v>
      </c>
      <c r="W2828" s="270" t="s">
        <v>9955</v>
      </c>
      <c r="X2828" s="24" t="s">
        <v>22802</v>
      </c>
      <c r="Z2828" s="270" t="s">
        <v>8207</v>
      </c>
      <c r="AA2828" s="24">
        <v>10058382</v>
      </c>
      <c r="AB2828" s="24">
        <v>603107</v>
      </c>
      <c r="AD2828" s="270" t="s">
        <v>8207</v>
      </c>
    </row>
    <row r="2829" spans="15:30" ht="25.5" x14ac:dyDescent="0.25">
      <c r="O2829" s="270" t="s">
        <v>11836</v>
      </c>
      <c r="P2829" s="24">
        <v>10058051</v>
      </c>
      <c r="S2829" s="271" t="s">
        <v>11837</v>
      </c>
      <c r="T2829" s="270" t="s">
        <v>44</v>
      </c>
      <c r="U2829" s="270" t="s">
        <v>4917</v>
      </c>
      <c r="V2829" s="270" t="s">
        <v>129</v>
      </c>
      <c r="W2829" s="270" t="s">
        <v>9955</v>
      </c>
      <c r="X2829" s="24" t="s">
        <v>22803</v>
      </c>
      <c r="Z2829" s="270" t="s">
        <v>8207</v>
      </c>
      <c r="AA2829" s="24">
        <v>10058051</v>
      </c>
      <c r="AB2829" s="24">
        <v>603107</v>
      </c>
      <c r="AD2829" s="270" t="s">
        <v>8207</v>
      </c>
    </row>
    <row r="2830" spans="15:30" ht="25.5" x14ac:dyDescent="0.25">
      <c r="O2830" s="270" t="s">
        <v>9987</v>
      </c>
      <c r="P2830" s="24">
        <v>10058383</v>
      </c>
      <c r="S2830" s="271" t="s">
        <v>9988</v>
      </c>
      <c r="T2830" s="270" t="s">
        <v>44</v>
      </c>
      <c r="U2830" s="270" t="s">
        <v>9989</v>
      </c>
      <c r="V2830" s="270" t="s">
        <v>402</v>
      </c>
      <c r="W2830" s="270" t="s">
        <v>9955</v>
      </c>
      <c r="X2830" s="24" t="s">
        <v>22802</v>
      </c>
      <c r="Z2830" s="270" t="s">
        <v>8207</v>
      </c>
      <c r="AA2830" s="24">
        <v>10058383</v>
      </c>
      <c r="AB2830" s="24">
        <v>603107</v>
      </c>
      <c r="AD2830" s="270" t="s">
        <v>8207</v>
      </c>
    </row>
    <row r="2831" spans="15:30" ht="25.5" x14ac:dyDescent="0.25">
      <c r="O2831" s="270" t="s">
        <v>11841</v>
      </c>
      <c r="P2831" s="24">
        <v>10058384</v>
      </c>
      <c r="S2831" s="271" t="s">
        <v>11842</v>
      </c>
      <c r="T2831" s="270" t="s">
        <v>44</v>
      </c>
      <c r="U2831" s="270" t="s">
        <v>11843</v>
      </c>
      <c r="V2831" s="270" t="s">
        <v>150</v>
      </c>
      <c r="W2831" s="270" t="s">
        <v>9955</v>
      </c>
      <c r="X2831" s="24" t="s">
        <v>22802</v>
      </c>
      <c r="Z2831" s="270" t="s">
        <v>8207</v>
      </c>
      <c r="AA2831" s="24">
        <v>10058384</v>
      </c>
      <c r="AB2831" s="24">
        <v>603107</v>
      </c>
      <c r="AD2831" s="270" t="s">
        <v>8207</v>
      </c>
    </row>
    <row r="2832" spans="15:30" ht="25.5" x14ac:dyDescent="0.25">
      <c r="O2832" s="270" t="s">
        <v>11847</v>
      </c>
      <c r="P2832" s="24">
        <v>10058385</v>
      </c>
      <c r="S2832" s="271" t="s">
        <v>11848</v>
      </c>
      <c r="T2832" s="270" t="s">
        <v>65</v>
      </c>
      <c r="U2832" s="270" t="s">
        <v>8089</v>
      </c>
      <c r="V2832" s="270" t="s">
        <v>150</v>
      </c>
      <c r="W2832" s="270" t="s">
        <v>9955</v>
      </c>
      <c r="X2832" s="24" t="s">
        <v>22802</v>
      </c>
      <c r="Z2832" s="270" t="s">
        <v>8207</v>
      </c>
      <c r="AA2832" s="24">
        <v>10058385</v>
      </c>
      <c r="AB2832" s="24">
        <v>603107</v>
      </c>
      <c r="AD2832" s="270" t="s">
        <v>8207</v>
      </c>
    </row>
    <row r="2833" spans="15:30" ht="25.5" x14ac:dyDescent="0.25">
      <c r="O2833" s="270" t="s">
        <v>11852</v>
      </c>
      <c r="P2833" s="24">
        <v>10058052</v>
      </c>
      <c r="S2833" s="271" t="s">
        <v>11853</v>
      </c>
      <c r="T2833" s="270" t="s">
        <v>44</v>
      </c>
      <c r="U2833" s="270" t="s">
        <v>11854</v>
      </c>
      <c r="V2833" s="270" t="s">
        <v>785</v>
      </c>
      <c r="W2833" s="270" t="s">
        <v>9955</v>
      </c>
      <c r="X2833" s="24" t="s">
        <v>22803</v>
      </c>
      <c r="Z2833" s="270" t="s">
        <v>8207</v>
      </c>
      <c r="AA2833" s="24">
        <v>10058052</v>
      </c>
      <c r="AB2833" s="24">
        <v>603107</v>
      </c>
      <c r="AD2833" s="270" t="s">
        <v>8207</v>
      </c>
    </row>
    <row r="2834" spans="15:30" ht="25.5" x14ac:dyDescent="0.25">
      <c r="O2834" s="270" t="s">
        <v>11858</v>
      </c>
      <c r="P2834" s="24">
        <v>10058386</v>
      </c>
      <c r="S2834" s="271" t="s">
        <v>11859</v>
      </c>
      <c r="T2834" s="270" t="s">
        <v>44</v>
      </c>
      <c r="U2834" s="270" t="s">
        <v>11860</v>
      </c>
      <c r="V2834" s="270" t="s">
        <v>46</v>
      </c>
      <c r="W2834" s="270" t="s">
        <v>9955</v>
      </c>
      <c r="X2834" s="24" t="s">
        <v>22802</v>
      </c>
      <c r="Z2834" s="270" t="s">
        <v>8207</v>
      </c>
      <c r="AA2834" s="24">
        <v>10058386</v>
      </c>
      <c r="AB2834" s="24">
        <v>603107</v>
      </c>
      <c r="AD2834" s="270" t="s">
        <v>8207</v>
      </c>
    </row>
    <row r="2835" spans="15:30" ht="25.5" x14ac:dyDescent="0.25">
      <c r="O2835" s="270" t="s">
        <v>22661</v>
      </c>
      <c r="P2835" s="24">
        <v>10058387</v>
      </c>
      <c r="S2835" s="271" t="s">
        <v>16905</v>
      </c>
      <c r="T2835" s="270" t="s">
        <v>65</v>
      </c>
      <c r="U2835" s="270" t="s">
        <v>22754</v>
      </c>
      <c r="V2835" s="270" t="s">
        <v>150</v>
      </c>
      <c r="W2835" s="270" t="s">
        <v>9955</v>
      </c>
      <c r="X2835" s="24" t="s">
        <v>22802</v>
      </c>
      <c r="Z2835" s="270" t="s">
        <v>8207</v>
      </c>
      <c r="AA2835" s="24">
        <v>10058387</v>
      </c>
      <c r="AB2835" s="24">
        <v>603107</v>
      </c>
      <c r="AD2835" s="270" t="s">
        <v>8207</v>
      </c>
    </row>
    <row r="2836" spans="15:30" ht="25.5" x14ac:dyDescent="0.25">
      <c r="O2836" s="270" t="s">
        <v>11864</v>
      </c>
      <c r="P2836" s="24">
        <v>10058053</v>
      </c>
      <c r="S2836" s="271" t="s">
        <v>11865</v>
      </c>
      <c r="T2836" s="270" t="s">
        <v>44</v>
      </c>
      <c r="U2836" s="270" t="s">
        <v>2529</v>
      </c>
      <c r="V2836" s="270" t="s">
        <v>46</v>
      </c>
      <c r="W2836" s="270" t="s">
        <v>9955</v>
      </c>
      <c r="X2836" s="24" t="s">
        <v>22803</v>
      </c>
      <c r="Z2836" s="270" t="s">
        <v>8207</v>
      </c>
      <c r="AA2836" s="24">
        <v>10058053</v>
      </c>
      <c r="AB2836" s="24">
        <v>603107</v>
      </c>
      <c r="AD2836" s="270" t="s">
        <v>8207</v>
      </c>
    </row>
    <row r="2837" spans="15:30" ht="25.5" x14ac:dyDescent="0.25">
      <c r="O2837" s="270" t="s">
        <v>11870</v>
      </c>
      <c r="P2837" s="24">
        <v>10058388</v>
      </c>
      <c r="S2837" s="271" t="s">
        <v>11871</v>
      </c>
      <c r="T2837" s="270" t="s">
        <v>44</v>
      </c>
      <c r="U2837" s="270" t="s">
        <v>270</v>
      </c>
      <c r="V2837" s="270" t="s">
        <v>80</v>
      </c>
      <c r="W2837" s="270" t="s">
        <v>9955</v>
      </c>
      <c r="X2837" s="24" t="s">
        <v>22802</v>
      </c>
      <c r="Z2837" s="270" t="s">
        <v>8207</v>
      </c>
      <c r="AA2837" s="24">
        <v>10058388</v>
      </c>
      <c r="AB2837" s="24">
        <v>603107</v>
      </c>
      <c r="AD2837" s="270" t="s">
        <v>8207</v>
      </c>
    </row>
    <row r="2838" spans="15:30" ht="25.5" x14ac:dyDescent="0.25">
      <c r="O2838" s="270" t="s">
        <v>11875</v>
      </c>
      <c r="P2838" s="24">
        <v>10058395</v>
      </c>
      <c r="S2838" s="271" t="s">
        <v>11876</v>
      </c>
      <c r="T2838" s="270" t="s">
        <v>65</v>
      </c>
      <c r="U2838" s="270" t="s">
        <v>4939</v>
      </c>
      <c r="V2838" s="270" t="s">
        <v>80</v>
      </c>
      <c r="W2838" s="270" t="s">
        <v>9955</v>
      </c>
      <c r="X2838" s="24" t="s">
        <v>22802</v>
      </c>
      <c r="Z2838" s="270" t="s">
        <v>8207</v>
      </c>
      <c r="AA2838" s="24">
        <v>10058395</v>
      </c>
      <c r="AB2838" s="24">
        <v>603107</v>
      </c>
      <c r="AD2838" s="270" t="s">
        <v>8207</v>
      </c>
    </row>
    <row r="2839" spans="15:30" ht="25.5" x14ac:dyDescent="0.25">
      <c r="O2839" s="270" t="s">
        <v>11880</v>
      </c>
      <c r="P2839" s="24">
        <v>10058389</v>
      </c>
      <c r="S2839" s="271" t="s">
        <v>2080</v>
      </c>
      <c r="T2839" s="270" t="s">
        <v>65</v>
      </c>
      <c r="U2839" s="270" t="s">
        <v>1529</v>
      </c>
      <c r="V2839" s="270" t="s">
        <v>46</v>
      </c>
      <c r="W2839" s="270" t="s">
        <v>9955</v>
      </c>
      <c r="X2839" s="24" t="s">
        <v>22802</v>
      </c>
      <c r="Z2839" s="270" t="s">
        <v>8207</v>
      </c>
      <c r="AA2839" s="24">
        <v>10058389</v>
      </c>
      <c r="AB2839" s="24">
        <v>603107</v>
      </c>
      <c r="AD2839" s="270" t="s">
        <v>8207</v>
      </c>
    </row>
    <row r="2840" spans="15:30" ht="25.5" x14ac:dyDescent="0.25">
      <c r="O2840" s="270" t="s">
        <v>11885</v>
      </c>
      <c r="P2840" s="24">
        <v>10058390</v>
      </c>
      <c r="S2840" s="271" t="s">
        <v>11886</v>
      </c>
      <c r="T2840" s="270" t="s">
        <v>65</v>
      </c>
      <c r="U2840" s="270" t="s">
        <v>11887</v>
      </c>
      <c r="V2840" s="270" t="s">
        <v>46</v>
      </c>
      <c r="W2840" s="270" t="s">
        <v>9955</v>
      </c>
      <c r="X2840" s="24" t="s">
        <v>22802</v>
      </c>
      <c r="Z2840" s="270" t="s">
        <v>8207</v>
      </c>
      <c r="AA2840" s="24">
        <v>10058390</v>
      </c>
      <c r="AB2840" s="24">
        <v>603107</v>
      </c>
      <c r="AD2840" s="270" t="s">
        <v>8207</v>
      </c>
    </row>
    <row r="2841" spans="15:30" ht="25.5" x14ac:dyDescent="0.25">
      <c r="O2841" s="270" t="s">
        <v>11891</v>
      </c>
      <c r="P2841" s="24">
        <v>10058054</v>
      </c>
      <c r="S2841" s="271" t="s">
        <v>11892</v>
      </c>
      <c r="T2841" s="270" t="s">
        <v>44</v>
      </c>
      <c r="U2841" s="270" t="s">
        <v>977</v>
      </c>
      <c r="V2841" s="270" t="s">
        <v>129</v>
      </c>
      <c r="W2841" s="270" t="s">
        <v>9955</v>
      </c>
      <c r="X2841" s="24" t="s">
        <v>22803</v>
      </c>
      <c r="Z2841" s="270" t="s">
        <v>8207</v>
      </c>
      <c r="AA2841" s="24">
        <v>10058054</v>
      </c>
      <c r="AB2841" s="24">
        <v>603107</v>
      </c>
      <c r="AD2841" s="270" t="s">
        <v>8207</v>
      </c>
    </row>
    <row r="2842" spans="15:30" ht="25.5" x14ac:dyDescent="0.25">
      <c r="O2842" s="270" t="s">
        <v>22662</v>
      </c>
      <c r="P2842" s="24">
        <v>10058391</v>
      </c>
      <c r="S2842" s="271" t="s">
        <v>14814</v>
      </c>
      <c r="T2842" s="270" t="s">
        <v>65</v>
      </c>
      <c r="U2842" s="270" t="s">
        <v>3177</v>
      </c>
      <c r="V2842" s="270" t="s">
        <v>46</v>
      </c>
      <c r="W2842" s="270" t="s">
        <v>9955</v>
      </c>
      <c r="X2842" s="24" t="s">
        <v>22802</v>
      </c>
      <c r="Z2842" s="270" t="s">
        <v>8207</v>
      </c>
      <c r="AA2842" s="24">
        <v>10058391</v>
      </c>
      <c r="AB2842" s="24">
        <v>603107</v>
      </c>
      <c r="AD2842" s="270" t="s">
        <v>8207</v>
      </c>
    </row>
    <row r="2843" spans="15:30" x14ac:dyDescent="0.25">
      <c r="O2843" s="270" t="s">
        <v>15364</v>
      </c>
      <c r="P2843" s="24">
        <v>10058223</v>
      </c>
      <c r="S2843" s="271" t="s">
        <v>15365</v>
      </c>
      <c r="T2843" s="270" t="s">
        <v>65</v>
      </c>
      <c r="U2843" s="270" t="s">
        <v>545</v>
      </c>
      <c r="V2843" s="270" t="s">
        <v>137</v>
      </c>
      <c r="W2843" s="270" t="s">
        <v>494</v>
      </c>
      <c r="X2843" s="24" t="s">
        <v>22805</v>
      </c>
      <c r="Z2843" s="270" t="s">
        <v>8207</v>
      </c>
      <c r="AA2843" s="24">
        <v>10058223</v>
      </c>
      <c r="AB2843" s="24">
        <v>603401</v>
      </c>
      <c r="AD2843" s="270" t="s">
        <v>8207</v>
      </c>
    </row>
    <row r="2844" spans="15:30" x14ac:dyDescent="0.25">
      <c r="O2844" s="270" t="s">
        <v>22663</v>
      </c>
      <c r="P2844" s="24">
        <v>10058525</v>
      </c>
      <c r="S2844" s="271" t="s">
        <v>22755</v>
      </c>
      <c r="T2844" s="270" t="s">
        <v>65</v>
      </c>
      <c r="U2844" s="270" t="s">
        <v>17627</v>
      </c>
      <c r="V2844" s="270" t="s">
        <v>180</v>
      </c>
      <c r="W2844" s="270" t="s">
        <v>494</v>
      </c>
      <c r="X2844" s="24" t="s">
        <v>22802</v>
      </c>
      <c r="Z2844" s="270" t="s">
        <v>8207</v>
      </c>
      <c r="AA2844" s="24">
        <v>10058525</v>
      </c>
      <c r="AB2844" s="24">
        <v>603401</v>
      </c>
      <c r="AD2844" s="270" t="s">
        <v>8207</v>
      </c>
    </row>
    <row r="2845" spans="15:30" x14ac:dyDescent="0.25">
      <c r="O2845" s="270" t="s">
        <v>15369</v>
      </c>
      <c r="P2845" s="24">
        <v>10058131</v>
      </c>
      <c r="S2845" s="271" t="s">
        <v>15370</v>
      </c>
      <c r="T2845" s="270" t="s">
        <v>44</v>
      </c>
      <c r="U2845" s="270" t="s">
        <v>15371</v>
      </c>
      <c r="V2845" s="270" t="s">
        <v>708</v>
      </c>
      <c r="W2845" s="270" t="s">
        <v>494</v>
      </c>
      <c r="X2845" s="24" t="s">
        <v>22803</v>
      </c>
      <c r="Z2845" s="270" t="s">
        <v>8207</v>
      </c>
      <c r="AA2845" s="24">
        <v>10058131</v>
      </c>
      <c r="AB2845" s="24">
        <v>603401</v>
      </c>
      <c r="AD2845" s="270" t="s">
        <v>8207</v>
      </c>
    </row>
    <row r="2846" spans="15:30" x14ac:dyDescent="0.25">
      <c r="O2846" s="270" t="s">
        <v>15376</v>
      </c>
      <c r="P2846" s="24">
        <v>10058132</v>
      </c>
      <c r="S2846" s="271" t="s">
        <v>15377</v>
      </c>
      <c r="T2846" s="270" t="s">
        <v>65</v>
      </c>
      <c r="U2846" s="270" t="s">
        <v>15378</v>
      </c>
      <c r="V2846" s="270" t="s">
        <v>248</v>
      </c>
      <c r="W2846" s="270" t="s">
        <v>494</v>
      </c>
      <c r="X2846" s="24" t="s">
        <v>22803</v>
      </c>
      <c r="Z2846" s="270" t="s">
        <v>8207</v>
      </c>
      <c r="AA2846" s="24">
        <v>10058132</v>
      </c>
      <c r="AB2846" s="24">
        <v>603401</v>
      </c>
      <c r="AD2846" s="270" t="s">
        <v>8207</v>
      </c>
    </row>
    <row r="2847" spans="15:30" x14ac:dyDescent="0.25">
      <c r="O2847" s="270" t="s">
        <v>15382</v>
      </c>
      <c r="P2847" s="24">
        <v>10058528</v>
      </c>
      <c r="S2847" s="271" t="s">
        <v>15383</v>
      </c>
      <c r="T2847" s="270" t="s">
        <v>54</v>
      </c>
      <c r="U2847" s="270" t="s">
        <v>15384</v>
      </c>
      <c r="V2847" s="270" t="s">
        <v>180</v>
      </c>
      <c r="W2847" s="270" t="s">
        <v>494</v>
      </c>
      <c r="X2847" s="24" t="s">
        <v>22802</v>
      </c>
      <c r="Z2847" s="270" t="s">
        <v>8207</v>
      </c>
      <c r="AA2847" s="24">
        <v>10058528</v>
      </c>
      <c r="AB2847" s="24">
        <v>603401</v>
      </c>
      <c r="AD2847" s="270" t="s">
        <v>8207</v>
      </c>
    </row>
    <row r="2848" spans="15:30" x14ac:dyDescent="0.25">
      <c r="O2848" s="270" t="s">
        <v>15390</v>
      </c>
      <c r="P2848" s="24">
        <v>10058532</v>
      </c>
      <c r="S2848" s="271" t="s">
        <v>15391</v>
      </c>
      <c r="T2848" s="270" t="s">
        <v>65</v>
      </c>
      <c r="U2848" s="270" t="s">
        <v>15392</v>
      </c>
      <c r="V2848" s="270" t="s">
        <v>171</v>
      </c>
      <c r="W2848" s="270" t="s">
        <v>494</v>
      </c>
      <c r="X2848" s="24" t="s">
        <v>22802</v>
      </c>
      <c r="Z2848" s="270" t="s">
        <v>8207</v>
      </c>
      <c r="AA2848" s="24">
        <v>10058532</v>
      </c>
      <c r="AB2848" s="24">
        <v>603401</v>
      </c>
      <c r="AD2848" s="270" t="s">
        <v>8207</v>
      </c>
    </row>
    <row r="2849" spans="15:30" x14ac:dyDescent="0.25">
      <c r="O2849" s="270" t="s">
        <v>15396</v>
      </c>
      <c r="P2849" s="24">
        <v>10058533</v>
      </c>
      <c r="S2849" s="271" t="s">
        <v>15397</v>
      </c>
      <c r="T2849" s="270" t="s">
        <v>145</v>
      </c>
      <c r="U2849" s="270" t="s">
        <v>15398</v>
      </c>
      <c r="V2849" s="270" t="s">
        <v>15399</v>
      </c>
      <c r="W2849" s="270" t="s">
        <v>494</v>
      </c>
      <c r="X2849" s="24" t="s">
        <v>22802</v>
      </c>
      <c r="Z2849" s="270" t="s">
        <v>8207</v>
      </c>
      <c r="AA2849" s="24">
        <v>10058533</v>
      </c>
      <c r="AB2849" s="24">
        <v>603401</v>
      </c>
      <c r="AD2849" s="270" t="s">
        <v>8207</v>
      </c>
    </row>
    <row r="2850" spans="15:30" x14ac:dyDescent="0.25">
      <c r="O2850" s="270" t="s">
        <v>15404</v>
      </c>
      <c r="P2850" s="24">
        <v>10058537</v>
      </c>
      <c r="S2850" s="271" t="s">
        <v>669</v>
      </c>
      <c r="T2850" s="270" t="s">
        <v>44</v>
      </c>
      <c r="U2850" s="272" t="s">
        <v>15405</v>
      </c>
      <c r="V2850" s="270" t="s">
        <v>141</v>
      </c>
      <c r="W2850" s="270" t="s">
        <v>494</v>
      </c>
      <c r="X2850" s="24" t="s">
        <v>22802</v>
      </c>
      <c r="Z2850" s="270" t="s">
        <v>8207</v>
      </c>
      <c r="AA2850" s="24">
        <v>10058537</v>
      </c>
      <c r="AB2850" s="24">
        <v>603401</v>
      </c>
      <c r="AD2850" s="270" t="s">
        <v>8207</v>
      </c>
    </row>
    <row r="2851" spans="15:30" x14ac:dyDescent="0.25">
      <c r="O2851" s="270" t="s">
        <v>15410</v>
      </c>
      <c r="P2851" s="24">
        <v>10058538</v>
      </c>
      <c r="S2851" s="271" t="s">
        <v>15411</v>
      </c>
      <c r="T2851" s="270" t="s">
        <v>44</v>
      </c>
      <c r="U2851" s="270" t="s">
        <v>15412</v>
      </c>
      <c r="V2851" s="270" t="s">
        <v>89</v>
      </c>
      <c r="W2851" s="270" t="s">
        <v>494</v>
      </c>
      <c r="X2851" s="24" t="s">
        <v>22802</v>
      </c>
      <c r="Z2851" s="270" t="s">
        <v>8207</v>
      </c>
      <c r="AA2851" s="24">
        <v>10058538</v>
      </c>
      <c r="AB2851" s="24">
        <v>603401</v>
      </c>
      <c r="AD2851" s="270" t="s">
        <v>8207</v>
      </c>
    </row>
    <row r="2852" spans="15:30" x14ac:dyDescent="0.25">
      <c r="O2852" s="270" t="s">
        <v>15416</v>
      </c>
      <c r="P2852" s="24">
        <v>10058539</v>
      </c>
      <c r="S2852" s="271" t="s">
        <v>15417</v>
      </c>
      <c r="T2852" s="270" t="s">
        <v>145</v>
      </c>
      <c r="U2852" s="270" t="s">
        <v>15418</v>
      </c>
      <c r="V2852" s="270" t="s">
        <v>180</v>
      </c>
      <c r="W2852" s="270" t="s">
        <v>494</v>
      </c>
      <c r="X2852" s="24" t="s">
        <v>22802</v>
      </c>
      <c r="Z2852" s="270" t="s">
        <v>8207</v>
      </c>
      <c r="AA2852" s="24">
        <v>10058539</v>
      </c>
      <c r="AB2852" s="24">
        <v>603401</v>
      </c>
      <c r="AD2852" s="270" t="s">
        <v>8207</v>
      </c>
    </row>
    <row r="2853" spans="15:30" x14ac:dyDescent="0.25">
      <c r="O2853" s="270" t="s">
        <v>15423</v>
      </c>
      <c r="P2853" s="24">
        <v>10058541</v>
      </c>
      <c r="S2853" s="271" t="s">
        <v>15424</v>
      </c>
      <c r="T2853" s="270" t="s">
        <v>44</v>
      </c>
      <c r="U2853" s="270" t="s">
        <v>15425</v>
      </c>
      <c r="V2853" s="270" t="s">
        <v>935</v>
      </c>
      <c r="W2853" s="270" t="s">
        <v>494</v>
      </c>
      <c r="X2853" s="24" t="s">
        <v>22802</v>
      </c>
      <c r="Z2853" s="270" t="s">
        <v>8207</v>
      </c>
      <c r="AA2853" s="24">
        <v>10058541</v>
      </c>
      <c r="AB2853" s="24">
        <v>603401</v>
      </c>
      <c r="AD2853" s="270" t="s">
        <v>8207</v>
      </c>
    </row>
    <row r="2854" spans="15:30" x14ac:dyDescent="0.25">
      <c r="O2854" s="270" t="s">
        <v>15431</v>
      </c>
      <c r="P2854" s="24">
        <v>10058542</v>
      </c>
      <c r="S2854" s="271" t="s">
        <v>15432</v>
      </c>
      <c r="T2854" s="270" t="s">
        <v>44</v>
      </c>
      <c r="U2854" s="270" t="s">
        <v>15433</v>
      </c>
      <c r="V2854" s="270" t="s">
        <v>129</v>
      </c>
      <c r="W2854" s="270" t="s">
        <v>494</v>
      </c>
      <c r="X2854" s="24" t="s">
        <v>22802</v>
      </c>
      <c r="Z2854" s="270" t="s">
        <v>8207</v>
      </c>
      <c r="AA2854" s="24">
        <v>10058542</v>
      </c>
      <c r="AB2854" s="24">
        <v>603401</v>
      </c>
      <c r="AD2854" s="270" t="s">
        <v>8207</v>
      </c>
    </row>
    <row r="2855" spans="15:30" x14ac:dyDescent="0.25">
      <c r="O2855" s="270" t="s">
        <v>15438</v>
      </c>
      <c r="P2855" s="24">
        <v>10058543</v>
      </c>
      <c r="S2855" s="271" t="s">
        <v>15439</v>
      </c>
      <c r="T2855" s="270" t="s">
        <v>145</v>
      </c>
      <c r="U2855" s="270" t="s">
        <v>15440</v>
      </c>
      <c r="V2855" s="270" t="s">
        <v>137</v>
      </c>
      <c r="W2855" s="270" t="s">
        <v>494</v>
      </c>
      <c r="X2855" s="24" t="s">
        <v>22802</v>
      </c>
      <c r="Z2855" s="270" t="s">
        <v>8207</v>
      </c>
      <c r="AA2855" s="24">
        <v>10058543</v>
      </c>
      <c r="AB2855" s="24">
        <v>603401</v>
      </c>
      <c r="AD2855" s="270" t="s">
        <v>8207</v>
      </c>
    </row>
    <row r="2856" spans="15:30" x14ac:dyDescent="0.25">
      <c r="O2856" s="270" t="s">
        <v>15445</v>
      </c>
      <c r="P2856" s="24">
        <v>10058546</v>
      </c>
      <c r="S2856" s="271" t="s">
        <v>15446</v>
      </c>
      <c r="T2856" s="270" t="s">
        <v>145</v>
      </c>
      <c r="U2856" s="270" t="s">
        <v>941</v>
      </c>
      <c r="V2856" s="270" t="s">
        <v>171</v>
      </c>
      <c r="W2856" s="270" t="s">
        <v>494</v>
      </c>
      <c r="X2856" s="24" t="s">
        <v>22802</v>
      </c>
      <c r="Z2856" s="270" t="s">
        <v>8207</v>
      </c>
      <c r="AA2856" s="24">
        <v>10058546</v>
      </c>
      <c r="AB2856" s="24">
        <v>603401</v>
      </c>
      <c r="AD2856" s="270" t="s">
        <v>8207</v>
      </c>
    </row>
    <row r="2857" spans="15:30" x14ac:dyDescent="0.25">
      <c r="O2857" s="270" t="s">
        <v>15449</v>
      </c>
      <c r="P2857" s="24">
        <v>10058135</v>
      </c>
      <c r="S2857" s="271" t="s">
        <v>15450</v>
      </c>
      <c r="T2857" s="270" t="s">
        <v>44</v>
      </c>
      <c r="U2857" s="270" t="s">
        <v>3306</v>
      </c>
      <c r="V2857" s="270" t="s">
        <v>1212</v>
      </c>
      <c r="W2857" s="270" t="s">
        <v>494</v>
      </c>
      <c r="X2857" s="24" t="s">
        <v>22803</v>
      </c>
      <c r="Z2857" s="270" t="s">
        <v>8207</v>
      </c>
      <c r="AA2857" s="24">
        <v>10058135</v>
      </c>
      <c r="AB2857" s="24">
        <v>603401</v>
      </c>
      <c r="AD2857" s="270" t="s">
        <v>8207</v>
      </c>
    </row>
    <row r="2858" spans="15:30" x14ac:dyDescent="0.25">
      <c r="O2858" s="270" t="s">
        <v>15453</v>
      </c>
      <c r="P2858" s="24">
        <v>10058548</v>
      </c>
      <c r="S2858" s="271" t="s">
        <v>15454</v>
      </c>
      <c r="T2858" s="270" t="s">
        <v>44</v>
      </c>
      <c r="U2858" s="270" t="s">
        <v>5630</v>
      </c>
      <c r="V2858" s="270" t="s">
        <v>113</v>
      </c>
      <c r="W2858" s="270" t="s">
        <v>494</v>
      </c>
      <c r="X2858" s="24" t="s">
        <v>22802</v>
      </c>
      <c r="Z2858" s="270" t="s">
        <v>8207</v>
      </c>
      <c r="AA2858" s="24">
        <v>10058548</v>
      </c>
      <c r="AB2858" s="24">
        <v>603401</v>
      </c>
      <c r="AD2858" s="270" t="s">
        <v>8207</v>
      </c>
    </row>
    <row r="2859" spans="15:30" x14ac:dyDescent="0.25">
      <c r="O2859" s="270" t="s">
        <v>15459</v>
      </c>
      <c r="P2859" s="24">
        <v>10058137</v>
      </c>
      <c r="S2859" s="271" t="s">
        <v>15460</v>
      </c>
      <c r="T2859" s="270" t="s">
        <v>44</v>
      </c>
      <c r="U2859" s="270" t="s">
        <v>15461</v>
      </c>
      <c r="V2859" s="270" t="s">
        <v>248</v>
      </c>
      <c r="W2859" s="270" t="s">
        <v>494</v>
      </c>
      <c r="X2859" s="24" t="s">
        <v>22803</v>
      </c>
      <c r="Z2859" s="270" t="s">
        <v>8207</v>
      </c>
      <c r="AA2859" s="24">
        <v>10058137</v>
      </c>
      <c r="AB2859" s="24">
        <v>603401</v>
      </c>
      <c r="AD2859" s="270" t="s">
        <v>8207</v>
      </c>
    </row>
    <row r="2860" spans="15:30" x14ac:dyDescent="0.25">
      <c r="O2860" s="270" t="s">
        <v>15467</v>
      </c>
      <c r="P2860" s="24">
        <v>10058559</v>
      </c>
      <c r="S2860" s="271" t="s">
        <v>15468</v>
      </c>
      <c r="T2860" s="270" t="s">
        <v>145</v>
      </c>
      <c r="U2860" s="270" t="s">
        <v>2295</v>
      </c>
      <c r="V2860" s="270" t="s">
        <v>248</v>
      </c>
      <c r="W2860" s="270" t="s">
        <v>494</v>
      </c>
      <c r="X2860" s="24" t="s">
        <v>22802</v>
      </c>
      <c r="Z2860" s="270" t="s">
        <v>8207</v>
      </c>
      <c r="AA2860" s="24">
        <v>10058559</v>
      </c>
      <c r="AB2860" s="24">
        <v>603401</v>
      </c>
      <c r="AD2860" s="270" t="s">
        <v>8207</v>
      </c>
    </row>
    <row r="2861" spans="15:30" x14ac:dyDescent="0.25">
      <c r="O2861" s="270" t="s">
        <v>15472</v>
      </c>
      <c r="P2861" s="24">
        <v>10058139</v>
      </c>
      <c r="S2861" s="271" t="s">
        <v>15473</v>
      </c>
      <c r="T2861" s="270" t="s">
        <v>44</v>
      </c>
      <c r="U2861" s="270" t="s">
        <v>15474</v>
      </c>
      <c r="V2861" s="270" t="s">
        <v>100</v>
      </c>
      <c r="W2861" s="270" t="s">
        <v>494</v>
      </c>
      <c r="X2861" s="24" t="s">
        <v>22803</v>
      </c>
      <c r="Z2861" s="270" t="s">
        <v>8207</v>
      </c>
      <c r="AA2861" s="24">
        <v>10058139</v>
      </c>
      <c r="AB2861" s="24">
        <v>603401</v>
      </c>
      <c r="AD2861" s="270" t="s">
        <v>8207</v>
      </c>
    </row>
    <row r="2862" spans="15:30" x14ac:dyDescent="0.25">
      <c r="O2862" s="270" t="s">
        <v>15479</v>
      </c>
      <c r="P2862" s="24">
        <v>10058551</v>
      </c>
      <c r="S2862" s="271" t="s">
        <v>15480</v>
      </c>
      <c r="T2862" s="270" t="s">
        <v>15482</v>
      </c>
      <c r="U2862" s="270" t="s">
        <v>15481</v>
      </c>
      <c r="V2862" s="270" t="s">
        <v>800</v>
      </c>
      <c r="W2862" s="270" t="s">
        <v>494</v>
      </c>
      <c r="X2862" s="24" t="s">
        <v>22802</v>
      </c>
      <c r="Z2862" s="270" t="s">
        <v>8207</v>
      </c>
      <c r="AA2862" s="24">
        <v>10058551</v>
      </c>
      <c r="AB2862" s="24">
        <v>603401</v>
      </c>
      <c r="AD2862" s="270" t="s">
        <v>8207</v>
      </c>
    </row>
    <row r="2863" spans="15:30" x14ac:dyDescent="0.25">
      <c r="O2863" s="270" t="s">
        <v>15487</v>
      </c>
      <c r="P2863" s="24">
        <v>10058554</v>
      </c>
      <c r="S2863" s="271" t="s">
        <v>15488</v>
      </c>
      <c r="T2863" s="270" t="s">
        <v>44</v>
      </c>
      <c r="U2863" s="270" t="s">
        <v>15489</v>
      </c>
      <c r="V2863" s="270" t="s">
        <v>141</v>
      </c>
      <c r="W2863" s="270" t="s">
        <v>494</v>
      </c>
      <c r="X2863" s="24" t="s">
        <v>22802</v>
      </c>
      <c r="Z2863" s="270" t="s">
        <v>8207</v>
      </c>
      <c r="AA2863" s="24">
        <v>10058554</v>
      </c>
      <c r="AB2863" s="24">
        <v>603401</v>
      </c>
      <c r="AD2863" s="270" t="s">
        <v>8207</v>
      </c>
    </row>
    <row r="2864" spans="15:30" x14ac:dyDescent="0.25">
      <c r="O2864" s="270" t="s">
        <v>15495</v>
      </c>
      <c r="P2864" s="24">
        <v>10058562</v>
      </c>
      <c r="S2864" s="271" t="s">
        <v>15496</v>
      </c>
      <c r="T2864" s="270" t="s">
        <v>44</v>
      </c>
      <c r="U2864" s="270" t="s">
        <v>15497</v>
      </c>
      <c r="V2864" s="270" t="s">
        <v>180</v>
      </c>
      <c r="W2864" s="270" t="s">
        <v>494</v>
      </c>
      <c r="X2864" s="24" t="s">
        <v>22802</v>
      </c>
      <c r="Z2864" s="270" t="s">
        <v>8207</v>
      </c>
      <c r="AA2864" s="24">
        <v>10058562</v>
      </c>
      <c r="AB2864" s="24">
        <v>603401</v>
      </c>
      <c r="AD2864" s="270" t="s">
        <v>8207</v>
      </c>
    </row>
    <row r="2865" spans="15:30" x14ac:dyDescent="0.25">
      <c r="O2865" s="270" t="s">
        <v>15503</v>
      </c>
      <c r="P2865" s="24">
        <v>10058138</v>
      </c>
      <c r="S2865" s="271" t="s">
        <v>15504</v>
      </c>
      <c r="T2865" s="270" t="s">
        <v>44</v>
      </c>
      <c r="U2865" s="270" t="s">
        <v>15505</v>
      </c>
      <c r="V2865" s="270" t="s">
        <v>1139</v>
      </c>
      <c r="W2865" s="270" t="s">
        <v>494</v>
      </c>
      <c r="X2865" s="24" t="s">
        <v>22803</v>
      </c>
      <c r="Z2865" s="270" t="s">
        <v>8207</v>
      </c>
      <c r="AA2865" s="24">
        <v>10058138</v>
      </c>
      <c r="AB2865" s="24">
        <v>603401</v>
      </c>
      <c r="AD2865" s="270" t="s">
        <v>8207</v>
      </c>
    </row>
    <row r="2866" spans="15:30" x14ac:dyDescent="0.25">
      <c r="O2866" s="270" t="s">
        <v>15509</v>
      </c>
      <c r="P2866" s="24">
        <v>10058564</v>
      </c>
      <c r="S2866" s="271" t="s">
        <v>15510</v>
      </c>
      <c r="T2866" s="270" t="s">
        <v>145</v>
      </c>
      <c r="U2866" s="270" t="s">
        <v>15511</v>
      </c>
      <c r="V2866" s="270" t="s">
        <v>46</v>
      </c>
      <c r="W2866" s="270" t="s">
        <v>494</v>
      </c>
      <c r="X2866" s="24" t="s">
        <v>22802</v>
      </c>
      <c r="Z2866" s="270" t="s">
        <v>8207</v>
      </c>
      <c r="AA2866" s="24">
        <v>10058564</v>
      </c>
      <c r="AB2866" s="24">
        <v>603401</v>
      </c>
      <c r="AD2866" s="270" t="s">
        <v>8207</v>
      </c>
    </row>
    <row r="2867" spans="15:30" x14ac:dyDescent="0.25">
      <c r="O2867" s="270" t="s">
        <v>15516</v>
      </c>
      <c r="P2867" s="24">
        <v>10058142</v>
      </c>
      <c r="S2867" s="271" t="s">
        <v>15517</v>
      </c>
      <c r="T2867" s="270" t="s">
        <v>44</v>
      </c>
      <c r="U2867" s="270" t="s">
        <v>15518</v>
      </c>
      <c r="V2867" s="270" t="s">
        <v>1139</v>
      </c>
      <c r="W2867" s="270" t="s">
        <v>494</v>
      </c>
      <c r="X2867" s="24" t="s">
        <v>22803</v>
      </c>
      <c r="Z2867" s="270" t="s">
        <v>8207</v>
      </c>
      <c r="AA2867" s="24">
        <v>10058142</v>
      </c>
      <c r="AB2867" s="24">
        <v>603401</v>
      </c>
      <c r="AD2867" s="270" t="s">
        <v>8207</v>
      </c>
    </row>
    <row r="2868" spans="15:30" x14ac:dyDescent="0.25">
      <c r="O2868" s="270" t="s">
        <v>22664</v>
      </c>
      <c r="P2868" s="24">
        <v>10058568</v>
      </c>
      <c r="S2868" s="271" t="s">
        <v>7885</v>
      </c>
      <c r="T2868" s="270" t="s">
        <v>54</v>
      </c>
      <c r="U2868" s="270" t="s">
        <v>14254</v>
      </c>
      <c r="V2868" s="270" t="s">
        <v>46</v>
      </c>
      <c r="W2868" s="270" t="s">
        <v>494</v>
      </c>
      <c r="X2868" s="24" t="s">
        <v>22802</v>
      </c>
      <c r="Z2868" s="270" t="s">
        <v>8207</v>
      </c>
      <c r="AA2868" s="24">
        <v>10058568</v>
      </c>
      <c r="AB2868" s="24">
        <v>603401</v>
      </c>
      <c r="AD2868" s="270" t="s">
        <v>8207</v>
      </c>
    </row>
    <row r="2869" spans="15:30" x14ac:dyDescent="0.25">
      <c r="O2869" s="270" t="s">
        <v>15523</v>
      </c>
      <c r="P2869" s="24">
        <v>10058146</v>
      </c>
      <c r="S2869" s="271" t="s">
        <v>15524</v>
      </c>
      <c r="T2869" s="270" t="s">
        <v>65</v>
      </c>
      <c r="U2869" s="270" t="s">
        <v>15525</v>
      </c>
      <c r="V2869" s="270" t="s">
        <v>67</v>
      </c>
      <c r="W2869" s="270" t="s">
        <v>494</v>
      </c>
      <c r="X2869" s="24" t="s">
        <v>22803</v>
      </c>
      <c r="Z2869" s="270" t="s">
        <v>8207</v>
      </c>
      <c r="AA2869" s="24">
        <v>10058146</v>
      </c>
      <c r="AB2869" s="24">
        <v>603401</v>
      </c>
      <c r="AD2869" s="270" t="s">
        <v>8207</v>
      </c>
    </row>
    <row r="2870" spans="15:30" x14ac:dyDescent="0.25">
      <c r="O2870" s="270" t="s">
        <v>21161</v>
      </c>
      <c r="P2870" s="24">
        <v>10058575</v>
      </c>
      <c r="S2870" s="271" t="s">
        <v>17366</v>
      </c>
      <c r="T2870" s="270" t="s">
        <v>54</v>
      </c>
      <c r="U2870" s="270" t="s">
        <v>21162</v>
      </c>
      <c r="V2870" s="270" t="s">
        <v>89</v>
      </c>
      <c r="W2870" s="270" t="s">
        <v>494</v>
      </c>
      <c r="X2870" s="24" t="s">
        <v>22802</v>
      </c>
      <c r="Z2870" s="270" t="s">
        <v>8207</v>
      </c>
      <c r="AA2870" s="24">
        <v>10058575</v>
      </c>
      <c r="AB2870" s="24">
        <v>603401</v>
      </c>
      <c r="AD2870" s="270" t="s">
        <v>8207</v>
      </c>
    </row>
    <row r="2871" spans="15:30" x14ac:dyDescent="0.25">
      <c r="O2871" s="270" t="s">
        <v>15531</v>
      </c>
      <c r="P2871" s="24">
        <v>10058148</v>
      </c>
      <c r="S2871" s="271" t="s">
        <v>15532</v>
      </c>
      <c r="T2871" s="270" t="s">
        <v>44</v>
      </c>
      <c r="U2871" s="270" t="s">
        <v>15533</v>
      </c>
      <c r="V2871" s="270" t="s">
        <v>150</v>
      </c>
      <c r="W2871" s="270" t="s">
        <v>494</v>
      </c>
      <c r="X2871" s="24" t="s">
        <v>22803</v>
      </c>
      <c r="Z2871" s="270" t="s">
        <v>8207</v>
      </c>
      <c r="AA2871" s="24">
        <v>10058148</v>
      </c>
      <c r="AB2871" s="24">
        <v>603401</v>
      </c>
      <c r="AD2871" s="270" t="s">
        <v>8207</v>
      </c>
    </row>
    <row r="2872" spans="15:30" x14ac:dyDescent="0.25">
      <c r="O2872" s="270" t="s">
        <v>9359</v>
      </c>
      <c r="P2872" s="24">
        <v>10058585</v>
      </c>
      <c r="S2872" s="271" t="s">
        <v>9360</v>
      </c>
      <c r="T2872" s="270" t="s">
        <v>145</v>
      </c>
      <c r="U2872" s="270" t="s">
        <v>462</v>
      </c>
      <c r="V2872" s="270" t="s">
        <v>171</v>
      </c>
      <c r="W2872" s="270" t="s">
        <v>494</v>
      </c>
      <c r="X2872" s="24" t="s">
        <v>22802</v>
      </c>
      <c r="Z2872" s="270" t="s">
        <v>8207</v>
      </c>
      <c r="AA2872" s="24">
        <v>10058585</v>
      </c>
      <c r="AB2872" s="24">
        <v>603401</v>
      </c>
      <c r="AD2872" s="270" t="s">
        <v>8207</v>
      </c>
    </row>
    <row r="2873" spans="15:30" ht="25.5" x14ac:dyDescent="0.25">
      <c r="O2873" s="270" t="s">
        <v>15537</v>
      </c>
      <c r="P2873" s="24">
        <v>10058149</v>
      </c>
      <c r="S2873" s="271" t="s">
        <v>15538</v>
      </c>
      <c r="T2873" s="270" t="s">
        <v>44</v>
      </c>
      <c r="U2873" s="270" t="s">
        <v>2411</v>
      </c>
      <c r="V2873" s="270" t="s">
        <v>3469</v>
      </c>
      <c r="W2873" s="270" t="s">
        <v>494</v>
      </c>
      <c r="X2873" s="24" t="s">
        <v>22803</v>
      </c>
      <c r="Z2873" s="270" t="s">
        <v>8207</v>
      </c>
      <c r="AA2873" s="24">
        <v>10058149</v>
      </c>
      <c r="AB2873" s="24">
        <v>603401</v>
      </c>
      <c r="AD2873" s="270" t="s">
        <v>8207</v>
      </c>
    </row>
    <row r="2874" spans="15:30" x14ac:dyDescent="0.25">
      <c r="O2874" s="270" t="s">
        <v>15543</v>
      </c>
      <c r="P2874" s="24">
        <v>10058150</v>
      </c>
      <c r="S2874" s="271" t="s">
        <v>15544</v>
      </c>
      <c r="T2874" s="270" t="s">
        <v>65</v>
      </c>
      <c r="U2874" s="270" t="s">
        <v>15545</v>
      </c>
      <c r="V2874" s="270" t="s">
        <v>137</v>
      </c>
      <c r="W2874" s="270" t="s">
        <v>494</v>
      </c>
      <c r="X2874" s="24" t="s">
        <v>22803</v>
      </c>
      <c r="Z2874" s="270" t="s">
        <v>8207</v>
      </c>
      <c r="AA2874" s="24">
        <v>10058150</v>
      </c>
      <c r="AB2874" s="24">
        <v>603401</v>
      </c>
      <c r="AD2874" s="270" t="s">
        <v>8207</v>
      </c>
    </row>
    <row r="2875" spans="15:30" x14ac:dyDescent="0.25">
      <c r="O2875" s="270" t="s">
        <v>15550</v>
      </c>
      <c r="P2875" s="24">
        <v>10058586</v>
      </c>
      <c r="S2875" s="271" t="s">
        <v>15551</v>
      </c>
      <c r="T2875" s="270" t="s">
        <v>54</v>
      </c>
      <c r="U2875" s="270" t="s">
        <v>15552</v>
      </c>
      <c r="V2875" s="270" t="s">
        <v>141</v>
      </c>
      <c r="W2875" s="270" t="s">
        <v>494</v>
      </c>
      <c r="X2875" s="24" t="s">
        <v>22802</v>
      </c>
      <c r="Z2875" s="270" t="s">
        <v>8207</v>
      </c>
      <c r="AA2875" s="24">
        <v>10058586</v>
      </c>
      <c r="AB2875" s="24">
        <v>603401</v>
      </c>
      <c r="AD2875" s="270" t="s">
        <v>8207</v>
      </c>
    </row>
    <row r="2876" spans="15:30" x14ac:dyDescent="0.25">
      <c r="O2876" s="270" t="s">
        <v>15557</v>
      </c>
      <c r="P2876" s="24">
        <v>10058589</v>
      </c>
      <c r="S2876" s="271" t="s">
        <v>15558</v>
      </c>
      <c r="T2876" s="270" t="s">
        <v>44</v>
      </c>
      <c r="U2876" s="270" t="s">
        <v>15559</v>
      </c>
      <c r="V2876" s="270" t="s">
        <v>46</v>
      </c>
      <c r="W2876" s="270" t="s">
        <v>494</v>
      </c>
      <c r="X2876" s="24" t="s">
        <v>22802</v>
      </c>
      <c r="Z2876" s="270" t="s">
        <v>8207</v>
      </c>
      <c r="AA2876" s="24">
        <v>10058589</v>
      </c>
      <c r="AB2876" s="24">
        <v>603401</v>
      </c>
      <c r="AD2876" s="270" t="s">
        <v>8207</v>
      </c>
    </row>
    <row r="2877" spans="15:30" x14ac:dyDescent="0.25">
      <c r="O2877" s="270" t="s">
        <v>15563</v>
      </c>
      <c r="P2877" s="24">
        <v>10058154</v>
      </c>
      <c r="S2877" s="271" t="s">
        <v>2391</v>
      </c>
      <c r="T2877" s="270" t="s">
        <v>44</v>
      </c>
      <c r="U2877" s="270" t="s">
        <v>11843</v>
      </c>
      <c r="V2877" s="270" t="s">
        <v>248</v>
      </c>
      <c r="W2877" s="270" t="s">
        <v>494</v>
      </c>
      <c r="X2877" s="24" t="s">
        <v>22803</v>
      </c>
      <c r="Z2877" s="270" t="s">
        <v>8207</v>
      </c>
      <c r="AA2877" s="24">
        <v>10058154</v>
      </c>
      <c r="AB2877" s="24">
        <v>603401</v>
      </c>
      <c r="AD2877" s="270" t="s">
        <v>8207</v>
      </c>
    </row>
    <row r="2878" spans="15:30" x14ac:dyDescent="0.25">
      <c r="O2878" s="270" t="s">
        <v>15567</v>
      </c>
      <c r="P2878" s="24">
        <v>10058594</v>
      </c>
      <c r="S2878" s="271" t="s">
        <v>10541</v>
      </c>
      <c r="T2878" s="270" t="s">
        <v>145</v>
      </c>
      <c r="U2878" s="270" t="s">
        <v>15568</v>
      </c>
      <c r="V2878" s="270" t="s">
        <v>137</v>
      </c>
      <c r="W2878" s="270" t="s">
        <v>494</v>
      </c>
      <c r="X2878" s="24" t="s">
        <v>22802</v>
      </c>
      <c r="Z2878" s="270" t="s">
        <v>8207</v>
      </c>
      <c r="AA2878" s="24">
        <v>10058594</v>
      </c>
      <c r="AB2878" s="24">
        <v>603401</v>
      </c>
      <c r="AD2878" s="270" t="s">
        <v>8207</v>
      </c>
    </row>
    <row r="2879" spans="15:30" x14ac:dyDescent="0.25">
      <c r="O2879" s="270" t="s">
        <v>15571</v>
      </c>
      <c r="P2879" s="24">
        <v>10058593</v>
      </c>
      <c r="S2879" s="271" t="s">
        <v>15572</v>
      </c>
      <c r="T2879" s="270" t="s">
        <v>145</v>
      </c>
      <c r="U2879" s="270" t="s">
        <v>957</v>
      </c>
      <c r="V2879" s="270" t="s">
        <v>935</v>
      </c>
      <c r="W2879" s="270" t="s">
        <v>494</v>
      </c>
      <c r="X2879" s="24" t="s">
        <v>22802</v>
      </c>
      <c r="Z2879" s="270" t="s">
        <v>8207</v>
      </c>
      <c r="AA2879" s="24">
        <v>10058593</v>
      </c>
      <c r="AB2879" s="24">
        <v>603401</v>
      </c>
      <c r="AD2879" s="270" t="s">
        <v>8207</v>
      </c>
    </row>
    <row r="2880" spans="15:30" x14ac:dyDescent="0.25">
      <c r="O2880" s="270" t="s">
        <v>15574</v>
      </c>
      <c r="P2880" s="24">
        <v>10058596</v>
      </c>
      <c r="S2880" s="271" t="s">
        <v>15575</v>
      </c>
      <c r="T2880" s="270" t="s">
        <v>54</v>
      </c>
      <c r="U2880" s="270" t="s">
        <v>13991</v>
      </c>
      <c r="V2880" s="270" t="s">
        <v>15399</v>
      </c>
      <c r="W2880" s="270" t="s">
        <v>494</v>
      </c>
      <c r="X2880" s="24" t="s">
        <v>22802</v>
      </c>
      <c r="Z2880" s="270" t="s">
        <v>8207</v>
      </c>
      <c r="AA2880" s="24">
        <v>10058596</v>
      </c>
      <c r="AB2880" s="24">
        <v>603401</v>
      </c>
      <c r="AD2880" s="270" t="s">
        <v>8207</v>
      </c>
    </row>
    <row r="2881" spans="15:30" x14ac:dyDescent="0.25">
      <c r="O2881" s="270" t="s">
        <v>15579</v>
      </c>
      <c r="P2881" s="24">
        <v>10058598</v>
      </c>
      <c r="S2881" s="271" t="s">
        <v>725</v>
      </c>
      <c r="T2881" s="270" t="s">
        <v>54</v>
      </c>
      <c r="U2881" s="270" t="s">
        <v>15580</v>
      </c>
      <c r="V2881" s="270" t="s">
        <v>113</v>
      </c>
      <c r="W2881" s="270" t="s">
        <v>494</v>
      </c>
      <c r="X2881" s="24" t="s">
        <v>22802</v>
      </c>
      <c r="Z2881" s="270" t="s">
        <v>8207</v>
      </c>
      <c r="AA2881" s="24">
        <v>10058598</v>
      </c>
      <c r="AB2881" s="24">
        <v>603401</v>
      </c>
      <c r="AD2881" s="270" t="s">
        <v>8207</v>
      </c>
    </row>
    <row r="2882" spans="15:30" x14ac:dyDescent="0.25">
      <c r="O2882" s="270" t="s">
        <v>15584</v>
      </c>
      <c r="P2882" s="24">
        <v>10058603</v>
      </c>
      <c r="S2882" s="271" t="s">
        <v>15585</v>
      </c>
      <c r="T2882" s="270" t="s">
        <v>44</v>
      </c>
      <c r="U2882" s="270" t="s">
        <v>15586</v>
      </c>
      <c r="V2882" s="270" t="s">
        <v>402</v>
      </c>
      <c r="W2882" s="270" t="s">
        <v>494</v>
      </c>
      <c r="X2882" s="24" t="s">
        <v>22802</v>
      </c>
      <c r="Z2882" s="270" t="s">
        <v>8207</v>
      </c>
      <c r="AA2882" s="24">
        <v>10058603</v>
      </c>
      <c r="AB2882" s="24">
        <v>603401</v>
      </c>
      <c r="AD2882" s="270" t="s">
        <v>8207</v>
      </c>
    </row>
    <row r="2883" spans="15:30" x14ac:dyDescent="0.25">
      <c r="O2883" s="270" t="s">
        <v>15589</v>
      </c>
      <c r="P2883" s="24">
        <v>10058604</v>
      </c>
      <c r="S2883" s="271" t="s">
        <v>4628</v>
      </c>
      <c r="T2883" s="270" t="s">
        <v>145</v>
      </c>
      <c r="U2883" s="270" t="s">
        <v>1589</v>
      </c>
      <c r="V2883" s="270" t="s">
        <v>113</v>
      </c>
      <c r="W2883" s="270" t="s">
        <v>494</v>
      </c>
      <c r="X2883" s="24" t="s">
        <v>22802</v>
      </c>
      <c r="Z2883" s="270" t="s">
        <v>8207</v>
      </c>
      <c r="AA2883" s="24">
        <v>10058604</v>
      </c>
      <c r="AB2883" s="24">
        <v>603401</v>
      </c>
      <c r="AD2883" s="270" t="s">
        <v>8207</v>
      </c>
    </row>
    <row r="2884" spans="15:30" x14ac:dyDescent="0.25">
      <c r="O2884" s="270" t="s">
        <v>15594</v>
      </c>
      <c r="P2884" s="24">
        <v>10058605</v>
      </c>
      <c r="S2884" s="271" t="s">
        <v>15595</v>
      </c>
      <c r="T2884" s="270" t="s">
        <v>54</v>
      </c>
      <c r="U2884" s="270" t="s">
        <v>15596</v>
      </c>
      <c r="V2884" s="270" t="s">
        <v>46</v>
      </c>
      <c r="W2884" s="270" t="s">
        <v>494</v>
      </c>
      <c r="X2884" s="24" t="s">
        <v>22802</v>
      </c>
      <c r="Z2884" s="270" t="s">
        <v>8207</v>
      </c>
      <c r="AA2884" s="24">
        <v>10058605</v>
      </c>
      <c r="AB2884" s="24">
        <v>603401</v>
      </c>
      <c r="AD2884" s="270" t="s">
        <v>8207</v>
      </c>
    </row>
    <row r="2885" spans="15:30" x14ac:dyDescent="0.25">
      <c r="O2885" s="270" t="s">
        <v>15601</v>
      </c>
      <c r="P2885" s="24">
        <v>10058607</v>
      </c>
      <c r="S2885" s="271" t="s">
        <v>15602</v>
      </c>
      <c r="T2885" s="270" t="s">
        <v>145</v>
      </c>
      <c r="U2885" s="270" t="s">
        <v>5434</v>
      </c>
      <c r="V2885" s="270" t="s">
        <v>137</v>
      </c>
      <c r="W2885" s="270" t="s">
        <v>494</v>
      </c>
      <c r="X2885" s="24" t="s">
        <v>22802</v>
      </c>
      <c r="Z2885" s="270" t="s">
        <v>8207</v>
      </c>
      <c r="AA2885" s="24">
        <v>10058607</v>
      </c>
      <c r="AB2885" s="24">
        <v>603401</v>
      </c>
      <c r="AD2885" s="270" t="s">
        <v>8207</v>
      </c>
    </row>
    <row r="2886" spans="15:30" x14ac:dyDescent="0.25">
      <c r="O2886" s="270" t="s">
        <v>15607</v>
      </c>
      <c r="P2886" s="24">
        <v>10058158</v>
      </c>
      <c r="S2886" s="271" t="s">
        <v>15608</v>
      </c>
      <c r="T2886" s="270" t="s">
        <v>44</v>
      </c>
      <c r="U2886" s="270" t="s">
        <v>15609</v>
      </c>
      <c r="V2886" s="270" t="s">
        <v>935</v>
      </c>
      <c r="W2886" s="270" t="s">
        <v>494</v>
      </c>
      <c r="X2886" s="24" t="s">
        <v>22803</v>
      </c>
      <c r="Z2886" s="270" t="s">
        <v>8207</v>
      </c>
      <c r="AA2886" s="24">
        <v>10058158</v>
      </c>
      <c r="AB2886" s="24">
        <v>603401</v>
      </c>
      <c r="AD2886" s="270" t="s">
        <v>8207</v>
      </c>
    </row>
    <row r="2887" spans="15:30" x14ac:dyDescent="0.25">
      <c r="O2887" s="270" t="s">
        <v>15612</v>
      </c>
      <c r="P2887" s="24">
        <v>10058162</v>
      </c>
      <c r="S2887" s="271" t="s">
        <v>15613</v>
      </c>
      <c r="T2887" s="270" t="s">
        <v>65</v>
      </c>
      <c r="U2887" s="270" t="s">
        <v>15614</v>
      </c>
      <c r="V2887" s="270" t="s">
        <v>248</v>
      </c>
      <c r="W2887" s="270" t="s">
        <v>494</v>
      </c>
      <c r="X2887" s="24" t="s">
        <v>22803</v>
      </c>
      <c r="Z2887" s="270" t="s">
        <v>8207</v>
      </c>
      <c r="AA2887" s="24">
        <v>10058162</v>
      </c>
      <c r="AB2887" s="24">
        <v>603401</v>
      </c>
      <c r="AD2887" s="270" t="s">
        <v>8207</v>
      </c>
    </row>
    <row r="2888" spans="15:30" x14ac:dyDescent="0.25">
      <c r="O2888" s="270" t="s">
        <v>15618</v>
      </c>
      <c r="P2888" s="24">
        <v>10058616</v>
      </c>
      <c r="S2888" s="271" t="s">
        <v>15619</v>
      </c>
      <c r="T2888" s="270" t="s">
        <v>54</v>
      </c>
      <c r="U2888" s="270" t="s">
        <v>15620</v>
      </c>
      <c r="V2888" s="270" t="s">
        <v>89</v>
      </c>
      <c r="W2888" s="270" t="s">
        <v>494</v>
      </c>
      <c r="X2888" s="24" t="s">
        <v>22802</v>
      </c>
      <c r="Z2888" s="270" t="s">
        <v>8207</v>
      </c>
      <c r="AA2888" s="24">
        <v>10058616</v>
      </c>
      <c r="AB2888" s="24">
        <v>603401</v>
      </c>
      <c r="AD2888" s="270" t="s">
        <v>8207</v>
      </c>
    </row>
    <row r="2889" spans="15:30" x14ac:dyDescent="0.25">
      <c r="O2889" s="270" t="s">
        <v>15625</v>
      </c>
      <c r="P2889" s="24">
        <v>10058622</v>
      </c>
      <c r="S2889" s="271" t="s">
        <v>15626</v>
      </c>
      <c r="T2889" s="270" t="s">
        <v>65</v>
      </c>
      <c r="U2889" s="270" t="s">
        <v>15627</v>
      </c>
      <c r="V2889" s="270" t="s">
        <v>46</v>
      </c>
      <c r="W2889" s="270" t="s">
        <v>494</v>
      </c>
      <c r="X2889" s="24" t="s">
        <v>22802</v>
      </c>
      <c r="Z2889" s="270" t="s">
        <v>8207</v>
      </c>
      <c r="AA2889" s="24">
        <v>10058622</v>
      </c>
      <c r="AB2889" s="24">
        <v>603401</v>
      </c>
      <c r="AD2889" s="270" t="s">
        <v>8207</v>
      </c>
    </row>
    <row r="2890" spans="15:30" x14ac:dyDescent="0.25">
      <c r="O2890" s="270" t="s">
        <v>15632</v>
      </c>
      <c r="P2890" s="24">
        <v>10058166</v>
      </c>
      <c r="S2890" s="271" t="s">
        <v>15633</v>
      </c>
      <c r="T2890" s="270" t="s">
        <v>65</v>
      </c>
      <c r="U2890" s="270" t="s">
        <v>15634</v>
      </c>
      <c r="V2890" s="270" t="s">
        <v>473</v>
      </c>
      <c r="W2890" s="270" t="s">
        <v>494</v>
      </c>
      <c r="X2890" s="24" t="s">
        <v>22803</v>
      </c>
      <c r="Z2890" s="270" t="s">
        <v>8207</v>
      </c>
      <c r="AA2890" s="24">
        <v>10058166</v>
      </c>
      <c r="AB2890" s="24">
        <v>603401</v>
      </c>
      <c r="AD2890" s="270" t="s">
        <v>8207</v>
      </c>
    </row>
    <row r="2891" spans="15:30" x14ac:dyDescent="0.25">
      <c r="O2891" s="270" t="s">
        <v>15639</v>
      </c>
      <c r="P2891" s="24">
        <v>10058170</v>
      </c>
      <c r="S2891" s="271" t="s">
        <v>15640</v>
      </c>
      <c r="T2891" s="270" t="s">
        <v>44</v>
      </c>
      <c r="U2891" s="270" t="s">
        <v>15641</v>
      </c>
      <c r="V2891" s="270" t="s">
        <v>1139</v>
      </c>
      <c r="W2891" s="270" t="s">
        <v>494</v>
      </c>
      <c r="X2891" s="24" t="s">
        <v>22803</v>
      </c>
      <c r="Z2891" s="270" t="s">
        <v>8207</v>
      </c>
      <c r="AA2891" s="24">
        <v>10058170</v>
      </c>
      <c r="AB2891" s="24">
        <v>603401</v>
      </c>
      <c r="AD2891" s="270" t="s">
        <v>8207</v>
      </c>
    </row>
    <row r="2892" spans="15:30" x14ac:dyDescent="0.25">
      <c r="O2892" s="270" t="s">
        <v>15646</v>
      </c>
      <c r="P2892" s="24">
        <v>10058630</v>
      </c>
      <c r="S2892" s="271" t="s">
        <v>15647</v>
      </c>
      <c r="T2892" s="270" t="s">
        <v>145</v>
      </c>
      <c r="U2892" s="270" t="s">
        <v>5421</v>
      </c>
      <c r="V2892" s="270" t="s">
        <v>46</v>
      </c>
      <c r="W2892" s="270" t="s">
        <v>494</v>
      </c>
      <c r="X2892" s="24" t="s">
        <v>22802</v>
      </c>
      <c r="Z2892" s="270" t="s">
        <v>8207</v>
      </c>
      <c r="AA2892" s="24">
        <v>10058630</v>
      </c>
      <c r="AB2892" s="24">
        <v>603401</v>
      </c>
      <c r="AD2892" s="270" t="s">
        <v>8207</v>
      </c>
    </row>
    <row r="2893" spans="15:30" x14ac:dyDescent="0.25">
      <c r="O2893" s="270" t="s">
        <v>15652</v>
      </c>
      <c r="P2893" s="24">
        <v>10058641</v>
      </c>
      <c r="S2893" s="271" t="s">
        <v>15653</v>
      </c>
      <c r="T2893" s="270" t="s">
        <v>65</v>
      </c>
      <c r="U2893" s="270" t="s">
        <v>15654</v>
      </c>
      <c r="V2893" s="270" t="s">
        <v>708</v>
      </c>
      <c r="W2893" s="270" t="s">
        <v>494</v>
      </c>
      <c r="X2893" s="24" t="s">
        <v>22802</v>
      </c>
      <c r="Z2893" s="270" t="s">
        <v>8207</v>
      </c>
      <c r="AA2893" s="24">
        <v>10058641</v>
      </c>
      <c r="AB2893" s="24">
        <v>603401</v>
      </c>
      <c r="AD2893" s="270" t="s">
        <v>8207</v>
      </c>
    </row>
    <row r="2894" spans="15:30" x14ac:dyDescent="0.25">
      <c r="O2894" s="270" t="s">
        <v>15658</v>
      </c>
      <c r="P2894" s="24">
        <v>10058184</v>
      </c>
      <c r="S2894" s="271" t="s">
        <v>15659</v>
      </c>
      <c r="T2894" s="270" t="s">
        <v>44</v>
      </c>
      <c r="U2894" s="270" t="s">
        <v>12927</v>
      </c>
      <c r="V2894" s="270" t="s">
        <v>80</v>
      </c>
      <c r="W2894" s="270" t="s">
        <v>494</v>
      </c>
      <c r="X2894" s="24" t="s">
        <v>22803</v>
      </c>
      <c r="Z2894" s="270" t="s">
        <v>8207</v>
      </c>
      <c r="AA2894" s="24">
        <v>10058184</v>
      </c>
      <c r="AB2894" s="24">
        <v>603401</v>
      </c>
      <c r="AD2894" s="270" t="s">
        <v>8207</v>
      </c>
    </row>
    <row r="2895" spans="15:30" x14ac:dyDescent="0.25">
      <c r="O2895" s="270" t="s">
        <v>15663</v>
      </c>
      <c r="P2895" s="24">
        <v>10058187</v>
      </c>
      <c r="S2895" s="271" t="s">
        <v>4727</v>
      </c>
      <c r="T2895" s="270" t="s">
        <v>44</v>
      </c>
      <c r="U2895" s="270" t="s">
        <v>7916</v>
      </c>
      <c r="V2895" s="270" t="s">
        <v>14355</v>
      </c>
      <c r="W2895" s="270" t="s">
        <v>494</v>
      </c>
      <c r="X2895" s="24" t="s">
        <v>22803</v>
      </c>
      <c r="Z2895" s="270" t="s">
        <v>8207</v>
      </c>
      <c r="AA2895" s="24">
        <v>10058187</v>
      </c>
      <c r="AB2895" s="24">
        <v>603401</v>
      </c>
      <c r="AD2895" s="270" t="s">
        <v>8207</v>
      </c>
    </row>
    <row r="2896" spans="15:30" x14ac:dyDescent="0.25">
      <c r="O2896" s="270" t="s">
        <v>15667</v>
      </c>
      <c r="P2896" s="24">
        <v>10058646</v>
      </c>
      <c r="S2896" s="271" t="s">
        <v>15668</v>
      </c>
      <c r="T2896" s="270" t="s">
        <v>145</v>
      </c>
      <c r="U2896" s="270" t="s">
        <v>15669</v>
      </c>
      <c r="V2896" s="270" t="s">
        <v>137</v>
      </c>
      <c r="W2896" s="270" t="s">
        <v>494</v>
      </c>
      <c r="X2896" s="24" t="s">
        <v>22802</v>
      </c>
      <c r="Z2896" s="270" t="s">
        <v>8207</v>
      </c>
      <c r="AA2896" s="24">
        <v>10058646</v>
      </c>
      <c r="AB2896" s="24">
        <v>603401</v>
      </c>
      <c r="AD2896" s="270" t="s">
        <v>8207</v>
      </c>
    </row>
    <row r="2897" spans="15:30" x14ac:dyDescent="0.25">
      <c r="O2897" s="270" t="s">
        <v>15675</v>
      </c>
      <c r="P2897" s="24">
        <v>10058189</v>
      </c>
      <c r="S2897" s="271" t="s">
        <v>15676</v>
      </c>
      <c r="T2897" s="270" t="s">
        <v>65</v>
      </c>
      <c r="U2897" s="270" t="s">
        <v>5267</v>
      </c>
      <c r="V2897" s="270" t="s">
        <v>785</v>
      </c>
      <c r="W2897" s="270" t="s">
        <v>494</v>
      </c>
      <c r="X2897" s="24" t="s">
        <v>22803</v>
      </c>
      <c r="Z2897" s="270" t="s">
        <v>8207</v>
      </c>
      <c r="AA2897" s="24">
        <v>10058189</v>
      </c>
      <c r="AB2897" s="24">
        <v>603401</v>
      </c>
      <c r="AD2897" s="270" t="s">
        <v>8207</v>
      </c>
    </row>
    <row r="2898" spans="15:30" x14ac:dyDescent="0.25">
      <c r="O2898" s="270" t="s">
        <v>15681</v>
      </c>
      <c r="P2898" s="24">
        <v>10058652</v>
      </c>
      <c r="S2898" s="271" t="s">
        <v>15682</v>
      </c>
      <c r="T2898" s="270" t="s">
        <v>145</v>
      </c>
      <c r="U2898" s="270" t="s">
        <v>15683</v>
      </c>
      <c r="V2898" s="270" t="s">
        <v>708</v>
      </c>
      <c r="W2898" s="270" t="s">
        <v>494</v>
      </c>
      <c r="X2898" s="24" t="s">
        <v>22802</v>
      </c>
      <c r="Z2898" s="270" t="s">
        <v>8207</v>
      </c>
      <c r="AA2898" s="24">
        <v>10058652</v>
      </c>
      <c r="AB2898" s="24">
        <v>603401</v>
      </c>
      <c r="AD2898" s="270" t="s">
        <v>8207</v>
      </c>
    </row>
    <row r="2899" spans="15:30" x14ac:dyDescent="0.25">
      <c r="O2899" s="270" t="s">
        <v>15686</v>
      </c>
      <c r="P2899" s="24">
        <v>10058656</v>
      </c>
      <c r="S2899" s="271" t="s">
        <v>15687</v>
      </c>
      <c r="T2899" s="270" t="s">
        <v>145</v>
      </c>
      <c r="U2899" s="270" t="s">
        <v>15688</v>
      </c>
      <c r="V2899" s="270" t="s">
        <v>113</v>
      </c>
      <c r="W2899" s="270" t="s">
        <v>494</v>
      </c>
      <c r="X2899" s="24" t="s">
        <v>22802</v>
      </c>
      <c r="Z2899" s="270" t="s">
        <v>8207</v>
      </c>
      <c r="AA2899" s="24">
        <v>10058656</v>
      </c>
      <c r="AB2899" s="24">
        <v>603401</v>
      </c>
      <c r="AD2899" s="270" t="s">
        <v>8207</v>
      </c>
    </row>
    <row r="2900" spans="15:30" x14ac:dyDescent="0.25">
      <c r="O2900" s="270" t="s">
        <v>17703</v>
      </c>
      <c r="P2900" s="24">
        <v>10058658</v>
      </c>
      <c r="S2900" s="271" t="s">
        <v>4296</v>
      </c>
      <c r="T2900" s="270" t="s">
        <v>65</v>
      </c>
      <c r="U2900" s="270" t="s">
        <v>17704</v>
      </c>
      <c r="V2900" s="270" t="s">
        <v>46</v>
      </c>
      <c r="W2900" s="270" t="s">
        <v>494</v>
      </c>
      <c r="X2900" s="24" t="s">
        <v>22802</v>
      </c>
      <c r="Z2900" s="270" t="s">
        <v>8207</v>
      </c>
      <c r="AA2900" s="24">
        <v>10058658</v>
      </c>
      <c r="AB2900" s="24">
        <v>603401</v>
      </c>
      <c r="AD2900" s="270" t="s">
        <v>8207</v>
      </c>
    </row>
    <row r="2901" spans="15:30" x14ac:dyDescent="0.25">
      <c r="O2901" s="270" t="s">
        <v>15693</v>
      </c>
      <c r="P2901" s="24">
        <v>10058659</v>
      </c>
      <c r="S2901" s="271" t="s">
        <v>15694</v>
      </c>
      <c r="T2901" s="270" t="s">
        <v>145</v>
      </c>
      <c r="U2901" s="270" t="s">
        <v>15695</v>
      </c>
      <c r="V2901" s="270" t="s">
        <v>46</v>
      </c>
      <c r="W2901" s="270" t="s">
        <v>494</v>
      </c>
      <c r="X2901" s="24" t="s">
        <v>22802</v>
      </c>
      <c r="Z2901" s="270" t="s">
        <v>8207</v>
      </c>
      <c r="AA2901" s="24">
        <v>10058659</v>
      </c>
      <c r="AB2901" s="24">
        <v>603401</v>
      </c>
      <c r="AD2901" s="270" t="s">
        <v>8207</v>
      </c>
    </row>
    <row r="2902" spans="15:30" x14ac:dyDescent="0.25">
      <c r="O2902" s="270" t="s">
        <v>15699</v>
      </c>
      <c r="P2902" s="24">
        <v>10058195</v>
      </c>
      <c r="S2902" s="271" t="s">
        <v>15700</v>
      </c>
      <c r="T2902" s="270" t="s">
        <v>44</v>
      </c>
      <c r="U2902" s="270" t="s">
        <v>15701</v>
      </c>
      <c r="V2902" s="270" t="s">
        <v>46</v>
      </c>
      <c r="W2902" s="270" t="s">
        <v>494</v>
      </c>
      <c r="X2902" s="24" t="s">
        <v>22803</v>
      </c>
      <c r="Z2902" s="270" t="s">
        <v>8207</v>
      </c>
      <c r="AA2902" s="24">
        <v>10058195</v>
      </c>
      <c r="AB2902" s="24">
        <v>603401</v>
      </c>
      <c r="AD2902" s="270" t="s">
        <v>8207</v>
      </c>
    </row>
    <row r="2903" spans="15:30" x14ac:dyDescent="0.25">
      <c r="O2903" s="270" t="s">
        <v>15706</v>
      </c>
      <c r="P2903" s="24">
        <v>10058197</v>
      </c>
      <c r="S2903" s="271" t="s">
        <v>15707</v>
      </c>
      <c r="T2903" s="270" t="s">
        <v>44</v>
      </c>
      <c r="U2903" s="270" t="s">
        <v>15708</v>
      </c>
      <c r="V2903" s="270" t="s">
        <v>46</v>
      </c>
      <c r="W2903" s="270" t="s">
        <v>494</v>
      </c>
      <c r="X2903" s="24" t="s">
        <v>22803</v>
      </c>
      <c r="Z2903" s="270" t="s">
        <v>8207</v>
      </c>
      <c r="AA2903" s="24">
        <v>10058197</v>
      </c>
      <c r="AB2903" s="24">
        <v>603401</v>
      </c>
      <c r="AD2903" s="270" t="s">
        <v>8207</v>
      </c>
    </row>
    <row r="2904" spans="15:30" x14ac:dyDescent="0.25">
      <c r="O2904" s="270" t="s">
        <v>17696</v>
      </c>
      <c r="P2904" s="24">
        <v>10058662</v>
      </c>
      <c r="S2904" s="271" t="s">
        <v>17697</v>
      </c>
      <c r="T2904" s="270" t="s">
        <v>145</v>
      </c>
      <c r="U2904" s="270" t="s">
        <v>17698</v>
      </c>
      <c r="V2904" s="270" t="s">
        <v>46</v>
      </c>
      <c r="W2904" s="270" t="s">
        <v>494</v>
      </c>
      <c r="X2904" s="24" t="s">
        <v>22802</v>
      </c>
      <c r="Z2904" s="270" t="s">
        <v>8207</v>
      </c>
      <c r="AA2904" s="24">
        <v>10058662</v>
      </c>
      <c r="AB2904" s="24">
        <v>603401</v>
      </c>
      <c r="AD2904" s="270" t="s">
        <v>8207</v>
      </c>
    </row>
    <row r="2905" spans="15:30" x14ac:dyDescent="0.25">
      <c r="O2905" s="270" t="s">
        <v>15712</v>
      </c>
      <c r="P2905" s="24">
        <v>10058198</v>
      </c>
      <c r="S2905" s="271" t="s">
        <v>15713</v>
      </c>
      <c r="T2905" s="270" t="s">
        <v>65</v>
      </c>
      <c r="U2905" s="270" t="s">
        <v>4067</v>
      </c>
      <c r="V2905" s="270" t="s">
        <v>46</v>
      </c>
      <c r="W2905" s="270" t="s">
        <v>494</v>
      </c>
      <c r="X2905" s="24" t="s">
        <v>22803</v>
      </c>
      <c r="Z2905" s="270" t="s">
        <v>8207</v>
      </c>
      <c r="AA2905" s="24">
        <v>10058198</v>
      </c>
      <c r="AB2905" s="24">
        <v>603401</v>
      </c>
      <c r="AD2905" s="270" t="s">
        <v>8207</v>
      </c>
    </row>
    <row r="2906" spans="15:30" x14ac:dyDescent="0.25">
      <c r="O2906" s="270" t="s">
        <v>15717</v>
      </c>
      <c r="P2906" s="24">
        <v>10058663</v>
      </c>
      <c r="S2906" s="271" t="s">
        <v>15718</v>
      </c>
      <c r="T2906" s="270" t="s">
        <v>54</v>
      </c>
      <c r="U2906" s="270" t="s">
        <v>15719</v>
      </c>
      <c r="V2906" s="270" t="s">
        <v>46</v>
      </c>
      <c r="W2906" s="270" t="s">
        <v>494</v>
      </c>
      <c r="X2906" s="24" t="s">
        <v>22802</v>
      </c>
      <c r="Z2906" s="270" t="s">
        <v>8207</v>
      </c>
      <c r="AA2906" s="24">
        <v>10058663</v>
      </c>
      <c r="AB2906" s="24">
        <v>603401</v>
      </c>
      <c r="AD2906" s="270" t="s">
        <v>8207</v>
      </c>
    </row>
    <row r="2907" spans="15:30" x14ac:dyDescent="0.25">
      <c r="O2907" s="270" t="s">
        <v>15724</v>
      </c>
      <c r="P2907" s="24">
        <v>10058199</v>
      </c>
      <c r="S2907" s="271" t="s">
        <v>15725</v>
      </c>
      <c r="T2907" s="270" t="s">
        <v>44</v>
      </c>
      <c r="U2907" s="270" t="s">
        <v>3555</v>
      </c>
      <c r="V2907" s="270" t="s">
        <v>150</v>
      </c>
      <c r="W2907" s="270" t="s">
        <v>494</v>
      </c>
      <c r="X2907" s="24" t="s">
        <v>22803</v>
      </c>
      <c r="Z2907" s="270" t="s">
        <v>8207</v>
      </c>
      <c r="AA2907" s="24">
        <v>10058199</v>
      </c>
      <c r="AB2907" s="24">
        <v>603401</v>
      </c>
      <c r="AD2907" s="270" t="s">
        <v>8207</v>
      </c>
    </row>
    <row r="2908" spans="15:30" x14ac:dyDescent="0.25">
      <c r="O2908" s="270" t="s">
        <v>15729</v>
      </c>
      <c r="P2908" s="24">
        <v>10058664</v>
      </c>
      <c r="S2908" s="271" t="s">
        <v>15730</v>
      </c>
      <c r="T2908" s="270" t="s">
        <v>145</v>
      </c>
      <c r="U2908" s="270" t="s">
        <v>15731</v>
      </c>
      <c r="V2908" s="270" t="s">
        <v>14355</v>
      </c>
      <c r="W2908" s="270" t="s">
        <v>494</v>
      </c>
      <c r="X2908" s="24" t="s">
        <v>22802</v>
      </c>
      <c r="Z2908" s="270" t="s">
        <v>8207</v>
      </c>
      <c r="AA2908" s="24">
        <v>10058664</v>
      </c>
      <c r="AB2908" s="24">
        <v>603401</v>
      </c>
      <c r="AD2908" s="270" t="s">
        <v>8207</v>
      </c>
    </row>
    <row r="2909" spans="15:30" x14ac:dyDescent="0.25">
      <c r="O2909" s="270" t="s">
        <v>17709</v>
      </c>
      <c r="P2909" s="24">
        <v>10058227</v>
      </c>
      <c r="S2909" s="271" t="s">
        <v>5705</v>
      </c>
      <c r="T2909" s="270" t="s">
        <v>44</v>
      </c>
      <c r="U2909" s="270" t="s">
        <v>17710</v>
      </c>
      <c r="V2909" s="270" t="s">
        <v>141</v>
      </c>
      <c r="W2909" s="270" t="s">
        <v>494</v>
      </c>
      <c r="X2909" s="24" t="s">
        <v>22805</v>
      </c>
      <c r="Z2909" s="270" t="s">
        <v>8207</v>
      </c>
      <c r="AA2909" s="24">
        <v>10058227</v>
      </c>
      <c r="AB2909" s="24">
        <v>603401</v>
      </c>
      <c r="AD2909" s="270" t="s">
        <v>8207</v>
      </c>
    </row>
    <row r="2910" spans="15:30" x14ac:dyDescent="0.25">
      <c r="O2910" s="270" t="s">
        <v>21181</v>
      </c>
      <c r="P2910" s="24">
        <v>10058205</v>
      </c>
      <c r="S2910" s="271" t="s">
        <v>467</v>
      </c>
      <c r="T2910" s="270" t="s">
        <v>44</v>
      </c>
      <c r="U2910" s="270" t="s">
        <v>11968</v>
      </c>
      <c r="V2910" s="270" t="s">
        <v>46</v>
      </c>
      <c r="W2910" s="270" t="s">
        <v>494</v>
      </c>
      <c r="X2910" s="24" t="s">
        <v>22803</v>
      </c>
      <c r="Z2910" s="270" t="s">
        <v>8207</v>
      </c>
      <c r="AA2910" s="24">
        <v>10058205</v>
      </c>
      <c r="AB2910" s="24">
        <v>603401</v>
      </c>
      <c r="AD2910" s="270" t="s">
        <v>8207</v>
      </c>
    </row>
    <row r="2911" spans="15:30" x14ac:dyDescent="0.25">
      <c r="O2911" s="270" t="s">
        <v>15737</v>
      </c>
      <c r="P2911" s="24">
        <v>10058206</v>
      </c>
      <c r="S2911" s="271" t="s">
        <v>15738</v>
      </c>
      <c r="T2911" s="270" t="s">
        <v>44</v>
      </c>
      <c r="U2911" s="270" t="s">
        <v>4809</v>
      </c>
      <c r="V2911" s="270" t="s">
        <v>1139</v>
      </c>
      <c r="W2911" s="270" t="s">
        <v>494</v>
      </c>
      <c r="X2911" s="24" t="s">
        <v>22803</v>
      </c>
      <c r="Z2911" s="270" t="s">
        <v>8207</v>
      </c>
      <c r="AA2911" s="24">
        <v>10058206</v>
      </c>
      <c r="AB2911" s="24">
        <v>603401</v>
      </c>
      <c r="AD2911" s="270" t="s">
        <v>8207</v>
      </c>
    </row>
    <row r="2912" spans="15:30" x14ac:dyDescent="0.25">
      <c r="O2912" s="270" t="s">
        <v>15743</v>
      </c>
      <c r="P2912" s="24">
        <v>10058668</v>
      </c>
      <c r="S2912" s="271" t="s">
        <v>15744</v>
      </c>
      <c r="T2912" s="270" t="s">
        <v>44</v>
      </c>
      <c r="U2912" s="270" t="s">
        <v>15745</v>
      </c>
      <c r="V2912" s="270" t="s">
        <v>171</v>
      </c>
      <c r="W2912" s="270" t="s">
        <v>494</v>
      </c>
      <c r="X2912" s="24" t="s">
        <v>22802</v>
      </c>
      <c r="Z2912" s="270" t="s">
        <v>8207</v>
      </c>
      <c r="AA2912" s="24">
        <v>10058668</v>
      </c>
      <c r="AB2912" s="24">
        <v>603401</v>
      </c>
      <c r="AD2912" s="270" t="s">
        <v>8207</v>
      </c>
    </row>
    <row r="2913" spans="15:30" x14ac:dyDescent="0.25">
      <c r="O2913" s="270" t="s">
        <v>15750</v>
      </c>
      <c r="P2913" s="24">
        <v>10058672</v>
      </c>
      <c r="S2913" s="271" t="s">
        <v>15751</v>
      </c>
      <c r="T2913" s="270" t="s">
        <v>44</v>
      </c>
      <c r="U2913" s="270" t="s">
        <v>15752</v>
      </c>
      <c r="V2913" s="270" t="s">
        <v>14355</v>
      </c>
      <c r="W2913" s="270" t="s">
        <v>494</v>
      </c>
      <c r="X2913" s="24" t="s">
        <v>22802</v>
      </c>
      <c r="Z2913" s="270" t="s">
        <v>8207</v>
      </c>
      <c r="AA2913" s="24">
        <v>10058672</v>
      </c>
      <c r="AB2913" s="24">
        <v>603401</v>
      </c>
      <c r="AD2913" s="270" t="s">
        <v>8207</v>
      </c>
    </row>
    <row r="2914" spans="15:30" x14ac:dyDescent="0.25">
      <c r="O2914" s="270" t="s">
        <v>21163</v>
      </c>
      <c r="P2914" s="24">
        <v>10058209</v>
      </c>
      <c r="S2914" s="271" t="s">
        <v>17575</v>
      </c>
      <c r="T2914" s="270" t="s">
        <v>65</v>
      </c>
      <c r="U2914" s="270" t="s">
        <v>21164</v>
      </c>
      <c r="V2914" s="270" t="s">
        <v>46</v>
      </c>
      <c r="W2914" s="270" t="s">
        <v>494</v>
      </c>
      <c r="X2914" s="24" t="s">
        <v>22803</v>
      </c>
      <c r="Z2914" s="270" t="s">
        <v>8207</v>
      </c>
      <c r="AA2914" s="24">
        <v>10058209</v>
      </c>
      <c r="AB2914" s="24">
        <v>603401</v>
      </c>
      <c r="AD2914" s="270" t="s">
        <v>8207</v>
      </c>
    </row>
    <row r="2915" spans="15:30" x14ac:dyDescent="0.25">
      <c r="O2915" s="270" t="s">
        <v>15758</v>
      </c>
      <c r="P2915" s="24">
        <v>10058210</v>
      </c>
      <c r="S2915" s="271" t="s">
        <v>15759</v>
      </c>
      <c r="T2915" s="270" t="s">
        <v>44</v>
      </c>
      <c r="U2915" s="270" t="s">
        <v>15760</v>
      </c>
      <c r="V2915" s="270" t="s">
        <v>708</v>
      </c>
      <c r="W2915" s="270" t="s">
        <v>494</v>
      </c>
      <c r="X2915" s="24" t="s">
        <v>22803</v>
      </c>
      <c r="Z2915" s="270" t="s">
        <v>8207</v>
      </c>
      <c r="AA2915" s="24">
        <v>10058210</v>
      </c>
      <c r="AB2915" s="24">
        <v>603401</v>
      </c>
      <c r="AD2915" s="270" t="s">
        <v>8207</v>
      </c>
    </row>
    <row r="2916" spans="15:30" x14ac:dyDescent="0.25">
      <c r="O2916" s="270" t="s">
        <v>21165</v>
      </c>
      <c r="P2916" s="24">
        <v>10058211</v>
      </c>
      <c r="S2916" s="271" t="s">
        <v>2083</v>
      </c>
      <c r="T2916" s="270" t="s">
        <v>44</v>
      </c>
      <c r="U2916" s="270" t="s">
        <v>21166</v>
      </c>
      <c r="V2916" s="270" t="s">
        <v>100</v>
      </c>
      <c r="W2916" s="270" t="s">
        <v>494</v>
      </c>
      <c r="X2916" s="24" t="s">
        <v>22803</v>
      </c>
      <c r="Z2916" s="270" t="s">
        <v>8207</v>
      </c>
      <c r="AA2916" s="24">
        <v>10058211</v>
      </c>
      <c r="AB2916" s="24">
        <v>603401</v>
      </c>
      <c r="AD2916" s="270" t="s">
        <v>8207</v>
      </c>
    </row>
    <row r="2917" spans="15:30" x14ac:dyDescent="0.25">
      <c r="O2917" s="270" t="s">
        <v>15765</v>
      </c>
      <c r="P2917" s="24">
        <v>10058676</v>
      </c>
      <c r="S2917" s="271" t="s">
        <v>15766</v>
      </c>
      <c r="T2917" s="270" t="s">
        <v>145</v>
      </c>
      <c r="U2917" s="270" t="s">
        <v>15767</v>
      </c>
      <c r="V2917" s="270" t="s">
        <v>137</v>
      </c>
      <c r="W2917" s="270" t="s">
        <v>494</v>
      </c>
      <c r="X2917" s="24" t="s">
        <v>22802</v>
      </c>
      <c r="Z2917" s="270" t="s">
        <v>8207</v>
      </c>
      <c r="AA2917" s="24">
        <v>10058676</v>
      </c>
      <c r="AB2917" s="24">
        <v>603401</v>
      </c>
      <c r="AD2917" s="270" t="s">
        <v>8207</v>
      </c>
    </row>
    <row r="2918" spans="15:30" x14ac:dyDescent="0.25">
      <c r="O2918" s="270" t="s">
        <v>15772</v>
      </c>
      <c r="P2918" s="24">
        <v>10058213</v>
      </c>
      <c r="S2918" s="271" t="s">
        <v>15773</v>
      </c>
      <c r="T2918" s="270" t="s">
        <v>44</v>
      </c>
      <c r="U2918" s="270" t="s">
        <v>15774</v>
      </c>
      <c r="V2918" s="270" t="s">
        <v>248</v>
      </c>
      <c r="W2918" s="270" t="s">
        <v>494</v>
      </c>
      <c r="X2918" s="24" t="s">
        <v>22803</v>
      </c>
      <c r="Z2918" s="270" t="s">
        <v>8207</v>
      </c>
      <c r="AA2918" s="24">
        <v>10058213</v>
      </c>
      <c r="AB2918" s="24">
        <v>603401</v>
      </c>
      <c r="AD2918" s="270" t="s">
        <v>8207</v>
      </c>
    </row>
    <row r="2919" spans="15:30" x14ac:dyDescent="0.25">
      <c r="O2919" s="270" t="s">
        <v>15779</v>
      </c>
      <c r="P2919" s="24">
        <v>10058526</v>
      </c>
      <c r="S2919" s="271" t="s">
        <v>15780</v>
      </c>
      <c r="T2919" s="270" t="s">
        <v>65</v>
      </c>
      <c r="U2919" s="270" t="s">
        <v>15781</v>
      </c>
      <c r="V2919" s="270" t="s">
        <v>46</v>
      </c>
      <c r="W2919" s="270" t="s">
        <v>494</v>
      </c>
      <c r="X2919" s="24" t="s">
        <v>22802</v>
      </c>
      <c r="Z2919" s="270" t="s">
        <v>8207</v>
      </c>
      <c r="AA2919" s="24">
        <v>10058526</v>
      </c>
      <c r="AB2919" s="24">
        <v>603401</v>
      </c>
      <c r="AD2919" s="270" t="s">
        <v>8207</v>
      </c>
    </row>
    <row r="2920" spans="15:30" x14ac:dyDescent="0.25">
      <c r="O2920" s="270" t="s">
        <v>15786</v>
      </c>
      <c r="P2920" s="24">
        <v>10058527</v>
      </c>
      <c r="S2920" s="271" t="s">
        <v>15787</v>
      </c>
      <c r="T2920" s="270" t="s">
        <v>44</v>
      </c>
      <c r="U2920" s="270" t="s">
        <v>15788</v>
      </c>
      <c r="V2920" s="270" t="s">
        <v>46</v>
      </c>
      <c r="W2920" s="270" t="s">
        <v>494</v>
      </c>
      <c r="X2920" s="24" t="s">
        <v>22802</v>
      </c>
      <c r="Z2920" s="270" t="s">
        <v>8207</v>
      </c>
      <c r="AA2920" s="24">
        <v>10058527</v>
      </c>
      <c r="AB2920" s="24">
        <v>603401</v>
      </c>
      <c r="AD2920" s="270" t="s">
        <v>8207</v>
      </c>
    </row>
    <row r="2921" spans="15:30" x14ac:dyDescent="0.25">
      <c r="O2921" s="270" t="s">
        <v>15791</v>
      </c>
      <c r="P2921" s="24">
        <v>10058530</v>
      </c>
      <c r="S2921" s="271" t="s">
        <v>15792</v>
      </c>
      <c r="T2921" s="270" t="s">
        <v>54</v>
      </c>
      <c r="U2921" s="270" t="s">
        <v>15793</v>
      </c>
      <c r="V2921" s="270" t="s">
        <v>248</v>
      </c>
      <c r="W2921" s="270" t="s">
        <v>494</v>
      </c>
      <c r="X2921" s="24" t="s">
        <v>22802</v>
      </c>
      <c r="Z2921" s="270" t="s">
        <v>8207</v>
      </c>
      <c r="AA2921" s="24">
        <v>10058530</v>
      </c>
      <c r="AB2921" s="24">
        <v>603401</v>
      </c>
      <c r="AD2921" s="270" t="s">
        <v>8207</v>
      </c>
    </row>
    <row r="2922" spans="15:30" x14ac:dyDescent="0.25">
      <c r="O2922" s="270" t="s">
        <v>15797</v>
      </c>
      <c r="P2922" s="24">
        <v>10058531</v>
      </c>
      <c r="S2922" s="271" t="s">
        <v>4957</v>
      </c>
      <c r="T2922" s="270" t="s">
        <v>145</v>
      </c>
      <c r="U2922" s="272" t="s">
        <v>15798</v>
      </c>
      <c r="V2922" s="270" t="s">
        <v>46</v>
      </c>
      <c r="W2922" s="270" t="s">
        <v>494</v>
      </c>
      <c r="X2922" s="24" t="s">
        <v>22802</v>
      </c>
      <c r="Z2922" s="270" t="s">
        <v>8207</v>
      </c>
      <c r="AA2922" s="24">
        <v>10058531</v>
      </c>
      <c r="AB2922" s="24">
        <v>603401</v>
      </c>
      <c r="AD2922" s="270" t="s">
        <v>8207</v>
      </c>
    </row>
    <row r="2923" spans="15:30" x14ac:dyDescent="0.25">
      <c r="O2923" s="270" t="s">
        <v>17612</v>
      </c>
      <c r="P2923" s="24">
        <v>10058536</v>
      </c>
      <c r="S2923" s="271" t="s">
        <v>17613</v>
      </c>
      <c r="T2923" s="270" t="s">
        <v>54</v>
      </c>
      <c r="U2923" s="270" t="s">
        <v>17614</v>
      </c>
      <c r="V2923" s="270" t="s">
        <v>46</v>
      </c>
      <c r="W2923" s="270" t="s">
        <v>494</v>
      </c>
      <c r="X2923" s="24" t="s">
        <v>22802</v>
      </c>
      <c r="Z2923" s="270" t="s">
        <v>8207</v>
      </c>
      <c r="AA2923" s="24">
        <v>10058536</v>
      </c>
      <c r="AB2923" s="24">
        <v>603401</v>
      </c>
      <c r="AD2923" s="270" t="s">
        <v>8207</v>
      </c>
    </row>
    <row r="2924" spans="15:30" x14ac:dyDescent="0.25">
      <c r="O2924" s="270" t="s">
        <v>15803</v>
      </c>
      <c r="P2924" s="24">
        <v>10058134</v>
      </c>
      <c r="S2924" s="271" t="s">
        <v>15804</v>
      </c>
      <c r="T2924" s="270" t="s">
        <v>44</v>
      </c>
      <c r="U2924" s="270" t="s">
        <v>15805</v>
      </c>
      <c r="V2924" s="270" t="s">
        <v>46</v>
      </c>
      <c r="W2924" s="270" t="s">
        <v>494</v>
      </c>
      <c r="X2924" s="24" t="s">
        <v>22803</v>
      </c>
      <c r="Z2924" s="270" t="s">
        <v>8207</v>
      </c>
      <c r="AA2924" s="24">
        <v>10058134</v>
      </c>
      <c r="AB2924" s="24">
        <v>603401</v>
      </c>
      <c r="AD2924" s="270" t="s">
        <v>8207</v>
      </c>
    </row>
    <row r="2925" spans="15:30" x14ac:dyDescent="0.25">
      <c r="O2925" s="270" t="s">
        <v>15810</v>
      </c>
      <c r="P2925" s="24">
        <v>10058540</v>
      </c>
      <c r="S2925" s="271" t="s">
        <v>15811</v>
      </c>
      <c r="T2925" s="270" t="s">
        <v>44</v>
      </c>
      <c r="U2925" s="270" t="s">
        <v>15812</v>
      </c>
      <c r="V2925" s="270" t="s">
        <v>46</v>
      </c>
      <c r="W2925" s="270" t="s">
        <v>494</v>
      </c>
      <c r="X2925" s="24" t="s">
        <v>22802</v>
      </c>
      <c r="Z2925" s="270" t="s">
        <v>8207</v>
      </c>
      <c r="AA2925" s="24">
        <v>10058540</v>
      </c>
      <c r="AB2925" s="24">
        <v>603401</v>
      </c>
      <c r="AD2925" s="270" t="s">
        <v>8207</v>
      </c>
    </row>
    <row r="2926" spans="15:30" x14ac:dyDescent="0.25">
      <c r="O2926" s="270" t="s">
        <v>21167</v>
      </c>
      <c r="P2926" s="24">
        <v>10058547</v>
      </c>
      <c r="S2926" s="271" t="s">
        <v>15816</v>
      </c>
      <c r="T2926" s="270" t="s">
        <v>145</v>
      </c>
      <c r="U2926" s="270" t="s">
        <v>21168</v>
      </c>
      <c r="V2926" s="270" t="s">
        <v>171</v>
      </c>
      <c r="W2926" s="270" t="s">
        <v>494</v>
      </c>
      <c r="X2926" s="24" t="s">
        <v>22802</v>
      </c>
      <c r="Z2926" s="270" t="s">
        <v>8207</v>
      </c>
      <c r="AA2926" s="24">
        <v>10058547</v>
      </c>
      <c r="AB2926" s="24">
        <v>603401</v>
      </c>
      <c r="AD2926" s="270" t="s">
        <v>8207</v>
      </c>
    </row>
    <row r="2927" spans="15:30" x14ac:dyDescent="0.25">
      <c r="O2927" s="270" t="s">
        <v>15815</v>
      </c>
      <c r="P2927" s="24">
        <v>10058682</v>
      </c>
      <c r="S2927" s="271" t="s">
        <v>15816</v>
      </c>
      <c r="T2927" s="270" t="s">
        <v>44</v>
      </c>
      <c r="U2927" s="270" t="s">
        <v>15817</v>
      </c>
      <c r="V2927" s="270" t="s">
        <v>113</v>
      </c>
      <c r="W2927" s="270" t="s">
        <v>494</v>
      </c>
      <c r="X2927" s="24" t="s">
        <v>22804</v>
      </c>
      <c r="Z2927" s="270" t="s">
        <v>8207</v>
      </c>
      <c r="AA2927" s="24">
        <v>10058682</v>
      </c>
      <c r="AB2927" s="24">
        <v>603401</v>
      </c>
      <c r="AD2927" s="270" t="s">
        <v>8207</v>
      </c>
    </row>
    <row r="2928" spans="15:30" x14ac:dyDescent="0.25">
      <c r="O2928" s="270" t="s">
        <v>15822</v>
      </c>
      <c r="P2928" s="24">
        <v>10058552</v>
      </c>
      <c r="S2928" s="271" t="s">
        <v>15823</v>
      </c>
      <c r="T2928" s="270" t="s">
        <v>54</v>
      </c>
      <c r="U2928" s="270" t="s">
        <v>1647</v>
      </c>
      <c r="V2928" s="270" t="s">
        <v>14355</v>
      </c>
      <c r="W2928" s="270" t="s">
        <v>494</v>
      </c>
      <c r="X2928" s="24" t="s">
        <v>22802</v>
      </c>
      <c r="Z2928" s="270" t="s">
        <v>8207</v>
      </c>
      <c r="AA2928" s="24">
        <v>10058552</v>
      </c>
      <c r="AB2928" s="24">
        <v>603401</v>
      </c>
      <c r="AD2928" s="270" t="s">
        <v>8207</v>
      </c>
    </row>
    <row r="2929" spans="15:30" x14ac:dyDescent="0.25">
      <c r="O2929" s="270" t="s">
        <v>15828</v>
      </c>
      <c r="P2929" s="24">
        <v>10058553</v>
      </c>
      <c r="S2929" s="271" t="s">
        <v>15829</v>
      </c>
      <c r="T2929" s="270" t="s">
        <v>54</v>
      </c>
      <c r="U2929" s="270" t="s">
        <v>4592</v>
      </c>
      <c r="V2929" s="270" t="s">
        <v>171</v>
      </c>
      <c r="W2929" s="270" t="s">
        <v>494</v>
      </c>
      <c r="X2929" s="24" t="s">
        <v>22802</v>
      </c>
      <c r="Z2929" s="270" t="s">
        <v>8207</v>
      </c>
      <c r="AA2929" s="24">
        <v>10058553</v>
      </c>
      <c r="AB2929" s="24">
        <v>603401</v>
      </c>
      <c r="AD2929" s="270" t="s">
        <v>8207</v>
      </c>
    </row>
    <row r="2930" spans="15:30" x14ac:dyDescent="0.25">
      <c r="O2930" s="270" t="s">
        <v>15834</v>
      </c>
      <c r="P2930" s="24">
        <v>10058561</v>
      </c>
      <c r="S2930" s="271" t="s">
        <v>15835</v>
      </c>
      <c r="T2930" s="270" t="s">
        <v>145</v>
      </c>
      <c r="U2930" s="270" t="s">
        <v>15836</v>
      </c>
      <c r="V2930" s="270" t="s">
        <v>108</v>
      </c>
      <c r="W2930" s="270" t="s">
        <v>494</v>
      </c>
      <c r="X2930" s="24" t="s">
        <v>22802</v>
      </c>
      <c r="Z2930" s="270" t="s">
        <v>8207</v>
      </c>
      <c r="AA2930" s="24">
        <v>10058561</v>
      </c>
      <c r="AB2930" s="24">
        <v>603401</v>
      </c>
      <c r="AD2930" s="270" t="s">
        <v>8207</v>
      </c>
    </row>
    <row r="2931" spans="15:30" x14ac:dyDescent="0.25">
      <c r="O2931" s="270" t="s">
        <v>15841</v>
      </c>
      <c r="P2931" s="24">
        <v>10058683</v>
      </c>
      <c r="S2931" s="271" t="s">
        <v>15842</v>
      </c>
      <c r="T2931" s="270" t="s">
        <v>44</v>
      </c>
      <c r="U2931" s="270" t="s">
        <v>15843</v>
      </c>
      <c r="V2931" s="270" t="s">
        <v>46</v>
      </c>
      <c r="W2931" s="270" t="s">
        <v>494</v>
      </c>
      <c r="X2931" s="24" t="s">
        <v>22804</v>
      </c>
      <c r="Z2931" s="270" t="s">
        <v>8207</v>
      </c>
      <c r="AA2931" s="24">
        <v>10058683</v>
      </c>
      <c r="AB2931" s="24">
        <v>603401</v>
      </c>
      <c r="AD2931" s="270" t="s">
        <v>8207</v>
      </c>
    </row>
    <row r="2932" spans="15:30" x14ac:dyDescent="0.25">
      <c r="O2932" s="270" t="s">
        <v>22665</v>
      </c>
      <c r="P2932" s="24">
        <v>10058557</v>
      </c>
      <c r="S2932" s="271" t="s">
        <v>22756</v>
      </c>
      <c r="T2932" s="270" t="s">
        <v>44</v>
      </c>
      <c r="U2932" s="270" t="s">
        <v>22757</v>
      </c>
      <c r="V2932" s="270" t="s">
        <v>46</v>
      </c>
      <c r="W2932" s="270" t="s">
        <v>494</v>
      </c>
      <c r="X2932" s="24" t="s">
        <v>22802</v>
      </c>
      <c r="Z2932" s="270" t="s">
        <v>8207</v>
      </c>
      <c r="AA2932" s="24">
        <v>10058557</v>
      </c>
      <c r="AB2932" s="24">
        <v>603401</v>
      </c>
      <c r="AD2932" s="270" t="s">
        <v>8207</v>
      </c>
    </row>
    <row r="2933" spans="15:30" x14ac:dyDescent="0.25">
      <c r="O2933" s="270" t="s">
        <v>15847</v>
      </c>
      <c r="P2933" s="24">
        <v>10058563</v>
      </c>
      <c r="S2933" s="271" t="s">
        <v>15848</v>
      </c>
      <c r="T2933" s="270" t="s">
        <v>54</v>
      </c>
      <c r="U2933" s="270" t="s">
        <v>10578</v>
      </c>
      <c r="V2933" s="270" t="s">
        <v>3447</v>
      </c>
      <c r="W2933" s="270" t="s">
        <v>494</v>
      </c>
      <c r="X2933" s="24" t="s">
        <v>22802</v>
      </c>
      <c r="Z2933" s="270" t="s">
        <v>8207</v>
      </c>
      <c r="AA2933" s="24">
        <v>10058563</v>
      </c>
      <c r="AB2933" s="24">
        <v>603401</v>
      </c>
      <c r="AD2933" s="270" t="s">
        <v>8207</v>
      </c>
    </row>
    <row r="2934" spans="15:30" x14ac:dyDescent="0.25">
      <c r="O2934" s="270" t="s">
        <v>15851</v>
      </c>
      <c r="P2934" s="24">
        <v>10058565</v>
      </c>
      <c r="S2934" s="271" t="s">
        <v>15852</v>
      </c>
      <c r="T2934" s="270" t="s">
        <v>145</v>
      </c>
      <c r="U2934" s="270" t="s">
        <v>15853</v>
      </c>
      <c r="V2934" s="270" t="s">
        <v>171</v>
      </c>
      <c r="W2934" s="270" t="s">
        <v>494</v>
      </c>
      <c r="X2934" s="24" t="s">
        <v>22802</v>
      </c>
      <c r="Z2934" s="270" t="s">
        <v>8207</v>
      </c>
      <c r="AA2934" s="24">
        <v>10058565</v>
      </c>
      <c r="AB2934" s="24">
        <v>603401</v>
      </c>
      <c r="AD2934" s="270" t="s">
        <v>8207</v>
      </c>
    </row>
    <row r="2935" spans="15:30" x14ac:dyDescent="0.25">
      <c r="O2935" s="270" t="s">
        <v>15858</v>
      </c>
      <c r="P2935" s="24">
        <v>10058570</v>
      </c>
      <c r="S2935" s="271" t="s">
        <v>15859</v>
      </c>
      <c r="T2935" s="270" t="s">
        <v>54</v>
      </c>
      <c r="U2935" s="270" t="s">
        <v>15860</v>
      </c>
      <c r="V2935" s="270" t="s">
        <v>14355</v>
      </c>
      <c r="W2935" s="270" t="s">
        <v>494</v>
      </c>
      <c r="X2935" s="24" t="s">
        <v>22802</v>
      </c>
      <c r="Z2935" s="270" t="s">
        <v>8207</v>
      </c>
      <c r="AA2935" s="24">
        <v>10058570</v>
      </c>
      <c r="AB2935" s="24">
        <v>603401</v>
      </c>
      <c r="AD2935" s="270" t="s">
        <v>8207</v>
      </c>
    </row>
    <row r="2936" spans="15:30" x14ac:dyDescent="0.25">
      <c r="O2936" s="270" t="s">
        <v>21179</v>
      </c>
      <c r="P2936" s="24">
        <v>10058571</v>
      </c>
      <c r="S2936" s="271" t="s">
        <v>16736</v>
      </c>
      <c r="T2936" s="270" t="s">
        <v>54</v>
      </c>
      <c r="U2936" s="270" t="s">
        <v>21180</v>
      </c>
      <c r="V2936" s="270" t="s">
        <v>11931</v>
      </c>
      <c r="W2936" s="270" t="s">
        <v>494</v>
      </c>
      <c r="X2936" s="24" t="s">
        <v>22802</v>
      </c>
      <c r="Z2936" s="270" t="s">
        <v>8207</v>
      </c>
      <c r="AA2936" s="24">
        <v>10058571</v>
      </c>
      <c r="AB2936" s="24">
        <v>603401</v>
      </c>
      <c r="AD2936" s="270" t="s">
        <v>8207</v>
      </c>
    </row>
    <row r="2937" spans="15:30" x14ac:dyDescent="0.25">
      <c r="O2937" s="270" t="s">
        <v>15865</v>
      </c>
      <c r="P2937" s="24">
        <v>10058573</v>
      </c>
      <c r="S2937" s="271" t="s">
        <v>15866</v>
      </c>
      <c r="T2937" s="270" t="s">
        <v>65</v>
      </c>
      <c r="U2937" s="270" t="s">
        <v>15867</v>
      </c>
      <c r="V2937" s="270" t="s">
        <v>180</v>
      </c>
      <c r="W2937" s="270" t="s">
        <v>494</v>
      </c>
      <c r="X2937" s="24" t="s">
        <v>22802</v>
      </c>
      <c r="Z2937" s="270" t="s">
        <v>8207</v>
      </c>
      <c r="AA2937" s="24">
        <v>10058573</v>
      </c>
      <c r="AB2937" s="24">
        <v>603401</v>
      </c>
      <c r="AD2937" s="270" t="s">
        <v>8207</v>
      </c>
    </row>
    <row r="2938" spans="15:30" x14ac:dyDescent="0.25">
      <c r="O2938" s="270" t="s">
        <v>15870</v>
      </c>
      <c r="P2938" s="24">
        <v>10058574</v>
      </c>
      <c r="S2938" s="271" t="s">
        <v>15871</v>
      </c>
      <c r="T2938" s="270" t="s">
        <v>54</v>
      </c>
      <c r="U2938" s="270" t="s">
        <v>15872</v>
      </c>
      <c r="V2938" s="270" t="s">
        <v>67</v>
      </c>
      <c r="W2938" s="270" t="s">
        <v>494</v>
      </c>
      <c r="X2938" s="24" t="s">
        <v>22802</v>
      </c>
      <c r="Z2938" s="270" t="s">
        <v>8207</v>
      </c>
      <c r="AA2938" s="24">
        <v>10058574</v>
      </c>
      <c r="AB2938" s="24">
        <v>603401</v>
      </c>
      <c r="AD2938" s="270" t="s">
        <v>8207</v>
      </c>
    </row>
    <row r="2939" spans="15:30" x14ac:dyDescent="0.25">
      <c r="O2939" s="270" t="s">
        <v>15876</v>
      </c>
      <c r="P2939" s="24">
        <v>10058577</v>
      </c>
      <c r="S2939" s="271" t="s">
        <v>15877</v>
      </c>
      <c r="T2939" s="270" t="s">
        <v>54</v>
      </c>
      <c r="U2939" s="270" t="s">
        <v>15878</v>
      </c>
      <c r="V2939" s="270" t="s">
        <v>46</v>
      </c>
      <c r="W2939" s="270" t="s">
        <v>494</v>
      </c>
      <c r="X2939" s="24" t="s">
        <v>22802</v>
      </c>
      <c r="Z2939" s="270" t="s">
        <v>8207</v>
      </c>
      <c r="AA2939" s="24">
        <v>10058577</v>
      </c>
      <c r="AB2939" s="24">
        <v>603401</v>
      </c>
      <c r="AD2939" s="270" t="s">
        <v>8207</v>
      </c>
    </row>
    <row r="2940" spans="15:30" x14ac:dyDescent="0.25">
      <c r="O2940" s="270" t="s">
        <v>15882</v>
      </c>
      <c r="P2940" s="24">
        <v>10058578</v>
      </c>
      <c r="S2940" s="271" t="s">
        <v>2668</v>
      </c>
      <c r="T2940" s="270" t="s">
        <v>54</v>
      </c>
      <c r="U2940" s="270" t="s">
        <v>15883</v>
      </c>
      <c r="V2940" s="270" t="s">
        <v>785</v>
      </c>
      <c r="W2940" s="270" t="s">
        <v>494</v>
      </c>
      <c r="X2940" s="24" t="s">
        <v>22802</v>
      </c>
      <c r="Z2940" s="270" t="s">
        <v>8207</v>
      </c>
      <c r="AA2940" s="24">
        <v>10058578</v>
      </c>
      <c r="AB2940" s="24">
        <v>603401</v>
      </c>
      <c r="AD2940" s="270" t="s">
        <v>8207</v>
      </c>
    </row>
    <row r="2941" spans="15:30" x14ac:dyDescent="0.25">
      <c r="O2941" s="270" t="s">
        <v>15886</v>
      </c>
      <c r="P2941" s="24">
        <v>10058579</v>
      </c>
      <c r="S2941" s="271" t="s">
        <v>15887</v>
      </c>
      <c r="T2941" s="270" t="s">
        <v>65</v>
      </c>
      <c r="U2941" s="270" t="s">
        <v>14931</v>
      </c>
      <c r="V2941" s="270" t="s">
        <v>46</v>
      </c>
      <c r="W2941" s="270" t="s">
        <v>494</v>
      </c>
      <c r="X2941" s="24" t="s">
        <v>22802</v>
      </c>
      <c r="Z2941" s="270" t="s">
        <v>8207</v>
      </c>
      <c r="AA2941" s="24">
        <v>10058579</v>
      </c>
      <c r="AB2941" s="24">
        <v>603401</v>
      </c>
      <c r="AD2941" s="270" t="s">
        <v>8207</v>
      </c>
    </row>
    <row r="2942" spans="15:30" ht="25.5" x14ac:dyDescent="0.25">
      <c r="O2942" s="270" t="s">
        <v>15892</v>
      </c>
      <c r="P2942" s="24">
        <v>10058580</v>
      </c>
      <c r="S2942" s="271" t="s">
        <v>3127</v>
      </c>
      <c r="T2942" s="270" t="s">
        <v>54</v>
      </c>
      <c r="U2942" s="270" t="s">
        <v>7989</v>
      </c>
      <c r="V2942" s="270" t="s">
        <v>3469</v>
      </c>
      <c r="W2942" s="270" t="s">
        <v>494</v>
      </c>
      <c r="X2942" s="24" t="s">
        <v>22802</v>
      </c>
      <c r="Z2942" s="270" t="s">
        <v>8207</v>
      </c>
      <c r="AA2942" s="24">
        <v>10058580</v>
      </c>
      <c r="AB2942" s="24">
        <v>603401</v>
      </c>
      <c r="AD2942" s="270" t="s">
        <v>8207</v>
      </c>
    </row>
    <row r="2943" spans="15:30" x14ac:dyDescent="0.25">
      <c r="O2943" s="270" t="s">
        <v>15897</v>
      </c>
      <c r="P2943" s="24">
        <v>10058581</v>
      </c>
      <c r="S2943" s="271" t="s">
        <v>15898</v>
      </c>
      <c r="T2943" s="270" t="s">
        <v>145</v>
      </c>
      <c r="U2943" s="270" t="s">
        <v>15899</v>
      </c>
      <c r="V2943" s="270" t="s">
        <v>46</v>
      </c>
      <c r="W2943" s="270" t="s">
        <v>494</v>
      </c>
      <c r="X2943" s="24" t="s">
        <v>22802</v>
      </c>
      <c r="Z2943" s="270" t="s">
        <v>8207</v>
      </c>
      <c r="AA2943" s="24">
        <v>10058581</v>
      </c>
      <c r="AB2943" s="24">
        <v>603401</v>
      </c>
      <c r="AD2943" s="270" t="s">
        <v>8207</v>
      </c>
    </row>
    <row r="2944" spans="15:30" x14ac:dyDescent="0.25">
      <c r="O2944" s="270" t="s">
        <v>15902</v>
      </c>
      <c r="P2944" s="24">
        <v>10058582</v>
      </c>
      <c r="S2944" s="271" t="s">
        <v>15903</v>
      </c>
      <c r="T2944" s="270" t="s">
        <v>65</v>
      </c>
      <c r="U2944" s="270" t="s">
        <v>15384</v>
      </c>
      <c r="V2944" s="270" t="s">
        <v>46</v>
      </c>
      <c r="W2944" s="270" t="s">
        <v>494</v>
      </c>
      <c r="X2944" s="24" t="s">
        <v>22802</v>
      </c>
      <c r="Z2944" s="270" t="s">
        <v>8207</v>
      </c>
      <c r="AA2944" s="24">
        <v>10058582</v>
      </c>
      <c r="AB2944" s="24">
        <v>603401</v>
      </c>
      <c r="AD2944" s="270" t="s">
        <v>8207</v>
      </c>
    </row>
    <row r="2945" spans="15:30" x14ac:dyDescent="0.25">
      <c r="O2945" s="270" t="s">
        <v>15906</v>
      </c>
      <c r="P2945" s="24">
        <v>10058583</v>
      </c>
      <c r="S2945" s="271" t="s">
        <v>15907</v>
      </c>
      <c r="T2945" s="270" t="s">
        <v>145</v>
      </c>
      <c r="U2945" s="270" t="s">
        <v>15908</v>
      </c>
      <c r="V2945" s="270" t="s">
        <v>46</v>
      </c>
      <c r="W2945" s="270" t="s">
        <v>494</v>
      </c>
      <c r="X2945" s="24" t="s">
        <v>22802</v>
      </c>
      <c r="Z2945" s="270" t="s">
        <v>8207</v>
      </c>
      <c r="AA2945" s="24">
        <v>10058583</v>
      </c>
      <c r="AB2945" s="24">
        <v>603401</v>
      </c>
      <c r="AD2945" s="270" t="s">
        <v>8207</v>
      </c>
    </row>
    <row r="2946" spans="15:30" x14ac:dyDescent="0.25">
      <c r="O2946" s="270" t="s">
        <v>15912</v>
      </c>
      <c r="P2946" s="24">
        <v>10058584</v>
      </c>
      <c r="S2946" s="271" t="s">
        <v>15913</v>
      </c>
      <c r="T2946" s="270" t="s">
        <v>44</v>
      </c>
      <c r="U2946" s="270" t="s">
        <v>468</v>
      </c>
      <c r="V2946" s="270" t="s">
        <v>46</v>
      </c>
      <c r="W2946" s="270" t="s">
        <v>494</v>
      </c>
      <c r="X2946" s="24" t="s">
        <v>22802</v>
      </c>
      <c r="Z2946" s="270" t="s">
        <v>8207</v>
      </c>
      <c r="AA2946" s="24">
        <v>10058584</v>
      </c>
      <c r="AB2946" s="24">
        <v>603401</v>
      </c>
      <c r="AD2946" s="270" t="s">
        <v>8207</v>
      </c>
    </row>
    <row r="2947" spans="15:30" x14ac:dyDescent="0.25">
      <c r="O2947" s="270" t="s">
        <v>15918</v>
      </c>
      <c r="P2947" s="24">
        <v>10058151</v>
      </c>
      <c r="S2947" s="271" t="s">
        <v>1077</v>
      </c>
      <c r="T2947" s="270" t="s">
        <v>65</v>
      </c>
      <c r="U2947" s="270" t="s">
        <v>15919</v>
      </c>
      <c r="V2947" s="270" t="s">
        <v>137</v>
      </c>
      <c r="W2947" s="270" t="s">
        <v>494</v>
      </c>
      <c r="X2947" s="24" t="s">
        <v>22803</v>
      </c>
      <c r="Z2947" s="270" t="s">
        <v>8207</v>
      </c>
      <c r="AA2947" s="24">
        <v>10058151</v>
      </c>
      <c r="AB2947" s="24">
        <v>603401</v>
      </c>
      <c r="AD2947" s="270" t="s">
        <v>8207</v>
      </c>
    </row>
    <row r="2948" spans="15:30" x14ac:dyDescent="0.25">
      <c r="O2948" s="270" t="s">
        <v>21169</v>
      </c>
      <c r="P2948" s="24">
        <v>10058152</v>
      </c>
      <c r="S2948" s="271" t="s">
        <v>15930</v>
      </c>
      <c r="T2948" s="270" t="s">
        <v>44</v>
      </c>
      <c r="U2948" s="270" t="s">
        <v>3637</v>
      </c>
      <c r="V2948" s="270" t="s">
        <v>46</v>
      </c>
      <c r="W2948" s="270" t="s">
        <v>494</v>
      </c>
      <c r="X2948" s="24" t="s">
        <v>22803</v>
      </c>
      <c r="Z2948" s="270" t="s">
        <v>8207</v>
      </c>
      <c r="AA2948" s="24">
        <v>10058152</v>
      </c>
      <c r="AB2948" s="24">
        <v>603401</v>
      </c>
      <c r="AD2948" s="270" t="s">
        <v>8207</v>
      </c>
    </row>
    <row r="2949" spans="15:30" x14ac:dyDescent="0.25">
      <c r="O2949" s="270" t="s">
        <v>15923</v>
      </c>
      <c r="P2949" s="24">
        <v>10058153</v>
      </c>
      <c r="S2949" s="271" t="s">
        <v>15924</v>
      </c>
      <c r="T2949" s="270" t="s">
        <v>44</v>
      </c>
      <c r="U2949" s="270" t="s">
        <v>15925</v>
      </c>
      <c r="V2949" s="270" t="s">
        <v>46</v>
      </c>
      <c r="W2949" s="270" t="s">
        <v>494</v>
      </c>
      <c r="X2949" s="24" t="s">
        <v>22803</v>
      </c>
      <c r="Z2949" s="270" t="s">
        <v>8207</v>
      </c>
      <c r="AA2949" s="24">
        <v>10058153</v>
      </c>
      <c r="AB2949" s="24">
        <v>603401</v>
      </c>
      <c r="AD2949" s="270" t="s">
        <v>8207</v>
      </c>
    </row>
    <row r="2950" spans="15:30" x14ac:dyDescent="0.25">
      <c r="O2950" s="270" t="s">
        <v>15929</v>
      </c>
      <c r="P2950" s="24">
        <v>10058592</v>
      </c>
      <c r="S2950" s="271" t="s">
        <v>15930</v>
      </c>
      <c r="T2950" s="270" t="s">
        <v>145</v>
      </c>
      <c r="U2950" s="270" t="s">
        <v>1280</v>
      </c>
      <c r="V2950" s="270" t="s">
        <v>137</v>
      </c>
      <c r="W2950" s="270" t="s">
        <v>494</v>
      </c>
      <c r="X2950" s="24" t="s">
        <v>22802</v>
      </c>
      <c r="Z2950" s="270" t="s">
        <v>8207</v>
      </c>
      <c r="AA2950" s="24">
        <v>10058592</v>
      </c>
      <c r="AB2950" s="24">
        <v>603401</v>
      </c>
      <c r="AD2950" s="270" t="s">
        <v>8207</v>
      </c>
    </row>
    <row r="2951" spans="15:30" x14ac:dyDescent="0.25">
      <c r="O2951" s="270" t="s">
        <v>15935</v>
      </c>
      <c r="P2951" s="24">
        <v>10058595</v>
      </c>
      <c r="S2951" s="271" t="s">
        <v>15936</v>
      </c>
      <c r="T2951" s="270" t="s">
        <v>65</v>
      </c>
      <c r="U2951" s="270" t="s">
        <v>15937</v>
      </c>
      <c r="V2951" s="270" t="s">
        <v>46</v>
      </c>
      <c r="W2951" s="270" t="s">
        <v>494</v>
      </c>
      <c r="X2951" s="24" t="s">
        <v>22802</v>
      </c>
      <c r="Z2951" s="270" t="s">
        <v>8207</v>
      </c>
      <c r="AA2951" s="24">
        <v>10058595</v>
      </c>
      <c r="AB2951" s="24">
        <v>603401</v>
      </c>
      <c r="AD2951" s="270" t="s">
        <v>8207</v>
      </c>
    </row>
    <row r="2952" spans="15:30" x14ac:dyDescent="0.25">
      <c r="O2952" s="270" t="s">
        <v>15940</v>
      </c>
      <c r="P2952" s="24">
        <v>10058600</v>
      </c>
      <c r="S2952" s="271" t="s">
        <v>15941</v>
      </c>
      <c r="T2952" s="270" t="s">
        <v>54</v>
      </c>
      <c r="U2952" s="270" t="s">
        <v>15942</v>
      </c>
      <c r="V2952" s="270" t="s">
        <v>15399</v>
      </c>
      <c r="W2952" s="270" t="s">
        <v>494</v>
      </c>
      <c r="X2952" s="24" t="s">
        <v>22802</v>
      </c>
      <c r="Z2952" s="270" t="s">
        <v>8207</v>
      </c>
      <c r="AA2952" s="24">
        <v>10058600</v>
      </c>
      <c r="AB2952" s="24">
        <v>603401</v>
      </c>
      <c r="AD2952" s="270" t="s">
        <v>8207</v>
      </c>
    </row>
    <row r="2953" spans="15:30" x14ac:dyDescent="0.25">
      <c r="O2953" s="270" t="s">
        <v>15946</v>
      </c>
      <c r="P2953" s="24">
        <v>10058601</v>
      </c>
      <c r="S2953" s="271" t="s">
        <v>15947</v>
      </c>
      <c r="T2953" s="270" t="s">
        <v>54</v>
      </c>
      <c r="U2953" s="270" t="s">
        <v>15948</v>
      </c>
      <c r="V2953" s="270" t="s">
        <v>931</v>
      </c>
      <c r="W2953" s="270" t="s">
        <v>494</v>
      </c>
      <c r="X2953" s="24" t="s">
        <v>22802</v>
      </c>
      <c r="Z2953" s="270" t="s">
        <v>8207</v>
      </c>
      <c r="AA2953" s="24">
        <v>10058601</v>
      </c>
      <c r="AB2953" s="24">
        <v>603401</v>
      </c>
      <c r="AD2953" s="270" t="s">
        <v>8207</v>
      </c>
    </row>
    <row r="2954" spans="15:30" x14ac:dyDescent="0.25">
      <c r="O2954" s="270" t="s">
        <v>15952</v>
      </c>
      <c r="P2954" s="24">
        <v>10058156</v>
      </c>
      <c r="S2954" s="271" t="s">
        <v>15953</v>
      </c>
      <c r="T2954" s="270" t="s">
        <v>44</v>
      </c>
      <c r="U2954" s="270" t="s">
        <v>15954</v>
      </c>
      <c r="V2954" s="270" t="s">
        <v>1212</v>
      </c>
      <c r="W2954" s="270" t="s">
        <v>494</v>
      </c>
      <c r="X2954" s="24" t="s">
        <v>22803</v>
      </c>
      <c r="Z2954" s="270" t="s">
        <v>8207</v>
      </c>
      <c r="AA2954" s="24">
        <v>10058156</v>
      </c>
      <c r="AB2954" s="24">
        <v>603401</v>
      </c>
      <c r="AD2954" s="270" t="s">
        <v>8207</v>
      </c>
    </row>
    <row r="2955" spans="15:30" x14ac:dyDescent="0.25">
      <c r="O2955" s="270" t="s">
        <v>15959</v>
      </c>
      <c r="P2955" s="24">
        <v>10058608</v>
      </c>
      <c r="S2955" s="271" t="s">
        <v>15960</v>
      </c>
      <c r="T2955" s="270" t="s">
        <v>54</v>
      </c>
      <c r="U2955" s="270" t="s">
        <v>5727</v>
      </c>
      <c r="V2955" s="270" t="s">
        <v>113</v>
      </c>
      <c r="W2955" s="270" t="s">
        <v>494</v>
      </c>
      <c r="X2955" s="24" t="s">
        <v>22802</v>
      </c>
      <c r="Z2955" s="270" t="s">
        <v>8207</v>
      </c>
      <c r="AA2955" s="24">
        <v>10058608</v>
      </c>
      <c r="AB2955" s="24">
        <v>603401</v>
      </c>
      <c r="AD2955" s="270" t="s">
        <v>8207</v>
      </c>
    </row>
    <row r="2956" spans="15:30" x14ac:dyDescent="0.25">
      <c r="O2956" s="270" t="s">
        <v>22666</v>
      </c>
      <c r="P2956" s="24">
        <v>10058609</v>
      </c>
      <c r="S2956" s="271" t="s">
        <v>22758</v>
      </c>
      <c r="T2956" s="270" t="s">
        <v>54</v>
      </c>
      <c r="U2956" s="270" t="s">
        <v>22759</v>
      </c>
      <c r="V2956" s="270" t="s">
        <v>46</v>
      </c>
      <c r="W2956" s="270" t="s">
        <v>494</v>
      </c>
      <c r="X2956" s="24" t="s">
        <v>22802</v>
      </c>
      <c r="Z2956" s="270" t="s">
        <v>8207</v>
      </c>
      <c r="AA2956" s="24">
        <v>10058609</v>
      </c>
      <c r="AB2956" s="24">
        <v>603401</v>
      </c>
      <c r="AD2956" s="270" t="s">
        <v>8207</v>
      </c>
    </row>
    <row r="2957" spans="15:30" x14ac:dyDescent="0.25">
      <c r="O2957" s="270" t="s">
        <v>17618</v>
      </c>
      <c r="P2957" s="24">
        <v>10058610</v>
      </c>
      <c r="S2957" s="271" t="s">
        <v>17619</v>
      </c>
      <c r="T2957" s="270" t="s">
        <v>65</v>
      </c>
      <c r="U2957" s="270" t="s">
        <v>17620</v>
      </c>
      <c r="V2957" s="270" t="s">
        <v>46</v>
      </c>
      <c r="W2957" s="270" t="s">
        <v>494</v>
      </c>
      <c r="X2957" s="24" t="s">
        <v>22802</v>
      </c>
      <c r="Z2957" s="270" t="s">
        <v>8207</v>
      </c>
      <c r="AA2957" s="24">
        <v>10058610</v>
      </c>
      <c r="AB2957" s="24">
        <v>603401</v>
      </c>
      <c r="AD2957" s="270" t="s">
        <v>8207</v>
      </c>
    </row>
    <row r="2958" spans="15:30" x14ac:dyDescent="0.25">
      <c r="O2958" s="270" t="s">
        <v>17659</v>
      </c>
      <c r="P2958" s="24">
        <v>10058613</v>
      </c>
      <c r="S2958" s="271" t="s">
        <v>17660</v>
      </c>
      <c r="T2958" s="270" t="s">
        <v>44</v>
      </c>
      <c r="U2958" s="270" t="s">
        <v>17661</v>
      </c>
      <c r="V2958" s="270" t="s">
        <v>46</v>
      </c>
      <c r="W2958" s="270" t="s">
        <v>494</v>
      </c>
      <c r="X2958" s="24" t="s">
        <v>22802</v>
      </c>
      <c r="Z2958" s="270" t="s">
        <v>8207</v>
      </c>
      <c r="AA2958" s="24">
        <v>10058613</v>
      </c>
      <c r="AB2958" s="24">
        <v>603401</v>
      </c>
      <c r="AD2958" s="270" t="s">
        <v>8207</v>
      </c>
    </row>
    <row r="2959" spans="15:30" x14ac:dyDescent="0.25">
      <c r="O2959" s="270" t="s">
        <v>21174</v>
      </c>
      <c r="P2959" s="24">
        <v>10058163</v>
      </c>
      <c r="S2959" s="271" t="s">
        <v>15971</v>
      </c>
      <c r="T2959" s="270" t="s">
        <v>44</v>
      </c>
      <c r="U2959" s="270" t="s">
        <v>1003</v>
      </c>
      <c r="V2959" s="270" t="s">
        <v>248</v>
      </c>
      <c r="W2959" s="270" t="s">
        <v>494</v>
      </c>
      <c r="X2959" s="24" t="s">
        <v>22803</v>
      </c>
      <c r="Z2959" s="270" t="s">
        <v>8207</v>
      </c>
      <c r="AA2959" s="24">
        <v>10058163</v>
      </c>
      <c r="AB2959" s="24">
        <v>603401</v>
      </c>
      <c r="AD2959" s="270" t="s">
        <v>8207</v>
      </c>
    </row>
    <row r="2960" spans="15:30" x14ac:dyDescent="0.25">
      <c r="O2960" s="270" t="s">
        <v>15964</v>
      </c>
      <c r="P2960" s="24">
        <v>10058617</v>
      </c>
      <c r="S2960" s="271" t="s">
        <v>15965</v>
      </c>
      <c r="T2960" s="270" t="s">
        <v>145</v>
      </c>
      <c r="U2960" s="270" t="s">
        <v>12541</v>
      </c>
      <c r="V2960" s="270" t="s">
        <v>125</v>
      </c>
      <c r="W2960" s="270" t="s">
        <v>494</v>
      </c>
      <c r="X2960" s="24" t="s">
        <v>22802</v>
      </c>
      <c r="Z2960" s="270" t="s">
        <v>8207</v>
      </c>
      <c r="AA2960" s="24">
        <v>10058617</v>
      </c>
      <c r="AB2960" s="24">
        <v>603401</v>
      </c>
      <c r="AD2960" s="270" t="s">
        <v>8207</v>
      </c>
    </row>
    <row r="2961" spans="15:30" x14ac:dyDescent="0.25">
      <c r="O2961" s="270" t="s">
        <v>15970</v>
      </c>
      <c r="P2961" s="24">
        <v>10058619</v>
      </c>
      <c r="S2961" s="271" t="s">
        <v>15971</v>
      </c>
      <c r="T2961" s="270" t="s">
        <v>44</v>
      </c>
      <c r="U2961" s="270" t="s">
        <v>15972</v>
      </c>
      <c r="V2961" s="270" t="s">
        <v>180</v>
      </c>
      <c r="W2961" s="270" t="s">
        <v>494</v>
      </c>
      <c r="X2961" s="24" t="s">
        <v>22802</v>
      </c>
      <c r="Z2961" s="270" t="s">
        <v>8207</v>
      </c>
      <c r="AA2961" s="24">
        <v>10058619</v>
      </c>
      <c r="AB2961" s="24">
        <v>603401</v>
      </c>
      <c r="AD2961" s="270" t="s">
        <v>8207</v>
      </c>
    </row>
    <row r="2962" spans="15:30" x14ac:dyDescent="0.25">
      <c r="O2962" s="270" t="s">
        <v>17666</v>
      </c>
      <c r="P2962" s="24">
        <v>10058621</v>
      </c>
      <c r="S2962" s="271" t="s">
        <v>22760</v>
      </c>
      <c r="T2962" s="270" t="s">
        <v>65</v>
      </c>
      <c r="U2962" s="270" t="s">
        <v>17668</v>
      </c>
      <c r="V2962" s="270" t="s">
        <v>46</v>
      </c>
      <c r="W2962" s="270" t="s">
        <v>494</v>
      </c>
      <c r="X2962" s="24" t="s">
        <v>22802</v>
      </c>
      <c r="Z2962" s="270" t="s">
        <v>8207</v>
      </c>
      <c r="AA2962" s="24">
        <v>10058621</v>
      </c>
      <c r="AB2962" s="24">
        <v>603401</v>
      </c>
      <c r="AD2962" s="270" t="s">
        <v>8207</v>
      </c>
    </row>
    <row r="2963" spans="15:30" x14ac:dyDescent="0.25">
      <c r="O2963" s="270" t="s">
        <v>15977</v>
      </c>
      <c r="P2963" s="24">
        <v>10058164</v>
      </c>
      <c r="S2963" s="271" t="s">
        <v>15978</v>
      </c>
      <c r="T2963" s="270" t="s">
        <v>44</v>
      </c>
      <c r="U2963" s="270" t="s">
        <v>206</v>
      </c>
      <c r="V2963" s="270" t="s">
        <v>248</v>
      </c>
      <c r="W2963" s="270" t="s">
        <v>494</v>
      </c>
      <c r="X2963" s="24" t="s">
        <v>22803</v>
      </c>
      <c r="Z2963" s="270" t="s">
        <v>8207</v>
      </c>
      <c r="AA2963" s="24">
        <v>10058164</v>
      </c>
      <c r="AB2963" s="24">
        <v>603401</v>
      </c>
      <c r="AD2963" s="270" t="s">
        <v>8207</v>
      </c>
    </row>
    <row r="2964" spans="15:30" x14ac:dyDescent="0.25">
      <c r="O2964" s="270" t="s">
        <v>15984</v>
      </c>
      <c r="P2964" s="24">
        <v>10058167</v>
      </c>
      <c r="S2964" s="271" t="s">
        <v>15985</v>
      </c>
      <c r="T2964" s="270" t="s">
        <v>65</v>
      </c>
      <c r="U2964" s="270" t="s">
        <v>5643</v>
      </c>
      <c r="V2964" s="270" t="s">
        <v>708</v>
      </c>
      <c r="W2964" s="270" t="s">
        <v>494</v>
      </c>
      <c r="X2964" s="24" t="s">
        <v>22803</v>
      </c>
      <c r="Z2964" s="270" t="s">
        <v>8207</v>
      </c>
      <c r="AA2964" s="24">
        <v>10058167</v>
      </c>
      <c r="AB2964" s="24">
        <v>603401</v>
      </c>
      <c r="AD2964" s="270" t="s">
        <v>8207</v>
      </c>
    </row>
    <row r="2965" spans="15:30" x14ac:dyDescent="0.25">
      <c r="O2965" s="270" t="s">
        <v>15989</v>
      </c>
      <c r="P2965" s="24">
        <v>10058627</v>
      </c>
      <c r="S2965" s="271" t="s">
        <v>15990</v>
      </c>
      <c r="T2965" s="270" t="s">
        <v>44</v>
      </c>
      <c r="U2965" s="270" t="s">
        <v>15991</v>
      </c>
      <c r="V2965" s="270" t="s">
        <v>46</v>
      </c>
      <c r="W2965" s="270" t="s">
        <v>494</v>
      </c>
      <c r="X2965" s="24" t="s">
        <v>22802</v>
      </c>
      <c r="Z2965" s="270" t="s">
        <v>8207</v>
      </c>
      <c r="AA2965" s="24">
        <v>10058627</v>
      </c>
      <c r="AB2965" s="24">
        <v>603401</v>
      </c>
      <c r="AD2965" s="270" t="s">
        <v>8207</v>
      </c>
    </row>
    <row r="2966" spans="15:30" x14ac:dyDescent="0.25">
      <c r="O2966" s="270" t="s">
        <v>15996</v>
      </c>
      <c r="P2966" s="24">
        <v>10058173</v>
      </c>
      <c r="S2966" s="271" t="s">
        <v>1810</v>
      </c>
      <c r="T2966" s="270" t="s">
        <v>44</v>
      </c>
      <c r="U2966" s="270" t="s">
        <v>164</v>
      </c>
      <c r="V2966" s="270" t="s">
        <v>1212</v>
      </c>
      <c r="W2966" s="270" t="s">
        <v>494</v>
      </c>
      <c r="X2966" s="24" t="s">
        <v>22803</v>
      </c>
      <c r="Z2966" s="270" t="s">
        <v>8207</v>
      </c>
      <c r="AA2966" s="24">
        <v>10058173</v>
      </c>
      <c r="AB2966" s="24">
        <v>603401</v>
      </c>
      <c r="AD2966" s="270" t="s">
        <v>8207</v>
      </c>
    </row>
    <row r="2967" spans="15:30" x14ac:dyDescent="0.25">
      <c r="O2967" s="270" t="s">
        <v>16001</v>
      </c>
      <c r="P2967" s="24">
        <v>10058175</v>
      </c>
      <c r="S2967" s="271" t="s">
        <v>16002</v>
      </c>
      <c r="T2967" s="270" t="s">
        <v>44</v>
      </c>
      <c r="U2967" s="270" t="s">
        <v>16003</v>
      </c>
      <c r="V2967" s="270" t="s">
        <v>248</v>
      </c>
      <c r="W2967" s="270" t="s">
        <v>494</v>
      </c>
      <c r="X2967" s="24" t="s">
        <v>22803</v>
      </c>
      <c r="Z2967" s="270" t="s">
        <v>8207</v>
      </c>
      <c r="AA2967" s="24">
        <v>10058175</v>
      </c>
      <c r="AB2967" s="24">
        <v>603401</v>
      </c>
      <c r="AD2967" s="270" t="s">
        <v>8207</v>
      </c>
    </row>
    <row r="2968" spans="15:30" x14ac:dyDescent="0.25">
      <c r="O2968" s="270" t="s">
        <v>22667</v>
      </c>
      <c r="P2968" s="24">
        <v>10058629</v>
      </c>
      <c r="S2968" s="271" t="s">
        <v>15324</v>
      </c>
      <c r="T2968" s="270" t="s">
        <v>145</v>
      </c>
      <c r="U2968" s="270" t="s">
        <v>5836</v>
      </c>
      <c r="V2968" s="270" t="s">
        <v>248</v>
      </c>
      <c r="W2968" s="270" t="s">
        <v>494</v>
      </c>
      <c r="X2968" s="24" t="s">
        <v>22802</v>
      </c>
      <c r="Z2968" s="270" t="s">
        <v>8207</v>
      </c>
      <c r="AA2968" s="24">
        <v>10058629</v>
      </c>
      <c r="AB2968" s="24">
        <v>603401</v>
      </c>
      <c r="AD2968" s="270" t="s">
        <v>8207</v>
      </c>
    </row>
    <row r="2969" spans="15:30" x14ac:dyDescent="0.25">
      <c r="O2969" s="270" t="s">
        <v>16007</v>
      </c>
      <c r="P2969" s="24">
        <v>10058631</v>
      </c>
      <c r="S2969" s="271" t="s">
        <v>16008</v>
      </c>
      <c r="T2969" s="270" t="s">
        <v>145</v>
      </c>
      <c r="U2969" s="270" t="s">
        <v>16009</v>
      </c>
      <c r="V2969" s="270" t="s">
        <v>137</v>
      </c>
      <c r="W2969" s="270" t="s">
        <v>494</v>
      </c>
      <c r="X2969" s="24" t="s">
        <v>22802</v>
      </c>
      <c r="Z2969" s="270" t="s">
        <v>8207</v>
      </c>
      <c r="AA2969" s="24">
        <v>10058631</v>
      </c>
      <c r="AB2969" s="24">
        <v>603401</v>
      </c>
      <c r="AD2969" s="270" t="s">
        <v>8207</v>
      </c>
    </row>
    <row r="2970" spans="15:30" x14ac:dyDescent="0.25">
      <c r="O2970" s="270" t="s">
        <v>16012</v>
      </c>
      <c r="P2970" s="24">
        <v>10058177</v>
      </c>
      <c r="S2970" s="271" t="s">
        <v>16013</v>
      </c>
      <c r="T2970" s="270" t="s">
        <v>44</v>
      </c>
      <c r="U2970" s="270" t="s">
        <v>16014</v>
      </c>
      <c r="V2970" s="270" t="s">
        <v>193</v>
      </c>
      <c r="W2970" s="270" t="s">
        <v>494</v>
      </c>
      <c r="X2970" s="24" t="s">
        <v>22803</v>
      </c>
      <c r="Z2970" s="270" t="s">
        <v>8207</v>
      </c>
      <c r="AA2970" s="24">
        <v>10058177</v>
      </c>
      <c r="AB2970" s="24">
        <v>603401</v>
      </c>
      <c r="AD2970" s="270" t="s">
        <v>8207</v>
      </c>
    </row>
    <row r="2971" spans="15:30" x14ac:dyDescent="0.25">
      <c r="O2971" s="270" t="s">
        <v>16017</v>
      </c>
      <c r="P2971" s="24">
        <v>10058178</v>
      </c>
      <c r="S2971" s="271" t="s">
        <v>16018</v>
      </c>
      <c r="T2971" s="270" t="s">
        <v>65</v>
      </c>
      <c r="U2971" s="270" t="s">
        <v>4184</v>
      </c>
      <c r="V2971" s="270" t="s">
        <v>1212</v>
      </c>
      <c r="W2971" s="270" t="s">
        <v>494</v>
      </c>
      <c r="X2971" s="24" t="s">
        <v>22803</v>
      </c>
      <c r="Z2971" s="270" t="s">
        <v>8207</v>
      </c>
      <c r="AA2971" s="24">
        <v>10058178</v>
      </c>
      <c r="AB2971" s="24">
        <v>603401</v>
      </c>
      <c r="AD2971" s="270" t="s">
        <v>8207</v>
      </c>
    </row>
    <row r="2972" spans="15:30" x14ac:dyDescent="0.25">
      <c r="O2972" s="270" t="s">
        <v>16023</v>
      </c>
      <c r="P2972" s="24">
        <v>10058226</v>
      </c>
      <c r="S2972" s="271" t="s">
        <v>5311</v>
      </c>
      <c r="T2972" s="270" t="s">
        <v>44</v>
      </c>
      <c r="U2972" s="270" t="s">
        <v>16024</v>
      </c>
      <c r="V2972" s="270" t="s">
        <v>785</v>
      </c>
      <c r="W2972" s="270" t="s">
        <v>494</v>
      </c>
      <c r="X2972" s="24" t="s">
        <v>22805</v>
      </c>
      <c r="Z2972" s="270" t="s">
        <v>8207</v>
      </c>
      <c r="AA2972" s="24">
        <v>10058226</v>
      </c>
      <c r="AB2972" s="24">
        <v>603401</v>
      </c>
      <c r="AD2972" s="270" t="s">
        <v>8207</v>
      </c>
    </row>
    <row r="2973" spans="15:30" x14ac:dyDescent="0.25">
      <c r="O2973" s="270" t="s">
        <v>16029</v>
      </c>
      <c r="P2973" s="24">
        <v>10058180</v>
      </c>
      <c r="S2973" s="271" t="s">
        <v>16030</v>
      </c>
      <c r="T2973" s="270" t="s">
        <v>44</v>
      </c>
      <c r="U2973" s="270" t="s">
        <v>16031</v>
      </c>
      <c r="V2973" s="270" t="s">
        <v>248</v>
      </c>
      <c r="W2973" s="270" t="s">
        <v>494</v>
      </c>
      <c r="X2973" s="24" t="s">
        <v>22803</v>
      </c>
      <c r="Z2973" s="270" t="s">
        <v>8207</v>
      </c>
      <c r="AA2973" s="24">
        <v>10058180</v>
      </c>
      <c r="AB2973" s="24">
        <v>603401</v>
      </c>
      <c r="AD2973" s="270" t="s">
        <v>8207</v>
      </c>
    </row>
    <row r="2974" spans="15:30" x14ac:dyDescent="0.25">
      <c r="O2974" s="270" t="s">
        <v>22668</v>
      </c>
      <c r="P2974" s="24">
        <v>10058632</v>
      </c>
      <c r="S2974" s="271" t="s">
        <v>22761</v>
      </c>
      <c r="T2974" s="270" t="s">
        <v>44</v>
      </c>
      <c r="U2974" s="270" t="s">
        <v>7947</v>
      </c>
      <c r="V2974" s="270" t="s">
        <v>108</v>
      </c>
      <c r="W2974" s="270" t="s">
        <v>494</v>
      </c>
      <c r="X2974" s="24" t="s">
        <v>22802</v>
      </c>
      <c r="Z2974" s="270" t="s">
        <v>8207</v>
      </c>
      <c r="AA2974" s="24">
        <v>10058632</v>
      </c>
      <c r="AB2974" s="24">
        <v>603401</v>
      </c>
      <c r="AD2974" s="270" t="s">
        <v>8207</v>
      </c>
    </row>
    <row r="2975" spans="15:30" x14ac:dyDescent="0.25">
      <c r="O2975" s="270" t="s">
        <v>16036</v>
      </c>
      <c r="P2975" s="24">
        <v>10058634</v>
      </c>
      <c r="S2975" s="271" t="s">
        <v>16037</v>
      </c>
      <c r="T2975" s="270" t="s">
        <v>54</v>
      </c>
      <c r="U2975" s="270" t="s">
        <v>16038</v>
      </c>
      <c r="V2975" s="270" t="s">
        <v>46</v>
      </c>
      <c r="W2975" s="270" t="s">
        <v>494</v>
      </c>
      <c r="X2975" s="24" t="s">
        <v>22802</v>
      </c>
      <c r="Z2975" s="270" t="s">
        <v>8207</v>
      </c>
      <c r="AA2975" s="24">
        <v>10058634</v>
      </c>
      <c r="AB2975" s="24">
        <v>603401</v>
      </c>
      <c r="AD2975" s="270" t="s">
        <v>8207</v>
      </c>
    </row>
    <row r="2976" spans="15:30" x14ac:dyDescent="0.25">
      <c r="O2976" s="270" t="s">
        <v>16042</v>
      </c>
      <c r="P2976" s="24">
        <v>10058639</v>
      </c>
      <c r="S2976" s="271" t="s">
        <v>16043</v>
      </c>
      <c r="T2976" s="270" t="s">
        <v>44</v>
      </c>
      <c r="U2976" s="270" t="s">
        <v>16044</v>
      </c>
      <c r="V2976" s="270" t="s">
        <v>113</v>
      </c>
      <c r="W2976" s="270" t="s">
        <v>494</v>
      </c>
      <c r="X2976" s="24" t="s">
        <v>22802</v>
      </c>
      <c r="Z2976" s="270" t="s">
        <v>8207</v>
      </c>
      <c r="AA2976" s="24">
        <v>10058639</v>
      </c>
      <c r="AB2976" s="24">
        <v>603401</v>
      </c>
      <c r="AD2976" s="270" t="s">
        <v>8207</v>
      </c>
    </row>
    <row r="2977" spans="15:30" x14ac:dyDescent="0.25">
      <c r="O2977" s="270" t="s">
        <v>16049</v>
      </c>
      <c r="P2977" s="24">
        <v>10058183</v>
      </c>
      <c r="S2977" s="271" t="s">
        <v>16050</v>
      </c>
      <c r="T2977" s="270" t="s">
        <v>44</v>
      </c>
      <c r="U2977" s="270" t="s">
        <v>16051</v>
      </c>
      <c r="V2977" s="270" t="s">
        <v>46</v>
      </c>
      <c r="W2977" s="270" t="s">
        <v>494</v>
      </c>
      <c r="X2977" s="24" t="s">
        <v>22803</v>
      </c>
      <c r="Z2977" s="270" t="s">
        <v>8207</v>
      </c>
      <c r="AA2977" s="24">
        <v>10058183</v>
      </c>
      <c r="AB2977" s="24">
        <v>603401</v>
      </c>
      <c r="AD2977" s="270" t="s">
        <v>8207</v>
      </c>
    </row>
    <row r="2978" spans="15:30" x14ac:dyDescent="0.25">
      <c r="O2978" s="270" t="s">
        <v>16056</v>
      </c>
      <c r="P2978" s="24">
        <v>10058185</v>
      </c>
      <c r="S2978" s="271" t="s">
        <v>16057</v>
      </c>
      <c r="T2978" s="270" t="s">
        <v>65</v>
      </c>
      <c r="U2978" s="270" t="s">
        <v>16058</v>
      </c>
      <c r="V2978" s="270" t="s">
        <v>100</v>
      </c>
      <c r="W2978" s="270" t="s">
        <v>494</v>
      </c>
      <c r="X2978" s="24" t="s">
        <v>22803</v>
      </c>
      <c r="Z2978" s="270" t="s">
        <v>8207</v>
      </c>
      <c r="AA2978" s="24">
        <v>10058185</v>
      </c>
      <c r="AB2978" s="24">
        <v>603401</v>
      </c>
      <c r="AD2978" s="270" t="s">
        <v>8207</v>
      </c>
    </row>
    <row r="2979" spans="15:30" x14ac:dyDescent="0.25">
      <c r="O2979" s="270" t="s">
        <v>16062</v>
      </c>
      <c r="P2979" s="24">
        <v>10058644</v>
      </c>
      <c r="S2979" s="271" t="s">
        <v>16063</v>
      </c>
      <c r="T2979" s="270" t="s">
        <v>145</v>
      </c>
      <c r="U2979" s="270" t="s">
        <v>16064</v>
      </c>
      <c r="V2979" s="270" t="s">
        <v>129</v>
      </c>
      <c r="W2979" s="270" t="s">
        <v>494</v>
      </c>
      <c r="X2979" s="24" t="s">
        <v>22802</v>
      </c>
      <c r="Z2979" s="270" t="s">
        <v>8207</v>
      </c>
      <c r="AA2979" s="24">
        <v>10058644</v>
      </c>
      <c r="AB2979" s="24">
        <v>603401</v>
      </c>
      <c r="AD2979" s="270" t="s">
        <v>8207</v>
      </c>
    </row>
    <row r="2980" spans="15:30" x14ac:dyDescent="0.25">
      <c r="O2980" s="270" t="s">
        <v>22669</v>
      </c>
      <c r="P2980" s="24">
        <v>10058648</v>
      </c>
      <c r="S2980" s="271" t="s">
        <v>1847</v>
      </c>
      <c r="T2980" s="270" t="s">
        <v>44</v>
      </c>
      <c r="U2980" s="270" t="s">
        <v>22762</v>
      </c>
      <c r="V2980" s="270" t="s">
        <v>402</v>
      </c>
      <c r="W2980" s="270" t="s">
        <v>494</v>
      </c>
      <c r="X2980" s="24" t="s">
        <v>22802</v>
      </c>
      <c r="Z2980" s="270" t="s">
        <v>8207</v>
      </c>
      <c r="AA2980" s="24">
        <v>10058648</v>
      </c>
      <c r="AB2980" s="24">
        <v>603401</v>
      </c>
      <c r="AD2980" s="270" t="s">
        <v>8207</v>
      </c>
    </row>
    <row r="2981" spans="15:30" x14ac:dyDescent="0.25">
      <c r="O2981" s="270" t="s">
        <v>22670</v>
      </c>
      <c r="P2981" s="24">
        <v>10058650</v>
      </c>
      <c r="S2981" s="271" t="s">
        <v>2476</v>
      </c>
      <c r="T2981" s="270" t="s">
        <v>145</v>
      </c>
      <c r="U2981" s="270" t="s">
        <v>687</v>
      </c>
      <c r="V2981" s="270" t="s">
        <v>137</v>
      </c>
      <c r="W2981" s="270" t="s">
        <v>494</v>
      </c>
      <c r="X2981" s="24" t="s">
        <v>22802</v>
      </c>
      <c r="Z2981" s="270" t="s">
        <v>8207</v>
      </c>
      <c r="AA2981" s="24">
        <v>10058650</v>
      </c>
      <c r="AB2981" s="24">
        <v>603401</v>
      </c>
      <c r="AD2981" s="270" t="s">
        <v>8207</v>
      </c>
    </row>
    <row r="2982" spans="15:30" x14ac:dyDescent="0.25">
      <c r="O2982" s="270" t="s">
        <v>16069</v>
      </c>
      <c r="P2982" s="24">
        <v>10058190</v>
      </c>
      <c r="S2982" s="271" t="s">
        <v>16070</v>
      </c>
      <c r="T2982" s="270" t="s">
        <v>44</v>
      </c>
      <c r="U2982" s="270" t="s">
        <v>3798</v>
      </c>
      <c r="V2982" s="270" t="s">
        <v>61</v>
      </c>
      <c r="W2982" s="270" t="s">
        <v>494</v>
      </c>
      <c r="X2982" s="24" t="s">
        <v>22803</v>
      </c>
      <c r="Z2982" s="270" t="s">
        <v>8207</v>
      </c>
      <c r="AA2982" s="24">
        <v>10058190</v>
      </c>
      <c r="AB2982" s="24">
        <v>603401</v>
      </c>
      <c r="AD2982" s="270" t="s">
        <v>8207</v>
      </c>
    </row>
    <row r="2983" spans="15:30" x14ac:dyDescent="0.25">
      <c r="O2983" s="270" t="s">
        <v>16075</v>
      </c>
      <c r="P2983" s="24">
        <v>10058651</v>
      </c>
      <c r="S2983" s="271" t="s">
        <v>16076</v>
      </c>
      <c r="T2983" s="270" t="s">
        <v>44</v>
      </c>
      <c r="U2983" s="270" t="s">
        <v>15245</v>
      </c>
      <c r="V2983" s="270" t="s">
        <v>46</v>
      </c>
      <c r="W2983" s="270" t="s">
        <v>494</v>
      </c>
      <c r="X2983" s="24" t="s">
        <v>22802</v>
      </c>
      <c r="Z2983" s="270" t="s">
        <v>8207</v>
      </c>
      <c r="AA2983" s="24">
        <v>10058651</v>
      </c>
      <c r="AB2983" s="24">
        <v>603401</v>
      </c>
      <c r="AD2983" s="270" t="s">
        <v>8207</v>
      </c>
    </row>
    <row r="2984" spans="15:30" x14ac:dyDescent="0.25">
      <c r="O2984" s="270" t="s">
        <v>17690</v>
      </c>
      <c r="P2984" s="24">
        <v>10058653</v>
      </c>
      <c r="S2984" s="271" t="s">
        <v>17691</v>
      </c>
      <c r="T2984" s="270" t="s">
        <v>145</v>
      </c>
      <c r="U2984" s="270" t="s">
        <v>17692</v>
      </c>
      <c r="V2984" s="270" t="s">
        <v>193</v>
      </c>
      <c r="W2984" s="270" t="s">
        <v>494</v>
      </c>
      <c r="X2984" s="24" t="s">
        <v>22802</v>
      </c>
      <c r="Z2984" s="270" t="s">
        <v>8207</v>
      </c>
      <c r="AA2984" s="24">
        <v>10058653</v>
      </c>
      <c r="AB2984" s="24">
        <v>603401</v>
      </c>
      <c r="AD2984" s="270" t="s">
        <v>8207</v>
      </c>
    </row>
    <row r="2985" spans="15:30" x14ac:dyDescent="0.25">
      <c r="O2985" s="270" t="s">
        <v>16079</v>
      </c>
      <c r="P2985" s="24">
        <v>10058191</v>
      </c>
      <c r="S2985" s="271" t="s">
        <v>16080</v>
      </c>
      <c r="T2985" s="270" t="s">
        <v>44</v>
      </c>
      <c r="U2985" s="270" t="s">
        <v>16081</v>
      </c>
      <c r="V2985" s="270" t="s">
        <v>108</v>
      </c>
      <c r="W2985" s="270" t="s">
        <v>494</v>
      </c>
      <c r="X2985" s="24" t="s">
        <v>22803</v>
      </c>
      <c r="Z2985" s="270" t="s">
        <v>8207</v>
      </c>
      <c r="AA2985" s="24">
        <v>10058191</v>
      </c>
      <c r="AB2985" s="24">
        <v>603401</v>
      </c>
      <c r="AD2985" s="270" t="s">
        <v>8207</v>
      </c>
    </row>
    <row r="2986" spans="15:30" x14ac:dyDescent="0.25">
      <c r="O2986" s="270" t="s">
        <v>16085</v>
      </c>
      <c r="P2986" s="24">
        <v>10058657</v>
      </c>
      <c r="S2986" s="271" t="s">
        <v>16086</v>
      </c>
      <c r="T2986" s="270" t="s">
        <v>44</v>
      </c>
      <c r="U2986" s="270" t="s">
        <v>16087</v>
      </c>
      <c r="V2986" s="270" t="s">
        <v>46</v>
      </c>
      <c r="W2986" s="270" t="s">
        <v>494</v>
      </c>
      <c r="X2986" s="24" t="s">
        <v>22802</v>
      </c>
      <c r="Z2986" s="270" t="s">
        <v>8207</v>
      </c>
      <c r="AA2986" s="24">
        <v>10058657</v>
      </c>
      <c r="AB2986" s="24">
        <v>603401</v>
      </c>
      <c r="AD2986" s="270" t="s">
        <v>8207</v>
      </c>
    </row>
    <row r="2987" spans="15:30" x14ac:dyDescent="0.25">
      <c r="O2987" s="270" t="s">
        <v>16091</v>
      </c>
      <c r="P2987" s="24">
        <v>10058660</v>
      </c>
      <c r="S2987" s="271" t="s">
        <v>16092</v>
      </c>
      <c r="T2987" s="270" t="s">
        <v>145</v>
      </c>
      <c r="U2987" s="270" t="s">
        <v>2461</v>
      </c>
      <c r="V2987" s="270" t="s">
        <v>248</v>
      </c>
      <c r="W2987" s="270" t="s">
        <v>494</v>
      </c>
      <c r="X2987" s="24" t="s">
        <v>22802</v>
      </c>
      <c r="Z2987" s="270" t="s">
        <v>8207</v>
      </c>
      <c r="AA2987" s="24">
        <v>10058660</v>
      </c>
      <c r="AB2987" s="24">
        <v>603401</v>
      </c>
      <c r="AD2987" s="270" t="s">
        <v>8207</v>
      </c>
    </row>
    <row r="2988" spans="15:30" x14ac:dyDescent="0.25">
      <c r="O2988" s="270" t="s">
        <v>16095</v>
      </c>
      <c r="P2988" s="24">
        <v>10058200</v>
      </c>
      <c r="S2988" s="271" t="s">
        <v>16096</v>
      </c>
      <c r="T2988" s="270" t="s">
        <v>44</v>
      </c>
      <c r="U2988" s="270" t="s">
        <v>16097</v>
      </c>
      <c r="V2988" s="270" t="s">
        <v>46</v>
      </c>
      <c r="W2988" s="270" t="s">
        <v>494</v>
      </c>
      <c r="X2988" s="24" t="s">
        <v>22803</v>
      </c>
      <c r="Z2988" s="270" t="s">
        <v>8207</v>
      </c>
      <c r="AA2988" s="24">
        <v>10058200</v>
      </c>
      <c r="AB2988" s="24">
        <v>603401</v>
      </c>
      <c r="AD2988" s="270" t="s">
        <v>8207</v>
      </c>
    </row>
    <row r="2989" spans="15:30" x14ac:dyDescent="0.25">
      <c r="O2989" s="270" t="s">
        <v>16102</v>
      </c>
      <c r="P2989" s="24">
        <v>10058202</v>
      </c>
      <c r="S2989" s="271" t="s">
        <v>16103</v>
      </c>
      <c r="T2989" s="270" t="s">
        <v>44</v>
      </c>
      <c r="U2989" s="270" t="s">
        <v>5383</v>
      </c>
      <c r="V2989" s="270" t="s">
        <v>137</v>
      </c>
      <c r="W2989" s="270" t="s">
        <v>494</v>
      </c>
      <c r="X2989" s="24" t="s">
        <v>22803</v>
      </c>
      <c r="Z2989" s="270" t="s">
        <v>8207</v>
      </c>
      <c r="AA2989" s="24">
        <v>10058202</v>
      </c>
      <c r="AB2989" s="24">
        <v>603401</v>
      </c>
      <c r="AD2989" s="270" t="s">
        <v>8207</v>
      </c>
    </row>
    <row r="2990" spans="15:30" x14ac:dyDescent="0.25">
      <c r="O2990" s="270" t="s">
        <v>21170</v>
      </c>
      <c r="P2990" s="24">
        <v>10058666</v>
      </c>
      <c r="S2990" s="271" t="s">
        <v>467</v>
      </c>
      <c r="T2990" s="270" t="s">
        <v>44</v>
      </c>
      <c r="U2990" s="270" t="s">
        <v>21171</v>
      </c>
      <c r="V2990" s="270" t="s">
        <v>931</v>
      </c>
      <c r="W2990" s="270" t="s">
        <v>494</v>
      </c>
      <c r="X2990" s="24" t="s">
        <v>22802</v>
      </c>
      <c r="Z2990" s="270" t="s">
        <v>8207</v>
      </c>
      <c r="AA2990" s="24">
        <v>10058666</v>
      </c>
      <c r="AB2990" s="24">
        <v>603401</v>
      </c>
      <c r="AD2990" s="270" t="s">
        <v>8207</v>
      </c>
    </row>
    <row r="2991" spans="15:30" x14ac:dyDescent="0.25">
      <c r="O2991" s="270" t="s">
        <v>16107</v>
      </c>
      <c r="P2991" s="24">
        <v>10058667</v>
      </c>
      <c r="S2991" s="271" t="s">
        <v>960</v>
      </c>
      <c r="T2991" s="270" t="s">
        <v>145</v>
      </c>
      <c r="U2991" s="270" t="s">
        <v>16108</v>
      </c>
      <c r="V2991" s="270" t="s">
        <v>89</v>
      </c>
      <c r="W2991" s="270" t="s">
        <v>494</v>
      </c>
      <c r="X2991" s="24" t="s">
        <v>22802</v>
      </c>
      <c r="Z2991" s="270" t="s">
        <v>8207</v>
      </c>
      <c r="AA2991" s="24">
        <v>10058667</v>
      </c>
      <c r="AB2991" s="24">
        <v>603401</v>
      </c>
      <c r="AD2991" s="270" t="s">
        <v>8207</v>
      </c>
    </row>
    <row r="2992" spans="15:30" x14ac:dyDescent="0.25">
      <c r="O2992" s="270" t="s">
        <v>16113</v>
      </c>
      <c r="P2992" s="24">
        <v>10058671</v>
      </c>
      <c r="S2992" s="271" t="s">
        <v>4499</v>
      </c>
      <c r="T2992" s="270" t="s">
        <v>44</v>
      </c>
      <c r="U2992" s="270" t="s">
        <v>16114</v>
      </c>
      <c r="V2992" s="270" t="s">
        <v>108</v>
      </c>
      <c r="W2992" s="270" t="s">
        <v>494</v>
      </c>
      <c r="X2992" s="24" t="s">
        <v>22802</v>
      </c>
      <c r="Z2992" s="270" t="s">
        <v>8207</v>
      </c>
      <c r="AA2992" s="24">
        <v>10058671</v>
      </c>
      <c r="AB2992" s="24">
        <v>603401</v>
      </c>
      <c r="AD2992" s="270" t="s">
        <v>8207</v>
      </c>
    </row>
    <row r="2993" spans="15:30" x14ac:dyDescent="0.25">
      <c r="O2993" s="270" t="s">
        <v>16118</v>
      </c>
      <c r="P2993" s="24">
        <v>10058208</v>
      </c>
      <c r="S2993" s="271" t="s">
        <v>16119</v>
      </c>
      <c r="T2993" s="270" t="s">
        <v>44</v>
      </c>
      <c r="U2993" s="270" t="s">
        <v>16120</v>
      </c>
      <c r="V2993" s="270" t="s">
        <v>1212</v>
      </c>
      <c r="W2993" s="270" t="s">
        <v>494</v>
      </c>
      <c r="X2993" s="24" t="s">
        <v>22803</v>
      </c>
      <c r="Z2993" s="270" t="s">
        <v>8207</v>
      </c>
      <c r="AA2993" s="24">
        <v>10058208</v>
      </c>
      <c r="AB2993" s="24">
        <v>603401</v>
      </c>
      <c r="AD2993" s="270" t="s">
        <v>8207</v>
      </c>
    </row>
    <row r="2994" spans="15:30" x14ac:dyDescent="0.25">
      <c r="O2994" s="270" t="s">
        <v>22671</v>
      </c>
      <c r="P2994" s="24">
        <v>10058228</v>
      </c>
      <c r="S2994" s="271" t="s">
        <v>22763</v>
      </c>
      <c r="T2994" s="270" t="s">
        <v>65</v>
      </c>
      <c r="U2994" s="270" t="s">
        <v>3399</v>
      </c>
      <c r="V2994" s="270" t="s">
        <v>1212</v>
      </c>
      <c r="W2994" s="270" t="s">
        <v>494</v>
      </c>
      <c r="X2994" s="24" t="s">
        <v>22805</v>
      </c>
      <c r="Z2994" s="270" t="s">
        <v>8207</v>
      </c>
      <c r="AA2994" s="24">
        <v>10058228</v>
      </c>
      <c r="AB2994" s="24">
        <v>603401</v>
      </c>
      <c r="AD2994" s="270" t="s">
        <v>8207</v>
      </c>
    </row>
    <row r="2995" spans="15:30" x14ac:dyDescent="0.25">
      <c r="O2995" s="270" t="s">
        <v>16125</v>
      </c>
      <c r="P2995" s="24">
        <v>10058674</v>
      </c>
      <c r="S2995" s="271" t="s">
        <v>1499</v>
      </c>
      <c r="T2995" s="270" t="s">
        <v>44</v>
      </c>
      <c r="U2995" s="270" t="s">
        <v>4475</v>
      </c>
      <c r="V2995" s="270" t="s">
        <v>150</v>
      </c>
      <c r="W2995" s="270" t="s">
        <v>494</v>
      </c>
      <c r="X2995" s="24" t="s">
        <v>22802</v>
      </c>
      <c r="Z2995" s="270" t="s">
        <v>8207</v>
      </c>
      <c r="AA2995" s="24">
        <v>10058674</v>
      </c>
      <c r="AB2995" s="24">
        <v>603401</v>
      </c>
      <c r="AD2995" s="270" t="s">
        <v>8207</v>
      </c>
    </row>
    <row r="2996" spans="15:30" x14ac:dyDescent="0.25">
      <c r="O2996" s="270" t="s">
        <v>16130</v>
      </c>
      <c r="P2996" s="24">
        <v>10058212</v>
      </c>
      <c r="S2996" s="271" t="s">
        <v>16131</v>
      </c>
      <c r="T2996" s="270" t="s">
        <v>44</v>
      </c>
      <c r="U2996" s="270" t="s">
        <v>16132</v>
      </c>
      <c r="V2996" s="270" t="s">
        <v>1139</v>
      </c>
      <c r="W2996" s="270" t="s">
        <v>494</v>
      </c>
      <c r="X2996" s="24" t="s">
        <v>22803</v>
      </c>
      <c r="Z2996" s="270" t="s">
        <v>8207</v>
      </c>
      <c r="AA2996" s="24">
        <v>10058212</v>
      </c>
      <c r="AB2996" s="24">
        <v>603401</v>
      </c>
      <c r="AD2996" s="270" t="s">
        <v>8207</v>
      </c>
    </row>
    <row r="2997" spans="15:30" x14ac:dyDescent="0.25">
      <c r="O2997" s="270" t="s">
        <v>16137</v>
      </c>
      <c r="P2997" s="24">
        <v>10058133</v>
      </c>
      <c r="S2997" s="271" t="s">
        <v>16138</v>
      </c>
      <c r="T2997" s="270" t="s">
        <v>44</v>
      </c>
      <c r="U2997" s="270" t="s">
        <v>2126</v>
      </c>
      <c r="V2997" s="270" t="s">
        <v>708</v>
      </c>
      <c r="W2997" s="270" t="s">
        <v>494</v>
      </c>
      <c r="X2997" s="24" t="s">
        <v>22803</v>
      </c>
      <c r="Z2997" s="270" t="s">
        <v>8207</v>
      </c>
      <c r="AA2997" s="24">
        <v>10058133</v>
      </c>
      <c r="AB2997" s="24">
        <v>603401</v>
      </c>
      <c r="AD2997" s="270" t="s">
        <v>8207</v>
      </c>
    </row>
    <row r="2998" spans="15:30" x14ac:dyDescent="0.25">
      <c r="O2998" s="270" t="s">
        <v>16143</v>
      </c>
      <c r="P2998" s="24">
        <v>10058136</v>
      </c>
      <c r="S2998" s="271" t="s">
        <v>16144</v>
      </c>
      <c r="T2998" s="270" t="s">
        <v>65</v>
      </c>
      <c r="U2998" s="270" t="s">
        <v>16145</v>
      </c>
      <c r="V2998" s="270" t="s">
        <v>12637</v>
      </c>
      <c r="W2998" s="270" t="s">
        <v>494</v>
      </c>
      <c r="X2998" s="24" t="s">
        <v>22803</v>
      </c>
      <c r="Z2998" s="270" t="s">
        <v>8207</v>
      </c>
      <c r="AA2998" s="24">
        <v>10058136</v>
      </c>
      <c r="AB2998" s="24">
        <v>603401</v>
      </c>
      <c r="AD2998" s="270" t="s">
        <v>8207</v>
      </c>
    </row>
    <row r="2999" spans="15:30" x14ac:dyDescent="0.25">
      <c r="O2999" s="270" t="s">
        <v>16150</v>
      </c>
      <c r="P2999" s="24">
        <v>10058140</v>
      </c>
      <c r="S2999" s="271" t="s">
        <v>16151</v>
      </c>
      <c r="T2999" s="270" t="s">
        <v>44</v>
      </c>
      <c r="U2999" s="270" t="s">
        <v>16152</v>
      </c>
      <c r="V2999" s="270" t="s">
        <v>708</v>
      </c>
      <c r="W2999" s="270" t="s">
        <v>494</v>
      </c>
      <c r="X2999" s="24" t="s">
        <v>22803</v>
      </c>
      <c r="Z2999" s="270" t="s">
        <v>8207</v>
      </c>
      <c r="AA2999" s="24">
        <v>10058140</v>
      </c>
      <c r="AB2999" s="24">
        <v>603401</v>
      </c>
      <c r="AD2999" s="270" t="s">
        <v>8207</v>
      </c>
    </row>
    <row r="3000" spans="15:30" x14ac:dyDescent="0.25">
      <c r="O3000" s="270" t="s">
        <v>16157</v>
      </c>
      <c r="P3000" s="24">
        <v>10058141</v>
      </c>
      <c r="S3000" s="271" t="s">
        <v>16158</v>
      </c>
      <c r="T3000" s="270" t="s">
        <v>65</v>
      </c>
      <c r="U3000" s="270" t="s">
        <v>12707</v>
      </c>
      <c r="V3000" s="270" t="s">
        <v>708</v>
      </c>
      <c r="W3000" s="270" t="s">
        <v>494</v>
      </c>
      <c r="X3000" s="24" t="s">
        <v>22803</v>
      </c>
      <c r="Z3000" s="270" t="s">
        <v>8207</v>
      </c>
      <c r="AA3000" s="24">
        <v>10058141</v>
      </c>
      <c r="AB3000" s="24">
        <v>603401</v>
      </c>
      <c r="AD3000" s="270" t="s">
        <v>8207</v>
      </c>
    </row>
    <row r="3001" spans="15:30" x14ac:dyDescent="0.25">
      <c r="O3001" s="270" t="s">
        <v>16163</v>
      </c>
      <c r="P3001" s="24">
        <v>10058224</v>
      </c>
      <c r="S3001" s="271" t="s">
        <v>16164</v>
      </c>
      <c r="T3001" s="270" t="s">
        <v>44</v>
      </c>
      <c r="U3001" s="270" t="s">
        <v>16165</v>
      </c>
      <c r="V3001" s="270" t="s">
        <v>708</v>
      </c>
      <c r="W3001" s="270" t="s">
        <v>494</v>
      </c>
      <c r="X3001" s="24" t="s">
        <v>22805</v>
      </c>
      <c r="Z3001" s="270" t="s">
        <v>8207</v>
      </c>
      <c r="AA3001" s="24">
        <v>10058224</v>
      </c>
      <c r="AB3001" s="24">
        <v>603401</v>
      </c>
      <c r="AD3001" s="270" t="s">
        <v>8207</v>
      </c>
    </row>
    <row r="3002" spans="15:30" x14ac:dyDescent="0.25">
      <c r="O3002" s="270" t="s">
        <v>16170</v>
      </c>
      <c r="P3002" s="24">
        <v>10058143</v>
      </c>
      <c r="S3002" s="271" t="s">
        <v>16171</v>
      </c>
      <c r="T3002" s="270" t="s">
        <v>65</v>
      </c>
      <c r="U3002" s="270" t="s">
        <v>16172</v>
      </c>
      <c r="V3002" s="270" t="s">
        <v>80</v>
      </c>
      <c r="W3002" s="270" t="s">
        <v>494</v>
      </c>
      <c r="X3002" s="24" t="s">
        <v>22803</v>
      </c>
      <c r="Z3002" s="270" t="s">
        <v>8207</v>
      </c>
      <c r="AA3002" s="24">
        <v>10058143</v>
      </c>
      <c r="AB3002" s="24">
        <v>603401</v>
      </c>
      <c r="AD3002" s="270" t="s">
        <v>8207</v>
      </c>
    </row>
    <row r="3003" spans="15:30" x14ac:dyDescent="0.25">
      <c r="O3003" s="270" t="s">
        <v>16183</v>
      </c>
      <c r="P3003" s="24">
        <v>10058144</v>
      </c>
      <c r="S3003" s="271" t="s">
        <v>16184</v>
      </c>
      <c r="T3003" s="270" t="s">
        <v>65</v>
      </c>
      <c r="U3003" s="270" t="s">
        <v>16185</v>
      </c>
      <c r="V3003" s="270" t="s">
        <v>935</v>
      </c>
      <c r="W3003" s="270" t="s">
        <v>494</v>
      </c>
      <c r="X3003" s="24" t="s">
        <v>22803</v>
      </c>
      <c r="Z3003" s="270" t="s">
        <v>8207</v>
      </c>
      <c r="AA3003" s="24">
        <v>10058144</v>
      </c>
      <c r="AB3003" s="24">
        <v>603401</v>
      </c>
      <c r="AD3003" s="270" t="s">
        <v>8207</v>
      </c>
    </row>
    <row r="3004" spans="15:30" x14ac:dyDescent="0.25">
      <c r="O3004" s="270" t="s">
        <v>16177</v>
      </c>
      <c r="P3004" s="24">
        <v>10058145</v>
      </c>
      <c r="S3004" s="271" t="s">
        <v>3333</v>
      </c>
      <c r="T3004" s="270" t="s">
        <v>44</v>
      </c>
      <c r="U3004" s="270" t="s">
        <v>16178</v>
      </c>
      <c r="V3004" s="270" t="s">
        <v>708</v>
      </c>
      <c r="W3004" s="270" t="s">
        <v>494</v>
      </c>
      <c r="X3004" s="24" t="s">
        <v>22803</v>
      </c>
      <c r="Z3004" s="270" t="s">
        <v>8207</v>
      </c>
      <c r="AA3004" s="24">
        <v>10058145</v>
      </c>
      <c r="AB3004" s="24">
        <v>603401</v>
      </c>
      <c r="AD3004" s="270" t="s">
        <v>8207</v>
      </c>
    </row>
    <row r="3005" spans="15:30" x14ac:dyDescent="0.25">
      <c r="O3005" s="270" t="s">
        <v>16190</v>
      </c>
      <c r="P3005" s="24">
        <v>10058225</v>
      </c>
      <c r="S3005" s="271" t="s">
        <v>2652</v>
      </c>
      <c r="T3005" s="270" t="s">
        <v>65</v>
      </c>
      <c r="U3005" s="270" t="s">
        <v>4679</v>
      </c>
      <c r="V3005" s="270" t="s">
        <v>708</v>
      </c>
      <c r="W3005" s="270" t="s">
        <v>494</v>
      </c>
      <c r="X3005" s="24" t="s">
        <v>22805</v>
      </c>
      <c r="Z3005" s="270" t="s">
        <v>8207</v>
      </c>
      <c r="AA3005" s="24">
        <v>10058225</v>
      </c>
      <c r="AB3005" s="24">
        <v>603401</v>
      </c>
      <c r="AD3005" s="270" t="s">
        <v>8207</v>
      </c>
    </row>
    <row r="3006" spans="15:30" x14ac:dyDescent="0.25">
      <c r="O3006" s="270" t="s">
        <v>16195</v>
      </c>
      <c r="P3006" s="24">
        <v>10058147</v>
      </c>
      <c r="S3006" s="271" t="s">
        <v>16196</v>
      </c>
      <c r="T3006" s="270" t="s">
        <v>44</v>
      </c>
      <c r="U3006" s="270" t="s">
        <v>16197</v>
      </c>
      <c r="V3006" s="270" t="s">
        <v>708</v>
      </c>
      <c r="W3006" s="270" t="s">
        <v>494</v>
      </c>
      <c r="X3006" s="24" t="s">
        <v>22803</v>
      </c>
      <c r="Z3006" s="270" t="s">
        <v>8207</v>
      </c>
      <c r="AA3006" s="24">
        <v>10058147</v>
      </c>
      <c r="AB3006" s="24">
        <v>603401</v>
      </c>
      <c r="AD3006" s="270" t="s">
        <v>8207</v>
      </c>
    </row>
    <row r="3007" spans="15:30" x14ac:dyDescent="0.25">
      <c r="O3007" s="270" t="s">
        <v>16202</v>
      </c>
      <c r="P3007" s="24">
        <v>10058591</v>
      </c>
      <c r="S3007" s="271" t="s">
        <v>16203</v>
      </c>
      <c r="T3007" s="270" t="s">
        <v>44</v>
      </c>
      <c r="U3007" s="270" t="s">
        <v>16204</v>
      </c>
      <c r="V3007" s="270" t="s">
        <v>708</v>
      </c>
      <c r="W3007" s="270" t="s">
        <v>494</v>
      </c>
      <c r="X3007" s="24" t="s">
        <v>22802</v>
      </c>
      <c r="Z3007" s="270" t="s">
        <v>8207</v>
      </c>
      <c r="AA3007" s="24">
        <v>10058591</v>
      </c>
      <c r="AB3007" s="24">
        <v>603401</v>
      </c>
      <c r="AD3007" s="270" t="s">
        <v>8207</v>
      </c>
    </row>
    <row r="3008" spans="15:30" x14ac:dyDescent="0.25">
      <c r="O3008" s="270" t="s">
        <v>16208</v>
      </c>
      <c r="P3008" s="24">
        <v>10058155</v>
      </c>
      <c r="S3008" s="271" t="s">
        <v>165</v>
      </c>
      <c r="T3008" s="270" t="s">
        <v>65</v>
      </c>
      <c r="U3008" s="270" t="s">
        <v>16209</v>
      </c>
      <c r="V3008" s="270" t="s">
        <v>708</v>
      </c>
      <c r="W3008" s="270" t="s">
        <v>494</v>
      </c>
      <c r="X3008" s="24" t="s">
        <v>22803</v>
      </c>
      <c r="Z3008" s="270" t="s">
        <v>8207</v>
      </c>
      <c r="AA3008" s="24">
        <v>10058155</v>
      </c>
      <c r="AB3008" s="24">
        <v>603401</v>
      </c>
      <c r="AD3008" s="270" t="s">
        <v>8207</v>
      </c>
    </row>
    <row r="3009" spans="15:30" x14ac:dyDescent="0.25">
      <c r="O3009" s="270" t="s">
        <v>16213</v>
      </c>
      <c r="P3009" s="24">
        <v>10058602</v>
      </c>
      <c r="S3009" s="271" t="s">
        <v>16214</v>
      </c>
      <c r="T3009" s="270" t="s">
        <v>145</v>
      </c>
      <c r="U3009" s="270" t="s">
        <v>2693</v>
      </c>
      <c r="V3009" s="270" t="s">
        <v>708</v>
      </c>
      <c r="W3009" s="270" t="s">
        <v>494</v>
      </c>
      <c r="X3009" s="24" t="s">
        <v>22802</v>
      </c>
      <c r="Z3009" s="270" t="s">
        <v>8207</v>
      </c>
      <c r="AA3009" s="24">
        <v>10058602</v>
      </c>
      <c r="AB3009" s="24">
        <v>603401</v>
      </c>
      <c r="AD3009" s="270" t="s">
        <v>8207</v>
      </c>
    </row>
    <row r="3010" spans="15:30" x14ac:dyDescent="0.25">
      <c r="O3010" s="270" t="s">
        <v>16219</v>
      </c>
      <c r="P3010" s="24">
        <v>10058157</v>
      </c>
      <c r="S3010" s="271" t="s">
        <v>16220</v>
      </c>
      <c r="T3010" s="270" t="s">
        <v>44</v>
      </c>
      <c r="U3010" s="270" t="s">
        <v>15489</v>
      </c>
      <c r="V3010" s="270" t="s">
        <v>931</v>
      </c>
      <c r="W3010" s="270" t="s">
        <v>494</v>
      </c>
      <c r="X3010" s="24" t="s">
        <v>22803</v>
      </c>
      <c r="Z3010" s="270" t="s">
        <v>8207</v>
      </c>
      <c r="AA3010" s="24">
        <v>10058157</v>
      </c>
      <c r="AB3010" s="24">
        <v>603401</v>
      </c>
      <c r="AD3010" s="270" t="s">
        <v>8207</v>
      </c>
    </row>
    <row r="3011" spans="15:30" x14ac:dyDescent="0.25">
      <c r="O3011" s="270" t="s">
        <v>16225</v>
      </c>
      <c r="P3011" s="24">
        <v>10058159</v>
      </c>
      <c r="S3011" s="271" t="s">
        <v>16226</v>
      </c>
      <c r="T3011" s="270" t="s">
        <v>65</v>
      </c>
      <c r="U3011" s="270" t="s">
        <v>16227</v>
      </c>
      <c r="V3011" s="270" t="s">
        <v>708</v>
      </c>
      <c r="W3011" s="270" t="s">
        <v>494</v>
      </c>
      <c r="X3011" s="24" t="s">
        <v>22803</v>
      </c>
      <c r="Z3011" s="270" t="s">
        <v>8207</v>
      </c>
      <c r="AA3011" s="24">
        <v>10058159</v>
      </c>
      <c r="AB3011" s="24">
        <v>603401</v>
      </c>
      <c r="AD3011" s="270" t="s">
        <v>8207</v>
      </c>
    </row>
    <row r="3012" spans="15:30" x14ac:dyDescent="0.25">
      <c r="O3012" s="270" t="s">
        <v>16232</v>
      </c>
      <c r="P3012" s="24">
        <v>10058160</v>
      </c>
      <c r="S3012" s="271" t="s">
        <v>16233</v>
      </c>
      <c r="T3012" s="270" t="s">
        <v>44</v>
      </c>
      <c r="U3012" s="270" t="s">
        <v>16234</v>
      </c>
      <c r="V3012" s="270" t="s">
        <v>708</v>
      </c>
      <c r="W3012" s="270" t="s">
        <v>494</v>
      </c>
      <c r="X3012" s="24" t="s">
        <v>22803</v>
      </c>
      <c r="Z3012" s="270" t="s">
        <v>8207</v>
      </c>
      <c r="AA3012" s="24">
        <v>10058160</v>
      </c>
      <c r="AB3012" s="24">
        <v>603401</v>
      </c>
      <c r="AD3012" s="270" t="s">
        <v>8207</v>
      </c>
    </row>
    <row r="3013" spans="15:30" x14ac:dyDescent="0.25">
      <c r="O3013" s="270" t="s">
        <v>16239</v>
      </c>
      <c r="P3013" s="24">
        <v>10058161</v>
      </c>
      <c r="S3013" s="271" t="s">
        <v>16240</v>
      </c>
      <c r="T3013" s="270" t="s">
        <v>65</v>
      </c>
      <c r="U3013" s="270" t="s">
        <v>16241</v>
      </c>
      <c r="V3013" s="270" t="s">
        <v>708</v>
      </c>
      <c r="W3013" s="270" t="s">
        <v>494</v>
      </c>
      <c r="X3013" s="24" t="s">
        <v>22803</v>
      </c>
      <c r="Z3013" s="270" t="s">
        <v>8207</v>
      </c>
      <c r="AA3013" s="24">
        <v>10058161</v>
      </c>
      <c r="AB3013" s="24">
        <v>603401</v>
      </c>
      <c r="AD3013" s="270" t="s">
        <v>8207</v>
      </c>
    </row>
    <row r="3014" spans="15:30" x14ac:dyDescent="0.25">
      <c r="O3014" s="270" t="s">
        <v>16246</v>
      </c>
      <c r="P3014" s="24">
        <v>10058611</v>
      </c>
      <c r="S3014" s="271" t="s">
        <v>16247</v>
      </c>
      <c r="T3014" s="270" t="s">
        <v>65</v>
      </c>
      <c r="U3014" s="270" t="s">
        <v>14053</v>
      </c>
      <c r="V3014" s="270" t="s">
        <v>708</v>
      </c>
      <c r="W3014" s="270" t="s">
        <v>494</v>
      </c>
      <c r="X3014" s="24" t="s">
        <v>22802</v>
      </c>
      <c r="Z3014" s="270" t="s">
        <v>8207</v>
      </c>
      <c r="AA3014" s="24">
        <v>10058611</v>
      </c>
      <c r="AB3014" s="24">
        <v>603401</v>
      </c>
      <c r="AD3014" s="270" t="s">
        <v>8207</v>
      </c>
    </row>
    <row r="3015" spans="15:30" x14ac:dyDescent="0.25">
      <c r="O3015" s="270" t="s">
        <v>16253</v>
      </c>
      <c r="P3015" s="24">
        <v>10058165</v>
      </c>
      <c r="S3015" s="271" t="s">
        <v>16254</v>
      </c>
      <c r="T3015" s="270" t="s">
        <v>65</v>
      </c>
      <c r="U3015" s="270" t="s">
        <v>16255</v>
      </c>
      <c r="V3015" s="270" t="s">
        <v>708</v>
      </c>
      <c r="W3015" s="270" t="s">
        <v>494</v>
      </c>
      <c r="X3015" s="24" t="s">
        <v>22803</v>
      </c>
      <c r="Z3015" s="270" t="s">
        <v>8207</v>
      </c>
      <c r="AA3015" s="24">
        <v>10058165</v>
      </c>
      <c r="AB3015" s="24">
        <v>603401</v>
      </c>
      <c r="AD3015" s="270" t="s">
        <v>8207</v>
      </c>
    </row>
    <row r="3016" spans="15:30" x14ac:dyDescent="0.25">
      <c r="O3016" s="270" t="s">
        <v>16260</v>
      </c>
      <c r="P3016" s="24">
        <v>10058168</v>
      </c>
      <c r="S3016" s="271" t="s">
        <v>16261</v>
      </c>
      <c r="T3016" s="270" t="s">
        <v>44</v>
      </c>
      <c r="U3016" s="270" t="s">
        <v>16262</v>
      </c>
      <c r="V3016" s="270" t="s">
        <v>935</v>
      </c>
      <c r="W3016" s="270" t="s">
        <v>494</v>
      </c>
      <c r="X3016" s="24" t="s">
        <v>22803</v>
      </c>
      <c r="Z3016" s="270" t="s">
        <v>8207</v>
      </c>
      <c r="AA3016" s="24">
        <v>10058168</v>
      </c>
      <c r="AB3016" s="24">
        <v>603401</v>
      </c>
      <c r="AD3016" s="270" t="s">
        <v>8207</v>
      </c>
    </row>
    <row r="3017" spans="15:30" x14ac:dyDescent="0.25">
      <c r="O3017" s="270" t="s">
        <v>16267</v>
      </c>
      <c r="P3017" s="24">
        <v>10058169</v>
      </c>
      <c r="S3017" s="271" t="s">
        <v>16268</v>
      </c>
      <c r="T3017" s="270" t="s">
        <v>65</v>
      </c>
      <c r="U3017" s="270" t="s">
        <v>15774</v>
      </c>
      <c r="V3017" s="270" t="s">
        <v>113</v>
      </c>
      <c r="W3017" s="270" t="s">
        <v>494</v>
      </c>
      <c r="X3017" s="24" t="s">
        <v>22803</v>
      </c>
      <c r="Z3017" s="270" t="s">
        <v>8207</v>
      </c>
      <c r="AA3017" s="24">
        <v>10058169</v>
      </c>
      <c r="AB3017" s="24">
        <v>603401</v>
      </c>
      <c r="AD3017" s="270" t="s">
        <v>8207</v>
      </c>
    </row>
    <row r="3018" spans="15:30" x14ac:dyDescent="0.25">
      <c r="O3018" s="270" t="s">
        <v>16272</v>
      </c>
      <c r="P3018" s="24">
        <v>10058171</v>
      </c>
      <c r="S3018" s="271" t="s">
        <v>16273</v>
      </c>
      <c r="T3018" s="270" t="s">
        <v>65</v>
      </c>
      <c r="U3018" s="270" t="s">
        <v>16274</v>
      </c>
      <c r="V3018" s="270" t="s">
        <v>708</v>
      </c>
      <c r="W3018" s="270" t="s">
        <v>494</v>
      </c>
      <c r="X3018" s="24" t="s">
        <v>22803</v>
      </c>
      <c r="Z3018" s="270" t="s">
        <v>8207</v>
      </c>
      <c r="AA3018" s="24">
        <v>10058171</v>
      </c>
      <c r="AB3018" s="24">
        <v>603401</v>
      </c>
      <c r="AD3018" s="270" t="s">
        <v>8207</v>
      </c>
    </row>
    <row r="3019" spans="15:30" x14ac:dyDescent="0.25">
      <c r="O3019" s="270" t="s">
        <v>16278</v>
      </c>
      <c r="P3019" s="24">
        <v>10058172</v>
      </c>
      <c r="S3019" s="271" t="s">
        <v>16279</v>
      </c>
      <c r="T3019" s="270" t="s">
        <v>65</v>
      </c>
      <c r="U3019" s="270" t="s">
        <v>16280</v>
      </c>
      <c r="V3019" s="270" t="s">
        <v>935</v>
      </c>
      <c r="W3019" s="270" t="s">
        <v>494</v>
      </c>
      <c r="X3019" s="24" t="s">
        <v>22803</v>
      </c>
      <c r="Z3019" s="270" t="s">
        <v>8207</v>
      </c>
      <c r="AA3019" s="24">
        <v>10058172</v>
      </c>
      <c r="AB3019" s="24">
        <v>603401</v>
      </c>
      <c r="AD3019" s="270" t="s">
        <v>8207</v>
      </c>
    </row>
    <row r="3020" spans="15:30" x14ac:dyDescent="0.25">
      <c r="O3020" s="270" t="s">
        <v>16285</v>
      </c>
      <c r="P3020" s="24">
        <v>10058174</v>
      </c>
      <c r="S3020" s="271" t="s">
        <v>16286</v>
      </c>
      <c r="T3020" s="270" t="s">
        <v>44</v>
      </c>
      <c r="U3020" s="270" t="s">
        <v>16287</v>
      </c>
      <c r="V3020" s="270" t="s">
        <v>708</v>
      </c>
      <c r="W3020" s="270" t="s">
        <v>494</v>
      </c>
      <c r="X3020" s="24" t="s">
        <v>22803</v>
      </c>
      <c r="Z3020" s="270" t="s">
        <v>8207</v>
      </c>
      <c r="AA3020" s="24">
        <v>10058174</v>
      </c>
      <c r="AB3020" s="24">
        <v>603401</v>
      </c>
      <c r="AD3020" s="270" t="s">
        <v>8207</v>
      </c>
    </row>
    <row r="3021" spans="15:30" x14ac:dyDescent="0.25">
      <c r="O3021" s="270" t="s">
        <v>16292</v>
      </c>
      <c r="P3021" s="24">
        <v>10058176</v>
      </c>
      <c r="S3021" s="271" t="s">
        <v>3423</v>
      </c>
      <c r="T3021" s="270" t="s">
        <v>44</v>
      </c>
      <c r="U3021" s="270" t="s">
        <v>16293</v>
      </c>
      <c r="V3021" s="270" t="s">
        <v>708</v>
      </c>
      <c r="W3021" s="270" t="s">
        <v>494</v>
      </c>
      <c r="X3021" s="24" t="s">
        <v>22803</v>
      </c>
      <c r="Z3021" s="270" t="s">
        <v>8207</v>
      </c>
      <c r="AA3021" s="24">
        <v>10058176</v>
      </c>
      <c r="AB3021" s="24">
        <v>603401</v>
      </c>
      <c r="AD3021" s="270" t="s">
        <v>8207</v>
      </c>
    </row>
    <row r="3022" spans="15:30" x14ac:dyDescent="0.25">
      <c r="O3022" s="270" t="s">
        <v>16298</v>
      </c>
      <c r="P3022" s="24">
        <v>10058179</v>
      </c>
      <c r="S3022" s="271" t="s">
        <v>16299</v>
      </c>
      <c r="T3022" s="270" t="s">
        <v>44</v>
      </c>
      <c r="U3022" s="270" t="s">
        <v>16300</v>
      </c>
      <c r="V3022" s="270" t="s">
        <v>708</v>
      </c>
      <c r="W3022" s="270" t="s">
        <v>494</v>
      </c>
      <c r="X3022" s="24" t="s">
        <v>22803</v>
      </c>
      <c r="Z3022" s="270" t="s">
        <v>8207</v>
      </c>
      <c r="AA3022" s="24">
        <v>10058179</v>
      </c>
      <c r="AB3022" s="24">
        <v>603401</v>
      </c>
      <c r="AD3022" s="270" t="s">
        <v>8207</v>
      </c>
    </row>
    <row r="3023" spans="15:30" x14ac:dyDescent="0.25">
      <c r="O3023" s="270" t="s">
        <v>16304</v>
      </c>
      <c r="P3023" s="24">
        <v>10058181</v>
      </c>
      <c r="S3023" s="271" t="s">
        <v>16305</v>
      </c>
      <c r="T3023" s="270" t="s">
        <v>65</v>
      </c>
      <c r="U3023" s="270" t="s">
        <v>16306</v>
      </c>
      <c r="V3023" s="270" t="s">
        <v>80</v>
      </c>
      <c r="W3023" s="270" t="s">
        <v>494</v>
      </c>
      <c r="X3023" s="24" t="s">
        <v>22803</v>
      </c>
      <c r="Z3023" s="270" t="s">
        <v>8207</v>
      </c>
      <c r="AA3023" s="24">
        <v>10058181</v>
      </c>
      <c r="AB3023" s="24">
        <v>603401</v>
      </c>
      <c r="AD3023" s="270" t="s">
        <v>8207</v>
      </c>
    </row>
    <row r="3024" spans="15:30" x14ac:dyDescent="0.25">
      <c r="O3024" s="270" t="s">
        <v>16311</v>
      </c>
      <c r="P3024" s="24">
        <v>10058182</v>
      </c>
      <c r="S3024" s="271" t="s">
        <v>16312</v>
      </c>
      <c r="T3024" s="270" t="s">
        <v>44</v>
      </c>
      <c r="U3024" s="270" t="s">
        <v>16313</v>
      </c>
      <c r="V3024" s="270" t="s">
        <v>708</v>
      </c>
      <c r="W3024" s="270" t="s">
        <v>494</v>
      </c>
      <c r="X3024" s="24" t="s">
        <v>22803</v>
      </c>
      <c r="Z3024" s="270" t="s">
        <v>8207</v>
      </c>
      <c r="AA3024" s="24">
        <v>10058182</v>
      </c>
      <c r="AB3024" s="24">
        <v>603401</v>
      </c>
      <c r="AD3024" s="270" t="s">
        <v>8207</v>
      </c>
    </row>
    <row r="3025" spans="15:30" x14ac:dyDescent="0.25">
      <c r="O3025" s="270" t="s">
        <v>16317</v>
      </c>
      <c r="P3025" s="24">
        <v>10058635</v>
      </c>
      <c r="S3025" s="271" t="s">
        <v>16318</v>
      </c>
      <c r="T3025" s="270" t="s">
        <v>145</v>
      </c>
      <c r="U3025" s="270" t="s">
        <v>16319</v>
      </c>
      <c r="V3025" s="270" t="s">
        <v>708</v>
      </c>
      <c r="W3025" s="270" t="s">
        <v>494</v>
      </c>
      <c r="X3025" s="24" t="s">
        <v>22802</v>
      </c>
      <c r="Z3025" s="270" t="s">
        <v>8207</v>
      </c>
      <c r="AA3025" s="24">
        <v>10058635</v>
      </c>
      <c r="AB3025" s="24">
        <v>603401</v>
      </c>
      <c r="AD3025" s="270" t="s">
        <v>8207</v>
      </c>
    </row>
    <row r="3026" spans="15:30" x14ac:dyDescent="0.25">
      <c r="O3026" s="270" t="s">
        <v>16324</v>
      </c>
      <c r="P3026" s="24">
        <v>10058186</v>
      </c>
      <c r="S3026" s="271" t="s">
        <v>16325</v>
      </c>
      <c r="T3026" s="270" t="s">
        <v>44</v>
      </c>
      <c r="U3026" s="270" t="s">
        <v>16326</v>
      </c>
      <c r="V3026" s="270" t="s">
        <v>708</v>
      </c>
      <c r="W3026" s="270" t="s">
        <v>494</v>
      </c>
      <c r="X3026" s="24" t="s">
        <v>22803</v>
      </c>
      <c r="Z3026" s="270" t="s">
        <v>8207</v>
      </c>
      <c r="AA3026" s="24">
        <v>10058186</v>
      </c>
      <c r="AB3026" s="24">
        <v>603401</v>
      </c>
      <c r="AD3026" s="270" t="s">
        <v>8207</v>
      </c>
    </row>
    <row r="3027" spans="15:30" x14ac:dyDescent="0.25">
      <c r="O3027" s="270" t="s">
        <v>16331</v>
      </c>
      <c r="P3027" s="24">
        <v>10058188</v>
      </c>
      <c r="S3027" s="271" t="s">
        <v>16332</v>
      </c>
      <c r="T3027" s="270" t="s">
        <v>44</v>
      </c>
      <c r="U3027" s="270" t="s">
        <v>16333</v>
      </c>
      <c r="V3027" s="270" t="s">
        <v>708</v>
      </c>
      <c r="W3027" s="270" t="s">
        <v>494</v>
      </c>
      <c r="X3027" s="24" t="s">
        <v>22803</v>
      </c>
      <c r="Z3027" s="270" t="s">
        <v>8207</v>
      </c>
      <c r="AA3027" s="24">
        <v>10058188</v>
      </c>
      <c r="AB3027" s="24">
        <v>603401</v>
      </c>
      <c r="AD3027" s="270" t="s">
        <v>8207</v>
      </c>
    </row>
    <row r="3028" spans="15:30" x14ac:dyDescent="0.25">
      <c r="O3028" s="270" t="s">
        <v>16337</v>
      </c>
      <c r="P3028" s="24">
        <v>10058192</v>
      </c>
      <c r="S3028" s="271" t="s">
        <v>16338</v>
      </c>
      <c r="T3028" s="270" t="s">
        <v>65</v>
      </c>
      <c r="U3028" s="270" t="s">
        <v>14100</v>
      </c>
      <c r="V3028" s="270" t="s">
        <v>12637</v>
      </c>
      <c r="W3028" s="270" t="s">
        <v>494</v>
      </c>
      <c r="X3028" s="24" t="s">
        <v>22803</v>
      </c>
      <c r="Z3028" s="270" t="s">
        <v>8207</v>
      </c>
      <c r="AA3028" s="24">
        <v>10058192</v>
      </c>
      <c r="AB3028" s="24">
        <v>603401</v>
      </c>
      <c r="AD3028" s="270" t="s">
        <v>8207</v>
      </c>
    </row>
    <row r="3029" spans="15:30" x14ac:dyDescent="0.25">
      <c r="O3029" s="270" t="s">
        <v>16343</v>
      </c>
      <c r="P3029" s="24">
        <v>10058193</v>
      </c>
      <c r="S3029" s="271" t="s">
        <v>16344</v>
      </c>
      <c r="T3029" s="270" t="s">
        <v>65</v>
      </c>
      <c r="U3029" s="270" t="s">
        <v>16345</v>
      </c>
      <c r="V3029" s="270" t="s">
        <v>708</v>
      </c>
      <c r="W3029" s="270" t="s">
        <v>494</v>
      </c>
      <c r="X3029" s="24" t="s">
        <v>22803</v>
      </c>
      <c r="Z3029" s="270" t="s">
        <v>8207</v>
      </c>
      <c r="AA3029" s="24">
        <v>10058193</v>
      </c>
      <c r="AB3029" s="24">
        <v>603401</v>
      </c>
      <c r="AD3029" s="270" t="s">
        <v>8207</v>
      </c>
    </row>
    <row r="3030" spans="15:30" x14ac:dyDescent="0.25">
      <c r="O3030" s="270" t="s">
        <v>16349</v>
      </c>
      <c r="P3030" s="24">
        <v>10058194</v>
      </c>
      <c r="S3030" s="271" t="s">
        <v>16350</v>
      </c>
      <c r="T3030" s="270" t="s">
        <v>44</v>
      </c>
      <c r="U3030" s="270" t="s">
        <v>16351</v>
      </c>
      <c r="V3030" s="270" t="s">
        <v>708</v>
      </c>
      <c r="W3030" s="270" t="s">
        <v>494</v>
      </c>
      <c r="X3030" s="24" t="s">
        <v>22803</v>
      </c>
      <c r="Z3030" s="270" t="s">
        <v>8207</v>
      </c>
      <c r="AA3030" s="24">
        <v>10058194</v>
      </c>
      <c r="AB3030" s="24">
        <v>603401</v>
      </c>
      <c r="AD3030" s="270" t="s">
        <v>8207</v>
      </c>
    </row>
    <row r="3031" spans="15:30" x14ac:dyDescent="0.25">
      <c r="O3031" s="270" t="s">
        <v>16356</v>
      </c>
      <c r="P3031" s="24">
        <v>10058196</v>
      </c>
      <c r="S3031" s="271" t="s">
        <v>16357</v>
      </c>
      <c r="T3031" s="270" t="s">
        <v>44</v>
      </c>
      <c r="U3031" s="270" t="s">
        <v>7691</v>
      </c>
      <c r="V3031" s="270" t="s">
        <v>46</v>
      </c>
      <c r="W3031" s="270" t="s">
        <v>494</v>
      </c>
      <c r="X3031" s="24" t="s">
        <v>22803</v>
      </c>
      <c r="Z3031" s="270" t="s">
        <v>8207</v>
      </c>
      <c r="AA3031" s="24">
        <v>10058196</v>
      </c>
      <c r="AB3031" s="24">
        <v>603401</v>
      </c>
      <c r="AD3031" s="270" t="s">
        <v>8207</v>
      </c>
    </row>
    <row r="3032" spans="15:30" x14ac:dyDescent="0.25">
      <c r="O3032" s="270" t="s">
        <v>16361</v>
      </c>
      <c r="P3032" s="24">
        <v>10058201</v>
      </c>
      <c r="S3032" s="271" t="s">
        <v>16362</v>
      </c>
      <c r="T3032" s="270" t="s">
        <v>44</v>
      </c>
      <c r="U3032" s="270" t="s">
        <v>16363</v>
      </c>
      <c r="V3032" s="270" t="s">
        <v>708</v>
      </c>
      <c r="W3032" s="270" t="s">
        <v>494</v>
      </c>
      <c r="X3032" s="24" t="s">
        <v>22803</v>
      </c>
      <c r="Z3032" s="270" t="s">
        <v>8207</v>
      </c>
      <c r="AA3032" s="24">
        <v>10058201</v>
      </c>
      <c r="AB3032" s="24">
        <v>603401</v>
      </c>
      <c r="AD3032" s="270" t="s">
        <v>8207</v>
      </c>
    </row>
    <row r="3033" spans="15:30" x14ac:dyDescent="0.25">
      <c r="O3033" s="270" t="s">
        <v>16367</v>
      </c>
      <c r="P3033" s="24">
        <v>10058203</v>
      </c>
      <c r="S3033" s="271" t="s">
        <v>16368</v>
      </c>
      <c r="T3033" s="270" t="s">
        <v>44</v>
      </c>
      <c r="U3033" s="270" t="s">
        <v>16369</v>
      </c>
      <c r="V3033" s="270" t="s">
        <v>708</v>
      </c>
      <c r="W3033" s="270" t="s">
        <v>494</v>
      </c>
      <c r="X3033" s="24" t="s">
        <v>22803</v>
      </c>
      <c r="Z3033" s="270" t="s">
        <v>8207</v>
      </c>
      <c r="AA3033" s="24">
        <v>10058203</v>
      </c>
      <c r="AB3033" s="24">
        <v>603401</v>
      </c>
      <c r="AD3033" s="270" t="s">
        <v>8207</v>
      </c>
    </row>
    <row r="3034" spans="15:30" x14ac:dyDescent="0.25">
      <c r="O3034" s="270" t="s">
        <v>21177</v>
      </c>
      <c r="P3034" s="24">
        <v>10058204</v>
      </c>
      <c r="S3034" s="271" t="s">
        <v>5705</v>
      </c>
      <c r="T3034" s="270" t="s">
        <v>44</v>
      </c>
      <c r="U3034" s="270" t="s">
        <v>3918</v>
      </c>
      <c r="V3034" s="270" t="s">
        <v>708</v>
      </c>
      <c r="W3034" s="270" t="s">
        <v>494</v>
      </c>
      <c r="X3034" s="24" t="s">
        <v>22803</v>
      </c>
      <c r="Z3034" s="270" t="s">
        <v>8207</v>
      </c>
      <c r="AA3034" s="24">
        <v>10058204</v>
      </c>
      <c r="AB3034" s="24">
        <v>603401</v>
      </c>
      <c r="AD3034" s="270" t="s">
        <v>8207</v>
      </c>
    </row>
    <row r="3035" spans="15:30" x14ac:dyDescent="0.25">
      <c r="O3035" s="270" t="s">
        <v>16373</v>
      </c>
      <c r="P3035" s="24">
        <v>10058665</v>
      </c>
      <c r="S3035" s="271" t="s">
        <v>16374</v>
      </c>
      <c r="T3035" s="270" t="s">
        <v>44</v>
      </c>
      <c r="U3035" s="270" t="s">
        <v>3219</v>
      </c>
      <c r="V3035" s="270" t="s">
        <v>708</v>
      </c>
      <c r="W3035" s="270" t="s">
        <v>494</v>
      </c>
      <c r="X3035" s="24" t="s">
        <v>22802</v>
      </c>
      <c r="Z3035" s="270" t="s">
        <v>8207</v>
      </c>
      <c r="AA3035" s="24">
        <v>10058665</v>
      </c>
      <c r="AB3035" s="24">
        <v>603401</v>
      </c>
      <c r="AD3035" s="270" t="s">
        <v>8207</v>
      </c>
    </row>
    <row r="3036" spans="15:30" x14ac:dyDescent="0.25">
      <c r="O3036" s="270" t="s">
        <v>16378</v>
      </c>
      <c r="P3036" s="24">
        <v>10058207</v>
      </c>
      <c r="S3036" s="271" t="s">
        <v>475</v>
      </c>
      <c r="T3036" s="270" t="s">
        <v>44</v>
      </c>
      <c r="U3036" s="270" t="s">
        <v>16379</v>
      </c>
      <c r="V3036" s="270" t="s">
        <v>836</v>
      </c>
      <c r="W3036" s="270" t="s">
        <v>494</v>
      </c>
      <c r="X3036" s="24" t="s">
        <v>22803</v>
      </c>
      <c r="Z3036" s="270" t="s">
        <v>8207</v>
      </c>
      <c r="AA3036" s="24">
        <v>10058207</v>
      </c>
      <c r="AB3036" s="24">
        <v>603401</v>
      </c>
      <c r="AD3036" s="270" t="s">
        <v>8207</v>
      </c>
    </row>
    <row r="3037" spans="15:30" x14ac:dyDescent="0.25">
      <c r="O3037" s="270" t="s">
        <v>16383</v>
      </c>
      <c r="P3037" s="24">
        <v>10058675</v>
      </c>
      <c r="S3037" s="271" t="s">
        <v>2083</v>
      </c>
      <c r="T3037" s="270" t="s">
        <v>44</v>
      </c>
      <c r="U3037" s="270" t="s">
        <v>16384</v>
      </c>
      <c r="V3037" s="270" t="s">
        <v>708</v>
      </c>
      <c r="W3037" s="270" t="s">
        <v>494</v>
      </c>
      <c r="X3037" s="24" t="s">
        <v>22802</v>
      </c>
      <c r="Z3037" s="270" t="s">
        <v>8207</v>
      </c>
      <c r="AA3037" s="24">
        <v>10058675</v>
      </c>
      <c r="AB3037" s="24">
        <v>603401</v>
      </c>
      <c r="AD3037" s="270" t="s">
        <v>8207</v>
      </c>
    </row>
    <row r="3038" spans="15:30" x14ac:dyDescent="0.25">
      <c r="O3038" s="270" t="s">
        <v>16389</v>
      </c>
      <c r="P3038" s="24">
        <v>10058524</v>
      </c>
      <c r="S3038" s="271" t="s">
        <v>16390</v>
      </c>
      <c r="T3038" s="270" t="s">
        <v>54</v>
      </c>
      <c r="U3038" s="270" t="s">
        <v>5714</v>
      </c>
      <c r="V3038" s="270" t="s">
        <v>100</v>
      </c>
      <c r="W3038" s="270" t="s">
        <v>494</v>
      </c>
      <c r="X3038" s="24" t="s">
        <v>22802</v>
      </c>
      <c r="Z3038" s="270" t="s">
        <v>8207</v>
      </c>
      <c r="AA3038" s="24">
        <v>10058524</v>
      </c>
      <c r="AB3038" s="24">
        <v>603401</v>
      </c>
      <c r="AD3038" s="270" t="s">
        <v>8207</v>
      </c>
    </row>
    <row r="3039" spans="15:30" x14ac:dyDescent="0.25">
      <c r="O3039" s="270" t="s">
        <v>16394</v>
      </c>
      <c r="P3039" s="24">
        <v>10058529</v>
      </c>
      <c r="S3039" s="271" t="s">
        <v>16395</v>
      </c>
      <c r="T3039" s="270" t="s">
        <v>65</v>
      </c>
      <c r="U3039" s="270" t="s">
        <v>16396</v>
      </c>
      <c r="V3039" s="270" t="s">
        <v>100</v>
      </c>
      <c r="W3039" s="270" t="s">
        <v>494</v>
      </c>
      <c r="X3039" s="24" t="s">
        <v>22802</v>
      </c>
      <c r="Z3039" s="270" t="s">
        <v>8207</v>
      </c>
      <c r="AA3039" s="24">
        <v>10058529</v>
      </c>
      <c r="AB3039" s="24">
        <v>603401</v>
      </c>
      <c r="AD3039" s="270" t="s">
        <v>8207</v>
      </c>
    </row>
    <row r="3040" spans="15:30" x14ac:dyDescent="0.25">
      <c r="O3040" s="270" t="s">
        <v>16399</v>
      </c>
      <c r="P3040" s="24">
        <v>10058534</v>
      </c>
      <c r="S3040" s="271" t="s">
        <v>2287</v>
      </c>
      <c r="T3040" s="270" t="s">
        <v>54</v>
      </c>
      <c r="U3040" s="270" t="s">
        <v>5516</v>
      </c>
      <c r="V3040" s="270" t="s">
        <v>100</v>
      </c>
      <c r="W3040" s="270" t="s">
        <v>494</v>
      </c>
      <c r="X3040" s="24" t="s">
        <v>22802</v>
      </c>
      <c r="Z3040" s="270" t="s">
        <v>8207</v>
      </c>
      <c r="AA3040" s="24">
        <v>10058534</v>
      </c>
      <c r="AB3040" s="24">
        <v>603401</v>
      </c>
      <c r="AD3040" s="270" t="s">
        <v>8207</v>
      </c>
    </row>
    <row r="3041" spans="15:30" x14ac:dyDescent="0.25">
      <c r="O3041" s="270" t="s">
        <v>21175</v>
      </c>
      <c r="P3041" s="24">
        <v>10058535</v>
      </c>
      <c r="S3041" s="271" t="s">
        <v>16971</v>
      </c>
      <c r="T3041" s="270" t="s">
        <v>54</v>
      </c>
      <c r="U3041" s="270" t="s">
        <v>21176</v>
      </c>
      <c r="V3041" s="270" t="s">
        <v>67</v>
      </c>
      <c r="W3041" s="270" t="s">
        <v>494</v>
      </c>
      <c r="X3041" s="24" t="s">
        <v>22802</v>
      </c>
      <c r="Z3041" s="270" t="s">
        <v>8207</v>
      </c>
      <c r="AA3041" s="24">
        <v>10058535</v>
      </c>
      <c r="AB3041" s="24">
        <v>603401</v>
      </c>
      <c r="AD3041" s="270" t="s">
        <v>8207</v>
      </c>
    </row>
    <row r="3042" spans="15:30" x14ac:dyDescent="0.25">
      <c r="O3042" s="270" t="s">
        <v>16404</v>
      </c>
      <c r="P3042" s="24">
        <v>10058544</v>
      </c>
      <c r="S3042" s="271" t="s">
        <v>16405</v>
      </c>
      <c r="T3042" s="270" t="s">
        <v>65</v>
      </c>
      <c r="U3042" s="270" t="s">
        <v>16406</v>
      </c>
      <c r="V3042" s="270" t="s">
        <v>100</v>
      </c>
      <c r="W3042" s="270" t="s">
        <v>494</v>
      </c>
      <c r="X3042" s="24" t="s">
        <v>22802</v>
      </c>
      <c r="Z3042" s="270" t="s">
        <v>8207</v>
      </c>
      <c r="AA3042" s="24">
        <v>10058544</v>
      </c>
      <c r="AB3042" s="24">
        <v>603401</v>
      </c>
      <c r="AD3042" s="270" t="s">
        <v>8207</v>
      </c>
    </row>
    <row r="3043" spans="15:30" x14ac:dyDescent="0.25">
      <c r="O3043" s="270" t="s">
        <v>16411</v>
      </c>
      <c r="P3043" s="24">
        <v>10058545</v>
      </c>
      <c r="S3043" s="271" t="s">
        <v>16412</v>
      </c>
      <c r="T3043" s="270" t="s">
        <v>44</v>
      </c>
      <c r="U3043" s="270" t="s">
        <v>16413</v>
      </c>
      <c r="V3043" s="270" t="s">
        <v>100</v>
      </c>
      <c r="W3043" s="270" t="s">
        <v>494</v>
      </c>
      <c r="X3043" s="24" t="s">
        <v>22802</v>
      </c>
      <c r="Z3043" s="270" t="s">
        <v>8207</v>
      </c>
      <c r="AA3043" s="24">
        <v>10058545</v>
      </c>
      <c r="AB3043" s="24">
        <v>603401</v>
      </c>
      <c r="AD3043" s="270" t="s">
        <v>8207</v>
      </c>
    </row>
    <row r="3044" spans="15:30" x14ac:dyDescent="0.25">
      <c r="O3044" s="270" t="s">
        <v>16418</v>
      </c>
      <c r="P3044" s="24">
        <v>10058549</v>
      </c>
      <c r="S3044" s="271" t="s">
        <v>16419</v>
      </c>
      <c r="T3044" s="270" t="s">
        <v>44</v>
      </c>
      <c r="U3044" s="270" t="s">
        <v>5727</v>
      </c>
      <c r="V3044" s="270" t="s">
        <v>100</v>
      </c>
      <c r="W3044" s="270" t="s">
        <v>494</v>
      </c>
      <c r="X3044" s="24" t="s">
        <v>22802</v>
      </c>
      <c r="Z3044" s="270" t="s">
        <v>8207</v>
      </c>
      <c r="AA3044" s="24">
        <v>10058549</v>
      </c>
      <c r="AB3044" s="24">
        <v>603401</v>
      </c>
      <c r="AD3044" s="270" t="s">
        <v>8207</v>
      </c>
    </row>
    <row r="3045" spans="15:30" x14ac:dyDescent="0.25">
      <c r="O3045" s="270" t="s">
        <v>16424</v>
      </c>
      <c r="P3045" s="24">
        <v>10058550</v>
      </c>
      <c r="S3045" s="271" t="s">
        <v>16425</v>
      </c>
      <c r="T3045" s="270" t="s">
        <v>145</v>
      </c>
      <c r="U3045" s="270" t="s">
        <v>16426</v>
      </c>
      <c r="V3045" s="270" t="s">
        <v>100</v>
      </c>
      <c r="W3045" s="270" t="s">
        <v>494</v>
      </c>
      <c r="X3045" s="24" t="s">
        <v>22802</v>
      </c>
      <c r="Z3045" s="270" t="s">
        <v>8207</v>
      </c>
      <c r="AA3045" s="24">
        <v>10058550</v>
      </c>
      <c r="AB3045" s="24">
        <v>603401</v>
      </c>
      <c r="AD3045" s="270" t="s">
        <v>8207</v>
      </c>
    </row>
    <row r="3046" spans="15:30" x14ac:dyDescent="0.25">
      <c r="O3046" s="270" t="s">
        <v>16431</v>
      </c>
      <c r="P3046" s="24">
        <v>10058560</v>
      </c>
      <c r="S3046" s="271" t="s">
        <v>16432</v>
      </c>
      <c r="T3046" s="270" t="s">
        <v>54</v>
      </c>
      <c r="U3046" s="270" t="s">
        <v>16433</v>
      </c>
      <c r="V3046" s="270" t="s">
        <v>46</v>
      </c>
      <c r="W3046" s="270" t="s">
        <v>494</v>
      </c>
      <c r="X3046" s="24" t="s">
        <v>22802</v>
      </c>
      <c r="Z3046" s="270" t="s">
        <v>8207</v>
      </c>
      <c r="AA3046" s="24">
        <v>10058560</v>
      </c>
      <c r="AB3046" s="24">
        <v>603401</v>
      </c>
      <c r="AD3046" s="270" t="s">
        <v>8207</v>
      </c>
    </row>
    <row r="3047" spans="15:30" x14ac:dyDescent="0.25">
      <c r="O3047" s="270" t="s">
        <v>16436</v>
      </c>
      <c r="P3047" s="24">
        <v>10058555</v>
      </c>
      <c r="S3047" s="271" t="s">
        <v>16437</v>
      </c>
      <c r="T3047" s="270" t="s">
        <v>65</v>
      </c>
      <c r="U3047" s="270" t="s">
        <v>7954</v>
      </c>
      <c r="V3047" s="270" t="s">
        <v>100</v>
      </c>
      <c r="W3047" s="270" t="s">
        <v>494</v>
      </c>
      <c r="X3047" s="24" t="s">
        <v>22802</v>
      </c>
      <c r="Z3047" s="270" t="s">
        <v>8207</v>
      </c>
      <c r="AA3047" s="24">
        <v>10058555</v>
      </c>
      <c r="AB3047" s="24">
        <v>603401</v>
      </c>
      <c r="AD3047" s="270" t="s">
        <v>8207</v>
      </c>
    </row>
    <row r="3048" spans="15:30" x14ac:dyDescent="0.25">
      <c r="O3048" s="270" t="s">
        <v>16442</v>
      </c>
      <c r="P3048" s="24">
        <v>10058556</v>
      </c>
      <c r="S3048" s="271" t="s">
        <v>5404</v>
      </c>
      <c r="T3048" s="270" t="s">
        <v>145</v>
      </c>
      <c r="U3048" s="270" t="s">
        <v>16443</v>
      </c>
      <c r="V3048" s="270" t="s">
        <v>100</v>
      </c>
      <c r="W3048" s="270" t="s">
        <v>494</v>
      </c>
      <c r="X3048" s="24" t="s">
        <v>22802</v>
      </c>
      <c r="Z3048" s="270" t="s">
        <v>8207</v>
      </c>
      <c r="AA3048" s="24">
        <v>10058556</v>
      </c>
      <c r="AB3048" s="24">
        <v>603401</v>
      </c>
      <c r="AD3048" s="270" t="s">
        <v>8207</v>
      </c>
    </row>
    <row r="3049" spans="15:30" x14ac:dyDescent="0.25">
      <c r="O3049" s="270" t="s">
        <v>16446</v>
      </c>
      <c r="P3049" s="24">
        <v>10058566</v>
      </c>
      <c r="S3049" s="271" t="s">
        <v>98</v>
      </c>
      <c r="T3049" s="270" t="s">
        <v>65</v>
      </c>
      <c r="U3049" s="270" t="s">
        <v>16447</v>
      </c>
      <c r="V3049" s="270" t="s">
        <v>100</v>
      </c>
      <c r="W3049" s="270" t="s">
        <v>494</v>
      </c>
      <c r="X3049" s="24" t="s">
        <v>22802</v>
      </c>
      <c r="Z3049" s="270" t="s">
        <v>8207</v>
      </c>
      <c r="AA3049" s="24">
        <v>10058566</v>
      </c>
      <c r="AB3049" s="24">
        <v>603401</v>
      </c>
      <c r="AD3049" s="270" t="s">
        <v>8207</v>
      </c>
    </row>
    <row r="3050" spans="15:30" x14ac:dyDescent="0.25">
      <c r="O3050" s="270" t="s">
        <v>16452</v>
      </c>
      <c r="P3050" s="24">
        <v>10058569</v>
      </c>
      <c r="S3050" s="271" t="s">
        <v>5458</v>
      </c>
      <c r="T3050" s="270" t="s">
        <v>145</v>
      </c>
      <c r="U3050" s="270" t="s">
        <v>16453</v>
      </c>
      <c r="V3050" s="270" t="s">
        <v>100</v>
      </c>
      <c r="W3050" s="270" t="s">
        <v>494</v>
      </c>
      <c r="X3050" s="24" t="s">
        <v>22802</v>
      </c>
      <c r="Z3050" s="270" t="s">
        <v>8207</v>
      </c>
      <c r="AA3050" s="24">
        <v>10058569</v>
      </c>
      <c r="AB3050" s="24">
        <v>603401</v>
      </c>
      <c r="AD3050" s="270" t="s">
        <v>8207</v>
      </c>
    </row>
    <row r="3051" spans="15:30" x14ac:dyDescent="0.25">
      <c r="O3051" s="270" t="s">
        <v>16458</v>
      </c>
      <c r="P3051" s="24">
        <v>10058572</v>
      </c>
      <c r="S3051" s="271" t="s">
        <v>16459</v>
      </c>
      <c r="T3051" s="270" t="s">
        <v>44</v>
      </c>
      <c r="U3051" s="270" t="s">
        <v>16460</v>
      </c>
      <c r="V3051" s="270" t="s">
        <v>100</v>
      </c>
      <c r="W3051" s="270" t="s">
        <v>494</v>
      </c>
      <c r="X3051" s="24" t="s">
        <v>22802</v>
      </c>
      <c r="Z3051" s="270" t="s">
        <v>8207</v>
      </c>
      <c r="AA3051" s="24">
        <v>10058572</v>
      </c>
      <c r="AB3051" s="24">
        <v>603401</v>
      </c>
      <c r="AD3051" s="270" t="s">
        <v>8207</v>
      </c>
    </row>
    <row r="3052" spans="15:30" x14ac:dyDescent="0.25">
      <c r="O3052" s="270" t="s">
        <v>16463</v>
      </c>
      <c r="P3052" s="24">
        <v>10058576</v>
      </c>
      <c r="S3052" s="271" t="s">
        <v>16464</v>
      </c>
      <c r="T3052" s="270" t="s">
        <v>44</v>
      </c>
      <c r="U3052" s="270" t="s">
        <v>16465</v>
      </c>
      <c r="V3052" s="270" t="s">
        <v>100</v>
      </c>
      <c r="W3052" s="270" t="s">
        <v>494</v>
      </c>
      <c r="X3052" s="24" t="s">
        <v>22802</v>
      </c>
      <c r="Z3052" s="270" t="s">
        <v>8207</v>
      </c>
      <c r="AA3052" s="24">
        <v>10058576</v>
      </c>
      <c r="AB3052" s="24">
        <v>603401</v>
      </c>
      <c r="AD3052" s="270" t="s">
        <v>8207</v>
      </c>
    </row>
    <row r="3053" spans="15:30" x14ac:dyDescent="0.25">
      <c r="O3053" s="270" t="s">
        <v>16470</v>
      </c>
      <c r="P3053" s="24">
        <v>10058587</v>
      </c>
      <c r="S3053" s="271" t="s">
        <v>16471</v>
      </c>
      <c r="T3053" s="270" t="s">
        <v>44</v>
      </c>
      <c r="U3053" s="270" t="s">
        <v>16472</v>
      </c>
      <c r="V3053" s="270" t="s">
        <v>100</v>
      </c>
      <c r="W3053" s="270" t="s">
        <v>494</v>
      </c>
      <c r="X3053" s="24" t="s">
        <v>22802</v>
      </c>
      <c r="Z3053" s="270" t="s">
        <v>8207</v>
      </c>
      <c r="AA3053" s="24">
        <v>10058587</v>
      </c>
      <c r="AB3053" s="24">
        <v>603401</v>
      </c>
      <c r="AD3053" s="270" t="s">
        <v>8207</v>
      </c>
    </row>
    <row r="3054" spans="15:30" x14ac:dyDescent="0.25">
      <c r="O3054" s="270" t="s">
        <v>16477</v>
      </c>
      <c r="P3054" s="24">
        <v>10058588</v>
      </c>
      <c r="S3054" s="271" t="s">
        <v>16478</v>
      </c>
      <c r="T3054" s="270" t="s">
        <v>145</v>
      </c>
      <c r="U3054" s="270" t="s">
        <v>13440</v>
      </c>
      <c r="V3054" s="270" t="s">
        <v>100</v>
      </c>
      <c r="W3054" s="270" t="s">
        <v>494</v>
      </c>
      <c r="X3054" s="24" t="s">
        <v>22802</v>
      </c>
      <c r="Z3054" s="270" t="s">
        <v>8207</v>
      </c>
      <c r="AA3054" s="24">
        <v>10058588</v>
      </c>
      <c r="AB3054" s="24">
        <v>603401</v>
      </c>
      <c r="AD3054" s="270" t="s">
        <v>8207</v>
      </c>
    </row>
    <row r="3055" spans="15:30" x14ac:dyDescent="0.25">
      <c r="O3055" s="270" t="s">
        <v>16483</v>
      </c>
      <c r="P3055" s="24">
        <v>10058590</v>
      </c>
      <c r="S3055" s="271" t="s">
        <v>16484</v>
      </c>
      <c r="T3055" s="270" t="s">
        <v>44</v>
      </c>
      <c r="U3055" s="270" t="s">
        <v>16485</v>
      </c>
      <c r="V3055" s="270" t="s">
        <v>100</v>
      </c>
      <c r="W3055" s="270" t="s">
        <v>494</v>
      </c>
      <c r="X3055" s="24" t="s">
        <v>22802</v>
      </c>
      <c r="Z3055" s="270" t="s">
        <v>8207</v>
      </c>
      <c r="AA3055" s="24">
        <v>10058590</v>
      </c>
      <c r="AB3055" s="24">
        <v>603401</v>
      </c>
      <c r="AD3055" s="270" t="s">
        <v>8207</v>
      </c>
    </row>
    <row r="3056" spans="15:30" x14ac:dyDescent="0.25">
      <c r="O3056" s="270" t="s">
        <v>16490</v>
      </c>
      <c r="P3056" s="24">
        <v>10058599</v>
      </c>
      <c r="S3056" s="271" t="s">
        <v>16491</v>
      </c>
      <c r="T3056" s="270" t="s">
        <v>54</v>
      </c>
      <c r="U3056" s="270" t="s">
        <v>16492</v>
      </c>
      <c r="V3056" s="270" t="s">
        <v>100</v>
      </c>
      <c r="W3056" s="270" t="s">
        <v>494</v>
      </c>
      <c r="X3056" s="24" t="s">
        <v>22802</v>
      </c>
      <c r="Z3056" s="270" t="s">
        <v>8207</v>
      </c>
      <c r="AA3056" s="24">
        <v>10058599</v>
      </c>
      <c r="AB3056" s="24">
        <v>603401</v>
      </c>
      <c r="AD3056" s="270" t="s">
        <v>8207</v>
      </c>
    </row>
    <row r="3057" spans="15:30" x14ac:dyDescent="0.25">
      <c r="O3057" s="270" t="s">
        <v>16496</v>
      </c>
      <c r="P3057" s="24">
        <v>10058597</v>
      </c>
      <c r="S3057" s="271" t="s">
        <v>16497</v>
      </c>
      <c r="T3057" s="270" t="s">
        <v>54</v>
      </c>
      <c r="U3057" s="270" t="s">
        <v>16498</v>
      </c>
      <c r="V3057" s="270" t="s">
        <v>100</v>
      </c>
      <c r="W3057" s="270" t="s">
        <v>494</v>
      </c>
      <c r="X3057" s="24" t="s">
        <v>22802</v>
      </c>
      <c r="Z3057" s="270" t="s">
        <v>8207</v>
      </c>
      <c r="AA3057" s="24">
        <v>10058597</v>
      </c>
      <c r="AB3057" s="24">
        <v>603401</v>
      </c>
      <c r="AD3057" s="270" t="s">
        <v>8207</v>
      </c>
    </row>
    <row r="3058" spans="15:30" x14ac:dyDescent="0.25">
      <c r="O3058" s="270" t="s">
        <v>16502</v>
      </c>
      <c r="P3058" s="24">
        <v>10058606</v>
      </c>
      <c r="S3058" s="271" t="s">
        <v>16503</v>
      </c>
      <c r="T3058" s="270" t="s">
        <v>44</v>
      </c>
      <c r="U3058" s="270" t="s">
        <v>16504</v>
      </c>
      <c r="V3058" s="270" t="s">
        <v>1754</v>
      </c>
      <c r="W3058" s="270" t="s">
        <v>494</v>
      </c>
      <c r="X3058" s="24" t="s">
        <v>22802</v>
      </c>
      <c r="Z3058" s="270" t="s">
        <v>8207</v>
      </c>
      <c r="AA3058" s="24">
        <v>10058606</v>
      </c>
      <c r="AB3058" s="24">
        <v>603401</v>
      </c>
      <c r="AD3058" s="270" t="s">
        <v>8207</v>
      </c>
    </row>
    <row r="3059" spans="15:30" x14ac:dyDescent="0.25">
      <c r="O3059" s="270" t="s">
        <v>16509</v>
      </c>
      <c r="P3059" s="24">
        <v>10058612</v>
      </c>
      <c r="S3059" s="271" t="s">
        <v>2975</v>
      </c>
      <c r="T3059" s="270" t="s">
        <v>44</v>
      </c>
      <c r="U3059" s="270" t="s">
        <v>3776</v>
      </c>
      <c r="V3059" s="270" t="s">
        <v>275</v>
      </c>
      <c r="W3059" s="270" t="s">
        <v>494</v>
      </c>
      <c r="X3059" s="24" t="s">
        <v>22802</v>
      </c>
      <c r="Z3059" s="270" t="s">
        <v>8207</v>
      </c>
      <c r="AA3059" s="24">
        <v>10058612</v>
      </c>
      <c r="AB3059" s="24">
        <v>603401</v>
      </c>
      <c r="AD3059" s="270" t="s">
        <v>8207</v>
      </c>
    </row>
    <row r="3060" spans="15:30" x14ac:dyDescent="0.25">
      <c r="O3060" s="270" t="s">
        <v>16512</v>
      </c>
      <c r="P3060" s="24">
        <v>10058614</v>
      </c>
      <c r="S3060" s="271" t="s">
        <v>16513</v>
      </c>
      <c r="T3060" s="270" t="s">
        <v>44</v>
      </c>
      <c r="U3060" s="270" t="s">
        <v>432</v>
      </c>
      <c r="V3060" s="270" t="s">
        <v>100</v>
      </c>
      <c r="W3060" s="270" t="s">
        <v>494</v>
      </c>
      <c r="X3060" s="24" t="s">
        <v>22802</v>
      </c>
      <c r="Z3060" s="270" t="s">
        <v>8207</v>
      </c>
      <c r="AA3060" s="24">
        <v>10058614</v>
      </c>
      <c r="AB3060" s="24">
        <v>603401</v>
      </c>
      <c r="AD3060" s="270" t="s">
        <v>8207</v>
      </c>
    </row>
    <row r="3061" spans="15:30" x14ac:dyDescent="0.25">
      <c r="O3061" s="270" t="s">
        <v>16518</v>
      </c>
      <c r="P3061" s="24">
        <v>10058615</v>
      </c>
      <c r="S3061" s="271" t="s">
        <v>16519</v>
      </c>
      <c r="T3061" s="270" t="s">
        <v>145</v>
      </c>
      <c r="U3061" s="270" t="s">
        <v>5017</v>
      </c>
      <c r="V3061" s="270" t="s">
        <v>100</v>
      </c>
      <c r="W3061" s="270" t="s">
        <v>494</v>
      </c>
      <c r="X3061" s="24" t="s">
        <v>22802</v>
      </c>
      <c r="Z3061" s="270" t="s">
        <v>8207</v>
      </c>
      <c r="AA3061" s="24">
        <v>10058615</v>
      </c>
      <c r="AB3061" s="24">
        <v>603401</v>
      </c>
      <c r="AD3061" s="270" t="s">
        <v>8207</v>
      </c>
    </row>
    <row r="3062" spans="15:30" x14ac:dyDescent="0.25">
      <c r="O3062" s="270" t="s">
        <v>16523</v>
      </c>
      <c r="P3062" s="24">
        <v>10058618</v>
      </c>
      <c r="S3062" s="271" t="s">
        <v>16524</v>
      </c>
      <c r="T3062" s="270" t="s">
        <v>145</v>
      </c>
      <c r="U3062" s="270" t="s">
        <v>16525</v>
      </c>
      <c r="V3062" s="270" t="s">
        <v>100</v>
      </c>
      <c r="W3062" s="270" t="s">
        <v>494</v>
      </c>
      <c r="X3062" s="24" t="s">
        <v>22802</v>
      </c>
      <c r="Z3062" s="270" t="s">
        <v>8207</v>
      </c>
      <c r="AA3062" s="24">
        <v>10058618</v>
      </c>
      <c r="AB3062" s="24">
        <v>603401</v>
      </c>
      <c r="AD3062" s="270" t="s">
        <v>8207</v>
      </c>
    </row>
    <row r="3063" spans="15:30" x14ac:dyDescent="0.25">
      <c r="O3063" s="270" t="s">
        <v>16530</v>
      </c>
      <c r="P3063" s="24">
        <v>10058620</v>
      </c>
      <c r="S3063" s="271" t="s">
        <v>16531</v>
      </c>
      <c r="T3063" s="270" t="s">
        <v>145</v>
      </c>
      <c r="U3063" s="270" t="s">
        <v>3802</v>
      </c>
      <c r="V3063" s="270" t="s">
        <v>100</v>
      </c>
      <c r="W3063" s="270" t="s">
        <v>494</v>
      </c>
      <c r="X3063" s="24" t="s">
        <v>22802</v>
      </c>
      <c r="Z3063" s="270" t="s">
        <v>8207</v>
      </c>
      <c r="AA3063" s="24">
        <v>10058620</v>
      </c>
      <c r="AB3063" s="24">
        <v>603401</v>
      </c>
      <c r="AD3063" s="270" t="s">
        <v>8207</v>
      </c>
    </row>
    <row r="3064" spans="15:30" x14ac:dyDescent="0.25">
      <c r="O3064" s="270" t="s">
        <v>16535</v>
      </c>
      <c r="P3064" s="24">
        <v>10058623</v>
      </c>
      <c r="S3064" s="271" t="s">
        <v>4450</v>
      </c>
      <c r="T3064" s="270" t="s">
        <v>54</v>
      </c>
      <c r="U3064" s="270" t="s">
        <v>16536</v>
      </c>
      <c r="V3064" s="270" t="s">
        <v>100</v>
      </c>
      <c r="W3064" s="270" t="s">
        <v>494</v>
      </c>
      <c r="X3064" s="24" t="s">
        <v>22802</v>
      </c>
      <c r="Z3064" s="270" t="s">
        <v>8207</v>
      </c>
      <c r="AA3064" s="24">
        <v>10058623</v>
      </c>
      <c r="AB3064" s="24">
        <v>603401</v>
      </c>
      <c r="AD3064" s="270" t="s">
        <v>8207</v>
      </c>
    </row>
    <row r="3065" spans="15:30" x14ac:dyDescent="0.25">
      <c r="O3065" s="270" t="s">
        <v>16541</v>
      </c>
      <c r="P3065" s="24">
        <v>10058624</v>
      </c>
      <c r="S3065" s="271" t="s">
        <v>16542</v>
      </c>
      <c r="T3065" s="270" t="s">
        <v>54</v>
      </c>
      <c r="U3065" s="270" t="s">
        <v>8754</v>
      </c>
      <c r="V3065" s="270" t="s">
        <v>100</v>
      </c>
      <c r="W3065" s="270" t="s">
        <v>494</v>
      </c>
      <c r="X3065" s="24" t="s">
        <v>22802</v>
      </c>
      <c r="Z3065" s="270" t="s">
        <v>8207</v>
      </c>
      <c r="AA3065" s="24">
        <v>10058624</v>
      </c>
      <c r="AB3065" s="24">
        <v>603401</v>
      </c>
      <c r="AD3065" s="270" t="s">
        <v>8207</v>
      </c>
    </row>
    <row r="3066" spans="15:30" x14ac:dyDescent="0.25">
      <c r="O3066" s="270" t="s">
        <v>16546</v>
      </c>
      <c r="P3066" s="24">
        <v>10058625</v>
      </c>
      <c r="S3066" s="271" t="s">
        <v>16547</v>
      </c>
      <c r="T3066" s="270" t="s">
        <v>54</v>
      </c>
      <c r="U3066" s="270" t="s">
        <v>16548</v>
      </c>
      <c r="V3066" s="270" t="s">
        <v>100</v>
      </c>
      <c r="W3066" s="270" t="s">
        <v>494</v>
      </c>
      <c r="X3066" s="24" t="s">
        <v>22802</v>
      </c>
      <c r="Z3066" s="270" t="s">
        <v>8207</v>
      </c>
      <c r="AA3066" s="24">
        <v>10058625</v>
      </c>
      <c r="AB3066" s="24">
        <v>603401</v>
      </c>
      <c r="AD3066" s="270" t="s">
        <v>8207</v>
      </c>
    </row>
    <row r="3067" spans="15:30" x14ac:dyDescent="0.25">
      <c r="O3067" s="270" t="s">
        <v>16553</v>
      </c>
      <c r="P3067" s="24">
        <v>10058626</v>
      </c>
      <c r="S3067" s="271" t="s">
        <v>3755</v>
      </c>
      <c r="T3067" s="270" t="s">
        <v>54</v>
      </c>
      <c r="U3067" s="270" t="s">
        <v>5585</v>
      </c>
      <c r="V3067" s="270" t="s">
        <v>100</v>
      </c>
      <c r="W3067" s="270" t="s">
        <v>494</v>
      </c>
      <c r="X3067" s="24" t="s">
        <v>22802</v>
      </c>
      <c r="Z3067" s="270" t="s">
        <v>8207</v>
      </c>
      <c r="AA3067" s="24">
        <v>10058626</v>
      </c>
      <c r="AB3067" s="24">
        <v>603401</v>
      </c>
      <c r="AD3067" s="270" t="s">
        <v>8207</v>
      </c>
    </row>
    <row r="3068" spans="15:30" x14ac:dyDescent="0.25">
      <c r="O3068" s="270" t="s">
        <v>16556</v>
      </c>
      <c r="P3068" s="24">
        <v>10058628</v>
      </c>
      <c r="S3068" s="271" t="s">
        <v>16557</v>
      </c>
      <c r="T3068" s="270" t="s">
        <v>145</v>
      </c>
      <c r="U3068" s="270" t="s">
        <v>16558</v>
      </c>
      <c r="V3068" s="270" t="s">
        <v>1622</v>
      </c>
      <c r="W3068" s="270" t="s">
        <v>494</v>
      </c>
      <c r="X3068" s="24" t="s">
        <v>22802</v>
      </c>
      <c r="Z3068" s="270" t="s">
        <v>8207</v>
      </c>
      <c r="AA3068" s="24">
        <v>10058628</v>
      </c>
      <c r="AB3068" s="24">
        <v>603401</v>
      </c>
      <c r="AD3068" s="270" t="s">
        <v>8207</v>
      </c>
    </row>
    <row r="3069" spans="15:30" x14ac:dyDescent="0.25">
      <c r="O3069" s="270" t="s">
        <v>16561</v>
      </c>
      <c r="P3069" s="24">
        <v>10058684</v>
      </c>
      <c r="S3069" s="271" t="s">
        <v>16562</v>
      </c>
      <c r="T3069" s="270" t="s">
        <v>44</v>
      </c>
      <c r="U3069" s="270" t="s">
        <v>4618</v>
      </c>
      <c r="V3069" s="270" t="s">
        <v>100</v>
      </c>
      <c r="W3069" s="270" t="s">
        <v>494</v>
      </c>
      <c r="X3069" s="24" t="s">
        <v>22804</v>
      </c>
      <c r="Z3069" s="270" t="s">
        <v>8207</v>
      </c>
      <c r="AA3069" s="24">
        <v>10058684</v>
      </c>
      <c r="AB3069" s="24">
        <v>603401</v>
      </c>
      <c r="AD3069" s="270" t="s">
        <v>8207</v>
      </c>
    </row>
    <row r="3070" spans="15:30" x14ac:dyDescent="0.25">
      <c r="O3070" s="270" t="s">
        <v>16567</v>
      </c>
      <c r="P3070" s="24">
        <v>10058633</v>
      </c>
      <c r="S3070" s="271" t="s">
        <v>16568</v>
      </c>
      <c r="T3070" s="270" t="s">
        <v>145</v>
      </c>
      <c r="U3070" s="270" t="s">
        <v>16569</v>
      </c>
      <c r="V3070" s="270" t="s">
        <v>100</v>
      </c>
      <c r="W3070" s="270" t="s">
        <v>494</v>
      </c>
      <c r="X3070" s="24" t="s">
        <v>22802</v>
      </c>
      <c r="Z3070" s="270" t="s">
        <v>8207</v>
      </c>
      <c r="AA3070" s="24">
        <v>10058633</v>
      </c>
      <c r="AB3070" s="24">
        <v>603401</v>
      </c>
      <c r="AD3070" s="270" t="s">
        <v>8207</v>
      </c>
    </row>
    <row r="3071" spans="15:30" x14ac:dyDescent="0.25">
      <c r="O3071" s="270" t="s">
        <v>16573</v>
      </c>
      <c r="P3071" s="24">
        <v>10058636</v>
      </c>
      <c r="S3071" s="271" t="s">
        <v>16574</v>
      </c>
      <c r="T3071" s="270" t="s">
        <v>54</v>
      </c>
      <c r="U3071" s="270" t="s">
        <v>2685</v>
      </c>
      <c r="V3071" s="270" t="s">
        <v>100</v>
      </c>
      <c r="W3071" s="270" t="s">
        <v>494</v>
      </c>
      <c r="X3071" s="24" t="s">
        <v>22802</v>
      </c>
      <c r="Z3071" s="270" t="s">
        <v>8207</v>
      </c>
      <c r="AA3071" s="24">
        <v>10058636</v>
      </c>
      <c r="AB3071" s="24">
        <v>603401</v>
      </c>
      <c r="AD3071" s="270" t="s">
        <v>8207</v>
      </c>
    </row>
    <row r="3072" spans="15:30" x14ac:dyDescent="0.25">
      <c r="O3072" s="270" t="s">
        <v>16579</v>
      </c>
      <c r="P3072" s="24">
        <v>10058637</v>
      </c>
      <c r="S3072" s="271" t="s">
        <v>16580</v>
      </c>
      <c r="T3072" s="270" t="s">
        <v>44</v>
      </c>
      <c r="U3072" s="270" t="s">
        <v>16581</v>
      </c>
      <c r="V3072" s="270" t="s">
        <v>100</v>
      </c>
      <c r="W3072" s="270" t="s">
        <v>494</v>
      </c>
      <c r="X3072" s="24" t="s">
        <v>22802</v>
      </c>
      <c r="Z3072" s="270" t="s">
        <v>8207</v>
      </c>
      <c r="AA3072" s="24">
        <v>10058637</v>
      </c>
      <c r="AB3072" s="24">
        <v>603401</v>
      </c>
      <c r="AD3072" s="270" t="s">
        <v>8207</v>
      </c>
    </row>
    <row r="3073" spans="15:30" x14ac:dyDescent="0.25">
      <c r="O3073" s="270" t="s">
        <v>16586</v>
      </c>
      <c r="P3073" s="24">
        <v>10058638</v>
      </c>
      <c r="S3073" s="271" t="s">
        <v>16587</v>
      </c>
      <c r="T3073" s="270" t="s">
        <v>145</v>
      </c>
      <c r="U3073" s="270" t="s">
        <v>16588</v>
      </c>
      <c r="V3073" s="270" t="s">
        <v>100</v>
      </c>
      <c r="W3073" s="270" t="s">
        <v>494</v>
      </c>
      <c r="X3073" s="24" t="s">
        <v>22802</v>
      </c>
      <c r="Z3073" s="270" t="s">
        <v>8207</v>
      </c>
      <c r="AA3073" s="24">
        <v>10058638</v>
      </c>
      <c r="AB3073" s="24">
        <v>603401</v>
      </c>
      <c r="AD3073" s="270" t="s">
        <v>8207</v>
      </c>
    </row>
    <row r="3074" spans="15:30" x14ac:dyDescent="0.25">
      <c r="O3074" s="270" t="s">
        <v>16592</v>
      </c>
      <c r="P3074" s="24">
        <v>10058640</v>
      </c>
      <c r="S3074" s="271" t="s">
        <v>16593</v>
      </c>
      <c r="T3074" s="270" t="s">
        <v>54</v>
      </c>
      <c r="U3074" s="270" t="s">
        <v>16594</v>
      </c>
      <c r="V3074" s="270" t="s">
        <v>100</v>
      </c>
      <c r="W3074" s="270" t="s">
        <v>494</v>
      </c>
      <c r="X3074" s="24" t="s">
        <v>22802</v>
      </c>
      <c r="Z3074" s="270" t="s">
        <v>8207</v>
      </c>
      <c r="AA3074" s="24">
        <v>10058640</v>
      </c>
      <c r="AB3074" s="24">
        <v>603401</v>
      </c>
      <c r="AD3074" s="270" t="s">
        <v>8207</v>
      </c>
    </row>
    <row r="3075" spans="15:30" x14ac:dyDescent="0.25">
      <c r="O3075" s="270" t="s">
        <v>16599</v>
      </c>
      <c r="P3075" s="24">
        <v>10058642</v>
      </c>
      <c r="S3075" s="271" t="s">
        <v>4719</v>
      </c>
      <c r="T3075" s="270" t="s">
        <v>65</v>
      </c>
      <c r="U3075" s="270" t="s">
        <v>16600</v>
      </c>
      <c r="V3075" s="270" t="s">
        <v>100</v>
      </c>
      <c r="W3075" s="270" t="s">
        <v>494</v>
      </c>
      <c r="X3075" s="24" t="s">
        <v>22802</v>
      </c>
      <c r="Z3075" s="270" t="s">
        <v>8207</v>
      </c>
      <c r="AA3075" s="24">
        <v>10058642</v>
      </c>
      <c r="AB3075" s="24">
        <v>603401</v>
      </c>
      <c r="AD3075" s="270" t="s">
        <v>8207</v>
      </c>
    </row>
    <row r="3076" spans="15:30" x14ac:dyDescent="0.25">
      <c r="O3076" s="270" t="s">
        <v>16605</v>
      </c>
      <c r="P3076" s="24">
        <v>10058643</v>
      </c>
      <c r="S3076" s="271" t="s">
        <v>16606</v>
      </c>
      <c r="T3076" s="270" t="s">
        <v>145</v>
      </c>
      <c r="U3076" s="270" t="s">
        <v>16433</v>
      </c>
      <c r="V3076" s="270" t="s">
        <v>1622</v>
      </c>
      <c r="W3076" s="270" t="s">
        <v>494</v>
      </c>
      <c r="X3076" s="24" t="s">
        <v>22802</v>
      </c>
      <c r="Z3076" s="270" t="s">
        <v>8207</v>
      </c>
      <c r="AA3076" s="24">
        <v>10058643</v>
      </c>
      <c r="AB3076" s="24">
        <v>603401</v>
      </c>
      <c r="AD3076" s="270" t="s">
        <v>8207</v>
      </c>
    </row>
    <row r="3077" spans="15:30" x14ac:dyDescent="0.25">
      <c r="O3077" s="270" t="s">
        <v>16611</v>
      </c>
      <c r="P3077" s="24">
        <v>10058645</v>
      </c>
      <c r="S3077" s="271" t="s">
        <v>16612</v>
      </c>
      <c r="T3077" s="270" t="s">
        <v>65</v>
      </c>
      <c r="U3077" s="270" t="s">
        <v>16613</v>
      </c>
      <c r="V3077" s="270" t="s">
        <v>100</v>
      </c>
      <c r="W3077" s="270" t="s">
        <v>494</v>
      </c>
      <c r="X3077" s="24" t="s">
        <v>22802</v>
      </c>
      <c r="Z3077" s="270" t="s">
        <v>8207</v>
      </c>
      <c r="AA3077" s="24">
        <v>10058645</v>
      </c>
      <c r="AB3077" s="24">
        <v>603401</v>
      </c>
      <c r="AD3077" s="270" t="s">
        <v>8207</v>
      </c>
    </row>
    <row r="3078" spans="15:30" x14ac:dyDescent="0.25">
      <c r="O3078" s="270" t="s">
        <v>16618</v>
      </c>
      <c r="P3078" s="24">
        <v>10058647</v>
      </c>
      <c r="S3078" s="271" t="s">
        <v>1150</v>
      </c>
      <c r="T3078" s="270" t="s">
        <v>65</v>
      </c>
      <c r="U3078" s="270" t="s">
        <v>16619</v>
      </c>
      <c r="V3078" s="270" t="s">
        <v>100</v>
      </c>
      <c r="W3078" s="270" t="s">
        <v>494</v>
      </c>
      <c r="X3078" s="24" t="s">
        <v>22802</v>
      </c>
      <c r="Z3078" s="270" t="s">
        <v>8207</v>
      </c>
      <c r="AA3078" s="24">
        <v>10058647</v>
      </c>
      <c r="AB3078" s="24">
        <v>603401</v>
      </c>
      <c r="AD3078" s="270" t="s">
        <v>8207</v>
      </c>
    </row>
    <row r="3079" spans="15:30" x14ac:dyDescent="0.25">
      <c r="O3079" s="270" t="s">
        <v>16623</v>
      </c>
      <c r="P3079" s="24">
        <v>10058654</v>
      </c>
      <c r="S3079" s="271" t="s">
        <v>16624</v>
      </c>
      <c r="T3079" s="270" t="s">
        <v>44</v>
      </c>
      <c r="U3079" s="270" t="s">
        <v>16625</v>
      </c>
      <c r="V3079" s="270" t="s">
        <v>100</v>
      </c>
      <c r="W3079" s="270" t="s">
        <v>494</v>
      </c>
      <c r="X3079" s="24" t="s">
        <v>22802</v>
      </c>
      <c r="Z3079" s="270" t="s">
        <v>8207</v>
      </c>
      <c r="AA3079" s="24">
        <v>10058654</v>
      </c>
      <c r="AB3079" s="24">
        <v>603401</v>
      </c>
      <c r="AD3079" s="270" t="s">
        <v>8207</v>
      </c>
    </row>
    <row r="3080" spans="15:30" x14ac:dyDescent="0.25">
      <c r="O3080" s="270" t="s">
        <v>16630</v>
      </c>
      <c r="P3080" s="24">
        <v>10058685</v>
      </c>
      <c r="S3080" s="271" t="s">
        <v>16631</v>
      </c>
      <c r="T3080" s="270" t="s">
        <v>145</v>
      </c>
      <c r="U3080" s="270" t="s">
        <v>3804</v>
      </c>
      <c r="V3080" s="270" t="s">
        <v>1622</v>
      </c>
      <c r="W3080" s="270" t="s">
        <v>494</v>
      </c>
      <c r="X3080" s="24" t="s">
        <v>22804</v>
      </c>
      <c r="Z3080" s="270" t="s">
        <v>8207</v>
      </c>
      <c r="AA3080" s="24">
        <v>10058685</v>
      </c>
      <c r="AB3080" s="24">
        <v>603401</v>
      </c>
      <c r="AD3080" s="270" t="s">
        <v>8207</v>
      </c>
    </row>
    <row r="3081" spans="15:30" x14ac:dyDescent="0.25">
      <c r="O3081" s="270" t="s">
        <v>16636</v>
      </c>
      <c r="P3081" s="24">
        <v>10058655</v>
      </c>
      <c r="S3081" s="271" t="s">
        <v>16637</v>
      </c>
      <c r="T3081" s="270" t="s">
        <v>145</v>
      </c>
      <c r="U3081" s="270" t="s">
        <v>16638</v>
      </c>
      <c r="V3081" s="270" t="s">
        <v>1622</v>
      </c>
      <c r="W3081" s="270" t="s">
        <v>494</v>
      </c>
      <c r="X3081" s="24" t="s">
        <v>22802</v>
      </c>
      <c r="Z3081" s="270" t="s">
        <v>8207</v>
      </c>
      <c r="AA3081" s="24">
        <v>10058655</v>
      </c>
      <c r="AB3081" s="24">
        <v>603401</v>
      </c>
      <c r="AD3081" s="270" t="s">
        <v>8207</v>
      </c>
    </row>
    <row r="3082" spans="15:30" x14ac:dyDescent="0.25">
      <c r="O3082" s="270" t="s">
        <v>16642</v>
      </c>
      <c r="P3082" s="24">
        <v>10058661</v>
      </c>
      <c r="S3082" s="271" t="s">
        <v>16643</v>
      </c>
      <c r="T3082" s="270" t="s">
        <v>145</v>
      </c>
      <c r="U3082" s="270" t="s">
        <v>16644</v>
      </c>
      <c r="V3082" s="270" t="s">
        <v>100</v>
      </c>
      <c r="W3082" s="270" t="s">
        <v>494</v>
      </c>
      <c r="X3082" s="24" t="s">
        <v>22802</v>
      </c>
      <c r="Z3082" s="270" t="s">
        <v>8207</v>
      </c>
      <c r="AA3082" s="24">
        <v>10058661</v>
      </c>
      <c r="AB3082" s="24">
        <v>603401</v>
      </c>
      <c r="AD3082" s="270" t="s">
        <v>8207</v>
      </c>
    </row>
    <row r="3083" spans="15:30" x14ac:dyDescent="0.25">
      <c r="O3083" s="270" t="s">
        <v>16647</v>
      </c>
      <c r="P3083" s="24">
        <v>10058669</v>
      </c>
      <c r="S3083" s="271" t="s">
        <v>471</v>
      </c>
      <c r="T3083" s="270" t="s">
        <v>145</v>
      </c>
      <c r="U3083" s="270" t="s">
        <v>16648</v>
      </c>
      <c r="V3083" s="270" t="s">
        <v>100</v>
      </c>
      <c r="W3083" s="270" t="s">
        <v>494</v>
      </c>
      <c r="X3083" s="24" t="s">
        <v>22802</v>
      </c>
      <c r="Z3083" s="270" t="s">
        <v>8207</v>
      </c>
      <c r="AA3083" s="24">
        <v>10058669</v>
      </c>
      <c r="AB3083" s="24">
        <v>603401</v>
      </c>
      <c r="AD3083" s="270" t="s">
        <v>8207</v>
      </c>
    </row>
    <row r="3084" spans="15:30" x14ac:dyDescent="0.25">
      <c r="O3084" s="270" t="s">
        <v>16653</v>
      </c>
      <c r="P3084" s="24">
        <v>10058670</v>
      </c>
      <c r="S3084" s="271" t="s">
        <v>1346</v>
      </c>
      <c r="T3084" s="270" t="s">
        <v>145</v>
      </c>
      <c r="U3084" s="270" t="s">
        <v>16654</v>
      </c>
      <c r="V3084" s="270" t="s">
        <v>100</v>
      </c>
      <c r="W3084" s="270" t="s">
        <v>494</v>
      </c>
      <c r="X3084" s="24" t="s">
        <v>22802</v>
      </c>
      <c r="Z3084" s="270" t="s">
        <v>8207</v>
      </c>
      <c r="AA3084" s="24">
        <v>10058670</v>
      </c>
      <c r="AB3084" s="24">
        <v>603401</v>
      </c>
      <c r="AD3084" s="270" t="s">
        <v>8207</v>
      </c>
    </row>
    <row r="3085" spans="15:30" x14ac:dyDescent="0.25">
      <c r="O3085" s="270" t="s">
        <v>16659</v>
      </c>
      <c r="P3085" s="24">
        <v>10058673</v>
      </c>
      <c r="S3085" s="271" t="s">
        <v>16660</v>
      </c>
      <c r="T3085" s="270" t="s">
        <v>54</v>
      </c>
      <c r="U3085" s="270" t="s">
        <v>3449</v>
      </c>
      <c r="V3085" s="270" t="s">
        <v>100</v>
      </c>
      <c r="W3085" s="270" t="s">
        <v>494</v>
      </c>
      <c r="X3085" s="24" t="s">
        <v>22802</v>
      </c>
      <c r="Z3085" s="270" t="s">
        <v>8207</v>
      </c>
      <c r="AA3085" s="24">
        <v>10058673</v>
      </c>
      <c r="AB3085" s="24">
        <v>603401</v>
      </c>
      <c r="AD3085" s="270" t="s">
        <v>8207</v>
      </c>
    </row>
    <row r="3086" spans="15:30" x14ac:dyDescent="0.25">
      <c r="O3086" s="270" t="s">
        <v>16665</v>
      </c>
      <c r="P3086" s="24">
        <v>10058397</v>
      </c>
      <c r="S3086" s="271" t="s">
        <v>16666</v>
      </c>
      <c r="T3086" s="270" t="s">
        <v>44</v>
      </c>
      <c r="U3086" s="272" t="s">
        <v>4227</v>
      </c>
      <c r="V3086" s="270" t="s">
        <v>46</v>
      </c>
      <c r="W3086" s="270" t="s">
        <v>276</v>
      </c>
      <c r="X3086" s="24" t="s">
        <v>22802</v>
      </c>
      <c r="Z3086" s="270" t="s">
        <v>8207</v>
      </c>
      <c r="AA3086" s="24">
        <v>10058397</v>
      </c>
      <c r="AB3086" s="24">
        <v>603405</v>
      </c>
      <c r="AD3086" s="270" t="s">
        <v>8207</v>
      </c>
    </row>
    <row r="3087" spans="15:30" x14ac:dyDescent="0.25">
      <c r="O3087" s="270" t="s">
        <v>16669</v>
      </c>
      <c r="P3087" s="24">
        <v>10058399</v>
      </c>
      <c r="S3087" s="271" t="s">
        <v>4959</v>
      </c>
      <c r="T3087" s="270" t="s">
        <v>65</v>
      </c>
      <c r="U3087" s="270" t="s">
        <v>16670</v>
      </c>
      <c r="V3087" s="270" t="s">
        <v>46</v>
      </c>
      <c r="W3087" s="270" t="s">
        <v>276</v>
      </c>
      <c r="X3087" s="24" t="s">
        <v>22802</v>
      </c>
      <c r="Z3087" s="270" t="s">
        <v>8207</v>
      </c>
      <c r="AA3087" s="24">
        <v>10058399</v>
      </c>
      <c r="AB3087" s="24">
        <v>603405</v>
      </c>
      <c r="AD3087" s="270" t="s">
        <v>8207</v>
      </c>
    </row>
    <row r="3088" spans="15:30" x14ac:dyDescent="0.25">
      <c r="O3088" s="270" t="s">
        <v>16673</v>
      </c>
      <c r="P3088" s="24">
        <v>10058057</v>
      </c>
      <c r="S3088" s="271" t="s">
        <v>16674</v>
      </c>
      <c r="T3088" s="270" t="s">
        <v>65</v>
      </c>
      <c r="U3088" s="270" t="s">
        <v>16675</v>
      </c>
      <c r="V3088" s="270" t="s">
        <v>248</v>
      </c>
      <c r="W3088" s="270" t="s">
        <v>276</v>
      </c>
      <c r="X3088" s="24" t="s">
        <v>22803</v>
      </c>
      <c r="Z3088" s="270" t="s">
        <v>8207</v>
      </c>
      <c r="AA3088" s="24">
        <v>10058057</v>
      </c>
      <c r="AB3088" s="24">
        <v>603405</v>
      </c>
      <c r="AD3088" s="270" t="s">
        <v>8207</v>
      </c>
    </row>
    <row r="3089" spans="15:30" x14ac:dyDescent="0.25">
      <c r="O3089" s="270" t="s">
        <v>22672</v>
      </c>
      <c r="P3089" s="24">
        <v>10058401</v>
      </c>
      <c r="S3089" s="271" t="s">
        <v>22764</v>
      </c>
      <c r="T3089" s="270" t="s">
        <v>145</v>
      </c>
      <c r="U3089" s="272" t="s">
        <v>3576</v>
      </c>
      <c r="V3089" s="270" t="s">
        <v>708</v>
      </c>
      <c r="W3089" s="270" t="s">
        <v>276</v>
      </c>
      <c r="X3089" s="24" t="s">
        <v>22802</v>
      </c>
      <c r="Z3089" s="270" t="s">
        <v>8207</v>
      </c>
      <c r="AA3089" s="24">
        <v>10058401</v>
      </c>
      <c r="AB3089" s="24">
        <v>603405</v>
      </c>
      <c r="AD3089" s="270" t="s">
        <v>8207</v>
      </c>
    </row>
    <row r="3090" spans="15:30" x14ac:dyDescent="0.25">
      <c r="O3090" s="270" t="s">
        <v>16678</v>
      </c>
      <c r="P3090" s="24">
        <v>10058403</v>
      </c>
      <c r="S3090" s="271" t="s">
        <v>16679</v>
      </c>
      <c r="T3090" s="270" t="s">
        <v>44</v>
      </c>
      <c r="U3090" s="270" t="s">
        <v>16680</v>
      </c>
      <c r="V3090" s="270" t="s">
        <v>113</v>
      </c>
      <c r="W3090" s="270" t="s">
        <v>276</v>
      </c>
      <c r="X3090" s="24" t="s">
        <v>22802</v>
      </c>
      <c r="Z3090" s="270" t="s">
        <v>8207</v>
      </c>
      <c r="AA3090" s="24">
        <v>10058403</v>
      </c>
      <c r="AB3090" s="24">
        <v>603405</v>
      </c>
      <c r="AD3090" s="270" t="s">
        <v>8207</v>
      </c>
    </row>
    <row r="3091" spans="15:30" x14ac:dyDescent="0.25">
      <c r="O3091" s="270" t="s">
        <v>16684</v>
      </c>
      <c r="P3091" s="24">
        <v>10058406</v>
      </c>
      <c r="S3091" s="271" t="s">
        <v>16685</v>
      </c>
      <c r="T3091" s="270" t="s">
        <v>65</v>
      </c>
      <c r="U3091" s="270" t="s">
        <v>4202</v>
      </c>
      <c r="V3091" s="270" t="s">
        <v>46</v>
      </c>
      <c r="W3091" s="270" t="s">
        <v>276</v>
      </c>
      <c r="X3091" s="24" t="s">
        <v>22802</v>
      </c>
      <c r="Z3091" s="270" t="s">
        <v>8207</v>
      </c>
      <c r="AA3091" s="24">
        <v>10058406</v>
      </c>
      <c r="AB3091" s="24">
        <v>603405</v>
      </c>
      <c r="AD3091" s="270" t="s">
        <v>8207</v>
      </c>
    </row>
    <row r="3092" spans="15:30" x14ac:dyDescent="0.25">
      <c r="O3092" s="270" t="s">
        <v>16688</v>
      </c>
      <c r="P3092" s="24">
        <v>10058060</v>
      </c>
      <c r="S3092" s="271" t="s">
        <v>2307</v>
      </c>
      <c r="T3092" s="270" t="s">
        <v>44</v>
      </c>
      <c r="U3092" s="270" t="s">
        <v>16689</v>
      </c>
      <c r="V3092" s="270" t="s">
        <v>1212</v>
      </c>
      <c r="W3092" s="270" t="s">
        <v>276</v>
      </c>
      <c r="X3092" s="24" t="s">
        <v>22803</v>
      </c>
      <c r="Z3092" s="270" t="s">
        <v>8207</v>
      </c>
      <c r="AA3092" s="24">
        <v>10058060</v>
      </c>
      <c r="AB3092" s="24">
        <v>603405</v>
      </c>
      <c r="AD3092" s="270" t="s">
        <v>8207</v>
      </c>
    </row>
    <row r="3093" spans="15:30" x14ac:dyDescent="0.25">
      <c r="O3093" s="270" t="s">
        <v>16692</v>
      </c>
      <c r="P3093" s="24">
        <v>10058067</v>
      </c>
      <c r="S3093" s="271" t="s">
        <v>16693</v>
      </c>
      <c r="T3093" s="270" t="s">
        <v>65</v>
      </c>
      <c r="U3093" s="270" t="s">
        <v>16694</v>
      </c>
      <c r="V3093" s="270" t="s">
        <v>46</v>
      </c>
      <c r="W3093" s="270" t="s">
        <v>276</v>
      </c>
      <c r="X3093" s="24" t="s">
        <v>22803</v>
      </c>
      <c r="Z3093" s="270" t="s">
        <v>8207</v>
      </c>
      <c r="AA3093" s="24">
        <v>10058067</v>
      </c>
      <c r="AB3093" s="24">
        <v>603405</v>
      </c>
      <c r="AD3093" s="270" t="s">
        <v>8207</v>
      </c>
    </row>
    <row r="3094" spans="15:30" x14ac:dyDescent="0.25">
      <c r="O3094" s="270" t="s">
        <v>16697</v>
      </c>
      <c r="P3094" s="24">
        <v>10058413</v>
      </c>
      <c r="S3094" s="271" t="s">
        <v>16698</v>
      </c>
      <c r="T3094" s="270" t="s">
        <v>65</v>
      </c>
      <c r="U3094" s="270" t="s">
        <v>11402</v>
      </c>
      <c r="V3094" s="270" t="s">
        <v>1212</v>
      </c>
      <c r="W3094" s="270" t="s">
        <v>276</v>
      </c>
      <c r="X3094" s="24" t="s">
        <v>22802</v>
      </c>
      <c r="Z3094" s="270" t="s">
        <v>8207</v>
      </c>
      <c r="AA3094" s="24">
        <v>10058413</v>
      </c>
      <c r="AB3094" s="24">
        <v>603405</v>
      </c>
      <c r="AD3094" s="270" t="s">
        <v>8207</v>
      </c>
    </row>
    <row r="3095" spans="15:30" x14ac:dyDescent="0.25">
      <c r="O3095" s="270" t="s">
        <v>16701</v>
      </c>
      <c r="P3095" s="24">
        <v>10058063</v>
      </c>
      <c r="S3095" s="271" t="s">
        <v>16702</v>
      </c>
      <c r="T3095" s="270" t="s">
        <v>65</v>
      </c>
      <c r="U3095" s="270" t="s">
        <v>16703</v>
      </c>
      <c r="V3095" s="270" t="s">
        <v>89</v>
      </c>
      <c r="W3095" s="270" t="s">
        <v>276</v>
      </c>
      <c r="X3095" s="24" t="s">
        <v>22803</v>
      </c>
      <c r="Z3095" s="270" t="s">
        <v>8207</v>
      </c>
      <c r="AA3095" s="24">
        <v>10058063</v>
      </c>
      <c r="AB3095" s="24">
        <v>603405</v>
      </c>
      <c r="AD3095" s="270" t="s">
        <v>8207</v>
      </c>
    </row>
    <row r="3096" spans="15:30" x14ac:dyDescent="0.25">
      <c r="O3096" s="270" t="s">
        <v>16706</v>
      </c>
      <c r="P3096" s="24">
        <v>10058064</v>
      </c>
      <c r="S3096" s="271" t="s">
        <v>16707</v>
      </c>
      <c r="T3096" s="270" t="s">
        <v>44</v>
      </c>
      <c r="U3096" s="270" t="s">
        <v>4010</v>
      </c>
      <c r="V3096" s="270" t="s">
        <v>10881</v>
      </c>
      <c r="W3096" s="270" t="s">
        <v>276</v>
      </c>
      <c r="X3096" s="24" t="s">
        <v>22803</v>
      </c>
      <c r="Z3096" s="270" t="s">
        <v>8207</v>
      </c>
      <c r="AA3096" s="24">
        <v>10058064</v>
      </c>
      <c r="AB3096" s="24">
        <v>603405</v>
      </c>
      <c r="AD3096" s="270" t="s">
        <v>8207</v>
      </c>
    </row>
    <row r="3097" spans="15:30" x14ac:dyDescent="0.25">
      <c r="O3097" s="270" t="s">
        <v>16710</v>
      </c>
      <c r="P3097" s="24">
        <v>10058416</v>
      </c>
      <c r="S3097" s="271" t="s">
        <v>16711</v>
      </c>
      <c r="T3097" s="270" t="s">
        <v>145</v>
      </c>
      <c r="U3097" s="270" t="s">
        <v>16712</v>
      </c>
      <c r="V3097" s="270" t="s">
        <v>935</v>
      </c>
      <c r="W3097" s="270" t="s">
        <v>276</v>
      </c>
      <c r="X3097" s="24" t="s">
        <v>22802</v>
      </c>
      <c r="Z3097" s="270" t="s">
        <v>8207</v>
      </c>
      <c r="AA3097" s="24">
        <v>10058416</v>
      </c>
      <c r="AB3097" s="24">
        <v>603405</v>
      </c>
      <c r="AD3097" s="270" t="s">
        <v>8207</v>
      </c>
    </row>
    <row r="3098" spans="15:30" x14ac:dyDescent="0.25">
      <c r="O3098" s="270" t="s">
        <v>16715</v>
      </c>
      <c r="P3098" s="24">
        <v>10058417</v>
      </c>
      <c r="S3098" s="271" t="s">
        <v>16716</v>
      </c>
      <c r="T3098" s="270" t="s">
        <v>65</v>
      </c>
      <c r="U3098" s="270" t="s">
        <v>16717</v>
      </c>
      <c r="V3098" s="270" t="s">
        <v>1139</v>
      </c>
      <c r="W3098" s="270" t="s">
        <v>276</v>
      </c>
      <c r="X3098" s="24" t="s">
        <v>22802</v>
      </c>
      <c r="Z3098" s="270" t="s">
        <v>8207</v>
      </c>
      <c r="AA3098" s="24">
        <v>10058417</v>
      </c>
      <c r="AB3098" s="24">
        <v>603405</v>
      </c>
      <c r="AD3098" s="270" t="s">
        <v>8207</v>
      </c>
    </row>
    <row r="3099" spans="15:30" x14ac:dyDescent="0.25">
      <c r="O3099" s="270" t="s">
        <v>16720</v>
      </c>
      <c r="P3099" s="24">
        <v>10058418</v>
      </c>
      <c r="S3099" s="271" t="s">
        <v>16721</v>
      </c>
      <c r="T3099" s="270" t="s">
        <v>44</v>
      </c>
      <c r="U3099" s="270" t="s">
        <v>7899</v>
      </c>
      <c r="V3099" s="270" t="s">
        <v>1165</v>
      </c>
      <c r="W3099" s="270" t="s">
        <v>276</v>
      </c>
      <c r="X3099" s="24" t="s">
        <v>22802</v>
      </c>
      <c r="Z3099" s="270" t="s">
        <v>8207</v>
      </c>
      <c r="AA3099" s="24">
        <v>10058418</v>
      </c>
      <c r="AB3099" s="24">
        <v>603405</v>
      </c>
      <c r="AD3099" s="270" t="s">
        <v>8207</v>
      </c>
    </row>
    <row r="3100" spans="15:30" x14ac:dyDescent="0.25">
      <c r="O3100" s="270" t="s">
        <v>16724</v>
      </c>
      <c r="P3100" s="24">
        <v>10058419</v>
      </c>
      <c r="S3100" s="271" t="s">
        <v>16725</v>
      </c>
      <c r="T3100" s="270" t="s">
        <v>65</v>
      </c>
      <c r="U3100" s="270" t="s">
        <v>16726</v>
      </c>
      <c r="V3100" s="270" t="s">
        <v>46</v>
      </c>
      <c r="W3100" s="270" t="s">
        <v>276</v>
      </c>
      <c r="X3100" s="24" t="s">
        <v>22802</v>
      </c>
      <c r="Z3100" s="270" t="s">
        <v>8207</v>
      </c>
      <c r="AA3100" s="24">
        <v>10058419</v>
      </c>
      <c r="AB3100" s="24">
        <v>603405</v>
      </c>
      <c r="AD3100" s="270" t="s">
        <v>8207</v>
      </c>
    </row>
    <row r="3101" spans="15:30" x14ac:dyDescent="0.25">
      <c r="O3101" s="270" t="s">
        <v>22673</v>
      </c>
      <c r="P3101" s="24">
        <v>10058069</v>
      </c>
      <c r="S3101" s="271" t="s">
        <v>5216</v>
      </c>
      <c r="T3101" s="270" t="s">
        <v>65</v>
      </c>
      <c r="U3101" s="270" t="s">
        <v>16185</v>
      </c>
      <c r="V3101" s="270" t="s">
        <v>61</v>
      </c>
      <c r="W3101" s="270" t="s">
        <v>276</v>
      </c>
      <c r="X3101" s="24" t="s">
        <v>22803</v>
      </c>
      <c r="Z3101" s="270" t="s">
        <v>8207</v>
      </c>
      <c r="AA3101" s="24">
        <v>10058069</v>
      </c>
      <c r="AB3101" s="24">
        <v>603405</v>
      </c>
      <c r="AD3101" s="270" t="s">
        <v>8207</v>
      </c>
    </row>
    <row r="3102" spans="15:30" x14ac:dyDescent="0.25">
      <c r="O3102" s="270" t="s">
        <v>16730</v>
      </c>
      <c r="P3102" s="24">
        <v>10058424</v>
      </c>
      <c r="S3102" s="271" t="s">
        <v>16731</v>
      </c>
      <c r="T3102" s="270" t="s">
        <v>65</v>
      </c>
      <c r="U3102" s="270" t="s">
        <v>16732</v>
      </c>
      <c r="V3102" s="270" t="s">
        <v>1376</v>
      </c>
      <c r="W3102" s="270" t="s">
        <v>276</v>
      </c>
      <c r="X3102" s="24" t="s">
        <v>22802</v>
      </c>
      <c r="Z3102" s="270" t="s">
        <v>8207</v>
      </c>
      <c r="AA3102" s="24">
        <v>10058424</v>
      </c>
      <c r="AB3102" s="24">
        <v>603405</v>
      </c>
      <c r="AD3102" s="270" t="s">
        <v>8207</v>
      </c>
    </row>
    <row r="3103" spans="15:30" x14ac:dyDescent="0.25">
      <c r="O3103" s="270" t="s">
        <v>16735</v>
      </c>
      <c r="P3103" s="24">
        <v>10058425</v>
      </c>
      <c r="S3103" s="271" t="s">
        <v>16736</v>
      </c>
      <c r="T3103" s="270" t="s">
        <v>44</v>
      </c>
      <c r="U3103" s="270" t="s">
        <v>16</v>
      </c>
      <c r="V3103" s="270" t="s">
        <v>150</v>
      </c>
      <c r="W3103" s="270" t="s">
        <v>276</v>
      </c>
      <c r="X3103" s="24" t="s">
        <v>22802</v>
      </c>
      <c r="Z3103" s="270" t="s">
        <v>8207</v>
      </c>
      <c r="AA3103" s="24">
        <v>10058425</v>
      </c>
      <c r="AB3103" s="24">
        <v>603405</v>
      </c>
      <c r="AD3103" s="270" t="s">
        <v>8207</v>
      </c>
    </row>
    <row r="3104" spans="15:30" x14ac:dyDescent="0.25">
      <c r="O3104" s="270" t="s">
        <v>22674</v>
      </c>
      <c r="P3104" s="24">
        <v>10058427</v>
      </c>
      <c r="S3104" s="271" t="s">
        <v>4586</v>
      </c>
      <c r="T3104" s="270" t="s">
        <v>65</v>
      </c>
      <c r="U3104" s="270" t="s">
        <v>4659</v>
      </c>
      <c r="V3104" s="270" t="s">
        <v>150</v>
      </c>
      <c r="W3104" s="270" t="s">
        <v>276</v>
      </c>
      <c r="X3104" s="24" t="s">
        <v>22802</v>
      </c>
      <c r="Z3104" s="270" t="s">
        <v>8207</v>
      </c>
      <c r="AA3104" s="24">
        <v>10058427</v>
      </c>
      <c r="AB3104" s="24">
        <v>603405</v>
      </c>
      <c r="AD3104" s="270" t="s">
        <v>8207</v>
      </c>
    </row>
    <row r="3105" spans="15:30" x14ac:dyDescent="0.25">
      <c r="O3105" s="270" t="s">
        <v>16739</v>
      </c>
      <c r="P3105" s="24">
        <v>10058072</v>
      </c>
      <c r="S3105" s="271" t="s">
        <v>16740</v>
      </c>
      <c r="T3105" s="270" t="s">
        <v>44</v>
      </c>
      <c r="U3105" s="270" t="s">
        <v>5421</v>
      </c>
      <c r="V3105" s="270" t="s">
        <v>46</v>
      </c>
      <c r="W3105" s="270" t="s">
        <v>276</v>
      </c>
      <c r="X3105" s="24" t="s">
        <v>22803</v>
      </c>
      <c r="Z3105" s="270" t="s">
        <v>8207</v>
      </c>
      <c r="AA3105" s="24">
        <v>10058072</v>
      </c>
      <c r="AB3105" s="24">
        <v>603405</v>
      </c>
      <c r="AD3105" s="270" t="s">
        <v>8207</v>
      </c>
    </row>
    <row r="3106" spans="15:30" x14ac:dyDescent="0.25">
      <c r="O3106" s="270" t="s">
        <v>16744</v>
      </c>
      <c r="P3106" s="24">
        <v>10058430</v>
      </c>
      <c r="S3106" s="271" t="s">
        <v>3120</v>
      </c>
      <c r="T3106" s="270" t="s">
        <v>65</v>
      </c>
      <c r="U3106" s="270" t="s">
        <v>16745</v>
      </c>
      <c r="V3106" s="270" t="s">
        <v>46</v>
      </c>
      <c r="W3106" s="270" t="s">
        <v>276</v>
      </c>
      <c r="X3106" s="24" t="s">
        <v>22802</v>
      </c>
      <c r="Z3106" s="270" t="s">
        <v>8207</v>
      </c>
      <c r="AA3106" s="24">
        <v>10058430</v>
      </c>
      <c r="AB3106" s="24">
        <v>603405</v>
      </c>
      <c r="AD3106" s="270" t="s">
        <v>8207</v>
      </c>
    </row>
    <row r="3107" spans="15:30" x14ac:dyDescent="0.25">
      <c r="O3107" s="270" t="s">
        <v>16749</v>
      </c>
      <c r="P3107" s="24">
        <v>10058432</v>
      </c>
      <c r="S3107" s="271" t="s">
        <v>16750</v>
      </c>
      <c r="T3107" s="270" t="s">
        <v>65</v>
      </c>
      <c r="U3107" s="270" t="s">
        <v>16751</v>
      </c>
      <c r="V3107" s="270" t="s">
        <v>800</v>
      </c>
      <c r="W3107" s="270" t="s">
        <v>276</v>
      </c>
      <c r="X3107" s="24" t="s">
        <v>22802</v>
      </c>
      <c r="Z3107" s="270" t="s">
        <v>8207</v>
      </c>
      <c r="AA3107" s="24">
        <v>10058432</v>
      </c>
      <c r="AB3107" s="24">
        <v>603405</v>
      </c>
      <c r="AD3107" s="270" t="s">
        <v>8207</v>
      </c>
    </row>
    <row r="3108" spans="15:30" x14ac:dyDescent="0.25">
      <c r="O3108" s="270" t="s">
        <v>16754</v>
      </c>
      <c r="P3108" s="24">
        <v>10058434</v>
      </c>
      <c r="S3108" s="271" t="s">
        <v>16755</v>
      </c>
      <c r="T3108" s="270" t="s">
        <v>65</v>
      </c>
      <c r="U3108" s="270" t="s">
        <v>117</v>
      </c>
      <c r="V3108" s="270" t="s">
        <v>1212</v>
      </c>
      <c r="W3108" s="270" t="s">
        <v>276</v>
      </c>
      <c r="X3108" s="24" t="s">
        <v>22802</v>
      </c>
      <c r="Z3108" s="270" t="s">
        <v>8207</v>
      </c>
      <c r="AA3108" s="24">
        <v>10058434</v>
      </c>
      <c r="AB3108" s="24">
        <v>603405</v>
      </c>
      <c r="AD3108" s="270" t="s">
        <v>8207</v>
      </c>
    </row>
    <row r="3109" spans="15:30" x14ac:dyDescent="0.25">
      <c r="O3109" s="270" t="s">
        <v>16758</v>
      </c>
      <c r="P3109" s="24">
        <v>10058436</v>
      </c>
      <c r="S3109" s="271" t="s">
        <v>16759</v>
      </c>
      <c r="T3109" s="270" t="s">
        <v>145</v>
      </c>
      <c r="U3109" s="270" t="s">
        <v>16760</v>
      </c>
      <c r="V3109" s="270" t="s">
        <v>1165</v>
      </c>
      <c r="W3109" s="270" t="s">
        <v>276</v>
      </c>
      <c r="X3109" s="24" t="s">
        <v>22802</v>
      </c>
      <c r="Z3109" s="270" t="s">
        <v>8207</v>
      </c>
      <c r="AA3109" s="24">
        <v>10058436</v>
      </c>
      <c r="AB3109" s="24">
        <v>603405</v>
      </c>
      <c r="AD3109" s="270" t="s">
        <v>8207</v>
      </c>
    </row>
    <row r="3110" spans="15:30" x14ac:dyDescent="0.25">
      <c r="O3110" s="270" t="s">
        <v>16763</v>
      </c>
      <c r="P3110" s="24">
        <v>10058078</v>
      </c>
      <c r="S3110" s="271" t="s">
        <v>16764</v>
      </c>
      <c r="T3110" s="270" t="s">
        <v>44</v>
      </c>
      <c r="U3110" s="270" t="s">
        <v>16765</v>
      </c>
      <c r="V3110" s="270" t="s">
        <v>402</v>
      </c>
      <c r="W3110" s="270" t="s">
        <v>276</v>
      </c>
      <c r="X3110" s="24" t="s">
        <v>22803</v>
      </c>
      <c r="Z3110" s="270" t="s">
        <v>8207</v>
      </c>
      <c r="AA3110" s="24">
        <v>10058078</v>
      </c>
      <c r="AB3110" s="24">
        <v>603405</v>
      </c>
      <c r="AD3110" s="270" t="s">
        <v>8207</v>
      </c>
    </row>
    <row r="3111" spans="15:30" x14ac:dyDescent="0.25">
      <c r="O3111" s="270" t="s">
        <v>22675</v>
      </c>
      <c r="P3111" s="24">
        <v>10058440</v>
      </c>
      <c r="S3111" s="271" t="s">
        <v>16770</v>
      </c>
      <c r="T3111" s="270" t="s">
        <v>44</v>
      </c>
      <c r="U3111" s="270" t="s">
        <v>14012</v>
      </c>
      <c r="V3111" s="270" t="s">
        <v>402</v>
      </c>
      <c r="W3111" s="270" t="s">
        <v>276</v>
      </c>
      <c r="X3111" s="24" t="s">
        <v>22802</v>
      </c>
      <c r="Z3111" s="270" t="s">
        <v>8207</v>
      </c>
      <c r="AA3111" s="24">
        <v>10058440</v>
      </c>
      <c r="AB3111" s="24">
        <v>603405</v>
      </c>
      <c r="AD3111" s="270" t="s">
        <v>8207</v>
      </c>
    </row>
    <row r="3112" spans="15:30" x14ac:dyDescent="0.25">
      <c r="O3112" s="270" t="s">
        <v>16776</v>
      </c>
      <c r="P3112" s="24">
        <v>10058441</v>
      </c>
      <c r="S3112" s="271" t="s">
        <v>16777</v>
      </c>
      <c r="T3112" s="270" t="s">
        <v>145</v>
      </c>
      <c r="U3112" s="270" t="s">
        <v>5598</v>
      </c>
      <c r="V3112" s="270" t="s">
        <v>1165</v>
      </c>
      <c r="W3112" s="270" t="s">
        <v>276</v>
      </c>
      <c r="X3112" s="24" t="s">
        <v>22802</v>
      </c>
      <c r="Z3112" s="270" t="s">
        <v>8207</v>
      </c>
      <c r="AA3112" s="24">
        <v>10058441</v>
      </c>
      <c r="AB3112" s="24">
        <v>603405</v>
      </c>
      <c r="AD3112" s="270" t="s">
        <v>8207</v>
      </c>
    </row>
    <row r="3113" spans="15:30" x14ac:dyDescent="0.25">
      <c r="O3113" s="270" t="s">
        <v>16780</v>
      </c>
      <c r="P3113" s="24">
        <v>10058443</v>
      </c>
      <c r="S3113" s="271" t="s">
        <v>16781</v>
      </c>
      <c r="T3113" s="270" t="s">
        <v>44</v>
      </c>
      <c r="U3113" s="270" t="s">
        <v>16782</v>
      </c>
      <c r="V3113" s="270" t="s">
        <v>1441</v>
      </c>
      <c r="W3113" s="270" t="s">
        <v>276</v>
      </c>
      <c r="X3113" s="24" t="s">
        <v>22802</v>
      </c>
      <c r="Z3113" s="270" t="s">
        <v>8207</v>
      </c>
      <c r="AA3113" s="24">
        <v>10058443</v>
      </c>
      <c r="AB3113" s="24">
        <v>603405</v>
      </c>
      <c r="AD3113" s="270" t="s">
        <v>8207</v>
      </c>
    </row>
    <row r="3114" spans="15:30" x14ac:dyDescent="0.25">
      <c r="O3114" s="270" t="s">
        <v>16785</v>
      </c>
      <c r="P3114" s="24">
        <v>10058079</v>
      </c>
      <c r="S3114" s="271" t="s">
        <v>16786</v>
      </c>
      <c r="T3114" s="270" t="s">
        <v>65</v>
      </c>
      <c r="U3114" s="270" t="s">
        <v>3597</v>
      </c>
      <c r="V3114" s="270" t="s">
        <v>935</v>
      </c>
      <c r="W3114" s="270" t="s">
        <v>276</v>
      </c>
      <c r="X3114" s="24" t="s">
        <v>22803</v>
      </c>
      <c r="Z3114" s="270" t="s">
        <v>8207</v>
      </c>
      <c r="AA3114" s="24">
        <v>10058079</v>
      </c>
      <c r="AB3114" s="24">
        <v>603405</v>
      </c>
      <c r="AD3114" s="270" t="s">
        <v>8207</v>
      </c>
    </row>
    <row r="3115" spans="15:30" x14ac:dyDescent="0.25">
      <c r="O3115" s="270" t="s">
        <v>21704</v>
      </c>
      <c r="P3115" s="24">
        <v>10058081</v>
      </c>
      <c r="S3115" s="271" t="s">
        <v>1459</v>
      </c>
      <c r="T3115" s="270" t="s">
        <v>65</v>
      </c>
      <c r="U3115" s="270" t="s">
        <v>5510</v>
      </c>
      <c r="V3115" s="270" t="s">
        <v>46</v>
      </c>
      <c r="W3115" s="270" t="s">
        <v>276</v>
      </c>
      <c r="X3115" s="24" t="s">
        <v>22803</v>
      </c>
      <c r="Z3115" s="270" t="s">
        <v>8207</v>
      </c>
      <c r="AA3115" s="24">
        <v>10058081</v>
      </c>
      <c r="AB3115" s="24">
        <v>603405</v>
      </c>
      <c r="AD3115" s="270" t="s">
        <v>8207</v>
      </c>
    </row>
    <row r="3116" spans="15:30" x14ac:dyDescent="0.25">
      <c r="O3116" s="270" t="s">
        <v>22676</v>
      </c>
      <c r="P3116" s="24">
        <v>10058083</v>
      </c>
      <c r="S3116" s="271" t="s">
        <v>22765</v>
      </c>
      <c r="T3116" s="270" t="s">
        <v>44</v>
      </c>
      <c r="U3116" s="270" t="s">
        <v>22766</v>
      </c>
      <c r="V3116" s="270" t="s">
        <v>1212</v>
      </c>
      <c r="W3116" s="270" t="s">
        <v>276</v>
      </c>
      <c r="X3116" s="24" t="s">
        <v>22803</v>
      </c>
      <c r="Z3116" s="270" t="s">
        <v>8207</v>
      </c>
      <c r="AA3116" s="24">
        <v>10058083</v>
      </c>
      <c r="AB3116" s="24">
        <v>603405</v>
      </c>
      <c r="AD3116" s="270" t="s">
        <v>8207</v>
      </c>
    </row>
    <row r="3117" spans="15:30" x14ac:dyDescent="0.25">
      <c r="O3117" s="270" t="s">
        <v>16790</v>
      </c>
      <c r="P3117" s="24">
        <v>10058449</v>
      </c>
      <c r="S3117" s="271" t="s">
        <v>3160</v>
      </c>
      <c r="T3117" s="270" t="s">
        <v>65</v>
      </c>
      <c r="U3117" s="270" t="s">
        <v>16791</v>
      </c>
      <c r="V3117" s="270" t="s">
        <v>1441</v>
      </c>
      <c r="W3117" s="270" t="s">
        <v>276</v>
      </c>
      <c r="X3117" s="24" t="s">
        <v>22802</v>
      </c>
      <c r="Z3117" s="270" t="s">
        <v>8207</v>
      </c>
      <c r="AA3117" s="24">
        <v>10058449</v>
      </c>
      <c r="AB3117" s="24">
        <v>603405</v>
      </c>
      <c r="AD3117" s="270" t="s">
        <v>8207</v>
      </c>
    </row>
    <row r="3118" spans="15:30" x14ac:dyDescent="0.25">
      <c r="O3118" s="270" t="s">
        <v>16795</v>
      </c>
      <c r="P3118" s="24">
        <v>10058450</v>
      </c>
      <c r="S3118" s="271" t="s">
        <v>16796</v>
      </c>
      <c r="T3118" s="270" t="s">
        <v>44</v>
      </c>
      <c r="U3118" s="270" t="s">
        <v>16797</v>
      </c>
      <c r="V3118" s="270" t="s">
        <v>180</v>
      </c>
      <c r="W3118" s="270" t="s">
        <v>276</v>
      </c>
      <c r="X3118" s="24" t="s">
        <v>22802</v>
      </c>
      <c r="Z3118" s="270" t="s">
        <v>8207</v>
      </c>
      <c r="AA3118" s="24">
        <v>10058450</v>
      </c>
      <c r="AB3118" s="24">
        <v>603405</v>
      </c>
      <c r="AD3118" s="270" t="s">
        <v>8207</v>
      </c>
    </row>
    <row r="3119" spans="15:30" x14ac:dyDescent="0.25">
      <c r="O3119" s="270" t="s">
        <v>16802</v>
      </c>
      <c r="P3119" s="24">
        <v>10058452</v>
      </c>
      <c r="S3119" s="271" t="s">
        <v>16803</v>
      </c>
      <c r="T3119" s="270" t="s">
        <v>44</v>
      </c>
      <c r="U3119" s="270" t="s">
        <v>16804</v>
      </c>
      <c r="V3119" s="270" t="s">
        <v>46</v>
      </c>
      <c r="W3119" s="270" t="s">
        <v>276</v>
      </c>
      <c r="X3119" s="24" t="s">
        <v>22802</v>
      </c>
      <c r="Z3119" s="270" t="s">
        <v>8207</v>
      </c>
      <c r="AA3119" s="24">
        <v>10058452</v>
      </c>
      <c r="AB3119" s="24">
        <v>603405</v>
      </c>
      <c r="AD3119" s="270" t="s">
        <v>8207</v>
      </c>
    </row>
    <row r="3120" spans="15:30" x14ac:dyDescent="0.25">
      <c r="O3120" s="270" t="s">
        <v>22677</v>
      </c>
      <c r="P3120" s="24">
        <v>10058087</v>
      </c>
      <c r="S3120" s="271" t="s">
        <v>22767</v>
      </c>
      <c r="T3120" s="270" t="s">
        <v>44</v>
      </c>
      <c r="U3120" s="270" t="s">
        <v>103</v>
      </c>
      <c r="V3120" s="270" t="s">
        <v>46</v>
      </c>
      <c r="W3120" s="270" t="s">
        <v>276</v>
      </c>
      <c r="X3120" s="24" t="s">
        <v>22803</v>
      </c>
      <c r="Z3120" s="270" t="s">
        <v>8207</v>
      </c>
      <c r="AA3120" s="24">
        <v>10058087</v>
      </c>
      <c r="AB3120" s="24">
        <v>603405</v>
      </c>
      <c r="AD3120" s="270" t="s">
        <v>8207</v>
      </c>
    </row>
    <row r="3121" spans="15:30" x14ac:dyDescent="0.25">
      <c r="O3121" s="270" t="s">
        <v>16807</v>
      </c>
      <c r="P3121" s="24">
        <v>10058089</v>
      </c>
      <c r="S3121" s="271" t="s">
        <v>16808</v>
      </c>
      <c r="T3121" s="270" t="s">
        <v>44</v>
      </c>
      <c r="U3121" s="270" t="s">
        <v>16809</v>
      </c>
      <c r="V3121" s="270" t="s">
        <v>1212</v>
      </c>
      <c r="W3121" s="270" t="s">
        <v>276</v>
      </c>
      <c r="X3121" s="24" t="s">
        <v>22803</v>
      </c>
      <c r="Z3121" s="270" t="s">
        <v>8207</v>
      </c>
      <c r="AA3121" s="24">
        <v>10058089</v>
      </c>
      <c r="AB3121" s="24">
        <v>603405</v>
      </c>
      <c r="AD3121" s="270" t="s">
        <v>8207</v>
      </c>
    </row>
    <row r="3122" spans="15:30" x14ac:dyDescent="0.25">
      <c r="O3122" s="270" t="s">
        <v>16812</v>
      </c>
      <c r="P3122" s="24">
        <v>10058453</v>
      </c>
      <c r="S3122" s="271" t="s">
        <v>16813</v>
      </c>
      <c r="T3122" s="270" t="s">
        <v>44</v>
      </c>
      <c r="U3122" s="270" t="s">
        <v>3921</v>
      </c>
      <c r="V3122" s="270" t="s">
        <v>46</v>
      </c>
      <c r="W3122" s="270" t="s">
        <v>276</v>
      </c>
      <c r="X3122" s="24" t="s">
        <v>22802</v>
      </c>
      <c r="Z3122" s="270" t="s">
        <v>8207</v>
      </c>
      <c r="AA3122" s="24">
        <v>10058453</v>
      </c>
      <c r="AB3122" s="24">
        <v>603405</v>
      </c>
      <c r="AD3122" s="270" t="s">
        <v>8207</v>
      </c>
    </row>
    <row r="3123" spans="15:30" x14ac:dyDescent="0.25">
      <c r="O3123" s="270" t="s">
        <v>16817</v>
      </c>
      <c r="P3123" s="24">
        <v>10058459</v>
      </c>
      <c r="S3123" s="271" t="s">
        <v>16818</v>
      </c>
      <c r="T3123" s="270" t="s">
        <v>65</v>
      </c>
      <c r="U3123" s="270" t="s">
        <v>16819</v>
      </c>
      <c r="V3123" s="270" t="s">
        <v>1212</v>
      </c>
      <c r="W3123" s="270" t="s">
        <v>276</v>
      </c>
      <c r="X3123" s="24" t="s">
        <v>22802</v>
      </c>
      <c r="Z3123" s="270" t="s">
        <v>8207</v>
      </c>
      <c r="AA3123" s="24">
        <v>10058459</v>
      </c>
      <c r="AB3123" s="24">
        <v>603405</v>
      </c>
      <c r="AD3123" s="270" t="s">
        <v>8207</v>
      </c>
    </row>
    <row r="3124" spans="15:30" x14ac:dyDescent="0.25">
      <c r="O3124" s="270" t="s">
        <v>16822</v>
      </c>
      <c r="P3124" s="24">
        <v>10058217</v>
      </c>
      <c r="S3124" s="271" t="s">
        <v>3173</v>
      </c>
      <c r="T3124" s="270" t="s">
        <v>44</v>
      </c>
      <c r="U3124" s="270" t="s">
        <v>16823</v>
      </c>
      <c r="V3124" s="270" t="s">
        <v>1754</v>
      </c>
      <c r="W3124" s="270" t="s">
        <v>276</v>
      </c>
      <c r="X3124" s="24" t="s">
        <v>22805</v>
      </c>
      <c r="Z3124" s="270" t="s">
        <v>8207</v>
      </c>
      <c r="AA3124" s="24">
        <v>10058217</v>
      </c>
      <c r="AB3124" s="24">
        <v>603405</v>
      </c>
      <c r="AD3124" s="270" t="s">
        <v>8207</v>
      </c>
    </row>
    <row r="3125" spans="15:30" x14ac:dyDescent="0.25">
      <c r="O3125" s="270" t="s">
        <v>22678</v>
      </c>
      <c r="P3125" s="24">
        <v>10058094</v>
      </c>
      <c r="S3125" s="271" t="s">
        <v>22768</v>
      </c>
      <c r="T3125" s="270" t="s">
        <v>65</v>
      </c>
      <c r="U3125" s="270" t="s">
        <v>12156</v>
      </c>
      <c r="V3125" s="270" t="s">
        <v>46</v>
      </c>
      <c r="W3125" s="270" t="s">
        <v>276</v>
      </c>
      <c r="X3125" s="24" t="s">
        <v>22803</v>
      </c>
      <c r="Z3125" s="270" t="s">
        <v>8207</v>
      </c>
      <c r="AA3125" s="24">
        <v>10058094</v>
      </c>
      <c r="AB3125" s="24">
        <v>603405</v>
      </c>
      <c r="AD3125" s="270" t="s">
        <v>8207</v>
      </c>
    </row>
    <row r="3126" spans="15:30" x14ac:dyDescent="0.25">
      <c r="O3126" s="270" t="s">
        <v>16827</v>
      </c>
      <c r="P3126" s="24">
        <v>10058466</v>
      </c>
      <c r="S3126" s="271" t="s">
        <v>16828</v>
      </c>
      <c r="T3126" s="270" t="s">
        <v>145</v>
      </c>
      <c r="U3126" s="270" t="s">
        <v>16829</v>
      </c>
      <c r="V3126" s="270" t="s">
        <v>46</v>
      </c>
      <c r="W3126" s="270" t="s">
        <v>276</v>
      </c>
      <c r="X3126" s="24" t="s">
        <v>22802</v>
      </c>
      <c r="Z3126" s="270" t="s">
        <v>8207</v>
      </c>
      <c r="AA3126" s="24">
        <v>10058466</v>
      </c>
      <c r="AB3126" s="24">
        <v>603405</v>
      </c>
      <c r="AD3126" s="270" t="s">
        <v>8207</v>
      </c>
    </row>
    <row r="3127" spans="15:30" x14ac:dyDescent="0.25">
      <c r="O3127" s="270" t="s">
        <v>17654</v>
      </c>
      <c r="P3127" s="24">
        <v>10058471</v>
      </c>
      <c r="S3127" s="271" t="s">
        <v>17655</v>
      </c>
      <c r="T3127" s="270" t="s">
        <v>44</v>
      </c>
      <c r="U3127" s="270" t="s">
        <v>1444</v>
      </c>
      <c r="V3127" s="270" t="s">
        <v>80</v>
      </c>
      <c r="W3127" s="270" t="s">
        <v>276</v>
      </c>
      <c r="X3127" s="24" t="s">
        <v>22802</v>
      </c>
      <c r="Z3127" s="270" t="s">
        <v>8207</v>
      </c>
      <c r="AA3127" s="24">
        <v>10058471</v>
      </c>
      <c r="AB3127" s="24">
        <v>603405</v>
      </c>
      <c r="AD3127" s="270" t="s">
        <v>8207</v>
      </c>
    </row>
    <row r="3128" spans="15:30" x14ac:dyDescent="0.25">
      <c r="O3128" s="270" t="s">
        <v>16832</v>
      </c>
      <c r="P3128" s="24">
        <v>10058474</v>
      </c>
      <c r="S3128" s="271" t="s">
        <v>16833</v>
      </c>
      <c r="T3128" s="270" t="s">
        <v>65</v>
      </c>
      <c r="U3128" s="270" t="s">
        <v>16834</v>
      </c>
      <c r="V3128" s="270" t="s">
        <v>56</v>
      </c>
      <c r="W3128" s="270" t="s">
        <v>276</v>
      </c>
      <c r="X3128" s="24" t="s">
        <v>22802</v>
      </c>
      <c r="Z3128" s="270" t="s">
        <v>8207</v>
      </c>
      <c r="AA3128" s="24">
        <v>10058474</v>
      </c>
      <c r="AB3128" s="24">
        <v>603405</v>
      </c>
      <c r="AD3128" s="270" t="s">
        <v>8207</v>
      </c>
    </row>
    <row r="3129" spans="15:30" x14ac:dyDescent="0.25">
      <c r="O3129" s="270" t="s">
        <v>16837</v>
      </c>
      <c r="P3129" s="24">
        <v>10058099</v>
      </c>
      <c r="S3129" s="271" t="s">
        <v>16838</v>
      </c>
      <c r="T3129" s="270" t="s">
        <v>44</v>
      </c>
      <c r="U3129" s="270" t="s">
        <v>16839</v>
      </c>
      <c r="V3129" s="270" t="s">
        <v>708</v>
      </c>
      <c r="W3129" s="270" t="s">
        <v>276</v>
      </c>
      <c r="X3129" s="24" t="s">
        <v>22803</v>
      </c>
      <c r="Z3129" s="270" t="s">
        <v>8207</v>
      </c>
      <c r="AA3129" s="24">
        <v>10058099</v>
      </c>
      <c r="AB3129" s="24">
        <v>603405</v>
      </c>
      <c r="AD3129" s="270" t="s">
        <v>8207</v>
      </c>
    </row>
    <row r="3130" spans="15:30" x14ac:dyDescent="0.25">
      <c r="O3130" s="270" t="s">
        <v>16843</v>
      </c>
      <c r="P3130" s="24">
        <v>10058101</v>
      </c>
      <c r="S3130" s="271" t="s">
        <v>16844</v>
      </c>
      <c r="T3130" s="270" t="s">
        <v>65</v>
      </c>
      <c r="U3130" s="270" t="s">
        <v>4158</v>
      </c>
      <c r="V3130" s="270" t="s">
        <v>89</v>
      </c>
      <c r="W3130" s="270" t="s">
        <v>276</v>
      </c>
      <c r="X3130" s="24" t="s">
        <v>22803</v>
      </c>
      <c r="Z3130" s="270" t="s">
        <v>8207</v>
      </c>
      <c r="AA3130" s="24">
        <v>10058101</v>
      </c>
      <c r="AB3130" s="24">
        <v>603405</v>
      </c>
      <c r="AD3130" s="270" t="s">
        <v>8207</v>
      </c>
    </row>
    <row r="3131" spans="15:30" x14ac:dyDescent="0.25">
      <c r="O3131" s="270" t="s">
        <v>16846</v>
      </c>
      <c r="P3131" s="24">
        <v>10058102</v>
      </c>
      <c r="S3131" s="271" t="s">
        <v>16847</v>
      </c>
      <c r="T3131" s="270" t="s">
        <v>44</v>
      </c>
      <c r="U3131" s="270" t="s">
        <v>16848</v>
      </c>
      <c r="V3131" s="270" t="s">
        <v>275</v>
      </c>
      <c r="W3131" s="270" t="s">
        <v>276</v>
      </c>
      <c r="X3131" s="24" t="s">
        <v>22803</v>
      </c>
      <c r="Z3131" s="270" t="s">
        <v>8207</v>
      </c>
      <c r="AA3131" s="24">
        <v>10058102</v>
      </c>
      <c r="AB3131" s="24">
        <v>603405</v>
      </c>
      <c r="AD3131" s="270" t="s">
        <v>8207</v>
      </c>
    </row>
    <row r="3132" spans="15:30" x14ac:dyDescent="0.25">
      <c r="O3132" s="270" t="s">
        <v>22679</v>
      </c>
      <c r="P3132" s="24">
        <v>10058478</v>
      </c>
      <c r="S3132" s="271" t="s">
        <v>22769</v>
      </c>
      <c r="T3132" s="270" t="s">
        <v>54</v>
      </c>
      <c r="U3132" s="270" t="s">
        <v>22770</v>
      </c>
      <c r="V3132" s="270" t="s">
        <v>113</v>
      </c>
      <c r="W3132" s="270" t="s">
        <v>276</v>
      </c>
      <c r="X3132" s="24" t="s">
        <v>22802</v>
      </c>
      <c r="Z3132" s="270" t="s">
        <v>8207</v>
      </c>
      <c r="AA3132" s="24">
        <v>10058478</v>
      </c>
      <c r="AB3132" s="24">
        <v>603405</v>
      </c>
      <c r="AD3132" s="270" t="s">
        <v>8207</v>
      </c>
    </row>
    <row r="3133" spans="15:30" x14ac:dyDescent="0.25">
      <c r="O3133" s="270" t="s">
        <v>16851</v>
      </c>
      <c r="P3133" s="24">
        <v>10058485</v>
      </c>
      <c r="S3133" s="271" t="s">
        <v>16852</v>
      </c>
      <c r="T3133" s="270" t="s">
        <v>145</v>
      </c>
      <c r="U3133" s="270" t="s">
        <v>16853</v>
      </c>
      <c r="V3133" s="270" t="s">
        <v>46</v>
      </c>
      <c r="W3133" s="270" t="s">
        <v>276</v>
      </c>
      <c r="X3133" s="24" t="s">
        <v>22802</v>
      </c>
      <c r="Z3133" s="270" t="s">
        <v>8207</v>
      </c>
      <c r="AA3133" s="24">
        <v>10058485</v>
      </c>
      <c r="AB3133" s="24">
        <v>603405</v>
      </c>
      <c r="AD3133" s="270" t="s">
        <v>8207</v>
      </c>
    </row>
    <row r="3134" spans="15:30" x14ac:dyDescent="0.25">
      <c r="O3134" s="270" t="s">
        <v>22680</v>
      </c>
      <c r="P3134" s="24">
        <v>10058107</v>
      </c>
      <c r="S3134" s="271" t="s">
        <v>22771</v>
      </c>
      <c r="T3134" s="270" t="s">
        <v>44</v>
      </c>
      <c r="U3134" s="270" t="s">
        <v>22772</v>
      </c>
      <c r="V3134" s="270" t="s">
        <v>248</v>
      </c>
      <c r="W3134" s="270" t="s">
        <v>276</v>
      </c>
      <c r="X3134" s="24" t="s">
        <v>22803</v>
      </c>
      <c r="Z3134" s="270" t="s">
        <v>8207</v>
      </c>
      <c r="AA3134" s="24">
        <v>10058107</v>
      </c>
      <c r="AB3134" s="24">
        <v>603405</v>
      </c>
      <c r="AD3134" s="270" t="s">
        <v>8207</v>
      </c>
    </row>
    <row r="3135" spans="15:30" x14ac:dyDescent="0.25">
      <c r="O3135" s="270" t="s">
        <v>16856</v>
      </c>
      <c r="P3135" s="24">
        <v>10058488</v>
      </c>
      <c r="S3135" s="271" t="s">
        <v>16857</v>
      </c>
      <c r="T3135" s="270" t="s">
        <v>65</v>
      </c>
      <c r="U3135" s="270" t="s">
        <v>1372</v>
      </c>
      <c r="V3135" s="270" t="s">
        <v>46</v>
      </c>
      <c r="W3135" s="270" t="s">
        <v>276</v>
      </c>
      <c r="X3135" s="24" t="s">
        <v>22802</v>
      </c>
      <c r="Z3135" s="270" t="s">
        <v>8207</v>
      </c>
      <c r="AA3135" s="24">
        <v>10058488</v>
      </c>
      <c r="AB3135" s="24">
        <v>603405</v>
      </c>
      <c r="AD3135" s="270" t="s">
        <v>8207</v>
      </c>
    </row>
    <row r="3136" spans="15:30" x14ac:dyDescent="0.25">
      <c r="O3136" s="270" t="s">
        <v>17648</v>
      </c>
      <c r="P3136" s="24">
        <v>10058490</v>
      </c>
      <c r="S3136" s="271" t="s">
        <v>17649</v>
      </c>
      <c r="T3136" s="270" t="s">
        <v>44</v>
      </c>
      <c r="U3136" s="270" t="s">
        <v>3461</v>
      </c>
      <c r="V3136" s="270" t="s">
        <v>61</v>
      </c>
      <c r="W3136" s="270" t="s">
        <v>276</v>
      </c>
      <c r="X3136" s="24" t="s">
        <v>22802</v>
      </c>
      <c r="Z3136" s="270" t="s">
        <v>8207</v>
      </c>
      <c r="AA3136" s="24">
        <v>10058490</v>
      </c>
      <c r="AB3136" s="24">
        <v>603405</v>
      </c>
      <c r="AD3136" s="270" t="s">
        <v>8207</v>
      </c>
    </row>
    <row r="3137" spans="15:30" x14ac:dyDescent="0.25">
      <c r="O3137" s="270" t="s">
        <v>22681</v>
      </c>
      <c r="P3137" s="24">
        <v>10058491</v>
      </c>
      <c r="S3137" s="271" t="s">
        <v>16862</v>
      </c>
      <c r="T3137" s="270" t="s">
        <v>44</v>
      </c>
      <c r="U3137" s="270" t="s">
        <v>22773</v>
      </c>
      <c r="V3137" s="270" t="s">
        <v>80</v>
      </c>
      <c r="W3137" s="270" t="s">
        <v>276</v>
      </c>
      <c r="X3137" s="24" t="s">
        <v>22802</v>
      </c>
      <c r="Z3137" s="270" t="s">
        <v>8207</v>
      </c>
      <c r="AA3137" s="24">
        <v>10058491</v>
      </c>
      <c r="AB3137" s="24">
        <v>603405</v>
      </c>
      <c r="AD3137" s="270" t="s">
        <v>8207</v>
      </c>
    </row>
    <row r="3138" spans="15:30" x14ac:dyDescent="0.25">
      <c r="O3138" s="270" t="s">
        <v>16866</v>
      </c>
      <c r="P3138" s="24">
        <v>10058493</v>
      </c>
      <c r="S3138" s="271" t="s">
        <v>16867</v>
      </c>
      <c r="T3138" s="270" t="s">
        <v>44</v>
      </c>
      <c r="U3138" s="270" t="s">
        <v>16868</v>
      </c>
      <c r="V3138" s="270" t="s">
        <v>61</v>
      </c>
      <c r="W3138" s="270" t="s">
        <v>276</v>
      </c>
      <c r="X3138" s="24" t="s">
        <v>22802</v>
      </c>
      <c r="Z3138" s="270" t="s">
        <v>8207</v>
      </c>
      <c r="AA3138" s="24">
        <v>10058493</v>
      </c>
      <c r="AB3138" s="24">
        <v>603405</v>
      </c>
      <c r="AD3138" s="270" t="s">
        <v>8207</v>
      </c>
    </row>
    <row r="3139" spans="15:30" x14ac:dyDescent="0.25">
      <c r="O3139" s="270" t="s">
        <v>17632</v>
      </c>
      <c r="P3139" s="24">
        <v>10058680</v>
      </c>
      <c r="S3139" s="271" t="s">
        <v>17633</v>
      </c>
      <c r="T3139" s="270" t="s">
        <v>44</v>
      </c>
      <c r="U3139" s="270" t="s">
        <v>2116</v>
      </c>
      <c r="V3139" s="270" t="s">
        <v>150</v>
      </c>
      <c r="W3139" s="270" t="s">
        <v>276</v>
      </c>
      <c r="X3139" s="24" t="s">
        <v>22804</v>
      </c>
      <c r="Z3139" s="270" t="s">
        <v>8207</v>
      </c>
      <c r="AA3139" s="24">
        <v>10058680</v>
      </c>
      <c r="AB3139" s="24">
        <v>603405</v>
      </c>
      <c r="AD3139" s="270" t="s">
        <v>8207</v>
      </c>
    </row>
    <row r="3140" spans="15:30" x14ac:dyDescent="0.25">
      <c r="O3140" s="270" t="s">
        <v>16872</v>
      </c>
      <c r="P3140" s="24">
        <v>10058112</v>
      </c>
      <c r="S3140" s="271" t="s">
        <v>4724</v>
      </c>
      <c r="T3140" s="270" t="s">
        <v>65</v>
      </c>
      <c r="U3140" s="270" t="s">
        <v>8095</v>
      </c>
      <c r="V3140" s="270" t="s">
        <v>800</v>
      </c>
      <c r="W3140" s="270" t="s">
        <v>276</v>
      </c>
      <c r="X3140" s="24" t="s">
        <v>22803</v>
      </c>
      <c r="Z3140" s="270" t="s">
        <v>8207</v>
      </c>
      <c r="AA3140" s="24">
        <v>10058112</v>
      </c>
      <c r="AB3140" s="24">
        <v>603405</v>
      </c>
      <c r="AD3140" s="270" t="s">
        <v>8207</v>
      </c>
    </row>
    <row r="3141" spans="15:30" x14ac:dyDescent="0.25">
      <c r="O3141" s="270" t="s">
        <v>16875</v>
      </c>
      <c r="P3141" s="24">
        <v>10058498</v>
      </c>
      <c r="S3141" s="271" t="s">
        <v>16876</v>
      </c>
      <c r="T3141" s="270" t="s">
        <v>65</v>
      </c>
      <c r="U3141" s="270" t="s">
        <v>4165</v>
      </c>
      <c r="V3141" s="270" t="s">
        <v>113</v>
      </c>
      <c r="W3141" s="270" t="s">
        <v>276</v>
      </c>
      <c r="X3141" s="24" t="s">
        <v>22802</v>
      </c>
      <c r="Z3141" s="270" t="s">
        <v>8207</v>
      </c>
      <c r="AA3141" s="24">
        <v>10058498</v>
      </c>
      <c r="AB3141" s="24">
        <v>603405</v>
      </c>
      <c r="AD3141" s="270" t="s">
        <v>8207</v>
      </c>
    </row>
    <row r="3142" spans="15:30" x14ac:dyDescent="0.25">
      <c r="O3142" s="270" t="s">
        <v>16880</v>
      </c>
      <c r="P3142" s="24">
        <v>10058499</v>
      </c>
      <c r="S3142" s="271" t="s">
        <v>16881</v>
      </c>
      <c r="T3142" s="270" t="s">
        <v>65</v>
      </c>
      <c r="U3142" s="270" t="s">
        <v>16882</v>
      </c>
      <c r="V3142" s="270" t="s">
        <v>113</v>
      </c>
      <c r="W3142" s="270" t="s">
        <v>276</v>
      </c>
      <c r="X3142" s="24" t="s">
        <v>22802</v>
      </c>
      <c r="Z3142" s="270" t="s">
        <v>8207</v>
      </c>
      <c r="AA3142" s="24">
        <v>10058499</v>
      </c>
      <c r="AB3142" s="24">
        <v>603405</v>
      </c>
      <c r="AD3142" s="270" t="s">
        <v>8207</v>
      </c>
    </row>
    <row r="3143" spans="15:30" x14ac:dyDescent="0.25">
      <c r="O3143" s="270" t="s">
        <v>16885</v>
      </c>
      <c r="P3143" s="24">
        <v>10058114</v>
      </c>
      <c r="S3143" s="271" t="s">
        <v>16886</v>
      </c>
      <c r="T3143" s="270" t="s">
        <v>44</v>
      </c>
      <c r="U3143" s="270" t="s">
        <v>2459</v>
      </c>
      <c r="V3143" s="270" t="s">
        <v>836</v>
      </c>
      <c r="W3143" s="270" t="s">
        <v>276</v>
      </c>
      <c r="X3143" s="24" t="s">
        <v>22803</v>
      </c>
      <c r="Z3143" s="270" t="s">
        <v>8207</v>
      </c>
      <c r="AA3143" s="24">
        <v>10058114</v>
      </c>
      <c r="AB3143" s="24">
        <v>603405</v>
      </c>
      <c r="AD3143" s="270" t="s">
        <v>8207</v>
      </c>
    </row>
    <row r="3144" spans="15:30" x14ac:dyDescent="0.25">
      <c r="O3144" s="270" t="s">
        <v>16890</v>
      </c>
      <c r="P3144" s="24">
        <v>10058116</v>
      </c>
      <c r="S3144" s="271" t="s">
        <v>5671</v>
      </c>
      <c r="T3144" s="270" t="s">
        <v>65</v>
      </c>
      <c r="U3144" s="270" t="s">
        <v>16306</v>
      </c>
      <c r="V3144" s="270" t="s">
        <v>1376</v>
      </c>
      <c r="W3144" s="270" t="s">
        <v>276</v>
      </c>
      <c r="X3144" s="24" t="s">
        <v>22803</v>
      </c>
      <c r="Z3144" s="270" t="s">
        <v>8207</v>
      </c>
      <c r="AA3144" s="24">
        <v>10058116</v>
      </c>
      <c r="AB3144" s="24">
        <v>603405</v>
      </c>
      <c r="AD3144" s="270" t="s">
        <v>8207</v>
      </c>
    </row>
    <row r="3145" spans="15:30" x14ac:dyDescent="0.25">
      <c r="O3145" s="270" t="s">
        <v>16894</v>
      </c>
      <c r="P3145" s="24">
        <v>10058117</v>
      </c>
      <c r="S3145" s="271" t="s">
        <v>16895</v>
      </c>
      <c r="T3145" s="270" t="s">
        <v>65</v>
      </c>
      <c r="U3145" s="270" t="s">
        <v>16896</v>
      </c>
      <c r="V3145" s="270" t="s">
        <v>836</v>
      </c>
      <c r="W3145" s="270" t="s">
        <v>276</v>
      </c>
      <c r="X3145" s="24" t="s">
        <v>22803</v>
      </c>
      <c r="Z3145" s="270" t="s">
        <v>8207</v>
      </c>
      <c r="AA3145" s="24">
        <v>10058117</v>
      </c>
      <c r="AB3145" s="24">
        <v>603405</v>
      </c>
      <c r="AD3145" s="270" t="s">
        <v>8207</v>
      </c>
    </row>
    <row r="3146" spans="15:30" x14ac:dyDescent="0.25">
      <c r="O3146" s="270" t="s">
        <v>16899</v>
      </c>
      <c r="P3146" s="24">
        <v>10058503</v>
      </c>
      <c r="S3146" s="271" t="s">
        <v>16900</v>
      </c>
      <c r="T3146" s="270" t="s">
        <v>44</v>
      </c>
      <c r="U3146" s="270" t="s">
        <v>16901</v>
      </c>
      <c r="V3146" s="270" t="s">
        <v>108</v>
      </c>
      <c r="W3146" s="270" t="s">
        <v>276</v>
      </c>
      <c r="X3146" s="24" t="s">
        <v>22802</v>
      </c>
      <c r="Z3146" s="270" t="s">
        <v>8207</v>
      </c>
      <c r="AA3146" s="24">
        <v>10058503</v>
      </c>
      <c r="AB3146" s="24">
        <v>603405</v>
      </c>
      <c r="AD3146" s="270" t="s">
        <v>8207</v>
      </c>
    </row>
    <row r="3147" spans="15:30" x14ac:dyDescent="0.25">
      <c r="O3147" s="270" t="s">
        <v>16904</v>
      </c>
      <c r="P3147" s="24">
        <v>10058506</v>
      </c>
      <c r="S3147" s="271" t="s">
        <v>16905</v>
      </c>
      <c r="T3147" s="270" t="s">
        <v>65</v>
      </c>
      <c r="U3147" s="270" t="s">
        <v>5896</v>
      </c>
      <c r="V3147" s="270" t="s">
        <v>46</v>
      </c>
      <c r="W3147" s="270" t="s">
        <v>276</v>
      </c>
      <c r="X3147" s="24" t="s">
        <v>22802</v>
      </c>
      <c r="Z3147" s="270" t="s">
        <v>8207</v>
      </c>
      <c r="AA3147" s="24">
        <v>10058506</v>
      </c>
      <c r="AB3147" s="24">
        <v>603405</v>
      </c>
      <c r="AD3147" s="270" t="s">
        <v>8207</v>
      </c>
    </row>
    <row r="3148" spans="15:30" x14ac:dyDescent="0.25">
      <c r="O3148" s="270" t="s">
        <v>16908</v>
      </c>
      <c r="P3148" s="24">
        <v>10058508</v>
      </c>
      <c r="S3148" s="271" t="s">
        <v>16909</v>
      </c>
      <c r="T3148" s="270" t="s">
        <v>65</v>
      </c>
      <c r="U3148" s="270" t="s">
        <v>1753</v>
      </c>
      <c r="V3148" s="270" t="s">
        <v>1376</v>
      </c>
      <c r="W3148" s="270" t="s">
        <v>276</v>
      </c>
      <c r="X3148" s="24" t="s">
        <v>22802</v>
      </c>
      <c r="Z3148" s="270" t="s">
        <v>8207</v>
      </c>
      <c r="AA3148" s="24">
        <v>10058508</v>
      </c>
      <c r="AB3148" s="24">
        <v>603405</v>
      </c>
      <c r="AD3148" s="270" t="s">
        <v>8207</v>
      </c>
    </row>
    <row r="3149" spans="15:30" x14ac:dyDescent="0.25">
      <c r="O3149" s="270" t="s">
        <v>16912</v>
      </c>
      <c r="P3149" s="24">
        <v>10058509</v>
      </c>
      <c r="S3149" s="271" t="s">
        <v>251</v>
      </c>
      <c r="T3149" s="270" t="s">
        <v>65</v>
      </c>
      <c r="U3149" s="270" t="s">
        <v>16913</v>
      </c>
      <c r="V3149" s="270" t="s">
        <v>402</v>
      </c>
      <c r="W3149" s="270" t="s">
        <v>276</v>
      </c>
      <c r="X3149" s="24" t="s">
        <v>22802</v>
      </c>
      <c r="Z3149" s="270" t="s">
        <v>8207</v>
      </c>
      <c r="AA3149" s="24">
        <v>10058509</v>
      </c>
      <c r="AB3149" s="24">
        <v>603405</v>
      </c>
      <c r="AD3149" s="270" t="s">
        <v>8207</v>
      </c>
    </row>
    <row r="3150" spans="15:30" x14ac:dyDescent="0.25">
      <c r="O3150" s="270" t="s">
        <v>16917</v>
      </c>
      <c r="P3150" s="24">
        <v>10058510</v>
      </c>
      <c r="S3150" s="271" t="s">
        <v>1528</v>
      </c>
      <c r="T3150" s="270" t="s">
        <v>65</v>
      </c>
      <c r="U3150" s="270" t="s">
        <v>16918</v>
      </c>
      <c r="V3150" s="270" t="s">
        <v>80</v>
      </c>
      <c r="W3150" s="270" t="s">
        <v>276</v>
      </c>
      <c r="X3150" s="24" t="s">
        <v>22802</v>
      </c>
      <c r="Z3150" s="270" t="s">
        <v>8207</v>
      </c>
      <c r="AA3150" s="24">
        <v>10058510</v>
      </c>
      <c r="AB3150" s="24">
        <v>603405</v>
      </c>
      <c r="AD3150" s="270" t="s">
        <v>8207</v>
      </c>
    </row>
    <row r="3151" spans="15:30" x14ac:dyDescent="0.25">
      <c r="O3151" s="270" t="s">
        <v>16921</v>
      </c>
      <c r="P3151" s="24">
        <v>10058512</v>
      </c>
      <c r="S3151" s="271" t="s">
        <v>16922</v>
      </c>
      <c r="T3151" s="270" t="s">
        <v>44</v>
      </c>
      <c r="U3151" s="270" t="s">
        <v>1640</v>
      </c>
      <c r="V3151" s="270" t="s">
        <v>113</v>
      </c>
      <c r="W3151" s="270" t="s">
        <v>276</v>
      </c>
      <c r="X3151" s="24" t="s">
        <v>22802</v>
      </c>
      <c r="Z3151" s="270" t="s">
        <v>8207</v>
      </c>
      <c r="AA3151" s="24">
        <v>10058512</v>
      </c>
      <c r="AB3151" s="24">
        <v>603405</v>
      </c>
      <c r="AD3151" s="270" t="s">
        <v>8207</v>
      </c>
    </row>
    <row r="3152" spans="15:30" x14ac:dyDescent="0.25">
      <c r="O3152" s="270" t="s">
        <v>16925</v>
      </c>
      <c r="P3152" s="24">
        <v>10058118</v>
      </c>
      <c r="S3152" s="271" t="s">
        <v>16926</v>
      </c>
      <c r="T3152" s="270" t="s">
        <v>44</v>
      </c>
      <c r="U3152" s="270" t="s">
        <v>1208</v>
      </c>
      <c r="V3152" s="270" t="s">
        <v>89</v>
      </c>
      <c r="W3152" s="270" t="s">
        <v>276</v>
      </c>
      <c r="X3152" s="24" t="s">
        <v>22803</v>
      </c>
      <c r="Z3152" s="270" t="s">
        <v>8207</v>
      </c>
      <c r="AA3152" s="24">
        <v>10058118</v>
      </c>
      <c r="AB3152" s="24">
        <v>603405</v>
      </c>
      <c r="AD3152" s="270" t="s">
        <v>8207</v>
      </c>
    </row>
    <row r="3153" spans="15:30" x14ac:dyDescent="0.25">
      <c r="O3153" s="270" t="s">
        <v>16929</v>
      </c>
      <c r="P3153" s="24">
        <v>10058219</v>
      </c>
      <c r="S3153" s="271" t="s">
        <v>16930</v>
      </c>
      <c r="T3153" s="270" t="s">
        <v>44</v>
      </c>
      <c r="U3153" s="270" t="s">
        <v>1316</v>
      </c>
      <c r="V3153" s="270" t="s">
        <v>1165</v>
      </c>
      <c r="W3153" s="270" t="s">
        <v>276</v>
      </c>
      <c r="X3153" s="24" t="s">
        <v>22805</v>
      </c>
      <c r="Z3153" s="270" t="s">
        <v>8207</v>
      </c>
      <c r="AA3153" s="24">
        <v>10058219</v>
      </c>
      <c r="AB3153" s="24">
        <v>603405</v>
      </c>
      <c r="AD3153" s="270" t="s">
        <v>8207</v>
      </c>
    </row>
    <row r="3154" spans="15:30" x14ac:dyDescent="0.25">
      <c r="O3154" s="270" t="s">
        <v>16933</v>
      </c>
      <c r="P3154" s="24">
        <v>10058517</v>
      </c>
      <c r="S3154" s="271" t="s">
        <v>467</v>
      </c>
      <c r="T3154" s="270" t="s">
        <v>44</v>
      </c>
      <c r="U3154" s="270" t="s">
        <v>16934</v>
      </c>
      <c r="V3154" s="270" t="s">
        <v>108</v>
      </c>
      <c r="W3154" s="270" t="s">
        <v>276</v>
      </c>
      <c r="X3154" s="24" t="s">
        <v>22802</v>
      </c>
      <c r="Z3154" s="270" t="s">
        <v>8207</v>
      </c>
      <c r="AA3154" s="24">
        <v>10058517</v>
      </c>
      <c r="AB3154" s="24">
        <v>603405</v>
      </c>
      <c r="AD3154" s="270" t="s">
        <v>8207</v>
      </c>
    </row>
    <row r="3155" spans="15:30" x14ac:dyDescent="0.25">
      <c r="O3155" s="270" t="s">
        <v>17684</v>
      </c>
      <c r="P3155" s="24">
        <v>10058120</v>
      </c>
      <c r="S3155" s="271" t="s">
        <v>1207</v>
      </c>
      <c r="T3155" s="270" t="s">
        <v>44</v>
      </c>
      <c r="U3155" s="270" t="s">
        <v>1208</v>
      </c>
      <c r="V3155" s="270" t="s">
        <v>935</v>
      </c>
      <c r="W3155" s="270" t="s">
        <v>276</v>
      </c>
      <c r="X3155" s="24" t="s">
        <v>22803</v>
      </c>
      <c r="Z3155" s="270" t="s">
        <v>8207</v>
      </c>
      <c r="AA3155" s="24">
        <v>10058120</v>
      </c>
      <c r="AB3155" s="24">
        <v>603405</v>
      </c>
      <c r="AD3155" s="270" t="s">
        <v>8207</v>
      </c>
    </row>
    <row r="3156" spans="15:30" x14ac:dyDescent="0.25">
      <c r="O3156" s="270" t="s">
        <v>16937</v>
      </c>
      <c r="P3156" s="24">
        <v>10058519</v>
      </c>
      <c r="S3156" s="271" t="s">
        <v>16938</v>
      </c>
      <c r="T3156" s="270" t="s">
        <v>44</v>
      </c>
      <c r="U3156" s="270" t="s">
        <v>16939</v>
      </c>
      <c r="V3156" s="270" t="s">
        <v>46</v>
      </c>
      <c r="W3156" s="270" t="s">
        <v>276</v>
      </c>
      <c r="X3156" s="24" t="s">
        <v>22802</v>
      </c>
      <c r="Z3156" s="270" t="s">
        <v>8207</v>
      </c>
      <c r="AA3156" s="24">
        <v>10058519</v>
      </c>
      <c r="AB3156" s="24">
        <v>603405</v>
      </c>
      <c r="AD3156" s="270" t="s">
        <v>8207</v>
      </c>
    </row>
    <row r="3157" spans="15:30" x14ac:dyDescent="0.25">
      <c r="O3157" s="270" t="s">
        <v>16942</v>
      </c>
      <c r="P3157" s="24">
        <v>10058221</v>
      </c>
      <c r="S3157" s="271" t="s">
        <v>16943</v>
      </c>
      <c r="T3157" s="270" t="s">
        <v>65</v>
      </c>
      <c r="U3157" s="270" t="s">
        <v>13462</v>
      </c>
      <c r="V3157" s="270" t="s">
        <v>158</v>
      </c>
      <c r="W3157" s="270" t="s">
        <v>276</v>
      </c>
      <c r="X3157" s="24" t="s">
        <v>22805</v>
      </c>
      <c r="Z3157" s="270" t="s">
        <v>8207</v>
      </c>
      <c r="AA3157" s="24">
        <v>10058221</v>
      </c>
      <c r="AB3157" s="24">
        <v>603405</v>
      </c>
      <c r="AD3157" s="270" t="s">
        <v>8207</v>
      </c>
    </row>
    <row r="3158" spans="15:30" x14ac:dyDescent="0.25">
      <c r="O3158" s="270" t="s">
        <v>16946</v>
      </c>
      <c r="P3158" s="24">
        <v>10058127</v>
      </c>
      <c r="S3158" s="271" t="s">
        <v>16947</v>
      </c>
      <c r="T3158" s="270" t="s">
        <v>44</v>
      </c>
      <c r="U3158" s="270" t="s">
        <v>848</v>
      </c>
      <c r="V3158" s="270" t="s">
        <v>89</v>
      </c>
      <c r="W3158" s="270" t="s">
        <v>276</v>
      </c>
      <c r="X3158" s="24" t="s">
        <v>22803</v>
      </c>
      <c r="Z3158" s="270" t="s">
        <v>8207</v>
      </c>
      <c r="AA3158" s="24">
        <v>10058127</v>
      </c>
      <c r="AB3158" s="24">
        <v>603405</v>
      </c>
      <c r="AD3158" s="270" t="s">
        <v>8207</v>
      </c>
    </row>
    <row r="3159" spans="15:30" x14ac:dyDescent="0.25">
      <c r="O3159" s="270" t="s">
        <v>16952</v>
      </c>
      <c r="P3159" s="24">
        <v>10058128</v>
      </c>
      <c r="S3159" s="271" t="s">
        <v>16953</v>
      </c>
      <c r="T3159" s="270" t="s">
        <v>65</v>
      </c>
      <c r="U3159" s="270" t="s">
        <v>16954</v>
      </c>
      <c r="V3159" s="270" t="s">
        <v>248</v>
      </c>
      <c r="W3159" s="270" t="s">
        <v>276</v>
      </c>
      <c r="X3159" s="24" t="s">
        <v>22803</v>
      </c>
      <c r="Z3159" s="270" t="s">
        <v>8207</v>
      </c>
      <c r="AA3159" s="24">
        <v>10058128</v>
      </c>
      <c r="AB3159" s="24">
        <v>603405</v>
      </c>
      <c r="AD3159" s="270" t="s">
        <v>8207</v>
      </c>
    </row>
    <row r="3160" spans="15:30" x14ac:dyDescent="0.25">
      <c r="O3160" s="270" t="s">
        <v>15358</v>
      </c>
      <c r="P3160" s="24">
        <v>10058686</v>
      </c>
      <c r="S3160" s="271" t="s">
        <v>22774</v>
      </c>
      <c r="T3160" s="270" t="s">
        <v>65</v>
      </c>
      <c r="U3160" s="270" t="s">
        <v>15359</v>
      </c>
      <c r="V3160" s="270" t="s">
        <v>15360</v>
      </c>
      <c r="W3160" s="270" t="s">
        <v>276</v>
      </c>
      <c r="X3160" s="24" t="e">
        <v>#N/A</v>
      </c>
      <c r="Z3160" s="270" t="s">
        <v>8207</v>
      </c>
      <c r="AA3160" s="24">
        <v>10058686</v>
      </c>
      <c r="AB3160" s="24">
        <v>603405</v>
      </c>
      <c r="AD3160" s="270" t="s">
        <v>8207</v>
      </c>
    </row>
    <row r="3161" spans="15:30" x14ac:dyDescent="0.25">
      <c r="O3161" s="270" t="s">
        <v>22682</v>
      </c>
      <c r="P3161" s="24" t="s">
        <v>23129</v>
      </c>
      <c r="S3161" s="271" t="s">
        <v>3684</v>
      </c>
      <c r="T3161" s="270" t="s">
        <v>44</v>
      </c>
      <c r="U3161" s="270" t="s">
        <v>2654</v>
      </c>
      <c r="V3161" s="270" t="s">
        <v>108</v>
      </c>
      <c r="W3161" s="270" t="s">
        <v>276</v>
      </c>
      <c r="X3161" s="24" t="e">
        <v>#N/A</v>
      </c>
      <c r="Z3161" s="270" t="s">
        <v>8207</v>
      </c>
      <c r="AA3161" s="24" t="s">
        <v>23129</v>
      </c>
      <c r="AB3161" s="24">
        <v>603405</v>
      </c>
      <c r="AD3161" s="270" t="s">
        <v>8207</v>
      </c>
    </row>
    <row r="3162" spans="15:30" x14ac:dyDescent="0.25">
      <c r="O3162" s="270" t="s">
        <v>22683</v>
      </c>
      <c r="P3162" s="24" t="s">
        <v>23130</v>
      </c>
      <c r="S3162" s="271" t="s">
        <v>22775</v>
      </c>
      <c r="T3162" s="270" t="s">
        <v>65</v>
      </c>
      <c r="U3162" s="270" t="s">
        <v>22776</v>
      </c>
      <c r="V3162" s="270" t="s">
        <v>108</v>
      </c>
      <c r="W3162" s="270" t="s">
        <v>276</v>
      </c>
      <c r="X3162" s="24" t="e">
        <v>#N/A</v>
      </c>
      <c r="Z3162" s="270" t="s">
        <v>8207</v>
      </c>
      <c r="AA3162" s="24" t="s">
        <v>23130</v>
      </c>
      <c r="AB3162" s="24">
        <v>603405</v>
      </c>
      <c r="AD3162" s="270" t="s">
        <v>8207</v>
      </c>
    </row>
    <row r="3163" spans="15:30" x14ac:dyDescent="0.25">
      <c r="O3163" s="270" t="s">
        <v>16961</v>
      </c>
      <c r="P3163" s="24">
        <v>10058396</v>
      </c>
      <c r="S3163" s="271" t="s">
        <v>16962</v>
      </c>
      <c r="T3163" s="270" t="s">
        <v>44</v>
      </c>
      <c r="U3163" s="270" t="s">
        <v>16963</v>
      </c>
      <c r="V3163" s="270" t="s">
        <v>113</v>
      </c>
      <c r="W3163" s="270" t="s">
        <v>276</v>
      </c>
      <c r="X3163" s="24" t="s">
        <v>22802</v>
      </c>
      <c r="Z3163" s="270" t="s">
        <v>8207</v>
      </c>
      <c r="AA3163" s="24">
        <v>10058396</v>
      </c>
      <c r="AB3163" s="24">
        <v>603405</v>
      </c>
      <c r="AD3163" s="270" t="s">
        <v>8207</v>
      </c>
    </row>
    <row r="3164" spans="15:30" x14ac:dyDescent="0.25">
      <c r="O3164" s="270" t="s">
        <v>17714</v>
      </c>
      <c r="P3164" s="24">
        <v>10058055</v>
      </c>
      <c r="S3164" s="271" t="s">
        <v>17715</v>
      </c>
      <c r="T3164" s="270" t="s">
        <v>65</v>
      </c>
      <c r="U3164" s="270" t="s">
        <v>17716</v>
      </c>
      <c r="V3164" s="270" t="s">
        <v>61</v>
      </c>
      <c r="W3164" s="270" t="s">
        <v>276</v>
      </c>
      <c r="X3164" s="24" t="s">
        <v>22803</v>
      </c>
      <c r="Z3164" s="270" t="s">
        <v>8207</v>
      </c>
      <c r="AA3164" s="24">
        <v>10058055</v>
      </c>
      <c r="AB3164" s="24">
        <v>603405</v>
      </c>
      <c r="AD3164" s="270" t="s">
        <v>8207</v>
      </c>
    </row>
    <row r="3165" spans="15:30" x14ac:dyDescent="0.25">
      <c r="O3165" s="270" t="s">
        <v>16966</v>
      </c>
      <c r="P3165" s="24">
        <v>10058056</v>
      </c>
      <c r="S3165" s="271" t="s">
        <v>16967</v>
      </c>
      <c r="T3165" s="270" t="s">
        <v>44</v>
      </c>
      <c r="U3165" s="270" t="s">
        <v>2033</v>
      </c>
      <c r="V3165" s="270" t="s">
        <v>836</v>
      </c>
      <c r="W3165" s="270" t="s">
        <v>276</v>
      </c>
      <c r="X3165" s="24" t="s">
        <v>22803</v>
      </c>
      <c r="Z3165" s="270" t="s">
        <v>8207</v>
      </c>
      <c r="AA3165" s="24">
        <v>10058056</v>
      </c>
      <c r="AB3165" s="24">
        <v>603405</v>
      </c>
      <c r="AD3165" s="270" t="s">
        <v>8207</v>
      </c>
    </row>
    <row r="3166" spans="15:30" x14ac:dyDescent="0.25">
      <c r="O3166" s="270" t="s">
        <v>16970</v>
      </c>
      <c r="P3166" s="24">
        <v>10058400</v>
      </c>
      <c r="S3166" s="271" t="s">
        <v>16971</v>
      </c>
      <c r="T3166" s="270" t="s">
        <v>65</v>
      </c>
      <c r="U3166" s="270" t="s">
        <v>334</v>
      </c>
      <c r="V3166" s="270" t="s">
        <v>61</v>
      </c>
      <c r="W3166" s="270" t="s">
        <v>276</v>
      </c>
      <c r="X3166" s="24" t="s">
        <v>22802</v>
      </c>
      <c r="Z3166" s="270" t="s">
        <v>8207</v>
      </c>
      <c r="AA3166" s="24">
        <v>10058400</v>
      </c>
      <c r="AB3166" s="24">
        <v>603405</v>
      </c>
      <c r="AD3166" s="270" t="s">
        <v>8207</v>
      </c>
    </row>
    <row r="3167" spans="15:30" x14ac:dyDescent="0.25">
      <c r="O3167" s="270" t="s">
        <v>16976</v>
      </c>
      <c r="P3167" s="24">
        <v>10058058</v>
      </c>
      <c r="S3167" s="271" t="s">
        <v>16977</v>
      </c>
      <c r="T3167" s="270" t="s">
        <v>65</v>
      </c>
      <c r="U3167" s="270" t="s">
        <v>13195</v>
      </c>
      <c r="V3167" s="270" t="s">
        <v>11931</v>
      </c>
      <c r="W3167" s="270" t="s">
        <v>276</v>
      </c>
      <c r="X3167" s="24" t="s">
        <v>22803</v>
      </c>
      <c r="Z3167" s="270" t="s">
        <v>8207</v>
      </c>
      <c r="AA3167" s="24">
        <v>10058058</v>
      </c>
      <c r="AB3167" s="24">
        <v>603405</v>
      </c>
      <c r="AD3167" s="270" t="s">
        <v>8207</v>
      </c>
    </row>
    <row r="3168" spans="15:30" x14ac:dyDescent="0.25">
      <c r="O3168" s="270" t="s">
        <v>16980</v>
      </c>
      <c r="P3168" s="24">
        <v>10058402</v>
      </c>
      <c r="S3168" s="271" t="s">
        <v>16981</v>
      </c>
      <c r="T3168" s="270" t="s">
        <v>65</v>
      </c>
      <c r="U3168" s="270" t="s">
        <v>16982</v>
      </c>
      <c r="V3168" s="270" t="s">
        <v>150</v>
      </c>
      <c r="W3168" s="270" t="s">
        <v>276</v>
      </c>
      <c r="X3168" s="24" t="s">
        <v>22802</v>
      </c>
      <c r="Z3168" s="270" t="s">
        <v>8207</v>
      </c>
      <c r="AA3168" s="24">
        <v>10058402</v>
      </c>
      <c r="AB3168" s="24">
        <v>603405</v>
      </c>
      <c r="AD3168" s="270" t="s">
        <v>8207</v>
      </c>
    </row>
    <row r="3169" spans="15:30" x14ac:dyDescent="0.25">
      <c r="O3169" s="270" t="s">
        <v>16985</v>
      </c>
      <c r="P3169" s="24">
        <v>10058404</v>
      </c>
      <c r="S3169" s="271" t="s">
        <v>16986</v>
      </c>
      <c r="T3169" s="270" t="s">
        <v>65</v>
      </c>
      <c r="U3169" s="270" t="s">
        <v>16987</v>
      </c>
      <c r="V3169" s="270" t="s">
        <v>61</v>
      </c>
      <c r="W3169" s="270" t="s">
        <v>276</v>
      </c>
      <c r="X3169" s="24" t="s">
        <v>22802</v>
      </c>
      <c r="Z3169" s="270" t="s">
        <v>8207</v>
      </c>
      <c r="AA3169" s="24">
        <v>10058404</v>
      </c>
      <c r="AB3169" s="24">
        <v>603405</v>
      </c>
      <c r="AD3169" s="270" t="s">
        <v>8207</v>
      </c>
    </row>
    <row r="3170" spans="15:30" x14ac:dyDescent="0.25">
      <c r="O3170" s="270" t="s">
        <v>16990</v>
      </c>
      <c r="P3170" s="24">
        <v>10058405</v>
      </c>
      <c r="S3170" s="271" t="s">
        <v>16991</v>
      </c>
      <c r="T3170" s="270" t="s">
        <v>44</v>
      </c>
      <c r="U3170" s="270" t="s">
        <v>3169</v>
      </c>
      <c r="V3170" s="270" t="s">
        <v>46</v>
      </c>
      <c r="W3170" s="270" t="s">
        <v>276</v>
      </c>
      <c r="X3170" s="24" t="s">
        <v>22802</v>
      </c>
      <c r="Z3170" s="270" t="s">
        <v>8207</v>
      </c>
      <c r="AA3170" s="24">
        <v>10058405</v>
      </c>
      <c r="AB3170" s="24">
        <v>603405</v>
      </c>
      <c r="AD3170" s="270" t="s">
        <v>8207</v>
      </c>
    </row>
    <row r="3171" spans="15:30" x14ac:dyDescent="0.25">
      <c r="O3171" s="270" t="s">
        <v>16994</v>
      </c>
      <c r="P3171" s="24">
        <v>10058130</v>
      </c>
      <c r="S3171" s="271" t="s">
        <v>16995</v>
      </c>
      <c r="T3171" s="270" t="s">
        <v>65</v>
      </c>
      <c r="U3171" s="270" t="s">
        <v>16996</v>
      </c>
      <c r="V3171" s="270" t="s">
        <v>46</v>
      </c>
      <c r="W3171" s="270" t="s">
        <v>276</v>
      </c>
      <c r="X3171" s="24" t="s">
        <v>22803</v>
      </c>
      <c r="Z3171" s="270" t="s">
        <v>8207</v>
      </c>
      <c r="AA3171" s="24">
        <v>10058130</v>
      </c>
      <c r="AB3171" s="24">
        <v>603405</v>
      </c>
      <c r="AD3171" s="270" t="s">
        <v>8207</v>
      </c>
    </row>
    <row r="3172" spans="15:30" x14ac:dyDescent="0.25">
      <c r="O3172" s="270" t="s">
        <v>16999</v>
      </c>
      <c r="P3172" s="24">
        <v>10058412</v>
      </c>
      <c r="S3172" s="271" t="s">
        <v>17000</v>
      </c>
      <c r="T3172" s="270" t="s">
        <v>145</v>
      </c>
      <c r="U3172" s="270" t="s">
        <v>1719</v>
      </c>
      <c r="V3172" s="270" t="s">
        <v>935</v>
      </c>
      <c r="W3172" s="270" t="s">
        <v>276</v>
      </c>
      <c r="X3172" s="24" t="s">
        <v>22802</v>
      </c>
      <c r="Z3172" s="270" t="s">
        <v>8207</v>
      </c>
      <c r="AA3172" s="24">
        <v>10058412</v>
      </c>
      <c r="AB3172" s="24">
        <v>603405</v>
      </c>
      <c r="AD3172" s="270" t="s">
        <v>8207</v>
      </c>
    </row>
    <row r="3173" spans="15:30" x14ac:dyDescent="0.25">
      <c r="O3173" s="270" t="s">
        <v>17003</v>
      </c>
      <c r="P3173" s="24">
        <v>10058420</v>
      </c>
      <c r="S3173" s="271" t="s">
        <v>3643</v>
      </c>
      <c r="T3173" s="270" t="s">
        <v>44</v>
      </c>
      <c r="U3173" s="270" t="s">
        <v>17004</v>
      </c>
      <c r="V3173" s="270" t="s">
        <v>46</v>
      </c>
      <c r="W3173" s="270" t="s">
        <v>276</v>
      </c>
      <c r="X3173" s="24" t="s">
        <v>22802</v>
      </c>
      <c r="Z3173" s="270" t="s">
        <v>8207</v>
      </c>
      <c r="AA3173" s="24">
        <v>10058420</v>
      </c>
      <c r="AB3173" s="24">
        <v>603405</v>
      </c>
      <c r="AD3173" s="270" t="s">
        <v>8207</v>
      </c>
    </row>
    <row r="3174" spans="15:30" x14ac:dyDescent="0.25">
      <c r="O3174" s="270" t="s">
        <v>17007</v>
      </c>
      <c r="P3174" s="24">
        <v>10058414</v>
      </c>
      <c r="S3174" s="271" t="s">
        <v>17008</v>
      </c>
      <c r="T3174" s="270" t="s">
        <v>65</v>
      </c>
      <c r="U3174" s="270" t="s">
        <v>17009</v>
      </c>
      <c r="V3174" s="270" t="s">
        <v>108</v>
      </c>
      <c r="W3174" s="270" t="s">
        <v>276</v>
      </c>
      <c r="X3174" s="24" t="s">
        <v>22802</v>
      </c>
      <c r="Z3174" s="270" t="s">
        <v>8207</v>
      </c>
      <c r="AA3174" s="24">
        <v>10058414</v>
      </c>
      <c r="AB3174" s="24">
        <v>603405</v>
      </c>
      <c r="AD3174" s="270" t="s">
        <v>8207</v>
      </c>
    </row>
    <row r="3175" spans="15:30" x14ac:dyDescent="0.25">
      <c r="O3175" s="270" t="s">
        <v>22684</v>
      </c>
      <c r="P3175" s="24">
        <v>10058421</v>
      </c>
      <c r="S3175" s="271" t="s">
        <v>4146</v>
      </c>
      <c r="T3175" s="270" t="s">
        <v>44</v>
      </c>
      <c r="U3175" s="270" t="s">
        <v>3449</v>
      </c>
      <c r="V3175" s="270" t="s">
        <v>1139</v>
      </c>
      <c r="W3175" s="270" t="s">
        <v>276</v>
      </c>
      <c r="X3175" s="24" t="s">
        <v>22802</v>
      </c>
      <c r="Z3175" s="270" t="s">
        <v>8207</v>
      </c>
      <c r="AA3175" s="24">
        <v>10058421</v>
      </c>
      <c r="AB3175" s="24">
        <v>603405</v>
      </c>
      <c r="AD3175" s="270" t="s">
        <v>8207</v>
      </c>
    </row>
    <row r="3176" spans="15:30" x14ac:dyDescent="0.25">
      <c r="O3176" s="270" t="s">
        <v>17014</v>
      </c>
      <c r="P3176" s="24">
        <v>10058065</v>
      </c>
      <c r="S3176" s="271" t="s">
        <v>17015</v>
      </c>
      <c r="T3176" s="270" t="s">
        <v>44</v>
      </c>
      <c r="U3176" s="270" t="s">
        <v>17016</v>
      </c>
      <c r="V3176" s="270" t="s">
        <v>171</v>
      </c>
      <c r="W3176" s="270" t="s">
        <v>276</v>
      </c>
      <c r="X3176" s="24" t="s">
        <v>22803</v>
      </c>
      <c r="Z3176" s="270" t="s">
        <v>8207</v>
      </c>
      <c r="AA3176" s="24">
        <v>10058065</v>
      </c>
      <c r="AB3176" s="24">
        <v>603405</v>
      </c>
      <c r="AD3176" s="270" t="s">
        <v>8207</v>
      </c>
    </row>
    <row r="3177" spans="15:30" x14ac:dyDescent="0.25">
      <c r="O3177" s="270" t="s">
        <v>17020</v>
      </c>
      <c r="P3177" s="24">
        <v>10058422</v>
      </c>
      <c r="S3177" s="271" t="s">
        <v>17021</v>
      </c>
      <c r="T3177" s="270" t="s">
        <v>65</v>
      </c>
      <c r="U3177" s="270" t="s">
        <v>117</v>
      </c>
      <c r="V3177" s="270" t="s">
        <v>46</v>
      </c>
      <c r="W3177" s="270" t="s">
        <v>276</v>
      </c>
      <c r="X3177" s="24" t="s">
        <v>22802</v>
      </c>
      <c r="Z3177" s="270" t="s">
        <v>8207</v>
      </c>
      <c r="AA3177" s="24">
        <v>10058422</v>
      </c>
      <c r="AB3177" s="24">
        <v>603405</v>
      </c>
      <c r="AD3177" s="270" t="s">
        <v>8207</v>
      </c>
    </row>
    <row r="3178" spans="15:30" x14ac:dyDescent="0.25">
      <c r="O3178" s="270" t="s">
        <v>17024</v>
      </c>
      <c r="P3178" s="24">
        <v>10058071</v>
      </c>
      <c r="S3178" s="271" t="s">
        <v>17025</v>
      </c>
      <c r="T3178" s="270" t="s">
        <v>65</v>
      </c>
      <c r="U3178" s="270" t="s">
        <v>17026</v>
      </c>
      <c r="V3178" s="270" t="s">
        <v>46</v>
      </c>
      <c r="W3178" s="270" t="s">
        <v>276</v>
      </c>
      <c r="X3178" s="24" t="s">
        <v>22803</v>
      </c>
      <c r="Z3178" s="270" t="s">
        <v>8207</v>
      </c>
      <c r="AA3178" s="24">
        <v>10058071</v>
      </c>
      <c r="AB3178" s="24">
        <v>603405</v>
      </c>
      <c r="AD3178" s="270" t="s">
        <v>8207</v>
      </c>
    </row>
    <row r="3179" spans="15:30" x14ac:dyDescent="0.25">
      <c r="O3179" s="270" t="s">
        <v>17030</v>
      </c>
      <c r="P3179" s="24">
        <v>10058426</v>
      </c>
      <c r="S3179" s="271" t="s">
        <v>4586</v>
      </c>
      <c r="T3179" s="270" t="s">
        <v>65</v>
      </c>
      <c r="U3179" s="270" t="s">
        <v>4076</v>
      </c>
      <c r="V3179" s="270" t="s">
        <v>1212</v>
      </c>
      <c r="W3179" s="270" t="s">
        <v>276</v>
      </c>
      <c r="X3179" s="24" t="s">
        <v>22802</v>
      </c>
      <c r="Z3179" s="270" t="s">
        <v>8207</v>
      </c>
      <c r="AA3179" s="24">
        <v>10058426</v>
      </c>
      <c r="AB3179" s="24">
        <v>603405</v>
      </c>
      <c r="AD3179" s="270" t="s">
        <v>8207</v>
      </c>
    </row>
    <row r="3180" spans="15:30" x14ac:dyDescent="0.25">
      <c r="O3180" s="270" t="s">
        <v>17035</v>
      </c>
      <c r="P3180" s="24">
        <v>10058073</v>
      </c>
      <c r="S3180" s="271" t="s">
        <v>17036</v>
      </c>
      <c r="T3180" s="270" t="s">
        <v>44</v>
      </c>
      <c r="U3180" s="270" t="s">
        <v>17037</v>
      </c>
      <c r="V3180" s="270" t="s">
        <v>402</v>
      </c>
      <c r="W3180" s="270" t="s">
        <v>276</v>
      </c>
      <c r="X3180" s="24" t="s">
        <v>22803</v>
      </c>
      <c r="Z3180" s="270" t="s">
        <v>8207</v>
      </c>
      <c r="AA3180" s="24">
        <v>10058073</v>
      </c>
      <c r="AB3180" s="24">
        <v>603405</v>
      </c>
      <c r="AD3180" s="270" t="s">
        <v>8207</v>
      </c>
    </row>
    <row r="3181" spans="15:30" x14ac:dyDescent="0.25">
      <c r="O3181" s="270" t="s">
        <v>17040</v>
      </c>
      <c r="P3181" s="24">
        <v>10058074</v>
      </c>
      <c r="S3181" s="271" t="s">
        <v>17041</v>
      </c>
      <c r="T3181" s="270" t="s">
        <v>44</v>
      </c>
      <c r="U3181" s="270" t="s">
        <v>17042</v>
      </c>
      <c r="V3181" s="270" t="s">
        <v>1165</v>
      </c>
      <c r="W3181" s="270" t="s">
        <v>276</v>
      </c>
      <c r="X3181" s="24" t="s">
        <v>22803</v>
      </c>
      <c r="Z3181" s="270" t="s">
        <v>8207</v>
      </c>
      <c r="AA3181" s="24">
        <v>10058074</v>
      </c>
      <c r="AB3181" s="24">
        <v>603405</v>
      </c>
      <c r="AD3181" s="270" t="s">
        <v>8207</v>
      </c>
    </row>
    <row r="3182" spans="15:30" x14ac:dyDescent="0.25">
      <c r="O3182" s="270" t="s">
        <v>21699</v>
      </c>
      <c r="P3182" s="24">
        <v>10058433</v>
      </c>
      <c r="S3182" s="271" t="s">
        <v>1579</v>
      </c>
      <c r="T3182" s="270" t="s">
        <v>65</v>
      </c>
      <c r="U3182" s="270" t="s">
        <v>15708</v>
      </c>
      <c r="V3182" s="270" t="s">
        <v>1165</v>
      </c>
      <c r="W3182" s="270" t="s">
        <v>276</v>
      </c>
      <c r="X3182" s="24" t="s">
        <v>22802</v>
      </c>
      <c r="Z3182" s="270" t="s">
        <v>8207</v>
      </c>
      <c r="AA3182" s="24">
        <v>10058433</v>
      </c>
      <c r="AB3182" s="24">
        <v>603405</v>
      </c>
      <c r="AD3182" s="270" t="s">
        <v>8207</v>
      </c>
    </row>
    <row r="3183" spans="15:30" x14ac:dyDescent="0.25">
      <c r="O3183" s="270" t="s">
        <v>17047</v>
      </c>
      <c r="P3183" s="24">
        <v>10058075</v>
      </c>
      <c r="S3183" s="271" t="s">
        <v>1579</v>
      </c>
      <c r="T3183" s="270" t="s">
        <v>65</v>
      </c>
      <c r="U3183" s="270" t="s">
        <v>391</v>
      </c>
      <c r="V3183" s="270" t="s">
        <v>836</v>
      </c>
      <c r="W3183" s="270" t="s">
        <v>276</v>
      </c>
      <c r="X3183" s="24" t="s">
        <v>22803</v>
      </c>
      <c r="Z3183" s="270" t="s">
        <v>8207</v>
      </c>
      <c r="AA3183" s="24">
        <v>10058075</v>
      </c>
      <c r="AB3183" s="24">
        <v>603405</v>
      </c>
      <c r="AD3183" s="270" t="s">
        <v>8207</v>
      </c>
    </row>
    <row r="3184" spans="15:30" x14ac:dyDescent="0.25">
      <c r="O3184" s="270" t="s">
        <v>17050</v>
      </c>
      <c r="P3184" s="24">
        <v>10058076</v>
      </c>
      <c r="S3184" s="271" t="s">
        <v>17051</v>
      </c>
      <c r="T3184" s="270" t="s">
        <v>44</v>
      </c>
      <c r="U3184" s="270" t="s">
        <v>66</v>
      </c>
      <c r="V3184" s="270" t="s">
        <v>4037</v>
      </c>
      <c r="W3184" s="270" t="s">
        <v>276</v>
      </c>
      <c r="X3184" s="24" t="s">
        <v>22803</v>
      </c>
      <c r="Z3184" s="270" t="s">
        <v>8207</v>
      </c>
      <c r="AA3184" s="24">
        <v>10058076</v>
      </c>
      <c r="AB3184" s="24">
        <v>603405</v>
      </c>
      <c r="AD3184" s="270" t="s">
        <v>8207</v>
      </c>
    </row>
    <row r="3185" spans="15:30" x14ac:dyDescent="0.25">
      <c r="O3185" s="270" t="s">
        <v>17054</v>
      </c>
      <c r="P3185" s="24">
        <v>10058077</v>
      </c>
      <c r="S3185" s="271" t="s">
        <v>17055</v>
      </c>
      <c r="T3185" s="270" t="s">
        <v>65</v>
      </c>
      <c r="U3185" s="270" t="s">
        <v>5456</v>
      </c>
      <c r="V3185" s="270" t="s">
        <v>1212</v>
      </c>
      <c r="W3185" s="270" t="s">
        <v>276</v>
      </c>
      <c r="X3185" s="24" t="s">
        <v>22803</v>
      </c>
      <c r="Z3185" s="270" t="s">
        <v>8207</v>
      </c>
      <c r="AA3185" s="24">
        <v>10058077</v>
      </c>
      <c r="AB3185" s="24">
        <v>603405</v>
      </c>
      <c r="AD3185" s="270" t="s">
        <v>8207</v>
      </c>
    </row>
    <row r="3186" spans="15:30" x14ac:dyDescent="0.25">
      <c r="O3186" s="270" t="s">
        <v>17058</v>
      </c>
      <c r="P3186" s="24">
        <v>10058437</v>
      </c>
      <c r="S3186" s="271" t="s">
        <v>17059</v>
      </c>
      <c r="T3186" s="270" t="s">
        <v>44</v>
      </c>
      <c r="U3186" s="270" t="s">
        <v>2507</v>
      </c>
      <c r="V3186" s="270" t="s">
        <v>1212</v>
      </c>
      <c r="W3186" s="270" t="s">
        <v>276</v>
      </c>
      <c r="X3186" s="24" t="s">
        <v>22802</v>
      </c>
      <c r="Z3186" s="270" t="s">
        <v>8207</v>
      </c>
      <c r="AA3186" s="24">
        <v>10058437</v>
      </c>
      <c r="AB3186" s="24">
        <v>603405</v>
      </c>
      <c r="AD3186" s="270" t="s">
        <v>8207</v>
      </c>
    </row>
    <row r="3187" spans="15:30" x14ac:dyDescent="0.25">
      <c r="O3187" s="270" t="s">
        <v>17062</v>
      </c>
      <c r="P3187" s="24">
        <v>10058438</v>
      </c>
      <c r="S3187" s="271" t="s">
        <v>17063</v>
      </c>
      <c r="T3187" s="270" t="s">
        <v>44</v>
      </c>
      <c r="U3187" s="270" t="s">
        <v>17064</v>
      </c>
      <c r="V3187" s="270" t="s">
        <v>180</v>
      </c>
      <c r="W3187" s="270" t="s">
        <v>276</v>
      </c>
      <c r="X3187" s="24" t="s">
        <v>22802</v>
      </c>
      <c r="Z3187" s="270" t="s">
        <v>8207</v>
      </c>
      <c r="AA3187" s="24">
        <v>10058438</v>
      </c>
      <c r="AB3187" s="24">
        <v>603405</v>
      </c>
      <c r="AD3187" s="270" t="s">
        <v>8207</v>
      </c>
    </row>
    <row r="3188" spans="15:30" x14ac:dyDescent="0.25">
      <c r="O3188" s="270" t="s">
        <v>22685</v>
      </c>
      <c r="P3188" s="24">
        <v>10058442</v>
      </c>
      <c r="S3188" s="271" t="s">
        <v>22777</v>
      </c>
      <c r="T3188" s="270" t="s">
        <v>44</v>
      </c>
      <c r="U3188" s="270" t="s">
        <v>2414</v>
      </c>
      <c r="V3188" s="270" t="s">
        <v>46</v>
      </c>
      <c r="W3188" s="270" t="s">
        <v>276</v>
      </c>
      <c r="X3188" s="24" t="s">
        <v>22802</v>
      </c>
      <c r="Z3188" s="270" t="s">
        <v>8207</v>
      </c>
      <c r="AA3188" s="24">
        <v>10058442</v>
      </c>
      <c r="AB3188" s="24">
        <v>603405</v>
      </c>
      <c r="AD3188" s="270" t="s">
        <v>8207</v>
      </c>
    </row>
    <row r="3189" spans="15:30" x14ac:dyDescent="0.25">
      <c r="O3189" s="270" t="s">
        <v>17066</v>
      </c>
      <c r="P3189" s="24">
        <v>10058679</v>
      </c>
      <c r="S3189" s="271" t="s">
        <v>5248</v>
      </c>
      <c r="T3189" s="270" t="s">
        <v>44</v>
      </c>
      <c r="U3189" s="270" t="s">
        <v>5885</v>
      </c>
      <c r="V3189" s="270" t="s">
        <v>1212</v>
      </c>
      <c r="W3189" s="270" t="s">
        <v>276</v>
      </c>
      <c r="X3189" s="24" t="s">
        <v>22804</v>
      </c>
      <c r="Z3189" s="270" t="s">
        <v>8207</v>
      </c>
      <c r="AA3189" s="24">
        <v>10058679</v>
      </c>
      <c r="AB3189" s="24">
        <v>603405</v>
      </c>
      <c r="AD3189" s="270" t="s">
        <v>8207</v>
      </c>
    </row>
    <row r="3190" spans="15:30" x14ac:dyDescent="0.25">
      <c r="O3190" s="270" t="s">
        <v>22686</v>
      </c>
      <c r="P3190" s="24">
        <v>10058446</v>
      </c>
      <c r="S3190" s="271" t="s">
        <v>17070</v>
      </c>
      <c r="T3190" s="270" t="s">
        <v>65</v>
      </c>
      <c r="U3190" s="270" t="s">
        <v>22778</v>
      </c>
      <c r="V3190" s="270" t="s">
        <v>1139</v>
      </c>
      <c r="W3190" s="270" t="s">
        <v>276</v>
      </c>
      <c r="X3190" s="24" t="s">
        <v>22802</v>
      </c>
      <c r="Z3190" s="270" t="s">
        <v>8207</v>
      </c>
      <c r="AA3190" s="24">
        <v>10058446</v>
      </c>
      <c r="AB3190" s="24">
        <v>603405</v>
      </c>
      <c r="AD3190" s="270" t="s">
        <v>8207</v>
      </c>
    </row>
    <row r="3191" spans="15:30" x14ac:dyDescent="0.25">
      <c r="O3191" s="270" t="s">
        <v>17073</v>
      </c>
      <c r="P3191" s="24">
        <v>10058447</v>
      </c>
      <c r="S3191" s="271" t="s">
        <v>1459</v>
      </c>
      <c r="T3191" s="270" t="s">
        <v>65</v>
      </c>
      <c r="U3191" s="270" t="s">
        <v>17074</v>
      </c>
      <c r="V3191" s="270" t="s">
        <v>1376</v>
      </c>
      <c r="W3191" s="270" t="s">
        <v>276</v>
      </c>
      <c r="X3191" s="24" t="s">
        <v>22802</v>
      </c>
      <c r="Z3191" s="270" t="s">
        <v>8207</v>
      </c>
      <c r="AA3191" s="24">
        <v>10058447</v>
      </c>
      <c r="AB3191" s="24">
        <v>603405</v>
      </c>
      <c r="AD3191" s="270" t="s">
        <v>8207</v>
      </c>
    </row>
    <row r="3192" spans="15:30" x14ac:dyDescent="0.25">
      <c r="O3192" s="270" t="s">
        <v>17078</v>
      </c>
      <c r="P3192" s="24">
        <v>10058448</v>
      </c>
      <c r="S3192" s="271" t="s">
        <v>779</v>
      </c>
      <c r="T3192" s="270" t="s">
        <v>44</v>
      </c>
      <c r="U3192" s="270" t="s">
        <v>17079</v>
      </c>
      <c r="V3192" s="270" t="s">
        <v>46</v>
      </c>
      <c r="W3192" s="270" t="s">
        <v>276</v>
      </c>
      <c r="X3192" s="24" t="s">
        <v>22802</v>
      </c>
      <c r="Z3192" s="270" t="s">
        <v>8207</v>
      </c>
      <c r="AA3192" s="24">
        <v>10058448</v>
      </c>
      <c r="AB3192" s="24">
        <v>603405</v>
      </c>
      <c r="AD3192" s="270" t="s">
        <v>8207</v>
      </c>
    </row>
    <row r="3193" spans="15:30" x14ac:dyDescent="0.25">
      <c r="O3193" s="270" t="s">
        <v>22687</v>
      </c>
      <c r="P3193" s="24">
        <v>10058085</v>
      </c>
      <c r="S3193" s="271" t="s">
        <v>22779</v>
      </c>
      <c r="T3193" s="270" t="s">
        <v>44</v>
      </c>
      <c r="U3193" s="270" t="s">
        <v>22780</v>
      </c>
      <c r="V3193" s="270" t="s">
        <v>935</v>
      </c>
      <c r="W3193" s="270" t="s">
        <v>276</v>
      </c>
      <c r="X3193" s="24" t="s">
        <v>22803</v>
      </c>
      <c r="Z3193" s="270" t="s">
        <v>8207</v>
      </c>
      <c r="AA3193" s="24">
        <v>10058085</v>
      </c>
      <c r="AB3193" s="24">
        <v>603405</v>
      </c>
      <c r="AD3193" s="270" t="s">
        <v>8207</v>
      </c>
    </row>
    <row r="3194" spans="15:30" x14ac:dyDescent="0.25">
      <c r="O3194" s="270" t="s">
        <v>17085</v>
      </c>
      <c r="P3194" s="24">
        <v>10058086</v>
      </c>
      <c r="S3194" s="271" t="s">
        <v>17086</v>
      </c>
      <c r="T3194" s="270" t="s">
        <v>44</v>
      </c>
      <c r="U3194" s="270" t="s">
        <v>894</v>
      </c>
      <c r="V3194" s="270" t="s">
        <v>800</v>
      </c>
      <c r="W3194" s="270" t="s">
        <v>276</v>
      </c>
      <c r="X3194" s="24" t="s">
        <v>22803</v>
      </c>
      <c r="Z3194" s="270" t="s">
        <v>8207</v>
      </c>
      <c r="AA3194" s="24">
        <v>10058086</v>
      </c>
      <c r="AB3194" s="24">
        <v>603405</v>
      </c>
      <c r="AD3194" s="270" t="s">
        <v>8207</v>
      </c>
    </row>
    <row r="3195" spans="15:30" x14ac:dyDescent="0.25">
      <c r="O3195" s="270" t="s">
        <v>17089</v>
      </c>
      <c r="P3195" s="24">
        <v>10058088</v>
      </c>
      <c r="S3195" s="271" t="s">
        <v>17090</v>
      </c>
      <c r="T3195" s="270" t="s">
        <v>44</v>
      </c>
      <c r="U3195" s="270" t="s">
        <v>17091</v>
      </c>
      <c r="V3195" s="270" t="s">
        <v>46</v>
      </c>
      <c r="W3195" s="270" t="s">
        <v>276</v>
      </c>
      <c r="X3195" s="24" t="s">
        <v>22803</v>
      </c>
      <c r="Z3195" s="270" t="s">
        <v>8207</v>
      </c>
      <c r="AA3195" s="24">
        <v>10058088</v>
      </c>
      <c r="AB3195" s="24">
        <v>603405</v>
      </c>
      <c r="AD3195" s="270" t="s">
        <v>8207</v>
      </c>
    </row>
    <row r="3196" spans="15:30" x14ac:dyDescent="0.25">
      <c r="O3196" s="270" t="s">
        <v>9364</v>
      </c>
      <c r="P3196" s="24">
        <v>10058091</v>
      </c>
      <c r="S3196" s="271" t="s">
        <v>5541</v>
      </c>
      <c r="T3196" s="270" t="s">
        <v>44</v>
      </c>
      <c r="U3196" s="270" t="s">
        <v>9365</v>
      </c>
      <c r="V3196" s="270" t="s">
        <v>46</v>
      </c>
      <c r="W3196" s="270" t="s">
        <v>276</v>
      </c>
      <c r="X3196" s="24" t="s">
        <v>22803</v>
      </c>
      <c r="Z3196" s="270" t="s">
        <v>8207</v>
      </c>
      <c r="AA3196" s="24">
        <v>10058091</v>
      </c>
      <c r="AB3196" s="24">
        <v>603405</v>
      </c>
      <c r="AD3196" s="270" t="s">
        <v>8207</v>
      </c>
    </row>
    <row r="3197" spans="15:30" x14ac:dyDescent="0.25">
      <c r="O3197" s="270" t="s">
        <v>17094</v>
      </c>
      <c r="P3197" s="24">
        <v>10058456</v>
      </c>
      <c r="S3197" s="271" t="s">
        <v>17095</v>
      </c>
      <c r="T3197" s="270" t="s">
        <v>65</v>
      </c>
      <c r="U3197" s="270" t="s">
        <v>11325</v>
      </c>
      <c r="V3197" s="270" t="s">
        <v>1212</v>
      </c>
      <c r="W3197" s="270" t="s">
        <v>276</v>
      </c>
      <c r="X3197" s="24" t="s">
        <v>22802</v>
      </c>
      <c r="Z3197" s="270" t="s">
        <v>8207</v>
      </c>
      <c r="AA3197" s="24">
        <v>10058456</v>
      </c>
      <c r="AB3197" s="24">
        <v>603405</v>
      </c>
      <c r="AD3197" s="270" t="s">
        <v>8207</v>
      </c>
    </row>
    <row r="3198" spans="15:30" x14ac:dyDescent="0.25">
      <c r="O3198" s="270" t="s">
        <v>17098</v>
      </c>
      <c r="P3198" s="24">
        <v>10058457</v>
      </c>
      <c r="S3198" s="271" t="s">
        <v>17099</v>
      </c>
      <c r="T3198" s="270" t="s">
        <v>44</v>
      </c>
      <c r="U3198" s="270" t="s">
        <v>17100</v>
      </c>
      <c r="V3198" s="270" t="s">
        <v>1212</v>
      </c>
      <c r="W3198" s="270" t="s">
        <v>276</v>
      </c>
      <c r="X3198" s="24" t="s">
        <v>22802</v>
      </c>
      <c r="Z3198" s="270" t="s">
        <v>8207</v>
      </c>
      <c r="AA3198" s="24">
        <v>10058457</v>
      </c>
      <c r="AB3198" s="24">
        <v>603405</v>
      </c>
      <c r="AD3198" s="270" t="s">
        <v>8207</v>
      </c>
    </row>
    <row r="3199" spans="15:30" x14ac:dyDescent="0.25">
      <c r="O3199" s="270" t="s">
        <v>17103</v>
      </c>
      <c r="P3199" s="24">
        <v>10058460</v>
      </c>
      <c r="S3199" s="271" t="s">
        <v>17104</v>
      </c>
      <c r="T3199" s="270" t="s">
        <v>44</v>
      </c>
      <c r="U3199" s="270" t="s">
        <v>17105</v>
      </c>
      <c r="V3199" s="270" t="s">
        <v>1165</v>
      </c>
      <c r="W3199" s="270" t="s">
        <v>276</v>
      </c>
      <c r="X3199" s="24" t="s">
        <v>22802</v>
      </c>
      <c r="Z3199" s="270" t="s">
        <v>8207</v>
      </c>
      <c r="AA3199" s="24">
        <v>10058460</v>
      </c>
      <c r="AB3199" s="24">
        <v>603405</v>
      </c>
      <c r="AD3199" s="270" t="s">
        <v>8207</v>
      </c>
    </row>
    <row r="3200" spans="15:30" x14ac:dyDescent="0.25">
      <c r="O3200" s="270" t="s">
        <v>17108</v>
      </c>
      <c r="P3200" s="24">
        <v>10058461</v>
      </c>
      <c r="S3200" s="271" t="s">
        <v>2202</v>
      </c>
      <c r="T3200" s="270" t="s">
        <v>145</v>
      </c>
      <c r="U3200" s="270" t="s">
        <v>1164</v>
      </c>
      <c r="V3200" s="270" t="s">
        <v>1212</v>
      </c>
      <c r="W3200" s="270" t="s">
        <v>276</v>
      </c>
      <c r="X3200" s="24" t="s">
        <v>22802</v>
      </c>
      <c r="Z3200" s="270" t="s">
        <v>8207</v>
      </c>
      <c r="AA3200" s="24">
        <v>10058461</v>
      </c>
      <c r="AB3200" s="24">
        <v>603405</v>
      </c>
      <c r="AD3200" s="270" t="s">
        <v>8207</v>
      </c>
    </row>
    <row r="3201" spans="15:30" x14ac:dyDescent="0.25">
      <c r="O3201" s="270" t="s">
        <v>17111</v>
      </c>
      <c r="P3201" s="24">
        <v>10058463</v>
      </c>
      <c r="S3201" s="271" t="s">
        <v>17112</v>
      </c>
      <c r="T3201" s="270" t="s">
        <v>65</v>
      </c>
      <c r="U3201" s="270" t="s">
        <v>17113</v>
      </c>
      <c r="V3201" s="270" t="s">
        <v>248</v>
      </c>
      <c r="W3201" s="270" t="s">
        <v>276</v>
      </c>
      <c r="X3201" s="24" t="s">
        <v>22802</v>
      </c>
      <c r="Z3201" s="270" t="s">
        <v>8207</v>
      </c>
      <c r="AA3201" s="24">
        <v>10058463</v>
      </c>
      <c r="AB3201" s="24">
        <v>603405</v>
      </c>
      <c r="AD3201" s="270" t="s">
        <v>8207</v>
      </c>
    </row>
    <row r="3202" spans="15:30" x14ac:dyDescent="0.25">
      <c r="O3202" s="270" t="s">
        <v>17118</v>
      </c>
      <c r="P3202" s="24">
        <v>10058464</v>
      </c>
      <c r="S3202" s="271" t="s">
        <v>17119</v>
      </c>
      <c r="T3202" s="270" t="s">
        <v>65</v>
      </c>
      <c r="U3202" s="270" t="s">
        <v>17120</v>
      </c>
      <c r="V3202" s="270" t="s">
        <v>1212</v>
      </c>
      <c r="W3202" s="270" t="s">
        <v>276</v>
      </c>
      <c r="X3202" s="24" t="s">
        <v>22802</v>
      </c>
      <c r="Z3202" s="270" t="s">
        <v>8207</v>
      </c>
      <c r="AA3202" s="24">
        <v>10058464</v>
      </c>
      <c r="AB3202" s="24">
        <v>603405</v>
      </c>
      <c r="AD3202" s="270" t="s">
        <v>8207</v>
      </c>
    </row>
    <row r="3203" spans="15:30" x14ac:dyDescent="0.25">
      <c r="O3203" s="270" t="s">
        <v>17125</v>
      </c>
      <c r="P3203" s="24">
        <v>10058468</v>
      </c>
      <c r="S3203" s="271" t="s">
        <v>17126</v>
      </c>
      <c r="T3203" s="270" t="s">
        <v>65</v>
      </c>
      <c r="U3203" s="270" t="s">
        <v>1520</v>
      </c>
      <c r="V3203" s="270" t="s">
        <v>46</v>
      </c>
      <c r="W3203" s="270" t="s">
        <v>276</v>
      </c>
      <c r="X3203" s="24" t="s">
        <v>22802</v>
      </c>
      <c r="Z3203" s="270" t="s">
        <v>8207</v>
      </c>
      <c r="AA3203" s="24">
        <v>10058468</v>
      </c>
      <c r="AB3203" s="24">
        <v>603405</v>
      </c>
      <c r="AD3203" s="270" t="s">
        <v>8207</v>
      </c>
    </row>
    <row r="3204" spans="15:30" x14ac:dyDescent="0.25">
      <c r="O3204" s="270" t="s">
        <v>17129</v>
      </c>
      <c r="P3204" s="24">
        <v>10058469</v>
      </c>
      <c r="S3204" s="271" t="s">
        <v>1483</v>
      </c>
      <c r="T3204" s="270" t="s">
        <v>65</v>
      </c>
      <c r="U3204" s="270" t="s">
        <v>13169</v>
      </c>
      <c r="V3204" s="270" t="s">
        <v>1212</v>
      </c>
      <c r="W3204" s="270" t="s">
        <v>276</v>
      </c>
      <c r="X3204" s="24" t="s">
        <v>22802</v>
      </c>
      <c r="Z3204" s="270" t="s">
        <v>8207</v>
      </c>
      <c r="AA3204" s="24">
        <v>10058469</v>
      </c>
      <c r="AB3204" s="24">
        <v>603405</v>
      </c>
      <c r="AD3204" s="270" t="s">
        <v>8207</v>
      </c>
    </row>
    <row r="3205" spans="15:30" x14ac:dyDescent="0.25">
      <c r="O3205" s="270" t="s">
        <v>17132</v>
      </c>
      <c r="P3205" s="24">
        <v>10058470</v>
      </c>
      <c r="S3205" s="271" t="s">
        <v>17133</v>
      </c>
      <c r="T3205" s="270" t="s">
        <v>65</v>
      </c>
      <c r="U3205" s="270" t="s">
        <v>13251</v>
      </c>
      <c r="V3205" s="270" t="s">
        <v>46</v>
      </c>
      <c r="W3205" s="270" t="s">
        <v>276</v>
      </c>
      <c r="X3205" s="24" t="s">
        <v>22802</v>
      </c>
      <c r="Z3205" s="270" t="s">
        <v>8207</v>
      </c>
      <c r="AA3205" s="24">
        <v>10058470</v>
      </c>
      <c r="AB3205" s="24">
        <v>603405</v>
      </c>
      <c r="AD3205" s="270" t="s">
        <v>8207</v>
      </c>
    </row>
    <row r="3206" spans="15:30" x14ac:dyDescent="0.25">
      <c r="O3206" s="270" t="s">
        <v>17136</v>
      </c>
      <c r="P3206" s="24">
        <v>10058472</v>
      </c>
      <c r="S3206" s="271" t="s">
        <v>17137</v>
      </c>
      <c r="T3206" s="270" t="s">
        <v>65</v>
      </c>
      <c r="U3206" s="270" t="s">
        <v>17138</v>
      </c>
      <c r="V3206" s="270" t="s">
        <v>1441</v>
      </c>
      <c r="W3206" s="270" t="s">
        <v>276</v>
      </c>
      <c r="X3206" s="24" t="s">
        <v>22802</v>
      </c>
      <c r="Z3206" s="270" t="s">
        <v>8207</v>
      </c>
      <c r="AA3206" s="24">
        <v>10058472</v>
      </c>
      <c r="AB3206" s="24">
        <v>603405</v>
      </c>
      <c r="AD3206" s="270" t="s">
        <v>8207</v>
      </c>
    </row>
    <row r="3207" spans="15:30" x14ac:dyDescent="0.25">
      <c r="O3207" s="270" t="s">
        <v>17141</v>
      </c>
      <c r="P3207" s="24">
        <v>10058473</v>
      </c>
      <c r="S3207" s="271" t="s">
        <v>17142</v>
      </c>
      <c r="T3207" s="270" t="s">
        <v>65</v>
      </c>
      <c r="U3207" s="270" t="s">
        <v>5475</v>
      </c>
      <c r="V3207" s="270" t="s">
        <v>46</v>
      </c>
      <c r="W3207" s="270" t="s">
        <v>276</v>
      </c>
      <c r="X3207" s="24" t="s">
        <v>22802</v>
      </c>
      <c r="Z3207" s="270" t="s">
        <v>8207</v>
      </c>
      <c r="AA3207" s="24">
        <v>10058473</v>
      </c>
      <c r="AB3207" s="24">
        <v>603405</v>
      </c>
      <c r="AD3207" s="270" t="s">
        <v>8207</v>
      </c>
    </row>
    <row r="3208" spans="15:30" x14ac:dyDescent="0.25">
      <c r="O3208" s="270" t="s">
        <v>17146</v>
      </c>
      <c r="P3208" s="24">
        <v>10058098</v>
      </c>
      <c r="S3208" s="271" t="s">
        <v>17147</v>
      </c>
      <c r="T3208" s="270" t="s">
        <v>65</v>
      </c>
      <c r="U3208" s="270" t="s">
        <v>2481</v>
      </c>
      <c r="V3208" s="270" t="s">
        <v>67</v>
      </c>
      <c r="W3208" s="270" t="s">
        <v>276</v>
      </c>
      <c r="X3208" s="24" t="s">
        <v>22803</v>
      </c>
      <c r="Z3208" s="270" t="s">
        <v>8207</v>
      </c>
      <c r="AA3208" s="24">
        <v>10058098</v>
      </c>
      <c r="AB3208" s="24">
        <v>603405</v>
      </c>
      <c r="AD3208" s="270" t="s">
        <v>8207</v>
      </c>
    </row>
    <row r="3209" spans="15:30" x14ac:dyDescent="0.25">
      <c r="O3209" s="270" t="s">
        <v>17151</v>
      </c>
      <c r="P3209" s="24">
        <v>10058475</v>
      </c>
      <c r="S3209" s="271" t="s">
        <v>17152</v>
      </c>
      <c r="T3209" s="270" t="s">
        <v>65</v>
      </c>
      <c r="U3209" s="270" t="s">
        <v>17153</v>
      </c>
      <c r="V3209" s="270" t="s">
        <v>1368</v>
      </c>
      <c r="W3209" s="270" t="s">
        <v>276</v>
      </c>
      <c r="X3209" s="24" t="s">
        <v>22802</v>
      </c>
      <c r="Z3209" s="270" t="s">
        <v>8207</v>
      </c>
      <c r="AA3209" s="24">
        <v>10058475</v>
      </c>
      <c r="AB3209" s="24">
        <v>603405</v>
      </c>
      <c r="AD3209" s="270" t="s">
        <v>8207</v>
      </c>
    </row>
    <row r="3210" spans="15:30" x14ac:dyDescent="0.25">
      <c r="O3210" s="270" t="s">
        <v>17156</v>
      </c>
      <c r="P3210" s="24">
        <v>10058476</v>
      </c>
      <c r="S3210" s="271" t="s">
        <v>3750</v>
      </c>
      <c r="T3210" s="270" t="s">
        <v>65</v>
      </c>
      <c r="U3210" s="270" t="s">
        <v>4310</v>
      </c>
      <c r="V3210" s="270" t="s">
        <v>46</v>
      </c>
      <c r="W3210" s="270" t="s">
        <v>276</v>
      </c>
      <c r="X3210" s="24" t="s">
        <v>22802</v>
      </c>
      <c r="Z3210" s="270" t="s">
        <v>8207</v>
      </c>
      <c r="AA3210" s="24">
        <v>10058476</v>
      </c>
      <c r="AB3210" s="24">
        <v>603405</v>
      </c>
      <c r="AD3210" s="270" t="s">
        <v>8207</v>
      </c>
    </row>
    <row r="3211" spans="15:30" x14ac:dyDescent="0.25">
      <c r="O3211" s="270" t="s">
        <v>17159</v>
      </c>
      <c r="P3211" s="24">
        <v>10058477</v>
      </c>
      <c r="S3211" s="271" t="s">
        <v>3202</v>
      </c>
      <c r="T3211" s="270" t="s">
        <v>65</v>
      </c>
      <c r="U3211" s="270" t="s">
        <v>4917</v>
      </c>
      <c r="V3211" s="270" t="s">
        <v>46</v>
      </c>
      <c r="W3211" s="270" t="s">
        <v>276</v>
      </c>
      <c r="X3211" s="24" t="s">
        <v>22802</v>
      </c>
      <c r="Z3211" s="270" t="s">
        <v>8207</v>
      </c>
      <c r="AA3211" s="24">
        <v>10058477</v>
      </c>
      <c r="AB3211" s="24">
        <v>603405</v>
      </c>
      <c r="AD3211" s="270" t="s">
        <v>8207</v>
      </c>
    </row>
    <row r="3212" spans="15:30" x14ac:dyDescent="0.25">
      <c r="O3212" s="270" t="s">
        <v>17162</v>
      </c>
      <c r="P3212" s="24">
        <v>10058103</v>
      </c>
      <c r="S3212" s="271" t="s">
        <v>17163</v>
      </c>
      <c r="T3212" s="270" t="s">
        <v>44</v>
      </c>
      <c r="U3212" s="270" t="s">
        <v>7485</v>
      </c>
      <c r="V3212" s="270" t="s">
        <v>46</v>
      </c>
      <c r="W3212" s="270" t="s">
        <v>276</v>
      </c>
      <c r="X3212" s="24" t="s">
        <v>22803</v>
      </c>
      <c r="Z3212" s="270" t="s">
        <v>8207</v>
      </c>
      <c r="AA3212" s="24">
        <v>10058103</v>
      </c>
      <c r="AB3212" s="24">
        <v>603405</v>
      </c>
      <c r="AD3212" s="270" t="s">
        <v>8207</v>
      </c>
    </row>
    <row r="3213" spans="15:30" x14ac:dyDescent="0.25">
      <c r="O3213" s="270" t="s">
        <v>17166</v>
      </c>
      <c r="P3213" s="24">
        <v>10058104</v>
      </c>
      <c r="S3213" s="271" t="s">
        <v>17167</v>
      </c>
      <c r="T3213" s="270" t="s">
        <v>44</v>
      </c>
      <c r="U3213" s="270" t="s">
        <v>17168</v>
      </c>
      <c r="V3213" s="270" t="s">
        <v>11931</v>
      </c>
      <c r="W3213" s="270" t="s">
        <v>276</v>
      </c>
      <c r="X3213" s="24" t="s">
        <v>22803</v>
      </c>
      <c r="Z3213" s="270" t="s">
        <v>8207</v>
      </c>
      <c r="AA3213" s="24">
        <v>10058104</v>
      </c>
      <c r="AB3213" s="24">
        <v>603405</v>
      </c>
      <c r="AD3213" s="270" t="s">
        <v>8207</v>
      </c>
    </row>
    <row r="3214" spans="15:30" x14ac:dyDescent="0.25">
      <c r="O3214" s="270" t="s">
        <v>17680</v>
      </c>
      <c r="P3214" s="24">
        <v>10058481</v>
      </c>
      <c r="S3214" s="271" t="s">
        <v>433</v>
      </c>
      <c r="T3214" s="270" t="s">
        <v>44</v>
      </c>
      <c r="U3214" s="270" t="s">
        <v>5410</v>
      </c>
      <c r="V3214" s="270" t="s">
        <v>46</v>
      </c>
      <c r="W3214" s="270" t="s">
        <v>276</v>
      </c>
      <c r="X3214" s="24" t="s">
        <v>22802</v>
      </c>
      <c r="Z3214" s="270" t="s">
        <v>8207</v>
      </c>
      <c r="AA3214" s="24">
        <v>10058481</v>
      </c>
      <c r="AB3214" s="24">
        <v>603405</v>
      </c>
      <c r="AD3214" s="270" t="s">
        <v>8207</v>
      </c>
    </row>
    <row r="3215" spans="15:30" x14ac:dyDescent="0.25">
      <c r="O3215" s="270" t="s">
        <v>17171</v>
      </c>
      <c r="P3215" s="24">
        <v>10058483</v>
      </c>
      <c r="S3215" s="271" t="s">
        <v>17172</v>
      </c>
      <c r="T3215" s="270" t="s">
        <v>44</v>
      </c>
      <c r="U3215" s="270" t="s">
        <v>17173</v>
      </c>
      <c r="V3215" s="270" t="s">
        <v>46</v>
      </c>
      <c r="W3215" s="270" t="s">
        <v>276</v>
      </c>
      <c r="X3215" s="24" t="s">
        <v>22802</v>
      </c>
      <c r="Z3215" s="270" t="s">
        <v>8207</v>
      </c>
      <c r="AA3215" s="24">
        <v>10058483</v>
      </c>
      <c r="AB3215" s="24">
        <v>603405</v>
      </c>
      <c r="AD3215" s="270" t="s">
        <v>8207</v>
      </c>
    </row>
    <row r="3216" spans="15:30" x14ac:dyDescent="0.25">
      <c r="O3216" s="270" t="s">
        <v>17177</v>
      </c>
      <c r="P3216" s="24">
        <v>10058484</v>
      </c>
      <c r="S3216" s="271" t="s">
        <v>4709</v>
      </c>
      <c r="T3216" s="270" t="s">
        <v>65</v>
      </c>
      <c r="U3216" s="270" t="s">
        <v>17178</v>
      </c>
      <c r="V3216" s="270" t="s">
        <v>1376</v>
      </c>
      <c r="W3216" s="270" t="s">
        <v>276</v>
      </c>
      <c r="X3216" s="24" t="s">
        <v>22802</v>
      </c>
      <c r="Z3216" s="270" t="s">
        <v>8207</v>
      </c>
      <c r="AA3216" s="24">
        <v>10058484</v>
      </c>
      <c r="AB3216" s="24">
        <v>603405</v>
      </c>
      <c r="AD3216" s="270" t="s">
        <v>8207</v>
      </c>
    </row>
    <row r="3217" spans="15:30" x14ac:dyDescent="0.25">
      <c r="O3217" s="270" t="s">
        <v>17181</v>
      </c>
      <c r="P3217" s="24">
        <v>10058486</v>
      </c>
      <c r="S3217" s="271" t="s">
        <v>17182</v>
      </c>
      <c r="T3217" s="270" t="s">
        <v>44</v>
      </c>
      <c r="U3217" s="270" t="s">
        <v>16209</v>
      </c>
      <c r="V3217" s="270" t="s">
        <v>108</v>
      </c>
      <c r="W3217" s="270" t="s">
        <v>276</v>
      </c>
      <c r="X3217" s="24" t="s">
        <v>22802</v>
      </c>
      <c r="Z3217" s="270" t="s">
        <v>8207</v>
      </c>
      <c r="AA3217" s="24">
        <v>10058486</v>
      </c>
      <c r="AB3217" s="24">
        <v>603405</v>
      </c>
      <c r="AD3217" s="270" t="s">
        <v>8207</v>
      </c>
    </row>
    <row r="3218" spans="15:30" x14ac:dyDescent="0.25">
      <c r="O3218" s="270" t="s">
        <v>17187</v>
      </c>
      <c r="P3218" s="24">
        <v>10058487</v>
      </c>
      <c r="S3218" s="271" t="s">
        <v>2467</v>
      </c>
      <c r="T3218" s="270" t="s">
        <v>44</v>
      </c>
      <c r="U3218" s="270" t="s">
        <v>17188</v>
      </c>
      <c r="V3218" s="270" t="s">
        <v>46</v>
      </c>
      <c r="W3218" s="270" t="s">
        <v>276</v>
      </c>
      <c r="X3218" s="24" t="s">
        <v>22802</v>
      </c>
      <c r="Z3218" s="270" t="s">
        <v>8207</v>
      </c>
      <c r="AA3218" s="24">
        <v>10058487</v>
      </c>
      <c r="AB3218" s="24">
        <v>603405</v>
      </c>
      <c r="AD3218" s="270" t="s">
        <v>8207</v>
      </c>
    </row>
    <row r="3219" spans="15:30" x14ac:dyDescent="0.25">
      <c r="O3219" s="270" t="s">
        <v>17191</v>
      </c>
      <c r="P3219" s="24">
        <v>10058108</v>
      </c>
      <c r="S3219" s="271" t="s">
        <v>17192</v>
      </c>
      <c r="T3219" s="270" t="s">
        <v>44</v>
      </c>
      <c r="U3219" s="270" t="s">
        <v>17193</v>
      </c>
      <c r="V3219" s="270" t="s">
        <v>1376</v>
      </c>
      <c r="W3219" s="270" t="s">
        <v>276</v>
      </c>
      <c r="X3219" s="24" t="s">
        <v>22803</v>
      </c>
      <c r="Z3219" s="270" t="s">
        <v>8207</v>
      </c>
      <c r="AA3219" s="24">
        <v>10058108</v>
      </c>
      <c r="AB3219" s="24">
        <v>603405</v>
      </c>
      <c r="AD3219" s="270" t="s">
        <v>8207</v>
      </c>
    </row>
    <row r="3220" spans="15:30" x14ac:dyDescent="0.25">
      <c r="O3220" s="270" t="s">
        <v>17196</v>
      </c>
      <c r="P3220" s="24">
        <v>10058492</v>
      </c>
      <c r="S3220" s="271" t="s">
        <v>17197</v>
      </c>
      <c r="T3220" s="270" t="s">
        <v>44</v>
      </c>
      <c r="U3220" s="270" t="s">
        <v>1132</v>
      </c>
      <c r="V3220" s="270" t="s">
        <v>46</v>
      </c>
      <c r="W3220" s="270" t="s">
        <v>276</v>
      </c>
      <c r="X3220" s="24" t="s">
        <v>22802</v>
      </c>
      <c r="Z3220" s="270" t="s">
        <v>8207</v>
      </c>
      <c r="AA3220" s="24">
        <v>10058492</v>
      </c>
      <c r="AB3220" s="24">
        <v>603405</v>
      </c>
      <c r="AD3220" s="270" t="s">
        <v>8207</v>
      </c>
    </row>
    <row r="3221" spans="15:30" x14ac:dyDescent="0.25">
      <c r="O3221" s="270" t="s">
        <v>17199</v>
      </c>
      <c r="P3221" s="24">
        <v>10058109</v>
      </c>
      <c r="S3221" s="271" t="s">
        <v>17200</v>
      </c>
      <c r="T3221" s="270" t="s">
        <v>44</v>
      </c>
      <c r="U3221" s="270" t="s">
        <v>17201</v>
      </c>
      <c r="V3221" s="270" t="s">
        <v>1368</v>
      </c>
      <c r="W3221" s="270" t="s">
        <v>276</v>
      </c>
      <c r="X3221" s="24" t="s">
        <v>22803</v>
      </c>
      <c r="Z3221" s="270" t="s">
        <v>8207</v>
      </c>
      <c r="AA3221" s="24">
        <v>10058109</v>
      </c>
      <c r="AB3221" s="24">
        <v>603405</v>
      </c>
      <c r="AD3221" s="270" t="s">
        <v>8207</v>
      </c>
    </row>
    <row r="3222" spans="15:30" x14ac:dyDescent="0.25">
      <c r="O3222" s="270" t="s">
        <v>17204</v>
      </c>
      <c r="P3222" s="24">
        <v>10058110</v>
      </c>
      <c r="S3222" s="271" t="s">
        <v>1840</v>
      </c>
      <c r="T3222" s="270" t="s">
        <v>65</v>
      </c>
      <c r="U3222" s="270" t="s">
        <v>17205</v>
      </c>
      <c r="V3222" s="270" t="s">
        <v>46</v>
      </c>
      <c r="W3222" s="270" t="s">
        <v>276</v>
      </c>
      <c r="X3222" s="24" t="s">
        <v>22803</v>
      </c>
      <c r="Z3222" s="270" t="s">
        <v>8207</v>
      </c>
      <c r="AA3222" s="24">
        <v>10058110</v>
      </c>
      <c r="AB3222" s="24">
        <v>603405</v>
      </c>
      <c r="AD3222" s="270" t="s">
        <v>8207</v>
      </c>
    </row>
    <row r="3223" spans="15:30" x14ac:dyDescent="0.25">
      <c r="O3223" s="270" t="s">
        <v>17208</v>
      </c>
      <c r="P3223" s="24">
        <v>10058497</v>
      </c>
      <c r="S3223" s="271" t="s">
        <v>17209</v>
      </c>
      <c r="T3223" s="270" t="s">
        <v>65</v>
      </c>
      <c r="U3223" s="270" t="s">
        <v>5278</v>
      </c>
      <c r="V3223" s="270" t="s">
        <v>708</v>
      </c>
      <c r="W3223" s="270" t="s">
        <v>276</v>
      </c>
      <c r="X3223" s="24" t="s">
        <v>22802</v>
      </c>
      <c r="Z3223" s="270" t="s">
        <v>8207</v>
      </c>
      <c r="AA3223" s="24">
        <v>10058497</v>
      </c>
      <c r="AB3223" s="24">
        <v>603405</v>
      </c>
      <c r="AD3223" s="270" t="s">
        <v>8207</v>
      </c>
    </row>
    <row r="3224" spans="15:30" x14ac:dyDescent="0.25">
      <c r="O3224" s="270" t="s">
        <v>9369</v>
      </c>
      <c r="P3224" s="24">
        <v>10058113</v>
      </c>
      <c r="S3224" s="271" t="s">
        <v>9370</v>
      </c>
      <c r="T3224" s="270" t="s">
        <v>65</v>
      </c>
      <c r="U3224" s="270" t="s">
        <v>9371</v>
      </c>
      <c r="V3224" s="270" t="s">
        <v>1165</v>
      </c>
      <c r="W3224" s="270" t="s">
        <v>276</v>
      </c>
      <c r="X3224" s="24" t="s">
        <v>22803</v>
      </c>
      <c r="Z3224" s="270" t="s">
        <v>8207</v>
      </c>
      <c r="AA3224" s="24">
        <v>10058113</v>
      </c>
      <c r="AB3224" s="24">
        <v>603405</v>
      </c>
      <c r="AD3224" s="270" t="s">
        <v>8207</v>
      </c>
    </row>
    <row r="3225" spans="15:30" x14ac:dyDescent="0.25">
      <c r="O3225" s="270" t="s">
        <v>17212</v>
      </c>
      <c r="P3225" s="24">
        <v>10058500</v>
      </c>
      <c r="S3225" s="271" t="s">
        <v>17213</v>
      </c>
      <c r="T3225" s="270" t="s">
        <v>65</v>
      </c>
      <c r="U3225" s="270" t="s">
        <v>17214</v>
      </c>
      <c r="V3225" s="270" t="s">
        <v>46</v>
      </c>
      <c r="W3225" s="270" t="s">
        <v>276</v>
      </c>
      <c r="X3225" s="24" t="s">
        <v>22802</v>
      </c>
      <c r="Z3225" s="270" t="s">
        <v>8207</v>
      </c>
      <c r="AA3225" s="24">
        <v>10058500</v>
      </c>
      <c r="AB3225" s="24">
        <v>603405</v>
      </c>
      <c r="AD3225" s="270" t="s">
        <v>8207</v>
      </c>
    </row>
    <row r="3226" spans="15:30" x14ac:dyDescent="0.25">
      <c r="O3226" s="270" t="s">
        <v>22688</v>
      </c>
      <c r="P3226" s="24">
        <v>10058681</v>
      </c>
      <c r="S3226" s="271" t="s">
        <v>22781</v>
      </c>
      <c r="T3226" s="270" t="s">
        <v>65</v>
      </c>
      <c r="U3226" s="270" t="s">
        <v>21684</v>
      </c>
      <c r="V3226" s="270" t="s">
        <v>113</v>
      </c>
      <c r="W3226" s="270" t="s">
        <v>276</v>
      </c>
      <c r="X3226" s="24" t="s">
        <v>22804</v>
      </c>
      <c r="Z3226" s="270" t="s">
        <v>8207</v>
      </c>
      <c r="AA3226" s="24">
        <v>10058681</v>
      </c>
      <c r="AB3226" s="24">
        <v>603405</v>
      </c>
      <c r="AD3226" s="270" t="s">
        <v>8207</v>
      </c>
    </row>
    <row r="3227" spans="15:30" x14ac:dyDescent="0.25">
      <c r="O3227" s="270" t="s">
        <v>17218</v>
      </c>
      <c r="P3227" s="24">
        <v>10058504</v>
      </c>
      <c r="S3227" s="271" t="s">
        <v>17219</v>
      </c>
      <c r="T3227" s="270" t="s">
        <v>44</v>
      </c>
      <c r="U3227" s="270" t="s">
        <v>17220</v>
      </c>
      <c r="V3227" s="270" t="s">
        <v>1441</v>
      </c>
      <c r="W3227" s="270" t="s">
        <v>276</v>
      </c>
      <c r="X3227" s="24" t="s">
        <v>22802</v>
      </c>
      <c r="Z3227" s="270" t="s">
        <v>8207</v>
      </c>
      <c r="AA3227" s="24">
        <v>10058504</v>
      </c>
      <c r="AB3227" s="24">
        <v>603405</v>
      </c>
      <c r="AD3227" s="270" t="s">
        <v>8207</v>
      </c>
    </row>
    <row r="3228" spans="15:30" x14ac:dyDescent="0.25">
      <c r="O3228" s="270" t="s">
        <v>17223</v>
      </c>
      <c r="P3228" s="24">
        <v>10058507</v>
      </c>
      <c r="S3228" s="271" t="s">
        <v>17224</v>
      </c>
      <c r="T3228" s="270" t="s">
        <v>65</v>
      </c>
      <c r="U3228" s="270" t="s">
        <v>17225</v>
      </c>
      <c r="V3228" s="270" t="s">
        <v>800</v>
      </c>
      <c r="W3228" s="270" t="s">
        <v>276</v>
      </c>
      <c r="X3228" s="24" t="s">
        <v>22802</v>
      </c>
      <c r="Z3228" s="270" t="s">
        <v>8207</v>
      </c>
      <c r="AA3228" s="24">
        <v>10058507</v>
      </c>
      <c r="AB3228" s="24">
        <v>603405</v>
      </c>
      <c r="AD3228" s="270" t="s">
        <v>8207</v>
      </c>
    </row>
    <row r="3229" spans="15:30" x14ac:dyDescent="0.25">
      <c r="O3229" s="270" t="s">
        <v>17228</v>
      </c>
      <c r="P3229" s="24">
        <v>10058511</v>
      </c>
      <c r="S3229" s="271" t="s">
        <v>17229</v>
      </c>
      <c r="T3229" s="270" t="s">
        <v>65</v>
      </c>
      <c r="U3229" s="270" t="s">
        <v>17230</v>
      </c>
      <c r="V3229" s="270" t="s">
        <v>708</v>
      </c>
      <c r="W3229" s="270" t="s">
        <v>276</v>
      </c>
      <c r="X3229" s="24" t="s">
        <v>22802</v>
      </c>
      <c r="Z3229" s="270" t="s">
        <v>8207</v>
      </c>
      <c r="AA3229" s="24">
        <v>10058511</v>
      </c>
      <c r="AB3229" s="24">
        <v>603405</v>
      </c>
      <c r="AD3229" s="270" t="s">
        <v>8207</v>
      </c>
    </row>
    <row r="3230" spans="15:30" x14ac:dyDescent="0.25">
      <c r="O3230" s="270" t="s">
        <v>17235</v>
      </c>
      <c r="P3230" s="24">
        <v>10058513</v>
      </c>
      <c r="S3230" s="271" t="s">
        <v>17236</v>
      </c>
      <c r="T3230" s="270" t="s">
        <v>65</v>
      </c>
      <c r="U3230" s="270" t="s">
        <v>17237</v>
      </c>
      <c r="V3230" s="270" t="s">
        <v>1212</v>
      </c>
      <c r="W3230" s="270" t="s">
        <v>276</v>
      </c>
      <c r="X3230" s="24" t="s">
        <v>22802</v>
      </c>
      <c r="Z3230" s="270" t="s">
        <v>8207</v>
      </c>
      <c r="AA3230" s="24">
        <v>10058513</v>
      </c>
      <c r="AB3230" s="24">
        <v>603405</v>
      </c>
      <c r="AD3230" s="270" t="s">
        <v>8207</v>
      </c>
    </row>
    <row r="3231" spans="15:30" x14ac:dyDescent="0.25">
      <c r="O3231" s="270" t="s">
        <v>17240</v>
      </c>
      <c r="P3231" s="24">
        <v>10058514</v>
      </c>
      <c r="S3231" s="271" t="s">
        <v>17241</v>
      </c>
      <c r="T3231" s="270" t="s">
        <v>44</v>
      </c>
      <c r="U3231" s="270" t="s">
        <v>17242</v>
      </c>
      <c r="V3231" s="270" t="s">
        <v>56</v>
      </c>
      <c r="W3231" s="270" t="s">
        <v>276</v>
      </c>
      <c r="X3231" s="24" t="s">
        <v>22802</v>
      </c>
      <c r="Z3231" s="270" t="s">
        <v>8207</v>
      </c>
      <c r="AA3231" s="24">
        <v>10058514</v>
      </c>
      <c r="AB3231" s="24">
        <v>603405</v>
      </c>
      <c r="AD3231" s="270" t="s">
        <v>8207</v>
      </c>
    </row>
    <row r="3232" spans="15:30" x14ac:dyDescent="0.25">
      <c r="O3232" s="270" t="s">
        <v>17245</v>
      </c>
      <c r="P3232" s="24">
        <v>10058516</v>
      </c>
      <c r="S3232" s="271" t="s">
        <v>17246</v>
      </c>
      <c r="T3232" s="270" t="s">
        <v>44</v>
      </c>
      <c r="U3232" s="270" t="s">
        <v>17247</v>
      </c>
      <c r="V3232" s="270" t="s">
        <v>141</v>
      </c>
      <c r="W3232" s="270" t="s">
        <v>276</v>
      </c>
      <c r="X3232" s="24" t="s">
        <v>22802</v>
      </c>
      <c r="Z3232" s="270" t="s">
        <v>8207</v>
      </c>
      <c r="AA3232" s="24">
        <v>10058516</v>
      </c>
      <c r="AB3232" s="24">
        <v>603405</v>
      </c>
      <c r="AD3232" s="270" t="s">
        <v>8207</v>
      </c>
    </row>
    <row r="3233" spans="15:30" x14ac:dyDescent="0.25">
      <c r="O3233" s="270" t="s">
        <v>17249</v>
      </c>
      <c r="P3233" s="24">
        <v>10058119</v>
      </c>
      <c r="S3233" s="271" t="s">
        <v>263</v>
      </c>
      <c r="T3233" s="270" t="s">
        <v>44</v>
      </c>
      <c r="U3233" s="270" t="s">
        <v>15039</v>
      </c>
      <c r="V3233" s="270" t="s">
        <v>113</v>
      </c>
      <c r="W3233" s="270" t="s">
        <v>276</v>
      </c>
      <c r="X3233" s="24" t="s">
        <v>22803</v>
      </c>
      <c r="Z3233" s="270" t="s">
        <v>8207</v>
      </c>
      <c r="AA3233" s="24">
        <v>10058119</v>
      </c>
      <c r="AB3233" s="24">
        <v>603405</v>
      </c>
      <c r="AD3233" s="270" t="s">
        <v>8207</v>
      </c>
    </row>
    <row r="3234" spans="15:30" x14ac:dyDescent="0.25">
      <c r="O3234" s="270" t="s">
        <v>17252</v>
      </c>
      <c r="P3234" s="24">
        <v>10058518</v>
      </c>
      <c r="S3234" s="271" t="s">
        <v>17253</v>
      </c>
      <c r="T3234" s="270" t="s">
        <v>44</v>
      </c>
      <c r="U3234" s="270" t="s">
        <v>17254</v>
      </c>
      <c r="V3234" s="270" t="s">
        <v>935</v>
      </c>
      <c r="W3234" s="270" t="s">
        <v>276</v>
      </c>
      <c r="X3234" s="24" t="s">
        <v>22802</v>
      </c>
      <c r="Z3234" s="270" t="s">
        <v>8207</v>
      </c>
      <c r="AA3234" s="24">
        <v>10058518</v>
      </c>
      <c r="AB3234" s="24">
        <v>603405</v>
      </c>
      <c r="AD3234" s="270" t="s">
        <v>8207</v>
      </c>
    </row>
    <row r="3235" spans="15:30" x14ac:dyDescent="0.25">
      <c r="O3235" s="270" t="s">
        <v>17259</v>
      </c>
      <c r="P3235" s="24">
        <v>10058521</v>
      </c>
      <c r="S3235" s="271" t="s">
        <v>17260</v>
      </c>
      <c r="T3235" s="270" t="s">
        <v>65</v>
      </c>
      <c r="U3235" s="270" t="s">
        <v>17261</v>
      </c>
      <c r="V3235" s="270" t="s">
        <v>80</v>
      </c>
      <c r="W3235" s="270" t="s">
        <v>276</v>
      </c>
      <c r="X3235" s="24" t="s">
        <v>22802</v>
      </c>
      <c r="Z3235" s="270" t="s">
        <v>8207</v>
      </c>
      <c r="AA3235" s="24">
        <v>10058521</v>
      </c>
      <c r="AB3235" s="24">
        <v>603405</v>
      </c>
      <c r="AD3235" s="270" t="s">
        <v>8207</v>
      </c>
    </row>
    <row r="3236" spans="15:30" x14ac:dyDescent="0.25">
      <c r="O3236" s="270" t="s">
        <v>17264</v>
      </c>
      <c r="P3236" s="24">
        <v>10058124</v>
      </c>
      <c r="S3236" s="271" t="s">
        <v>17265</v>
      </c>
      <c r="T3236" s="270" t="s">
        <v>44</v>
      </c>
      <c r="U3236" s="270" t="s">
        <v>17266</v>
      </c>
      <c r="V3236" s="270" t="s">
        <v>46</v>
      </c>
      <c r="W3236" s="270" t="s">
        <v>276</v>
      </c>
      <c r="X3236" s="24" t="s">
        <v>22803</v>
      </c>
      <c r="Z3236" s="270" t="s">
        <v>8207</v>
      </c>
      <c r="AA3236" s="24">
        <v>10058124</v>
      </c>
      <c r="AB3236" s="24">
        <v>603405</v>
      </c>
      <c r="AD3236" s="270" t="s">
        <v>8207</v>
      </c>
    </row>
    <row r="3237" spans="15:30" x14ac:dyDescent="0.25">
      <c r="O3237" s="270" t="s">
        <v>17270</v>
      </c>
      <c r="P3237" s="24">
        <v>10058125</v>
      </c>
      <c r="S3237" s="271" t="s">
        <v>17271</v>
      </c>
      <c r="T3237" s="270" t="s">
        <v>44</v>
      </c>
      <c r="U3237" s="270" t="s">
        <v>17272</v>
      </c>
      <c r="V3237" s="270" t="s">
        <v>46</v>
      </c>
      <c r="W3237" s="270" t="s">
        <v>276</v>
      </c>
      <c r="X3237" s="24" t="s">
        <v>22803</v>
      </c>
      <c r="Z3237" s="270" t="s">
        <v>8207</v>
      </c>
      <c r="AA3237" s="24">
        <v>10058125</v>
      </c>
      <c r="AB3237" s="24">
        <v>603405</v>
      </c>
      <c r="AD3237" s="270" t="s">
        <v>8207</v>
      </c>
    </row>
    <row r="3238" spans="15:30" x14ac:dyDescent="0.25">
      <c r="O3238" s="270" t="s">
        <v>17277</v>
      </c>
      <c r="P3238" s="24">
        <v>10058129</v>
      </c>
      <c r="S3238" s="271" t="s">
        <v>17278</v>
      </c>
      <c r="T3238" s="270" t="s">
        <v>44</v>
      </c>
      <c r="U3238" s="270" t="s">
        <v>17279</v>
      </c>
      <c r="V3238" s="270" t="s">
        <v>46</v>
      </c>
      <c r="W3238" s="270" t="s">
        <v>276</v>
      </c>
      <c r="X3238" s="24" t="s">
        <v>22803</v>
      </c>
      <c r="Z3238" s="270" t="s">
        <v>8207</v>
      </c>
      <c r="AA3238" s="24">
        <v>10058129</v>
      </c>
      <c r="AB3238" s="24">
        <v>603405</v>
      </c>
      <c r="AD3238" s="270" t="s">
        <v>8207</v>
      </c>
    </row>
    <row r="3239" spans="15:30" x14ac:dyDescent="0.25">
      <c r="O3239" s="270" t="s">
        <v>17282</v>
      </c>
      <c r="P3239" s="24">
        <v>10058523</v>
      </c>
      <c r="S3239" s="271" t="s">
        <v>17283</v>
      </c>
      <c r="T3239" s="270" t="s">
        <v>65</v>
      </c>
      <c r="U3239" s="270" t="s">
        <v>17284</v>
      </c>
      <c r="V3239" s="270" t="s">
        <v>46</v>
      </c>
      <c r="W3239" s="270" t="s">
        <v>276</v>
      </c>
      <c r="X3239" s="24" t="s">
        <v>22802</v>
      </c>
      <c r="Z3239" s="270" t="s">
        <v>8207</v>
      </c>
      <c r="AA3239" s="24">
        <v>10058523</v>
      </c>
      <c r="AB3239" s="24">
        <v>603405</v>
      </c>
      <c r="AD3239" s="270" t="s">
        <v>8207</v>
      </c>
    </row>
    <row r="3240" spans="15:30" x14ac:dyDescent="0.25">
      <c r="O3240" s="270" t="s">
        <v>17287</v>
      </c>
      <c r="P3240" s="24">
        <v>10058398</v>
      </c>
      <c r="S3240" s="271" t="s">
        <v>17288</v>
      </c>
      <c r="T3240" s="270" t="s">
        <v>44</v>
      </c>
      <c r="U3240" s="270" t="s">
        <v>17289</v>
      </c>
      <c r="V3240" s="270" t="s">
        <v>12497</v>
      </c>
      <c r="W3240" s="270" t="s">
        <v>276</v>
      </c>
      <c r="X3240" s="24" t="s">
        <v>22802</v>
      </c>
      <c r="Z3240" s="270" t="s">
        <v>8207</v>
      </c>
      <c r="AA3240" s="24">
        <v>10058398</v>
      </c>
      <c r="AB3240" s="24">
        <v>603405</v>
      </c>
      <c r="AD3240" s="270" t="s">
        <v>8207</v>
      </c>
    </row>
    <row r="3241" spans="15:30" x14ac:dyDescent="0.25">
      <c r="O3241" s="270" t="s">
        <v>17294</v>
      </c>
      <c r="P3241" s="24">
        <v>10058407</v>
      </c>
      <c r="S3241" s="271" t="s">
        <v>17295</v>
      </c>
      <c r="T3241" s="270" t="s">
        <v>44</v>
      </c>
      <c r="U3241" s="270" t="s">
        <v>4581</v>
      </c>
      <c r="V3241" s="270" t="s">
        <v>1212</v>
      </c>
      <c r="W3241" s="270" t="s">
        <v>276</v>
      </c>
      <c r="X3241" s="24" t="s">
        <v>22802</v>
      </c>
      <c r="Z3241" s="270" t="s">
        <v>8207</v>
      </c>
      <c r="AA3241" s="24">
        <v>10058407</v>
      </c>
      <c r="AB3241" s="24">
        <v>603405</v>
      </c>
      <c r="AD3241" s="270" t="s">
        <v>8207</v>
      </c>
    </row>
    <row r="3242" spans="15:30" x14ac:dyDescent="0.25">
      <c r="O3242" s="270" t="s">
        <v>17300</v>
      </c>
      <c r="P3242" s="24">
        <v>10058059</v>
      </c>
      <c r="S3242" s="271" t="s">
        <v>17301</v>
      </c>
      <c r="T3242" s="270" t="s">
        <v>44</v>
      </c>
      <c r="U3242" s="270" t="s">
        <v>17302</v>
      </c>
      <c r="V3242" s="270" t="s">
        <v>1212</v>
      </c>
      <c r="W3242" s="270" t="s">
        <v>276</v>
      </c>
      <c r="X3242" s="24" t="s">
        <v>22803</v>
      </c>
      <c r="Z3242" s="270" t="s">
        <v>8207</v>
      </c>
      <c r="AA3242" s="24">
        <v>10058059</v>
      </c>
      <c r="AB3242" s="24">
        <v>603405</v>
      </c>
      <c r="AD3242" s="270" t="s">
        <v>8207</v>
      </c>
    </row>
    <row r="3243" spans="15:30" x14ac:dyDescent="0.25">
      <c r="O3243" s="270" t="s">
        <v>17306</v>
      </c>
      <c r="P3243" s="24">
        <v>10058408</v>
      </c>
      <c r="S3243" s="271" t="s">
        <v>17307</v>
      </c>
      <c r="T3243" s="270" t="s">
        <v>65</v>
      </c>
      <c r="U3243" s="270" t="s">
        <v>17308</v>
      </c>
      <c r="V3243" s="270" t="s">
        <v>1212</v>
      </c>
      <c r="W3243" s="270" t="s">
        <v>276</v>
      </c>
      <c r="X3243" s="24" t="s">
        <v>22802</v>
      </c>
      <c r="Z3243" s="270" t="s">
        <v>8207</v>
      </c>
      <c r="AA3243" s="24">
        <v>10058408</v>
      </c>
      <c r="AB3243" s="24">
        <v>603405</v>
      </c>
      <c r="AD3243" s="270" t="s">
        <v>8207</v>
      </c>
    </row>
    <row r="3244" spans="15:30" x14ac:dyDescent="0.25">
      <c r="O3244" s="270" t="s">
        <v>17312</v>
      </c>
      <c r="P3244" s="24">
        <v>10058409</v>
      </c>
      <c r="S3244" s="271" t="s">
        <v>17313</v>
      </c>
      <c r="T3244" s="270" t="s">
        <v>44</v>
      </c>
      <c r="U3244" s="270" t="s">
        <v>2507</v>
      </c>
      <c r="V3244" s="270" t="s">
        <v>108</v>
      </c>
      <c r="W3244" s="270" t="s">
        <v>276</v>
      </c>
      <c r="X3244" s="24" t="s">
        <v>22802</v>
      </c>
      <c r="Z3244" s="270" t="s">
        <v>8207</v>
      </c>
      <c r="AA3244" s="24">
        <v>10058409</v>
      </c>
      <c r="AB3244" s="24">
        <v>603405</v>
      </c>
      <c r="AD3244" s="270" t="s">
        <v>8207</v>
      </c>
    </row>
    <row r="3245" spans="15:30" x14ac:dyDescent="0.25">
      <c r="O3245" s="270" t="s">
        <v>17316</v>
      </c>
      <c r="P3245" s="24">
        <v>10058410</v>
      </c>
      <c r="S3245" s="271" t="s">
        <v>17317</v>
      </c>
      <c r="T3245" s="270" t="s">
        <v>44</v>
      </c>
      <c r="U3245" s="270" t="s">
        <v>17318</v>
      </c>
      <c r="V3245" s="270" t="s">
        <v>1212</v>
      </c>
      <c r="W3245" s="270" t="s">
        <v>276</v>
      </c>
      <c r="X3245" s="24" t="s">
        <v>22802</v>
      </c>
      <c r="Z3245" s="270" t="s">
        <v>8207</v>
      </c>
      <c r="AA3245" s="24">
        <v>10058410</v>
      </c>
      <c r="AB3245" s="24">
        <v>603405</v>
      </c>
      <c r="AD3245" s="270" t="s">
        <v>8207</v>
      </c>
    </row>
    <row r="3246" spans="15:30" x14ac:dyDescent="0.25">
      <c r="O3246" s="270" t="s">
        <v>17322</v>
      </c>
      <c r="P3246" s="24">
        <v>10058411</v>
      </c>
      <c r="S3246" s="271" t="s">
        <v>17323</v>
      </c>
      <c r="T3246" s="270" t="s">
        <v>44</v>
      </c>
      <c r="U3246" s="270" t="s">
        <v>5735</v>
      </c>
      <c r="V3246" s="270" t="s">
        <v>1212</v>
      </c>
      <c r="W3246" s="270" t="s">
        <v>276</v>
      </c>
      <c r="X3246" s="24" t="s">
        <v>22802</v>
      </c>
      <c r="Z3246" s="270" t="s">
        <v>8207</v>
      </c>
      <c r="AA3246" s="24">
        <v>10058411</v>
      </c>
      <c r="AB3246" s="24">
        <v>603405</v>
      </c>
      <c r="AD3246" s="270" t="s">
        <v>8207</v>
      </c>
    </row>
    <row r="3247" spans="15:30" x14ac:dyDescent="0.25">
      <c r="O3247" s="270" t="s">
        <v>17327</v>
      </c>
      <c r="P3247" s="24">
        <v>10058061</v>
      </c>
      <c r="S3247" s="271" t="s">
        <v>17328</v>
      </c>
      <c r="T3247" s="270" t="s">
        <v>44</v>
      </c>
      <c r="U3247" s="270" t="s">
        <v>8062</v>
      </c>
      <c r="V3247" s="270" t="s">
        <v>1212</v>
      </c>
      <c r="W3247" s="270" t="s">
        <v>276</v>
      </c>
      <c r="X3247" s="24" t="s">
        <v>22803</v>
      </c>
      <c r="Z3247" s="270" t="s">
        <v>8207</v>
      </c>
      <c r="AA3247" s="24">
        <v>10058061</v>
      </c>
      <c r="AB3247" s="24">
        <v>603405</v>
      </c>
      <c r="AD3247" s="270" t="s">
        <v>8207</v>
      </c>
    </row>
    <row r="3248" spans="15:30" x14ac:dyDescent="0.25">
      <c r="O3248" s="270" t="s">
        <v>17332</v>
      </c>
      <c r="P3248" s="24">
        <v>10058068</v>
      </c>
      <c r="S3248" s="271" t="s">
        <v>17333</v>
      </c>
      <c r="T3248" s="270" t="s">
        <v>65</v>
      </c>
      <c r="U3248" s="270" t="s">
        <v>17334</v>
      </c>
      <c r="V3248" s="270" t="s">
        <v>1212</v>
      </c>
      <c r="W3248" s="270" t="s">
        <v>276</v>
      </c>
      <c r="X3248" s="24" t="s">
        <v>22803</v>
      </c>
      <c r="Z3248" s="270" t="s">
        <v>8207</v>
      </c>
      <c r="AA3248" s="24">
        <v>10058068</v>
      </c>
      <c r="AB3248" s="24">
        <v>603405</v>
      </c>
      <c r="AD3248" s="270" t="s">
        <v>8207</v>
      </c>
    </row>
    <row r="3249" spans="15:30" x14ac:dyDescent="0.25">
      <c r="O3249" s="270" t="s">
        <v>17339</v>
      </c>
      <c r="P3249" s="24">
        <v>10058062</v>
      </c>
      <c r="S3249" s="271" t="s">
        <v>17340</v>
      </c>
      <c r="T3249" s="270" t="s">
        <v>65</v>
      </c>
      <c r="U3249" s="270" t="s">
        <v>17341</v>
      </c>
      <c r="V3249" s="270" t="s">
        <v>1212</v>
      </c>
      <c r="W3249" s="270" t="s">
        <v>276</v>
      </c>
      <c r="X3249" s="24" t="s">
        <v>22803</v>
      </c>
      <c r="Z3249" s="270" t="s">
        <v>8207</v>
      </c>
      <c r="AA3249" s="24">
        <v>10058062</v>
      </c>
      <c r="AB3249" s="24">
        <v>603405</v>
      </c>
      <c r="AD3249" s="270" t="s">
        <v>8207</v>
      </c>
    </row>
    <row r="3250" spans="15:30" x14ac:dyDescent="0.25">
      <c r="O3250" s="270" t="s">
        <v>17345</v>
      </c>
      <c r="P3250" s="24">
        <v>10058415</v>
      </c>
      <c r="S3250" s="271" t="s">
        <v>17346</v>
      </c>
      <c r="T3250" s="270" t="s">
        <v>44</v>
      </c>
      <c r="U3250" s="270" t="s">
        <v>17347</v>
      </c>
      <c r="V3250" s="270" t="s">
        <v>1212</v>
      </c>
      <c r="W3250" s="270" t="s">
        <v>276</v>
      </c>
      <c r="X3250" s="24" t="s">
        <v>22802</v>
      </c>
      <c r="Z3250" s="270" t="s">
        <v>8207</v>
      </c>
      <c r="AA3250" s="24">
        <v>10058415</v>
      </c>
      <c r="AB3250" s="24">
        <v>603405</v>
      </c>
      <c r="AD3250" s="270" t="s">
        <v>8207</v>
      </c>
    </row>
    <row r="3251" spans="15:30" x14ac:dyDescent="0.25">
      <c r="O3251" s="270" t="s">
        <v>17352</v>
      </c>
      <c r="P3251" s="24">
        <v>10058066</v>
      </c>
      <c r="S3251" s="271" t="s">
        <v>17353</v>
      </c>
      <c r="T3251" s="270" t="s">
        <v>65</v>
      </c>
      <c r="U3251" s="270" t="s">
        <v>2258</v>
      </c>
      <c r="V3251" s="270" t="s">
        <v>1212</v>
      </c>
      <c r="W3251" s="270" t="s">
        <v>276</v>
      </c>
      <c r="X3251" s="24" t="s">
        <v>22803</v>
      </c>
      <c r="Z3251" s="270" t="s">
        <v>8207</v>
      </c>
      <c r="AA3251" s="24">
        <v>10058066</v>
      </c>
      <c r="AB3251" s="24">
        <v>603405</v>
      </c>
      <c r="AD3251" s="270" t="s">
        <v>8207</v>
      </c>
    </row>
    <row r="3252" spans="15:30" x14ac:dyDescent="0.25">
      <c r="O3252" s="270" t="s">
        <v>17358</v>
      </c>
      <c r="P3252" s="24">
        <v>10058070</v>
      </c>
      <c r="S3252" s="271" t="s">
        <v>17359</v>
      </c>
      <c r="T3252" s="270" t="s">
        <v>65</v>
      </c>
      <c r="U3252" s="270" t="s">
        <v>17360</v>
      </c>
      <c r="V3252" s="270" t="s">
        <v>1212</v>
      </c>
      <c r="W3252" s="270" t="s">
        <v>276</v>
      </c>
      <c r="X3252" s="24" t="s">
        <v>22803</v>
      </c>
      <c r="Z3252" s="270" t="s">
        <v>8207</v>
      </c>
      <c r="AA3252" s="24">
        <v>10058070</v>
      </c>
      <c r="AB3252" s="24">
        <v>603405</v>
      </c>
      <c r="AD3252" s="270" t="s">
        <v>8207</v>
      </c>
    </row>
    <row r="3253" spans="15:30" x14ac:dyDescent="0.25">
      <c r="O3253" s="270" t="s">
        <v>20337</v>
      </c>
      <c r="P3253" s="24">
        <v>10058428</v>
      </c>
      <c r="S3253" s="271" t="s">
        <v>19651</v>
      </c>
      <c r="T3253" s="270" t="s">
        <v>44</v>
      </c>
      <c r="U3253" s="270" t="s">
        <v>19652</v>
      </c>
      <c r="V3253" s="270" t="s">
        <v>1212</v>
      </c>
      <c r="W3253" s="270" t="s">
        <v>276</v>
      </c>
      <c r="X3253" s="24" t="s">
        <v>22802</v>
      </c>
      <c r="Z3253" s="270" t="s">
        <v>8207</v>
      </c>
      <c r="AA3253" s="24">
        <v>10058428</v>
      </c>
      <c r="AB3253" s="24">
        <v>603405</v>
      </c>
      <c r="AD3253" s="270" t="s">
        <v>8207</v>
      </c>
    </row>
    <row r="3254" spans="15:30" x14ac:dyDescent="0.25">
      <c r="O3254" s="270" t="s">
        <v>17365</v>
      </c>
      <c r="P3254" s="24">
        <v>10058429</v>
      </c>
      <c r="S3254" s="271" t="s">
        <v>17366</v>
      </c>
      <c r="T3254" s="270" t="s">
        <v>65</v>
      </c>
      <c r="U3254" s="270" t="s">
        <v>2279</v>
      </c>
      <c r="V3254" s="270" t="s">
        <v>1212</v>
      </c>
      <c r="W3254" s="270" t="s">
        <v>276</v>
      </c>
      <c r="X3254" s="24" t="s">
        <v>22802</v>
      </c>
      <c r="Z3254" s="270" t="s">
        <v>8207</v>
      </c>
      <c r="AA3254" s="24">
        <v>10058429</v>
      </c>
      <c r="AB3254" s="24">
        <v>603405</v>
      </c>
      <c r="AD3254" s="270" t="s">
        <v>8207</v>
      </c>
    </row>
    <row r="3255" spans="15:30" x14ac:dyDescent="0.25">
      <c r="O3255" s="270" t="s">
        <v>22689</v>
      </c>
      <c r="P3255" s="24">
        <v>10058431</v>
      </c>
      <c r="S3255" s="271" t="s">
        <v>17372</v>
      </c>
      <c r="T3255" s="270" t="s">
        <v>65</v>
      </c>
      <c r="U3255" s="270" t="s">
        <v>13062</v>
      </c>
      <c r="V3255" s="270" t="s">
        <v>1212</v>
      </c>
      <c r="W3255" s="270" t="s">
        <v>276</v>
      </c>
      <c r="X3255" s="24" t="s">
        <v>22802</v>
      </c>
      <c r="Z3255" s="270" t="s">
        <v>8207</v>
      </c>
      <c r="AA3255" s="24">
        <v>10058431</v>
      </c>
      <c r="AB3255" s="24">
        <v>603405</v>
      </c>
      <c r="AD3255" s="270" t="s">
        <v>8207</v>
      </c>
    </row>
    <row r="3256" spans="15:30" x14ac:dyDescent="0.25">
      <c r="O3256" s="270" t="s">
        <v>17378</v>
      </c>
      <c r="P3256" s="24">
        <v>10058435</v>
      </c>
      <c r="S3256" s="271" t="s">
        <v>17379</v>
      </c>
      <c r="T3256" s="270" t="s">
        <v>65</v>
      </c>
      <c r="U3256" s="270" t="s">
        <v>2441</v>
      </c>
      <c r="V3256" s="270" t="s">
        <v>1212</v>
      </c>
      <c r="W3256" s="270" t="s">
        <v>276</v>
      </c>
      <c r="X3256" s="24" t="s">
        <v>22802</v>
      </c>
      <c r="Z3256" s="270" t="s">
        <v>8207</v>
      </c>
      <c r="AA3256" s="24">
        <v>10058435</v>
      </c>
      <c r="AB3256" s="24">
        <v>603405</v>
      </c>
      <c r="AD3256" s="270" t="s">
        <v>8207</v>
      </c>
    </row>
    <row r="3257" spans="15:30" x14ac:dyDescent="0.25">
      <c r="O3257" s="270" t="s">
        <v>22690</v>
      </c>
      <c r="P3257" s="24">
        <v>10058444</v>
      </c>
      <c r="S3257" s="271" t="s">
        <v>17383</v>
      </c>
      <c r="T3257" s="270" t="s">
        <v>44</v>
      </c>
      <c r="U3257" s="270" t="s">
        <v>22782</v>
      </c>
      <c r="V3257" s="270" t="s">
        <v>708</v>
      </c>
      <c r="W3257" s="270" t="s">
        <v>276</v>
      </c>
      <c r="X3257" s="24" t="s">
        <v>22802</v>
      </c>
      <c r="Z3257" s="270" t="s">
        <v>8207</v>
      </c>
      <c r="AA3257" s="24">
        <v>10058444</v>
      </c>
      <c r="AB3257" s="24">
        <v>603405</v>
      </c>
      <c r="AD3257" s="270" t="s">
        <v>8207</v>
      </c>
    </row>
    <row r="3258" spans="15:30" x14ac:dyDescent="0.25">
      <c r="O3258" s="270" t="s">
        <v>17387</v>
      </c>
      <c r="P3258" s="24">
        <v>10058215</v>
      </c>
      <c r="S3258" s="271" t="s">
        <v>17388</v>
      </c>
      <c r="T3258" s="270" t="s">
        <v>65</v>
      </c>
      <c r="U3258" s="270" t="s">
        <v>17389</v>
      </c>
      <c r="V3258" s="270" t="s">
        <v>1212</v>
      </c>
      <c r="W3258" s="270" t="s">
        <v>276</v>
      </c>
      <c r="X3258" s="24" t="s">
        <v>22805</v>
      </c>
      <c r="Z3258" s="270" t="s">
        <v>8207</v>
      </c>
      <c r="AA3258" s="24">
        <v>10058215</v>
      </c>
      <c r="AB3258" s="24">
        <v>603405</v>
      </c>
      <c r="AD3258" s="270" t="s">
        <v>8207</v>
      </c>
    </row>
    <row r="3259" spans="15:30" x14ac:dyDescent="0.25">
      <c r="O3259" s="270" t="s">
        <v>17394</v>
      </c>
      <c r="P3259" s="24">
        <v>10058080</v>
      </c>
      <c r="S3259" s="271" t="s">
        <v>17395</v>
      </c>
      <c r="T3259" s="270" t="s">
        <v>65</v>
      </c>
      <c r="U3259" s="270" t="s">
        <v>15518</v>
      </c>
      <c r="V3259" s="270" t="s">
        <v>1212</v>
      </c>
      <c r="W3259" s="270" t="s">
        <v>276</v>
      </c>
      <c r="X3259" s="24" t="s">
        <v>22803</v>
      </c>
      <c r="Z3259" s="270" t="s">
        <v>8207</v>
      </c>
      <c r="AA3259" s="24">
        <v>10058080</v>
      </c>
      <c r="AB3259" s="24">
        <v>603405</v>
      </c>
      <c r="AD3259" s="270" t="s">
        <v>8207</v>
      </c>
    </row>
    <row r="3260" spans="15:30" x14ac:dyDescent="0.25">
      <c r="O3260" s="270" t="s">
        <v>17400</v>
      </c>
      <c r="P3260" s="24">
        <v>10058445</v>
      </c>
      <c r="S3260" s="271" t="s">
        <v>17401</v>
      </c>
      <c r="T3260" s="270" t="s">
        <v>65</v>
      </c>
      <c r="U3260" s="270" t="s">
        <v>3624</v>
      </c>
      <c r="V3260" s="270" t="s">
        <v>1212</v>
      </c>
      <c r="W3260" s="270" t="s">
        <v>276</v>
      </c>
      <c r="X3260" s="24" t="s">
        <v>22802</v>
      </c>
      <c r="Z3260" s="270" t="s">
        <v>8207</v>
      </c>
      <c r="AA3260" s="24">
        <v>10058445</v>
      </c>
      <c r="AB3260" s="24">
        <v>603405</v>
      </c>
      <c r="AD3260" s="270" t="s">
        <v>8207</v>
      </c>
    </row>
    <row r="3261" spans="15:30" x14ac:dyDescent="0.25">
      <c r="O3261" s="270" t="s">
        <v>17406</v>
      </c>
      <c r="P3261" s="24">
        <v>10058082</v>
      </c>
      <c r="S3261" s="271" t="s">
        <v>17407</v>
      </c>
      <c r="T3261" s="270" t="s">
        <v>44</v>
      </c>
      <c r="U3261" s="270" t="s">
        <v>17408</v>
      </c>
      <c r="V3261" s="270" t="s">
        <v>1212</v>
      </c>
      <c r="W3261" s="270" t="s">
        <v>276</v>
      </c>
      <c r="X3261" s="24" t="s">
        <v>22803</v>
      </c>
      <c r="Z3261" s="270" t="s">
        <v>8207</v>
      </c>
      <c r="AA3261" s="24">
        <v>10058082</v>
      </c>
      <c r="AB3261" s="24">
        <v>603405</v>
      </c>
      <c r="AD3261" s="270" t="s">
        <v>8207</v>
      </c>
    </row>
    <row r="3262" spans="15:30" x14ac:dyDescent="0.25">
      <c r="O3262" s="270" t="s">
        <v>17413</v>
      </c>
      <c r="P3262" s="24">
        <v>10058084</v>
      </c>
      <c r="S3262" s="271" t="s">
        <v>3691</v>
      </c>
      <c r="T3262" s="270" t="s">
        <v>65</v>
      </c>
      <c r="U3262" s="270" t="s">
        <v>10586</v>
      </c>
      <c r="V3262" s="270" t="s">
        <v>1139</v>
      </c>
      <c r="W3262" s="270" t="s">
        <v>276</v>
      </c>
      <c r="X3262" s="24" t="s">
        <v>22803</v>
      </c>
      <c r="Z3262" s="270" t="s">
        <v>8207</v>
      </c>
      <c r="AA3262" s="24">
        <v>10058084</v>
      </c>
      <c r="AB3262" s="24">
        <v>603405</v>
      </c>
      <c r="AD3262" s="270" t="s">
        <v>8207</v>
      </c>
    </row>
    <row r="3263" spans="15:30" x14ac:dyDescent="0.25">
      <c r="O3263" s="270" t="s">
        <v>17418</v>
      </c>
      <c r="P3263" s="24">
        <v>10058090</v>
      </c>
      <c r="S3263" s="271" t="s">
        <v>17419</v>
      </c>
      <c r="T3263" s="270" t="s">
        <v>44</v>
      </c>
      <c r="U3263" s="270" t="s">
        <v>5887</v>
      </c>
      <c r="V3263" s="270" t="s">
        <v>46</v>
      </c>
      <c r="W3263" s="270" t="s">
        <v>276</v>
      </c>
      <c r="X3263" s="24" t="s">
        <v>22803</v>
      </c>
      <c r="Z3263" s="270" t="s">
        <v>8207</v>
      </c>
      <c r="AA3263" s="24">
        <v>10058090</v>
      </c>
      <c r="AB3263" s="24">
        <v>603405</v>
      </c>
      <c r="AD3263" s="270" t="s">
        <v>8207</v>
      </c>
    </row>
    <row r="3264" spans="15:30" x14ac:dyDescent="0.25">
      <c r="O3264" s="270" t="s">
        <v>17423</v>
      </c>
      <c r="P3264" s="24">
        <v>10058093</v>
      </c>
      <c r="S3264" s="271" t="s">
        <v>17424</v>
      </c>
      <c r="T3264" s="270" t="s">
        <v>65</v>
      </c>
      <c r="U3264" s="270" t="s">
        <v>17425</v>
      </c>
      <c r="V3264" s="270" t="s">
        <v>1212</v>
      </c>
      <c r="W3264" s="270" t="s">
        <v>276</v>
      </c>
      <c r="X3264" s="24" t="s">
        <v>22803</v>
      </c>
      <c r="Z3264" s="270" t="s">
        <v>8207</v>
      </c>
      <c r="AA3264" s="24">
        <v>10058093</v>
      </c>
      <c r="AB3264" s="24">
        <v>603405</v>
      </c>
      <c r="AD3264" s="270" t="s">
        <v>8207</v>
      </c>
    </row>
    <row r="3265" spans="15:30" x14ac:dyDescent="0.25">
      <c r="O3265" s="270" t="s">
        <v>22691</v>
      </c>
      <c r="P3265" s="24">
        <v>10058454</v>
      </c>
      <c r="S3265" s="271" t="s">
        <v>17431</v>
      </c>
      <c r="T3265" s="270" t="s">
        <v>65</v>
      </c>
      <c r="U3265" s="270" t="s">
        <v>1162</v>
      </c>
      <c r="V3265" s="270" t="s">
        <v>1376</v>
      </c>
      <c r="W3265" s="270" t="s">
        <v>276</v>
      </c>
      <c r="X3265" s="24" t="s">
        <v>22802</v>
      </c>
      <c r="Z3265" s="270" t="s">
        <v>8207</v>
      </c>
      <c r="AA3265" s="24">
        <v>10058454</v>
      </c>
      <c r="AB3265" s="24">
        <v>603405</v>
      </c>
      <c r="AD3265" s="270" t="s">
        <v>8207</v>
      </c>
    </row>
    <row r="3266" spans="15:30" x14ac:dyDescent="0.25">
      <c r="O3266" s="270" t="s">
        <v>17436</v>
      </c>
      <c r="P3266" s="24">
        <v>10058455</v>
      </c>
      <c r="S3266" s="271" t="s">
        <v>17437</v>
      </c>
      <c r="T3266" s="270" t="s">
        <v>44</v>
      </c>
      <c r="U3266" s="270" t="s">
        <v>2862</v>
      </c>
      <c r="V3266" s="270" t="s">
        <v>1212</v>
      </c>
      <c r="W3266" s="270" t="s">
        <v>276</v>
      </c>
      <c r="X3266" s="24" t="s">
        <v>22802</v>
      </c>
      <c r="Z3266" s="270" t="s">
        <v>8207</v>
      </c>
      <c r="AA3266" s="24">
        <v>10058455</v>
      </c>
      <c r="AB3266" s="24">
        <v>603405</v>
      </c>
      <c r="AD3266" s="270" t="s">
        <v>8207</v>
      </c>
    </row>
    <row r="3267" spans="15:30" x14ac:dyDescent="0.25">
      <c r="O3267" s="270" t="s">
        <v>17442</v>
      </c>
      <c r="P3267" s="24">
        <v>10058458</v>
      </c>
      <c r="S3267" s="271" t="s">
        <v>17443</v>
      </c>
      <c r="T3267" s="270" t="s">
        <v>65</v>
      </c>
      <c r="U3267" s="270" t="s">
        <v>5492</v>
      </c>
      <c r="V3267" s="270" t="s">
        <v>1212</v>
      </c>
      <c r="W3267" s="270" t="s">
        <v>276</v>
      </c>
      <c r="X3267" s="24" t="s">
        <v>22802</v>
      </c>
      <c r="Z3267" s="270" t="s">
        <v>8207</v>
      </c>
      <c r="AA3267" s="24">
        <v>10058458</v>
      </c>
      <c r="AB3267" s="24">
        <v>603405</v>
      </c>
      <c r="AD3267" s="270" t="s">
        <v>8207</v>
      </c>
    </row>
    <row r="3268" spans="15:30" x14ac:dyDescent="0.25">
      <c r="O3268" s="270" t="s">
        <v>17448</v>
      </c>
      <c r="P3268" s="24">
        <v>10058216</v>
      </c>
      <c r="S3268" s="271" t="s">
        <v>17449</v>
      </c>
      <c r="T3268" s="270" t="s">
        <v>44</v>
      </c>
      <c r="U3268" s="270" t="s">
        <v>17450</v>
      </c>
      <c r="V3268" s="270" t="s">
        <v>1212</v>
      </c>
      <c r="W3268" s="270" t="s">
        <v>276</v>
      </c>
      <c r="X3268" s="24" t="s">
        <v>22805</v>
      </c>
      <c r="Z3268" s="270" t="s">
        <v>8207</v>
      </c>
      <c r="AA3268" s="24">
        <v>10058216</v>
      </c>
      <c r="AB3268" s="24">
        <v>603405</v>
      </c>
      <c r="AD3268" s="270" t="s">
        <v>8207</v>
      </c>
    </row>
    <row r="3269" spans="15:30" x14ac:dyDescent="0.25">
      <c r="O3269" s="270" t="s">
        <v>17453</v>
      </c>
      <c r="P3269" s="24">
        <v>10058462</v>
      </c>
      <c r="S3269" s="271" t="s">
        <v>17454</v>
      </c>
      <c r="T3269" s="270" t="s">
        <v>65</v>
      </c>
      <c r="U3269" s="270" t="s">
        <v>9365</v>
      </c>
      <c r="V3269" s="270" t="s">
        <v>1212</v>
      </c>
      <c r="W3269" s="270" t="s">
        <v>276</v>
      </c>
      <c r="X3269" s="24" t="s">
        <v>22802</v>
      </c>
      <c r="Z3269" s="270" t="s">
        <v>8207</v>
      </c>
      <c r="AA3269" s="24">
        <v>10058462</v>
      </c>
      <c r="AB3269" s="24">
        <v>603405</v>
      </c>
      <c r="AD3269" s="270" t="s">
        <v>8207</v>
      </c>
    </row>
    <row r="3270" spans="15:30" x14ac:dyDescent="0.25">
      <c r="O3270" s="270" t="s">
        <v>17459</v>
      </c>
      <c r="P3270" s="24">
        <v>10058465</v>
      </c>
      <c r="S3270" s="271" t="s">
        <v>5571</v>
      </c>
      <c r="T3270" s="270" t="s">
        <v>44</v>
      </c>
      <c r="U3270" s="270" t="s">
        <v>17460</v>
      </c>
      <c r="V3270" s="270" t="s">
        <v>1212</v>
      </c>
      <c r="W3270" s="270" t="s">
        <v>276</v>
      </c>
      <c r="X3270" s="24" t="s">
        <v>22802</v>
      </c>
      <c r="Z3270" s="270" t="s">
        <v>8207</v>
      </c>
      <c r="AA3270" s="24">
        <v>10058465</v>
      </c>
      <c r="AB3270" s="24">
        <v>603405</v>
      </c>
      <c r="AD3270" s="270" t="s">
        <v>8207</v>
      </c>
    </row>
    <row r="3271" spans="15:30" x14ac:dyDescent="0.25">
      <c r="O3271" s="270" t="s">
        <v>17463</v>
      </c>
      <c r="P3271" s="24">
        <v>10058095</v>
      </c>
      <c r="S3271" s="271" t="s">
        <v>17464</v>
      </c>
      <c r="T3271" s="270" t="s">
        <v>65</v>
      </c>
      <c r="U3271" s="270" t="s">
        <v>17465</v>
      </c>
      <c r="V3271" s="270" t="s">
        <v>1212</v>
      </c>
      <c r="W3271" s="270" t="s">
        <v>276</v>
      </c>
      <c r="X3271" s="24" t="s">
        <v>22803</v>
      </c>
      <c r="Z3271" s="270" t="s">
        <v>8207</v>
      </c>
      <c r="AA3271" s="24">
        <v>10058095</v>
      </c>
      <c r="AB3271" s="24">
        <v>603405</v>
      </c>
      <c r="AD3271" s="270" t="s">
        <v>8207</v>
      </c>
    </row>
    <row r="3272" spans="15:30" x14ac:dyDescent="0.25">
      <c r="O3272" s="270" t="s">
        <v>17470</v>
      </c>
      <c r="P3272" s="24">
        <v>10058467</v>
      </c>
      <c r="S3272" s="271" t="s">
        <v>17471</v>
      </c>
      <c r="T3272" s="270" t="s">
        <v>44</v>
      </c>
      <c r="U3272" s="270" t="s">
        <v>17472</v>
      </c>
      <c r="V3272" s="270" t="s">
        <v>1212</v>
      </c>
      <c r="W3272" s="270" t="s">
        <v>276</v>
      </c>
      <c r="X3272" s="24" t="s">
        <v>22802</v>
      </c>
      <c r="Z3272" s="270" t="s">
        <v>8207</v>
      </c>
      <c r="AA3272" s="24">
        <v>10058467</v>
      </c>
      <c r="AB3272" s="24">
        <v>603405</v>
      </c>
      <c r="AD3272" s="270" t="s">
        <v>8207</v>
      </c>
    </row>
    <row r="3273" spans="15:30" x14ac:dyDescent="0.25">
      <c r="O3273" s="270" t="s">
        <v>17476</v>
      </c>
      <c r="P3273" s="24">
        <v>10058096</v>
      </c>
      <c r="S3273" s="271" t="s">
        <v>17477</v>
      </c>
      <c r="T3273" s="270" t="s">
        <v>65</v>
      </c>
      <c r="U3273" s="270" t="s">
        <v>12429</v>
      </c>
      <c r="V3273" s="270" t="s">
        <v>1212</v>
      </c>
      <c r="W3273" s="270" t="s">
        <v>276</v>
      </c>
      <c r="X3273" s="24" t="s">
        <v>22803</v>
      </c>
      <c r="Z3273" s="270" t="s">
        <v>8207</v>
      </c>
      <c r="AA3273" s="24">
        <v>10058096</v>
      </c>
      <c r="AB3273" s="24">
        <v>603405</v>
      </c>
      <c r="AD3273" s="270" t="s">
        <v>8207</v>
      </c>
    </row>
    <row r="3274" spans="15:30" x14ac:dyDescent="0.25">
      <c r="O3274" s="270" t="s">
        <v>17481</v>
      </c>
      <c r="P3274" s="24">
        <v>10058097</v>
      </c>
      <c r="S3274" s="271" t="s">
        <v>17482</v>
      </c>
      <c r="T3274" s="270" t="s">
        <v>65</v>
      </c>
      <c r="U3274" s="270" t="s">
        <v>551</v>
      </c>
      <c r="V3274" s="270" t="s">
        <v>1212</v>
      </c>
      <c r="W3274" s="270" t="s">
        <v>276</v>
      </c>
      <c r="X3274" s="24" t="s">
        <v>22803</v>
      </c>
      <c r="Z3274" s="270" t="s">
        <v>8207</v>
      </c>
      <c r="AA3274" s="24">
        <v>10058097</v>
      </c>
      <c r="AB3274" s="24">
        <v>603405</v>
      </c>
      <c r="AD3274" s="270" t="s">
        <v>8207</v>
      </c>
    </row>
    <row r="3275" spans="15:30" x14ac:dyDescent="0.25">
      <c r="O3275" s="270" t="s">
        <v>17487</v>
      </c>
      <c r="P3275" s="24">
        <v>10058100</v>
      </c>
      <c r="S3275" s="271" t="s">
        <v>3199</v>
      </c>
      <c r="T3275" s="270" t="s">
        <v>65</v>
      </c>
      <c r="U3275" s="270" t="s">
        <v>2140</v>
      </c>
      <c r="V3275" s="270" t="s">
        <v>1212</v>
      </c>
      <c r="W3275" s="270" t="s">
        <v>276</v>
      </c>
      <c r="X3275" s="24" t="s">
        <v>22803</v>
      </c>
      <c r="Z3275" s="270" t="s">
        <v>8207</v>
      </c>
      <c r="AA3275" s="24">
        <v>10058100</v>
      </c>
      <c r="AB3275" s="24">
        <v>603405</v>
      </c>
      <c r="AD3275" s="270" t="s">
        <v>8207</v>
      </c>
    </row>
    <row r="3276" spans="15:30" x14ac:dyDescent="0.25">
      <c r="O3276" s="270" t="s">
        <v>17492</v>
      </c>
      <c r="P3276" s="24">
        <v>10058479</v>
      </c>
      <c r="S3276" s="271" t="s">
        <v>17493</v>
      </c>
      <c r="T3276" s="270" t="s">
        <v>44</v>
      </c>
      <c r="U3276" s="270" t="s">
        <v>17494</v>
      </c>
      <c r="V3276" s="270" t="s">
        <v>1212</v>
      </c>
      <c r="W3276" s="270" t="s">
        <v>276</v>
      </c>
      <c r="X3276" s="24" t="s">
        <v>22802</v>
      </c>
      <c r="Z3276" s="270" t="s">
        <v>8207</v>
      </c>
      <c r="AA3276" s="24">
        <v>10058479</v>
      </c>
      <c r="AB3276" s="24">
        <v>603405</v>
      </c>
      <c r="AD3276" s="270" t="s">
        <v>8207</v>
      </c>
    </row>
    <row r="3277" spans="15:30" x14ac:dyDescent="0.25">
      <c r="O3277" s="270" t="s">
        <v>17498</v>
      </c>
      <c r="P3277" s="24">
        <v>10058480</v>
      </c>
      <c r="S3277" s="271" t="s">
        <v>17499</v>
      </c>
      <c r="T3277" s="270" t="s">
        <v>65</v>
      </c>
      <c r="U3277" s="270" t="s">
        <v>17500</v>
      </c>
      <c r="V3277" s="270" t="s">
        <v>1212</v>
      </c>
      <c r="W3277" s="270" t="s">
        <v>276</v>
      </c>
      <c r="X3277" s="24" t="s">
        <v>22802</v>
      </c>
      <c r="Z3277" s="270" t="s">
        <v>8207</v>
      </c>
      <c r="AA3277" s="24">
        <v>10058480</v>
      </c>
      <c r="AB3277" s="24">
        <v>603405</v>
      </c>
      <c r="AD3277" s="270" t="s">
        <v>8207</v>
      </c>
    </row>
    <row r="3278" spans="15:30" x14ac:dyDescent="0.25">
      <c r="O3278" s="270" t="s">
        <v>17505</v>
      </c>
      <c r="P3278" s="24">
        <v>10058482</v>
      </c>
      <c r="S3278" s="271" t="s">
        <v>17506</v>
      </c>
      <c r="T3278" s="270" t="s">
        <v>44</v>
      </c>
      <c r="U3278" s="270" t="s">
        <v>203</v>
      </c>
      <c r="V3278" s="270" t="s">
        <v>1212</v>
      </c>
      <c r="W3278" s="270" t="s">
        <v>276</v>
      </c>
      <c r="X3278" s="24" t="s">
        <v>22802</v>
      </c>
      <c r="Z3278" s="270" t="s">
        <v>8207</v>
      </c>
      <c r="AA3278" s="24">
        <v>10058482</v>
      </c>
      <c r="AB3278" s="24">
        <v>603405</v>
      </c>
      <c r="AD3278" s="270" t="s">
        <v>8207</v>
      </c>
    </row>
    <row r="3279" spans="15:30" x14ac:dyDescent="0.25">
      <c r="O3279" s="270" t="s">
        <v>17511</v>
      </c>
      <c r="P3279" s="24">
        <v>10058494</v>
      </c>
      <c r="S3279" s="271" t="s">
        <v>17512</v>
      </c>
      <c r="T3279" s="270" t="s">
        <v>44</v>
      </c>
      <c r="U3279" s="270" t="s">
        <v>17513</v>
      </c>
      <c r="V3279" s="270" t="s">
        <v>1212</v>
      </c>
      <c r="W3279" s="270" t="s">
        <v>276</v>
      </c>
      <c r="X3279" s="24" t="s">
        <v>22802</v>
      </c>
      <c r="Z3279" s="270" t="s">
        <v>8207</v>
      </c>
      <c r="AA3279" s="24">
        <v>10058494</v>
      </c>
      <c r="AB3279" s="24">
        <v>603405</v>
      </c>
      <c r="AD3279" s="270" t="s">
        <v>8207</v>
      </c>
    </row>
    <row r="3280" spans="15:30" x14ac:dyDescent="0.25">
      <c r="O3280" s="270" t="s">
        <v>17517</v>
      </c>
      <c r="P3280" s="24">
        <v>10058111</v>
      </c>
      <c r="S3280" s="271" t="s">
        <v>17518</v>
      </c>
      <c r="T3280" s="270" t="s">
        <v>65</v>
      </c>
      <c r="U3280" s="270" t="s">
        <v>99</v>
      </c>
      <c r="V3280" s="270" t="s">
        <v>61</v>
      </c>
      <c r="W3280" s="270" t="s">
        <v>276</v>
      </c>
      <c r="X3280" s="24" t="s">
        <v>22803</v>
      </c>
      <c r="Z3280" s="270" t="s">
        <v>8207</v>
      </c>
      <c r="AA3280" s="24">
        <v>10058111</v>
      </c>
      <c r="AB3280" s="24">
        <v>603405</v>
      </c>
      <c r="AD3280" s="270" t="s">
        <v>8207</v>
      </c>
    </row>
    <row r="3281" spans="15:30" x14ac:dyDescent="0.25">
      <c r="O3281" s="270" t="s">
        <v>17642</v>
      </c>
      <c r="P3281" s="24">
        <v>10058495</v>
      </c>
      <c r="S3281" s="271" t="s">
        <v>17643</v>
      </c>
      <c r="T3281" s="270" t="s">
        <v>65</v>
      </c>
      <c r="U3281" s="270" t="s">
        <v>133</v>
      </c>
      <c r="V3281" s="270" t="s">
        <v>1212</v>
      </c>
      <c r="W3281" s="270" t="s">
        <v>276</v>
      </c>
      <c r="X3281" s="24" t="s">
        <v>22802</v>
      </c>
      <c r="Z3281" s="270" t="s">
        <v>8207</v>
      </c>
      <c r="AA3281" s="24">
        <v>10058495</v>
      </c>
      <c r="AB3281" s="24">
        <v>603405</v>
      </c>
      <c r="AD3281" s="270" t="s">
        <v>8207</v>
      </c>
    </row>
    <row r="3282" spans="15:30" x14ac:dyDescent="0.25">
      <c r="O3282" s="270" t="s">
        <v>17522</v>
      </c>
      <c r="P3282" s="24">
        <v>10058496</v>
      </c>
      <c r="S3282" s="271" t="s">
        <v>5330</v>
      </c>
      <c r="T3282" s="270" t="s">
        <v>65</v>
      </c>
      <c r="U3282" s="270" t="s">
        <v>829</v>
      </c>
      <c r="V3282" s="270" t="s">
        <v>1212</v>
      </c>
      <c r="W3282" s="270" t="s">
        <v>276</v>
      </c>
      <c r="X3282" s="24" t="s">
        <v>22802</v>
      </c>
      <c r="Z3282" s="270" t="s">
        <v>8207</v>
      </c>
      <c r="AA3282" s="24">
        <v>10058496</v>
      </c>
      <c r="AB3282" s="24">
        <v>603405</v>
      </c>
      <c r="AD3282" s="270" t="s">
        <v>8207</v>
      </c>
    </row>
    <row r="3283" spans="15:30" x14ac:dyDescent="0.25">
      <c r="O3283" s="270" t="s">
        <v>17527</v>
      </c>
      <c r="P3283" s="24">
        <v>10058115</v>
      </c>
      <c r="S3283" s="271" t="s">
        <v>4477</v>
      </c>
      <c r="T3283" s="270" t="s">
        <v>65</v>
      </c>
      <c r="U3283" s="270" t="s">
        <v>17528</v>
      </c>
      <c r="V3283" s="270" t="s">
        <v>1212</v>
      </c>
      <c r="W3283" s="270" t="s">
        <v>276</v>
      </c>
      <c r="X3283" s="24" t="s">
        <v>22803</v>
      </c>
      <c r="Z3283" s="270" t="s">
        <v>8207</v>
      </c>
      <c r="AA3283" s="24">
        <v>10058115</v>
      </c>
      <c r="AB3283" s="24">
        <v>603405</v>
      </c>
      <c r="AD3283" s="270" t="s">
        <v>8207</v>
      </c>
    </row>
    <row r="3284" spans="15:30" x14ac:dyDescent="0.25">
      <c r="O3284" s="270" t="s">
        <v>17532</v>
      </c>
      <c r="P3284" s="24">
        <v>10058501</v>
      </c>
      <c r="S3284" s="271" t="s">
        <v>17533</v>
      </c>
      <c r="T3284" s="270" t="s">
        <v>65</v>
      </c>
      <c r="U3284" s="270" t="s">
        <v>10661</v>
      </c>
      <c r="V3284" s="270" t="s">
        <v>1212</v>
      </c>
      <c r="W3284" s="270" t="s">
        <v>276</v>
      </c>
      <c r="X3284" s="24" t="s">
        <v>22802</v>
      </c>
      <c r="Z3284" s="270" t="s">
        <v>8207</v>
      </c>
      <c r="AA3284" s="24">
        <v>10058501</v>
      </c>
      <c r="AB3284" s="24">
        <v>603405</v>
      </c>
      <c r="AD3284" s="270" t="s">
        <v>8207</v>
      </c>
    </row>
    <row r="3285" spans="15:30" x14ac:dyDescent="0.25">
      <c r="O3285" s="270" t="s">
        <v>17538</v>
      </c>
      <c r="P3285" s="24">
        <v>10058502</v>
      </c>
      <c r="S3285" s="271" t="s">
        <v>17539</v>
      </c>
      <c r="T3285" s="270" t="s">
        <v>65</v>
      </c>
      <c r="U3285" s="270" t="s">
        <v>17540</v>
      </c>
      <c r="V3285" s="270" t="s">
        <v>1212</v>
      </c>
      <c r="W3285" s="270" t="s">
        <v>276</v>
      </c>
      <c r="X3285" s="24" t="s">
        <v>22802</v>
      </c>
      <c r="Z3285" s="270" t="s">
        <v>8207</v>
      </c>
      <c r="AA3285" s="24">
        <v>10058502</v>
      </c>
      <c r="AB3285" s="24">
        <v>603405</v>
      </c>
      <c r="AD3285" s="270" t="s">
        <v>8207</v>
      </c>
    </row>
    <row r="3286" spans="15:30" x14ac:dyDescent="0.25">
      <c r="O3286" s="270" t="s">
        <v>17545</v>
      </c>
      <c r="P3286" s="24">
        <v>10058505</v>
      </c>
      <c r="S3286" s="271" t="s">
        <v>17546</v>
      </c>
      <c r="T3286" s="270" t="s">
        <v>44</v>
      </c>
      <c r="U3286" s="270" t="s">
        <v>17547</v>
      </c>
      <c r="V3286" s="270" t="s">
        <v>1212</v>
      </c>
      <c r="W3286" s="270" t="s">
        <v>276</v>
      </c>
      <c r="X3286" s="24" t="s">
        <v>22802</v>
      </c>
      <c r="Z3286" s="270" t="s">
        <v>8207</v>
      </c>
      <c r="AA3286" s="24">
        <v>10058505</v>
      </c>
      <c r="AB3286" s="24">
        <v>603405</v>
      </c>
      <c r="AD3286" s="270" t="s">
        <v>8207</v>
      </c>
    </row>
    <row r="3287" spans="15:30" x14ac:dyDescent="0.25">
      <c r="O3287" s="270" t="s">
        <v>22692</v>
      </c>
      <c r="P3287" s="24">
        <v>10058515</v>
      </c>
      <c r="S3287" s="271" t="s">
        <v>17552</v>
      </c>
      <c r="T3287" s="270" t="s">
        <v>44</v>
      </c>
      <c r="U3287" s="270" t="s">
        <v>22783</v>
      </c>
      <c r="V3287" s="270" t="s">
        <v>1212</v>
      </c>
      <c r="W3287" s="270" t="s">
        <v>276</v>
      </c>
      <c r="X3287" s="24" t="s">
        <v>22802</v>
      </c>
      <c r="Z3287" s="270" t="s">
        <v>8207</v>
      </c>
      <c r="AA3287" s="24">
        <v>10058515</v>
      </c>
      <c r="AB3287" s="24">
        <v>603405</v>
      </c>
      <c r="AD3287" s="270" t="s">
        <v>8207</v>
      </c>
    </row>
    <row r="3288" spans="15:30" x14ac:dyDescent="0.25">
      <c r="O3288" s="270" t="s">
        <v>17556</v>
      </c>
      <c r="P3288" s="24">
        <v>10058121</v>
      </c>
      <c r="S3288" s="271" t="s">
        <v>17557</v>
      </c>
      <c r="T3288" s="270" t="s">
        <v>44</v>
      </c>
      <c r="U3288" s="270" t="s">
        <v>17558</v>
      </c>
      <c r="V3288" s="270" t="s">
        <v>1212</v>
      </c>
      <c r="W3288" s="270" t="s">
        <v>276</v>
      </c>
      <c r="X3288" s="24" t="s">
        <v>22803</v>
      </c>
      <c r="Z3288" s="270" t="s">
        <v>8207</v>
      </c>
      <c r="AA3288" s="24">
        <v>10058121</v>
      </c>
      <c r="AB3288" s="24">
        <v>603405</v>
      </c>
      <c r="AD3288" s="270" t="s">
        <v>8207</v>
      </c>
    </row>
    <row r="3289" spans="15:30" x14ac:dyDescent="0.25">
      <c r="O3289" s="270" t="s">
        <v>17563</v>
      </c>
      <c r="P3289" s="24">
        <v>10058122</v>
      </c>
      <c r="S3289" s="271" t="s">
        <v>17564</v>
      </c>
      <c r="T3289" s="270" t="s">
        <v>65</v>
      </c>
      <c r="U3289" s="270" t="s">
        <v>17565</v>
      </c>
      <c r="V3289" s="270" t="s">
        <v>12637</v>
      </c>
      <c r="W3289" s="270" t="s">
        <v>276</v>
      </c>
      <c r="X3289" s="24" t="s">
        <v>22803</v>
      </c>
      <c r="Z3289" s="270" t="s">
        <v>8207</v>
      </c>
      <c r="AA3289" s="24">
        <v>10058122</v>
      </c>
      <c r="AB3289" s="24">
        <v>603405</v>
      </c>
      <c r="AD3289" s="270" t="s">
        <v>8207</v>
      </c>
    </row>
    <row r="3290" spans="15:30" x14ac:dyDescent="0.25">
      <c r="O3290" s="270" t="s">
        <v>17570</v>
      </c>
      <c r="P3290" s="24">
        <v>10058220</v>
      </c>
      <c r="S3290" s="271" t="s">
        <v>17571</v>
      </c>
      <c r="T3290" s="270" t="s">
        <v>44</v>
      </c>
      <c r="U3290" s="270" t="s">
        <v>14622</v>
      </c>
      <c r="V3290" s="270" t="s">
        <v>1212</v>
      </c>
      <c r="W3290" s="270" t="s">
        <v>276</v>
      </c>
      <c r="X3290" s="24" t="s">
        <v>22805</v>
      </c>
      <c r="Z3290" s="270" t="s">
        <v>8207</v>
      </c>
      <c r="AA3290" s="24">
        <v>10058220</v>
      </c>
      <c r="AB3290" s="24">
        <v>603405</v>
      </c>
      <c r="AD3290" s="270" t="s">
        <v>8207</v>
      </c>
    </row>
    <row r="3291" spans="15:30" x14ac:dyDescent="0.25">
      <c r="O3291" s="270" t="s">
        <v>17574</v>
      </c>
      <c r="P3291" s="24">
        <v>10058520</v>
      </c>
      <c r="S3291" s="271" t="s">
        <v>17575</v>
      </c>
      <c r="T3291" s="270" t="s">
        <v>65</v>
      </c>
      <c r="U3291" s="270" t="s">
        <v>533</v>
      </c>
      <c r="V3291" s="270" t="s">
        <v>1212</v>
      </c>
      <c r="W3291" s="270" t="s">
        <v>276</v>
      </c>
      <c r="X3291" s="24" t="s">
        <v>22802</v>
      </c>
      <c r="Z3291" s="270" t="s">
        <v>8207</v>
      </c>
      <c r="AA3291" s="24">
        <v>10058520</v>
      </c>
      <c r="AB3291" s="24">
        <v>603405</v>
      </c>
      <c r="AD3291" s="270" t="s">
        <v>8207</v>
      </c>
    </row>
    <row r="3292" spans="15:30" x14ac:dyDescent="0.25">
      <c r="O3292" s="270" t="s">
        <v>17580</v>
      </c>
      <c r="P3292" s="24">
        <v>10058123</v>
      </c>
      <c r="S3292" s="271" t="s">
        <v>17581</v>
      </c>
      <c r="T3292" s="270" t="s">
        <v>65</v>
      </c>
      <c r="U3292" s="270" t="s">
        <v>16044</v>
      </c>
      <c r="V3292" s="270" t="s">
        <v>56</v>
      </c>
      <c r="W3292" s="270" t="s">
        <v>276</v>
      </c>
      <c r="X3292" s="24" t="s">
        <v>22803</v>
      </c>
      <c r="Z3292" s="270" t="s">
        <v>8207</v>
      </c>
      <c r="AA3292" s="24">
        <v>10058123</v>
      </c>
      <c r="AB3292" s="24">
        <v>603405</v>
      </c>
      <c r="AD3292" s="270" t="s">
        <v>8207</v>
      </c>
    </row>
    <row r="3293" spans="15:30" x14ac:dyDescent="0.25">
      <c r="O3293" s="270" t="s">
        <v>17586</v>
      </c>
      <c r="P3293" s="24">
        <v>10058522</v>
      </c>
      <c r="S3293" s="271" t="s">
        <v>17587</v>
      </c>
      <c r="T3293" s="270" t="s">
        <v>65</v>
      </c>
      <c r="U3293" s="270" t="s">
        <v>17588</v>
      </c>
      <c r="V3293" s="270" t="s">
        <v>1212</v>
      </c>
      <c r="W3293" s="270" t="s">
        <v>276</v>
      </c>
      <c r="X3293" s="24" t="s">
        <v>22802</v>
      </c>
      <c r="Z3293" s="270" t="s">
        <v>8207</v>
      </c>
      <c r="AA3293" s="24">
        <v>10058522</v>
      </c>
      <c r="AB3293" s="24">
        <v>603405</v>
      </c>
      <c r="AD3293" s="270" t="s">
        <v>8207</v>
      </c>
    </row>
    <row r="3294" spans="15:30" x14ac:dyDescent="0.25">
      <c r="O3294" s="270" t="s">
        <v>11911</v>
      </c>
      <c r="P3294" s="24">
        <v>10058286</v>
      </c>
      <c r="S3294" s="271" t="s">
        <v>11912</v>
      </c>
      <c r="T3294" s="270" t="s">
        <v>54</v>
      </c>
      <c r="U3294" s="270" t="s">
        <v>5707</v>
      </c>
      <c r="V3294" s="270" t="s">
        <v>46</v>
      </c>
      <c r="W3294" s="270" t="s">
        <v>8206</v>
      </c>
      <c r="X3294" s="24" t="s">
        <v>22802</v>
      </c>
      <c r="Z3294" s="270" t="s">
        <v>8207</v>
      </c>
      <c r="AA3294" s="24">
        <v>10058286</v>
      </c>
      <c r="AB3294" s="24">
        <v>603420</v>
      </c>
      <c r="AD3294" s="270" t="s">
        <v>8207</v>
      </c>
    </row>
    <row r="3295" spans="15:30" x14ac:dyDescent="0.25">
      <c r="O3295" s="270" t="s">
        <v>11917</v>
      </c>
      <c r="P3295" s="24">
        <v>10058288</v>
      </c>
      <c r="S3295" s="271" t="s">
        <v>11918</v>
      </c>
      <c r="T3295" s="270" t="s">
        <v>54</v>
      </c>
      <c r="U3295" s="270" t="s">
        <v>11919</v>
      </c>
      <c r="V3295" s="270" t="s">
        <v>129</v>
      </c>
      <c r="W3295" s="270" t="s">
        <v>8206</v>
      </c>
      <c r="X3295" s="24" t="s">
        <v>22802</v>
      </c>
      <c r="Z3295" s="270" t="s">
        <v>8207</v>
      </c>
      <c r="AA3295" s="24">
        <v>10058288</v>
      </c>
      <c r="AB3295" s="24">
        <v>603420</v>
      </c>
      <c r="AD3295" s="270" t="s">
        <v>8207</v>
      </c>
    </row>
    <row r="3296" spans="15:30" x14ac:dyDescent="0.25">
      <c r="O3296" s="270" t="s">
        <v>11924</v>
      </c>
      <c r="P3296" s="24">
        <v>10058290</v>
      </c>
      <c r="S3296" s="271" t="s">
        <v>4551</v>
      </c>
      <c r="T3296" s="270" t="s">
        <v>145</v>
      </c>
      <c r="U3296" s="270" t="s">
        <v>11925</v>
      </c>
      <c r="V3296" s="270" t="s">
        <v>46</v>
      </c>
      <c r="W3296" s="270" t="s">
        <v>8206</v>
      </c>
      <c r="X3296" s="24" t="s">
        <v>22802</v>
      </c>
      <c r="Z3296" s="270" t="s">
        <v>8207</v>
      </c>
      <c r="AA3296" s="24">
        <v>10058290</v>
      </c>
      <c r="AB3296" s="24">
        <v>603420</v>
      </c>
      <c r="AD3296" s="270" t="s">
        <v>8207</v>
      </c>
    </row>
    <row r="3297" spans="15:30" x14ac:dyDescent="0.25">
      <c r="O3297" s="270" t="s">
        <v>11929</v>
      </c>
      <c r="P3297" s="24">
        <v>10058291</v>
      </c>
      <c r="S3297" s="271" t="s">
        <v>11930</v>
      </c>
      <c r="T3297" s="270" t="s">
        <v>145</v>
      </c>
      <c r="U3297" s="270" t="s">
        <v>3561</v>
      </c>
      <c r="V3297" s="270" t="s">
        <v>11931</v>
      </c>
      <c r="W3297" s="270" t="s">
        <v>8206</v>
      </c>
      <c r="X3297" s="24" t="s">
        <v>22802</v>
      </c>
      <c r="Z3297" s="270" t="s">
        <v>8207</v>
      </c>
      <c r="AA3297" s="24">
        <v>10058291</v>
      </c>
      <c r="AB3297" s="24">
        <v>603420</v>
      </c>
      <c r="AD3297" s="270" t="s">
        <v>8207</v>
      </c>
    </row>
    <row r="3298" spans="15:30" x14ac:dyDescent="0.25">
      <c r="O3298" s="270" t="s">
        <v>11935</v>
      </c>
      <c r="P3298" s="24">
        <v>10058295</v>
      </c>
      <c r="S3298" s="271" t="s">
        <v>11936</v>
      </c>
      <c r="T3298" s="270" t="s">
        <v>145</v>
      </c>
      <c r="U3298" s="270" t="s">
        <v>11937</v>
      </c>
      <c r="V3298" s="270" t="s">
        <v>46</v>
      </c>
      <c r="W3298" s="270" t="s">
        <v>8206</v>
      </c>
      <c r="X3298" s="24" t="s">
        <v>22802</v>
      </c>
      <c r="Z3298" s="270" t="s">
        <v>8207</v>
      </c>
      <c r="AA3298" s="24">
        <v>10058295</v>
      </c>
      <c r="AB3298" s="24">
        <v>603420</v>
      </c>
      <c r="AD3298" s="270" t="s">
        <v>8207</v>
      </c>
    </row>
    <row r="3299" spans="15:30" x14ac:dyDescent="0.25">
      <c r="O3299" s="270" t="s">
        <v>11942</v>
      </c>
      <c r="P3299" s="24">
        <v>10058292</v>
      </c>
      <c r="S3299" s="271" t="s">
        <v>11943</v>
      </c>
      <c r="T3299" s="270" t="s">
        <v>145</v>
      </c>
      <c r="U3299" s="270" t="s">
        <v>2510</v>
      </c>
      <c r="V3299" s="270" t="s">
        <v>129</v>
      </c>
      <c r="W3299" s="270" t="s">
        <v>8206</v>
      </c>
      <c r="X3299" s="24" t="s">
        <v>22802</v>
      </c>
      <c r="Z3299" s="270" t="s">
        <v>8207</v>
      </c>
      <c r="AA3299" s="24">
        <v>10058292</v>
      </c>
      <c r="AB3299" s="24">
        <v>603420</v>
      </c>
      <c r="AD3299" s="270" t="s">
        <v>8207</v>
      </c>
    </row>
    <row r="3300" spans="15:30" x14ac:dyDescent="0.25">
      <c r="O3300" s="270" t="s">
        <v>11947</v>
      </c>
      <c r="P3300" s="24">
        <v>10058294</v>
      </c>
      <c r="S3300" s="271" t="s">
        <v>11948</v>
      </c>
      <c r="T3300" s="270" t="s">
        <v>145</v>
      </c>
      <c r="U3300" s="270" t="s">
        <v>323</v>
      </c>
      <c r="V3300" s="270" t="s">
        <v>67</v>
      </c>
      <c r="W3300" s="270" t="s">
        <v>8206</v>
      </c>
      <c r="X3300" s="24" t="s">
        <v>22802</v>
      </c>
      <c r="Z3300" s="270" t="s">
        <v>8207</v>
      </c>
      <c r="AA3300" s="24">
        <v>10058294</v>
      </c>
      <c r="AB3300" s="24">
        <v>603420</v>
      </c>
      <c r="AD3300" s="270" t="s">
        <v>8207</v>
      </c>
    </row>
    <row r="3301" spans="15:30" x14ac:dyDescent="0.25">
      <c r="O3301" s="270" t="s">
        <v>11953</v>
      </c>
      <c r="P3301" s="24">
        <v>10058006</v>
      </c>
      <c r="S3301" s="271" t="s">
        <v>310</v>
      </c>
      <c r="T3301" s="270" t="s">
        <v>65</v>
      </c>
      <c r="U3301" s="270" t="s">
        <v>11954</v>
      </c>
      <c r="V3301" s="270" t="s">
        <v>108</v>
      </c>
      <c r="W3301" s="270" t="s">
        <v>8206</v>
      </c>
      <c r="X3301" s="24" t="s">
        <v>22803</v>
      </c>
      <c r="Z3301" s="270" t="s">
        <v>8207</v>
      </c>
      <c r="AA3301" s="24">
        <v>10058006</v>
      </c>
      <c r="AB3301" s="24">
        <v>603420</v>
      </c>
      <c r="AD3301" s="270" t="s">
        <v>8207</v>
      </c>
    </row>
    <row r="3302" spans="15:30" x14ac:dyDescent="0.25">
      <c r="O3302" s="270" t="s">
        <v>10027</v>
      </c>
      <c r="P3302" s="24">
        <v>10058007</v>
      </c>
      <c r="S3302" s="271" t="s">
        <v>10028</v>
      </c>
      <c r="T3302" s="270" t="s">
        <v>65</v>
      </c>
      <c r="U3302" s="270" t="s">
        <v>10029</v>
      </c>
      <c r="V3302" s="270" t="s">
        <v>46</v>
      </c>
      <c r="W3302" s="270" t="s">
        <v>8206</v>
      </c>
      <c r="X3302" s="24" t="s">
        <v>22803</v>
      </c>
      <c r="Z3302" s="270" t="s">
        <v>8207</v>
      </c>
      <c r="AA3302" s="24">
        <v>10058007</v>
      </c>
      <c r="AB3302" s="24">
        <v>603420</v>
      </c>
      <c r="AD3302" s="270" t="s">
        <v>8207</v>
      </c>
    </row>
    <row r="3303" spans="15:30" x14ac:dyDescent="0.25">
      <c r="O3303" s="270" t="s">
        <v>11960</v>
      </c>
      <c r="P3303" s="24">
        <v>10058297</v>
      </c>
      <c r="S3303" s="271" t="s">
        <v>11961</v>
      </c>
      <c r="T3303" s="270" t="s">
        <v>54</v>
      </c>
      <c r="U3303" s="270" t="s">
        <v>11962</v>
      </c>
      <c r="V3303" s="270" t="s">
        <v>46</v>
      </c>
      <c r="W3303" s="270" t="s">
        <v>8206</v>
      </c>
      <c r="X3303" s="24" t="s">
        <v>22802</v>
      </c>
      <c r="Z3303" s="270" t="s">
        <v>8207</v>
      </c>
      <c r="AA3303" s="24">
        <v>10058297</v>
      </c>
      <c r="AB3303" s="24">
        <v>603420</v>
      </c>
      <c r="AD3303" s="270" t="s">
        <v>8207</v>
      </c>
    </row>
    <row r="3304" spans="15:30" x14ac:dyDescent="0.25">
      <c r="O3304" s="270" t="s">
        <v>22693</v>
      </c>
      <c r="P3304" s="24">
        <v>10058009</v>
      </c>
      <c r="S3304" s="271" t="s">
        <v>1418</v>
      </c>
      <c r="T3304" s="270" t="s">
        <v>65</v>
      </c>
      <c r="U3304" s="270" t="s">
        <v>22784</v>
      </c>
      <c r="V3304" s="270" t="s">
        <v>113</v>
      </c>
      <c r="W3304" s="270" t="s">
        <v>8206</v>
      </c>
      <c r="X3304" s="24" t="s">
        <v>22803</v>
      </c>
      <c r="Z3304" s="270" t="s">
        <v>8207</v>
      </c>
      <c r="AA3304" s="24">
        <v>10058009</v>
      </c>
      <c r="AB3304" s="24">
        <v>603420</v>
      </c>
      <c r="AD3304" s="270" t="s">
        <v>8207</v>
      </c>
    </row>
    <row r="3305" spans="15:30" x14ac:dyDescent="0.25">
      <c r="O3305" s="270" t="s">
        <v>22694</v>
      </c>
      <c r="P3305" s="24">
        <v>10058299</v>
      </c>
      <c r="S3305" s="271" t="s">
        <v>2034</v>
      </c>
      <c r="T3305" s="270" t="s">
        <v>54</v>
      </c>
      <c r="U3305" s="270" t="s">
        <v>22785</v>
      </c>
      <c r="V3305" s="270" t="s">
        <v>46</v>
      </c>
      <c r="W3305" s="270" t="s">
        <v>8206</v>
      </c>
      <c r="X3305" s="24" t="s">
        <v>22802</v>
      </c>
      <c r="Z3305" s="270" t="s">
        <v>8207</v>
      </c>
      <c r="AA3305" s="24">
        <v>10058299</v>
      </c>
      <c r="AB3305" s="24">
        <v>603420</v>
      </c>
      <c r="AD3305" s="270" t="s">
        <v>8207</v>
      </c>
    </row>
    <row r="3306" spans="15:30" x14ac:dyDescent="0.25">
      <c r="O3306" s="270" t="s">
        <v>11966</v>
      </c>
      <c r="P3306" s="24">
        <v>10058301</v>
      </c>
      <c r="S3306" s="271" t="s">
        <v>11967</v>
      </c>
      <c r="T3306" s="270" t="s">
        <v>54</v>
      </c>
      <c r="U3306" s="270" t="s">
        <v>11968</v>
      </c>
      <c r="V3306" s="270" t="s">
        <v>935</v>
      </c>
      <c r="W3306" s="270" t="s">
        <v>8206</v>
      </c>
      <c r="X3306" s="24" t="s">
        <v>22802</v>
      </c>
      <c r="Z3306" s="270" t="s">
        <v>8207</v>
      </c>
      <c r="AA3306" s="24">
        <v>10058301</v>
      </c>
      <c r="AB3306" s="24">
        <v>603420</v>
      </c>
      <c r="AD3306" s="270" t="s">
        <v>8207</v>
      </c>
    </row>
    <row r="3307" spans="15:30" x14ac:dyDescent="0.25">
      <c r="O3307" s="270" t="s">
        <v>11972</v>
      </c>
      <c r="P3307" s="24">
        <v>10058012</v>
      </c>
      <c r="S3307" s="271" t="s">
        <v>11973</v>
      </c>
      <c r="T3307" s="270" t="s">
        <v>65</v>
      </c>
      <c r="U3307" s="270" t="s">
        <v>11974</v>
      </c>
      <c r="V3307" s="270" t="s">
        <v>108</v>
      </c>
      <c r="W3307" s="270" t="s">
        <v>8206</v>
      </c>
      <c r="X3307" s="24" t="s">
        <v>22803</v>
      </c>
      <c r="Z3307" s="270" t="s">
        <v>8207</v>
      </c>
      <c r="AA3307" s="24">
        <v>10058012</v>
      </c>
      <c r="AB3307" s="24">
        <v>603420</v>
      </c>
      <c r="AD3307" s="270" t="s">
        <v>8207</v>
      </c>
    </row>
    <row r="3308" spans="15:30" x14ac:dyDescent="0.25">
      <c r="O3308" s="270" t="s">
        <v>22695</v>
      </c>
      <c r="P3308" s="24">
        <v>10058302</v>
      </c>
      <c r="S3308" s="271" t="s">
        <v>2652</v>
      </c>
      <c r="T3308" s="270" t="s">
        <v>65</v>
      </c>
      <c r="U3308" s="270" t="s">
        <v>13706</v>
      </c>
      <c r="V3308" s="270" t="s">
        <v>141</v>
      </c>
      <c r="W3308" s="270" t="s">
        <v>8206</v>
      </c>
      <c r="X3308" s="24" t="s">
        <v>22802</v>
      </c>
      <c r="Z3308" s="270" t="s">
        <v>8207</v>
      </c>
      <c r="AA3308" s="24">
        <v>10058302</v>
      </c>
      <c r="AB3308" s="24">
        <v>603420</v>
      </c>
      <c r="AD3308" s="270" t="s">
        <v>8207</v>
      </c>
    </row>
    <row r="3309" spans="15:30" x14ac:dyDescent="0.25">
      <c r="O3309" s="270" t="s">
        <v>11978</v>
      </c>
      <c r="P3309" s="24">
        <v>10058014</v>
      </c>
      <c r="S3309" s="271" t="s">
        <v>11979</v>
      </c>
      <c r="T3309" s="270" t="s">
        <v>65</v>
      </c>
      <c r="U3309" s="270" t="s">
        <v>11980</v>
      </c>
      <c r="V3309" s="270" t="s">
        <v>89</v>
      </c>
      <c r="W3309" s="270" t="s">
        <v>8206</v>
      </c>
      <c r="X3309" s="24" t="s">
        <v>22803</v>
      </c>
      <c r="Z3309" s="270" t="s">
        <v>8207</v>
      </c>
      <c r="AA3309" s="24">
        <v>10058014</v>
      </c>
      <c r="AB3309" s="24">
        <v>603420</v>
      </c>
      <c r="AD3309" s="270" t="s">
        <v>8207</v>
      </c>
    </row>
    <row r="3310" spans="15:30" x14ac:dyDescent="0.25">
      <c r="O3310" s="270" t="s">
        <v>11984</v>
      </c>
      <c r="P3310" s="24">
        <v>10058307</v>
      </c>
      <c r="S3310" s="271" t="s">
        <v>11985</v>
      </c>
      <c r="T3310" s="270" t="s">
        <v>54</v>
      </c>
      <c r="U3310" s="270" t="s">
        <v>11986</v>
      </c>
      <c r="V3310" s="270" t="s">
        <v>125</v>
      </c>
      <c r="W3310" s="270" t="s">
        <v>8206</v>
      </c>
      <c r="X3310" s="24" t="s">
        <v>22802</v>
      </c>
      <c r="Z3310" s="270" t="s">
        <v>8207</v>
      </c>
      <c r="AA3310" s="24">
        <v>10058307</v>
      </c>
      <c r="AB3310" s="24">
        <v>603420</v>
      </c>
      <c r="AD3310" s="270" t="s">
        <v>8207</v>
      </c>
    </row>
    <row r="3311" spans="15:30" x14ac:dyDescent="0.25">
      <c r="O3311" s="270" t="s">
        <v>11992</v>
      </c>
      <c r="P3311" s="24">
        <v>10058309</v>
      </c>
      <c r="S3311" s="271" t="s">
        <v>11993</v>
      </c>
      <c r="T3311" s="270" t="s">
        <v>65</v>
      </c>
      <c r="U3311" s="270" t="s">
        <v>3196</v>
      </c>
      <c r="V3311" s="270" t="s">
        <v>46</v>
      </c>
      <c r="W3311" s="270" t="s">
        <v>8206</v>
      </c>
      <c r="X3311" s="24" t="s">
        <v>22802</v>
      </c>
      <c r="Z3311" s="270" t="s">
        <v>8207</v>
      </c>
      <c r="AA3311" s="24">
        <v>10058309</v>
      </c>
      <c r="AB3311" s="24">
        <v>603420</v>
      </c>
      <c r="AD3311" s="270" t="s">
        <v>8207</v>
      </c>
    </row>
    <row r="3312" spans="15:30" x14ac:dyDescent="0.25">
      <c r="O3312" s="270" t="s">
        <v>11997</v>
      </c>
      <c r="P3312" s="24">
        <v>10058016</v>
      </c>
      <c r="S3312" s="271" t="s">
        <v>3382</v>
      </c>
      <c r="T3312" s="270" t="s">
        <v>65</v>
      </c>
      <c r="U3312" s="270" t="s">
        <v>11998</v>
      </c>
      <c r="V3312" s="270" t="s">
        <v>108</v>
      </c>
      <c r="W3312" s="270" t="s">
        <v>8206</v>
      </c>
      <c r="X3312" s="24" t="s">
        <v>22803</v>
      </c>
      <c r="Z3312" s="270" t="s">
        <v>8207</v>
      </c>
      <c r="AA3312" s="24">
        <v>10058016</v>
      </c>
      <c r="AB3312" s="24">
        <v>603420</v>
      </c>
      <c r="AD3312" s="270" t="s">
        <v>8207</v>
      </c>
    </row>
    <row r="3313" spans="15:30" x14ac:dyDescent="0.25">
      <c r="O3313" s="270" t="s">
        <v>12002</v>
      </c>
      <c r="P3313" s="24">
        <v>10058018</v>
      </c>
      <c r="S3313" s="271" t="s">
        <v>12003</v>
      </c>
      <c r="T3313" s="270" t="s">
        <v>65</v>
      </c>
      <c r="U3313" s="270" t="s">
        <v>12004</v>
      </c>
      <c r="V3313" s="270" t="s">
        <v>46</v>
      </c>
      <c r="W3313" s="270" t="s">
        <v>8206</v>
      </c>
      <c r="X3313" s="24" t="s">
        <v>22803</v>
      </c>
      <c r="Z3313" s="270" t="s">
        <v>8207</v>
      </c>
      <c r="AA3313" s="24">
        <v>10058018</v>
      </c>
      <c r="AB3313" s="24">
        <v>603420</v>
      </c>
      <c r="AD3313" s="270" t="s">
        <v>8207</v>
      </c>
    </row>
    <row r="3314" spans="15:30" x14ac:dyDescent="0.25">
      <c r="O3314" s="270" t="s">
        <v>12009</v>
      </c>
      <c r="P3314" s="24">
        <v>10058313</v>
      </c>
      <c r="S3314" s="271" t="s">
        <v>5834</v>
      </c>
      <c r="T3314" s="270" t="s">
        <v>145</v>
      </c>
      <c r="U3314" s="270" t="s">
        <v>1979</v>
      </c>
      <c r="V3314" s="270" t="s">
        <v>137</v>
      </c>
      <c r="W3314" s="270" t="s">
        <v>8206</v>
      </c>
      <c r="X3314" s="24" t="s">
        <v>22802</v>
      </c>
      <c r="Z3314" s="270" t="s">
        <v>8207</v>
      </c>
      <c r="AA3314" s="24">
        <v>10058313</v>
      </c>
      <c r="AB3314" s="24">
        <v>603420</v>
      </c>
      <c r="AD3314" s="270" t="s">
        <v>8207</v>
      </c>
    </row>
    <row r="3315" spans="15:30" x14ac:dyDescent="0.25">
      <c r="O3315" s="270" t="s">
        <v>12013</v>
      </c>
      <c r="P3315" s="24">
        <v>10058019</v>
      </c>
      <c r="S3315" s="271" t="s">
        <v>1527</v>
      </c>
      <c r="T3315" s="270" t="s">
        <v>65</v>
      </c>
      <c r="U3315" s="270" t="s">
        <v>4239</v>
      </c>
      <c r="V3315" s="270" t="s">
        <v>836</v>
      </c>
      <c r="W3315" s="270" t="s">
        <v>8206</v>
      </c>
      <c r="X3315" s="24" t="s">
        <v>22803</v>
      </c>
      <c r="Z3315" s="270" t="s">
        <v>8207</v>
      </c>
      <c r="AA3315" s="24">
        <v>10058019</v>
      </c>
      <c r="AB3315" s="24">
        <v>603420</v>
      </c>
      <c r="AD3315" s="270" t="s">
        <v>8207</v>
      </c>
    </row>
    <row r="3316" spans="15:30" x14ac:dyDescent="0.25">
      <c r="O3316" s="270" t="s">
        <v>12017</v>
      </c>
      <c r="P3316" s="24">
        <v>10058020</v>
      </c>
      <c r="S3316" s="271" t="s">
        <v>12018</v>
      </c>
      <c r="T3316" s="270" t="s">
        <v>44</v>
      </c>
      <c r="U3316" s="270" t="s">
        <v>12019</v>
      </c>
      <c r="V3316" s="270" t="s">
        <v>12020</v>
      </c>
      <c r="W3316" s="270" t="s">
        <v>8206</v>
      </c>
      <c r="X3316" s="24" t="s">
        <v>22803</v>
      </c>
      <c r="Z3316" s="270" t="s">
        <v>8207</v>
      </c>
      <c r="AA3316" s="24">
        <v>10058020</v>
      </c>
      <c r="AB3316" s="24">
        <v>603420</v>
      </c>
      <c r="AD3316" s="270" t="s">
        <v>8207</v>
      </c>
    </row>
    <row r="3317" spans="15:30" x14ac:dyDescent="0.25">
      <c r="O3317" s="270" t="s">
        <v>12024</v>
      </c>
      <c r="P3317" s="24">
        <v>10058316</v>
      </c>
      <c r="S3317" s="271" t="s">
        <v>12025</v>
      </c>
      <c r="T3317" s="270" t="s">
        <v>145</v>
      </c>
      <c r="U3317" s="270" t="s">
        <v>124</v>
      </c>
      <c r="V3317" s="270" t="s">
        <v>46</v>
      </c>
      <c r="W3317" s="270" t="s">
        <v>8206</v>
      </c>
      <c r="X3317" s="24" t="s">
        <v>22802</v>
      </c>
      <c r="Z3317" s="270" t="s">
        <v>8207</v>
      </c>
      <c r="AA3317" s="24">
        <v>10058316</v>
      </c>
      <c r="AB3317" s="24">
        <v>603420</v>
      </c>
      <c r="AD3317" s="270" t="s">
        <v>8207</v>
      </c>
    </row>
    <row r="3318" spans="15:30" x14ac:dyDescent="0.25">
      <c r="O3318" s="270" t="s">
        <v>12029</v>
      </c>
      <c r="P3318" s="24">
        <v>10058022</v>
      </c>
      <c r="S3318" s="271" t="s">
        <v>12030</v>
      </c>
      <c r="T3318" s="270" t="s">
        <v>65</v>
      </c>
      <c r="U3318" s="270" t="s">
        <v>5598</v>
      </c>
      <c r="V3318" s="270" t="s">
        <v>193</v>
      </c>
      <c r="W3318" s="270" t="s">
        <v>8206</v>
      </c>
      <c r="X3318" s="24" t="s">
        <v>22803</v>
      </c>
      <c r="Z3318" s="270" t="s">
        <v>8207</v>
      </c>
      <c r="AA3318" s="24">
        <v>10058022</v>
      </c>
      <c r="AB3318" s="24">
        <v>603420</v>
      </c>
      <c r="AD3318" s="270" t="s">
        <v>8207</v>
      </c>
    </row>
    <row r="3319" spans="15:30" x14ac:dyDescent="0.25">
      <c r="O3319" s="270" t="s">
        <v>12034</v>
      </c>
      <c r="P3319" s="24">
        <v>10058023</v>
      </c>
      <c r="S3319" s="271" t="s">
        <v>12035</v>
      </c>
      <c r="T3319" s="270" t="s">
        <v>65</v>
      </c>
      <c r="U3319" s="270" t="s">
        <v>12036</v>
      </c>
      <c r="V3319" s="270" t="s">
        <v>1212</v>
      </c>
      <c r="W3319" s="270" t="s">
        <v>8206</v>
      </c>
      <c r="X3319" s="24" t="s">
        <v>22803</v>
      </c>
      <c r="Z3319" s="270" t="s">
        <v>8207</v>
      </c>
      <c r="AA3319" s="24">
        <v>10058023</v>
      </c>
      <c r="AB3319" s="24">
        <v>603420</v>
      </c>
      <c r="AD3319" s="270" t="s">
        <v>8207</v>
      </c>
    </row>
    <row r="3320" spans="15:30" x14ac:dyDescent="0.25">
      <c r="O3320" s="270" t="s">
        <v>12040</v>
      </c>
      <c r="P3320" s="24">
        <v>10058318</v>
      </c>
      <c r="S3320" s="271" t="s">
        <v>12041</v>
      </c>
      <c r="T3320" s="270" t="s">
        <v>54</v>
      </c>
      <c r="U3320" s="270" t="s">
        <v>216</v>
      </c>
      <c r="V3320" s="270" t="s">
        <v>137</v>
      </c>
      <c r="W3320" s="270" t="s">
        <v>8206</v>
      </c>
      <c r="X3320" s="24" t="s">
        <v>22802</v>
      </c>
      <c r="Z3320" s="270" t="s">
        <v>8207</v>
      </c>
      <c r="AA3320" s="24">
        <v>10058318</v>
      </c>
      <c r="AB3320" s="24">
        <v>603420</v>
      </c>
      <c r="AD3320" s="270" t="s">
        <v>8207</v>
      </c>
    </row>
    <row r="3321" spans="15:30" x14ac:dyDescent="0.25">
      <c r="O3321" s="270" t="s">
        <v>12047</v>
      </c>
      <c r="P3321" s="24">
        <v>10058026</v>
      </c>
      <c r="S3321" s="271" t="s">
        <v>12048</v>
      </c>
      <c r="T3321" s="270" t="s">
        <v>44</v>
      </c>
      <c r="U3321" s="270" t="s">
        <v>12049</v>
      </c>
      <c r="V3321" s="270" t="s">
        <v>46</v>
      </c>
      <c r="W3321" s="270" t="s">
        <v>8206</v>
      </c>
      <c r="X3321" s="24" t="s">
        <v>22803</v>
      </c>
      <c r="Z3321" s="270" t="s">
        <v>8207</v>
      </c>
      <c r="AA3321" s="24">
        <v>10058026</v>
      </c>
      <c r="AB3321" s="24">
        <v>603420</v>
      </c>
      <c r="AD3321" s="270" t="s">
        <v>8207</v>
      </c>
    </row>
    <row r="3322" spans="15:30" x14ac:dyDescent="0.25">
      <c r="O3322" s="270" t="s">
        <v>12053</v>
      </c>
      <c r="P3322" s="24">
        <v>10058027</v>
      </c>
      <c r="S3322" s="271" t="s">
        <v>12054</v>
      </c>
      <c r="T3322" s="270" t="s">
        <v>65</v>
      </c>
      <c r="U3322" s="270" t="s">
        <v>7934</v>
      </c>
      <c r="V3322" s="270" t="s">
        <v>46</v>
      </c>
      <c r="W3322" s="270" t="s">
        <v>8206</v>
      </c>
      <c r="X3322" s="24" t="s">
        <v>22803</v>
      </c>
      <c r="Z3322" s="270" t="s">
        <v>8207</v>
      </c>
      <c r="AA3322" s="24">
        <v>10058027</v>
      </c>
      <c r="AB3322" s="24">
        <v>603420</v>
      </c>
      <c r="AD3322" s="270" t="s">
        <v>8207</v>
      </c>
    </row>
    <row r="3323" spans="15:30" x14ac:dyDescent="0.25">
      <c r="O3323" s="270" t="s">
        <v>12059</v>
      </c>
      <c r="P3323" s="24">
        <v>10058028</v>
      </c>
      <c r="S3323" s="271" t="s">
        <v>12060</v>
      </c>
      <c r="T3323" s="270" t="s">
        <v>65</v>
      </c>
      <c r="U3323" s="270" t="s">
        <v>11575</v>
      </c>
      <c r="V3323" s="270" t="s">
        <v>108</v>
      </c>
      <c r="W3323" s="270" t="s">
        <v>8206</v>
      </c>
      <c r="X3323" s="24" t="s">
        <v>22803</v>
      </c>
      <c r="Z3323" s="270" t="s">
        <v>8207</v>
      </c>
      <c r="AA3323" s="24">
        <v>10058028</v>
      </c>
      <c r="AB3323" s="24">
        <v>603420</v>
      </c>
      <c r="AD3323" s="270" t="s">
        <v>8207</v>
      </c>
    </row>
    <row r="3324" spans="15:30" x14ac:dyDescent="0.25">
      <c r="O3324" s="270" t="s">
        <v>12064</v>
      </c>
      <c r="P3324" s="24">
        <v>10058321</v>
      </c>
      <c r="S3324" s="271" t="s">
        <v>5581</v>
      </c>
      <c r="T3324" s="270" t="s">
        <v>54</v>
      </c>
      <c r="U3324" s="270" t="s">
        <v>1649</v>
      </c>
      <c r="V3324" s="270" t="s">
        <v>46</v>
      </c>
      <c r="W3324" s="270" t="s">
        <v>8206</v>
      </c>
      <c r="X3324" s="24" t="s">
        <v>22802</v>
      </c>
      <c r="Z3324" s="270" t="s">
        <v>8207</v>
      </c>
      <c r="AA3324" s="24">
        <v>10058321</v>
      </c>
      <c r="AB3324" s="24">
        <v>603420</v>
      </c>
      <c r="AD3324" s="270" t="s">
        <v>8207</v>
      </c>
    </row>
    <row r="3325" spans="15:30" x14ac:dyDescent="0.25">
      <c r="O3325" s="270" t="s">
        <v>12068</v>
      </c>
      <c r="P3325" s="24">
        <v>10058323</v>
      </c>
      <c r="S3325" s="271" t="s">
        <v>12069</v>
      </c>
      <c r="T3325" s="270" t="s">
        <v>54</v>
      </c>
      <c r="U3325" s="270" t="s">
        <v>12070</v>
      </c>
      <c r="V3325" s="270" t="s">
        <v>46</v>
      </c>
      <c r="W3325" s="270" t="s">
        <v>8206</v>
      </c>
      <c r="X3325" s="24" t="s">
        <v>22802</v>
      </c>
      <c r="Z3325" s="270" t="s">
        <v>8207</v>
      </c>
      <c r="AA3325" s="24">
        <v>10058323</v>
      </c>
      <c r="AB3325" s="24">
        <v>603420</v>
      </c>
      <c r="AD3325" s="270" t="s">
        <v>8207</v>
      </c>
    </row>
    <row r="3326" spans="15:30" x14ac:dyDescent="0.25">
      <c r="O3326" s="270" t="s">
        <v>12074</v>
      </c>
      <c r="P3326" s="24">
        <v>10058326</v>
      </c>
      <c r="S3326" s="271" t="s">
        <v>12075</v>
      </c>
      <c r="T3326" s="270" t="s">
        <v>145</v>
      </c>
      <c r="U3326" s="270" t="s">
        <v>12076</v>
      </c>
      <c r="V3326" s="270" t="s">
        <v>113</v>
      </c>
      <c r="W3326" s="270" t="s">
        <v>8206</v>
      </c>
      <c r="X3326" s="24" t="s">
        <v>22802</v>
      </c>
      <c r="Z3326" s="270" t="s">
        <v>8207</v>
      </c>
      <c r="AA3326" s="24">
        <v>10058326</v>
      </c>
      <c r="AB3326" s="24">
        <v>603420</v>
      </c>
      <c r="AD3326" s="270" t="s">
        <v>8207</v>
      </c>
    </row>
    <row r="3327" spans="15:30" x14ac:dyDescent="0.25">
      <c r="O3327" s="270" t="s">
        <v>12080</v>
      </c>
      <c r="P3327" s="24">
        <v>10058030</v>
      </c>
      <c r="S3327" s="271" t="s">
        <v>12081</v>
      </c>
      <c r="T3327" s="270" t="s">
        <v>65</v>
      </c>
      <c r="U3327" s="270" t="s">
        <v>12082</v>
      </c>
      <c r="V3327" s="270" t="s">
        <v>108</v>
      </c>
      <c r="W3327" s="270" t="s">
        <v>8206</v>
      </c>
      <c r="X3327" s="24" t="s">
        <v>22803</v>
      </c>
      <c r="Z3327" s="270" t="s">
        <v>8207</v>
      </c>
      <c r="AA3327" s="24">
        <v>10058030</v>
      </c>
      <c r="AB3327" s="24">
        <v>603420</v>
      </c>
      <c r="AD3327" s="270" t="s">
        <v>8207</v>
      </c>
    </row>
    <row r="3328" spans="15:30" x14ac:dyDescent="0.25">
      <c r="O3328" s="270" t="s">
        <v>12086</v>
      </c>
      <c r="P3328" s="24">
        <v>10058327</v>
      </c>
      <c r="S3328" s="271" t="s">
        <v>12087</v>
      </c>
      <c r="T3328" s="270" t="s">
        <v>145</v>
      </c>
      <c r="U3328" s="270" t="s">
        <v>4908</v>
      </c>
      <c r="V3328" s="270" t="s">
        <v>108</v>
      </c>
      <c r="W3328" s="270" t="s">
        <v>8206</v>
      </c>
      <c r="X3328" s="24" t="s">
        <v>22802</v>
      </c>
      <c r="Z3328" s="270" t="s">
        <v>8207</v>
      </c>
      <c r="AA3328" s="24">
        <v>10058327</v>
      </c>
      <c r="AB3328" s="24">
        <v>603420</v>
      </c>
      <c r="AD3328" s="270" t="s">
        <v>8207</v>
      </c>
    </row>
    <row r="3329" spans="15:30" x14ac:dyDescent="0.25">
      <c r="O3329" s="270" t="s">
        <v>12091</v>
      </c>
      <c r="P3329" s="24">
        <v>10058328</v>
      </c>
      <c r="S3329" s="271" t="s">
        <v>12092</v>
      </c>
      <c r="T3329" s="270" t="s">
        <v>54</v>
      </c>
      <c r="U3329" s="270" t="s">
        <v>12093</v>
      </c>
      <c r="V3329" s="270" t="s">
        <v>113</v>
      </c>
      <c r="W3329" s="270" t="s">
        <v>8206</v>
      </c>
      <c r="X3329" s="24" t="s">
        <v>22802</v>
      </c>
      <c r="Z3329" s="270" t="s">
        <v>8207</v>
      </c>
      <c r="AA3329" s="24">
        <v>10058328</v>
      </c>
      <c r="AB3329" s="24">
        <v>603420</v>
      </c>
      <c r="AD3329" s="270" t="s">
        <v>8207</v>
      </c>
    </row>
    <row r="3330" spans="15:30" x14ac:dyDescent="0.25">
      <c r="O3330" s="270" t="s">
        <v>22696</v>
      </c>
      <c r="P3330" s="24">
        <v>10058329</v>
      </c>
      <c r="S3330" s="271" t="s">
        <v>22786</v>
      </c>
      <c r="T3330" s="270" t="s">
        <v>54</v>
      </c>
      <c r="U3330" s="270" t="s">
        <v>2691</v>
      </c>
      <c r="V3330" s="270" t="s">
        <v>150</v>
      </c>
      <c r="W3330" s="270" t="s">
        <v>8206</v>
      </c>
      <c r="X3330" s="24" t="s">
        <v>22802</v>
      </c>
      <c r="Z3330" s="270" t="s">
        <v>8207</v>
      </c>
      <c r="AA3330" s="24">
        <v>10058329</v>
      </c>
      <c r="AB3330" s="24">
        <v>603420</v>
      </c>
      <c r="AD3330" s="270" t="s">
        <v>8207</v>
      </c>
    </row>
    <row r="3331" spans="15:30" x14ac:dyDescent="0.25">
      <c r="O3331" s="270" t="s">
        <v>12097</v>
      </c>
      <c r="P3331" s="24">
        <v>10058331</v>
      </c>
      <c r="S3331" s="271" t="s">
        <v>12098</v>
      </c>
      <c r="T3331" s="270" t="s">
        <v>54</v>
      </c>
      <c r="U3331" s="270" t="s">
        <v>12099</v>
      </c>
      <c r="V3331" s="270" t="s">
        <v>732</v>
      </c>
      <c r="W3331" s="270" t="s">
        <v>8206</v>
      </c>
      <c r="X3331" s="24" t="s">
        <v>22802</v>
      </c>
      <c r="Z3331" s="270" t="s">
        <v>8207</v>
      </c>
      <c r="AA3331" s="24">
        <v>10058331</v>
      </c>
      <c r="AB3331" s="24">
        <v>603420</v>
      </c>
      <c r="AD3331" s="270" t="s">
        <v>8207</v>
      </c>
    </row>
    <row r="3332" spans="15:30" x14ac:dyDescent="0.25">
      <c r="O3332" s="270" t="s">
        <v>12103</v>
      </c>
      <c r="P3332" s="24">
        <v>10058032</v>
      </c>
      <c r="S3332" s="271" t="s">
        <v>12104</v>
      </c>
      <c r="T3332" s="270" t="s">
        <v>65</v>
      </c>
      <c r="U3332" s="270" t="s">
        <v>12105</v>
      </c>
      <c r="V3332" s="270" t="s">
        <v>1212</v>
      </c>
      <c r="W3332" s="270" t="s">
        <v>8206</v>
      </c>
      <c r="X3332" s="24" t="s">
        <v>22803</v>
      </c>
      <c r="Z3332" s="270" t="s">
        <v>8207</v>
      </c>
      <c r="AA3332" s="24">
        <v>10058032</v>
      </c>
      <c r="AB3332" s="24">
        <v>603420</v>
      </c>
      <c r="AD3332" s="270" t="s">
        <v>8207</v>
      </c>
    </row>
    <row r="3333" spans="15:30" x14ac:dyDescent="0.25">
      <c r="O3333" s="270" t="s">
        <v>12109</v>
      </c>
      <c r="P3333" s="24">
        <v>10058333</v>
      </c>
      <c r="S3333" s="271" t="s">
        <v>12110</v>
      </c>
      <c r="T3333" s="270" t="s">
        <v>145</v>
      </c>
      <c r="U3333" s="270" t="s">
        <v>12111</v>
      </c>
      <c r="V3333" s="270" t="s">
        <v>61</v>
      </c>
      <c r="W3333" s="270" t="s">
        <v>8206</v>
      </c>
      <c r="X3333" s="24" t="s">
        <v>22802</v>
      </c>
      <c r="Z3333" s="270" t="s">
        <v>8207</v>
      </c>
      <c r="AA3333" s="24">
        <v>10058333</v>
      </c>
      <c r="AB3333" s="24">
        <v>603420</v>
      </c>
      <c r="AD3333" s="270" t="s">
        <v>8207</v>
      </c>
    </row>
    <row r="3334" spans="15:30" x14ac:dyDescent="0.25">
      <c r="O3334" s="270" t="s">
        <v>12115</v>
      </c>
      <c r="P3334" s="24">
        <v>10058033</v>
      </c>
      <c r="S3334" s="271" t="s">
        <v>12116</v>
      </c>
      <c r="T3334" s="270" t="s">
        <v>44</v>
      </c>
      <c r="U3334" s="270" t="s">
        <v>2050</v>
      </c>
      <c r="V3334" s="270" t="s">
        <v>46</v>
      </c>
      <c r="W3334" s="270" t="s">
        <v>8206</v>
      </c>
      <c r="X3334" s="24" t="s">
        <v>22803</v>
      </c>
      <c r="Z3334" s="270" t="s">
        <v>8207</v>
      </c>
      <c r="AA3334" s="24">
        <v>10058033</v>
      </c>
      <c r="AB3334" s="24">
        <v>603420</v>
      </c>
      <c r="AD3334" s="270" t="s">
        <v>8207</v>
      </c>
    </row>
    <row r="3335" spans="15:30" x14ac:dyDescent="0.25">
      <c r="O3335" s="270" t="s">
        <v>12121</v>
      </c>
      <c r="P3335" s="24">
        <v>10058034</v>
      </c>
      <c r="S3335" s="271" t="s">
        <v>12122</v>
      </c>
      <c r="T3335" s="270" t="s">
        <v>44</v>
      </c>
      <c r="U3335" s="270" t="s">
        <v>12123</v>
      </c>
      <c r="V3335" s="270" t="s">
        <v>10957</v>
      </c>
      <c r="W3335" s="270" t="s">
        <v>8206</v>
      </c>
      <c r="X3335" s="24" t="s">
        <v>22803</v>
      </c>
      <c r="Z3335" s="270" t="s">
        <v>8207</v>
      </c>
      <c r="AA3335" s="24">
        <v>10058034</v>
      </c>
      <c r="AB3335" s="24">
        <v>603420</v>
      </c>
      <c r="AD3335" s="270" t="s">
        <v>8207</v>
      </c>
    </row>
    <row r="3336" spans="15:30" x14ac:dyDescent="0.25">
      <c r="O3336" s="270" t="s">
        <v>12134</v>
      </c>
      <c r="P3336" s="24">
        <v>10058335</v>
      </c>
      <c r="S3336" s="271" t="s">
        <v>12135</v>
      </c>
      <c r="T3336" s="270" t="s">
        <v>54</v>
      </c>
      <c r="U3336" s="270" t="s">
        <v>472</v>
      </c>
      <c r="V3336" s="270" t="s">
        <v>11931</v>
      </c>
      <c r="W3336" s="270" t="s">
        <v>8206</v>
      </c>
      <c r="X3336" s="24" t="s">
        <v>22802</v>
      </c>
      <c r="Z3336" s="270" t="s">
        <v>8207</v>
      </c>
      <c r="AA3336" s="24">
        <v>10058335</v>
      </c>
      <c r="AB3336" s="24">
        <v>603420</v>
      </c>
      <c r="AD3336" s="270" t="s">
        <v>8207</v>
      </c>
    </row>
    <row r="3337" spans="15:30" x14ac:dyDescent="0.25">
      <c r="O3337" s="270" t="s">
        <v>22697</v>
      </c>
      <c r="P3337" s="24">
        <v>10058337</v>
      </c>
      <c r="S3337" s="271" t="s">
        <v>4109</v>
      </c>
      <c r="T3337" s="270" t="s">
        <v>65</v>
      </c>
      <c r="U3337" s="270" t="s">
        <v>1179</v>
      </c>
      <c r="V3337" s="270" t="s">
        <v>100</v>
      </c>
      <c r="W3337" s="270" t="s">
        <v>8206</v>
      </c>
      <c r="X3337" s="24" t="s">
        <v>22802</v>
      </c>
      <c r="Z3337" s="270" t="s">
        <v>8207</v>
      </c>
      <c r="AA3337" s="24">
        <v>10058337</v>
      </c>
      <c r="AB3337" s="24">
        <v>603420</v>
      </c>
      <c r="AD3337" s="270" t="s">
        <v>8207</v>
      </c>
    </row>
    <row r="3338" spans="15:30" x14ac:dyDescent="0.25">
      <c r="O3338" s="270" t="s">
        <v>12127</v>
      </c>
      <c r="P3338" s="24">
        <v>10058339</v>
      </c>
      <c r="S3338" s="271" t="s">
        <v>12128</v>
      </c>
      <c r="T3338" s="270" t="s">
        <v>54</v>
      </c>
      <c r="U3338" s="270" t="s">
        <v>3530</v>
      </c>
      <c r="V3338" s="270" t="s">
        <v>100</v>
      </c>
      <c r="W3338" s="270" t="s">
        <v>8206</v>
      </c>
      <c r="X3338" s="24" t="s">
        <v>22802</v>
      </c>
      <c r="Z3338" s="270" t="s">
        <v>8207</v>
      </c>
      <c r="AA3338" s="24">
        <v>10058339</v>
      </c>
      <c r="AB3338" s="24">
        <v>603420</v>
      </c>
      <c r="AD3338" s="270" t="s">
        <v>8207</v>
      </c>
    </row>
    <row r="3339" spans="15:30" x14ac:dyDescent="0.25">
      <c r="O3339" s="270" t="s">
        <v>12139</v>
      </c>
      <c r="P3339" s="24">
        <v>10058341</v>
      </c>
      <c r="S3339" s="271" t="s">
        <v>12140</v>
      </c>
      <c r="T3339" s="270" t="s">
        <v>54</v>
      </c>
      <c r="U3339" s="270" t="s">
        <v>5831</v>
      </c>
      <c r="V3339" s="270" t="s">
        <v>248</v>
      </c>
      <c r="W3339" s="270" t="s">
        <v>8206</v>
      </c>
      <c r="X3339" s="24" t="s">
        <v>22802</v>
      </c>
      <c r="Z3339" s="270" t="s">
        <v>8207</v>
      </c>
      <c r="AA3339" s="24">
        <v>10058341</v>
      </c>
      <c r="AB3339" s="24">
        <v>603420</v>
      </c>
      <c r="AD3339" s="270" t="s">
        <v>8207</v>
      </c>
    </row>
    <row r="3340" spans="15:30" x14ac:dyDescent="0.25">
      <c r="O3340" s="270" t="s">
        <v>12144</v>
      </c>
      <c r="P3340" s="24">
        <v>10058343</v>
      </c>
      <c r="S3340" s="271" t="s">
        <v>12145</v>
      </c>
      <c r="T3340" s="270" t="s">
        <v>145</v>
      </c>
      <c r="U3340" s="270" t="s">
        <v>12146</v>
      </c>
      <c r="V3340" s="270" t="s">
        <v>129</v>
      </c>
      <c r="W3340" s="270" t="s">
        <v>8206</v>
      </c>
      <c r="X3340" s="24" t="s">
        <v>22802</v>
      </c>
      <c r="Z3340" s="270" t="s">
        <v>8207</v>
      </c>
      <c r="AA3340" s="24">
        <v>10058343</v>
      </c>
      <c r="AB3340" s="24">
        <v>603420</v>
      </c>
      <c r="AD3340" s="270" t="s">
        <v>8207</v>
      </c>
    </row>
    <row r="3341" spans="15:30" x14ac:dyDescent="0.25">
      <c r="O3341" s="270" t="s">
        <v>22698</v>
      </c>
      <c r="P3341" s="24">
        <v>10058367</v>
      </c>
      <c r="S3341" s="271" t="s">
        <v>938</v>
      </c>
      <c r="T3341" s="270" t="s">
        <v>65</v>
      </c>
      <c r="U3341" s="270" t="s">
        <v>3712</v>
      </c>
      <c r="V3341" s="270" t="s">
        <v>180</v>
      </c>
      <c r="W3341" s="270" t="s">
        <v>8206</v>
      </c>
      <c r="X3341" s="24" t="s">
        <v>22802</v>
      </c>
      <c r="Z3341" s="270" t="s">
        <v>8207</v>
      </c>
      <c r="AA3341" s="24">
        <v>10058367</v>
      </c>
      <c r="AB3341" s="24">
        <v>603420</v>
      </c>
      <c r="AD3341" s="270" t="s">
        <v>8207</v>
      </c>
    </row>
    <row r="3342" spans="15:30" x14ac:dyDescent="0.25">
      <c r="O3342" s="270" t="s">
        <v>22699</v>
      </c>
      <c r="P3342" s="24">
        <v>10058346</v>
      </c>
      <c r="S3342" s="271" t="s">
        <v>738</v>
      </c>
      <c r="T3342" s="270" t="s">
        <v>54</v>
      </c>
      <c r="U3342" s="270" t="s">
        <v>22787</v>
      </c>
      <c r="V3342" s="270" t="s">
        <v>129</v>
      </c>
      <c r="W3342" s="270" t="s">
        <v>8206</v>
      </c>
      <c r="X3342" s="24" t="s">
        <v>22802</v>
      </c>
      <c r="Z3342" s="270" t="s">
        <v>8207</v>
      </c>
      <c r="AA3342" s="24">
        <v>10058346</v>
      </c>
      <c r="AB3342" s="24">
        <v>603420</v>
      </c>
      <c r="AD3342" s="270" t="s">
        <v>8207</v>
      </c>
    </row>
    <row r="3343" spans="15:30" x14ac:dyDescent="0.25">
      <c r="O3343" s="270" t="s">
        <v>12149</v>
      </c>
      <c r="P3343" s="24">
        <v>10058035</v>
      </c>
      <c r="S3343" s="271" t="s">
        <v>938</v>
      </c>
      <c r="T3343" s="270" t="s">
        <v>65</v>
      </c>
      <c r="U3343" s="270" t="s">
        <v>12150</v>
      </c>
      <c r="V3343" s="270" t="s">
        <v>1212</v>
      </c>
      <c r="W3343" s="270" t="s">
        <v>8206</v>
      </c>
      <c r="X3343" s="24" t="s">
        <v>22803</v>
      </c>
      <c r="Z3343" s="270" t="s">
        <v>8207</v>
      </c>
      <c r="AA3343" s="24">
        <v>10058035</v>
      </c>
      <c r="AB3343" s="24">
        <v>603420</v>
      </c>
      <c r="AD3343" s="270" t="s">
        <v>8207</v>
      </c>
    </row>
    <row r="3344" spans="15:30" x14ac:dyDescent="0.25">
      <c r="O3344" s="270" t="s">
        <v>12154</v>
      </c>
      <c r="P3344" s="24">
        <v>10058037</v>
      </c>
      <c r="S3344" s="271" t="s">
        <v>12155</v>
      </c>
      <c r="T3344" s="270" t="s">
        <v>65</v>
      </c>
      <c r="U3344" s="270" t="s">
        <v>12156</v>
      </c>
      <c r="V3344" s="270" t="s">
        <v>113</v>
      </c>
      <c r="W3344" s="270" t="s">
        <v>8206</v>
      </c>
      <c r="X3344" s="24" t="s">
        <v>22803</v>
      </c>
      <c r="Z3344" s="270" t="s">
        <v>8207</v>
      </c>
      <c r="AA3344" s="24">
        <v>10058037</v>
      </c>
      <c r="AB3344" s="24">
        <v>603420</v>
      </c>
      <c r="AD3344" s="270" t="s">
        <v>8207</v>
      </c>
    </row>
    <row r="3345" spans="15:30" x14ac:dyDescent="0.25">
      <c r="O3345" s="270" t="s">
        <v>12161</v>
      </c>
      <c r="P3345" s="24">
        <v>10058038</v>
      </c>
      <c r="S3345" s="271" t="s">
        <v>12162</v>
      </c>
      <c r="T3345" s="270" t="s">
        <v>65</v>
      </c>
      <c r="U3345" s="270" t="s">
        <v>1783</v>
      </c>
      <c r="V3345" s="270" t="s">
        <v>46</v>
      </c>
      <c r="W3345" s="270" t="s">
        <v>8206</v>
      </c>
      <c r="X3345" s="24" t="s">
        <v>22803</v>
      </c>
      <c r="Z3345" s="270" t="s">
        <v>8207</v>
      </c>
      <c r="AA3345" s="24">
        <v>10058038</v>
      </c>
      <c r="AB3345" s="24">
        <v>603420</v>
      </c>
      <c r="AD3345" s="270" t="s">
        <v>8207</v>
      </c>
    </row>
    <row r="3346" spans="15:30" x14ac:dyDescent="0.25">
      <c r="O3346" s="270" t="s">
        <v>12166</v>
      </c>
      <c r="P3346" s="24">
        <v>10058351</v>
      </c>
      <c r="S3346" s="271" t="s">
        <v>12167</v>
      </c>
      <c r="T3346" s="270" t="s">
        <v>54</v>
      </c>
      <c r="U3346" s="270" t="s">
        <v>343</v>
      </c>
      <c r="V3346" s="270" t="s">
        <v>12168</v>
      </c>
      <c r="W3346" s="270" t="s">
        <v>8206</v>
      </c>
      <c r="X3346" s="24" t="s">
        <v>22802</v>
      </c>
      <c r="Z3346" s="270" t="s">
        <v>8207</v>
      </c>
      <c r="AA3346" s="24">
        <v>10058351</v>
      </c>
      <c r="AB3346" s="24">
        <v>603420</v>
      </c>
      <c r="AD3346" s="270" t="s">
        <v>8207</v>
      </c>
    </row>
    <row r="3347" spans="15:30" x14ac:dyDescent="0.25">
      <c r="O3347" s="270" t="s">
        <v>12173</v>
      </c>
      <c r="P3347" s="24">
        <v>10058040</v>
      </c>
      <c r="S3347" s="271" t="s">
        <v>12174</v>
      </c>
      <c r="T3347" s="270" t="s">
        <v>44</v>
      </c>
      <c r="U3347" s="270" t="s">
        <v>1016</v>
      </c>
      <c r="V3347" s="270" t="s">
        <v>100</v>
      </c>
      <c r="W3347" s="270" t="s">
        <v>8206</v>
      </c>
      <c r="X3347" s="24" t="s">
        <v>22803</v>
      </c>
      <c r="Z3347" s="270" t="s">
        <v>8207</v>
      </c>
      <c r="AA3347" s="24">
        <v>10058040</v>
      </c>
      <c r="AB3347" s="24">
        <v>603420</v>
      </c>
      <c r="AD3347" s="270" t="s">
        <v>8207</v>
      </c>
    </row>
    <row r="3348" spans="15:30" x14ac:dyDescent="0.25">
      <c r="O3348" s="270" t="s">
        <v>22700</v>
      </c>
      <c r="P3348" s="24">
        <v>10058041</v>
      </c>
      <c r="S3348" s="271" t="s">
        <v>467</v>
      </c>
      <c r="T3348" s="270" t="s">
        <v>44</v>
      </c>
      <c r="U3348" s="270" t="s">
        <v>10476</v>
      </c>
      <c r="V3348" s="270" t="s">
        <v>935</v>
      </c>
      <c r="W3348" s="270" t="s">
        <v>8206</v>
      </c>
      <c r="X3348" s="24" t="s">
        <v>22803</v>
      </c>
      <c r="Z3348" s="270" t="s">
        <v>8207</v>
      </c>
      <c r="AA3348" s="24">
        <v>10058041</v>
      </c>
      <c r="AB3348" s="24">
        <v>603420</v>
      </c>
      <c r="AD3348" s="270" t="s">
        <v>8207</v>
      </c>
    </row>
    <row r="3349" spans="15:30" x14ac:dyDescent="0.25">
      <c r="O3349" s="270" t="s">
        <v>12178</v>
      </c>
      <c r="P3349" s="24">
        <v>10058043</v>
      </c>
      <c r="S3349" s="271" t="s">
        <v>12179</v>
      </c>
      <c r="T3349" s="270" t="s">
        <v>44</v>
      </c>
      <c r="U3349" s="270" t="s">
        <v>12180</v>
      </c>
      <c r="V3349" s="270" t="s">
        <v>11746</v>
      </c>
      <c r="W3349" s="270" t="s">
        <v>8206</v>
      </c>
      <c r="X3349" s="24" t="s">
        <v>22803</v>
      </c>
      <c r="Z3349" s="270" t="s">
        <v>8207</v>
      </c>
      <c r="AA3349" s="24">
        <v>10058043</v>
      </c>
      <c r="AB3349" s="24">
        <v>603420</v>
      </c>
      <c r="AD3349" s="270" t="s">
        <v>8207</v>
      </c>
    </row>
    <row r="3350" spans="15:30" x14ac:dyDescent="0.25">
      <c r="O3350" s="270" t="s">
        <v>22701</v>
      </c>
      <c r="P3350" s="24">
        <v>10058355</v>
      </c>
      <c r="S3350" s="271" t="s">
        <v>263</v>
      </c>
      <c r="T3350" s="270" t="s">
        <v>145</v>
      </c>
      <c r="U3350" s="270" t="s">
        <v>5434</v>
      </c>
      <c r="V3350" s="270" t="s">
        <v>113</v>
      </c>
      <c r="W3350" s="270" t="s">
        <v>8206</v>
      </c>
      <c r="X3350" s="24" t="s">
        <v>22802</v>
      </c>
      <c r="Z3350" s="270" t="s">
        <v>8207</v>
      </c>
      <c r="AA3350" s="24">
        <v>10058355</v>
      </c>
      <c r="AB3350" s="24">
        <v>603420</v>
      </c>
      <c r="AD3350" s="270" t="s">
        <v>8207</v>
      </c>
    </row>
    <row r="3351" spans="15:30" x14ac:dyDescent="0.25">
      <c r="O3351" s="270" t="s">
        <v>12184</v>
      </c>
      <c r="P3351" s="24">
        <v>10058356</v>
      </c>
      <c r="S3351" s="271" t="s">
        <v>12185</v>
      </c>
      <c r="T3351" s="270" t="s">
        <v>65</v>
      </c>
      <c r="U3351" s="270" t="s">
        <v>12186</v>
      </c>
      <c r="V3351" s="270" t="s">
        <v>46</v>
      </c>
      <c r="W3351" s="270" t="s">
        <v>8206</v>
      </c>
      <c r="X3351" s="24" t="s">
        <v>22802</v>
      </c>
      <c r="Z3351" s="270" t="s">
        <v>8207</v>
      </c>
      <c r="AA3351" s="24">
        <v>10058356</v>
      </c>
      <c r="AB3351" s="24">
        <v>603420</v>
      </c>
      <c r="AD3351" s="270" t="s">
        <v>8207</v>
      </c>
    </row>
    <row r="3352" spans="15:30" x14ac:dyDescent="0.25">
      <c r="O3352" s="270" t="s">
        <v>12192</v>
      </c>
      <c r="P3352" s="24">
        <v>10058357</v>
      </c>
      <c r="S3352" s="271" t="s">
        <v>12193</v>
      </c>
      <c r="T3352" s="270" t="s">
        <v>145</v>
      </c>
      <c r="U3352" s="270" t="s">
        <v>3494</v>
      </c>
      <c r="V3352" s="270" t="s">
        <v>46</v>
      </c>
      <c r="W3352" s="270" t="s">
        <v>8206</v>
      </c>
      <c r="X3352" s="24" t="s">
        <v>22802</v>
      </c>
      <c r="Z3352" s="270" t="s">
        <v>8207</v>
      </c>
      <c r="AA3352" s="24">
        <v>10058357</v>
      </c>
      <c r="AB3352" s="24">
        <v>603420</v>
      </c>
      <c r="AD3352" s="270" t="s">
        <v>8207</v>
      </c>
    </row>
    <row r="3353" spans="15:30" x14ac:dyDescent="0.25">
      <c r="O3353" s="270" t="s">
        <v>10211</v>
      </c>
      <c r="P3353" s="24">
        <v>10058359</v>
      </c>
      <c r="S3353" s="271" t="s">
        <v>10212</v>
      </c>
      <c r="T3353" s="270" t="s">
        <v>145</v>
      </c>
      <c r="U3353" s="270" t="s">
        <v>464</v>
      </c>
      <c r="V3353" s="270" t="s">
        <v>46</v>
      </c>
      <c r="W3353" s="270" t="s">
        <v>8206</v>
      </c>
      <c r="X3353" s="24" t="s">
        <v>22802</v>
      </c>
      <c r="Z3353" s="270" t="s">
        <v>8207</v>
      </c>
      <c r="AA3353" s="24">
        <v>10058359</v>
      </c>
      <c r="AB3353" s="24">
        <v>603420</v>
      </c>
      <c r="AD3353" s="270" t="s">
        <v>8207</v>
      </c>
    </row>
    <row r="3354" spans="15:30" x14ac:dyDescent="0.25">
      <c r="O3354" s="270" t="s">
        <v>22702</v>
      </c>
      <c r="P3354" s="24">
        <v>10058361</v>
      </c>
      <c r="S3354" s="271" t="s">
        <v>14814</v>
      </c>
      <c r="T3354" s="270" t="s">
        <v>65</v>
      </c>
      <c r="U3354" s="270" t="s">
        <v>22788</v>
      </c>
      <c r="V3354" s="270" t="s">
        <v>46</v>
      </c>
      <c r="W3354" s="270" t="s">
        <v>8206</v>
      </c>
      <c r="X3354" s="24" t="s">
        <v>22802</v>
      </c>
      <c r="Z3354" s="270" t="s">
        <v>8207</v>
      </c>
      <c r="AA3354" s="24">
        <v>10058361</v>
      </c>
      <c r="AB3354" s="24">
        <v>603420</v>
      </c>
      <c r="AD3354" s="270" t="s">
        <v>8207</v>
      </c>
    </row>
    <row r="3355" spans="15:30" x14ac:dyDescent="0.25">
      <c r="O3355" s="270" t="s">
        <v>22703</v>
      </c>
      <c r="P3355" s="24">
        <v>10058287</v>
      </c>
      <c r="S3355" s="271" t="s">
        <v>669</v>
      </c>
      <c r="T3355" s="270" t="s">
        <v>145</v>
      </c>
      <c r="U3355" s="273" t="s">
        <v>5108</v>
      </c>
      <c r="V3355" s="270" t="s">
        <v>46</v>
      </c>
      <c r="W3355" s="270" t="s">
        <v>8206</v>
      </c>
      <c r="X3355" s="24" t="s">
        <v>22802</v>
      </c>
      <c r="Z3355" s="270" t="s">
        <v>8207</v>
      </c>
      <c r="AA3355" s="24">
        <v>10058287</v>
      </c>
      <c r="AB3355" s="24">
        <v>603420</v>
      </c>
      <c r="AD3355" s="270" t="s">
        <v>8207</v>
      </c>
    </row>
    <row r="3356" spans="15:30" x14ac:dyDescent="0.25">
      <c r="O3356" s="270" t="s">
        <v>12199</v>
      </c>
      <c r="P3356" s="24">
        <v>10058289</v>
      </c>
      <c r="S3356" s="271" t="s">
        <v>12200</v>
      </c>
      <c r="T3356" s="270" t="s">
        <v>65</v>
      </c>
      <c r="U3356" s="270" t="s">
        <v>3530</v>
      </c>
      <c r="V3356" s="270" t="s">
        <v>108</v>
      </c>
      <c r="W3356" s="270" t="s">
        <v>8206</v>
      </c>
      <c r="X3356" s="24" t="s">
        <v>22802</v>
      </c>
      <c r="Z3356" s="270" t="s">
        <v>8207</v>
      </c>
      <c r="AA3356" s="24">
        <v>10058289</v>
      </c>
      <c r="AB3356" s="24">
        <v>603420</v>
      </c>
      <c r="AD3356" s="270" t="s">
        <v>8207</v>
      </c>
    </row>
    <row r="3357" spans="15:30" x14ac:dyDescent="0.25">
      <c r="O3357" s="270" t="s">
        <v>12204</v>
      </c>
      <c r="P3357" s="24">
        <v>10058005</v>
      </c>
      <c r="S3357" s="271" t="s">
        <v>12205</v>
      </c>
      <c r="T3357" s="270" t="s">
        <v>65</v>
      </c>
      <c r="U3357" s="270" t="s">
        <v>12206</v>
      </c>
      <c r="V3357" s="270" t="s">
        <v>193</v>
      </c>
      <c r="W3357" s="270" t="s">
        <v>8206</v>
      </c>
      <c r="X3357" s="24" t="s">
        <v>22803</v>
      </c>
      <c r="Z3357" s="270" t="s">
        <v>8207</v>
      </c>
      <c r="AA3357" s="24">
        <v>10058005</v>
      </c>
      <c r="AB3357" s="24">
        <v>603420</v>
      </c>
      <c r="AD3357" s="270" t="s">
        <v>8207</v>
      </c>
    </row>
    <row r="3358" spans="15:30" x14ac:dyDescent="0.25">
      <c r="O3358" s="270" t="s">
        <v>12210</v>
      </c>
      <c r="P3358" s="24">
        <v>10058293</v>
      </c>
      <c r="S3358" s="271" t="s">
        <v>12211</v>
      </c>
      <c r="T3358" s="270" t="s">
        <v>145</v>
      </c>
      <c r="U3358" s="270" t="s">
        <v>3332</v>
      </c>
      <c r="V3358" s="270" t="s">
        <v>11931</v>
      </c>
      <c r="W3358" s="270" t="s">
        <v>8206</v>
      </c>
      <c r="X3358" s="24" t="s">
        <v>22802</v>
      </c>
      <c r="Z3358" s="270" t="s">
        <v>8207</v>
      </c>
      <c r="AA3358" s="24">
        <v>10058293</v>
      </c>
      <c r="AB3358" s="24">
        <v>603420</v>
      </c>
      <c r="AD3358" s="270" t="s">
        <v>8207</v>
      </c>
    </row>
    <row r="3359" spans="15:30" x14ac:dyDescent="0.25">
      <c r="O3359" s="270" t="s">
        <v>12215</v>
      </c>
      <c r="P3359" s="24">
        <v>10058296</v>
      </c>
      <c r="S3359" s="271" t="s">
        <v>12216</v>
      </c>
      <c r="T3359" s="270" t="s">
        <v>145</v>
      </c>
      <c r="U3359" s="270" t="s">
        <v>12217</v>
      </c>
      <c r="V3359" s="270" t="s">
        <v>46</v>
      </c>
      <c r="W3359" s="270" t="s">
        <v>8206</v>
      </c>
      <c r="X3359" s="24" t="s">
        <v>22802</v>
      </c>
      <c r="Z3359" s="270" t="s">
        <v>8207</v>
      </c>
      <c r="AA3359" s="24">
        <v>10058296</v>
      </c>
      <c r="AB3359" s="24">
        <v>603420</v>
      </c>
      <c r="AD3359" s="270" t="s">
        <v>8207</v>
      </c>
    </row>
    <row r="3360" spans="15:30" x14ac:dyDescent="0.25">
      <c r="O3360" s="270" t="s">
        <v>22704</v>
      </c>
      <c r="P3360" s="24">
        <v>10058008</v>
      </c>
      <c r="S3360" s="271" t="s">
        <v>98</v>
      </c>
      <c r="T3360" s="270" t="s">
        <v>65</v>
      </c>
      <c r="U3360" s="270" t="s">
        <v>10935</v>
      </c>
      <c r="V3360" s="270" t="s">
        <v>248</v>
      </c>
      <c r="W3360" s="270" t="s">
        <v>8206</v>
      </c>
      <c r="X3360" s="24" t="s">
        <v>22803</v>
      </c>
      <c r="Z3360" s="270" t="s">
        <v>8207</v>
      </c>
      <c r="AA3360" s="24">
        <v>10058008</v>
      </c>
      <c r="AB3360" s="24">
        <v>603420</v>
      </c>
      <c r="AD3360" s="270" t="s">
        <v>8207</v>
      </c>
    </row>
    <row r="3361" spans="15:30" x14ac:dyDescent="0.25">
      <c r="O3361" s="270" t="s">
        <v>22705</v>
      </c>
      <c r="P3361" s="24">
        <v>10058010</v>
      </c>
      <c r="S3361" s="271" t="s">
        <v>1418</v>
      </c>
      <c r="T3361" s="270" t="s">
        <v>65</v>
      </c>
      <c r="U3361" s="270" t="s">
        <v>22789</v>
      </c>
      <c r="V3361" s="270" t="s">
        <v>46</v>
      </c>
      <c r="W3361" s="270" t="s">
        <v>8206</v>
      </c>
      <c r="X3361" s="24" t="s">
        <v>22803</v>
      </c>
      <c r="Z3361" s="270" t="s">
        <v>8207</v>
      </c>
      <c r="AA3361" s="24">
        <v>10058010</v>
      </c>
      <c r="AB3361" s="24">
        <v>603420</v>
      </c>
      <c r="AD3361" s="270" t="s">
        <v>8207</v>
      </c>
    </row>
    <row r="3362" spans="15:30" x14ac:dyDescent="0.25">
      <c r="O3362" s="270" t="s">
        <v>12221</v>
      </c>
      <c r="P3362" s="24">
        <v>10058298</v>
      </c>
      <c r="S3362" s="271" t="s">
        <v>5457</v>
      </c>
      <c r="T3362" s="270" t="s">
        <v>145</v>
      </c>
      <c r="U3362" s="270" t="s">
        <v>12222</v>
      </c>
      <c r="V3362" s="270" t="s">
        <v>46</v>
      </c>
      <c r="W3362" s="270" t="s">
        <v>8206</v>
      </c>
      <c r="X3362" s="24" t="s">
        <v>22802</v>
      </c>
      <c r="Z3362" s="270" t="s">
        <v>8207</v>
      </c>
      <c r="AA3362" s="24">
        <v>10058298</v>
      </c>
      <c r="AB3362" s="24">
        <v>603420</v>
      </c>
      <c r="AD3362" s="270" t="s">
        <v>8207</v>
      </c>
    </row>
    <row r="3363" spans="15:30" x14ac:dyDescent="0.25">
      <c r="O3363" s="270" t="s">
        <v>12226</v>
      </c>
      <c r="P3363" s="24">
        <v>10058300</v>
      </c>
      <c r="S3363" s="271" t="s">
        <v>1418</v>
      </c>
      <c r="T3363" s="270" t="s">
        <v>54</v>
      </c>
      <c r="U3363" s="270" t="s">
        <v>4677</v>
      </c>
      <c r="V3363" s="270" t="s">
        <v>46</v>
      </c>
      <c r="W3363" s="270" t="s">
        <v>8206</v>
      </c>
      <c r="X3363" s="24" t="s">
        <v>22802</v>
      </c>
      <c r="Z3363" s="270" t="s">
        <v>8207</v>
      </c>
      <c r="AA3363" s="24">
        <v>10058300</v>
      </c>
      <c r="AB3363" s="24">
        <v>603420</v>
      </c>
      <c r="AD3363" s="270" t="s">
        <v>8207</v>
      </c>
    </row>
    <row r="3364" spans="15:30" ht="25.5" x14ac:dyDescent="0.25">
      <c r="O3364" s="270" t="s">
        <v>12229</v>
      </c>
      <c r="P3364" s="24">
        <v>10058011</v>
      </c>
      <c r="S3364" s="271" t="s">
        <v>1042</v>
      </c>
      <c r="T3364" s="270" t="s">
        <v>44</v>
      </c>
      <c r="U3364" s="270" t="s">
        <v>8035</v>
      </c>
      <c r="V3364" s="270" t="s">
        <v>2940</v>
      </c>
      <c r="W3364" s="270" t="s">
        <v>8206</v>
      </c>
      <c r="X3364" s="24" t="s">
        <v>22803</v>
      </c>
      <c r="Z3364" s="270" t="s">
        <v>8207</v>
      </c>
      <c r="AA3364" s="24">
        <v>10058011</v>
      </c>
      <c r="AB3364" s="24">
        <v>603420</v>
      </c>
      <c r="AD3364" s="270" t="s">
        <v>8207</v>
      </c>
    </row>
    <row r="3365" spans="15:30" x14ac:dyDescent="0.25">
      <c r="O3365" s="270" t="s">
        <v>22706</v>
      </c>
      <c r="P3365" s="24">
        <v>10058013</v>
      </c>
      <c r="S3365" s="271" t="s">
        <v>2652</v>
      </c>
      <c r="T3365" s="270" t="s">
        <v>65</v>
      </c>
      <c r="U3365" s="270" t="s">
        <v>22790</v>
      </c>
      <c r="V3365" s="270" t="s">
        <v>248</v>
      </c>
      <c r="W3365" s="270" t="s">
        <v>8206</v>
      </c>
      <c r="X3365" s="24" t="s">
        <v>22803</v>
      </c>
      <c r="Z3365" s="270" t="s">
        <v>8207</v>
      </c>
      <c r="AA3365" s="24">
        <v>10058013</v>
      </c>
      <c r="AB3365" s="24">
        <v>603420</v>
      </c>
      <c r="AD3365" s="270" t="s">
        <v>8207</v>
      </c>
    </row>
    <row r="3366" spans="15:30" x14ac:dyDescent="0.25">
      <c r="O3366" s="270" t="s">
        <v>12233</v>
      </c>
      <c r="P3366" s="24">
        <v>10058303</v>
      </c>
      <c r="S3366" s="271" t="s">
        <v>12234</v>
      </c>
      <c r="T3366" s="270" t="s">
        <v>54</v>
      </c>
      <c r="U3366" s="270" t="s">
        <v>8095</v>
      </c>
      <c r="V3366" s="270" t="s">
        <v>11931</v>
      </c>
      <c r="W3366" s="270" t="s">
        <v>8206</v>
      </c>
      <c r="X3366" s="24" t="s">
        <v>22802</v>
      </c>
      <c r="Z3366" s="270" t="s">
        <v>8207</v>
      </c>
      <c r="AA3366" s="24">
        <v>10058303</v>
      </c>
      <c r="AB3366" s="24">
        <v>603420</v>
      </c>
      <c r="AD3366" s="270" t="s">
        <v>8207</v>
      </c>
    </row>
    <row r="3367" spans="15:30" x14ac:dyDescent="0.25">
      <c r="O3367" s="270" t="s">
        <v>22707</v>
      </c>
      <c r="P3367" s="24">
        <v>10058304</v>
      </c>
      <c r="S3367" s="271" t="s">
        <v>14606</v>
      </c>
      <c r="T3367" s="270" t="s">
        <v>54</v>
      </c>
      <c r="U3367" s="270" t="s">
        <v>2717</v>
      </c>
      <c r="V3367" s="270" t="s">
        <v>46</v>
      </c>
      <c r="W3367" s="270" t="s">
        <v>8206</v>
      </c>
      <c r="X3367" s="24" t="s">
        <v>22802</v>
      </c>
      <c r="Z3367" s="270" t="s">
        <v>8207</v>
      </c>
      <c r="AA3367" s="24">
        <v>10058304</v>
      </c>
      <c r="AB3367" s="24">
        <v>603420</v>
      </c>
      <c r="AD3367" s="270" t="s">
        <v>8207</v>
      </c>
    </row>
    <row r="3368" spans="15:30" x14ac:dyDescent="0.25">
      <c r="O3368" s="270" t="s">
        <v>12238</v>
      </c>
      <c r="P3368" s="24">
        <v>10058305</v>
      </c>
      <c r="S3368" s="271" t="s">
        <v>12239</v>
      </c>
      <c r="T3368" s="270" t="s">
        <v>145</v>
      </c>
      <c r="U3368" s="270" t="s">
        <v>12240</v>
      </c>
      <c r="V3368" s="270" t="s">
        <v>46</v>
      </c>
      <c r="W3368" s="270" t="s">
        <v>8206</v>
      </c>
      <c r="X3368" s="24" t="s">
        <v>22802</v>
      </c>
      <c r="Z3368" s="270" t="s">
        <v>8207</v>
      </c>
      <c r="AA3368" s="24">
        <v>10058305</v>
      </c>
      <c r="AB3368" s="24">
        <v>603420</v>
      </c>
      <c r="AD3368" s="270" t="s">
        <v>8207</v>
      </c>
    </row>
    <row r="3369" spans="15:30" x14ac:dyDescent="0.25">
      <c r="O3369" s="270" t="s">
        <v>10022</v>
      </c>
      <c r="P3369" s="24">
        <v>10058308</v>
      </c>
      <c r="S3369" s="271" t="s">
        <v>10023</v>
      </c>
      <c r="T3369" s="270" t="s">
        <v>54</v>
      </c>
      <c r="U3369" s="270" t="s">
        <v>8174</v>
      </c>
      <c r="V3369" s="270" t="s">
        <v>100</v>
      </c>
      <c r="W3369" s="270" t="s">
        <v>8206</v>
      </c>
      <c r="X3369" s="24" t="s">
        <v>22802</v>
      </c>
      <c r="Z3369" s="270" t="s">
        <v>8207</v>
      </c>
      <c r="AA3369" s="24">
        <v>10058308</v>
      </c>
      <c r="AB3369" s="24">
        <v>603420</v>
      </c>
      <c r="AD3369" s="270" t="s">
        <v>8207</v>
      </c>
    </row>
    <row r="3370" spans="15:30" x14ac:dyDescent="0.25">
      <c r="O3370" s="270" t="s">
        <v>12245</v>
      </c>
      <c r="P3370" s="24">
        <v>10058015</v>
      </c>
      <c r="S3370" s="271" t="s">
        <v>12246</v>
      </c>
      <c r="T3370" s="270" t="s">
        <v>65</v>
      </c>
      <c r="U3370" s="270" t="s">
        <v>4453</v>
      </c>
      <c r="V3370" s="270" t="s">
        <v>248</v>
      </c>
      <c r="W3370" s="270" t="s">
        <v>8206</v>
      </c>
      <c r="X3370" s="24" t="s">
        <v>22803</v>
      </c>
      <c r="Z3370" s="270" t="s">
        <v>8207</v>
      </c>
      <c r="AA3370" s="24">
        <v>10058015</v>
      </c>
      <c r="AB3370" s="24">
        <v>603420</v>
      </c>
      <c r="AD3370" s="270" t="s">
        <v>8207</v>
      </c>
    </row>
    <row r="3371" spans="15:30" x14ac:dyDescent="0.25">
      <c r="O3371" s="270" t="s">
        <v>12250</v>
      </c>
      <c r="P3371" s="24">
        <v>10058017</v>
      </c>
      <c r="S3371" s="271" t="s">
        <v>2707</v>
      </c>
      <c r="T3371" s="270" t="s">
        <v>65</v>
      </c>
      <c r="U3371" s="270" t="s">
        <v>2344</v>
      </c>
      <c r="V3371" s="270" t="s">
        <v>1376</v>
      </c>
      <c r="W3371" s="270" t="s">
        <v>8206</v>
      </c>
      <c r="X3371" s="24" t="s">
        <v>22803</v>
      </c>
      <c r="Z3371" s="270" t="s">
        <v>8207</v>
      </c>
      <c r="AA3371" s="24">
        <v>10058017</v>
      </c>
      <c r="AB3371" s="24">
        <v>603420</v>
      </c>
      <c r="AD3371" s="270" t="s">
        <v>8207</v>
      </c>
    </row>
    <row r="3372" spans="15:30" x14ac:dyDescent="0.25">
      <c r="O3372" s="270" t="s">
        <v>22708</v>
      </c>
      <c r="P3372" s="24">
        <v>10058310</v>
      </c>
      <c r="S3372" s="271" t="s">
        <v>13173</v>
      </c>
      <c r="T3372" s="270" t="s">
        <v>65</v>
      </c>
      <c r="U3372" s="270" t="s">
        <v>22791</v>
      </c>
      <c r="V3372" s="270" t="s">
        <v>137</v>
      </c>
      <c r="W3372" s="270" t="s">
        <v>8206</v>
      </c>
      <c r="X3372" s="24" t="s">
        <v>22802</v>
      </c>
      <c r="Z3372" s="270" t="s">
        <v>8207</v>
      </c>
      <c r="AA3372" s="24">
        <v>10058310</v>
      </c>
      <c r="AB3372" s="24">
        <v>603420</v>
      </c>
      <c r="AD3372" s="270" t="s">
        <v>8207</v>
      </c>
    </row>
    <row r="3373" spans="15:30" x14ac:dyDescent="0.25">
      <c r="O3373" s="270" t="s">
        <v>12254</v>
      </c>
      <c r="P3373" s="24">
        <v>10058311</v>
      </c>
      <c r="S3373" s="271" t="s">
        <v>12255</v>
      </c>
      <c r="T3373" s="270" t="s">
        <v>54</v>
      </c>
      <c r="U3373" s="270" t="s">
        <v>1520</v>
      </c>
      <c r="V3373" s="270" t="s">
        <v>248</v>
      </c>
      <c r="W3373" s="270" t="s">
        <v>8206</v>
      </c>
      <c r="X3373" s="24" t="s">
        <v>22802</v>
      </c>
      <c r="Z3373" s="270" t="s">
        <v>8207</v>
      </c>
      <c r="AA3373" s="24">
        <v>10058311</v>
      </c>
      <c r="AB3373" s="24">
        <v>603420</v>
      </c>
      <c r="AD3373" s="270" t="s">
        <v>8207</v>
      </c>
    </row>
    <row r="3374" spans="15:30" x14ac:dyDescent="0.25">
      <c r="O3374" s="270" t="s">
        <v>12260</v>
      </c>
      <c r="P3374" s="24">
        <v>10058312</v>
      </c>
      <c r="S3374" s="271" t="s">
        <v>12261</v>
      </c>
      <c r="T3374" s="270" t="s">
        <v>54</v>
      </c>
      <c r="U3374" s="270" t="s">
        <v>2217</v>
      </c>
      <c r="V3374" s="270" t="s">
        <v>46</v>
      </c>
      <c r="W3374" s="270" t="s">
        <v>8206</v>
      </c>
      <c r="X3374" s="24" t="s">
        <v>22802</v>
      </c>
      <c r="Z3374" s="270" t="s">
        <v>8207</v>
      </c>
      <c r="AA3374" s="24">
        <v>10058312</v>
      </c>
      <c r="AB3374" s="24">
        <v>603420</v>
      </c>
      <c r="AD3374" s="270" t="s">
        <v>8207</v>
      </c>
    </row>
    <row r="3375" spans="15:30" x14ac:dyDescent="0.25">
      <c r="O3375" s="270" t="s">
        <v>12265</v>
      </c>
      <c r="P3375" s="24">
        <v>10058214</v>
      </c>
      <c r="S3375" s="271" t="s">
        <v>12266</v>
      </c>
      <c r="T3375" s="270" t="s">
        <v>65</v>
      </c>
      <c r="U3375" s="270" t="s">
        <v>12267</v>
      </c>
      <c r="V3375" s="270" t="s">
        <v>1376</v>
      </c>
      <c r="W3375" s="270" t="s">
        <v>8206</v>
      </c>
      <c r="X3375" s="24" t="s">
        <v>22805</v>
      </c>
      <c r="Z3375" s="270" t="s">
        <v>8207</v>
      </c>
      <c r="AA3375" s="24">
        <v>10058214</v>
      </c>
      <c r="AB3375" s="24">
        <v>603420</v>
      </c>
      <c r="AD3375" s="270" t="s">
        <v>8207</v>
      </c>
    </row>
    <row r="3376" spans="15:30" x14ac:dyDescent="0.25">
      <c r="O3376" s="270" t="s">
        <v>12271</v>
      </c>
      <c r="P3376" s="24">
        <v>10058314</v>
      </c>
      <c r="S3376" s="271" t="s">
        <v>12272</v>
      </c>
      <c r="T3376" s="270" t="s">
        <v>54</v>
      </c>
      <c r="U3376" s="270" t="s">
        <v>12273</v>
      </c>
      <c r="V3376" s="270" t="s">
        <v>108</v>
      </c>
      <c r="W3376" s="270" t="s">
        <v>8206</v>
      </c>
      <c r="X3376" s="24" t="s">
        <v>22802</v>
      </c>
      <c r="Z3376" s="270" t="s">
        <v>8207</v>
      </c>
      <c r="AA3376" s="24">
        <v>10058314</v>
      </c>
      <c r="AB3376" s="24">
        <v>603420</v>
      </c>
      <c r="AD3376" s="270" t="s">
        <v>8207</v>
      </c>
    </row>
    <row r="3377" spans="15:30" x14ac:dyDescent="0.25">
      <c r="O3377" s="270" t="s">
        <v>12277</v>
      </c>
      <c r="P3377" s="24">
        <v>10058315</v>
      </c>
      <c r="S3377" s="271" t="s">
        <v>12278</v>
      </c>
      <c r="T3377" s="270" t="s">
        <v>145</v>
      </c>
      <c r="U3377" s="270" t="s">
        <v>3073</v>
      </c>
      <c r="V3377" s="270" t="s">
        <v>46</v>
      </c>
      <c r="W3377" s="270" t="s">
        <v>8206</v>
      </c>
      <c r="X3377" s="24" t="s">
        <v>22802</v>
      </c>
      <c r="Z3377" s="270" t="s">
        <v>8207</v>
      </c>
      <c r="AA3377" s="24">
        <v>10058315</v>
      </c>
      <c r="AB3377" s="24">
        <v>603420</v>
      </c>
      <c r="AD3377" s="270" t="s">
        <v>8207</v>
      </c>
    </row>
    <row r="3378" spans="15:30" x14ac:dyDescent="0.25">
      <c r="O3378" s="270" t="s">
        <v>12282</v>
      </c>
      <c r="P3378" s="24">
        <v>10058021</v>
      </c>
      <c r="S3378" s="271" t="s">
        <v>12283</v>
      </c>
      <c r="T3378" s="270" t="s">
        <v>65</v>
      </c>
      <c r="U3378" s="270" t="s">
        <v>1319</v>
      </c>
      <c r="V3378" s="270" t="s">
        <v>836</v>
      </c>
      <c r="W3378" s="270" t="s">
        <v>8206</v>
      </c>
      <c r="X3378" s="24" t="s">
        <v>22803</v>
      </c>
      <c r="Z3378" s="270" t="s">
        <v>8207</v>
      </c>
      <c r="AA3378" s="24">
        <v>10058021</v>
      </c>
      <c r="AB3378" s="24">
        <v>603420</v>
      </c>
      <c r="AD3378" s="270" t="s">
        <v>8207</v>
      </c>
    </row>
    <row r="3379" spans="15:30" x14ac:dyDescent="0.25">
      <c r="O3379" s="270" t="s">
        <v>12287</v>
      </c>
      <c r="P3379" s="24">
        <v>10058317</v>
      </c>
      <c r="S3379" s="271" t="s">
        <v>12288</v>
      </c>
      <c r="T3379" s="270" t="s">
        <v>54</v>
      </c>
      <c r="U3379" s="270" t="s">
        <v>12289</v>
      </c>
      <c r="V3379" s="270" t="s">
        <v>113</v>
      </c>
      <c r="W3379" s="270" t="s">
        <v>8206</v>
      </c>
      <c r="X3379" s="24" t="s">
        <v>22802</v>
      </c>
      <c r="Z3379" s="270" t="s">
        <v>8207</v>
      </c>
      <c r="AA3379" s="24">
        <v>10058317</v>
      </c>
      <c r="AB3379" s="24">
        <v>603420</v>
      </c>
      <c r="AD3379" s="270" t="s">
        <v>8207</v>
      </c>
    </row>
    <row r="3380" spans="15:30" ht="25.5" x14ac:dyDescent="0.25">
      <c r="O3380" s="270" t="s">
        <v>12293</v>
      </c>
      <c r="P3380" s="24">
        <v>10058024</v>
      </c>
      <c r="S3380" s="271" t="s">
        <v>12294</v>
      </c>
      <c r="T3380" s="270" t="s">
        <v>65</v>
      </c>
      <c r="U3380" s="270" t="s">
        <v>2848</v>
      </c>
      <c r="V3380" s="270" t="s">
        <v>95</v>
      </c>
      <c r="W3380" s="270" t="s">
        <v>8206</v>
      </c>
      <c r="X3380" s="24" t="s">
        <v>22803</v>
      </c>
      <c r="Z3380" s="270" t="s">
        <v>8207</v>
      </c>
      <c r="AA3380" s="24">
        <v>10058024</v>
      </c>
      <c r="AB3380" s="24">
        <v>603420</v>
      </c>
      <c r="AD3380" s="270" t="s">
        <v>8207</v>
      </c>
    </row>
    <row r="3381" spans="15:30" x14ac:dyDescent="0.25">
      <c r="O3381" s="270" t="s">
        <v>12298</v>
      </c>
      <c r="P3381" s="24">
        <v>10058319</v>
      </c>
      <c r="S3381" s="271" t="s">
        <v>12299</v>
      </c>
      <c r="T3381" s="270" t="s">
        <v>65</v>
      </c>
      <c r="U3381" s="270" t="s">
        <v>4131</v>
      </c>
      <c r="V3381" s="270" t="s">
        <v>12168</v>
      </c>
      <c r="W3381" s="270" t="s">
        <v>8206</v>
      </c>
      <c r="X3381" s="24" t="s">
        <v>22802</v>
      </c>
      <c r="Z3381" s="270" t="s">
        <v>8207</v>
      </c>
      <c r="AA3381" s="24">
        <v>10058319</v>
      </c>
      <c r="AB3381" s="24">
        <v>603420</v>
      </c>
      <c r="AD3381" s="270" t="s">
        <v>8207</v>
      </c>
    </row>
    <row r="3382" spans="15:30" x14ac:dyDescent="0.25">
      <c r="O3382" s="270" t="s">
        <v>12303</v>
      </c>
      <c r="P3382" s="24">
        <v>10058320</v>
      </c>
      <c r="S3382" s="271" t="s">
        <v>12304</v>
      </c>
      <c r="T3382" s="270" t="s">
        <v>145</v>
      </c>
      <c r="U3382" s="270" t="s">
        <v>12305</v>
      </c>
      <c r="V3382" s="270" t="s">
        <v>89</v>
      </c>
      <c r="W3382" s="270" t="s">
        <v>8206</v>
      </c>
      <c r="X3382" s="24" t="s">
        <v>22802</v>
      </c>
      <c r="Z3382" s="270" t="s">
        <v>8207</v>
      </c>
      <c r="AA3382" s="24">
        <v>10058320</v>
      </c>
      <c r="AB3382" s="24">
        <v>603420</v>
      </c>
      <c r="AD3382" s="270" t="s">
        <v>8207</v>
      </c>
    </row>
    <row r="3383" spans="15:30" x14ac:dyDescent="0.25">
      <c r="O3383" s="270" t="s">
        <v>12309</v>
      </c>
      <c r="P3383" s="24">
        <v>10058364</v>
      </c>
      <c r="S3383" s="271" t="s">
        <v>12310</v>
      </c>
      <c r="T3383" s="270" t="s">
        <v>65</v>
      </c>
      <c r="U3383" s="270" t="s">
        <v>12311</v>
      </c>
      <c r="V3383" s="270" t="s">
        <v>180</v>
      </c>
      <c r="W3383" s="270" t="s">
        <v>8206</v>
      </c>
      <c r="X3383" s="24" t="s">
        <v>22802</v>
      </c>
      <c r="Z3383" s="270" t="s">
        <v>8207</v>
      </c>
      <c r="AA3383" s="24">
        <v>10058364</v>
      </c>
      <c r="AB3383" s="24">
        <v>603420</v>
      </c>
      <c r="AD3383" s="270" t="s">
        <v>8207</v>
      </c>
    </row>
    <row r="3384" spans="15:30" x14ac:dyDescent="0.25">
      <c r="O3384" s="270" t="s">
        <v>12315</v>
      </c>
      <c r="P3384" s="24">
        <v>10058322</v>
      </c>
      <c r="S3384" s="271" t="s">
        <v>12316</v>
      </c>
      <c r="T3384" s="270" t="s">
        <v>54</v>
      </c>
      <c r="U3384" s="270" t="s">
        <v>12317</v>
      </c>
      <c r="V3384" s="270" t="s">
        <v>11931</v>
      </c>
      <c r="W3384" s="270" t="s">
        <v>8206</v>
      </c>
      <c r="X3384" s="24" t="s">
        <v>22802</v>
      </c>
      <c r="Z3384" s="270" t="s">
        <v>8207</v>
      </c>
      <c r="AA3384" s="24">
        <v>10058322</v>
      </c>
      <c r="AB3384" s="24">
        <v>603420</v>
      </c>
      <c r="AD3384" s="270" t="s">
        <v>8207</v>
      </c>
    </row>
    <row r="3385" spans="15:30" x14ac:dyDescent="0.25">
      <c r="O3385" s="270" t="s">
        <v>12321</v>
      </c>
      <c r="P3385" s="24">
        <v>10058324</v>
      </c>
      <c r="S3385" s="271" t="s">
        <v>12322</v>
      </c>
      <c r="T3385" s="270" t="s">
        <v>54</v>
      </c>
      <c r="U3385" s="270" t="s">
        <v>12323</v>
      </c>
      <c r="V3385" s="270" t="s">
        <v>11931</v>
      </c>
      <c r="W3385" s="270" t="s">
        <v>8206</v>
      </c>
      <c r="X3385" s="24" t="s">
        <v>22802</v>
      </c>
      <c r="Z3385" s="270" t="s">
        <v>8207</v>
      </c>
      <c r="AA3385" s="24">
        <v>10058324</v>
      </c>
      <c r="AB3385" s="24">
        <v>603420</v>
      </c>
      <c r="AD3385" s="270" t="s">
        <v>8207</v>
      </c>
    </row>
    <row r="3386" spans="15:30" x14ac:dyDescent="0.25">
      <c r="O3386" s="270" t="s">
        <v>12328</v>
      </c>
      <c r="P3386" s="24">
        <v>10058029</v>
      </c>
      <c r="S3386" s="271" t="s">
        <v>12329</v>
      </c>
      <c r="T3386" s="270" t="s">
        <v>65</v>
      </c>
      <c r="U3386" s="270" t="s">
        <v>3494</v>
      </c>
      <c r="V3386" s="270" t="s">
        <v>100</v>
      </c>
      <c r="W3386" s="270" t="s">
        <v>8206</v>
      </c>
      <c r="X3386" s="24" t="s">
        <v>22803</v>
      </c>
      <c r="Z3386" s="270" t="s">
        <v>8207</v>
      </c>
      <c r="AA3386" s="24">
        <v>10058029</v>
      </c>
      <c r="AB3386" s="24">
        <v>603420</v>
      </c>
      <c r="AD3386" s="270" t="s">
        <v>8207</v>
      </c>
    </row>
    <row r="3387" spans="15:30" x14ac:dyDescent="0.25">
      <c r="O3387" s="270" t="s">
        <v>12333</v>
      </c>
      <c r="P3387" s="24">
        <v>10058325</v>
      </c>
      <c r="S3387" s="271" t="s">
        <v>12334</v>
      </c>
      <c r="T3387" s="270" t="s">
        <v>54</v>
      </c>
      <c r="U3387" s="270" t="s">
        <v>12335</v>
      </c>
      <c r="V3387" s="270" t="s">
        <v>12168</v>
      </c>
      <c r="W3387" s="270" t="s">
        <v>8206</v>
      </c>
      <c r="X3387" s="24" t="s">
        <v>22802</v>
      </c>
      <c r="Z3387" s="270" t="s">
        <v>8207</v>
      </c>
      <c r="AA3387" s="24">
        <v>10058325</v>
      </c>
      <c r="AB3387" s="24">
        <v>603420</v>
      </c>
      <c r="AD3387" s="270" t="s">
        <v>8207</v>
      </c>
    </row>
    <row r="3388" spans="15:30" x14ac:dyDescent="0.25">
      <c r="O3388" s="270" t="s">
        <v>12339</v>
      </c>
      <c r="P3388" s="24">
        <v>10058365</v>
      </c>
      <c r="S3388" s="271" t="s">
        <v>12340</v>
      </c>
      <c r="T3388" s="270" t="s">
        <v>65</v>
      </c>
      <c r="U3388" s="270" t="s">
        <v>12341</v>
      </c>
      <c r="V3388" s="270" t="s">
        <v>1212</v>
      </c>
      <c r="W3388" s="270" t="s">
        <v>8206</v>
      </c>
      <c r="X3388" s="24" t="s">
        <v>22802</v>
      </c>
      <c r="Z3388" s="270" t="s">
        <v>8207</v>
      </c>
      <c r="AA3388" s="24">
        <v>10058365</v>
      </c>
      <c r="AB3388" s="24">
        <v>603420</v>
      </c>
      <c r="AD3388" s="270" t="s">
        <v>8207</v>
      </c>
    </row>
    <row r="3389" spans="15:30" x14ac:dyDescent="0.25">
      <c r="O3389" s="270" t="s">
        <v>12345</v>
      </c>
      <c r="P3389" s="24">
        <v>10058366</v>
      </c>
      <c r="S3389" s="271" t="s">
        <v>12346</v>
      </c>
      <c r="T3389" s="270" t="s">
        <v>65</v>
      </c>
      <c r="U3389" s="270" t="s">
        <v>1779</v>
      </c>
      <c r="V3389" s="270" t="s">
        <v>56</v>
      </c>
      <c r="W3389" s="270" t="s">
        <v>8206</v>
      </c>
      <c r="X3389" s="24" t="s">
        <v>22802</v>
      </c>
      <c r="Z3389" s="270" t="s">
        <v>8207</v>
      </c>
      <c r="AA3389" s="24">
        <v>10058366</v>
      </c>
      <c r="AB3389" s="24">
        <v>603420</v>
      </c>
      <c r="AD3389" s="270" t="s">
        <v>8207</v>
      </c>
    </row>
    <row r="3390" spans="15:30" x14ac:dyDescent="0.25">
      <c r="O3390" s="270" t="s">
        <v>12350</v>
      </c>
      <c r="P3390" s="24">
        <v>10058330</v>
      </c>
      <c r="S3390" s="271" t="s">
        <v>12351</v>
      </c>
      <c r="T3390" s="270" t="s">
        <v>65</v>
      </c>
      <c r="U3390" s="270" t="s">
        <v>2323</v>
      </c>
      <c r="V3390" s="270" t="s">
        <v>108</v>
      </c>
      <c r="W3390" s="270" t="s">
        <v>8206</v>
      </c>
      <c r="X3390" s="24" t="s">
        <v>22802</v>
      </c>
      <c r="Z3390" s="270" t="s">
        <v>8207</v>
      </c>
      <c r="AA3390" s="24">
        <v>10058330</v>
      </c>
      <c r="AB3390" s="24">
        <v>603420</v>
      </c>
      <c r="AD3390" s="270" t="s">
        <v>8207</v>
      </c>
    </row>
    <row r="3391" spans="15:30" x14ac:dyDescent="0.25">
      <c r="O3391" s="270" t="s">
        <v>12355</v>
      </c>
      <c r="P3391" s="24">
        <v>10058031</v>
      </c>
      <c r="S3391" s="271" t="s">
        <v>12356</v>
      </c>
      <c r="T3391" s="270" t="s">
        <v>65</v>
      </c>
      <c r="U3391" s="274">
        <v>31538</v>
      </c>
      <c r="V3391" s="270" t="s">
        <v>1376</v>
      </c>
      <c r="W3391" s="270" t="s">
        <v>8206</v>
      </c>
      <c r="X3391" s="24" t="s">
        <v>22803</v>
      </c>
      <c r="Z3391" s="270" t="s">
        <v>8207</v>
      </c>
      <c r="AA3391" s="24">
        <v>10058031</v>
      </c>
      <c r="AB3391" s="24">
        <v>603420</v>
      </c>
      <c r="AD3391" s="270" t="s">
        <v>8207</v>
      </c>
    </row>
    <row r="3392" spans="15:30" x14ac:dyDescent="0.25">
      <c r="O3392" s="270" t="s">
        <v>12360</v>
      </c>
      <c r="P3392" s="24">
        <v>10058332</v>
      </c>
      <c r="S3392" s="271" t="s">
        <v>12361</v>
      </c>
      <c r="T3392" s="270" t="s">
        <v>54</v>
      </c>
      <c r="U3392" s="270" t="s">
        <v>2504</v>
      </c>
      <c r="V3392" s="270" t="s">
        <v>46</v>
      </c>
      <c r="W3392" s="270" t="s">
        <v>8206</v>
      </c>
      <c r="X3392" s="24" t="s">
        <v>22802</v>
      </c>
      <c r="Z3392" s="270" t="s">
        <v>8207</v>
      </c>
      <c r="AA3392" s="24">
        <v>10058332</v>
      </c>
      <c r="AB3392" s="24">
        <v>603420</v>
      </c>
      <c r="AD3392" s="270" t="s">
        <v>8207</v>
      </c>
    </row>
    <row r="3393" spans="15:30" x14ac:dyDescent="0.25">
      <c r="O3393" s="270" t="s">
        <v>12365</v>
      </c>
      <c r="P3393" s="24">
        <v>10058334</v>
      </c>
      <c r="S3393" s="271" t="s">
        <v>12366</v>
      </c>
      <c r="T3393" s="270" t="s">
        <v>54</v>
      </c>
      <c r="U3393" s="270" t="s">
        <v>12367</v>
      </c>
      <c r="V3393" s="270" t="s">
        <v>129</v>
      </c>
      <c r="W3393" s="270" t="s">
        <v>8206</v>
      </c>
      <c r="X3393" s="24" t="s">
        <v>22802</v>
      </c>
      <c r="Z3393" s="270" t="s">
        <v>8207</v>
      </c>
      <c r="AA3393" s="24">
        <v>10058334</v>
      </c>
      <c r="AB3393" s="24">
        <v>603420</v>
      </c>
      <c r="AD3393" s="270" t="s">
        <v>8207</v>
      </c>
    </row>
    <row r="3394" spans="15:30" x14ac:dyDescent="0.25">
      <c r="O3394" s="270" t="s">
        <v>12371</v>
      </c>
      <c r="P3394" s="24">
        <v>10058336</v>
      </c>
      <c r="S3394" s="271" t="s">
        <v>12372</v>
      </c>
      <c r="T3394" s="270" t="s">
        <v>54</v>
      </c>
      <c r="U3394" s="270" t="s">
        <v>11279</v>
      </c>
      <c r="V3394" s="270" t="s">
        <v>46</v>
      </c>
      <c r="W3394" s="270" t="s">
        <v>8206</v>
      </c>
      <c r="X3394" s="24" t="s">
        <v>22802</v>
      </c>
      <c r="Z3394" s="270" t="s">
        <v>8207</v>
      </c>
      <c r="AA3394" s="24">
        <v>10058336</v>
      </c>
      <c r="AB3394" s="24">
        <v>603420</v>
      </c>
      <c r="AD3394" s="270" t="s">
        <v>8207</v>
      </c>
    </row>
    <row r="3395" spans="15:30" x14ac:dyDescent="0.25">
      <c r="O3395" s="270" t="s">
        <v>12376</v>
      </c>
      <c r="P3395" s="24">
        <v>10058338</v>
      </c>
      <c r="S3395" s="271" t="s">
        <v>12377</v>
      </c>
      <c r="T3395" s="270" t="s">
        <v>54</v>
      </c>
      <c r="U3395" s="270" t="s">
        <v>11725</v>
      </c>
      <c r="V3395" s="270" t="s">
        <v>708</v>
      </c>
      <c r="W3395" s="270" t="s">
        <v>8206</v>
      </c>
      <c r="X3395" s="24" t="s">
        <v>22802</v>
      </c>
      <c r="Z3395" s="270" t="s">
        <v>8207</v>
      </c>
      <c r="AA3395" s="24">
        <v>10058338</v>
      </c>
      <c r="AB3395" s="24">
        <v>603420</v>
      </c>
      <c r="AD3395" s="270" t="s">
        <v>8207</v>
      </c>
    </row>
    <row r="3396" spans="15:30" x14ac:dyDescent="0.25">
      <c r="O3396" s="270" t="s">
        <v>12381</v>
      </c>
      <c r="P3396" s="24">
        <v>10058342</v>
      </c>
      <c r="S3396" s="271" t="s">
        <v>456</v>
      </c>
      <c r="T3396" s="270" t="s">
        <v>54</v>
      </c>
      <c r="U3396" s="270" t="s">
        <v>12382</v>
      </c>
      <c r="V3396" s="270" t="s">
        <v>89</v>
      </c>
      <c r="W3396" s="270" t="s">
        <v>8206</v>
      </c>
      <c r="X3396" s="24" t="s">
        <v>22802</v>
      </c>
      <c r="Z3396" s="270" t="s">
        <v>8207</v>
      </c>
      <c r="AA3396" s="24">
        <v>10058342</v>
      </c>
      <c r="AB3396" s="24">
        <v>603420</v>
      </c>
      <c r="AD3396" s="270" t="s">
        <v>8207</v>
      </c>
    </row>
    <row r="3397" spans="15:30" x14ac:dyDescent="0.25">
      <c r="O3397" s="270" t="s">
        <v>22709</v>
      </c>
      <c r="P3397" s="24">
        <v>10058344</v>
      </c>
      <c r="S3397" s="271" t="s">
        <v>1620</v>
      </c>
      <c r="T3397" s="270" t="s">
        <v>65</v>
      </c>
      <c r="U3397" s="270" t="s">
        <v>11768</v>
      </c>
      <c r="V3397" s="270" t="s">
        <v>1212</v>
      </c>
      <c r="W3397" s="270" t="s">
        <v>8206</v>
      </c>
      <c r="X3397" s="24" t="s">
        <v>22802</v>
      </c>
      <c r="Z3397" s="270" t="s">
        <v>8207</v>
      </c>
      <c r="AA3397" s="24">
        <v>10058344</v>
      </c>
      <c r="AB3397" s="24">
        <v>603420</v>
      </c>
      <c r="AD3397" s="270" t="s">
        <v>8207</v>
      </c>
    </row>
    <row r="3398" spans="15:30" x14ac:dyDescent="0.25">
      <c r="O3398" s="270" t="s">
        <v>12405</v>
      </c>
      <c r="P3398" s="24">
        <v>10058345</v>
      </c>
      <c r="S3398" s="271" t="s">
        <v>12406</v>
      </c>
      <c r="T3398" s="270" t="s">
        <v>65</v>
      </c>
      <c r="U3398" s="270" t="s">
        <v>12407</v>
      </c>
      <c r="V3398" s="270" t="s">
        <v>67</v>
      </c>
      <c r="W3398" s="270" t="s">
        <v>8206</v>
      </c>
      <c r="X3398" s="24" t="s">
        <v>22802</v>
      </c>
      <c r="Z3398" s="270" t="s">
        <v>8207</v>
      </c>
      <c r="AA3398" s="24">
        <v>10058345</v>
      </c>
      <c r="AB3398" s="24">
        <v>603420</v>
      </c>
      <c r="AD3398" s="270" t="s">
        <v>8207</v>
      </c>
    </row>
    <row r="3399" spans="15:30" x14ac:dyDescent="0.25">
      <c r="O3399" s="270" t="s">
        <v>12392</v>
      </c>
      <c r="P3399" s="24">
        <v>10058347</v>
      </c>
      <c r="S3399" s="271" t="s">
        <v>12393</v>
      </c>
      <c r="T3399" s="270" t="s">
        <v>54</v>
      </c>
      <c r="U3399" s="270" t="s">
        <v>153</v>
      </c>
      <c r="V3399" s="270" t="s">
        <v>46</v>
      </c>
      <c r="W3399" s="270" t="s">
        <v>8206</v>
      </c>
      <c r="X3399" s="24" t="s">
        <v>22802</v>
      </c>
      <c r="Z3399" s="270" t="s">
        <v>8207</v>
      </c>
      <c r="AA3399" s="24">
        <v>10058347</v>
      </c>
      <c r="AB3399" s="24">
        <v>603420</v>
      </c>
      <c r="AD3399" s="270" t="s">
        <v>8207</v>
      </c>
    </row>
    <row r="3400" spans="15:30" x14ac:dyDescent="0.25">
      <c r="O3400" s="270" t="s">
        <v>12397</v>
      </c>
      <c r="P3400" s="24">
        <v>10058349</v>
      </c>
      <c r="S3400" s="271" t="s">
        <v>937</v>
      </c>
      <c r="T3400" s="270" t="s">
        <v>54</v>
      </c>
      <c r="U3400" s="270" t="s">
        <v>4374</v>
      </c>
      <c r="V3400" s="270" t="s">
        <v>113</v>
      </c>
      <c r="W3400" s="270" t="s">
        <v>8206</v>
      </c>
      <c r="X3400" s="24" t="s">
        <v>22802</v>
      </c>
      <c r="Z3400" s="270" t="s">
        <v>8207</v>
      </c>
      <c r="AA3400" s="24">
        <v>10058349</v>
      </c>
      <c r="AB3400" s="24">
        <v>603420</v>
      </c>
      <c r="AD3400" s="270" t="s">
        <v>8207</v>
      </c>
    </row>
    <row r="3401" spans="15:30" x14ac:dyDescent="0.25">
      <c r="O3401" s="270" t="s">
        <v>12411</v>
      </c>
      <c r="P3401" s="24">
        <v>10058036</v>
      </c>
      <c r="S3401" s="271" t="s">
        <v>12412</v>
      </c>
      <c r="T3401" s="270" t="s">
        <v>65</v>
      </c>
      <c r="U3401" s="270" t="s">
        <v>5450</v>
      </c>
      <c r="V3401" s="270" t="s">
        <v>248</v>
      </c>
      <c r="W3401" s="270" t="s">
        <v>8206</v>
      </c>
      <c r="X3401" s="24" t="s">
        <v>22803</v>
      </c>
      <c r="Z3401" s="270" t="s">
        <v>8207</v>
      </c>
      <c r="AA3401" s="24">
        <v>10058036</v>
      </c>
      <c r="AB3401" s="24">
        <v>603420</v>
      </c>
      <c r="AD3401" s="270" t="s">
        <v>8207</v>
      </c>
    </row>
    <row r="3402" spans="15:30" x14ac:dyDescent="0.25">
      <c r="O3402" s="270" t="s">
        <v>12401</v>
      </c>
      <c r="P3402" s="24">
        <v>10058350</v>
      </c>
      <c r="S3402" s="271" t="s">
        <v>1620</v>
      </c>
      <c r="T3402" s="270" t="s">
        <v>54</v>
      </c>
      <c r="U3402" s="270" t="s">
        <v>5272</v>
      </c>
      <c r="V3402" s="270" t="s">
        <v>100</v>
      </c>
      <c r="W3402" s="270" t="s">
        <v>8206</v>
      </c>
      <c r="X3402" s="24" t="s">
        <v>22802</v>
      </c>
      <c r="Z3402" s="270" t="s">
        <v>8207</v>
      </c>
      <c r="AA3402" s="24">
        <v>10058350</v>
      </c>
      <c r="AB3402" s="24">
        <v>603420</v>
      </c>
      <c r="AD3402" s="270" t="s">
        <v>8207</v>
      </c>
    </row>
    <row r="3403" spans="15:30" x14ac:dyDescent="0.25">
      <c r="O3403" s="270" t="s">
        <v>12416</v>
      </c>
      <c r="P3403" s="24">
        <v>10058039</v>
      </c>
      <c r="S3403" s="271" t="s">
        <v>12417</v>
      </c>
      <c r="T3403" s="270" t="s">
        <v>65</v>
      </c>
      <c r="U3403" s="270" t="s">
        <v>12418</v>
      </c>
      <c r="V3403" s="270" t="s">
        <v>836</v>
      </c>
      <c r="W3403" s="270" t="s">
        <v>8206</v>
      </c>
      <c r="X3403" s="24" t="s">
        <v>22803</v>
      </c>
      <c r="Z3403" s="270" t="s">
        <v>8207</v>
      </c>
      <c r="AA3403" s="24">
        <v>10058039</v>
      </c>
      <c r="AB3403" s="24">
        <v>603420</v>
      </c>
      <c r="AD3403" s="270" t="s">
        <v>8207</v>
      </c>
    </row>
    <row r="3404" spans="15:30" x14ac:dyDescent="0.25">
      <c r="O3404" s="270" t="s">
        <v>12423</v>
      </c>
      <c r="P3404" s="24">
        <v>10058352</v>
      </c>
      <c r="S3404" s="271" t="s">
        <v>3247</v>
      </c>
      <c r="T3404" s="270" t="s">
        <v>54</v>
      </c>
      <c r="U3404" s="270" t="s">
        <v>2217</v>
      </c>
      <c r="V3404" s="270" t="s">
        <v>46</v>
      </c>
      <c r="W3404" s="270" t="s">
        <v>8206</v>
      </c>
      <c r="X3404" s="24" t="s">
        <v>22802</v>
      </c>
      <c r="Z3404" s="270" t="s">
        <v>8207</v>
      </c>
      <c r="AA3404" s="24">
        <v>10058352</v>
      </c>
      <c r="AB3404" s="24">
        <v>603420</v>
      </c>
      <c r="AD3404" s="270" t="s">
        <v>8207</v>
      </c>
    </row>
    <row r="3405" spans="15:30" x14ac:dyDescent="0.25">
      <c r="O3405" s="270" t="s">
        <v>12427</v>
      </c>
      <c r="P3405" s="24">
        <v>10058353</v>
      </c>
      <c r="S3405" s="271" t="s">
        <v>12428</v>
      </c>
      <c r="T3405" s="270" t="s">
        <v>145</v>
      </c>
      <c r="U3405" s="270" t="s">
        <v>12429</v>
      </c>
      <c r="V3405" s="270" t="s">
        <v>46</v>
      </c>
      <c r="W3405" s="270" t="s">
        <v>8206</v>
      </c>
      <c r="X3405" s="24" t="s">
        <v>22802</v>
      </c>
      <c r="Z3405" s="270" t="s">
        <v>8207</v>
      </c>
      <c r="AA3405" s="24">
        <v>10058353</v>
      </c>
      <c r="AB3405" s="24">
        <v>603420</v>
      </c>
      <c r="AD3405" s="270" t="s">
        <v>8207</v>
      </c>
    </row>
    <row r="3406" spans="15:30" x14ac:dyDescent="0.25">
      <c r="O3406" s="270" t="s">
        <v>12433</v>
      </c>
      <c r="P3406" s="24">
        <v>10058042</v>
      </c>
      <c r="S3406" s="271" t="s">
        <v>12434</v>
      </c>
      <c r="T3406" s="270" t="s">
        <v>44</v>
      </c>
      <c r="U3406" s="270" t="s">
        <v>12435</v>
      </c>
      <c r="V3406" s="270" t="s">
        <v>46</v>
      </c>
      <c r="W3406" s="270" t="s">
        <v>8206</v>
      </c>
      <c r="X3406" s="24" t="s">
        <v>22803</v>
      </c>
      <c r="Z3406" s="270" t="s">
        <v>8207</v>
      </c>
      <c r="AA3406" s="24">
        <v>10058042</v>
      </c>
      <c r="AB3406" s="24">
        <v>603420</v>
      </c>
      <c r="AD3406" s="270" t="s">
        <v>8207</v>
      </c>
    </row>
    <row r="3407" spans="15:30" x14ac:dyDescent="0.25">
      <c r="O3407" s="270" t="s">
        <v>12440</v>
      </c>
      <c r="P3407" s="24">
        <v>10058354</v>
      </c>
      <c r="S3407" s="271" t="s">
        <v>263</v>
      </c>
      <c r="T3407" s="270" t="s">
        <v>145</v>
      </c>
      <c r="U3407" s="270" t="s">
        <v>12441</v>
      </c>
      <c r="V3407" s="270" t="s">
        <v>129</v>
      </c>
      <c r="W3407" s="270" t="s">
        <v>8206</v>
      </c>
      <c r="X3407" s="24" t="s">
        <v>22802</v>
      </c>
      <c r="Z3407" s="270" t="s">
        <v>8207</v>
      </c>
      <c r="AA3407" s="24">
        <v>10058354</v>
      </c>
      <c r="AB3407" s="24">
        <v>603420</v>
      </c>
      <c r="AD3407" s="270" t="s">
        <v>8207</v>
      </c>
    </row>
    <row r="3408" spans="15:30" x14ac:dyDescent="0.25">
      <c r="O3408" s="270" t="s">
        <v>12447</v>
      </c>
      <c r="P3408" s="24">
        <v>10058044</v>
      </c>
      <c r="S3408" s="271" t="s">
        <v>12448</v>
      </c>
      <c r="T3408" s="270" t="s">
        <v>44</v>
      </c>
      <c r="U3408" s="270" t="s">
        <v>12449</v>
      </c>
      <c r="V3408" s="270" t="s">
        <v>129</v>
      </c>
      <c r="W3408" s="270" t="s">
        <v>8206</v>
      </c>
      <c r="X3408" s="24" t="s">
        <v>22803</v>
      </c>
      <c r="Z3408" s="270" t="s">
        <v>8207</v>
      </c>
      <c r="AA3408" s="24">
        <v>10058044</v>
      </c>
      <c r="AB3408" s="24">
        <v>603420</v>
      </c>
      <c r="AD3408" s="270" t="s">
        <v>8207</v>
      </c>
    </row>
    <row r="3409" spans="15:30" x14ac:dyDescent="0.25">
      <c r="O3409" s="270" t="s">
        <v>12453</v>
      </c>
      <c r="P3409" s="24">
        <v>10058045</v>
      </c>
      <c r="S3409" s="271" t="s">
        <v>12454</v>
      </c>
      <c r="T3409" s="270" t="s">
        <v>65</v>
      </c>
      <c r="U3409" s="270" t="s">
        <v>12455</v>
      </c>
      <c r="V3409" s="270" t="s">
        <v>100</v>
      </c>
      <c r="W3409" s="270" t="s">
        <v>8206</v>
      </c>
      <c r="X3409" s="24" t="s">
        <v>22803</v>
      </c>
      <c r="Z3409" s="270" t="s">
        <v>8207</v>
      </c>
      <c r="AA3409" s="24">
        <v>10058045</v>
      </c>
      <c r="AB3409" s="24">
        <v>603420</v>
      </c>
      <c r="AD3409" s="270" t="s">
        <v>8207</v>
      </c>
    </row>
    <row r="3410" spans="15:30" x14ac:dyDescent="0.25">
      <c r="O3410" s="270" t="s">
        <v>12459</v>
      </c>
      <c r="P3410" s="24">
        <v>10058358</v>
      </c>
      <c r="S3410" s="271" t="s">
        <v>12460</v>
      </c>
      <c r="T3410" s="270" t="s">
        <v>145</v>
      </c>
      <c r="U3410" s="270" t="s">
        <v>12461</v>
      </c>
      <c r="V3410" s="270" t="s">
        <v>935</v>
      </c>
      <c r="W3410" s="270" t="s">
        <v>8206</v>
      </c>
      <c r="X3410" s="24" t="s">
        <v>22802</v>
      </c>
      <c r="Z3410" s="270" t="s">
        <v>8207</v>
      </c>
      <c r="AA3410" s="24">
        <v>10058358</v>
      </c>
      <c r="AB3410" s="24">
        <v>603420</v>
      </c>
      <c r="AD3410" s="270" t="s">
        <v>8207</v>
      </c>
    </row>
    <row r="3411" spans="15:30" x14ac:dyDescent="0.25">
      <c r="O3411" s="270" t="s">
        <v>12465</v>
      </c>
      <c r="P3411" s="24">
        <v>10058360</v>
      </c>
      <c r="S3411" s="271" t="s">
        <v>12466</v>
      </c>
      <c r="T3411" s="270" t="s">
        <v>145</v>
      </c>
      <c r="U3411" s="270" t="s">
        <v>12467</v>
      </c>
      <c r="V3411" s="270" t="s">
        <v>100</v>
      </c>
      <c r="W3411" s="270" t="s">
        <v>8206</v>
      </c>
      <c r="X3411" s="24" t="s">
        <v>22802</v>
      </c>
      <c r="Z3411" s="270" t="s">
        <v>8207</v>
      </c>
      <c r="AA3411" s="24">
        <v>10058360</v>
      </c>
      <c r="AB3411" s="24">
        <v>603420</v>
      </c>
      <c r="AD3411" s="270" t="s">
        <v>8207</v>
      </c>
    </row>
    <row r="3412" spans="15:30" x14ac:dyDescent="0.25">
      <c r="O3412" s="270" t="s">
        <v>22710</v>
      </c>
      <c r="P3412" s="24">
        <v>10058362</v>
      </c>
      <c r="S3412" s="271" t="s">
        <v>14814</v>
      </c>
      <c r="T3412" s="270" t="s">
        <v>54</v>
      </c>
      <c r="U3412" s="270" t="s">
        <v>22792</v>
      </c>
      <c r="V3412" s="270" t="s">
        <v>800</v>
      </c>
      <c r="W3412" s="270" t="s">
        <v>8206</v>
      </c>
      <c r="X3412" s="24" t="s">
        <v>22802</v>
      </c>
      <c r="Z3412" s="270" t="s">
        <v>8207</v>
      </c>
      <c r="AA3412" s="24">
        <v>10058362</v>
      </c>
      <c r="AB3412" s="24">
        <v>603420</v>
      </c>
      <c r="AD3412" s="270" t="s">
        <v>8207</v>
      </c>
    </row>
    <row r="3413" spans="15:30" x14ac:dyDescent="0.25">
      <c r="O3413" s="270" t="s">
        <v>12386</v>
      </c>
      <c r="S3413" s="271" t="s">
        <v>12387</v>
      </c>
      <c r="T3413" s="270" t="s">
        <v>65</v>
      </c>
      <c r="U3413" s="270" t="s">
        <v>12388</v>
      </c>
      <c r="V3413" s="270"/>
      <c r="W3413" s="270" t="s">
        <v>8206</v>
      </c>
      <c r="X3413" s="24" t="s">
        <v>22806</v>
      </c>
      <c r="Z3413" s="270" t="s">
        <v>8207</v>
      </c>
      <c r="AB3413" s="24">
        <v>603420</v>
      </c>
      <c r="AD3413" s="270" t="s">
        <v>8207</v>
      </c>
    </row>
    <row r="3414" spans="15:30" x14ac:dyDescent="0.25">
      <c r="O3414" s="270" t="s">
        <v>12472</v>
      </c>
      <c r="P3414" s="24">
        <v>10058229</v>
      </c>
      <c r="S3414" s="271" t="s">
        <v>12473</v>
      </c>
      <c r="T3414" s="270" t="s">
        <v>65</v>
      </c>
      <c r="U3414" s="270" t="s">
        <v>10511</v>
      </c>
      <c r="V3414" s="270" t="s">
        <v>1945</v>
      </c>
      <c r="W3414" s="270" t="s">
        <v>8206</v>
      </c>
      <c r="X3414" s="24" t="s">
        <v>22802</v>
      </c>
      <c r="Z3414" s="270" t="s">
        <v>8207</v>
      </c>
      <c r="AA3414" s="24">
        <v>10058229</v>
      </c>
      <c r="AB3414" s="24">
        <v>603420</v>
      </c>
      <c r="AD3414" s="270" t="s">
        <v>8207</v>
      </c>
    </row>
    <row r="3415" spans="15:30" x14ac:dyDescent="0.25">
      <c r="O3415" s="270" t="s">
        <v>12477</v>
      </c>
      <c r="P3415" s="24">
        <v>10058230</v>
      </c>
      <c r="S3415" s="271" t="s">
        <v>12478</v>
      </c>
      <c r="T3415" s="270" t="s">
        <v>65</v>
      </c>
      <c r="U3415" s="270" t="s">
        <v>1873</v>
      </c>
      <c r="V3415" s="270" t="s">
        <v>150</v>
      </c>
      <c r="W3415" s="270" t="s">
        <v>8206</v>
      </c>
      <c r="X3415" s="24" t="s">
        <v>22802</v>
      </c>
      <c r="Z3415" s="270" t="s">
        <v>8207</v>
      </c>
      <c r="AA3415" s="24">
        <v>10058230</v>
      </c>
      <c r="AB3415" s="24">
        <v>603420</v>
      </c>
      <c r="AD3415" s="270" t="s">
        <v>8207</v>
      </c>
    </row>
    <row r="3416" spans="15:30" x14ac:dyDescent="0.25">
      <c r="O3416" s="270" t="s">
        <v>12482</v>
      </c>
      <c r="P3416" s="24">
        <v>10058677</v>
      </c>
      <c r="S3416" s="271" t="s">
        <v>12483</v>
      </c>
      <c r="T3416" s="270" t="s">
        <v>65</v>
      </c>
      <c r="U3416" s="270" t="s">
        <v>12484</v>
      </c>
      <c r="V3416" s="270" t="s">
        <v>9189</v>
      </c>
      <c r="W3416" s="270" t="s">
        <v>8206</v>
      </c>
      <c r="Z3416" s="270" t="s">
        <v>8207</v>
      </c>
      <c r="AA3416" s="24">
        <v>10058677</v>
      </c>
      <c r="AB3416" s="24">
        <v>603420</v>
      </c>
      <c r="AD3416" s="270" t="s">
        <v>8207</v>
      </c>
    </row>
    <row r="3417" spans="15:30" x14ac:dyDescent="0.25">
      <c r="O3417" s="270" t="s">
        <v>12488</v>
      </c>
      <c r="P3417" s="24">
        <v>10058231</v>
      </c>
      <c r="S3417" s="271" t="s">
        <v>12489</v>
      </c>
      <c r="T3417" s="270" t="s">
        <v>44</v>
      </c>
      <c r="U3417" s="270" t="s">
        <v>12490</v>
      </c>
      <c r="V3417" s="270" t="s">
        <v>180</v>
      </c>
      <c r="W3417" s="270" t="s">
        <v>8206</v>
      </c>
      <c r="X3417" s="24" t="s">
        <v>22802</v>
      </c>
      <c r="Z3417" s="270" t="s">
        <v>8207</v>
      </c>
      <c r="AA3417" s="24">
        <v>10058231</v>
      </c>
      <c r="AB3417" s="24">
        <v>603420</v>
      </c>
      <c r="AD3417" s="270" t="s">
        <v>8207</v>
      </c>
    </row>
    <row r="3418" spans="15:30" x14ac:dyDescent="0.25">
      <c r="O3418" s="270" t="s">
        <v>22711</v>
      </c>
      <c r="P3418" s="24">
        <v>10058232</v>
      </c>
      <c r="S3418" s="271" t="s">
        <v>14552</v>
      </c>
      <c r="T3418" s="270" t="s">
        <v>44</v>
      </c>
      <c r="U3418" s="270" t="s">
        <v>3073</v>
      </c>
      <c r="V3418" s="270" t="s">
        <v>1578</v>
      </c>
      <c r="W3418" s="270" t="s">
        <v>8206</v>
      </c>
      <c r="X3418" s="24" t="s">
        <v>22802</v>
      </c>
      <c r="Z3418" s="270" t="s">
        <v>8207</v>
      </c>
      <c r="AA3418" s="24">
        <v>10058232</v>
      </c>
      <c r="AB3418" s="24">
        <v>603420</v>
      </c>
      <c r="AD3418" s="270" t="s">
        <v>8207</v>
      </c>
    </row>
    <row r="3419" spans="15:30" x14ac:dyDescent="0.25">
      <c r="O3419" s="270" t="s">
        <v>12494</v>
      </c>
      <c r="P3419" s="24">
        <v>10058233</v>
      </c>
      <c r="S3419" s="271" t="s">
        <v>12495</v>
      </c>
      <c r="T3419" s="270" t="s">
        <v>44</v>
      </c>
      <c r="U3419" s="270" t="s">
        <v>12496</v>
      </c>
      <c r="V3419" s="270" t="s">
        <v>12497</v>
      </c>
      <c r="W3419" s="270" t="s">
        <v>8206</v>
      </c>
      <c r="X3419" s="24" t="s">
        <v>22802</v>
      </c>
      <c r="Z3419" s="270" t="s">
        <v>8207</v>
      </c>
      <c r="AA3419" s="24">
        <v>10058233</v>
      </c>
      <c r="AB3419" s="24">
        <v>603420</v>
      </c>
      <c r="AD3419" s="270" t="s">
        <v>8207</v>
      </c>
    </row>
    <row r="3420" spans="15:30" x14ac:dyDescent="0.25">
      <c r="O3420" s="270" t="s">
        <v>12501</v>
      </c>
      <c r="P3420" s="24">
        <v>10058234</v>
      </c>
      <c r="S3420" s="271" t="s">
        <v>2920</v>
      </c>
      <c r="T3420" s="270" t="s">
        <v>44</v>
      </c>
      <c r="U3420" s="270" t="s">
        <v>12502</v>
      </c>
      <c r="V3420" s="270" t="s">
        <v>1578</v>
      </c>
      <c r="W3420" s="270" t="s">
        <v>8206</v>
      </c>
      <c r="X3420" s="24" t="s">
        <v>22802</v>
      </c>
      <c r="Z3420" s="270" t="s">
        <v>8207</v>
      </c>
      <c r="AA3420" s="24">
        <v>10058234</v>
      </c>
      <c r="AB3420" s="24">
        <v>603420</v>
      </c>
      <c r="AD3420" s="270" t="s">
        <v>8207</v>
      </c>
    </row>
    <row r="3421" spans="15:30" x14ac:dyDescent="0.25">
      <c r="O3421" s="270" t="s">
        <v>12506</v>
      </c>
      <c r="P3421" s="24">
        <v>10058235</v>
      </c>
      <c r="S3421" s="271" t="s">
        <v>12507</v>
      </c>
      <c r="T3421" s="270" t="s">
        <v>44</v>
      </c>
      <c r="U3421" s="270" t="s">
        <v>12508</v>
      </c>
      <c r="V3421" s="270" t="s">
        <v>785</v>
      </c>
      <c r="W3421" s="270" t="s">
        <v>8206</v>
      </c>
      <c r="X3421" s="24" t="s">
        <v>22802</v>
      </c>
      <c r="Z3421" s="270" t="s">
        <v>8207</v>
      </c>
      <c r="AA3421" s="24">
        <v>10058235</v>
      </c>
      <c r="AB3421" s="24">
        <v>603420</v>
      </c>
      <c r="AD3421" s="270" t="s">
        <v>8207</v>
      </c>
    </row>
    <row r="3422" spans="15:30" x14ac:dyDescent="0.25">
      <c r="O3422" s="270" t="s">
        <v>22712</v>
      </c>
      <c r="P3422" s="24">
        <v>10058236</v>
      </c>
      <c r="S3422" s="271" t="s">
        <v>5216</v>
      </c>
      <c r="T3422" s="270" t="s">
        <v>65</v>
      </c>
      <c r="U3422" s="270" t="s">
        <v>22793</v>
      </c>
      <c r="V3422" s="270" t="s">
        <v>46</v>
      </c>
      <c r="W3422" s="270" t="s">
        <v>8206</v>
      </c>
      <c r="X3422" s="24" t="s">
        <v>22802</v>
      </c>
      <c r="Z3422" s="270" t="s">
        <v>8207</v>
      </c>
      <c r="AA3422" s="24">
        <v>10058236</v>
      </c>
      <c r="AB3422" s="24">
        <v>603420</v>
      </c>
      <c r="AD3422" s="270" t="s">
        <v>8207</v>
      </c>
    </row>
    <row r="3423" spans="15:30" x14ac:dyDescent="0.25">
      <c r="O3423" s="270" t="s">
        <v>22713</v>
      </c>
      <c r="P3423" s="24">
        <v>10058237</v>
      </c>
      <c r="S3423" s="271" t="s">
        <v>98</v>
      </c>
      <c r="T3423" s="270" t="s">
        <v>65</v>
      </c>
      <c r="U3423" s="270" t="s">
        <v>5066</v>
      </c>
      <c r="V3423" s="270" t="s">
        <v>1578</v>
      </c>
      <c r="W3423" s="270" t="s">
        <v>8206</v>
      </c>
      <c r="X3423" s="24" t="s">
        <v>22802</v>
      </c>
      <c r="Z3423" s="270" t="s">
        <v>8207</v>
      </c>
      <c r="AA3423" s="24">
        <v>10058237</v>
      </c>
      <c r="AB3423" s="24">
        <v>603420</v>
      </c>
      <c r="AD3423" s="270" t="s">
        <v>8207</v>
      </c>
    </row>
    <row r="3424" spans="15:30" x14ac:dyDescent="0.25">
      <c r="O3424" s="270" t="s">
        <v>12512</v>
      </c>
      <c r="P3424" s="24">
        <v>10058238</v>
      </c>
      <c r="S3424" s="271" t="s">
        <v>12513</v>
      </c>
      <c r="T3424" s="270" t="s">
        <v>44</v>
      </c>
      <c r="U3424" s="270" t="s">
        <v>12514</v>
      </c>
      <c r="V3424" s="270" t="s">
        <v>935</v>
      </c>
      <c r="W3424" s="270" t="s">
        <v>8206</v>
      </c>
      <c r="X3424" s="24" t="s">
        <v>22802</v>
      </c>
      <c r="Z3424" s="270" t="s">
        <v>8207</v>
      </c>
      <c r="AA3424" s="24">
        <v>10058238</v>
      </c>
      <c r="AB3424" s="24">
        <v>603420</v>
      </c>
      <c r="AD3424" s="270" t="s">
        <v>8207</v>
      </c>
    </row>
    <row r="3425" spans="15:30" x14ac:dyDescent="0.25">
      <c r="O3425" s="270" t="s">
        <v>12518</v>
      </c>
      <c r="P3425" s="24">
        <v>10058239</v>
      </c>
      <c r="S3425" s="271" t="s">
        <v>12519</v>
      </c>
      <c r="T3425" s="270" t="s">
        <v>65</v>
      </c>
      <c r="U3425" s="270" t="s">
        <v>7627</v>
      </c>
      <c r="V3425" s="270" t="s">
        <v>180</v>
      </c>
      <c r="W3425" s="270" t="s">
        <v>8206</v>
      </c>
      <c r="X3425" s="24" t="s">
        <v>22802</v>
      </c>
      <c r="Z3425" s="270" t="s">
        <v>8207</v>
      </c>
      <c r="AA3425" s="24">
        <v>10058239</v>
      </c>
      <c r="AB3425" s="24">
        <v>603420</v>
      </c>
      <c r="AD3425" s="270" t="s">
        <v>8207</v>
      </c>
    </row>
    <row r="3426" spans="15:30" x14ac:dyDescent="0.25">
      <c r="O3426" s="270" t="s">
        <v>12523</v>
      </c>
      <c r="P3426" s="24">
        <v>10058240</v>
      </c>
      <c r="S3426" s="271" t="s">
        <v>12524</v>
      </c>
      <c r="T3426" s="270" t="s">
        <v>65</v>
      </c>
      <c r="U3426" s="270" t="s">
        <v>12525</v>
      </c>
      <c r="V3426" s="270" t="s">
        <v>785</v>
      </c>
      <c r="W3426" s="270" t="s">
        <v>8206</v>
      </c>
      <c r="X3426" s="24" t="s">
        <v>22802</v>
      </c>
      <c r="Z3426" s="270" t="s">
        <v>8207</v>
      </c>
      <c r="AA3426" s="24">
        <v>10058240</v>
      </c>
      <c r="AB3426" s="24">
        <v>603420</v>
      </c>
      <c r="AD3426" s="270" t="s">
        <v>8207</v>
      </c>
    </row>
    <row r="3427" spans="15:30" x14ac:dyDescent="0.25">
      <c r="O3427" s="270" t="s">
        <v>12529</v>
      </c>
      <c r="P3427" s="24">
        <v>10058241</v>
      </c>
      <c r="S3427" s="271" t="s">
        <v>4379</v>
      </c>
      <c r="T3427" s="270" t="s">
        <v>65</v>
      </c>
      <c r="U3427" s="270" t="s">
        <v>12530</v>
      </c>
      <c r="V3427" s="270" t="s">
        <v>7313</v>
      </c>
      <c r="W3427" s="270" t="s">
        <v>8206</v>
      </c>
      <c r="X3427" s="24" t="s">
        <v>22802</v>
      </c>
      <c r="Z3427" s="270" t="s">
        <v>8207</v>
      </c>
      <c r="AA3427" s="24">
        <v>10058241</v>
      </c>
      <c r="AB3427" s="24">
        <v>603420</v>
      </c>
      <c r="AD3427" s="270" t="s">
        <v>8207</v>
      </c>
    </row>
    <row r="3428" spans="15:30" x14ac:dyDescent="0.25">
      <c r="O3428" s="270" t="s">
        <v>12534</v>
      </c>
      <c r="P3428" s="24">
        <v>10058242</v>
      </c>
      <c r="S3428" s="271" t="s">
        <v>12535</v>
      </c>
      <c r="T3428" s="270" t="s">
        <v>44</v>
      </c>
      <c r="U3428" s="270" t="s">
        <v>823</v>
      </c>
      <c r="V3428" s="270" t="s">
        <v>402</v>
      </c>
      <c r="W3428" s="270" t="s">
        <v>8206</v>
      </c>
      <c r="X3428" s="24" t="s">
        <v>22802</v>
      </c>
      <c r="Z3428" s="270" t="s">
        <v>8207</v>
      </c>
      <c r="AA3428" s="24">
        <v>10058242</v>
      </c>
      <c r="AB3428" s="24">
        <v>603420</v>
      </c>
      <c r="AD3428" s="270" t="s">
        <v>8207</v>
      </c>
    </row>
    <row r="3429" spans="15:30" x14ac:dyDescent="0.25">
      <c r="O3429" s="270" t="s">
        <v>12539</v>
      </c>
      <c r="P3429" s="24">
        <v>10058243</v>
      </c>
      <c r="S3429" s="271" t="s">
        <v>12540</v>
      </c>
      <c r="T3429" s="270" t="s">
        <v>65</v>
      </c>
      <c r="U3429" s="270" t="s">
        <v>12541</v>
      </c>
      <c r="V3429" s="270" t="s">
        <v>3701</v>
      </c>
      <c r="W3429" s="270" t="s">
        <v>8206</v>
      </c>
      <c r="X3429" s="24" t="s">
        <v>22802</v>
      </c>
      <c r="Z3429" s="270" t="s">
        <v>8207</v>
      </c>
      <c r="AA3429" s="24">
        <v>10058243</v>
      </c>
      <c r="AB3429" s="24">
        <v>603420</v>
      </c>
      <c r="AD3429" s="270" t="s">
        <v>8207</v>
      </c>
    </row>
    <row r="3430" spans="15:30" x14ac:dyDescent="0.25">
      <c r="O3430" s="270" t="s">
        <v>12545</v>
      </c>
      <c r="P3430" s="24">
        <v>10058244</v>
      </c>
      <c r="S3430" s="271" t="s">
        <v>12546</v>
      </c>
      <c r="T3430" s="270" t="s">
        <v>65</v>
      </c>
      <c r="U3430" s="270" t="s">
        <v>12547</v>
      </c>
      <c r="V3430" s="270" t="s">
        <v>56</v>
      </c>
      <c r="W3430" s="270" t="s">
        <v>8206</v>
      </c>
      <c r="X3430" s="24" t="s">
        <v>22802</v>
      </c>
      <c r="Z3430" s="270" t="s">
        <v>8207</v>
      </c>
      <c r="AA3430" s="24">
        <v>10058244</v>
      </c>
      <c r="AB3430" s="24">
        <v>603420</v>
      </c>
      <c r="AD3430" s="270" t="s">
        <v>8207</v>
      </c>
    </row>
    <row r="3431" spans="15:30" x14ac:dyDescent="0.25">
      <c r="O3431" s="270" t="s">
        <v>12551</v>
      </c>
      <c r="P3431" s="24">
        <v>10058245</v>
      </c>
      <c r="S3431" s="271" t="s">
        <v>12552</v>
      </c>
      <c r="T3431" s="270" t="s">
        <v>44</v>
      </c>
      <c r="U3431" s="270" t="s">
        <v>12553</v>
      </c>
      <c r="V3431" s="270" t="s">
        <v>1578</v>
      </c>
      <c r="W3431" s="270" t="s">
        <v>8206</v>
      </c>
      <c r="X3431" s="24" t="s">
        <v>22802</v>
      </c>
      <c r="Z3431" s="270" t="s">
        <v>8207</v>
      </c>
      <c r="AA3431" s="24">
        <v>10058245</v>
      </c>
      <c r="AB3431" s="24">
        <v>603420</v>
      </c>
      <c r="AD3431" s="270" t="s">
        <v>8207</v>
      </c>
    </row>
    <row r="3432" spans="15:30" x14ac:dyDescent="0.25">
      <c r="O3432" s="270" t="s">
        <v>12557</v>
      </c>
      <c r="P3432" s="24">
        <v>10058246</v>
      </c>
      <c r="S3432" s="271" t="s">
        <v>12558</v>
      </c>
      <c r="T3432" s="270" t="s">
        <v>65</v>
      </c>
      <c r="U3432" s="270" t="s">
        <v>12559</v>
      </c>
      <c r="V3432" s="270" t="s">
        <v>1578</v>
      </c>
      <c r="W3432" s="270" t="s">
        <v>8206</v>
      </c>
      <c r="X3432" s="24" t="s">
        <v>22802</v>
      </c>
      <c r="Z3432" s="270" t="s">
        <v>8207</v>
      </c>
      <c r="AA3432" s="24">
        <v>10058246</v>
      </c>
      <c r="AB3432" s="24">
        <v>603420</v>
      </c>
      <c r="AD3432" s="270" t="s">
        <v>8207</v>
      </c>
    </row>
    <row r="3433" spans="15:30" x14ac:dyDescent="0.25">
      <c r="O3433" s="270" t="s">
        <v>22714</v>
      </c>
      <c r="P3433" s="24">
        <v>10058247</v>
      </c>
      <c r="S3433" s="271" t="s">
        <v>15960</v>
      </c>
      <c r="T3433" s="270" t="s">
        <v>65</v>
      </c>
      <c r="U3433" s="270" t="s">
        <v>22794</v>
      </c>
      <c r="V3433" s="270" t="s">
        <v>9189</v>
      </c>
      <c r="W3433" s="270" t="s">
        <v>8206</v>
      </c>
      <c r="X3433" s="24" t="s">
        <v>22802</v>
      </c>
      <c r="Z3433" s="270" t="s">
        <v>8207</v>
      </c>
      <c r="AA3433" s="24">
        <v>10058247</v>
      </c>
      <c r="AB3433" s="24">
        <v>603420</v>
      </c>
      <c r="AD3433" s="270" t="s">
        <v>8207</v>
      </c>
    </row>
    <row r="3434" spans="15:30" x14ac:dyDescent="0.25">
      <c r="O3434" s="270" t="s">
        <v>12563</v>
      </c>
      <c r="P3434" s="24">
        <v>10058248</v>
      </c>
      <c r="S3434" s="271" t="s">
        <v>12564</v>
      </c>
      <c r="T3434" s="270" t="s">
        <v>44</v>
      </c>
      <c r="U3434" s="270" t="s">
        <v>12565</v>
      </c>
      <c r="V3434" s="270" t="s">
        <v>1293</v>
      </c>
      <c r="W3434" s="270" t="s">
        <v>8206</v>
      </c>
      <c r="X3434" s="24" t="s">
        <v>22802</v>
      </c>
      <c r="Z3434" s="270" t="s">
        <v>8207</v>
      </c>
      <c r="AA3434" s="24">
        <v>10058248</v>
      </c>
      <c r="AB3434" s="24">
        <v>603420</v>
      </c>
      <c r="AD3434" s="270" t="s">
        <v>8207</v>
      </c>
    </row>
    <row r="3435" spans="15:30" x14ac:dyDescent="0.25">
      <c r="O3435" s="270" t="s">
        <v>12569</v>
      </c>
      <c r="P3435" s="24">
        <v>10058249</v>
      </c>
      <c r="S3435" s="271" t="s">
        <v>12570</v>
      </c>
      <c r="T3435" s="270" t="s">
        <v>65</v>
      </c>
      <c r="U3435" s="270" t="s">
        <v>4022</v>
      </c>
      <c r="V3435" s="270" t="s">
        <v>1578</v>
      </c>
      <c r="W3435" s="270" t="s">
        <v>8206</v>
      </c>
      <c r="X3435" s="24" t="s">
        <v>22802</v>
      </c>
      <c r="Z3435" s="270" t="s">
        <v>8207</v>
      </c>
      <c r="AA3435" s="24">
        <v>10058249</v>
      </c>
      <c r="AB3435" s="24">
        <v>603420</v>
      </c>
      <c r="AD3435" s="270" t="s">
        <v>8207</v>
      </c>
    </row>
    <row r="3436" spans="15:30" x14ac:dyDescent="0.25">
      <c r="O3436" s="270" t="s">
        <v>12574</v>
      </c>
      <c r="P3436" s="24">
        <v>10058250</v>
      </c>
      <c r="S3436" s="271" t="s">
        <v>12575</v>
      </c>
      <c r="T3436" s="270" t="s">
        <v>65</v>
      </c>
      <c r="U3436" s="270" t="s">
        <v>12576</v>
      </c>
      <c r="V3436" s="270" t="s">
        <v>1223</v>
      </c>
      <c r="W3436" s="270" t="s">
        <v>8206</v>
      </c>
      <c r="X3436" s="24" t="s">
        <v>22802</v>
      </c>
      <c r="Z3436" s="270" t="s">
        <v>8207</v>
      </c>
      <c r="AA3436" s="24">
        <v>10058250</v>
      </c>
      <c r="AB3436" s="24">
        <v>603420</v>
      </c>
      <c r="AD3436" s="270" t="s">
        <v>8207</v>
      </c>
    </row>
    <row r="3437" spans="15:30" x14ac:dyDescent="0.25">
      <c r="O3437" s="270" t="s">
        <v>12581</v>
      </c>
      <c r="P3437" s="24">
        <v>10058251</v>
      </c>
      <c r="S3437" s="271" t="s">
        <v>12582</v>
      </c>
      <c r="T3437" s="270" t="s">
        <v>44</v>
      </c>
      <c r="U3437" s="270" t="s">
        <v>12583</v>
      </c>
      <c r="V3437" s="270" t="s">
        <v>108</v>
      </c>
      <c r="W3437" s="270" t="s">
        <v>8206</v>
      </c>
      <c r="X3437" s="24" t="s">
        <v>22802</v>
      </c>
      <c r="Z3437" s="270" t="s">
        <v>8207</v>
      </c>
      <c r="AA3437" s="24">
        <v>10058251</v>
      </c>
      <c r="AB3437" s="24">
        <v>603420</v>
      </c>
      <c r="AD3437" s="270" t="s">
        <v>8207</v>
      </c>
    </row>
    <row r="3438" spans="15:30" x14ac:dyDescent="0.25">
      <c r="O3438" s="270" t="s">
        <v>12587</v>
      </c>
      <c r="P3438" s="24">
        <v>10058252</v>
      </c>
      <c r="S3438" s="271" t="s">
        <v>12588</v>
      </c>
      <c r="T3438" s="270" t="s">
        <v>44</v>
      </c>
      <c r="U3438" s="270" t="s">
        <v>12589</v>
      </c>
      <c r="V3438" s="270" t="s">
        <v>46</v>
      </c>
      <c r="W3438" s="270" t="s">
        <v>8206</v>
      </c>
      <c r="X3438" s="24" t="s">
        <v>22802</v>
      </c>
      <c r="Z3438" s="270" t="s">
        <v>8207</v>
      </c>
      <c r="AA3438" s="24">
        <v>10058252</v>
      </c>
      <c r="AB3438" s="24">
        <v>603420</v>
      </c>
      <c r="AD3438" s="270" t="s">
        <v>8207</v>
      </c>
    </row>
    <row r="3439" spans="15:30" x14ac:dyDescent="0.25">
      <c r="O3439" s="270" t="s">
        <v>12593</v>
      </c>
      <c r="P3439" s="24">
        <v>10058253</v>
      </c>
      <c r="S3439" s="271" t="s">
        <v>12594</v>
      </c>
      <c r="T3439" s="270" t="s">
        <v>65</v>
      </c>
      <c r="U3439" s="270" t="s">
        <v>12595</v>
      </c>
      <c r="V3439" s="270" t="s">
        <v>108</v>
      </c>
      <c r="W3439" s="270" t="s">
        <v>8206</v>
      </c>
      <c r="X3439" s="24" t="s">
        <v>22802</v>
      </c>
      <c r="Z3439" s="270" t="s">
        <v>8207</v>
      </c>
      <c r="AA3439" s="24">
        <v>10058253</v>
      </c>
      <c r="AB3439" s="24">
        <v>603420</v>
      </c>
      <c r="AD3439" s="270" t="s">
        <v>8207</v>
      </c>
    </row>
    <row r="3440" spans="15:30" x14ac:dyDescent="0.25">
      <c r="O3440" s="270" t="s">
        <v>12599</v>
      </c>
      <c r="P3440" s="24">
        <v>10058254</v>
      </c>
      <c r="S3440" s="271" t="s">
        <v>12600</v>
      </c>
      <c r="T3440" s="270" t="s">
        <v>44</v>
      </c>
      <c r="U3440" s="270" t="s">
        <v>12601</v>
      </c>
      <c r="V3440" s="270" t="s">
        <v>113</v>
      </c>
      <c r="W3440" s="270" t="s">
        <v>8206</v>
      </c>
      <c r="X3440" s="24" t="s">
        <v>22802</v>
      </c>
      <c r="Z3440" s="270" t="s">
        <v>8207</v>
      </c>
      <c r="AA3440" s="24">
        <v>10058254</v>
      </c>
      <c r="AB3440" s="24">
        <v>603420</v>
      </c>
      <c r="AD3440" s="270" t="s">
        <v>8207</v>
      </c>
    </row>
    <row r="3441" spans="15:30" x14ac:dyDescent="0.25">
      <c r="O3441" s="270" t="s">
        <v>22715</v>
      </c>
      <c r="P3441" s="24">
        <v>10058255</v>
      </c>
      <c r="S3441" s="271" t="s">
        <v>13391</v>
      </c>
      <c r="T3441" s="270" t="s">
        <v>44</v>
      </c>
      <c r="U3441" s="270" t="s">
        <v>531</v>
      </c>
      <c r="V3441" s="270" t="s">
        <v>22795</v>
      </c>
      <c r="W3441" s="270" t="s">
        <v>8206</v>
      </c>
      <c r="X3441" s="24" t="s">
        <v>22802</v>
      </c>
      <c r="Z3441" s="270" t="s">
        <v>8207</v>
      </c>
      <c r="AA3441" s="24">
        <v>10058255</v>
      </c>
      <c r="AB3441" s="24">
        <v>603420</v>
      </c>
      <c r="AD3441" s="270" t="s">
        <v>8207</v>
      </c>
    </row>
    <row r="3442" spans="15:30" x14ac:dyDescent="0.25">
      <c r="O3442" s="270" t="s">
        <v>22716</v>
      </c>
      <c r="P3442" s="24">
        <v>10058256</v>
      </c>
      <c r="S3442" s="271" t="s">
        <v>15985</v>
      </c>
      <c r="T3442" s="270" t="s">
        <v>65</v>
      </c>
      <c r="U3442" s="270" t="s">
        <v>3299</v>
      </c>
      <c r="V3442" s="270" t="s">
        <v>1578</v>
      </c>
      <c r="W3442" s="270" t="s">
        <v>8206</v>
      </c>
      <c r="X3442" s="24" t="s">
        <v>22802</v>
      </c>
      <c r="Z3442" s="270" t="s">
        <v>8207</v>
      </c>
      <c r="AA3442" s="24">
        <v>10058256</v>
      </c>
      <c r="AB3442" s="24">
        <v>603420</v>
      </c>
      <c r="AD3442" s="270" t="s">
        <v>8207</v>
      </c>
    </row>
    <row r="3443" spans="15:30" x14ac:dyDescent="0.25">
      <c r="O3443" s="270" t="s">
        <v>12605</v>
      </c>
      <c r="P3443" s="24">
        <v>10058257</v>
      </c>
      <c r="S3443" s="271" t="s">
        <v>12606</v>
      </c>
      <c r="T3443" s="270" t="s">
        <v>44</v>
      </c>
      <c r="U3443" s="270" t="s">
        <v>4277</v>
      </c>
      <c r="V3443" s="270" t="s">
        <v>1578</v>
      </c>
      <c r="W3443" s="270" t="s">
        <v>8206</v>
      </c>
      <c r="X3443" s="24" t="s">
        <v>22802</v>
      </c>
      <c r="Z3443" s="270" t="s">
        <v>8207</v>
      </c>
      <c r="AA3443" s="24">
        <v>10058257</v>
      </c>
      <c r="AB3443" s="24">
        <v>603420</v>
      </c>
      <c r="AD3443" s="270" t="s">
        <v>8207</v>
      </c>
    </row>
    <row r="3444" spans="15:30" x14ac:dyDescent="0.25">
      <c r="O3444" s="270" t="s">
        <v>12610</v>
      </c>
      <c r="P3444" s="24">
        <v>10058258</v>
      </c>
      <c r="S3444" s="271" t="s">
        <v>12611</v>
      </c>
      <c r="T3444" s="270" t="s">
        <v>44</v>
      </c>
      <c r="U3444" s="270" t="s">
        <v>12612</v>
      </c>
      <c r="V3444" s="270" t="s">
        <v>1554</v>
      </c>
      <c r="W3444" s="270" t="s">
        <v>8206</v>
      </c>
      <c r="X3444" s="24" t="s">
        <v>22802</v>
      </c>
      <c r="Z3444" s="270" t="s">
        <v>8207</v>
      </c>
      <c r="AA3444" s="24">
        <v>10058258</v>
      </c>
      <c r="AB3444" s="24">
        <v>603420</v>
      </c>
      <c r="AD3444" s="270" t="s">
        <v>8207</v>
      </c>
    </row>
    <row r="3445" spans="15:30" x14ac:dyDescent="0.25">
      <c r="O3445" s="270" t="s">
        <v>12616</v>
      </c>
      <c r="P3445" s="24">
        <v>10058259</v>
      </c>
      <c r="S3445" s="271" t="s">
        <v>12617</v>
      </c>
      <c r="T3445" s="270" t="s">
        <v>65</v>
      </c>
      <c r="U3445" s="270" t="s">
        <v>2263</v>
      </c>
      <c r="V3445" s="270" t="s">
        <v>1578</v>
      </c>
      <c r="W3445" s="270" t="s">
        <v>8206</v>
      </c>
      <c r="X3445" s="24" t="s">
        <v>22802</v>
      </c>
      <c r="Z3445" s="270" t="s">
        <v>8207</v>
      </c>
      <c r="AA3445" s="24">
        <v>10058259</v>
      </c>
      <c r="AB3445" s="24">
        <v>603420</v>
      </c>
      <c r="AD3445" s="270" t="s">
        <v>8207</v>
      </c>
    </row>
    <row r="3446" spans="15:30" x14ac:dyDescent="0.25">
      <c r="O3446" s="270" t="s">
        <v>12621</v>
      </c>
      <c r="P3446" s="24">
        <v>10058260</v>
      </c>
      <c r="S3446" s="271" t="s">
        <v>12622</v>
      </c>
      <c r="T3446" s="270" t="s">
        <v>44</v>
      </c>
      <c r="U3446" s="270" t="s">
        <v>12623</v>
      </c>
      <c r="V3446" s="270" t="s">
        <v>1578</v>
      </c>
      <c r="W3446" s="270" t="s">
        <v>8206</v>
      </c>
      <c r="X3446" s="24" t="s">
        <v>22802</v>
      </c>
      <c r="Z3446" s="270" t="s">
        <v>8207</v>
      </c>
      <c r="AA3446" s="24">
        <v>10058260</v>
      </c>
      <c r="AB3446" s="24">
        <v>603420</v>
      </c>
      <c r="AD3446" s="270" t="s">
        <v>8207</v>
      </c>
    </row>
    <row r="3447" spans="15:30" x14ac:dyDescent="0.25">
      <c r="O3447" s="270" t="s">
        <v>12627</v>
      </c>
      <c r="P3447" s="24">
        <v>10058261</v>
      </c>
      <c r="S3447" s="271" t="s">
        <v>12628</v>
      </c>
      <c r="T3447" s="270" t="s">
        <v>44</v>
      </c>
      <c r="U3447" s="270" t="s">
        <v>12629</v>
      </c>
      <c r="V3447" s="270" t="s">
        <v>12630</v>
      </c>
      <c r="W3447" s="270" t="s">
        <v>8206</v>
      </c>
      <c r="X3447" s="24" t="s">
        <v>22802</v>
      </c>
      <c r="Z3447" s="270" t="s">
        <v>8207</v>
      </c>
      <c r="AA3447" s="24">
        <v>10058261</v>
      </c>
      <c r="AB3447" s="24">
        <v>603420</v>
      </c>
      <c r="AD3447" s="270" t="s">
        <v>8207</v>
      </c>
    </row>
    <row r="3448" spans="15:30" x14ac:dyDescent="0.25">
      <c r="O3448" s="270" t="s">
        <v>12634</v>
      </c>
      <c r="P3448" s="24">
        <v>10058262</v>
      </c>
      <c r="S3448" s="271" t="s">
        <v>12635</v>
      </c>
      <c r="T3448" s="270" t="s">
        <v>65</v>
      </c>
      <c r="U3448" s="270" t="s">
        <v>12636</v>
      </c>
      <c r="V3448" s="270" t="s">
        <v>12637</v>
      </c>
      <c r="W3448" s="270" t="s">
        <v>8206</v>
      </c>
      <c r="X3448" s="24" t="s">
        <v>22802</v>
      </c>
      <c r="Z3448" s="270" t="s">
        <v>8207</v>
      </c>
      <c r="AA3448" s="24">
        <v>10058262</v>
      </c>
      <c r="AB3448" s="24">
        <v>603420</v>
      </c>
      <c r="AD3448" s="270" t="s">
        <v>8207</v>
      </c>
    </row>
    <row r="3449" spans="15:30" x14ac:dyDescent="0.25">
      <c r="O3449" s="270" t="s">
        <v>12641</v>
      </c>
      <c r="P3449" s="24">
        <v>10058263</v>
      </c>
      <c r="S3449" s="271" t="s">
        <v>12642</v>
      </c>
      <c r="T3449" s="270" t="s">
        <v>44</v>
      </c>
      <c r="U3449" s="270" t="s">
        <v>12643</v>
      </c>
      <c r="V3449" s="270" t="s">
        <v>502</v>
      </c>
      <c r="W3449" s="270" t="s">
        <v>8206</v>
      </c>
      <c r="X3449" s="24" t="s">
        <v>22802</v>
      </c>
      <c r="Z3449" s="270" t="s">
        <v>8207</v>
      </c>
      <c r="AA3449" s="24">
        <v>10058263</v>
      </c>
      <c r="AB3449" s="24">
        <v>603420</v>
      </c>
      <c r="AD3449" s="270" t="s">
        <v>8207</v>
      </c>
    </row>
    <row r="3450" spans="15:30" x14ac:dyDescent="0.25">
      <c r="O3450" s="270" t="s">
        <v>12647</v>
      </c>
      <c r="P3450" s="24">
        <v>10058264</v>
      </c>
      <c r="S3450" s="271" t="s">
        <v>12648</v>
      </c>
      <c r="T3450" s="270" t="s">
        <v>44</v>
      </c>
      <c r="U3450" s="270" t="s">
        <v>12649</v>
      </c>
      <c r="V3450" s="270" t="s">
        <v>1578</v>
      </c>
      <c r="W3450" s="270" t="s">
        <v>8206</v>
      </c>
      <c r="X3450" s="24" t="s">
        <v>22802</v>
      </c>
      <c r="Z3450" s="270" t="s">
        <v>8207</v>
      </c>
      <c r="AA3450" s="24">
        <v>10058264</v>
      </c>
      <c r="AB3450" s="24">
        <v>603420</v>
      </c>
      <c r="AD3450" s="270" t="s">
        <v>8207</v>
      </c>
    </row>
    <row r="3451" spans="15:30" x14ac:dyDescent="0.25">
      <c r="O3451" s="270" t="s">
        <v>12653</v>
      </c>
      <c r="P3451" s="24">
        <v>10058265</v>
      </c>
      <c r="S3451" s="271" t="s">
        <v>12654</v>
      </c>
      <c r="T3451" s="270" t="s">
        <v>44</v>
      </c>
      <c r="U3451" s="270" t="s">
        <v>12655</v>
      </c>
      <c r="V3451" s="270" t="s">
        <v>1578</v>
      </c>
      <c r="W3451" s="270" t="s">
        <v>8206</v>
      </c>
      <c r="X3451" s="24" t="s">
        <v>22802</v>
      </c>
      <c r="Z3451" s="270" t="s">
        <v>8207</v>
      </c>
      <c r="AA3451" s="24">
        <v>10058265</v>
      </c>
      <c r="AB3451" s="24">
        <v>603420</v>
      </c>
      <c r="AD3451" s="270" t="s">
        <v>8207</v>
      </c>
    </row>
    <row r="3452" spans="15:30" x14ac:dyDescent="0.25">
      <c r="O3452" s="270" t="s">
        <v>12659</v>
      </c>
      <c r="P3452" s="24">
        <v>10058266</v>
      </c>
      <c r="S3452" s="271" t="s">
        <v>12660</v>
      </c>
      <c r="T3452" s="270" t="s">
        <v>44</v>
      </c>
      <c r="U3452" s="270" t="s">
        <v>12661</v>
      </c>
      <c r="V3452" s="270" t="s">
        <v>1212</v>
      </c>
      <c r="W3452" s="270" t="s">
        <v>8206</v>
      </c>
      <c r="X3452" s="24" t="s">
        <v>22802</v>
      </c>
      <c r="Z3452" s="270" t="s">
        <v>8207</v>
      </c>
      <c r="AA3452" s="24">
        <v>10058266</v>
      </c>
      <c r="AB3452" s="24">
        <v>603420</v>
      </c>
      <c r="AD3452" s="270" t="s">
        <v>8207</v>
      </c>
    </row>
    <row r="3453" spans="15:30" x14ac:dyDescent="0.25">
      <c r="O3453" s="270" t="s">
        <v>12665</v>
      </c>
      <c r="P3453" s="24">
        <v>10058267</v>
      </c>
      <c r="S3453" s="271" t="s">
        <v>4832</v>
      </c>
      <c r="T3453" s="270" t="s">
        <v>65</v>
      </c>
      <c r="U3453" s="270" t="s">
        <v>12666</v>
      </c>
      <c r="V3453" s="270" t="s">
        <v>1578</v>
      </c>
      <c r="W3453" s="270" t="s">
        <v>8206</v>
      </c>
      <c r="X3453" s="24" t="s">
        <v>22802</v>
      </c>
      <c r="Z3453" s="270" t="s">
        <v>8207</v>
      </c>
      <c r="AA3453" s="24">
        <v>10058267</v>
      </c>
      <c r="AB3453" s="24">
        <v>603420</v>
      </c>
      <c r="AD3453" s="270" t="s">
        <v>8207</v>
      </c>
    </row>
    <row r="3454" spans="15:30" x14ac:dyDescent="0.25">
      <c r="O3454" s="270" t="s">
        <v>12670</v>
      </c>
      <c r="P3454" s="24">
        <v>10058268</v>
      </c>
      <c r="S3454" s="271" t="s">
        <v>1115</v>
      </c>
      <c r="T3454" s="270" t="s">
        <v>44</v>
      </c>
      <c r="U3454" s="270" t="s">
        <v>5536</v>
      </c>
      <c r="V3454" s="270" t="s">
        <v>1578</v>
      </c>
      <c r="W3454" s="270" t="s">
        <v>8206</v>
      </c>
      <c r="X3454" s="24" t="s">
        <v>22802</v>
      </c>
      <c r="Z3454" s="270" t="s">
        <v>8207</v>
      </c>
      <c r="AA3454" s="24">
        <v>10058268</v>
      </c>
      <c r="AB3454" s="24">
        <v>603420</v>
      </c>
      <c r="AD3454" s="270" t="s">
        <v>8207</v>
      </c>
    </row>
    <row r="3455" spans="15:30" x14ac:dyDescent="0.25">
      <c r="O3455" s="270" t="s">
        <v>12674</v>
      </c>
      <c r="P3455" s="24">
        <v>10058269</v>
      </c>
      <c r="S3455" s="271" t="s">
        <v>12675</v>
      </c>
      <c r="T3455" s="270" t="s">
        <v>65</v>
      </c>
      <c r="U3455" s="270" t="s">
        <v>12676</v>
      </c>
      <c r="V3455" s="270" t="s">
        <v>1578</v>
      </c>
      <c r="W3455" s="270" t="s">
        <v>8206</v>
      </c>
      <c r="X3455" s="24" t="s">
        <v>22802</v>
      </c>
      <c r="Z3455" s="270" t="s">
        <v>8207</v>
      </c>
      <c r="AA3455" s="24">
        <v>10058269</v>
      </c>
      <c r="AB3455" s="24">
        <v>603420</v>
      </c>
      <c r="AD3455" s="270" t="s">
        <v>8207</v>
      </c>
    </row>
    <row r="3456" spans="15:30" x14ac:dyDescent="0.25">
      <c r="O3456" s="270" t="s">
        <v>12682</v>
      </c>
      <c r="P3456" s="24">
        <v>10058270</v>
      </c>
      <c r="S3456" s="271" t="s">
        <v>12683</v>
      </c>
      <c r="T3456" s="270" t="s">
        <v>44</v>
      </c>
      <c r="U3456" s="270" t="s">
        <v>1564</v>
      </c>
      <c r="V3456" s="270" t="s">
        <v>1622</v>
      </c>
      <c r="W3456" s="270" t="s">
        <v>8206</v>
      </c>
      <c r="X3456" s="24" t="s">
        <v>22802</v>
      </c>
      <c r="Z3456" s="270" t="s">
        <v>8207</v>
      </c>
      <c r="AA3456" s="24">
        <v>10058270</v>
      </c>
      <c r="AB3456" s="24">
        <v>603420</v>
      </c>
      <c r="AD3456" s="270" t="s">
        <v>8207</v>
      </c>
    </row>
    <row r="3457" spans="15:30" x14ac:dyDescent="0.25">
      <c r="O3457" s="270" t="s">
        <v>12687</v>
      </c>
      <c r="P3457" s="24">
        <v>10058271</v>
      </c>
      <c r="S3457" s="271" t="s">
        <v>12688</v>
      </c>
      <c r="T3457" s="270" t="s">
        <v>44</v>
      </c>
      <c r="U3457" s="270" t="s">
        <v>12689</v>
      </c>
      <c r="V3457" s="270" t="s">
        <v>1578</v>
      </c>
      <c r="W3457" s="270" t="s">
        <v>8206</v>
      </c>
      <c r="X3457" s="24" t="s">
        <v>22802</v>
      </c>
      <c r="Z3457" s="270" t="s">
        <v>8207</v>
      </c>
      <c r="AA3457" s="24">
        <v>10058271</v>
      </c>
      <c r="AB3457" s="24">
        <v>603420</v>
      </c>
      <c r="AD3457" s="270" t="s">
        <v>8207</v>
      </c>
    </row>
    <row r="3458" spans="15:30" x14ac:dyDescent="0.25">
      <c r="O3458" s="270" t="s">
        <v>12693</v>
      </c>
      <c r="P3458" s="24">
        <v>10058272</v>
      </c>
      <c r="S3458" s="271" t="s">
        <v>12694</v>
      </c>
      <c r="T3458" s="270" t="s">
        <v>44</v>
      </c>
      <c r="U3458" s="270" t="s">
        <v>12695</v>
      </c>
      <c r="V3458" s="270" t="s">
        <v>9189</v>
      </c>
      <c r="W3458" s="270" t="s">
        <v>8206</v>
      </c>
      <c r="X3458" s="24" t="s">
        <v>22802</v>
      </c>
      <c r="Z3458" s="270" t="s">
        <v>8207</v>
      </c>
      <c r="AA3458" s="24">
        <v>10058272</v>
      </c>
      <c r="AB3458" s="24">
        <v>603420</v>
      </c>
      <c r="AD3458" s="270" t="s">
        <v>8207</v>
      </c>
    </row>
    <row r="3459" spans="15:30" x14ac:dyDescent="0.25">
      <c r="O3459" s="270" t="s">
        <v>12699</v>
      </c>
      <c r="P3459" s="24">
        <v>10058273</v>
      </c>
      <c r="S3459" s="271" t="s">
        <v>12700</v>
      </c>
      <c r="T3459" s="270" t="s">
        <v>65</v>
      </c>
      <c r="U3459" s="270" t="s">
        <v>12701</v>
      </c>
      <c r="V3459" s="270" t="s">
        <v>1578</v>
      </c>
      <c r="W3459" s="270" t="s">
        <v>8206</v>
      </c>
      <c r="X3459" s="24" t="s">
        <v>22802</v>
      </c>
      <c r="Z3459" s="270" t="s">
        <v>8207</v>
      </c>
      <c r="AA3459" s="24">
        <v>10058273</v>
      </c>
      <c r="AB3459" s="24">
        <v>603420</v>
      </c>
      <c r="AD3459" s="270" t="s">
        <v>8207</v>
      </c>
    </row>
    <row r="3460" spans="15:30" x14ac:dyDescent="0.25">
      <c r="O3460" s="270" t="s">
        <v>12705</v>
      </c>
      <c r="P3460" s="24">
        <v>10058274</v>
      </c>
      <c r="S3460" s="271" t="s">
        <v>12706</v>
      </c>
      <c r="T3460" s="270" t="s">
        <v>65</v>
      </c>
      <c r="U3460" s="270" t="s">
        <v>12707</v>
      </c>
      <c r="V3460" s="270" t="s">
        <v>12708</v>
      </c>
      <c r="W3460" s="270" t="s">
        <v>8206</v>
      </c>
      <c r="X3460" s="24" t="s">
        <v>22802</v>
      </c>
      <c r="Z3460" s="270" t="s">
        <v>8207</v>
      </c>
      <c r="AA3460" s="24">
        <v>10058274</v>
      </c>
      <c r="AB3460" s="24">
        <v>603420</v>
      </c>
      <c r="AD3460" s="270" t="s">
        <v>8207</v>
      </c>
    </row>
    <row r="3461" spans="15:30" x14ac:dyDescent="0.25">
      <c r="O3461" s="270" t="s">
        <v>12712</v>
      </c>
      <c r="P3461" s="24">
        <v>10058275</v>
      </c>
      <c r="S3461" s="271" t="s">
        <v>12713</v>
      </c>
      <c r="T3461" s="270" t="s">
        <v>65</v>
      </c>
      <c r="U3461" s="270" t="s">
        <v>4805</v>
      </c>
      <c r="V3461" s="270" t="s">
        <v>1240</v>
      </c>
      <c r="W3461" s="270" t="s">
        <v>8206</v>
      </c>
      <c r="X3461" s="24" t="s">
        <v>22802</v>
      </c>
      <c r="Z3461" s="270" t="s">
        <v>8207</v>
      </c>
      <c r="AA3461" s="24">
        <v>10058275</v>
      </c>
      <c r="AB3461" s="24">
        <v>603420</v>
      </c>
      <c r="AD3461" s="270" t="s">
        <v>8207</v>
      </c>
    </row>
    <row r="3462" spans="15:30" x14ac:dyDescent="0.25">
      <c r="O3462" s="270" t="s">
        <v>12717</v>
      </c>
      <c r="P3462" s="24">
        <v>10058276</v>
      </c>
      <c r="S3462" s="271" t="s">
        <v>12718</v>
      </c>
      <c r="T3462" s="270" t="s">
        <v>44</v>
      </c>
      <c r="U3462" s="270" t="s">
        <v>12719</v>
      </c>
      <c r="V3462" s="270" t="s">
        <v>61</v>
      </c>
      <c r="W3462" s="270" t="s">
        <v>8206</v>
      </c>
      <c r="X3462" s="24" t="s">
        <v>22802</v>
      </c>
      <c r="Z3462" s="270" t="s">
        <v>8207</v>
      </c>
      <c r="AA3462" s="24">
        <v>10058276</v>
      </c>
      <c r="AB3462" s="24">
        <v>603420</v>
      </c>
      <c r="AD3462" s="270" t="s">
        <v>8207</v>
      </c>
    </row>
    <row r="3463" spans="15:30" x14ac:dyDescent="0.25">
      <c r="O3463" s="270" t="s">
        <v>12723</v>
      </c>
      <c r="P3463" s="24">
        <v>10058277</v>
      </c>
      <c r="S3463" s="271" t="s">
        <v>12724</v>
      </c>
      <c r="T3463" s="270" t="s">
        <v>44</v>
      </c>
      <c r="U3463" s="270" t="s">
        <v>12725</v>
      </c>
      <c r="V3463" s="270" t="s">
        <v>275</v>
      </c>
      <c r="W3463" s="270" t="s">
        <v>8206</v>
      </c>
      <c r="X3463" s="24" t="s">
        <v>22802</v>
      </c>
      <c r="Z3463" s="270" t="s">
        <v>8207</v>
      </c>
      <c r="AA3463" s="24">
        <v>10058277</v>
      </c>
      <c r="AB3463" s="24">
        <v>603420</v>
      </c>
      <c r="AD3463" s="270" t="s">
        <v>8207</v>
      </c>
    </row>
    <row r="3464" spans="15:30" x14ac:dyDescent="0.25">
      <c r="O3464" s="270" t="s">
        <v>12729</v>
      </c>
      <c r="P3464" s="24">
        <v>10058278</v>
      </c>
      <c r="S3464" s="271" t="s">
        <v>12730</v>
      </c>
      <c r="T3464" s="270" t="s">
        <v>65</v>
      </c>
      <c r="U3464" s="270" t="s">
        <v>12731</v>
      </c>
      <c r="V3464" s="270" t="s">
        <v>1578</v>
      </c>
      <c r="W3464" s="270" t="s">
        <v>8206</v>
      </c>
      <c r="X3464" s="24" t="s">
        <v>22802</v>
      </c>
      <c r="Z3464" s="270" t="s">
        <v>8207</v>
      </c>
      <c r="AA3464" s="24">
        <v>10058278</v>
      </c>
      <c r="AB3464" s="24">
        <v>603420</v>
      </c>
      <c r="AD3464" s="270" t="s">
        <v>8207</v>
      </c>
    </row>
    <row r="3465" spans="15:30" x14ac:dyDescent="0.25">
      <c r="O3465" s="270" t="s">
        <v>12735</v>
      </c>
      <c r="P3465" s="24">
        <v>10058279</v>
      </c>
      <c r="S3465" s="271" t="s">
        <v>12736</v>
      </c>
      <c r="T3465" s="270" t="s">
        <v>44</v>
      </c>
      <c r="U3465" s="270" t="s">
        <v>12737</v>
      </c>
      <c r="V3465" s="270" t="s">
        <v>113</v>
      </c>
      <c r="W3465" s="270" t="s">
        <v>8206</v>
      </c>
      <c r="X3465" s="24" t="s">
        <v>22802</v>
      </c>
      <c r="Z3465" s="270" t="s">
        <v>8207</v>
      </c>
      <c r="AA3465" s="24">
        <v>10058279</v>
      </c>
      <c r="AB3465" s="24">
        <v>603420</v>
      </c>
      <c r="AD3465" s="270" t="s">
        <v>8207</v>
      </c>
    </row>
    <row r="3466" spans="15:30" x14ac:dyDescent="0.25">
      <c r="O3466" s="270" t="s">
        <v>12741</v>
      </c>
      <c r="P3466" s="24">
        <v>10058280</v>
      </c>
      <c r="S3466" s="271" t="s">
        <v>12742</v>
      </c>
      <c r="T3466" s="270" t="s">
        <v>44</v>
      </c>
      <c r="U3466" s="270" t="s">
        <v>12743</v>
      </c>
      <c r="V3466" s="270" t="s">
        <v>150</v>
      </c>
      <c r="W3466" s="270" t="s">
        <v>8206</v>
      </c>
      <c r="X3466" s="24" t="s">
        <v>22802</v>
      </c>
      <c r="Z3466" s="270" t="s">
        <v>8207</v>
      </c>
      <c r="AA3466" s="24">
        <v>10058280</v>
      </c>
      <c r="AB3466" s="24">
        <v>603420</v>
      </c>
      <c r="AD3466" s="270" t="s">
        <v>8207</v>
      </c>
    </row>
    <row r="3467" spans="15:30" x14ac:dyDescent="0.25">
      <c r="O3467" s="270" t="s">
        <v>12747</v>
      </c>
      <c r="P3467" s="24">
        <v>10058281</v>
      </c>
      <c r="S3467" s="271" t="s">
        <v>12748</v>
      </c>
      <c r="T3467" s="270" t="s">
        <v>44</v>
      </c>
      <c r="U3467" s="270" t="s">
        <v>12749</v>
      </c>
      <c r="V3467" s="270" t="s">
        <v>4037</v>
      </c>
      <c r="W3467" s="270" t="s">
        <v>8206</v>
      </c>
      <c r="X3467" s="24" t="s">
        <v>22802</v>
      </c>
      <c r="Z3467" s="270" t="s">
        <v>8207</v>
      </c>
      <c r="AA3467" s="24">
        <v>10058281</v>
      </c>
      <c r="AB3467" s="24">
        <v>603420</v>
      </c>
      <c r="AD3467" s="270" t="s">
        <v>8207</v>
      </c>
    </row>
    <row r="3468" spans="15:30" x14ac:dyDescent="0.25">
      <c r="O3468" s="270" t="s">
        <v>12753</v>
      </c>
      <c r="P3468" s="24">
        <v>10058282</v>
      </c>
      <c r="S3468" s="271" t="s">
        <v>12754</v>
      </c>
      <c r="T3468" s="270" t="s">
        <v>65</v>
      </c>
      <c r="U3468" s="270" t="s">
        <v>12755</v>
      </c>
      <c r="V3468" s="270" t="s">
        <v>46</v>
      </c>
      <c r="W3468" s="270" t="s">
        <v>8206</v>
      </c>
      <c r="X3468" s="24" t="s">
        <v>22802</v>
      </c>
      <c r="Z3468" s="270" t="s">
        <v>8207</v>
      </c>
      <c r="AA3468" s="24">
        <v>10058282</v>
      </c>
      <c r="AB3468" s="24">
        <v>603420</v>
      </c>
      <c r="AD3468" s="270" t="s">
        <v>8207</v>
      </c>
    </row>
    <row r="3469" spans="15:30" x14ac:dyDescent="0.25">
      <c r="O3469" s="270" t="s">
        <v>12761</v>
      </c>
      <c r="P3469" s="24">
        <v>10058283</v>
      </c>
      <c r="S3469" s="271" t="s">
        <v>12762</v>
      </c>
      <c r="T3469" s="270" t="s">
        <v>44</v>
      </c>
      <c r="U3469" s="270" t="s">
        <v>12763</v>
      </c>
      <c r="V3469" s="270" t="s">
        <v>108</v>
      </c>
      <c r="W3469" s="270" t="s">
        <v>8206</v>
      </c>
      <c r="X3469" s="24" t="s">
        <v>22802</v>
      </c>
      <c r="Z3469" s="270" t="s">
        <v>8207</v>
      </c>
      <c r="AA3469" s="24">
        <v>10058283</v>
      </c>
      <c r="AB3469" s="24">
        <v>603420</v>
      </c>
      <c r="AD3469" s="270" t="s">
        <v>8207</v>
      </c>
    </row>
    <row r="3470" spans="15:30" x14ac:dyDescent="0.25">
      <c r="O3470" s="270" t="s">
        <v>12772</v>
      </c>
      <c r="P3470" s="24">
        <v>10058284</v>
      </c>
      <c r="S3470" s="271" t="s">
        <v>12773</v>
      </c>
      <c r="T3470" s="270" t="s">
        <v>44</v>
      </c>
      <c r="U3470" s="270" t="s">
        <v>12774</v>
      </c>
      <c r="V3470" s="270" t="s">
        <v>1578</v>
      </c>
      <c r="W3470" s="270" t="s">
        <v>8206</v>
      </c>
      <c r="X3470" s="24" t="s">
        <v>22802</v>
      </c>
      <c r="Z3470" s="270" t="s">
        <v>8207</v>
      </c>
      <c r="AA3470" s="24">
        <v>10058284</v>
      </c>
      <c r="AB3470" s="24">
        <v>603420</v>
      </c>
      <c r="AD3470" s="270" t="s">
        <v>8207</v>
      </c>
    </row>
    <row r="3471" spans="15:30" x14ac:dyDescent="0.25">
      <c r="O3471" s="270" t="s">
        <v>12767</v>
      </c>
      <c r="P3471" s="24">
        <v>10058285</v>
      </c>
      <c r="S3471" s="271" t="s">
        <v>12768</v>
      </c>
      <c r="T3471" s="270" t="s">
        <v>44</v>
      </c>
      <c r="U3471" s="270" t="s">
        <v>7829</v>
      </c>
      <c r="V3471" s="270" t="s">
        <v>1578</v>
      </c>
      <c r="W3471" s="270" t="s">
        <v>8206</v>
      </c>
      <c r="X3471" s="24" t="s">
        <v>22802</v>
      </c>
      <c r="Z3471" s="270" t="s">
        <v>8207</v>
      </c>
      <c r="AA3471" s="24">
        <v>10058285</v>
      </c>
      <c r="AB3471" s="24">
        <v>603420</v>
      </c>
      <c r="AD3471" s="270" t="s">
        <v>8207</v>
      </c>
    </row>
  </sheetData>
  <autoFilter ref="A1:AA2354"/>
  <pageMargins left="0.27" right="0.16" top="0.25" bottom="0.42" header="0.17" footer="0.3"/>
  <pageSetup paperSize="9" orientation="landscape"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Y7111"/>
  <sheetViews>
    <sheetView view="pageBreakPreview" zoomScale="85" zoomScaleNormal="100" zoomScaleSheetLayoutView="85" workbookViewId="0">
      <pane xSplit="4" ySplit="3" topLeftCell="E6379" activePane="bottomRight" state="frozen"/>
      <selection activeCell="O314" sqref="O314"/>
      <selection pane="topRight" activeCell="O314" sqref="O314"/>
      <selection pane="bottomLeft" activeCell="O314" sqref="O314"/>
      <selection pane="bottomRight" activeCell="J6380" sqref="J6380"/>
    </sheetView>
  </sheetViews>
  <sheetFormatPr defaultColWidth="9" defaultRowHeight="12.75" x14ac:dyDescent="0.25"/>
  <cols>
    <col min="1" max="1" width="4.5703125" style="189" customWidth="1"/>
    <col min="2" max="2" width="16.5703125" style="189" customWidth="1"/>
    <col min="3" max="3" width="17.140625" style="189" customWidth="1"/>
    <col min="4" max="5" width="19.140625" style="189" customWidth="1"/>
    <col min="6" max="6" width="19.42578125" style="189" customWidth="1"/>
    <col min="7" max="7" width="9.28515625" style="189" customWidth="1"/>
    <col min="8" max="8" width="10.28515625" style="189" customWidth="1"/>
    <col min="9" max="9" width="7.140625" style="189" customWidth="1"/>
    <col min="10" max="10" width="15.42578125" style="189" customWidth="1"/>
    <col min="11" max="11" width="9.28515625" style="189" customWidth="1"/>
    <col min="12" max="12" width="30.42578125" style="190" customWidth="1"/>
    <col min="13" max="13" width="13.28515625" style="189" customWidth="1"/>
    <col min="14" max="14" width="17.28515625" style="189" customWidth="1"/>
    <col min="15" max="15" width="20.140625" style="189" customWidth="1"/>
    <col min="16" max="16" width="17.85546875" style="189" customWidth="1"/>
    <col min="17" max="17" width="16.140625" style="158" customWidth="1"/>
    <col min="18" max="18" width="10.28515625" style="158" customWidth="1"/>
    <col min="19" max="19" width="12" style="158" hidden="1" customWidth="1"/>
    <col min="20" max="20" width="12.42578125" style="158" customWidth="1"/>
    <col min="21" max="21" width="7.5703125" style="158" customWidth="1"/>
    <col min="22" max="22" width="11.85546875" style="158" customWidth="1"/>
    <col min="23" max="23" width="5.85546875" style="158" customWidth="1"/>
    <col min="24" max="16384" width="9" style="158"/>
  </cols>
  <sheetData>
    <row r="1" spans="1:25" s="144" customFormat="1" ht="25.5" x14ac:dyDescent="0.25">
      <c r="A1" s="138" t="s">
        <v>5905</v>
      </c>
      <c r="B1" s="138"/>
      <c r="C1" s="138"/>
      <c r="D1" s="138" t="s">
        <v>21160</v>
      </c>
      <c r="E1" s="138"/>
      <c r="F1" s="139" t="s">
        <v>5906</v>
      </c>
      <c r="G1" s="140" t="s">
        <v>31</v>
      </c>
      <c r="H1" s="138" t="s">
        <v>32</v>
      </c>
      <c r="I1" s="138" t="s">
        <v>5907</v>
      </c>
      <c r="J1" s="138" t="s">
        <v>20807</v>
      </c>
      <c r="K1" s="138" t="s">
        <v>5908</v>
      </c>
      <c r="L1" s="141" t="s">
        <v>5909</v>
      </c>
      <c r="M1" s="138" t="s">
        <v>5910</v>
      </c>
      <c r="N1" s="138" t="s">
        <v>5911</v>
      </c>
      <c r="O1" s="138" t="s">
        <v>5912</v>
      </c>
      <c r="P1" s="138" t="s">
        <v>5913</v>
      </c>
      <c r="Q1" s="307" t="s">
        <v>5914</v>
      </c>
      <c r="R1" s="307"/>
      <c r="S1" s="142" t="s">
        <v>5915</v>
      </c>
      <c r="T1" s="142" t="s">
        <v>5916</v>
      </c>
      <c r="U1" s="143" t="s">
        <v>5917</v>
      </c>
      <c r="V1" s="143" t="s">
        <v>5918</v>
      </c>
      <c r="W1" s="143"/>
    </row>
    <row r="2" spans="1:25" s="257" customFormat="1" ht="19.5" customHeight="1" x14ac:dyDescent="0.25">
      <c r="A2" s="258"/>
      <c r="B2" s="258"/>
      <c r="C2" s="258"/>
      <c r="D2" s="258" t="s">
        <v>15369</v>
      </c>
      <c r="E2" s="258"/>
      <c r="F2" s="258" t="s">
        <v>15370</v>
      </c>
      <c r="G2" s="184" t="s">
        <v>15371</v>
      </c>
      <c r="H2" s="259" t="s">
        <v>708</v>
      </c>
      <c r="I2" s="258" t="s">
        <v>44</v>
      </c>
      <c r="J2" s="258" t="s">
        <v>494</v>
      </c>
      <c r="K2" s="258" t="s">
        <v>8207</v>
      </c>
      <c r="L2" s="260" t="s">
        <v>15374</v>
      </c>
      <c r="M2" s="258" t="s">
        <v>8386</v>
      </c>
      <c r="N2" s="258" t="s">
        <v>18852</v>
      </c>
      <c r="O2" s="258" t="s">
        <v>15373</v>
      </c>
      <c r="P2" s="258"/>
      <c r="Q2" s="255"/>
      <c r="R2" s="184"/>
      <c r="S2" s="184"/>
      <c r="T2" s="184"/>
      <c r="U2" s="256" t="s">
        <v>21240</v>
      </c>
      <c r="V2" s="256"/>
      <c r="W2" s="256"/>
      <c r="X2" s="261" t="s">
        <v>21288</v>
      </c>
      <c r="Y2" s="261" t="s">
        <v>21289</v>
      </c>
    </row>
    <row r="3" spans="1:25" s="257" customFormat="1" ht="19.5" customHeight="1" x14ac:dyDescent="0.25">
      <c r="A3" s="258"/>
      <c r="B3" s="258"/>
      <c r="C3" s="258"/>
      <c r="D3" s="258" t="s">
        <v>15382</v>
      </c>
      <c r="E3" s="258"/>
      <c r="F3" s="258" t="s">
        <v>15383</v>
      </c>
      <c r="G3" s="184" t="s">
        <v>15384</v>
      </c>
      <c r="H3" s="259" t="s">
        <v>180</v>
      </c>
      <c r="I3" s="258" t="s">
        <v>54</v>
      </c>
      <c r="J3" s="258" t="s">
        <v>494</v>
      </c>
      <c r="K3" s="258" t="s">
        <v>8207</v>
      </c>
      <c r="L3" s="260" t="s">
        <v>15388</v>
      </c>
      <c r="M3" s="258" t="s">
        <v>15386</v>
      </c>
      <c r="N3" s="258" t="s">
        <v>8416</v>
      </c>
      <c r="O3" s="258" t="s">
        <v>15387</v>
      </c>
      <c r="P3" s="258"/>
      <c r="Q3" s="255"/>
      <c r="R3" s="184"/>
      <c r="S3" s="184"/>
      <c r="T3" s="184"/>
      <c r="U3" s="256" t="s">
        <v>21240</v>
      </c>
      <c r="V3" s="256"/>
      <c r="W3" s="256"/>
      <c r="X3" s="261" t="s">
        <v>21290</v>
      </c>
      <c r="Y3" s="261" t="s">
        <v>21291</v>
      </c>
    </row>
    <row r="4" spans="1:25" s="257" customFormat="1" ht="19.5" customHeight="1" x14ac:dyDescent="0.25">
      <c r="A4" s="258"/>
      <c r="B4" s="258"/>
      <c r="C4" s="258"/>
      <c r="D4" s="258" t="s">
        <v>15396</v>
      </c>
      <c r="E4" s="258"/>
      <c r="F4" s="258" t="s">
        <v>15397</v>
      </c>
      <c r="G4" s="184" t="s">
        <v>15398</v>
      </c>
      <c r="H4" s="259" t="s">
        <v>15399</v>
      </c>
      <c r="I4" s="258" t="s">
        <v>145</v>
      </c>
      <c r="J4" s="258" t="s">
        <v>494</v>
      </c>
      <c r="K4" s="258" t="s">
        <v>8207</v>
      </c>
      <c r="L4" s="260" t="s">
        <v>15402</v>
      </c>
      <c r="M4" s="258" t="s">
        <v>18148</v>
      </c>
      <c r="N4" s="258" t="s">
        <v>18852</v>
      </c>
      <c r="O4" s="258" t="s">
        <v>15401</v>
      </c>
      <c r="P4" s="258"/>
      <c r="Q4" s="255"/>
      <c r="R4" s="184"/>
      <c r="S4" s="184"/>
      <c r="T4" s="184"/>
      <c r="U4" s="256" t="s">
        <v>21240</v>
      </c>
      <c r="V4" s="256"/>
      <c r="W4" s="256"/>
      <c r="X4" s="261" t="s">
        <v>21292</v>
      </c>
      <c r="Y4" s="261" t="s">
        <v>21293</v>
      </c>
    </row>
    <row r="5" spans="1:25" s="257" customFormat="1" ht="19.5" customHeight="1" x14ac:dyDescent="0.25">
      <c r="A5" s="258"/>
      <c r="B5" s="258"/>
      <c r="C5" s="258"/>
      <c r="D5" s="258" t="s">
        <v>15404</v>
      </c>
      <c r="E5" s="258"/>
      <c r="F5" s="258" t="s">
        <v>669</v>
      </c>
      <c r="G5" s="184" t="s">
        <v>15405</v>
      </c>
      <c r="H5" s="259" t="s">
        <v>141</v>
      </c>
      <c r="I5" s="258" t="s">
        <v>44</v>
      </c>
      <c r="J5" s="258" t="s">
        <v>494</v>
      </c>
      <c r="K5" s="258" t="s">
        <v>8207</v>
      </c>
      <c r="L5" s="260" t="s">
        <v>15408</v>
      </c>
      <c r="M5" s="258" t="s">
        <v>6001</v>
      </c>
      <c r="N5" s="258" t="s">
        <v>18852</v>
      </c>
      <c r="O5" s="258" t="s">
        <v>15407</v>
      </c>
      <c r="P5" s="258"/>
      <c r="Q5" s="255"/>
      <c r="R5" s="184"/>
      <c r="S5" s="184"/>
      <c r="T5" s="184"/>
      <c r="U5" s="256" t="s">
        <v>21240</v>
      </c>
      <c r="V5" s="256"/>
      <c r="W5" s="256"/>
      <c r="X5" s="261" t="s">
        <v>21294</v>
      </c>
      <c r="Y5" s="261" t="s">
        <v>21295</v>
      </c>
    </row>
    <row r="6" spans="1:25" s="257" customFormat="1" ht="19.5" customHeight="1" x14ac:dyDescent="0.25">
      <c r="A6" s="258"/>
      <c r="B6" s="258"/>
      <c r="C6" s="258"/>
      <c r="D6" s="258" t="s">
        <v>15416</v>
      </c>
      <c r="E6" s="258"/>
      <c r="F6" s="258" t="s">
        <v>15417</v>
      </c>
      <c r="G6" s="184" t="s">
        <v>15418</v>
      </c>
      <c r="H6" s="259" t="s">
        <v>180</v>
      </c>
      <c r="I6" s="258" t="s">
        <v>145</v>
      </c>
      <c r="J6" s="258" t="s">
        <v>494</v>
      </c>
      <c r="K6" s="258" t="s">
        <v>8207</v>
      </c>
      <c r="L6" s="260" t="s">
        <v>15421</v>
      </c>
      <c r="M6" s="258" t="s">
        <v>8677</v>
      </c>
      <c r="N6" s="258" t="s">
        <v>18852</v>
      </c>
      <c r="O6" s="258" t="s">
        <v>15420</v>
      </c>
      <c r="P6" s="258"/>
      <c r="Q6" s="255"/>
      <c r="R6" s="184"/>
      <c r="S6" s="184"/>
      <c r="T6" s="184"/>
      <c r="U6" s="256" t="s">
        <v>21240</v>
      </c>
      <c r="V6" s="256"/>
      <c r="W6" s="256"/>
      <c r="X6" s="261" t="s">
        <v>21296</v>
      </c>
      <c r="Y6" s="261" t="s">
        <v>21297</v>
      </c>
    </row>
    <row r="7" spans="1:25" s="257" customFormat="1" ht="19.5" customHeight="1" x14ac:dyDescent="0.25">
      <c r="A7" s="258"/>
      <c r="B7" s="258"/>
      <c r="C7" s="258"/>
      <c r="D7" s="258" t="s">
        <v>15423</v>
      </c>
      <c r="E7" s="258"/>
      <c r="F7" s="258" t="s">
        <v>15424</v>
      </c>
      <c r="G7" s="184" t="s">
        <v>15425</v>
      </c>
      <c r="H7" s="259" t="s">
        <v>935</v>
      </c>
      <c r="I7" s="258" t="s">
        <v>44</v>
      </c>
      <c r="J7" s="258" t="s">
        <v>494</v>
      </c>
      <c r="K7" s="258" t="s">
        <v>8207</v>
      </c>
      <c r="L7" s="260" t="s">
        <v>15429</v>
      </c>
      <c r="M7" s="258" t="s">
        <v>8365</v>
      </c>
      <c r="N7" s="258" t="s">
        <v>18852</v>
      </c>
      <c r="O7" s="258" t="s">
        <v>15428</v>
      </c>
      <c r="P7" s="258"/>
      <c r="Q7" s="255"/>
      <c r="R7" s="184"/>
      <c r="S7" s="184"/>
      <c r="T7" s="184"/>
      <c r="U7" s="256" t="s">
        <v>21240</v>
      </c>
      <c r="V7" s="256"/>
      <c r="W7" s="256"/>
      <c r="X7" s="261" t="s">
        <v>21298</v>
      </c>
      <c r="Y7" s="261" t="s">
        <v>21299</v>
      </c>
    </row>
    <row r="8" spans="1:25" s="257" customFormat="1" ht="19.5" customHeight="1" x14ac:dyDescent="0.25">
      <c r="A8" s="258"/>
      <c r="B8" s="258"/>
      <c r="C8" s="258"/>
      <c r="D8" s="258" t="s">
        <v>15431</v>
      </c>
      <c r="E8" s="258"/>
      <c r="F8" s="258" t="s">
        <v>15432</v>
      </c>
      <c r="G8" s="184" t="s">
        <v>15433</v>
      </c>
      <c r="H8" s="259" t="s">
        <v>129</v>
      </c>
      <c r="I8" s="258" t="s">
        <v>44</v>
      </c>
      <c r="J8" s="258" t="s">
        <v>494</v>
      </c>
      <c r="K8" s="258" t="s">
        <v>8207</v>
      </c>
      <c r="L8" s="260" t="s">
        <v>15434</v>
      </c>
      <c r="M8" s="258" t="s">
        <v>15435</v>
      </c>
      <c r="N8" s="258" t="s">
        <v>8416</v>
      </c>
      <c r="O8" s="258" t="s">
        <v>15436</v>
      </c>
      <c r="P8" s="258"/>
      <c r="Q8" s="255"/>
      <c r="R8" s="184"/>
      <c r="S8" s="184"/>
      <c r="T8" s="184"/>
      <c r="U8" s="256" t="s">
        <v>21240</v>
      </c>
      <c r="V8" s="256"/>
      <c r="W8" s="256"/>
      <c r="X8" s="261" t="s">
        <v>21300</v>
      </c>
      <c r="Y8" s="261" t="s">
        <v>21301</v>
      </c>
    </row>
    <row r="9" spans="1:25" s="257" customFormat="1" ht="19.5" customHeight="1" x14ac:dyDescent="0.25">
      <c r="A9" s="258"/>
      <c r="B9" s="258"/>
      <c r="C9" s="258"/>
      <c r="D9" s="258" t="s">
        <v>15459</v>
      </c>
      <c r="E9" s="258"/>
      <c r="F9" s="258" t="s">
        <v>15460</v>
      </c>
      <c r="G9" s="184" t="s">
        <v>15461</v>
      </c>
      <c r="H9" s="259" t="s">
        <v>248</v>
      </c>
      <c r="I9" s="258" t="s">
        <v>44</v>
      </c>
      <c r="J9" s="258" t="s">
        <v>494</v>
      </c>
      <c r="K9" s="258" t="s">
        <v>8207</v>
      </c>
      <c r="L9" s="260" t="s">
        <v>15465</v>
      </c>
      <c r="M9" s="258" t="s">
        <v>8243</v>
      </c>
      <c r="N9" s="258" t="s">
        <v>18852</v>
      </c>
      <c r="O9" s="258" t="s">
        <v>15464</v>
      </c>
      <c r="P9" s="258"/>
      <c r="Q9" s="255"/>
      <c r="R9" s="184"/>
      <c r="S9" s="184"/>
      <c r="T9" s="184"/>
      <c r="U9" s="256" t="s">
        <v>21240</v>
      </c>
      <c r="V9" s="256"/>
      <c r="W9" s="256"/>
      <c r="X9" s="261" t="s">
        <v>21302</v>
      </c>
      <c r="Y9" s="261" t="s">
        <v>21303</v>
      </c>
    </row>
    <row r="10" spans="1:25" s="257" customFormat="1" ht="19.5" customHeight="1" x14ac:dyDescent="0.25">
      <c r="A10" s="258"/>
      <c r="B10" s="258"/>
      <c r="C10" s="258"/>
      <c r="D10" s="258" t="s">
        <v>15467</v>
      </c>
      <c r="E10" s="258"/>
      <c r="F10" s="258" t="s">
        <v>15468</v>
      </c>
      <c r="G10" s="184" t="s">
        <v>2295</v>
      </c>
      <c r="H10" s="259" t="s">
        <v>248</v>
      </c>
      <c r="I10" s="258" t="s">
        <v>145</v>
      </c>
      <c r="J10" s="258" t="s">
        <v>494</v>
      </c>
      <c r="K10" s="258" t="s">
        <v>8207</v>
      </c>
      <c r="L10" s="260" t="s">
        <v>15469</v>
      </c>
      <c r="M10" s="258" t="s">
        <v>8289</v>
      </c>
      <c r="N10" s="258" t="s">
        <v>18361</v>
      </c>
      <c r="O10" s="258" t="s">
        <v>15470</v>
      </c>
      <c r="P10" s="258"/>
      <c r="Q10" s="255"/>
      <c r="R10" s="184"/>
      <c r="S10" s="184"/>
      <c r="T10" s="184"/>
      <c r="U10" s="256" t="s">
        <v>21240</v>
      </c>
      <c r="V10" s="256"/>
      <c r="W10" s="256"/>
      <c r="X10" s="261" t="s">
        <v>21304</v>
      </c>
      <c r="Y10" s="261" t="s">
        <v>21305</v>
      </c>
    </row>
    <row r="11" spans="1:25" s="257" customFormat="1" ht="19.5" customHeight="1" x14ac:dyDescent="0.25">
      <c r="A11" s="258"/>
      <c r="B11" s="258"/>
      <c r="C11" s="258"/>
      <c r="D11" s="258" t="s">
        <v>15479</v>
      </c>
      <c r="E11" s="258"/>
      <c r="F11" s="258" t="s">
        <v>15480</v>
      </c>
      <c r="G11" s="184" t="s">
        <v>15481</v>
      </c>
      <c r="H11" s="259" t="s">
        <v>800</v>
      </c>
      <c r="I11" s="258" t="s">
        <v>15482</v>
      </c>
      <c r="J11" s="258" t="s">
        <v>494</v>
      </c>
      <c r="K11" s="258" t="s">
        <v>8207</v>
      </c>
      <c r="L11" s="260" t="s">
        <v>15485</v>
      </c>
      <c r="M11" s="258" t="s">
        <v>8677</v>
      </c>
      <c r="N11" s="258" t="s">
        <v>18852</v>
      </c>
      <c r="O11" s="258" t="s">
        <v>15484</v>
      </c>
      <c r="P11" s="258"/>
      <c r="Q11" s="255"/>
      <c r="R11" s="184"/>
      <c r="S11" s="184"/>
      <c r="T11" s="184"/>
      <c r="U11" s="256" t="s">
        <v>21240</v>
      </c>
      <c r="V11" s="256"/>
      <c r="W11" s="256"/>
      <c r="X11" s="261" t="s">
        <v>21306</v>
      </c>
      <c r="Y11" s="261" t="s">
        <v>21307</v>
      </c>
    </row>
    <row r="12" spans="1:25" s="257" customFormat="1" ht="19.5" customHeight="1" x14ac:dyDescent="0.25">
      <c r="A12" s="258"/>
      <c r="B12" s="258"/>
      <c r="C12" s="258"/>
      <c r="D12" s="258" t="s">
        <v>15487</v>
      </c>
      <c r="E12" s="258"/>
      <c r="F12" s="258" t="s">
        <v>15488</v>
      </c>
      <c r="G12" s="184" t="s">
        <v>15489</v>
      </c>
      <c r="H12" s="259" t="s">
        <v>141</v>
      </c>
      <c r="I12" s="258" t="s">
        <v>44</v>
      </c>
      <c r="J12" s="258" t="s">
        <v>494</v>
      </c>
      <c r="K12" s="258" t="s">
        <v>8207</v>
      </c>
      <c r="L12" s="260" t="s">
        <v>15493</v>
      </c>
      <c r="M12" s="258" t="s">
        <v>15491</v>
      </c>
      <c r="N12" s="258" t="s">
        <v>8416</v>
      </c>
      <c r="O12" s="258" t="s">
        <v>15492</v>
      </c>
      <c r="P12" s="258"/>
      <c r="Q12" s="255"/>
      <c r="R12" s="184"/>
      <c r="S12" s="184"/>
      <c r="T12" s="184"/>
      <c r="U12" s="256" t="s">
        <v>21240</v>
      </c>
      <c r="V12" s="256"/>
      <c r="W12" s="256"/>
      <c r="X12" s="261" t="s">
        <v>21308</v>
      </c>
      <c r="Y12" s="261" t="s">
        <v>21309</v>
      </c>
    </row>
    <row r="13" spans="1:25" s="257" customFormat="1" ht="19.5" customHeight="1" x14ac:dyDescent="0.25">
      <c r="A13" s="258"/>
      <c r="B13" s="258"/>
      <c r="C13" s="258"/>
      <c r="D13" s="258" t="s">
        <v>15495</v>
      </c>
      <c r="E13" s="258"/>
      <c r="F13" s="258" t="s">
        <v>15496</v>
      </c>
      <c r="G13" s="184" t="s">
        <v>15497</v>
      </c>
      <c r="H13" s="259" t="s">
        <v>180</v>
      </c>
      <c r="I13" s="258" t="s">
        <v>44</v>
      </c>
      <c r="J13" s="258" t="s">
        <v>494</v>
      </c>
      <c r="K13" s="258" t="s">
        <v>8207</v>
      </c>
      <c r="L13" s="260" t="s">
        <v>15501</v>
      </c>
      <c r="M13" s="258" t="s">
        <v>8574</v>
      </c>
      <c r="N13" s="258" t="s">
        <v>18852</v>
      </c>
      <c r="O13" s="258" t="s">
        <v>15500</v>
      </c>
      <c r="P13" s="258"/>
      <c r="Q13" s="255"/>
      <c r="R13" s="184"/>
      <c r="S13" s="184"/>
      <c r="T13" s="184"/>
      <c r="U13" s="256" t="s">
        <v>21240</v>
      </c>
      <c r="V13" s="256"/>
      <c r="W13" s="256"/>
      <c r="X13" s="261" t="s">
        <v>21310</v>
      </c>
      <c r="Y13" s="261" t="s">
        <v>21311</v>
      </c>
    </row>
    <row r="14" spans="1:25" s="257" customFormat="1" ht="19.5" customHeight="1" x14ac:dyDescent="0.25">
      <c r="A14" s="258"/>
      <c r="B14" s="258"/>
      <c r="C14" s="258"/>
      <c r="D14" s="258" t="s">
        <v>15523</v>
      </c>
      <c r="E14" s="258"/>
      <c r="F14" s="258" t="s">
        <v>15524</v>
      </c>
      <c r="G14" s="184" t="s">
        <v>15525</v>
      </c>
      <c r="H14" s="259" t="s">
        <v>67</v>
      </c>
      <c r="I14" s="258" t="s">
        <v>65</v>
      </c>
      <c r="J14" s="258" t="s">
        <v>494</v>
      </c>
      <c r="K14" s="258" t="s">
        <v>8207</v>
      </c>
      <c r="L14" s="260" t="s">
        <v>15529</v>
      </c>
      <c r="M14" s="258" t="s">
        <v>8289</v>
      </c>
      <c r="N14" s="258" t="s">
        <v>18361</v>
      </c>
      <c r="O14" s="258" t="s">
        <v>15528</v>
      </c>
      <c r="P14" s="258"/>
      <c r="Q14" s="255"/>
      <c r="R14" s="184"/>
      <c r="S14" s="184"/>
      <c r="T14" s="184"/>
      <c r="U14" s="256" t="s">
        <v>21240</v>
      </c>
      <c r="V14" s="256"/>
      <c r="W14" s="256"/>
      <c r="X14" s="261" t="s">
        <v>21312</v>
      </c>
      <c r="Y14" s="261" t="s">
        <v>21313</v>
      </c>
    </row>
    <row r="15" spans="1:25" s="257" customFormat="1" ht="19.5" customHeight="1" x14ac:dyDescent="0.25">
      <c r="A15" s="258"/>
      <c r="B15" s="258"/>
      <c r="C15" s="258"/>
      <c r="D15" s="258" t="s">
        <v>21161</v>
      </c>
      <c r="E15" s="258"/>
      <c r="F15" s="258" t="s">
        <v>17366</v>
      </c>
      <c r="G15" s="184" t="s">
        <v>21162</v>
      </c>
      <c r="H15" s="259" t="s">
        <v>89</v>
      </c>
      <c r="I15" s="258" t="s">
        <v>54</v>
      </c>
      <c r="J15" s="258" t="s">
        <v>494</v>
      </c>
      <c r="K15" s="258" t="s">
        <v>8207</v>
      </c>
      <c r="L15" s="260" t="s">
        <v>21182</v>
      </c>
      <c r="M15" s="258" t="s">
        <v>8256</v>
      </c>
      <c r="N15" s="258" t="s">
        <v>18852</v>
      </c>
      <c r="O15" s="258" t="s">
        <v>21211</v>
      </c>
      <c r="P15" s="258"/>
      <c r="Q15" s="255"/>
      <c r="R15" s="184"/>
      <c r="S15" s="184"/>
      <c r="T15" s="184"/>
      <c r="U15" s="256" t="s">
        <v>21240</v>
      </c>
      <c r="V15" s="256"/>
      <c r="W15" s="256"/>
      <c r="X15" s="262" t="s">
        <v>21314</v>
      </c>
      <c r="Y15" s="262" t="s">
        <v>21315</v>
      </c>
    </row>
    <row r="16" spans="1:25" s="257" customFormat="1" ht="19.5" customHeight="1" x14ac:dyDescent="0.25">
      <c r="A16" s="258"/>
      <c r="B16" s="258"/>
      <c r="C16" s="258"/>
      <c r="D16" s="258" t="s">
        <v>15531</v>
      </c>
      <c r="E16" s="258"/>
      <c r="F16" s="258" t="s">
        <v>15532</v>
      </c>
      <c r="G16" s="184" t="s">
        <v>15533</v>
      </c>
      <c r="H16" s="259" t="s">
        <v>150</v>
      </c>
      <c r="I16" s="258" t="s">
        <v>44</v>
      </c>
      <c r="J16" s="258" t="s">
        <v>494</v>
      </c>
      <c r="K16" s="258" t="s">
        <v>8207</v>
      </c>
      <c r="L16" s="260" t="s">
        <v>15534</v>
      </c>
      <c r="M16" s="258" t="s">
        <v>15435</v>
      </c>
      <c r="N16" s="258" t="s">
        <v>8416</v>
      </c>
      <c r="O16" s="258" t="s">
        <v>15535</v>
      </c>
      <c r="P16" s="258"/>
      <c r="Q16" s="255"/>
      <c r="R16" s="184"/>
      <c r="S16" s="184"/>
      <c r="T16" s="184"/>
      <c r="U16" s="256" t="s">
        <v>21240</v>
      </c>
      <c r="V16" s="256"/>
      <c r="W16" s="256"/>
      <c r="X16" s="261" t="s">
        <v>21316</v>
      </c>
      <c r="Y16" s="261">
        <v>974711188</v>
      </c>
    </row>
    <row r="17" spans="1:25" s="257" customFormat="1" ht="19.5" customHeight="1" x14ac:dyDescent="0.25">
      <c r="A17" s="258"/>
      <c r="B17" s="258"/>
      <c r="C17" s="258"/>
      <c r="D17" s="258" t="s">
        <v>15543</v>
      </c>
      <c r="E17" s="258"/>
      <c r="F17" s="258" t="s">
        <v>15544</v>
      </c>
      <c r="G17" s="184" t="s">
        <v>15545</v>
      </c>
      <c r="H17" s="259" t="s">
        <v>137</v>
      </c>
      <c r="I17" s="258" t="s">
        <v>65</v>
      </c>
      <c r="J17" s="258" t="s">
        <v>494</v>
      </c>
      <c r="K17" s="258" t="s">
        <v>8207</v>
      </c>
      <c r="L17" s="260" t="s">
        <v>15548</v>
      </c>
      <c r="M17" s="258" t="s">
        <v>8711</v>
      </c>
      <c r="N17" s="258" t="s">
        <v>18852</v>
      </c>
      <c r="O17" s="258" t="s">
        <v>15547</v>
      </c>
      <c r="P17" s="258"/>
      <c r="Q17" s="255"/>
      <c r="R17" s="184"/>
      <c r="S17" s="184"/>
      <c r="T17" s="184"/>
      <c r="U17" s="256" t="s">
        <v>21240</v>
      </c>
      <c r="V17" s="256"/>
      <c r="W17" s="256"/>
      <c r="X17" s="261" t="s">
        <v>21317</v>
      </c>
      <c r="Y17" s="261" t="s">
        <v>21318</v>
      </c>
    </row>
    <row r="18" spans="1:25" s="257" customFormat="1" ht="19.5" customHeight="1" x14ac:dyDescent="0.25">
      <c r="A18" s="258"/>
      <c r="B18" s="258"/>
      <c r="C18" s="258"/>
      <c r="D18" s="258" t="s">
        <v>15550</v>
      </c>
      <c r="E18" s="258"/>
      <c r="F18" s="258" t="s">
        <v>15551</v>
      </c>
      <c r="G18" s="184" t="s">
        <v>15552</v>
      </c>
      <c r="H18" s="259" t="s">
        <v>141</v>
      </c>
      <c r="I18" s="258" t="s">
        <v>54</v>
      </c>
      <c r="J18" s="258" t="s">
        <v>494</v>
      </c>
      <c r="K18" s="258" t="s">
        <v>8207</v>
      </c>
      <c r="L18" s="260" t="s">
        <v>15555</v>
      </c>
      <c r="M18" s="258" t="s">
        <v>8651</v>
      </c>
      <c r="N18" s="258" t="s">
        <v>18852</v>
      </c>
      <c r="O18" s="258" t="s">
        <v>15554</v>
      </c>
      <c r="P18" s="258"/>
      <c r="Q18" s="255"/>
      <c r="R18" s="184"/>
      <c r="S18" s="184"/>
      <c r="T18" s="184"/>
      <c r="U18" s="256" t="s">
        <v>21240</v>
      </c>
      <c r="V18" s="256"/>
      <c r="W18" s="256"/>
      <c r="X18" s="261" t="s">
        <v>21319</v>
      </c>
      <c r="Y18" s="261" t="s">
        <v>21320</v>
      </c>
    </row>
    <row r="19" spans="1:25" s="257" customFormat="1" ht="19.5" customHeight="1" x14ac:dyDescent="0.25">
      <c r="A19" s="258"/>
      <c r="B19" s="258"/>
      <c r="C19" s="258"/>
      <c r="D19" s="258" t="s">
        <v>15557</v>
      </c>
      <c r="E19" s="258"/>
      <c r="F19" s="258" t="s">
        <v>15558</v>
      </c>
      <c r="G19" s="184" t="s">
        <v>15559</v>
      </c>
      <c r="H19" s="259" t="s">
        <v>46</v>
      </c>
      <c r="I19" s="258" t="s">
        <v>44</v>
      </c>
      <c r="J19" s="258" t="s">
        <v>494</v>
      </c>
      <c r="K19" s="258" t="s">
        <v>8207</v>
      </c>
      <c r="L19" s="260" t="s">
        <v>15562</v>
      </c>
      <c r="M19" s="258" t="s">
        <v>8677</v>
      </c>
      <c r="N19" s="258" t="s">
        <v>18852</v>
      </c>
      <c r="O19" s="258" t="s">
        <v>15561</v>
      </c>
      <c r="P19" s="258"/>
      <c r="Q19" s="255"/>
      <c r="R19" s="184"/>
      <c r="S19" s="184"/>
      <c r="T19" s="184"/>
      <c r="U19" s="256" t="s">
        <v>21240</v>
      </c>
      <c r="V19" s="256"/>
      <c r="W19" s="256"/>
      <c r="X19" s="261" t="s">
        <v>21321</v>
      </c>
      <c r="Y19" s="261" t="s">
        <v>21322</v>
      </c>
    </row>
    <row r="20" spans="1:25" s="257" customFormat="1" ht="19.5" customHeight="1" x14ac:dyDescent="0.25">
      <c r="A20" s="258"/>
      <c r="B20" s="258"/>
      <c r="C20" s="258"/>
      <c r="D20" s="258" t="s">
        <v>15589</v>
      </c>
      <c r="E20" s="258"/>
      <c r="F20" s="258" t="s">
        <v>4628</v>
      </c>
      <c r="G20" s="184" t="s">
        <v>1589</v>
      </c>
      <c r="H20" s="259" t="s">
        <v>113</v>
      </c>
      <c r="I20" s="258" t="s">
        <v>145</v>
      </c>
      <c r="J20" s="258" t="s">
        <v>494</v>
      </c>
      <c r="K20" s="258" t="s">
        <v>8207</v>
      </c>
      <c r="L20" s="260" t="s">
        <v>15592</v>
      </c>
      <c r="M20" s="258" t="s">
        <v>8365</v>
      </c>
      <c r="N20" s="258" t="s">
        <v>18852</v>
      </c>
      <c r="O20" s="258" t="s">
        <v>15591</v>
      </c>
      <c r="P20" s="258"/>
      <c r="Q20" s="255"/>
      <c r="R20" s="184"/>
      <c r="S20" s="184"/>
      <c r="T20" s="184"/>
      <c r="U20" s="256" t="s">
        <v>21240</v>
      </c>
      <c r="V20" s="256"/>
      <c r="W20" s="256"/>
      <c r="X20" s="261" t="s">
        <v>21323</v>
      </c>
      <c r="Y20" s="261" t="s">
        <v>21324</v>
      </c>
    </row>
    <row r="21" spans="1:25" s="257" customFormat="1" ht="19.5" customHeight="1" x14ac:dyDescent="0.25">
      <c r="A21" s="258"/>
      <c r="B21" s="258"/>
      <c r="C21" s="258"/>
      <c r="D21" s="258" t="s">
        <v>15594</v>
      </c>
      <c r="E21" s="258"/>
      <c r="F21" s="258" t="s">
        <v>15595</v>
      </c>
      <c r="G21" s="184" t="s">
        <v>15596</v>
      </c>
      <c r="H21" s="259" t="s">
        <v>46</v>
      </c>
      <c r="I21" s="258" t="s">
        <v>54</v>
      </c>
      <c r="J21" s="258" t="s">
        <v>494</v>
      </c>
      <c r="K21" s="258" t="s">
        <v>8207</v>
      </c>
      <c r="L21" s="260" t="s">
        <v>15599</v>
      </c>
      <c r="M21" s="258" t="s">
        <v>15386</v>
      </c>
      <c r="N21" s="258" t="s">
        <v>8416</v>
      </c>
      <c r="O21" s="258" t="s">
        <v>15598</v>
      </c>
      <c r="P21" s="258"/>
      <c r="Q21" s="255"/>
      <c r="R21" s="184"/>
      <c r="S21" s="184"/>
      <c r="T21" s="184"/>
      <c r="U21" s="256" t="s">
        <v>21240</v>
      </c>
      <c r="V21" s="256"/>
      <c r="W21" s="256"/>
      <c r="X21" s="261" t="s">
        <v>21325</v>
      </c>
      <c r="Y21" s="261" t="s">
        <v>21326</v>
      </c>
    </row>
    <row r="22" spans="1:25" s="257" customFormat="1" ht="19.5" customHeight="1" x14ac:dyDescent="0.25">
      <c r="A22" s="258"/>
      <c r="B22" s="258"/>
      <c r="C22" s="258"/>
      <c r="D22" s="258" t="s">
        <v>15618</v>
      </c>
      <c r="E22" s="258"/>
      <c r="F22" s="258" t="s">
        <v>15619</v>
      </c>
      <c r="G22" s="184" t="s">
        <v>15620</v>
      </c>
      <c r="H22" s="259" t="s">
        <v>89</v>
      </c>
      <c r="I22" s="258" t="s">
        <v>54</v>
      </c>
      <c r="J22" s="258" t="s">
        <v>494</v>
      </c>
      <c r="K22" s="258" t="s">
        <v>8207</v>
      </c>
      <c r="L22" s="260" t="s">
        <v>15623</v>
      </c>
      <c r="M22" s="258" t="s">
        <v>8444</v>
      </c>
      <c r="N22" s="258" t="s">
        <v>18852</v>
      </c>
      <c r="O22" s="258" t="s">
        <v>15622</v>
      </c>
      <c r="P22" s="258"/>
      <c r="Q22" s="255"/>
      <c r="R22" s="184"/>
      <c r="S22" s="184"/>
      <c r="T22" s="184"/>
      <c r="U22" s="256" t="s">
        <v>21240</v>
      </c>
      <c r="V22" s="256"/>
      <c r="W22" s="256"/>
      <c r="X22" s="261" t="s">
        <v>21327</v>
      </c>
      <c r="Y22" s="261" t="s">
        <v>21328</v>
      </c>
    </row>
    <row r="23" spans="1:25" s="257" customFormat="1" ht="19.5" customHeight="1" x14ac:dyDescent="0.25">
      <c r="A23" s="258"/>
      <c r="B23" s="258"/>
      <c r="C23" s="258"/>
      <c r="D23" s="258" t="s">
        <v>15625</v>
      </c>
      <c r="E23" s="258"/>
      <c r="F23" s="258" t="s">
        <v>15626</v>
      </c>
      <c r="G23" s="184" t="s">
        <v>15627</v>
      </c>
      <c r="H23" s="259" t="s">
        <v>46</v>
      </c>
      <c r="I23" s="258" t="s">
        <v>65</v>
      </c>
      <c r="J23" s="258" t="s">
        <v>494</v>
      </c>
      <c r="K23" s="258" t="s">
        <v>8207</v>
      </c>
      <c r="L23" s="260" t="s">
        <v>15630</v>
      </c>
      <c r="M23" s="258" t="s">
        <v>18148</v>
      </c>
      <c r="N23" s="258" t="s">
        <v>18852</v>
      </c>
      <c r="O23" s="258" t="s">
        <v>15629</v>
      </c>
      <c r="P23" s="258"/>
      <c r="Q23" s="255"/>
      <c r="R23" s="184"/>
      <c r="S23" s="184"/>
      <c r="T23" s="184"/>
      <c r="U23" s="256" t="s">
        <v>21240</v>
      </c>
      <c r="V23" s="256"/>
      <c r="W23" s="256"/>
      <c r="X23" s="261" t="s">
        <v>21329</v>
      </c>
      <c r="Y23" s="261" t="s">
        <v>21330</v>
      </c>
    </row>
    <row r="24" spans="1:25" s="257" customFormat="1" ht="19.5" customHeight="1" x14ac:dyDescent="0.25">
      <c r="A24" s="258"/>
      <c r="B24" s="258"/>
      <c r="C24" s="258"/>
      <c r="D24" s="258" t="s">
        <v>15658</v>
      </c>
      <c r="E24" s="258"/>
      <c r="F24" s="258" t="s">
        <v>15659</v>
      </c>
      <c r="G24" s="184" t="s">
        <v>12927</v>
      </c>
      <c r="H24" s="259" t="s">
        <v>80</v>
      </c>
      <c r="I24" s="258" t="s">
        <v>44</v>
      </c>
      <c r="J24" s="258" t="s">
        <v>494</v>
      </c>
      <c r="K24" s="258" t="s">
        <v>8207</v>
      </c>
      <c r="L24" s="260" t="s">
        <v>15660</v>
      </c>
      <c r="M24" s="258" t="s">
        <v>8838</v>
      </c>
      <c r="N24" s="258" t="s">
        <v>18852</v>
      </c>
      <c r="O24" s="258" t="s">
        <v>15661</v>
      </c>
      <c r="P24" s="258"/>
      <c r="Q24" s="255"/>
      <c r="R24" s="184"/>
      <c r="S24" s="184"/>
      <c r="T24" s="184"/>
      <c r="U24" s="256" t="s">
        <v>21240</v>
      </c>
      <c r="V24" s="256"/>
      <c r="W24" s="256"/>
      <c r="X24" s="261" t="s">
        <v>21331</v>
      </c>
      <c r="Y24" s="261" t="s">
        <v>21332</v>
      </c>
    </row>
    <row r="25" spans="1:25" s="257" customFormat="1" ht="19.5" customHeight="1" x14ac:dyDescent="0.25">
      <c r="A25" s="258"/>
      <c r="B25" s="258"/>
      <c r="C25" s="258"/>
      <c r="D25" s="258" t="s">
        <v>15667</v>
      </c>
      <c r="E25" s="258"/>
      <c r="F25" s="258" t="s">
        <v>15668</v>
      </c>
      <c r="G25" s="184" t="s">
        <v>15669</v>
      </c>
      <c r="H25" s="259" t="s">
        <v>137</v>
      </c>
      <c r="I25" s="258" t="s">
        <v>145</v>
      </c>
      <c r="J25" s="258" t="s">
        <v>494</v>
      </c>
      <c r="K25" s="258" t="s">
        <v>8207</v>
      </c>
      <c r="L25" s="260" t="s">
        <v>15670</v>
      </c>
      <c r="M25" s="258" t="s">
        <v>8345</v>
      </c>
      <c r="N25" s="258" t="s">
        <v>18477</v>
      </c>
      <c r="O25" s="258" t="s">
        <v>15673</v>
      </c>
      <c r="P25" s="258"/>
      <c r="Q25" s="255"/>
      <c r="R25" s="184"/>
      <c r="S25" s="184"/>
      <c r="T25" s="184"/>
      <c r="U25" s="256" t="s">
        <v>21240</v>
      </c>
      <c r="V25" s="256"/>
      <c r="W25" s="256"/>
      <c r="X25" s="261" t="s">
        <v>21333</v>
      </c>
      <c r="Y25" s="261" t="s">
        <v>21334</v>
      </c>
    </row>
    <row r="26" spans="1:25" s="257" customFormat="1" ht="19.5" customHeight="1" x14ac:dyDescent="0.25">
      <c r="A26" s="258"/>
      <c r="B26" s="258"/>
      <c r="C26" s="258"/>
      <c r="D26" s="258" t="s">
        <v>15675</v>
      </c>
      <c r="E26" s="258"/>
      <c r="F26" s="258" t="s">
        <v>15676</v>
      </c>
      <c r="G26" s="184" t="s">
        <v>5267</v>
      </c>
      <c r="H26" s="259" t="s">
        <v>785</v>
      </c>
      <c r="I26" s="258" t="s">
        <v>65</v>
      </c>
      <c r="J26" s="258" t="s">
        <v>494</v>
      </c>
      <c r="K26" s="258" t="s">
        <v>8207</v>
      </c>
      <c r="L26" s="260" t="s">
        <v>15679</v>
      </c>
      <c r="M26" s="258" t="s">
        <v>8444</v>
      </c>
      <c r="N26" s="258" t="s">
        <v>18852</v>
      </c>
      <c r="O26" s="258" t="s">
        <v>15678</v>
      </c>
      <c r="P26" s="258"/>
      <c r="Q26" s="255"/>
      <c r="R26" s="184"/>
      <c r="S26" s="184"/>
      <c r="T26" s="184"/>
      <c r="U26" s="256" t="s">
        <v>21240</v>
      </c>
      <c r="V26" s="256"/>
      <c r="W26" s="256"/>
      <c r="X26" s="261" t="s">
        <v>21335</v>
      </c>
      <c r="Y26" s="261" t="s">
        <v>21336</v>
      </c>
    </row>
    <row r="27" spans="1:25" s="257" customFormat="1" ht="19.5" customHeight="1" x14ac:dyDescent="0.25">
      <c r="A27" s="258"/>
      <c r="B27" s="258"/>
      <c r="C27" s="258"/>
      <c r="D27" s="258" t="s">
        <v>15686</v>
      </c>
      <c r="E27" s="258"/>
      <c r="F27" s="258" t="s">
        <v>15687</v>
      </c>
      <c r="G27" s="184" t="s">
        <v>15688</v>
      </c>
      <c r="H27" s="259" t="s">
        <v>113</v>
      </c>
      <c r="I27" s="258" t="s">
        <v>145</v>
      </c>
      <c r="J27" s="258" t="s">
        <v>494</v>
      </c>
      <c r="K27" s="258" t="s">
        <v>8207</v>
      </c>
      <c r="L27" s="260" t="s">
        <v>15691</v>
      </c>
      <c r="M27" s="258" t="s">
        <v>7658</v>
      </c>
      <c r="N27" s="258" t="s">
        <v>18852</v>
      </c>
      <c r="O27" s="258" t="s">
        <v>15690</v>
      </c>
      <c r="P27" s="258"/>
      <c r="Q27" s="255"/>
      <c r="R27" s="184"/>
      <c r="S27" s="184"/>
      <c r="T27" s="184"/>
      <c r="U27" s="256" t="s">
        <v>21240</v>
      </c>
      <c r="V27" s="256"/>
      <c r="W27" s="256"/>
      <c r="X27" s="261" t="s">
        <v>21337</v>
      </c>
      <c r="Y27" s="261" t="s">
        <v>21338</v>
      </c>
    </row>
    <row r="28" spans="1:25" s="257" customFormat="1" ht="19.5" customHeight="1" x14ac:dyDescent="0.25">
      <c r="A28" s="258"/>
      <c r="B28" s="258"/>
      <c r="C28" s="258"/>
      <c r="D28" s="258" t="s">
        <v>15693</v>
      </c>
      <c r="E28" s="258"/>
      <c r="F28" s="258" t="s">
        <v>15694</v>
      </c>
      <c r="G28" s="184" t="s">
        <v>15695</v>
      </c>
      <c r="H28" s="259" t="s">
        <v>46</v>
      </c>
      <c r="I28" s="258" t="s">
        <v>145</v>
      </c>
      <c r="J28" s="258" t="s">
        <v>494</v>
      </c>
      <c r="K28" s="258" t="s">
        <v>8207</v>
      </c>
      <c r="L28" s="260" t="s">
        <v>15698</v>
      </c>
      <c r="M28" s="258" t="s">
        <v>8565</v>
      </c>
      <c r="N28" s="258" t="s">
        <v>18852</v>
      </c>
      <c r="O28" s="258" t="s">
        <v>15697</v>
      </c>
      <c r="P28" s="258"/>
      <c r="Q28" s="255"/>
      <c r="R28" s="184"/>
      <c r="S28" s="184"/>
      <c r="T28" s="184"/>
      <c r="U28" s="256" t="s">
        <v>21240</v>
      </c>
      <c r="V28" s="256"/>
      <c r="W28" s="256"/>
      <c r="X28" s="261" t="s">
        <v>21339</v>
      </c>
      <c r="Y28" s="261" t="s">
        <v>21340</v>
      </c>
    </row>
    <row r="29" spans="1:25" s="257" customFormat="1" ht="19.5" customHeight="1" x14ac:dyDescent="0.25">
      <c r="A29" s="258"/>
      <c r="B29" s="258"/>
      <c r="C29" s="258"/>
      <c r="D29" s="258" t="s">
        <v>15717</v>
      </c>
      <c r="E29" s="258"/>
      <c r="F29" s="258" t="s">
        <v>15718</v>
      </c>
      <c r="G29" s="184" t="s">
        <v>15719</v>
      </c>
      <c r="H29" s="259" t="s">
        <v>46</v>
      </c>
      <c r="I29" s="258" t="s">
        <v>54</v>
      </c>
      <c r="J29" s="258" t="s">
        <v>494</v>
      </c>
      <c r="K29" s="258" t="s">
        <v>8207</v>
      </c>
      <c r="L29" s="260" t="s">
        <v>15722</v>
      </c>
      <c r="M29" s="258" t="s">
        <v>18148</v>
      </c>
      <c r="N29" s="258" t="s">
        <v>18852</v>
      </c>
      <c r="O29" s="258" t="s">
        <v>15721</v>
      </c>
      <c r="P29" s="258"/>
      <c r="Q29" s="255"/>
      <c r="R29" s="184"/>
      <c r="S29" s="184"/>
      <c r="T29" s="184"/>
      <c r="U29" s="256" t="s">
        <v>21240</v>
      </c>
      <c r="V29" s="256"/>
      <c r="W29" s="256"/>
      <c r="X29" s="261" t="s">
        <v>21341</v>
      </c>
      <c r="Y29" s="261" t="s">
        <v>21342</v>
      </c>
    </row>
    <row r="30" spans="1:25" s="257" customFormat="1" ht="19.5" customHeight="1" x14ac:dyDescent="0.25">
      <c r="A30" s="258"/>
      <c r="B30" s="258"/>
      <c r="C30" s="258"/>
      <c r="D30" s="258" t="s">
        <v>15729</v>
      </c>
      <c r="E30" s="258"/>
      <c r="F30" s="258" t="s">
        <v>15730</v>
      </c>
      <c r="G30" s="184" t="s">
        <v>15731</v>
      </c>
      <c r="H30" s="259" t="s">
        <v>14355</v>
      </c>
      <c r="I30" s="258" t="s">
        <v>145</v>
      </c>
      <c r="J30" s="258" t="s">
        <v>494</v>
      </c>
      <c r="K30" s="258" t="s">
        <v>8207</v>
      </c>
      <c r="L30" s="260" t="s">
        <v>15735</v>
      </c>
      <c r="M30" s="258" t="s">
        <v>11281</v>
      </c>
      <c r="N30" s="258" t="s">
        <v>18361</v>
      </c>
      <c r="O30" s="258" t="s">
        <v>15734</v>
      </c>
      <c r="P30" s="258"/>
      <c r="Q30" s="255"/>
      <c r="R30" s="184"/>
      <c r="S30" s="184"/>
      <c r="T30" s="184"/>
      <c r="U30" s="256" t="s">
        <v>21240</v>
      </c>
      <c r="V30" s="256"/>
      <c r="W30" s="256"/>
      <c r="X30" s="261" t="s">
        <v>21343</v>
      </c>
      <c r="Y30" s="261" t="s">
        <v>21344</v>
      </c>
    </row>
    <row r="31" spans="1:25" s="257" customFormat="1" ht="19.5" customHeight="1" x14ac:dyDescent="0.25">
      <c r="A31" s="258"/>
      <c r="B31" s="258"/>
      <c r="C31" s="258"/>
      <c r="D31" s="258" t="s">
        <v>15737</v>
      </c>
      <c r="E31" s="258"/>
      <c r="F31" s="258" t="s">
        <v>15738</v>
      </c>
      <c r="G31" s="184" t="s">
        <v>4809</v>
      </c>
      <c r="H31" s="259" t="s">
        <v>1139</v>
      </c>
      <c r="I31" s="258" t="s">
        <v>44</v>
      </c>
      <c r="J31" s="258" t="s">
        <v>494</v>
      </c>
      <c r="K31" s="258" t="s">
        <v>8207</v>
      </c>
      <c r="L31" s="260" t="s">
        <v>15741</v>
      </c>
      <c r="M31" s="258" t="s">
        <v>8222</v>
      </c>
      <c r="N31" s="258" t="s">
        <v>18852</v>
      </c>
      <c r="O31" s="258" t="s">
        <v>15740</v>
      </c>
      <c r="P31" s="258"/>
      <c r="Q31" s="255"/>
      <c r="R31" s="184"/>
      <c r="S31" s="184"/>
      <c r="T31" s="184"/>
      <c r="U31" s="256" t="s">
        <v>21240</v>
      </c>
      <c r="V31" s="256"/>
      <c r="W31" s="256"/>
      <c r="X31" s="261" t="s">
        <v>21345</v>
      </c>
      <c r="Y31" s="261" t="s">
        <v>21346</v>
      </c>
    </row>
    <row r="32" spans="1:25" s="257" customFormat="1" ht="19.5" customHeight="1" x14ac:dyDescent="0.25">
      <c r="A32" s="258"/>
      <c r="B32" s="258"/>
      <c r="C32" s="258"/>
      <c r="D32" s="258" t="s">
        <v>15743</v>
      </c>
      <c r="E32" s="258"/>
      <c r="F32" s="258" t="s">
        <v>15744</v>
      </c>
      <c r="G32" s="184" t="s">
        <v>15745</v>
      </c>
      <c r="H32" s="259" t="s">
        <v>171</v>
      </c>
      <c r="I32" s="258" t="s">
        <v>44</v>
      </c>
      <c r="J32" s="258" t="s">
        <v>494</v>
      </c>
      <c r="K32" s="258" t="s">
        <v>8207</v>
      </c>
      <c r="L32" s="260" t="s">
        <v>15748</v>
      </c>
      <c r="M32" s="258" t="s">
        <v>6001</v>
      </c>
      <c r="N32" s="258" t="s">
        <v>18852</v>
      </c>
      <c r="O32" s="258" t="s">
        <v>15747</v>
      </c>
      <c r="P32" s="258"/>
      <c r="Q32" s="255"/>
      <c r="R32" s="184"/>
      <c r="S32" s="184"/>
      <c r="T32" s="184"/>
      <c r="U32" s="256" t="s">
        <v>21240</v>
      </c>
      <c r="V32" s="256"/>
      <c r="W32" s="256"/>
      <c r="X32" s="262" t="s">
        <v>21347</v>
      </c>
      <c r="Y32" s="262" t="s">
        <v>21348</v>
      </c>
    </row>
    <row r="33" spans="1:25" s="257" customFormat="1" ht="19.5" customHeight="1" x14ac:dyDescent="0.25">
      <c r="A33" s="258"/>
      <c r="B33" s="258"/>
      <c r="C33" s="258"/>
      <c r="D33" s="258" t="s">
        <v>15750</v>
      </c>
      <c r="E33" s="258"/>
      <c r="F33" s="258" t="s">
        <v>15751</v>
      </c>
      <c r="G33" s="184" t="s">
        <v>15752</v>
      </c>
      <c r="H33" s="259" t="s">
        <v>14355</v>
      </c>
      <c r="I33" s="258" t="s">
        <v>44</v>
      </c>
      <c r="J33" s="258" t="s">
        <v>494</v>
      </c>
      <c r="K33" s="258" t="s">
        <v>8207</v>
      </c>
      <c r="L33" s="260" t="s">
        <v>15756</v>
      </c>
      <c r="M33" s="258" t="s">
        <v>15754</v>
      </c>
      <c r="N33" s="258" t="s">
        <v>8416</v>
      </c>
      <c r="O33" s="258" t="s">
        <v>15755</v>
      </c>
      <c r="P33" s="258"/>
      <c r="Q33" s="255"/>
      <c r="R33" s="184"/>
      <c r="S33" s="184"/>
      <c r="T33" s="184"/>
      <c r="U33" s="256" t="s">
        <v>21240</v>
      </c>
      <c r="V33" s="256"/>
      <c r="W33" s="256"/>
      <c r="X33" s="261" t="s">
        <v>21349</v>
      </c>
      <c r="Y33" s="261" t="s">
        <v>21350</v>
      </c>
    </row>
    <row r="34" spans="1:25" s="257" customFormat="1" ht="19.5" customHeight="1" x14ac:dyDescent="0.25">
      <c r="A34" s="258"/>
      <c r="B34" s="258"/>
      <c r="C34" s="258"/>
      <c r="D34" s="258" t="s">
        <v>21163</v>
      </c>
      <c r="E34" s="258"/>
      <c r="F34" s="258" t="s">
        <v>17575</v>
      </c>
      <c r="G34" s="184" t="s">
        <v>21164</v>
      </c>
      <c r="H34" s="259" t="s">
        <v>46</v>
      </c>
      <c r="I34" s="258" t="s">
        <v>65</v>
      </c>
      <c r="J34" s="258" t="s">
        <v>494</v>
      </c>
      <c r="K34" s="258" t="s">
        <v>8207</v>
      </c>
      <c r="L34" s="260" t="s">
        <v>21183</v>
      </c>
      <c r="M34" s="258" t="s">
        <v>6075</v>
      </c>
      <c r="N34" s="258" t="s">
        <v>18852</v>
      </c>
      <c r="O34" s="258" t="s">
        <v>21212</v>
      </c>
      <c r="P34" s="258"/>
      <c r="Q34" s="255"/>
      <c r="R34" s="184"/>
      <c r="S34" s="184"/>
      <c r="T34" s="184"/>
      <c r="U34" s="256" t="s">
        <v>21240</v>
      </c>
      <c r="V34" s="256"/>
      <c r="W34" s="256"/>
      <c r="X34" s="261" t="s">
        <v>21351</v>
      </c>
      <c r="Y34" s="261" t="s">
        <v>21352</v>
      </c>
    </row>
    <row r="35" spans="1:25" s="257" customFormat="1" ht="19.5" customHeight="1" x14ac:dyDescent="0.25">
      <c r="A35" s="258"/>
      <c r="B35" s="258"/>
      <c r="C35" s="258"/>
      <c r="D35" s="258" t="s">
        <v>15758</v>
      </c>
      <c r="E35" s="258"/>
      <c r="F35" s="258" t="s">
        <v>15759</v>
      </c>
      <c r="G35" s="184" t="s">
        <v>15760</v>
      </c>
      <c r="H35" s="259" t="s">
        <v>708</v>
      </c>
      <c r="I35" s="258" t="s">
        <v>44</v>
      </c>
      <c r="J35" s="258" t="s">
        <v>494</v>
      </c>
      <c r="K35" s="258" t="s">
        <v>8207</v>
      </c>
      <c r="L35" s="260" t="s">
        <v>15763</v>
      </c>
      <c r="M35" s="258" t="s">
        <v>11281</v>
      </c>
      <c r="N35" s="258" t="s">
        <v>18361</v>
      </c>
      <c r="O35" s="258" t="s">
        <v>15762</v>
      </c>
      <c r="P35" s="258"/>
      <c r="Q35" s="255"/>
      <c r="R35" s="184"/>
      <c r="S35" s="184"/>
      <c r="T35" s="184"/>
      <c r="U35" s="256" t="s">
        <v>21240</v>
      </c>
      <c r="V35" s="256"/>
      <c r="W35" s="256"/>
      <c r="X35" s="261" t="s">
        <v>21242</v>
      </c>
      <c r="Y35" s="261" t="s">
        <v>21243</v>
      </c>
    </row>
    <row r="36" spans="1:25" s="257" customFormat="1" ht="19.5" customHeight="1" x14ac:dyDescent="0.25">
      <c r="A36" s="258"/>
      <c r="B36" s="258"/>
      <c r="C36" s="258"/>
      <c r="D36" s="258" t="s">
        <v>21165</v>
      </c>
      <c r="E36" s="258"/>
      <c r="F36" s="258" t="s">
        <v>2083</v>
      </c>
      <c r="G36" s="184" t="s">
        <v>21166</v>
      </c>
      <c r="H36" s="259" t="s">
        <v>100</v>
      </c>
      <c r="I36" s="258" t="s">
        <v>44</v>
      </c>
      <c r="J36" s="258" t="s">
        <v>494</v>
      </c>
      <c r="K36" s="258" t="s">
        <v>8207</v>
      </c>
      <c r="L36" s="260" t="s">
        <v>21184</v>
      </c>
      <c r="M36" s="258" t="s">
        <v>8222</v>
      </c>
      <c r="N36" s="258" t="s">
        <v>18852</v>
      </c>
      <c r="O36" s="258" t="s">
        <v>21213</v>
      </c>
      <c r="P36" s="258"/>
      <c r="Q36" s="255"/>
      <c r="R36" s="184"/>
      <c r="S36" s="184"/>
      <c r="T36" s="184"/>
      <c r="U36" s="256" t="s">
        <v>21240</v>
      </c>
      <c r="V36" s="256"/>
      <c r="W36" s="256"/>
      <c r="X36" s="261" t="s">
        <v>21353</v>
      </c>
      <c r="Y36" s="261" t="s">
        <v>21354</v>
      </c>
    </row>
    <row r="37" spans="1:25" s="257" customFormat="1" ht="19.5" customHeight="1" x14ac:dyDescent="0.25">
      <c r="A37" s="258"/>
      <c r="B37" s="258"/>
      <c r="C37" s="258"/>
      <c r="D37" s="258" t="s">
        <v>15772</v>
      </c>
      <c r="E37" s="258"/>
      <c r="F37" s="258" t="s">
        <v>15773</v>
      </c>
      <c r="G37" s="184" t="s">
        <v>15774</v>
      </c>
      <c r="H37" s="259" t="s">
        <v>248</v>
      </c>
      <c r="I37" s="258" t="s">
        <v>44</v>
      </c>
      <c r="J37" s="258" t="s">
        <v>494</v>
      </c>
      <c r="K37" s="258" t="s">
        <v>8207</v>
      </c>
      <c r="L37" s="260" t="s">
        <v>15777</v>
      </c>
      <c r="M37" s="258" t="s">
        <v>8444</v>
      </c>
      <c r="N37" s="258" t="s">
        <v>18852</v>
      </c>
      <c r="O37" s="258" t="s">
        <v>15776</v>
      </c>
      <c r="P37" s="258"/>
      <c r="Q37" s="255"/>
      <c r="R37" s="184"/>
      <c r="S37" s="184"/>
      <c r="T37" s="184"/>
      <c r="U37" s="256" t="s">
        <v>21240</v>
      </c>
      <c r="V37" s="256"/>
      <c r="W37" s="256"/>
      <c r="X37" s="261" t="s">
        <v>21355</v>
      </c>
      <c r="Y37" s="261" t="s">
        <v>21356</v>
      </c>
    </row>
    <row r="38" spans="1:25" s="257" customFormat="1" ht="19.5" customHeight="1" x14ac:dyDescent="0.25">
      <c r="A38" s="258"/>
      <c r="B38" s="258"/>
      <c r="C38" s="258"/>
      <c r="D38" s="258" t="s">
        <v>15803</v>
      </c>
      <c r="E38" s="258"/>
      <c r="F38" s="258" t="s">
        <v>15804</v>
      </c>
      <c r="G38" s="184" t="s">
        <v>15805</v>
      </c>
      <c r="H38" s="259" t="s">
        <v>46</v>
      </c>
      <c r="I38" s="258" t="s">
        <v>44</v>
      </c>
      <c r="J38" s="258" t="s">
        <v>494</v>
      </c>
      <c r="K38" s="258" t="s">
        <v>8207</v>
      </c>
      <c r="L38" s="260" t="s">
        <v>15808</v>
      </c>
      <c r="M38" s="258" t="s">
        <v>8227</v>
      </c>
      <c r="N38" s="258" t="s">
        <v>18852</v>
      </c>
      <c r="O38" s="258" t="s">
        <v>15807</v>
      </c>
      <c r="P38" s="258"/>
      <c r="Q38" s="255"/>
      <c r="R38" s="184"/>
      <c r="S38" s="184"/>
      <c r="T38" s="184"/>
      <c r="U38" s="256" t="s">
        <v>21240</v>
      </c>
      <c r="V38" s="256"/>
      <c r="W38" s="256"/>
      <c r="X38" s="261" t="s">
        <v>21357</v>
      </c>
      <c r="Y38" s="261" t="s">
        <v>21358</v>
      </c>
    </row>
    <row r="39" spans="1:25" s="257" customFormat="1" ht="19.5" customHeight="1" x14ac:dyDescent="0.25">
      <c r="A39" s="258"/>
      <c r="B39" s="258"/>
      <c r="C39" s="258"/>
      <c r="D39" s="258" t="s">
        <v>21167</v>
      </c>
      <c r="E39" s="258"/>
      <c r="F39" s="258" t="s">
        <v>15816</v>
      </c>
      <c r="G39" s="184" t="s">
        <v>21168</v>
      </c>
      <c r="H39" s="259" t="s">
        <v>171</v>
      </c>
      <c r="I39" s="258" t="s">
        <v>145</v>
      </c>
      <c r="J39" s="258" t="s">
        <v>494</v>
      </c>
      <c r="K39" s="258" t="s">
        <v>8207</v>
      </c>
      <c r="L39" s="260" t="s">
        <v>21185</v>
      </c>
      <c r="M39" s="258" t="s">
        <v>12578</v>
      </c>
      <c r="N39" s="258" t="s">
        <v>18852</v>
      </c>
      <c r="O39" s="258" t="s">
        <v>21214</v>
      </c>
      <c r="P39" s="258"/>
      <c r="Q39" s="255"/>
      <c r="R39" s="184"/>
      <c r="S39" s="184"/>
      <c r="T39" s="184"/>
      <c r="U39" s="256" t="s">
        <v>21240</v>
      </c>
      <c r="V39" s="256"/>
      <c r="W39" s="256"/>
      <c r="X39" s="261" t="s">
        <v>21359</v>
      </c>
      <c r="Y39" s="261" t="s">
        <v>21360</v>
      </c>
    </row>
    <row r="40" spans="1:25" s="257" customFormat="1" ht="19.5" customHeight="1" x14ac:dyDescent="0.25">
      <c r="A40" s="258"/>
      <c r="B40" s="258"/>
      <c r="C40" s="258"/>
      <c r="D40" s="258" t="s">
        <v>15828</v>
      </c>
      <c r="E40" s="258"/>
      <c r="F40" s="258" t="s">
        <v>15829</v>
      </c>
      <c r="G40" s="184" t="s">
        <v>4592</v>
      </c>
      <c r="H40" s="259" t="s">
        <v>171</v>
      </c>
      <c r="I40" s="258" t="s">
        <v>54</v>
      </c>
      <c r="J40" s="258" t="s">
        <v>494</v>
      </c>
      <c r="K40" s="258" t="s">
        <v>8207</v>
      </c>
      <c r="L40" s="260" t="s">
        <v>15832</v>
      </c>
      <c r="M40" s="258" t="s">
        <v>8243</v>
      </c>
      <c r="N40" s="258" t="s">
        <v>18852</v>
      </c>
      <c r="O40" s="258" t="s">
        <v>15831</v>
      </c>
      <c r="P40" s="258"/>
      <c r="Q40" s="255"/>
      <c r="R40" s="184"/>
      <c r="S40" s="184"/>
      <c r="T40" s="184"/>
      <c r="U40" s="256" t="s">
        <v>21240</v>
      </c>
      <c r="V40" s="256"/>
      <c r="W40" s="256"/>
      <c r="X40" s="261" t="s">
        <v>21361</v>
      </c>
      <c r="Y40" s="261" t="s">
        <v>21362</v>
      </c>
    </row>
    <row r="41" spans="1:25" s="257" customFormat="1" ht="19.5" customHeight="1" x14ac:dyDescent="0.25">
      <c r="A41" s="258"/>
      <c r="B41" s="258"/>
      <c r="C41" s="258"/>
      <c r="D41" s="258" t="s">
        <v>15841</v>
      </c>
      <c r="E41" s="258"/>
      <c r="F41" s="258" t="s">
        <v>15842</v>
      </c>
      <c r="G41" s="184" t="s">
        <v>15843</v>
      </c>
      <c r="H41" s="259" t="s">
        <v>46</v>
      </c>
      <c r="I41" s="258" t="s">
        <v>44</v>
      </c>
      <c r="J41" s="258" t="s">
        <v>494</v>
      </c>
      <c r="K41" s="258" t="s">
        <v>8207</v>
      </c>
      <c r="L41" s="260" t="s">
        <v>15844</v>
      </c>
      <c r="M41" s="258" t="s">
        <v>6001</v>
      </c>
      <c r="N41" s="258" t="s">
        <v>18852</v>
      </c>
      <c r="O41" s="258" t="s">
        <v>15845</v>
      </c>
      <c r="P41" s="258"/>
      <c r="Q41" s="255"/>
      <c r="R41" s="184"/>
      <c r="S41" s="184"/>
      <c r="T41" s="184"/>
      <c r="U41" s="256" t="s">
        <v>21240</v>
      </c>
      <c r="V41" s="256"/>
      <c r="W41" s="256"/>
      <c r="X41" s="261" t="s">
        <v>21363</v>
      </c>
      <c r="Y41" s="261" t="s">
        <v>21364</v>
      </c>
    </row>
    <row r="42" spans="1:25" s="257" customFormat="1" ht="19.5" customHeight="1" x14ac:dyDescent="0.25">
      <c r="A42" s="258"/>
      <c r="B42" s="258"/>
      <c r="C42" s="258"/>
      <c r="D42" s="258" t="s">
        <v>15851</v>
      </c>
      <c r="E42" s="258"/>
      <c r="F42" s="258" t="s">
        <v>15852</v>
      </c>
      <c r="G42" s="184" t="s">
        <v>15853</v>
      </c>
      <c r="H42" s="259" t="s">
        <v>171</v>
      </c>
      <c r="I42" s="258" t="s">
        <v>145</v>
      </c>
      <c r="J42" s="258" t="s">
        <v>494</v>
      </c>
      <c r="K42" s="258" t="s">
        <v>8207</v>
      </c>
      <c r="L42" s="260" t="s">
        <v>15856</v>
      </c>
      <c r="M42" s="258" t="s">
        <v>5974</v>
      </c>
      <c r="N42" s="258" t="s">
        <v>18852</v>
      </c>
      <c r="O42" s="258" t="s">
        <v>15855</v>
      </c>
      <c r="P42" s="258"/>
      <c r="Q42" s="255"/>
      <c r="R42" s="184"/>
      <c r="S42" s="184"/>
      <c r="T42" s="184"/>
      <c r="U42" s="256" t="s">
        <v>21240</v>
      </c>
      <c r="V42" s="256"/>
      <c r="W42" s="256"/>
      <c r="X42" s="261" t="s">
        <v>21365</v>
      </c>
      <c r="Y42" s="261" t="s">
        <v>21366</v>
      </c>
    </row>
    <row r="43" spans="1:25" s="257" customFormat="1" ht="19.5" customHeight="1" x14ac:dyDescent="0.25">
      <c r="A43" s="258"/>
      <c r="B43" s="258"/>
      <c r="C43" s="258"/>
      <c r="D43" s="258" t="s">
        <v>15886</v>
      </c>
      <c r="E43" s="258"/>
      <c r="F43" s="258" t="s">
        <v>15887</v>
      </c>
      <c r="G43" s="184" t="s">
        <v>14931</v>
      </c>
      <c r="H43" s="259" t="s">
        <v>46</v>
      </c>
      <c r="I43" s="258" t="s">
        <v>65</v>
      </c>
      <c r="J43" s="258" t="s">
        <v>494</v>
      </c>
      <c r="K43" s="258" t="s">
        <v>8207</v>
      </c>
      <c r="L43" s="260" t="s">
        <v>15890</v>
      </c>
      <c r="M43" s="258" t="s">
        <v>9105</v>
      </c>
      <c r="N43" s="258" t="s">
        <v>18852</v>
      </c>
      <c r="O43" s="258" t="s">
        <v>15889</v>
      </c>
      <c r="P43" s="258"/>
      <c r="Q43" s="255"/>
      <c r="R43" s="184"/>
      <c r="S43" s="184"/>
      <c r="T43" s="184"/>
      <c r="U43" s="256" t="s">
        <v>21240</v>
      </c>
      <c r="V43" s="256"/>
      <c r="W43" s="256"/>
      <c r="X43" s="261" t="s">
        <v>21367</v>
      </c>
      <c r="Y43" s="261" t="s">
        <v>21368</v>
      </c>
    </row>
    <row r="44" spans="1:25" s="257" customFormat="1" ht="19.5" customHeight="1" x14ac:dyDescent="0.25">
      <c r="A44" s="258"/>
      <c r="B44" s="258"/>
      <c r="C44" s="258"/>
      <c r="D44" s="258" t="s">
        <v>15906</v>
      </c>
      <c r="E44" s="258"/>
      <c r="F44" s="258" t="s">
        <v>15907</v>
      </c>
      <c r="G44" s="184" t="s">
        <v>15908</v>
      </c>
      <c r="H44" s="259" t="s">
        <v>46</v>
      </c>
      <c r="I44" s="258" t="s">
        <v>145</v>
      </c>
      <c r="J44" s="258" t="s">
        <v>494</v>
      </c>
      <c r="K44" s="258" t="s">
        <v>8207</v>
      </c>
      <c r="L44" s="260" t="s">
        <v>15909</v>
      </c>
      <c r="M44" s="258" t="s">
        <v>8227</v>
      </c>
      <c r="N44" s="258" t="s">
        <v>18852</v>
      </c>
      <c r="O44" s="258" t="s">
        <v>15910</v>
      </c>
      <c r="P44" s="258"/>
      <c r="Q44" s="255"/>
      <c r="R44" s="184"/>
      <c r="S44" s="184"/>
      <c r="T44" s="184"/>
      <c r="U44" s="256" t="s">
        <v>21240</v>
      </c>
      <c r="V44" s="256"/>
      <c r="W44" s="256"/>
      <c r="X44" s="261" t="s">
        <v>21369</v>
      </c>
      <c r="Y44" s="261" t="s">
        <v>21370</v>
      </c>
    </row>
    <row r="45" spans="1:25" s="257" customFormat="1" ht="19.5" customHeight="1" x14ac:dyDescent="0.25">
      <c r="A45" s="258"/>
      <c r="B45" s="258"/>
      <c r="C45" s="258"/>
      <c r="D45" s="258" t="s">
        <v>21169</v>
      </c>
      <c r="E45" s="258"/>
      <c r="F45" s="258" t="s">
        <v>15930</v>
      </c>
      <c r="G45" s="184" t="s">
        <v>3637</v>
      </c>
      <c r="H45" s="259" t="s">
        <v>46</v>
      </c>
      <c r="I45" s="258" t="s">
        <v>44</v>
      </c>
      <c r="J45" s="258" t="s">
        <v>494</v>
      </c>
      <c r="K45" s="258" t="s">
        <v>8207</v>
      </c>
      <c r="L45" s="260" t="s">
        <v>21186</v>
      </c>
      <c r="M45" s="258" t="s">
        <v>6700</v>
      </c>
      <c r="N45" s="258" t="s">
        <v>18852</v>
      </c>
      <c r="O45" s="258" t="s">
        <v>21215</v>
      </c>
      <c r="P45" s="258"/>
      <c r="Q45" s="255"/>
      <c r="R45" s="184"/>
      <c r="S45" s="184"/>
      <c r="T45" s="184"/>
      <c r="U45" s="256" t="s">
        <v>21240</v>
      </c>
      <c r="V45" s="256"/>
      <c r="W45" s="256"/>
      <c r="X45" s="261" t="s">
        <v>21371</v>
      </c>
      <c r="Y45" s="261" t="s">
        <v>21372</v>
      </c>
    </row>
    <row r="46" spans="1:25" s="257" customFormat="1" ht="19.5" customHeight="1" x14ac:dyDescent="0.25">
      <c r="A46" s="258"/>
      <c r="B46" s="258"/>
      <c r="C46" s="258"/>
      <c r="D46" s="258" t="s">
        <v>15923</v>
      </c>
      <c r="E46" s="258"/>
      <c r="F46" s="258" t="s">
        <v>15924</v>
      </c>
      <c r="G46" s="184" t="s">
        <v>15925</v>
      </c>
      <c r="H46" s="259" t="s">
        <v>46</v>
      </c>
      <c r="I46" s="258" t="s">
        <v>44</v>
      </c>
      <c r="J46" s="258" t="s">
        <v>494</v>
      </c>
      <c r="K46" s="258" t="s">
        <v>8207</v>
      </c>
      <c r="L46" s="260" t="s">
        <v>15926</v>
      </c>
      <c r="M46" s="258" t="s">
        <v>5974</v>
      </c>
      <c r="N46" s="258" t="s">
        <v>18852</v>
      </c>
      <c r="O46" s="258" t="s">
        <v>15927</v>
      </c>
      <c r="P46" s="258"/>
      <c r="Q46" s="255"/>
      <c r="R46" s="184"/>
      <c r="S46" s="184"/>
      <c r="T46" s="184"/>
      <c r="U46" s="256" t="s">
        <v>21240</v>
      </c>
      <c r="V46" s="256"/>
      <c r="W46" s="256"/>
      <c r="X46" s="261" t="s">
        <v>21373</v>
      </c>
      <c r="Y46" s="261" t="s">
        <v>21374</v>
      </c>
    </row>
    <row r="47" spans="1:25" s="257" customFormat="1" ht="19.5" customHeight="1" x14ac:dyDescent="0.25">
      <c r="A47" s="258"/>
      <c r="B47" s="258"/>
      <c r="C47" s="258"/>
      <c r="D47" s="258" t="s">
        <v>15940</v>
      </c>
      <c r="E47" s="258"/>
      <c r="F47" s="258" t="s">
        <v>15941</v>
      </c>
      <c r="G47" s="184" t="s">
        <v>15942</v>
      </c>
      <c r="H47" s="259" t="s">
        <v>15399</v>
      </c>
      <c r="I47" s="258" t="s">
        <v>54</v>
      </c>
      <c r="J47" s="258" t="s">
        <v>494</v>
      </c>
      <c r="K47" s="258" t="s">
        <v>8207</v>
      </c>
      <c r="L47" s="260" t="s">
        <v>15945</v>
      </c>
      <c r="M47" s="258" t="s">
        <v>8677</v>
      </c>
      <c r="N47" s="258" t="s">
        <v>18852</v>
      </c>
      <c r="O47" s="258" t="s">
        <v>15944</v>
      </c>
      <c r="P47" s="258"/>
      <c r="Q47" s="255"/>
      <c r="R47" s="184"/>
      <c r="S47" s="184"/>
      <c r="T47" s="184"/>
      <c r="U47" s="256" t="s">
        <v>21240</v>
      </c>
      <c r="V47" s="256"/>
      <c r="W47" s="256"/>
      <c r="X47" s="261" t="s">
        <v>21375</v>
      </c>
      <c r="Y47" s="261" t="s">
        <v>21376</v>
      </c>
    </row>
    <row r="48" spans="1:25" s="257" customFormat="1" ht="19.5" customHeight="1" x14ac:dyDescent="0.25">
      <c r="A48" s="258"/>
      <c r="B48" s="258"/>
      <c r="C48" s="258"/>
      <c r="D48" s="258" t="s">
        <v>15952</v>
      </c>
      <c r="E48" s="258"/>
      <c r="F48" s="258" t="s">
        <v>15953</v>
      </c>
      <c r="G48" s="184" t="s">
        <v>15954</v>
      </c>
      <c r="H48" s="259" t="s">
        <v>1212</v>
      </c>
      <c r="I48" s="258" t="s">
        <v>44</v>
      </c>
      <c r="J48" s="258" t="s">
        <v>494</v>
      </c>
      <c r="K48" s="258" t="s">
        <v>8207</v>
      </c>
      <c r="L48" s="260" t="s">
        <v>15957</v>
      </c>
      <c r="M48" s="258" t="s">
        <v>6700</v>
      </c>
      <c r="N48" s="258" t="s">
        <v>18852</v>
      </c>
      <c r="O48" s="258" t="s">
        <v>15956</v>
      </c>
      <c r="P48" s="258"/>
      <c r="Q48" s="255"/>
      <c r="R48" s="184"/>
      <c r="S48" s="184"/>
      <c r="T48" s="184"/>
      <c r="U48" s="256" t="s">
        <v>21240</v>
      </c>
      <c r="V48" s="256"/>
      <c r="W48" s="256"/>
      <c r="X48" s="261" t="s">
        <v>21377</v>
      </c>
      <c r="Y48" s="261" t="s">
        <v>21378</v>
      </c>
    </row>
    <row r="49" spans="1:25" s="257" customFormat="1" ht="19.5" customHeight="1" x14ac:dyDescent="0.25">
      <c r="A49" s="258"/>
      <c r="B49" s="258"/>
      <c r="C49" s="258"/>
      <c r="D49" s="258" t="s">
        <v>15959</v>
      </c>
      <c r="E49" s="258"/>
      <c r="F49" s="258" t="s">
        <v>15960</v>
      </c>
      <c r="G49" s="184" t="s">
        <v>5727</v>
      </c>
      <c r="H49" s="259" t="s">
        <v>113</v>
      </c>
      <c r="I49" s="258" t="s">
        <v>54</v>
      </c>
      <c r="J49" s="258" t="s">
        <v>494</v>
      </c>
      <c r="K49" s="258" t="s">
        <v>8207</v>
      </c>
      <c r="L49" s="260" t="s">
        <v>15961</v>
      </c>
      <c r="M49" s="258" t="s">
        <v>6774</v>
      </c>
      <c r="N49" s="258" t="s">
        <v>18852</v>
      </c>
      <c r="O49" s="258" t="s">
        <v>15962</v>
      </c>
      <c r="P49" s="258"/>
      <c r="Q49" s="255"/>
      <c r="R49" s="184"/>
      <c r="S49" s="184"/>
      <c r="T49" s="184"/>
      <c r="U49" s="256" t="s">
        <v>21240</v>
      </c>
      <c r="V49" s="256"/>
      <c r="W49" s="256"/>
      <c r="X49" s="261" t="s">
        <v>21379</v>
      </c>
      <c r="Y49" s="261" t="s">
        <v>21380</v>
      </c>
    </row>
    <row r="50" spans="1:25" s="257" customFormat="1" ht="19.5" customHeight="1" x14ac:dyDescent="0.25">
      <c r="A50" s="258"/>
      <c r="B50" s="258"/>
      <c r="C50" s="258"/>
      <c r="D50" s="258" t="s">
        <v>15970</v>
      </c>
      <c r="E50" s="258"/>
      <c r="F50" s="258" t="s">
        <v>15971</v>
      </c>
      <c r="G50" s="184" t="s">
        <v>15972</v>
      </c>
      <c r="H50" s="259" t="s">
        <v>180</v>
      </c>
      <c r="I50" s="258" t="s">
        <v>44</v>
      </c>
      <c r="J50" s="258" t="s">
        <v>494</v>
      </c>
      <c r="K50" s="258" t="s">
        <v>8207</v>
      </c>
      <c r="L50" s="260" t="s">
        <v>15975</v>
      </c>
      <c r="M50" s="258" t="s">
        <v>8579</v>
      </c>
      <c r="N50" s="258" t="s">
        <v>17802</v>
      </c>
      <c r="O50" s="258" t="s">
        <v>15974</v>
      </c>
      <c r="P50" s="258"/>
      <c r="Q50" s="255"/>
      <c r="R50" s="184"/>
      <c r="S50" s="184"/>
      <c r="T50" s="184"/>
      <c r="U50" s="256" t="s">
        <v>21240</v>
      </c>
      <c r="V50" s="256"/>
      <c r="W50" s="256"/>
      <c r="X50" s="261" t="s">
        <v>21381</v>
      </c>
      <c r="Y50" s="261" t="s">
        <v>21382</v>
      </c>
    </row>
    <row r="51" spans="1:25" s="257" customFormat="1" ht="19.5" customHeight="1" x14ac:dyDescent="0.25">
      <c r="A51" s="258"/>
      <c r="B51" s="258"/>
      <c r="C51" s="258"/>
      <c r="D51" s="258" t="s">
        <v>15984</v>
      </c>
      <c r="E51" s="258"/>
      <c r="F51" s="258" t="s">
        <v>15985</v>
      </c>
      <c r="G51" s="184" t="s">
        <v>5643</v>
      </c>
      <c r="H51" s="259" t="s">
        <v>708</v>
      </c>
      <c r="I51" s="258" t="s">
        <v>65</v>
      </c>
      <c r="J51" s="258" t="s">
        <v>494</v>
      </c>
      <c r="K51" s="258" t="s">
        <v>8207</v>
      </c>
      <c r="L51" s="260" t="s">
        <v>15986</v>
      </c>
      <c r="M51" s="258" t="s">
        <v>15754</v>
      </c>
      <c r="N51" s="258" t="s">
        <v>8416</v>
      </c>
      <c r="O51" s="258" t="s">
        <v>15987</v>
      </c>
      <c r="P51" s="258"/>
      <c r="Q51" s="255"/>
      <c r="R51" s="184"/>
      <c r="S51" s="184"/>
      <c r="T51" s="184"/>
      <c r="U51" s="256" t="s">
        <v>21240</v>
      </c>
      <c r="V51" s="256"/>
      <c r="W51" s="256"/>
      <c r="X51" s="261" t="s">
        <v>21383</v>
      </c>
      <c r="Y51" s="261" t="s">
        <v>21384</v>
      </c>
    </row>
    <row r="52" spans="1:25" s="257" customFormat="1" ht="19.5" customHeight="1" x14ac:dyDescent="0.25">
      <c r="A52" s="258"/>
      <c r="B52" s="258"/>
      <c r="C52" s="258"/>
      <c r="D52" s="258" t="s">
        <v>15989</v>
      </c>
      <c r="E52" s="258"/>
      <c r="F52" s="258" t="s">
        <v>15990</v>
      </c>
      <c r="G52" s="184" t="s">
        <v>15991</v>
      </c>
      <c r="H52" s="259" t="s">
        <v>46</v>
      </c>
      <c r="I52" s="258" t="s">
        <v>44</v>
      </c>
      <c r="J52" s="258" t="s">
        <v>494</v>
      </c>
      <c r="K52" s="258" t="s">
        <v>8207</v>
      </c>
      <c r="L52" s="260" t="s">
        <v>15994</v>
      </c>
      <c r="M52" s="258" t="s">
        <v>8327</v>
      </c>
      <c r="N52" s="258" t="s">
        <v>9641</v>
      </c>
      <c r="O52" s="258" t="s">
        <v>15993</v>
      </c>
      <c r="P52" s="258"/>
      <c r="Q52" s="255"/>
      <c r="R52" s="184"/>
      <c r="S52" s="184"/>
      <c r="T52" s="184"/>
      <c r="U52" s="256" t="s">
        <v>21240</v>
      </c>
      <c r="V52" s="256"/>
      <c r="W52" s="256"/>
      <c r="X52" s="261" t="s">
        <v>21385</v>
      </c>
      <c r="Y52" s="261" t="s">
        <v>21386</v>
      </c>
    </row>
    <row r="53" spans="1:25" s="257" customFormat="1" ht="19.5" customHeight="1" x14ac:dyDescent="0.25">
      <c r="A53" s="258"/>
      <c r="B53" s="258"/>
      <c r="C53" s="258"/>
      <c r="D53" s="258" t="s">
        <v>15996</v>
      </c>
      <c r="E53" s="258"/>
      <c r="F53" s="258" t="s">
        <v>1810</v>
      </c>
      <c r="G53" s="184" t="s">
        <v>164</v>
      </c>
      <c r="H53" s="259" t="s">
        <v>1212</v>
      </c>
      <c r="I53" s="258" t="s">
        <v>44</v>
      </c>
      <c r="J53" s="258" t="s">
        <v>494</v>
      </c>
      <c r="K53" s="258" t="s">
        <v>8207</v>
      </c>
      <c r="L53" s="260" t="s">
        <v>15999</v>
      </c>
      <c r="M53" s="258" t="s">
        <v>5974</v>
      </c>
      <c r="N53" s="258" t="s">
        <v>18852</v>
      </c>
      <c r="O53" s="258" t="s">
        <v>15998</v>
      </c>
      <c r="P53" s="258"/>
      <c r="Q53" s="255"/>
      <c r="R53" s="184"/>
      <c r="S53" s="184"/>
      <c r="T53" s="184"/>
      <c r="U53" s="256" t="s">
        <v>21240</v>
      </c>
      <c r="V53" s="256"/>
      <c r="W53" s="256"/>
      <c r="X53" s="261" t="s">
        <v>21387</v>
      </c>
      <c r="Y53" s="261" t="s">
        <v>21388</v>
      </c>
    </row>
    <row r="54" spans="1:25" s="257" customFormat="1" ht="19.5" customHeight="1" x14ac:dyDescent="0.25">
      <c r="A54" s="258"/>
      <c r="B54" s="258"/>
      <c r="C54" s="258"/>
      <c r="D54" s="258" t="s">
        <v>16017</v>
      </c>
      <c r="E54" s="258"/>
      <c r="F54" s="258" t="s">
        <v>16018</v>
      </c>
      <c r="G54" s="184" t="s">
        <v>4184</v>
      </c>
      <c r="H54" s="259" t="s">
        <v>1212</v>
      </c>
      <c r="I54" s="258" t="s">
        <v>65</v>
      </c>
      <c r="J54" s="258" t="s">
        <v>494</v>
      </c>
      <c r="K54" s="258" t="s">
        <v>8207</v>
      </c>
      <c r="L54" s="260" t="s">
        <v>16021</v>
      </c>
      <c r="M54" s="258" t="s">
        <v>8327</v>
      </c>
      <c r="N54" s="258" t="s">
        <v>9641</v>
      </c>
      <c r="O54" s="258" t="s">
        <v>16020</v>
      </c>
      <c r="P54" s="258"/>
      <c r="Q54" s="255"/>
      <c r="R54" s="184"/>
      <c r="S54" s="184"/>
      <c r="T54" s="184"/>
      <c r="U54" s="256" t="s">
        <v>21240</v>
      </c>
      <c r="V54" s="256"/>
      <c r="W54" s="256"/>
      <c r="X54" s="261" t="s">
        <v>21389</v>
      </c>
      <c r="Y54" s="261" t="s">
        <v>21390</v>
      </c>
    </row>
    <row r="55" spans="1:25" s="257" customFormat="1" ht="19.5" customHeight="1" x14ac:dyDescent="0.25">
      <c r="A55" s="258"/>
      <c r="B55" s="258"/>
      <c r="C55" s="258"/>
      <c r="D55" s="258" t="s">
        <v>16023</v>
      </c>
      <c r="E55" s="258"/>
      <c r="F55" s="258" t="s">
        <v>5311</v>
      </c>
      <c r="G55" s="184" t="s">
        <v>16024</v>
      </c>
      <c r="H55" s="259" t="s">
        <v>785</v>
      </c>
      <c r="I55" s="258" t="s">
        <v>44</v>
      </c>
      <c r="J55" s="258" t="s">
        <v>494</v>
      </c>
      <c r="K55" s="258" t="s">
        <v>8207</v>
      </c>
      <c r="L55" s="260" t="s">
        <v>16027</v>
      </c>
      <c r="M55" s="258" t="s">
        <v>8505</v>
      </c>
      <c r="N55" s="258" t="s">
        <v>8506</v>
      </c>
      <c r="O55" s="258" t="s">
        <v>16026</v>
      </c>
      <c r="P55" s="258"/>
      <c r="Q55" s="255"/>
      <c r="R55" s="184"/>
      <c r="S55" s="184"/>
      <c r="T55" s="184"/>
      <c r="U55" s="256" t="s">
        <v>21240</v>
      </c>
      <c r="V55" s="256"/>
      <c r="W55" s="256"/>
      <c r="X55" s="261" t="s">
        <v>21391</v>
      </c>
      <c r="Y55" s="261" t="s">
        <v>21392</v>
      </c>
    </row>
    <row r="56" spans="1:25" s="257" customFormat="1" ht="19.5" customHeight="1" x14ac:dyDescent="0.25">
      <c r="A56" s="258"/>
      <c r="B56" s="258"/>
      <c r="C56" s="258"/>
      <c r="D56" s="258" t="s">
        <v>16036</v>
      </c>
      <c r="E56" s="258"/>
      <c r="F56" s="258" t="s">
        <v>16037</v>
      </c>
      <c r="G56" s="184" t="s">
        <v>16038</v>
      </c>
      <c r="H56" s="259" t="s">
        <v>46</v>
      </c>
      <c r="I56" s="258" t="s">
        <v>54</v>
      </c>
      <c r="J56" s="258" t="s">
        <v>494</v>
      </c>
      <c r="K56" s="258" t="s">
        <v>8207</v>
      </c>
      <c r="L56" s="260" t="s">
        <v>16039</v>
      </c>
      <c r="M56" s="258" t="s">
        <v>8444</v>
      </c>
      <c r="N56" s="258" t="s">
        <v>18852</v>
      </c>
      <c r="O56" s="258" t="s">
        <v>16040</v>
      </c>
      <c r="P56" s="258"/>
      <c r="Q56" s="255"/>
      <c r="R56" s="184"/>
      <c r="S56" s="184"/>
      <c r="T56" s="184"/>
      <c r="U56" s="256" t="s">
        <v>21240</v>
      </c>
      <c r="V56" s="256"/>
      <c r="W56" s="256"/>
      <c r="X56" s="261" t="s">
        <v>21393</v>
      </c>
      <c r="Y56" s="261" t="s">
        <v>21394</v>
      </c>
    </row>
    <row r="57" spans="1:25" s="257" customFormat="1" ht="19.5" customHeight="1" x14ac:dyDescent="0.25">
      <c r="A57" s="258"/>
      <c r="B57" s="258"/>
      <c r="C57" s="258"/>
      <c r="D57" s="258" t="s">
        <v>16042</v>
      </c>
      <c r="E57" s="258"/>
      <c r="F57" s="258" t="s">
        <v>16043</v>
      </c>
      <c r="G57" s="184" t="s">
        <v>16044</v>
      </c>
      <c r="H57" s="259" t="s">
        <v>113</v>
      </c>
      <c r="I57" s="258" t="s">
        <v>44</v>
      </c>
      <c r="J57" s="258" t="s">
        <v>494</v>
      </c>
      <c r="K57" s="258" t="s">
        <v>8207</v>
      </c>
      <c r="L57" s="260" t="s">
        <v>16047</v>
      </c>
      <c r="M57" s="258" t="s">
        <v>8261</v>
      </c>
      <c r="N57" s="258" t="s">
        <v>18852</v>
      </c>
      <c r="O57" s="258" t="s">
        <v>16046</v>
      </c>
      <c r="P57" s="258"/>
      <c r="Q57" s="255"/>
      <c r="R57" s="184"/>
      <c r="S57" s="184"/>
      <c r="T57" s="184"/>
      <c r="U57" s="256" t="s">
        <v>21240</v>
      </c>
      <c r="V57" s="256"/>
      <c r="W57" s="256"/>
      <c r="X57" s="261" t="s">
        <v>21395</v>
      </c>
      <c r="Y57" s="261" t="s">
        <v>21396</v>
      </c>
    </row>
    <row r="58" spans="1:25" s="257" customFormat="1" ht="19.5" customHeight="1" x14ac:dyDescent="0.25">
      <c r="A58" s="258"/>
      <c r="B58" s="258"/>
      <c r="C58" s="258"/>
      <c r="D58" s="258" t="s">
        <v>16056</v>
      </c>
      <c r="E58" s="258"/>
      <c r="F58" s="258" t="s">
        <v>16057</v>
      </c>
      <c r="G58" s="184" t="s">
        <v>16058</v>
      </c>
      <c r="H58" s="259" t="s">
        <v>100</v>
      </c>
      <c r="I58" s="258" t="s">
        <v>65</v>
      </c>
      <c r="J58" s="258" t="s">
        <v>494</v>
      </c>
      <c r="K58" s="258" t="s">
        <v>8207</v>
      </c>
      <c r="L58" s="260" t="s">
        <v>16061</v>
      </c>
      <c r="M58" s="258" t="s">
        <v>8487</v>
      </c>
      <c r="N58" s="258" t="s">
        <v>18852</v>
      </c>
      <c r="O58" s="258" t="s">
        <v>16060</v>
      </c>
      <c r="P58" s="258"/>
      <c r="Q58" s="255"/>
      <c r="R58" s="184"/>
      <c r="S58" s="184"/>
      <c r="T58" s="184"/>
      <c r="U58" s="256" t="s">
        <v>21240</v>
      </c>
      <c r="V58" s="256"/>
      <c r="W58" s="256"/>
      <c r="X58" s="261" t="s">
        <v>21397</v>
      </c>
      <c r="Y58" s="261" t="s">
        <v>21398</v>
      </c>
    </row>
    <row r="59" spans="1:25" s="257" customFormat="1" ht="19.5" customHeight="1" x14ac:dyDescent="0.25">
      <c r="A59" s="258"/>
      <c r="B59" s="258"/>
      <c r="C59" s="258"/>
      <c r="D59" s="258" t="s">
        <v>16069</v>
      </c>
      <c r="E59" s="258"/>
      <c r="F59" s="258" t="s">
        <v>16070</v>
      </c>
      <c r="G59" s="184" t="s">
        <v>3798</v>
      </c>
      <c r="H59" s="259" t="s">
        <v>61</v>
      </c>
      <c r="I59" s="258" t="s">
        <v>44</v>
      </c>
      <c r="J59" s="258" t="s">
        <v>494</v>
      </c>
      <c r="K59" s="258" t="s">
        <v>8207</v>
      </c>
      <c r="L59" s="260" t="s">
        <v>16073</v>
      </c>
      <c r="M59" s="258" t="s">
        <v>6001</v>
      </c>
      <c r="N59" s="258" t="s">
        <v>18852</v>
      </c>
      <c r="O59" s="258" t="s">
        <v>16072</v>
      </c>
      <c r="P59" s="258"/>
      <c r="Q59" s="255"/>
      <c r="R59" s="184"/>
      <c r="S59" s="184"/>
      <c r="T59" s="184"/>
      <c r="U59" s="256" t="s">
        <v>21240</v>
      </c>
      <c r="V59" s="256"/>
      <c r="W59" s="256"/>
      <c r="X59" s="261" t="s">
        <v>21399</v>
      </c>
      <c r="Y59" s="261" t="s">
        <v>21400</v>
      </c>
    </row>
    <row r="60" spans="1:25" s="257" customFormat="1" ht="19.5" customHeight="1" x14ac:dyDescent="0.25">
      <c r="A60" s="258"/>
      <c r="B60" s="258"/>
      <c r="C60" s="258"/>
      <c r="D60" s="258" t="s">
        <v>16095</v>
      </c>
      <c r="E60" s="258"/>
      <c r="F60" s="258" t="s">
        <v>16096</v>
      </c>
      <c r="G60" s="184" t="s">
        <v>16097</v>
      </c>
      <c r="H60" s="259" t="s">
        <v>46</v>
      </c>
      <c r="I60" s="258" t="s">
        <v>44</v>
      </c>
      <c r="J60" s="258" t="s">
        <v>494</v>
      </c>
      <c r="K60" s="258" t="s">
        <v>8207</v>
      </c>
      <c r="L60" s="260" t="s">
        <v>16100</v>
      </c>
      <c r="M60" s="258" t="s">
        <v>8838</v>
      </c>
      <c r="N60" s="258" t="s">
        <v>18852</v>
      </c>
      <c r="O60" s="258" t="s">
        <v>16099</v>
      </c>
      <c r="P60" s="258"/>
      <c r="Q60" s="255"/>
      <c r="R60" s="184"/>
      <c r="S60" s="184"/>
      <c r="T60" s="184"/>
      <c r="U60" s="256" t="s">
        <v>21240</v>
      </c>
      <c r="V60" s="256"/>
      <c r="W60" s="256"/>
      <c r="X60" s="261" t="s">
        <v>21401</v>
      </c>
      <c r="Y60" s="261" t="s">
        <v>21402</v>
      </c>
    </row>
    <row r="61" spans="1:25" s="257" customFormat="1" ht="19.5" customHeight="1" x14ac:dyDescent="0.25">
      <c r="A61" s="258"/>
      <c r="B61" s="258"/>
      <c r="C61" s="258"/>
      <c r="D61" s="258" t="s">
        <v>16102</v>
      </c>
      <c r="E61" s="258"/>
      <c r="F61" s="258" t="s">
        <v>16103</v>
      </c>
      <c r="G61" s="184" t="s">
        <v>5383</v>
      </c>
      <c r="H61" s="259" t="s">
        <v>137</v>
      </c>
      <c r="I61" s="258" t="s">
        <v>44</v>
      </c>
      <c r="J61" s="258" t="s">
        <v>494</v>
      </c>
      <c r="K61" s="258" t="s">
        <v>8207</v>
      </c>
      <c r="L61" s="260" t="s">
        <v>16104</v>
      </c>
      <c r="M61" s="258" t="s">
        <v>6075</v>
      </c>
      <c r="N61" s="258" t="s">
        <v>18852</v>
      </c>
      <c r="O61" s="258" t="s">
        <v>16105</v>
      </c>
      <c r="P61" s="258"/>
      <c r="Q61" s="255"/>
      <c r="R61" s="184"/>
      <c r="S61" s="184"/>
      <c r="T61" s="184"/>
      <c r="U61" s="256" t="s">
        <v>21240</v>
      </c>
      <c r="V61" s="256"/>
      <c r="W61" s="256"/>
      <c r="X61" s="261" t="s">
        <v>21403</v>
      </c>
      <c r="Y61" s="261" t="s">
        <v>21404</v>
      </c>
    </row>
    <row r="62" spans="1:25" s="257" customFormat="1" ht="19.5" customHeight="1" x14ac:dyDescent="0.25">
      <c r="A62" s="258"/>
      <c r="B62" s="258"/>
      <c r="C62" s="258"/>
      <c r="D62" s="258" t="s">
        <v>21170</v>
      </c>
      <c r="E62" s="258"/>
      <c r="F62" s="258" t="s">
        <v>467</v>
      </c>
      <c r="G62" s="184" t="s">
        <v>21171</v>
      </c>
      <c r="H62" s="259" t="s">
        <v>931</v>
      </c>
      <c r="I62" s="258" t="s">
        <v>44</v>
      </c>
      <c r="J62" s="258" t="s">
        <v>494</v>
      </c>
      <c r="K62" s="258" t="s">
        <v>8207</v>
      </c>
      <c r="L62" s="260" t="s">
        <v>21187</v>
      </c>
      <c r="M62" s="258" t="s">
        <v>8487</v>
      </c>
      <c r="N62" s="258" t="s">
        <v>18852</v>
      </c>
      <c r="O62" s="258" t="s">
        <v>21216</v>
      </c>
      <c r="P62" s="258"/>
      <c r="Q62" s="255"/>
      <c r="R62" s="184"/>
      <c r="S62" s="184"/>
      <c r="T62" s="184"/>
      <c r="U62" s="256" t="s">
        <v>21240</v>
      </c>
      <c r="V62" s="256"/>
      <c r="W62" s="256"/>
      <c r="X62" s="261" t="s">
        <v>21405</v>
      </c>
      <c r="Y62" s="261" t="s">
        <v>21406</v>
      </c>
    </row>
    <row r="63" spans="1:25" s="257" customFormat="1" ht="19.5" customHeight="1" x14ac:dyDescent="0.25">
      <c r="A63" s="258"/>
      <c r="B63" s="258"/>
      <c r="C63" s="258"/>
      <c r="D63" s="258" t="s">
        <v>16118</v>
      </c>
      <c r="E63" s="258"/>
      <c r="F63" s="258" t="s">
        <v>16119</v>
      </c>
      <c r="G63" s="184" t="s">
        <v>16120</v>
      </c>
      <c r="H63" s="259" t="s">
        <v>1212</v>
      </c>
      <c r="I63" s="258" t="s">
        <v>44</v>
      </c>
      <c r="J63" s="258" t="s">
        <v>494</v>
      </c>
      <c r="K63" s="258" t="s">
        <v>8207</v>
      </c>
      <c r="L63" s="260" t="s">
        <v>16123</v>
      </c>
      <c r="M63" s="258" t="s">
        <v>6075</v>
      </c>
      <c r="N63" s="258" t="s">
        <v>18852</v>
      </c>
      <c r="O63" s="258" t="s">
        <v>16122</v>
      </c>
      <c r="P63" s="258"/>
      <c r="Q63" s="255"/>
      <c r="R63" s="184"/>
      <c r="S63" s="184"/>
      <c r="T63" s="184"/>
      <c r="U63" s="256" t="s">
        <v>21240</v>
      </c>
      <c r="V63" s="256"/>
      <c r="W63" s="256"/>
      <c r="X63" s="261" t="s">
        <v>21407</v>
      </c>
      <c r="Y63" s="261" t="s">
        <v>21408</v>
      </c>
    </row>
    <row r="64" spans="1:25" s="257" customFormat="1" ht="19.5" customHeight="1" x14ac:dyDescent="0.25">
      <c r="A64" s="258"/>
      <c r="B64" s="258"/>
      <c r="C64" s="258"/>
      <c r="D64" s="258" t="s">
        <v>16137</v>
      </c>
      <c r="E64" s="258"/>
      <c r="F64" s="258" t="s">
        <v>16138</v>
      </c>
      <c r="G64" s="184" t="s">
        <v>2126</v>
      </c>
      <c r="H64" s="259" t="s">
        <v>708</v>
      </c>
      <c r="I64" s="258" t="s">
        <v>44</v>
      </c>
      <c r="J64" s="258" t="s">
        <v>494</v>
      </c>
      <c r="K64" s="258" t="s">
        <v>8207</v>
      </c>
      <c r="L64" s="260" t="s">
        <v>16141</v>
      </c>
      <c r="M64" s="258" t="s">
        <v>8386</v>
      </c>
      <c r="N64" s="258" t="s">
        <v>18852</v>
      </c>
      <c r="O64" s="258" t="s">
        <v>16140</v>
      </c>
      <c r="P64" s="258"/>
      <c r="Q64" s="255"/>
      <c r="R64" s="184"/>
      <c r="S64" s="184"/>
      <c r="T64" s="184"/>
      <c r="U64" s="256" t="s">
        <v>21240</v>
      </c>
      <c r="V64" s="256"/>
      <c r="W64" s="256"/>
      <c r="X64" s="262" t="s">
        <v>21409</v>
      </c>
      <c r="Y64" s="262" t="s">
        <v>21410</v>
      </c>
    </row>
    <row r="65" spans="1:25" s="257" customFormat="1" ht="19.5" customHeight="1" x14ac:dyDescent="0.25">
      <c r="A65" s="258"/>
      <c r="B65" s="258"/>
      <c r="C65" s="258"/>
      <c r="D65" s="258" t="s">
        <v>16143</v>
      </c>
      <c r="E65" s="258"/>
      <c r="F65" s="258" t="s">
        <v>16144</v>
      </c>
      <c r="G65" s="184" t="s">
        <v>16145</v>
      </c>
      <c r="H65" s="259" t="s">
        <v>708</v>
      </c>
      <c r="I65" s="258" t="s">
        <v>65</v>
      </c>
      <c r="J65" s="258" t="s">
        <v>494</v>
      </c>
      <c r="K65" s="258" t="s">
        <v>8207</v>
      </c>
      <c r="L65" s="260" t="s">
        <v>16148</v>
      </c>
      <c r="M65" s="258" t="s">
        <v>6075</v>
      </c>
      <c r="N65" s="258" t="s">
        <v>18852</v>
      </c>
      <c r="O65" s="258" t="s">
        <v>16147</v>
      </c>
      <c r="P65" s="258"/>
      <c r="Q65" s="255"/>
      <c r="R65" s="184"/>
      <c r="S65" s="184"/>
      <c r="T65" s="184"/>
      <c r="U65" s="256" t="s">
        <v>21240</v>
      </c>
      <c r="V65" s="256"/>
      <c r="W65" s="256"/>
      <c r="X65" s="261" t="s">
        <v>21411</v>
      </c>
      <c r="Y65" s="261" t="s">
        <v>21412</v>
      </c>
    </row>
    <row r="66" spans="1:25" s="257" customFormat="1" ht="19.5" customHeight="1" x14ac:dyDescent="0.25">
      <c r="A66" s="258"/>
      <c r="B66" s="258"/>
      <c r="C66" s="258"/>
      <c r="D66" s="258" t="s">
        <v>16150</v>
      </c>
      <c r="E66" s="258"/>
      <c r="F66" s="258" t="s">
        <v>16151</v>
      </c>
      <c r="G66" s="184" t="s">
        <v>16152</v>
      </c>
      <c r="H66" s="259" t="s">
        <v>708</v>
      </c>
      <c r="I66" s="258" t="s">
        <v>44</v>
      </c>
      <c r="J66" s="258" t="s">
        <v>494</v>
      </c>
      <c r="K66" s="258" t="s">
        <v>8207</v>
      </c>
      <c r="L66" s="260" t="s">
        <v>16155</v>
      </c>
      <c r="M66" s="258" t="s">
        <v>8365</v>
      </c>
      <c r="N66" s="258" t="s">
        <v>18852</v>
      </c>
      <c r="O66" s="258" t="s">
        <v>16154</v>
      </c>
      <c r="P66" s="258"/>
      <c r="Q66" s="255"/>
      <c r="R66" s="184"/>
      <c r="S66" s="184"/>
      <c r="T66" s="184"/>
      <c r="U66" s="256" t="s">
        <v>21240</v>
      </c>
      <c r="V66" s="256"/>
      <c r="W66" s="256"/>
      <c r="X66" s="261">
        <v>0</v>
      </c>
      <c r="Y66" s="261" t="s">
        <v>21413</v>
      </c>
    </row>
    <row r="67" spans="1:25" s="257" customFormat="1" ht="19.5" customHeight="1" x14ac:dyDescent="0.25">
      <c r="A67" s="258"/>
      <c r="B67" s="258"/>
      <c r="C67" s="258"/>
      <c r="D67" s="258" t="s">
        <v>16157</v>
      </c>
      <c r="E67" s="258"/>
      <c r="F67" s="258" t="s">
        <v>16158</v>
      </c>
      <c r="G67" s="184" t="s">
        <v>12707</v>
      </c>
      <c r="H67" s="259" t="s">
        <v>708</v>
      </c>
      <c r="I67" s="258" t="s">
        <v>65</v>
      </c>
      <c r="J67" s="258" t="s">
        <v>494</v>
      </c>
      <c r="K67" s="258" t="s">
        <v>8207</v>
      </c>
      <c r="L67" s="260" t="s">
        <v>16161</v>
      </c>
      <c r="M67" s="258" t="s">
        <v>8706</v>
      </c>
      <c r="N67" s="258" t="s">
        <v>18852</v>
      </c>
      <c r="O67" s="258" t="s">
        <v>16160</v>
      </c>
      <c r="P67" s="258"/>
      <c r="Q67" s="255"/>
      <c r="R67" s="184"/>
      <c r="S67" s="184"/>
      <c r="T67" s="184"/>
      <c r="U67" s="256" t="s">
        <v>21240</v>
      </c>
      <c r="V67" s="256"/>
      <c r="W67" s="256"/>
      <c r="X67" s="261">
        <v>0</v>
      </c>
      <c r="Y67" s="261" t="s">
        <v>21414</v>
      </c>
    </row>
    <row r="68" spans="1:25" s="257" customFormat="1" ht="19.5" customHeight="1" x14ac:dyDescent="0.25">
      <c r="A68" s="258"/>
      <c r="B68" s="258"/>
      <c r="C68" s="258"/>
      <c r="D68" s="258" t="s">
        <v>16163</v>
      </c>
      <c r="E68" s="258"/>
      <c r="F68" s="258" t="s">
        <v>16164</v>
      </c>
      <c r="G68" s="184" t="s">
        <v>16165</v>
      </c>
      <c r="H68" s="259" t="s">
        <v>708</v>
      </c>
      <c r="I68" s="258" t="s">
        <v>44</v>
      </c>
      <c r="J68" s="258" t="s">
        <v>494</v>
      </c>
      <c r="K68" s="258" t="s">
        <v>8207</v>
      </c>
      <c r="L68" s="260" t="s">
        <v>16168</v>
      </c>
      <c r="M68" s="258" t="s">
        <v>8227</v>
      </c>
      <c r="N68" s="258" t="s">
        <v>18852</v>
      </c>
      <c r="O68" s="258" t="s">
        <v>16167</v>
      </c>
      <c r="P68" s="258"/>
      <c r="Q68" s="255"/>
      <c r="R68" s="184"/>
      <c r="S68" s="184"/>
      <c r="T68" s="184"/>
      <c r="U68" s="256" t="s">
        <v>21240</v>
      </c>
      <c r="V68" s="256"/>
      <c r="W68" s="256"/>
      <c r="X68" s="261">
        <v>0</v>
      </c>
      <c r="Y68" s="261" t="s">
        <v>21415</v>
      </c>
    </row>
    <row r="69" spans="1:25" s="257" customFormat="1" ht="19.5" customHeight="1" x14ac:dyDescent="0.25">
      <c r="A69" s="258"/>
      <c r="B69" s="258"/>
      <c r="C69" s="258"/>
      <c r="D69" s="258" t="s">
        <v>16170</v>
      </c>
      <c r="E69" s="258"/>
      <c r="F69" s="258" t="s">
        <v>16171</v>
      </c>
      <c r="G69" s="184" t="s">
        <v>16172</v>
      </c>
      <c r="H69" s="259" t="s">
        <v>80</v>
      </c>
      <c r="I69" s="258" t="s">
        <v>65</v>
      </c>
      <c r="J69" s="258" t="s">
        <v>494</v>
      </c>
      <c r="K69" s="258" t="s">
        <v>8207</v>
      </c>
      <c r="L69" s="260" t="s">
        <v>16175</v>
      </c>
      <c r="M69" s="258" t="s">
        <v>8222</v>
      </c>
      <c r="N69" s="258" t="s">
        <v>18852</v>
      </c>
      <c r="O69" s="258" t="s">
        <v>16174</v>
      </c>
      <c r="P69" s="258"/>
      <c r="Q69" s="255"/>
      <c r="R69" s="184"/>
      <c r="S69" s="184"/>
      <c r="T69" s="184"/>
      <c r="U69" s="256" t="s">
        <v>21240</v>
      </c>
      <c r="V69" s="256"/>
      <c r="W69" s="256"/>
      <c r="X69" s="261">
        <v>0</v>
      </c>
      <c r="Y69" s="261" t="s">
        <v>21416</v>
      </c>
    </row>
    <row r="70" spans="1:25" s="257" customFormat="1" ht="19.5" customHeight="1" x14ac:dyDescent="0.25">
      <c r="A70" s="258"/>
      <c r="B70" s="258"/>
      <c r="C70" s="258"/>
      <c r="D70" s="258" t="s">
        <v>16177</v>
      </c>
      <c r="E70" s="258"/>
      <c r="F70" s="258" t="s">
        <v>3333</v>
      </c>
      <c r="G70" s="184" t="s">
        <v>16178</v>
      </c>
      <c r="H70" s="259" t="s">
        <v>708</v>
      </c>
      <c r="I70" s="258" t="s">
        <v>44</v>
      </c>
      <c r="J70" s="258" t="s">
        <v>494</v>
      </c>
      <c r="K70" s="258" t="s">
        <v>8207</v>
      </c>
      <c r="L70" s="260" t="s">
        <v>16181</v>
      </c>
      <c r="M70" s="258" t="s">
        <v>8579</v>
      </c>
      <c r="N70" s="258" t="s">
        <v>17802</v>
      </c>
      <c r="O70" s="258" t="s">
        <v>16180</v>
      </c>
      <c r="P70" s="258"/>
      <c r="Q70" s="255"/>
      <c r="R70" s="184"/>
      <c r="S70" s="184"/>
      <c r="T70" s="184"/>
      <c r="U70" s="256" t="s">
        <v>21240</v>
      </c>
      <c r="V70" s="256"/>
      <c r="W70" s="256"/>
      <c r="X70" s="261" t="s">
        <v>21417</v>
      </c>
      <c r="Y70" s="261" t="s">
        <v>21418</v>
      </c>
    </row>
    <row r="71" spans="1:25" s="257" customFormat="1" ht="19.5" customHeight="1" x14ac:dyDescent="0.25">
      <c r="A71" s="258"/>
      <c r="B71" s="258"/>
      <c r="C71" s="258"/>
      <c r="D71" s="258" t="s">
        <v>16183</v>
      </c>
      <c r="E71" s="258"/>
      <c r="F71" s="258" t="s">
        <v>16184</v>
      </c>
      <c r="G71" s="184" t="s">
        <v>16185</v>
      </c>
      <c r="H71" s="259" t="s">
        <v>708</v>
      </c>
      <c r="I71" s="258" t="s">
        <v>65</v>
      </c>
      <c r="J71" s="258" t="s">
        <v>494</v>
      </c>
      <c r="K71" s="258" t="s">
        <v>8207</v>
      </c>
      <c r="L71" s="260" t="s">
        <v>16188</v>
      </c>
      <c r="M71" s="258" t="s">
        <v>8261</v>
      </c>
      <c r="N71" s="258" t="s">
        <v>18852</v>
      </c>
      <c r="O71" s="258" t="s">
        <v>16187</v>
      </c>
      <c r="P71" s="258"/>
      <c r="Q71" s="255"/>
      <c r="R71" s="184"/>
      <c r="S71" s="184"/>
      <c r="T71" s="184"/>
      <c r="U71" s="256" t="s">
        <v>21240</v>
      </c>
      <c r="V71" s="256"/>
      <c r="W71" s="256"/>
      <c r="X71" s="261">
        <v>0</v>
      </c>
      <c r="Y71" s="261" t="s">
        <v>21419</v>
      </c>
    </row>
    <row r="72" spans="1:25" s="257" customFormat="1" ht="19.5" customHeight="1" x14ac:dyDescent="0.25">
      <c r="A72" s="258"/>
      <c r="B72" s="258"/>
      <c r="C72" s="258"/>
      <c r="D72" s="258" t="s">
        <v>16190</v>
      </c>
      <c r="E72" s="258"/>
      <c r="F72" s="258" t="s">
        <v>2652</v>
      </c>
      <c r="G72" s="184" t="s">
        <v>4679</v>
      </c>
      <c r="H72" s="259" t="s">
        <v>708</v>
      </c>
      <c r="I72" s="258" t="s">
        <v>65</v>
      </c>
      <c r="J72" s="258" t="s">
        <v>494</v>
      </c>
      <c r="K72" s="258" t="s">
        <v>8207</v>
      </c>
      <c r="L72" s="260" t="s">
        <v>16193</v>
      </c>
      <c r="M72" s="258" t="s">
        <v>8532</v>
      </c>
      <c r="N72" s="258" t="s">
        <v>18852</v>
      </c>
      <c r="O72" s="258" t="s">
        <v>16192</v>
      </c>
      <c r="P72" s="258"/>
      <c r="Q72" s="255"/>
      <c r="R72" s="184"/>
      <c r="S72" s="184"/>
      <c r="T72" s="184"/>
      <c r="U72" s="256" t="s">
        <v>21240</v>
      </c>
      <c r="V72" s="256"/>
      <c r="W72" s="256"/>
      <c r="X72" s="261">
        <v>0</v>
      </c>
      <c r="Y72" s="261" t="s">
        <v>21420</v>
      </c>
    </row>
    <row r="73" spans="1:25" s="257" customFormat="1" ht="19.5" customHeight="1" x14ac:dyDescent="0.25">
      <c r="A73" s="258"/>
      <c r="B73" s="258"/>
      <c r="C73" s="258"/>
      <c r="D73" s="258" t="s">
        <v>16195</v>
      </c>
      <c r="E73" s="258"/>
      <c r="F73" s="258" t="s">
        <v>16196</v>
      </c>
      <c r="G73" s="184" t="s">
        <v>16197</v>
      </c>
      <c r="H73" s="259" t="s">
        <v>708</v>
      </c>
      <c r="I73" s="258" t="s">
        <v>44</v>
      </c>
      <c r="J73" s="258" t="s">
        <v>494</v>
      </c>
      <c r="K73" s="258" t="s">
        <v>8207</v>
      </c>
      <c r="L73" s="260" t="s">
        <v>16200</v>
      </c>
      <c r="M73" s="258" t="s">
        <v>8584</v>
      </c>
      <c r="N73" s="258" t="s">
        <v>18852</v>
      </c>
      <c r="O73" s="258" t="s">
        <v>16199</v>
      </c>
      <c r="P73" s="258"/>
      <c r="Q73" s="255"/>
      <c r="R73" s="184"/>
      <c r="S73" s="184"/>
      <c r="T73" s="184"/>
      <c r="U73" s="256" t="s">
        <v>21240</v>
      </c>
      <c r="V73" s="256"/>
      <c r="W73" s="256"/>
      <c r="X73" s="261" t="s">
        <v>21421</v>
      </c>
      <c r="Y73" s="261" t="s">
        <v>21422</v>
      </c>
    </row>
    <row r="74" spans="1:25" s="257" customFormat="1" ht="19.5" customHeight="1" x14ac:dyDescent="0.25">
      <c r="A74" s="258"/>
      <c r="B74" s="258"/>
      <c r="C74" s="258"/>
      <c r="D74" s="258" t="s">
        <v>16202</v>
      </c>
      <c r="E74" s="258"/>
      <c r="F74" s="258" t="s">
        <v>16203</v>
      </c>
      <c r="G74" s="184" t="s">
        <v>16204</v>
      </c>
      <c r="H74" s="259" t="s">
        <v>708</v>
      </c>
      <c r="I74" s="258" t="s">
        <v>44</v>
      </c>
      <c r="J74" s="258" t="s">
        <v>494</v>
      </c>
      <c r="K74" s="258" t="s">
        <v>8207</v>
      </c>
      <c r="L74" s="260" t="s">
        <v>16207</v>
      </c>
      <c r="M74" s="258" t="s">
        <v>8706</v>
      </c>
      <c r="N74" s="258" t="s">
        <v>18852</v>
      </c>
      <c r="O74" s="258" t="s">
        <v>16206</v>
      </c>
      <c r="P74" s="258"/>
      <c r="Q74" s="255"/>
      <c r="R74" s="184"/>
      <c r="S74" s="184"/>
      <c r="T74" s="184"/>
      <c r="U74" s="256" t="s">
        <v>21240</v>
      </c>
      <c r="V74" s="256"/>
      <c r="W74" s="256"/>
      <c r="X74" s="261" t="s">
        <v>21423</v>
      </c>
      <c r="Y74" s="261" t="s">
        <v>21424</v>
      </c>
    </row>
    <row r="75" spans="1:25" s="257" customFormat="1" ht="19.5" customHeight="1" x14ac:dyDescent="0.25">
      <c r="A75" s="258"/>
      <c r="B75" s="258"/>
      <c r="C75" s="258"/>
      <c r="D75" s="258" t="s">
        <v>16208</v>
      </c>
      <c r="E75" s="258"/>
      <c r="F75" s="258" t="s">
        <v>165</v>
      </c>
      <c r="G75" s="184" t="s">
        <v>16209</v>
      </c>
      <c r="H75" s="259" t="s">
        <v>708</v>
      </c>
      <c r="I75" s="258" t="s">
        <v>65</v>
      </c>
      <c r="J75" s="258" t="s">
        <v>494</v>
      </c>
      <c r="K75" s="258" t="s">
        <v>8207</v>
      </c>
      <c r="L75" s="260" t="s">
        <v>16210</v>
      </c>
      <c r="M75" s="258" t="s">
        <v>8711</v>
      </c>
      <c r="N75" s="258" t="s">
        <v>18852</v>
      </c>
      <c r="O75" s="258" t="s">
        <v>16211</v>
      </c>
      <c r="P75" s="258"/>
      <c r="Q75" s="255"/>
      <c r="R75" s="184"/>
      <c r="S75" s="184"/>
      <c r="T75" s="184"/>
      <c r="U75" s="256" t="s">
        <v>21240</v>
      </c>
      <c r="V75" s="256"/>
      <c r="W75" s="256"/>
      <c r="X75" s="261">
        <v>0</v>
      </c>
      <c r="Y75" s="261" t="s">
        <v>21425</v>
      </c>
    </row>
    <row r="76" spans="1:25" s="257" customFormat="1" ht="19.5" customHeight="1" x14ac:dyDescent="0.25">
      <c r="A76" s="258"/>
      <c r="B76" s="258"/>
      <c r="C76" s="258"/>
      <c r="D76" s="258" t="s">
        <v>16213</v>
      </c>
      <c r="E76" s="258"/>
      <c r="F76" s="258" t="s">
        <v>16214</v>
      </c>
      <c r="G76" s="184" t="s">
        <v>2693</v>
      </c>
      <c r="H76" s="259" t="s">
        <v>708</v>
      </c>
      <c r="I76" s="258" t="s">
        <v>145</v>
      </c>
      <c r="J76" s="258" t="s">
        <v>494</v>
      </c>
      <c r="K76" s="258" t="s">
        <v>8207</v>
      </c>
      <c r="L76" s="260" t="s">
        <v>16217</v>
      </c>
      <c r="M76" s="258" t="s">
        <v>6075</v>
      </c>
      <c r="N76" s="258" t="s">
        <v>18852</v>
      </c>
      <c r="O76" s="258" t="s">
        <v>16216</v>
      </c>
      <c r="P76" s="258"/>
      <c r="Q76" s="255"/>
      <c r="R76" s="184"/>
      <c r="S76" s="184"/>
      <c r="T76" s="184"/>
      <c r="U76" s="256" t="s">
        <v>21240</v>
      </c>
      <c r="V76" s="256"/>
      <c r="W76" s="256"/>
      <c r="X76" s="261" t="s">
        <v>21426</v>
      </c>
      <c r="Y76" s="261" t="s">
        <v>21427</v>
      </c>
    </row>
    <row r="77" spans="1:25" s="257" customFormat="1" ht="19.5" customHeight="1" x14ac:dyDescent="0.25">
      <c r="A77" s="258"/>
      <c r="B77" s="258"/>
      <c r="C77" s="258"/>
      <c r="D77" s="258" t="s">
        <v>16219</v>
      </c>
      <c r="E77" s="258"/>
      <c r="F77" s="258" t="s">
        <v>16220</v>
      </c>
      <c r="G77" s="184" t="s">
        <v>15489</v>
      </c>
      <c r="H77" s="259" t="s">
        <v>931</v>
      </c>
      <c r="I77" s="258" t="s">
        <v>44</v>
      </c>
      <c r="J77" s="258" t="s">
        <v>494</v>
      </c>
      <c r="K77" s="258" t="s">
        <v>8207</v>
      </c>
      <c r="L77" s="260" t="s">
        <v>16223</v>
      </c>
      <c r="M77" s="258" t="s">
        <v>8064</v>
      </c>
      <c r="N77" s="258" t="s">
        <v>18852</v>
      </c>
      <c r="O77" s="258" t="s">
        <v>16222</v>
      </c>
      <c r="P77" s="258"/>
      <c r="Q77" s="255"/>
      <c r="R77" s="184"/>
      <c r="S77" s="184"/>
      <c r="T77" s="184"/>
      <c r="U77" s="256" t="s">
        <v>21240</v>
      </c>
      <c r="V77" s="256"/>
      <c r="W77" s="256"/>
      <c r="X77" s="262" t="s">
        <v>21428</v>
      </c>
      <c r="Y77" s="262" t="s">
        <v>21429</v>
      </c>
    </row>
    <row r="78" spans="1:25" s="257" customFormat="1" ht="19.5" customHeight="1" x14ac:dyDescent="0.25">
      <c r="A78" s="258"/>
      <c r="B78" s="258"/>
      <c r="C78" s="258"/>
      <c r="D78" s="258" t="s">
        <v>16225</v>
      </c>
      <c r="E78" s="258"/>
      <c r="F78" s="258" t="s">
        <v>16226</v>
      </c>
      <c r="G78" s="184" t="s">
        <v>16227</v>
      </c>
      <c r="H78" s="259" t="s">
        <v>708</v>
      </c>
      <c r="I78" s="258" t="s">
        <v>65</v>
      </c>
      <c r="J78" s="258" t="s">
        <v>494</v>
      </c>
      <c r="K78" s="258" t="s">
        <v>8207</v>
      </c>
      <c r="L78" s="260" t="s">
        <v>16230</v>
      </c>
      <c r="M78" s="258" t="s">
        <v>8584</v>
      </c>
      <c r="N78" s="258" t="s">
        <v>18852</v>
      </c>
      <c r="O78" s="258" t="s">
        <v>16229</v>
      </c>
      <c r="P78" s="258"/>
      <c r="Q78" s="255"/>
      <c r="R78" s="184"/>
      <c r="S78" s="184"/>
      <c r="T78" s="184"/>
      <c r="U78" s="256" t="s">
        <v>21240</v>
      </c>
      <c r="V78" s="256"/>
      <c r="W78" s="256"/>
      <c r="X78" s="261">
        <v>0</v>
      </c>
      <c r="Y78" s="261">
        <v>0</v>
      </c>
    </row>
    <row r="79" spans="1:25" s="257" customFormat="1" ht="19.5" customHeight="1" x14ac:dyDescent="0.25">
      <c r="A79" s="258"/>
      <c r="B79" s="258"/>
      <c r="C79" s="258"/>
      <c r="D79" s="258" t="s">
        <v>16232</v>
      </c>
      <c r="E79" s="258"/>
      <c r="F79" s="258" t="s">
        <v>16233</v>
      </c>
      <c r="G79" s="184" t="s">
        <v>16234</v>
      </c>
      <c r="H79" s="259" t="s">
        <v>708</v>
      </c>
      <c r="I79" s="258" t="s">
        <v>44</v>
      </c>
      <c r="J79" s="258" t="s">
        <v>494</v>
      </c>
      <c r="K79" s="258" t="s">
        <v>8207</v>
      </c>
      <c r="L79" s="260" t="s">
        <v>16237</v>
      </c>
      <c r="M79" s="258" t="s">
        <v>11281</v>
      </c>
      <c r="N79" s="258" t="s">
        <v>18361</v>
      </c>
      <c r="O79" s="258" t="s">
        <v>16236</v>
      </c>
      <c r="P79" s="258"/>
      <c r="Q79" s="255"/>
      <c r="R79" s="184"/>
      <c r="S79" s="184"/>
      <c r="T79" s="184"/>
      <c r="U79" s="256" t="s">
        <v>21240</v>
      </c>
      <c r="V79" s="256"/>
      <c r="W79" s="256"/>
      <c r="X79" s="261">
        <v>0</v>
      </c>
      <c r="Y79" s="261" t="s">
        <v>21430</v>
      </c>
    </row>
    <row r="80" spans="1:25" s="257" customFormat="1" ht="19.5" customHeight="1" x14ac:dyDescent="0.25">
      <c r="A80" s="258"/>
      <c r="B80" s="258"/>
      <c r="C80" s="258"/>
      <c r="D80" s="258" t="s">
        <v>16239</v>
      </c>
      <c r="E80" s="258"/>
      <c r="F80" s="258" t="s">
        <v>16240</v>
      </c>
      <c r="G80" s="184" t="s">
        <v>16241</v>
      </c>
      <c r="H80" s="259" t="s">
        <v>708</v>
      </c>
      <c r="I80" s="258" t="s">
        <v>65</v>
      </c>
      <c r="J80" s="258" t="s">
        <v>494</v>
      </c>
      <c r="K80" s="258" t="s">
        <v>8207</v>
      </c>
      <c r="L80" s="260" t="s">
        <v>16244</v>
      </c>
      <c r="M80" s="258" t="s">
        <v>8064</v>
      </c>
      <c r="N80" s="258" t="s">
        <v>18852</v>
      </c>
      <c r="O80" s="258" t="s">
        <v>16243</v>
      </c>
      <c r="P80" s="258"/>
      <c r="Q80" s="255"/>
      <c r="R80" s="184"/>
      <c r="S80" s="184"/>
      <c r="T80" s="184"/>
      <c r="U80" s="256" t="s">
        <v>21240</v>
      </c>
      <c r="V80" s="256"/>
      <c r="W80" s="256"/>
      <c r="X80" s="261" t="s">
        <v>21431</v>
      </c>
      <c r="Y80" s="261" t="s">
        <v>21432</v>
      </c>
    </row>
    <row r="81" spans="1:25" s="257" customFormat="1" ht="19.5" customHeight="1" x14ac:dyDescent="0.25">
      <c r="A81" s="258"/>
      <c r="B81" s="258"/>
      <c r="C81" s="258"/>
      <c r="D81" s="258" t="s">
        <v>16246</v>
      </c>
      <c r="E81" s="258"/>
      <c r="F81" s="258" t="s">
        <v>16247</v>
      </c>
      <c r="G81" s="184" t="s">
        <v>14053</v>
      </c>
      <c r="H81" s="259" t="s">
        <v>708</v>
      </c>
      <c r="I81" s="258" t="s">
        <v>65</v>
      </c>
      <c r="J81" s="258" t="s">
        <v>494</v>
      </c>
      <c r="K81" s="258" t="s">
        <v>8207</v>
      </c>
      <c r="L81" s="260" t="s">
        <v>16251</v>
      </c>
      <c r="M81" s="258" t="s">
        <v>8215</v>
      </c>
      <c r="N81" s="258" t="s">
        <v>18852</v>
      </c>
      <c r="O81" s="258" t="s">
        <v>16250</v>
      </c>
      <c r="P81" s="258"/>
      <c r="Q81" s="255"/>
      <c r="R81" s="184"/>
      <c r="S81" s="184"/>
      <c r="T81" s="184"/>
      <c r="U81" s="256" t="s">
        <v>21240</v>
      </c>
      <c r="V81" s="256"/>
      <c r="W81" s="256"/>
      <c r="X81" s="262">
        <v>0</v>
      </c>
      <c r="Y81" s="262" t="s">
        <v>21433</v>
      </c>
    </row>
    <row r="82" spans="1:25" s="257" customFormat="1" ht="19.5" customHeight="1" x14ac:dyDescent="0.25">
      <c r="A82" s="258"/>
      <c r="B82" s="258"/>
      <c r="C82" s="258"/>
      <c r="D82" s="258" t="s">
        <v>16253</v>
      </c>
      <c r="E82" s="258"/>
      <c r="F82" s="258" t="s">
        <v>16254</v>
      </c>
      <c r="G82" s="184" t="s">
        <v>16255</v>
      </c>
      <c r="H82" s="259" t="s">
        <v>708</v>
      </c>
      <c r="I82" s="258" t="s">
        <v>65</v>
      </c>
      <c r="J82" s="258" t="s">
        <v>494</v>
      </c>
      <c r="K82" s="258" t="s">
        <v>8207</v>
      </c>
      <c r="L82" s="260" t="s">
        <v>16258</v>
      </c>
      <c r="M82" s="258" t="s">
        <v>6246</v>
      </c>
      <c r="N82" s="258" t="s">
        <v>18852</v>
      </c>
      <c r="O82" s="258" t="s">
        <v>16257</v>
      </c>
      <c r="P82" s="258"/>
      <c r="Q82" s="255"/>
      <c r="R82" s="184"/>
      <c r="S82" s="184"/>
      <c r="T82" s="184"/>
      <c r="U82" s="256" t="s">
        <v>21240</v>
      </c>
      <c r="V82" s="256"/>
      <c r="W82" s="256"/>
      <c r="X82" s="261" t="s">
        <v>21434</v>
      </c>
      <c r="Y82" s="261" t="s">
        <v>21435</v>
      </c>
    </row>
    <row r="83" spans="1:25" s="257" customFormat="1" ht="19.5" customHeight="1" x14ac:dyDescent="0.25">
      <c r="A83" s="258"/>
      <c r="B83" s="258"/>
      <c r="C83" s="258"/>
      <c r="D83" s="258" t="s">
        <v>16260</v>
      </c>
      <c r="E83" s="258"/>
      <c r="F83" s="258" t="s">
        <v>16261</v>
      </c>
      <c r="G83" s="184" t="s">
        <v>16262</v>
      </c>
      <c r="H83" s="259" t="s">
        <v>935</v>
      </c>
      <c r="I83" s="258" t="s">
        <v>44</v>
      </c>
      <c r="J83" s="258" t="s">
        <v>494</v>
      </c>
      <c r="K83" s="258" t="s">
        <v>8207</v>
      </c>
      <c r="L83" s="260" t="s">
        <v>16265</v>
      </c>
      <c r="M83" s="258" t="s">
        <v>8706</v>
      </c>
      <c r="N83" s="258" t="s">
        <v>18852</v>
      </c>
      <c r="O83" s="258" t="s">
        <v>16264</v>
      </c>
      <c r="P83" s="258"/>
      <c r="Q83" s="255"/>
      <c r="R83" s="184"/>
      <c r="S83" s="184"/>
      <c r="T83" s="184"/>
      <c r="U83" s="256" t="s">
        <v>21240</v>
      </c>
      <c r="V83" s="256"/>
      <c r="W83" s="256"/>
      <c r="X83" s="261" t="s">
        <v>21436</v>
      </c>
      <c r="Y83" s="261" t="s">
        <v>21437</v>
      </c>
    </row>
    <row r="84" spans="1:25" s="257" customFormat="1" ht="19.5" customHeight="1" x14ac:dyDescent="0.25">
      <c r="A84" s="258"/>
      <c r="B84" s="258"/>
      <c r="C84" s="258"/>
      <c r="D84" s="258" t="s">
        <v>16267</v>
      </c>
      <c r="E84" s="258"/>
      <c r="F84" s="258" t="s">
        <v>16268</v>
      </c>
      <c r="G84" s="184" t="s">
        <v>15774</v>
      </c>
      <c r="H84" s="259" t="s">
        <v>113</v>
      </c>
      <c r="I84" s="258" t="s">
        <v>65</v>
      </c>
      <c r="J84" s="258" t="s">
        <v>494</v>
      </c>
      <c r="K84" s="258" t="s">
        <v>8207</v>
      </c>
      <c r="L84" s="260" t="s">
        <v>16269</v>
      </c>
      <c r="M84" s="258" t="s">
        <v>6001</v>
      </c>
      <c r="N84" s="258" t="s">
        <v>18852</v>
      </c>
      <c r="O84" s="258" t="s">
        <v>16270</v>
      </c>
      <c r="P84" s="258"/>
      <c r="Q84" s="255"/>
      <c r="R84" s="184"/>
      <c r="S84" s="184"/>
      <c r="T84" s="184"/>
      <c r="U84" s="256" t="s">
        <v>21240</v>
      </c>
      <c r="V84" s="256"/>
      <c r="W84" s="256"/>
      <c r="X84" s="261" t="s">
        <v>21438</v>
      </c>
      <c r="Y84" s="261" t="s">
        <v>21439</v>
      </c>
    </row>
    <row r="85" spans="1:25" s="257" customFormat="1" ht="19.5" customHeight="1" x14ac:dyDescent="0.25">
      <c r="A85" s="258"/>
      <c r="B85" s="258"/>
      <c r="C85" s="258"/>
      <c r="D85" s="258" t="s">
        <v>16272</v>
      </c>
      <c r="E85" s="258"/>
      <c r="F85" s="258" t="s">
        <v>16273</v>
      </c>
      <c r="G85" s="184" t="s">
        <v>16274</v>
      </c>
      <c r="H85" s="259" t="s">
        <v>708</v>
      </c>
      <c r="I85" s="258" t="s">
        <v>65</v>
      </c>
      <c r="J85" s="258" t="s">
        <v>494</v>
      </c>
      <c r="K85" s="258" t="s">
        <v>8207</v>
      </c>
      <c r="L85" s="260" t="s">
        <v>16275</v>
      </c>
      <c r="M85" s="258" t="s">
        <v>8444</v>
      </c>
      <c r="N85" s="258" t="s">
        <v>18852</v>
      </c>
      <c r="O85" s="258" t="s">
        <v>16276</v>
      </c>
      <c r="P85" s="258"/>
      <c r="Q85" s="255"/>
      <c r="R85" s="184"/>
      <c r="S85" s="184"/>
      <c r="T85" s="184"/>
      <c r="U85" s="256" t="s">
        <v>21240</v>
      </c>
      <c r="V85" s="256"/>
      <c r="W85" s="256"/>
      <c r="X85" s="262" t="s">
        <v>21428</v>
      </c>
      <c r="Y85" s="262" t="s">
        <v>21440</v>
      </c>
    </row>
    <row r="86" spans="1:25" s="257" customFormat="1" ht="19.5" customHeight="1" x14ac:dyDescent="0.25">
      <c r="A86" s="258"/>
      <c r="B86" s="258"/>
      <c r="C86" s="258"/>
      <c r="D86" s="258" t="s">
        <v>16278</v>
      </c>
      <c r="E86" s="258"/>
      <c r="F86" s="258" t="s">
        <v>16279</v>
      </c>
      <c r="G86" s="184" t="s">
        <v>16280</v>
      </c>
      <c r="H86" s="259" t="s">
        <v>935</v>
      </c>
      <c r="I86" s="258" t="s">
        <v>65</v>
      </c>
      <c r="J86" s="258" t="s">
        <v>494</v>
      </c>
      <c r="K86" s="258" t="s">
        <v>8207</v>
      </c>
      <c r="L86" s="260" t="s">
        <v>16283</v>
      </c>
      <c r="M86" s="258" t="s">
        <v>8706</v>
      </c>
      <c r="N86" s="258" t="s">
        <v>18852</v>
      </c>
      <c r="O86" s="258" t="s">
        <v>16282</v>
      </c>
      <c r="P86" s="258"/>
      <c r="Q86" s="255"/>
      <c r="R86" s="184"/>
      <c r="S86" s="184"/>
      <c r="T86" s="184"/>
      <c r="U86" s="256" t="s">
        <v>21240</v>
      </c>
      <c r="V86" s="256"/>
      <c r="W86" s="256"/>
      <c r="X86" s="261" t="s">
        <v>21441</v>
      </c>
      <c r="Y86" s="261" t="s">
        <v>21442</v>
      </c>
    </row>
    <row r="87" spans="1:25" s="257" customFormat="1" ht="19.5" customHeight="1" x14ac:dyDescent="0.25">
      <c r="A87" s="258"/>
      <c r="B87" s="258"/>
      <c r="C87" s="258"/>
      <c r="D87" s="258" t="s">
        <v>16285</v>
      </c>
      <c r="E87" s="258"/>
      <c r="F87" s="258" t="s">
        <v>16286</v>
      </c>
      <c r="G87" s="184" t="s">
        <v>16287</v>
      </c>
      <c r="H87" s="259" t="s">
        <v>708</v>
      </c>
      <c r="I87" s="258" t="s">
        <v>44</v>
      </c>
      <c r="J87" s="258" t="s">
        <v>494</v>
      </c>
      <c r="K87" s="258" t="s">
        <v>8207</v>
      </c>
      <c r="L87" s="260" t="s">
        <v>16290</v>
      </c>
      <c r="M87" s="258" t="s">
        <v>8327</v>
      </c>
      <c r="N87" s="258" t="s">
        <v>9641</v>
      </c>
      <c r="O87" s="258" t="s">
        <v>16289</v>
      </c>
      <c r="P87" s="258"/>
      <c r="Q87" s="255"/>
      <c r="R87" s="184"/>
      <c r="S87" s="184"/>
      <c r="T87" s="184"/>
      <c r="U87" s="256" t="s">
        <v>21240</v>
      </c>
      <c r="V87" s="256"/>
      <c r="W87" s="256"/>
      <c r="X87" s="261">
        <v>0</v>
      </c>
      <c r="Y87" s="261" t="s">
        <v>21443</v>
      </c>
    </row>
    <row r="88" spans="1:25" s="257" customFormat="1" ht="19.5" customHeight="1" x14ac:dyDescent="0.25">
      <c r="A88" s="258"/>
      <c r="B88" s="258"/>
      <c r="C88" s="258"/>
      <c r="D88" s="258" t="s">
        <v>16292</v>
      </c>
      <c r="E88" s="258"/>
      <c r="F88" s="258" t="s">
        <v>3423</v>
      </c>
      <c r="G88" s="184" t="s">
        <v>16293</v>
      </c>
      <c r="H88" s="259" t="s">
        <v>708</v>
      </c>
      <c r="I88" s="258" t="s">
        <v>44</v>
      </c>
      <c r="J88" s="258" t="s">
        <v>494</v>
      </c>
      <c r="K88" s="258" t="s">
        <v>8207</v>
      </c>
      <c r="L88" s="260" t="s">
        <v>16296</v>
      </c>
      <c r="M88" s="258" t="s">
        <v>6506</v>
      </c>
      <c r="N88" s="258" t="s">
        <v>18852</v>
      </c>
      <c r="O88" s="258" t="s">
        <v>16295</v>
      </c>
      <c r="P88" s="258"/>
      <c r="Q88" s="255"/>
      <c r="R88" s="184"/>
      <c r="S88" s="184"/>
      <c r="T88" s="184"/>
      <c r="U88" s="256" t="s">
        <v>21240</v>
      </c>
      <c r="V88" s="256"/>
      <c r="W88" s="256"/>
      <c r="X88" s="261" t="s">
        <v>21444</v>
      </c>
      <c r="Y88" s="261" t="s">
        <v>21445</v>
      </c>
    </row>
    <row r="89" spans="1:25" s="257" customFormat="1" ht="19.5" customHeight="1" x14ac:dyDescent="0.25">
      <c r="A89" s="258"/>
      <c r="B89" s="258"/>
      <c r="C89" s="258"/>
      <c r="D89" s="258" t="s">
        <v>16298</v>
      </c>
      <c r="E89" s="258"/>
      <c r="F89" s="258" t="s">
        <v>16299</v>
      </c>
      <c r="G89" s="184" t="s">
        <v>16300</v>
      </c>
      <c r="H89" s="259" t="s">
        <v>708</v>
      </c>
      <c r="I89" s="258" t="s">
        <v>44</v>
      </c>
      <c r="J89" s="258" t="s">
        <v>494</v>
      </c>
      <c r="K89" s="258" t="s">
        <v>8207</v>
      </c>
      <c r="L89" s="260" t="s">
        <v>16301</v>
      </c>
      <c r="M89" s="258" t="s">
        <v>8222</v>
      </c>
      <c r="N89" s="258" t="s">
        <v>18852</v>
      </c>
      <c r="O89" s="258" t="s">
        <v>16302</v>
      </c>
      <c r="P89" s="258"/>
      <c r="Q89" s="255"/>
      <c r="R89" s="184"/>
      <c r="S89" s="184"/>
      <c r="T89" s="184"/>
      <c r="U89" s="256" t="s">
        <v>21240</v>
      </c>
      <c r="V89" s="256"/>
      <c r="W89" s="256"/>
      <c r="X89" s="261" t="s">
        <v>21446</v>
      </c>
      <c r="Y89" s="261" t="s">
        <v>21447</v>
      </c>
    </row>
    <row r="90" spans="1:25" s="257" customFormat="1" ht="19.5" customHeight="1" x14ac:dyDescent="0.25">
      <c r="A90" s="258"/>
      <c r="B90" s="258"/>
      <c r="C90" s="258"/>
      <c r="D90" s="258" t="s">
        <v>16304</v>
      </c>
      <c r="E90" s="258"/>
      <c r="F90" s="258" t="s">
        <v>16305</v>
      </c>
      <c r="G90" s="184" t="s">
        <v>16306</v>
      </c>
      <c r="H90" s="259" t="s">
        <v>80</v>
      </c>
      <c r="I90" s="258" t="s">
        <v>65</v>
      </c>
      <c r="J90" s="258" t="s">
        <v>494</v>
      </c>
      <c r="K90" s="258" t="s">
        <v>8207</v>
      </c>
      <c r="L90" s="260" t="s">
        <v>16309</v>
      </c>
      <c r="M90" s="258" t="s">
        <v>8215</v>
      </c>
      <c r="N90" s="258" t="s">
        <v>18852</v>
      </c>
      <c r="O90" s="258" t="s">
        <v>16308</v>
      </c>
      <c r="P90" s="258"/>
      <c r="Q90" s="255"/>
      <c r="R90" s="184"/>
      <c r="S90" s="184"/>
      <c r="T90" s="184"/>
      <c r="U90" s="256" t="s">
        <v>21240</v>
      </c>
      <c r="V90" s="256"/>
      <c r="W90" s="256"/>
      <c r="X90" s="262" t="s">
        <v>21448</v>
      </c>
      <c r="Y90" s="262" t="s">
        <v>21449</v>
      </c>
    </row>
    <row r="91" spans="1:25" s="257" customFormat="1" ht="19.5" customHeight="1" x14ac:dyDescent="0.25">
      <c r="A91" s="258"/>
      <c r="B91" s="258"/>
      <c r="C91" s="258"/>
      <c r="D91" s="258" t="s">
        <v>16311</v>
      </c>
      <c r="E91" s="258"/>
      <c r="F91" s="258" t="s">
        <v>16312</v>
      </c>
      <c r="G91" s="184" t="s">
        <v>16313</v>
      </c>
      <c r="H91" s="259" t="s">
        <v>708</v>
      </c>
      <c r="I91" s="258" t="s">
        <v>44</v>
      </c>
      <c r="J91" s="258" t="s">
        <v>494</v>
      </c>
      <c r="K91" s="258" t="s">
        <v>8207</v>
      </c>
      <c r="L91" s="260" t="s">
        <v>16314</v>
      </c>
      <c r="M91" s="258" t="s">
        <v>6001</v>
      </c>
      <c r="N91" s="258" t="s">
        <v>18852</v>
      </c>
      <c r="O91" s="258" t="s">
        <v>16315</v>
      </c>
      <c r="P91" s="258"/>
      <c r="Q91" s="255"/>
      <c r="R91" s="184"/>
      <c r="S91" s="184"/>
      <c r="T91" s="184"/>
      <c r="U91" s="256" t="s">
        <v>21240</v>
      </c>
      <c r="V91" s="256"/>
      <c r="W91" s="256"/>
      <c r="X91" s="261">
        <v>0</v>
      </c>
      <c r="Y91" s="261" t="s">
        <v>21450</v>
      </c>
    </row>
    <row r="92" spans="1:25" s="257" customFormat="1" ht="19.5" customHeight="1" x14ac:dyDescent="0.25">
      <c r="A92" s="258"/>
      <c r="B92" s="258"/>
      <c r="C92" s="258"/>
      <c r="D92" s="258" t="s">
        <v>16317</v>
      </c>
      <c r="E92" s="258"/>
      <c r="F92" s="258" t="s">
        <v>16318</v>
      </c>
      <c r="G92" s="184" t="s">
        <v>16319</v>
      </c>
      <c r="H92" s="259" t="s">
        <v>708</v>
      </c>
      <c r="I92" s="258" t="s">
        <v>145</v>
      </c>
      <c r="J92" s="258" t="s">
        <v>494</v>
      </c>
      <c r="K92" s="258" t="s">
        <v>8207</v>
      </c>
      <c r="L92" s="260" t="s">
        <v>16322</v>
      </c>
      <c r="M92" s="258" t="s">
        <v>8386</v>
      </c>
      <c r="N92" s="258" t="s">
        <v>18852</v>
      </c>
      <c r="O92" s="258" t="s">
        <v>16321</v>
      </c>
      <c r="P92" s="258"/>
      <c r="Q92" s="255"/>
      <c r="R92" s="184"/>
      <c r="S92" s="184"/>
      <c r="T92" s="184"/>
      <c r="U92" s="256" t="s">
        <v>21240</v>
      </c>
      <c r="V92" s="256"/>
      <c r="W92" s="256"/>
      <c r="X92" s="261">
        <v>0</v>
      </c>
      <c r="Y92" s="261" t="s">
        <v>21451</v>
      </c>
    </row>
    <row r="93" spans="1:25" s="257" customFormat="1" ht="19.5" customHeight="1" x14ac:dyDescent="0.25">
      <c r="A93" s="258"/>
      <c r="B93" s="258"/>
      <c r="C93" s="258"/>
      <c r="D93" s="258" t="s">
        <v>16324</v>
      </c>
      <c r="E93" s="258"/>
      <c r="F93" s="258" t="s">
        <v>16325</v>
      </c>
      <c r="G93" s="184" t="s">
        <v>16326</v>
      </c>
      <c r="H93" s="259" t="s">
        <v>708</v>
      </c>
      <c r="I93" s="258" t="s">
        <v>44</v>
      </c>
      <c r="J93" s="258" t="s">
        <v>494</v>
      </c>
      <c r="K93" s="258" t="s">
        <v>8207</v>
      </c>
      <c r="L93" s="260" t="s">
        <v>16329</v>
      </c>
      <c r="M93" s="258" t="s">
        <v>6001</v>
      </c>
      <c r="N93" s="258" t="s">
        <v>18852</v>
      </c>
      <c r="O93" s="258" t="s">
        <v>16328</v>
      </c>
      <c r="P93" s="258"/>
      <c r="Q93" s="255"/>
      <c r="R93" s="184"/>
      <c r="S93" s="184"/>
      <c r="T93" s="184"/>
      <c r="U93" s="256" t="s">
        <v>21240</v>
      </c>
      <c r="V93" s="256"/>
      <c r="W93" s="256"/>
      <c r="X93" s="261">
        <v>0</v>
      </c>
      <c r="Y93" s="261" t="s">
        <v>21452</v>
      </c>
    </row>
    <row r="94" spans="1:25" s="257" customFormat="1" ht="19.5" customHeight="1" x14ac:dyDescent="0.25">
      <c r="A94" s="258"/>
      <c r="B94" s="258"/>
      <c r="C94" s="258"/>
      <c r="D94" s="258" t="s">
        <v>16331</v>
      </c>
      <c r="E94" s="258"/>
      <c r="F94" s="258" t="s">
        <v>16332</v>
      </c>
      <c r="G94" s="184" t="s">
        <v>16333</v>
      </c>
      <c r="H94" s="259" t="s">
        <v>708</v>
      </c>
      <c r="I94" s="258" t="s">
        <v>44</v>
      </c>
      <c r="J94" s="258" t="s">
        <v>494</v>
      </c>
      <c r="K94" s="258" t="s">
        <v>8207</v>
      </c>
      <c r="L94" s="260" t="s">
        <v>16334</v>
      </c>
      <c r="M94" s="258" t="s">
        <v>8579</v>
      </c>
      <c r="N94" s="258" t="s">
        <v>17802</v>
      </c>
      <c r="O94" s="258" t="s">
        <v>16335</v>
      </c>
      <c r="P94" s="258"/>
      <c r="Q94" s="255"/>
      <c r="R94" s="184"/>
      <c r="S94" s="184"/>
      <c r="T94" s="184"/>
      <c r="U94" s="256" t="s">
        <v>21240</v>
      </c>
      <c r="V94" s="256"/>
      <c r="W94" s="256"/>
      <c r="X94" s="261" t="s">
        <v>21453</v>
      </c>
      <c r="Y94" s="261" t="s">
        <v>21454</v>
      </c>
    </row>
    <row r="95" spans="1:25" s="257" customFormat="1" ht="19.5" customHeight="1" x14ac:dyDescent="0.25">
      <c r="A95" s="258"/>
      <c r="B95" s="258"/>
      <c r="C95" s="258"/>
      <c r="D95" s="258" t="s">
        <v>16337</v>
      </c>
      <c r="E95" s="258"/>
      <c r="F95" s="258" t="s">
        <v>16338</v>
      </c>
      <c r="G95" s="184" t="s">
        <v>14100</v>
      </c>
      <c r="H95" s="259" t="s">
        <v>935</v>
      </c>
      <c r="I95" s="258" t="s">
        <v>65</v>
      </c>
      <c r="J95" s="258" t="s">
        <v>494</v>
      </c>
      <c r="K95" s="258" t="s">
        <v>8207</v>
      </c>
      <c r="L95" s="260" t="s">
        <v>16341</v>
      </c>
      <c r="M95" s="258" t="s">
        <v>5974</v>
      </c>
      <c r="N95" s="258" t="s">
        <v>18852</v>
      </c>
      <c r="O95" s="258" t="s">
        <v>16340</v>
      </c>
      <c r="P95" s="258"/>
      <c r="Q95" s="255"/>
      <c r="R95" s="184"/>
      <c r="S95" s="184"/>
      <c r="T95" s="184"/>
      <c r="U95" s="256" t="s">
        <v>21240</v>
      </c>
      <c r="V95" s="256"/>
      <c r="W95" s="256"/>
      <c r="X95" s="261" t="s">
        <v>21455</v>
      </c>
      <c r="Y95" s="261" t="s">
        <v>21456</v>
      </c>
    </row>
    <row r="96" spans="1:25" s="257" customFormat="1" ht="19.5" customHeight="1" x14ac:dyDescent="0.25">
      <c r="A96" s="258"/>
      <c r="B96" s="258"/>
      <c r="C96" s="258"/>
      <c r="D96" s="258" t="s">
        <v>16343</v>
      </c>
      <c r="E96" s="258"/>
      <c r="F96" s="258" t="s">
        <v>16344</v>
      </c>
      <c r="G96" s="184" t="s">
        <v>16345</v>
      </c>
      <c r="H96" s="259" t="s">
        <v>708</v>
      </c>
      <c r="I96" s="258" t="s">
        <v>65</v>
      </c>
      <c r="J96" s="258" t="s">
        <v>494</v>
      </c>
      <c r="K96" s="258" t="s">
        <v>8207</v>
      </c>
      <c r="L96" s="260" t="s">
        <v>16346</v>
      </c>
      <c r="M96" s="258" t="s">
        <v>7328</v>
      </c>
      <c r="N96" s="258" t="s">
        <v>18852</v>
      </c>
      <c r="O96" s="258" t="s">
        <v>16347</v>
      </c>
      <c r="P96" s="258"/>
      <c r="Q96" s="255"/>
      <c r="R96" s="184"/>
      <c r="S96" s="184"/>
      <c r="T96" s="184"/>
      <c r="U96" s="256" t="s">
        <v>21240</v>
      </c>
      <c r="V96" s="256"/>
      <c r="W96" s="256"/>
      <c r="X96" s="261">
        <v>0</v>
      </c>
      <c r="Y96" s="261" t="s">
        <v>21457</v>
      </c>
    </row>
    <row r="97" spans="1:25" s="257" customFormat="1" ht="19.5" customHeight="1" x14ac:dyDescent="0.25">
      <c r="A97" s="258"/>
      <c r="B97" s="258"/>
      <c r="C97" s="258"/>
      <c r="D97" s="258" t="s">
        <v>16349</v>
      </c>
      <c r="E97" s="258"/>
      <c r="F97" s="258" t="s">
        <v>16350</v>
      </c>
      <c r="G97" s="184" t="s">
        <v>16351</v>
      </c>
      <c r="H97" s="259" t="s">
        <v>708</v>
      </c>
      <c r="I97" s="258" t="s">
        <v>44</v>
      </c>
      <c r="J97" s="258" t="s">
        <v>494</v>
      </c>
      <c r="K97" s="258" t="s">
        <v>8207</v>
      </c>
      <c r="L97" s="260" t="s">
        <v>16354</v>
      </c>
      <c r="M97" s="258" t="s">
        <v>8386</v>
      </c>
      <c r="N97" s="258" t="s">
        <v>18852</v>
      </c>
      <c r="O97" s="258" t="s">
        <v>16353</v>
      </c>
      <c r="P97" s="258"/>
      <c r="Q97" s="255"/>
      <c r="R97" s="184"/>
      <c r="S97" s="184"/>
      <c r="T97" s="184"/>
      <c r="U97" s="256" t="s">
        <v>21240</v>
      </c>
      <c r="V97" s="256"/>
      <c r="W97" s="256"/>
      <c r="X97" s="262">
        <v>0</v>
      </c>
      <c r="Y97" s="262" t="s">
        <v>21458</v>
      </c>
    </row>
    <row r="98" spans="1:25" s="257" customFormat="1" ht="19.5" customHeight="1" x14ac:dyDescent="0.25">
      <c r="A98" s="258"/>
      <c r="B98" s="258"/>
      <c r="C98" s="258"/>
      <c r="D98" s="258" t="s">
        <v>16356</v>
      </c>
      <c r="E98" s="258"/>
      <c r="F98" s="258" t="s">
        <v>16357</v>
      </c>
      <c r="G98" s="184" t="s">
        <v>7691</v>
      </c>
      <c r="H98" s="259" t="s">
        <v>46</v>
      </c>
      <c r="I98" s="258" t="s">
        <v>44</v>
      </c>
      <c r="J98" s="258" t="s">
        <v>494</v>
      </c>
      <c r="K98" s="258" t="s">
        <v>8207</v>
      </c>
      <c r="L98" s="260" t="s">
        <v>16358</v>
      </c>
      <c r="M98" s="258" t="s">
        <v>8532</v>
      </c>
      <c r="N98" s="258" t="s">
        <v>18852</v>
      </c>
      <c r="O98" s="258" t="s">
        <v>16359</v>
      </c>
      <c r="P98" s="258"/>
      <c r="Q98" s="255"/>
      <c r="R98" s="184"/>
      <c r="S98" s="184"/>
      <c r="T98" s="184"/>
      <c r="U98" s="256" t="s">
        <v>21240</v>
      </c>
      <c r="V98" s="256"/>
      <c r="W98" s="256"/>
      <c r="X98" s="261">
        <v>0</v>
      </c>
      <c r="Y98" s="261" t="s">
        <v>21459</v>
      </c>
    </row>
    <row r="99" spans="1:25" s="257" customFormat="1" ht="19.5" customHeight="1" x14ac:dyDescent="0.25">
      <c r="A99" s="258"/>
      <c r="B99" s="258"/>
      <c r="C99" s="258"/>
      <c r="D99" s="258" t="s">
        <v>16361</v>
      </c>
      <c r="E99" s="258"/>
      <c r="F99" s="258" t="s">
        <v>16362</v>
      </c>
      <c r="G99" s="184" t="s">
        <v>16363</v>
      </c>
      <c r="H99" s="259" t="s">
        <v>708</v>
      </c>
      <c r="I99" s="258" t="s">
        <v>44</v>
      </c>
      <c r="J99" s="258" t="s">
        <v>494</v>
      </c>
      <c r="K99" s="258" t="s">
        <v>8207</v>
      </c>
      <c r="L99" s="260" t="s">
        <v>16364</v>
      </c>
      <c r="M99" s="258" t="s">
        <v>10208</v>
      </c>
      <c r="N99" s="258" t="s">
        <v>20809</v>
      </c>
      <c r="O99" s="258" t="s">
        <v>16365</v>
      </c>
      <c r="P99" s="258"/>
      <c r="Q99" s="255"/>
      <c r="R99" s="184"/>
      <c r="S99" s="184"/>
      <c r="T99" s="184"/>
      <c r="U99" s="256" t="s">
        <v>21240</v>
      </c>
      <c r="V99" s="256"/>
      <c r="W99" s="256"/>
      <c r="X99" s="261">
        <v>0</v>
      </c>
      <c r="Y99" s="261" t="s">
        <v>21460</v>
      </c>
    </row>
    <row r="100" spans="1:25" s="257" customFormat="1" ht="19.5" customHeight="1" x14ac:dyDescent="0.25">
      <c r="A100" s="258"/>
      <c r="B100" s="258"/>
      <c r="C100" s="258"/>
      <c r="D100" s="258" t="s">
        <v>16367</v>
      </c>
      <c r="E100" s="258"/>
      <c r="F100" s="258" t="s">
        <v>16368</v>
      </c>
      <c r="G100" s="184" t="s">
        <v>16369</v>
      </c>
      <c r="H100" s="259" t="s">
        <v>708</v>
      </c>
      <c r="I100" s="258" t="s">
        <v>44</v>
      </c>
      <c r="J100" s="258" t="s">
        <v>494</v>
      </c>
      <c r="K100" s="258" t="s">
        <v>8207</v>
      </c>
      <c r="L100" s="260" t="s">
        <v>16370</v>
      </c>
      <c r="M100" s="258" t="s">
        <v>8327</v>
      </c>
      <c r="N100" s="258" t="s">
        <v>9641</v>
      </c>
      <c r="O100" s="258" t="s">
        <v>16371</v>
      </c>
      <c r="P100" s="258"/>
      <c r="Q100" s="255"/>
      <c r="R100" s="184"/>
      <c r="S100" s="184"/>
      <c r="T100" s="184"/>
      <c r="U100" s="256" t="s">
        <v>21240</v>
      </c>
      <c r="V100" s="256"/>
      <c r="W100" s="256"/>
      <c r="X100" s="261" t="s">
        <v>21461</v>
      </c>
      <c r="Y100" s="261" t="s">
        <v>21462</v>
      </c>
    </row>
    <row r="101" spans="1:25" s="257" customFormat="1" ht="19.5" customHeight="1" x14ac:dyDescent="0.25">
      <c r="A101" s="258"/>
      <c r="B101" s="258"/>
      <c r="C101" s="258"/>
      <c r="D101" s="258" t="s">
        <v>16373</v>
      </c>
      <c r="E101" s="258"/>
      <c r="F101" s="258" t="s">
        <v>16374</v>
      </c>
      <c r="G101" s="184" t="s">
        <v>3219</v>
      </c>
      <c r="H101" s="259" t="s">
        <v>708</v>
      </c>
      <c r="I101" s="258" t="s">
        <v>44</v>
      </c>
      <c r="J101" s="258" t="s">
        <v>494</v>
      </c>
      <c r="K101" s="258" t="s">
        <v>8207</v>
      </c>
      <c r="L101" s="260" t="s">
        <v>16375</v>
      </c>
      <c r="M101" s="258" t="s">
        <v>8677</v>
      </c>
      <c r="N101" s="258" t="s">
        <v>18852</v>
      </c>
      <c r="O101" s="258" t="s">
        <v>16376</v>
      </c>
      <c r="P101" s="258"/>
      <c r="Q101" s="255"/>
      <c r="R101" s="184"/>
      <c r="S101" s="184"/>
      <c r="T101" s="184"/>
      <c r="U101" s="256" t="s">
        <v>21240</v>
      </c>
      <c r="V101" s="256"/>
      <c r="W101" s="256"/>
      <c r="X101" s="261" t="s">
        <v>21463</v>
      </c>
      <c r="Y101" s="261" t="s">
        <v>21464</v>
      </c>
    </row>
    <row r="102" spans="1:25" s="257" customFormat="1" ht="19.5" customHeight="1" x14ac:dyDescent="0.25">
      <c r="A102" s="258"/>
      <c r="B102" s="258"/>
      <c r="C102" s="258"/>
      <c r="D102" s="258" t="s">
        <v>16378</v>
      </c>
      <c r="E102" s="258"/>
      <c r="F102" s="258" t="s">
        <v>475</v>
      </c>
      <c r="G102" s="184" t="s">
        <v>16379</v>
      </c>
      <c r="H102" s="259" t="s">
        <v>836</v>
      </c>
      <c r="I102" s="258" t="s">
        <v>44</v>
      </c>
      <c r="J102" s="258" t="s">
        <v>494</v>
      </c>
      <c r="K102" s="258" t="s">
        <v>8207</v>
      </c>
      <c r="L102" s="260" t="s">
        <v>16380</v>
      </c>
      <c r="M102" s="258" t="s">
        <v>8365</v>
      </c>
      <c r="N102" s="258" t="s">
        <v>18852</v>
      </c>
      <c r="O102" s="258" t="s">
        <v>16381</v>
      </c>
      <c r="P102" s="258"/>
      <c r="Q102" s="255"/>
      <c r="R102" s="184"/>
      <c r="S102" s="184"/>
      <c r="T102" s="184"/>
      <c r="U102" s="256" t="s">
        <v>21240</v>
      </c>
      <c r="V102" s="256"/>
      <c r="W102" s="256"/>
      <c r="X102" s="261">
        <v>0</v>
      </c>
      <c r="Y102" s="261" t="s">
        <v>21465</v>
      </c>
    </row>
    <row r="103" spans="1:25" s="257" customFormat="1" ht="19.5" customHeight="1" x14ac:dyDescent="0.25">
      <c r="A103" s="258"/>
      <c r="B103" s="258"/>
      <c r="C103" s="258"/>
      <c r="D103" s="258" t="s">
        <v>16383</v>
      </c>
      <c r="E103" s="258"/>
      <c r="F103" s="258" t="s">
        <v>2083</v>
      </c>
      <c r="G103" s="184" t="s">
        <v>16384</v>
      </c>
      <c r="H103" s="259" t="s">
        <v>708</v>
      </c>
      <c r="I103" s="258" t="s">
        <v>44</v>
      </c>
      <c r="J103" s="258" t="s">
        <v>494</v>
      </c>
      <c r="K103" s="258" t="s">
        <v>8207</v>
      </c>
      <c r="L103" s="260" t="s">
        <v>16387</v>
      </c>
      <c r="M103" s="258" t="s">
        <v>8227</v>
      </c>
      <c r="N103" s="258" t="s">
        <v>18852</v>
      </c>
      <c r="O103" s="258" t="s">
        <v>16386</v>
      </c>
      <c r="P103" s="258"/>
      <c r="Q103" s="255"/>
      <c r="R103" s="184"/>
      <c r="S103" s="184"/>
      <c r="T103" s="184"/>
      <c r="U103" s="256" t="s">
        <v>21240</v>
      </c>
      <c r="V103" s="256"/>
      <c r="W103" s="256"/>
      <c r="X103" s="261" t="s">
        <v>21466</v>
      </c>
      <c r="Y103" s="261" t="s">
        <v>21467</v>
      </c>
    </row>
    <row r="104" spans="1:25" s="257" customFormat="1" ht="19.5" customHeight="1" x14ac:dyDescent="0.25">
      <c r="A104" s="258"/>
      <c r="B104" s="258"/>
      <c r="C104" s="258"/>
      <c r="D104" s="258" t="s">
        <v>17612</v>
      </c>
      <c r="E104" s="258"/>
      <c r="F104" s="258" t="s">
        <v>17613</v>
      </c>
      <c r="G104" s="184" t="s">
        <v>17614</v>
      </c>
      <c r="H104" s="259" t="s">
        <v>46</v>
      </c>
      <c r="I104" s="258" t="s">
        <v>54</v>
      </c>
      <c r="J104" s="258" t="s">
        <v>494</v>
      </c>
      <c r="K104" s="258" t="s">
        <v>8207</v>
      </c>
      <c r="L104" s="260" t="s">
        <v>17615</v>
      </c>
      <c r="M104" s="258" t="s">
        <v>8365</v>
      </c>
      <c r="N104" s="258" t="s">
        <v>18852</v>
      </c>
      <c r="O104" s="258" t="s">
        <v>17616</v>
      </c>
      <c r="P104" s="258"/>
      <c r="Q104" s="255"/>
      <c r="R104" s="184"/>
      <c r="S104" s="184"/>
      <c r="T104" s="184"/>
      <c r="U104" s="256" t="s">
        <v>21241</v>
      </c>
      <c r="V104" s="256"/>
      <c r="W104" s="256"/>
      <c r="X104" s="261" t="s">
        <v>21468</v>
      </c>
      <c r="Y104" s="261" t="s">
        <v>21469</v>
      </c>
    </row>
    <row r="105" spans="1:25" s="257" customFormat="1" ht="19.5" customHeight="1" x14ac:dyDescent="0.25">
      <c r="A105" s="258"/>
      <c r="B105" s="258"/>
      <c r="C105" s="258"/>
      <c r="D105" s="258" t="s">
        <v>17618</v>
      </c>
      <c r="E105" s="258"/>
      <c r="F105" s="258" t="s">
        <v>17619</v>
      </c>
      <c r="G105" s="184" t="s">
        <v>17620</v>
      </c>
      <c r="H105" s="259" t="s">
        <v>46</v>
      </c>
      <c r="I105" s="258" t="s">
        <v>65</v>
      </c>
      <c r="J105" s="258" t="s">
        <v>494</v>
      </c>
      <c r="K105" s="258" t="s">
        <v>8207</v>
      </c>
      <c r="L105" s="260" t="s">
        <v>17623</v>
      </c>
      <c r="M105" s="258" t="s">
        <v>11867</v>
      </c>
      <c r="N105" s="258" t="s">
        <v>18852</v>
      </c>
      <c r="O105" s="258" t="s">
        <v>17622</v>
      </c>
      <c r="P105" s="258"/>
      <c r="Q105" s="255"/>
      <c r="R105" s="184"/>
      <c r="S105" s="184"/>
      <c r="T105" s="184"/>
      <c r="U105" s="256" t="s">
        <v>21241</v>
      </c>
      <c r="V105" s="256"/>
      <c r="W105" s="256"/>
      <c r="X105" s="261" t="s">
        <v>21470</v>
      </c>
      <c r="Y105" s="261" t="s">
        <v>21471</v>
      </c>
    </row>
    <row r="106" spans="1:25" s="257" customFormat="1" ht="19.5" customHeight="1" x14ac:dyDescent="0.25">
      <c r="A106" s="258"/>
      <c r="B106" s="258"/>
      <c r="C106" s="258"/>
      <c r="D106" s="258" t="s">
        <v>17625</v>
      </c>
      <c r="E106" s="258"/>
      <c r="F106" s="258" t="s">
        <v>17626</v>
      </c>
      <c r="G106" s="184" t="s">
        <v>17627</v>
      </c>
      <c r="H106" s="259" t="s">
        <v>180</v>
      </c>
      <c r="I106" s="258" t="s">
        <v>65</v>
      </c>
      <c r="J106" s="258" t="s">
        <v>494</v>
      </c>
      <c r="K106" s="258" t="s">
        <v>8207</v>
      </c>
      <c r="L106" s="260" t="s">
        <v>17630</v>
      </c>
      <c r="M106" s="258" t="s">
        <v>8222</v>
      </c>
      <c r="N106" s="258" t="s">
        <v>18852</v>
      </c>
      <c r="O106" s="258" t="s">
        <v>17629</v>
      </c>
      <c r="P106" s="258"/>
      <c r="Q106" s="255"/>
      <c r="R106" s="184"/>
      <c r="S106" s="184"/>
      <c r="T106" s="184"/>
      <c r="U106" s="256" t="s">
        <v>21241</v>
      </c>
      <c r="V106" s="256"/>
      <c r="W106" s="256"/>
      <c r="X106" s="261" t="s">
        <v>21472</v>
      </c>
      <c r="Y106" s="261" t="s">
        <v>21473</v>
      </c>
    </row>
    <row r="107" spans="1:25" s="257" customFormat="1" ht="19.5" customHeight="1" x14ac:dyDescent="0.2">
      <c r="A107" s="258"/>
      <c r="B107" s="258"/>
      <c r="C107" s="258"/>
      <c r="D107" s="258"/>
      <c r="E107" s="258"/>
      <c r="F107" s="258" t="s">
        <v>21172</v>
      </c>
      <c r="G107" s="184"/>
      <c r="H107" s="259"/>
      <c r="I107" s="258"/>
      <c r="J107" s="258"/>
      <c r="K107" s="258"/>
      <c r="L107" s="260"/>
      <c r="M107" s="258">
        <v>0</v>
      </c>
      <c r="N107" s="258">
        <v>0</v>
      </c>
      <c r="O107" s="258" t="s">
        <v>21217</v>
      </c>
      <c r="P107" s="258"/>
      <c r="Q107" s="255"/>
      <c r="R107" s="184"/>
      <c r="S107" s="184"/>
      <c r="T107" s="184"/>
      <c r="U107" s="256"/>
      <c r="V107" s="256"/>
      <c r="W107" s="256"/>
      <c r="X107" s="263"/>
      <c r="Y107" s="263"/>
    </row>
    <row r="108" spans="1:25" s="257" customFormat="1" ht="19.5" customHeight="1" x14ac:dyDescent="0.25">
      <c r="A108" s="258"/>
      <c r="B108" s="258"/>
      <c r="C108" s="258"/>
      <c r="D108" s="258" t="s">
        <v>21173</v>
      </c>
      <c r="E108" s="258"/>
      <c r="F108" s="258" t="s">
        <v>5906</v>
      </c>
      <c r="G108" s="184" t="s">
        <v>31</v>
      </c>
      <c r="H108" s="259" t="s">
        <v>32</v>
      </c>
      <c r="I108" s="258" t="s">
        <v>5907</v>
      </c>
      <c r="J108" s="258" t="s">
        <v>33</v>
      </c>
      <c r="K108" s="258" t="s">
        <v>5908</v>
      </c>
      <c r="L108" s="260" t="s">
        <v>21188</v>
      </c>
      <c r="M108" s="258" t="s">
        <v>21189</v>
      </c>
      <c r="N108" s="258" t="s">
        <v>21190</v>
      </c>
      <c r="O108" s="258" t="s">
        <v>21218</v>
      </c>
      <c r="P108" s="258"/>
      <c r="Q108" s="255"/>
      <c r="R108" s="184"/>
      <c r="S108" s="184"/>
      <c r="T108" s="184"/>
      <c r="U108" s="256" t="s">
        <v>5917</v>
      </c>
      <c r="V108" s="256"/>
      <c r="W108" s="256"/>
      <c r="X108" s="264" t="s">
        <v>21474</v>
      </c>
      <c r="Y108" s="264" t="s">
        <v>21475</v>
      </c>
    </row>
    <row r="109" spans="1:25" s="257" customFormat="1" ht="19.5" customHeight="1" x14ac:dyDescent="0.25">
      <c r="A109" s="258"/>
      <c r="B109" s="258"/>
      <c r="C109" s="258"/>
      <c r="D109" s="258" t="s">
        <v>15438</v>
      </c>
      <c r="E109" s="258"/>
      <c r="F109" s="258" t="s">
        <v>15439</v>
      </c>
      <c r="G109" s="184" t="s">
        <v>15440</v>
      </c>
      <c r="H109" s="259" t="s">
        <v>137</v>
      </c>
      <c r="I109" s="258" t="s">
        <v>145</v>
      </c>
      <c r="J109" s="258" t="s">
        <v>494</v>
      </c>
      <c r="K109" s="258" t="s">
        <v>8207</v>
      </c>
      <c r="L109" s="260" t="s">
        <v>15443</v>
      </c>
      <c r="M109" s="258" t="s">
        <v>6001</v>
      </c>
      <c r="N109" s="258" t="s">
        <v>18852</v>
      </c>
      <c r="O109" s="258" t="s">
        <v>15442</v>
      </c>
      <c r="P109" s="258"/>
      <c r="Q109" s="255"/>
      <c r="R109" s="184"/>
      <c r="S109" s="184"/>
      <c r="T109" s="184"/>
      <c r="U109" s="256" t="s">
        <v>21240</v>
      </c>
      <c r="V109" s="256"/>
      <c r="W109" s="256"/>
      <c r="X109" s="261" t="s">
        <v>21476</v>
      </c>
      <c r="Y109" s="261" t="s">
        <v>21477</v>
      </c>
    </row>
    <row r="110" spans="1:25" s="257" customFormat="1" ht="19.5" customHeight="1" x14ac:dyDescent="0.25">
      <c r="A110" s="258"/>
      <c r="B110" s="258"/>
      <c r="C110" s="258"/>
      <c r="D110" s="258" t="s">
        <v>15453</v>
      </c>
      <c r="E110" s="258"/>
      <c r="F110" s="258" t="s">
        <v>15454</v>
      </c>
      <c r="G110" s="184" t="s">
        <v>5630</v>
      </c>
      <c r="H110" s="259" t="s">
        <v>113</v>
      </c>
      <c r="I110" s="258" t="s">
        <v>44</v>
      </c>
      <c r="J110" s="258" t="s">
        <v>494</v>
      </c>
      <c r="K110" s="258" t="s">
        <v>8207</v>
      </c>
      <c r="L110" s="260" t="s">
        <v>15455</v>
      </c>
      <c r="M110" s="258" t="s">
        <v>8487</v>
      </c>
      <c r="N110" s="258" t="s">
        <v>18852</v>
      </c>
      <c r="O110" s="258" t="s">
        <v>15457</v>
      </c>
      <c r="P110" s="258"/>
      <c r="Q110" s="255"/>
      <c r="R110" s="184"/>
      <c r="S110" s="184"/>
      <c r="T110" s="184"/>
      <c r="U110" s="256" t="s">
        <v>21240</v>
      </c>
      <c r="V110" s="256"/>
      <c r="W110" s="256"/>
      <c r="X110" s="261" t="s">
        <v>21478</v>
      </c>
      <c r="Y110" s="261" t="s">
        <v>21479</v>
      </c>
    </row>
    <row r="111" spans="1:25" s="257" customFormat="1" ht="19.5" customHeight="1" x14ac:dyDescent="0.25">
      <c r="A111" s="258"/>
      <c r="B111" s="258"/>
      <c r="C111" s="258"/>
      <c r="D111" s="258" t="s">
        <v>15472</v>
      </c>
      <c r="E111" s="258"/>
      <c r="F111" s="258" t="s">
        <v>15473</v>
      </c>
      <c r="G111" s="184" t="s">
        <v>15474</v>
      </c>
      <c r="H111" s="259" t="s">
        <v>100</v>
      </c>
      <c r="I111" s="258" t="s">
        <v>44</v>
      </c>
      <c r="J111" s="258" t="s">
        <v>494</v>
      </c>
      <c r="K111" s="258" t="s">
        <v>8207</v>
      </c>
      <c r="L111" s="260" t="s">
        <v>15475</v>
      </c>
      <c r="M111" s="258" t="s">
        <v>8579</v>
      </c>
      <c r="N111" s="258" t="s">
        <v>17802</v>
      </c>
      <c r="O111" s="258" t="s">
        <v>15477</v>
      </c>
      <c r="P111" s="258"/>
      <c r="Q111" s="255"/>
      <c r="R111" s="184"/>
      <c r="S111" s="184"/>
      <c r="T111" s="184"/>
      <c r="U111" s="256" t="s">
        <v>21240</v>
      </c>
      <c r="V111" s="256"/>
      <c r="W111" s="256"/>
      <c r="X111" s="261" t="s">
        <v>21480</v>
      </c>
      <c r="Y111" s="261" t="s">
        <v>21481</v>
      </c>
    </row>
    <row r="112" spans="1:25" s="257" customFormat="1" ht="19.5" customHeight="1" x14ac:dyDescent="0.25">
      <c r="A112" s="258"/>
      <c r="B112" s="258"/>
      <c r="C112" s="258"/>
      <c r="D112" s="258" t="s">
        <v>15503</v>
      </c>
      <c r="E112" s="258"/>
      <c r="F112" s="258" t="s">
        <v>15504</v>
      </c>
      <c r="G112" s="184" t="s">
        <v>15505</v>
      </c>
      <c r="H112" s="259" t="s">
        <v>1139</v>
      </c>
      <c r="I112" s="258" t="s">
        <v>44</v>
      </c>
      <c r="J112" s="258" t="s">
        <v>494</v>
      </c>
      <c r="K112" s="258" t="s">
        <v>8207</v>
      </c>
      <c r="L112" s="260" t="s">
        <v>15506</v>
      </c>
      <c r="M112" s="258" t="s">
        <v>6075</v>
      </c>
      <c r="N112" s="258" t="s">
        <v>18852</v>
      </c>
      <c r="O112" s="258" t="s">
        <v>15507</v>
      </c>
      <c r="P112" s="258"/>
      <c r="Q112" s="255"/>
      <c r="R112" s="184"/>
      <c r="S112" s="184"/>
      <c r="T112" s="184"/>
      <c r="U112" s="256" t="s">
        <v>21240</v>
      </c>
      <c r="V112" s="256"/>
      <c r="W112" s="256"/>
      <c r="X112" s="261" t="s">
        <v>21482</v>
      </c>
      <c r="Y112" s="261" t="s">
        <v>21483</v>
      </c>
    </row>
    <row r="113" spans="1:25" s="257" customFormat="1" ht="19.5" customHeight="1" x14ac:dyDescent="0.25">
      <c r="A113" s="258"/>
      <c r="B113" s="258"/>
      <c r="C113" s="258"/>
      <c r="D113" s="258" t="s">
        <v>15509</v>
      </c>
      <c r="E113" s="258"/>
      <c r="F113" s="258" t="s">
        <v>15510</v>
      </c>
      <c r="G113" s="184" t="s">
        <v>15511</v>
      </c>
      <c r="H113" s="259" t="s">
        <v>46</v>
      </c>
      <c r="I113" s="258" t="s">
        <v>145</v>
      </c>
      <c r="J113" s="258" t="s">
        <v>494</v>
      </c>
      <c r="K113" s="258" t="s">
        <v>8207</v>
      </c>
      <c r="L113" s="260" t="s">
        <v>15514</v>
      </c>
      <c r="M113" s="258" t="s">
        <v>8104</v>
      </c>
      <c r="N113" s="258" t="s">
        <v>11008</v>
      </c>
      <c r="O113" s="258" t="s">
        <v>15513</v>
      </c>
      <c r="P113" s="258"/>
      <c r="Q113" s="255"/>
      <c r="R113" s="184"/>
      <c r="S113" s="184"/>
      <c r="T113" s="184"/>
      <c r="U113" s="256" t="s">
        <v>21240</v>
      </c>
      <c r="V113" s="256"/>
      <c r="W113" s="256"/>
      <c r="X113" s="261" t="s">
        <v>21484</v>
      </c>
      <c r="Y113" s="261" t="s">
        <v>21485</v>
      </c>
    </row>
    <row r="114" spans="1:25" s="257" customFormat="1" ht="19.5" customHeight="1" x14ac:dyDescent="0.25">
      <c r="A114" s="258"/>
      <c r="B114" s="258"/>
      <c r="C114" s="258"/>
      <c r="D114" s="258" t="s">
        <v>15516</v>
      </c>
      <c r="E114" s="258"/>
      <c r="F114" s="258" t="s">
        <v>15517</v>
      </c>
      <c r="G114" s="184" t="s">
        <v>15518</v>
      </c>
      <c r="H114" s="259" t="s">
        <v>1139</v>
      </c>
      <c r="I114" s="258" t="s">
        <v>44</v>
      </c>
      <c r="J114" s="258" t="s">
        <v>494</v>
      </c>
      <c r="K114" s="258" t="s">
        <v>8207</v>
      </c>
      <c r="L114" s="260" t="s">
        <v>15521</v>
      </c>
      <c r="M114" s="258" t="s">
        <v>8222</v>
      </c>
      <c r="N114" s="258" t="s">
        <v>18852</v>
      </c>
      <c r="O114" s="258" t="s">
        <v>15520</v>
      </c>
      <c r="P114" s="258"/>
      <c r="Q114" s="255"/>
      <c r="R114" s="184"/>
      <c r="S114" s="184"/>
      <c r="T114" s="184"/>
      <c r="U114" s="256" t="s">
        <v>21240</v>
      </c>
      <c r="V114" s="256"/>
      <c r="W114" s="256"/>
      <c r="X114" s="261" t="s">
        <v>21486</v>
      </c>
      <c r="Y114" s="261" t="s">
        <v>21487</v>
      </c>
    </row>
    <row r="115" spans="1:25" s="257" customFormat="1" ht="19.5" customHeight="1" x14ac:dyDescent="0.25">
      <c r="A115" s="258"/>
      <c r="B115" s="258"/>
      <c r="C115" s="258"/>
      <c r="D115" s="258" t="s">
        <v>15563</v>
      </c>
      <c r="E115" s="258"/>
      <c r="F115" s="258" t="s">
        <v>2391</v>
      </c>
      <c r="G115" s="184" t="s">
        <v>11843</v>
      </c>
      <c r="H115" s="259" t="s">
        <v>248</v>
      </c>
      <c r="I115" s="258" t="s">
        <v>44</v>
      </c>
      <c r="J115" s="258" t="s">
        <v>494</v>
      </c>
      <c r="K115" s="258" t="s">
        <v>8207</v>
      </c>
      <c r="L115" s="260" t="s">
        <v>15566</v>
      </c>
      <c r="M115" s="258" t="s">
        <v>8626</v>
      </c>
      <c r="N115" s="258" t="s">
        <v>18852</v>
      </c>
      <c r="O115" s="258" t="s">
        <v>15565</v>
      </c>
      <c r="P115" s="258"/>
      <c r="Q115" s="255"/>
      <c r="R115" s="184"/>
      <c r="S115" s="184"/>
      <c r="T115" s="184"/>
      <c r="U115" s="256" t="s">
        <v>21240</v>
      </c>
      <c r="V115" s="256"/>
      <c r="W115" s="256"/>
      <c r="X115" s="261" t="s">
        <v>21488</v>
      </c>
      <c r="Y115" s="261" t="s">
        <v>21489</v>
      </c>
    </row>
    <row r="116" spans="1:25" s="257" customFormat="1" ht="19.5" customHeight="1" x14ac:dyDescent="0.25">
      <c r="A116" s="258"/>
      <c r="B116" s="258"/>
      <c r="C116" s="258"/>
      <c r="D116" s="258" t="s">
        <v>15579</v>
      </c>
      <c r="E116" s="258"/>
      <c r="F116" s="258" t="s">
        <v>725</v>
      </c>
      <c r="G116" s="184" t="s">
        <v>15580</v>
      </c>
      <c r="H116" s="259" t="s">
        <v>113</v>
      </c>
      <c r="I116" s="258" t="s">
        <v>54</v>
      </c>
      <c r="J116" s="258" t="s">
        <v>494</v>
      </c>
      <c r="K116" s="258" t="s">
        <v>8207</v>
      </c>
      <c r="L116" s="260" t="s">
        <v>15581</v>
      </c>
      <c r="M116" s="258" t="s">
        <v>8449</v>
      </c>
      <c r="N116" s="258" t="s">
        <v>18852</v>
      </c>
      <c r="O116" s="258" t="s">
        <v>15582</v>
      </c>
      <c r="P116" s="258"/>
      <c r="Q116" s="255"/>
      <c r="R116" s="184"/>
      <c r="S116" s="184"/>
      <c r="T116" s="184"/>
      <c r="U116" s="256" t="s">
        <v>21240</v>
      </c>
      <c r="V116" s="256"/>
      <c r="W116" s="256"/>
      <c r="X116" s="261" t="s">
        <v>21490</v>
      </c>
      <c r="Y116" s="261" t="s">
        <v>21491</v>
      </c>
    </row>
    <row r="117" spans="1:25" s="257" customFormat="1" ht="19.5" customHeight="1" x14ac:dyDescent="0.25">
      <c r="A117" s="258"/>
      <c r="B117" s="258"/>
      <c r="C117" s="258"/>
      <c r="D117" s="258" t="s">
        <v>15601</v>
      </c>
      <c r="E117" s="258"/>
      <c r="F117" s="258" t="s">
        <v>15602</v>
      </c>
      <c r="G117" s="184" t="s">
        <v>5434</v>
      </c>
      <c r="H117" s="259" t="s">
        <v>137</v>
      </c>
      <c r="I117" s="258" t="s">
        <v>145</v>
      </c>
      <c r="J117" s="258" t="s">
        <v>494</v>
      </c>
      <c r="K117" s="258" t="s">
        <v>8207</v>
      </c>
      <c r="L117" s="260" t="s">
        <v>15605</v>
      </c>
      <c r="M117" s="258" t="s">
        <v>8064</v>
      </c>
      <c r="N117" s="258" t="s">
        <v>18852</v>
      </c>
      <c r="O117" s="258" t="s">
        <v>15604</v>
      </c>
      <c r="P117" s="258"/>
      <c r="Q117" s="255"/>
      <c r="R117" s="184"/>
      <c r="S117" s="184"/>
      <c r="T117" s="184"/>
      <c r="U117" s="256" t="s">
        <v>21240</v>
      </c>
      <c r="V117" s="256"/>
      <c r="W117" s="256"/>
      <c r="X117" s="261" t="s">
        <v>21492</v>
      </c>
      <c r="Y117" s="261" t="s">
        <v>21493</v>
      </c>
    </row>
    <row r="118" spans="1:25" s="257" customFormat="1" ht="19.5" customHeight="1" x14ac:dyDescent="0.25">
      <c r="A118" s="258"/>
      <c r="B118" s="258"/>
      <c r="C118" s="258"/>
      <c r="D118" s="258" t="s">
        <v>15612</v>
      </c>
      <c r="E118" s="258"/>
      <c r="F118" s="258" t="s">
        <v>15613</v>
      </c>
      <c r="G118" s="184" t="s">
        <v>15614</v>
      </c>
      <c r="H118" s="259" t="s">
        <v>248</v>
      </c>
      <c r="I118" s="258" t="s">
        <v>65</v>
      </c>
      <c r="J118" s="258" t="s">
        <v>494</v>
      </c>
      <c r="K118" s="258" t="s">
        <v>8207</v>
      </c>
      <c r="L118" s="260" t="s">
        <v>15615</v>
      </c>
      <c r="M118" s="258" t="s">
        <v>6774</v>
      </c>
      <c r="N118" s="258" t="s">
        <v>18852</v>
      </c>
      <c r="O118" s="258" t="s">
        <v>15616</v>
      </c>
      <c r="P118" s="258"/>
      <c r="Q118" s="255"/>
      <c r="R118" s="184"/>
      <c r="S118" s="184"/>
      <c r="T118" s="184"/>
      <c r="U118" s="256" t="s">
        <v>21240</v>
      </c>
      <c r="V118" s="256"/>
      <c r="W118" s="256"/>
      <c r="X118" s="261" t="s">
        <v>21494</v>
      </c>
      <c r="Y118" s="261" t="s">
        <v>21495</v>
      </c>
    </row>
    <row r="119" spans="1:25" s="257" customFormat="1" ht="19.5" customHeight="1" x14ac:dyDescent="0.25">
      <c r="A119" s="258"/>
      <c r="B119" s="258"/>
      <c r="C119" s="258"/>
      <c r="D119" s="258" t="s">
        <v>15632</v>
      </c>
      <c r="E119" s="258"/>
      <c r="F119" s="258" t="s">
        <v>15633</v>
      </c>
      <c r="G119" s="184" t="s">
        <v>15634</v>
      </c>
      <c r="H119" s="259" t="s">
        <v>473</v>
      </c>
      <c r="I119" s="258" t="s">
        <v>65</v>
      </c>
      <c r="J119" s="258" t="s">
        <v>494</v>
      </c>
      <c r="K119" s="258" t="s">
        <v>8207</v>
      </c>
      <c r="L119" s="260" t="s">
        <v>15637</v>
      </c>
      <c r="M119" s="258" t="s">
        <v>8579</v>
      </c>
      <c r="N119" s="258" t="s">
        <v>17802</v>
      </c>
      <c r="O119" s="258" t="s">
        <v>15636</v>
      </c>
      <c r="P119" s="258"/>
      <c r="Q119" s="255"/>
      <c r="R119" s="184"/>
      <c r="S119" s="184"/>
      <c r="T119" s="184"/>
      <c r="U119" s="256" t="s">
        <v>21240</v>
      </c>
      <c r="V119" s="256"/>
      <c r="W119" s="256"/>
      <c r="X119" s="261" t="s">
        <v>21496</v>
      </c>
      <c r="Y119" s="261" t="s">
        <v>21497</v>
      </c>
    </row>
    <row r="120" spans="1:25" s="257" customFormat="1" ht="19.5" customHeight="1" x14ac:dyDescent="0.25">
      <c r="A120" s="258"/>
      <c r="B120" s="258"/>
      <c r="C120" s="258"/>
      <c r="D120" s="258" t="s">
        <v>15639</v>
      </c>
      <c r="E120" s="258"/>
      <c r="F120" s="258" t="s">
        <v>15640</v>
      </c>
      <c r="G120" s="184" t="s">
        <v>15641</v>
      </c>
      <c r="H120" s="259" t="s">
        <v>1139</v>
      </c>
      <c r="I120" s="258" t="s">
        <v>44</v>
      </c>
      <c r="J120" s="258" t="s">
        <v>494</v>
      </c>
      <c r="K120" s="258" t="s">
        <v>8207</v>
      </c>
      <c r="L120" s="260" t="s">
        <v>15644</v>
      </c>
      <c r="M120" s="258" t="s">
        <v>6506</v>
      </c>
      <c r="N120" s="258" t="s">
        <v>18852</v>
      </c>
      <c r="O120" s="258" t="s">
        <v>15643</v>
      </c>
      <c r="P120" s="258"/>
      <c r="Q120" s="255"/>
      <c r="R120" s="184"/>
      <c r="S120" s="184"/>
      <c r="T120" s="184"/>
      <c r="U120" s="256" t="s">
        <v>21240</v>
      </c>
      <c r="V120" s="256"/>
      <c r="W120" s="256"/>
      <c r="X120" s="261" t="s">
        <v>21498</v>
      </c>
      <c r="Y120" s="261" t="s">
        <v>21499</v>
      </c>
    </row>
    <row r="121" spans="1:25" s="257" customFormat="1" ht="19.5" customHeight="1" x14ac:dyDescent="0.25">
      <c r="A121" s="258"/>
      <c r="B121" s="258"/>
      <c r="C121" s="258"/>
      <c r="D121" s="258" t="s">
        <v>15646</v>
      </c>
      <c r="E121" s="258"/>
      <c r="F121" s="258" t="s">
        <v>15647</v>
      </c>
      <c r="G121" s="184" t="s">
        <v>5421</v>
      </c>
      <c r="H121" s="259" t="s">
        <v>46</v>
      </c>
      <c r="I121" s="258" t="s">
        <v>145</v>
      </c>
      <c r="J121" s="258" t="s">
        <v>494</v>
      </c>
      <c r="K121" s="258" t="s">
        <v>8207</v>
      </c>
      <c r="L121" s="260" t="s">
        <v>15650</v>
      </c>
      <c r="M121" s="258" t="s">
        <v>8838</v>
      </c>
      <c r="N121" s="258" t="s">
        <v>18852</v>
      </c>
      <c r="O121" s="258" t="s">
        <v>15649</v>
      </c>
      <c r="P121" s="258"/>
      <c r="Q121" s="255"/>
      <c r="R121" s="184"/>
      <c r="S121" s="184"/>
      <c r="T121" s="184"/>
      <c r="U121" s="256" t="s">
        <v>21240</v>
      </c>
      <c r="V121" s="256"/>
      <c r="W121" s="256"/>
      <c r="X121" s="261" t="s">
        <v>21500</v>
      </c>
      <c r="Y121" s="261" t="s">
        <v>21501</v>
      </c>
    </row>
    <row r="122" spans="1:25" s="257" customFormat="1" ht="19.5" customHeight="1" x14ac:dyDescent="0.25">
      <c r="A122" s="258"/>
      <c r="B122" s="258"/>
      <c r="C122" s="258"/>
      <c r="D122" s="258" t="s">
        <v>15663</v>
      </c>
      <c r="E122" s="258"/>
      <c r="F122" s="258" t="s">
        <v>4727</v>
      </c>
      <c r="G122" s="184" t="s">
        <v>7916</v>
      </c>
      <c r="H122" s="259" t="s">
        <v>14355</v>
      </c>
      <c r="I122" s="258" t="s">
        <v>44</v>
      </c>
      <c r="J122" s="258" t="s">
        <v>494</v>
      </c>
      <c r="K122" s="258" t="s">
        <v>8207</v>
      </c>
      <c r="L122" s="260" t="s">
        <v>15664</v>
      </c>
      <c r="M122" s="258" t="s">
        <v>15491</v>
      </c>
      <c r="N122" s="258" t="s">
        <v>8416</v>
      </c>
      <c r="O122" s="258" t="s">
        <v>15665</v>
      </c>
      <c r="P122" s="258"/>
      <c r="Q122" s="255"/>
      <c r="R122" s="184"/>
      <c r="S122" s="184"/>
      <c r="T122" s="184"/>
      <c r="U122" s="256" t="s">
        <v>21240</v>
      </c>
      <c r="V122" s="256"/>
      <c r="W122" s="256"/>
      <c r="X122" s="261" t="s">
        <v>21502</v>
      </c>
      <c r="Y122" s="261" t="s">
        <v>21503</v>
      </c>
    </row>
    <row r="123" spans="1:25" s="257" customFormat="1" ht="19.5" customHeight="1" x14ac:dyDescent="0.25">
      <c r="A123" s="258"/>
      <c r="B123" s="258"/>
      <c r="C123" s="258"/>
      <c r="D123" s="258" t="s">
        <v>15699</v>
      </c>
      <c r="E123" s="258"/>
      <c r="F123" s="258" t="s">
        <v>15700</v>
      </c>
      <c r="G123" s="184" t="s">
        <v>15701</v>
      </c>
      <c r="H123" s="259" t="s">
        <v>46</v>
      </c>
      <c r="I123" s="258" t="s">
        <v>44</v>
      </c>
      <c r="J123" s="258" t="s">
        <v>494</v>
      </c>
      <c r="K123" s="258" t="s">
        <v>8207</v>
      </c>
      <c r="L123" s="260" t="s">
        <v>15704</v>
      </c>
      <c r="M123" s="258" t="s">
        <v>15414</v>
      </c>
      <c r="N123" s="258" t="s">
        <v>8340</v>
      </c>
      <c r="O123" s="258" t="s">
        <v>15703</v>
      </c>
      <c r="P123" s="258"/>
      <c r="Q123" s="255"/>
      <c r="R123" s="184"/>
      <c r="S123" s="184"/>
      <c r="T123" s="184"/>
      <c r="U123" s="256" t="s">
        <v>21240</v>
      </c>
      <c r="V123" s="256"/>
      <c r="W123" s="256"/>
      <c r="X123" s="261" t="s">
        <v>21504</v>
      </c>
      <c r="Y123" s="261" t="s">
        <v>21505</v>
      </c>
    </row>
    <row r="124" spans="1:25" s="257" customFormat="1" ht="19.5" customHeight="1" x14ac:dyDescent="0.25">
      <c r="A124" s="258"/>
      <c r="B124" s="258"/>
      <c r="C124" s="258"/>
      <c r="D124" s="258" t="s">
        <v>15724</v>
      </c>
      <c r="E124" s="258"/>
      <c r="F124" s="258" t="s">
        <v>15725</v>
      </c>
      <c r="G124" s="184" t="s">
        <v>3555</v>
      </c>
      <c r="H124" s="259" t="s">
        <v>150</v>
      </c>
      <c r="I124" s="258" t="s">
        <v>44</v>
      </c>
      <c r="J124" s="258" t="s">
        <v>494</v>
      </c>
      <c r="K124" s="258" t="s">
        <v>8207</v>
      </c>
      <c r="L124" s="260" t="s">
        <v>15726</v>
      </c>
      <c r="M124" s="258" t="s">
        <v>15414</v>
      </c>
      <c r="N124" s="258" t="s">
        <v>8340</v>
      </c>
      <c r="O124" s="258" t="s">
        <v>15727</v>
      </c>
      <c r="P124" s="258"/>
      <c r="Q124" s="255"/>
      <c r="R124" s="184"/>
      <c r="S124" s="184"/>
      <c r="T124" s="184"/>
      <c r="U124" s="256" t="s">
        <v>21240</v>
      </c>
      <c r="V124" s="256"/>
      <c r="W124" s="256"/>
      <c r="X124" s="261" t="s">
        <v>21506</v>
      </c>
      <c r="Y124" s="261" t="s">
        <v>21507</v>
      </c>
    </row>
    <row r="125" spans="1:25" s="257" customFormat="1" ht="19.5" customHeight="1" x14ac:dyDescent="0.25">
      <c r="A125" s="258"/>
      <c r="B125" s="258"/>
      <c r="C125" s="258"/>
      <c r="D125" s="258" t="s">
        <v>15779</v>
      </c>
      <c r="E125" s="258"/>
      <c r="F125" s="258" t="s">
        <v>15780</v>
      </c>
      <c r="G125" s="184" t="s">
        <v>15781</v>
      </c>
      <c r="H125" s="259" t="s">
        <v>46</v>
      </c>
      <c r="I125" s="258" t="s">
        <v>65</v>
      </c>
      <c r="J125" s="258" t="s">
        <v>494</v>
      </c>
      <c r="K125" s="258" t="s">
        <v>8207</v>
      </c>
      <c r="L125" s="260" t="s">
        <v>15784</v>
      </c>
      <c r="M125" s="258" t="s">
        <v>5991</v>
      </c>
      <c r="N125" s="258" t="s">
        <v>18852</v>
      </c>
      <c r="O125" s="258" t="s">
        <v>15783</v>
      </c>
      <c r="P125" s="258"/>
      <c r="Q125" s="255"/>
      <c r="R125" s="184"/>
      <c r="S125" s="184"/>
      <c r="T125" s="184"/>
      <c r="U125" s="256" t="s">
        <v>21240</v>
      </c>
      <c r="V125" s="256"/>
      <c r="W125" s="256"/>
      <c r="X125" s="261" t="s">
        <v>21508</v>
      </c>
      <c r="Y125" s="261" t="s">
        <v>21509</v>
      </c>
    </row>
    <row r="126" spans="1:25" s="257" customFormat="1" ht="19.5" customHeight="1" x14ac:dyDescent="0.25">
      <c r="A126" s="258"/>
      <c r="B126" s="258"/>
      <c r="C126" s="258"/>
      <c r="D126" s="258" t="s">
        <v>15797</v>
      </c>
      <c r="E126" s="258"/>
      <c r="F126" s="258" t="s">
        <v>4957</v>
      </c>
      <c r="G126" s="184" t="s">
        <v>15798</v>
      </c>
      <c r="H126" s="259" t="s">
        <v>46</v>
      </c>
      <c r="I126" s="258" t="s">
        <v>145</v>
      </c>
      <c r="J126" s="258" t="s">
        <v>494</v>
      </c>
      <c r="K126" s="258" t="s">
        <v>8207</v>
      </c>
      <c r="L126" s="260" t="s">
        <v>15801</v>
      </c>
      <c r="M126" s="258" t="s">
        <v>8505</v>
      </c>
      <c r="N126" s="258" t="s">
        <v>8506</v>
      </c>
      <c r="O126" s="258" t="s">
        <v>15800</v>
      </c>
      <c r="P126" s="258"/>
      <c r="Q126" s="255"/>
      <c r="R126" s="184"/>
      <c r="S126" s="184"/>
      <c r="T126" s="184"/>
      <c r="U126" s="256" t="s">
        <v>21240</v>
      </c>
      <c r="V126" s="256"/>
      <c r="W126" s="256"/>
      <c r="X126" s="261" t="s">
        <v>21510</v>
      </c>
      <c r="Y126" s="261" t="s">
        <v>21511</v>
      </c>
    </row>
    <row r="127" spans="1:25" s="257" customFormat="1" ht="19.5" customHeight="1" x14ac:dyDescent="0.25">
      <c r="A127" s="258"/>
      <c r="B127" s="258"/>
      <c r="C127" s="258"/>
      <c r="D127" s="258" t="s">
        <v>15815</v>
      </c>
      <c r="E127" s="258"/>
      <c r="F127" s="258" t="s">
        <v>15816</v>
      </c>
      <c r="G127" s="184" t="s">
        <v>15817</v>
      </c>
      <c r="H127" s="259" t="s">
        <v>113</v>
      </c>
      <c r="I127" s="258" t="s">
        <v>44</v>
      </c>
      <c r="J127" s="258" t="s">
        <v>494</v>
      </c>
      <c r="K127" s="258" t="s">
        <v>8207</v>
      </c>
      <c r="L127" s="260" t="s">
        <v>15820</v>
      </c>
      <c r="M127" s="258" t="s">
        <v>8222</v>
      </c>
      <c r="N127" s="258" t="s">
        <v>18852</v>
      </c>
      <c r="O127" s="258" t="s">
        <v>15819</v>
      </c>
      <c r="P127" s="258"/>
      <c r="Q127" s="255"/>
      <c r="R127" s="184"/>
      <c r="S127" s="184"/>
      <c r="T127" s="184"/>
      <c r="U127" s="256" t="s">
        <v>21240</v>
      </c>
      <c r="V127" s="256"/>
      <c r="W127" s="256"/>
      <c r="X127" s="261" t="s">
        <v>21512</v>
      </c>
      <c r="Y127" s="261" t="s">
        <v>21513</v>
      </c>
    </row>
    <row r="128" spans="1:25" s="257" customFormat="1" ht="19.5" customHeight="1" x14ac:dyDescent="0.25">
      <c r="A128" s="258"/>
      <c r="B128" s="258"/>
      <c r="C128" s="258"/>
      <c r="D128" s="258" t="s">
        <v>15822</v>
      </c>
      <c r="E128" s="258"/>
      <c r="F128" s="258" t="s">
        <v>15823</v>
      </c>
      <c r="G128" s="184" t="s">
        <v>1647</v>
      </c>
      <c r="H128" s="259" t="s">
        <v>14355</v>
      </c>
      <c r="I128" s="258" t="s">
        <v>54</v>
      </c>
      <c r="J128" s="258" t="s">
        <v>494</v>
      </c>
      <c r="K128" s="258" t="s">
        <v>8207</v>
      </c>
      <c r="L128" s="260" t="s">
        <v>15826</v>
      </c>
      <c r="M128" s="258" t="s">
        <v>8677</v>
      </c>
      <c r="N128" s="258" t="s">
        <v>18852</v>
      </c>
      <c r="O128" s="258" t="s">
        <v>15825</v>
      </c>
      <c r="P128" s="258"/>
      <c r="Q128" s="255"/>
      <c r="R128" s="184"/>
      <c r="S128" s="184"/>
      <c r="T128" s="184"/>
      <c r="U128" s="256" t="s">
        <v>21240</v>
      </c>
      <c r="V128" s="256"/>
      <c r="W128" s="256"/>
      <c r="X128" s="261" t="s">
        <v>21514</v>
      </c>
      <c r="Y128" s="261" t="s">
        <v>21515</v>
      </c>
    </row>
    <row r="129" spans="1:25" s="257" customFormat="1" ht="19.5" customHeight="1" x14ac:dyDescent="0.25">
      <c r="A129" s="258"/>
      <c r="B129" s="258"/>
      <c r="C129" s="258"/>
      <c r="D129" s="258" t="s">
        <v>15834</v>
      </c>
      <c r="E129" s="258"/>
      <c r="F129" s="258" t="s">
        <v>15835</v>
      </c>
      <c r="G129" s="184" t="s">
        <v>15836</v>
      </c>
      <c r="H129" s="259" t="s">
        <v>108</v>
      </c>
      <c r="I129" s="258" t="s">
        <v>145</v>
      </c>
      <c r="J129" s="258" t="s">
        <v>494</v>
      </c>
      <c r="K129" s="258" t="s">
        <v>8207</v>
      </c>
      <c r="L129" s="260" t="s">
        <v>15839</v>
      </c>
      <c r="M129" s="258" t="s">
        <v>8351</v>
      </c>
      <c r="N129" s="258" t="s">
        <v>18852</v>
      </c>
      <c r="O129" s="258" t="s">
        <v>15838</v>
      </c>
      <c r="P129" s="258"/>
      <c r="Q129" s="255"/>
      <c r="R129" s="184"/>
      <c r="S129" s="184"/>
      <c r="T129" s="184"/>
      <c r="U129" s="256" t="s">
        <v>21240</v>
      </c>
      <c r="V129" s="256"/>
      <c r="W129" s="256"/>
      <c r="X129" s="261" t="s">
        <v>21516</v>
      </c>
      <c r="Y129" s="261" t="s">
        <v>21517</v>
      </c>
    </row>
    <row r="130" spans="1:25" s="257" customFormat="1" ht="19.5" customHeight="1" x14ac:dyDescent="0.25">
      <c r="A130" s="258"/>
      <c r="B130" s="258"/>
      <c r="C130" s="258"/>
      <c r="D130" s="258" t="s">
        <v>15858</v>
      </c>
      <c r="E130" s="258"/>
      <c r="F130" s="258" t="s">
        <v>15859</v>
      </c>
      <c r="G130" s="184" t="s">
        <v>15860</v>
      </c>
      <c r="H130" s="259" t="s">
        <v>14355</v>
      </c>
      <c r="I130" s="258" t="s">
        <v>54</v>
      </c>
      <c r="J130" s="258" t="s">
        <v>494</v>
      </c>
      <c r="K130" s="258" t="s">
        <v>8207</v>
      </c>
      <c r="L130" s="260" t="s">
        <v>15863</v>
      </c>
      <c r="M130" s="258" t="s">
        <v>8769</v>
      </c>
      <c r="N130" s="258" t="s">
        <v>18852</v>
      </c>
      <c r="O130" s="258" t="s">
        <v>15862</v>
      </c>
      <c r="P130" s="258"/>
      <c r="Q130" s="255"/>
      <c r="R130" s="184"/>
      <c r="S130" s="184"/>
      <c r="T130" s="184"/>
      <c r="U130" s="256" t="s">
        <v>21240</v>
      </c>
      <c r="V130" s="256"/>
      <c r="W130" s="256"/>
      <c r="X130" s="261" t="s">
        <v>21518</v>
      </c>
      <c r="Y130" s="261" t="s">
        <v>21519</v>
      </c>
    </row>
    <row r="131" spans="1:25" s="257" customFormat="1" ht="19.5" customHeight="1" x14ac:dyDescent="0.25">
      <c r="A131" s="258"/>
      <c r="B131" s="258"/>
      <c r="C131" s="258"/>
      <c r="D131" s="258" t="s">
        <v>15870</v>
      </c>
      <c r="E131" s="258"/>
      <c r="F131" s="258" t="s">
        <v>15871</v>
      </c>
      <c r="G131" s="184" t="s">
        <v>15872</v>
      </c>
      <c r="H131" s="259" t="s">
        <v>67</v>
      </c>
      <c r="I131" s="258" t="s">
        <v>54</v>
      </c>
      <c r="J131" s="258" t="s">
        <v>494</v>
      </c>
      <c r="K131" s="258" t="s">
        <v>8207</v>
      </c>
      <c r="L131" s="260" t="s">
        <v>15873</v>
      </c>
      <c r="M131" s="258" t="s">
        <v>8064</v>
      </c>
      <c r="N131" s="258" t="s">
        <v>18852</v>
      </c>
      <c r="O131" s="258" t="s">
        <v>15874</v>
      </c>
      <c r="P131" s="258"/>
      <c r="Q131" s="255"/>
      <c r="R131" s="184"/>
      <c r="S131" s="184"/>
      <c r="T131" s="184"/>
      <c r="U131" s="256" t="s">
        <v>21240</v>
      </c>
      <c r="V131" s="256"/>
      <c r="W131" s="256"/>
      <c r="X131" s="261" t="s">
        <v>21520</v>
      </c>
      <c r="Y131" s="261" t="s">
        <v>21521</v>
      </c>
    </row>
    <row r="132" spans="1:25" s="257" customFormat="1" ht="19.5" customHeight="1" x14ac:dyDescent="0.25">
      <c r="A132" s="258"/>
      <c r="B132" s="258"/>
      <c r="C132" s="258"/>
      <c r="D132" s="258" t="s">
        <v>15876</v>
      </c>
      <c r="E132" s="258"/>
      <c r="F132" s="258" t="s">
        <v>15877</v>
      </c>
      <c r="G132" s="184" t="s">
        <v>15878</v>
      </c>
      <c r="H132" s="259" t="s">
        <v>46</v>
      </c>
      <c r="I132" s="258" t="s">
        <v>54</v>
      </c>
      <c r="J132" s="258" t="s">
        <v>494</v>
      </c>
      <c r="K132" s="258" t="s">
        <v>8207</v>
      </c>
      <c r="L132" s="260" t="s">
        <v>15879</v>
      </c>
      <c r="M132" s="258" t="s">
        <v>8064</v>
      </c>
      <c r="N132" s="258" t="s">
        <v>18852</v>
      </c>
      <c r="O132" s="258" t="s">
        <v>15880</v>
      </c>
      <c r="P132" s="258"/>
      <c r="Q132" s="255"/>
      <c r="R132" s="184"/>
      <c r="S132" s="184"/>
      <c r="T132" s="184"/>
      <c r="U132" s="256" t="s">
        <v>21240</v>
      </c>
      <c r="V132" s="256"/>
      <c r="W132" s="256"/>
      <c r="X132" s="261" t="s">
        <v>21522</v>
      </c>
      <c r="Y132" s="261" t="s">
        <v>21523</v>
      </c>
    </row>
    <row r="133" spans="1:25" s="257" customFormat="1" ht="19.5" customHeight="1" x14ac:dyDescent="0.25">
      <c r="A133" s="258"/>
      <c r="B133" s="258"/>
      <c r="C133" s="258"/>
      <c r="D133" s="258" t="s">
        <v>15892</v>
      </c>
      <c r="E133" s="258"/>
      <c r="F133" s="258" t="s">
        <v>3127</v>
      </c>
      <c r="G133" s="184" t="s">
        <v>7989</v>
      </c>
      <c r="H133" s="259" t="s">
        <v>3469</v>
      </c>
      <c r="I133" s="258" t="s">
        <v>54</v>
      </c>
      <c r="J133" s="258" t="s">
        <v>494</v>
      </c>
      <c r="K133" s="258" t="s">
        <v>8207</v>
      </c>
      <c r="L133" s="260" t="s">
        <v>15895</v>
      </c>
      <c r="M133" s="258" t="s">
        <v>8104</v>
      </c>
      <c r="N133" s="258" t="s">
        <v>11008</v>
      </c>
      <c r="O133" s="258" t="s">
        <v>15894</v>
      </c>
      <c r="P133" s="258"/>
      <c r="Q133" s="255"/>
      <c r="R133" s="184"/>
      <c r="S133" s="184"/>
      <c r="T133" s="184"/>
      <c r="U133" s="256" t="s">
        <v>21240</v>
      </c>
      <c r="V133" s="256"/>
      <c r="W133" s="256"/>
      <c r="X133" s="261" t="s">
        <v>21524</v>
      </c>
      <c r="Y133" s="261" t="s">
        <v>21525</v>
      </c>
    </row>
    <row r="134" spans="1:25" s="257" customFormat="1" ht="19.5" customHeight="1" x14ac:dyDescent="0.25">
      <c r="A134" s="258"/>
      <c r="B134" s="258"/>
      <c r="C134" s="258"/>
      <c r="D134" s="258" t="s">
        <v>15912</v>
      </c>
      <c r="E134" s="258"/>
      <c r="F134" s="258" t="s">
        <v>15913</v>
      </c>
      <c r="G134" s="184" t="s">
        <v>468</v>
      </c>
      <c r="H134" s="259" t="s">
        <v>46</v>
      </c>
      <c r="I134" s="258" t="s">
        <v>44</v>
      </c>
      <c r="J134" s="258" t="s">
        <v>494</v>
      </c>
      <c r="K134" s="258" t="s">
        <v>8207</v>
      </c>
      <c r="L134" s="260" t="s">
        <v>15916</v>
      </c>
      <c r="M134" s="258" t="s">
        <v>8706</v>
      </c>
      <c r="N134" s="258" t="s">
        <v>18852</v>
      </c>
      <c r="O134" s="258" t="s">
        <v>15915</v>
      </c>
      <c r="P134" s="258"/>
      <c r="Q134" s="255"/>
      <c r="R134" s="184"/>
      <c r="S134" s="184"/>
      <c r="T134" s="184"/>
      <c r="U134" s="256" t="s">
        <v>21240</v>
      </c>
      <c r="V134" s="256"/>
      <c r="W134" s="256"/>
      <c r="X134" s="261" t="s">
        <v>21526</v>
      </c>
      <c r="Y134" s="261" t="s">
        <v>21527</v>
      </c>
    </row>
    <row r="135" spans="1:25" s="257" customFormat="1" ht="19.5" customHeight="1" x14ac:dyDescent="0.25">
      <c r="A135" s="258"/>
      <c r="B135" s="258"/>
      <c r="C135" s="258"/>
      <c r="D135" s="258" t="s">
        <v>15918</v>
      </c>
      <c r="E135" s="258"/>
      <c r="F135" s="258" t="s">
        <v>1077</v>
      </c>
      <c r="G135" s="184" t="s">
        <v>15919</v>
      </c>
      <c r="H135" s="259" t="s">
        <v>137</v>
      </c>
      <c r="I135" s="258" t="s">
        <v>65</v>
      </c>
      <c r="J135" s="258" t="s">
        <v>494</v>
      </c>
      <c r="K135" s="258" t="s">
        <v>8207</v>
      </c>
      <c r="L135" s="260" t="s">
        <v>15920</v>
      </c>
      <c r="M135" s="258" t="s">
        <v>8227</v>
      </c>
      <c r="N135" s="258" t="s">
        <v>18852</v>
      </c>
      <c r="O135" s="258" t="s">
        <v>15921</v>
      </c>
      <c r="P135" s="258"/>
      <c r="Q135" s="255"/>
      <c r="R135" s="184"/>
      <c r="S135" s="184"/>
      <c r="T135" s="184"/>
      <c r="U135" s="256" t="s">
        <v>21240</v>
      </c>
      <c r="V135" s="256"/>
      <c r="W135" s="256"/>
      <c r="X135" s="262" t="s">
        <v>21528</v>
      </c>
      <c r="Y135" s="262" t="s">
        <v>21529</v>
      </c>
    </row>
    <row r="136" spans="1:25" s="257" customFormat="1" ht="19.5" customHeight="1" x14ac:dyDescent="0.25">
      <c r="A136" s="258"/>
      <c r="B136" s="258"/>
      <c r="C136" s="258"/>
      <c r="D136" s="258" t="s">
        <v>15929</v>
      </c>
      <c r="E136" s="258"/>
      <c r="F136" s="258" t="s">
        <v>15930</v>
      </c>
      <c r="G136" s="184" t="s">
        <v>1280</v>
      </c>
      <c r="H136" s="259" t="s">
        <v>137</v>
      </c>
      <c r="I136" s="258" t="s">
        <v>145</v>
      </c>
      <c r="J136" s="258" t="s">
        <v>494</v>
      </c>
      <c r="K136" s="258" t="s">
        <v>8207</v>
      </c>
      <c r="L136" s="260" t="s">
        <v>15933</v>
      </c>
      <c r="M136" s="258" t="s">
        <v>15754</v>
      </c>
      <c r="N136" s="258" t="s">
        <v>8416</v>
      </c>
      <c r="O136" s="258" t="s">
        <v>15932</v>
      </c>
      <c r="P136" s="258"/>
      <c r="Q136" s="255"/>
      <c r="R136" s="184"/>
      <c r="S136" s="184"/>
      <c r="T136" s="184"/>
      <c r="U136" s="256" t="s">
        <v>21240</v>
      </c>
      <c r="V136" s="256"/>
      <c r="W136" s="256"/>
      <c r="X136" s="261" t="s">
        <v>21530</v>
      </c>
      <c r="Y136" s="261" t="s">
        <v>21531</v>
      </c>
    </row>
    <row r="137" spans="1:25" s="257" customFormat="1" ht="19.5" customHeight="1" x14ac:dyDescent="0.25">
      <c r="A137" s="258"/>
      <c r="B137" s="258"/>
      <c r="C137" s="258"/>
      <c r="D137" s="258" t="s">
        <v>15946</v>
      </c>
      <c r="E137" s="258"/>
      <c r="F137" s="258" t="s">
        <v>15947</v>
      </c>
      <c r="G137" s="184" t="s">
        <v>15948</v>
      </c>
      <c r="H137" s="259" t="s">
        <v>931</v>
      </c>
      <c r="I137" s="258" t="s">
        <v>54</v>
      </c>
      <c r="J137" s="258" t="s">
        <v>494</v>
      </c>
      <c r="K137" s="258" t="s">
        <v>8207</v>
      </c>
      <c r="L137" s="260" t="s">
        <v>15949</v>
      </c>
      <c r="M137" s="258" t="s">
        <v>8227</v>
      </c>
      <c r="N137" s="258" t="s">
        <v>18852</v>
      </c>
      <c r="O137" s="258" t="s">
        <v>15950</v>
      </c>
      <c r="P137" s="258"/>
      <c r="Q137" s="255"/>
      <c r="R137" s="184"/>
      <c r="S137" s="184"/>
      <c r="T137" s="184"/>
      <c r="U137" s="256" t="s">
        <v>21240</v>
      </c>
      <c r="V137" s="256"/>
      <c r="W137" s="256"/>
      <c r="X137" s="262" t="s">
        <v>21532</v>
      </c>
      <c r="Y137" s="262" t="s">
        <v>21533</v>
      </c>
    </row>
    <row r="138" spans="1:25" s="257" customFormat="1" ht="19.5" customHeight="1" x14ac:dyDescent="0.25">
      <c r="A138" s="258"/>
      <c r="B138" s="258"/>
      <c r="C138" s="258"/>
      <c r="D138" s="258" t="s">
        <v>21174</v>
      </c>
      <c r="E138" s="258"/>
      <c r="F138" s="258" t="s">
        <v>15971</v>
      </c>
      <c r="G138" s="184" t="s">
        <v>1003</v>
      </c>
      <c r="H138" s="259" t="s">
        <v>248</v>
      </c>
      <c r="I138" s="258" t="s">
        <v>44</v>
      </c>
      <c r="J138" s="258" t="s">
        <v>494</v>
      </c>
      <c r="K138" s="258" t="s">
        <v>8207</v>
      </c>
      <c r="L138" s="260" t="s">
        <v>21191</v>
      </c>
      <c r="M138" s="258" t="s">
        <v>8444</v>
      </c>
      <c r="N138" s="258" t="s">
        <v>18852</v>
      </c>
      <c r="O138" s="258" t="s">
        <v>21219</v>
      </c>
      <c r="P138" s="258"/>
      <c r="Q138" s="255"/>
      <c r="R138" s="184"/>
      <c r="S138" s="184"/>
      <c r="T138" s="184"/>
      <c r="U138" s="256" t="s">
        <v>21240</v>
      </c>
      <c r="V138" s="256"/>
      <c r="W138" s="256"/>
      <c r="X138" s="261" t="s">
        <v>21534</v>
      </c>
      <c r="Y138" s="261" t="s">
        <v>21535</v>
      </c>
    </row>
    <row r="139" spans="1:25" s="257" customFormat="1" ht="19.5" customHeight="1" x14ac:dyDescent="0.25">
      <c r="A139" s="258"/>
      <c r="B139" s="258"/>
      <c r="C139" s="258"/>
      <c r="D139" s="258" t="s">
        <v>15964</v>
      </c>
      <c r="E139" s="258"/>
      <c r="F139" s="258" t="s">
        <v>15965</v>
      </c>
      <c r="G139" s="184" t="s">
        <v>12541</v>
      </c>
      <c r="H139" s="259" t="s">
        <v>125</v>
      </c>
      <c r="I139" s="258" t="s">
        <v>145</v>
      </c>
      <c r="J139" s="258" t="s">
        <v>494</v>
      </c>
      <c r="K139" s="258" t="s">
        <v>8207</v>
      </c>
      <c r="L139" s="260" t="s">
        <v>15968</v>
      </c>
      <c r="M139" s="258" t="s">
        <v>8584</v>
      </c>
      <c r="N139" s="258" t="s">
        <v>18852</v>
      </c>
      <c r="O139" s="258" t="s">
        <v>15967</v>
      </c>
      <c r="P139" s="258"/>
      <c r="Q139" s="255"/>
      <c r="R139" s="184"/>
      <c r="S139" s="184"/>
      <c r="T139" s="184"/>
      <c r="U139" s="256" t="s">
        <v>21240</v>
      </c>
      <c r="V139" s="256"/>
      <c r="W139" s="256"/>
      <c r="X139" s="261" t="s">
        <v>21536</v>
      </c>
      <c r="Y139" s="261" t="s">
        <v>21537</v>
      </c>
    </row>
    <row r="140" spans="1:25" s="257" customFormat="1" ht="19.5" customHeight="1" x14ac:dyDescent="0.25">
      <c r="A140" s="258"/>
      <c r="B140" s="258"/>
      <c r="C140" s="258"/>
      <c r="D140" s="258" t="s">
        <v>16049</v>
      </c>
      <c r="E140" s="258"/>
      <c r="F140" s="258" t="s">
        <v>16050</v>
      </c>
      <c r="G140" s="184" t="s">
        <v>16051</v>
      </c>
      <c r="H140" s="259" t="s">
        <v>46</v>
      </c>
      <c r="I140" s="258" t="s">
        <v>44</v>
      </c>
      <c r="J140" s="258" t="s">
        <v>494</v>
      </c>
      <c r="K140" s="258" t="s">
        <v>8207</v>
      </c>
      <c r="L140" s="260" t="s">
        <v>16054</v>
      </c>
      <c r="M140" s="258" t="s">
        <v>8222</v>
      </c>
      <c r="N140" s="258" t="s">
        <v>18852</v>
      </c>
      <c r="O140" s="258" t="s">
        <v>16053</v>
      </c>
      <c r="P140" s="258"/>
      <c r="Q140" s="255"/>
      <c r="R140" s="184"/>
      <c r="S140" s="184"/>
      <c r="T140" s="184"/>
      <c r="U140" s="256" t="s">
        <v>21240</v>
      </c>
      <c r="V140" s="256"/>
      <c r="W140" s="256"/>
      <c r="X140" s="261" t="s">
        <v>21538</v>
      </c>
      <c r="Y140" s="261" t="s">
        <v>21539</v>
      </c>
    </row>
    <row r="141" spans="1:25" s="257" customFormat="1" ht="19.5" customHeight="1" x14ac:dyDescent="0.25">
      <c r="A141" s="258"/>
      <c r="B141" s="258"/>
      <c r="C141" s="258"/>
      <c r="D141" s="258" t="s">
        <v>16062</v>
      </c>
      <c r="E141" s="258"/>
      <c r="F141" s="258" t="s">
        <v>16063</v>
      </c>
      <c r="G141" s="184" t="s">
        <v>16064</v>
      </c>
      <c r="H141" s="259" t="s">
        <v>129</v>
      </c>
      <c r="I141" s="258" t="s">
        <v>145</v>
      </c>
      <c r="J141" s="258" t="s">
        <v>494</v>
      </c>
      <c r="K141" s="258" t="s">
        <v>8207</v>
      </c>
      <c r="L141" s="260" t="s">
        <v>16067</v>
      </c>
      <c r="M141" s="258" t="s">
        <v>8222</v>
      </c>
      <c r="N141" s="258" t="s">
        <v>18852</v>
      </c>
      <c r="O141" s="258" t="s">
        <v>16066</v>
      </c>
      <c r="P141" s="258"/>
      <c r="Q141" s="255"/>
      <c r="R141" s="184"/>
      <c r="S141" s="184"/>
      <c r="T141" s="184"/>
      <c r="U141" s="256" t="s">
        <v>21240</v>
      </c>
      <c r="V141" s="256"/>
      <c r="W141" s="256"/>
      <c r="X141" s="261" t="s">
        <v>21540</v>
      </c>
      <c r="Y141" s="261" t="s">
        <v>21541</v>
      </c>
    </row>
    <row r="142" spans="1:25" s="257" customFormat="1" ht="19.5" customHeight="1" x14ac:dyDescent="0.25">
      <c r="A142" s="258"/>
      <c r="B142" s="258"/>
      <c r="C142" s="258"/>
      <c r="D142" s="258" t="s">
        <v>16085</v>
      </c>
      <c r="E142" s="258"/>
      <c r="F142" s="258" t="s">
        <v>16086</v>
      </c>
      <c r="G142" s="184" t="s">
        <v>16087</v>
      </c>
      <c r="H142" s="259" t="s">
        <v>46</v>
      </c>
      <c r="I142" s="258" t="s">
        <v>44</v>
      </c>
      <c r="J142" s="258" t="s">
        <v>494</v>
      </c>
      <c r="K142" s="258" t="s">
        <v>8207</v>
      </c>
      <c r="L142" s="260">
        <v>0</v>
      </c>
      <c r="M142" s="258" t="s">
        <v>6774</v>
      </c>
      <c r="N142" s="258" t="s">
        <v>18852</v>
      </c>
      <c r="O142" s="258" t="s">
        <v>16089</v>
      </c>
      <c r="P142" s="258"/>
      <c r="Q142" s="255"/>
      <c r="R142" s="184"/>
      <c r="S142" s="184"/>
      <c r="T142" s="184"/>
      <c r="U142" s="256" t="s">
        <v>21240</v>
      </c>
      <c r="V142" s="256"/>
      <c r="W142" s="256"/>
      <c r="X142" s="261" t="s">
        <v>21244</v>
      </c>
      <c r="Y142" s="261" t="s">
        <v>21245</v>
      </c>
    </row>
    <row r="143" spans="1:25" s="257" customFormat="1" ht="19.5" customHeight="1" x14ac:dyDescent="0.25">
      <c r="A143" s="258"/>
      <c r="B143" s="258"/>
      <c r="C143" s="258"/>
      <c r="D143" s="258" t="s">
        <v>16107</v>
      </c>
      <c r="E143" s="258"/>
      <c r="F143" s="258" t="s">
        <v>960</v>
      </c>
      <c r="G143" s="184" t="s">
        <v>16108</v>
      </c>
      <c r="H143" s="259" t="s">
        <v>89</v>
      </c>
      <c r="I143" s="258" t="s">
        <v>145</v>
      </c>
      <c r="J143" s="258" t="s">
        <v>494</v>
      </c>
      <c r="K143" s="258" t="s">
        <v>8207</v>
      </c>
      <c r="L143" s="260" t="s">
        <v>16111</v>
      </c>
      <c r="M143" s="258" t="s">
        <v>8584</v>
      </c>
      <c r="N143" s="258" t="s">
        <v>18852</v>
      </c>
      <c r="O143" s="258" t="s">
        <v>16110</v>
      </c>
      <c r="P143" s="258"/>
      <c r="Q143" s="255"/>
      <c r="R143" s="184"/>
      <c r="S143" s="184"/>
      <c r="T143" s="184"/>
      <c r="U143" s="256" t="s">
        <v>21240</v>
      </c>
      <c r="V143" s="256"/>
      <c r="W143" s="256"/>
      <c r="X143" s="261" t="s">
        <v>21542</v>
      </c>
      <c r="Y143" s="261" t="s">
        <v>21543</v>
      </c>
    </row>
    <row r="144" spans="1:25" s="257" customFormat="1" ht="19.5" customHeight="1" x14ac:dyDescent="0.25">
      <c r="A144" s="258"/>
      <c r="B144" s="258"/>
      <c r="C144" s="258"/>
      <c r="D144" s="258" t="s">
        <v>16125</v>
      </c>
      <c r="E144" s="258"/>
      <c r="F144" s="258" t="s">
        <v>1499</v>
      </c>
      <c r="G144" s="184" t="s">
        <v>4475</v>
      </c>
      <c r="H144" s="259" t="s">
        <v>150</v>
      </c>
      <c r="I144" s="258" t="s">
        <v>44</v>
      </c>
      <c r="J144" s="258" t="s">
        <v>494</v>
      </c>
      <c r="K144" s="258" t="s">
        <v>8207</v>
      </c>
      <c r="L144" s="260" t="s">
        <v>16128</v>
      </c>
      <c r="M144" s="258" t="s">
        <v>8327</v>
      </c>
      <c r="N144" s="258" t="s">
        <v>9641</v>
      </c>
      <c r="O144" s="258" t="s">
        <v>16127</v>
      </c>
      <c r="P144" s="258"/>
      <c r="Q144" s="255"/>
      <c r="R144" s="184"/>
      <c r="S144" s="184"/>
      <c r="T144" s="184"/>
      <c r="U144" s="256" t="s">
        <v>21240</v>
      </c>
      <c r="V144" s="256"/>
      <c r="W144" s="256"/>
      <c r="X144" s="261" t="s">
        <v>21544</v>
      </c>
      <c r="Y144" s="261" t="s">
        <v>21545</v>
      </c>
    </row>
    <row r="145" spans="1:25" s="257" customFormat="1" ht="19.5" customHeight="1" x14ac:dyDescent="0.25">
      <c r="A145" s="258"/>
      <c r="B145" s="258"/>
      <c r="C145" s="258"/>
      <c r="D145" s="258" t="s">
        <v>16130</v>
      </c>
      <c r="E145" s="258"/>
      <c r="F145" s="258" t="s">
        <v>16131</v>
      </c>
      <c r="G145" s="184" t="s">
        <v>16132</v>
      </c>
      <c r="H145" s="259" t="s">
        <v>1139</v>
      </c>
      <c r="I145" s="258" t="s">
        <v>44</v>
      </c>
      <c r="J145" s="258" t="s">
        <v>494</v>
      </c>
      <c r="K145" s="258" t="s">
        <v>8207</v>
      </c>
      <c r="L145" s="260" t="s">
        <v>16135</v>
      </c>
      <c r="M145" s="258" t="s">
        <v>8584</v>
      </c>
      <c r="N145" s="258" t="s">
        <v>18852</v>
      </c>
      <c r="O145" s="258" t="s">
        <v>16134</v>
      </c>
      <c r="P145" s="258"/>
      <c r="Q145" s="255"/>
      <c r="R145" s="184"/>
      <c r="S145" s="184"/>
      <c r="T145" s="184"/>
      <c r="U145" s="256" t="s">
        <v>21240</v>
      </c>
      <c r="V145" s="256"/>
      <c r="W145" s="256"/>
      <c r="X145" s="261" t="s">
        <v>21546</v>
      </c>
      <c r="Y145" s="261" t="s">
        <v>21547</v>
      </c>
    </row>
    <row r="146" spans="1:25" s="257" customFormat="1" ht="19.5" customHeight="1" x14ac:dyDescent="0.25">
      <c r="A146" s="258"/>
      <c r="B146" s="258"/>
      <c r="C146" s="258"/>
      <c r="D146" s="258" t="s">
        <v>16389</v>
      </c>
      <c r="E146" s="258"/>
      <c r="F146" s="258" t="s">
        <v>16390</v>
      </c>
      <c r="G146" s="184" t="s">
        <v>5714</v>
      </c>
      <c r="H146" s="259" t="s">
        <v>100</v>
      </c>
      <c r="I146" s="258" t="s">
        <v>54</v>
      </c>
      <c r="J146" s="258" t="s">
        <v>494</v>
      </c>
      <c r="K146" s="258" t="s">
        <v>8207</v>
      </c>
      <c r="L146" s="260" t="s">
        <v>16391</v>
      </c>
      <c r="M146" s="258" t="s">
        <v>8227</v>
      </c>
      <c r="N146" s="258" t="s">
        <v>18852</v>
      </c>
      <c r="O146" s="258" t="s">
        <v>16392</v>
      </c>
      <c r="P146" s="258"/>
      <c r="Q146" s="255"/>
      <c r="R146" s="184"/>
      <c r="S146" s="184"/>
      <c r="T146" s="184"/>
      <c r="U146" s="256" t="s">
        <v>21240</v>
      </c>
      <c r="V146" s="256"/>
      <c r="W146" s="256"/>
      <c r="X146" s="261" t="s">
        <v>21548</v>
      </c>
      <c r="Y146" s="261" t="s">
        <v>21549</v>
      </c>
    </row>
    <row r="147" spans="1:25" s="257" customFormat="1" ht="19.5" customHeight="1" x14ac:dyDescent="0.25">
      <c r="A147" s="258"/>
      <c r="B147" s="258"/>
      <c r="C147" s="258"/>
      <c r="D147" s="258" t="s">
        <v>16399</v>
      </c>
      <c r="E147" s="258"/>
      <c r="F147" s="258" t="s">
        <v>2287</v>
      </c>
      <c r="G147" s="184" t="s">
        <v>5516</v>
      </c>
      <c r="H147" s="259" t="s">
        <v>100</v>
      </c>
      <c r="I147" s="258" t="s">
        <v>54</v>
      </c>
      <c r="J147" s="258" t="s">
        <v>494</v>
      </c>
      <c r="K147" s="258" t="s">
        <v>8207</v>
      </c>
      <c r="L147" s="260" t="s">
        <v>16402</v>
      </c>
      <c r="M147" s="258" t="s">
        <v>8064</v>
      </c>
      <c r="N147" s="258" t="s">
        <v>18852</v>
      </c>
      <c r="O147" s="258" t="s">
        <v>16401</v>
      </c>
      <c r="P147" s="258"/>
      <c r="Q147" s="255"/>
      <c r="R147" s="184"/>
      <c r="S147" s="184"/>
      <c r="T147" s="184"/>
      <c r="U147" s="256" t="s">
        <v>21240</v>
      </c>
      <c r="V147" s="256"/>
      <c r="W147" s="256"/>
      <c r="X147" s="261" t="s">
        <v>21550</v>
      </c>
      <c r="Y147" s="261" t="s">
        <v>21551</v>
      </c>
    </row>
    <row r="148" spans="1:25" s="257" customFormat="1" ht="19.5" customHeight="1" x14ac:dyDescent="0.25">
      <c r="A148" s="258"/>
      <c r="B148" s="258"/>
      <c r="C148" s="258"/>
      <c r="D148" s="258" t="s">
        <v>21175</v>
      </c>
      <c r="E148" s="258"/>
      <c r="F148" s="258" t="s">
        <v>16971</v>
      </c>
      <c r="G148" s="184" t="s">
        <v>21176</v>
      </c>
      <c r="H148" s="259" t="s">
        <v>67</v>
      </c>
      <c r="I148" s="258" t="s">
        <v>54</v>
      </c>
      <c r="J148" s="258" t="s">
        <v>494</v>
      </c>
      <c r="K148" s="258" t="s">
        <v>8207</v>
      </c>
      <c r="L148" s="260" t="s">
        <v>21192</v>
      </c>
      <c r="M148" s="258" t="s">
        <v>8351</v>
      </c>
      <c r="N148" s="258" t="s">
        <v>18852</v>
      </c>
      <c r="O148" s="258" t="s">
        <v>21220</v>
      </c>
      <c r="P148" s="258"/>
      <c r="Q148" s="255"/>
      <c r="R148" s="184"/>
      <c r="S148" s="184"/>
      <c r="T148" s="184"/>
      <c r="U148" s="256" t="s">
        <v>21240</v>
      </c>
      <c r="V148" s="256"/>
      <c r="W148" s="256"/>
      <c r="X148" s="261" t="s">
        <v>21552</v>
      </c>
      <c r="Y148" s="261" t="s">
        <v>21553</v>
      </c>
    </row>
    <row r="149" spans="1:25" s="257" customFormat="1" ht="19.5" customHeight="1" x14ac:dyDescent="0.25">
      <c r="A149" s="258"/>
      <c r="B149" s="258"/>
      <c r="C149" s="258"/>
      <c r="D149" s="258" t="s">
        <v>16404</v>
      </c>
      <c r="E149" s="258"/>
      <c r="F149" s="258" t="s">
        <v>16405</v>
      </c>
      <c r="G149" s="184" t="s">
        <v>16406</v>
      </c>
      <c r="H149" s="259" t="s">
        <v>100</v>
      </c>
      <c r="I149" s="258" t="s">
        <v>65</v>
      </c>
      <c r="J149" s="258" t="s">
        <v>494</v>
      </c>
      <c r="K149" s="258" t="s">
        <v>8207</v>
      </c>
      <c r="L149" s="260" t="s">
        <v>16409</v>
      </c>
      <c r="M149" s="258" t="s">
        <v>8227</v>
      </c>
      <c r="N149" s="258" t="s">
        <v>18852</v>
      </c>
      <c r="O149" s="258" t="s">
        <v>16408</v>
      </c>
      <c r="P149" s="258"/>
      <c r="Q149" s="255"/>
      <c r="R149" s="184"/>
      <c r="S149" s="184"/>
      <c r="T149" s="184"/>
      <c r="U149" s="256" t="s">
        <v>21240</v>
      </c>
      <c r="V149" s="256"/>
      <c r="W149" s="256"/>
      <c r="X149" s="261" t="s">
        <v>21554</v>
      </c>
      <c r="Y149" s="261" t="s">
        <v>21549</v>
      </c>
    </row>
    <row r="150" spans="1:25" s="257" customFormat="1" ht="19.5" customHeight="1" x14ac:dyDescent="0.25">
      <c r="A150" s="258"/>
      <c r="B150" s="258"/>
      <c r="C150" s="258"/>
      <c r="D150" s="258" t="s">
        <v>16411</v>
      </c>
      <c r="E150" s="258"/>
      <c r="F150" s="258" t="s">
        <v>16412</v>
      </c>
      <c r="G150" s="184" t="s">
        <v>16413</v>
      </c>
      <c r="H150" s="259" t="s">
        <v>100</v>
      </c>
      <c r="I150" s="258" t="s">
        <v>44</v>
      </c>
      <c r="J150" s="258" t="s">
        <v>494</v>
      </c>
      <c r="K150" s="258" t="s">
        <v>8207</v>
      </c>
      <c r="L150" s="260" t="s">
        <v>16416</v>
      </c>
      <c r="M150" s="258" t="s">
        <v>9105</v>
      </c>
      <c r="N150" s="258" t="s">
        <v>18852</v>
      </c>
      <c r="O150" s="258" t="s">
        <v>16415</v>
      </c>
      <c r="P150" s="258"/>
      <c r="Q150" s="255"/>
      <c r="R150" s="184"/>
      <c r="S150" s="184"/>
      <c r="T150" s="184"/>
      <c r="U150" s="256" t="s">
        <v>21240</v>
      </c>
      <c r="V150" s="256"/>
      <c r="W150" s="256"/>
      <c r="X150" s="261" t="s">
        <v>21555</v>
      </c>
      <c r="Y150" s="261" t="s">
        <v>21556</v>
      </c>
    </row>
    <row r="151" spans="1:25" s="257" customFormat="1" ht="19.5" customHeight="1" x14ac:dyDescent="0.25">
      <c r="A151" s="258"/>
      <c r="B151" s="258"/>
      <c r="C151" s="258"/>
      <c r="D151" s="258" t="s">
        <v>16418</v>
      </c>
      <c r="E151" s="258"/>
      <c r="F151" s="258" t="s">
        <v>16419</v>
      </c>
      <c r="G151" s="184" t="s">
        <v>5727</v>
      </c>
      <c r="H151" s="259" t="s">
        <v>100</v>
      </c>
      <c r="I151" s="258" t="s">
        <v>44</v>
      </c>
      <c r="J151" s="258" t="s">
        <v>494</v>
      </c>
      <c r="K151" s="258" t="s">
        <v>8207</v>
      </c>
      <c r="L151" s="260" t="s">
        <v>16422</v>
      </c>
      <c r="M151" s="258" t="s">
        <v>8222</v>
      </c>
      <c r="N151" s="258" t="s">
        <v>18852</v>
      </c>
      <c r="O151" s="258" t="s">
        <v>16421</v>
      </c>
      <c r="P151" s="258"/>
      <c r="Q151" s="255"/>
      <c r="R151" s="184"/>
      <c r="S151" s="184"/>
      <c r="T151" s="184"/>
      <c r="U151" s="256" t="s">
        <v>21240</v>
      </c>
      <c r="V151" s="256"/>
      <c r="W151" s="256"/>
      <c r="X151" s="261" t="s">
        <v>21557</v>
      </c>
      <c r="Y151" s="261" t="s">
        <v>21558</v>
      </c>
    </row>
    <row r="152" spans="1:25" s="257" customFormat="1" ht="19.5" customHeight="1" x14ac:dyDescent="0.25">
      <c r="A152" s="258"/>
      <c r="B152" s="258"/>
      <c r="C152" s="258"/>
      <c r="D152" s="258" t="s">
        <v>16424</v>
      </c>
      <c r="E152" s="258"/>
      <c r="F152" s="258" t="s">
        <v>16425</v>
      </c>
      <c r="G152" s="184" t="s">
        <v>16426</v>
      </c>
      <c r="H152" s="259" t="s">
        <v>100</v>
      </c>
      <c r="I152" s="258" t="s">
        <v>145</v>
      </c>
      <c r="J152" s="258" t="s">
        <v>494</v>
      </c>
      <c r="K152" s="258" t="s">
        <v>8207</v>
      </c>
      <c r="L152" s="260" t="s">
        <v>16429</v>
      </c>
      <c r="M152" s="258" t="s">
        <v>8421</v>
      </c>
      <c r="N152" s="258" t="s">
        <v>8488</v>
      </c>
      <c r="O152" s="258" t="s">
        <v>16428</v>
      </c>
      <c r="P152" s="258"/>
      <c r="Q152" s="255"/>
      <c r="R152" s="184"/>
      <c r="S152" s="184"/>
      <c r="T152" s="184"/>
      <c r="U152" s="256" t="s">
        <v>21240</v>
      </c>
      <c r="V152" s="256"/>
      <c r="W152" s="256"/>
      <c r="X152" s="261" t="s">
        <v>21559</v>
      </c>
      <c r="Y152" s="261" t="s">
        <v>21560</v>
      </c>
    </row>
    <row r="153" spans="1:25" s="257" customFormat="1" ht="19.5" customHeight="1" x14ac:dyDescent="0.25">
      <c r="A153" s="258"/>
      <c r="B153" s="258"/>
      <c r="C153" s="258"/>
      <c r="D153" s="258" t="s">
        <v>16436</v>
      </c>
      <c r="E153" s="258"/>
      <c r="F153" s="258" t="s">
        <v>16437</v>
      </c>
      <c r="G153" s="184" t="s">
        <v>7954</v>
      </c>
      <c r="H153" s="259" t="s">
        <v>100</v>
      </c>
      <c r="I153" s="258" t="s">
        <v>65</v>
      </c>
      <c r="J153" s="258" t="s">
        <v>494</v>
      </c>
      <c r="K153" s="258" t="s">
        <v>8207</v>
      </c>
      <c r="L153" s="260" t="s">
        <v>16438</v>
      </c>
      <c r="M153" s="258" t="s">
        <v>8912</v>
      </c>
      <c r="N153" s="258" t="s">
        <v>18361</v>
      </c>
      <c r="O153" s="258" t="s">
        <v>16440</v>
      </c>
      <c r="P153" s="258"/>
      <c r="Q153" s="255"/>
      <c r="R153" s="184"/>
      <c r="S153" s="184"/>
      <c r="T153" s="184"/>
      <c r="U153" s="256" t="s">
        <v>21240</v>
      </c>
      <c r="V153" s="256"/>
      <c r="W153" s="256"/>
      <c r="X153" s="261" t="s">
        <v>21561</v>
      </c>
      <c r="Y153" s="261" t="s">
        <v>21562</v>
      </c>
    </row>
    <row r="154" spans="1:25" s="257" customFormat="1" ht="19.5" customHeight="1" x14ac:dyDescent="0.25">
      <c r="A154" s="258"/>
      <c r="B154" s="258"/>
      <c r="C154" s="258"/>
      <c r="D154" s="258" t="s">
        <v>16446</v>
      </c>
      <c r="E154" s="258"/>
      <c r="F154" s="258" t="s">
        <v>98</v>
      </c>
      <c r="G154" s="184" t="s">
        <v>16447</v>
      </c>
      <c r="H154" s="259" t="s">
        <v>100</v>
      </c>
      <c r="I154" s="258" t="s">
        <v>65</v>
      </c>
      <c r="J154" s="258" t="s">
        <v>494</v>
      </c>
      <c r="K154" s="258" t="s">
        <v>8207</v>
      </c>
      <c r="L154" s="260" t="s">
        <v>16450</v>
      </c>
      <c r="M154" s="258" t="s">
        <v>8677</v>
      </c>
      <c r="N154" s="258" t="s">
        <v>18852</v>
      </c>
      <c r="O154" s="258" t="s">
        <v>16449</v>
      </c>
      <c r="P154" s="258"/>
      <c r="Q154" s="255"/>
      <c r="R154" s="184"/>
      <c r="S154" s="184"/>
      <c r="T154" s="184"/>
      <c r="U154" s="256" t="s">
        <v>21240</v>
      </c>
      <c r="V154" s="256"/>
      <c r="W154" s="256"/>
      <c r="X154" s="262" t="s">
        <v>21563</v>
      </c>
      <c r="Y154" s="262" t="s">
        <v>21564</v>
      </c>
    </row>
    <row r="155" spans="1:25" s="257" customFormat="1" ht="19.5" customHeight="1" x14ac:dyDescent="0.25">
      <c r="A155" s="258"/>
      <c r="B155" s="258"/>
      <c r="C155" s="258"/>
      <c r="D155" s="258" t="s">
        <v>16452</v>
      </c>
      <c r="E155" s="258"/>
      <c r="F155" s="258" t="s">
        <v>5458</v>
      </c>
      <c r="G155" s="184" t="s">
        <v>16453</v>
      </c>
      <c r="H155" s="259" t="s">
        <v>100</v>
      </c>
      <c r="I155" s="258" t="s">
        <v>145</v>
      </c>
      <c r="J155" s="258" t="s">
        <v>494</v>
      </c>
      <c r="K155" s="258" t="s">
        <v>8207</v>
      </c>
      <c r="L155" s="260" t="s">
        <v>16456</v>
      </c>
      <c r="M155" s="258" t="s">
        <v>8222</v>
      </c>
      <c r="N155" s="258" t="s">
        <v>18852</v>
      </c>
      <c r="O155" s="258" t="s">
        <v>16455</v>
      </c>
      <c r="P155" s="258"/>
      <c r="Q155" s="255"/>
      <c r="R155" s="184"/>
      <c r="S155" s="184"/>
      <c r="T155" s="184"/>
      <c r="U155" s="256" t="s">
        <v>21240</v>
      </c>
      <c r="V155" s="256"/>
      <c r="W155" s="256"/>
      <c r="X155" s="261" t="s">
        <v>21565</v>
      </c>
      <c r="Y155" s="261" t="s">
        <v>21566</v>
      </c>
    </row>
    <row r="156" spans="1:25" s="257" customFormat="1" ht="19.5" customHeight="1" x14ac:dyDescent="0.25">
      <c r="A156" s="258"/>
      <c r="B156" s="258"/>
      <c r="C156" s="258"/>
      <c r="D156" s="258" t="s">
        <v>16463</v>
      </c>
      <c r="E156" s="258"/>
      <c r="F156" s="258" t="s">
        <v>16464</v>
      </c>
      <c r="G156" s="184" t="s">
        <v>16465</v>
      </c>
      <c r="H156" s="259" t="s">
        <v>100</v>
      </c>
      <c r="I156" s="258" t="s">
        <v>44</v>
      </c>
      <c r="J156" s="258" t="s">
        <v>494</v>
      </c>
      <c r="K156" s="258" t="s">
        <v>8207</v>
      </c>
      <c r="L156" s="260" t="s">
        <v>16468</v>
      </c>
      <c r="M156" s="258" t="s">
        <v>8227</v>
      </c>
      <c r="N156" s="258" t="s">
        <v>18852</v>
      </c>
      <c r="O156" s="258" t="s">
        <v>16467</v>
      </c>
      <c r="P156" s="258"/>
      <c r="Q156" s="255"/>
      <c r="R156" s="184"/>
      <c r="S156" s="184"/>
      <c r="T156" s="184"/>
      <c r="U156" s="256" t="s">
        <v>21240</v>
      </c>
      <c r="V156" s="256"/>
      <c r="W156" s="256"/>
      <c r="X156" s="261" t="s">
        <v>21567</v>
      </c>
      <c r="Y156" s="261" t="s">
        <v>21568</v>
      </c>
    </row>
    <row r="157" spans="1:25" s="257" customFormat="1" ht="19.5" customHeight="1" x14ac:dyDescent="0.25">
      <c r="A157" s="258"/>
      <c r="B157" s="258"/>
      <c r="C157" s="258"/>
      <c r="D157" s="258" t="s">
        <v>16470</v>
      </c>
      <c r="E157" s="258"/>
      <c r="F157" s="258" t="s">
        <v>16471</v>
      </c>
      <c r="G157" s="184" t="s">
        <v>16472</v>
      </c>
      <c r="H157" s="259" t="s">
        <v>100</v>
      </c>
      <c r="I157" s="258" t="s">
        <v>44</v>
      </c>
      <c r="J157" s="258" t="s">
        <v>494</v>
      </c>
      <c r="K157" s="258" t="s">
        <v>8207</v>
      </c>
      <c r="L157" s="260" t="s">
        <v>16475</v>
      </c>
      <c r="M157" s="258" t="s">
        <v>8386</v>
      </c>
      <c r="N157" s="258" t="s">
        <v>18852</v>
      </c>
      <c r="O157" s="258" t="s">
        <v>16474</v>
      </c>
      <c r="P157" s="258"/>
      <c r="Q157" s="255"/>
      <c r="R157" s="184"/>
      <c r="S157" s="184"/>
      <c r="T157" s="184"/>
      <c r="U157" s="256" t="s">
        <v>21240</v>
      </c>
      <c r="V157" s="256"/>
      <c r="W157" s="256"/>
      <c r="X157" s="261" t="s">
        <v>21569</v>
      </c>
      <c r="Y157" s="261" t="s">
        <v>21570</v>
      </c>
    </row>
    <row r="158" spans="1:25" s="257" customFormat="1" ht="19.5" customHeight="1" x14ac:dyDescent="0.25">
      <c r="A158" s="258"/>
      <c r="B158" s="258"/>
      <c r="C158" s="258"/>
      <c r="D158" s="258" t="s">
        <v>16483</v>
      </c>
      <c r="E158" s="258"/>
      <c r="F158" s="258" t="s">
        <v>16484</v>
      </c>
      <c r="G158" s="184" t="s">
        <v>16485</v>
      </c>
      <c r="H158" s="259" t="s">
        <v>100</v>
      </c>
      <c r="I158" s="258" t="s">
        <v>44</v>
      </c>
      <c r="J158" s="258" t="s">
        <v>494</v>
      </c>
      <c r="K158" s="258" t="s">
        <v>8207</v>
      </c>
      <c r="L158" s="260" t="s">
        <v>16488</v>
      </c>
      <c r="M158" s="258" t="s">
        <v>8574</v>
      </c>
      <c r="N158" s="258" t="s">
        <v>18852</v>
      </c>
      <c r="O158" s="258" t="s">
        <v>16487</v>
      </c>
      <c r="P158" s="258"/>
      <c r="Q158" s="255"/>
      <c r="R158" s="184"/>
      <c r="S158" s="184"/>
      <c r="T158" s="184"/>
      <c r="U158" s="256" t="s">
        <v>21240</v>
      </c>
      <c r="V158" s="256"/>
      <c r="W158" s="256"/>
      <c r="X158" s="261" t="s">
        <v>21571</v>
      </c>
      <c r="Y158" s="261" t="s">
        <v>21572</v>
      </c>
    </row>
    <row r="159" spans="1:25" s="257" customFormat="1" ht="19.5" customHeight="1" x14ac:dyDescent="0.25">
      <c r="A159" s="258"/>
      <c r="B159" s="258"/>
      <c r="C159" s="258"/>
      <c r="D159" s="258" t="s">
        <v>16490</v>
      </c>
      <c r="E159" s="258"/>
      <c r="F159" s="258" t="s">
        <v>16491</v>
      </c>
      <c r="G159" s="184" t="s">
        <v>16492</v>
      </c>
      <c r="H159" s="259" t="s">
        <v>100</v>
      </c>
      <c r="I159" s="258" t="s">
        <v>54</v>
      </c>
      <c r="J159" s="258" t="s">
        <v>494</v>
      </c>
      <c r="K159" s="258" t="s">
        <v>8207</v>
      </c>
      <c r="L159" s="260" t="s">
        <v>16495</v>
      </c>
      <c r="M159" s="258" t="s">
        <v>8064</v>
      </c>
      <c r="N159" s="258" t="s">
        <v>18852</v>
      </c>
      <c r="O159" s="258" t="s">
        <v>16494</v>
      </c>
      <c r="P159" s="258"/>
      <c r="Q159" s="255"/>
      <c r="R159" s="184"/>
      <c r="S159" s="184"/>
      <c r="T159" s="184"/>
      <c r="U159" s="256" t="s">
        <v>21240</v>
      </c>
      <c r="V159" s="256"/>
      <c r="W159" s="256"/>
      <c r="X159" s="261" t="s">
        <v>21573</v>
      </c>
      <c r="Y159" s="261" t="s">
        <v>21574</v>
      </c>
    </row>
    <row r="160" spans="1:25" s="257" customFormat="1" ht="19.5" customHeight="1" x14ac:dyDescent="0.25">
      <c r="A160" s="258"/>
      <c r="B160" s="258"/>
      <c r="C160" s="258"/>
      <c r="D160" s="258" t="s">
        <v>16496</v>
      </c>
      <c r="E160" s="258"/>
      <c r="F160" s="258" t="s">
        <v>16497</v>
      </c>
      <c r="G160" s="184" t="s">
        <v>16498</v>
      </c>
      <c r="H160" s="259" t="s">
        <v>100</v>
      </c>
      <c r="I160" s="258" t="s">
        <v>54</v>
      </c>
      <c r="J160" s="258" t="s">
        <v>494</v>
      </c>
      <c r="K160" s="258" t="s">
        <v>8207</v>
      </c>
      <c r="L160" s="260" t="s">
        <v>16499</v>
      </c>
      <c r="M160" s="258" t="s">
        <v>8444</v>
      </c>
      <c r="N160" s="258" t="s">
        <v>18852</v>
      </c>
      <c r="O160" s="258" t="s">
        <v>16500</v>
      </c>
      <c r="P160" s="258"/>
      <c r="Q160" s="255"/>
      <c r="R160" s="184"/>
      <c r="S160" s="184"/>
      <c r="T160" s="184"/>
      <c r="U160" s="256" t="s">
        <v>21240</v>
      </c>
      <c r="V160" s="256"/>
      <c r="W160" s="256"/>
      <c r="X160" s="261" t="s">
        <v>21575</v>
      </c>
      <c r="Y160" s="261" t="s">
        <v>21576</v>
      </c>
    </row>
    <row r="161" spans="1:25" s="257" customFormat="1" ht="19.5" customHeight="1" x14ac:dyDescent="0.25">
      <c r="A161" s="258"/>
      <c r="B161" s="258"/>
      <c r="C161" s="258"/>
      <c r="D161" s="258" t="s">
        <v>16502</v>
      </c>
      <c r="E161" s="258"/>
      <c r="F161" s="258" t="s">
        <v>16503</v>
      </c>
      <c r="G161" s="184" t="s">
        <v>16504</v>
      </c>
      <c r="H161" s="259" t="s">
        <v>1754</v>
      </c>
      <c r="I161" s="258" t="s">
        <v>44</v>
      </c>
      <c r="J161" s="258" t="s">
        <v>494</v>
      </c>
      <c r="K161" s="258" t="s">
        <v>8207</v>
      </c>
      <c r="L161" s="260" t="s">
        <v>16507</v>
      </c>
      <c r="M161" s="258" t="s">
        <v>8386</v>
      </c>
      <c r="N161" s="258" t="s">
        <v>18852</v>
      </c>
      <c r="O161" s="258" t="s">
        <v>16506</v>
      </c>
      <c r="P161" s="258"/>
      <c r="Q161" s="255"/>
      <c r="R161" s="184"/>
      <c r="S161" s="184"/>
      <c r="T161" s="184"/>
      <c r="U161" s="256" t="s">
        <v>21240</v>
      </c>
      <c r="V161" s="256"/>
      <c r="W161" s="256"/>
      <c r="X161" s="261" t="s">
        <v>21577</v>
      </c>
      <c r="Y161" s="261" t="s">
        <v>21578</v>
      </c>
    </row>
    <row r="162" spans="1:25" s="257" customFormat="1" ht="19.5" customHeight="1" x14ac:dyDescent="0.25">
      <c r="A162" s="258"/>
      <c r="B162" s="258"/>
      <c r="C162" s="258"/>
      <c r="D162" s="258" t="s">
        <v>16512</v>
      </c>
      <c r="E162" s="258"/>
      <c r="F162" s="258" t="s">
        <v>16513</v>
      </c>
      <c r="G162" s="184" t="s">
        <v>432</v>
      </c>
      <c r="H162" s="259" t="s">
        <v>100</v>
      </c>
      <c r="I162" s="258" t="s">
        <v>44</v>
      </c>
      <c r="J162" s="258" t="s">
        <v>494</v>
      </c>
      <c r="K162" s="258" t="s">
        <v>8207</v>
      </c>
      <c r="L162" s="260" t="s">
        <v>16516</v>
      </c>
      <c r="M162" s="258" t="s">
        <v>11867</v>
      </c>
      <c r="N162" s="258" t="s">
        <v>18852</v>
      </c>
      <c r="O162" s="258" t="s">
        <v>16515</v>
      </c>
      <c r="P162" s="258"/>
      <c r="Q162" s="255"/>
      <c r="R162" s="184"/>
      <c r="S162" s="184"/>
      <c r="T162" s="184"/>
      <c r="U162" s="256" t="s">
        <v>21240</v>
      </c>
      <c r="V162" s="256"/>
      <c r="W162" s="256"/>
      <c r="X162" s="261" t="s">
        <v>21579</v>
      </c>
      <c r="Y162" s="261" t="s">
        <v>21580</v>
      </c>
    </row>
    <row r="163" spans="1:25" s="257" customFormat="1" ht="19.5" customHeight="1" x14ac:dyDescent="0.25">
      <c r="A163" s="258"/>
      <c r="B163" s="258"/>
      <c r="C163" s="258"/>
      <c r="D163" s="258" t="s">
        <v>16518</v>
      </c>
      <c r="E163" s="258"/>
      <c r="F163" s="258" t="s">
        <v>16519</v>
      </c>
      <c r="G163" s="184" t="s">
        <v>5017</v>
      </c>
      <c r="H163" s="259" t="s">
        <v>100</v>
      </c>
      <c r="I163" s="258" t="s">
        <v>145</v>
      </c>
      <c r="J163" s="258" t="s">
        <v>494</v>
      </c>
      <c r="K163" s="258" t="s">
        <v>8207</v>
      </c>
      <c r="L163" s="260" t="s">
        <v>16520</v>
      </c>
      <c r="M163" s="258" t="s">
        <v>8584</v>
      </c>
      <c r="N163" s="258" t="s">
        <v>18852</v>
      </c>
      <c r="O163" s="258" t="s">
        <v>16521</v>
      </c>
      <c r="P163" s="258"/>
      <c r="Q163" s="255"/>
      <c r="R163" s="184"/>
      <c r="S163" s="184"/>
      <c r="T163" s="184"/>
      <c r="U163" s="256" t="s">
        <v>21240</v>
      </c>
      <c r="V163" s="256"/>
      <c r="W163" s="256"/>
      <c r="X163" s="261" t="s">
        <v>21581</v>
      </c>
      <c r="Y163" s="261" t="s">
        <v>21582</v>
      </c>
    </row>
    <row r="164" spans="1:25" s="257" customFormat="1" ht="19.5" customHeight="1" x14ac:dyDescent="0.25">
      <c r="A164" s="258"/>
      <c r="B164" s="258"/>
      <c r="C164" s="258"/>
      <c r="D164" s="258" t="s">
        <v>16523</v>
      </c>
      <c r="E164" s="258"/>
      <c r="F164" s="258" t="s">
        <v>16524</v>
      </c>
      <c r="G164" s="184" t="s">
        <v>16525</v>
      </c>
      <c r="H164" s="259" t="s">
        <v>100</v>
      </c>
      <c r="I164" s="258" t="s">
        <v>145</v>
      </c>
      <c r="J164" s="258" t="s">
        <v>494</v>
      </c>
      <c r="K164" s="258" t="s">
        <v>8207</v>
      </c>
      <c r="L164" s="260" t="s">
        <v>16528</v>
      </c>
      <c r="M164" s="258" t="s">
        <v>8064</v>
      </c>
      <c r="N164" s="258" t="s">
        <v>18852</v>
      </c>
      <c r="O164" s="258" t="s">
        <v>16527</v>
      </c>
      <c r="P164" s="258"/>
      <c r="Q164" s="255"/>
      <c r="R164" s="184"/>
      <c r="S164" s="184"/>
      <c r="T164" s="184"/>
      <c r="U164" s="256" t="s">
        <v>21240</v>
      </c>
      <c r="V164" s="256"/>
      <c r="W164" s="256"/>
      <c r="X164" s="261" t="s">
        <v>21583</v>
      </c>
      <c r="Y164" s="261" t="s">
        <v>21584</v>
      </c>
    </row>
    <row r="165" spans="1:25" s="257" customFormat="1" ht="19.5" customHeight="1" x14ac:dyDescent="0.25">
      <c r="A165" s="258"/>
      <c r="B165" s="258"/>
      <c r="C165" s="258"/>
      <c r="D165" s="258" t="s">
        <v>16530</v>
      </c>
      <c r="E165" s="258"/>
      <c r="F165" s="258" t="s">
        <v>16531</v>
      </c>
      <c r="G165" s="184" t="s">
        <v>3802</v>
      </c>
      <c r="H165" s="259" t="s">
        <v>100</v>
      </c>
      <c r="I165" s="258" t="s">
        <v>145</v>
      </c>
      <c r="J165" s="258" t="s">
        <v>494</v>
      </c>
      <c r="K165" s="258" t="s">
        <v>8207</v>
      </c>
      <c r="L165" s="260" t="s">
        <v>16532</v>
      </c>
      <c r="M165" s="258" t="s">
        <v>8222</v>
      </c>
      <c r="N165" s="258" t="s">
        <v>18852</v>
      </c>
      <c r="O165" s="258" t="s">
        <v>16533</v>
      </c>
      <c r="P165" s="258"/>
      <c r="Q165" s="255"/>
      <c r="R165" s="184"/>
      <c r="S165" s="184"/>
      <c r="T165" s="184"/>
      <c r="U165" s="256" t="s">
        <v>21240</v>
      </c>
      <c r="V165" s="256"/>
      <c r="W165" s="256"/>
      <c r="X165" s="261" t="s">
        <v>21585</v>
      </c>
      <c r="Y165" s="261" t="s">
        <v>21586</v>
      </c>
    </row>
    <row r="166" spans="1:25" s="257" customFormat="1" ht="19.5" customHeight="1" x14ac:dyDescent="0.25">
      <c r="A166" s="258"/>
      <c r="B166" s="258"/>
      <c r="C166" s="258"/>
      <c r="D166" s="258" t="s">
        <v>16535</v>
      </c>
      <c r="E166" s="258"/>
      <c r="F166" s="258" t="s">
        <v>4450</v>
      </c>
      <c r="G166" s="184" t="s">
        <v>16536</v>
      </c>
      <c r="H166" s="259" t="s">
        <v>100</v>
      </c>
      <c r="I166" s="258" t="s">
        <v>54</v>
      </c>
      <c r="J166" s="258" t="s">
        <v>494</v>
      </c>
      <c r="K166" s="258" t="s">
        <v>8207</v>
      </c>
      <c r="L166" s="260" t="s">
        <v>16539</v>
      </c>
      <c r="M166" s="258" t="s">
        <v>8227</v>
      </c>
      <c r="N166" s="258" t="s">
        <v>18852</v>
      </c>
      <c r="O166" s="258" t="s">
        <v>16538</v>
      </c>
      <c r="P166" s="258"/>
      <c r="Q166" s="255"/>
      <c r="R166" s="184"/>
      <c r="S166" s="184"/>
      <c r="T166" s="184"/>
      <c r="U166" s="256" t="s">
        <v>21240</v>
      </c>
      <c r="V166" s="256"/>
      <c r="W166" s="256"/>
      <c r="X166" s="261" t="s">
        <v>21587</v>
      </c>
      <c r="Y166" s="261" t="s">
        <v>21588</v>
      </c>
    </row>
    <row r="167" spans="1:25" s="257" customFormat="1" ht="19.5" customHeight="1" x14ac:dyDescent="0.25">
      <c r="A167" s="258"/>
      <c r="B167" s="258"/>
      <c r="C167" s="258"/>
      <c r="D167" s="258" t="s">
        <v>16541</v>
      </c>
      <c r="E167" s="258"/>
      <c r="F167" s="258" t="s">
        <v>16542</v>
      </c>
      <c r="G167" s="184" t="s">
        <v>8754</v>
      </c>
      <c r="H167" s="259" t="s">
        <v>100</v>
      </c>
      <c r="I167" s="258" t="s">
        <v>54</v>
      </c>
      <c r="J167" s="258" t="s">
        <v>494</v>
      </c>
      <c r="K167" s="258" t="s">
        <v>8207</v>
      </c>
      <c r="L167" s="260" t="s">
        <v>16543</v>
      </c>
      <c r="M167" s="258" t="s">
        <v>8677</v>
      </c>
      <c r="N167" s="258" t="s">
        <v>18852</v>
      </c>
      <c r="O167" s="258" t="s">
        <v>16544</v>
      </c>
      <c r="P167" s="258"/>
      <c r="Q167" s="255"/>
      <c r="R167" s="184"/>
      <c r="S167" s="184"/>
      <c r="T167" s="184"/>
      <c r="U167" s="256" t="s">
        <v>21240</v>
      </c>
      <c r="V167" s="256"/>
      <c r="W167" s="256"/>
      <c r="X167" s="261" t="s">
        <v>21589</v>
      </c>
      <c r="Y167" s="261" t="s">
        <v>21590</v>
      </c>
    </row>
    <row r="168" spans="1:25" s="257" customFormat="1" ht="19.5" customHeight="1" x14ac:dyDescent="0.25">
      <c r="A168" s="258"/>
      <c r="B168" s="258"/>
      <c r="C168" s="258"/>
      <c r="D168" s="258" t="s">
        <v>16546</v>
      </c>
      <c r="E168" s="258"/>
      <c r="F168" s="258" t="s">
        <v>16547</v>
      </c>
      <c r="G168" s="184" t="s">
        <v>16548</v>
      </c>
      <c r="H168" s="259" t="s">
        <v>100</v>
      </c>
      <c r="I168" s="258" t="s">
        <v>54</v>
      </c>
      <c r="J168" s="258" t="s">
        <v>494</v>
      </c>
      <c r="K168" s="258" t="s">
        <v>8207</v>
      </c>
      <c r="L168" s="260" t="s">
        <v>16551</v>
      </c>
      <c r="M168" s="258" t="s">
        <v>6246</v>
      </c>
      <c r="N168" s="258" t="s">
        <v>18852</v>
      </c>
      <c r="O168" s="258" t="s">
        <v>16550</v>
      </c>
      <c r="P168" s="258"/>
      <c r="Q168" s="255"/>
      <c r="R168" s="184"/>
      <c r="S168" s="184"/>
      <c r="T168" s="184"/>
      <c r="U168" s="256" t="s">
        <v>21240</v>
      </c>
      <c r="V168" s="256"/>
      <c r="W168" s="256"/>
      <c r="X168" s="261">
        <v>0</v>
      </c>
      <c r="Y168" s="261" t="s">
        <v>21591</v>
      </c>
    </row>
    <row r="169" spans="1:25" s="257" customFormat="1" ht="19.5" customHeight="1" x14ac:dyDescent="0.25">
      <c r="A169" s="258"/>
      <c r="B169" s="258"/>
      <c r="C169" s="258"/>
      <c r="D169" s="258" t="s">
        <v>16561</v>
      </c>
      <c r="E169" s="258"/>
      <c r="F169" s="258" t="s">
        <v>16562</v>
      </c>
      <c r="G169" s="184" t="s">
        <v>4618</v>
      </c>
      <c r="H169" s="259" t="s">
        <v>100</v>
      </c>
      <c r="I169" s="258" t="s">
        <v>44</v>
      </c>
      <c r="J169" s="258" t="s">
        <v>494</v>
      </c>
      <c r="K169" s="258" t="s">
        <v>8207</v>
      </c>
      <c r="L169" s="260" t="s">
        <v>16565</v>
      </c>
      <c r="M169" s="258" t="s">
        <v>8222</v>
      </c>
      <c r="N169" s="258" t="s">
        <v>18852</v>
      </c>
      <c r="O169" s="258" t="s">
        <v>16564</v>
      </c>
      <c r="P169" s="258"/>
      <c r="Q169" s="255"/>
      <c r="R169" s="184"/>
      <c r="S169" s="184"/>
      <c r="T169" s="184"/>
      <c r="U169" s="256" t="s">
        <v>21240</v>
      </c>
      <c r="V169" s="256"/>
      <c r="W169" s="256"/>
      <c r="X169" s="261" t="s">
        <v>21592</v>
      </c>
      <c r="Y169" s="261" t="s">
        <v>21593</v>
      </c>
    </row>
    <row r="170" spans="1:25" s="257" customFormat="1" ht="19.5" customHeight="1" x14ac:dyDescent="0.25">
      <c r="A170" s="258"/>
      <c r="B170" s="258"/>
      <c r="C170" s="258"/>
      <c r="D170" s="258" t="s">
        <v>16567</v>
      </c>
      <c r="E170" s="258"/>
      <c r="F170" s="258" t="s">
        <v>16568</v>
      </c>
      <c r="G170" s="184" t="s">
        <v>16569</v>
      </c>
      <c r="H170" s="259" t="s">
        <v>100</v>
      </c>
      <c r="I170" s="258" t="s">
        <v>145</v>
      </c>
      <c r="J170" s="258" t="s">
        <v>494</v>
      </c>
      <c r="K170" s="258" t="s">
        <v>8207</v>
      </c>
      <c r="L170" s="260" t="s">
        <v>16570</v>
      </c>
      <c r="M170" s="258" t="s">
        <v>8584</v>
      </c>
      <c r="N170" s="258" t="s">
        <v>18852</v>
      </c>
      <c r="O170" s="258" t="s">
        <v>16571</v>
      </c>
      <c r="P170" s="258"/>
      <c r="Q170" s="255"/>
      <c r="R170" s="184"/>
      <c r="S170" s="184"/>
      <c r="T170" s="184"/>
      <c r="U170" s="256" t="s">
        <v>21240</v>
      </c>
      <c r="V170" s="256"/>
      <c r="W170" s="256"/>
      <c r="X170" s="261" t="s">
        <v>21594</v>
      </c>
      <c r="Y170" s="261" t="s">
        <v>21595</v>
      </c>
    </row>
    <row r="171" spans="1:25" s="257" customFormat="1" ht="19.5" customHeight="1" x14ac:dyDescent="0.25">
      <c r="A171" s="258"/>
      <c r="B171" s="258"/>
      <c r="C171" s="258"/>
      <c r="D171" s="258" t="s">
        <v>16573</v>
      </c>
      <c r="E171" s="258"/>
      <c r="F171" s="258" t="s">
        <v>16574</v>
      </c>
      <c r="G171" s="184" t="s">
        <v>2685</v>
      </c>
      <c r="H171" s="259" t="s">
        <v>100</v>
      </c>
      <c r="I171" s="258" t="s">
        <v>54</v>
      </c>
      <c r="J171" s="258" t="s">
        <v>494</v>
      </c>
      <c r="K171" s="258" t="s">
        <v>8207</v>
      </c>
      <c r="L171" s="260" t="s">
        <v>16577</v>
      </c>
      <c r="M171" s="258" t="s">
        <v>8756</v>
      </c>
      <c r="N171" s="258" t="s">
        <v>18852</v>
      </c>
      <c r="O171" s="258" t="s">
        <v>16576</v>
      </c>
      <c r="P171" s="258"/>
      <c r="Q171" s="255"/>
      <c r="R171" s="184"/>
      <c r="S171" s="184"/>
      <c r="T171" s="184"/>
      <c r="U171" s="256" t="s">
        <v>21240</v>
      </c>
      <c r="V171" s="256"/>
      <c r="W171" s="256"/>
      <c r="X171" s="261" t="s">
        <v>21596</v>
      </c>
      <c r="Y171" s="261" t="s">
        <v>21597</v>
      </c>
    </row>
    <row r="172" spans="1:25" s="257" customFormat="1" ht="19.5" customHeight="1" x14ac:dyDescent="0.25">
      <c r="A172" s="258"/>
      <c r="B172" s="258"/>
      <c r="C172" s="258"/>
      <c r="D172" s="258" t="s">
        <v>16579</v>
      </c>
      <c r="E172" s="258"/>
      <c r="F172" s="258" t="s">
        <v>16580</v>
      </c>
      <c r="G172" s="184" t="s">
        <v>16581</v>
      </c>
      <c r="H172" s="259" t="s">
        <v>100</v>
      </c>
      <c r="I172" s="258" t="s">
        <v>44</v>
      </c>
      <c r="J172" s="258" t="s">
        <v>494</v>
      </c>
      <c r="K172" s="258" t="s">
        <v>8207</v>
      </c>
      <c r="L172" s="260" t="s">
        <v>16584</v>
      </c>
      <c r="M172" s="258" t="s">
        <v>5991</v>
      </c>
      <c r="N172" s="258" t="s">
        <v>18852</v>
      </c>
      <c r="O172" s="258" t="s">
        <v>16583</v>
      </c>
      <c r="P172" s="258"/>
      <c r="Q172" s="255"/>
      <c r="R172" s="184"/>
      <c r="S172" s="184"/>
      <c r="T172" s="184"/>
      <c r="U172" s="256" t="s">
        <v>21240</v>
      </c>
      <c r="V172" s="256"/>
      <c r="W172" s="256"/>
      <c r="X172" s="261" t="s">
        <v>21598</v>
      </c>
      <c r="Y172" s="261" t="s">
        <v>21599</v>
      </c>
    </row>
    <row r="173" spans="1:25" s="257" customFormat="1" ht="19.5" customHeight="1" x14ac:dyDescent="0.25">
      <c r="A173" s="258"/>
      <c r="B173" s="258"/>
      <c r="C173" s="258"/>
      <c r="D173" s="258" t="s">
        <v>16586</v>
      </c>
      <c r="E173" s="258"/>
      <c r="F173" s="258" t="s">
        <v>16587</v>
      </c>
      <c r="G173" s="184" t="s">
        <v>16588</v>
      </c>
      <c r="H173" s="259" t="s">
        <v>100</v>
      </c>
      <c r="I173" s="258" t="s">
        <v>145</v>
      </c>
      <c r="J173" s="258" t="s">
        <v>494</v>
      </c>
      <c r="K173" s="258" t="s">
        <v>8207</v>
      </c>
      <c r="L173" s="260" t="s">
        <v>16589</v>
      </c>
      <c r="M173" s="258" t="s">
        <v>6075</v>
      </c>
      <c r="N173" s="258" t="s">
        <v>18852</v>
      </c>
      <c r="O173" s="258" t="s">
        <v>16590</v>
      </c>
      <c r="P173" s="258"/>
      <c r="Q173" s="255"/>
      <c r="R173" s="184"/>
      <c r="S173" s="184"/>
      <c r="T173" s="184"/>
      <c r="U173" s="256" t="s">
        <v>21240</v>
      </c>
      <c r="V173" s="256"/>
      <c r="W173" s="256"/>
      <c r="X173" s="261" t="s">
        <v>21600</v>
      </c>
      <c r="Y173" s="261" t="s">
        <v>21601</v>
      </c>
    </row>
    <row r="174" spans="1:25" s="257" customFormat="1" ht="19.5" customHeight="1" x14ac:dyDescent="0.25">
      <c r="A174" s="258"/>
      <c r="B174" s="258"/>
      <c r="C174" s="258"/>
      <c r="D174" s="258" t="s">
        <v>16599</v>
      </c>
      <c r="E174" s="258"/>
      <c r="F174" s="258" t="s">
        <v>4719</v>
      </c>
      <c r="G174" s="184" t="s">
        <v>16600</v>
      </c>
      <c r="H174" s="259" t="s">
        <v>100</v>
      </c>
      <c r="I174" s="258" t="s">
        <v>65</v>
      </c>
      <c r="J174" s="258" t="s">
        <v>494</v>
      </c>
      <c r="K174" s="258" t="s">
        <v>8207</v>
      </c>
      <c r="L174" s="260" t="s">
        <v>16603</v>
      </c>
      <c r="M174" s="258" t="s">
        <v>8444</v>
      </c>
      <c r="N174" s="258" t="s">
        <v>18852</v>
      </c>
      <c r="O174" s="258" t="s">
        <v>16602</v>
      </c>
      <c r="P174" s="258"/>
      <c r="Q174" s="255"/>
      <c r="R174" s="184"/>
      <c r="S174" s="184"/>
      <c r="T174" s="184"/>
      <c r="U174" s="256" t="s">
        <v>21240</v>
      </c>
      <c r="V174" s="256"/>
      <c r="W174" s="256"/>
      <c r="X174" s="261" t="s">
        <v>21602</v>
      </c>
      <c r="Y174" s="261" t="s">
        <v>21603</v>
      </c>
    </row>
    <row r="175" spans="1:25" s="257" customFormat="1" ht="19.5" customHeight="1" x14ac:dyDescent="0.25">
      <c r="A175" s="258"/>
      <c r="B175" s="258"/>
      <c r="C175" s="258"/>
      <c r="D175" s="258" t="s">
        <v>16605</v>
      </c>
      <c r="E175" s="258"/>
      <c r="F175" s="258" t="s">
        <v>16606</v>
      </c>
      <c r="G175" s="184" t="s">
        <v>16433</v>
      </c>
      <c r="H175" s="259" t="s">
        <v>1622</v>
      </c>
      <c r="I175" s="258" t="s">
        <v>145</v>
      </c>
      <c r="J175" s="258" t="s">
        <v>494</v>
      </c>
      <c r="K175" s="258" t="s">
        <v>8207</v>
      </c>
      <c r="L175" s="260" t="s">
        <v>16609</v>
      </c>
      <c r="M175" s="258" t="s">
        <v>6246</v>
      </c>
      <c r="N175" s="258" t="s">
        <v>18852</v>
      </c>
      <c r="O175" s="258" t="s">
        <v>16608</v>
      </c>
      <c r="P175" s="258"/>
      <c r="Q175" s="255"/>
      <c r="R175" s="184"/>
      <c r="S175" s="184"/>
      <c r="T175" s="184"/>
      <c r="U175" s="256" t="s">
        <v>21240</v>
      </c>
      <c r="V175" s="256"/>
      <c r="W175" s="256"/>
      <c r="X175" s="261" t="s">
        <v>21604</v>
      </c>
      <c r="Y175" s="261" t="s">
        <v>21605</v>
      </c>
    </row>
    <row r="176" spans="1:25" s="257" customFormat="1" ht="19.5" customHeight="1" x14ac:dyDescent="0.25">
      <c r="A176" s="258"/>
      <c r="B176" s="258"/>
      <c r="C176" s="258"/>
      <c r="D176" s="258" t="s">
        <v>16611</v>
      </c>
      <c r="E176" s="258"/>
      <c r="F176" s="258" t="s">
        <v>16612</v>
      </c>
      <c r="G176" s="184" t="s">
        <v>16613</v>
      </c>
      <c r="H176" s="259" t="s">
        <v>100</v>
      </c>
      <c r="I176" s="258" t="s">
        <v>65</v>
      </c>
      <c r="J176" s="258" t="s">
        <v>494</v>
      </c>
      <c r="K176" s="258" t="s">
        <v>8207</v>
      </c>
      <c r="L176" s="260" t="s">
        <v>16616</v>
      </c>
      <c r="M176" s="258" t="s">
        <v>8444</v>
      </c>
      <c r="N176" s="258" t="s">
        <v>18852</v>
      </c>
      <c r="O176" s="258" t="s">
        <v>16615</v>
      </c>
      <c r="P176" s="258"/>
      <c r="Q176" s="255"/>
      <c r="R176" s="184"/>
      <c r="S176" s="184"/>
      <c r="T176" s="184"/>
      <c r="U176" s="256" t="s">
        <v>21240</v>
      </c>
      <c r="V176" s="256"/>
      <c r="W176" s="256"/>
      <c r="X176" s="261" t="s">
        <v>21606</v>
      </c>
      <c r="Y176" s="261" t="s">
        <v>21607</v>
      </c>
    </row>
    <row r="177" spans="1:25" s="257" customFormat="1" ht="19.5" customHeight="1" x14ac:dyDescent="0.25">
      <c r="A177" s="258"/>
      <c r="B177" s="258"/>
      <c r="C177" s="258"/>
      <c r="D177" s="258" t="s">
        <v>16618</v>
      </c>
      <c r="E177" s="258"/>
      <c r="F177" s="258" t="s">
        <v>1150</v>
      </c>
      <c r="G177" s="184" t="s">
        <v>16619</v>
      </c>
      <c r="H177" s="259" t="s">
        <v>100</v>
      </c>
      <c r="I177" s="258" t="s">
        <v>65</v>
      </c>
      <c r="J177" s="258" t="s">
        <v>494</v>
      </c>
      <c r="K177" s="258" t="s">
        <v>8207</v>
      </c>
      <c r="L177" s="260" t="s">
        <v>16620</v>
      </c>
      <c r="M177" s="258" t="s">
        <v>8215</v>
      </c>
      <c r="N177" s="258" t="s">
        <v>18852</v>
      </c>
      <c r="O177" s="258" t="s">
        <v>16621</v>
      </c>
      <c r="P177" s="258"/>
      <c r="Q177" s="255"/>
      <c r="R177" s="184"/>
      <c r="S177" s="184"/>
      <c r="T177" s="184"/>
      <c r="U177" s="256" t="s">
        <v>21240</v>
      </c>
      <c r="V177" s="256"/>
      <c r="W177" s="256"/>
      <c r="X177" s="261" t="s">
        <v>21608</v>
      </c>
      <c r="Y177" s="261" t="s">
        <v>21609</v>
      </c>
    </row>
    <row r="178" spans="1:25" s="257" customFormat="1" ht="19.5" customHeight="1" x14ac:dyDescent="0.25">
      <c r="A178" s="258"/>
      <c r="B178" s="258"/>
      <c r="C178" s="258"/>
      <c r="D178" s="258" t="s">
        <v>16623</v>
      </c>
      <c r="E178" s="258"/>
      <c r="F178" s="258" t="s">
        <v>16624</v>
      </c>
      <c r="G178" s="184" t="s">
        <v>16625</v>
      </c>
      <c r="H178" s="259" t="s">
        <v>100</v>
      </c>
      <c r="I178" s="258" t="s">
        <v>44</v>
      </c>
      <c r="J178" s="258" t="s">
        <v>494</v>
      </c>
      <c r="K178" s="258" t="s">
        <v>8207</v>
      </c>
      <c r="L178" s="260" t="s">
        <v>16628</v>
      </c>
      <c r="M178" s="258" t="s">
        <v>10208</v>
      </c>
      <c r="N178" s="258" t="s">
        <v>20809</v>
      </c>
      <c r="O178" s="258" t="s">
        <v>16627</v>
      </c>
      <c r="P178" s="258"/>
      <c r="Q178" s="255"/>
      <c r="R178" s="184"/>
      <c r="S178" s="184"/>
      <c r="T178" s="184"/>
      <c r="U178" s="256" t="s">
        <v>21240</v>
      </c>
      <c r="V178" s="256"/>
      <c r="W178" s="256"/>
      <c r="X178" s="261" t="s">
        <v>21610</v>
      </c>
      <c r="Y178" s="261" t="s">
        <v>21611</v>
      </c>
    </row>
    <row r="179" spans="1:25" s="257" customFormat="1" ht="19.5" customHeight="1" x14ac:dyDescent="0.25">
      <c r="A179" s="258"/>
      <c r="B179" s="258"/>
      <c r="C179" s="258"/>
      <c r="D179" s="258" t="s">
        <v>16630</v>
      </c>
      <c r="E179" s="258"/>
      <c r="F179" s="258" t="s">
        <v>16631</v>
      </c>
      <c r="G179" s="184" t="s">
        <v>3804</v>
      </c>
      <c r="H179" s="259" t="s">
        <v>1622</v>
      </c>
      <c r="I179" s="258" t="s">
        <v>145</v>
      </c>
      <c r="J179" s="258" t="s">
        <v>494</v>
      </c>
      <c r="K179" s="258" t="s">
        <v>8207</v>
      </c>
      <c r="L179" s="260" t="s">
        <v>16634</v>
      </c>
      <c r="M179" s="258" t="s">
        <v>8351</v>
      </c>
      <c r="N179" s="258" t="s">
        <v>18852</v>
      </c>
      <c r="O179" s="258" t="s">
        <v>16633</v>
      </c>
      <c r="P179" s="258"/>
      <c r="Q179" s="255"/>
      <c r="R179" s="184"/>
      <c r="S179" s="184"/>
      <c r="T179" s="184"/>
      <c r="U179" s="256" t="s">
        <v>21240</v>
      </c>
      <c r="V179" s="256"/>
      <c r="W179" s="256"/>
      <c r="X179" s="261" t="s">
        <v>21612</v>
      </c>
      <c r="Y179" s="261" t="s">
        <v>21613</v>
      </c>
    </row>
    <row r="180" spans="1:25" s="257" customFormat="1" ht="19.5" customHeight="1" x14ac:dyDescent="0.25">
      <c r="A180" s="258"/>
      <c r="B180" s="258"/>
      <c r="C180" s="258"/>
      <c r="D180" s="258" t="s">
        <v>16636</v>
      </c>
      <c r="E180" s="258"/>
      <c r="F180" s="258" t="s">
        <v>16637</v>
      </c>
      <c r="G180" s="184" t="s">
        <v>16638</v>
      </c>
      <c r="H180" s="259" t="s">
        <v>1622</v>
      </c>
      <c r="I180" s="258" t="s">
        <v>145</v>
      </c>
      <c r="J180" s="258" t="s">
        <v>494</v>
      </c>
      <c r="K180" s="258" t="s">
        <v>8207</v>
      </c>
      <c r="L180" s="260" t="s">
        <v>16639</v>
      </c>
      <c r="M180" s="258" t="s">
        <v>8365</v>
      </c>
      <c r="N180" s="258" t="s">
        <v>18852</v>
      </c>
      <c r="O180" s="258" t="s">
        <v>16640</v>
      </c>
      <c r="P180" s="258"/>
      <c r="Q180" s="255"/>
      <c r="R180" s="184"/>
      <c r="S180" s="184"/>
      <c r="T180" s="184"/>
      <c r="U180" s="256" t="s">
        <v>21240</v>
      </c>
      <c r="V180" s="256"/>
      <c r="W180" s="256"/>
      <c r="X180" s="261" t="s">
        <v>21614</v>
      </c>
      <c r="Y180" s="261" t="s">
        <v>21615</v>
      </c>
    </row>
    <row r="181" spans="1:25" s="257" customFormat="1" ht="19.5" customHeight="1" x14ac:dyDescent="0.25">
      <c r="A181" s="258"/>
      <c r="B181" s="258"/>
      <c r="C181" s="258"/>
      <c r="D181" s="258" t="s">
        <v>16647</v>
      </c>
      <c r="E181" s="258"/>
      <c r="F181" s="258" t="s">
        <v>471</v>
      </c>
      <c r="G181" s="184" t="s">
        <v>16648</v>
      </c>
      <c r="H181" s="259" t="s">
        <v>100</v>
      </c>
      <c r="I181" s="258" t="s">
        <v>145</v>
      </c>
      <c r="J181" s="258" t="s">
        <v>494</v>
      </c>
      <c r="K181" s="258" t="s">
        <v>8207</v>
      </c>
      <c r="L181" s="260" t="s">
        <v>16651</v>
      </c>
      <c r="M181" s="258" t="s">
        <v>8651</v>
      </c>
      <c r="N181" s="258" t="s">
        <v>18852</v>
      </c>
      <c r="O181" s="258" t="s">
        <v>16650</v>
      </c>
      <c r="P181" s="258"/>
      <c r="Q181" s="255"/>
      <c r="R181" s="184"/>
      <c r="S181" s="184"/>
      <c r="T181" s="184"/>
      <c r="U181" s="256" t="s">
        <v>21240</v>
      </c>
      <c r="V181" s="256"/>
      <c r="W181" s="256"/>
      <c r="X181" s="261" t="s">
        <v>21616</v>
      </c>
      <c r="Y181" s="261" t="s">
        <v>21617</v>
      </c>
    </row>
    <row r="182" spans="1:25" s="257" customFormat="1" ht="19.5" customHeight="1" x14ac:dyDescent="0.25">
      <c r="A182" s="258"/>
      <c r="B182" s="258"/>
      <c r="C182" s="258"/>
      <c r="D182" s="258" t="s">
        <v>16653</v>
      </c>
      <c r="E182" s="258"/>
      <c r="F182" s="258" t="s">
        <v>1346</v>
      </c>
      <c r="G182" s="184" t="s">
        <v>16654</v>
      </c>
      <c r="H182" s="259" t="s">
        <v>100</v>
      </c>
      <c r="I182" s="258" t="s">
        <v>145</v>
      </c>
      <c r="J182" s="258" t="s">
        <v>494</v>
      </c>
      <c r="K182" s="258" t="s">
        <v>8207</v>
      </c>
      <c r="L182" s="260" t="s">
        <v>16657</v>
      </c>
      <c r="M182" s="258" t="s">
        <v>8778</v>
      </c>
      <c r="N182" s="258" t="s">
        <v>18852</v>
      </c>
      <c r="O182" s="258" t="s">
        <v>16656</v>
      </c>
      <c r="P182" s="258"/>
      <c r="Q182" s="255"/>
      <c r="R182" s="184"/>
      <c r="S182" s="184"/>
      <c r="T182" s="184"/>
      <c r="U182" s="256" t="s">
        <v>21240</v>
      </c>
      <c r="V182" s="256"/>
      <c r="W182" s="256"/>
      <c r="X182" s="261" t="s">
        <v>21618</v>
      </c>
      <c r="Y182" s="261" t="s">
        <v>21619</v>
      </c>
    </row>
    <row r="183" spans="1:25" s="257" customFormat="1" ht="19.5" customHeight="1" x14ac:dyDescent="0.25">
      <c r="A183" s="258"/>
      <c r="B183" s="258"/>
      <c r="C183" s="258"/>
      <c r="D183" s="258" t="s">
        <v>16659</v>
      </c>
      <c r="E183" s="258"/>
      <c r="F183" s="258" t="s">
        <v>16660</v>
      </c>
      <c r="G183" s="184" t="s">
        <v>3449</v>
      </c>
      <c r="H183" s="259" t="s">
        <v>100</v>
      </c>
      <c r="I183" s="258" t="s">
        <v>54</v>
      </c>
      <c r="J183" s="258" t="s">
        <v>494</v>
      </c>
      <c r="K183" s="258" t="s">
        <v>8207</v>
      </c>
      <c r="L183" s="260" t="s">
        <v>16663</v>
      </c>
      <c r="M183" s="258" t="s">
        <v>8912</v>
      </c>
      <c r="N183" s="258" t="s">
        <v>18361</v>
      </c>
      <c r="O183" s="258" t="s">
        <v>16662</v>
      </c>
      <c r="P183" s="258"/>
      <c r="Q183" s="255"/>
      <c r="R183" s="184"/>
      <c r="S183" s="184"/>
      <c r="T183" s="184"/>
      <c r="U183" s="256" t="s">
        <v>21240</v>
      </c>
      <c r="V183" s="256"/>
      <c r="W183" s="256"/>
      <c r="X183" s="261" t="s">
        <v>21620</v>
      </c>
      <c r="Y183" s="261" t="s">
        <v>21621</v>
      </c>
    </row>
    <row r="184" spans="1:25" s="257" customFormat="1" ht="19.5" customHeight="1" x14ac:dyDescent="0.25">
      <c r="A184" s="258"/>
      <c r="B184" s="258"/>
      <c r="C184" s="258"/>
      <c r="D184" s="258" t="s">
        <v>17659</v>
      </c>
      <c r="E184" s="258"/>
      <c r="F184" s="258" t="s">
        <v>17660</v>
      </c>
      <c r="G184" s="184" t="s">
        <v>17661</v>
      </c>
      <c r="H184" s="259" t="s">
        <v>46</v>
      </c>
      <c r="I184" s="258" t="s">
        <v>44</v>
      </c>
      <c r="J184" s="258" t="s">
        <v>494</v>
      </c>
      <c r="K184" s="258" t="s">
        <v>8207</v>
      </c>
      <c r="L184" s="260" t="s">
        <v>17664</v>
      </c>
      <c r="M184" s="258" t="s">
        <v>8769</v>
      </c>
      <c r="N184" s="258" t="s">
        <v>18852</v>
      </c>
      <c r="O184" s="258" t="s">
        <v>17663</v>
      </c>
      <c r="P184" s="258"/>
      <c r="Q184" s="255"/>
      <c r="R184" s="184"/>
      <c r="S184" s="184"/>
      <c r="T184" s="184"/>
      <c r="U184" s="256" t="s">
        <v>21241</v>
      </c>
      <c r="V184" s="256"/>
      <c r="W184" s="256"/>
      <c r="X184" s="261" t="s">
        <v>21622</v>
      </c>
      <c r="Y184" s="261" t="s">
        <v>21623</v>
      </c>
    </row>
    <row r="185" spans="1:25" s="257" customFormat="1" ht="19.5" customHeight="1" x14ac:dyDescent="0.25">
      <c r="A185" s="258"/>
      <c r="B185" s="258"/>
      <c r="C185" s="258"/>
      <c r="D185" s="258" t="s">
        <v>21177</v>
      </c>
      <c r="E185" s="258"/>
      <c r="F185" s="258" t="s">
        <v>5705</v>
      </c>
      <c r="G185" s="184" t="s">
        <v>3918</v>
      </c>
      <c r="H185" s="259" t="s">
        <v>708</v>
      </c>
      <c r="I185" s="258" t="s">
        <v>145</v>
      </c>
      <c r="J185" s="258" t="s">
        <v>494</v>
      </c>
      <c r="K185" s="258" t="s">
        <v>8207</v>
      </c>
      <c r="L185" s="260" t="s">
        <v>21193</v>
      </c>
      <c r="M185" s="258" t="s">
        <v>8064</v>
      </c>
      <c r="N185" s="258" t="s">
        <v>18852</v>
      </c>
      <c r="O185" s="258" t="s">
        <v>21221</v>
      </c>
      <c r="P185" s="258"/>
      <c r="Q185" s="255"/>
      <c r="R185" s="184"/>
      <c r="S185" s="184"/>
      <c r="T185" s="184"/>
      <c r="U185" s="256" t="s">
        <v>21241</v>
      </c>
      <c r="V185" s="256"/>
      <c r="W185" s="256"/>
      <c r="X185" s="261" t="s">
        <v>21624</v>
      </c>
      <c r="Y185" s="261" t="s">
        <v>21625</v>
      </c>
    </row>
    <row r="186" spans="1:25" s="257" customFormat="1" ht="19.5" customHeight="1" x14ac:dyDescent="0.25">
      <c r="A186" s="258"/>
      <c r="B186" s="258"/>
      <c r="C186" s="258"/>
      <c r="D186" s="258" t="s">
        <v>17666</v>
      </c>
      <c r="E186" s="258"/>
      <c r="F186" s="258" t="s">
        <v>17667</v>
      </c>
      <c r="G186" s="184" t="s">
        <v>17668</v>
      </c>
      <c r="H186" s="259" t="s">
        <v>171</v>
      </c>
      <c r="I186" s="258" t="s">
        <v>65</v>
      </c>
      <c r="J186" s="258" t="s">
        <v>494</v>
      </c>
      <c r="K186" s="258" t="s">
        <v>8207</v>
      </c>
      <c r="L186" s="260" t="s">
        <v>17671</v>
      </c>
      <c r="M186" s="258" t="s">
        <v>8626</v>
      </c>
      <c r="N186" s="258" t="s">
        <v>18852</v>
      </c>
      <c r="O186" s="258" t="s">
        <v>17670</v>
      </c>
      <c r="P186" s="258"/>
      <c r="Q186" s="255"/>
      <c r="R186" s="184"/>
      <c r="S186" s="184"/>
      <c r="T186" s="184"/>
      <c r="U186" s="256" t="s">
        <v>21241</v>
      </c>
      <c r="V186" s="256"/>
      <c r="W186" s="256"/>
      <c r="X186" s="261" t="s">
        <v>21626</v>
      </c>
      <c r="Y186" s="261" t="s">
        <v>21627</v>
      </c>
    </row>
    <row r="187" spans="1:25" s="257" customFormat="1" ht="19.5" customHeight="1" x14ac:dyDescent="0.25">
      <c r="A187" s="258"/>
      <c r="B187" s="258"/>
      <c r="C187" s="258"/>
      <c r="D187" s="258"/>
      <c r="E187" s="258"/>
      <c r="F187" s="258" t="s">
        <v>21178</v>
      </c>
      <c r="G187" s="184"/>
      <c r="H187" s="259"/>
      <c r="I187" s="258"/>
      <c r="J187" s="258"/>
      <c r="K187" s="258"/>
      <c r="L187" s="260"/>
      <c r="M187" s="258">
        <v>0</v>
      </c>
      <c r="N187" s="258">
        <v>0</v>
      </c>
      <c r="O187" s="258" t="s">
        <v>21217</v>
      </c>
      <c r="P187" s="258"/>
      <c r="Q187" s="255"/>
      <c r="R187" s="184"/>
      <c r="S187" s="184"/>
      <c r="T187" s="184"/>
      <c r="U187" s="256"/>
      <c r="V187" s="256"/>
      <c r="W187" s="256"/>
      <c r="X187" s="261"/>
      <c r="Y187" s="261"/>
    </row>
    <row r="188" spans="1:25" s="257" customFormat="1" ht="19.5" customHeight="1" x14ac:dyDescent="0.25">
      <c r="A188" s="258"/>
      <c r="B188" s="258"/>
      <c r="C188" s="258"/>
      <c r="D188" s="258" t="s">
        <v>21173</v>
      </c>
      <c r="E188" s="258"/>
      <c r="F188" s="258" t="s">
        <v>5906</v>
      </c>
      <c r="G188" s="184" t="s">
        <v>31</v>
      </c>
      <c r="H188" s="259" t="s">
        <v>32</v>
      </c>
      <c r="I188" s="258" t="s">
        <v>5907</v>
      </c>
      <c r="J188" s="258" t="s">
        <v>33</v>
      </c>
      <c r="K188" s="258" t="s">
        <v>5908</v>
      </c>
      <c r="L188" s="260" t="s">
        <v>21188</v>
      </c>
      <c r="M188" s="258" t="s">
        <v>21189</v>
      </c>
      <c r="N188" s="258" t="s">
        <v>21190</v>
      </c>
      <c r="O188" s="258" t="s">
        <v>21218</v>
      </c>
      <c r="P188" s="258"/>
      <c r="Q188" s="255"/>
      <c r="R188" s="184"/>
      <c r="S188" s="184"/>
      <c r="T188" s="184"/>
      <c r="U188" s="256" t="s">
        <v>5917</v>
      </c>
      <c r="V188" s="256"/>
      <c r="W188" s="256"/>
      <c r="X188" s="261" t="s">
        <v>21474</v>
      </c>
      <c r="Y188" s="261" t="s">
        <v>21475</v>
      </c>
    </row>
    <row r="189" spans="1:25" s="257" customFormat="1" ht="19.5" customHeight="1" x14ac:dyDescent="0.25">
      <c r="A189" s="258"/>
      <c r="B189" s="258"/>
      <c r="C189" s="258"/>
      <c r="D189" s="258" t="s">
        <v>15390</v>
      </c>
      <c r="E189" s="258"/>
      <c r="F189" s="258" t="s">
        <v>15391</v>
      </c>
      <c r="G189" s="184" t="s">
        <v>15392</v>
      </c>
      <c r="H189" s="259" t="s">
        <v>171</v>
      </c>
      <c r="I189" s="258" t="s">
        <v>65</v>
      </c>
      <c r="J189" s="258" t="s">
        <v>494</v>
      </c>
      <c r="K189" s="258" t="s">
        <v>8207</v>
      </c>
      <c r="L189" s="260" t="s">
        <v>15393</v>
      </c>
      <c r="M189" s="258" t="s">
        <v>8064</v>
      </c>
      <c r="N189" s="258" t="s">
        <v>18852</v>
      </c>
      <c r="O189" s="258" t="s">
        <v>15394</v>
      </c>
      <c r="P189" s="258"/>
      <c r="Q189" s="255"/>
      <c r="R189" s="184"/>
      <c r="S189" s="184"/>
      <c r="T189" s="184"/>
      <c r="U189" s="256" t="s">
        <v>21240</v>
      </c>
      <c r="V189" s="256"/>
      <c r="W189" s="256"/>
      <c r="X189" s="261" t="s">
        <v>21628</v>
      </c>
      <c r="Y189" s="261" t="s">
        <v>21629</v>
      </c>
    </row>
    <row r="190" spans="1:25" s="257" customFormat="1" ht="19.5" customHeight="1" x14ac:dyDescent="0.25">
      <c r="A190" s="258"/>
      <c r="B190" s="258"/>
      <c r="C190" s="258"/>
      <c r="D190" s="258" t="s">
        <v>15537</v>
      </c>
      <c r="E190" s="258"/>
      <c r="F190" s="258" t="s">
        <v>15538</v>
      </c>
      <c r="G190" s="184" t="s">
        <v>2411</v>
      </c>
      <c r="H190" s="259" t="s">
        <v>3469</v>
      </c>
      <c r="I190" s="258" t="s">
        <v>44</v>
      </c>
      <c r="J190" s="258" t="s">
        <v>494</v>
      </c>
      <c r="K190" s="258" t="s">
        <v>8207</v>
      </c>
      <c r="L190" s="260" t="s">
        <v>15541</v>
      </c>
      <c r="M190" s="258" t="s">
        <v>8327</v>
      </c>
      <c r="N190" s="258" t="s">
        <v>9641</v>
      </c>
      <c r="O190" s="258" t="s">
        <v>15540</v>
      </c>
      <c r="P190" s="258"/>
      <c r="Q190" s="255"/>
      <c r="R190" s="184"/>
      <c r="S190" s="184"/>
      <c r="T190" s="184"/>
      <c r="U190" s="256" t="s">
        <v>21240</v>
      </c>
      <c r="V190" s="256"/>
      <c r="W190" s="256"/>
      <c r="X190" s="261" t="s">
        <v>21630</v>
      </c>
      <c r="Y190" s="261" t="s">
        <v>21631</v>
      </c>
    </row>
    <row r="191" spans="1:25" s="257" customFormat="1" ht="19.5" customHeight="1" x14ac:dyDescent="0.25">
      <c r="A191" s="258"/>
      <c r="B191" s="258"/>
      <c r="C191" s="258"/>
      <c r="D191" s="258" t="s">
        <v>15652</v>
      </c>
      <c r="E191" s="258"/>
      <c r="F191" s="258" t="s">
        <v>15653</v>
      </c>
      <c r="G191" s="184" t="s">
        <v>15654</v>
      </c>
      <c r="H191" s="259" t="s">
        <v>708</v>
      </c>
      <c r="I191" s="258" t="s">
        <v>65</v>
      </c>
      <c r="J191" s="258" t="s">
        <v>494</v>
      </c>
      <c r="K191" s="258" t="s">
        <v>8207</v>
      </c>
      <c r="L191" s="260" t="s">
        <v>15655</v>
      </c>
      <c r="M191" s="258" t="s">
        <v>8838</v>
      </c>
      <c r="N191" s="258" t="s">
        <v>18852</v>
      </c>
      <c r="O191" s="258" t="s">
        <v>15656</v>
      </c>
      <c r="P191" s="258"/>
      <c r="Q191" s="255"/>
      <c r="R191" s="184"/>
      <c r="S191" s="184"/>
      <c r="T191" s="184"/>
      <c r="U191" s="256" t="s">
        <v>21240</v>
      </c>
      <c r="V191" s="256"/>
      <c r="W191" s="256"/>
      <c r="X191" s="261" t="s">
        <v>21632</v>
      </c>
      <c r="Y191" s="261" t="s">
        <v>21633</v>
      </c>
    </row>
    <row r="192" spans="1:25" s="257" customFormat="1" ht="19.5" customHeight="1" x14ac:dyDescent="0.25">
      <c r="A192" s="258"/>
      <c r="B192" s="258"/>
      <c r="C192" s="258"/>
      <c r="D192" s="258" t="s">
        <v>15765</v>
      </c>
      <c r="E192" s="258"/>
      <c r="F192" s="258" t="s">
        <v>15766</v>
      </c>
      <c r="G192" s="184" t="s">
        <v>15767</v>
      </c>
      <c r="H192" s="259" t="s">
        <v>137</v>
      </c>
      <c r="I192" s="258" t="s">
        <v>145</v>
      </c>
      <c r="J192" s="258" t="s">
        <v>494</v>
      </c>
      <c r="K192" s="258" t="s">
        <v>8207</v>
      </c>
      <c r="L192" s="260" t="s">
        <v>15770</v>
      </c>
      <c r="M192" s="258" t="s">
        <v>8227</v>
      </c>
      <c r="N192" s="258" t="s">
        <v>18852</v>
      </c>
      <c r="O192" s="258" t="s">
        <v>15769</v>
      </c>
      <c r="P192" s="258"/>
      <c r="Q192" s="255"/>
      <c r="R192" s="184"/>
      <c r="S192" s="184"/>
      <c r="T192" s="184"/>
      <c r="U192" s="256" t="s">
        <v>21240</v>
      </c>
      <c r="V192" s="256"/>
      <c r="W192" s="256"/>
      <c r="X192" s="261" t="s">
        <v>21634</v>
      </c>
      <c r="Y192" s="261" t="s">
        <v>21635</v>
      </c>
    </row>
    <row r="193" spans="1:25" s="257" customFormat="1" ht="19.5" customHeight="1" x14ac:dyDescent="0.25">
      <c r="A193" s="258"/>
      <c r="B193" s="258"/>
      <c r="C193" s="258"/>
      <c r="D193" s="258" t="s">
        <v>21179</v>
      </c>
      <c r="E193" s="258"/>
      <c r="F193" s="258" t="s">
        <v>16736</v>
      </c>
      <c r="G193" s="184" t="s">
        <v>21180</v>
      </c>
      <c r="H193" s="259" t="s">
        <v>11931</v>
      </c>
      <c r="I193" s="258" t="s">
        <v>54</v>
      </c>
      <c r="J193" s="258" t="s">
        <v>494</v>
      </c>
      <c r="K193" s="258" t="s">
        <v>8207</v>
      </c>
      <c r="L193" s="260" t="s">
        <v>21194</v>
      </c>
      <c r="M193" s="258" t="s">
        <v>18221</v>
      </c>
      <c r="N193" s="258" t="s">
        <v>18852</v>
      </c>
      <c r="O193" s="258" t="s">
        <v>21222</v>
      </c>
      <c r="P193" s="258"/>
      <c r="Q193" s="255"/>
      <c r="R193" s="184"/>
      <c r="S193" s="184"/>
      <c r="T193" s="184"/>
      <c r="U193" s="256" t="s">
        <v>21240</v>
      </c>
      <c r="V193" s="256"/>
      <c r="W193" s="256"/>
      <c r="X193" s="261" t="s">
        <v>21636</v>
      </c>
      <c r="Y193" s="261" t="s">
        <v>21637</v>
      </c>
    </row>
    <row r="194" spans="1:25" s="257" customFormat="1" ht="19.5" customHeight="1" x14ac:dyDescent="0.25">
      <c r="A194" s="258"/>
      <c r="B194" s="258"/>
      <c r="C194" s="258"/>
      <c r="D194" s="258" t="s">
        <v>15977</v>
      </c>
      <c r="E194" s="258"/>
      <c r="F194" s="258" t="s">
        <v>15978</v>
      </c>
      <c r="G194" s="184" t="s">
        <v>206</v>
      </c>
      <c r="H194" s="259" t="s">
        <v>248</v>
      </c>
      <c r="I194" s="258" t="s">
        <v>44</v>
      </c>
      <c r="J194" s="258" t="s">
        <v>494</v>
      </c>
      <c r="K194" s="258" t="s">
        <v>8207</v>
      </c>
      <c r="L194" s="260" t="s">
        <v>15982</v>
      </c>
      <c r="M194" s="258" t="s">
        <v>7082</v>
      </c>
      <c r="N194" s="258" t="s">
        <v>17853</v>
      </c>
      <c r="O194" s="258" t="s">
        <v>15981</v>
      </c>
      <c r="P194" s="258"/>
      <c r="Q194" s="255"/>
      <c r="R194" s="184"/>
      <c r="S194" s="184"/>
      <c r="T194" s="184"/>
      <c r="U194" s="256" t="s">
        <v>21240</v>
      </c>
      <c r="V194" s="256"/>
      <c r="W194" s="256"/>
      <c r="X194" s="261" t="s">
        <v>21638</v>
      </c>
      <c r="Y194" s="261" t="s">
        <v>21639</v>
      </c>
    </row>
    <row r="195" spans="1:25" s="257" customFormat="1" ht="19.5" customHeight="1" x14ac:dyDescent="0.25">
      <c r="A195" s="258"/>
      <c r="B195" s="258"/>
      <c r="C195" s="258"/>
      <c r="D195" s="258" t="s">
        <v>16001</v>
      </c>
      <c r="E195" s="258"/>
      <c r="F195" s="258" t="s">
        <v>16002</v>
      </c>
      <c r="G195" s="184" t="s">
        <v>16003</v>
      </c>
      <c r="H195" s="259" t="s">
        <v>248</v>
      </c>
      <c r="I195" s="258" t="s">
        <v>44</v>
      </c>
      <c r="J195" s="258" t="s">
        <v>494</v>
      </c>
      <c r="K195" s="258" t="s">
        <v>8207</v>
      </c>
      <c r="L195" s="260" t="s">
        <v>16004</v>
      </c>
      <c r="M195" s="258" t="s">
        <v>7082</v>
      </c>
      <c r="N195" s="258" t="s">
        <v>17853</v>
      </c>
      <c r="O195" s="258" t="s">
        <v>16005</v>
      </c>
      <c r="P195" s="258"/>
      <c r="Q195" s="255"/>
      <c r="R195" s="184"/>
      <c r="S195" s="184"/>
      <c r="T195" s="184"/>
      <c r="U195" s="256" t="s">
        <v>21240</v>
      </c>
      <c r="V195" s="256"/>
      <c r="W195" s="256"/>
      <c r="X195" s="261" t="s">
        <v>21640</v>
      </c>
      <c r="Y195" s="261" t="s">
        <v>21641</v>
      </c>
    </row>
    <row r="196" spans="1:25" s="257" customFormat="1" ht="19.5" customHeight="1" x14ac:dyDescent="0.25">
      <c r="A196" s="258"/>
      <c r="B196" s="258"/>
      <c r="C196" s="258"/>
      <c r="D196" s="258" t="s">
        <v>16029</v>
      </c>
      <c r="E196" s="258"/>
      <c r="F196" s="258" t="s">
        <v>16030</v>
      </c>
      <c r="G196" s="184" t="s">
        <v>16031</v>
      </c>
      <c r="H196" s="259" t="s">
        <v>248</v>
      </c>
      <c r="I196" s="258" t="s">
        <v>44</v>
      </c>
      <c r="J196" s="258" t="s">
        <v>494</v>
      </c>
      <c r="K196" s="258" t="s">
        <v>8207</v>
      </c>
      <c r="L196" s="260" t="s">
        <v>16034</v>
      </c>
      <c r="M196" s="258" t="s">
        <v>15435</v>
      </c>
      <c r="N196" s="258" t="s">
        <v>8416</v>
      </c>
      <c r="O196" s="258" t="s">
        <v>16033</v>
      </c>
      <c r="P196" s="258"/>
      <c r="Q196" s="255"/>
      <c r="R196" s="184"/>
      <c r="S196" s="184"/>
      <c r="T196" s="184"/>
      <c r="U196" s="256" t="s">
        <v>21240</v>
      </c>
      <c r="V196" s="256"/>
      <c r="W196" s="256"/>
      <c r="X196" s="261" t="s">
        <v>21642</v>
      </c>
      <c r="Y196" s="261" t="s">
        <v>21643</v>
      </c>
    </row>
    <row r="197" spans="1:25" s="257" customFormat="1" ht="19.5" customHeight="1" x14ac:dyDescent="0.25">
      <c r="A197" s="258"/>
      <c r="B197" s="258"/>
      <c r="C197" s="258"/>
      <c r="D197" s="258" t="s">
        <v>16592</v>
      </c>
      <c r="E197" s="258"/>
      <c r="F197" s="258" t="s">
        <v>16593</v>
      </c>
      <c r="G197" s="184" t="s">
        <v>16594</v>
      </c>
      <c r="H197" s="259" t="s">
        <v>100</v>
      </c>
      <c r="I197" s="258" t="s">
        <v>54</v>
      </c>
      <c r="J197" s="258" t="s">
        <v>494</v>
      </c>
      <c r="K197" s="258" t="s">
        <v>8207</v>
      </c>
      <c r="L197" s="260" t="s">
        <v>16597</v>
      </c>
      <c r="M197" s="258" t="s">
        <v>8227</v>
      </c>
      <c r="N197" s="258" t="s">
        <v>18852</v>
      </c>
      <c r="O197" s="258" t="s">
        <v>16596</v>
      </c>
      <c r="P197" s="258"/>
      <c r="Q197" s="255"/>
      <c r="R197" s="184"/>
      <c r="S197" s="184"/>
      <c r="T197" s="184"/>
      <c r="U197" s="256" t="s">
        <v>21240</v>
      </c>
      <c r="V197" s="256"/>
      <c r="W197" s="256"/>
      <c r="X197" s="261" t="s">
        <v>21644</v>
      </c>
      <c r="Y197" s="261" t="s">
        <v>21645</v>
      </c>
    </row>
    <row r="198" spans="1:25" s="257" customFormat="1" ht="19.5" customHeight="1" x14ac:dyDescent="0.25">
      <c r="A198" s="258"/>
      <c r="B198" s="258"/>
      <c r="C198" s="258"/>
      <c r="D198" s="258" t="s">
        <v>17690</v>
      </c>
      <c r="E198" s="258"/>
      <c r="F198" s="258" t="s">
        <v>17691</v>
      </c>
      <c r="G198" s="184" t="s">
        <v>17692</v>
      </c>
      <c r="H198" s="259" t="s">
        <v>193</v>
      </c>
      <c r="I198" s="258" t="s">
        <v>145</v>
      </c>
      <c r="J198" s="258" t="s">
        <v>494</v>
      </c>
      <c r="K198" s="258" t="s">
        <v>8207</v>
      </c>
      <c r="L198" s="260" t="s">
        <v>17693</v>
      </c>
      <c r="M198" s="258" t="s">
        <v>8487</v>
      </c>
      <c r="N198" s="258" t="s">
        <v>18852</v>
      </c>
      <c r="O198" s="258" t="s">
        <v>17694</v>
      </c>
      <c r="P198" s="258"/>
      <c r="Q198" s="255"/>
      <c r="R198" s="184"/>
      <c r="S198" s="184"/>
      <c r="T198" s="184"/>
      <c r="U198" s="256" t="s">
        <v>21241</v>
      </c>
      <c r="V198" s="256"/>
      <c r="W198" s="256"/>
      <c r="X198" s="261" t="s">
        <v>21646</v>
      </c>
      <c r="Y198" s="261" t="s">
        <v>21647</v>
      </c>
    </row>
    <row r="199" spans="1:25" s="257" customFormat="1" ht="19.5" customHeight="1" x14ac:dyDescent="0.25">
      <c r="A199" s="258"/>
      <c r="B199" s="258"/>
      <c r="C199" s="258"/>
      <c r="D199" s="258" t="s">
        <v>17696</v>
      </c>
      <c r="E199" s="258"/>
      <c r="F199" s="258" t="s">
        <v>17697</v>
      </c>
      <c r="G199" s="184" t="s">
        <v>17698</v>
      </c>
      <c r="H199" s="259" t="s">
        <v>46</v>
      </c>
      <c r="I199" s="258" t="s">
        <v>145</v>
      </c>
      <c r="J199" s="258" t="s">
        <v>494</v>
      </c>
      <c r="K199" s="258" t="s">
        <v>8207</v>
      </c>
      <c r="L199" s="260" t="s">
        <v>17701</v>
      </c>
      <c r="M199" s="258" t="s">
        <v>6700</v>
      </c>
      <c r="N199" s="258" t="s">
        <v>18852</v>
      </c>
      <c r="O199" s="258" t="s">
        <v>17700</v>
      </c>
      <c r="P199" s="258"/>
      <c r="Q199" s="255"/>
      <c r="R199" s="184"/>
      <c r="S199" s="184"/>
      <c r="T199" s="184"/>
      <c r="U199" s="256" t="s">
        <v>21241</v>
      </c>
      <c r="V199" s="256"/>
      <c r="W199" s="256"/>
      <c r="X199" s="261" t="s">
        <v>21648</v>
      </c>
      <c r="Y199" s="261" t="s">
        <v>21649</v>
      </c>
    </row>
    <row r="200" spans="1:25" s="257" customFormat="1" ht="19.5" customHeight="1" x14ac:dyDescent="0.25">
      <c r="A200" s="258"/>
      <c r="B200" s="258"/>
      <c r="C200" s="258"/>
      <c r="D200" s="258" t="s">
        <v>17703</v>
      </c>
      <c r="E200" s="258"/>
      <c r="F200" s="258" t="s">
        <v>4296</v>
      </c>
      <c r="G200" s="184" t="s">
        <v>17704</v>
      </c>
      <c r="H200" s="259" t="s">
        <v>46</v>
      </c>
      <c r="I200" s="258" t="s">
        <v>65</v>
      </c>
      <c r="J200" s="258" t="s">
        <v>494</v>
      </c>
      <c r="K200" s="258" t="s">
        <v>8207</v>
      </c>
      <c r="L200" s="260" t="s">
        <v>17707</v>
      </c>
      <c r="M200" s="258" t="s">
        <v>7658</v>
      </c>
      <c r="N200" s="258" t="s">
        <v>18852</v>
      </c>
      <c r="O200" s="258" t="s">
        <v>17706</v>
      </c>
      <c r="P200" s="258"/>
      <c r="Q200" s="255"/>
      <c r="R200" s="184"/>
      <c r="S200" s="184"/>
      <c r="T200" s="184"/>
      <c r="U200" s="256" t="s">
        <v>21241</v>
      </c>
      <c r="V200" s="256"/>
      <c r="W200" s="256"/>
      <c r="X200" s="265" t="s">
        <v>21650</v>
      </c>
      <c r="Y200" s="265" t="s">
        <v>21651</v>
      </c>
    </row>
    <row r="201" spans="1:25" s="257" customFormat="1" ht="19.5" customHeight="1" x14ac:dyDescent="0.25">
      <c r="A201" s="258"/>
      <c r="B201" s="258"/>
      <c r="C201" s="258"/>
      <c r="D201" s="258" t="s">
        <v>17709</v>
      </c>
      <c r="E201" s="258"/>
      <c r="F201" s="258" t="s">
        <v>5705</v>
      </c>
      <c r="G201" s="184" t="s">
        <v>17710</v>
      </c>
      <c r="H201" s="259" t="s">
        <v>1376</v>
      </c>
      <c r="I201" s="258" t="s">
        <v>44</v>
      </c>
      <c r="J201" s="258" t="s">
        <v>494</v>
      </c>
      <c r="K201" s="258" t="s">
        <v>8207</v>
      </c>
      <c r="L201" s="260" t="s">
        <v>17711</v>
      </c>
      <c r="M201" s="258" t="s">
        <v>6700</v>
      </c>
      <c r="N201" s="258" t="s">
        <v>18852</v>
      </c>
      <c r="O201" s="258" t="s">
        <v>17712</v>
      </c>
      <c r="P201" s="258"/>
      <c r="Q201" s="255"/>
      <c r="R201" s="184"/>
      <c r="S201" s="184"/>
      <c r="T201" s="184"/>
      <c r="U201" s="256" t="s">
        <v>21241</v>
      </c>
      <c r="V201" s="256"/>
      <c r="W201" s="256"/>
      <c r="X201" s="261" t="s">
        <v>21652</v>
      </c>
      <c r="Y201" s="261" t="s">
        <v>21653</v>
      </c>
    </row>
    <row r="202" spans="1:25" s="257" customFormat="1" ht="19.5" customHeight="1" x14ac:dyDescent="0.25">
      <c r="A202" s="258"/>
      <c r="B202" s="258"/>
      <c r="C202" s="258"/>
      <c r="D202" s="258"/>
      <c r="E202" s="258"/>
      <c r="F202" s="258"/>
      <c r="G202" s="184"/>
      <c r="H202" s="259"/>
      <c r="I202" s="258"/>
      <c r="J202" s="258"/>
      <c r="K202" s="258"/>
      <c r="L202" s="260"/>
      <c r="M202" s="258">
        <v>0</v>
      </c>
      <c r="N202" s="258">
        <v>0</v>
      </c>
      <c r="O202" s="258" t="s">
        <v>21217</v>
      </c>
      <c r="P202" s="258"/>
      <c r="Q202" s="255"/>
      <c r="R202" s="184"/>
      <c r="S202" s="184"/>
      <c r="T202" s="184"/>
      <c r="U202" s="256"/>
      <c r="V202" s="256"/>
      <c r="W202" s="256"/>
      <c r="X202" s="266"/>
      <c r="Y202" s="266"/>
    </row>
    <row r="203" spans="1:25" s="257" customFormat="1" ht="19.5" customHeight="1" x14ac:dyDescent="0.25">
      <c r="A203" s="258"/>
      <c r="B203" s="258"/>
      <c r="C203" s="258"/>
      <c r="D203" s="258" t="s">
        <v>16085</v>
      </c>
      <c r="E203" s="258"/>
      <c r="F203" s="258" t="s">
        <v>16086</v>
      </c>
      <c r="G203" s="184" t="s">
        <v>16087</v>
      </c>
      <c r="H203" s="259" t="s">
        <v>46</v>
      </c>
      <c r="I203" s="258" t="s">
        <v>44</v>
      </c>
      <c r="J203" s="258" t="s">
        <v>494</v>
      </c>
      <c r="K203" s="258" t="s">
        <v>8207</v>
      </c>
      <c r="L203" s="260" t="s">
        <v>21195</v>
      </c>
      <c r="M203" s="258" t="s">
        <v>6774</v>
      </c>
      <c r="N203" s="258" t="s">
        <v>8216</v>
      </c>
      <c r="O203" s="258" t="s">
        <v>16089</v>
      </c>
      <c r="P203" s="258"/>
      <c r="Q203" s="255"/>
      <c r="R203" s="184"/>
      <c r="S203" s="184"/>
      <c r="T203" s="184"/>
      <c r="U203" s="256" t="s">
        <v>21240</v>
      </c>
      <c r="V203" s="256"/>
      <c r="W203" s="256"/>
      <c r="X203" s="267" t="s">
        <v>21244</v>
      </c>
      <c r="Y203" s="268" t="s">
        <v>21245</v>
      </c>
    </row>
    <row r="204" spans="1:25" s="257" customFormat="1" ht="19.5" customHeight="1" x14ac:dyDescent="0.25">
      <c r="A204" s="258"/>
      <c r="B204" s="258"/>
      <c r="C204" s="258"/>
      <c r="D204" s="258" t="s">
        <v>16477</v>
      </c>
      <c r="E204" s="258"/>
      <c r="F204" s="258" t="s">
        <v>16478</v>
      </c>
      <c r="G204" s="184" t="s">
        <v>13440</v>
      </c>
      <c r="H204" s="259" t="s">
        <v>100</v>
      </c>
      <c r="I204" s="258" t="s">
        <v>145</v>
      </c>
      <c r="J204" s="258" t="s">
        <v>494</v>
      </c>
      <c r="K204" s="258" t="s">
        <v>8207</v>
      </c>
      <c r="L204" s="260" t="s">
        <v>21196</v>
      </c>
      <c r="M204" s="258" t="s">
        <v>15353</v>
      </c>
      <c r="N204" s="258" t="s">
        <v>15354</v>
      </c>
      <c r="O204" s="258" t="s">
        <v>16481</v>
      </c>
      <c r="P204" s="258"/>
      <c r="Q204" s="255"/>
      <c r="R204" s="184"/>
      <c r="S204" s="184"/>
      <c r="T204" s="184"/>
      <c r="U204" s="256" t="s">
        <v>21240</v>
      </c>
      <c r="V204" s="256"/>
      <c r="W204" s="256"/>
      <c r="X204" s="267" t="s">
        <v>21246</v>
      </c>
      <c r="Y204" s="268" t="s">
        <v>21247</v>
      </c>
    </row>
    <row r="205" spans="1:25" s="257" customFormat="1" ht="19.5" customHeight="1" x14ac:dyDescent="0.25">
      <c r="A205" s="258"/>
      <c r="B205" s="258"/>
      <c r="C205" s="258"/>
      <c r="D205" s="258" t="s">
        <v>15574</v>
      </c>
      <c r="E205" s="258"/>
      <c r="F205" s="258" t="s">
        <v>15575</v>
      </c>
      <c r="G205" s="184" t="s">
        <v>13991</v>
      </c>
      <c r="H205" s="259" t="s">
        <v>15399</v>
      </c>
      <c r="I205" s="258" t="s">
        <v>54</v>
      </c>
      <c r="J205" s="258" t="s">
        <v>494</v>
      </c>
      <c r="K205" s="258" t="s">
        <v>8207</v>
      </c>
      <c r="L205" s="260" t="s">
        <v>21197</v>
      </c>
      <c r="M205" s="258" t="s">
        <v>8574</v>
      </c>
      <c r="N205" s="258" t="s">
        <v>8216</v>
      </c>
      <c r="O205" s="258" t="s">
        <v>15577</v>
      </c>
      <c r="P205" s="258"/>
      <c r="Q205" s="255"/>
      <c r="R205" s="184"/>
      <c r="S205" s="184"/>
      <c r="T205" s="184"/>
      <c r="U205" s="256" t="s">
        <v>21240</v>
      </c>
      <c r="V205" s="256"/>
      <c r="W205" s="256"/>
      <c r="X205" s="267" t="s">
        <v>21248</v>
      </c>
      <c r="Y205" s="268" t="s">
        <v>21249</v>
      </c>
    </row>
    <row r="206" spans="1:25" s="257" customFormat="1" ht="19.5" customHeight="1" x14ac:dyDescent="0.25">
      <c r="A206" s="258"/>
      <c r="B206" s="258"/>
      <c r="C206" s="258"/>
      <c r="D206" s="258" t="s">
        <v>15712</v>
      </c>
      <c r="E206" s="258"/>
      <c r="F206" s="258" t="s">
        <v>15713</v>
      </c>
      <c r="G206" s="184" t="s">
        <v>4067</v>
      </c>
      <c r="H206" s="259" t="s">
        <v>46</v>
      </c>
      <c r="I206" s="258" t="s">
        <v>65</v>
      </c>
      <c r="J206" s="258" t="s">
        <v>494</v>
      </c>
      <c r="K206" s="258" t="s">
        <v>8207</v>
      </c>
      <c r="L206" s="260" t="s">
        <v>21198</v>
      </c>
      <c r="M206" s="258" t="s">
        <v>6700</v>
      </c>
      <c r="N206" s="258" t="s">
        <v>8216</v>
      </c>
      <c r="O206" s="258" t="s">
        <v>15715</v>
      </c>
      <c r="P206" s="258"/>
      <c r="Q206" s="255"/>
      <c r="R206" s="184"/>
      <c r="S206" s="184"/>
      <c r="T206" s="184"/>
      <c r="U206" s="256" t="s">
        <v>21240</v>
      </c>
      <c r="V206" s="256"/>
      <c r="W206" s="256"/>
      <c r="X206" s="267" t="s">
        <v>21250</v>
      </c>
      <c r="Y206" s="268" t="s">
        <v>21251</v>
      </c>
    </row>
    <row r="207" spans="1:25" s="257" customFormat="1" ht="19.5" customHeight="1" x14ac:dyDescent="0.25">
      <c r="A207" s="258"/>
      <c r="B207" s="258"/>
      <c r="C207" s="258"/>
      <c r="D207" s="258" t="s">
        <v>21181</v>
      </c>
      <c r="E207" s="258"/>
      <c r="F207" s="258" t="s">
        <v>467</v>
      </c>
      <c r="G207" s="184" t="s">
        <v>11968</v>
      </c>
      <c r="H207" s="259" t="s">
        <v>46</v>
      </c>
      <c r="I207" s="258" t="s">
        <v>44</v>
      </c>
      <c r="J207" s="258" t="s">
        <v>494</v>
      </c>
      <c r="K207" s="258" t="s">
        <v>8207</v>
      </c>
      <c r="L207" s="260" t="s">
        <v>21199</v>
      </c>
      <c r="M207" s="258" t="s">
        <v>8289</v>
      </c>
      <c r="N207" s="258" t="s">
        <v>18361</v>
      </c>
      <c r="O207" s="258" t="s">
        <v>21223</v>
      </c>
      <c r="P207" s="258"/>
      <c r="Q207" s="255"/>
      <c r="R207" s="184"/>
      <c r="S207" s="184"/>
      <c r="T207" s="184"/>
      <c r="U207" s="256" t="s">
        <v>21240</v>
      </c>
      <c r="V207" s="256"/>
      <c r="W207" s="256"/>
      <c r="X207" s="267" t="s">
        <v>21252</v>
      </c>
      <c r="Y207" s="268" t="s">
        <v>21253</v>
      </c>
    </row>
    <row r="208" spans="1:25" s="257" customFormat="1" ht="19.5" customHeight="1" x14ac:dyDescent="0.25">
      <c r="A208" s="258"/>
      <c r="B208" s="258"/>
      <c r="C208" s="258"/>
      <c r="D208" s="258" t="s">
        <v>15791</v>
      </c>
      <c r="E208" s="258"/>
      <c r="F208" s="258" t="s">
        <v>15792</v>
      </c>
      <c r="G208" s="184" t="s">
        <v>15793</v>
      </c>
      <c r="H208" s="259" t="s">
        <v>248</v>
      </c>
      <c r="I208" s="258" t="s">
        <v>54</v>
      </c>
      <c r="J208" s="258" t="s">
        <v>494</v>
      </c>
      <c r="K208" s="258" t="s">
        <v>8207</v>
      </c>
      <c r="L208" s="260" t="s">
        <v>15794</v>
      </c>
      <c r="M208" s="258" t="s">
        <v>8064</v>
      </c>
      <c r="N208" s="258" t="s">
        <v>8216</v>
      </c>
      <c r="O208" s="258" t="s">
        <v>15795</v>
      </c>
      <c r="P208" s="258"/>
      <c r="Q208" s="255"/>
      <c r="R208" s="184"/>
      <c r="S208" s="184"/>
      <c r="T208" s="184"/>
      <c r="U208" s="256" t="s">
        <v>21240</v>
      </c>
      <c r="V208" s="256"/>
      <c r="W208" s="256"/>
      <c r="X208" s="267" t="s">
        <v>21254</v>
      </c>
      <c r="Y208" s="268" t="s">
        <v>21255</v>
      </c>
    </row>
    <row r="209" spans="1:25" s="257" customFormat="1" ht="19.5" customHeight="1" x14ac:dyDescent="0.25">
      <c r="A209" s="258"/>
      <c r="B209" s="258"/>
      <c r="C209" s="258"/>
      <c r="D209" s="258" t="s">
        <v>15410</v>
      </c>
      <c r="E209" s="258"/>
      <c r="F209" s="258" t="s">
        <v>15411</v>
      </c>
      <c r="G209" s="184" t="s">
        <v>15412</v>
      </c>
      <c r="H209" s="259" t="s">
        <v>89</v>
      </c>
      <c r="I209" s="258" t="s">
        <v>44</v>
      </c>
      <c r="J209" s="258" t="s">
        <v>494</v>
      </c>
      <c r="K209" s="258" t="s">
        <v>8207</v>
      </c>
      <c r="L209" s="260" t="s">
        <v>15413</v>
      </c>
      <c r="M209" s="258" t="s">
        <v>15414</v>
      </c>
      <c r="N209" s="258" t="s">
        <v>8340</v>
      </c>
      <c r="O209" s="258" t="s">
        <v>21224</v>
      </c>
      <c r="P209" s="258"/>
      <c r="Q209" s="255"/>
      <c r="R209" s="184"/>
      <c r="S209" s="184"/>
      <c r="T209" s="184"/>
      <c r="U209" s="256" t="s">
        <v>21240</v>
      </c>
      <c r="V209" s="256"/>
      <c r="W209" s="256"/>
      <c r="X209" s="267" t="s">
        <v>21256</v>
      </c>
      <c r="Y209" s="268" t="s">
        <v>21257</v>
      </c>
    </row>
    <row r="210" spans="1:25" s="257" customFormat="1" ht="19.5" customHeight="1" x14ac:dyDescent="0.25">
      <c r="A210" s="258"/>
      <c r="B210" s="258"/>
      <c r="C210" s="258"/>
      <c r="D210" s="258" t="s">
        <v>15445</v>
      </c>
      <c r="E210" s="258"/>
      <c r="F210" s="258" t="s">
        <v>15446</v>
      </c>
      <c r="G210" s="184" t="s">
        <v>941</v>
      </c>
      <c r="H210" s="259" t="s">
        <v>171</v>
      </c>
      <c r="I210" s="258" t="s">
        <v>145</v>
      </c>
      <c r="J210" s="258" t="s">
        <v>494</v>
      </c>
      <c r="K210" s="258" t="s">
        <v>8207</v>
      </c>
      <c r="L210" s="260" t="s">
        <v>15447</v>
      </c>
      <c r="M210" s="258" t="s">
        <v>8584</v>
      </c>
      <c r="N210" s="258" t="s">
        <v>8216</v>
      </c>
      <c r="O210" s="258" t="s">
        <v>21225</v>
      </c>
      <c r="P210" s="258"/>
      <c r="Q210" s="255"/>
      <c r="R210" s="184"/>
      <c r="S210" s="184"/>
      <c r="T210" s="184"/>
      <c r="U210" s="256" t="s">
        <v>21240</v>
      </c>
      <c r="V210" s="256"/>
      <c r="W210" s="256"/>
      <c r="X210" s="267" t="s">
        <v>21258</v>
      </c>
      <c r="Y210" s="268" t="s">
        <v>21259</v>
      </c>
    </row>
    <row r="211" spans="1:25" s="257" customFormat="1" ht="19.5" customHeight="1" x14ac:dyDescent="0.25">
      <c r="A211" s="258"/>
      <c r="B211" s="258"/>
      <c r="C211" s="258"/>
      <c r="D211" s="258" t="s">
        <v>15449</v>
      </c>
      <c r="E211" s="258"/>
      <c r="F211" s="258" t="s">
        <v>15450</v>
      </c>
      <c r="G211" s="184" t="s">
        <v>3306</v>
      </c>
      <c r="H211" s="259" t="s">
        <v>1212</v>
      </c>
      <c r="I211" s="258" t="s">
        <v>44</v>
      </c>
      <c r="J211" s="258" t="s">
        <v>494</v>
      </c>
      <c r="K211" s="258" t="s">
        <v>8207</v>
      </c>
      <c r="L211" s="260" t="s">
        <v>21200</v>
      </c>
      <c r="M211" s="258" t="s">
        <v>8584</v>
      </c>
      <c r="N211" s="258" t="s">
        <v>8216</v>
      </c>
      <c r="O211" s="258" t="s">
        <v>21226</v>
      </c>
      <c r="P211" s="258"/>
      <c r="Q211" s="255"/>
      <c r="R211" s="184"/>
      <c r="S211" s="184"/>
      <c r="T211" s="184"/>
      <c r="U211" s="256" t="s">
        <v>21240</v>
      </c>
      <c r="V211" s="256"/>
      <c r="W211" s="256"/>
      <c r="X211" s="267" t="s">
        <v>21260</v>
      </c>
      <c r="Y211" s="268" t="s">
        <v>21261</v>
      </c>
    </row>
    <row r="212" spans="1:25" s="257" customFormat="1" ht="19.5" customHeight="1" x14ac:dyDescent="0.25">
      <c r="A212" s="258"/>
      <c r="B212" s="258"/>
      <c r="C212" s="258"/>
      <c r="D212" s="258" t="s">
        <v>15584</v>
      </c>
      <c r="E212" s="258"/>
      <c r="F212" s="258" t="s">
        <v>15585</v>
      </c>
      <c r="G212" s="184" t="s">
        <v>15586</v>
      </c>
      <c r="H212" s="259" t="s">
        <v>402</v>
      </c>
      <c r="I212" s="258" t="s">
        <v>44</v>
      </c>
      <c r="J212" s="258" t="s">
        <v>494</v>
      </c>
      <c r="K212" s="258" t="s">
        <v>8207</v>
      </c>
      <c r="L212" s="260" t="s">
        <v>21201</v>
      </c>
      <c r="M212" s="258" t="s">
        <v>8838</v>
      </c>
      <c r="N212" s="258" t="s">
        <v>8216</v>
      </c>
      <c r="O212" s="258" t="s">
        <v>21227</v>
      </c>
      <c r="P212" s="258"/>
      <c r="Q212" s="255"/>
      <c r="R212" s="184"/>
      <c r="S212" s="184"/>
      <c r="T212" s="184"/>
      <c r="U212" s="256" t="s">
        <v>21240</v>
      </c>
      <c r="V212" s="256"/>
      <c r="W212" s="256"/>
      <c r="X212" s="267" t="s">
        <v>21262</v>
      </c>
      <c r="Y212" s="268" t="s">
        <v>21263</v>
      </c>
    </row>
    <row r="213" spans="1:25" s="257" customFormat="1" ht="19.5" customHeight="1" x14ac:dyDescent="0.25">
      <c r="A213" s="258"/>
      <c r="B213" s="258"/>
      <c r="C213" s="258"/>
      <c r="D213" s="258" t="s">
        <v>15706</v>
      </c>
      <c r="E213" s="258"/>
      <c r="F213" s="258" t="s">
        <v>15707</v>
      </c>
      <c r="G213" s="184" t="s">
        <v>15708</v>
      </c>
      <c r="H213" s="259" t="s">
        <v>46</v>
      </c>
      <c r="I213" s="258" t="s">
        <v>44</v>
      </c>
      <c r="J213" s="258" t="s">
        <v>494</v>
      </c>
      <c r="K213" s="258" t="s">
        <v>8207</v>
      </c>
      <c r="L213" s="260" t="s">
        <v>15709</v>
      </c>
      <c r="M213" s="258" t="s">
        <v>8444</v>
      </c>
      <c r="N213" s="258" t="s">
        <v>8216</v>
      </c>
      <c r="O213" s="258" t="s">
        <v>21228</v>
      </c>
      <c r="P213" s="258"/>
      <c r="Q213" s="255"/>
      <c r="R213" s="184"/>
      <c r="S213" s="184"/>
      <c r="T213" s="184"/>
      <c r="U213" s="256" t="s">
        <v>21240</v>
      </c>
      <c r="V213" s="256"/>
      <c r="W213" s="256"/>
      <c r="X213" s="267" t="s">
        <v>21264</v>
      </c>
      <c r="Y213" s="268" t="s">
        <v>21265</v>
      </c>
    </row>
    <row r="214" spans="1:25" s="257" customFormat="1" ht="19.5" customHeight="1" x14ac:dyDescent="0.25">
      <c r="A214" s="258"/>
      <c r="B214" s="258"/>
      <c r="C214" s="258"/>
      <c r="D214" s="258" t="s">
        <v>15786</v>
      </c>
      <c r="E214" s="258"/>
      <c r="F214" s="258" t="s">
        <v>15787</v>
      </c>
      <c r="G214" s="184" t="s">
        <v>15788</v>
      </c>
      <c r="H214" s="259" t="s">
        <v>46</v>
      </c>
      <c r="I214" s="258" t="s">
        <v>44</v>
      </c>
      <c r="J214" s="258" t="s">
        <v>494</v>
      </c>
      <c r="K214" s="258" t="s">
        <v>8207</v>
      </c>
      <c r="L214" s="260" t="s">
        <v>21202</v>
      </c>
      <c r="M214" s="258" t="s">
        <v>6774</v>
      </c>
      <c r="N214" s="258" t="s">
        <v>8216</v>
      </c>
      <c r="O214" s="258" t="s">
        <v>21229</v>
      </c>
      <c r="P214" s="258"/>
      <c r="Q214" s="255"/>
      <c r="R214" s="184"/>
      <c r="S214" s="184"/>
      <c r="T214" s="184"/>
      <c r="U214" s="256" t="s">
        <v>21240</v>
      </c>
      <c r="V214" s="256"/>
      <c r="W214" s="256"/>
      <c r="X214" s="267" t="s">
        <v>21266</v>
      </c>
      <c r="Y214" s="268" t="s">
        <v>21267</v>
      </c>
    </row>
    <row r="215" spans="1:25" s="257" customFormat="1" ht="19.5" customHeight="1" x14ac:dyDescent="0.25">
      <c r="A215" s="258"/>
      <c r="B215" s="258"/>
      <c r="C215" s="258"/>
      <c r="D215" s="258" t="s">
        <v>15897</v>
      </c>
      <c r="E215" s="258"/>
      <c r="F215" s="258" t="s">
        <v>15898</v>
      </c>
      <c r="G215" s="184" t="s">
        <v>15899</v>
      </c>
      <c r="H215" s="259" t="s">
        <v>46</v>
      </c>
      <c r="I215" s="258" t="s">
        <v>145</v>
      </c>
      <c r="J215" s="258" t="s">
        <v>494</v>
      </c>
      <c r="K215" s="258" t="s">
        <v>8207</v>
      </c>
      <c r="L215" s="260" t="s">
        <v>21203</v>
      </c>
      <c r="M215" s="258" t="s">
        <v>8345</v>
      </c>
      <c r="N215" s="258" t="s">
        <v>18477</v>
      </c>
      <c r="O215" s="258" t="s">
        <v>21230</v>
      </c>
      <c r="P215" s="258"/>
      <c r="Q215" s="255"/>
      <c r="R215" s="184"/>
      <c r="S215" s="184"/>
      <c r="T215" s="184"/>
      <c r="U215" s="256" t="s">
        <v>21240</v>
      </c>
      <c r="V215" s="256"/>
      <c r="W215" s="256"/>
      <c r="X215" s="267" t="s">
        <v>21268</v>
      </c>
      <c r="Y215" s="268" t="s">
        <v>21269</v>
      </c>
    </row>
    <row r="216" spans="1:25" s="257" customFormat="1" ht="19.5" customHeight="1" x14ac:dyDescent="0.25">
      <c r="A216" s="258"/>
      <c r="B216" s="258"/>
      <c r="C216" s="258"/>
      <c r="D216" s="258" t="s">
        <v>16007</v>
      </c>
      <c r="E216" s="258"/>
      <c r="F216" s="258" t="s">
        <v>16008</v>
      </c>
      <c r="G216" s="184" t="s">
        <v>16009</v>
      </c>
      <c r="H216" s="259" t="s">
        <v>137</v>
      </c>
      <c r="I216" s="258" t="s">
        <v>145</v>
      </c>
      <c r="J216" s="258" t="s">
        <v>494</v>
      </c>
      <c r="K216" s="258" t="s">
        <v>8207</v>
      </c>
      <c r="L216" s="260" t="s">
        <v>21204</v>
      </c>
      <c r="M216" s="258" t="s">
        <v>8327</v>
      </c>
      <c r="N216" s="258" t="s">
        <v>9641</v>
      </c>
      <c r="O216" s="258" t="s">
        <v>21231</v>
      </c>
      <c r="P216" s="258"/>
      <c r="Q216" s="255"/>
      <c r="R216" s="184"/>
      <c r="S216" s="184"/>
      <c r="T216" s="184"/>
      <c r="U216" s="256" t="s">
        <v>21240</v>
      </c>
      <c r="V216" s="256"/>
      <c r="W216" s="256"/>
      <c r="X216" s="267" t="s">
        <v>21270</v>
      </c>
      <c r="Y216" s="268" t="s">
        <v>21271</v>
      </c>
    </row>
    <row r="217" spans="1:25" s="257" customFormat="1" ht="19.5" customHeight="1" x14ac:dyDescent="0.25">
      <c r="A217" s="258"/>
      <c r="B217" s="258"/>
      <c r="C217" s="258"/>
      <c r="D217" s="258" t="s">
        <v>16091</v>
      </c>
      <c r="E217" s="258"/>
      <c r="F217" s="258" t="s">
        <v>16092</v>
      </c>
      <c r="G217" s="184" t="s">
        <v>2461</v>
      </c>
      <c r="H217" s="259" t="s">
        <v>248</v>
      </c>
      <c r="I217" s="258" t="s">
        <v>145</v>
      </c>
      <c r="J217" s="258" t="s">
        <v>494</v>
      </c>
      <c r="K217" s="258" t="s">
        <v>8207</v>
      </c>
      <c r="L217" s="260" t="s">
        <v>21205</v>
      </c>
      <c r="M217" s="258" t="s">
        <v>6774</v>
      </c>
      <c r="N217" s="258" t="s">
        <v>8216</v>
      </c>
      <c r="O217" s="258" t="s">
        <v>21232</v>
      </c>
      <c r="P217" s="258"/>
      <c r="Q217" s="255"/>
      <c r="R217" s="184"/>
      <c r="S217" s="184"/>
      <c r="T217" s="184"/>
      <c r="U217" s="256" t="s">
        <v>21240</v>
      </c>
      <c r="V217" s="256"/>
      <c r="W217" s="256"/>
      <c r="X217" s="267" t="s">
        <v>21272</v>
      </c>
      <c r="Y217" s="268" t="s">
        <v>21273</v>
      </c>
    </row>
    <row r="218" spans="1:25" s="257" customFormat="1" ht="19.5" customHeight="1" x14ac:dyDescent="0.25">
      <c r="A218" s="258"/>
      <c r="B218" s="258"/>
      <c r="C218" s="258"/>
      <c r="D218" s="258" t="s">
        <v>16113</v>
      </c>
      <c r="E218" s="258"/>
      <c r="F218" s="258" t="s">
        <v>4499</v>
      </c>
      <c r="G218" s="184" t="s">
        <v>16114</v>
      </c>
      <c r="H218" s="259" t="s">
        <v>108</v>
      </c>
      <c r="I218" s="258" t="s">
        <v>44</v>
      </c>
      <c r="J218" s="258" t="s">
        <v>494</v>
      </c>
      <c r="K218" s="258" t="s">
        <v>8207</v>
      </c>
      <c r="L218" s="260" t="s">
        <v>21206</v>
      </c>
      <c r="M218" s="258" t="s">
        <v>8386</v>
      </c>
      <c r="N218" s="258" t="s">
        <v>8299</v>
      </c>
      <c r="O218" s="258" t="s">
        <v>21233</v>
      </c>
      <c r="P218" s="258"/>
      <c r="Q218" s="255"/>
      <c r="R218" s="184"/>
      <c r="S218" s="184"/>
      <c r="T218" s="184"/>
      <c r="U218" s="256" t="s">
        <v>21240</v>
      </c>
      <c r="V218" s="256"/>
      <c r="W218" s="256"/>
      <c r="X218" s="267" t="s">
        <v>21274</v>
      </c>
      <c r="Y218" s="268" t="s">
        <v>21275</v>
      </c>
    </row>
    <row r="219" spans="1:25" s="257" customFormat="1" ht="19.5" customHeight="1" x14ac:dyDescent="0.25">
      <c r="A219" s="258"/>
      <c r="B219" s="258"/>
      <c r="C219" s="258"/>
      <c r="D219" s="258" t="s">
        <v>16394</v>
      </c>
      <c r="E219" s="258"/>
      <c r="F219" s="258" t="s">
        <v>16395</v>
      </c>
      <c r="G219" s="184" t="s">
        <v>16396</v>
      </c>
      <c r="H219" s="259" t="s">
        <v>100</v>
      </c>
      <c r="I219" s="258" t="s">
        <v>65</v>
      </c>
      <c r="J219" s="258" t="s">
        <v>494</v>
      </c>
      <c r="K219" s="258" t="s">
        <v>8207</v>
      </c>
      <c r="L219" s="260" t="s">
        <v>16397</v>
      </c>
      <c r="M219" s="258" t="s">
        <v>8579</v>
      </c>
      <c r="N219" s="258" t="s">
        <v>17802</v>
      </c>
      <c r="O219" s="258" t="s">
        <v>21234</v>
      </c>
      <c r="P219" s="258"/>
      <c r="Q219" s="255"/>
      <c r="R219" s="184"/>
      <c r="S219" s="184"/>
      <c r="T219" s="184"/>
      <c r="U219" s="256" t="s">
        <v>21240</v>
      </c>
      <c r="V219" s="256"/>
      <c r="W219" s="256"/>
      <c r="X219" s="267" t="s">
        <v>21276</v>
      </c>
      <c r="Y219" s="268" t="s">
        <v>21277</v>
      </c>
    </row>
    <row r="220" spans="1:25" s="257" customFormat="1" ht="19.5" customHeight="1" x14ac:dyDescent="0.25">
      <c r="A220" s="258"/>
      <c r="B220" s="258"/>
      <c r="C220" s="258"/>
      <c r="D220" s="258" t="s">
        <v>16442</v>
      </c>
      <c r="E220" s="258"/>
      <c r="F220" s="258" t="s">
        <v>5404</v>
      </c>
      <c r="G220" s="184" t="s">
        <v>16443</v>
      </c>
      <c r="H220" s="259" t="s">
        <v>100</v>
      </c>
      <c r="I220" s="258" t="s">
        <v>145</v>
      </c>
      <c r="J220" s="258" t="s">
        <v>494</v>
      </c>
      <c r="K220" s="258" t="s">
        <v>8207</v>
      </c>
      <c r="L220" s="260" t="s">
        <v>21207</v>
      </c>
      <c r="M220" s="258" t="s">
        <v>8756</v>
      </c>
      <c r="N220" s="258" t="s">
        <v>8216</v>
      </c>
      <c r="O220" s="258" t="s">
        <v>21235</v>
      </c>
      <c r="P220" s="258"/>
      <c r="Q220" s="255"/>
      <c r="R220" s="184"/>
      <c r="S220" s="184"/>
      <c r="T220" s="184"/>
      <c r="U220" s="256" t="s">
        <v>21240</v>
      </c>
      <c r="V220" s="256"/>
      <c r="W220" s="256"/>
      <c r="X220" s="267" t="s">
        <v>21278</v>
      </c>
      <c r="Y220" s="268" t="s">
        <v>21279</v>
      </c>
    </row>
    <row r="221" spans="1:25" s="257" customFormat="1" ht="19.5" customHeight="1" x14ac:dyDescent="0.25">
      <c r="A221" s="258"/>
      <c r="B221" s="258"/>
      <c r="C221" s="258"/>
      <c r="D221" s="258" t="s">
        <v>16458</v>
      </c>
      <c r="E221" s="258"/>
      <c r="F221" s="258" t="s">
        <v>16459</v>
      </c>
      <c r="G221" s="184" t="s">
        <v>16460</v>
      </c>
      <c r="H221" s="259" t="s">
        <v>100</v>
      </c>
      <c r="I221" s="258" t="s">
        <v>44</v>
      </c>
      <c r="J221" s="258" t="s">
        <v>494</v>
      </c>
      <c r="K221" s="258" t="s">
        <v>8207</v>
      </c>
      <c r="L221" s="260" t="s">
        <v>21208</v>
      </c>
      <c r="M221" s="258" t="s">
        <v>8444</v>
      </c>
      <c r="N221" s="258" t="s">
        <v>8216</v>
      </c>
      <c r="O221" s="258" t="s">
        <v>21236</v>
      </c>
      <c r="P221" s="258"/>
      <c r="Q221" s="255"/>
      <c r="R221" s="184"/>
      <c r="S221" s="184"/>
      <c r="T221" s="184"/>
      <c r="U221" s="256" t="s">
        <v>21240</v>
      </c>
      <c r="V221" s="256"/>
      <c r="W221" s="256"/>
      <c r="X221" s="267" t="s">
        <v>21280</v>
      </c>
      <c r="Y221" s="268" t="s">
        <v>21281</v>
      </c>
    </row>
    <row r="222" spans="1:25" s="257" customFormat="1" ht="19.5" customHeight="1" x14ac:dyDescent="0.25">
      <c r="A222" s="258"/>
      <c r="B222" s="258"/>
      <c r="C222" s="258"/>
      <c r="D222" s="258" t="s">
        <v>16509</v>
      </c>
      <c r="E222" s="258"/>
      <c r="F222" s="258" t="s">
        <v>2975</v>
      </c>
      <c r="G222" s="184" t="s">
        <v>3776</v>
      </c>
      <c r="H222" s="259" t="s">
        <v>275</v>
      </c>
      <c r="I222" s="258" t="s">
        <v>44</v>
      </c>
      <c r="J222" s="258" t="s">
        <v>494</v>
      </c>
      <c r="K222" s="258" t="s">
        <v>8207</v>
      </c>
      <c r="L222" s="260" t="s">
        <v>21209</v>
      </c>
      <c r="M222" s="258" t="s">
        <v>8444</v>
      </c>
      <c r="N222" s="258" t="s">
        <v>8216</v>
      </c>
      <c r="O222" s="258" t="s">
        <v>21237</v>
      </c>
      <c r="P222" s="258"/>
      <c r="Q222" s="255"/>
      <c r="R222" s="184"/>
      <c r="S222" s="184"/>
      <c r="T222" s="184"/>
      <c r="U222" s="256" t="s">
        <v>21240</v>
      </c>
      <c r="V222" s="256"/>
      <c r="W222" s="256"/>
      <c r="X222" s="267" t="s">
        <v>21282</v>
      </c>
      <c r="Y222" s="268" t="s">
        <v>21283</v>
      </c>
    </row>
    <row r="223" spans="1:25" s="257" customFormat="1" ht="19.5" customHeight="1" x14ac:dyDescent="0.25">
      <c r="A223" s="258"/>
      <c r="B223" s="258"/>
      <c r="C223" s="258"/>
      <c r="D223" s="258" t="s">
        <v>16553</v>
      </c>
      <c r="E223" s="258"/>
      <c r="F223" s="258" t="s">
        <v>3755</v>
      </c>
      <c r="G223" s="184" t="s">
        <v>5585</v>
      </c>
      <c r="H223" s="259" t="s">
        <v>100</v>
      </c>
      <c r="I223" s="258" t="s">
        <v>54</v>
      </c>
      <c r="J223" s="258" t="s">
        <v>494</v>
      </c>
      <c r="K223" s="258" t="s">
        <v>8207</v>
      </c>
      <c r="L223" s="260" t="s">
        <v>21210</v>
      </c>
      <c r="M223" s="258" t="s">
        <v>8677</v>
      </c>
      <c r="N223" s="258" t="s">
        <v>8216</v>
      </c>
      <c r="O223" s="258" t="s">
        <v>21238</v>
      </c>
      <c r="P223" s="258"/>
      <c r="Q223" s="255"/>
      <c r="R223" s="184"/>
      <c r="S223" s="184"/>
      <c r="T223" s="184"/>
      <c r="U223" s="256" t="s">
        <v>21240</v>
      </c>
      <c r="V223" s="256"/>
      <c r="W223" s="256"/>
      <c r="X223" s="267" t="s">
        <v>21284</v>
      </c>
      <c r="Y223" s="268" t="s">
        <v>21285</v>
      </c>
    </row>
    <row r="224" spans="1:25" s="257" customFormat="1" ht="19.5" customHeight="1" x14ac:dyDescent="0.25">
      <c r="A224" s="258"/>
      <c r="B224" s="258"/>
      <c r="C224" s="258"/>
      <c r="D224" s="258" t="s">
        <v>16556</v>
      </c>
      <c r="E224" s="258"/>
      <c r="F224" s="258" t="s">
        <v>16557</v>
      </c>
      <c r="G224" s="184" t="s">
        <v>16558</v>
      </c>
      <c r="H224" s="259" t="s">
        <v>1622</v>
      </c>
      <c r="I224" s="258" t="s">
        <v>145</v>
      </c>
      <c r="J224" s="258" t="s">
        <v>494</v>
      </c>
      <c r="K224" s="258" t="s">
        <v>8207</v>
      </c>
      <c r="L224" s="260" t="s">
        <v>16559</v>
      </c>
      <c r="M224" s="258" t="s">
        <v>8444</v>
      </c>
      <c r="N224" s="258" t="s">
        <v>8216</v>
      </c>
      <c r="O224" s="258" t="s">
        <v>21239</v>
      </c>
      <c r="P224" s="258"/>
      <c r="Q224" s="255"/>
      <c r="R224" s="184"/>
      <c r="S224" s="184"/>
      <c r="T224" s="184"/>
      <c r="U224" s="256" t="s">
        <v>21240</v>
      </c>
      <c r="V224" s="256"/>
      <c r="W224" s="256"/>
      <c r="X224" s="267" t="s">
        <v>21286</v>
      </c>
      <c r="Y224" s="268" t="s">
        <v>21287</v>
      </c>
    </row>
    <row r="225" spans="1:23" s="257" customFormat="1" ht="19.5" customHeight="1" x14ac:dyDescent="0.25">
      <c r="A225" s="251"/>
      <c r="B225" s="251"/>
      <c r="C225" s="251"/>
      <c r="D225" s="251"/>
      <c r="E225" s="251"/>
      <c r="F225" s="252"/>
      <c r="G225" s="253"/>
      <c r="H225" s="251"/>
      <c r="I225" s="251"/>
      <c r="J225" s="251"/>
      <c r="K225" s="251"/>
      <c r="L225" s="254"/>
      <c r="M225" s="251"/>
      <c r="N225" s="251"/>
      <c r="O225" s="251"/>
      <c r="P225" s="251"/>
      <c r="Q225" s="255"/>
      <c r="R225" s="184"/>
      <c r="S225" s="184"/>
      <c r="T225" s="184"/>
      <c r="U225" s="256"/>
      <c r="V225" s="256"/>
      <c r="W225" s="256"/>
    </row>
    <row r="226" spans="1:23" s="257" customFormat="1" ht="19.5" customHeight="1" x14ac:dyDescent="0.25">
      <c r="A226" s="251"/>
      <c r="B226" s="251"/>
      <c r="C226" s="251"/>
      <c r="D226" s="251"/>
      <c r="E226" s="251"/>
      <c r="F226" s="252"/>
      <c r="G226" s="253"/>
      <c r="H226" s="251"/>
      <c r="I226" s="251"/>
      <c r="J226" s="251"/>
      <c r="K226" s="251"/>
      <c r="L226" s="254"/>
      <c r="M226" s="251"/>
      <c r="N226" s="251"/>
      <c r="O226" s="251"/>
      <c r="P226" s="251"/>
      <c r="Q226" s="255"/>
      <c r="R226" s="184"/>
      <c r="S226" s="184"/>
      <c r="T226" s="184"/>
      <c r="U226" s="256"/>
      <c r="V226" s="256"/>
      <c r="W226" s="256"/>
    </row>
    <row r="227" spans="1:23" s="257" customFormat="1" ht="19.5" customHeight="1" x14ac:dyDescent="0.25">
      <c r="A227" s="251"/>
      <c r="B227" s="251"/>
      <c r="C227" s="251"/>
      <c r="D227" s="251"/>
      <c r="E227" s="251"/>
      <c r="F227" s="252"/>
      <c r="G227" s="253"/>
      <c r="H227" s="251"/>
      <c r="I227" s="251"/>
      <c r="J227" s="251"/>
      <c r="K227" s="251"/>
      <c r="L227" s="254"/>
      <c r="M227" s="251"/>
      <c r="N227" s="251"/>
      <c r="O227" s="251"/>
      <c r="P227" s="251"/>
      <c r="Q227" s="255"/>
      <c r="R227" s="184"/>
      <c r="S227" s="184"/>
      <c r="T227" s="184"/>
      <c r="U227" s="256"/>
      <c r="V227" s="256"/>
      <c r="W227" s="256"/>
    </row>
    <row r="228" spans="1:23" s="257" customFormat="1" ht="19.5" customHeight="1" x14ac:dyDescent="0.25">
      <c r="A228" s="251"/>
      <c r="B228" s="251"/>
      <c r="C228" s="251"/>
      <c r="D228" s="251"/>
      <c r="E228" s="251"/>
      <c r="F228" s="252"/>
      <c r="G228" s="253"/>
      <c r="H228" s="251"/>
      <c r="I228" s="251"/>
      <c r="J228" s="251"/>
      <c r="K228" s="251"/>
      <c r="L228" s="254"/>
      <c r="M228" s="251"/>
      <c r="N228" s="251"/>
      <c r="O228" s="251"/>
      <c r="P228" s="251"/>
      <c r="Q228" s="255"/>
      <c r="R228" s="184"/>
      <c r="S228" s="184"/>
      <c r="T228" s="184"/>
      <c r="U228" s="256"/>
      <c r="V228" s="256"/>
      <c r="W228" s="256"/>
    </row>
    <row r="229" spans="1:23" s="257" customFormat="1" ht="19.5" customHeight="1" x14ac:dyDescent="0.25">
      <c r="A229" s="251"/>
      <c r="B229" s="251"/>
      <c r="C229" s="251"/>
      <c r="D229" s="251"/>
      <c r="E229" s="251"/>
      <c r="F229" s="252"/>
      <c r="G229" s="253"/>
      <c r="H229" s="251"/>
      <c r="I229" s="251"/>
      <c r="J229" s="251"/>
      <c r="K229" s="251"/>
      <c r="L229" s="254"/>
      <c r="M229" s="251"/>
      <c r="N229" s="251"/>
      <c r="O229" s="251"/>
      <c r="P229" s="251"/>
      <c r="Q229" s="255"/>
      <c r="R229" s="184"/>
      <c r="S229" s="184"/>
      <c r="T229" s="184"/>
      <c r="U229" s="256"/>
      <c r="V229" s="256"/>
      <c r="W229" s="256"/>
    </row>
    <row r="230" spans="1:23" s="257" customFormat="1" ht="19.5" customHeight="1" x14ac:dyDescent="0.25">
      <c r="A230" s="251"/>
      <c r="B230" s="251"/>
      <c r="C230" s="251"/>
      <c r="D230" s="251"/>
      <c r="E230" s="251"/>
      <c r="F230" s="252"/>
      <c r="G230" s="253"/>
      <c r="H230" s="251"/>
      <c r="I230" s="251"/>
      <c r="J230" s="251"/>
      <c r="K230" s="251"/>
      <c r="L230" s="254"/>
      <c r="M230" s="251"/>
      <c r="N230" s="251"/>
      <c r="O230" s="251"/>
      <c r="P230" s="251"/>
      <c r="Q230" s="255"/>
      <c r="R230" s="184"/>
      <c r="S230" s="184"/>
      <c r="T230" s="184"/>
      <c r="U230" s="256"/>
      <c r="V230" s="256"/>
      <c r="W230" s="256"/>
    </row>
    <row r="231" spans="1:23" s="257" customFormat="1" ht="19.5" customHeight="1" x14ac:dyDescent="0.25">
      <c r="A231" s="251"/>
      <c r="B231" s="251"/>
      <c r="C231" s="251"/>
      <c r="D231" s="251"/>
      <c r="E231" s="251"/>
      <c r="F231" s="252"/>
      <c r="G231" s="253"/>
      <c r="H231" s="251"/>
      <c r="I231" s="251"/>
      <c r="J231" s="251"/>
      <c r="K231" s="251"/>
      <c r="L231" s="254"/>
      <c r="M231" s="251"/>
      <c r="N231" s="251"/>
      <c r="O231" s="251"/>
      <c r="P231" s="251"/>
      <c r="Q231" s="255"/>
      <c r="R231" s="184"/>
      <c r="S231" s="184"/>
      <c r="T231" s="184"/>
      <c r="U231" s="256"/>
      <c r="V231" s="256"/>
      <c r="W231" s="256"/>
    </row>
    <row r="232" spans="1:23" s="257" customFormat="1" ht="19.5" customHeight="1" x14ac:dyDescent="0.25">
      <c r="A232" s="251"/>
      <c r="B232" s="251"/>
      <c r="C232" s="251"/>
      <c r="D232" s="251"/>
      <c r="E232" s="251"/>
      <c r="F232" s="252"/>
      <c r="G232" s="253"/>
      <c r="H232" s="251"/>
      <c r="I232" s="251"/>
      <c r="J232" s="251"/>
      <c r="K232" s="251"/>
      <c r="L232" s="254"/>
      <c r="M232" s="251"/>
      <c r="N232" s="251"/>
      <c r="O232" s="251"/>
      <c r="P232" s="251"/>
      <c r="Q232" s="255"/>
      <c r="R232" s="184"/>
      <c r="S232" s="184"/>
      <c r="T232" s="184"/>
      <c r="U232" s="256"/>
      <c r="V232" s="256"/>
      <c r="W232" s="256"/>
    </row>
    <row r="233" spans="1:23" s="257" customFormat="1" ht="19.5" customHeight="1" x14ac:dyDescent="0.25">
      <c r="A233" s="251"/>
      <c r="B233" s="251"/>
      <c r="C233" s="251"/>
      <c r="D233" s="251"/>
      <c r="E233" s="251"/>
      <c r="F233" s="252"/>
      <c r="G233" s="253"/>
      <c r="H233" s="251"/>
      <c r="I233" s="251"/>
      <c r="J233" s="251"/>
      <c r="K233" s="251"/>
      <c r="L233" s="254"/>
      <c r="M233" s="251"/>
      <c r="N233" s="251"/>
      <c r="O233" s="251"/>
      <c r="P233" s="251"/>
      <c r="Q233" s="255"/>
      <c r="R233" s="184"/>
      <c r="S233" s="184"/>
      <c r="T233" s="184"/>
      <c r="U233" s="256"/>
      <c r="V233" s="256"/>
      <c r="W233" s="256"/>
    </row>
    <row r="234" spans="1:23" s="257" customFormat="1" ht="19.5" customHeight="1" x14ac:dyDescent="0.25">
      <c r="A234" s="251"/>
      <c r="B234" s="251"/>
      <c r="C234" s="251"/>
      <c r="D234" s="251"/>
      <c r="E234" s="251"/>
      <c r="F234" s="252"/>
      <c r="G234" s="253"/>
      <c r="H234" s="251"/>
      <c r="I234" s="251"/>
      <c r="J234" s="251"/>
      <c r="K234" s="251"/>
      <c r="L234" s="254"/>
      <c r="M234" s="251"/>
      <c r="N234" s="251"/>
      <c r="O234" s="251"/>
      <c r="P234" s="251"/>
      <c r="Q234" s="255"/>
      <c r="R234" s="184"/>
      <c r="S234" s="184"/>
      <c r="T234" s="184"/>
      <c r="U234" s="256"/>
      <c r="V234" s="256"/>
      <c r="W234" s="256"/>
    </row>
    <row r="235" spans="1:23" s="257" customFormat="1" ht="19.5" customHeight="1" x14ac:dyDescent="0.25">
      <c r="A235" s="251"/>
      <c r="B235" s="251"/>
      <c r="C235" s="251"/>
      <c r="D235" s="251"/>
      <c r="E235" s="251"/>
      <c r="F235" s="252"/>
      <c r="G235" s="253"/>
      <c r="H235" s="251"/>
      <c r="I235" s="251"/>
      <c r="J235" s="251"/>
      <c r="K235" s="251"/>
      <c r="L235" s="254"/>
      <c r="M235" s="251"/>
      <c r="N235" s="251"/>
      <c r="O235" s="251"/>
      <c r="P235" s="251"/>
      <c r="Q235" s="255"/>
      <c r="R235" s="184"/>
      <c r="S235" s="184"/>
      <c r="T235" s="184"/>
      <c r="U235" s="256"/>
      <c r="V235" s="256"/>
      <c r="W235" s="256"/>
    </row>
    <row r="236" spans="1:23" s="257" customFormat="1" ht="19.5" customHeight="1" x14ac:dyDescent="0.25">
      <c r="A236" s="251"/>
      <c r="B236" s="251"/>
      <c r="C236" s="251"/>
      <c r="D236" s="251"/>
      <c r="E236" s="251"/>
      <c r="F236" s="252"/>
      <c r="G236" s="253"/>
      <c r="H236" s="251"/>
      <c r="I236" s="251"/>
      <c r="J236" s="251"/>
      <c r="K236" s="251"/>
      <c r="L236" s="254"/>
      <c r="M236" s="251"/>
      <c r="N236" s="251"/>
      <c r="O236" s="251"/>
      <c r="P236" s="251"/>
      <c r="Q236" s="255"/>
      <c r="R236" s="184"/>
      <c r="S236" s="184"/>
      <c r="T236" s="184"/>
      <c r="U236" s="256"/>
      <c r="V236" s="256"/>
      <c r="W236" s="256"/>
    </row>
    <row r="237" spans="1:23" s="257" customFormat="1" ht="19.5" customHeight="1" x14ac:dyDescent="0.25">
      <c r="A237" s="251"/>
      <c r="B237" s="251"/>
      <c r="C237" s="251"/>
      <c r="D237" s="251"/>
      <c r="E237" s="251"/>
      <c r="F237" s="252"/>
      <c r="G237" s="253"/>
      <c r="H237" s="251"/>
      <c r="I237" s="251"/>
      <c r="J237" s="251"/>
      <c r="K237" s="251"/>
      <c r="L237" s="254"/>
      <c r="M237" s="251"/>
      <c r="N237" s="251"/>
      <c r="O237" s="251"/>
      <c r="P237" s="251"/>
      <c r="Q237" s="255"/>
      <c r="R237" s="184"/>
      <c r="S237" s="184"/>
      <c r="T237" s="184"/>
      <c r="U237" s="256"/>
      <c r="V237" s="256"/>
      <c r="W237" s="256"/>
    </row>
    <row r="238" spans="1:23" s="257" customFormat="1" ht="19.5" customHeight="1" x14ac:dyDescent="0.25">
      <c r="A238" s="251"/>
      <c r="B238" s="251"/>
      <c r="C238" s="251"/>
      <c r="D238" s="251"/>
      <c r="E238" s="251"/>
      <c r="F238" s="252"/>
      <c r="G238" s="253"/>
      <c r="H238" s="251"/>
      <c r="I238" s="251"/>
      <c r="J238" s="251"/>
      <c r="K238" s="251"/>
      <c r="L238" s="254"/>
      <c r="M238" s="251"/>
      <c r="N238" s="251"/>
      <c r="O238" s="251"/>
      <c r="P238" s="251"/>
      <c r="Q238" s="255"/>
      <c r="R238" s="184"/>
      <c r="S238" s="184"/>
      <c r="T238" s="184"/>
      <c r="U238" s="256"/>
      <c r="V238" s="256"/>
      <c r="W238" s="256"/>
    </row>
    <row r="239" spans="1:23" s="257" customFormat="1" ht="19.5" customHeight="1" x14ac:dyDescent="0.25">
      <c r="A239" s="251"/>
      <c r="B239" s="251"/>
      <c r="C239" s="251"/>
      <c r="D239" s="251"/>
      <c r="E239" s="251"/>
      <c r="F239" s="252"/>
      <c r="G239" s="253"/>
      <c r="H239" s="251"/>
      <c r="I239" s="251"/>
      <c r="J239" s="251"/>
      <c r="K239" s="251"/>
      <c r="L239" s="254"/>
      <c r="M239" s="251"/>
      <c r="N239" s="251"/>
      <c r="O239" s="251"/>
      <c r="P239" s="251"/>
      <c r="Q239" s="255"/>
      <c r="R239" s="184"/>
      <c r="S239" s="184"/>
      <c r="T239" s="184"/>
      <c r="U239" s="256"/>
      <c r="V239" s="256"/>
      <c r="W239" s="256"/>
    </row>
    <row r="240" spans="1:23" s="257" customFormat="1" ht="19.5" customHeight="1" x14ac:dyDescent="0.25">
      <c r="A240" s="251"/>
      <c r="B240" s="251"/>
      <c r="C240" s="251"/>
      <c r="D240" s="251"/>
      <c r="E240" s="251"/>
      <c r="F240" s="252"/>
      <c r="G240" s="253"/>
      <c r="H240" s="251"/>
      <c r="I240" s="251"/>
      <c r="J240" s="251"/>
      <c r="K240" s="251"/>
      <c r="L240" s="254"/>
      <c r="M240" s="251"/>
      <c r="N240" s="251"/>
      <c r="O240" s="251"/>
      <c r="P240" s="251"/>
      <c r="Q240" s="255"/>
      <c r="R240" s="184"/>
      <c r="S240" s="184"/>
      <c r="T240" s="184"/>
      <c r="U240" s="256"/>
      <c r="V240" s="256"/>
      <c r="W240" s="256"/>
    </row>
    <row r="241" spans="1:23" s="257" customFormat="1" ht="19.5" customHeight="1" x14ac:dyDescent="0.25">
      <c r="A241" s="251"/>
      <c r="B241" s="251"/>
      <c r="C241" s="251"/>
      <c r="D241" s="251"/>
      <c r="E241" s="251"/>
      <c r="F241" s="252"/>
      <c r="G241" s="253"/>
      <c r="H241" s="251"/>
      <c r="I241" s="251"/>
      <c r="J241" s="251"/>
      <c r="K241" s="251"/>
      <c r="L241" s="254"/>
      <c r="M241" s="251"/>
      <c r="N241" s="251"/>
      <c r="O241" s="251"/>
      <c r="P241" s="251"/>
      <c r="Q241" s="255"/>
      <c r="R241" s="184"/>
      <c r="S241" s="184"/>
      <c r="T241" s="184"/>
      <c r="U241" s="256"/>
      <c r="V241" s="256"/>
      <c r="W241" s="256"/>
    </row>
    <row r="242" spans="1:23" s="257" customFormat="1" ht="19.5" customHeight="1" x14ac:dyDescent="0.25">
      <c r="A242" s="251"/>
      <c r="B242" s="251"/>
      <c r="C242" s="251"/>
      <c r="D242" s="251"/>
      <c r="E242" s="251"/>
      <c r="F242" s="252"/>
      <c r="G242" s="253"/>
      <c r="H242" s="251"/>
      <c r="I242" s="251"/>
      <c r="J242" s="251"/>
      <c r="K242" s="251"/>
      <c r="L242" s="254"/>
      <c r="M242" s="251"/>
      <c r="N242" s="251"/>
      <c r="O242" s="251"/>
      <c r="P242" s="251"/>
      <c r="Q242" s="255"/>
      <c r="R242" s="184"/>
      <c r="S242" s="184"/>
      <c r="T242" s="184"/>
      <c r="U242" s="256"/>
      <c r="V242" s="256"/>
      <c r="W242" s="256"/>
    </row>
    <row r="243" spans="1:23" s="257" customFormat="1" ht="19.5" customHeight="1" x14ac:dyDescent="0.25">
      <c r="A243" s="251"/>
      <c r="B243" s="251"/>
      <c r="C243" s="251"/>
      <c r="D243" s="251"/>
      <c r="E243" s="251"/>
      <c r="F243" s="252"/>
      <c r="G243" s="253"/>
      <c r="H243" s="251"/>
      <c r="I243" s="251"/>
      <c r="J243" s="251"/>
      <c r="K243" s="251"/>
      <c r="L243" s="254"/>
      <c r="M243" s="251"/>
      <c r="N243" s="251"/>
      <c r="O243" s="251"/>
      <c r="P243" s="251"/>
      <c r="Q243" s="255"/>
      <c r="R243" s="184"/>
      <c r="S243" s="184"/>
      <c r="T243" s="184"/>
      <c r="U243" s="256"/>
      <c r="V243" s="256"/>
      <c r="W243" s="256"/>
    </row>
    <row r="244" spans="1:23" s="257" customFormat="1" ht="19.5" customHeight="1" x14ac:dyDescent="0.25">
      <c r="A244" s="251"/>
      <c r="B244" s="251"/>
      <c r="C244" s="251"/>
      <c r="D244" s="251"/>
      <c r="E244" s="251"/>
      <c r="F244" s="252"/>
      <c r="G244" s="253"/>
      <c r="H244" s="251"/>
      <c r="I244" s="251"/>
      <c r="J244" s="251"/>
      <c r="K244" s="251"/>
      <c r="L244" s="254"/>
      <c r="M244" s="251"/>
      <c r="N244" s="251"/>
      <c r="O244" s="251"/>
      <c r="P244" s="251"/>
      <c r="Q244" s="255"/>
      <c r="R244" s="184"/>
      <c r="S244" s="184"/>
      <c r="T244" s="184"/>
      <c r="U244" s="256"/>
      <c r="V244" s="256"/>
      <c r="W244" s="256"/>
    </row>
    <row r="245" spans="1:23" s="257" customFormat="1" ht="19.5" customHeight="1" x14ac:dyDescent="0.25">
      <c r="A245" s="251"/>
      <c r="B245" s="251"/>
      <c r="C245" s="251"/>
      <c r="D245" s="251"/>
      <c r="E245" s="251"/>
      <c r="F245" s="252"/>
      <c r="G245" s="253"/>
      <c r="H245" s="251"/>
      <c r="I245" s="251"/>
      <c r="J245" s="251"/>
      <c r="K245" s="251"/>
      <c r="L245" s="254"/>
      <c r="M245" s="251"/>
      <c r="N245" s="251"/>
      <c r="O245" s="251"/>
      <c r="P245" s="251"/>
      <c r="Q245" s="255"/>
      <c r="R245" s="184"/>
      <c r="S245" s="184"/>
      <c r="T245" s="184"/>
      <c r="U245" s="256"/>
      <c r="V245" s="256"/>
      <c r="W245" s="256"/>
    </row>
    <row r="246" spans="1:23" s="257" customFormat="1" ht="19.5" customHeight="1" x14ac:dyDescent="0.25">
      <c r="A246" s="251"/>
      <c r="B246" s="251"/>
      <c r="C246" s="251"/>
      <c r="D246" s="251"/>
      <c r="E246" s="251"/>
      <c r="F246" s="252"/>
      <c r="G246" s="253"/>
      <c r="H246" s="251"/>
      <c r="I246" s="251"/>
      <c r="J246" s="251"/>
      <c r="K246" s="251"/>
      <c r="L246" s="254"/>
      <c r="M246" s="251"/>
      <c r="N246" s="251"/>
      <c r="O246" s="251"/>
      <c r="P246" s="251"/>
      <c r="Q246" s="255"/>
      <c r="R246" s="184"/>
      <c r="S246" s="184"/>
      <c r="T246" s="184"/>
      <c r="U246" s="256"/>
      <c r="V246" s="256"/>
      <c r="W246" s="256"/>
    </row>
    <row r="247" spans="1:23" s="257" customFormat="1" ht="19.5" customHeight="1" x14ac:dyDescent="0.25">
      <c r="A247" s="251"/>
      <c r="B247" s="251"/>
      <c r="C247" s="251"/>
      <c r="D247" s="251"/>
      <c r="E247" s="251"/>
      <c r="F247" s="252"/>
      <c r="G247" s="253"/>
      <c r="H247" s="251"/>
      <c r="I247" s="251"/>
      <c r="J247" s="251"/>
      <c r="K247" s="251"/>
      <c r="L247" s="254"/>
      <c r="M247" s="251"/>
      <c r="N247" s="251"/>
      <c r="O247" s="251"/>
      <c r="P247" s="251"/>
      <c r="Q247" s="255"/>
      <c r="R247" s="184"/>
      <c r="S247" s="184"/>
      <c r="T247" s="184"/>
      <c r="U247" s="256"/>
      <c r="V247" s="256"/>
      <c r="W247" s="256"/>
    </row>
    <row r="248" spans="1:23" s="257" customFormat="1" ht="19.5" customHeight="1" x14ac:dyDescent="0.25">
      <c r="A248" s="251"/>
      <c r="B248" s="251"/>
      <c r="C248" s="251"/>
      <c r="D248" s="251"/>
      <c r="E248" s="251"/>
      <c r="F248" s="252"/>
      <c r="G248" s="253"/>
      <c r="H248" s="251"/>
      <c r="I248" s="251"/>
      <c r="J248" s="251"/>
      <c r="K248" s="251"/>
      <c r="L248" s="254"/>
      <c r="M248" s="251"/>
      <c r="N248" s="251"/>
      <c r="O248" s="251"/>
      <c r="P248" s="251"/>
      <c r="Q248" s="255"/>
      <c r="R248" s="184"/>
      <c r="S248" s="184"/>
      <c r="T248" s="184"/>
      <c r="U248" s="256"/>
      <c r="V248" s="256"/>
      <c r="W248" s="256"/>
    </row>
    <row r="249" spans="1:23" s="257" customFormat="1" ht="19.5" customHeight="1" x14ac:dyDescent="0.25">
      <c r="A249" s="251"/>
      <c r="B249" s="251"/>
      <c r="C249" s="251"/>
      <c r="D249" s="251"/>
      <c r="E249" s="251"/>
      <c r="F249" s="252"/>
      <c r="G249" s="253"/>
      <c r="H249" s="251"/>
      <c r="I249" s="251"/>
      <c r="J249" s="251"/>
      <c r="K249" s="251"/>
      <c r="L249" s="254"/>
      <c r="M249" s="251"/>
      <c r="N249" s="251"/>
      <c r="O249" s="251"/>
      <c r="P249" s="251"/>
      <c r="Q249" s="255"/>
      <c r="R249" s="184"/>
      <c r="S249" s="184"/>
      <c r="T249" s="184"/>
      <c r="U249" s="256"/>
      <c r="V249" s="256"/>
      <c r="W249" s="256"/>
    </row>
    <row r="250" spans="1:23" s="257" customFormat="1" ht="19.5" customHeight="1" x14ac:dyDescent="0.25">
      <c r="A250" s="251"/>
      <c r="B250" s="251"/>
      <c r="C250" s="251"/>
      <c r="D250" s="251"/>
      <c r="E250" s="251"/>
      <c r="F250" s="252"/>
      <c r="G250" s="253"/>
      <c r="H250" s="251"/>
      <c r="I250" s="251"/>
      <c r="J250" s="251"/>
      <c r="K250" s="251"/>
      <c r="L250" s="254"/>
      <c r="M250" s="251"/>
      <c r="N250" s="251"/>
      <c r="O250" s="251"/>
      <c r="P250" s="251"/>
      <c r="Q250" s="255"/>
      <c r="R250" s="184"/>
      <c r="S250" s="184"/>
      <c r="T250" s="184"/>
      <c r="U250" s="256"/>
      <c r="V250" s="256"/>
      <c r="W250" s="256"/>
    </row>
    <row r="251" spans="1:23" s="257" customFormat="1" ht="19.5" customHeight="1" x14ac:dyDescent="0.25">
      <c r="A251" s="251"/>
      <c r="B251" s="251"/>
      <c r="C251" s="251"/>
      <c r="D251" s="251"/>
      <c r="E251" s="251"/>
      <c r="F251" s="252"/>
      <c r="G251" s="253"/>
      <c r="H251" s="251"/>
      <c r="I251" s="251"/>
      <c r="J251" s="251"/>
      <c r="K251" s="251"/>
      <c r="L251" s="254"/>
      <c r="M251" s="251"/>
      <c r="N251" s="251"/>
      <c r="O251" s="251"/>
      <c r="P251" s="251"/>
      <c r="Q251" s="255"/>
      <c r="R251" s="184"/>
      <c r="S251" s="184"/>
      <c r="T251" s="184"/>
      <c r="U251" s="256"/>
      <c r="V251" s="256"/>
      <c r="W251" s="256"/>
    </row>
    <row r="252" spans="1:23" s="257" customFormat="1" ht="19.5" customHeight="1" x14ac:dyDescent="0.25">
      <c r="A252" s="251"/>
      <c r="B252" s="251"/>
      <c r="C252" s="251"/>
      <c r="D252" s="251"/>
      <c r="E252" s="251"/>
      <c r="F252" s="252"/>
      <c r="G252" s="253"/>
      <c r="H252" s="251"/>
      <c r="I252" s="251"/>
      <c r="J252" s="251"/>
      <c r="K252" s="251"/>
      <c r="L252" s="254"/>
      <c r="M252" s="251"/>
      <c r="N252" s="251"/>
      <c r="O252" s="251"/>
      <c r="P252" s="251"/>
      <c r="Q252" s="255"/>
      <c r="R252" s="184"/>
      <c r="S252" s="184"/>
      <c r="T252" s="184"/>
      <c r="U252" s="256"/>
      <c r="V252" s="256"/>
      <c r="W252" s="256"/>
    </row>
    <row r="253" spans="1:23" s="257" customFormat="1" ht="19.5" customHeight="1" x14ac:dyDescent="0.25">
      <c r="A253" s="251"/>
      <c r="B253" s="251"/>
      <c r="C253" s="251"/>
      <c r="D253" s="251"/>
      <c r="E253" s="251"/>
      <c r="F253" s="252"/>
      <c r="G253" s="253"/>
      <c r="H253" s="251"/>
      <c r="I253" s="251"/>
      <c r="J253" s="251"/>
      <c r="K253" s="251"/>
      <c r="L253" s="254"/>
      <c r="M253" s="251"/>
      <c r="N253" s="251"/>
      <c r="O253" s="251"/>
      <c r="P253" s="251"/>
      <c r="Q253" s="255"/>
      <c r="R253" s="184"/>
      <c r="S253" s="184"/>
      <c r="T253" s="184"/>
      <c r="U253" s="256"/>
      <c r="V253" s="256"/>
      <c r="W253" s="256"/>
    </row>
    <row r="254" spans="1:23" s="257" customFormat="1" ht="19.5" customHeight="1" x14ac:dyDescent="0.25">
      <c r="A254" s="251"/>
      <c r="B254" s="251"/>
      <c r="C254" s="251"/>
      <c r="D254" s="251"/>
      <c r="E254" s="251"/>
      <c r="F254" s="252"/>
      <c r="G254" s="253"/>
      <c r="H254" s="251"/>
      <c r="I254" s="251"/>
      <c r="J254" s="251"/>
      <c r="K254" s="251"/>
      <c r="L254" s="254"/>
      <c r="M254" s="251"/>
      <c r="N254" s="251"/>
      <c r="O254" s="251"/>
      <c r="P254" s="251"/>
      <c r="Q254" s="255"/>
      <c r="R254" s="184"/>
      <c r="S254" s="184"/>
      <c r="T254" s="184"/>
      <c r="U254" s="256"/>
      <c r="V254" s="256"/>
      <c r="W254" s="256"/>
    </row>
    <row r="255" spans="1:23" s="257" customFormat="1" ht="19.5" customHeight="1" x14ac:dyDescent="0.25">
      <c r="A255" s="251"/>
      <c r="B255" s="251"/>
      <c r="C255" s="251"/>
      <c r="D255" s="251"/>
      <c r="E255" s="251"/>
      <c r="F255" s="252"/>
      <c r="G255" s="253"/>
      <c r="H255" s="251"/>
      <c r="I255" s="251"/>
      <c r="J255" s="251"/>
      <c r="K255" s="251"/>
      <c r="L255" s="254"/>
      <c r="M255" s="251"/>
      <c r="N255" s="251"/>
      <c r="O255" s="251"/>
      <c r="P255" s="251"/>
      <c r="Q255" s="255"/>
      <c r="R255" s="184"/>
      <c r="S255" s="184"/>
      <c r="T255" s="184"/>
      <c r="U255" s="256"/>
      <c r="V255" s="256"/>
      <c r="W255" s="256"/>
    </row>
    <row r="256" spans="1:23" s="257" customFormat="1" ht="19.5" customHeight="1" x14ac:dyDescent="0.25">
      <c r="A256" s="251"/>
      <c r="B256" s="251"/>
      <c r="C256" s="251"/>
      <c r="D256" s="251"/>
      <c r="E256" s="251"/>
      <c r="F256" s="252"/>
      <c r="G256" s="253"/>
      <c r="H256" s="251"/>
      <c r="I256" s="251"/>
      <c r="J256" s="251"/>
      <c r="K256" s="251"/>
      <c r="L256" s="254"/>
      <c r="M256" s="251"/>
      <c r="N256" s="251"/>
      <c r="O256" s="251"/>
      <c r="P256" s="251"/>
      <c r="Q256" s="255"/>
      <c r="R256" s="184"/>
      <c r="S256" s="184"/>
      <c r="T256" s="184"/>
      <c r="U256" s="256"/>
      <c r="V256" s="256"/>
      <c r="W256" s="256"/>
    </row>
    <row r="257" spans="1:23" s="257" customFormat="1" ht="19.5" customHeight="1" x14ac:dyDescent="0.25">
      <c r="A257" s="251"/>
      <c r="B257" s="251"/>
      <c r="C257" s="251"/>
      <c r="D257" s="251"/>
      <c r="E257" s="251"/>
      <c r="F257" s="252"/>
      <c r="G257" s="253"/>
      <c r="H257" s="251"/>
      <c r="I257" s="251"/>
      <c r="J257" s="251"/>
      <c r="K257" s="251"/>
      <c r="L257" s="254"/>
      <c r="M257" s="251"/>
      <c r="N257" s="251"/>
      <c r="O257" s="251"/>
      <c r="P257" s="251"/>
      <c r="Q257" s="255"/>
      <c r="R257" s="184"/>
      <c r="S257" s="184"/>
      <c r="T257" s="184"/>
      <c r="U257" s="256"/>
      <c r="V257" s="256"/>
      <c r="W257" s="256"/>
    </row>
    <row r="258" spans="1:23" s="257" customFormat="1" ht="19.5" customHeight="1" x14ac:dyDescent="0.25">
      <c r="A258" s="251"/>
      <c r="B258" s="251"/>
      <c r="C258" s="251"/>
      <c r="D258" s="251"/>
      <c r="E258" s="251"/>
      <c r="F258" s="252"/>
      <c r="G258" s="253"/>
      <c r="H258" s="251"/>
      <c r="I258" s="251"/>
      <c r="J258" s="251"/>
      <c r="K258" s="251"/>
      <c r="L258" s="254"/>
      <c r="M258" s="251"/>
      <c r="N258" s="251"/>
      <c r="O258" s="251"/>
      <c r="P258" s="251"/>
      <c r="Q258" s="255"/>
      <c r="R258" s="184"/>
      <c r="S258" s="184"/>
      <c r="T258" s="184"/>
      <c r="U258" s="256"/>
      <c r="V258" s="256"/>
      <c r="W258" s="256"/>
    </row>
    <row r="259" spans="1:23" s="257" customFormat="1" ht="19.5" customHeight="1" x14ac:dyDescent="0.25">
      <c r="A259" s="251"/>
      <c r="B259" s="251"/>
      <c r="C259" s="251"/>
      <c r="D259" s="251"/>
      <c r="E259" s="251"/>
      <c r="F259" s="252"/>
      <c r="G259" s="253"/>
      <c r="H259" s="251"/>
      <c r="I259" s="251"/>
      <c r="J259" s="251"/>
      <c r="K259" s="251"/>
      <c r="L259" s="254"/>
      <c r="M259" s="251"/>
      <c r="N259" s="251"/>
      <c r="O259" s="251"/>
      <c r="P259" s="251"/>
      <c r="Q259" s="255"/>
      <c r="R259" s="184"/>
      <c r="S259" s="184"/>
      <c r="T259" s="184"/>
      <c r="U259" s="256"/>
      <c r="V259" s="256"/>
      <c r="W259" s="256"/>
    </row>
    <row r="260" spans="1:23" s="257" customFormat="1" ht="19.5" customHeight="1" x14ac:dyDescent="0.25">
      <c r="A260" s="251"/>
      <c r="B260" s="251"/>
      <c r="C260" s="251"/>
      <c r="D260" s="251"/>
      <c r="E260" s="251"/>
      <c r="F260" s="252"/>
      <c r="G260" s="253"/>
      <c r="H260" s="251"/>
      <c r="I260" s="251"/>
      <c r="J260" s="251"/>
      <c r="K260" s="251"/>
      <c r="L260" s="254"/>
      <c r="M260" s="251"/>
      <c r="N260" s="251"/>
      <c r="O260" s="251"/>
      <c r="P260" s="251"/>
      <c r="Q260" s="255"/>
      <c r="R260" s="184"/>
      <c r="S260" s="184"/>
      <c r="T260" s="184"/>
      <c r="U260" s="256"/>
      <c r="V260" s="256"/>
      <c r="W260" s="256"/>
    </row>
    <row r="261" spans="1:23" s="257" customFormat="1" ht="19.5" customHeight="1" x14ac:dyDescent="0.25">
      <c r="A261" s="251"/>
      <c r="B261" s="251"/>
      <c r="C261" s="251"/>
      <c r="D261" s="251"/>
      <c r="E261" s="251"/>
      <c r="F261" s="252"/>
      <c r="G261" s="253"/>
      <c r="H261" s="251"/>
      <c r="I261" s="251"/>
      <c r="J261" s="251"/>
      <c r="K261" s="251"/>
      <c r="L261" s="254"/>
      <c r="M261" s="251"/>
      <c r="N261" s="251"/>
      <c r="O261" s="251"/>
      <c r="P261" s="251"/>
      <c r="Q261" s="255"/>
      <c r="R261" s="184"/>
      <c r="S261" s="184"/>
      <c r="T261" s="184"/>
      <c r="U261" s="256"/>
      <c r="V261" s="256"/>
      <c r="W261" s="256"/>
    </row>
    <row r="262" spans="1:23" s="257" customFormat="1" ht="19.5" customHeight="1" x14ac:dyDescent="0.25">
      <c r="A262" s="251"/>
      <c r="B262" s="251"/>
      <c r="C262" s="251"/>
      <c r="D262" s="251"/>
      <c r="E262" s="251"/>
      <c r="F262" s="252"/>
      <c r="G262" s="253"/>
      <c r="H262" s="251"/>
      <c r="I262" s="251"/>
      <c r="J262" s="251"/>
      <c r="K262" s="251"/>
      <c r="L262" s="254"/>
      <c r="M262" s="251"/>
      <c r="N262" s="251"/>
      <c r="O262" s="251"/>
      <c r="P262" s="251"/>
      <c r="Q262" s="255"/>
      <c r="R262" s="184"/>
      <c r="S262" s="184"/>
      <c r="T262" s="184"/>
      <c r="U262" s="256"/>
      <c r="V262" s="256"/>
      <c r="W262" s="256"/>
    </row>
    <row r="263" spans="1:23" s="257" customFormat="1" ht="19.5" customHeight="1" x14ac:dyDescent="0.25">
      <c r="A263" s="251"/>
      <c r="B263" s="251"/>
      <c r="C263" s="251"/>
      <c r="D263" s="251"/>
      <c r="E263" s="251"/>
      <c r="F263" s="252"/>
      <c r="G263" s="253"/>
      <c r="H263" s="251"/>
      <c r="I263" s="251"/>
      <c r="J263" s="251"/>
      <c r="K263" s="251"/>
      <c r="L263" s="254"/>
      <c r="M263" s="251"/>
      <c r="N263" s="251"/>
      <c r="O263" s="251"/>
      <c r="P263" s="251"/>
      <c r="Q263" s="255"/>
      <c r="R263" s="184"/>
      <c r="S263" s="184"/>
      <c r="T263" s="184"/>
      <c r="U263" s="256"/>
      <c r="V263" s="256"/>
      <c r="W263" s="256"/>
    </row>
    <row r="264" spans="1:23" s="257" customFormat="1" ht="19.5" customHeight="1" x14ac:dyDescent="0.25">
      <c r="A264" s="251"/>
      <c r="B264" s="251"/>
      <c r="C264" s="251"/>
      <c r="D264" s="251"/>
      <c r="E264" s="251"/>
      <c r="F264" s="252"/>
      <c r="G264" s="253"/>
      <c r="H264" s="251"/>
      <c r="I264" s="251"/>
      <c r="J264" s="251"/>
      <c r="K264" s="251"/>
      <c r="L264" s="254"/>
      <c r="M264" s="251"/>
      <c r="N264" s="251"/>
      <c r="O264" s="251"/>
      <c r="P264" s="251"/>
      <c r="Q264" s="255"/>
      <c r="R264" s="184"/>
      <c r="S264" s="184"/>
      <c r="T264" s="184"/>
      <c r="U264" s="256"/>
      <c r="V264" s="256"/>
      <c r="W264" s="256"/>
    </row>
    <row r="265" spans="1:23" s="257" customFormat="1" ht="19.5" customHeight="1" x14ac:dyDescent="0.25">
      <c r="A265" s="251"/>
      <c r="B265" s="251"/>
      <c r="C265" s="251"/>
      <c r="D265" s="251"/>
      <c r="E265" s="251"/>
      <c r="F265" s="252"/>
      <c r="G265" s="253"/>
      <c r="H265" s="251"/>
      <c r="I265" s="251"/>
      <c r="J265" s="251"/>
      <c r="K265" s="251"/>
      <c r="L265" s="254"/>
      <c r="M265" s="251"/>
      <c r="N265" s="251"/>
      <c r="O265" s="251"/>
      <c r="P265" s="251"/>
      <c r="Q265" s="255"/>
      <c r="R265" s="184"/>
      <c r="S265" s="184"/>
      <c r="T265" s="184"/>
      <c r="U265" s="256"/>
      <c r="V265" s="256"/>
      <c r="W265" s="256"/>
    </row>
    <row r="266" spans="1:23" s="257" customFormat="1" ht="19.5" customHeight="1" x14ac:dyDescent="0.25">
      <c r="A266" s="251"/>
      <c r="B266" s="251"/>
      <c r="C266" s="251"/>
      <c r="D266" s="251"/>
      <c r="E266" s="251"/>
      <c r="F266" s="252"/>
      <c r="G266" s="253"/>
      <c r="H266" s="251"/>
      <c r="I266" s="251"/>
      <c r="J266" s="251"/>
      <c r="K266" s="251"/>
      <c r="L266" s="254"/>
      <c r="M266" s="251"/>
      <c r="N266" s="251"/>
      <c r="O266" s="251"/>
      <c r="P266" s="251"/>
      <c r="Q266" s="255"/>
      <c r="R266" s="184"/>
      <c r="S266" s="184"/>
      <c r="T266" s="184"/>
      <c r="U266" s="256"/>
      <c r="V266" s="256"/>
      <c r="W266" s="256"/>
    </row>
    <row r="267" spans="1:23" s="257" customFormat="1" ht="19.5" customHeight="1" x14ac:dyDescent="0.25">
      <c r="A267" s="251"/>
      <c r="B267" s="251"/>
      <c r="C267" s="251"/>
      <c r="D267" s="251"/>
      <c r="E267" s="251"/>
      <c r="F267" s="252"/>
      <c r="G267" s="253"/>
      <c r="H267" s="251"/>
      <c r="I267" s="251"/>
      <c r="J267" s="251"/>
      <c r="K267" s="251"/>
      <c r="L267" s="254"/>
      <c r="M267" s="251"/>
      <c r="N267" s="251"/>
      <c r="O267" s="251"/>
      <c r="P267" s="251"/>
      <c r="Q267" s="255"/>
      <c r="R267" s="184"/>
      <c r="S267" s="184"/>
      <c r="T267" s="184"/>
      <c r="U267" s="256"/>
      <c r="V267" s="256"/>
      <c r="W267" s="256"/>
    </row>
    <row r="268" spans="1:23" s="257" customFormat="1" ht="19.5" customHeight="1" x14ac:dyDescent="0.25">
      <c r="A268" s="251"/>
      <c r="B268" s="251"/>
      <c r="C268" s="251"/>
      <c r="D268" s="251"/>
      <c r="E268" s="251"/>
      <c r="F268" s="252"/>
      <c r="G268" s="253"/>
      <c r="H268" s="251"/>
      <c r="I268" s="251"/>
      <c r="J268" s="251"/>
      <c r="K268" s="251"/>
      <c r="L268" s="254"/>
      <c r="M268" s="251"/>
      <c r="N268" s="251"/>
      <c r="O268" s="251"/>
      <c r="P268" s="251"/>
      <c r="Q268" s="255"/>
      <c r="R268" s="184"/>
      <c r="S268" s="184"/>
      <c r="T268" s="184"/>
      <c r="U268" s="256"/>
      <c r="V268" s="256"/>
      <c r="W268" s="256"/>
    </row>
    <row r="269" spans="1:23" s="257" customFormat="1" ht="19.5" customHeight="1" x14ac:dyDescent="0.25">
      <c r="A269" s="251"/>
      <c r="B269" s="251"/>
      <c r="C269" s="251"/>
      <c r="D269" s="251"/>
      <c r="E269" s="251"/>
      <c r="F269" s="252"/>
      <c r="G269" s="253"/>
      <c r="H269" s="251"/>
      <c r="I269" s="251"/>
      <c r="J269" s="251"/>
      <c r="K269" s="251"/>
      <c r="L269" s="254"/>
      <c r="M269" s="251"/>
      <c r="N269" s="251"/>
      <c r="O269" s="251"/>
      <c r="P269" s="251"/>
      <c r="Q269" s="255"/>
      <c r="R269" s="184"/>
      <c r="S269" s="184"/>
      <c r="T269" s="184"/>
      <c r="U269" s="256"/>
      <c r="V269" s="256"/>
      <c r="W269" s="256"/>
    </row>
    <row r="270" spans="1:23" s="257" customFormat="1" ht="19.5" customHeight="1" x14ac:dyDescent="0.25">
      <c r="A270" s="251"/>
      <c r="B270" s="251"/>
      <c r="C270" s="251"/>
      <c r="D270" s="251"/>
      <c r="E270" s="251"/>
      <c r="F270" s="252"/>
      <c r="G270" s="253"/>
      <c r="H270" s="251"/>
      <c r="I270" s="251"/>
      <c r="J270" s="251"/>
      <c r="K270" s="251"/>
      <c r="L270" s="254"/>
      <c r="M270" s="251"/>
      <c r="N270" s="251"/>
      <c r="O270" s="251"/>
      <c r="P270" s="251"/>
      <c r="Q270" s="255"/>
      <c r="R270" s="184"/>
      <c r="S270" s="184"/>
      <c r="T270" s="184"/>
      <c r="U270" s="256"/>
      <c r="V270" s="256"/>
      <c r="W270" s="256"/>
    </row>
    <row r="271" spans="1:23" s="257" customFormat="1" ht="19.5" customHeight="1" x14ac:dyDescent="0.25">
      <c r="A271" s="251"/>
      <c r="B271" s="251"/>
      <c r="C271" s="251"/>
      <c r="D271" s="251"/>
      <c r="E271" s="251"/>
      <c r="F271" s="252"/>
      <c r="G271" s="253"/>
      <c r="H271" s="251"/>
      <c r="I271" s="251"/>
      <c r="J271" s="251"/>
      <c r="K271" s="251"/>
      <c r="L271" s="254"/>
      <c r="M271" s="251"/>
      <c r="N271" s="251"/>
      <c r="O271" s="251"/>
      <c r="P271" s="251"/>
      <c r="Q271" s="255"/>
      <c r="R271" s="184"/>
      <c r="S271" s="184"/>
      <c r="T271" s="184"/>
      <c r="U271" s="256"/>
      <c r="V271" s="256"/>
      <c r="W271" s="256"/>
    </row>
    <row r="272" spans="1:23" s="257" customFormat="1" ht="19.5" customHeight="1" x14ac:dyDescent="0.25">
      <c r="A272" s="251"/>
      <c r="B272" s="251"/>
      <c r="C272" s="251"/>
      <c r="D272" s="251"/>
      <c r="E272" s="251"/>
      <c r="F272" s="252"/>
      <c r="G272" s="253"/>
      <c r="H272" s="251"/>
      <c r="I272" s="251"/>
      <c r="J272" s="251"/>
      <c r="K272" s="251"/>
      <c r="L272" s="254"/>
      <c r="M272" s="251"/>
      <c r="N272" s="251"/>
      <c r="O272" s="251"/>
      <c r="P272" s="251"/>
      <c r="Q272" s="255"/>
      <c r="R272" s="184"/>
      <c r="S272" s="184"/>
      <c r="T272" s="184"/>
      <c r="U272" s="256"/>
      <c r="V272" s="256"/>
      <c r="W272" s="256"/>
    </row>
    <row r="273" spans="1:23" s="257" customFormat="1" ht="19.5" customHeight="1" x14ac:dyDescent="0.25">
      <c r="A273" s="251"/>
      <c r="B273" s="251"/>
      <c r="C273" s="251"/>
      <c r="D273" s="251"/>
      <c r="E273" s="251"/>
      <c r="F273" s="252"/>
      <c r="G273" s="253"/>
      <c r="H273" s="251"/>
      <c r="I273" s="251"/>
      <c r="J273" s="251"/>
      <c r="K273" s="251"/>
      <c r="L273" s="254"/>
      <c r="M273" s="251"/>
      <c r="N273" s="251"/>
      <c r="O273" s="251"/>
      <c r="P273" s="251"/>
      <c r="Q273" s="255"/>
      <c r="R273" s="184"/>
      <c r="S273" s="184"/>
      <c r="T273" s="184"/>
      <c r="U273" s="256"/>
      <c r="V273" s="256"/>
      <c r="W273" s="256"/>
    </row>
    <row r="274" spans="1:23" s="257" customFormat="1" ht="19.5" customHeight="1" x14ac:dyDescent="0.25">
      <c r="A274" s="251"/>
      <c r="B274" s="251"/>
      <c r="C274" s="251"/>
      <c r="D274" s="251"/>
      <c r="E274" s="251"/>
      <c r="F274" s="252"/>
      <c r="G274" s="253"/>
      <c r="H274" s="251"/>
      <c r="I274" s="251"/>
      <c r="J274" s="251"/>
      <c r="K274" s="251"/>
      <c r="L274" s="254"/>
      <c r="M274" s="251"/>
      <c r="N274" s="251"/>
      <c r="O274" s="251"/>
      <c r="P274" s="251"/>
      <c r="Q274" s="255"/>
      <c r="R274" s="184"/>
      <c r="S274" s="184"/>
      <c r="T274" s="184"/>
      <c r="U274" s="256"/>
      <c r="V274" s="256"/>
      <c r="W274" s="256"/>
    </row>
    <row r="275" spans="1:23" s="257" customFormat="1" ht="19.5" customHeight="1" x14ac:dyDescent="0.25">
      <c r="A275" s="251"/>
      <c r="B275" s="251"/>
      <c r="C275" s="251"/>
      <c r="D275" s="251"/>
      <c r="E275" s="251"/>
      <c r="F275" s="252"/>
      <c r="G275" s="253"/>
      <c r="H275" s="251"/>
      <c r="I275" s="251"/>
      <c r="J275" s="251"/>
      <c r="K275" s="251"/>
      <c r="L275" s="254"/>
      <c r="M275" s="251"/>
      <c r="N275" s="251"/>
      <c r="O275" s="251"/>
      <c r="P275" s="251"/>
      <c r="Q275" s="255"/>
      <c r="R275" s="184"/>
      <c r="S275" s="184"/>
      <c r="T275" s="184"/>
      <c r="U275" s="256"/>
      <c r="V275" s="256"/>
      <c r="W275" s="256"/>
    </row>
    <row r="276" spans="1:23" s="257" customFormat="1" ht="19.5" customHeight="1" x14ac:dyDescent="0.25">
      <c r="A276" s="251"/>
      <c r="B276" s="251"/>
      <c r="C276" s="251"/>
      <c r="D276" s="251"/>
      <c r="E276" s="251"/>
      <c r="F276" s="252"/>
      <c r="G276" s="253"/>
      <c r="H276" s="251"/>
      <c r="I276" s="251"/>
      <c r="J276" s="251"/>
      <c r="K276" s="251"/>
      <c r="L276" s="254"/>
      <c r="M276" s="251"/>
      <c r="N276" s="251"/>
      <c r="O276" s="251"/>
      <c r="P276" s="251"/>
      <c r="Q276" s="255"/>
      <c r="R276" s="184"/>
      <c r="S276" s="184"/>
      <c r="T276" s="184"/>
      <c r="U276" s="256"/>
      <c r="V276" s="256"/>
      <c r="W276" s="256"/>
    </row>
    <row r="277" spans="1:23" s="257" customFormat="1" ht="19.5" customHeight="1" x14ac:dyDescent="0.25">
      <c r="A277" s="251"/>
      <c r="B277" s="251"/>
      <c r="C277" s="251"/>
      <c r="D277" s="251"/>
      <c r="E277" s="251"/>
      <c r="F277" s="252"/>
      <c r="G277" s="253"/>
      <c r="H277" s="251"/>
      <c r="I277" s="251"/>
      <c r="J277" s="251"/>
      <c r="K277" s="251"/>
      <c r="L277" s="254"/>
      <c r="M277" s="251"/>
      <c r="N277" s="251"/>
      <c r="O277" s="251"/>
      <c r="P277" s="251"/>
      <c r="Q277" s="255"/>
      <c r="R277" s="184"/>
      <c r="S277" s="184"/>
      <c r="T277" s="184"/>
      <c r="U277" s="256"/>
      <c r="V277" s="256"/>
      <c r="W277" s="256"/>
    </row>
    <row r="278" spans="1:23" s="257" customFormat="1" ht="19.5" customHeight="1" x14ac:dyDescent="0.25">
      <c r="A278" s="251"/>
      <c r="B278" s="251"/>
      <c r="C278" s="251"/>
      <c r="D278" s="251"/>
      <c r="E278" s="251"/>
      <c r="F278" s="252"/>
      <c r="G278" s="253"/>
      <c r="H278" s="251"/>
      <c r="I278" s="251"/>
      <c r="J278" s="251"/>
      <c r="K278" s="251"/>
      <c r="L278" s="254"/>
      <c r="M278" s="251"/>
      <c r="N278" s="251"/>
      <c r="O278" s="251"/>
      <c r="P278" s="251"/>
      <c r="Q278" s="255"/>
      <c r="R278" s="184"/>
      <c r="S278" s="184"/>
      <c r="T278" s="184"/>
      <c r="U278" s="256"/>
      <c r="V278" s="256"/>
      <c r="W278" s="256"/>
    </row>
    <row r="279" spans="1:23" s="257" customFormat="1" ht="19.5" customHeight="1" x14ac:dyDescent="0.25">
      <c r="A279" s="251"/>
      <c r="B279" s="251"/>
      <c r="C279" s="251"/>
      <c r="D279" s="251"/>
      <c r="E279" s="251"/>
      <c r="F279" s="252"/>
      <c r="G279" s="253"/>
      <c r="H279" s="251"/>
      <c r="I279" s="251"/>
      <c r="J279" s="251"/>
      <c r="K279" s="251"/>
      <c r="L279" s="254"/>
      <c r="M279" s="251"/>
      <c r="N279" s="251"/>
      <c r="O279" s="251"/>
      <c r="P279" s="251"/>
      <c r="Q279" s="255"/>
      <c r="R279" s="184"/>
      <c r="S279" s="184"/>
      <c r="T279" s="184"/>
      <c r="U279" s="256"/>
      <c r="V279" s="256"/>
      <c r="W279" s="256"/>
    </row>
    <row r="280" spans="1:23" s="257" customFormat="1" ht="19.5" customHeight="1" x14ac:dyDescent="0.25">
      <c r="A280" s="251"/>
      <c r="B280" s="251"/>
      <c r="C280" s="251"/>
      <c r="D280" s="251"/>
      <c r="E280" s="251"/>
      <c r="F280" s="252"/>
      <c r="G280" s="253"/>
      <c r="H280" s="251"/>
      <c r="I280" s="251"/>
      <c r="J280" s="251"/>
      <c r="K280" s="251"/>
      <c r="L280" s="254"/>
      <c r="M280" s="251"/>
      <c r="N280" s="251"/>
      <c r="O280" s="251"/>
      <c r="P280" s="251"/>
      <c r="Q280" s="255"/>
      <c r="R280" s="184"/>
      <c r="S280" s="184"/>
      <c r="T280" s="184"/>
      <c r="U280" s="256"/>
      <c r="V280" s="256"/>
      <c r="W280" s="256"/>
    </row>
    <row r="281" spans="1:23" s="257" customFormat="1" ht="19.5" customHeight="1" x14ac:dyDescent="0.25">
      <c r="A281" s="251"/>
      <c r="B281" s="251"/>
      <c r="C281" s="251"/>
      <c r="D281" s="251"/>
      <c r="E281" s="251"/>
      <c r="F281" s="252"/>
      <c r="G281" s="253"/>
      <c r="H281" s="251"/>
      <c r="I281" s="251"/>
      <c r="J281" s="251"/>
      <c r="K281" s="251"/>
      <c r="L281" s="254"/>
      <c r="M281" s="251"/>
      <c r="N281" s="251"/>
      <c r="O281" s="251"/>
      <c r="P281" s="251"/>
      <c r="Q281" s="255"/>
      <c r="R281" s="184"/>
      <c r="S281" s="184"/>
      <c r="T281" s="184"/>
      <c r="U281" s="256"/>
      <c r="V281" s="256"/>
      <c r="W281" s="256"/>
    </row>
    <row r="282" spans="1:23" s="257" customFormat="1" ht="19.5" customHeight="1" x14ac:dyDescent="0.25">
      <c r="A282" s="251"/>
      <c r="B282" s="251"/>
      <c r="C282" s="251"/>
      <c r="D282" s="251"/>
      <c r="E282" s="251"/>
      <c r="F282" s="252"/>
      <c r="G282" s="253"/>
      <c r="H282" s="251"/>
      <c r="I282" s="251"/>
      <c r="J282" s="251"/>
      <c r="K282" s="251"/>
      <c r="L282" s="254"/>
      <c r="M282" s="251"/>
      <c r="N282" s="251"/>
      <c r="O282" s="251"/>
      <c r="P282" s="251"/>
      <c r="Q282" s="255"/>
      <c r="R282" s="184"/>
      <c r="S282" s="184"/>
      <c r="T282" s="184"/>
      <c r="U282" s="256"/>
      <c r="V282" s="256"/>
      <c r="W282" s="256"/>
    </row>
    <row r="283" spans="1:23" s="257" customFormat="1" ht="19.5" customHeight="1" x14ac:dyDescent="0.25">
      <c r="A283" s="251"/>
      <c r="B283" s="251"/>
      <c r="C283" s="251"/>
      <c r="D283" s="251"/>
      <c r="E283" s="251"/>
      <c r="F283" s="252"/>
      <c r="G283" s="253"/>
      <c r="H283" s="251"/>
      <c r="I283" s="251"/>
      <c r="J283" s="251"/>
      <c r="K283" s="251"/>
      <c r="L283" s="254"/>
      <c r="M283" s="251"/>
      <c r="N283" s="251"/>
      <c r="O283" s="251"/>
      <c r="P283" s="251"/>
      <c r="Q283" s="255"/>
      <c r="R283" s="184"/>
      <c r="S283" s="184"/>
      <c r="T283" s="184"/>
      <c r="U283" s="256"/>
      <c r="V283" s="256"/>
      <c r="W283" s="256"/>
    </row>
    <row r="284" spans="1:23" s="257" customFormat="1" ht="19.5" customHeight="1" x14ac:dyDescent="0.25">
      <c r="A284" s="251"/>
      <c r="B284" s="251"/>
      <c r="C284" s="251"/>
      <c r="D284" s="251"/>
      <c r="E284" s="251"/>
      <c r="F284" s="252"/>
      <c r="G284" s="253"/>
      <c r="H284" s="251"/>
      <c r="I284" s="251"/>
      <c r="J284" s="251"/>
      <c r="K284" s="251"/>
      <c r="L284" s="254"/>
      <c r="M284" s="251"/>
      <c r="N284" s="251"/>
      <c r="O284" s="251"/>
      <c r="P284" s="251"/>
      <c r="Q284" s="255"/>
      <c r="R284" s="184"/>
      <c r="S284" s="184"/>
      <c r="T284" s="184"/>
      <c r="U284" s="256"/>
      <c r="V284" s="256"/>
      <c r="W284" s="256"/>
    </row>
    <row r="285" spans="1:23" s="257" customFormat="1" ht="19.5" customHeight="1" x14ac:dyDescent="0.25">
      <c r="A285" s="251"/>
      <c r="B285" s="251"/>
      <c r="C285" s="251"/>
      <c r="D285" s="251"/>
      <c r="E285" s="251"/>
      <c r="F285" s="252"/>
      <c r="G285" s="253"/>
      <c r="H285" s="251"/>
      <c r="I285" s="251"/>
      <c r="J285" s="251"/>
      <c r="K285" s="251"/>
      <c r="L285" s="254"/>
      <c r="M285" s="251"/>
      <c r="N285" s="251"/>
      <c r="O285" s="251"/>
      <c r="P285" s="251"/>
      <c r="Q285" s="255"/>
      <c r="R285" s="184"/>
      <c r="S285" s="184"/>
      <c r="T285" s="184"/>
      <c r="U285" s="256"/>
      <c r="V285" s="256"/>
      <c r="W285" s="256"/>
    </row>
    <row r="286" spans="1:23" s="257" customFormat="1" ht="19.5" customHeight="1" x14ac:dyDescent="0.25">
      <c r="A286" s="251"/>
      <c r="B286" s="251"/>
      <c r="C286" s="251"/>
      <c r="D286" s="251"/>
      <c r="E286" s="251"/>
      <c r="F286" s="252"/>
      <c r="G286" s="253"/>
      <c r="H286" s="251"/>
      <c r="I286" s="251"/>
      <c r="J286" s="251"/>
      <c r="K286" s="251"/>
      <c r="L286" s="254"/>
      <c r="M286" s="251"/>
      <c r="N286" s="251"/>
      <c r="O286" s="251"/>
      <c r="P286" s="251"/>
      <c r="Q286" s="255"/>
      <c r="R286" s="184"/>
      <c r="S286" s="184"/>
      <c r="T286" s="184"/>
      <c r="U286" s="256"/>
      <c r="V286" s="256"/>
      <c r="W286" s="256"/>
    </row>
    <row r="287" spans="1:23" s="257" customFormat="1" ht="19.5" customHeight="1" x14ac:dyDescent="0.25">
      <c r="A287" s="251"/>
      <c r="B287" s="251"/>
      <c r="C287" s="251"/>
      <c r="D287" s="251"/>
      <c r="E287" s="251"/>
      <c r="F287" s="252"/>
      <c r="G287" s="253"/>
      <c r="H287" s="251"/>
      <c r="I287" s="251"/>
      <c r="J287" s="251"/>
      <c r="K287" s="251"/>
      <c r="L287" s="254"/>
      <c r="M287" s="251"/>
      <c r="N287" s="251"/>
      <c r="O287" s="251"/>
      <c r="P287" s="251"/>
      <c r="Q287" s="255"/>
      <c r="R287" s="184"/>
      <c r="S287" s="184"/>
      <c r="T287" s="184"/>
      <c r="U287" s="256"/>
      <c r="V287" s="256"/>
      <c r="W287" s="256"/>
    </row>
    <row r="288" spans="1:23" s="257" customFormat="1" ht="19.5" customHeight="1" x14ac:dyDescent="0.25">
      <c r="A288" s="251"/>
      <c r="B288" s="251"/>
      <c r="C288" s="251"/>
      <c r="D288" s="251"/>
      <c r="E288" s="251"/>
      <c r="F288" s="252"/>
      <c r="G288" s="253"/>
      <c r="H288" s="251"/>
      <c r="I288" s="251"/>
      <c r="J288" s="251"/>
      <c r="K288" s="251"/>
      <c r="L288" s="254"/>
      <c r="M288" s="251"/>
      <c r="N288" s="251"/>
      <c r="O288" s="251"/>
      <c r="P288" s="251"/>
      <c r="Q288" s="255"/>
      <c r="R288" s="184"/>
      <c r="S288" s="184"/>
      <c r="T288" s="184"/>
      <c r="U288" s="256"/>
      <c r="V288" s="256"/>
      <c r="W288" s="256"/>
    </row>
    <row r="289" spans="1:23" s="257" customFormat="1" ht="19.5" customHeight="1" x14ac:dyDescent="0.25">
      <c r="A289" s="251"/>
      <c r="B289" s="251"/>
      <c r="C289" s="251"/>
      <c r="D289" s="251"/>
      <c r="E289" s="251"/>
      <c r="F289" s="252"/>
      <c r="G289" s="253"/>
      <c r="H289" s="251"/>
      <c r="I289" s="251"/>
      <c r="J289" s="251"/>
      <c r="K289" s="251"/>
      <c r="L289" s="254"/>
      <c r="M289" s="251"/>
      <c r="N289" s="251"/>
      <c r="O289" s="251"/>
      <c r="P289" s="251"/>
      <c r="Q289" s="255"/>
      <c r="R289" s="184"/>
      <c r="S289" s="184"/>
      <c r="T289" s="184"/>
      <c r="U289" s="256"/>
      <c r="V289" s="256"/>
      <c r="W289" s="256"/>
    </row>
    <row r="290" spans="1:23" s="257" customFormat="1" ht="19.5" customHeight="1" x14ac:dyDescent="0.25">
      <c r="A290" s="251"/>
      <c r="B290" s="251"/>
      <c r="C290" s="251"/>
      <c r="D290" s="251"/>
      <c r="E290" s="251"/>
      <c r="F290" s="252"/>
      <c r="G290" s="253"/>
      <c r="H290" s="251"/>
      <c r="I290" s="251"/>
      <c r="J290" s="251"/>
      <c r="K290" s="251"/>
      <c r="L290" s="254"/>
      <c r="M290" s="251"/>
      <c r="N290" s="251"/>
      <c r="O290" s="251"/>
      <c r="P290" s="251"/>
      <c r="Q290" s="255"/>
      <c r="R290" s="184"/>
      <c r="S290" s="184"/>
      <c r="T290" s="184"/>
      <c r="U290" s="256"/>
      <c r="V290" s="256"/>
      <c r="W290" s="256"/>
    </row>
    <row r="291" spans="1:23" s="257" customFormat="1" ht="19.5" customHeight="1" x14ac:dyDescent="0.25">
      <c r="A291" s="251"/>
      <c r="B291" s="251"/>
      <c r="C291" s="251"/>
      <c r="D291" s="251"/>
      <c r="E291" s="251"/>
      <c r="F291" s="252"/>
      <c r="G291" s="253"/>
      <c r="H291" s="251"/>
      <c r="I291" s="251"/>
      <c r="J291" s="251"/>
      <c r="K291" s="251"/>
      <c r="L291" s="254"/>
      <c r="M291" s="251"/>
      <c r="N291" s="251"/>
      <c r="O291" s="251"/>
      <c r="P291" s="251"/>
      <c r="Q291" s="255"/>
      <c r="R291" s="184"/>
      <c r="S291" s="184"/>
      <c r="T291" s="184"/>
      <c r="U291" s="256"/>
      <c r="V291" s="256"/>
      <c r="W291" s="256"/>
    </row>
    <row r="292" spans="1:23" s="257" customFormat="1" ht="19.5" customHeight="1" x14ac:dyDescent="0.25">
      <c r="A292" s="251"/>
      <c r="B292" s="251"/>
      <c r="C292" s="251"/>
      <c r="D292" s="251"/>
      <c r="E292" s="251"/>
      <c r="F292" s="252"/>
      <c r="G292" s="253"/>
      <c r="H292" s="251"/>
      <c r="I292" s="251"/>
      <c r="J292" s="251"/>
      <c r="K292" s="251"/>
      <c r="L292" s="254"/>
      <c r="M292" s="251"/>
      <c r="N292" s="251"/>
      <c r="O292" s="251"/>
      <c r="P292" s="251"/>
      <c r="Q292" s="255"/>
      <c r="R292" s="184"/>
      <c r="S292" s="184"/>
      <c r="T292" s="184"/>
      <c r="U292" s="256"/>
      <c r="V292" s="256"/>
      <c r="W292" s="256"/>
    </row>
    <row r="293" spans="1:23" s="257" customFormat="1" ht="19.5" customHeight="1" x14ac:dyDescent="0.25">
      <c r="A293" s="251"/>
      <c r="B293" s="251"/>
      <c r="C293" s="251"/>
      <c r="D293" s="251"/>
      <c r="E293" s="251"/>
      <c r="F293" s="252"/>
      <c r="G293" s="253"/>
      <c r="H293" s="251"/>
      <c r="I293" s="251"/>
      <c r="J293" s="251"/>
      <c r="K293" s="251"/>
      <c r="L293" s="254"/>
      <c r="M293" s="251"/>
      <c r="N293" s="251"/>
      <c r="O293" s="251"/>
      <c r="P293" s="251"/>
      <c r="Q293" s="255"/>
      <c r="R293" s="184"/>
      <c r="S293" s="184"/>
      <c r="T293" s="184"/>
      <c r="U293" s="256"/>
      <c r="V293" s="256"/>
      <c r="W293" s="256"/>
    </row>
    <row r="294" spans="1:23" s="257" customFormat="1" ht="19.5" customHeight="1" x14ac:dyDescent="0.25">
      <c r="A294" s="251"/>
      <c r="B294" s="251"/>
      <c r="C294" s="251"/>
      <c r="D294" s="251"/>
      <c r="E294" s="251"/>
      <c r="F294" s="252"/>
      <c r="G294" s="253"/>
      <c r="H294" s="251"/>
      <c r="I294" s="251"/>
      <c r="J294" s="251"/>
      <c r="K294" s="251"/>
      <c r="L294" s="254"/>
      <c r="M294" s="251"/>
      <c r="N294" s="251"/>
      <c r="O294" s="251"/>
      <c r="P294" s="251"/>
      <c r="Q294" s="255"/>
      <c r="R294" s="184"/>
      <c r="S294" s="184"/>
      <c r="T294" s="184"/>
      <c r="U294" s="256"/>
      <c r="V294" s="256"/>
      <c r="W294" s="256"/>
    </row>
    <row r="295" spans="1:23" s="257" customFormat="1" ht="19.5" customHeight="1" x14ac:dyDescent="0.25">
      <c r="A295" s="251"/>
      <c r="B295" s="251"/>
      <c r="C295" s="251"/>
      <c r="D295" s="251"/>
      <c r="E295" s="251"/>
      <c r="F295" s="252"/>
      <c r="G295" s="253"/>
      <c r="H295" s="251"/>
      <c r="I295" s="251"/>
      <c r="J295" s="251"/>
      <c r="K295" s="251"/>
      <c r="L295" s="254"/>
      <c r="M295" s="251"/>
      <c r="N295" s="251"/>
      <c r="O295" s="251"/>
      <c r="P295" s="251"/>
      <c r="Q295" s="255"/>
      <c r="R295" s="184"/>
      <c r="S295" s="184"/>
      <c r="T295" s="184"/>
      <c r="U295" s="256"/>
      <c r="V295" s="256"/>
      <c r="W295" s="256"/>
    </row>
    <row r="296" spans="1:23" s="257" customFormat="1" ht="19.5" customHeight="1" x14ac:dyDescent="0.25">
      <c r="A296" s="251"/>
      <c r="B296" s="251"/>
      <c r="C296" s="251"/>
      <c r="D296" s="251"/>
      <c r="E296" s="251"/>
      <c r="F296" s="252"/>
      <c r="G296" s="253"/>
      <c r="H296" s="251"/>
      <c r="I296" s="251"/>
      <c r="J296" s="251"/>
      <c r="K296" s="251"/>
      <c r="L296" s="254"/>
      <c r="M296" s="251"/>
      <c r="N296" s="251"/>
      <c r="O296" s="251"/>
      <c r="P296" s="251"/>
      <c r="Q296" s="255"/>
      <c r="R296" s="184"/>
      <c r="S296" s="184"/>
      <c r="T296" s="184"/>
      <c r="U296" s="256"/>
      <c r="V296" s="256"/>
      <c r="W296" s="256"/>
    </row>
    <row r="297" spans="1:23" s="257" customFormat="1" ht="19.5" customHeight="1" x14ac:dyDescent="0.25">
      <c r="A297" s="251"/>
      <c r="B297" s="251"/>
      <c r="C297" s="251"/>
      <c r="D297" s="251"/>
      <c r="E297" s="251"/>
      <c r="F297" s="252"/>
      <c r="G297" s="253"/>
      <c r="H297" s="251"/>
      <c r="I297" s="251"/>
      <c r="J297" s="251"/>
      <c r="K297" s="251"/>
      <c r="L297" s="254"/>
      <c r="M297" s="251"/>
      <c r="N297" s="251"/>
      <c r="O297" s="251"/>
      <c r="P297" s="251"/>
      <c r="Q297" s="255"/>
      <c r="R297" s="184"/>
      <c r="S297" s="184"/>
      <c r="T297" s="184"/>
      <c r="U297" s="256"/>
      <c r="V297" s="256"/>
      <c r="W297" s="256"/>
    </row>
    <row r="298" spans="1:23" s="257" customFormat="1" ht="19.5" customHeight="1" x14ac:dyDescent="0.25">
      <c r="A298" s="251"/>
      <c r="B298" s="251"/>
      <c r="C298" s="251"/>
      <c r="D298" s="251"/>
      <c r="E298" s="251"/>
      <c r="F298" s="252"/>
      <c r="G298" s="253"/>
      <c r="H298" s="251"/>
      <c r="I298" s="251"/>
      <c r="J298" s="251"/>
      <c r="K298" s="251"/>
      <c r="L298" s="254"/>
      <c r="M298" s="251"/>
      <c r="N298" s="251"/>
      <c r="O298" s="251"/>
      <c r="P298" s="251"/>
      <c r="Q298" s="255"/>
      <c r="R298" s="184"/>
      <c r="S298" s="184"/>
      <c r="T298" s="184"/>
      <c r="U298" s="256"/>
      <c r="V298" s="256"/>
      <c r="W298" s="256"/>
    </row>
    <row r="299" spans="1:23" s="257" customFormat="1" ht="19.5" customHeight="1" x14ac:dyDescent="0.25">
      <c r="A299" s="251"/>
      <c r="B299" s="251"/>
      <c r="C299" s="251"/>
      <c r="D299" s="251"/>
      <c r="E299" s="251"/>
      <c r="F299" s="252"/>
      <c r="G299" s="253"/>
      <c r="H299" s="251"/>
      <c r="I299" s="251"/>
      <c r="J299" s="251"/>
      <c r="K299" s="251"/>
      <c r="L299" s="254"/>
      <c r="M299" s="251"/>
      <c r="N299" s="251"/>
      <c r="O299" s="251"/>
      <c r="P299" s="251"/>
      <c r="Q299" s="255"/>
      <c r="R299" s="184"/>
      <c r="S299" s="184"/>
      <c r="T299" s="184"/>
      <c r="U299" s="256"/>
      <c r="V299" s="256"/>
      <c r="W299" s="256"/>
    </row>
    <row r="300" spans="1:23" s="257" customFormat="1" ht="19.5" customHeight="1" x14ac:dyDescent="0.25">
      <c r="A300" s="251"/>
      <c r="B300" s="251"/>
      <c r="C300" s="251"/>
      <c r="D300" s="251"/>
      <c r="E300" s="251"/>
      <c r="F300" s="252"/>
      <c r="G300" s="253"/>
      <c r="H300" s="251"/>
      <c r="I300" s="251"/>
      <c r="J300" s="251"/>
      <c r="K300" s="251"/>
      <c r="L300" s="254"/>
      <c r="M300" s="251"/>
      <c r="N300" s="251"/>
      <c r="O300" s="251"/>
      <c r="P300" s="251"/>
      <c r="Q300" s="255"/>
      <c r="R300" s="184"/>
      <c r="S300" s="184"/>
      <c r="T300" s="184"/>
      <c r="U300" s="256"/>
      <c r="V300" s="256"/>
      <c r="W300" s="256"/>
    </row>
    <row r="301" spans="1:23" s="257" customFormat="1" ht="19.5" customHeight="1" x14ac:dyDescent="0.25">
      <c r="A301" s="251"/>
      <c r="B301" s="251"/>
      <c r="C301" s="251"/>
      <c r="D301" s="251"/>
      <c r="E301" s="251"/>
      <c r="F301" s="252"/>
      <c r="G301" s="253"/>
      <c r="H301" s="251"/>
      <c r="I301" s="251"/>
      <c r="J301" s="251"/>
      <c r="K301" s="251"/>
      <c r="L301" s="254"/>
      <c r="M301" s="251"/>
      <c r="N301" s="251"/>
      <c r="O301" s="251"/>
      <c r="P301" s="251"/>
      <c r="Q301" s="255"/>
      <c r="R301" s="184"/>
      <c r="S301" s="184"/>
      <c r="T301" s="184"/>
      <c r="U301" s="256"/>
      <c r="V301" s="256"/>
      <c r="W301" s="256"/>
    </row>
    <row r="302" spans="1:23" s="257" customFormat="1" ht="19.5" customHeight="1" x14ac:dyDescent="0.25">
      <c r="A302" s="251"/>
      <c r="B302" s="251"/>
      <c r="C302" s="251"/>
      <c r="D302" s="251"/>
      <c r="E302" s="251"/>
      <c r="F302" s="252"/>
      <c r="G302" s="253"/>
      <c r="H302" s="251"/>
      <c r="I302" s="251"/>
      <c r="J302" s="251"/>
      <c r="K302" s="251"/>
      <c r="L302" s="254"/>
      <c r="M302" s="251"/>
      <c r="N302" s="251"/>
      <c r="O302" s="251"/>
      <c r="P302" s="251"/>
      <c r="Q302" s="255"/>
      <c r="R302" s="184"/>
      <c r="S302" s="184"/>
      <c r="T302" s="184"/>
      <c r="U302" s="256"/>
      <c r="V302" s="256"/>
      <c r="W302" s="256"/>
    </row>
    <row r="303" spans="1:23" s="257" customFormat="1" ht="19.5" customHeight="1" x14ac:dyDescent="0.25">
      <c r="A303" s="251"/>
      <c r="B303" s="251"/>
      <c r="C303" s="251"/>
      <c r="D303" s="251"/>
      <c r="E303" s="251"/>
      <c r="F303" s="252"/>
      <c r="G303" s="253"/>
      <c r="H303" s="251"/>
      <c r="I303" s="251"/>
      <c r="J303" s="251"/>
      <c r="K303" s="251"/>
      <c r="L303" s="254"/>
      <c r="M303" s="251"/>
      <c r="N303" s="251"/>
      <c r="O303" s="251"/>
      <c r="P303" s="251"/>
      <c r="Q303" s="255"/>
      <c r="R303" s="184"/>
      <c r="S303" s="184"/>
      <c r="T303" s="184"/>
      <c r="U303" s="256"/>
      <c r="V303" s="256"/>
      <c r="W303" s="256"/>
    </row>
    <row r="304" spans="1:23" s="257" customFormat="1" ht="19.5" customHeight="1" x14ac:dyDescent="0.25">
      <c r="A304" s="251"/>
      <c r="B304" s="251"/>
      <c r="C304" s="251"/>
      <c r="D304" s="251"/>
      <c r="E304" s="251"/>
      <c r="F304" s="252"/>
      <c r="G304" s="253"/>
      <c r="H304" s="251"/>
      <c r="I304" s="251"/>
      <c r="J304" s="251"/>
      <c r="K304" s="251"/>
      <c r="L304" s="254"/>
      <c r="M304" s="251"/>
      <c r="N304" s="251"/>
      <c r="O304" s="251"/>
      <c r="P304" s="251"/>
      <c r="Q304" s="255"/>
      <c r="R304" s="184"/>
      <c r="S304" s="184"/>
      <c r="T304" s="184"/>
      <c r="U304" s="256"/>
      <c r="V304" s="256"/>
      <c r="W304" s="256"/>
    </row>
    <row r="305" spans="1:25" s="257" customFormat="1" ht="19.5" customHeight="1" x14ac:dyDescent="0.25">
      <c r="A305" s="251"/>
      <c r="B305" s="251"/>
      <c r="C305" s="251"/>
      <c r="D305" s="251"/>
      <c r="E305" s="251"/>
      <c r="F305" s="252"/>
      <c r="G305" s="253"/>
      <c r="H305" s="251"/>
      <c r="I305" s="251"/>
      <c r="J305" s="251"/>
      <c r="K305" s="251"/>
      <c r="L305" s="254"/>
      <c r="M305" s="251"/>
      <c r="N305" s="251"/>
      <c r="O305" s="251"/>
      <c r="P305" s="251"/>
      <c r="Q305" s="255"/>
      <c r="R305" s="184"/>
      <c r="S305" s="184"/>
      <c r="T305" s="184"/>
      <c r="U305" s="256"/>
      <c r="V305" s="256"/>
      <c r="W305" s="256"/>
    </row>
    <row r="306" spans="1:25" s="257" customFormat="1" ht="19.5" customHeight="1" x14ac:dyDescent="0.2">
      <c r="A306" s="251"/>
      <c r="B306" s="251"/>
      <c r="C306" s="251"/>
      <c r="D306" s="251" t="s">
        <v>12791</v>
      </c>
      <c r="E306" s="251"/>
      <c r="F306" s="252" t="s">
        <v>21654</v>
      </c>
      <c r="G306" s="253" t="s">
        <v>3452</v>
      </c>
      <c r="H306" s="251" t="s">
        <v>1212</v>
      </c>
      <c r="I306" s="251" t="s">
        <v>54</v>
      </c>
      <c r="J306" s="251" t="s">
        <v>276</v>
      </c>
      <c r="K306" s="251" t="s">
        <v>11907</v>
      </c>
      <c r="L306" s="254" t="s">
        <v>12793</v>
      </c>
      <c r="M306" s="251" t="s">
        <v>9469</v>
      </c>
      <c r="N306" s="251" t="s">
        <v>8216</v>
      </c>
      <c r="O306" s="251" t="s">
        <v>12795</v>
      </c>
      <c r="P306" s="251"/>
      <c r="Q306" s="255"/>
      <c r="R306" s="184"/>
      <c r="S306" s="184"/>
      <c r="T306" s="184"/>
      <c r="U306" s="256"/>
      <c r="V306" s="256"/>
      <c r="W306" s="256"/>
      <c r="X306" s="263" t="s">
        <v>21901</v>
      </c>
      <c r="Y306" s="257" t="s">
        <v>22202</v>
      </c>
    </row>
    <row r="307" spans="1:25" s="257" customFormat="1" ht="19.5" customHeight="1" x14ac:dyDescent="0.2">
      <c r="A307" s="251"/>
      <c r="B307" s="251"/>
      <c r="C307" s="251"/>
      <c r="D307" s="251" t="s">
        <v>12797</v>
      </c>
      <c r="E307" s="251"/>
      <c r="F307" s="252" t="s">
        <v>12798</v>
      </c>
      <c r="G307" s="253" t="s">
        <v>11513</v>
      </c>
      <c r="H307" s="251" t="s">
        <v>46</v>
      </c>
      <c r="I307" s="251" t="s">
        <v>145</v>
      </c>
      <c r="J307" s="251" t="s">
        <v>276</v>
      </c>
      <c r="K307" s="251" t="s">
        <v>11907</v>
      </c>
      <c r="L307" s="254" t="s">
        <v>12799</v>
      </c>
      <c r="M307" s="251" t="s">
        <v>9426</v>
      </c>
      <c r="N307" s="251" t="s">
        <v>8216</v>
      </c>
      <c r="O307" s="251" t="s">
        <v>12800</v>
      </c>
      <c r="P307" s="251"/>
      <c r="Q307" s="255"/>
      <c r="R307" s="184"/>
      <c r="S307" s="184"/>
      <c r="T307" s="184"/>
      <c r="U307" s="256"/>
      <c r="V307" s="256"/>
      <c r="W307" s="256"/>
      <c r="X307" s="263" t="s">
        <v>21902</v>
      </c>
      <c r="Y307" s="257" t="s">
        <v>22203</v>
      </c>
    </row>
    <row r="308" spans="1:25" s="257" customFormat="1" ht="19.5" customHeight="1" x14ac:dyDescent="0.2">
      <c r="A308" s="251"/>
      <c r="B308" s="251"/>
      <c r="C308" s="251"/>
      <c r="D308" s="251" t="s">
        <v>12828</v>
      </c>
      <c r="E308" s="251"/>
      <c r="F308" s="252" t="s">
        <v>12829</v>
      </c>
      <c r="G308" s="253" t="s">
        <v>12830</v>
      </c>
      <c r="H308" s="251" t="s">
        <v>46</v>
      </c>
      <c r="I308" s="251" t="s">
        <v>54</v>
      </c>
      <c r="J308" s="251" t="s">
        <v>276</v>
      </c>
      <c r="K308" s="251" t="s">
        <v>11907</v>
      </c>
      <c r="L308" s="254" t="s">
        <v>12831</v>
      </c>
      <c r="M308" s="251" t="s">
        <v>7394</v>
      </c>
      <c r="N308" s="251" t="s">
        <v>8216</v>
      </c>
      <c r="O308" s="251" t="s">
        <v>12832</v>
      </c>
      <c r="P308" s="251"/>
      <c r="Q308" s="255"/>
      <c r="R308" s="184"/>
      <c r="S308" s="184"/>
      <c r="T308" s="184"/>
      <c r="U308" s="256"/>
      <c r="V308" s="256"/>
      <c r="W308" s="256"/>
      <c r="X308" s="263" t="s">
        <v>21903</v>
      </c>
      <c r="Y308" s="257" t="s">
        <v>22204</v>
      </c>
    </row>
    <row r="309" spans="1:25" s="257" customFormat="1" ht="19.5" customHeight="1" x14ac:dyDescent="0.2">
      <c r="A309" s="251"/>
      <c r="B309" s="251"/>
      <c r="C309" s="251"/>
      <c r="D309" s="251" t="s">
        <v>12834</v>
      </c>
      <c r="E309" s="251"/>
      <c r="F309" s="252" t="s">
        <v>12835</v>
      </c>
      <c r="G309" s="253" t="s">
        <v>12836</v>
      </c>
      <c r="H309" s="251" t="s">
        <v>1212</v>
      </c>
      <c r="I309" s="251" t="s">
        <v>145</v>
      </c>
      <c r="J309" s="251" t="s">
        <v>276</v>
      </c>
      <c r="K309" s="251" t="s">
        <v>11907</v>
      </c>
      <c r="L309" s="254" t="s">
        <v>12837</v>
      </c>
      <c r="M309" s="251" t="s">
        <v>10544</v>
      </c>
      <c r="N309" s="251" t="s">
        <v>21707</v>
      </c>
      <c r="O309" s="251" t="s">
        <v>12838</v>
      </c>
      <c r="P309" s="251"/>
      <c r="Q309" s="255"/>
      <c r="R309" s="184"/>
      <c r="S309" s="184"/>
      <c r="T309" s="184"/>
      <c r="U309" s="256"/>
      <c r="V309" s="256"/>
      <c r="W309" s="256"/>
      <c r="X309" s="263" t="s">
        <v>21904</v>
      </c>
      <c r="Y309" s="257" t="s">
        <v>22205</v>
      </c>
    </row>
    <row r="310" spans="1:25" s="257" customFormat="1" ht="19.5" customHeight="1" x14ac:dyDescent="0.2">
      <c r="A310" s="251"/>
      <c r="B310" s="251"/>
      <c r="C310" s="251"/>
      <c r="D310" s="251" t="s">
        <v>12863</v>
      </c>
      <c r="E310" s="251"/>
      <c r="F310" s="252" t="s">
        <v>12864</v>
      </c>
      <c r="G310" s="253" t="s">
        <v>11392</v>
      </c>
      <c r="H310" s="251" t="s">
        <v>1212</v>
      </c>
      <c r="I310" s="251" t="s">
        <v>145</v>
      </c>
      <c r="J310" s="251" t="s">
        <v>276</v>
      </c>
      <c r="K310" s="251" t="s">
        <v>11907</v>
      </c>
      <c r="L310" s="254" t="s">
        <v>12867</v>
      </c>
      <c r="M310" s="251" t="s">
        <v>7394</v>
      </c>
      <c r="N310" s="251" t="s">
        <v>8216</v>
      </c>
      <c r="O310" s="251" t="s">
        <v>12866</v>
      </c>
      <c r="P310" s="251"/>
      <c r="Q310" s="255"/>
      <c r="R310" s="184"/>
      <c r="S310" s="184"/>
      <c r="T310" s="184"/>
      <c r="U310" s="256"/>
      <c r="V310" s="256"/>
      <c r="W310" s="256"/>
      <c r="X310" s="263" t="s">
        <v>21905</v>
      </c>
      <c r="Y310" s="257" t="s">
        <v>22206</v>
      </c>
    </row>
    <row r="311" spans="1:25" s="257" customFormat="1" ht="19.5" customHeight="1" x14ac:dyDescent="0.2">
      <c r="A311" s="251"/>
      <c r="B311" s="251"/>
      <c r="C311" s="251"/>
      <c r="D311" s="251" t="s">
        <v>12873</v>
      </c>
      <c r="E311" s="251"/>
      <c r="F311" s="252" t="s">
        <v>12874</v>
      </c>
      <c r="G311" s="253" t="s">
        <v>5756</v>
      </c>
      <c r="H311" s="251" t="s">
        <v>61</v>
      </c>
      <c r="I311" s="251" t="s">
        <v>145</v>
      </c>
      <c r="J311" s="251" t="s">
        <v>276</v>
      </c>
      <c r="K311" s="251" t="s">
        <v>11907</v>
      </c>
      <c r="L311" s="254" t="s">
        <v>12875</v>
      </c>
      <c r="M311" s="251" t="s">
        <v>8402</v>
      </c>
      <c r="N311" s="251" t="s">
        <v>8299</v>
      </c>
      <c r="O311" s="251" t="s">
        <v>12876</v>
      </c>
      <c r="P311" s="251"/>
      <c r="Q311" s="255"/>
      <c r="R311" s="184"/>
      <c r="S311" s="184"/>
      <c r="T311" s="184"/>
      <c r="U311" s="256"/>
      <c r="V311" s="256"/>
      <c r="W311" s="256"/>
      <c r="X311" s="269" t="s">
        <v>21904</v>
      </c>
      <c r="Y311" s="257" t="s">
        <v>22207</v>
      </c>
    </row>
    <row r="312" spans="1:25" s="257" customFormat="1" ht="19.5" customHeight="1" x14ac:dyDescent="0.2">
      <c r="A312" s="251"/>
      <c r="B312" s="251"/>
      <c r="C312" s="251"/>
      <c r="D312" s="251" t="s">
        <v>12878</v>
      </c>
      <c r="E312" s="251"/>
      <c r="F312" s="252" t="s">
        <v>21655</v>
      </c>
      <c r="G312" s="253" t="s">
        <v>12880</v>
      </c>
      <c r="H312" s="251" t="s">
        <v>1212</v>
      </c>
      <c r="I312" s="251" t="s">
        <v>54</v>
      </c>
      <c r="J312" s="251" t="s">
        <v>276</v>
      </c>
      <c r="K312" s="251" t="s">
        <v>11907</v>
      </c>
      <c r="L312" s="254" t="s">
        <v>12881</v>
      </c>
      <c r="M312" s="251" t="s">
        <v>7394</v>
      </c>
      <c r="N312" s="251" t="s">
        <v>8216</v>
      </c>
      <c r="O312" s="251" t="s">
        <v>12882</v>
      </c>
      <c r="P312" s="251"/>
      <c r="Q312" s="255"/>
      <c r="R312" s="184"/>
      <c r="S312" s="184"/>
      <c r="T312" s="184"/>
      <c r="U312" s="256"/>
      <c r="V312" s="256"/>
      <c r="W312" s="256"/>
      <c r="X312" s="263" t="s">
        <v>21904</v>
      </c>
      <c r="Y312" s="257" t="s">
        <v>22208</v>
      </c>
    </row>
    <row r="313" spans="1:25" s="257" customFormat="1" ht="19.5" customHeight="1" x14ac:dyDescent="0.2">
      <c r="A313" s="251"/>
      <c r="B313" s="251"/>
      <c r="C313" s="251"/>
      <c r="D313" s="251" t="s">
        <v>12884</v>
      </c>
      <c r="E313" s="251"/>
      <c r="F313" s="252" t="s">
        <v>12885</v>
      </c>
      <c r="G313" s="253" t="s">
        <v>12886</v>
      </c>
      <c r="H313" s="251" t="s">
        <v>1212</v>
      </c>
      <c r="I313" s="251" t="s">
        <v>145</v>
      </c>
      <c r="J313" s="251" t="s">
        <v>276</v>
      </c>
      <c r="K313" s="251" t="s">
        <v>11907</v>
      </c>
      <c r="L313" s="254" t="s">
        <v>12887</v>
      </c>
      <c r="M313" s="251" t="s">
        <v>7011</v>
      </c>
      <c r="N313" s="251" t="s">
        <v>8216</v>
      </c>
      <c r="O313" s="251" t="s">
        <v>12888</v>
      </c>
      <c r="P313" s="251"/>
      <c r="Q313" s="255"/>
      <c r="R313" s="184"/>
      <c r="S313" s="184"/>
      <c r="T313" s="184"/>
      <c r="U313" s="256"/>
      <c r="V313" s="256"/>
      <c r="W313" s="256"/>
      <c r="X313" s="263" t="s">
        <v>21904</v>
      </c>
      <c r="Y313" s="257" t="s">
        <v>22209</v>
      </c>
    </row>
    <row r="314" spans="1:25" s="257" customFormat="1" ht="19.5" customHeight="1" x14ac:dyDescent="0.2">
      <c r="A314" s="251"/>
      <c r="B314" s="251"/>
      <c r="C314" s="251"/>
      <c r="D314" s="251" t="s">
        <v>12900</v>
      </c>
      <c r="E314" s="251"/>
      <c r="F314" s="252" t="s">
        <v>21656</v>
      </c>
      <c r="G314" s="253" t="s">
        <v>12902</v>
      </c>
      <c r="H314" s="251" t="s">
        <v>1212</v>
      </c>
      <c r="I314" s="251" t="s">
        <v>145</v>
      </c>
      <c r="J314" s="251" t="s">
        <v>276</v>
      </c>
      <c r="K314" s="251" t="s">
        <v>11907</v>
      </c>
      <c r="L314" s="254" t="s">
        <v>12903</v>
      </c>
      <c r="M314" s="251" t="s">
        <v>8711</v>
      </c>
      <c r="N314" s="251" t="s">
        <v>8216</v>
      </c>
      <c r="O314" s="251" t="s">
        <v>12904</v>
      </c>
      <c r="P314" s="251"/>
      <c r="Q314" s="255"/>
      <c r="R314" s="184"/>
      <c r="S314" s="184"/>
      <c r="T314" s="184"/>
      <c r="U314" s="256"/>
      <c r="V314" s="256"/>
      <c r="W314" s="256"/>
      <c r="X314" s="263" t="s">
        <v>21904</v>
      </c>
      <c r="Y314" s="257" t="s">
        <v>22210</v>
      </c>
    </row>
    <row r="315" spans="1:25" s="257" customFormat="1" ht="19.5" customHeight="1" x14ac:dyDescent="0.2">
      <c r="A315" s="251"/>
      <c r="B315" s="251"/>
      <c r="C315" s="251"/>
      <c r="D315" s="251" t="s">
        <v>12906</v>
      </c>
      <c r="E315" s="251"/>
      <c r="F315" s="252" t="s">
        <v>12907</v>
      </c>
      <c r="G315" s="253" t="s">
        <v>12908</v>
      </c>
      <c r="H315" s="251" t="s">
        <v>61</v>
      </c>
      <c r="I315" s="251" t="s">
        <v>145</v>
      </c>
      <c r="J315" s="251" t="s">
        <v>276</v>
      </c>
      <c r="K315" s="251" t="s">
        <v>11907</v>
      </c>
      <c r="L315" s="254" t="s">
        <v>12909</v>
      </c>
      <c r="M315" s="251" t="s">
        <v>9426</v>
      </c>
      <c r="N315" s="251" t="s">
        <v>8216</v>
      </c>
      <c r="O315" s="251" t="s">
        <v>12910</v>
      </c>
      <c r="P315" s="251"/>
      <c r="Q315" s="255"/>
      <c r="R315" s="184"/>
      <c r="S315" s="184"/>
      <c r="T315" s="184"/>
      <c r="U315" s="256"/>
      <c r="V315" s="256"/>
      <c r="W315" s="256"/>
      <c r="X315" s="263" t="s">
        <v>21904</v>
      </c>
      <c r="Y315" s="257" t="s">
        <v>22211</v>
      </c>
    </row>
    <row r="316" spans="1:25" s="257" customFormat="1" ht="19.5" customHeight="1" x14ac:dyDescent="0.2">
      <c r="A316" s="251"/>
      <c r="B316" s="251"/>
      <c r="C316" s="251"/>
      <c r="D316" s="251" t="s">
        <v>21685</v>
      </c>
      <c r="E316" s="251"/>
      <c r="F316" s="252" t="s">
        <v>4146</v>
      </c>
      <c r="G316" s="253" t="s">
        <v>21657</v>
      </c>
      <c r="H316" s="251" t="s">
        <v>46</v>
      </c>
      <c r="I316" s="251" t="s">
        <v>145</v>
      </c>
      <c r="J316" s="251" t="s">
        <v>276</v>
      </c>
      <c r="K316" s="251" t="s">
        <v>11907</v>
      </c>
      <c r="L316" s="254" t="s">
        <v>21708</v>
      </c>
      <c r="M316" s="251" t="s">
        <v>9426</v>
      </c>
      <c r="N316" s="251" t="s">
        <v>8216</v>
      </c>
      <c r="O316" s="251" t="s">
        <v>21828</v>
      </c>
      <c r="P316" s="251"/>
      <c r="Q316" s="255"/>
      <c r="R316" s="184"/>
      <c r="S316" s="184"/>
      <c r="T316" s="184"/>
      <c r="U316" s="256"/>
      <c r="V316" s="256"/>
      <c r="W316" s="256"/>
      <c r="X316" s="263" t="s">
        <v>21906</v>
      </c>
      <c r="Y316" s="257" t="s">
        <v>22212</v>
      </c>
    </row>
    <row r="317" spans="1:25" s="257" customFormat="1" ht="19.5" customHeight="1" x14ac:dyDescent="0.2">
      <c r="A317" s="251"/>
      <c r="B317" s="251"/>
      <c r="C317" s="251"/>
      <c r="D317" s="251" t="s">
        <v>12930</v>
      </c>
      <c r="E317" s="251"/>
      <c r="F317" s="252" t="s">
        <v>21658</v>
      </c>
      <c r="G317" s="253" t="s">
        <v>12932</v>
      </c>
      <c r="H317" s="251" t="s">
        <v>61</v>
      </c>
      <c r="I317" s="251" t="s">
        <v>65</v>
      </c>
      <c r="J317" s="251" t="s">
        <v>276</v>
      </c>
      <c r="K317" s="251" t="s">
        <v>11907</v>
      </c>
      <c r="L317" s="254" t="s">
        <v>12933</v>
      </c>
      <c r="M317" s="251" t="s">
        <v>9412</v>
      </c>
      <c r="N317" s="251" t="s">
        <v>8299</v>
      </c>
      <c r="O317" s="251" t="s">
        <v>12934</v>
      </c>
      <c r="P317" s="251"/>
      <c r="Q317" s="255"/>
      <c r="R317" s="184"/>
      <c r="S317" s="184"/>
      <c r="T317" s="184"/>
      <c r="U317" s="256"/>
      <c r="V317" s="256"/>
      <c r="W317" s="256"/>
      <c r="X317" s="263" t="s">
        <v>21904</v>
      </c>
      <c r="Y317" s="257" t="s">
        <v>22213</v>
      </c>
    </row>
    <row r="318" spans="1:25" s="257" customFormat="1" ht="19.5" customHeight="1" x14ac:dyDescent="0.2">
      <c r="A318" s="251"/>
      <c r="B318" s="251"/>
      <c r="C318" s="251"/>
      <c r="D318" s="251" t="s">
        <v>12961</v>
      </c>
      <c r="E318" s="251"/>
      <c r="F318" s="252" t="s">
        <v>21659</v>
      </c>
      <c r="G318" s="253" t="s">
        <v>731</v>
      </c>
      <c r="H318" s="251" t="s">
        <v>1212</v>
      </c>
      <c r="I318" s="251" t="s">
        <v>145</v>
      </c>
      <c r="J318" s="251" t="s">
        <v>276</v>
      </c>
      <c r="K318" s="251" t="s">
        <v>11907</v>
      </c>
      <c r="L318" s="254" t="s">
        <v>12963</v>
      </c>
      <c r="M318" s="251" t="s">
        <v>9417</v>
      </c>
      <c r="N318" s="251" t="s">
        <v>8216</v>
      </c>
      <c r="O318" s="251" t="s">
        <v>12964</v>
      </c>
      <c r="P318" s="251"/>
      <c r="Q318" s="255"/>
      <c r="R318" s="184"/>
      <c r="S318" s="184"/>
      <c r="T318" s="184"/>
      <c r="U318" s="256"/>
      <c r="V318" s="256"/>
      <c r="W318" s="256"/>
      <c r="X318" s="263" t="s">
        <v>21904</v>
      </c>
      <c r="Y318" s="257" t="s">
        <v>22214</v>
      </c>
    </row>
    <row r="319" spans="1:25" s="257" customFormat="1" ht="19.5" customHeight="1" x14ac:dyDescent="0.2">
      <c r="A319" s="251"/>
      <c r="B319" s="251"/>
      <c r="C319" s="251"/>
      <c r="D319" s="251" t="s">
        <v>12966</v>
      </c>
      <c r="E319" s="251"/>
      <c r="F319" s="252" t="s">
        <v>12967</v>
      </c>
      <c r="G319" s="253" t="s">
        <v>12968</v>
      </c>
      <c r="H319" s="251" t="s">
        <v>1212</v>
      </c>
      <c r="I319" s="251" t="s">
        <v>145</v>
      </c>
      <c r="J319" s="251" t="s">
        <v>276</v>
      </c>
      <c r="K319" s="251" t="s">
        <v>11907</v>
      </c>
      <c r="L319" s="254" t="s">
        <v>12972</v>
      </c>
      <c r="M319" s="251" t="s">
        <v>8339</v>
      </c>
      <c r="N319" s="251" t="s">
        <v>12189</v>
      </c>
      <c r="O319" s="251" t="s">
        <v>12971</v>
      </c>
      <c r="P319" s="251"/>
      <c r="Q319" s="255"/>
      <c r="R319" s="184"/>
      <c r="S319" s="184"/>
      <c r="T319" s="184"/>
      <c r="U319" s="256"/>
      <c r="V319" s="256"/>
      <c r="W319" s="256"/>
      <c r="X319" s="263" t="s">
        <v>21904</v>
      </c>
      <c r="Y319" s="257" t="s">
        <v>22215</v>
      </c>
    </row>
    <row r="320" spans="1:25" s="257" customFormat="1" ht="19.5" customHeight="1" x14ac:dyDescent="0.2">
      <c r="A320" s="251"/>
      <c r="B320" s="251"/>
      <c r="C320" s="251"/>
      <c r="D320" s="251" t="s">
        <v>12973</v>
      </c>
      <c r="E320" s="251"/>
      <c r="F320" s="252" t="s">
        <v>12974</v>
      </c>
      <c r="G320" s="253" t="s">
        <v>12975</v>
      </c>
      <c r="H320" s="251" t="s">
        <v>61</v>
      </c>
      <c r="I320" s="251" t="s">
        <v>145</v>
      </c>
      <c r="J320" s="251" t="s">
        <v>276</v>
      </c>
      <c r="K320" s="251" t="s">
        <v>11907</v>
      </c>
      <c r="L320" s="254" t="s">
        <v>12976</v>
      </c>
      <c r="M320" s="251" t="s">
        <v>8651</v>
      </c>
      <c r="N320" s="251" t="s">
        <v>8216</v>
      </c>
      <c r="O320" s="251" t="s">
        <v>12977</v>
      </c>
      <c r="P320" s="251"/>
      <c r="Q320" s="255"/>
      <c r="R320" s="184"/>
      <c r="S320" s="184"/>
      <c r="T320" s="184"/>
      <c r="U320" s="256"/>
      <c r="V320" s="256"/>
      <c r="W320" s="256"/>
      <c r="X320" s="263" t="s">
        <v>21904</v>
      </c>
      <c r="Y320" s="257" t="s">
        <v>22216</v>
      </c>
    </row>
    <row r="321" spans="1:25" s="257" customFormat="1" ht="19.5" customHeight="1" x14ac:dyDescent="0.2">
      <c r="A321" s="251"/>
      <c r="B321" s="251"/>
      <c r="C321" s="251"/>
      <c r="D321" s="251" t="s">
        <v>12979</v>
      </c>
      <c r="E321" s="251"/>
      <c r="F321" s="252" t="s">
        <v>12980</v>
      </c>
      <c r="G321" s="253" t="s">
        <v>12981</v>
      </c>
      <c r="H321" s="251" t="s">
        <v>61</v>
      </c>
      <c r="I321" s="251" t="s">
        <v>145</v>
      </c>
      <c r="J321" s="251" t="s">
        <v>276</v>
      </c>
      <c r="K321" s="251" t="s">
        <v>11907</v>
      </c>
      <c r="L321" s="254" t="s">
        <v>12982</v>
      </c>
      <c r="M321" s="251" t="s">
        <v>8375</v>
      </c>
      <c r="N321" s="251" t="s">
        <v>8216</v>
      </c>
      <c r="O321" s="251" t="s">
        <v>12983</v>
      </c>
      <c r="P321" s="251"/>
      <c r="Q321" s="255"/>
      <c r="R321" s="184"/>
      <c r="S321" s="184"/>
      <c r="T321" s="184"/>
      <c r="U321" s="256"/>
      <c r="V321" s="256"/>
      <c r="W321" s="256"/>
      <c r="X321" s="263" t="s">
        <v>21904</v>
      </c>
      <c r="Y321" s="257" t="s">
        <v>22217</v>
      </c>
    </row>
    <row r="322" spans="1:25" s="257" customFormat="1" ht="19.5" customHeight="1" x14ac:dyDescent="0.2">
      <c r="A322" s="251"/>
      <c r="B322" s="251"/>
      <c r="C322" s="251"/>
      <c r="D322" s="251" t="s">
        <v>12985</v>
      </c>
      <c r="E322" s="251"/>
      <c r="F322" s="252" t="s">
        <v>21660</v>
      </c>
      <c r="G322" s="253" t="s">
        <v>12987</v>
      </c>
      <c r="H322" s="251" t="s">
        <v>708</v>
      </c>
      <c r="I322" s="251" t="s">
        <v>54</v>
      </c>
      <c r="J322" s="251" t="s">
        <v>276</v>
      </c>
      <c r="K322" s="251" t="s">
        <v>11907</v>
      </c>
      <c r="L322" s="254" t="s">
        <v>12988</v>
      </c>
      <c r="M322" s="251" t="s">
        <v>7746</v>
      </c>
      <c r="N322" s="251" t="s">
        <v>8216</v>
      </c>
      <c r="O322" s="251" t="s">
        <v>12989</v>
      </c>
      <c r="P322" s="251"/>
      <c r="Q322" s="255"/>
      <c r="R322" s="184"/>
      <c r="S322" s="184"/>
      <c r="T322" s="184"/>
      <c r="U322" s="256"/>
      <c r="V322" s="256"/>
      <c r="W322" s="256"/>
      <c r="X322" s="263" t="s">
        <v>21907</v>
      </c>
      <c r="Y322" s="257" t="s">
        <v>22218</v>
      </c>
    </row>
    <row r="323" spans="1:25" s="257" customFormat="1" ht="19.5" customHeight="1" x14ac:dyDescent="0.2">
      <c r="A323" s="251"/>
      <c r="B323" s="251"/>
      <c r="C323" s="251"/>
      <c r="D323" s="251" t="s">
        <v>13000</v>
      </c>
      <c r="E323" s="251"/>
      <c r="F323" s="252" t="s">
        <v>21661</v>
      </c>
      <c r="G323" s="253" t="s">
        <v>4826</v>
      </c>
      <c r="H323" s="251" t="s">
        <v>1212</v>
      </c>
      <c r="I323" s="251" t="s">
        <v>54</v>
      </c>
      <c r="J323" s="251" t="s">
        <v>276</v>
      </c>
      <c r="K323" s="251" t="s">
        <v>11907</v>
      </c>
      <c r="L323" s="254" t="s">
        <v>13003</v>
      </c>
      <c r="M323" s="251" t="s">
        <v>9469</v>
      </c>
      <c r="N323" s="251" t="s">
        <v>8216</v>
      </c>
      <c r="O323" s="251" t="s">
        <v>13002</v>
      </c>
      <c r="P323" s="251"/>
      <c r="Q323" s="255"/>
      <c r="R323" s="184"/>
      <c r="S323" s="184"/>
      <c r="T323" s="184"/>
      <c r="U323" s="256"/>
      <c r="V323" s="256"/>
      <c r="W323" s="256"/>
      <c r="X323" s="263" t="s">
        <v>21904</v>
      </c>
      <c r="Y323" s="257" t="s">
        <v>22219</v>
      </c>
    </row>
    <row r="324" spans="1:25" s="257" customFormat="1" ht="19.5" customHeight="1" x14ac:dyDescent="0.2">
      <c r="A324" s="251"/>
      <c r="B324" s="251"/>
      <c r="C324" s="251"/>
      <c r="D324" s="251" t="s">
        <v>13005</v>
      </c>
      <c r="E324" s="251"/>
      <c r="F324" s="252" t="s">
        <v>21662</v>
      </c>
      <c r="G324" s="253" t="s">
        <v>13007</v>
      </c>
      <c r="H324" s="251" t="s">
        <v>1212</v>
      </c>
      <c r="I324" s="251" t="s">
        <v>54</v>
      </c>
      <c r="J324" s="251" t="s">
        <v>276</v>
      </c>
      <c r="K324" s="251" t="s">
        <v>11907</v>
      </c>
      <c r="L324" s="254" t="s">
        <v>13010</v>
      </c>
      <c r="M324" s="251" t="s">
        <v>7011</v>
      </c>
      <c r="N324" s="251" t="s">
        <v>8216</v>
      </c>
      <c r="O324" s="251" t="s">
        <v>13009</v>
      </c>
      <c r="P324" s="251"/>
      <c r="Q324" s="255"/>
      <c r="R324" s="184"/>
      <c r="S324" s="184"/>
      <c r="T324" s="184"/>
      <c r="U324" s="256"/>
      <c r="V324" s="256"/>
      <c r="W324" s="256"/>
      <c r="X324" s="263" t="s">
        <v>21904</v>
      </c>
      <c r="Y324" s="257" t="s">
        <v>22220</v>
      </c>
    </row>
    <row r="325" spans="1:25" s="257" customFormat="1" ht="19.5" customHeight="1" x14ac:dyDescent="0.2">
      <c r="A325" s="251"/>
      <c r="B325" s="251"/>
      <c r="C325" s="251"/>
      <c r="D325" s="251" t="s">
        <v>13016</v>
      </c>
      <c r="E325" s="251"/>
      <c r="F325" s="252" t="s">
        <v>13017</v>
      </c>
      <c r="G325" s="253" t="s">
        <v>13018</v>
      </c>
      <c r="H325" s="251" t="s">
        <v>1212</v>
      </c>
      <c r="I325" s="251" t="s">
        <v>54</v>
      </c>
      <c r="J325" s="251" t="s">
        <v>276</v>
      </c>
      <c r="K325" s="251" t="s">
        <v>11907</v>
      </c>
      <c r="L325" s="254" t="s">
        <v>13021</v>
      </c>
      <c r="M325" s="251" t="s">
        <v>9386</v>
      </c>
      <c r="N325" s="251" t="s">
        <v>8216</v>
      </c>
      <c r="O325" s="251" t="s">
        <v>13020</v>
      </c>
      <c r="P325" s="251"/>
      <c r="Q325" s="255"/>
      <c r="R325" s="184"/>
      <c r="S325" s="184"/>
      <c r="T325" s="184"/>
      <c r="U325" s="256"/>
      <c r="V325" s="256"/>
      <c r="W325" s="256"/>
      <c r="X325" s="263" t="s">
        <v>21904</v>
      </c>
      <c r="Y325" s="257" t="s">
        <v>22221</v>
      </c>
    </row>
    <row r="326" spans="1:25" s="257" customFormat="1" ht="19.5" customHeight="1" x14ac:dyDescent="0.2">
      <c r="A326" s="251"/>
      <c r="B326" s="251"/>
      <c r="C326" s="251"/>
      <c r="D326" s="251" t="s">
        <v>13023</v>
      </c>
      <c r="E326" s="251"/>
      <c r="F326" s="252" t="s">
        <v>13024</v>
      </c>
      <c r="G326" s="253" t="s">
        <v>13025</v>
      </c>
      <c r="H326" s="251" t="s">
        <v>1212</v>
      </c>
      <c r="I326" s="251" t="s">
        <v>54</v>
      </c>
      <c r="J326" s="251" t="s">
        <v>276</v>
      </c>
      <c r="K326" s="251" t="s">
        <v>11907</v>
      </c>
      <c r="L326" s="254" t="s">
        <v>13026</v>
      </c>
      <c r="M326" s="251" t="s">
        <v>8579</v>
      </c>
      <c r="N326" s="251" t="s">
        <v>17802</v>
      </c>
      <c r="O326" s="251" t="s">
        <v>13027</v>
      </c>
      <c r="P326" s="251"/>
      <c r="Q326" s="255"/>
      <c r="R326" s="184"/>
      <c r="S326" s="184"/>
      <c r="T326" s="184"/>
      <c r="U326" s="256"/>
      <c r="V326" s="256"/>
      <c r="W326" s="256"/>
      <c r="X326" s="263" t="s">
        <v>21904</v>
      </c>
      <c r="Y326" s="257" t="s">
        <v>22222</v>
      </c>
    </row>
    <row r="327" spans="1:25" s="257" customFormat="1" ht="19.5" customHeight="1" x14ac:dyDescent="0.2">
      <c r="A327" s="251"/>
      <c r="B327" s="251"/>
      <c r="C327" s="251"/>
      <c r="D327" s="251" t="s">
        <v>13029</v>
      </c>
      <c r="E327" s="251"/>
      <c r="F327" s="252" t="s">
        <v>13030</v>
      </c>
      <c r="G327" s="253" t="s">
        <v>13031</v>
      </c>
      <c r="H327" s="251" t="s">
        <v>46</v>
      </c>
      <c r="I327" s="251" t="s">
        <v>54</v>
      </c>
      <c r="J327" s="251" t="s">
        <v>276</v>
      </c>
      <c r="K327" s="251" t="s">
        <v>11907</v>
      </c>
      <c r="L327" s="254" t="s">
        <v>13032</v>
      </c>
      <c r="M327" s="251" t="s">
        <v>7746</v>
      </c>
      <c r="N327" s="251" t="s">
        <v>8216</v>
      </c>
      <c r="O327" s="251" t="s">
        <v>13033</v>
      </c>
      <c r="P327" s="251"/>
      <c r="Q327" s="255"/>
      <c r="R327" s="184"/>
      <c r="S327" s="184"/>
      <c r="T327" s="184"/>
      <c r="U327" s="256"/>
      <c r="V327" s="256"/>
      <c r="W327" s="256"/>
      <c r="X327" s="263" t="s">
        <v>21908</v>
      </c>
      <c r="Y327" s="257" t="s">
        <v>22223</v>
      </c>
    </row>
    <row r="328" spans="1:25" s="257" customFormat="1" ht="19.5" customHeight="1" x14ac:dyDescent="0.2">
      <c r="A328" s="251"/>
      <c r="B328" s="251"/>
      <c r="C328" s="251"/>
      <c r="D328" s="251" t="s">
        <v>21686</v>
      </c>
      <c r="E328" s="251"/>
      <c r="F328" s="252" t="s">
        <v>21663</v>
      </c>
      <c r="G328" s="253" t="s">
        <v>15860</v>
      </c>
      <c r="H328" s="251" t="s">
        <v>61</v>
      </c>
      <c r="I328" s="251" t="s">
        <v>65</v>
      </c>
      <c r="J328" s="251" t="s">
        <v>276</v>
      </c>
      <c r="K328" s="251" t="s">
        <v>11907</v>
      </c>
      <c r="L328" s="254" t="s">
        <v>21709</v>
      </c>
      <c r="M328" s="251" t="s">
        <v>9426</v>
      </c>
      <c r="N328" s="251" t="s">
        <v>8216</v>
      </c>
      <c r="O328" s="251" t="s">
        <v>21829</v>
      </c>
      <c r="P328" s="251"/>
      <c r="Q328" s="255"/>
      <c r="R328" s="184"/>
      <c r="S328" s="184"/>
      <c r="T328" s="184"/>
      <c r="U328" s="256"/>
      <c r="V328" s="256"/>
      <c r="W328" s="256"/>
      <c r="X328" s="269" t="s">
        <v>21909</v>
      </c>
      <c r="Y328" s="257" t="s">
        <v>22224</v>
      </c>
    </row>
    <row r="329" spans="1:25" s="257" customFormat="1" ht="19.5" customHeight="1" x14ac:dyDescent="0.2">
      <c r="A329" s="251"/>
      <c r="B329" s="251"/>
      <c r="C329" s="251"/>
      <c r="D329" s="251" t="s">
        <v>13053</v>
      </c>
      <c r="E329" s="251"/>
      <c r="F329" s="252" t="s">
        <v>13054</v>
      </c>
      <c r="G329" s="253" t="s">
        <v>13055</v>
      </c>
      <c r="H329" s="251" t="s">
        <v>708</v>
      </c>
      <c r="I329" s="251" t="s">
        <v>54</v>
      </c>
      <c r="J329" s="251" t="s">
        <v>276</v>
      </c>
      <c r="K329" s="251" t="s">
        <v>11907</v>
      </c>
      <c r="L329" s="254" t="s">
        <v>13058</v>
      </c>
      <c r="M329" s="251" t="s">
        <v>6246</v>
      </c>
      <c r="N329" s="251" t="s">
        <v>8216</v>
      </c>
      <c r="O329" s="251" t="s">
        <v>13057</v>
      </c>
      <c r="P329" s="251"/>
      <c r="Q329" s="255"/>
      <c r="R329" s="184"/>
      <c r="S329" s="184"/>
      <c r="T329" s="184"/>
      <c r="U329" s="256"/>
      <c r="V329" s="256"/>
      <c r="W329" s="256"/>
      <c r="X329" s="263" t="s">
        <v>21904</v>
      </c>
      <c r="Y329" s="257" t="s">
        <v>22225</v>
      </c>
    </row>
    <row r="330" spans="1:25" s="257" customFormat="1" ht="19.5" customHeight="1" x14ac:dyDescent="0.2">
      <c r="A330" s="251"/>
      <c r="B330" s="251"/>
      <c r="C330" s="251"/>
      <c r="D330" s="251" t="s">
        <v>13064</v>
      </c>
      <c r="E330" s="251"/>
      <c r="F330" s="252" t="s">
        <v>13065</v>
      </c>
      <c r="G330" s="253" t="s">
        <v>13066</v>
      </c>
      <c r="H330" s="251" t="s">
        <v>1212</v>
      </c>
      <c r="I330" s="251" t="s">
        <v>54</v>
      </c>
      <c r="J330" s="251" t="s">
        <v>276</v>
      </c>
      <c r="K330" s="251" t="s">
        <v>11907</v>
      </c>
      <c r="L330" s="254" t="s">
        <v>13067</v>
      </c>
      <c r="M330" s="251" t="s">
        <v>9381</v>
      </c>
      <c r="N330" s="251" t="s">
        <v>8216</v>
      </c>
      <c r="O330" s="251" t="s">
        <v>13068</v>
      </c>
      <c r="P330" s="251"/>
      <c r="Q330" s="255"/>
      <c r="R330" s="184"/>
      <c r="S330" s="184"/>
      <c r="T330" s="184"/>
      <c r="U330" s="256"/>
      <c r="V330" s="256"/>
      <c r="W330" s="256"/>
      <c r="X330" s="263" t="s">
        <v>21904</v>
      </c>
      <c r="Y330" s="257" t="s">
        <v>22226</v>
      </c>
    </row>
    <row r="331" spans="1:25" s="257" customFormat="1" ht="19.5" customHeight="1" x14ac:dyDescent="0.2">
      <c r="A331" s="251"/>
      <c r="B331" s="251"/>
      <c r="C331" s="251"/>
      <c r="D331" s="251" t="s">
        <v>13096</v>
      </c>
      <c r="E331" s="251"/>
      <c r="F331" s="252" t="s">
        <v>13097</v>
      </c>
      <c r="G331" s="253" t="s">
        <v>13098</v>
      </c>
      <c r="H331" s="251" t="s">
        <v>1212</v>
      </c>
      <c r="I331" s="251" t="s">
        <v>54</v>
      </c>
      <c r="J331" s="251" t="s">
        <v>276</v>
      </c>
      <c r="K331" s="251" t="s">
        <v>11907</v>
      </c>
      <c r="L331" s="254" t="s">
        <v>13101</v>
      </c>
      <c r="M331" s="251" t="s">
        <v>9540</v>
      </c>
      <c r="N331" s="251" t="s">
        <v>17782</v>
      </c>
      <c r="O331" s="251" t="s">
        <v>13100</v>
      </c>
      <c r="P331" s="251"/>
      <c r="Q331" s="255"/>
      <c r="R331" s="184"/>
      <c r="S331" s="184"/>
      <c r="T331" s="184"/>
      <c r="U331" s="256"/>
      <c r="V331" s="256"/>
      <c r="W331" s="256"/>
      <c r="X331" s="263" t="s">
        <v>21904</v>
      </c>
      <c r="Y331" s="257" t="s">
        <v>22227</v>
      </c>
    </row>
    <row r="332" spans="1:25" s="257" customFormat="1" ht="19.5" customHeight="1" x14ac:dyDescent="0.2">
      <c r="A332" s="251"/>
      <c r="B332" s="251"/>
      <c r="C332" s="251"/>
      <c r="D332" s="251" t="s">
        <v>13108</v>
      </c>
      <c r="E332" s="251"/>
      <c r="F332" s="252" t="s">
        <v>13109</v>
      </c>
      <c r="G332" s="253" t="s">
        <v>13110</v>
      </c>
      <c r="H332" s="251" t="s">
        <v>1212</v>
      </c>
      <c r="I332" s="251" t="s">
        <v>145</v>
      </c>
      <c r="J332" s="251" t="s">
        <v>276</v>
      </c>
      <c r="K332" s="251" t="s">
        <v>11907</v>
      </c>
      <c r="L332" s="254" t="s">
        <v>13111</v>
      </c>
      <c r="M332" s="251" t="s">
        <v>13112</v>
      </c>
      <c r="N332" s="251" t="s">
        <v>17676</v>
      </c>
      <c r="O332" s="251" t="s">
        <v>13113</v>
      </c>
      <c r="P332" s="251"/>
      <c r="Q332" s="255"/>
      <c r="R332" s="184"/>
      <c r="S332" s="184"/>
      <c r="T332" s="184"/>
      <c r="U332" s="256"/>
      <c r="V332" s="256"/>
      <c r="W332" s="256"/>
      <c r="X332" s="263" t="s">
        <v>21904</v>
      </c>
      <c r="Y332" s="257" t="s">
        <v>22228</v>
      </c>
    </row>
    <row r="333" spans="1:25" s="257" customFormat="1" ht="19.5" customHeight="1" x14ac:dyDescent="0.2">
      <c r="A333" s="251"/>
      <c r="B333" s="251"/>
      <c r="C333" s="251"/>
      <c r="D333" s="251" t="s">
        <v>13126</v>
      </c>
      <c r="E333" s="251"/>
      <c r="F333" s="252" t="s">
        <v>13127</v>
      </c>
      <c r="G333" s="253" t="s">
        <v>4362</v>
      </c>
      <c r="H333" s="251" t="s">
        <v>61</v>
      </c>
      <c r="I333" s="251" t="s">
        <v>65</v>
      </c>
      <c r="J333" s="251" t="s">
        <v>276</v>
      </c>
      <c r="K333" s="251" t="s">
        <v>11907</v>
      </c>
      <c r="L333" s="254" t="s">
        <v>13130</v>
      </c>
      <c r="M333" s="251" t="s">
        <v>9426</v>
      </c>
      <c r="N333" s="251" t="s">
        <v>8216</v>
      </c>
      <c r="O333" s="251" t="s">
        <v>13129</v>
      </c>
      <c r="P333" s="251"/>
      <c r="Q333" s="255"/>
      <c r="R333" s="184"/>
      <c r="S333" s="184"/>
      <c r="T333" s="184"/>
      <c r="U333" s="256"/>
      <c r="V333" s="256"/>
      <c r="W333" s="256"/>
      <c r="X333" s="269" t="s">
        <v>21904</v>
      </c>
      <c r="Y333" s="257">
        <v>0</v>
      </c>
    </row>
    <row r="334" spans="1:25" s="257" customFormat="1" ht="19.5" customHeight="1" x14ac:dyDescent="0.2">
      <c r="A334" s="251"/>
      <c r="B334" s="251"/>
      <c r="C334" s="251"/>
      <c r="D334" s="251" t="s">
        <v>13142</v>
      </c>
      <c r="E334" s="251"/>
      <c r="F334" s="252" t="s">
        <v>13143</v>
      </c>
      <c r="G334" s="253" t="s">
        <v>2209</v>
      </c>
      <c r="H334" s="251" t="s">
        <v>935</v>
      </c>
      <c r="I334" s="251" t="s">
        <v>145</v>
      </c>
      <c r="J334" s="251" t="s">
        <v>276</v>
      </c>
      <c r="K334" s="251" t="s">
        <v>11907</v>
      </c>
      <c r="L334" s="254" t="s">
        <v>13146</v>
      </c>
      <c r="M334" s="251" t="s">
        <v>8444</v>
      </c>
      <c r="N334" s="251" t="s">
        <v>8216</v>
      </c>
      <c r="O334" s="251" t="s">
        <v>13145</v>
      </c>
      <c r="P334" s="251"/>
      <c r="Q334" s="255"/>
      <c r="R334" s="184"/>
      <c r="S334" s="184"/>
      <c r="T334" s="184"/>
      <c r="U334" s="256"/>
      <c r="V334" s="256"/>
      <c r="W334" s="256"/>
      <c r="X334" s="269" t="s">
        <v>21910</v>
      </c>
      <c r="Y334" s="257" t="s">
        <v>22229</v>
      </c>
    </row>
    <row r="335" spans="1:25" s="257" customFormat="1" ht="19.5" customHeight="1" x14ac:dyDescent="0.2">
      <c r="A335" s="251"/>
      <c r="B335" s="251"/>
      <c r="C335" s="251"/>
      <c r="D335" s="251" t="s">
        <v>13153</v>
      </c>
      <c r="E335" s="251"/>
      <c r="F335" s="252" t="s">
        <v>13154</v>
      </c>
      <c r="G335" s="253" t="s">
        <v>13155</v>
      </c>
      <c r="H335" s="251" t="s">
        <v>1139</v>
      </c>
      <c r="I335" s="251" t="s">
        <v>145</v>
      </c>
      <c r="J335" s="251" t="s">
        <v>276</v>
      </c>
      <c r="K335" s="251" t="s">
        <v>11907</v>
      </c>
      <c r="L335" s="254" t="s">
        <v>13159</v>
      </c>
      <c r="M335" s="251" t="s">
        <v>9396</v>
      </c>
      <c r="N335" s="251" t="s">
        <v>9397</v>
      </c>
      <c r="O335" s="251" t="s">
        <v>13158</v>
      </c>
      <c r="P335" s="251"/>
      <c r="Q335" s="255"/>
      <c r="R335" s="184"/>
      <c r="S335" s="184"/>
      <c r="T335" s="184"/>
      <c r="U335" s="256"/>
      <c r="V335" s="256"/>
      <c r="W335" s="256"/>
      <c r="X335" s="263" t="s">
        <v>21911</v>
      </c>
      <c r="Y335" s="257" t="s">
        <v>22230</v>
      </c>
    </row>
    <row r="336" spans="1:25" s="257" customFormat="1" ht="19.5" customHeight="1" x14ac:dyDescent="0.2">
      <c r="A336" s="251"/>
      <c r="B336" s="251"/>
      <c r="C336" s="251"/>
      <c r="D336" s="251" t="s">
        <v>13160</v>
      </c>
      <c r="E336" s="251"/>
      <c r="F336" s="252" t="s">
        <v>13161</v>
      </c>
      <c r="G336" s="253" t="s">
        <v>13162</v>
      </c>
      <c r="H336" s="251" t="s">
        <v>1212</v>
      </c>
      <c r="I336" s="251" t="s">
        <v>145</v>
      </c>
      <c r="J336" s="251" t="s">
        <v>276</v>
      </c>
      <c r="K336" s="251" t="s">
        <v>11907</v>
      </c>
      <c r="L336" s="254" t="s">
        <v>13165</v>
      </c>
      <c r="M336" s="251" t="s">
        <v>8375</v>
      </c>
      <c r="N336" s="251" t="s">
        <v>8216</v>
      </c>
      <c r="O336" s="251" t="s">
        <v>13164</v>
      </c>
      <c r="P336" s="251"/>
      <c r="Q336" s="255"/>
      <c r="R336" s="184"/>
      <c r="S336" s="184"/>
      <c r="T336" s="184"/>
      <c r="U336" s="256"/>
      <c r="V336" s="256"/>
      <c r="W336" s="256"/>
      <c r="X336" s="263" t="s">
        <v>21904</v>
      </c>
      <c r="Y336" s="257" t="s">
        <v>22231</v>
      </c>
    </row>
    <row r="337" spans="1:25" s="257" customFormat="1" ht="19.5" customHeight="1" x14ac:dyDescent="0.2">
      <c r="A337" s="251"/>
      <c r="B337" s="251"/>
      <c r="C337" s="251"/>
      <c r="D337" s="251" t="s">
        <v>13172</v>
      </c>
      <c r="E337" s="251"/>
      <c r="F337" s="252" t="s">
        <v>13173</v>
      </c>
      <c r="G337" s="253" t="s">
        <v>1625</v>
      </c>
      <c r="H337" s="251" t="s">
        <v>1165</v>
      </c>
      <c r="I337" s="251" t="s">
        <v>54</v>
      </c>
      <c r="J337" s="251" t="s">
        <v>276</v>
      </c>
      <c r="K337" s="251" t="s">
        <v>11907</v>
      </c>
      <c r="L337" s="254" t="s">
        <v>13176</v>
      </c>
      <c r="M337" s="251" t="s">
        <v>8579</v>
      </c>
      <c r="N337" s="251" t="s">
        <v>17802</v>
      </c>
      <c r="O337" s="251" t="s">
        <v>13175</v>
      </c>
      <c r="P337" s="251"/>
      <c r="Q337" s="255"/>
      <c r="R337" s="184"/>
      <c r="S337" s="184"/>
      <c r="T337" s="184"/>
      <c r="U337" s="256"/>
      <c r="V337" s="256"/>
      <c r="W337" s="256"/>
      <c r="X337" s="263" t="s">
        <v>21912</v>
      </c>
      <c r="Y337" s="257" t="s">
        <v>22232</v>
      </c>
    </row>
    <row r="338" spans="1:25" s="257" customFormat="1" ht="19.5" customHeight="1" x14ac:dyDescent="0.2">
      <c r="A338" s="251"/>
      <c r="B338" s="251"/>
      <c r="C338" s="251"/>
      <c r="D338" s="251" t="s">
        <v>13183</v>
      </c>
      <c r="E338" s="251"/>
      <c r="F338" s="252" t="s">
        <v>21664</v>
      </c>
      <c r="G338" s="253" t="s">
        <v>13184</v>
      </c>
      <c r="H338" s="251" t="s">
        <v>61</v>
      </c>
      <c r="I338" s="251" t="s">
        <v>65</v>
      </c>
      <c r="J338" s="251" t="s">
        <v>276</v>
      </c>
      <c r="K338" s="251" t="s">
        <v>11907</v>
      </c>
      <c r="L338" s="254" t="s">
        <v>13185</v>
      </c>
      <c r="M338" s="251" t="s">
        <v>9412</v>
      </c>
      <c r="N338" s="251" t="s">
        <v>8299</v>
      </c>
      <c r="O338" s="251" t="s">
        <v>13186</v>
      </c>
      <c r="P338" s="251"/>
      <c r="Q338" s="255"/>
      <c r="R338" s="184"/>
      <c r="S338" s="184"/>
      <c r="T338" s="184"/>
      <c r="U338" s="256"/>
      <c r="V338" s="256"/>
      <c r="W338" s="256"/>
      <c r="X338" s="263" t="s">
        <v>21904</v>
      </c>
      <c r="Y338" s="257" t="s">
        <v>22233</v>
      </c>
    </row>
    <row r="339" spans="1:25" s="257" customFormat="1" ht="19.5" customHeight="1" x14ac:dyDescent="0.2">
      <c r="A339" s="251"/>
      <c r="B339" s="251"/>
      <c r="C339" s="251"/>
      <c r="D339" s="251" t="s">
        <v>13193</v>
      </c>
      <c r="E339" s="251"/>
      <c r="F339" s="252" t="s">
        <v>13194</v>
      </c>
      <c r="G339" s="253" t="s">
        <v>13195</v>
      </c>
      <c r="H339" s="251" t="s">
        <v>1212</v>
      </c>
      <c r="I339" s="251" t="s">
        <v>54</v>
      </c>
      <c r="J339" s="251" t="s">
        <v>276</v>
      </c>
      <c r="K339" s="251" t="s">
        <v>11907</v>
      </c>
      <c r="L339" s="254" t="s">
        <v>13196</v>
      </c>
      <c r="M339" s="251" t="s">
        <v>9412</v>
      </c>
      <c r="N339" s="251" t="s">
        <v>8299</v>
      </c>
      <c r="O339" s="251" t="s">
        <v>13197</v>
      </c>
      <c r="P339" s="251"/>
      <c r="Q339" s="255"/>
      <c r="R339" s="184"/>
      <c r="S339" s="184"/>
      <c r="T339" s="184"/>
      <c r="U339" s="256"/>
      <c r="V339" s="256"/>
      <c r="W339" s="256"/>
      <c r="X339" s="263" t="s">
        <v>21904</v>
      </c>
      <c r="Y339" s="257" t="s">
        <v>22234</v>
      </c>
    </row>
    <row r="340" spans="1:25" s="257" customFormat="1" ht="19.5" customHeight="1" x14ac:dyDescent="0.2">
      <c r="A340" s="251"/>
      <c r="B340" s="251"/>
      <c r="C340" s="251"/>
      <c r="D340" s="251" t="s">
        <v>21687</v>
      </c>
      <c r="E340" s="251"/>
      <c r="F340" s="252" t="s">
        <v>5251</v>
      </c>
      <c r="G340" s="253" t="s">
        <v>21665</v>
      </c>
      <c r="H340" s="251" t="s">
        <v>1212</v>
      </c>
      <c r="I340" s="251" t="s">
        <v>54</v>
      </c>
      <c r="J340" s="251" t="s">
        <v>276</v>
      </c>
      <c r="K340" s="251" t="s">
        <v>11907</v>
      </c>
      <c r="L340" s="254" t="s">
        <v>21710</v>
      </c>
      <c r="M340" s="251" t="s">
        <v>7011</v>
      </c>
      <c r="N340" s="251" t="s">
        <v>8216</v>
      </c>
      <c r="O340" s="251" t="s">
        <v>21830</v>
      </c>
      <c r="P340" s="251"/>
      <c r="Q340" s="255"/>
      <c r="R340" s="184"/>
      <c r="S340" s="184"/>
      <c r="T340" s="184"/>
      <c r="U340" s="256"/>
      <c r="V340" s="256"/>
      <c r="W340" s="256"/>
      <c r="X340" s="263" t="s">
        <v>21913</v>
      </c>
      <c r="Y340" s="257" t="s">
        <v>22235</v>
      </c>
    </row>
    <row r="341" spans="1:25" s="257" customFormat="1" ht="19.5" customHeight="1" x14ac:dyDescent="0.2">
      <c r="A341" s="251"/>
      <c r="B341" s="251"/>
      <c r="C341" s="251"/>
      <c r="D341" s="251" t="s">
        <v>13202</v>
      </c>
      <c r="E341" s="251"/>
      <c r="F341" s="252" t="s">
        <v>13203</v>
      </c>
      <c r="G341" s="253" t="s">
        <v>13204</v>
      </c>
      <c r="H341" s="251" t="s">
        <v>1212</v>
      </c>
      <c r="I341" s="251" t="s">
        <v>54</v>
      </c>
      <c r="J341" s="251" t="s">
        <v>276</v>
      </c>
      <c r="K341" s="251" t="s">
        <v>11907</v>
      </c>
      <c r="L341" s="254" t="s">
        <v>13207</v>
      </c>
      <c r="M341" s="251" t="s">
        <v>8651</v>
      </c>
      <c r="N341" s="251" t="s">
        <v>8216</v>
      </c>
      <c r="O341" s="251" t="s">
        <v>13206</v>
      </c>
      <c r="P341" s="251"/>
      <c r="Q341" s="255"/>
      <c r="R341" s="184"/>
      <c r="S341" s="184"/>
      <c r="T341" s="184"/>
      <c r="U341" s="256"/>
      <c r="V341" s="256"/>
      <c r="W341" s="256"/>
      <c r="X341" s="263" t="s">
        <v>21904</v>
      </c>
      <c r="Y341" s="257" t="s">
        <v>22236</v>
      </c>
    </row>
    <row r="342" spans="1:25" s="257" customFormat="1" ht="19.5" customHeight="1" x14ac:dyDescent="0.2">
      <c r="A342" s="251"/>
      <c r="B342" s="251"/>
      <c r="C342" s="251"/>
      <c r="D342" s="251" t="s">
        <v>13209</v>
      </c>
      <c r="E342" s="251"/>
      <c r="F342" s="252" t="s">
        <v>174</v>
      </c>
      <c r="G342" s="253" t="s">
        <v>4710</v>
      </c>
      <c r="H342" s="251" t="s">
        <v>61</v>
      </c>
      <c r="I342" s="251" t="s">
        <v>145</v>
      </c>
      <c r="J342" s="251" t="s">
        <v>276</v>
      </c>
      <c r="K342" s="251" t="s">
        <v>11907</v>
      </c>
      <c r="L342" s="254" t="s">
        <v>13210</v>
      </c>
      <c r="M342" s="251" t="s">
        <v>9426</v>
      </c>
      <c r="N342" s="251" t="s">
        <v>8216</v>
      </c>
      <c r="O342" s="251" t="s">
        <v>13211</v>
      </c>
      <c r="P342" s="251"/>
      <c r="Q342" s="255"/>
      <c r="R342" s="184"/>
      <c r="S342" s="184"/>
      <c r="T342" s="184"/>
      <c r="U342" s="256"/>
      <c r="V342" s="256"/>
      <c r="W342" s="256"/>
      <c r="X342" s="269" t="s">
        <v>21904</v>
      </c>
      <c r="Y342" s="257" t="s">
        <v>22237</v>
      </c>
    </row>
    <row r="343" spans="1:25" s="257" customFormat="1" ht="19.5" customHeight="1" x14ac:dyDescent="0.2">
      <c r="A343" s="251"/>
      <c r="B343" s="251"/>
      <c r="C343" s="251"/>
      <c r="D343" s="251" t="s">
        <v>13220</v>
      </c>
      <c r="E343" s="251"/>
      <c r="F343" s="252" t="s">
        <v>13221</v>
      </c>
      <c r="G343" s="253" t="s">
        <v>1571</v>
      </c>
      <c r="H343" s="251" t="s">
        <v>1212</v>
      </c>
      <c r="I343" s="251" t="s">
        <v>54</v>
      </c>
      <c r="J343" s="251" t="s">
        <v>276</v>
      </c>
      <c r="K343" s="251" t="s">
        <v>11907</v>
      </c>
      <c r="L343" s="254" t="s">
        <v>13222</v>
      </c>
      <c r="M343" s="251" t="s">
        <v>8375</v>
      </c>
      <c r="N343" s="251" t="s">
        <v>8216</v>
      </c>
      <c r="O343" s="251" t="s">
        <v>13223</v>
      </c>
      <c r="P343" s="251"/>
      <c r="Q343" s="255"/>
      <c r="R343" s="184"/>
      <c r="S343" s="184"/>
      <c r="T343" s="184"/>
      <c r="U343" s="256"/>
      <c r="V343" s="256"/>
      <c r="W343" s="256"/>
      <c r="X343" s="263" t="s">
        <v>21904</v>
      </c>
      <c r="Y343" s="257" t="s">
        <v>22238</v>
      </c>
    </row>
    <row r="344" spans="1:25" s="257" customFormat="1" ht="19.5" customHeight="1" x14ac:dyDescent="0.2">
      <c r="A344" s="251"/>
      <c r="B344" s="251"/>
      <c r="C344" s="251"/>
      <c r="D344" s="251" t="s">
        <v>13231</v>
      </c>
      <c r="E344" s="251"/>
      <c r="F344" s="252" t="s">
        <v>13232</v>
      </c>
      <c r="G344" s="253" t="s">
        <v>1678</v>
      </c>
      <c r="H344" s="251" t="s">
        <v>1212</v>
      </c>
      <c r="I344" s="251" t="s">
        <v>54</v>
      </c>
      <c r="J344" s="251" t="s">
        <v>276</v>
      </c>
      <c r="K344" s="251" t="s">
        <v>11907</v>
      </c>
      <c r="L344" s="254" t="s">
        <v>13235</v>
      </c>
      <c r="M344" s="251" t="s">
        <v>9540</v>
      </c>
      <c r="N344" s="251" t="s">
        <v>17782</v>
      </c>
      <c r="O344" s="251" t="s">
        <v>13234</v>
      </c>
      <c r="P344" s="251"/>
      <c r="Q344" s="255"/>
      <c r="R344" s="184"/>
      <c r="S344" s="184"/>
      <c r="T344" s="184"/>
      <c r="U344" s="256"/>
      <c r="V344" s="256"/>
      <c r="W344" s="256"/>
      <c r="X344" s="263" t="s">
        <v>21904</v>
      </c>
      <c r="Y344" s="257" t="s">
        <v>22239</v>
      </c>
    </row>
    <row r="345" spans="1:25" s="257" customFormat="1" ht="19.5" customHeight="1" x14ac:dyDescent="0.2">
      <c r="A345" s="251"/>
      <c r="B345" s="251"/>
      <c r="C345" s="251"/>
      <c r="D345" s="251" t="s">
        <v>13237</v>
      </c>
      <c r="E345" s="251"/>
      <c r="F345" s="252" t="s">
        <v>13238</v>
      </c>
      <c r="G345" s="253" t="s">
        <v>7947</v>
      </c>
      <c r="H345" s="251" t="s">
        <v>1212</v>
      </c>
      <c r="I345" s="251" t="s">
        <v>54</v>
      </c>
      <c r="J345" s="251" t="s">
        <v>276</v>
      </c>
      <c r="K345" s="251" t="s">
        <v>11907</v>
      </c>
      <c r="L345" s="254" t="s">
        <v>13239</v>
      </c>
      <c r="M345" s="251" t="s">
        <v>8711</v>
      </c>
      <c r="N345" s="251" t="s">
        <v>8216</v>
      </c>
      <c r="O345" s="251" t="s">
        <v>13240</v>
      </c>
      <c r="P345" s="251"/>
      <c r="Q345" s="255"/>
      <c r="R345" s="184"/>
      <c r="S345" s="184"/>
      <c r="T345" s="184"/>
      <c r="U345" s="256"/>
      <c r="V345" s="256"/>
      <c r="W345" s="256"/>
      <c r="X345" s="263" t="s">
        <v>21904</v>
      </c>
      <c r="Y345" s="257" t="s">
        <v>22240</v>
      </c>
    </row>
    <row r="346" spans="1:25" s="257" customFormat="1" ht="19.5" customHeight="1" x14ac:dyDescent="0.2">
      <c r="A346" s="251"/>
      <c r="B346" s="251"/>
      <c r="C346" s="251"/>
      <c r="D346" s="251" t="s">
        <v>13276</v>
      </c>
      <c r="E346" s="251"/>
      <c r="F346" s="252" t="s">
        <v>13277</v>
      </c>
      <c r="G346" s="253" t="s">
        <v>3016</v>
      </c>
      <c r="H346" s="251" t="s">
        <v>1212</v>
      </c>
      <c r="I346" s="251" t="s">
        <v>145</v>
      </c>
      <c r="J346" s="251" t="s">
        <v>276</v>
      </c>
      <c r="K346" s="251" t="s">
        <v>11907</v>
      </c>
      <c r="L346" s="254" t="s">
        <v>13278</v>
      </c>
      <c r="M346" s="251" t="s">
        <v>7394</v>
      </c>
      <c r="N346" s="251" t="s">
        <v>8216</v>
      </c>
      <c r="O346" s="251" t="s">
        <v>13279</v>
      </c>
      <c r="P346" s="251"/>
      <c r="Q346" s="255"/>
      <c r="R346" s="184"/>
      <c r="S346" s="184"/>
      <c r="T346" s="184"/>
      <c r="U346" s="256"/>
      <c r="V346" s="256"/>
      <c r="W346" s="256"/>
      <c r="X346" s="263" t="s">
        <v>21904</v>
      </c>
      <c r="Y346" s="257" t="s">
        <v>22241</v>
      </c>
    </row>
    <row r="347" spans="1:25" s="257" customFormat="1" ht="19.5" customHeight="1" x14ac:dyDescent="0.2">
      <c r="A347" s="251"/>
      <c r="B347" s="251"/>
      <c r="C347" s="251"/>
      <c r="D347" s="251" t="s">
        <v>13281</v>
      </c>
      <c r="E347" s="251"/>
      <c r="F347" s="252" t="s">
        <v>13282</v>
      </c>
      <c r="G347" s="253" t="s">
        <v>13283</v>
      </c>
      <c r="H347" s="251" t="s">
        <v>61</v>
      </c>
      <c r="I347" s="251" t="s">
        <v>145</v>
      </c>
      <c r="J347" s="251" t="s">
        <v>276</v>
      </c>
      <c r="K347" s="251" t="s">
        <v>11907</v>
      </c>
      <c r="L347" s="254" t="s">
        <v>13284</v>
      </c>
      <c r="M347" s="251" t="s">
        <v>8375</v>
      </c>
      <c r="N347" s="251" t="s">
        <v>8216</v>
      </c>
      <c r="O347" s="251" t="s">
        <v>13285</v>
      </c>
      <c r="P347" s="251"/>
      <c r="Q347" s="255"/>
      <c r="R347" s="184"/>
      <c r="S347" s="184"/>
      <c r="T347" s="184"/>
      <c r="U347" s="256"/>
      <c r="V347" s="256"/>
      <c r="W347" s="256"/>
      <c r="X347" s="263" t="s">
        <v>21904</v>
      </c>
      <c r="Y347" s="257" t="s">
        <v>22242</v>
      </c>
    </row>
    <row r="348" spans="1:25" s="257" customFormat="1" ht="19.5" customHeight="1" x14ac:dyDescent="0.2">
      <c r="A348" s="251"/>
      <c r="B348" s="251"/>
      <c r="C348" s="251"/>
      <c r="D348" s="251" t="s">
        <v>13287</v>
      </c>
      <c r="E348" s="251"/>
      <c r="F348" s="252" t="s">
        <v>13288</v>
      </c>
      <c r="G348" s="253" t="s">
        <v>13289</v>
      </c>
      <c r="H348" s="251" t="s">
        <v>150</v>
      </c>
      <c r="I348" s="251" t="s">
        <v>54</v>
      </c>
      <c r="J348" s="251" t="s">
        <v>276</v>
      </c>
      <c r="K348" s="251" t="s">
        <v>11907</v>
      </c>
      <c r="L348" s="254" t="s">
        <v>13290</v>
      </c>
      <c r="M348" s="251" t="s">
        <v>8375</v>
      </c>
      <c r="N348" s="251" t="s">
        <v>8216</v>
      </c>
      <c r="O348" s="251" t="s">
        <v>13291</v>
      </c>
      <c r="P348" s="251"/>
      <c r="Q348" s="255"/>
      <c r="R348" s="184"/>
      <c r="S348" s="184"/>
      <c r="T348" s="184"/>
      <c r="U348" s="256"/>
      <c r="V348" s="256"/>
      <c r="W348" s="256"/>
      <c r="X348" s="263" t="s">
        <v>21914</v>
      </c>
      <c r="Y348" s="257" t="s">
        <v>22243</v>
      </c>
    </row>
    <row r="349" spans="1:25" s="257" customFormat="1" ht="19.5" customHeight="1" x14ac:dyDescent="0.2">
      <c r="A349" s="251"/>
      <c r="B349" s="251"/>
      <c r="C349" s="251"/>
      <c r="D349" s="251" t="s">
        <v>13303</v>
      </c>
      <c r="E349" s="251"/>
      <c r="F349" s="252" t="s">
        <v>13304</v>
      </c>
      <c r="G349" s="253" t="s">
        <v>13305</v>
      </c>
      <c r="H349" s="251" t="s">
        <v>1212</v>
      </c>
      <c r="I349" s="251" t="s">
        <v>145</v>
      </c>
      <c r="J349" s="251" t="s">
        <v>276</v>
      </c>
      <c r="K349" s="251" t="s">
        <v>11907</v>
      </c>
      <c r="L349" s="254" t="s">
        <v>13306</v>
      </c>
      <c r="M349" s="251" t="s">
        <v>9469</v>
      </c>
      <c r="N349" s="251" t="s">
        <v>8216</v>
      </c>
      <c r="O349" s="251" t="s">
        <v>13307</v>
      </c>
      <c r="P349" s="251"/>
      <c r="Q349" s="255"/>
      <c r="R349" s="184"/>
      <c r="S349" s="184"/>
      <c r="T349" s="184"/>
      <c r="U349" s="256"/>
      <c r="V349" s="256"/>
      <c r="W349" s="256"/>
      <c r="X349" s="263" t="s">
        <v>21904</v>
      </c>
      <c r="Y349" s="257" t="s">
        <v>22244</v>
      </c>
    </row>
    <row r="350" spans="1:25" s="257" customFormat="1" ht="19.5" customHeight="1" x14ac:dyDescent="0.2">
      <c r="A350" s="251"/>
      <c r="B350" s="251"/>
      <c r="C350" s="251"/>
      <c r="D350" s="251" t="s">
        <v>13341</v>
      </c>
      <c r="E350" s="251"/>
      <c r="F350" s="252" t="s">
        <v>21666</v>
      </c>
      <c r="G350" s="253" t="s">
        <v>13343</v>
      </c>
      <c r="H350" s="251" t="s">
        <v>1212</v>
      </c>
      <c r="I350" s="251" t="s">
        <v>54</v>
      </c>
      <c r="J350" s="251" t="s">
        <v>276</v>
      </c>
      <c r="K350" s="251" t="s">
        <v>11907</v>
      </c>
      <c r="L350" s="254" t="s">
        <v>13346</v>
      </c>
      <c r="M350" s="251" t="s">
        <v>7394</v>
      </c>
      <c r="N350" s="251" t="s">
        <v>8216</v>
      </c>
      <c r="O350" s="251" t="s">
        <v>13345</v>
      </c>
      <c r="P350" s="251"/>
      <c r="Q350" s="255"/>
      <c r="R350" s="184"/>
      <c r="S350" s="184"/>
      <c r="T350" s="184"/>
      <c r="U350" s="256"/>
      <c r="V350" s="256"/>
      <c r="W350" s="256"/>
      <c r="X350" s="263" t="s">
        <v>21904</v>
      </c>
      <c r="Y350" s="257" t="s">
        <v>22245</v>
      </c>
    </row>
    <row r="351" spans="1:25" s="257" customFormat="1" ht="19.5" customHeight="1" x14ac:dyDescent="0.2">
      <c r="A351" s="251"/>
      <c r="B351" s="251"/>
      <c r="C351" s="251"/>
      <c r="D351" s="251" t="s">
        <v>13363</v>
      </c>
      <c r="E351" s="251"/>
      <c r="F351" s="252" t="s">
        <v>13364</v>
      </c>
      <c r="G351" s="253" t="s">
        <v>13365</v>
      </c>
      <c r="H351" s="251" t="s">
        <v>1212</v>
      </c>
      <c r="I351" s="251" t="s">
        <v>54</v>
      </c>
      <c r="J351" s="251" t="s">
        <v>276</v>
      </c>
      <c r="K351" s="251" t="s">
        <v>11907</v>
      </c>
      <c r="L351" s="254" t="s">
        <v>13366</v>
      </c>
      <c r="M351" s="251" t="s">
        <v>8375</v>
      </c>
      <c r="N351" s="251" t="s">
        <v>8216</v>
      </c>
      <c r="O351" s="251" t="s">
        <v>13367</v>
      </c>
      <c r="P351" s="251"/>
      <c r="Q351" s="255"/>
      <c r="R351" s="184"/>
      <c r="S351" s="184"/>
      <c r="T351" s="184"/>
      <c r="U351" s="256"/>
      <c r="V351" s="256"/>
      <c r="W351" s="256"/>
      <c r="X351" s="263" t="s">
        <v>21904</v>
      </c>
      <c r="Y351" s="257" t="s">
        <v>22246</v>
      </c>
    </row>
    <row r="352" spans="1:25" s="257" customFormat="1" ht="19.5" customHeight="1" x14ac:dyDescent="0.2">
      <c r="A352" s="251"/>
      <c r="B352" s="251"/>
      <c r="C352" s="251"/>
      <c r="D352" s="251" t="s">
        <v>13383</v>
      </c>
      <c r="E352" s="251"/>
      <c r="F352" s="252" t="s">
        <v>13384</v>
      </c>
      <c r="G352" s="253" t="s">
        <v>13385</v>
      </c>
      <c r="H352" s="251" t="s">
        <v>1212</v>
      </c>
      <c r="I352" s="251" t="s">
        <v>145</v>
      </c>
      <c r="J352" s="251" t="s">
        <v>276</v>
      </c>
      <c r="K352" s="251" t="s">
        <v>11907</v>
      </c>
      <c r="L352" s="254" t="s">
        <v>13388</v>
      </c>
      <c r="M352" s="251" t="s">
        <v>10544</v>
      </c>
      <c r="N352" s="251" t="s">
        <v>21707</v>
      </c>
      <c r="O352" s="251" t="s">
        <v>13387</v>
      </c>
      <c r="P352" s="251"/>
      <c r="Q352" s="255"/>
      <c r="R352" s="184"/>
      <c r="S352" s="184"/>
      <c r="T352" s="184"/>
      <c r="U352" s="256"/>
      <c r="V352" s="256"/>
      <c r="W352" s="256"/>
      <c r="X352" s="263" t="s">
        <v>21904</v>
      </c>
      <c r="Y352" s="257" t="s">
        <v>22247</v>
      </c>
    </row>
    <row r="353" spans="1:25" s="257" customFormat="1" ht="19.5" customHeight="1" x14ac:dyDescent="0.2">
      <c r="A353" s="251"/>
      <c r="B353" s="251"/>
      <c r="C353" s="251"/>
      <c r="D353" s="251" t="s">
        <v>13395</v>
      </c>
      <c r="E353" s="251"/>
      <c r="F353" s="252" t="s">
        <v>13396</v>
      </c>
      <c r="G353" s="253" t="s">
        <v>13397</v>
      </c>
      <c r="H353" s="251" t="s">
        <v>1165</v>
      </c>
      <c r="I353" s="251" t="s">
        <v>54</v>
      </c>
      <c r="J353" s="251" t="s">
        <v>276</v>
      </c>
      <c r="K353" s="251" t="s">
        <v>11907</v>
      </c>
      <c r="L353" s="254" t="s">
        <v>13398</v>
      </c>
      <c r="M353" s="251" t="s">
        <v>9381</v>
      </c>
      <c r="N353" s="251" t="s">
        <v>8216</v>
      </c>
      <c r="O353" s="251" t="s">
        <v>13399</v>
      </c>
      <c r="P353" s="251"/>
      <c r="Q353" s="255"/>
      <c r="R353" s="184"/>
      <c r="S353" s="184"/>
      <c r="T353" s="184"/>
      <c r="U353" s="256"/>
      <c r="V353" s="256"/>
      <c r="W353" s="256"/>
      <c r="X353" s="269" t="s">
        <v>21904</v>
      </c>
      <c r="Y353" s="257" t="s">
        <v>22248</v>
      </c>
    </row>
    <row r="354" spans="1:25" s="257" customFormat="1" ht="19.5" customHeight="1" x14ac:dyDescent="0.2">
      <c r="A354" s="251"/>
      <c r="B354" s="251"/>
      <c r="C354" s="251"/>
      <c r="D354" s="251" t="s">
        <v>13401</v>
      </c>
      <c r="E354" s="251"/>
      <c r="F354" s="252" t="s">
        <v>13402</v>
      </c>
      <c r="G354" s="253" t="s">
        <v>13403</v>
      </c>
      <c r="H354" s="251" t="s">
        <v>1212</v>
      </c>
      <c r="I354" s="251" t="s">
        <v>54</v>
      </c>
      <c r="J354" s="251" t="s">
        <v>276</v>
      </c>
      <c r="K354" s="251" t="s">
        <v>11907</v>
      </c>
      <c r="L354" s="254" t="s">
        <v>13404</v>
      </c>
      <c r="M354" s="251" t="s">
        <v>8339</v>
      </c>
      <c r="N354" s="251" t="s">
        <v>12189</v>
      </c>
      <c r="O354" s="251" t="s">
        <v>13405</v>
      </c>
      <c r="P354" s="251"/>
      <c r="Q354" s="255"/>
      <c r="R354" s="184"/>
      <c r="S354" s="184"/>
      <c r="T354" s="184"/>
      <c r="U354" s="256"/>
      <c r="V354" s="256"/>
      <c r="W354" s="256"/>
      <c r="X354" s="263" t="s">
        <v>21904</v>
      </c>
      <c r="Y354" s="257" t="s">
        <v>22249</v>
      </c>
    </row>
    <row r="355" spans="1:25" s="257" customFormat="1" ht="19.5" customHeight="1" x14ac:dyDescent="0.2">
      <c r="A355" s="251"/>
      <c r="B355" s="251"/>
      <c r="C355" s="251"/>
      <c r="D355" s="251" t="s">
        <v>13449</v>
      </c>
      <c r="E355" s="251"/>
      <c r="F355" s="252" t="s">
        <v>13450</v>
      </c>
      <c r="G355" s="253" t="s">
        <v>13451</v>
      </c>
      <c r="H355" s="251" t="s">
        <v>1212</v>
      </c>
      <c r="I355" s="251" t="s">
        <v>145</v>
      </c>
      <c r="J355" s="251" t="s">
        <v>276</v>
      </c>
      <c r="K355" s="251" t="s">
        <v>11907</v>
      </c>
      <c r="L355" s="254" t="s">
        <v>13454</v>
      </c>
      <c r="M355" s="251" t="s">
        <v>10544</v>
      </c>
      <c r="N355" s="251" t="s">
        <v>21707</v>
      </c>
      <c r="O355" s="251" t="s">
        <v>13453</v>
      </c>
      <c r="P355" s="251"/>
      <c r="Q355" s="255"/>
      <c r="R355" s="184"/>
      <c r="S355" s="184"/>
      <c r="T355" s="184"/>
      <c r="U355" s="256"/>
      <c r="V355" s="256"/>
      <c r="W355" s="256"/>
      <c r="X355" s="269" t="s">
        <v>21904</v>
      </c>
      <c r="Y355" s="257" t="s">
        <v>22250</v>
      </c>
    </row>
    <row r="356" spans="1:25" s="257" customFormat="1" ht="19.5" customHeight="1" x14ac:dyDescent="0.2">
      <c r="A356" s="251"/>
      <c r="B356" s="251"/>
      <c r="C356" s="251"/>
      <c r="D356" s="251" t="s">
        <v>13472</v>
      </c>
      <c r="E356" s="251"/>
      <c r="F356" s="252" t="s">
        <v>13473</v>
      </c>
      <c r="G356" s="253" t="s">
        <v>13474</v>
      </c>
      <c r="H356" s="251" t="s">
        <v>1212</v>
      </c>
      <c r="I356" s="251" t="s">
        <v>145</v>
      </c>
      <c r="J356" s="251" t="s">
        <v>276</v>
      </c>
      <c r="K356" s="251" t="s">
        <v>11907</v>
      </c>
      <c r="L356" s="254" t="s">
        <v>13477</v>
      </c>
      <c r="M356" s="251" t="s">
        <v>8651</v>
      </c>
      <c r="N356" s="251" t="s">
        <v>8216</v>
      </c>
      <c r="O356" s="251" t="s">
        <v>13476</v>
      </c>
      <c r="P356" s="251"/>
      <c r="Q356" s="255"/>
      <c r="R356" s="184"/>
      <c r="S356" s="184"/>
      <c r="T356" s="184"/>
      <c r="U356" s="256"/>
      <c r="V356" s="256"/>
      <c r="W356" s="256"/>
      <c r="X356" s="263" t="s">
        <v>21904</v>
      </c>
      <c r="Y356" s="257" t="s">
        <v>22251</v>
      </c>
    </row>
    <row r="357" spans="1:25" s="257" customFormat="1" ht="19.5" customHeight="1" x14ac:dyDescent="0.2">
      <c r="A357" s="251"/>
      <c r="B357" s="251"/>
      <c r="C357" s="251"/>
      <c r="D357" s="251" t="s">
        <v>13497</v>
      </c>
      <c r="E357" s="251"/>
      <c r="F357" s="252" t="s">
        <v>21667</v>
      </c>
      <c r="G357" s="253" t="s">
        <v>13499</v>
      </c>
      <c r="H357" s="251" t="s">
        <v>1212</v>
      </c>
      <c r="I357" s="251" t="s">
        <v>145</v>
      </c>
      <c r="J357" s="251" t="s">
        <v>276</v>
      </c>
      <c r="K357" s="251" t="s">
        <v>11907</v>
      </c>
      <c r="L357" s="254" t="s">
        <v>13500</v>
      </c>
      <c r="M357" s="251" t="s">
        <v>8651</v>
      </c>
      <c r="N357" s="251" t="s">
        <v>8216</v>
      </c>
      <c r="O357" s="251" t="s">
        <v>13501</v>
      </c>
      <c r="P357" s="251"/>
      <c r="Q357" s="255"/>
      <c r="R357" s="184"/>
      <c r="S357" s="184"/>
      <c r="T357" s="184"/>
      <c r="U357" s="256"/>
      <c r="V357" s="256"/>
      <c r="W357" s="256"/>
      <c r="X357" s="263" t="s">
        <v>21904</v>
      </c>
      <c r="Y357" s="257" t="s">
        <v>22252</v>
      </c>
    </row>
    <row r="358" spans="1:25" s="257" customFormat="1" ht="19.5" customHeight="1" x14ac:dyDescent="0.2">
      <c r="A358" s="251"/>
      <c r="B358" s="251"/>
      <c r="C358" s="251"/>
      <c r="D358" s="251" t="s">
        <v>13521</v>
      </c>
      <c r="E358" s="251"/>
      <c r="F358" s="252" t="s">
        <v>13522</v>
      </c>
      <c r="G358" s="253" t="s">
        <v>13523</v>
      </c>
      <c r="H358" s="251" t="s">
        <v>1212</v>
      </c>
      <c r="I358" s="251" t="s">
        <v>145</v>
      </c>
      <c r="J358" s="251" t="s">
        <v>276</v>
      </c>
      <c r="K358" s="251" t="s">
        <v>11907</v>
      </c>
      <c r="L358" s="254" t="s">
        <v>13526</v>
      </c>
      <c r="M358" s="251" t="s">
        <v>13112</v>
      </c>
      <c r="N358" s="251" t="s">
        <v>17676</v>
      </c>
      <c r="O358" s="251" t="s">
        <v>13525</v>
      </c>
      <c r="P358" s="251"/>
      <c r="Q358" s="255"/>
      <c r="R358" s="184"/>
      <c r="S358" s="184"/>
      <c r="T358" s="184"/>
      <c r="U358" s="256"/>
      <c r="V358" s="256"/>
      <c r="W358" s="256"/>
      <c r="X358" s="263" t="s">
        <v>21904</v>
      </c>
      <c r="Y358" s="257" t="s">
        <v>22253</v>
      </c>
    </row>
    <row r="359" spans="1:25" s="257" customFormat="1" ht="19.5" customHeight="1" x14ac:dyDescent="0.2">
      <c r="A359" s="251"/>
      <c r="B359" s="251"/>
      <c r="C359" s="251"/>
      <c r="D359" s="251" t="s">
        <v>13542</v>
      </c>
      <c r="E359" s="251"/>
      <c r="F359" s="252" t="s">
        <v>13543</v>
      </c>
      <c r="G359" s="253" t="s">
        <v>13544</v>
      </c>
      <c r="H359" s="251" t="s">
        <v>46</v>
      </c>
      <c r="I359" s="251" t="s">
        <v>65</v>
      </c>
      <c r="J359" s="251" t="s">
        <v>276</v>
      </c>
      <c r="K359" s="251" t="s">
        <v>11907</v>
      </c>
      <c r="L359" s="254" t="s">
        <v>13545</v>
      </c>
      <c r="M359" s="251" t="s">
        <v>9386</v>
      </c>
      <c r="N359" s="251" t="s">
        <v>8216</v>
      </c>
      <c r="O359" s="251" t="s">
        <v>13546</v>
      </c>
      <c r="P359" s="251"/>
      <c r="Q359" s="255"/>
      <c r="R359" s="184"/>
      <c r="S359" s="184"/>
      <c r="T359" s="184"/>
      <c r="U359" s="256"/>
      <c r="V359" s="256"/>
      <c r="W359" s="256"/>
      <c r="X359" s="263" t="s">
        <v>21915</v>
      </c>
      <c r="Y359" s="257" t="s">
        <v>22254</v>
      </c>
    </row>
    <row r="360" spans="1:25" s="257" customFormat="1" ht="19.5" customHeight="1" x14ac:dyDescent="0.2">
      <c r="A360" s="251"/>
      <c r="B360" s="251"/>
      <c r="C360" s="251"/>
      <c r="D360" s="251" t="s">
        <v>13548</v>
      </c>
      <c r="E360" s="251"/>
      <c r="F360" s="252" t="s">
        <v>21668</v>
      </c>
      <c r="G360" s="253" t="s">
        <v>2084</v>
      </c>
      <c r="H360" s="251" t="s">
        <v>708</v>
      </c>
      <c r="I360" s="251" t="s">
        <v>54</v>
      </c>
      <c r="J360" s="251" t="s">
        <v>276</v>
      </c>
      <c r="K360" s="251" t="s">
        <v>11907</v>
      </c>
      <c r="L360" s="254" t="s">
        <v>13552</v>
      </c>
      <c r="M360" s="251" t="s">
        <v>9506</v>
      </c>
      <c r="N360" s="251" t="s">
        <v>8488</v>
      </c>
      <c r="O360" s="251" t="s">
        <v>13551</v>
      </c>
      <c r="P360" s="251"/>
      <c r="Q360" s="255"/>
      <c r="R360" s="184"/>
      <c r="S360" s="184"/>
      <c r="T360" s="184"/>
      <c r="U360" s="256"/>
      <c r="V360" s="256"/>
      <c r="W360" s="256"/>
      <c r="X360" s="263" t="s">
        <v>21916</v>
      </c>
      <c r="Y360" s="257" t="s">
        <v>22255</v>
      </c>
    </row>
    <row r="361" spans="1:25" s="257" customFormat="1" ht="19.5" customHeight="1" x14ac:dyDescent="0.2">
      <c r="A361" s="251"/>
      <c r="B361" s="251"/>
      <c r="C361" s="251"/>
      <c r="D361" s="251" t="s">
        <v>13559</v>
      </c>
      <c r="E361" s="251"/>
      <c r="F361" s="252" t="s">
        <v>21669</v>
      </c>
      <c r="G361" s="253" t="s">
        <v>13561</v>
      </c>
      <c r="H361" s="251" t="s">
        <v>473</v>
      </c>
      <c r="I361" s="251" t="s">
        <v>54</v>
      </c>
      <c r="J361" s="251" t="s">
        <v>276</v>
      </c>
      <c r="K361" s="251" t="s">
        <v>11907</v>
      </c>
      <c r="L361" s="254" t="s">
        <v>13564</v>
      </c>
      <c r="M361" s="251" t="s">
        <v>8339</v>
      </c>
      <c r="N361" s="251" t="s">
        <v>12189</v>
      </c>
      <c r="O361" s="251" t="s">
        <v>13563</v>
      </c>
      <c r="P361" s="251"/>
      <c r="Q361" s="255"/>
      <c r="R361" s="184"/>
      <c r="S361" s="184"/>
      <c r="T361" s="184"/>
      <c r="U361" s="256"/>
      <c r="V361" s="256"/>
      <c r="W361" s="256"/>
      <c r="X361" s="263" t="s">
        <v>21904</v>
      </c>
      <c r="Y361" s="257" t="s">
        <v>22256</v>
      </c>
    </row>
    <row r="362" spans="1:25" s="257" customFormat="1" ht="19.5" customHeight="1" x14ac:dyDescent="0.2">
      <c r="A362" s="251"/>
      <c r="B362" s="251"/>
      <c r="C362" s="251"/>
      <c r="D362" s="251" t="s">
        <v>13589</v>
      </c>
      <c r="E362" s="251"/>
      <c r="F362" s="252" t="s">
        <v>13590</v>
      </c>
      <c r="G362" s="253" t="s">
        <v>13591</v>
      </c>
      <c r="H362" s="251" t="s">
        <v>1212</v>
      </c>
      <c r="I362" s="251" t="s">
        <v>54</v>
      </c>
      <c r="J362" s="251" t="s">
        <v>276</v>
      </c>
      <c r="K362" s="251" t="s">
        <v>11907</v>
      </c>
      <c r="L362" s="254" t="s">
        <v>13594</v>
      </c>
      <c r="M362" s="251" t="s">
        <v>9386</v>
      </c>
      <c r="N362" s="251" t="s">
        <v>8216</v>
      </c>
      <c r="O362" s="251" t="s">
        <v>13593</v>
      </c>
      <c r="P362" s="251"/>
      <c r="Q362" s="255"/>
      <c r="R362" s="184"/>
      <c r="S362" s="184"/>
      <c r="T362" s="184"/>
      <c r="U362" s="256"/>
      <c r="V362" s="256"/>
      <c r="W362" s="256"/>
      <c r="X362" s="263" t="s">
        <v>21904</v>
      </c>
      <c r="Y362" s="257" t="s">
        <v>22257</v>
      </c>
    </row>
    <row r="363" spans="1:25" s="257" customFormat="1" ht="19.5" customHeight="1" x14ac:dyDescent="0.2">
      <c r="A363" s="251"/>
      <c r="B363" s="251"/>
      <c r="C363" s="251"/>
      <c r="D363" s="251" t="s">
        <v>13596</v>
      </c>
      <c r="E363" s="251"/>
      <c r="F363" s="252" t="s">
        <v>5332</v>
      </c>
      <c r="G363" s="253" t="s">
        <v>2437</v>
      </c>
      <c r="H363" s="251" t="s">
        <v>1212</v>
      </c>
      <c r="I363" s="251" t="s">
        <v>54</v>
      </c>
      <c r="J363" s="251" t="s">
        <v>276</v>
      </c>
      <c r="K363" s="251" t="s">
        <v>11907</v>
      </c>
      <c r="L363" s="254" t="s">
        <v>13599</v>
      </c>
      <c r="M363" s="251" t="s">
        <v>9540</v>
      </c>
      <c r="N363" s="251" t="s">
        <v>17782</v>
      </c>
      <c r="O363" s="251" t="s">
        <v>13598</v>
      </c>
      <c r="P363" s="251"/>
      <c r="Q363" s="255"/>
      <c r="R363" s="184"/>
      <c r="S363" s="184"/>
      <c r="T363" s="184"/>
      <c r="U363" s="256"/>
      <c r="V363" s="256"/>
      <c r="W363" s="256"/>
      <c r="X363" s="263" t="s">
        <v>21904</v>
      </c>
      <c r="Y363" s="257" t="s">
        <v>22258</v>
      </c>
    </row>
    <row r="364" spans="1:25" s="257" customFormat="1" ht="19.5" customHeight="1" x14ac:dyDescent="0.2">
      <c r="A364" s="251"/>
      <c r="B364" s="251"/>
      <c r="C364" s="251"/>
      <c r="D364" s="251" t="s">
        <v>13611</v>
      </c>
      <c r="E364" s="251"/>
      <c r="F364" s="252" t="s">
        <v>13612</v>
      </c>
      <c r="G364" s="253" t="s">
        <v>13613</v>
      </c>
      <c r="H364" s="251" t="s">
        <v>1212</v>
      </c>
      <c r="I364" s="251" t="s">
        <v>145</v>
      </c>
      <c r="J364" s="251" t="s">
        <v>276</v>
      </c>
      <c r="K364" s="251" t="s">
        <v>11907</v>
      </c>
      <c r="L364" s="254" t="s">
        <v>13616</v>
      </c>
      <c r="M364" s="251" t="s">
        <v>9469</v>
      </c>
      <c r="N364" s="251" t="s">
        <v>8216</v>
      </c>
      <c r="O364" s="251" t="s">
        <v>13615</v>
      </c>
      <c r="P364" s="251"/>
      <c r="Q364" s="255"/>
      <c r="R364" s="184"/>
      <c r="S364" s="184"/>
      <c r="T364" s="184"/>
      <c r="U364" s="256"/>
      <c r="V364" s="256"/>
      <c r="W364" s="256"/>
      <c r="X364" s="263" t="s">
        <v>21904</v>
      </c>
      <c r="Y364" s="257" t="s">
        <v>22259</v>
      </c>
    </row>
    <row r="365" spans="1:25" s="257" customFormat="1" ht="19.5" customHeight="1" x14ac:dyDescent="0.2">
      <c r="A365" s="251"/>
      <c r="B365" s="251"/>
      <c r="C365" s="251"/>
      <c r="D365" s="251" t="s">
        <v>13632</v>
      </c>
      <c r="E365" s="251"/>
      <c r="F365" s="252" t="s">
        <v>13633</v>
      </c>
      <c r="G365" s="253" t="s">
        <v>13634</v>
      </c>
      <c r="H365" s="251" t="s">
        <v>1165</v>
      </c>
      <c r="I365" s="251" t="s">
        <v>54</v>
      </c>
      <c r="J365" s="251" t="s">
        <v>276</v>
      </c>
      <c r="K365" s="251" t="s">
        <v>11907</v>
      </c>
      <c r="L365" s="254" t="s">
        <v>13635</v>
      </c>
      <c r="M365" s="251" t="s">
        <v>9381</v>
      </c>
      <c r="N365" s="251" t="s">
        <v>8216</v>
      </c>
      <c r="O365" s="251" t="s">
        <v>13636</v>
      </c>
      <c r="P365" s="251"/>
      <c r="Q365" s="255"/>
      <c r="R365" s="184"/>
      <c r="S365" s="184"/>
      <c r="T365" s="184"/>
      <c r="U365" s="256"/>
      <c r="V365" s="256"/>
      <c r="W365" s="256"/>
      <c r="X365" s="263" t="s">
        <v>21904</v>
      </c>
      <c r="Y365" s="257" t="s">
        <v>22260</v>
      </c>
    </row>
    <row r="366" spans="1:25" s="257" customFormat="1" ht="19.5" customHeight="1" x14ac:dyDescent="0.2">
      <c r="A366" s="251"/>
      <c r="B366" s="251"/>
      <c r="C366" s="251"/>
      <c r="D366" s="251" t="s">
        <v>13656</v>
      </c>
      <c r="E366" s="251"/>
      <c r="F366" s="252" t="s">
        <v>13657</v>
      </c>
      <c r="G366" s="253" t="s">
        <v>3424</v>
      </c>
      <c r="H366" s="251" t="s">
        <v>1212</v>
      </c>
      <c r="I366" s="251" t="s">
        <v>145</v>
      </c>
      <c r="J366" s="251" t="s">
        <v>276</v>
      </c>
      <c r="K366" s="251" t="s">
        <v>11907</v>
      </c>
      <c r="L366" s="254" t="s">
        <v>13660</v>
      </c>
      <c r="M366" s="251" t="s">
        <v>9540</v>
      </c>
      <c r="N366" s="251" t="s">
        <v>17782</v>
      </c>
      <c r="O366" s="251" t="s">
        <v>13659</v>
      </c>
      <c r="P366" s="251"/>
      <c r="Q366" s="255"/>
      <c r="R366" s="184"/>
      <c r="S366" s="184"/>
      <c r="T366" s="184"/>
      <c r="U366" s="256"/>
      <c r="V366" s="256"/>
      <c r="W366" s="256"/>
      <c r="X366" s="263" t="s">
        <v>21904</v>
      </c>
      <c r="Y366" s="257" t="s">
        <v>22261</v>
      </c>
    </row>
    <row r="367" spans="1:25" s="257" customFormat="1" ht="19.5" customHeight="1" x14ac:dyDescent="0.2">
      <c r="A367" s="251"/>
      <c r="B367" s="251"/>
      <c r="C367" s="251"/>
      <c r="D367" s="251" t="s">
        <v>13670</v>
      </c>
      <c r="E367" s="251"/>
      <c r="F367" s="252" t="s">
        <v>21670</v>
      </c>
      <c r="G367" s="253" t="s">
        <v>12953</v>
      </c>
      <c r="H367" s="251" t="s">
        <v>61</v>
      </c>
      <c r="I367" s="251" t="s">
        <v>65</v>
      </c>
      <c r="J367" s="251" t="s">
        <v>276</v>
      </c>
      <c r="K367" s="251" t="s">
        <v>11907</v>
      </c>
      <c r="L367" s="254" t="s">
        <v>13672</v>
      </c>
      <c r="M367" s="251" t="s">
        <v>8402</v>
      </c>
      <c r="N367" s="251" t="s">
        <v>8299</v>
      </c>
      <c r="O367" s="251" t="s">
        <v>13673</v>
      </c>
      <c r="P367" s="251"/>
      <c r="Q367" s="255"/>
      <c r="R367" s="184"/>
      <c r="S367" s="184"/>
      <c r="T367" s="184"/>
      <c r="U367" s="256"/>
      <c r="V367" s="256"/>
      <c r="W367" s="256"/>
      <c r="X367" s="269" t="s">
        <v>21904</v>
      </c>
      <c r="Y367" s="257" t="s">
        <v>22262</v>
      </c>
    </row>
    <row r="368" spans="1:25" s="257" customFormat="1" ht="19.5" customHeight="1" x14ac:dyDescent="0.2">
      <c r="A368" s="251"/>
      <c r="B368" s="251"/>
      <c r="C368" s="251"/>
      <c r="D368" s="251" t="s">
        <v>13680</v>
      </c>
      <c r="E368" s="251"/>
      <c r="F368" s="252" t="s">
        <v>13681</v>
      </c>
      <c r="G368" s="253" t="s">
        <v>13682</v>
      </c>
      <c r="H368" s="251" t="s">
        <v>61</v>
      </c>
      <c r="I368" s="251" t="s">
        <v>65</v>
      </c>
      <c r="J368" s="251" t="s">
        <v>276</v>
      </c>
      <c r="K368" s="251" t="s">
        <v>11907</v>
      </c>
      <c r="L368" s="254" t="s">
        <v>13683</v>
      </c>
      <c r="M368" s="251" t="s">
        <v>8711</v>
      </c>
      <c r="N368" s="251" t="s">
        <v>8216</v>
      </c>
      <c r="O368" s="251" t="s">
        <v>13684</v>
      </c>
      <c r="P368" s="251"/>
      <c r="Q368" s="255"/>
      <c r="R368" s="184"/>
      <c r="S368" s="184"/>
      <c r="T368" s="184"/>
      <c r="U368" s="256"/>
      <c r="V368" s="256"/>
      <c r="W368" s="256"/>
      <c r="X368" s="263" t="s">
        <v>21904</v>
      </c>
      <c r="Y368" s="257" t="s">
        <v>22263</v>
      </c>
    </row>
    <row r="369" spans="1:25" s="257" customFormat="1" ht="19.5" customHeight="1" x14ac:dyDescent="0.2">
      <c r="A369" s="251"/>
      <c r="B369" s="251"/>
      <c r="C369" s="251"/>
      <c r="D369" s="251" t="s">
        <v>13686</v>
      </c>
      <c r="E369" s="251"/>
      <c r="F369" s="252" t="s">
        <v>457</v>
      </c>
      <c r="G369" s="253" t="s">
        <v>11140</v>
      </c>
      <c r="H369" s="251" t="s">
        <v>46</v>
      </c>
      <c r="I369" s="251" t="s">
        <v>65</v>
      </c>
      <c r="J369" s="251" t="s">
        <v>276</v>
      </c>
      <c r="K369" s="251" t="s">
        <v>11907</v>
      </c>
      <c r="L369" s="254" t="s">
        <v>13687</v>
      </c>
      <c r="M369" s="251" t="s">
        <v>8375</v>
      </c>
      <c r="N369" s="251" t="s">
        <v>8216</v>
      </c>
      <c r="O369" s="251" t="s">
        <v>13688</v>
      </c>
      <c r="P369" s="251"/>
      <c r="Q369" s="255"/>
      <c r="R369" s="184"/>
      <c r="S369" s="184"/>
      <c r="T369" s="184"/>
      <c r="U369" s="256"/>
      <c r="V369" s="256"/>
      <c r="W369" s="256"/>
      <c r="X369" s="269" t="s">
        <v>21904</v>
      </c>
      <c r="Y369" s="257" t="s">
        <v>22264</v>
      </c>
    </row>
    <row r="370" spans="1:25" s="257" customFormat="1" ht="19.5" customHeight="1" x14ac:dyDescent="0.2">
      <c r="A370" s="251"/>
      <c r="B370" s="251"/>
      <c r="C370" s="251"/>
      <c r="D370" s="251" t="s">
        <v>13689</v>
      </c>
      <c r="E370" s="251"/>
      <c r="F370" s="252" t="s">
        <v>5349</v>
      </c>
      <c r="G370" s="253" t="s">
        <v>13169</v>
      </c>
      <c r="H370" s="251" t="s">
        <v>180</v>
      </c>
      <c r="I370" s="251" t="s">
        <v>54</v>
      </c>
      <c r="J370" s="251" t="s">
        <v>276</v>
      </c>
      <c r="K370" s="251" t="s">
        <v>11907</v>
      </c>
      <c r="L370" s="254" t="s">
        <v>13692</v>
      </c>
      <c r="M370" s="251" t="s">
        <v>7746</v>
      </c>
      <c r="N370" s="251" t="s">
        <v>8216</v>
      </c>
      <c r="O370" s="251" t="s">
        <v>13691</v>
      </c>
      <c r="P370" s="251"/>
      <c r="Q370" s="255"/>
      <c r="R370" s="184"/>
      <c r="S370" s="184"/>
      <c r="T370" s="184"/>
      <c r="U370" s="256"/>
      <c r="V370" s="256"/>
      <c r="W370" s="256"/>
      <c r="X370" s="263" t="s">
        <v>21917</v>
      </c>
      <c r="Y370" s="257" t="s">
        <v>22265</v>
      </c>
    </row>
    <row r="371" spans="1:25" s="257" customFormat="1" ht="19.5" customHeight="1" x14ac:dyDescent="0.2">
      <c r="A371" s="251"/>
      <c r="B371" s="251"/>
      <c r="C371" s="251"/>
      <c r="D371" s="251" t="s">
        <v>13704</v>
      </c>
      <c r="E371" s="251"/>
      <c r="F371" s="252" t="s">
        <v>13705</v>
      </c>
      <c r="G371" s="253" t="s">
        <v>13706</v>
      </c>
      <c r="H371" s="251" t="s">
        <v>61</v>
      </c>
      <c r="I371" s="251" t="s">
        <v>65</v>
      </c>
      <c r="J371" s="251" t="s">
        <v>276</v>
      </c>
      <c r="K371" s="251" t="s">
        <v>11907</v>
      </c>
      <c r="L371" s="254" t="s">
        <v>13707</v>
      </c>
      <c r="M371" s="251" t="s">
        <v>9412</v>
      </c>
      <c r="N371" s="251" t="s">
        <v>8299</v>
      </c>
      <c r="O371" s="251" t="s">
        <v>13708</v>
      </c>
      <c r="P371" s="251"/>
      <c r="Q371" s="255"/>
      <c r="R371" s="184"/>
      <c r="S371" s="184"/>
      <c r="T371" s="184"/>
      <c r="U371" s="256"/>
      <c r="V371" s="256"/>
      <c r="W371" s="256"/>
      <c r="X371" s="263" t="s">
        <v>21904</v>
      </c>
      <c r="Y371" s="257" t="s">
        <v>22266</v>
      </c>
    </row>
    <row r="372" spans="1:25" s="257" customFormat="1" ht="19.5" customHeight="1" x14ac:dyDescent="0.2">
      <c r="A372" s="251"/>
      <c r="B372" s="251"/>
      <c r="C372" s="251"/>
      <c r="D372" s="251" t="s">
        <v>13714</v>
      </c>
      <c r="E372" s="251"/>
      <c r="F372" s="252" t="s">
        <v>13715</v>
      </c>
      <c r="G372" s="253" t="s">
        <v>13716</v>
      </c>
      <c r="H372" s="251" t="s">
        <v>1212</v>
      </c>
      <c r="I372" s="251" t="s">
        <v>145</v>
      </c>
      <c r="J372" s="251" t="s">
        <v>276</v>
      </c>
      <c r="K372" s="251" t="s">
        <v>11907</v>
      </c>
      <c r="L372" s="254" t="s">
        <v>13717</v>
      </c>
      <c r="M372" s="251" t="s">
        <v>9426</v>
      </c>
      <c r="N372" s="251" t="s">
        <v>8216</v>
      </c>
      <c r="O372" s="251" t="s">
        <v>13718</v>
      </c>
      <c r="P372" s="251"/>
      <c r="Q372" s="255"/>
      <c r="R372" s="184"/>
      <c r="S372" s="184"/>
      <c r="T372" s="184"/>
      <c r="U372" s="256"/>
      <c r="V372" s="256"/>
      <c r="W372" s="256"/>
      <c r="X372" s="263" t="s">
        <v>21904</v>
      </c>
      <c r="Y372" s="257" t="s">
        <v>22267</v>
      </c>
    </row>
    <row r="373" spans="1:25" s="257" customFormat="1" ht="19.5" customHeight="1" x14ac:dyDescent="0.2">
      <c r="A373" s="251"/>
      <c r="B373" s="251"/>
      <c r="C373" s="251"/>
      <c r="D373" s="251" t="s">
        <v>13725</v>
      </c>
      <c r="E373" s="251"/>
      <c r="F373" s="252" t="s">
        <v>3457</v>
      </c>
      <c r="G373" s="253" t="s">
        <v>13726</v>
      </c>
      <c r="H373" s="251" t="s">
        <v>56</v>
      </c>
      <c r="I373" s="251" t="s">
        <v>145</v>
      </c>
      <c r="J373" s="251" t="s">
        <v>276</v>
      </c>
      <c r="K373" s="251" t="s">
        <v>11907</v>
      </c>
      <c r="L373" s="254" t="s">
        <v>13729</v>
      </c>
      <c r="M373" s="251" t="s">
        <v>8651</v>
      </c>
      <c r="N373" s="251" t="s">
        <v>8216</v>
      </c>
      <c r="O373" s="251" t="s">
        <v>13728</v>
      </c>
      <c r="P373" s="251"/>
      <c r="Q373" s="255"/>
      <c r="R373" s="184"/>
      <c r="S373" s="184"/>
      <c r="T373" s="184"/>
      <c r="U373" s="256"/>
      <c r="V373" s="256"/>
      <c r="W373" s="256"/>
      <c r="X373" s="263" t="s">
        <v>21904</v>
      </c>
      <c r="Y373" s="257">
        <v>0</v>
      </c>
    </row>
    <row r="374" spans="1:25" s="257" customFormat="1" ht="19.5" customHeight="1" x14ac:dyDescent="0.2">
      <c r="A374" s="251"/>
      <c r="B374" s="251"/>
      <c r="C374" s="251"/>
      <c r="D374" s="251" t="s">
        <v>13735</v>
      </c>
      <c r="E374" s="251"/>
      <c r="F374" s="252" t="s">
        <v>21671</v>
      </c>
      <c r="G374" s="253" t="s">
        <v>3705</v>
      </c>
      <c r="H374" s="251" t="s">
        <v>46</v>
      </c>
      <c r="I374" s="251" t="s">
        <v>145</v>
      </c>
      <c r="J374" s="251" t="s">
        <v>276</v>
      </c>
      <c r="K374" s="251" t="s">
        <v>11907</v>
      </c>
      <c r="L374" s="254" t="s">
        <v>13739</v>
      </c>
      <c r="M374" s="251" t="s">
        <v>10544</v>
      </c>
      <c r="N374" s="251" t="s">
        <v>21707</v>
      </c>
      <c r="O374" s="251" t="s">
        <v>13738</v>
      </c>
      <c r="P374" s="251"/>
      <c r="Q374" s="255"/>
      <c r="R374" s="184"/>
      <c r="S374" s="184"/>
      <c r="T374" s="184"/>
      <c r="U374" s="256"/>
      <c r="V374" s="256"/>
      <c r="W374" s="256"/>
      <c r="X374" s="263" t="s">
        <v>21918</v>
      </c>
      <c r="Y374" s="257" t="s">
        <v>22268</v>
      </c>
    </row>
    <row r="375" spans="1:25" s="257" customFormat="1" ht="19.5" customHeight="1" x14ac:dyDescent="0.2">
      <c r="A375" s="251"/>
      <c r="B375" s="251"/>
      <c r="C375" s="251"/>
      <c r="D375" s="251" t="s">
        <v>13766</v>
      </c>
      <c r="E375" s="251"/>
      <c r="F375" s="252" t="s">
        <v>21672</v>
      </c>
      <c r="G375" s="253" t="s">
        <v>13768</v>
      </c>
      <c r="H375" s="251" t="s">
        <v>61</v>
      </c>
      <c r="I375" s="251" t="s">
        <v>145</v>
      </c>
      <c r="J375" s="251" t="s">
        <v>276</v>
      </c>
      <c r="K375" s="251" t="s">
        <v>11907</v>
      </c>
      <c r="L375" s="254" t="s">
        <v>13769</v>
      </c>
      <c r="M375" s="251" t="s">
        <v>9426</v>
      </c>
      <c r="N375" s="251" t="s">
        <v>8216</v>
      </c>
      <c r="O375" s="251" t="s">
        <v>13770</v>
      </c>
      <c r="P375" s="251"/>
      <c r="Q375" s="255"/>
      <c r="R375" s="184"/>
      <c r="S375" s="184"/>
      <c r="T375" s="184"/>
      <c r="U375" s="256"/>
      <c r="V375" s="256"/>
      <c r="W375" s="256"/>
      <c r="X375" s="269" t="s">
        <v>21904</v>
      </c>
      <c r="Y375" s="257" t="s">
        <v>22269</v>
      </c>
    </row>
    <row r="376" spans="1:25" s="257" customFormat="1" ht="19.5" customHeight="1" x14ac:dyDescent="0.2">
      <c r="A376" s="251"/>
      <c r="B376" s="251"/>
      <c r="C376" s="251"/>
      <c r="D376" s="251" t="s">
        <v>13823</v>
      </c>
      <c r="E376" s="251"/>
      <c r="F376" s="252" t="s">
        <v>13824</v>
      </c>
      <c r="G376" s="253" t="s">
        <v>327</v>
      </c>
      <c r="H376" s="251" t="s">
        <v>113</v>
      </c>
      <c r="I376" s="251" t="s">
        <v>65</v>
      </c>
      <c r="J376" s="251" t="s">
        <v>276</v>
      </c>
      <c r="K376" s="251" t="s">
        <v>11907</v>
      </c>
      <c r="L376" s="254" t="s">
        <v>13827</v>
      </c>
      <c r="M376" s="251" t="s">
        <v>8449</v>
      </c>
      <c r="N376" s="251" t="s">
        <v>8216</v>
      </c>
      <c r="O376" s="251" t="s">
        <v>13826</v>
      </c>
      <c r="P376" s="251"/>
      <c r="Q376" s="255"/>
      <c r="R376" s="184"/>
      <c r="S376" s="184"/>
      <c r="T376" s="184"/>
      <c r="U376" s="256"/>
      <c r="V376" s="256"/>
      <c r="W376" s="256"/>
      <c r="X376" s="263" t="s">
        <v>21919</v>
      </c>
      <c r="Y376" s="257" t="s">
        <v>22270</v>
      </c>
    </row>
    <row r="377" spans="1:25" s="257" customFormat="1" ht="19.5" customHeight="1" x14ac:dyDescent="0.2">
      <c r="A377" s="251"/>
      <c r="B377" s="251"/>
      <c r="C377" s="251"/>
      <c r="D377" s="251" t="s">
        <v>13861</v>
      </c>
      <c r="E377" s="251"/>
      <c r="F377" s="252" t="s">
        <v>13862</v>
      </c>
      <c r="G377" s="253" t="s">
        <v>1487</v>
      </c>
      <c r="H377" s="251" t="s">
        <v>708</v>
      </c>
      <c r="I377" s="251" t="s">
        <v>54</v>
      </c>
      <c r="J377" s="251" t="s">
        <v>276</v>
      </c>
      <c r="K377" s="251" t="s">
        <v>11164</v>
      </c>
      <c r="L377" s="254" t="s">
        <v>13863</v>
      </c>
      <c r="M377" s="251" t="s">
        <v>8756</v>
      </c>
      <c r="N377" s="251" t="s">
        <v>8216</v>
      </c>
      <c r="O377" s="251" t="s">
        <v>13864</v>
      </c>
      <c r="P377" s="251"/>
      <c r="Q377" s="255"/>
      <c r="R377" s="184"/>
      <c r="S377" s="184"/>
      <c r="T377" s="184"/>
      <c r="U377" s="256"/>
      <c r="V377" s="256"/>
      <c r="W377" s="256"/>
      <c r="X377" s="263" t="s">
        <v>21920</v>
      </c>
      <c r="Y377" s="257" t="s">
        <v>22271</v>
      </c>
    </row>
    <row r="378" spans="1:25" s="257" customFormat="1" ht="19.5" customHeight="1" x14ac:dyDescent="0.2">
      <c r="A378" s="251"/>
      <c r="B378" s="251"/>
      <c r="C378" s="251"/>
      <c r="D378" s="251" t="s">
        <v>13984</v>
      </c>
      <c r="E378" s="251"/>
      <c r="F378" s="252" t="s">
        <v>13985</v>
      </c>
      <c r="G378" s="253" t="s">
        <v>2553</v>
      </c>
      <c r="H378" s="251" t="s">
        <v>46</v>
      </c>
      <c r="I378" s="251" t="s">
        <v>44</v>
      </c>
      <c r="J378" s="251" t="s">
        <v>276</v>
      </c>
      <c r="K378" s="251" t="s">
        <v>11164</v>
      </c>
      <c r="L378" s="254" t="s">
        <v>13986</v>
      </c>
      <c r="M378" s="251" t="s">
        <v>8375</v>
      </c>
      <c r="N378" s="251" t="s">
        <v>8216</v>
      </c>
      <c r="O378" s="251" t="s">
        <v>13987</v>
      </c>
      <c r="P378" s="251"/>
      <c r="Q378" s="255"/>
      <c r="R378" s="184"/>
      <c r="S378" s="184"/>
      <c r="T378" s="184"/>
      <c r="U378" s="256"/>
      <c r="V378" s="256"/>
      <c r="W378" s="256"/>
      <c r="X378" s="269" t="s">
        <v>21921</v>
      </c>
      <c r="Y378" s="257" t="s">
        <v>22272</v>
      </c>
    </row>
    <row r="379" spans="1:25" s="257" customFormat="1" ht="19.5" customHeight="1" x14ac:dyDescent="0.2">
      <c r="A379" s="251"/>
      <c r="B379" s="251"/>
      <c r="C379" s="251"/>
      <c r="D379" s="251" t="s">
        <v>13994</v>
      </c>
      <c r="E379" s="251"/>
      <c r="F379" s="252" t="s">
        <v>13995</v>
      </c>
      <c r="G379" s="253" t="s">
        <v>13996</v>
      </c>
      <c r="H379" s="251" t="s">
        <v>248</v>
      </c>
      <c r="I379" s="251" t="s">
        <v>54</v>
      </c>
      <c r="J379" s="251" t="s">
        <v>276</v>
      </c>
      <c r="K379" s="251" t="s">
        <v>11164</v>
      </c>
      <c r="L379" s="254" t="s">
        <v>13999</v>
      </c>
      <c r="M379" s="251" t="s">
        <v>13112</v>
      </c>
      <c r="N379" s="251" t="s">
        <v>17676</v>
      </c>
      <c r="O379" s="251" t="s">
        <v>13998</v>
      </c>
      <c r="P379" s="251"/>
      <c r="Q379" s="255"/>
      <c r="R379" s="184"/>
      <c r="S379" s="184"/>
      <c r="T379" s="184"/>
      <c r="U379" s="256"/>
      <c r="V379" s="256"/>
      <c r="W379" s="256"/>
      <c r="X379" s="263" t="s">
        <v>21922</v>
      </c>
      <c r="Y379" s="257" t="s">
        <v>22273</v>
      </c>
    </row>
    <row r="380" spans="1:25" s="257" customFormat="1" ht="19.5" customHeight="1" x14ac:dyDescent="0.2">
      <c r="A380" s="251"/>
      <c r="B380" s="251"/>
      <c r="C380" s="251"/>
      <c r="D380" s="251" t="s">
        <v>14028</v>
      </c>
      <c r="E380" s="251"/>
      <c r="F380" s="252" t="s">
        <v>14029</v>
      </c>
      <c r="G380" s="253" t="s">
        <v>14030</v>
      </c>
      <c r="H380" s="251" t="s">
        <v>46</v>
      </c>
      <c r="I380" s="251" t="s">
        <v>44</v>
      </c>
      <c r="J380" s="251" t="s">
        <v>276</v>
      </c>
      <c r="K380" s="251" t="s">
        <v>11164</v>
      </c>
      <c r="L380" s="254" t="s">
        <v>14031</v>
      </c>
      <c r="M380" s="251" t="s">
        <v>8339</v>
      </c>
      <c r="N380" s="251" t="s">
        <v>12189</v>
      </c>
      <c r="O380" s="251" t="s">
        <v>14032</v>
      </c>
      <c r="P380" s="251"/>
      <c r="Q380" s="255"/>
      <c r="R380" s="184"/>
      <c r="S380" s="184"/>
      <c r="T380" s="184"/>
      <c r="U380" s="256"/>
      <c r="V380" s="256"/>
      <c r="W380" s="256"/>
      <c r="X380" s="269" t="s">
        <v>21923</v>
      </c>
      <c r="Y380" s="257" t="s">
        <v>22274</v>
      </c>
    </row>
    <row r="381" spans="1:25" s="257" customFormat="1" ht="19.5" customHeight="1" x14ac:dyDescent="0.2">
      <c r="A381" s="251"/>
      <c r="B381" s="251"/>
      <c r="C381" s="251"/>
      <c r="D381" s="251" t="s">
        <v>14090</v>
      </c>
      <c r="E381" s="251"/>
      <c r="F381" s="252" t="s">
        <v>14091</v>
      </c>
      <c r="G381" s="253" t="s">
        <v>7698</v>
      </c>
      <c r="H381" s="251" t="s">
        <v>46</v>
      </c>
      <c r="I381" s="251" t="s">
        <v>44</v>
      </c>
      <c r="J381" s="251" t="s">
        <v>276</v>
      </c>
      <c r="K381" s="251" t="s">
        <v>11164</v>
      </c>
      <c r="L381" s="254" t="s">
        <v>14092</v>
      </c>
      <c r="M381" s="251" t="s">
        <v>8243</v>
      </c>
      <c r="N381" s="251" t="s">
        <v>8216</v>
      </c>
      <c r="O381" s="251" t="s">
        <v>14093</v>
      </c>
      <c r="P381" s="251"/>
      <c r="Q381" s="255"/>
      <c r="R381" s="184"/>
      <c r="S381" s="184"/>
      <c r="T381" s="184"/>
      <c r="U381" s="256"/>
      <c r="V381" s="256"/>
      <c r="W381" s="256"/>
      <c r="X381" s="263" t="s">
        <v>21924</v>
      </c>
      <c r="Y381" s="257" t="s">
        <v>22275</v>
      </c>
    </row>
    <row r="382" spans="1:25" s="257" customFormat="1" ht="19.5" customHeight="1" x14ac:dyDescent="0.2">
      <c r="A382" s="251"/>
      <c r="B382" s="251"/>
      <c r="C382" s="251"/>
      <c r="D382" s="251" t="s">
        <v>14116</v>
      </c>
      <c r="E382" s="251"/>
      <c r="F382" s="252" t="s">
        <v>14117</v>
      </c>
      <c r="G382" s="253" t="s">
        <v>14118</v>
      </c>
      <c r="H382" s="251" t="s">
        <v>785</v>
      </c>
      <c r="I382" s="251" t="s">
        <v>54</v>
      </c>
      <c r="J382" s="251" t="s">
        <v>276</v>
      </c>
      <c r="K382" s="251" t="s">
        <v>11164</v>
      </c>
      <c r="L382" s="254" t="s">
        <v>14119</v>
      </c>
      <c r="M382" s="251" t="s">
        <v>9105</v>
      </c>
      <c r="N382" s="251" t="s">
        <v>8216</v>
      </c>
      <c r="O382" s="251" t="s">
        <v>14120</v>
      </c>
      <c r="P382" s="251"/>
      <c r="Q382" s="255"/>
      <c r="R382" s="184"/>
      <c r="S382" s="184"/>
      <c r="T382" s="184"/>
      <c r="U382" s="256"/>
      <c r="V382" s="256"/>
      <c r="W382" s="256"/>
      <c r="X382" s="263" t="s">
        <v>21925</v>
      </c>
      <c r="Y382" s="257" t="s">
        <v>22276</v>
      </c>
    </row>
    <row r="383" spans="1:25" s="257" customFormat="1" ht="19.5" customHeight="1" x14ac:dyDescent="0.2">
      <c r="A383" s="251"/>
      <c r="B383" s="251"/>
      <c r="C383" s="251"/>
      <c r="D383" s="251" t="s">
        <v>14144</v>
      </c>
      <c r="E383" s="251"/>
      <c r="F383" s="252" t="s">
        <v>14145</v>
      </c>
      <c r="G383" s="253" t="s">
        <v>5405</v>
      </c>
      <c r="H383" s="251" t="s">
        <v>46</v>
      </c>
      <c r="I383" s="251" t="s">
        <v>54</v>
      </c>
      <c r="J383" s="251" t="s">
        <v>276</v>
      </c>
      <c r="K383" s="251" t="s">
        <v>11164</v>
      </c>
      <c r="L383" s="254" t="s">
        <v>14146</v>
      </c>
      <c r="M383" s="251" t="s">
        <v>8918</v>
      </c>
      <c r="N383" s="251" t="s">
        <v>8919</v>
      </c>
      <c r="O383" s="251" t="s">
        <v>14147</v>
      </c>
      <c r="P383" s="251"/>
      <c r="Q383" s="255"/>
      <c r="R383" s="184"/>
      <c r="S383" s="184"/>
      <c r="T383" s="184"/>
      <c r="U383" s="256"/>
      <c r="V383" s="256"/>
      <c r="W383" s="256"/>
      <c r="X383" s="263" t="s">
        <v>21926</v>
      </c>
      <c r="Y383" s="257" t="s">
        <v>22277</v>
      </c>
    </row>
    <row r="384" spans="1:25" s="257" customFormat="1" ht="19.5" customHeight="1" x14ac:dyDescent="0.2">
      <c r="A384" s="251"/>
      <c r="B384" s="251"/>
      <c r="C384" s="251"/>
      <c r="D384" s="251" t="s">
        <v>14172</v>
      </c>
      <c r="E384" s="251"/>
      <c r="F384" s="252" t="s">
        <v>1443</v>
      </c>
      <c r="G384" s="253" t="s">
        <v>14173</v>
      </c>
      <c r="H384" s="251" t="s">
        <v>46</v>
      </c>
      <c r="I384" s="251" t="s">
        <v>44</v>
      </c>
      <c r="J384" s="251" t="s">
        <v>276</v>
      </c>
      <c r="K384" s="251" t="s">
        <v>11164</v>
      </c>
      <c r="L384" s="254" t="s">
        <v>14176</v>
      </c>
      <c r="M384" s="251" t="s">
        <v>9412</v>
      </c>
      <c r="N384" s="251" t="s">
        <v>8299</v>
      </c>
      <c r="O384" s="251" t="s">
        <v>14175</v>
      </c>
      <c r="P384" s="251"/>
      <c r="Q384" s="255"/>
      <c r="R384" s="184"/>
      <c r="S384" s="184"/>
      <c r="T384" s="184"/>
      <c r="U384" s="256"/>
      <c r="V384" s="256"/>
      <c r="W384" s="256"/>
      <c r="X384" s="263" t="s">
        <v>21927</v>
      </c>
      <c r="Y384" s="257" t="s">
        <v>22278</v>
      </c>
    </row>
    <row r="385" spans="1:25" s="257" customFormat="1" ht="19.5" customHeight="1" x14ac:dyDescent="0.2">
      <c r="A385" s="251"/>
      <c r="B385" s="251"/>
      <c r="C385" s="251"/>
      <c r="D385" s="251" t="s">
        <v>14206</v>
      </c>
      <c r="E385" s="251"/>
      <c r="F385" s="252" t="s">
        <v>14207</v>
      </c>
      <c r="G385" s="253" t="s">
        <v>432</v>
      </c>
      <c r="H385" s="251" t="s">
        <v>708</v>
      </c>
      <c r="I385" s="251" t="s">
        <v>65</v>
      </c>
      <c r="J385" s="251" t="s">
        <v>276</v>
      </c>
      <c r="K385" s="251" t="s">
        <v>11164</v>
      </c>
      <c r="L385" s="254" t="s">
        <v>14210</v>
      </c>
      <c r="M385" s="251" t="s">
        <v>8711</v>
      </c>
      <c r="N385" s="251" t="s">
        <v>8216</v>
      </c>
      <c r="O385" s="251" t="s">
        <v>14209</v>
      </c>
      <c r="P385" s="251"/>
      <c r="Q385" s="255"/>
      <c r="R385" s="184"/>
      <c r="S385" s="184"/>
      <c r="T385" s="184"/>
      <c r="U385" s="256"/>
      <c r="V385" s="256"/>
      <c r="W385" s="256"/>
      <c r="X385" s="263" t="s">
        <v>21928</v>
      </c>
      <c r="Y385" s="257" t="s">
        <v>22279</v>
      </c>
    </row>
    <row r="386" spans="1:25" s="257" customFormat="1" ht="19.5" customHeight="1" x14ac:dyDescent="0.2">
      <c r="A386" s="251"/>
      <c r="B386" s="251"/>
      <c r="C386" s="251"/>
      <c r="D386" s="251" t="s">
        <v>14212</v>
      </c>
      <c r="E386" s="251"/>
      <c r="F386" s="252" t="s">
        <v>14213</v>
      </c>
      <c r="G386" s="253" t="s">
        <v>14214</v>
      </c>
      <c r="H386" s="251" t="s">
        <v>113</v>
      </c>
      <c r="I386" s="251" t="s">
        <v>54</v>
      </c>
      <c r="J386" s="251" t="s">
        <v>276</v>
      </c>
      <c r="K386" s="251" t="s">
        <v>11164</v>
      </c>
      <c r="L386" s="254" t="s">
        <v>14217</v>
      </c>
      <c r="M386" s="251" t="s">
        <v>8449</v>
      </c>
      <c r="N386" s="251" t="s">
        <v>8216</v>
      </c>
      <c r="O386" s="251" t="s">
        <v>14216</v>
      </c>
      <c r="P386" s="251"/>
      <c r="Q386" s="255"/>
      <c r="R386" s="184"/>
      <c r="S386" s="184"/>
      <c r="T386" s="184"/>
      <c r="U386" s="256"/>
      <c r="V386" s="256"/>
      <c r="W386" s="256"/>
      <c r="X386" s="263" t="s">
        <v>21929</v>
      </c>
      <c r="Y386" s="257" t="s">
        <v>22280</v>
      </c>
    </row>
    <row r="387" spans="1:25" s="257" customFormat="1" ht="19.5" customHeight="1" x14ac:dyDescent="0.2">
      <c r="A387" s="251"/>
      <c r="B387" s="251"/>
      <c r="C387" s="251"/>
      <c r="D387" s="251" t="s">
        <v>21688</v>
      </c>
      <c r="E387" s="251"/>
      <c r="F387" s="252" t="s">
        <v>3199</v>
      </c>
      <c r="G387" s="253" t="s">
        <v>21673</v>
      </c>
      <c r="H387" s="251" t="s">
        <v>46</v>
      </c>
      <c r="I387" s="251" t="s">
        <v>54</v>
      </c>
      <c r="J387" s="251" t="s">
        <v>276</v>
      </c>
      <c r="K387" s="251" t="s">
        <v>11164</v>
      </c>
      <c r="L387" s="254" t="s">
        <v>21711</v>
      </c>
      <c r="M387" s="251" t="s">
        <v>8487</v>
      </c>
      <c r="N387" s="251" t="s">
        <v>8216</v>
      </c>
      <c r="O387" s="251" t="s">
        <v>21831</v>
      </c>
      <c r="P387" s="251"/>
      <c r="Q387" s="255"/>
      <c r="R387" s="184"/>
      <c r="S387" s="184"/>
      <c r="T387" s="184"/>
      <c r="U387" s="256"/>
      <c r="V387" s="256"/>
      <c r="W387" s="256"/>
      <c r="X387" s="263" t="s">
        <v>21930</v>
      </c>
      <c r="Y387" s="257" t="s">
        <v>22281</v>
      </c>
    </row>
    <row r="388" spans="1:25" s="257" customFormat="1" ht="19.5" customHeight="1" x14ac:dyDescent="0.2">
      <c r="A388" s="251"/>
      <c r="B388" s="251"/>
      <c r="C388" s="251"/>
      <c r="D388" s="251" t="s">
        <v>14223</v>
      </c>
      <c r="E388" s="251"/>
      <c r="F388" s="252" t="s">
        <v>14224</v>
      </c>
      <c r="G388" s="253" t="s">
        <v>2414</v>
      </c>
      <c r="H388" s="251" t="s">
        <v>129</v>
      </c>
      <c r="I388" s="251" t="s">
        <v>54</v>
      </c>
      <c r="J388" s="251" t="s">
        <v>276</v>
      </c>
      <c r="K388" s="251" t="s">
        <v>11164</v>
      </c>
      <c r="L388" s="254" t="s">
        <v>14227</v>
      </c>
      <c r="M388" s="251" t="s">
        <v>9391</v>
      </c>
      <c r="N388" s="251" t="s">
        <v>8216</v>
      </c>
      <c r="O388" s="251" t="s">
        <v>14226</v>
      </c>
      <c r="P388" s="251"/>
      <c r="Q388" s="255"/>
      <c r="R388" s="184"/>
      <c r="S388" s="184"/>
      <c r="T388" s="184"/>
      <c r="U388" s="256"/>
      <c r="V388" s="256"/>
      <c r="W388" s="256"/>
      <c r="X388" s="263" t="s">
        <v>21931</v>
      </c>
      <c r="Y388" s="257" t="s">
        <v>22282</v>
      </c>
    </row>
    <row r="389" spans="1:25" s="257" customFormat="1" ht="19.5" customHeight="1" x14ac:dyDescent="0.2">
      <c r="A389" s="251"/>
      <c r="B389" s="251"/>
      <c r="C389" s="251"/>
      <c r="D389" s="251" t="s">
        <v>14241</v>
      </c>
      <c r="E389" s="251"/>
      <c r="F389" s="252" t="s">
        <v>14242</v>
      </c>
      <c r="G389" s="253" t="s">
        <v>2498</v>
      </c>
      <c r="H389" s="251" t="s">
        <v>129</v>
      </c>
      <c r="I389" s="251" t="s">
        <v>54</v>
      </c>
      <c r="J389" s="251" t="s">
        <v>276</v>
      </c>
      <c r="K389" s="251" t="s">
        <v>11164</v>
      </c>
      <c r="L389" s="254" t="s">
        <v>14245</v>
      </c>
      <c r="M389" s="251" t="s">
        <v>6075</v>
      </c>
      <c r="N389" s="251" t="s">
        <v>8216</v>
      </c>
      <c r="O389" s="251" t="s">
        <v>14244</v>
      </c>
      <c r="P389" s="251"/>
      <c r="Q389" s="255"/>
      <c r="R389" s="184"/>
      <c r="S389" s="184"/>
      <c r="T389" s="184"/>
      <c r="U389" s="256"/>
      <c r="V389" s="256"/>
      <c r="W389" s="256"/>
      <c r="X389" s="263" t="s">
        <v>21932</v>
      </c>
      <c r="Y389" s="257" t="s">
        <v>22283</v>
      </c>
    </row>
    <row r="390" spans="1:25" s="257" customFormat="1" ht="19.5" customHeight="1" x14ac:dyDescent="0.2">
      <c r="A390" s="251"/>
      <c r="B390" s="251"/>
      <c r="C390" s="251"/>
      <c r="D390" s="251" t="s">
        <v>14266</v>
      </c>
      <c r="E390" s="251"/>
      <c r="F390" s="252" t="s">
        <v>14267</v>
      </c>
      <c r="G390" s="253" t="s">
        <v>14268</v>
      </c>
      <c r="H390" s="251" t="s">
        <v>141</v>
      </c>
      <c r="I390" s="251" t="s">
        <v>44</v>
      </c>
      <c r="J390" s="251" t="s">
        <v>276</v>
      </c>
      <c r="K390" s="251" t="s">
        <v>11164</v>
      </c>
      <c r="L390" s="254" t="s">
        <v>14269</v>
      </c>
      <c r="M390" s="251" t="s">
        <v>9469</v>
      </c>
      <c r="N390" s="251" t="s">
        <v>8216</v>
      </c>
      <c r="O390" s="251" t="s">
        <v>14270</v>
      </c>
      <c r="P390" s="251"/>
      <c r="Q390" s="255"/>
      <c r="R390" s="184"/>
      <c r="S390" s="184"/>
      <c r="T390" s="184"/>
      <c r="U390" s="256"/>
      <c r="V390" s="256"/>
      <c r="W390" s="256"/>
      <c r="X390" s="263" t="s">
        <v>21933</v>
      </c>
      <c r="Y390" s="257" t="s">
        <v>22284</v>
      </c>
    </row>
    <row r="391" spans="1:25" s="257" customFormat="1" ht="19.5" customHeight="1" x14ac:dyDescent="0.2">
      <c r="A391" s="251"/>
      <c r="B391" s="251"/>
      <c r="C391" s="251"/>
      <c r="D391" s="251" t="s">
        <v>14271</v>
      </c>
      <c r="E391" s="251"/>
      <c r="F391" s="252" t="s">
        <v>14272</v>
      </c>
      <c r="G391" s="253" t="s">
        <v>410</v>
      </c>
      <c r="H391" s="251" t="s">
        <v>708</v>
      </c>
      <c r="I391" s="251" t="s">
        <v>54</v>
      </c>
      <c r="J391" s="251" t="s">
        <v>276</v>
      </c>
      <c r="K391" s="251" t="s">
        <v>11164</v>
      </c>
      <c r="L391" s="254" t="s">
        <v>14275</v>
      </c>
      <c r="M391" s="251" t="s">
        <v>8339</v>
      </c>
      <c r="N391" s="251" t="s">
        <v>12189</v>
      </c>
      <c r="O391" s="251" t="s">
        <v>14274</v>
      </c>
      <c r="P391" s="251"/>
      <c r="Q391" s="255"/>
      <c r="R391" s="184"/>
      <c r="S391" s="184"/>
      <c r="T391" s="184"/>
      <c r="U391" s="256"/>
      <c r="V391" s="256"/>
      <c r="W391" s="256"/>
      <c r="X391" s="263" t="s">
        <v>21934</v>
      </c>
      <c r="Y391" s="257" t="s">
        <v>22285</v>
      </c>
    </row>
    <row r="392" spans="1:25" s="257" customFormat="1" ht="19.5" customHeight="1" x14ac:dyDescent="0.2">
      <c r="A392" s="251"/>
      <c r="B392" s="251"/>
      <c r="C392" s="251"/>
      <c r="D392" s="251" t="s">
        <v>14294</v>
      </c>
      <c r="E392" s="251"/>
      <c r="F392" s="252" t="s">
        <v>14295</v>
      </c>
      <c r="G392" s="253" t="s">
        <v>14296</v>
      </c>
      <c r="H392" s="251" t="s">
        <v>1165</v>
      </c>
      <c r="I392" s="251" t="s">
        <v>65</v>
      </c>
      <c r="J392" s="251" t="s">
        <v>276</v>
      </c>
      <c r="K392" s="251" t="s">
        <v>11164</v>
      </c>
      <c r="L392" s="254" t="s">
        <v>14299</v>
      </c>
      <c r="M392" s="251" t="s">
        <v>8222</v>
      </c>
      <c r="N392" s="251" t="s">
        <v>8216</v>
      </c>
      <c r="O392" s="251" t="s">
        <v>14298</v>
      </c>
      <c r="P392" s="251"/>
      <c r="Q392" s="255"/>
      <c r="R392" s="184"/>
      <c r="S392" s="184"/>
      <c r="T392" s="184"/>
      <c r="U392" s="256"/>
      <c r="V392" s="256"/>
      <c r="W392" s="256"/>
      <c r="X392" s="263" t="s">
        <v>21935</v>
      </c>
      <c r="Y392" s="257" t="s">
        <v>22286</v>
      </c>
    </row>
    <row r="393" spans="1:25" s="257" customFormat="1" ht="19.5" customHeight="1" x14ac:dyDescent="0.2">
      <c r="A393" s="251"/>
      <c r="B393" s="251"/>
      <c r="C393" s="251"/>
      <c r="D393" s="251" t="s">
        <v>14378</v>
      </c>
      <c r="E393" s="251"/>
      <c r="F393" s="252" t="s">
        <v>14379</v>
      </c>
      <c r="G393" s="253" t="s">
        <v>8116</v>
      </c>
      <c r="H393" s="251" t="s">
        <v>1139</v>
      </c>
      <c r="I393" s="251" t="s">
        <v>44</v>
      </c>
      <c r="J393" s="251" t="s">
        <v>276</v>
      </c>
      <c r="K393" s="251" t="s">
        <v>11164</v>
      </c>
      <c r="L393" s="254" t="s">
        <v>14382</v>
      </c>
      <c r="M393" s="251" t="s">
        <v>6075</v>
      </c>
      <c r="N393" s="251" t="s">
        <v>8216</v>
      </c>
      <c r="O393" s="251" t="s">
        <v>14381</v>
      </c>
      <c r="P393" s="251"/>
      <c r="Q393" s="255"/>
      <c r="R393" s="184"/>
      <c r="S393" s="184"/>
      <c r="T393" s="184"/>
      <c r="U393" s="256"/>
      <c r="V393" s="256"/>
      <c r="W393" s="256"/>
      <c r="X393" s="263" t="s">
        <v>21936</v>
      </c>
      <c r="Y393" s="257" t="s">
        <v>22287</v>
      </c>
    </row>
    <row r="394" spans="1:25" s="257" customFormat="1" ht="19.5" customHeight="1" x14ac:dyDescent="0.2">
      <c r="A394" s="251"/>
      <c r="B394" s="251"/>
      <c r="C394" s="251"/>
      <c r="D394" s="251" t="s">
        <v>14415</v>
      </c>
      <c r="E394" s="251"/>
      <c r="F394" s="252" t="s">
        <v>14416</v>
      </c>
      <c r="G394" s="253" t="s">
        <v>5678</v>
      </c>
      <c r="H394" s="251" t="s">
        <v>46</v>
      </c>
      <c r="I394" s="251" t="s">
        <v>44</v>
      </c>
      <c r="J394" s="251" t="s">
        <v>276</v>
      </c>
      <c r="K394" s="251" t="s">
        <v>11164</v>
      </c>
      <c r="L394" s="254" t="s">
        <v>14419</v>
      </c>
      <c r="M394" s="251" t="s">
        <v>9391</v>
      </c>
      <c r="N394" s="251" t="s">
        <v>8216</v>
      </c>
      <c r="O394" s="251" t="s">
        <v>14418</v>
      </c>
      <c r="P394" s="251"/>
      <c r="Q394" s="255"/>
      <c r="R394" s="184"/>
      <c r="S394" s="184"/>
      <c r="T394" s="184"/>
      <c r="U394" s="256"/>
      <c r="V394" s="256"/>
      <c r="W394" s="256"/>
      <c r="X394" s="263" t="s">
        <v>21937</v>
      </c>
      <c r="Y394" s="257" t="s">
        <v>22288</v>
      </c>
    </row>
    <row r="395" spans="1:25" s="257" customFormat="1" ht="19.5" customHeight="1" x14ac:dyDescent="0.2">
      <c r="A395" s="251"/>
      <c r="B395" s="251"/>
      <c r="C395" s="251"/>
      <c r="D395" s="251" t="s">
        <v>14819</v>
      </c>
      <c r="E395" s="251"/>
      <c r="F395" s="252" t="s">
        <v>14820</v>
      </c>
      <c r="G395" s="253" t="s">
        <v>14821</v>
      </c>
      <c r="H395" s="251" t="s">
        <v>257</v>
      </c>
      <c r="I395" s="251" t="s">
        <v>54</v>
      </c>
      <c r="J395" s="251" t="s">
        <v>276</v>
      </c>
      <c r="K395" s="251" t="s">
        <v>11164</v>
      </c>
      <c r="L395" s="254" t="s">
        <v>14822</v>
      </c>
      <c r="M395" s="251" t="s">
        <v>9506</v>
      </c>
      <c r="N395" s="251" t="s">
        <v>8488</v>
      </c>
      <c r="O395" s="251" t="s">
        <v>14823</v>
      </c>
      <c r="P395" s="251"/>
      <c r="Q395" s="255"/>
      <c r="R395" s="184"/>
      <c r="S395" s="184"/>
      <c r="T395" s="184"/>
      <c r="U395" s="256"/>
      <c r="V395" s="256"/>
      <c r="W395" s="256"/>
      <c r="X395" s="263" t="s">
        <v>21904</v>
      </c>
      <c r="Y395" s="257" t="s">
        <v>22289</v>
      </c>
    </row>
    <row r="396" spans="1:25" s="257" customFormat="1" ht="19.5" customHeight="1" x14ac:dyDescent="0.2">
      <c r="A396" s="251"/>
      <c r="B396" s="251"/>
      <c r="C396" s="251"/>
      <c r="D396" s="251" t="s">
        <v>14825</v>
      </c>
      <c r="E396" s="251"/>
      <c r="F396" s="252" t="s">
        <v>14826</v>
      </c>
      <c r="G396" s="253" t="s">
        <v>14827</v>
      </c>
      <c r="H396" s="251" t="s">
        <v>257</v>
      </c>
      <c r="I396" s="251" t="s">
        <v>54</v>
      </c>
      <c r="J396" s="251" t="s">
        <v>276</v>
      </c>
      <c r="K396" s="251" t="s">
        <v>11164</v>
      </c>
      <c r="L396" s="254" t="s">
        <v>14830</v>
      </c>
      <c r="M396" s="251" t="s">
        <v>9412</v>
      </c>
      <c r="N396" s="251" t="s">
        <v>8299</v>
      </c>
      <c r="O396" s="251" t="s">
        <v>14829</v>
      </c>
      <c r="P396" s="251"/>
      <c r="Q396" s="255"/>
      <c r="R396" s="184"/>
      <c r="S396" s="184"/>
      <c r="T396" s="184"/>
      <c r="U396" s="256"/>
      <c r="V396" s="256"/>
      <c r="W396" s="256"/>
      <c r="X396" s="263" t="s">
        <v>21938</v>
      </c>
      <c r="Y396" s="257" t="s">
        <v>22290</v>
      </c>
    </row>
    <row r="397" spans="1:25" s="257" customFormat="1" ht="19.5" customHeight="1" x14ac:dyDescent="0.2">
      <c r="A397" s="251"/>
      <c r="B397" s="251"/>
      <c r="C397" s="251"/>
      <c r="D397" s="251" t="s">
        <v>14832</v>
      </c>
      <c r="E397" s="251"/>
      <c r="F397" s="252" t="s">
        <v>14833</v>
      </c>
      <c r="G397" s="253" t="s">
        <v>14834</v>
      </c>
      <c r="H397" s="251" t="s">
        <v>1376</v>
      </c>
      <c r="I397" s="251" t="s">
        <v>44</v>
      </c>
      <c r="J397" s="251" t="s">
        <v>276</v>
      </c>
      <c r="K397" s="251" t="s">
        <v>11164</v>
      </c>
      <c r="L397" s="254" t="s">
        <v>14835</v>
      </c>
      <c r="M397" s="251" t="s">
        <v>9412</v>
      </c>
      <c r="N397" s="251" t="s">
        <v>8299</v>
      </c>
      <c r="O397" s="251" t="s">
        <v>14836</v>
      </c>
      <c r="P397" s="251"/>
      <c r="Q397" s="255"/>
      <c r="R397" s="184"/>
      <c r="S397" s="184"/>
      <c r="T397" s="184"/>
      <c r="U397" s="256"/>
      <c r="V397" s="256"/>
      <c r="W397" s="256"/>
      <c r="X397" s="263" t="s">
        <v>21939</v>
      </c>
      <c r="Y397" s="257" t="s">
        <v>22291</v>
      </c>
    </row>
    <row r="398" spans="1:25" s="257" customFormat="1" ht="19.5" customHeight="1" x14ac:dyDescent="0.2">
      <c r="A398" s="251"/>
      <c r="B398" s="251"/>
      <c r="C398" s="251"/>
      <c r="D398" s="251" t="s">
        <v>14838</v>
      </c>
      <c r="E398" s="251"/>
      <c r="F398" s="252" t="s">
        <v>14839</v>
      </c>
      <c r="G398" s="253" t="s">
        <v>5279</v>
      </c>
      <c r="H398" s="251" t="s">
        <v>257</v>
      </c>
      <c r="I398" s="251" t="s">
        <v>44</v>
      </c>
      <c r="J398" s="251" t="s">
        <v>276</v>
      </c>
      <c r="K398" s="251" t="s">
        <v>11164</v>
      </c>
      <c r="L398" s="254" t="s">
        <v>14842</v>
      </c>
      <c r="M398" s="251" t="s">
        <v>9479</v>
      </c>
      <c r="N398" s="251" t="s">
        <v>8216</v>
      </c>
      <c r="O398" s="251" t="s">
        <v>14841</v>
      </c>
      <c r="P398" s="251"/>
      <c r="Q398" s="255"/>
      <c r="R398" s="184"/>
      <c r="S398" s="184"/>
      <c r="T398" s="184"/>
      <c r="U398" s="256"/>
      <c r="V398" s="256"/>
      <c r="W398" s="256"/>
      <c r="X398" s="263" t="s">
        <v>21940</v>
      </c>
      <c r="Y398" s="257" t="s">
        <v>22292</v>
      </c>
    </row>
    <row r="399" spans="1:25" s="257" customFormat="1" ht="19.5" customHeight="1" x14ac:dyDescent="0.2">
      <c r="A399" s="251"/>
      <c r="B399" s="251"/>
      <c r="C399" s="251"/>
      <c r="D399" s="251" t="s">
        <v>14844</v>
      </c>
      <c r="E399" s="251"/>
      <c r="F399" s="252" t="s">
        <v>14845</v>
      </c>
      <c r="G399" s="253" t="s">
        <v>14846</v>
      </c>
      <c r="H399" s="251" t="s">
        <v>257</v>
      </c>
      <c r="I399" s="251" t="s">
        <v>44</v>
      </c>
      <c r="J399" s="251" t="s">
        <v>276</v>
      </c>
      <c r="K399" s="251" t="s">
        <v>11164</v>
      </c>
      <c r="L399" s="254" t="s">
        <v>14849</v>
      </c>
      <c r="M399" s="251" t="s">
        <v>8375</v>
      </c>
      <c r="N399" s="251" t="s">
        <v>8216</v>
      </c>
      <c r="O399" s="251" t="s">
        <v>14848</v>
      </c>
      <c r="P399" s="251"/>
      <c r="Q399" s="255"/>
      <c r="R399" s="184"/>
      <c r="S399" s="184"/>
      <c r="T399" s="184"/>
      <c r="U399" s="256"/>
      <c r="V399" s="256"/>
      <c r="W399" s="256"/>
      <c r="X399" s="263" t="s">
        <v>21941</v>
      </c>
      <c r="Y399" s="257" t="s">
        <v>22293</v>
      </c>
    </row>
    <row r="400" spans="1:25" s="257" customFormat="1" ht="19.5" customHeight="1" x14ac:dyDescent="0.2">
      <c r="A400" s="251"/>
      <c r="B400" s="251"/>
      <c r="C400" s="251"/>
      <c r="D400" s="251" t="s">
        <v>14851</v>
      </c>
      <c r="E400" s="251"/>
      <c r="F400" s="252" t="s">
        <v>14852</v>
      </c>
      <c r="G400" s="253" t="s">
        <v>14853</v>
      </c>
      <c r="H400" s="251" t="s">
        <v>108</v>
      </c>
      <c r="I400" s="251" t="s">
        <v>44</v>
      </c>
      <c r="J400" s="251" t="s">
        <v>276</v>
      </c>
      <c r="K400" s="251" t="s">
        <v>11164</v>
      </c>
      <c r="L400" s="254" t="s">
        <v>14854</v>
      </c>
      <c r="M400" s="251" t="s">
        <v>9506</v>
      </c>
      <c r="N400" s="251" t="s">
        <v>8488</v>
      </c>
      <c r="O400" s="251" t="s">
        <v>14855</v>
      </c>
      <c r="P400" s="251"/>
      <c r="Q400" s="255"/>
      <c r="R400" s="184"/>
      <c r="S400" s="184"/>
      <c r="T400" s="184"/>
      <c r="U400" s="256"/>
      <c r="V400" s="256"/>
      <c r="W400" s="256"/>
      <c r="X400" s="263" t="s">
        <v>21942</v>
      </c>
      <c r="Y400" s="257" t="s">
        <v>22294</v>
      </c>
    </row>
    <row r="401" spans="1:25" s="257" customFormat="1" ht="19.5" customHeight="1" x14ac:dyDescent="0.2">
      <c r="A401" s="251"/>
      <c r="B401" s="251"/>
      <c r="C401" s="251"/>
      <c r="D401" s="251" t="s">
        <v>14857</v>
      </c>
      <c r="E401" s="251"/>
      <c r="F401" s="252" t="s">
        <v>14858</v>
      </c>
      <c r="G401" s="253" t="s">
        <v>14815</v>
      </c>
      <c r="H401" s="251" t="s">
        <v>257</v>
      </c>
      <c r="I401" s="251" t="s">
        <v>44</v>
      </c>
      <c r="J401" s="251" t="s">
        <v>276</v>
      </c>
      <c r="K401" s="251" t="s">
        <v>11164</v>
      </c>
      <c r="L401" s="254" t="s">
        <v>14861</v>
      </c>
      <c r="M401" s="251" t="s">
        <v>8651</v>
      </c>
      <c r="N401" s="251" t="s">
        <v>8216</v>
      </c>
      <c r="O401" s="251" t="s">
        <v>14860</v>
      </c>
      <c r="P401" s="251"/>
      <c r="Q401" s="255"/>
      <c r="R401" s="184"/>
      <c r="S401" s="184"/>
      <c r="T401" s="184"/>
      <c r="U401" s="256"/>
      <c r="V401" s="256"/>
      <c r="W401" s="256"/>
      <c r="X401" s="263" t="s">
        <v>21943</v>
      </c>
      <c r="Y401" s="257" t="s">
        <v>22295</v>
      </c>
    </row>
    <row r="402" spans="1:25" s="257" customFormat="1" ht="19.5" customHeight="1" x14ac:dyDescent="0.2">
      <c r="A402" s="251"/>
      <c r="B402" s="251"/>
      <c r="C402" s="251"/>
      <c r="D402" s="251" t="s">
        <v>21689</v>
      </c>
      <c r="E402" s="251"/>
      <c r="F402" s="252" t="s">
        <v>5216</v>
      </c>
      <c r="G402" s="253" t="s">
        <v>21674</v>
      </c>
      <c r="H402" s="251" t="s">
        <v>257</v>
      </c>
      <c r="I402" s="251" t="s">
        <v>54</v>
      </c>
      <c r="J402" s="251" t="s">
        <v>276</v>
      </c>
      <c r="K402" s="251" t="s">
        <v>11164</v>
      </c>
      <c r="L402" s="254" t="s">
        <v>21712</v>
      </c>
      <c r="M402" s="251" t="s">
        <v>9381</v>
      </c>
      <c r="N402" s="251" t="s">
        <v>8216</v>
      </c>
      <c r="O402" s="251" t="s">
        <v>21832</v>
      </c>
      <c r="P402" s="251"/>
      <c r="Q402" s="255"/>
      <c r="R402" s="184"/>
      <c r="S402" s="184"/>
      <c r="T402" s="184"/>
      <c r="U402" s="256"/>
      <c r="V402" s="256"/>
      <c r="W402" s="256"/>
      <c r="X402" s="263" t="s">
        <v>21944</v>
      </c>
      <c r="Y402" s="257" t="s">
        <v>22296</v>
      </c>
    </row>
    <row r="403" spans="1:25" s="257" customFormat="1" ht="19.5" customHeight="1" x14ac:dyDescent="0.2">
      <c r="A403" s="251"/>
      <c r="B403" s="251"/>
      <c r="C403" s="251"/>
      <c r="D403" s="251" t="s">
        <v>14863</v>
      </c>
      <c r="E403" s="251"/>
      <c r="F403" s="252" t="s">
        <v>2034</v>
      </c>
      <c r="G403" s="253" t="s">
        <v>14864</v>
      </c>
      <c r="H403" s="251" t="s">
        <v>108</v>
      </c>
      <c r="I403" s="251" t="s">
        <v>54</v>
      </c>
      <c r="J403" s="251" t="s">
        <v>276</v>
      </c>
      <c r="K403" s="251" t="s">
        <v>11164</v>
      </c>
      <c r="L403" s="254" t="s">
        <v>14867</v>
      </c>
      <c r="M403" s="251" t="s">
        <v>8375</v>
      </c>
      <c r="N403" s="251" t="s">
        <v>8216</v>
      </c>
      <c r="O403" s="251" t="s">
        <v>14866</v>
      </c>
      <c r="P403" s="251"/>
      <c r="Q403" s="255"/>
      <c r="R403" s="184"/>
      <c r="S403" s="184"/>
      <c r="T403" s="184"/>
      <c r="U403" s="256"/>
      <c r="V403" s="256"/>
      <c r="W403" s="256"/>
      <c r="X403" s="263" t="s">
        <v>21945</v>
      </c>
      <c r="Y403" s="257" t="s">
        <v>22297</v>
      </c>
    </row>
    <row r="404" spans="1:25" s="257" customFormat="1" ht="19.5" customHeight="1" x14ac:dyDescent="0.2">
      <c r="A404" s="251"/>
      <c r="B404" s="251"/>
      <c r="C404" s="251"/>
      <c r="D404" s="251" t="s">
        <v>21690</v>
      </c>
      <c r="E404" s="251"/>
      <c r="F404" s="252" t="s">
        <v>10541</v>
      </c>
      <c r="G404" s="253" t="s">
        <v>21675</v>
      </c>
      <c r="H404" s="251" t="s">
        <v>257</v>
      </c>
      <c r="I404" s="251" t="s">
        <v>44</v>
      </c>
      <c r="J404" s="251" t="s">
        <v>276</v>
      </c>
      <c r="K404" s="251" t="s">
        <v>11164</v>
      </c>
      <c r="L404" s="254" t="s">
        <v>21713</v>
      </c>
      <c r="M404" s="251" t="s">
        <v>9426</v>
      </c>
      <c r="N404" s="251" t="s">
        <v>8216</v>
      </c>
      <c r="O404" s="251" t="s">
        <v>21833</v>
      </c>
      <c r="P404" s="251"/>
      <c r="Q404" s="255"/>
      <c r="R404" s="184"/>
      <c r="S404" s="184"/>
      <c r="T404" s="184"/>
      <c r="U404" s="256"/>
      <c r="V404" s="256"/>
      <c r="W404" s="256"/>
      <c r="X404" s="263" t="s">
        <v>21946</v>
      </c>
      <c r="Y404" s="257" t="s">
        <v>22298</v>
      </c>
    </row>
    <row r="405" spans="1:25" s="257" customFormat="1" ht="19.5" customHeight="1" x14ac:dyDescent="0.2">
      <c r="A405" s="251"/>
      <c r="B405" s="251"/>
      <c r="C405" s="251"/>
      <c r="D405" s="251" t="s">
        <v>14873</v>
      </c>
      <c r="E405" s="251"/>
      <c r="F405" s="252" t="s">
        <v>14874</v>
      </c>
      <c r="G405" s="253" t="s">
        <v>1970</v>
      </c>
      <c r="H405" s="251" t="s">
        <v>257</v>
      </c>
      <c r="I405" s="251" t="s">
        <v>54</v>
      </c>
      <c r="J405" s="251" t="s">
        <v>276</v>
      </c>
      <c r="K405" s="251" t="s">
        <v>11164</v>
      </c>
      <c r="L405" s="254" t="s">
        <v>14875</v>
      </c>
      <c r="M405" s="251" t="s">
        <v>8579</v>
      </c>
      <c r="N405" s="251" t="s">
        <v>17802</v>
      </c>
      <c r="O405" s="251" t="s">
        <v>14876</v>
      </c>
      <c r="P405" s="251"/>
      <c r="Q405" s="255"/>
      <c r="R405" s="184"/>
      <c r="S405" s="184"/>
      <c r="T405" s="184"/>
      <c r="U405" s="256"/>
      <c r="V405" s="256"/>
      <c r="W405" s="256"/>
      <c r="X405" s="263" t="s">
        <v>21947</v>
      </c>
      <c r="Y405" s="257" t="s">
        <v>22299</v>
      </c>
    </row>
    <row r="406" spans="1:25" s="257" customFormat="1" ht="19.5" customHeight="1" x14ac:dyDescent="0.2">
      <c r="A406" s="251"/>
      <c r="B406" s="251"/>
      <c r="C406" s="251"/>
      <c r="D406" s="251" t="s">
        <v>14878</v>
      </c>
      <c r="E406" s="251"/>
      <c r="F406" s="252" t="s">
        <v>3156</v>
      </c>
      <c r="G406" s="253" t="s">
        <v>7134</v>
      </c>
      <c r="H406" s="251" t="s">
        <v>257</v>
      </c>
      <c r="I406" s="251" t="s">
        <v>54</v>
      </c>
      <c r="J406" s="251" t="s">
        <v>276</v>
      </c>
      <c r="K406" s="251" t="s">
        <v>11164</v>
      </c>
      <c r="L406" s="254" t="s">
        <v>14882</v>
      </c>
      <c r="M406" s="251" t="s">
        <v>9381</v>
      </c>
      <c r="N406" s="251" t="s">
        <v>8216</v>
      </c>
      <c r="O406" s="251" t="s">
        <v>14881</v>
      </c>
      <c r="P406" s="251"/>
      <c r="Q406" s="255"/>
      <c r="R406" s="184"/>
      <c r="S406" s="184"/>
      <c r="T406" s="184"/>
      <c r="U406" s="256"/>
      <c r="V406" s="256"/>
      <c r="W406" s="256"/>
      <c r="X406" s="263" t="s">
        <v>21948</v>
      </c>
      <c r="Y406" s="257" t="s">
        <v>22300</v>
      </c>
    </row>
    <row r="407" spans="1:25" s="257" customFormat="1" ht="19.5" customHeight="1" x14ac:dyDescent="0.2">
      <c r="A407" s="251"/>
      <c r="B407" s="251"/>
      <c r="C407" s="251"/>
      <c r="D407" s="251" t="s">
        <v>14884</v>
      </c>
      <c r="E407" s="251"/>
      <c r="F407" s="252" t="s">
        <v>5584</v>
      </c>
      <c r="G407" s="253" t="s">
        <v>14885</v>
      </c>
      <c r="H407" s="251" t="s">
        <v>257</v>
      </c>
      <c r="I407" s="251" t="s">
        <v>54</v>
      </c>
      <c r="J407" s="251" t="s">
        <v>276</v>
      </c>
      <c r="K407" s="251" t="s">
        <v>11164</v>
      </c>
      <c r="L407" s="254" t="s">
        <v>14888</v>
      </c>
      <c r="M407" s="251" t="s">
        <v>9381</v>
      </c>
      <c r="N407" s="251" t="s">
        <v>8216</v>
      </c>
      <c r="O407" s="251" t="s">
        <v>14887</v>
      </c>
      <c r="P407" s="251"/>
      <c r="Q407" s="255"/>
      <c r="R407" s="184"/>
      <c r="S407" s="184"/>
      <c r="T407" s="184"/>
      <c r="U407" s="256"/>
      <c r="V407" s="256"/>
      <c r="W407" s="256"/>
      <c r="X407" s="263" t="s">
        <v>21949</v>
      </c>
      <c r="Y407" s="257" t="s">
        <v>22301</v>
      </c>
    </row>
    <row r="408" spans="1:25" s="257" customFormat="1" ht="19.5" customHeight="1" x14ac:dyDescent="0.2">
      <c r="A408" s="251"/>
      <c r="B408" s="251"/>
      <c r="C408" s="251"/>
      <c r="D408" s="251" t="s">
        <v>14890</v>
      </c>
      <c r="E408" s="251"/>
      <c r="F408" s="252" t="s">
        <v>14891</v>
      </c>
      <c r="G408" s="253" t="s">
        <v>1181</v>
      </c>
      <c r="H408" s="251" t="s">
        <v>7313</v>
      </c>
      <c r="I408" s="251" t="s">
        <v>54</v>
      </c>
      <c r="J408" s="251" t="s">
        <v>276</v>
      </c>
      <c r="K408" s="251" t="s">
        <v>11164</v>
      </c>
      <c r="L408" s="254" t="s">
        <v>14894</v>
      </c>
      <c r="M408" s="251" t="s">
        <v>9426</v>
      </c>
      <c r="N408" s="251" t="s">
        <v>8216</v>
      </c>
      <c r="O408" s="251" t="s">
        <v>14893</v>
      </c>
      <c r="P408" s="251"/>
      <c r="Q408" s="255"/>
      <c r="R408" s="184"/>
      <c r="S408" s="184"/>
      <c r="T408" s="184"/>
      <c r="U408" s="256"/>
      <c r="V408" s="256"/>
      <c r="W408" s="256"/>
      <c r="X408" s="263" t="s">
        <v>21950</v>
      </c>
      <c r="Y408" s="257" t="s">
        <v>22302</v>
      </c>
    </row>
    <row r="409" spans="1:25" s="257" customFormat="1" ht="19.5" customHeight="1" x14ac:dyDescent="0.2">
      <c r="A409" s="251"/>
      <c r="B409" s="251"/>
      <c r="C409" s="251"/>
      <c r="D409" s="251" t="s">
        <v>14896</v>
      </c>
      <c r="E409" s="251"/>
      <c r="F409" s="252" t="s">
        <v>14897</v>
      </c>
      <c r="G409" s="253" t="s">
        <v>14898</v>
      </c>
      <c r="H409" s="251" t="s">
        <v>257</v>
      </c>
      <c r="I409" s="251" t="s">
        <v>54</v>
      </c>
      <c r="J409" s="251" t="s">
        <v>276</v>
      </c>
      <c r="K409" s="251" t="s">
        <v>11164</v>
      </c>
      <c r="L409" s="254" t="s">
        <v>14901</v>
      </c>
      <c r="M409" s="251" t="s">
        <v>9479</v>
      </c>
      <c r="N409" s="251" t="s">
        <v>8216</v>
      </c>
      <c r="O409" s="251" t="s">
        <v>14900</v>
      </c>
      <c r="P409" s="251"/>
      <c r="Q409" s="255"/>
      <c r="R409" s="184"/>
      <c r="S409" s="184"/>
      <c r="T409" s="184"/>
      <c r="U409" s="256"/>
      <c r="V409" s="256"/>
      <c r="W409" s="256"/>
      <c r="X409" s="263" t="s">
        <v>21951</v>
      </c>
      <c r="Y409" s="257" t="s">
        <v>22303</v>
      </c>
    </row>
    <row r="410" spans="1:25" s="257" customFormat="1" ht="19.5" customHeight="1" x14ac:dyDescent="0.2">
      <c r="A410" s="251"/>
      <c r="B410" s="251"/>
      <c r="C410" s="251"/>
      <c r="D410" s="251" t="s">
        <v>14903</v>
      </c>
      <c r="E410" s="251"/>
      <c r="F410" s="252" t="s">
        <v>14904</v>
      </c>
      <c r="G410" s="253" t="s">
        <v>14905</v>
      </c>
      <c r="H410" s="251" t="s">
        <v>257</v>
      </c>
      <c r="I410" s="251" t="s">
        <v>44</v>
      </c>
      <c r="J410" s="251" t="s">
        <v>276</v>
      </c>
      <c r="K410" s="251" t="s">
        <v>11164</v>
      </c>
      <c r="L410" s="254" t="s">
        <v>14908</v>
      </c>
      <c r="M410" s="251" t="s">
        <v>9426</v>
      </c>
      <c r="N410" s="251" t="s">
        <v>8216</v>
      </c>
      <c r="O410" s="251" t="s">
        <v>14907</v>
      </c>
      <c r="P410" s="251"/>
      <c r="Q410" s="255"/>
      <c r="R410" s="184"/>
      <c r="S410" s="184"/>
      <c r="T410" s="184"/>
      <c r="U410" s="256"/>
      <c r="V410" s="256"/>
      <c r="W410" s="256"/>
      <c r="X410" s="263" t="s">
        <v>21952</v>
      </c>
      <c r="Y410" s="257" t="s">
        <v>22304</v>
      </c>
    </row>
    <row r="411" spans="1:25" s="257" customFormat="1" ht="19.5" customHeight="1" x14ac:dyDescent="0.2">
      <c r="A411" s="251"/>
      <c r="B411" s="251"/>
      <c r="C411" s="251"/>
      <c r="D411" s="251" t="s">
        <v>14910</v>
      </c>
      <c r="E411" s="251"/>
      <c r="F411" s="252" t="s">
        <v>14911</v>
      </c>
      <c r="G411" s="253" t="s">
        <v>14912</v>
      </c>
      <c r="H411" s="251" t="s">
        <v>1376</v>
      </c>
      <c r="I411" s="251" t="s">
        <v>44</v>
      </c>
      <c r="J411" s="251" t="s">
        <v>276</v>
      </c>
      <c r="K411" s="251" t="s">
        <v>11164</v>
      </c>
      <c r="L411" s="254" t="s">
        <v>14915</v>
      </c>
      <c r="M411" s="251" t="s">
        <v>8375</v>
      </c>
      <c r="N411" s="251" t="s">
        <v>8216</v>
      </c>
      <c r="O411" s="251" t="s">
        <v>14914</v>
      </c>
      <c r="P411" s="251"/>
      <c r="Q411" s="255"/>
      <c r="R411" s="184"/>
      <c r="S411" s="184"/>
      <c r="T411" s="184"/>
      <c r="U411" s="256"/>
      <c r="V411" s="256"/>
      <c r="W411" s="256"/>
      <c r="X411" s="263" t="s">
        <v>21953</v>
      </c>
      <c r="Y411" s="257" t="s">
        <v>22305</v>
      </c>
    </row>
    <row r="412" spans="1:25" s="257" customFormat="1" ht="19.5" customHeight="1" x14ac:dyDescent="0.2">
      <c r="A412" s="251"/>
      <c r="B412" s="251"/>
      <c r="C412" s="251"/>
      <c r="D412" s="251" t="s">
        <v>14917</v>
      </c>
      <c r="E412" s="251"/>
      <c r="F412" s="252" t="s">
        <v>14918</v>
      </c>
      <c r="G412" s="253" t="s">
        <v>14919</v>
      </c>
      <c r="H412" s="251" t="s">
        <v>257</v>
      </c>
      <c r="I412" s="251" t="s">
        <v>44</v>
      </c>
      <c r="J412" s="251" t="s">
        <v>276</v>
      </c>
      <c r="K412" s="251" t="s">
        <v>11164</v>
      </c>
      <c r="L412" s="254" t="s">
        <v>14922</v>
      </c>
      <c r="M412" s="251" t="s">
        <v>9412</v>
      </c>
      <c r="N412" s="251" t="s">
        <v>8299</v>
      </c>
      <c r="O412" s="251" t="s">
        <v>14921</v>
      </c>
      <c r="P412" s="251"/>
      <c r="Q412" s="255"/>
      <c r="R412" s="184"/>
      <c r="S412" s="184"/>
      <c r="T412" s="184"/>
      <c r="U412" s="256"/>
      <c r="V412" s="256"/>
      <c r="W412" s="256"/>
      <c r="X412" s="263" t="s">
        <v>21954</v>
      </c>
      <c r="Y412" s="257" t="s">
        <v>22306</v>
      </c>
    </row>
    <row r="413" spans="1:25" s="257" customFormat="1" ht="19.5" customHeight="1" x14ac:dyDescent="0.2">
      <c r="A413" s="251"/>
      <c r="B413" s="251"/>
      <c r="C413" s="251"/>
      <c r="D413" s="251" t="s">
        <v>14924</v>
      </c>
      <c r="E413" s="251"/>
      <c r="F413" s="252" t="s">
        <v>3266</v>
      </c>
      <c r="G413" s="253" t="s">
        <v>3872</v>
      </c>
      <c r="H413" s="251" t="s">
        <v>257</v>
      </c>
      <c r="I413" s="251" t="s">
        <v>44</v>
      </c>
      <c r="J413" s="251" t="s">
        <v>276</v>
      </c>
      <c r="K413" s="251" t="s">
        <v>11164</v>
      </c>
      <c r="L413" s="254" t="s">
        <v>14927</v>
      </c>
      <c r="M413" s="251" t="s">
        <v>9407</v>
      </c>
      <c r="N413" s="251" t="s">
        <v>8299</v>
      </c>
      <c r="O413" s="251" t="s">
        <v>14926</v>
      </c>
      <c r="P413" s="251"/>
      <c r="Q413" s="255"/>
      <c r="R413" s="184"/>
      <c r="S413" s="184"/>
      <c r="T413" s="184"/>
      <c r="U413" s="256"/>
      <c r="V413" s="256"/>
      <c r="W413" s="256"/>
      <c r="X413" s="263" t="s">
        <v>21955</v>
      </c>
      <c r="Y413" s="257" t="s">
        <v>22307</v>
      </c>
    </row>
    <row r="414" spans="1:25" s="257" customFormat="1" ht="19.5" customHeight="1" x14ac:dyDescent="0.2">
      <c r="A414" s="251"/>
      <c r="B414" s="251"/>
      <c r="C414" s="251"/>
      <c r="D414" s="251" t="s">
        <v>14929</v>
      </c>
      <c r="E414" s="251"/>
      <c r="F414" s="252" t="s">
        <v>14930</v>
      </c>
      <c r="G414" s="253" t="s">
        <v>14931</v>
      </c>
      <c r="H414" s="251" t="s">
        <v>257</v>
      </c>
      <c r="I414" s="251" t="s">
        <v>44</v>
      </c>
      <c r="J414" s="251" t="s">
        <v>276</v>
      </c>
      <c r="K414" s="251" t="s">
        <v>11164</v>
      </c>
      <c r="L414" s="254" t="s">
        <v>14934</v>
      </c>
      <c r="M414" s="251" t="s">
        <v>9407</v>
      </c>
      <c r="N414" s="251" t="s">
        <v>8299</v>
      </c>
      <c r="O414" s="251" t="s">
        <v>14933</v>
      </c>
      <c r="P414" s="251"/>
      <c r="Q414" s="255"/>
      <c r="R414" s="184"/>
      <c r="S414" s="184"/>
      <c r="T414" s="184"/>
      <c r="U414" s="256"/>
      <c r="V414" s="256"/>
      <c r="W414" s="256"/>
      <c r="X414" s="263" t="s">
        <v>21956</v>
      </c>
      <c r="Y414" s="257" t="s">
        <v>22308</v>
      </c>
    </row>
    <row r="415" spans="1:25" s="257" customFormat="1" ht="19.5" customHeight="1" x14ac:dyDescent="0.2">
      <c r="A415" s="251"/>
      <c r="B415" s="251"/>
      <c r="C415" s="251"/>
      <c r="D415" s="251" t="s">
        <v>15194</v>
      </c>
      <c r="E415" s="251"/>
      <c r="F415" s="252" t="s">
        <v>15195</v>
      </c>
      <c r="G415" s="253" t="s">
        <v>15196</v>
      </c>
      <c r="H415" s="251" t="s">
        <v>129</v>
      </c>
      <c r="I415" s="251" t="s">
        <v>44</v>
      </c>
      <c r="J415" s="251" t="s">
        <v>276</v>
      </c>
      <c r="K415" s="251" t="s">
        <v>11164</v>
      </c>
      <c r="L415" s="254" t="s">
        <v>15199</v>
      </c>
      <c r="M415" s="251" t="s">
        <v>12955</v>
      </c>
      <c r="N415" s="251" t="s">
        <v>21714</v>
      </c>
      <c r="O415" s="251" t="s">
        <v>15198</v>
      </c>
      <c r="P415" s="251"/>
      <c r="Q415" s="255"/>
      <c r="R415" s="184"/>
      <c r="S415" s="184"/>
      <c r="T415" s="184"/>
      <c r="U415" s="256"/>
      <c r="V415" s="256"/>
      <c r="W415" s="256"/>
      <c r="X415" s="263" t="s">
        <v>21957</v>
      </c>
      <c r="Y415" s="257" t="s">
        <v>22309</v>
      </c>
    </row>
    <row r="416" spans="1:25" s="257" customFormat="1" ht="19.5" customHeight="1" x14ac:dyDescent="0.2">
      <c r="A416" s="251"/>
      <c r="B416" s="251"/>
      <c r="C416" s="251"/>
      <c r="D416" s="251" t="s">
        <v>15228</v>
      </c>
      <c r="E416" s="251"/>
      <c r="F416" s="252" t="s">
        <v>15229</v>
      </c>
      <c r="G416" s="253" t="s">
        <v>4123</v>
      </c>
      <c r="H416" s="251" t="s">
        <v>46</v>
      </c>
      <c r="I416" s="251" t="s">
        <v>54</v>
      </c>
      <c r="J416" s="251" t="s">
        <v>276</v>
      </c>
      <c r="K416" s="251" t="s">
        <v>11164</v>
      </c>
      <c r="L416" s="254" t="s">
        <v>15232</v>
      </c>
      <c r="M416" s="251" t="s">
        <v>12955</v>
      </c>
      <c r="N416" s="251" t="s">
        <v>21714</v>
      </c>
      <c r="O416" s="251" t="s">
        <v>15231</v>
      </c>
      <c r="P416" s="251"/>
      <c r="Q416" s="255"/>
      <c r="R416" s="184"/>
      <c r="S416" s="184"/>
      <c r="T416" s="184"/>
      <c r="U416" s="256"/>
      <c r="V416" s="256"/>
      <c r="W416" s="256"/>
      <c r="X416" s="263" t="s">
        <v>21958</v>
      </c>
      <c r="Y416" s="257" t="s">
        <v>22310</v>
      </c>
    </row>
    <row r="417" spans="1:25" s="257" customFormat="1" ht="19.5" customHeight="1" x14ac:dyDescent="0.2">
      <c r="A417" s="251"/>
      <c r="B417" s="251"/>
      <c r="C417" s="251"/>
      <c r="D417" s="251" t="s">
        <v>15256</v>
      </c>
      <c r="E417" s="251"/>
      <c r="F417" s="252" t="s">
        <v>15257</v>
      </c>
      <c r="G417" s="253" t="s">
        <v>2018</v>
      </c>
      <c r="H417" s="251" t="s">
        <v>46</v>
      </c>
      <c r="I417" s="251" t="s">
        <v>54</v>
      </c>
      <c r="J417" s="251" t="s">
        <v>276</v>
      </c>
      <c r="K417" s="251" t="s">
        <v>11164</v>
      </c>
      <c r="L417" s="254" t="s">
        <v>15260</v>
      </c>
      <c r="M417" s="251" t="s">
        <v>8375</v>
      </c>
      <c r="N417" s="251" t="s">
        <v>8216</v>
      </c>
      <c r="O417" s="251" t="s">
        <v>15259</v>
      </c>
      <c r="P417" s="251"/>
      <c r="Q417" s="255"/>
      <c r="R417" s="184"/>
      <c r="S417" s="184"/>
      <c r="T417" s="184"/>
      <c r="U417" s="256"/>
      <c r="V417" s="256"/>
      <c r="W417" s="256"/>
      <c r="X417" s="263" t="s">
        <v>21959</v>
      </c>
      <c r="Y417" s="257" t="s">
        <v>22311</v>
      </c>
    </row>
    <row r="418" spans="1:25" s="257" customFormat="1" ht="19.5" customHeight="1" x14ac:dyDescent="0.2">
      <c r="A418" s="251"/>
      <c r="B418" s="251"/>
      <c r="C418" s="251"/>
      <c r="D418" s="251" t="s">
        <v>15307</v>
      </c>
      <c r="E418" s="251"/>
      <c r="F418" s="252" t="s">
        <v>15308</v>
      </c>
      <c r="G418" s="253" t="s">
        <v>15309</v>
      </c>
      <c r="H418" s="251" t="s">
        <v>732</v>
      </c>
      <c r="I418" s="251" t="s">
        <v>54</v>
      </c>
      <c r="J418" s="251" t="s">
        <v>276</v>
      </c>
      <c r="K418" s="251" t="s">
        <v>8207</v>
      </c>
      <c r="L418" s="254" t="s">
        <v>15312</v>
      </c>
      <c r="M418" s="251" t="s">
        <v>9506</v>
      </c>
      <c r="N418" s="251" t="s">
        <v>8488</v>
      </c>
      <c r="O418" s="251" t="s">
        <v>15311</v>
      </c>
      <c r="P418" s="251"/>
      <c r="Q418" s="255"/>
      <c r="R418" s="184"/>
      <c r="S418" s="184"/>
      <c r="T418" s="184"/>
      <c r="U418" s="256"/>
      <c r="V418" s="256"/>
      <c r="W418" s="256"/>
      <c r="X418" s="263" t="s">
        <v>21960</v>
      </c>
      <c r="Y418" s="257" t="s">
        <v>22312</v>
      </c>
    </row>
    <row r="419" spans="1:25" s="257" customFormat="1" ht="19.5" customHeight="1" x14ac:dyDescent="0.2">
      <c r="A419" s="251"/>
      <c r="B419" s="251"/>
      <c r="C419" s="251"/>
      <c r="D419" s="251" t="s">
        <v>16763</v>
      </c>
      <c r="E419" s="251"/>
      <c r="F419" s="252" t="s">
        <v>16764</v>
      </c>
      <c r="G419" s="253" t="s">
        <v>16765</v>
      </c>
      <c r="H419" s="251" t="s">
        <v>402</v>
      </c>
      <c r="I419" s="251" t="s">
        <v>44</v>
      </c>
      <c r="J419" s="251" t="s">
        <v>276</v>
      </c>
      <c r="K419" s="251" t="s">
        <v>8207</v>
      </c>
      <c r="L419" s="254" t="s">
        <v>16766</v>
      </c>
      <c r="M419" s="251" t="s">
        <v>9386</v>
      </c>
      <c r="N419" s="251" t="s">
        <v>8216</v>
      </c>
      <c r="O419" s="251" t="s">
        <v>16767</v>
      </c>
      <c r="P419" s="251"/>
      <c r="Q419" s="255"/>
      <c r="R419" s="184"/>
      <c r="S419" s="184"/>
      <c r="T419" s="184"/>
      <c r="U419" s="256"/>
      <c r="V419" s="256"/>
      <c r="W419" s="256"/>
      <c r="X419" s="269" t="s">
        <v>21961</v>
      </c>
      <c r="Y419" s="257" t="s">
        <v>22313</v>
      </c>
    </row>
    <row r="420" spans="1:25" s="257" customFormat="1" ht="19.5" customHeight="1" x14ac:dyDescent="0.2">
      <c r="A420" s="251"/>
      <c r="B420" s="251"/>
      <c r="C420" s="251"/>
      <c r="D420" s="251" t="s">
        <v>16769</v>
      </c>
      <c r="E420" s="251"/>
      <c r="F420" s="252" t="s">
        <v>16770</v>
      </c>
      <c r="G420" s="253" t="s">
        <v>16771</v>
      </c>
      <c r="H420" s="251" t="s">
        <v>402</v>
      </c>
      <c r="I420" s="251" t="s">
        <v>44</v>
      </c>
      <c r="J420" s="251" t="s">
        <v>276</v>
      </c>
      <c r="K420" s="251" t="s">
        <v>8207</v>
      </c>
      <c r="L420" s="254" t="s">
        <v>16774</v>
      </c>
      <c r="M420" s="251" t="s">
        <v>8375</v>
      </c>
      <c r="N420" s="251" t="s">
        <v>8216</v>
      </c>
      <c r="O420" s="251" t="s">
        <v>16773</v>
      </c>
      <c r="P420" s="251"/>
      <c r="Q420" s="255"/>
      <c r="R420" s="184"/>
      <c r="S420" s="184"/>
      <c r="T420" s="184"/>
      <c r="U420" s="256"/>
      <c r="V420" s="256"/>
      <c r="W420" s="256"/>
      <c r="X420" s="263" t="s">
        <v>21962</v>
      </c>
      <c r="Y420" s="257" t="s">
        <v>22314</v>
      </c>
    </row>
    <row r="421" spans="1:25" s="257" customFormat="1" ht="19.5" customHeight="1" x14ac:dyDescent="0.2">
      <c r="A421" s="251"/>
      <c r="B421" s="251"/>
      <c r="C421" s="251"/>
      <c r="D421" s="251" t="s">
        <v>16785</v>
      </c>
      <c r="E421" s="251"/>
      <c r="F421" s="252" t="s">
        <v>16786</v>
      </c>
      <c r="G421" s="253" t="s">
        <v>3597</v>
      </c>
      <c r="H421" s="251" t="s">
        <v>935</v>
      </c>
      <c r="I421" s="251" t="s">
        <v>65</v>
      </c>
      <c r="J421" s="251" t="s">
        <v>276</v>
      </c>
      <c r="K421" s="251" t="s">
        <v>8207</v>
      </c>
      <c r="L421" s="254" t="s">
        <v>16787</v>
      </c>
      <c r="M421" s="251" t="s">
        <v>8375</v>
      </c>
      <c r="N421" s="251" t="s">
        <v>8216</v>
      </c>
      <c r="O421" s="251" t="s">
        <v>16788</v>
      </c>
      <c r="P421" s="251"/>
      <c r="Q421" s="255"/>
      <c r="R421" s="184"/>
      <c r="S421" s="184"/>
      <c r="T421" s="184"/>
      <c r="U421" s="256"/>
      <c r="V421" s="256"/>
      <c r="W421" s="256"/>
      <c r="X421" s="269" t="s">
        <v>21963</v>
      </c>
      <c r="Y421" s="257" t="s">
        <v>22315</v>
      </c>
    </row>
    <row r="422" spans="1:25" s="257" customFormat="1" ht="19.5" customHeight="1" x14ac:dyDescent="0.2">
      <c r="A422" s="251"/>
      <c r="B422" s="251"/>
      <c r="C422" s="251"/>
      <c r="D422" s="251" t="s">
        <v>16795</v>
      </c>
      <c r="E422" s="251"/>
      <c r="F422" s="252" t="s">
        <v>16796</v>
      </c>
      <c r="G422" s="253" t="s">
        <v>16797</v>
      </c>
      <c r="H422" s="251" t="s">
        <v>180</v>
      </c>
      <c r="I422" s="251" t="s">
        <v>44</v>
      </c>
      <c r="J422" s="251" t="s">
        <v>276</v>
      </c>
      <c r="K422" s="251" t="s">
        <v>8207</v>
      </c>
      <c r="L422" s="254" t="s">
        <v>16800</v>
      </c>
      <c r="M422" s="251" t="s">
        <v>9386</v>
      </c>
      <c r="N422" s="251" t="s">
        <v>8216</v>
      </c>
      <c r="O422" s="251" t="s">
        <v>16799</v>
      </c>
      <c r="P422" s="251"/>
      <c r="Q422" s="255"/>
      <c r="R422" s="184"/>
      <c r="S422" s="184"/>
      <c r="T422" s="184"/>
      <c r="U422" s="256"/>
      <c r="V422" s="256"/>
      <c r="W422" s="256"/>
      <c r="X422" s="269" t="s">
        <v>21964</v>
      </c>
      <c r="Y422" s="257" t="s">
        <v>22316</v>
      </c>
    </row>
    <row r="423" spans="1:25" s="257" customFormat="1" ht="19.5" customHeight="1" x14ac:dyDescent="0.2">
      <c r="A423" s="251"/>
      <c r="B423" s="251"/>
      <c r="C423" s="251"/>
      <c r="D423" s="251" t="s">
        <v>16822</v>
      </c>
      <c r="E423" s="251"/>
      <c r="F423" s="252" t="s">
        <v>3173</v>
      </c>
      <c r="G423" s="253" t="s">
        <v>16823</v>
      </c>
      <c r="H423" s="251" t="s">
        <v>1754</v>
      </c>
      <c r="I423" s="251" t="s">
        <v>44</v>
      </c>
      <c r="J423" s="251" t="s">
        <v>276</v>
      </c>
      <c r="K423" s="251" t="s">
        <v>8207</v>
      </c>
      <c r="L423" s="254" t="s">
        <v>16824</v>
      </c>
      <c r="M423" s="251" t="s">
        <v>9386</v>
      </c>
      <c r="N423" s="251" t="s">
        <v>8216</v>
      </c>
      <c r="O423" s="251" t="s">
        <v>16825</v>
      </c>
      <c r="P423" s="251"/>
      <c r="Q423" s="255"/>
      <c r="R423" s="184"/>
      <c r="S423" s="184"/>
      <c r="T423" s="184"/>
      <c r="U423" s="256"/>
      <c r="V423" s="256"/>
      <c r="W423" s="256"/>
      <c r="X423" s="269" t="s">
        <v>21965</v>
      </c>
      <c r="Y423" s="257" t="s">
        <v>22317</v>
      </c>
    </row>
    <row r="424" spans="1:25" s="257" customFormat="1" ht="19.5" customHeight="1" x14ac:dyDescent="0.2">
      <c r="A424" s="251"/>
      <c r="B424" s="251"/>
      <c r="C424" s="251"/>
      <c r="D424" s="251" t="s">
        <v>16885</v>
      </c>
      <c r="E424" s="251"/>
      <c r="F424" s="252" t="s">
        <v>16886</v>
      </c>
      <c r="G424" s="253" t="s">
        <v>2459</v>
      </c>
      <c r="H424" s="251" t="s">
        <v>836</v>
      </c>
      <c r="I424" s="251" t="s">
        <v>44</v>
      </c>
      <c r="J424" s="251" t="s">
        <v>276</v>
      </c>
      <c r="K424" s="251" t="s">
        <v>8207</v>
      </c>
      <c r="L424" s="254" t="s">
        <v>16887</v>
      </c>
      <c r="M424" s="251" t="s">
        <v>8651</v>
      </c>
      <c r="N424" s="251" t="s">
        <v>8216</v>
      </c>
      <c r="O424" s="251" t="s">
        <v>16888</v>
      </c>
      <c r="P424" s="251"/>
      <c r="Q424" s="255"/>
      <c r="R424" s="184"/>
      <c r="S424" s="184"/>
      <c r="T424" s="184"/>
      <c r="U424" s="256"/>
      <c r="V424" s="256"/>
      <c r="W424" s="256"/>
      <c r="X424" s="263" t="s">
        <v>21966</v>
      </c>
      <c r="Y424" s="257" t="s">
        <v>22318</v>
      </c>
    </row>
    <row r="425" spans="1:25" s="257" customFormat="1" ht="19.5" customHeight="1" x14ac:dyDescent="0.2">
      <c r="A425" s="251"/>
      <c r="B425" s="251"/>
      <c r="C425" s="251"/>
      <c r="D425" s="251" t="s">
        <v>16912</v>
      </c>
      <c r="E425" s="251"/>
      <c r="F425" s="252" t="s">
        <v>251</v>
      </c>
      <c r="G425" s="253" t="s">
        <v>16913</v>
      </c>
      <c r="H425" s="251" t="s">
        <v>402</v>
      </c>
      <c r="I425" s="251" t="s">
        <v>65</v>
      </c>
      <c r="J425" s="251" t="s">
        <v>276</v>
      </c>
      <c r="K425" s="251" t="s">
        <v>8207</v>
      </c>
      <c r="L425" s="254" t="s">
        <v>16914</v>
      </c>
      <c r="M425" s="251" t="s">
        <v>8402</v>
      </c>
      <c r="N425" s="251" t="s">
        <v>8299</v>
      </c>
      <c r="O425" s="251" t="s">
        <v>16915</v>
      </c>
      <c r="P425" s="251"/>
      <c r="Q425" s="255"/>
      <c r="R425" s="184"/>
      <c r="S425" s="184"/>
      <c r="T425" s="184"/>
      <c r="U425" s="256"/>
      <c r="V425" s="256"/>
      <c r="W425" s="256"/>
      <c r="X425" s="263" t="s">
        <v>21967</v>
      </c>
      <c r="Y425" s="257" t="s">
        <v>22319</v>
      </c>
    </row>
    <row r="426" spans="1:25" s="257" customFormat="1" ht="19.5" customHeight="1" x14ac:dyDescent="0.2">
      <c r="A426" s="251"/>
      <c r="B426" s="251"/>
      <c r="C426" s="251"/>
      <c r="D426" s="251" t="s">
        <v>17030</v>
      </c>
      <c r="E426" s="251"/>
      <c r="F426" s="252" t="s">
        <v>4586</v>
      </c>
      <c r="G426" s="253" t="s">
        <v>4076</v>
      </c>
      <c r="H426" s="251" t="s">
        <v>1212</v>
      </c>
      <c r="I426" s="251" t="s">
        <v>65</v>
      </c>
      <c r="J426" s="251" t="s">
        <v>276</v>
      </c>
      <c r="K426" s="251" t="s">
        <v>8207</v>
      </c>
      <c r="L426" s="254" t="s">
        <v>17033</v>
      </c>
      <c r="M426" s="251" t="s">
        <v>9678</v>
      </c>
      <c r="N426" s="251" t="s">
        <v>21715</v>
      </c>
      <c r="O426" s="251" t="s">
        <v>17032</v>
      </c>
      <c r="P426" s="251"/>
      <c r="Q426" s="255"/>
      <c r="R426" s="184"/>
      <c r="S426" s="184"/>
      <c r="T426" s="184"/>
      <c r="U426" s="256"/>
      <c r="V426" s="256"/>
      <c r="W426" s="256"/>
      <c r="X426" s="263" t="s">
        <v>21968</v>
      </c>
      <c r="Y426" s="257" t="s">
        <v>22320</v>
      </c>
    </row>
    <row r="427" spans="1:25" s="257" customFormat="1" ht="19.5" customHeight="1" x14ac:dyDescent="0.2">
      <c r="A427" s="251"/>
      <c r="B427" s="251"/>
      <c r="C427" s="251"/>
      <c r="D427" s="251" t="s">
        <v>17073</v>
      </c>
      <c r="E427" s="251"/>
      <c r="F427" s="252" t="s">
        <v>1459</v>
      </c>
      <c r="G427" s="253" t="s">
        <v>17074</v>
      </c>
      <c r="H427" s="251" t="s">
        <v>1376</v>
      </c>
      <c r="I427" s="251" t="s">
        <v>65</v>
      </c>
      <c r="J427" s="251" t="s">
        <v>276</v>
      </c>
      <c r="K427" s="251" t="s">
        <v>8207</v>
      </c>
      <c r="L427" s="254" t="s">
        <v>17075</v>
      </c>
      <c r="M427" s="251" t="s">
        <v>9391</v>
      </c>
      <c r="N427" s="251" t="s">
        <v>8216</v>
      </c>
      <c r="O427" s="251" t="s">
        <v>17076</v>
      </c>
      <c r="P427" s="251"/>
      <c r="Q427" s="255"/>
      <c r="R427" s="184"/>
      <c r="S427" s="184"/>
      <c r="T427" s="184"/>
      <c r="U427" s="256"/>
      <c r="V427" s="256"/>
      <c r="W427" s="256"/>
      <c r="X427" s="263" t="s">
        <v>21969</v>
      </c>
      <c r="Y427" s="257" t="s">
        <v>22321</v>
      </c>
    </row>
    <row r="428" spans="1:25" s="257" customFormat="1" ht="19.5" customHeight="1" x14ac:dyDescent="0.2">
      <c r="A428" s="251"/>
      <c r="B428" s="251"/>
      <c r="C428" s="251"/>
      <c r="D428" s="251" t="s">
        <v>17078</v>
      </c>
      <c r="E428" s="251"/>
      <c r="F428" s="252" t="s">
        <v>779</v>
      </c>
      <c r="G428" s="253" t="s">
        <v>17079</v>
      </c>
      <c r="H428" s="251" t="s">
        <v>46</v>
      </c>
      <c r="I428" s="251" t="s">
        <v>44</v>
      </c>
      <c r="J428" s="251" t="s">
        <v>276</v>
      </c>
      <c r="K428" s="251" t="s">
        <v>8207</v>
      </c>
      <c r="L428" s="254" t="s">
        <v>17083</v>
      </c>
      <c r="M428" s="251" t="s">
        <v>9497</v>
      </c>
      <c r="N428" s="251" t="s">
        <v>8299</v>
      </c>
      <c r="O428" s="251" t="s">
        <v>17082</v>
      </c>
      <c r="P428" s="251"/>
      <c r="Q428" s="255"/>
      <c r="R428" s="184"/>
      <c r="S428" s="184"/>
      <c r="T428" s="184"/>
      <c r="U428" s="256"/>
      <c r="V428" s="256"/>
      <c r="W428" s="256"/>
      <c r="X428" s="263" t="s">
        <v>21970</v>
      </c>
      <c r="Y428" s="257" t="s">
        <v>22322</v>
      </c>
    </row>
    <row r="429" spans="1:25" s="257" customFormat="1" ht="19.5" customHeight="1" x14ac:dyDescent="0.2">
      <c r="A429" s="251"/>
      <c r="B429" s="251"/>
      <c r="C429" s="251"/>
      <c r="D429" s="251" t="s">
        <v>17287</v>
      </c>
      <c r="E429" s="251"/>
      <c r="F429" s="252" t="s">
        <v>17288</v>
      </c>
      <c r="G429" s="253" t="s">
        <v>17289</v>
      </c>
      <c r="H429" s="251" t="s">
        <v>1212</v>
      </c>
      <c r="I429" s="251" t="s">
        <v>44</v>
      </c>
      <c r="J429" s="251" t="s">
        <v>276</v>
      </c>
      <c r="K429" s="251" t="s">
        <v>8207</v>
      </c>
      <c r="L429" s="254" t="s">
        <v>17292</v>
      </c>
      <c r="M429" s="251" t="s">
        <v>9506</v>
      </c>
      <c r="N429" s="251" t="s">
        <v>8488</v>
      </c>
      <c r="O429" s="251" t="s">
        <v>17291</v>
      </c>
      <c r="P429" s="251"/>
      <c r="Q429" s="255"/>
      <c r="R429" s="184"/>
      <c r="S429" s="184"/>
      <c r="T429" s="184"/>
      <c r="U429" s="256"/>
      <c r="V429" s="256"/>
      <c r="W429" s="256"/>
      <c r="X429" s="263" t="s">
        <v>21971</v>
      </c>
      <c r="Y429" s="257" t="s">
        <v>22323</v>
      </c>
    </row>
    <row r="430" spans="1:25" s="257" customFormat="1" ht="19.5" customHeight="1" x14ac:dyDescent="0.2">
      <c r="A430" s="251"/>
      <c r="B430" s="251"/>
      <c r="C430" s="251"/>
      <c r="D430" s="251" t="s">
        <v>17294</v>
      </c>
      <c r="E430" s="251"/>
      <c r="F430" s="252" t="s">
        <v>17295</v>
      </c>
      <c r="G430" s="253" t="s">
        <v>4581</v>
      </c>
      <c r="H430" s="251" t="s">
        <v>1212</v>
      </c>
      <c r="I430" s="251" t="s">
        <v>44</v>
      </c>
      <c r="J430" s="251" t="s">
        <v>276</v>
      </c>
      <c r="K430" s="251" t="s">
        <v>8207</v>
      </c>
      <c r="L430" s="254" t="s">
        <v>17298</v>
      </c>
      <c r="M430" s="251" t="s">
        <v>9506</v>
      </c>
      <c r="N430" s="251" t="s">
        <v>8488</v>
      </c>
      <c r="O430" s="251" t="s">
        <v>17297</v>
      </c>
      <c r="P430" s="251"/>
      <c r="Q430" s="255"/>
      <c r="R430" s="184"/>
      <c r="S430" s="184"/>
      <c r="T430" s="184"/>
      <c r="U430" s="256"/>
      <c r="V430" s="256"/>
      <c r="W430" s="256"/>
      <c r="X430" s="263" t="s">
        <v>21972</v>
      </c>
      <c r="Y430" s="257" t="s">
        <v>22324</v>
      </c>
    </row>
    <row r="431" spans="1:25" s="257" customFormat="1" ht="19.5" customHeight="1" x14ac:dyDescent="0.2">
      <c r="A431" s="251"/>
      <c r="B431" s="251"/>
      <c r="C431" s="251"/>
      <c r="D431" s="251" t="s">
        <v>17300</v>
      </c>
      <c r="E431" s="251"/>
      <c r="F431" s="252" t="s">
        <v>17301</v>
      </c>
      <c r="G431" s="253" t="s">
        <v>17302</v>
      </c>
      <c r="H431" s="251" t="s">
        <v>1212</v>
      </c>
      <c r="I431" s="251" t="s">
        <v>44</v>
      </c>
      <c r="J431" s="251" t="s">
        <v>276</v>
      </c>
      <c r="K431" s="251" t="s">
        <v>8207</v>
      </c>
      <c r="L431" s="254" t="s">
        <v>17303</v>
      </c>
      <c r="M431" s="251" t="s">
        <v>9426</v>
      </c>
      <c r="N431" s="251" t="s">
        <v>8216</v>
      </c>
      <c r="O431" s="251" t="s">
        <v>17304</v>
      </c>
      <c r="P431" s="251"/>
      <c r="Q431" s="255"/>
      <c r="R431" s="184"/>
      <c r="S431" s="184"/>
      <c r="T431" s="184"/>
      <c r="U431" s="256"/>
      <c r="V431" s="256"/>
      <c r="W431" s="256"/>
      <c r="X431" s="263" t="s">
        <v>21973</v>
      </c>
      <c r="Y431" s="257">
        <v>0</v>
      </c>
    </row>
    <row r="432" spans="1:25" s="257" customFormat="1" ht="19.5" customHeight="1" x14ac:dyDescent="0.2">
      <c r="A432" s="251"/>
      <c r="B432" s="251"/>
      <c r="C432" s="251"/>
      <c r="D432" s="251" t="s">
        <v>17306</v>
      </c>
      <c r="E432" s="251"/>
      <c r="F432" s="252" t="s">
        <v>17307</v>
      </c>
      <c r="G432" s="253" t="s">
        <v>17308</v>
      </c>
      <c r="H432" s="251" t="s">
        <v>1212</v>
      </c>
      <c r="I432" s="251" t="s">
        <v>65</v>
      </c>
      <c r="J432" s="251" t="s">
        <v>276</v>
      </c>
      <c r="K432" s="251" t="s">
        <v>8207</v>
      </c>
      <c r="L432" s="254" t="s">
        <v>17309</v>
      </c>
      <c r="M432" s="251" t="s">
        <v>9479</v>
      </c>
      <c r="N432" s="251" t="s">
        <v>8216</v>
      </c>
      <c r="O432" s="251" t="s">
        <v>17310</v>
      </c>
      <c r="P432" s="251"/>
      <c r="Q432" s="255"/>
      <c r="R432" s="184"/>
      <c r="S432" s="184"/>
      <c r="T432" s="184"/>
      <c r="U432" s="256"/>
      <c r="V432" s="256"/>
      <c r="W432" s="256"/>
      <c r="X432" s="269" t="s">
        <v>21974</v>
      </c>
      <c r="Y432" s="257" t="s">
        <v>22325</v>
      </c>
    </row>
    <row r="433" spans="1:25" s="257" customFormat="1" ht="19.5" customHeight="1" x14ac:dyDescent="0.2">
      <c r="A433" s="251"/>
      <c r="B433" s="251"/>
      <c r="C433" s="251"/>
      <c r="D433" s="251" t="s">
        <v>17316</v>
      </c>
      <c r="E433" s="251"/>
      <c r="F433" s="252" t="s">
        <v>17317</v>
      </c>
      <c r="G433" s="253" t="s">
        <v>17318</v>
      </c>
      <c r="H433" s="251" t="s">
        <v>1212</v>
      </c>
      <c r="I433" s="251" t="s">
        <v>44</v>
      </c>
      <c r="J433" s="251" t="s">
        <v>276</v>
      </c>
      <c r="K433" s="251" t="s">
        <v>8207</v>
      </c>
      <c r="L433" s="254" t="s">
        <v>17319</v>
      </c>
      <c r="M433" s="251" t="s">
        <v>9407</v>
      </c>
      <c r="N433" s="251" t="s">
        <v>8299</v>
      </c>
      <c r="O433" s="251" t="s">
        <v>17320</v>
      </c>
      <c r="P433" s="251"/>
      <c r="Q433" s="255"/>
      <c r="R433" s="184"/>
      <c r="S433" s="184"/>
      <c r="T433" s="184"/>
      <c r="U433" s="256"/>
      <c r="V433" s="256"/>
      <c r="W433" s="256"/>
      <c r="X433" s="263" t="s">
        <v>21975</v>
      </c>
      <c r="Y433" s="257" t="s">
        <v>22326</v>
      </c>
    </row>
    <row r="434" spans="1:25" s="257" customFormat="1" ht="19.5" customHeight="1" x14ac:dyDescent="0.2">
      <c r="A434" s="251"/>
      <c r="B434" s="251"/>
      <c r="C434" s="251"/>
      <c r="D434" s="251" t="s">
        <v>17322</v>
      </c>
      <c r="E434" s="251"/>
      <c r="F434" s="252" t="s">
        <v>17323</v>
      </c>
      <c r="G434" s="253" t="s">
        <v>5735</v>
      </c>
      <c r="H434" s="251" t="s">
        <v>1212</v>
      </c>
      <c r="I434" s="251" t="s">
        <v>44</v>
      </c>
      <c r="J434" s="251" t="s">
        <v>276</v>
      </c>
      <c r="K434" s="251" t="s">
        <v>8207</v>
      </c>
      <c r="L434" s="254" t="s">
        <v>17324</v>
      </c>
      <c r="M434" s="251" t="s">
        <v>8375</v>
      </c>
      <c r="N434" s="251" t="s">
        <v>8216</v>
      </c>
      <c r="O434" s="251" t="s">
        <v>17325</v>
      </c>
      <c r="P434" s="251"/>
      <c r="Q434" s="255"/>
      <c r="R434" s="184"/>
      <c r="S434" s="184"/>
      <c r="T434" s="184"/>
      <c r="U434" s="256"/>
      <c r="V434" s="256"/>
      <c r="W434" s="256"/>
      <c r="X434" s="263" t="s">
        <v>21976</v>
      </c>
      <c r="Y434" s="257" t="s">
        <v>22327</v>
      </c>
    </row>
    <row r="435" spans="1:25" s="257" customFormat="1" ht="19.5" customHeight="1" x14ac:dyDescent="0.2">
      <c r="A435" s="251"/>
      <c r="B435" s="251"/>
      <c r="C435" s="251"/>
      <c r="D435" s="251" t="s">
        <v>17327</v>
      </c>
      <c r="E435" s="251"/>
      <c r="F435" s="252" t="s">
        <v>17328</v>
      </c>
      <c r="G435" s="253" t="s">
        <v>8062</v>
      </c>
      <c r="H435" s="251" t="s">
        <v>1212</v>
      </c>
      <c r="I435" s="251" t="s">
        <v>44</v>
      </c>
      <c r="J435" s="251" t="s">
        <v>276</v>
      </c>
      <c r="K435" s="251" t="s">
        <v>8207</v>
      </c>
      <c r="L435" s="254" t="s">
        <v>17329</v>
      </c>
      <c r="M435" s="251" t="s">
        <v>9426</v>
      </c>
      <c r="N435" s="251" t="s">
        <v>8216</v>
      </c>
      <c r="O435" s="251" t="s">
        <v>17330</v>
      </c>
      <c r="P435" s="251"/>
      <c r="Q435" s="255"/>
      <c r="R435" s="184"/>
      <c r="S435" s="184"/>
      <c r="T435" s="184"/>
      <c r="U435" s="256"/>
      <c r="V435" s="256"/>
      <c r="W435" s="256"/>
      <c r="X435" s="263" t="s">
        <v>21977</v>
      </c>
      <c r="Y435" s="257" t="s">
        <v>22328</v>
      </c>
    </row>
    <row r="436" spans="1:25" s="257" customFormat="1" ht="19.5" customHeight="1" x14ac:dyDescent="0.2">
      <c r="A436" s="251"/>
      <c r="B436" s="251"/>
      <c r="C436" s="251"/>
      <c r="D436" s="251" t="s">
        <v>17332</v>
      </c>
      <c r="E436" s="251"/>
      <c r="F436" s="252" t="s">
        <v>17333</v>
      </c>
      <c r="G436" s="253" t="s">
        <v>17334</v>
      </c>
      <c r="H436" s="251" t="s">
        <v>1212</v>
      </c>
      <c r="I436" s="251" t="s">
        <v>65</v>
      </c>
      <c r="J436" s="251" t="s">
        <v>276</v>
      </c>
      <c r="K436" s="251" t="s">
        <v>8207</v>
      </c>
      <c r="L436" s="254" t="s">
        <v>17337</v>
      </c>
      <c r="M436" s="251" t="s">
        <v>7394</v>
      </c>
      <c r="N436" s="251" t="s">
        <v>8216</v>
      </c>
      <c r="O436" s="251" t="s">
        <v>17336</v>
      </c>
      <c r="P436" s="251"/>
      <c r="Q436" s="255"/>
      <c r="R436" s="184"/>
      <c r="S436" s="184"/>
      <c r="T436" s="184"/>
      <c r="U436" s="256"/>
      <c r="V436" s="256"/>
      <c r="W436" s="256"/>
      <c r="X436" s="269" t="s">
        <v>21978</v>
      </c>
      <c r="Y436" s="257" t="s">
        <v>22329</v>
      </c>
    </row>
    <row r="437" spans="1:25" s="257" customFormat="1" ht="19.5" customHeight="1" x14ac:dyDescent="0.2">
      <c r="A437" s="251"/>
      <c r="B437" s="251"/>
      <c r="C437" s="251"/>
      <c r="D437" s="251" t="s">
        <v>17339</v>
      </c>
      <c r="E437" s="251"/>
      <c r="F437" s="252" t="s">
        <v>17340</v>
      </c>
      <c r="G437" s="253" t="s">
        <v>17341</v>
      </c>
      <c r="H437" s="251" t="s">
        <v>1212</v>
      </c>
      <c r="I437" s="251" t="s">
        <v>65</v>
      </c>
      <c r="J437" s="251" t="s">
        <v>276</v>
      </c>
      <c r="K437" s="251" t="s">
        <v>8207</v>
      </c>
      <c r="L437" s="254" t="s">
        <v>17342</v>
      </c>
      <c r="M437" s="251" t="s">
        <v>7746</v>
      </c>
      <c r="N437" s="251" t="s">
        <v>8216</v>
      </c>
      <c r="O437" s="251" t="s">
        <v>17343</v>
      </c>
      <c r="P437" s="251"/>
      <c r="Q437" s="255"/>
      <c r="R437" s="184"/>
      <c r="S437" s="184"/>
      <c r="T437" s="184"/>
      <c r="U437" s="256"/>
      <c r="V437" s="256"/>
      <c r="W437" s="256"/>
      <c r="X437" s="263" t="s">
        <v>21904</v>
      </c>
      <c r="Y437" s="257" t="s">
        <v>22330</v>
      </c>
    </row>
    <row r="438" spans="1:25" s="257" customFormat="1" ht="19.5" customHeight="1" x14ac:dyDescent="0.2">
      <c r="A438" s="251"/>
      <c r="B438" s="251"/>
      <c r="C438" s="251"/>
      <c r="D438" s="251" t="s">
        <v>17345</v>
      </c>
      <c r="E438" s="251"/>
      <c r="F438" s="252" t="s">
        <v>17346</v>
      </c>
      <c r="G438" s="253" t="s">
        <v>17347</v>
      </c>
      <c r="H438" s="251" t="s">
        <v>1212</v>
      </c>
      <c r="I438" s="251" t="s">
        <v>44</v>
      </c>
      <c r="J438" s="251" t="s">
        <v>276</v>
      </c>
      <c r="K438" s="251" t="s">
        <v>8207</v>
      </c>
      <c r="L438" s="254" t="s">
        <v>17350</v>
      </c>
      <c r="M438" s="251" t="s">
        <v>9506</v>
      </c>
      <c r="N438" s="251" t="s">
        <v>8488</v>
      </c>
      <c r="O438" s="251" t="s">
        <v>17349</v>
      </c>
      <c r="P438" s="251"/>
      <c r="Q438" s="255"/>
      <c r="R438" s="184"/>
      <c r="S438" s="184"/>
      <c r="T438" s="184"/>
      <c r="U438" s="256"/>
      <c r="V438" s="256"/>
      <c r="W438" s="256"/>
      <c r="X438" s="263" t="s">
        <v>21904</v>
      </c>
      <c r="Y438" s="257" t="s">
        <v>22331</v>
      </c>
    </row>
    <row r="439" spans="1:25" s="257" customFormat="1" ht="19.5" customHeight="1" x14ac:dyDescent="0.2">
      <c r="A439" s="251"/>
      <c r="B439" s="251"/>
      <c r="C439" s="251"/>
      <c r="D439" s="251" t="s">
        <v>17352</v>
      </c>
      <c r="E439" s="251"/>
      <c r="F439" s="252" t="s">
        <v>17353</v>
      </c>
      <c r="G439" s="253" t="s">
        <v>2258</v>
      </c>
      <c r="H439" s="251" t="s">
        <v>1212</v>
      </c>
      <c r="I439" s="251" t="s">
        <v>65</v>
      </c>
      <c r="J439" s="251" t="s">
        <v>276</v>
      </c>
      <c r="K439" s="251" t="s">
        <v>8207</v>
      </c>
      <c r="L439" s="254" t="s">
        <v>17356</v>
      </c>
      <c r="M439" s="251" t="s">
        <v>8283</v>
      </c>
      <c r="N439" s="251" t="s">
        <v>8284</v>
      </c>
      <c r="O439" s="251" t="s">
        <v>17355</v>
      </c>
      <c r="P439" s="251"/>
      <c r="Q439" s="255"/>
      <c r="R439" s="184"/>
      <c r="S439" s="184"/>
      <c r="T439" s="184"/>
      <c r="U439" s="256"/>
      <c r="V439" s="256"/>
      <c r="W439" s="256"/>
      <c r="X439" s="263" t="s">
        <v>21979</v>
      </c>
      <c r="Y439" s="257" t="s">
        <v>22332</v>
      </c>
    </row>
    <row r="440" spans="1:25" s="257" customFormat="1" ht="19.5" customHeight="1" x14ac:dyDescent="0.2">
      <c r="A440" s="251"/>
      <c r="B440" s="251"/>
      <c r="C440" s="251"/>
      <c r="D440" s="251" t="s">
        <v>17358</v>
      </c>
      <c r="E440" s="251"/>
      <c r="F440" s="252" t="s">
        <v>17359</v>
      </c>
      <c r="G440" s="253" t="s">
        <v>17360</v>
      </c>
      <c r="H440" s="251" t="s">
        <v>1212</v>
      </c>
      <c r="I440" s="251" t="s">
        <v>65</v>
      </c>
      <c r="J440" s="251" t="s">
        <v>276</v>
      </c>
      <c r="K440" s="251" t="s">
        <v>8207</v>
      </c>
      <c r="L440" s="254" t="s">
        <v>17363</v>
      </c>
      <c r="M440" s="251" t="s">
        <v>7746</v>
      </c>
      <c r="N440" s="251" t="s">
        <v>8216</v>
      </c>
      <c r="O440" s="251" t="s">
        <v>17362</v>
      </c>
      <c r="P440" s="251"/>
      <c r="Q440" s="255"/>
      <c r="R440" s="184"/>
      <c r="S440" s="184"/>
      <c r="T440" s="184"/>
      <c r="U440" s="256"/>
      <c r="V440" s="256"/>
      <c r="W440" s="256"/>
      <c r="X440" s="263" t="s">
        <v>21904</v>
      </c>
      <c r="Y440" s="257" t="s">
        <v>22333</v>
      </c>
    </row>
    <row r="441" spans="1:25" s="257" customFormat="1" ht="19.5" customHeight="1" x14ac:dyDescent="0.2">
      <c r="A441" s="251"/>
      <c r="B441" s="251"/>
      <c r="C441" s="251"/>
      <c r="D441" s="251" t="s">
        <v>17365</v>
      </c>
      <c r="E441" s="251"/>
      <c r="F441" s="252" t="s">
        <v>17366</v>
      </c>
      <c r="G441" s="253" t="s">
        <v>2279</v>
      </c>
      <c r="H441" s="251" t="s">
        <v>1212</v>
      </c>
      <c r="I441" s="251" t="s">
        <v>65</v>
      </c>
      <c r="J441" s="251" t="s">
        <v>276</v>
      </c>
      <c r="K441" s="251" t="s">
        <v>8207</v>
      </c>
      <c r="L441" s="254" t="s">
        <v>17369</v>
      </c>
      <c r="M441" s="251" t="s">
        <v>9540</v>
      </c>
      <c r="N441" s="251" t="s">
        <v>17782</v>
      </c>
      <c r="O441" s="251" t="s">
        <v>17368</v>
      </c>
      <c r="P441" s="251"/>
      <c r="Q441" s="255"/>
      <c r="R441" s="184"/>
      <c r="S441" s="184"/>
      <c r="T441" s="184"/>
      <c r="U441" s="256"/>
      <c r="V441" s="256"/>
      <c r="W441" s="256"/>
      <c r="X441" s="263" t="s">
        <v>21904</v>
      </c>
      <c r="Y441" s="257" t="s">
        <v>22334</v>
      </c>
    </row>
    <row r="442" spans="1:25" s="257" customFormat="1" ht="19.5" customHeight="1" x14ac:dyDescent="0.2">
      <c r="A442" s="251"/>
      <c r="B442" s="251"/>
      <c r="C442" s="251"/>
      <c r="D442" s="251" t="s">
        <v>17371</v>
      </c>
      <c r="E442" s="251"/>
      <c r="F442" s="252" t="s">
        <v>17372</v>
      </c>
      <c r="G442" s="253" t="s">
        <v>17373</v>
      </c>
      <c r="H442" s="251" t="s">
        <v>1212</v>
      </c>
      <c r="I442" s="251" t="s">
        <v>65</v>
      </c>
      <c r="J442" s="251" t="s">
        <v>276</v>
      </c>
      <c r="K442" s="251" t="s">
        <v>8207</v>
      </c>
      <c r="L442" s="254" t="s">
        <v>17376</v>
      </c>
      <c r="M442" s="251" t="s">
        <v>9426</v>
      </c>
      <c r="N442" s="251" t="s">
        <v>8216</v>
      </c>
      <c r="O442" s="251" t="s">
        <v>17375</v>
      </c>
      <c r="P442" s="251"/>
      <c r="Q442" s="255"/>
      <c r="R442" s="184"/>
      <c r="S442" s="184"/>
      <c r="T442" s="184"/>
      <c r="U442" s="256"/>
      <c r="V442" s="256"/>
      <c r="W442" s="256"/>
      <c r="X442" s="269" t="s">
        <v>21904</v>
      </c>
      <c r="Y442" s="257" t="s">
        <v>22335</v>
      </c>
    </row>
    <row r="443" spans="1:25" s="257" customFormat="1" ht="19.5" customHeight="1" x14ac:dyDescent="0.2">
      <c r="A443" s="251"/>
      <c r="B443" s="251"/>
      <c r="C443" s="251"/>
      <c r="D443" s="251" t="s">
        <v>17378</v>
      </c>
      <c r="E443" s="251"/>
      <c r="F443" s="252" t="s">
        <v>17379</v>
      </c>
      <c r="G443" s="253" t="s">
        <v>2441</v>
      </c>
      <c r="H443" s="251" t="s">
        <v>1212</v>
      </c>
      <c r="I443" s="251" t="s">
        <v>65</v>
      </c>
      <c r="J443" s="251" t="s">
        <v>276</v>
      </c>
      <c r="K443" s="251" t="s">
        <v>8207</v>
      </c>
      <c r="L443" s="254" t="s">
        <v>17380</v>
      </c>
      <c r="M443" s="251" t="s">
        <v>8375</v>
      </c>
      <c r="N443" s="251" t="s">
        <v>8216</v>
      </c>
      <c r="O443" s="251" t="s">
        <v>17381</v>
      </c>
      <c r="P443" s="251"/>
      <c r="Q443" s="255"/>
      <c r="R443" s="184"/>
      <c r="S443" s="184"/>
      <c r="T443" s="184"/>
      <c r="U443" s="256"/>
      <c r="V443" s="256"/>
      <c r="W443" s="256"/>
      <c r="X443" s="263" t="s">
        <v>21980</v>
      </c>
      <c r="Y443" s="257" t="s">
        <v>22336</v>
      </c>
    </row>
    <row r="444" spans="1:25" s="257" customFormat="1" ht="19.5" customHeight="1" x14ac:dyDescent="0.2">
      <c r="A444" s="251"/>
      <c r="B444" s="251"/>
      <c r="C444" s="251"/>
      <c r="D444" s="251" t="s">
        <v>17382</v>
      </c>
      <c r="E444" s="251"/>
      <c r="F444" s="252" t="s">
        <v>17383</v>
      </c>
      <c r="G444" s="253" t="s">
        <v>1828</v>
      </c>
      <c r="H444" s="251" t="s">
        <v>708</v>
      </c>
      <c r="I444" s="251" t="s">
        <v>44</v>
      </c>
      <c r="J444" s="251" t="s">
        <v>276</v>
      </c>
      <c r="K444" s="251" t="s">
        <v>8207</v>
      </c>
      <c r="L444" s="254" t="s">
        <v>17384</v>
      </c>
      <c r="M444" s="251" t="s">
        <v>9469</v>
      </c>
      <c r="N444" s="251" t="s">
        <v>8216</v>
      </c>
      <c r="O444" s="251" t="s">
        <v>17385</v>
      </c>
      <c r="P444" s="251"/>
      <c r="Q444" s="255"/>
      <c r="R444" s="184"/>
      <c r="S444" s="184"/>
      <c r="T444" s="184"/>
      <c r="U444" s="256"/>
      <c r="V444" s="256"/>
      <c r="W444" s="256"/>
      <c r="X444" s="263" t="s">
        <v>21981</v>
      </c>
      <c r="Y444" s="257" t="s">
        <v>22337</v>
      </c>
    </row>
    <row r="445" spans="1:25" s="257" customFormat="1" ht="19.5" customHeight="1" x14ac:dyDescent="0.2">
      <c r="A445" s="251"/>
      <c r="B445" s="251"/>
      <c r="C445" s="251"/>
      <c r="D445" s="251" t="s">
        <v>17387</v>
      </c>
      <c r="E445" s="251"/>
      <c r="F445" s="252" t="s">
        <v>17388</v>
      </c>
      <c r="G445" s="253" t="s">
        <v>17389</v>
      </c>
      <c r="H445" s="251" t="s">
        <v>1212</v>
      </c>
      <c r="I445" s="251" t="s">
        <v>65</v>
      </c>
      <c r="J445" s="251" t="s">
        <v>276</v>
      </c>
      <c r="K445" s="251" t="s">
        <v>8207</v>
      </c>
      <c r="L445" s="254" t="s">
        <v>17392</v>
      </c>
      <c r="M445" s="251" t="s">
        <v>9469</v>
      </c>
      <c r="N445" s="251" t="s">
        <v>8216</v>
      </c>
      <c r="O445" s="251" t="s">
        <v>17391</v>
      </c>
      <c r="P445" s="251"/>
      <c r="Q445" s="255"/>
      <c r="R445" s="184"/>
      <c r="S445" s="184"/>
      <c r="T445" s="184"/>
      <c r="U445" s="256"/>
      <c r="V445" s="256"/>
      <c r="W445" s="256"/>
      <c r="X445" s="263" t="s">
        <v>21982</v>
      </c>
      <c r="Y445" s="257" t="s">
        <v>22338</v>
      </c>
    </row>
    <row r="446" spans="1:25" s="257" customFormat="1" ht="19.5" customHeight="1" x14ac:dyDescent="0.2">
      <c r="A446" s="251"/>
      <c r="B446" s="251"/>
      <c r="C446" s="251"/>
      <c r="D446" s="251" t="s">
        <v>17394</v>
      </c>
      <c r="E446" s="251"/>
      <c r="F446" s="252" t="s">
        <v>17395</v>
      </c>
      <c r="G446" s="253" t="s">
        <v>15518</v>
      </c>
      <c r="H446" s="251" t="s">
        <v>1212</v>
      </c>
      <c r="I446" s="251" t="s">
        <v>65</v>
      </c>
      <c r="J446" s="251" t="s">
        <v>276</v>
      </c>
      <c r="K446" s="251" t="s">
        <v>8207</v>
      </c>
      <c r="L446" s="254" t="s">
        <v>17398</v>
      </c>
      <c r="M446" s="251" t="s">
        <v>7746</v>
      </c>
      <c r="N446" s="251" t="s">
        <v>8216</v>
      </c>
      <c r="O446" s="251" t="s">
        <v>17397</v>
      </c>
      <c r="P446" s="251"/>
      <c r="Q446" s="255"/>
      <c r="R446" s="184"/>
      <c r="S446" s="184"/>
      <c r="T446" s="184"/>
      <c r="U446" s="256"/>
      <c r="V446" s="256"/>
      <c r="W446" s="256"/>
      <c r="X446" s="263" t="s">
        <v>21983</v>
      </c>
      <c r="Y446" s="257" t="s">
        <v>22339</v>
      </c>
    </row>
    <row r="447" spans="1:25" s="257" customFormat="1" ht="19.5" customHeight="1" x14ac:dyDescent="0.2">
      <c r="A447" s="251"/>
      <c r="B447" s="251"/>
      <c r="C447" s="251"/>
      <c r="D447" s="251" t="s">
        <v>17400</v>
      </c>
      <c r="E447" s="251"/>
      <c r="F447" s="252" t="s">
        <v>17401</v>
      </c>
      <c r="G447" s="253" t="s">
        <v>3624</v>
      </c>
      <c r="H447" s="251" t="s">
        <v>1212</v>
      </c>
      <c r="I447" s="251" t="s">
        <v>65</v>
      </c>
      <c r="J447" s="251" t="s">
        <v>276</v>
      </c>
      <c r="K447" s="251" t="s">
        <v>8207</v>
      </c>
      <c r="L447" s="254" t="s">
        <v>17404</v>
      </c>
      <c r="M447" s="251" t="s">
        <v>7746</v>
      </c>
      <c r="N447" s="251" t="s">
        <v>8216</v>
      </c>
      <c r="O447" s="251" t="s">
        <v>17403</v>
      </c>
      <c r="P447" s="251"/>
      <c r="Q447" s="255"/>
      <c r="R447" s="184"/>
      <c r="S447" s="184"/>
      <c r="T447" s="184"/>
      <c r="U447" s="256"/>
      <c r="V447" s="256"/>
      <c r="W447" s="256"/>
      <c r="X447" s="263" t="s">
        <v>21984</v>
      </c>
      <c r="Y447" s="257" t="s">
        <v>22340</v>
      </c>
    </row>
    <row r="448" spans="1:25" s="257" customFormat="1" ht="19.5" customHeight="1" x14ac:dyDescent="0.2">
      <c r="A448" s="251"/>
      <c r="B448" s="251"/>
      <c r="C448" s="251"/>
      <c r="D448" s="251" t="s">
        <v>17406</v>
      </c>
      <c r="E448" s="251"/>
      <c r="F448" s="252" t="s">
        <v>17407</v>
      </c>
      <c r="G448" s="253" t="s">
        <v>17408</v>
      </c>
      <c r="H448" s="251" t="s">
        <v>1212</v>
      </c>
      <c r="I448" s="251" t="s">
        <v>44</v>
      </c>
      <c r="J448" s="251" t="s">
        <v>276</v>
      </c>
      <c r="K448" s="251" t="s">
        <v>8207</v>
      </c>
      <c r="L448" s="254" t="s">
        <v>17411</v>
      </c>
      <c r="M448" s="251" t="s">
        <v>9540</v>
      </c>
      <c r="N448" s="251" t="s">
        <v>17782</v>
      </c>
      <c r="O448" s="251" t="s">
        <v>17410</v>
      </c>
      <c r="P448" s="251"/>
      <c r="Q448" s="255"/>
      <c r="R448" s="184"/>
      <c r="S448" s="184"/>
      <c r="T448" s="184"/>
      <c r="U448" s="256"/>
      <c r="V448" s="256"/>
      <c r="W448" s="256"/>
      <c r="X448" s="263" t="s">
        <v>21985</v>
      </c>
      <c r="Y448" s="257" t="s">
        <v>22341</v>
      </c>
    </row>
    <row r="449" spans="1:25" s="257" customFormat="1" ht="19.5" customHeight="1" x14ac:dyDescent="0.2">
      <c r="A449" s="251"/>
      <c r="B449" s="251"/>
      <c r="C449" s="251"/>
      <c r="D449" s="251" t="s">
        <v>17413</v>
      </c>
      <c r="E449" s="251"/>
      <c r="F449" s="252" t="s">
        <v>3691</v>
      </c>
      <c r="G449" s="253" t="s">
        <v>10586</v>
      </c>
      <c r="H449" s="251" t="s">
        <v>1139</v>
      </c>
      <c r="I449" s="251" t="s">
        <v>65</v>
      </c>
      <c r="J449" s="251" t="s">
        <v>276</v>
      </c>
      <c r="K449" s="251" t="s">
        <v>8207</v>
      </c>
      <c r="L449" s="254" t="s">
        <v>17416</v>
      </c>
      <c r="M449" s="251" t="s">
        <v>9412</v>
      </c>
      <c r="N449" s="251" t="s">
        <v>8299</v>
      </c>
      <c r="O449" s="251" t="s">
        <v>17415</v>
      </c>
      <c r="P449" s="251"/>
      <c r="Q449" s="255"/>
      <c r="R449" s="184"/>
      <c r="S449" s="184"/>
      <c r="T449" s="184"/>
      <c r="U449" s="256"/>
      <c r="V449" s="256"/>
      <c r="W449" s="256"/>
      <c r="X449" s="263" t="s">
        <v>21986</v>
      </c>
      <c r="Y449" s="257" t="s">
        <v>22342</v>
      </c>
    </row>
    <row r="450" spans="1:25" s="257" customFormat="1" ht="19.5" customHeight="1" x14ac:dyDescent="0.2">
      <c r="A450" s="251"/>
      <c r="B450" s="251"/>
      <c r="C450" s="251"/>
      <c r="D450" s="251" t="s">
        <v>17418</v>
      </c>
      <c r="E450" s="251"/>
      <c r="F450" s="252" t="s">
        <v>17419</v>
      </c>
      <c r="G450" s="253" t="s">
        <v>5887</v>
      </c>
      <c r="H450" s="251" t="s">
        <v>46</v>
      </c>
      <c r="I450" s="251" t="s">
        <v>44</v>
      </c>
      <c r="J450" s="251" t="s">
        <v>276</v>
      </c>
      <c r="K450" s="251" t="s">
        <v>8207</v>
      </c>
      <c r="L450" s="254" t="s">
        <v>17422</v>
      </c>
      <c r="M450" s="251" t="s">
        <v>7746</v>
      </c>
      <c r="N450" s="251" t="s">
        <v>8216</v>
      </c>
      <c r="O450" s="251" t="s">
        <v>17421</v>
      </c>
      <c r="P450" s="251"/>
      <c r="Q450" s="255"/>
      <c r="R450" s="184"/>
      <c r="S450" s="184"/>
      <c r="T450" s="184"/>
      <c r="U450" s="256"/>
      <c r="V450" s="256"/>
      <c r="W450" s="256"/>
      <c r="X450" s="263" t="s">
        <v>21987</v>
      </c>
      <c r="Y450" s="257" t="s">
        <v>22343</v>
      </c>
    </row>
    <row r="451" spans="1:25" s="257" customFormat="1" ht="19.5" customHeight="1" x14ac:dyDescent="0.2">
      <c r="A451" s="251"/>
      <c r="B451" s="251"/>
      <c r="C451" s="251"/>
      <c r="D451" s="251" t="s">
        <v>17423</v>
      </c>
      <c r="E451" s="251"/>
      <c r="F451" s="252" t="s">
        <v>17424</v>
      </c>
      <c r="G451" s="253" t="s">
        <v>17425</v>
      </c>
      <c r="H451" s="251" t="s">
        <v>1212</v>
      </c>
      <c r="I451" s="251" t="s">
        <v>65</v>
      </c>
      <c r="J451" s="251" t="s">
        <v>276</v>
      </c>
      <c r="K451" s="251" t="s">
        <v>8207</v>
      </c>
      <c r="L451" s="254" t="s">
        <v>17428</v>
      </c>
      <c r="M451" s="251" t="s">
        <v>8651</v>
      </c>
      <c r="N451" s="251" t="s">
        <v>8216</v>
      </c>
      <c r="O451" s="251" t="s">
        <v>17427</v>
      </c>
      <c r="P451" s="251"/>
      <c r="Q451" s="255"/>
      <c r="R451" s="184"/>
      <c r="S451" s="184"/>
      <c r="T451" s="184"/>
      <c r="U451" s="256"/>
      <c r="V451" s="256"/>
      <c r="W451" s="256"/>
      <c r="X451" s="269" t="s">
        <v>21988</v>
      </c>
      <c r="Y451" s="257" t="s">
        <v>22344</v>
      </c>
    </row>
    <row r="452" spans="1:25" s="257" customFormat="1" ht="19.5" customHeight="1" x14ac:dyDescent="0.2">
      <c r="A452" s="251"/>
      <c r="B452" s="251"/>
      <c r="C452" s="251"/>
      <c r="D452" s="251" t="s">
        <v>17430</v>
      </c>
      <c r="E452" s="251"/>
      <c r="F452" s="252" t="s">
        <v>17431</v>
      </c>
      <c r="G452" s="253" t="s">
        <v>2390</v>
      </c>
      <c r="H452" s="251" t="s">
        <v>1376</v>
      </c>
      <c r="I452" s="251" t="s">
        <v>65</v>
      </c>
      <c r="J452" s="251" t="s">
        <v>276</v>
      </c>
      <c r="K452" s="251" t="s">
        <v>8207</v>
      </c>
      <c r="L452" s="254" t="s">
        <v>17434</v>
      </c>
      <c r="M452" s="251" t="s">
        <v>8375</v>
      </c>
      <c r="N452" s="251" t="s">
        <v>8216</v>
      </c>
      <c r="O452" s="251" t="s">
        <v>17433</v>
      </c>
      <c r="P452" s="251"/>
      <c r="Q452" s="255"/>
      <c r="R452" s="184"/>
      <c r="S452" s="184"/>
      <c r="T452" s="184"/>
      <c r="U452" s="256"/>
      <c r="V452" s="256"/>
      <c r="W452" s="256"/>
      <c r="X452" s="263" t="s">
        <v>21989</v>
      </c>
      <c r="Y452" s="257" t="s">
        <v>22345</v>
      </c>
    </row>
    <row r="453" spans="1:25" s="257" customFormat="1" ht="19.5" customHeight="1" x14ac:dyDescent="0.2">
      <c r="A453" s="251"/>
      <c r="B453" s="251"/>
      <c r="C453" s="251"/>
      <c r="D453" s="251" t="s">
        <v>17436</v>
      </c>
      <c r="E453" s="251"/>
      <c r="F453" s="252" t="s">
        <v>17437</v>
      </c>
      <c r="G453" s="253" t="s">
        <v>2862</v>
      </c>
      <c r="H453" s="251" t="s">
        <v>1212</v>
      </c>
      <c r="I453" s="251" t="s">
        <v>44</v>
      </c>
      <c r="J453" s="251" t="s">
        <v>276</v>
      </c>
      <c r="K453" s="251" t="s">
        <v>8207</v>
      </c>
      <c r="L453" s="254" t="s">
        <v>17440</v>
      </c>
      <c r="M453" s="251" t="s">
        <v>9506</v>
      </c>
      <c r="N453" s="251" t="s">
        <v>8488</v>
      </c>
      <c r="O453" s="251" t="s">
        <v>17439</v>
      </c>
      <c r="P453" s="251"/>
      <c r="Q453" s="255"/>
      <c r="R453" s="184"/>
      <c r="S453" s="184"/>
      <c r="T453" s="184"/>
      <c r="U453" s="256"/>
      <c r="V453" s="256"/>
      <c r="W453" s="256"/>
      <c r="X453" s="263" t="s">
        <v>21990</v>
      </c>
      <c r="Y453" s="257" t="s">
        <v>22346</v>
      </c>
    </row>
    <row r="454" spans="1:25" s="257" customFormat="1" ht="19.5" customHeight="1" x14ac:dyDescent="0.2">
      <c r="A454" s="251"/>
      <c r="B454" s="251"/>
      <c r="C454" s="251"/>
      <c r="D454" s="251" t="s">
        <v>17442</v>
      </c>
      <c r="E454" s="251"/>
      <c r="F454" s="252" t="s">
        <v>17443</v>
      </c>
      <c r="G454" s="253" t="s">
        <v>5492</v>
      </c>
      <c r="H454" s="251" t="s">
        <v>1212</v>
      </c>
      <c r="I454" s="251" t="s">
        <v>65</v>
      </c>
      <c r="J454" s="251" t="s">
        <v>276</v>
      </c>
      <c r="K454" s="251" t="s">
        <v>8207</v>
      </c>
      <c r="L454" s="254" t="s">
        <v>17446</v>
      </c>
      <c r="M454" s="251" t="s">
        <v>9407</v>
      </c>
      <c r="N454" s="251" t="s">
        <v>8299</v>
      </c>
      <c r="O454" s="251" t="s">
        <v>17445</v>
      </c>
      <c r="P454" s="251"/>
      <c r="Q454" s="255"/>
      <c r="R454" s="184"/>
      <c r="S454" s="184"/>
      <c r="T454" s="184"/>
      <c r="U454" s="256"/>
      <c r="V454" s="256"/>
      <c r="W454" s="256"/>
      <c r="X454" s="263" t="s">
        <v>21991</v>
      </c>
      <c r="Y454" s="257" t="s">
        <v>22347</v>
      </c>
    </row>
    <row r="455" spans="1:25" s="257" customFormat="1" ht="19.5" customHeight="1" x14ac:dyDescent="0.2">
      <c r="A455" s="251"/>
      <c r="B455" s="251"/>
      <c r="C455" s="251"/>
      <c r="D455" s="251" t="s">
        <v>17463</v>
      </c>
      <c r="E455" s="251"/>
      <c r="F455" s="252" t="s">
        <v>17464</v>
      </c>
      <c r="G455" s="253" t="s">
        <v>17465</v>
      </c>
      <c r="H455" s="251" t="s">
        <v>1212</v>
      </c>
      <c r="I455" s="251" t="s">
        <v>65</v>
      </c>
      <c r="J455" s="251" t="s">
        <v>276</v>
      </c>
      <c r="K455" s="251" t="s">
        <v>8207</v>
      </c>
      <c r="L455" s="254" t="s">
        <v>17468</v>
      </c>
      <c r="M455" s="251" t="s">
        <v>9391</v>
      </c>
      <c r="N455" s="251" t="s">
        <v>8216</v>
      </c>
      <c r="O455" s="251" t="s">
        <v>17467</v>
      </c>
      <c r="P455" s="251"/>
      <c r="Q455" s="255"/>
      <c r="R455" s="184"/>
      <c r="S455" s="184"/>
      <c r="T455" s="184"/>
      <c r="U455" s="256"/>
      <c r="V455" s="256"/>
      <c r="W455" s="256"/>
      <c r="X455" s="263" t="s">
        <v>21992</v>
      </c>
      <c r="Y455" s="257" t="s">
        <v>22348</v>
      </c>
    </row>
    <row r="456" spans="1:25" s="257" customFormat="1" ht="19.5" customHeight="1" x14ac:dyDescent="0.2">
      <c r="A456" s="251"/>
      <c r="B456" s="251"/>
      <c r="C456" s="251"/>
      <c r="D456" s="251" t="s">
        <v>17470</v>
      </c>
      <c r="E456" s="251"/>
      <c r="F456" s="252" t="s">
        <v>17471</v>
      </c>
      <c r="G456" s="253" t="s">
        <v>17472</v>
      </c>
      <c r="H456" s="251" t="s">
        <v>1212</v>
      </c>
      <c r="I456" s="251" t="s">
        <v>44</v>
      </c>
      <c r="J456" s="251" t="s">
        <v>276</v>
      </c>
      <c r="K456" s="251" t="s">
        <v>8207</v>
      </c>
      <c r="L456" s="254" t="s">
        <v>17473</v>
      </c>
      <c r="M456" s="251" t="s">
        <v>9391</v>
      </c>
      <c r="N456" s="251" t="s">
        <v>8216</v>
      </c>
      <c r="O456" s="251" t="s">
        <v>17474</v>
      </c>
      <c r="P456" s="251"/>
      <c r="Q456" s="255"/>
      <c r="R456" s="184"/>
      <c r="S456" s="184"/>
      <c r="T456" s="184"/>
      <c r="U456" s="256"/>
      <c r="V456" s="256"/>
      <c r="W456" s="256"/>
      <c r="X456" s="263" t="s">
        <v>21993</v>
      </c>
      <c r="Y456" s="257" t="s">
        <v>22349</v>
      </c>
    </row>
    <row r="457" spans="1:25" s="257" customFormat="1" ht="19.5" customHeight="1" x14ac:dyDescent="0.2">
      <c r="A457" s="251"/>
      <c r="B457" s="251"/>
      <c r="C457" s="251"/>
      <c r="D457" s="251" t="s">
        <v>17476</v>
      </c>
      <c r="E457" s="251"/>
      <c r="F457" s="252" t="s">
        <v>17477</v>
      </c>
      <c r="G457" s="253" t="s">
        <v>12429</v>
      </c>
      <c r="H457" s="251" t="s">
        <v>1212</v>
      </c>
      <c r="I457" s="251" t="s">
        <v>65</v>
      </c>
      <c r="J457" s="251" t="s">
        <v>276</v>
      </c>
      <c r="K457" s="251" t="s">
        <v>8207</v>
      </c>
      <c r="L457" s="254" t="s">
        <v>17478</v>
      </c>
      <c r="M457" s="251" t="s">
        <v>9497</v>
      </c>
      <c r="N457" s="251" t="s">
        <v>8299</v>
      </c>
      <c r="O457" s="251" t="s">
        <v>17479</v>
      </c>
      <c r="P457" s="251"/>
      <c r="Q457" s="255"/>
      <c r="R457" s="184"/>
      <c r="S457" s="184"/>
      <c r="T457" s="184"/>
      <c r="U457" s="256"/>
      <c r="V457" s="256"/>
      <c r="W457" s="256"/>
      <c r="X457" s="269" t="s">
        <v>21994</v>
      </c>
      <c r="Y457" s="257" t="s">
        <v>22350</v>
      </c>
    </row>
    <row r="458" spans="1:25" s="257" customFormat="1" ht="19.5" customHeight="1" x14ac:dyDescent="0.2">
      <c r="A458" s="251"/>
      <c r="B458" s="251"/>
      <c r="C458" s="251"/>
      <c r="D458" s="251" t="s">
        <v>17481</v>
      </c>
      <c r="E458" s="251"/>
      <c r="F458" s="252" t="s">
        <v>17482</v>
      </c>
      <c r="G458" s="253" t="s">
        <v>551</v>
      </c>
      <c r="H458" s="251" t="s">
        <v>1212</v>
      </c>
      <c r="I458" s="251" t="s">
        <v>65</v>
      </c>
      <c r="J458" s="251" t="s">
        <v>276</v>
      </c>
      <c r="K458" s="251" t="s">
        <v>8207</v>
      </c>
      <c r="L458" s="254" t="s">
        <v>17485</v>
      </c>
      <c r="M458" s="251" t="s">
        <v>9540</v>
      </c>
      <c r="N458" s="251" t="s">
        <v>17782</v>
      </c>
      <c r="O458" s="251" t="s">
        <v>17484</v>
      </c>
      <c r="P458" s="251"/>
      <c r="Q458" s="255"/>
      <c r="R458" s="184"/>
      <c r="S458" s="184"/>
      <c r="T458" s="184"/>
      <c r="U458" s="256"/>
      <c r="V458" s="256"/>
      <c r="W458" s="256"/>
      <c r="X458" s="263" t="s">
        <v>21995</v>
      </c>
      <c r="Y458" s="257" t="s">
        <v>22351</v>
      </c>
    </row>
    <row r="459" spans="1:25" s="257" customFormat="1" ht="19.5" customHeight="1" x14ac:dyDescent="0.2">
      <c r="A459" s="251"/>
      <c r="B459" s="251"/>
      <c r="C459" s="251"/>
      <c r="D459" s="251" t="s">
        <v>17487</v>
      </c>
      <c r="E459" s="251"/>
      <c r="F459" s="252" t="s">
        <v>3199</v>
      </c>
      <c r="G459" s="253" t="s">
        <v>2140</v>
      </c>
      <c r="H459" s="251" t="s">
        <v>1212</v>
      </c>
      <c r="I459" s="251" t="s">
        <v>65</v>
      </c>
      <c r="J459" s="251" t="s">
        <v>276</v>
      </c>
      <c r="K459" s="251" t="s">
        <v>8207</v>
      </c>
      <c r="L459" s="254" t="s">
        <v>17490</v>
      </c>
      <c r="M459" s="251" t="s">
        <v>9540</v>
      </c>
      <c r="N459" s="251" t="s">
        <v>17782</v>
      </c>
      <c r="O459" s="251" t="s">
        <v>17489</v>
      </c>
      <c r="P459" s="251"/>
      <c r="Q459" s="255"/>
      <c r="R459" s="184"/>
      <c r="S459" s="184"/>
      <c r="T459" s="184"/>
      <c r="U459" s="256"/>
      <c r="V459" s="256"/>
      <c r="W459" s="256"/>
      <c r="X459" s="263" t="s">
        <v>21996</v>
      </c>
      <c r="Y459" s="257" t="s">
        <v>22352</v>
      </c>
    </row>
    <row r="460" spans="1:25" s="257" customFormat="1" ht="19.5" customHeight="1" x14ac:dyDescent="0.2">
      <c r="A460" s="251"/>
      <c r="B460" s="251"/>
      <c r="C460" s="251"/>
      <c r="D460" s="251" t="s">
        <v>17492</v>
      </c>
      <c r="E460" s="251"/>
      <c r="F460" s="252" t="s">
        <v>17493</v>
      </c>
      <c r="G460" s="253" t="s">
        <v>17494</v>
      </c>
      <c r="H460" s="251" t="s">
        <v>1212</v>
      </c>
      <c r="I460" s="251" t="s">
        <v>44</v>
      </c>
      <c r="J460" s="251" t="s">
        <v>276</v>
      </c>
      <c r="K460" s="251" t="s">
        <v>8207</v>
      </c>
      <c r="L460" s="254" t="s">
        <v>17495</v>
      </c>
      <c r="M460" s="251" t="s">
        <v>9407</v>
      </c>
      <c r="N460" s="251" t="s">
        <v>8299</v>
      </c>
      <c r="O460" s="251" t="s">
        <v>17496</v>
      </c>
      <c r="P460" s="251"/>
      <c r="Q460" s="255"/>
      <c r="R460" s="184"/>
      <c r="S460" s="184"/>
      <c r="T460" s="184"/>
      <c r="U460" s="256"/>
      <c r="V460" s="256"/>
      <c r="W460" s="256"/>
      <c r="X460" s="263" t="s">
        <v>21997</v>
      </c>
      <c r="Y460" s="257" t="s">
        <v>22353</v>
      </c>
    </row>
    <row r="461" spans="1:25" s="257" customFormat="1" ht="19.5" customHeight="1" x14ac:dyDescent="0.2">
      <c r="A461" s="251"/>
      <c r="B461" s="251"/>
      <c r="C461" s="251"/>
      <c r="D461" s="251" t="s">
        <v>17498</v>
      </c>
      <c r="E461" s="251"/>
      <c r="F461" s="252" t="s">
        <v>17499</v>
      </c>
      <c r="G461" s="253" t="s">
        <v>17500</v>
      </c>
      <c r="H461" s="251" t="s">
        <v>1212</v>
      </c>
      <c r="I461" s="251" t="s">
        <v>65</v>
      </c>
      <c r="J461" s="251" t="s">
        <v>276</v>
      </c>
      <c r="K461" s="251" t="s">
        <v>8207</v>
      </c>
      <c r="L461" s="254" t="s">
        <v>17503</v>
      </c>
      <c r="M461" s="251" t="s">
        <v>9469</v>
      </c>
      <c r="N461" s="251" t="s">
        <v>8216</v>
      </c>
      <c r="O461" s="251" t="s">
        <v>17502</v>
      </c>
      <c r="P461" s="251"/>
      <c r="Q461" s="255"/>
      <c r="R461" s="184"/>
      <c r="S461" s="184"/>
      <c r="T461" s="184"/>
      <c r="U461" s="256"/>
      <c r="V461" s="256"/>
      <c r="W461" s="256"/>
      <c r="X461" s="263" t="s">
        <v>21998</v>
      </c>
      <c r="Y461" s="257" t="s">
        <v>22354</v>
      </c>
    </row>
    <row r="462" spans="1:25" s="257" customFormat="1" ht="19.5" customHeight="1" x14ac:dyDescent="0.2">
      <c r="A462" s="251"/>
      <c r="B462" s="251"/>
      <c r="C462" s="251"/>
      <c r="D462" s="251" t="s">
        <v>17505</v>
      </c>
      <c r="E462" s="251"/>
      <c r="F462" s="252" t="s">
        <v>17506</v>
      </c>
      <c r="G462" s="253" t="s">
        <v>203</v>
      </c>
      <c r="H462" s="251" t="s">
        <v>1212</v>
      </c>
      <c r="I462" s="251" t="s">
        <v>44</v>
      </c>
      <c r="J462" s="251" t="s">
        <v>276</v>
      </c>
      <c r="K462" s="251" t="s">
        <v>8207</v>
      </c>
      <c r="L462" s="254" t="s">
        <v>17509</v>
      </c>
      <c r="M462" s="251" t="s">
        <v>9506</v>
      </c>
      <c r="N462" s="251" t="s">
        <v>8488</v>
      </c>
      <c r="O462" s="251" t="s">
        <v>17508</v>
      </c>
      <c r="P462" s="251"/>
      <c r="Q462" s="255"/>
      <c r="R462" s="184"/>
      <c r="S462" s="184"/>
      <c r="T462" s="184"/>
      <c r="U462" s="256"/>
      <c r="V462" s="256"/>
      <c r="W462" s="256"/>
      <c r="X462" s="263" t="s">
        <v>21999</v>
      </c>
      <c r="Y462" s="257" t="s">
        <v>22355</v>
      </c>
    </row>
    <row r="463" spans="1:25" s="257" customFormat="1" ht="19.5" customHeight="1" x14ac:dyDescent="0.2">
      <c r="A463" s="251"/>
      <c r="B463" s="251"/>
      <c r="C463" s="251"/>
      <c r="D463" s="251" t="s">
        <v>17511</v>
      </c>
      <c r="E463" s="251"/>
      <c r="F463" s="252" t="s">
        <v>17512</v>
      </c>
      <c r="G463" s="253" t="s">
        <v>17513</v>
      </c>
      <c r="H463" s="251" t="s">
        <v>1212</v>
      </c>
      <c r="I463" s="251" t="s">
        <v>44</v>
      </c>
      <c r="J463" s="251" t="s">
        <v>276</v>
      </c>
      <c r="K463" s="251" t="s">
        <v>8207</v>
      </c>
      <c r="L463" s="254" t="s">
        <v>17514</v>
      </c>
      <c r="M463" s="251" t="s">
        <v>9506</v>
      </c>
      <c r="N463" s="251" t="s">
        <v>8488</v>
      </c>
      <c r="O463" s="251" t="s">
        <v>17515</v>
      </c>
      <c r="P463" s="251"/>
      <c r="Q463" s="255"/>
      <c r="R463" s="184"/>
      <c r="S463" s="184"/>
      <c r="T463" s="184"/>
      <c r="U463" s="256"/>
      <c r="V463" s="256"/>
      <c r="W463" s="256"/>
      <c r="X463" s="263" t="s">
        <v>21904</v>
      </c>
      <c r="Y463" s="257" t="s">
        <v>22356</v>
      </c>
    </row>
    <row r="464" spans="1:25" s="257" customFormat="1" ht="19.5" customHeight="1" x14ac:dyDescent="0.2">
      <c r="A464" s="251"/>
      <c r="B464" s="251"/>
      <c r="C464" s="251"/>
      <c r="D464" s="251" t="s">
        <v>17517</v>
      </c>
      <c r="E464" s="251"/>
      <c r="F464" s="252" t="s">
        <v>17518</v>
      </c>
      <c r="G464" s="253" t="s">
        <v>99</v>
      </c>
      <c r="H464" s="251" t="s">
        <v>61</v>
      </c>
      <c r="I464" s="251" t="s">
        <v>65</v>
      </c>
      <c r="J464" s="251" t="s">
        <v>276</v>
      </c>
      <c r="K464" s="251" t="s">
        <v>8207</v>
      </c>
      <c r="L464" s="254" t="s">
        <v>17521</v>
      </c>
      <c r="M464" s="251" t="s">
        <v>9426</v>
      </c>
      <c r="N464" s="251" t="s">
        <v>8216</v>
      </c>
      <c r="O464" s="251" t="s">
        <v>17520</v>
      </c>
      <c r="P464" s="251"/>
      <c r="Q464" s="255"/>
      <c r="R464" s="184"/>
      <c r="S464" s="184"/>
      <c r="T464" s="184"/>
      <c r="U464" s="256"/>
      <c r="V464" s="256"/>
      <c r="W464" s="256"/>
      <c r="X464" s="263" t="s">
        <v>22000</v>
      </c>
      <c r="Y464" s="257" t="s">
        <v>22357</v>
      </c>
    </row>
    <row r="465" spans="1:25" s="257" customFormat="1" ht="19.5" customHeight="1" x14ac:dyDescent="0.2">
      <c r="A465" s="251"/>
      <c r="B465" s="251"/>
      <c r="C465" s="251"/>
      <c r="D465" s="251" t="s">
        <v>17522</v>
      </c>
      <c r="E465" s="251"/>
      <c r="F465" s="252" t="s">
        <v>5330</v>
      </c>
      <c r="G465" s="253" t="s">
        <v>829</v>
      </c>
      <c r="H465" s="251" t="s">
        <v>1212</v>
      </c>
      <c r="I465" s="251" t="s">
        <v>65</v>
      </c>
      <c r="J465" s="251" t="s">
        <v>276</v>
      </c>
      <c r="K465" s="251" t="s">
        <v>8207</v>
      </c>
      <c r="L465" s="254" t="s">
        <v>17525</v>
      </c>
      <c r="M465" s="251" t="s">
        <v>9469</v>
      </c>
      <c r="N465" s="251" t="s">
        <v>8216</v>
      </c>
      <c r="O465" s="251" t="s">
        <v>17524</v>
      </c>
      <c r="P465" s="251"/>
      <c r="Q465" s="255"/>
      <c r="R465" s="184"/>
      <c r="S465" s="184"/>
      <c r="T465" s="184"/>
      <c r="U465" s="256"/>
      <c r="V465" s="256"/>
      <c r="W465" s="256"/>
      <c r="X465" s="263" t="s">
        <v>21904</v>
      </c>
      <c r="Y465" s="257" t="s">
        <v>22358</v>
      </c>
    </row>
    <row r="466" spans="1:25" s="257" customFormat="1" ht="19.5" customHeight="1" x14ac:dyDescent="0.2">
      <c r="A466" s="251"/>
      <c r="B466" s="251"/>
      <c r="C466" s="251"/>
      <c r="D466" s="251" t="s">
        <v>17527</v>
      </c>
      <c r="E466" s="251"/>
      <c r="F466" s="252" t="s">
        <v>4477</v>
      </c>
      <c r="G466" s="253" t="s">
        <v>17528</v>
      </c>
      <c r="H466" s="251" t="s">
        <v>1212</v>
      </c>
      <c r="I466" s="251" t="s">
        <v>65</v>
      </c>
      <c r="J466" s="251" t="s">
        <v>276</v>
      </c>
      <c r="K466" s="251" t="s">
        <v>8207</v>
      </c>
      <c r="L466" s="254" t="s">
        <v>17529</v>
      </c>
      <c r="M466" s="251" t="s">
        <v>10208</v>
      </c>
      <c r="N466" s="251" t="s">
        <v>20809</v>
      </c>
      <c r="O466" s="251" t="s">
        <v>17530</v>
      </c>
      <c r="P466" s="251"/>
      <c r="Q466" s="255"/>
      <c r="R466" s="184"/>
      <c r="S466" s="184"/>
      <c r="T466" s="184"/>
      <c r="U466" s="256"/>
      <c r="V466" s="256"/>
      <c r="W466" s="256"/>
      <c r="X466" s="263" t="s">
        <v>21904</v>
      </c>
      <c r="Y466" s="257" t="s">
        <v>22359</v>
      </c>
    </row>
    <row r="467" spans="1:25" s="257" customFormat="1" ht="19.5" customHeight="1" x14ac:dyDescent="0.2">
      <c r="A467" s="251"/>
      <c r="B467" s="251"/>
      <c r="C467" s="251"/>
      <c r="D467" s="251" t="s">
        <v>17532</v>
      </c>
      <c r="E467" s="251"/>
      <c r="F467" s="252" t="s">
        <v>17533</v>
      </c>
      <c r="G467" s="253" t="s">
        <v>10661</v>
      </c>
      <c r="H467" s="251" t="s">
        <v>1212</v>
      </c>
      <c r="I467" s="251" t="s">
        <v>65</v>
      </c>
      <c r="J467" s="251" t="s">
        <v>276</v>
      </c>
      <c r="K467" s="251" t="s">
        <v>8207</v>
      </c>
      <c r="L467" s="254" t="s">
        <v>17536</v>
      </c>
      <c r="M467" s="251" t="s">
        <v>7394</v>
      </c>
      <c r="N467" s="251" t="s">
        <v>8216</v>
      </c>
      <c r="O467" s="251" t="s">
        <v>17535</v>
      </c>
      <c r="P467" s="251"/>
      <c r="Q467" s="255"/>
      <c r="R467" s="184"/>
      <c r="S467" s="184"/>
      <c r="T467" s="184"/>
      <c r="U467" s="256"/>
      <c r="V467" s="256"/>
      <c r="W467" s="256"/>
      <c r="X467" s="263" t="s">
        <v>22001</v>
      </c>
      <c r="Y467" s="257" t="s">
        <v>22360</v>
      </c>
    </row>
    <row r="468" spans="1:25" s="257" customFormat="1" ht="19.5" customHeight="1" x14ac:dyDescent="0.2">
      <c r="A468" s="251"/>
      <c r="B468" s="251"/>
      <c r="C468" s="251"/>
      <c r="D468" s="251" t="s">
        <v>17538</v>
      </c>
      <c r="E468" s="251"/>
      <c r="F468" s="252" t="s">
        <v>17539</v>
      </c>
      <c r="G468" s="253" t="s">
        <v>17540</v>
      </c>
      <c r="H468" s="251" t="s">
        <v>1212</v>
      </c>
      <c r="I468" s="251" t="s">
        <v>65</v>
      </c>
      <c r="J468" s="251" t="s">
        <v>276</v>
      </c>
      <c r="K468" s="251" t="s">
        <v>8207</v>
      </c>
      <c r="L468" s="254" t="s">
        <v>17543</v>
      </c>
      <c r="M468" s="251" t="s">
        <v>9386</v>
      </c>
      <c r="N468" s="251" t="s">
        <v>8216</v>
      </c>
      <c r="O468" s="251" t="s">
        <v>17542</v>
      </c>
      <c r="P468" s="251"/>
      <c r="Q468" s="255"/>
      <c r="R468" s="184"/>
      <c r="S468" s="184"/>
      <c r="T468" s="184"/>
      <c r="U468" s="256"/>
      <c r="V468" s="256"/>
      <c r="W468" s="256"/>
      <c r="X468" s="263" t="s">
        <v>21904</v>
      </c>
      <c r="Y468" s="257" t="s">
        <v>22361</v>
      </c>
    </row>
    <row r="469" spans="1:25" s="257" customFormat="1" ht="19.5" customHeight="1" x14ac:dyDescent="0.2">
      <c r="A469" s="251"/>
      <c r="B469" s="251"/>
      <c r="C469" s="251"/>
      <c r="D469" s="251" t="s">
        <v>17545</v>
      </c>
      <c r="E469" s="251"/>
      <c r="F469" s="252" t="s">
        <v>17546</v>
      </c>
      <c r="G469" s="253" t="s">
        <v>17547</v>
      </c>
      <c r="H469" s="251" t="s">
        <v>1212</v>
      </c>
      <c r="I469" s="251" t="s">
        <v>44</v>
      </c>
      <c r="J469" s="251" t="s">
        <v>276</v>
      </c>
      <c r="K469" s="251" t="s">
        <v>8207</v>
      </c>
      <c r="L469" s="254" t="s">
        <v>17548</v>
      </c>
      <c r="M469" s="251" t="s">
        <v>9391</v>
      </c>
      <c r="N469" s="251" t="s">
        <v>8216</v>
      </c>
      <c r="O469" s="251" t="s">
        <v>17549</v>
      </c>
      <c r="P469" s="251"/>
      <c r="Q469" s="255"/>
      <c r="R469" s="184"/>
      <c r="S469" s="184"/>
      <c r="T469" s="184"/>
      <c r="U469" s="256"/>
      <c r="V469" s="256"/>
      <c r="W469" s="256"/>
      <c r="X469" s="263" t="s">
        <v>22002</v>
      </c>
      <c r="Y469" s="257" t="s">
        <v>22362</v>
      </c>
    </row>
    <row r="470" spans="1:25" s="257" customFormat="1" ht="19.5" customHeight="1" x14ac:dyDescent="0.2">
      <c r="A470" s="251"/>
      <c r="B470" s="251"/>
      <c r="C470" s="251"/>
      <c r="D470" s="251" t="s">
        <v>17551</v>
      </c>
      <c r="E470" s="251"/>
      <c r="F470" s="252" t="s">
        <v>17552</v>
      </c>
      <c r="G470" s="253" t="s">
        <v>7098</v>
      </c>
      <c r="H470" s="251" t="s">
        <v>1212</v>
      </c>
      <c r="I470" s="251" t="s">
        <v>44</v>
      </c>
      <c r="J470" s="251" t="s">
        <v>276</v>
      </c>
      <c r="K470" s="251" t="s">
        <v>8207</v>
      </c>
      <c r="L470" s="254" t="s">
        <v>17553</v>
      </c>
      <c r="M470" s="251" t="s">
        <v>9386</v>
      </c>
      <c r="N470" s="251" t="s">
        <v>8216</v>
      </c>
      <c r="O470" s="251" t="s">
        <v>17554</v>
      </c>
      <c r="P470" s="251"/>
      <c r="Q470" s="255"/>
      <c r="R470" s="184"/>
      <c r="S470" s="184"/>
      <c r="T470" s="184"/>
      <c r="U470" s="256"/>
      <c r="V470" s="256"/>
      <c r="W470" s="256"/>
      <c r="X470" s="263" t="s">
        <v>22003</v>
      </c>
      <c r="Y470" s="257" t="s">
        <v>22363</v>
      </c>
    </row>
    <row r="471" spans="1:25" s="257" customFormat="1" ht="19.5" customHeight="1" x14ac:dyDescent="0.2">
      <c r="A471" s="251"/>
      <c r="B471" s="251"/>
      <c r="C471" s="251"/>
      <c r="D471" s="251" t="s">
        <v>17556</v>
      </c>
      <c r="E471" s="251"/>
      <c r="F471" s="252" t="s">
        <v>17557</v>
      </c>
      <c r="G471" s="253" t="s">
        <v>17558</v>
      </c>
      <c r="H471" s="251" t="s">
        <v>1212</v>
      </c>
      <c r="I471" s="251" t="s">
        <v>44</v>
      </c>
      <c r="J471" s="251" t="s">
        <v>276</v>
      </c>
      <c r="K471" s="251" t="s">
        <v>8207</v>
      </c>
      <c r="L471" s="254" t="s">
        <v>17561</v>
      </c>
      <c r="M471" s="251" t="s">
        <v>9407</v>
      </c>
      <c r="N471" s="251" t="s">
        <v>8299</v>
      </c>
      <c r="O471" s="251" t="s">
        <v>17560</v>
      </c>
      <c r="P471" s="251"/>
      <c r="Q471" s="255"/>
      <c r="R471" s="184"/>
      <c r="S471" s="184"/>
      <c r="T471" s="184"/>
      <c r="U471" s="256"/>
      <c r="V471" s="256"/>
      <c r="W471" s="256"/>
      <c r="X471" s="263" t="s">
        <v>22004</v>
      </c>
      <c r="Y471" s="257" t="s">
        <v>22364</v>
      </c>
    </row>
    <row r="472" spans="1:25" s="257" customFormat="1" ht="19.5" customHeight="1" x14ac:dyDescent="0.2">
      <c r="A472" s="251"/>
      <c r="B472" s="251"/>
      <c r="C472" s="251"/>
      <c r="D472" s="251" t="s">
        <v>17574</v>
      </c>
      <c r="E472" s="251"/>
      <c r="F472" s="252" t="s">
        <v>17575</v>
      </c>
      <c r="G472" s="253" t="s">
        <v>533</v>
      </c>
      <c r="H472" s="251" t="s">
        <v>1212</v>
      </c>
      <c r="I472" s="251" t="s">
        <v>65</v>
      </c>
      <c r="J472" s="251" t="s">
        <v>276</v>
      </c>
      <c r="K472" s="251" t="s">
        <v>8207</v>
      </c>
      <c r="L472" s="254" t="s">
        <v>17578</v>
      </c>
      <c r="M472" s="251" t="s">
        <v>8283</v>
      </c>
      <c r="N472" s="251" t="s">
        <v>8284</v>
      </c>
      <c r="O472" s="251" t="s">
        <v>17577</v>
      </c>
      <c r="P472" s="251"/>
      <c r="Q472" s="255"/>
      <c r="R472" s="184"/>
      <c r="S472" s="184"/>
      <c r="T472" s="184"/>
      <c r="U472" s="256"/>
      <c r="V472" s="256"/>
      <c r="W472" s="256"/>
      <c r="X472" s="263" t="s">
        <v>22005</v>
      </c>
      <c r="Y472" s="257" t="s">
        <v>22365</v>
      </c>
    </row>
    <row r="473" spans="1:25" s="257" customFormat="1" ht="19.5" customHeight="1" x14ac:dyDescent="0.2">
      <c r="A473" s="251"/>
      <c r="B473" s="251"/>
      <c r="C473" s="251"/>
      <c r="D473" s="251" t="s">
        <v>17586</v>
      </c>
      <c r="E473" s="251"/>
      <c r="F473" s="252" t="s">
        <v>17587</v>
      </c>
      <c r="G473" s="253" t="s">
        <v>17588</v>
      </c>
      <c r="H473" s="251" t="s">
        <v>1212</v>
      </c>
      <c r="I473" s="251" t="s">
        <v>65</v>
      </c>
      <c r="J473" s="251" t="s">
        <v>276</v>
      </c>
      <c r="K473" s="251" t="s">
        <v>8207</v>
      </c>
      <c r="L473" s="254" t="s">
        <v>17591</v>
      </c>
      <c r="M473" s="251" t="s">
        <v>9386</v>
      </c>
      <c r="N473" s="251" t="s">
        <v>8216</v>
      </c>
      <c r="O473" s="251" t="s">
        <v>17590</v>
      </c>
      <c r="P473" s="251"/>
      <c r="Q473" s="255"/>
      <c r="R473" s="184"/>
      <c r="S473" s="184"/>
      <c r="T473" s="184"/>
      <c r="U473" s="256"/>
      <c r="V473" s="256"/>
      <c r="W473" s="256"/>
      <c r="X473" s="263" t="s">
        <v>22006</v>
      </c>
      <c r="Y473" s="257" t="s">
        <v>22366</v>
      </c>
    </row>
    <row r="474" spans="1:25" s="257" customFormat="1" ht="19.5" customHeight="1" x14ac:dyDescent="0.2">
      <c r="A474" s="251"/>
      <c r="B474" s="251"/>
      <c r="C474" s="251"/>
      <c r="D474" s="251" t="s">
        <v>17632</v>
      </c>
      <c r="E474" s="251"/>
      <c r="F474" s="252" t="s">
        <v>17633</v>
      </c>
      <c r="G474" s="253" t="s">
        <v>2116</v>
      </c>
      <c r="H474" s="251" t="s">
        <v>150</v>
      </c>
      <c r="I474" s="251" t="s">
        <v>44</v>
      </c>
      <c r="J474" s="251" t="s">
        <v>276</v>
      </c>
      <c r="K474" s="251" t="s">
        <v>8207</v>
      </c>
      <c r="L474" s="254" t="s">
        <v>17634</v>
      </c>
      <c r="M474" s="251" t="s">
        <v>7746</v>
      </c>
      <c r="N474" s="251" t="s">
        <v>8216</v>
      </c>
      <c r="O474" s="251" t="s">
        <v>17635</v>
      </c>
      <c r="P474" s="251"/>
      <c r="Q474" s="255"/>
      <c r="R474" s="184"/>
      <c r="S474" s="184"/>
      <c r="T474" s="184"/>
      <c r="U474" s="256"/>
      <c r="V474" s="256"/>
      <c r="W474" s="256"/>
      <c r="X474" s="263" t="s">
        <v>22007</v>
      </c>
      <c r="Y474" s="257" t="s">
        <v>22367</v>
      </c>
    </row>
    <row r="475" spans="1:25" s="257" customFormat="1" ht="19.5" customHeight="1" x14ac:dyDescent="0.2">
      <c r="A475" s="251"/>
      <c r="B475" s="251"/>
      <c r="C475" s="251"/>
      <c r="D475" s="251" t="s">
        <v>17637</v>
      </c>
      <c r="E475" s="251"/>
      <c r="F475" s="252" t="s">
        <v>17638</v>
      </c>
      <c r="G475" s="253" t="s">
        <v>2317</v>
      </c>
      <c r="H475" s="251" t="s">
        <v>46</v>
      </c>
      <c r="I475" s="251" t="s">
        <v>44</v>
      </c>
      <c r="J475" s="251" t="s">
        <v>276</v>
      </c>
      <c r="K475" s="251" t="s">
        <v>11164</v>
      </c>
      <c r="L475" s="254" t="s">
        <v>17639</v>
      </c>
      <c r="M475" s="251" t="s">
        <v>5991</v>
      </c>
      <c r="N475" s="251" t="s">
        <v>8216</v>
      </c>
      <c r="O475" s="251" t="s">
        <v>17640</v>
      </c>
      <c r="P475" s="251"/>
      <c r="Q475" s="255"/>
      <c r="R475" s="184"/>
      <c r="S475" s="184"/>
      <c r="T475" s="184"/>
      <c r="U475" s="256"/>
      <c r="V475" s="256"/>
      <c r="W475" s="256"/>
      <c r="X475" s="263" t="s">
        <v>22008</v>
      </c>
      <c r="Y475" s="257" t="s">
        <v>22368</v>
      </c>
    </row>
    <row r="476" spans="1:25" s="257" customFormat="1" ht="19.5" customHeight="1" x14ac:dyDescent="0.2">
      <c r="A476" s="251"/>
      <c r="B476" s="251"/>
      <c r="C476" s="251"/>
      <c r="D476" s="251" t="s">
        <v>17642</v>
      </c>
      <c r="E476" s="251"/>
      <c r="F476" s="252" t="s">
        <v>17643</v>
      </c>
      <c r="G476" s="253" t="s">
        <v>133</v>
      </c>
      <c r="H476" s="251" t="s">
        <v>1212</v>
      </c>
      <c r="I476" s="251" t="s">
        <v>65</v>
      </c>
      <c r="J476" s="251" t="s">
        <v>276</v>
      </c>
      <c r="K476" s="251" t="s">
        <v>8207</v>
      </c>
      <c r="L476" s="254" t="s">
        <v>17644</v>
      </c>
      <c r="M476" s="251" t="s">
        <v>9386</v>
      </c>
      <c r="N476" s="251" t="s">
        <v>8216</v>
      </c>
      <c r="O476" s="251" t="s">
        <v>17646</v>
      </c>
      <c r="P476" s="251"/>
      <c r="Q476" s="255"/>
      <c r="R476" s="184"/>
      <c r="S476" s="184"/>
      <c r="T476" s="184"/>
      <c r="U476" s="256"/>
      <c r="V476" s="256"/>
      <c r="W476" s="256"/>
      <c r="X476" s="263" t="s">
        <v>21904</v>
      </c>
      <c r="Y476" s="257" t="s">
        <v>22369</v>
      </c>
    </row>
    <row r="477" spans="1:25" s="257" customFormat="1" ht="19.5" customHeight="1" x14ac:dyDescent="0.2">
      <c r="A477" s="251"/>
      <c r="B477" s="251"/>
      <c r="C477" s="251"/>
      <c r="D477" s="251" t="s">
        <v>17648</v>
      </c>
      <c r="E477" s="251"/>
      <c r="F477" s="252" t="s">
        <v>17649</v>
      </c>
      <c r="G477" s="253" t="s">
        <v>3461</v>
      </c>
      <c r="H477" s="251" t="s">
        <v>61</v>
      </c>
      <c r="I477" s="251" t="s">
        <v>44</v>
      </c>
      <c r="J477" s="251" t="s">
        <v>276</v>
      </c>
      <c r="K477" s="251" t="s">
        <v>8207</v>
      </c>
      <c r="L477" s="254" t="s">
        <v>17652</v>
      </c>
      <c r="M477" s="251" t="s">
        <v>9565</v>
      </c>
      <c r="N477" s="251" t="s">
        <v>9566</v>
      </c>
      <c r="O477" s="251" t="s">
        <v>17651</v>
      </c>
      <c r="P477" s="251"/>
      <c r="Q477" s="255"/>
      <c r="R477" s="184"/>
      <c r="S477" s="184"/>
      <c r="T477" s="184"/>
      <c r="U477" s="256"/>
      <c r="V477" s="256"/>
      <c r="W477" s="256"/>
      <c r="X477" s="269" t="s">
        <v>22009</v>
      </c>
      <c r="Y477" s="257" t="s">
        <v>22370</v>
      </c>
    </row>
    <row r="478" spans="1:25" s="257" customFormat="1" ht="19.5" customHeight="1" x14ac:dyDescent="0.2">
      <c r="A478" s="251"/>
      <c r="B478" s="251"/>
      <c r="C478" s="251"/>
      <c r="D478" s="251" t="s">
        <v>17654</v>
      </c>
      <c r="E478" s="251"/>
      <c r="F478" s="252" t="s">
        <v>17655</v>
      </c>
      <c r="G478" s="253" t="s">
        <v>1444</v>
      </c>
      <c r="H478" s="251" t="s">
        <v>80</v>
      </c>
      <c r="I478" s="251" t="s">
        <v>44</v>
      </c>
      <c r="J478" s="251" t="s">
        <v>276</v>
      </c>
      <c r="K478" s="251" t="s">
        <v>8207</v>
      </c>
      <c r="L478" s="254" t="s">
        <v>17656</v>
      </c>
      <c r="M478" s="251" t="s">
        <v>9105</v>
      </c>
      <c r="N478" s="251" t="s">
        <v>8216</v>
      </c>
      <c r="O478" s="251" t="s">
        <v>17657</v>
      </c>
      <c r="P478" s="251"/>
      <c r="Q478" s="255"/>
      <c r="R478" s="184"/>
      <c r="S478" s="184"/>
      <c r="T478" s="184"/>
      <c r="U478" s="256"/>
      <c r="V478" s="256"/>
      <c r="W478" s="256"/>
      <c r="X478" s="263" t="s">
        <v>22010</v>
      </c>
      <c r="Y478" s="257" t="s">
        <v>22371</v>
      </c>
    </row>
    <row r="479" spans="1:25" s="257" customFormat="1" ht="19.5" customHeight="1" x14ac:dyDescent="0.2">
      <c r="A479" s="251"/>
      <c r="B479" s="251"/>
      <c r="C479" s="251"/>
      <c r="D479" s="251"/>
      <c r="E479" s="251"/>
      <c r="F479" s="252" t="s">
        <v>21676</v>
      </c>
      <c r="G479" s="253"/>
      <c r="H479" s="251"/>
      <c r="I479" s="251"/>
      <c r="J479" s="251"/>
      <c r="K479" s="251"/>
      <c r="L479" s="254"/>
      <c r="M479" s="251">
        <v>0</v>
      </c>
      <c r="N479" s="251">
        <v>0</v>
      </c>
      <c r="O479" s="251" t="s">
        <v>21217</v>
      </c>
      <c r="P479" s="251"/>
      <c r="Q479" s="255"/>
      <c r="R479" s="184"/>
      <c r="S479" s="184"/>
      <c r="T479" s="184"/>
      <c r="U479" s="256"/>
      <c r="V479" s="256"/>
      <c r="W479" s="256"/>
      <c r="X479" s="263" t="s">
        <v>21904</v>
      </c>
    </row>
    <row r="480" spans="1:25" s="257" customFormat="1" ht="19.5" customHeight="1" x14ac:dyDescent="0.2">
      <c r="A480" s="251"/>
      <c r="B480" s="251"/>
      <c r="C480" s="251"/>
      <c r="D480" s="251" t="s">
        <v>21173</v>
      </c>
      <c r="E480" s="251"/>
      <c r="F480" s="252" t="s">
        <v>5906</v>
      </c>
      <c r="G480" s="253" t="s">
        <v>31</v>
      </c>
      <c r="H480" s="251" t="s">
        <v>32</v>
      </c>
      <c r="I480" s="251" t="s">
        <v>5907</v>
      </c>
      <c r="J480" s="251" t="s">
        <v>21706</v>
      </c>
      <c r="K480" s="251" t="s">
        <v>5908</v>
      </c>
      <c r="L480" s="254" t="s">
        <v>21188</v>
      </c>
      <c r="M480" s="251" t="s">
        <v>21189</v>
      </c>
      <c r="N480" s="251" t="s">
        <v>21190</v>
      </c>
      <c r="O480" s="251" t="s">
        <v>21218</v>
      </c>
      <c r="P480" s="251"/>
      <c r="Q480" s="255"/>
      <c r="R480" s="184"/>
      <c r="S480" s="184"/>
      <c r="T480" s="184"/>
      <c r="U480" s="256"/>
      <c r="V480" s="256"/>
      <c r="W480" s="256"/>
      <c r="X480" s="263" t="s">
        <v>22011</v>
      </c>
      <c r="Y480" s="257" t="s">
        <v>21475</v>
      </c>
    </row>
    <row r="481" spans="1:25" s="257" customFormat="1" ht="19.5" customHeight="1" x14ac:dyDescent="0.2">
      <c r="A481" s="251"/>
      <c r="B481" s="251"/>
      <c r="C481" s="251"/>
      <c r="D481" s="251" t="s">
        <v>21691</v>
      </c>
      <c r="E481" s="251"/>
      <c r="F481" s="252" t="s">
        <v>5404</v>
      </c>
      <c r="G481" s="253" t="s">
        <v>21677</v>
      </c>
      <c r="H481" s="251" t="s">
        <v>708</v>
      </c>
      <c r="I481" s="251" t="s">
        <v>145</v>
      </c>
      <c r="J481" s="251" t="s">
        <v>276</v>
      </c>
      <c r="K481" s="251" t="s">
        <v>11907</v>
      </c>
      <c r="L481" s="254" t="s">
        <v>21716</v>
      </c>
      <c r="M481" s="251" t="s">
        <v>8711</v>
      </c>
      <c r="N481" s="251" t="s">
        <v>8216</v>
      </c>
      <c r="O481" s="251" t="s">
        <v>21834</v>
      </c>
      <c r="P481" s="251"/>
      <c r="Q481" s="255"/>
      <c r="R481" s="184"/>
      <c r="S481" s="184"/>
      <c r="T481" s="184"/>
      <c r="U481" s="256"/>
      <c r="V481" s="256"/>
      <c r="W481" s="256"/>
      <c r="X481" s="263" t="s">
        <v>22012</v>
      </c>
      <c r="Y481" s="257" t="s">
        <v>22372</v>
      </c>
    </row>
    <row r="482" spans="1:25" s="257" customFormat="1" ht="19.5" customHeight="1" x14ac:dyDescent="0.2">
      <c r="A482" s="251"/>
      <c r="B482" s="251"/>
      <c r="C482" s="251"/>
      <c r="D482" s="251" t="s">
        <v>13038</v>
      </c>
      <c r="E482" s="251"/>
      <c r="F482" s="252" t="s">
        <v>13039</v>
      </c>
      <c r="G482" s="253">
        <v>29640</v>
      </c>
      <c r="H482" s="251" t="s">
        <v>935</v>
      </c>
      <c r="I482" s="251" t="s">
        <v>145</v>
      </c>
      <c r="J482" s="251" t="s">
        <v>276</v>
      </c>
      <c r="K482" s="251" t="s">
        <v>11907</v>
      </c>
      <c r="L482" s="254" t="s">
        <v>13042</v>
      </c>
      <c r="M482" s="251" t="s">
        <v>10544</v>
      </c>
      <c r="N482" s="251" t="s">
        <v>21707</v>
      </c>
      <c r="O482" s="251" t="s">
        <v>13041</v>
      </c>
      <c r="P482" s="251"/>
      <c r="Q482" s="255"/>
      <c r="R482" s="184"/>
      <c r="S482" s="184"/>
      <c r="T482" s="184"/>
      <c r="U482" s="256"/>
      <c r="V482" s="256"/>
      <c r="W482" s="256"/>
      <c r="X482" s="263" t="s">
        <v>22013</v>
      </c>
      <c r="Y482" s="257" t="s">
        <v>22373</v>
      </c>
    </row>
    <row r="483" spans="1:25" s="257" customFormat="1" ht="19.5" customHeight="1" x14ac:dyDescent="0.2">
      <c r="A483" s="251"/>
      <c r="B483" s="251"/>
      <c r="C483" s="251"/>
      <c r="D483" s="251" t="s">
        <v>13078</v>
      </c>
      <c r="E483" s="251"/>
      <c r="F483" s="252" t="s">
        <v>13079</v>
      </c>
      <c r="G483" s="253" t="s">
        <v>13080</v>
      </c>
      <c r="H483" s="251" t="s">
        <v>708</v>
      </c>
      <c r="I483" s="251" t="s">
        <v>54</v>
      </c>
      <c r="J483" s="251" t="s">
        <v>276</v>
      </c>
      <c r="K483" s="251" t="s">
        <v>11907</v>
      </c>
      <c r="L483" s="254" t="s">
        <v>13083</v>
      </c>
      <c r="M483" s="251" t="s">
        <v>6246</v>
      </c>
      <c r="N483" s="251" t="s">
        <v>8216</v>
      </c>
      <c r="O483" s="251" t="s">
        <v>13082</v>
      </c>
      <c r="P483" s="251"/>
      <c r="Q483" s="255"/>
      <c r="R483" s="184"/>
      <c r="S483" s="184"/>
      <c r="T483" s="184"/>
      <c r="U483" s="256"/>
      <c r="V483" s="256"/>
      <c r="W483" s="256"/>
      <c r="X483" s="263" t="s">
        <v>22014</v>
      </c>
      <c r="Y483" s="257" t="s">
        <v>22374</v>
      </c>
    </row>
    <row r="484" spans="1:25" s="257" customFormat="1" ht="19.5" customHeight="1" x14ac:dyDescent="0.2">
      <c r="A484" s="251"/>
      <c r="B484" s="251"/>
      <c r="C484" s="251"/>
      <c r="D484" s="251" t="s">
        <v>13085</v>
      </c>
      <c r="E484" s="251"/>
      <c r="F484" s="252" t="s">
        <v>13086</v>
      </c>
      <c r="G484" s="253" t="s">
        <v>13087</v>
      </c>
      <c r="H484" s="251" t="s">
        <v>46</v>
      </c>
      <c r="I484" s="251" t="s">
        <v>54</v>
      </c>
      <c r="J484" s="251" t="s">
        <v>276</v>
      </c>
      <c r="K484" s="251" t="s">
        <v>11907</v>
      </c>
      <c r="L484" s="254" t="s">
        <v>13090</v>
      </c>
      <c r="M484" s="251" t="s">
        <v>5991</v>
      </c>
      <c r="N484" s="251" t="s">
        <v>8216</v>
      </c>
      <c r="O484" s="251" t="s">
        <v>13089</v>
      </c>
      <c r="P484" s="251"/>
      <c r="Q484" s="255"/>
      <c r="R484" s="184"/>
      <c r="S484" s="184"/>
      <c r="T484" s="184"/>
      <c r="U484" s="256"/>
      <c r="V484" s="256"/>
      <c r="W484" s="256"/>
      <c r="X484" s="263" t="s">
        <v>22015</v>
      </c>
      <c r="Y484" s="257" t="s">
        <v>22375</v>
      </c>
    </row>
    <row r="485" spans="1:25" s="257" customFormat="1" ht="19.5" customHeight="1" x14ac:dyDescent="0.2">
      <c r="A485" s="251"/>
      <c r="B485" s="251"/>
      <c r="C485" s="251"/>
      <c r="D485" s="251" t="s">
        <v>13255</v>
      </c>
      <c r="E485" s="251"/>
      <c r="F485" s="252" t="s">
        <v>13256</v>
      </c>
      <c r="G485" s="253" t="s">
        <v>13257</v>
      </c>
      <c r="H485" s="251" t="s">
        <v>150</v>
      </c>
      <c r="I485" s="251" t="s">
        <v>54</v>
      </c>
      <c r="J485" s="251" t="s">
        <v>276</v>
      </c>
      <c r="K485" s="251" t="s">
        <v>11907</v>
      </c>
      <c r="L485" s="254" t="s">
        <v>13260</v>
      </c>
      <c r="M485" s="251" t="s">
        <v>13112</v>
      </c>
      <c r="N485" s="251" t="s">
        <v>17676</v>
      </c>
      <c r="O485" s="251" t="s">
        <v>13259</v>
      </c>
      <c r="P485" s="251"/>
      <c r="Q485" s="255"/>
      <c r="R485" s="184"/>
      <c r="S485" s="184"/>
      <c r="T485" s="184"/>
      <c r="U485" s="256"/>
      <c r="V485" s="256"/>
      <c r="W485" s="256"/>
      <c r="X485" s="263" t="s">
        <v>22016</v>
      </c>
      <c r="Y485" s="257">
        <v>0</v>
      </c>
    </row>
    <row r="486" spans="1:25" s="257" customFormat="1" ht="19.5" customHeight="1" x14ac:dyDescent="0.2">
      <c r="A486" s="251"/>
      <c r="B486" s="251"/>
      <c r="C486" s="251"/>
      <c r="D486" s="251" t="s">
        <v>13309</v>
      </c>
      <c r="E486" s="251"/>
      <c r="F486" s="252" t="s">
        <v>13310</v>
      </c>
      <c r="G486" s="253" t="s">
        <v>13311</v>
      </c>
      <c r="H486" s="251" t="s">
        <v>708</v>
      </c>
      <c r="I486" s="251" t="s">
        <v>145</v>
      </c>
      <c r="J486" s="251" t="s">
        <v>276</v>
      </c>
      <c r="K486" s="251" t="s">
        <v>11907</v>
      </c>
      <c r="L486" s="254" t="s">
        <v>13314</v>
      </c>
      <c r="M486" s="251" t="s">
        <v>8711</v>
      </c>
      <c r="N486" s="251" t="s">
        <v>8216</v>
      </c>
      <c r="O486" s="251" t="s">
        <v>13313</v>
      </c>
      <c r="P486" s="251"/>
      <c r="Q486" s="255"/>
      <c r="R486" s="184"/>
      <c r="S486" s="184"/>
      <c r="T486" s="184"/>
      <c r="U486" s="256"/>
      <c r="V486" s="256"/>
      <c r="W486" s="256"/>
      <c r="X486" s="263" t="s">
        <v>22017</v>
      </c>
      <c r="Y486" s="257" t="s">
        <v>22376</v>
      </c>
    </row>
    <row r="487" spans="1:25" s="257" customFormat="1" ht="19.5" customHeight="1" x14ac:dyDescent="0.2">
      <c r="A487" s="251"/>
      <c r="B487" s="251"/>
      <c r="C487" s="251"/>
      <c r="D487" s="251" t="s">
        <v>13417</v>
      </c>
      <c r="E487" s="251"/>
      <c r="F487" s="252" t="s">
        <v>13418</v>
      </c>
      <c r="G487" s="253" t="s">
        <v>13419</v>
      </c>
      <c r="H487" s="251" t="s">
        <v>180</v>
      </c>
      <c r="I487" s="251" t="s">
        <v>54</v>
      </c>
      <c r="J487" s="251" t="s">
        <v>276</v>
      </c>
      <c r="K487" s="251" t="s">
        <v>11907</v>
      </c>
      <c r="L487" s="254" t="s">
        <v>13422</v>
      </c>
      <c r="M487" s="251" t="s">
        <v>10208</v>
      </c>
      <c r="N487" s="251" t="s">
        <v>20809</v>
      </c>
      <c r="O487" s="251" t="s">
        <v>13421</v>
      </c>
      <c r="P487" s="251"/>
      <c r="Q487" s="255"/>
      <c r="R487" s="184"/>
      <c r="S487" s="184"/>
      <c r="T487" s="184"/>
      <c r="U487" s="256"/>
      <c r="V487" s="256"/>
      <c r="W487" s="256"/>
      <c r="X487" s="263" t="s">
        <v>22018</v>
      </c>
      <c r="Y487" s="257" t="s">
        <v>22377</v>
      </c>
    </row>
    <row r="488" spans="1:25" s="257" customFormat="1" ht="19.5" customHeight="1" x14ac:dyDescent="0.2">
      <c r="A488" s="251"/>
      <c r="B488" s="251"/>
      <c r="C488" s="251"/>
      <c r="D488" s="251" t="s">
        <v>13460</v>
      </c>
      <c r="E488" s="251"/>
      <c r="F488" s="252" t="s">
        <v>13461</v>
      </c>
      <c r="G488" s="253" t="s">
        <v>13462</v>
      </c>
      <c r="H488" s="251" t="s">
        <v>708</v>
      </c>
      <c r="I488" s="251" t="s">
        <v>145</v>
      </c>
      <c r="J488" s="251" t="s">
        <v>276</v>
      </c>
      <c r="K488" s="251" t="s">
        <v>11907</v>
      </c>
      <c r="L488" s="254" t="s">
        <v>13465</v>
      </c>
      <c r="M488" s="251" t="s">
        <v>8711</v>
      </c>
      <c r="N488" s="251" t="s">
        <v>8216</v>
      </c>
      <c r="O488" s="251" t="s">
        <v>13464</v>
      </c>
      <c r="P488" s="251"/>
      <c r="Q488" s="255"/>
      <c r="R488" s="184"/>
      <c r="S488" s="184"/>
      <c r="T488" s="184"/>
      <c r="U488" s="256"/>
      <c r="V488" s="256"/>
      <c r="W488" s="256"/>
      <c r="X488" s="263" t="s">
        <v>22019</v>
      </c>
      <c r="Y488" s="257" t="s">
        <v>22378</v>
      </c>
    </row>
    <row r="489" spans="1:25" s="257" customFormat="1" ht="19.5" customHeight="1" x14ac:dyDescent="0.2">
      <c r="A489" s="251"/>
      <c r="B489" s="251"/>
      <c r="C489" s="251"/>
      <c r="D489" s="251" t="s">
        <v>21692</v>
      </c>
      <c r="E489" s="251"/>
      <c r="F489" s="252" t="s">
        <v>5705</v>
      </c>
      <c r="G489" s="253" t="s">
        <v>21678</v>
      </c>
      <c r="H489" s="251" t="s">
        <v>708</v>
      </c>
      <c r="I489" s="251" t="s">
        <v>44</v>
      </c>
      <c r="J489" s="251" t="s">
        <v>276</v>
      </c>
      <c r="K489" s="251" t="s">
        <v>11164</v>
      </c>
      <c r="L489" s="254" t="s">
        <v>21717</v>
      </c>
      <c r="M489" s="251" t="s">
        <v>10544</v>
      </c>
      <c r="N489" s="251" t="s">
        <v>21707</v>
      </c>
      <c r="O489" s="251" t="s">
        <v>21835</v>
      </c>
      <c r="P489" s="251"/>
      <c r="Q489" s="255"/>
      <c r="R489" s="184"/>
      <c r="S489" s="184"/>
      <c r="T489" s="184"/>
      <c r="U489" s="256"/>
      <c r="V489" s="256"/>
      <c r="W489" s="256"/>
      <c r="X489" s="269" t="s">
        <v>22020</v>
      </c>
      <c r="Y489" s="257" t="s">
        <v>22379</v>
      </c>
    </row>
    <row r="490" spans="1:25" s="257" customFormat="1" ht="19.5" customHeight="1" x14ac:dyDescent="0.2">
      <c r="A490" s="251"/>
      <c r="B490" s="251"/>
      <c r="C490" s="251"/>
      <c r="D490" s="251" t="s">
        <v>13844</v>
      </c>
      <c r="E490" s="251"/>
      <c r="F490" s="252" t="s">
        <v>13845</v>
      </c>
      <c r="G490" s="253" t="s">
        <v>4873</v>
      </c>
      <c r="H490" s="251" t="s">
        <v>150</v>
      </c>
      <c r="I490" s="251" t="s">
        <v>65</v>
      </c>
      <c r="J490" s="251" t="s">
        <v>276</v>
      </c>
      <c r="K490" s="251" t="s">
        <v>11907</v>
      </c>
      <c r="L490" s="254" t="s">
        <v>13848</v>
      </c>
      <c r="M490" s="251" t="s">
        <v>9469</v>
      </c>
      <c r="N490" s="251" t="s">
        <v>8216</v>
      </c>
      <c r="O490" s="251" t="s">
        <v>13847</v>
      </c>
      <c r="P490" s="251"/>
      <c r="Q490" s="255"/>
      <c r="R490" s="184"/>
      <c r="S490" s="184"/>
      <c r="T490" s="184"/>
      <c r="U490" s="256"/>
      <c r="V490" s="256"/>
      <c r="W490" s="256"/>
      <c r="X490" s="263" t="s">
        <v>22021</v>
      </c>
      <c r="Y490" s="257" t="s">
        <v>22380</v>
      </c>
    </row>
    <row r="491" spans="1:25" s="257" customFormat="1" ht="19.5" customHeight="1" x14ac:dyDescent="0.2">
      <c r="A491" s="251"/>
      <c r="B491" s="251"/>
      <c r="C491" s="251"/>
      <c r="D491" s="251" t="s">
        <v>21693</v>
      </c>
      <c r="E491" s="251"/>
      <c r="F491" s="252" t="s">
        <v>17366</v>
      </c>
      <c r="G491" s="253" t="s">
        <v>7478</v>
      </c>
      <c r="H491" s="251" t="s">
        <v>1274</v>
      </c>
      <c r="I491" s="251" t="s">
        <v>54</v>
      </c>
      <c r="J491" s="251" t="s">
        <v>276</v>
      </c>
      <c r="K491" s="251" t="s">
        <v>11164</v>
      </c>
      <c r="L491" s="254" t="s">
        <v>21718</v>
      </c>
      <c r="M491" s="251" t="s">
        <v>8283</v>
      </c>
      <c r="N491" s="251" t="s">
        <v>8284</v>
      </c>
      <c r="O491" s="251" t="s">
        <v>21836</v>
      </c>
      <c r="P491" s="251"/>
      <c r="Q491" s="255"/>
      <c r="R491" s="184"/>
      <c r="S491" s="184"/>
      <c r="T491" s="184"/>
      <c r="U491" s="256"/>
      <c r="V491" s="256"/>
      <c r="W491" s="256"/>
      <c r="X491" s="263" t="s">
        <v>22022</v>
      </c>
      <c r="Y491" s="257" t="s">
        <v>22381</v>
      </c>
    </row>
    <row r="492" spans="1:25" s="257" customFormat="1" ht="19.5" customHeight="1" x14ac:dyDescent="0.2">
      <c r="A492" s="251"/>
      <c r="B492" s="251"/>
      <c r="C492" s="251"/>
      <c r="D492" s="251" t="s">
        <v>13973</v>
      </c>
      <c r="E492" s="251"/>
      <c r="F492" s="252" t="s">
        <v>5251</v>
      </c>
      <c r="G492" s="253" t="s">
        <v>3905</v>
      </c>
      <c r="H492" s="251" t="s">
        <v>248</v>
      </c>
      <c r="I492" s="251" t="s">
        <v>54</v>
      </c>
      <c r="J492" s="251" t="s">
        <v>276</v>
      </c>
      <c r="K492" s="251" t="s">
        <v>11164</v>
      </c>
      <c r="L492" s="254" t="s">
        <v>13976</v>
      </c>
      <c r="M492" s="251" t="s">
        <v>5991</v>
      </c>
      <c r="N492" s="251" t="s">
        <v>8216</v>
      </c>
      <c r="O492" s="251" t="s">
        <v>13975</v>
      </c>
      <c r="P492" s="251"/>
      <c r="Q492" s="255"/>
      <c r="R492" s="184"/>
      <c r="S492" s="184"/>
      <c r="T492" s="184"/>
      <c r="U492" s="256"/>
      <c r="V492" s="256"/>
      <c r="W492" s="256"/>
      <c r="X492" s="263" t="s">
        <v>22023</v>
      </c>
      <c r="Y492" s="257" t="s">
        <v>22382</v>
      </c>
    </row>
    <row r="493" spans="1:25" s="257" customFormat="1" ht="19.5" customHeight="1" x14ac:dyDescent="0.2">
      <c r="A493" s="251"/>
      <c r="B493" s="251"/>
      <c r="C493" s="251"/>
      <c r="D493" s="251" t="s">
        <v>13978</v>
      </c>
      <c r="E493" s="251"/>
      <c r="F493" s="252" t="s">
        <v>2720</v>
      </c>
      <c r="G493" s="253" t="s">
        <v>13979</v>
      </c>
      <c r="H493" s="251" t="s">
        <v>248</v>
      </c>
      <c r="I493" s="251" t="s">
        <v>54</v>
      </c>
      <c r="J493" s="251" t="s">
        <v>276</v>
      </c>
      <c r="K493" s="251" t="s">
        <v>11164</v>
      </c>
      <c r="L493" s="254" t="s">
        <v>13982</v>
      </c>
      <c r="M493" s="251" t="s">
        <v>9391</v>
      </c>
      <c r="N493" s="251" t="s">
        <v>8216</v>
      </c>
      <c r="O493" s="251" t="s">
        <v>13981</v>
      </c>
      <c r="P493" s="251"/>
      <c r="Q493" s="255"/>
      <c r="R493" s="184"/>
      <c r="S493" s="184"/>
      <c r="T493" s="184"/>
      <c r="U493" s="256"/>
      <c r="V493" s="256"/>
      <c r="W493" s="256"/>
      <c r="X493" s="263" t="s">
        <v>22024</v>
      </c>
      <c r="Y493" s="257" t="s">
        <v>22383</v>
      </c>
    </row>
    <row r="494" spans="1:25" s="257" customFormat="1" ht="19.5" customHeight="1" x14ac:dyDescent="0.2">
      <c r="A494" s="251"/>
      <c r="B494" s="251"/>
      <c r="C494" s="251"/>
      <c r="D494" s="251" t="s">
        <v>14109</v>
      </c>
      <c r="E494" s="251"/>
      <c r="F494" s="252" t="s">
        <v>14110</v>
      </c>
      <c r="G494" s="253" t="s">
        <v>14111</v>
      </c>
      <c r="H494" s="251" t="s">
        <v>100</v>
      </c>
      <c r="I494" s="251" t="s">
        <v>44</v>
      </c>
      <c r="J494" s="251" t="s">
        <v>276</v>
      </c>
      <c r="K494" s="251" t="s">
        <v>11164</v>
      </c>
      <c r="L494" s="254" t="s">
        <v>14114</v>
      </c>
      <c r="M494" s="251" t="s">
        <v>9105</v>
      </c>
      <c r="N494" s="251" t="s">
        <v>8216</v>
      </c>
      <c r="O494" s="251" t="s">
        <v>14113</v>
      </c>
      <c r="P494" s="251"/>
      <c r="Q494" s="255"/>
      <c r="R494" s="184"/>
      <c r="S494" s="184"/>
      <c r="T494" s="184"/>
      <c r="U494" s="256"/>
      <c r="V494" s="256"/>
      <c r="W494" s="256"/>
      <c r="X494" s="263" t="s">
        <v>22025</v>
      </c>
      <c r="Y494" s="257" t="s">
        <v>22384</v>
      </c>
    </row>
    <row r="495" spans="1:25" s="257" customFormat="1" ht="19.5" customHeight="1" x14ac:dyDescent="0.2">
      <c r="A495" s="251"/>
      <c r="B495" s="251"/>
      <c r="C495" s="251"/>
      <c r="D495" s="251" t="s">
        <v>21694</v>
      </c>
      <c r="E495" s="251"/>
      <c r="F495" s="252" t="s">
        <v>15089</v>
      </c>
      <c r="G495" s="253" t="s">
        <v>12541</v>
      </c>
      <c r="H495" s="251" t="s">
        <v>13872</v>
      </c>
      <c r="I495" s="251" t="s">
        <v>54</v>
      </c>
      <c r="J495" s="251" t="s">
        <v>276</v>
      </c>
      <c r="K495" s="251" t="s">
        <v>11164</v>
      </c>
      <c r="L495" s="254" t="s">
        <v>21719</v>
      </c>
      <c r="M495" s="251" t="s">
        <v>9506</v>
      </c>
      <c r="N495" s="251" t="s">
        <v>8216</v>
      </c>
      <c r="O495" s="251" t="s">
        <v>21837</v>
      </c>
      <c r="P495" s="251"/>
      <c r="Q495" s="255"/>
      <c r="R495" s="184"/>
      <c r="S495" s="184"/>
      <c r="T495" s="184"/>
      <c r="U495" s="256"/>
      <c r="V495" s="256"/>
      <c r="W495" s="256"/>
      <c r="X495" s="263" t="s">
        <v>22026</v>
      </c>
      <c r="Y495" s="257" t="s">
        <v>22385</v>
      </c>
    </row>
    <row r="496" spans="1:25" s="257" customFormat="1" ht="19.5" customHeight="1" x14ac:dyDescent="0.2">
      <c r="A496" s="251"/>
      <c r="B496" s="251"/>
      <c r="C496" s="251"/>
      <c r="D496" s="251" t="s">
        <v>14301</v>
      </c>
      <c r="E496" s="251"/>
      <c r="F496" s="252" t="s">
        <v>14302</v>
      </c>
      <c r="G496" s="253" t="s">
        <v>14303</v>
      </c>
      <c r="H496" s="251" t="s">
        <v>1376</v>
      </c>
      <c r="I496" s="251" t="s">
        <v>44</v>
      </c>
      <c r="J496" s="251" t="s">
        <v>276</v>
      </c>
      <c r="K496" s="251" t="s">
        <v>11164</v>
      </c>
      <c r="L496" s="254" t="s">
        <v>14306</v>
      </c>
      <c r="M496" s="251" t="s">
        <v>9469</v>
      </c>
      <c r="N496" s="251" t="s">
        <v>8216</v>
      </c>
      <c r="O496" s="251" t="s">
        <v>14305</v>
      </c>
      <c r="P496" s="251"/>
      <c r="Q496" s="255"/>
      <c r="R496" s="184"/>
      <c r="S496" s="184"/>
      <c r="T496" s="184"/>
      <c r="U496" s="256"/>
      <c r="V496" s="256"/>
      <c r="W496" s="256"/>
      <c r="X496" s="263" t="s">
        <v>22027</v>
      </c>
      <c r="Y496" s="257" t="s">
        <v>22386</v>
      </c>
    </row>
    <row r="497" spans="1:25" s="257" customFormat="1" ht="19.5" customHeight="1" x14ac:dyDescent="0.2">
      <c r="A497" s="251"/>
      <c r="B497" s="251"/>
      <c r="C497" s="251"/>
      <c r="D497" s="251" t="s">
        <v>14331</v>
      </c>
      <c r="E497" s="251"/>
      <c r="F497" s="252" t="s">
        <v>14332</v>
      </c>
      <c r="G497" s="253" t="s">
        <v>4013</v>
      </c>
      <c r="H497" s="251" t="s">
        <v>402</v>
      </c>
      <c r="I497" s="251" t="s">
        <v>44</v>
      </c>
      <c r="J497" s="251" t="s">
        <v>276</v>
      </c>
      <c r="K497" s="251" t="s">
        <v>11164</v>
      </c>
      <c r="L497" s="254" t="s">
        <v>14333</v>
      </c>
      <c r="M497" s="251" t="s">
        <v>9540</v>
      </c>
      <c r="N497" s="251" t="s">
        <v>17782</v>
      </c>
      <c r="O497" s="251" t="s">
        <v>14334</v>
      </c>
      <c r="P497" s="251"/>
      <c r="Q497" s="255"/>
      <c r="R497" s="184"/>
      <c r="S497" s="184"/>
      <c r="T497" s="184"/>
      <c r="U497" s="256"/>
      <c r="V497" s="256"/>
      <c r="W497" s="256"/>
      <c r="X497" s="263" t="s">
        <v>22028</v>
      </c>
      <c r="Y497" s="257" t="s">
        <v>22387</v>
      </c>
    </row>
    <row r="498" spans="1:25" s="257" customFormat="1" ht="19.5" customHeight="1" x14ac:dyDescent="0.2">
      <c r="A498" s="251"/>
      <c r="B498" s="251"/>
      <c r="C498" s="251"/>
      <c r="D498" s="251" t="s">
        <v>14384</v>
      </c>
      <c r="E498" s="251"/>
      <c r="F498" s="252" t="s">
        <v>14385</v>
      </c>
      <c r="G498" s="253" t="s">
        <v>14386</v>
      </c>
      <c r="H498" s="251" t="s">
        <v>1622</v>
      </c>
      <c r="I498" s="251" t="s">
        <v>44</v>
      </c>
      <c r="J498" s="251" t="s">
        <v>276</v>
      </c>
      <c r="K498" s="251" t="s">
        <v>11164</v>
      </c>
      <c r="L498" s="254" t="s">
        <v>14389</v>
      </c>
      <c r="M498" s="251" t="s">
        <v>9640</v>
      </c>
      <c r="N498" s="251" t="s">
        <v>9641</v>
      </c>
      <c r="O498" s="251" t="s">
        <v>14388</v>
      </c>
      <c r="P498" s="251"/>
      <c r="Q498" s="255"/>
      <c r="R498" s="184"/>
      <c r="S498" s="184"/>
      <c r="T498" s="184"/>
      <c r="U498" s="256"/>
      <c r="V498" s="256"/>
      <c r="W498" s="256"/>
      <c r="X498" s="263" t="s">
        <v>22029</v>
      </c>
      <c r="Y498" s="257" t="s">
        <v>22388</v>
      </c>
    </row>
    <row r="499" spans="1:25" s="257" customFormat="1" ht="19.5" customHeight="1" x14ac:dyDescent="0.2">
      <c r="A499" s="251"/>
      <c r="B499" s="251"/>
      <c r="C499" s="251"/>
      <c r="D499" s="251" t="s">
        <v>14391</v>
      </c>
      <c r="E499" s="251"/>
      <c r="F499" s="252" t="s">
        <v>14392</v>
      </c>
      <c r="G499" s="253" t="s">
        <v>447</v>
      </c>
      <c r="H499" s="251" t="s">
        <v>100</v>
      </c>
      <c r="I499" s="251" t="s">
        <v>54</v>
      </c>
      <c r="J499" s="251" t="s">
        <v>276</v>
      </c>
      <c r="K499" s="251" t="s">
        <v>11164</v>
      </c>
      <c r="L499" s="254" t="s">
        <v>14393</v>
      </c>
      <c r="M499" s="251" t="s">
        <v>9640</v>
      </c>
      <c r="N499" s="251" t="s">
        <v>9641</v>
      </c>
      <c r="O499" s="251" t="s">
        <v>14394</v>
      </c>
      <c r="P499" s="251"/>
      <c r="Q499" s="255"/>
      <c r="R499" s="184"/>
      <c r="S499" s="184"/>
      <c r="T499" s="184"/>
      <c r="U499" s="256"/>
      <c r="V499" s="256"/>
      <c r="W499" s="256"/>
      <c r="X499" s="263" t="s">
        <v>22030</v>
      </c>
      <c r="Y499" s="257" t="s">
        <v>22389</v>
      </c>
    </row>
    <row r="500" spans="1:25" s="257" customFormat="1" ht="19.5" customHeight="1" x14ac:dyDescent="0.2">
      <c r="A500" s="251"/>
      <c r="B500" s="251"/>
      <c r="C500" s="251"/>
      <c r="D500" s="251" t="s">
        <v>14438</v>
      </c>
      <c r="E500" s="251"/>
      <c r="F500" s="252" t="s">
        <v>14439</v>
      </c>
      <c r="G500" s="253" t="s">
        <v>4653</v>
      </c>
      <c r="H500" s="251" t="s">
        <v>402</v>
      </c>
      <c r="I500" s="251" t="s">
        <v>65</v>
      </c>
      <c r="J500" s="251" t="s">
        <v>276</v>
      </c>
      <c r="K500" s="251" t="s">
        <v>11164</v>
      </c>
      <c r="L500" s="254" t="s">
        <v>14440</v>
      </c>
      <c r="M500" s="251" t="s">
        <v>8444</v>
      </c>
      <c r="N500" s="251" t="s">
        <v>8216</v>
      </c>
      <c r="O500" s="251" t="s">
        <v>14441</v>
      </c>
      <c r="P500" s="251"/>
      <c r="Q500" s="255"/>
      <c r="R500" s="184"/>
      <c r="S500" s="184"/>
      <c r="T500" s="184"/>
      <c r="U500" s="256"/>
      <c r="V500" s="256"/>
      <c r="W500" s="256"/>
      <c r="X500" s="263" t="s">
        <v>22031</v>
      </c>
      <c r="Y500" s="257" t="s">
        <v>22390</v>
      </c>
    </row>
    <row r="501" spans="1:25" s="257" customFormat="1" ht="19.5" customHeight="1" x14ac:dyDescent="0.2">
      <c r="A501" s="251"/>
      <c r="B501" s="251"/>
      <c r="C501" s="251"/>
      <c r="D501" s="251" t="s">
        <v>14490</v>
      </c>
      <c r="E501" s="251"/>
      <c r="F501" s="252" t="s">
        <v>14491</v>
      </c>
      <c r="G501" s="253" t="s">
        <v>14492</v>
      </c>
      <c r="H501" s="251" t="s">
        <v>100</v>
      </c>
      <c r="I501" s="251" t="s">
        <v>44</v>
      </c>
      <c r="J501" s="251" t="s">
        <v>276</v>
      </c>
      <c r="K501" s="251" t="s">
        <v>11164</v>
      </c>
      <c r="L501" s="254" t="s">
        <v>14495</v>
      </c>
      <c r="M501" s="251" t="s">
        <v>8449</v>
      </c>
      <c r="N501" s="251" t="s">
        <v>8216</v>
      </c>
      <c r="O501" s="251" t="s">
        <v>14494</v>
      </c>
      <c r="P501" s="251"/>
      <c r="Q501" s="255"/>
      <c r="R501" s="184"/>
      <c r="S501" s="184"/>
      <c r="T501" s="184"/>
      <c r="U501" s="256"/>
      <c r="V501" s="256"/>
      <c r="W501" s="256"/>
      <c r="X501" s="263" t="s">
        <v>22032</v>
      </c>
      <c r="Y501" s="257" t="s">
        <v>22391</v>
      </c>
    </row>
    <row r="502" spans="1:25" s="257" customFormat="1" ht="19.5" customHeight="1" x14ac:dyDescent="0.2">
      <c r="A502" s="251"/>
      <c r="B502" s="251"/>
      <c r="C502" s="251"/>
      <c r="D502" s="251" t="s">
        <v>14497</v>
      </c>
      <c r="E502" s="251"/>
      <c r="F502" s="252" t="s">
        <v>14498</v>
      </c>
      <c r="G502" s="253" t="s">
        <v>1979</v>
      </c>
      <c r="H502" s="251" t="s">
        <v>1212</v>
      </c>
      <c r="I502" s="251" t="s">
        <v>44</v>
      </c>
      <c r="J502" s="251" t="s">
        <v>276</v>
      </c>
      <c r="K502" s="251" t="s">
        <v>11164</v>
      </c>
      <c r="L502" s="254" t="s">
        <v>14501</v>
      </c>
      <c r="M502" s="251" t="s">
        <v>8574</v>
      </c>
      <c r="N502" s="251" t="s">
        <v>8216</v>
      </c>
      <c r="O502" s="251" t="s">
        <v>14500</v>
      </c>
      <c r="P502" s="251"/>
      <c r="Q502" s="255"/>
      <c r="R502" s="184"/>
      <c r="S502" s="184"/>
      <c r="T502" s="184"/>
      <c r="U502" s="256"/>
      <c r="V502" s="256"/>
      <c r="W502" s="256"/>
      <c r="X502" s="263" t="s">
        <v>22033</v>
      </c>
      <c r="Y502" s="257" t="s">
        <v>22392</v>
      </c>
    </row>
    <row r="503" spans="1:25" s="257" customFormat="1" ht="19.5" customHeight="1" x14ac:dyDescent="0.2">
      <c r="A503" s="251"/>
      <c r="B503" s="251"/>
      <c r="C503" s="251"/>
      <c r="D503" s="251" t="s">
        <v>14503</v>
      </c>
      <c r="E503" s="251"/>
      <c r="F503" s="252" t="s">
        <v>14504</v>
      </c>
      <c r="G503" s="253" t="s">
        <v>14505</v>
      </c>
      <c r="H503" s="251" t="s">
        <v>46</v>
      </c>
      <c r="I503" s="251" t="s">
        <v>54</v>
      </c>
      <c r="J503" s="251" t="s">
        <v>276</v>
      </c>
      <c r="K503" s="251" t="s">
        <v>11164</v>
      </c>
      <c r="L503" s="254" t="s">
        <v>14508</v>
      </c>
      <c r="M503" s="251" t="s">
        <v>8711</v>
      </c>
      <c r="N503" s="251" t="s">
        <v>8216</v>
      </c>
      <c r="O503" s="251" t="s">
        <v>14507</v>
      </c>
      <c r="P503" s="251"/>
      <c r="Q503" s="255"/>
      <c r="R503" s="184"/>
      <c r="S503" s="184"/>
      <c r="T503" s="184"/>
      <c r="U503" s="256"/>
      <c r="V503" s="256"/>
      <c r="W503" s="256"/>
      <c r="X503" s="263" t="s">
        <v>22034</v>
      </c>
      <c r="Y503" s="257" t="s">
        <v>22393</v>
      </c>
    </row>
    <row r="504" spans="1:25" s="257" customFormat="1" ht="19.5" customHeight="1" x14ac:dyDescent="0.2">
      <c r="A504" s="251"/>
      <c r="B504" s="251"/>
      <c r="C504" s="251"/>
      <c r="D504" s="251" t="s">
        <v>14946</v>
      </c>
      <c r="E504" s="251"/>
      <c r="F504" s="252" t="s">
        <v>14947</v>
      </c>
      <c r="G504" s="253" t="s">
        <v>5521</v>
      </c>
      <c r="H504" s="251" t="s">
        <v>402</v>
      </c>
      <c r="I504" s="251" t="s">
        <v>145</v>
      </c>
      <c r="J504" s="251" t="s">
        <v>276</v>
      </c>
      <c r="K504" s="251" t="s">
        <v>11164</v>
      </c>
      <c r="L504" s="254" t="s">
        <v>14948</v>
      </c>
      <c r="M504" s="251" t="s">
        <v>8375</v>
      </c>
      <c r="N504" s="251" t="s">
        <v>8216</v>
      </c>
      <c r="O504" s="251" t="s">
        <v>14949</v>
      </c>
      <c r="P504" s="251"/>
      <c r="Q504" s="255"/>
      <c r="R504" s="184"/>
      <c r="S504" s="184"/>
      <c r="T504" s="184"/>
      <c r="U504" s="256"/>
      <c r="V504" s="256"/>
      <c r="W504" s="256"/>
      <c r="X504" s="263" t="s">
        <v>22035</v>
      </c>
      <c r="Y504" s="257" t="s">
        <v>22394</v>
      </c>
    </row>
    <row r="505" spans="1:25" s="257" customFormat="1" ht="19.5" customHeight="1" x14ac:dyDescent="0.2">
      <c r="A505" s="251"/>
      <c r="B505" s="251"/>
      <c r="C505" s="251"/>
      <c r="D505" s="251" t="s">
        <v>14951</v>
      </c>
      <c r="E505" s="251"/>
      <c r="F505" s="252" t="s">
        <v>14952</v>
      </c>
      <c r="G505" s="253" t="s">
        <v>1779</v>
      </c>
      <c r="H505" s="251" t="s">
        <v>402</v>
      </c>
      <c r="I505" s="251" t="s">
        <v>54</v>
      </c>
      <c r="J505" s="251" t="s">
        <v>276</v>
      </c>
      <c r="K505" s="251" t="s">
        <v>11164</v>
      </c>
      <c r="L505" s="254" t="s">
        <v>14953</v>
      </c>
      <c r="M505" s="251" t="s">
        <v>7394</v>
      </c>
      <c r="N505" s="251" t="s">
        <v>8216</v>
      </c>
      <c r="O505" s="251" t="s">
        <v>14954</v>
      </c>
      <c r="P505" s="251"/>
      <c r="Q505" s="255"/>
      <c r="R505" s="184"/>
      <c r="S505" s="184"/>
      <c r="T505" s="184"/>
      <c r="U505" s="256"/>
      <c r="V505" s="256"/>
      <c r="W505" s="256"/>
      <c r="X505" s="263" t="s">
        <v>22036</v>
      </c>
      <c r="Y505" s="257" t="s">
        <v>22395</v>
      </c>
    </row>
    <row r="506" spans="1:25" s="257" customFormat="1" ht="19.5" customHeight="1" x14ac:dyDescent="0.2">
      <c r="A506" s="251"/>
      <c r="B506" s="251"/>
      <c r="C506" s="251"/>
      <c r="D506" s="251" t="s">
        <v>14961</v>
      </c>
      <c r="E506" s="251"/>
      <c r="F506" s="252" t="s">
        <v>14962</v>
      </c>
      <c r="G506" s="253" t="s">
        <v>3653</v>
      </c>
      <c r="H506" s="251" t="s">
        <v>180</v>
      </c>
      <c r="I506" s="251" t="s">
        <v>44</v>
      </c>
      <c r="J506" s="251" t="s">
        <v>276</v>
      </c>
      <c r="K506" s="251" t="s">
        <v>11164</v>
      </c>
      <c r="L506" s="254" t="s">
        <v>14963</v>
      </c>
      <c r="M506" s="251" t="s">
        <v>7328</v>
      </c>
      <c r="N506" s="251" t="s">
        <v>8216</v>
      </c>
      <c r="O506" s="251" t="s">
        <v>14964</v>
      </c>
      <c r="P506" s="251"/>
      <c r="Q506" s="255"/>
      <c r="R506" s="184"/>
      <c r="S506" s="184"/>
      <c r="T506" s="184"/>
      <c r="U506" s="256"/>
      <c r="V506" s="256"/>
      <c r="W506" s="256"/>
      <c r="X506" s="263" t="s">
        <v>22037</v>
      </c>
      <c r="Y506" s="257" t="s">
        <v>22396</v>
      </c>
    </row>
    <row r="507" spans="1:25" s="257" customFormat="1" ht="19.5" customHeight="1" x14ac:dyDescent="0.2">
      <c r="A507" s="251"/>
      <c r="B507" s="251"/>
      <c r="C507" s="251"/>
      <c r="D507" s="251" t="s">
        <v>21695</v>
      </c>
      <c r="E507" s="251"/>
      <c r="F507" s="252" t="s">
        <v>15195</v>
      </c>
      <c r="G507" s="253" t="s">
        <v>4581</v>
      </c>
      <c r="H507" s="251" t="s">
        <v>402</v>
      </c>
      <c r="I507" s="251" t="s">
        <v>145</v>
      </c>
      <c r="J507" s="251" t="s">
        <v>276</v>
      </c>
      <c r="K507" s="251" t="s">
        <v>11164</v>
      </c>
      <c r="L507" s="254" t="s">
        <v>15197</v>
      </c>
      <c r="M507" s="251" t="s">
        <v>7328</v>
      </c>
      <c r="N507" s="251" t="s">
        <v>8216</v>
      </c>
      <c r="O507" s="251" t="s">
        <v>21838</v>
      </c>
      <c r="P507" s="251"/>
      <c r="Q507" s="255"/>
      <c r="R507" s="184"/>
      <c r="S507" s="184"/>
      <c r="T507" s="184"/>
      <c r="U507" s="256"/>
      <c r="V507" s="256"/>
      <c r="W507" s="256"/>
      <c r="X507" s="263" t="s">
        <v>21957</v>
      </c>
      <c r="Y507" s="257" t="s">
        <v>22397</v>
      </c>
    </row>
    <row r="508" spans="1:25" s="257" customFormat="1" ht="19.5" customHeight="1" x14ac:dyDescent="0.2">
      <c r="A508" s="251"/>
      <c r="B508" s="251"/>
      <c r="C508" s="251"/>
      <c r="D508" s="251" t="s">
        <v>14995</v>
      </c>
      <c r="E508" s="251"/>
      <c r="F508" s="252" t="s">
        <v>14996</v>
      </c>
      <c r="G508" s="253" t="s">
        <v>7751</v>
      </c>
      <c r="H508" s="251" t="s">
        <v>402</v>
      </c>
      <c r="I508" s="251" t="s">
        <v>44</v>
      </c>
      <c r="J508" s="251" t="s">
        <v>276</v>
      </c>
      <c r="K508" s="251" t="s">
        <v>11164</v>
      </c>
      <c r="L508" s="254" t="s">
        <v>14997</v>
      </c>
      <c r="M508" s="251" t="s">
        <v>8222</v>
      </c>
      <c r="N508" s="251" t="s">
        <v>8216</v>
      </c>
      <c r="O508" s="251" t="s">
        <v>14998</v>
      </c>
      <c r="P508" s="251"/>
      <c r="Q508" s="255"/>
      <c r="R508" s="184"/>
      <c r="S508" s="184"/>
      <c r="T508" s="184"/>
      <c r="U508" s="256"/>
      <c r="V508" s="256"/>
      <c r="W508" s="256"/>
      <c r="X508" s="263" t="s">
        <v>22038</v>
      </c>
      <c r="Y508" s="257" t="s">
        <v>22398</v>
      </c>
    </row>
    <row r="509" spans="1:25" s="257" customFormat="1" ht="19.5" customHeight="1" x14ac:dyDescent="0.2">
      <c r="A509" s="251"/>
      <c r="B509" s="251"/>
      <c r="C509" s="251"/>
      <c r="D509" s="251" t="s">
        <v>21696</v>
      </c>
      <c r="E509" s="251"/>
      <c r="F509" s="252" t="s">
        <v>739</v>
      </c>
      <c r="G509" s="253" t="s">
        <v>1364</v>
      </c>
      <c r="H509" s="251" t="s">
        <v>402</v>
      </c>
      <c r="I509" s="251" t="s">
        <v>54</v>
      </c>
      <c r="J509" s="251" t="s">
        <v>276</v>
      </c>
      <c r="K509" s="251" t="s">
        <v>11164</v>
      </c>
      <c r="L509" s="254" t="s">
        <v>21720</v>
      </c>
      <c r="M509" s="251" t="s">
        <v>9479</v>
      </c>
      <c r="N509" s="251" t="s">
        <v>8216</v>
      </c>
      <c r="O509" s="251" t="s">
        <v>21839</v>
      </c>
      <c r="P509" s="251"/>
      <c r="Q509" s="255"/>
      <c r="R509" s="184"/>
      <c r="S509" s="184"/>
      <c r="T509" s="184"/>
      <c r="U509" s="256"/>
      <c r="V509" s="256"/>
      <c r="W509" s="256"/>
      <c r="X509" s="263" t="s">
        <v>22039</v>
      </c>
      <c r="Y509" s="257" t="s">
        <v>22399</v>
      </c>
    </row>
    <row r="510" spans="1:25" s="257" customFormat="1" ht="19.5" customHeight="1" x14ac:dyDescent="0.2">
      <c r="A510" s="251"/>
      <c r="B510" s="251"/>
      <c r="C510" s="251"/>
      <c r="D510" s="251" t="s">
        <v>15000</v>
      </c>
      <c r="E510" s="251"/>
      <c r="F510" s="252" t="s">
        <v>15001</v>
      </c>
      <c r="G510" s="253" t="s">
        <v>945</v>
      </c>
      <c r="H510" s="251" t="s">
        <v>402</v>
      </c>
      <c r="I510" s="251" t="s">
        <v>44</v>
      </c>
      <c r="J510" s="251" t="s">
        <v>276</v>
      </c>
      <c r="K510" s="251" t="s">
        <v>11164</v>
      </c>
      <c r="L510" s="254" t="s">
        <v>15004</v>
      </c>
      <c r="M510" s="251" t="s">
        <v>12821</v>
      </c>
      <c r="N510" s="251" t="s">
        <v>21721</v>
      </c>
      <c r="O510" s="251" t="s">
        <v>15003</v>
      </c>
      <c r="P510" s="251"/>
      <c r="Q510" s="255"/>
      <c r="R510" s="184"/>
      <c r="S510" s="184"/>
      <c r="T510" s="184"/>
      <c r="U510" s="256"/>
      <c r="V510" s="256"/>
      <c r="W510" s="256"/>
      <c r="X510" s="263" t="s">
        <v>22040</v>
      </c>
      <c r="Y510" s="257" t="s">
        <v>22400</v>
      </c>
    </row>
    <row r="511" spans="1:25" s="257" customFormat="1" ht="19.5" customHeight="1" x14ac:dyDescent="0.2">
      <c r="A511" s="251"/>
      <c r="B511" s="251"/>
      <c r="C511" s="251"/>
      <c r="D511" s="251" t="s">
        <v>15010</v>
      </c>
      <c r="E511" s="251"/>
      <c r="F511" s="252" t="s">
        <v>15011</v>
      </c>
      <c r="G511" s="253" t="s">
        <v>7823</v>
      </c>
      <c r="H511" s="251" t="s">
        <v>402</v>
      </c>
      <c r="I511" s="251" t="s">
        <v>44</v>
      </c>
      <c r="J511" s="251" t="s">
        <v>276</v>
      </c>
      <c r="K511" s="251" t="s">
        <v>11164</v>
      </c>
      <c r="L511" s="254" t="s">
        <v>15014</v>
      </c>
      <c r="M511" s="251" t="s">
        <v>11867</v>
      </c>
      <c r="N511" s="251" t="s">
        <v>8299</v>
      </c>
      <c r="O511" s="251" t="s">
        <v>15013</v>
      </c>
      <c r="P511" s="251"/>
      <c r="Q511" s="255"/>
      <c r="R511" s="184"/>
      <c r="S511" s="184"/>
      <c r="T511" s="184"/>
      <c r="U511" s="256"/>
      <c r="V511" s="256"/>
      <c r="W511" s="256"/>
      <c r="X511" s="263" t="s">
        <v>22041</v>
      </c>
      <c r="Y511" s="257" t="s">
        <v>22401</v>
      </c>
    </row>
    <row r="512" spans="1:25" s="257" customFormat="1" ht="19.5" customHeight="1" x14ac:dyDescent="0.2">
      <c r="A512" s="251"/>
      <c r="B512" s="251"/>
      <c r="C512" s="251"/>
      <c r="D512" s="251" t="s">
        <v>15016</v>
      </c>
      <c r="E512" s="251"/>
      <c r="F512" s="252" t="s">
        <v>15017</v>
      </c>
      <c r="G512" s="253" t="s">
        <v>2084</v>
      </c>
      <c r="H512" s="251" t="s">
        <v>180</v>
      </c>
      <c r="I512" s="251" t="s">
        <v>54</v>
      </c>
      <c r="J512" s="251" t="s">
        <v>276</v>
      </c>
      <c r="K512" s="251" t="s">
        <v>11164</v>
      </c>
      <c r="L512" s="254" t="s">
        <v>15020</v>
      </c>
      <c r="M512" s="251" t="s">
        <v>9386</v>
      </c>
      <c r="N512" s="251" t="s">
        <v>8216</v>
      </c>
      <c r="O512" s="251" t="s">
        <v>15019</v>
      </c>
      <c r="P512" s="251"/>
      <c r="Q512" s="255"/>
      <c r="R512" s="184"/>
      <c r="S512" s="184"/>
      <c r="T512" s="184"/>
      <c r="U512" s="256"/>
      <c r="V512" s="256"/>
      <c r="W512" s="256"/>
      <c r="X512" s="263" t="s">
        <v>22042</v>
      </c>
      <c r="Y512" s="257" t="s">
        <v>22402</v>
      </c>
    </row>
    <row r="513" spans="1:25" s="257" customFormat="1" ht="19.5" customHeight="1" x14ac:dyDescent="0.2">
      <c r="A513" s="251"/>
      <c r="B513" s="251"/>
      <c r="C513" s="251"/>
      <c r="D513" s="251" t="s">
        <v>15042</v>
      </c>
      <c r="E513" s="251"/>
      <c r="F513" s="252" t="s">
        <v>15043</v>
      </c>
      <c r="G513" s="253" t="s">
        <v>15044</v>
      </c>
      <c r="H513" s="251" t="s">
        <v>402</v>
      </c>
      <c r="I513" s="251" t="s">
        <v>54</v>
      </c>
      <c r="J513" s="251" t="s">
        <v>276</v>
      </c>
      <c r="K513" s="251" t="s">
        <v>11164</v>
      </c>
      <c r="L513" s="254" t="s">
        <v>15047</v>
      </c>
      <c r="M513" s="251" t="s">
        <v>9469</v>
      </c>
      <c r="N513" s="251" t="s">
        <v>8216</v>
      </c>
      <c r="O513" s="251" t="s">
        <v>15046</v>
      </c>
      <c r="P513" s="251"/>
      <c r="Q513" s="255"/>
      <c r="R513" s="184"/>
      <c r="S513" s="184"/>
      <c r="T513" s="184"/>
      <c r="U513" s="256"/>
      <c r="V513" s="256"/>
      <c r="W513" s="256"/>
      <c r="X513" s="263" t="s">
        <v>22043</v>
      </c>
      <c r="Y513" s="257" t="s">
        <v>22403</v>
      </c>
    </row>
    <row r="514" spans="1:25" s="257" customFormat="1" ht="19.5" customHeight="1" x14ac:dyDescent="0.2">
      <c r="A514" s="251"/>
      <c r="B514" s="251"/>
      <c r="C514" s="251"/>
      <c r="D514" s="251" t="s">
        <v>15049</v>
      </c>
      <c r="E514" s="251"/>
      <c r="F514" s="252" t="s">
        <v>15050</v>
      </c>
      <c r="G514" s="253" t="s">
        <v>12382</v>
      </c>
      <c r="H514" s="251" t="s">
        <v>402</v>
      </c>
      <c r="I514" s="251" t="s">
        <v>54</v>
      </c>
      <c r="J514" s="251" t="s">
        <v>276</v>
      </c>
      <c r="K514" s="251" t="s">
        <v>11164</v>
      </c>
      <c r="L514" s="254" t="s">
        <v>15053</v>
      </c>
      <c r="M514" s="251" t="s">
        <v>8402</v>
      </c>
      <c r="N514" s="251" t="s">
        <v>8299</v>
      </c>
      <c r="O514" s="251" t="s">
        <v>15052</v>
      </c>
      <c r="P514" s="251"/>
      <c r="Q514" s="255"/>
      <c r="R514" s="184"/>
      <c r="S514" s="184"/>
      <c r="T514" s="184"/>
      <c r="U514" s="256"/>
      <c r="V514" s="256"/>
      <c r="W514" s="256"/>
      <c r="X514" s="263" t="s">
        <v>22044</v>
      </c>
      <c r="Y514" s="257" t="s">
        <v>22404</v>
      </c>
    </row>
    <row r="515" spans="1:25" s="257" customFormat="1" ht="19.5" customHeight="1" x14ac:dyDescent="0.2">
      <c r="A515" s="251"/>
      <c r="B515" s="251"/>
      <c r="C515" s="251"/>
      <c r="D515" s="251" t="s">
        <v>15055</v>
      </c>
      <c r="E515" s="251"/>
      <c r="F515" s="252" t="s">
        <v>15056</v>
      </c>
      <c r="G515" s="253" t="s">
        <v>15057</v>
      </c>
      <c r="H515" s="251" t="s">
        <v>402</v>
      </c>
      <c r="I515" s="251" t="s">
        <v>44</v>
      </c>
      <c r="J515" s="251" t="s">
        <v>276</v>
      </c>
      <c r="K515" s="251" t="s">
        <v>11164</v>
      </c>
      <c r="L515" s="254" t="s">
        <v>15060</v>
      </c>
      <c r="M515" s="251" t="s">
        <v>8375</v>
      </c>
      <c r="N515" s="251" t="s">
        <v>8216</v>
      </c>
      <c r="O515" s="251" t="s">
        <v>15059</v>
      </c>
      <c r="P515" s="251"/>
      <c r="Q515" s="255"/>
      <c r="R515" s="184"/>
      <c r="S515" s="184"/>
      <c r="T515" s="184"/>
      <c r="U515" s="256"/>
      <c r="V515" s="256"/>
      <c r="W515" s="256"/>
      <c r="X515" s="263" t="s">
        <v>22045</v>
      </c>
      <c r="Y515" s="257" t="s">
        <v>22405</v>
      </c>
    </row>
    <row r="516" spans="1:25" s="257" customFormat="1" ht="19.5" customHeight="1" x14ac:dyDescent="0.2">
      <c r="A516" s="251"/>
      <c r="B516" s="251"/>
      <c r="C516" s="251"/>
      <c r="D516" s="251" t="s">
        <v>15062</v>
      </c>
      <c r="E516" s="251"/>
      <c r="F516" s="252" t="s">
        <v>15063</v>
      </c>
      <c r="G516" s="253" t="s">
        <v>15064</v>
      </c>
      <c r="H516" s="251" t="s">
        <v>402</v>
      </c>
      <c r="I516" s="251" t="s">
        <v>54</v>
      </c>
      <c r="J516" s="251" t="s">
        <v>276</v>
      </c>
      <c r="K516" s="251" t="s">
        <v>11164</v>
      </c>
      <c r="L516" s="254" t="s">
        <v>15065</v>
      </c>
      <c r="M516" s="251" t="s">
        <v>10208</v>
      </c>
      <c r="N516" s="251" t="s">
        <v>20809</v>
      </c>
      <c r="O516" s="251" t="s">
        <v>15066</v>
      </c>
      <c r="P516" s="251"/>
      <c r="Q516" s="255"/>
      <c r="R516" s="184"/>
      <c r="S516" s="184"/>
      <c r="T516" s="184"/>
      <c r="U516" s="256"/>
      <c r="V516" s="256"/>
      <c r="W516" s="256"/>
      <c r="X516" s="263" t="s">
        <v>22046</v>
      </c>
      <c r="Y516" s="257" t="s">
        <v>22406</v>
      </c>
    </row>
    <row r="517" spans="1:25" s="257" customFormat="1" ht="19.5" customHeight="1" x14ac:dyDescent="0.2">
      <c r="A517" s="251"/>
      <c r="B517" s="251"/>
      <c r="C517" s="251"/>
      <c r="D517" s="251" t="s">
        <v>15077</v>
      </c>
      <c r="E517" s="251"/>
      <c r="F517" s="252" t="s">
        <v>15078</v>
      </c>
      <c r="G517" s="253" t="s">
        <v>15079</v>
      </c>
      <c r="H517" s="251" t="s">
        <v>402</v>
      </c>
      <c r="I517" s="251" t="s">
        <v>44</v>
      </c>
      <c r="J517" s="251" t="s">
        <v>276</v>
      </c>
      <c r="K517" s="251" t="s">
        <v>11164</v>
      </c>
      <c r="L517" s="254" t="s">
        <v>15082</v>
      </c>
      <c r="M517" s="251" t="s">
        <v>8402</v>
      </c>
      <c r="N517" s="251" t="s">
        <v>8299</v>
      </c>
      <c r="O517" s="251" t="s">
        <v>15081</v>
      </c>
      <c r="P517" s="251"/>
      <c r="Q517" s="255"/>
      <c r="R517" s="184"/>
      <c r="S517" s="184"/>
      <c r="T517" s="184"/>
      <c r="U517" s="256"/>
      <c r="V517" s="256"/>
      <c r="W517" s="256"/>
      <c r="X517" s="263" t="s">
        <v>22047</v>
      </c>
      <c r="Y517" s="257" t="s">
        <v>22407</v>
      </c>
    </row>
    <row r="518" spans="1:25" s="257" customFormat="1" ht="19.5" customHeight="1" x14ac:dyDescent="0.2">
      <c r="A518" s="251"/>
      <c r="B518" s="251"/>
      <c r="C518" s="251"/>
      <c r="D518" s="251" t="s">
        <v>15088</v>
      </c>
      <c r="E518" s="251"/>
      <c r="F518" s="252" t="s">
        <v>15089</v>
      </c>
      <c r="G518" s="253" t="s">
        <v>14644</v>
      </c>
      <c r="H518" s="251" t="s">
        <v>180</v>
      </c>
      <c r="I518" s="251" t="s">
        <v>54</v>
      </c>
      <c r="J518" s="251" t="s">
        <v>276</v>
      </c>
      <c r="K518" s="251" t="s">
        <v>11164</v>
      </c>
      <c r="L518" s="254" t="s">
        <v>15090</v>
      </c>
      <c r="M518" s="251" t="s">
        <v>9386</v>
      </c>
      <c r="N518" s="251" t="s">
        <v>8216</v>
      </c>
      <c r="O518" s="251" t="s">
        <v>15091</v>
      </c>
      <c r="P518" s="251"/>
      <c r="Q518" s="255"/>
      <c r="R518" s="184"/>
      <c r="S518" s="184"/>
      <c r="T518" s="184"/>
      <c r="U518" s="256"/>
      <c r="V518" s="256"/>
      <c r="W518" s="256"/>
      <c r="X518" s="263" t="s">
        <v>22048</v>
      </c>
      <c r="Y518" s="257" t="s">
        <v>22408</v>
      </c>
    </row>
    <row r="519" spans="1:25" s="257" customFormat="1" ht="19.5" customHeight="1" x14ac:dyDescent="0.2">
      <c r="A519" s="251"/>
      <c r="B519" s="251"/>
      <c r="C519" s="251"/>
      <c r="D519" s="251" t="s">
        <v>15093</v>
      </c>
      <c r="E519" s="251"/>
      <c r="F519" s="252" t="s">
        <v>15094</v>
      </c>
      <c r="G519" s="253" t="s">
        <v>1114</v>
      </c>
      <c r="H519" s="251" t="s">
        <v>402</v>
      </c>
      <c r="I519" s="251" t="s">
        <v>54</v>
      </c>
      <c r="J519" s="251" t="s">
        <v>276</v>
      </c>
      <c r="K519" s="251" t="s">
        <v>11164</v>
      </c>
      <c r="L519" s="254" t="s">
        <v>15095</v>
      </c>
      <c r="M519" s="251" t="s">
        <v>8651</v>
      </c>
      <c r="N519" s="251" t="s">
        <v>8216</v>
      </c>
      <c r="O519" s="251" t="s">
        <v>15096</v>
      </c>
      <c r="P519" s="251"/>
      <c r="Q519" s="255"/>
      <c r="R519" s="184"/>
      <c r="S519" s="184"/>
      <c r="T519" s="184"/>
      <c r="U519" s="256"/>
      <c r="V519" s="256"/>
      <c r="W519" s="256"/>
      <c r="X519" s="263" t="s">
        <v>22049</v>
      </c>
      <c r="Y519" s="257" t="s">
        <v>22409</v>
      </c>
    </row>
    <row r="520" spans="1:25" s="257" customFormat="1" ht="19.5" customHeight="1" x14ac:dyDescent="0.2">
      <c r="A520" s="251"/>
      <c r="B520" s="251"/>
      <c r="C520" s="251"/>
      <c r="D520" s="251" t="s">
        <v>15098</v>
      </c>
      <c r="E520" s="251"/>
      <c r="F520" s="252" t="s">
        <v>15099</v>
      </c>
      <c r="G520" s="253" t="s">
        <v>15100</v>
      </c>
      <c r="H520" s="251" t="s">
        <v>100</v>
      </c>
      <c r="I520" s="251" t="s">
        <v>44</v>
      </c>
      <c r="J520" s="251" t="s">
        <v>276</v>
      </c>
      <c r="K520" s="251" t="s">
        <v>11164</v>
      </c>
      <c r="L520" s="254" t="s">
        <v>15101</v>
      </c>
      <c r="M520" s="251" t="s">
        <v>12821</v>
      </c>
      <c r="N520" s="251" t="s">
        <v>21721</v>
      </c>
      <c r="O520" s="251" t="s">
        <v>15102</v>
      </c>
      <c r="P520" s="251"/>
      <c r="Q520" s="255"/>
      <c r="R520" s="184"/>
      <c r="S520" s="184"/>
      <c r="T520" s="184"/>
      <c r="U520" s="256"/>
      <c r="V520" s="256"/>
      <c r="W520" s="256"/>
      <c r="X520" s="263" t="s">
        <v>22050</v>
      </c>
      <c r="Y520" s="257" t="s">
        <v>22410</v>
      </c>
    </row>
    <row r="521" spans="1:25" s="257" customFormat="1" ht="19.5" customHeight="1" x14ac:dyDescent="0.2">
      <c r="A521" s="251"/>
      <c r="B521" s="251"/>
      <c r="C521" s="251"/>
      <c r="D521" s="251" t="s">
        <v>15104</v>
      </c>
      <c r="E521" s="251"/>
      <c r="F521" s="252" t="s">
        <v>15105</v>
      </c>
      <c r="G521" s="253" t="s">
        <v>14408</v>
      </c>
      <c r="H521" s="251" t="s">
        <v>402</v>
      </c>
      <c r="I521" s="251" t="s">
        <v>54</v>
      </c>
      <c r="J521" s="251" t="s">
        <v>276</v>
      </c>
      <c r="K521" s="251" t="s">
        <v>11164</v>
      </c>
      <c r="L521" s="254" t="s">
        <v>15106</v>
      </c>
      <c r="M521" s="251" t="s">
        <v>9386</v>
      </c>
      <c r="N521" s="251" t="s">
        <v>8216</v>
      </c>
      <c r="O521" s="251" t="s">
        <v>15107</v>
      </c>
      <c r="P521" s="251"/>
      <c r="Q521" s="255"/>
      <c r="R521" s="184"/>
      <c r="S521" s="184"/>
      <c r="T521" s="184"/>
      <c r="U521" s="256"/>
      <c r="V521" s="256"/>
      <c r="W521" s="256"/>
      <c r="X521" s="263" t="s">
        <v>22051</v>
      </c>
      <c r="Y521" s="257" t="s">
        <v>22411</v>
      </c>
    </row>
    <row r="522" spans="1:25" s="257" customFormat="1" ht="19.5" customHeight="1" x14ac:dyDescent="0.2">
      <c r="A522" s="251"/>
      <c r="B522" s="251"/>
      <c r="C522" s="251"/>
      <c r="D522" s="251" t="s">
        <v>15118</v>
      </c>
      <c r="E522" s="251"/>
      <c r="F522" s="252" t="s">
        <v>15119</v>
      </c>
      <c r="G522" s="253" t="s">
        <v>15120</v>
      </c>
      <c r="H522" s="251" t="s">
        <v>402</v>
      </c>
      <c r="I522" s="251" t="s">
        <v>145</v>
      </c>
      <c r="J522" s="251" t="s">
        <v>276</v>
      </c>
      <c r="K522" s="251" t="s">
        <v>11164</v>
      </c>
      <c r="L522" s="254" t="s">
        <v>15123</v>
      </c>
      <c r="M522" s="251" t="s">
        <v>7363</v>
      </c>
      <c r="N522" s="251" t="s">
        <v>8216</v>
      </c>
      <c r="O522" s="251" t="s">
        <v>15122</v>
      </c>
      <c r="P522" s="251"/>
      <c r="Q522" s="255"/>
      <c r="R522" s="184"/>
      <c r="S522" s="184"/>
      <c r="T522" s="184"/>
      <c r="U522" s="256"/>
      <c r="V522" s="256"/>
      <c r="W522" s="256"/>
      <c r="X522" s="263" t="s">
        <v>22052</v>
      </c>
      <c r="Y522" s="257" t="s">
        <v>22412</v>
      </c>
    </row>
    <row r="523" spans="1:25" s="257" customFormat="1" ht="19.5" customHeight="1" x14ac:dyDescent="0.2">
      <c r="A523" s="251"/>
      <c r="B523" s="251"/>
      <c r="C523" s="251"/>
      <c r="D523" s="251" t="s">
        <v>15124</v>
      </c>
      <c r="E523" s="251"/>
      <c r="F523" s="252" t="s">
        <v>738</v>
      </c>
      <c r="G523" s="253" t="s">
        <v>15125</v>
      </c>
      <c r="H523" s="251" t="s">
        <v>402</v>
      </c>
      <c r="I523" s="251" t="s">
        <v>54</v>
      </c>
      <c r="J523" s="251" t="s">
        <v>276</v>
      </c>
      <c r="K523" s="251" t="s">
        <v>11164</v>
      </c>
      <c r="L523" s="254" t="s">
        <v>15128</v>
      </c>
      <c r="M523" s="251" t="s">
        <v>8386</v>
      </c>
      <c r="N523" s="251" t="s">
        <v>8299</v>
      </c>
      <c r="O523" s="251" t="s">
        <v>15127</v>
      </c>
      <c r="P523" s="251"/>
      <c r="Q523" s="255"/>
      <c r="R523" s="184"/>
      <c r="S523" s="184"/>
      <c r="T523" s="184"/>
      <c r="U523" s="256"/>
      <c r="V523" s="256"/>
      <c r="W523" s="256"/>
      <c r="X523" s="263" t="s">
        <v>22053</v>
      </c>
      <c r="Y523" s="257" t="s">
        <v>22413</v>
      </c>
    </row>
    <row r="524" spans="1:25" s="257" customFormat="1" ht="19.5" customHeight="1" x14ac:dyDescent="0.2">
      <c r="A524" s="251"/>
      <c r="B524" s="251"/>
      <c r="C524" s="251"/>
      <c r="D524" s="251" t="s">
        <v>15130</v>
      </c>
      <c r="E524" s="251"/>
      <c r="F524" s="252" t="s">
        <v>15131</v>
      </c>
      <c r="G524" s="253" t="s">
        <v>1494</v>
      </c>
      <c r="H524" s="251" t="s">
        <v>402</v>
      </c>
      <c r="I524" s="251" t="s">
        <v>54</v>
      </c>
      <c r="J524" s="251" t="s">
        <v>276</v>
      </c>
      <c r="K524" s="251" t="s">
        <v>11164</v>
      </c>
      <c r="L524" s="254" t="s">
        <v>15134</v>
      </c>
      <c r="M524" s="251" t="s">
        <v>11867</v>
      </c>
      <c r="N524" s="251" t="s">
        <v>8299</v>
      </c>
      <c r="O524" s="251" t="s">
        <v>15133</v>
      </c>
      <c r="P524" s="251"/>
      <c r="Q524" s="255"/>
      <c r="R524" s="184"/>
      <c r="S524" s="184"/>
      <c r="T524" s="184"/>
      <c r="U524" s="256"/>
      <c r="V524" s="256"/>
      <c r="W524" s="256"/>
      <c r="X524" s="263" t="s">
        <v>22054</v>
      </c>
      <c r="Y524" s="257" t="s">
        <v>22414</v>
      </c>
    </row>
    <row r="525" spans="1:25" s="257" customFormat="1" ht="19.5" customHeight="1" x14ac:dyDescent="0.2">
      <c r="A525" s="251"/>
      <c r="B525" s="251"/>
      <c r="C525" s="251"/>
      <c r="D525" s="251" t="s">
        <v>21697</v>
      </c>
      <c r="E525" s="251"/>
      <c r="F525" s="252" t="s">
        <v>17533</v>
      </c>
      <c r="G525" s="253" t="s">
        <v>17334</v>
      </c>
      <c r="H525" s="251" t="s">
        <v>402</v>
      </c>
      <c r="I525" s="251" t="s">
        <v>54</v>
      </c>
      <c r="J525" s="251" t="s">
        <v>276</v>
      </c>
      <c r="K525" s="251" t="s">
        <v>11164</v>
      </c>
      <c r="L525" s="254" t="s">
        <v>21722</v>
      </c>
      <c r="M525" s="251" t="s">
        <v>8222</v>
      </c>
      <c r="N525" s="251" t="s">
        <v>8216</v>
      </c>
      <c r="O525" s="251" t="s">
        <v>21840</v>
      </c>
      <c r="P525" s="251"/>
      <c r="Q525" s="255"/>
      <c r="R525" s="184"/>
      <c r="S525" s="184"/>
      <c r="T525" s="184"/>
      <c r="U525" s="256"/>
      <c r="V525" s="256"/>
      <c r="W525" s="256"/>
      <c r="X525" s="263" t="s">
        <v>22001</v>
      </c>
      <c r="Y525" s="257" t="s">
        <v>22415</v>
      </c>
    </row>
    <row r="526" spans="1:25" s="257" customFormat="1" ht="19.5" customHeight="1" x14ac:dyDescent="0.2">
      <c r="A526" s="251"/>
      <c r="B526" s="251"/>
      <c r="C526" s="251"/>
      <c r="D526" s="251" t="s">
        <v>15141</v>
      </c>
      <c r="E526" s="251"/>
      <c r="F526" s="252" t="s">
        <v>15142</v>
      </c>
      <c r="G526" s="253" t="s">
        <v>15143</v>
      </c>
      <c r="H526" s="251" t="s">
        <v>180</v>
      </c>
      <c r="I526" s="251" t="s">
        <v>44</v>
      </c>
      <c r="J526" s="251" t="s">
        <v>276</v>
      </c>
      <c r="K526" s="251" t="s">
        <v>11164</v>
      </c>
      <c r="L526" s="254" t="s">
        <v>15146</v>
      </c>
      <c r="M526" s="251" t="s">
        <v>8402</v>
      </c>
      <c r="N526" s="251" t="s">
        <v>8299</v>
      </c>
      <c r="O526" s="251" t="s">
        <v>15145</v>
      </c>
      <c r="P526" s="251"/>
      <c r="Q526" s="255"/>
      <c r="R526" s="184"/>
      <c r="S526" s="184"/>
      <c r="T526" s="184"/>
      <c r="U526" s="256"/>
      <c r="V526" s="256"/>
      <c r="W526" s="256"/>
      <c r="X526" s="263" t="s">
        <v>22055</v>
      </c>
      <c r="Y526" s="257" t="s">
        <v>22416</v>
      </c>
    </row>
    <row r="527" spans="1:25" s="257" customFormat="1" ht="19.5" customHeight="1" x14ac:dyDescent="0.2">
      <c r="A527" s="251"/>
      <c r="B527" s="251"/>
      <c r="C527" s="251"/>
      <c r="D527" s="251" t="s">
        <v>15153</v>
      </c>
      <c r="E527" s="251"/>
      <c r="F527" s="252" t="s">
        <v>15154</v>
      </c>
      <c r="G527" s="253" t="s">
        <v>15155</v>
      </c>
      <c r="H527" s="251" t="s">
        <v>80</v>
      </c>
      <c r="I527" s="251" t="s">
        <v>44</v>
      </c>
      <c r="J527" s="251" t="s">
        <v>276</v>
      </c>
      <c r="K527" s="251" t="s">
        <v>11164</v>
      </c>
      <c r="L527" s="254" t="s">
        <v>15156</v>
      </c>
      <c r="M527" s="251" t="s">
        <v>8386</v>
      </c>
      <c r="N527" s="251" t="s">
        <v>8299</v>
      </c>
      <c r="O527" s="251" t="s">
        <v>15157</v>
      </c>
      <c r="P527" s="251"/>
      <c r="Q527" s="255"/>
      <c r="R527" s="184"/>
      <c r="S527" s="184"/>
      <c r="T527" s="184"/>
      <c r="U527" s="256"/>
      <c r="V527" s="256"/>
      <c r="W527" s="256"/>
      <c r="X527" s="263" t="s">
        <v>22056</v>
      </c>
      <c r="Y527" s="257" t="s">
        <v>22417</v>
      </c>
    </row>
    <row r="528" spans="1:25" s="257" customFormat="1" ht="19.5" customHeight="1" x14ac:dyDescent="0.2">
      <c r="A528" s="251"/>
      <c r="B528" s="251"/>
      <c r="C528" s="251"/>
      <c r="D528" s="251" t="s">
        <v>15159</v>
      </c>
      <c r="E528" s="251"/>
      <c r="F528" s="252" t="s">
        <v>4481</v>
      </c>
      <c r="G528" s="253" t="s">
        <v>15160</v>
      </c>
      <c r="H528" s="251" t="s">
        <v>402</v>
      </c>
      <c r="I528" s="251" t="s">
        <v>54</v>
      </c>
      <c r="J528" s="251" t="s">
        <v>276</v>
      </c>
      <c r="K528" s="251" t="s">
        <v>11164</v>
      </c>
      <c r="L528" s="254" t="s">
        <v>15163</v>
      </c>
      <c r="M528" s="251" t="s">
        <v>9540</v>
      </c>
      <c r="N528" s="251" t="s">
        <v>17782</v>
      </c>
      <c r="O528" s="251" t="s">
        <v>15162</v>
      </c>
      <c r="P528" s="251"/>
      <c r="Q528" s="255"/>
      <c r="R528" s="184"/>
      <c r="S528" s="184"/>
      <c r="T528" s="184"/>
      <c r="U528" s="256"/>
      <c r="V528" s="256"/>
      <c r="W528" s="256"/>
      <c r="X528" s="263" t="s">
        <v>22057</v>
      </c>
      <c r="Y528" s="257" t="s">
        <v>22418</v>
      </c>
    </row>
    <row r="529" spans="1:25" s="257" customFormat="1" ht="19.5" customHeight="1" x14ac:dyDescent="0.2">
      <c r="A529" s="251"/>
      <c r="B529" s="251"/>
      <c r="C529" s="251"/>
      <c r="D529" s="251" t="s">
        <v>15175</v>
      </c>
      <c r="E529" s="251"/>
      <c r="F529" s="252" t="s">
        <v>15176</v>
      </c>
      <c r="G529" s="253" t="s">
        <v>15177</v>
      </c>
      <c r="H529" s="251" t="s">
        <v>402</v>
      </c>
      <c r="I529" s="251" t="s">
        <v>44</v>
      </c>
      <c r="J529" s="251" t="s">
        <v>276</v>
      </c>
      <c r="K529" s="251" t="s">
        <v>11164</v>
      </c>
      <c r="L529" s="254" t="s">
        <v>15180</v>
      </c>
      <c r="M529" s="251" t="s">
        <v>6001</v>
      </c>
      <c r="N529" s="251" t="s">
        <v>8299</v>
      </c>
      <c r="O529" s="251" t="s">
        <v>15179</v>
      </c>
      <c r="P529" s="251"/>
      <c r="Q529" s="255"/>
      <c r="R529" s="184"/>
      <c r="S529" s="184"/>
      <c r="T529" s="184"/>
      <c r="U529" s="256"/>
      <c r="V529" s="256"/>
      <c r="W529" s="256"/>
      <c r="X529" s="263" t="s">
        <v>22058</v>
      </c>
      <c r="Y529" s="257" t="s">
        <v>22419</v>
      </c>
    </row>
    <row r="530" spans="1:25" s="257" customFormat="1" ht="19.5" customHeight="1" x14ac:dyDescent="0.2">
      <c r="A530" s="251"/>
      <c r="B530" s="251"/>
      <c r="C530" s="251"/>
      <c r="D530" s="251" t="s">
        <v>15182</v>
      </c>
      <c r="E530" s="251"/>
      <c r="F530" s="252" t="s">
        <v>3264</v>
      </c>
      <c r="G530" s="253" t="s">
        <v>15183</v>
      </c>
      <c r="H530" s="251" t="s">
        <v>402</v>
      </c>
      <c r="I530" s="251" t="s">
        <v>44</v>
      </c>
      <c r="J530" s="251" t="s">
        <v>276</v>
      </c>
      <c r="K530" s="251" t="s">
        <v>11164</v>
      </c>
      <c r="L530" s="254" t="s">
        <v>15186</v>
      </c>
      <c r="M530" s="251" t="s">
        <v>8283</v>
      </c>
      <c r="N530" s="251" t="s">
        <v>8284</v>
      </c>
      <c r="O530" s="251" t="s">
        <v>15185</v>
      </c>
      <c r="P530" s="251"/>
      <c r="Q530" s="255"/>
      <c r="R530" s="184"/>
      <c r="S530" s="184"/>
      <c r="T530" s="184"/>
      <c r="U530" s="256"/>
      <c r="V530" s="256"/>
      <c r="W530" s="256"/>
      <c r="X530" s="263" t="s">
        <v>22056</v>
      </c>
      <c r="Y530" s="257" t="s">
        <v>22420</v>
      </c>
    </row>
    <row r="531" spans="1:25" s="257" customFormat="1" ht="19.5" customHeight="1" x14ac:dyDescent="0.2">
      <c r="A531" s="251"/>
      <c r="B531" s="251"/>
      <c r="C531" s="251"/>
      <c r="D531" s="251" t="s">
        <v>15188</v>
      </c>
      <c r="E531" s="251"/>
      <c r="F531" s="252" t="s">
        <v>15189</v>
      </c>
      <c r="G531" s="253" t="s">
        <v>5017</v>
      </c>
      <c r="H531" s="251" t="s">
        <v>180</v>
      </c>
      <c r="I531" s="251" t="s">
        <v>54</v>
      </c>
      <c r="J531" s="251" t="s">
        <v>276</v>
      </c>
      <c r="K531" s="251" t="s">
        <v>11164</v>
      </c>
      <c r="L531" s="254" t="s">
        <v>15192</v>
      </c>
      <c r="M531" s="251" t="s">
        <v>9540</v>
      </c>
      <c r="N531" s="251" t="s">
        <v>17782</v>
      </c>
      <c r="O531" s="251" t="s">
        <v>15191</v>
      </c>
      <c r="P531" s="251"/>
      <c r="Q531" s="255"/>
      <c r="R531" s="184"/>
      <c r="S531" s="184"/>
      <c r="T531" s="184"/>
      <c r="U531" s="256"/>
      <c r="V531" s="256"/>
      <c r="W531" s="256"/>
      <c r="X531" s="263" t="s">
        <v>22059</v>
      </c>
      <c r="Y531" s="257" t="s">
        <v>22421</v>
      </c>
    </row>
    <row r="532" spans="1:25" s="257" customFormat="1" ht="19.5" customHeight="1" x14ac:dyDescent="0.2">
      <c r="A532" s="251"/>
      <c r="B532" s="251"/>
      <c r="C532" s="251"/>
      <c r="D532" s="251" t="s">
        <v>15302</v>
      </c>
      <c r="E532" s="251"/>
      <c r="F532" s="252" t="s">
        <v>5335</v>
      </c>
      <c r="G532" s="253" t="s">
        <v>15303</v>
      </c>
      <c r="H532" s="251" t="s">
        <v>108</v>
      </c>
      <c r="I532" s="251" t="s">
        <v>54</v>
      </c>
      <c r="J532" s="251" t="s">
        <v>276</v>
      </c>
      <c r="K532" s="251" t="s">
        <v>11164</v>
      </c>
      <c r="L532" s="254" t="s">
        <v>15304</v>
      </c>
      <c r="M532" s="251" t="s">
        <v>9540</v>
      </c>
      <c r="N532" s="251" t="s">
        <v>17782</v>
      </c>
      <c r="O532" s="251" t="s">
        <v>15305</v>
      </c>
      <c r="P532" s="251"/>
      <c r="Q532" s="255"/>
      <c r="R532" s="184"/>
      <c r="S532" s="184"/>
      <c r="T532" s="184"/>
      <c r="U532" s="256"/>
      <c r="V532" s="256"/>
      <c r="W532" s="256"/>
      <c r="X532" s="263" t="s">
        <v>22060</v>
      </c>
      <c r="Y532" s="257" t="s">
        <v>22422</v>
      </c>
    </row>
    <row r="533" spans="1:25" s="257" customFormat="1" ht="19.5" customHeight="1" x14ac:dyDescent="0.2">
      <c r="A533" s="251"/>
      <c r="B533" s="251"/>
      <c r="C533" s="251"/>
      <c r="D533" s="251" t="s">
        <v>15327</v>
      </c>
      <c r="E533" s="251"/>
      <c r="F533" s="252" t="s">
        <v>15328</v>
      </c>
      <c r="G533" s="253" t="s">
        <v>7947</v>
      </c>
      <c r="H533" s="251" t="s">
        <v>402</v>
      </c>
      <c r="I533" s="251" t="s">
        <v>44</v>
      </c>
      <c r="J533" s="251" t="s">
        <v>276</v>
      </c>
      <c r="K533" s="251" t="s">
        <v>8207</v>
      </c>
      <c r="L533" s="254" t="s">
        <v>15331</v>
      </c>
      <c r="M533" s="251" t="s">
        <v>7363</v>
      </c>
      <c r="N533" s="251" t="s">
        <v>8216</v>
      </c>
      <c r="O533" s="251" t="s">
        <v>15330</v>
      </c>
      <c r="P533" s="251"/>
      <c r="Q533" s="255"/>
      <c r="R533" s="184"/>
      <c r="S533" s="184"/>
      <c r="T533" s="184"/>
      <c r="U533" s="256"/>
      <c r="V533" s="256"/>
      <c r="W533" s="256"/>
      <c r="X533" s="263" t="s">
        <v>22061</v>
      </c>
      <c r="Y533" s="257" t="s">
        <v>22423</v>
      </c>
    </row>
    <row r="534" spans="1:25" s="257" customFormat="1" ht="19.5" customHeight="1" x14ac:dyDescent="0.2">
      <c r="A534" s="251"/>
      <c r="B534" s="251"/>
      <c r="C534" s="251"/>
      <c r="D534" s="251" t="s">
        <v>15349</v>
      </c>
      <c r="E534" s="251"/>
      <c r="F534" s="252" t="s">
        <v>15350</v>
      </c>
      <c r="G534" s="253" t="s">
        <v>15351</v>
      </c>
      <c r="H534" s="251" t="s">
        <v>180</v>
      </c>
      <c r="I534" s="251" t="s">
        <v>44</v>
      </c>
      <c r="J534" s="251" t="s">
        <v>276</v>
      </c>
      <c r="K534" s="251" t="s">
        <v>8207</v>
      </c>
      <c r="L534" s="254" t="s">
        <v>15356</v>
      </c>
      <c r="M534" s="251" t="s">
        <v>15353</v>
      </c>
      <c r="N534" s="251" t="s">
        <v>15354</v>
      </c>
      <c r="O534" s="251" t="s">
        <v>15355</v>
      </c>
      <c r="P534" s="251"/>
      <c r="Q534" s="255"/>
      <c r="R534" s="184"/>
      <c r="S534" s="184"/>
      <c r="T534" s="184"/>
      <c r="U534" s="256"/>
      <c r="V534" s="256"/>
      <c r="W534" s="256"/>
      <c r="X534" s="263" t="s">
        <v>22062</v>
      </c>
      <c r="Y534" s="257" t="s">
        <v>22424</v>
      </c>
    </row>
    <row r="535" spans="1:25" s="257" customFormat="1" ht="19.5" customHeight="1" x14ac:dyDescent="0.2">
      <c r="A535" s="251"/>
      <c r="B535" s="251"/>
      <c r="C535" s="251"/>
      <c r="D535" s="251" t="s">
        <v>16724</v>
      </c>
      <c r="E535" s="251"/>
      <c r="F535" s="252" t="s">
        <v>16725</v>
      </c>
      <c r="G535" s="253" t="s">
        <v>16726</v>
      </c>
      <c r="H535" s="251" t="s">
        <v>46</v>
      </c>
      <c r="I535" s="251" t="s">
        <v>65</v>
      </c>
      <c r="J535" s="251" t="s">
        <v>276</v>
      </c>
      <c r="K535" s="251" t="s">
        <v>8207</v>
      </c>
      <c r="L535" s="254" t="s">
        <v>16727</v>
      </c>
      <c r="M535" s="251" t="s">
        <v>9479</v>
      </c>
      <c r="N535" s="251" t="s">
        <v>8216</v>
      </c>
      <c r="O535" s="251" t="s">
        <v>16728</v>
      </c>
      <c r="P535" s="251"/>
      <c r="Q535" s="255"/>
      <c r="R535" s="184"/>
      <c r="S535" s="184"/>
      <c r="T535" s="184"/>
      <c r="U535" s="256"/>
      <c r="V535" s="256"/>
      <c r="W535" s="256"/>
      <c r="X535" s="263" t="s">
        <v>22063</v>
      </c>
      <c r="Y535" s="257" t="s">
        <v>22425</v>
      </c>
    </row>
    <row r="536" spans="1:25" s="257" customFormat="1" ht="19.5" customHeight="1" x14ac:dyDescent="0.2">
      <c r="A536" s="251"/>
      <c r="B536" s="251"/>
      <c r="C536" s="251"/>
      <c r="D536" s="251" t="s">
        <v>16739</v>
      </c>
      <c r="E536" s="251"/>
      <c r="F536" s="252" t="s">
        <v>16740</v>
      </c>
      <c r="G536" s="253" t="s">
        <v>5421</v>
      </c>
      <c r="H536" s="251" t="s">
        <v>46</v>
      </c>
      <c r="I536" s="251" t="s">
        <v>44</v>
      </c>
      <c r="J536" s="251" t="s">
        <v>276</v>
      </c>
      <c r="K536" s="251" t="s">
        <v>8207</v>
      </c>
      <c r="L536" s="254" t="s">
        <v>16741</v>
      </c>
      <c r="M536" s="251" t="s">
        <v>9386</v>
      </c>
      <c r="N536" s="251" t="s">
        <v>8216</v>
      </c>
      <c r="O536" s="251" t="s">
        <v>16742</v>
      </c>
      <c r="P536" s="251"/>
      <c r="Q536" s="255"/>
      <c r="R536" s="184"/>
      <c r="S536" s="184"/>
      <c r="T536" s="184"/>
      <c r="U536" s="256"/>
      <c r="V536" s="256"/>
      <c r="W536" s="256"/>
      <c r="X536" s="263" t="s">
        <v>22064</v>
      </c>
      <c r="Y536" s="257" t="s">
        <v>22426</v>
      </c>
    </row>
    <row r="537" spans="1:25" s="257" customFormat="1" ht="19.5" customHeight="1" x14ac:dyDescent="0.2">
      <c r="A537" s="251"/>
      <c r="B537" s="251"/>
      <c r="C537" s="251"/>
      <c r="D537" s="251" t="s">
        <v>16744</v>
      </c>
      <c r="E537" s="251"/>
      <c r="F537" s="252" t="s">
        <v>3120</v>
      </c>
      <c r="G537" s="253" t="s">
        <v>16745</v>
      </c>
      <c r="H537" s="251" t="s">
        <v>46</v>
      </c>
      <c r="I537" s="251" t="s">
        <v>65</v>
      </c>
      <c r="J537" s="251" t="s">
        <v>276</v>
      </c>
      <c r="K537" s="251" t="s">
        <v>8207</v>
      </c>
      <c r="L537" s="254" t="s">
        <v>16746</v>
      </c>
      <c r="M537" s="251" t="s">
        <v>9540</v>
      </c>
      <c r="N537" s="251" t="s">
        <v>17782</v>
      </c>
      <c r="O537" s="251" t="s">
        <v>16747</v>
      </c>
      <c r="P537" s="251"/>
      <c r="Q537" s="255"/>
      <c r="R537" s="184"/>
      <c r="S537" s="184"/>
      <c r="T537" s="184"/>
      <c r="U537" s="256"/>
      <c r="V537" s="256"/>
      <c r="W537" s="256"/>
      <c r="X537" s="263" t="s">
        <v>22065</v>
      </c>
      <c r="Y537" s="257" t="s">
        <v>22427</v>
      </c>
    </row>
    <row r="538" spans="1:25" s="257" customFormat="1" ht="19.5" customHeight="1" x14ac:dyDescent="0.2">
      <c r="A538" s="251"/>
      <c r="B538" s="251"/>
      <c r="C538" s="251"/>
      <c r="D538" s="251" t="s">
        <v>16837</v>
      </c>
      <c r="E538" s="251"/>
      <c r="F538" s="252" t="s">
        <v>16838</v>
      </c>
      <c r="G538" s="253" t="s">
        <v>16839</v>
      </c>
      <c r="H538" s="251" t="s">
        <v>708</v>
      </c>
      <c r="I538" s="251" t="s">
        <v>44</v>
      </c>
      <c r="J538" s="251" t="s">
        <v>276</v>
      </c>
      <c r="K538" s="251" t="s">
        <v>8207</v>
      </c>
      <c r="L538" s="254" t="s">
        <v>16840</v>
      </c>
      <c r="M538" s="251" t="s">
        <v>9396</v>
      </c>
      <c r="N538" s="251" t="s">
        <v>9397</v>
      </c>
      <c r="O538" s="251" t="s">
        <v>16841</v>
      </c>
      <c r="P538" s="251"/>
      <c r="Q538" s="255"/>
      <c r="R538" s="184"/>
      <c r="S538" s="184"/>
      <c r="T538" s="184"/>
      <c r="U538" s="256"/>
      <c r="V538" s="256"/>
      <c r="W538" s="256"/>
      <c r="X538" s="263" t="s">
        <v>22066</v>
      </c>
      <c r="Y538" s="257" t="s">
        <v>22428</v>
      </c>
    </row>
    <row r="539" spans="1:25" s="257" customFormat="1" ht="19.5" customHeight="1" x14ac:dyDescent="0.2">
      <c r="A539" s="251"/>
      <c r="B539" s="251"/>
      <c r="C539" s="251"/>
      <c r="D539" s="251" t="s">
        <v>16890</v>
      </c>
      <c r="E539" s="251"/>
      <c r="F539" s="252" t="s">
        <v>5671</v>
      </c>
      <c r="G539" s="253" t="s">
        <v>16306</v>
      </c>
      <c r="H539" s="251" t="s">
        <v>1376</v>
      </c>
      <c r="I539" s="251" t="s">
        <v>65</v>
      </c>
      <c r="J539" s="251" t="s">
        <v>276</v>
      </c>
      <c r="K539" s="251" t="s">
        <v>8207</v>
      </c>
      <c r="L539" s="254" t="s">
        <v>16891</v>
      </c>
      <c r="M539" s="251" t="s">
        <v>9540</v>
      </c>
      <c r="N539" s="251" t="s">
        <v>17782</v>
      </c>
      <c r="O539" s="251" t="s">
        <v>16892</v>
      </c>
      <c r="P539" s="251"/>
      <c r="Q539" s="255"/>
      <c r="R539" s="184"/>
      <c r="S539" s="184"/>
      <c r="T539" s="184"/>
      <c r="U539" s="256"/>
      <c r="V539" s="256"/>
      <c r="W539" s="256"/>
      <c r="X539" s="263" t="s">
        <v>22067</v>
      </c>
      <c r="Y539" s="257" t="s">
        <v>22429</v>
      </c>
    </row>
    <row r="540" spans="1:25" s="257" customFormat="1" ht="19.5" customHeight="1" x14ac:dyDescent="0.2">
      <c r="A540" s="251"/>
      <c r="B540" s="251"/>
      <c r="C540" s="251"/>
      <c r="D540" s="251" t="s">
        <v>16946</v>
      </c>
      <c r="E540" s="251"/>
      <c r="F540" s="252" t="s">
        <v>16947</v>
      </c>
      <c r="G540" s="253" t="s">
        <v>848</v>
      </c>
      <c r="H540" s="251" t="s">
        <v>89</v>
      </c>
      <c r="I540" s="251" t="s">
        <v>44</v>
      </c>
      <c r="J540" s="251" t="s">
        <v>276</v>
      </c>
      <c r="K540" s="251" t="s">
        <v>8207</v>
      </c>
      <c r="L540" s="254" t="s">
        <v>16950</v>
      </c>
      <c r="M540" s="251" t="s">
        <v>7011</v>
      </c>
      <c r="N540" s="251" t="s">
        <v>8216</v>
      </c>
      <c r="O540" s="251" t="s">
        <v>16949</v>
      </c>
      <c r="P540" s="251"/>
      <c r="Q540" s="255"/>
      <c r="R540" s="184"/>
      <c r="S540" s="184"/>
      <c r="T540" s="184"/>
      <c r="U540" s="256"/>
      <c r="V540" s="256"/>
      <c r="W540" s="256"/>
      <c r="X540" s="269" t="s">
        <v>22068</v>
      </c>
      <c r="Y540" s="257" t="s">
        <v>22430</v>
      </c>
    </row>
    <row r="541" spans="1:25" s="257" customFormat="1" ht="19.5" customHeight="1" x14ac:dyDescent="0.2">
      <c r="A541" s="251"/>
      <c r="B541" s="251"/>
      <c r="C541" s="251"/>
      <c r="D541" s="251" t="s">
        <v>17007</v>
      </c>
      <c r="E541" s="251"/>
      <c r="F541" s="252" t="s">
        <v>17008</v>
      </c>
      <c r="G541" s="253" t="s">
        <v>17009</v>
      </c>
      <c r="H541" s="251" t="s">
        <v>108</v>
      </c>
      <c r="I541" s="251" t="s">
        <v>65</v>
      </c>
      <c r="J541" s="251" t="s">
        <v>276</v>
      </c>
      <c r="K541" s="251" t="s">
        <v>8207</v>
      </c>
      <c r="L541" s="254" t="s">
        <v>17012</v>
      </c>
      <c r="M541" s="251" t="s">
        <v>8402</v>
      </c>
      <c r="N541" s="251" t="s">
        <v>8299</v>
      </c>
      <c r="O541" s="251" t="s">
        <v>17011</v>
      </c>
      <c r="P541" s="251"/>
      <c r="Q541" s="255"/>
      <c r="R541" s="184"/>
      <c r="S541" s="184"/>
      <c r="T541" s="184"/>
      <c r="U541" s="256"/>
      <c r="V541" s="256"/>
      <c r="W541" s="256"/>
      <c r="X541" s="263" t="s">
        <v>22069</v>
      </c>
      <c r="Y541" s="257" t="s">
        <v>22431</v>
      </c>
    </row>
    <row r="542" spans="1:25" s="257" customFormat="1" ht="19.5" customHeight="1" x14ac:dyDescent="0.2">
      <c r="A542" s="251"/>
      <c r="B542" s="251"/>
      <c r="C542" s="251"/>
      <c r="D542" s="251" t="s">
        <v>17024</v>
      </c>
      <c r="E542" s="251"/>
      <c r="F542" s="252" t="s">
        <v>17025</v>
      </c>
      <c r="G542" s="253" t="s">
        <v>17026</v>
      </c>
      <c r="H542" s="251" t="s">
        <v>46</v>
      </c>
      <c r="I542" s="251" t="s">
        <v>65</v>
      </c>
      <c r="J542" s="251" t="s">
        <v>276</v>
      </c>
      <c r="K542" s="251" t="s">
        <v>8207</v>
      </c>
      <c r="L542" s="254" t="s">
        <v>17027</v>
      </c>
      <c r="M542" s="251" t="s">
        <v>9391</v>
      </c>
      <c r="N542" s="251" t="s">
        <v>8216</v>
      </c>
      <c r="O542" s="251" t="s">
        <v>17028</v>
      </c>
      <c r="P542" s="251"/>
      <c r="Q542" s="255"/>
      <c r="R542" s="184"/>
      <c r="S542" s="184"/>
      <c r="T542" s="184"/>
      <c r="U542" s="256"/>
      <c r="V542" s="256"/>
      <c r="W542" s="256"/>
      <c r="X542" s="263" t="s">
        <v>22070</v>
      </c>
      <c r="Y542" s="257" t="s">
        <v>22432</v>
      </c>
    </row>
    <row r="543" spans="1:25" s="257" customFormat="1" ht="19.5" customHeight="1" x14ac:dyDescent="0.2">
      <c r="A543" s="251"/>
      <c r="B543" s="251"/>
      <c r="C543" s="251"/>
      <c r="D543" s="251" t="s">
        <v>17040</v>
      </c>
      <c r="E543" s="251"/>
      <c r="F543" s="252" t="s">
        <v>17041</v>
      </c>
      <c r="G543" s="253" t="s">
        <v>17042</v>
      </c>
      <c r="H543" s="251" t="s">
        <v>1165</v>
      </c>
      <c r="I543" s="251" t="s">
        <v>44</v>
      </c>
      <c r="J543" s="251" t="s">
        <v>276</v>
      </c>
      <c r="K543" s="251" t="s">
        <v>8207</v>
      </c>
      <c r="L543" s="254" t="s">
        <v>17045</v>
      </c>
      <c r="M543" s="251" t="s">
        <v>9417</v>
      </c>
      <c r="N543" s="251" t="s">
        <v>8216</v>
      </c>
      <c r="O543" s="251" t="s">
        <v>17044</v>
      </c>
      <c r="P543" s="251"/>
      <c r="Q543" s="255"/>
      <c r="R543" s="184"/>
      <c r="S543" s="184"/>
      <c r="T543" s="184"/>
      <c r="U543" s="256"/>
      <c r="V543" s="256"/>
      <c r="W543" s="256"/>
      <c r="X543" s="263" t="s">
        <v>22071</v>
      </c>
      <c r="Y543" s="257" t="s">
        <v>22433</v>
      </c>
    </row>
    <row r="544" spans="1:25" s="257" customFormat="1" ht="19.5" customHeight="1" x14ac:dyDescent="0.2">
      <c r="A544" s="251"/>
      <c r="B544" s="251"/>
      <c r="C544" s="251"/>
      <c r="D544" s="251" t="s">
        <v>17111</v>
      </c>
      <c r="E544" s="251"/>
      <c r="F544" s="252" t="s">
        <v>17112</v>
      </c>
      <c r="G544" s="253" t="s">
        <v>17113</v>
      </c>
      <c r="H544" s="251" t="s">
        <v>248</v>
      </c>
      <c r="I544" s="251" t="s">
        <v>65</v>
      </c>
      <c r="J544" s="251" t="s">
        <v>276</v>
      </c>
      <c r="K544" s="251" t="s">
        <v>8207</v>
      </c>
      <c r="L544" s="254" t="s">
        <v>17116</v>
      </c>
      <c r="M544" s="251" t="s">
        <v>9412</v>
      </c>
      <c r="N544" s="251" t="s">
        <v>8299</v>
      </c>
      <c r="O544" s="251" t="s">
        <v>17115</v>
      </c>
      <c r="P544" s="251"/>
      <c r="Q544" s="255"/>
      <c r="R544" s="184"/>
      <c r="S544" s="184"/>
      <c r="T544" s="184"/>
      <c r="U544" s="256"/>
      <c r="V544" s="256"/>
      <c r="W544" s="256"/>
      <c r="X544" s="263" t="s">
        <v>22072</v>
      </c>
      <c r="Y544" s="257" t="s">
        <v>22434</v>
      </c>
    </row>
    <row r="545" spans="1:25" s="257" customFormat="1" ht="19.5" customHeight="1" x14ac:dyDescent="0.2">
      <c r="A545" s="251"/>
      <c r="B545" s="251"/>
      <c r="C545" s="251"/>
      <c r="D545" s="251" t="s">
        <v>17118</v>
      </c>
      <c r="E545" s="251"/>
      <c r="F545" s="252" t="s">
        <v>17119</v>
      </c>
      <c r="G545" s="253" t="s">
        <v>17120</v>
      </c>
      <c r="H545" s="251" t="s">
        <v>1212</v>
      </c>
      <c r="I545" s="251" t="s">
        <v>65</v>
      </c>
      <c r="J545" s="251" t="s">
        <v>276</v>
      </c>
      <c r="K545" s="251" t="s">
        <v>8207</v>
      </c>
      <c r="L545" s="254" t="s">
        <v>17123</v>
      </c>
      <c r="M545" s="251" t="s">
        <v>8449</v>
      </c>
      <c r="N545" s="251" t="s">
        <v>8216</v>
      </c>
      <c r="O545" s="251" t="s">
        <v>17122</v>
      </c>
      <c r="P545" s="251"/>
      <c r="Q545" s="255"/>
      <c r="R545" s="184"/>
      <c r="S545" s="184"/>
      <c r="T545" s="184"/>
      <c r="U545" s="256"/>
      <c r="V545" s="256"/>
      <c r="W545" s="256"/>
      <c r="X545" s="263" t="s">
        <v>22073</v>
      </c>
      <c r="Y545" s="257" t="s">
        <v>22435</v>
      </c>
    </row>
    <row r="546" spans="1:25" s="257" customFormat="1" ht="19.5" customHeight="1" x14ac:dyDescent="0.2">
      <c r="A546" s="251"/>
      <c r="B546" s="251"/>
      <c r="C546" s="251"/>
      <c r="D546" s="251" t="s">
        <v>17228</v>
      </c>
      <c r="E546" s="251"/>
      <c r="F546" s="252" t="s">
        <v>17229</v>
      </c>
      <c r="G546" s="253" t="s">
        <v>17230</v>
      </c>
      <c r="H546" s="251" t="s">
        <v>708</v>
      </c>
      <c r="I546" s="251" t="s">
        <v>65</v>
      </c>
      <c r="J546" s="251" t="s">
        <v>276</v>
      </c>
      <c r="K546" s="251" t="s">
        <v>8207</v>
      </c>
      <c r="L546" s="254" t="s">
        <v>17233</v>
      </c>
      <c r="M546" s="251" t="s">
        <v>8449</v>
      </c>
      <c r="N546" s="251" t="s">
        <v>8216</v>
      </c>
      <c r="O546" s="251" t="s">
        <v>17232</v>
      </c>
      <c r="P546" s="251"/>
      <c r="Q546" s="255"/>
      <c r="R546" s="184"/>
      <c r="S546" s="184"/>
      <c r="T546" s="184"/>
      <c r="U546" s="256"/>
      <c r="V546" s="256"/>
      <c r="W546" s="256"/>
      <c r="X546" s="263" t="s">
        <v>22074</v>
      </c>
      <c r="Y546" s="257" t="s">
        <v>22436</v>
      </c>
    </row>
    <row r="547" spans="1:25" s="257" customFormat="1" ht="19.5" customHeight="1" x14ac:dyDescent="0.2">
      <c r="A547" s="251"/>
      <c r="B547" s="251"/>
      <c r="C547" s="251"/>
      <c r="D547" s="251" t="s">
        <v>17453</v>
      </c>
      <c r="E547" s="251"/>
      <c r="F547" s="252" t="s">
        <v>17454</v>
      </c>
      <c r="G547" s="253" t="s">
        <v>9365</v>
      </c>
      <c r="H547" s="251" t="s">
        <v>1212</v>
      </c>
      <c r="I547" s="251" t="s">
        <v>65</v>
      </c>
      <c r="J547" s="251" t="s">
        <v>276</v>
      </c>
      <c r="K547" s="251" t="s">
        <v>8207</v>
      </c>
      <c r="L547" s="254" t="s">
        <v>17457</v>
      </c>
      <c r="M547" s="251" t="s">
        <v>8651</v>
      </c>
      <c r="N547" s="251" t="s">
        <v>8216</v>
      </c>
      <c r="O547" s="251" t="s">
        <v>17456</v>
      </c>
      <c r="P547" s="251"/>
      <c r="Q547" s="255"/>
      <c r="R547" s="184"/>
      <c r="S547" s="184"/>
      <c r="T547" s="184"/>
      <c r="U547" s="256"/>
      <c r="V547" s="256"/>
      <c r="W547" s="256"/>
      <c r="X547" s="269" t="s">
        <v>22075</v>
      </c>
      <c r="Y547" s="257" t="s">
        <v>22437</v>
      </c>
    </row>
    <row r="548" spans="1:25" s="257" customFormat="1" ht="19.5" customHeight="1" x14ac:dyDescent="0.2">
      <c r="A548" s="251"/>
      <c r="B548" s="251"/>
      <c r="C548" s="251"/>
      <c r="D548" s="251" t="s">
        <v>17563</v>
      </c>
      <c r="E548" s="251"/>
      <c r="F548" s="252" t="s">
        <v>17564</v>
      </c>
      <c r="G548" s="253" t="s">
        <v>17565</v>
      </c>
      <c r="H548" s="251" t="s">
        <v>935</v>
      </c>
      <c r="I548" s="251" t="s">
        <v>65</v>
      </c>
      <c r="J548" s="251" t="s">
        <v>276</v>
      </c>
      <c r="K548" s="251" t="s">
        <v>8207</v>
      </c>
      <c r="L548" s="254" t="s">
        <v>17568</v>
      </c>
      <c r="M548" s="251" t="s">
        <v>9391</v>
      </c>
      <c r="N548" s="251" t="s">
        <v>8216</v>
      </c>
      <c r="O548" s="251" t="s">
        <v>17567</v>
      </c>
      <c r="P548" s="251"/>
      <c r="Q548" s="255"/>
      <c r="R548" s="184"/>
      <c r="S548" s="184"/>
      <c r="T548" s="184"/>
      <c r="U548" s="256"/>
      <c r="V548" s="256"/>
      <c r="W548" s="256"/>
      <c r="X548" s="263" t="s">
        <v>22076</v>
      </c>
      <c r="Y548" s="257" t="s">
        <v>22438</v>
      </c>
    </row>
    <row r="549" spans="1:25" s="257" customFormat="1" ht="19.5" customHeight="1" x14ac:dyDescent="0.2">
      <c r="A549" s="251"/>
      <c r="B549" s="251"/>
      <c r="C549" s="251"/>
      <c r="D549" s="251" t="s">
        <v>17580</v>
      </c>
      <c r="E549" s="251"/>
      <c r="F549" s="252" t="s">
        <v>17581</v>
      </c>
      <c r="G549" s="253" t="s">
        <v>16044</v>
      </c>
      <c r="H549" s="251" t="s">
        <v>56</v>
      </c>
      <c r="I549" s="251" t="s">
        <v>65</v>
      </c>
      <c r="J549" s="251" t="s">
        <v>276</v>
      </c>
      <c r="K549" s="251" t="s">
        <v>8207</v>
      </c>
      <c r="L549" s="254" t="s">
        <v>17584</v>
      </c>
      <c r="M549" s="251" t="s">
        <v>7394</v>
      </c>
      <c r="N549" s="251" t="s">
        <v>8216</v>
      </c>
      <c r="O549" s="251" t="s">
        <v>17583</v>
      </c>
      <c r="P549" s="251"/>
      <c r="Q549" s="255"/>
      <c r="R549" s="184"/>
      <c r="S549" s="184"/>
      <c r="T549" s="184"/>
      <c r="U549" s="256"/>
      <c r="V549" s="256"/>
      <c r="W549" s="256"/>
      <c r="X549" s="269" t="s">
        <v>22077</v>
      </c>
      <c r="Y549" s="257" t="s">
        <v>22439</v>
      </c>
    </row>
    <row r="550" spans="1:25" s="257" customFormat="1" ht="19.5" customHeight="1" x14ac:dyDescent="0.2">
      <c r="A550" s="251"/>
      <c r="B550" s="251"/>
      <c r="C550" s="251"/>
      <c r="D550" s="251" t="s">
        <v>17593</v>
      </c>
      <c r="E550" s="251"/>
      <c r="F550" s="252" t="s">
        <v>17594</v>
      </c>
      <c r="G550" s="253" t="s">
        <v>13743</v>
      </c>
      <c r="H550" s="251" t="s">
        <v>402</v>
      </c>
      <c r="I550" s="251" t="s">
        <v>44</v>
      </c>
      <c r="J550" s="251" t="s">
        <v>276</v>
      </c>
      <c r="K550" s="251" t="s">
        <v>8207</v>
      </c>
      <c r="L550" s="254" t="s">
        <v>17597</v>
      </c>
      <c r="M550" s="251" t="s">
        <v>8579</v>
      </c>
      <c r="N550" s="251" t="s">
        <v>17802</v>
      </c>
      <c r="O550" s="251" t="s">
        <v>17596</v>
      </c>
      <c r="P550" s="251"/>
      <c r="Q550" s="255"/>
      <c r="R550" s="184"/>
      <c r="S550" s="184"/>
      <c r="T550" s="184"/>
      <c r="U550" s="256"/>
      <c r="V550" s="256"/>
      <c r="W550" s="256"/>
      <c r="X550" s="263" t="s">
        <v>22078</v>
      </c>
      <c r="Y550" s="257" t="s">
        <v>22440</v>
      </c>
    </row>
    <row r="551" spans="1:25" s="257" customFormat="1" ht="19.5" customHeight="1" x14ac:dyDescent="0.2">
      <c r="A551" s="251"/>
      <c r="B551" s="251"/>
      <c r="C551" s="251"/>
      <c r="D551" s="251" t="s">
        <v>17599</v>
      </c>
      <c r="E551" s="251"/>
      <c r="F551" s="252" t="s">
        <v>17600</v>
      </c>
      <c r="G551" s="253" t="s">
        <v>1887</v>
      </c>
      <c r="H551" s="251" t="s">
        <v>402</v>
      </c>
      <c r="I551" s="251" t="s">
        <v>54</v>
      </c>
      <c r="J551" s="251" t="s">
        <v>276</v>
      </c>
      <c r="K551" s="251" t="s">
        <v>8207</v>
      </c>
      <c r="L551" s="254" t="s">
        <v>17604</v>
      </c>
      <c r="M551" s="251" t="s">
        <v>17602</v>
      </c>
      <c r="N551" s="251" t="s">
        <v>12189</v>
      </c>
      <c r="O551" s="251" t="s">
        <v>17603</v>
      </c>
      <c r="P551" s="251"/>
      <c r="Q551" s="255"/>
      <c r="R551" s="184"/>
      <c r="S551" s="184"/>
      <c r="T551" s="184"/>
      <c r="U551" s="256"/>
      <c r="V551" s="256"/>
      <c r="W551" s="256"/>
      <c r="X551" s="263" t="s">
        <v>21904</v>
      </c>
      <c r="Y551" s="257" t="s">
        <v>22441</v>
      </c>
    </row>
    <row r="552" spans="1:25" s="257" customFormat="1" ht="19.5" customHeight="1" x14ac:dyDescent="0.2">
      <c r="A552" s="251"/>
      <c r="B552" s="251"/>
      <c r="C552" s="251"/>
      <c r="D552" s="251" t="s">
        <v>17606</v>
      </c>
      <c r="E552" s="251"/>
      <c r="F552" s="252" t="s">
        <v>17607</v>
      </c>
      <c r="G552" s="253" t="s">
        <v>14467</v>
      </c>
      <c r="H552" s="251" t="s">
        <v>402</v>
      </c>
      <c r="I552" s="251" t="s">
        <v>44</v>
      </c>
      <c r="J552" s="251" t="s">
        <v>276</v>
      </c>
      <c r="K552" s="251" t="s">
        <v>8207</v>
      </c>
      <c r="L552" s="254" t="s">
        <v>17610</v>
      </c>
      <c r="M552" s="251" t="s">
        <v>17602</v>
      </c>
      <c r="N552" s="251" t="s">
        <v>12189</v>
      </c>
      <c r="O552" s="251" t="s">
        <v>17609</v>
      </c>
      <c r="P552" s="251"/>
      <c r="Q552" s="255"/>
      <c r="R552" s="184"/>
      <c r="S552" s="184"/>
      <c r="T552" s="184"/>
      <c r="U552" s="256"/>
      <c r="V552" s="256"/>
      <c r="W552" s="256"/>
      <c r="X552" s="263" t="s">
        <v>22079</v>
      </c>
      <c r="Y552" s="257" t="s">
        <v>22442</v>
      </c>
    </row>
    <row r="553" spans="1:25" s="257" customFormat="1" ht="19.5" customHeight="1" x14ac:dyDescent="0.2">
      <c r="A553" s="251"/>
      <c r="B553" s="251"/>
      <c r="C553" s="251"/>
      <c r="D553" s="251" t="s">
        <v>17673</v>
      </c>
      <c r="E553" s="251"/>
      <c r="F553" s="252" t="s">
        <v>17674</v>
      </c>
      <c r="G553" s="253" t="s">
        <v>16963</v>
      </c>
      <c r="H553" s="251" t="s">
        <v>502</v>
      </c>
      <c r="I553" s="251" t="s">
        <v>44</v>
      </c>
      <c r="J553" s="251" t="s">
        <v>276</v>
      </c>
      <c r="K553" s="251" t="s">
        <v>11164</v>
      </c>
      <c r="L553" s="254" t="s">
        <v>17678</v>
      </c>
      <c r="M553" s="251" t="s">
        <v>13112</v>
      </c>
      <c r="N553" s="251" t="s">
        <v>17676</v>
      </c>
      <c r="O553" s="251" t="s">
        <v>17677</v>
      </c>
      <c r="P553" s="251"/>
      <c r="Q553" s="255"/>
      <c r="R553" s="184"/>
      <c r="S553" s="184"/>
      <c r="T553" s="184"/>
      <c r="U553" s="256"/>
      <c r="V553" s="256"/>
      <c r="W553" s="256"/>
      <c r="X553" s="263" t="s">
        <v>22080</v>
      </c>
      <c r="Y553" s="257" t="s">
        <v>22443</v>
      </c>
    </row>
    <row r="554" spans="1:25" s="257" customFormat="1" ht="19.5" customHeight="1" x14ac:dyDescent="0.2">
      <c r="A554" s="251"/>
      <c r="B554" s="251"/>
      <c r="C554" s="251"/>
      <c r="D554" s="251" t="s">
        <v>17680</v>
      </c>
      <c r="E554" s="251"/>
      <c r="F554" s="252" t="s">
        <v>433</v>
      </c>
      <c r="G554" s="253" t="s">
        <v>5410</v>
      </c>
      <c r="H554" s="251" t="s">
        <v>46</v>
      </c>
      <c r="I554" s="251" t="s">
        <v>44</v>
      </c>
      <c r="J554" s="251" t="s">
        <v>276</v>
      </c>
      <c r="K554" s="251" t="s">
        <v>8207</v>
      </c>
      <c r="L554" s="254" t="s">
        <v>17681</v>
      </c>
      <c r="M554" s="251" t="s">
        <v>8574</v>
      </c>
      <c r="N554" s="251" t="s">
        <v>8216</v>
      </c>
      <c r="O554" s="251" t="s">
        <v>17682</v>
      </c>
      <c r="P554" s="251"/>
      <c r="Q554" s="255"/>
      <c r="R554" s="184"/>
      <c r="S554" s="184"/>
      <c r="T554" s="184"/>
      <c r="U554" s="256"/>
      <c r="V554" s="256"/>
      <c r="W554" s="256"/>
      <c r="X554" s="263" t="s">
        <v>22081</v>
      </c>
      <c r="Y554" s="257" t="s">
        <v>22444</v>
      </c>
    </row>
    <row r="555" spans="1:25" s="257" customFormat="1" ht="19.5" customHeight="1" x14ac:dyDescent="0.2">
      <c r="A555" s="251"/>
      <c r="B555" s="251"/>
      <c r="C555" s="251"/>
      <c r="D555" s="251"/>
      <c r="E555" s="251"/>
      <c r="F555" s="252" t="s">
        <v>21679</v>
      </c>
      <c r="G555" s="253"/>
      <c r="H555" s="251"/>
      <c r="I555" s="251"/>
      <c r="J555" s="251"/>
      <c r="K555" s="251"/>
      <c r="L555" s="254"/>
      <c r="M555" s="251">
        <v>0</v>
      </c>
      <c r="N555" s="251">
        <v>0</v>
      </c>
      <c r="O555" s="251" t="s">
        <v>21217</v>
      </c>
      <c r="P555" s="251"/>
      <c r="Q555" s="255"/>
      <c r="R555" s="184"/>
      <c r="S555" s="184"/>
      <c r="T555" s="184"/>
      <c r="U555" s="256"/>
      <c r="V555" s="256"/>
      <c r="W555" s="256"/>
      <c r="X555" s="263" t="s">
        <v>21904</v>
      </c>
    </row>
    <row r="556" spans="1:25" s="257" customFormat="1" ht="19.5" customHeight="1" x14ac:dyDescent="0.2">
      <c r="A556" s="251"/>
      <c r="B556" s="251"/>
      <c r="C556" s="251"/>
      <c r="D556" s="251" t="s">
        <v>13329</v>
      </c>
      <c r="E556" s="251"/>
      <c r="F556" s="252" t="s">
        <v>13330</v>
      </c>
      <c r="G556" s="253" t="s">
        <v>13331</v>
      </c>
      <c r="H556" s="251" t="s">
        <v>708</v>
      </c>
      <c r="I556" s="251" t="s">
        <v>54</v>
      </c>
      <c r="J556" s="251" t="s">
        <v>276</v>
      </c>
      <c r="K556" s="251" t="s">
        <v>11907</v>
      </c>
      <c r="L556" s="254" t="s">
        <v>13334</v>
      </c>
      <c r="M556" s="251" t="s">
        <v>7011</v>
      </c>
      <c r="N556" s="251" t="s">
        <v>8216</v>
      </c>
      <c r="O556" s="251" t="s">
        <v>13333</v>
      </c>
      <c r="P556" s="251"/>
      <c r="Q556" s="255"/>
      <c r="R556" s="184"/>
      <c r="S556" s="184"/>
      <c r="T556" s="184"/>
      <c r="U556" s="256"/>
      <c r="V556" s="256"/>
      <c r="W556" s="256"/>
      <c r="X556" s="263" t="s">
        <v>22082</v>
      </c>
      <c r="Y556" s="257" t="s">
        <v>22445</v>
      </c>
    </row>
    <row r="557" spans="1:25" s="257" customFormat="1" ht="19.5" customHeight="1" x14ac:dyDescent="0.2">
      <c r="A557" s="251"/>
      <c r="B557" s="251"/>
      <c r="C557" s="251"/>
      <c r="D557" s="251" t="s">
        <v>13443</v>
      </c>
      <c r="E557" s="251"/>
      <c r="F557" s="252" t="s">
        <v>13444</v>
      </c>
      <c r="G557" s="253" t="s">
        <v>1822</v>
      </c>
      <c r="H557" s="251" t="s">
        <v>113</v>
      </c>
      <c r="I557" s="251" t="s">
        <v>54</v>
      </c>
      <c r="J557" s="251" t="s">
        <v>276</v>
      </c>
      <c r="K557" s="251" t="s">
        <v>11907</v>
      </c>
      <c r="L557" s="254" t="s">
        <v>13447</v>
      </c>
      <c r="M557" s="251" t="s">
        <v>8677</v>
      </c>
      <c r="N557" s="251" t="s">
        <v>8216</v>
      </c>
      <c r="O557" s="251" t="s">
        <v>13446</v>
      </c>
      <c r="P557" s="251"/>
      <c r="Q557" s="255"/>
      <c r="R557" s="184"/>
      <c r="S557" s="184"/>
      <c r="T557" s="184"/>
      <c r="U557" s="256"/>
      <c r="V557" s="256"/>
      <c r="W557" s="256"/>
      <c r="X557" s="263" t="s">
        <v>22083</v>
      </c>
      <c r="Y557" s="257" t="s">
        <v>22446</v>
      </c>
    </row>
    <row r="558" spans="1:25" s="257" customFormat="1" ht="19.5" customHeight="1" x14ac:dyDescent="0.2">
      <c r="A558" s="251"/>
      <c r="B558" s="251"/>
      <c r="C558" s="251"/>
      <c r="D558" s="251" t="s">
        <v>13509</v>
      </c>
      <c r="E558" s="251"/>
      <c r="F558" s="252" t="s">
        <v>13510</v>
      </c>
      <c r="G558" s="253" t="s">
        <v>13511</v>
      </c>
      <c r="H558" s="251" t="s">
        <v>46</v>
      </c>
      <c r="I558" s="251" t="s">
        <v>54</v>
      </c>
      <c r="J558" s="251" t="s">
        <v>276</v>
      </c>
      <c r="K558" s="251" t="s">
        <v>11907</v>
      </c>
      <c r="L558" s="254" t="s">
        <v>13515</v>
      </c>
      <c r="M558" s="251" t="s">
        <v>9640</v>
      </c>
      <c r="N558" s="251" t="s">
        <v>9641</v>
      </c>
      <c r="O558" s="251" t="s">
        <v>13514</v>
      </c>
      <c r="P558" s="251"/>
      <c r="Q558" s="255"/>
      <c r="R558" s="184"/>
      <c r="S558" s="184"/>
      <c r="T558" s="184"/>
      <c r="U558" s="256"/>
      <c r="V558" s="256"/>
      <c r="W558" s="256"/>
      <c r="X558" s="263" t="s">
        <v>22084</v>
      </c>
      <c r="Y558" s="257" t="s">
        <v>22447</v>
      </c>
    </row>
    <row r="559" spans="1:25" s="257" customFormat="1" ht="19.5" customHeight="1" x14ac:dyDescent="0.2">
      <c r="A559" s="251"/>
      <c r="B559" s="251"/>
      <c r="C559" s="251"/>
      <c r="D559" s="251" t="s">
        <v>13778</v>
      </c>
      <c r="E559" s="251"/>
      <c r="F559" s="252" t="s">
        <v>13779</v>
      </c>
      <c r="G559" s="253" t="s">
        <v>13780</v>
      </c>
      <c r="H559" s="251" t="s">
        <v>193</v>
      </c>
      <c r="I559" s="251" t="s">
        <v>54</v>
      </c>
      <c r="J559" s="251" t="s">
        <v>276</v>
      </c>
      <c r="K559" s="251" t="s">
        <v>11164</v>
      </c>
      <c r="L559" s="254" t="s">
        <v>13783</v>
      </c>
      <c r="M559" s="251" t="s">
        <v>10544</v>
      </c>
      <c r="N559" s="251" t="s">
        <v>21707</v>
      </c>
      <c r="O559" s="251" t="s">
        <v>13782</v>
      </c>
      <c r="P559" s="251"/>
      <c r="Q559" s="255"/>
      <c r="R559" s="184"/>
      <c r="S559" s="184"/>
      <c r="T559" s="184"/>
      <c r="U559" s="256"/>
      <c r="V559" s="256"/>
      <c r="W559" s="256"/>
      <c r="X559" s="269" t="s">
        <v>22085</v>
      </c>
      <c r="Y559" s="257" t="s">
        <v>22448</v>
      </c>
    </row>
    <row r="560" spans="1:25" s="257" customFormat="1" ht="19.5" customHeight="1" x14ac:dyDescent="0.2">
      <c r="A560" s="251"/>
      <c r="B560" s="251"/>
      <c r="C560" s="251"/>
      <c r="D560" s="251" t="s">
        <v>13785</v>
      </c>
      <c r="E560" s="251"/>
      <c r="F560" s="252" t="s">
        <v>13786</v>
      </c>
      <c r="G560" s="253" t="s">
        <v>13787</v>
      </c>
      <c r="H560" s="251" t="s">
        <v>13788</v>
      </c>
      <c r="I560" s="251" t="s">
        <v>54</v>
      </c>
      <c r="J560" s="251" t="s">
        <v>276</v>
      </c>
      <c r="K560" s="251" t="s">
        <v>11907</v>
      </c>
      <c r="L560" s="254" t="s">
        <v>13791</v>
      </c>
      <c r="M560" s="251" t="s">
        <v>12955</v>
      </c>
      <c r="N560" s="251" t="s">
        <v>21714</v>
      </c>
      <c r="O560" s="251" t="s">
        <v>13790</v>
      </c>
      <c r="P560" s="251"/>
      <c r="Q560" s="255"/>
      <c r="R560" s="184"/>
      <c r="S560" s="184"/>
      <c r="T560" s="184"/>
      <c r="U560" s="256"/>
      <c r="V560" s="256"/>
      <c r="W560" s="256"/>
      <c r="X560" s="263" t="s">
        <v>22086</v>
      </c>
      <c r="Y560" s="257" t="s">
        <v>22449</v>
      </c>
    </row>
    <row r="561" spans="1:25" s="257" customFormat="1" ht="19.5" customHeight="1" x14ac:dyDescent="0.2">
      <c r="A561" s="251"/>
      <c r="B561" s="251"/>
      <c r="C561" s="251"/>
      <c r="D561" s="251" t="s">
        <v>21698</v>
      </c>
      <c r="E561" s="251"/>
      <c r="F561" s="252" t="s">
        <v>488</v>
      </c>
      <c r="G561" s="253" t="s">
        <v>21680</v>
      </c>
      <c r="H561" s="251" t="s">
        <v>46</v>
      </c>
      <c r="I561" s="251" t="s">
        <v>54</v>
      </c>
      <c r="J561" s="251" t="s">
        <v>276</v>
      </c>
      <c r="K561" s="251" t="s">
        <v>11164</v>
      </c>
      <c r="L561" s="254" t="s">
        <v>21723</v>
      </c>
      <c r="M561" s="251" t="s">
        <v>10544</v>
      </c>
      <c r="N561" s="251" t="s">
        <v>21707</v>
      </c>
      <c r="O561" s="251" t="s">
        <v>21841</v>
      </c>
      <c r="P561" s="251"/>
      <c r="Q561" s="255"/>
      <c r="R561" s="184"/>
      <c r="S561" s="184"/>
      <c r="T561" s="184"/>
      <c r="U561" s="256"/>
      <c r="V561" s="256"/>
      <c r="W561" s="256"/>
      <c r="X561" s="269" t="s">
        <v>22087</v>
      </c>
      <c r="Y561" s="257" t="s">
        <v>22450</v>
      </c>
    </row>
    <row r="562" spans="1:25" s="257" customFormat="1" ht="19.5" customHeight="1" x14ac:dyDescent="0.2">
      <c r="A562" s="251"/>
      <c r="B562" s="251"/>
      <c r="C562" s="251"/>
      <c r="D562" s="251" t="s">
        <v>13889</v>
      </c>
      <c r="E562" s="251"/>
      <c r="F562" s="252" t="s">
        <v>13890</v>
      </c>
      <c r="G562" s="253" t="s">
        <v>13891</v>
      </c>
      <c r="H562" s="251" t="s">
        <v>1212</v>
      </c>
      <c r="I562" s="251" t="s">
        <v>44</v>
      </c>
      <c r="J562" s="251" t="s">
        <v>276</v>
      </c>
      <c r="K562" s="251" t="s">
        <v>11164</v>
      </c>
      <c r="L562" s="254" t="s">
        <v>13894</v>
      </c>
      <c r="M562" s="251" t="s">
        <v>8838</v>
      </c>
      <c r="N562" s="251" t="s">
        <v>8216</v>
      </c>
      <c r="O562" s="251" t="s">
        <v>13893</v>
      </c>
      <c r="P562" s="251"/>
      <c r="Q562" s="255"/>
      <c r="R562" s="184"/>
      <c r="S562" s="184"/>
      <c r="T562" s="184"/>
      <c r="U562" s="256"/>
      <c r="V562" s="256"/>
      <c r="W562" s="256"/>
      <c r="X562" s="263" t="s">
        <v>22088</v>
      </c>
      <c r="Y562" s="257" t="s">
        <v>22451</v>
      </c>
    </row>
    <row r="563" spans="1:25" s="257" customFormat="1" ht="19.5" customHeight="1" x14ac:dyDescent="0.2">
      <c r="A563" s="251"/>
      <c r="B563" s="251"/>
      <c r="C563" s="251"/>
      <c r="D563" s="251" t="s">
        <v>14069</v>
      </c>
      <c r="E563" s="251"/>
      <c r="F563" s="252" t="s">
        <v>14070</v>
      </c>
      <c r="G563" s="253" t="s">
        <v>2153</v>
      </c>
      <c r="H563" s="251" t="s">
        <v>248</v>
      </c>
      <c r="I563" s="251" t="s">
        <v>44</v>
      </c>
      <c r="J563" s="251" t="s">
        <v>276</v>
      </c>
      <c r="K563" s="251" t="s">
        <v>11164</v>
      </c>
      <c r="L563" s="254" t="s">
        <v>14073</v>
      </c>
      <c r="M563" s="251" t="s">
        <v>8375</v>
      </c>
      <c r="N563" s="251" t="s">
        <v>8216</v>
      </c>
      <c r="O563" s="251" t="s">
        <v>14072</v>
      </c>
      <c r="P563" s="251"/>
      <c r="Q563" s="255"/>
      <c r="R563" s="184"/>
      <c r="S563" s="184"/>
      <c r="T563" s="184"/>
      <c r="U563" s="256"/>
      <c r="V563" s="256"/>
      <c r="W563" s="256"/>
      <c r="X563" s="263" t="s">
        <v>22089</v>
      </c>
      <c r="Y563" s="257" t="s">
        <v>22452</v>
      </c>
    </row>
    <row r="564" spans="1:25" s="257" customFormat="1" ht="19.5" customHeight="1" x14ac:dyDescent="0.2">
      <c r="A564" s="251"/>
      <c r="B564" s="251"/>
      <c r="C564" s="251"/>
      <c r="D564" s="251" t="s">
        <v>14324</v>
      </c>
      <c r="E564" s="251"/>
      <c r="F564" s="252" t="s">
        <v>14325</v>
      </c>
      <c r="G564" s="253" t="s">
        <v>14326</v>
      </c>
      <c r="H564" s="251" t="s">
        <v>708</v>
      </c>
      <c r="I564" s="251" t="s">
        <v>44</v>
      </c>
      <c r="J564" s="251" t="s">
        <v>276</v>
      </c>
      <c r="K564" s="251" t="s">
        <v>11164</v>
      </c>
      <c r="L564" s="254" t="s">
        <v>14329</v>
      </c>
      <c r="M564" s="251" t="s">
        <v>13112</v>
      </c>
      <c r="N564" s="251" t="s">
        <v>17676</v>
      </c>
      <c r="O564" s="251" t="s">
        <v>14328</v>
      </c>
      <c r="P564" s="251"/>
      <c r="Q564" s="255"/>
      <c r="R564" s="184"/>
      <c r="S564" s="184"/>
      <c r="T564" s="184"/>
      <c r="U564" s="256"/>
      <c r="V564" s="256"/>
      <c r="W564" s="256"/>
      <c r="X564" s="263" t="s">
        <v>22090</v>
      </c>
      <c r="Y564" s="257" t="s">
        <v>22453</v>
      </c>
    </row>
    <row r="565" spans="1:25" s="257" customFormat="1" ht="19.5" customHeight="1" x14ac:dyDescent="0.2">
      <c r="A565" s="251"/>
      <c r="B565" s="251"/>
      <c r="C565" s="251"/>
      <c r="D565" s="251" t="s">
        <v>14427</v>
      </c>
      <c r="E565" s="251"/>
      <c r="F565" s="252" t="s">
        <v>14428</v>
      </c>
      <c r="G565" s="253" t="s">
        <v>14429</v>
      </c>
      <c r="H565" s="251" t="s">
        <v>935</v>
      </c>
      <c r="I565" s="251" t="s">
        <v>44</v>
      </c>
      <c r="J565" s="251" t="s">
        <v>276</v>
      </c>
      <c r="K565" s="251" t="s">
        <v>11164</v>
      </c>
      <c r="L565" s="254" t="s">
        <v>14432</v>
      </c>
      <c r="M565" s="251" t="s">
        <v>8444</v>
      </c>
      <c r="N565" s="251" t="s">
        <v>8216</v>
      </c>
      <c r="O565" s="251" t="s">
        <v>14431</v>
      </c>
      <c r="P565" s="251"/>
      <c r="Q565" s="255"/>
      <c r="R565" s="184"/>
      <c r="S565" s="184"/>
      <c r="T565" s="184"/>
      <c r="U565" s="256"/>
      <c r="V565" s="256"/>
      <c r="W565" s="256"/>
      <c r="X565" s="263" t="s">
        <v>22091</v>
      </c>
      <c r="Y565" s="257" t="s">
        <v>22454</v>
      </c>
    </row>
    <row r="566" spans="1:25" s="257" customFormat="1" ht="19.5" customHeight="1" x14ac:dyDescent="0.2">
      <c r="A566" s="251"/>
      <c r="B566" s="251"/>
      <c r="C566" s="251"/>
      <c r="D566" s="251" t="s">
        <v>14433</v>
      </c>
      <c r="E566" s="251"/>
      <c r="F566" s="252" t="s">
        <v>5303</v>
      </c>
      <c r="G566" s="253" t="s">
        <v>14434</v>
      </c>
      <c r="H566" s="251" t="s">
        <v>67</v>
      </c>
      <c r="I566" s="251" t="s">
        <v>54</v>
      </c>
      <c r="J566" s="251" t="s">
        <v>276</v>
      </c>
      <c r="K566" s="251" t="s">
        <v>11164</v>
      </c>
      <c r="L566" s="254" t="s">
        <v>14435</v>
      </c>
      <c r="M566" s="251" t="s">
        <v>8064</v>
      </c>
      <c r="N566" s="251" t="s">
        <v>8216</v>
      </c>
      <c r="O566" s="251" t="s">
        <v>14436</v>
      </c>
      <c r="P566" s="251"/>
      <c r="Q566" s="255"/>
      <c r="R566" s="184"/>
      <c r="S566" s="184"/>
      <c r="T566" s="184"/>
      <c r="U566" s="256"/>
      <c r="V566" s="256"/>
      <c r="W566" s="256"/>
      <c r="X566" s="263" t="s">
        <v>22092</v>
      </c>
      <c r="Y566" s="257" t="s">
        <v>22455</v>
      </c>
    </row>
    <row r="567" spans="1:25" s="257" customFormat="1" ht="19.5" customHeight="1" x14ac:dyDescent="0.2">
      <c r="A567" s="251"/>
      <c r="B567" s="251"/>
      <c r="C567" s="251"/>
      <c r="D567" s="251" t="s">
        <v>14444</v>
      </c>
      <c r="E567" s="251"/>
      <c r="F567" s="252" t="s">
        <v>14445</v>
      </c>
      <c r="G567" s="253" t="s">
        <v>4601</v>
      </c>
      <c r="H567" s="251" t="s">
        <v>46</v>
      </c>
      <c r="I567" s="251" t="s">
        <v>44</v>
      </c>
      <c r="J567" s="251" t="s">
        <v>276</v>
      </c>
      <c r="K567" s="251" t="s">
        <v>11164</v>
      </c>
      <c r="L567" s="254" t="s">
        <v>14448</v>
      </c>
      <c r="M567" s="251" t="s">
        <v>8449</v>
      </c>
      <c r="N567" s="251" t="s">
        <v>8216</v>
      </c>
      <c r="O567" s="251" t="s">
        <v>14447</v>
      </c>
      <c r="P567" s="251"/>
      <c r="Q567" s="255"/>
      <c r="R567" s="184"/>
      <c r="S567" s="184"/>
      <c r="T567" s="184"/>
      <c r="U567" s="256"/>
      <c r="V567" s="256"/>
      <c r="W567" s="256"/>
      <c r="X567" s="263" t="s">
        <v>22093</v>
      </c>
      <c r="Y567" s="257" t="s">
        <v>22456</v>
      </c>
    </row>
    <row r="568" spans="1:25" s="257" customFormat="1" ht="19.5" customHeight="1" x14ac:dyDescent="0.2">
      <c r="A568" s="251"/>
      <c r="B568" s="251"/>
      <c r="C568" s="251"/>
      <c r="D568" s="251" t="s">
        <v>14731</v>
      </c>
      <c r="E568" s="251"/>
      <c r="F568" s="252" t="s">
        <v>14732</v>
      </c>
      <c r="G568" s="253" t="s">
        <v>14733</v>
      </c>
      <c r="H568" s="251" t="s">
        <v>1212</v>
      </c>
      <c r="I568" s="251" t="s">
        <v>44</v>
      </c>
      <c r="J568" s="251" t="s">
        <v>276</v>
      </c>
      <c r="K568" s="251" t="s">
        <v>11164</v>
      </c>
      <c r="L568" s="254" t="s">
        <v>14736</v>
      </c>
      <c r="M568" s="251" t="s">
        <v>9391</v>
      </c>
      <c r="N568" s="251" t="s">
        <v>8216</v>
      </c>
      <c r="O568" s="251" t="s">
        <v>14735</v>
      </c>
      <c r="P568" s="251"/>
      <c r="Q568" s="255"/>
      <c r="R568" s="184"/>
      <c r="S568" s="184"/>
      <c r="T568" s="184"/>
      <c r="U568" s="256"/>
      <c r="V568" s="256"/>
      <c r="W568" s="256"/>
      <c r="X568" s="263" t="s">
        <v>22094</v>
      </c>
      <c r="Y568" s="257" t="s">
        <v>22457</v>
      </c>
    </row>
    <row r="569" spans="1:25" s="257" customFormat="1" ht="19.5" customHeight="1" x14ac:dyDescent="0.2">
      <c r="A569" s="251"/>
      <c r="B569" s="251"/>
      <c r="C569" s="251"/>
      <c r="D569" s="251" t="s">
        <v>15333</v>
      </c>
      <c r="E569" s="251"/>
      <c r="F569" s="252" t="s">
        <v>15334</v>
      </c>
      <c r="G569" s="253" t="s">
        <v>15335</v>
      </c>
      <c r="H569" s="251" t="s">
        <v>502</v>
      </c>
      <c r="I569" s="251" t="s">
        <v>54</v>
      </c>
      <c r="J569" s="251" t="s">
        <v>276</v>
      </c>
      <c r="K569" s="251" t="s">
        <v>11164</v>
      </c>
      <c r="L569" s="254" t="s">
        <v>15336</v>
      </c>
      <c r="M569" s="251" t="s">
        <v>8064</v>
      </c>
      <c r="N569" s="251" t="s">
        <v>8216</v>
      </c>
      <c r="O569" s="251" t="s">
        <v>15337</v>
      </c>
      <c r="P569" s="251"/>
      <c r="Q569" s="255"/>
      <c r="R569" s="184"/>
      <c r="S569" s="184"/>
      <c r="T569" s="184"/>
      <c r="U569" s="256"/>
      <c r="V569" s="256"/>
      <c r="W569" s="256"/>
      <c r="X569" s="263" t="s">
        <v>22095</v>
      </c>
      <c r="Y569" s="257" t="s">
        <v>22458</v>
      </c>
    </row>
    <row r="570" spans="1:25" s="257" customFormat="1" ht="19.5" customHeight="1" x14ac:dyDescent="0.2">
      <c r="A570" s="251"/>
      <c r="B570" s="251"/>
      <c r="C570" s="251"/>
      <c r="D570" s="251" t="s">
        <v>16780</v>
      </c>
      <c r="E570" s="251"/>
      <c r="F570" s="252" t="s">
        <v>16781</v>
      </c>
      <c r="G570" s="253" t="s">
        <v>16782</v>
      </c>
      <c r="H570" s="251" t="s">
        <v>1441</v>
      </c>
      <c r="I570" s="251" t="s">
        <v>44</v>
      </c>
      <c r="J570" s="251" t="s">
        <v>276</v>
      </c>
      <c r="K570" s="251" t="s">
        <v>8207</v>
      </c>
      <c r="L570" s="254" t="s">
        <v>16783</v>
      </c>
      <c r="M570" s="251" t="s">
        <v>8351</v>
      </c>
      <c r="N570" s="251" t="s">
        <v>8216</v>
      </c>
      <c r="O570" s="251" t="s">
        <v>16784</v>
      </c>
      <c r="P570" s="251"/>
      <c r="Q570" s="255"/>
      <c r="R570" s="184"/>
      <c r="S570" s="184"/>
      <c r="T570" s="184"/>
      <c r="U570" s="256"/>
      <c r="V570" s="256"/>
      <c r="W570" s="256"/>
      <c r="X570" s="263" t="s">
        <v>22096</v>
      </c>
      <c r="Y570" s="257" t="s">
        <v>22459</v>
      </c>
    </row>
    <row r="571" spans="1:25" s="257" customFormat="1" ht="19.5" customHeight="1" x14ac:dyDescent="0.2">
      <c r="A571" s="251"/>
      <c r="B571" s="251"/>
      <c r="C571" s="251"/>
      <c r="D571" s="251" t="s">
        <v>16875</v>
      </c>
      <c r="E571" s="251"/>
      <c r="F571" s="252" t="s">
        <v>16876</v>
      </c>
      <c r="G571" s="253" t="s">
        <v>4165</v>
      </c>
      <c r="H571" s="251" t="s">
        <v>113</v>
      </c>
      <c r="I571" s="251" t="s">
        <v>65</v>
      </c>
      <c r="J571" s="251" t="s">
        <v>276</v>
      </c>
      <c r="K571" s="251" t="s">
        <v>8207</v>
      </c>
      <c r="L571" s="254" t="s">
        <v>16877</v>
      </c>
      <c r="M571" s="251" t="s">
        <v>9595</v>
      </c>
      <c r="N571" s="251" t="s">
        <v>12189</v>
      </c>
      <c r="O571" s="251" t="s">
        <v>16878</v>
      </c>
      <c r="P571" s="251"/>
      <c r="Q571" s="255"/>
      <c r="R571" s="184"/>
      <c r="S571" s="184"/>
      <c r="T571" s="184"/>
      <c r="U571" s="256"/>
      <c r="V571" s="256"/>
      <c r="W571" s="256"/>
      <c r="X571" s="263" t="s">
        <v>22097</v>
      </c>
      <c r="Y571" s="257" t="s">
        <v>22460</v>
      </c>
    </row>
    <row r="572" spans="1:25" s="257" customFormat="1" ht="19.5" customHeight="1" x14ac:dyDescent="0.2">
      <c r="A572" s="251"/>
      <c r="B572" s="251"/>
      <c r="C572" s="251"/>
      <c r="D572" s="251" t="s">
        <v>16970</v>
      </c>
      <c r="E572" s="251"/>
      <c r="F572" s="252" t="s">
        <v>16971</v>
      </c>
      <c r="G572" s="253" t="s">
        <v>334</v>
      </c>
      <c r="H572" s="251" t="s">
        <v>61</v>
      </c>
      <c r="I572" s="251" t="s">
        <v>65</v>
      </c>
      <c r="J572" s="251" t="s">
        <v>276</v>
      </c>
      <c r="K572" s="251" t="s">
        <v>8207</v>
      </c>
      <c r="L572" s="254" t="s">
        <v>16974</v>
      </c>
      <c r="M572" s="251" t="s">
        <v>9506</v>
      </c>
      <c r="N572" s="251" t="s">
        <v>8488</v>
      </c>
      <c r="O572" s="251" t="s">
        <v>16973</v>
      </c>
      <c r="P572" s="251"/>
      <c r="Q572" s="255"/>
      <c r="R572" s="184"/>
      <c r="S572" s="184"/>
      <c r="T572" s="184"/>
      <c r="U572" s="256"/>
      <c r="V572" s="256"/>
      <c r="W572" s="256"/>
      <c r="X572" s="263" t="s">
        <v>22098</v>
      </c>
      <c r="Y572" s="257" t="s">
        <v>22461</v>
      </c>
    </row>
    <row r="573" spans="1:25" s="257" customFormat="1" ht="19.5" customHeight="1" x14ac:dyDescent="0.2">
      <c r="A573" s="251"/>
      <c r="B573" s="251"/>
      <c r="C573" s="251"/>
      <c r="D573" s="251" t="s">
        <v>21699</v>
      </c>
      <c r="E573" s="251"/>
      <c r="F573" s="252" t="s">
        <v>1579</v>
      </c>
      <c r="G573" s="253" t="s">
        <v>15708</v>
      </c>
      <c r="H573" s="251" t="s">
        <v>1165</v>
      </c>
      <c r="I573" s="251" t="s">
        <v>65</v>
      </c>
      <c r="J573" s="251" t="s">
        <v>276</v>
      </c>
      <c r="K573" s="251" t="s">
        <v>8207</v>
      </c>
      <c r="L573" s="254" t="s">
        <v>21724</v>
      </c>
      <c r="M573" s="251" t="s">
        <v>11867</v>
      </c>
      <c r="N573" s="251" t="s">
        <v>8299</v>
      </c>
      <c r="O573" s="251" t="s">
        <v>21842</v>
      </c>
      <c r="P573" s="251"/>
      <c r="Q573" s="255"/>
      <c r="R573" s="184"/>
      <c r="S573" s="184"/>
      <c r="T573" s="184"/>
      <c r="U573" s="256"/>
      <c r="V573" s="256"/>
      <c r="W573" s="256"/>
      <c r="X573" s="263" t="s">
        <v>22099</v>
      </c>
      <c r="Y573" s="257" t="s">
        <v>22462</v>
      </c>
    </row>
    <row r="574" spans="1:25" s="257" customFormat="1" ht="19.5" customHeight="1" x14ac:dyDescent="0.2">
      <c r="A574" s="251"/>
      <c r="B574" s="251"/>
      <c r="C574" s="251"/>
      <c r="D574" s="251" t="s">
        <v>17181</v>
      </c>
      <c r="E574" s="251"/>
      <c r="F574" s="252" t="s">
        <v>17182</v>
      </c>
      <c r="G574" s="253" t="s">
        <v>16209</v>
      </c>
      <c r="H574" s="251" t="s">
        <v>108</v>
      </c>
      <c r="I574" s="251" t="s">
        <v>44</v>
      </c>
      <c r="J574" s="251" t="s">
        <v>276</v>
      </c>
      <c r="K574" s="251" t="s">
        <v>8207</v>
      </c>
      <c r="L574" s="254" t="s">
        <v>17185</v>
      </c>
      <c r="M574" s="251" t="s">
        <v>5991</v>
      </c>
      <c r="N574" s="251" t="s">
        <v>8216</v>
      </c>
      <c r="O574" s="251" t="s">
        <v>17184</v>
      </c>
      <c r="P574" s="251"/>
      <c r="Q574" s="255"/>
      <c r="R574" s="184"/>
      <c r="S574" s="184"/>
      <c r="T574" s="184"/>
      <c r="U574" s="256"/>
      <c r="V574" s="256"/>
      <c r="W574" s="256"/>
      <c r="X574" s="263" t="s">
        <v>22100</v>
      </c>
      <c r="Y574" s="257" t="s">
        <v>22463</v>
      </c>
    </row>
    <row r="575" spans="1:25" s="257" customFormat="1" ht="19.5" customHeight="1" x14ac:dyDescent="0.2">
      <c r="A575" s="251"/>
      <c r="B575" s="251"/>
      <c r="C575" s="251"/>
      <c r="D575" s="251" t="s">
        <v>17252</v>
      </c>
      <c r="E575" s="251"/>
      <c r="F575" s="252" t="s">
        <v>17253</v>
      </c>
      <c r="G575" s="253" t="s">
        <v>17254</v>
      </c>
      <c r="H575" s="251" t="s">
        <v>935</v>
      </c>
      <c r="I575" s="251" t="s">
        <v>44</v>
      </c>
      <c r="J575" s="251" t="s">
        <v>276</v>
      </c>
      <c r="K575" s="251" t="s">
        <v>8207</v>
      </c>
      <c r="L575" s="254" t="s">
        <v>17257</v>
      </c>
      <c r="M575" s="251" t="s">
        <v>9417</v>
      </c>
      <c r="N575" s="251" t="s">
        <v>8216</v>
      </c>
      <c r="O575" s="251" t="s">
        <v>17256</v>
      </c>
      <c r="P575" s="251"/>
      <c r="Q575" s="255"/>
      <c r="R575" s="184"/>
      <c r="S575" s="184"/>
      <c r="T575" s="184"/>
      <c r="U575" s="256"/>
      <c r="V575" s="256"/>
      <c r="W575" s="256"/>
      <c r="X575" s="263" t="s">
        <v>22101</v>
      </c>
      <c r="Y575" s="257" t="s">
        <v>22464</v>
      </c>
    </row>
    <row r="576" spans="1:25" s="257" customFormat="1" ht="19.5" customHeight="1" x14ac:dyDescent="0.2">
      <c r="A576" s="251"/>
      <c r="B576" s="251"/>
      <c r="C576" s="251"/>
      <c r="D576" s="251" t="s">
        <v>17270</v>
      </c>
      <c r="E576" s="251"/>
      <c r="F576" s="252" t="s">
        <v>17271</v>
      </c>
      <c r="G576" s="253" t="s">
        <v>17272</v>
      </c>
      <c r="H576" s="251" t="s">
        <v>46</v>
      </c>
      <c r="I576" s="251" t="s">
        <v>44</v>
      </c>
      <c r="J576" s="251" t="s">
        <v>276</v>
      </c>
      <c r="K576" s="251" t="s">
        <v>8207</v>
      </c>
      <c r="L576" s="254" t="s">
        <v>17275</v>
      </c>
      <c r="M576" s="251" t="s">
        <v>7394</v>
      </c>
      <c r="N576" s="251" t="s">
        <v>8216</v>
      </c>
      <c r="O576" s="251" t="s">
        <v>17274</v>
      </c>
      <c r="P576" s="251"/>
      <c r="Q576" s="255"/>
      <c r="R576" s="184"/>
      <c r="S576" s="184"/>
      <c r="T576" s="184"/>
      <c r="U576" s="256"/>
      <c r="V576" s="256"/>
      <c r="W576" s="256"/>
      <c r="X576" s="263" t="s">
        <v>22102</v>
      </c>
      <c r="Y576" s="257" t="s">
        <v>22465</v>
      </c>
    </row>
    <row r="577" spans="1:25" s="257" customFormat="1" ht="19.5" customHeight="1" x14ac:dyDescent="0.2">
      <c r="A577" s="251"/>
      <c r="B577" s="251"/>
      <c r="C577" s="251"/>
      <c r="D577" s="251" t="s">
        <v>17684</v>
      </c>
      <c r="E577" s="251"/>
      <c r="F577" s="252" t="s">
        <v>1207</v>
      </c>
      <c r="G577" s="253" t="s">
        <v>1208</v>
      </c>
      <c r="H577" s="251" t="s">
        <v>935</v>
      </c>
      <c r="I577" s="251" t="s">
        <v>44</v>
      </c>
      <c r="J577" s="251" t="s">
        <v>276</v>
      </c>
      <c r="K577" s="251" t="s">
        <v>8207</v>
      </c>
      <c r="L577" s="254" t="s">
        <v>17685</v>
      </c>
      <c r="M577" s="251" t="s">
        <v>17686</v>
      </c>
      <c r="N577" s="251" t="s">
        <v>21725</v>
      </c>
      <c r="O577" s="251" t="s">
        <v>17688</v>
      </c>
      <c r="P577" s="251"/>
      <c r="Q577" s="255"/>
      <c r="R577" s="184"/>
      <c r="S577" s="184"/>
      <c r="T577" s="184"/>
      <c r="U577" s="256"/>
      <c r="V577" s="256"/>
      <c r="W577" s="256"/>
      <c r="X577" s="263" t="s">
        <v>22103</v>
      </c>
      <c r="Y577" s="257" t="s">
        <v>22466</v>
      </c>
    </row>
    <row r="578" spans="1:25" s="257" customFormat="1" ht="19.5" customHeight="1" x14ac:dyDescent="0.2">
      <c r="A578" s="251"/>
      <c r="B578" s="251"/>
      <c r="C578" s="251"/>
      <c r="D578" s="251"/>
      <c r="E578" s="251"/>
      <c r="F578" s="252"/>
      <c r="G578" s="253"/>
      <c r="H578" s="251"/>
      <c r="I578" s="251"/>
      <c r="J578" s="251"/>
      <c r="K578" s="251"/>
      <c r="L578" s="254"/>
      <c r="M578" s="251"/>
      <c r="N578" s="251"/>
      <c r="O578" s="251" t="s">
        <v>21217</v>
      </c>
      <c r="P578" s="251"/>
      <c r="Q578" s="255"/>
      <c r="R578" s="184"/>
      <c r="S578" s="184"/>
      <c r="T578" s="184"/>
      <c r="U578" s="256"/>
      <c r="V578" s="256"/>
      <c r="W578" s="256"/>
      <c r="X578" s="263" t="s">
        <v>21904</v>
      </c>
    </row>
    <row r="579" spans="1:25" s="257" customFormat="1" ht="19.5" customHeight="1" x14ac:dyDescent="0.2">
      <c r="A579" s="251"/>
      <c r="B579" s="251"/>
      <c r="C579" s="251"/>
      <c r="D579" s="251" t="s">
        <v>12802</v>
      </c>
      <c r="E579" s="251"/>
      <c r="F579" s="252" t="s">
        <v>12803</v>
      </c>
      <c r="G579" s="253" t="s">
        <v>12186</v>
      </c>
      <c r="H579" s="251" t="s">
        <v>708</v>
      </c>
      <c r="I579" s="251" t="s">
        <v>54</v>
      </c>
      <c r="J579" s="251" t="s">
        <v>276</v>
      </c>
      <c r="K579" s="251" t="s">
        <v>11907</v>
      </c>
      <c r="L579" s="254" t="s">
        <v>21726</v>
      </c>
      <c r="M579" s="251" t="s">
        <v>7746</v>
      </c>
      <c r="N579" s="251" t="s">
        <v>8216</v>
      </c>
      <c r="O579" s="251" t="s">
        <v>12805</v>
      </c>
      <c r="P579" s="251"/>
      <c r="Q579" s="255"/>
      <c r="R579" s="184"/>
      <c r="S579" s="184"/>
      <c r="T579" s="184"/>
      <c r="U579" s="256"/>
      <c r="V579" s="256"/>
      <c r="W579" s="256"/>
      <c r="X579" s="263" t="s">
        <v>21904</v>
      </c>
      <c r="Y579" s="257" t="s">
        <v>22467</v>
      </c>
    </row>
    <row r="580" spans="1:25" s="257" customFormat="1" ht="19.5" customHeight="1" x14ac:dyDescent="0.2">
      <c r="A580" s="251"/>
      <c r="B580" s="251"/>
      <c r="C580" s="251"/>
      <c r="D580" s="251" t="s">
        <v>13120</v>
      </c>
      <c r="E580" s="251"/>
      <c r="F580" s="252" t="s">
        <v>13121</v>
      </c>
      <c r="G580" s="253" t="s">
        <v>13122</v>
      </c>
      <c r="H580" s="251" t="s">
        <v>402</v>
      </c>
      <c r="I580" s="251" t="s">
        <v>145</v>
      </c>
      <c r="J580" s="251" t="s">
        <v>276</v>
      </c>
      <c r="K580" s="251" t="s">
        <v>11907</v>
      </c>
      <c r="L580" s="254" t="s">
        <v>21727</v>
      </c>
      <c r="M580" s="251" t="s">
        <v>8706</v>
      </c>
      <c r="N580" s="251" t="s">
        <v>8216</v>
      </c>
      <c r="O580" s="251" t="s">
        <v>13124</v>
      </c>
      <c r="P580" s="251"/>
      <c r="Q580" s="255"/>
      <c r="R580" s="184"/>
      <c r="S580" s="184"/>
      <c r="T580" s="184"/>
      <c r="U580" s="256"/>
      <c r="V580" s="256"/>
      <c r="W580" s="256"/>
      <c r="X580" s="263" t="s">
        <v>22104</v>
      </c>
      <c r="Y580" s="257" t="s">
        <v>22468</v>
      </c>
    </row>
    <row r="581" spans="1:25" s="257" customFormat="1" ht="19.5" customHeight="1" x14ac:dyDescent="0.2">
      <c r="A581" s="251"/>
      <c r="B581" s="251"/>
      <c r="C581" s="251"/>
      <c r="D581" s="251" t="s">
        <v>13225</v>
      </c>
      <c r="E581" s="251"/>
      <c r="F581" s="252" t="s">
        <v>13226</v>
      </c>
      <c r="G581" s="253" t="s">
        <v>13227</v>
      </c>
      <c r="H581" s="251" t="s">
        <v>46</v>
      </c>
      <c r="I581" s="251" t="s">
        <v>54</v>
      </c>
      <c r="J581" s="251" t="s">
        <v>276</v>
      </c>
      <c r="K581" s="251" t="s">
        <v>11907</v>
      </c>
      <c r="L581" s="254" t="s">
        <v>21728</v>
      </c>
      <c r="M581" s="251" t="s">
        <v>5991</v>
      </c>
      <c r="N581" s="251" t="s">
        <v>8216</v>
      </c>
      <c r="O581" s="251" t="s">
        <v>13229</v>
      </c>
      <c r="P581" s="251"/>
      <c r="Q581" s="255"/>
      <c r="R581" s="184"/>
      <c r="S581" s="184"/>
      <c r="T581" s="184"/>
      <c r="U581" s="256"/>
      <c r="V581" s="256"/>
      <c r="W581" s="256"/>
      <c r="X581" s="263" t="s">
        <v>21904</v>
      </c>
      <c r="Y581" s="257" t="s">
        <v>22469</v>
      </c>
    </row>
    <row r="582" spans="1:25" s="257" customFormat="1" ht="19.5" customHeight="1" x14ac:dyDescent="0.2">
      <c r="A582" s="251"/>
      <c r="B582" s="251"/>
      <c r="C582" s="251"/>
      <c r="D582" s="251" t="s">
        <v>13479</v>
      </c>
      <c r="E582" s="251"/>
      <c r="F582" s="252" t="s">
        <v>13480</v>
      </c>
      <c r="G582" s="253" t="s">
        <v>4633</v>
      </c>
      <c r="H582" s="251" t="s">
        <v>108</v>
      </c>
      <c r="I582" s="251" t="s">
        <v>145</v>
      </c>
      <c r="J582" s="251" t="s">
        <v>276</v>
      </c>
      <c r="K582" s="251" t="s">
        <v>11907</v>
      </c>
      <c r="L582" s="254" t="s">
        <v>21729</v>
      </c>
      <c r="M582" s="251" t="s">
        <v>10208</v>
      </c>
      <c r="N582" s="251" t="s">
        <v>20809</v>
      </c>
      <c r="O582" s="251" t="s">
        <v>13482</v>
      </c>
      <c r="P582" s="251"/>
      <c r="Q582" s="255"/>
      <c r="R582" s="184"/>
      <c r="S582" s="184"/>
      <c r="T582" s="184"/>
      <c r="U582" s="256"/>
      <c r="V582" s="256"/>
      <c r="W582" s="256"/>
      <c r="X582" s="263" t="s">
        <v>22105</v>
      </c>
      <c r="Y582" s="257" t="s">
        <v>22470</v>
      </c>
    </row>
    <row r="583" spans="1:25" s="257" customFormat="1" ht="19.5" customHeight="1" x14ac:dyDescent="0.2">
      <c r="A583" s="251"/>
      <c r="B583" s="251"/>
      <c r="C583" s="251"/>
      <c r="D583" s="251" t="s">
        <v>13503</v>
      </c>
      <c r="E583" s="251"/>
      <c r="F583" s="252" t="s">
        <v>21681</v>
      </c>
      <c r="G583" s="253" t="s">
        <v>13505</v>
      </c>
      <c r="H583" s="251" t="s">
        <v>11746</v>
      </c>
      <c r="I583" s="251" t="s">
        <v>145</v>
      </c>
      <c r="J583" s="251" t="s">
        <v>276</v>
      </c>
      <c r="K583" s="251" t="s">
        <v>11907</v>
      </c>
      <c r="L583" s="254" t="s">
        <v>21730</v>
      </c>
      <c r="M583" s="251" t="s">
        <v>7746</v>
      </c>
      <c r="N583" s="251" t="s">
        <v>8216</v>
      </c>
      <c r="O583" s="251" t="s">
        <v>13507</v>
      </c>
      <c r="P583" s="251"/>
      <c r="Q583" s="255"/>
      <c r="R583" s="184"/>
      <c r="S583" s="184"/>
      <c r="T583" s="184"/>
      <c r="U583" s="256"/>
      <c r="V583" s="256"/>
      <c r="W583" s="256"/>
      <c r="X583" s="263" t="s">
        <v>22106</v>
      </c>
      <c r="Y583" s="257" t="s">
        <v>22471</v>
      </c>
    </row>
    <row r="584" spans="1:25" s="257" customFormat="1" ht="19.5" customHeight="1" x14ac:dyDescent="0.2">
      <c r="A584" s="251"/>
      <c r="B584" s="251"/>
      <c r="C584" s="251"/>
      <c r="D584" s="251" t="s">
        <v>13571</v>
      </c>
      <c r="E584" s="251"/>
      <c r="F584" s="252" t="s">
        <v>13572</v>
      </c>
      <c r="G584" s="253" t="s">
        <v>2982</v>
      </c>
      <c r="H584" s="251" t="s">
        <v>46</v>
      </c>
      <c r="I584" s="251" t="s">
        <v>145</v>
      </c>
      <c r="J584" s="251" t="s">
        <v>276</v>
      </c>
      <c r="K584" s="251" t="s">
        <v>11907</v>
      </c>
      <c r="L584" s="254" t="s">
        <v>21731</v>
      </c>
      <c r="M584" s="251" t="s">
        <v>12955</v>
      </c>
      <c r="N584" s="251" t="s">
        <v>21714</v>
      </c>
      <c r="O584" s="251" t="s">
        <v>13574</v>
      </c>
      <c r="P584" s="251"/>
      <c r="Q584" s="255"/>
      <c r="R584" s="184"/>
      <c r="S584" s="184"/>
      <c r="T584" s="184"/>
      <c r="U584" s="256"/>
      <c r="V584" s="256"/>
      <c r="W584" s="256"/>
      <c r="X584" s="263" t="s">
        <v>22107</v>
      </c>
      <c r="Y584" s="257" t="s">
        <v>22472</v>
      </c>
    </row>
    <row r="585" spans="1:25" s="257" customFormat="1" ht="19.5" customHeight="1" x14ac:dyDescent="0.2">
      <c r="A585" s="251"/>
      <c r="B585" s="251"/>
      <c r="C585" s="251"/>
      <c r="D585" s="251" t="s">
        <v>13643</v>
      </c>
      <c r="E585" s="251"/>
      <c r="F585" s="252" t="s">
        <v>13644</v>
      </c>
      <c r="G585" s="253" t="s">
        <v>12541</v>
      </c>
      <c r="H585" s="251" t="s">
        <v>708</v>
      </c>
      <c r="I585" s="251" t="s">
        <v>54</v>
      </c>
      <c r="J585" s="251" t="s">
        <v>276</v>
      </c>
      <c r="K585" s="251" t="s">
        <v>11907</v>
      </c>
      <c r="L585" s="254" t="s">
        <v>13645</v>
      </c>
      <c r="M585" s="251" t="s">
        <v>12955</v>
      </c>
      <c r="N585" s="251" t="s">
        <v>21714</v>
      </c>
      <c r="O585" s="251" t="s">
        <v>13646</v>
      </c>
      <c r="P585" s="251"/>
      <c r="Q585" s="255"/>
      <c r="R585" s="184"/>
      <c r="S585" s="184"/>
      <c r="T585" s="184"/>
      <c r="U585" s="256"/>
      <c r="V585" s="256"/>
      <c r="W585" s="256"/>
      <c r="X585" s="263" t="s">
        <v>21904</v>
      </c>
      <c r="Y585" s="257" t="s">
        <v>22473</v>
      </c>
    </row>
    <row r="586" spans="1:25" s="257" customFormat="1" ht="19.5" customHeight="1" x14ac:dyDescent="0.2">
      <c r="A586" s="251"/>
      <c r="B586" s="251"/>
      <c r="C586" s="251"/>
      <c r="D586" s="251" t="s">
        <v>14980</v>
      </c>
      <c r="E586" s="251"/>
      <c r="F586" s="252" t="s">
        <v>14981</v>
      </c>
      <c r="G586" s="253" t="s">
        <v>14982</v>
      </c>
      <c r="H586" s="251" t="s">
        <v>402</v>
      </c>
      <c r="I586" s="251" t="s">
        <v>44</v>
      </c>
      <c r="J586" s="251" t="s">
        <v>276</v>
      </c>
      <c r="K586" s="251" t="s">
        <v>11164</v>
      </c>
      <c r="L586" s="254" t="s">
        <v>14983</v>
      </c>
      <c r="M586" s="251" t="s">
        <v>7658</v>
      </c>
      <c r="N586" s="251" t="s">
        <v>8216</v>
      </c>
      <c r="O586" s="251" t="s">
        <v>14984</v>
      </c>
      <c r="P586" s="251"/>
      <c r="Q586" s="255"/>
      <c r="R586" s="184"/>
      <c r="S586" s="184"/>
      <c r="T586" s="184"/>
      <c r="U586" s="256"/>
      <c r="V586" s="256"/>
      <c r="W586" s="256"/>
      <c r="X586" s="263" t="s">
        <v>22108</v>
      </c>
      <c r="Y586" s="257" t="s">
        <v>22474</v>
      </c>
    </row>
    <row r="587" spans="1:25" s="257" customFormat="1" ht="19.5" customHeight="1" x14ac:dyDescent="0.2">
      <c r="A587" s="251"/>
      <c r="B587" s="251"/>
      <c r="C587" s="251"/>
      <c r="D587" s="251" t="s">
        <v>16678</v>
      </c>
      <c r="E587" s="251"/>
      <c r="F587" s="252" t="s">
        <v>16679</v>
      </c>
      <c r="G587" s="253" t="s">
        <v>16680</v>
      </c>
      <c r="H587" s="251" t="s">
        <v>113</v>
      </c>
      <c r="I587" s="251" t="s">
        <v>44</v>
      </c>
      <c r="J587" s="251" t="s">
        <v>276</v>
      </c>
      <c r="K587" s="251" t="s">
        <v>8207</v>
      </c>
      <c r="L587" s="254" t="s">
        <v>21732</v>
      </c>
      <c r="M587" s="251" t="s">
        <v>8351</v>
      </c>
      <c r="N587" s="251" t="s">
        <v>8216</v>
      </c>
      <c r="O587" s="251" t="s">
        <v>16682</v>
      </c>
      <c r="P587" s="251"/>
      <c r="Q587" s="255"/>
      <c r="R587" s="184"/>
      <c r="S587" s="184"/>
      <c r="T587" s="184"/>
      <c r="U587" s="256"/>
      <c r="V587" s="256"/>
      <c r="W587" s="256"/>
      <c r="X587" s="263" t="s">
        <v>22109</v>
      </c>
      <c r="Y587" s="257" t="s">
        <v>22475</v>
      </c>
    </row>
    <row r="588" spans="1:25" s="257" customFormat="1" ht="19.5" customHeight="1" x14ac:dyDescent="0.2">
      <c r="A588" s="251"/>
      <c r="B588" s="251"/>
      <c r="C588" s="251"/>
      <c r="D588" s="251" t="s">
        <v>16790</v>
      </c>
      <c r="E588" s="251"/>
      <c r="F588" s="252" t="s">
        <v>3160</v>
      </c>
      <c r="G588" s="253" t="s">
        <v>16791</v>
      </c>
      <c r="H588" s="251" t="s">
        <v>1441</v>
      </c>
      <c r="I588" s="251" t="s">
        <v>65</v>
      </c>
      <c r="J588" s="251" t="s">
        <v>276</v>
      </c>
      <c r="K588" s="251" t="s">
        <v>8207</v>
      </c>
      <c r="L588" s="254" t="s">
        <v>21733</v>
      </c>
      <c r="M588" s="251" t="s">
        <v>9412</v>
      </c>
      <c r="N588" s="251" t="s">
        <v>8299</v>
      </c>
      <c r="O588" s="251" t="s">
        <v>16793</v>
      </c>
      <c r="P588" s="251"/>
      <c r="Q588" s="255"/>
      <c r="R588" s="184"/>
      <c r="S588" s="184"/>
      <c r="T588" s="184"/>
      <c r="U588" s="256"/>
      <c r="V588" s="256"/>
      <c r="W588" s="256"/>
      <c r="X588" s="263" t="s">
        <v>22110</v>
      </c>
      <c r="Y588" s="257" t="s">
        <v>22476</v>
      </c>
    </row>
    <row r="589" spans="1:25" s="257" customFormat="1" ht="19.5" customHeight="1" x14ac:dyDescent="0.2">
      <c r="A589" s="251"/>
      <c r="B589" s="251"/>
      <c r="C589" s="251"/>
      <c r="D589" s="251" t="s">
        <v>16812</v>
      </c>
      <c r="E589" s="251"/>
      <c r="F589" s="252" t="s">
        <v>16813</v>
      </c>
      <c r="G589" s="253" t="s">
        <v>3921</v>
      </c>
      <c r="H589" s="251" t="s">
        <v>46</v>
      </c>
      <c r="I589" s="251" t="s">
        <v>44</v>
      </c>
      <c r="J589" s="251" t="s">
        <v>276</v>
      </c>
      <c r="K589" s="251" t="s">
        <v>8207</v>
      </c>
      <c r="L589" s="254" t="s">
        <v>21734</v>
      </c>
      <c r="M589" s="251" t="s">
        <v>9407</v>
      </c>
      <c r="N589" s="251" t="s">
        <v>8299</v>
      </c>
      <c r="O589" s="251" t="s">
        <v>16815</v>
      </c>
      <c r="P589" s="251"/>
      <c r="Q589" s="255"/>
      <c r="R589" s="184"/>
      <c r="S589" s="184"/>
      <c r="T589" s="184"/>
      <c r="U589" s="256"/>
      <c r="V589" s="256"/>
      <c r="W589" s="256"/>
      <c r="X589" s="263" t="s">
        <v>22111</v>
      </c>
      <c r="Y589" s="257" t="s">
        <v>22477</v>
      </c>
    </row>
    <row r="590" spans="1:25" s="257" customFormat="1" ht="19.5" customHeight="1" x14ac:dyDescent="0.2">
      <c r="A590" s="251"/>
      <c r="B590" s="251"/>
      <c r="C590" s="251"/>
      <c r="D590" s="251" t="s">
        <v>16866</v>
      </c>
      <c r="E590" s="251"/>
      <c r="F590" s="252" t="s">
        <v>16867</v>
      </c>
      <c r="G590" s="253" t="s">
        <v>16868</v>
      </c>
      <c r="H590" s="251" t="s">
        <v>61</v>
      </c>
      <c r="I590" s="251" t="s">
        <v>44</v>
      </c>
      <c r="J590" s="251" t="s">
        <v>276</v>
      </c>
      <c r="K590" s="251" t="s">
        <v>8207</v>
      </c>
      <c r="L590" s="254" t="s">
        <v>21735</v>
      </c>
      <c r="M590" s="251" t="s">
        <v>7363</v>
      </c>
      <c r="N590" s="251" t="s">
        <v>8216</v>
      </c>
      <c r="O590" s="251" t="s">
        <v>16870</v>
      </c>
      <c r="P590" s="251"/>
      <c r="Q590" s="255"/>
      <c r="R590" s="184"/>
      <c r="S590" s="184"/>
      <c r="T590" s="184"/>
      <c r="U590" s="256"/>
      <c r="V590" s="256"/>
      <c r="W590" s="256"/>
      <c r="X590" s="263" t="s">
        <v>22112</v>
      </c>
      <c r="Y590" s="257" t="s">
        <v>22478</v>
      </c>
    </row>
    <row r="591" spans="1:25" s="257" customFormat="1" ht="19.5" customHeight="1" x14ac:dyDescent="0.2">
      <c r="A591" s="251"/>
      <c r="B591" s="251"/>
      <c r="C591" s="251"/>
      <c r="D591" s="251" t="s">
        <v>17264</v>
      </c>
      <c r="E591" s="251"/>
      <c r="F591" s="252" t="s">
        <v>17265</v>
      </c>
      <c r="G591" s="253" t="s">
        <v>17266</v>
      </c>
      <c r="H591" s="251" t="s">
        <v>46</v>
      </c>
      <c r="I591" s="251" t="s">
        <v>44</v>
      </c>
      <c r="J591" s="251" t="s">
        <v>276</v>
      </c>
      <c r="K591" s="251" t="s">
        <v>8207</v>
      </c>
      <c r="L591" s="254" t="s">
        <v>21736</v>
      </c>
      <c r="M591" s="251" t="s">
        <v>9565</v>
      </c>
      <c r="N591" s="251" t="s">
        <v>9566</v>
      </c>
      <c r="O591" s="251" t="s">
        <v>17268</v>
      </c>
      <c r="P591" s="251"/>
      <c r="Q591" s="255"/>
      <c r="R591" s="184"/>
      <c r="S591" s="184"/>
      <c r="T591" s="184"/>
      <c r="U591" s="256"/>
      <c r="V591" s="256"/>
      <c r="W591" s="256"/>
      <c r="X591" s="263" t="s">
        <v>22113</v>
      </c>
      <c r="Y591" s="257" t="s">
        <v>22479</v>
      </c>
    </row>
    <row r="592" spans="1:25" s="257" customFormat="1" ht="19.5" customHeight="1" x14ac:dyDescent="0.2">
      <c r="A592" s="251"/>
      <c r="B592" s="251"/>
      <c r="C592" s="251"/>
      <c r="D592" s="251" t="s">
        <v>17714</v>
      </c>
      <c r="E592" s="251"/>
      <c r="F592" s="252" t="s">
        <v>17715</v>
      </c>
      <c r="G592" s="253" t="s">
        <v>17716</v>
      </c>
      <c r="H592" s="251" t="s">
        <v>61</v>
      </c>
      <c r="I592" s="251" t="s">
        <v>65</v>
      </c>
      <c r="J592" s="251" t="s">
        <v>276</v>
      </c>
      <c r="K592" s="251" t="s">
        <v>8207</v>
      </c>
      <c r="L592" s="254" t="s">
        <v>17717</v>
      </c>
      <c r="M592" s="251" t="s">
        <v>7394</v>
      </c>
      <c r="N592" s="251" t="s">
        <v>8216</v>
      </c>
      <c r="O592" s="251" t="s">
        <v>17718</v>
      </c>
      <c r="P592" s="251"/>
      <c r="Q592" s="255"/>
      <c r="R592" s="184"/>
      <c r="S592" s="184"/>
      <c r="T592" s="184"/>
      <c r="U592" s="256"/>
      <c r="V592" s="256"/>
      <c r="W592" s="256"/>
      <c r="X592" s="263" t="s">
        <v>22114</v>
      </c>
      <c r="Y592" s="257" t="s">
        <v>22480</v>
      </c>
    </row>
    <row r="593" spans="1:25" s="257" customFormat="1" ht="19.5" customHeight="1" x14ac:dyDescent="0.2">
      <c r="A593" s="251"/>
      <c r="B593" s="251"/>
      <c r="C593" s="251"/>
      <c r="D593" s="251" t="s">
        <v>13554</v>
      </c>
      <c r="E593" s="251"/>
      <c r="F593" s="252" t="s">
        <v>13555</v>
      </c>
      <c r="G593" s="253">
        <v>29152</v>
      </c>
      <c r="H593" s="251" t="s">
        <v>46</v>
      </c>
      <c r="I593" s="251" t="s">
        <v>145</v>
      </c>
      <c r="J593" s="251" t="s">
        <v>276</v>
      </c>
      <c r="K593" s="251" t="s">
        <v>11907</v>
      </c>
      <c r="L593" s="254" t="s">
        <v>21737</v>
      </c>
      <c r="M593" s="251" t="s">
        <v>9506</v>
      </c>
      <c r="N593" s="251" t="s">
        <v>8488</v>
      </c>
      <c r="O593" s="251" t="s">
        <v>13557</v>
      </c>
      <c r="P593" s="251"/>
      <c r="Q593" s="255"/>
      <c r="R593" s="184"/>
      <c r="S593" s="184"/>
      <c r="T593" s="184"/>
      <c r="U593" s="256"/>
      <c r="V593" s="256"/>
      <c r="W593" s="256"/>
      <c r="X593" s="263" t="s">
        <v>22115</v>
      </c>
      <c r="Y593" s="257" t="s">
        <v>22481</v>
      </c>
    </row>
    <row r="594" spans="1:25" s="257" customFormat="1" ht="19.5" customHeight="1" x14ac:dyDescent="0.2">
      <c r="A594" s="251"/>
      <c r="B594" s="251"/>
      <c r="C594" s="251"/>
      <c r="D594" s="251" t="s">
        <v>12845</v>
      </c>
      <c r="E594" s="251"/>
      <c r="F594" s="252" t="s">
        <v>12846</v>
      </c>
      <c r="G594" s="253" t="s">
        <v>12847</v>
      </c>
      <c r="H594" s="251" t="s">
        <v>935</v>
      </c>
      <c r="I594" s="251" t="s">
        <v>54</v>
      </c>
      <c r="J594" s="251" t="s">
        <v>276</v>
      </c>
      <c r="K594" s="251" t="s">
        <v>11907</v>
      </c>
      <c r="L594" s="254" t="s">
        <v>21738</v>
      </c>
      <c r="M594" s="251" t="s">
        <v>9469</v>
      </c>
      <c r="N594" s="251" t="s">
        <v>8216</v>
      </c>
      <c r="O594" s="251" t="s">
        <v>12849</v>
      </c>
      <c r="P594" s="251"/>
      <c r="Q594" s="255"/>
      <c r="R594" s="184"/>
      <c r="S594" s="184"/>
      <c r="T594" s="184"/>
      <c r="U594" s="256"/>
      <c r="V594" s="256"/>
      <c r="W594" s="256"/>
      <c r="X594" s="263" t="s">
        <v>22116</v>
      </c>
      <c r="Y594" s="257" t="s">
        <v>22482</v>
      </c>
    </row>
    <row r="595" spans="1:25" s="257" customFormat="1" ht="19.5" customHeight="1" x14ac:dyDescent="0.2">
      <c r="A595" s="251"/>
      <c r="B595" s="251"/>
      <c r="C595" s="251"/>
      <c r="D595" s="251" t="s">
        <v>13249</v>
      </c>
      <c r="E595" s="251"/>
      <c r="F595" s="252" t="s">
        <v>13250</v>
      </c>
      <c r="G595" s="253" t="s">
        <v>13251</v>
      </c>
      <c r="H595" s="251" t="s">
        <v>708</v>
      </c>
      <c r="I595" s="251" t="s">
        <v>54</v>
      </c>
      <c r="J595" s="251" t="s">
        <v>276</v>
      </c>
      <c r="K595" s="251" t="s">
        <v>11907</v>
      </c>
      <c r="L595" s="254" t="s">
        <v>21739</v>
      </c>
      <c r="M595" s="251" t="s">
        <v>9381</v>
      </c>
      <c r="N595" s="251" t="s">
        <v>8216</v>
      </c>
      <c r="O595" s="251" t="s">
        <v>13253</v>
      </c>
      <c r="P595" s="251"/>
      <c r="Q595" s="255"/>
      <c r="R595" s="184"/>
      <c r="S595" s="184"/>
      <c r="T595" s="184"/>
      <c r="U595" s="256"/>
      <c r="V595" s="256"/>
      <c r="W595" s="256"/>
      <c r="X595" s="263" t="s">
        <v>22117</v>
      </c>
      <c r="Y595" s="257" t="s">
        <v>22483</v>
      </c>
    </row>
    <row r="596" spans="1:25" s="257" customFormat="1" ht="19.5" customHeight="1" x14ac:dyDescent="0.2">
      <c r="A596" s="251"/>
      <c r="B596" s="251"/>
      <c r="C596" s="251"/>
      <c r="D596" s="251" t="s">
        <v>13297</v>
      </c>
      <c r="E596" s="251"/>
      <c r="F596" s="252" t="s">
        <v>13298</v>
      </c>
      <c r="G596" s="253" t="s">
        <v>13299</v>
      </c>
      <c r="H596" s="251" t="s">
        <v>1376</v>
      </c>
      <c r="I596" s="251" t="s">
        <v>54</v>
      </c>
      <c r="J596" s="251" t="s">
        <v>276</v>
      </c>
      <c r="K596" s="251" t="s">
        <v>11907</v>
      </c>
      <c r="L596" s="254" t="s">
        <v>21740</v>
      </c>
      <c r="M596" s="251" t="s">
        <v>9506</v>
      </c>
      <c r="N596" s="251" t="s">
        <v>8488</v>
      </c>
      <c r="O596" s="251" t="s">
        <v>13301</v>
      </c>
      <c r="P596" s="251"/>
      <c r="Q596" s="255"/>
      <c r="R596" s="184"/>
      <c r="S596" s="184"/>
      <c r="T596" s="184"/>
      <c r="U596" s="256"/>
      <c r="V596" s="256"/>
      <c r="W596" s="256"/>
      <c r="X596" s="263" t="s">
        <v>22118</v>
      </c>
      <c r="Y596" s="257" t="s">
        <v>22484</v>
      </c>
    </row>
    <row r="597" spans="1:25" s="257" customFormat="1" ht="19.5" customHeight="1" x14ac:dyDescent="0.2">
      <c r="A597" s="251"/>
      <c r="B597" s="251"/>
      <c r="C597" s="251"/>
      <c r="D597" s="251" t="s">
        <v>13336</v>
      </c>
      <c r="E597" s="251"/>
      <c r="F597" s="252" t="s">
        <v>13337</v>
      </c>
      <c r="G597" s="253" t="s">
        <v>5218</v>
      </c>
      <c r="H597" s="251" t="s">
        <v>180</v>
      </c>
      <c r="I597" s="251" t="s">
        <v>54</v>
      </c>
      <c r="J597" s="251" t="s">
        <v>276</v>
      </c>
      <c r="K597" s="251" t="s">
        <v>11907</v>
      </c>
      <c r="L597" s="254" t="s">
        <v>13338</v>
      </c>
      <c r="M597" s="251" t="s">
        <v>13112</v>
      </c>
      <c r="N597" s="251" t="s">
        <v>17676</v>
      </c>
      <c r="O597" s="251" t="s">
        <v>13339</v>
      </c>
      <c r="P597" s="251"/>
      <c r="Q597" s="255"/>
      <c r="R597" s="184"/>
      <c r="S597" s="184"/>
      <c r="T597" s="184"/>
      <c r="U597" s="256"/>
      <c r="V597" s="256"/>
      <c r="W597" s="256"/>
      <c r="X597" s="263" t="s">
        <v>22119</v>
      </c>
      <c r="Y597" s="257" t="s">
        <v>22485</v>
      </c>
    </row>
    <row r="598" spans="1:25" s="257" customFormat="1" ht="19.5" customHeight="1" x14ac:dyDescent="0.2">
      <c r="A598" s="251"/>
      <c r="B598" s="251"/>
      <c r="C598" s="251"/>
      <c r="D598" s="251" t="s">
        <v>13369</v>
      </c>
      <c r="E598" s="251"/>
      <c r="F598" s="252" t="s">
        <v>13370</v>
      </c>
      <c r="G598" s="253" t="s">
        <v>1714</v>
      </c>
      <c r="H598" s="251" t="s">
        <v>56</v>
      </c>
      <c r="I598" s="251" t="s">
        <v>145</v>
      </c>
      <c r="J598" s="251" t="s">
        <v>276</v>
      </c>
      <c r="K598" s="251" t="s">
        <v>11907</v>
      </c>
      <c r="L598" s="254" t="s">
        <v>21741</v>
      </c>
      <c r="M598" s="251" t="s">
        <v>10208</v>
      </c>
      <c r="N598" s="251" t="s">
        <v>20809</v>
      </c>
      <c r="O598" s="251" t="s">
        <v>13372</v>
      </c>
      <c r="P598" s="251"/>
      <c r="Q598" s="255"/>
      <c r="R598" s="184"/>
      <c r="S598" s="184"/>
      <c r="T598" s="184"/>
      <c r="U598" s="256"/>
      <c r="V598" s="256"/>
      <c r="W598" s="256"/>
      <c r="X598" s="263" t="s">
        <v>22120</v>
      </c>
      <c r="Y598" s="257" t="s">
        <v>22486</v>
      </c>
    </row>
    <row r="599" spans="1:25" s="257" customFormat="1" ht="19.5" customHeight="1" x14ac:dyDescent="0.2">
      <c r="A599" s="251"/>
      <c r="B599" s="251"/>
      <c r="C599" s="251"/>
      <c r="D599" s="251" t="s">
        <v>13378</v>
      </c>
      <c r="E599" s="251"/>
      <c r="F599" s="252" t="s">
        <v>13379</v>
      </c>
      <c r="G599" s="253" t="s">
        <v>4880</v>
      </c>
      <c r="H599" s="251" t="s">
        <v>708</v>
      </c>
      <c r="I599" s="251" t="s">
        <v>54</v>
      </c>
      <c r="J599" s="251" t="s">
        <v>276</v>
      </c>
      <c r="K599" s="251" t="s">
        <v>11907</v>
      </c>
      <c r="L599" s="254" t="s">
        <v>21742</v>
      </c>
      <c r="M599" s="251" t="s">
        <v>7746</v>
      </c>
      <c r="N599" s="251" t="s">
        <v>8216</v>
      </c>
      <c r="O599" s="251" t="s">
        <v>13381</v>
      </c>
      <c r="P599" s="251"/>
      <c r="Q599" s="255"/>
      <c r="R599" s="184"/>
      <c r="S599" s="184"/>
      <c r="T599" s="184"/>
      <c r="U599" s="256"/>
      <c r="V599" s="256"/>
      <c r="W599" s="256"/>
      <c r="X599" s="263" t="s">
        <v>22121</v>
      </c>
      <c r="Y599" s="257" t="s">
        <v>22487</v>
      </c>
    </row>
    <row r="600" spans="1:25" s="257" customFormat="1" ht="19.5" customHeight="1" x14ac:dyDescent="0.2">
      <c r="A600" s="251"/>
      <c r="B600" s="251"/>
      <c r="C600" s="251"/>
      <c r="D600" s="251" t="s">
        <v>13407</v>
      </c>
      <c r="E600" s="251"/>
      <c r="F600" s="252" t="s">
        <v>13408</v>
      </c>
      <c r="G600" s="253" t="s">
        <v>13385</v>
      </c>
      <c r="H600" s="251" t="s">
        <v>113</v>
      </c>
      <c r="I600" s="251" t="s">
        <v>54</v>
      </c>
      <c r="J600" s="251" t="s">
        <v>276</v>
      </c>
      <c r="K600" s="251" t="s">
        <v>11907</v>
      </c>
      <c r="L600" s="254" t="s">
        <v>21743</v>
      </c>
      <c r="M600" s="251" t="s">
        <v>9386</v>
      </c>
      <c r="N600" s="251" t="s">
        <v>17754</v>
      </c>
      <c r="O600" s="251" t="s">
        <v>13410</v>
      </c>
      <c r="P600" s="251"/>
      <c r="Q600" s="255"/>
      <c r="R600" s="184"/>
      <c r="S600" s="184"/>
      <c r="T600" s="184"/>
      <c r="U600" s="256"/>
      <c r="V600" s="256"/>
      <c r="W600" s="256"/>
      <c r="X600" s="263" t="s">
        <v>22122</v>
      </c>
      <c r="Y600" s="257" t="s">
        <v>22488</v>
      </c>
    </row>
    <row r="601" spans="1:25" s="257" customFormat="1" ht="19.5" customHeight="1" x14ac:dyDescent="0.2">
      <c r="A601" s="251"/>
      <c r="B601" s="251"/>
      <c r="C601" s="251"/>
      <c r="D601" s="251" t="s">
        <v>13428</v>
      </c>
      <c r="E601" s="251"/>
      <c r="F601" s="252" t="s">
        <v>13429</v>
      </c>
      <c r="G601" s="253" t="s">
        <v>2446</v>
      </c>
      <c r="H601" s="251" t="s">
        <v>935</v>
      </c>
      <c r="I601" s="251" t="s">
        <v>145</v>
      </c>
      <c r="J601" s="251" t="s">
        <v>276</v>
      </c>
      <c r="K601" s="251" t="s">
        <v>11907</v>
      </c>
      <c r="L601" s="254" t="s">
        <v>21744</v>
      </c>
      <c r="M601" s="251" t="s">
        <v>8444</v>
      </c>
      <c r="N601" s="251" t="s">
        <v>8216</v>
      </c>
      <c r="O601" s="251" t="s">
        <v>13431</v>
      </c>
      <c r="P601" s="251"/>
      <c r="Q601" s="255"/>
      <c r="R601" s="184"/>
      <c r="S601" s="184"/>
      <c r="T601" s="184"/>
      <c r="U601" s="256"/>
      <c r="V601" s="256"/>
      <c r="W601" s="256"/>
      <c r="X601" s="263" t="s">
        <v>22123</v>
      </c>
      <c r="Y601" s="257" t="s">
        <v>22489</v>
      </c>
    </row>
    <row r="602" spans="1:25" s="257" customFormat="1" ht="19.5" customHeight="1" x14ac:dyDescent="0.2">
      <c r="A602" s="251"/>
      <c r="B602" s="251"/>
      <c r="C602" s="251"/>
      <c r="D602" s="251" t="s">
        <v>13584</v>
      </c>
      <c r="E602" s="251"/>
      <c r="F602" s="252" t="s">
        <v>13585</v>
      </c>
      <c r="G602" s="253" t="s">
        <v>5577</v>
      </c>
      <c r="H602" s="251" t="s">
        <v>708</v>
      </c>
      <c r="I602" s="251" t="s">
        <v>54</v>
      </c>
      <c r="J602" s="251" t="s">
        <v>276</v>
      </c>
      <c r="K602" s="251" t="s">
        <v>11907</v>
      </c>
      <c r="L602" s="254" t="s">
        <v>21745</v>
      </c>
      <c r="M602" s="251" t="s">
        <v>9381</v>
      </c>
      <c r="N602" s="251" t="s">
        <v>8216</v>
      </c>
      <c r="O602" s="251" t="s">
        <v>13587</v>
      </c>
      <c r="P602" s="251"/>
      <c r="Q602" s="255"/>
      <c r="R602" s="184"/>
      <c r="S602" s="184"/>
      <c r="T602" s="184"/>
      <c r="U602" s="256"/>
      <c r="V602" s="256"/>
      <c r="W602" s="256"/>
      <c r="X602" s="263" t="s">
        <v>21904</v>
      </c>
      <c r="Y602" s="257" t="s">
        <v>22490</v>
      </c>
    </row>
    <row r="603" spans="1:25" s="257" customFormat="1" ht="19.5" customHeight="1" x14ac:dyDescent="0.2">
      <c r="A603" s="251"/>
      <c r="B603" s="251"/>
      <c r="C603" s="251"/>
      <c r="D603" s="251" t="s">
        <v>13772</v>
      </c>
      <c r="E603" s="251"/>
      <c r="F603" s="252" t="s">
        <v>13773</v>
      </c>
      <c r="G603" s="253" t="s">
        <v>13774</v>
      </c>
      <c r="H603" s="251" t="s">
        <v>125</v>
      </c>
      <c r="I603" s="251" t="s">
        <v>145</v>
      </c>
      <c r="J603" s="251" t="s">
        <v>276</v>
      </c>
      <c r="K603" s="251" t="s">
        <v>11164</v>
      </c>
      <c r="L603" s="254" t="s">
        <v>21746</v>
      </c>
      <c r="M603" s="251" t="s">
        <v>7011</v>
      </c>
      <c r="N603" s="251" t="s">
        <v>8216</v>
      </c>
      <c r="O603" s="251" t="s">
        <v>13776</v>
      </c>
      <c r="P603" s="251"/>
      <c r="Q603" s="255"/>
      <c r="R603" s="184"/>
      <c r="S603" s="184"/>
      <c r="T603" s="184"/>
      <c r="U603" s="256"/>
      <c r="V603" s="256"/>
      <c r="W603" s="256"/>
      <c r="X603" s="263" t="s">
        <v>22124</v>
      </c>
      <c r="Y603" s="257" t="s">
        <v>22491</v>
      </c>
    </row>
    <row r="604" spans="1:25" s="257" customFormat="1" ht="19.5" customHeight="1" x14ac:dyDescent="0.2">
      <c r="A604" s="251"/>
      <c r="B604" s="251"/>
      <c r="C604" s="251"/>
      <c r="D604" s="251" t="s">
        <v>13793</v>
      </c>
      <c r="E604" s="251"/>
      <c r="F604" s="252" t="s">
        <v>13794</v>
      </c>
      <c r="G604" s="253" t="s">
        <v>3984</v>
      </c>
      <c r="H604" s="251" t="s">
        <v>125</v>
      </c>
      <c r="I604" s="251" t="s">
        <v>145</v>
      </c>
      <c r="J604" s="251" t="s">
        <v>276</v>
      </c>
      <c r="K604" s="251" t="s">
        <v>11164</v>
      </c>
      <c r="L604" s="254" t="s">
        <v>21747</v>
      </c>
      <c r="M604" s="251" t="s">
        <v>7011</v>
      </c>
      <c r="N604" s="251" t="s">
        <v>8216</v>
      </c>
      <c r="O604" s="251" t="s">
        <v>13796</v>
      </c>
      <c r="P604" s="251"/>
      <c r="Q604" s="255"/>
      <c r="R604" s="184"/>
      <c r="S604" s="184"/>
      <c r="T604" s="184"/>
      <c r="U604" s="256"/>
      <c r="V604" s="256"/>
      <c r="W604" s="256"/>
      <c r="X604" s="263" t="s">
        <v>22125</v>
      </c>
      <c r="Y604" s="257" t="s">
        <v>22492</v>
      </c>
    </row>
    <row r="605" spans="1:25" s="257" customFormat="1" ht="19.5" customHeight="1" x14ac:dyDescent="0.2">
      <c r="A605" s="251"/>
      <c r="B605" s="251"/>
      <c r="C605" s="251"/>
      <c r="D605" s="251" t="s">
        <v>13831</v>
      </c>
      <c r="E605" s="251"/>
      <c r="F605" s="252" t="s">
        <v>2379</v>
      </c>
      <c r="G605" s="253" t="s">
        <v>13832</v>
      </c>
      <c r="H605" s="251" t="s">
        <v>46</v>
      </c>
      <c r="I605" s="251" t="s">
        <v>65</v>
      </c>
      <c r="J605" s="251" t="s">
        <v>276</v>
      </c>
      <c r="K605" s="251" t="s">
        <v>11907</v>
      </c>
      <c r="L605" s="254" t="s">
        <v>21748</v>
      </c>
      <c r="M605" s="251" t="s">
        <v>8449</v>
      </c>
      <c r="N605" s="251" t="s">
        <v>8216</v>
      </c>
      <c r="O605" s="251" t="s">
        <v>13834</v>
      </c>
      <c r="P605" s="251"/>
      <c r="Q605" s="255"/>
      <c r="R605" s="184"/>
      <c r="S605" s="184"/>
      <c r="T605" s="184"/>
      <c r="U605" s="256"/>
      <c r="V605" s="256"/>
      <c r="W605" s="256"/>
      <c r="X605" s="263" t="s">
        <v>22126</v>
      </c>
      <c r="Y605" s="257" t="s">
        <v>22493</v>
      </c>
    </row>
    <row r="606" spans="1:25" s="257" customFormat="1" ht="19.5" customHeight="1" x14ac:dyDescent="0.2">
      <c r="A606" s="251"/>
      <c r="B606" s="251"/>
      <c r="C606" s="251"/>
      <c r="D606" s="251" t="s">
        <v>13910</v>
      </c>
      <c r="E606" s="251"/>
      <c r="F606" s="252" t="s">
        <v>13911</v>
      </c>
      <c r="G606" s="253" t="s">
        <v>13912</v>
      </c>
      <c r="H606" s="251" t="s">
        <v>935</v>
      </c>
      <c r="I606" s="251" t="s">
        <v>44</v>
      </c>
      <c r="J606" s="251" t="s">
        <v>276</v>
      </c>
      <c r="K606" s="251" t="s">
        <v>11164</v>
      </c>
      <c r="L606" s="254" t="s">
        <v>13913</v>
      </c>
      <c r="M606" s="251" t="s">
        <v>8339</v>
      </c>
      <c r="N606" s="251" t="s">
        <v>12189</v>
      </c>
      <c r="O606" s="251" t="s">
        <v>13914</v>
      </c>
      <c r="P606" s="251"/>
      <c r="Q606" s="255"/>
      <c r="R606" s="184"/>
      <c r="S606" s="184"/>
      <c r="T606" s="184"/>
      <c r="U606" s="256"/>
      <c r="V606" s="256"/>
      <c r="W606" s="256"/>
      <c r="X606" s="263" t="s">
        <v>22127</v>
      </c>
      <c r="Y606" s="257" t="s">
        <v>22494</v>
      </c>
    </row>
    <row r="607" spans="1:25" s="257" customFormat="1" ht="19.5" customHeight="1" x14ac:dyDescent="0.2">
      <c r="A607" s="251"/>
      <c r="B607" s="251"/>
      <c r="C607" s="251"/>
      <c r="D607" s="251" t="s">
        <v>13930</v>
      </c>
      <c r="E607" s="251"/>
      <c r="F607" s="252" t="s">
        <v>13931</v>
      </c>
      <c r="G607" s="253" t="s">
        <v>13932</v>
      </c>
      <c r="H607" s="251" t="s">
        <v>113</v>
      </c>
      <c r="I607" s="251" t="s">
        <v>44</v>
      </c>
      <c r="J607" s="251" t="s">
        <v>276</v>
      </c>
      <c r="K607" s="251" t="s">
        <v>11164</v>
      </c>
      <c r="L607" s="254" t="s">
        <v>21749</v>
      </c>
      <c r="M607" s="251" t="s">
        <v>13112</v>
      </c>
      <c r="N607" s="251" t="s">
        <v>17676</v>
      </c>
      <c r="O607" s="251" t="s">
        <v>13934</v>
      </c>
      <c r="P607" s="251"/>
      <c r="Q607" s="255"/>
      <c r="R607" s="184"/>
      <c r="S607" s="184"/>
      <c r="T607" s="184"/>
      <c r="U607" s="256"/>
      <c r="V607" s="256"/>
      <c r="W607" s="256"/>
      <c r="X607" s="263" t="s">
        <v>22128</v>
      </c>
      <c r="Y607" s="257" t="s">
        <v>22495</v>
      </c>
    </row>
    <row r="608" spans="1:25" s="257" customFormat="1" ht="19.5" customHeight="1" x14ac:dyDescent="0.2">
      <c r="A608" s="251"/>
      <c r="B608" s="251"/>
      <c r="C608" s="251"/>
      <c r="D608" s="251" t="s">
        <v>14038</v>
      </c>
      <c r="E608" s="251"/>
      <c r="F608" s="252" t="s">
        <v>14039</v>
      </c>
      <c r="G608" s="253" t="s">
        <v>14040</v>
      </c>
      <c r="H608" s="251" t="s">
        <v>935</v>
      </c>
      <c r="I608" s="251" t="s">
        <v>44</v>
      </c>
      <c r="J608" s="251" t="s">
        <v>276</v>
      </c>
      <c r="K608" s="251" t="s">
        <v>11164</v>
      </c>
      <c r="L608" s="254" t="s">
        <v>21750</v>
      </c>
      <c r="M608" s="251" t="s">
        <v>8711</v>
      </c>
      <c r="N608" s="251" t="s">
        <v>8216</v>
      </c>
      <c r="O608" s="251" t="s">
        <v>14042</v>
      </c>
      <c r="P608" s="251"/>
      <c r="Q608" s="255"/>
      <c r="R608" s="184"/>
      <c r="S608" s="184"/>
      <c r="T608" s="184"/>
      <c r="U608" s="256"/>
      <c r="V608" s="256"/>
      <c r="W608" s="256"/>
      <c r="X608" s="263" t="s">
        <v>22129</v>
      </c>
      <c r="Y608" s="257" t="s">
        <v>22496</v>
      </c>
    </row>
    <row r="609" spans="1:25" s="257" customFormat="1" ht="19.5" customHeight="1" x14ac:dyDescent="0.2">
      <c r="A609" s="251"/>
      <c r="B609" s="251"/>
      <c r="C609" s="251"/>
      <c r="D609" s="251" t="s">
        <v>14080</v>
      </c>
      <c r="E609" s="251"/>
      <c r="F609" s="252" t="s">
        <v>14081</v>
      </c>
      <c r="G609" s="253" t="s">
        <v>71</v>
      </c>
      <c r="H609" s="251" t="s">
        <v>1754</v>
      </c>
      <c r="I609" s="251" t="s">
        <v>54</v>
      </c>
      <c r="J609" s="251" t="s">
        <v>276</v>
      </c>
      <c r="K609" s="251" t="s">
        <v>11164</v>
      </c>
      <c r="L609" s="254" t="s">
        <v>21751</v>
      </c>
      <c r="M609" s="251" t="s">
        <v>6774</v>
      </c>
      <c r="N609" s="251" t="s">
        <v>8216</v>
      </c>
      <c r="O609" s="251" t="s">
        <v>14083</v>
      </c>
      <c r="P609" s="251"/>
      <c r="Q609" s="255"/>
      <c r="R609" s="184"/>
      <c r="S609" s="184"/>
      <c r="T609" s="184"/>
      <c r="U609" s="256"/>
      <c r="V609" s="256"/>
      <c r="W609" s="256"/>
      <c r="X609" s="263" t="s">
        <v>22130</v>
      </c>
      <c r="Y609" s="257" t="s">
        <v>22497</v>
      </c>
    </row>
    <row r="610" spans="1:25" s="257" customFormat="1" ht="19.5" customHeight="1" x14ac:dyDescent="0.2">
      <c r="A610" s="251"/>
      <c r="B610" s="251"/>
      <c r="C610" s="251"/>
      <c r="D610" s="251" t="s">
        <v>14343</v>
      </c>
      <c r="E610" s="251"/>
      <c r="F610" s="252" t="s">
        <v>14344</v>
      </c>
      <c r="G610" s="253" t="s">
        <v>14345</v>
      </c>
      <c r="H610" s="251" t="s">
        <v>924</v>
      </c>
      <c r="I610" s="251" t="s">
        <v>44</v>
      </c>
      <c r="J610" s="251" t="s">
        <v>276</v>
      </c>
      <c r="K610" s="251" t="s">
        <v>11164</v>
      </c>
      <c r="L610" s="254" t="s">
        <v>21752</v>
      </c>
      <c r="M610" s="251" t="s">
        <v>9678</v>
      </c>
      <c r="N610" s="251" t="s">
        <v>17795</v>
      </c>
      <c r="O610" s="251" t="s">
        <v>14347</v>
      </c>
      <c r="P610" s="251"/>
      <c r="Q610" s="255"/>
      <c r="R610" s="184"/>
      <c r="S610" s="184"/>
      <c r="T610" s="184"/>
      <c r="U610" s="256"/>
      <c r="V610" s="256"/>
      <c r="W610" s="256"/>
      <c r="X610" s="263" t="s">
        <v>22131</v>
      </c>
      <c r="Y610" s="257" t="s">
        <v>22498</v>
      </c>
    </row>
    <row r="611" spans="1:25" s="257" customFormat="1" ht="19.5" customHeight="1" x14ac:dyDescent="0.2">
      <c r="A611" s="251"/>
      <c r="B611" s="251"/>
      <c r="C611" s="251"/>
      <c r="D611" s="251" t="s">
        <v>14367</v>
      </c>
      <c r="E611" s="251"/>
      <c r="F611" s="252" t="s">
        <v>14368</v>
      </c>
      <c r="G611" s="253" t="s">
        <v>14369</v>
      </c>
      <c r="H611" s="251" t="s">
        <v>141</v>
      </c>
      <c r="I611" s="251" t="s">
        <v>44</v>
      </c>
      <c r="J611" s="251" t="s">
        <v>276</v>
      </c>
      <c r="K611" s="251" t="s">
        <v>11164</v>
      </c>
      <c r="L611" s="254" t="s">
        <v>14370</v>
      </c>
      <c r="M611" s="251" t="s">
        <v>9640</v>
      </c>
      <c r="N611" s="251" t="s">
        <v>9641</v>
      </c>
      <c r="O611" s="251" t="s">
        <v>14372</v>
      </c>
      <c r="P611" s="251"/>
      <c r="Q611" s="255"/>
      <c r="R611" s="184"/>
      <c r="S611" s="184"/>
      <c r="T611" s="184"/>
      <c r="U611" s="256"/>
      <c r="V611" s="256"/>
      <c r="W611" s="256"/>
      <c r="X611" s="263" t="s">
        <v>22132</v>
      </c>
      <c r="Y611" s="257" t="s">
        <v>22499</v>
      </c>
    </row>
    <row r="612" spans="1:25" s="257" customFormat="1" ht="19.5" customHeight="1" x14ac:dyDescent="0.2">
      <c r="A612" s="251"/>
      <c r="B612" s="251"/>
      <c r="C612" s="251"/>
      <c r="D612" s="251" t="s">
        <v>14421</v>
      </c>
      <c r="E612" s="251"/>
      <c r="F612" s="252" t="s">
        <v>14422</v>
      </c>
      <c r="G612" s="253" t="s">
        <v>1508</v>
      </c>
      <c r="H612" s="251" t="s">
        <v>80</v>
      </c>
      <c r="I612" s="251" t="s">
        <v>54</v>
      </c>
      <c r="J612" s="251" t="s">
        <v>276</v>
      </c>
      <c r="K612" s="251" t="s">
        <v>11164</v>
      </c>
      <c r="L612" s="254" t="s">
        <v>14423</v>
      </c>
      <c r="M612" s="251" t="s">
        <v>9727</v>
      </c>
      <c r="N612" s="251" t="s">
        <v>8216</v>
      </c>
      <c r="O612" s="251" t="s">
        <v>14425</v>
      </c>
      <c r="P612" s="251"/>
      <c r="Q612" s="255"/>
      <c r="R612" s="184"/>
      <c r="S612" s="184"/>
      <c r="T612" s="184"/>
      <c r="U612" s="256"/>
      <c r="V612" s="256"/>
      <c r="W612" s="256"/>
      <c r="X612" s="263" t="s">
        <v>22133</v>
      </c>
      <c r="Y612" s="257" t="s">
        <v>22500</v>
      </c>
    </row>
    <row r="613" spans="1:25" s="257" customFormat="1" ht="19.5" customHeight="1" x14ac:dyDescent="0.2">
      <c r="A613" s="251"/>
      <c r="B613" s="251"/>
      <c r="C613" s="251"/>
      <c r="D613" s="251" t="s">
        <v>14455</v>
      </c>
      <c r="E613" s="251"/>
      <c r="F613" s="252" t="s">
        <v>14456</v>
      </c>
      <c r="G613" s="253" t="s">
        <v>2317</v>
      </c>
      <c r="H613" s="251" t="s">
        <v>108</v>
      </c>
      <c r="I613" s="251" t="s">
        <v>44</v>
      </c>
      <c r="J613" s="251" t="s">
        <v>276</v>
      </c>
      <c r="K613" s="251" t="s">
        <v>11164</v>
      </c>
      <c r="L613" s="254" t="s">
        <v>14457</v>
      </c>
      <c r="M613" s="251" t="s">
        <v>9540</v>
      </c>
      <c r="N613" s="251" t="s">
        <v>17782</v>
      </c>
      <c r="O613" s="251" t="s">
        <v>14458</v>
      </c>
      <c r="P613" s="251"/>
      <c r="Q613" s="255"/>
      <c r="R613" s="184"/>
      <c r="S613" s="184"/>
      <c r="T613" s="184"/>
      <c r="U613" s="256"/>
      <c r="V613" s="256"/>
      <c r="W613" s="256"/>
      <c r="X613" s="263" t="s">
        <v>22134</v>
      </c>
      <c r="Y613" s="257" t="s">
        <v>22501</v>
      </c>
    </row>
    <row r="614" spans="1:25" s="257" customFormat="1" ht="19.5" customHeight="1" x14ac:dyDescent="0.2">
      <c r="A614" s="251"/>
      <c r="B614" s="251"/>
      <c r="C614" s="251"/>
      <c r="D614" s="251" t="s">
        <v>14474</v>
      </c>
      <c r="E614" s="251"/>
      <c r="F614" s="252" t="s">
        <v>14475</v>
      </c>
      <c r="G614" s="253" t="s">
        <v>14476</v>
      </c>
      <c r="H614" s="251" t="s">
        <v>108</v>
      </c>
      <c r="I614" s="251" t="s">
        <v>44</v>
      </c>
      <c r="J614" s="251" t="s">
        <v>276</v>
      </c>
      <c r="K614" s="251" t="s">
        <v>11164</v>
      </c>
      <c r="L614" s="254" t="s">
        <v>21753</v>
      </c>
      <c r="M614" s="251" t="s">
        <v>8227</v>
      </c>
      <c r="N614" s="251" t="s">
        <v>8216</v>
      </c>
      <c r="O614" s="251" t="s">
        <v>14478</v>
      </c>
      <c r="P614" s="251"/>
      <c r="Q614" s="255"/>
      <c r="R614" s="184"/>
      <c r="S614" s="184"/>
      <c r="T614" s="184"/>
      <c r="U614" s="256"/>
      <c r="V614" s="256"/>
      <c r="W614" s="256"/>
      <c r="X614" s="263" t="s">
        <v>22135</v>
      </c>
      <c r="Y614" s="257" t="s">
        <v>22502</v>
      </c>
    </row>
    <row r="615" spans="1:25" s="257" customFormat="1" ht="19.5" customHeight="1" x14ac:dyDescent="0.2">
      <c r="A615" s="251"/>
      <c r="B615" s="251"/>
      <c r="C615" s="251"/>
      <c r="D615" s="251" t="s">
        <v>14480</v>
      </c>
      <c r="E615" s="251"/>
      <c r="F615" s="252" t="s">
        <v>14481</v>
      </c>
      <c r="G615" s="253" t="s">
        <v>14482</v>
      </c>
      <c r="H615" s="251" t="s">
        <v>56</v>
      </c>
      <c r="I615" s="251" t="s">
        <v>44</v>
      </c>
      <c r="J615" s="251" t="s">
        <v>276</v>
      </c>
      <c r="K615" s="251" t="s">
        <v>11164</v>
      </c>
      <c r="L615" s="254" t="s">
        <v>21754</v>
      </c>
      <c r="M615" s="251" t="s">
        <v>8227</v>
      </c>
      <c r="N615" s="251" t="s">
        <v>8216</v>
      </c>
      <c r="O615" s="251" t="s">
        <v>14484</v>
      </c>
      <c r="P615" s="251"/>
      <c r="Q615" s="255"/>
      <c r="R615" s="184"/>
      <c r="S615" s="184"/>
      <c r="T615" s="184"/>
      <c r="U615" s="256"/>
      <c r="V615" s="256"/>
      <c r="W615" s="256"/>
      <c r="X615" s="263" t="s">
        <v>22136</v>
      </c>
      <c r="Y615" s="257" t="s">
        <v>22503</v>
      </c>
    </row>
    <row r="616" spans="1:25" s="257" customFormat="1" ht="19.5" customHeight="1" x14ac:dyDescent="0.2">
      <c r="A616" s="251"/>
      <c r="B616" s="251"/>
      <c r="C616" s="251"/>
      <c r="D616" s="251" t="s">
        <v>14514</v>
      </c>
      <c r="E616" s="251"/>
      <c r="F616" s="252" t="s">
        <v>14515</v>
      </c>
      <c r="G616" s="253" t="s">
        <v>14516</v>
      </c>
      <c r="H616" s="251" t="s">
        <v>108</v>
      </c>
      <c r="I616" s="251" t="s">
        <v>44</v>
      </c>
      <c r="J616" s="251" t="s">
        <v>276</v>
      </c>
      <c r="K616" s="251" t="s">
        <v>11164</v>
      </c>
      <c r="L616" s="254" t="s">
        <v>21755</v>
      </c>
      <c r="M616" s="251" t="s">
        <v>8227</v>
      </c>
      <c r="N616" s="251" t="s">
        <v>8216</v>
      </c>
      <c r="O616" s="251" t="s">
        <v>14518</v>
      </c>
      <c r="P616" s="251"/>
      <c r="Q616" s="255"/>
      <c r="R616" s="184"/>
      <c r="S616" s="184"/>
      <c r="T616" s="184"/>
      <c r="U616" s="256"/>
      <c r="V616" s="256"/>
      <c r="W616" s="256"/>
      <c r="X616" s="263" t="s">
        <v>22137</v>
      </c>
      <c r="Y616" s="257" t="s">
        <v>22504</v>
      </c>
    </row>
    <row r="617" spans="1:25" s="257" customFormat="1" ht="19.5" customHeight="1" x14ac:dyDescent="0.2">
      <c r="A617" s="251"/>
      <c r="B617" s="251"/>
      <c r="C617" s="251"/>
      <c r="D617" s="251" t="s">
        <v>14519</v>
      </c>
      <c r="E617" s="251"/>
      <c r="F617" s="252" t="s">
        <v>5166</v>
      </c>
      <c r="G617" s="253" t="s">
        <v>1211</v>
      </c>
      <c r="H617" s="251" t="s">
        <v>113</v>
      </c>
      <c r="I617" s="251" t="s">
        <v>54</v>
      </c>
      <c r="J617" s="251" t="s">
        <v>276</v>
      </c>
      <c r="K617" s="251" t="s">
        <v>11164</v>
      </c>
      <c r="L617" s="254" t="s">
        <v>21756</v>
      </c>
      <c r="M617" s="251" t="s">
        <v>7746</v>
      </c>
      <c r="N617" s="251" t="s">
        <v>8216</v>
      </c>
      <c r="O617" s="251" t="s">
        <v>14521</v>
      </c>
      <c r="P617" s="251"/>
      <c r="Q617" s="255"/>
      <c r="R617" s="184"/>
      <c r="S617" s="184"/>
      <c r="T617" s="184"/>
      <c r="U617" s="256"/>
      <c r="V617" s="256"/>
      <c r="W617" s="256"/>
      <c r="X617" s="263" t="s">
        <v>22138</v>
      </c>
      <c r="Y617" s="257" t="s">
        <v>22505</v>
      </c>
    </row>
    <row r="618" spans="1:25" s="257" customFormat="1" ht="19.5" customHeight="1" x14ac:dyDescent="0.2">
      <c r="A618" s="251"/>
      <c r="B618" s="251"/>
      <c r="C618" s="251"/>
      <c r="D618" s="251" t="s">
        <v>14528</v>
      </c>
      <c r="E618" s="251"/>
      <c r="F618" s="252" t="s">
        <v>14529</v>
      </c>
      <c r="G618" s="253" t="s">
        <v>3455</v>
      </c>
      <c r="H618" s="251" t="s">
        <v>1212</v>
      </c>
      <c r="I618" s="251" t="s">
        <v>54</v>
      </c>
      <c r="J618" s="251" t="s">
        <v>276</v>
      </c>
      <c r="K618" s="251" t="s">
        <v>11164</v>
      </c>
      <c r="L618" s="254" t="s">
        <v>14530</v>
      </c>
      <c r="M618" s="251" t="s">
        <v>8375</v>
      </c>
      <c r="N618" s="251" t="s">
        <v>8216</v>
      </c>
      <c r="O618" s="251" t="s">
        <v>14531</v>
      </c>
      <c r="P618" s="251"/>
      <c r="Q618" s="255"/>
      <c r="R618" s="184"/>
      <c r="S618" s="184"/>
      <c r="T618" s="184"/>
      <c r="U618" s="256"/>
      <c r="V618" s="256"/>
      <c r="W618" s="256"/>
      <c r="X618" s="263" t="s">
        <v>21904</v>
      </c>
      <c r="Y618" s="257" t="s">
        <v>22506</v>
      </c>
    </row>
    <row r="619" spans="1:25" s="257" customFormat="1" ht="19.5" customHeight="1" x14ac:dyDescent="0.2">
      <c r="A619" s="251"/>
      <c r="B619" s="251"/>
      <c r="C619" s="251"/>
      <c r="D619" s="251" t="s">
        <v>14533</v>
      </c>
      <c r="E619" s="251"/>
      <c r="F619" s="252" t="s">
        <v>14534</v>
      </c>
      <c r="G619" s="253" t="s">
        <v>14535</v>
      </c>
      <c r="H619" s="251" t="s">
        <v>1212</v>
      </c>
      <c r="I619" s="251" t="s">
        <v>54</v>
      </c>
      <c r="J619" s="251" t="s">
        <v>276</v>
      </c>
      <c r="K619" s="251" t="s">
        <v>11164</v>
      </c>
      <c r="L619" s="254" t="s">
        <v>21757</v>
      </c>
      <c r="M619" s="251" t="s">
        <v>7746</v>
      </c>
      <c r="N619" s="251" t="s">
        <v>8216</v>
      </c>
      <c r="O619" s="251" t="s">
        <v>14537</v>
      </c>
      <c r="P619" s="251"/>
      <c r="Q619" s="255"/>
      <c r="R619" s="184"/>
      <c r="S619" s="184"/>
      <c r="T619" s="184"/>
      <c r="U619" s="256"/>
      <c r="V619" s="256"/>
      <c r="W619" s="256"/>
      <c r="X619" s="263" t="s">
        <v>21904</v>
      </c>
      <c r="Y619" s="257" t="s">
        <v>22507</v>
      </c>
    </row>
    <row r="620" spans="1:25" s="257" customFormat="1" ht="19.5" customHeight="1" x14ac:dyDescent="0.2">
      <c r="A620" s="251"/>
      <c r="B620" s="251"/>
      <c r="C620" s="251"/>
      <c r="D620" s="251" t="s">
        <v>14539</v>
      </c>
      <c r="E620" s="251"/>
      <c r="F620" s="252" t="s">
        <v>14540</v>
      </c>
      <c r="G620" s="253" t="s">
        <v>14541</v>
      </c>
      <c r="H620" s="251" t="s">
        <v>1212</v>
      </c>
      <c r="I620" s="251" t="s">
        <v>44</v>
      </c>
      <c r="J620" s="251" t="s">
        <v>276</v>
      </c>
      <c r="K620" s="251" t="s">
        <v>11164</v>
      </c>
      <c r="L620" s="254" t="s">
        <v>14542</v>
      </c>
      <c r="M620" s="251" t="s">
        <v>8651</v>
      </c>
      <c r="N620" s="251" t="s">
        <v>8216</v>
      </c>
      <c r="O620" s="251" t="s">
        <v>14543</v>
      </c>
      <c r="P620" s="251"/>
      <c r="Q620" s="255"/>
      <c r="R620" s="184"/>
      <c r="S620" s="184"/>
      <c r="T620" s="184"/>
      <c r="U620" s="256"/>
      <c r="V620" s="256"/>
      <c r="W620" s="256"/>
      <c r="X620" s="263" t="s">
        <v>21904</v>
      </c>
      <c r="Y620" s="257">
        <v>0</v>
      </c>
    </row>
    <row r="621" spans="1:25" s="257" customFormat="1" ht="19.5" customHeight="1" x14ac:dyDescent="0.2">
      <c r="A621" s="251"/>
      <c r="B621" s="251"/>
      <c r="C621" s="251"/>
      <c r="D621" s="251" t="s">
        <v>14545</v>
      </c>
      <c r="E621" s="251"/>
      <c r="F621" s="252" t="s">
        <v>14546</v>
      </c>
      <c r="G621" s="253" t="s">
        <v>14547</v>
      </c>
      <c r="H621" s="251" t="s">
        <v>1212</v>
      </c>
      <c r="I621" s="251" t="s">
        <v>44</v>
      </c>
      <c r="J621" s="251" t="s">
        <v>276</v>
      </c>
      <c r="K621" s="251" t="s">
        <v>11164</v>
      </c>
      <c r="L621" s="254" t="s">
        <v>21758</v>
      </c>
      <c r="M621" s="251" t="s">
        <v>9412</v>
      </c>
      <c r="N621" s="251" t="s">
        <v>8299</v>
      </c>
      <c r="O621" s="251" t="s">
        <v>14549</v>
      </c>
      <c r="P621" s="251"/>
      <c r="Q621" s="255"/>
      <c r="R621" s="184"/>
      <c r="S621" s="184"/>
      <c r="T621" s="184"/>
      <c r="U621" s="256"/>
      <c r="V621" s="256"/>
      <c r="W621" s="256"/>
      <c r="X621" s="263" t="s">
        <v>21904</v>
      </c>
      <c r="Y621" s="257" t="s">
        <v>22508</v>
      </c>
    </row>
    <row r="622" spans="1:25" s="257" customFormat="1" ht="19.5" customHeight="1" x14ac:dyDescent="0.2">
      <c r="A622" s="251"/>
      <c r="B622" s="251"/>
      <c r="C622" s="251"/>
      <c r="D622" s="251" t="s">
        <v>14551</v>
      </c>
      <c r="E622" s="251"/>
      <c r="F622" s="252" t="s">
        <v>14552</v>
      </c>
      <c r="G622" s="253" t="s">
        <v>14553</v>
      </c>
      <c r="H622" s="251" t="s">
        <v>1212</v>
      </c>
      <c r="I622" s="251" t="s">
        <v>44</v>
      </c>
      <c r="J622" s="251" t="s">
        <v>276</v>
      </c>
      <c r="K622" s="251" t="s">
        <v>11164</v>
      </c>
      <c r="L622" s="254" t="s">
        <v>14554</v>
      </c>
      <c r="M622" s="251" t="s">
        <v>7746</v>
      </c>
      <c r="N622" s="251" t="s">
        <v>8216</v>
      </c>
      <c r="O622" s="251" t="s">
        <v>14555</v>
      </c>
      <c r="P622" s="251"/>
      <c r="Q622" s="255"/>
      <c r="R622" s="184"/>
      <c r="S622" s="184"/>
      <c r="T622" s="184"/>
      <c r="U622" s="256"/>
      <c r="V622" s="256"/>
      <c r="W622" s="256"/>
      <c r="X622" s="263" t="s">
        <v>21904</v>
      </c>
      <c r="Y622" s="257" t="s">
        <v>22509</v>
      </c>
    </row>
    <row r="623" spans="1:25" s="257" customFormat="1" ht="19.5" customHeight="1" x14ac:dyDescent="0.2">
      <c r="A623" s="251"/>
      <c r="B623" s="251"/>
      <c r="C623" s="251"/>
      <c r="D623" s="251" t="s">
        <v>14557</v>
      </c>
      <c r="E623" s="251"/>
      <c r="F623" s="252" t="s">
        <v>14558</v>
      </c>
      <c r="G623" s="253" t="s">
        <v>7478</v>
      </c>
      <c r="H623" s="251" t="s">
        <v>1212</v>
      </c>
      <c r="I623" s="251" t="s">
        <v>44</v>
      </c>
      <c r="J623" s="251" t="s">
        <v>276</v>
      </c>
      <c r="K623" s="251" t="s">
        <v>11164</v>
      </c>
      <c r="L623" s="254" t="s">
        <v>21759</v>
      </c>
      <c r="M623" s="251" t="s">
        <v>9407</v>
      </c>
      <c r="N623" s="251" t="s">
        <v>8299</v>
      </c>
      <c r="O623" s="251" t="s">
        <v>14560</v>
      </c>
      <c r="P623" s="251"/>
      <c r="Q623" s="255"/>
      <c r="R623" s="184"/>
      <c r="S623" s="184"/>
      <c r="T623" s="184"/>
      <c r="U623" s="256"/>
      <c r="V623" s="256"/>
      <c r="W623" s="256"/>
      <c r="X623" s="263" t="s">
        <v>21904</v>
      </c>
      <c r="Y623" s="257" t="s">
        <v>22510</v>
      </c>
    </row>
    <row r="624" spans="1:25" s="257" customFormat="1" ht="19.5" customHeight="1" x14ac:dyDescent="0.2">
      <c r="A624" s="251"/>
      <c r="B624" s="251"/>
      <c r="C624" s="251"/>
      <c r="D624" s="251" t="s">
        <v>14562</v>
      </c>
      <c r="E624" s="251"/>
      <c r="F624" s="252" t="s">
        <v>14563</v>
      </c>
      <c r="G624" s="253" t="s">
        <v>14564</v>
      </c>
      <c r="H624" s="251" t="s">
        <v>1212</v>
      </c>
      <c r="I624" s="251" t="s">
        <v>44</v>
      </c>
      <c r="J624" s="251" t="s">
        <v>276</v>
      </c>
      <c r="K624" s="251" t="s">
        <v>11164</v>
      </c>
      <c r="L624" s="254" t="s">
        <v>14565</v>
      </c>
      <c r="M624" s="251" t="s">
        <v>9412</v>
      </c>
      <c r="N624" s="251" t="s">
        <v>8299</v>
      </c>
      <c r="O624" s="251" t="s">
        <v>14566</v>
      </c>
      <c r="P624" s="251"/>
      <c r="Q624" s="255"/>
      <c r="R624" s="184"/>
      <c r="S624" s="184"/>
      <c r="T624" s="184"/>
      <c r="U624" s="256"/>
      <c r="V624" s="256"/>
      <c r="W624" s="256"/>
      <c r="X624" s="263" t="s">
        <v>21904</v>
      </c>
      <c r="Y624" s="257" t="s">
        <v>22511</v>
      </c>
    </row>
    <row r="625" spans="1:25" s="257" customFormat="1" ht="19.5" customHeight="1" x14ac:dyDescent="0.2">
      <c r="A625" s="251"/>
      <c r="B625" s="251"/>
      <c r="C625" s="251"/>
      <c r="D625" s="251" t="s">
        <v>14568</v>
      </c>
      <c r="E625" s="251"/>
      <c r="F625" s="252" t="s">
        <v>14569</v>
      </c>
      <c r="G625" s="253" t="s">
        <v>14570</v>
      </c>
      <c r="H625" s="251" t="s">
        <v>1212</v>
      </c>
      <c r="I625" s="251" t="s">
        <v>54</v>
      </c>
      <c r="J625" s="251" t="s">
        <v>276</v>
      </c>
      <c r="K625" s="251" t="s">
        <v>11164</v>
      </c>
      <c r="L625" s="254" t="s">
        <v>21760</v>
      </c>
      <c r="M625" s="251" t="s">
        <v>9540</v>
      </c>
      <c r="N625" s="251" t="s">
        <v>17782</v>
      </c>
      <c r="O625" s="251" t="s">
        <v>14572</v>
      </c>
      <c r="P625" s="251"/>
      <c r="Q625" s="255"/>
      <c r="R625" s="184"/>
      <c r="S625" s="184"/>
      <c r="T625" s="184"/>
      <c r="U625" s="256"/>
      <c r="V625" s="256"/>
      <c r="W625" s="256"/>
      <c r="X625" s="263" t="s">
        <v>21904</v>
      </c>
      <c r="Y625" s="257" t="s">
        <v>22512</v>
      </c>
    </row>
    <row r="626" spans="1:25" s="257" customFormat="1" ht="19.5" customHeight="1" x14ac:dyDescent="0.2">
      <c r="A626" s="251"/>
      <c r="B626" s="251"/>
      <c r="C626" s="251"/>
      <c r="D626" s="251" t="s">
        <v>14574</v>
      </c>
      <c r="E626" s="251"/>
      <c r="F626" s="252" t="s">
        <v>14575</v>
      </c>
      <c r="G626" s="253" t="s">
        <v>14576</v>
      </c>
      <c r="H626" s="251" t="s">
        <v>1212</v>
      </c>
      <c r="I626" s="251" t="s">
        <v>44</v>
      </c>
      <c r="J626" s="251" t="s">
        <v>276</v>
      </c>
      <c r="K626" s="251" t="s">
        <v>11164</v>
      </c>
      <c r="L626" s="254" t="s">
        <v>21761</v>
      </c>
      <c r="M626" s="251" t="s">
        <v>9506</v>
      </c>
      <c r="N626" s="251" t="s">
        <v>8488</v>
      </c>
      <c r="O626" s="251" t="s">
        <v>14578</v>
      </c>
      <c r="P626" s="251"/>
      <c r="Q626" s="255"/>
      <c r="R626" s="184"/>
      <c r="S626" s="184"/>
      <c r="T626" s="184"/>
      <c r="U626" s="256"/>
      <c r="V626" s="256"/>
      <c r="W626" s="256"/>
      <c r="X626" s="263" t="s">
        <v>21904</v>
      </c>
      <c r="Y626" s="257" t="s">
        <v>22513</v>
      </c>
    </row>
    <row r="627" spans="1:25" s="257" customFormat="1" ht="19.5" customHeight="1" x14ac:dyDescent="0.2">
      <c r="A627" s="251"/>
      <c r="B627" s="251"/>
      <c r="C627" s="251"/>
      <c r="D627" s="251" t="s">
        <v>14580</v>
      </c>
      <c r="E627" s="251"/>
      <c r="F627" s="252" t="s">
        <v>14581</v>
      </c>
      <c r="G627" s="253" t="s">
        <v>5678</v>
      </c>
      <c r="H627" s="251" t="s">
        <v>46</v>
      </c>
      <c r="I627" s="251" t="s">
        <v>54</v>
      </c>
      <c r="J627" s="251" t="s">
        <v>276</v>
      </c>
      <c r="K627" s="251" t="s">
        <v>11164</v>
      </c>
      <c r="L627" s="254" t="s">
        <v>21762</v>
      </c>
      <c r="M627" s="251" t="s">
        <v>9391</v>
      </c>
      <c r="N627" s="251" t="s">
        <v>8216</v>
      </c>
      <c r="O627" s="251" t="s">
        <v>14583</v>
      </c>
      <c r="P627" s="251"/>
      <c r="Q627" s="255"/>
      <c r="R627" s="184"/>
      <c r="S627" s="184"/>
      <c r="T627" s="184"/>
      <c r="U627" s="256"/>
      <c r="V627" s="256"/>
      <c r="W627" s="256"/>
      <c r="X627" s="263" t="s">
        <v>21904</v>
      </c>
      <c r="Y627" s="257" t="s">
        <v>22514</v>
      </c>
    </row>
    <row r="628" spans="1:25" s="257" customFormat="1" ht="19.5" customHeight="1" x14ac:dyDescent="0.2">
      <c r="A628" s="251"/>
      <c r="B628" s="251"/>
      <c r="C628" s="251"/>
      <c r="D628" s="251" t="s">
        <v>21700</v>
      </c>
      <c r="E628" s="251"/>
      <c r="F628" s="252" t="s">
        <v>17366</v>
      </c>
      <c r="G628" s="253" t="s">
        <v>21682</v>
      </c>
      <c r="H628" s="251" t="s">
        <v>1212</v>
      </c>
      <c r="I628" s="251" t="s">
        <v>54</v>
      </c>
      <c r="J628" s="251" t="s">
        <v>276</v>
      </c>
      <c r="K628" s="251" t="s">
        <v>11164</v>
      </c>
      <c r="L628" s="254" t="s">
        <v>21763</v>
      </c>
      <c r="M628" s="251" t="s">
        <v>8283</v>
      </c>
      <c r="N628" s="251" t="s">
        <v>8284</v>
      </c>
      <c r="O628" s="251" t="s">
        <v>21843</v>
      </c>
      <c r="P628" s="251"/>
      <c r="Q628" s="255"/>
      <c r="R628" s="184"/>
      <c r="S628" s="184"/>
      <c r="T628" s="184"/>
      <c r="U628" s="256"/>
      <c r="V628" s="256"/>
      <c r="W628" s="256"/>
      <c r="X628" s="263" t="s">
        <v>21904</v>
      </c>
      <c r="Y628" s="257" t="s">
        <v>22515</v>
      </c>
    </row>
    <row r="629" spans="1:25" s="257" customFormat="1" ht="19.5" customHeight="1" x14ac:dyDescent="0.2">
      <c r="A629" s="251"/>
      <c r="B629" s="251"/>
      <c r="C629" s="251"/>
      <c r="D629" s="251" t="s">
        <v>14585</v>
      </c>
      <c r="E629" s="251"/>
      <c r="F629" s="252" t="s">
        <v>14586</v>
      </c>
      <c r="G629" s="253" t="s">
        <v>1043</v>
      </c>
      <c r="H629" s="251" t="s">
        <v>1212</v>
      </c>
      <c r="I629" s="251" t="s">
        <v>54</v>
      </c>
      <c r="J629" s="251" t="s">
        <v>276</v>
      </c>
      <c r="K629" s="251" t="s">
        <v>11164</v>
      </c>
      <c r="L629" s="254" t="s">
        <v>21764</v>
      </c>
      <c r="M629" s="251" t="s">
        <v>9506</v>
      </c>
      <c r="N629" s="251" t="s">
        <v>8488</v>
      </c>
      <c r="O629" s="251" t="s">
        <v>14588</v>
      </c>
      <c r="P629" s="251"/>
      <c r="Q629" s="255"/>
      <c r="R629" s="184"/>
      <c r="S629" s="184"/>
      <c r="T629" s="184"/>
      <c r="U629" s="256"/>
      <c r="V629" s="256"/>
      <c r="W629" s="256"/>
      <c r="X629" s="263" t="s">
        <v>21904</v>
      </c>
      <c r="Y629" s="257" t="s">
        <v>22516</v>
      </c>
    </row>
    <row r="630" spans="1:25" s="257" customFormat="1" ht="19.5" customHeight="1" x14ac:dyDescent="0.2">
      <c r="A630" s="251"/>
      <c r="B630" s="251"/>
      <c r="C630" s="251"/>
      <c r="D630" s="251" t="s">
        <v>14594</v>
      </c>
      <c r="E630" s="251"/>
      <c r="F630" s="252" t="s">
        <v>14595</v>
      </c>
      <c r="G630" s="253" t="s">
        <v>14596</v>
      </c>
      <c r="H630" s="251" t="s">
        <v>1212</v>
      </c>
      <c r="I630" s="251" t="s">
        <v>54</v>
      </c>
      <c r="J630" s="251" t="s">
        <v>276</v>
      </c>
      <c r="K630" s="251" t="s">
        <v>11164</v>
      </c>
      <c r="L630" s="254" t="s">
        <v>14597</v>
      </c>
      <c r="M630" s="251" t="s">
        <v>9426</v>
      </c>
      <c r="N630" s="251" t="s">
        <v>8216</v>
      </c>
      <c r="O630" s="251" t="s">
        <v>14598</v>
      </c>
      <c r="P630" s="251"/>
      <c r="Q630" s="255"/>
      <c r="R630" s="184"/>
      <c r="S630" s="184"/>
      <c r="T630" s="184"/>
      <c r="U630" s="256"/>
      <c r="V630" s="256"/>
      <c r="W630" s="256"/>
      <c r="X630" s="269" t="s">
        <v>21904</v>
      </c>
      <c r="Y630" s="257" t="s">
        <v>22517</v>
      </c>
    </row>
    <row r="631" spans="1:25" s="257" customFormat="1" ht="19.5" customHeight="1" x14ac:dyDescent="0.2">
      <c r="A631" s="251"/>
      <c r="B631" s="251"/>
      <c r="C631" s="251"/>
      <c r="D631" s="251" t="s">
        <v>14600</v>
      </c>
      <c r="E631" s="251"/>
      <c r="F631" s="252" t="s">
        <v>14601</v>
      </c>
      <c r="G631" s="253" t="s">
        <v>5516</v>
      </c>
      <c r="H631" s="251" t="s">
        <v>1139</v>
      </c>
      <c r="I631" s="251" t="s">
        <v>54</v>
      </c>
      <c r="J631" s="251" t="s">
        <v>276</v>
      </c>
      <c r="K631" s="251" t="s">
        <v>11164</v>
      </c>
      <c r="L631" s="254" t="s">
        <v>21765</v>
      </c>
      <c r="M631" s="251" t="s">
        <v>7746</v>
      </c>
      <c r="N631" s="251" t="s">
        <v>8216</v>
      </c>
      <c r="O631" s="251" t="s">
        <v>14603</v>
      </c>
      <c r="P631" s="251"/>
      <c r="Q631" s="255"/>
      <c r="R631" s="184"/>
      <c r="S631" s="184"/>
      <c r="T631" s="184"/>
      <c r="U631" s="256"/>
      <c r="V631" s="256"/>
      <c r="W631" s="256"/>
      <c r="X631" s="263" t="s">
        <v>21904</v>
      </c>
      <c r="Y631" s="257" t="s">
        <v>22518</v>
      </c>
    </row>
    <row r="632" spans="1:25" s="257" customFormat="1" ht="19.5" customHeight="1" x14ac:dyDescent="0.2">
      <c r="A632" s="251"/>
      <c r="B632" s="251"/>
      <c r="C632" s="251"/>
      <c r="D632" s="251" t="s">
        <v>14605</v>
      </c>
      <c r="E632" s="251"/>
      <c r="F632" s="252" t="s">
        <v>14606</v>
      </c>
      <c r="G632" s="253" t="s">
        <v>4743</v>
      </c>
      <c r="H632" s="251" t="s">
        <v>1212</v>
      </c>
      <c r="I632" s="251" t="s">
        <v>65</v>
      </c>
      <c r="J632" s="251" t="s">
        <v>276</v>
      </c>
      <c r="K632" s="251" t="s">
        <v>11164</v>
      </c>
      <c r="L632" s="254" t="s">
        <v>14607</v>
      </c>
      <c r="M632" s="251" t="s">
        <v>8283</v>
      </c>
      <c r="N632" s="251" t="s">
        <v>8284</v>
      </c>
      <c r="O632" s="251" t="s">
        <v>14609</v>
      </c>
      <c r="P632" s="251"/>
      <c r="Q632" s="255"/>
      <c r="R632" s="184"/>
      <c r="S632" s="184"/>
      <c r="T632" s="184"/>
      <c r="U632" s="256"/>
      <c r="V632" s="256"/>
      <c r="W632" s="256"/>
      <c r="X632" s="263" t="s">
        <v>21904</v>
      </c>
      <c r="Y632" s="257" t="s">
        <v>22519</v>
      </c>
    </row>
    <row r="633" spans="1:25" s="257" customFormat="1" ht="19.5" customHeight="1" x14ac:dyDescent="0.2">
      <c r="A633" s="251"/>
      <c r="B633" s="251"/>
      <c r="C633" s="251"/>
      <c r="D633" s="251" t="s">
        <v>14611</v>
      </c>
      <c r="E633" s="251"/>
      <c r="F633" s="252" t="s">
        <v>14612</v>
      </c>
      <c r="G633" s="253" t="s">
        <v>3656</v>
      </c>
      <c r="H633" s="251" t="s">
        <v>61</v>
      </c>
      <c r="I633" s="251" t="s">
        <v>44</v>
      </c>
      <c r="J633" s="251" t="s">
        <v>276</v>
      </c>
      <c r="K633" s="251" t="s">
        <v>11164</v>
      </c>
      <c r="L633" s="254" t="s">
        <v>14613</v>
      </c>
      <c r="M633" s="251" t="s">
        <v>9386</v>
      </c>
      <c r="N633" s="251" t="s">
        <v>17754</v>
      </c>
      <c r="O633" s="251" t="s">
        <v>14614</v>
      </c>
      <c r="P633" s="251"/>
      <c r="Q633" s="255"/>
      <c r="R633" s="184"/>
      <c r="S633" s="184"/>
      <c r="T633" s="184"/>
      <c r="U633" s="256"/>
      <c r="V633" s="256"/>
      <c r="W633" s="256"/>
      <c r="X633" s="263" t="s">
        <v>21904</v>
      </c>
      <c r="Y633" s="257" t="s">
        <v>22520</v>
      </c>
    </row>
    <row r="634" spans="1:25" s="257" customFormat="1" ht="19.5" customHeight="1" x14ac:dyDescent="0.2">
      <c r="A634" s="251"/>
      <c r="B634" s="251"/>
      <c r="C634" s="251"/>
      <c r="D634" s="251" t="s">
        <v>14620</v>
      </c>
      <c r="E634" s="251"/>
      <c r="F634" s="252" t="s">
        <v>14621</v>
      </c>
      <c r="G634" s="253" t="s">
        <v>14622</v>
      </c>
      <c r="H634" s="251" t="s">
        <v>1212</v>
      </c>
      <c r="I634" s="251" t="s">
        <v>54</v>
      </c>
      <c r="J634" s="251" t="s">
        <v>276</v>
      </c>
      <c r="K634" s="251" t="s">
        <v>11164</v>
      </c>
      <c r="L634" s="254" t="s">
        <v>21766</v>
      </c>
      <c r="M634" s="251" t="s">
        <v>7394</v>
      </c>
      <c r="N634" s="251" t="s">
        <v>8216</v>
      </c>
      <c r="O634" s="251" t="s">
        <v>14624</v>
      </c>
      <c r="P634" s="251"/>
      <c r="Q634" s="255"/>
      <c r="R634" s="184"/>
      <c r="S634" s="184"/>
      <c r="T634" s="184"/>
      <c r="U634" s="256"/>
      <c r="V634" s="256"/>
      <c r="W634" s="256"/>
      <c r="X634" s="263" t="s">
        <v>21904</v>
      </c>
      <c r="Y634" s="257" t="s">
        <v>22521</v>
      </c>
    </row>
    <row r="635" spans="1:25" s="257" customFormat="1" ht="19.5" customHeight="1" x14ac:dyDescent="0.2">
      <c r="A635" s="251"/>
      <c r="B635" s="251"/>
      <c r="C635" s="251"/>
      <c r="D635" s="251" t="s">
        <v>14626</v>
      </c>
      <c r="E635" s="251"/>
      <c r="F635" s="252" t="s">
        <v>14627</v>
      </c>
      <c r="G635" s="253" t="s">
        <v>2033</v>
      </c>
      <c r="H635" s="251" t="s">
        <v>1212</v>
      </c>
      <c r="I635" s="251" t="s">
        <v>44</v>
      </c>
      <c r="J635" s="251" t="s">
        <v>276</v>
      </c>
      <c r="K635" s="251" t="s">
        <v>11164</v>
      </c>
      <c r="L635" s="254" t="s">
        <v>14628</v>
      </c>
      <c r="M635" s="251" t="s">
        <v>9386</v>
      </c>
      <c r="N635" s="251" t="s">
        <v>17754</v>
      </c>
      <c r="O635" s="251" t="s">
        <v>14629</v>
      </c>
      <c r="P635" s="251"/>
      <c r="Q635" s="255"/>
      <c r="R635" s="184"/>
      <c r="S635" s="184"/>
      <c r="T635" s="184"/>
      <c r="U635" s="256"/>
      <c r="V635" s="256"/>
      <c r="W635" s="256"/>
      <c r="X635" s="263" t="s">
        <v>21904</v>
      </c>
      <c r="Y635" s="257" t="s">
        <v>22522</v>
      </c>
    </row>
    <row r="636" spans="1:25" s="257" customFormat="1" ht="19.5" customHeight="1" x14ac:dyDescent="0.2">
      <c r="A636" s="251"/>
      <c r="B636" s="251"/>
      <c r="C636" s="251"/>
      <c r="D636" s="251" t="s">
        <v>14631</v>
      </c>
      <c r="E636" s="251"/>
      <c r="F636" s="252" t="s">
        <v>14632</v>
      </c>
      <c r="G636" s="253" t="s">
        <v>14633</v>
      </c>
      <c r="H636" s="251" t="s">
        <v>1212</v>
      </c>
      <c r="I636" s="251" t="s">
        <v>44</v>
      </c>
      <c r="J636" s="251" t="s">
        <v>276</v>
      </c>
      <c r="K636" s="251" t="s">
        <v>11164</v>
      </c>
      <c r="L636" s="254" t="s">
        <v>14634</v>
      </c>
      <c r="M636" s="251" t="s">
        <v>9506</v>
      </c>
      <c r="N636" s="251" t="s">
        <v>8488</v>
      </c>
      <c r="O636" s="251" t="s">
        <v>14635</v>
      </c>
      <c r="P636" s="251"/>
      <c r="Q636" s="255"/>
      <c r="R636" s="184"/>
      <c r="S636" s="184"/>
      <c r="T636" s="184"/>
      <c r="U636" s="256"/>
      <c r="V636" s="256"/>
      <c r="W636" s="256"/>
      <c r="X636" s="263" t="s">
        <v>21904</v>
      </c>
      <c r="Y636" s="257" t="s">
        <v>22523</v>
      </c>
    </row>
    <row r="637" spans="1:25" s="257" customFormat="1" ht="19.5" customHeight="1" x14ac:dyDescent="0.2">
      <c r="A637" s="251"/>
      <c r="B637" s="251"/>
      <c r="C637" s="251"/>
      <c r="D637" s="251" t="s">
        <v>14637</v>
      </c>
      <c r="E637" s="251"/>
      <c r="F637" s="252" t="s">
        <v>2049</v>
      </c>
      <c r="G637" s="253" t="s">
        <v>14638</v>
      </c>
      <c r="H637" s="251" t="s">
        <v>1212</v>
      </c>
      <c r="I637" s="251" t="s">
        <v>54</v>
      </c>
      <c r="J637" s="251" t="s">
        <v>276</v>
      </c>
      <c r="K637" s="251" t="s">
        <v>11164</v>
      </c>
      <c r="L637" s="254" t="s">
        <v>21767</v>
      </c>
      <c r="M637" s="251" t="s">
        <v>9391</v>
      </c>
      <c r="N637" s="251" t="s">
        <v>8216</v>
      </c>
      <c r="O637" s="251" t="s">
        <v>14640</v>
      </c>
      <c r="P637" s="251"/>
      <c r="Q637" s="255"/>
      <c r="R637" s="184"/>
      <c r="S637" s="184"/>
      <c r="T637" s="184"/>
      <c r="U637" s="256"/>
      <c r="V637" s="256"/>
      <c r="W637" s="256"/>
      <c r="X637" s="263" t="s">
        <v>22139</v>
      </c>
      <c r="Y637" s="257" t="s">
        <v>22524</v>
      </c>
    </row>
    <row r="638" spans="1:25" s="257" customFormat="1" ht="19.5" customHeight="1" x14ac:dyDescent="0.2">
      <c r="A638" s="251"/>
      <c r="B638" s="251"/>
      <c r="C638" s="251"/>
      <c r="D638" s="251" t="s">
        <v>14642</v>
      </c>
      <c r="E638" s="251"/>
      <c r="F638" s="252" t="s">
        <v>14643</v>
      </c>
      <c r="G638" s="253" t="s">
        <v>14644</v>
      </c>
      <c r="H638" s="251" t="s">
        <v>1212</v>
      </c>
      <c r="I638" s="251" t="s">
        <v>44</v>
      </c>
      <c r="J638" s="251" t="s">
        <v>276</v>
      </c>
      <c r="K638" s="251" t="s">
        <v>11164</v>
      </c>
      <c r="L638" s="254" t="s">
        <v>14645</v>
      </c>
      <c r="M638" s="251" t="s">
        <v>9426</v>
      </c>
      <c r="N638" s="251" t="s">
        <v>8216</v>
      </c>
      <c r="O638" s="251" t="s">
        <v>14646</v>
      </c>
      <c r="P638" s="251"/>
      <c r="Q638" s="255"/>
      <c r="R638" s="184"/>
      <c r="S638" s="184"/>
      <c r="T638" s="184"/>
      <c r="U638" s="256"/>
      <c r="V638" s="256"/>
      <c r="W638" s="256"/>
      <c r="X638" s="269" t="s">
        <v>21904</v>
      </c>
      <c r="Y638" s="257" t="s">
        <v>22525</v>
      </c>
    </row>
    <row r="639" spans="1:25" s="257" customFormat="1" ht="19.5" customHeight="1" x14ac:dyDescent="0.2">
      <c r="A639" s="251"/>
      <c r="B639" s="251"/>
      <c r="C639" s="251"/>
      <c r="D639" s="251" t="s">
        <v>14648</v>
      </c>
      <c r="E639" s="251"/>
      <c r="F639" s="252" t="s">
        <v>14649</v>
      </c>
      <c r="G639" s="253" t="s">
        <v>14650</v>
      </c>
      <c r="H639" s="251" t="s">
        <v>1212</v>
      </c>
      <c r="I639" s="251" t="s">
        <v>44</v>
      </c>
      <c r="J639" s="251" t="s">
        <v>276</v>
      </c>
      <c r="K639" s="251" t="s">
        <v>11164</v>
      </c>
      <c r="L639" s="254" t="s">
        <v>21768</v>
      </c>
      <c r="M639" s="251" t="s">
        <v>8375</v>
      </c>
      <c r="N639" s="251" t="s">
        <v>8216</v>
      </c>
      <c r="O639" s="251" t="s">
        <v>14652</v>
      </c>
      <c r="P639" s="251"/>
      <c r="Q639" s="255"/>
      <c r="R639" s="184"/>
      <c r="S639" s="184"/>
      <c r="T639" s="184"/>
      <c r="U639" s="256"/>
      <c r="V639" s="256"/>
      <c r="W639" s="256"/>
      <c r="X639" s="263" t="s">
        <v>21904</v>
      </c>
      <c r="Y639" s="257" t="s">
        <v>22526</v>
      </c>
    </row>
    <row r="640" spans="1:25" s="257" customFormat="1" ht="19.5" customHeight="1" x14ac:dyDescent="0.2">
      <c r="A640" s="251"/>
      <c r="B640" s="251"/>
      <c r="C640" s="251"/>
      <c r="D640" s="251" t="s">
        <v>14654</v>
      </c>
      <c r="E640" s="251"/>
      <c r="F640" s="252" t="s">
        <v>3697</v>
      </c>
      <c r="G640" s="253" t="s">
        <v>14655</v>
      </c>
      <c r="H640" s="251" t="s">
        <v>1212</v>
      </c>
      <c r="I640" s="251" t="s">
        <v>44</v>
      </c>
      <c r="J640" s="251" t="s">
        <v>276</v>
      </c>
      <c r="K640" s="251" t="s">
        <v>11164</v>
      </c>
      <c r="L640" s="254" t="s">
        <v>14656</v>
      </c>
      <c r="M640" s="251" t="s">
        <v>9391</v>
      </c>
      <c r="N640" s="251" t="s">
        <v>8216</v>
      </c>
      <c r="O640" s="251" t="s">
        <v>14657</v>
      </c>
      <c r="P640" s="251"/>
      <c r="Q640" s="255"/>
      <c r="R640" s="184"/>
      <c r="S640" s="184"/>
      <c r="T640" s="184"/>
      <c r="U640" s="256"/>
      <c r="V640" s="256"/>
      <c r="W640" s="256"/>
      <c r="X640" s="263" t="s">
        <v>22140</v>
      </c>
      <c r="Y640" s="257" t="s">
        <v>22527</v>
      </c>
    </row>
    <row r="641" spans="1:25" s="257" customFormat="1" ht="19.5" customHeight="1" x14ac:dyDescent="0.2">
      <c r="A641" s="251"/>
      <c r="B641" s="251"/>
      <c r="C641" s="251"/>
      <c r="D641" s="251" t="s">
        <v>14659</v>
      </c>
      <c r="E641" s="251"/>
      <c r="F641" s="252" t="s">
        <v>14660</v>
      </c>
      <c r="G641" s="253" t="s">
        <v>14661</v>
      </c>
      <c r="H641" s="251" t="s">
        <v>1212</v>
      </c>
      <c r="I641" s="251" t="s">
        <v>54</v>
      </c>
      <c r="J641" s="251" t="s">
        <v>276</v>
      </c>
      <c r="K641" s="251" t="s">
        <v>11164</v>
      </c>
      <c r="L641" s="254" t="s">
        <v>21769</v>
      </c>
      <c r="M641" s="251" t="s">
        <v>9426</v>
      </c>
      <c r="N641" s="251" t="s">
        <v>8216</v>
      </c>
      <c r="O641" s="251" t="s">
        <v>14663</v>
      </c>
      <c r="P641" s="251"/>
      <c r="Q641" s="255"/>
      <c r="R641" s="184"/>
      <c r="S641" s="184"/>
      <c r="T641" s="184"/>
      <c r="U641" s="256"/>
      <c r="V641" s="256"/>
      <c r="W641" s="256"/>
      <c r="X641" s="269" t="s">
        <v>22141</v>
      </c>
      <c r="Y641" s="257" t="s">
        <v>22528</v>
      </c>
    </row>
    <row r="642" spans="1:25" s="257" customFormat="1" ht="19.5" customHeight="1" x14ac:dyDescent="0.2">
      <c r="A642" s="251"/>
      <c r="B642" s="251"/>
      <c r="C642" s="251"/>
      <c r="D642" s="251" t="s">
        <v>14665</v>
      </c>
      <c r="E642" s="251"/>
      <c r="F642" s="252" t="s">
        <v>14666</v>
      </c>
      <c r="G642" s="253" t="s">
        <v>8027</v>
      </c>
      <c r="H642" s="251" t="s">
        <v>1212</v>
      </c>
      <c r="I642" s="251" t="s">
        <v>54</v>
      </c>
      <c r="J642" s="251" t="s">
        <v>276</v>
      </c>
      <c r="K642" s="251" t="s">
        <v>11164</v>
      </c>
      <c r="L642" s="254" t="s">
        <v>21770</v>
      </c>
      <c r="M642" s="251" t="s">
        <v>9506</v>
      </c>
      <c r="N642" s="251" t="s">
        <v>8488</v>
      </c>
      <c r="O642" s="251" t="s">
        <v>14668</v>
      </c>
      <c r="P642" s="251"/>
      <c r="Q642" s="255"/>
      <c r="R642" s="184"/>
      <c r="S642" s="184"/>
      <c r="T642" s="184"/>
      <c r="U642" s="256"/>
      <c r="V642" s="256"/>
      <c r="W642" s="256"/>
      <c r="X642" s="263" t="s">
        <v>21904</v>
      </c>
      <c r="Y642" s="257" t="s">
        <v>22529</v>
      </c>
    </row>
    <row r="643" spans="1:25" s="257" customFormat="1" ht="19.5" customHeight="1" x14ac:dyDescent="0.2">
      <c r="A643" s="251"/>
      <c r="B643" s="251"/>
      <c r="C643" s="251"/>
      <c r="D643" s="251" t="s">
        <v>14674</v>
      </c>
      <c r="E643" s="251"/>
      <c r="F643" s="252" t="s">
        <v>14675</v>
      </c>
      <c r="G643" s="253" t="s">
        <v>4950</v>
      </c>
      <c r="H643" s="251" t="s">
        <v>1212</v>
      </c>
      <c r="I643" s="251" t="s">
        <v>54</v>
      </c>
      <c r="J643" s="251" t="s">
        <v>276</v>
      </c>
      <c r="K643" s="251" t="s">
        <v>11164</v>
      </c>
      <c r="L643" s="254" t="s">
        <v>21771</v>
      </c>
      <c r="M643" s="251" t="s">
        <v>8283</v>
      </c>
      <c r="N643" s="251" t="s">
        <v>8284</v>
      </c>
      <c r="O643" s="251" t="s">
        <v>14677</v>
      </c>
      <c r="P643" s="251"/>
      <c r="Q643" s="255"/>
      <c r="R643" s="184"/>
      <c r="S643" s="184"/>
      <c r="T643" s="184"/>
      <c r="U643" s="256"/>
      <c r="V643" s="256"/>
      <c r="W643" s="256"/>
      <c r="X643" s="263" t="s">
        <v>21904</v>
      </c>
      <c r="Y643" s="257" t="s">
        <v>22530</v>
      </c>
    </row>
    <row r="644" spans="1:25" s="257" customFormat="1" ht="19.5" customHeight="1" x14ac:dyDescent="0.2">
      <c r="A644" s="251"/>
      <c r="B644" s="251"/>
      <c r="C644" s="251"/>
      <c r="D644" s="251" t="s">
        <v>14679</v>
      </c>
      <c r="E644" s="251"/>
      <c r="F644" s="252" t="s">
        <v>14680</v>
      </c>
      <c r="G644" s="253" t="s">
        <v>14681</v>
      </c>
      <c r="H644" s="251" t="s">
        <v>1212</v>
      </c>
      <c r="I644" s="251" t="s">
        <v>54</v>
      </c>
      <c r="J644" s="251" t="s">
        <v>276</v>
      </c>
      <c r="K644" s="251" t="s">
        <v>11164</v>
      </c>
      <c r="L644" s="254" t="s">
        <v>14682</v>
      </c>
      <c r="M644" s="251" t="s">
        <v>7394</v>
      </c>
      <c r="N644" s="251" t="s">
        <v>8216</v>
      </c>
      <c r="O644" s="251" t="s">
        <v>14683</v>
      </c>
      <c r="P644" s="251"/>
      <c r="Q644" s="255"/>
      <c r="R644" s="184"/>
      <c r="S644" s="184"/>
      <c r="T644" s="184"/>
      <c r="U644" s="256"/>
      <c r="V644" s="256"/>
      <c r="W644" s="256"/>
      <c r="X644" s="263" t="s">
        <v>21904</v>
      </c>
      <c r="Y644" s="257" t="s">
        <v>22531</v>
      </c>
    </row>
    <row r="645" spans="1:25" s="257" customFormat="1" ht="19.5" customHeight="1" x14ac:dyDescent="0.2">
      <c r="A645" s="251"/>
      <c r="B645" s="251"/>
      <c r="C645" s="251"/>
      <c r="D645" s="251" t="s">
        <v>14685</v>
      </c>
      <c r="E645" s="251"/>
      <c r="F645" s="252" t="s">
        <v>14686</v>
      </c>
      <c r="G645" s="253" t="s">
        <v>13608</v>
      </c>
      <c r="H645" s="251" t="s">
        <v>1212</v>
      </c>
      <c r="I645" s="251" t="s">
        <v>54</v>
      </c>
      <c r="J645" s="251" t="s">
        <v>276</v>
      </c>
      <c r="K645" s="251" t="s">
        <v>11164</v>
      </c>
      <c r="L645" s="254" t="s">
        <v>21772</v>
      </c>
      <c r="M645" s="251" t="s">
        <v>8651</v>
      </c>
      <c r="N645" s="251" t="s">
        <v>8216</v>
      </c>
      <c r="O645" s="251" t="s">
        <v>14688</v>
      </c>
      <c r="P645" s="251"/>
      <c r="Q645" s="255"/>
      <c r="R645" s="184"/>
      <c r="S645" s="184"/>
      <c r="T645" s="184"/>
      <c r="U645" s="256"/>
      <c r="V645" s="256"/>
      <c r="W645" s="256"/>
      <c r="X645" s="263" t="s">
        <v>21904</v>
      </c>
      <c r="Y645" s="257" t="s">
        <v>22532</v>
      </c>
    </row>
    <row r="646" spans="1:25" s="257" customFormat="1" ht="19.5" customHeight="1" x14ac:dyDescent="0.2">
      <c r="A646" s="251"/>
      <c r="B646" s="251"/>
      <c r="C646" s="251"/>
      <c r="D646" s="251" t="s">
        <v>14690</v>
      </c>
      <c r="E646" s="251"/>
      <c r="F646" s="252" t="s">
        <v>1705</v>
      </c>
      <c r="G646" s="253" t="s">
        <v>14691</v>
      </c>
      <c r="H646" s="251" t="s">
        <v>1212</v>
      </c>
      <c r="I646" s="251" t="s">
        <v>54</v>
      </c>
      <c r="J646" s="251" t="s">
        <v>276</v>
      </c>
      <c r="K646" s="251" t="s">
        <v>11164</v>
      </c>
      <c r="L646" s="254" t="s">
        <v>14692</v>
      </c>
      <c r="M646" s="251" t="s">
        <v>9469</v>
      </c>
      <c r="N646" s="251" t="s">
        <v>8216</v>
      </c>
      <c r="O646" s="251" t="s">
        <v>14693</v>
      </c>
      <c r="P646" s="251"/>
      <c r="Q646" s="255"/>
      <c r="R646" s="184"/>
      <c r="S646" s="184"/>
      <c r="T646" s="184"/>
      <c r="U646" s="256"/>
      <c r="V646" s="256"/>
      <c r="W646" s="256"/>
      <c r="X646" s="263" t="s">
        <v>21904</v>
      </c>
      <c r="Y646" s="257" t="s">
        <v>22533</v>
      </c>
    </row>
    <row r="647" spans="1:25" s="257" customFormat="1" ht="19.5" customHeight="1" x14ac:dyDescent="0.2">
      <c r="A647" s="251"/>
      <c r="B647" s="251"/>
      <c r="C647" s="251"/>
      <c r="D647" s="251" t="s">
        <v>14695</v>
      </c>
      <c r="E647" s="251"/>
      <c r="F647" s="252" t="s">
        <v>14696</v>
      </c>
      <c r="G647" s="253" t="s">
        <v>5583</v>
      </c>
      <c r="H647" s="251" t="s">
        <v>171</v>
      </c>
      <c r="I647" s="251" t="s">
        <v>54</v>
      </c>
      <c r="J647" s="251" t="s">
        <v>276</v>
      </c>
      <c r="K647" s="251" t="s">
        <v>11164</v>
      </c>
      <c r="L647" s="254" t="s">
        <v>21773</v>
      </c>
      <c r="M647" s="251" t="s">
        <v>8651</v>
      </c>
      <c r="N647" s="251" t="s">
        <v>8216</v>
      </c>
      <c r="O647" s="251" t="s">
        <v>14698</v>
      </c>
      <c r="P647" s="251"/>
      <c r="Q647" s="255"/>
      <c r="R647" s="184"/>
      <c r="S647" s="184"/>
      <c r="T647" s="184"/>
      <c r="U647" s="256"/>
      <c r="V647" s="256"/>
      <c r="W647" s="256"/>
      <c r="X647" s="269" t="s">
        <v>21904</v>
      </c>
      <c r="Y647" s="257" t="s">
        <v>22534</v>
      </c>
    </row>
    <row r="648" spans="1:25" s="257" customFormat="1" ht="19.5" customHeight="1" x14ac:dyDescent="0.2">
      <c r="A648" s="251"/>
      <c r="B648" s="251"/>
      <c r="C648" s="251"/>
      <c r="D648" s="251" t="s">
        <v>14700</v>
      </c>
      <c r="E648" s="251"/>
      <c r="F648" s="252" t="s">
        <v>14701</v>
      </c>
      <c r="G648" s="253" t="s">
        <v>11066</v>
      </c>
      <c r="H648" s="251" t="s">
        <v>61</v>
      </c>
      <c r="I648" s="251" t="s">
        <v>54</v>
      </c>
      <c r="J648" s="251" t="s">
        <v>276</v>
      </c>
      <c r="K648" s="251" t="s">
        <v>11164</v>
      </c>
      <c r="L648" s="254" t="s">
        <v>14702</v>
      </c>
      <c r="M648" s="251" t="s">
        <v>7746</v>
      </c>
      <c r="N648" s="251" t="s">
        <v>8216</v>
      </c>
      <c r="O648" s="251" t="s">
        <v>14703</v>
      </c>
      <c r="P648" s="251"/>
      <c r="Q648" s="255"/>
      <c r="R648" s="184"/>
      <c r="S648" s="184"/>
      <c r="T648" s="184"/>
      <c r="U648" s="256"/>
      <c r="V648" s="256"/>
      <c r="W648" s="256"/>
      <c r="X648" s="263" t="s">
        <v>21904</v>
      </c>
      <c r="Y648" s="257" t="s">
        <v>22535</v>
      </c>
    </row>
    <row r="649" spans="1:25" s="257" customFormat="1" ht="19.5" customHeight="1" x14ac:dyDescent="0.2">
      <c r="A649" s="251"/>
      <c r="B649" s="251"/>
      <c r="C649" s="251"/>
      <c r="D649" s="251" t="s">
        <v>14705</v>
      </c>
      <c r="E649" s="251"/>
      <c r="F649" s="252" t="s">
        <v>14706</v>
      </c>
      <c r="G649" s="253" t="s">
        <v>14707</v>
      </c>
      <c r="H649" s="251" t="s">
        <v>1212</v>
      </c>
      <c r="I649" s="251" t="s">
        <v>54</v>
      </c>
      <c r="J649" s="251" t="s">
        <v>276</v>
      </c>
      <c r="K649" s="251" t="s">
        <v>11164</v>
      </c>
      <c r="L649" s="254" t="s">
        <v>21774</v>
      </c>
      <c r="M649" s="251" t="s">
        <v>9391</v>
      </c>
      <c r="N649" s="251" t="s">
        <v>8216</v>
      </c>
      <c r="O649" s="251" t="s">
        <v>14709</v>
      </c>
      <c r="P649" s="251"/>
      <c r="Q649" s="255"/>
      <c r="R649" s="184"/>
      <c r="S649" s="184"/>
      <c r="T649" s="184"/>
      <c r="U649" s="256"/>
      <c r="V649" s="256"/>
      <c r="W649" s="256"/>
      <c r="X649" s="263" t="s">
        <v>21904</v>
      </c>
      <c r="Y649" s="257" t="s">
        <v>22536</v>
      </c>
    </row>
    <row r="650" spans="1:25" s="257" customFormat="1" ht="19.5" customHeight="1" x14ac:dyDescent="0.2">
      <c r="A650" s="251"/>
      <c r="B650" s="251"/>
      <c r="C650" s="251"/>
      <c r="D650" s="251" t="s">
        <v>14711</v>
      </c>
      <c r="E650" s="251"/>
      <c r="F650" s="252" t="s">
        <v>14712</v>
      </c>
      <c r="G650" s="253" t="s">
        <v>14713</v>
      </c>
      <c r="H650" s="251" t="s">
        <v>46</v>
      </c>
      <c r="I650" s="251" t="s">
        <v>54</v>
      </c>
      <c r="J650" s="251" t="s">
        <v>276</v>
      </c>
      <c r="K650" s="251" t="s">
        <v>11164</v>
      </c>
      <c r="L650" s="254" t="s">
        <v>21775</v>
      </c>
      <c r="M650" s="251" t="s">
        <v>9469</v>
      </c>
      <c r="N650" s="251" t="s">
        <v>8216</v>
      </c>
      <c r="O650" s="251" t="s">
        <v>14715</v>
      </c>
      <c r="P650" s="251"/>
      <c r="Q650" s="255"/>
      <c r="R650" s="184"/>
      <c r="S650" s="184"/>
      <c r="T650" s="184"/>
      <c r="U650" s="256"/>
      <c r="V650" s="256"/>
      <c r="W650" s="256"/>
      <c r="X650" s="263" t="s">
        <v>21904</v>
      </c>
      <c r="Y650" s="257" t="s">
        <v>22537</v>
      </c>
    </row>
    <row r="651" spans="1:25" s="257" customFormat="1" ht="19.5" customHeight="1" x14ac:dyDescent="0.2">
      <c r="A651" s="251"/>
      <c r="B651" s="251"/>
      <c r="C651" s="251"/>
      <c r="D651" s="251" t="s">
        <v>14717</v>
      </c>
      <c r="E651" s="251"/>
      <c r="F651" s="252" t="s">
        <v>14718</v>
      </c>
      <c r="G651" s="253" t="s">
        <v>14719</v>
      </c>
      <c r="H651" s="251" t="s">
        <v>1212</v>
      </c>
      <c r="I651" s="251" t="s">
        <v>44</v>
      </c>
      <c r="J651" s="251" t="s">
        <v>276</v>
      </c>
      <c r="K651" s="251" t="s">
        <v>11164</v>
      </c>
      <c r="L651" s="254" t="s">
        <v>14720</v>
      </c>
      <c r="M651" s="251" t="s">
        <v>9426</v>
      </c>
      <c r="N651" s="251" t="s">
        <v>8216</v>
      </c>
      <c r="O651" s="251" t="s">
        <v>14721</v>
      </c>
      <c r="P651" s="251"/>
      <c r="Q651" s="255"/>
      <c r="R651" s="184"/>
      <c r="S651" s="184"/>
      <c r="T651" s="184"/>
      <c r="U651" s="256"/>
      <c r="V651" s="256"/>
      <c r="W651" s="256"/>
      <c r="X651" s="269" t="s">
        <v>21904</v>
      </c>
      <c r="Y651" s="257" t="s">
        <v>22538</v>
      </c>
    </row>
    <row r="652" spans="1:25" s="257" customFormat="1" ht="19.5" customHeight="1" x14ac:dyDescent="0.2">
      <c r="A652" s="251"/>
      <c r="B652" s="251"/>
      <c r="C652" s="251"/>
      <c r="D652" s="251" t="s">
        <v>14723</v>
      </c>
      <c r="E652" s="251"/>
      <c r="F652" s="252" t="s">
        <v>5853</v>
      </c>
      <c r="G652" s="253" t="s">
        <v>3332</v>
      </c>
      <c r="H652" s="251" t="s">
        <v>1212</v>
      </c>
      <c r="I652" s="251" t="s">
        <v>54</v>
      </c>
      <c r="J652" s="251" t="s">
        <v>276</v>
      </c>
      <c r="K652" s="251" t="s">
        <v>11164</v>
      </c>
      <c r="L652" s="254" t="s">
        <v>14724</v>
      </c>
      <c r="M652" s="251" t="s">
        <v>8651</v>
      </c>
      <c r="N652" s="251" t="s">
        <v>8216</v>
      </c>
      <c r="O652" s="251" t="s">
        <v>14725</v>
      </c>
      <c r="P652" s="251"/>
      <c r="Q652" s="255"/>
      <c r="R652" s="184"/>
      <c r="S652" s="184"/>
      <c r="T652" s="184"/>
      <c r="U652" s="256"/>
      <c r="V652" s="256"/>
      <c r="W652" s="256"/>
      <c r="X652" s="263" t="s">
        <v>21904</v>
      </c>
      <c r="Y652" s="257" t="s">
        <v>22539</v>
      </c>
    </row>
    <row r="653" spans="1:25" s="257" customFormat="1" ht="19.5" customHeight="1" x14ac:dyDescent="0.2">
      <c r="A653" s="251"/>
      <c r="B653" s="251"/>
      <c r="C653" s="251"/>
      <c r="D653" s="251" t="s">
        <v>14727</v>
      </c>
      <c r="E653" s="251"/>
      <c r="F653" s="252" t="s">
        <v>5295</v>
      </c>
      <c r="G653" s="253" t="s">
        <v>3703</v>
      </c>
      <c r="H653" s="251" t="s">
        <v>1212</v>
      </c>
      <c r="I653" s="251" t="s">
        <v>54</v>
      </c>
      <c r="J653" s="251" t="s">
        <v>276</v>
      </c>
      <c r="K653" s="251" t="s">
        <v>11164</v>
      </c>
      <c r="L653" s="254" t="s">
        <v>21776</v>
      </c>
      <c r="M653" s="251" t="s">
        <v>9540</v>
      </c>
      <c r="N653" s="251" t="s">
        <v>17782</v>
      </c>
      <c r="O653" s="251" t="s">
        <v>14729</v>
      </c>
      <c r="P653" s="251"/>
      <c r="Q653" s="255"/>
      <c r="R653" s="184"/>
      <c r="S653" s="184"/>
      <c r="T653" s="184"/>
      <c r="U653" s="256"/>
      <c r="V653" s="256"/>
      <c r="W653" s="256"/>
      <c r="X653" s="263" t="s">
        <v>21904</v>
      </c>
      <c r="Y653" s="257" t="s">
        <v>22540</v>
      </c>
    </row>
    <row r="654" spans="1:25" s="257" customFormat="1" ht="19.5" customHeight="1" x14ac:dyDescent="0.2">
      <c r="A654" s="251"/>
      <c r="B654" s="251"/>
      <c r="C654" s="251"/>
      <c r="D654" s="251" t="s">
        <v>14738</v>
      </c>
      <c r="E654" s="251"/>
      <c r="F654" s="252" t="s">
        <v>14739</v>
      </c>
      <c r="G654" s="253" t="s">
        <v>14740</v>
      </c>
      <c r="H654" s="251" t="s">
        <v>1212</v>
      </c>
      <c r="I654" s="251" t="s">
        <v>54</v>
      </c>
      <c r="J654" s="251" t="s">
        <v>276</v>
      </c>
      <c r="K654" s="251" t="s">
        <v>11164</v>
      </c>
      <c r="L654" s="254" t="s">
        <v>14741</v>
      </c>
      <c r="M654" s="251" t="s">
        <v>9469</v>
      </c>
      <c r="N654" s="251" t="s">
        <v>8216</v>
      </c>
      <c r="O654" s="251" t="s">
        <v>14742</v>
      </c>
      <c r="P654" s="251"/>
      <c r="Q654" s="255"/>
      <c r="R654" s="184"/>
      <c r="S654" s="184"/>
      <c r="T654" s="184"/>
      <c r="U654" s="256"/>
      <c r="V654" s="256"/>
      <c r="W654" s="256"/>
      <c r="X654" s="263" t="s">
        <v>21904</v>
      </c>
      <c r="Y654" s="257" t="s">
        <v>22541</v>
      </c>
    </row>
    <row r="655" spans="1:25" s="257" customFormat="1" ht="19.5" customHeight="1" x14ac:dyDescent="0.2">
      <c r="A655" s="251"/>
      <c r="B655" s="251"/>
      <c r="C655" s="251"/>
      <c r="D655" s="251" t="s">
        <v>14744</v>
      </c>
      <c r="E655" s="251"/>
      <c r="F655" s="252" t="s">
        <v>14745</v>
      </c>
      <c r="G655" s="253" t="s">
        <v>3073</v>
      </c>
      <c r="H655" s="251" t="s">
        <v>1212</v>
      </c>
      <c r="I655" s="251" t="s">
        <v>44</v>
      </c>
      <c r="J655" s="251" t="s">
        <v>276</v>
      </c>
      <c r="K655" s="251" t="s">
        <v>11164</v>
      </c>
      <c r="L655" s="254" t="s">
        <v>14746</v>
      </c>
      <c r="M655" s="251" t="s">
        <v>9540</v>
      </c>
      <c r="N655" s="251" t="s">
        <v>17782</v>
      </c>
      <c r="O655" s="251" t="s">
        <v>14747</v>
      </c>
      <c r="P655" s="251"/>
      <c r="Q655" s="255"/>
      <c r="R655" s="184"/>
      <c r="S655" s="184"/>
      <c r="T655" s="184"/>
      <c r="U655" s="256"/>
      <c r="V655" s="256"/>
      <c r="W655" s="256"/>
      <c r="X655" s="263" t="s">
        <v>21904</v>
      </c>
      <c r="Y655" s="257" t="s">
        <v>22542</v>
      </c>
    </row>
    <row r="656" spans="1:25" s="257" customFormat="1" ht="19.5" customHeight="1" x14ac:dyDescent="0.2">
      <c r="A656" s="251"/>
      <c r="B656" s="251"/>
      <c r="C656" s="251"/>
      <c r="D656" s="251" t="s">
        <v>14749</v>
      </c>
      <c r="E656" s="251"/>
      <c r="F656" s="252" t="s">
        <v>14750</v>
      </c>
      <c r="G656" s="253" t="s">
        <v>14751</v>
      </c>
      <c r="H656" s="251" t="s">
        <v>1212</v>
      </c>
      <c r="I656" s="251" t="s">
        <v>44</v>
      </c>
      <c r="J656" s="251" t="s">
        <v>276</v>
      </c>
      <c r="K656" s="251" t="s">
        <v>11164</v>
      </c>
      <c r="L656" s="254" t="s">
        <v>21777</v>
      </c>
      <c r="M656" s="251" t="s">
        <v>9506</v>
      </c>
      <c r="N656" s="251" t="s">
        <v>8488</v>
      </c>
      <c r="O656" s="251" t="s">
        <v>14753</v>
      </c>
      <c r="P656" s="251"/>
      <c r="Q656" s="255"/>
      <c r="R656" s="184"/>
      <c r="S656" s="184"/>
      <c r="T656" s="184"/>
      <c r="U656" s="256"/>
      <c r="V656" s="256"/>
      <c r="W656" s="256"/>
      <c r="X656" s="263" t="s">
        <v>21904</v>
      </c>
      <c r="Y656" s="257" t="s">
        <v>22543</v>
      </c>
    </row>
    <row r="657" spans="1:25" s="257" customFormat="1" ht="19.5" customHeight="1" x14ac:dyDescent="0.2">
      <c r="A657" s="251"/>
      <c r="B657" s="251"/>
      <c r="C657" s="251"/>
      <c r="D657" s="251" t="s">
        <v>14754</v>
      </c>
      <c r="E657" s="251"/>
      <c r="F657" s="252" t="s">
        <v>14755</v>
      </c>
      <c r="G657" s="253" t="s">
        <v>14756</v>
      </c>
      <c r="H657" s="251" t="s">
        <v>1212</v>
      </c>
      <c r="I657" s="251" t="s">
        <v>54</v>
      </c>
      <c r="J657" s="251" t="s">
        <v>276</v>
      </c>
      <c r="K657" s="251" t="s">
        <v>11164</v>
      </c>
      <c r="L657" s="254" t="s">
        <v>14757</v>
      </c>
      <c r="M657" s="251" t="s">
        <v>8375</v>
      </c>
      <c r="N657" s="251" t="s">
        <v>8216</v>
      </c>
      <c r="O657" s="251" t="s">
        <v>14758</v>
      </c>
      <c r="P657" s="251"/>
      <c r="Q657" s="255"/>
      <c r="R657" s="184"/>
      <c r="S657" s="184"/>
      <c r="T657" s="184"/>
      <c r="U657" s="256"/>
      <c r="V657" s="256"/>
      <c r="W657" s="256"/>
      <c r="X657" s="263" t="s">
        <v>21904</v>
      </c>
      <c r="Y657" s="257" t="s">
        <v>22544</v>
      </c>
    </row>
    <row r="658" spans="1:25" s="257" customFormat="1" ht="19.5" customHeight="1" x14ac:dyDescent="0.2">
      <c r="A658" s="251"/>
      <c r="B658" s="251"/>
      <c r="C658" s="251"/>
      <c r="D658" s="251" t="s">
        <v>14760</v>
      </c>
      <c r="E658" s="251"/>
      <c r="F658" s="252" t="s">
        <v>14761</v>
      </c>
      <c r="G658" s="253" t="s">
        <v>14762</v>
      </c>
      <c r="H658" s="251" t="s">
        <v>1212</v>
      </c>
      <c r="I658" s="251" t="s">
        <v>54</v>
      </c>
      <c r="J658" s="251" t="s">
        <v>276</v>
      </c>
      <c r="K658" s="251" t="s">
        <v>11164</v>
      </c>
      <c r="L658" s="254" t="s">
        <v>21778</v>
      </c>
      <c r="M658" s="251" t="s">
        <v>9540</v>
      </c>
      <c r="N658" s="251" t="s">
        <v>17782</v>
      </c>
      <c r="O658" s="251" t="s">
        <v>14764</v>
      </c>
      <c r="P658" s="251"/>
      <c r="Q658" s="255"/>
      <c r="R658" s="184"/>
      <c r="S658" s="184"/>
      <c r="T658" s="184"/>
      <c r="U658" s="256"/>
      <c r="V658" s="256"/>
      <c r="W658" s="256"/>
      <c r="X658" s="263" t="s">
        <v>21904</v>
      </c>
      <c r="Y658" s="257" t="s">
        <v>22545</v>
      </c>
    </row>
    <row r="659" spans="1:25" s="257" customFormat="1" ht="19.5" customHeight="1" x14ac:dyDescent="0.2">
      <c r="A659" s="251"/>
      <c r="B659" s="251"/>
      <c r="C659" s="251"/>
      <c r="D659" s="251" t="s">
        <v>14766</v>
      </c>
      <c r="E659" s="251"/>
      <c r="F659" s="252" t="s">
        <v>14767</v>
      </c>
      <c r="G659" s="253" t="s">
        <v>14768</v>
      </c>
      <c r="H659" s="251" t="s">
        <v>1212</v>
      </c>
      <c r="I659" s="251" t="s">
        <v>54</v>
      </c>
      <c r="J659" s="251" t="s">
        <v>276</v>
      </c>
      <c r="K659" s="251" t="s">
        <v>11164</v>
      </c>
      <c r="L659" s="254" t="s">
        <v>14769</v>
      </c>
      <c r="M659" s="251" t="s">
        <v>7746</v>
      </c>
      <c r="N659" s="251" t="s">
        <v>8216</v>
      </c>
      <c r="O659" s="251" t="s">
        <v>14770</v>
      </c>
      <c r="P659" s="251"/>
      <c r="Q659" s="255"/>
      <c r="R659" s="184"/>
      <c r="S659" s="184"/>
      <c r="T659" s="184"/>
      <c r="U659" s="256"/>
      <c r="V659" s="256"/>
      <c r="W659" s="256"/>
      <c r="X659" s="263" t="s">
        <v>21904</v>
      </c>
      <c r="Y659" s="257" t="s">
        <v>22546</v>
      </c>
    </row>
    <row r="660" spans="1:25" s="257" customFormat="1" ht="19.5" customHeight="1" x14ac:dyDescent="0.2">
      <c r="A660" s="251"/>
      <c r="B660" s="251"/>
      <c r="C660" s="251"/>
      <c r="D660" s="251" t="s">
        <v>14772</v>
      </c>
      <c r="E660" s="251"/>
      <c r="F660" s="252" t="s">
        <v>14773</v>
      </c>
      <c r="G660" s="253" t="s">
        <v>14774</v>
      </c>
      <c r="H660" s="251" t="s">
        <v>1212</v>
      </c>
      <c r="I660" s="251" t="s">
        <v>54</v>
      </c>
      <c r="J660" s="251" t="s">
        <v>276</v>
      </c>
      <c r="K660" s="251" t="s">
        <v>11164</v>
      </c>
      <c r="L660" s="254" t="s">
        <v>21779</v>
      </c>
      <c r="M660" s="251" t="s">
        <v>7394</v>
      </c>
      <c r="N660" s="251" t="s">
        <v>8216</v>
      </c>
      <c r="O660" s="251" t="s">
        <v>14776</v>
      </c>
      <c r="P660" s="251"/>
      <c r="Q660" s="255"/>
      <c r="R660" s="184"/>
      <c r="S660" s="184"/>
      <c r="T660" s="184"/>
      <c r="U660" s="256"/>
      <c r="V660" s="256"/>
      <c r="W660" s="256"/>
      <c r="X660" s="263" t="s">
        <v>21904</v>
      </c>
      <c r="Y660" s="257" t="s">
        <v>22547</v>
      </c>
    </row>
    <row r="661" spans="1:25" s="257" customFormat="1" ht="19.5" customHeight="1" x14ac:dyDescent="0.2">
      <c r="A661" s="251"/>
      <c r="B661" s="251"/>
      <c r="C661" s="251"/>
      <c r="D661" s="251" t="s">
        <v>14778</v>
      </c>
      <c r="E661" s="251"/>
      <c r="F661" s="252" t="s">
        <v>14779</v>
      </c>
      <c r="G661" s="253" t="s">
        <v>14780</v>
      </c>
      <c r="H661" s="251" t="s">
        <v>1212</v>
      </c>
      <c r="I661" s="251" t="s">
        <v>44</v>
      </c>
      <c r="J661" s="251" t="s">
        <v>276</v>
      </c>
      <c r="K661" s="251" t="s">
        <v>11164</v>
      </c>
      <c r="L661" s="254" t="s">
        <v>21780</v>
      </c>
      <c r="M661" s="251" t="s">
        <v>9407</v>
      </c>
      <c r="N661" s="251" t="s">
        <v>8299</v>
      </c>
      <c r="O661" s="251" t="s">
        <v>14782</v>
      </c>
      <c r="P661" s="251"/>
      <c r="Q661" s="255"/>
      <c r="R661" s="184"/>
      <c r="S661" s="184"/>
      <c r="T661" s="184"/>
      <c r="U661" s="256"/>
      <c r="V661" s="256"/>
      <c r="W661" s="256"/>
      <c r="X661" s="263" t="s">
        <v>21904</v>
      </c>
      <c r="Y661" s="257" t="s">
        <v>22548</v>
      </c>
    </row>
    <row r="662" spans="1:25" s="257" customFormat="1" ht="19.5" customHeight="1" x14ac:dyDescent="0.2">
      <c r="A662" s="251"/>
      <c r="B662" s="251"/>
      <c r="C662" s="251"/>
      <c r="D662" s="251" t="s">
        <v>14784</v>
      </c>
      <c r="E662" s="251"/>
      <c r="F662" s="252" t="s">
        <v>14785</v>
      </c>
      <c r="G662" s="253" t="s">
        <v>14786</v>
      </c>
      <c r="H662" s="251" t="s">
        <v>171</v>
      </c>
      <c r="I662" s="251" t="s">
        <v>145</v>
      </c>
      <c r="J662" s="251" t="s">
        <v>276</v>
      </c>
      <c r="K662" s="251" t="s">
        <v>11164</v>
      </c>
      <c r="L662" s="254" t="s">
        <v>14787</v>
      </c>
      <c r="M662" s="251" t="s">
        <v>8375</v>
      </c>
      <c r="N662" s="251" t="s">
        <v>8216</v>
      </c>
      <c r="O662" s="251" t="s">
        <v>14788</v>
      </c>
      <c r="P662" s="251"/>
      <c r="Q662" s="255"/>
      <c r="R662" s="184"/>
      <c r="S662" s="184"/>
      <c r="T662" s="184"/>
      <c r="U662" s="256"/>
      <c r="V662" s="256"/>
      <c r="W662" s="256"/>
      <c r="X662" s="263" t="s">
        <v>21904</v>
      </c>
      <c r="Y662" s="257" t="s">
        <v>22549</v>
      </c>
    </row>
    <row r="663" spans="1:25" s="257" customFormat="1" ht="19.5" customHeight="1" x14ac:dyDescent="0.2">
      <c r="A663" s="251"/>
      <c r="B663" s="251"/>
      <c r="C663" s="251"/>
      <c r="D663" s="251" t="s">
        <v>14790</v>
      </c>
      <c r="E663" s="251"/>
      <c r="F663" s="252" t="s">
        <v>14791</v>
      </c>
      <c r="G663" s="253" t="s">
        <v>14792</v>
      </c>
      <c r="H663" s="251" t="s">
        <v>1212</v>
      </c>
      <c r="I663" s="251" t="s">
        <v>44</v>
      </c>
      <c r="J663" s="251" t="s">
        <v>276</v>
      </c>
      <c r="K663" s="251" t="s">
        <v>11164</v>
      </c>
      <c r="L663" s="254" t="s">
        <v>21781</v>
      </c>
      <c r="M663" s="251" t="s">
        <v>9407</v>
      </c>
      <c r="N663" s="251" t="s">
        <v>8299</v>
      </c>
      <c r="O663" s="251" t="s">
        <v>14794</v>
      </c>
      <c r="P663" s="251"/>
      <c r="Q663" s="255"/>
      <c r="R663" s="184"/>
      <c r="S663" s="184"/>
      <c r="T663" s="184"/>
      <c r="U663" s="256"/>
      <c r="V663" s="256"/>
      <c r="W663" s="256"/>
      <c r="X663" s="263" t="s">
        <v>21904</v>
      </c>
      <c r="Y663" s="257" t="s">
        <v>22550</v>
      </c>
    </row>
    <row r="664" spans="1:25" s="257" customFormat="1" ht="19.5" customHeight="1" x14ac:dyDescent="0.2">
      <c r="A664" s="251"/>
      <c r="B664" s="251"/>
      <c r="C664" s="251"/>
      <c r="D664" s="251" t="s">
        <v>14796</v>
      </c>
      <c r="E664" s="251"/>
      <c r="F664" s="252" t="s">
        <v>14797</v>
      </c>
      <c r="G664" s="253" t="s">
        <v>3832</v>
      </c>
      <c r="H664" s="251" t="s">
        <v>1212</v>
      </c>
      <c r="I664" s="251" t="s">
        <v>54</v>
      </c>
      <c r="J664" s="251" t="s">
        <v>276</v>
      </c>
      <c r="K664" s="251" t="s">
        <v>11164</v>
      </c>
      <c r="L664" s="254" t="s">
        <v>14798</v>
      </c>
      <c r="M664" s="251" t="s">
        <v>9412</v>
      </c>
      <c r="N664" s="251" t="s">
        <v>8299</v>
      </c>
      <c r="O664" s="251" t="s">
        <v>14799</v>
      </c>
      <c r="P664" s="251"/>
      <c r="Q664" s="255"/>
      <c r="R664" s="184"/>
      <c r="S664" s="184"/>
      <c r="T664" s="184"/>
      <c r="U664" s="256"/>
      <c r="V664" s="256"/>
      <c r="W664" s="256"/>
      <c r="X664" s="263" t="s">
        <v>21904</v>
      </c>
      <c r="Y664" s="257" t="s">
        <v>22551</v>
      </c>
    </row>
    <row r="665" spans="1:25" s="257" customFormat="1" ht="19.5" customHeight="1" x14ac:dyDescent="0.2">
      <c r="A665" s="251"/>
      <c r="B665" s="251"/>
      <c r="C665" s="251"/>
      <c r="D665" s="251" t="s">
        <v>14801</v>
      </c>
      <c r="E665" s="251"/>
      <c r="F665" s="252" t="s">
        <v>14802</v>
      </c>
      <c r="G665" s="253" t="s">
        <v>14803</v>
      </c>
      <c r="H665" s="251" t="s">
        <v>1212</v>
      </c>
      <c r="I665" s="251" t="s">
        <v>44</v>
      </c>
      <c r="J665" s="251" t="s">
        <v>276</v>
      </c>
      <c r="K665" s="251" t="s">
        <v>11164</v>
      </c>
      <c r="L665" s="254" t="s">
        <v>21782</v>
      </c>
      <c r="M665" s="251" t="s">
        <v>8579</v>
      </c>
      <c r="N665" s="251" t="s">
        <v>17802</v>
      </c>
      <c r="O665" s="251" t="s">
        <v>14805</v>
      </c>
      <c r="P665" s="251"/>
      <c r="Q665" s="255"/>
      <c r="R665" s="184"/>
      <c r="S665" s="184"/>
      <c r="T665" s="184"/>
      <c r="U665" s="256"/>
      <c r="V665" s="256"/>
      <c r="W665" s="256"/>
      <c r="X665" s="263" t="s">
        <v>22142</v>
      </c>
      <c r="Y665" s="257" t="s">
        <v>22552</v>
      </c>
    </row>
    <row r="666" spans="1:25" s="257" customFormat="1" ht="19.5" customHeight="1" x14ac:dyDescent="0.2">
      <c r="A666" s="251"/>
      <c r="B666" s="251"/>
      <c r="C666" s="251"/>
      <c r="D666" s="251" t="s">
        <v>14807</v>
      </c>
      <c r="E666" s="251"/>
      <c r="F666" s="252" t="s">
        <v>14808</v>
      </c>
      <c r="G666" s="253" t="s">
        <v>14809</v>
      </c>
      <c r="H666" s="251" t="s">
        <v>1212</v>
      </c>
      <c r="I666" s="251" t="s">
        <v>44</v>
      </c>
      <c r="J666" s="251" t="s">
        <v>276</v>
      </c>
      <c r="K666" s="251" t="s">
        <v>11164</v>
      </c>
      <c r="L666" s="254" t="s">
        <v>21783</v>
      </c>
      <c r="M666" s="251" t="s">
        <v>8375</v>
      </c>
      <c r="N666" s="251" t="s">
        <v>8216</v>
      </c>
      <c r="O666" s="251" t="s">
        <v>14811</v>
      </c>
      <c r="P666" s="251"/>
      <c r="Q666" s="255"/>
      <c r="R666" s="184"/>
      <c r="S666" s="184"/>
      <c r="T666" s="184"/>
      <c r="U666" s="256"/>
      <c r="V666" s="256"/>
      <c r="W666" s="256"/>
      <c r="X666" s="263" t="s">
        <v>21904</v>
      </c>
      <c r="Y666" s="257" t="s">
        <v>22553</v>
      </c>
    </row>
    <row r="667" spans="1:25" s="257" customFormat="1" ht="19.5" customHeight="1" x14ac:dyDescent="0.2">
      <c r="A667" s="251"/>
      <c r="B667" s="251"/>
      <c r="C667" s="251"/>
      <c r="D667" s="251" t="s">
        <v>14813</v>
      </c>
      <c r="E667" s="251"/>
      <c r="F667" s="252" t="s">
        <v>14814</v>
      </c>
      <c r="G667" s="253" t="s">
        <v>14815</v>
      </c>
      <c r="H667" s="251" t="s">
        <v>1212</v>
      </c>
      <c r="I667" s="251" t="s">
        <v>54</v>
      </c>
      <c r="J667" s="251" t="s">
        <v>276</v>
      </c>
      <c r="K667" s="251" t="s">
        <v>11164</v>
      </c>
      <c r="L667" s="254" t="s">
        <v>14816</v>
      </c>
      <c r="M667" s="251" t="s">
        <v>9412</v>
      </c>
      <c r="N667" s="251" t="s">
        <v>8299</v>
      </c>
      <c r="O667" s="251" t="s">
        <v>14817</v>
      </c>
      <c r="P667" s="251"/>
      <c r="Q667" s="255"/>
      <c r="R667" s="184"/>
      <c r="S667" s="184"/>
      <c r="T667" s="184"/>
      <c r="U667" s="256"/>
      <c r="V667" s="256"/>
      <c r="W667" s="256"/>
      <c r="X667" s="263" t="s">
        <v>21904</v>
      </c>
      <c r="Y667" s="257" t="s">
        <v>22554</v>
      </c>
    </row>
    <row r="668" spans="1:25" s="257" customFormat="1" ht="19.5" customHeight="1" x14ac:dyDescent="0.2">
      <c r="A668" s="251"/>
      <c r="B668" s="251"/>
      <c r="C668" s="251"/>
      <c r="D668" s="251" t="s">
        <v>14936</v>
      </c>
      <c r="E668" s="251"/>
      <c r="F668" s="252" t="s">
        <v>14937</v>
      </c>
      <c r="G668" s="253" t="s">
        <v>14938</v>
      </c>
      <c r="H668" s="251" t="s">
        <v>402</v>
      </c>
      <c r="I668" s="251" t="s">
        <v>44</v>
      </c>
      <c r="J668" s="251" t="s">
        <v>276</v>
      </c>
      <c r="K668" s="251" t="s">
        <v>11164</v>
      </c>
      <c r="L668" s="254" t="s">
        <v>21784</v>
      </c>
      <c r="M668" s="251" t="s">
        <v>9469</v>
      </c>
      <c r="N668" s="251" t="s">
        <v>8216</v>
      </c>
      <c r="O668" s="251" t="s">
        <v>14940</v>
      </c>
      <c r="P668" s="251"/>
      <c r="Q668" s="255"/>
      <c r="R668" s="184"/>
      <c r="S668" s="184"/>
      <c r="T668" s="184"/>
      <c r="U668" s="256"/>
      <c r="V668" s="256"/>
      <c r="W668" s="256"/>
      <c r="X668" s="263" t="s">
        <v>22143</v>
      </c>
      <c r="Y668" s="257" t="s">
        <v>22555</v>
      </c>
    </row>
    <row r="669" spans="1:25" s="257" customFormat="1" ht="19.5" customHeight="1" x14ac:dyDescent="0.2">
      <c r="A669" s="251"/>
      <c r="B669" s="251"/>
      <c r="C669" s="251"/>
      <c r="D669" s="251" t="s">
        <v>15243</v>
      </c>
      <c r="E669" s="251"/>
      <c r="F669" s="252" t="s">
        <v>15244</v>
      </c>
      <c r="G669" s="253" t="s">
        <v>15245</v>
      </c>
      <c r="H669" s="251" t="s">
        <v>100</v>
      </c>
      <c r="I669" s="251" t="s">
        <v>44</v>
      </c>
      <c r="J669" s="251" t="s">
        <v>276</v>
      </c>
      <c r="K669" s="251" t="s">
        <v>11164</v>
      </c>
      <c r="L669" s="254" t="s">
        <v>21785</v>
      </c>
      <c r="M669" s="251" t="s">
        <v>8402</v>
      </c>
      <c r="N669" s="251" t="s">
        <v>8299</v>
      </c>
      <c r="O669" s="251" t="s">
        <v>15247</v>
      </c>
      <c r="P669" s="251"/>
      <c r="Q669" s="255"/>
      <c r="R669" s="184"/>
      <c r="S669" s="184"/>
      <c r="T669" s="184"/>
      <c r="U669" s="256"/>
      <c r="V669" s="256"/>
      <c r="W669" s="256"/>
      <c r="X669" s="263" t="s">
        <v>22144</v>
      </c>
      <c r="Y669" s="257" t="s">
        <v>22556</v>
      </c>
    </row>
    <row r="670" spans="1:25" s="257" customFormat="1" ht="19.5" customHeight="1" x14ac:dyDescent="0.2">
      <c r="A670" s="251"/>
      <c r="B670" s="251"/>
      <c r="C670" s="251"/>
      <c r="D670" s="251" t="s">
        <v>15271</v>
      </c>
      <c r="E670" s="251"/>
      <c r="F670" s="252" t="s">
        <v>15272</v>
      </c>
      <c r="G670" s="253" t="s">
        <v>15273</v>
      </c>
      <c r="H670" s="251" t="s">
        <v>935</v>
      </c>
      <c r="I670" s="251" t="s">
        <v>54</v>
      </c>
      <c r="J670" s="251" t="s">
        <v>276</v>
      </c>
      <c r="K670" s="251" t="s">
        <v>11164</v>
      </c>
      <c r="L670" s="254" t="s">
        <v>15274</v>
      </c>
      <c r="M670" s="251" t="s">
        <v>9386</v>
      </c>
      <c r="N670" s="251" t="s">
        <v>17754</v>
      </c>
      <c r="O670" s="251" t="s">
        <v>15275</v>
      </c>
      <c r="P670" s="251"/>
      <c r="Q670" s="255"/>
      <c r="R670" s="184"/>
      <c r="S670" s="184"/>
      <c r="T670" s="184"/>
      <c r="U670" s="256"/>
      <c r="V670" s="256"/>
      <c r="W670" s="256"/>
      <c r="X670" s="263" t="s">
        <v>21904</v>
      </c>
      <c r="Y670" s="257" t="s">
        <v>22557</v>
      </c>
    </row>
    <row r="671" spans="1:25" s="257" customFormat="1" ht="19.5" customHeight="1" x14ac:dyDescent="0.2">
      <c r="A671" s="251"/>
      <c r="B671" s="251"/>
      <c r="C671" s="251"/>
      <c r="D671" s="251" t="s">
        <v>15277</v>
      </c>
      <c r="E671" s="251"/>
      <c r="F671" s="252" t="s">
        <v>15278</v>
      </c>
      <c r="G671" s="253" t="s">
        <v>4805</v>
      </c>
      <c r="H671" s="251" t="s">
        <v>1212</v>
      </c>
      <c r="I671" s="251" t="s">
        <v>44</v>
      </c>
      <c r="J671" s="251" t="s">
        <v>276</v>
      </c>
      <c r="K671" s="251" t="s">
        <v>11164</v>
      </c>
      <c r="L671" s="254" t="s">
        <v>21786</v>
      </c>
      <c r="M671" s="251" t="s">
        <v>9386</v>
      </c>
      <c r="N671" s="251" t="s">
        <v>17754</v>
      </c>
      <c r="O671" s="251" t="s">
        <v>15280</v>
      </c>
      <c r="P671" s="251"/>
      <c r="Q671" s="255"/>
      <c r="R671" s="184"/>
      <c r="S671" s="184"/>
      <c r="T671" s="184"/>
      <c r="U671" s="256"/>
      <c r="V671" s="256"/>
      <c r="W671" s="256"/>
      <c r="X671" s="263" t="s">
        <v>21904</v>
      </c>
      <c r="Y671" s="257" t="s">
        <v>22558</v>
      </c>
    </row>
    <row r="672" spans="1:25" s="257" customFormat="1" ht="19.5" customHeight="1" x14ac:dyDescent="0.2">
      <c r="A672" s="251"/>
      <c r="B672" s="251"/>
      <c r="C672" s="251"/>
      <c r="D672" s="251" t="s">
        <v>15282</v>
      </c>
      <c r="E672" s="251"/>
      <c r="F672" s="252" t="s">
        <v>15283</v>
      </c>
      <c r="G672" s="253" t="s">
        <v>15284</v>
      </c>
      <c r="H672" s="251" t="s">
        <v>1212</v>
      </c>
      <c r="I672" s="251" t="s">
        <v>44</v>
      </c>
      <c r="J672" s="251" t="s">
        <v>276</v>
      </c>
      <c r="K672" s="251" t="s">
        <v>11164</v>
      </c>
      <c r="L672" s="254" t="s">
        <v>21787</v>
      </c>
      <c r="M672" s="251" t="s">
        <v>9426</v>
      </c>
      <c r="N672" s="251" t="s">
        <v>8216</v>
      </c>
      <c r="O672" s="251" t="s">
        <v>15286</v>
      </c>
      <c r="P672" s="251"/>
      <c r="Q672" s="255"/>
      <c r="R672" s="184"/>
      <c r="S672" s="184"/>
      <c r="T672" s="184"/>
      <c r="U672" s="256"/>
      <c r="V672" s="256"/>
      <c r="W672" s="256"/>
      <c r="X672" s="269" t="s">
        <v>21904</v>
      </c>
      <c r="Y672" s="257" t="s">
        <v>22559</v>
      </c>
    </row>
    <row r="673" spans="1:25" s="257" customFormat="1" ht="19.5" customHeight="1" x14ac:dyDescent="0.2">
      <c r="A673" s="251"/>
      <c r="B673" s="251"/>
      <c r="C673" s="251"/>
      <c r="D673" s="251" t="s">
        <v>15288</v>
      </c>
      <c r="E673" s="251"/>
      <c r="F673" s="252" t="s">
        <v>15289</v>
      </c>
      <c r="G673" s="253" t="s">
        <v>15070</v>
      </c>
      <c r="H673" s="251" t="s">
        <v>1212</v>
      </c>
      <c r="I673" s="251" t="s">
        <v>54</v>
      </c>
      <c r="J673" s="251" t="s">
        <v>276</v>
      </c>
      <c r="K673" s="251" t="s">
        <v>11164</v>
      </c>
      <c r="L673" s="254" t="s">
        <v>21788</v>
      </c>
      <c r="M673" s="251" t="s">
        <v>7394</v>
      </c>
      <c r="N673" s="251" t="s">
        <v>8216</v>
      </c>
      <c r="O673" s="251" t="s">
        <v>15291</v>
      </c>
      <c r="P673" s="251"/>
      <c r="Q673" s="255"/>
      <c r="R673" s="184"/>
      <c r="S673" s="184"/>
      <c r="T673" s="184"/>
      <c r="U673" s="256"/>
      <c r="V673" s="256"/>
      <c r="W673" s="256"/>
      <c r="X673" s="263" t="s">
        <v>21904</v>
      </c>
      <c r="Y673" s="257" t="s">
        <v>22560</v>
      </c>
    </row>
    <row r="674" spans="1:25" s="257" customFormat="1" ht="19.5" customHeight="1" x14ac:dyDescent="0.2">
      <c r="A674" s="251"/>
      <c r="B674" s="251"/>
      <c r="C674" s="251"/>
      <c r="D674" s="251" t="s">
        <v>15318</v>
      </c>
      <c r="E674" s="251"/>
      <c r="F674" s="252" t="s">
        <v>1040</v>
      </c>
      <c r="G674" s="253" t="s">
        <v>15319</v>
      </c>
      <c r="H674" s="251" t="s">
        <v>785</v>
      </c>
      <c r="I674" s="251" t="s">
        <v>54</v>
      </c>
      <c r="J674" s="251" t="s">
        <v>276</v>
      </c>
      <c r="K674" s="251" t="s">
        <v>11164</v>
      </c>
      <c r="L674" s="254" t="s">
        <v>21789</v>
      </c>
      <c r="M674" s="251" t="s">
        <v>7011</v>
      </c>
      <c r="N674" s="251" t="s">
        <v>8216</v>
      </c>
      <c r="O674" s="251" t="s">
        <v>15321</v>
      </c>
      <c r="P674" s="251"/>
      <c r="Q674" s="255"/>
      <c r="R674" s="184"/>
      <c r="S674" s="184"/>
      <c r="T674" s="184"/>
      <c r="U674" s="256"/>
      <c r="V674" s="256"/>
      <c r="W674" s="256"/>
      <c r="X674" s="263" t="s">
        <v>22145</v>
      </c>
      <c r="Y674" s="257" t="s">
        <v>22561</v>
      </c>
    </row>
    <row r="675" spans="1:25" s="257" customFormat="1" ht="19.5" customHeight="1" x14ac:dyDescent="0.2">
      <c r="A675" s="251"/>
      <c r="B675" s="251"/>
      <c r="C675" s="251"/>
      <c r="D675" s="251" t="s">
        <v>15343</v>
      </c>
      <c r="E675" s="251"/>
      <c r="F675" s="252" t="s">
        <v>15344</v>
      </c>
      <c r="G675" s="253" t="s">
        <v>15345</v>
      </c>
      <c r="H675" s="251" t="s">
        <v>708</v>
      </c>
      <c r="I675" s="251" t="s">
        <v>54</v>
      </c>
      <c r="J675" s="251" t="s">
        <v>276</v>
      </c>
      <c r="K675" s="251" t="s">
        <v>11907</v>
      </c>
      <c r="L675" s="254" t="s">
        <v>21790</v>
      </c>
      <c r="M675" s="251" t="s">
        <v>12821</v>
      </c>
      <c r="N675" s="251" t="s">
        <v>21791</v>
      </c>
      <c r="O675" s="251" t="s">
        <v>15347</v>
      </c>
      <c r="P675" s="251"/>
      <c r="Q675" s="255"/>
      <c r="R675" s="184"/>
      <c r="S675" s="184"/>
      <c r="T675" s="184"/>
      <c r="U675" s="256"/>
      <c r="V675" s="256"/>
      <c r="W675" s="256"/>
      <c r="X675" s="263" t="s">
        <v>22146</v>
      </c>
      <c r="Y675" s="257" t="s">
        <v>22562</v>
      </c>
    </row>
    <row r="676" spans="1:25" s="257" customFormat="1" ht="19.5" customHeight="1" x14ac:dyDescent="0.2">
      <c r="A676" s="251"/>
      <c r="B676" s="251"/>
      <c r="C676" s="251"/>
      <c r="D676" s="251" t="s">
        <v>17014</v>
      </c>
      <c r="E676" s="251"/>
      <c r="F676" s="252" t="s">
        <v>17015</v>
      </c>
      <c r="G676" s="253" t="s">
        <v>17016</v>
      </c>
      <c r="H676" s="251" t="s">
        <v>171</v>
      </c>
      <c r="I676" s="251" t="s">
        <v>44</v>
      </c>
      <c r="J676" s="251" t="s">
        <v>276</v>
      </c>
      <c r="K676" s="251" t="s">
        <v>8207</v>
      </c>
      <c r="L676" s="254" t="s">
        <v>21792</v>
      </c>
      <c r="M676" s="251" t="s">
        <v>8918</v>
      </c>
      <c r="N676" s="251" t="s">
        <v>8919</v>
      </c>
      <c r="O676" s="251" t="s">
        <v>17018</v>
      </c>
      <c r="P676" s="251"/>
      <c r="Q676" s="255"/>
      <c r="R676" s="184"/>
      <c r="S676" s="184"/>
      <c r="T676" s="184"/>
      <c r="U676" s="256"/>
      <c r="V676" s="256"/>
      <c r="W676" s="256"/>
      <c r="X676" s="263" t="s">
        <v>22147</v>
      </c>
      <c r="Y676" s="257" t="s">
        <v>22563</v>
      </c>
    </row>
    <row r="677" spans="1:25" s="257" customFormat="1" ht="19.5" customHeight="1" x14ac:dyDescent="0.2">
      <c r="A677" s="251"/>
      <c r="B677" s="251"/>
      <c r="C677" s="251"/>
      <c r="D677" s="251" t="s">
        <v>17066</v>
      </c>
      <c r="E677" s="251"/>
      <c r="F677" s="252" t="s">
        <v>5248</v>
      </c>
      <c r="G677" s="253" t="s">
        <v>5885</v>
      </c>
      <c r="H677" s="251" t="s">
        <v>1212</v>
      </c>
      <c r="I677" s="251" t="s">
        <v>44</v>
      </c>
      <c r="J677" s="251" t="s">
        <v>276</v>
      </c>
      <c r="K677" s="251" t="s">
        <v>8207</v>
      </c>
      <c r="L677" s="254" t="s">
        <v>21793</v>
      </c>
      <c r="M677" s="251" t="s">
        <v>9412</v>
      </c>
      <c r="N677" s="251" t="s">
        <v>8299</v>
      </c>
      <c r="O677" s="251" t="s">
        <v>17068</v>
      </c>
      <c r="P677" s="251"/>
      <c r="Q677" s="255"/>
      <c r="R677" s="184"/>
      <c r="S677" s="184"/>
      <c r="T677" s="184"/>
      <c r="U677" s="256"/>
      <c r="V677" s="256"/>
      <c r="W677" s="256"/>
      <c r="X677" s="263" t="s">
        <v>22148</v>
      </c>
      <c r="Y677" s="257" t="s">
        <v>22564</v>
      </c>
    </row>
    <row r="678" spans="1:25" s="257" customFormat="1" ht="19.5" customHeight="1" x14ac:dyDescent="0.2">
      <c r="A678" s="251"/>
      <c r="B678" s="251"/>
      <c r="C678" s="251"/>
      <c r="D678" s="251" t="s">
        <v>17141</v>
      </c>
      <c r="E678" s="251"/>
      <c r="F678" s="252" t="s">
        <v>17142</v>
      </c>
      <c r="G678" s="253" t="s">
        <v>5475</v>
      </c>
      <c r="H678" s="251" t="s">
        <v>46</v>
      </c>
      <c r="I678" s="251" t="s">
        <v>65</v>
      </c>
      <c r="J678" s="251" t="s">
        <v>276</v>
      </c>
      <c r="K678" s="251" t="s">
        <v>8207</v>
      </c>
      <c r="L678" s="254" t="s">
        <v>21794</v>
      </c>
      <c r="M678" s="251" t="s">
        <v>5991</v>
      </c>
      <c r="N678" s="251" t="s">
        <v>8216</v>
      </c>
      <c r="O678" s="251" t="s">
        <v>17144</v>
      </c>
      <c r="P678" s="251"/>
      <c r="Q678" s="255"/>
      <c r="R678" s="184"/>
      <c r="S678" s="184"/>
      <c r="T678" s="184"/>
      <c r="U678" s="256"/>
      <c r="V678" s="256"/>
      <c r="W678" s="256"/>
      <c r="X678" s="263" t="s">
        <v>22149</v>
      </c>
      <c r="Y678" s="257" t="s">
        <v>22565</v>
      </c>
    </row>
    <row r="679" spans="1:25" s="257" customFormat="1" ht="19.5" customHeight="1" x14ac:dyDescent="0.2">
      <c r="A679" s="251"/>
      <c r="B679" s="251"/>
      <c r="C679" s="251"/>
      <c r="D679" s="251" t="s">
        <v>17171</v>
      </c>
      <c r="E679" s="251"/>
      <c r="F679" s="252" t="s">
        <v>17172</v>
      </c>
      <c r="G679" s="253" t="s">
        <v>17173</v>
      </c>
      <c r="H679" s="251" t="s">
        <v>46</v>
      </c>
      <c r="I679" s="251" t="s">
        <v>44</v>
      </c>
      <c r="J679" s="251" t="s">
        <v>276</v>
      </c>
      <c r="K679" s="251" t="s">
        <v>8207</v>
      </c>
      <c r="L679" s="254" t="s">
        <v>21795</v>
      </c>
      <c r="M679" s="251" t="s">
        <v>8711</v>
      </c>
      <c r="N679" s="251" t="s">
        <v>8216</v>
      </c>
      <c r="O679" s="251" t="s">
        <v>17175</v>
      </c>
      <c r="P679" s="251"/>
      <c r="Q679" s="255"/>
      <c r="R679" s="184"/>
      <c r="S679" s="184"/>
      <c r="T679" s="184"/>
      <c r="U679" s="256"/>
      <c r="V679" s="256"/>
      <c r="W679" s="256"/>
      <c r="X679" s="263" t="s">
        <v>22150</v>
      </c>
      <c r="Y679" s="257" t="s">
        <v>22566</v>
      </c>
    </row>
    <row r="680" spans="1:25" s="257" customFormat="1" ht="19.5" customHeight="1" x14ac:dyDescent="0.2">
      <c r="A680" s="251"/>
      <c r="B680" s="251"/>
      <c r="C680" s="251"/>
      <c r="D680" s="251" t="s">
        <v>17673</v>
      </c>
      <c r="E680" s="251"/>
      <c r="F680" s="252" t="s">
        <v>17674</v>
      </c>
      <c r="G680" s="253" t="s">
        <v>16963</v>
      </c>
      <c r="H680" s="251" t="s">
        <v>502</v>
      </c>
      <c r="I680" s="251" t="s">
        <v>44</v>
      </c>
      <c r="J680" s="251" t="s">
        <v>276</v>
      </c>
      <c r="K680" s="251" t="s">
        <v>11164</v>
      </c>
      <c r="L680" s="254" t="s">
        <v>17675</v>
      </c>
      <c r="M680" s="251" t="s">
        <v>13112</v>
      </c>
      <c r="N680" s="251" t="s">
        <v>17676</v>
      </c>
      <c r="O680" s="251" t="s">
        <v>21844</v>
      </c>
      <c r="P680" s="251"/>
      <c r="Q680" s="255"/>
      <c r="R680" s="184"/>
      <c r="S680" s="184"/>
      <c r="T680" s="184"/>
      <c r="U680" s="256"/>
      <c r="V680" s="256"/>
      <c r="W680" s="256"/>
      <c r="X680" s="263" t="s">
        <v>22080</v>
      </c>
      <c r="Y680" s="257" t="s">
        <v>22443</v>
      </c>
    </row>
    <row r="681" spans="1:25" s="257" customFormat="1" ht="19.5" customHeight="1" x14ac:dyDescent="0.2">
      <c r="A681" s="251"/>
      <c r="B681" s="251"/>
      <c r="C681" s="251"/>
      <c r="D681" s="251" t="s">
        <v>17720</v>
      </c>
      <c r="E681" s="251"/>
      <c r="F681" s="252" t="s">
        <v>5216</v>
      </c>
      <c r="G681" s="253" t="s">
        <v>17721</v>
      </c>
      <c r="H681" s="251" t="s">
        <v>1212</v>
      </c>
      <c r="I681" s="251" t="s">
        <v>54</v>
      </c>
      <c r="J681" s="251" t="s">
        <v>276</v>
      </c>
      <c r="K681" s="251" t="s">
        <v>11164</v>
      </c>
      <c r="L681" s="254" t="s">
        <v>21796</v>
      </c>
      <c r="M681" s="251" t="s">
        <v>9412</v>
      </c>
      <c r="N681" s="251" t="s">
        <v>8299</v>
      </c>
      <c r="O681" s="251" t="s">
        <v>17723</v>
      </c>
      <c r="P681" s="251"/>
      <c r="Q681" s="255"/>
      <c r="R681" s="184"/>
      <c r="S681" s="184"/>
      <c r="T681" s="184"/>
      <c r="U681" s="256"/>
      <c r="V681" s="256"/>
      <c r="W681" s="256"/>
      <c r="X681" s="263" t="s">
        <v>21904</v>
      </c>
      <c r="Y681" s="257">
        <v>0</v>
      </c>
    </row>
    <row r="682" spans="1:25" s="257" customFormat="1" ht="19.5" customHeight="1" x14ac:dyDescent="0.2">
      <c r="A682" s="251"/>
      <c r="B682" s="251"/>
      <c r="C682" s="251"/>
      <c r="D682" s="251" t="s">
        <v>12824</v>
      </c>
      <c r="E682" s="251"/>
      <c r="F682" s="252" t="s">
        <v>12825</v>
      </c>
      <c r="G682" s="253" t="s">
        <v>4681</v>
      </c>
      <c r="H682" s="251" t="s">
        <v>80</v>
      </c>
      <c r="I682" s="251" t="s">
        <v>145</v>
      </c>
      <c r="J682" s="251" t="s">
        <v>276</v>
      </c>
      <c r="K682" s="251" t="s">
        <v>11907</v>
      </c>
      <c r="L682" s="254" t="s">
        <v>21797</v>
      </c>
      <c r="M682" s="251" t="s">
        <v>7658</v>
      </c>
      <c r="N682" s="251" t="s">
        <v>8216</v>
      </c>
      <c r="O682" s="251" t="s">
        <v>21845</v>
      </c>
      <c r="P682" s="251"/>
      <c r="Q682" s="255"/>
      <c r="R682" s="184"/>
      <c r="S682" s="184"/>
      <c r="T682" s="184"/>
      <c r="U682" s="256"/>
      <c r="V682" s="256"/>
      <c r="W682" s="256"/>
      <c r="X682" s="263" t="s">
        <v>22151</v>
      </c>
      <c r="Y682" s="257" t="s">
        <v>22567</v>
      </c>
    </row>
    <row r="683" spans="1:25" s="257" customFormat="1" ht="19.5" customHeight="1" x14ac:dyDescent="0.2">
      <c r="A683" s="251"/>
      <c r="B683" s="251"/>
      <c r="C683" s="251"/>
      <c r="D683" s="251" t="s">
        <v>12916</v>
      </c>
      <c r="E683" s="251"/>
      <c r="F683" s="252" t="s">
        <v>12917</v>
      </c>
      <c r="G683" s="253" t="s">
        <v>12918</v>
      </c>
      <c r="H683" s="251" t="s">
        <v>46</v>
      </c>
      <c r="I683" s="251" t="s">
        <v>145</v>
      </c>
      <c r="J683" s="251" t="s">
        <v>276</v>
      </c>
      <c r="K683" s="251" t="s">
        <v>11907</v>
      </c>
      <c r="L683" s="254" t="s">
        <v>12919</v>
      </c>
      <c r="M683" s="251" t="s">
        <v>8261</v>
      </c>
      <c r="N683" s="251" t="s">
        <v>8216</v>
      </c>
      <c r="O683" s="251" t="s">
        <v>21846</v>
      </c>
      <c r="P683" s="251"/>
      <c r="Q683" s="255"/>
      <c r="R683" s="184"/>
      <c r="S683" s="184"/>
      <c r="T683" s="184"/>
      <c r="U683" s="256"/>
      <c r="V683" s="256"/>
      <c r="W683" s="256"/>
      <c r="X683" s="263" t="s">
        <v>22152</v>
      </c>
      <c r="Y683" s="257" t="s">
        <v>22568</v>
      </c>
    </row>
    <row r="684" spans="1:25" s="257" customFormat="1" ht="19.5" customHeight="1" x14ac:dyDescent="0.2">
      <c r="A684" s="251"/>
      <c r="B684" s="251"/>
      <c r="C684" s="251"/>
      <c r="D684" s="251" t="s">
        <v>12921</v>
      </c>
      <c r="E684" s="251"/>
      <c r="F684" s="252" t="s">
        <v>12922</v>
      </c>
      <c r="G684" s="253" t="s">
        <v>12923</v>
      </c>
      <c r="H684" s="251" t="s">
        <v>1376</v>
      </c>
      <c r="I684" s="251" t="s">
        <v>145</v>
      </c>
      <c r="J684" s="251" t="s">
        <v>276</v>
      </c>
      <c r="K684" s="251" t="s">
        <v>11907</v>
      </c>
      <c r="L684" s="254" t="s">
        <v>12924</v>
      </c>
      <c r="M684" s="251" t="s">
        <v>11468</v>
      </c>
      <c r="N684" s="251" t="s">
        <v>11469</v>
      </c>
      <c r="O684" s="251" t="s">
        <v>21847</v>
      </c>
      <c r="P684" s="251"/>
      <c r="Q684" s="255"/>
      <c r="R684" s="184"/>
      <c r="S684" s="184"/>
      <c r="T684" s="184"/>
      <c r="U684" s="256"/>
      <c r="V684" s="256"/>
      <c r="W684" s="256"/>
      <c r="X684" s="263" t="s">
        <v>21904</v>
      </c>
      <c r="Y684" s="257" t="s">
        <v>22569</v>
      </c>
    </row>
    <row r="685" spans="1:25" s="257" customFormat="1" ht="19.5" customHeight="1" x14ac:dyDescent="0.2">
      <c r="A685" s="251"/>
      <c r="B685" s="251"/>
      <c r="C685" s="251"/>
      <c r="D685" s="251" t="s">
        <v>12991</v>
      </c>
      <c r="E685" s="251"/>
      <c r="F685" s="252" t="s">
        <v>12992</v>
      </c>
      <c r="G685" s="253" t="s">
        <v>10812</v>
      </c>
      <c r="H685" s="251" t="s">
        <v>935</v>
      </c>
      <c r="I685" s="251" t="s">
        <v>54</v>
      </c>
      <c r="J685" s="251" t="s">
        <v>276</v>
      </c>
      <c r="K685" s="251" t="s">
        <v>11907</v>
      </c>
      <c r="L685" s="254" t="s">
        <v>21798</v>
      </c>
      <c r="M685" s="251" t="s">
        <v>8402</v>
      </c>
      <c r="N685" s="251" t="s">
        <v>8299</v>
      </c>
      <c r="O685" s="251" t="s">
        <v>21848</v>
      </c>
      <c r="P685" s="251"/>
      <c r="Q685" s="255"/>
      <c r="R685" s="184"/>
      <c r="S685" s="184"/>
      <c r="T685" s="184"/>
      <c r="U685" s="256"/>
      <c r="V685" s="256"/>
      <c r="W685" s="256"/>
      <c r="X685" s="263" t="s">
        <v>21904</v>
      </c>
      <c r="Y685" s="257" t="s">
        <v>22570</v>
      </c>
    </row>
    <row r="686" spans="1:25" s="257" customFormat="1" ht="19.5" customHeight="1" x14ac:dyDescent="0.2">
      <c r="A686" s="251"/>
      <c r="B686" s="251"/>
      <c r="C686" s="251"/>
      <c r="D686" s="251" t="s">
        <v>13178</v>
      </c>
      <c r="E686" s="251"/>
      <c r="F686" s="252" t="s">
        <v>13179</v>
      </c>
      <c r="G686" s="253" t="s">
        <v>13180</v>
      </c>
      <c r="H686" s="251" t="s">
        <v>935</v>
      </c>
      <c r="I686" s="251" t="s">
        <v>54</v>
      </c>
      <c r="J686" s="251" t="s">
        <v>276</v>
      </c>
      <c r="K686" s="251" t="s">
        <v>11907</v>
      </c>
      <c r="L686" s="254" t="s">
        <v>21799</v>
      </c>
      <c r="M686" s="251" t="s">
        <v>7363</v>
      </c>
      <c r="N686" s="251" t="s">
        <v>8216</v>
      </c>
      <c r="O686" s="251" t="s">
        <v>21849</v>
      </c>
      <c r="P686" s="251"/>
      <c r="Q686" s="255"/>
      <c r="R686" s="184"/>
      <c r="S686" s="184"/>
      <c r="T686" s="184"/>
      <c r="U686" s="256"/>
      <c r="V686" s="256"/>
      <c r="W686" s="256"/>
      <c r="X686" s="263" t="s">
        <v>21904</v>
      </c>
      <c r="Y686" s="257" t="s">
        <v>22571</v>
      </c>
    </row>
    <row r="687" spans="1:25" s="257" customFormat="1" ht="19.5" customHeight="1" x14ac:dyDescent="0.2">
      <c r="A687" s="251"/>
      <c r="B687" s="251"/>
      <c r="C687" s="251"/>
      <c r="D687" s="251" t="s">
        <v>13198</v>
      </c>
      <c r="E687" s="251"/>
      <c r="F687" s="252" t="s">
        <v>13199</v>
      </c>
      <c r="G687" s="253" t="s">
        <v>13200</v>
      </c>
      <c r="H687" s="251" t="s">
        <v>708</v>
      </c>
      <c r="I687" s="251" t="s">
        <v>54</v>
      </c>
      <c r="J687" s="251" t="s">
        <v>276</v>
      </c>
      <c r="K687" s="251" t="s">
        <v>11907</v>
      </c>
      <c r="L687" s="254" t="s">
        <v>21800</v>
      </c>
      <c r="M687" s="251" t="s">
        <v>7363</v>
      </c>
      <c r="N687" s="251" t="s">
        <v>8216</v>
      </c>
      <c r="O687" s="251" t="s">
        <v>21850</v>
      </c>
      <c r="P687" s="251"/>
      <c r="Q687" s="255"/>
      <c r="R687" s="184"/>
      <c r="S687" s="184"/>
      <c r="T687" s="184"/>
      <c r="U687" s="256"/>
      <c r="V687" s="256"/>
      <c r="W687" s="256"/>
      <c r="X687" s="263" t="s">
        <v>21904</v>
      </c>
      <c r="Y687" s="257" t="s">
        <v>22572</v>
      </c>
    </row>
    <row r="688" spans="1:25" s="257" customFormat="1" ht="19.5" customHeight="1" x14ac:dyDescent="0.2">
      <c r="A688" s="251"/>
      <c r="B688" s="251"/>
      <c r="C688" s="251"/>
      <c r="D688" s="251" t="s">
        <v>13262</v>
      </c>
      <c r="E688" s="251"/>
      <c r="F688" s="252" t="s">
        <v>13263</v>
      </c>
      <c r="G688" s="253" t="s">
        <v>10667</v>
      </c>
      <c r="H688" s="251" t="s">
        <v>46</v>
      </c>
      <c r="I688" s="251" t="s">
        <v>145</v>
      </c>
      <c r="J688" s="251" t="s">
        <v>276</v>
      </c>
      <c r="K688" s="251" t="s">
        <v>11907</v>
      </c>
      <c r="L688" s="254" t="s">
        <v>13264</v>
      </c>
      <c r="M688" s="251" t="s">
        <v>8283</v>
      </c>
      <c r="N688" s="251" t="s">
        <v>8284</v>
      </c>
      <c r="O688" s="251" t="s">
        <v>21851</v>
      </c>
      <c r="P688" s="251"/>
      <c r="Q688" s="255"/>
      <c r="R688" s="184"/>
      <c r="S688" s="184"/>
      <c r="T688" s="184"/>
      <c r="U688" s="256"/>
      <c r="V688" s="256"/>
      <c r="W688" s="256"/>
      <c r="X688" s="263" t="s">
        <v>22153</v>
      </c>
      <c r="Y688" s="257" t="s">
        <v>22573</v>
      </c>
    </row>
    <row r="689" spans="1:25" s="257" customFormat="1" ht="19.5" customHeight="1" x14ac:dyDescent="0.2">
      <c r="A689" s="251"/>
      <c r="B689" s="251"/>
      <c r="C689" s="251"/>
      <c r="D689" s="251" t="s">
        <v>13412</v>
      </c>
      <c r="E689" s="251"/>
      <c r="F689" s="252" t="s">
        <v>13413</v>
      </c>
      <c r="G689" s="253" t="s">
        <v>13414</v>
      </c>
      <c r="H689" s="251" t="s">
        <v>150</v>
      </c>
      <c r="I689" s="251" t="s">
        <v>54</v>
      </c>
      <c r="J689" s="251" t="s">
        <v>276</v>
      </c>
      <c r="K689" s="251" t="s">
        <v>11907</v>
      </c>
      <c r="L689" s="254" t="s">
        <v>21801</v>
      </c>
      <c r="M689" s="251" t="s">
        <v>9469</v>
      </c>
      <c r="N689" s="251" t="s">
        <v>8216</v>
      </c>
      <c r="O689" s="251" t="s">
        <v>21852</v>
      </c>
      <c r="P689" s="251"/>
      <c r="Q689" s="255"/>
      <c r="R689" s="184"/>
      <c r="S689" s="184"/>
      <c r="T689" s="184"/>
      <c r="U689" s="256"/>
      <c r="V689" s="256"/>
      <c r="W689" s="256"/>
      <c r="X689" s="263" t="s">
        <v>22154</v>
      </c>
      <c r="Y689" s="257" t="s">
        <v>22574</v>
      </c>
    </row>
    <row r="690" spans="1:25" s="257" customFormat="1" ht="19.5" customHeight="1" x14ac:dyDescent="0.2">
      <c r="A690" s="251"/>
      <c r="B690" s="251"/>
      <c r="C690" s="251"/>
      <c r="D690" s="251" t="s">
        <v>13484</v>
      </c>
      <c r="E690" s="251"/>
      <c r="F690" s="252" t="s">
        <v>172</v>
      </c>
      <c r="G690" s="253" t="s">
        <v>13485</v>
      </c>
      <c r="H690" s="251" t="s">
        <v>46</v>
      </c>
      <c r="I690" s="251" t="s">
        <v>145</v>
      </c>
      <c r="J690" s="251" t="s">
        <v>276</v>
      </c>
      <c r="K690" s="251" t="s">
        <v>11907</v>
      </c>
      <c r="L690" s="254" t="s">
        <v>13486</v>
      </c>
      <c r="M690" s="251" t="s">
        <v>10544</v>
      </c>
      <c r="N690" s="251" t="s">
        <v>21707</v>
      </c>
      <c r="O690" s="251" t="s">
        <v>21853</v>
      </c>
      <c r="P690" s="251"/>
      <c r="Q690" s="255"/>
      <c r="R690" s="184"/>
      <c r="S690" s="184"/>
      <c r="T690" s="184"/>
      <c r="U690" s="256"/>
      <c r="V690" s="256"/>
      <c r="W690" s="256"/>
      <c r="X690" s="263" t="s">
        <v>22155</v>
      </c>
      <c r="Y690" s="257" t="s">
        <v>22575</v>
      </c>
    </row>
    <row r="691" spans="1:25" s="257" customFormat="1" ht="19.5" customHeight="1" x14ac:dyDescent="0.2">
      <c r="A691" s="251"/>
      <c r="B691" s="251"/>
      <c r="C691" s="251"/>
      <c r="D691" s="251" t="s">
        <v>13528</v>
      </c>
      <c r="E691" s="251"/>
      <c r="F691" s="252" t="s">
        <v>13529</v>
      </c>
      <c r="G691" s="253" t="s">
        <v>4252</v>
      </c>
      <c r="H691" s="251" t="s">
        <v>46</v>
      </c>
      <c r="I691" s="251" t="s">
        <v>145</v>
      </c>
      <c r="J691" s="251" t="s">
        <v>276</v>
      </c>
      <c r="K691" s="251" t="s">
        <v>11907</v>
      </c>
      <c r="L691" s="254" t="s">
        <v>13530</v>
      </c>
      <c r="M691" s="251" t="s">
        <v>8064</v>
      </c>
      <c r="N691" s="251" t="s">
        <v>8216</v>
      </c>
      <c r="O691" s="251" t="s">
        <v>21854</v>
      </c>
      <c r="P691" s="251"/>
      <c r="Q691" s="255"/>
      <c r="R691" s="184"/>
      <c r="S691" s="184"/>
      <c r="T691" s="184"/>
      <c r="U691" s="256"/>
      <c r="V691" s="256"/>
      <c r="W691" s="256"/>
      <c r="X691" s="263" t="s">
        <v>22156</v>
      </c>
      <c r="Y691" s="257" t="s">
        <v>22576</v>
      </c>
    </row>
    <row r="692" spans="1:25" s="257" customFormat="1" ht="19.5" customHeight="1" x14ac:dyDescent="0.2">
      <c r="A692" s="251"/>
      <c r="B692" s="251"/>
      <c r="C692" s="251"/>
      <c r="D692" s="251" t="s">
        <v>13566</v>
      </c>
      <c r="E692" s="251"/>
      <c r="F692" s="252" t="s">
        <v>13567</v>
      </c>
      <c r="G692" s="253" t="s">
        <v>13568</v>
      </c>
      <c r="H692" s="251" t="s">
        <v>836</v>
      </c>
      <c r="I692" s="251" t="s">
        <v>54</v>
      </c>
      <c r="J692" s="251" t="s">
        <v>276</v>
      </c>
      <c r="K692" s="251" t="s">
        <v>11907</v>
      </c>
      <c r="L692" s="254" t="s">
        <v>21802</v>
      </c>
      <c r="M692" s="251" t="s">
        <v>8651</v>
      </c>
      <c r="N692" s="251" t="s">
        <v>8216</v>
      </c>
      <c r="O692" s="251" t="s">
        <v>21855</v>
      </c>
      <c r="P692" s="251"/>
      <c r="Q692" s="255"/>
      <c r="R692" s="184"/>
      <c r="S692" s="184"/>
      <c r="T692" s="184"/>
      <c r="U692" s="256"/>
      <c r="V692" s="256"/>
      <c r="W692" s="256"/>
      <c r="X692" s="263" t="s">
        <v>22157</v>
      </c>
      <c r="Y692" s="257" t="s">
        <v>22577</v>
      </c>
    </row>
    <row r="693" spans="1:25" s="257" customFormat="1" ht="19.5" customHeight="1" x14ac:dyDescent="0.2">
      <c r="A693" s="251"/>
      <c r="B693" s="251"/>
      <c r="C693" s="251"/>
      <c r="D693" s="251" t="s">
        <v>13606</v>
      </c>
      <c r="E693" s="251"/>
      <c r="F693" s="252" t="s">
        <v>13607</v>
      </c>
      <c r="G693" s="253" t="s">
        <v>13608</v>
      </c>
      <c r="H693" s="251" t="s">
        <v>935</v>
      </c>
      <c r="I693" s="251" t="s">
        <v>145</v>
      </c>
      <c r="J693" s="251" t="s">
        <v>276</v>
      </c>
      <c r="K693" s="251" t="s">
        <v>11907</v>
      </c>
      <c r="L693" s="254" t="s">
        <v>21803</v>
      </c>
      <c r="M693" s="251" t="s">
        <v>8402</v>
      </c>
      <c r="N693" s="251" t="s">
        <v>8299</v>
      </c>
      <c r="O693" s="251" t="s">
        <v>21856</v>
      </c>
      <c r="P693" s="251"/>
      <c r="Q693" s="255"/>
      <c r="R693" s="184"/>
      <c r="S693" s="184"/>
      <c r="T693" s="184"/>
      <c r="U693" s="256"/>
      <c r="V693" s="256"/>
      <c r="W693" s="256"/>
      <c r="X693" s="263" t="s">
        <v>22158</v>
      </c>
      <c r="Y693" s="257" t="s">
        <v>22578</v>
      </c>
    </row>
    <row r="694" spans="1:25" s="257" customFormat="1" ht="19.5" customHeight="1" x14ac:dyDescent="0.2">
      <c r="A694" s="251"/>
      <c r="B694" s="251"/>
      <c r="C694" s="251"/>
      <c r="D694" s="251" t="s">
        <v>13662</v>
      </c>
      <c r="E694" s="251"/>
      <c r="F694" s="252" t="s">
        <v>13663</v>
      </c>
      <c r="G694" s="253" t="s">
        <v>3461</v>
      </c>
      <c r="H694" s="251" t="s">
        <v>46</v>
      </c>
      <c r="I694" s="251" t="s">
        <v>54</v>
      </c>
      <c r="J694" s="251" t="s">
        <v>276</v>
      </c>
      <c r="K694" s="251" t="s">
        <v>11907</v>
      </c>
      <c r="L694" s="254" t="s">
        <v>21804</v>
      </c>
      <c r="M694" s="251" t="s">
        <v>8651</v>
      </c>
      <c r="N694" s="251" t="s">
        <v>8216</v>
      </c>
      <c r="O694" s="251" t="s">
        <v>21857</v>
      </c>
      <c r="P694" s="251"/>
      <c r="Q694" s="255"/>
      <c r="R694" s="184"/>
      <c r="S694" s="184"/>
      <c r="T694" s="184"/>
      <c r="U694" s="256"/>
      <c r="V694" s="256"/>
      <c r="W694" s="256"/>
      <c r="X694" s="263" t="s">
        <v>22159</v>
      </c>
      <c r="Y694" s="257" t="s">
        <v>22579</v>
      </c>
    </row>
    <row r="695" spans="1:25" s="257" customFormat="1" ht="19.5" customHeight="1" x14ac:dyDescent="0.2">
      <c r="A695" s="251"/>
      <c r="B695" s="251"/>
      <c r="C695" s="251"/>
      <c r="D695" s="251" t="s">
        <v>13675</v>
      </c>
      <c r="E695" s="251"/>
      <c r="F695" s="252" t="s">
        <v>13676</v>
      </c>
      <c r="G695" s="253" t="s">
        <v>13677</v>
      </c>
      <c r="H695" s="251" t="s">
        <v>80</v>
      </c>
      <c r="I695" s="251" t="s">
        <v>54</v>
      </c>
      <c r="J695" s="251" t="s">
        <v>276</v>
      </c>
      <c r="K695" s="251" t="s">
        <v>11907</v>
      </c>
      <c r="L695" s="254" t="s">
        <v>21805</v>
      </c>
      <c r="M695" s="251" t="s">
        <v>8651</v>
      </c>
      <c r="N695" s="251" t="s">
        <v>8216</v>
      </c>
      <c r="O695" s="251" t="s">
        <v>21858</v>
      </c>
      <c r="P695" s="251"/>
      <c r="Q695" s="255"/>
      <c r="R695" s="184"/>
      <c r="S695" s="184"/>
      <c r="T695" s="184"/>
      <c r="U695" s="256"/>
      <c r="V695" s="256"/>
      <c r="W695" s="256"/>
      <c r="X695" s="263" t="s">
        <v>22160</v>
      </c>
      <c r="Y695" s="257" t="s">
        <v>22580</v>
      </c>
    </row>
    <row r="696" spans="1:25" s="257" customFormat="1" ht="19.5" customHeight="1" x14ac:dyDescent="0.2">
      <c r="A696" s="251"/>
      <c r="B696" s="251"/>
      <c r="C696" s="251"/>
      <c r="D696" s="251" t="s">
        <v>21701</v>
      </c>
      <c r="E696" s="251"/>
      <c r="F696" s="252" t="s">
        <v>467</v>
      </c>
      <c r="G696" s="253" t="s">
        <v>16694</v>
      </c>
      <c r="H696" s="251" t="s">
        <v>180</v>
      </c>
      <c r="I696" s="251" t="s">
        <v>145</v>
      </c>
      <c r="J696" s="251" t="s">
        <v>276</v>
      </c>
      <c r="K696" s="251" t="s">
        <v>11907</v>
      </c>
      <c r="L696" s="254" t="s">
        <v>21806</v>
      </c>
      <c r="M696" s="251" t="s">
        <v>8402</v>
      </c>
      <c r="N696" s="251" t="s">
        <v>8299</v>
      </c>
      <c r="O696" s="251" t="s">
        <v>21859</v>
      </c>
      <c r="P696" s="251"/>
      <c r="Q696" s="255"/>
      <c r="R696" s="184"/>
      <c r="S696" s="184"/>
      <c r="T696" s="184"/>
      <c r="U696" s="256"/>
      <c r="V696" s="256"/>
      <c r="W696" s="256"/>
      <c r="X696" s="263" t="s">
        <v>22161</v>
      </c>
      <c r="Y696" s="257" t="s">
        <v>22581</v>
      </c>
    </row>
    <row r="697" spans="1:25" s="257" customFormat="1" ht="19.5" customHeight="1" x14ac:dyDescent="0.2">
      <c r="A697" s="251"/>
      <c r="B697" s="251"/>
      <c r="C697" s="251"/>
      <c r="D697" s="251" t="s">
        <v>13808</v>
      </c>
      <c r="E697" s="251"/>
      <c r="F697" s="252" t="s">
        <v>13809</v>
      </c>
      <c r="G697" s="253" t="s">
        <v>13810</v>
      </c>
      <c r="H697" s="251" t="s">
        <v>1212</v>
      </c>
      <c r="I697" s="251" t="s">
        <v>44</v>
      </c>
      <c r="J697" s="251" t="s">
        <v>276</v>
      </c>
      <c r="K697" s="251" t="s">
        <v>11907</v>
      </c>
      <c r="L697" s="254" t="s">
        <v>21807</v>
      </c>
      <c r="M697" s="251" t="s">
        <v>8375</v>
      </c>
      <c r="N697" s="251" t="s">
        <v>8216</v>
      </c>
      <c r="O697" s="251" t="s">
        <v>21860</v>
      </c>
      <c r="P697" s="251"/>
      <c r="Q697" s="255"/>
      <c r="R697" s="184"/>
      <c r="S697" s="184"/>
      <c r="T697" s="184"/>
      <c r="U697" s="256"/>
      <c r="V697" s="256"/>
      <c r="W697" s="256"/>
      <c r="X697" s="263" t="s">
        <v>22162</v>
      </c>
      <c r="Y697" s="257" t="s">
        <v>22582</v>
      </c>
    </row>
    <row r="698" spans="1:25" s="257" customFormat="1" ht="19.5" customHeight="1" x14ac:dyDescent="0.2">
      <c r="A698" s="251"/>
      <c r="B698" s="251"/>
      <c r="C698" s="251"/>
      <c r="D698" s="251" t="s">
        <v>13875</v>
      </c>
      <c r="E698" s="251"/>
      <c r="F698" s="252" t="s">
        <v>13876</v>
      </c>
      <c r="G698" s="253" t="s">
        <v>13877</v>
      </c>
      <c r="H698" s="251" t="s">
        <v>46</v>
      </c>
      <c r="I698" s="251" t="s">
        <v>54</v>
      </c>
      <c r="J698" s="251" t="s">
        <v>276</v>
      </c>
      <c r="K698" s="251" t="s">
        <v>11164</v>
      </c>
      <c r="L698" s="254" t="s">
        <v>13878</v>
      </c>
      <c r="M698" s="251" t="s">
        <v>8756</v>
      </c>
      <c r="N698" s="251" t="s">
        <v>8216</v>
      </c>
      <c r="O698" s="251" t="s">
        <v>21861</v>
      </c>
      <c r="P698" s="251"/>
      <c r="Q698" s="255"/>
      <c r="R698" s="184"/>
      <c r="S698" s="184"/>
      <c r="T698" s="184"/>
      <c r="U698" s="256"/>
      <c r="V698" s="256"/>
      <c r="W698" s="256"/>
      <c r="X698" s="263" t="s">
        <v>22163</v>
      </c>
      <c r="Y698" s="257" t="s">
        <v>22583</v>
      </c>
    </row>
    <row r="699" spans="1:25" s="257" customFormat="1" ht="19.5" customHeight="1" x14ac:dyDescent="0.2">
      <c r="A699" s="251"/>
      <c r="B699" s="251"/>
      <c r="C699" s="251"/>
      <c r="D699" s="251" t="s">
        <v>13906</v>
      </c>
      <c r="E699" s="251"/>
      <c r="F699" s="252" t="s">
        <v>13907</v>
      </c>
      <c r="G699" s="253" t="s">
        <v>691</v>
      </c>
      <c r="H699" s="251" t="s">
        <v>61</v>
      </c>
      <c r="I699" s="251" t="s">
        <v>44</v>
      </c>
      <c r="J699" s="251" t="s">
        <v>276</v>
      </c>
      <c r="K699" s="251" t="s">
        <v>11164</v>
      </c>
      <c r="L699" s="254" t="s">
        <v>13908</v>
      </c>
      <c r="M699" s="251" t="s">
        <v>9391</v>
      </c>
      <c r="N699" s="251" t="s">
        <v>8216</v>
      </c>
      <c r="O699" s="251" t="s">
        <v>21862</v>
      </c>
      <c r="P699" s="251"/>
      <c r="Q699" s="255"/>
      <c r="R699" s="184"/>
      <c r="S699" s="184"/>
      <c r="T699" s="184"/>
      <c r="U699" s="256"/>
      <c r="V699" s="256"/>
      <c r="W699" s="256"/>
      <c r="X699" s="263" t="s">
        <v>22164</v>
      </c>
      <c r="Y699" s="257" t="s">
        <v>22584</v>
      </c>
    </row>
    <row r="700" spans="1:25" s="257" customFormat="1" ht="19.5" customHeight="1" x14ac:dyDescent="0.2">
      <c r="A700" s="251"/>
      <c r="B700" s="251"/>
      <c r="C700" s="251"/>
      <c r="D700" s="251" t="s">
        <v>21702</v>
      </c>
      <c r="E700" s="251"/>
      <c r="F700" s="252" t="s">
        <v>16164</v>
      </c>
      <c r="G700" s="253" t="s">
        <v>21683</v>
      </c>
      <c r="H700" s="251" t="s">
        <v>80</v>
      </c>
      <c r="I700" s="251" t="s">
        <v>44</v>
      </c>
      <c r="J700" s="251" t="s">
        <v>276</v>
      </c>
      <c r="K700" s="251" t="s">
        <v>11164</v>
      </c>
      <c r="L700" s="254" t="s">
        <v>21808</v>
      </c>
      <c r="M700" s="251" t="s">
        <v>7746</v>
      </c>
      <c r="N700" s="251" t="s">
        <v>8216</v>
      </c>
      <c r="O700" s="251" t="s">
        <v>21863</v>
      </c>
      <c r="P700" s="251"/>
      <c r="Q700" s="255"/>
      <c r="R700" s="184"/>
      <c r="S700" s="184"/>
      <c r="T700" s="184"/>
      <c r="U700" s="256"/>
      <c r="V700" s="256"/>
      <c r="W700" s="256"/>
      <c r="X700" s="263" t="s">
        <v>22165</v>
      </c>
      <c r="Y700" s="257" t="s">
        <v>22585</v>
      </c>
    </row>
    <row r="701" spans="1:25" s="257" customFormat="1" ht="19.5" customHeight="1" x14ac:dyDescent="0.2">
      <c r="A701" s="251"/>
      <c r="B701" s="251"/>
      <c r="C701" s="251"/>
      <c r="D701" s="251" t="s">
        <v>13920</v>
      </c>
      <c r="E701" s="251"/>
      <c r="F701" s="252" t="s">
        <v>13921</v>
      </c>
      <c r="G701" s="253" t="s">
        <v>13922</v>
      </c>
      <c r="H701" s="251" t="s">
        <v>46</v>
      </c>
      <c r="I701" s="251" t="s">
        <v>44</v>
      </c>
      <c r="J701" s="251" t="s">
        <v>276</v>
      </c>
      <c r="K701" s="251" t="s">
        <v>11164</v>
      </c>
      <c r="L701" s="254" t="s">
        <v>13923</v>
      </c>
      <c r="M701" s="251" t="s">
        <v>8449</v>
      </c>
      <c r="N701" s="251" t="s">
        <v>8216</v>
      </c>
      <c r="O701" s="251" t="s">
        <v>21864</v>
      </c>
      <c r="P701" s="251"/>
      <c r="Q701" s="255"/>
      <c r="R701" s="184"/>
      <c r="S701" s="184"/>
      <c r="T701" s="184"/>
      <c r="U701" s="256"/>
      <c r="V701" s="256"/>
      <c r="W701" s="256"/>
      <c r="X701" s="263" t="s">
        <v>22166</v>
      </c>
      <c r="Y701" s="257" t="s">
        <v>22586</v>
      </c>
    </row>
    <row r="702" spans="1:25" s="257" customFormat="1" ht="19.5" customHeight="1" x14ac:dyDescent="0.2">
      <c r="A702" s="251"/>
      <c r="B702" s="251"/>
      <c r="C702" s="251"/>
      <c r="D702" s="251" t="s">
        <v>13925</v>
      </c>
      <c r="E702" s="251"/>
      <c r="F702" s="252" t="s">
        <v>13926</v>
      </c>
      <c r="G702" s="253" t="s">
        <v>13927</v>
      </c>
      <c r="H702" s="251" t="s">
        <v>46</v>
      </c>
      <c r="I702" s="251" t="s">
        <v>65</v>
      </c>
      <c r="J702" s="251" t="s">
        <v>276</v>
      </c>
      <c r="K702" s="251" t="s">
        <v>11164</v>
      </c>
      <c r="L702" s="254" t="s">
        <v>13928</v>
      </c>
      <c r="M702" s="251" t="s">
        <v>13112</v>
      </c>
      <c r="N702" s="251" t="s">
        <v>17676</v>
      </c>
      <c r="O702" s="251" t="s">
        <v>21865</v>
      </c>
      <c r="P702" s="251"/>
      <c r="Q702" s="255"/>
      <c r="R702" s="184"/>
      <c r="S702" s="184"/>
      <c r="T702" s="184"/>
      <c r="U702" s="256"/>
      <c r="V702" s="256"/>
      <c r="W702" s="256"/>
      <c r="X702" s="263" t="s">
        <v>22167</v>
      </c>
      <c r="Y702" s="257" t="s">
        <v>22587</v>
      </c>
    </row>
    <row r="703" spans="1:25" s="257" customFormat="1" ht="19.5" customHeight="1" x14ac:dyDescent="0.2">
      <c r="A703" s="251"/>
      <c r="B703" s="251"/>
      <c r="C703" s="251"/>
      <c r="D703" s="251" t="s">
        <v>13956</v>
      </c>
      <c r="E703" s="251"/>
      <c r="F703" s="252" t="s">
        <v>13957</v>
      </c>
      <c r="G703" s="253" t="s">
        <v>13958</v>
      </c>
      <c r="H703" s="251" t="s">
        <v>1139</v>
      </c>
      <c r="I703" s="251" t="s">
        <v>65</v>
      </c>
      <c r="J703" s="251" t="s">
        <v>276</v>
      </c>
      <c r="K703" s="251" t="s">
        <v>11164</v>
      </c>
      <c r="L703" s="254" t="s">
        <v>21809</v>
      </c>
      <c r="M703" s="251" t="s">
        <v>8838</v>
      </c>
      <c r="N703" s="251" t="s">
        <v>8216</v>
      </c>
      <c r="O703" s="251" t="s">
        <v>21866</v>
      </c>
      <c r="P703" s="251"/>
      <c r="Q703" s="255"/>
      <c r="R703" s="184"/>
      <c r="S703" s="184"/>
      <c r="T703" s="184"/>
      <c r="U703" s="256"/>
      <c r="V703" s="256"/>
      <c r="W703" s="256"/>
      <c r="X703" s="263" t="s">
        <v>22168</v>
      </c>
      <c r="Y703" s="257" t="s">
        <v>22588</v>
      </c>
    </row>
    <row r="704" spans="1:25" s="257" customFormat="1" ht="19.5" customHeight="1" x14ac:dyDescent="0.2">
      <c r="A704" s="251"/>
      <c r="B704" s="251"/>
      <c r="C704" s="251"/>
      <c r="D704" s="251" t="s">
        <v>13969</v>
      </c>
      <c r="E704" s="251"/>
      <c r="F704" s="252" t="s">
        <v>13970</v>
      </c>
      <c r="G704" s="253" t="s">
        <v>1891</v>
      </c>
      <c r="H704" s="251" t="s">
        <v>13872</v>
      </c>
      <c r="I704" s="251" t="s">
        <v>44</v>
      </c>
      <c r="J704" s="251" t="s">
        <v>276</v>
      </c>
      <c r="K704" s="251" t="s">
        <v>11164</v>
      </c>
      <c r="L704" s="254" t="s">
        <v>13971</v>
      </c>
      <c r="M704" s="251" t="s">
        <v>8449</v>
      </c>
      <c r="N704" s="251" t="s">
        <v>8216</v>
      </c>
      <c r="O704" s="251" t="s">
        <v>21867</v>
      </c>
      <c r="P704" s="251"/>
      <c r="Q704" s="255"/>
      <c r="R704" s="184"/>
      <c r="S704" s="184"/>
      <c r="T704" s="184"/>
      <c r="U704" s="256"/>
      <c r="V704" s="256"/>
      <c r="W704" s="256"/>
      <c r="X704" s="263" t="s">
        <v>22169</v>
      </c>
      <c r="Y704" s="257" t="s">
        <v>22589</v>
      </c>
    </row>
    <row r="705" spans="1:25" s="257" customFormat="1" ht="19.5" customHeight="1" x14ac:dyDescent="0.2">
      <c r="A705" s="251"/>
      <c r="B705" s="251"/>
      <c r="C705" s="251"/>
      <c r="D705" s="251" t="s">
        <v>14001</v>
      </c>
      <c r="E705" s="251"/>
      <c r="F705" s="252" t="s">
        <v>14002</v>
      </c>
      <c r="G705" s="253" t="s">
        <v>14003</v>
      </c>
      <c r="H705" s="251" t="s">
        <v>1376</v>
      </c>
      <c r="I705" s="251" t="s">
        <v>54</v>
      </c>
      <c r="J705" s="251" t="s">
        <v>276</v>
      </c>
      <c r="K705" s="251" t="s">
        <v>11164</v>
      </c>
      <c r="L705" s="254" t="s">
        <v>21810</v>
      </c>
      <c r="M705" s="251" t="s">
        <v>5991</v>
      </c>
      <c r="N705" s="251" t="s">
        <v>8216</v>
      </c>
      <c r="O705" s="251" t="s">
        <v>21868</v>
      </c>
      <c r="P705" s="251"/>
      <c r="Q705" s="255"/>
      <c r="R705" s="184"/>
      <c r="S705" s="184"/>
      <c r="T705" s="184"/>
      <c r="U705" s="256"/>
      <c r="V705" s="256"/>
      <c r="W705" s="256"/>
      <c r="X705" s="263" t="s">
        <v>22170</v>
      </c>
      <c r="Y705" s="257" t="s">
        <v>22590</v>
      </c>
    </row>
    <row r="706" spans="1:25" s="257" customFormat="1" ht="19.5" customHeight="1" x14ac:dyDescent="0.2">
      <c r="A706" s="251"/>
      <c r="B706" s="251"/>
      <c r="C706" s="251"/>
      <c r="D706" s="251" t="s">
        <v>14016</v>
      </c>
      <c r="E706" s="251"/>
      <c r="F706" s="252" t="s">
        <v>14017</v>
      </c>
      <c r="G706" s="253" t="s">
        <v>14018</v>
      </c>
      <c r="H706" s="251" t="s">
        <v>67</v>
      </c>
      <c r="I706" s="251" t="s">
        <v>54</v>
      </c>
      <c r="J706" s="251" t="s">
        <v>276</v>
      </c>
      <c r="K706" s="251" t="s">
        <v>11164</v>
      </c>
      <c r="L706" s="254" t="s">
        <v>21811</v>
      </c>
      <c r="M706" s="251" t="s">
        <v>6246</v>
      </c>
      <c r="N706" s="251" t="s">
        <v>8216</v>
      </c>
      <c r="O706" s="251" t="s">
        <v>21869</v>
      </c>
      <c r="P706" s="251"/>
      <c r="Q706" s="255"/>
      <c r="R706" s="184"/>
      <c r="S706" s="184"/>
      <c r="T706" s="184"/>
      <c r="U706" s="256"/>
      <c r="V706" s="256"/>
      <c r="W706" s="256"/>
      <c r="X706" s="263" t="s">
        <v>22171</v>
      </c>
      <c r="Y706" s="257" t="s">
        <v>22591</v>
      </c>
    </row>
    <row r="707" spans="1:25" s="257" customFormat="1" ht="19.5" customHeight="1" x14ac:dyDescent="0.2">
      <c r="A707" s="251"/>
      <c r="B707" s="251"/>
      <c r="C707" s="251"/>
      <c r="D707" s="251" t="s">
        <v>14034</v>
      </c>
      <c r="E707" s="251"/>
      <c r="F707" s="252" t="s">
        <v>14035</v>
      </c>
      <c r="G707" s="253" t="s">
        <v>7436</v>
      </c>
      <c r="H707" s="251" t="s">
        <v>1165</v>
      </c>
      <c r="I707" s="251" t="s">
        <v>44</v>
      </c>
      <c r="J707" s="251" t="s">
        <v>276</v>
      </c>
      <c r="K707" s="251" t="s">
        <v>11164</v>
      </c>
      <c r="L707" s="254" t="s">
        <v>14036</v>
      </c>
      <c r="M707" s="251" t="s">
        <v>8579</v>
      </c>
      <c r="N707" s="251" t="s">
        <v>17802</v>
      </c>
      <c r="O707" s="251" t="s">
        <v>21870</v>
      </c>
      <c r="P707" s="251"/>
      <c r="Q707" s="255"/>
      <c r="R707" s="184"/>
      <c r="S707" s="184"/>
      <c r="T707" s="184"/>
      <c r="U707" s="256"/>
      <c r="V707" s="256"/>
      <c r="W707" s="256"/>
      <c r="X707" s="263" t="s">
        <v>22172</v>
      </c>
      <c r="Y707" s="257" t="s">
        <v>22592</v>
      </c>
    </row>
    <row r="708" spans="1:25" s="257" customFormat="1" ht="19.5" customHeight="1" x14ac:dyDescent="0.2">
      <c r="A708" s="251"/>
      <c r="B708" s="251"/>
      <c r="C708" s="251"/>
      <c r="D708" s="251" t="s">
        <v>14047</v>
      </c>
      <c r="E708" s="251"/>
      <c r="F708" s="252" t="s">
        <v>14048</v>
      </c>
      <c r="G708" s="253" t="s">
        <v>8168</v>
      </c>
      <c r="H708" s="251" t="s">
        <v>46</v>
      </c>
      <c r="I708" s="251" t="s">
        <v>44</v>
      </c>
      <c r="J708" s="251" t="s">
        <v>276</v>
      </c>
      <c r="K708" s="251" t="s">
        <v>11164</v>
      </c>
      <c r="L708" s="254" t="s">
        <v>21812</v>
      </c>
      <c r="M708" s="251" t="s">
        <v>5991</v>
      </c>
      <c r="N708" s="251" t="s">
        <v>8216</v>
      </c>
      <c r="O708" s="251" t="s">
        <v>21871</v>
      </c>
      <c r="P708" s="251"/>
      <c r="Q708" s="255"/>
      <c r="R708" s="184"/>
      <c r="S708" s="184"/>
      <c r="T708" s="184"/>
      <c r="U708" s="256"/>
      <c r="V708" s="256"/>
      <c r="W708" s="256"/>
      <c r="X708" s="263" t="s">
        <v>22173</v>
      </c>
      <c r="Y708" s="257" t="s">
        <v>22593</v>
      </c>
    </row>
    <row r="709" spans="1:25" s="257" customFormat="1" ht="19.5" customHeight="1" x14ac:dyDescent="0.2">
      <c r="A709" s="251"/>
      <c r="B709" s="251"/>
      <c r="C709" s="251"/>
      <c r="D709" s="251" t="s">
        <v>14075</v>
      </c>
      <c r="E709" s="251"/>
      <c r="F709" s="252" t="s">
        <v>14076</v>
      </c>
      <c r="G709" s="253" t="s">
        <v>14077</v>
      </c>
      <c r="H709" s="251" t="s">
        <v>708</v>
      </c>
      <c r="I709" s="251" t="s">
        <v>44</v>
      </c>
      <c r="J709" s="251" t="s">
        <v>276</v>
      </c>
      <c r="K709" s="251" t="s">
        <v>11164</v>
      </c>
      <c r="L709" s="254" t="s">
        <v>14078</v>
      </c>
      <c r="M709" s="251" t="s">
        <v>9506</v>
      </c>
      <c r="N709" s="251" t="s">
        <v>8488</v>
      </c>
      <c r="O709" s="251" t="s">
        <v>21872</v>
      </c>
      <c r="P709" s="251"/>
      <c r="Q709" s="255"/>
      <c r="R709" s="184"/>
      <c r="S709" s="184"/>
      <c r="T709" s="184"/>
      <c r="U709" s="256"/>
      <c r="V709" s="256"/>
      <c r="W709" s="256"/>
      <c r="X709" s="263" t="s">
        <v>22174</v>
      </c>
      <c r="Y709" s="257" t="s">
        <v>22594</v>
      </c>
    </row>
    <row r="710" spans="1:25" s="257" customFormat="1" ht="19.5" customHeight="1" x14ac:dyDescent="0.2">
      <c r="A710" s="251"/>
      <c r="B710" s="251"/>
      <c r="C710" s="251"/>
      <c r="D710" s="251" t="s">
        <v>14135</v>
      </c>
      <c r="E710" s="251"/>
      <c r="F710" s="252" t="s">
        <v>14136</v>
      </c>
      <c r="G710" s="253" t="s">
        <v>11226</v>
      </c>
      <c r="H710" s="251" t="s">
        <v>46</v>
      </c>
      <c r="I710" s="251" t="s">
        <v>44</v>
      </c>
      <c r="J710" s="251" t="s">
        <v>276</v>
      </c>
      <c r="K710" s="251" t="s">
        <v>11164</v>
      </c>
      <c r="L710" s="254" t="s">
        <v>21813</v>
      </c>
      <c r="M710" s="251" t="s">
        <v>6774</v>
      </c>
      <c r="N710" s="251" t="s">
        <v>8216</v>
      </c>
      <c r="O710" s="251" t="s">
        <v>21873</v>
      </c>
      <c r="P710" s="251"/>
      <c r="Q710" s="255"/>
      <c r="R710" s="184"/>
      <c r="S710" s="184"/>
      <c r="T710" s="184"/>
      <c r="U710" s="256"/>
      <c r="V710" s="256"/>
      <c r="W710" s="256"/>
      <c r="X710" s="263" t="s">
        <v>22175</v>
      </c>
      <c r="Y710" s="257" t="s">
        <v>22595</v>
      </c>
    </row>
    <row r="711" spans="1:25" s="257" customFormat="1" ht="19.5" customHeight="1" x14ac:dyDescent="0.2">
      <c r="A711" s="251"/>
      <c r="B711" s="251"/>
      <c r="C711" s="251"/>
      <c r="D711" s="251" t="s">
        <v>14161</v>
      </c>
      <c r="E711" s="251"/>
      <c r="F711" s="252" t="s">
        <v>1687</v>
      </c>
      <c r="G711" s="253" t="s">
        <v>14162</v>
      </c>
      <c r="H711" s="251" t="s">
        <v>46</v>
      </c>
      <c r="I711" s="251" t="s">
        <v>44</v>
      </c>
      <c r="J711" s="251" t="s">
        <v>276</v>
      </c>
      <c r="K711" s="251" t="s">
        <v>11164</v>
      </c>
      <c r="L711" s="254" t="s">
        <v>21783</v>
      </c>
      <c r="M711" s="251" t="s">
        <v>6075</v>
      </c>
      <c r="N711" s="251" t="s">
        <v>8216</v>
      </c>
      <c r="O711" s="251" t="s">
        <v>21874</v>
      </c>
      <c r="P711" s="251"/>
      <c r="Q711" s="255"/>
      <c r="R711" s="184"/>
      <c r="S711" s="184"/>
      <c r="T711" s="184"/>
      <c r="U711" s="256"/>
      <c r="V711" s="256"/>
      <c r="W711" s="256"/>
      <c r="X711" s="263" t="s">
        <v>22176</v>
      </c>
      <c r="Y711" s="257" t="s">
        <v>22596</v>
      </c>
    </row>
    <row r="712" spans="1:25" s="257" customFormat="1" ht="19.5" customHeight="1" x14ac:dyDescent="0.2">
      <c r="A712" s="251"/>
      <c r="B712" s="251"/>
      <c r="C712" s="251"/>
      <c r="D712" s="251" t="s">
        <v>14290</v>
      </c>
      <c r="E712" s="251"/>
      <c r="F712" s="252" t="s">
        <v>14291</v>
      </c>
      <c r="G712" s="253" t="s">
        <v>3976</v>
      </c>
      <c r="H712" s="251" t="s">
        <v>46</v>
      </c>
      <c r="I712" s="251" t="s">
        <v>65</v>
      </c>
      <c r="J712" s="251" t="s">
        <v>276</v>
      </c>
      <c r="K712" s="251" t="s">
        <v>11164</v>
      </c>
      <c r="L712" s="254" t="s">
        <v>21814</v>
      </c>
      <c r="M712" s="251" t="s">
        <v>8444</v>
      </c>
      <c r="N712" s="251" t="s">
        <v>8216</v>
      </c>
      <c r="O712" s="251" t="s">
        <v>21875</v>
      </c>
      <c r="P712" s="251"/>
      <c r="Q712" s="255"/>
      <c r="R712" s="184"/>
      <c r="S712" s="184"/>
      <c r="T712" s="184"/>
      <c r="U712" s="256"/>
      <c r="V712" s="256"/>
      <c r="W712" s="256"/>
      <c r="X712" s="263" t="s">
        <v>22177</v>
      </c>
      <c r="Y712" s="257" t="s">
        <v>22597</v>
      </c>
    </row>
    <row r="713" spans="1:25" s="257" customFormat="1" ht="19.5" customHeight="1" x14ac:dyDescent="0.2">
      <c r="A713" s="251"/>
      <c r="B713" s="251"/>
      <c r="C713" s="251"/>
      <c r="D713" s="251" t="s">
        <v>14470</v>
      </c>
      <c r="E713" s="251"/>
      <c r="F713" s="252" t="s">
        <v>14471</v>
      </c>
      <c r="G713" s="253" t="s">
        <v>417</v>
      </c>
      <c r="H713" s="251" t="s">
        <v>402</v>
      </c>
      <c r="I713" s="251" t="s">
        <v>44</v>
      </c>
      <c r="J713" s="251" t="s">
        <v>276</v>
      </c>
      <c r="K713" s="251" t="s">
        <v>11164</v>
      </c>
      <c r="L713" s="254" t="s">
        <v>21815</v>
      </c>
      <c r="M713" s="251" t="s">
        <v>9595</v>
      </c>
      <c r="N713" s="251" t="s">
        <v>12189</v>
      </c>
      <c r="O713" s="251" t="s">
        <v>21876</v>
      </c>
      <c r="P713" s="251"/>
      <c r="Q713" s="255"/>
      <c r="R713" s="184"/>
      <c r="S713" s="184"/>
      <c r="T713" s="184"/>
      <c r="U713" s="256"/>
      <c r="V713" s="256"/>
      <c r="W713" s="256"/>
      <c r="X713" s="263" t="s">
        <v>22178</v>
      </c>
      <c r="Y713" s="257" t="s">
        <v>22598</v>
      </c>
    </row>
    <row r="714" spans="1:25" s="257" customFormat="1" ht="19.5" customHeight="1" x14ac:dyDescent="0.2">
      <c r="A714" s="251"/>
      <c r="B714" s="251"/>
      <c r="C714" s="251"/>
      <c r="D714" s="251" t="s">
        <v>14590</v>
      </c>
      <c r="E714" s="251"/>
      <c r="F714" s="252" t="s">
        <v>14591</v>
      </c>
      <c r="G714" s="253" t="s">
        <v>4826</v>
      </c>
      <c r="H714" s="251" t="s">
        <v>1212</v>
      </c>
      <c r="I714" s="251" t="s">
        <v>54</v>
      </c>
      <c r="J714" s="251" t="s">
        <v>276</v>
      </c>
      <c r="K714" s="251" t="s">
        <v>11164</v>
      </c>
      <c r="L714" s="254" t="s">
        <v>14592</v>
      </c>
      <c r="M714" s="251" t="s">
        <v>9407</v>
      </c>
      <c r="N714" s="251" t="s">
        <v>8299</v>
      </c>
      <c r="O714" s="251" t="s">
        <v>21877</v>
      </c>
      <c r="P714" s="251"/>
      <c r="Q714" s="255"/>
      <c r="R714" s="184"/>
      <c r="S714" s="184"/>
      <c r="T714" s="184"/>
      <c r="U714" s="256"/>
      <c r="V714" s="256"/>
      <c r="W714" s="256"/>
      <c r="X714" s="263" t="s">
        <v>22179</v>
      </c>
      <c r="Y714" s="257" t="s">
        <v>22599</v>
      </c>
    </row>
    <row r="715" spans="1:25" s="257" customFormat="1" ht="19.5" customHeight="1" x14ac:dyDescent="0.2">
      <c r="A715" s="251"/>
      <c r="B715" s="251"/>
      <c r="C715" s="251"/>
      <c r="D715" s="251" t="s">
        <v>14616</v>
      </c>
      <c r="E715" s="251"/>
      <c r="F715" s="252" t="s">
        <v>14617</v>
      </c>
      <c r="G715" s="253" t="s">
        <v>11843</v>
      </c>
      <c r="H715" s="251" t="s">
        <v>1212</v>
      </c>
      <c r="I715" s="251" t="s">
        <v>44</v>
      </c>
      <c r="J715" s="251" t="s">
        <v>276</v>
      </c>
      <c r="K715" s="251" t="s">
        <v>11164</v>
      </c>
      <c r="L715" s="254" t="s">
        <v>14618</v>
      </c>
      <c r="M715" s="251" t="s">
        <v>9407</v>
      </c>
      <c r="N715" s="251" t="s">
        <v>8299</v>
      </c>
      <c r="O715" s="251" t="s">
        <v>21878</v>
      </c>
      <c r="P715" s="251"/>
      <c r="Q715" s="255"/>
      <c r="R715" s="184"/>
      <c r="S715" s="184"/>
      <c r="T715" s="184"/>
      <c r="U715" s="256"/>
      <c r="V715" s="256"/>
      <c r="W715" s="256"/>
      <c r="X715" s="263" t="s">
        <v>22180</v>
      </c>
      <c r="Y715" s="257" t="s">
        <v>22600</v>
      </c>
    </row>
    <row r="716" spans="1:25" s="257" customFormat="1" ht="19.5" customHeight="1" x14ac:dyDescent="0.2">
      <c r="A716" s="251"/>
      <c r="B716" s="251"/>
      <c r="C716" s="251"/>
      <c r="D716" s="251" t="s">
        <v>21703</v>
      </c>
      <c r="E716" s="251"/>
      <c r="F716" s="252" t="s">
        <v>4477</v>
      </c>
      <c r="G716" s="253" t="s">
        <v>1976</v>
      </c>
      <c r="H716" s="251" t="s">
        <v>402</v>
      </c>
      <c r="I716" s="251" t="s">
        <v>54</v>
      </c>
      <c r="J716" s="251" t="s">
        <v>276</v>
      </c>
      <c r="K716" s="251" t="s">
        <v>11164</v>
      </c>
      <c r="L716" s="254" t="s">
        <v>21816</v>
      </c>
      <c r="M716" s="251" t="s">
        <v>5991</v>
      </c>
      <c r="N716" s="251" t="s">
        <v>8216</v>
      </c>
      <c r="O716" s="251" t="s">
        <v>21879</v>
      </c>
      <c r="P716" s="251"/>
      <c r="Q716" s="255"/>
      <c r="R716" s="184"/>
      <c r="S716" s="184"/>
      <c r="T716" s="184"/>
      <c r="U716" s="256"/>
      <c r="V716" s="256"/>
      <c r="W716" s="256"/>
      <c r="X716" s="263" t="s">
        <v>22181</v>
      </c>
      <c r="Y716" s="257" t="s">
        <v>22601</v>
      </c>
    </row>
    <row r="717" spans="1:25" s="257" customFormat="1" ht="19.5" customHeight="1" x14ac:dyDescent="0.2">
      <c r="A717" s="251"/>
      <c r="B717" s="251"/>
      <c r="C717" s="251"/>
      <c r="D717" s="251" t="s">
        <v>15170</v>
      </c>
      <c r="E717" s="251"/>
      <c r="F717" s="252" t="s">
        <v>15171</v>
      </c>
      <c r="G717" s="253" t="s">
        <v>15172</v>
      </c>
      <c r="H717" s="251" t="s">
        <v>402</v>
      </c>
      <c r="I717" s="251" t="s">
        <v>44</v>
      </c>
      <c r="J717" s="251" t="s">
        <v>276</v>
      </c>
      <c r="K717" s="251" t="s">
        <v>11164</v>
      </c>
      <c r="L717" s="254" t="s">
        <v>15173</v>
      </c>
      <c r="M717" s="251" t="s">
        <v>8222</v>
      </c>
      <c r="N717" s="251" t="s">
        <v>8216</v>
      </c>
      <c r="O717" s="251" t="s">
        <v>21880</v>
      </c>
      <c r="P717" s="251"/>
      <c r="Q717" s="255"/>
      <c r="R717" s="184"/>
      <c r="S717" s="184"/>
      <c r="T717" s="184"/>
      <c r="U717" s="256"/>
      <c r="V717" s="256"/>
      <c r="W717" s="256"/>
      <c r="X717" s="263" t="s">
        <v>22182</v>
      </c>
      <c r="Y717" s="257" t="s">
        <v>22602</v>
      </c>
    </row>
    <row r="718" spans="1:25" s="257" customFormat="1" ht="19.5" customHeight="1" x14ac:dyDescent="0.2">
      <c r="A718" s="251"/>
      <c r="B718" s="251"/>
      <c r="C718" s="251"/>
      <c r="D718" s="251" t="s">
        <v>15210</v>
      </c>
      <c r="E718" s="251"/>
      <c r="F718" s="252" t="s">
        <v>15211</v>
      </c>
      <c r="G718" s="253" t="s">
        <v>11356</v>
      </c>
      <c r="H718" s="251" t="s">
        <v>1139</v>
      </c>
      <c r="I718" s="251" t="s">
        <v>54</v>
      </c>
      <c r="J718" s="251" t="s">
        <v>276</v>
      </c>
      <c r="K718" s="251" t="s">
        <v>11164</v>
      </c>
      <c r="L718" s="254" t="s">
        <v>21817</v>
      </c>
      <c r="M718" s="251" t="s">
        <v>8732</v>
      </c>
      <c r="N718" s="251" t="s">
        <v>8216</v>
      </c>
      <c r="O718" s="251" t="s">
        <v>21881</v>
      </c>
      <c r="P718" s="251"/>
      <c r="Q718" s="255"/>
      <c r="R718" s="184"/>
      <c r="S718" s="184"/>
      <c r="T718" s="184"/>
      <c r="U718" s="256"/>
      <c r="V718" s="256"/>
      <c r="W718" s="256"/>
      <c r="X718" s="263" t="s">
        <v>22183</v>
      </c>
      <c r="Y718" s="257" t="s">
        <v>22603</v>
      </c>
    </row>
    <row r="719" spans="1:25" s="257" customFormat="1" ht="19.5" customHeight="1" x14ac:dyDescent="0.2">
      <c r="A719" s="251"/>
      <c r="B719" s="251"/>
      <c r="C719" s="251"/>
      <c r="D719" s="251" t="s">
        <v>15239</v>
      </c>
      <c r="E719" s="251"/>
      <c r="F719" s="252" t="s">
        <v>15240</v>
      </c>
      <c r="G719" s="253" t="s">
        <v>555</v>
      </c>
      <c r="H719" s="251" t="s">
        <v>1165</v>
      </c>
      <c r="I719" s="251" t="s">
        <v>65</v>
      </c>
      <c r="J719" s="251" t="s">
        <v>276</v>
      </c>
      <c r="K719" s="251" t="s">
        <v>11164</v>
      </c>
      <c r="L719" s="254" t="s">
        <v>15241</v>
      </c>
      <c r="M719" s="251" t="s">
        <v>8402</v>
      </c>
      <c r="N719" s="251" t="s">
        <v>8299</v>
      </c>
      <c r="O719" s="251" t="s">
        <v>21882</v>
      </c>
      <c r="P719" s="251"/>
      <c r="Q719" s="255"/>
      <c r="R719" s="184"/>
      <c r="S719" s="184"/>
      <c r="T719" s="184"/>
      <c r="U719" s="256"/>
      <c r="V719" s="256"/>
      <c r="W719" s="256"/>
      <c r="X719" s="263" t="s">
        <v>22184</v>
      </c>
      <c r="Y719" s="257" t="s">
        <v>22604</v>
      </c>
    </row>
    <row r="720" spans="1:25" s="257" customFormat="1" ht="19.5" customHeight="1" x14ac:dyDescent="0.2">
      <c r="A720" s="251"/>
      <c r="B720" s="251"/>
      <c r="C720" s="251"/>
      <c r="D720" s="251" t="s">
        <v>15252</v>
      </c>
      <c r="E720" s="251"/>
      <c r="F720" s="252" t="s">
        <v>15253</v>
      </c>
      <c r="G720" s="253" t="s">
        <v>1593</v>
      </c>
      <c r="H720" s="251" t="s">
        <v>46</v>
      </c>
      <c r="I720" s="251" t="s">
        <v>44</v>
      </c>
      <c r="J720" s="251" t="s">
        <v>276</v>
      </c>
      <c r="K720" s="251" t="s">
        <v>11164</v>
      </c>
      <c r="L720" s="254" t="s">
        <v>15254</v>
      </c>
      <c r="M720" s="251" t="s">
        <v>8351</v>
      </c>
      <c r="N720" s="251" t="s">
        <v>8216</v>
      </c>
      <c r="O720" s="251" t="s">
        <v>21883</v>
      </c>
      <c r="P720" s="251"/>
      <c r="Q720" s="255"/>
      <c r="R720" s="184"/>
      <c r="S720" s="184"/>
      <c r="T720" s="184"/>
      <c r="U720" s="256"/>
      <c r="V720" s="256"/>
      <c r="W720" s="256"/>
      <c r="X720" s="263" t="s">
        <v>22185</v>
      </c>
      <c r="Y720" s="257">
        <v>0</v>
      </c>
    </row>
    <row r="721" spans="1:25" s="257" customFormat="1" ht="19.5" customHeight="1" x14ac:dyDescent="0.2">
      <c r="A721" s="251"/>
      <c r="B721" s="251"/>
      <c r="C721" s="251"/>
      <c r="D721" s="251" t="s">
        <v>15293</v>
      </c>
      <c r="E721" s="251"/>
      <c r="F721" s="252" t="s">
        <v>15294</v>
      </c>
      <c r="G721" s="253" t="s">
        <v>11478</v>
      </c>
      <c r="H721" s="251" t="s">
        <v>46</v>
      </c>
      <c r="I721" s="251" t="s">
        <v>65</v>
      </c>
      <c r="J721" s="251" t="s">
        <v>276</v>
      </c>
      <c r="K721" s="251" t="s">
        <v>11907</v>
      </c>
      <c r="L721" s="254" t="s">
        <v>15295</v>
      </c>
      <c r="M721" s="251" t="s">
        <v>8838</v>
      </c>
      <c r="N721" s="251" t="s">
        <v>8216</v>
      </c>
      <c r="O721" s="251" t="s">
        <v>21884</v>
      </c>
      <c r="P721" s="251"/>
      <c r="Q721" s="255"/>
      <c r="R721" s="184"/>
      <c r="S721" s="184"/>
      <c r="T721" s="184"/>
      <c r="U721" s="256"/>
      <c r="V721" s="256"/>
      <c r="W721" s="256"/>
      <c r="X721" s="263" t="s">
        <v>21904</v>
      </c>
      <c r="Y721" s="257">
        <v>0</v>
      </c>
    </row>
    <row r="722" spans="1:25" s="257" customFormat="1" ht="19.5" customHeight="1" x14ac:dyDescent="0.2">
      <c r="A722" s="251"/>
      <c r="B722" s="251"/>
      <c r="C722" s="251"/>
      <c r="D722" s="251" t="s">
        <v>16669</v>
      </c>
      <c r="E722" s="251"/>
      <c r="F722" s="252" t="s">
        <v>4959</v>
      </c>
      <c r="G722" s="253" t="s">
        <v>16670</v>
      </c>
      <c r="H722" s="251" t="s">
        <v>46</v>
      </c>
      <c r="I722" s="251" t="s">
        <v>65</v>
      </c>
      <c r="J722" s="251" t="s">
        <v>276</v>
      </c>
      <c r="K722" s="251" t="s">
        <v>8207</v>
      </c>
      <c r="L722" s="254" t="s">
        <v>21818</v>
      </c>
      <c r="M722" s="251" t="s">
        <v>9407</v>
      </c>
      <c r="N722" s="251" t="s">
        <v>8299</v>
      </c>
      <c r="O722" s="251" t="s">
        <v>21885</v>
      </c>
      <c r="P722" s="251"/>
      <c r="Q722" s="255"/>
      <c r="R722" s="184"/>
      <c r="S722" s="184"/>
      <c r="T722" s="184"/>
      <c r="U722" s="256"/>
      <c r="V722" s="256"/>
      <c r="W722" s="256"/>
      <c r="X722" s="263" t="s">
        <v>22186</v>
      </c>
      <c r="Y722" s="257" t="s">
        <v>22605</v>
      </c>
    </row>
    <row r="723" spans="1:25" s="257" customFormat="1" ht="19.5" customHeight="1" x14ac:dyDescent="0.2">
      <c r="A723" s="251"/>
      <c r="B723" s="251"/>
      <c r="C723" s="251"/>
      <c r="D723" s="251" t="s">
        <v>21704</v>
      </c>
      <c r="E723" s="251"/>
      <c r="F723" s="252" t="s">
        <v>1459</v>
      </c>
      <c r="G723" s="253" t="s">
        <v>5510</v>
      </c>
      <c r="H723" s="251" t="s">
        <v>46</v>
      </c>
      <c r="I723" s="251" t="s">
        <v>65</v>
      </c>
      <c r="J723" s="251" t="s">
        <v>276</v>
      </c>
      <c r="K723" s="251" t="s">
        <v>8207</v>
      </c>
      <c r="L723" s="254" t="s">
        <v>21819</v>
      </c>
      <c r="M723" s="251" t="s">
        <v>8706</v>
      </c>
      <c r="N723" s="251" t="s">
        <v>8216</v>
      </c>
      <c r="O723" s="251" t="s">
        <v>21886</v>
      </c>
      <c r="P723" s="251"/>
      <c r="Q723" s="255"/>
      <c r="R723" s="184"/>
      <c r="S723" s="184"/>
      <c r="T723" s="184"/>
      <c r="U723" s="256"/>
      <c r="V723" s="256"/>
      <c r="W723" s="256"/>
      <c r="X723" s="263" t="s">
        <v>22187</v>
      </c>
      <c r="Y723" s="257" t="s">
        <v>22606</v>
      </c>
    </row>
    <row r="724" spans="1:25" s="257" customFormat="1" ht="19.5" customHeight="1" x14ac:dyDescent="0.2">
      <c r="A724" s="251"/>
      <c r="B724" s="251"/>
      <c r="C724" s="251"/>
      <c r="D724" s="251" t="s">
        <v>16802</v>
      </c>
      <c r="E724" s="251"/>
      <c r="F724" s="252" t="s">
        <v>16803</v>
      </c>
      <c r="G724" s="253" t="s">
        <v>16804</v>
      </c>
      <c r="H724" s="251" t="s">
        <v>46</v>
      </c>
      <c r="I724" s="251" t="s">
        <v>44</v>
      </c>
      <c r="J724" s="251" t="s">
        <v>276</v>
      </c>
      <c r="K724" s="251" t="s">
        <v>8207</v>
      </c>
      <c r="L724" s="254" t="s">
        <v>21820</v>
      </c>
      <c r="M724" s="251" t="s">
        <v>8706</v>
      </c>
      <c r="N724" s="251" t="s">
        <v>8216</v>
      </c>
      <c r="O724" s="251" t="s">
        <v>21887</v>
      </c>
      <c r="P724" s="251"/>
      <c r="Q724" s="255"/>
      <c r="R724" s="184"/>
      <c r="S724" s="184"/>
      <c r="T724" s="184"/>
      <c r="U724" s="256"/>
      <c r="V724" s="256"/>
      <c r="W724" s="256"/>
      <c r="X724" s="263" t="s">
        <v>22188</v>
      </c>
      <c r="Y724" s="257" t="s">
        <v>22607</v>
      </c>
    </row>
    <row r="725" spans="1:25" s="257" customFormat="1" ht="19.5" customHeight="1" x14ac:dyDescent="0.2">
      <c r="A725" s="251"/>
      <c r="B725" s="251"/>
      <c r="C725" s="251"/>
      <c r="D725" s="251" t="s">
        <v>16921</v>
      </c>
      <c r="E725" s="251"/>
      <c r="F725" s="252" t="s">
        <v>16922</v>
      </c>
      <c r="G725" s="253" t="s">
        <v>1640</v>
      </c>
      <c r="H725" s="251" t="s">
        <v>113</v>
      </c>
      <c r="I725" s="251" t="s">
        <v>44</v>
      </c>
      <c r="J725" s="251" t="s">
        <v>276</v>
      </c>
      <c r="K725" s="251" t="s">
        <v>8207</v>
      </c>
      <c r="L725" s="254" t="s">
        <v>21821</v>
      </c>
      <c r="M725" s="251" t="s">
        <v>7011</v>
      </c>
      <c r="N725" s="251" t="s">
        <v>8216</v>
      </c>
      <c r="O725" s="251" t="s">
        <v>21888</v>
      </c>
      <c r="P725" s="251"/>
      <c r="Q725" s="255"/>
      <c r="R725" s="184"/>
      <c r="S725" s="184"/>
      <c r="T725" s="184"/>
      <c r="U725" s="256"/>
      <c r="V725" s="256"/>
      <c r="W725" s="256"/>
      <c r="X725" s="263" t="s">
        <v>22189</v>
      </c>
      <c r="Y725" s="257" t="s">
        <v>22608</v>
      </c>
    </row>
    <row r="726" spans="1:25" s="257" customFormat="1" ht="19.5" customHeight="1" x14ac:dyDescent="0.2">
      <c r="A726" s="251"/>
      <c r="B726" s="251"/>
      <c r="C726" s="251"/>
      <c r="D726" s="251" t="s">
        <v>16980</v>
      </c>
      <c r="E726" s="251"/>
      <c r="F726" s="252" t="s">
        <v>16981</v>
      </c>
      <c r="G726" s="253" t="s">
        <v>16982</v>
      </c>
      <c r="H726" s="251" t="s">
        <v>150</v>
      </c>
      <c r="I726" s="251" t="s">
        <v>65</v>
      </c>
      <c r="J726" s="251" t="s">
        <v>276</v>
      </c>
      <c r="K726" s="251" t="s">
        <v>8207</v>
      </c>
      <c r="L726" s="254" t="s">
        <v>16983</v>
      </c>
      <c r="M726" s="251" t="s">
        <v>8574</v>
      </c>
      <c r="N726" s="251" t="s">
        <v>8216</v>
      </c>
      <c r="O726" s="251" t="s">
        <v>21889</v>
      </c>
      <c r="P726" s="251"/>
      <c r="Q726" s="255"/>
      <c r="R726" s="184"/>
      <c r="S726" s="184"/>
      <c r="T726" s="184"/>
      <c r="U726" s="256"/>
      <c r="V726" s="256"/>
      <c r="W726" s="256"/>
      <c r="X726" s="263" t="s">
        <v>22190</v>
      </c>
      <c r="Y726" s="257" t="s">
        <v>22609</v>
      </c>
    </row>
    <row r="727" spans="1:25" s="257" customFormat="1" ht="19.5" customHeight="1" x14ac:dyDescent="0.2">
      <c r="A727" s="251"/>
      <c r="B727" s="251"/>
      <c r="C727" s="251"/>
      <c r="D727" s="251" t="s">
        <v>17047</v>
      </c>
      <c r="E727" s="251"/>
      <c r="F727" s="252" t="s">
        <v>1579</v>
      </c>
      <c r="G727" s="253" t="s">
        <v>391</v>
      </c>
      <c r="H727" s="251" t="s">
        <v>836</v>
      </c>
      <c r="I727" s="251" t="s">
        <v>65</v>
      </c>
      <c r="J727" s="251" t="s">
        <v>276</v>
      </c>
      <c r="K727" s="251" t="s">
        <v>8207</v>
      </c>
      <c r="L727" s="254" t="s">
        <v>21822</v>
      </c>
      <c r="M727" s="251" t="s">
        <v>9479</v>
      </c>
      <c r="N727" s="251" t="s">
        <v>8216</v>
      </c>
      <c r="O727" s="251" t="s">
        <v>21890</v>
      </c>
      <c r="P727" s="251"/>
      <c r="Q727" s="255"/>
      <c r="R727" s="184"/>
      <c r="S727" s="184"/>
      <c r="T727" s="184"/>
      <c r="U727" s="256"/>
      <c r="V727" s="256"/>
      <c r="W727" s="256"/>
      <c r="X727" s="263" t="s">
        <v>22191</v>
      </c>
      <c r="Y727" s="257" t="s">
        <v>22610</v>
      </c>
    </row>
    <row r="728" spans="1:25" s="257" customFormat="1" ht="19.5" customHeight="1" x14ac:dyDescent="0.2">
      <c r="A728" s="251"/>
      <c r="B728" s="251"/>
      <c r="C728" s="251"/>
      <c r="D728" s="251" t="s">
        <v>17098</v>
      </c>
      <c r="E728" s="251"/>
      <c r="F728" s="252" t="s">
        <v>17099</v>
      </c>
      <c r="G728" s="253" t="s">
        <v>17100</v>
      </c>
      <c r="H728" s="251" t="s">
        <v>1212</v>
      </c>
      <c r="I728" s="251" t="s">
        <v>44</v>
      </c>
      <c r="J728" s="251" t="s">
        <v>276</v>
      </c>
      <c r="K728" s="251" t="s">
        <v>8207</v>
      </c>
      <c r="L728" s="254" t="s">
        <v>17101</v>
      </c>
      <c r="M728" s="251" t="s">
        <v>9469</v>
      </c>
      <c r="N728" s="251" t="s">
        <v>8216</v>
      </c>
      <c r="O728" s="251" t="s">
        <v>21891</v>
      </c>
      <c r="P728" s="251"/>
      <c r="Q728" s="255"/>
      <c r="R728" s="184"/>
      <c r="S728" s="184"/>
      <c r="T728" s="184"/>
      <c r="U728" s="256"/>
      <c r="V728" s="256"/>
      <c r="W728" s="256"/>
      <c r="X728" s="263" t="s">
        <v>22192</v>
      </c>
      <c r="Y728" s="257" t="s">
        <v>22611</v>
      </c>
    </row>
    <row r="729" spans="1:25" s="257" customFormat="1" ht="19.5" customHeight="1" x14ac:dyDescent="0.2">
      <c r="A729" s="251"/>
      <c r="B729" s="251"/>
      <c r="C729" s="251"/>
      <c r="D729" s="251" t="s">
        <v>17129</v>
      </c>
      <c r="E729" s="251"/>
      <c r="F729" s="252" t="s">
        <v>1483</v>
      </c>
      <c r="G729" s="253" t="s">
        <v>13169</v>
      </c>
      <c r="H729" s="251" t="s">
        <v>1212</v>
      </c>
      <c r="I729" s="251" t="s">
        <v>65</v>
      </c>
      <c r="J729" s="251" t="s">
        <v>276</v>
      </c>
      <c r="K729" s="251" t="s">
        <v>8207</v>
      </c>
      <c r="L729" s="254" t="s">
        <v>17130</v>
      </c>
      <c r="M729" s="251" t="s">
        <v>7328</v>
      </c>
      <c r="N729" s="251" t="s">
        <v>8216</v>
      </c>
      <c r="O729" s="251" t="s">
        <v>21892</v>
      </c>
      <c r="P729" s="251"/>
      <c r="Q729" s="255"/>
      <c r="R729" s="184"/>
      <c r="S729" s="184"/>
      <c r="T729" s="184"/>
      <c r="U729" s="256"/>
      <c r="V729" s="256"/>
      <c r="W729" s="256"/>
      <c r="X729" s="263" t="s">
        <v>22193</v>
      </c>
      <c r="Y729" s="257" t="s">
        <v>22612</v>
      </c>
    </row>
    <row r="730" spans="1:25" s="257" customFormat="1" ht="19.5" customHeight="1" x14ac:dyDescent="0.2">
      <c r="A730" s="251"/>
      <c r="B730" s="251"/>
      <c r="C730" s="251"/>
      <c r="D730" s="251" t="s">
        <v>17166</v>
      </c>
      <c r="E730" s="251"/>
      <c r="F730" s="252" t="s">
        <v>17167</v>
      </c>
      <c r="G730" s="253" t="s">
        <v>17168</v>
      </c>
      <c r="H730" s="251" t="s">
        <v>11931</v>
      </c>
      <c r="I730" s="251" t="s">
        <v>44</v>
      </c>
      <c r="J730" s="251" t="s">
        <v>276</v>
      </c>
      <c r="K730" s="251" t="s">
        <v>8207</v>
      </c>
      <c r="L730" s="254" t="s">
        <v>17169</v>
      </c>
      <c r="M730" s="251" t="s">
        <v>9402</v>
      </c>
      <c r="N730" s="251" t="s">
        <v>12189</v>
      </c>
      <c r="O730" s="251" t="s">
        <v>21893</v>
      </c>
      <c r="P730" s="251"/>
      <c r="Q730" s="255"/>
      <c r="R730" s="184"/>
      <c r="S730" s="184"/>
      <c r="T730" s="184"/>
      <c r="U730" s="256"/>
      <c r="V730" s="256"/>
      <c r="W730" s="256"/>
      <c r="X730" s="263" t="s">
        <v>22194</v>
      </c>
      <c r="Y730" s="257" t="s">
        <v>22613</v>
      </c>
    </row>
    <row r="731" spans="1:25" s="257" customFormat="1" ht="19.5" customHeight="1" x14ac:dyDescent="0.2">
      <c r="A731" s="251"/>
      <c r="B731" s="251"/>
      <c r="C731" s="251"/>
      <c r="D731" s="251" t="s">
        <v>17191</v>
      </c>
      <c r="E731" s="251"/>
      <c r="F731" s="252" t="s">
        <v>17192</v>
      </c>
      <c r="G731" s="253" t="s">
        <v>17193</v>
      </c>
      <c r="H731" s="251" t="s">
        <v>1376</v>
      </c>
      <c r="I731" s="251" t="s">
        <v>44</v>
      </c>
      <c r="J731" s="251" t="s">
        <v>276</v>
      </c>
      <c r="K731" s="251" t="s">
        <v>8207</v>
      </c>
      <c r="L731" s="254" t="s">
        <v>21823</v>
      </c>
      <c r="M731" s="251" t="s">
        <v>9402</v>
      </c>
      <c r="N731" s="251" t="s">
        <v>12189</v>
      </c>
      <c r="O731" s="251" t="s">
        <v>21894</v>
      </c>
      <c r="P731" s="251"/>
      <c r="Q731" s="255"/>
      <c r="R731" s="184"/>
      <c r="S731" s="184"/>
      <c r="T731" s="184"/>
      <c r="U731" s="256"/>
      <c r="V731" s="256"/>
      <c r="W731" s="256"/>
      <c r="X731" s="263" t="s">
        <v>22195</v>
      </c>
      <c r="Y731" s="257" t="s">
        <v>22614</v>
      </c>
    </row>
    <row r="732" spans="1:25" s="257" customFormat="1" ht="19.5" customHeight="1" x14ac:dyDescent="0.2">
      <c r="A732" s="251"/>
      <c r="B732" s="251"/>
      <c r="C732" s="251"/>
      <c r="D732" s="251" t="s">
        <v>17204</v>
      </c>
      <c r="E732" s="251"/>
      <c r="F732" s="252" t="s">
        <v>1840</v>
      </c>
      <c r="G732" s="253" t="s">
        <v>17205</v>
      </c>
      <c r="H732" s="251" t="s">
        <v>46</v>
      </c>
      <c r="I732" s="251" t="s">
        <v>65</v>
      </c>
      <c r="J732" s="251" t="s">
        <v>276</v>
      </c>
      <c r="K732" s="251" t="s">
        <v>8207</v>
      </c>
      <c r="L732" s="254" t="s">
        <v>17206</v>
      </c>
      <c r="M732" s="251" t="s">
        <v>9479</v>
      </c>
      <c r="N732" s="251" t="s">
        <v>8216</v>
      </c>
      <c r="O732" s="251" t="s">
        <v>21895</v>
      </c>
      <c r="P732" s="251"/>
      <c r="Q732" s="255"/>
      <c r="R732" s="184"/>
      <c r="S732" s="184"/>
      <c r="T732" s="184"/>
      <c r="U732" s="256"/>
      <c r="V732" s="256"/>
      <c r="W732" s="256"/>
      <c r="X732" s="263" t="s">
        <v>22196</v>
      </c>
      <c r="Y732" s="257" t="s">
        <v>22615</v>
      </c>
    </row>
    <row r="733" spans="1:25" s="257" customFormat="1" ht="19.5" customHeight="1" x14ac:dyDescent="0.2">
      <c r="A733" s="251"/>
      <c r="B733" s="251"/>
      <c r="C733" s="251"/>
      <c r="D733" s="251" t="s">
        <v>21705</v>
      </c>
      <c r="E733" s="251"/>
      <c r="F733" s="252" t="s">
        <v>4296</v>
      </c>
      <c r="G733" s="253" t="s">
        <v>21684</v>
      </c>
      <c r="H733" s="251" t="s">
        <v>113</v>
      </c>
      <c r="I733" s="251" t="s">
        <v>65</v>
      </c>
      <c r="J733" s="251" t="s">
        <v>276</v>
      </c>
      <c r="K733" s="251" t="s">
        <v>8207</v>
      </c>
      <c r="L733" s="254" t="s">
        <v>21824</v>
      </c>
      <c r="M733" s="251" t="s">
        <v>9479</v>
      </c>
      <c r="N733" s="251" t="s">
        <v>8216</v>
      </c>
      <c r="O733" s="251" t="s">
        <v>21896</v>
      </c>
      <c r="P733" s="251"/>
      <c r="Q733" s="255"/>
      <c r="R733" s="184"/>
      <c r="S733" s="184"/>
      <c r="T733" s="184"/>
      <c r="U733" s="256"/>
      <c r="V733" s="256"/>
      <c r="W733" s="256"/>
      <c r="X733" s="263" t="s">
        <v>22197</v>
      </c>
      <c r="Y733" s="257" t="s">
        <v>22616</v>
      </c>
    </row>
    <row r="734" spans="1:25" s="257" customFormat="1" ht="19.5" customHeight="1" x14ac:dyDescent="0.2">
      <c r="A734" s="251"/>
      <c r="B734" s="251"/>
      <c r="C734" s="251"/>
      <c r="D734" s="251" t="s">
        <v>17235</v>
      </c>
      <c r="E734" s="251"/>
      <c r="F734" s="252" t="s">
        <v>17236</v>
      </c>
      <c r="G734" s="253" t="s">
        <v>17237</v>
      </c>
      <c r="H734" s="251" t="s">
        <v>1212</v>
      </c>
      <c r="I734" s="251" t="s">
        <v>65</v>
      </c>
      <c r="J734" s="251" t="s">
        <v>276</v>
      </c>
      <c r="K734" s="251" t="s">
        <v>8207</v>
      </c>
      <c r="L734" s="254" t="s">
        <v>21825</v>
      </c>
      <c r="M734" s="251" t="s">
        <v>8746</v>
      </c>
      <c r="N734" s="251" t="s">
        <v>17754</v>
      </c>
      <c r="O734" s="251" t="s">
        <v>21897</v>
      </c>
      <c r="P734" s="251"/>
      <c r="Q734" s="255"/>
      <c r="R734" s="184"/>
      <c r="S734" s="184"/>
      <c r="T734" s="184"/>
      <c r="U734" s="256"/>
      <c r="V734" s="256"/>
      <c r="W734" s="256"/>
      <c r="X734" s="263" t="s">
        <v>22198</v>
      </c>
      <c r="Y734" s="257" t="s">
        <v>22617</v>
      </c>
    </row>
    <row r="735" spans="1:25" s="257" customFormat="1" ht="19.5" customHeight="1" x14ac:dyDescent="0.2">
      <c r="A735" s="251"/>
      <c r="B735" s="251"/>
      <c r="C735" s="251"/>
      <c r="D735" s="251" t="s">
        <v>17277</v>
      </c>
      <c r="E735" s="251"/>
      <c r="F735" s="252" t="s">
        <v>17278</v>
      </c>
      <c r="G735" s="253" t="s">
        <v>17279</v>
      </c>
      <c r="H735" s="251" t="s">
        <v>46</v>
      </c>
      <c r="I735" s="251" t="s">
        <v>44</v>
      </c>
      <c r="J735" s="251" t="s">
        <v>276</v>
      </c>
      <c r="K735" s="251" t="s">
        <v>8207</v>
      </c>
      <c r="L735" s="254" t="s">
        <v>17280</v>
      </c>
      <c r="M735" s="251" t="s">
        <v>8402</v>
      </c>
      <c r="N735" s="251" t="s">
        <v>8299</v>
      </c>
      <c r="O735" s="251" t="s">
        <v>21898</v>
      </c>
      <c r="P735" s="251"/>
      <c r="Q735" s="255"/>
      <c r="R735" s="184"/>
      <c r="S735" s="184"/>
      <c r="T735" s="184"/>
      <c r="U735" s="256"/>
      <c r="V735" s="256"/>
      <c r="W735" s="256"/>
      <c r="X735" s="263" t="s">
        <v>22199</v>
      </c>
      <c r="Y735" s="257" t="s">
        <v>22618</v>
      </c>
    </row>
    <row r="736" spans="1:25" s="257" customFormat="1" ht="19.5" customHeight="1" x14ac:dyDescent="0.2">
      <c r="A736" s="251"/>
      <c r="B736" s="251"/>
      <c r="C736" s="251"/>
      <c r="D736" s="251" t="s">
        <v>17725</v>
      </c>
      <c r="E736" s="251"/>
      <c r="F736" s="252" t="s">
        <v>17726</v>
      </c>
      <c r="G736" s="253" t="s">
        <v>5598</v>
      </c>
      <c r="H736" s="251" t="s">
        <v>1877</v>
      </c>
      <c r="I736" s="251" t="s">
        <v>44</v>
      </c>
      <c r="J736" s="251" t="s">
        <v>276</v>
      </c>
      <c r="K736" s="251" t="s">
        <v>11907</v>
      </c>
      <c r="L736" s="254" t="s">
        <v>21826</v>
      </c>
      <c r="M736" s="251" t="s">
        <v>17686</v>
      </c>
      <c r="N736" s="251" t="s">
        <v>17687</v>
      </c>
      <c r="O736" s="251" t="s">
        <v>21899</v>
      </c>
      <c r="P736" s="251"/>
      <c r="Q736" s="255"/>
      <c r="R736" s="184"/>
      <c r="S736" s="184"/>
      <c r="T736" s="184"/>
      <c r="U736" s="256"/>
      <c r="V736" s="256"/>
      <c r="W736" s="256"/>
      <c r="X736" s="263" t="s">
        <v>22200</v>
      </c>
      <c r="Y736" s="257" t="s">
        <v>22619</v>
      </c>
    </row>
    <row r="737" spans="1:25" s="257" customFormat="1" ht="19.5" customHeight="1" x14ac:dyDescent="0.2">
      <c r="A737" s="251"/>
      <c r="B737" s="251"/>
      <c r="C737" s="251"/>
      <c r="D737" s="251" t="s">
        <v>13035</v>
      </c>
      <c r="E737" s="251"/>
      <c r="F737" s="252" t="s">
        <v>5473</v>
      </c>
      <c r="G737" s="253" t="s">
        <v>13036</v>
      </c>
      <c r="H737" s="251" t="s">
        <v>1212</v>
      </c>
      <c r="I737" s="251" t="s">
        <v>54</v>
      </c>
      <c r="J737" s="251" t="s">
        <v>276</v>
      </c>
      <c r="K737" s="251" t="s">
        <v>11907</v>
      </c>
      <c r="L737" s="254" t="s">
        <v>21827</v>
      </c>
      <c r="M737" s="251" t="s">
        <v>9506</v>
      </c>
      <c r="N737" s="251" t="s">
        <v>8488</v>
      </c>
      <c r="O737" s="251" t="s">
        <v>21900</v>
      </c>
      <c r="P737" s="251"/>
      <c r="Q737" s="255"/>
      <c r="R737" s="184"/>
      <c r="S737" s="184"/>
      <c r="T737" s="184"/>
      <c r="U737" s="256"/>
      <c r="V737" s="256"/>
      <c r="W737" s="256"/>
      <c r="X737" s="263" t="s">
        <v>22201</v>
      </c>
      <c r="Y737" s="257" t="s">
        <v>22620</v>
      </c>
    </row>
    <row r="738" spans="1:25" s="257" customFormat="1" ht="19.5" customHeight="1" x14ac:dyDescent="0.2">
      <c r="A738" s="251"/>
      <c r="B738" s="251"/>
      <c r="C738" s="251"/>
      <c r="D738" s="251" t="s">
        <v>14890</v>
      </c>
      <c r="E738" s="251"/>
      <c r="F738" s="252" t="s">
        <v>14891</v>
      </c>
      <c r="G738" s="253" t="s">
        <v>1181</v>
      </c>
      <c r="H738" s="251" t="s">
        <v>7313</v>
      </c>
      <c r="I738" s="251" t="s">
        <v>54</v>
      </c>
      <c r="J738" s="251" t="s">
        <v>276</v>
      </c>
      <c r="K738" s="251" t="s">
        <v>11164</v>
      </c>
      <c r="L738" s="254" t="s">
        <v>14894</v>
      </c>
      <c r="M738" s="251" t="s">
        <v>9426</v>
      </c>
      <c r="N738" s="251" t="s">
        <v>8216</v>
      </c>
      <c r="O738" s="251" t="s">
        <v>14893</v>
      </c>
      <c r="P738" s="251"/>
      <c r="Q738" s="255"/>
      <c r="R738" s="184"/>
      <c r="S738" s="184"/>
      <c r="T738" s="184"/>
      <c r="U738" s="256"/>
      <c r="V738" s="256"/>
      <c r="W738" s="256"/>
      <c r="X738" s="263" t="s">
        <v>21950</v>
      </c>
      <c r="Y738" s="257" t="s">
        <v>22302</v>
      </c>
    </row>
    <row r="739" spans="1:25" s="257" customFormat="1" ht="19.5" customHeight="1" x14ac:dyDescent="0.2">
      <c r="A739" s="251"/>
      <c r="B739" s="251"/>
      <c r="C739" s="251"/>
      <c r="D739" s="251" t="s">
        <v>21694</v>
      </c>
      <c r="E739" s="251"/>
      <c r="F739" s="252" t="s">
        <v>15089</v>
      </c>
      <c r="G739" s="253" t="s">
        <v>12541</v>
      </c>
      <c r="H739" s="251" t="s">
        <v>13872</v>
      </c>
      <c r="I739" s="251" t="s">
        <v>54</v>
      </c>
      <c r="J739" s="251" t="s">
        <v>276</v>
      </c>
      <c r="K739" s="251" t="s">
        <v>11164</v>
      </c>
      <c r="L739" s="254" t="s">
        <v>21719</v>
      </c>
      <c r="M739" s="251" t="s">
        <v>9506</v>
      </c>
      <c r="N739" s="251" t="s">
        <v>8216</v>
      </c>
      <c r="O739" s="251" t="s">
        <v>21837</v>
      </c>
      <c r="P739" s="251"/>
      <c r="Q739" s="255"/>
      <c r="R739" s="184"/>
      <c r="S739" s="184"/>
      <c r="T739" s="184"/>
      <c r="U739" s="256"/>
      <c r="V739" s="256"/>
      <c r="W739" s="256"/>
      <c r="X739" s="263" t="s">
        <v>22026</v>
      </c>
      <c r="Y739" s="257" t="s">
        <v>22385</v>
      </c>
    </row>
    <row r="740" spans="1:25" s="257" customFormat="1" ht="19.5" customHeight="1" x14ac:dyDescent="0.25">
      <c r="A740" s="251"/>
      <c r="B740" s="251"/>
      <c r="C740" s="251"/>
      <c r="D740" s="251"/>
      <c r="E740" s="251"/>
      <c r="F740" s="252"/>
      <c r="G740" s="253"/>
      <c r="H740" s="251"/>
      <c r="I740" s="251"/>
      <c r="J740" s="251"/>
      <c r="K740" s="251"/>
      <c r="L740" s="254"/>
      <c r="M740" s="251"/>
      <c r="N740" s="251"/>
      <c r="O740" s="251"/>
      <c r="P740" s="251"/>
      <c r="Q740" s="255"/>
      <c r="R740" s="184"/>
      <c r="S740" s="184"/>
      <c r="T740" s="184"/>
      <c r="U740" s="256"/>
      <c r="V740" s="256"/>
      <c r="W740" s="256"/>
    </row>
    <row r="741" spans="1:25" s="257" customFormat="1" ht="19.5" customHeight="1" x14ac:dyDescent="0.25">
      <c r="A741" s="251"/>
      <c r="B741" s="251"/>
      <c r="C741" s="251"/>
      <c r="D741" s="251"/>
      <c r="E741" s="251"/>
      <c r="F741" s="252"/>
      <c r="G741" s="253"/>
      <c r="H741" s="251"/>
      <c r="I741" s="251"/>
      <c r="J741" s="251"/>
      <c r="K741" s="251"/>
      <c r="L741" s="254"/>
      <c r="M741" s="251"/>
      <c r="N741" s="251"/>
      <c r="O741" s="251"/>
      <c r="P741" s="251"/>
      <c r="Q741" s="255"/>
      <c r="R741" s="184"/>
      <c r="S741" s="184"/>
      <c r="T741" s="184"/>
      <c r="U741" s="256"/>
      <c r="V741" s="256"/>
      <c r="W741" s="256"/>
    </row>
    <row r="742" spans="1:25" s="257" customFormat="1" ht="19.5" customHeight="1" x14ac:dyDescent="0.25">
      <c r="A742" s="251"/>
      <c r="B742" s="251"/>
      <c r="C742" s="251"/>
      <c r="D742" s="251"/>
      <c r="E742" s="251"/>
      <c r="F742" s="252"/>
      <c r="G742" s="253"/>
      <c r="H742" s="251"/>
      <c r="I742" s="251"/>
      <c r="J742" s="251"/>
      <c r="K742" s="251"/>
      <c r="L742" s="254"/>
      <c r="M742" s="251"/>
      <c r="N742" s="251"/>
      <c r="O742" s="251"/>
      <c r="P742" s="251"/>
      <c r="Q742" s="255"/>
      <c r="R742" s="184"/>
      <c r="S742" s="184"/>
      <c r="T742" s="184"/>
      <c r="U742" s="256"/>
      <c r="V742" s="256"/>
      <c r="W742" s="256"/>
    </row>
    <row r="743" spans="1:25" s="257" customFormat="1" ht="19.5" customHeight="1" x14ac:dyDescent="0.25">
      <c r="A743" s="251"/>
      <c r="B743" s="251"/>
      <c r="C743" s="251"/>
      <c r="D743" s="251"/>
      <c r="E743" s="251"/>
      <c r="F743" s="252"/>
      <c r="G743" s="253"/>
      <c r="H743" s="251"/>
      <c r="I743" s="251"/>
      <c r="J743" s="251"/>
      <c r="K743" s="251"/>
      <c r="L743" s="254"/>
      <c r="M743" s="251"/>
      <c r="N743" s="251"/>
      <c r="O743" s="251"/>
      <c r="P743" s="251"/>
      <c r="Q743" s="255"/>
      <c r="R743" s="184"/>
      <c r="S743" s="184"/>
      <c r="T743" s="184"/>
      <c r="U743" s="256"/>
      <c r="V743" s="256"/>
      <c r="W743" s="256"/>
    </row>
    <row r="744" spans="1:25" s="257" customFormat="1" ht="19.5" customHeight="1" x14ac:dyDescent="0.25">
      <c r="A744" s="251"/>
      <c r="B744" s="251"/>
      <c r="C744" s="251"/>
      <c r="D744" s="251"/>
      <c r="E744" s="251"/>
      <c r="F744" s="252"/>
      <c r="G744" s="253"/>
      <c r="H744" s="251"/>
      <c r="I744" s="251"/>
      <c r="J744" s="251"/>
      <c r="K744" s="251"/>
      <c r="L744" s="254"/>
      <c r="M744" s="251"/>
      <c r="N744" s="251"/>
      <c r="O744" s="251"/>
      <c r="P744" s="251"/>
      <c r="Q744" s="255"/>
      <c r="R744" s="184"/>
      <c r="S744" s="184"/>
      <c r="T744" s="184"/>
      <c r="U744" s="256"/>
      <c r="V744" s="256"/>
      <c r="W744" s="256"/>
    </row>
    <row r="745" spans="1:25" s="257" customFormat="1" ht="19.5" customHeight="1" x14ac:dyDescent="0.25">
      <c r="A745" s="251"/>
      <c r="B745" s="251"/>
      <c r="C745" s="251"/>
      <c r="D745" s="251"/>
      <c r="E745" s="251"/>
      <c r="F745" s="252"/>
      <c r="G745" s="253"/>
      <c r="H745" s="251"/>
      <c r="I745" s="251"/>
      <c r="J745" s="251"/>
      <c r="K745" s="251"/>
      <c r="L745" s="254"/>
      <c r="M745" s="251"/>
      <c r="N745" s="251"/>
      <c r="O745" s="251"/>
      <c r="P745" s="251"/>
      <c r="Q745" s="255"/>
      <c r="R745" s="184"/>
      <c r="S745" s="184"/>
      <c r="T745" s="184"/>
      <c r="U745" s="256"/>
      <c r="V745" s="256"/>
      <c r="W745" s="256"/>
    </row>
    <row r="746" spans="1:25" s="257" customFormat="1" ht="19.5" customHeight="1" x14ac:dyDescent="0.25">
      <c r="A746" s="251"/>
      <c r="B746" s="251"/>
      <c r="C746" s="251"/>
      <c r="D746" s="251"/>
      <c r="E746" s="251"/>
      <c r="F746" s="252"/>
      <c r="G746" s="253"/>
      <c r="H746" s="251"/>
      <c r="I746" s="251"/>
      <c r="J746" s="251"/>
      <c r="K746" s="251"/>
      <c r="L746" s="254"/>
      <c r="M746" s="251"/>
      <c r="N746" s="251"/>
      <c r="O746" s="251"/>
      <c r="P746" s="251"/>
      <c r="Q746" s="255"/>
      <c r="R746" s="184"/>
      <c r="S746" s="184"/>
      <c r="T746" s="184"/>
      <c r="U746" s="256"/>
      <c r="V746" s="256"/>
      <c r="W746" s="256"/>
    </row>
    <row r="747" spans="1:25" s="257" customFormat="1" ht="19.5" customHeight="1" x14ac:dyDescent="0.25">
      <c r="A747" s="251"/>
      <c r="B747" s="251"/>
      <c r="C747" s="251"/>
      <c r="D747" s="251"/>
      <c r="E747" s="251"/>
      <c r="F747" s="252"/>
      <c r="G747" s="253"/>
      <c r="H747" s="251"/>
      <c r="I747" s="251"/>
      <c r="J747" s="251"/>
      <c r="K747" s="251"/>
      <c r="L747" s="254"/>
      <c r="M747" s="251"/>
      <c r="N747" s="251"/>
      <c r="O747" s="251"/>
      <c r="P747" s="251"/>
      <c r="Q747" s="255"/>
      <c r="R747" s="184"/>
      <c r="S747" s="184"/>
      <c r="T747" s="184"/>
      <c r="U747" s="256"/>
      <c r="V747" s="256"/>
      <c r="W747" s="256"/>
    </row>
    <row r="748" spans="1:25" s="257" customFormat="1" ht="19.5" customHeight="1" x14ac:dyDescent="0.25">
      <c r="A748" s="251"/>
      <c r="B748" s="251"/>
      <c r="C748" s="251"/>
      <c r="D748" s="251"/>
      <c r="E748" s="251"/>
      <c r="F748" s="252"/>
      <c r="G748" s="253"/>
      <c r="H748" s="251"/>
      <c r="I748" s="251"/>
      <c r="J748" s="251"/>
      <c r="K748" s="251"/>
      <c r="L748" s="254"/>
      <c r="M748" s="251"/>
      <c r="N748" s="251"/>
      <c r="O748" s="251"/>
      <c r="P748" s="251"/>
      <c r="Q748" s="255"/>
      <c r="R748" s="184"/>
      <c r="S748" s="184"/>
      <c r="T748" s="184"/>
      <c r="U748" s="256"/>
      <c r="V748" s="256"/>
      <c r="W748" s="256"/>
    </row>
    <row r="749" spans="1:25" s="257" customFormat="1" ht="19.5" customHeight="1" x14ac:dyDescent="0.25">
      <c r="A749" s="251"/>
      <c r="B749" s="251"/>
      <c r="C749" s="251"/>
      <c r="D749" s="251"/>
      <c r="E749" s="251"/>
      <c r="F749" s="252"/>
      <c r="G749" s="253"/>
      <c r="H749" s="251"/>
      <c r="I749" s="251"/>
      <c r="J749" s="251"/>
      <c r="K749" s="251"/>
      <c r="L749" s="254"/>
      <c r="M749" s="251"/>
      <c r="N749" s="251"/>
      <c r="O749" s="251"/>
      <c r="P749" s="251"/>
      <c r="Q749" s="255"/>
      <c r="R749" s="184"/>
      <c r="S749" s="184"/>
      <c r="T749" s="184"/>
      <c r="U749" s="256"/>
      <c r="V749" s="256"/>
      <c r="W749" s="256"/>
    </row>
    <row r="750" spans="1:25" s="257" customFormat="1" ht="19.5" customHeight="1" x14ac:dyDescent="0.25">
      <c r="A750" s="251"/>
      <c r="B750" s="251"/>
      <c r="C750" s="251"/>
      <c r="D750" s="251"/>
      <c r="E750" s="251"/>
      <c r="F750" s="252"/>
      <c r="G750" s="253"/>
      <c r="H750" s="251"/>
      <c r="I750" s="251"/>
      <c r="J750" s="251"/>
      <c r="K750" s="251"/>
      <c r="L750" s="254"/>
      <c r="M750" s="251"/>
      <c r="N750" s="251"/>
      <c r="O750" s="251"/>
      <c r="P750" s="251"/>
      <c r="Q750" s="255"/>
      <c r="R750" s="184"/>
      <c r="S750" s="184"/>
      <c r="T750" s="184"/>
      <c r="U750" s="256"/>
      <c r="V750" s="256"/>
      <c r="W750" s="256"/>
    </row>
    <row r="751" spans="1:25" s="257" customFormat="1" ht="19.5" customHeight="1" x14ac:dyDescent="0.25">
      <c r="A751" s="251"/>
      <c r="B751" s="251"/>
      <c r="C751" s="251"/>
      <c r="D751" s="251"/>
      <c r="E751" s="251"/>
      <c r="F751" s="252"/>
      <c r="G751" s="253"/>
      <c r="H751" s="251"/>
      <c r="I751" s="251"/>
      <c r="J751" s="251"/>
      <c r="K751" s="251"/>
      <c r="L751" s="254"/>
      <c r="M751" s="251"/>
      <c r="N751" s="251"/>
      <c r="O751" s="251"/>
      <c r="P751" s="251"/>
      <c r="Q751" s="255"/>
      <c r="R751" s="184"/>
      <c r="S751" s="184"/>
      <c r="T751" s="184"/>
      <c r="U751" s="256"/>
      <c r="V751" s="256"/>
      <c r="W751" s="256"/>
    </row>
    <row r="752" spans="1:25" s="257" customFormat="1" ht="19.5" customHeight="1" x14ac:dyDescent="0.25">
      <c r="A752" s="251"/>
      <c r="B752" s="251"/>
      <c r="C752" s="251"/>
      <c r="D752" s="251"/>
      <c r="E752" s="251"/>
      <c r="F752" s="252"/>
      <c r="G752" s="253"/>
      <c r="H752" s="251"/>
      <c r="I752" s="251"/>
      <c r="J752" s="251"/>
      <c r="K752" s="251"/>
      <c r="L752" s="254"/>
      <c r="M752" s="251"/>
      <c r="N752" s="251"/>
      <c r="O752" s="251"/>
      <c r="P752" s="251"/>
      <c r="Q752" s="255"/>
      <c r="R752" s="184"/>
      <c r="S752" s="184"/>
      <c r="T752" s="184"/>
      <c r="U752" s="256"/>
      <c r="V752" s="256"/>
      <c r="W752" s="256"/>
    </row>
    <row r="753" spans="1:23" s="257" customFormat="1" ht="19.5" customHeight="1" x14ac:dyDescent="0.25">
      <c r="A753" s="251"/>
      <c r="B753" s="251"/>
      <c r="C753" s="251"/>
      <c r="D753" s="251"/>
      <c r="E753" s="251"/>
      <c r="F753" s="252"/>
      <c r="G753" s="253"/>
      <c r="H753" s="251"/>
      <c r="I753" s="251"/>
      <c r="J753" s="251"/>
      <c r="K753" s="251"/>
      <c r="L753" s="254"/>
      <c r="M753" s="251"/>
      <c r="N753" s="251"/>
      <c r="O753" s="251"/>
      <c r="P753" s="251"/>
      <c r="Q753" s="255"/>
      <c r="R753" s="184"/>
      <c r="S753" s="184"/>
      <c r="T753" s="184"/>
      <c r="U753" s="256"/>
      <c r="V753" s="256"/>
      <c r="W753" s="256"/>
    </row>
    <row r="754" spans="1:23" s="257" customFormat="1" ht="19.5" customHeight="1" x14ac:dyDescent="0.25">
      <c r="A754" s="251"/>
      <c r="B754" s="251"/>
      <c r="C754" s="251"/>
      <c r="D754" s="251"/>
      <c r="E754" s="251"/>
      <c r="F754" s="252"/>
      <c r="G754" s="253"/>
      <c r="H754" s="251"/>
      <c r="I754" s="251"/>
      <c r="J754" s="251"/>
      <c r="K754" s="251"/>
      <c r="L754" s="254"/>
      <c r="M754" s="251"/>
      <c r="N754" s="251"/>
      <c r="O754" s="251"/>
      <c r="P754" s="251"/>
      <c r="Q754" s="255"/>
      <c r="R754" s="184"/>
      <c r="S754" s="184"/>
      <c r="T754" s="184"/>
      <c r="U754" s="256"/>
      <c r="V754" s="256"/>
      <c r="W754" s="256"/>
    </row>
    <row r="755" spans="1:23" s="257" customFormat="1" ht="19.5" customHeight="1" x14ac:dyDescent="0.25">
      <c r="A755" s="251"/>
      <c r="B755" s="251"/>
      <c r="C755" s="251"/>
      <c r="D755" s="251"/>
      <c r="E755" s="251"/>
      <c r="F755" s="252"/>
      <c r="G755" s="253"/>
      <c r="H755" s="251"/>
      <c r="I755" s="251"/>
      <c r="J755" s="251"/>
      <c r="K755" s="251"/>
      <c r="L755" s="254"/>
      <c r="M755" s="251"/>
      <c r="N755" s="251"/>
      <c r="O755" s="251"/>
      <c r="P755" s="251"/>
      <c r="Q755" s="255"/>
      <c r="R755" s="184"/>
      <c r="S755" s="184"/>
      <c r="T755" s="184"/>
      <c r="U755" s="256"/>
      <c r="V755" s="256"/>
      <c r="W755" s="256"/>
    </row>
    <row r="756" spans="1:23" s="257" customFormat="1" ht="19.5" customHeight="1" x14ac:dyDescent="0.25">
      <c r="A756" s="251"/>
      <c r="B756" s="251"/>
      <c r="C756" s="251"/>
      <c r="D756" s="251"/>
      <c r="E756" s="251"/>
      <c r="F756" s="252"/>
      <c r="G756" s="253"/>
      <c r="H756" s="251"/>
      <c r="I756" s="251"/>
      <c r="J756" s="251"/>
      <c r="K756" s="251"/>
      <c r="L756" s="254"/>
      <c r="M756" s="251"/>
      <c r="N756" s="251"/>
      <c r="O756" s="251"/>
      <c r="P756" s="251"/>
      <c r="Q756" s="255"/>
      <c r="R756" s="184"/>
      <c r="S756" s="184"/>
      <c r="T756" s="184"/>
      <c r="U756" s="256"/>
      <c r="V756" s="256"/>
      <c r="W756" s="256"/>
    </row>
    <row r="757" spans="1:23" s="257" customFormat="1" ht="19.5" customHeight="1" x14ac:dyDescent="0.25">
      <c r="A757" s="251"/>
      <c r="B757" s="251"/>
      <c r="C757" s="251"/>
      <c r="D757" s="251"/>
      <c r="E757" s="251"/>
      <c r="F757" s="252"/>
      <c r="G757" s="253"/>
      <c r="H757" s="251"/>
      <c r="I757" s="251"/>
      <c r="J757" s="251"/>
      <c r="K757" s="251"/>
      <c r="L757" s="254"/>
      <c r="M757" s="251"/>
      <c r="N757" s="251"/>
      <c r="O757" s="251"/>
      <c r="P757" s="251"/>
      <c r="Q757" s="255"/>
      <c r="R757" s="184"/>
      <c r="S757" s="184"/>
      <c r="T757" s="184"/>
      <c r="U757" s="256"/>
      <c r="V757" s="256"/>
      <c r="W757" s="256"/>
    </row>
    <row r="758" spans="1:23" s="257" customFormat="1" ht="19.5" customHeight="1" x14ac:dyDescent="0.25">
      <c r="A758" s="251"/>
      <c r="B758" s="251"/>
      <c r="C758" s="251"/>
      <c r="D758" s="251"/>
      <c r="E758" s="251"/>
      <c r="F758" s="252"/>
      <c r="G758" s="253"/>
      <c r="H758" s="251"/>
      <c r="I758" s="251"/>
      <c r="J758" s="251"/>
      <c r="K758" s="251"/>
      <c r="L758" s="254"/>
      <c r="M758" s="251"/>
      <c r="N758" s="251"/>
      <c r="O758" s="251"/>
      <c r="P758" s="251"/>
      <c r="Q758" s="255"/>
      <c r="R758" s="184"/>
      <c r="S758" s="184"/>
      <c r="T758" s="184"/>
      <c r="U758" s="256"/>
      <c r="V758" s="256"/>
      <c r="W758" s="256"/>
    </row>
    <row r="759" spans="1:23" s="257" customFormat="1" ht="19.5" customHeight="1" x14ac:dyDescent="0.25">
      <c r="A759" s="251"/>
      <c r="B759" s="251"/>
      <c r="C759" s="251"/>
      <c r="D759" s="251"/>
      <c r="E759" s="251"/>
      <c r="F759" s="252"/>
      <c r="G759" s="253"/>
      <c r="H759" s="251"/>
      <c r="I759" s="251"/>
      <c r="J759" s="251"/>
      <c r="K759" s="251"/>
      <c r="L759" s="254"/>
      <c r="M759" s="251"/>
      <c r="N759" s="251"/>
      <c r="O759" s="251"/>
      <c r="P759" s="251"/>
      <c r="Q759" s="255"/>
      <c r="R759" s="184"/>
      <c r="S759" s="184"/>
      <c r="T759" s="184"/>
      <c r="U759" s="256"/>
      <c r="V759" s="256"/>
      <c r="W759" s="256"/>
    </row>
    <row r="760" spans="1:23" s="257" customFormat="1" ht="19.5" customHeight="1" x14ac:dyDescent="0.25">
      <c r="A760" s="251"/>
      <c r="B760" s="251"/>
      <c r="C760" s="251"/>
      <c r="D760" s="251"/>
      <c r="E760" s="251"/>
      <c r="F760" s="252"/>
      <c r="G760" s="253"/>
      <c r="H760" s="251"/>
      <c r="I760" s="251"/>
      <c r="J760" s="251"/>
      <c r="K760" s="251"/>
      <c r="L760" s="254"/>
      <c r="M760" s="251"/>
      <c r="N760" s="251"/>
      <c r="O760" s="251"/>
      <c r="P760" s="251"/>
      <c r="Q760" s="255"/>
      <c r="R760" s="184"/>
      <c r="S760" s="184"/>
      <c r="T760" s="184"/>
      <c r="U760" s="256"/>
      <c r="V760" s="256"/>
      <c r="W760" s="256"/>
    </row>
    <row r="761" spans="1:23" s="257" customFormat="1" ht="19.5" customHeight="1" x14ac:dyDescent="0.25">
      <c r="A761" s="251"/>
      <c r="B761" s="251"/>
      <c r="C761" s="251"/>
      <c r="D761" s="251"/>
      <c r="E761" s="251"/>
      <c r="F761" s="252"/>
      <c r="G761" s="253"/>
      <c r="H761" s="251"/>
      <c r="I761" s="251"/>
      <c r="J761" s="251"/>
      <c r="K761" s="251"/>
      <c r="L761" s="254"/>
      <c r="M761" s="251"/>
      <c r="N761" s="251"/>
      <c r="O761" s="251"/>
      <c r="P761" s="251"/>
      <c r="Q761" s="255"/>
      <c r="R761" s="184"/>
      <c r="S761" s="184"/>
      <c r="T761" s="184"/>
      <c r="U761" s="256"/>
      <c r="V761" s="256"/>
      <c r="W761" s="256"/>
    </row>
    <row r="762" spans="1:23" s="257" customFormat="1" ht="19.5" customHeight="1" x14ac:dyDescent="0.25">
      <c r="A762" s="251"/>
      <c r="B762" s="251"/>
      <c r="C762" s="251"/>
      <c r="D762" s="251"/>
      <c r="E762" s="251"/>
      <c r="F762" s="252"/>
      <c r="G762" s="253"/>
      <c r="H762" s="251"/>
      <c r="I762" s="251"/>
      <c r="J762" s="251"/>
      <c r="K762" s="251"/>
      <c r="L762" s="254"/>
      <c r="M762" s="251"/>
      <c r="N762" s="251"/>
      <c r="O762" s="251"/>
      <c r="P762" s="251"/>
      <c r="Q762" s="255"/>
      <c r="R762" s="184"/>
      <c r="S762" s="184"/>
      <c r="T762" s="184"/>
      <c r="U762" s="256"/>
      <c r="V762" s="256"/>
      <c r="W762" s="256"/>
    </row>
    <row r="763" spans="1:23" s="257" customFormat="1" ht="19.5" customHeight="1" x14ac:dyDescent="0.25">
      <c r="A763" s="251"/>
      <c r="B763" s="251"/>
      <c r="C763" s="251"/>
      <c r="D763" s="251"/>
      <c r="E763" s="251"/>
      <c r="F763" s="252"/>
      <c r="G763" s="253"/>
      <c r="H763" s="251"/>
      <c r="I763" s="251"/>
      <c r="J763" s="251"/>
      <c r="K763" s="251"/>
      <c r="L763" s="254"/>
      <c r="M763" s="251"/>
      <c r="N763" s="251"/>
      <c r="O763" s="251"/>
      <c r="P763" s="251"/>
      <c r="Q763" s="255"/>
      <c r="R763" s="184"/>
      <c r="S763" s="184"/>
      <c r="T763" s="184"/>
      <c r="U763" s="256"/>
      <c r="V763" s="256"/>
      <c r="W763" s="256"/>
    </row>
    <row r="764" spans="1:23" s="257" customFormat="1" ht="19.5" customHeight="1" x14ac:dyDescent="0.25">
      <c r="A764" s="251"/>
      <c r="B764" s="251"/>
      <c r="C764" s="251"/>
      <c r="D764" s="251"/>
      <c r="E764" s="251"/>
      <c r="F764" s="252"/>
      <c r="G764" s="253"/>
      <c r="H764" s="251"/>
      <c r="I764" s="251"/>
      <c r="J764" s="251"/>
      <c r="K764" s="251"/>
      <c r="L764" s="254"/>
      <c r="M764" s="251"/>
      <c r="N764" s="251"/>
      <c r="O764" s="251"/>
      <c r="P764" s="251"/>
      <c r="Q764" s="255"/>
      <c r="R764" s="184"/>
      <c r="S764" s="184"/>
      <c r="T764" s="184"/>
      <c r="U764" s="256"/>
      <c r="V764" s="256"/>
      <c r="W764" s="256"/>
    </row>
    <row r="765" spans="1:23" s="257" customFormat="1" ht="19.5" customHeight="1" x14ac:dyDescent="0.25">
      <c r="A765" s="251"/>
      <c r="B765" s="251"/>
      <c r="C765" s="251"/>
      <c r="D765" s="251"/>
      <c r="E765" s="251"/>
      <c r="F765" s="252"/>
      <c r="G765" s="253"/>
      <c r="H765" s="251"/>
      <c r="I765" s="251"/>
      <c r="J765" s="251"/>
      <c r="K765" s="251"/>
      <c r="L765" s="254"/>
      <c r="M765" s="251"/>
      <c r="N765" s="251"/>
      <c r="O765" s="251"/>
      <c r="P765" s="251"/>
      <c r="Q765" s="255"/>
      <c r="R765" s="184"/>
      <c r="S765" s="184"/>
      <c r="T765" s="184"/>
      <c r="U765" s="256"/>
      <c r="V765" s="256"/>
      <c r="W765" s="256"/>
    </row>
    <row r="766" spans="1:23" s="257" customFormat="1" ht="19.5" customHeight="1" x14ac:dyDescent="0.25">
      <c r="A766" s="251"/>
      <c r="B766" s="251"/>
      <c r="C766" s="251"/>
      <c r="D766" s="251"/>
      <c r="E766" s="251"/>
      <c r="F766" s="252"/>
      <c r="G766" s="253"/>
      <c r="H766" s="251"/>
      <c r="I766" s="251"/>
      <c r="J766" s="251"/>
      <c r="K766" s="251"/>
      <c r="L766" s="254"/>
      <c r="M766" s="251"/>
      <c r="N766" s="251"/>
      <c r="O766" s="251"/>
      <c r="P766" s="251"/>
      <c r="Q766" s="255"/>
      <c r="R766" s="184"/>
      <c r="S766" s="184"/>
      <c r="T766" s="184"/>
      <c r="U766" s="256"/>
      <c r="V766" s="256"/>
      <c r="W766" s="256"/>
    </row>
    <row r="767" spans="1:23" s="257" customFormat="1" ht="19.5" customHeight="1" x14ac:dyDescent="0.25">
      <c r="A767" s="251"/>
      <c r="B767" s="251"/>
      <c r="C767" s="251"/>
      <c r="D767" s="251"/>
      <c r="E767" s="251"/>
      <c r="F767" s="252"/>
      <c r="G767" s="253"/>
      <c r="H767" s="251"/>
      <c r="I767" s="251"/>
      <c r="J767" s="251"/>
      <c r="K767" s="251"/>
      <c r="L767" s="254"/>
      <c r="M767" s="251"/>
      <c r="N767" s="251"/>
      <c r="O767" s="251"/>
      <c r="P767" s="251"/>
      <c r="Q767" s="255"/>
      <c r="R767" s="184"/>
      <c r="S767" s="184"/>
      <c r="T767" s="184"/>
      <c r="U767" s="256"/>
      <c r="V767" s="256"/>
      <c r="W767" s="256"/>
    </row>
    <row r="768" spans="1:23" s="257" customFormat="1" ht="19.5" customHeight="1" x14ac:dyDescent="0.25">
      <c r="A768" s="251"/>
      <c r="B768" s="251"/>
      <c r="C768" s="251"/>
      <c r="D768" s="251"/>
      <c r="E768" s="251"/>
      <c r="F768" s="252"/>
      <c r="G768" s="253"/>
      <c r="H768" s="251"/>
      <c r="I768" s="251"/>
      <c r="J768" s="251"/>
      <c r="K768" s="251"/>
      <c r="L768" s="254"/>
      <c r="M768" s="251"/>
      <c r="N768" s="251"/>
      <c r="O768" s="251"/>
      <c r="P768" s="251"/>
      <c r="Q768" s="255"/>
      <c r="R768" s="184"/>
      <c r="S768" s="184"/>
      <c r="T768" s="184"/>
      <c r="U768" s="256"/>
      <c r="V768" s="256"/>
      <c r="W768" s="256"/>
    </row>
    <row r="769" spans="1:23" s="257" customFormat="1" ht="19.5" customHeight="1" x14ac:dyDescent="0.25">
      <c r="A769" s="251"/>
      <c r="B769" s="251"/>
      <c r="C769" s="251"/>
      <c r="D769" s="251"/>
      <c r="E769" s="251"/>
      <c r="F769" s="252"/>
      <c r="G769" s="253"/>
      <c r="H769" s="251"/>
      <c r="I769" s="251"/>
      <c r="J769" s="251"/>
      <c r="K769" s="251"/>
      <c r="L769" s="254"/>
      <c r="M769" s="251"/>
      <c r="N769" s="251"/>
      <c r="O769" s="251"/>
      <c r="P769" s="251"/>
      <c r="Q769" s="255"/>
      <c r="R769" s="184"/>
      <c r="S769" s="184"/>
      <c r="T769" s="184"/>
      <c r="U769" s="256"/>
      <c r="V769" s="256"/>
      <c r="W769" s="256"/>
    </row>
    <row r="770" spans="1:23" s="257" customFormat="1" ht="19.5" customHeight="1" x14ac:dyDescent="0.25">
      <c r="A770" s="251"/>
      <c r="B770" s="251"/>
      <c r="C770" s="251"/>
      <c r="D770" s="251"/>
      <c r="E770" s="251"/>
      <c r="F770" s="252"/>
      <c r="G770" s="253"/>
      <c r="H770" s="251"/>
      <c r="I770" s="251"/>
      <c r="J770" s="251"/>
      <c r="K770" s="251"/>
      <c r="L770" s="254"/>
      <c r="M770" s="251"/>
      <c r="N770" s="251"/>
      <c r="O770" s="251"/>
      <c r="P770" s="251"/>
      <c r="Q770" s="255"/>
      <c r="R770" s="184"/>
      <c r="S770" s="184"/>
      <c r="T770" s="184"/>
      <c r="U770" s="256"/>
      <c r="V770" s="256"/>
      <c r="W770" s="256"/>
    </row>
    <row r="771" spans="1:23" s="257" customFormat="1" ht="19.5" customHeight="1" x14ac:dyDescent="0.25">
      <c r="A771" s="251"/>
      <c r="B771" s="251"/>
      <c r="C771" s="251"/>
      <c r="D771" s="251"/>
      <c r="E771" s="251"/>
      <c r="F771" s="252"/>
      <c r="G771" s="253"/>
      <c r="H771" s="251"/>
      <c r="I771" s="251"/>
      <c r="J771" s="251"/>
      <c r="K771" s="251"/>
      <c r="L771" s="254"/>
      <c r="M771" s="251"/>
      <c r="N771" s="251"/>
      <c r="O771" s="251"/>
      <c r="P771" s="251"/>
      <c r="Q771" s="255"/>
      <c r="R771" s="184"/>
      <c r="S771" s="184"/>
      <c r="T771" s="184"/>
      <c r="U771" s="256"/>
      <c r="V771" s="256"/>
      <c r="W771" s="256"/>
    </row>
    <row r="772" spans="1:23" s="257" customFormat="1" ht="19.5" customHeight="1" x14ac:dyDescent="0.25">
      <c r="A772" s="251"/>
      <c r="B772" s="251"/>
      <c r="C772" s="251"/>
      <c r="D772" s="251"/>
      <c r="E772" s="251"/>
      <c r="F772" s="252"/>
      <c r="G772" s="253"/>
      <c r="H772" s="251"/>
      <c r="I772" s="251"/>
      <c r="J772" s="251"/>
      <c r="K772" s="251"/>
      <c r="L772" s="254"/>
      <c r="M772" s="251"/>
      <c r="N772" s="251"/>
      <c r="O772" s="251"/>
      <c r="P772" s="251"/>
      <c r="Q772" s="255"/>
      <c r="R772" s="184"/>
      <c r="S772" s="184"/>
      <c r="T772" s="184"/>
      <c r="U772" s="256"/>
      <c r="V772" s="256"/>
      <c r="W772" s="256"/>
    </row>
    <row r="773" spans="1:23" s="257" customFormat="1" ht="19.5" customHeight="1" x14ac:dyDescent="0.25">
      <c r="A773" s="251"/>
      <c r="B773" s="251"/>
      <c r="C773" s="251"/>
      <c r="D773" s="251"/>
      <c r="E773" s="251"/>
      <c r="F773" s="252"/>
      <c r="G773" s="253"/>
      <c r="H773" s="251"/>
      <c r="I773" s="251"/>
      <c r="J773" s="251"/>
      <c r="K773" s="251"/>
      <c r="L773" s="254"/>
      <c r="M773" s="251"/>
      <c r="N773" s="251"/>
      <c r="O773" s="251"/>
      <c r="P773" s="251"/>
      <c r="Q773" s="255"/>
      <c r="R773" s="184"/>
      <c r="S773" s="184"/>
      <c r="T773" s="184"/>
      <c r="U773" s="256"/>
      <c r="V773" s="256"/>
      <c r="W773" s="256"/>
    </row>
    <row r="774" spans="1:23" s="257" customFormat="1" ht="19.5" customHeight="1" x14ac:dyDescent="0.25">
      <c r="A774" s="251"/>
      <c r="B774" s="251"/>
      <c r="C774" s="251"/>
      <c r="D774" s="251"/>
      <c r="E774" s="251"/>
      <c r="F774" s="252"/>
      <c r="G774" s="253"/>
      <c r="H774" s="251"/>
      <c r="I774" s="251"/>
      <c r="J774" s="251"/>
      <c r="K774" s="251"/>
      <c r="L774" s="254"/>
      <c r="M774" s="251"/>
      <c r="N774" s="251"/>
      <c r="O774" s="251"/>
      <c r="P774" s="251"/>
      <c r="Q774" s="255"/>
      <c r="R774" s="184"/>
      <c r="S774" s="184"/>
      <c r="T774" s="184"/>
      <c r="U774" s="256"/>
      <c r="V774" s="256"/>
      <c r="W774" s="256"/>
    </row>
    <row r="775" spans="1:23" s="257" customFormat="1" ht="19.5" customHeight="1" x14ac:dyDescent="0.25">
      <c r="A775" s="251"/>
      <c r="B775" s="251"/>
      <c r="C775" s="251"/>
      <c r="D775" s="251"/>
      <c r="E775" s="251"/>
      <c r="F775" s="252"/>
      <c r="G775" s="253"/>
      <c r="H775" s="251"/>
      <c r="I775" s="251"/>
      <c r="J775" s="251"/>
      <c r="K775" s="251"/>
      <c r="L775" s="254"/>
      <c r="M775" s="251"/>
      <c r="N775" s="251"/>
      <c r="O775" s="251"/>
      <c r="P775" s="251"/>
      <c r="Q775" s="255"/>
      <c r="R775" s="184"/>
      <c r="S775" s="184"/>
      <c r="T775" s="184"/>
      <c r="U775" s="256"/>
      <c r="V775" s="256"/>
      <c r="W775" s="256"/>
    </row>
    <row r="776" spans="1:23" s="257" customFormat="1" ht="19.5" customHeight="1" x14ac:dyDescent="0.25">
      <c r="A776" s="251"/>
      <c r="B776" s="251"/>
      <c r="C776" s="251"/>
      <c r="D776" s="251"/>
      <c r="E776" s="251"/>
      <c r="F776" s="252"/>
      <c r="G776" s="253"/>
      <c r="H776" s="251"/>
      <c r="I776" s="251"/>
      <c r="J776" s="251"/>
      <c r="K776" s="251"/>
      <c r="L776" s="254"/>
      <c r="M776" s="251"/>
      <c r="N776" s="251"/>
      <c r="O776" s="251"/>
      <c r="P776" s="251"/>
      <c r="Q776" s="255"/>
      <c r="R776" s="184"/>
      <c r="S776" s="184"/>
      <c r="T776" s="184"/>
      <c r="U776" s="256"/>
      <c r="V776" s="256"/>
      <c r="W776" s="256"/>
    </row>
    <row r="777" spans="1:23" s="257" customFormat="1" ht="19.5" customHeight="1" x14ac:dyDescent="0.25">
      <c r="A777" s="251"/>
      <c r="B777" s="251"/>
      <c r="C777" s="251"/>
      <c r="D777" s="251"/>
      <c r="E777" s="251"/>
      <c r="F777" s="252"/>
      <c r="G777" s="253"/>
      <c r="H777" s="251"/>
      <c r="I777" s="251"/>
      <c r="J777" s="251"/>
      <c r="K777" s="251"/>
      <c r="L777" s="254"/>
      <c r="M777" s="251"/>
      <c r="N777" s="251"/>
      <c r="O777" s="251"/>
      <c r="P777" s="251"/>
      <c r="Q777" s="255"/>
      <c r="R777" s="184"/>
      <c r="S777" s="184"/>
      <c r="T777" s="184"/>
      <c r="U777" s="256"/>
      <c r="V777" s="256"/>
      <c r="W777" s="256"/>
    </row>
    <row r="778" spans="1:23" s="257" customFormat="1" ht="19.5" customHeight="1" x14ac:dyDescent="0.25">
      <c r="A778" s="251"/>
      <c r="B778" s="251"/>
      <c r="C778" s="251"/>
      <c r="D778" s="251"/>
      <c r="E778" s="251"/>
      <c r="F778" s="252"/>
      <c r="G778" s="253"/>
      <c r="H778" s="251"/>
      <c r="I778" s="251"/>
      <c r="J778" s="251"/>
      <c r="K778" s="251"/>
      <c r="L778" s="254"/>
      <c r="M778" s="251"/>
      <c r="N778" s="251"/>
      <c r="O778" s="251"/>
      <c r="P778" s="251"/>
      <c r="Q778" s="255"/>
      <c r="R778" s="184"/>
      <c r="S778" s="184"/>
      <c r="T778" s="184"/>
      <c r="U778" s="256"/>
      <c r="V778" s="256"/>
      <c r="W778" s="256"/>
    </row>
    <row r="779" spans="1:23" s="257" customFormat="1" ht="19.5" customHeight="1" x14ac:dyDescent="0.25">
      <c r="A779" s="251"/>
      <c r="B779" s="251"/>
      <c r="C779" s="251"/>
      <c r="D779" s="251"/>
      <c r="E779" s="251"/>
      <c r="F779" s="252"/>
      <c r="G779" s="253"/>
      <c r="H779" s="251"/>
      <c r="I779" s="251"/>
      <c r="J779" s="251"/>
      <c r="K779" s="251"/>
      <c r="L779" s="254"/>
      <c r="M779" s="251"/>
      <c r="N779" s="251"/>
      <c r="O779" s="251"/>
      <c r="P779" s="251"/>
      <c r="Q779" s="255"/>
      <c r="R779" s="184"/>
      <c r="S779" s="184"/>
      <c r="T779" s="184"/>
      <c r="U779" s="256"/>
      <c r="V779" s="256"/>
      <c r="W779" s="256"/>
    </row>
    <row r="780" spans="1:23" s="257" customFormat="1" ht="19.5" customHeight="1" x14ac:dyDescent="0.25">
      <c r="A780" s="251"/>
      <c r="B780" s="251"/>
      <c r="C780" s="251"/>
      <c r="D780" s="251"/>
      <c r="E780" s="251"/>
      <c r="F780" s="252"/>
      <c r="G780" s="253"/>
      <c r="H780" s="251"/>
      <c r="I780" s="251"/>
      <c r="J780" s="251"/>
      <c r="K780" s="251"/>
      <c r="L780" s="254"/>
      <c r="M780" s="251"/>
      <c r="N780" s="251"/>
      <c r="O780" s="251"/>
      <c r="P780" s="251"/>
      <c r="Q780" s="255"/>
      <c r="R780" s="184"/>
      <c r="S780" s="184"/>
      <c r="T780" s="184"/>
      <c r="U780" s="256"/>
      <c r="V780" s="256"/>
      <c r="W780" s="256"/>
    </row>
    <row r="781" spans="1:23" s="257" customFormat="1" ht="19.5" customHeight="1" x14ac:dyDescent="0.25">
      <c r="A781" s="251"/>
      <c r="B781" s="251"/>
      <c r="C781" s="251"/>
      <c r="D781" s="251"/>
      <c r="E781" s="251"/>
      <c r="F781" s="252"/>
      <c r="G781" s="253"/>
      <c r="H781" s="251"/>
      <c r="I781" s="251"/>
      <c r="J781" s="251"/>
      <c r="K781" s="251"/>
      <c r="L781" s="254"/>
      <c r="M781" s="251"/>
      <c r="N781" s="251"/>
      <c r="O781" s="251"/>
      <c r="P781" s="251"/>
      <c r="Q781" s="255"/>
      <c r="R781" s="184"/>
      <c r="S781" s="184"/>
      <c r="T781" s="184"/>
      <c r="U781" s="256"/>
      <c r="V781" s="256"/>
      <c r="W781" s="256"/>
    </row>
    <row r="782" spans="1:23" s="257" customFormat="1" ht="19.5" customHeight="1" x14ac:dyDescent="0.25">
      <c r="A782" s="251"/>
      <c r="B782" s="251"/>
      <c r="C782" s="251"/>
      <c r="D782" s="251"/>
      <c r="E782" s="251"/>
      <c r="F782" s="252"/>
      <c r="G782" s="253"/>
      <c r="H782" s="251"/>
      <c r="I782" s="251"/>
      <c r="J782" s="251"/>
      <c r="K782" s="251"/>
      <c r="L782" s="254"/>
      <c r="M782" s="251"/>
      <c r="N782" s="251"/>
      <c r="O782" s="251"/>
      <c r="P782" s="251"/>
      <c r="Q782" s="255"/>
      <c r="R782" s="184"/>
      <c r="S782" s="184"/>
      <c r="T782" s="184"/>
      <c r="U782" s="256"/>
      <c r="V782" s="256"/>
      <c r="W782" s="256"/>
    </row>
    <row r="783" spans="1:23" s="257" customFormat="1" ht="19.5" customHeight="1" x14ac:dyDescent="0.25">
      <c r="A783" s="251"/>
      <c r="B783" s="251"/>
      <c r="C783" s="251"/>
      <c r="D783" s="251"/>
      <c r="E783" s="251"/>
      <c r="F783" s="252"/>
      <c r="G783" s="253"/>
      <c r="H783" s="251"/>
      <c r="I783" s="251"/>
      <c r="J783" s="251"/>
      <c r="K783" s="251"/>
      <c r="L783" s="254"/>
      <c r="M783" s="251"/>
      <c r="N783" s="251"/>
      <c r="O783" s="251"/>
      <c r="P783" s="251"/>
      <c r="Q783" s="255"/>
      <c r="R783" s="184"/>
      <c r="S783" s="184"/>
      <c r="T783" s="184"/>
      <c r="U783" s="256"/>
      <c r="V783" s="256"/>
      <c r="W783" s="256"/>
    </row>
    <row r="784" spans="1:23" s="257" customFormat="1" ht="19.5" customHeight="1" x14ac:dyDescent="0.25">
      <c r="A784" s="251"/>
      <c r="B784" s="251"/>
      <c r="C784" s="251"/>
      <c r="D784" s="251"/>
      <c r="E784" s="251"/>
      <c r="F784" s="252"/>
      <c r="G784" s="253"/>
      <c r="H784" s="251"/>
      <c r="I784" s="251"/>
      <c r="J784" s="251"/>
      <c r="K784" s="251"/>
      <c r="L784" s="254"/>
      <c r="M784" s="251"/>
      <c r="N784" s="251"/>
      <c r="O784" s="251"/>
      <c r="P784" s="251"/>
      <c r="Q784" s="255"/>
      <c r="R784" s="184"/>
      <c r="S784" s="184"/>
      <c r="T784" s="184"/>
      <c r="U784" s="256"/>
      <c r="V784" s="256"/>
      <c r="W784" s="256"/>
    </row>
    <row r="785" spans="1:23" s="257" customFormat="1" ht="19.5" customHeight="1" x14ac:dyDescent="0.25">
      <c r="A785" s="251"/>
      <c r="B785" s="251"/>
      <c r="C785" s="251"/>
      <c r="D785" s="251"/>
      <c r="E785" s="251"/>
      <c r="F785" s="252"/>
      <c r="G785" s="253"/>
      <c r="H785" s="251"/>
      <c r="I785" s="251"/>
      <c r="J785" s="251"/>
      <c r="K785" s="251"/>
      <c r="L785" s="254"/>
      <c r="M785" s="251"/>
      <c r="N785" s="251"/>
      <c r="O785" s="251"/>
      <c r="P785" s="251"/>
      <c r="Q785" s="255"/>
      <c r="R785" s="184"/>
      <c r="S785" s="184"/>
      <c r="T785" s="184"/>
      <c r="U785" s="256"/>
      <c r="V785" s="256"/>
      <c r="W785" s="256"/>
    </row>
    <row r="786" spans="1:23" s="257" customFormat="1" ht="19.5" customHeight="1" x14ac:dyDescent="0.25">
      <c r="A786" s="251"/>
      <c r="B786" s="251"/>
      <c r="C786" s="251"/>
      <c r="D786" s="251"/>
      <c r="E786" s="251"/>
      <c r="F786" s="252"/>
      <c r="G786" s="253"/>
      <c r="H786" s="251"/>
      <c r="I786" s="251"/>
      <c r="J786" s="251"/>
      <c r="K786" s="251"/>
      <c r="L786" s="254"/>
      <c r="M786" s="251"/>
      <c r="N786" s="251"/>
      <c r="O786" s="251"/>
      <c r="P786" s="251"/>
      <c r="Q786" s="255"/>
      <c r="R786" s="184"/>
      <c r="S786" s="184"/>
      <c r="T786" s="184"/>
      <c r="U786" s="256"/>
      <c r="V786" s="256"/>
      <c r="W786" s="256"/>
    </row>
    <row r="787" spans="1:23" s="257" customFormat="1" ht="19.5" customHeight="1" x14ac:dyDescent="0.25">
      <c r="A787" s="251"/>
      <c r="B787" s="251"/>
      <c r="C787" s="251"/>
      <c r="D787" s="251"/>
      <c r="E787" s="251"/>
      <c r="F787" s="252"/>
      <c r="G787" s="253"/>
      <c r="H787" s="251"/>
      <c r="I787" s="251"/>
      <c r="J787" s="251"/>
      <c r="K787" s="251"/>
      <c r="L787" s="254"/>
      <c r="M787" s="251"/>
      <c r="N787" s="251"/>
      <c r="O787" s="251"/>
      <c r="P787" s="251"/>
      <c r="Q787" s="255"/>
      <c r="R787" s="184"/>
      <c r="S787" s="184"/>
      <c r="T787" s="184"/>
      <c r="U787" s="256"/>
      <c r="V787" s="256"/>
      <c r="W787" s="256"/>
    </row>
    <row r="788" spans="1:23" s="257" customFormat="1" ht="19.5" customHeight="1" x14ac:dyDescent="0.25">
      <c r="A788" s="251"/>
      <c r="B788" s="251"/>
      <c r="C788" s="251"/>
      <c r="D788" s="251"/>
      <c r="E788" s="251"/>
      <c r="F788" s="252"/>
      <c r="G788" s="253"/>
      <c r="H788" s="251"/>
      <c r="I788" s="251"/>
      <c r="J788" s="251"/>
      <c r="K788" s="251"/>
      <c r="L788" s="254"/>
      <c r="M788" s="251"/>
      <c r="N788" s="251"/>
      <c r="O788" s="251"/>
      <c r="P788" s="251"/>
      <c r="Q788" s="255"/>
      <c r="R788" s="184"/>
      <c r="S788" s="184"/>
      <c r="T788" s="184"/>
      <c r="U788" s="256"/>
      <c r="V788" s="256"/>
      <c r="W788" s="256"/>
    </row>
    <row r="789" spans="1:23" s="257" customFormat="1" ht="19.5" customHeight="1" x14ac:dyDescent="0.25">
      <c r="A789" s="251"/>
      <c r="B789" s="251"/>
      <c r="C789" s="251"/>
      <c r="D789" s="251"/>
      <c r="E789" s="251"/>
      <c r="F789" s="252"/>
      <c r="G789" s="253"/>
      <c r="H789" s="251"/>
      <c r="I789" s="251"/>
      <c r="J789" s="251"/>
      <c r="K789" s="251"/>
      <c r="L789" s="254"/>
      <c r="M789" s="251"/>
      <c r="N789" s="251"/>
      <c r="O789" s="251"/>
      <c r="P789" s="251"/>
      <c r="Q789" s="255"/>
      <c r="R789" s="184"/>
      <c r="S789" s="184"/>
      <c r="T789" s="184"/>
      <c r="U789" s="256"/>
      <c r="V789" s="256"/>
      <c r="W789" s="256"/>
    </row>
    <row r="790" spans="1:23" s="257" customFormat="1" ht="19.5" customHeight="1" x14ac:dyDescent="0.25">
      <c r="A790" s="251"/>
      <c r="B790" s="251"/>
      <c r="C790" s="251"/>
      <c r="D790" s="251"/>
      <c r="E790" s="251"/>
      <c r="F790" s="252"/>
      <c r="G790" s="253"/>
      <c r="H790" s="251"/>
      <c r="I790" s="251"/>
      <c r="J790" s="251"/>
      <c r="K790" s="251"/>
      <c r="L790" s="254"/>
      <c r="M790" s="251"/>
      <c r="N790" s="251"/>
      <c r="O790" s="251"/>
      <c r="P790" s="251"/>
      <c r="Q790" s="255"/>
      <c r="R790" s="184"/>
      <c r="S790" s="184"/>
      <c r="T790" s="184"/>
      <c r="U790" s="256"/>
      <c r="V790" s="256"/>
      <c r="W790" s="256"/>
    </row>
    <row r="791" spans="1:23" s="257" customFormat="1" ht="19.5" customHeight="1" x14ac:dyDescent="0.25">
      <c r="A791" s="251"/>
      <c r="B791" s="251"/>
      <c r="C791" s="251"/>
      <c r="D791" s="251"/>
      <c r="E791" s="251"/>
      <c r="F791" s="252"/>
      <c r="G791" s="253"/>
      <c r="H791" s="251"/>
      <c r="I791" s="251"/>
      <c r="J791" s="251"/>
      <c r="K791" s="251"/>
      <c r="L791" s="254"/>
      <c r="M791" s="251"/>
      <c r="N791" s="251"/>
      <c r="O791" s="251"/>
      <c r="P791" s="251"/>
      <c r="Q791" s="255"/>
      <c r="R791" s="184"/>
      <c r="S791" s="184"/>
      <c r="T791" s="184"/>
      <c r="U791" s="256"/>
      <c r="V791" s="256"/>
      <c r="W791" s="256"/>
    </row>
    <row r="792" spans="1:23" s="257" customFormat="1" ht="19.5" customHeight="1" x14ac:dyDescent="0.25">
      <c r="A792" s="251"/>
      <c r="B792" s="251"/>
      <c r="C792" s="251"/>
      <c r="D792" s="251"/>
      <c r="E792" s="251"/>
      <c r="F792" s="252"/>
      <c r="G792" s="253"/>
      <c r="H792" s="251"/>
      <c r="I792" s="251"/>
      <c r="J792" s="251"/>
      <c r="K792" s="251"/>
      <c r="L792" s="254"/>
      <c r="M792" s="251"/>
      <c r="N792" s="251"/>
      <c r="O792" s="251"/>
      <c r="P792" s="251"/>
      <c r="Q792" s="255"/>
      <c r="R792" s="184"/>
      <c r="S792" s="184"/>
      <c r="T792" s="184"/>
      <c r="U792" s="256"/>
      <c r="V792" s="256"/>
      <c r="W792" s="256"/>
    </row>
    <row r="793" spans="1:23" s="257" customFormat="1" ht="19.5" customHeight="1" x14ac:dyDescent="0.25">
      <c r="A793" s="251"/>
      <c r="B793" s="251"/>
      <c r="C793" s="251"/>
      <c r="D793" s="251"/>
      <c r="E793" s="251"/>
      <c r="F793" s="252"/>
      <c r="G793" s="253"/>
      <c r="H793" s="251"/>
      <c r="I793" s="251"/>
      <c r="J793" s="251"/>
      <c r="K793" s="251"/>
      <c r="L793" s="254"/>
      <c r="M793" s="251"/>
      <c r="N793" s="251"/>
      <c r="O793" s="251"/>
      <c r="P793" s="251"/>
      <c r="Q793" s="255"/>
      <c r="R793" s="184"/>
      <c r="S793" s="184"/>
      <c r="T793" s="184"/>
      <c r="U793" s="256"/>
      <c r="V793" s="256"/>
      <c r="W793" s="256"/>
    </row>
    <row r="794" spans="1:23" s="257" customFormat="1" ht="19.5" customHeight="1" x14ac:dyDescent="0.25">
      <c r="A794" s="251"/>
      <c r="B794" s="251"/>
      <c r="C794" s="251"/>
      <c r="D794" s="251"/>
      <c r="E794" s="251"/>
      <c r="F794" s="252"/>
      <c r="G794" s="253"/>
      <c r="H794" s="251"/>
      <c r="I794" s="251"/>
      <c r="J794" s="251"/>
      <c r="K794" s="251"/>
      <c r="L794" s="254"/>
      <c r="M794" s="251"/>
      <c r="N794" s="251"/>
      <c r="O794" s="251"/>
      <c r="P794" s="251"/>
      <c r="Q794" s="255"/>
      <c r="R794" s="184"/>
      <c r="S794" s="184"/>
      <c r="T794" s="184"/>
      <c r="U794" s="256"/>
      <c r="V794" s="256"/>
      <c r="W794" s="256"/>
    </row>
    <row r="795" spans="1:23" s="257" customFormat="1" ht="19.5" customHeight="1" x14ac:dyDescent="0.25">
      <c r="A795" s="251"/>
      <c r="B795" s="251"/>
      <c r="C795" s="251"/>
      <c r="D795" s="251"/>
      <c r="E795" s="251"/>
      <c r="F795" s="252"/>
      <c r="G795" s="253"/>
      <c r="H795" s="251"/>
      <c r="I795" s="251"/>
      <c r="J795" s="251"/>
      <c r="K795" s="251"/>
      <c r="L795" s="254"/>
      <c r="M795" s="251"/>
      <c r="N795" s="251"/>
      <c r="O795" s="251"/>
      <c r="P795" s="251"/>
      <c r="Q795" s="255"/>
      <c r="R795" s="184"/>
      <c r="S795" s="184"/>
      <c r="T795" s="184"/>
      <c r="U795" s="256"/>
      <c r="V795" s="256"/>
      <c r="W795" s="256"/>
    </row>
    <row r="796" spans="1:23" s="257" customFormat="1" ht="19.5" customHeight="1" x14ac:dyDescent="0.25">
      <c r="A796" s="251"/>
      <c r="B796" s="251"/>
      <c r="C796" s="251"/>
      <c r="D796" s="251"/>
      <c r="E796" s="251"/>
      <c r="F796" s="252"/>
      <c r="G796" s="253"/>
      <c r="H796" s="251"/>
      <c r="I796" s="251"/>
      <c r="J796" s="251"/>
      <c r="K796" s="251"/>
      <c r="L796" s="254"/>
      <c r="M796" s="251"/>
      <c r="N796" s="251"/>
      <c r="O796" s="251"/>
      <c r="P796" s="251"/>
      <c r="Q796" s="255"/>
      <c r="R796" s="184"/>
      <c r="S796" s="184"/>
      <c r="T796" s="184"/>
      <c r="U796" s="256"/>
      <c r="V796" s="256"/>
      <c r="W796" s="256"/>
    </row>
    <row r="797" spans="1:23" s="257" customFormat="1" ht="19.5" customHeight="1" x14ac:dyDescent="0.25">
      <c r="A797" s="251"/>
      <c r="B797" s="251"/>
      <c r="C797" s="251"/>
      <c r="D797" s="251"/>
      <c r="E797" s="251"/>
      <c r="F797" s="252"/>
      <c r="G797" s="253"/>
      <c r="H797" s="251"/>
      <c r="I797" s="251"/>
      <c r="J797" s="251"/>
      <c r="K797" s="251"/>
      <c r="L797" s="254"/>
      <c r="M797" s="251"/>
      <c r="N797" s="251"/>
      <c r="O797" s="251"/>
      <c r="P797" s="251"/>
      <c r="Q797" s="255"/>
      <c r="R797" s="184"/>
      <c r="S797" s="184"/>
      <c r="T797" s="184"/>
      <c r="U797" s="256"/>
      <c r="V797" s="256"/>
      <c r="W797" s="256"/>
    </row>
    <row r="798" spans="1:23" s="257" customFormat="1" ht="19.5" customHeight="1" x14ac:dyDescent="0.25">
      <c r="A798" s="251"/>
      <c r="B798" s="251"/>
      <c r="C798" s="251"/>
      <c r="D798" s="251"/>
      <c r="E798" s="251"/>
      <c r="F798" s="252"/>
      <c r="G798" s="253"/>
      <c r="H798" s="251"/>
      <c r="I798" s="251"/>
      <c r="J798" s="251"/>
      <c r="K798" s="251"/>
      <c r="L798" s="254"/>
      <c r="M798" s="251"/>
      <c r="N798" s="251"/>
      <c r="O798" s="251"/>
      <c r="P798" s="251"/>
      <c r="Q798" s="255"/>
      <c r="R798" s="184"/>
      <c r="S798" s="184"/>
      <c r="T798" s="184"/>
      <c r="U798" s="256"/>
      <c r="V798" s="256"/>
      <c r="W798" s="256"/>
    </row>
    <row r="799" spans="1:23" s="257" customFormat="1" ht="19.5" customHeight="1" x14ac:dyDescent="0.25">
      <c r="A799" s="251"/>
      <c r="B799" s="251"/>
      <c r="C799" s="251"/>
      <c r="D799" s="251"/>
      <c r="E799" s="251"/>
      <c r="F799" s="252"/>
      <c r="G799" s="253"/>
      <c r="H799" s="251"/>
      <c r="I799" s="251"/>
      <c r="J799" s="251"/>
      <c r="K799" s="251"/>
      <c r="L799" s="254"/>
      <c r="M799" s="251"/>
      <c r="N799" s="251"/>
      <c r="O799" s="251"/>
      <c r="P799" s="251"/>
      <c r="Q799" s="255"/>
      <c r="R799" s="184"/>
      <c r="S799" s="184"/>
      <c r="T799" s="184"/>
      <c r="U799" s="256"/>
      <c r="V799" s="256"/>
      <c r="W799" s="256"/>
    </row>
    <row r="800" spans="1:23" s="257" customFormat="1" ht="19.5" customHeight="1" x14ac:dyDescent="0.25">
      <c r="A800" s="251"/>
      <c r="B800" s="251"/>
      <c r="C800" s="251"/>
      <c r="D800" s="251"/>
      <c r="E800" s="251"/>
      <c r="F800" s="252"/>
      <c r="G800" s="253"/>
      <c r="H800" s="251"/>
      <c r="I800" s="251"/>
      <c r="J800" s="251"/>
      <c r="K800" s="251"/>
      <c r="L800" s="254"/>
      <c r="M800" s="251"/>
      <c r="N800" s="251"/>
      <c r="O800" s="251"/>
      <c r="P800" s="251"/>
      <c r="Q800" s="255"/>
      <c r="R800" s="184"/>
      <c r="S800" s="184"/>
      <c r="T800" s="184"/>
      <c r="U800" s="256"/>
      <c r="V800" s="256"/>
      <c r="W800" s="256"/>
    </row>
    <row r="801" spans="1:23" s="257" customFormat="1" ht="19.5" customHeight="1" x14ac:dyDescent="0.25">
      <c r="A801" s="251"/>
      <c r="B801" s="251"/>
      <c r="C801" s="251"/>
      <c r="D801" s="251"/>
      <c r="E801" s="251"/>
      <c r="F801" s="252"/>
      <c r="G801" s="253"/>
      <c r="H801" s="251"/>
      <c r="I801" s="251"/>
      <c r="J801" s="251"/>
      <c r="K801" s="251"/>
      <c r="L801" s="254"/>
      <c r="M801" s="251"/>
      <c r="N801" s="251"/>
      <c r="O801" s="251"/>
      <c r="P801" s="251"/>
      <c r="Q801" s="255"/>
      <c r="R801" s="184"/>
      <c r="S801" s="184"/>
      <c r="T801" s="184"/>
      <c r="U801" s="256"/>
      <c r="V801" s="256"/>
      <c r="W801" s="256"/>
    </row>
    <row r="802" spans="1:23" s="257" customFormat="1" ht="19.5" customHeight="1" x14ac:dyDescent="0.25">
      <c r="A802" s="251"/>
      <c r="B802" s="251"/>
      <c r="C802" s="251"/>
      <c r="D802" s="251"/>
      <c r="E802" s="251"/>
      <c r="F802" s="252"/>
      <c r="G802" s="253"/>
      <c r="H802" s="251"/>
      <c r="I802" s="251"/>
      <c r="J802" s="251"/>
      <c r="K802" s="251"/>
      <c r="L802" s="254"/>
      <c r="M802" s="251"/>
      <c r="N802" s="251"/>
      <c r="O802" s="251"/>
      <c r="P802" s="251"/>
      <c r="Q802" s="255"/>
      <c r="R802" s="184"/>
      <c r="S802" s="184"/>
      <c r="T802" s="184"/>
      <c r="U802" s="256"/>
      <c r="V802" s="256"/>
      <c r="W802" s="256"/>
    </row>
    <row r="803" spans="1:23" s="257" customFormat="1" ht="19.5" customHeight="1" x14ac:dyDescent="0.25">
      <c r="A803" s="251"/>
      <c r="B803" s="251"/>
      <c r="C803" s="251"/>
      <c r="D803" s="251"/>
      <c r="E803" s="251"/>
      <c r="F803" s="252"/>
      <c r="G803" s="253"/>
      <c r="H803" s="251"/>
      <c r="I803" s="251"/>
      <c r="J803" s="251"/>
      <c r="K803" s="251"/>
      <c r="L803" s="254"/>
      <c r="M803" s="251"/>
      <c r="N803" s="251"/>
      <c r="O803" s="251"/>
      <c r="P803" s="251"/>
      <c r="Q803" s="255"/>
      <c r="R803" s="184"/>
      <c r="S803" s="184"/>
      <c r="T803" s="184"/>
      <c r="U803" s="256"/>
      <c r="V803" s="256"/>
      <c r="W803" s="256"/>
    </row>
    <row r="804" spans="1:23" s="257" customFormat="1" ht="19.5" customHeight="1" x14ac:dyDescent="0.25">
      <c r="A804" s="251"/>
      <c r="B804" s="251"/>
      <c r="C804" s="251"/>
      <c r="D804" s="251"/>
      <c r="E804" s="251"/>
      <c r="F804" s="252"/>
      <c r="G804" s="253"/>
      <c r="H804" s="251"/>
      <c r="I804" s="251"/>
      <c r="J804" s="251"/>
      <c r="K804" s="251"/>
      <c r="L804" s="254"/>
      <c r="M804" s="251"/>
      <c r="N804" s="251"/>
      <c r="O804" s="251"/>
      <c r="P804" s="251"/>
      <c r="Q804" s="255"/>
      <c r="R804" s="184"/>
      <c r="S804" s="184"/>
      <c r="T804" s="184"/>
      <c r="U804" s="256"/>
      <c r="V804" s="256"/>
      <c r="W804" s="256"/>
    </row>
    <row r="805" spans="1:23" s="257" customFormat="1" ht="19.5" customHeight="1" x14ac:dyDescent="0.25">
      <c r="A805" s="251"/>
      <c r="B805" s="251"/>
      <c r="C805" s="251"/>
      <c r="D805" s="251"/>
      <c r="E805" s="251"/>
      <c r="F805" s="252"/>
      <c r="G805" s="253"/>
      <c r="H805" s="251"/>
      <c r="I805" s="251"/>
      <c r="J805" s="251"/>
      <c r="K805" s="251"/>
      <c r="L805" s="254"/>
      <c r="M805" s="251"/>
      <c r="N805" s="251"/>
      <c r="O805" s="251"/>
      <c r="P805" s="251"/>
      <c r="Q805" s="255"/>
      <c r="R805" s="184"/>
      <c r="S805" s="184"/>
      <c r="T805" s="184"/>
      <c r="U805" s="256"/>
      <c r="V805" s="256"/>
      <c r="W805" s="256"/>
    </row>
    <row r="806" spans="1:23" s="257" customFormat="1" ht="19.5" customHeight="1" x14ac:dyDescent="0.25">
      <c r="A806" s="251"/>
      <c r="B806" s="251"/>
      <c r="C806" s="251"/>
      <c r="D806" s="251"/>
      <c r="E806" s="251"/>
      <c r="F806" s="252"/>
      <c r="G806" s="253"/>
      <c r="H806" s="251"/>
      <c r="I806" s="251"/>
      <c r="J806" s="251"/>
      <c r="K806" s="251"/>
      <c r="L806" s="254"/>
      <c r="M806" s="251"/>
      <c r="N806" s="251"/>
      <c r="O806" s="251"/>
      <c r="P806" s="251"/>
      <c r="Q806" s="255"/>
      <c r="R806" s="184"/>
      <c r="S806" s="184"/>
      <c r="T806" s="184"/>
      <c r="U806" s="256"/>
      <c r="V806" s="256"/>
      <c r="W806" s="256"/>
    </row>
    <row r="807" spans="1:23" s="257" customFormat="1" ht="19.5" customHeight="1" x14ac:dyDescent="0.25">
      <c r="A807" s="251"/>
      <c r="B807" s="251"/>
      <c r="C807" s="251"/>
      <c r="D807" s="251"/>
      <c r="E807" s="251"/>
      <c r="F807" s="252"/>
      <c r="G807" s="253"/>
      <c r="H807" s="251"/>
      <c r="I807" s="251"/>
      <c r="J807" s="251"/>
      <c r="K807" s="251"/>
      <c r="L807" s="254"/>
      <c r="M807" s="251"/>
      <c r="N807" s="251"/>
      <c r="O807" s="251"/>
      <c r="P807" s="251"/>
      <c r="Q807" s="255"/>
      <c r="R807" s="184"/>
      <c r="S807" s="184"/>
      <c r="T807" s="184"/>
      <c r="U807" s="256"/>
      <c r="V807" s="256"/>
      <c r="W807" s="256"/>
    </row>
    <row r="808" spans="1:23" s="257" customFormat="1" ht="19.5" customHeight="1" x14ac:dyDescent="0.25">
      <c r="A808" s="251"/>
      <c r="B808" s="251"/>
      <c r="C808" s="251"/>
      <c r="D808" s="251"/>
      <c r="E808" s="251"/>
      <c r="F808" s="252"/>
      <c r="G808" s="253"/>
      <c r="H808" s="251"/>
      <c r="I808" s="251"/>
      <c r="J808" s="251"/>
      <c r="K808" s="251"/>
      <c r="L808" s="254"/>
      <c r="M808" s="251"/>
      <c r="N808" s="251"/>
      <c r="O808" s="251"/>
      <c r="P808" s="251"/>
      <c r="Q808" s="255"/>
      <c r="R808" s="184"/>
      <c r="S808" s="184"/>
      <c r="T808" s="184"/>
      <c r="U808" s="256"/>
      <c r="V808" s="256"/>
      <c r="W808" s="256"/>
    </row>
    <row r="809" spans="1:23" s="257" customFormat="1" ht="19.5" customHeight="1" x14ac:dyDescent="0.25">
      <c r="A809" s="251"/>
      <c r="B809" s="251"/>
      <c r="C809" s="251"/>
      <c r="D809" s="251"/>
      <c r="E809" s="251"/>
      <c r="F809" s="252"/>
      <c r="G809" s="253"/>
      <c r="H809" s="251"/>
      <c r="I809" s="251"/>
      <c r="J809" s="251"/>
      <c r="K809" s="251"/>
      <c r="L809" s="254"/>
      <c r="M809" s="251"/>
      <c r="N809" s="251"/>
      <c r="O809" s="251"/>
      <c r="P809" s="251"/>
      <c r="Q809" s="255"/>
      <c r="R809" s="184"/>
      <c r="S809" s="184"/>
      <c r="T809" s="184"/>
      <c r="U809" s="256"/>
      <c r="V809" s="256"/>
      <c r="W809" s="256"/>
    </row>
    <row r="810" spans="1:23" s="257" customFormat="1" ht="19.5" customHeight="1" x14ac:dyDescent="0.25">
      <c r="A810" s="251"/>
      <c r="B810" s="251"/>
      <c r="C810" s="251"/>
      <c r="D810" s="251"/>
      <c r="E810" s="251"/>
      <c r="F810" s="252"/>
      <c r="G810" s="253"/>
      <c r="H810" s="251"/>
      <c r="I810" s="251"/>
      <c r="J810" s="251"/>
      <c r="K810" s="251"/>
      <c r="L810" s="254"/>
      <c r="M810" s="251"/>
      <c r="N810" s="251"/>
      <c r="O810" s="251"/>
      <c r="P810" s="251"/>
      <c r="Q810" s="255"/>
      <c r="R810" s="184"/>
      <c r="S810" s="184"/>
      <c r="T810" s="184"/>
      <c r="U810" s="256"/>
      <c r="V810" s="256"/>
      <c r="W810" s="256"/>
    </row>
    <row r="811" spans="1:23" s="257" customFormat="1" ht="19.5" customHeight="1" x14ac:dyDescent="0.25">
      <c r="A811" s="251"/>
      <c r="B811" s="251"/>
      <c r="C811" s="251"/>
      <c r="D811" s="251"/>
      <c r="E811" s="251"/>
      <c r="F811" s="252"/>
      <c r="G811" s="253"/>
      <c r="H811" s="251"/>
      <c r="I811" s="251"/>
      <c r="J811" s="251"/>
      <c r="K811" s="251"/>
      <c r="L811" s="254"/>
      <c r="M811" s="251"/>
      <c r="N811" s="251"/>
      <c r="O811" s="251"/>
      <c r="P811" s="251"/>
      <c r="Q811" s="255"/>
      <c r="R811" s="184"/>
      <c r="S811" s="184"/>
      <c r="T811" s="184"/>
      <c r="U811" s="256"/>
      <c r="V811" s="256"/>
      <c r="W811" s="256"/>
    </row>
    <row r="812" spans="1:23" s="257" customFormat="1" ht="19.5" customHeight="1" x14ac:dyDescent="0.25">
      <c r="A812" s="251"/>
      <c r="B812" s="251"/>
      <c r="C812" s="251"/>
      <c r="D812" s="251"/>
      <c r="E812" s="251"/>
      <c r="F812" s="252"/>
      <c r="G812" s="253"/>
      <c r="H812" s="251"/>
      <c r="I812" s="251"/>
      <c r="J812" s="251"/>
      <c r="K812" s="251"/>
      <c r="L812" s="254"/>
      <c r="M812" s="251"/>
      <c r="N812" s="251"/>
      <c r="O812" s="251"/>
      <c r="P812" s="251"/>
      <c r="Q812" s="255"/>
      <c r="R812" s="184"/>
      <c r="S812" s="184"/>
      <c r="T812" s="184"/>
      <c r="U812" s="256"/>
      <c r="V812" s="256"/>
      <c r="W812" s="256"/>
    </row>
    <row r="813" spans="1:23" s="257" customFormat="1" ht="19.5" customHeight="1" x14ac:dyDescent="0.25">
      <c r="A813" s="251"/>
      <c r="B813" s="251"/>
      <c r="C813" s="251"/>
      <c r="D813" s="251"/>
      <c r="E813" s="251"/>
      <c r="F813" s="252"/>
      <c r="G813" s="253"/>
      <c r="H813" s="251"/>
      <c r="I813" s="251"/>
      <c r="J813" s="251"/>
      <c r="K813" s="251"/>
      <c r="L813" s="254"/>
      <c r="M813" s="251"/>
      <c r="N813" s="251"/>
      <c r="O813" s="251"/>
      <c r="P813" s="251"/>
      <c r="Q813" s="255"/>
      <c r="R813" s="184"/>
      <c r="S813" s="184"/>
      <c r="T813" s="184"/>
      <c r="U813" s="256"/>
      <c r="V813" s="256"/>
      <c r="W813" s="256"/>
    </row>
    <row r="814" spans="1:23" s="257" customFormat="1" ht="19.5" customHeight="1" x14ac:dyDescent="0.25">
      <c r="A814" s="251"/>
      <c r="B814" s="251"/>
      <c r="C814" s="251"/>
      <c r="D814" s="251"/>
      <c r="E814" s="251"/>
      <c r="F814" s="252"/>
      <c r="G814" s="253"/>
      <c r="H814" s="251"/>
      <c r="I814" s="251"/>
      <c r="J814" s="251"/>
      <c r="K814" s="251"/>
      <c r="L814" s="254"/>
      <c r="M814" s="251"/>
      <c r="N814" s="251"/>
      <c r="O814" s="251"/>
      <c r="P814" s="251"/>
      <c r="Q814" s="255"/>
      <c r="R814" s="184"/>
      <c r="S814" s="184"/>
      <c r="T814" s="184"/>
      <c r="U814" s="256"/>
      <c r="V814" s="256"/>
      <c r="W814" s="256"/>
    </row>
    <row r="815" spans="1:23" s="257" customFormat="1" ht="19.5" customHeight="1" x14ac:dyDescent="0.25">
      <c r="A815" s="251"/>
      <c r="B815" s="251"/>
      <c r="C815" s="251"/>
      <c r="D815" s="251"/>
      <c r="E815" s="251"/>
      <c r="F815" s="252"/>
      <c r="G815" s="253"/>
      <c r="H815" s="251"/>
      <c r="I815" s="251"/>
      <c r="J815" s="251"/>
      <c r="K815" s="251"/>
      <c r="L815" s="254"/>
      <c r="M815" s="251"/>
      <c r="N815" s="251"/>
      <c r="O815" s="251"/>
      <c r="P815" s="251"/>
      <c r="Q815" s="255"/>
      <c r="R815" s="184"/>
      <c r="S815" s="184"/>
      <c r="T815" s="184"/>
      <c r="U815" s="256"/>
      <c r="V815" s="256"/>
      <c r="W815" s="256"/>
    </row>
    <row r="816" spans="1:23" s="257" customFormat="1" ht="19.5" customHeight="1" x14ac:dyDescent="0.25">
      <c r="A816" s="251"/>
      <c r="B816" s="251"/>
      <c r="C816" s="251"/>
      <c r="D816" s="251"/>
      <c r="E816" s="251"/>
      <c r="F816" s="252"/>
      <c r="G816" s="253"/>
      <c r="H816" s="251"/>
      <c r="I816" s="251"/>
      <c r="J816" s="251"/>
      <c r="K816" s="251"/>
      <c r="L816" s="254"/>
      <c r="M816" s="251"/>
      <c r="N816" s="251"/>
      <c r="O816" s="251"/>
      <c r="P816" s="251"/>
      <c r="Q816" s="255"/>
      <c r="R816" s="184"/>
      <c r="S816" s="184"/>
      <c r="T816" s="184"/>
      <c r="U816" s="256"/>
      <c r="V816" s="256"/>
      <c r="W816" s="256"/>
    </row>
    <row r="817" spans="1:23" s="257" customFormat="1" ht="19.5" customHeight="1" x14ac:dyDescent="0.25">
      <c r="A817" s="251"/>
      <c r="B817" s="251"/>
      <c r="C817" s="251"/>
      <c r="D817" s="251"/>
      <c r="E817" s="251"/>
      <c r="F817" s="252"/>
      <c r="G817" s="253"/>
      <c r="H817" s="251"/>
      <c r="I817" s="251"/>
      <c r="J817" s="251"/>
      <c r="K817" s="251"/>
      <c r="L817" s="254"/>
      <c r="M817" s="251"/>
      <c r="N817" s="251"/>
      <c r="O817" s="251"/>
      <c r="P817" s="251"/>
      <c r="Q817" s="255"/>
      <c r="R817" s="184"/>
      <c r="S817" s="184"/>
      <c r="T817" s="184"/>
      <c r="U817" s="256"/>
      <c r="V817" s="256"/>
      <c r="W817" s="256"/>
    </row>
    <row r="818" spans="1:23" s="257" customFormat="1" ht="19.5" customHeight="1" x14ac:dyDescent="0.25">
      <c r="A818" s="251"/>
      <c r="B818" s="251"/>
      <c r="C818" s="251"/>
      <c r="D818" s="251"/>
      <c r="E818" s="251"/>
      <c r="F818" s="252"/>
      <c r="G818" s="253"/>
      <c r="H818" s="251"/>
      <c r="I818" s="251"/>
      <c r="J818" s="251"/>
      <c r="K818" s="251"/>
      <c r="L818" s="254"/>
      <c r="M818" s="251"/>
      <c r="N818" s="251"/>
      <c r="O818" s="251"/>
      <c r="P818" s="251"/>
      <c r="Q818" s="255"/>
      <c r="R818" s="184"/>
      <c r="S818" s="184"/>
      <c r="T818" s="184"/>
      <c r="U818" s="256"/>
      <c r="V818" s="256"/>
      <c r="W818" s="256"/>
    </row>
    <row r="819" spans="1:23" s="257" customFormat="1" ht="19.5" customHeight="1" x14ac:dyDescent="0.25">
      <c r="A819" s="251"/>
      <c r="B819" s="251"/>
      <c r="C819" s="251"/>
      <c r="D819" s="251"/>
      <c r="E819" s="251"/>
      <c r="F819" s="252"/>
      <c r="G819" s="253"/>
      <c r="H819" s="251"/>
      <c r="I819" s="251"/>
      <c r="J819" s="251"/>
      <c r="K819" s="251"/>
      <c r="L819" s="254"/>
      <c r="M819" s="251"/>
      <c r="N819" s="251"/>
      <c r="O819" s="251"/>
      <c r="P819" s="251"/>
      <c r="Q819" s="255"/>
      <c r="R819" s="184"/>
      <c r="S819" s="184"/>
      <c r="T819" s="184"/>
      <c r="U819" s="256"/>
      <c r="V819" s="256"/>
      <c r="W819" s="256"/>
    </row>
    <row r="820" spans="1:23" s="257" customFormat="1" ht="19.5" customHeight="1" x14ac:dyDescent="0.25">
      <c r="A820" s="251"/>
      <c r="B820" s="251"/>
      <c r="C820" s="251"/>
      <c r="D820" s="251"/>
      <c r="E820" s="251"/>
      <c r="F820" s="252"/>
      <c r="G820" s="253"/>
      <c r="H820" s="251"/>
      <c r="I820" s="251"/>
      <c r="J820" s="251"/>
      <c r="K820" s="251"/>
      <c r="L820" s="254"/>
      <c r="M820" s="251"/>
      <c r="N820" s="251"/>
      <c r="O820" s="251"/>
      <c r="P820" s="251"/>
      <c r="Q820" s="255"/>
      <c r="R820" s="184"/>
      <c r="S820" s="184"/>
      <c r="T820" s="184"/>
      <c r="U820" s="256"/>
      <c r="V820" s="256"/>
      <c r="W820" s="256"/>
    </row>
    <row r="821" spans="1:23" s="257" customFormat="1" ht="19.5" customHeight="1" x14ac:dyDescent="0.25">
      <c r="A821" s="251"/>
      <c r="B821" s="251"/>
      <c r="C821" s="251"/>
      <c r="D821" s="251"/>
      <c r="E821" s="251"/>
      <c r="F821" s="252"/>
      <c r="G821" s="253"/>
      <c r="H821" s="251"/>
      <c r="I821" s="251"/>
      <c r="J821" s="251"/>
      <c r="K821" s="251"/>
      <c r="L821" s="254"/>
      <c r="M821" s="251"/>
      <c r="N821" s="251"/>
      <c r="O821" s="251"/>
      <c r="P821" s="251"/>
      <c r="Q821" s="255"/>
      <c r="R821" s="184"/>
      <c r="S821" s="184"/>
      <c r="T821" s="184"/>
      <c r="U821" s="256"/>
      <c r="V821" s="256"/>
      <c r="W821" s="256"/>
    </row>
    <row r="822" spans="1:23" s="257" customFormat="1" ht="19.5" customHeight="1" x14ac:dyDescent="0.25">
      <c r="A822" s="251"/>
      <c r="B822" s="251"/>
      <c r="C822" s="251"/>
      <c r="D822" s="251"/>
      <c r="E822" s="251"/>
      <c r="F822" s="252"/>
      <c r="G822" s="253"/>
      <c r="H822" s="251"/>
      <c r="I822" s="251"/>
      <c r="J822" s="251"/>
      <c r="K822" s="251"/>
      <c r="L822" s="254"/>
      <c r="M822" s="251"/>
      <c r="N822" s="251"/>
      <c r="O822" s="251"/>
      <c r="P822" s="251"/>
      <c r="Q822" s="255"/>
      <c r="R822" s="184"/>
      <c r="S822" s="184"/>
      <c r="T822" s="184"/>
      <c r="U822" s="256"/>
      <c r="V822" s="256"/>
      <c r="W822" s="256"/>
    </row>
    <row r="823" spans="1:23" s="257" customFormat="1" ht="19.5" customHeight="1" x14ac:dyDescent="0.25">
      <c r="A823" s="251"/>
      <c r="B823" s="251"/>
      <c r="C823" s="251"/>
      <c r="D823" s="251"/>
      <c r="E823" s="251"/>
      <c r="F823" s="252"/>
      <c r="G823" s="253"/>
      <c r="H823" s="251"/>
      <c r="I823" s="251"/>
      <c r="J823" s="251"/>
      <c r="K823" s="251"/>
      <c r="L823" s="254"/>
      <c r="M823" s="251"/>
      <c r="N823" s="251"/>
      <c r="O823" s="251"/>
      <c r="P823" s="251"/>
      <c r="Q823" s="255"/>
      <c r="R823" s="184"/>
      <c r="S823" s="184"/>
      <c r="T823" s="184"/>
      <c r="U823" s="256"/>
      <c r="V823" s="256"/>
      <c r="W823" s="256"/>
    </row>
    <row r="824" spans="1:23" s="257" customFormat="1" ht="19.5" customHeight="1" x14ac:dyDescent="0.25">
      <c r="A824" s="251"/>
      <c r="B824" s="251"/>
      <c r="C824" s="251"/>
      <c r="D824" s="251"/>
      <c r="E824" s="251"/>
      <c r="F824" s="252"/>
      <c r="G824" s="253"/>
      <c r="H824" s="251"/>
      <c r="I824" s="251"/>
      <c r="J824" s="251"/>
      <c r="K824" s="251"/>
      <c r="L824" s="254"/>
      <c r="M824" s="251"/>
      <c r="N824" s="251"/>
      <c r="O824" s="251"/>
      <c r="P824" s="251"/>
      <c r="Q824" s="255"/>
      <c r="R824" s="184"/>
      <c r="S824" s="184"/>
      <c r="T824" s="184"/>
      <c r="U824" s="256"/>
      <c r="V824" s="256"/>
      <c r="W824" s="256"/>
    </row>
    <row r="825" spans="1:23" s="257" customFormat="1" ht="19.5" customHeight="1" x14ac:dyDescent="0.25">
      <c r="A825" s="251"/>
      <c r="B825" s="251"/>
      <c r="C825" s="251"/>
      <c r="D825" s="251"/>
      <c r="E825" s="251"/>
      <c r="F825" s="252"/>
      <c r="G825" s="253"/>
      <c r="H825" s="251"/>
      <c r="I825" s="251"/>
      <c r="J825" s="251"/>
      <c r="K825" s="251"/>
      <c r="L825" s="254"/>
      <c r="M825" s="251"/>
      <c r="N825" s="251"/>
      <c r="O825" s="251"/>
      <c r="P825" s="251"/>
      <c r="Q825" s="255"/>
      <c r="R825" s="184"/>
      <c r="S825" s="184"/>
      <c r="T825" s="184"/>
      <c r="U825" s="256"/>
      <c r="V825" s="256"/>
      <c r="W825" s="256"/>
    </row>
    <row r="826" spans="1:23" s="257" customFormat="1" ht="19.5" customHeight="1" x14ac:dyDescent="0.25">
      <c r="A826" s="251"/>
      <c r="B826" s="251"/>
      <c r="C826" s="251"/>
      <c r="D826" s="251"/>
      <c r="E826" s="251"/>
      <c r="F826" s="252"/>
      <c r="G826" s="253"/>
      <c r="H826" s="251"/>
      <c r="I826" s="251"/>
      <c r="J826" s="251"/>
      <c r="K826" s="251"/>
      <c r="L826" s="254"/>
      <c r="M826" s="251"/>
      <c r="N826" s="251"/>
      <c r="O826" s="251"/>
      <c r="P826" s="251"/>
      <c r="Q826" s="255"/>
      <c r="R826" s="184"/>
      <c r="S826" s="184"/>
      <c r="T826" s="184"/>
      <c r="U826" s="256"/>
      <c r="V826" s="256"/>
      <c r="W826" s="256"/>
    </row>
    <row r="827" spans="1:23" s="257" customFormat="1" ht="19.5" customHeight="1" x14ac:dyDescent="0.25">
      <c r="A827" s="251"/>
      <c r="B827" s="251"/>
      <c r="C827" s="251"/>
      <c r="D827" s="251"/>
      <c r="E827" s="251"/>
      <c r="F827" s="252"/>
      <c r="G827" s="253"/>
      <c r="H827" s="251"/>
      <c r="I827" s="251"/>
      <c r="J827" s="251"/>
      <c r="K827" s="251"/>
      <c r="L827" s="254"/>
      <c r="M827" s="251"/>
      <c r="N827" s="251"/>
      <c r="O827" s="251"/>
      <c r="P827" s="251"/>
      <c r="Q827" s="255"/>
      <c r="R827" s="184"/>
      <c r="S827" s="184"/>
      <c r="T827" s="184"/>
      <c r="U827" s="256"/>
      <c r="V827" s="256"/>
      <c r="W827" s="256"/>
    </row>
    <row r="828" spans="1:23" s="257" customFormat="1" ht="19.5" customHeight="1" x14ac:dyDescent="0.25">
      <c r="A828" s="251"/>
      <c r="B828" s="251"/>
      <c r="C828" s="251"/>
      <c r="D828" s="251"/>
      <c r="E828" s="251"/>
      <c r="F828" s="252"/>
      <c r="G828" s="253"/>
      <c r="H828" s="251"/>
      <c r="I828" s="251"/>
      <c r="J828" s="251"/>
      <c r="K828" s="251"/>
      <c r="L828" s="254"/>
      <c r="M828" s="251"/>
      <c r="N828" s="251"/>
      <c r="O828" s="251"/>
      <c r="P828" s="251"/>
      <c r="Q828" s="255"/>
      <c r="R828" s="184"/>
      <c r="S828" s="184"/>
      <c r="T828" s="184"/>
      <c r="U828" s="256"/>
      <c r="V828" s="256"/>
      <c r="W828" s="256"/>
    </row>
    <row r="829" spans="1:23" s="257" customFormat="1" ht="19.5" customHeight="1" x14ac:dyDescent="0.25">
      <c r="A829" s="251"/>
      <c r="B829" s="251"/>
      <c r="C829" s="251"/>
      <c r="D829" s="251"/>
      <c r="E829" s="251"/>
      <c r="F829" s="252"/>
      <c r="G829" s="253"/>
      <c r="H829" s="251"/>
      <c r="I829" s="251"/>
      <c r="J829" s="251"/>
      <c r="K829" s="251"/>
      <c r="L829" s="254"/>
      <c r="M829" s="251"/>
      <c r="N829" s="251"/>
      <c r="O829" s="251"/>
      <c r="P829" s="251"/>
      <c r="Q829" s="255"/>
      <c r="R829" s="184"/>
      <c r="S829" s="184"/>
      <c r="T829" s="184"/>
      <c r="U829" s="256"/>
      <c r="V829" s="256"/>
      <c r="W829" s="256"/>
    </row>
    <row r="830" spans="1:23" s="257" customFormat="1" ht="19.5" customHeight="1" x14ac:dyDescent="0.25">
      <c r="A830" s="251"/>
      <c r="B830" s="251"/>
      <c r="C830" s="251"/>
      <c r="D830" s="251"/>
      <c r="E830" s="251"/>
      <c r="F830" s="252"/>
      <c r="G830" s="253"/>
      <c r="H830" s="251"/>
      <c r="I830" s="251"/>
      <c r="J830" s="251"/>
      <c r="K830" s="251"/>
      <c r="L830" s="254"/>
      <c r="M830" s="251"/>
      <c r="N830" s="251"/>
      <c r="O830" s="251"/>
      <c r="P830" s="251"/>
      <c r="Q830" s="255"/>
      <c r="R830" s="184"/>
      <c r="S830" s="184"/>
      <c r="T830" s="184"/>
      <c r="U830" s="256"/>
      <c r="V830" s="256"/>
      <c r="W830" s="256"/>
    </row>
    <row r="831" spans="1:23" s="257" customFormat="1" ht="19.5" customHeight="1" x14ac:dyDescent="0.25">
      <c r="A831" s="251"/>
      <c r="B831" s="251"/>
      <c r="C831" s="251"/>
      <c r="D831" s="251"/>
      <c r="E831" s="251"/>
      <c r="F831" s="252"/>
      <c r="G831" s="253"/>
      <c r="H831" s="251"/>
      <c r="I831" s="251"/>
      <c r="J831" s="251"/>
      <c r="K831" s="251"/>
      <c r="L831" s="254"/>
      <c r="M831" s="251"/>
      <c r="N831" s="251"/>
      <c r="O831" s="251"/>
      <c r="P831" s="251"/>
      <c r="Q831" s="255"/>
      <c r="R831" s="184"/>
      <c r="S831" s="184"/>
      <c r="T831" s="184"/>
      <c r="U831" s="256"/>
      <c r="V831" s="256"/>
      <c r="W831" s="256"/>
    </row>
    <row r="832" spans="1:23" s="257" customFormat="1" ht="19.5" customHeight="1" x14ac:dyDescent="0.25">
      <c r="A832" s="251"/>
      <c r="B832" s="251"/>
      <c r="C832" s="251"/>
      <c r="D832" s="251"/>
      <c r="E832" s="251"/>
      <c r="F832" s="252"/>
      <c r="G832" s="253"/>
      <c r="H832" s="251"/>
      <c r="I832" s="251"/>
      <c r="J832" s="251"/>
      <c r="K832" s="251"/>
      <c r="L832" s="254"/>
      <c r="M832" s="251"/>
      <c r="N832" s="251"/>
      <c r="O832" s="251"/>
      <c r="P832" s="251"/>
      <c r="Q832" s="255"/>
      <c r="R832" s="184"/>
      <c r="S832" s="184"/>
      <c r="T832" s="184"/>
      <c r="U832" s="256"/>
      <c r="V832" s="256"/>
      <c r="W832" s="256"/>
    </row>
    <row r="833" spans="1:23" s="257" customFormat="1" ht="19.5" customHeight="1" x14ac:dyDescent="0.25">
      <c r="A833" s="251"/>
      <c r="B833" s="251"/>
      <c r="C833" s="251"/>
      <c r="D833" s="251"/>
      <c r="E833" s="251"/>
      <c r="F833" s="252"/>
      <c r="G833" s="253"/>
      <c r="H833" s="251"/>
      <c r="I833" s="251"/>
      <c r="J833" s="251"/>
      <c r="K833" s="251"/>
      <c r="L833" s="254"/>
      <c r="M833" s="251"/>
      <c r="N833" s="251"/>
      <c r="O833" s="251"/>
      <c r="P833" s="251"/>
      <c r="Q833" s="255"/>
      <c r="R833" s="184"/>
      <c r="S833" s="184"/>
      <c r="T833" s="184"/>
      <c r="U833" s="256"/>
      <c r="V833" s="256"/>
      <c r="W833" s="256"/>
    </row>
    <row r="834" spans="1:23" s="257" customFormat="1" ht="19.5" customHeight="1" x14ac:dyDescent="0.25">
      <c r="A834" s="251"/>
      <c r="B834" s="251"/>
      <c r="C834" s="251"/>
      <c r="D834" s="251"/>
      <c r="E834" s="251"/>
      <c r="F834" s="252"/>
      <c r="G834" s="253"/>
      <c r="H834" s="251"/>
      <c r="I834" s="251"/>
      <c r="J834" s="251"/>
      <c r="K834" s="251"/>
      <c r="L834" s="254"/>
      <c r="M834" s="251"/>
      <c r="N834" s="251"/>
      <c r="O834" s="251"/>
      <c r="P834" s="251"/>
      <c r="Q834" s="255"/>
      <c r="R834" s="184"/>
      <c r="S834" s="184"/>
      <c r="T834" s="184"/>
      <c r="U834" s="256"/>
      <c r="V834" s="256"/>
      <c r="W834" s="256"/>
    </row>
    <row r="835" spans="1:23" s="257" customFormat="1" ht="19.5" customHeight="1" x14ac:dyDescent="0.25">
      <c r="A835" s="251"/>
      <c r="B835" s="251"/>
      <c r="C835" s="251"/>
      <c r="D835" s="251"/>
      <c r="E835" s="251"/>
      <c r="F835" s="252"/>
      <c r="G835" s="253"/>
      <c r="H835" s="251"/>
      <c r="I835" s="251"/>
      <c r="J835" s="251"/>
      <c r="K835" s="251"/>
      <c r="L835" s="254"/>
      <c r="M835" s="251"/>
      <c r="N835" s="251"/>
      <c r="O835" s="251"/>
      <c r="P835" s="251"/>
      <c r="Q835" s="255"/>
      <c r="R835" s="184"/>
      <c r="S835" s="184"/>
      <c r="T835" s="184"/>
      <c r="U835" s="256"/>
      <c r="V835" s="256"/>
      <c r="W835" s="256"/>
    </row>
    <row r="836" spans="1:23" s="257" customFormat="1" ht="19.5" customHeight="1" x14ac:dyDescent="0.25">
      <c r="A836" s="251"/>
      <c r="B836" s="251"/>
      <c r="C836" s="251"/>
      <c r="D836" s="251"/>
      <c r="E836" s="251"/>
      <c r="F836" s="252"/>
      <c r="G836" s="253"/>
      <c r="H836" s="251"/>
      <c r="I836" s="251"/>
      <c r="J836" s="251"/>
      <c r="K836" s="251"/>
      <c r="L836" s="254"/>
      <c r="M836" s="251"/>
      <c r="N836" s="251"/>
      <c r="O836" s="251"/>
      <c r="P836" s="251"/>
      <c r="Q836" s="255"/>
      <c r="R836" s="184"/>
      <c r="S836" s="184"/>
      <c r="T836" s="184"/>
      <c r="U836" s="256"/>
      <c r="V836" s="256"/>
      <c r="W836" s="256"/>
    </row>
    <row r="837" spans="1:23" s="257" customFormat="1" ht="19.5" customHeight="1" x14ac:dyDescent="0.25">
      <c r="A837" s="251"/>
      <c r="B837" s="251"/>
      <c r="C837" s="251"/>
      <c r="D837" s="251"/>
      <c r="E837" s="251"/>
      <c r="F837" s="252"/>
      <c r="G837" s="253"/>
      <c r="H837" s="251"/>
      <c r="I837" s="251"/>
      <c r="J837" s="251"/>
      <c r="K837" s="251"/>
      <c r="L837" s="254"/>
      <c r="M837" s="251"/>
      <c r="N837" s="251"/>
      <c r="O837" s="251"/>
      <c r="P837" s="251"/>
      <c r="Q837" s="255"/>
      <c r="R837" s="184"/>
      <c r="S837" s="184"/>
      <c r="T837" s="184"/>
      <c r="U837" s="256"/>
      <c r="V837" s="256"/>
      <c r="W837" s="256"/>
    </row>
    <row r="838" spans="1:23" s="257" customFormat="1" ht="19.5" customHeight="1" x14ac:dyDescent="0.25">
      <c r="A838" s="251"/>
      <c r="B838" s="251"/>
      <c r="C838" s="251"/>
      <c r="D838" s="251"/>
      <c r="E838" s="251"/>
      <c r="F838" s="252"/>
      <c r="G838" s="253"/>
      <c r="H838" s="251"/>
      <c r="I838" s="251"/>
      <c r="J838" s="251"/>
      <c r="K838" s="251"/>
      <c r="L838" s="254"/>
      <c r="M838" s="251"/>
      <c r="N838" s="251"/>
      <c r="O838" s="251"/>
      <c r="P838" s="251"/>
      <c r="Q838" s="255"/>
      <c r="R838" s="184"/>
      <c r="S838" s="184"/>
      <c r="T838" s="184"/>
      <c r="U838" s="256"/>
      <c r="V838" s="256"/>
      <c r="W838" s="256"/>
    </row>
    <row r="839" spans="1:23" s="257" customFormat="1" ht="19.5" customHeight="1" x14ac:dyDescent="0.25">
      <c r="A839" s="251"/>
      <c r="B839" s="251"/>
      <c r="C839" s="251"/>
      <c r="D839" s="251"/>
      <c r="E839" s="251"/>
      <c r="F839" s="252"/>
      <c r="G839" s="253"/>
      <c r="H839" s="251"/>
      <c r="I839" s="251"/>
      <c r="J839" s="251"/>
      <c r="K839" s="251"/>
      <c r="L839" s="254"/>
      <c r="M839" s="251"/>
      <c r="N839" s="251"/>
      <c r="O839" s="251"/>
      <c r="P839" s="251"/>
      <c r="Q839" s="255"/>
      <c r="R839" s="184"/>
      <c r="S839" s="184"/>
      <c r="T839" s="184"/>
      <c r="U839" s="256"/>
      <c r="V839" s="256"/>
      <c r="W839" s="256"/>
    </row>
    <row r="840" spans="1:23" s="257" customFormat="1" ht="19.5" customHeight="1" x14ac:dyDescent="0.25">
      <c r="A840" s="251"/>
      <c r="B840" s="251"/>
      <c r="C840" s="251"/>
      <c r="D840" s="251"/>
      <c r="E840" s="251"/>
      <c r="F840" s="252"/>
      <c r="G840" s="253"/>
      <c r="H840" s="251"/>
      <c r="I840" s="251"/>
      <c r="J840" s="251"/>
      <c r="K840" s="251"/>
      <c r="L840" s="254"/>
      <c r="M840" s="251"/>
      <c r="N840" s="251"/>
      <c r="O840" s="251"/>
      <c r="P840" s="251"/>
      <c r="Q840" s="255"/>
      <c r="R840" s="184"/>
      <c r="S840" s="184"/>
      <c r="T840" s="184"/>
      <c r="U840" s="256"/>
      <c r="V840" s="256"/>
      <c r="W840" s="256"/>
    </row>
    <row r="841" spans="1:23" s="257" customFormat="1" ht="19.5" customHeight="1" x14ac:dyDescent="0.25">
      <c r="A841" s="251"/>
      <c r="B841" s="251"/>
      <c r="C841" s="251"/>
      <c r="D841" s="251"/>
      <c r="E841" s="251"/>
      <c r="F841" s="252"/>
      <c r="G841" s="253"/>
      <c r="H841" s="251"/>
      <c r="I841" s="251"/>
      <c r="J841" s="251"/>
      <c r="K841" s="251"/>
      <c r="L841" s="254"/>
      <c r="M841" s="251"/>
      <c r="N841" s="251"/>
      <c r="O841" s="251"/>
      <c r="P841" s="251"/>
      <c r="Q841" s="255"/>
      <c r="R841" s="184"/>
      <c r="S841" s="184"/>
      <c r="T841" s="184"/>
      <c r="U841" s="256"/>
      <c r="V841" s="256"/>
      <c r="W841" s="256"/>
    </row>
    <row r="842" spans="1:23" s="257" customFormat="1" ht="19.5" customHeight="1" x14ac:dyDescent="0.25">
      <c r="A842" s="251"/>
      <c r="B842" s="251"/>
      <c r="C842" s="251"/>
      <c r="D842" s="251"/>
      <c r="E842" s="251"/>
      <c r="F842" s="252"/>
      <c r="G842" s="253"/>
      <c r="H842" s="251"/>
      <c r="I842" s="251"/>
      <c r="J842" s="251"/>
      <c r="K842" s="251"/>
      <c r="L842" s="254"/>
      <c r="M842" s="251"/>
      <c r="N842" s="251"/>
      <c r="O842" s="251"/>
      <c r="P842" s="251"/>
      <c r="Q842" s="255"/>
      <c r="R842" s="184"/>
      <c r="S842" s="184"/>
      <c r="T842" s="184"/>
      <c r="U842" s="256"/>
      <c r="V842" s="256"/>
      <c r="W842" s="256"/>
    </row>
    <row r="843" spans="1:23" s="257" customFormat="1" ht="19.5" customHeight="1" x14ac:dyDescent="0.25">
      <c r="A843" s="251"/>
      <c r="B843" s="251"/>
      <c r="C843" s="251"/>
      <c r="D843" s="251"/>
      <c r="E843" s="251"/>
      <c r="F843" s="252"/>
      <c r="G843" s="253"/>
      <c r="H843" s="251"/>
      <c r="I843" s="251"/>
      <c r="J843" s="251"/>
      <c r="K843" s="251"/>
      <c r="L843" s="254"/>
      <c r="M843" s="251"/>
      <c r="N843" s="251"/>
      <c r="O843" s="251"/>
      <c r="P843" s="251"/>
      <c r="Q843" s="255"/>
      <c r="R843" s="184"/>
      <c r="S843" s="184"/>
      <c r="T843" s="184"/>
      <c r="U843" s="256"/>
      <c r="V843" s="256"/>
      <c r="W843" s="256"/>
    </row>
    <row r="844" spans="1:23" s="257" customFormat="1" ht="19.5" customHeight="1" x14ac:dyDescent="0.25">
      <c r="A844" s="251"/>
      <c r="B844" s="251"/>
      <c r="C844" s="251"/>
      <c r="D844" s="251"/>
      <c r="E844" s="251"/>
      <c r="F844" s="252"/>
      <c r="G844" s="253"/>
      <c r="H844" s="251"/>
      <c r="I844" s="251"/>
      <c r="J844" s="251"/>
      <c r="K844" s="251"/>
      <c r="L844" s="254"/>
      <c r="M844" s="251"/>
      <c r="N844" s="251"/>
      <c r="O844" s="251"/>
      <c r="P844" s="251"/>
      <c r="Q844" s="255"/>
      <c r="R844" s="184"/>
      <c r="S844" s="184"/>
      <c r="T844" s="184"/>
      <c r="U844" s="256"/>
      <c r="V844" s="256"/>
      <c r="W844" s="256"/>
    </row>
    <row r="845" spans="1:23" s="257" customFormat="1" ht="19.5" customHeight="1" x14ac:dyDescent="0.25">
      <c r="A845" s="251"/>
      <c r="B845" s="251"/>
      <c r="C845" s="251"/>
      <c r="D845" s="251"/>
      <c r="E845" s="251"/>
      <c r="F845" s="252"/>
      <c r="G845" s="253"/>
      <c r="H845" s="251"/>
      <c r="I845" s="251"/>
      <c r="J845" s="251"/>
      <c r="K845" s="251"/>
      <c r="L845" s="254"/>
      <c r="M845" s="251"/>
      <c r="N845" s="251"/>
      <c r="O845" s="251"/>
      <c r="P845" s="251"/>
      <c r="Q845" s="255"/>
      <c r="R845" s="184"/>
      <c r="S845" s="184"/>
      <c r="T845" s="184"/>
      <c r="U845" s="256"/>
      <c r="V845" s="256"/>
      <c r="W845" s="256"/>
    </row>
    <row r="846" spans="1:23" s="257" customFormat="1" ht="19.5" customHeight="1" x14ac:dyDescent="0.25">
      <c r="A846" s="251"/>
      <c r="B846" s="251"/>
      <c r="C846" s="251"/>
      <c r="D846" s="251"/>
      <c r="E846" s="251"/>
      <c r="F846" s="252"/>
      <c r="G846" s="253"/>
      <c r="H846" s="251"/>
      <c r="I846" s="251"/>
      <c r="J846" s="251"/>
      <c r="K846" s="251"/>
      <c r="L846" s="254"/>
      <c r="M846" s="251"/>
      <c r="N846" s="251"/>
      <c r="O846" s="251"/>
      <c r="P846" s="251"/>
      <c r="Q846" s="255"/>
      <c r="R846" s="184"/>
      <c r="S846" s="184"/>
      <c r="T846" s="184"/>
      <c r="U846" s="256"/>
      <c r="V846" s="256"/>
      <c r="W846" s="256"/>
    </row>
    <row r="847" spans="1:23" s="257" customFormat="1" ht="19.5" customHeight="1" x14ac:dyDescent="0.25">
      <c r="A847" s="251"/>
      <c r="B847" s="251"/>
      <c r="C847" s="251"/>
      <c r="D847" s="251"/>
      <c r="E847" s="251"/>
      <c r="F847" s="252"/>
      <c r="G847" s="253"/>
      <c r="H847" s="251"/>
      <c r="I847" s="251"/>
      <c r="J847" s="251"/>
      <c r="K847" s="251"/>
      <c r="L847" s="254"/>
      <c r="M847" s="251"/>
      <c r="N847" s="251"/>
      <c r="O847" s="251"/>
      <c r="P847" s="251"/>
      <c r="Q847" s="255"/>
      <c r="R847" s="184"/>
      <c r="S847" s="184"/>
      <c r="T847" s="184"/>
      <c r="U847" s="256"/>
      <c r="V847" s="256"/>
      <c r="W847" s="256"/>
    </row>
    <row r="848" spans="1:23" s="257" customFormat="1" ht="19.5" customHeight="1" x14ac:dyDescent="0.25">
      <c r="A848" s="251"/>
      <c r="B848" s="251"/>
      <c r="C848" s="251"/>
      <c r="D848" s="251"/>
      <c r="E848" s="251"/>
      <c r="F848" s="252"/>
      <c r="G848" s="253"/>
      <c r="H848" s="251"/>
      <c r="I848" s="251"/>
      <c r="J848" s="251"/>
      <c r="K848" s="251"/>
      <c r="L848" s="254"/>
      <c r="M848" s="251"/>
      <c r="N848" s="251"/>
      <c r="O848" s="251"/>
      <c r="P848" s="251"/>
      <c r="Q848" s="255"/>
      <c r="R848" s="184"/>
      <c r="S848" s="184"/>
      <c r="T848" s="184"/>
      <c r="U848" s="256"/>
      <c r="V848" s="256"/>
      <c r="W848" s="256"/>
    </row>
    <row r="849" spans="1:23" s="257" customFormat="1" ht="19.5" customHeight="1" x14ac:dyDescent="0.25">
      <c r="A849" s="251"/>
      <c r="B849" s="251"/>
      <c r="C849" s="251"/>
      <c r="D849" s="251"/>
      <c r="E849" s="251"/>
      <c r="F849" s="252"/>
      <c r="G849" s="253"/>
      <c r="H849" s="251"/>
      <c r="I849" s="251"/>
      <c r="J849" s="251"/>
      <c r="K849" s="251"/>
      <c r="L849" s="254"/>
      <c r="M849" s="251"/>
      <c r="N849" s="251"/>
      <c r="O849" s="251"/>
      <c r="P849" s="251"/>
      <c r="Q849" s="255"/>
      <c r="R849" s="184"/>
      <c r="S849" s="184"/>
      <c r="T849" s="184"/>
      <c r="U849" s="256"/>
      <c r="V849" s="256"/>
      <c r="W849" s="256"/>
    </row>
    <row r="850" spans="1:23" s="257" customFormat="1" ht="19.5" customHeight="1" x14ac:dyDescent="0.25">
      <c r="A850" s="251"/>
      <c r="B850" s="251"/>
      <c r="C850" s="251"/>
      <c r="D850" s="251"/>
      <c r="E850" s="251"/>
      <c r="F850" s="252"/>
      <c r="G850" s="253"/>
      <c r="H850" s="251"/>
      <c r="I850" s="251"/>
      <c r="J850" s="251"/>
      <c r="K850" s="251"/>
      <c r="L850" s="254"/>
      <c r="M850" s="251"/>
      <c r="N850" s="251"/>
      <c r="O850" s="251"/>
      <c r="P850" s="251"/>
      <c r="Q850" s="255"/>
      <c r="R850" s="184"/>
      <c r="S850" s="184"/>
      <c r="T850" s="184"/>
      <c r="U850" s="256"/>
      <c r="V850" s="256"/>
      <c r="W850" s="256"/>
    </row>
    <row r="851" spans="1:23" s="257" customFormat="1" ht="19.5" customHeight="1" x14ac:dyDescent="0.25">
      <c r="A851" s="251"/>
      <c r="B851" s="251"/>
      <c r="C851" s="251"/>
      <c r="D851" s="251"/>
      <c r="E851" s="251"/>
      <c r="F851" s="252"/>
      <c r="G851" s="253"/>
      <c r="H851" s="251"/>
      <c r="I851" s="251"/>
      <c r="J851" s="251"/>
      <c r="K851" s="251"/>
      <c r="L851" s="254"/>
      <c r="M851" s="251"/>
      <c r="N851" s="251"/>
      <c r="O851" s="251"/>
      <c r="P851" s="251"/>
      <c r="Q851" s="255"/>
      <c r="R851" s="184"/>
      <c r="S851" s="184"/>
      <c r="T851" s="184"/>
      <c r="U851" s="256"/>
      <c r="V851" s="256"/>
      <c r="W851" s="256"/>
    </row>
    <row r="852" spans="1:23" s="257" customFormat="1" ht="19.5" customHeight="1" x14ac:dyDescent="0.25">
      <c r="A852" s="251"/>
      <c r="B852" s="251"/>
      <c r="C852" s="251"/>
      <c r="D852" s="251"/>
      <c r="E852" s="251"/>
      <c r="F852" s="252"/>
      <c r="G852" s="253"/>
      <c r="H852" s="251"/>
      <c r="I852" s="251"/>
      <c r="J852" s="251"/>
      <c r="K852" s="251"/>
      <c r="L852" s="254"/>
      <c r="M852" s="251"/>
      <c r="N852" s="251"/>
      <c r="O852" s="251"/>
      <c r="P852" s="251"/>
      <c r="Q852" s="255"/>
      <c r="R852" s="184"/>
      <c r="S852" s="184"/>
      <c r="T852" s="184"/>
      <c r="U852" s="256"/>
      <c r="V852" s="256"/>
      <c r="W852" s="256"/>
    </row>
    <row r="853" spans="1:23" s="257" customFormat="1" ht="19.5" customHeight="1" x14ac:dyDescent="0.25">
      <c r="A853" s="251"/>
      <c r="B853" s="251"/>
      <c r="C853" s="251"/>
      <c r="D853" s="251"/>
      <c r="E853" s="251"/>
      <c r="F853" s="252"/>
      <c r="G853" s="253"/>
      <c r="H853" s="251"/>
      <c r="I853" s="251"/>
      <c r="J853" s="251"/>
      <c r="K853" s="251"/>
      <c r="L853" s="254"/>
      <c r="M853" s="251"/>
      <c r="N853" s="251"/>
      <c r="O853" s="251"/>
      <c r="P853" s="251"/>
      <c r="Q853" s="255"/>
      <c r="R853" s="184"/>
      <c r="S853" s="184"/>
      <c r="T853" s="184"/>
      <c r="U853" s="256"/>
      <c r="V853" s="256"/>
      <c r="W853" s="256"/>
    </row>
    <row r="854" spans="1:23" s="257" customFormat="1" ht="19.5" customHeight="1" x14ac:dyDescent="0.25">
      <c r="A854" s="251"/>
      <c r="B854" s="251"/>
      <c r="C854" s="251"/>
      <c r="D854" s="251"/>
      <c r="E854" s="251"/>
      <c r="F854" s="252"/>
      <c r="G854" s="253"/>
      <c r="H854" s="251"/>
      <c r="I854" s="251"/>
      <c r="J854" s="251"/>
      <c r="K854" s="251"/>
      <c r="L854" s="254"/>
      <c r="M854" s="251"/>
      <c r="N854" s="251"/>
      <c r="O854" s="251"/>
      <c r="P854" s="251"/>
      <c r="Q854" s="255"/>
      <c r="R854" s="184"/>
      <c r="S854" s="184"/>
      <c r="T854" s="184"/>
      <c r="U854" s="256"/>
      <c r="V854" s="256"/>
      <c r="W854" s="256"/>
    </row>
    <row r="855" spans="1:23" s="257" customFormat="1" ht="19.5" customHeight="1" x14ac:dyDescent="0.25">
      <c r="A855" s="251"/>
      <c r="B855" s="251"/>
      <c r="C855" s="251"/>
      <c r="D855" s="251"/>
      <c r="E855" s="251"/>
      <c r="F855" s="252"/>
      <c r="G855" s="253"/>
      <c r="H855" s="251"/>
      <c r="I855" s="251"/>
      <c r="J855" s="251"/>
      <c r="K855" s="251"/>
      <c r="L855" s="254"/>
      <c r="M855" s="251"/>
      <c r="N855" s="251"/>
      <c r="O855" s="251"/>
      <c r="P855" s="251"/>
      <c r="Q855" s="255"/>
      <c r="R855" s="184"/>
      <c r="S855" s="184"/>
      <c r="T855" s="184"/>
      <c r="U855" s="256"/>
      <c r="V855" s="256"/>
      <c r="W855" s="256"/>
    </row>
    <row r="856" spans="1:23" s="257" customFormat="1" ht="19.5" customHeight="1" x14ac:dyDescent="0.25">
      <c r="A856" s="251"/>
      <c r="B856" s="251"/>
      <c r="C856" s="251"/>
      <c r="D856" s="251"/>
      <c r="E856" s="251"/>
      <c r="F856" s="252"/>
      <c r="G856" s="253"/>
      <c r="H856" s="251"/>
      <c r="I856" s="251"/>
      <c r="J856" s="251"/>
      <c r="K856" s="251"/>
      <c r="L856" s="254"/>
      <c r="M856" s="251"/>
      <c r="N856" s="251"/>
      <c r="O856" s="251"/>
      <c r="P856" s="251"/>
      <c r="Q856" s="255"/>
      <c r="R856" s="184"/>
      <c r="S856" s="184"/>
      <c r="T856" s="184"/>
      <c r="U856" s="256"/>
      <c r="V856" s="256"/>
      <c r="W856" s="256"/>
    </row>
    <row r="857" spans="1:23" s="257" customFormat="1" ht="19.5" customHeight="1" x14ac:dyDescent="0.25">
      <c r="A857" s="251"/>
      <c r="B857" s="251"/>
      <c r="C857" s="251"/>
      <c r="D857" s="251"/>
      <c r="E857" s="251"/>
      <c r="F857" s="252"/>
      <c r="G857" s="253"/>
      <c r="H857" s="251"/>
      <c r="I857" s="251"/>
      <c r="J857" s="251"/>
      <c r="K857" s="251"/>
      <c r="L857" s="254"/>
      <c r="M857" s="251"/>
      <c r="N857" s="251"/>
      <c r="O857" s="251"/>
      <c r="P857" s="251"/>
      <c r="Q857" s="255"/>
      <c r="R857" s="184"/>
      <c r="S857" s="184"/>
      <c r="T857" s="184"/>
      <c r="U857" s="256"/>
      <c r="V857" s="256"/>
      <c r="W857" s="256"/>
    </row>
    <row r="858" spans="1:23" s="257" customFormat="1" ht="19.5" customHeight="1" x14ac:dyDescent="0.25">
      <c r="A858" s="251"/>
      <c r="B858" s="251"/>
      <c r="C858" s="251"/>
      <c r="D858" s="251"/>
      <c r="E858" s="251"/>
      <c r="F858" s="252"/>
      <c r="G858" s="253"/>
      <c r="H858" s="251"/>
      <c r="I858" s="251"/>
      <c r="J858" s="251"/>
      <c r="K858" s="251"/>
      <c r="L858" s="254"/>
      <c r="M858" s="251"/>
      <c r="N858" s="251"/>
      <c r="O858" s="251"/>
      <c r="P858" s="251"/>
      <c r="Q858" s="255"/>
      <c r="R858" s="184"/>
      <c r="S858" s="184"/>
      <c r="T858" s="184"/>
      <c r="U858" s="256"/>
      <c r="V858" s="256"/>
      <c r="W858" s="256"/>
    </row>
    <row r="859" spans="1:23" s="257" customFormat="1" ht="19.5" customHeight="1" x14ac:dyDescent="0.25">
      <c r="A859" s="251"/>
      <c r="B859" s="251"/>
      <c r="C859" s="251"/>
      <c r="D859" s="251"/>
      <c r="E859" s="251"/>
      <c r="F859" s="252"/>
      <c r="G859" s="253"/>
      <c r="H859" s="251"/>
      <c r="I859" s="251"/>
      <c r="J859" s="251"/>
      <c r="K859" s="251"/>
      <c r="L859" s="254"/>
      <c r="M859" s="251"/>
      <c r="N859" s="251"/>
      <c r="O859" s="251"/>
      <c r="P859" s="251"/>
      <c r="Q859" s="255"/>
      <c r="R859" s="184"/>
      <c r="S859" s="184"/>
      <c r="T859" s="184"/>
      <c r="U859" s="256"/>
      <c r="V859" s="256"/>
      <c r="W859" s="256"/>
    </row>
    <row r="860" spans="1:23" s="257" customFormat="1" ht="19.5" customHeight="1" x14ac:dyDescent="0.25">
      <c r="A860" s="251"/>
      <c r="B860" s="251"/>
      <c r="C860" s="251"/>
      <c r="D860" s="251"/>
      <c r="E860" s="251"/>
      <c r="F860" s="252"/>
      <c r="G860" s="253"/>
      <c r="H860" s="251"/>
      <c r="I860" s="251"/>
      <c r="J860" s="251"/>
      <c r="K860" s="251"/>
      <c r="L860" s="254"/>
      <c r="M860" s="251"/>
      <c r="N860" s="251"/>
      <c r="O860" s="251"/>
      <c r="P860" s="251"/>
      <c r="Q860" s="255"/>
      <c r="R860" s="184"/>
      <c r="S860" s="184"/>
      <c r="T860" s="184"/>
      <c r="U860" s="256"/>
      <c r="V860" s="256"/>
      <c r="W860" s="256"/>
    </row>
    <row r="861" spans="1:23" s="257" customFormat="1" ht="19.5" customHeight="1" x14ac:dyDescent="0.25">
      <c r="A861" s="251"/>
      <c r="B861" s="251"/>
      <c r="C861" s="251"/>
      <c r="D861" s="251"/>
      <c r="E861" s="251"/>
      <c r="F861" s="252"/>
      <c r="G861" s="253"/>
      <c r="H861" s="251"/>
      <c r="I861" s="251"/>
      <c r="J861" s="251"/>
      <c r="K861" s="251"/>
      <c r="L861" s="254"/>
      <c r="M861" s="251"/>
      <c r="N861" s="251"/>
      <c r="O861" s="251"/>
      <c r="P861" s="251"/>
      <c r="Q861" s="255"/>
      <c r="R861" s="184"/>
      <c r="S861" s="184"/>
      <c r="T861" s="184"/>
      <c r="U861" s="256"/>
      <c r="V861" s="256"/>
      <c r="W861" s="256"/>
    </row>
    <row r="862" spans="1:23" s="257" customFormat="1" ht="19.5" customHeight="1" x14ac:dyDescent="0.25">
      <c r="A862" s="251"/>
      <c r="B862" s="251"/>
      <c r="C862" s="251"/>
      <c r="D862" s="251"/>
      <c r="E862" s="251"/>
      <c r="F862" s="252"/>
      <c r="G862" s="253"/>
      <c r="H862" s="251"/>
      <c r="I862" s="251"/>
      <c r="J862" s="251"/>
      <c r="K862" s="251"/>
      <c r="L862" s="254"/>
      <c r="M862" s="251"/>
      <c r="N862" s="251"/>
      <c r="O862" s="251"/>
      <c r="P862" s="251"/>
      <c r="Q862" s="255"/>
      <c r="R862" s="184"/>
      <c r="S862" s="184"/>
      <c r="T862" s="184"/>
      <c r="U862" s="256"/>
      <c r="V862" s="256"/>
      <c r="W862" s="256"/>
    </row>
    <row r="863" spans="1:23" s="257" customFormat="1" ht="19.5" customHeight="1" x14ac:dyDescent="0.25">
      <c r="A863" s="251"/>
      <c r="B863" s="251"/>
      <c r="C863" s="251"/>
      <c r="D863" s="251"/>
      <c r="E863" s="251"/>
      <c r="F863" s="252"/>
      <c r="G863" s="253"/>
      <c r="H863" s="251"/>
      <c r="I863" s="251"/>
      <c r="J863" s="251"/>
      <c r="K863" s="251"/>
      <c r="L863" s="254"/>
      <c r="M863" s="251"/>
      <c r="N863" s="251"/>
      <c r="O863" s="251"/>
      <c r="P863" s="251"/>
      <c r="Q863" s="255"/>
      <c r="R863" s="184"/>
      <c r="S863" s="184"/>
      <c r="T863" s="184"/>
      <c r="U863" s="256"/>
      <c r="V863" s="256"/>
      <c r="W863" s="256"/>
    </row>
    <row r="864" spans="1:23" s="257" customFormat="1" ht="19.5" customHeight="1" x14ac:dyDescent="0.25">
      <c r="A864" s="251"/>
      <c r="B864" s="251"/>
      <c r="C864" s="251"/>
      <c r="D864" s="251"/>
      <c r="E864" s="251"/>
      <c r="F864" s="252"/>
      <c r="G864" s="253"/>
      <c r="H864" s="251"/>
      <c r="I864" s="251"/>
      <c r="J864" s="251"/>
      <c r="K864" s="251"/>
      <c r="L864" s="254"/>
      <c r="M864" s="251"/>
      <c r="N864" s="251"/>
      <c r="O864" s="251"/>
      <c r="P864" s="251"/>
      <c r="Q864" s="255"/>
      <c r="R864" s="184"/>
      <c r="S864" s="184"/>
      <c r="T864" s="184"/>
      <c r="U864" s="256"/>
      <c r="V864" s="256"/>
      <c r="W864" s="256"/>
    </row>
    <row r="865" spans="1:23" s="257" customFormat="1" ht="19.5" customHeight="1" x14ac:dyDescent="0.25">
      <c r="A865" s="251"/>
      <c r="B865" s="251"/>
      <c r="C865" s="251"/>
      <c r="D865" s="251"/>
      <c r="E865" s="251"/>
      <c r="F865" s="252"/>
      <c r="G865" s="253"/>
      <c r="H865" s="251"/>
      <c r="I865" s="251"/>
      <c r="J865" s="251"/>
      <c r="K865" s="251"/>
      <c r="L865" s="254"/>
      <c r="M865" s="251"/>
      <c r="N865" s="251"/>
      <c r="O865" s="251"/>
      <c r="P865" s="251"/>
      <c r="Q865" s="255"/>
      <c r="R865" s="184"/>
      <c r="S865" s="184"/>
      <c r="T865" s="184"/>
      <c r="U865" s="256"/>
      <c r="V865" s="256"/>
      <c r="W865" s="256"/>
    </row>
    <row r="866" spans="1:23" s="257" customFormat="1" ht="19.5" customHeight="1" x14ac:dyDescent="0.25">
      <c r="A866" s="251"/>
      <c r="B866" s="251"/>
      <c r="C866" s="251"/>
      <c r="D866" s="251"/>
      <c r="E866" s="251"/>
      <c r="F866" s="252"/>
      <c r="G866" s="253"/>
      <c r="H866" s="251"/>
      <c r="I866" s="251"/>
      <c r="J866" s="251"/>
      <c r="K866" s="251"/>
      <c r="L866" s="254"/>
      <c r="M866" s="251"/>
      <c r="N866" s="251"/>
      <c r="O866" s="251"/>
      <c r="P866" s="251"/>
      <c r="Q866" s="255"/>
      <c r="R866" s="184"/>
      <c r="S866" s="184"/>
      <c r="T866" s="184"/>
      <c r="U866" s="256"/>
      <c r="V866" s="256"/>
      <c r="W866" s="256"/>
    </row>
    <row r="867" spans="1:23" s="257" customFormat="1" ht="19.5" customHeight="1" x14ac:dyDescent="0.25">
      <c r="A867" s="251"/>
      <c r="B867" s="251"/>
      <c r="C867" s="251"/>
      <c r="D867" s="251"/>
      <c r="E867" s="251"/>
      <c r="F867" s="252"/>
      <c r="G867" s="253"/>
      <c r="H867" s="251"/>
      <c r="I867" s="251"/>
      <c r="J867" s="251"/>
      <c r="K867" s="251"/>
      <c r="L867" s="254"/>
      <c r="M867" s="251"/>
      <c r="N867" s="251"/>
      <c r="O867" s="251"/>
      <c r="P867" s="251"/>
      <c r="Q867" s="255"/>
      <c r="R867" s="184"/>
      <c r="S867" s="184"/>
      <c r="T867" s="184"/>
      <c r="U867" s="256"/>
      <c r="V867" s="256"/>
      <c r="W867" s="256"/>
    </row>
    <row r="868" spans="1:23" s="257" customFormat="1" ht="19.5" customHeight="1" x14ac:dyDescent="0.25">
      <c r="A868" s="251"/>
      <c r="B868" s="251"/>
      <c r="C868" s="251"/>
      <c r="D868" s="251"/>
      <c r="E868" s="251"/>
      <c r="F868" s="252"/>
      <c r="G868" s="253"/>
      <c r="H868" s="251"/>
      <c r="I868" s="251"/>
      <c r="J868" s="251"/>
      <c r="K868" s="251"/>
      <c r="L868" s="254"/>
      <c r="M868" s="251"/>
      <c r="N868" s="251"/>
      <c r="O868" s="251"/>
      <c r="P868" s="251"/>
      <c r="Q868" s="255"/>
      <c r="R868" s="184"/>
      <c r="S868" s="184"/>
      <c r="T868" s="184"/>
      <c r="U868" s="256"/>
      <c r="V868" s="256"/>
      <c r="W868" s="256"/>
    </row>
    <row r="869" spans="1:23" s="257" customFormat="1" ht="19.5" customHeight="1" x14ac:dyDescent="0.25">
      <c r="A869" s="251"/>
      <c r="B869" s="251"/>
      <c r="C869" s="251"/>
      <c r="D869" s="251"/>
      <c r="E869" s="251"/>
      <c r="F869" s="252"/>
      <c r="G869" s="253"/>
      <c r="H869" s="251"/>
      <c r="I869" s="251"/>
      <c r="J869" s="251"/>
      <c r="K869" s="251"/>
      <c r="L869" s="254"/>
      <c r="M869" s="251"/>
      <c r="N869" s="251"/>
      <c r="O869" s="251"/>
      <c r="P869" s="251"/>
      <c r="Q869" s="255"/>
      <c r="R869" s="184"/>
      <c r="S869" s="184"/>
      <c r="T869" s="184"/>
      <c r="U869" s="256"/>
      <c r="V869" s="256"/>
      <c r="W869" s="256"/>
    </row>
    <row r="870" spans="1:23" s="257" customFormat="1" ht="19.5" customHeight="1" x14ac:dyDescent="0.25">
      <c r="A870" s="251"/>
      <c r="B870" s="251"/>
      <c r="C870" s="251"/>
      <c r="D870" s="251"/>
      <c r="E870" s="251"/>
      <c r="F870" s="252"/>
      <c r="G870" s="253"/>
      <c r="H870" s="251"/>
      <c r="I870" s="251"/>
      <c r="J870" s="251"/>
      <c r="K870" s="251"/>
      <c r="L870" s="254"/>
      <c r="M870" s="251"/>
      <c r="N870" s="251"/>
      <c r="O870" s="251"/>
      <c r="P870" s="251"/>
      <c r="Q870" s="255"/>
      <c r="R870" s="184"/>
      <c r="S870" s="184"/>
      <c r="T870" s="184"/>
      <c r="U870" s="256"/>
      <c r="V870" s="256"/>
      <c r="W870" s="256"/>
    </row>
    <row r="871" spans="1:23" s="257" customFormat="1" ht="19.5" customHeight="1" x14ac:dyDescent="0.25">
      <c r="A871" s="251"/>
      <c r="B871" s="251"/>
      <c r="C871" s="251"/>
      <c r="D871" s="251"/>
      <c r="E871" s="251"/>
      <c r="F871" s="252"/>
      <c r="G871" s="253"/>
      <c r="H871" s="251"/>
      <c r="I871" s="251"/>
      <c r="J871" s="251"/>
      <c r="K871" s="251"/>
      <c r="L871" s="254"/>
      <c r="M871" s="251"/>
      <c r="N871" s="251"/>
      <c r="O871" s="251"/>
      <c r="P871" s="251"/>
      <c r="Q871" s="255"/>
      <c r="R871" s="184"/>
      <c r="S871" s="184"/>
      <c r="T871" s="184"/>
      <c r="U871" s="256"/>
      <c r="V871" s="256"/>
      <c r="W871" s="256"/>
    </row>
    <row r="872" spans="1:23" s="257" customFormat="1" ht="19.5" customHeight="1" x14ac:dyDescent="0.25">
      <c r="A872" s="251"/>
      <c r="B872" s="251"/>
      <c r="C872" s="251"/>
      <c r="D872" s="251"/>
      <c r="E872" s="251"/>
      <c r="F872" s="252"/>
      <c r="G872" s="253"/>
      <c r="H872" s="251"/>
      <c r="I872" s="251"/>
      <c r="J872" s="251"/>
      <c r="K872" s="251"/>
      <c r="L872" s="254"/>
      <c r="M872" s="251"/>
      <c r="N872" s="251"/>
      <c r="O872" s="251"/>
      <c r="P872" s="251"/>
      <c r="Q872" s="255"/>
      <c r="R872" s="184"/>
      <c r="S872" s="184"/>
      <c r="T872" s="184"/>
      <c r="U872" s="256"/>
      <c r="V872" s="256"/>
      <c r="W872" s="256"/>
    </row>
    <row r="873" spans="1:23" s="257" customFormat="1" ht="19.5" customHeight="1" x14ac:dyDescent="0.25">
      <c r="A873" s="251"/>
      <c r="B873" s="251"/>
      <c r="C873" s="251"/>
      <c r="D873" s="251"/>
      <c r="E873" s="251"/>
      <c r="F873" s="252"/>
      <c r="G873" s="253"/>
      <c r="H873" s="251"/>
      <c r="I873" s="251"/>
      <c r="J873" s="251"/>
      <c r="K873" s="251"/>
      <c r="L873" s="254"/>
      <c r="M873" s="251"/>
      <c r="N873" s="251"/>
      <c r="O873" s="251"/>
      <c r="P873" s="251"/>
      <c r="Q873" s="255"/>
      <c r="R873" s="184"/>
      <c r="S873" s="184"/>
      <c r="T873" s="184"/>
      <c r="U873" s="256"/>
      <c r="V873" s="256"/>
      <c r="W873" s="256"/>
    </row>
    <row r="874" spans="1:23" s="257" customFormat="1" ht="19.5" customHeight="1" x14ac:dyDescent="0.25">
      <c r="A874" s="251"/>
      <c r="B874" s="251"/>
      <c r="C874" s="251"/>
      <c r="D874" s="251"/>
      <c r="E874" s="251"/>
      <c r="F874" s="252"/>
      <c r="G874" s="253"/>
      <c r="H874" s="251"/>
      <c r="I874" s="251"/>
      <c r="J874" s="251"/>
      <c r="K874" s="251"/>
      <c r="L874" s="254"/>
      <c r="M874" s="251"/>
      <c r="N874" s="251"/>
      <c r="O874" s="251"/>
      <c r="P874" s="251"/>
      <c r="Q874" s="255"/>
      <c r="R874" s="184"/>
      <c r="S874" s="184"/>
      <c r="T874" s="184"/>
      <c r="U874" s="256"/>
      <c r="V874" s="256"/>
      <c r="W874" s="256"/>
    </row>
    <row r="875" spans="1:23" s="257" customFormat="1" ht="19.5" customHeight="1" x14ac:dyDescent="0.25">
      <c r="A875" s="251"/>
      <c r="B875" s="251"/>
      <c r="C875" s="251"/>
      <c r="D875" s="251"/>
      <c r="E875" s="251"/>
      <c r="F875" s="252"/>
      <c r="G875" s="253"/>
      <c r="H875" s="251"/>
      <c r="I875" s="251"/>
      <c r="J875" s="251"/>
      <c r="K875" s="251"/>
      <c r="L875" s="254"/>
      <c r="M875" s="251"/>
      <c r="N875" s="251"/>
      <c r="O875" s="251"/>
      <c r="P875" s="251"/>
      <c r="Q875" s="255"/>
      <c r="R875" s="184"/>
      <c r="S875" s="184"/>
      <c r="T875" s="184"/>
      <c r="U875" s="256"/>
      <c r="V875" s="256"/>
      <c r="W875" s="256"/>
    </row>
    <row r="876" spans="1:23" s="257" customFormat="1" ht="19.5" customHeight="1" x14ac:dyDescent="0.25">
      <c r="A876" s="251"/>
      <c r="B876" s="251"/>
      <c r="C876" s="251"/>
      <c r="D876" s="251"/>
      <c r="E876" s="251"/>
      <c r="F876" s="252"/>
      <c r="G876" s="253"/>
      <c r="H876" s="251"/>
      <c r="I876" s="251"/>
      <c r="J876" s="251"/>
      <c r="K876" s="251"/>
      <c r="L876" s="254"/>
      <c r="M876" s="251"/>
      <c r="N876" s="251"/>
      <c r="O876" s="251"/>
      <c r="P876" s="251"/>
      <c r="Q876" s="255"/>
      <c r="R876" s="184"/>
      <c r="S876" s="184"/>
      <c r="T876" s="184"/>
      <c r="U876" s="256"/>
      <c r="V876" s="256"/>
      <c r="W876" s="256"/>
    </row>
    <row r="877" spans="1:23" s="257" customFormat="1" ht="19.5" customHeight="1" x14ac:dyDescent="0.25">
      <c r="A877" s="251"/>
      <c r="B877" s="251"/>
      <c r="C877" s="251"/>
      <c r="D877" s="251"/>
      <c r="E877" s="251"/>
      <c r="F877" s="252"/>
      <c r="G877" s="253"/>
      <c r="H877" s="251"/>
      <c r="I877" s="251"/>
      <c r="J877" s="251"/>
      <c r="K877" s="251"/>
      <c r="L877" s="254"/>
      <c r="M877" s="251"/>
      <c r="N877" s="251"/>
      <c r="O877" s="251"/>
      <c r="P877" s="251"/>
      <c r="Q877" s="255"/>
      <c r="R877" s="184"/>
      <c r="S877" s="184"/>
      <c r="T877" s="184"/>
      <c r="U877" s="256"/>
      <c r="V877" s="256"/>
      <c r="W877" s="256"/>
    </row>
    <row r="878" spans="1:23" s="257" customFormat="1" ht="19.5" customHeight="1" x14ac:dyDescent="0.25">
      <c r="A878" s="251"/>
      <c r="B878" s="251"/>
      <c r="C878" s="251"/>
      <c r="D878" s="251"/>
      <c r="E878" s="251"/>
      <c r="F878" s="252"/>
      <c r="G878" s="253"/>
      <c r="H878" s="251"/>
      <c r="I878" s="251"/>
      <c r="J878" s="251"/>
      <c r="K878" s="251"/>
      <c r="L878" s="254"/>
      <c r="M878" s="251"/>
      <c r="N878" s="251"/>
      <c r="O878" s="251"/>
      <c r="P878" s="251"/>
      <c r="Q878" s="255"/>
      <c r="R878" s="184"/>
      <c r="S878" s="184"/>
      <c r="T878" s="184"/>
      <c r="U878" s="256"/>
      <c r="V878" s="256"/>
      <c r="W878" s="256"/>
    </row>
    <row r="879" spans="1:23" s="257" customFormat="1" ht="19.5" customHeight="1" x14ac:dyDescent="0.25">
      <c r="A879" s="251"/>
      <c r="B879" s="251"/>
      <c r="C879" s="251"/>
      <c r="D879" s="251"/>
      <c r="E879" s="251"/>
      <c r="F879" s="252"/>
      <c r="G879" s="253"/>
      <c r="H879" s="251"/>
      <c r="I879" s="251"/>
      <c r="J879" s="251"/>
      <c r="K879" s="251"/>
      <c r="L879" s="254"/>
      <c r="M879" s="251"/>
      <c r="N879" s="251"/>
      <c r="O879" s="251"/>
      <c r="P879" s="251"/>
      <c r="Q879" s="255"/>
      <c r="R879" s="184"/>
      <c r="S879" s="184"/>
      <c r="T879" s="184"/>
      <c r="U879" s="256"/>
      <c r="V879" s="256"/>
      <c r="W879" s="256"/>
    </row>
    <row r="880" spans="1:23" s="257" customFormat="1" ht="19.5" customHeight="1" x14ac:dyDescent="0.25">
      <c r="A880" s="251"/>
      <c r="B880" s="251"/>
      <c r="C880" s="251"/>
      <c r="D880" s="251"/>
      <c r="E880" s="251"/>
      <c r="F880" s="252"/>
      <c r="G880" s="253"/>
      <c r="H880" s="251"/>
      <c r="I880" s="251"/>
      <c r="J880" s="251"/>
      <c r="K880" s="251"/>
      <c r="L880" s="254"/>
      <c r="M880" s="251"/>
      <c r="N880" s="251"/>
      <c r="O880" s="251"/>
      <c r="P880" s="251"/>
      <c r="Q880" s="255"/>
      <c r="R880" s="184"/>
      <c r="S880" s="184"/>
      <c r="T880" s="184"/>
      <c r="U880" s="256"/>
      <c r="V880" s="256"/>
      <c r="W880" s="256"/>
    </row>
    <row r="881" spans="1:23" s="257" customFormat="1" ht="19.5" customHeight="1" x14ac:dyDescent="0.25">
      <c r="A881" s="251"/>
      <c r="B881" s="251"/>
      <c r="C881" s="251"/>
      <c r="D881" s="251"/>
      <c r="E881" s="251"/>
      <c r="F881" s="252"/>
      <c r="G881" s="253"/>
      <c r="H881" s="251"/>
      <c r="I881" s="251"/>
      <c r="J881" s="251"/>
      <c r="K881" s="251"/>
      <c r="L881" s="254"/>
      <c r="M881" s="251"/>
      <c r="N881" s="251"/>
      <c r="O881" s="251"/>
      <c r="P881" s="251"/>
      <c r="Q881" s="255"/>
      <c r="R881" s="184"/>
      <c r="S881" s="184"/>
      <c r="T881" s="184"/>
      <c r="U881" s="256"/>
      <c r="V881" s="256"/>
      <c r="W881" s="256"/>
    </row>
    <row r="882" spans="1:23" s="257" customFormat="1" ht="19.5" customHeight="1" x14ac:dyDescent="0.25">
      <c r="A882" s="251"/>
      <c r="B882" s="251"/>
      <c r="C882" s="251"/>
      <c r="D882" s="251"/>
      <c r="E882" s="251"/>
      <c r="F882" s="252"/>
      <c r="G882" s="253"/>
      <c r="H882" s="251"/>
      <c r="I882" s="251"/>
      <c r="J882" s="251"/>
      <c r="K882" s="251"/>
      <c r="L882" s="254"/>
      <c r="M882" s="251"/>
      <c r="N882" s="251"/>
      <c r="O882" s="251"/>
      <c r="P882" s="251"/>
      <c r="Q882" s="255"/>
      <c r="R882" s="184"/>
      <c r="S882" s="184"/>
      <c r="T882" s="184"/>
      <c r="U882" s="256"/>
      <c r="V882" s="256"/>
      <c r="W882" s="256"/>
    </row>
    <row r="883" spans="1:23" s="257" customFormat="1" ht="19.5" customHeight="1" x14ac:dyDescent="0.25">
      <c r="A883" s="251"/>
      <c r="B883" s="251"/>
      <c r="C883" s="251"/>
      <c r="D883" s="251"/>
      <c r="E883" s="251"/>
      <c r="F883" s="252"/>
      <c r="G883" s="253"/>
      <c r="H883" s="251"/>
      <c r="I883" s="251"/>
      <c r="J883" s="251"/>
      <c r="K883" s="251"/>
      <c r="L883" s="254"/>
      <c r="M883" s="251"/>
      <c r="N883" s="251"/>
      <c r="O883" s="251"/>
      <c r="P883" s="251"/>
      <c r="Q883" s="255"/>
      <c r="R883" s="184"/>
      <c r="S883" s="184"/>
      <c r="T883" s="184"/>
      <c r="U883" s="256"/>
      <c r="V883" s="256"/>
      <c r="W883" s="256"/>
    </row>
    <row r="884" spans="1:23" s="257" customFormat="1" ht="19.5" customHeight="1" x14ac:dyDescent="0.25">
      <c r="A884" s="251"/>
      <c r="B884" s="251"/>
      <c r="C884" s="251"/>
      <c r="D884" s="251"/>
      <c r="E884" s="251"/>
      <c r="F884" s="252"/>
      <c r="G884" s="253"/>
      <c r="H884" s="251"/>
      <c r="I884" s="251"/>
      <c r="J884" s="251"/>
      <c r="K884" s="251"/>
      <c r="L884" s="254"/>
      <c r="M884" s="251"/>
      <c r="N884" s="251"/>
      <c r="O884" s="251"/>
      <c r="P884" s="251"/>
      <c r="Q884" s="255"/>
      <c r="R884" s="184"/>
      <c r="S884" s="184"/>
      <c r="T884" s="184"/>
      <c r="U884" s="256"/>
      <c r="V884" s="256"/>
      <c r="W884" s="256"/>
    </row>
    <row r="885" spans="1:23" s="257" customFormat="1" ht="19.5" customHeight="1" x14ac:dyDescent="0.25">
      <c r="A885" s="251"/>
      <c r="B885" s="251"/>
      <c r="C885" s="251"/>
      <c r="D885" s="251"/>
      <c r="E885" s="251"/>
      <c r="F885" s="252"/>
      <c r="G885" s="253"/>
      <c r="H885" s="251"/>
      <c r="I885" s="251"/>
      <c r="J885" s="251"/>
      <c r="K885" s="251"/>
      <c r="L885" s="254"/>
      <c r="M885" s="251"/>
      <c r="N885" s="251"/>
      <c r="O885" s="251"/>
      <c r="P885" s="251"/>
      <c r="Q885" s="255"/>
      <c r="R885" s="184"/>
      <c r="S885" s="184"/>
      <c r="T885" s="184"/>
      <c r="U885" s="256"/>
      <c r="V885" s="256"/>
      <c r="W885" s="256"/>
    </row>
    <row r="886" spans="1:23" s="257" customFormat="1" ht="19.5" customHeight="1" x14ac:dyDescent="0.25">
      <c r="A886" s="251"/>
      <c r="B886" s="251"/>
      <c r="C886" s="251"/>
      <c r="D886" s="251"/>
      <c r="E886" s="251"/>
      <c r="F886" s="252"/>
      <c r="G886" s="253"/>
      <c r="H886" s="251"/>
      <c r="I886" s="251"/>
      <c r="J886" s="251"/>
      <c r="K886" s="251"/>
      <c r="L886" s="254"/>
      <c r="M886" s="251"/>
      <c r="N886" s="251"/>
      <c r="O886" s="251"/>
      <c r="P886" s="251"/>
      <c r="Q886" s="255"/>
      <c r="R886" s="184"/>
      <c r="S886" s="184"/>
      <c r="T886" s="184"/>
      <c r="U886" s="256"/>
      <c r="V886" s="256"/>
      <c r="W886" s="256"/>
    </row>
    <row r="887" spans="1:23" s="257" customFormat="1" ht="19.5" customHeight="1" x14ac:dyDescent="0.25">
      <c r="A887" s="251"/>
      <c r="B887" s="251"/>
      <c r="C887" s="251"/>
      <c r="D887" s="251"/>
      <c r="E887" s="251"/>
      <c r="F887" s="252"/>
      <c r="G887" s="253"/>
      <c r="H887" s="251"/>
      <c r="I887" s="251"/>
      <c r="J887" s="251"/>
      <c r="K887" s="251"/>
      <c r="L887" s="254"/>
      <c r="M887" s="251"/>
      <c r="N887" s="251"/>
      <c r="O887" s="251"/>
      <c r="P887" s="251"/>
      <c r="Q887" s="255"/>
      <c r="R887" s="184"/>
      <c r="S887" s="184"/>
      <c r="T887" s="184"/>
      <c r="U887" s="256"/>
      <c r="V887" s="256"/>
      <c r="W887" s="256"/>
    </row>
    <row r="888" spans="1:23" s="257" customFormat="1" ht="19.5" customHeight="1" x14ac:dyDescent="0.25">
      <c r="A888" s="251"/>
      <c r="B888" s="251"/>
      <c r="C888" s="251"/>
      <c r="D888" s="251"/>
      <c r="E888" s="251"/>
      <c r="F888" s="252"/>
      <c r="G888" s="253"/>
      <c r="H888" s="251"/>
      <c r="I888" s="251"/>
      <c r="J888" s="251"/>
      <c r="K888" s="251"/>
      <c r="L888" s="254"/>
      <c r="M888" s="251"/>
      <c r="N888" s="251"/>
      <c r="O888" s="251"/>
      <c r="P888" s="251"/>
      <c r="Q888" s="255"/>
      <c r="R888" s="184"/>
      <c r="S888" s="184"/>
      <c r="T888" s="184"/>
      <c r="U888" s="256"/>
      <c r="V888" s="256"/>
      <c r="W888" s="256"/>
    </row>
    <row r="889" spans="1:23" s="257" customFormat="1" ht="19.5" customHeight="1" x14ac:dyDescent="0.25">
      <c r="A889" s="251"/>
      <c r="B889" s="251"/>
      <c r="C889" s="251"/>
      <c r="D889" s="251"/>
      <c r="E889" s="251"/>
      <c r="F889" s="252"/>
      <c r="G889" s="253"/>
      <c r="H889" s="251"/>
      <c r="I889" s="251"/>
      <c r="J889" s="251"/>
      <c r="K889" s="251"/>
      <c r="L889" s="254"/>
      <c r="M889" s="251"/>
      <c r="N889" s="251"/>
      <c r="O889" s="251"/>
      <c r="P889" s="251"/>
      <c r="Q889" s="255"/>
      <c r="R889" s="184"/>
      <c r="S889" s="184"/>
      <c r="T889" s="184"/>
      <c r="U889" s="256"/>
      <c r="V889" s="256"/>
      <c r="W889" s="256"/>
    </row>
    <row r="890" spans="1:23" s="257" customFormat="1" ht="19.5" customHeight="1" x14ac:dyDescent="0.25">
      <c r="A890" s="251"/>
      <c r="B890" s="251"/>
      <c r="C890" s="251"/>
      <c r="D890" s="251"/>
      <c r="E890" s="251"/>
      <c r="F890" s="252"/>
      <c r="G890" s="253"/>
      <c r="H890" s="251"/>
      <c r="I890" s="251"/>
      <c r="J890" s="251"/>
      <c r="K890" s="251"/>
      <c r="L890" s="254"/>
      <c r="M890" s="251"/>
      <c r="N890" s="251"/>
      <c r="O890" s="251"/>
      <c r="P890" s="251"/>
      <c r="Q890" s="255"/>
      <c r="R890" s="184"/>
      <c r="S890" s="184"/>
      <c r="T890" s="184"/>
      <c r="U890" s="256"/>
      <c r="V890" s="256"/>
      <c r="W890" s="256"/>
    </row>
    <row r="891" spans="1:23" s="257" customFormat="1" ht="19.5" customHeight="1" x14ac:dyDescent="0.25">
      <c r="A891" s="251"/>
      <c r="B891" s="251"/>
      <c r="C891" s="251"/>
      <c r="D891" s="251"/>
      <c r="E891" s="251"/>
      <c r="F891" s="252"/>
      <c r="G891" s="253"/>
      <c r="H891" s="251"/>
      <c r="I891" s="251"/>
      <c r="J891" s="251"/>
      <c r="K891" s="251"/>
      <c r="L891" s="254"/>
      <c r="M891" s="251"/>
      <c r="N891" s="251"/>
      <c r="O891" s="251"/>
      <c r="P891" s="251"/>
      <c r="Q891" s="255"/>
      <c r="R891" s="184"/>
      <c r="S891" s="184"/>
      <c r="T891" s="184"/>
      <c r="U891" s="256"/>
      <c r="V891" s="256"/>
      <c r="W891" s="256"/>
    </row>
    <row r="892" spans="1:23" s="257" customFormat="1" ht="19.5" customHeight="1" x14ac:dyDescent="0.25">
      <c r="A892" s="251"/>
      <c r="B892" s="251"/>
      <c r="C892" s="251"/>
      <c r="D892" s="251"/>
      <c r="E892" s="251"/>
      <c r="F892" s="252"/>
      <c r="G892" s="253"/>
      <c r="H892" s="251"/>
      <c r="I892" s="251"/>
      <c r="J892" s="251"/>
      <c r="K892" s="251"/>
      <c r="L892" s="254"/>
      <c r="M892" s="251"/>
      <c r="N892" s="251"/>
      <c r="O892" s="251"/>
      <c r="P892" s="251"/>
      <c r="Q892" s="255"/>
      <c r="R892" s="184"/>
      <c r="S892" s="184"/>
      <c r="T892" s="184"/>
      <c r="U892" s="256"/>
      <c r="V892" s="256"/>
      <c r="W892" s="256"/>
    </row>
    <row r="893" spans="1:23" s="257" customFormat="1" ht="19.5" customHeight="1" x14ac:dyDescent="0.25">
      <c r="A893" s="251"/>
      <c r="B893" s="251"/>
      <c r="C893" s="251"/>
      <c r="D893" s="251"/>
      <c r="E893" s="251"/>
      <c r="F893" s="252"/>
      <c r="G893" s="253"/>
      <c r="H893" s="251"/>
      <c r="I893" s="251"/>
      <c r="J893" s="251"/>
      <c r="K893" s="251"/>
      <c r="L893" s="254"/>
      <c r="M893" s="251"/>
      <c r="N893" s="251"/>
      <c r="O893" s="251"/>
      <c r="P893" s="251"/>
      <c r="Q893" s="255"/>
      <c r="R893" s="184"/>
      <c r="S893" s="184"/>
      <c r="T893" s="184"/>
      <c r="U893" s="256"/>
      <c r="V893" s="256"/>
      <c r="W893" s="256"/>
    </row>
    <row r="894" spans="1:23" s="257" customFormat="1" ht="19.5" customHeight="1" x14ac:dyDescent="0.25">
      <c r="A894" s="251"/>
      <c r="B894" s="251"/>
      <c r="C894" s="251"/>
      <c r="D894" s="251"/>
      <c r="E894" s="251"/>
      <c r="F894" s="252"/>
      <c r="G894" s="253"/>
      <c r="H894" s="251"/>
      <c r="I894" s="251"/>
      <c r="J894" s="251"/>
      <c r="K894" s="251"/>
      <c r="L894" s="254"/>
      <c r="M894" s="251"/>
      <c r="N894" s="251"/>
      <c r="O894" s="251"/>
      <c r="P894" s="251"/>
      <c r="Q894" s="255"/>
      <c r="R894" s="184"/>
      <c r="S894" s="184"/>
      <c r="T894" s="184"/>
      <c r="U894" s="256"/>
      <c r="V894" s="256"/>
      <c r="W894" s="256"/>
    </row>
    <row r="895" spans="1:23" s="257" customFormat="1" ht="19.5" customHeight="1" x14ac:dyDescent="0.25">
      <c r="A895" s="251"/>
      <c r="B895" s="251"/>
      <c r="C895" s="251"/>
      <c r="D895" s="251"/>
      <c r="E895" s="251"/>
      <c r="F895" s="252"/>
      <c r="G895" s="253"/>
      <c r="H895" s="251"/>
      <c r="I895" s="251"/>
      <c r="J895" s="251"/>
      <c r="K895" s="251"/>
      <c r="L895" s="254"/>
      <c r="M895" s="251"/>
      <c r="N895" s="251"/>
      <c r="O895" s="251"/>
      <c r="P895" s="251"/>
      <c r="Q895" s="255"/>
      <c r="R895" s="184"/>
      <c r="S895" s="184"/>
      <c r="T895" s="184"/>
      <c r="U895" s="256"/>
      <c r="V895" s="256"/>
      <c r="W895" s="256"/>
    </row>
    <row r="896" spans="1:23" s="257" customFormat="1" ht="19.5" customHeight="1" x14ac:dyDescent="0.25">
      <c r="A896" s="251"/>
      <c r="B896" s="251"/>
      <c r="C896" s="251"/>
      <c r="D896" s="251"/>
      <c r="E896" s="251"/>
      <c r="F896" s="252"/>
      <c r="G896" s="253"/>
      <c r="H896" s="251"/>
      <c r="I896" s="251"/>
      <c r="J896" s="251"/>
      <c r="K896" s="251"/>
      <c r="L896" s="254"/>
      <c r="M896" s="251"/>
      <c r="N896" s="251"/>
      <c r="O896" s="251"/>
      <c r="P896" s="251"/>
      <c r="Q896" s="255"/>
      <c r="R896" s="184"/>
      <c r="S896" s="184"/>
      <c r="T896" s="184"/>
      <c r="U896" s="256"/>
      <c r="V896" s="256"/>
      <c r="W896" s="256"/>
    </row>
    <row r="897" spans="1:23" s="257" customFormat="1" ht="19.5" customHeight="1" x14ac:dyDescent="0.25">
      <c r="A897" s="251"/>
      <c r="B897" s="251"/>
      <c r="C897" s="251"/>
      <c r="D897" s="251"/>
      <c r="E897" s="251"/>
      <c r="F897" s="252"/>
      <c r="G897" s="253"/>
      <c r="H897" s="251"/>
      <c r="I897" s="251"/>
      <c r="J897" s="251"/>
      <c r="K897" s="251"/>
      <c r="L897" s="254"/>
      <c r="M897" s="251"/>
      <c r="N897" s="251"/>
      <c r="O897" s="251"/>
      <c r="P897" s="251"/>
      <c r="Q897" s="255"/>
      <c r="R897" s="184"/>
      <c r="S897" s="184"/>
      <c r="T897" s="184"/>
      <c r="U897" s="256"/>
      <c r="V897" s="256"/>
      <c r="W897" s="256"/>
    </row>
    <row r="898" spans="1:23" s="257" customFormat="1" ht="19.5" customHeight="1" x14ac:dyDescent="0.25">
      <c r="A898" s="251"/>
      <c r="B898" s="251"/>
      <c r="C898" s="251"/>
      <c r="D898" s="251"/>
      <c r="E898" s="251"/>
      <c r="F898" s="252"/>
      <c r="G898" s="253"/>
      <c r="H898" s="251"/>
      <c r="I898" s="251"/>
      <c r="J898" s="251"/>
      <c r="K898" s="251"/>
      <c r="L898" s="254"/>
      <c r="M898" s="251"/>
      <c r="N898" s="251"/>
      <c r="O898" s="251"/>
      <c r="P898" s="251"/>
      <c r="Q898" s="255"/>
      <c r="R898" s="184"/>
      <c r="S898" s="184"/>
      <c r="T898" s="184"/>
      <c r="U898" s="256"/>
      <c r="V898" s="256"/>
      <c r="W898" s="256"/>
    </row>
    <row r="899" spans="1:23" s="257" customFormat="1" ht="19.5" customHeight="1" x14ac:dyDescent="0.25">
      <c r="A899" s="251"/>
      <c r="B899" s="251"/>
      <c r="C899" s="251"/>
      <c r="D899" s="251"/>
      <c r="E899" s="251"/>
      <c r="F899" s="252"/>
      <c r="G899" s="253"/>
      <c r="H899" s="251"/>
      <c r="I899" s="251"/>
      <c r="J899" s="251"/>
      <c r="K899" s="251"/>
      <c r="L899" s="254"/>
      <c r="M899" s="251"/>
      <c r="N899" s="251"/>
      <c r="O899" s="251"/>
      <c r="P899" s="251"/>
      <c r="Q899" s="255"/>
      <c r="R899" s="184"/>
      <c r="S899" s="184"/>
      <c r="T899" s="184"/>
      <c r="U899" s="256"/>
      <c r="V899" s="256"/>
      <c r="W899" s="256"/>
    </row>
    <row r="900" spans="1:23" s="257" customFormat="1" ht="19.5" customHeight="1" x14ac:dyDescent="0.25">
      <c r="A900" s="251"/>
      <c r="B900" s="251"/>
      <c r="C900" s="251"/>
      <c r="D900" s="251"/>
      <c r="E900" s="251"/>
      <c r="F900" s="252"/>
      <c r="G900" s="253"/>
      <c r="H900" s="251"/>
      <c r="I900" s="251"/>
      <c r="J900" s="251"/>
      <c r="K900" s="251"/>
      <c r="L900" s="254"/>
      <c r="M900" s="251"/>
      <c r="N900" s="251"/>
      <c r="O900" s="251"/>
      <c r="P900" s="251"/>
      <c r="Q900" s="255"/>
      <c r="R900" s="184"/>
      <c r="S900" s="184"/>
      <c r="T900" s="184"/>
      <c r="U900" s="256"/>
      <c r="V900" s="256"/>
      <c r="W900" s="256"/>
    </row>
    <row r="901" spans="1:23" s="257" customFormat="1" ht="19.5" customHeight="1" x14ac:dyDescent="0.25">
      <c r="A901" s="251"/>
      <c r="B901" s="251"/>
      <c r="C901" s="251"/>
      <c r="D901" s="251"/>
      <c r="E901" s="251"/>
      <c r="F901" s="252"/>
      <c r="G901" s="253"/>
      <c r="H901" s="251"/>
      <c r="I901" s="251"/>
      <c r="J901" s="251"/>
      <c r="K901" s="251"/>
      <c r="L901" s="254"/>
      <c r="M901" s="251"/>
      <c r="N901" s="251"/>
      <c r="O901" s="251"/>
      <c r="P901" s="251"/>
      <c r="Q901" s="255"/>
      <c r="R901" s="184"/>
      <c r="S901" s="184"/>
      <c r="T901" s="184"/>
      <c r="U901" s="256"/>
      <c r="V901" s="256"/>
      <c r="W901" s="256"/>
    </row>
    <row r="902" spans="1:23" s="257" customFormat="1" ht="19.5" customHeight="1" x14ac:dyDescent="0.25">
      <c r="A902" s="251"/>
      <c r="B902" s="251"/>
      <c r="C902" s="251"/>
      <c r="D902" s="251"/>
      <c r="E902" s="251"/>
      <c r="F902" s="252"/>
      <c r="G902" s="253"/>
      <c r="H902" s="251"/>
      <c r="I902" s="251"/>
      <c r="J902" s="251"/>
      <c r="K902" s="251"/>
      <c r="L902" s="254"/>
      <c r="M902" s="251"/>
      <c r="N902" s="251"/>
      <c r="O902" s="251"/>
      <c r="P902" s="251"/>
      <c r="Q902" s="255"/>
      <c r="R902" s="184"/>
      <c r="S902" s="184"/>
      <c r="T902" s="184"/>
      <c r="U902" s="256"/>
      <c r="V902" s="256"/>
      <c r="W902" s="256"/>
    </row>
    <row r="903" spans="1:23" s="257" customFormat="1" ht="19.5" customHeight="1" x14ac:dyDescent="0.25">
      <c r="A903" s="251"/>
      <c r="B903" s="251"/>
      <c r="C903" s="251"/>
      <c r="D903" s="251"/>
      <c r="E903" s="251"/>
      <c r="F903" s="252"/>
      <c r="G903" s="253"/>
      <c r="H903" s="251"/>
      <c r="I903" s="251"/>
      <c r="J903" s="251"/>
      <c r="K903" s="251"/>
      <c r="L903" s="254"/>
      <c r="M903" s="251"/>
      <c r="N903" s="251"/>
      <c r="O903" s="251"/>
      <c r="P903" s="251"/>
      <c r="Q903" s="255"/>
      <c r="R903" s="184"/>
      <c r="S903" s="184"/>
      <c r="T903" s="184"/>
      <c r="U903" s="256"/>
      <c r="V903" s="256"/>
      <c r="W903" s="256"/>
    </row>
    <row r="904" spans="1:23" s="257" customFormat="1" ht="19.5" customHeight="1" x14ac:dyDescent="0.25">
      <c r="A904" s="251"/>
      <c r="B904" s="251"/>
      <c r="C904" s="251"/>
      <c r="D904" s="251"/>
      <c r="E904" s="251"/>
      <c r="F904" s="252"/>
      <c r="G904" s="253"/>
      <c r="H904" s="251"/>
      <c r="I904" s="251"/>
      <c r="J904" s="251"/>
      <c r="K904" s="251"/>
      <c r="L904" s="254"/>
      <c r="M904" s="251"/>
      <c r="N904" s="251"/>
      <c r="O904" s="251"/>
      <c r="P904" s="251"/>
      <c r="Q904" s="255"/>
      <c r="R904" s="184"/>
      <c r="S904" s="184"/>
      <c r="T904" s="184"/>
      <c r="U904" s="256"/>
      <c r="V904" s="256"/>
      <c r="W904" s="256"/>
    </row>
    <row r="905" spans="1:23" s="257" customFormat="1" ht="19.5" customHeight="1" x14ac:dyDescent="0.25">
      <c r="A905" s="251"/>
      <c r="B905" s="251"/>
      <c r="C905" s="251"/>
      <c r="D905" s="251"/>
      <c r="E905" s="251"/>
      <c r="F905" s="252"/>
      <c r="G905" s="253"/>
      <c r="H905" s="251"/>
      <c r="I905" s="251"/>
      <c r="J905" s="251"/>
      <c r="K905" s="251"/>
      <c r="L905" s="254"/>
      <c r="M905" s="251"/>
      <c r="N905" s="251"/>
      <c r="O905" s="251"/>
      <c r="P905" s="251"/>
      <c r="Q905" s="255"/>
      <c r="R905" s="184"/>
      <c r="S905" s="184"/>
      <c r="T905" s="184"/>
      <c r="U905" s="256"/>
      <c r="V905" s="256"/>
      <c r="W905" s="256"/>
    </row>
    <row r="906" spans="1:23" s="257" customFormat="1" ht="19.5" customHeight="1" x14ac:dyDescent="0.25">
      <c r="A906" s="251"/>
      <c r="B906" s="251"/>
      <c r="C906" s="251"/>
      <c r="D906" s="251"/>
      <c r="E906" s="251"/>
      <c r="F906" s="252"/>
      <c r="G906" s="253"/>
      <c r="H906" s="251"/>
      <c r="I906" s="251"/>
      <c r="J906" s="251"/>
      <c r="K906" s="251"/>
      <c r="L906" s="254"/>
      <c r="M906" s="251"/>
      <c r="N906" s="251"/>
      <c r="O906" s="251"/>
      <c r="P906" s="251"/>
      <c r="Q906" s="255"/>
      <c r="R906" s="184"/>
      <c r="S906" s="184"/>
      <c r="T906" s="184"/>
      <c r="U906" s="256"/>
      <c r="V906" s="256"/>
      <c r="W906" s="256"/>
    </row>
    <row r="907" spans="1:23" s="257" customFormat="1" ht="19.5" customHeight="1" x14ac:dyDescent="0.25">
      <c r="A907" s="251"/>
      <c r="B907" s="251"/>
      <c r="C907" s="251"/>
      <c r="D907" s="251"/>
      <c r="E907" s="251"/>
      <c r="F907" s="252"/>
      <c r="G907" s="253"/>
      <c r="H907" s="251"/>
      <c r="I907" s="251"/>
      <c r="J907" s="251"/>
      <c r="K907" s="251"/>
      <c r="L907" s="254"/>
      <c r="M907" s="251"/>
      <c r="N907" s="251"/>
      <c r="O907" s="251"/>
      <c r="P907" s="251"/>
      <c r="Q907" s="255"/>
      <c r="R907" s="184"/>
      <c r="S907" s="184"/>
      <c r="T907" s="184"/>
      <c r="U907" s="256"/>
      <c r="V907" s="256"/>
      <c r="W907" s="256"/>
    </row>
    <row r="908" spans="1:23" s="257" customFormat="1" ht="19.5" customHeight="1" x14ac:dyDescent="0.25">
      <c r="A908" s="251"/>
      <c r="B908" s="251"/>
      <c r="C908" s="251"/>
      <c r="D908" s="251"/>
      <c r="E908" s="251"/>
      <c r="F908" s="252"/>
      <c r="G908" s="253"/>
      <c r="H908" s="251"/>
      <c r="I908" s="251"/>
      <c r="J908" s="251"/>
      <c r="K908" s="251"/>
      <c r="L908" s="254"/>
      <c r="M908" s="251"/>
      <c r="N908" s="251"/>
      <c r="O908" s="251"/>
      <c r="P908" s="251"/>
      <c r="Q908" s="255"/>
      <c r="R908" s="184"/>
      <c r="S908" s="184"/>
      <c r="T908" s="184"/>
      <c r="U908" s="256"/>
      <c r="V908" s="256"/>
      <c r="W908" s="256"/>
    </row>
    <row r="909" spans="1:23" s="257" customFormat="1" ht="19.5" customHeight="1" x14ac:dyDescent="0.25">
      <c r="A909" s="251"/>
      <c r="B909" s="251"/>
      <c r="C909" s="251"/>
      <c r="D909" s="251"/>
      <c r="E909" s="251"/>
      <c r="F909" s="252"/>
      <c r="G909" s="253"/>
      <c r="H909" s="251"/>
      <c r="I909" s="251"/>
      <c r="J909" s="251"/>
      <c r="K909" s="251"/>
      <c r="L909" s="254"/>
      <c r="M909" s="251"/>
      <c r="N909" s="251"/>
      <c r="O909" s="251"/>
      <c r="P909" s="251"/>
      <c r="Q909" s="255"/>
      <c r="R909" s="184"/>
      <c r="S909" s="184"/>
      <c r="T909" s="184"/>
      <c r="U909" s="256"/>
      <c r="V909" s="256"/>
      <c r="W909" s="256"/>
    </row>
    <row r="910" spans="1:23" s="257" customFormat="1" ht="19.5" customHeight="1" x14ac:dyDescent="0.25">
      <c r="A910" s="251"/>
      <c r="B910" s="251"/>
      <c r="C910" s="251"/>
      <c r="D910" s="251"/>
      <c r="E910" s="251"/>
      <c r="F910" s="252"/>
      <c r="G910" s="253"/>
      <c r="H910" s="251"/>
      <c r="I910" s="251"/>
      <c r="J910" s="251"/>
      <c r="K910" s="251"/>
      <c r="L910" s="254"/>
      <c r="M910" s="251"/>
      <c r="N910" s="251"/>
      <c r="O910" s="251"/>
      <c r="P910" s="251"/>
      <c r="Q910" s="255"/>
      <c r="R910" s="184"/>
      <c r="S910" s="184"/>
      <c r="T910" s="184"/>
      <c r="U910" s="256"/>
      <c r="V910" s="256"/>
      <c r="W910" s="256"/>
    </row>
    <row r="911" spans="1:23" s="257" customFormat="1" ht="19.5" customHeight="1" x14ac:dyDescent="0.25">
      <c r="A911" s="251"/>
      <c r="B911" s="251"/>
      <c r="C911" s="251"/>
      <c r="D911" s="251"/>
      <c r="E911" s="251"/>
      <c r="F911" s="252"/>
      <c r="G911" s="253"/>
      <c r="H911" s="251"/>
      <c r="I911" s="251"/>
      <c r="J911" s="251"/>
      <c r="K911" s="251"/>
      <c r="L911" s="254"/>
      <c r="M911" s="251"/>
      <c r="N911" s="251"/>
      <c r="O911" s="251"/>
      <c r="P911" s="251"/>
      <c r="Q911" s="255"/>
      <c r="R911" s="184"/>
      <c r="S911" s="184"/>
      <c r="T911" s="184"/>
      <c r="U911" s="256"/>
      <c r="V911" s="256"/>
      <c r="W911" s="256"/>
    </row>
    <row r="912" spans="1:23" s="257" customFormat="1" ht="19.5" customHeight="1" x14ac:dyDescent="0.25">
      <c r="A912" s="251"/>
      <c r="B912" s="251"/>
      <c r="C912" s="251"/>
      <c r="D912" s="251"/>
      <c r="E912" s="251"/>
      <c r="F912" s="252"/>
      <c r="G912" s="253"/>
      <c r="H912" s="251"/>
      <c r="I912" s="251"/>
      <c r="J912" s="251"/>
      <c r="K912" s="251"/>
      <c r="L912" s="254"/>
      <c r="M912" s="251"/>
      <c r="N912" s="251"/>
      <c r="O912" s="251"/>
      <c r="P912" s="251"/>
      <c r="Q912" s="255"/>
      <c r="R912" s="184"/>
      <c r="S912" s="184"/>
      <c r="T912" s="184"/>
      <c r="U912" s="256"/>
      <c r="V912" s="256"/>
      <c r="W912" s="256"/>
    </row>
    <row r="913" spans="1:23" s="257" customFormat="1" ht="19.5" customHeight="1" x14ac:dyDescent="0.25">
      <c r="A913" s="251"/>
      <c r="B913" s="251"/>
      <c r="C913" s="251"/>
      <c r="D913" s="251"/>
      <c r="E913" s="251"/>
      <c r="F913" s="252"/>
      <c r="G913" s="253"/>
      <c r="H913" s="251"/>
      <c r="I913" s="251"/>
      <c r="J913" s="251"/>
      <c r="K913" s="251"/>
      <c r="L913" s="254"/>
      <c r="M913" s="251"/>
      <c r="N913" s="251"/>
      <c r="O913" s="251"/>
      <c r="P913" s="251"/>
      <c r="Q913" s="255"/>
      <c r="R913" s="184"/>
      <c r="S913" s="184"/>
      <c r="T913" s="184"/>
      <c r="U913" s="256"/>
      <c r="V913" s="256"/>
      <c r="W913" s="256"/>
    </row>
    <row r="914" spans="1:23" s="257" customFormat="1" ht="19.5" customHeight="1" x14ac:dyDescent="0.25">
      <c r="A914" s="251"/>
      <c r="B914" s="251"/>
      <c r="C914" s="251"/>
      <c r="D914" s="251"/>
      <c r="E914" s="251"/>
      <c r="F914" s="252"/>
      <c r="G914" s="253"/>
      <c r="H914" s="251"/>
      <c r="I914" s="251"/>
      <c r="J914" s="251"/>
      <c r="K914" s="251"/>
      <c r="L914" s="254"/>
      <c r="M914" s="251"/>
      <c r="N914" s="251"/>
      <c r="O914" s="251"/>
      <c r="P914" s="251"/>
      <c r="Q914" s="255"/>
      <c r="R914" s="184"/>
      <c r="S914" s="184"/>
      <c r="T914" s="184"/>
      <c r="U914" s="256"/>
      <c r="V914" s="256"/>
      <c r="W914" s="256"/>
    </row>
    <row r="915" spans="1:23" s="257" customFormat="1" ht="19.5" customHeight="1" x14ac:dyDescent="0.25">
      <c r="A915" s="251"/>
      <c r="B915" s="251"/>
      <c r="C915" s="251"/>
      <c r="D915" s="251"/>
      <c r="E915" s="251"/>
      <c r="F915" s="252"/>
      <c r="G915" s="253"/>
      <c r="H915" s="251"/>
      <c r="I915" s="251"/>
      <c r="J915" s="251"/>
      <c r="K915" s="251"/>
      <c r="L915" s="254"/>
      <c r="M915" s="251"/>
      <c r="N915" s="251"/>
      <c r="O915" s="251"/>
      <c r="P915" s="251"/>
      <c r="Q915" s="255"/>
      <c r="R915" s="184"/>
      <c r="S915" s="184"/>
      <c r="T915" s="184"/>
      <c r="U915" s="256"/>
      <c r="V915" s="256"/>
      <c r="W915" s="256"/>
    </row>
    <row r="916" spans="1:23" s="257" customFormat="1" ht="19.5" customHeight="1" x14ac:dyDescent="0.25">
      <c r="A916" s="251"/>
      <c r="B916" s="251"/>
      <c r="C916" s="251"/>
      <c r="D916" s="251"/>
      <c r="E916" s="251"/>
      <c r="F916" s="252"/>
      <c r="G916" s="253"/>
      <c r="H916" s="251"/>
      <c r="I916" s="251"/>
      <c r="J916" s="251"/>
      <c r="K916" s="251"/>
      <c r="L916" s="254"/>
      <c r="M916" s="251"/>
      <c r="N916" s="251"/>
      <c r="O916" s="251"/>
      <c r="P916" s="251"/>
      <c r="Q916" s="255"/>
      <c r="R916" s="184"/>
      <c r="S916" s="184"/>
      <c r="T916" s="184"/>
      <c r="U916" s="256"/>
      <c r="V916" s="256"/>
      <c r="W916" s="256"/>
    </row>
    <row r="917" spans="1:23" s="257" customFormat="1" ht="19.5" customHeight="1" x14ac:dyDescent="0.25">
      <c r="A917" s="251"/>
      <c r="B917" s="251"/>
      <c r="C917" s="251"/>
      <c r="D917" s="251"/>
      <c r="E917" s="251"/>
      <c r="F917" s="252"/>
      <c r="G917" s="253"/>
      <c r="H917" s="251"/>
      <c r="I917" s="251"/>
      <c r="J917" s="251"/>
      <c r="K917" s="251"/>
      <c r="L917" s="254"/>
      <c r="M917" s="251"/>
      <c r="N917" s="251"/>
      <c r="O917" s="251"/>
      <c r="P917" s="251"/>
      <c r="Q917" s="255"/>
      <c r="R917" s="184"/>
      <c r="S917" s="184"/>
      <c r="T917" s="184"/>
      <c r="U917" s="256"/>
      <c r="V917" s="256"/>
      <c r="W917" s="256"/>
    </row>
    <row r="918" spans="1:23" s="257" customFormat="1" ht="19.5" customHeight="1" x14ac:dyDescent="0.25">
      <c r="A918" s="251"/>
      <c r="B918" s="251"/>
      <c r="C918" s="251"/>
      <c r="D918" s="251"/>
      <c r="E918" s="251"/>
      <c r="F918" s="252"/>
      <c r="G918" s="253"/>
      <c r="H918" s="251"/>
      <c r="I918" s="251"/>
      <c r="J918" s="251"/>
      <c r="K918" s="251"/>
      <c r="L918" s="254"/>
      <c r="M918" s="251"/>
      <c r="N918" s="251"/>
      <c r="O918" s="251"/>
      <c r="P918" s="251"/>
      <c r="Q918" s="255"/>
      <c r="R918" s="184"/>
      <c r="S918" s="184"/>
      <c r="T918" s="184"/>
      <c r="U918" s="256"/>
      <c r="V918" s="256"/>
      <c r="W918" s="256"/>
    </row>
    <row r="919" spans="1:23" s="257" customFormat="1" ht="19.5" customHeight="1" x14ac:dyDescent="0.25">
      <c r="A919" s="251"/>
      <c r="B919" s="251"/>
      <c r="C919" s="251"/>
      <c r="D919" s="251"/>
      <c r="E919" s="251"/>
      <c r="F919" s="252"/>
      <c r="G919" s="253"/>
      <c r="H919" s="251"/>
      <c r="I919" s="251"/>
      <c r="J919" s="251"/>
      <c r="K919" s="251"/>
      <c r="L919" s="254"/>
      <c r="M919" s="251"/>
      <c r="N919" s="251"/>
      <c r="O919" s="251"/>
      <c r="P919" s="251"/>
      <c r="Q919" s="255"/>
      <c r="R919" s="184"/>
      <c r="S919" s="184"/>
      <c r="T919" s="184"/>
      <c r="U919" s="256"/>
      <c r="V919" s="256"/>
      <c r="W919" s="256"/>
    </row>
    <row r="920" spans="1:23" s="257" customFormat="1" ht="19.5" customHeight="1" x14ac:dyDescent="0.25">
      <c r="A920" s="251"/>
      <c r="B920" s="251"/>
      <c r="C920" s="251"/>
      <c r="D920" s="251"/>
      <c r="E920" s="251"/>
      <c r="F920" s="252"/>
      <c r="G920" s="253"/>
      <c r="H920" s="251"/>
      <c r="I920" s="251"/>
      <c r="J920" s="251"/>
      <c r="K920" s="251"/>
      <c r="L920" s="254"/>
      <c r="M920" s="251"/>
      <c r="N920" s="251"/>
      <c r="O920" s="251"/>
      <c r="P920" s="251"/>
      <c r="Q920" s="255"/>
      <c r="R920" s="184"/>
      <c r="S920" s="184"/>
      <c r="T920" s="184"/>
      <c r="U920" s="256"/>
      <c r="V920" s="256"/>
      <c r="W920" s="256"/>
    </row>
    <row r="921" spans="1:23" s="257" customFormat="1" ht="19.5" customHeight="1" x14ac:dyDescent="0.25">
      <c r="A921" s="251"/>
      <c r="B921" s="251"/>
      <c r="C921" s="251"/>
      <c r="D921" s="251"/>
      <c r="E921" s="251"/>
      <c r="F921" s="252"/>
      <c r="G921" s="253"/>
      <c r="H921" s="251"/>
      <c r="I921" s="251"/>
      <c r="J921" s="251"/>
      <c r="K921" s="251"/>
      <c r="L921" s="254"/>
      <c r="M921" s="251"/>
      <c r="N921" s="251"/>
      <c r="O921" s="251"/>
      <c r="P921" s="251"/>
      <c r="Q921" s="255"/>
      <c r="R921" s="184"/>
      <c r="S921" s="184"/>
      <c r="T921" s="184"/>
      <c r="U921" s="256"/>
      <c r="V921" s="256"/>
      <c r="W921" s="256"/>
    </row>
    <row r="922" spans="1:23" s="257" customFormat="1" ht="19.5" customHeight="1" x14ac:dyDescent="0.25">
      <c r="A922" s="251"/>
      <c r="B922" s="251"/>
      <c r="C922" s="251"/>
      <c r="D922" s="251"/>
      <c r="E922" s="251"/>
      <c r="F922" s="252"/>
      <c r="G922" s="253"/>
      <c r="H922" s="251"/>
      <c r="I922" s="251"/>
      <c r="J922" s="251"/>
      <c r="K922" s="251"/>
      <c r="L922" s="254"/>
      <c r="M922" s="251"/>
      <c r="N922" s="251"/>
      <c r="O922" s="251"/>
      <c r="P922" s="251"/>
      <c r="Q922" s="255"/>
      <c r="R922" s="184"/>
      <c r="S922" s="184"/>
      <c r="T922" s="184"/>
      <c r="U922" s="256"/>
      <c r="V922" s="256"/>
      <c r="W922" s="256"/>
    </row>
    <row r="923" spans="1:23" s="257" customFormat="1" ht="19.5" customHeight="1" x14ac:dyDescent="0.25">
      <c r="A923" s="251"/>
      <c r="B923" s="251"/>
      <c r="C923" s="251"/>
      <c r="D923" s="251"/>
      <c r="E923" s="251"/>
      <c r="F923" s="252"/>
      <c r="G923" s="253"/>
      <c r="H923" s="251"/>
      <c r="I923" s="251"/>
      <c r="J923" s="251"/>
      <c r="K923" s="251"/>
      <c r="L923" s="254"/>
      <c r="M923" s="251"/>
      <c r="N923" s="251"/>
      <c r="O923" s="251"/>
      <c r="P923" s="251"/>
      <c r="Q923" s="255"/>
      <c r="R923" s="184"/>
      <c r="S923" s="184"/>
      <c r="T923" s="184"/>
      <c r="U923" s="256"/>
      <c r="V923" s="256"/>
      <c r="W923" s="256"/>
    </row>
    <row r="924" spans="1:23" s="257" customFormat="1" ht="19.5" customHeight="1" x14ac:dyDescent="0.25">
      <c r="A924" s="251"/>
      <c r="B924" s="251"/>
      <c r="C924" s="251"/>
      <c r="D924" s="251"/>
      <c r="E924" s="251"/>
      <c r="F924" s="252"/>
      <c r="G924" s="253"/>
      <c r="H924" s="251"/>
      <c r="I924" s="251"/>
      <c r="J924" s="251"/>
      <c r="K924" s="251"/>
      <c r="L924" s="254"/>
      <c r="M924" s="251"/>
      <c r="N924" s="251"/>
      <c r="O924" s="251"/>
      <c r="P924" s="251"/>
      <c r="Q924" s="255"/>
      <c r="R924" s="184"/>
      <c r="S924" s="184"/>
      <c r="T924" s="184"/>
      <c r="U924" s="256"/>
      <c r="V924" s="256"/>
      <c r="W924" s="256"/>
    </row>
    <row r="925" spans="1:23" s="257" customFormat="1" ht="19.5" customHeight="1" x14ac:dyDescent="0.25">
      <c r="A925" s="251"/>
      <c r="B925" s="251"/>
      <c r="C925" s="251"/>
      <c r="D925" s="251"/>
      <c r="E925" s="251"/>
      <c r="F925" s="252"/>
      <c r="G925" s="253"/>
      <c r="H925" s="251"/>
      <c r="I925" s="251"/>
      <c r="J925" s="251"/>
      <c r="K925" s="251"/>
      <c r="L925" s="254"/>
      <c r="M925" s="251"/>
      <c r="N925" s="251"/>
      <c r="O925" s="251"/>
      <c r="P925" s="251"/>
      <c r="Q925" s="255"/>
      <c r="R925" s="184"/>
      <c r="S925" s="184"/>
      <c r="T925" s="184"/>
      <c r="U925" s="256"/>
      <c r="V925" s="256"/>
      <c r="W925" s="256"/>
    </row>
    <row r="926" spans="1:23" s="257" customFormat="1" ht="19.5" customHeight="1" x14ac:dyDescent="0.25">
      <c r="A926" s="251"/>
      <c r="B926" s="251"/>
      <c r="C926" s="251"/>
      <c r="D926" s="251"/>
      <c r="E926" s="251"/>
      <c r="F926" s="252"/>
      <c r="G926" s="253"/>
      <c r="H926" s="251"/>
      <c r="I926" s="251"/>
      <c r="J926" s="251"/>
      <c r="K926" s="251"/>
      <c r="L926" s="254"/>
      <c r="M926" s="251"/>
      <c r="N926" s="251"/>
      <c r="O926" s="251"/>
      <c r="P926" s="251"/>
      <c r="Q926" s="255"/>
      <c r="R926" s="184"/>
      <c r="S926" s="184"/>
      <c r="T926" s="184"/>
      <c r="U926" s="256"/>
      <c r="V926" s="256"/>
      <c r="W926" s="256"/>
    </row>
    <row r="927" spans="1:23" s="257" customFormat="1" ht="19.5" customHeight="1" x14ac:dyDescent="0.25">
      <c r="A927" s="251"/>
      <c r="B927" s="251"/>
      <c r="C927" s="251"/>
      <c r="D927" s="251"/>
      <c r="E927" s="251"/>
      <c r="F927" s="252"/>
      <c r="G927" s="253"/>
      <c r="H927" s="251"/>
      <c r="I927" s="251"/>
      <c r="J927" s="251"/>
      <c r="K927" s="251"/>
      <c r="L927" s="254"/>
      <c r="M927" s="251"/>
      <c r="N927" s="251"/>
      <c r="O927" s="251"/>
      <c r="P927" s="251"/>
      <c r="Q927" s="255"/>
      <c r="R927" s="184"/>
      <c r="S927" s="184"/>
      <c r="T927" s="184"/>
      <c r="U927" s="256"/>
      <c r="V927" s="256"/>
      <c r="W927" s="256"/>
    </row>
    <row r="928" spans="1:23" s="257" customFormat="1" ht="19.5" customHeight="1" x14ac:dyDescent="0.25">
      <c r="A928" s="251"/>
      <c r="B928" s="251"/>
      <c r="C928" s="251"/>
      <c r="D928" s="251"/>
      <c r="E928" s="251"/>
      <c r="F928" s="252"/>
      <c r="G928" s="253"/>
      <c r="H928" s="251"/>
      <c r="I928" s="251"/>
      <c r="J928" s="251"/>
      <c r="K928" s="251"/>
      <c r="L928" s="254"/>
      <c r="M928" s="251"/>
      <c r="N928" s="251"/>
      <c r="O928" s="251"/>
      <c r="P928" s="251"/>
      <c r="Q928" s="255"/>
      <c r="R928" s="184"/>
      <c r="S928" s="184"/>
      <c r="T928" s="184"/>
      <c r="U928" s="256"/>
      <c r="V928" s="256"/>
      <c r="W928" s="256"/>
    </row>
    <row r="929" spans="1:23" s="257" customFormat="1" ht="19.5" customHeight="1" x14ac:dyDescent="0.25">
      <c r="A929" s="251"/>
      <c r="B929" s="251"/>
      <c r="C929" s="251"/>
      <c r="D929" s="251"/>
      <c r="E929" s="251"/>
      <c r="F929" s="252"/>
      <c r="G929" s="253"/>
      <c r="H929" s="251"/>
      <c r="I929" s="251"/>
      <c r="J929" s="251"/>
      <c r="K929" s="251"/>
      <c r="L929" s="254"/>
      <c r="M929" s="251"/>
      <c r="N929" s="251"/>
      <c r="O929" s="251"/>
      <c r="P929" s="251"/>
      <c r="Q929" s="255"/>
      <c r="R929" s="184"/>
      <c r="S929" s="184"/>
      <c r="T929" s="184"/>
      <c r="U929" s="256"/>
      <c r="V929" s="256"/>
      <c r="W929" s="256"/>
    </row>
    <row r="930" spans="1:23" s="257" customFormat="1" ht="19.5" customHeight="1" x14ac:dyDescent="0.25">
      <c r="A930" s="251"/>
      <c r="B930" s="251"/>
      <c r="C930" s="251"/>
      <c r="D930" s="251"/>
      <c r="E930" s="251"/>
      <c r="F930" s="252"/>
      <c r="G930" s="253"/>
      <c r="H930" s="251"/>
      <c r="I930" s="251"/>
      <c r="J930" s="251"/>
      <c r="K930" s="251"/>
      <c r="L930" s="254"/>
      <c r="M930" s="251"/>
      <c r="N930" s="251"/>
      <c r="O930" s="251"/>
      <c r="P930" s="251"/>
      <c r="Q930" s="255"/>
      <c r="R930" s="184"/>
      <c r="S930" s="184"/>
      <c r="T930" s="184"/>
      <c r="U930" s="256"/>
      <c r="V930" s="256"/>
      <c r="W930" s="256"/>
    </row>
    <row r="931" spans="1:23" s="257" customFormat="1" ht="19.5" customHeight="1" x14ac:dyDescent="0.25">
      <c r="A931" s="251"/>
      <c r="B931" s="251"/>
      <c r="C931" s="251"/>
      <c r="D931" s="251"/>
      <c r="E931" s="251"/>
      <c r="F931" s="252"/>
      <c r="G931" s="253"/>
      <c r="H931" s="251"/>
      <c r="I931" s="251"/>
      <c r="J931" s="251"/>
      <c r="K931" s="251"/>
      <c r="L931" s="254"/>
      <c r="M931" s="251"/>
      <c r="N931" s="251"/>
      <c r="O931" s="251"/>
      <c r="P931" s="251"/>
      <c r="Q931" s="255"/>
      <c r="R931" s="184"/>
      <c r="S931" s="184"/>
      <c r="T931" s="184"/>
      <c r="U931" s="256"/>
      <c r="V931" s="256"/>
      <c r="W931" s="256"/>
    </row>
    <row r="932" spans="1:23" s="257" customFormat="1" ht="19.5" customHeight="1" x14ac:dyDescent="0.25">
      <c r="A932" s="251"/>
      <c r="B932" s="251"/>
      <c r="C932" s="251"/>
      <c r="D932" s="251"/>
      <c r="E932" s="251"/>
      <c r="F932" s="252"/>
      <c r="G932" s="253"/>
      <c r="H932" s="251"/>
      <c r="I932" s="251"/>
      <c r="J932" s="251"/>
      <c r="K932" s="251"/>
      <c r="L932" s="254"/>
      <c r="M932" s="251"/>
      <c r="N932" s="251"/>
      <c r="O932" s="251"/>
      <c r="P932" s="251"/>
      <c r="Q932" s="255"/>
      <c r="R932" s="184"/>
      <c r="S932" s="184"/>
      <c r="T932" s="184"/>
      <c r="U932" s="256"/>
      <c r="V932" s="256"/>
      <c r="W932" s="256"/>
    </row>
    <row r="933" spans="1:23" s="257" customFormat="1" ht="19.5" customHeight="1" x14ac:dyDescent="0.25">
      <c r="A933" s="251"/>
      <c r="B933" s="251"/>
      <c r="C933" s="251"/>
      <c r="D933" s="251"/>
      <c r="E933" s="251"/>
      <c r="F933" s="252"/>
      <c r="G933" s="253"/>
      <c r="H933" s="251"/>
      <c r="I933" s="251"/>
      <c r="J933" s="251"/>
      <c r="K933" s="251"/>
      <c r="L933" s="254"/>
      <c r="M933" s="251"/>
      <c r="N933" s="251"/>
      <c r="O933" s="251"/>
      <c r="P933" s="251"/>
      <c r="Q933" s="255"/>
      <c r="R933" s="184"/>
      <c r="S933" s="184"/>
      <c r="T933" s="184"/>
      <c r="U933" s="256"/>
      <c r="V933" s="256"/>
      <c r="W933" s="256"/>
    </row>
    <row r="934" spans="1:23" s="257" customFormat="1" ht="19.5" customHeight="1" x14ac:dyDescent="0.25">
      <c r="A934" s="251"/>
      <c r="B934" s="251"/>
      <c r="C934" s="251"/>
      <c r="D934" s="251"/>
      <c r="E934" s="251"/>
      <c r="F934" s="252"/>
      <c r="G934" s="253"/>
      <c r="H934" s="251"/>
      <c r="I934" s="251"/>
      <c r="J934" s="251"/>
      <c r="K934" s="251"/>
      <c r="L934" s="254"/>
      <c r="M934" s="251"/>
      <c r="N934" s="251"/>
      <c r="O934" s="251"/>
      <c r="P934" s="251"/>
      <c r="Q934" s="255"/>
      <c r="R934" s="184"/>
      <c r="S934" s="184"/>
      <c r="T934" s="184"/>
      <c r="U934" s="256"/>
      <c r="V934" s="256"/>
      <c r="W934" s="256"/>
    </row>
    <row r="935" spans="1:23" s="257" customFormat="1" ht="19.5" customHeight="1" x14ac:dyDescent="0.25">
      <c r="A935" s="251"/>
      <c r="B935" s="251"/>
      <c r="C935" s="251"/>
      <c r="D935" s="251"/>
      <c r="E935" s="251"/>
      <c r="F935" s="252"/>
      <c r="G935" s="253"/>
      <c r="H935" s="251"/>
      <c r="I935" s="251"/>
      <c r="J935" s="251"/>
      <c r="K935" s="251"/>
      <c r="L935" s="254"/>
      <c r="M935" s="251"/>
      <c r="N935" s="251"/>
      <c r="O935" s="251"/>
      <c r="P935" s="251"/>
      <c r="Q935" s="255"/>
      <c r="R935" s="184"/>
      <c r="S935" s="184"/>
      <c r="T935" s="184"/>
      <c r="U935" s="256"/>
      <c r="V935" s="256"/>
      <c r="W935" s="256"/>
    </row>
    <row r="936" spans="1:23" s="257" customFormat="1" ht="19.5" customHeight="1" x14ac:dyDescent="0.25">
      <c r="A936" s="251"/>
      <c r="B936" s="251"/>
      <c r="C936" s="251"/>
      <c r="D936" s="251"/>
      <c r="E936" s="251"/>
      <c r="F936" s="252"/>
      <c r="G936" s="253"/>
      <c r="H936" s="251"/>
      <c r="I936" s="251"/>
      <c r="J936" s="251"/>
      <c r="K936" s="251"/>
      <c r="L936" s="254"/>
      <c r="M936" s="251"/>
      <c r="N936" s="251"/>
      <c r="O936" s="251"/>
      <c r="P936" s="251"/>
      <c r="Q936" s="255"/>
      <c r="R936" s="184"/>
      <c r="S936" s="184"/>
      <c r="T936" s="184"/>
      <c r="U936" s="256"/>
      <c r="V936" s="256"/>
      <c r="W936" s="256"/>
    </row>
    <row r="937" spans="1:23" s="257" customFormat="1" ht="19.5" customHeight="1" x14ac:dyDescent="0.25">
      <c r="A937" s="251"/>
      <c r="B937" s="251"/>
      <c r="C937" s="251"/>
      <c r="D937" s="251"/>
      <c r="E937" s="251"/>
      <c r="F937" s="252"/>
      <c r="G937" s="253"/>
      <c r="H937" s="251"/>
      <c r="I937" s="251"/>
      <c r="J937" s="251"/>
      <c r="K937" s="251"/>
      <c r="L937" s="254"/>
      <c r="M937" s="251"/>
      <c r="N937" s="251"/>
      <c r="O937" s="251"/>
      <c r="P937" s="251"/>
      <c r="Q937" s="255"/>
      <c r="R937" s="184"/>
      <c r="S937" s="184"/>
      <c r="T937" s="184"/>
      <c r="U937" s="256"/>
      <c r="V937" s="256"/>
      <c r="W937" s="256"/>
    </row>
    <row r="938" spans="1:23" s="257" customFormat="1" ht="19.5" customHeight="1" x14ac:dyDescent="0.25">
      <c r="A938" s="251"/>
      <c r="B938" s="251"/>
      <c r="C938" s="251"/>
      <c r="D938" s="251"/>
      <c r="E938" s="251"/>
      <c r="F938" s="252"/>
      <c r="G938" s="253"/>
      <c r="H938" s="251"/>
      <c r="I938" s="251"/>
      <c r="J938" s="251"/>
      <c r="K938" s="251"/>
      <c r="L938" s="254"/>
      <c r="M938" s="251"/>
      <c r="N938" s="251"/>
      <c r="O938" s="251"/>
      <c r="P938" s="251"/>
      <c r="Q938" s="255"/>
      <c r="R938" s="184"/>
      <c r="S938" s="184"/>
      <c r="T938" s="184"/>
      <c r="U938" s="256"/>
      <c r="V938" s="256"/>
      <c r="W938" s="256"/>
    </row>
    <row r="939" spans="1:23" s="257" customFormat="1" ht="19.5" customHeight="1" x14ac:dyDescent="0.25">
      <c r="A939" s="251"/>
      <c r="B939" s="251"/>
      <c r="C939" s="251"/>
      <c r="D939" s="251"/>
      <c r="E939" s="251"/>
      <c r="F939" s="252"/>
      <c r="G939" s="253"/>
      <c r="H939" s="251"/>
      <c r="I939" s="251"/>
      <c r="J939" s="251"/>
      <c r="K939" s="251"/>
      <c r="L939" s="254"/>
      <c r="M939" s="251"/>
      <c r="N939" s="251"/>
      <c r="O939" s="251"/>
      <c r="P939" s="251"/>
      <c r="Q939" s="255"/>
      <c r="R939" s="184"/>
      <c r="S939" s="184"/>
      <c r="T939" s="184"/>
      <c r="U939" s="256"/>
      <c r="V939" s="256"/>
      <c r="W939" s="256"/>
    </row>
    <row r="940" spans="1:23" s="257" customFormat="1" ht="19.5" customHeight="1" x14ac:dyDescent="0.25">
      <c r="A940" s="251"/>
      <c r="B940" s="251"/>
      <c r="C940" s="251"/>
      <c r="D940" s="251"/>
      <c r="E940" s="251"/>
      <c r="F940" s="252"/>
      <c r="G940" s="253"/>
      <c r="H940" s="251"/>
      <c r="I940" s="251"/>
      <c r="J940" s="251"/>
      <c r="K940" s="251"/>
      <c r="L940" s="254"/>
      <c r="M940" s="251"/>
      <c r="N940" s="251"/>
      <c r="O940" s="251"/>
      <c r="P940" s="251"/>
      <c r="Q940" s="255"/>
      <c r="R940" s="184"/>
      <c r="S940" s="184"/>
      <c r="T940" s="184"/>
      <c r="U940" s="256"/>
      <c r="V940" s="256"/>
      <c r="W940" s="256"/>
    </row>
    <row r="941" spans="1:23" s="257" customFormat="1" ht="19.5" customHeight="1" x14ac:dyDescent="0.25">
      <c r="A941" s="251"/>
      <c r="B941" s="251"/>
      <c r="C941" s="251"/>
      <c r="D941" s="251"/>
      <c r="E941" s="251"/>
      <c r="F941" s="252"/>
      <c r="G941" s="253"/>
      <c r="H941" s="251"/>
      <c r="I941" s="251"/>
      <c r="J941" s="251"/>
      <c r="K941" s="251"/>
      <c r="L941" s="254"/>
      <c r="M941" s="251"/>
      <c r="N941" s="251"/>
      <c r="O941" s="251"/>
      <c r="P941" s="251"/>
      <c r="Q941" s="255"/>
      <c r="R941" s="184"/>
      <c r="S941" s="184"/>
      <c r="T941" s="184"/>
      <c r="U941" s="256"/>
      <c r="V941" s="256"/>
      <c r="W941" s="256"/>
    </row>
    <row r="942" spans="1:23" s="257" customFormat="1" ht="19.5" customHeight="1" x14ac:dyDescent="0.25">
      <c r="A942" s="251"/>
      <c r="B942" s="251"/>
      <c r="C942" s="251"/>
      <c r="D942" s="251"/>
      <c r="E942" s="251"/>
      <c r="F942" s="252"/>
      <c r="G942" s="253"/>
      <c r="H942" s="251"/>
      <c r="I942" s="251"/>
      <c r="J942" s="251"/>
      <c r="K942" s="251"/>
      <c r="L942" s="254"/>
      <c r="M942" s="251"/>
      <c r="N942" s="251"/>
      <c r="O942" s="251"/>
      <c r="P942" s="251"/>
      <c r="Q942" s="255"/>
      <c r="R942" s="184"/>
      <c r="S942" s="184"/>
      <c r="T942" s="184"/>
      <c r="U942" s="256"/>
      <c r="V942" s="256"/>
      <c r="W942" s="256"/>
    </row>
    <row r="943" spans="1:23" s="257" customFormat="1" ht="19.5" customHeight="1" x14ac:dyDescent="0.25">
      <c r="A943" s="251"/>
      <c r="B943" s="251"/>
      <c r="C943" s="251"/>
      <c r="D943" s="251"/>
      <c r="E943" s="251"/>
      <c r="F943" s="252"/>
      <c r="G943" s="253"/>
      <c r="H943" s="251"/>
      <c r="I943" s="251"/>
      <c r="J943" s="251"/>
      <c r="K943" s="251"/>
      <c r="L943" s="254"/>
      <c r="M943" s="251"/>
      <c r="N943" s="251"/>
      <c r="O943" s="251"/>
      <c r="P943" s="251"/>
      <c r="Q943" s="255"/>
      <c r="R943" s="184"/>
      <c r="S943" s="184"/>
      <c r="T943" s="184"/>
      <c r="U943" s="256"/>
      <c r="V943" s="256"/>
      <c r="W943" s="256"/>
    </row>
    <row r="944" spans="1:23" s="257" customFormat="1" ht="19.5" customHeight="1" x14ac:dyDescent="0.25">
      <c r="A944" s="251"/>
      <c r="B944" s="251"/>
      <c r="C944" s="251"/>
      <c r="D944" s="251"/>
      <c r="E944" s="251"/>
      <c r="F944" s="252"/>
      <c r="G944" s="253"/>
      <c r="H944" s="251"/>
      <c r="I944" s="251"/>
      <c r="J944" s="251"/>
      <c r="K944" s="251"/>
      <c r="L944" s="254"/>
      <c r="M944" s="251"/>
      <c r="N944" s="251"/>
      <c r="O944" s="251"/>
      <c r="P944" s="251"/>
      <c r="Q944" s="255"/>
      <c r="R944" s="184"/>
      <c r="S944" s="184"/>
      <c r="T944" s="184"/>
      <c r="U944" s="256"/>
      <c r="V944" s="256"/>
      <c r="W944" s="256"/>
    </row>
    <row r="945" spans="1:23" s="257" customFormat="1" ht="19.5" customHeight="1" x14ac:dyDescent="0.25">
      <c r="A945" s="251"/>
      <c r="B945" s="251"/>
      <c r="C945" s="251"/>
      <c r="D945" s="251"/>
      <c r="E945" s="251"/>
      <c r="F945" s="252"/>
      <c r="G945" s="253"/>
      <c r="H945" s="251"/>
      <c r="I945" s="251"/>
      <c r="J945" s="251"/>
      <c r="K945" s="251"/>
      <c r="L945" s="254"/>
      <c r="M945" s="251"/>
      <c r="N945" s="251"/>
      <c r="O945" s="251"/>
      <c r="P945" s="251"/>
      <c r="Q945" s="255"/>
      <c r="R945" s="184"/>
      <c r="S945" s="184"/>
      <c r="T945" s="184"/>
      <c r="U945" s="256"/>
      <c r="V945" s="256"/>
      <c r="W945" s="256"/>
    </row>
    <row r="946" spans="1:23" s="257" customFormat="1" ht="19.5" customHeight="1" x14ac:dyDescent="0.25">
      <c r="A946" s="251"/>
      <c r="B946" s="251"/>
      <c r="C946" s="251"/>
      <c r="D946" s="251"/>
      <c r="E946" s="251"/>
      <c r="F946" s="252"/>
      <c r="G946" s="253"/>
      <c r="H946" s="251"/>
      <c r="I946" s="251"/>
      <c r="J946" s="251"/>
      <c r="K946" s="251"/>
      <c r="L946" s="254"/>
      <c r="M946" s="251"/>
      <c r="N946" s="251"/>
      <c r="O946" s="251"/>
      <c r="P946" s="251"/>
      <c r="Q946" s="255"/>
      <c r="R946" s="184"/>
      <c r="S946" s="184"/>
      <c r="T946" s="184"/>
      <c r="U946" s="256"/>
      <c r="V946" s="256"/>
      <c r="W946" s="256"/>
    </row>
    <row r="947" spans="1:23" s="257" customFormat="1" ht="19.5" customHeight="1" x14ac:dyDescent="0.25">
      <c r="A947" s="251"/>
      <c r="B947" s="251"/>
      <c r="C947" s="251"/>
      <c r="D947" s="251"/>
      <c r="E947" s="251"/>
      <c r="F947" s="252"/>
      <c r="G947" s="253"/>
      <c r="H947" s="251"/>
      <c r="I947" s="251"/>
      <c r="J947" s="251"/>
      <c r="K947" s="251"/>
      <c r="L947" s="254"/>
      <c r="M947" s="251"/>
      <c r="N947" s="251"/>
      <c r="O947" s="251"/>
      <c r="P947" s="251"/>
      <c r="Q947" s="255"/>
      <c r="R947" s="184"/>
      <c r="S947" s="184"/>
      <c r="T947" s="184"/>
      <c r="U947" s="256"/>
      <c r="V947" s="256"/>
      <c r="W947" s="256"/>
    </row>
    <row r="948" spans="1:23" s="257" customFormat="1" ht="19.5" customHeight="1" x14ac:dyDescent="0.25">
      <c r="A948" s="251"/>
      <c r="B948" s="251"/>
      <c r="C948" s="251"/>
      <c r="D948" s="251"/>
      <c r="E948" s="251"/>
      <c r="F948" s="252"/>
      <c r="G948" s="253"/>
      <c r="H948" s="251"/>
      <c r="I948" s="251"/>
      <c r="J948" s="251"/>
      <c r="K948" s="251"/>
      <c r="L948" s="254"/>
      <c r="M948" s="251"/>
      <c r="N948" s="251"/>
      <c r="O948" s="251"/>
      <c r="P948" s="251"/>
      <c r="Q948" s="255"/>
      <c r="R948" s="184"/>
      <c r="S948" s="184"/>
      <c r="T948" s="184"/>
      <c r="U948" s="256"/>
      <c r="V948" s="256"/>
      <c r="W948" s="256"/>
    </row>
    <row r="949" spans="1:23" s="257" customFormat="1" ht="19.5" customHeight="1" x14ac:dyDescent="0.25">
      <c r="A949" s="251"/>
      <c r="B949" s="251"/>
      <c r="C949" s="251"/>
      <c r="D949" s="251"/>
      <c r="E949" s="251"/>
      <c r="F949" s="252"/>
      <c r="G949" s="253"/>
      <c r="H949" s="251"/>
      <c r="I949" s="251"/>
      <c r="J949" s="251"/>
      <c r="K949" s="251"/>
      <c r="L949" s="254"/>
      <c r="M949" s="251"/>
      <c r="N949" s="251"/>
      <c r="O949" s="251"/>
      <c r="P949" s="251"/>
      <c r="Q949" s="255"/>
      <c r="R949" s="184"/>
      <c r="S949" s="184"/>
      <c r="T949" s="184"/>
      <c r="U949" s="256"/>
      <c r="V949" s="256"/>
      <c r="W949" s="256"/>
    </row>
    <row r="950" spans="1:23" s="257" customFormat="1" ht="19.5" customHeight="1" x14ac:dyDescent="0.25">
      <c r="A950" s="251"/>
      <c r="B950" s="251"/>
      <c r="C950" s="251"/>
      <c r="D950" s="251"/>
      <c r="E950" s="251"/>
      <c r="F950" s="252"/>
      <c r="G950" s="253"/>
      <c r="H950" s="251"/>
      <c r="I950" s="251"/>
      <c r="J950" s="251"/>
      <c r="K950" s="251"/>
      <c r="L950" s="254"/>
      <c r="M950" s="251"/>
      <c r="N950" s="251"/>
      <c r="O950" s="251"/>
      <c r="P950" s="251"/>
      <c r="Q950" s="255"/>
      <c r="R950" s="184"/>
      <c r="S950" s="184"/>
      <c r="T950" s="184"/>
      <c r="U950" s="256"/>
      <c r="V950" s="256"/>
      <c r="W950" s="256"/>
    </row>
    <row r="951" spans="1:23" s="257" customFormat="1" ht="19.5" customHeight="1" x14ac:dyDescent="0.25">
      <c r="A951" s="251"/>
      <c r="B951" s="251"/>
      <c r="C951" s="251"/>
      <c r="D951" s="251"/>
      <c r="E951" s="251"/>
      <c r="F951" s="252"/>
      <c r="G951" s="253"/>
      <c r="H951" s="251"/>
      <c r="I951" s="251"/>
      <c r="J951" s="251"/>
      <c r="K951" s="251"/>
      <c r="L951" s="254"/>
      <c r="M951" s="251"/>
      <c r="N951" s="251"/>
      <c r="O951" s="251"/>
      <c r="P951" s="251"/>
      <c r="Q951" s="255"/>
      <c r="R951" s="184"/>
      <c r="S951" s="184"/>
      <c r="T951" s="184"/>
      <c r="U951" s="256"/>
      <c r="V951" s="256"/>
      <c r="W951" s="256"/>
    </row>
    <row r="952" spans="1:23" s="257" customFormat="1" ht="19.5" customHeight="1" x14ac:dyDescent="0.25">
      <c r="A952" s="251"/>
      <c r="B952" s="251"/>
      <c r="C952" s="251"/>
      <c r="D952" s="251"/>
      <c r="E952" s="251"/>
      <c r="F952" s="252"/>
      <c r="G952" s="253"/>
      <c r="H952" s="251"/>
      <c r="I952" s="251"/>
      <c r="J952" s="251"/>
      <c r="K952" s="251"/>
      <c r="L952" s="254"/>
      <c r="M952" s="251"/>
      <c r="N952" s="251"/>
      <c r="O952" s="251"/>
      <c r="P952" s="251"/>
      <c r="Q952" s="255"/>
      <c r="R952" s="184"/>
      <c r="S952" s="184"/>
      <c r="T952" s="184"/>
      <c r="U952" s="256"/>
      <c r="V952" s="256"/>
      <c r="W952" s="256"/>
    </row>
    <row r="953" spans="1:23" s="257" customFormat="1" ht="19.5" customHeight="1" x14ac:dyDescent="0.25">
      <c r="A953" s="251"/>
      <c r="B953" s="251"/>
      <c r="C953" s="251"/>
      <c r="D953" s="251"/>
      <c r="E953" s="251"/>
      <c r="F953" s="252"/>
      <c r="G953" s="253"/>
      <c r="H953" s="251"/>
      <c r="I953" s="251"/>
      <c r="J953" s="251"/>
      <c r="K953" s="251"/>
      <c r="L953" s="254"/>
      <c r="M953" s="251"/>
      <c r="N953" s="251"/>
      <c r="O953" s="251"/>
      <c r="P953" s="251"/>
      <c r="Q953" s="255"/>
      <c r="R953" s="184"/>
      <c r="S953" s="184"/>
      <c r="T953" s="184"/>
      <c r="U953" s="256"/>
      <c r="V953" s="256"/>
      <c r="W953" s="256"/>
    </row>
    <row r="954" spans="1:23" s="257" customFormat="1" ht="19.5" customHeight="1" x14ac:dyDescent="0.25">
      <c r="A954" s="251"/>
      <c r="B954" s="251"/>
      <c r="C954" s="251"/>
      <c r="D954" s="251"/>
      <c r="E954" s="251"/>
      <c r="F954" s="252"/>
      <c r="G954" s="253"/>
      <c r="H954" s="251"/>
      <c r="I954" s="251"/>
      <c r="J954" s="251"/>
      <c r="K954" s="251"/>
      <c r="L954" s="254"/>
      <c r="M954" s="251"/>
      <c r="N954" s="251"/>
      <c r="O954" s="251"/>
      <c r="P954" s="251"/>
      <c r="Q954" s="255"/>
      <c r="R954" s="184"/>
      <c r="S954" s="184"/>
      <c r="T954" s="184"/>
      <c r="U954" s="256"/>
      <c r="V954" s="256"/>
      <c r="W954" s="256"/>
    </row>
    <row r="955" spans="1:23" s="257" customFormat="1" ht="19.5" customHeight="1" x14ac:dyDescent="0.25">
      <c r="A955" s="251"/>
      <c r="B955" s="251"/>
      <c r="C955" s="251"/>
      <c r="D955" s="251"/>
      <c r="E955" s="251"/>
      <c r="F955" s="252"/>
      <c r="G955" s="253"/>
      <c r="H955" s="251"/>
      <c r="I955" s="251"/>
      <c r="J955" s="251"/>
      <c r="K955" s="251"/>
      <c r="L955" s="254"/>
      <c r="M955" s="251"/>
      <c r="N955" s="251"/>
      <c r="O955" s="251"/>
      <c r="P955" s="251"/>
      <c r="Q955" s="255"/>
      <c r="R955" s="184"/>
      <c r="S955" s="184"/>
      <c r="T955" s="184"/>
      <c r="U955" s="256"/>
      <c r="V955" s="256"/>
      <c r="W955" s="256"/>
    </row>
    <row r="956" spans="1:23" s="257" customFormat="1" ht="19.5" customHeight="1" x14ac:dyDescent="0.25">
      <c r="A956" s="251"/>
      <c r="B956" s="251"/>
      <c r="C956" s="251"/>
      <c r="D956" s="251"/>
      <c r="E956" s="251"/>
      <c r="F956" s="252"/>
      <c r="G956" s="253"/>
      <c r="H956" s="251"/>
      <c r="I956" s="251"/>
      <c r="J956" s="251"/>
      <c r="K956" s="251"/>
      <c r="L956" s="254"/>
      <c r="M956" s="251"/>
      <c r="N956" s="251"/>
      <c r="O956" s="251"/>
      <c r="P956" s="251"/>
      <c r="Q956" s="255"/>
      <c r="R956" s="184"/>
      <c r="S956" s="184"/>
      <c r="T956" s="184"/>
      <c r="U956" s="256"/>
      <c r="V956" s="256"/>
      <c r="W956" s="256"/>
    </row>
    <row r="957" spans="1:23" s="257" customFormat="1" ht="19.5" customHeight="1" x14ac:dyDescent="0.25">
      <c r="A957" s="251"/>
      <c r="B957" s="251"/>
      <c r="C957" s="251"/>
      <c r="D957" s="251"/>
      <c r="E957" s="251"/>
      <c r="F957" s="252"/>
      <c r="G957" s="253"/>
      <c r="H957" s="251"/>
      <c r="I957" s="251"/>
      <c r="J957" s="251"/>
      <c r="K957" s="251"/>
      <c r="L957" s="254"/>
      <c r="M957" s="251"/>
      <c r="N957" s="251"/>
      <c r="O957" s="251"/>
      <c r="P957" s="251"/>
      <c r="Q957" s="255"/>
      <c r="R957" s="184"/>
      <c r="S957" s="184"/>
      <c r="T957" s="184"/>
      <c r="U957" s="256"/>
      <c r="V957" s="256"/>
      <c r="W957" s="256"/>
    </row>
    <row r="958" spans="1:23" s="257" customFormat="1" ht="19.5" customHeight="1" x14ac:dyDescent="0.25">
      <c r="A958" s="251"/>
      <c r="B958" s="251"/>
      <c r="C958" s="251"/>
      <c r="D958" s="251"/>
      <c r="E958" s="251"/>
      <c r="F958" s="252"/>
      <c r="G958" s="253"/>
      <c r="H958" s="251"/>
      <c r="I958" s="251"/>
      <c r="J958" s="251"/>
      <c r="K958" s="251"/>
      <c r="L958" s="254"/>
      <c r="M958" s="251"/>
      <c r="N958" s="251"/>
      <c r="O958" s="251"/>
      <c r="P958" s="251"/>
      <c r="Q958" s="255"/>
      <c r="R958" s="184"/>
      <c r="S958" s="184"/>
      <c r="T958" s="184"/>
      <c r="U958" s="256"/>
      <c r="V958" s="256"/>
      <c r="W958" s="256"/>
    </row>
    <row r="959" spans="1:23" s="257" customFormat="1" ht="19.5" customHeight="1" x14ac:dyDescent="0.25">
      <c r="A959" s="251"/>
      <c r="B959" s="251"/>
      <c r="C959" s="251"/>
      <c r="D959" s="251"/>
      <c r="E959" s="251"/>
      <c r="F959" s="252"/>
      <c r="G959" s="253"/>
      <c r="H959" s="251"/>
      <c r="I959" s="251"/>
      <c r="J959" s="251"/>
      <c r="K959" s="251"/>
      <c r="L959" s="254"/>
      <c r="M959" s="251"/>
      <c r="N959" s="251"/>
      <c r="O959" s="251"/>
      <c r="P959" s="251"/>
      <c r="Q959" s="255"/>
      <c r="R959" s="184"/>
      <c r="S959" s="184"/>
      <c r="T959" s="184"/>
      <c r="U959" s="256"/>
      <c r="V959" s="256"/>
      <c r="W959" s="256"/>
    </row>
    <row r="960" spans="1:23" s="257" customFormat="1" ht="19.5" customHeight="1" x14ac:dyDescent="0.25">
      <c r="A960" s="251"/>
      <c r="B960" s="251"/>
      <c r="C960" s="251"/>
      <c r="D960" s="251"/>
      <c r="E960" s="251"/>
      <c r="F960" s="252"/>
      <c r="G960" s="253"/>
      <c r="H960" s="251"/>
      <c r="I960" s="251"/>
      <c r="J960" s="251"/>
      <c r="K960" s="251"/>
      <c r="L960" s="254"/>
      <c r="M960" s="251"/>
      <c r="N960" s="251"/>
      <c r="O960" s="251"/>
      <c r="P960" s="251"/>
      <c r="Q960" s="255"/>
      <c r="R960" s="184"/>
      <c r="S960" s="184"/>
      <c r="T960" s="184"/>
      <c r="U960" s="256"/>
      <c r="V960" s="256"/>
      <c r="W960" s="256"/>
    </row>
    <row r="961" spans="1:23" s="257" customFormat="1" ht="19.5" customHeight="1" x14ac:dyDescent="0.25">
      <c r="A961" s="251"/>
      <c r="B961" s="251"/>
      <c r="C961" s="251"/>
      <c r="D961" s="251"/>
      <c r="E961" s="251"/>
      <c r="F961" s="252"/>
      <c r="G961" s="253"/>
      <c r="H961" s="251"/>
      <c r="I961" s="251"/>
      <c r="J961" s="251"/>
      <c r="K961" s="251"/>
      <c r="L961" s="254"/>
      <c r="M961" s="251"/>
      <c r="N961" s="251"/>
      <c r="O961" s="251"/>
      <c r="P961" s="251"/>
      <c r="Q961" s="255"/>
      <c r="R961" s="184"/>
      <c r="S961" s="184"/>
      <c r="T961" s="184"/>
      <c r="U961" s="256"/>
      <c r="V961" s="256"/>
      <c r="W961" s="256"/>
    </row>
    <row r="962" spans="1:23" s="257" customFormat="1" ht="19.5" customHeight="1" x14ac:dyDescent="0.25">
      <c r="A962" s="251"/>
      <c r="B962" s="251"/>
      <c r="C962" s="251"/>
      <c r="D962" s="251"/>
      <c r="E962" s="251"/>
      <c r="F962" s="252"/>
      <c r="G962" s="253"/>
      <c r="H962" s="251"/>
      <c r="I962" s="251"/>
      <c r="J962" s="251"/>
      <c r="K962" s="251"/>
      <c r="L962" s="254"/>
      <c r="M962" s="251"/>
      <c r="N962" s="251"/>
      <c r="O962" s="251"/>
      <c r="P962" s="251"/>
      <c r="Q962" s="255"/>
      <c r="R962" s="184"/>
      <c r="S962" s="184"/>
      <c r="T962" s="184"/>
      <c r="U962" s="256"/>
      <c r="V962" s="256"/>
      <c r="W962" s="256"/>
    </row>
    <row r="963" spans="1:23" s="257" customFormat="1" ht="19.5" customHeight="1" x14ac:dyDescent="0.25">
      <c r="A963" s="251"/>
      <c r="B963" s="251"/>
      <c r="C963" s="251"/>
      <c r="D963" s="251"/>
      <c r="E963" s="251"/>
      <c r="F963" s="252"/>
      <c r="G963" s="253"/>
      <c r="H963" s="251"/>
      <c r="I963" s="251"/>
      <c r="J963" s="251"/>
      <c r="K963" s="251"/>
      <c r="L963" s="254"/>
      <c r="M963" s="251"/>
      <c r="N963" s="251"/>
      <c r="O963" s="251"/>
      <c r="P963" s="251"/>
      <c r="Q963" s="255"/>
      <c r="R963" s="184"/>
      <c r="S963" s="184"/>
      <c r="T963" s="184"/>
      <c r="U963" s="256"/>
      <c r="V963" s="256"/>
      <c r="W963" s="256"/>
    </row>
    <row r="964" spans="1:23" s="257" customFormat="1" ht="19.5" customHeight="1" x14ac:dyDescent="0.25">
      <c r="A964" s="251"/>
      <c r="B964" s="251"/>
      <c r="C964" s="251"/>
      <c r="D964" s="251"/>
      <c r="E964" s="251"/>
      <c r="F964" s="252"/>
      <c r="G964" s="253"/>
      <c r="H964" s="251"/>
      <c r="I964" s="251"/>
      <c r="J964" s="251"/>
      <c r="K964" s="251"/>
      <c r="L964" s="254"/>
      <c r="M964" s="251"/>
      <c r="N964" s="251"/>
      <c r="O964" s="251"/>
      <c r="P964" s="251"/>
      <c r="Q964" s="255"/>
      <c r="R964" s="184"/>
      <c r="S964" s="184"/>
      <c r="T964" s="184"/>
      <c r="U964" s="256"/>
      <c r="V964" s="256"/>
      <c r="W964" s="256"/>
    </row>
    <row r="965" spans="1:23" s="257" customFormat="1" ht="19.5" customHeight="1" x14ac:dyDescent="0.25">
      <c r="A965" s="251"/>
      <c r="B965" s="251"/>
      <c r="C965" s="251"/>
      <c r="D965" s="251"/>
      <c r="E965" s="251"/>
      <c r="F965" s="252"/>
      <c r="G965" s="253"/>
      <c r="H965" s="251"/>
      <c r="I965" s="251"/>
      <c r="J965" s="251"/>
      <c r="K965" s="251"/>
      <c r="L965" s="254"/>
      <c r="M965" s="251"/>
      <c r="N965" s="251"/>
      <c r="O965" s="251"/>
      <c r="P965" s="251"/>
      <c r="Q965" s="255"/>
      <c r="R965" s="184"/>
      <c r="S965" s="184"/>
      <c r="T965" s="184"/>
      <c r="U965" s="256"/>
      <c r="V965" s="256"/>
      <c r="W965" s="256"/>
    </row>
    <row r="966" spans="1:23" s="257" customFormat="1" ht="19.5" customHeight="1" x14ac:dyDescent="0.25">
      <c r="A966" s="251"/>
      <c r="B966" s="251"/>
      <c r="C966" s="251"/>
      <c r="D966" s="251"/>
      <c r="E966" s="251"/>
      <c r="F966" s="252"/>
      <c r="G966" s="253"/>
      <c r="H966" s="251"/>
      <c r="I966" s="251"/>
      <c r="J966" s="251"/>
      <c r="K966" s="251"/>
      <c r="L966" s="254"/>
      <c r="M966" s="251"/>
      <c r="N966" s="251"/>
      <c r="O966" s="251"/>
      <c r="P966" s="251"/>
      <c r="Q966" s="255"/>
      <c r="R966" s="184"/>
      <c r="S966" s="184"/>
      <c r="T966" s="184"/>
      <c r="U966" s="256"/>
      <c r="V966" s="256"/>
      <c r="W966" s="256"/>
    </row>
    <row r="967" spans="1:23" s="257" customFormat="1" ht="19.5" customHeight="1" x14ac:dyDescent="0.25">
      <c r="A967" s="251"/>
      <c r="B967" s="251"/>
      <c r="C967" s="251"/>
      <c r="D967" s="251"/>
      <c r="E967" s="251"/>
      <c r="F967" s="252"/>
      <c r="G967" s="253"/>
      <c r="H967" s="251"/>
      <c r="I967" s="251"/>
      <c r="J967" s="251"/>
      <c r="K967" s="251"/>
      <c r="L967" s="254"/>
      <c r="M967" s="251"/>
      <c r="N967" s="251"/>
      <c r="O967" s="251"/>
      <c r="P967" s="251"/>
      <c r="Q967" s="255"/>
      <c r="R967" s="184"/>
      <c r="S967" s="184"/>
      <c r="T967" s="184"/>
      <c r="U967" s="256"/>
      <c r="V967" s="256"/>
      <c r="W967" s="256"/>
    </row>
    <row r="968" spans="1:23" s="257" customFormat="1" ht="19.5" customHeight="1" x14ac:dyDescent="0.25">
      <c r="A968" s="251"/>
      <c r="B968" s="251"/>
      <c r="C968" s="251"/>
      <c r="D968" s="251"/>
      <c r="E968" s="251"/>
      <c r="F968" s="252"/>
      <c r="G968" s="253"/>
      <c r="H968" s="251"/>
      <c r="I968" s="251"/>
      <c r="J968" s="251"/>
      <c r="K968" s="251"/>
      <c r="L968" s="254"/>
      <c r="M968" s="251"/>
      <c r="N968" s="251"/>
      <c r="O968" s="251"/>
      <c r="P968" s="251"/>
      <c r="Q968" s="255"/>
      <c r="R968" s="184"/>
      <c r="S968" s="184"/>
      <c r="T968" s="184"/>
      <c r="U968" s="256"/>
      <c r="V968" s="256"/>
      <c r="W968" s="256"/>
    </row>
    <row r="969" spans="1:23" s="257" customFormat="1" ht="19.5" customHeight="1" x14ac:dyDescent="0.25">
      <c r="A969" s="251"/>
      <c r="B969" s="251"/>
      <c r="C969" s="251"/>
      <c r="D969" s="251"/>
      <c r="E969" s="251"/>
      <c r="F969" s="252"/>
      <c r="G969" s="253"/>
      <c r="H969" s="251"/>
      <c r="I969" s="251"/>
      <c r="J969" s="251"/>
      <c r="K969" s="251"/>
      <c r="L969" s="254"/>
      <c r="M969" s="251"/>
      <c r="N969" s="251"/>
      <c r="O969" s="251"/>
      <c r="P969" s="251"/>
      <c r="Q969" s="255"/>
      <c r="R969" s="184"/>
      <c r="S969" s="184"/>
      <c r="T969" s="184"/>
      <c r="U969" s="256"/>
      <c r="V969" s="256"/>
      <c r="W969" s="256"/>
    </row>
    <row r="970" spans="1:23" s="257" customFormat="1" ht="19.5" customHeight="1" x14ac:dyDescent="0.25">
      <c r="A970" s="251"/>
      <c r="B970" s="251"/>
      <c r="C970" s="251"/>
      <c r="D970" s="251"/>
      <c r="E970" s="251"/>
      <c r="F970" s="252"/>
      <c r="G970" s="253"/>
      <c r="H970" s="251"/>
      <c r="I970" s="251"/>
      <c r="J970" s="251"/>
      <c r="K970" s="251"/>
      <c r="L970" s="254"/>
      <c r="M970" s="251"/>
      <c r="N970" s="251"/>
      <c r="O970" s="251"/>
      <c r="P970" s="251"/>
      <c r="Q970" s="255"/>
      <c r="R970" s="184"/>
      <c r="S970" s="184"/>
      <c r="T970" s="184"/>
      <c r="U970" s="256"/>
      <c r="V970" s="256"/>
      <c r="W970" s="256"/>
    </row>
    <row r="971" spans="1:23" s="257" customFormat="1" ht="19.5" customHeight="1" x14ac:dyDescent="0.25">
      <c r="A971" s="251"/>
      <c r="B971" s="251"/>
      <c r="C971" s="251"/>
      <c r="D971" s="251"/>
      <c r="E971" s="251"/>
      <c r="F971" s="252"/>
      <c r="G971" s="253"/>
      <c r="H971" s="251"/>
      <c r="I971" s="251"/>
      <c r="J971" s="251"/>
      <c r="K971" s="251"/>
      <c r="L971" s="254"/>
      <c r="M971" s="251"/>
      <c r="N971" s="251"/>
      <c r="O971" s="251"/>
      <c r="P971" s="251"/>
      <c r="Q971" s="255"/>
      <c r="R971" s="184"/>
      <c r="S971" s="184"/>
      <c r="T971" s="184"/>
      <c r="U971" s="256"/>
      <c r="V971" s="256"/>
      <c r="W971" s="256"/>
    </row>
    <row r="972" spans="1:23" s="257" customFormat="1" ht="19.5" customHeight="1" x14ac:dyDescent="0.25">
      <c r="A972" s="251"/>
      <c r="B972" s="251"/>
      <c r="C972" s="251"/>
      <c r="D972" s="251"/>
      <c r="E972" s="251"/>
      <c r="F972" s="252"/>
      <c r="G972" s="253"/>
      <c r="H972" s="251"/>
      <c r="I972" s="251"/>
      <c r="J972" s="251"/>
      <c r="K972" s="251"/>
      <c r="L972" s="254"/>
      <c r="M972" s="251"/>
      <c r="N972" s="251"/>
      <c r="O972" s="251"/>
      <c r="P972" s="251"/>
      <c r="Q972" s="255"/>
      <c r="R972" s="184"/>
      <c r="S972" s="184"/>
      <c r="T972" s="184"/>
      <c r="U972" s="256"/>
      <c r="V972" s="256"/>
      <c r="W972" s="256"/>
    </row>
    <row r="973" spans="1:23" s="257" customFormat="1" ht="19.5" customHeight="1" x14ac:dyDescent="0.25">
      <c r="A973" s="251"/>
      <c r="B973" s="251"/>
      <c r="C973" s="251"/>
      <c r="D973" s="251"/>
      <c r="E973" s="251"/>
      <c r="F973" s="252"/>
      <c r="G973" s="253"/>
      <c r="H973" s="251"/>
      <c r="I973" s="251"/>
      <c r="J973" s="251"/>
      <c r="K973" s="251"/>
      <c r="L973" s="254"/>
      <c r="M973" s="251"/>
      <c r="N973" s="251"/>
      <c r="O973" s="251"/>
      <c r="P973" s="251"/>
      <c r="Q973" s="255"/>
      <c r="R973" s="184"/>
      <c r="S973" s="184"/>
      <c r="T973" s="184"/>
      <c r="U973" s="256"/>
      <c r="V973" s="256"/>
      <c r="W973" s="256"/>
    </row>
    <row r="974" spans="1:23" s="257" customFormat="1" ht="19.5" customHeight="1" x14ac:dyDescent="0.25">
      <c r="A974" s="251"/>
      <c r="B974" s="251"/>
      <c r="C974" s="251"/>
      <c r="D974" s="251"/>
      <c r="E974" s="251"/>
      <c r="F974" s="252"/>
      <c r="G974" s="253"/>
      <c r="H974" s="251"/>
      <c r="I974" s="251"/>
      <c r="J974" s="251"/>
      <c r="K974" s="251"/>
      <c r="L974" s="254"/>
      <c r="M974" s="251"/>
      <c r="N974" s="251"/>
      <c r="O974" s="251"/>
      <c r="P974" s="251"/>
      <c r="Q974" s="255"/>
      <c r="R974" s="184"/>
      <c r="S974" s="184"/>
      <c r="T974" s="184"/>
      <c r="U974" s="256"/>
      <c r="V974" s="256"/>
      <c r="W974" s="256"/>
    </row>
    <row r="975" spans="1:23" s="257" customFormat="1" ht="19.5" customHeight="1" x14ac:dyDescent="0.25">
      <c r="A975" s="251"/>
      <c r="B975" s="251"/>
      <c r="C975" s="251"/>
      <c r="D975" s="251"/>
      <c r="E975" s="251"/>
      <c r="F975" s="252"/>
      <c r="G975" s="253"/>
      <c r="H975" s="251"/>
      <c r="I975" s="251"/>
      <c r="J975" s="251"/>
      <c r="K975" s="251"/>
      <c r="L975" s="254"/>
      <c r="M975" s="251"/>
      <c r="N975" s="251"/>
      <c r="O975" s="251"/>
      <c r="P975" s="251"/>
      <c r="Q975" s="255"/>
      <c r="R975" s="184"/>
      <c r="S975" s="184"/>
      <c r="T975" s="184"/>
      <c r="U975" s="256"/>
      <c r="V975" s="256"/>
      <c r="W975" s="256"/>
    </row>
    <row r="976" spans="1:23" s="257" customFormat="1" ht="19.5" customHeight="1" x14ac:dyDescent="0.25">
      <c r="A976" s="251"/>
      <c r="B976" s="251"/>
      <c r="C976" s="251"/>
      <c r="D976" s="251"/>
      <c r="E976" s="251"/>
      <c r="F976" s="252"/>
      <c r="G976" s="253"/>
      <c r="H976" s="251"/>
      <c r="I976" s="251"/>
      <c r="J976" s="251"/>
      <c r="K976" s="251"/>
      <c r="L976" s="254"/>
      <c r="M976" s="251"/>
      <c r="N976" s="251"/>
      <c r="O976" s="251"/>
      <c r="P976" s="251"/>
      <c r="Q976" s="255"/>
      <c r="R976" s="184"/>
      <c r="S976" s="184"/>
      <c r="T976" s="184"/>
      <c r="U976" s="256"/>
      <c r="V976" s="256"/>
      <c r="W976" s="256"/>
    </row>
    <row r="977" spans="1:23" s="257" customFormat="1" ht="19.5" customHeight="1" x14ac:dyDescent="0.25">
      <c r="A977" s="251"/>
      <c r="B977" s="251"/>
      <c r="C977" s="251"/>
      <c r="D977" s="251"/>
      <c r="E977" s="251"/>
      <c r="F977" s="252"/>
      <c r="G977" s="253"/>
      <c r="H977" s="251"/>
      <c r="I977" s="251"/>
      <c r="J977" s="251"/>
      <c r="K977" s="251"/>
      <c r="L977" s="254"/>
      <c r="M977" s="251"/>
      <c r="N977" s="251"/>
      <c r="O977" s="251"/>
      <c r="P977" s="251"/>
      <c r="Q977" s="255"/>
      <c r="R977" s="184"/>
      <c r="S977" s="184"/>
      <c r="T977" s="184"/>
      <c r="U977" s="256"/>
      <c r="V977" s="256"/>
      <c r="W977" s="256"/>
    </row>
    <row r="978" spans="1:23" s="257" customFormat="1" ht="19.5" customHeight="1" x14ac:dyDescent="0.25">
      <c r="A978" s="251"/>
      <c r="B978" s="251"/>
      <c r="C978" s="251"/>
      <c r="D978" s="251"/>
      <c r="E978" s="251"/>
      <c r="F978" s="252"/>
      <c r="G978" s="253"/>
      <c r="H978" s="251"/>
      <c r="I978" s="251"/>
      <c r="J978" s="251"/>
      <c r="K978" s="251"/>
      <c r="L978" s="254"/>
      <c r="M978" s="251"/>
      <c r="N978" s="251"/>
      <c r="O978" s="251"/>
      <c r="P978" s="251"/>
      <c r="Q978" s="255"/>
      <c r="R978" s="184"/>
      <c r="S978" s="184"/>
      <c r="T978" s="184"/>
      <c r="U978" s="256"/>
      <c r="V978" s="256"/>
      <c r="W978" s="256"/>
    </row>
    <row r="979" spans="1:23" s="257" customFormat="1" ht="19.5" customHeight="1" x14ac:dyDescent="0.25">
      <c r="A979" s="251"/>
      <c r="B979" s="251"/>
      <c r="C979" s="251"/>
      <c r="D979" s="251"/>
      <c r="E979" s="251"/>
      <c r="F979" s="252"/>
      <c r="G979" s="253"/>
      <c r="H979" s="251"/>
      <c r="I979" s="251"/>
      <c r="J979" s="251"/>
      <c r="K979" s="251"/>
      <c r="L979" s="254"/>
      <c r="M979" s="251"/>
      <c r="N979" s="251"/>
      <c r="O979" s="251"/>
      <c r="P979" s="251"/>
      <c r="Q979" s="255"/>
      <c r="R979" s="184"/>
      <c r="S979" s="184"/>
      <c r="T979" s="184"/>
      <c r="U979" s="256"/>
      <c r="V979" s="256"/>
      <c r="W979" s="256"/>
    </row>
    <row r="980" spans="1:23" s="257" customFormat="1" ht="19.5" customHeight="1" x14ac:dyDescent="0.25">
      <c r="A980" s="251"/>
      <c r="B980" s="251"/>
      <c r="C980" s="251"/>
      <c r="D980" s="251"/>
      <c r="E980" s="251"/>
      <c r="F980" s="252"/>
      <c r="G980" s="253"/>
      <c r="H980" s="251"/>
      <c r="I980" s="251"/>
      <c r="J980" s="251"/>
      <c r="K980" s="251"/>
      <c r="L980" s="254"/>
      <c r="M980" s="251"/>
      <c r="N980" s="251"/>
      <c r="O980" s="251"/>
      <c r="P980" s="251"/>
      <c r="Q980" s="255"/>
      <c r="R980" s="184"/>
      <c r="S980" s="184"/>
      <c r="T980" s="184"/>
      <c r="U980" s="256"/>
      <c r="V980" s="256"/>
      <c r="W980" s="256"/>
    </row>
    <row r="981" spans="1:23" s="257" customFormat="1" ht="19.5" customHeight="1" x14ac:dyDescent="0.25">
      <c r="A981" s="251"/>
      <c r="B981" s="251"/>
      <c r="C981" s="251"/>
      <c r="D981" s="251"/>
      <c r="E981" s="251"/>
      <c r="F981" s="252"/>
      <c r="G981" s="253"/>
      <c r="H981" s="251"/>
      <c r="I981" s="251"/>
      <c r="J981" s="251"/>
      <c r="K981" s="251"/>
      <c r="L981" s="254"/>
      <c r="M981" s="251"/>
      <c r="N981" s="251"/>
      <c r="O981" s="251"/>
      <c r="P981" s="251"/>
      <c r="Q981" s="255"/>
      <c r="R981" s="184"/>
      <c r="S981" s="184"/>
      <c r="T981" s="184"/>
      <c r="U981" s="256"/>
      <c r="V981" s="256"/>
      <c r="W981" s="256"/>
    </row>
    <row r="982" spans="1:23" s="257" customFormat="1" ht="19.5" customHeight="1" x14ac:dyDescent="0.25">
      <c r="A982" s="251"/>
      <c r="B982" s="251"/>
      <c r="C982" s="251"/>
      <c r="D982" s="251"/>
      <c r="E982" s="251"/>
      <c r="F982" s="252"/>
      <c r="G982" s="253"/>
      <c r="H982" s="251"/>
      <c r="I982" s="251"/>
      <c r="J982" s="251"/>
      <c r="K982" s="251"/>
      <c r="L982" s="254"/>
      <c r="M982" s="251"/>
      <c r="N982" s="251"/>
      <c r="O982" s="251"/>
      <c r="P982" s="251"/>
      <c r="Q982" s="255"/>
      <c r="R982" s="184"/>
      <c r="S982" s="184"/>
      <c r="T982" s="184"/>
      <c r="U982" s="256"/>
      <c r="V982" s="256"/>
      <c r="W982" s="256"/>
    </row>
    <row r="983" spans="1:23" s="257" customFormat="1" ht="19.5" customHeight="1" x14ac:dyDescent="0.25">
      <c r="A983" s="251"/>
      <c r="B983" s="251"/>
      <c r="C983" s="251"/>
      <c r="D983" s="251"/>
      <c r="E983" s="251"/>
      <c r="F983" s="252"/>
      <c r="G983" s="253"/>
      <c r="H983" s="251"/>
      <c r="I983" s="251"/>
      <c r="J983" s="251"/>
      <c r="K983" s="251"/>
      <c r="L983" s="254"/>
      <c r="M983" s="251"/>
      <c r="N983" s="251"/>
      <c r="O983" s="251"/>
      <c r="P983" s="251"/>
      <c r="Q983" s="255"/>
      <c r="R983" s="184"/>
      <c r="S983" s="184"/>
      <c r="T983" s="184"/>
      <c r="U983" s="256"/>
      <c r="V983" s="256"/>
      <c r="W983" s="256"/>
    </row>
    <row r="984" spans="1:23" s="257" customFormat="1" ht="19.5" customHeight="1" x14ac:dyDescent="0.25">
      <c r="A984" s="251"/>
      <c r="B984" s="251"/>
      <c r="C984" s="251"/>
      <c r="D984" s="251"/>
      <c r="E984" s="251"/>
      <c r="F984" s="252"/>
      <c r="G984" s="253"/>
      <c r="H984" s="251"/>
      <c r="I984" s="251"/>
      <c r="J984" s="251"/>
      <c r="K984" s="251"/>
      <c r="L984" s="254"/>
      <c r="M984" s="251"/>
      <c r="N984" s="251"/>
      <c r="O984" s="251"/>
      <c r="P984" s="251"/>
      <c r="Q984" s="255"/>
      <c r="R984" s="184"/>
      <c r="S984" s="184"/>
      <c r="T984" s="184"/>
      <c r="U984" s="256"/>
      <c r="V984" s="256"/>
      <c r="W984" s="256"/>
    </row>
    <row r="985" spans="1:23" s="257" customFormat="1" ht="19.5" customHeight="1" x14ac:dyDescent="0.25">
      <c r="A985" s="251"/>
      <c r="B985" s="251"/>
      <c r="C985" s="251"/>
      <c r="D985" s="251"/>
      <c r="E985" s="251"/>
      <c r="F985" s="252"/>
      <c r="G985" s="253"/>
      <c r="H985" s="251"/>
      <c r="I985" s="251"/>
      <c r="J985" s="251"/>
      <c r="K985" s="251"/>
      <c r="L985" s="254"/>
      <c r="M985" s="251"/>
      <c r="N985" s="251"/>
      <c r="O985" s="251"/>
      <c r="P985" s="251"/>
      <c r="Q985" s="255"/>
      <c r="R985" s="184"/>
      <c r="S985" s="184"/>
      <c r="T985" s="184"/>
      <c r="U985" s="256"/>
      <c r="V985" s="256"/>
      <c r="W985" s="256"/>
    </row>
    <row r="986" spans="1:23" s="257" customFormat="1" ht="19.5" customHeight="1" x14ac:dyDescent="0.25">
      <c r="A986" s="251"/>
      <c r="B986" s="251"/>
      <c r="C986" s="251"/>
      <c r="D986" s="251"/>
      <c r="E986" s="251"/>
      <c r="F986" s="252"/>
      <c r="G986" s="253"/>
      <c r="H986" s="251"/>
      <c r="I986" s="251"/>
      <c r="J986" s="251"/>
      <c r="K986" s="251"/>
      <c r="L986" s="254"/>
      <c r="M986" s="251"/>
      <c r="N986" s="251"/>
      <c r="O986" s="251"/>
      <c r="P986" s="251"/>
      <c r="Q986" s="255"/>
      <c r="R986" s="184"/>
      <c r="S986" s="184"/>
      <c r="T986" s="184"/>
      <c r="U986" s="256"/>
      <c r="V986" s="256"/>
      <c r="W986" s="256"/>
    </row>
    <row r="987" spans="1:23" s="257" customFormat="1" ht="19.5" customHeight="1" x14ac:dyDescent="0.25">
      <c r="A987" s="251"/>
      <c r="B987" s="251"/>
      <c r="C987" s="251"/>
      <c r="D987" s="251"/>
      <c r="E987" s="251"/>
      <c r="F987" s="252"/>
      <c r="G987" s="253"/>
      <c r="H987" s="251"/>
      <c r="I987" s="251"/>
      <c r="J987" s="251"/>
      <c r="K987" s="251"/>
      <c r="L987" s="254"/>
      <c r="M987" s="251"/>
      <c r="N987" s="251"/>
      <c r="O987" s="251"/>
      <c r="P987" s="251"/>
      <c r="Q987" s="255"/>
      <c r="R987" s="184"/>
      <c r="S987" s="184"/>
      <c r="T987" s="184"/>
      <c r="U987" s="256"/>
      <c r="V987" s="256"/>
      <c r="W987" s="256"/>
    </row>
    <row r="988" spans="1:23" s="257" customFormat="1" ht="19.5" customHeight="1" x14ac:dyDescent="0.25">
      <c r="A988" s="251"/>
      <c r="B988" s="251"/>
      <c r="C988" s="251"/>
      <c r="D988" s="251"/>
      <c r="E988" s="251"/>
      <c r="F988" s="252"/>
      <c r="G988" s="253"/>
      <c r="H988" s="251"/>
      <c r="I988" s="251"/>
      <c r="J988" s="251"/>
      <c r="K988" s="251"/>
      <c r="L988" s="254"/>
      <c r="M988" s="251"/>
      <c r="N988" s="251"/>
      <c r="O988" s="251"/>
      <c r="P988" s="251"/>
      <c r="Q988" s="255"/>
      <c r="R988" s="184"/>
      <c r="S988" s="184"/>
      <c r="T988" s="184"/>
      <c r="U988" s="256"/>
      <c r="V988" s="256"/>
      <c r="W988" s="256"/>
    </row>
    <row r="989" spans="1:23" s="257" customFormat="1" ht="19.5" customHeight="1" x14ac:dyDescent="0.25">
      <c r="A989" s="251"/>
      <c r="B989" s="251"/>
      <c r="C989" s="251"/>
      <c r="D989" s="251"/>
      <c r="E989" s="251"/>
      <c r="F989" s="252"/>
      <c r="G989" s="253"/>
      <c r="H989" s="251"/>
      <c r="I989" s="251"/>
      <c r="J989" s="251"/>
      <c r="K989" s="251"/>
      <c r="L989" s="254"/>
      <c r="M989" s="251"/>
      <c r="N989" s="251"/>
      <c r="O989" s="251"/>
      <c r="P989" s="251"/>
      <c r="Q989" s="255"/>
      <c r="R989" s="184"/>
      <c r="S989" s="184"/>
      <c r="T989" s="184"/>
      <c r="U989" s="256"/>
      <c r="V989" s="256"/>
      <c r="W989" s="256"/>
    </row>
    <row r="990" spans="1:23" s="257" customFormat="1" ht="19.5" customHeight="1" x14ac:dyDescent="0.25">
      <c r="A990" s="251"/>
      <c r="B990" s="251"/>
      <c r="C990" s="251"/>
      <c r="D990" s="251"/>
      <c r="E990" s="251"/>
      <c r="F990" s="252"/>
      <c r="G990" s="253"/>
      <c r="H990" s="251"/>
      <c r="I990" s="251"/>
      <c r="J990" s="251"/>
      <c r="K990" s="251"/>
      <c r="L990" s="254"/>
      <c r="M990" s="251"/>
      <c r="N990" s="251"/>
      <c r="O990" s="251"/>
      <c r="P990" s="251"/>
      <c r="Q990" s="255"/>
      <c r="R990" s="184"/>
      <c r="S990" s="184"/>
      <c r="T990" s="184"/>
      <c r="U990" s="256"/>
      <c r="V990" s="256"/>
      <c r="W990" s="256"/>
    </row>
    <row r="991" spans="1:23" s="257" customFormat="1" ht="19.5" customHeight="1" x14ac:dyDescent="0.25">
      <c r="A991" s="251"/>
      <c r="B991" s="251"/>
      <c r="C991" s="251"/>
      <c r="D991" s="251"/>
      <c r="E991" s="251"/>
      <c r="F991" s="252"/>
      <c r="G991" s="253"/>
      <c r="H991" s="251"/>
      <c r="I991" s="251"/>
      <c r="J991" s="251"/>
      <c r="K991" s="251"/>
      <c r="L991" s="254"/>
      <c r="M991" s="251"/>
      <c r="N991" s="251"/>
      <c r="O991" s="251"/>
      <c r="P991" s="251"/>
      <c r="Q991" s="255"/>
      <c r="R991" s="184"/>
      <c r="S991" s="184"/>
      <c r="T991" s="184"/>
      <c r="U991" s="256"/>
      <c r="V991" s="256"/>
      <c r="W991" s="256"/>
    </row>
    <row r="992" spans="1:23" s="257" customFormat="1" ht="19.5" customHeight="1" x14ac:dyDescent="0.25">
      <c r="A992" s="251"/>
      <c r="B992" s="251"/>
      <c r="C992" s="251"/>
      <c r="D992" s="251"/>
      <c r="E992" s="251"/>
      <c r="F992" s="252"/>
      <c r="G992" s="253"/>
      <c r="H992" s="251"/>
      <c r="I992" s="251"/>
      <c r="J992" s="251"/>
      <c r="K992" s="251"/>
      <c r="L992" s="254"/>
      <c r="M992" s="251"/>
      <c r="N992" s="251"/>
      <c r="O992" s="251"/>
      <c r="P992" s="251"/>
      <c r="Q992" s="255"/>
      <c r="R992" s="184"/>
      <c r="S992" s="184"/>
      <c r="T992" s="184"/>
      <c r="U992" s="256"/>
      <c r="V992" s="256"/>
      <c r="W992" s="256"/>
    </row>
    <row r="993" spans="1:23" s="257" customFormat="1" ht="19.5" customHeight="1" x14ac:dyDescent="0.25">
      <c r="A993" s="251"/>
      <c r="B993" s="251"/>
      <c r="C993" s="251"/>
      <c r="D993" s="251"/>
      <c r="E993" s="251"/>
      <c r="F993" s="252"/>
      <c r="G993" s="253"/>
      <c r="H993" s="251"/>
      <c r="I993" s="251"/>
      <c r="J993" s="251"/>
      <c r="K993" s="251"/>
      <c r="L993" s="254"/>
      <c r="M993" s="251"/>
      <c r="N993" s="251"/>
      <c r="O993" s="251"/>
      <c r="P993" s="251"/>
      <c r="Q993" s="255"/>
      <c r="R993" s="184"/>
      <c r="S993" s="184"/>
      <c r="T993" s="184"/>
      <c r="U993" s="256"/>
      <c r="V993" s="256"/>
      <c r="W993" s="256"/>
    </row>
    <row r="994" spans="1:23" s="257" customFormat="1" ht="19.5" customHeight="1" x14ac:dyDescent="0.25">
      <c r="A994" s="251"/>
      <c r="B994" s="251"/>
      <c r="C994" s="251"/>
      <c r="D994" s="251"/>
      <c r="E994" s="251"/>
      <c r="F994" s="252"/>
      <c r="G994" s="253"/>
      <c r="H994" s="251"/>
      <c r="I994" s="251"/>
      <c r="J994" s="251"/>
      <c r="K994" s="251"/>
      <c r="L994" s="254"/>
      <c r="M994" s="251"/>
      <c r="N994" s="251"/>
      <c r="O994" s="251"/>
      <c r="P994" s="251"/>
      <c r="Q994" s="255"/>
      <c r="R994" s="184"/>
      <c r="S994" s="184"/>
      <c r="T994" s="184"/>
      <c r="U994" s="256"/>
      <c r="V994" s="256"/>
      <c r="W994" s="256"/>
    </row>
    <row r="995" spans="1:23" s="257" customFormat="1" ht="19.5" customHeight="1" x14ac:dyDescent="0.25">
      <c r="A995" s="251"/>
      <c r="B995" s="251"/>
      <c r="C995" s="251"/>
      <c r="D995" s="251"/>
      <c r="E995" s="251"/>
      <c r="F995" s="252"/>
      <c r="G995" s="253"/>
      <c r="H995" s="251"/>
      <c r="I995" s="251"/>
      <c r="J995" s="251"/>
      <c r="K995" s="251"/>
      <c r="L995" s="254"/>
      <c r="M995" s="251"/>
      <c r="N995" s="251"/>
      <c r="O995" s="251"/>
      <c r="P995" s="251"/>
      <c r="Q995" s="255"/>
      <c r="R995" s="184"/>
      <c r="S995" s="184"/>
      <c r="T995" s="184"/>
      <c r="U995" s="256"/>
      <c r="V995" s="256"/>
      <c r="W995" s="256"/>
    </row>
    <row r="996" spans="1:23" s="257" customFormat="1" ht="19.5" customHeight="1" x14ac:dyDescent="0.25">
      <c r="A996" s="251"/>
      <c r="B996" s="251"/>
      <c r="C996" s="251"/>
      <c r="D996" s="251"/>
      <c r="E996" s="251"/>
      <c r="F996" s="252"/>
      <c r="G996" s="253"/>
      <c r="H996" s="251"/>
      <c r="I996" s="251"/>
      <c r="J996" s="251"/>
      <c r="K996" s="251"/>
      <c r="L996" s="254"/>
      <c r="M996" s="251"/>
      <c r="N996" s="251"/>
      <c r="O996" s="251"/>
      <c r="P996" s="251"/>
      <c r="Q996" s="255"/>
      <c r="R996" s="184"/>
      <c r="S996" s="184"/>
      <c r="T996" s="184"/>
      <c r="U996" s="256"/>
      <c r="V996" s="256"/>
      <c r="W996" s="256"/>
    </row>
    <row r="997" spans="1:23" s="257" customFormat="1" ht="19.5" customHeight="1" x14ac:dyDescent="0.25">
      <c r="A997" s="251"/>
      <c r="B997" s="251"/>
      <c r="C997" s="251"/>
      <c r="D997" s="251"/>
      <c r="E997" s="251"/>
      <c r="F997" s="252"/>
      <c r="G997" s="253"/>
      <c r="H997" s="251"/>
      <c r="I997" s="251"/>
      <c r="J997" s="251"/>
      <c r="K997" s="251"/>
      <c r="L997" s="254"/>
      <c r="M997" s="251"/>
      <c r="N997" s="251"/>
      <c r="O997" s="251"/>
      <c r="P997" s="251"/>
      <c r="Q997" s="255"/>
      <c r="R997" s="184"/>
      <c r="S997" s="184"/>
      <c r="T997" s="184"/>
      <c r="U997" s="256"/>
      <c r="V997" s="256"/>
      <c r="W997" s="256"/>
    </row>
    <row r="998" spans="1:23" s="257" customFormat="1" ht="19.5" customHeight="1" x14ac:dyDescent="0.25">
      <c r="A998" s="251"/>
      <c r="B998" s="251"/>
      <c r="C998" s="251"/>
      <c r="D998" s="251"/>
      <c r="E998" s="251"/>
      <c r="F998" s="252"/>
      <c r="G998" s="253"/>
      <c r="H998" s="251"/>
      <c r="I998" s="251"/>
      <c r="J998" s="251"/>
      <c r="K998" s="251"/>
      <c r="L998" s="254"/>
      <c r="M998" s="251"/>
      <c r="N998" s="251"/>
      <c r="O998" s="251"/>
      <c r="P998" s="251"/>
      <c r="Q998" s="255"/>
      <c r="R998" s="184"/>
      <c r="S998" s="184"/>
      <c r="T998" s="184"/>
      <c r="U998" s="256"/>
      <c r="V998" s="256"/>
      <c r="W998" s="256"/>
    </row>
    <row r="999" spans="1:23" s="257" customFormat="1" ht="19.5" customHeight="1" x14ac:dyDescent="0.25">
      <c r="A999" s="251"/>
      <c r="B999" s="251"/>
      <c r="C999" s="251"/>
      <c r="D999" s="251"/>
      <c r="E999" s="251"/>
      <c r="F999" s="252"/>
      <c r="G999" s="253"/>
      <c r="H999" s="251"/>
      <c r="I999" s="251"/>
      <c r="J999" s="251"/>
      <c r="K999" s="251"/>
      <c r="L999" s="254"/>
      <c r="M999" s="251"/>
      <c r="N999" s="251"/>
      <c r="O999" s="251"/>
      <c r="P999" s="251"/>
      <c r="Q999" s="255"/>
      <c r="R999" s="184"/>
      <c r="S999" s="184"/>
      <c r="T999" s="184"/>
      <c r="U999" s="256"/>
      <c r="V999" s="256"/>
      <c r="W999" s="256"/>
    </row>
    <row r="1000" spans="1:23" s="257" customFormat="1" ht="19.5" customHeight="1" x14ac:dyDescent="0.25">
      <c r="A1000" s="251"/>
      <c r="B1000" s="251"/>
      <c r="C1000" s="251"/>
      <c r="D1000" s="251"/>
      <c r="E1000" s="251"/>
      <c r="F1000" s="252"/>
      <c r="G1000" s="253"/>
      <c r="H1000" s="251"/>
      <c r="I1000" s="251"/>
      <c r="J1000" s="251"/>
      <c r="K1000" s="251"/>
      <c r="L1000" s="254"/>
      <c r="M1000" s="251"/>
      <c r="N1000" s="251"/>
      <c r="O1000" s="251"/>
      <c r="P1000" s="251"/>
      <c r="Q1000" s="255"/>
      <c r="R1000" s="184"/>
      <c r="S1000" s="184"/>
      <c r="T1000" s="184"/>
      <c r="U1000" s="256"/>
      <c r="V1000" s="256"/>
      <c r="W1000" s="256"/>
    </row>
    <row r="1001" spans="1:23" s="257" customFormat="1" ht="19.5" customHeight="1" x14ac:dyDescent="0.25">
      <c r="A1001" s="251"/>
      <c r="B1001" s="251"/>
      <c r="C1001" s="251"/>
      <c r="D1001" s="251"/>
      <c r="E1001" s="251"/>
      <c r="F1001" s="252"/>
      <c r="G1001" s="253"/>
      <c r="H1001" s="251"/>
      <c r="I1001" s="251"/>
      <c r="J1001" s="251"/>
      <c r="K1001" s="251"/>
      <c r="L1001" s="254"/>
      <c r="M1001" s="251"/>
      <c r="N1001" s="251"/>
      <c r="O1001" s="251"/>
      <c r="P1001" s="251"/>
      <c r="Q1001" s="255"/>
      <c r="R1001" s="184"/>
      <c r="S1001" s="184"/>
      <c r="T1001" s="184"/>
      <c r="U1001" s="256"/>
      <c r="V1001" s="256"/>
      <c r="W1001" s="256"/>
    </row>
    <row r="1002" spans="1:23" s="257" customFormat="1" ht="19.5" customHeight="1" x14ac:dyDescent="0.25">
      <c r="A1002" s="251"/>
      <c r="B1002" s="251"/>
      <c r="C1002" s="251"/>
      <c r="D1002" s="251"/>
      <c r="E1002" s="251"/>
      <c r="F1002" s="252"/>
      <c r="G1002" s="253"/>
      <c r="H1002" s="251"/>
      <c r="I1002" s="251"/>
      <c r="J1002" s="251"/>
      <c r="K1002" s="251"/>
      <c r="L1002" s="254"/>
      <c r="M1002" s="251"/>
      <c r="N1002" s="251"/>
      <c r="O1002" s="251"/>
      <c r="P1002" s="251"/>
      <c r="Q1002" s="255"/>
      <c r="R1002" s="184"/>
      <c r="S1002" s="184"/>
      <c r="T1002" s="184"/>
      <c r="U1002" s="256"/>
      <c r="V1002" s="256"/>
      <c r="W1002" s="256"/>
    </row>
    <row r="1003" spans="1:23" s="257" customFormat="1" ht="19.5" customHeight="1" x14ac:dyDescent="0.25">
      <c r="A1003" s="251"/>
      <c r="B1003" s="251"/>
      <c r="C1003" s="251"/>
      <c r="D1003" s="251"/>
      <c r="E1003" s="251"/>
      <c r="F1003" s="252"/>
      <c r="G1003" s="253"/>
      <c r="H1003" s="251"/>
      <c r="I1003" s="251"/>
      <c r="J1003" s="251"/>
      <c r="K1003" s="251"/>
      <c r="L1003" s="254"/>
      <c r="M1003" s="251"/>
      <c r="N1003" s="251"/>
      <c r="O1003" s="251"/>
      <c r="P1003" s="251"/>
      <c r="Q1003" s="255"/>
      <c r="R1003" s="184"/>
      <c r="S1003" s="184"/>
      <c r="T1003" s="184"/>
      <c r="U1003" s="256"/>
      <c r="V1003" s="256"/>
      <c r="W1003" s="256"/>
    </row>
    <row r="1004" spans="1:23" s="257" customFormat="1" ht="19.5" customHeight="1" x14ac:dyDescent="0.25">
      <c r="A1004" s="251"/>
      <c r="B1004" s="251"/>
      <c r="C1004" s="251"/>
      <c r="D1004" s="251"/>
      <c r="E1004" s="251"/>
      <c r="F1004" s="252"/>
      <c r="G1004" s="253"/>
      <c r="H1004" s="251"/>
      <c r="I1004" s="251"/>
      <c r="J1004" s="251"/>
      <c r="K1004" s="251"/>
      <c r="L1004" s="254"/>
      <c r="M1004" s="251"/>
      <c r="N1004" s="251"/>
      <c r="O1004" s="251"/>
      <c r="P1004" s="251"/>
      <c r="Q1004" s="255"/>
      <c r="R1004" s="184"/>
      <c r="S1004" s="184"/>
      <c r="T1004" s="184"/>
      <c r="U1004" s="256"/>
      <c r="V1004" s="256"/>
      <c r="W1004" s="256"/>
    </row>
    <row r="1005" spans="1:23" s="257" customFormat="1" ht="19.5" customHeight="1" x14ac:dyDescent="0.25">
      <c r="A1005" s="251"/>
      <c r="B1005" s="251"/>
      <c r="C1005" s="251"/>
      <c r="D1005" s="251"/>
      <c r="E1005" s="251"/>
      <c r="F1005" s="252"/>
      <c r="G1005" s="253"/>
      <c r="H1005" s="251"/>
      <c r="I1005" s="251"/>
      <c r="J1005" s="251"/>
      <c r="K1005" s="251"/>
      <c r="L1005" s="254"/>
      <c r="M1005" s="251"/>
      <c r="N1005" s="251"/>
      <c r="O1005" s="251"/>
      <c r="P1005" s="251"/>
      <c r="Q1005" s="255"/>
      <c r="R1005" s="184"/>
      <c r="S1005" s="184"/>
      <c r="T1005" s="184"/>
      <c r="U1005" s="256"/>
      <c r="V1005" s="256"/>
      <c r="W1005" s="256"/>
    </row>
    <row r="1006" spans="1:23" s="257" customFormat="1" ht="19.5" customHeight="1" x14ac:dyDescent="0.25">
      <c r="A1006" s="251"/>
      <c r="B1006" s="251"/>
      <c r="C1006" s="251"/>
      <c r="D1006" s="251"/>
      <c r="E1006" s="251"/>
      <c r="F1006" s="252"/>
      <c r="G1006" s="253"/>
      <c r="H1006" s="251"/>
      <c r="I1006" s="251"/>
      <c r="J1006" s="251"/>
      <c r="K1006" s="251"/>
      <c r="L1006" s="254"/>
      <c r="M1006" s="251"/>
      <c r="N1006" s="251"/>
      <c r="O1006" s="251"/>
      <c r="P1006" s="251"/>
      <c r="Q1006" s="255"/>
      <c r="R1006" s="184"/>
      <c r="S1006" s="184"/>
      <c r="T1006" s="184"/>
      <c r="U1006" s="256"/>
      <c r="V1006" s="256"/>
      <c r="W1006" s="256"/>
    </row>
    <row r="1007" spans="1:23" s="257" customFormat="1" ht="19.5" customHeight="1" x14ac:dyDescent="0.25">
      <c r="A1007" s="251"/>
      <c r="B1007" s="251"/>
      <c r="C1007" s="251"/>
      <c r="D1007" s="251"/>
      <c r="E1007" s="251"/>
      <c r="F1007" s="252"/>
      <c r="G1007" s="253"/>
      <c r="H1007" s="251"/>
      <c r="I1007" s="251"/>
      <c r="J1007" s="251"/>
      <c r="K1007" s="251"/>
      <c r="L1007" s="254"/>
      <c r="M1007" s="251"/>
      <c r="N1007" s="251"/>
      <c r="O1007" s="251"/>
      <c r="P1007" s="251"/>
      <c r="Q1007" s="255"/>
      <c r="R1007" s="184"/>
      <c r="S1007" s="184"/>
      <c r="T1007" s="184"/>
      <c r="U1007" s="256"/>
      <c r="V1007" s="256"/>
      <c r="W1007" s="256"/>
    </row>
    <row r="1008" spans="1:23" s="257" customFormat="1" ht="19.5" customHeight="1" x14ac:dyDescent="0.25">
      <c r="A1008" s="251"/>
      <c r="B1008" s="251"/>
      <c r="C1008" s="251"/>
      <c r="D1008" s="251"/>
      <c r="E1008" s="251"/>
      <c r="F1008" s="252"/>
      <c r="G1008" s="253"/>
      <c r="H1008" s="251"/>
      <c r="I1008" s="251"/>
      <c r="J1008" s="251"/>
      <c r="K1008" s="251"/>
      <c r="L1008" s="254"/>
      <c r="M1008" s="251"/>
      <c r="N1008" s="251"/>
      <c r="O1008" s="251"/>
      <c r="P1008" s="251"/>
      <c r="Q1008" s="255"/>
      <c r="R1008" s="184"/>
      <c r="S1008" s="184"/>
      <c r="T1008" s="184"/>
      <c r="U1008" s="256"/>
      <c r="V1008" s="256"/>
      <c r="W1008" s="256"/>
    </row>
    <row r="1009" spans="1:23" s="257" customFormat="1" ht="19.5" customHeight="1" x14ac:dyDescent="0.25">
      <c r="A1009" s="251"/>
      <c r="B1009" s="251"/>
      <c r="C1009" s="251"/>
      <c r="D1009" s="251"/>
      <c r="E1009" s="251"/>
      <c r="F1009" s="252"/>
      <c r="G1009" s="253"/>
      <c r="H1009" s="251"/>
      <c r="I1009" s="251"/>
      <c r="J1009" s="251"/>
      <c r="K1009" s="251"/>
      <c r="L1009" s="254"/>
      <c r="M1009" s="251"/>
      <c r="N1009" s="251"/>
      <c r="O1009" s="251"/>
      <c r="P1009" s="251"/>
      <c r="Q1009" s="255"/>
      <c r="R1009" s="184"/>
      <c r="S1009" s="184"/>
      <c r="T1009" s="184"/>
      <c r="U1009" s="256"/>
      <c r="V1009" s="256"/>
      <c r="W1009" s="256"/>
    </row>
    <row r="1010" spans="1:23" s="257" customFormat="1" ht="19.5" customHeight="1" x14ac:dyDescent="0.25">
      <c r="A1010" s="251"/>
      <c r="B1010" s="251"/>
      <c r="C1010" s="251"/>
      <c r="D1010" s="251"/>
      <c r="E1010" s="251"/>
      <c r="F1010" s="252"/>
      <c r="G1010" s="253"/>
      <c r="H1010" s="251"/>
      <c r="I1010" s="251"/>
      <c r="J1010" s="251"/>
      <c r="K1010" s="251"/>
      <c r="L1010" s="254"/>
      <c r="M1010" s="251"/>
      <c r="N1010" s="251"/>
      <c r="O1010" s="251"/>
      <c r="P1010" s="251"/>
      <c r="Q1010" s="255"/>
      <c r="R1010" s="184"/>
      <c r="S1010" s="184"/>
      <c r="T1010" s="184"/>
      <c r="U1010" s="256"/>
      <c r="V1010" s="256"/>
      <c r="W1010" s="256"/>
    </row>
    <row r="1011" spans="1:23" s="257" customFormat="1" ht="19.5" customHeight="1" x14ac:dyDescent="0.25">
      <c r="A1011" s="251"/>
      <c r="B1011" s="251"/>
      <c r="C1011" s="251"/>
      <c r="D1011" s="251"/>
      <c r="E1011" s="251"/>
      <c r="F1011" s="252"/>
      <c r="G1011" s="253"/>
      <c r="H1011" s="251"/>
      <c r="I1011" s="251"/>
      <c r="J1011" s="251"/>
      <c r="K1011" s="251"/>
      <c r="L1011" s="254"/>
      <c r="M1011" s="251"/>
      <c r="N1011" s="251"/>
      <c r="O1011" s="251"/>
      <c r="P1011" s="251"/>
      <c r="Q1011" s="255"/>
      <c r="R1011" s="184"/>
      <c r="S1011" s="184"/>
      <c r="T1011" s="184"/>
      <c r="U1011" s="256"/>
      <c r="V1011" s="256"/>
      <c r="W1011" s="256"/>
    </row>
    <row r="1012" spans="1:23" s="257" customFormat="1" ht="19.5" customHeight="1" x14ac:dyDescent="0.25">
      <c r="A1012" s="251"/>
      <c r="B1012" s="251"/>
      <c r="C1012" s="251"/>
      <c r="D1012" s="251"/>
      <c r="E1012" s="251"/>
      <c r="F1012" s="252"/>
      <c r="G1012" s="253"/>
      <c r="H1012" s="251"/>
      <c r="I1012" s="251"/>
      <c r="J1012" s="251"/>
      <c r="K1012" s="251"/>
      <c r="L1012" s="254"/>
      <c r="M1012" s="251"/>
      <c r="N1012" s="251"/>
      <c r="O1012" s="251"/>
      <c r="P1012" s="251"/>
      <c r="Q1012" s="255"/>
      <c r="R1012" s="184"/>
      <c r="S1012" s="184"/>
      <c r="T1012" s="184"/>
      <c r="U1012" s="256"/>
      <c r="V1012" s="256"/>
      <c r="W1012" s="256"/>
    </row>
    <row r="1013" spans="1:23" s="257" customFormat="1" ht="19.5" customHeight="1" x14ac:dyDescent="0.25">
      <c r="A1013" s="251"/>
      <c r="B1013" s="251"/>
      <c r="C1013" s="251"/>
      <c r="D1013" s="251"/>
      <c r="E1013" s="251"/>
      <c r="F1013" s="252"/>
      <c r="G1013" s="253"/>
      <c r="H1013" s="251"/>
      <c r="I1013" s="251"/>
      <c r="J1013" s="251"/>
      <c r="K1013" s="251"/>
      <c r="L1013" s="254"/>
      <c r="M1013" s="251"/>
      <c r="N1013" s="251"/>
      <c r="O1013" s="251"/>
      <c r="P1013" s="251"/>
      <c r="Q1013" s="255"/>
      <c r="R1013" s="184"/>
      <c r="S1013" s="184"/>
      <c r="T1013" s="184"/>
      <c r="U1013" s="256"/>
      <c r="V1013" s="256"/>
      <c r="W1013" s="256"/>
    </row>
    <row r="1014" spans="1:23" s="257" customFormat="1" ht="19.5" customHeight="1" x14ac:dyDescent="0.25">
      <c r="A1014" s="251"/>
      <c r="B1014" s="251"/>
      <c r="C1014" s="251"/>
      <c r="D1014" s="251"/>
      <c r="E1014" s="251"/>
      <c r="F1014" s="252"/>
      <c r="G1014" s="253"/>
      <c r="H1014" s="251"/>
      <c r="I1014" s="251"/>
      <c r="J1014" s="251"/>
      <c r="K1014" s="251"/>
      <c r="L1014" s="254"/>
      <c r="M1014" s="251"/>
      <c r="N1014" s="251"/>
      <c r="O1014" s="251"/>
      <c r="P1014" s="251"/>
      <c r="Q1014" s="255"/>
      <c r="R1014" s="184"/>
      <c r="S1014" s="184"/>
      <c r="T1014" s="184"/>
      <c r="U1014" s="256"/>
      <c r="V1014" s="256"/>
      <c r="W1014" s="256"/>
    </row>
    <row r="1015" spans="1:23" s="257" customFormat="1" ht="19.5" customHeight="1" x14ac:dyDescent="0.25">
      <c r="A1015" s="251"/>
      <c r="B1015" s="251"/>
      <c r="C1015" s="251"/>
      <c r="D1015" s="251"/>
      <c r="E1015" s="251"/>
      <c r="F1015" s="252"/>
      <c r="G1015" s="253"/>
      <c r="H1015" s="251"/>
      <c r="I1015" s="251"/>
      <c r="J1015" s="251"/>
      <c r="K1015" s="251"/>
      <c r="L1015" s="254"/>
      <c r="M1015" s="251"/>
      <c r="N1015" s="251"/>
      <c r="O1015" s="251"/>
      <c r="P1015" s="251"/>
      <c r="Q1015" s="255"/>
      <c r="R1015" s="184"/>
      <c r="S1015" s="184"/>
      <c r="T1015" s="184"/>
      <c r="U1015" s="256"/>
      <c r="V1015" s="256"/>
      <c r="W1015" s="256"/>
    </row>
    <row r="1016" spans="1:23" s="257" customFormat="1" ht="19.5" customHeight="1" x14ac:dyDescent="0.25">
      <c r="A1016" s="251"/>
      <c r="B1016" s="251"/>
      <c r="C1016" s="251"/>
      <c r="D1016" s="251"/>
      <c r="E1016" s="251"/>
      <c r="F1016" s="252"/>
      <c r="G1016" s="253"/>
      <c r="H1016" s="251"/>
      <c r="I1016" s="251"/>
      <c r="J1016" s="251"/>
      <c r="K1016" s="251"/>
      <c r="L1016" s="254"/>
      <c r="M1016" s="251"/>
      <c r="N1016" s="251"/>
      <c r="O1016" s="251"/>
      <c r="P1016" s="251"/>
      <c r="Q1016" s="255"/>
      <c r="R1016" s="184"/>
      <c r="S1016" s="184"/>
      <c r="T1016" s="184"/>
      <c r="U1016" s="256"/>
      <c r="V1016" s="256"/>
      <c r="W1016" s="256"/>
    </row>
    <row r="1017" spans="1:23" s="257" customFormat="1" ht="19.5" customHeight="1" x14ac:dyDescent="0.25">
      <c r="A1017" s="251"/>
      <c r="B1017" s="251"/>
      <c r="C1017" s="251"/>
      <c r="D1017" s="251"/>
      <c r="E1017" s="251"/>
      <c r="F1017" s="252"/>
      <c r="G1017" s="253"/>
      <c r="H1017" s="251"/>
      <c r="I1017" s="251"/>
      <c r="J1017" s="251"/>
      <c r="K1017" s="251"/>
      <c r="L1017" s="254"/>
      <c r="M1017" s="251"/>
      <c r="N1017" s="251"/>
      <c r="O1017" s="251"/>
      <c r="P1017" s="251"/>
      <c r="Q1017" s="255"/>
      <c r="R1017" s="184"/>
      <c r="S1017" s="184"/>
      <c r="T1017" s="184"/>
      <c r="U1017" s="256"/>
      <c r="V1017" s="256"/>
      <c r="W1017" s="256"/>
    </row>
    <row r="1018" spans="1:23" s="257" customFormat="1" ht="19.5" customHeight="1" x14ac:dyDescent="0.25">
      <c r="A1018" s="251"/>
      <c r="B1018" s="251"/>
      <c r="C1018" s="251"/>
      <c r="D1018" s="251"/>
      <c r="E1018" s="251"/>
      <c r="F1018" s="252"/>
      <c r="G1018" s="253"/>
      <c r="H1018" s="251"/>
      <c r="I1018" s="251"/>
      <c r="J1018" s="251"/>
      <c r="K1018" s="251"/>
      <c r="L1018" s="254"/>
      <c r="M1018" s="251"/>
      <c r="N1018" s="251"/>
      <c r="O1018" s="251"/>
      <c r="P1018" s="251"/>
      <c r="Q1018" s="255"/>
      <c r="R1018" s="184"/>
      <c r="S1018" s="184"/>
      <c r="T1018" s="184"/>
      <c r="U1018" s="256"/>
      <c r="V1018" s="256"/>
      <c r="W1018" s="256"/>
    </row>
    <row r="1019" spans="1:23" s="257" customFormat="1" ht="19.5" customHeight="1" x14ac:dyDescent="0.25">
      <c r="A1019" s="251"/>
      <c r="B1019" s="251"/>
      <c r="C1019" s="251"/>
      <c r="D1019" s="251"/>
      <c r="E1019" s="251"/>
      <c r="F1019" s="252"/>
      <c r="G1019" s="253"/>
      <c r="H1019" s="251"/>
      <c r="I1019" s="251"/>
      <c r="J1019" s="251"/>
      <c r="K1019" s="251"/>
      <c r="L1019" s="254"/>
      <c r="M1019" s="251"/>
      <c r="N1019" s="251"/>
      <c r="O1019" s="251"/>
      <c r="P1019" s="251"/>
      <c r="Q1019" s="255"/>
      <c r="R1019" s="184"/>
      <c r="S1019" s="184"/>
      <c r="T1019" s="184"/>
      <c r="U1019" s="256"/>
      <c r="V1019" s="256"/>
      <c r="W1019" s="256"/>
    </row>
    <row r="1020" spans="1:23" s="257" customFormat="1" ht="19.5" customHeight="1" x14ac:dyDescent="0.25">
      <c r="A1020" s="251"/>
      <c r="B1020" s="251"/>
      <c r="C1020" s="251"/>
      <c r="D1020" s="251"/>
      <c r="E1020" s="251"/>
      <c r="F1020" s="252"/>
      <c r="G1020" s="253"/>
      <c r="H1020" s="251"/>
      <c r="I1020" s="251"/>
      <c r="J1020" s="251"/>
      <c r="K1020" s="251"/>
      <c r="L1020" s="254"/>
      <c r="M1020" s="251"/>
      <c r="N1020" s="251"/>
      <c r="O1020" s="251"/>
      <c r="P1020" s="251"/>
      <c r="Q1020" s="255"/>
      <c r="R1020" s="184"/>
      <c r="S1020" s="184"/>
      <c r="T1020" s="184"/>
      <c r="U1020" s="256"/>
      <c r="V1020" s="256"/>
      <c r="W1020" s="256"/>
    </row>
    <row r="1021" spans="1:23" s="257" customFormat="1" ht="19.5" customHeight="1" x14ac:dyDescent="0.25">
      <c r="A1021" s="251"/>
      <c r="B1021" s="251"/>
      <c r="C1021" s="251"/>
      <c r="D1021" s="251"/>
      <c r="E1021" s="251"/>
      <c r="F1021" s="252"/>
      <c r="G1021" s="253"/>
      <c r="H1021" s="251"/>
      <c r="I1021" s="251"/>
      <c r="J1021" s="251"/>
      <c r="K1021" s="251"/>
      <c r="L1021" s="254"/>
      <c r="M1021" s="251"/>
      <c r="N1021" s="251"/>
      <c r="O1021" s="251"/>
      <c r="P1021" s="251"/>
      <c r="Q1021" s="255"/>
      <c r="R1021" s="184"/>
      <c r="S1021" s="184"/>
      <c r="T1021" s="184"/>
      <c r="U1021" s="256"/>
      <c r="V1021" s="256"/>
      <c r="W1021" s="256"/>
    </row>
    <row r="1022" spans="1:23" s="257" customFormat="1" ht="19.5" customHeight="1" x14ac:dyDescent="0.25">
      <c r="A1022" s="251"/>
      <c r="B1022" s="251"/>
      <c r="C1022" s="251"/>
      <c r="D1022" s="251"/>
      <c r="E1022" s="251"/>
      <c r="F1022" s="252"/>
      <c r="G1022" s="253"/>
      <c r="H1022" s="251"/>
      <c r="I1022" s="251"/>
      <c r="J1022" s="251"/>
      <c r="K1022" s="251"/>
      <c r="L1022" s="254"/>
      <c r="M1022" s="251"/>
      <c r="N1022" s="251"/>
      <c r="O1022" s="251"/>
      <c r="P1022" s="251"/>
      <c r="Q1022" s="255"/>
      <c r="R1022" s="184"/>
      <c r="S1022" s="184"/>
      <c r="T1022" s="184"/>
      <c r="U1022" s="256"/>
      <c r="V1022" s="256"/>
      <c r="W1022" s="256"/>
    </row>
    <row r="1023" spans="1:23" s="257" customFormat="1" ht="19.5" customHeight="1" x14ac:dyDescent="0.25">
      <c r="A1023" s="251"/>
      <c r="B1023" s="251"/>
      <c r="C1023" s="251"/>
      <c r="D1023" s="251"/>
      <c r="E1023" s="251"/>
      <c r="F1023" s="252"/>
      <c r="G1023" s="253"/>
      <c r="H1023" s="251"/>
      <c r="I1023" s="251"/>
      <c r="J1023" s="251"/>
      <c r="K1023" s="251"/>
      <c r="L1023" s="254"/>
      <c r="M1023" s="251"/>
      <c r="N1023" s="251"/>
      <c r="O1023" s="251"/>
      <c r="P1023" s="251"/>
      <c r="Q1023" s="255"/>
      <c r="R1023" s="184"/>
      <c r="S1023" s="184"/>
      <c r="T1023" s="184"/>
      <c r="U1023" s="256"/>
      <c r="V1023" s="256"/>
      <c r="W1023" s="256"/>
    </row>
    <row r="1024" spans="1:23" s="257" customFormat="1" ht="19.5" customHeight="1" x14ac:dyDescent="0.25">
      <c r="A1024" s="251"/>
      <c r="B1024" s="251"/>
      <c r="C1024" s="251"/>
      <c r="D1024" s="251"/>
      <c r="E1024" s="251"/>
      <c r="F1024" s="252"/>
      <c r="G1024" s="253"/>
      <c r="H1024" s="251"/>
      <c r="I1024" s="251"/>
      <c r="J1024" s="251"/>
      <c r="K1024" s="251"/>
      <c r="L1024" s="254"/>
      <c r="M1024" s="251"/>
      <c r="N1024" s="251"/>
      <c r="O1024" s="251"/>
      <c r="P1024" s="251"/>
      <c r="Q1024" s="255"/>
      <c r="R1024" s="184"/>
      <c r="S1024" s="184"/>
      <c r="T1024" s="184"/>
      <c r="U1024" s="256"/>
      <c r="V1024" s="256"/>
      <c r="W1024" s="256"/>
    </row>
    <row r="1025" spans="1:23" s="257" customFormat="1" ht="19.5" customHeight="1" x14ac:dyDescent="0.25">
      <c r="A1025" s="251"/>
      <c r="B1025" s="251"/>
      <c r="C1025" s="251"/>
      <c r="D1025" s="251"/>
      <c r="E1025" s="251"/>
      <c r="F1025" s="252"/>
      <c r="G1025" s="253"/>
      <c r="H1025" s="251"/>
      <c r="I1025" s="251"/>
      <c r="J1025" s="251"/>
      <c r="K1025" s="251"/>
      <c r="L1025" s="254"/>
      <c r="M1025" s="251"/>
      <c r="N1025" s="251"/>
      <c r="O1025" s="251"/>
      <c r="P1025" s="251"/>
      <c r="Q1025" s="255"/>
      <c r="R1025" s="184"/>
      <c r="S1025" s="184"/>
      <c r="T1025" s="184"/>
      <c r="U1025" s="256"/>
      <c r="V1025" s="256"/>
      <c r="W1025" s="256"/>
    </row>
    <row r="1026" spans="1:23" s="257" customFormat="1" ht="19.5" customHeight="1" x14ac:dyDescent="0.25">
      <c r="A1026" s="251"/>
      <c r="B1026" s="251"/>
      <c r="C1026" s="251"/>
      <c r="D1026" s="251"/>
      <c r="E1026" s="251"/>
      <c r="F1026" s="252"/>
      <c r="G1026" s="253"/>
      <c r="H1026" s="251"/>
      <c r="I1026" s="251"/>
      <c r="J1026" s="251"/>
      <c r="K1026" s="251"/>
      <c r="L1026" s="254"/>
      <c r="M1026" s="251"/>
      <c r="N1026" s="251"/>
      <c r="O1026" s="251"/>
      <c r="P1026" s="251"/>
      <c r="Q1026" s="255"/>
      <c r="R1026" s="184"/>
      <c r="S1026" s="184"/>
      <c r="T1026" s="184"/>
      <c r="U1026" s="256"/>
      <c r="V1026" s="256"/>
      <c r="W1026" s="256"/>
    </row>
    <row r="1027" spans="1:23" s="257" customFormat="1" ht="19.5" customHeight="1" x14ac:dyDescent="0.25">
      <c r="A1027" s="251"/>
      <c r="B1027" s="251"/>
      <c r="C1027" s="251"/>
      <c r="D1027" s="251"/>
      <c r="E1027" s="251"/>
      <c r="F1027" s="252"/>
      <c r="G1027" s="253"/>
      <c r="H1027" s="251"/>
      <c r="I1027" s="251"/>
      <c r="J1027" s="251"/>
      <c r="K1027" s="251"/>
      <c r="L1027" s="254"/>
      <c r="M1027" s="251"/>
      <c r="N1027" s="251"/>
      <c r="O1027" s="251"/>
      <c r="P1027" s="251"/>
      <c r="Q1027" s="255"/>
      <c r="R1027" s="184"/>
      <c r="S1027" s="184"/>
      <c r="T1027" s="184"/>
      <c r="U1027" s="256"/>
      <c r="V1027" s="256"/>
      <c r="W1027" s="256"/>
    </row>
    <row r="1028" spans="1:23" s="257" customFormat="1" ht="19.5" customHeight="1" x14ac:dyDescent="0.25">
      <c r="A1028" s="251"/>
      <c r="B1028" s="251"/>
      <c r="C1028" s="251"/>
      <c r="D1028" s="251"/>
      <c r="E1028" s="251"/>
      <c r="F1028" s="252"/>
      <c r="G1028" s="253"/>
      <c r="H1028" s="251"/>
      <c r="I1028" s="251"/>
      <c r="J1028" s="251"/>
      <c r="K1028" s="251"/>
      <c r="L1028" s="254"/>
      <c r="M1028" s="251"/>
      <c r="N1028" s="251"/>
      <c r="O1028" s="251"/>
      <c r="P1028" s="251"/>
      <c r="Q1028" s="255"/>
      <c r="R1028" s="184"/>
      <c r="S1028" s="184"/>
      <c r="T1028" s="184"/>
      <c r="U1028" s="256"/>
      <c r="V1028" s="256"/>
      <c r="W1028" s="256"/>
    </row>
    <row r="1029" spans="1:23" s="257" customFormat="1" ht="19.5" customHeight="1" x14ac:dyDescent="0.25">
      <c r="A1029" s="251"/>
      <c r="B1029" s="251"/>
      <c r="C1029" s="251"/>
      <c r="D1029" s="251"/>
      <c r="E1029" s="251"/>
      <c r="F1029" s="252"/>
      <c r="G1029" s="253"/>
      <c r="H1029" s="251"/>
      <c r="I1029" s="251"/>
      <c r="J1029" s="251"/>
      <c r="K1029" s="251"/>
      <c r="L1029" s="254"/>
      <c r="M1029" s="251"/>
      <c r="N1029" s="251"/>
      <c r="O1029" s="251"/>
      <c r="P1029" s="251"/>
      <c r="Q1029" s="255"/>
      <c r="R1029" s="184"/>
      <c r="S1029" s="184"/>
      <c r="T1029" s="184"/>
      <c r="U1029" s="256"/>
      <c r="V1029" s="256"/>
      <c r="W1029" s="256"/>
    </row>
    <row r="1030" spans="1:23" s="257" customFormat="1" ht="19.5" customHeight="1" x14ac:dyDescent="0.25">
      <c r="A1030" s="251"/>
      <c r="B1030" s="251"/>
      <c r="C1030" s="251"/>
      <c r="D1030" s="251"/>
      <c r="E1030" s="251"/>
      <c r="F1030" s="252"/>
      <c r="G1030" s="253"/>
      <c r="H1030" s="251"/>
      <c r="I1030" s="251"/>
      <c r="J1030" s="251"/>
      <c r="K1030" s="251"/>
      <c r="L1030" s="254"/>
      <c r="M1030" s="251"/>
      <c r="N1030" s="251"/>
      <c r="O1030" s="251"/>
      <c r="P1030" s="251"/>
      <c r="Q1030" s="255"/>
      <c r="R1030" s="184"/>
      <c r="S1030" s="184"/>
      <c r="T1030" s="184"/>
      <c r="U1030" s="256"/>
      <c r="V1030" s="256"/>
      <c r="W1030" s="256"/>
    </row>
    <row r="1031" spans="1:23" s="257" customFormat="1" ht="19.5" customHeight="1" x14ac:dyDescent="0.25">
      <c r="A1031" s="251"/>
      <c r="B1031" s="251"/>
      <c r="C1031" s="251"/>
      <c r="D1031" s="251"/>
      <c r="E1031" s="251"/>
      <c r="F1031" s="252"/>
      <c r="G1031" s="253"/>
      <c r="H1031" s="251"/>
      <c r="I1031" s="251"/>
      <c r="J1031" s="251"/>
      <c r="K1031" s="251"/>
      <c r="L1031" s="254"/>
      <c r="M1031" s="251"/>
      <c r="N1031" s="251"/>
      <c r="O1031" s="251"/>
      <c r="P1031" s="251"/>
      <c r="Q1031" s="255"/>
      <c r="R1031" s="184"/>
      <c r="S1031" s="184"/>
      <c r="T1031" s="184"/>
      <c r="U1031" s="256"/>
      <c r="V1031" s="256"/>
      <c r="W1031" s="256"/>
    </row>
    <row r="1032" spans="1:23" s="257" customFormat="1" ht="19.5" customHeight="1" x14ac:dyDescent="0.25">
      <c r="A1032" s="251"/>
      <c r="B1032" s="251"/>
      <c r="C1032" s="251"/>
      <c r="D1032" s="251"/>
      <c r="E1032" s="251"/>
      <c r="F1032" s="252"/>
      <c r="G1032" s="253"/>
      <c r="H1032" s="251"/>
      <c r="I1032" s="251"/>
      <c r="J1032" s="251"/>
      <c r="K1032" s="251"/>
      <c r="L1032" s="254"/>
      <c r="M1032" s="251"/>
      <c r="N1032" s="251"/>
      <c r="O1032" s="251"/>
      <c r="P1032" s="251"/>
      <c r="Q1032" s="255"/>
      <c r="R1032" s="184"/>
      <c r="S1032" s="184"/>
      <c r="T1032" s="184"/>
      <c r="U1032" s="256"/>
      <c r="V1032" s="256"/>
      <c r="W1032" s="256"/>
    </row>
    <row r="1033" spans="1:23" s="257" customFormat="1" ht="19.5" customHeight="1" x14ac:dyDescent="0.25">
      <c r="A1033" s="251"/>
      <c r="B1033" s="251"/>
      <c r="C1033" s="251"/>
      <c r="D1033" s="251"/>
      <c r="E1033" s="251"/>
      <c r="F1033" s="252"/>
      <c r="G1033" s="253"/>
      <c r="H1033" s="251"/>
      <c r="I1033" s="251"/>
      <c r="J1033" s="251"/>
      <c r="K1033" s="251"/>
      <c r="L1033" s="254"/>
      <c r="M1033" s="251"/>
      <c r="N1033" s="251"/>
      <c r="O1033" s="251"/>
      <c r="P1033" s="251"/>
      <c r="Q1033" s="255"/>
      <c r="R1033" s="184"/>
      <c r="S1033" s="184"/>
      <c r="T1033" s="184"/>
      <c r="U1033" s="256"/>
      <c r="V1033" s="256"/>
      <c r="W1033" s="256"/>
    </row>
    <row r="1034" spans="1:23" s="257" customFormat="1" ht="19.5" customHeight="1" x14ac:dyDescent="0.25">
      <c r="A1034" s="251"/>
      <c r="B1034" s="251"/>
      <c r="C1034" s="251"/>
      <c r="D1034" s="251"/>
      <c r="E1034" s="251"/>
      <c r="F1034" s="252"/>
      <c r="G1034" s="253"/>
      <c r="H1034" s="251"/>
      <c r="I1034" s="251"/>
      <c r="J1034" s="251"/>
      <c r="K1034" s="251"/>
      <c r="L1034" s="254"/>
      <c r="M1034" s="251"/>
      <c r="N1034" s="251"/>
      <c r="O1034" s="251"/>
      <c r="P1034" s="251"/>
      <c r="Q1034" s="255"/>
      <c r="R1034" s="184"/>
      <c r="S1034" s="184"/>
      <c r="T1034" s="184"/>
      <c r="U1034" s="256"/>
      <c r="V1034" s="256"/>
      <c r="W1034" s="256"/>
    </row>
    <row r="1035" spans="1:23" s="257" customFormat="1" ht="19.5" customHeight="1" x14ac:dyDescent="0.25">
      <c r="A1035" s="251"/>
      <c r="B1035" s="251"/>
      <c r="C1035" s="251"/>
      <c r="D1035" s="251"/>
      <c r="E1035" s="251"/>
      <c r="F1035" s="252"/>
      <c r="G1035" s="253"/>
      <c r="H1035" s="251"/>
      <c r="I1035" s="251"/>
      <c r="J1035" s="251"/>
      <c r="K1035" s="251"/>
      <c r="L1035" s="254"/>
      <c r="M1035" s="251"/>
      <c r="N1035" s="251"/>
      <c r="O1035" s="251"/>
      <c r="P1035" s="251"/>
      <c r="Q1035" s="255"/>
      <c r="R1035" s="184"/>
      <c r="S1035" s="184"/>
      <c r="T1035" s="184"/>
      <c r="U1035" s="256"/>
      <c r="V1035" s="256"/>
      <c r="W1035" s="256"/>
    </row>
    <row r="1036" spans="1:23" s="257" customFormat="1" ht="19.5" customHeight="1" x14ac:dyDescent="0.25">
      <c r="A1036" s="251"/>
      <c r="B1036" s="251"/>
      <c r="C1036" s="251"/>
      <c r="D1036" s="251"/>
      <c r="E1036" s="251"/>
      <c r="F1036" s="252"/>
      <c r="G1036" s="253"/>
      <c r="H1036" s="251"/>
      <c r="I1036" s="251"/>
      <c r="J1036" s="251"/>
      <c r="K1036" s="251"/>
      <c r="L1036" s="254"/>
      <c r="M1036" s="251"/>
      <c r="N1036" s="251"/>
      <c r="O1036" s="251"/>
      <c r="P1036" s="251"/>
      <c r="Q1036" s="255"/>
      <c r="R1036" s="184"/>
      <c r="S1036" s="184"/>
      <c r="T1036" s="184"/>
      <c r="U1036" s="256"/>
      <c r="V1036" s="256"/>
      <c r="W1036" s="256"/>
    </row>
    <row r="1037" spans="1:23" s="257" customFormat="1" ht="19.5" customHeight="1" x14ac:dyDescent="0.25">
      <c r="A1037" s="251"/>
      <c r="B1037" s="251"/>
      <c r="C1037" s="251"/>
      <c r="D1037" s="251"/>
      <c r="E1037" s="251"/>
      <c r="F1037" s="252"/>
      <c r="G1037" s="253"/>
      <c r="H1037" s="251"/>
      <c r="I1037" s="251"/>
      <c r="J1037" s="251"/>
      <c r="K1037" s="251"/>
      <c r="L1037" s="254"/>
      <c r="M1037" s="251"/>
      <c r="N1037" s="251"/>
      <c r="O1037" s="251"/>
      <c r="P1037" s="251"/>
      <c r="Q1037" s="255"/>
      <c r="R1037" s="184"/>
      <c r="S1037" s="184"/>
      <c r="T1037" s="184"/>
      <c r="U1037" s="256"/>
      <c r="V1037" s="256"/>
      <c r="W1037" s="256"/>
    </row>
    <row r="1038" spans="1:23" s="257" customFormat="1" ht="19.5" customHeight="1" x14ac:dyDescent="0.25">
      <c r="A1038" s="251"/>
      <c r="B1038" s="251"/>
      <c r="C1038" s="251"/>
      <c r="D1038" s="251"/>
      <c r="E1038" s="251"/>
      <c r="F1038" s="252"/>
      <c r="G1038" s="253"/>
      <c r="H1038" s="251"/>
      <c r="I1038" s="251"/>
      <c r="J1038" s="251"/>
      <c r="K1038" s="251"/>
      <c r="L1038" s="254"/>
      <c r="M1038" s="251"/>
      <c r="N1038" s="251"/>
      <c r="O1038" s="251"/>
      <c r="P1038" s="251"/>
      <c r="Q1038" s="255"/>
      <c r="R1038" s="184"/>
      <c r="S1038" s="184"/>
      <c r="T1038" s="184"/>
      <c r="U1038" s="256"/>
      <c r="V1038" s="256"/>
      <c r="W1038" s="256"/>
    </row>
    <row r="1039" spans="1:23" s="257" customFormat="1" ht="19.5" customHeight="1" x14ac:dyDescent="0.25">
      <c r="A1039" s="251"/>
      <c r="B1039" s="251"/>
      <c r="C1039" s="251"/>
      <c r="D1039" s="251"/>
      <c r="E1039" s="251"/>
      <c r="F1039" s="252"/>
      <c r="G1039" s="253"/>
      <c r="H1039" s="251"/>
      <c r="I1039" s="251"/>
      <c r="J1039" s="251"/>
      <c r="K1039" s="251"/>
      <c r="L1039" s="254"/>
      <c r="M1039" s="251"/>
      <c r="N1039" s="251"/>
      <c r="O1039" s="251"/>
      <c r="P1039" s="251"/>
      <c r="Q1039" s="255"/>
      <c r="R1039" s="184"/>
      <c r="S1039" s="184"/>
      <c r="T1039" s="184"/>
      <c r="U1039" s="256"/>
      <c r="V1039" s="256"/>
      <c r="W1039" s="256"/>
    </row>
    <row r="1040" spans="1:23" s="257" customFormat="1" ht="19.5" customHeight="1" x14ac:dyDescent="0.25">
      <c r="A1040" s="251"/>
      <c r="B1040" s="251"/>
      <c r="C1040" s="251"/>
      <c r="D1040" s="251"/>
      <c r="E1040" s="251"/>
      <c r="F1040" s="252"/>
      <c r="G1040" s="253"/>
      <c r="H1040" s="251"/>
      <c r="I1040" s="251"/>
      <c r="J1040" s="251"/>
      <c r="K1040" s="251"/>
      <c r="L1040" s="254"/>
      <c r="M1040" s="251"/>
      <c r="N1040" s="251"/>
      <c r="O1040" s="251"/>
      <c r="P1040" s="251"/>
      <c r="Q1040" s="255"/>
      <c r="R1040" s="184"/>
      <c r="S1040" s="184"/>
      <c r="T1040" s="184"/>
      <c r="U1040" s="256"/>
      <c r="V1040" s="256"/>
      <c r="W1040" s="256"/>
    </row>
    <row r="1041" spans="1:23" s="257" customFormat="1" ht="19.5" customHeight="1" x14ac:dyDescent="0.25">
      <c r="A1041" s="251"/>
      <c r="B1041" s="251"/>
      <c r="C1041" s="251"/>
      <c r="D1041" s="251"/>
      <c r="E1041" s="251"/>
      <c r="F1041" s="252"/>
      <c r="G1041" s="253"/>
      <c r="H1041" s="251"/>
      <c r="I1041" s="251"/>
      <c r="J1041" s="251"/>
      <c r="K1041" s="251"/>
      <c r="L1041" s="254"/>
      <c r="M1041" s="251"/>
      <c r="N1041" s="251"/>
      <c r="O1041" s="251"/>
      <c r="P1041" s="251"/>
      <c r="Q1041" s="255"/>
      <c r="R1041" s="184"/>
      <c r="S1041" s="184"/>
      <c r="T1041" s="184"/>
      <c r="U1041" s="256"/>
      <c r="V1041" s="256"/>
      <c r="W1041" s="256"/>
    </row>
    <row r="1042" spans="1:23" s="257" customFormat="1" ht="19.5" customHeight="1" x14ac:dyDescent="0.25">
      <c r="A1042" s="251"/>
      <c r="B1042" s="251"/>
      <c r="C1042" s="251"/>
      <c r="D1042" s="251"/>
      <c r="E1042" s="251"/>
      <c r="F1042" s="252"/>
      <c r="G1042" s="253"/>
      <c r="H1042" s="251"/>
      <c r="I1042" s="251"/>
      <c r="J1042" s="251"/>
      <c r="K1042" s="251"/>
      <c r="L1042" s="254"/>
      <c r="M1042" s="251"/>
      <c r="N1042" s="251"/>
      <c r="O1042" s="251"/>
      <c r="P1042" s="251"/>
      <c r="Q1042" s="255"/>
      <c r="R1042" s="184"/>
      <c r="S1042" s="184"/>
      <c r="T1042" s="184"/>
      <c r="U1042" s="256"/>
      <c r="V1042" s="256"/>
      <c r="W1042" s="256"/>
    </row>
    <row r="1043" spans="1:23" s="257" customFormat="1" ht="19.5" customHeight="1" x14ac:dyDescent="0.25">
      <c r="A1043" s="251"/>
      <c r="B1043" s="251"/>
      <c r="C1043" s="251"/>
      <c r="D1043" s="251"/>
      <c r="E1043" s="251"/>
      <c r="F1043" s="252"/>
      <c r="G1043" s="253"/>
      <c r="H1043" s="251"/>
      <c r="I1043" s="251"/>
      <c r="J1043" s="251"/>
      <c r="K1043" s="251"/>
      <c r="L1043" s="254"/>
      <c r="M1043" s="251"/>
      <c r="N1043" s="251"/>
      <c r="O1043" s="251"/>
      <c r="P1043" s="251"/>
      <c r="Q1043" s="255"/>
      <c r="R1043" s="184"/>
      <c r="S1043" s="184"/>
      <c r="T1043" s="184"/>
      <c r="U1043" s="256"/>
      <c r="V1043" s="256"/>
      <c r="W1043" s="256"/>
    </row>
    <row r="1044" spans="1:23" s="257" customFormat="1" ht="19.5" customHeight="1" x14ac:dyDescent="0.25">
      <c r="A1044" s="251"/>
      <c r="B1044" s="251"/>
      <c r="C1044" s="251"/>
      <c r="D1044" s="251"/>
      <c r="E1044" s="251"/>
      <c r="F1044" s="252"/>
      <c r="G1044" s="253"/>
      <c r="H1044" s="251"/>
      <c r="I1044" s="251"/>
      <c r="J1044" s="251"/>
      <c r="K1044" s="251"/>
      <c r="L1044" s="254"/>
      <c r="M1044" s="251"/>
      <c r="N1044" s="251"/>
      <c r="O1044" s="251"/>
      <c r="P1044" s="251"/>
      <c r="Q1044" s="255"/>
      <c r="R1044" s="184"/>
      <c r="S1044" s="184"/>
      <c r="T1044" s="184"/>
      <c r="U1044" s="256"/>
      <c r="V1044" s="256"/>
      <c r="W1044" s="256"/>
    </row>
    <row r="1045" spans="1:23" s="257" customFormat="1" ht="19.5" customHeight="1" x14ac:dyDescent="0.25">
      <c r="A1045" s="251"/>
      <c r="B1045" s="251"/>
      <c r="C1045" s="251"/>
      <c r="D1045" s="251"/>
      <c r="E1045" s="251"/>
      <c r="F1045" s="252"/>
      <c r="G1045" s="253"/>
      <c r="H1045" s="251"/>
      <c r="I1045" s="251"/>
      <c r="J1045" s="251"/>
      <c r="K1045" s="251"/>
      <c r="L1045" s="254"/>
      <c r="M1045" s="251"/>
      <c r="N1045" s="251"/>
      <c r="O1045" s="251"/>
      <c r="P1045" s="251"/>
      <c r="Q1045" s="255"/>
      <c r="R1045" s="184"/>
      <c r="S1045" s="184"/>
      <c r="T1045" s="184"/>
      <c r="U1045" s="256"/>
      <c r="V1045" s="256"/>
      <c r="W1045" s="256"/>
    </row>
    <row r="1046" spans="1:23" s="257" customFormat="1" ht="19.5" customHeight="1" x14ac:dyDescent="0.25">
      <c r="A1046" s="251"/>
      <c r="B1046" s="251"/>
      <c r="C1046" s="251"/>
      <c r="D1046" s="251"/>
      <c r="E1046" s="251"/>
      <c r="F1046" s="252"/>
      <c r="G1046" s="253"/>
      <c r="H1046" s="251"/>
      <c r="I1046" s="251"/>
      <c r="J1046" s="251"/>
      <c r="K1046" s="251"/>
      <c r="L1046" s="254"/>
      <c r="M1046" s="251"/>
      <c r="N1046" s="251"/>
      <c r="O1046" s="251"/>
      <c r="P1046" s="251"/>
      <c r="Q1046" s="255"/>
      <c r="R1046" s="184"/>
      <c r="S1046" s="184"/>
      <c r="T1046" s="184"/>
      <c r="U1046" s="256"/>
      <c r="V1046" s="256"/>
      <c r="W1046" s="256"/>
    </row>
    <row r="1047" spans="1:23" s="257" customFormat="1" ht="19.5" customHeight="1" x14ac:dyDescent="0.25">
      <c r="A1047" s="251"/>
      <c r="B1047" s="251"/>
      <c r="C1047" s="251"/>
      <c r="D1047" s="251"/>
      <c r="E1047" s="251"/>
      <c r="F1047" s="252"/>
      <c r="G1047" s="253"/>
      <c r="H1047" s="251"/>
      <c r="I1047" s="251"/>
      <c r="J1047" s="251"/>
      <c r="K1047" s="251"/>
      <c r="L1047" s="254"/>
      <c r="M1047" s="251"/>
      <c r="N1047" s="251"/>
      <c r="O1047" s="251"/>
      <c r="P1047" s="251"/>
      <c r="Q1047" s="255"/>
      <c r="R1047" s="184"/>
      <c r="S1047" s="184"/>
      <c r="T1047" s="184"/>
      <c r="U1047" s="256"/>
      <c r="V1047" s="256"/>
      <c r="W1047" s="256"/>
    </row>
    <row r="1048" spans="1:23" s="257" customFormat="1" ht="19.5" customHeight="1" x14ac:dyDescent="0.25">
      <c r="A1048" s="251"/>
      <c r="B1048" s="251"/>
      <c r="C1048" s="251"/>
      <c r="D1048" s="251"/>
      <c r="E1048" s="251"/>
      <c r="F1048" s="252"/>
      <c r="G1048" s="253"/>
      <c r="H1048" s="251"/>
      <c r="I1048" s="251"/>
      <c r="J1048" s="251"/>
      <c r="K1048" s="251"/>
      <c r="L1048" s="254"/>
      <c r="M1048" s="251"/>
      <c r="N1048" s="251"/>
      <c r="O1048" s="251"/>
      <c r="P1048" s="251"/>
      <c r="Q1048" s="255"/>
      <c r="R1048" s="184"/>
      <c r="S1048" s="184"/>
      <c r="T1048" s="184"/>
      <c r="U1048" s="256"/>
      <c r="V1048" s="256"/>
      <c r="W1048" s="256"/>
    </row>
    <row r="1049" spans="1:23" s="257" customFormat="1" ht="19.5" customHeight="1" x14ac:dyDescent="0.25">
      <c r="A1049" s="251"/>
      <c r="B1049" s="251"/>
      <c r="C1049" s="251"/>
      <c r="D1049" s="251"/>
      <c r="E1049" s="251"/>
      <c r="F1049" s="252"/>
      <c r="G1049" s="253"/>
      <c r="H1049" s="251"/>
      <c r="I1049" s="251"/>
      <c r="J1049" s="251"/>
      <c r="K1049" s="251"/>
      <c r="L1049" s="254"/>
      <c r="M1049" s="251"/>
      <c r="N1049" s="251"/>
      <c r="O1049" s="251"/>
      <c r="P1049" s="251"/>
      <c r="Q1049" s="255"/>
      <c r="R1049" s="184"/>
      <c r="S1049" s="184"/>
      <c r="T1049" s="184"/>
      <c r="U1049" s="256"/>
      <c r="V1049" s="256"/>
      <c r="W1049" s="256"/>
    </row>
    <row r="1050" spans="1:23" s="257" customFormat="1" ht="19.5" customHeight="1" x14ac:dyDescent="0.25">
      <c r="A1050" s="251"/>
      <c r="B1050" s="251"/>
      <c r="C1050" s="251"/>
      <c r="D1050" s="251"/>
      <c r="E1050" s="251"/>
      <c r="F1050" s="252"/>
      <c r="G1050" s="253"/>
      <c r="H1050" s="251"/>
      <c r="I1050" s="251"/>
      <c r="J1050" s="251"/>
      <c r="K1050" s="251"/>
      <c r="L1050" s="254"/>
      <c r="M1050" s="251"/>
      <c r="N1050" s="251"/>
      <c r="O1050" s="251"/>
      <c r="P1050" s="251"/>
      <c r="Q1050" s="255"/>
      <c r="R1050" s="184"/>
      <c r="S1050" s="184"/>
      <c r="T1050" s="184"/>
      <c r="U1050" s="256"/>
      <c r="V1050" s="256"/>
      <c r="W1050" s="256"/>
    </row>
    <row r="1051" spans="1:23" s="257" customFormat="1" ht="19.5" customHeight="1" x14ac:dyDescent="0.25">
      <c r="A1051" s="251"/>
      <c r="B1051" s="251"/>
      <c r="C1051" s="251"/>
      <c r="D1051" s="251"/>
      <c r="E1051" s="251"/>
      <c r="F1051" s="252"/>
      <c r="G1051" s="253"/>
      <c r="H1051" s="251"/>
      <c r="I1051" s="251"/>
      <c r="J1051" s="251"/>
      <c r="K1051" s="251"/>
      <c r="L1051" s="254"/>
      <c r="M1051" s="251"/>
      <c r="N1051" s="251"/>
      <c r="O1051" s="251"/>
      <c r="P1051" s="251"/>
      <c r="Q1051" s="255"/>
      <c r="R1051" s="184"/>
      <c r="S1051" s="184"/>
      <c r="T1051" s="184"/>
      <c r="U1051" s="256"/>
      <c r="V1051" s="256"/>
      <c r="W1051" s="256"/>
    </row>
    <row r="1052" spans="1:23" s="257" customFormat="1" ht="19.5" customHeight="1" x14ac:dyDescent="0.25">
      <c r="A1052" s="251"/>
      <c r="B1052" s="251"/>
      <c r="C1052" s="251"/>
      <c r="D1052" s="251"/>
      <c r="E1052" s="251"/>
      <c r="F1052" s="252"/>
      <c r="G1052" s="253"/>
      <c r="H1052" s="251"/>
      <c r="I1052" s="251"/>
      <c r="J1052" s="251"/>
      <c r="K1052" s="251"/>
      <c r="L1052" s="254"/>
      <c r="M1052" s="251"/>
      <c r="N1052" s="251"/>
      <c r="O1052" s="251"/>
      <c r="P1052" s="251"/>
      <c r="Q1052" s="255"/>
      <c r="R1052" s="184"/>
      <c r="S1052" s="184"/>
      <c r="T1052" s="184"/>
      <c r="U1052" s="256"/>
      <c r="V1052" s="256"/>
      <c r="W1052" s="256"/>
    </row>
    <row r="1053" spans="1:23" s="257" customFormat="1" ht="19.5" customHeight="1" x14ac:dyDescent="0.25">
      <c r="A1053" s="251"/>
      <c r="B1053" s="251"/>
      <c r="C1053" s="251"/>
      <c r="D1053" s="251"/>
      <c r="E1053" s="251"/>
      <c r="F1053" s="252"/>
      <c r="G1053" s="253"/>
      <c r="H1053" s="251"/>
      <c r="I1053" s="251"/>
      <c r="J1053" s="251"/>
      <c r="K1053" s="251"/>
      <c r="L1053" s="254"/>
      <c r="M1053" s="251"/>
      <c r="N1053" s="251"/>
      <c r="O1053" s="251"/>
      <c r="P1053" s="251"/>
      <c r="Q1053" s="255"/>
      <c r="R1053" s="184"/>
      <c r="S1053" s="184"/>
      <c r="T1053" s="184"/>
      <c r="U1053" s="256"/>
      <c r="V1053" s="256"/>
      <c r="W1053" s="256"/>
    </row>
    <row r="1054" spans="1:23" s="257" customFormat="1" ht="19.5" customHeight="1" x14ac:dyDescent="0.25">
      <c r="A1054" s="251"/>
      <c r="B1054" s="251"/>
      <c r="C1054" s="251"/>
      <c r="D1054" s="251"/>
      <c r="E1054" s="251"/>
      <c r="F1054" s="252"/>
      <c r="G1054" s="253"/>
      <c r="H1054" s="251"/>
      <c r="I1054" s="251"/>
      <c r="J1054" s="251"/>
      <c r="K1054" s="251"/>
      <c r="L1054" s="254"/>
      <c r="M1054" s="251"/>
      <c r="N1054" s="251"/>
      <c r="O1054" s="251"/>
      <c r="P1054" s="251"/>
      <c r="Q1054" s="255"/>
      <c r="R1054" s="184"/>
      <c r="S1054" s="184"/>
      <c r="T1054" s="184"/>
      <c r="U1054" s="256"/>
      <c r="V1054" s="256"/>
      <c r="W1054" s="256"/>
    </row>
    <row r="1055" spans="1:23" s="257" customFormat="1" ht="19.5" customHeight="1" x14ac:dyDescent="0.25">
      <c r="A1055" s="251"/>
      <c r="B1055" s="251"/>
      <c r="C1055" s="251"/>
      <c r="D1055" s="251"/>
      <c r="E1055" s="251"/>
      <c r="F1055" s="252"/>
      <c r="G1055" s="253"/>
      <c r="H1055" s="251"/>
      <c r="I1055" s="251"/>
      <c r="J1055" s="251"/>
      <c r="K1055" s="251"/>
      <c r="L1055" s="254"/>
      <c r="M1055" s="251"/>
      <c r="N1055" s="251"/>
      <c r="O1055" s="251"/>
      <c r="P1055" s="251"/>
      <c r="Q1055" s="255"/>
      <c r="R1055" s="184"/>
      <c r="S1055" s="184"/>
      <c r="T1055" s="184"/>
      <c r="U1055" s="256"/>
      <c r="V1055" s="256"/>
      <c r="W1055" s="256"/>
    </row>
    <row r="1056" spans="1:23" s="257" customFormat="1" ht="19.5" customHeight="1" x14ac:dyDescent="0.25">
      <c r="A1056" s="251"/>
      <c r="B1056" s="251"/>
      <c r="C1056" s="251"/>
      <c r="D1056" s="251"/>
      <c r="E1056" s="251"/>
      <c r="F1056" s="252"/>
      <c r="G1056" s="253"/>
      <c r="H1056" s="251"/>
      <c r="I1056" s="251"/>
      <c r="J1056" s="251"/>
      <c r="K1056" s="251"/>
      <c r="L1056" s="254"/>
      <c r="M1056" s="251"/>
      <c r="N1056" s="251"/>
      <c r="O1056" s="251"/>
      <c r="P1056" s="251"/>
      <c r="Q1056" s="255"/>
      <c r="R1056" s="184"/>
      <c r="S1056" s="184"/>
      <c r="T1056" s="184"/>
      <c r="U1056" s="256"/>
      <c r="V1056" s="256"/>
      <c r="W1056" s="256"/>
    </row>
    <row r="1057" spans="1:23" s="257" customFormat="1" ht="19.5" customHeight="1" x14ac:dyDescent="0.25">
      <c r="A1057" s="251"/>
      <c r="B1057" s="251"/>
      <c r="C1057" s="251"/>
      <c r="D1057" s="251"/>
      <c r="E1057" s="251"/>
      <c r="F1057" s="252"/>
      <c r="G1057" s="253"/>
      <c r="H1057" s="251"/>
      <c r="I1057" s="251"/>
      <c r="J1057" s="251"/>
      <c r="K1057" s="251"/>
      <c r="L1057" s="254"/>
      <c r="M1057" s="251"/>
      <c r="N1057" s="251"/>
      <c r="O1057" s="251"/>
      <c r="P1057" s="251"/>
      <c r="Q1057" s="255"/>
      <c r="R1057" s="184"/>
      <c r="S1057" s="184"/>
      <c r="T1057" s="184"/>
      <c r="U1057" s="256"/>
      <c r="V1057" s="256"/>
      <c r="W1057" s="256"/>
    </row>
    <row r="1058" spans="1:23" s="257" customFormat="1" ht="19.5" customHeight="1" x14ac:dyDescent="0.25">
      <c r="A1058" s="251"/>
      <c r="B1058" s="251"/>
      <c r="C1058" s="251"/>
      <c r="D1058" s="251"/>
      <c r="E1058" s="251"/>
      <c r="F1058" s="252"/>
      <c r="G1058" s="253"/>
      <c r="H1058" s="251"/>
      <c r="I1058" s="251"/>
      <c r="J1058" s="251"/>
      <c r="K1058" s="251"/>
      <c r="L1058" s="254"/>
      <c r="M1058" s="251"/>
      <c r="N1058" s="251"/>
      <c r="O1058" s="251"/>
      <c r="P1058" s="251"/>
      <c r="Q1058" s="255"/>
      <c r="R1058" s="184"/>
      <c r="S1058" s="184"/>
      <c r="T1058" s="184"/>
      <c r="U1058" s="256"/>
      <c r="V1058" s="256"/>
      <c r="W1058" s="256"/>
    </row>
    <row r="1059" spans="1:23" s="257" customFormat="1" ht="19.5" customHeight="1" x14ac:dyDescent="0.25">
      <c r="A1059" s="251"/>
      <c r="B1059" s="251"/>
      <c r="C1059" s="251"/>
      <c r="D1059" s="251"/>
      <c r="E1059" s="251"/>
      <c r="F1059" s="252"/>
      <c r="G1059" s="253"/>
      <c r="H1059" s="251"/>
      <c r="I1059" s="251"/>
      <c r="J1059" s="251"/>
      <c r="K1059" s="251"/>
      <c r="L1059" s="254"/>
      <c r="M1059" s="251"/>
      <c r="N1059" s="251"/>
      <c r="O1059" s="251"/>
      <c r="P1059" s="251"/>
      <c r="Q1059" s="255"/>
      <c r="R1059" s="184"/>
      <c r="S1059" s="184"/>
      <c r="T1059" s="184"/>
      <c r="U1059" s="256"/>
      <c r="V1059" s="256"/>
      <c r="W1059" s="256"/>
    </row>
    <row r="1060" spans="1:23" s="257" customFormat="1" ht="19.5" customHeight="1" x14ac:dyDescent="0.25">
      <c r="A1060" s="251"/>
      <c r="B1060" s="251"/>
      <c r="C1060" s="251"/>
      <c r="D1060" s="251"/>
      <c r="E1060" s="251"/>
      <c r="F1060" s="252"/>
      <c r="G1060" s="253"/>
      <c r="H1060" s="251"/>
      <c r="I1060" s="251"/>
      <c r="J1060" s="251"/>
      <c r="K1060" s="251"/>
      <c r="L1060" s="254"/>
      <c r="M1060" s="251"/>
      <c r="N1060" s="251"/>
      <c r="O1060" s="251"/>
      <c r="P1060" s="251"/>
      <c r="Q1060" s="255"/>
      <c r="R1060" s="184"/>
      <c r="S1060" s="184"/>
      <c r="T1060" s="184"/>
      <c r="U1060" s="256"/>
      <c r="V1060" s="256"/>
      <c r="W1060" s="256"/>
    </row>
    <row r="1061" spans="1:23" s="257" customFormat="1" ht="19.5" customHeight="1" x14ac:dyDescent="0.25">
      <c r="A1061" s="251"/>
      <c r="B1061" s="251"/>
      <c r="C1061" s="251"/>
      <c r="D1061" s="251"/>
      <c r="E1061" s="251"/>
      <c r="F1061" s="252"/>
      <c r="G1061" s="253"/>
      <c r="H1061" s="251"/>
      <c r="I1061" s="251"/>
      <c r="J1061" s="251"/>
      <c r="K1061" s="251"/>
      <c r="L1061" s="254"/>
      <c r="M1061" s="251"/>
      <c r="N1061" s="251"/>
      <c r="O1061" s="251"/>
      <c r="P1061" s="251"/>
      <c r="Q1061" s="255"/>
      <c r="R1061" s="184"/>
      <c r="S1061" s="184"/>
      <c r="T1061" s="184"/>
      <c r="U1061" s="256"/>
      <c r="V1061" s="256"/>
      <c r="W1061" s="256"/>
    </row>
    <row r="1062" spans="1:23" s="257" customFormat="1" ht="19.5" customHeight="1" x14ac:dyDescent="0.25">
      <c r="A1062" s="251"/>
      <c r="B1062" s="251"/>
      <c r="C1062" s="251"/>
      <c r="D1062" s="251"/>
      <c r="E1062" s="251"/>
      <c r="F1062" s="252"/>
      <c r="G1062" s="253"/>
      <c r="H1062" s="251"/>
      <c r="I1062" s="251"/>
      <c r="J1062" s="251"/>
      <c r="K1062" s="251"/>
      <c r="L1062" s="254"/>
      <c r="M1062" s="251"/>
      <c r="N1062" s="251"/>
      <c r="O1062" s="251"/>
      <c r="P1062" s="251"/>
      <c r="Q1062" s="255"/>
      <c r="R1062" s="184"/>
      <c r="S1062" s="184"/>
      <c r="T1062" s="184"/>
      <c r="U1062" s="256"/>
      <c r="V1062" s="256"/>
      <c r="W1062" s="256"/>
    </row>
    <row r="1063" spans="1:23" s="257" customFormat="1" ht="19.5" customHeight="1" x14ac:dyDescent="0.25">
      <c r="A1063" s="251"/>
      <c r="B1063" s="251"/>
      <c r="C1063" s="251"/>
      <c r="D1063" s="251"/>
      <c r="E1063" s="251"/>
      <c r="F1063" s="252"/>
      <c r="G1063" s="253"/>
      <c r="H1063" s="251"/>
      <c r="I1063" s="251"/>
      <c r="J1063" s="251"/>
      <c r="K1063" s="251"/>
      <c r="L1063" s="254"/>
      <c r="M1063" s="251"/>
      <c r="N1063" s="251"/>
      <c r="O1063" s="251"/>
      <c r="P1063" s="251"/>
      <c r="Q1063" s="255"/>
      <c r="R1063" s="184"/>
      <c r="S1063" s="184"/>
      <c r="T1063" s="184"/>
      <c r="U1063" s="256"/>
      <c r="V1063" s="256"/>
      <c r="W1063" s="256"/>
    </row>
    <row r="1064" spans="1:23" s="257" customFormat="1" ht="19.5" customHeight="1" x14ac:dyDescent="0.25">
      <c r="A1064" s="251"/>
      <c r="B1064" s="251"/>
      <c r="C1064" s="251"/>
      <c r="D1064" s="251"/>
      <c r="E1064" s="251"/>
      <c r="F1064" s="252"/>
      <c r="G1064" s="253"/>
      <c r="H1064" s="251"/>
      <c r="I1064" s="251"/>
      <c r="J1064" s="251"/>
      <c r="K1064" s="251"/>
      <c r="L1064" s="254"/>
      <c r="M1064" s="251"/>
      <c r="N1064" s="251"/>
      <c r="O1064" s="251"/>
      <c r="P1064" s="251"/>
      <c r="Q1064" s="255"/>
      <c r="R1064" s="184"/>
      <c r="S1064" s="184"/>
      <c r="T1064" s="184"/>
      <c r="U1064" s="256"/>
      <c r="V1064" s="256"/>
      <c r="W1064" s="256"/>
    </row>
    <row r="1065" spans="1:23" s="257" customFormat="1" ht="19.5" customHeight="1" x14ac:dyDescent="0.25">
      <c r="A1065" s="251"/>
      <c r="B1065" s="251"/>
      <c r="C1065" s="251"/>
      <c r="D1065" s="251"/>
      <c r="E1065" s="251"/>
      <c r="F1065" s="252"/>
      <c r="G1065" s="253"/>
      <c r="H1065" s="251"/>
      <c r="I1065" s="251"/>
      <c r="J1065" s="251"/>
      <c r="K1065" s="251"/>
      <c r="L1065" s="254"/>
      <c r="M1065" s="251"/>
      <c r="N1065" s="251"/>
      <c r="O1065" s="251"/>
      <c r="P1065" s="251"/>
      <c r="Q1065" s="255"/>
      <c r="R1065" s="184"/>
      <c r="S1065" s="184"/>
      <c r="T1065" s="184"/>
      <c r="U1065" s="256"/>
      <c r="V1065" s="256"/>
      <c r="W1065" s="256"/>
    </row>
    <row r="1066" spans="1:23" s="257" customFormat="1" ht="19.5" customHeight="1" x14ac:dyDescent="0.25">
      <c r="A1066" s="251"/>
      <c r="B1066" s="251"/>
      <c r="C1066" s="251"/>
      <c r="D1066" s="251"/>
      <c r="E1066" s="251"/>
      <c r="F1066" s="252"/>
      <c r="G1066" s="253"/>
      <c r="H1066" s="251"/>
      <c r="I1066" s="251"/>
      <c r="J1066" s="251"/>
      <c r="K1066" s="251"/>
      <c r="L1066" s="254"/>
      <c r="M1066" s="251"/>
      <c r="N1066" s="251"/>
      <c r="O1066" s="251"/>
      <c r="P1066" s="251"/>
      <c r="Q1066" s="255"/>
      <c r="R1066" s="184"/>
      <c r="S1066" s="184"/>
      <c r="T1066" s="184"/>
      <c r="U1066" s="256"/>
      <c r="V1066" s="256"/>
      <c r="W1066" s="256"/>
    </row>
    <row r="1067" spans="1:23" s="257" customFormat="1" ht="19.5" customHeight="1" x14ac:dyDescent="0.25">
      <c r="A1067" s="251"/>
      <c r="B1067" s="251"/>
      <c r="C1067" s="251"/>
      <c r="D1067" s="251"/>
      <c r="E1067" s="251"/>
      <c r="F1067" s="252"/>
      <c r="G1067" s="253"/>
      <c r="H1067" s="251"/>
      <c r="I1067" s="251"/>
      <c r="J1067" s="251"/>
      <c r="K1067" s="251"/>
      <c r="L1067" s="254"/>
      <c r="M1067" s="251"/>
      <c r="N1067" s="251"/>
      <c r="O1067" s="251"/>
      <c r="P1067" s="251"/>
      <c r="Q1067" s="255"/>
      <c r="R1067" s="184"/>
      <c r="S1067" s="184"/>
      <c r="T1067" s="184"/>
      <c r="U1067" s="256"/>
      <c r="V1067" s="256"/>
      <c r="W1067" s="256"/>
    </row>
    <row r="1068" spans="1:23" s="257" customFormat="1" ht="19.5" customHeight="1" x14ac:dyDescent="0.25">
      <c r="A1068" s="251"/>
      <c r="B1068" s="251"/>
      <c r="C1068" s="251"/>
      <c r="D1068" s="251"/>
      <c r="E1068" s="251"/>
      <c r="F1068" s="252"/>
      <c r="G1068" s="253"/>
      <c r="H1068" s="251"/>
      <c r="I1068" s="251"/>
      <c r="J1068" s="251"/>
      <c r="K1068" s="251"/>
      <c r="L1068" s="254"/>
      <c r="M1068" s="251"/>
      <c r="N1068" s="251"/>
      <c r="O1068" s="251"/>
      <c r="P1068" s="251"/>
      <c r="Q1068" s="255"/>
      <c r="R1068" s="184"/>
      <c r="S1068" s="184"/>
      <c r="T1068" s="184"/>
      <c r="U1068" s="256"/>
      <c r="V1068" s="256"/>
      <c r="W1068" s="256"/>
    </row>
    <row r="1069" spans="1:23" s="257" customFormat="1" ht="19.5" customHeight="1" x14ac:dyDescent="0.25">
      <c r="A1069" s="251"/>
      <c r="B1069" s="251"/>
      <c r="C1069" s="251"/>
      <c r="D1069" s="251"/>
      <c r="E1069" s="251"/>
      <c r="F1069" s="252"/>
      <c r="G1069" s="253"/>
      <c r="H1069" s="251"/>
      <c r="I1069" s="251"/>
      <c r="J1069" s="251"/>
      <c r="K1069" s="251"/>
      <c r="L1069" s="254"/>
      <c r="M1069" s="251"/>
      <c r="N1069" s="251"/>
      <c r="O1069" s="251"/>
      <c r="P1069" s="251"/>
      <c r="Q1069" s="255"/>
      <c r="R1069" s="184"/>
      <c r="S1069" s="184"/>
      <c r="T1069" s="184"/>
      <c r="U1069" s="256"/>
      <c r="V1069" s="256"/>
      <c r="W1069" s="256"/>
    </row>
    <row r="1070" spans="1:23" s="257" customFormat="1" ht="19.5" customHeight="1" x14ac:dyDescent="0.25">
      <c r="A1070" s="251"/>
      <c r="B1070" s="251"/>
      <c r="C1070" s="251"/>
      <c r="D1070" s="251"/>
      <c r="E1070" s="251"/>
      <c r="F1070" s="252"/>
      <c r="G1070" s="253"/>
      <c r="H1070" s="251"/>
      <c r="I1070" s="251"/>
      <c r="J1070" s="251"/>
      <c r="K1070" s="251"/>
      <c r="L1070" s="254"/>
      <c r="M1070" s="251"/>
      <c r="N1070" s="251"/>
      <c r="O1070" s="251"/>
      <c r="P1070" s="251"/>
      <c r="Q1070" s="255"/>
      <c r="R1070" s="184"/>
      <c r="S1070" s="184"/>
      <c r="T1070" s="184"/>
      <c r="U1070" s="256"/>
      <c r="V1070" s="256"/>
      <c r="W1070" s="256"/>
    </row>
    <row r="1071" spans="1:23" s="257" customFormat="1" ht="19.5" customHeight="1" x14ac:dyDescent="0.25">
      <c r="A1071" s="251"/>
      <c r="B1071" s="251"/>
      <c r="C1071" s="251"/>
      <c r="D1071" s="251"/>
      <c r="E1071" s="251"/>
      <c r="F1071" s="252"/>
      <c r="G1071" s="253"/>
      <c r="H1071" s="251"/>
      <c r="I1071" s="251"/>
      <c r="J1071" s="251"/>
      <c r="K1071" s="251"/>
      <c r="L1071" s="254"/>
      <c r="M1071" s="251"/>
      <c r="N1071" s="251"/>
      <c r="O1071" s="251"/>
      <c r="P1071" s="251"/>
      <c r="Q1071" s="255"/>
      <c r="R1071" s="184"/>
      <c r="S1071" s="184"/>
      <c r="T1071" s="184"/>
      <c r="U1071" s="256"/>
      <c r="V1071" s="256"/>
      <c r="W1071" s="256"/>
    </row>
    <row r="1072" spans="1:23" s="257" customFormat="1" ht="19.5" customHeight="1" x14ac:dyDescent="0.25">
      <c r="A1072" s="251"/>
      <c r="B1072" s="251"/>
      <c r="C1072" s="251"/>
      <c r="D1072" s="251"/>
      <c r="E1072" s="251"/>
      <c r="F1072" s="252"/>
      <c r="G1072" s="253"/>
      <c r="H1072" s="251"/>
      <c r="I1072" s="251"/>
      <c r="J1072" s="251"/>
      <c r="K1072" s="251"/>
      <c r="L1072" s="254"/>
      <c r="M1072" s="251"/>
      <c r="N1072" s="251"/>
      <c r="O1072" s="251"/>
      <c r="P1072" s="251"/>
      <c r="Q1072" s="255"/>
      <c r="R1072" s="184"/>
      <c r="S1072" s="184"/>
      <c r="T1072" s="184"/>
      <c r="U1072" s="256"/>
      <c r="V1072" s="256"/>
      <c r="W1072" s="256"/>
    </row>
    <row r="1073" spans="1:23" s="257" customFormat="1" ht="19.5" customHeight="1" x14ac:dyDescent="0.25">
      <c r="A1073" s="251"/>
      <c r="B1073" s="251"/>
      <c r="C1073" s="251"/>
      <c r="D1073" s="251"/>
      <c r="E1073" s="251"/>
      <c r="F1073" s="252"/>
      <c r="G1073" s="253"/>
      <c r="H1073" s="251"/>
      <c r="I1073" s="251"/>
      <c r="J1073" s="251"/>
      <c r="K1073" s="251"/>
      <c r="L1073" s="254"/>
      <c r="M1073" s="251"/>
      <c r="N1073" s="251"/>
      <c r="O1073" s="251"/>
      <c r="P1073" s="251"/>
      <c r="Q1073" s="255"/>
      <c r="R1073" s="184"/>
      <c r="S1073" s="184"/>
      <c r="T1073" s="184"/>
      <c r="U1073" s="256"/>
      <c r="V1073" s="256"/>
      <c r="W1073" s="256"/>
    </row>
    <row r="1074" spans="1:23" s="257" customFormat="1" ht="19.5" customHeight="1" x14ac:dyDescent="0.25">
      <c r="A1074" s="251"/>
      <c r="B1074" s="251"/>
      <c r="C1074" s="251"/>
      <c r="D1074" s="251"/>
      <c r="E1074" s="251"/>
      <c r="F1074" s="252"/>
      <c r="G1074" s="253"/>
      <c r="H1074" s="251"/>
      <c r="I1074" s="251"/>
      <c r="J1074" s="251"/>
      <c r="K1074" s="251"/>
      <c r="L1074" s="254"/>
      <c r="M1074" s="251"/>
      <c r="N1074" s="251"/>
      <c r="O1074" s="251"/>
      <c r="P1074" s="251"/>
      <c r="Q1074" s="255"/>
      <c r="R1074" s="184"/>
      <c r="S1074" s="184"/>
      <c r="T1074" s="184"/>
      <c r="U1074" s="256"/>
      <c r="V1074" s="256"/>
      <c r="W1074" s="256"/>
    </row>
    <row r="1075" spans="1:23" s="257" customFormat="1" ht="19.5" customHeight="1" x14ac:dyDescent="0.25">
      <c r="A1075" s="251"/>
      <c r="B1075" s="251"/>
      <c r="C1075" s="251"/>
      <c r="D1075" s="251"/>
      <c r="E1075" s="251"/>
      <c r="F1075" s="252"/>
      <c r="G1075" s="253"/>
      <c r="H1075" s="251"/>
      <c r="I1075" s="251"/>
      <c r="J1075" s="251"/>
      <c r="K1075" s="251"/>
      <c r="L1075" s="254"/>
      <c r="M1075" s="251"/>
      <c r="N1075" s="251"/>
      <c r="O1075" s="251"/>
      <c r="P1075" s="251"/>
      <c r="Q1075" s="255"/>
      <c r="R1075" s="184"/>
      <c r="S1075" s="184"/>
      <c r="T1075" s="184"/>
      <c r="U1075" s="256"/>
      <c r="V1075" s="256"/>
      <c r="W1075" s="256"/>
    </row>
    <row r="1076" spans="1:23" s="257" customFormat="1" ht="19.5" customHeight="1" x14ac:dyDescent="0.25">
      <c r="A1076" s="251"/>
      <c r="B1076" s="251"/>
      <c r="C1076" s="251"/>
      <c r="D1076" s="251"/>
      <c r="E1076" s="251"/>
      <c r="F1076" s="252"/>
      <c r="G1076" s="253"/>
      <c r="H1076" s="251"/>
      <c r="I1076" s="251"/>
      <c r="J1076" s="251"/>
      <c r="K1076" s="251"/>
      <c r="L1076" s="254"/>
      <c r="M1076" s="251"/>
      <c r="N1076" s="251"/>
      <c r="O1076" s="251"/>
      <c r="P1076" s="251"/>
      <c r="Q1076" s="255"/>
      <c r="R1076" s="184"/>
      <c r="S1076" s="184"/>
      <c r="T1076" s="184"/>
      <c r="U1076" s="256"/>
      <c r="V1076" s="256"/>
      <c r="W1076" s="256"/>
    </row>
    <row r="1077" spans="1:23" s="257" customFormat="1" ht="19.5" customHeight="1" x14ac:dyDescent="0.25">
      <c r="A1077" s="251"/>
      <c r="B1077" s="251"/>
      <c r="C1077" s="251"/>
      <c r="D1077" s="251"/>
      <c r="E1077" s="251"/>
      <c r="F1077" s="252"/>
      <c r="G1077" s="253"/>
      <c r="H1077" s="251"/>
      <c r="I1077" s="251"/>
      <c r="J1077" s="251"/>
      <c r="K1077" s="251"/>
      <c r="L1077" s="254"/>
      <c r="M1077" s="251"/>
      <c r="N1077" s="251"/>
      <c r="O1077" s="251"/>
      <c r="P1077" s="251"/>
      <c r="Q1077" s="255"/>
      <c r="R1077" s="184"/>
      <c r="S1077" s="184"/>
      <c r="T1077" s="184"/>
      <c r="U1077" s="256"/>
      <c r="V1077" s="256"/>
      <c r="W1077" s="256"/>
    </row>
    <row r="1078" spans="1:23" s="257" customFormat="1" ht="19.5" customHeight="1" x14ac:dyDescent="0.25">
      <c r="A1078" s="251"/>
      <c r="B1078" s="251"/>
      <c r="C1078" s="251"/>
      <c r="D1078" s="251"/>
      <c r="E1078" s="251"/>
      <c r="F1078" s="252"/>
      <c r="G1078" s="253"/>
      <c r="H1078" s="251"/>
      <c r="I1078" s="251"/>
      <c r="J1078" s="251"/>
      <c r="K1078" s="251"/>
      <c r="L1078" s="254"/>
      <c r="M1078" s="251"/>
      <c r="N1078" s="251"/>
      <c r="O1078" s="251"/>
      <c r="P1078" s="251"/>
      <c r="Q1078" s="255"/>
      <c r="R1078" s="184"/>
      <c r="S1078" s="184"/>
      <c r="T1078" s="184"/>
      <c r="U1078" s="256"/>
      <c r="V1078" s="256"/>
      <c r="W1078" s="256"/>
    </row>
    <row r="1079" spans="1:23" s="257" customFormat="1" ht="19.5" customHeight="1" x14ac:dyDescent="0.25">
      <c r="A1079" s="251"/>
      <c r="B1079" s="251"/>
      <c r="C1079" s="251"/>
      <c r="D1079" s="251"/>
      <c r="E1079" s="251"/>
      <c r="F1079" s="252"/>
      <c r="G1079" s="253"/>
      <c r="H1079" s="251"/>
      <c r="I1079" s="251"/>
      <c r="J1079" s="251"/>
      <c r="K1079" s="251"/>
      <c r="L1079" s="254"/>
      <c r="M1079" s="251"/>
      <c r="N1079" s="251"/>
      <c r="O1079" s="251"/>
      <c r="P1079" s="251"/>
      <c r="Q1079" s="255"/>
      <c r="R1079" s="184"/>
      <c r="S1079" s="184"/>
      <c r="T1079" s="184"/>
      <c r="U1079" s="256"/>
      <c r="V1079" s="256"/>
      <c r="W1079" s="256"/>
    </row>
    <row r="1080" spans="1:23" s="257" customFormat="1" ht="19.5" customHeight="1" x14ac:dyDescent="0.25">
      <c r="A1080" s="251"/>
      <c r="B1080" s="251"/>
      <c r="C1080" s="251"/>
      <c r="D1080" s="251"/>
      <c r="E1080" s="251"/>
      <c r="F1080" s="252"/>
      <c r="G1080" s="253"/>
      <c r="H1080" s="251"/>
      <c r="I1080" s="251"/>
      <c r="J1080" s="251"/>
      <c r="K1080" s="251"/>
      <c r="L1080" s="254"/>
      <c r="M1080" s="251"/>
      <c r="N1080" s="251"/>
      <c r="O1080" s="251"/>
      <c r="P1080" s="251"/>
      <c r="Q1080" s="255"/>
      <c r="R1080" s="184"/>
      <c r="S1080" s="184"/>
      <c r="T1080" s="184"/>
      <c r="U1080" s="256"/>
      <c r="V1080" s="256"/>
      <c r="W1080" s="256"/>
    </row>
    <row r="1081" spans="1:23" s="257" customFormat="1" ht="19.5" customHeight="1" x14ac:dyDescent="0.25">
      <c r="A1081" s="251"/>
      <c r="B1081" s="251"/>
      <c r="C1081" s="251"/>
      <c r="D1081" s="251"/>
      <c r="E1081" s="251"/>
      <c r="F1081" s="252"/>
      <c r="G1081" s="253"/>
      <c r="H1081" s="251"/>
      <c r="I1081" s="251"/>
      <c r="J1081" s="251"/>
      <c r="K1081" s="251"/>
      <c r="L1081" s="254"/>
      <c r="M1081" s="251"/>
      <c r="N1081" s="251"/>
      <c r="O1081" s="251"/>
      <c r="P1081" s="251"/>
      <c r="Q1081" s="255"/>
      <c r="R1081" s="184"/>
      <c r="S1081" s="184"/>
      <c r="T1081" s="184"/>
      <c r="U1081" s="256"/>
      <c r="V1081" s="256"/>
      <c r="W1081" s="256"/>
    </row>
    <row r="1082" spans="1:23" s="257" customFormat="1" ht="19.5" customHeight="1" x14ac:dyDescent="0.25">
      <c r="A1082" s="251"/>
      <c r="B1082" s="251"/>
      <c r="C1082" s="251"/>
      <c r="D1082" s="251"/>
      <c r="E1082" s="251"/>
      <c r="F1082" s="252"/>
      <c r="G1082" s="253"/>
      <c r="H1082" s="251"/>
      <c r="I1082" s="251"/>
      <c r="J1082" s="251"/>
      <c r="K1082" s="251"/>
      <c r="L1082" s="254"/>
      <c r="M1082" s="251"/>
      <c r="N1082" s="251"/>
      <c r="O1082" s="251"/>
      <c r="P1082" s="251"/>
      <c r="Q1082" s="255"/>
      <c r="R1082" s="184"/>
      <c r="S1082" s="184"/>
      <c r="T1082" s="184"/>
      <c r="U1082" s="256"/>
      <c r="V1082" s="256"/>
      <c r="W1082" s="256"/>
    </row>
    <row r="1083" spans="1:23" s="257" customFormat="1" ht="19.5" customHeight="1" x14ac:dyDescent="0.25">
      <c r="A1083" s="251"/>
      <c r="B1083" s="251"/>
      <c r="C1083" s="251"/>
      <c r="D1083" s="251"/>
      <c r="E1083" s="251"/>
      <c r="F1083" s="252"/>
      <c r="G1083" s="253"/>
      <c r="H1083" s="251"/>
      <c r="I1083" s="251"/>
      <c r="J1083" s="251"/>
      <c r="K1083" s="251"/>
      <c r="L1083" s="254"/>
      <c r="M1083" s="251"/>
      <c r="N1083" s="251"/>
      <c r="O1083" s="251"/>
      <c r="P1083" s="251"/>
      <c r="Q1083" s="255"/>
      <c r="R1083" s="184"/>
      <c r="S1083" s="184"/>
      <c r="T1083" s="184"/>
      <c r="U1083" s="256"/>
      <c r="V1083" s="256"/>
      <c r="W1083" s="256"/>
    </row>
    <row r="1084" spans="1:23" s="257" customFormat="1" ht="19.5" customHeight="1" x14ac:dyDescent="0.25">
      <c r="A1084" s="251"/>
      <c r="B1084" s="251"/>
      <c r="C1084" s="251"/>
      <c r="D1084" s="251"/>
      <c r="E1084" s="251"/>
      <c r="F1084" s="252"/>
      <c r="G1084" s="253"/>
      <c r="H1084" s="251"/>
      <c r="I1084" s="251"/>
      <c r="J1084" s="251"/>
      <c r="K1084" s="251"/>
      <c r="L1084" s="254"/>
      <c r="M1084" s="251"/>
      <c r="N1084" s="251"/>
      <c r="O1084" s="251"/>
      <c r="P1084" s="251"/>
      <c r="Q1084" s="255"/>
      <c r="R1084" s="184"/>
      <c r="S1084" s="184"/>
      <c r="T1084" s="184"/>
      <c r="U1084" s="256"/>
      <c r="V1084" s="256"/>
      <c r="W1084" s="256"/>
    </row>
    <row r="1085" spans="1:23" s="257" customFormat="1" ht="19.5" customHeight="1" x14ac:dyDescent="0.25">
      <c r="A1085" s="251"/>
      <c r="B1085" s="251"/>
      <c r="C1085" s="251"/>
      <c r="D1085" s="251"/>
      <c r="E1085" s="251"/>
      <c r="F1085" s="252"/>
      <c r="G1085" s="253"/>
      <c r="H1085" s="251"/>
      <c r="I1085" s="251"/>
      <c r="J1085" s="251"/>
      <c r="K1085" s="251"/>
      <c r="L1085" s="254"/>
      <c r="M1085" s="251"/>
      <c r="N1085" s="251"/>
      <c r="O1085" s="251"/>
      <c r="P1085" s="251"/>
      <c r="Q1085" s="255"/>
      <c r="R1085" s="184"/>
      <c r="S1085" s="184"/>
      <c r="T1085" s="184"/>
      <c r="U1085" s="256"/>
      <c r="V1085" s="256"/>
      <c r="W1085" s="256"/>
    </row>
    <row r="1086" spans="1:23" s="257" customFormat="1" ht="19.5" customHeight="1" x14ac:dyDescent="0.25">
      <c r="A1086" s="251"/>
      <c r="B1086" s="251"/>
      <c r="C1086" s="251"/>
      <c r="D1086" s="251"/>
      <c r="E1086" s="251"/>
      <c r="F1086" s="252"/>
      <c r="G1086" s="253"/>
      <c r="H1086" s="251"/>
      <c r="I1086" s="251"/>
      <c r="J1086" s="251"/>
      <c r="K1086" s="251"/>
      <c r="L1086" s="254"/>
      <c r="M1086" s="251"/>
      <c r="N1086" s="251"/>
      <c r="O1086" s="251"/>
      <c r="P1086" s="251"/>
      <c r="Q1086" s="255"/>
      <c r="R1086" s="184"/>
      <c r="S1086" s="184"/>
      <c r="T1086" s="184"/>
      <c r="U1086" s="256"/>
      <c r="V1086" s="256"/>
      <c r="W1086" s="256"/>
    </row>
    <row r="1087" spans="1:23" s="257" customFormat="1" ht="19.5" customHeight="1" x14ac:dyDescent="0.25">
      <c r="A1087" s="251"/>
      <c r="B1087" s="251"/>
      <c r="C1087" s="251"/>
      <c r="D1087" s="251"/>
      <c r="E1087" s="251"/>
      <c r="F1087" s="252"/>
      <c r="G1087" s="253"/>
      <c r="H1087" s="251"/>
      <c r="I1087" s="251"/>
      <c r="J1087" s="251"/>
      <c r="K1087" s="251"/>
      <c r="L1087" s="254"/>
      <c r="M1087" s="251"/>
      <c r="N1087" s="251"/>
      <c r="O1087" s="251"/>
      <c r="P1087" s="251"/>
      <c r="Q1087" s="255"/>
      <c r="R1087" s="184"/>
      <c r="S1087" s="184"/>
      <c r="T1087" s="184"/>
      <c r="U1087" s="256"/>
      <c r="V1087" s="256"/>
      <c r="W1087" s="256"/>
    </row>
    <row r="1088" spans="1:23" s="257" customFormat="1" ht="19.5" customHeight="1" x14ac:dyDescent="0.25">
      <c r="A1088" s="251"/>
      <c r="B1088" s="251"/>
      <c r="C1088" s="251"/>
      <c r="D1088" s="251"/>
      <c r="E1088" s="251"/>
      <c r="F1088" s="252"/>
      <c r="G1088" s="253"/>
      <c r="H1088" s="251"/>
      <c r="I1088" s="251"/>
      <c r="J1088" s="251"/>
      <c r="K1088" s="251"/>
      <c r="L1088" s="254"/>
      <c r="M1088" s="251"/>
      <c r="N1088" s="251"/>
      <c r="O1088" s="251"/>
      <c r="P1088" s="251"/>
      <c r="Q1088" s="255"/>
      <c r="R1088" s="184"/>
      <c r="S1088" s="184"/>
      <c r="T1088" s="184"/>
      <c r="U1088" s="256"/>
      <c r="V1088" s="256"/>
      <c r="W1088" s="256"/>
    </row>
    <row r="1089" spans="1:23" s="257" customFormat="1" ht="19.5" customHeight="1" x14ac:dyDescent="0.25">
      <c r="A1089" s="251"/>
      <c r="B1089" s="251"/>
      <c r="C1089" s="251"/>
      <c r="D1089" s="251"/>
      <c r="E1089" s="251"/>
      <c r="F1089" s="252"/>
      <c r="G1089" s="253"/>
      <c r="H1089" s="251"/>
      <c r="I1089" s="251"/>
      <c r="J1089" s="251"/>
      <c r="K1089" s="251"/>
      <c r="L1089" s="254"/>
      <c r="M1089" s="251"/>
      <c r="N1089" s="251"/>
      <c r="O1089" s="251"/>
      <c r="P1089" s="251"/>
      <c r="Q1089" s="255"/>
      <c r="R1089" s="184"/>
      <c r="S1089" s="184"/>
      <c r="T1089" s="184"/>
      <c r="U1089" s="256"/>
      <c r="V1089" s="256"/>
      <c r="W1089" s="256"/>
    </row>
    <row r="1090" spans="1:23" s="257" customFormat="1" ht="19.5" customHeight="1" x14ac:dyDescent="0.25">
      <c r="A1090" s="251"/>
      <c r="B1090" s="251"/>
      <c r="C1090" s="251"/>
      <c r="D1090" s="251"/>
      <c r="E1090" s="251"/>
      <c r="F1090" s="252"/>
      <c r="G1090" s="253"/>
      <c r="H1090" s="251"/>
      <c r="I1090" s="251"/>
      <c r="J1090" s="251"/>
      <c r="K1090" s="251"/>
      <c r="L1090" s="254"/>
      <c r="M1090" s="251"/>
      <c r="N1090" s="251"/>
      <c r="O1090" s="251"/>
      <c r="P1090" s="251"/>
      <c r="Q1090" s="255"/>
      <c r="R1090" s="184"/>
      <c r="S1090" s="184"/>
      <c r="T1090" s="184"/>
      <c r="U1090" s="256"/>
      <c r="V1090" s="256"/>
      <c r="W1090" s="256"/>
    </row>
    <row r="1091" spans="1:23" s="257" customFormat="1" ht="19.5" customHeight="1" x14ac:dyDescent="0.25">
      <c r="A1091" s="251"/>
      <c r="B1091" s="251"/>
      <c r="C1091" s="251"/>
      <c r="D1091" s="251"/>
      <c r="E1091" s="251"/>
      <c r="F1091" s="252"/>
      <c r="G1091" s="253"/>
      <c r="H1091" s="251"/>
      <c r="I1091" s="251"/>
      <c r="J1091" s="251"/>
      <c r="K1091" s="251"/>
      <c r="L1091" s="254"/>
      <c r="M1091" s="251"/>
      <c r="N1091" s="251"/>
      <c r="O1091" s="251"/>
      <c r="P1091" s="251"/>
      <c r="Q1091" s="255"/>
      <c r="R1091" s="184"/>
      <c r="S1091" s="184"/>
      <c r="T1091" s="184"/>
      <c r="U1091" s="256"/>
      <c r="V1091" s="256"/>
      <c r="W1091" s="256"/>
    </row>
    <row r="1092" spans="1:23" s="257" customFormat="1" ht="19.5" customHeight="1" x14ac:dyDescent="0.25">
      <c r="A1092" s="251"/>
      <c r="B1092" s="251"/>
      <c r="C1092" s="251"/>
      <c r="D1092" s="251"/>
      <c r="E1092" s="251"/>
      <c r="F1092" s="252"/>
      <c r="G1092" s="253"/>
      <c r="H1092" s="251"/>
      <c r="I1092" s="251"/>
      <c r="J1092" s="251"/>
      <c r="K1092" s="251"/>
      <c r="L1092" s="254"/>
      <c r="M1092" s="251"/>
      <c r="N1092" s="251"/>
      <c r="O1092" s="251"/>
      <c r="P1092" s="251"/>
      <c r="Q1092" s="255"/>
      <c r="R1092" s="184"/>
      <c r="S1092" s="184"/>
      <c r="T1092" s="184"/>
      <c r="U1092" s="256"/>
      <c r="V1092" s="256"/>
      <c r="W1092" s="256"/>
    </row>
    <row r="1093" spans="1:23" s="257" customFormat="1" ht="19.5" customHeight="1" x14ac:dyDescent="0.25">
      <c r="A1093" s="251"/>
      <c r="B1093" s="251"/>
      <c r="C1093" s="251"/>
      <c r="D1093" s="251"/>
      <c r="E1093" s="251"/>
      <c r="F1093" s="252"/>
      <c r="G1093" s="253"/>
      <c r="H1093" s="251"/>
      <c r="I1093" s="251"/>
      <c r="J1093" s="251"/>
      <c r="K1093" s="251"/>
      <c r="L1093" s="254"/>
      <c r="M1093" s="251"/>
      <c r="N1093" s="251"/>
      <c r="O1093" s="251"/>
      <c r="P1093" s="251"/>
      <c r="Q1093" s="255"/>
      <c r="R1093" s="184"/>
      <c r="S1093" s="184"/>
      <c r="T1093" s="184"/>
      <c r="U1093" s="256"/>
      <c r="V1093" s="256"/>
      <c r="W1093" s="256"/>
    </row>
    <row r="1094" spans="1:23" s="257" customFormat="1" ht="19.5" customHeight="1" x14ac:dyDescent="0.25">
      <c r="A1094" s="251"/>
      <c r="B1094" s="251"/>
      <c r="C1094" s="251"/>
      <c r="D1094" s="251"/>
      <c r="E1094" s="251"/>
      <c r="F1094" s="252"/>
      <c r="G1094" s="253"/>
      <c r="H1094" s="251"/>
      <c r="I1094" s="251"/>
      <c r="J1094" s="251"/>
      <c r="K1094" s="251"/>
      <c r="L1094" s="254"/>
      <c r="M1094" s="251"/>
      <c r="N1094" s="251"/>
      <c r="O1094" s="251"/>
      <c r="P1094" s="251"/>
      <c r="Q1094" s="255"/>
      <c r="R1094" s="184"/>
      <c r="S1094" s="184"/>
      <c r="T1094" s="184"/>
      <c r="U1094" s="256"/>
      <c r="V1094" s="256"/>
      <c r="W1094" s="256"/>
    </row>
    <row r="1095" spans="1:23" s="257" customFormat="1" ht="19.5" customHeight="1" x14ac:dyDescent="0.25">
      <c r="A1095" s="251"/>
      <c r="B1095" s="251"/>
      <c r="C1095" s="251"/>
      <c r="D1095" s="251"/>
      <c r="E1095" s="251"/>
      <c r="F1095" s="252"/>
      <c r="G1095" s="253"/>
      <c r="H1095" s="251"/>
      <c r="I1095" s="251"/>
      <c r="J1095" s="251"/>
      <c r="K1095" s="251"/>
      <c r="L1095" s="254"/>
      <c r="M1095" s="251"/>
      <c r="N1095" s="251"/>
      <c r="O1095" s="251"/>
      <c r="P1095" s="251"/>
      <c r="Q1095" s="255"/>
      <c r="R1095" s="184"/>
      <c r="S1095" s="184"/>
      <c r="T1095" s="184"/>
      <c r="U1095" s="256"/>
      <c r="V1095" s="256"/>
      <c r="W1095" s="256"/>
    </row>
    <row r="1096" spans="1:23" s="257" customFormat="1" ht="19.5" customHeight="1" x14ac:dyDescent="0.25">
      <c r="A1096" s="251"/>
      <c r="B1096" s="251"/>
      <c r="C1096" s="251"/>
      <c r="D1096" s="251"/>
      <c r="E1096" s="251"/>
      <c r="F1096" s="252"/>
      <c r="G1096" s="253"/>
      <c r="H1096" s="251"/>
      <c r="I1096" s="251"/>
      <c r="J1096" s="251"/>
      <c r="K1096" s="251"/>
      <c r="L1096" s="254"/>
      <c r="M1096" s="251"/>
      <c r="N1096" s="251"/>
      <c r="O1096" s="251"/>
      <c r="P1096" s="251"/>
      <c r="Q1096" s="255"/>
      <c r="R1096" s="184"/>
      <c r="S1096" s="184"/>
      <c r="T1096" s="184"/>
      <c r="U1096" s="256"/>
      <c r="V1096" s="256"/>
      <c r="W1096" s="256"/>
    </row>
    <row r="1097" spans="1:23" s="257" customFormat="1" ht="19.5" customHeight="1" x14ac:dyDescent="0.25">
      <c r="A1097" s="251"/>
      <c r="B1097" s="251"/>
      <c r="C1097" s="251"/>
      <c r="D1097" s="251"/>
      <c r="E1097" s="251"/>
      <c r="F1097" s="252"/>
      <c r="G1097" s="253"/>
      <c r="H1097" s="251"/>
      <c r="I1097" s="251"/>
      <c r="J1097" s="251"/>
      <c r="K1097" s="251"/>
      <c r="L1097" s="254"/>
      <c r="M1097" s="251"/>
      <c r="N1097" s="251"/>
      <c r="O1097" s="251"/>
      <c r="P1097" s="251"/>
      <c r="Q1097" s="255"/>
      <c r="R1097" s="184"/>
      <c r="S1097" s="184"/>
      <c r="T1097" s="184"/>
      <c r="U1097" s="256"/>
      <c r="V1097" s="256"/>
      <c r="W1097" s="256"/>
    </row>
    <row r="1098" spans="1:23" s="257" customFormat="1" ht="19.5" customHeight="1" x14ac:dyDescent="0.25">
      <c r="A1098" s="251"/>
      <c r="B1098" s="251"/>
      <c r="C1098" s="251"/>
      <c r="D1098" s="251"/>
      <c r="E1098" s="251"/>
      <c r="F1098" s="252"/>
      <c r="G1098" s="253"/>
      <c r="H1098" s="251"/>
      <c r="I1098" s="251"/>
      <c r="J1098" s="251"/>
      <c r="K1098" s="251"/>
      <c r="L1098" s="254"/>
      <c r="M1098" s="251"/>
      <c r="N1098" s="251"/>
      <c r="O1098" s="251"/>
      <c r="P1098" s="251"/>
      <c r="Q1098" s="255"/>
      <c r="R1098" s="184"/>
      <c r="S1098" s="184"/>
      <c r="T1098" s="184"/>
      <c r="U1098" s="256"/>
      <c r="V1098" s="256"/>
      <c r="W1098" s="256"/>
    </row>
    <row r="1099" spans="1:23" s="257" customFormat="1" ht="19.5" customHeight="1" x14ac:dyDescent="0.25">
      <c r="A1099" s="251"/>
      <c r="B1099" s="251"/>
      <c r="C1099" s="251"/>
      <c r="D1099" s="251"/>
      <c r="E1099" s="251"/>
      <c r="F1099" s="252"/>
      <c r="G1099" s="253"/>
      <c r="H1099" s="251"/>
      <c r="I1099" s="251"/>
      <c r="J1099" s="251"/>
      <c r="K1099" s="251"/>
      <c r="L1099" s="254"/>
      <c r="M1099" s="251"/>
      <c r="N1099" s="251"/>
      <c r="O1099" s="251"/>
      <c r="P1099" s="251"/>
      <c r="Q1099" s="255"/>
      <c r="R1099" s="184"/>
      <c r="S1099" s="184"/>
      <c r="T1099" s="184"/>
      <c r="U1099" s="256"/>
      <c r="V1099" s="256"/>
      <c r="W1099" s="256"/>
    </row>
    <row r="1100" spans="1:23" s="257" customFormat="1" ht="19.5" customHeight="1" x14ac:dyDescent="0.25">
      <c r="A1100" s="251"/>
      <c r="B1100" s="251"/>
      <c r="C1100" s="251"/>
      <c r="D1100" s="251"/>
      <c r="E1100" s="251"/>
      <c r="F1100" s="252"/>
      <c r="G1100" s="253"/>
      <c r="H1100" s="251"/>
      <c r="I1100" s="251"/>
      <c r="J1100" s="251"/>
      <c r="K1100" s="251"/>
      <c r="L1100" s="254"/>
      <c r="M1100" s="251"/>
      <c r="N1100" s="251"/>
      <c r="O1100" s="251"/>
      <c r="P1100" s="251"/>
      <c r="Q1100" s="255"/>
      <c r="R1100" s="184"/>
      <c r="S1100" s="184"/>
      <c r="T1100" s="184"/>
      <c r="U1100" s="256"/>
      <c r="V1100" s="256"/>
      <c r="W1100" s="256"/>
    </row>
    <row r="1101" spans="1:23" s="257" customFormat="1" ht="19.5" customHeight="1" x14ac:dyDescent="0.25">
      <c r="A1101" s="251"/>
      <c r="B1101" s="251"/>
      <c r="C1101" s="251"/>
      <c r="D1101" s="251"/>
      <c r="E1101" s="251"/>
      <c r="F1101" s="252"/>
      <c r="G1101" s="253"/>
      <c r="H1101" s="251"/>
      <c r="I1101" s="251"/>
      <c r="J1101" s="251"/>
      <c r="K1101" s="251"/>
      <c r="L1101" s="254"/>
      <c r="M1101" s="251"/>
      <c r="N1101" s="251"/>
      <c r="O1101" s="251"/>
      <c r="P1101" s="251"/>
      <c r="Q1101" s="255"/>
      <c r="R1101" s="184"/>
      <c r="S1101" s="184"/>
      <c r="T1101" s="184"/>
      <c r="U1101" s="256"/>
      <c r="V1101" s="256"/>
      <c r="W1101" s="256"/>
    </row>
    <row r="1102" spans="1:23" s="257" customFormat="1" ht="19.5" customHeight="1" x14ac:dyDescent="0.25">
      <c r="A1102" s="251"/>
      <c r="B1102" s="251"/>
      <c r="C1102" s="251"/>
      <c r="D1102" s="251"/>
      <c r="E1102" s="251"/>
      <c r="F1102" s="252"/>
      <c r="G1102" s="253"/>
      <c r="H1102" s="251"/>
      <c r="I1102" s="251"/>
      <c r="J1102" s="251"/>
      <c r="K1102" s="251"/>
      <c r="L1102" s="254"/>
      <c r="M1102" s="251"/>
      <c r="N1102" s="251"/>
      <c r="O1102" s="251"/>
      <c r="P1102" s="251"/>
      <c r="Q1102" s="255"/>
      <c r="R1102" s="184"/>
      <c r="S1102" s="184"/>
      <c r="T1102" s="184"/>
      <c r="U1102" s="256"/>
      <c r="V1102" s="256"/>
      <c r="W1102" s="256"/>
    </row>
    <row r="1103" spans="1:23" s="257" customFormat="1" ht="19.5" customHeight="1" x14ac:dyDescent="0.25">
      <c r="A1103" s="251"/>
      <c r="B1103" s="251"/>
      <c r="C1103" s="251"/>
      <c r="D1103" s="251"/>
      <c r="E1103" s="251"/>
      <c r="F1103" s="252"/>
      <c r="G1103" s="253"/>
      <c r="H1103" s="251"/>
      <c r="I1103" s="251"/>
      <c r="J1103" s="251"/>
      <c r="K1103" s="251"/>
      <c r="L1103" s="254"/>
      <c r="M1103" s="251"/>
      <c r="N1103" s="251"/>
      <c r="O1103" s="251"/>
      <c r="P1103" s="251"/>
      <c r="Q1103" s="255"/>
      <c r="R1103" s="184"/>
      <c r="S1103" s="184"/>
      <c r="T1103" s="184"/>
      <c r="U1103" s="256"/>
      <c r="V1103" s="256"/>
      <c r="W1103" s="256"/>
    </row>
    <row r="1104" spans="1:23" s="257" customFormat="1" ht="19.5" customHeight="1" x14ac:dyDescent="0.25">
      <c r="A1104" s="251"/>
      <c r="B1104" s="251"/>
      <c r="C1104" s="251"/>
      <c r="D1104" s="251"/>
      <c r="E1104" s="251"/>
      <c r="F1104" s="252"/>
      <c r="G1104" s="253"/>
      <c r="H1104" s="251"/>
      <c r="I1104" s="251"/>
      <c r="J1104" s="251"/>
      <c r="K1104" s="251"/>
      <c r="L1104" s="254"/>
      <c r="M1104" s="251"/>
      <c r="N1104" s="251"/>
      <c r="O1104" s="251"/>
      <c r="P1104" s="251"/>
      <c r="Q1104" s="255"/>
      <c r="R1104" s="184"/>
      <c r="S1104" s="184"/>
      <c r="T1104" s="184"/>
      <c r="U1104" s="256"/>
      <c r="V1104" s="256"/>
      <c r="W1104" s="256"/>
    </row>
    <row r="1105" spans="1:23" s="257" customFormat="1" ht="19.5" customHeight="1" x14ac:dyDescent="0.25">
      <c r="A1105" s="251"/>
      <c r="B1105" s="251"/>
      <c r="C1105" s="251"/>
      <c r="D1105" s="251"/>
      <c r="E1105" s="251"/>
      <c r="F1105" s="252"/>
      <c r="G1105" s="253"/>
      <c r="H1105" s="251"/>
      <c r="I1105" s="251"/>
      <c r="J1105" s="251"/>
      <c r="K1105" s="251"/>
      <c r="L1105" s="254"/>
      <c r="M1105" s="251"/>
      <c r="N1105" s="251"/>
      <c r="O1105" s="251"/>
      <c r="P1105" s="251"/>
      <c r="Q1105" s="255"/>
      <c r="R1105" s="184"/>
      <c r="S1105" s="184"/>
      <c r="T1105" s="184"/>
      <c r="U1105" s="256"/>
      <c r="V1105" s="256"/>
      <c r="W1105" s="256"/>
    </row>
    <row r="1106" spans="1:23" s="257" customFormat="1" ht="19.5" customHeight="1" x14ac:dyDescent="0.25">
      <c r="A1106" s="251"/>
      <c r="B1106" s="251"/>
      <c r="C1106" s="251"/>
      <c r="D1106" s="251"/>
      <c r="E1106" s="251"/>
      <c r="F1106" s="252"/>
      <c r="G1106" s="253"/>
      <c r="H1106" s="251"/>
      <c r="I1106" s="251"/>
      <c r="J1106" s="251"/>
      <c r="K1106" s="251"/>
      <c r="L1106" s="254"/>
      <c r="M1106" s="251"/>
      <c r="N1106" s="251"/>
      <c r="O1106" s="251"/>
      <c r="P1106" s="251"/>
      <c r="Q1106" s="255"/>
      <c r="R1106" s="184"/>
      <c r="S1106" s="184"/>
      <c r="T1106" s="184"/>
      <c r="U1106" s="256"/>
      <c r="V1106" s="256"/>
      <c r="W1106" s="256"/>
    </row>
    <row r="1107" spans="1:23" s="257" customFormat="1" ht="19.5" customHeight="1" x14ac:dyDescent="0.25">
      <c r="A1107" s="251"/>
      <c r="B1107" s="251"/>
      <c r="C1107" s="251"/>
      <c r="D1107" s="251"/>
      <c r="E1107" s="251"/>
      <c r="F1107" s="252"/>
      <c r="G1107" s="253"/>
      <c r="H1107" s="251"/>
      <c r="I1107" s="251"/>
      <c r="J1107" s="251"/>
      <c r="K1107" s="251"/>
      <c r="L1107" s="254"/>
      <c r="M1107" s="251"/>
      <c r="N1107" s="251"/>
      <c r="O1107" s="251"/>
      <c r="P1107" s="251"/>
      <c r="Q1107" s="255"/>
      <c r="R1107" s="184"/>
      <c r="S1107" s="184"/>
      <c r="T1107" s="184"/>
      <c r="U1107" s="256"/>
      <c r="V1107" s="256"/>
      <c r="W1107" s="256"/>
    </row>
    <row r="1108" spans="1:23" s="257" customFormat="1" ht="19.5" customHeight="1" x14ac:dyDescent="0.25">
      <c r="A1108" s="251"/>
      <c r="B1108" s="251"/>
      <c r="C1108" s="251"/>
      <c r="D1108" s="251"/>
      <c r="E1108" s="251"/>
      <c r="F1108" s="252"/>
      <c r="G1108" s="253"/>
      <c r="H1108" s="251"/>
      <c r="I1108" s="251"/>
      <c r="J1108" s="251"/>
      <c r="K1108" s="251"/>
      <c r="L1108" s="254"/>
      <c r="M1108" s="251"/>
      <c r="N1108" s="251"/>
      <c r="O1108" s="251"/>
      <c r="P1108" s="251"/>
      <c r="Q1108" s="255"/>
      <c r="R1108" s="184"/>
      <c r="S1108" s="184"/>
      <c r="T1108" s="184"/>
      <c r="U1108" s="256"/>
      <c r="V1108" s="256"/>
      <c r="W1108" s="256"/>
    </row>
    <row r="1109" spans="1:23" s="257" customFormat="1" ht="19.5" customHeight="1" x14ac:dyDescent="0.25">
      <c r="A1109" s="251"/>
      <c r="B1109" s="251"/>
      <c r="C1109" s="251"/>
      <c r="D1109" s="251"/>
      <c r="E1109" s="251"/>
      <c r="F1109" s="252"/>
      <c r="G1109" s="253"/>
      <c r="H1109" s="251"/>
      <c r="I1109" s="251"/>
      <c r="J1109" s="251"/>
      <c r="K1109" s="251"/>
      <c r="L1109" s="254"/>
      <c r="M1109" s="251"/>
      <c r="N1109" s="251"/>
      <c r="O1109" s="251"/>
      <c r="P1109" s="251"/>
      <c r="Q1109" s="255"/>
      <c r="R1109" s="184"/>
      <c r="S1109" s="184"/>
      <c r="T1109" s="184"/>
      <c r="U1109" s="256"/>
      <c r="V1109" s="256"/>
      <c r="W1109" s="256"/>
    </row>
    <row r="1110" spans="1:23" s="257" customFormat="1" ht="19.5" customHeight="1" x14ac:dyDescent="0.25">
      <c r="A1110" s="251"/>
      <c r="B1110" s="251"/>
      <c r="C1110" s="251"/>
      <c r="D1110" s="251"/>
      <c r="E1110" s="251"/>
      <c r="F1110" s="252"/>
      <c r="G1110" s="253"/>
      <c r="H1110" s="251"/>
      <c r="I1110" s="251"/>
      <c r="J1110" s="251"/>
      <c r="K1110" s="251"/>
      <c r="L1110" s="254"/>
      <c r="M1110" s="251"/>
      <c r="N1110" s="251"/>
      <c r="O1110" s="251"/>
      <c r="P1110" s="251"/>
      <c r="Q1110" s="255"/>
      <c r="R1110" s="184"/>
      <c r="S1110" s="184"/>
      <c r="T1110" s="184"/>
      <c r="U1110" s="256"/>
      <c r="V1110" s="256"/>
      <c r="W1110" s="256"/>
    </row>
    <row r="1111" spans="1:23" s="257" customFormat="1" ht="19.5" customHeight="1" x14ac:dyDescent="0.25">
      <c r="A1111" s="251"/>
      <c r="B1111" s="251"/>
      <c r="C1111" s="251"/>
      <c r="D1111" s="251"/>
      <c r="E1111" s="251"/>
      <c r="F1111" s="252"/>
      <c r="G1111" s="253"/>
      <c r="H1111" s="251"/>
      <c r="I1111" s="251"/>
      <c r="J1111" s="251"/>
      <c r="K1111" s="251"/>
      <c r="L1111" s="254"/>
      <c r="M1111" s="251"/>
      <c r="N1111" s="251"/>
      <c r="O1111" s="251"/>
      <c r="P1111" s="251"/>
      <c r="Q1111" s="255"/>
      <c r="R1111" s="184"/>
      <c r="S1111" s="184"/>
      <c r="T1111" s="184"/>
      <c r="U1111" s="256"/>
      <c r="V1111" s="256"/>
      <c r="W1111" s="256"/>
    </row>
    <row r="1112" spans="1:23" s="257" customFormat="1" ht="19.5" customHeight="1" x14ac:dyDescent="0.25">
      <c r="A1112" s="251"/>
      <c r="B1112" s="251"/>
      <c r="C1112" s="251"/>
      <c r="D1112" s="251"/>
      <c r="E1112" s="251"/>
      <c r="F1112" s="252"/>
      <c r="G1112" s="253"/>
      <c r="H1112" s="251"/>
      <c r="I1112" s="251"/>
      <c r="J1112" s="251"/>
      <c r="K1112" s="251"/>
      <c r="L1112" s="254"/>
      <c r="M1112" s="251"/>
      <c r="N1112" s="251"/>
      <c r="O1112" s="251"/>
      <c r="P1112" s="251"/>
      <c r="Q1112" s="255"/>
      <c r="R1112" s="184"/>
      <c r="S1112" s="184"/>
      <c r="T1112" s="184"/>
      <c r="U1112" s="256"/>
      <c r="V1112" s="256"/>
      <c r="W1112" s="256"/>
    </row>
    <row r="1113" spans="1:23" s="257" customFormat="1" ht="19.5" customHeight="1" x14ac:dyDescent="0.25">
      <c r="A1113" s="251"/>
      <c r="B1113" s="251"/>
      <c r="C1113" s="251"/>
      <c r="D1113" s="251"/>
      <c r="E1113" s="251"/>
      <c r="F1113" s="252"/>
      <c r="G1113" s="253"/>
      <c r="H1113" s="251"/>
      <c r="I1113" s="251"/>
      <c r="J1113" s="251"/>
      <c r="K1113" s="251"/>
      <c r="L1113" s="254"/>
      <c r="M1113" s="251"/>
      <c r="N1113" s="251"/>
      <c r="O1113" s="251"/>
      <c r="P1113" s="251"/>
      <c r="Q1113" s="255"/>
      <c r="R1113" s="184"/>
      <c r="S1113" s="184"/>
      <c r="T1113" s="184"/>
      <c r="U1113" s="256"/>
      <c r="V1113" s="256"/>
      <c r="W1113" s="256"/>
    </row>
    <row r="1114" spans="1:23" s="257" customFormat="1" ht="19.5" customHeight="1" x14ac:dyDescent="0.25">
      <c r="A1114" s="251"/>
      <c r="B1114" s="251"/>
      <c r="C1114" s="251"/>
      <c r="D1114" s="251"/>
      <c r="E1114" s="251"/>
      <c r="F1114" s="252"/>
      <c r="G1114" s="253"/>
      <c r="H1114" s="251"/>
      <c r="I1114" s="251"/>
      <c r="J1114" s="251"/>
      <c r="K1114" s="251"/>
      <c r="L1114" s="254"/>
      <c r="M1114" s="251"/>
      <c r="N1114" s="251"/>
      <c r="O1114" s="251"/>
      <c r="P1114" s="251"/>
      <c r="Q1114" s="255"/>
      <c r="R1114" s="184"/>
      <c r="S1114" s="184"/>
      <c r="T1114" s="184"/>
      <c r="U1114" s="256"/>
      <c r="V1114" s="256"/>
      <c r="W1114" s="256"/>
    </row>
    <row r="1115" spans="1:23" s="257" customFormat="1" ht="19.5" customHeight="1" x14ac:dyDescent="0.25">
      <c r="A1115" s="251"/>
      <c r="B1115" s="251"/>
      <c r="C1115" s="251"/>
      <c r="D1115" s="251"/>
      <c r="E1115" s="251"/>
      <c r="F1115" s="252"/>
      <c r="G1115" s="253"/>
      <c r="H1115" s="251"/>
      <c r="I1115" s="251"/>
      <c r="J1115" s="251"/>
      <c r="K1115" s="251"/>
      <c r="L1115" s="254"/>
      <c r="M1115" s="251"/>
      <c r="N1115" s="251"/>
      <c r="O1115" s="251"/>
      <c r="P1115" s="251"/>
      <c r="Q1115" s="255"/>
      <c r="R1115" s="184"/>
      <c r="S1115" s="184"/>
      <c r="T1115" s="184"/>
      <c r="U1115" s="256"/>
      <c r="V1115" s="256"/>
      <c r="W1115" s="256"/>
    </row>
    <row r="1116" spans="1:23" s="257" customFormat="1" ht="19.5" customHeight="1" x14ac:dyDescent="0.25">
      <c r="A1116" s="251"/>
      <c r="B1116" s="251"/>
      <c r="C1116" s="251"/>
      <c r="D1116" s="251"/>
      <c r="E1116" s="251"/>
      <c r="F1116" s="252"/>
      <c r="G1116" s="253"/>
      <c r="H1116" s="251"/>
      <c r="I1116" s="251"/>
      <c r="J1116" s="251"/>
      <c r="K1116" s="251"/>
      <c r="L1116" s="254"/>
      <c r="M1116" s="251"/>
      <c r="N1116" s="251"/>
      <c r="O1116" s="251"/>
      <c r="P1116" s="251"/>
      <c r="Q1116" s="255"/>
      <c r="R1116" s="184"/>
      <c r="S1116" s="184"/>
      <c r="T1116" s="184"/>
      <c r="U1116" s="256"/>
      <c r="V1116" s="256"/>
      <c r="W1116" s="256"/>
    </row>
    <row r="1117" spans="1:23" s="257" customFormat="1" ht="19.5" customHeight="1" x14ac:dyDescent="0.25">
      <c r="A1117" s="251"/>
      <c r="B1117" s="251"/>
      <c r="C1117" s="251"/>
      <c r="D1117" s="251"/>
      <c r="E1117" s="251"/>
      <c r="F1117" s="252"/>
      <c r="G1117" s="253"/>
      <c r="H1117" s="251"/>
      <c r="I1117" s="251"/>
      <c r="J1117" s="251"/>
      <c r="K1117" s="251"/>
      <c r="L1117" s="254"/>
      <c r="M1117" s="251"/>
      <c r="N1117" s="251"/>
      <c r="O1117" s="251"/>
      <c r="P1117" s="251"/>
      <c r="Q1117" s="255"/>
      <c r="R1117" s="184"/>
      <c r="S1117" s="184"/>
      <c r="T1117" s="184"/>
      <c r="U1117" s="256"/>
      <c r="V1117" s="256"/>
      <c r="W1117" s="256"/>
    </row>
    <row r="1118" spans="1:23" s="257" customFormat="1" ht="19.5" customHeight="1" x14ac:dyDescent="0.25">
      <c r="A1118" s="251"/>
      <c r="B1118" s="251"/>
      <c r="C1118" s="251"/>
      <c r="D1118" s="251"/>
      <c r="E1118" s="251"/>
      <c r="F1118" s="252"/>
      <c r="G1118" s="253"/>
      <c r="H1118" s="251"/>
      <c r="I1118" s="251"/>
      <c r="J1118" s="251"/>
      <c r="K1118" s="251"/>
      <c r="L1118" s="254"/>
      <c r="M1118" s="251"/>
      <c r="N1118" s="251"/>
      <c r="O1118" s="251"/>
      <c r="P1118" s="251"/>
      <c r="Q1118" s="255"/>
      <c r="R1118" s="184"/>
      <c r="S1118" s="184"/>
      <c r="T1118" s="184"/>
      <c r="U1118" s="256"/>
      <c r="V1118" s="256"/>
      <c r="W1118" s="256"/>
    </row>
    <row r="1119" spans="1:23" s="257" customFormat="1" ht="19.5" customHeight="1" x14ac:dyDescent="0.25">
      <c r="A1119" s="251"/>
      <c r="B1119" s="251"/>
      <c r="C1119" s="251"/>
      <c r="D1119" s="251"/>
      <c r="E1119" s="251"/>
      <c r="F1119" s="252"/>
      <c r="G1119" s="253"/>
      <c r="H1119" s="251"/>
      <c r="I1119" s="251"/>
      <c r="J1119" s="251"/>
      <c r="K1119" s="251"/>
      <c r="L1119" s="254"/>
      <c r="M1119" s="251"/>
      <c r="N1119" s="251"/>
      <c r="O1119" s="251"/>
      <c r="P1119" s="251"/>
      <c r="Q1119" s="255"/>
      <c r="R1119" s="184"/>
      <c r="S1119" s="184"/>
      <c r="T1119" s="184"/>
      <c r="U1119" s="256"/>
      <c r="V1119" s="256"/>
      <c r="W1119" s="256"/>
    </row>
    <row r="1120" spans="1:23" s="257" customFormat="1" ht="19.5" customHeight="1" x14ac:dyDescent="0.25">
      <c r="A1120" s="251"/>
      <c r="B1120" s="251"/>
      <c r="C1120" s="251"/>
      <c r="D1120" s="251"/>
      <c r="E1120" s="251"/>
      <c r="F1120" s="252"/>
      <c r="G1120" s="253"/>
      <c r="H1120" s="251"/>
      <c r="I1120" s="251"/>
      <c r="J1120" s="251"/>
      <c r="K1120" s="251"/>
      <c r="L1120" s="254"/>
      <c r="M1120" s="251"/>
      <c r="N1120" s="251"/>
      <c r="O1120" s="251"/>
      <c r="P1120" s="251"/>
      <c r="Q1120" s="255"/>
      <c r="R1120" s="184"/>
      <c r="S1120" s="184"/>
      <c r="T1120" s="184"/>
      <c r="U1120" s="256"/>
      <c r="V1120" s="256"/>
      <c r="W1120" s="256"/>
    </row>
    <row r="1121" spans="1:23" s="257" customFormat="1" ht="19.5" customHeight="1" x14ac:dyDescent="0.25">
      <c r="A1121" s="251"/>
      <c r="B1121" s="251"/>
      <c r="C1121" s="251"/>
      <c r="D1121" s="251"/>
      <c r="E1121" s="251"/>
      <c r="F1121" s="252"/>
      <c r="G1121" s="253"/>
      <c r="H1121" s="251"/>
      <c r="I1121" s="251"/>
      <c r="J1121" s="251"/>
      <c r="K1121" s="251"/>
      <c r="L1121" s="254"/>
      <c r="M1121" s="251"/>
      <c r="N1121" s="251"/>
      <c r="O1121" s="251"/>
      <c r="P1121" s="251"/>
      <c r="Q1121" s="255"/>
      <c r="R1121" s="184"/>
      <c r="S1121" s="184"/>
      <c r="T1121" s="184"/>
      <c r="U1121" s="256"/>
      <c r="V1121" s="256"/>
      <c r="W1121" s="256"/>
    </row>
    <row r="1122" spans="1:23" s="257" customFormat="1" ht="19.5" customHeight="1" x14ac:dyDescent="0.25">
      <c r="A1122" s="251"/>
      <c r="B1122" s="251"/>
      <c r="C1122" s="251"/>
      <c r="D1122" s="251"/>
      <c r="E1122" s="251"/>
      <c r="F1122" s="252"/>
      <c r="G1122" s="253"/>
      <c r="H1122" s="251"/>
      <c r="I1122" s="251"/>
      <c r="J1122" s="251"/>
      <c r="K1122" s="251"/>
      <c r="L1122" s="254"/>
      <c r="M1122" s="251"/>
      <c r="N1122" s="251"/>
      <c r="O1122" s="251"/>
      <c r="P1122" s="251"/>
      <c r="Q1122" s="255"/>
      <c r="R1122" s="184"/>
      <c r="S1122" s="184"/>
      <c r="T1122" s="184"/>
      <c r="U1122" s="256"/>
      <c r="V1122" s="256"/>
      <c r="W1122" s="256"/>
    </row>
    <row r="1123" spans="1:23" s="257" customFormat="1" ht="19.5" customHeight="1" x14ac:dyDescent="0.25">
      <c r="A1123" s="251"/>
      <c r="B1123" s="251"/>
      <c r="C1123" s="251"/>
      <c r="D1123" s="251"/>
      <c r="E1123" s="251"/>
      <c r="F1123" s="252"/>
      <c r="G1123" s="253"/>
      <c r="H1123" s="251"/>
      <c r="I1123" s="251"/>
      <c r="J1123" s="251"/>
      <c r="K1123" s="251"/>
      <c r="L1123" s="254"/>
      <c r="M1123" s="251"/>
      <c r="N1123" s="251"/>
      <c r="O1123" s="251"/>
      <c r="P1123" s="251"/>
      <c r="Q1123" s="255"/>
      <c r="R1123" s="184"/>
      <c r="S1123" s="184"/>
      <c r="T1123" s="184"/>
      <c r="U1123" s="256"/>
      <c r="V1123" s="256"/>
      <c r="W1123" s="256"/>
    </row>
    <row r="1124" spans="1:23" s="257" customFormat="1" ht="19.5" customHeight="1" x14ac:dyDescent="0.25">
      <c r="A1124" s="251"/>
      <c r="B1124" s="251"/>
      <c r="C1124" s="251"/>
      <c r="D1124" s="251"/>
      <c r="E1124" s="251"/>
      <c r="F1124" s="252"/>
      <c r="G1124" s="253"/>
      <c r="H1124" s="251"/>
      <c r="I1124" s="251"/>
      <c r="J1124" s="251"/>
      <c r="K1124" s="251"/>
      <c r="L1124" s="254"/>
      <c r="M1124" s="251"/>
      <c r="N1124" s="251"/>
      <c r="O1124" s="251"/>
      <c r="P1124" s="251"/>
      <c r="Q1124" s="255"/>
      <c r="R1124" s="184"/>
      <c r="S1124" s="184"/>
      <c r="T1124" s="184"/>
      <c r="U1124" s="256"/>
      <c r="V1124" s="256"/>
      <c r="W1124" s="256"/>
    </row>
    <row r="1125" spans="1:23" s="257" customFormat="1" ht="19.5" customHeight="1" x14ac:dyDescent="0.25">
      <c r="A1125" s="251"/>
      <c r="B1125" s="251"/>
      <c r="C1125" s="251"/>
      <c r="D1125" s="251"/>
      <c r="E1125" s="251"/>
      <c r="F1125" s="252"/>
      <c r="G1125" s="253"/>
      <c r="H1125" s="251"/>
      <c r="I1125" s="251"/>
      <c r="J1125" s="251"/>
      <c r="K1125" s="251"/>
      <c r="L1125" s="254"/>
      <c r="M1125" s="251"/>
      <c r="N1125" s="251"/>
      <c r="O1125" s="251"/>
      <c r="P1125" s="251"/>
      <c r="Q1125" s="255"/>
      <c r="R1125" s="184"/>
      <c r="S1125" s="184"/>
      <c r="T1125" s="184"/>
      <c r="U1125" s="256"/>
      <c r="V1125" s="256"/>
      <c r="W1125" s="256"/>
    </row>
    <row r="1126" spans="1:23" s="257" customFormat="1" ht="19.5" customHeight="1" x14ac:dyDescent="0.25">
      <c r="A1126" s="251"/>
      <c r="B1126" s="251"/>
      <c r="C1126" s="251"/>
      <c r="D1126" s="251"/>
      <c r="E1126" s="251"/>
      <c r="F1126" s="252"/>
      <c r="G1126" s="253"/>
      <c r="H1126" s="251"/>
      <c r="I1126" s="251"/>
      <c r="J1126" s="251"/>
      <c r="K1126" s="251"/>
      <c r="L1126" s="254"/>
      <c r="M1126" s="251"/>
      <c r="N1126" s="251"/>
      <c r="O1126" s="251"/>
      <c r="P1126" s="251"/>
      <c r="Q1126" s="255"/>
      <c r="R1126" s="184"/>
      <c r="S1126" s="184"/>
      <c r="T1126" s="184"/>
      <c r="U1126" s="256"/>
      <c r="V1126" s="256"/>
      <c r="W1126" s="256"/>
    </row>
    <row r="1127" spans="1:23" s="257" customFormat="1" ht="19.5" customHeight="1" x14ac:dyDescent="0.25">
      <c r="A1127" s="251"/>
      <c r="B1127" s="251"/>
      <c r="C1127" s="251"/>
      <c r="D1127" s="251"/>
      <c r="E1127" s="251"/>
      <c r="F1127" s="252"/>
      <c r="G1127" s="253"/>
      <c r="H1127" s="251"/>
      <c r="I1127" s="251"/>
      <c r="J1127" s="251"/>
      <c r="K1127" s="251"/>
      <c r="L1127" s="254"/>
      <c r="M1127" s="251"/>
      <c r="N1127" s="251"/>
      <c r="O1127" s="251"/>
      <c r="P1127" s="251"/>
      <c r="Q1127" s="255"/>
      <c r="R1127" s="184"/>
      <c r="S1127" s="184"/>
      <c r="T1127" s="184"/>
      <c r="U1127" s="256"/>
      <c r="V1127" s="256"/>
      <c r="W1127" s="256"/>
    </row>
    <row r="1128" spans="1:23" s="257" customFormat="1" ht="19.5" customHeight="1" x14ac:dyDescent="0.25">
      <c r="A1128" s="251"/>
      <c r="B1128" s="251"/>
      <c r="C1128" s="251"/>
      <c r="D1128" s="251"/>
      <c r="E1128" s="251"/>
      <c r="F1128" s="252"/>
      <c r="G1128" s="253"/>
      <c r="H1128" s="251"/>
      <c r="I1128" s="251"/>
      <c r="J1128" s="251"/>
      <c r="K1128" s="251"/>
      <c r="L1128" s="254"/>
      <c r="M1128" s="251"/>
      <c r="N1128" s="251"/>
      <c r="O1128" s="251"/>
      <c r="P1128" s="251"/>
      <c r="Q1128" s="255"/>
      <c r="R1128" s="184"/>
      <c r="S1128" s="184"/>
      <c r="T1128" s="184"/>
      <c r="U1128" s="256"/>
      <c r="V1128" s="256"/>
      <c r="W1128" s="256"/>
    </row>
    <row r="1129" spans="1:23" s="257" customFormat="1" ht="19.5" customHeight="1" x14ac:dyDescent="0.25">
      <c r="A1129" s="251"/>
      <c r="B1129" s="251"/>
      <c r="C1129" s="251"/>
      <c r="D1129" s="251"/>
      <c r="E1129" s="251"/>
      <c r="F1129" s="252"/>
      <c r="G1129" s="253"/>
      <c r="H1129" s="251"/>
      <c r="I1129" s="251"/>
      <c r="J1129" s="251"/>
      <c r="K1129" s="251"/>
      <c r="L1129" s="254"/>
      <c r="M1129" s="251"/>
      <c r="N1129" s="251"/>
      <c r="O1129" s="251"/>
      <c r="P1129" s="251"/>
      <c r="Q1129" s="255"/>
      <c r="R1129" s="184"/>
      <c r="S1129" s="184"/>
      <c r="T1129" s="184"/>
      <c r="U1129" s="256"/>
      <c r="V1129" s="256"/>
      <c r="W1129" s="256"/>
    </row>
    <row r="1130" spans="1:23" s="257" customFormat="1" ht="19.5" customHeight="1" x14ac:dyDescent="0.25">
      <c r="A1130" s="251"/>
      <c r="B1130" s="251"/>
      <c r="C1130" s="251"/>
      <c r="D1130" s="251"/>
      <c r="E1130" s="251"/>
      <c r="F1130" s="252"/>
      <c r="G1130" s="253"/>
      <c r="H1130" s="251"/>
      <c r="I1130" s="251"/>
      <c r="J1130" s="251"/>
      <c r="K1130" s="251"/>
      <c r="L1130" s="254"/>
      <c r="M1130" s="251"/>
      <c r="N1130" s="251"/>
      <c r="O1130" s="251"/>
      <c r="P1130" s="251"/>
      <c r="Q1130" s="255"/>
      <c r="R1130" s="184"/>
      <c r="S1130" s="184"/>
      <c r="T1130" s="184"/>
      <c r="U1130" s="256"/>
      <c r="V1130" s="256"/>
      <c r="W1130" s="256"/>
    </row>
    <row r="1131" spans="1:23" s="257" customFormat="1" ht="19.5" customHeight="1" x14ac:dyDescent="0.25">
      <c r="A1131" s="251"/>
      <c r="B1131" s="251"/>
      <c r="C1131" s="251"/>
      <c r="D1131" s="251"/>
      <c r="E1131" s="251"/>
      <c r="F1131" s="252"/>
      <c r="G1131" s="253"/>
      <c r="H1131" s="251"/>
      <c r="I1131" s="251"/>
      <c r="J1131" s="251"/>
      <c r="K1131" s="251"/>
      <c r="L1131" s="254"/>
      <c r="M1131" s="251"/>
      <c r="N1131" s="251"/>
      <c r="O1131" s="251"/>
      <c r="P1131" s="251"/>
      <c r="Q1131" s="255"/>
      <c r="R1131" s="184"/>
      <c r="S1131" s="184"/>
      <c r="T1131" s="184"/>
      <c r="U1131" s="256"/>
      <c r="V1131" s="256"/>
      <c r="W1131" s="256"/>
    </row>
    <row r="1132" spans="1:23" s="257" customFormat="1" ht="19.5" customHeight="1" x14ac:dyDescent="0.25">
      <c r="A1132" s="251"/>
      <c r="B1132" s="251"/>
      <c r="C1132" s="251"/>
      <c r="D1132" s="251"/>
      <c r="E1132" s="251"/>
      <c r="F1132" s="252"/>
      <c r="G1132" s="253"/>
      <c r="H1132" s="251"/>
      <c r="I1132" s="251"/>
      <c r="J1132" s="251"/>
      <c r="K1132" s="251"/>
      <c r="L1132" s="254"/>
      <c r="M1132" s="251"/>
      <c r="N1132" s="251"/>
      <c r="O1132" s="251"/>
      <c r="P1132" s="251"/>
      <c r="Q1132" s="255"/>
      <c r="R1132" s="184"/>
      <c r="S1132" s="184"/>
      <c r="T1132" s="184"/>
      <c r="U1132" s="256"/>
      <c r="V1132" s="256"/>
      <c r="W1132" s="256"/>
    </row>
    <row r="1133" spans="1:23" s="257" customFormat="1" ht="19.5" customHeight="1" x14ac:dyDescent="0.25">
      <c r="A1133" s="251"/>
      <c r="B1133" s="251"/>
      <c r="C1133" s="251"/>
      <c r="D1133" s="251"/>
      <c r="E1133" s="251"/>
      <c r="F1133" s="252"/>
      <c r="G1133" s="253"/>
      <c r="H1133" s="251"/>
      <c r="I1133" s="251"/>
      <c r="J1133" s="251"/>
      <c r="K1133" s="251"/>
      <c r="L1133" s="254"/>
      <c r="M1133" s="251"/>
      <c r="N1133" s="251"/>
      <c r="O1133" s="251"/>
      <c r="P1133" s="251"/>
      <c r="Q1133" s="255"/>
      <c r="R1133" s="184"/>
      <c r="S1133" s="184"/>
      <c r="T1133" s="184"/>
      <c r="U1133" s="256"/>
      <c r="V1133" s="256"/>
      <c r="W1133" s="256"/>
    </row>
    <row r="1134" spans="1:23" s="257" customFormat="1" ht="19.5" customHeight="1" x14ac:dyDescent="0.25">
      <c r="A1134" s="251"/>
      <c r="B1134" s="251"/>
      <c r="C1134" s="251"/>
      <c r="D1134" s="251"/>
      <c r="E1134" s="251"/>
      <c r="F1134" s="252"/>
      <c r="G1134" s="253"/>
      <c r="H1134" s="251"/>
      <c r="I1134" s="251"/>
      <c r="J1134" s="251"/>
      <c r="K1134" s="251"/>
      <c r="L1134" s="254"/>
      <c r="M1134" s="251"/>
      <c r="N1134" s="251"/>
      <c r="O1134" s="251"/>
      <c r="P1134" s="251"/>
      <c r="Q1134" s="255"/>
      <c r="R1134" s="184"/>
      <c r="S1134" s="184"/>
      <c r="T1134" s="184"/>
      <c r="U1134" s="256"/>
      <c r="V1134" s="256"/>
      <c r="W1134" s="256"/>
    </row>
    <row r="1135" spans="1:23" s="257" customFormat="1" ht="19.5" customHeight="1" x14ac:dyDescent="0.25">
      <c r="A1135" s="251"/>
      <c r="B1135" s="251"/>
      <c r="C1135" s="251"/>
      <c r="D1135" s="251"/>
      <c r="E1135" s="251"/>
      <c r="F1135" s="252"/>
      <c r="G1135" s="253"/>
      <c r="H1135" s="251"/>
      <c r="I1135" s="251"/>
      <c r="J1135" s="251"/>
      <c r="K1135" s="251"/>
      <c r="L1135" s="254"/>
      <c r="M1135" s="251"/>
      <c r="N1135" s="251"/>
      <c r="O1135" s="251"/>
      <c r="P1135" s="251"/>
      <c r="Q1135" s="255"/>
      <c r="R1135" s="184"/>
      <c r="S1135" s="184"/>
      <c r="T1135" s="184"/>
      <c r="U1135" s="256"/>
      <c r="V1135" s="256"/>
      <c r="W1135" s="256"/>
    </row>
    <row r="1136" spans="1:23" s="257" customFormat="1" ht="19.5" customHeight="1" x14ac:dyDescent="0.25">
      <c r="A1136" s="251"/>
      <c r="B1136" s="251"/>
      <c r="C1136" s="251"/>
      <c r="D1136" s="251"/>
      <c r="E1136" s="251"/>
      <c r="F1136" s="252"/>
      <c r="G1136" s="253"/>
      <c r="H1136" s="251"/>
      <c r="I1136" s="251"/>
      <c r="J1136" s="251"/>
      <c r="K1136" s="251"/>
      <c r="L1136" s="254"/>
      <c r="M1136" s="251"/>
      <c r="N1136" s="251"/>
      <c r="O1136" s="251"/>
      <c r="P1136" s="251"/>
      <c r="Q1136" s="255"/>
      <c r="R1136" s="184"/>
      <c r="S1136" s="184"/>
      <c r="T1136" s="184"/>
      <c r="U1136" s="256"/>
      <c r="V1136" s="256"/>
      <c r="W1136" s="256"/>
    </row>
    <row r="1137" spans="1:23" s="257" customFormat="1" ht="19.5" customHeight="1" x14ac:dyDescent="0.25">
      <c r="A1137" s="251"/>
      <c r="B1137" s="251"/>
      <c r="C1137" s="251"/>
      <c r="D1137" s="251"/>
      <c r="E1137" s="251"/>
      <c r="F1137" s="252"/>
      <c r="G1137" s="253"/>
      <c r="H1137" s="251"/>
      <c r="I1137" s="251"/>
      <c r="J1137" s="251"/>
      <c r="K1137" s="251"/>
      <c r="L1137" s="254"/>
      <c r="M1137" s="251"/>
      <c r="N1137" s="251"/>
      <c r="O1137" s="251"/>
      <c r="P1137" s="251"/>
      <c r="Q1137" s="255"/>
      <c r="R1137" s="184"/>
      <c r="S1137" s="184"/>
      <c r="T1137" s="184"/>
      <c r="U1137" s="256"/>
      <c r="V1137" s="256"/>
      <c r="W1137" s="256"/>
    </row>
    <row r="1138" spans="1:23" s="257" customFormat="1" ht="19.5" customHeight="1" x14ac:dyDescent="0.25">
      <c r="A1138" s="251"/>
      <c r="B1138" s="251"/>
      <c r="C1138" s="251"/>
      <c r="D1138" s="251"/>
      <c r="E1138" s="251"/>
      <c r="F1138" s="252"/>
      <c r="G1138" s="253"/>
      <c r="H1138" s="251"/>
      <c r="I1138" s="251"/>
      <c r="J1138" s="251"/>
      <c r="K1138" s="251"/>
      <c r="L1138" s="254"/>
      <c r="M1138" s="251"/>
      <c r="N1138" s="251"/>
      <c r="O1138" s="251"/>
      <c r="P1138" s="251"/>
      <c r="Q1138" s="255"/>
      <c r="R1138" s="184"/>
      <c r="S1138" s="184"/>
      <c r="T1138" s="184"/>
      <c r="U1138" s="256"/>
      <c r="V1138" s="256"/>
      <c r="W1138" s="256"/>
    </row>
    <row r="1139" spans="1:23" s="257" customFormat="1" ht="19.5" customHeight="1" x14ac:dyDescent="0.25">
      <c r="A1139" s="251"/>
      <c r="B1139" s="251"/>
      <c r="C1139" s="251"/>
      <c r="D1139" s="251"/>
      <c r="E1139" s="251"/>
      <c r="F1139" s="252"/>
      <c r="G1139" s="253"/>
      <c r="H1139" s="251"/>
      <c r="I1139" s="251"/>
      <c r="J1139" s="251"/>
      <c r="K1139" s="251"/>
      <c r="L1139" s="254"/>
      <c r="M1139" s="251"/>
      <c r="N1139" s="251"/>
      <c r="O1139" s="251"/>
      <c r="P1139" s="251"/>
      <c r="Q1139" s="255"/>
      <c r="R1139" s="184"/>
      <c r="S1139" s="184"/>
      <c r="T1139" s="184"/>
      <c r="U1139" s="256"/>
      <c r="V1139" s="256"/>
      <c r="W1139" s="256"/>
    </row>
    <row r="1140" spans="1:23" s="257" customFormat="1" ht="19.5" customHeight="1" x14ac:dyDescent="0.25">
      <c r="A1140" s="251"/>
      <c r="B1140" s="251"/>
      <c r="C1140" s="251"/>
      <c r="D1140" s="251"/>
      <c r="E1140" s="251"/>
      <c r="F1140" s="252"/>
      <c r="G1140" s="253"/>
      <c r="H1140" s="251"/>
      <c r="I1140" s="251"/>
      <c r="J1140" s="251"/>
      <c r="K1140" s="251"/>
      <c r="L1140" s="254"/>
      <c r="M1140" s="251"/>
      <c r="N1140" s="251"/>
      <c r="O1140" s="251"/>
      <c r="P1140" s="251"/>
      <c r="Q1140" s="255"/>
      <c r="R1140" s="184"/>
      <c r="S1140" s="184"/>
      <c r="T1140" s="184"/>
      <c r="U1140" s="256"/>
      <c r="V1140" s="256"/>
      <c r="W1140" s="256"/>
    </row>
    <row r="1141" spans="1:23" s="257" customFormat="1" ht="19.5" customHeight="1" x14ac:dyDescent="0.25">
      <c r="A1141" s="251"/>
      <c r="B1141" s="251"/>
      <c r="C1141" s="251"/>
      <c r="D1141" s="251"/>
      <c r="E1141" s="251"/>
      <c r="F1141" s="252"/>
      <c r="G1141" s="253"/>
      <c r="H1141" s="251"/>
      <c r="I1141" s="251"/>
      <c r="J1141" s="251"/>
      <c r="K1141" s="251"/>
      <c r="L1141" s="254"/>
      <c r="M1141" s="251"/>
      <c r="N1141" s="251"/>
      <c r="O1141" s="251"/>
      <c r="P1141" s="251"/>
      <c r="Q1141" s="255"/>
      <c r="R1141" s="184"/>
      <c r="S1141" s="184"/>
      <c r="T1141" s="184"/>
      <c r="U1141" s="256"/>
      <c r="V1141" s="256"/>
      <c r="W1141" s="256"/>
    </row>
    <row r="1142" spans="1:23" s="257" customFormat="1" ht="19.5" customHeight="1" x14ac:dyDescent="0.25">
      <c r="A1142" s="251"/>
      <c r="B1142" s="251"/>
      <c r="C1142" s="251"/>
      <c r="D1142" s="251"/>
      <c r="E1142" s="251"/>
      <c r="F1142" s="252"/>
      <c r="G1142" s="253"/>
      <c r="H1142" s="251"/>
      <c r="I1142" s="251"/>
      <c r="J1142" s="251"/>
      <c r="K1142" s="251"/>
      <c r="L1142" s="254"/>
      <c r="M1142" s="251"/>
      <c r="N1142" s="251"/>
      <c r="O1142" s="251"/>
      <c r="P1142" s="251"/>
      <c r="Q1142" s="255"/>
      <c r="R1142" s="184"/>
      <c r="S1142" s="184"/>
      <c r="T1142" s="184"/>
      <c r="U1142" s="256"/>
      <c r="V1142" s="256"/>
      <c r="W1142" s="256"/>
    </row>
    <row r="1143" spans="1:23" s="257" customFormat="1" ht="19.5" customHeight="1" x14ac:dyDescent="0.25">
      <c r="A1143" s="251"/>
      <c r="B1143" s="251"/>
      <c r="C1143" s="251"/>
      <c r="D1143" s="251"/>
      <c r="E1143" s="251"/>
      <c r="F1143" s="252"/>
      <c r="G1143" s="253"/>
      <c r="H1143" s="251"/>
      <c r="I1143" s="251"/>
      <c r="J1143" s="251"/>
      <c r="K1143" s="251"/>
      <c r="L1143" s="254"/>
      <c r="M1143" s="251"/>
      <c r="N1143" s="251"/>
      <c r="O1143" s="251"/>
      <c r="P1143" s="251"/>
      <c r="Q1143" s="255"/>
      <c r="R1143" s="184"/>
      <c r="S1143" s="184"/>
      <c r="T1143" s="184"/>
      <c r="U1143" s="256"/>
      <c r="V1143" s="256"/>
      <c r="W1143" s="256"/>
    </row>
    <row r="1144" spans="1:23" s="257" customFormat="1" ht="19.5" customHeight="1" x14ac:dyDescent="0.25">
      <c r="A1144" s="251"/>
      <c r="B1144" s="251"/>
      <c r="C1144" s="251"/>
      <c r="D1144" s="251"/>
      <c r="E1144" s="251"/>
      <c r="F1144" s="252"/>
      <c r="G1144" s="253"/>
      <c r="H1144" s="251"/>
      <c r="I1144" s="251"/>
      <c r="J1144" s="251"/>
      <c r="K1144" s="251"/>
      <c r="L1144" s="254"/>
      <c r="M1144" s="251"/>
      <c r="N1144" s="251"/>
      <c r="O1144" s="251"/>
      <c r="P1144" s="251"/>
      <c r="Q1144" s="255"/>
      <c r="R1144" s="184"/>
      <c r="S1144" s="184"/>
      <c r="T1144" s="184"/>
      <c r="U1144" s="256"/>
      <c r="V1144" s="256"/>
      <c r="W1144" s="256"/>
    </row>
    <row r="1145" spans="1:23" s="257" customFormat="1" ht="19.5" customHeight="1" x14ac:dyDescent="0.25">
      <c r="A1145" s="251"/>
      <c r="B1145" s="251"/>
      <c r="C1145" s="251"/>
      <c r="D1145" s="251"/>
      <c r="E1145" s="251"/>
      <c r="F1145" s="252"/>
      <c r="G1145" s="253"/>
      <c r="H1145" s="251"/>
      <c r="I1145" s="251"/>
      <c r="J1145" s="251"/>
      <c r="K1145" s="251"/>
      <c r="L1145" s="254"/>
      <c r="M1145" s="251"/>
      <c r="N1145" s="251"/>
      <c r="O1145" s="251"/>
      <c r="P1145" s="251"/>
      <c r="Q1145" s="255"/>
      <c r="R1145" s="184"/>
      <c r="S1145" s="184"/>
      <c r="T1145" s="184"/>
      <c r="U1145" s="256"/>
      <c r="V1145" s="256"/>
      <c r="W1145" s="256"/>
    </row>
    <row r="1146" spans="1:23" s="257" customFormat="1" ht="19.5" customHeight="1" x14ac:dyDescent="0.25">
      <c r="A1146" s="251"/>
      <c r="B1146" s="251"/>
      <c r="C1146" s="251"/>
      <c r="D1146" s="251"/>
      <c r="E1146" s="251"/>
      <c r="F1146" s="252"/>
      <c r="G1146" s="253"/>
      <c r="H1146" s="251"/>
      <c r="I1146" s="251"/>
      <c r="J1146" s="251"/>
      <c r="K1146" s="251"/>
      <c r="L1146" s="254"/>
      <c r="M1146" s="251"/>
      <c r="N1146" s="251"/>
      <c r="O1146" s="251"/>
      <c r="P1146" s="251"/>
      <c r="Q1146" s="255"/>
      <c r="R1146" s="184"/>
      <c r="S1146" s="184"/>
      <c r="T1146" s="184"/>
      <c r="U1146" s="256"/>
      <c r="V1146" s="256"/>
      <c r="W1146" s="256"/>
    </row>
    <row r="1147" spans="1:23" s="257" customFormat="1" ht="19.5" customHeight="1" x14ac:dyDescent="0.25">
      <c r="A1147" s="251"/>
      <c r="B1147" s="251"/>
      <c r="C1147" s="251"/>
      <c r="D1147" s="251"/>
      <c r="E1147" s="251"/>
      <c r="F1147" s="252"/>
      <c r="G1147" s="253"/>
      <c r="H1147" s="251"/>
      <c r="I1147" s="251"/>
      <c r="J1147" s="251"/>
      <c r="K1147" s="251"/>
      <c r="L1147" s="254"/>
      <c r="M1147" s="251"/>
      <c r="N1147" s="251"/>
      <c r="O1147" s="251"/>
      <c r="P1147" s="251"/>
      <c r="Q1147" s="255"/>
      <c r="R1147" s="184"/>
      <c r="S1147" s="184"/>
      <c r="T1147" s="184"/>
      <c r="U1147" s="256"/>
      <c r="V1147" s="256"/>
      <c r="W1147" s="256"/>
    </row>
    <row r="1148" spans="1:23" s="257" customFormat="1" ht="19.5" customHeight="1" x14ac:dyDescent="0.25">
      <c r="A1148" s="251"/>
      <c r="B1148" s="251"/>
      <c r="C1148" s="251"/>
      <c r="D1148" s="251"/>
      <c r="E1148" s="251"/>
      <c r="F1148" s="252"/>
      <c r="G1148" s="253"/>
      <c r="H1148" s="251"/>
      <c r="I1148" s="251"/>
      <c r="J1148" s="251"/>
      <c r="K1148" s="251"/>
      <c r="L1148" s="254"/>
      <c r="M1148" s="251"/>
      <c r="N1148" s="251"/>
      <c r="O1148" s="251"/>
      <c r="P1148" s="251"/>
      <c r="Q1148" s="255"/>
      <c r="R1148" s="184"/>
      <c r="S1148" s="184"/>
      <c r="T1148" s="184"/>
      <c r="U1148" s="256"/>
      <c r="V1148" s="256"/>
      <c r="W1148" s="256"/>
    </row>
    <row r="1149" spans="1:23" s="257" customFormat="1" ht="19.5" customHeight="1" x14ac:dyDescent="0.25">
      <c r="A1149" s="251"/>
      <c r="B1149" s="251"/>
      <c r="C1149" s="251"/>
      <c r="D1149" s="251"/>
      <c r="E1149" s="251"/>
      <c r="F1149" s="252"/>
      <c r="G1149" s="253"/>
      <c r="H1149" s="251"/>
      <c r="I1149" s="251"/>
      <c r="J1149" s="251"/>
      <c r="K1149" s="251"/>
      <c r="L1149" s="254"/>
      <c r="M1149" s="251"/>
      <c r="N1149" s="251"/>
      <c r="O1149" s="251"/>
      <c r="P1149" s="251"/>
      <c r="Q1149" s="255"/>
      <c r="R1149" s="184"/>
      <c r="S1149" s="184"/>
      <c r="T1149" s="184"/>
      <c r="U1149" s="256"/>
      <c r="V1149" s="256"/>
      <c r="W1149" s="256"/>
    </row>
    <row r="1150" spans="1:23" s="257" customFormat="1" ht="19.5" customHeight="1" x14ac:dyDescent="0.25">
      <c r="A1150" s="251"/>
      <c r="B1150" s="251"/>
      <c r="C1150" s="251"/>
      <c r="D1150" s="251"/>
      <c r="E1150" s="251"/>
      <c r="F1150" s="252"/>
      <c r="G1150" s="253"/>
      <c r="H1150" s="251"/>
      <c r="I1150" s="251"/>
      <c r="J1150" s="251"/>
      <c r="K1150" s="251"/>
      <c r="L1150" s="254"/>
      <c r="M1150" s="251"/>
      <c r="N1150" s="251"/>
      <c r="O1150" s="251"/>
      <c r="P1150" s="251"/>
      <c r="Q1150" s="255"/>
      <c r="R1150" s="184"/>
      <c r="S1150" s="184"/>
      <c r="T1150" s="184"/>
      <c r="U1150" s="256"/>
      <c r="V1150" s="256"/>
      <c r="W1150" s="256"/>
    </row>
    <row r="1151" spans="1:23" s="257" customFormat="1" ht="19.5" customHeight="1" x14ac:dyDescent="0.25">
      <c r="A1151" s="251"/>
      <c r="B1151" s="251"/>
      <c r="C1151" s="251"/>
      <c r="D1151" s="251"/>
      <c r="E1151" s="251"/>
      <c r="F1151" s="252"/>
      <c r="G1151" s="253"/>
      <c r="H1151" s="251"/>
      <c r="I1151" s="251"/>
      <c r="J1151" s="251"/>
      <c r="K1151" s="251"/>
      <c r="L1151" s="254"/>
      <c r="M1151" s="251"/>
      <c r="N1151" s="251"/>
      <c r="O1151" s="251"/>
      <c r="P1151" s="251"/>
      <c r="Q1151" s="255"/>
      <c r="R1151" s="184"/>
      <c r="S1151" s="184"/>
      <c r="T1151" s="184"/>
      <c r="U1151" s="256"/>
      <c r="V1151" s="256"/>
      <c r="W1151" s="256"/>
    </row>
    <row r="1152" spans="1:23" s="257" customFormat="1" ht="19.5" customHeight="1" x14ac:dyDescent="0.25">
      <c r="A1152" s="251"/>
      <c r="B1152" s="251"/>
      <c r="C1152" s="251"/>
      <c r="D1152" s="251"/>
      <c r="E1152" s="251"/>
      <c r="F1152" s="252"/>
      <c r="G1152" s="253"/>
      <c r="H1152" s="251"/>
      <c r="I1152" s="251"/>
      <c r="J1152" s="251"/>
      <c r="K1152" s="251"/>
      <c r="L1152" s="254"/>
      <c r="M1152" s="251"/>
      <c r="N1152" s="251"/>
      <c r="O1152" s="251"/>
      <c r="P1152" s="251"/>
      <c r="Q1152" s="255"/>
      <c r="R1152" s="184"/>
      <c r="S1152" s="184"/>
      <c r="T1152" s="184"/>
      <c r="U1152" s="256"/>
      <c r="V1152" s="256"/>
      <c r="W1152" s="256"/>
    </row>
    <row r="1153" spans="1:23" s="257" customFormat="1" ht="19.5" customHeight="1" x14ac:dyDescent="0.25">
      <c r="A1153" s="251"/>
      <c r="B1153" s="251"/>
      <c r="C1153" s="251"/>
      <c r="D1153" s="251"/>
      <c r="E1153" s="251"/>
      <c r="F1153" s="252"/>
      <c r="G1153" s="253"/>
      <c r="H1153" s="251"/>
      <c r="I1153" s="251"/>
      <c r="J1153" s="251"/>
      <c r="K1153" s="251"/>
      <c r="L1153" s="254"/>
      <c r="M1153" s="251"/>
      <c r="N1153" s="251"/>
      <c r="O1153" s="251"/>
      <c r="P1153" s="251"/>
      <c r="Q1153" s="255"/>
      <c r="R1153" s="184"/>
      <c r="S1153" s="184"/>
      <c r="T1153" s="184"/>
      <c r="U1153" s="256"/>
      <c r="V1153" s="256"/>
      <c r="W1153" s="256"/>
    </row>
    <row r="1154" spans="1:23" s="257" customFormat="1" ht="19.5" customHeight="1" x14ac:dyDescent="0.25">
      <c r="A1154" s="251"/>
      <c r="B1154" s="251"/>
      <c r="C1154" s="251"/>
      <c r="D1154" s="251"/>
      <c r="E1154" s="251"/>
      <c r="F1154" s="252"/>
      <c r="G1154" s="253"/>
      <c r="H1154" s="251"/>
      <c r="I1154" s="251"/>
      <c r="J1154" s="251"/>
      <c r="K1154" s="251"/>
      <c r="L1154" s="254"/>
      <c r="M1154" s="251"/>
      <c r="N1154" s="251"/>
      <c r="O1154" s="251"/>
      <c r="P1154" s="251"/>
      <c r="Q1154" s="255"/>
      <c r="R1154" s="184"/>
      <c r="S1154" s="184"/>
      <c r="T1154" s="184"/>
      <c r="U1154" s="256"/>
      <c r="V1154" s="256"/>
      <c r="W1154" s="256"/>
    </row>
    <row r="1155" spans="1:23" s="257" customFormat="1" ht="19.5" customHeight="1" x14ac:dyDescent="0.25">
      <c r="A1155" s="251"/>
      <c r="B1155" s="251"/>
      <c r="C1155" s="251"/>
      <c r="D1155" s="251"/>
      <c r="E1155" s="251"/>
      <c r="F1155" s="252"/>
      <c r="G1155" s="253"/>
      <c r="H1155" s="251"/>
      <c r="I1155" s="251"/>
      <c r="J1155" s="251"/>
      <c r="K1155" s="251"/>
      <c r="L1155" s="254"/>
      <c r="M1155" s="251"/>
      <c r="N1155" s="251"/>
      <c r="O1155" s="251"/>
      <c r="P1155" s="251"/>
      <c r="Q1155" s="255"/>
      <c r="R1155" s="184"/>
      <c r="S1155" s="184"/>
      <c r="T1155" s="184"/>
      <c r="U1155" s="256"/>
      <c r="V1155" s="256"/>
      <c r="W1155" s="256"/>
    </row>
    <row r="1156" spans="1:23" s="257" customFormat="1" ht="19.5" customHeight="1" x14ac:dyDescent="0.25">
      <c r="A1156" s="251"/>
      <c r="B1156" s="251"/>
      <c r="C1156" s="251"/>
      <c r="D1156" s="251"/>
      <c r="E1156" s="251"/>
      <c r="F1156" s="252"/>
      <c r="G1156" s="253"/>
      <c r="H1156" s="251"/>
      <c r="I1156" s="251"/>
      <c r="J1156" s="251"/>
      <c r="K1156" s="251"/>
      <c r="L1156" s="254"/>
      <c r="M1156" s="251"/>
      <c r="N1156" s="251"/>
      <c r="O1156" s="251"/>
      <c r="P1156" s="251"/>
      <c r="Q1156" s="255"/>
      <c r="R1156" s="184"/>
      <c r="S1156" s="184"/>
      <c r="T1156" s="184"/>
      <c r="U1156" s="256"/>
      <c r="V1156" s="256"/>
      <c r="W1156" s="256"/>
    </row>
    <row r="1157" spans="1:23" s="257" customFormat="1" ht="19.5" customHeight="1" x14ac:dyDescent="0.25">
      <c r="A1157" s="251"/>
      <c r="B1157" s="251"/>
      <c r="C1157" s="251"/>
      <c r="D1157" s="251"/>
      <c r="E1157" s="251"/>
      <c r="F1157" s="252"/>
      <c r="G1157" s="253"/>
      <c r="H1157" s="251"/>
      <c r="I1157" s="251"/>
      <c r="J1157" s="251"/>
      <c r="K1157" s="251"/>
      <c r="L1157" s="254"/>
      <c r="M1157" s="251"/>
      <c r="N1157" s="251"/>
      <c r="O1157" s="251"/>
      <c r="P1157" s="251"/>
      <c r="Q1157" s="255"/>
      <c r="R1157" s="184"/>
      <c r="S1157" s="184"/>
      <c r="T1157" s="184"/>
      <c r="U1157" s="256"/>
      <c r="V1157" s="256"/>
      <c r="W1157" s="256"/>
    </row>
    <row r="1158" spans="1:23" s="257" customFormat="1" ht="19.5" customHeight="1" x14ac:dyDescent="0.25">
      <c r="A1158" s="251"/>
      <c r="B1158" s="251"/>
      <c r="C1158" s="251"/>
      <c r="D1158" s="251"/>
      <c r="E1158" s="251"/>
      <c r="F1158" s="252"/>
      <c r="G1158" s="253"/>
      <c r="H1158" s="251"/>
      <c r="I1158" s="251"/>
      <c r="J1158" s="251"/>
      <c r="K1158" s="251"/>
      <c r="L1158" s="254"/>
      <c r="M1158" s="251"/>
      <c r="N1158" s="251"/>
      <c r="O1158" s="251"/>
      <c r="P1158" s="251"/>
      <c r="Q1158" s="255"/>
      <c r="R1158" s="184"/>
      <c r="S1158" s="184"/>
      <c r="T1158" s="184"/>
      <c r="U1158" s="256"/>
      <c r="V1158" s="256"/>
      <c r="W1158" s="256"/>
    </row>
    <row r="1159" spans="1:23" s="257" customFormat="1" ht="19.5" customHeight="1" x14ac:dyDescent="0.25">
      <c r="A1159" s="251"/>
      <c r="B1159" s="251"/>
      <c r="C1159" s="251"/>
      <c r="D1159" s="251"/>
      <c r="E1159" s="251"/>
      <c r="F1159" s="252"/>
      <c r="G1159" s="253"/>
      <c r="H1159" s="251"/>
      <c r="I1159" s="251"/>
      <c r="J1159" s="251"/>
      <c r="K1159" s="251"/>
      <c r="L1159" s="254"/>
      <c r="M1159" s="251"/>
      <c r="N1159" s="251"/>
      <c r="O1159" s="251"/>
      <c r="P1159" s="251"/>
      <c r="Q1159" s="255"/>
      <c r="R1159" s="184"/>
      <c r="S1159" s="184"/>
      <c r="T1159" s="184"/>
      <c r="U1159" s="256"/>
      <c r="V1159" s="256"/>
      <c r="W1159" s="256"/>
    </row>
    <row r="1160" spans="1:23" s="257" customFormat="1" ht="19.5" customHeight="1" x14ac:dyDescent="0.25">
      <c r="A1160" s="251"/>
      <c r="B1160" s="251"/>
      <c r="C1160" s="251"/>
      <c r="D1160" s="251"/>
      <c r="E1160" s="251"/>
      <c r="F1160" s="252"/>
      <c r="G1160" s="253"/>
      <c r="H1160" s="251"/>
      <c r="I1160" s="251"/>
      <c r="J1160" s="251"/>
      <c r="K1160" s="251"/>
      <c r="L1160" s="254"/>
      <c r="M1160" s="251"/>
      <c r="N1160" s="251"/>
      <c r="O1160" s="251"/>
      <c r="P1160" s="251"/>
      <c r="Q1160" s="255"/>
      <c r="R1160" s="184"/>
      <c r="S1160" s="184"/>
      <c r="T1160" s="184"/>
      <c r="U1160" s="256"/>
      <c r="V1160" s="256"/>
      <c r="W1160" s="256"/>
    </row>
    <row r="1161" spans="1:23" s="257" customFormat="1" ht="19.5" customHeight="1" x14ac:dyDescent="0.25">
      <c r="A1161" s="251"/>
      <c r="B1161" s="251"/>
      <c r="C1161" s="251"/>
      <c r="D1161" s="251"/>
      <c r="E1161" s="251"/>
      <c r="F1161" s="252"/>
      <c r="G1161" s="253"/>
      <c r="H1161" s="251"/>
      <c r="I1161" s="251"/>
      <c r="J1161" s="251"/>
      <c r="K1161" s="251"/>
      <c r="L1161" s="254"/>
      <c r="M1161" s="251"/>
      <c r="N1161" s="251"/>
      <c r="O1161" s="251"/>
      <c r="P1161" s="251"/>
      <c r="Q1161" s="255"/>
      <c r="R1161" s="184"/>
      <c r="S1161" s="184"/>
      <c r="T1161" s="184"/>
      <c r="U1161" s="256"/>
      <c r="V1161" s="256"/>
      <c r="W1161" s="256"/>
    </row>
    <row r="1162" spans="1:23" s="257" customFormat="1" ht="19.5" customHeight="1" x14ac:dyDescent="0.25">
      <c r="A1162" s="251"/>
      <c r="B1162" s="251"/>
      <c r="C1162" s="251"/>
      <c r="D1162" s="251"/>
      <c r="E1162" s="251"/>
      <c r="F1162" s="252"/>
      <c r="G1162" s="253"/>
      <c r="H1162" s="251"/>
      <c r="I1162" s="251"/>
      <c r="J1162" s="251"/>
      <c r="K1162" s="251"/>
      <c r="L1162" s="254"/>
      <c r="M1162" s="251"/>
      <c r="N1162" s="251"/>
      <c r="O1162" s="251"/>
      <c r="P1162" s="251"/>
      <c r="Q1162" s="255"/>
      <c r="R1162" s="184"/>
      <c r="S1162" s="184"/>
      <c r="T1162" s="184"/>
      <c r="U1162" s="256"/>
      <c r="V1162" s="256"/>
      <c r="W1162" s="256"/>
    </row>
    <row r="1163" spans="1:23" s="257" customFormat="1" ht="19.5" customHeight="1" x14ac:dyDescent="0.25">
      <c r="A1163" s="251"/>
      <c r="B1163" s="251"/>
      <c r="C1163" s="251"/>
      <c r="D1163" s="251"/>
      <c r="E1163" s="251"/>
      <c r="F1163" s="252"/>
      <c r="G1163" s="253"/>
      <c r="H1163" s="251"/>
      <c r="I1163" s="251"/>
      <c r="J1163" s="251"/>
      <c r="K1163" s="251"/>
      <c r="L1163" s="254"/>
      <c r="M1163" s="251"/>
      <c r="N1163" s="251"/>
      <c r="O1163" s="251"/>
      <c r="P1163" s="251"/>
      <c r="Q1163" s="255"/>
      <c r="R1163" s="184"/>
      <c r="S1163" s="184"/>
      <c r="T1163" s="184"/>
      <c r="U1163" s="256"/>
      <c r="V1163" s="256"/>
      <c r="W1163" s="256"/>
    </row>
    <row r="1164" spans="1:23" s="257" customFormat="1" ht="19.5" customHeight="1" x14ac:dyDescent="0.25">
      <c r="A1164" s="251"/>
      <c r="B1164" s="251"/>
      <c r="C1164" s="251"/>
      <c r="D1164" s="251"/>
      <c r="E1164" s="251"/>
      <c r="F1164" s="252"/>
      <c r="G1164" s="253"/>
      <c r="H1164" s="251"/>
      <c r="I1164" s="251"/>
      <c r="J1164" s="251"/>
      <c r="K1164" s="251"/>
      <c r="L1164" s="254"/>
      <c r="M1164" s="251"/>
      <c r="N1164" s="251"/>
      <c r="O1164" s="251"/>
      <c r="P1164" s="251"/>
      <c r="Q1164" s="255"/>
      <c r="R1164" s="184"/>
      <c r="S1164" s="184"/>
      <c r="T1164" s="184"/>
      <c r="U1164" s="256"/>
      <c r="V1164" s="256"/>
      <c r="W1164" s="256"/>
    </row>
    <row r="1165" spans="1:23" s="257" customFormat="1" ht="19.5" customHeight="1" x14ac:dyDescent="0.25">
      <c r="A1165" s="251"/>
      <c r="B1165" s="251"/>
      <c r="C1165" s="251"/>
      <c r="D1165" s="251"/>
      <c r="E1165" s="251"/>
      <c r="F1165" s="252"/>
      <c r="G1165" s="253"/>
      <c r="H1165" s="251"/>
      <c r="I1165" s="251"/>
      <c r="J1165" s="251"/>
      <c r="K1165" s="251"/>
      <c r="L1165" s="254"/>
      <c r="M1165" s="251"/>
      <c r="N1165" s="251"/>
      <c r="O1165" s="251"/>
      <c r="P1165" s="251"/>
      <c r="Q1165" s="255"/>
      <c r="R1165" s="184"/>
      <c r="S1165" s="184"/>
      <c r="T1165" s="184"/>
      <c r="U1165" s="256"/>
      <c r="V1165" s="256"/>
      <c r="W1165" s="256"/>
    </row>
    <row r="1166" spans="1:23" s="257" customFormat="1" ht="19.5" customHeight="1" x14ac:dyDescent="0.25">
      <c r="A1166" s="251"/>
      <c r="B1166" s="251"/>
      <c r="C1166" s="251"/>
      <c r="D1166" s="251"/>
      <c r="E1166" s="251"/>
      <c r="F1166" s="252"/>
      <c r="G1166" s="253"/>
      <c r="H1166" s="251"/>
      <c r="I1166" s="251"/>
      <c r="J1166" s="251"/>
      <c r="K1166" s="251"/>
      <c r="L1166" s="254"/>
      <c r="M1166" s="251"/>
      <c r="N1166" s="251"/>
      <c r="O1166" s="251"/>
      <c r="P1166" s="251"/>
      <c r="Q1166" s="255"/>
      <c r="R1166" s="184"/>
      <c r="S1166" s="184"/>
      <c r="T1166" s="184"/>
      <c r="U1166" s="256"/>
      <c r="V1166" s="256"/>
      <c r="W1166" s="256"/>
    </row>
    <row r="1167" spans="1:23" s="257" customFormat="1" ht="19.5" customHeight="1" x14ac:dyDescent="0.25">
      <c r="A1167" s="251"/>
      <c r="B1167" s="251"/>
      <c r="C1167" s="251"/>
      <c r="D1167" s="251"/>
      <c r="E1167" s="251"/>
      <c r="F1167" s="252"/>
      <c r="G1167" s="253"/>
      <c r="H1167" s="251"/>
      <c r="I1167" s="251"/>
      <c r="J1167" s="251"/>
      <c r="K1167" s="251"/>
      <c r="L1167" s="254"/>
      <c r="M1167" s="251"/>
      <c r="N1167" s="251"/>
      <c r="O1167" s="251"/>
      <c r="P1167" s="251"/>
      <c r="Q1167" s="255"/>
      <c r="R1167" s="184"/>
      <c r="S1167" s="184"/>
      <c r="T1167" s="184"/>
      <c r="U1167" s="256"/>
      <c r="V1167" s="256"/>
      <c r="W1167" s="256"/>
    </row>
    <row r="1168" spans="1:23" s="257" customFormat="1" ht="19.5" customHeight="1" x14ac:dyDescent="0.25">
      <c r="A1168" s="251"/>
      <c r="B1168" s="251"/>
      <c r="C1168" s="251"/>
      <c r="D1168" s="251"/>
      <c r="E1168" s="251"/>
      <c r="F1168" s="252"/>
      <c r="G1168" s="253"/>
      <c r="H1168" s="251"/>
      <c r="I1168" s="251"/>
      <c r="J1168" s="251"/>
      <c r="K1168" s="251"/>
      <c r="L1168" s="254"/>
      <c r="M1168" s="251"/>
      <c r="N1168" s="251"/>
      <c r="O1168" s="251"/>
      <c r="P1168" s="251"/>
      <c r="Q1168" s="255"/>
      <c r="R1168" s="184"/>
      <c r="S1168" s="184"/>
      <c r="T1168" s="184"/>
      <c r="U1168" s="256"/>
      <c r="V1168" s="256"/>
      <c r="W1168" s="256"/>
    </row>
    <row r="1169" spans="1:23" s="257" customFormat="1" ht="19.5" customHeight="1" x14ac:dyDescent="0.25">
      <c r="A1169" s="251"/>
      <c r="B1169" s="251"/>
      <c r="C1169" s="251"/>
      <c r="D1169" s="251"/>
      <c r="E1169" s="251"/>
      <c r="F1169" s="252"/>
      <c r="G1169" s="253"/>
      <c r="H1169" s="251"/>
      <c r="I1169" s="251"/>
      <c r="J1169" s="251"/>
      <c r="K1169" s="251"/>
      <c r="L1169" s="254"/>
      <c r="M1169" s="251"/>
      <c r="N1169" s="251"/>
      <c r="O1169" s="251"/>
      <c r="P1169" s="251"/>
      <c r="Q1169" s="255"/>
      <c r="R1169" s="184"/>
      <c r="S1169" s="184"/>
      <c r="T1169" s="184"/>
      <c r="U1169" s="256"/>
      <c r="V1169" s="256"/>
      <c r="W1169" s="256"/>
    </row>
    <row r="1170" spans="1:23" s="257" customFormat="1" ht="19.5" customHeight="1" x14ac:dyDescent="0.25">
      <c r="A1170" s="251"/>
      <c r="B1170" s="251"/>
      <c r="C1170" s="251"/>
      <c r="D1170" s="251"/>
      <c r="E1170" s="251"/>
      <c r="F1170" s="252"/>
      <c r="G1170" s="253"/>
      <c r="H1170" s="251"/>
      <c r="I1170" s="251"/>
      <c r="J1170" s="251"/>
      <c r="K1170" s="251"/>
      <c r="L1170" s="254"/>
      <c r="M1170" s="251"/>
      <c r="N1170" s="251"/>
      <c r="O1170" s="251"/>
      <c r="P1170" s="251"/>
      <c r="Q1170" s="255"/>
      <c r="R1170" s="184"/>
      <c r="S1170" s="184"/>
      <c r="T1170" s="184"/>
      <c r="U1170" s="256"/>
      <c r="V1170" s="256"/>
      <c r="W1170" s="256"/>
    </row>
    <row r="1171" spans="1:23" s="257" customFormat="1" ht="19.5" customHeight="1" x14ac:dyDescent="0.25">
      <c r="A1171" s="251"/>
      <c r="B1171" s="251"/>
      <c r="C1171" s="251"/>
      <c r="D1171" s="251"/>
      <c r="E1171" s="251"/>
      <c r="F1171" s="252"/>
      <c r="G1171" s="253"/>
      <c r="H1171" s="251"/>
      <c r="I1171" s="251"/>
      <c r="J1171" s="251"/>
      <c r="K1171" s="251"/>
      <c r="L1171" s="254"/>
      <c r="M1171" s="251"/>
      <c r="N1171" s="251"/>
      <c r="O1171" s="251"/>
      <c r="P1171" s="251"/>
      <c r="Q1171" s="255"/>
      <c r="R1171" s="184"/>
      <c r="S1171" s="184"/>
      <c r="T1171" s="184"/>
      <c r="U1171" s="256"/>
      <c r="V1171" s="256"/>
      <c r="W1171" s="256"/>
    </row>
    <row r="1172" spans="1:23" s="257" customFormat="1" ht="19.5" customHeight="1" x14ac:dyDescent="0.25">
      <c r="A1172" s="251"/>
      <c r="B1172" s="251"/>
      <c r="C1172" s="251"/>
      <c r="D1172" s="251"/>
      <c r="E1172" s="251"/>
      <c r="F1172" s="252"/>
      <c r="G1172" s="253"/>
      <c r="H1172" s="251"/>
      <c r="I1172" s="251"/>
      <c r="J1172" s="251"/>
      <c r="K1172" s="251"/>
      <c r="L1172" s="254"/>
      <c r="M1172" s="251"/>
      <c r="N1172" s="251"/>
      <c r="O1172" s="251"/>
      <c r="P1172" s="251"/>
      <c r="Q1172" s="255"/>
      <c r="R1172" s="184"/>
      <c r="S1172" s="184"/>
      <c r="T1172" s="184"/>
      <c r="U1172" s="256"/>
      <c r="V1172" s="256"/>
      <c r="W1172" s="256"/>
    </row>
    <row r="1173" spans="1:23" s="257" customFormat="1" ht="19.5" customHeight="1" x14ac:dyDescent="0.25">
      <c r="A1173" s="251"/>
      <c r="B1173" s="251"/>
      <c r="C1173" s="251"/>
      <c r="D1173" s="251"/>
      <c r="E1173" s="251"/>
      <c r="F1173" s="252"/>
      <c r="G1173" s="253"/>
      <c r="H1173" s="251"/>
      <c r="I1173" s="251"/>
      <c r="J1173" s="251"/>
      <c r="K1173" s="251"/>
      <c r="L1173" s="254"/>
      <c r="M1173" s="251"/>
      <c r="N1173" s="251"/>
      <c r="O1173" s="251"/>
      <c r="P1173" s="251"/>
      <c r="Q1173" s="255"/>
      <c r="R1173" s="184"/>
      <c r="S1173" s="184"/>
      <c r="T1173" s="184"/>
      <c r="U1173" s="256"/>
      <c r="V1173" s="256"/>
      <c r="W1173" s="256"/>
    </row>
    <row r="1174" spans="1:23" s="257" customFormat="1" ht="19.5" customHeight="1" x14ac:dyDescent="0.25">
      <c r="A1174" s="251"/>
      <c r="B1174" s="251"/>
      <c r="C1174" s="251"/>
      <c r="D1174" s="251"/>
      <c r="E1174" s="251"/>
      <c r="F1174" s="252"/>
      <c r="G1174" s="253"/>
      <c r="H1174" s="251"/>
      <c r="I1174" s="251"/>
      <c r="J1174" s="251"/>
      <c r="K1174" s="251"/>
      <c r="L1174" s="254"/>
      <c r="M1174" s="251"/>
      <c r="N1174" s="251"/>
      <c r="O1174" s="251"/>
      <c r="P1174" s="251"/>
      <c r="Q1174" s="255"/>
      <c r="R1174" s="184"/>
      <c r="S1174" s="184"/>
      <c r="T1174" s="184"/>
      <c r="U1174" s="256"/>
      <c r="V1174" s="256"/>
      <c r="W1174" s="256"/>
    </row>
    <row r="1175" spans="1:23" s="257" customFormat="1" ht="19.5" customHeight="1" x14ac:dyDescent="0.25">
      <c r="A1175" s="251"/>
      <c r="B1175" s="251"/>
      <c r="C1175" s="251"/>
      <c r="D1175" s="251"/>
      <c r="E1175" s="251"/>
      <c r="F1175" s="252"/>
      <c r="G1175" s="253"/>
      <c r="H1175" s="251"/>
      <c r="I1175" s="251"/>
      <c r="J1175" s="251"/>
      <c r="K1175" s="251"/>
      <c r="L1175" s="254"/>
      <c r="M1175" s="251"/>
      <c r="N1175" s="251"/>
      <c r="O1175" s="251"/>
      <c r="P1175" s="251"/>
      <c r="Q1175" s="255"/>
      <c r="R1175" s="184"/>
      <c r="S1175" s="184"/>
      <c r="T1175" s="184"/>
      <c r="U1175" s="256"/>
      <c r="V1175" s="256"/>
      <c r="W1175" s="256"/>
    </row>
    <row r="1176" spans="1:23" s="257" customFormat="1" ht="19.5" customHeight="1" x14ac:dyDescent="0.25">
      <c r="A1176" s="251"/>
      <c r="B1176" s="251"/>
      <c r="C1176" s="251"/>
      <c r="D1176" s="251"/>
      <c r="E1176" s="251"/>
      <c r="F1176" s="252"/>
      <c r="G1176" s="253"/>
      <c r="H1176" s="251"/>
      <c r="I1176" s="251"/>
      <c r="J1176" s="251"/>
      <c r="K1176" s="251"/>
      <c r="L1176" s="254"/>
      <c r="M1176" s="251"/>
      <c r="N1176" s="251"/>
      <c r="O1176" s="251"/>
      <c r="P1176" s="251"/>
      <c r="Q1176" s="255"/>
      <c r="R1176" s="184"/>
      <c r="S1176" s="184"/>
      <c r="T1176" s="184"/>
      <c r="U1176" s="256"/>
      <c r="V1176" s="256"/>
      <c r="W1176" s="256"/>
    </row>
    <row r="1177" spans="1:23" s="257" customFormat="1" ht="19.5" customHeight="1" x14ac:dyDescent="0.25">
      <c r="A1177" s="251"/>
      <c r="B1177" s="251"/>
      <c r="C1177" s="251"/>
      <c r="D1177" s="251"/>
      <c r="E1177" s="251"/>
      <c r="F1177" s="252"/>
      <c r="G1177" s="253"/>
      <c r="H1177" s="251"/>
      <c r="I1177" s="251"/>
      <c r="J1177" s="251"/>
      <c r="K1177" s="251"/>
      <c r="L1177" s="254"/>
      <c r="M1177" s="251"/>
      <c r="N1177" s="251"/>
      <c r="O1177" s="251"/>
      <c r="P1177" s="251"/>
      <c r="Q1177" s="255"/>
      <c r="R1177" s="184"/>
      <c r="S1177" s="184"/>
      <c r="T1177" s="184"/>
      <c r="U1177" s="256"/>
      <c r="V1177" s="256"/>
      <c r="W1177" s="256"/>
    </row>
    <row r="1178" spans="1:23" s="257" customFormat="1" ht="19.5" customHeight="1" x14ac:dyDescent="0.25">
      <c r="A1178" s="251"/>
      <c r="B1178" s="251"/>
      <c r="C1178" s="251"/>
      <c r="D1178" s="251"/>
      <c r="E1178" s="251"/>
      <c r="F1178" s="252"/>
      <c r="G1178" s="253"/>
      <c r="H1178" s="251"/>
      <c r="I1178" s="251"/>
      <c r="J1178" s="251"/>
      <c r="K1178" s="251"/>
      <c r="L1178" s="254"/>
      <c r="M1178" s="251"/>
      <c r="N1178" s="251"/>
      <c r="O1178" s="251"/>
      <c r="P1178" s="251"/>
      <c r="Q1178" s="255"/>
      <c r="R1178" s="184"/>
      <c r="S1178" s="184"/>
      <c r="T1178" s="184"/>
      <c r="U1178" s="256"/>
      <c r="V1178" s="256"/>
      <c r="W1178" s="256"/>
    </row>
    <row r="1179" spans="1:23" s="257" customFormat="1" ht="19.5" customHeight="1" x14ac:dyDescent="0.25">
      <c r="A1179" s="251"/>
      <c r="B1179" s="251"/>
      <c r="C1179" s="251"/>
      <c r="D1179" s="251"/>
      <c r="E1179" s="251"/>
      <c r="F1179" s="252"/>
      <c r="G1179" s="253"/>
      <c r="H1179" s="251"/>
      <c r="I1179" s="251"/>
      <c r="J1179" s="251"/>
      <c r="K1179" s="251"/>
      <c r="L1179" s="254"/>
      <c r="M1179" s="251"/>
      <c r="N1179" s="251"/>
      <c r="O1179" s="251"/>
      <c r="P1179" s="251"/>
      <c r="Q1179" s="255"/>
      <c r="R1179" s="184"/>
      <c r="S1179" s="184"/>
      <c r="T1179" s="184"/>
      <c r="U1179" s="256"/>
      <c r="V1179" s="256"/>
      <c r="W1179" s="256"/>
    </row>
    <row r="1180" spans="1:23" s="257" customFormat="1" ht="19.5" customHeight="1" x14ac:dyDescent="0.25">
      <c r="A1180" s="251"/>
      <c r="B1180" s="251"/>
      <c r="C1180" s="251"/>
      <c r="D1180" s="251"/>
      <c r="E1180" s="251"/>
      <c r="F1180" s="252"/>
      <c r="G1180" s="253"/>
      <c r="H1180" s="251"/>
      <c r="I1180" s="251"/>
      <c r="J1180" s="251"/>
      <c r="K1180" s="251"/>
      <c r="L1180" s="254"/>
      <c r="M1180" s="251"/>
      <c r="N1180" s="251"/>
      <c r="O1180" s="251"/>
      <c r="P1180" s="251"/>
      <c r="Q1180" s="255"/>
      <c r="R1180" s="184"/>
      <c r="S1180" s="184"/>
      <c r="T1180" s="184"/>
      <c r="U1180" s="256"/>
      <c r="V1180" s="256"/>
      <c r="W1180" s="256"/>
    </row>
    <row r="1181" spans="1:23" s="257" customFormat="1" ht="19.5" customHeight="1" x14ac:dyDescent="0.25">
      <c r="A1181" s="251"/>
      <c r="B1181" s="251"/>
      <c r="C1181" s="251"/>
      <c r="D1181" s="251"/>
      <c r="E1181" s="251"/>
      <c r="F1181" s="252"/>
      <c r="G1181" s="253"/>
      <c r="H1181" s="251"/>
      <c r="I1181" s="251"/>
      <c r="J1181" s="251"/>
      <c r="K1181" s="251"/>
      <c r="L1181" s="254"/>
      <c r="M1181" s="251"/>
      <c r="N1181" s="251"/>
      <c r="O1181" s="251"/>
      <c r="P1181" s="251"/>
      <c r="Q1181" s="255"/>
      <c r="R1181" s="184"/>
      <c r="S1181" s="184"/>
      <c r="T1181" s="184"/>
      <c r="U1181" s="256"/>
      <c r="V1181" s="256"/>
      <c r="W1181" s="256"/>
    </row>
    <row r="1182" spans="1:23" s="257" customFormat="1" ht="19.5" customHeight="1" x14ac:dyDescent="0.25">
      <c r="A1182" s="251"/>
      <c r="B1182" s="251"/>
      <c r="C1182" s="251"/>
      <c r="D1182" s="251"/>
      <c r="E1182" s="251"/>
      <c r="F1182" s="252"/>
      <c r="G1182" s="253"/>
      <c r="H1182" s="251"/>
      <c r="I1182" s="251"/>
      <c r="J1182" s="251"/>
      <c r="K1182" s="251"/>
      <c r="L1182" s="254"/>
      <c r="M1182" s="251"/>
      <c r="N1182" s="251"/>
      <c r="O1182" s="251"/>
      <c r="P1182" s="251"/>
      <c r="Q1182" s="255"/>
      <c r="R1182" s="184"/>
      <c r="S1182" s="184"/>
      <c r="T1182" s="184"/>
      <c r="U1182" s="256"/>
      <c r="V1182" s="256"/>
      <c r="W1182" s="256"/>
    </row>
    <row r="1183" spans="1:23" s="257" customFormat="1" ht="19.5" customHeight="1" x14ac:dyDescent="0.25">
      <c r="A1183" s="251"/>
      <c r="B1183" s="251"/>
      <c r="C1183" s="251"/>
      <c r="D1183" s="251"/>
      <c r="E1183" s="251"/>
      <c r="F1183" s="252"/>
      <c r="G1183" s="253"/>
      <c r="H1183" s="251"/>
      <c r="I1183" s="251"/>
      <c r="J1183" s="251"/>
      <c r="K1183" s="251"/>
      <c r="L1183" s="254"/>
      <c r="M1183" s="251"/>
      <c r="N1183" s="251"/>
      <c r="O1183" s="251"/>
      <c r="P1183" s="251"/>
      <c r="Q1183" s="255"/>
      <c r="R1183" s="184"/>
      <c r="S1183" s="184"/>
      <c r="T1183" s="184"/>
      <c r="U1183" s="256"/>
      <c r="V1183" s="256"/>
      <c r="W1183" s="256"/>
    </row>
    <row r="1184" spans="1:23" s="257" customFormat="1" ht="19.5" customHeight="1" x14ac:dyDescent="0.25">
      <c r="A1184" s="251"/>
      <c r="B1184" s="251"/>
      <c r="C1184" s="251"/>
      <c r="D1184" s="251"/>
      <c r="E1184" s="251"/>
      <c r="F1184" s="252"/>
      <c r="G1184" s="253"/>
      <c r="H1184" s="251"/>
      <c r="I1184" s="251"/>
      <c r="J1184" s="251"/>
      <c r="K1184" s="251"/>
      <c r="L1184" s="254"/>
      <c r="M1184" s="251"/>
      <c r="N1184" s="251"/>
      <c r="O1184" s="251"/>
      <c r="P1184" s="251"/>
      <c r="Q1184" s="255"/>
      <c r="R1184" s="184"/>
      <c r="S1184" s="184"/>
      <c r="T1184" s="184"/>
      <c r="U1184" s="256"/>
      <c r="V1184" s="256"/>
      <c r="W1184" s="256"/>
    </row>
    <row r="1185" spans="1:23" s="257" customFormat="1" ht="19.5" customHeight="1" x14ac:dyDescent="0.25">
      <c r="A1185" s="251"/>
      <c r="B1185" s="251"/>
      <c r="C1185" s="251"/>
      <c r="D1185" s="251"/>
      <c r="E1185" s="251"/>
      <c r="F1185" s="252"/>
      <c r="G1185" s="253"/>
      <c r="H1185" s="251"/>
      <c r="I1185" s="251"/>
      <c r="J1185" s="251"/>
      <c r="K1185" s="251"/>
      <c r="L1185" s="254"/>
      <c r="M1185" s="251"/>
      <c r="N1185" s="251"/>
      <c r="O1185" s="251"/>
      <c r="P1185" s="251"/>
      <c r="Q1185" s="255"/>
      <c r="R1185" s="184"/>
      <c r="S1185" s="184"/>
      <c r="T1185" s="184"/>
      <c r="U1185" s="256"/>
      <c r="V1185" s="256"/>
      <c r="W1185" s="256"/>
    </row>
    <row r="1186" spans="1:23" s="257" customFormat="1" ht="19.5" customHeight="1" x14ac:dyDescent="0.25">
      <c r="A1186" s="251"/>
      <c r="B1186" s="251"/>
      <c r="C1186" s="251"/>
      <c r="D1186" s="251"/>
      <c r="E1186" s="251"/>
      <c r="F1186" s="252"/>
      <c r="G1186" s="253"/>
      <c r="H1186" s="251"/>
      <c r="I1186" s="251"/>
      <c r="J1186" s="251"/>
      <c r="K1186" s="251"/>
      <c r="L1186" s="254"/>
      <c r="M1186" s="251"/>
      <c r="N1186" s="251"/>
      <c r="O1186" s="251"/>
      <c r="P1186" s="251"/>
      <c r="Q1186" s="255"/>
      <c r="R1186" s="184"/>
      <c r="S1186" s="184"/>
      <c r="T1186" s="184"/>
      <c r="U1186" s="256"/>
      <c r="V1186" s="256"/>
      <c r="W1186" s="256"/>
    </row>
    <row r="1187" spans="1:23" s="257" customFormat="1" ht="19.5" customHeight="1" x14ac:dyDescent="0.25">
      <c r="A1187" s="251"/>
      <c r="B1187" s="251"/>
      <c r="C1187" s="251"/>
      <c r="D1187" s="251"/>
      <c r="E1187" s="251"/>
      <c r="F1187" s="252"/>
      <c r="G1187" s="253"/>
      <c r="H1187" s="251"/>
      <c r="I1187" s="251"/>
      <c r="J1187" s="251"/>
      <c r="K1187" s="251"/>
      <c r="L1187" s="254"/>
      <c r="M1187" s="251"/>
      <c r="N1187" s="251"/>
      <c r="O1187" s="251"/>
      <c r="P1187" s="251"/>
      <c r="Q1187" s="255"/>
      <c r="R1187" s="184"/>
      <c r="S1187" s="184"/>
      <c r="T1187" s="184"/>
      <c r="U1187" s="256"/>
      <c r="V1187" s="256"/>
      <c r="W1187" s="256"/>
    </row>
    <row r="1188" spans="1:23" s="257" customFormat="1" ht="19.5" customHeight="1" x14ac:dyDescent="0.25">
      <c r="A1188" s="251"/>
      <c r="B1188" s="251"/>
      <c r="C1188" s="251"/>
      <c r="D1188" s="251"/>
      <c r="E1188" s="251"/>
      <c r="F1188" s="252"/>
      <c r="G1188" s="253"/>
      <c r="H1188" s="251"/>
      <c r="I1188" s="251"/>
      <c r="J1188" s="251"/>
      <c r="K1188" s="251"/>
      <c r="L1188" s="254"/>
      <c r="M1188" s="251"/>
      <c r="N1188" s="251"/>
      <c r="O1188" s="251"/>
      <c r="P1188" s="251"/>
      <c r="Q1188" s="255"/>
      <c r="R1188" s="184"/>
      <c r="S1188" s="184"/>
      <c r="T1188" s="184"/>
      <c r="U1188" s="256"/>
      <c r="V1188" s="256"/>
      <c r="W1188" s="256"/>
    </row>
    <row r="1189" spans="1:23" s="257" customFormat="1" ht="19.5" customHeight="1" x14ac:dyDescent="0.25">
      <c r="A1189" s="251"/>
      <c r="B1189" s="251"/>
      <c r="C1189" s="251"/>
      <c r="D1189" s="251"/>
      <c r="E1189" s="251"/>
      <c r="F1189" s="252"/>
      <c r="G1189" s="253"/>
      <c r="H1189" s="251"/>
      <c r="I1189" s="251"/>
      <c r="J1189" s="251"/>
      <c r="K1189" s="251"/>
      <c r="L1189" s="254"/>
      <c r="M1189" s="251"/>
      <c r="N1189" s="251"/>
      <c r="O1189" s="251"/>
      <c r="P1189" s="251"/>
      <c r="Q1189" s="255"/>
      <c r="R1189" s="184"/>
      <c r="S1189" s="184"/>
      <c r="T1189" s="184"/>
      <c r="U1189" s="256"/>
      <c r="V1189" s="256"/>
      <c r="W1189" s="256"/>
    </row>
    <row r="1190" spans="1:23" s="257" customFormat="1" ht="19.5" customHeight="1" x14ac:dyDescent="0.25">
      <c r="A1190" s="251"/>
      <c r="B1190" s="251"/>
      <c r="C1190" s="251"/>
      <c r="D1190" s="251"/>
      <c r="E1190" s="251"/>
      <c r="F1190" s="252"/>
      <c r="G1190" s="253"/>
      <c r="H1190" s="251"/>
      <c r="I1190" s="251"/>
      <c r="J1190" s="251"/>
      <c r="K1190" s="251"/>
      <c r="L1190" s="254"/>
      <c r="M1190" s="251"/>
      <c r="N1190" s="251"/>
      <c r="O1190" s="251"/>
      <c r="P1190" s="251"/>
      <c r="Q1190" s="255"/>
      <c r="R1190" s="184"/>
      <c r="S1190" s="184"/>
      <c r="T1190" s="184"/>
      <c r="U1190" s="256"/>
      <c r="V1190" s="256"/>
      <c r="W1190" s="256"/>
    </row>
    <row r="1191" spans="1:23" s="257" customFormat="1" ht="19.5" customHeight="1" x14ac:dyDescent="0.25">
      <c r="A1191" s="251"/>
      <c r="B1191" s="251"/>
      <c r="C1191" s="251"/>
      <c r="D1191" s="251"/>
      <c r="E1191" s="251"/>
      <c r="F1191" s="252"/>
      <c r="G1191" s="253"/>
      <c r="H1191" s="251"/>
      <c r="I1191" s="251"/>
      <c r="J1191" s="251"/>
      <c r="K1191" s="251"/>
      <c r="L1191" s="254"/>
      <c r="M1191" s="251"/>
      <c r="N1191" s="251"/>
      <c r="O1191" s="251"/>
      <c r="P1191" s="251"/>
      <c r="Q1191" s="255"/>
      <c r="R1191" s="184"/>
      <c r="S1191" s="184"/>
      <c r="T1191" s="184"/>
      <c r="U1191" s="256"/>
      <c r="V1191" s="256"/>
      <c r="W1191" s="256"/>
    </row>
    <row r="1192" spans="1:23" s="257" customFormat="1" ht="19.5" customHeight="1" x14ac:dyDescent="0.25">
      <c r="A1192" s="251"/>
      <c r="B1192" s="251"/>
      <c r="C1192" s="251"/>
      <c r="D1192" s="251"/>
      <c r="E1192" s="251"/>
      <c r="F1192" s="252"/>
      <c r="G1192" s="253"/>
      <c r="H1192" s="251"/>
      <c r="I1192" s="251"/>
      <c r="J1192" s="251"/>
      <c r="K1192" s="251"/>
      <c r="L1192" s="254"/>
      <c r="M1192" s="251"/>
      <c r="N1192" s="251"/>
      <c r="O1192" s="251"/>
      <c r="P1192" s="251"/>
      <c r="Q1192" s="255"/>
      <c r="R1192" s="184"/>
      <c r="S1192" s="184"/>
      <c r="T1192" s="184"/>
      <c r="U1192" s="256"/>
      <c r="V1192" s="256"/>
      <c r="W1192" s="256"/>
    </row>
    <row r="1193" spans="1:23" s="257" customFormat="1" ht="19.5" customHeight="1" x14ac:dyDescent="0.25">
      <c r="A1193" s="251"/>
      <c r="B1193" s="251"/>
      <c r="C1193" s="251"/>
      <c r="D1193" s="251"/>
      <c r="E1193" s="251"/>
      <c r="F1193" s="252"/>
      <c r="G1193" s="253"/>
      <c r="H1193" s="251"/>
      <c r="I1193" s="251"/>
      <c r="J1193" s="251"/>
      <c r="K1193" s="251"/>
      <c r="L1193" s="254"/>
      <c r="M1193" s="251"/>
      <c r="N1193" s="251"/>
      <c r="O1193" s="251"/>
      <c r="P1193" s="251"/>
      <c r="Q1193" s="255"/>
      <c r="R1193" s="184"/>
      <c r="S1193" s="184"/>
      <c r="T1193" s="184"/>
      <c r="U1193" s="256"/>
      <c r="V1193" s="256"/>
      <c r="W1193" s="256"/>
    </row>
    <row r="1194" spans="1:23" s="257" customFormat="1" ht="19.5" customHeight="1" x14ac:dyDescent="0.25">
      <c r="A1194" s="251"/>
      <c r="B1194" s="251"/>
      <c r="C1194" s="251"/>
      <c r="D1194" s="251"/>
      <c r="E1194" s="251"/>
      <c r="F1194" s="252"/>
      <c r="G1194" s="253"/>
      <c r="H1194" s="251"/>
      <c r="I1194" s="251"/>
      <c r="J1194" s="251"/>
      <c r="K1194" s="251"/>
      <c r="L1194" s="254"/>
      <c r="M1194" s="251"/>
      <c r="N1194" s="251"/>
      <c r="O1194" s="251"/>
      <c r="P1194" s="251"/>
      <c r="Q1194" s="255"/>
      <c r="R1194" s="184"/>
      <c r="S1194" s="184"/>
      <c r="T1194" s="184"/>
      <c r="U1194" s="256"/>
      <c r="V1194" s="256"/>
      <c r="W1194" s="256"/>
    </row>
    <row r="1195" spans="1:23" s="257" customFormat="1" ht="19.5" customHeight="1" x14ac:dyDescent="0.25">
      <c r="A1195" s="251"/>
      <c r="B1195" s="251"/>
      <c r="C1195" s="251"/>
      <c r="D1195" s="251"/>
      <c r="E1195" s="251"/>
      <c r="F1195" s="252"/>
      <c r="G1195" s="253"/>
      <c r="H1195" s="251"/>
      <c r="I1195" s="251"/>
      <c r="J1195" s="251"/>
      <c r="K1195" s="251"/>
      <c r="L1195" s="254"/>
      <c r="M1195" s="251"/>
      <c r="N1195" s="251"/>
      <c r="O1195" s="251"/>
      <c r="P1195" s="251"/>
      <c r="Q1195" s="255"/>
      <c r="R1195" s="184"/>
      <c r="S1195" s="184"/>
      <c r="T1195" s="184"/>
      <c r="U1195" s="256"/>
      <c r="V1195" s="256"/>
      <c r="W1195" s="256"/>
    </row>
    <row r="1196" spans="1:23" s="257" customFormat="1" ht="19.5" customHeight="1" x14ac:dyDescent="0.25">
      <c r="A1196" s="251"/>
      <c r="B1196" s="251"/>
      <c r="C1196" s="251"/>
      <c r="D1196" s="251"/>
      <c r="E1196" s="251"/>
      <c r="F1196" s="252"/>
      <c r="G1196" s="253"/>
      <c r="H1196" s="251"/>
      <c r="I1196" s="251"/>
      <c r="J1196" s="251"/>
      <c r="K1196" s="251"/>
      <c r="L1196" s="254"/>
      <c r="M1196" s="251"/>
      <c r="N1196" s="251"/>
      <c r="O1196" s="251"/>
      <c r="P1196" s="251"/>
      <c r="Q1196" s="255"/>
      <c r="R1196" s="184"/>
      <c r="S1196" s="184"/>
      <c r="T1196" s="184"/>
      <c r="U1196" s="256"/>
      <c r="V1196" s="256"/>
      <c r="W1196" s="256"/>
    </row>
    <row r="1197" spans="1:23" s="257" customFormat="1" ht="19.5" customHeight="1" x14ac:dyDescent="0.25">
      <c r="A1197" s="251"/>
      <c r="B1197" s="251"/>
      <c r="C1197" s="251"/>
      <c r="D1197" s="251"/>
      <c r="E1197" s="251"/>
      <c r="F1197" s="252"/>
      <c r="G1197" s="253"/>
      <c r="H1197" s="251"/>
      <c r="I1197" s="251"/>
      <c r="J1197" s="251"/>
      <c r="K1197" s="251"/>
      <c r="L1197" s="254"/>
      <c r="M1197" s="251"/>
      <c r="N1197" s="251"/>
      <c r="O1197" s="251"/>
      <c r="P1197" s="251"/>
      <c r="Q1197" s="255"/>
      <c r="R1197" s="184"/>
      <c r="S1197" s="184"/>
      <c r="T1197" s="184"/>
      <c r="U1197" s="256"/>
      <c r="V1197" s="256"/>
      <c r="W1197" s="256"/>
    </row>
    <row r="1198" spans="1:23" s="257" customFormat="1" ht="19.5" customHeight="1" x14ac:dyDescent="0.25">
      <c r="A1198" s="251"/>
      <c r="B1198" s="251"/>
      <c r="C1198" s="251"/>
      <c r="D1198" s="251"/>
      <c r="E1198" s="251"/>
      <c r="F1198" s="252"/>
      <c r="G1198" s="253"/>
      <c r="H1198" s="251"/>
      <c r="I1198" s="251"/>
      <c r="J1198" s="251"/>
      <c r="K1198" s="251"/>
      <c r="L1198" s="254"/>
      <c r="M1198" s="251"/>
      <c r="N1198" s="251"/>
      <c r="O1198" s="251"/>
      <c r="P1198" s="251"/>
      <c r="Q1198" s="255"/>
      <c r="R1198" s="184"/>
      <c r="S1198" s="184"/>
      <c r="T1198" s="184"/>
      <c r="U1198" s="256"/>
      <c r="V1198" s="256"/>
      <c r="W1198" s="256"/>
    </row>
    <row r="1199" spans="1:23" s="257" customFormat="1" ht="19.5" customHeight="1" x14ac:dyDescent="0.25">
      <c r="A1199" s="251"/>
      <c r="B1199" s="251"/>
      <c r="C1199" s="251"/>
      <c r="D1199" s="251"/>
      <c r="E1199" s="251"/>
      <c r="F1199" s="252"/>
      <c r="G1199" s="253"/>
      <c r="H1199" s="251"/>
      <c r="I1199" s="251"/>
      <c r="J1199" s="251"/>
      <c r="K1199" s="251"/>
      <c r="L1199" s="254"/>
      <c r="M1199" s="251"/>
      <c r="N1199" s="251"/>
      <c r="O1199" s="251"/>
      <c r="P1199" s="251"/>
      <c r="Q1199" s="255"/>
      <c r="R1199" s="184"/>
      <c r="S1199" s="184"/>
      <c r="T1199" s="184"/>
      <c r="U1199" s="256"/>
      <c r="V1199" s="256"/>
      <c r="W1199" s="256"/>
    </row>
    <row r="1200" spans="1:23" s="257" customFormat="1" ht="19.5" customHeight="1" x14ac:dyDescent="0.25">
      <c r="A1200" s="251"/>
      <c r="B1200" s="251"/>
      <c r="C1200" s="251"/>
      <c r="D1200" s="251"/>
      <c r="E1200" s="251"/>
      <c r="F1200" s="252"/>
      <c r="G1200" s="253"/>
      <c r="H1200" s="251"/>
      <c r="I1200" s="251"/>
      <c r="J1200" s="251"/>
      <c r="K1200" s="251"/>
      <c r="L1200" s="254"/>
      <c r="M1200" s="251"/>
      <c r="N1200" s="251"/>
      <c r="O1200" s="251"/>
      <c r="P1200" s="251"/>
      <c r="Q1200" s="255"/>
      <c r="R1200" s="184"/>
      <c r="S1200" s="184"/>
      <c r="T1200" s="184"/>
      <c r="U1200" s="256"/>
      <c r="V1200" s="256"/>
      <c r="W1200" s="256"/>
    </row>
    <row r="1201" spans="1:23" s="257" customFormat="1" ht="19.5" customHeight="1" x14ac:dyDescent="0.25">
      <c r="A1201" s="251"/>
      <c r="B1201" s="251"/>
      <c r="C1201" s="251"/>
      <c r="D1201" s="251"/>
      <c r="E1201" s="251"/>
      <c r="F1201" s="252"/>
      <c r="G1201" s="253"/>
      <c r="H1201" s="251"/>
      <c r="I1201" s="251"/>
      <c r="J1201" s="251"/>
      <c r="K1201" s="251"/>
      <c r="L1201" s="254"/>
      <c r="M1201" s="251"/>
      <c r="N1201" s="251"/>
      <c r="O1201" s="251"/>
      <c r="P1201" s="251"/>
      <c r="Q1201" s="255"/>
      <c r="R1201" s="184"/>
      <c r="S1201" s="184"/>
      <c r="T1201" s="184"/>
      <c r="U1201" s="256"/>
      <c r="V1201" s="256"/>
      <c r="W1201" s="256"/>
    </row>
    <row r="1202" spans="1:23" s="257" customFormat="1" ht="19.5" customHeight="1" x14ac:dyDescent="0.25">
      <c r="A1202" s="251"/>
      <c r="B1202" s="251"/>
      <c r="C1202" s="251"/>
      <c r="D1202" s="251"/>
      <c r="E1202" s="251"/>
      <c r="F1202" s="252"/>
      <c r="G1202" s="253"/>
      <c r="H1202" s="251"/>
      <c r="I1202" s="251"/>
      <c r="J1202" s="251"/>
      <c r="K1202" s="251"/>
      <c r="L1202" s="254"/>
      <c r="M1202" s="251"/>
      <c r="N1202" s="251"/>
      <c r="O1202" s="251"/>
      <c r="P1202" s="251"/>
      <c r="Q1202" s="255"/>
      <c r="R1202" s="184"/>
      <c r="S1202" s="184"/>
      <c r="T1202" s="184"/>
      <c r="U1202" s="256"/>
      <c r="V1202" s="256"/>
      <c r="W1202" s="256"/>
    </row>
    <row r="1203" spans="1:23" s="257" customFormat="1" ht="19.5" customHeight="1" x14ac:dyDescent="0.25">
      <c r="A1203" s="251"/>
      <c r="B1203" s="251"/>
      <c r="C1203" s="251"/>
      <c r="D1203" s="251"/>
      <c r="E1203" s="251"/>
      <c r="F1203" s="252"/>
      <c r="G1203" s="253"/>
      <c r="H1203" s="251"/>
      <c r="I1203" s="251"/>
      <c r="J1203" s="251"/>
      <c r="K1203" s="251"/>
      <c r="L1203" s="254"/>
      <c r="M1203" s="251"/>
      <c r="N1203" s="251"/>
      <c r="O1203" s="251"/>
      <c r="P1203" s="251"/>
      <c r="Q1203" s="255"/>
      <c r="R1203" s="184"/>
      <c r="S1203" s="184"/>
      <c r="T1203" s="184"/>
      <c r="U1203" s="256"/>
      <c r="V1203" s="256"/>
      <c r="W1203" s="256"/>
    </row>
    <row r="1204" spans="1:23" s="257" customFormat="1" ht="19.5" customHeight="1" x14ac:dyDescent="0.25">
      <c r="A1204" s="251"/>
      <c r="B1204" s="251"/>
      <c r="C1204" s="251"/>
      <c r="D1204" s="251"/>
      <c r="E1204" s="251"/>
      <c r="F1204" s="252"/>
      <c r="G1204" s="253"/>
      <c r="H1204" s="251"/>
      <c r="I1204" s="251"/>
      <c r="J1204" s="251"/>
      <c r="K1204" s="251"/>
      <c r="L1204" s="254"/>
      <c r="M1204" s="251"/>
      <c r="N1204" s="251"/>
      <c r="O1204" s="251"/>
      <c r="P1204" s="251"/>
      <c r="Q1204" s="255"/>
      <c r="R1204" s="184"/>
      <c r="S1204" s="184"/>
      <c r="T1204" s="184"/>
      <c r="U1204" s="256"/>
      <c r="V1204" s="256"/>
      <c r="W1204" s="256"/>
    </row>
    <row r="1205" spans="1:23" s="257" customFormat="1" ht="19.5" customHeight="1" x14ac:dyDescent="0.25">
      <c r="A1205" s="251"/>
      <c r="B1205" s="251"/>
      <c r="C1205" s="251"/>
      <c r="D1205" s="251"/>
      <c r="E1205" s="251"/>
      <c r="F1205" s="252"/>
      <c r="G1205" s="253"/>
      <c r="H1205" s="251"/>
      <c r="I1205" s="251"/>
      <c r="J1205" s="251"/>
      <c r="K1205" s="251"/>
      <c r="L1205" s="254"/>
      <c r="M1205" s="251"/>
      <c r="N1205" s="251"/>
      <c r="O1205" s="251"/>
      <c r="P1205" s="251"/>
      <c r="Q1205" s="255"/>
      <c r="R1205" s="184"/>
      <c r="S1205" s="184"/>
      <c r="T1205" s="184"/>
      <c r="U1205" s="256"/>
      <c r="V1205" s="256"/>
      <c r="W1205" s="256"/>
    </row>
    <row r="1206" spans="1:23" s="257" customFormat="1" ht="19.5" customHeight="1" x14ac:dyDescent="0.25">
      <c r="A1206" s="251"/>
      <c r="B1206" s="251"/>
      <c r="C1206" s="251"/>
      <c r="D1206" s="251"/>
      <c r="E1206" s="251"/>
      <c r="F1206" s="252"/>
      <c r="G1206" s="253"/>
      <c r="H1206" s="251"/>
      <c r="I1206" s="251"/>
      <c r="J1206" s="251"/>
      <c r="K1206" s="251"/>
      <c r="L1206" s="254"/>
      <c r="M1206" s="251"/>
      <c r="N1206" s="251"/>
      <c r="O1206" s="251"/>
      <c r="P1206" s="251"/>
      <c r="Q1206" s="255"/>
      <c r="R1206" s="184"/>
      <c r="S1206" s="184"/>
      <c r="T1206" s="184"/>
      <c r="U1206" s="256"/>
      <c r="V1206" s="256"/>
      <c r="W1206" s="256"/>
    </row>
    <row r="1207" spans="1:23" s="257" customFormat="1" ht="19.5" customHeight="1" x14ac:dyDescent="0.25">
      <c r="A1207" s="251"/>
      <c r="B1207" s="251"/>
      <c r="C1207" s="251"/>
      <c r="D1207" s="251"/>
      <c r="E1207" s="251"/>
      <c r="F1207" s="252"/>
      <c r="G1207" s="253"/>
      <c r="H1207" s="251"/>
      <c r="I1207" s="251"/>
      <c r="J1207" s="251"/>
      <c r="K1207" s="251"/>
      <c r="L1207" s="254"/>
      <c r="M1207" s="251"/>
      <c r="N1207" s="251"/>
      <c r="O1207" s="251"/>
      <c r="P1207" s="251"/>
      <c r="Q1207" s="255"/>
      <c r="R1207" s="184"/>
      <c r="S1207" s="184"/>
      <c r="T1207" s="184"/>
      <c r="U1207" s="256"/>
      <c r="V1207" s="256"/>
      <c r="W1207" s="256"/>
    </row>
    <row r="1208" spans="1:23" s="257" customFormat="1" ht="19.5" customHeight="1" x14ac:dyDescent="0.25">
      <c r="A1208" s="251"/>
      <c r="B1208" s="251"/>
      <c r="C1208" s="251"/>
      <c r="D1208" s="251"/>
      <c r="E1208" s="251"/>
      <c r="F1208" s="252"/>
      <c r="G1208" s="253"/>
      <c r="H1208" s="251"/>
      <c r="I1208" s="251"/>
      <c r="J1208" s="251"/>
      <c r="K1208" s="251"/>
      <c r="L1208" s="254"/>
      <c r="M1208" s="251"/>
      <c r="N1208" s="251"/>
      <c r="O1208" s="251"/>
      <c r="P1208" s="251"/>
      <c r="Q1208" s="255"/>
      <c r="R1208" s="184"/>
      <c r="S1208" s="184"/>
      <c r="T1208" s="184"/>
      <c r="U1208" s="256"/>
      <c r="V1208" s="256"/>
      <c r="W1208" s="256"/>
    </row>
    <row r="1209" spans="1:23" s="257" customFormat="1" ht="19.5" customHeight="1" x14ac:dyDescent="0.25">
      <c r="A1209" s="251"/>
      <c r="B1209" s="251"/>
      <c r="C1209" s="251"/>
      <c r="D1209" s="251"/>
      <c r="E1209" s="251"/>
      <c r="F1209" s="252"/>
      <c r="G1209" s="253"/>
      <c r="H1209" s="251"/>
      <c r="I1209" s="251"/>
      <c r="J1209" s="251"/>
      <c r="K1209" s="251"/>
      <c r="L1209" s="254"/>
      <c r="M1209" s="251"/>
      <c r="N1209" s="251"/>
      <c r="O1209" s="251"/>
      <c r="P1209" s="251"/>
      <c r="Q1209" s="255"/>
      <c r="R1209" s="184"/>
      <c r="S1209" s="184"/>
      <c r="T1209" s="184"/>
      <c r="U1209" s="256"/>
      <c r="V1209" s="256"/>
      <c r="W1209" s="256"/>
    </row>
    <row r="1210" spans="1:23" s="257" customFormat="1" ht="19.5" customHeight="1" x14ac:dyDescent="0.25">
      <c r="A1210" s="251"/>
      <c r="B1210" s="251"/>
      <c r="C1210" s="251"/>
      <c r="D1210" s="251"/>
      <c r="E1210" s="251"/>
      <c r="F1210" s="252"/>
      <c r="G1210" s="253"/>
      <c r="H1210" s="251"/>
      <c r="I1210" s="251"/>
      <c r="J1210" s="251"/>
      <c r="K1210" s="251"/>
      <c r="L1210" s="254"/>
      <c r="M1210" s="251"/>
      <c r="N1210" s="251"/>
      <c r="O1210" s="251"/>
      <c r="P1210" s="251"/>
      <c r="Q1210" s="255"/>
      <c r="R1210" s="184"/>
      <c r="S1210" s="184"/>
      <c r="T1210" s="184"/>
      <c r="U1210" s="256"/>
      <c r="V1210" s="256"/>
      <c r="W1210" s="256"/>
    </row>
    <row r="1211" spans="1:23" s="257" customFormat="1" ht="19.5" customHeight="1" x14ac:dyDescent="0.25">
      <c r="A1211" s="251"/>
      <c r="B1211" s="251"/>
      <c r="C1211" s="251"/>
      <c r="D1211" s="251"/>
      <c r="E1211" s="251"/>
      <c r="F1211" s="252"/>
      <c r="G1211" s="253"/>
      <c r="H1211" s="251"/>
      <c r="I1211" s="251"/>
      <c r="J1211" s="251"/>
      <c r="K1211" s="251"/>
      <c r="L1211" s="254"/>
      <c r="M1211" s="251"/>
      <c r="N1211" s="251"/>
      <c r="O1211" s="251"/>
      <c r="P1211" s="251"/>
      <c r="Q1211" s="255"/>
      <c r="R1211" s="184"/>
      <c r="S1211" s="184"/>
      <c r="T1211" s="184"/>
      <c r="U1211" s="256"/>
      <c r="V1211" s="256"/>
      <c r="W1211" s="256"/>
    </row>
    <row r="1212" spans="1:23" s="257" customFormat="1" ht="19.5" customHeight="1" x14ac:dyDescent="0.25">
      <c r="A1212" s="251"/>
      <c r="B1212" s="251"/>
      <c r="C1212" s="251"/>
      <c r="D1212" s="251"/>
      <c r="E1212" s="251"/>
      <c r="F1212" s="252"/>
      <c r="G1212" s="253"/>
      <c r="H1212" s="251"/>
      <c r="I1212" s="251"/>
      <c r="J1212" s="251"/>
      <c r="K1212" s="251"/>
      <c r="L1212" s="254"/>
      <c r="M1212" s="251"/>
      <c r="N1212" s="251"/>
      <c r="O1212" s="251"/>
      <c r="P1212" s="251"/>
      <c r="Q1212" s="255"/>
      <c r="R1212" s="184"/>
      <c r="S1212" s="184"/>
      <c r="T1212" s="184"/>
      <c r="U1212" s="256"/>
      <c r="V1212" s="256"/>
      <c r="W1212" s="256"/>
    </row>
    <row r="1213" spans="1:23" s="257" customFormat="1" ht="19.5" customHeight="1" x14ac:dyDescent="0.25">
      <c r="A1213" s="251"/>
      <c r="B1213" s="251"/>
      <c r="C1213" s="251"/>
      <c r="D1213" s="251"/>
      <c r="E1213" s="251"/>
      <c r="F1213" s="252"/>
      <c r="G1213" s="253"/>
      <c r="H1213" s="251"/>
      <c r="I1213" s="251"/>
      <c r="J1213" s="251"/>
      <c r="K1213" s="251"/>
      <c r="L1213" s="254"/>
      <c r="M1213" s="251"/>
      <c r="N1213" s="251"/>
      <c r="O1213" s="251"/>
      <c r="P1213" s="251"/>
      <c r="Q1213" s="255"/>
      <c r="R1213" s="184"/>
      <c r="S1213" s="184"/>
      <c r="T1213" s="184"/>
      <c r="U1213" s="256"/>
      <c r="V1213" s="256"/>
      <c r="W1213" s="256"/>
    </row>
    <row r="1214" spans="1:23" s="257" customFormat="1" ht="19.5" customHeight="1" x14ac:dyDescent="0.25">
      <c r="A1214" s="251"/>
      <c r="B1214" s="251"/>
      <c r="C1214" s="251"/>
      <c r="D1214" s="251"/>
      <c r="E1214" s="251"/>
      <c r="F1214" s="252"/>
      <c r="G1214" s="253"/>
      <c r="H1214" s="251"/>
      <c r="I1214" s="251"/>
      <c r="J1214" s="251"/>
      <c r="K1214" s="251"/>
      <c r="L1214" s="254"/>
      <c r="M1214" s="251"/>
      <c r="N1214" s="251"/>
      <c r="O1214" s="251"/>
      <c r="P1214" s="251"/>
      <c r="Q1214" s="255"/>
      <c r="R1214" s="184"/>
      <c r="S1214" s="184"/>
      <c r="T1214" s="184"/>
      <c r="U1214" s="256"/>
      <c r="V1214" s="256"/>
      <c r="W1214" s="256"/>
    </row>
    <row r="1215" spans="1:23" s="257" customFormat="1" ht="19.5" customHeight="1" x14ac:dyDescent="0.25">
      <c r="A1215" s="251"/>
      <c r="B1215" s="251"/>
      <c r="C1215" s="251"/>
      <c r="D1215" s="251"/>
      <c r="E1215" s="251"/>
      <c r="F1215" s="252"/>
      <c r="G1215" s="253"/>
      <c r="H1215" s="251"/>
      <c r="I1215" s="251"/>
      <c r="J1215" s="251"/>
      <c r="K1215" s="251"/>
      <c r="L1215" s="254"/>
      <c r="M1215" s="251"/>
      <c r="N1215" s="251"/>
      <c r="O1215" s="251"/>
      <c r="P1215" s="251"/>
      <c r="Q1215" s="255"/>
      <c r="R1215" s="184"/>
      <c r="S1215" s="184"/>
      <c r="T1215" s="184"/>
      <c r="U1215" s="256"/>
      <c r="V1215" s="256"/>
      <c r="W1215" s="256"/>
    </row>
    <row r="1216" spans="1:23" s="257" customFormat="1" ht="19.5" customHeight="1" x14ac:dyDescent="0.25">
      <c r="A1216" s="251"/>
      <c r="B1216" s="251"/>
      <c r="C1216" s="251"/>
      <c r="D1216" s="251"/>
      <c r="E1216" s="251"/>
      <c r="F1216" s="252"/>
      <c r="G1216" s="253"/>
      <c r="H1216" s="251"/>
      <c r="I1216" s="251"/>
      <c r="J1216" s="251"/>
      <c r="K1216" s="251"/>
      <c r="L1216" s="254"/>
      <c r="M1216" s="251"/>
      <c r="N1216" s="251"/>
      <c r="O1216" s="251"/>
      <c r="P1216" s="251"/>
      <c r="Q1216" s="255"/>
      <c r="R1216" s="184"/>
      <c r="S1216" s="184"/>
      <c r="T1216" s="184"/>
      <c r="U1216" s="256"/>
      <c r="V1216" s="256"/>
      <c r="W1216" s="256"/>
    </row>
    <row r="1217" spans="1:23" s="257" customFormat="1" ht="19.5" customHeight="1" x14ac:dyDescent="0.25">
      <c r="A1217" s="251"/>
      <c r="B1217" s="251"/>
      <c r="C1217" s="251"/>
      <c r="D1217" s="251"/>
      <c r="E1217" s="251"/>
      <c r="F1217" s="252"/>
      <c r="G1217" s="253"/>
      <c r="H1217" s="251"/>
      <c r="I1217" s="251"/>
      <c r="J1217" s="251"/>
      <c r="K1217" s="251"/>
      <c r="L1217" s="254"/>
      <c r="M1217" s="251"/>
      <c r="N1217" s="251"/>
      <c r="O1217" s="251"/>
      <c r="P1217" s="251"/>
      <c r="Q1217" s="255"/>
      <c r="R1217" s="184"/>
      <c r="S1217" s="184"/>
      <c r="T1217" s="184"/>
      <c r="U1217" s="256"/>
      <c r="V1217" s="256"/>
      <c r="W1217" s="256"/>
    </row>
    <row r="1218" spans="1:23" s="257" customFormat="1" ht="19.5" customHeight="1" x14ac:dyDescent="0.25">
      <c r="A1218" s="251"/>
      <c r="B1218" s="251"/>
      <c r="C1218" s="251"/>
      <c r="D1218" s="251"/>
      <c r="E1218" s="251"/>
      <c r="F1218" s="252"/>
      <c r="G1218" s="253"/>
      <c r="H1218" s="251"/>
      <c r="I1218" s="251"/>
      <c r="J1218" s="251"/>
      <c r="K1218" s="251"/>
      <c r="L1218" s="254"/>
      <c r="M1218" s="251"/>
      <c r="N1218" s="251"/>
      <c r="O1218" s="251"/>
      <c r="P1218" s="251"/>
      <c r="Q1218" s="255"/>
      <c r="R1218" s="184"/>
      <c r="S1218" s="184"/>
      <c r="T1218" s="184"/>
      <c r="U1218" s="256"/>
      <c r="V1218" s="256"/>
      <c r="W1218" s="256"/>
    </row>
    <row r="1219" spans="1:23" s="257" customFormat="1" ht="19.5" customHeight="1" x14ac:dyDescent="0.25">
      <c r="A1219" s="251"/>
      <c r="B1219" s="251"/>
      <c r="C1219" s="251"/>
      <c r="D1219" s="251"/>
      <c r="E1219" s="251"/>
      <c r="F1219" s="252"/>
      <c r="G1219" s="253"/>
      <c r="H1219" s="251"/>
      <c r="I1219" s="251"/>
      <c r="J1219" s="251"/>
      <c r="K1219" s="251"/>
      <c r="L1219" s="254"/>
      <c r="M1219" s="251"/>
      <c r="N1219" s="251"/>
      <c r="O1219" s="251"/>
      <c r="P1219" s="251"/>
      <c r="Q1219" s="255"/>
      <c r="R1219" s="184"/>
      <c r="S1219" s="184"/>
      <c r="T1219" s="184"/>
      <c r="U1219" s="256"/>
      <c r="V1219" s="256"/>
      <c r="W1219" s="256"/>
    </row>
    <row r="1220" spans="1:23" s="257" customFormat="1" ht="19.5" customHeight="1" x14ac:dyDescent="0.25">
      <c r="A1220" s="251"/>
      <c r="B1220" s="251"/>
      <c r="C1220" s="251"/>
      <c r="D1220" s="251"/>
      <c r="E1220" s="251"/>
      <c r="F1220" s="252"/>
      <c r="G1220" s="253"/>
      <c r="H1220" s="251"/>
      <c r="I1220" s="251"/>
      <c r="J1220" s="251"/>
      <c r="K1220" s="251"/>
      <c r="L1220" s="254"/>
      <c r="M1220" s="251"/>
      <c r="N1220" s="251"/>
      <c r="O1220" s="251"/>
      <c r="P1220" s="251"/>
      <c r="Q1220" s="255"/>
      <c r="R1220" s="184"/>
      <c r="S1220" s="184"/>
      <c r="T1220" s="184"/>
      <c r="U1220" s="256"/>
      <c r="V1220" s="256"/>
      <c r="W1220" s="256"/>
    </row>
    <row r="1221" spans="1:23" s="257" customFormat="1" ht="19.5" customHeight="1" x14ac:dyDescent="0.25">
      <c r="A1221" s="251"/>
      <c r="B1221" s="251"/>
      <c r="C1221" s="251"/>
      <c r="D1221" s="251"/>
      <c r="E1221" s="251"/>
      <c r="F1221" s="252"/>
      <c r="G1221" s="253"/>
      <c r="H1221" s="251"/>
      <c r="I1221" s="251"/>
      <c r="J1221" s="251"/>
      <c r="K1221" s="251"/>
      <c r="L1221" s="254"/>
      <c r="M1221" s="251"/>
      <c r="N1221" s="251"/>
      <c r="O1221" s="251"/>
      <c r="P1221" s="251"/>
      <c r="Q1221" s="255"/>
      <c r="R1221" s="184"/>
      <c r="S1221" s="184"/>
      <c r="T1221" s="184"/>
      <c r="U1221" s="256"/>
      <c r="V1221" s="256"/>
      <c r="W1221" s="256"/>
    </row>
    <row r="1222" spans="1:23" s="257" customFormat="1" ht="19.5" customHeight="1" x14ac:dyDescent="0.25">
      <c r="A1222" s="251"/>
      <c r="B1222" s="251"/>
      <c r="C1222" s="251"/>
      <c r="D1222" s="251"/>
      <c r="E1222" s="251"/>
      <c r="F1222" s="252"/>
      <c r="G1222" s="253"/>
      <c r="H1222" s="251"/>
      <c r="I1222" s="251"/>
      <c r="J1222" s="251"/>
      <c r="K1222" s="251"/>
      <c r="L1222" s="254"/>
      <c r="M1222" s="251"/>
      <c r="N1222" s="251"/>
      <c r="O1222" s="251"/>
      <c r="P1222" s="251"/>
      <c r="Q1222" s="255"/>
      <c r="R1222" s="184"/>
      <c r="S1222" s="184"/>
      <c r="T1222" s="184"/>
      <c r="U1222" s="256"/>
      <c r="V1222" s="256"/>
      <c r="W1222" s="256"/>
    </row>
    <row r="1223" spans="1:23" s="257" customFormat="1" ht="19.5" customHeight="1" x14ac:dyDescent="0.25">
      <c r="A1223" s="251"/>
      <c r="B1223" s="251"/>
      <c r="C1223" s="251"/>
      <c r="D1223" s="251"/>
      <c r="E1223" s="251"/>
      <c r="F1223" s="252"/>
      <c r="G1223" s="253"/>
      <c r="H1223" s="251"/>
      <c r="I1223" s="251"/>
      <c r="J1223" s="251"/>
      <c r="K1223" s="251"/>
      <c r="L1223" s="254"/>
      <c r="M1223" s="251"/>
      <c r="N1223" s="251"/>
      <c r="O1223" s="251"/>
      <c r="P1223" s="251"/>
      <c r="Q1223" s="255"/>
      <c r="R1223" s="184"/>
      <c r="S1223" s="184"/>
      <c r="T1223" s="184"/>
      <c r="U1223" s="256"/>
      <c r="V1223" s="256"/>
      <c r="W1223" s="256"/>
    </row>
    <row r="1224" spans="1:23" s="257" customFormat="1" ht="19.5" customHeight="1" x14ac:dyDescent="0.25">
      <c r="A1224" s="251"/>
      <c r="B1224" s="251"/>
      <c r="C1224" s="251"/>
      <c r="D1224" s="251"/>
      <c r="E1224" s="251"/>
      <c r="F1224" s="252"/>
      <c r="G1224" s="253"/>
      <c r="H1224" s="251"/>
      <c r="I1224" s="251"/>
      <c r="J1224" s="251"/>
      <c r="K1224" s="251"/>
      <c r="L1224" s="254"/>
      <c r="M1224" s="251"/>
      <c r="N1224" s="251"/>
      <c r="O1224" s="251"/>
      <c r="P1224" s="251"/>
      <c r="Q1224" s="255"/>
      <c r="R1224" s="184"/>
      <c r="S1224" s="184"/>
      <c r="T1224" s="184"/>
      <c r="U1224" s="256"/>
      <c r="V1224" s="256"/>
      <c r="W1224" s="256"/>
    </row>
    <row r="1225" spans="1:23" s="257" customFormat="1" ht="19.5" customHeight="1" x14ac:dyDescent="0.25">
      <c r="A1225" s="251"/>
      <c r="B1225" s="251"/>
      <c r="C1225" s="251"/>
      <c r="D1225" s="251"/>
      <c r="E1225" s="251"/>
      <c r="F1225" s="252"/>
      <c r="G1225" s="253"/>
      <c r="H1225" s="251"/>
      <c r="I1225" s="251"/>
      <c r="J1225" s="251"/>
      <c r="K1225" s="251"/>
      <c r="L1225" s="254"/>
      <c r="M1225" s="251"/>
      <c r="N1225" s="251"/>
      <c r="O1225" s="251"/>
      <c r="P1225" s="251"/>
      <c r="Q1225" s="255"/>
      <c r="R1225" s="184"/>
      <c r="S1225" s="184"/>
      <c r="T1225" s="184"/>
      <c r="U1225" s="256"/>
      <c r="V1225" s="256"/>
      <c r="W1225" s="256"/>
    </row>
    <row r="1226" spans="1:23" s="257" customFormat="1" ht="19.5" customHeight="1" x14ac:dyDescent="0.25">
      <c r="A1226" s="251"/>
      <c r="B1226" s="251"/>
      <c r="C1226" s="251"/>
      <c r="D1226" s="251"/>
      <c r="E1226" s="251"/>
      <c r="F1226" s="252"/>
      <c r="G1226" s="253"/>
      <c r="H1226" s="251"/>
      <c r="I1226" s="251"/>
      <c r="J1226" s="251"/>
      <c r="K1226" s="251"/>
      <c r="L1226" s="254"/>
      <c r="M1226" s="251"/>
      <c r="N1226" s="251"/>
      <c r="O1226" s="251"/>
      <c r="P1226" s="251"/>
      <c r="Q1226" s="255"/>
      <c r="R1226" s="184"/>
      <c r="S1226" s="184"/>
      <c r="T1226" s="184"/>
      <c r="U1226" s="256"/>
      <c r="V1226" s="256"/>
      <c r="W1226" s="256"/>
    </row>
    <row r="1227" spans="1:23" s="257" customFormat="1" ht="19.5" customHeight="1" x14ac:dyDescent="0.25">
      <c r="A1227" s="251"/>
      <c r="B1227" s="251"/>
      <c r="C1227" s="251"/>
      <c r="D1227" s="251"/>
      <c r="E1227" s="251"/>
      <c r="F1227" s="252"/>
      <c r="G1227" s="253"/>
      <c r="H1227" s="251"/>
      <c r="I1227" s="251"/>
      <c r="J1227" s="251"/>
      <c r="K1227" s="251"/>
      <c r="L1227" s="254"/>
      <c r="M1227" s="251"/>
      <c r="N1227" s="251"/>
      <c r="O1227" s="251"/>
      <c r="P1227" s="251"/>
      <c r="Q1227" s="255"/>
      <c r="R1227" s="184"/>
      <c r="S1227" s="184"/>
      <c r="T1227" s="184"/>
      <c r="U1227" s="256"/>
      <c r="V1227" s="256"/>
      <c r="W1227" s="256"/>
    </row>
    <row r="1228" spans="1:23" s="257" customFormat="1" ht="19.5" customHeight="1" x14ac:dyDescent="0.25">
      <c r="A1228" s="251"/>
      <c r="B1228" s="251"/>
      <c r="C1228" s="251"/>
      <c r="D1228" s="251"/>
      <c r="E1228" s="251"/>
      <c r="F1228" s="252"/>
      <c r="G1228" s="253"/>
      <c r="H1228" s="251"/>
      <c r="I1228" s="251"/>
      <c r="J1228" s="251"/>
      <c r="K1228" s="251"/>
      <c r="L1228" s="254"/>
      <c r="M1228" s="251"/>
      <c r="N1228" s="251"/>
      <c r="O1228" s="251"/>
      <c r="P1228" s="251"/>
      <c r="Q1228" s="255"/>
      <c r="R1228" s="184"/>
      <c r="S1228" s="184"/>
      <c r="T1228" s="184"/>
      <c r="U1228" s="256"/>
      <c r="V1228" s="256"/>
      <c r="W1228" s="256"/>
    </row>
    <row r="1229" spans="1:23" s="257" customFormat="1" ht="19.5" customHeight="1" x14ac:dyDescent="0.25">
      <c r="A1229" s="251"/>
      <c r="B1229" s="251"/>
      <c r="C1229" s="251"/>
      <c r="D1229" s="251"/>
      <c r="E1229" s="251"/>
      <c r="F1229" s="252"/>
      <c r="G1229" s="253"/>
      <c r="H1229" s="251"/>
      <c r="I1229" s="251"/>
      <c r="J1229" s="251"/>
      <c r="K1229" s="251"/>
      <c r="L1229" s="254"/>
      <c r="M1229" s="251"/>
      <c r="N1229" s="251"/>
      <c r="O1229" s="251"/>
      <c r="P1229" s="251"/>
      <c r="Q1229" s="255"/>
      <c r="R1229" s="184"/>
      <c r="S1229" s="184"/>
      <c r="T1229" s="184"/>
      <c r="U1229" s="256"/>
      <c r="V1229" s="256"/>
      <c r="W1229" s="256"/>
    </row>
    <row r="1230" spans="1:23" s="257" customFormat="1" ht="19.5" customHeight="1" x14ac:dyDescent="0.25">
      <c r="A1230" s="251"/>
      <c r="B1230" s="251"/>
      <c r="C1230" s="251"/>
      <c r="D1230" s="251"/>
      <c r="E1230" s="251"/>
      <c r="F1230" s="252"/>
      <c r="G1230" s="253"/>
      <c r="H1230" s="251"/>
      <c r="I1230" s="251"/>
      <c r="J1230" s="251"/>
      <c r="K1230" s="251"/>
      <c r="L1230" s="254"/>
      <c r="M1230" s="251"/>
      <c r="N1230" s="251"/>
      <c r="O1230" s="251"/>
      <c r="P1230" s="251"/>
      <c r="Q1230" s="255"/>
      <c r="R1230" s="184"/>
      <c r="S1230" s="184"/>
      <c r="T1230" s="184"/>
      <c r="U1230" s="256"/>
      <c r="V1230" s="256"/>
      <c r="W1230" s="256"/>
    </row>
    <row r="1231" spans="1:23" s="257" customFormat="1" ht="19.5" customHeight="1" x14ac:dyDescent="0.25">
      <c r="A1231" s="251"/>
      <c r="B1231" s="251"/>
      <c r="C1231" s="251"/>
      <c r="D1231" s="251"/>
      <c r="E1231" s="251"/>
      <c r="F1231" s="252"/>
      <c r="G1231" s="253"/>
      <c r="H1231" s="251"/>
      <c r="I1231" s="251"/>
      <c r="J1231" s="251"/>
      <c r="K1231" s="251"/>
      <c r="L1231" s="254"/>
      <c r="M1231" s="251"/>
      <c r="N1231" s="251"/>
      <c r="O1231" s="251"/>
      <c r="P1231" s="251"/>
      <c r="Q1231" s="255"/>
      <c r="R1231" s="184"/>
      <c r="S1231" s="184"/>
      <c r="T1231" s="184"/>
      <c r="U1231" s="256"/>
      <c r="V1231" s="256"/>
      <c r="W1231" s="256"/>
    </row>
    <row r="1232" spans="1:23" s="257" customFormat="1" ht="19.5" customHeight="1" x14ac:dyDescent="0.25">
      <c r="A1232" s="251"/>
      <c r="B1232" s="251"/>
      <c r="C1232" s="251"/>
      <c r="D1232" s="251"/>
      <c r="E1232" s="251"/>
      <c r="F1232" s="252"/>
      <c r="G1232" s="253"/>
      <c r="H1232" s="251"/>
      <c r="I1232" s="251"/>
      <c r="J1232" s="251"/>
      <c r="K1232" s="251"/>
      <c r="L1232" s="254"/>
      <c r="M1232" s="251"/>
      <c r="N1232" s="251"/>
      <c r="O1232" s="251"/>
      <c r="P1232" s="251"/>
      <c r="Q1232" s="255"/>
      <c r="R1232" s="184"/>
      <c r="S1232" s="184"/>
      <c r="T1232" s="184"/>
      <c r="U1232" s="256"/>
      <c r="V1232" s="256"/>
      <c r="W1232" s="256"/>
    </row>
    <row r="1233" spans="1:23" s="257" customFormat="1" ht="19.5" customHeight="1" x14ac:dyDescent="0.25">
      <c r="A1233" s="251"/>
      <c r="B1233" s="251"/>
      <c r="C1233" s="251"/>
      <c r="D1233" s="251"/>
      <c r="E1233" s="251"/>
      <c r="F1233" s="252"/>
      <c r="G1233" s="253"/>
      <c r="H1233" s="251"/>
      <c r="I1233" s="251"/>
      <c r="J1233" s="251"/>
      <c r="K1233" s="251"/>
      <c r="L1233" s="254"/>
      <c r="M1233" s="251"/>
      <c r="N1233" s="251"/>
      <c r="O1233" s="251"/>
      <c r="P1233" s="251"/>
      <c r="Q1233" s="255"/>
      <c r="R1233" s="184"/>
      <c r="S1233" s="184"/>
      <c r="T1233" s="184"/>
      <c r="U1233" s="256"/>
      <c r="V1233" s="256"/>
      <c r="W1233" s="256"/>
    </row>
    <row r="1234" spans="1:23" s="257" customFormat="1" ht="19.5" customHeight="1" x14ac:dyDescent="0.25">
      <c r="A1234" s="251"/>
      <c r="B1234" s="251"/>
      <c r="C1234" s="251"/>
      <c r="D1234" s="251"/>
      <c r="E1234" s="251"/>
      <c r="F1234" s="252"/>
      <c r="G1234" s="253"/>
      <c r="H1234" s="251"/>
      <c r="I1234" s="251"/>
      <c r="J1234" s="251"/>
      <c r="K1234" s="251"/>
      <c r="L1234" s="254"/>
      <c r="M1234" s="251"/>
      <c r="N1234" s="251"/>
      <c r="O1234" s="251"/>
      <c r="P1234" s="251"/>
      <c r="Q1234" s="255"/>
      <c r="R1234" s="184"/>
      <c r="S1234" s="184"/>
      <c r="T1234" s="184"/>
      <c r="U1234" s="256"/>
      <c r="V1234" s="256"/>
      <c r="W1234" s="256"/>
    </row>
    <row r="1235" spans="1:23" s="257" customFormat="1" ht="19.5" customHeight="1" x14ac:dyDescent="0.25">
      <c r="A1235" s="251"/>
      <c r="B1235" s="251"/>
      <c r="C1235" s="251"/>
      <c r="D1235" s="251"/>
      <c r="E1235" s="251"/>
      <c r="F1235" s="252"/>
      <c r="G1235" s="253"/>
      <c r="H1235" s="251"/>
      <c r="I1235" s="251"/>
      <c r="J1235" s="251"/>
      <c r="K1235" s="251"/>
      <c r="L1235" s="254"/>
      <c r="M1235" s="251"/>
      <c r="N1235" s="251"/>
      <c r="O1235" s="251"/>
      <c r="P1235" s="251"/>
      <c r="Q1235" s="255"/>
      <c r="R1235" s="184"/>
      <c r="S1235" s="184"/>
      <c r="T1235" s="184"/>
      <c r="U1235" s="256"/>
      <c r="V1235" s="256"/>
      <c r="W1235" s="256"/>
    </row>
    <row r="1236" spans="1:23" s="257" customFormat="1" ht="19.5" customHeight="1" x14ac:dyDescent="0.25">
      <c r="A1236" s="251"/>
      <c r="B1236" s="251"/>
      <c r="C1236" s="251"/>
      <c r="D1236" s="251"/>
      <c r="E1236" s="251"/>
      <c r="F1236" s="252"/>
      <c r="G1236" s="253"/>
      <c r="H1236" s="251"/>
      <c r="I1236" s="251"/>
      <c r="J1236" s="251"/>
      <c r="K1236" s="251"/>
      <c r="L1236" s="254"/>
      <c r="M1236" s="251"/>
      <c r="N1236" s="251"/>
      <c r="O1236" s="251"/>
      <c r="P1236" s="251"/>
      <c r="Q1236" s="255"/>
      <c r="R1236" s="184"/>
      <c r="S1236" s="184"/>
      <c r="T1236" s="184"/>
      <c r="U1236" s="256"/>
      <c r="V1236" s="256"/>
      <c r="W1236" s="256"/>
    </row>
    <row r="1237" spans="1:23" s="257" customFormat="1" ht="19.5" customHeight="1" x14ac:dyDescent="0.25">
      <c r="A1237" s="251"/>
      <c r="B1237" s="251"/>
      <c r="C1237" s="251"/>
      <c r="D1237" s="251"/>
      <c r="E1237" s="251"/>
      <c r="F1237" s="252"/>
      <c r="G1237" s="253"/>
      <c r="H1237" s="251"/>
      <c r="I1237" s="251"/>
      <c r="J1237" s="251"/>
      <c r="K1237" s="251"/>
      <c r="L1237" s="254"/>
      <c r="M1237" s="251"/>
      <c r="N1237" s="251"/>
      <c r="O1237" s="251"/>
      <c r="P1237" s="251"/>
      <c r="Q1237" s="255"/>
      <c r="R1237" s="184"/>
      <c r="S1237" s="184"/>
      <c r="T1237" s="184"/>
      <c r="U1237" s="256"/>
      <c r="V1237" s="256"/>
      <c r="W1237" s="256"/>
    </row>
    <row r="1238" spans="1:23" s="257" customFormat="1" ht="19.5" customHeight="1" x14ac:dyDescent="0.25">
      <c r="A1238" s="251"/>
      <c r="B1238" s="251"/>
      <c r="C1238" s="251"/>
      <c r="D1238" s="251"/>
      <c r="E1238" s="251"/>
      <c r="F1238" s="252"/>
      <c r="G1238" s="253"/>
      <c r="H1238" s="251"/>
      <c r="I1238" s="251"/>
      <c r="J1238" s="251"/>
      <c r="K1238" s="251"/>
      <c r="L1238" s="254"/>
      <c r="M1238" s="251"/>
      <c r="N1238" s="251"/>
      <c r="O1238" s="251"/>
      <c r="P1238" s="251"/>
      <c r="Q1238" s="255"/>
      <c r="R1238" s="184"/>
      <c r="S1238" s="184"/>
      <c r="T1238" s="184"/>
      <c r="U1238" s="256"/>
      <c r="V1238" s="256"/>
      <c r="W1238" s="256"/>
    </row>
    <row r="1239" spans="1:23" s="257" customFormat="1" ht="19.5" customHeight="1" x14ac:dyDescent="0.25">
      <c r="A1239" s="251"/>
      <c r="B1239" s="251"/>
      <c r="C1239" s="251"/>
      <c r="D1239" s="251"/>
      <c r="E1239" s="251"/>
      <c r="F1239" s="252"/>
      <c r="G1239" s="253"/>
      <c r="H1239" s="251"/>
      <c r="I1239" s="251"/>
      <c r="J1239" s="251"/>
      <c r="K1239" s="251"/>
      <c r="L1239" s="254"/>
      <c r="M1239" s="251"/>
      <c r="N1239" s="251"/>
      <c r="O1239" s="251"/>
      <c r="P1239" s="251"/>
      <c r="Q1239" s="255"/>
      <c r="R1239" s="184"/>
      <c r="S1239" s="184"/>
      <c r="T1239" s="184"/>
      <c r="U1239" s="256"/>
      <c r="V1239" s="256"/>
      <c r="W1239" s="256"/>
    </row>
    <row r="1240" spans="1:23" s="257" customFormat="1" ht="19.5" customHeight="1" x14ac:dyDescent="0.25">
      <c r="A1240" s="251"/>
      <c r="B1240" s="251"/>
      <c r="C1240" s="251"/>
      <c r="D1240" s="251"/>
      <c r="E1240" s="251"/>
      <c r="F1240" s="252"/>
      <c r="G1240" s="253"/>
      <c r="H1240" s="251"/>
      <c r="I1240" s="251"/>
      <c r="J1240" s="251"/>
      <c r="K1240" s="251"/>
      <c r="L1240" s="254"/>
      <c r="M1240" s="251"/>
      <c r="N1240" s="251"/>
      <c r="O1240" s="251"/>
      <c r="P1240" s="251"/>
      <c r="Q1240" s="255"/>
      <c r="R1240" s="184"/>
      <c r="S1240" s="184"/>
      <c r="T1240" s="184"/>
      <c r="U1240" s="256"/>
      <c r="V1240" s="256"/>
      <c r="W1240" s="256"/>
    </row>
    <row r="1241" spans="1:23" s="257" customFormat="1" ht="19.5" customHeight="1" x14ac:dyDescent="0.25">
      <c r="A1241" s="251"/>
      <c r="B1241" s="251"/>
      <c r="C1241" s="251"/>
      <c r="D1241" s="251"/>
      <c r="E1241" s="251"/>
      <c r="F1241" s="252"/>
      <c r="G1241" s="253"/>
      <c r="H1241" s="251"/>
      <c r="I1241" s="251"/>
      <c r="J1241" s="251"/>
      <c r="K1241" s="251"/>
      <c r="L1241" s="254"/>
      <c r="M1241" s="251"/>
      <c r="N1241" s="251"/>
      <c r="O1241" s="251"/>
      <c r="P1241" s="251"/>
      <c r="Q1241" s="255"/>
      <c r="R1241" s="184"/>
      <c r="S1241" s="184"/>
      <c r="T1241" s="184"/>
      <c r="U1241" s="256"/>
      <c r="V1241" s="256"/>
      <c r="W1241" s="256"/>
    </row>
    <row r="1242" spans="1:23" s="257" customFormat="1" ht="19.5" customHeight="1" x14ac:dyDescent="0.25">
      <c r="A1242" s="251"/>
      <c r="B1242" s="251"/>
      <c r="C1242" s="251"/>
      <c r="D1242" s="251"/>
      <c r="E1242" s="251"/>
      <c r="F1242" s="252"/>
      <c r="G1242" s="253"/>
      <c r="H1242" s="251"/>
      <c r="I1242" s="251"/>
      <c r="J1242" s="251"/>
      <c r="K1242" s="251"/>
      <c r="L1242" s="254"/>
      <c r="M1242" s="251"/>
      <c r="N1242" s="251"/>
      <c r="O1242" s="251"/>
      <c r="P1242" s="251"/>
      <c r="Q1242" s="255"/>
      <c r="R1242" s="184"/>
      <c r="S1242" s="184"/>
      <c r="T1242" s="184"/>
      <c r="U1242" s="256"/>
      <c r="V1242" s="256"/>
      <c r="W1242" s="256"/>
    </row>
    <row r="1243" spans="1:23" s="257" customFormat="1" ht="19.5" customHeight="1" x14ac:dyDescent="0.25">
      <c r="A1243" s="251"/>
      <c r="B1243" s="251"/>
      <c r="C1243" s="251"/>
      <c r="D1243" s="251"/>
      <c r="E1243" s="251"/>
      <c r="F1243" s="252"/>
      <c r="G1243" s="253"/>
      <c r="H1243" s="251"/>
      <c r="I1243" s="251"/>
      <c r="J1243" s="251"/>
      <c r="K1243" s="251"/>
      <c r="L1243" s="254"/>
      <c r="M1243" s="251"/>
      <c r="N1243" s="251"/>
      <c r="O1243" s="251"/>
      <c r="P1243" s="251"/>
      <c r="Q1243" s="255"/>
      <c r="R1243" s="184"/>
      <c r="S1243" s="184"/>
      <c r="T1243" s="184"/>
      <c r="U1243" s="256"/>
      <c r="V1243" s="256"/>
      <c r="W1243" s="256"/>
    </row>
    <row r="1244" spans="1:23" s="257" customFormat="1" ht="19.5" customHeight="1" x14ac:dyDescent="0.25">
      <c r="A1244" s="251"/>
      <c r="B1244" s="251"/>
      <c r="C1244" s="251"/>
      <c r="D1244" s="251"/>
      <c r="E1244" s="251"/>
      <c r="F1244" s="252"/>
      <c r="G1244" s="253"/>
      <c r="H1244" s="251"/>
      <c r="I1244" s="251"/>
      <c r="J1244" s="251"/>
      <c r="K1244" s="251"/>
      <c r="L1244" s="254"/>
      <c r="M1244" s="251"/>
      <c r="N1244" s="251"/>
      <c r="O1244" s="251"/>
      <c r="P1244" s="251"/>
      <c r="Q1244" s="255"/>
      <c r="R1244" s="184"/>
      <c r="S1244" s="184"/>
      <c r="T1244" s="184"/>
      <c r="U1244" s="256"/>
      <c r="V1244" s="256"/>
      <c r="W1244" s="256"/>
    </row>
    <row r="1245" spans="1:23" s="257" customFormat="1" ht="19.5" customHeight="1" x14ac:dyDescent="0.25">
      <c r="A1245" s="251"/>
      <c r="B1245" s="251"/>
      <c r="C1245" s="251"/>
      <c r="D1245" s="251"/>
      <c r="E1245" s="251"/>
      <c r="F1245" s="252"/>
      <c r="G1245" s="253"/>
      <c r="H1245" s="251"/>
      <c r="I1245" s="251"/>
      <c r="J1245" s="251"/>
      <c r="K1245" s="251"/>
      <c r="L1245" s="254"/>
      <c r="M1245" s="251"/>
      <c r="N1245" s="251"/>
      <c r="O1245" s="251"/>
      <c r="P1245" s="251"/>
      <c r="Q1245" s="255"/>
      <c r="R1245" s="184"/>
      <c r="S1245" s="184"/>
      <c r="T1245" s="184"/>
      <c r="U1245" s="256"/>
      <c r="V1245" s="256"/>
      <c r="W1245" s="256"/>
    </row>
    <row r="1246" spans="1:23" s="257" customFormat="1" ht="19.5" customHeight="1" x14ac:dyDescent="0.25">
      <c r="A1246" s="251"/>
      <c r="B1246" s="251"/>
      <c r="C1246" s="251"/>
      <c r="D1246" s="251"/>
      <c r="E1246" s="251"/>
      <c r="F1246" s="252"/>
      <c r="G1246" s="253"/>
      <c r="H1246" s="251"/>
      <c r="I1246" s="251"/>
      <c r="J1246" s="251"/>
      <c r="K1246" s="251"/>
      <c r="L1246" s="254"/>
      <c r="M1246" s="251"/>
      <c r="N1246" s="251"/>
      <c r="O1246" s="251"/>
      <c r="P1246" s="251"/>
      <c r="Q1246" s="255"/>
      <c r="R1246" s="184"/>
      <c r="S1246" s="184"/>
      <c r="T1246" s="184"/>
      <c r="U1246" s="256"/>
      <c r="V1246" s="256"/>
      <c r="W1246" s="256"/>
    </row>
    <row r="1247" spans="1:23" s="257" customFormat="1" ht="19.5" customHeight="1" x14ac:dyDescent="0.25">
      <c r="A1247" s="251"/>
      <c r="B1247" s="251"/>
      <c r="C1247" s="251"/>
      <c r="D1247" s="251"/>
      <c r="E1247" s="251"/>
      <c r="F1247" s="252"/>
      <c r="G1247" s="253"/>
      <c r="H1247" s="251"/>
      <c r="I1247" s="251"/>
      <c r="J1247" s="251"/>
      <c r="K1247" s="251"/>
      <c r="L1247" s="254"/>
      <c r="M1247" s="251"/>
      <c r="N1247" s="251"/>
      <c r="O1247" s="251"/>
      <c r="P1247" s="251"/>
      <c r="Q1247" s="255"/>
      <c r="R1247" s="184"/>
      <c r="S1247" s="184"/>
      <c r="T1247" s="184"/>
      <c r="U1247" s="256"/>
      <c r="V1247" s="256"/>
      <c r="W1247" s="256"/>
    </row>
    <row r="1248" spans="1:23" s="257" customFormat="1" ht="19.5" customHeight="1" x14ac:dyDescent="0.25">
      <c r="A1248" s="251"/>
      <c r="B1248" s="251"/>
      <c r="C1248" s="251"/>
      <c r="D1248" s="251"/>
      <c r="E1248" s="251"/>
      <c r="F1248" s="252"/>
      <c r="G1248" s="253"/>
      <c r="H1248" s="251"/>
      <c r="I1248" s="251"/>
      <c r="J1248" s="251"/>
      <c r="K1248" s="251"/>
      <c r="L1248" s="254"/>
      <c r="M1248" s="251"/>
      <c r="N1248" s="251"/>
      <c r="O1248" s="251"/>
      <c r="P1248" s="251"/>
      <c r="Q1248" s="255"/>
      <c r="R1248" s="184"/>
      <c r="S1248" s="184"/>
      <c r="T1248" s="184"/>
      <c r="U1248" s="256"/>
      <c r="V1248" s="256"/>
      <c r="W1248" s="256"/>
    </row>
    <row r="1249" spans="1:23" s="257" customFormat="1" ht="19.5" customHeight="1" x14ac:dyDescent="0.25">
      <c r="A1249" s="251"/>
      <c r="B1249" s="251"/>
      <c r="C1249" s="251"/>
      <c r="D1249" s="251"/>
      <c r="E1249" s="251"/>
      <c r="F1249" s="252"/>
      <c r="G1249" s="253"/>
      <c r="H1249" s="251"/>
      <c r="I1249" s="251"/>
      <c r="J1249" s="251"/>
      <c r="K1249" s="251"/>
      <c r="L1249" s="254"/>
      <c r="M1249" s="251"/>
      <c r="N1249" s="251"/>
      <c r="O1249" s="251"/>
      <c r="P1249" s="251"/>
      <c r="Q1249" s="255"/>
      <c r="R1249" s="184"/>
      <c r="S1249" s="184"/>
      <c r="T1249" s="184"/>
      <c r="U1249" s="256"/>
      <c r="V1249" s="256"/>
      <c r="W1249" s="256"/>
    </row>
    <row r="1250" spans="1:23" s="257" customFormat="1" ht="19.5" customHeight="1" x14ac:dyDescent="0.25">
      <c r="A1250" s="251"/>
      <c r="B1250" s="251"/>
      <c r="C1250" s="251"/>
      <c r="D1250" s="251"/>
      <c r="E1250" s="251"/>
      <c r="F1250" s="252"/>
      <c r="G1250" s="253"/>
      <c r="H1250" s="251"/>
      <c r="I1250" s="251"/>
      <c r="J1250" s="251"/>
      <c r="K1250" s="251"/>
      <c r="L1250" s="254"/>
      <c r="M1250" s="251"/>
      <c r="N1250" s="251"/>
      <c r="O1250" s="251"/>
      <c r="P1250" s="251"/>
      <c r="Q1250" s="255"/>
      <c r="R1250" s="184"/>
      <c r="S1250" s="184"/>
      <c r="T1250" s="184"/>
      <c r="U1250" s="256"/>
      <c r="V1250" s="256"/>
      <c r="W1250" s="256"/>
    </row>
    <row r="1251" spans="1:23" s="257" customFormat="1" ht="19.5" customHeight="1" x14ac:dyDescent="0.25">
      <c r="A1251" s="251"/>
      <c r="B1251" s="251"/>
      <c r="C1251" s="251"/>
      <c r="D1251" s="251"/>
      <c r="E1251" s="251"/>
      <c r="F1251" s="252"/>
      <c r="G1251" s="253"/>
      <c r="H1251" s="251"/>
      <c r="I1251" s="251"/>
      <c r="J1251" s="251"/>
      <c r="K1251" s="251"/>
      <c r="L1251" s="254"/>
      <c r="M1251" s="251"/>
      <c r="N1251" s="251"/>
      <c r="O1251" s="251"/>
      <c r="P1251" s="251"/>
      <c r="Q1251" s="255"/>
      <c r="R1251" s="184"/>
      <c r="S1251" s="184"/>
      <c r="T1251" s="184"/>
      <c r="U1251" s="256"/>
      <c r="V1251" s="256"/>
      <c r="W1251" s="256"/>
    </row>
    <row r="1252" spans="1:23" s="257" customFormat="1" ht="19.5" customHeight="1" x14ac:dyDescent="0.25">
      <c r="A1252" s="251"/>
      <c r="B1252" s="251"/>
      <c r="C1252" s="251"/>
      <c r="D1252" s="251"/>
      <c r="E1252" s="251"/>
      <c r="F1252" s="252"/>
      <c r="G1252" s="253"/>
      <c r="H1252" s="251"/>
      <c r="I1252" s="251"/>
      <c r="J1252" s="251"/>
      <c r="K1252" s="251"/>
      <c r="L1252" s="254"/>
      <c r="M1252" s="251"/>
      <c r="N1252" s="251"/>
      <c r="O1252" s="251"/>
      <c r="P1252" s="251"/>
      <c r="Q1252" s="255"/>
      <c r="R1252" s="184"/>
      <c r="S1252" s="184"/>
      <c r="T1252" s="184"/>
      <c r="U1252" s="256"/>
      <c r="V1252" s="256"/>
      <c r="W1252" s="256"/>
    </row>
    <row r="1253" spans="1:23" s="257" customFormat="1" ht="19.5" customHeight="1" x14ac:dyDescent="0.25">
      <c r="A1253" s="251"/>
      <c r="B1253" s="251"/>
      <c r="C1253" s="251"/>
      <c r="D1253" s="251"/>
      <c r="E1253" s="251"/>
      <c r="F1253" s="252"/>
      <c r="G1253" s="253"/>
      <c r="H1253" s="251"/>
      <c r="I1253" s="251"/>
      <c r="J1253" s="251"/>
      <c r="K1253" s="251"/>
      <c r="L1253" s="254"/>
      <c r="M1253" s="251"/>
      <c r="N1253" s="251"/>
      <c r="O1253" s="251"/>
      <c r="P1253" s="251"/>
      <c r="Q1253" s="255"/>
      <c r="R1253" s="184"/>
      <c r="S1253" s="184"/>
      <c r="T1253" s="184"/>
      <c r="U1253" s="256"/>
      <c r="V1253" s="256"/>
      <c r="W1253" s="256"/>
    </row>
    <row r="1254" spans="1:23" s="257" customFormat="1" ht="19.5" customHeight="1" x14ac:dyDescent="0.25">
      <c r="A1254" s="251"/>
      <c r="B1254" s="251"/>
      <c r="C1254" s="251"/>
      <c r="D1254" s="251"/>
      <c r="E1254" s="251"/>
      <c r="F1254" s="252"/>
      <c r="G1254" s="253"/>
      <c r="H1254" s="251"/>
      <c r="I1254" s="251"/>
      <c r="J1254" s="251"/>
      <c r="K1254" s="251"/>
      <c r="L1254" s="254"/>
      <c r="M1254" s="251"/>
      <c r="N1254" s="251"/>
      <c r="O1254" s="251"/>
      <c r="P1254" s="251"/>
      <c r="Q1254" s="255"/>
      <c r="R1254" s="184"/>
      <c r="S1254" s="184"/>
      <c r="T1254" s="184"/>
      <c r="U1254" s="256"/>
      <c r="V1254" s="256"/>
      <c r="W1254" s="256"/>
    </row>
    <row r="1255" spans="1:23" s="257" customFormat="1" ht="19.5" customHeight="1" x14ac:dyDescent="0.25">
      <c r="A1255" s="251"/>
      <c r="B1255" s="251"/>
      <c r="C1255" s="251"/>
      <c r="D1255" s="251"/>
      <c r="E1255" s="251"/>
      <c r="F1255" s="252"/>
      <c r="G1255" s="253"/>
      <c r="H1255" s="251"/>
      <c r="I1255" s="251"/>
      <c r="J1255" s="251"/>
      <c r="K1255" s="251"/>
      <c r="L1255" s="254"/>
      <c r="M1255" s="251"/>
      <c r="N1255" s="251"/>
      <c r="O1255" s="251"/>
      <c r="P1255" s="251"/>
      <c r="Q1255" s="255"/>
      <c r="R1255" s="184"/>
      <c r="S1255" s="184"/>
      <c r="T1255" s="184"/>
      <c r="U1255" s="256"/>
      <c r="V1255" s="256"/>
      <c r="W1255" s="256"/>
    </row>
    <row r="1256" spans="1:23" s="257" customFormat="1" ht="19.5" customHeight="1" x14ac:dyDescent="0.25">
      <c r="A1256" s="251"/>
      <c r="B1256" s="251"/>
      <c r="C1256" s="251"/>
      <c r="D1256" s="251"/>
      <c r="E1256" s="251"/>
      <c r="F1256" s="252"/>
      <c r="G1256" s="253"/>
      <c r="H1256" s="251"/>
      <c r="I1256" s="251"/>
      <c r="J1256" s="251"/>
      <c r="K1256" s="251"/>
      <c r="L1256" s="254"/>
      <c r="M1256" s="251"/>
      <c r="N1256" s="251"/>
      <c r="O1256" s="251"/>
      <c r="P1256" s="251"/>
      <c r="Q1256" s="255"/>
      <c r="R1256" s="184"/>
      <c r="S1256" s="184"/>
      <c r="T1256" s="184"/>
      <c r="U1256" s="256"/>
      <c r="V1256" s="256"/>
      <c r="W1256" s="256"/>
    </row>
    <row r="1257" spans="1:23" s="257" customFormat="1" ht="19.5" customHeight="1" x14ac:dyDescent="0.25">
      <c r="A1257" s="251"/>
      <c r="B1257" s="251"/>
      <c r="C1257" s="251"/>
      <c r="D1257" s="251"/>
      <c r="E1257" s="251"/>
      <c r="F1257" s="252"/>
      <c r="G1257" s="253"/>
      <c r="H1257" s="251"/>
      <c r="I1257" s="251"/>
      <c r="J1257" s="251"/>
      <c r="K1257" s="251"/>
      <c r="L1257" s="254"/>
      <c r="M1257" s="251"/>
      <c r="N1257" s="251"/>
      <c r="O1257" s="251"/>
      <c r="P1257" s="251"/>
      <c r="Q1257" s="255"/>
      <c r="R1257" s="184"/>
      <c r="S1257" s="184"/>
      <c r="T1257" s="184"/>
      <c r="U1257" s="256"/>
      <c r="V1257" s="256"/>
      <c r="W1257" s="256"/>
    </row>
    <row r="1258" spans="1:23" s="257" customFormat="1" ht="19.5" customHeight="1" x14ac:dyDescent="0.25">
      <c r="A1258" s="251"/>
      <c r="B1258" s="251"/>
      <c r="C1258" s="251"/>
      <c r="D1258" s="251"/>
      <c r="E1258" s="251"/>
      <c r="F1258" s="252"/>
      <c r="G1258" s="253"/>
      <c r="H1258" s="251"/>
      <c r="I1258" s="251"/>
      <c r="J1258" s="251"/>
      <c r="K1258" s="251"/>
      <c r="L1258" s="254"/>
      <c r="M1258" s="251"/>
      <c r="N1258" s="251"/>
      <c r="O1258" s="251"/>
      <c r="P1258" s="251"/>
      <c r="Q1258" s="255"/>
      <c r="R1258" s="184"/>
      <c r="S1258" s="184"/>
      <c r="T1258" s="184"/>
      <c r="U1258" s="256"/>
      <c r="V1258" s="256"/>
      <c r="W1258" s="256"/>
    </row>
    <row r="1259" spans="1:23" s="257" customFormat="1" ht="19.5" customHeight="1" x14ac:dyDescent="0.25">
      <c r="A1259" s="251"/>
      <c r="B1259" s="251"/>
      <c r="C1259" s="251"/>
      <c r="D1259" s="251"/>
      <c r="E1259" s="251"/>
      <c r="F1259" s="252"/>
      <c r="G1259" s="253"/>
      <c r="H1259" s="251"/>
      <c r="I1259" s="251"/>
      <c r="J1259" s="251"/>
      <c r="K1259" s="251"/>
      <c r="L1259" s="254"/>
      <c r="M1259" s="251"/>
      <c r="N1259" s="251"/>
      <c r="O1259" s="251"/>
      <c r="P1259" s="251"/>
      <c r="Q1259" s="255"/>
      <c r="R1259" s="184"/>
      <c r="S1259" s="184"/>
      <c r="T1259" s="184"/>
      <c r="U1259" s="256"/>
      <c r="V1259" s="256"/>
      <c r="W1259" s="256"/>
    </row>
    <row r="1260" spans="1:23" s="257" customFormat="1" ht="19.5" customHeight="1" x14ac:dyDescent="0.25">
      <c r="A1260" s="251"/>
      <c r="B1260" s="251"/>
      <c r="C1260" s="251"/>
      <c r="D1260" s="251"/>
      <c r="E1260" s="251"/>
      <c r="F1260" s="252"/>
      <c r="G1260" s="253"/>
      <c r="H1260" s="251"/>
      <c r="I1260" s="251"/>
      <c r="J1260" s="251"/>
      <c r="K1260" s="251"/>
      <c r="L1260" s="254"/>
      <c r="M1260" s="251"/>
      <c r="N1260" s="251"/>
      <c r="O1260" s="251"/>
      <c r="P1260" s="251"/>
      <c r="Q1260" s="255"/>
      <c r="R1260" s="184"/>
      <c r="S1260" s="184"/>
      <c r="T1260" s="184"/>
      <c r="U1260" s="256"/>
      <c r="V1260" s="256"/>
      <c r="W1260" s="256"/>
    </row>
    <row r="1261" spans="1:23" s="257" customFormat="1" ht="19.5" customHeight="1" x14ac:dyDescent="0.25">
      <c r="A1261" s="251"/>
      <c r="B1261" s="251"/>
      <c r="C1261" s="251"/>
      <c r="D1261" s="251"/>
      <c r="E1261" s="251"/>
      <c r="F1261" s="252"/>
      <c r="G1261" s="253"/>
      <c r="H1261" s="251"/>
      <c r="I1261" s="251"/>
      <c r="J1261" s="251"/>
      <c r="K1261" s="251"/>
      <c r="L1261" s="254"/>
      <c r="M1261" s="251"/>
      <c r="N1261" s="251"/>
      <c r="O1261" s="251"/>
      <c r="P1261" s="251"/>
      <c r="Q1261" s="255"/>
      <c r="R1261" s="184"/>
      <c r="S1261" s="184"/>
      <c r="T1261" s="184"/>
      <c r="U1261" s="256"/>
      <c r="V1261" s="256"/>
      <c r="W1261" s="256"/>
    </row>
    <row r="1262" spans="1:23" s="257" customFormat="1" ht="19.5" customHeight="1" x14ac:dyDescent="0.25">
      <c r="A1262" s="251"/>
      <c r="B1262" s="251"/>
      <c r="C1262" s="251"/>
      <c r="D1262" s="251"/>
      <c r="E1262" s="251"/>
      <c r="F1262" s="252"/>
      <c r="G1262" s="253"/>
      <c r="H1262" s="251"/>
      <c r="I1262" s="251"/>
      <c r="J1262" s="251"/>
      <c r="K1262" s="251"/>
      <c r="L1262" s="254"/>
      <c r="M1262" s="251"/>
      <c r="N1262" s="251"/>
      <c r="O1262" s="251"/>
      <c r="P1262" s="251"/>
      <c r="Q1262" s="255"/>
      <c r="R1262" s="184"/>
      <c r="S1262" s="184"/>
      <c r="T1262" s="184"/>
      <c r="U1262" s="256"/>
      <c r="V1262" s="256"/>
      <c r="W1262" s="256"/>
    </row>
    <row r="1263" spans="1:23" s="257" customFormat="1" ht="19.5" customHeight="1" x14ac:dyDescent="0.25">
      <c r="A1263" s="251"/>
      <c r="B1263" s="251"/>
      <c r="C1263" s="251"/>
      <c r="D1263" s="251"/>
      <c r="E1263" s="251"/>
      <c r="F1263" s="252"/>
      <c r="G1263" s="253"/>
      <c r="H1263" s="251"/>
      <c r="I1263" s="251"/>
      <c r="J1263" s="251"/>
      <c r="K1263" s="251"/>
      <c r="L1263" s="254"/>
      <c r="M1263" s="251"/>
      <c r="N1263" s="251"/>
      <c r="O1263" s="251"/>
      <c r="P1263" s="251"/>
      <c r="Q1263" s="255"/>
      <c r="R1263" s="184"/>
      <c r="S1263" s="184"/>
      <c r="T1263" s="184"/>
      <c r="U1263" s="256"/>
      <c r="V1263" s="256"/>
      <c r="W1263" s="256"/>
    </row>
    <row r="1264" spans="1:23" s="257" customFormat="1" ht="19.5" customHeight="1" x14ac:dyDescent="0.25">
      <c r="A1264" s="251"/>
      <c r="B1264" s="251"/>
      <c r="C1264" s="251"/>
      <c r="D1264" s="251"/>
      <c r="E1264" s="251"/>
      <c r="F1264" s="252"/>
      <c r="G1264" s="253"/>
      <c r="H1264" s="251"/>
      <c r="I1264" s="251"/>
      <c r="J1264" s="251"/>
      <c r="K1264" s="251"/>
      <c r="L1264" s="254"/>
      <c r="M1264" s="251"/>
      <c r="N1264" s="251"/>
      <c r="O1264" s="251"/>
      <c r="P1264" s="251"/>
      <c r="Q1264" s="255"/>
      <c r="R1264" s="184"/>
      <c r="S1264" s="184"/>
      <c r="T1264" s="184"/>
      <c r="U1264" s="256"/>
      <c r="V1264" s="256"/>
      <c r="W1264" s="256"/>
    </row>
    <row r="1265" spans="1:23" s="257" customFormat="1" ht="19.5" customHeight="1" x14ac:dyDescent="0.25">
      <c r="A1265" s="251"/>
      <c r="B1265" s="251"/>
      <c r="C1265" s="251"/>
      <c r="D1265" s="251"/>
      <c r="E1265" s="251"/>
      <c r="F1265" s="252"/>
      <c r="G1265" s="253"/>
      <c r="H1265" s="251"/>
      <c r="I1265" s="251"/>
      <c r="J1265" s="251"/>
      <c r="K1265" s="251"/>
      <c r="L1265" s="254"/>
      <c r="M1265" s="251"/>
      <c r="N1265" s="251"/>
      <c r="O1265" s="251"/>
      <c r="P1265" s="251"/>
      <c r="Q1265" s="255"/>
      <c r="R1265" s="184"/>
      <c r="S1265" s="184"/>
      <c r="T1265" s="184"/>
      <c r="U1265" s="256"/>
      <c r="V1265" s="256"/>
      <c r="W1265" s="256"/>
    </row>
    <row r="1266" spans="1:23" s="257" customFormat="1" ht="19.5" customHeight="1" x14ac:dyDescent="0.25">
      <c r="A1266" s="251"/>
      <c r="B1266" s="251"/>
      <c r="C1266" s="251"/>
      <c r="D1266" s="251"/>
      <c r="E1266" s="251"/>
      <c r="F1266" s="252"/>
      <c r="G1266" s="253"/>
      <c r="H1266" s="251"/>
      <c r="I1266" s="251"/>
      <c r="J1266" s="251"/>
      <c r="K1266" s="251"/>
      <c r="L1266" s="254"/>
      <c r="M1266" s="251"/>
      <c r="N1266" s="251"/>
      <c r="O1266" s="251"/>
      <c r="P1266" s="251"/>
      <c r="Q1266" s="255"/>
      <c r="R1266" s="184"/>
      <c r="S1266" s="184"/>
      <c r="T1266" s="184"/>
      <c r="U1266" s="256"/>
      <c r="V1266" s="256"/>
      <c r="W1266" s="256"/>
    </row>
    <row r="1267" spans="1:23" s="257" customFormat="1" ht="19.5" customHeight="1" x14ac:dyDescent="0.25">
      <c r="A1267" s="251"/>
      <c r="B1267" s="251"/>
      <c r="C1267" s="251"/>
      <c r="D1267" s="251"/>
      <c r="E1267" s="251"/>
      <c r="F1267" s="252"/>
      <c r="G1267" s="253"/>
      <c r="H1267" s="251"/>
      <c r="I1267" s="251"/>
      <c r="J1267" s="251"/>
      <c r="K1267" s="251"/>
      <c r="L1267" s="254"/>
      <c r="M1267" s="251"/>
      <c r="N1267" s="251"/>
      <c r="O1267" s="251"/>
      <c r="P1267" s="251"/>
      <c r="Q1267" s="255"/>
      <c r="R1267" s="184"/>
      <c r="S1267" s="184"/>
      <c r="T1267" s="184"/>
      <c r="U1267" s="256"/>
      <c r="V1267" s="256"/>
      <c r="W1267" s="256"/>
    </row>
    <row r="1268" spans="1:23" s="257" customFormat="1" ht="19.5" customHeight="1" x14ac:dyDescent="0.25">
      <c r="A1268" s="251"/>
      <c r="B1268" s="251"/>
      <c r="C1268" s="251"/>
      <c r="D1268" s="251"/>
      <c r="E1268" s="251"/>
      <c r="F1268" s="252"/>
      <c r="G1268" s="253"/>
      <c r="H1268" s="251"/>
      <c r="I1268" s="251"/>
      <c r="J1268" s="251"/>
      <c r="K1268" s="251"/>
      <c r="L1268" s="254"/>
      <c r="M1268" s="251"/>
      <c r="N1268" s="251"/>
      <c r="O1268" s="251"/>
      <c r="P1268" s="251"/>
      <c r="Q1268" s="255"/>
      <c r="R1268" s="184"/>
      <c r="S1268" s="184"/>
      <c r="T1268" s="184"/>
      <c r="U1268" s="256"/>
      <c r="V1268" s="256"/>
      <c r="W1268" s="256"/>
    </row>
    <row r="1269" spans="1:23" s="257" customFormat="1" ht="19.5" customHeight="1" x14ac:dyDescent="0.25">
      <c r="A1269" s="251"/>
      <c r="B1269" s="251"/>
      <c r="C1269" s="251"/>
      <c r="D1269" s="251"/>
      <c r="E1269" s="251"/>
      <c r="F1269" s="252"/>
      <c r="G1269" s="253"/>
      <c r="H1269" s="251"/>
      <c r="I1269" s="251"/>
      <c r="J1269" s="251"/>
      <c r="K1269" s="251"/>
      <c r="L1269" s="254"/>
      <c r="M1269" s="251"/>
      <c r="N1269" s="251"/>
      <c r="O1269" s="251"/>
      <c r="P1269" s="251"/>
      <c r="Q1269" s="255"/>
      <c r="R1269" s="184"/>
      <c r="S1269" s="184"/>
      <c r="T1269" s="184"/>
      <c r="U1269" s="256"/>
      <c r="V1269" s="256"/>
      <c r="W1269" s="256"/>
    </row>
    <row r="1270" spans="1:23" s="257" customFormat="1" ht="19.5" customHeight="1" x14ac:dyDescent="0.25">
      <c r="A1270" s="251"/>
      <c r="B1270" s="251"/>
      <c r="C1270" s="251"/>
      <c r="D1270" s="251"/>
      <c r="E1270" s="251"/>
      <c r="F1270" s="252"/>
      <c r="G1270" s="253"/>
      <c r="H1270" s="251"/>
      <c r="I1270" s="251"/>
      <c r="J1270" s="251"/>
      <c r="K1270" s="251"/>
      <c r="L1270" s="254"/>
      <c r="M1270" s="251"/>
      <c r="N1270" s="251"/>
      <c r="O1270" s="251"/>
      <c r="P1270" s="251"/>
      <c r="Q1270" s="255"/>
      <c r="R1270" s="184"/>
      <c r="S1270" s="184"/>
      <c r="T1270" s="184"/>
      <c r="U1270" s="256"/>
      <c r="V1270" s="256"/>
      <c r="W1270" s="256"/>
    </row>
    <row r="1271" spans="1:23" s="257" customFormat="1" ht="19.5" customHeight="1" x14ac:dyDescent="0.25">
      <c r="A1271" s="251"/>
      <c r="B1271" s="251"/>
      <c r="C1271" s="251"/>
      <c r="D1271" s="251"/>
      <c r="E1271" s="251"/>
      <c r="F1271" s="252"/>
      <c r="G1271" s="253"/>
      <c r="H1271" s="251"/>
      <c r="I1271" s="251"/>
      <c r="J1271" s="251"/>
      <c r="K1271" s="251"/>
      <c r="L1271" s="254"/>
      <c r="M1271" s="251"/>
      <c r="N1271" s="251"/>
      <c r="O1271" s="251"/>
      <c r="P1271" s="251"/>
      <c r="Q1271" s="255"/>
      <c r="R1271" s="184"/>
      <c r="S1271" s="184"/>
      <c r="T1271" s="184"/>
      <c r="U1271" s="256"/>
      <c r="V1271" s="256"/>
      <c r="W1271" s="256"/>
    </row>
    <row r="1272" spans="1:23" s="257" customFormat="1" ht="19.5" customHeight="1" x14ac:dyDescent="0.25">
      <c r="A1272" s="251"/>
      <c r="B1272" s="251"/>
      <c r="C1272" s="251"/>
      <c r="D1272" s="251"/>
      <c r="E1272" s="251"/>
      <c r="F1272" s="252"/>
      <c r="G1272" s="253"/>
      <c r="H1272" s="251"/>
      <c r="I1272" s="251"/>
      <c r="J1272" s="251"/>
      <c r="K1272" s="251"/>
      <c r="L1272" s="254"/>
      <c r="M1272" s="251"/>
      <c r="N1272" s="251"/>
      <c r="O1272" s="251"/>
      <c r="P1272" s="251"/>
      <c r="Q1272" s="255"/>
      <c r="R1272" s="184"/>
      <c r="S1272" s="184"/>
      <c r="T1272" s="184"/>
      <c r="U1272" s="256"/>
      <c r="V1272" s="256"/>
      <c r="W1272" s="256"/>
    </row>
    <row r="1273" spans="1:23" s="257" customFormat="1" ht="19.5" customHeight="1" x14ac:dyDescent="0.25">
      <c r="A1273" s="251"/>
      <c r="B1273" s="251"/>
      <c r="C1273" s="251"/>
      <c r="D1273" s="251"/>
      <c r="E1273" s="251"/>
      <c r="F1273" s="252"/>
      <c r="G1273" s="253"/>
      <c r="H1273" s="251"/>
      <c r="I1273" s="251"/>
      <c r="J1273" s="251"/>
      <c r="K1273" s="251"/>
      <c r="L1273" s="254"/>
      <c r="M1273" s="251"/>
      <c r="N1273" s="251"/>
      <c r="O1273" s="251"/>
      <c r="P1273" s="251"/>
      <c r="Q1273" s="255"/>
      <c r="R1273" s="184"/>
      <c r="S1273" s="184"/>
      <c r="T1273" s="184"/>
      <c r="U1273" s="256"/>
      <c r="V1273" s="256"/>
      <c r="W1273" s="256"/>
    </row>
    <row r="1274" spans="1:23" s="257" customFormat="1" ht="19.5" customHeight="1" x14ac:dyDescent="0.25">
      <c r="A1274" s="251"/>
      <c r="B1274" s="251"/>
      <c r="C1274" s="251"/>
      <c r="D1274" s="251"/>
      <c r="E1274" s="251"/>
      <c r="F1274" s="252"/>
      <c r="G1274" s="253"/>
      <c r="H1274" s="251"/>
      <c r="I1274" s="251"/>
      <c r="J1274" s="251"/>
      <c r="K1274" s="251"/>
      <c r="L1274" s="254"/>
      <c r="M1274" s="251"/>
      <c r="N1274" s="251"/>
      <c r="O1274" s="251"/>
      <c r="P1274" s="251"/>
      <c r="Q1274" s="255"/>
      <c r="R1274" s="184"/>
      <c r="S1274" s="184"/>
      <c r="T1274" s="184"/>
      <c r="U1274" s="256"/>
      <c r="V1274" s="256"/>
      <c r="W1274" s="256"/>
    </row>
    <row r="1275" spans="1:23" s="257" customFormat="1" ht="19.5" customHeight="1" x14ac:dyDescent="0.25">
      <c r="A1275" s="251"/>
      <c r="B1275" s="251"/>
      <c r="C1275" s="251"/>
      <c r="D1275" s="251"/>
      <c r="E1275" s="251"/>
      <c r="F1275" s="252"/>
      <c r="G1275" s="253"/>
      <c r="H1275" s="251"/>
      <c r="I1275" s="251"/>
      <c r="J1275" s="251"/>
      <c r="K1275" s="251"/>
      <c r="L1275" s="254"/>
      <c r="M1275" s="251"/>
      <c r="N1275" s="251"/>
      <c r="O1275" s="251"/>
      <c r="P1275" s="251"/>
      <c r="Q1275" s="255"/>
      <c r="R1275" s="184"/>
      <c r="S1275" s="184"/>
      <c r="T1275" s="184"/>
      <c r="U1275" s="256"/>
      <c r="V1275" s="256"/>
      <c r="W1275" s="256"/>
    </row>
    <row r="1276" spans="1:23" s="257" customFormat="1" ht="19.5" customHeight="1" x14ac:dyDescent="0.25">
      <c r="A1276" s="251"/>
      <c r="B1276" s="251"/>
      <c r="C1276" s="251"/>
      <c r="D1276" s="251"/>
      <c r="E1276" s="251"/>
      <c r="F1276" s="252"/>
      <c r="G1276" s="253"/>
      <c r="H1276" s="251"/>
      <c r="I1276" s="251"/>
      <c r="J1276" s="251"/>
      <c r="K1276" s="251"/>
      <c r="L1276" s="254"/>
      <c r="M1276" s="251"/>
      <c r="N1276" s="251"/>
      <c r="O1276" s="251"/>
      <c r="P1276" s="251"/>
      <c r="Q1276" s="255"/>
      <c r="R1276" s="184"/>
      <c r="S1276" s="184"/>
      <c r="T1276" s="184"/>
      <c r="U1276" s="256"/>
      <c r="V1276" s="256"/>
      <c r="W1276" s="256"/>
    </row>
    <row r="1277" spans="1:23" s="257" customFormat="1" ht="19.5" customHeight="1" x14ac:dyDescent="0.25">
      <c r="A1277" s="251"/>
      <c r="B1277" s="251"/>
      <c r="C1277" s="251"/>
      <c r="D1277" s="251"/>
      <c r="E1277" s="251"/>
      <c r="F1277" s="252"/>
      <c r="G1277" s="253"/>
      <c r="H1277" s="251"/>
      <c r="I1277" s="251"/>
      <c r="J1277" s="251"/>
      <c r="K1277" s="251"/>
      <c r="L1277" s="254"/>
      <c r="M1277" s="251"/>
      <c r="N1277" s="251"/>
      <c r="O1277" s="251"/>
      <c r="P1277" s="251"/>
      <c r="Q1277" s="255"/>
      <c r="R1277" s="184"/>
      <c r="S1277" s="184"/>
      <c r="T1277" s="184"/>
      <c r="U1277" s="256"/>
      <c r="V1277" s="256"/>
      <c r="W1277" s="256"/>
    </row>
    <row r="1278" spans="1:23" s="257" customFormat="1" ht="19.5" customHeight="1" x14ac:dyDescent="0.25">
      <c r="A1278" s="251"/>
      <c r="B1278" s="251"/>
      <c r="C1278" s="251"/>
      <c r="D1278" s="251"/>
      <c r="E1278" s="251"/>
      <c r="F1278" s="252"/>
      <c r="G1278" s="253"/>
      <c r="H1278" s="251"/>
      <c r="I1278" s="251"/>
      <c r="J1278" s="251"/>
      <c r="K1278" s="251"/>
      <c r="L1278" s="254"/>
      <c r="M1278" s="251"/>
      <c r="N1278" s="251"/>
      <c r="O1278" s="251"/>
      <c r="P1278" s="251"/>
      <c r="Q1278" s="255"/>
      <c r="R1278" s="184"/>
      <c r="S1278" s="184"/>
      <c r="T1278" s="184"/>
      <c r="U1278" s="256"/>
      <c r="V1278" s="256"/>
      <c r="W1278" s="256"/>
    </row>
    <row r="1279" spans="1:23" s="257" customFormat="1" ht="19.5" customHeight="1" x14ac:dyDescent="0.25">
      <c r="A1279" s="251"/>
      <c r="B1279" s="251"/>
      <c r="C1279" s="251"/>
      <c r="D1279" s="251"/>
      <c r="E1279" s="251"/>
      <c r="F1279" s="252"/>
      <c r="G1279" s="253"/>
      <c r="H1279" s="251"/>
      <c r="I1279" s="251"/>
      <c r="J1279" s="251"/>
      <c r="K1279" s="251"/>
      <c r="L1279" s="254"/>
      <c r="M1279" s="251"/>
      <c r="N1279" s="251"/>
      <c r="O1279" s="251"/>
      <c r="P1279" s="251"/>
      <c r="Q1279" s="255"/>
      <c r="R1279" s="184"/>
      <c r="S1279" s="184"/>
      <c r="T1279" s="184"/>
      <c r="U1279" s="256"/>
      <c r="V1279" s="256"/>
      <c r="W1279" s="256"/>
    </row>
    <row r="1280" spans="1:23" s="257" customFormat="1" ht="19.5" customHeight="1" x14ac:dyDescent="0.25">
      <c r="A1280" s="251"/>
      <c r="B1280" s="251"/>
      <c r="C1280" s="251"/>
      <c r="D1280" s="251"/>
      <c r="E1280" s="251"/>
      <c r="F1280" s="252"/>
      <c r="G1280" s="253"/>
      <c r="H1280" s="251"/>
      <c r="I1280" s="251"/>
      <c r="J1280" s="251"/>
      <c r="K1280" s="251"/>
      <c r="L1280" s="254"/>
      <c r="M1280" s="251"/>
      <c r="N1280" s="251"/>
      <c r="O1280" s="251"/>
      <c r="P1280" s="251"/>
      <c r="Q1280" s="255"/>
      <c r="R1280" s="184"/>
      <c r="S1280" s="184"/>
      <c r="T1280" s="184"/>
      <c r="U1280" s="256"/>
      <c r="V1280" s="256"/>
      <c r="W1280" s="256"/>
    </row>
    <row r="1281" spans="1:23" s="257" customFormat="1" ht="19.5" customHeight="1" x14ac:dyDescent="0.25">
      <c r="A1281" s="251"/>
      <c r="B1281" s="251"/>
      <c r="C1281" s="251"/>
      <c r="D1281" s="251"/>
      <c r="E1281" s="251"/>
      <c r="F1281" s="252"/>
      <c r="G1281" s="253"/>
      <c r="H1281" s="251"/>
      <c r="I1281" s="251"/>
      <c r="J1281" s="251"/>
      <c r="K1281" s="251"/>
      <c r="L1281" s="254"/>
      <c r="M1281" s="251"/>
      <c r="N1281" s="251"/>
      <c r="O1281" s="251"/>
      <c r="P1281" s="251"/>
      <c r="Q1281" s="255"/>
      <c r="R1281" s="184"/>
      <c r="S1281" s="184"/>
      <c r="T1281" s="184"/>
      <c r="U1281" s="256"/>
      <c r="V1281" s="256"/>
      <c r="W1281" s="256"/>
    </row>
    <row r="1282" spans="1:23" s="257" customFormat="1" ht="19.5" customHeight="1" x14ac:dyDescent="0.25">
      <c r="A1282" s="251"/>
      <c r="B1282" s="251"/>
      <c r="C1282" s="251"/>
      <c r="D1282" s="251"/>
      <c r="E1282" s="251"/>
      <c r="F1282" s="252"/>
      <c r="G1282" s="253"/>
      <c r="H1282" s="251"/>
      <c r="I1282" s="251"/>
      <c r="J1282" s="251"/>
      <c r="K1282" s="251"/>
      <c r="L1282" s="254"/>
      <c r="M1282" s="251"/>
      <c r="N1282" s="251"/>
      <c r="O1282" s="251"/>
      <c r="P1282" s="251"/>
      <c r="Q1282" s="255"/>
      <c r="R1282" s="184"/>
      <c r="S1282" s="184"/>
      <c r="T1282" s="184"/>
      <c r="U1282" s="256"/>
      <c r="V1282" s="256"/>
      <c r="W1282" s="256"/>
    </row>
    <row r="1283" spans="1:23" s="257" customFormat="1" ht="19.5" customHeight="1" x14ac:dyDescent="0.25">
      <c r="A1283" s="251"/>
      <c r="B1283" s="251"/>
      <c r="C1283" s="251"/>
      <c r="D1283" s="251"/>
      <c r="E1283" s="251"/>
      <c r="F1283" s="252"/>
      <c r="G1283" s="253"/>
      <c r="H1283" s="251"/>
      <c r="I1283" s="251"/>
      <c r="J1283" s="251"/>
      <c r="K1283" s="251"/>
      <c r="L1283" s="254"/>
      <c r="M1283" s="251"/>
      <c r="N1283" s="251"/>
      <c r="O1283" s="251"/>
      <c r="P1283" s="251"/>
      <c r="Q1283" s="255"/>
      <c r="R1283" s="184"/>
      <c r="S1283" s="184"/>
      <c r="T1283" s="184"/>
      <c r="U1283" s="256"/>
      <c r="V1283" s="256"/>
      <c r="W1283" s="256"/>
    </row>
    <row r="1284" spans="1:23" s="257" customFormat="1" ht="19.5" customHeight="1" x14ac:dyDescent="0.25">
      <c r="A1284" s="251"/>
      <c r="B1284" s="251"/>
      <c r="C1284" s="251"/>
      <c r="D1284" s="251"/>
      <c r="E1284" s="251"/>
      <c r="F1284" s="252"/>
      <c r="G1284" s="253"/>
      <c r="H1284" s="251"/>
      <c r="I1284" s="251"/>
      <c r="J1284" s="251"/>
      <c r="K1284" s="251"/>
      <c r="L1284" s="254"/>
      <c r="M1284" s="251"/>
      <c r="N1284" s="251"/>
      <c r="O1284" s="251"/>
      <c r="P1284" s="251"/>
      <c r="Q1284" s="255"/>
      <c r="R1284" s="184"/>
      <c r="S1284" s="184"/>
      <c r="T1284" s="184"/>
      <c r="U1284" s="256"/>
      <c r="V1284" s="256"/>
      <c r="W1284" s="256"/>
    </row>
    <row r="1285" spans="1:23" s="257" customFormat="1" ht="19.5" customHeight="1" x14ac:dyDescent="0.25">
      <c r="A1285" s="251"/>
      <c r="B1285" s="251"/>
      <c r="C1285" s="251"/>
      <c r="D1285" s="251"/>
      <c r="E1285" s="251"/>
      <c r="F1285" s="252"/>
      <c r="G1285" s="253"/>
      <c r="H1285" s="251"/>
      <c r="I1285" s="251"/>
      <c r="J1285" s="251"/>
      <c r="K1285" s="251"/>
      <c r="L1285" s="254"/>
      <c r="M1285" s="251"/>
      <c r="N1285" s="251"/>
      <c r="O1285" s="251"/>
      <c r="P1285" s="251"/>
      <c r="Q1285" s="255"/>
      <c r="R1285" s="184"/>
      <c r="S1285" s="184"/>
      <c r="T1285" s="184"/>
      <c r="U1285" s="256"/>
      <c r="V1285" s="256"/>
      <c r="W1285" s="256"/>
    </row>
    <row r="1286" spans="1:23" s="257" customFormat="1" ht="19.5" customHeight="1" x14ac:dyDescent="0.25">
      <c r="A1286" s="251"/>
      <c r="B1286" s="251"/>
      <c r="C1286" s="251"/>
      <c r="D1286" s="251"/>
      <c r="E1286" s="251"/>
      <c r="F1286" s="252"/>
      <c r="G1286" s="253"/>
      <c r="H1286" s="251"/>
      <c r="I1286" s="251"/>
      <c r="J1286" s="251"/>
      <c r="K1286" s="251"/>
      <c r="L1286" s="254"/>
      <c r="M1286" s="251"/>
      <c r="N1286" s="251"/>
      <c r="O1286" s="251"/>
      <c r="P1286" s="251"/>
      <c r="Q1286" s="255"/>
      <c r="R1286" s="184"/>
      <c r="S1286" s="184"/>
      <c r="T1286" s="184"/>
      <c r="U1286" s="256"/>
      <c r="V1286" s="256"/>
      <c r="W1286" s="256"/>
    </row>
    <row r="1287" spans="1:23" s="257" customFormat="1" ht="19.5" customHeight="1" x14ac:dyDescent="0.25">
      <c r="A1287" s="251"/>
      <c r="B1287" s="251"/>
      <c r="C1287" s="251"/>
      <c r="D1287" s="251"/>
      <c r="E1287" s="251"/>
      <c r="F1287" s="252"/>
      <c r="G1287" s="253"/>
      <c r="H1287" s="251"/>
      <c r="I1287" s="251"/>
      <c r="J1287" s="251"/>
      <c r="K1287" s="251"/>
      <c r="L1287" s="254"/>
      <c r="M1287" s="251"/>
      <c r="N1287" s="251"/>
      <c r="O1287" s="251"/>
      <c r="P1287" s="251"/>
      <c r="Q1287" s="255"/>
      <c r="R1287" s="184"/>
      <c r="S1287" s="184"/>
      <c r="T1287" s="184"/>
      <c r="U1287" s="256"/>
      <c r="V1287" s="256"/>
      <c r="W1287" s="256"/>
    </row>
    <row r="1288" spans="1:23" s="257" customFormat="1" ht="19.5" customHeight="1" x14ac:dyDescent="0.25">
      <c r="A1288" s="251"/>
      <c r="B1288" s="251"/>
      <c r="C1288" s="251"/>
      <c r="D1288" s="251"/>
      <c r="E1288" s="251"/>
      <c r="F1288" s="252"/>
      <c r="G1288" s="253"/>
      <c r="H1288" s="251"/>
      <c r="I1288" s="251"/>
      <c r="J1288" s="251"/>
      <c r="K1288" s="251"/>
      <c r="L1288" s="254"/>
      <c r="M1288" s="251"/>
      <c r="N1288" s="251"/>
      <c r="O1288" s="251"/>
      <c r="P1288" s="251"/>
      <c r="Q1288" s="255"/>
      <c r="R1288" s="184"/>
      <c r="S1288" s="184"/>
      <c r="T1288" s="184"/>
      <c r="U1288" s="256"/>
      <c r="V1288" s="256"/>
      <c r="W1288" s="256"/>
    </row>
    <row r="1289" spans="1:23" s="257" customFormat="1" ht="19.5" customHeight="1" x14ac:dyDescent="0.25">
      <c r="A1289" s="251"/>
      <c r="B1289" s="251"/>
      <c r="C1289" s="251"/>
      <c r="D1289" s="251"/>
      <c r="E1289" s="251"/>
      <c r="F1289" s="252"/>
      <c r="G1289" s="253"/>
      <c r="H1289" s="251"/>
      <c r="I1289" s="251"/>
      <c r="J1289" s="251"/>
      <c r="K1289" s="251"/>
      <c r="L1289" s="254"/>
      <c r="M1289" s="251"/>
      <c r="N1289" s="251"/>
      <c r="O1289" s="251"/>
      <c r="P1289" s="251"/>
      <c r="Q1289" s="255"/>
      <c r="R1289" s="184"/>
      <c r="S1289" s="184"/>
      <c r="T1289" s="184"/>
      <c r="U1289" s="256"/>
      <c r="V1289" s="256"/>
      <c r="W1289" s="256"/>
    </row>
    <row r="1290" spans="1:23" s="257" customFormat="1" ht="19.5" customHeight="1" x14ac:dyDescent="0.25">
      <c r="A1290" s="251"/>
      <c r="B1290" s="251"/>
      <c r="C1290" s="251"/>
      <c r="D1290" s="251"/>
      <c r="E1290" s="251"/>
      <c r="F1290" s="252"/>
      <c r="G1290" s="253"/>
      <c r="H1290" s="251"/>
      <c r="I1290" s="251"/>
      <c r="J1290" s="251"/>
      <c r="K1290" s="251"/>
      <c r="L1290" s="254"/>
      <c r="M1290" s="251"/>
      <c r="N1290" s="251"/>
      <c r="O1290" s="251"/>
      <c r="P1290" s="251"/>
      <c r="Q1290" s="255"/>
      <c r="R1290" s="184"/>
      <c r="S1290" s="184"/>
      <c r="T1290" s="184"/>
      <c r="U1290" s="256"/>
      <c r="V1290" s="256"/>
      <c r="W1290" s="256"/>
    </row>
    <row r="1291" spans="1:23" s="257" customFormat="1" ht="19.5" customHeight="1" x14ac:dyDescent="0.25">
      <c r="A1291" s="251"/>
      <c r="B1291" s="251"/>
      <c r="C1291" s="251"/>
      <c r="D1291" s="251"/>
      <c r="E1291" s="251"/>
      <c r="F1291" s="252"/>
      <c r="G1291" s="253"/>
      <c r="H1291" s="251"/>
      <c r="I1291" s="251"/>
      <c r="J1291" s="251"/>
      <c r="K1291" s="251"/>
      <c r="L1291" s="254"/>
      <c r="M1291" s="251"/>
      <c r="N1291" s="251"/>
      <c r="O1291" s="251"/>
      <c r="P1291" s="251"/>
      <c r="Q1291" s="255"/>
      <c r="R1291" s="184"/>
      <c r="S1291" s="184"/>
      <c r="T1291" s="184"/>
      <c r="U1291" s="256"/>
      <c r="V1291" s="256"/>
      <c r="W1291" s="256"/>
    </row>
    <row r="1292" spans="1:23" s="257" customFormat="1" ht="19.5" customHeight="1" x14ac:dyDescent="0.25">
      <c r="A1292" s="251"/>
      <c r="B1292" s="251"/>
      <c r="C1292" s="251"/>
      <c r="D1292" s="251"/>
      <c r="E1292" s="251"/>
      <c r="F1292" s="252"/>
      <c r="G1292" s="253"/>
      <c r="H1292" s="251"/>
      <c r="I1292" s="251"/>
      <c r="J1292" s="251"/>
      <c r="K1292" s="251"/>
      <c r="L1292" s="254"/>
      <c r="M1292" s="251"/>
      <c r="N1292" s="251"/>
      <c r="O1292" s="251"/>
      <c r="P1292" s="251"/>
      <c r="Q1292" s="255"/>
      <c r="R1292" s="184"/>
      <c r="S1292" s="184"/>
      <c r="T1292" s="184"/>
      <c r="U1292" s="256"/>
      <c r="V1292" s="256"/>
      <c r="W1292" s="256"/>
    </row>
    <row r="1293" spans="1:23" s="257" customFormat="1" ht="19.5" customHeight="1" x14ac:dyDescent="0.25">
      <c r="A1293" s="251"/>
      <c r="B1293" s="251"/>
      <c r="C1293" s="251"/>
      <c r="D1293" s="251"/>
      <c r="E1293" s="251"/>
      <c r="F1293" s="252"/>
      <c r="G1293" s="253"/>
      <c r="H1293" s="251"/>
      <c r="I1293" s="251"/>
      <c r="J1293" s="251"/>
      <c r="K1293" s="251"/>
      <c r="L1293" s="254"/>
      <c r="M1293" s="251"/>
      <c r="N1293" s="251"/>
      <c r="O1293" s="251"/>
      <c r="P1293" s="251"/>
      <c r="Q1293" s="255"/>
      <c r="R1293" s="184"/>
      <c r="S1293" s="184"/>
      <c r="T1293" s="184"/>
      <c r="U1293" s="256"/>
      <c r="V1293" s="256"/>
      <c r="W1293" s="256"/>
    </row>
    <row r="1294" spans="1:23" s="257" customFormat="1" ht="19.5" customHeight="1" x14ac:dyDescent="0.25">
      <c r="A1294" s="251"/>
      <c r="B1294" s="251"/>
      <c r="C1294" s="251"/>
      <c r="D1294" s="251"/>
      <c r="E1294" s="251"/>
      <c r="F1294" s="252"/>
      <c r="G1294" s="253"/>
      <c r="H1294" s="251"/>
      <c r="I1294" s="251"/>
      <c r="J1294" s="251"/>
      <c r="K1294" s="251"/>
      <c r="L1294" s="254"/>
      <c r="M1294" s="251"/>
      <c r="N1294" s="251"/>
      <c r="O1294" s="251"/>
      <c r="P1294" s="251"/>
      <c r="Q1294" s="255"/>
      <c r="R1294" s="184"/>
      <c r="S1294" s="184"/>
      <c r="T1294" s="184"/>
      <c r="U1294" s="256"/>
      <c r="V1294" s="256"/>
      <c r="W1294" s="256"/>
    </row>
    <row r="1295" spans="1:23" s="257" customFormat="1" ht="19.5" customHeight="1" x14ac:dyDescent="0.25">
      <c r="A1295" s="251"/>
      <c r="B1295" s="251"/>
      <c r="C1295" s="251"/>
      <c r="D1295" s="251"/>
      <c r="E1295" s="251"/>
      <c r="F1295" s="252"/>
      <c r="G1295" s="253"/>
      <c r="H1295" s="251"/>
      <c r="I1295" s="251"/>
      <c r="J1295" s="251"/>
      <c r="K1295" s="251"/>
      <c r="L1295" s="254"/>
      <c r="M1295" s="251"/>
      <c r="N1295" s="251"/>
      <c r="O1295" s="251"/>
      <c r="P1295" s="251"/>
      <c r="Q1295" s="255"/>
      <c r="R1295" s="184"/>
      <c r="S1295" s="184"/>
      <c r="T1295" s="184"/>
      <c r="U1295" s="256"/>
      <c r="V1295" s="256"/>
      <c r="W1295" s="256"/>
    </row>
    <row r="1296" spans="1:23" s="257" customFormat="1" ht="19.5" customHeight="1" x14ac:dyDescent="0.25">
      <c r="A1296" s="251"/>
      <c r="B1296" s="251"/>
      <c r="C1296" s="251"/>
      <c r="D1296" s="251"/>
      <c r="E1296" s="251"/>
      <c r="F1296" s="252"/>
      <c r="G1296" s="253"/>
      <c r="H1296" s="251"/>
      <c r="I1296" s="251"/>
      <c r="J1296" s="251"/>
      <c r="K1296" s="251"/>
      <c r="L1296" s="254"/>
      <c r="M1296" s="251"/>
      <c r="N1296" s="251"/>
      <c r="O1296" s="251"/>
      <c r="P1296" s="251"/>
      <c r="Q1296" s="255"/>
      <c r="R1296" s="184"/>
      <c r="S1296" s="184"/>
      <c r="T1296" s="184"/>
      <c r="U1296" s="256"/>
      <c r="V1296" s="256"/>
      <c r="W1296" s="256"/>
    </row>
    <row r="1297" spans="1:23" s="257" customFormat="1" ht="19.5" customHeight="1" x14ac:dyDescent="0.25">
      <c r="A1297" s="251"/>
      <c r="B1297" s="251"/>
      <c r="C1297" s="251"/>
      <c r="D1297" s="251"/>
      <c r="E1297" s="251"/>
      <c r="F1297" s="252"/>
      <c r="G1297" s="253"/>
      <c r="H1297" s="251"/>
      <c r="I1297" s="251"/>
      <c r="J1297" s="251"/>
      <c r="K1297" s="251"/>
      <c r="L1297" s="254"/>
      <c r="M1297" s="251"/>
      <c r="N1297" s="251"/>
      <c r="O1297" s="251"/>
      <c r="P1297" s="251"/>
      <c r="Q1297" s="255"/>
      <c r="R1297" s="184"/>
      <c r="S1297" s="184"/>
      <c r="T1297" s="184"/>
      <c r="U1297" s="256"/>
      <c r="V1297" s="256"/>
      <c r="W1297" s="256"/>
    </row>
    <row r="1298" spans="1:23" s="257" customFormat="1" ht="19.5" customHeight="1" x14ac:dyDescent="0.25">
      <c r="A1298" s="251"/>
      <c r="B1298" s="251"/>
      <c r="C1298" s="251"/>
      <c r="D1298" s="251"/>
      <c r="E1298" s="251"/>
      <c r="F1298" s="252"/>
      <c r="G1298" s="253"/>
      <c r="H1298" s="251"/>
      <c r="I1298" s="251"/>
      <c r="J1298" s="251"/>
      <c r="K1298" s="251"/>
      <c r="L1298" s="254"/>
      <c r="M1298" s="251"/>
      <c r="N1298" s="251"/>
      <c r="O1298" s="251"/>
      <c r="P1298" s="251"/>
      <c r="Q1298" s="255"/>
      <c r="R1298" s="184"/>
      <c r="S1298" s="184"/>
      <c r="T1298" s="184"/>
      <c r="U1298" s="256"/>
      <c r="V1298" s="256"/>
      <c r="W1298" s="256"/>
    </row>
    <row r="1299" spans="1:23" s="257" customFormat="1" ht="19.5" customHeight="1" x14ac:dyDescent="0.25">
      <c r="A1299" s="251"/>
      <c r="B1299" s="251"/>
      <c r="C1299" s="251"/>
      <c r="D1299" s="251"/>
      <c r="E1299" s="251"/>
      <c r="F1299" s="252"/>
      <c r="G1299" s="253"/>
      <c r="H1299" s="251"/>
      <c r="I1299" s="251"/>
      <c r="J1299" s="251"/>
      <c r="K1299" s="251"/>
      <c r="L1299" s="254"/>
      <c r="M1299" s="251"/>
      <c r="N1299" s="251"/>
      <c r="O1299" s="251"/>
      <c r="P1299" s="251"/>
      <c r="Q1299" s="255"/>
      <c r="R1299" s="184"/>
      <c r="S1299" s="184"/>
      <c r="T1299" s="184"/>
      <c r="U1299" s="256"/>
      <c r="V1299" s="256"/>
      <c r="W1299" s="256"/>
    </row>
    <row r="1300" spans="1:23" s="257" customFormat="1" ht="19.5" customHeight="1" x14ac:dyDescent="0.25">
      <c r="A1300" s="251"/>
      <c r="B1300" s="251"/>
      <c r="C1300" s="251"/>
      <c r="D1300" s="251"/>
      <c r="E1300" s="251"/>
      <c r="F1300" s="252"/>
      <c r="G1300" s="253"/>
      <c r="H1300" s="251"/>
      <c r="I1300" s="251"/>
      <c r="J1300" s="251"/>
      <c r="K1300" s="251"/>
      <c r="L1300" s="254"/>
      <c r="M1300" s="251"/>
      <c r="N1300" s="251"/>
      <c r="O1300" s="251"/>
      <c r="P1300" s="251"/>
      <c r="Q1300" s="255"/>
      <c r="R1300" s="184"/>
      <c r="S1300" s="184"/>
      <c r="T1300" s="184"/>
      <c r="U1300" s="256"/>
      <c r="V1300" s="256"/>
      <c r="W1300" s="256"/>
    </row>
    <row r="1301" spans="1:23" s="257" customFormat="1" ht="19.5" customHeight="1" x14ac:dyDescent="0.25">
      <c r="A1301" s="251"/>
      <c r="B1301" s="251"/>
      <c r="C1301" s="251"/>
      <c r="D1301" s="251"/>
      <c r="E1301" s="251"/>
      <c r="F1301" s="252"/>
      <c r="G1301" s="253"/>
      <c r="H1301" s="251"/>
      <c r="I1301" s="251"/>
      <c r="J1301" s="251"/>
      <c r="K1301" s="251"/>
      <c r="L1301" s="254"/>
      <c r="M1301" s="251"/>
      <c r="N1301" s="251"/>
      <c r="O1301" s="251"/>
      <c r="P1301" s="251"/>
      <c r="Q1301" s="255"/>
      <c r="R1301" s="184"/>
      <c r="S1301" s="184"/>
      <c r="T1301" s="184"/>
      <c r="U1301" s="256"/>
      <c r="V1301" s="256"/>
      <c r="W1301" s="256"/>
    </row>
    <row r="1302" spans="1:23" s="257" customFormat="1" ht="19.5" customHeight="1" x14ac:dyDescent="0.25">
      <c r="A1302" s="251"/>
      <c r="B1302" s="251"/>
      <c r="C1302" s="251"/>
      <c r="D1302" s="251"/>
      <c r="E1302" s="251"/>
      <c r="F1302" s="252"/>
      <c r="G1302" s="253"/>
      <c r="H1302" s="251"/>
      <c r="I1302" s="251"/>
      <c r="J1302" s="251"/>
      <c r="K1302" s="251"/>
      <c r="L1302" s="254"/>
      <c r="M1302" s="251"/>
      <c r="N1302" s="251"/>
      <c r="O1302" s="251"/>
      <c r="P1302" s="251"/>
      <c r="Q1302" s="255"/>
      <c r="R1302" s="184"/>
      <c r="S1302" s="184"/>
      <c r="T1302" s="184"/>
      <c r="U1302" s="256"/>
      <c r="V1302" s="256"/>
      <c r="W1302" s="256"/>
    </row>
    <row r="1303" spans="1:23" s="257" customFormat="1" ht="19.5" customHeight="1" x14ac:dyDescent="0.25">
      <c r="A1303" s="251"/>
      <c r="B1303" s="251"/>
      <c r="C1303" s="251"/>
      <c r="D1303" s="251"/>
      <c r="E1303" s="251"/>
      <c r="F1303" s="252"/>
      <c r="G1303" s="253"/>
      <c r="H1303" s="251"/>
      <c r="I1303" s="251"/>
      <c r="J1303" s="251"/>
      <c r="K1303" s="251"/>
      <c r="L1303" s="254"/>
      <c r="M1303" s="251"/>
      <c r="N1303" s="251"/>
      <c r="O1303" s="251"/>
      <c r="P1303" s="251"/>
      <c r="Q1303" s="255"/>
      <c r="R1303" s="184"/>
      <c r="S1303" s="184"/>
      <c r="T1303" s="184"/>
      <c r="U1303" s="256"/>
      <c r="V1303" s="256"/>
      <c r="W1303" s="256"/>
    </row>
    <row r="1304" spans="1:23" s="257" customFormat="1" ht="19.5" customHeight="1" x14ac:dyDescent="0.25">
      <c r="A1304" s="251"/>
      <c r="B1304" s="251"/>
      <c r="C1304" s="251"/>
      <c r="D1304" s="251"/>
      <c r="E1304" s="251"/>
      <c r="F1304" s="252"/>
      <c r="G1304" s="253"/>
      <c r="H1304" s="251"/>
      <c r="I1304" s="251"/>
      <c r="J1304" s="251"/>
      <c r="K1304" s="251"/>
      <c r="L1304" s="254"/>
      <c r="M1304" s="251"/>
      <c r="N1304" s="251"/>
      <c r="O1304" s="251"/>
      <c r="P1304" s="251"/>
      <c r="Q1304" s="255"/>
      <c r="R1304" s="184"/>
      <c r="S1304" s="184"/>
      <c r="T1304" s="184"/>
      <c r="U1304" s="256"/>
      <c r="V1304" s="256"/>
      <c r="W1304" s="256"/>
    </row>
    <row r="1305" spans="1:23" s="257" customFormat="1" ht="19.5" customHeight="1" x14ac:dyDescent="0.25">
      <c r="A1305" s="251"/>
      <c r="B1305" s="251"/>
      <c r="C1305" s="251"/>
      <c r="D1305" s="251"/>
      <c r="E1305" s="251"/>
      <c r="F1305" s="252"/>
      <c r="G1305" s="253"/>
      <c r="H1305" s="251"/>
      <c r="I1305" s="251"/>
      <c r="J1305" s="251"/>
      <c r="K1305" s="251"/>
      <c r="L1305" s="254"/>
      <c r="M1305" s="251"/>
      <c r="N1305" s="251"/>
      <c r="O1305" s="251"/>
      <c r="P1305" s="251"/>
      <c r="Q1305" s="255"/>
      <c r="R1305" s="184"/>
      <c r="S1305" s="184"/>
      <c r="T1305" s="184"/>
      <c r="U1305" s="256"/>
      <c r="V1305" s="256"/>
      <c r="W1305" s="256"/>
    </row>
    <row r="1306" spans="1:23" s="257" customFormat="1" ht="19.5" customHeight="1" x14ac:dyDescent="0.25">
      <c r="A1306" s="251"/>
      <c r="B1306" s="251"/>
      <c r="C1306" s="251"/>
      <c r="D1306" s="251"/>
      <c r="E1306" s="251"/>
      <c r="F1306" s="252"/>
      <c r="G1306" s="253"/>
      <c r="H1306" s="251"/>
      <c r="I1306" s="251"/>
      <c r="J1306" s="251"/>
      <c r="K1306" s="251"/>
      <c r="L1306" s="254"/>
      <c r="M1306" s="251"/>
      <c r="N1306" s="251"/>
      <c r="O1306" s="251"/>
      <c r="P1306" s="251"/>
      <c r="Q1306" s="255"/>
      <c r="R1306" s="184"/>
      <c r="S1306" s="184"/>
      <c r="T1306" s="184"/>
      <c r="U1306" s="256"/>
      <c r="V1306" s="256"/>
      <c r="W1306" s="256"/>
    </row>
    <row r="1307" spans="1:23" s="257" customFormat="1" ht="19.5" customHeight="1" x14ac:dyDescent="0.25">
      <c r="A1307" s="251"/>
      <c r="B1307" s="251"/>
      <c r="C1307" s="251"/>
      <c r="D1307" s="251"/>
      <c r="E1307" s="251"/>
      <c r="F1307" s="252"/>
      <c r="G1307" s="253"/>
      <c r="H1307" s="251"/>
      <c r="I1307" s="251"/>
      <c r="J1307" s="251"/>
      <c r="K1307" s="251"/>
      <c r="L1307" s="254"/>
      <c r="M1307" s="251"/>
      <c r="N1307" s="251"/>
      <c r="O1307" s="251"/>
      <c r="P1307" s="251"/>
      <c r="Q1307" s="255"/>
      <c r="R1307" s="184"/>
      <c r="S1307" s="184"/>
      <c r="T1307" s="184"/>
      <c r="U1307" s="256"/>
      <c r="V1307" s="256"/>
      <c r="W1307" s="256"/>
    </row>
    <row r="1308" spans="1:23" s="257" customFormat="1" ht="19.5" customHeight="1" x14ac:dyDescent="0.25">
      <c r="A1308" s="251"/>
      <c r="B1308" s="251"/>
      <c r="C1308" s="251"/>
      <c r="D1308" s="251"/>
      <c r="E1308" s="251"/>
      <c r="F1308" s="252"/>
      <c r="G1308" s="253"/>
      <c r="H1308" s="251"/>
      <c r="I1308" s="251"/>
      <c r="J1308" s="251"/>
      <c r="K1308" s="251"/>
      <c r="L1308" s="254"/>
      <c r="M1308" s="251"/>
      <c r="N1308" s="251"/>
      <c r="O1308" s="251"/>
      <c r="P1308" s="251"/>
      <c r="Q1308" s="255"/>
      <c r="R1308" s="184"/>
      <c r="S1308" s="184"/>
      <c r="T1308" s="184"/>
      <c r="U1308" s="256"/>
      <c r="V1308" s="256"/>
      <c r="W1308" s="256"/>
    </row>
    <row r="1309" spans="1:23" s="257" customFormat="1" ht="19.5" customHeight="1" x14ac:dyDescent="0.25">
      <c r="A1309" s="251"/>
      <c r="B1309" s="251"/>
      <c r="C1309" s="251"/>
      <c r="D1309" s="251"/>
      <c r="E1309" s="251"/>
      <c r="F1309" s="252"/>
      <c r="G1309" s="253"/>
      <c r="H1309" s="251"/>
      <c r="I1309" s="251"/>
      <c r="J1309" s="251"/>
      <c r="K1309" s="251"/>
      <c r="L1309" s="254"/>
      <c r="M1309" s="251"/>
      <c r="N1309" s="251"/>
      <c r="O1309" s="251"/>
      <c r="P1309" s="251"/>
      <c r="Q1309" s="255"/>
      <c r="R1309" s="184"/>
      <c r="S1309" s="184"/>
      <c r="T1309" s="184"/>
      <c r="U1309" s="256"/>
      <c r="V1309" s="256"/>
      <c r="W1309" s="256"/>
    </row>
    <row r="1310" spans="1:23" s="257" customFormat="1" ht="19.5" customHeight="1" x14ac:dyDescent="0.25">
      <c r="A1310" s="251"/>
      <c r="B1310" s="251"/>
      <c r="C1310" s="251"/>
      <c r="D1310" s="251"/>
      <c r="E1310" s="251"/>
      <c r="F1310" s="252"/>
      <c r="G1310" s="253"/>
      <c r="H1310" s="251"/>
      <c r="I1310" s="251"/>
      <c r="J1310" s="251"/>
      <c r="K1310" s="251"/>
      <c r="L1310" s="254"/>
      <c r="M1310" s="251"/>
      <c r="N1310" s="251"/>
      <c r="O1310" s="251"/>
      <c r="P1310" s="251"/>
      <c r="Q1310" s="255"/>
      <c r="R1310" s="184"/>
      <c r="S1310" s="184"/>
      <c r="T1310" s="184"/>
      <c r="U1310" s="256"/>
      <c r="V1310" s="256"/>
      <c r="W1310" s="256"/>
    </row>
    <row r="1311" spans="1:23" s="257" customFormat="1" ht="19.5" customHeight="1" x14ac:dyDescent="0.25">
      <c r="A1311" s="251"/>
      <c r="B1311" s="251"/>
      <c r="C1311" s="251"/>
      <c r="D1311" s="251"/>
      <c r="E1311" s="251"/>
      <c r="F1311" s="252"/>
      <c r="G1311" s="253"/>
      <c r="H1311" s="251"/>
      <c r="I1311" s="251"/>
      <c r="J1311" s="251"/>
      <c r="K1311" s="251"/>
      <c r="L1311" s="254"/>
      <c r="M1311" s="251"/>
      <c r="N1311" s="251"/>
      <c r="O1311" s="251"/>
      <c r="P1311" s="251"/>
      <c r="Q1311" s="255"/>
      <c r="R1311" s="184"/>
      <c r="S1311" s="184"/>
      <c r="T1311" s="184"/>
      <c r="U1311" s="256"/>
      <c r="V1311" s="256"/>
      <c r="W1311" s="256"/>
    </row>
    <row r="1312" spans="1:23" s="257" customFormat="1" ht="19.5" customHeight="1" x14ac:dyDescent="0.25">
      <c r="A1312" s="251"/>
      <c r="B1312" s="251"/>
      <c r="C1312" s="251"/>
      <c r="D1312" s="251"/>
      <c r="E1312" s="251"/>
      <c r="F1312" s="252"/>
      <c r="G1312" s="253"/>
      <c r="H1312" s="251"/>
      <c r="I1312" s="251"/>
      <c r="J1312" s="251"/>
      <c r="K1312" s="251"/>
      <c r="L1312" s="254"/>
      <c r="M1312" s="251"/>
      <c r="N1312" s="251"/>
      <c r="O1312" s="251"/>
      <c r="P1312" s="251"/>
      <c r="Q1312" s="255"/>
      <c r="R1312" s="184"/>
      <c r="S1312" s="184"/>
      <c r="T1312" s="184"/>
      <c r="U1312" s="256"/>
      <c r="V1312" s="256"/>
      <c r="W1312" s="256"/>
    </row>
    <row r="1313" spans="1:23" s="257" customFormat="1" ht="19.5" customHeight="1" x14ac:dyDescent="0.25">
      <c r="A1313" s="251"/>
      <c r="B1313" s="251"/>
      <c r="C1313" s="251"/>
      <c r="D1313" s="251"/>
      <c r="E1313" s="251"/>
      <c r="F1313" s="252"/>
      <c r="G1313" s="253"/>
      <c r="H1313" s="251"/>
      <c r="I1313" s="251"/>
      <c r="J1313" s="251"/>
      <c r="K1313" s="251"/>
      <c r="L1313" s="254"/>
      <c r="M1313" s="251"/>
      <c r="N1313" s="251"/>
      <c r="O1313" s="251"/>
      <c r="P1313" s="251"/>
      <c r="Q1313" s="255"/>
      <c r="R1313" s="184"/>
      <c r="S1313" s="184"/>
      <c r="T1313" s="184"/>
      <c r="U1313" s="256"/>
      <c r="V1313" s="256"/>
      <c r="W1313" s="256"/>
    </row>
    <row r="1314" spans="1:23" s="257" customFormat="1" ht="19.5" customHeight="1" x14ac:dyDescent="0.25">
      <c r="A1314" s="251"/>
      <c r="B1314" s="251"/>
      <c r="C1314" s="251"/>
      <c r="D1314" s="251"/>
      <c r="E1314" s="251"/>
      <c r="F1314" s="252"/>
      <c r="G1314" s="253"/>
      <c r="H1314" s="251"/>
      <c r="I1314" s="251"/>
      <c r="J1314" s="251"/>
      <c r="K1314" s="251"/>
      <c r="L1314" s="254"/>
      <c r="M1314" s="251"/>
      <c r="N1314" s="251"/>
      <c r="O1314" s="251"/>
      <c r="P1314" s="251"/>
      <c r="Q1314" s="255"/>
      <c r="R1314" s="184"/>
      <c r="S1314" s="184"/>
      <c r="T1314" s="184"/>
      <c r="U1314" s="256"/>
      <c r="V1314" s="256"/>
      <c r="W1314" s="256"/>
    </row>
    <row r="1315" spans="1:23" s="257" customFormat="1" ht="19.5" customHeight="1" x14ac:dyDescent="0.25">
      <c r="A1315" s="251"/>
      <c r="B1315" s="251"/>
      <c r="C1315" s="251"/>
      <c r="D1315" s="251"/>
      <c r="E1315" s="251"/>
      <c r="F1315" s="252"/>
      <c r="G1315" s="253"/>
      <c r="H1315" s="251"/>
      <c r="I1315" s="251"/>
      <c r="J1315" s="251"/>
      <c r="K1315" s="251"/>
      <c r="L1315" s="254"/>
      <c r="M1315" s="251"/>
      <c r="N1315" s="251"/>
      <c r="O1315" s="251"/>
      <c r="P1315" s="251"/>
      <c r="Q1315" s="255"/>
      <c r="R1315" s="184"/>
      <c r="S1315" s="184"/>
      <c r="T1315" s="184"/>
      <c r="U1315" s="256"/>
      <c r="V1315" s="256"/>
      <c r="W1315" s="256"/>
    </row>
    <row r="1316" spans="1:23" s="257" customFormat="1" ht="19.5" customHeight="1" x14ac:dyDescent="0.25">
      <c r="A1316" s="251"/>
      <c r="B1316" s="251"/>
      <c r="C1316" s="251"/>
      <c r="D1316" s="251"/>
      <c r="E1316" s="251"/>
      <c r="F1316" s="252"/>
      <c r="G1316" s="253"/>
      <c r="H1316" s="251"/>
      <c r="I1316" s="251"/>
      <c r="J1316" s="251"/>
      <c r="K1316" s="251"/>
      <c r="L1316" s="254"/>
      <c r="M1316" s="251"/>
      <c r="N1316" s="251"/>
      <c r="O1316" s="251"/>
      <c r="P1316" s="251"/>
      <c r="Q1316" s="255"/>
      <c r="R1316" s="184"/>
      <c r="S1316" s="184"/>
      <c r="T1316" s="184"/>
      <c r="U1316" s="256"/>
      <c r="V1316" s="256"/>
      <c r="W1316" s="256"/>
    </row>
    <row r="1317" spans="1:23" s="257" customFormat="1" ht="19.5" customHeight="1" x14ac:dyDescent="0.25">
      <c r="A1317" s="251"/>
      <c r="B1317" s="251"/>
      <c r="C1317" s="251"/>
      <c r="D1317" s="251"/>
      <c r="E1317" s="251"/>
      <c r="F1317" s="252"/>
      <c r="G1317" s="253"/>
      <c r="H1317" s="251"/>
      <c r="I1317" s="251"/>
      <c r="J1317" s="251"/>
      <c r="K1317" s="251"/>
      <c r="L1317" s="254"/>
      <c r="M1317" s="251"/>
      <c r="N1317" s="251"/>
      <c r="O1317" s="251"/>
      <c r="P1317" s="251"/>
      <c r="Q1317" s="255"/>
      <c r="R1317" s="184"/>
      <c r="S1317" s="184"/>
      <c r="T1317" s="184"/>
      <c r="U1317" s="256"/>
      <c r="V1317" s="256"/>
      <c r="W1317" s="256"/>
    </row>
    <row r="1318" spans="1:23" s="257" customFormat="1" ht="19.5" customHeight="1" x14ac:dyDescent="0.25">
      <c r="A1318" s="251"/>
      <c r="B1318" s="251"/>
      <c r="C1318" s="251"/>
      <c r="D1318" s="251"/>
      <c r="E1318" s="251"/>
      <c r="F1318" s="252"/>
      <c r="G1318" s="253"/>
      <c r="H1318" s="251"/>
      <c r="I1318" s="251"/>
      <c r="J1318" s="251"/>
      <c r="K1318" s="251"/>
      <c r="L1318" s="254"/>
      <c r="M1318" s="251"/>
      <c r="N1318" s="251"/>
      <c r="O1318" s="251"/>
      <c r="P1318" s="251"/>
      <c r="Q1318" s="255"/>
      <c r="R1318" s="184"/>
      <c r="S1318" s="184"/>
      <c r="T1318" s="184"/>
      <c r="U1318" s="256"/>
      <c r="V1318" s="256"/>
      <c r="W1318" s="256"/>
    </row>
    <row r="1319" spans="1:23" s="257" customFormat="1" ht="19.5" customHeight="1" x14ac:dyDescent="0.25">
      <c r="A1319" s="251"/>
      <c r="B1319" s="251"/>
      <c r="C1319" s="251"/>
      <c r="D1319" s="251"/>
      <c r="E1319" s="251"/>
      <c r="F1319" s="252"/>
      <c r="G1319" s="253"/>
      <c r="H1319" s="251"/>
      <c r="I1319" s="251"/>
      <c r="J1319" s="251"/>
      <c r="K1319" s="251"/>
      <c r="L1319" s="254"/>
      <c r="M1319" s="251"/>
      <c r="N1319" s="251"/>
      <c r="O1319" s="251"/>
      <c r="P1319" s="251"/>
      <c r="Q1319" s="255"/>
      <c r="R1319" s="184"/>
      <c r="S1319" s="184"/>
      <c r="T1319" s="184"/>
      <c r="U1319" s="256"/>
      <c r="V1319" s="256"/>
      <c r="W1319" s="256"/>
    </row>
    <row r="1320" spans="1:23" s="257" customFormat="1" ht="19.5" customHeight="1" x14ac:dyDescent="0.25">
      <c r="A1320" s="251"/>
      <c r="B1320" s="251"/>
      <c r="C1320" s="251"/>
      <c r="D1320" s="251"/>
      <c r="E1320" s="251"/>
      <c r="F1320" s="252"/>
      <c r="G1320" s="253"/>
      <c r="H1320" s="251"/>
      <c r="I1320" s="251"/>
      <c r="J1320" s="251"/>
      <c r="K1320" s="251"/>
      <c r="L1320" s="254"/>
      <c r="M1320" s="251"/>
      <c r="N1320" s="251"/>
      <c r="O1320" s="251"/>
      <c r="P1320" s="251"/>
      <c r="Q1320" s="255"/>
      <c r="R1320" s="184"/>
      <c r="S1320" s="184"/>
      <c r="T1320" s="184"/>
      <c r="U1320" s="256"/>
      <c r="V1320" s="256"/>
      <c r="W1320" s="256"/>
    </row>
    <row r="1321" spans="1:23" s="257" customFormat="1" ht="19.5" customHeight="1" x14ac:dyDescent="0.25">
      <c r="A1321" s="251"/>
      <c r="B1321" s="251"/>
      <c r="C1321" s="251"/>
      <c r="D1321" s="251"/>
      <c r="E1321" s="251"/>
      <c r="F1321" s="252"/>
      <c r="G1321" s="253"/>
      <c r="H1321" s="251"/>
      <c r="I1321" s="251"/>
      <c r="J1321" s="251"/>
      <c r="K1321" s="251"/>
      <c r="L1321" s="254"/>
      <c r="M1321" s="251"/>
      <c r="N1321" s="251"/>
      <c r="O1321" s="251"/>
      <c r="P1321" s="251"/>
      <c r="Q1321" s="255"/>
      <c r="R1321" s="184"/>
      <c r="S1321" s="184"/>
      <c r="T1321" s="184"/>
      <c r="U1321" s="256"/>
      <c r="V1321" s="256"/>
      <c r="W1321" s="256"/>
    </row>
    <row r="1322" spans="1:23" s="257" customFormat="1" ht="19.5" customHeight="1" x14ac:dyDescent="0.25">
      <c r="A1322" s="251"/>
      <c r="B1322" s="251"/>
      <c r="C1322" s="251"/>
      <c r="D1322" s="251"/>
      <c r="E1322" s="251"/>
      <c r="F1322" s="252"/>
      <c r="G1322" s="253"/>
      <c r="H1322" s="251"/>
      <c r="I1322" s="251"/>
      <c r="J1322" s="251"/>
      <c r="K1322" s="251"/>
      <c r="L1322" s="254"/>
      <c r="M1322" s="251"/>
      <c r="N1322" s="251"/>
      <c r="O1322" s="251"/>
      <c r="P1322" s="251"/>
      <c r="Q1322" s="255"/>
      <c r="R1322" s="184"/>
      <c r="S1322" s="184"/>
      <c r="T1322" s="184"/>
      <c r="U1322" s="256"/>
      <c r="V1322" s="256"/>
      <c r="W1322" s="256"/>
    </row>
    <row r="1323" spans="1:23" s="257" customFormat="1" ht="19.5" customHeight="1" x14ac:dyDescent="0.25">
      <c r="A1323" s="251"/>
      <c r="B1323" s="251"/>
      <c r="C1323" s="251"/>
      <c r="D1323" s="251"/>
      <c r="E1323" s="251"/>
      <c r="F1323" s="252"/>
      <c r="G1323" s="253"/>
      <c r="H1323" s="251"/>
      <c r="I1323" s="251"/>
      <c r="J1323" s="251"/>
      <c r="K1323" s="251"/>
      <c r="L1323" s="254"/>
      <c r="M1323" s="251"/>
      <c r="N1323" s="251"/>
      <c r="O1323" s="251"/>
      <c r="P1323" s="251"/>
      <c r="Q1323" s="255"/>
      <c r="R1323" s="184"/>
      <c r="S1323" s="184"/>
      <c r="T1323" s="184"/>
      <c r="U1323" s="256"/>
      <c r="V1323" s="256"/>
      <c r="W1323" s="256"/>
    </row>
    <row r="1324" spans="1:23" s="257" customFormat="1" ht="19.5" customHeight="1" x14ac:dyDescent="0.25">
      <c r="A1324" s="251"/>
      <c r="B1324" s="251"/>
      <c r="C1324" s="251"/>
      <c r="D1324" s="251"/>
      <c r="E1324" s="251"/>
      <c r="F1324" s="252"/>
      <c r="G1324" s="253"/>
      <c r="H1324" s="251"/>
      <c r="I1324" s="251"/>
      <c r="J1324" s="251"/>
      <c r="K1324" s="251"/>
      <c r="L1324" s="254"/>
      <c r="M1324" s="251"/>
      <c r="N1324" s="251"/>
      <c r="O1324" s="251"/>
      <c r="P1324" s="251"/>
      <c r="Q1324" s="255"/>
      <c r="R1324" s="184"/>
      <c r="S1324" s="184"/>
      <c r="T1324" s="184"/>
      <c r="U1324" s="256"/>
      <c r="V1324" s="256"/>
      <c r="W1324" s="256"/>
    </row>
    <row r="1325" spans="1:23" s="257" customFormat="1" ht="19.5" customHeight="1" x14ac:dyDescent="0.25">
      <c r="A1325" s="251"/>
      <c r="B1325" s="251"/>
      <c r="C1325" s="251"/>
      <c r="D1325" s="251"/>
      <c r="E1325" s="251"/>
      <c r="F1325" s="252"/>
      <c r="G1325" s="253"/>
      <c r="H1325" s="251"/>
      <c r="I1325" s="251"/>
      <c r="J1325" s="251"/>
      <c r="K1325" s="251"/>
      <c r="L1325" s="254"/>
      <c r="M1325" s="251"/>
      <c r="N1325" s="251"/>
      <c r="O1325" s="251"/>
      <c r="P1325" s="251"/>
      <c r="Q1325" s="255"/>
      <c r="R1325" s="184"/>
      <c r="S1325" s="184"/>
      <c r="T1325" s="184"/>
      <c r="U1325" s="256"/>
      <c r="V1325" s="256"/>
      <c r="W1325" s="256"/>
    </row>
    <row r="1326" spans="1:23" s="257" customFormat="1" ht="19.5" customHeight="1" x14ac:dyDescent="0.25">
      <c r="A1326" s="251"/>
      <c r="B1326" s="251"/>
      <c r="C1326" s="251"/>
      <c r="D1326" s="251"/>
      <c r="E1326" s="251"/>
      <c r="F1326" s="252"/>
      <c r="G1326" s="253"/>
      <c r="H1326" s="251"/>
      <c r="I1326" s="251"/>
      <c r="J1326" s="251"/>
      <c r="K1326" s="251"/>
      <c r="L1326" s="254"/>
      <c r="M1326" s="251"/>
      <c r="N1326" s="251"/>
      <c r="O1326" s="251"/>
      <c r="P1326" s="251"/>
      <c r="Q1326" s="255"/>
      <c r="R1326" s="184"/>
      <c r="S1326" s="184"/>
      <c r="T1326" s="184"/>
      <c r="U1326" s="256"/>
      <c r="V1326" s="256"/>
      <c r="W1326" s="256"/>
    </row>
    <row r="1327" spans="1:23" s="257" customFormat="1" ht="19.5" customHeight="1" x14ac:dyDescent="0.25">
      <c r="A1327" s="251"/>
      <c r="B1327" s="251"/>
      <c r="C1327" s="251"/>
      <c r="D1327" s="251"/>
      <c r="E1327" s="251"/>
      <c r="F1327" s="252"/>
      <c r="G1327" s="253"/>
      <c r="H1327" s="251"/>
      <c r="I1327" s="251"/>
      <c r="J1327" s="251"/>
      <c r="K1327" s="251"/>
      <c r="L1327" s="254"/>
      <c r="M1327" s="251"/>
      <c r="N1327" s="251"/>
      <c r="O1327" s="251"/>
      <c r="P1327" s="251"/>
      <c r="Q1327" s="255"/>
      <c r="R1327" s="184"/>
      <c r="S1327" s="184"/>
      <c r="T1327" s="184"/>
      <c r="U1327" s="256"/>
      <c r="V1327" s="256"/>
      <c r="W1327" s="256"/>
    </row>
    <row r="1328" spans="1:23" s="257" customFormat="1" ht="19.5" customHeight="1" x14ac:dyDescent="0.25">
      <c r="A1328" s="251"/>
      <c r="B1328" s="251"/>
      <c r="C1328" s="251"/>
      <c r="D1328" s="251"/>
      <c r="E1328" s="251"/>
      <c r="F1328" s="252"/>
      <c r="G1328" s="253"/>
      <c r="H1328" s="251"/>
      <c r="I1328" s="251"/>
      <c r="J1328" s="251"/>
      <c r="K1328" s="251"/>
      <c r="L1328" s="254"/>
      <c r="M1328" s="251"/>
      <c r="N1328" s="251"/>
      <c r="O1328" s="251"/>
      <c r="P1328" s="251"/>
      <c r="Q1328" s="255"/>
      <c r="R1328" s="184"/>
      <c r="S1328" s="184"/>
      <c r="T1328" s="184"/>
      <c r="U1328" s="256"/>
      <c r="V1328" s="256"/>
      <c r="W1328" s="256"/>
    </row>
    <row r="1329" spans="1:23" s="257" customFormat="1" ht="19.5" customHeight="1" x14ac:dyDescent="0.25">
      <c r="A1329" s="251"/>
      <c r="B1329" s="251"/>
      <c r="C1329" s="251"/>
      <c r="D1329" s="251"/>
      <c r="E1329" s="251"/>
      <c r="F1329" s="252"/>
      <c r="G1329" s="253"/>
      <c r="H1329" s="251"/>
      <c r="I1329" s="251"/>
      <c r="J1329" s="251"/>
      <c r="K1329" s="251"/>
      <c r="L1329" s="254"/>
      <c r="M1329" s="251"/>
      <c r="N1329" s="251"/>
      <c r="O1329" s="251"/>
      <c r="P1329" s="251"/>
      <c r="Q1329" s="255"/>
      <c r="R1329" s="184"/>
      <c r="S1329" s="184"/>
      <c r="T1329" s="184"/>
      <c r="U1329" s="256"/>
      <c r="V1329" s="256"/>
      <c r="W1329" s="256"/>
    </row>
    <row r="1330" spans="1:23" s="257" customFormat="1" ht="19.5" customHeight="1" x14ac:dyDescent="0.25">
      <c r="A1330" s="251"/>
      <c r="B1330" s="251"/>
      <c r="C1330" s="251"/>
      <c r="D1330" s="251"/>
      <c r="E1330" s="251"/>
      <c r="F1330" s="252"/>
      <c r="G1330" s="253"/>
      <c r="H1330" s="251"/>
      <c r="I1330" s="251"/>
      <c r="J1330" s="251"/>
      <c r="K1330" s="251"/>
      <c r="L1330" s="254"/>
      <c r="M1330" s="251"/>
      <c r="N1330" s="251"/>
      <c r="O1330" s="251"/>
      <c r="P1330" s="251"/>
      <c r="Q1330" s="255"/>
      <c r="R1330" s="184"/>
      <c r="S1330" s="184"/>
      <c r="T1330" s="184"/>
      <c r="U1330" s="256"/>
      <c r="V1330" s="256"/>
      <c r="W1330" s="256"/>
    </row>
    <row r="1331" spans="1:23" s="257" customFormat="1" ht="19.5" customHeight="1" x14ac:dyDescent="0.25">
      <c r="A1331" s="251"/>
      <c r="B1331" s="251"/>
      <c r="C1331" s="251"/>
      <c r="D1331" s="251"/>
      <c r="E1331" s="251"/>
      <c r="F1331" s="252"/>
      <c r="G1331" s="253"/>
      <c r="H1331" s="251"/>
      <c r="I1331" s="251"/>
      <c r="J1331" s="251"/>
      <c r="K1331" s="251"/>
      <c r="L1331" s="254"/>
      <c r="M1331" s="251"/>
      <c r="N1331" s="251"/>
      <c r="O1331" s="251"/>
      <c r="P1331" s="251"/>
      <c r="Q1331" s="255"/>
      <c r="R1331" s="184"/>
      <c r="S1331" s="184"/>
      <c r="T1331" s="184"/>
      <c r="U1331" s="256"/>
      <c r="V1331" s="256"/>
      <c r="W1331" s="256"/>
    </row>
    <row r="1332" spans="1:23" s="257" customFormat="1" ht="19.5" customHeight="1" x14ac:dyDescent="0.25">
      <c r="A1332" s="251"/>
      <c r="B1332" s="251"/>
      <c r="C1332" s="251"/>
      <c r="D1332" s="251"/>
      <c r="E1332" s="251"/>
      <c r="F1332" s="252"/>
      <c r="G1332" s="253"/>
      <c r="H1332" s="251"/>
      <c r="I1332" s="251"/>
      <c r="J1332" s="251"/>
      <c r="K1332" s="251"/>
      <c r="L1332" s="254"/>
      <c r="M1332" s="251"/>
      <c r="N1332" s="251"/>
      <c r="O1332" s="251"/>
      <c r="P1332" s="251"/>
      <c r="Q1332" s="255"/>
      <c r="R1332" s="184"/>
      <c r="S1332" s="184"/>
      <c r="T1332" s="184"/>
      <c r="U1332" s="256"/>
      <c r="V1332" s="256"/>
      <c r="W1332" s="256"/>
    </row>
    <row r="1333" spans="1:23" s="257" customFormat="1" ht="19.5" customHeight="1" x14ac:dyDescent="0.25">
      <c r="A1333" s="251"/>
      <c r="B1333" s="251"/>
      <c r="C1333" s="251"/>
      <c r="D1333" s="251"/>
      <c r="E1333" s="251"/>
      <c r="F1333" s="252"/>
      <c r="G1333" s="253"/>
      <c r="H1333" s="251"/>
      <c r="I1333" s="251"/>
      <c r="J1333" s="251"/>
      <c r="K1333" s="251"/>
      <c r="L1333" s="254"/>
      <c r="M1333" s="251"/>
      <c r="N1333" s="251"/>
      <c r="O1333" s="251"/>
      <c r="P1333" s="251"/>
      <c r="Q1333" s="255"/>
      <c r="R1333" s="184"/>
      <c r="S1333" s="184"/>
      <c r="T1333" s="184"/>
      <c r="U1333" s="256"/>
      <c r="V1333" s="256"/>
      <c r="W1333" s="256"/>
    </row>
    <row r="1334" spans="1:23" s="257" customFormat="1" ht="19.5" customHeight="1" x14ac:dyDescent="0.25">
      <c r="A1334" s="251"/>
      <c r="B1334" s="251"/>
      <c r="C1334" s="251"/>
      <c r="D1334" s="251"/>
      <c r="E1334" s="251"/>
      <c r="F1334" s="252"/>
      <c r="G1334" s="253"/>
      <c r="H1334" s="251"/>
      <c r="I1334" s="251"/>
      <c r="J1334" s="251"/>
      <c r="K1334" s="251"/>
      <c r="L1334" s="254"/>
      <c r="M1334" s="251"/>
      <c r="N1334" s="251"/>
      <c r="O1334" s="251"/>
      <c r="P1334" s="251"/>
      <c r="Q1334" s="255"/>
      <c r="R1334" s="184"/>
      <c r="S1334" s="184"/>
      <c r="T1334" s="184"/>
      <c r="U1334" s="256"/>
      <c r="V1334" s="256"/>
      <c r="W1334" s="256"/>
    </row>
    <row r="1335" spans="1:23" s="257" customFormat="1" ht="19.5" customHeight="1" x14ac:dyDescent="0.25">
      <c r="A1335" s="251"/>
      <c r="B1335" s="251"/>
      <c r="C1335" s="251"/>
      <c r="D1335" s="251"/>
      <c r="E1335" s="251"/>
      <c r="F1335" s="252"/>
      <c r="G1335" s="253"/>
      <c r="H1335" s="251"/>
      <c r="I1335" s="251"/>
      <c r="J1335" s="251"/>
      <c r="K1335" s="251"/>
      <c r="L1335" s="254"/>
      <c r="M1335" s="251"/>
      <c r="N1335" s="251"/>
      <c r="O1335" s="251"/>
      <c r="P1335" s="251"/>
      <c r="Q1335" s="255"/>
      <c r="R1335" s="184"/>
      <c r="S1335" s="184"/>
      <c r="T1335" s="184"/>
      <c r="U1335" s="256"/>
      <c r="V1335" s="256"/>
      <c r="W1335" s="256"/>
    </row>
    <row r="1336" spans="1:23" s="257" customFormat="1" ht="19.5" customHeight="1" x14ac:dyDescent="0.25">
      <c r="A1336" s="251"/>
      <c r="B1336" s="251"/>
      <c r="C1336" s="251"/>
      <c r="D1336" s="251"/>
      <c r="E1336" s="251"/>
      <c r="F1336" s="252"/>
      <c r="G1336" s="253"/>
      <c r="H1336" s="251"/>
      <c r="I1336" s="251"/>
      <c r="J1336" s="251"/>
      <c r="K1336" s="251"/>
      <c r="L1336" s="254"/>
      <c r="M1336" s="251"/>
      <c r="N1336" s="251"/>
      <c r="O1336" s="251"/>
      <c r="P1336" s="251"/>
      <c r="Q1336" s="255"/>
      <c r="R1336" s="184"/>
      <c r="S1336" s="184"/>
      <c r="T1336" s="184"/>
      <c r="U1336" s="256"/>
      <c r="V1336" s="256"/>
      <c r="W1336" s="256"/>
    </row>
    <row r="1337" spans="1:23" s="257" customFormat="1" ht="19.5" customHeight="1" x14ac:dyDescent="0.25">
      <c r="A1337" s="251"/>
      <c r="B1337" s="251"/>
      <c r="C1337" s="251"/>
      <c r="D1337" s="251"/>
      <c r="E1337" s="251"/>
      <c r="F1337" s="252"/>
      <c r="G1337" s="253"/>
      <c r="H1337" s="251"/>
      <c r="I1337" s="251"/>
      <c r="J1337" s="251"/>
      <c r="K1337" s="251"/>
      <c r="L1337" s="254"/>
      <c r="M1337" s="251"/>
      <c r="N1337" s="251"/>
      <c r="O1337" s="251"/>
      <c r="P1337" s="251"/>
      <c r="Q1337" s="255"/>
      <c r="R1337" s="184"/>
      <c r="S1337" s="184"/>
      <c r="T1337" s="184"/>
      <c r="U1337" s="256"/>
      <c r="V1337" s="256"/>
      <c r="W1337" s="256"/>
    </row>
    <row r="1338" spans="1:23" s="257" customFormat="1" ht="19.5" customHeight="1" x14ac:dyDescent="0.25">
      <c r="A1338" s="251"/>
      <c r="B1338" s="251"/>
      <c r="C1338" s="251"/>
      <c r="D1338" s="251"/>
      <c r="E1338" s="251"/>
      <c r="F1338" s="252"/>
      <c r="G1338" s="253"/>
      <c r="H1338" s="251"/>
      <c r="I1338" s="251"/>
      <c r="J1338" s="251"/>
      <c r="K1338" s="251"/>
      <c r="L1338" s="254"/>
      <c r="M1338" s="251"/>
      <c r="N1338" s="251"/>
      <c r="O1338" s="251"/>
      <c r="P1338" s="251"/>
      <c r="Q1338" s="255"/>
      <c r="R1338" s="184"/>
      <c r="S1338" s="184"/>
      <c r="T1338" s="184"/>
      <c r="U1338" s="256"/>
      <c r="V1338" s="256"/>
      <c r="W1338" s="256"/>
    </row>
    <row r="1339" spans="1:23" s="257" customFormat="1" ht="19.5" customHeight="1" x14ac:dyDescent="0.25">
      <c r="A1339" s="251"/>
      <c r="B1339" s="251"/>
      <c r="C1339" s="251"/>
      <c r="D1339" s="251"/>
      <c r="E1339" s="251"/>
      <c r="F1339" s="252"/>
      <c r="G1339" s="253"/>
      <c r="H1339" s="251"/>
      <c r="I1339" s="251"/>
      <c r="J1339" s="251"/>
      <c r="K1339" s="251"/>
      <c r="L1339" s="254"/>
      <c r="M1339" s="251"/>
      <c r="N1339" s="251"/>
      <c r="O1339" s="251"/>
      <c r="P1339" s="251"/>
      <c r="Q1339" s="255"/>
      <c r="R1339" s="184"/>
      <c r="S1339" s="184"/>
      <c r="T1339" s="184"/>
      <c r="U1339" s="256"/>
      <c r="V1339" s="256"/>
      <c r="W1339" s="256"/>
    </row>
    <row r="1340" spans="1:23" s="257" customFormat="1" ht="19.5" customHeight="1" x14ac:dyDescent="0.25">
      <c r="A1340" s="251"/>
      <c r="B1340" s="251"/>
      <c r="C1340" s="251"/>
      <c r="D1340" s="251"/>
      <c r="E1340" s="251"/>
      <c r="F1340" s="252"/>
      <c r="G1340" s="253"/>
      <c r="H1340" s="251"/>
      <c r="I1340" s="251"/>
      <c r="J1340" s="251"/>
      <c r="K1340" s="251"/>
      <c r="L1340" s="254"/>
      <c r="M1340" s="251"/>
      <c r="N1340" s="251"/>
      <c r="O1340" s="251"/>
      <c r="P1340" s="251"/>
      <c r="Q1340" s="255"/>
      <c r="R1340" s="184"/>
      <c r="S1340" s="184"/>
      <c r="T1340" s="184"/>
      <c r="U1340" s="256"/>
      <c r="V1340" s="256"/>
      <c r="W1340" s="256"/>
    </row>
    <row r="1341" spans="1:23" s="257" customFormat="1" ht="19.5" customHeight="1" x14ac:dyDescent="0.25">
      <c r="A1341" s="251"/>
      <c r="B1341" s="251"/>
      <c r="C1341" s="251"/>
      <c r="D1341" s="251"/>
      <c r="E1341" s="251"/>
      <c r="F1341" s="252"/>
      <c r="G1341" s="253"/>
      <c r="H1341" s="251"/>
      <c r="I1341" s="251"/>
      <c r="J1341" s="251"/>
      <c r="K1341" s="251"/>
      <c r="L1341" s="254"/>
      <c r="M1341" s="251"/>
      <c r="N1341" s="251"/>
      <c r="O1341" s="251"/>
      <c r="P1341" s="251"/>
      <c r="Q1341" s="255"/>
      <c r="R1341" s="184"/>
      <c r="S1341" s="184"/>
      <c r="T1341" s="184"/>
      <c r="U1341" s="256"/>
      <c r="V1341" s="256"/>
      <c r="W1341" s="256"/>
    </row>
    <row r="1342" spans="1:23" s="257" customFormat="1" ht="19.5" customHeight="1" x14ac:dyDescent="0.25">
      <c r="A1342" s="251"/>
      <c r="B1342" s="251"/>
      <c r="C1342" s="251"/>
      <c r="D1342" s="251"/>
      <c r="E1342" s="251"/>
      <c r="F1342" s="252"/>
      <c r="G1342" s="253"/>
      <c r="H1342" s="251"/>
      <c r="I1342" s="251"/>
      <c r="J1342" s="251"/>
      <c r="K1342" s="251"/>
      <c r="L1342" s="254"/>
      <c r="M1342" s="251"/>
      <c r="N1342" s="251"/>
      <c r="O1342" s="251"/>
      <c r="P1342" s="251"/>
      <c r="Q1342" s="255"/>
      <c r="R1342" s="184"/>
      <c r="S1342" s="184"/>
      <c r="T1342" s="184"/>
      <c r="U1342" s="256"/>
      <c r="V1342" s="256"/>
      <c r="W1342" s="256"/>
    </row>
    <row r="1343" spans="1:23" s="257" customFormat="1" ht="19.5" customHeight="1" x14ac:dyDescent="0.25">
      <c r="A1343" s="251"/>
      <c r="B1343" s="251"/>
      <c r="C1343" s="251"/>
      <c r="D1343" s="251"/>
      <c r="E1343" s="251"/>
      <c r="F1343" s="252"/>
      <c r="G1343" s="253"/>
      <c r="H1343" s="251"/>
      <c r="I1343" s="251"/>
      <c r="J1343" s="251"/>
      <c r="K1343" s="251"/>
      <c r="L1343" s="254"/>
      <c r="M1343" s="251"/>
      <c r="N1343" s="251"/>
      <c r="O1343" s="251"/>
      <c r="P1343" s="251"/>
      <c r="Q1343" s="255"/>
      <c r="R1343" s="184"/>
      <c r="S1343" s="184"/>
      <c r="T1343" s="184"/>
      <c r="U1343" s="256"/>
      <c r="V1343" s="256"/>
      <c r="W1343" s="256"/>
    </row>
    <row r="1344" spans="1:23" s="257" customFormat="1" ht="19.5" customHeight="1" x14ac:dyDescent="0.25">
      <c r="A1344" s="251"/>
      <c r="B1344" s="251"/>
      <c r="C1344" s="251"/>
      <c r="D1344" s="251"/>
      <c r="E1344" s="251"/>
      <c r="F1344" s="252"/>
      <c r="G1344" s="253"/>
      <c r="H1344" s="251"/>
      <c r="I1344" s="251"/>
      <c r="J1344" s="251"/>
      <c r="K1344" s="251"/>
      <c r="L1344" s="254"/>
      <c r="M1344" s="251"/>
      <c r="N1344" s="251"/>
      <c r="O1344" s="251"/>
      <c r="P1344" s="251"/>
      <c r="Q1344" s="255"/>
      <c r="R1344" s="184"/>
      <c r="S1344" s="184"/>
      <c r="T1344" s="184"/>
      <c r="U1344" s="256"/>
      <c r="V1344" s="256"/>
      <c r="W1344" s="256"/>
    </row>
    <row r="1345" spans="1:23" s="257" customFormat="1" ht="19.5" customHeight="1" x14ac:dyDescent="0.25">
      <c r="A1345" s="251"/>
      <c r="B1345" s="251"/>
      <c r="C1345" s="251"/>
      <c r="D1345" s="251"/>
      <c r="E1345" s="251"/>
      <c r="F1345" s="252"/>
      <c r="G1345" s="253"/>
      <c r="H1345" s="251"/>
      <c r="I1345" s="251"/>
      <c r="J1345" s="251"/>
      <c r="K1345" s="251"/>
      <c r="L1345" s="254"/>
      <c r="M1345" s="251"/>
      <c r="N1345" s="251"/>
      <c r="O1345" s="251"/>
      <c r="P1345" s="251"/>
      <c r="Q1345" s="255"/>
      <c r="R1345" s="184"/>
      <c r="S1345" s="184"/>
      <c r="T1345" s="184"/>
      <c r="U1345" s="256"/>
      <c r="V1345" s="256"/>
      <c r="W1345" s="256"/>
    </row>
    <row r="1346" spans="1:23" s="257" customFormat="1" ht="19.5" customHeight="1" x14ac:dyDescent="0.25">
      <c r="A1346" s="251"/>
      <c r="B1346" s="251"/>
      <c r="C1346" s="251"/>
      <c r="D1346" s="251"/>
      <c r="E1346" s="251"/>
      <c r="F1346" s="252"/>
      <c r="G1346" s="253"/>
      <c r="H1346" s="251"/>
      <c r="I1346" s="251"/>
      <c r="J1346" s="251"/>
      <c r="K1346" s="251"/>
      <c r="L1346" s="254"/>
      <c r="M1346" s="251"/>
      <c r="N1346" s="251"/>
      <c r="O1346" s="251"/>
      <c r="P1346" s="251"/>
      <c r="Q1346" s="255"/>
      <c r="R1346" s="184"/>
      <c r="S1346" s="184"/>
      <c r="T1346" s="184"/>
      <c r="U1346" s="256"/>
      <c r="V1346" s="256"/>
      <c r="W1346" s="256"/>
    </row>
    <row r="1347" spans="1:23" s="257" customFormat="1" ht="19.5" customHeight="1" x14ac:dyDescent="0.25">
      <c r="A1347" s="251"/>
      <c r="B1347" s="251"/>
      <c r="C1347" s="251"/>
      <c r="D1347" s="251"/>
      <c r="E1347" s="251"/>
      <c r="F1347" s="252"/>
      <c r="G1347" s="253"/>
      <c r="H1347" s="251"/>
      <c r="I1347" s="251"/>
      <c r="J1347" s="251"/>
      <c r="K1347" s="251"/>
      <c r="L1347" s="254"/>
      <c r="M1347" s="251"/>
      <c r="N1347" s="251"/>
      <c r="O1347" s="251"/>
      <c r="P1347" s="251"/>
      <c r="Q1347" s="255"/>
      <c r="R1347" s="184"/>
      <c r="S1347" s="184"/>
      <c r="T1347" s="184"/>
      <c r="U1347" s="256"/>
      <c r="V1347" s="256"/>
      <c r="W1347" s="256"/>
    </row>
    <row r="1348" spans="1:23" s="257" customFormat="1" ht="19.5" customHeight="1" x14ac:dyDescent="0.25">
      <c r="A1348" s="251"/>
      <c r="B1348" s="251"/>
      <c r="C1348" s="251"/>
      <c r="D1348" s="251"/>
      <c r="E1348" s="251"/>
      <c r="F1348" s="252"/>
      <c r="G1348" s="253"/>
      <c r="H1348" s="251"/>
      <c r="I1348" s="251"/>
      <c r="J1348" s="251"/>
      <c r="K1348" s="251"/>
      <c r="L1348" s="254"/>
      <c r="M1348" s="251"/>
      <c r="N1348" s="251"/>
      <c r="O1348" s="251"/>
      <c r="P1348" s="251"/>
      <c r="Q1348" s="255"/>
      <c r="R1348" s="184"/>
      <c r="S1348" s="184"/>
      <c r="T1348" s="184"/>
      <c r="U1348" s="256"/>
      <c r="V1348" s="256"/>
      <c r="W1348" s="256"/>
    </row>
    <row r="1349" spans="1:23" s="257" customFormat="1" ht="19.5" customHeight="1" x14ac:dyDescent="0.25">
      <c r="A1349" s="251"/>
      <c r="B1349" s="251"/>
      <c r="C1349" s="251"/>
      <c r="D1349" s="251"/>
      <c r="E1349" s="251"/>
      <c r="F1349" s="252"/>
      <c r="G1349" s="253"/>
      <c r="H1349" s="251"/>
      <c r="I1349" s="251"/>
      <c r="J1349" s="251"/>
      <c r="K1349" s="251"/>
      <c r="L1349" s="254"/>
      <c r="M1349" s="251"/>
      <c r="N1349" s="251"/>
      <c r="O1349" s="251"/>
      <c r="P1349" s="251"/>
      <c r="Q1349" s="255"/>
      <c r="R1349" s="184"/>
      <c r="S1349" s="184"/>
      <c r="T1349" s="184"/>
      <c r="U1349" s="256"/>
      <c r="V1349" s="256"/>
      <c r="W1349" s="256"/>
    </row>
    <row r="1350" spans="1:23" s="257" customFormat="1" ht="19.5" customHeight="1" x14ac:dyDescent="0.25">
      <c r="A1350" s="251"/>
      <c r="B1350" s="251"/>
      <c r="C1350" s="251"/>
      <c r="D1350" s="251"/>
      <c r="E1350" s="251"/>
      <c r="F1350" s="252"/>
      <c r="G1350" s="253"/>
      <c r="H1350" s="251"/>
      <c r="I1350" s="251"/>
      <c r="J1350" s="251"/>
      <c r="K1350" s="251"/>
      <c r="L1350" s="254"/>
      <c r="M1350" s="251"/>
      <c r="N1350" s="251"/>
      <c r="O1350" s="251"/>
      <c r="P1350" s="251"/>
      <c r="Q1350" s="255"/>
      <c r="R1350" s="184"/>
      <c r="S1350" s="184"/>
      <c r="T1350" s="184"/>
      <c r="U1350" s="256"/>
      <c r="V1350" s="256"/>
      <c r="W1350" s="256"/>
    </row>
    <row r="1351" spans="1:23" s="257" customFormat="1" ht="19.5" customHeight="1" x14ac:dyDescent="0.25">
      <c r="A1351" s="251"/>
      <c r="B1351" s="251"/>
      <c r="C1351" s="251"/>
      <c r="D1351" s="251"/>
      <c r="E1351" s="251"/>
      <c r="F1351" s="252"/>
      <c r="G1351" s="253"/>
      <c r="H1351" s="251"/>
      <c r="I1351" s="251"/>
      <c r="J1351" s="251"/>
      <c r="K1351" s="251"/>
      <c r="L1351" s="254"/>
      <c r="M1351" s="251"/>
      <c r="N1351" s="251"/>
      <c r="O1351" s="251"/>
      <c r="P1351" s="251"/>
      <c r="Q1351" s="255"/>
      <c r="R1351" s="184"/>
      <c r="S1351" s="184"/>
      <c r="T1351" s="184"/>
      <c r="U1351" s="256"/>
      <c r="V1351" s="256"/>
      <c r="W1351" s="256"/>
    </row>
    <row r="1352" spans="1:23" s="257" customFormat="1" ht="19.5" customHeight="1" x14ac:dyDescent="0.25">
      <c r="A1352" s="251"/>
      <c r="B1352" s="251"/>
      <c r="C1352" s="251"/>
      <c r="D1352" s="251"/>
      <c r="E1352" s="251"/>
      <c r="F1352" s="252"/>
      <c r="G1352" s="253"/>
      <c r="H1352" s="251"/>
      <c r="I1352" s="251"/>
      <c r="J1352" s="251"/>
      <c r="K1352" s="251"/>
      <c r="L1352" s="254"/>
      <c r="M1352" s="251"/>
      <c r="N1352" s="251"/>
      <c r="O1352" s="251"/>
      <c r="P1352" s="251"/>
      <c r="Q1352" s="255"/>
      <c r="R1352" s="184"/>
      <c r="S1352" s="184"/>
      <c r="T1352" s="184"/>
      <c r="U1352" s="256"/>
      <c r="V1352" s="256"/>
      <c r="W1352" s="256"/>
    </row>
    <row r="1353" spans="1:23" s="257" customFormat="1" ht="19.5" customHeight="1" x14ac:dyDescent="0.25">
      <c r="A1353" s="251"/>
      <c r="B1353" s="251"/>
      <c r="C1353" s="251"/>
      <c r="D1353" s="251"/>
      <c r="E1353" s="251"/>
      <c r="F1353" s="252"/>
      <c r="G1353" s="253"/>
      <c r="H1353" s="251"/>
      <c r="I1353" s="251"/>
      <c r="J1353" s="251"/>
      <c r="K1353" s="251"/>
      <c r="L1353" s="254"/>
      <c r="M1353" s="251"/>
      <c r="N1353" s="251"/>
      <c r="O1353" s="251"/>
      <c r="P1353" s="251"/>
      <c r="Q1353" s="255"/>
      <c r="R1353" s="184"/>
      <c r="S1353" s="184"/>
      <c r="T1353" s="184"/>
      <c r="U1353" s="256"/>
      <c r="V1353" s="256"/>
      <c r="W1353" s="256"/>
    </row>
    <row r="1354" spans="1:23" s="257" customFormat="1" ht="19.5" customHeight="1" x14ac:dyDescent="0.25">
      <c r="A1354" s="251"/>
      <c r="B1354" s="251"/>
      <c r="C1354" s="251"/>
      <c r="D1354" s="251"/>
      <c r="E1354" s="251"/>
      <c r="F1354" s="252"/>
      <c r="G1354" s="253"/>
      <c r="H1354" s="251"/>
      <c r="I1354" s="251"/>
      <c r="J1354" s="251"/>
      <c r="K1354" s="251"/>
      <c r="L1354" s="254"/>
      <c r="M1354" s="251"/>
      <c r="N1354" s="251"/>
      <c r="O1354" s="251"/>
      <c r="P1354" s="251"/>
      <c r="Q1354" s="255"/>
      <c r="R1354" s="184"/>
      <c r="S1354" s="184"/>
      <c r="T1354" s="184"/>
      <c r="U1354" s="256"/>
      <c r="V1354" s="256"/>
      <c r="W1354" s="256"/>
    </row>
    <row r="1355" spans="1:23" s="257" customFormat="1" ht="19.5" customHeight="1" x14ac:dyDescent="0.25">
      <c r="A1355" s="251"/>
      <c r="B1355" s="251"/>
      <c r="C1355" s="251"/>
      <c r="D1355" s="251"/>
      <c r="E1355" s="251"/>
      <c r="F1355" s="252"/>
      <c r="G1355" s="253"/>
      <c r="H1355" s="251"/>
      <c r="I1355" s="251"/>
      <c r="J1355" s="251"/>
      <c r="K1355" s="251"/>
      <c r="L1355" s="254"/>
      <c r="M1355" s="251"/>
      <c r="N1355" s="251"/>
      <c r="O1355" s="251"/>
      <c r="P1355" s="251"/>
      <c r="Q1355" s="255"/>
      <c r="R1355" s="184"/>
      <c r="S1355" s="184"/>
      <c r="T1355" s="184"/>
      <c r="U1355" s="256"/>
      <c r="V1355" s="256"/>
      <c r="W1355" s="256"/>
    </row>
    <row r="1356" spans="1:23" s="257" customFormat="1" ht="19.5" customHeight="1" x14ac:dyDescent="0.25">
      <c r="A1356" s="251"/>
      <c r="B1356" s="251"/>
      <c r="C1356" s="251"/>
      <c r="D1356" s="251"/>
      <c r="E1356" s="251"/>
      <c r="F1356" s="252"/>
      <c r="G1356" s="253"/>
      <c r="H1356" s="251"/>
      <c r="I1356" s="251"/>
      <c r="J1356" s="251"/>
      <c r="K1356" s="251"/>
      <c r="L1356" s="254"/>
      <c r="M1356" s="251"/>
      <c r="N1356" s="251"/>
      <c r="O1356" s="251"/>
      <c r="P1356" s="251"/>
      <c r="Q1356" s="255"/>
      <c r="R1356" s="184"/>
      <c r="S1356" s="184"/>
      <c r="T1356" s="184"/>
      <c r="U1356" s="256"/>
      <c r="V1356" s="256"/>
      <c r="W1356" s="256"/>
    </row>
    <row r="1357" spans="1:23" s="257" customFormat="1" ht="19.5" customHeight="1" x14ac:dyDescent="0.25">
      <c r="A1357" s="251"/>
      <c r="B1357" s="251"/>
      <c r="C1357" s="251"/>
      <c r="D1357" s="251"/>
      <c r="E1357" s="251"/>
      <c r="F1357" s="252"/>
      <c r="G1357" s="253"/>
      <c r="H1357" s="251"/>
      <c r="I1357" s="251"/>
      <c r="J1357" s="251"/>
      <c r="K1357" s="251"/>
      <c r="L1357" s="254"/>
      <c r="M1357" s="251"/>
      <c r="N1357" s="251"/>
      <c r="O1357" s="251"/>
      <c r="P1357" s="251"/>
      <c r="Q1357" s="255"/>
      <c r="R1357" s="184"/>
      <c r="S1357" s="184"/>
      <c r="T1357" s="184"/>
      <c r="U1357" s="256"/>
      <c r="V1357" s="256"/>
      <c r="W1357" s="256"/>
    </row>
    <row r="1358" spans="1:23" s="257" customFormat="1" ht="19.5" customHeight="1" x14ac:dyDescent="0.25">
      <c r="A1358" s="251"/>
      <c r="B1358" s="251"/>
      <c r="C1358" s="251"/>
      <c r="D1358" s="251"/>
      <c r="E1358" s="251"/>
      <c r="F1358" s="252"/>
      <c r="G1358" s="253"/>
      <c r="H1358" s="251"/>
      <c r="I1358" s="251"/>
      <c r="J1358" s="251"/>
      <c r="K1358" s="251"/>
      <c r="L1358" s="254"/>
      <c r="M1358" s="251"/>
      <c r="N1358" s="251"/>
      <c r="O1358" s="251"/>
      <c r="P1358" s="251"/>
      <c r="Q1358" s="255"/>
      <c r="R1358" s="184"/>
      <c r="S1358" s="184"/>
      <c r="T1358" s="184"/>
      <c r="U1358" s="256"/>
      <c r="V1358" s="256"/>
      <c r="W1358" s="256"/>
    </row>
    <row r="1359" spans="1:23" s="257" customFormat="1" ht="19.5" customHeight="1" x14ac:dyDescent="0.25">
      <c r="A1359" s="251"/>
      <c r="B1359" s="251"/>
      <c r="C1359" s="251"/>
      <c r="D1359" s="251"/>
      <c r="E1359" s="251"/>
      <c r="F1359" s="252"/>
      <c r="G1359" s="253"/>
      <c r="H1359" s="251"/>
      <c r="I1359" s="251"/>
      <c r="J1359" s="251"/>
      <c r="K1359" s="251"/>
      <c r="L1359" s="254"/>
      <c r="M1359" s="251"/>
      <c r="N1359" s="251"/>
      <c r="O1359" s="251"/>
      <c r="P1359" s="251"/>
      <c r="Q1359" s="255"/>
      <c r="R1359" s="184"/>
      <c r="S1359" s="184"/>
      <c r="T1359" s="184"/>
      <c r="U1359" s="256"/>
      <c r="V1359" s="256"/>
      <c r="W1359" s="256"/>
    </row>
    <row r="1360" spans="1:23" s="257" customFormat="1" ht="19.5" customHeight="1" x14ac:dyDescent="0.25">
      <c r="A1360" s="251"/>
      <c r="B1360" s="251"/>
      <c r="C1360" s="251"/>
      <c r="D1360" s="251"/>
      <c r="E1360" s="251"/>
      <c r="F1360" s="252"/>
      <c r="G1360" s="253"/>
      <c r="H1360" s="251"/>
      <c r="I1360" s="251"/>
      <c r="J1360" s="251"/>
      <c r="K1360" s="251"/>
      <c r="L1360" s="254"/>
      <c r="M1360" s="251"/>
      <c r="N1360" s="251"/>
      <c r="O1360" s="251"/>
      <c r="P1360" s="251"/>
      <c r="Q1360" s="255"/>
      <c r="R1360" s="184"/>
      <c r="S1360" s="184"/>
      <c r="T1360" s="184"/>
      <c r="U1360" s="256"/>
      <c r="V1360" s="256"/>
      <c r="W1360" s="256"/>
    </row>
    <row r="1361" spans="1:23" s="257" customFormat="1" ht="19.5" customHeight="1" x14ac:dyDescent="0.25">
      <c r="A1361" s="251"/>
      <c r="B1361" s="251"/>
      <c r="C1361" s="251"/>
      <c r="D1361" s="251"/>
      <c r="E1361" s="251"/>
      <c r="F1361" s="252"/>
      <c r="G1361" s="253"/>
      <c r="H1361" s="251"/>
      <c r="I1361" s="251"/>
      <c r="J1361" s="251"/>
      <c r="K1361" s="251"/>
      <c r="L1361" s="254"/>
      <c r="M1361" s="251"/>
      <c r="N1361" s="251"/>
      <c r="O1361" s="251"/>
      <c r="P1361" s="251"/>
      <c r="Q1361" s="255"/>
      <c r="R1361" s="184"/>
      <c r="S1361" s="184"/>
      <c r="T1361" s="184"/>
      <c r="U1361" s="256"/>
      <c r="V1361" s="256"/>
      <c r="W1361" s="256"/>
    </row>
    <row r="1362" spans="1:23" s="257" customFormat="1" ht="19.5" customHeight="1" x14ac:dyDescent="0.25">
      <c r="A1362" s="251"/>
      <c r="B1362" s="251"/>
      <c r="C1362" s="251"/>
      <c r="D1362" s="251"/>
      <c r="E1362" s="251"/>
      <c r="F1362" s="252"/>
      <c r="G1362" s="253"/>
      <c r="H1362" s="251"/>
      <c r="I1362" s="251"/>
      <c r="J1362" s="251"/>
      <c r="K1362" s="251"/>
      <c r="L1362" s="254"/>
      <c r="M1362" s="251"/>
      <c r="N1362" s="251"/>
      <c r="O1362" s="251"/>
      <c r="P1362" s="251"/>
      <c r="Q1362" s="255"/>
      <c r="R1362" s="184"/>
      <c r="S1362" s="184"/>
      <c r="T1362" s="184"/>
      <c r="U1362" s="256"/>
      <c r="V1362" s="256"/>
      <c r="W1362" s="256"/>
    </row>
    <row r="1363" spans="1:23" s="257" customFormat="1" ht="19.5" customHeight="1" x14ac:dyDescent="0.25">
      <c r="A1363" s="251"/>
      <c r="B1363" s="251"/>
      <c r="C1363" s="251"/>
      <c r="D1363" s="251"/>
      <c r="E1363" s="251"/>
      <c r="F1363" s="252"/>
      <c r="G1363" s="253"/>
      <c r="H1363" s="251"/>
      <c r="I1363" s="251"/>
      <c r="J1363" s="251"/>
      <c r="K1363" s="251"/>
      <c r="L1363" s="254"/>
      <c r="M1363" s="251"/>
      <c r="N1363" s="251"/>
      <c r="O1363" s="251"/>
      <c r="P1363" s="251"/>
      <c r="Q1363" s="255"/>
      <c r="R1363" s="184"/>
      <c r="S1363" s="184"/>
      <c r="T1363" s="184"/>
      <c r="U1363" s="256"/>
      <c r="V1363" s="256"/>
      <c r="W1363" s="256"/>
    </row>
    <row r="1364" spans="1:23" s="257" customFormat="1" ht="19.5" customHeight="1" x14ac:dyDescent="0.25">
      <c r="A1364" s="251"/>
      <c r="B1364" s="251"/>
      <c r="C1364" s="251"/>
      <c r="D1364" s="251"/>
      <c r="E1364" s="251"/>
      <c r="F1364" s="252"/>
      <c r="G1364" s="253"/>
      <c r="H1364" s="251"/>
      <c r="I1364" s="251"/>
      <c r="J1364" s="251"/>
      <c r="K1364" s="251"/>
      <c r="L1364" s="254"/>
      <c r="M1364" s="251"/>
      <c r="N1364" s="251"/>
      <c r="O1364" s="251"/>
      <c r="P1364" s="251"/>
      <c r="Q1364" s="255"/>
      <c r="R1364" s="184"/>
      <c r="S1364" s="184"/>
      <c r="T1364" s="184"/>
      <c r="U1364" s="256"/>
      <c r="V1364" s="256"/>
      <c r="W1364" s="256"/>
    </row>
    <row r="1365" spans="1:23" s="257" customFormat="1" ht="19.5" customHeight="1" x14ac:dyDescent="0.25">
      <c r="A1365" s="251"/>
      <c r="B1365" s="251"/>
      <c r="C1365" s="251"/>
      <c r="D1365" s="251"/>
      <c r="E1365" s="251"/>
      <c r="F1365" s="252"/>
      <c r="G1365" s="253"/>
      <c r="H1365" s="251"/>
      <c r="I1365" s="251"/>
      <c r="J1365" s="251"/>
      <c r="K1365" s="251"/>
      <c r="L1365" s="254"/>
      <c r="M1365" s="251"/>
      <c r="N1365" s="251"/>
      <c r="O1365" s="251"/>
      <c r="P1365" s="251"/>
      <c r="Q1365" s="255"/>
      <c r="R1365" s="184"/>
      <c r="S1365" s="184"/>
      <c r="T1365" s="184"/>
      <c r="U1365" s="256"/>
      <c r="V1365" s="256"/>
      <c r="W1365" s="256"/>
    </row>
    <row r="1366" spans="1:23" s="257" customFormat="1" ht="19.5" customHeight="1" x14ac:dyDescent="0.25">
      <c r="A1366" s="251"/>
      <c r="B1366" s="251"/>
      <c r="C1366" s="251"/>
      <c r="D1366" s="251"/>
      <c r="E1366" s="251"/>
      <c r="F1366" s="252"/>
      <c r="G1366" s="253"/>
      <c r="H1366" s="251"/>
      <c r="I1366" s="251"/>
      <c r="J1366" s="251"/>
      <c r="K1366" s="251"/>
      <c r="L1366" s="254"/>
      <c r="M1366" s="251"/>
      <c r="N1366" s="251"/>
      <c r="O1366" s="251"/>
      <c r="P1366" s="251"/>
      <c r="Q1366" s="255"/>
      <c r="R1366" s="184"/>
      <c r="S1366" s="184"/>
      <c r="T1366" s="184"/>
      <c r="U1366" s="256"/>
      <c r="V1366" s="256"/>
      <c r="W1366" s="256"/>
    </row>
    <row r="1367" spans="1:23" s="257" customFormat="1" ht="19.5" customHeight="1" x14ac:dyDescent="0.25">
      <c r="A1367" s="251"/>
      <c r="B1367" s="251"/>
      <c r="C1367" s="251"/>
      <c r="D1367" s="251"/>
      <c r="E1367" s="251"/>
      <c r="F1367" s="252"/>
      <c r="G1367" s="253"/>
      <c r="H1367" s="251"/>
      <c r="I1367" s="251"/>
      <c r="J1367" s="251"/>
      <c r="K1367" s="251"/>
      <c r="L1367" s="254"/>
      <c r="M1367" s="251"/>
      <c r="N1367" s="251"/>
      <c r="O1367" s="251"/>
      <c r="P1367" s="251"/>
      <c r="Q1367" s="255"/>
      <c r="R1367" s="184"/>
      <c r="S1367" s="184"/>
      <c r="T1367" s="184"/>
      <c r="U1367" s="256"/>
      <c r="V1367" s="256"/>
      <c r="W1367" s="256"/>
    </row>
    <row r="1368" spans="1:23" s="257" customFormat="1" ht="19.5" customHeight="1" x14ac:dyDescent="0.25">
      <c r="A1368" s="251"/>
      <c r="B1368" s="251"/>
      <c r="C1368" s="251"/>
      <c r="D1368" s="251"/>
      <c r="E1368" s="251"/>
      <c r="F1368" s="252"/>
      <c r="G1368" s="253"/>
      <c r="H1368" s="251"/>
      <c r="I1368" s="251"/>
      <c r="J1368" s="251"/>
      <c r="K1368" s="251"/>
      <c r="L1368" s="254"/>
      <c r="M1368" s="251"/>
      <c r="N1368" s="251"/>
      <c r="O1368" s="251"/>
      <c r="P1368" s="251"/>
      <c r="Q1368" s="255"/>
      <c r="R1368" s="184"/>
      <c r="S1368" s="184"/>
      <c r="T1368" s="184"/>
      <c r="U1368" s="256"/>
      <c r="V1368" s="256"/>
      <c r="W1368" s="256"/>
    </row>
    <row r="1369" spans="1:23" s="257" customFormat="1" ht="19.5" customHeight="1" x14ac:dyDescent="0.25">
      <c r="A1369" s="251"/>
      <c r="B1369" s="251"/>
      <c r="C1369" s="251"/>
      <c r="D1369" s="251"/>
      <c r="E1369" s="251"/>
      <c r="F1369" s="252"/>
      <c r="G1369" s="253"/>
      <c r="H1369" s="251"/>
      <c r="I1369" s="251"/>
      <c r="J1369" s="251"/>
      <c r="K1369" s="251"/>
      <c r="L1369" s="254"/>
      <c r="M1369" s="251"/>
      <c r="N1369" s="251"/>
      <c r="O1369" s="251"/>
      <c r="P1369" s="251"/>
      <c r="Q1369" s="255"/>
      <c r="R1369" s="184"/>
      <c r="S1369" s="184"/>
      <c r="T1369" s="184"/>
      <c r="U1369" s="256"/>
      <c r="V1369" s="256"/>
      <c r="W1369" s="256"/>
    </row>
    <row r="1370" spans="1:23" s="257" customFormat="1" ht="19.5" customHeight="1" x14ac:dyDescent="0.25">
      <c r="A1370" s="251"/>
      <c r="B1370" s="251"/>
      <c r="C1370" s="251"/>
      <c r="D1370" s="251"/>
      <c r="E1370" s="251"/>
      <c r="F1370" s="252"/>
      <c r="G1370" s="253"/>
      <c r="H1370" s="251"/>
      <c r="I1370" s="251"/>
      <c r="J1370" s="251"/>
      <c r="K1370" s="251"/>
      <c r="L1370" s="254"/>
      <c r="M1370" s="251"/>
      <c r="N1370" s="251"/>
      <c r="O1370" s="251"/>
      <c r="P1370" s="251"/>
      <c r="Q1370" s="255"/>
      <c r="R1370" s="184"/>
      <c r="S1370" s="184"/>
      <c r="T1370" s="184"/>
      <c r="U1370" s="256"/>
      <c r="V1370" s="256"/>
      <c r="W1370" s="256"/>
    </row>
    <row r="1371" spans="1:23" s="257" customFormat="1" ht="19.5" customHeight="1" x14ac:dyDescent="0.25">
      <c r="A1371" s="251"/>
      <c r="B1371" s="251"/>
      <c r="C1371" s="251"/>
      <c r="D1371" s="251"/>
      <c r="E1371" s="251"/>
      <c r="F1371" s="252"/>
      <c r="G1371" s="253"/>
      <c r="H1371" s="251"/>
      <c r="I1371" s="251"/>
      <c r="J1371" s="251"/>
      <c r="K1371" s="251"/>
      <c r="L1371" s="254"/>
      <c r="M1371" s="251"/>
      <c r="N1371" s="251"/>
      <c r="O1371" s="251"/>
      <c r="P1371" s="251"/>
      <c r="Q1371" s="255"/>
      <c r="R1371" s="184"/>
      <c r="S1371" s="184"/>
      <c r="T1371" s="184"/>
      <c r="U1371" s="256"/>
      <c r="V1371" s="256"/>
      <c r="W1371" s="256"/>
    </row>
    <row r="1372" spans="1:23" s="257" customFormat="1" ht="19.5" customHeight="1" x14ac:dyDescent="0.25">
      <c r="A1372" s="251"/>
      <c r="B1372" s="251"/>
      <c r="C1372" s="251"/>
      <c r="D1372" s="251"/>
      <c r="E1372" s="251"/>
      <c r="F1372" s="252"/>
      <c r="G1372" s="253"/>
      <c r="H1372" s="251"/>
      <c r="I1372" s="251"/>
      <c r="J1372" s="251"/>
      <c r="K1372" s="251"/>
      <c r="L1372" s="254"/>
      <c r="M1372" s="251"/>
      <c r="N1372" s="251"/>
      <c r="O1372" s="251"/>
      <c r="P1372" s="251"/>
      <c r="Q1372" s="255"/>
      <c r="R1372" s="184"/>
      <c r="S1372" s="184"/>
      <c r="T1372" s="184"/>
      <c r="U1372" s="256"/>
      <c r="V1372" s="256"/>
      <c r="W1372" s="256"/>
    </row>
    <row r="1373" spans="1:23" s="257" customFormat="1" ht="19.5" customHeight="1" x14ac:dyDescent="0.25">
      <c r="A1373" s="251"/>
      <c r="B1373" s="251"/>
      <c r="C1373" s="251"/>
      <c r="D1373" s="251"/>
      <c r="E1373" s="251"/>
      <c r="F1373" s="252"/>
      <c r="G1373" s="253"/>
      <c r="H1373" s="251"/>
      <c r="I1373" s="251"/>
      <c r="J1373" s="251"/>
      <c r="K1373" s="251"/>
      <c r="L1373" s="254"/>
      <c r="M1373" s="251"/>
      <c r="N1373" s="251"/>
      <c r="O1373" s="251"/>
      <c r="P1373" s="251"/>
      <c r="Q1373" s="255"/>
      <c r="R1373" s="184"/>
      <c r="S1373" s="184"/>
      <c r="T1373" s="184"/>
      <c r="U1373" s="256"/>
      <c r="V1373" s="256"/>
      <c r="W1373" s="256"/>
    </row>
    <row r="1374" spans="1:23" s="257" customFormat="1" ht="19.5" customHeight="1" x14ac:dyDescent="0.25">
      <c r="A1374" s="251"/>
      <c r="B1374" s="251"/>
      <c r="C1374" s="251"/>
      <c r="D1374" s="251"/>
      <c r="E1374" s="251"/>
      <c r="F1374" s="252"/>
      <c r="G1374" s="253"/>
      <c r="H1374" s="251"/>
      <c r="I1374" s="251"/>
      <c r="J1374" s="251"/>
      <c r="K1374" s="251"/>
      <c r="L1374" s="254"/>
      <c r="M1374" s="251"/>
      <c r="N1374" s="251"/>
      <c r="O1374" s="251"/>
      <c r="P1374" s="251"/>
      <c r="Q1374" s="255"/>
      <c r="R1374" s="184"/>
      <c r="S1374" s="184"/>
      <c r="T1374" s="184"/>
      <c r="U1374" s="256"/>
      <c r="V1374" s="256"/>
      <c r="W1374" s="256"/>
    </row>
    <row r="1375" spans="1:23" s="257" customFormat="1" ht="19.5" customHeight="1" x14ac:dyDescent="0.25">
      <c r="A1375" s="251"/>
      <c r="B1375" s="251"/>
      <c r="C1375" s="251"/>
      <c r="D1375" s="251"/>
      <c r="E1375" s="251"/>
      <c r="F1375" s="252"/>
      <c r="G1375" s="253"/>
      <c r="H1375" s="251"/>
      <c r="I1375" s="251"/>
      <c r="J1375" s="251"/>
      <c r="K1375" s="251"/>
      <c r="L1375" s="254"/>
      <c r="M1375" s="251"/>
      <c r="N1375" s="251"/>
      <c r="O1375" s="251"/>
      <c r="P1375" s="251"/>
      <c r="Q1375" s="255"/>
      <c r="R1375" s="184"/>
      <c r="S1375" s="184"/>
      <c r="T1375" s="184"/>
      <c r="U1375" s="256"/>
      <c r="V1375" s="256"/>
      <c r="W1375" s="256"/>
    </row>
    <row r="1376" spans="1:23" s="257" customFormat="1" ht="19.5" customHeight="1" x14ac:dyDescent="0.25">
      <c r="A1376" s="251"/>
      <c r="B1376" s="251"/>
      <c r="C1376" s="251"/>
      <c r="D1376" s="251"/>
      <c r="E1376" s="251"/>
      <c r="F1376" s="252"/>
      <c r="G1376" s="253"/>
      <c r="H1376" s="251"/>
      <c r="I1376" s="251"/>
      <c r="J1376" s="251"/>
      <c r="K1376" s="251"/>
      <c r="L1376" s="254"/>
      <c r="M1376" s="251"/>
      <c r="N1376" s="251"/>
      <c r="O1376" s="251"/>
      <c r="P1376" s="251"/>
      <c r="Q1376" s="255"/>
      <c r="R1376" s="184"/>
      <c r="S1376" s="184"/>
      <c r="T1376" s="184"/>
      <c r="U1376" s="256"/>
      <c r="V1376" s="256"/>
      <c r="W1376" s="256"/>
    </row>
    <row r="1377" spans="1:23" s="257" customFormat="1" ht="19.5" customHeight="1" x14ac:dyDescent="0.25">
      <c r="A1377" s="251"/>
      <c r="B1377" s="251"/>
      <c r="C1377" s="251"/>
      <c r="D1377" s="251"/>
      <c r="E1377" s="251"/>
      <c r="F1377" s="252"/>
      <c r="G1377" s="253"/>
      <c r="H1377" s="251"/>
      <c r="I1377" s="251"/>
      <c r="J1377" s="251"/>
      <c r="K1377" s="251"/>
      <c r="L1377" s="254"/>
      <c r="M1377" s="251"/>
      <c r="N1377" s="251"/>
      <c r="O1377" s="251"/>
      <c r="P1377" s="251"/>
      <c r="Q1377" s="255"/>
      <c r="R1377" s="184"/>
      <c r="S1377" s="184"/>
      <c r="T1377" s="184"/>
      <c r="U1377" s="256"/>
      <c r="V1377" s="256"/>
      <c r="W1377" s="256"/>
    </row>
    <row r="1378" spans="1:23" s="257" customFormat="1" ht="19.5" customHeight="1" x14ac:dyDescent="0.25">
      <c r="A1378" s="251"/>
      <c r="B1378" s="251"/>
      <c r="C1378" s="251"/>
      <c r="D1378" s="251"/>
      <c r="E1378" s="251"/>
      <c r="F1378" s="252"/>
      <c r="G1378" s="253"/>
      <c r="H1378" s="251"/>
      <c r="I1378" s="251"/>
      <c r="J1378" s="251"/>
      <c r="K1378" s="251"/>
      <c r="L1378" s="254"/>
      <c r="M1378" s="251"/>
      <c r="N1378" s="251"/>
      <c r="O1378" s="251"/>
      <c r="P1378" s="251"/>
      <c r="Q1378" s="255"/>
      <c r="R1378" s="184"/>
      <c r="S1378" s="184"/>
      <c r="T1378" s="184"/>
      <c r="U1378" s="256"/>
      <c r="V1378" s="256"/>
      <c r="W1378" s="256"/>
    </row>
    <row r="1379" spans="1:23" s="257" customFormat="1" ht="19.5" customHeight="1" x14ac:dyDescent="0.25">
      <c r="A1379" s="251"/>
      <c r="B1379" s="251"/>
      <c r="C1379" s="251"/>
      <c r="D1379" s="251"/>
      <c r="E1379" s="251"/>
      <c r="F1379" s="252"/>
      <c r="G1379" s="253"/>
      <c r="H1379" s="251"/>
      <c r="I1379" s="251"/>
      <c r="J1379" s="251"/>
      <c r="K1379" s="251"/>
      <c r="L1379" s="254"/>
      <c r="M1379" s="251"/>
      <c r="N1379" s="251"/>
      <c r="O1379" s="251"/>
      <c r="P1379" s="251"/>
      <c r="Q1379" s="255"/>
      <c r="R1379" s="184"/>
      <c r="S1379" s="184"/>
      <c r="T1379" s="184"/>
      <c r="U1379" s="256"/>
      <c r="V1379" s="256"/>
      <c r="W1379" s="256"/>
    </row>
    <row r="1380" spans="1:23" s="257" customFormat="1" ht="19.5" customHeight="1" x14ac:dyDescent="0.25">
      <c r="A1380" s="251"/>
      <c r="B1380" s="251"/>
      <c r="C1380" s="251"/>
      <c r="D1380" s="251"/>
      <c r="E1380" s="251"/>
      <c r="F1380" s="252"/>
      <c r="G1380" s="253"/>
      <c r="H1380" s="251"/>
      <c r="I1380" s="251"/>
      <c r="J1380" s="251"/>
      <c r="K1380" s="251"/>
      <c r="L1380" s="254"/>
      <c r="M1380" s="251"/>
      <c r="N1380" s="251"/>
      <c r="O1380" s="251"/>
      <c r="P1380" s="251"/>
      <c r="Q1380" s="255"/>
      <c r="R1380" s="184"/>
      <c r="S1380" s="184"/>
      <c r="T1380" s="184"/>
      <c r="U1380" s="256"/>
      <c r="V1380" s="256"/>
      <c r="W1380" s="256"/>
    </row>
    <row r="1381" spans="1:23" s="257" customFormat="1" ht="19.5" customHeight="1" x14ac:dyDescent="0.25">
      <c r="A1381" s="251"/>
      <c r="B1381" s="251"/>
      <c r="C1381" s="251"/>
      <c r="D1381" s="251"/>
      <c r="E1381" s="251"/>
      <c r="F1381" s="252"/>
      <c r="G1381" s="253"/>
      <c r="H1381" s="251"/>
      <c r="I1381" s="251"/>
      <c r="J1381" s="251"/>
      <c r="K1381" s="251"/>
      <c r="L1381" s="254"/>
      <c r="M1381" s="251"/>
      <c r="N1381" s="251"/>
      <c r="O1381" s="251"/>
      <c r="P1381" s="251"/>
      <c r="Q1381" s="255"/>
      <c r="R1381" s="184"/>
      <c r="S1381" s="184"/>
      <c r="T1381" s="184"/>
      <c r="U1381" s="256"/>
      <c r="V1381" s="256"/>
      <c r="W1381" s="256"/>
    </row>
    <row r="1382" spans="1:23" s="257" customFormat="1" ht="19.5" customHeight="1" x14ac:dyDescent="0.25">
      <c r="A1382" s="251"/>
      <c r="B1382" s="251"/>
      <c r="C1382" s="251"/>
      <c r="D1382" s="251"/>
      <c r="E1382" s="251"/>
      <c r="F1382" s="252"/>
      <c r="G1382" s="253"/>
      <c r="H1382" s="251"/>
      <c r="I1382" s="251"/>
      <c r="J1382" s="251"/>
      <c r="K1382" s="251"/>
      <c r="L1382" s="254"/>
      <c r="M1382" s="251"/>
      <c r="N1382" s="251"/>
      <c r="O1382" s="251"/>
      <c r="P1382" s="251"/>
      <c r="Q1382" s="255"/>
      <c r="R1382" s="184"/>
      <c r="S1382" s="184"/>
      <c r="T1382" s="184"/>
      <c r="U1382" s="256"/>
      <c r="V1382" s="256"/>
      <c r="W1382" s="256"/>
    </row>
    <row r="1383" spans="1:23" s="257" customFormat="1" ht="19.5" customHeight="1" x14ac:dyDescent="0.25">
      <c r="A1383" s="251"/>
      <c r="B1383" s="251"/>
      <c r="C1383" s="251"/>
      <c r="D1383" s="251"/>
      <c r="E1383" s="251"/>
      <c r="F1383" s="252"/>
      <c r="G1383" s="253"/>
      <c r="H1383" s="251"/>
      <c r="I1383" s="251"/>
      <c r="J1383" s="251"/>
      <c r="K1383" s="251"/>
      <c r="L1383" s="254"/>
      <c r="M1383" s="251"/>
      <c r="N1383" s="251"/>
      <c r="O1383" s="251"/>
      <c r="P1383" s="251"/>
      <c r="Q1383" s="255"/>
      <c r="R1383" s="184"/>
      <c r="S1383" s="184"/>
      <c r="T1383" s="184"/>
      <c r="U1383" s="256"/>
      <c r="V1383" s="256"/>
      <c r="W1383" s="256"/>
    </row>
    <row r="1384" spans="1:23" s="257" customFormat="1" ht="19.5" customHeight="1" x14ac:dyDescent="0.25">
      <c r="A1384" s="251"/>
      <c r="B1384" s="251"/>
      <c r="C1384" s="251"/>
      <c r="D1384" s="251"/>
      <c r="E1384" s="251"/>
      <c r="F1384" s="252"/>
      <c r="G1384" s="253"/>
      <c r="H1384" s="251"/>
      <c r="I1384" s="251"/>
      <c r="J1384" s="251"/>
      <c r="K1384" s="251"/>
      <c r="L1384" s="254"/>
      <c r="M1384" s="251"/>
      <c r="N1384" s="251"/>
      <c r="O1384" s="251"/>
      <c r="P1384" s="251"/>
      <c r="Q1384" s="255"/>
      <c r="R1384" s="184"/>
      <c r="S1384" s="184"/>
      <c r="T1384" s="184"/>
      <c r="U1384" s="256"/>
      <c r="V1384" s="256"/>
      <c r="W1384" s="256"/>
    </row>
    <row r="1385" spans="1:23" s="257" customFormat="1" ht="19.5" customHeight="1" x14ac:dyDescent="0.25">
      <c r="A1385" s="251"/>
      <c r="B1385" s="251"/>
      <c r="C1385" s="251"/>
      <c r="D1385" s="251"/>
      <c r="E1385" s="251"/>
      <c r="F1385" s="252"/>
      <c r="G1385" s="253"/>
      <c r="H1385" s="251"/>
      <c r="I1385" s="251"/>
      <c r="J1385" s="251"/>
      <c r="K1385" s="251"/>
      <c r="L1385" s="254"/>
      <c r="M1385" s="251"/>
      <c r="N1385" s="251"/>
      <c r="O1385" s="251"/>
      <c r="P1385" s="251"/>
      <c r="Q1385" s="255"/>
      <c r="R1385" s="184"/>
      <c r="S1385" s="184"/>
      <c r="T1385" s="184"/>
      <c r="U1385" s="256"/>
      <c r="V1385" s="256"/>
      <c r="W1385" s="256"/>
    </row>
    <row r="1386" spans="1:23" s="257" customFormat="1" ht="19.5" customHeight="1" x14ac:dyDescent="0.25">
      <c r="A1386" s="251"/>
      <c r="B1386" s="251"/>
      <c r="C1386" s="251"/>
      <c r="D1386" s="251"/>
      <c r="E1386" s="251"/>
      <c r="F1386" s="252"/>
      <c r="G1386" s="253"/>
      <c r="H1386" s="251"/>
      <c r="I1386" s="251"/>
      <c r="J1386" s="251"/>
      <c r="K1386" s="251"/>
      <c r="L1386" s="254"/>
      <c r="M1386" s="251"/>
      <c r="N1386" s="251"/>
      <c r="O1386" s="251"/>
      <c r="P1386" s="251"/>
      <c r="Q1386" s="255"/>
      <c r="R1386" s="184"/>
      <c r="S1386" s="184"/>
      <c r="T1386" s="184"/>
      <c r="U1386" s="256"/>
      <c r="V1386" s="256"/>
      <c r="W1386" s="256"/>
    </row>
    <row r="1387" spans="1:23" s="257" customFormat="1" ht="19.5" customHeight="1" x14ac:dyDescent="0.25">
      <c r="A1387" s="251"/>
      <c r="B1387" s="251"/>
      <c r="C1387" s="251"/>
      <c r="D1387" s="251"/>
      <c r="E1387" s="251"/>
      <c r="F1387" s="252"/>
      <c r="G1387" s="253"/>
      <c r="H1387" s="251"/>
      <c r="I1387" s="251"/>
      <c r="J1387" s="251"/>
      <c r="K1387" s="251"/>
      <c r="L1387" s="254"/>
      <c r="M1387" s="251"/>
      <c r="N1387" s="251"/>
      <c r="O1387" s="251"/>
      <c r="P1387" s="251"/>
      <c r="Q1387" s="255"/>
      <c r="R1387" s="184"/>
      <c r="S1387" s="184"/>
      <c r="T1387" s="184"/>
      <c r="U1387" s="256"/>
      <c r="V1387" s="256"/>
      <c r="W1387" s="256"/>
    </row>
    <row r="1388" spans="1:23" s="257" customFormat="1" ht="19.5" customHeight="1" x14ac:dyDescent="0.25">
      <c r="A1388" s="251"/>
      <c r="B1388" s="251"/>
      <c r="C1388" s="251"/>
      <c r="D1388" s="251"/>
      <c r="E1388" s="251"/>
      <c r="F1388" s="252"/>
      <c r="G1388" s="253"/>
      <c r="H1388" s="251"/>
      <c r="I1388" s="251"/>
      <c r="J1388" s="251"/>
      <c r="K1388" s="251"/>
      <c r="L1388" s="254"/>
      <c r="M1388" s="251"/>
      <c r="N1388" s="251"/>
      <c r="O1388" s="251"/>
      <c r="P1388" s="251"/>
      <c r="Q1388" s="255"/>
      <c r="R1388" s="184"/>
      <c r="S1388" s="184"/>
      <c r="T1388" s="184"/>
      <c r="U1388" s="256"/>
      <c r="V1388" s="256"/>
      <c r="W1388" s="256"/>
    </row>
    <row r="1389" spans="1:23" s="257" customFormat="1" ht="19.5" customHeight="1" x14ac:dyDescent="0.25">
      <c r="A1389" s="251"/>
      <c r="B1389" s="251"/>
      <c r="C1389" s="251"/>
      <c r="D1389" s="251"/>
      <c r="E1389" s="251"/>
      <c r="F1389" s="252"/>
      <c r="G1389" s="253"/>
      <c r="H1389" s="251"/>
      <c r="I1389" s="251"/>
      <c r="J1389" s="251"/>
      <c r="K1389" s="251"/>
      <c r="L1389" s="254"/>
      <c r="M1389" s="251"/>
      <c r="N1389" s="251"/>
      <c r="O1389" s="251"/>
      <c r="P1389" s="251"/>
      <c r="Q1389" s="255"/>
      <c r="R1389" s="184"/>
      <c r="S1389" s="184"/>
      <c r="T1389" s="184"/>
      <c r="U1389" s="256"/>
      <c r="V1389" s="256"/>
      <c r="W1389" s="256"/>
    </row>
    <row r="1390" spans="1:23" s="257" customFormat="1" ht="19.5" customHeight="1" x14ac:dyDescent="0.25">
      <c r="A1390" s="251"/>
      <c r="B1390" s="251"/>
      <c r="C1390" s="251"/>
      <c r="D1390" s="251"/>
      <c r="E1390" s="251"/>
      <c r="F1390" s="252"/>
      <c r="G1390" s="253"/>
      <c r="H1390" s="251"/>
      <c r="I1390" s="251"/>
      <c r="J1390" s="251"/>
      <c r="K1390" s="251"/>
      <c r="L1390" s="254"/>
      <c r="M1390" s="251"/>
      <c r="N1390" s="251"/>
      <c r="O1390" s="251"/>
      <c r="P1390" s="251"/>
      <c r="Q1390" s="255"/>
      <c r="R1390" s="184"/>
      <c r="S1390" s="184"/>
      <c r="T1390" s="184"/>
      <c r="U1390" s="256"/>
      <c r="V1390" s="256"/>
      <c r="W1390" s="256"/>
    </row>
    <row r="1391" spans="1:23" s="257" customFormat="1" ht="19.5" customHeight="1" x14ac:dyDescent="0.25">
      <c r="A1391" s="251"/>
      <c r="B1391" s="251"/>
      <c r="C1391" s="251"/>
      <c r="D1391" s="251"/>
      <c r="E1391" s="251"/>
      <c r="F1391" s="252"/>
      <c r="G1391" s="253"/>
      <c r="H1391" s="251"/>
      <c r="I1391" s="251"/>
      <c r="J1391" s="251"/>
      <c r="K1391" s="251"/>
      <c r="L1391" s="254"/>
      <c r="M1391" s="251"/>
      <c r="N1391" s="251"/>
      <c r="O1391" s="251"/>
      <c r="P1391" s="251"/>
      <c r="Q1391" s="255"/>
      <c r="R1391" s="184"/>
      <c r="S1391" s="184"/>
      <c r="T1391" s="184"/>
      <c r="U1391" s="256"/>
      <c r="V1391" s="256"/>
      <c r="W1391" s="256"/>
    </row>
    <row r="1392" spans="1:23" s="257" customFormat="1" ht="19.5" customHeight="1" x14ac:dyDescent="0.25">
      <c r="A1392" s="251"/>
      <c r="B1392" s="251"/>
      <c r="C1392" s="251"/>
      <c r="D1392" s="251"/>
      <c r="E1392" s="251"/>
      <c r="F1392" s="252"/>
      <c r="G1392" s="253"/>
      <c r="H1392" s="251"/>
      <c r="I1392" s="251"/>
      <c r="J1392" s="251"/>
      <c r="K1392" s="251"/>
      <c r="L1392" s="254"/>
      <c r="M1392" s="251"/>
      <c r="N1392" s="251"/>
      <c r="O1392" s="251"/>
      <c r="P1392" s="251"/>
      <c r="Q1392" s="255"/>
      <c r="R1392" s="184"/>
      <c r="S1392" s="184"/>
      <c r="T1392" s="184"/>
      <c r="U1392" s="256"/>
      <c r="V1392" s="256"/>
      <c r="W1392" s="256"/>
    </row>
    <row r="1393" spans="1:23" s="257" customFormat="1" ht="19.5" customHeight="1" x14ac:dyDescent="0.25">
      <c r="A1393" s="251"/>
      <c r="B1393" s="251"/>
      <c r="C1393" s="251"/>
      <c r="D1393" s="251"/>
      <c r="E1393" s="251"/>
      <c r="F1393" s="252"/>
      <c r="G1393" s="253"/>
      <c r="H1393" s="251"/>
      <c r="I1393" s="251"/>
      <c r="J1393" s="251"/>
      <c r="K1393" s="251"/>
      <c r="L1393" s="254"/>
      <c r="M1393" s="251"/>
      <c r="N1393" s="251"/>
      <c r="O1393" s="251"/>
      <c r="P1393" s="251"/>
      <c r="Q1393" s="255"/>
      <c r="R1393" s="184"/>
      <c r="S1393" s="184"/>
      <c r="T1393" s="184"/>
      <c r="U1393" s="256"/>
      <c r="V1393" s="256"/>
      <c r="W1393" s="256"/>
    </row>
    <row r="1394" spans="1:23" s="257" customFormat="1" ht="19.5" customHeight="1" x14ac:dyDescent="0.25">
      <c r="A1394" s="251"/>
      <c r="B1394" s="251"/>
      <c r="C1394" s="251"/>
      <c r="D1394" s="251"/>
      <c r="E1394" s="251"/>
      <c r="F1394" s="252"/>
      <c r="G1394" s="253"/>
      <c r="H1394" s="251"/>
      <c r="I1394" s="251"/>
      <c r="J1394" s="251"/>
      <c r="K1394" s="251"/>
      <c r="L1394" s="254"/>
      <c r="M1394" s="251"/>
      <c r="N1394" s="251"/>
      <c r="O1394" s="251"/>
      <c r="P1394" s="251"/>
      <c r="Q1394" s="255"/>
      <c r="R1394" s="184"/>
      <c r="S1394" s="184"/>
      <c r="T1394" s="184"/>
      <c r="U1394" s="256"/>
      <c r="V1394" s="256"/>
      <c r="W1394" s="256"/>
    </row>
    <row r="1395" spans="1:23" s="257" customFormat="1" ht="19.5" customHeight="1" x14ac:dyDescent="0.25">
      <c r="A1395" s="251"/>
      <c r="B1395" s="251"/>
      <c r="C1395" s="251"/>
      <c r="D1395" s="251"/>
      <c r="E1395" s="251"/>
      <c r="F1395" s="252"/>
      <c r="G1395" s="253"/>
      <c r="H1395" s="251"/>
      <c r="I1395" s="251"/>
      <c r="J1395" s="251"/>
      <c r="K1395" s="251"/>
      <c r="L1395" s="254"/>
      <c r="M1395" s="251"/>
      <c r="N1395" s="251"/>
      <c r="O1395" s="251"/>
      <c r="P1395" s="251"/>
      <c r="Q1395" s="255"/>
      <c r="R1395" s="184"/>
      <c r="S1395" s="184"/>
      <c r="T1395" s="184"/>
      <c r="U1395" s="256"/>
      <c r="V1395" s="256"/>
      <c r="W1395" s="256"/>
    </row>
    <row r="1396" spans="1:23" s="257" customFormat="1" ht="19.5" customHeight="1" x14ac:dyDescent="0.25">
      <c r="A1396" s="251"/>
      <c r="B1396" s="251"/>
      <c r="C1396" s="251"/>
      <c r="D1396" s="251"/>
      <c r="E1396" s="251"/>
      <c r="F1396" s="252"/>
      <c r="G1396" s="253"/>
      <c r="H1396" s="251"/>
      <c r="I1396" s="251"/>
      <c r="J1396" s="251"/>
      <c r="K1396" s="251"/>
      <c r="L1396" s="254"/>
      <c r="M1396" s="251"/>
      <c r="N1396" s="251"/>
      <c r="O1396" s="251"/>
      <c r="P1396" s="251"/>
      <c r="Q1396" s="255"/>
      <c r="R1396" s="184"/>
      <c r="S1396" s="184"/>
      <c r="T1396" s="184"/>
      <c r="U1396" s="256"/>
      <c r="V1396" s="256"/>
      <c r="W1396" s="256"/>
    </row>
    <row r="1397" spans="1:23" s="257" customFormat="1" ht="19.5" customHeight="1" x14ac:dyDescent="0.25">
      <c r="A1397" s="251"/>
      <c r="B1397" s="251"/>
      <c r="C1397" s="251"/>
      <c r="D1397" s="251"/>
      <c r="E1397" s="251"/>
      <c r="F1397" s="252"/>
      <c r="G1397" s="253"/>
      <c r="H1397" s="251"/>
      <c r="I1397" s="251"/>
      <c r="J1397" s="251"/>
      <c r="K1397" s="251"/>
      <c r="L1397" s="254"/>
      <c r="M1397" s="251"/>
      <c r="N1397" s="251"/>
      <c r="O1397" s="251"/>
      <c r="P1397" s="251"/>
      <c r="Q1397" s="255"/>
      <c r="R1397" s="184"/>
      <c r="S1397" s="184"/>
      <c r="T1397" s="184"/>
      <c r="U1397" s="256"/>
      <c r="V1397" s="256"/>
      <c r="W1397" s="256"/>
    </row>
    <row r="1398" spans="1:23" s="257" customFormat="1" ht="19.5" customHeight="1" x14ac:dyDescent="0.25">
      <c r="A1398" s="251"/>
      <c r="B1398" s="251"/>
      <c r="C1398" s="251"/>
      <c r="D1398" s="251"/>
      <c r="E1398" s="251"/>
      <c r="F1398" s="252"/>
      <c r="G1398" s="253"/>
      <c r="H1398" s="251"/>
      <c r="I1398" s="251"/>
      <c r="J1398" s="251"/>
      <c r="K1398" s="251"/>
      <c r="L1398" s="254"/>
      <c r="M1398" s="251"/>
      <c r="N1398" s="251"/>
      <c r="O1398" s="251"/>
      <c r="P1398" s="251"/>
      <c r="Q1398" s="255"/>
      <c r="R1398" s="184"/>
      <c r="S1398" s="184"/>
      <c r="T1398" s="184"/>
      <c r="U1398" s="256"/>
      <c r="V1398" s="256"/>
      <c r="W1398" s="256"/>
    </row>
    <row r="1399" spans="1:23" s="257" customFormat="1" ht="19.5" customHeight="1" x14ac:dyDescent="0.25">
      <c r="A1399" s="251"/>
      <c r="B1399" s="251"/>
      <c r="C1399" s="251"/>
      <c r="D1399" s="251"/>
      <c r="E1399" s="251"/>
      <c r="F1399" s="252"/>
      <c r="G1399" s="253"/>
      <c r="H1399" s="251"/>
      <c r="I1399" s="251"/>
      <c r="J1399" s="251"/>
      <c r="K1399" s="251"/>
      <c r="L1399" s="254"/>
      <c r="M1399" s="251"/>
      <c r="N1399" s="251"/>
      <c r="O1399" s="251"/>
      <c r="P1399" s="251"/>
      <c r="Q1399" s="255"/>
      <c r="R1399" s="184"/>
      <c r="S1399" s="184"/>
      <c r="T1399" s="184"/>
      <c r="U1399" s="256"/>
      <c r="V1399" s="256"/>
      <c r="W1399" s="256"/>
    </row>
    <row r="1400" spans="1:23" s="257" customFormat="1" ht="19.5" customHeight="1" x14ac:dyDescent="0.25">
      <c r="A1400" s="251"/>
      <c r="B1400" s="251"/>
      <c r="C1400" s="251"/>
      <c r="D1400" s="251"/>
      <c r="E1400" s="251"/>
      <c r="F1400" s="252"/>
      <c r="G1400" s="253"/>
      <c r="H1400" s="251"/>
      <c r="I1400" s="251"/>
      <c r="J1400" s="251"/>
      <c r="K1400" s="251"/>
      <c r="L1400" s="254"/>
      <c r="M1400" s="251"/>
      <c r="N1400" s="251"/>
      <c r="O1400" s="251"/>
      <c r="P1400" s="251"/>
      <c r="Q1400" s="255"/>
      <c r="R1400" s="184"/>
      <c r="S1400" s="184"/>
      <c r="T1400" s="184"/>
      <c r="U1400" s="256"/>
      <c r="V1400" s="256"/>
      <c r="W1400" s="256"/>
    </row>
    <row r="1401" spans="1:23" s="257" customFormat="1" ht="19.5" customHeight="1" x14ac:dyDescent="0.25">
      <c r="A1401" s="251"/>
      <c r="B1401" s="251"/>
      <c r="C1401" s="251"/>
      <c r="D1401" s="251"/>
      <c r="E1401" s="251"/>
      <c r="F1401" s="252"/>
      <c r="G1401" s="253"/>
      <c r="H1401" s="251"/>
      <c r="I1401" s="251"/>
      <c r="J1401" s="251"/>
      <c r="K1401" s="251"/>
      <c r="L1401" s="254"/>
      <c r="M1401" s="251"/>
      <c r="N1401" s="251"/>
      <c r="O1401" s="251"/>
      <c r="P1401" s="251"/>
      <c r="Q1401" s="255"/>
      <c r="R1401" s="184"/>
      <c r="S1401" s="184"/>
      <c r="T1401" s="184"/>
      <c r="U1401" s="256"/>
      <c r="V1401" s="256"/>
      <c r="W1401" s="256"/>
    </row>
    <row r="1402" spans="1:23" s="257" customFormat="1" ht="19.5" customHeight="1" x14ac:dyDescent="0.25">
      <c r="A1402" s="251"/>
      <c r="B1402" s="251"/>
      <c r="C1402" s="251"/>
      <c r="D1402" s="251"/>
      <c r="E1402" s="251"/>
      <c r="F1402" s="252"/>
      <c r="G1402" s="253"/>
      <c r="H1402" s="251"/>
      <c r="I1402" s="251"/>
      <c r="J1402" s="251"/>
      <c r="K1402" s="251"/>
      <c r="L1402" s="254"/>
      <c r="M1402" s="251"/>
      <c r="N1402" s="251"/>
      <c r="O1402" s="251"/>
      <c r="P1402" s="251"/>
      <c r="Q1402" s="255"/>
      <c r="R1402" s="184"/>
      <c r="S1402" s="184"/>
      <c r="T1402" s="184"/>
      <c r="U1402" s="256"/>
      <c r="V1402" s="256"/>
      <c r="W1402" s="256"/>
    </row>
    <row r="1403" spans="1:23" s="257" customFormat="1" ht="19.5" customHeight="1" x14ac:dyDescent="0.25">
      <c r="A1403" s="251"/>
      <c r="B1403" s="251"/>
      <c r="C1403" s="251"/>
      <c r="D1403" s="251"/>
      <c r="E1403" s="251"/>
      <c r="F1403" s="252"/>
      <c r="G1403" s="253"/>
      <c r="H1403" s="251"/>
      <c r="I1403" s="251"/>
      <c r="J1403" s="251"/>
      <c r="K1403" s="251"/>
      <c r="L1403" s="254"/>
      <c r="M1403" s="251"/>
      <c r="N1403" s="251"/>
      <c r="O1403" s="251"/>
      <c r="P1403" s="251"/>
      <c r="Q1403" s="255"/>
      <c r="R1403" s="184"/>
      <c r="S1403" s="184"/>
      <c r="T1403" s="184"/>
      <c r="U1403" s="256"/>
      <c r="V1403" s="256"/>
      <c r="W1403" s="256"/>
    </row>
    <row r="1404" spans="1:23" s="257" customFormat="1" ht="19.5" customHeight="1" x14ac:dyDescent="0.25">
      <c r="A1404" s="251"/>
      <c r="B1404" s="251"/>
      <c r="C1404" s="251"/>
      <c r="D1404" s="251"/>
      <c r="E1404" s="251"/>
      <c r="F1404" s="252"/>
      <c r="G1404" s="253"/>
      <c r="H1404" s="251"/>
      <c r="I1404" s="251"/>
      <c r="J1404" s="251"/>
      <c r="K1404" s="251"/>
      <c r="L1404" s="254"/>
      <c r="M1404" s="251"/>
      <c r="N1404" s="251"/>
      <c r="O1404" s="251"/>
      <c r="P1404" s="251"/>
      <c r="Q1404" s="255"/>
      <c r="R1404" s="184"/>
      <c r="S1404" s="184"/>
      <c r="T1404" s="184"/>
      <c r="U1404" s="256"/>
      <c r="V1404" s="256"/>
      <c r="W1404" s="256"/>
    </row>
    <row r="1405" spans="1:23" s="257" customFormat="1" ht="19.5" customHeight="1" x14ac:dyDescent="0.25">
      <c r="A1405" s="251"/>
      <c r="B1405" s="251"/>
      <c r="C1405" s="251"/>
      <c r="D1405" s="251"/>
      <c r="E1405" s="251"/>
      <c r="F1405" s="252"/>
      <c r="G1405" s="253"/>
      <c r="H1405" s="251"/>
      <c r="I1405" s="251"/>
      <c r="J1405" s="251"/>
      <c r="K1405" s="251"/>
      <c r="L1405" s="254"/>
      <c r="M1405" s="251"/>
      <c r="N1405" s="251"/>
      <c r="O1405" s="251"/>
      <c r="P1405" s="251"/>
      <c r="Q1405" s="255"/>
      <c r="R1405" s="184"/>
      <c r="S1405" s="184"/>
      <c r="T1405" s="184"/>
      <c r="U1405" s="256"/>
      <c r="V1405" s="256"/>
      <c r="W1405" s="256"/>
    </row>
    <row r="1406" spans="1:23" s="257" customFormat="1" ht="19.5" customHeight="1" x14ac:dyDescent="0.25">
      <c r="A1406" s="251"/>
      <c r="B1406" s="251"/>
      <c r="C1406" s="251"/>
      <c r="D1406" s="251"/>
      <c r="E1406" s="251"/>
      <c r="F1406" s="252"/>
      <c r="G1406" s="253"/>
      <c r="H1406" s="251"/>
      <c r="I1406" s="251"/>
      <c r="J1406" s="251"/>
      <c r="K1406" s="251"/>
      <c r="L1406" s="254"/>
      <c r="M1406" s="251"/>
      <c r="N1406" s="251"/>
      <c r="O1406" s="251"/>
      <c r="P1406" s="251"/>
      <c r="Q1406" s="255"/>
      <c r="R1406" s="184"/>
      <c r="S1406" s="184"/>
      <c r="T1406" s="184"/>
      <c r="U1406" s="256"/>
      <c r="V1406" s="256"/>
      <c r="W1406" s="256"/>
    </row>
    <row r="1407" spans="1:23" s="257" customFormat="1" ht="19.5" customHeight="1" x14ac:dyDescent="0.25">
      <c r="A1407" s="251"/>
      <c r="B1407" s="251"/>
      <c r="C1407" s="251"/>
      <c r="D1407" s="251"/>
      <c r="E1407" s="251"/>
      <c r="F1407" s="252"/>
      <c r="G1407" s="253"/>
      <c r="H1407" s="251"/>
      <c r="I1407" s="251"/>
      <c r="J1407" s="251"/>
      <c r="K1407" s="251"/>
      <c r="L1407" s="254"/>
      <c r="M1407" s="251"/>
      <c r="N1407" s="251"/>
      <c r="O1407" s="251"/>
      <c r="P1407" s="251"/>
      <c r="Q1407" s="255"/>
      <c r="R1407" s="184"/>
      <c r="S1407" s="184"/>
      <c r="T1407" s="184"/>
      <c r="U1407" s="256"/>
      <c r="V1407" s="256"/>
      <c r="W1407" s="256"/>
    </row>
    <row r="1408" spans="1:23" s="257" customFormat="1" ht="19.5" customHeight="1" x14ac:dyDescent="0.25">
      <c r="A1408" s="251"/>
      <c r="B1408" s="251"/>
      <c r="C1408" s="251"/>
      <c r="D1408" s="251"/>
      <c r="E1408" s="251"/>
      <c r="F1408" s="252"/>
      <c r="G1408" s="253"/>
      <c r="H1408" s="251"/>
      <c r="I1408" s="251"/>
      <c r="J1408" s="251"/>
      <c r="K1408" s="251"/>
      <c r="L1408" s="254"/>
      <c r="M1408" s="251"/>
      <c r="N1408" s="251"/>
      <c r="O1408" s="251"/>
      <c r="P1408" s="251"/>
      <c r="Q1408" s="255"/>
      <c r="R1408" s="184"/>
      <c r="S1408" s="184"/>
      <c r="T1408" s="184"/>
      <c r="U1408" s="256"/>
      <c r="V1408" s="256"/>
      <c r="W1408" s="256"/>
    </row>
    <row r="1409" spans="1:23" s="257" customFormat="1" ht="19.5" customHeight="1" x14ac:dyDescent="0.25">
      <c r="A1409" s="251"/>
      <c r="B1409" s="251"/>
      <c r="C1409" s="251"/>
      <c r="D1409" s="251"/>
      <c r="E1409" s="251"/>
      <c r="F1409" s="252"/>
      <c r="G1409" s="253"/>
      <c r="H1409" s="251"/>
      <c r="I1409" s="251"/>
      <c r="J1409" s="251"/>
      <c r="K1409" s="251"/>
      <c r="L1409" s="254"/>
      <c r="M1409" s="251"/>
      <c r="N1409" s="251"/>
      <c r="O1409" s="251"/>
      <c r="P1409" s="251"/>
      <c r="Q1409" s="255"/>
      <c r="R1409" s="184"/>
      <c r="S1409" s="184"/>
      <c r="T1409" s="184"/>
      <c r="U1409" s="256"/>
      <c r="V1409" s="256"/>
      <c r="W1409" s="256"/>
    </row>
    <row r="1410" spans="1:23" s="257" customFormat="1" ht="19.5" customHeight="1" x14ac:dyDescent="0.25">
      <c r="A1410" s="251"/>
      <c r="B1410" s="251"/>
      <c r="C1410" s="251"/>
      <c r="D1410" s="251"/>
      <c r="E1410" s="251"/>
      <c r="F1410" s="252"/>
      <c r="G1410" s="253"/>
      <c r="H1410" s="251"/>
      <c r="I1410" s="251"/>
      <c r="J1410" s="251"/>
      <c r="K1410" s="251"/>
      <c r="L1410" s="254"/>
      <c r="M1410" s="251"/>
      <c r="N1410" s="251"/>
      <c r="O1410" s="251"/>
      <c r="P1410" s="251"/>
      <c r="Q1410" s="255"/>
      <c r="R1410" s="184"/>
      <c r="S1410" s="184"/>
      <c r="T1410" s="184"/>
      <c r="U1410" s="256"/>
      <c r="V1410" s="256"/>
      <c r="W1410" s="256"/>
    </row>
    <row r="1411" spans="1:23" s="257" customFormat="1" ht="19.5" customHeight="1" x14ac:dyDescent="0.25">
      <c r="A1411" s="251"/>
      <c r="B1411" s="251"/>
      <c r="C1411" s="251"/>
      <c r="D1411" s="251"/>
      <c r="E1411" s="251"/>
      <c r="F1411" s="252"/>
      <c r="G1411" s="253"/>
      <c r="H1411" s="251"/>
      <c r="I1411" s="251"/>
      <c r="J1411" s="251"/>
      <c r="K1411" s="251"/>
      <c r="L1411" s="254"/>
      <c r="M1411" s="251"/>
      <c r="N1411" s="251"/>
      <c r="O1411" s="251"/>
      <c r="P1411" s="251"/>
      <c r="Q1411" s="255"/>
      <c r="R1411" s="184"/>
      <c r="S1411" s="184"/>
      <c r="T1411" s="184"/>
      <c r="U1411" s="256"/>
      <c r="V1411" s="256"/>
      <c r="W1411" s="256"/>
    </row>
    <row r="1412" spans="1:23" s="257" customFormat="1" ht="19.5" customHeight="1" x14ac:dyDescent="0.25">
      <c r="A1412" s="251"/>
      <c r="B1412" s="251"/>
      <c r="C1412" s="251"/>
      <c r="D1412" s="251"/>
      <c r="E1412" s="251"/>
      <c r="F1412" s="252"/>
      <c r="G1412" s="253"/>
      <c r="H1412" s="251"/>
      <c r="I1412" s="251"/>
      <c r="J1412" s="251"/>
      <c r="K1412" s="251"/>
      <c r="L1412" s="254"/>
      <c r="M1412" s="251"/>
      <c r="N1412" s="251"/>
      <c r="O1412" s="251"/>
      <c r="P1412" s="251"/>
      <c r="Q1412" s="255"/>
      <c r="R1412" s="184"/>
      <c r="S1412" s="184"/>
      <c r="T1412" s="184"/>
      <c r="U1412" s="256"/>
      <c r="V1412" s="256"/>
      <c r="W1412" s="256"/>
    </row>
    <row r="1413" spans="1:23" s="257" customFormat="1" ht="19.5" customHeight="1" x14ac:dyDescent="0.25">
      <c r="A1413" s="251"/>
      <c r="B1413" s="251"/>
      <c r="C1413" s="251"/>
      <c r="D1413" s="251"/>
      <c r="E1413" s="251"/>
      <c r="F1413" s="252"/>
      <c r="G1413" s="253"/>
      <c r="H1413" s="251"/>
      <c r="I1413" s="251"/>
      <c r="J1413" s="251"/>
      <c r="K1413" s="251"/>
      <c r="L1413" s="254"/>
      <c r="M1413" s="251"/>
      <c r="N1413" s="251"/>
      <c r="O1413" s="251"/>
      <c r="P1413" s="251"/>
      <c r="Q1413" s="255"/>
      <c r="R1413" s="184"/>
      <c r="S1413" s="184"/>
      <c r="T1413" s="184"/>
      <c r="U1413" s="256"/>
      <c r="V1413" s="256"/>
      <c r="W1413" s="256"/>
    </row>
    <row r="1414" spans="1:23" s="257" customFormat="1" ht="19.5" customHeight="1" x14ac:dyDescent="0.25">
      <c r="A1414" s="251"/>
      <c r="B1414" s="251"/>
      <c r="C1414" s="251"/>
      <c r="D1414" s="251"/>
      <c r="E1414" s="251"/>
      <c r="F1414" s="252"/>
      <c r="G1414" s="253"/>
      <c r="H1414" s="251"/>
      <c r="I1414" s="251"/>
      <c r="J1414" s="251"/>
      <c r="K1414" s="251"/>
      <c r="L1414" s="254"/>
      <c r="M1414" s="251"/>
      <c r="N1414" s="251"/>
      <c r="O1414" s="251"/>
      <c r="P1414" s="251"/>
      <c r="Q1414" s="255"/>
      <c r="R1414" s="184"/>
      <c r="S1414" s="184"/>
      <c r="T1414" s="184"/>
      <c r="U1414" s="256"/>
      <c r="V1414" s="256"/>
      <c r="W1414" s="256"/>
    </row>
    <row r="1415" spans="1:23" s="257" customFormat="1" ht="19.5" customHeight="1" x14ac:dyDescent="0.25">
      <c r="A1415" s="251"/>
      <c r="B1415" s="251"/>
      <c r="C1415" s="251"/>
      <c r="D1415" s="251"/>
      <c r="E1415" s="251"/>
      <c r="F1415" s="252"/>
      <c r="G1415" s="253"/>
      <c r="H1415" s="251"/>
      <c r="I1415" s="251"/>
      <c r="J1415" s="251"/>
      <c r="K1415" s="251"/>
      <c r="L1415" s="254"/>
      <c r="M1415" s="251"/>
      <c r="N1415" s="251"/>
      <c r="O1415" s="251"/>
      <c r="P1415" s="251"/>
      <c r="Q1415" s="255"/>
      <c r="R1415" s="184"/>
      <c r="S1415" s="184"/>
      <c r="T1415" s="184"/>
      <c r="U1415" s="256"/>
      <c r="V1415" s="256"/>
      <c r="W1415" s="256"/>
    </row>
    <row r="1416" spans="1:23" s="257" customFormat="1" ht="19.5" customHeight="1" x14ac:dyDescent="0.25">
      <c r="A1416" s="251"/>
      <c r="B1416" s="251"/>
      <c r="C1416" s="251"/>
      <c r="D1416" s="251"/>
      <c r="E1416" s="251"/>
      <c r="F1416" s="252"/>
      <c r="G1416" s="253"/>
      <c r="H1416" s="251"/>
      <c r="I1416" s="251"/>
      <c r="J1416" s="251"/>
      <c r="K1416" s="251"/>
      <c r="L1416" s="254"/>
      <c r="M1416" s="251"/>
      <c r="N1416" s="251"/>
      <c r="O1416" s="251"/>
      <c r="P1416" s="251"/>
      <c r="Q1416" s="255"/>
      <c r="R1416" s="184"/>
      <c r="S1416" s="184"/>
      <c r="T1416" s="184"/>
      <c r="U1416" s="256"/>
      <c r="V1416" s="256"/>
      <c r="W1416" s="256"/>
    </row>
    <row r="1417" spans="1:23" s="257" customFormat="1" ht="19.5" customHeight="1" x14ac:dyDescent="0.25">
      <c r="A1417" s="251"/>
      <c r="B1417" s="251"/>
      <c r="C1417" s="251"/>
      <c r="D1417" s="251"/>
      <c r="E1417" s="251"/>
      <c r="F1417" s="252"/>
      <c r="G1417" s="253"/>
      <c r="H1417" s="251"/>
      <c r="I1417" s="251"/>
      <c r="J1417" s="251"/>
      <c r="K1417" s="251"/>
      <c r="L1417" s="254"/>
      <c r="M1417" s="251"/>
      <c r="N1417" s="251"/>
      <c r="O1417" s="251"/>
      <c r="P1417" s="251"/>
      <c r="Q1417" s="255"/>
      <c r="R1417" s="184"/>
      <c r="S1417" s="184"/>
      <c r="T1417" s="184"/>
      <c r="U1417" s="256"/>
      <c r="V1417" s="256"/>
      <c r="W1417" s="256"/>
    </row>
    <row r="1418" spans="1:23" s="257" customFormat="1" ht="19.5" customHeight="1" x14ac:dyDescent="0.25">
      <c r="A1418" s="251"/>
      <c r="B1418" s="251"/>
      <c r="C1418" s="251"/>
      <c r="D1418" s="251"/>
      <c r="E1418" s="251"/>
      <c r="F1418" s="252"/>
      <c r="G1418" s="253"/>
      <c r="H1418" s="251"/>
      <c r="I1418" s="251"/>
      <c r="J1418" s="251"/>
      <c r="K1418" s="251"/>
      <c r="L1418" s="254"/>
      <c r="M1418" s="251"/>
      <c r="N1418" s="251"/>
      <c r="O1418" s="251"/>
      <c r="P1418" s="251"/>
      <c r="Q1418" s="255"/>
      <c r="R1418" s="184"/>
      <c r="S1418" s="184"/>
      <c r="T1418" s="184"/>
      <c r="U1418" s="256"/>
      <c r="V1418" s="256"/>
      <c r="W1418" s="256"/>
    </row>
    <row r="1419" spans="1:23" s="257" customFormat="1" ht="19.5" customHeight="1" x14ac:dyDescent="0.25">
      <c r="A1419" s="251"/>
      <c r="B1419" s="251"/>
      <c r="C1419" s="251"/>
      <c r="D1419" s="251"/>
      <c r="E1419" s="251"/>
      <c r="F1419" s="252"/>
      <c r="G1419" s="253"/>
      <c r="H1419" s="251"/>
      <c r="I1419" s="251"/>
      <c r="J1419" s="251"/>
      <c r="K1419" s="251"/>
      <c r="L1419" s="254"/>
      <c r="M1419" s="251"/>
      <c r="N1419" s="251"/>
      <c r="O1419" s="251"/>
      <c r="P1419" s="251"/>
      <c r="Q1419" s="255"/>
      <c r="R1419" s="184"/>
      <c r="S1419" s="184"/>
      <c r="T1419" s="184"/>
      <c r="U1419" s="256"/>
      <c r="V1419" s="256"/>
      <c r="W1419" s="256"/>
    </row>
    <row r="1420" spans="1:23" s="257" customFormat="1" ht="19.5" customHeight="1" x14ac:dyDescent="0.25">
      <c r="A1420" s="251"/>
      <c r="B1420" s="251"/>
      <c r="C1420" s="251"/>
      <c r="D1420" s="251"/>
      <c r="E1420" s="251"/>
      <c r="F1420" s="252"/>
      <c r="G1420" s="253"/>
      <c r="H1420" s="251"/>
      <c r="I1420" s="251"/>
      <c r="J1420" s="251"/>
      <c r="K1420" s="251"/>
      <c r="L1420" s="254"/>
      <c r="M1420" s="251"/>
      <c r="N1420" s="251"/>
      <c r="O1420" s="251"/>
      <c r="P1420" s="251"/>
      <c r="Q1420" s="255"/>
      <c r="R1420" s="184"/>
      <c r="S1420" s="184"/>
      <c r="T1420" s="184"/>
      <c r="U1420" s="256"/>
      <c r="V1420" s="256"/>
      <c r="W1420" s="256"/>
    </row>
    <row r="1421" spans="1:23" s="257" customFormat="1" ht="19.5" customHeight="1" x14ac:dyDescent="0.25">
      <c r="A1421" s="251"/>
      <c r="B1421" s="251"/>
      <c r="C1421" s="251"/>
      <c r="D1421" s="251"/>
      <c r="E1421" s="251"/>
      <c r="F1421" s="252"/>
      <c r="G1421" s="253"/>
      <c r="H1421" s="251"/>
      <c r="I1421" s="251"/>
      <c r="J1421" s="251"/>
      <c r="K1421" s="251"/>
      <c r="L1421" s="254"/>
      <c r="M1421" s="251"/>
      <c r="N1421" s="251"/>
      <c r="O1421" s="251"/>
      <c r="P1421" s="251"/>
      <c r="Q1421" s="255"/>
      <c r="R1421" s="184"/>
      <c r="S1421" s="184"/>
      <c r="T1421" s="184"/>
      <c r="U1421" s="256"/>
      <c r="V1421" s="256"/>
      <c r="W1421" s="256"/>
    </row>
    <row r="1422" spans="1:23" s="257" customFormat="1" ht="19.5" customHeight="1" x14ac:dyDescent="0.25">
      <c r="A1422" s="251"/>
      <c r="B1422" s="251"/>
      <c r="C1422" s="251"/>
      <c r="D1422" s="251"/>
      <c r="E1422" s="251"/>
      <c r="F1422" s="252"/>
      <c r="G1422" s="253"/>
      <c r="H1422" s="251"/>
      <c r="I1422" s="251"/>
      <c r="J1422" s="251"/>
      <c r="K1422" s="251"/>
      <c r="L1422" s="254"/>
      <c r="M1422" s="251"/>
      <c r="N1422" s="251"/>
      <c r="O1422" s="251"/>
      <c r="P1422" s="251"/>
      <c r="Q1422" s="255"/>
      <c r="R1422" s="184"/>
      <c r="S1422" s="184"/>
      <c r="T1422" s="184"/>
      <c r="U1422" s="256"/>
      <c r="V1422" s="256"/>
      <c r="W1422" s="256"/>
    </row>
    <row r="1423" spans="1:23" s="257" customFormat="1" ht="19.5" customHeight="1" x14ac:dyDescent="0.25">
      <c r="A1423" s="251"/>
      <c r="B1423" s="251"/>
      <c r="C1423" s="251"/>
      <c r="D1423" s="251"/>
      <c r="E1423" s="251"/>
      <c r="F1423" s="252"/>
      <c r="G1423" s="253"/>
      <c r="H1423" s="251"/>
      <c r="I1423" s="251"/>
      <c r="J1423" s="251"/>
      <c r="K1423" s="251"/>
      <c r="L1423" s="254"/>
      <c r="M1423" s="251"/>
      <c r="N1423" s="251"/>
      <c r="O1423" s="251"/>
      <c r="P1423" s="251"/>
      <c r="Q1423" s="255"/>
      <c r="R1423" s="184"/>
      <c r="S1423" s="184"/>
      <c r="T1423" s="184"/>
      <c r="U1423" s="256"/>
      <c r="V1423" s="256"/>
      <c r="W1423" s="256"/>
    </row>
    <row r="1424" spans="1:23" s="257" customFormat="1" ht="19.5" customHeight="1" x14ac:dyDescent="0.25">
      <c r="A1424" s="251"/>
      <c r="B1424" s="251"/>
      <c r="C1424" s="251"/>
      <c r="D1424" s="251"/>
      <c r="E1424" s="251"/>
      <c r="F1424" s="252"/>
      <c r="G1424" s="253"/>
      <c r="H1424" s="251"/>
      <c r="I1424" s="251"/>
      <c r="J1424" s="251"/>
      <c r="K1424" s="251"/>
      <c r="L1424" s="254"/>
      <c r="M1424" s="251"/>
      <c r="N1424" s="251"/>
      <c r="O1424" s="251"/>
      <c r="P1424" s="251"/>
      <c r="Q1424" s="255"/>
      <c r="R1424" s="184"/>
      <c r="S1424" s="184"/>
      <c r="T1424" s="184"/>
      <c r="U1424" s="256"/>
      <c r="V1424" s="256"/>
      <c r="W1424" s="256"/>
    </row>
    <row r="1425" spans="1:23" s="257" customFormat="1" ht="19.5" customHeight="1" x14ac:dyDescent="0.25">
      <c r="A1425" s="251"/>
      <c r="B1425" s="251"/>
      <c r="C1425" s="251"/>
      <c r="D1425" s="251"/>
      <c r="E1425" s="251"/>
      <c r="F1425" s="252"/>
      <c r="G1425" s="253"/>
      <c r="H1425" s="251"/>
      <c r="I1425" s="251"/>
      <c r="J1425" s="251"/>
      <c r="K1425" s="251"/>
      <c r="L1425" s="254"/>
      <c r="M1425" s="251"/>
      <c r="N1425" s="251"/>
      <c r="O1425" s="251"/>
      <c r="P1425" s="251"/>
      <c r="Q1425" s="255"/>
      <c r="R1425" s="184"/>
      <c r="S1425" s="184"/>
      <c r="T1425" s="184"/>
      <c r="U1425" s="256"/>
      <c r="V1425" s="256"/>
      <c r="W1425" s="256"/>
    </row>
    <row r="1426" spans="1:23" s="257" customFormat="1" ht="19.5" customHeight="1" x14ac:dyDescent="0.25">
      <c r="A1426" s="251"/>
      <c r="B1426" s="251"/>
      <c r="C1426" s="251"/>
      <c r="D1426" s="251"/>
      <c r="E1426" s="251"/>
      <c r="F1426" s="252"/>
      <c r="G1426" s="253"/>
      <c r="H1426" s="251"/>
      <c r="I1426" s="251"/>
      <c r="J1426" s="251"/>
      <c r="K1426" s="251"/>
      <c r="L1426" s="254"/>
      <c r="M1426" s="251"/>
      <c r="N1426" s="251"/>
      <c r="O1426" s="251"/>
      <c r="P1426" s="251"/>
      <c r="Q1426" s="255"/>
      <c r="R1426" s="184"/>
      <c r="S1426" s="184"/>
      <c r="T1426" s="184"/>
      <c r="U1426" s="256"/>
      <c r="V1426" s="256"/>
      <c r="W1426" s="256"/>
    </row>
    <row r="1427" spans="1:23" s="257" customFormat="1" ht="19.5" customHeight="1" x14ac:dyDescent="0.25">
      <c r="A1427" s="251"/>
      <c r="B1427" s="251"/>
      <c r="C1427" s="251"/>
      <c r="D1427" s="251"/>
      <c r="E1427" s="251"/>
      <c r="F1427" s="252"/>
      <c r="G1427" s="253"/>
      <c r="H1427" s="251"/>
      <c r="I1427" s="251"/>
      <c r="J1427" s="251"/>
      <c r="K1427" s="251"/>
      <c r="L1427" s="254"/>
      <c r="M1427" s="251"/>
      <c r="N1427" s="251"/>
      <c r="O1427" s="251"/>
      <c r="P1427" s="251"/>
      <c r="Q1427" s="255"/>
      <c r="R1427" s="184"/>
      <c r="S1427" s="184"/>
      <c r="T1427" s="184"/>
      <c r="U1427" s="256"/>
      <c r="V1427" s="256"/>
      <c r="W1427" s="256"/>
    </row>
    <row r="1428" spans="1:23" s="257" customFormat="1" ht="19.5" customHeight="1" x14ac:dyDescent="0.25">
      <c r="A1428" s="251"/>
      <c r="B1428" s="251"/>
      <c r="C1428" s="251"/>
      <c r="D1428" s="251"/>
      <c r="E1428" s="251"/>
      <c r="F1428" s="252"/>
      <c r="G1428" s="253"/>
      <c r="H1428" s="251"/>
      <c r="I1428" s="251"/>
      <c r="J1428" s="251"/>
      <c r="K1428" s="251"/>
      <c r="L1428" s="254"/>
      <c r="M1428" s="251"/>
      <c r="N1428" s="251"/>
      <c r="O1428" s="251"/>
      <c r="P1428" s="251"/>
      <c r="Q1428" s="255"/>
      <c r="R1428" s="184"/>
      <c r="S1428" s="184"/>
      <c r="T1428" s="184"/>
      <c r="U1428" s="256"/>
      <c r="V1428" s="256"/>
      <c r="W1428" s="256"/>
    </row>
    <row r="1429" spans="1:23" s="257" customFormat="1" ht="19.5" customHeight="1" x14ac:dyDescent="0.25">
      <c r="A1429" s="251"/>
      <c r="B1429" s="251"/>
      <c r="C1429" s="251"/>
      <c r="D1429" s="251"/>
      <c r="E1429" s="251"/>
      <c r="F1429" s="252"/>
      <c r="G1429" s="253"/>
      <c r="H1429" s="251"/>
      <c r="I1429" s="251"/>
      <c r="J1429" s="251"/>
      <c r="K1429" s="251"/>
      <c r="L1429" s="254"/>
      <c r="M1429" s="251"/>
      <c r="N1429" s="251"/>
      <c r="O1429" s="251"/>
      <c r="P1429" s="251"/>
      <c r="Q1429" s="255"/>
      <c r="R1429" s="184"/>
      <c r="S1429" s="184"/>
      <c r="T1429" s="184"/>
      <c r="U1429" s="256"/>
      <c r="V1429" s="256"/>
      <c r="W1429" s="256"/>
    </row>
    <row r="1430" spans="1:23" s="257" customFormat="1" ht="19.5" customHeight="1" x14ac:dyDescent="0.25">
      <c r="A1430" s="251"/>
      <c r="B1430" s="251"/>
      <c r="C1430" s="251"/>
      <c r="D1430" s="251"/>
      <c r="E1430" s="251"/>
      <c r="F1430" s="252"/>
      <c r="G1430" s="253"/>
      <c r="H1430" s="251"/>
      <c r="I1430" s="251"/>
      <c r="J1430" s="251"/>
      <c r="K1430" s="251"/>
      <c r="L1430" s="254"/>
      <c r="M1430" s="251"/>
      <c r="N1430" s="251"/>
      <c r="O1430" s="251"/>
      <c r="P1430" s="251"/>
      <c r="Q1430" s="255"/>
      <c r="R1430" s="184"/>
      <c r="S1430" s="184"/>
      <c r="T1430" s="184"/>
      <c r="U1430" s="256"/>
      <c r="V1430" s="256"/>
      <c r="W1430" s="256"/>
    </row>
    <row r="1431" spans="1:23" s="257" customFormat="1" ht="19.5" customHeight="1" x14ac:dyDescent="0.25">
      <c r="A1431" s="251"/>
      <c r="B1431" s="251"/>
      <c r="C1431" s="251"/>
      <c r="D1431" s="251"/>
      <c r="E1431" s="251"/>
      <c r="F1431" s="252"/>
      <c r="G1431" s="253"/>
      <c r="H1431" s="251"/>
      <c r="I1431" s="251"/>
      <c r="J1431" s="251"/>
      <c r="K1431" s="251"/>
      <c r="L1431" s="254"/>
      <c r="M1431" s="251"/>
      <c r="N1431" s="251"/>
      <c r="O1431" s="251"/>
      <c r="P1431" s="251"/>
      <c r="Q1431" s="255"/>
      <c r="R1431" s="184"/>
      <c r="S1431" s="184"/>
      <c r="T1431" s="184"/>
      <c r="U1431" s="256"/>
      <c r="V1431" s="256"/>
      <c r="W1431" s="256"/>
    </row>
    <row r="1432" spans="1:23" s="257" customFormat="1" ht="19.5" customHeight="1" x14ac:dyDescent="0.25">
      <c r="A1432" s="251"/>
      <c r="B1432" s="251"/>
      <c r="C1432" s="251"/>
      <c r="D1432" s="251"/>
      <c r="E1432" s="251"/>
      <c r="F1432" s="252"/>
      <c r="G1432" s="253"/>
      <c r="H1432" s="251"/>
      <c r="I1432" s="251"/>
      <c r="J1432" s="251"/>
      <c r="K1432" s="251"/>
      <c r="L1432" s="254"/>
      <c r="M1432" s="251"/>
      <c r="N1432" s="251"/>
      <c r="O1432" s="251"/>
      <c r="P1432" s="251"/>
      <c r="Q1432" s="255"/>
      <c r="R1432" s="184"/>
      <c r="S1432" s="184"/>
      <c r="T1432" s="184"/>
      <c r="U1432" s="256"/>
      <c r="V1432" s="256"/>
      <c r="W1432" s="256"/>
    </row>
    <row r="1433" spans="1:23" s="257" customFormat="1" ht="19.5" customHeight="1" x14ac:dyDescent="0.25">
      <c r="A1433" s="251"/>
      <c r="B1433" s="251"/>
      <c r="C1433" s="251"/>
      <c r="D1433" s="251"/>
      <c r="E1433" s="251"/>
      <c r="F1433" s="252"/>
      <c r="G1433" s="253"/>
      <c r="H1433" s="251"/>
      <c r="I1433" s="251"/>
      <c r="J1433" s="251"/>
      <c r="K1433" s="251"/>
      <c r="L1433" s="254"/>
      <c r="M1433" s="251"/>
      <c r="N1433" s="251"/>
      <c r="O1433" s="251"/>
      <c r="P1433" s="251"/>
      <c r="Q1433" s="255"/>
      <c r="R1433" s="184"/>
      <c r="S1433" s="184"/>
      <c r="T1433" s="184"/>
      <c r="U1433" s="256"/>
      <c r="V1433" s="256"/>
      <c r="W1433" s="256"/>
    </row>
    <row r="1434" spans="1:23" s="257" customFormat="1" ht="19.5" customHeight="1" x14ac:dyDescent="0.25">
      <c r="A1434" s="251"/>
      <c r="B1434" s="251"/>
      <c r="C1434" s="251"/>
      <c r="D1434" s="251"/>
      <c r="E1434" s="251"/>
      <c r="F1434" s="252"/>
      <c r="G1434" s="253"/>
      <c r="H1434" s="251"/>
      <c r="I1434" s="251"/>
      <c r="J1434" s="251"/>
      <c r="K1434" s="251"/>
      <c r="L1434" s="254"/>
      <c r="M1434" s="251"/>
      <c r="N1434" s="251"/>
      <c r="O1434" s="251"/>
      <c r="P1434" s="251"/>
      <c r="Q1434" s="255"/>
      <c r="R1434" s="184"/>
      <c r="S1434" s="184"/>
      <c r="T1434" s="184"/>
      <c r="U1434" s="256"/>
      <c r="V1434" s="256"/>
      <c r="W1434" s="256"/>
    </row>
    <row r="1435" spans="1:23" s="257" customFormat="1" ht="19.5" customHeight="1" x14ac:dyDescent="0.25">
      <c r="A1435" s="251"/>
      <c r="B1435" s="251"/>
      <c r="C1435" s="251"/>
      <c r="D1435" s="251"/>
      <c r="E1435" s="251"/>
      <c r="F1435" s="252"/>
      <c r="G1435" s="253"/>
      <c r="H1435" s="251"/>
      <c r="I1435" s="251"/>
      <c r="J1435" s="251"/>
      <c r="K1435" s="251"/>
      <c r="L1435" s="254"/>
      <c r="M1435" s="251"/>
      <c r="N1435" s="251"/>
      <c r="O1435" s="251"/>
      <c r="P1435" s="251"/>
      <c r="Q1435" s="255"/>
      <c r="R1435" s="184"/>
      <c r="S1435" s="184"/>
      <c r="T1435" s="184"/>
      <c r="U1435" s="256"/>
      <c r="V1435" s="256"/>
      <c r="W1435" s="256"/>
    </row>
    <row r="1436" spans="1:23" s="257" customFormat="1" ht="19.5" customHeight="1" x14ac:dyDescent="0.25">
      <c r="A1436" s="251"/>
      <c r="B1436" s="251"/>
      <c r="C1436" s="251"/>
      <c r="D1436" s="251"/>
      <c r="E1436" s="251"/>
      <c r="F1436" s="252"/>
      <c r="G1436" s="253"/>
      <c r="H1436" s="251"/>
      <c r="I1436" s="251"/>
      <c r="J1436" s="251"/>
      <c r="K1436" s="251"/>
      <c r="L1436" s="254"/>
      <c r="M1436" s="251"/>
      <c r="N1436" s="251"/>
      <c r="O1436" s="251"/>
      <c r="P1436" s="251"/>
      <c r="Q1436" s="255"/>
      <c r="R1436" s="184"/>
      <c r="S1436" s="184"/>
      <c r="T1436" s="184"/>
      <c r="U1436" s="256"/>
      <c r="V1436" s="256"/>
      <c r="W1436" s="256"/>
    </row>
    <row r="1437" spans="1:23" s="257" customFormat="1" ht="19.5" customHeight="1" x14ac:dyDescent="0.25">
      <c r="A1437" s="251"/>
      <c r="B1437" s="251"/>
      <c r="C1437" s="251"/>
      <c r="D1437" s="251"/>
      <c r="E1437" s="251"/>
      <c r="F1437" s="252"/>
      <c r="G1437" s="253"/>
      <c r="H1437" s="251"/>
      <c r="I1437" s="251"/>
      <c r="J1437" s="251"/>
      <c r="K1437" s="251"/>
      <c r="L1437" s="254"/>
      <c r="M1437" s="251"/>
      <c r="N1437" s="251"/>
      <c r="O1437" s="251"/>
      <c r="P1437" s="251"/>
      <c r="Q1437" s="255"/>
      <c r="R1437" s="184"/>
      <c r="S1437" s="184"/>
      <c r="T1437" s="184"/>
      <c r="U1437" s="256"/>
      <c r="V1437" s="256"/>
      <c r="W1437" s="256"/>
    </row>
    <row r="1438" spans="1:23" s="257" customFormat="1" ht="19.5" customHeight="1" x14ac:dyDescent="0.25">
      <c r="A1438" s="251"/>
      <c r="B1438" s="251"/>
      <c r="C1438" s="251"/>
      <c r="D1438" s="251"/>
      <c r="E1438" s="251"/>
      <c r="F1438" s="252"/>
      <c r="G1438" s="253"/>
      <c r="H1438" s="251"/>
      <c r="I1438" s="251"/>
      <c r="J1438" s="251"/>
      <c r="K1438" s="251"/>
      <c r="L1438" s="254"/>
      <c r="M1438" s="251"/>
      <c r="N1438" s="251"/>
      <c r="O1438" s="251"/>
      <c r="P1438" s="251"/>
      <c r="Q1438" s="255"/>
      <c r="R1438" s="184"/>
      <c r="S1438" s="184"/>
      <c r="T1438" s="184"/>
      <c r="U1438" s="256"/>
      <c r="V1438" s="256"/>
      <c r="W1438" s="256"/>
    </row>
    <row r="1439" spans="1:23" s="257" customFormat="1" ht="19.5" customHeight="1" x14ac:dyDescent="0.25">
      <c r="A1439" s="251"/>
      <c r="B1439" s="251"/>
      <c r="C1439" s="251"/>
      <c r="D1439" s="251"/>
      <c r="E1439" s="251"/>
      <c r="F1439" s="252"/>
      <c r="G1439" s="253"/>
      <c r="H1439" s="251"/>
      <c r="I1439" s="251"/>
      <c r="J1439" s="251"/>
      <c r="K1439" s="251"/>
      <c r="L1439" s="254"/>
      <c r="M1439" s="251"/>
      <c r="N1439" s="251"/>
      <c r="O1439" s="251"/>
      <c r="P1439" s="251"/>
      <c r="Q1439" s="255"/>
      <c r="R1439" s="184"/>
      <c r="S1439" s="184"/>
      <c r="T1439" s="184"/>
      <c r="U1439" s="256"/>
      <c r="V1439" s="256"/>
      <c r="W1439" s="256"/>
    </row>
    <row r="1440" spans="1:23" s="257" customFormat="1" ht="19.5" customHeight="1" x14ac:dyDescent="0.25">
      <c r="A1440" s="251"/>
      <c r="B1440" s="251"/>
      <c r="C1440" s="251"/>
      <c r="D1440" s="251"/>
      <c r="E1440" s="251"/>
      <c r="F1440" s="252"/>
      <c r="G1440" s="253"/>
      <c r="H1440" s="251"/>
      <c r="I1440" s="251"/>
      <c r="J1440" s="251"/>
      <c r="K1440" s="251"/>
      <c r="L1440" s="254"/>
      <c r="M1440" s="251"/>
      <c r="N1440" s="251"/>
      <c r="O1440" s="251"/>
      <c r="P1440" s="251"/>
      <c r="Q1440" s="255"/>
      <c r="R1440" s="184"/>
      <c r="S1440" s="184"/>
      <c r="T1440" s="184"/>
      <c r="U1440" s="256"/>
      <c r="V1440" s="256"/>
      <c r="W1440" s="256"/>
    </row>
    <row r="1441" spans="1:23" s="257" customFormat="1" ht="19.5" customHeight="1" x14ac:dyDescent="0.25">
      <c r="A1441" s="251"/>
      <c r="B1441" s="251"/>
      <c r="C1441" s="251"/>
      <c r="D1441" s="251"/>
      <c r="E1441" s="251"/>
      <c r="F1441" s="252"/>
      <c r="G1441" s="253"/>
      <c r="H1441" s="251"/>
      <c r="I1441" s="251"/>
      <c r="J1441" s="251"/>
      <c r="K1441" s="251"/>
      <c r="L1441" s="254"/>
      <c r="M1441" s="251"/>
      <c r="N1441" s="251"/>
      <c r="O1441" s="251"/>
      <c r="P1441" s="251"/>
      <c r="Q1441" s="255"/>
      <c r="R1441" s="184"/>
      <c r="S1441" s="184"/>
      <c r="T1441" s="184"/>
      <c r="U1441" s="256"/>
      <c r="V1441" s="256"/>
      <c r="W1441" s="256"/>
    </row>
    <row r="1442" spans="1:23" s="257" customFormat="1" ht="19.5" customHeight="1" x14ac:dyDescent="0.25">
      <c r="A1442" s="251"/>
      <c r="B1442" s="251"/>
      <c r="C1442" s="251"/>
      <c r="D1442" s="251"/>
      <c r="E1442" s="251"/>
      <c r="F1442" s="252"/>
      <c r="G1442" s="253"/>
      <c r="H1442" s="251"/>
      <c r="I1442" s="251"/>
      <c r="J1442" s="251"/>
      <c r="K1442" s="251"/>
      <c r="L1442" s="254"/>
      <c r="M1442" s="251"/>
      <c r="N1442" s="251"/>
      <c r="O1442" s="251"/>
      <c r="P1442" s="251"/>
      <c r="Q1442" s="255"/>
      <c r="R1442" s="184"/>
      <c r="S1442" s="184"/>
      <c r="T1442" s="184"/>
      <c r="U1442" s="256"/>
      <c r="V1442" s="256"/>
      <c r="W1442" s="256"/>
    </row>
    <row r="1443" spans="1:23" s="257" customFormat="1" ht="19.5" customHeight="1" x14ac:dyDescent="0.25">
      <c r="A1443" s="251"/>
      <c r="B1443" s="251"/>
      <c r="C1443" s="251"/>
      <c r="D1443" s="251"/>
      <c r="E1443" s="251"/>
      <c r="F1443" s="252"/>
      <c r="G1443" s="253"/>
      <c r="H1443" s="251"/>
      <c r="I1443" s="251"/>
      <c r="J1443" s="251"/>
      <c r="K1443" s="251"/>
      <c r="L1443" s="254"/>
      <c r="M1443" s="251"/>
      <c r="N1443" s="251"/>
      <c r="O1443" s="251"/>
      <c r="P1443" s="251"/>
      <c r="Q1443" s="255"/>
      <c r="R1443" s="184"/>
      <c r="S1443" s="184"/>
      <c r="T1443" s="184"/>
      <c r="U1443" s="256"/>
      <c r="V1443" s="256"/>
      <c r="W1443" s="256"/>
    </row>
    <row r="1444" spans="1:23" s="257" customFormat="1" ht="19.5" customHeight="1" x14ac:dyDescent="0.25">
      <c r="A1444" s="251"/>
      <c r="B1444" s="251"/>
      <c r="C1444" s="251"/>
      <c r="D1444" s="251"/>
      <c r="E1444" s="251"/>
      <c r="F1444" s="252"/>
      <c r="G1444" s="253"/>
      <c r="H1444" s="251"/>
      <c r="I1444" s="251"/>
      <c r="J1444" s="251"/>
      <c r="K1444" s="251"/>
      <c r="L1444" s="254"/>
      <c r="M1444" s="251"/>
      <c r="N1444" s="251"/>
      <c r="O1444" s="251"/>
      <c r="P1444" s="251"/>
      <c r="Q1444" s="255"/>
      <c r="R1444" s="184"/>
      <c r="S1444" s="184"/>
      <c r="T1444" s="184"/>
      <c r="U1444" s="256"/>
      <c r="V1444" s="256"/>
      <c r="W1444" s="256"/>
    </row>
    <row r="1445" spans="1:23" s="257" customFormat="1" ht="19.5" customHeight="1" x14ac:dyDescent="0.25">
      <c r="A1445" s="251"/>
      <c r="B1445" s="251"/>
      <c r="C1445" s="251"/>
      <c r="D1445" s="251"/>
      <c r="E1445" s="251"/>
      <c r="F1445" s="252"/>
      <c r="G1445" s="253"/>
      <c r="H1445" s="251"/>
      <c r="I1445" s="251"/>
      <c r="J1445" s="251"/>
      <c r="K1445" s="251"/>
      <c r="L1445" s="254"/>
      <c r="M1445" s="251"/>
      <c r="N1445" s="251"/>
      <c r="O1445" s="251"/>
      <c r="P1445" s="251"/>
      <c r="Q1445" s="255"/>
      <c r="R1445" s="184"/>
      <c r="S1445" s="184"/>
      <c r="T1445" s="184"/>
      <c r="U1445" s="256"/>
      <c r="V1445" s="256"/>
      <c r="W1445" s="256"/>
    </row>
    <row r="1446" spans="1:23" s="257" customFormat="1" ht="19.5" customHeight="1" x14ac:dyDescent="0.25">
      <c r="A1446" s="251"/>
      <c r="B1446" s="251"/>
      <c r="C1446" s="251"/>
      <c r="D1446" s="251"/>
      <c r="E1446" s="251"/>
      <c r="F1446" s="252"/>
      <c r="G1446" s="253"/>
      <c r="H1446" s="251"/>
      <c r="I1446" s="251"/>
      <c r="J1446" s="251"/>
      <c r="K1446" s="251"/>
      <c r="L1446" s="254"/>
      <c r="M1446" s="251"/>
      <c r="N1446" s="251"/>
      <c r="O1446" s="251"/>
      <c r="P1446" s="251"/>
      <c r="Q1446" s="255"/>
      <c r="R1446" s="184"/>
      <c r="S1446" s="184"/>
      <c r="T1446" s="184"/>
      <c r="U1446" s="256"/>
      <c r="V1446" s="256"/>
      <c r="W1446" s="256"/>
    </row>
    <row r="1447" spans="1:23" s="257" customFormat="1" ht="19.5" customHeight="1" x14ac:dyDescent="0.25">
      <c r="A1447" s="251"/>
      <c r="B1447" s="251"/>
      <c r="C1447" s="251"/>
      <c r="D1447" s="251"/>
      <c r="E1447" s="251"/>
      <c r="F1447" s="252"/>
      <c r="G1447" s="253"/>
      <c r="H1447" s="251"/>
      <c r="I1447" s="251"/>
      <c r="J1447" s="251"/>
      <c r="K1447" s="251"/>
      <c r="L1447" s="254"/>
      <c r="M1447" s="251"/>
      <c r="N1447" s="251"/>
      <c r="O1447" s="251"/>
      <c r="P1447" s="251"/>
      <c r="Q1447" s="255"/>
      <c r="R1447" s="184"/>
      <c r="S1447" s="184"/>
      <c r="T1447" s="184"/>
      <c r="U1447" s="256"/>
      <c r="V1447" s="256"/>
      <c r="W1447" s="256"/>
    </row>
    <row r="1448" spans="1:23" s="257" customFormat="1" ht="19.5" customHeight="1" x14ac:dyDescent="0.25">
      <c r="A1448" s="251"/>
      <c r="B1448" s="251"/>
      <c r="C1448" s="251"/>
      <c r="D1448" s="251"/>
      <c r="E1448" s="251"/>
      <c r="F1448" s="252"/>
      <c r="G1448" s="253"/>
      <c r="H1448" s="251"/>
      <c r="I1448" s="251"/>
      <c r="J1448" s="251"/>
      <c r="K1448" s="251"/>
      <c r="L1448" s="254"/>
      <c r="M1448" s="251"/>
      <c r="N1448" s="251"/>
      <c r="O1448" s="251"/>
      <c r="P1448" s="251"/>
      <c r="Q1448" s="255"/>
      <c r="R1448" s="184"/>
      <c r="S1448" s="184"/>
      <c r="T1448" s="184"/>
      <c r="U1448" s="256"/>
      <c r="V1448" s="256"/>
      <c r="W1448" s="256"/>
    </row>
    <row r="1449" spans="1:23" s="257" customFormat="1" ht="19.5" customHeight="1" x14ac:dyDescent="0.25">
      <c r="A1449" s="251"/>
      <c r="B1449" s="251"/>
      <c r="C1449" s="251"/>
      <c r="D1449" s="251"/>
      <c r="E1449" s="251"/>
      <c r="F1449" s="252"/>
      <c r="G1449" s="253"/>
      <c r="H1449" s="251"/>
      <c r="I1449" s="251"/>
      <c r="J1449" s="251"/>
      <c r="K1449" s="251"/>
      <c r="L1449" s="254"/>
      <c r="M1449" s="251"/>
      <c r="N1449" s="251"/>
      <c r="O1449" s="251"/>
      <c r="P1449" s="251"/>
      <c r="Q1449" s="255"/>
      <c r="R1449" s="184"/>
      <c r="S1449" s="184"/>
      <c r="T1449" s="184"/>
      <c r="U1449" s="256"/>
      <c r="V1449" s="256"/>
      <c r="W1449" s="256"/>
    </row>
    <row r="1450" spans="1:23" s="257" customFormat="1" ht="19.5" customHeight="1" x14ac:dyDescent="0.25">
      <c r="A1450" s="251"/>
      <c r="B1450" s="251"/>
      <c r="C1450" s="251"/>
      <c r="D1450" s="251"/>
      <c r="E1450" s="251"/>
      <c r="F1450" s="252"/>
      <c r="G1450" s="253"/>
      <c r="H1450" s="251"/>
      <c r="I1450" s="251"/>
      <c r="J1450" s="251"/>
      <c r="K1450" s="251"/>
      <c r="L1450" s="254"/>
      <c r="M1450" s="251"/>
      <c r="N1450" s="251"/>
      <c r="O1450" s="251"/>
      <c r="P1450" s="251"/>
      <c r="Q1450" s="255"/>
      <c r="R1450" s="184"/>
      <c r="S1450" s="184"/>
      <c r="T1450" s="184"/>
      <c r="U1450" s="256"/>
      <c r="V1450" s="256"/>
      <c r="W1450" s="256"/>
    </row>
    <row r="1451" spans="1:23" s="257" customFormat="1" ht="19.5" customHeight="1" x14ac:dyDescent="0.25">
      <c r="A1451" s="251"/>
      <c r="B1451" s="251"/>
      <c r="C1451" s="251"/>
      <c r="D1451" s="251"/>
      <c r="E1451" s="251"/>
      <c r="F1451" s="252"/>
      <c r="G1451" s="253"/>
      <c r="H1451" s="251"/>
      <c r="I1451" s="251"/>
      <c r="J1451" s="251"/>
      <c r="K1451" s="251"/>
      <c r="L1451" s="254"/>
      <c r="M1451" s="251"/>
      <c r="N1451" s="251"/>
      <c r="O1451" s="251"/>
      <c r="P1451" s="251"/>
      <c r="Q1451" s="255"/>
      <c r="R1451" s="184"/>
      <c r="S1451" s="184"/>
      <c r="T1451" s="184"/>
      <c r="U1451" s="256"/>
      <c r="V1451" s="256"/>
      <c r="W1451" s="256"/>
    </row>
    <row r="1452" spans="1:23" s="257" customFormat="1" ht="19.5" customHeight="1" x14ac:dyDescent="0.25">
      <c r="A1452" s="251"/>
      <c r="B1452" s="251"/>
      <c r="C1452" s="251"/>
      <c r="D1452" s="251"/>
      <c r="E1452" s="251"/>
      <c r="F1452" s="252"/>
      <c r="G1452" s="253"/>
      <c r="H1452" s="251"/>
      <c r="I1452" s="251"/>
      <c r="J1452" s="251"/>
      <c r="K1452" s="251"/>
      <c r="L1452" s="254"/>
      <c r="M1452" s="251"/>
      <c r="N1452" s="251"/>
      <c r="O1452" s="251"/>
      <c r="P1452" s="251"/>
      <c r="Q1452" s="255"/>
      <c r="R1452" s="184"/>
      <c r="S1452" s="184"/>
      <c r="T1452" s="184"/>
      <c r="U1452" s="256"/>
      <c r="V1452" s="256"/>
      <c r="W1452" s="256"/>
    </row>
    <row r="1453" spans="1:23" s="257" customFormat="1" ht="19.5" customHeight="1" x14ac:dyDescent="0.25">
      <c r="A1453" s="251"/>
      <c r="B1453" s="251"/>
      <c r="C1453" s="251"/>
      <c r="D1453" s="251"/>
      <c r="E1453" s="251"/>
      <c r="F1453" s="252"/>
      <c r="G1453" s="253"/>
      <c r="H1453" s="251"/>
      <c r="I1453" s="251"/>
      <c r="J1453" s="251"/>
      <c r="K1453" s="251"/>
      <c r="L1453" s="254"/>
      <c r="M1453" s="251"/>
      <c r="N1453" s="251"/>
      <c r="O1453" s="251"/>
      <c r="P1453" s="251"/>
      <c r="Q1453" s="255"/>
      <c r="R1453" s="184"/>
      <c r="S1453" s="184"/>
      <c r="T1453" s="184"/>
      <c r="U1453" s="256"/>
      <c r="V1453" s="256"/>
      <c r="W1453" s="256"/>
    </row>
    <row r="1454" spans="1:23" s="257" customFormat="1" ht="19.5" customHeight="1" x14ac:dyDescent="0.25">
      <c r="A1454" s="251"/>
      <c r="B1454" s="251"/>
      <c r="C1454" s="251"/>
      <c r="D1454" s="251"/>
      <c r="E1454" s="251"/>
      <c r="F1454" s="252"/>
      <c r="G1454" s="253"/>
      <c r="H1454" s="251"/>
      <c r="I1454" s="251"/>
      <c r="J1454" s="251"/>
      <c r="K1454" s="251"/>
      <c r="L1454" s="254"/>
      <c r="M1454" s="251"/>
      <c r="N1454" s="251"/>
      <c r="O1454" s="251"/>
      <c r="P1454" s="251"/>
      <c r="Q1454" s="255"/>
      <c r="R1454" s="184"/>
      <c r="S1454" s="184"/>
      <c r="T1454" s="184"/>
      <c r="U1454" s="256"/>
      <c r="V1454" s="256"/>
      <c r="W1454" s="256"/>
    </row>
    <row r="1455" spans="1:23" s="257" customFormat="1" ht="19.5" customHeight="1" x14ac:dyDescent="0.25">
      <c r="A1455" s="251"/>
      <c r="B1455" s="251"/>
      <c r="C1455" s="251"/>
      <c r="D1455" s="251"/>
      <c r="E1455" s="251"/>
      <c r="F1455" s="252"/>
      <c r="G1455" s="253"/>
      <c r="H1455" s="251"/>
      <c r="I1455" s="251"/>
      <c r="J1455" s="251"/>
      <c r="K1455" s="251"/>
      <c r="L1455" s="254"/>
      <c r="M1455" s="251"/>
      <c r="N1455" s="251"/>
      <c r="O1455" s="251"/>
      <c r="P1455" s="251"/>
      <c r="Q1455" s="255"/>
      <c r="R1455" s="184"/>
      <c r="S1455" s="184"/>
      <c r="T1455" s="184"/>
      <c r="U1455" s="256"/>
      <c r="V1455" s="256"/>
      <c r="W1455" s="256"/>
    </row>
    <row r="1456" spans="1:23" s="257" customFormat="1" ht="19.5" customHeight="1" x14ac:dyDescent="0.25">
      <c r="A1456" s="251"/>
      <c r="B1456" s="251"/>
      <c r="C1456" s="251"/>
      <c r="D1456" s="251"/>
      <c r="E1456" s="251"/>
      <c r="F1456" s="252"/>
      <c r="G1456" s="253"/>
      <c r="H1456" s="251"/>
      <c r="I1456" s="251"/>
      <c r="J1456" s="251"/>
      <c r="K1456" s="251"/>
      <c r="L1456" s="254"/>
      <c r="M1456" s="251"/>
      <c r="N1456" s="251"/>
      <c r="O1456" s="251"/>
      <c r="P1456" s="251"/>
      <c r="Q1456" s="255"/>
      <c r="R1456" s="184"/>
      <c r="S1456" s="184"/>
      <c r="T1456" s="184"/>
      <c r="U1456" s="256"/>
      <c r="V1456" s="256"/>
      <c r="W1456" s="256"/>
    </row>
    <row r="1457" spans="1:23" s="257" customFormat="1" ht="19.5" customHeight="1" x14ac:dyDescent="0.25">
      <c r="A1457" s="251"/>
      <c r="B1457" s="251"/>
      <c r="C1457" s="251"/>
      <c r="D1457" s="251"/>
      <c r="E1457" s="251"/>
      <c r="F1457" s="252"/>
      <c r="G1457" s="253"/>
      <c r="H1457" s="251"/>
      <c r="I1457" s="251"/>
      <c r="J1457" s="251"/>
      <c r="K1457" s="251"/>
      <c r="L1457" s="254"/>
      <c r="M1457" s="251"/>
      <c r="N1457" s="251"/>
      <c r="O1457" s="251"/>
      <c r="P1457" s="251"/>
      <c r="Q1457" s="255"/>
      <c r="R1457" s="184"/>
      <c r="S1457" s="184"/>
      <c r="T1457" s="184"/>
      <c r="U1457" s="256"/>
      <c r="V1457" s="256"/>
      <c r="W1457" s="256"/>
    </row>
    <row r="1458" spans="1:23" s="257" customFormat="1" ht="19.5" customHeight="1" x14ac:dyDescent="0.25">
      <c r="A1458" s="251"/>
      <c r="B1458" s="251"/>
      <c r="C1458" s="251"/>
      <c r="D1458" s="251"/>
      <c r="E1458" s="251"/>
      <c r="F1458" s="252"/>
      <c r="G1458" s="253"/>
      <c r="H1458" s="251"/>
      <c r="I1458" s="251"/>
      <c r="J1458" s="251"/>
      <c r="K1458" s="251"/>
      <c r="L1458" s="254"/>
      <c r="M1458" s="251"/>
      <c r="N1458" s="251"/>
      <c r="O1458" s="251"/>
      <c r="P1458" s="251"/>
      <c r="Q1458" s="255"/>
      <c r="R1458" s="184"/>
      <c r="S1458" s="184"/>
      <c r="T1458" s="184"/>
      <c r="U1458" s="256"/>
      <c r="V1458" s="256"/>
      <c r="W1458" s="256"/>
    </row>
    <row r="1459" spans="1:23" s="257" customFormat="1" ht="19.5" customHeight="1" x14ac:dyDescent="0.25">
      <c r="A1459" s="251"/>
      <c r="B1459" s="251"/>
      <c r="C1459" s="251"/>
      <c r="D1459" s="251"/>
      <c r="E1459" s="251"/>
      <c r="F1459" s="252"/>
      <c r="G1459" s="253"/>
      <c r="H1459" s="251"/>
      <c r="I1459" s="251"/>
      <c r="J1459" s="251"/>
      <c r="K1459" s="251"/>
      <c r="L1459" s="254"/>
      <c r="M1459" s="251"/>
      <c r="N1459" s="251"/>
      <c r="O1459" s="251"/>
      <c r="P1459" s="251"/>
      <c r="Q1459" s="255"/>
      <c r="R1459" s="184"/>
      <c r="S1459" s="184"/>
      <c r="T1459" s="184"/>
      <c r="U1459" s="256"/>
      <c r="V1459" s="256"/>
      <c r="W1459" s="256"/>
    </row>
    <row r="1460" spans="1:23" s="257" customFormat="1" ht="19.5" customHeight="1" x14ac:dyDescent="0.25">
      <c r="A1460" s="251"/>
      <c r="B1460" s="251"/>
      <c r="C1460" s="251"/>
      <c r="D1460" s="251"/>
      <c r="E1460" s="251"/>
      <c r="F1460" s="252"/>
      <c r="G1460" s="253"/>
      <c r="H1460" s="251"/>
      <c r="I1460" s="251"/>
      <c r="J1460" s="251"/>
      <c r="K1460" s="251"/>
      <c r="L1460" s="254"/>
      <c r="M1460" s="251"/>
      <c r="N1460" s="251"/>
      <c r="O1460" s="251"/>
      <c r="P1460" s="251"/>
      <c r="Q1460" s="255"/>
      <c r="R1460" s="184"/>
      <c r="S1460" s="184"/>
      <c r="T1460" s="184"/>
      <c r="U1460" s="256"/>
      <c r="V1460" s="256"/>
      <c r="W1460" s="256"/>
    </row>
    <row r="1461" spans="1:23" s="257" customFormat="1" ht="19.5" customHeight="1" x14ac:dyDescent="0.25">
      <c r="A1461" s="251"/>
      <c r="B1461" s="251"/>
      <c r="C1461" s="251"/>
      <c r="D1461" s="251"/>
      <c r="E1461" s="251"/>
      <c r="F1461" s="252"/>
      <c r="G1461" s="253"/>
      <c r="H1461" s="251"/>
      <c r="I1461" s="251"/>
      <c r="J1461" s="251"/>
      <c r="K1461" s="251"/>
      <c r="L1461" s="254"/>
      <c r="M1461" s="251"/>
      <c r="N1461" s="251"/>
      <c r="O1461" s="251"/>
      <c r="P1461" s="251"/>
      <c r="Q1461" s="255"/>
      <c r="R1461" s="184"/>
      <c r="S1461" s="184"/>
      <c r="T1461" s="184"/>
      <c r="U1461" s="256"/>
      <c r="V1461" s="256"/>
      <c r="W1461" s="256"/>
    </row>
    <row r="1462" spans="1:23" s="257" customFormat="1" ht="19.5" customHeight="1" x14ac:dyDescent="0.25">
      <c r="A1462" s="251"/>
      <c r="B1462" s="251"/>
      <c r="C1462" s="251"/>
      <c r="D1462" s="251"/>
      <c r="E1462" s="251"/>
      <c r="F1462" s="252"/>
      <c r="G1462" s="253"/>
      <c r="H1462" s="251"/>
      <c r="I1462" s="251"/>
      <c r="J1462" s="251"/>
      <c r="K1462" s="251"/>
      <c r="L1462" s="254"/>
      <c r="M1462" s="251"/>
      <c r="N1462" s="251"/>
      <c r="O1462" s="251"/>
      <c r="P1462" s="251"/>
      <c r="Q1462" s="255"/>
      <c r="R1462" s="184"/>
      <c r="S1462" s="184"/>
      <c r="T1462" s="184"/>
      <c r="U1462" s="256"/>
      <c r="V1462" s="256"/>
      <c r="W1462" s="256"/>
    </row>
    <row r="1463" spans="1:23" s="257" customFormat="1" ht="19.5" customHeight="1" x14ac:dyDescent="0.25">
      <c r="A1463" s="251"/>
      <c r="B1463" s="251"/>
      <c r="C1463" s="251"/>
      <c r="D1463" s="251"/>
      <c r="E1463" s="251"/>
      <c r="F1463" s="252"/>
      <c r="G1463" s="253"/>
      <c r="H1463" s="251"/>
      <c r="I1463" s="251"/>
      <c r="J1463" s="251"/>
      <c r="K1463" s="251"/>
      <c r="L1463" s="254"/>
      <c r="M1463" s="251"/>
      <c r="N1463" s="251"/>
      <c r="O1463" s="251"/>
      <c r="P1463" s="251"/>
      <c r="Q1463" s="255"/>
      <c r="R1463" s="184"/>
      <c r="S1463" s="184"/>
      <c r="T1463" s="184"/>
      <c r="U1463" s="256"/>
      <c r="V1463" s="256"/>
      <c r="W1463" s="256"/>
    </row>
    <row r="1464" spans="1:23" s="257" customFormat="1" ht="19.5" customHeight="1" x14ac:dyDescent="0.25">
      <c r="A1464" s="251"/>
      <c r="B1464" s="251"/>
      <c r="C1464" s="251"/>
      <c r="D1464" s="251"/>
      <c r="E1464" s="251"/>
      <c r="F1464" s="252"/>
      <c r="G1464" s="253"/>
      <c r="H1464" s="251"/>
      <c r="I1464" s="251"/>
      <c r="J1464" s="251"/>
      <c r="K1464" s="251"/>
      <c r="L1464" s="254"/>
      <c r="M1464" s="251"/>
      <c r="N1464" s="251"/>
      <c r="O1464" s="251"/>
      <c r="P1464" s="251"/>
      <c r="Q1464" s="255"/>
      <c r="R1464" s="184"/>
      <c r="S1464" s="184"/>
      <c r="T1464" s="184"/>
      <c r="U1464" s="256"/>
      <c r="V1464" s="256"/>
      <c r="W1464" s="256"/>
    </row>
    <row r="1465" spans="1:23" s="257" customFormat="1" ht="19.5" customHeight="1" x14ac:dyDescent="0.25">
      <c r="A1465" s="251"/>
      <c r="B1465" s="251"/>
      <c r="C1465" s="251"/>
      <c r="D1465" s="251"/>
      <c r="E1465" s="251"/>
      <c r="F1465" s="252"/>
      <c r="G1465" s="253"/>
      <c r="H1465" s="251"/>
      <c r="I1465" s="251"/>
      <c r="J1465" s="251"/>
      <c r="K1465" s="251"/>
      <c r="L1465" s="254"/>
      <c r="M1465" s="251"/>
      <c r="N1465" s="251"/>
      <c r="O1465" s="251"/>
      <c r="P1465" s="251"/>
      <c r="Q1465" s="255"/>
      <c r="R1465" s="184"/>
      <c r="S1465" s="184"/>
      <c r="T1465" s="184"/>
      <c r="U1465" s="256"/>
      <c r="V1465" s="256"/>
      <c r="W1465" s="256"/>
    </row>
    <row r="1466" spans="1:23" s="257" customFormat="1" ht="19.5" customHeight="1" x14ac:dyDescent="0.25">
      <c r="A1466" s="251"/>
      <c r="B1466" s="251"/>
      <c r="C1466" s="251"/>
      <c r="D1466" s="251"/>
      <c r="E1466" s="251"/>
      <c r="F1466" s="252"/>
      <c r="G1466" s="253"/>
      <c r="H1466" s="251"/>
      <c r="I1466" s="251"/>
      <c r="J1466" s="251"/>
      <c r="K1466" s="251"/>
      <c r="L1466" s="254"/>
      <c r="M1466" s="251"/>
      <c r="N1466" s="251"/>
      <c r="O1466" s="251"/>
      <c r="P1466" s="251"/>
      <c r="Q1466" s="255"/>
      <c r="R1466" s="184"/>
      <c r="S1466" s="184"/>
      <c r="T1466" s="184"/>
      <c r="U1466" s="256"/>
      <c r="V1466" s="256"/>
      <c r="W1466" s="256"/>
    </row>
    <row r="1467" spans="1:23" s="257" customFormat="1" ht="19.5" customHeight="1" x14ac:dyDescent="0.25">
      <c r="A1467" s="251"/>
      <c r="B1467" s="251"/>
      <c r="C1467" s="251"/>
      <c r="D1467" s="251"/>
      <c r="E1467" s="251"/>
      <c r="F1467" s="252"/>
      <c r="G1467" s="253"/>
      <c r="H1467" s="251"/>
      <c r="I1467" s="251"/>
      <c r="J1467" s="251"/>
      <c r="K1467" s="251"/>
      <c r="L1467" s="254"/>
      <c r="M1467" s="251"/>
      <c r="N1467" s="251"/>
      <c r="O1467" s="251"/>
      <c r="P1467" s="251"/>
      <c r="Q1467" s="255"/>
      <c r="R1467" s="184"/>
      <c r="S1467" s="184"/>
      <c r="T1467" s="184"/>
      <c r="U1467" s="256"/>
      <c r="V1467" s="256"/>
      <c r="W1467" s="256"/>
    </row>
    <row r="1468" spans="1:23" s="257" customFormat="1" ht="19.5" customHeight="1" x14ac:dyDescent="0.25">
      <c r="A1468" s="251"/>
      <c r="B1468" s="251"/>
      <c r="C1468" s="251"/>
      <c r="D1468" s="251"/>
      <c r="E1468" s="251"/>
      <c r="F1468" s="252"/>
      <c r="G1468" s="253"/>
      <c r="H1468" s="251"/>
      <c r="I1468" s="251"/>
      <c r="J1468" s="251"/>
      <c r="K1468" s="251"/>
      <c r="L1468" s="254"/>
      <c r="M1468" s="251"/>
      <c r="N1468" s="251"/>
      <c r="O1468" s="251"/>
      <c r="P1468" s="251"/>
      <c r="Q1468" s="255"/>
      <c r="R1468" s="184"/>
      <c r="S1468" s="184"/>
      <c r="T1468" s="184"/>
      <c r="U1468" s="256"/>
      <c r="V1468" s="256"/>
      <c r="W1468" s="256"/>
    </row>
    <row r="1469" spans="1:23" s="257" customFormat="1" ht="19.5" customHeight="1" x14ac:dyDescent="0.25">
      <c r="A1469" s="251"/>
      <c r="B1469" s="251"/>
      <c r="C1469" s="251"/>
      <c r="D1469" s="251"/>
      <c r="E1469" s="251"/>
      <c r="F1469" s="252"/>
      <c r="G1469" s="253"/>
      <c r="H1469" s="251"/>
      <c r="I1469" s="251"/>
      <c r="J1469" s="251"/>
      <c r="K1469" s="251"/>
      <c r="L1469" s="254"/>
      <c r="M1469" s="251"/>
      <c r="N1469" s="251"/>
      <c r="O1469" s="251"/>
      <c r="P1469" s="251"/>
      <c r="Q1469" s="255"/>
      <c r="R1469" s="184"/>
      <c r="S1469" s="184"/>
      <c r="T1469" s="184"/>
      <c r="U1469" s="256"/>
      <c r="V1469" s="256"/>
      <c r="W1469" s="256"/>
    </row>
    <row r="1470" spans="1:23" s="257" customFormat="1" ht="19.5" customHeight="1" x14ac:dyDescent="0.25">
      <c r="A1470" s="251"/>
      <c r="B1470" s="251"/>
      <c r="C1470" s="251"/>
      <c r="D1470" s="251"/>
      <c r="E1470" s="251"/>
      <c r="F1470" s="252"/>
      <c r="G1470" s="253"/>
      <c r="H1470" s="251"/>
      <c r="I1470" s="251"/>
      <c r="J1470" s="251"/>
      <c r="K1470" s="251"/>
      <c r="L1470" s="254"/>
      <c r="M1470" s="251"/>
      <c r="N1470" s="251"/>
      <c r="O1470" s="251"/>
      <c r="P1470" s="251"/>
      <c r="Q1470" s="255"/>
      <c r="R1470" s="184"/>
      <c r="S1470" s="184"/>
      <c r="T1470" s="184"/>
      <c r="U1470" s="256"/>
      <c r="V1470" s="256"/>
      <c r="W1470" s="256"/>
    </row>
    <row r="1471" spans="1:23" s="257" customFormat="1" ht="19.5" customHeight="1" x14ac:dyDescent="0.25">
      <c r="A1471" s="251"/>
      <c r="B1471" s="251"/>
      <c r="C1471" s="251"/>
      <c r="D1471" s="251"/>
      <c r="E1471" s="251"/>
      <c r="F1471" s="252"/>
      <c r="G1471" s="253"/>
      <c r="H1471" s="251"/>
      <c r="I1471" s="251"/>
      <c r="J1471" s="251"/>
      <c r="K1471" s="251"/>
      <c r="L1471" s="254"/>
      <c r="M1471" s="251"/>
      <c r="N1471" s="251"/>
      <c r="O1471" s="251"/>
      <c r="P1471" s="251"/>
      <c r="Q1471" s="255"/>
      <c r="R1471" s="184"/>
      <c r="S1471" s="184"/>
      <c r="T1471" s="184"/>
      <c r="U1471" s="256"/>
      <c r="V1471" s="256"/>
      <c r="W1471" s="256"/>
    </row>
    <row r="1472" spans="1:23" s="257" customFormat="1" ht="19.5" customHeight="1" x14ac:dyDescent="0.25">
      <c r="A1472" s="251"/>
      <c r="B1472" s="251"/>
      <c r="C1472" s="251"/>
      <c r="D1472" s="251"/>
      <c r="E1472" s="251"/>
      <c r="F1472" s="252"/>
      <c r="G1472" s="253"/>
      <c r="H1472" s="251"/>
      <c r="I1472" s="251"/>
      <c r="J1472" s="251"/>
      <c r="K1472" s="251"/>
      <c r="L1472" s="254"/>
      <c r="M1472" s="251"/>
      <c r="N1472" s="251"/>
      <c r="O1472" s="251"/>
      <c r="P1472" s="251"/>
      <c r="Q1472" s="255"/>
      <c r="R1472" s="184"/>
      <c r="S1472" s="184"/>
      <c r="T1472" s="184"/>
      <c r="U1472" s="256"/>
      <c r="V1472" s="256"/>
      <c r="W1472" s="256"/>
    </row>
    <row r="1473" spans="1:23" s="257" customFormat="1" ht="19.5" customHeight="1" x14ac:dyDescent="0.25">
      <c r="A1473" s="251"/>
      <c r="B1473" s="251"/>
      <c r="C1473" s="251"/>
      <c r="D1473" s="251"/>
      <c r="E1473" s="251"/>
      <c r="F1473" s="252"/>
      <c r="G1473" s="253"/>
      <c r="H1473" s="251"/>
      <c r="I1473" s="251"/>
      <c r="J1473" s="251"/>
      <c r="K1473" s="251"/>
      <c r="L1473" s="254"/>
      <c r="M1473" s="251"/>
      <c r="N1473" s="251"/>
      <c r="O1473" s="251"/>
      <c r="P1473" s="251"/>
      <c r="Q1473" s="255"/>
      <c r="R1473" s="184"/>
      <c r="S1473" s="184"/>
      <c r="T1473" s="184"/>
      <c r="U1473" s="256"/>
      <c r="V1473" s="256"/>
      <c r="W1473" s="256"/>
    </row>
    <row r="1474" spans="1:23" s="257" customFormat="1" ht="19.5" customHeight="1" x14ac:dyDescent="0.25">
      <c r="A1474" s="251"/>
      <c r="B1474" s="251"/>
      <c r="C1474" s="251"/>
      <c r="D1474" s="251"/>
      <c r="E1474" s="251"/>
      <c r="F1474" s="252"/>
      <c r="G1474" s="253"/>
      <c r="H1474" s="251"/>
      <c r="I1474" s="251"/>
      <c r="J1474" s="251"/>
      <c r="K1474" s="251"/>
      <c r="L1474" s="254"/>
      <c r="M1474" s="251"/>
      <c r="N1474" s="251"/>
      <c r="O1474" s="251"/>
      <c r="P1474" s="251"/>
      <c r="Q1474" s="255"/>
      <c r="R1474" s="184"/>
      <c r="S1474" s="184"/>
      <c r="T1474" s="184"/>
      <c r="U1474" s="256"/>
      <c r="V1474" s="256"/>
      <c r="W1474" s="256"/>
    </row>
    <row r="1475" spans="1:23" s="257" customFormat="1" ht="19.5" customHeight="1" x14ac:dyDescent="0.25">
      <c r="A1475" s="251"/>
      <c r="B1475" s="251"/>
      <c r="C1475" s="251"/>
      <c r="D1475" s="251"/>
      <c r="E1475" s="251"/>
      <c r="F1475" s="252"/>
      <c r="G1475" s="253"/>
      <c r="H1475" s="251"/>
      <c r="I1475" s="251"/>
      <c r="J1475" s="251"/>
      <c r="K1475" s="251"/>
      <c r="L1475" s="254"/>
      <c r="M1475" s="251"/>
      <c r="N1475" s="251"/>
      <c r="O1475" s="251"/>
      <c r="P1475" s="251"/>
      <c r="Q1475" s="255"/>
      <c r="R1475" s="184"/>
      <c r="S1475" s="184"/>
      <c r="T1475" s="184"/>
      <c r="U1475" s="256"/>
      <c r="V1475" s="256"/>
      <c r="W1475" s="256"/>
    </row>
    <row r="1476" spans="1:23" s="257" customFormat="1" ht="19.5" customHeight="1" x14ac:dyDescent="0.25">
      <c r="A1476" s="251"/>
      <c r="B1476" s="251"/>
      <c r="C1476" s="251"/>
      <c r="D1476" s="251"/>
      <c r="E1476" s="251"/>
      <c r="F1476" s="252"/>
      <c r="G1476" s="253"/>
      <c r="H1476" s="251"/>
      <c r="I1476" s="251"/>
      <c r="J1476" s="251"/>
      <c r="K1476" s="251"/>
      <c r="L1476" s="254"/>
      <c r="M1476" s="251"/>
      <c r="N1476" s="251"/>
      <c r="O1476" s="251"/>
      <c r="P1476" s="251"/>
      <c r="Q1476" s="255"/>
      <c r="R1476" s="184"/>
      <c r="S1476" s="184"/>
      <c r="T1476" s="184"/>
      <c r="U1476" s="256"/>
      <c r="V1476" s="256"/>
      <c r="W1476" s="256"/>
    </row>
    <row r="1477" spans="1:23" s="257" customFormat="1" ht="19.5" customHeight="1" x14ac:dyDescent="0.25">
      <c r="A1477" s="251"/>
      <c r="B1477" s="251"/>
      <c r="C1477" s="251"/>
      <c r="D1477" s="251"/>
      <c r="E1477" s="251"/>
      <c r="F1477" s="252"/>
      <c r="G1477" s="253"/>
      <c r="H1477" s="251"/>
      <c r="I1477" s="251"/>
      <c r="J1477" s="251"/>
      <c r="K1477" s="251"/>
      <c r="L1477" s="254"/>
      <c r="M1477" s="251"/>
      <c r="N1477" s="251"/>
      <c r="O1477" s="251"/>
      <c r="P1477" s="251"/>
      <c r="Q1477" s="255"/>
      <c r="R1477" s="184"/>
      <c r="S1477" s="184"/>
      <c r="T1477" s="184"/>
      <c r="U1477" s="256"/>
      <c r="V1477" s="256"/>
      <c r="W1477" s="256"/>
    </row>
    <row r="1478" spans="1:23" s="257" customFormat="1" ht="19.5" customHeight="1" x14ac:dyDescent="0.25">
      <c r="A1478" s="251"/>
      <c r="B1478" s="251"/>
      <c r="C1478" s="251"/>
      <c r="D1478" s="251"/>
      <c r="E1478" s="251"/>
      <c r="F1478" s="252"/>
      <c r="G1478" s="253"/>
      <c r="H1478" s="251"/>
      <c r="I1478" s="251"/>
      <c r="J1478" s="251"/>
      <c r="K1478" s="251"/>
      <c r="L1478" s="254"/>
      <c r="M1478" s="251"/>
      <c r="N1478" s="251"/>
      <c r="O1478" s="251"/>
      <c r="P1478" s="251"/>
      <c r="Q1478" s="255"/>
      <c r="R1478" s="184"/>
      <c r="S1478" s="184"/>
      <c r="T1478" s="184"/>
      <c r="U1478" s="256"/>
      <c r="V1478" s="256"/>
      <c r="W1478" s="256"/>
    </row>
    <row r="1479" spans="1:23" s="257" customFormat="1" ht="19.5" customHeight="1" x14ac:dyDescent="0.25">
      <c r="A1479" s="251"/>
      <c r="B1479" s="251"/>
      <c r="C1479" s="251"/>
      <c r="D1479" s="251"/>
      <c r="E1479" s="251"/>
      <c r="F1479" s="252"/>
      <c r="G1479" s="253"/>
      <c r="H1479" s="251"/>
      <c r="I1479" s="251"/>
      <c r="J1479" s="251"/>
      <c r="K1479" s="251"/>
      <c r="L1479" s="254"/>
      <c r="M1479" s="251"/>
      <c r="N1479" s="251"/>
      <c r="O1479" s="251"/>
      <c r="P1479" s="251"/>
      <c r="Q1479" s="255"/>
      <c r="R1479" s="184"/>
      <c r="S1479" s="184"/>
      <c r="T1479" s="184"/>
      <c r="U1479" s="256"/>
      <c r="V1479" s="256"/>
      <c r="W1479" s="256"/>
    </row>
    <row r="1480" spans="1:23" s="257" customFormat="1" ht="19.5" customHeight="1" x14ac:dyDescent="0.25">
      <c r="A1480" s="251"/>
      <c r="B1480" s="251"/>
      <c r="C1480" s="251"/>
      <c r="D1480" s="251"/>
      <c r="E1480" s="251"/>
      <c r="F1480" s="252"/>
      <c r="G1480" s="253"/>
      <c r="H1480" s="251"/>
      <c r="I1480" s="251"/>
      <c r="J1480" s="251"/>
      <c r="K1480" s="251"/>
      <c r="L1480" s="254"/>
      <c r="M1480" s="251"/>
      <c r="N1480" s="251"/>
      <c r="O1480" s="251"/>
      <c r="P1480" s="251"/>
      <c r="Q1480" s="255"/>
      <c r="R1480" s="184"/>
      <c r="S1480" s="184"/>
      <c r="T1480" s="184"/>
      <c r="U1480" s="256"/>
      <c r="V1480" s="256"/>
      <c r="W1480" s="256"/>
    </row>
    <row r="1481" spans="1:23" s="257" customFormat="1" ht="19.5" customHeight="1" x14ac:dyDescent="0.25">
      <c r="A1481" s="251"/>
      <c r="B1481" s="251"/>
      <c r="C1481" s="251"/>
      <c r="D1481" s="251"/>
      <c r="E1481" s="251"/>
      <c r="F1481" s="252"/>
      <c r="G1481" s="253"/>
      <c r="H1481" s="251"/>
      <c r="I1481" s="251"/>
      <c r="J1481" s="251"/>
      <c r="K1481" s="251"/>
      <c r="L1481" s="254"/>
      <c r="M1481" s="251"/>
      <c r="N1481" s="251"/>
      <c r="O1481" s="251"/>
      <c r="P1481" s="251"/>
      <c r="Q1481" s="255"/>
      <c r="R1481" s="184"/>
      <c r="S1481" s="184"/>
      <c r="T1481" s="184"/>
      <c r="U1481" s="256"/>
      <c r="V1481" s="256"/>
      <c r="W1481" s="256"/>
    </row>
    <row r="1482" spans="1:23" s="257" customFormat="1" ht="19.5" customHeight="1" x14ac:dyDescent="0.25">
      <c r="A1482" s="251"/>
      <c r="B1482" s="251"/>
      <c r="C1482" s="251"/>
      <c r="D1482" s="251"/>
      <c r="E1482" s="251"/>
      <c r="F1482" s="252"/>
      <c r="G1482" s="253"/>
      <c r="H1482" s="251"/>
      <c r="I1482" s="251"/>
      <c r="J1482" s="251"/>
      <c r="K1482" s="251"/>
      <c r="L1482" s="254"/>
      <c r="M1482" s="251"/>
      <c r="N1482" s="251"/>
      <c r="O1482" s="251"/>
      <c r="P1482" s="251"/>
      <c r="Q1482" s="255"/>
      <c r="R1482" s="184"/>
      <c r="S1482" s="184"/>
      <c r="T1482" s="184"/>
      <c r="U1482" s="256"/>
      <c r="V1482" s="256"/>
      <c r="W1482" s="256"/>
    </row>
    <row r="1483" spans="1:23" s="257" customFormat="1" ht="19.5" customHeight="1" x14ac:dyDescent="0.25">
      <c r="A1483" s="251"/>
      <c r="B1483" s="251"/>
      <c r="C1483" s="251"/>
      <c r="D1483" s="251"/>
      <c r="E1483" s="251"/>
      <c r="F1483" s="252"/>
      <c r="G1483" s="253"/>
      <c r="H1483" s="251"/>
      <c r="I1483" s="251"/>
      <c r="J1483" s="251"/>
      <c r="K1483" s="251"/>
      <c r="L1483" s="254"/>
      <c r="M1483" s="251"/>
      <c r="N1483" s="251"/>
      <c r="O1483" s="251"/>
      <c r="P1483" s="251"/>
      <c r="Q1483" s="255"/>
      <c r="R1483" s="184"/>
      <c r="S1483" s="184"/>
      <c r="T1483" s="184"/>
      <c r="U1483" s="256"/>
      <c r="V1483" s="256"/>
      <c r="W1483" s="256"/>
    </row>
    <row r="1484" spans="1:23" s="257" customFormat="1" ht="19.5" customHeight="1" x14ac:dyDescent="0.25">
      <c r="A1484" s="251"/>
      <c r="B1484" s="251"/>
      <c r="C1484" s="251"/>
      <c r="D1484" s="251"/>
      <c r="E1484" s="251"/>
      <c r="F1484" s="252"/>
      <c r="G1484" s="253"/>
      <c r="H1484" s="251"/>
      <c r="I1484" s="251"/>
      <c r="J1484" s="251"/>
      <c r="K1484" s="251"/>
      <c r="L1484" s="254"/>
      <c r="M1484" s="251"/>
      <c r="N1484" s="251"/>
      <c r="O1484" s="251"/>
      <c r="P1484" s="251"/>
      <c r="Q1484" s="255"/>
      <c r="R1484" s="184"/>
      <c r="S1484" s="184"/>
      <c r="T1484" s="184"/>
      <c r="U1484" s="256"/>
      <c r="V1484" s="256"/>
      <c r="W1484" s="256"/>
    </row>
    <row r="1485" spans="1:23" s="257" customFormat="1" ht="19.5" customHeight="1" x14ac:dyDescent="0.25">
      <c r="A1485" s="251"/>
      <c r="B1485" s="251"/>
      <c r="C1485" s="251"/>
      <c r="D1485" s="251"/>
      <c r="E1485" s="251"/>
      <c r="F1485" s="252"/>
      <c r="G1485" s="253"/>
      <c r="H1485" s="251"/>
      <c r="I1485" s="251"/>
      <c r="J1485" s="251"/>
      <c r="K1485" s="251"/>
      <c r="L1485" s="254"/>
      <c r="M1485" s="251"/>
      <c r="N1485" s="251"/>
      <c r="O1485" s="251"/>
      <c r="P1485" s="251"/>
      <c r="Q1485" s="255"/>
      <c r="R1485" s="184"/>
      <c r="S1485" s="184"/>
      <c r="T1485" s="184"/>
      <c r="U1485" s="256"/>
      <c r="V1485" s="256"/>
      <c r="W1485" s="256"/>
    </row>
    <row r="1486" spans="1:23" s="257" customFormat="1" ht="19.5" customHeight="1" x14ac:dyDescent="0.25">
      <c r="A1486" s="251"/>
      <c r="B1486" s="251"/>
      <c r="C1486" s="251"/>
      <c r="D1486" s="251"/>
      <c r="E1486" s="251"/>
      <c r="F1486" s="252"/>
      <c r="G1486" s="253"/>
      <c r="H1486" s="251"/>
      <c r="I1486" s="251"/>
      <c r="J1486" s="251"/>
      <c r="K1486" s="251"/>
      <c r="L1486" s="254"/>
      <c r="M1486" s="251"/>
      <c r="N1486" s="251"/>
      <c r="O1486" s="251"/>
      <c r="P1486" s="251"/>
      <c r="Q1486" s="255"/>
      <c r="R1486" s="184"/>
      <c r="S1486" s="184"/>
      <c r="T1486" s="184"/>
      <c r="U1486" s="256"/>
      <c r="V1486" s="256"/>
      <c r="W1486" s="256"/>
    </row>
    <row r="1487" spans="1:23" s="257" customFormat="1" ht="19.5" customHeight="1" x14ac:dyDescent="0.25">
      <c r="A1487" s="251"/>
      <c r="B1487" s="251"/>
      <c r="C1487" s="251"/>
      <c r="D1487" s="251"/>
      <c r="E1487" s="251"/>
      <c r="F1487" s="252"/>
      <c r="G1487" s="253"/>
      <c r="H1487" s="251"/>
      <c r="I1487" s="251"/>
      <c r="J1487" s="251"/>
      <c r="K1487" s="251"/>
      <c r="L1487" s="254"/>
      <c r="M1487" s="251"/>
      <c r="N1487" s="251"/>
      <c r="O1487" s="251"/>
      <c r="P1487" s="251"/>
      <c r="Q1487" s="255"/>
      <c r="R1487" s="184"/>
      <c r="S1487" s="184"/>
      <c r="T1487" s="184"/>
      <c r="U1487" s="256"/>
      <c r="V1487" s="256"/>
      <c r="W1487" s="256"/>
    </row>
    <row r="1488" spans="1:23" s="257" customFormat="1" ht="19.5" customHeight="1" x14ac:dyDescent="0.25">
      <c r="A1488" s="251"/>
      <c r="B1488" s="251"/>
      <c r="C1488" s="251"/>
      <c r="D1488" s="251"/>
      <c r="E1488" s="251"/>
      <c r="F1488" s="252"/>
      <c r="G1488" s="253"/>
      <c r="H1488" s="251"/>
      <c r="I1488" s="251"/>
      <c r="J1488" s="251"/>
      <c r="K1488" s="251"/>
      <c r="L1488" s="254"/>
      <c r="M1488" s="251"/>
      <c r="N1488" s="251"/>
      <c r="O1488" s="251"/>
      <c r="P1488" s="251"/>
      <c r="Q1488" s="255"/>
      <c r="R1488" s="184"/>
      <c r="S1488" s="184"/>
      <c r="T1488" s="184"/>
      <c r="U1488" s="256"/>
      <c r="V1488" s="256"/>
      <c r="W1488" s="256"/>
    </row>
    <row r="1489" spans="1:23" s="257" customFormat="1" ht="19.5" customHeight="1" x14ac:dyDescent="0.25">
      <c r="A1489" s="251"/>
      <c r="B1489" s="251"/>
      <c r="C1489" s="251"/>
      <c r="D1489" s="251"/>
      <c r="E1489" s="251"/>
      <c r="F1489" s="252"/>
      <c r="G1489" s="253"/>
      <c r="H1489" s="251"/>
      <c r="I1489" s="251"/>
      <c r="J1489" s="251"/>
      <c r="K1489" s="251"/>
      <c r="L1489" s="254"/>
      <c r="M1489" s="251"/>
      <c r="N1489" s="251"/>
      <c r="O1489" s="251"/>
      <c r="P1489" s="251"/>
      <c r="Q1489" s="255"/>
      <c r="R1489" s="184"/>
      <c r="S1489" s="184"/>
      <c r="T1489" s="184"/>
      <c r="U1489" s="256"/>
      <c r="V1489" s="256"/>
      <c r="W1489" s="256"/>
    </row>
    <row r="1490" spans="1:23" s="257" customFormat="1" ht="19.5" customHeight="1" x14ac:dyDescent="0.25">
      <c r="A1490" s="251"/>
      <c r="B1490" s="251"/>
      <c r="C1490" s="251"/>
      <c r="D1490" s="251"/>
      <c r="E1490" s="251"/>
      <c r="F1490" s="252"/>
      <c r="G1490" s="253"/>
      <c r="H1490" s="251"/>
      <c r="I1490" s="251"/>
      <c r="J1490" s="251"/>
      <c r="K1490" s="251"/>
      <c r="L1490" s="254"/>
      <c r="M1490" s="251"/>
      <c r="N1490" s="251"/>
      <c r="O1490" s="251"/>
      <c r="P1490" s="251"/>
      <c r="Q1490" s="255"/>
      <c r="R1490" s="184"/>
      <c r="S1490" s="184"/>
      <c r="T1490" s="184"/>
      <c r="U1490" s="256"/>
      <c r="V1490" s="256"/>
      <c r="W1490" s="256"/>
    </row>
    <row r="1491" spans="1:23" s="257" customFormat="1" ht="19.5" customHeight="1" x14ac:dyDescent="0.25">
      <c r="A1491" s="251"/>
      <c r="B1491" s="251"/>
      <c r="C1491" s="251"/>
      <c r="D1491" s="251"/>
      <c r="E1491" s="251"/>
      <c r="F1491" s="252"/>
      <c r="G1491" s="253"/>
      <c r="H1491" s="251"/>
      <c r="I1491" s="251"/>
      <c r="J1491" s="251"/>
      <c r="K1491" s="251"/>
      <c r="L1491" s="254"/>
      <c r="M1491" s="251"/>
      <c r="N1491" s="251"/>
      <c r="O1491" s="251"/>
      <c r="P1491" s="251"/>
      <c r="Q1491" s="255"/>
      <c r="R1491" s="184"/>
      <c r="S1491" s="184"/>
      <c r="T1491" s="184"/>
      <c r="U1491" s="256"/>
      <c r="V1491" s="256"/>
      <c r="W1491" s="256"/>
    </row>
    <row r="1492" spans="1:23" s="257" customFormat="1" ht="19.5" customHeight="1" x14ac:dyDescent="0.25">
      <c r="A1492" s="251"/>
      <c r="B1492" s="251"/>
      <c r="C1492" s="251"/>
      <c r="D1492" s="251"/>
      <c r="E1492" s="251"/>
      <c r="F1492" s="252"/>
      <c r="G1492" s="253"/>
      <c r="H1492" s="251"/>
      <c r="I1492" s="251"/>
      <c r="J1492" s="251"/>
      <c r="K1492" s="251"/>
      <c r="L1492" s="254"/>
      <c r="M1492" s="251"/>
      <c r="N1492" s="251"/>
      <c r="O1492" s="251"/>
      <c r="P1492" s="251"/>
      <c r="Q1492" s="255"/>
      <c r="R1492" s="184"/>
      <c r="S1492" s="184"/>
      <c r="T1492" s="184"/>
      <c r="U1492" s="256"/>
      <c r="V1492" s="256"/>
      <c r="W1492" s="256"/>
    </row>
    <row r="1493" spans="1:23" s="257" customFormat="1" ht="19.5" customHeight="1" x14ac:dyDescent="0.25">
      <c r="A1493" s="251"/>
      <c r="B1493" s="251"/>
      <c r="C1493" s="251"/>
      <c r="D1493" s="251"/>
      <c r="E1493" s="251"/>
      <c r="F1493" s="252"/>
      <c r="G1493" s="253"/>
      <c r="H1493" s="251"/>
      <c r="I1493" s="251"/>
      <c r="J1493" s="251"/>
      <c r="K1493" s="251"/>
      <c r="L1493" s="254"/>
      <c r="M1493" s="251"/>
      <c r="N1493" s="251"/>
      <c r="O1493" s="251"/>
      <c r="P1493" s="251"/>
      <c r="Q1493" s="255"/>
      <c r="R1493" s="184"/>
      <c r="S1493" s="184"/>
      <c r="T1493" s="184"/>
      <c r="U1493" s="256"/>
      <c r="V1493" s="256"/>
      <c r="W1493" s="256"/>
    </row>
    <row r="1494" spans="1:23" s="257" customFormat="1" ht="19.5" customHeight="1" x14ac:dyDescent="0.25">
      <c r="A1494" s="251"/>
      <c r="B1494" s="251"/>
      <c r="C1494" s="251"/>
      <c r="D1494" s="251"/>
      <c r="E1494" s="251"/>
      <c r="F1494" s="252"/>
      <c r="G1494" s="253"/>
      <c r="H1494" s="251"/>
      <c r="I1494" s="251"/>
      <c r="J1494" s="251"/>
      <c r="K1494" s="251"/>
      <c r="L1494" s="254"/>
      <c r="M1494" s="251"/>
      <c r="N1494" s="251"/>
      <c r="O1494" s="251"/>
      <c r="P1494" s="251"/>
      <c r="Q1494" s="255"/>
      <c r="R1494" s="184"/>
      <c r="S1494" s="184"/>
      <c r="T1494" s="184"/>
      <c r="U1494" s="256"/>
      <c r="V1494" s="256"/>
      <c r="W1494" s="256"/>
    </row>
    <row r="1495" spans="1:23" s="257" customFormat="1" ht="19.5" customHeight="1" x14ac:dyDescent="0.25">
      <c r="A1495" s="251"/>
      <c r="B1495" s="251"/>
      <c r="C1495" s="251"/>
      <c r="D1495" s="251"/>
      <c r="E1495" s="251"/>
      <c r="F1495" s="252"/>
      <c r="G1495" s="253"/>
      <c r="H1495" s="251"/>
      <c r="I1495" s="251"/>
      <c r="J1495" s="251"/>
      <c r="K1495" s="251"/>
      <c r="L1495" s="254"/>
      <c r="M1495" s="251"/>
      <c r="N1495" s="251"/>
      <c r="O1495" s="251"/>
      <c r="P1495" s="251"/>
      <c r="Q1495" s="255"/>
      <c r="R1495" s="184"/>
      <c r="S1495" s="184"/>
      <c r="T1495" s="184"/>
      <c r="U1495" s="256"/>
      <c r="V1495" s="256"/>
      <c r="W1495" s="256"/>
    </row>
    <row r="1496" spans="1:23" s="257" customFormat="1" ht="19.5" customHeight="1" x14ac:dyDescent="0.25">
      <c r="A1496" s="251"/>
      <c r="B1496" s="251"/>
      <c r="C1496" s="251"/>
      <c r="D1496" s="251"/>
      <c r="E1496" s="251"/>
      <c r="F1496" s="252"/>
      <c r="G1496" s="253"/>
      <c r="H1496" s="251"/>
      <c r="I1496" s="251"/>
      <c r="J1496" s="251"/>
      <c r="K1496" s="251"/>
      <c r="L1496" s="254"/>
      <c r="M1496" s="251"/>
      <c r="N1496" s="251"/>
      <c r="O1496" s="251"/>
      <c r="P1496" s="251"/>
      <c r="Q1496" s="255"/>
      <c r="R1496" s="184"/>
      <c r="S1496" s="184"/>
      <c r="T1496" s="184"/>
      <c r="U1496" s="256"/>
      <c r="V1496" s="256"/>
      <c r="W1496" s="256"/>
    </row>
    <row r="1497" spans="1:23" s="257" customFormat="1" ht="19.5" customHeight="1" x14ac:dyDescent="0.25">
      <c r="A1497" s="251"/>
      <c r="B1497" s="251"/>
      <c r="C1497" s="251"/>
      <c r="D1497" s="251"/>
      <c r="E1497" s="251"/>
      <c r="F1497" s="252"/>
      <c r="G1497" s="253"/>
      <c r="H1497" s="251"/>
      <c r="I1497" s="251"/>
      <c r="J1497" s="251"/>
      <c r="K1497" s="251"/>
      <c r="L1497" s="254"/>
      <c r="M1497" s="251"/>
      <c r="N1497" s="251"/>
      <c r="O1497" s="251"/>
      <c r="P1497" s="251"/>
      <c r="Q1497" s="255"/>
      <c r="R1497" s="184"/>
      <c r="S1497" s="184"/>
      <c r="T1497" s="184"/>
      <c r="U1497" s="256"/>
      <c r="V1497" s="256"/>
      <c r="W1497" s="256"/>
    </row>
    <row r="1498" spans="1:23" s="257" customFormat="1" ht="19.5" customHeight="1" x14ac:dyDescent="0.25">
      <c r="A1498" s="251"/>
      <c r="B1498" s="251"/>
      <c r="C1498" s="251"/>
      <c r="D1498" s="251"/>
      <c r="E1498" s="251"/>
      <c r="F1498" s="252"/>
      <c r="G1498" s="253"/>
      <c r="H1498" s="251"/>
      <c r="I1498" s="251"/>
      <c r="J1498" s="251"/>
      <c r="K1498" s="251"/>
      <c r="L1498" s="254"/>
      <c r="M1498" s="251"/>
      <c r="N1498" s="251"/>
      <c r="O1498" s="251"/>
      <c r="P1498" s="251"/>
      <c r="Q1498" s="255"/>
      <c r="R1498" s="184"/>
      <c r="S1498" s="184"/>
      <c r="T1498" s="184"/>
      <c r="U1498" s="256"/>
      <c r="V1498" s="256"/>
      <c r="W1498" s="256"/>
    </row>
    <row r="1499" spans="1:23" s="257" customFormat="1" ht="19.5" customHeight="1" x14ac:dyDescent="0.25">
      <c r="A1499" s="251"/>
      <c r="B1499" s="251"/>
      <c r="C1499" s="251"/>
      <c r="D1499" s="251"/>
      <c r="E1499" s="251"/>
      <c r="F1499" s="252"/>
      <c r="G1499" s="253"/>
      <c r="H1499" s="251"/>
      <c r="I1499" s="251"/>
      <c r="J1499" s="251"/>
      <c r="K1499" s="251"/>
      <c r="L1499" s="254"/>
      <c r="M1499" s="251"/>
      <c r="N1499" s="251"/>
      <c r="O1499" s="251"/>
      <c r="P1499" s="251"/>
      <c r="Q1499" s="255"/>
      <c r="R1499" s="184"/>
      <c r="S1499" s="184"/>
      <c r="T1499" s="184"/>
      <c r="U1499" s="256"/>
      <c r="V1499" s="256"/>
      <c r="W1499" s="256"/>
    </row>
    <row r="1500" spans="1:23" s="257" customFormat="1" ht="19.5" customHeight="1" x14ac:dyDescent="0.25">
      <c r="A1500" s="251"/>
      <c r="B1500" s="251"/>
      <c r="C1500" s="251"/>
      <c r="D1500" s="251"/>
      <c r="E1500" s="251"/>
      <c r="F1500" s="252"/>
      <c r="G1500" s="253"/>
      <c r="H1500" s="251"/>
      <c r="I1500" s="251"/>
      <c r="J1500" s="251"/>
      <c r="K1500" s="251"/>
      <c r="L1500" s="254"/>
      <c r="M1500" s="251"/>
      <c r="N1500" s="251"/>
      <c r="O1500" s="251"/>
      <c r="P1500" s="251"/>
      <c r="Q1500" s="255"/>
      <c r="R1500" s="184"/>
      <c r="S1500" s="184"/>
      <c r="T1500" s="184"/>
      <c r="U1500" s="256"/>
      <c r="V1500" s="256"/>
      <c r="W1500" s="256"/>
    </row>
    <row r="1501" spans="1:23" s="257" customFormat="1" ht="19.5" customHeight="1" x14ac:dyDescent="0.25">
      <c r="A1501" s="251"/>
      <c r="B1501" s="251"/>
      <c r="C1501" s="251"/>
      <c r="D1501" s="251"/>
      <c r="E1501" s="251"/>
      <c r="F1501" s="252"/>
      <c r="G1501" s="253"/>
      <c r="H1501" s="251"/>
      <c r="I1501" s="251"/>
      <c r="J1501" s="251"/>
      <c r="K1501" s="251"/>
      <c r="L1501" s="254"/>
      <c r="M1501" s="251"/>
      <c r="N1501" s="251"/>
      <c r="O1501" s="251"/>
      <c r="P1501" s="251"/>
      <c r="Q1501" s="255"/>
      <c r="R1501" s="184"/>
      <c r="S1501" s="184"/>
      <c r="T1501" s="184"/>
      <c r="U1501" s="256"/>
      <c r="V1501" s="256"/>
      <c r="W1501" s="256"/>
    </row>
    <row r="1502" spans="1:23" s="257" customFormat="1" ht="19.5" customHeight="1" x14ac:dyDescent="0.25">
      <c r="A1502" s="251"/>
      <c r="B1502" s="251"/>
      <c r="C1502" s="251"/>
      <c r="D1502" s="251"/>
      <c r="E1502" s="251"/>
      <c r="F1502" s="252"/>
      <c r="G1502" s="253"/>
      <c r="H1502" s="251"/>
      <c r="I1502" s="251"/>
      <c r="J1502" s="251"/>
      <c r="K1502" s="251"/>
      <c r="L1502" s="254"/>
      <c r="M1502" s="251"/>
      <c r="N1502" s="251"/>
      <c r="O1502" s="251"/>
      <c r="P1502" s="251"/>
      <c r="Q1502" s="255"/>
      <c r="R1502" s="184"/>
      <c r="S1502" s="184"/>
      <c r="T1502" s="184"/>
      <c r="U1502" s="256"/>
      <c r="V1502" s="256"/>
      <c r="W1502" s="256"/>
    </row>
    <row r="1503" spans="1:23" s="257" customFormat="1" ht="19.5" customHeight="1" x14ac:dyDescent="0.25">
      <c r="A1503" s="251"/>
      <c r="B1503" s="251"/>
      <c r="C1503" s="251"/>
      <c r="D1503" s="251"/>
      <c r="E1503" s="251"/>
      <c r="F1503" s="252"/>
      <c r="G1503" s="253"/>
      <c r="H1503" s="251"/>
      <c r="I1503" s="251"/>
      <c r="J1503" s="251"/>
      <c r="K1503" s="251"/>
      <c r="L1503" s="254"/>
      <c r="M1503" s="251"/>
      <c r="N1503" s="251"/>
      <c r="O1503" s="251"/>
      <c r="P1503" s="251"/>
      <c r="Q1503" s="255"/>
      <c r="R1503" s="184"/>
      <c r="S1503" s="184"/>
      <c r="T1503" s="184"/>
      <c r="U1503" s="256"/>
      <c r="V1503" s="256"/>
      <c r="W1503" s="256"/>
    </row>
    <row r="1504" spans="1:23" s="257" customFormat="1" ht="19.5" customHeight="1" x14ac:dyDescent="0.25">
      <c r="A1504" s="251"/>
      <c r="B1504" s="251"/>
      <c r="C1504" s="251"/>
      <c r="D1504" s="251"/>
      <c r="E1504" s="251"/>
      <c r="F1504" s="252"/>
      <c r="G1504" s="253"/>
      <c r="H1504" s="251"/>
      <c r="I1504" s="251"/>
      <c r="J1504" s="251"/>
      <c r="K1504" s="251"/>
      <c r="L1504" s="254"/>
      <c r="M1504" s="251"/>
      <c r="N1504" s="251"/>
      <c r="O1504" s="251"/>
      <c r="P1504" s="251"/>
      <c r="Q1504" s="255"/>
      <c r="R1504" s="184"/>
      <c r="S1504" s="184"/>
      <c r="T1504" s="184"/>
      <c r="U1504" s="256"/>
      <c r="V1504" s="256"/>
      <c r="W1504" s="256"/>
    </row>
    <row r="1505" spans="1:23" s="257" customFormat="1" ht="19.5" customHeight="1" x14ac:dyDescent="0.25">
      <c r="A1505" s="251"/>
      <c r="B1505" s="251"/>
      <c r="C1505" s="251"/>
      <c r="D1505" s="251"/>
      <c r="E1505" s="251"/>
      <c r="F1505" s="252"/>
      <c r="G1505" s="253"/>
      <c r="H1505" s="251"/>
      <c r="I1505" s="251"/>
      <c r="J1505" s="251"/>
      <c r="K1505" s="251"/>
      <c r="L1505" s="254"/>
      <c r="M1505" s="251"/>
      <c r="N1505" s="251"/>
      <c r="O1505" s="251"/>
      <c r="P1505" s="251"/>
      <c r="Q1505" s="255"/>
      <c r="R1505" s="184"/>
      <c r="S1505" s="184"/>
      <c r="T1505" s="184"/>
      <c r="U1505" s="256"/>
      <c r="V1505" s="256"/>
      <c r="W1505" s="256"/>
    </row>
    <row r="1506" spans="1:23" s="257" customFormat="1" ht="19.5" customHeight="1" x14ac:dyDescent="0.25">
      <c r="A1506" s="251"/>
      <c r="B1506" s="251"/>
      <c r="C1506" s="251"/>
      <c r="D1506" s="251"/>
      <c r="E1506" s="251"/>
      <c r="F1506" s="252"/>
      <c r="G1506" s="253"/>
      <c r="H1506" s="251"/>
      <c r="I1506" s="251"/>
      <c r="J1506" s="251"/>
      <c r="K1506" s="251"/>
      <c r="L1506" s="254"/>
      <c r="M1506" s="251"/>
      <c r="N1506" s="251"/>
      <c r="O1506" s="251"/>
      <c r="P1506" s="251"/>
      <c r="Q1506" s="255"/>
      <c r="R1506" s="184"/>
      <c r="S1506" s="184"/>
      <c r="T1506" s="184"/>
      <c r="U1506" s="256"/>
      <c r="V1506" s="256"/>
      <c r="W1506" s="256"/>
    </row>
    <row r="1507" spans="1:23" s="257" customFormat="1" ht="19.5" customHeight="1" x14ac:dyDescent="0.25">
      <c r="A1507" s="251"/>
      <c r="B1507" s="251"/>
      <c r="C1507" s="251"/>
      <c r="D1507" s="251"/>
      <c r="E1507" s="251"/>
      <c r="F1507" s="252"/>
      <c r="G1507" s="253"/>
      <c r="H1507" s="251"/>
      <c r="I1507" s="251"/>
      <c r="J1507" s="251"/>
      <c r="K1507" s="251"/>
      <c r="L1507" s="254"/>
      <c r="M1507" s="251"/>
      <c r="N1507" s="251"/>
      <c r="O1507" s="251"/>
      <c r="P1507" s="251"/>
      <c r="Q1507" s="255"/>
      <c r="R1507" s="184"/>
      <c r="S1507" s="184"/>
      <c r="T1507" s="184"/>
      <c r="U1507" s="256"/>
      <c r="V1507" s="256"/>
      <c r="W1507" s="256"/>
    </row>
    <row r="1508" spans="1:23" s="257" customFormat="1" ht="19.5" customHeight="1" x14ac:dyDescent="0.25">
      <c r="A1508" s="251"/>
      <c r="B1508" s="251"/>
      <c r="C1508" s="251"/>
      <c r="D1508" s="251"/>
      <c r="E1508" s="251"/>
      <c r="F1508" s="252"/>
      <c r="G1508" s="253"/>
      <c r="H1508" s="251"/>
      <c r="I1508" s="251"/>
      <c r="J1508" s="251"/>
      <c r="K1508" s="251"/>
      <c r="L1508" s="254"/>
      <c r="M1508" s="251"/>
      <c r="N1508" s="251"/>
      <c r="O1508" s="251"/>
      <c r="P1508" s="251"/>
      <c r="Q1508" s="255"/>
      <c r="R1508" s="184"/>
      <c r="S1508" s="184"/>
      <c r="T1508" s="184"/>
      <c r="U1508" s="256"/>
      <c r="V1508" s="256"/>
      <c r="W1508" s="256"/>
    </row>
    <row r="1509" spans="1:23" s="257" customFormat="1" ht="19.5" customHeight="1" x14ac:dyDescent="0.25">
      <c r="A1509" s="251"/>
      <c r="B1509" s="251"/>
      <c r="C1509" s="251"/>
      <c r="D1509" s="251"/>
      <c r="E1509" s="251"/>
      <c r="F1509" s="252"/>
      <c r="G1509" s="253"/>
      <c r="H1509" s="251"/>
      <c r="I1509" s="251"/>
      <c r="J1509" s="251"/>
      <c r="K1509" s="251"/>
      <c r="L1509" s="254"/>
      <c r="M1509" s="251"/>
      <c r="N1509" s="251"/>
      <c r="O1509" s="251"/>
      <c r="P1509" s="251"/>
      <c r="Q1509" s="255"/>
      <c r="R1509" s="184"/>
      <c r="S1509" s="184"/>
      <c r="T1509" s="184"/>
      <c r="U1509" s="256"/>
      <c r="V1509" s="256"/>
      <c r="W1509" s="256"/>
    </row>
    <row r="1510" spans="1:23" s="257" customFormat="1" ht="19.5" customHeight="1" x14ac:dyDescent="0.25">
      <c r="A1510" s="251"/>
      <c r="B1510" s="251"/>
      <c r="C1510" s="251"/>
      <c r="D1510" s="251"/>
      <c r="E1510" s="251"/>
      <c r="F1510" s="252"/>
      <c r="G1510" s="253"/>
      <c r="H1510" s="251"/>
      <c r="I1510" s="251"/>
      <c r="J1510" s="251"/>
      <c r="K1510" s="251"/>
      <c r="L1510" s="254"/>
      <c r="M1510" s="251"/>
      <c r="N1510" s="251"/>
      <c r="O1510" s="251"/>
      <c r="P1510" s="251"/>
      <c r="Q1510" s="255"/>
      <c r="R1510" s="184"/>
      <c r="S1510" s="184"/>
      <c r="T1510" s="184"/>
      <c r="U1510" s="256"/>
      <c r="V1510" s="256"/>
      <c r="W1510" s="256"/>
    </row>
    <row r="1511" spans="1:23" s="257" customFormat="1" ht="19.5" customHeight="1" x14ac:dyDescent="0.25">
      <c r="A1511" s="251"/>
      <c r="B1511" s="251"/>
      <c r="C1511" s="251"/>
      <c r="D1511" s="251"/>
      <c r="E1511" s="251"/>
      <c r="F1511" s="252"/>
      <c r="G1511" s="253"/>
      <c r="H1511" s="251"/>
      <c r="I1511" s="251"/>
      <c r="J1511" s="251"/>
      <c r="K1511" s="251"/>
      <c r="L1511" s="254"/>
      <c r="M1511" s="251"/>
      <c r="N1511" s="251"/>
      <c r="O1511" s="251"/>
      <c r="P1511" s="251"/>
      <c r="Q1511" s="255"/>
      <c r="R1511" s="184"/>
      <c r="S1511" s="184"/>
      <c r="T1511" s="184"/>
      <c r="U1511" s="256"/>
      <c r="V1511" s="256"/>
      <c r="W1511" s="256"/>
    </row>
    <row r="1512" spans="1:23" s="257" customFormat="1" ht="19.5" customHeight="1" x14ac:dyDescent="0.25">
      <c r="A1512" s="251"/>
      <c r="B1512" s="251"/>
      <c r="C1512" s="251"/>
      <c r="D1512" s="251"/>
      <c r="E1512" s="251"/>
      <c r="F1512" s="252"/>
      <c r="G1512" s="253"/>
      <c r="H1512" s="251"/>
      <c r="I1512" s="251"/>
      <c r="J1512" s="251"/>
      <c r="K1512" s="251"/>
      <c r="L1512" s="254"/>
      <c r="M1512" s="251"/>
      <c r="N1512" s="251"/>
      <c r="O1512" s="251"/>
      <c r="P1512" s="251"/>
      <c r="Q1512" s="255"/>
      <c r="R1512" s="184"/>
      <c r="S1512" s="184"/>
      <c r="T1512" s="184"/>
      <c r="U1512" s="256"/>
      <c r="V1512" s="256"/>
      <c r="W1512" s="256"/>
    </row>
    <row r="1513" spans="1:23" s="257" customFormat="1" ht="19.5" customHeight="1" x14ac:dyDescent="0.25">
      <c r="A1513" s="251"/>
      <c r="B1513" s="251"/>
      <c r="C1513" s="251"/>
      <c r="D1513" s="251"/>
      <c r="E1513" s="251"/>
      <c r="F1513" s="252"/>
      <c r="G1513" s="253"/>
      <c r="H1513" s="251"/>
      <c r="I1513" s="251"/>
      <c r="J1513" s="251"/>
      <c r="K1513" s="251"/>
      <c r="L1513" s="254"/>
      <c r="M1513" s="251"/>
      <c r="N1513" s="251"/>
      <c r="O1513" s="251"/>
      <c r="P1513" s="251"/>
      <c r="Q1513" s="255"/>
      <c r="R1513" s="184"/>
      <c r="S1513" s="184"/>
      <c r="T1513" s="184"/>
      <c r="U1513" s="256"/>
      <c r="V1513" s="256"/>
      <c r="W1513" s="256"/>
    </row>
    <row r="1514" spans="1:23" s="257" customFormat="1" ht="19.5" customHeight="1" x14ac:dyDescent="0.25">
      <c r="A1514" s="251"/>
      <c r="B1514" s="251"/>
      <c r="C1514" s="251"/>
      <c r="D1514" s="251"/>
      <c r="E1514" s="251"/>
      <c r="F1514" s="252"/>
      <c r="G1514" s="253"/>
      <c r="H1514" s="251"/>
      <c r="I1514" s="251"/>
      <c r="J1514" s="251"/>
      <c r="K1514" s="251"/>
      <c r="L1514" s="254"/>
      <c r="M1514" s="251"/>
      <c r="N1514" s="251"/>
      <c r="O1514" s="251"/>
      <c r="P1514" s="251"/>
      <c r="Q1514" s="255"/>
      <c r="R1514" s="184"/>
      <c r="S1514" s="184"/>
      <c r="T1514" s="184"/>
      <c r="U1514" s="256"/>
      <c r="V1514" s="256"/>
      <c r="W1514" s="256"/>
    </row>
    <row r="1515" spans="1:23" s="257" customFormat="1" ht="19.5" customHeight="1" x14ac:dyDescent="0.25">
      <c r="A1515" s="251"/>
      <c r="B1515" s="251"/>
      <c r="C1515" s="251"/>
      <c r="D1515" s="251"/>
      <c r="E1515" s="251"/>
      <c r="F1515" s="252"/>
      <c r="G1515" s="253"/>
      <c r="H1515" s="251"/>
      <c r="I1515" s="251"/>
      <c r="J1515" s="251"/>
      <c r="K1515" s="251"/>
      <c r="L1515" s="254"/>
      <c r="M1515" s="251"/>
      <c r="N1515" s="251"/>
      <c r="O1515" s="251"/>
      <c r="P1515" s="251"/>
      <c r="Q1515" s="255"/>
      <c r="R1515" s="184"/>
      <c r="S1515" s="184"/>
      <c r="T1515" s="184"/>
      <c r="U1515" s="256"/>
      <c r="V1515" s="256"/>
      <c r="W1515" s="256"/>
    </row>
    <row r="1516" spans="1:23" s="257" customFormat="1" ht="19.5" customHeight="1" x14ac:dyDescent="0.25">
      <c r="A1516" s="251"/>
      <c r="B1516" s="251"/>
      <c r="C1516" s="251"/>
      <c r="D1516" s="251"/>
      <c r="E1516" s="251"/>
      <c r="F1516" s="252"/>
      <c r="G1516" s="253"/>
      <c r="H1516" s="251"/>
      <c r="I1516" s="251"/>
      <c r="J1516" s="251"/>
      <c r="K1516" s="251"/>
      <c r="L1516" s="254"/>
      <c r="M1516" s="251"/>
      <c r="N1516" s="251"/>
      <c r="O1516" s="251"/>
      <c r="P1516" s="251"/>
      <c r="Q1516" s="255"/>
      <c r="R1516" s="184"/>
      <c r="S1516" s="184"/>
      <c r="T1516" s="184"/>
      <c r="U1516" s="256"/>
      <c r="V1516" s="256"/>
      <c r="W1516" s="256"/>
    </row>
    <row r="1517" spans="1:23" s="257" customFormat="1" ht="19.5" customHeight="1" x14ac:dyDescent="0.25">
      <c r="A1517" s="251"/>
      <c r="B1517" s="251"/>
      <c r="C1517" s="251"/>
      <c r="D1517" s="251"/>
      <c r="E1517" s="251"/>
      <c r="F1517" s="252"/>
      <c r="G1517" s="253"/>
      <c r="H1517" s="251"/>
      <c r="I1517" s="251"/>
      <c r="J1517" s="251"/>
      <c r="K1517" s="251"/>
      <c r="L1517" s="254"/>
      <c r="M1517" s="251"/>
      <c r="N1517" s="251"/>
      <c r="O1517" s="251"/>
      <c r="P1517" s="251"/>
      <c r="Q1517" s="255"/>
      <c r="R1517" s="184"/>
      <c r="S1517" s="184"/>
      <c r="T1517" s="184"/>
      <c r="U1517" s="256"/>
      <c r="V1517" s="256"/>
      <c r="W1517" s="256"/>
    </row>
    <row r="1518" spans="1:23" s="257" customFormat="1" ht="19.5" customHeight="1" x14ac:dyDescent="0.25">
      <c r="A1518" s="251"/>
      <c r="B1518" s="251"/>
      <c r="C1518" s="251"/>
      <c r="D1518" s="251"/>
      <c r="E1518" s="251"/>
      <c r="F1518" s="252"/>
      <c r="G1518" s="253"/>
      <c r="H1518" s="251"/>
      <c r="I1518" s="251"/>
      <c r="J1518" s="251"/>
      <c r="K1518" s="251"/>
      <c r="L1518" s="254"/>
      <c r="M1518" s="251"/>
      <c r="N1518" s="251"/>
      <c r="O1518" s="251"/>
      <c r="P1518" s="251"/>
      <c r="Q1518" s="255"/>
      <c r="R1518" s="184"/>
      <c r="S1518" s="184"/>
      <c r="T1518" s="184"/>
      <c r="U1518" s="256"/>
      <c r="V1518" s="256"/>
      <c r="W1518" s="256"/>
    </row>
    <row r="1519" spans="1:23" s="257" customFormat="1" ht="19.5" customHeight="1" x14ac:dyDescent="0.25">
      <c r="A1519" s="251"/>
      <c r="B1519" s="251"/>
      <c r="C1519" s="251"/>
      <c r="D1519" s="251"/>
      <c r="E1519" s="251"/>
      <c r="F1519" s="252"/>
      <c r="G1519" s="253"/>
      <c r="H1519" s="251"/>
      <c r="I1519" s="251"/>
      <c r="J1519" s="251"/>
      <c r="K1519" s="251"/>
      <c r="L1519" s="254"/>
      <c r="M1519" s="251"/>
      <c r="N1519" s="251"/>
      <c r="O1519" s="251"/>
      <c r="P1519" s="251"/>
      <c r="Q1519" s="255"/>
      <c r="R1519" s="184"/>
      <c r="S1519" s="184"/>
      <c r="T1519" s="184"/>
      <c r="U1519" s="256"/>
      <c r="V1519" s="256"/>
      <c r="W1519" s="256"/>
    </row>
    <row r="1520" spans="1:23" s="257" customFormat="1" ht="19.5" customHeight="1" x14ac:dyDescent="0.25">
      <c r="A1520" s="251"/>
      <c r="B1520" s="251"/>
      <c r="C1520" s="251"/>
      <c r="D1520" s="251"/>
      <c r="E1520" s="251"/>
      <c r="F1520" s="252"/>
      <c r="G1520" s="253"/>
      <c r="H1520" s="251"/>
      <c r="I1520" s="251"/>
      <c r="J1520" s="251"/>
      <c r="K1520" s="251"/>
      <c r="L1520" s="254"/>
      <c r="M1520" s="251"/>
      <c r="N1520" s="251"/>
      <c r="O1520" s="251"/>
      <c r="P1520" s="251"/>
      <c r="Q1520" s="255"/>
      <c r="R1520" s="184"/>
      <c r="S1520" s="184"/>
      <c r="T1520" s="184"/>
      <c r="U1520" s="256"/>
      <c r="V1520" s="256"/>
      <c r="W1520" s="256"/>
    </row>
    <row r="1521" spans="1:23" s="257" customFormat="1" ht="19.5" customHeight="1" x14ac:dyDescent="0.25">
      <c r="A1521" s="251"/>
      <c r="B1521" s="251"/>
      <c r="C1521" s="251"/>
      <c r="D1521" s="251"/>
      <c r="E1521" s="251"/>
      <c r="F1521" s="252"/>
      <c r="G1521" s="253"/>
      <c r="H1521" s="251"/>
      <c r="I1521" s="251"/>
      <c r="J1521" s="251"/>
      <c r="K1521" s="251"/>
      <c r="L1521" s="254"/>
      <c r="M1521" s="251"/>
      <c r="N1521" s="251"/>
      <c r="O1521" s="251"/>
      <c r="P1521" s="251"/>
      <c r="Q1521" s="255"/>
      <c r="R1521" s="184"/>
      <c r="S1521" s="184"/>
      <c r="T1521" s="184"/>
      <c r="U1521" s="256"/>
      <c r="V1521" s="256"/>
      <c r="W1521" s="256"/>
    </row>
    <row r="1522" spans="1:23" s="257" customFormat="1" ht="19.5" customHeight="1" x14ac:dyDescent="0.25">
      <c r="A1522" s="251"/>
      <c r="B1522" s="251"/>
      <c r="C1522" s="251"/>
      <c r="D1522" s="251"/>
      <c r="E1522" s="251"/>
      <c r="F1522" s="252"/>
      <c r="G1522" s="253"/>
      <c r="H1522" s="251"/>
      <c r="I1522" s="251"/>
      <c r="J1522" s="251"/>
      <c r="K1522" s="251"/>
      <c r="L1522" s="254"/>
      <c r="M1522" s="251"/>
      <c r="N1522" s="251"/>
      <c r="O1522" s="251"/>
      <c r="P1522" s="251"/>
      <c r="Q1522" s="255"/>
      <c r="R1522" s="184"/>
      <c r="S1522" s="184"/>
      <c r="T1522" s="184"/>
      <c r="U1522" s="256"/>
      <c r="V1522" s="256"/>
      <c r="W1522" s="256"/>
    </row>
    <row r="1523" spans="1:23" s="257" customFormat="1" ht="19.5" customHeight="1" x14ac:dyDescent="0.25">
      <c r="A1523" s="251"/>
      <c r="B1523" s="251"/>
      <c r="C1523" s="251"/>
      <c r="D1523" s="251"/>
      <c r="E1523" s="251"/>
      <c r="F1523" s="252"/>
      <c r="G1523" s="253"/>
      <c r="H1523" s="251"/>
      <c r="I1523" s="251"/>
      <c r="J1523" s="251"/>
      <c r="K1523" s="251"/>
      <c r="L1523" s="254"/>
      <c r="M1523" s="251"/>
      <c r="N1523" s="251"/>
      <c r="O1523" s="251"/>
      <c r="P1523" s="251"/>
      <c r="Q1523" s="255"/>
      <c r="R1523" s="184"/>
      <c r="S1523" s="184"/>
      <c r="T1523" s="184"/>
      <c r="U1523" s="256"/>
      <c r="V1523" s="256"/>
      <c r="W1523" s="256"/>
    </row>
    <row r="1524" spans="1:23" s="257" customFormat="1" ht="19.5" customHeight="1" x14ac:dyDescent="0.25">
      <c r="A1524" s="251"/>
      <c r="B1524" s="251"/>
      <c r="C1524" s="251"/>
      <c r="D1524" s="251"/>
      <c r="E1524" s="251"/>
      <c r="F1524" s="252"/>
      <c r="G1524" s="253"/>
      <c r="H1524" s="251"/>
      <c r="I1524" s="251"/>
      <c r="J1524" s="251"/>
      <c r="K1524" s="251"/>
      <c r="L1524" s="254"/>
      <c r="M1524" s="251"/>
      <c r="N1524" s="251"/>
      <c r="O1524" s="251"/>
      <c r="P1524" s="251"/>
      <c r="Q1524" s="255"/>
      <c r="R1524" s="184"/>
      <c r="S1524" s="184"/>
      <c r="T1524" s="184"/>
      <c r="U1524" s="256"/>
      <c r="V1524" s="256"/>
      <c r="W1524" s="256"/>
    </row>
    <row r="1525" spans="1:23" s="257" customFormat="1" ht="19.5" customHeight="1" x14ac:dyDescent="0.25">
      <c r="A1525" s="251"/>
      <c r="B1525" s="251"/>
      <c r="C1525" s="251"/>
      <c r="D1525" s="251"/>
      <c r="E1525" s="251"/>
      <c r="F1525" s="252"/>
      <c r="G1525" s="253"/>
      <c r="H1525" s="251"/>
      <c r="I1525" s="251"/>
      <c r="J1525" s="251"/>
      <c r="K1525" s="251"/>
      <c r="L1525" s="254"/>
      <c r="M1525" s="251"/>
      <c r="N1525" s="251"/>
      <c r="O1525" s="251"/>
      <c r="P1525" s="251"/>
      <c r="Q1525" s="255"/>
      <c r="R1525" s="184"/>
      <c r="S1525" s="184"/>
      <c r="T1525" s="184"/>
      <c r="U1525" s="256"/>
      <c r="V1525" s="256"/>
      <c r="W1525" s="256"/>
    </row>
    <row r="1526" spans="1:23" s="257" customFormat="1" ht="19.5" customHeight="1" x14ac:dyDescent="0.25">
      <c r="A1526" s="251"/>
      <c r="B1526" s="251"/>
      <c r="C1526" s="251"/>
      <c r="D1526" s="251"/>
      <c r="E1526" s="251"/>
      <c r="F1526" s="252"/>
      <c r="G1526" s="253"/>
      <c r="H1526" s="251"/>
      <c r="I1526" s="251"/>
      <c r="J1526" s="251"/>
      <c r="K1526" s="251"/>
      <c r="L1526" s="254"/>
      <c r="M1526" s="251"/>
      <c r="N1526" s="251"/>
      <c r="O1526" s="251"/>
      <c r="P1526" s="251"/>
      <c r="Q1526" s="255"/>
      <c r="R1526" s="184"/>
      <c r="S1526" s="184"/>
      <c r="T1526" s="184"/>
      <c r="U1526" s="256"/>
      <c r="V1526" s="256"/>
      <c r="W1526" s="256"/>
    </row>
    <row r="1527" spans="1:23" s="257" customFormat="1" ht="19.5" customHeight="1" x14ac:dyDescent="0.25">
      <c r="A1527" s="251"/>
      <c r="B1527" s="251"/>
      <c r="C1527" s="251"/>
      <c r="D1527" s="251"/>
      <c r="E1527" s="251"/>
      <c r="F1527" s="252"/>
      <c r="G1527" s="253"/>
      <c r="H1527" s="251"/>
      <c r="I1527" s="251"/>
      <c r="J1527" s="251"/>
      <c r="K1527" s="251"/>
      <c r="L1527" s="254"/>
      <c r="M1527" s="251"/>
      <c r="N1527" s="251"/>
      <c r="O1527" s="251"/>
      <c r="P1527" s="251"/>
      <c r="Q1527" s="255"/>
      <c r="R1527" s="184"/>
      <c r="S1527" s="184"/>
      <c r="T1527" s="184"/>
      <c r="U1527" s="256"/>
      <c r="V1527" s="256"/>
      <c r="W1527" s="256"/>
    </row>
    <row r="1528" spans="1:23" s="257" customFormat="1" ht="19.5" customHeight="1" x14ac:dyDescent="0.25">
      <c r="A1528" s="251"/>
      <c r="B1528" s="251"/>
      <c r="C1528" s="251"/>
      <c r="D1528" s="251"/>
      <c r="E1528" s="251"/>
      <c r="F1528" s="252"/>
      <c r="G1528" s="253"/>
      <c r="H1528" s="251"/>
      <c r="I1528" s="251"/>
      <c r="J1528" s="251"/>
      <c r="K1528" s="251"/>
      <c r="L1528" s="254"/>
      <c r="M1528" s="251"/>
      <c r="N1528" s="251"/>
      <c r="O1528" s="251"/>
      <c r="P1528" s="251"/>
      <c r="Q1528" s="255"/>
      <c r="R1528" s="184"/>
      <c r="S1528" s="184"/>
      <c r="T1528" s="184"/>
      <c r="U1528" s="256"/>
      <c r="V1528" s="256"/>
      <c r="W1528" s="256"/>
    </row>
    <row r="1529" spans="1:23" s="257" customFormat="1" ht="19.5" customHeight="1" x14ac:dyDescent="0.25">
      <c r="A1529" s="251"/>
      <c r="B1529" s="251"/>
      <c r="C1529" s="251"/>
      <c r="D1529" s="251"/>
      <c r="E1529" s="251"/>
      <c r="F1529" s="252"/>
      <c r="G1529" s="253"/>
      <c r="H1529" s="251"/>
      <c r="I1529" s="251"/>
      <c r="J1529" s="251"/>
      <c r="K1529" s="251"/>
      <c r="L1529" s="254"/>
      <c r="M1529" s="251"/>
      <c r="N1529" s="251"/>
      <c r="O1529" s="251"/>
      <c r="P1529" s="251"/>
      <c r="Q1529" s="255"/>
      <c r="R1529" s="184"/>
      <c r="S1529" s="184"/>
      <c r="T1529" s="184"/>
      <c r="U1529" s="256"/>
      <c r="V1529" s="256"/>
      <c r="W1529" s="256"/>
    </row>
    <row r="1530" spans="1:23" s="257" customFormat="1" ht="19.5" customHeight="1" x14ac:dyDescent="0.25">
      <c r="A1530" s="251"/>
      <c r="B1530" s="251"/>
      <c r="C1530" s="251"/>
      <c r="D1530" s="251"/>
      <c r="E1530" s="251"/>
      <c r="F1530" s="252"/>
      <c r="G1530" s="253"/>
      <c r="H1530" s="251"/>
      <c r="I1530" s="251"/>
      <c r="J1530" s="251"/>
      <c r="K1530" s="251"/>
      <c r="L1530" s="254"/>
      <c r="M1530" s="251"/>
      <c r="N1530" s="251"/>
      <c r="O1530" s="251"/>
      <c r="P1530" s="251"/>
      <c r="Q1530" s="255"/>
      <c r="R1530" s="184"/>
      <c r="S1530" s="184"/>
      <c r="T1530" s="184"/>
      <c r="U1530" s="256"/>
      <c r="V1530" s="256"/>
      <c r="W1530" s="256"/>
    </row>
    <row r="1531" spans="1:23" s="257" customFormat="1" ht="19.5" customHeight="1" x14ac:dyDescent="0.25">
      <c r="A1531" s="251"/>
      <c r="B1531" s="251"/>
      <c r="C1531" s="251"/>
      <c r="D1531" s="251"/>
      <c r="E1531" s="251"/>
      <c r="F1531" s="252"/>
      <c r="G1531" s="253"/>
      <c r="H1531" s="251"/>
      <c r="I1531" s="251"/>
      <c r="J1531" s="251"/>
      <c r="K1531" s="251"/>
      <c r="L1531" s="254"/>
      <c r="M1531" s="251"/>
      <c r="N1531" s="251"/>
      <c r="O1531" s="251"/>
      <c r="P1531" s="251"/>
      <c r="Q1531" s="255"/>
      <c r="R1531" s="184"/>
      <c r="S1531" s="184"/>
      <c r="T1531" s="184"/>
      <c r="U1531" s="256"/>
      <c r="V1531" s="256"/>
      <c r="W1531" s="256"/>
    </row>
    <row r="1532" spans="1:23" s="257" customFormat="1" ht="19.5" customHeight="1" x14ac:dyDescent="0.25">
      <c r="A1532" s="251"/>
      <c r="B1532" s="251"/>
      <c r="C1532" s="251"/>
      <c r="D1532" s="251"/>
      <c r="E1532" s="251"/>
      <c r="F1532" s="252"/>
      <c r="G1532" s="253"/>
      <c r="H1532" s="251"/>
      <c r="I1532" s="251"/>
      <c r="J1532" s="251"/>
      <c r="K1532" s="251"/>
      <c r="L1532" s="254"/>
      <c r="M1532" s="251"/>
      <c r="N1532" s="251"/>
      <c r="O1532" s="251"/>
      <c r="P1532" s="251"/>
      <c r="Q1532" s="255"/>
      <c r="R1532" s="184"/>
      <c r="S1532" s="184"/>
      <c r="T1532" s="184"/>
      <c r="U1532" s="256"/>
      <c r="V1532" s="256"/>
      <c r="W1532" s="256"/>
    </row>
    <row r="1533" spans="1:23" s="257" customFormat="1" ht="19.5" customHeight="1" x14ac:dyDescent="0.25">
      <c r="A1533" s="251"/>
      <c r="B1533" s="251"/>
      <c r="C1533" s="251"/>
      <c r="D1533" s="251"/>
      <c r="E1533" s="251"/>
      <c r="F1533" s="252"/>
      <c r="G1533" s="253"/>
      <c r="H1533" s="251"/>
      <c r="I1533" s="251"/>
      <c r="J1533" s="251"/>
      <c r="K1533" s="251"/>
      <c r="L1533" s="254"/>
      <c r="M1533" s="251"/>
      <c r="N1533" s="251"/>
      <c r="O1533" s="251"/>
      <c r="P1533" s="251"/>
      <c r="Q1533" s="255"/>
      <c r="R1533" s="184"/>
      <c r="S1533" s="184"/>
      <c r="T1533" s="184"/>
      <c r="U1533" s="256"/>
      <c r="V1533" s="256"/>
      <c r="W1533" s="256"/>
    </row>
    <row r="1534" spans="1:23" s="257" customFormat="1" ht="19.5" customHeight="1" x14ac:dyDescent="0.25">
      <c r="A1534" s="251"/>
      <c r="B1534" s="251"/>
      <c r="C1534" s="251"/>
      <c r="D1534" s="251"/>
      <c r="E1534" s="251"/>
      <c r="F1534" s="252"/>
      <c r="G1534" s="253"/>
      <c r="H1534" s="251"/>
      <c r="I1534" s="251"/>
      <c r="J1534" s="251"/>
      <c r="K1534" s="251"/>
      <c r="L1534" s="254"/>
      <c r="M1534" s="251"/>
      <c r="N1534" s="251"/>
      <c r="O1534" s="251"/>
      <c r="P1534" s="251"/>
      <c r="Q1534" s="255"/>
      <c r="R1534" s="184"/>
      <c r="S1534" s="184"/>
      <c r="T1534" s="184"/>
      <c r="U1534" s="256"/>
      <c r="V1534" s="256"/>
      <c r="W1534" s="256"/>
    </row>
    <row r="1535" spans="1:23" s="257" customFormat="1" ht="19.5" customHeight="1" x14ac:dyDescent="0.25">
      <c r="A1535" s="251"/>
      <c r="B1535" s="251"/>
      <c r="C1535" s="251"/>
      <c r="D1535" s="251"/>
      <c r="E1535" s="251"/>
      <c r="F1535" s="252"/>
      <c r="G1535" s="253"/>
      <c r="H1535" s="251"/>
      <c r="I1535" s="251"/>
      <c r="J1535" s="251"/>
      <c r="K1535" s="251"/>
      <c r="L1535" s="254"/>
      <c r="M1535" s="251"/>
      <c r="N1535" s="251"/>
      <c r="O1535" s="251"/>
      <c r="P1535" s="251"/>
      <c r="Q1535" s="255"/>
      <c r="R1535" s="184"/>
      <c r="S1535" s="184"/>
      <c r="T1535" s="184"/>
      <c r="U1535" s="256"/>
      <c r="V1535" s="256"/>
      <c r="W1535" s="256"/>
    </row>
    <row r="1536" spans="1:23" s="257" customFormat="1" ht="19.5" customHeight="1" x14ac:dyDescent="0.25">
      <c r="A1536" s="251"/>
      <c r="B1536" s="251"/>
      <c r="C1536" s="251"/>
      <c r="D1536" s="251"/>
      <c r="E1536" s="251"/>
      <c r="F1536" s="252"/>
      <c r="G1536" s="253"/>
      <c r="H1536" s="251"/>
      <c r="I1536" s="251"/>
      <c r="J1536" s="251"/>
      <c r="K1536" s="251"/>
      <c r="L1536" s="254"/>
      <c r="M1536" s="251"/>
      <c r="N1536" s="251"/>
      <c r="O1536" s="251"/>
      <c r="P1536" s="251"/>
      <c r="Q1536" s="255"/>
      <c r="R1536" s="184"/>
      <c r="S1536" s="184"/>
      <c r="T1536" s="184"/>
      <c r="U1536" s="256"/>
      <c r="V1536" s="256"/>
      <c r="W1536" s="256"/>
    </row>
    <row r="1537" spans="1:23" s="257" customFormat="1" ht="19.5" customHeight="1" x14ac:dyDescent="0.25">
      <c r="A1537" s="251"/>
      <c r="B1537" s="251"/>
      <c r="C1537" s="251"/>
      <c r="D1537" s="251"/>
      <c r="E1537" s="251"/>
      <c r="F1537" s="252"/>
      <c r="G1537" s="253"/>
      <c r="H1537" s="251"/>
      <c r="I1537" s="251"/>
      <c r="J1537" s="251"/>
      <c r="K1537" s="251"/>
      <c r="L1537" s="254"/>
      <c r="M1537" s="251"/>
      <c r="N1537" s="251"/>
      <c r="O1537" s="251"/>
      <c r="P1537" s="251"/>
      <c r="Q1537" s="255"/>
      <c r="R1537" s="184"/>
      <c r="S1537" s="184"/>
      <c r="T1537" s="184"/>
      <c r="U1537" s="256"/>
      <c r="V1537" s="256"/>
      <c r="W1537" s="256"/>
    </row>
    <row r="1538" spans="1:23" s="257" customFormat="1" ht="19.5" customHeight="1" x14ac:dyDescent="0.25">
      <c r="A1538" s="251"/>
      <c r="B1538" s="251"/>
      <c r="C1538" s="251"/>
      <c r="D1538" s="251"/>
      <c r="E1538" s="251"/>
      <c r="F1538" s="252"/>
      <c r="G1538" s="253"/>
      <c r="H1538" s="251"/>
      <c r="I1538" s="251"/>
      <c r="J1538" s="251"/>
      <c r="K1538" s="251"/>
      <c r="L1538" s="254"/>
      <c r="M1538" s="251"/>
      <c r="N1538" s="251"/>
      <c r="O1538" s="251"/>
      <c r="P1538" s="251"/>
      <c r="Q1538" s="255"/>
      <c r="R1538" s="184"/>
      <c r="S1538" s="184"/>
      <c r="T1538" s="184"/>
      <c r="U1538" s="256"/>
      <c r="V1538" s="256"/>
      <c r="W1538" s="256"/>
    </row>
    <row r="1539" spans="1:23" s="257" customFormat="1" ht="19.5" customHeight="1" x14ac:dyDescent="0.25">
      <c r="A1539" s="251"/>
      <c r="B1539" s="251"/>
      <c r="C1539" s="251"/>
      <c r="D1539" s="251"/>
      <c r="E1539" s="251"/>
      <c r="F1539" s="252"/>
      <c r="G1539" s="253"/>
      <c r="H1539" s="251"/>
      <c r="I1539" s="251"/>
      <c r="J1539" s="251"/>
      <c r="K1539" s="251"/>
      <c r="L1539" s="254"/>
      <c r="M1539" s="251"/>
      <c r="N1539" s="251"/>
      <c r="O1539" s="251"/>
      <c r="P1539" s="251"/>
      <c r="Q1539" s="255"/>
      <c r="R1539" s="184"/>
      <c r="S1539" s="184"/>
      <c r="T1539" s="184"/>
      <c r="U1539" s="256"/>
      <c r="V1539" s="256"/>
      <c r="W1539" s="256"/>
    </row>
    <row r="1540" spans="1:23" s="257" customFormat="1" ht="19.5" customHeight="1" x14ac:dyDescent="0.25">
      <c r="A1540" s="251"/>
      <c r="B1540" s="251"/>
      <c r="C1540" s="251"/>
      <c r="D1540" s="251"/>
      <c r="E1540" s="251"/>
      <c r="F1540" s="252"/>
      <c r="G1540" s="253"/>
      <c r="H1540" s="251"/>
      <c r="I1540" s="251"/>
      <c r="J1540" s="251"/>
      <c r="K1540" s="251"/>
      <c r="L1540" s="254"/>
      <c r="M1540" s="251"/>
      <c r="N1540" s="251"/>
      <c r="O1540" s="251"/>
      <c r="P1540" s="251"/>
      <c r="Q1540" s="255"/>
      <c r="R1540" s="184"/>
      <c r="S1540" s="184"/>
      <c r="T1540" s="184"/>
      <c r="U1540" s="256"/>
      <c r="V1540" s="256"/>
      <c r="W1540" s="256"/>
    </row>
    <row r="1541" spans="1:23" s="257" customFormat="1" ht="19.5" customHeight="1" x14ac:dyDescent="0.25">
      <c r="A1541" s="251"/>
      <c r="B1541" s="251"/>
      <c r="C1541" s="251"/>
      <c r="D1541" s="251"/>
      <c r="E1541" s="251"/>
      <c r="F1541" s="252"/>
      <c r="G1541" s="253"/>
      <c r="H1541" s="251"/>
      <c r="I1541" s="251"/>
      <c r="J1541" s="251"/>
      <c r="K1541" s="251"/>
      <c r="L1541" s="254"/>
      <c r="M1541" s="251"/>
      <c r="N1541" s="251"/>
      <c r="O1541" s="251"/>
      <c r="P1541" s="251"/>
      <c r="Q1541" s="255"/>
      <c r="R1541" s="184"/>
      <c r="S1541" s="184"/>
      <c r="T1541" s="184"/>
      <c r="U1541" s="256"/>
      <c r="V1541" s="256"/>
      <c r="W1541" s="256"/>
    </row>
    <row r="1542" spans="1:23" s="257" customFormat="1" ht="19.5" customHeight="1" x14ac:dyDescent="0.25">
      <c r="A1542" s="251"/>
      <c r="B1542" s="251"/>
      <c r="C1542" s="251"/>
      <c r="D1542" s="251"/>
      <c r="E1542" s="251"/>
      <c r="F1542" s="252"/>
      <c r="G1542" s="253"/>
      <c r="H1542" s="251"/>
      <c r="I1542" s="251"/>
      <c r="J1542" s="251"/>
      <c r="K1542" s="251"/>
      <c r="L1542" s="254"/>
      <c r="M1542" s="251"/>
      <c r="N1542" s="251"/>
      <c r="O1542" s="251"/>
      <c r="P1542" s="251"/>
      <c r="Q1542" s="255"/>
      <c r="R1542" s="184"/>
      <c r="S1542" s="184"/>
      <c r="T1542" s="184"/>
      <c r="U1542" s="256"/>
      <c r="V1542" s="256"/>
      <c r="W1542" s="256"/>
    </row>
    <row r="1543" spans="1:23" s="257" customFormat="1" ht="19.5" customHeight="1" x14ac:dyDescent="0.25">
      <c r="A1543" s="251"/>
      <c r="B1543" s="251"/>
      <c r="C1543" s="251"/>
      <c r="D1543" s="251"/>
      <c r="E1543" s="251"/>
      <c r="F1543" s="252"/>
      <c r="G1543" s="253"/>
      <c r="H1543" s="251"/>
      <c r="I1543" s="251"/>
      <c r="J1543" s="251"/>
      <c r="K1543" s="251"/>
      <c r="L1543" s="254"/>
      <c r="M1543" s="251"/>
      <c r="N1543" s="251"/>
      <c r="O1543" s="251"/>
      <c r="P1543" s="251"/>
      <c r="Q1543" s="255"/>
      <c r="R1543" s="184"/>
      <c r="S1543" s="184"/>
      <c r="T1543" s="184"/>
      <c r="U1543" s="256"/>
      <c r="V1543" s="256"/>
      <c r="W1543" s="256"/>
    </row>
    <row r="1544" spans="1:23" s="257" customFormat="1" ht="19.5" customHeight="1" x14ac:dyDescent="0.25">
      <c r="A1544" s="251"/>
      <c r="B1544" s="251"/>
      <c r="C1544" s="251"/>
      <c r="D1544" s="251"/>
      <c r="E1544" s="251"/>
      <c r="F1544" s="252"/>
      <c r="G1544" s="253"/>
      <c r="H1544" s="251"/>
      <c r="I1544" s="251"/>
      <c r="J1544" s="251"/>
      <c r="K1544" s="251"/>
      <c r="L1544" s="254"/>
      <c r="M1544" s="251"/>
      <c r="N1544" s="251"/>
      <c r="O1544" s="251"/>
      <c r="P1544" s="251"/>
      <c r="Q1544" s="255"/>
      <c r="R1544" s="184"/>
      <c r="S1544" s="184"/>
      <c r="T1544" s="184"/>
      <c r="U1544" s="256"/>
      <c r="V1544" s="256"/>
      <c r="W1544" s="256"/>
    </row>
    <row r="1545" spans="1:23" s="257" customFormat="1" ht="19.5" customHeight="1" x14ac:dyDescent="0.25">
      <c r="A1545" s="251"/>
      <c r="B1545" s="251"/>
      <c r="C1545" s="251"/>
      <c r="D1545" s="251"/>
      <c r="E1545" s="251"/>
      <c r="F1545" s="252"/>
      <c r="G1545" s="253"/>
      <c r="H1545" s="251"/>
      <c r="I1545" s="251"/>
      <c r="J1545" s="251"/>
      <c r="K1545" s="251"/>
      <c r="L1545" s="254"/>
      <c r="M1545" s="251"/>
      <c r="N1545" s="251"/>
      <c r="O1545" s="251"/>
      <c r="P1545" s="251"/>
      <c r="Q1545" s="255"/>
      <c r="R1545" s="184"/>
      <c r="S1545" s="184"/>
      <c r="T1545" s="184"/>
      <c r="U1545" s="256"/>
      <c r="V1545" s="256"/>
      <c r="W1545" s="256"/>
    </row>
    <row r="1546" spans="1:23" s="257" customFormat="1" ht="19.5" customHeight="1" x14ac:dyDescent="0.25">
      <c r="A1546" s="251"/>
      <c r="B1546" s="251"/>
      <c r="C1546" s="251"/>
      <c r="D1546" s="251"/>
      <c r="E1546" s="251"/>
      <c r="F1546" s="252"/>
      <c r="G1546" s="253"/>
      <c r="H1546" s="251"/>
      <c r="I1546" s="251"/>
      <c r="J1546" s="251"/>
      <c r="K1546" s="251"/>
      <c r="L1546" s="254"/>
      <c r="M1546" s="251"/>
      <c r="N1546" s="251"/>
      <c r="O1546" s="251"/>
      <c r="P1546" s="251"/>
      <c r="Q1546" s="255"/>
      <c r="R1546" s="184"/>
      <c r="S1546" s="184"/>
      <c r="T1546" s="184"/>
      <c r="U1546" s="256"/>
      <c r="V1546" s="256"/>
      <c r="W1546" s="256"/>
    </row>
    <row r="1547" spans="1:23" s="257" customFormat="1" ht="19.5" customHeight="1" x14ac:dyDescent="0.25">
      <c r="A1547" s="251"/>
      <c r="B1547" s="251"/>
      <c r="C1547" s="251"/>
      <c r="D1547" s="251"/>
      <c r="E1547" s="251"/>
      <c r="F1547" s="252"/>
      <c r="G1547" s="253"/>
      <c r="H1547" s="251"/>
      <c r="I1547" s="251"/>
      <c r="J1547" s="251"/>
      <c r="K1547" s="251"/>
      <c r="L1547" s="254"/>
      <c r="M1547" s="251"/>
      <c r="N1547" s="251"/>
      <c r="O1547" s="251"/>
      <c r="P1547" s="251"/>
      <c r="Q1547" s="255"/>
      <c r="R1547" s="184"/>
      <c r="S1547" s="184"/>
      <c r="T1547" s="184"/>
      <c r="U1547" s="256"/>
      <c r="V1547" s="256"/>
      <c r="W1547" s="256"/>
    </row>
    <row r="1548" spans="1:23" s="257" customFormat="1" ht="19.5" customHeight="1" x14ac:dyDescent="0.25">
      <c r="A1548" s="251"/>
      <c r="B1548" s="251"/>
      <c r="C1548" s="251"/>
      <c r="D1548" s="251"/>
      <c r="E1548" s="251"/>
      <c r="F1548" s="252"/>
      <c r="G1548" s="253"/>
      <c r="H1548" s="251"/>
      <c r="I1548" s="251"/>
      <c r="J1548" s="251"/>
      <c r="K1548" s="251"/>
      <c r="L1548" s="254"/>
      <c r="M1548" s="251"/>
      <c r="N1548" s="251"/>
      <c r="O1548" s="251"/>
      <c r="P1548" s="251"/>
      <c r="Q1548" s="255"/>
      <c r="R1548" s="184"/>
      <c r="S1548" s="184"/>
      <c r="T1548" s="184"/>
      <c r="U1548" s="256"/>
      <c r="V1548" s="256"/>
      <c r="W1548" s="256"/>
    </row>
    <row r="1549" spans="1:23" s="257" customFormat="1" ht="19.5" customHeight="1" x14ac:dyDescent="0.25">
      <c r="A1549" s="251"/>
      <c r="B1549" s="251"/>
      <c r="C1549" s="251"/>
      <c r="D1549" s="251"/>
      <c r="E1549" s="251"/>
      <c r="F1549" s="252"/>
      <c r="G1549" s="253"/>
      <c r="H1549" s="251"/>
      <c r="I1549" s="251"/>
      <c r="J1549" s="251"/>
      <c r="K1549" s="251"/>
      <c r="L1549" s="254"/>
      <c r="M1549" s="251"/>
      <c r="N1549" s="251"/>
      <c r="O1549" s="251"/>
      <c r="P1549" s="251"/>
      <c r="Q1549" s="255"/>
      <c r="R1549" s="184"/>
      <c r="S1549" s="184"/>
      <c r="T1549" s="184"/>
      <c r="U1549" s="256"/>
      <c r="V1549" s="256"/>
      <c r="W1549" s="256"/>
    </row>
    <row r="1550" spans="1:23" s="257" customFormat="1" ht="19.5" customHeight="1" x14ac:dyDescent="0.25">
      <c r="A1550" s="251"/>
      <c r="B1550" s="251"/>
      <c r="C1550" s="251"/>
      <c r="D1550" s="251"/>
      <c r="E1550" s="251"/>
      <c r="F1550" s="252"/>
      <c r="G1550" s="253"/>
      <c r="H1550" s="251"/>
      <c r="I1550" s="251"/>
      <c r="J1550" s="251"/>
      <c r="K1550" s="251"/>
      <c r="L1550" s="254"/>
      <c r="M1550" s="251"/>
      <c r="N1550" s="251"/>
      <c r="O1550" s="251"/>
      <c r="P1550" s="251"/>
      <c r="Q1550" s="255"/>
      <c r="R1550" s="184"/>
      <c r="S1550" s="184"/>
      <c r="T1550" s="184"/>
      <c r="U1550" s="256"/>
      <c r="V1550" s="256"/>
      <c r="W1550" s="256"/>
    </row>
    <row r="1551" spans="1:23" s="257" customFormat="1" ht="19.5" customHeight="1" x14ac:dyDescent="0.25">
      <c r="A1551" s="251"/>
      <c r="B1551" s="251"/>
      <c r="C1551" s="251"/>
      <c r="D1551" s="251"/>
      <c r="E1551" s="251"/>
      <c r="F1551" s="252"/>
      <c r="G1551" s="253"/>
      <c r="H1551" s="251"/>
      <c r="I1551" s="251"/>
      <c r="J1551" s="251"/>
      <c r="K1551" s="251"/>
      <c r="L1551" s="254"/>
      <c r="M1551" s="251"/>
      <c r="N1551" s="251"/>
      <c r="O1551" s="251"/>
      <c r="P1551" s="251"/>
      <c r="Q1551" s="255"/>
      <c r="R1551" s="184"/>
      <c r="S1551" s="184"/>
      <c r="T1551" s="184"/>
      <c r="U1551" s="256"/>
      <c r="V1551" s="256"/>
      <c r="W1551" s="256"/>
    </row>
    <row r="1552" spans="1:23" s="257" customFormat="1" ht="19.5" customHeight="1" x14ac:dyDescent="0.25">
      <c r="A1552" s="251"/>
      <c r="B1552" s="251"/>
      <c r="C1552" s="251"/>
      <c r="D1552" s="251"/>
      <c r="E1552" s="251"/>
      <c r="F1552" s="252"/>
      <c r="G1552" s="253"/>
      <c r="H1552" s="251"/>
      <c r="I1552" s="251"/>
      <c r="J1552" s="251"/>
      <c r="K1552" s="251"/>
      <c r="L1552" s="254"/>
      <c r="M1552" s="251"/>
      <c r="N1552" s="251"/>
      <c r="O1552" s="251"/>
      <c r="P1552" s="251"/>
      <c r="Q1552" s="255"/>
      <c r="R1552" s="184"/>
      <c r="S1552" s="184"/>
      <c r="T1552" s="184"/>
      <c r="U1552" s="256"/>
      <c r="V1552" s="256"/>
      <c r="W1552" s="256"/>
    </row>
    <row r="1553" spans="1:23" s="257" customFormat="1" ht="19.5" customHeight="1" x14ac:dyDescent="0.25">
      <c r="A1553" s="251"/>
      <c r="B1553" s="251"/>
      <c r="C1553" s="251"/>
      <c r="D1553" s="251"/>
      <c r="E1553" s="251"/>
      <c r="F1553" s="252"/>
      <c r="G1553" s="253"/>
      <c r="H1553" s="251"/>
      <c r="I1553" s="251"/>
      <c r="J1553" s="251"/>
      <c r="K1553" s="251"/>
      <c r="L1553" s="254"/>
      <c r="M1553" s="251"/>
      <c r="N1553" s="251"/>
      <c r="O1553" s="251"/>
      <c r="P1553" s="251"/>
      <c r="Q1553" s="255"/>
      <c r="R1553" s="184"/>
      <c r="S1553" s="184"/>
      <c r="T1553" s="184"/>
      <c r="U1553" s="256"/>
      <c r="V1553" s="256"/>
      <c r="W1553" s="256"/>
    </row>
    <row r="1554" spans="1:23" s="257" customFormat="1" ht="19.5" customHeight="1" x14ac:dyDescent="0.25">
      <c r="A1554" s="251"/>
      <c r="B1554" s="251"/>
      <c r="C1554" s="251"/>
      <c r="D1554" s="251"/>
      <c r="E1554" s="251"/>
      <c r="F1554" s="252"/>
      <c r="G1554" s="253"/>
      <c r="H1554" s="251"/>
      <c r="I1554" s="251"/>
      <c r="J1554" s="251"/>
      <c r="K1554" s="251"/>
      <c r="L1554" s="254"/>
      <c r="M1554" s="251"/>
      <c r="N1554" s="251"/>
      <c r="O1554" s="251"/>
      <c r="P1554" s="251"/>
      <c r="Q1554" s="255"/>
      <c r="R1554" s="184"/>
      <c r="S1554" s="184"/>
      <c r="T1554" s="184"/>
      <c r="U1554" s="256"/>
      <c r="V1554" s="256"/>
      <c r="W1554" s="256"/>
    </row>
    <row r="1555" spans="1:23" s="257" customFormat="1" ht="19.5" customHeight="1" x14ac:dyDescent="0.25">
      <c r="A1555" s="251"/>
      <c r="B1555" s="251"/>
      <c r="C1555" s="251"/>
      <c r="D1555" s="251"/>
      <c r="E1555" s="251"/>
      <c r="F1555" s="252"/>
      <c r="G1555" s="253"/>
      <c r="H1555" s="251"/>
      <c r="I1555" s="251"/>
      <c r="J1555" s="251"/>
      <c r="K1555" s="251"/>
      <c r="L1555" s="254"/>
      <c r="M1555" s="251"/>
      <c r="N1555" s="251"/>
      <c r="O1555" s="251"/>
      <c r="P1555" s="251"/>
      <c r="Q1555" s="255"/>
      <c r="R1555" s="184"/>
      <c r="S1555" s="184"/>
      <c r="T1555" s="184"/>
      <c r="U1555" s="256"/>
      <c r="V1555" s="256"/>
      <c r="W1555" s="256"/>
    </row>
    <row r="1556" spans="1:23" s="257" customFormat="1" ht="19.5" customHeight="1" x14ac:dyDescent="0.25">
      <c r="A1556" s="251"/>
      <c r="B1556" s="251"/>
      <c r="C1556" s="251"/>
      <c r="D1556" s="251"/>
      <c r="E1556" s="251"/>
      <c r="F1556" s="252"/>
      <c r="G1556" s="253"/>
      <c r="H1556" s="251"/>
      <c r="I1556" s="251"/>
      <c r="J1556" s="251"/>
      <c r="K1556" s="251"/>
      <c r="L1556" s="254"/>
      <c r="M1556" s="251"/>
      <c r="N1556" s="251"/>
      <c r="O1556" s="251"/>
      <c r="P1556" s="251"/>
      <c r="Q1556" s="255"/>
      <c r="R1556" s="184"/>
      <c r="S1556" s="184"/>
      <c r="T1556" s="184"/>
      <c r="U1556" s="256"/>
      <c r="V1556" s="256"/>
      <c r="W1556" s="256"/>
    </row>
    <row r="1557" spans="1:23" s="257" customFormat="1" ht="19.5" customHeight="1" x14ac:dyDescent="0.25">
      <c r="A1557" s="251"/>
      <c r="B1557" s="251"/>
      <c r="C1557" s="251"/>
      <c r="D1557" s="251"/>
      <c r="E1557" s="251"/>
      <c r="F1557" s="252"/>
      <c r="G1557" s="253"/>
      <c r="H1557" s="251"/>
      <c r="I1557" s="251"/>
      <c r="J1557" s="251"/>
      <c r="K1557" s="251"/>
      <c r="L1557" s="254"/>
      <c r="M1557" s="251"/>
      <c r="N1557" s="251"/>
      <c r="O1557" s="251"/>
      <c r="P1557" s="251"/>
      <c r="Q1557" s="255"/>
      <c r="R1557" s="184"/>
      <c r="S1557" s="184"/>
      <c r="T1557" s="184"/>
      <c r="U1557" s="256"/>
      <c r="V1557" s="256"/>
      <c r="W1557" s="256"/>
    </row>
    <row r="1558" spans="1:23" s="257" customFormat="1" ht="19.5" customHeight="1" x14ac:dyDescent="0.25">
      <c r="A1558" s="251"/>
      <c r="B1558" s="251"/>
      <c r="C1558" s="251"/>
      <c r="D1558" s="251"/>
      <c r="E1558" s="251"/>
      <c r="F1558" s="252"/>
      <c r="G1558" s="253"/>
      <c r="H1558" s="251"/>
      <c r="I1558" s="251"/>
      <c r="J1558" s="251"/>
      <c r="K1558" s="251"/>
      <c r="L1558" s="254"/>
      <c r="M1558" s="251"/>
      <c r="N1558" s="251"/>
      <c r="O1558" s="251"/>
      <c r="P1558" s="251"/>
      <c r="Q1558" s="255"/>
      <c r="R1558" s="184"/>
      <c r="S1558" s="184"/>
      <c r="T1558" s="184"/>
      <c r="U1558" s="256"/>
      <c r="V1558" s="256"/>
      <c r="W1558" s="256"/>
    </row>
    <row r="1559" spans="1:23" s="257" customFormat="1" ht="19.5" customHeight="1" x14ac:dyDescent="0.25">
      <c r="A1559" s="251"/>
      <c r="B1559" s="251"/>
      <c r="C1559" s="251"/>
      <c r="D1559" s="251"/>
      <c r="E1559" s="251"/>
      <c r="F1559" s="252"/>
      <c r="G1559" s="253"/>
      <c r="H1559" s="251"/>
      <c r="I1559" s="251"/>
      <c r="J1559" s="251"/>
      <c r="K1559" s="251"/>
      <c r="L1559" s="254"/>
      <c r="M1559" s="251"/>
      <c r="N1559" s="251"/>
      <c r="O1559" s="251"/>
      <c r="P1559" s="251"/>
      <c r="Q1559" s="255"/>
      <c r="R1559" s="184"/>
      <c r="S1559" s="184"/>
      <c r="T1559" s="184"/>
      <c r="U1559" s="256"/>
      <c r="V1559" s="256"/>
      <c r="W1559" s="256"/>
    </row>
    <row r="1560" spans="1:23" s="257" customFormat="1" ht="19.5" customHeight="1" x14ac:dyDescent="0.25">
      <c r="A1560" s="251"/>
      <c r="B1560" s="251"/>
      <c r="C1560" s="251"/>
      <c r="D1560" s="251"/>
      <c r="E1560" s="251"/>
      <c r="F1560" s="252"/>
      <c r="G1560" s="253"/>
      <c r="H1560" s="251"/>
      <c r="I1560" s="251"/>
      <c r="J1560" s="251"/>
      <c r="K1560" s="251"/>
      <c r="L1560" s="254"/>
      <c r="M1560" s="251"/>
      <c r="N1560" s="251"/>
      <c r="O1560" s="251"/>
      <c r="P1560" s="251"/>
      <c r="Q1560" s="255"/>
      <c r="R1560" s="184"/>
      <c r="S1560" s="184"/>
      <c r="T1560" s="184"/>
      <c r="U1560" s="256"/>
      <c r="V1560" s="256"/>
      <c r="W1560" s="256"/>
    </row>
    <row r="1561" spans="1:23" s="257" customFormat="1" ht="19.5" customHeight="1" x14ac:dyDescent="0.25">
      <c r="A1561" s="251"/>
      <c r="B1561" s="251"/>
      <c r="C1561" s="251"/>
      <c r="D1561" s="251"/>
      <c r="E1561" s="251"/>
      <c r="F1561" s="252"/>
      <c r="G1561" s="253"/>
      <c r="H1561" s="251"/>
      <c r="I1561" s="251"/>
      <c r="J1561" s="251"/>
      <c r="K1561" s="251"/>
      <c r="L1561" s="254"/>
      <c r="M1561" s="251"/>
      <c r="N1561" s="251"/>
      <c r="O1561" s="251"/>
      <c r="P1561" s="251"/>
      <c r="Q1561" s="255"/>
      <c r="R1561" s="184"/>
      <c r="S1561" s="184"/>
      <c r="T1561" s="184"/>
      <c r="U1561" s="256"/>
      <c r="V1561" s="256"/>
      <c r="W1561" s="256"/>
    </row>
    <row r="1562" spans="1:23" s="257" customFormat="1" ht="19.5" customHeight="1" x14ac:dyDescent="0.25">
      <c r="A1562" s="251"/>
      <c r="B1562" s="251"/>
      <c r="C1562" s="251"/>
      <c r="D1562" s="251"/>
      <c r="E1562" s="251"/>
      <c r="F1562" s="252"/>
      <c r="G1562" s="253"/>
      <c r="H1562" s="251"/>
      <c r="I1562" s="251"/>
      <c r="J1562" s="251"/>
      <c r="K1562" s="251"/>
      <c r="L1562" s="254"/>
      <c r="M1562" s="251"/>
      <c r="N1562" s="251"/>
      <c r="O1562" s="251"/>
      <c r="P1562" s="251"/>
      <c r="Q1562" s="255"/>
      <c r="R1562" s="184"/>
      <c r="S1562" s="184"/>
      <c r="T1562" s="184"/>
      <c r="U1562" s="256"/>
      <c r="V1562" s="256"/>
      <c r="W1562" s="256"/>
    </row>
    <row r="1563" spans="1:23" s="257" customFormat="1" ht="19.5" customHeight="1" x14ac:dyDescent="0.25">
      <c r="A1563" s="251"/>
      <c r="B1563" s="251"/>
      <c r="C1563" s="251"/>
      <c r="D1563" s="251"/>
      <c r="E1563" s="251"/>
      <c r="F1563" s="252"/>
      <c r="G1563" s="253"/>
      <c r="H1563" s="251"/>
      <c r="I1563" s="251"/>
      <c r="J1563" s="251"/>
      <c r="K1563" s="251"/>
      <c r="L1563" s="254"/>
      <c r="M1563" s="251"/>
      <c r="N1563" s="251"/>
      <c r="O1563" s="251"/>
      <c r="P1563" s="251"/>
      <c r="Q1563" s="255"/>
      <c r="R1563" s="184"/>
      <c r="S1563" s="184"/>
      <c r="T1563" s="184"/>
      <c r="U1563" s="256"/>
      <c r="V1563" s="256"/>
      <c r="W1563" s="256"/>
    </row>
    <row r="1564" spans="1:23" s="257" customFormat="1" ht="19.5" customHeight="1" x14ac:dyDescent="0.25">
      <c r="A1564" s="251"/>
      <c r="B1564" s="251"/>
      <c r="C1564" s="251"/>
      <c r="D1564" s="251"/>
      <c r="E1564" s="251"/>
      <c r="F1564" s="252"/>
      <c r="G1564" s="253"/>
      <c r="H1564" s="251"/>
      <c r="I1564" s="251"/>
      <c r="J1564" s="251"/>
      <c r="K1564" s="251"/>
      <c r="L1564" s="254"/>
      <c r="M1564" s="251"/>
      <c r="N1564" s="251"/>
      <c r="O1564" s="251"/>
      <c r="P1564" s="251"/>
      <c r="Q1564" s="255"/>
      <c r="R1564" s="184"/>
      <c r="S1564" s="184"/>
      <c r="T1564" s="184"/>
      <c r="U1564" s="256"/>
      <c r="V1564" s="256"/>
      <c r="W1564" s="256"/>
    </row>
    <row r="1565" spans="1:23" s="257" customFormat="1" ht="19.5" customHeight="1" x14ac:dyDescent="0.25">
      <c r="A1565" s="251"/>
      <c r="B1565" s="251"/>
      <c r="C1565" s="251"/>
      <c r="D1565" s="251"/>
      <c r="E1565" s="251"/>
      <c r="F1565" s="252"/>
      <c r="G1565" s="253"/>
      <c r="H1565" s="251"/>
      <c r="I1565" s="251"/>
      <c r="J1565" s="251"/>
      <c r="K1565" s="251"/>
      <c r="L1565" s="254"/>
      <c r="M1565" s="251"/>
      <c r="N1565" s="251"/>
      <c r="O1565" s="251"/>
      <c r="P1565" s="251"/>
      <c r="Q1565" s="255"/>
      <c r="R1565" s="184"/>
      <c r="S1565" s="184"/>
      <c r="T1565" s="184"/>
      <c r="U1565" s="256"/>
      <c r="V1565" s="256"/>
      <c r="W1565" s="256"/>
    </row>
    <row r="1566" spans="1:23" s="257" customFormat="1" ht="19.5" customHeight="1" x14ac:dyDescent="0.25">
      <c r="A1566" s="251"/>
      <c r="B1566" s="251"/>
      <c r="C1566" s="251"/>
      <c r="D1566" s="251"/>
      <c r="E1566" s="251"/>
      <c r="F1566" s="252"/>
      <c r="G1566" s="253"/>
      <c r="H1566" s="251"/>
      <c r="I1566" s="251"/>
      <c r="J1566" s="251"/>
      <c r="K1566" s="251"/>
      <c r="L1566" s="254"/>
      <c r="M1566" s="251"/>
      <c r="N1566" s="251"/>
      <c r="O1566" s="251"/>
      <c r="P1566" s="251"/>
      <c r="Q1566" s="255"/>
      <c r="R1566" s="184"/>
      <c r="S1566" s="184"/>
      <c r="T1566" s="184"/>
      <c r="U1566" s="256"/>
      <c r="V1566" s="256"/>
      <c r="W1566" s="256"/>
    </row>
    <row r="1567" spans="1:23" s="257" customFormat="1" ht="19.5" customHeight="1" x14ac:dyDescent="0.25">
      <c r="A1567" s="251"/>
      <c r="B1567" s="251"/>
      <c r="C1567" s="251"/>
      <c r="D1567" s="251"/>
      <c r="E1567" s="251"/>
      <c r="F1567" s="252"/>
      <c r="G1567" s="253"/>
      <c r="H1567" s="251"/>
      <c r="I1567" s="251"/>
      <c r="J1567" s="251"/>
      <c r="K1567" s="251"/>
      <c r="L1567" s="254"/>
      <c r="M1567" s="251"/>
      <c r="N1567" s="251"/>
      <c r="O1567" s="251"/>
      <c r="P1567" s="251"/>
      <c r="Q1567" s="255"/>
      <c r="R1567" s="184"/>
      <c r="S1567" s="184"/>
      <c r="T1567" s="184"/>
      <c r="U1567" s="256"/>
      <c r="V1567" s="256"/>
      <c r="W1567" s="256"/>
    </row>
    <row r="1568" spans="1:23" s="257" customFormat="1" ht="19.5" customHeight="1" x14ac:dyDescent="0.25">
      <c r="A1568" s="251"/>
      <c r="B1568" s="251"/>
      <c r="C1568" s="251"/>
      <c r="D1568" s="251"/>
      <c r="E1568" s="251"/>
      <c r="F1568" s="252"/>
      <c r="G1568" s="253"/>
      <c r="H1568" s="251"/>
      <c r="I1568" s="251"/>
      <c r="J1568" s="251"/>
      <c r="K1568" s="251"/>
      <c r="L1568" s="254"/>
      <c r="M1568" s="251"/>
      <c r="N1568" s="251"/>
      <c r="O1568" s="251"/>
      <c r="P1568" s="251"/>
      <c r="Q1568" s="255"/>
      <c r="R1568" s="184"/>
      <c r="S1568" s="184"/>
      <c r="T1568" s="184"/>
      <c r="U1568" s="256"/>
      <c r="V1568" s="256"/>
      <c r="W1568" s="256"/>
    </row>
    <row r="1569" spans="1:23" s="257" customFormat="1" ht="19.5" customHeight="1" x14ac:dyDescent="0.25">
      <c r="A1569" s="251"/>
      <c r="B1569" s="251"/>
      <c r="C1569" s="251"/>
      <c r="D1569" s="251"/>
      <c r="E1569" s="251"/>
      <c r="F1569" s="252"/>
      <c r="G1569" s="253"/>
      <c r="H1569" s="251"/>
      <c r="I1569" s="251"/>
      <c r="J1569" s="251"/>
      <c r="K1569" s="251"/>
      <c r="L1569" s="254"/>
      <c r="M1569" s="251"/>
      <c r="N1569" s="251"/>
      <c r="O1569" s="251"/>
      <c r="P1569" s="251"/>
      <c r="Q1569" s="255"/>
      <c r="R1569" s="184"/>
      <c r="S1569" s="184"/>
      <c r="T1569" s="184"/>
      <c r="U1569" s="256"/>
      <c r="V1569" s="256"/>
      <c r="W1569" s="256"/>
    </row>
    <row r="1570" spans="1:23" s="257" customFormat="1" ht="19.5" customHeight="1" x14ac:dyDescent="0.25">
      <c r="A1570" s="251"/>
      <c r="B1570" s="251"/>
      <c r="C1570" s="251"/>
      <c r="D1570" s="251"/>
      <c r="E1570" s="251"/>
      <c r="F1570" s="252"/>
      <c r="G1570" s="253"/>
      <c r="H1570" s="251"/>
      <c r="I1570" s="251"/>
      <c r="J1570" s="251"/>
      <c r="K1570" s="251"/>
      <c r="L1570" s="254"/>
      <c r="M1570" s="251"/>
      <c r="N1570" s="251"/>
      <c r="O1570" s="251"/>
      <c r="P1570" s="251"/>
      <c r="Q1570" s="255"/>
      <c r="R1570" s="184"/>
      <c r="S1570" s="184"/>
      <c r="T1570" s="184"/>
      <c r="U1570" s="256"/>
      <c r="V1570" s="256"/>
      <c r="W1570" s="256"/>
    </row>
    <row r="1571" spans="1:23" s="257" customFormat="1" ht="19.5" customHeight="1" x14ac:dyDescent="0.25">
      <c r="A1571" s="251"/>
      <c r="B1571" s="251"/>
      <c r="C1571" s="251"/>
      <c r="D1571" s="251"/>
      <c r="E1571" s="251"/>
      <c r="F1571" s="252"/>
      <c r="G1571" s="253"/>
      <c r="H1571" s="251"/>
      <c r="I1571" s="251"/>
      <c r="J1571" s="251"/>
      <c r="K1571" s="251"/>
      <c r="L1571" s="254"/>
      <c r="M1571" s="251"/>
      <c r="N1571" s="251"/>
      <c r="O1571" s="251"/>
      <c r="P1571" s="251"/>
      <c r="Q1571" s="255"/>
      <c r="R1571" s="184"/>
      <c r="S1571" s="184"/>
      <c r="T1571" s="184"/>
      <c r="U1571" s="256"/>
      <c r="V1571" s="256"/>
      <c r="W1571" s="256"/>
    </row>
    <row r="1572" spans="1:23" s="257" customFormat="1" ht="19.5" customHeight="1" x14ac:dyDescent="0.25">
      <c r="A1572" s="251"/>
      <c r="B1572" s="251"/>
      <c r="C1572" s="251"/>
      <c r="D1572" s="251"/>
      <c r="E1572" s="251"/>
      <c r="F1572" s="252"/>
      <c r="G1572" s="253"/>
      <c r="H1572" s="251"/>
      <c r="I1572" s="251"/>
      <c r="J1572" s="251"/>
      <c r="K1572" s="251"/>
      <c r="L1572" s="254"/>
      <c r="M1572" s="251"/>
      <c r="N1572" s="251"/>
      <c r="O1572" s="251"/>
      <c r="P1572" s="251"/>
      <c r="Q1572" s="255"/>
      <c r="R1572" s="184"/>
      <c r="S1572" s="184"/>
      <c r="T1572" s="184"/>
      <c r="U1572" s="256"/>
      <c r="V1572" s="256"/>
      <c r="W1572" s="256"/>
    </row>
    <row r="1573" spans="1:23" s="257" customFormat="1" ht="19.5" customHeight="1" x14ac:dyDescent="0.25">
      <c r="A1573" s="251"/>
      <c r="B1573" s="251"/>
      <c r="C1573" s="251"/>
      <c r="D1573" s="251"/>
      <c r="E1573" s="251"/>
      <c r="F1573" s="252"/>
      <c r="G1573" s="253"/>
      <c r="H1573" s="251"/>
      <c r="I1573" s="251"/>
      <c r="J1573" s="251"/>
      <c r="K1573" s="251"/>
      <c r="L1573" s="254"/>
      <c r="M1573" s="251"/>
      <c r="N1573" s="251"/>
      <c r="O1573" s="251"/>
      <c r="P1573" s="251"/>
      <c r="Q1573" s="255"/>
      <c r="R1573" s="184"/>
      <c r="S1573" s="184"/>
      <c r="T1573" s="184"/>
      <c r="U1573" s="256"/>
      <c r="V1573" s="256"/>
      <c r="W1573" s="256"/>
    </row>
    <row r="1574" spans="1:23" s="257" customFormat="1" ht="19.5" customHeight="1" x14ac:dyDescent="0.25">
      <c r="A1574" s="251"/>
      <c r="B1574" s="251"/>
      <c r="C1574" s="251"/>
      <c r="D1574" s="251"/>
      <c r="E1574" s="251"/>
      <c r="F1574" s="252"/>
      <c r="G1574" s="253"/>
      <c r="H1574" s="251"/>
      <c r="I1574" s="251"/>
      <c r="J1574" s="251"/>
      <c r="K1574" s="251"/>
      <c r="L1574" s="254"/>
      <c r="M1574" s="251"/>
      <c r="N1574" s="251"/>
      <c r="O1574" s="251"/>
      <c r="P1574" s="251"/>
      <c r="Q1574" s="255"/>
      <c r="R1574" s="184"/>
      <c r="S1574" s="184"/>
      <c r="T1574" s="184"/>
      <c r="U1574" s="256"/>
      <c r="V1574" s="256"/>
      <c r="W1574" s="256"/>
    </row>
    <row r="1575" spans="1:23" s="257" customFormat="1" ht="19.5" customHeight="1" x14ac:dyDescent="0.25">
      <c r="A1575" s="251"/>
      <c r="B1575" s="251"/>
      <c r="C1575" s="251"/>
      <c r="D1575" s="251"/>
      <c r="E1575" s="251"/>
      <c r="F1575" s="252"/>
      <c r="G1575" s="253"/>
      <c r="H1575" s="251"/>
      <c r="I1575" s="251"/>
      <c r="J1575" s="251"/>
      <c r="K1575" s="251"/>
      <c r="L1575" s="254"/>
      <c r="M1575" s="251"/>
      <c r="N1575" s="251"/>
      <c r="O1575" s="251"/>
      <c r="P1575" s="251"/>
      <c r="Q1575" s="255"/>
      <c r="R1575" s="184"/>
      <c r="S1575" s="184"/>
      <c r="T1575" s="184"/>
      <c r="U1575" s="256"/>
      <c r="V1575" s="256"/>
      <c r="W1575" s="256"/>
    </row>
    <row r="1576" spans="1:23" s="257" customFormat="1" ht="19.5" customHeight="1" x14ac:dyDescent="0.25">
      <c r="A1576" s="251"/>
      <c r="B1576" s="251"/>
      <c r="C1576" s="251"/>
      <c r="D1576" s="251"/>
      <c r="E1576" s="251"/>
      <c r="F1576" s="252"/>
      <c r="G1576" s="253"/>
      <c r="H1576" s="251"/>
      <c r="I1576" s="251"/>
      <c r="J1576" s="251"/>
      <c r="K1576" s="251"/>
      <c r="L1576" s="254"/>
      <c r="M1576" s="251"/>
      <c r="N1576" s="251"/>
      <c r="O1576" s="251"/>
      <c r="P1576" s="251"/>
      <c r="Q1576" s="255"/>
      <c r="R1576" s="184"/>
      <c r="S1576" s="184"/>
      <c r="T1576" s="184"/>
      <c r="U1576" s="256"/>
      <c r="V1576" s="256"/>
      <c r="W1576" s="256"/>
    </row>
    <row r="1577" spans="1:23" s="257" customFormat="1" ht="19.5" customHeight="1" x14ac:dyDescent="0.25">
      <c r="A1577" s="251"/>
      <c r="B1577" s="251"/>
      <c r="C1577" s="251"/>
      <c r="D1577" s="251"/>
      <c r="E1577" s="251"/>
      <c r="F1577" s="252"/>
      <c r="G1577" s="253"/>
      <c r="H1577" s="251"/>
      <c r="I1577" s="251"/>
      <c r="J1577" s="251"/>
      <c r="K1577" s="251"/>
      <c r="L1577" s="254"/>
      <c r="M1577" s="251"/>
      <c r="N1577" s="251"/>
      <c r="O1577" s="251"/>
      <c r="P1577" s="251"/>
      <c r="Q1577" s="255"/>
      <c r="R1577" s="184"/>
      <c r="S1577" s="184"/>
      <c r="T1577" s="184"/>
      <c r="U1577" s="256"/>
      <c r="V1577" s="256"/>
      <c r="W1577" s="256"/>
    </row>
    <row r="1578" spans="1:23" s="257" customFormat="1" ht="19.5" customHeight="1" x14ac:dyDescent="0.25">
      <c r="A1578" s="251"/>
      <c r="B1578" s="251"/>
      <c r="C1578" s="251"/>
      <c r="D1578" s="251"/>
      <c r="E1578" s="251"/>
      <c r="F1578" s="252"/>
      <c r="G1578" s="253"/>
      <c r="H1578" s="251"/>
      <c r="I1578" s="251"/>
      <c r="J1578" s="251"/>
      <c r="K1578" s="251"/>
      <c r="L1578" s="254"/>
      <c r="M1578" s="251"/>
      <c r="N1578" s="251"/>
      <c r="O1578" s="251"/>
      <c r="P1578" s="251"/>
      <c r="Q1578" s="255"/>
      <c r="R1578" s="184"/>
      <c r="S1578" s="184"/>
      <c r="T1578" s="184"/>
      <c r="U1578" s="256"/>
      <c r="V1578" s="256"/>
      <c r="W1578" s="256"/>
    </row>
    <row r="1579" spans="1:23" s="257" customFormat="1" ht="19.5" customHeight="1" x14ac:dyDescent="0.25">
      <c r="A1579" s="251"/>
      <c r="B1579" s="251"/>
      <c r="C1579" s="251"/>
      <c r="D1579" s="251"/>
      <c r="E1579" s="251"/>
      <c r="F1579" s="252"/>
      <c r="G1579" s="253"/>
      <c r="H1579" s="251"/>
      <c r="I1579" s="251"/>
      <c r="J1579" s="251"/>
      <c r="K1579" s="251"/>
      <c r="L1579" s="254"/>
      <c r="M1579" s="251"/>
      <c r="N1579" s="251"/>
      <c r="O1579" s="251"/>
      <c r="P1579" s="251"/>
      <c r="Q1579" s="255"/>
      <c r="R1579" s="184"/>
      <c r="S1579" s="184"/>
      <c r="T1579" s="184"/>
      <c r="U1579" s="256"/>
      <c r="V1579" s="256"/>
      <c r="W1579" s="256"/>
    </row>
    <row r="1580" spans="1:23" s="257" customFormat="1" ht="19.5" customHeight="1" x14ac:dyDescent="0.25">
      <c r="A1580" s="251"/>
      <c r="B1580" s="251"/>
      <c r="C1580" s="251"/>
      <c r="D1580" s="251"/>
      <c r="E1580" s="251"/>
      <c r="F1580" s="252"/>
      <c r="G1580" s="253"/>
      <c r="H1580" s="251"/>
      <c r="I1580" s="251"/>
      <c r="J1580" s="251"/>
      <c r="K1580" s="251"/>
      <c r="L1580" s="254"/>
      <c r="M1580" s="251"/>
      <c r="N1580" s="251"/>
      <c r="O1580" s="251"/>
      <c r="P1580" s="251"/>
      <c r="Q1580" s="255"/>
      <c r="R1580" s="184"/>
      <c r="S1580" s="184"/>
      <c r="T1580" s="184"/>
      <c r="U1580" s="256"/>
      <c r="V1580" s="256"/>
      <c r="W1580" s="256"/>
    </row>
    <row r="1581" spans="1:23" s="257" customFormat="1" ht="19.5" customHeight="1" x14ac:dyDescent="0.25">
      <c r="A1581" s="251"/>
      <c r="B1581" s="251"/>
      <c r="C1581" s="251"/>
      <c r="D1581" s="251"/>
      <c r="E1581" s="251"/>
      <c r="F1581" s="252"/>
      <c r="G1581" s="253"/>
      <c r="H1581" s="251"/>
      <c r="I1581" s="251"/>
      <c r="J1581" s="251"/>
      <c r="K1581" s="251"/>
      <c r="L1581" s="254"/>
      <c r="M1581" s="251"/>
      <c r="N1581" s="251"/>
      <c r="O1581" s="251"/>
      <c r="P1581" s="251"/>
      <c r="Q1581" s="255"/>
      <c r="R1581" s="184"/>
      <c r="S1581" s="184"/>
      <c r="T1581" s="184"/>
      <c r="U1581" s="256"/>
      <c r="V1581" s="256"/>
      <c r="W1581" s="256"/>
    </row>
    <row r="1582" spans="1:23" s="257" customFormat="1" ht="19.5" customHeight="1" x14ac:dyDescent="0.25">
      <c r="A1582" s="251"/>
      <c r="B1582" s="251"/>
      <c r="C1582" s="251"/>
      <c r="D1582" s="251"/>
      <c r="E1582" s="251"/>
      <c r="F1582" s="252"/>
      <c r="G1582" s="253"/>
      <c r="H1582" s="251"/>
      <c r="I1582" s="251"/>
      <c r="J1582" s="251"/>
      <c r="K1582" s="251"/>
      <c r="L1582" s="254"/>
      <c r="M1582" s="251"/>
      <c r="N1582" s="251"/>
      <c r="O1582" s="251"/>
      <c r="P1582" s="251"/>
      <c r="Q1582" s="255"/>
      <c r="R1582" s="184"/>
      <c r="S1582" s="184"/>
      <c r="T1582" s="184"/>
      <c r="U1582" s="256"/>
      <c r="V1582" s="256"/>
      <c r="W1582" s="256"/>
    </row>
    <row r="1583" spans="1:23" s="257" customFormat="1" ht="19.5" customHeight="1" x14ac:dyDescent="0.25">
      <c r="A1583" s="251"/>
      <c r="B1583" s="251"/>
      <c r="C1583" s="251"/>
      <c r="D1583" s="251"/>
      <c r="E1583" s="251"/>
      <c r="F1583" s="252"/>
      <c r="G1583" s="253"/>
      <c r="H1583" s="251"/>
      <c r="I1583" s="251"/>
      <c r="J1583" s="251"/>
      <c r="K1583" s="251"/>
      <c r="L1583" s="254"/>
      <c r="M1583" s="251"/>
      <c r="N1583" s="251"/>
      <c r="O1583" s="251"/>
      <c r="P1583" s="251"/>
      <c r="Q1583" s="255"/>
      <c r="R1583" s="184"/>
      <c r="S1583" s="184"/>
      <c r="T1583" s="184"/>
      <c r="U1583" s="256"/>
      <c r="V1583" s="256"/>
      <c r="W1583" s="256"/>
    </row>
    <row r="1584" spans="1:23" s="257" customFormat="1" ht="19.5" customHeight="1" x14ac:dyDescent="0.25">
      <c r="A1584" s="251"/>
      <c r="B1584" s="251"/>
      <c r="C1584" s="251"/>
      <c r="D1584" s="251"/>
      <c r="E1584" s="251"/>
      <c r="F1584" s="252"/>
      <c r="G1584" s="253"/>
      <c r="H1584" s="251"/>
      <c r="I1584" s="251"/>
      <c r="J1584" s="251"/>
      <c r="K1584" s="251"/>
      <c r="L1584" s="254"/>
      <c r="M1584" s="251"/>
      <c r="N1584" s="251"/>
      <c r="O1584" s="251"/>
      <c r="P1584" s="251"/>
      <c r="Q1584" s="255"/>
      <c r="R1584" s="184"/>
      <c r="S1584" s="184"/>
      <c r="T1584" s="184"/>
      <c r="U1584" s="256"/>
      <c r="V1584" s="256"/>
      <c r="W1584" s="256"/>
    </row>
    <row r="1585" spans="1:23" s="257" customFormat="1" ht="19.5" customHeight="1" x14ac:dyDescent="0.25">
      <c r="A1585" s="251"/>
      <c r="B1585" s="251"/>
      <c r="C1585" s="251"/>
      <c r="D1585" s="251"/>
      <c r="E1585" s="251"/>
      <c r="F1585" s="252"/>
      <c r="G1585" s="253"/>
      <c r="H1585" s="251"/>
      <c r="I1585" s="251"/>
      <c r="J1585" s="251"/>
      <c r="K1585" s="251"/>
      <c r="L1585" s="254"/>
      <c r="M1585" s="251"/>
      <c r="N1585" s="251"/>
      <c r="O1585" s="251"/>
      <c r="P1585" s="251"/>
      <c r="Q1585" s="255"/>
      <c r="R1585" s="184"/>
      <c r="S1585" s="184"/>
      <c r="T1585" s="184"/>
      <c r="U1585" s="256"/>
      <c r="V1585" s="256"/>
      <c r="W1585" s="256"/>
    </row>
    <row r="1586" spans="1:23" s="257" customFormat="1" ht="19.5" customHeight="1" x14ac:dyDescent="0.25">
      <c r="A1586" s="251"/>
      <c r="B1586" s="251"/>
      <c r="C1586" s="251"/>
      <c r="D1586" s="251"/>
      <c r="E1586" s="251"/>
      <c r="F1586" s="252"/>
      <c r="G1586" s="253"/>
      <c r="H1586" s="251"/>
      <c r="I1586" s="251"/>
      <c r="J1586" s="251"/>
      <c r="K1586" s="251"/>
      <c r="L1586" s="254"/>
      <c r="M1586" s="251"/>
      <c r="N1586" s="251"/>
      <c r="O1586" s="251"/>
      <c r="P1586" s="251"/>
      <c r="Q1586" s="255"/>
      <c r="R1586" s="184"/>
      <c r="S1586" s="184"/>
      <c r="T1586" s="184"/>
      <c r="U1586" s="256"/>
      <c r="V1586" s="256"/>
      <c r="W1586" s="256"/>
    </row>
    <row r="1587" spans="1:23" s="257" customFormat="1" ht="19.5" customHeight="1" x14ac:dyDescent="0.25">
      <c r="A1587" s="251"/>
      <c r="B1587" s="251"/>
      <c r="C1587" s="251"/>
      <c r="D1587" s="251"/>
      <c r="E1587" s="251"/>
      <c r="F1587" s="252"/>
      <c r="G1587" s="253"/>
      <c r="H1587" s="251"/>
      <c r="I1587" s="251"/>
      <c r="J1587" s="251"/>
      <c r="K1587" s="251"/>
      <c r="L1587" s="254"/>
      <c r="M1587" s="251"/>
      <c r="N1587" s="251"/>
      <c r="O1587" s="251"/>
      <c r="P1587" s="251"/>
      <c r="Q1587" s="255"/>
      <c r="R1587" s="184"/>
      <c r="S1587" s="184"/>
      <c r="T1587" s="184"/>
      <c r="U1587" s="256"/>
      <c r="V1587" s="256"/>
      <c r="W1587" s="256"/>
    </row>
    <row r="1588" spans="1:23" s="257" customFormat="1" ht="19.5" customHeight="1" x14ac:dyDescent="0.25">
      <c r="A1588" s="251"/>
      <c r="B1588" s="251"/>
      <c r="C1588" s="251"/>
      <c r="D1588" s="251"/>
      <c r="E1588" s="251"/>
      <c r="F1588" s="252"/>
      <c r="G1588" s="253"/>
      <c r="H1588" s="251"/>
      <c r="I1588" s="251"/>
      <c r="J1588" s="251"/>
      <c r="K1588" s="251"/>
      <c r="L1588" s="254"/>
      <c r="M1588" s="251"/>
      <c r="N1588" s="251"/>
      <c r="O1588" s="251"/>
      <c r="P1588" s="251"/>
      <c r="Q1588" s="255"/>
      <c r="R1588" s="184"/>
      <c r="S1588" s="184"/>
      <c r="T1588" s="184"/>
      <c r="U1588" s="256"/>
      <c r="V1588" s="256"/>
      <c r="W1588" s="256"/>
    </row>
    <row r="1589" spans="1:23" s="257" customFormat="1" ht="19.5" customHeight="1" x14ac:dyDescent="0.25">
      <c r="A1589" s="251"/>
      <c r="B1589" s="251"/>
      <c r="C1589" s="251"/>
      <c r="D1589" s="251"/>
      <c r="E1589" s="251"/>
      <c r="F1589" s="252"/>
      <c r="G1589" s="253"/>
      <c r="H1589" s="251"/>
      <c r="I1589" s="251"/>
      <c r="J1589" s="251"/>
      <c r="K1589" s="251"/>
      <c r="L1589" s="254"/>
      <c r="M1589" s="251"/>
      <c r="N1589" s="251"/>
      <c r="O1589" s="251"/>
      <c r="P1589" s="251"/>
      <c r="Q1589" s="255"/>
      <c r="R1589" s="184"/>
      <c r="S1589" s="184"/>
      <c r="T1589" s="184"/>
      <c r="U1589" s="256"/>
      <c r="V1589" s="256"/>
      <c r="W1589" s="256"/>
    </row>
    <row r="1590" spans="1:23" s="257" customFormat="1" ht="19.5" customHeight="1" x14ac:dyDescent="0.25">
      <c r="A1590" s="251"/>
      <c r="B1590" s="251"/>
      <c r="C1590" s="251"/>
      <c r="D1590" s="251"/>
      <c r="E1590" s="251"/>
      <c r="F1590" s="252"/>
      <c r="G1590" s="253"/>
      <c r="H1590" s="251"/>
      <c r="I1590" s="251"/>
      <c r="J1590" s="251"/>
      <c r="K1590" s="251"/>
      <c r="L1590" s="254"/>
      <c r="M1590" s="251"/>
      <c r="N1590" s="251"/>
      <c r="O1590" s="251"/>
      <c r="P1590" s="251"/>
      <c r="Q1590" s="255"/>
      <c r="R1590" s="184"/>
      <c r="S1590" s="184"/>
      <c r="T1590" s="184"/>
      <c r="U1590" s="256"/>
      <c r="V1590" s="256"/>
      <c r="W1590" s="256"/>
    </row>
    <row r="1591" spans="1:23" s="257" customFormat="1" ht="19.5" customHeight="1" x14ac:dyDescent="0.25">
      <c r="A1591" s="251"/>
      <c r="B1591" s="251"/>
      <c r="C1591" s="251"/>
      <c r="D1591" s="251"/>
      <c r="E1591" s="251"/>
      <c r="F1591" s="252"/>
      <c r="G1591" s="253"/>
      <c r="H1591" s="251"/>
      <c r="I1591" s="251"/>
      <c r="J1591" s="251"/>
      <c r="K1591" s="251"/>
      <c r="L1591" s="254"/>
      <c r="M1591" s="251"/>
      <c r="N1591" s="251"/>
      <c r="O1591" s="251"/>
      <c r="P1591" s="251"/>
      <c r="Q1591" s="255"/>
      <c r="R1591" s="184"/>
      <c r="S1591" s="184"/>
      <c r="T1591" s="184"/>
      <c r="U1591" s="256"/>
      <c r="V1591" s="256"/>
      <c r="W1591" s="256"/>
    </row>
    <row r="1592" spans="1:23" s="257" customFormat="1" ht="19.5" customHeight="1" x14ac:dyDescent="0.25">
      <c r="A1592" s="251"/>
      <c r="B1592" s="251"/>
      <c r="C1592" s="251"/>
      <c r="D1592" s="251"/>
      <c r="E1592" s="251"/>
      <c r="F1592" s="252"/>
      <c r="G1592" s="253"/>
      <c r="H1592" s="251"/>
      <c r="I1592" s="251"/>
      <c r="J1592" s="251"/>
      <c r="K1592" s="251"/>
      <c r="L1592" s="254"/>
      <c r="M1592" s="251"/>
      <c r="N1592" s="251"/>
      <c r="O1592" s="251"/>
      <c r="P1592" s="251"/>
      <c r="Q1592" s="255"/>
      <c r="R1592" s="184"/>
      <c r="S1592" s="184"/>
      <c r="T1592" s="184"/>
      <c r="U1592" s="256"/>
      <c r="V1592" s="256"/>
      <c r="W1592" s="256"/>
    </row>
    <row r="1593" spans="1:23" s="257" customFormat="1" ht="19.5" customHeight="1" x14ac:dyDescent="0.25">
      <c r="A1593" s="251"/>
      <c r="B1593" s="251"/>
      <c r="C1593" s="251"/>
      <c r="D1593" s="251"/>
      <c r="E1593" s="251"/>
      <c r="F1593" s="252"/>
      <c r="G1593" s="253"/>
      <c r="H1593" s="251"/>
      <c r="I1593" s="251"/>
      <c r="J1593" s="251"/>
      <c r="K1593" s="251"/>
      <c r="L1593" s="254"/>
      <c r="M1593" s="251"/>
      <c r="N1593" s="251"/>
      <c r="O1593" s="251"/>
      <c r="P1593" s="251"/>
      <c r="Q1593" s="255"/>
      <c r="R1593" s="184"/>
      <c r="S1593" s="184"/>
      <c r="T1593" s="184"/>
      <c r="U1593" s="256"/>
      <c r="V1593" s="256"/>
      <c r="W1593" s="256"/>
    </row>
    <row r="1594" spans="1:23" s="257" customFormat="1" ht="19.5" customHeight="1" x14ac:dyDescent="0.25">
      <c r="A1594" s="251"/>
      <c r="B1594" s="251"/>
      <c r="C1594" s="251"/>
      <c r="D1594" s="251"/>
      <c r="E1594" s="251"/>
      <c r="F1594" s="252"/>
      <c r="G1594" s="253"/>
      <c r="H1594" s="251"/>
      <c r="I1594" s="251"/>
      <c r="J1594" s="251"/>
      <c r="K1594" s="251"/>
      <c r="L1594" s="254"/>
      <c r="M1594" s="251"/>
      <c r="N1594" s="251"/>
      <c r="O1594" s="251"/>
      <c r="P1594" s="251"/>
      <c r="Q1594" s="255"/>
      <c r="R1594" s="184"/>
      <c r="S1594" s="184"/>
      <c r="T1594" s="184"/>
      <c r="U1594" s="256"/>
      <c r="V1594" s="256"/>
      <c r="W1594" s="256"/>
    </row>
    <row r="1595" spans="1:23" s="257" customFormat="1" ht="19.5" customHeight="1" x14ac:dyDescent="0.25">
      <c r="A1595" s="251"/>
      <c r="B1595" s="251"/>
      <c r="C1595" s="251"/>
      <c r="D1595" s="251"/>
      <c r="E1595" s="251"/>
      <c r="F1595" s="252"/>
      <c r="G1595" s="253"/>
      <c r="H1595" s="251"/>
      <c r="I1595" s="251"/>
      <c r="J1595" s="251"/>
      <c r="K1595" s="251"/>
      <c r="L1595" s="254"/>
      <c r="M1595" s="251"/>
      <c r="N1595" s="251"/>
      <c r="O1595" s="251"/>
      <c r="P1595" s="251"/>
      <c r="Q1595" s="255"/>
      <c r="R1595" s="184"/>
      <c r="S1595" s="184"/>
      <c r="T1595" s="184"/>
      <c r="U1595" s="256"/>
      <c r="V1595" s="256"/>
      <c r="W1595" s="256"/>
    </row>
    <row r="1596" spans="1:23" s="257" customFormat="1" ht="19.5" customHeight="1" x14ac:dyDescent="0.25">
      <c r="A1596" s="251"/>
      <c r="B1596" s="251"/>
      <c r="C1596" s="251"/>
      <c r="D1596" s="251"/>
      <c r="E1596" s="251"/>
      <c r="F1596" s="252"/>
      <c r="G1596" s="253"/>
      <c r="H1596" s="251"/>
      <c r="I1596" s="251"/>
      <c r="J1596" s="251"/>
      <c r="K1596" s="251"/>
      <c r="L1596" s="254"/>
      <c r="M1596" s="251"/>
      <c r="N1596" s="251"/>
      <c r="O1596" s="251"/>
      <c r="P1596" s="251"/>
      <c r="Q1596" s="255"/>
      <c r="R1596" s="184"/>
      <c r="S1596" s="184"/>
      <c r="T1596" s="184"/>
      <c r="U1596" s="256"/>
      <c r="V1596" s="256"/>
      <c r="W1596" s="256"/>
    </row>
    <row r="1597" spans="1:23" s="257" customFormat="1" ht="19.5" customHeight="1" x14ac:dyDescent="0.25">
      <c r="A1597" s="251"/>
      <c r="B1597" s="251"/>
      <c r="C1597" s="251"/>
      <c r="D1597" s="251"/>
      <c r="E1597" s="251"/>
      <c r="F1597" s="252"/>
      <c r="G1597" s="253"/>
      <c r="H1597" s="251"/>
      <c r="I1597" s="251"/>
      <c r="J1597" s="251"/>
      <c r="K1597" s="251"/>
      <c r="L1597" s="254"/>
      <c r="M1597" s="251"/>
      <c r="N1597" s="251"/>
      <c r="O1597" s="251"/>
      <c r="P1597" s="251"/>
      <c r="Q1597" s="255"/>
      <c r="R1597" s="184"/>
      <c r="S1597" s="184"/>
      <c r="T1597" s="184"/>
      <c r="U1597" s="256"/>
      <c r="V1597" s="256"/>
      <c r="W1597" s="256"/>
    </row>
    <row r="1598" spans="1:23" s="257" customFormat="1" ht="19.5" customHeight="1" x14ac:dyDescent="0.25">
      <c r="A1598" s="251"/>
      <c r="B1598" s="251"/>
      <c r="C1598" s="251"/>
      <c r="D1598" s="251"/>
      <c r="E1598" s="251"/>
      <c r="F1598" s="252"/>
      <c r="G1598" s="253"/>
      <c r="H1598" s="251"/>
      <c r="I1598" s="251"/>
      <c r="J1598" s="251"/>
      <c r="K1598" s="251"/>
      <c r="L1598" s="254"/>
      <c r="M1598" s="251"/>
      <c r="N1598" s="251"/>
      <c r="O1598" s="251"/>
      <c r="P1598" s="251"/>
      <c r="Q1598" s="255"/>
      <c r="R1598" s="184"/>
      <c r="S1598" s="184"/>
      <c r="T1598" s="184"/>
      <c r="U1598" s="256"/>
      <c r="V1598" s="256"/>
      <c r="W1598" s="256"/>
    </row>
    <row r="1599" spans="1:23" s="257" customFormat="1" ht="19.5" customHeight="1" x14ac:dyDescent="0.25">
      <c r="A1599" s="251"/>
      <c r="B1599" s="251"/>
      <c r="C1599" s="251"/>
      <c r="D1599" s="251"/>
      <c r="E1599" s="251"/>
      <c r="F1599" s="252"/>
      <c r="G1599" s="253"/>
      <c r="H1599" s="251"/>
      <c r="I1599" s="251"/>
      <c r="J1599" s="251"/>
      <c r="K1599" s="251"/>
      <c r="L1599" s="254"/>
      <c r="M1599" s="251"/>
      <c r="N1599" s="251"/>
      <c r="O1599" s="251"/>
      <c r="P1599" s="251"/>
      <c r="Q1599" s="255"/>
      <c r="R1599" s="184"/>
      <c r="S1599" s="184"/>
      <c r="T1599" s="184"/>
      <c r="U1599" s="256"/>
      <c r="V1599" s="256"/>
      <c r="W1599" s="256"/>
    </row>
    <row r="1600" spans="1:23" s="257" customFormat="1" ht="19.5" customHeight="1" x14ac:dyDescent="0.25">
      <c r="A1600" s="251"/>
      <c r="B1600" s="251"/>
      <c r="C1600" s="251"/>
      <c r="D1600" s="251"/>
      <c r="E1600" s="251"/>
      <c r="F1600" s="252"/>
      <c r="G1600" s="253"/>
      <c r="H1600" s="251"/>
      <c r="I1600" s="251"/>
      <c r="J1600" s="251"/>
      <c r="K1600" s="251"/>
      <c r="L1600" s="254"/>
      <c r="M1600" s="251"/>
      <c r="N1600" s="251"/>
      <c r="O1600" s="251"/>
      <c r="P1600" s="251"/>
      <c r="Q1600" s="255"/>
      <c r="R1600" s="184"/>
      <c r="S1600" s="184"/>
      <c r="T1600" s="184"/>
      <c r="U1600" s="256"/>
      <c r="V1600" s="256"/>
      <c r="W1600" s="256"/>
    </row>
    <row r="1601" spans="1:23" s="257" customFormat="1" ht="19.5" customHeight="1" x14ac:dyDescent="0.25">
      <c r="A1601" s="251"/>
      <c r="B1601" s="251"/>
      <c r="C1601" s="251"/>
      <c r="D1601" s="251"/>
      <c r="E1601" s="251"/>
      <c r="F1601" s="252"/>
      <c r="G1601" s="253"/>
      <c r="H1601" s="251"/>
      <c r="I1601" s="251"/>
      <c r="J1601" s="251"/>
      <c r="K1601" s="251"/>
      <c r="L1601" s="254"/>
      <c r="M1601" s="251"/>
      <c r="N1601" s="251"/>
      <c r="O1601" s="251"/>
      <c r="P1601" s="251"/>
      <c r="Q1601" s="255"/>
      <c r="R1601" s="184"/>
      <c r="S1601" s="184"/>
      <c r="T1601" s="184"/>
      <c r="U1601" s="256"/>
      <c r="V1601" s="256"/>
      <c r="W1601" s="256"/>
    </row>
    <row r="1602" spans="1:23" s="257" customFormat="1" ht="19.5" customHeight="1" x14ac:dyDescent="0.25">
      <c r="A1602" s="251"/>
      <c r="B1602" s="251"/>
      <c r="C1602" s="251"/>
      <c r="D1602" s="251"/>
      <c r="E1602" s="251"/>
      <c r="F1602" s="252"/>
      <c r="G1602" s="253"/>
      <c r="H1602" s="251"/>
      <c r="I1602" s="251"/>
      <c r="J1602" s="251"/>
      <c r="K1602" s="251"/>
      <c r="L1602" s="254"/>
      <c r="M1602" s="251"/>
      <c r="N1602" s="251"/>
      <c r="O1602" s="251"/>
      <c r="P1602" s="251"/>
      <c r="Q1602" s="255"/>
      <c r="R1602" s="184"/>
      <c r="S1602" s="184"/>
      <c r="T1602" s="184"/>
      <c r="U1602" s="256"/>
      <c r="V1602" s="256"/>
      <c r="W1602" s="256"/>
    </row>
    <row r="1603" spans="1:23" s="257" customFormat="1" ht="19.5" customHeight="1" x14ac:dyDescent="0.25">
      <c r="A1603" s="251"/>
      <c r="B1603" s="251"/>
      <c r="C1603" s="251"/>
      <c r="D1603" s="251"/>
      <c r="E1603" s="251"/>
      <c r="F1603" s="252"/>
      <c r="G1603" s="253"/>
      <c r="H1603" s="251"/>
      <c r="I1603" s="251"/>
      <c r="J1603" s="251"/>
      <c r="K1603" s="251"/>
      <c r="L1603" s="254"/>
      <c r="M1603" s="251"/>
      <c r="N1603" s="251"/>
      <c r="O1603" s="251"/>
      <c r="P1603" s="251"/>
      <c r="Q1603" s="255"/>
      <c r="R1603" s="184"/>
      <c r="S1603" s="184"/>
      <c r="T1603" s="184"/>
      <c r="U1603" s="256"/>
      <c r="V1603" s="256"/>
      <c r="W1603" s="256"/>
    </row>
    <row r="1604" spans="1:23" s="257" customFormat="1" ht="19.5" customHeight="1" x14ac:dyDescent="0.25">
      <c r="A1604" s="251"/>
      <c r="B1604" s="251"/>
      <c r="C1604" s="251"/>
      <c r="D1604" s="251"/>
      <c r="E1604" s="251"/>
      <c r="F1604" s="252"/>
      <c r="G1604" s="253"/>
      <c r="H1604" s="251"/>
      <c r="I1604" s="251"/>
      <c r="J1604" s="251"/>
      <c r="K1604" s="251"/>
      <c r="L1604" s="254"/>
      <c r="M1604" s="251"/>
      <c r="N1604" s="251"/>
      <c r="O1604" s="251"/>
      <c r="P1604" s="251"/>
      <c r="Q1604" s="255"/>
      <c r="R1604" s="184"/>
      <c r="S1604" s="184"/>
      <c r="T1604" s="184"/>
      <c r="U1604" s="256"/>
      <c r="V1604" s="256"/>
      <c r="W1604" s="256"/>
    </row>
    <row r="1605" spans="1:23" s="257" customFormat="1" ht="19.5" customHeight="1" x14ac:dyDescent="0.25">
      <c r="A1605" s="251"/>
      <c r="B1605" s="251"/>
      <c r="C1605" s="251"/>
      <c r="D1605" s="251"/>
      <c r="E1605" s="251"/>
      <c r="F1605" s="252"/>
      <c r="G1605" s="253"/>
      <c r="H1605" s="251"/>
      <c r="I1605" s="251"/>
      <c r="J1605" s="251"/>
      <c r="K1605" s="251"/>
      <c r="L1605" s="254"/>
      <c r="M1605" s="251"/>
      <c r="N1605" s="251"/>
      <c r="O1605" s="251"/>
      <c r="P1605" s="251"/>
      <c r="Q1605" s="255"/>
      <c r="R1605" s="184"/>
      <c r="S1605" s="184"/>
      <c r="T1605" s="184"/>
      <c r="U1605" s="256"/>
      <c r="V1605" s="256"/>
      <c r="W1605" s="256"/>
    </row>
    <row r="1606" spans="1:23" s="257" customFormat="1" ht="19.5" customHeight="1" x14ac:dyDescent="0.25">
      <c r="A1606" s="251"/>
      <c r="B1606" s="251"/>
      <c r="C1606" s="251"/>
      <c r="D1606" s="251"/>
      <c r="E1606" s="251"/>
      <c r="F1606" s="252"/>
      <c r="G1606" s="253"/>
      <c r="H1606" s="251"/>
      <c r="I1606" s="251"/>
      <c r="J1606" s="251"/>
      <c r="K1606" s="251"/>
      <c r="L1606" s="254"/>
      <c r="M1606" s="251"/>
      <c r="N1606" s="251"/>
      <c r="O1606" s="251"/>
      <c r="P1606" s="251"/>
      <c r="Q1606" s="255"/>
      <c r="R1606" s="184"/>
      <c r="S1606" s="184"/>
      <c r="T1606" s="184"/>
      <c r="U1606" s="256"/>
      <c r="V1606" s="256"/>
      <c r="W1606" s="256"/>
    </row>
    <row r="1607" spans="1:23" s="257" customFormat="1" ht="19.5" customHeight="1" x14ac:dyDescent="0.25">
      <c r="A1607" s="251"/>
      <c r="B1607" s="251"/>
      <c r="C1607" s="251"/>
      <c r="D1607" s="251"/>
      <c r="E1607" s="251"/>
      <c r="F1607" s="252"/>
      <c r="G1607" s="253"/>
      <c r="H1607" s="251"/>
      <c r="I1607" s="251"/>
      <c r="J1607" s="251"/>
      <c r="K1607" s="251"/>
      <c r="L1607" s="254"/>
      <c r="M1607" s="251"/>
      <c r="N1607" s="251"/>
      <c r="O1607" s="251"/>
      <c r="P1607" s="251"/>
      <c r="Q1607" s="255"/>
      <c r="R1607" s="184"/>
      <c r="S1607" s="184"/>
      <c r="T1607" s="184"/>
      <c r="U1607" s="256"/>
      <c r="V1607" s="256"/>
      <c r="W1607" s="256"/>
    </row>
    <row r="1608" spans="1:23" s="257" customFormat="1" ht="19.5" customHeight="1" x14ac:dyDescent="0.25">
      <c r="A1608" s="251"/>
      <c r="B1608" s="251"/>
      <c r="C1608" s="251"/>
      <c r="D1608" s="251"/>
      <c r="E1608" s="251"/>
      <c r="F1608" s="252"/>
      <c r="G1608" s="253"/>
      <c r="H1608" s="251"/>
      <c r="I1608" s="251"/>
      <c r="J1608" s="251"/>
      <c r="K1608" s="251"/>
      <c r="L1608" s="254"/>
      <c r="M1608" s="251"/>
      <c r="N1608" s="251"/>
      <c r="O1608" s="251"/>
      <c r="P1608" s="251"/>
      <c r="Q1608" s="255"/>
      <c r="R1608" s="184"/>
      <c r="S1608" s="184"/>
      <c r="T1608" s="184"/>
      <c r="U1608" s="256"/>
      <c r="V1608" s="256"/>
      <c r="W1608" s="256"/>
    </row>
    <row r="1609" spans="1:23" s="257" customFormat="1" ht="19.5" customHeight="1" x14ac:dyDescent="0.25">
      <c r="A1609" s="251"/>
      <c r="B1609" s="251"/>
      <c r="C1609" s="251"/>
      <c r="D1609" s="251"/>
      <c r="E1609" s="251"/>
      <c r="F1609" s="252"/>
      <c r="G1609" s="253"/>
      <c r="H1609" s="251"/>
      <c r="I1609" s="251"/>
      <c r="J1609" s="251"/>
      <c r="K1609" s="251"/>
      <c r="L1609" s="254"/>
      <c r="M1609" s="251"/>
      <c r="N1609" s="251"/>
      <c r="O1609" s="251"/>
      <c r="P1609" s="251"/>
      <c r="Q1609" s="255"/>
      <c r="R1609" s="184"/>
      <c r="S1609" s="184"/>
      <c r="T1609" s="184"/>
      <c r="U1609" s="256"/>
      <c r="V1609" s="256"/>
      <c r="W1609" s="256"/>
    </row>
    <row r="1610" spans="1:23" s="257" customFormat="1" ht="19.5" customHeight="1" x14ac:dyDescent="0.25">
      <c r="A1610" s="251"/>
      <c r="B1610" s="251"/>
      <c r="C1610" s="251"/>
      <c r="D1610" s="251"/>
      <c r="E1610" s="251"/>
      <c r="F1610" s="252"/>
      <c r="G1610" s="253"/>
      <c r="H1610" s="251"/>
      <c r="I1610" s="251"/>
      <c r="J1610" s="251"/>
      <c r="K1610" s="251"/>
      <c r="L1610" s="254"/>
      <c r="M1610" s="251"/>
      <c r="N1610" s="251"/>
      <c r="O1610" s="251"/>
      <c r="P1610" s="251"/>
      <c r="Q1610" s="255"/>
      <c r="R1610" s="184"/>
      <c r="S1610" s="184"/>
      <c r="T1610" s="184"/>
      <c r="U1610" s="256"/>
      <c r="V1610" s="256"/>
      <c r="W1610" s="256"/>
    </row>
    <row r="1611" spans="1:23" s="257" customFormat="1" ht="19.5" customHeight="1" x14ac:dyDescent="0.25">
      <c r="A1611" s="251"/>
      <c r="B1611" s="251"/>
      <c r="C1611" s="251"/>
      <c r="D1611" s="251"/>
      <c r="E1611" s="251"/>
      <c r="F1611" s="252"/>
      <c r="G1611" s="253"/>
      <c r="H1611" s="251"/>
      <c r="I1611" s="251"/>
      <c r="J1611" s="251"/>
      <c r="K1611" s="251"/>
      <c r="L1611" s="254"/>
      <c r="M1611" s="251"/>
      <c r="N1611" s="251"/>
      <c r="O1611" s="251"/>
      <c r="P1611" s="251"/>
      <c r="Q1611" s="255"/>
      <c r="R1611" s="184"/>
      <c r="S1611" s="184"/>
      <c r="T1611" s="184"/>
      <c r="U1611" s="256"/>
      <c r="V1611" s="256"/>
      <c r="W1611" s="256"/>
    </row>
    <row r="1612" spans="1:23" s="257" customFormat="1" ht="19.5" customHeight="1" x14ac:dyDescent="0.25">
      <c r="A1612" s="251"/>
      <c r="B1612" s="251"/>
      <c r="C1612" s="251"/>
      <c r="D1612" s="251"/>
      <c r="E1612" s="251"/>
      <c r="F1612" s="252"/>
      <c r="G1612" s="253"/>
      <c r="H1612" s="251"/>
      <c r="I1612" s="251"/>
      <c r="J1612" s="251"/>
      <c r="K1612" s="251"/>
      <c r="L1612" s="254"/>
      <c r="M1612" s="251"/>
      <c r="N1612" s="251"/>
      <c r="O1612" s="251"/>
      <c r="P1612" s="251"/>
      <c r="Q1612" s="255"/>
      <c r="R1612" s="184"/>
      <c r="S1612" s="184"/>
      <c r="T1612" s="184"/>
      <c r="U1612" s="256"/>
      <c r="V1612" s="256"/>
      <c r="W1612" s="256"/>
    </row>
    <row r="1613" spans="1:23" s="257" customFormat="1" ht="19.5" customHeight="1" x14ac:dyDescent="0.25">
      <c r="A1613" s="251"/>
      <c r="B1613" s="251"/>
      <c r="C1613" s="251"/>
      <c r="D1613" s="251"/>
      <c r="E1613" s="251"/>
      <c r="F1613" s="252"/>
      <c r="G1613" s="253"/>
      <c r="H1613" s="251"/>
      <c r="I1613" s="251"/>
      <c r="J1613" s="251"/>
      <c r="K1613" s="251"/>
      <c r="L1613" s="254"/>
      <c r="M1613" s="251"/>
      <c r="N1613" s="251"/>
      <c r="O1613" s="251"/>
      <c r="P1613" s="251"/>
      <c r="Q1613" s="255"/>
      <c r="R1613" s="184"/>
      <c r="S1613" s="184"/>
      <c r="T1613" s="184"/>
      <c r="U1613" s="256"/>
      <c r="V1613" s="256"/>
      <c r="W1613" s="256"/>
    </row>
    <row r="1614" spans="1:23" s="257" customFormat="1" ht="19.5" customHeight="1" x14ac:dyDescent="0.25">
      <c r="A1614" s="251"/>
      <c r="B1614" s="251"/>
      <c r="C1614" s="251"/>
      <c r="D1614" s="251"/>
      <c r="E1614" s="251"/>
      <c r="F1614" s="252"/>
      <c r="G1614" s="253"/>
      <c r="H1614" s="251"/>
      <c r="I1614" s="251"/>
      <c r="J1614" s="251"/>
      <c r="K1614" s="251"/>
      <c r="L1614" s="254"/>
      <c r="M1614" s="251"/>
      <c r="N1614" s="251"/>
      <c r="O1614" s="251"/>
      <c r="P1614" s="251"/>
      <c r="Q1614" s="255"/>
      <c r="R1614" s="184"/>
      <c r="S1614" s="184"/>
      <c r="T1614" s="184"/>
      <c r="U1614" s="256"/>
      <c r="V1614" s="256"/>
      <c r="W1614" s="256"/>
    </row>
    <row r="1615" spans="1:23" s="257" customFormat="1" ht="19.5" customHeight="1" x14ac:dyDescent="0.25">
      <c r="A1615" s="251"/>
      <c r="B1615" s="251"/>
      <c r="C1615" s="251"/>
      <c r="D1615" s="251"/>
      <c r="E1615" s="251"/>
      <c r="F1615" s="252"/>
      <c r="G1615" s="253"/>
      <c r="H1615" s="251"/>
      <c r="I1615" s="251"/>
      <c r="J1615" s="251"/>
      <c r="K1615" s="251"/>
      <c r="L1615" s="254"/>
      <c r="M1615" s="251"/>
      <c r="N1615" s="251"/>
      <c r="O1615" s="251"/>
      <c r="P1615" s="251"/>
      <c r="Q1615" s="255"/>
      <c r="R1615" s="184"/>
      <c r="S1615" s="184"/>
      <c r="T1615" s="184"/>
      <c r="U1615" s="256"/>
      <c r="V1615" s="256"/>
      <c r="W1615" s="256"/>
    </row>
    <row r="1616" spans="1:23" s="257" customFormat="1" ht="19.5" customHeight="1" x14ac:dyDescent="0.25">
      <c r="A1616" s="251"/>
      <c r="B1616" s="251"/>
      <c r="C1616" s="251"/>
      <c r="D1616" s="251"/>
      <c r="E1616" s="251"/>
      <c r="F1616" s="252"/>
      <c r="G1616" s="253"/>
      <c r="H1616" s="251"/>
      <c r="I1616" s="251"/>
      <c r="J1616" s="251"/>
      <c r="K1616" s="251"/>
      <c r="L1616" s="254"/>
      <c r="M1616" s="251"/>
      <c r="N1616" s="251"/>
      <c r="O1616" s="251"/>
      <c r="P1616" s="251"/>
      <c r="Q1616" s="255"/>
      <c r="R1616" s="184"/>
      <c r="S1616" s="184"/>
      <c r="T1616" s="184"/>
      <c r="U1616" s="256"/>
      <c r="V1616" s="256"/>
      <c r="W1616" s="256"/>
    </row>
    <row r="1617" spans="1:23" s="257" customFormat="1" ht="19.5" customHeight="1" x14ac:dyDescent="0.25">
      <c r="A1617" s="251"/>
      <c r="B1617" s="251"/>
      <c r="C1617" s="251"/>
      <c r="D1617" s="251"/>
      <c r="E1617" s="251"/>
      <c r="F1617" s="252"/>
      <c r="G1617" s="253"/>
      <c r="H1617" s="251"/>
      <c r="I1617" s="251"/>
      <c r="J1617" s="251"/>
      <c r="K1617" s="251"/>
      <c r="L1617" s="254"/>
      <c r="M1617" s="251"/>
      <c r="N1617" s="251"/>
      <c r="O1617" s="251"/>
      <c r="P1617" s="251"/>
      <c r="Q1617" s="255"/>
      <c r="R1617" s="184"/>
      <c r="S1617" s="184"/>
      <c r="T1617" s="184"/>
      <c r="U1617" s="256"/>
      <c r="V1617" s="256"/>
      <c r="W1617" s="256"/>
    </row>
    <row r="1618" spans="1:23" s="257" customFormat="1" ht="19.5" customHeight="1" x14ac:dyDescent="0.25">
      <c r="A1618" s="251"/>
      <c r="B1618" s="251"/>
      <c r="C1618" s="251"/>
      <c r="D1618" s="251"/>
      <c r="E1618" s="251"/>
      <c r="F1618" s="252"/>
      <c r="G1618" s="253"/>
      <c r="H1618" s="251"/>
      <c r="I1618" s="251"/>
      <c r="J1618" s="251"/>
      <c r="K1618" s="251"/>
      <c r="L1618" s="254"/>
      <c r="M1618" s="251"/>
      <c r="N1618" s="251"/>
      <c r="O1618" s="251"/>
      <c r="P1618" s="251"/>
      <c r="Q1618" s="255"/>
      <c r="R1618" s="184"/>
      <c r="S1618" s="184"/>
      <c r="T1618" s="184"/>
      <c r="U1618" s="256"/>
      <c r="V1618" s="256"/>
      <c r="W1618" s="256"/>
    </row>
    <row r="1619" spans="1:23" s="257" customFormat="1" ht="19.5" customHeight="1" x14ac:dyDescent="0.25">
      <c r="A1619" s="251"/>
      <c r="B1619" s="251"/>
      <c r="C1619" s="251"/>
      <c r="D1619" s="251"/>
      <c r="E1619" s="251"/>
      <c r="F1619" s="252"/>
      <c r="G1619" s="253"/>
      <c r="H1619" s="251"/>
      <c r="I1619" s="251"/>
      <c r="J1619" s="251"/>
      <c r="K1619" s="251"/>
      <c r="L1619" s="254"/>
      <c r="M1619" s="251"/>
      <c r="N1619" s="251"/>
      <c r="O1619" s="251"/>
      <c r="P1619" s="251"/>
      <c r="Q1619" s="255"/>
      <c r="R1619" s="184"/>
      <c r="S1619" s="184"/>
      <c r="T1619" s="184"/>
      <c r="U1619" s="256"/>
      <c r="V1619" s="256"/>
      <c r="W1619" s="256"/>
    </row>
    <row r="1620" spans="1:23" s="257" customFormat="1" ht="19.5" customHeight="1" x14ac:dyDescent="0.25">
      <c r="A1620" s="251"/>
      <c r="B1620" s="251"/>
      <c r="C1620" s="251"/>
      <c r="D1620" s="251"/>
      <c r="E1620" s="251"/>
      <c r="F1620" s="252"/>
      <c r="G1620" s="253"/>
      <c r="H1620" s="251"/>
      <c r="I1620" s="251"/>
      <c r="J1620" s="251"/>
      <c r="K1620" s="251"/>
      <c r="L1620" s="254"/>
      <c r="M1620" s="251"/>
      <c r="N1620" s="251"/>
      <c r="O1620" s="251"/>
      <c r="P1620" s="251"/>
      <c r="Q1620" s="255"/>
      <c r="R1620" s="184"/>
      <c r="S1620" s="184"/>
      <c r="T1620" s="184"/>
      <c r="U1620" s="256"/>
      <c r="V1620" s="256"/>
      <c r="W1620" s="256"/>
    </row>
    <row r="1621" spans="1:23" s="257" customFormat="1" ht="19.5" customHeight="1" x14ac:dyDescent="0.25">
      <c r="A1621" s="251"/>
      <c r="B1621" s="251"/>
      <c r="C1621" s="251"/>
      <c r="D1621" s="251"/>
      <c r="E1621" s="251"/>
      <c r="F1621" s="252"/>
      <c r="G1621" s="253"/>
      <c r="H1621" s="251"/>
      <c r="I1621" s="251"/>
      <c r="J1621" s="251"/>
      <c r="K1621" s="251"/>
      <c r="L1621" s="254"/>
      <c r="M1621" s="251"/>
      <c r="N1621" s="251"/>
      <c r="O1621" s="251"/>
      <c r="P1621" s="251"/>
      <c r="Q1621" s="255"/>
      <c r="R1621" s="184"/>
      <c r="S1621" s="184"/>
      <c r="T1621" s="184"/>
      <c r="U1621" s="256"/>
      <c r="V1621" s="256"/>
      <c r="W1621" s="256"/>
    </row>
    <row r="1622" spans="1:23" s="257" customFormat="1" ht="19.5" customHeight="1" x14ac:dyDescent="0.25">
      <c r="A1622" s="251"/>
      <c r="B1622" s="251"/>
      <c r="C1622" s="251"/>
      <c r="D1622" s="251"/>
      <c r="E1622" s="251"/>
      <c r="F1622" s="252"/>
      <c r="G1622" s="253"/>
      <c r="H1622" s="251"/>
      <c r="I1622" s="251"/>
      <c r="J1622" s="251"/>
      <c r="K1622" s="251"/>
      <c r="L1622" s="254"/>
      <c r="M1622" s="251"/>
      <c r="N1622" s="251"/>
      <c r="O1622" s="251"/>
      <c r="P1622" s="251"/>
      <c r="Q1622" s="255"/>
      <c r="R1622" s="184"/>
      <c r="S1622" s="184"/>
      <c r="T1622" s="184"/>
      <c r="U1622" s="256"/>
      <c r="V1622" s="256"/>
      <c r="W1622" s="256"/>
    </row>
    <row r="1623" spans="1:23" s="257" customFormat="1" ht="19.5" customHeight="1" x14ac:dyDescent="0.25">
      <c r="A1623" s="251"/>
      <c r="B1623" s="251"/>
      <c r="C1623" s="251"/>
      <c r="D1623" s="251"/>
      <c r="E1623" s="251"/>
      <c r="F1623" s="252"/>
      <c r="G1623" s="253"/>
      <c r="H1623" s="251"/>
      <c r="I1623" s="251"/>
      <c r="J1623" s="251"/>
      <c r="K1623" s="251"/>
      <c r="L1623" s="254"/>
      <c r="M1623" s="251"/>
      <c r="N1623" s="251"/>
      <c r="O1623" s="251"/>
      <c r="P1623" s="251"/>
      <c r="Q1623" s="255"/>
      <c r="R1623" s="184"/>
      <c r="S1623" s="184"/>
      <c r="T1623" s="184"/>
      <c r="U1623" s="256"/>
      <c r="V1623" s="256"/>
      <c r="W1623" s="256"/>
    </row>
    <row r="1624" spans="1:23" s="257" customFormat="1" ht="19.5" customHeight="1" x14ac:dyDescent="0.25">
      <c r="A1624" s="251"/>
      <c r="B1624" s="251"/>
      <c r="C1624" s="251"/>
      <c r="D1624" s="251"/>
      <c r="E1624" s="251"/>
      <c r="F1624" s="252"/>
      <c r="G1624" s="253"/>
      <c r="H1624" s="251"/>
      <c r="I1624" s="251"/>
      <c r="J1624" s="251"/>
      <c r="K1624" s="251"/>
      <c r="L1624" s="254"/>
      <c r="M1624" s="251"/>
      <c r="N1624" s="251"/>
      <c r="O1624" s="251"/>
      <c r="P1624" s="251"/>
      <c r="Q1624" s="255"/>
      <c r="R1624" s="184"/>
      <c r="S1624" s="184"/>
      <c r="T1624" s="184"/>
      <c r="U1624" s="256"/>
      <c r="V1624" s="256"/>
      <c r="W1624" s="256"/>
    </row>
    <row r="1625" spans="1:23" s="257" customFormat="1" ht="19.5" customHeight="1" x14ac:dyDescent="0.25">
      <c r="A1625" s="251"/>
      <c r="B1625" s="251"/>
      <c r="C1625" s="251"/>
      <c r="D1625" s="251"/>
      <c r="E1625" s="251"/>
      <c r="F1625" s="252"/>
      <c r="G1625" s="253"/>
      <c r="H1625" s="251"/>
      <c r="I1625" s="251"/>
      <c r="J1625" s="251"/>
      <c r="K1625" s="251"/>
      <c r="L1625" s="254"/>
      <c r="M1625" s="251"/>
      <c r="N1625" s="251"/>
      <c r="O1625" s="251"/>
      <c r="P1625" s="251"/>
      <c r="Q1625" s="255"/>
      <c r="R1625" s="184"/>
      <c r="S1625" s="184"/>
      <c r="T1625" s="184"/>
      <c r="U1625" s="256"/>
      <c r="V1625" s="256"/>
      <c r="W1625" s="256"/>
    </row>
    <row r="1626" spans="1:23" s="257" customFormat="1" ht="19.5" customHeight="1" x14ac:dyDescent="0.25">
      <c r="A1626" s="251"/>
      <c r="B1626" s="251"/>
      <c r="C1626" s="251"/>
      <c r="D1626" s="251"/>
      <c r="E1626" s="251"/>
      <c r="F1626" s="252"/>
      <c r="G1626" s="253"/>
      <c r="H1626" s="251"/>
      <c r="I1626" s="251"/>
      <c r="J1626" s="251"/>
      <c r="K1626" s="251"/>
      <c r="L1626" s="254"/>
      <c r="M1626" s="251"/>
      <c r="N1626" s="251"/>
      <c r="O1626" s="251"/>
      <c r="P1626" s="251"/>
      <c r="Q1626" s="255"/>
      <c r="R1626" s="184"/>
      <c r="S1626" s="184"/>
      <c r="T1626" s="184"/>
      <c r="U1626" s="256"/>
      <c r="V1626" s="256"/>
      <c r="W1626" s="256"/>
    </row>
    <row r="1627" spans="1:23" s="257" customFormat="1" ht="19.5" customHeight="1" x14ac:dyDescent="0.25">
      <c r="A1627" s="251"/>
      <c r="B1627" s="251"/>
      <c r="C1627" s="251"/>
      <c r="D1627" s="251"/>
      <c r="E1627" s="251"/>
      <c r="F1627" s="252"/>
      <c r="G1627" s="253"/>
      <c r="H1627" s="251"/>
      <c r="I1627" s="251"/>
      <c r="J1627" s="251"/>
      <c r="K1627" s="251"/>
      <c r="L1627" s="254"/>
      <c r="M1627" s="251"/>
      <c r="N1627" s="251"/>
      <c r="O1627" s="251"/>
      <c r="P1627" s="251"/>
      <c r="Q1627" s="255"/>
      <c r="R1627" s="184"/>
      <c r="S1627" s="184"/>
      <c r="T1627" s="184"/>
      <c r="U1627" s="256"/>
      <c r="V1627" s="256"/>
      <c r="W1627" s="256"/>
    </row>
    <row r="1628" spans="1:23" s="257" customFormat="1" ht="19.5" customHeight="1" x14ac:dyDescent="0.25">
      <c r="A1628" s="251"/>
      <c r="B1628" s="251"/>
      <c r="C1628" s="251"/>
      <c r="D1628" s="251"/>
      <c r="E1628" s="251"/>
      <c r="F1628" s="252"/>
      <c r="G1628" s="253"/>
      <c r="H1628" s="251"/>
      <c r="I1628" s="251"/>
      <c r="J1628" s="251"/>
      <c r="K1628" s="251"/>
      <c r="L1628" s="254"/>
      <c r="M1628" s="251"/>
      <c r="N1628" s="251"/>
      <c r="O1628" s="251"/>
      <c r="P1628" s="251"/>
      <c r="Q1628" s="255"/>
      <c r="R1628" s="184"/>
      <c r="S1628" s="184"/>
      <c r="T1628" s="184"/>
      <c r="U1628" s="256"/>
      <c r="V1628" s="256"/>
      <c r="W1628" s="256"/>
    </row>
    <row r="1629" spans="1:23" s="257" customFormat="1" ht="19.5" customHeight="1" x14ac:dyDescent="0.25">
      <c r="A1629" s="251"/>
      <c r="B1629" s="251"/>
      <c r="C1629" s="251"/>
      <c r="D1629" s="251"/>
      <c r="E1629" s="251"/>
      <c r="F1629" s="252"/>
      <c r="G1629" s="253"/>
      <c r="H1629" s="251"/>
      <c r="I1629" s="251"/>
      <c r="J1629" s="251"/>
      <c r="K1629" s="251"/>
      <c r="L1629" s="254"/>
      <c r="M1629" s="251"/>
      <c r="N1629" s="251"/>
      <c r="O1629" s="251"/>
      <c r="P1629" s="251"/>
      <c r="Q1629" s="255"/>
      <c r="R1629" s="184"/>
      <c r="S1629" s="184"/>
      <c r="T1629" s="184"/>
      <c r="U1629" s="256"/>
      <c r="V1629" s="256"/>
      <c r="W1629" s="256"/>
    </row>
    <row r="1630" spans="1:23" s="257" customFormat="1" ht="19.5" customHeight="1" x14ac:dyDescent="0.25">
      <c r="A1630" s="251"/>
      <c r="B1630" s="251"/>
      <c r="C1630" s="251"/>
      <c r="D1630" s="251"/>
      <c r="E1630" s="251"/>
      <c r="F1630" s="252"/>
      <c r="G1630" s="253"/>
      <c r="H1630" s="251"/>
      <c r="I1630" s="251"/>
      <c r="J1630" s="251"/>
      <c r="K1630" s="251"/>
      <c r="L1630" s="254"/>
      <c r="M1630" s="251"/>
      <c r="N1630" s="251"/>
      <c r="O1630" s="251"/>
      <c r="P1630" s="251"/>
      <c r="Q1630" s="255"/>
      <c r="R1630" s="184"/>
      <c r="S1630" s="184"/>
      <c r="T1630" s="184"/>
      <c r="U1630" s="256"/>
      <c r="V1630" s="256"/>
      <c r="W1630" s="256"/>
    </row>
    <row r="1631" spans="1:23" s="257" customFormat="1" ht="19.5" customHeight="1" x14ac:dyDescent="0.25">
      <c r="A1631" s="251"/>
      <c r="B1631" s="251"/>
      <c r="C1631" s="251"/>
      <c r="D1631" s="251"/>
      <c r="E1631" s="251"/>
      <c r="F1631" s="252"/>
      <c r="G1631" s="253"/>
      <c r="H1631" s="251"/>
      <c r="I1631" s="251"/>
      <c r="J1631" s="251"/>
      <c r="K1631" s="251"/>
      <c r="L1631" s="254"/>
      <c r="M1631" s="251"/>
      <c r="N1631" s="251"/>
      <c r="O1631" s="251"/>
      <c r="P1631" s="251"/>
      <c r="Q1631" s="255"/>
      <c r="R1631" s="184"/>
      <c r="S1631" s="184"/>
      <c r="T1631" s="184"/>
      <c r="U1631" s="256"/>
      <c r="V1631" s="256"/>
      <c r="W1631" s="256"/>
    </row>
    <row r="1632" spans="1:23" s="257" customFormat="1" ht="19.5" customHeight="1" x14ac:dyDescent="0.25">
      <c r="A1632" s="251"/>
      <c r="B1632" s="251"/>
      <c r="C1632" s="251"/>
      <c r="D1632" s="251"/>
      <c r="E1632" s="251"/>
      <c r="F1632" s="252"/>
      <c r="G1632" s="253"/>
      <c r="H1632" s="251"/>
      <c r="I1632" s="251"/>
      <c r="J1632" s="251"/>
      <c r="K1632" s="251"/>
      <c r="L1632" s="254"/>
      <c r="M1632" s="251"/>
      <c r="N1632" s="251"/>
      <c r="O1632" s="251"/>
      <c r="P1632" s="251"/>
      <c r="Q1632" s="255"/>
      <c r="R1632" s="184"/>
      <c r="S1632" s="184"/>
      <c r="T1632" s="184"/>
      <c r="U1632" s="256"/>
      <c r="V1632" s="256"/>
      <c r="W1632" s="256"/>
    </row>
    <row r="1633" spans="1:23" s="257" customFormat="1" ht="19.5" customHeight="1" x14ac:dyDescent="0.25">
      <c r="A1633" s="251"/>
      <c r="B1633" s="251"/>
      <c r="C1633" s="251"/>
      <c r="D1633" s="251"/>
      <c r="E1633" s="251"/>
      <c r="F1633" s="252"/>
      <c r="G1633" s="253"/>
      <c r="H1633" s="251"/>
      <c r="I1633" s="251"/>
      <c r="J1633" s="251"/>
      <c r="K1633" s="251"/>
      <c r="L1633" s="254"/>
      <c r="M1633" s="251"/>
      <c r="N1633" s="251"/>
      <c r="O1633" s="251"/>
      <c r="P1633" s="251"/>
      <c r="Q1633" s="255"/>
      <c r="R1633" s="184"/>
      <c r="S1633" s="184"/>
      <c r="T1633" s="184"/>
      <c r="U1633" s="256"/>
      <c r="V1633" s="256"/>
      <c r="W1633" s="256"/>
    </row>
    <row r="1634" spans="1:23" s="257" customFormat="1" ht="19.5" customHeight="1" x14ac:dyDescent="0.25">
      <c r="A1634" s="251"/>
      <c r="B1634" s="251"/>
      <c r="C1634" s="251"/>
      <c r="D1634" s="251"/>
      <c r="E1634" s="251"/>
      <c r="F1634" s="252"/>
      <c r="G1634" s="253"/>
      <c r="H1634" s="251"/>
      <c r="I1634" s="251"/>
      <c r="J1634" s="251"/>
      <c r="K1634" s="251"/>
      <c r="L1634" s="254"/>
      <c r="M1634" s="251"/>
      <c r="N1634" s="251"/>
      <c r="O1634" s="251"/>
      <c r="P1634" s="251"/>
      <c r="Q1634" s="255"/>
      <c r="R1634" s="184"/>
      <c r="S1634" s="184"/>
      <c r="T1634" s="184"/>
      <c r="U1634" s="256"/>
      <c r="V1634" s="256"/>
      <c r="W1634" s="256"/>
    </row>
    <row r="1635" spans="1:23" s="257" customFormat="1" ht="19.5" customHeight="1" x14ac:dyDescent="0.25">
      <c r="A1635" s="251"/>
      <c r="B1635" s="251"/>
      <c r="C1635" s="251"/>
      <c r="D1635" s="251"/>
      <c r="E1635" s="251"/>
      <c r="F1635" s="252"/>
      <c r="G1635" s="253"/>
      <c r="H1635" s="251"/>
      <c r="I1635" s="251"/>
      <c r="J1635" s="251"/>
      <c r="K1635" s="251"/>
      <c r="L1635" s="254"/>
      <c r="M1635" s="251"/>
      <c r="N1635" s="251"/>
      <c r="O1635" s="251"/>
      <c r="P1635" s="251"/>
      <c r="Q1635" s="255"/>
      <c r="R1635" s="184"/>
      <c r="S1635" s="184"/>
      <c r="T1635" s="184"/>
      <c r="U1635" s="256"/>
      <c r="V1635" s="256"/>
      <c r="W1635" s="256"/>
    </row>
    <row r="1636" spans="1:23" s="257" customFormat="1" ht="19.5" customHeight="1" x14ac:dyDescent="0.25">
      <c r="A1636" s="251"/>
      <c r="B1636" s="251"/>
      <c r="C1636" s="251"/>
      <c r="D1636" s="251"/>
      <c r="E1636" s="251"/>
      <c r="F1636" s="252"/>
      <c r="G1636" s="253"/>
      <c r="H1636" s="251"/>
      <c r="I1636" s="251"/>
      <c r="J1636" s="251"/>
      <c r="K1636" s="251"/>
      <c r="L1636" s="254"/>
      <c r="M1636" s="251"/>
      <c r="N1636" s="251"/>
      <c r="O1636" s="251"/>
      <c r="P1636" s="251"/>
      <c r="Q1636" s="255"/>
      <c r="R1636" s="184"/>
      <c r="S1636" s="184"/>
      <c r="T1636" s="184"/>
      <c r="U1636" s="256"/>
      <c r="V1636" s="256"/>
      <c r="W1636" s="256"/>
    </row>
    <row r="1637" spans="1:23" s="257" customFormat="1" ht="19.5" customHeight="1" x14ac:dyDescent="0.25">
      <c r="A1637" s="251"/>
      <c r="B1637" s="251"/>
      <c r="C1637" s="251"/>
      <c r="D1637" s="251"/>
      <c r="E1637" s="251"/>
      <c r="F1637" s="252"/>
      <c r="G1637" s="253"/>
      <c r="H1637" s="251"/>
      <c r="I1637" s="251"/>
      <c r="J1637" s="251"/>
      <c r="K1637" s="251"/>
      <c r="L1637" s="254"/>
      <c r="M1637" s="251"/>
      <c r="N1637" s="251"/>
      <c r="O1637" s="251"/>
      <c r="P1637" s="251"/>
      <c r="Q1637" s="255"/>
      <c r="R1637" s="184"/>
      <c r="S1637" s="184"/>
      <c r="T1637" s="184"/>
      <c r="U1637" s="256"/>
      <c r="V1637" s="256"/>
      <c r="W1637" s="256"/>
    </row>
    <row r="1638" spans="1:23" s="257" customFormat="1" ht="19.5" customHeight="1" x14ac:dyDescent="0.25">
      <c r="A1638" s="251"/>
      <c r="B1638" s="251"/>
      <c r="C1638" s="251"/>
      <c r="D1638" s="251"/>
      <c r="E1638" s="251"/>
      <c r="F1638" s="252"/>
      <c r="G1638" s="253"/>
      <c r="H1638" s="251"/>
      <c r="I1638" s="251"/>
      <c r="J1638" s="251"/>
      <c r="K1638" s="251"/>
      <c r="L1638" s="254"/>
      <c r="M1638" s="251"/>
      <c r="N1638" s="251"/>
      <c r="O1638" s="251"/>
      <c r="P1638" s="251"/>
      <c r="Q1638" s="255"/>
      <c r="R1638" s="184"/>
      <c r="S1638" s="184"/>
      <c r="T1638" s="184"/>
      <c r="U1638" s="256"/>
      <c r="V1638" s="256"/>
      <c r="W1638" s="256"/>
    </row>
    <row r="1639" spans="1:23" s="257" customFormat="1" ht="19.5" customHeight="1" x14ac:dyDescent="0.25">
      <c r="A1639" s="251"/>
      <c r="B1639" s="251"/>
      <c r="C1639" s="251"/>
      <c r="D1639" s="251"/>
      <c r="E1639" s="251"/>
      <c r="F1639" s="252"/>
      <c r="G1639" s="253"/>
      <c r="H1639" s="251"/>
      <c r="I1639" s="251"/>
      <c r="J1639" s="251"/>
      <c r="K1639" s="251"/>
      <c r="L1639" s="254"/>
      <c r="M1639" s="251"/>
      <c r="N1639" s="251"/>
      <c r="O1639" s="251"/>
      <c r="P1639" s="251"/>
      <c r="Q1639" s="255"/>
      <c r="R1639" s="184"/>
      <c r="S1639" s="184"/>
      <c r="T1639" s="184"/>
      <c r="U1639" s="256"/>
      <c r="V1639" s="256"/>
      <c r="W1639" s="256"/>
    </row>
    <row r="1640" spans="1:23" s="257" customFormat="1" ht="19.5" customHeight="1" x14ac:dyDescent="0.25">
      <c r="A1640" s="251"/>
      <c r="B1640" s="251"/>
      <c r="C1640" s="251"/>
      <c r="D1640" s="251"/>
      <c r="E1640" s="251"/>
      <c r="F1640" s="252"/>
      <c r="G1640" s="253"/>
      <c r="H1640" s="251"/>
      <c r="I1640" s="251"/>
      <c r="J1640" s="251"/>
      <c r="K1640" s="251"/>
      <c r="L1640" s="254"/>
      <c r="M1640" s="251"/>
      <c r="N1640" s="251"/>
      <c r="O1640" s="251"/>
      <c r="P1640" s="251"/>
      <c r="Q1640" s="255"/>
      <c r="R1640" s="184"/>
      <c r="S1640" s="184"/>
      <c r="T1640" s="184"/>
      <c r="U1640" s="256"/>
      <c r="V1640" s="256"/>
      <c r="W1640" s="256"/>
    </row>
    <row r="1641" spans="1:23" s="257" customFormat="1" ht="19.5" customHeight="1" x14ac:dyDescent="0.25">
      <c r="A1641" s="251"/>
      <c r="B1641" s="251"/>
      <c r="C1641" s="251"/>
      <c r="D1641" s="251"/>
      <c r="E1641" s="251"/>
      <c r="F1641" s="252"/>
      <c r="G1641" s="253"/>
      <c r="H1641" s="251"/>
      <c r="I1641" s="251"/>
      <c r="J1641" s="251"/>
      <c r="K1641" s="251"/>
      <c r="L1641" s="254"/>
      <c r="M1641" s="251"/>
      <c r="N1641" s="251"/>
      <c r="O1641" s="251"/>
      <c r="P1641" s="251"/>
      <c r="Q1641" s="255"/>
      <c r="R1641" s="184"/>
      <c r="S1641" s="184"/>
      <c r="T1641" s="184"/>
      <c r="U1641" s="256"/>
      <c r="V1641" s="256"/>
      <c r="W1641" s="256"/>
    </row>
    <row r="1642" spans="1:23" s="257" customFormat="1" ht="19.5" customHeight="1" x14ac:dyDescent="0.25">
      <c r="A1642" s="251"/>
      <c r="B1642" s="251"/>
      <c r="C1642" s="251"/>
      <c r="D1642" s="251"/>
      <c r="E1642" s="251"/>
      <c r="F1642" s="252"/>
      <c r="G1642" s="253"/>
      <c r="H1642" s="251"/>
      <c r="I1642" s="251"/>
      <c r="J1642" s="251"/>
      <c r="K1642" s="251"/>
      <c r="L1642" s="254"/>
      <c r="M1642" s="251"/>
      <c r="N1642" s="251"/>
      <c r="O1642" s="251"/>
      <c r="P1642" s="251"/>
      <c r="Q1642" s="255"/>
      <c r="R1642" s="184"/>
      <c r="S1642" s="184"/>
      <c r="T1642" s="184"/>
      <c r="U1642" s="256"/>
      <c r="V1642" s="256"/>
      <c r="W1642" s="256"/>
    </row>
    <row r="1643" spans="1:23" s="257" customFormat="1" ht="19.5" customHeight="1" x14ac:dyDescent="0.25">
      <c r="A1643" s="251"/>
      <c r="B1643" s="251"/>
      <c r="C1643" s="251"/>
      <c r="D1643" s="251"/>
      <c r="E1643" s="251"/>
      <c r="F1643" s="252"/>
      <c r="G1643" s="253"/>
      <c r="H1643" s="251"/>
      <c r="I1643" s="251"/>
      <c r="J1643" s="251"/>
      <c r="K1643" s="251"/>
      <c r="L1643" s="254"/>
      <c r="M1643" s="251"/>
      <c r="N1643" s="251"/>
      <c r="O1643" s="251"/>
      <c r="P1643" s="251"/>
      <c r="Q1643" s="255"/>
      <c r="R1643" s="184"/>
      <c r="S1643" s="184"/>
      <c r="T1643" s="184"/>
      <c r="U1643" s="256"/>
      <c r="V1643" s="256"/>
      <c r="W1643" s="256"/>
    </row>
    <row r="1644" spans="1:23" s="257" customFormat="1" ht="19.5" customHeight="1" x14ac:dyDescent="0.25">
      <c r="A1644" s="251"/>
      <c r="B1644" s="251"/>
      <c r="C1644" s="251"/>
      <c r="D1644" s="251"/>
      <c r="E1644" s="251"/>
      <c r="F1644" s="252"/>
      <c r="G1644" s="253"/>
      <c r="H1644" s="251"/>
      <c r="I1644" s="251"/>
      <c r="J1644" s="251"/>
      <c r="K1644" s="251"/>
      <c r="L1644" s="254"/>
      <c r="M1644" s="251"/>
      <c r="N1644" s="251"/>
      <c r="O1644" s="251"/>
      <c r="P1644" s="251"/>
      <c r="Q1644" s="255"/>
      <c r="R1644" s="184"/>
      <c r="S1644" s="184"/>
      <c r="T1644" s="184"/>
      <c r="U1644" s="256"/>
      <c r="V1644" s="256"/>
      <c r="W1644" s="256"/>
    </row>
    <row r="1645" spans="1:23" s="257" customFormat="1" ht="19.5" customHeight="1" x14ac:dyDescent="0.25">
      <c r="A1645" s="251"/>
      <c r="B1645" s="251"/>
      <c r="C1645" s="251"/>
      <c r="D1645" s="251"/>
      <c r="E1645" s="251"/>
      <c r="F1645" s="252"/>
      <c r="G1645" s="253"/>
      <c r="H1645" s="251"/>
      <c r="I1645" s="251"/>
      <c r="J1645" s="251"/>
      <c r="K1645" s="251"/>
      <c r="L1645" s="254"/>
      <c r="M1645" s="251"/>
      <c r="N1645" s="251"/>
      <c r="O1645" s="251"/>
      <c r="P1645" s="251"/>
      <c r="Q1645" s="255"/>
      <c r="R1645" s="184"/>
      <c r="S1645" s="184"/>
      <c r="T1645" s="184"/>
      <c r="U1645" s="256"/>
      <c r="V1645" s="256"/>
      <c r="W1645" s="256"/>
    </row>
    <row r="1646" spans="1:23" s="257" customFormat="1" ht="19.5" customHeight="1" x14ac:dyDescent="0.25">
      <c r="A1646" s="251"/>
      <c r="B1646" s="251"/>
      <c r="C1646" s="251"/>
      <c r="D1646" s="251"/>
      <c r="E1646" s="251"/>
      <c r="F1646" s="252"/>
      <c r="G1646" s="253"/>
      <c r="H1646" s="251"/>
      <c r="I1646" s="251"/>
      <c r="J1646" s="251"/>
      <c r="K1646" s="251"/>
      <c r="L1646" s="254"/>
      <c r="M1646" s="251"/>
      <c r="N1646" s="251"/>
      <c r="O1646" s="251"/>
      <c r="P1646" s="251"/>
      <c r="Q1646" s="255"/>
      <c r="R1646" s="184"/>
      <c r="S1646" s="184"/>
      <c r="T1646" s="184"/>
      <c r="U1646" s="256"/>
      <c r="V1646" s="256"/>
      <c r="W1646" s="256"/>
    </row>
    <row r="1647" spans="1:23" s="257" customFormat="1" ht="19.5" customHeight="1" x14ac:dyDescent="0.25">
      <c r="A1647" s="251"/>
      <c r="B1647" s="251"/>
      <c r="C1647" s="251"/>
      <c r="D1647" s="251"/>
      <c r="E1647" s="251"/>
      <c r="F1647" s="252"/>
      <c r="G1647" s="253"/>
      <c r="H1647" s="251"/>
      <c r="I1647" s="251"/>
      <c r="J1647" s="251"/>
      <c r="K1647" s="251"/>
      <c r="L1647" s="254"/>
      <c r="M1647" s="251"/>
      <c r="N1647" s="251"/>
      <c r="O1647" s="251"/>
      <c r="P1647" s="251"/>
      <c r="Q1647" s="255"/>
      <c r="R1647" s="184"/>
      <c r="S1647" s="184"/>
      <c r="T1647" s="184"/>
      <c r="U1647" s="256"/>
      <c r="V1647" s="256"/>
      <c r="W1647" s="256"/>
    </row>
    <row r="1648" spans="1:23" s="257" customFormat="1" ht="19.5" customHeight="1" x14ac:dyDescent="0.25">
      <c r="A1648" s="251"/>
      <c r="B1648" s="251"/>
      <c r="C1648" s="251"/>
      <c r="D1648" s="251"/>
      <c r="E1648" s="251"/>
      <c r="F1648" s="252"/>
      <c r="G1648" s="253"/>
      <c r="H1648" s="251"/>
      <c r="I1648" s="251"/>
      <c r="J1648" s="251"/>
      <c r="K1648" s="251"/>
      <c r="L1648" s="254"/>
      <c r="M1648" s="251"/>
      <c r="N1648" s="251"/>
      <c r="O1648" s="251"/>
      <c r="P1648" s="251"/>
      <c r="Q1648" s="255"/>
      <c r="R1648" s="184"/>
      <c r="S1648" s="184"/>
      <c r="T1648" s="184"/>
      <c r="U1648" s="256"/>
      <c r="V1648" s="256"/>
      <c r="W1648" s="256"/>
    </row>
    <row r="1649" spans="1:23" s="257" customFormat="1" ht="19.5" customHeight="1" x14ac:dyDescent="0.25">
      <c r="A1649" s="251"/>
      <c r="B1649" s="251"/>
      <c r="C1649" s="251"/>
      <c r="D1649" s="251"/>
      <c r="E1649" s="251"/>
      <c r="F1649" s="252"/>
      <c r="G1649" s="253"/>
      <c r="H1649" s="251"/>
      <c r="I1649" s="251"/>
      <c r="J1649" s="251"/>
      <c r="K1649" s="251"/>
      <c r="L1649" s="254"/>
      <c r="M1649" s="251"/>
      <c r="N1649" s="251"/>
      <c r="O1649" s="251"/>
      <c r="P1649" s="251"/>
      <c r="Q1649" s="255"/>
      <c r="R1649" s="184"/>
      <c r="S1649" s="184"/>
      <c r="T1649" s="184"/>
      <c r="U1649" s="256"/>
      <c r="V1649" s="256"/>
      <c r="W1649" s="256"/>
    </row>
    <row r="1650" spans="1:23" s="257" customFormat="1" ht="19.5" customHeight="1" x14ac:dyDescent="0.25">
      <c r="A1650" s="251"/>
      <c r="B1650" s="251"/>
      <c r="C1650" s="251"/>
      <c r="D1650" s="251"/>
      <c r="E1650" s="251"/>
      <c r="F1650" s="252"/>
      <c r="G1650" s="253"/>
      <c r="H1650" s="251"/>
      <c r="I1650" s="251"/>
      <c r="J1650" s="251"/>
      <c r="K1650" s="251"/>
      <c r="L1650" s="254"/>
      <c r="M1650" s="251"/>
      <c r="N1650" s="251"/>
      <c r="O1650" s="251"/>
      <c r="P1650" s="251"/>
      <c r="Q1650" s="255"/>
      <c r="R1650" s="184"/>
      <c r="S1650" s="184"/>
      <c r="T1650" s="184"/>
      <c r="U1650" s="256"/>
      <c r="V1650" s="256"/>
      <c r="W1650" s="256"/>
    </row>
    <row r="1651" spans="1:23" s="257" customFormat="1" ht="19.5" customHeight="1" x14ac:dyDescent="0.25">
      <c r="A1651" s="251"/>
      <c r="B1651" s="251"/>
      <c r="C1651" s="251"/>
      <c r="D1651" s="251"/>
      <c r="E1651" s="251"/>
      <c r="F1651" s="252"/>
      <c r="G1651" s="253"/>
      <c r="H1651" s="251"/>
      <c r="I1651" s="251"/>
      <c r="J1651" s="251"/>
      <c r="K1651" s="251"/>
      <c r="L1651" s="254"/>
      <c r="M1651" s="251"/>
      <c r="N1651" s="251"/>
      <c r="O1651" s="251"/>
      <c r="P1651" s="251"/>
      <c r="Q1651" s="255"/>
      <c r="R1651" s="184"/>
      <c r="S1651" s="184"/>
      <c r="T1651" s="184"/>
      <c r="U1651" s="256"/>
      <c r="V1651" s="256"/>
      <c r="W1651" s="256"/>
    </row>
    <row r="1652" spans="1:23" s="257" customFormat="1" ht="19.5" customHeight="1" x14ac:dyDescent="0.25">
      <c r="A1652" s="251"/>
      <c r="B1652" s="251"/>
      <c r="C1652" s="251"/>
      <c r="D1652" s="251"/>
      <c r="E1652" s="251"/>
      <c r="F1652" s="252"/>
      <c r="G1652" s="253"/>
      <c r="H1652" s="251"/>
      <c r="I1652" s="251"/>
      <c r="J1652" s="251"/>
      <c r="K1652" s="251"/>
      <c r="L1652" s="254"/>
      <c r="M1652" s="251"/>
      <c r="N1652" s="251"/>
      <c r="O1652" s="251"/>
      <c r="P1652" s="251"/>
      <c r="Q1652" s="255"/>
      <c r="R1652" s="184"/>
      <c r="S1652" s="184"/>
      <c r="T1652" s="184"/>
      <c r="U1652" s="256"/>
      <c r="V1652" s="256"/>
      <c r="W1652" s="256"/>
    </row>
    <row r="1653" spans="1:23" s="257" customFormat="1" ht="19.5" customHeight="1" x14ac:dyDescent="0.25">
      <c r="A1653" s="251"/>
      <c r="B1653" s="251"/>
      <c r="C1653" s="251"/>
      <c r="D1653" s="251"/>
      <c r="E1653" s="251"/>
      <c r="F1653" s="252"/>
      <c r="G1653" s="253"/>
      <c r="H1653" s="251"/>
      <c r="I1653" s="251"/>
      <c r="J1653" s="251"/>
      <c r="K1653" s="251"/>
      <c r="L1653" s="254"/>
      <c r="M1653" s="251"/>
      <c r="N1653" s="251"/>
      <c r="O1653" s="251"/>
      <c r="P1653" s="251"/>
      <c r="Q1653" s="255"/>
      <c r="R1653" s="184"/>
      <c r="S1653" s="184"/>
      <c r="T1653" s="184"/>
      <c r="U1653" s="256"/>
      <c r="V1653" s="256"/>
      <c r="W1653" s="256"/>
    </row>
    <row r="1654" spans="1:23" s="257" customFormat="1" ht="19.5" customHeight="1" x14ac:dyDescent="0.25">
      <c r="A1654" s="251"/>
      <c r="B1654" s="251"/>
      <c r="C1654" s="251"/>
      <c r="D1654" s="251"/>
      <c r="E1654" s="251"/>
      <c r="F1654" s="252"/>
      <c r="G1654" s="253"/>
      <c r="H1654" s="251"/>
      <c r="I1654" s="251"/>
      <c r="J1654" s="251"/>
      <c r="K1654" s="251"/>
      <c r="L1654" s="254"/>
      <c r="M1654" s="251"/>
      <c r="N1654" s="251"/>
      <c r="O1654" s="251"/>
      <c r="P1654" s="251"/>
      <c r="Q1654" s="255"/>
      <c r="R1654" s="184"/>
      <c r="S1654" s="184"/>
      <c r="T1654" s="184"/>
      <c r="U1654" s="256"/>
      <c r="V1654" s="256"/>
      <c r="W1654" s="256"/>
    </row>
    <row r="1655" spans="1:23" s="257" customFormat="1" ht="19.5" customHeight="1" x14ac:dyDescent="0.25">
      <c r="A1655" s="251"/>
      <c r="B1655" s="251"/>
      <c r="C1655" s="251"/>
      <c r="D1655" s="251"/>
      <c r="E1655" s="251"/>
      <c r="F1655" s="252"/>
      <c r="G1655" s="253"/>
      <c r="H1655" s="251"/>
      <c r="I1655" s="251"/>
      <c r="J1655" s="251"/>
      <c r="K1655" s="251"/>
      <c r="L1655" s="254"/>
      <c r="M1655" s="251"/>
      <c r="N1655" s="251"/>
      <c r="O1655" s="251"/>
      <c r="P1655" s="251"/>
      <c r="Q1655" s="255"/>
      <c r="R1655" s="184"/>
      <c r="S1655" s="184"/>
      <c r="T1655" s="184"/>
      <c r="U1655" s="256"/>
      <c r="V1655" s="256"/>
      <c r="W1655" s="256"/>
    </row>
    <row r="1656" spans="1:23" s="257" customFormat="1" ht="19.5" customHeight="1" x14ac:dyDescent="0.25">
      <c r="A1656" s="251"/>
      <c r="B1656" s="251"/>
      <c r="C1656" s="251"/>
      <c r="D1656" s="251"/>
      <c r="E1656" s="251"/>
      <c r="F1656" s="252"/>
      <c r="G1656" s="253"/>
      <c r="H1656" s="251"/>
      <c r="I1656" s="251"/>
      <c r="J1656" s="251"/>
      <c r="K1656" s="251"/>
      <c r="L1656" s="254"/>
      <c r="M1656" s="251"/>
      <c r="N1656" s="251"/>
      <c r="O1656" s="251"/>
      <c r="P1656" s="251"/>
      <c r="Q1656" s="255"/>
      <c r="R1656" s="184"/>
      <c r="S1656" s="184"/>
      <c r="T1656" s="184"/>
      <c r="U1656" s="256"/>
      <c r="V1656" s="256"/>
      <c r="W1656" s="256"/>
    </row>
    <row r="1657" spans="1:23" s="257" customFormat="1" ht="19.5" customHeight="1" x14ac:dyDescent="0.25">
      <c r="A1657" s="251"/>
      <c r="B1657" s="251"/>
      <c r="C1657" s="251"/>
      <c r="D1657" s="251"/>
      <c r="E1657" s="251"/>
      <c r="F1657" s="252"/>
      <c r="G1657" s="253"/>
      <c r="H1657" s="251"/>
      <c r="I1657" s="251"/>
      <c r="J1657" s="251"/>
      <c r="K1657" s="251"/>
      <c r="L1657" s="254"/>
      <c r="M1657" s="251"/>
      <c r="N1657" s="251"/>
      <c r="O1657" s="251"/>
      <c r="P1657" s="251"/>
      <c r="Q1657" s="255"/>
      <c r="R1657" s="184"/>
      <c r="S1657" s="184"/>
      <c r="T1657" s="184"/>
      <c r="U1657" s="256"/>
      <c r="V1657" s="256"/>
      <c r="W1657" s="256"/>
    </row>
    <row r="1658" spans="1:23" s="257" customFormat="1" ht="19.5" customHeight="1" x14ac:dyDescent="0.25">
      <c r="A1658" s="251"/>
      <c r="B1658" s="251"/>
      <c r="C1658" s="251"/>
      <c r="D1658" s="251"/>
      <c r="E1658" s="251"/>
      <c r="F1658" s="252"/>
      <c r="G1658" s="253"/>
      <c r="H1658" s="251"/>
      <c r="I1658" s="251"/>
      <c r="J1658" s="251"/>
      <c r="K1658" s="251"/>
      <c r="L1658" s="254"/>
      <c r="M1658" s="251"/>
      <c r="N1658" s="251"/>
      <c r="O1658" s="251"/>
      <c r="P1658" s="251"/>
      <c r="Q1658" s="255"/>
      <c r="R1658" s="184"/>
      <c r="S1658" s="184"/>
      <c r="T1658" s="184"/>
      <c r="U1658" s="256"/>
      <c r="V1658" s="256"/>
      <c r="W1658" s="256"/>
    </row>
    <row r="1659" spans="1:23" s="257" customFormat="1" ht="19.5" customHeight="1" x14ac:dyDescent="0.25">
      <c r="A1659" s="251"/>
      <c r="B1659" s="251"/>
      <c r="C1659" s="251"/>
      <c r="D1659" s="251"/>
      <c r="E1659" s="251"/>
      <c r="F1659" s="252"/>
      <c r="G1659" s="253"/>
      <c r="H1659" s="251"/>
      <c r="I1659" s="251"/>
      <c r="J1659" s="251"/>
      <c r="K1659" s="251"/>
      <c r="L1659" s="254"/>
      <c r="M1659" s="251"/>
      <c r="N1659" s="251"/>
      <c r="O1659" s="251"/>
      <c r="P1659" s="251"/>
      <c r="Q1659" s="255"/>
      <c r="R1659" s="184"/>
      <c r="S1659" s="184"/>
      <c r="T1659" s="184"/>
      <c r="U1659" s="256"/>
      <c r="V1659" s="256"/>
      <c r="W1659" s="256"/>
    </row>
    <row r="1660" spans="1:23" s="257" customFormat="1" ht="19.5" customHeight="1" x14ac:dyDescent="0.25">
      <c r="A1660" s="251"/>
      <c r="B1660" s="251"/>
      <c r="C1660" s="251"/>
      <c r="D1660" s="251"/>
      <c r="E1660" s="251"/>
      <c r="F1660" s="252"/>
      <c r="G1660" s="253"/>
      <c r="H1660" s="251"/>
      <c r="I1660" s="251"/>
      <c r="J1660" s="251"/>
      <c r="K1660" s="251"/>
      <c r="L1660" s="254"/>
      <c r="M1660" s="251"/>
      <c r="N1660" s="251"/>
      <c r="O1660" s="251"/>
      <c r="P1660" s="251"/>
      <c r="Q1660" s="255"/>
      <c r="R1660" s="184"/>
      <c r="S1660" s="184"/>
      <c r="T1660" s="184"/>
      <c r="U1660" s="256"/>
      <c r="V1660" s="256"/>
      <c r="W1660" s="256"/>
    </row>
    <row r="1661" spans="1:23" s="257" customFormat="1" ht="19.5" customHeight="1" x14ac:dyDescent="0.25">
      <c r="A1661" s="251"/>
      <c r="B1661" s="251"/>
      <c r="C1661" s="251"/>
      <c r="D1661" s="251"/>
      <c r="E1661" s="251"/>
      <c r="F1661" s="252"/>
      <c r="G1661" s="253"/>
      <c r="H1661" s="251"/>
      <c r="I1661" s="251"/>
      <c r="J1661" s="251"/>
      <c r="K1661" s="251"/>
      <c r="L1661" s="254"/>
      <c r="M1661" s="251"/>
      <c r="N1661" s="251"/>
      <c r="O1661" s="251"/>
      <c r="P1661" s="251"/>
      <c r="Q1661" s="255"/>
      <c r="R1661" s="184"/>
      <c r="S1661" s="184"/>
      <c r="T1661" s="184"/>
      <c r="U1661" s="256"/>
      <c r="V1661" s="256"/>
      <c r="W1661" s="256"/>
    </row>
    <row r="1662" spans="1:23" s="257" customFormat="1" ht="19.5" customHeight="1" x14ac:dyDescent="0.25">
      <c r="A1662" s="251"/>
      <c r="B1662" s="251"/>
      <c r="C1662" s="251"/>
      <c r="D1662" s="251"/>
      <c r="E1662" s="251"/>
      <c r="F1662" s="252"/>
      <c r="G1662" s="253"/>
      <c r="H1662" s="251"/>
      <c r="I1662" s="251"/>
      <c r="J1662" s="251"/>
      <c r="K1662" s="251"/>
      <c r="L1662" s="254"/>
      <c r="M1662" s="251"/>
      <c r="N1662" s="251"/>
      <c r="O1662" s="251"/>
      <c r="P1662" s="251"/>
      <c r="Q1662" s="255"/>
      <c r="R1662" s="184"/>
      <c r="S1662" s="184"/>
      <c r="T1662" s="184"/>
      <c r="U1662" s="256"/>
      <c r="V1662" s="256"/>
      <c r="W1662" s="256"/>
    </row>
    <row r="1663" spans="1:23" s="257" customFormat="1" ht="19.5" customHeight="1" x14ac:dyDescent="0.25">
      <c r="A1663" s="251"/>
      <c r="B1663" s="251"/>
      <c r="C1663" s="251"/>
      <c r="D1663" s="251"/>
      <c r="E1663" s="251"/>
      <c r="F1663" s="252"/>
      <c r="G1663" s="253"/>
      <c r="H1663" s="251"/>
      <c r="I1663" s="251"/>
      <c r="J1663" s="251"/>
      <c r="K1663" s="251"/>
      <c r="L1663" s="254"/>
      <c r="M1663" s="251"/>
      <c r="N1663" s="251"/>
      <c r="O1663" s="251"/>
      <c r="P1663" s="251"/>
      <c r="Q1663" s="255"/>
      <c r="R1663" s="184"/>
      <c r="S1663" s="184"/>
      <c r="T1663" s="184"/>
      <c r="U1663" s="256"/>
      <c r="V1663" s="256"/>
      <c r="W1663" s="256"/>
    </row>
    <row r="1664" spans="1:23" s="257" customFormat="1" ht="19.5" customHeight="1" x14ac:dyDescent="0.25">
      <c r="A1664" s="251"/>
      <c r="B1664" s="251"/>
      <c r="C1664" s="251"/>
      <c r="D1664" s="251"/>
      <c r="E1664" s="251"/>
      <c r="F1664" s="252"/>
      <c r="G1664" s="253"/>
      <c r="H1664" s="251"/>
      <c r="I1664" s="251"/>
      <c r="J1664" s="251"/>
      <c r="K1664" s="251"/>
      <c r="L1664" s="254"/>
      <c r="M1664" s="251"/>
      <c r="N1664" s="251"/>
      <c r="O1664" s="251"/>
      <c r="P1664" s="251"/>
      <c r="Q1664" s="255"/>
      <c r="R1664" s="184"/>
      <c r="S1664" s="184"/>
      <c r="T1664" s="184"/>
      <c r="U1664" s="256"/>
      <c r="V1664" s="256"/>
      <c r="W1664" s="256"/>
    </row>
    <row r="1665" spans="1:23" s="257" customFormat="1" ht="19.5" customHeight="1" x14ac:dyDescent="0.25">
      <c r="A1665" s="251"/>
      <c r="B1665" s="251"/>
      <c r="C1665" s="251"/>
      <c r="D1665" s="251"/>
      <c r="E1665" s="251"/>
      <c r="F1665" s="252"/>
      <c r="G1665" s="253"/>
      <c r="H1665" s="251"/>
      <c r="I1665" s="251"/>
      <c r="J1665" s="251"/>
      <c r="K1665" s="251"/>
      <c r="L1665" s="254"/>
      <c r="M1665" s="251"/>
      <c r="N1665" s="251"/>
      <c r="O1665" s="251"/>
      <c r="P1665" s="251"/>
      <c r="Q1665" s="255"/>
      <c r="R1665" s="184"/>
      <c r="S1665" s="184"/>
      <c r="T1665" s="184"/>
      <c r="U1665" s="256"/>
      <c r="V1665" s="256"/>
      <c r="W1665" s="256"/>
    </row>
    <row r="1666" spans="1:23" s="257" customFormat="1" ht="19.5" customHeight="1" x14ac:dyDescent="0.25">
      <c r="A1666" s="251"/>
      <c r="B1666" s="251"/>
      <c r="C1666" s="251"/>
      <c r="D1666" s="251"/>
      <c r="E1666" s="251"/>
      <c r="F1666" s="252"/>
      <c r="G1666" s="253"/>
      <c r="H1666" s="251"/>
      <c r="I1666" s="251"/>
      <c r="J1666" s="251"/>
      <c r="K1666" s="251"/>
      <c r="L1666" s="254"/>
      <c r="M1666" s="251"/>
      <c r="N1666" s="251"/>
      <c r="O1666" s="251"/>
      <c r="P1666" s="251"/>
      <c r="Q1666" s="255"/>
      <c r="R1666" s="184"/>
      <c r="S1666" s="184"/>
      <c r="T1666" s="184"/>
      <c r="U1666" s="256"/>
      <c r="V1666" s="256"/>
      <c r="W1666" s="256"/>
    </row>
    <row r="1667" spans="1:23" s="257" customFormat="1" ht="19.5" customHeight="1" x14ac:dyDescent="0.25">
      <c r="A1667" s="251"/>
      <c r="B1667" s="251"/>
      <c r="C1667" s="251"/>
      <c r="D1667" s="251"/>
      <c r="E1667" s="251"/>
      <c r="F1667" s="252"/>
      <c r="G1667" s="253"/>
      <c r="H1667" s="251"/>
      <c r="I1667" s="251"/>
      <c r="J1667" s="251"/>
      <c r="K1667" s="251"/>
      <c r="L1667" s="254"/>
      <c r="M1667" s="251"/>
      <c r="N1667" s="251"/>
      <c r="O1667" s="251"/>
      <c r="P1667" s="251"/>
      <c r="Q1667" s="255"/>
      <c r="R1667" s="184"/>
      <c r="S1667" s="184"/>
      <c r="T1667" s="184"/>
      <c r="U1667" s="256"/>
      <c r="V1667" s="256"/>
      <c r="W1667" s="256"/>
    </row>
    <row r="1668" spans="1:23" s="257" customFormat="1" ht="19.5" customHeight="1" x14ac:dyDescent="0.25">
      <c r="A1668" s="251"/>
      <c r="B1668" s="251"/>
      <c r="C1668" s="251"/>
      <c r="D1668" s="251"/>
      <c r="E1668" s="251"/>
      <c r="F1668" s="252"/>
      <c r="G1668" s="253"/>
      <c r="H1668" s="251"/>
      <c r="I1668" s="251"/>
      <c r="J1668" s="251"/>
      <c r="K1668" s="251"/>
      <c r="L1668" s="254"/>
      <c r="M1668" s="251"/>
      <c r="N1668" s="251"/>
      <c r="O1668" s="251"/>
      <c r="P1668" s="251"/>
      <c r="Q1668" s="255"/>
      <c r="R1668" s="184"/>
      <c r="S1668" s="184"/>
      <c r="T1668" s="184"/>
      <c r="U1668" s="256"/>
      <c r="V1668" s="256"/>
      <c r="W1668" s="256"/>
    </row>
    <row r="1669" spans="1:23" s="257" customFormat="1" ht="19.5" customHeight="1" x14ac:dyDescent="0.25">
      <c r="A1669" s="251"/>
      <c r="B1669" s="251"/>
      <c r="C1669" s="251"/>
      <c r="D1669" s="251"/>
      <c r="E1669" s="251"/>
      <c r="F1669" s="252"/>
      <c r="G1669" s="253"/>
      <c r="H1669" s="251"/>
      <c r="I1669" s="251"/>
      <c r="J1669" s="251"/>
      <c r="K1669" s="251"/>
      <c r="L1669" s="254"/>
      <c r="M1669" s="251"/>
      <c r="N1669" s="251"/>
      <c r="O1669" s="251"/>
      <c r="P1669" s="251"/>
      <c r="Q1669" s="255"/>
      <c r="R1669" s="184"/>
      <c r="S1669" s="184"/>
      <c r="T1669" s="184"/>
      <c r="U1669" s="256"/>
      <c r="V1669" s="256"/>
      <c r="W1669" s="256"/>
    </row>
    <row r="1670" spans="1:23" s="257" customFormat="1" ht="19.5" customHeight="1" x14ac:dyDescent="0.25">
      <c r="A1670" s="251"/>
      <c r="B1670" s="251"/>
      <c r="C1670" s="251"/>
      <c r="D1670" s="251"/>
      <c r="E1670" s="251"/>
      <c r="F1670" s="252"/>
      <c r="G1670" s="253"/>
      <c r="H1670" s="251"/>
      <c r="I1670" s="251"/>
      <c r="J1670" s="251"/>
      <c r="K1670" s="251"/>
      <c r="L1670" s="254"/>
      <c r="M1670" s="251"/>
      <c r="N1670" s="251"/>
      <c r="O1670" s="251"/>
      <c r="P1670" s="251"/>
      <c r="Q1670" s="255"/>
      <c r="R1670" s="184"/>
      <c r="S1670" s="184"/>
      <c r="T1670" s="184"/>
      <c r="U1670" s="256"/>
      <c r="V1670" s="256"/>
      <c r="W1670" s="256"/>
    </row>
    <row r="1671" spans="1:23" s="257" customFormat="1" ht="19.5" customHeight="1" x14ac:dyDescent="0.25">
      <c r="A1671" s="251"/>
      <c r="B1671" s="251"/>
      <c r="C1671" s="251"/>
      <c r="D1671" s="251"/>
      <c r="E1671" s="251"/>
      <c r="F1671" s="252"/>
      <c r="G1671" s="253"/>
      <c r="H1671" s="251"/>
      <c r="I1671" s="251"/>
      <c r="J1671" s="251"/>
      <c r="K1671" s="251"/>
      <c r="L1671" s="254"/>
      <c r="M1671" s="251"/>
      <c r="N1671" s="251"/>
      <c r="O1671" s="251"/>
      <c r="P1671" s="251"/>
      <c r="Q1671" s="255"/>
      <c r="R1671" s="184"/>
      <c r="S1671" s="184"/>
      <c r="T1671" s="184"/>
      <c r="U1671" s="256"/>
      <c r="V1671" s="256"/>
      <c r="W1671" s="256"/>
    </row>
    <row r="1672" spans="1:23" s="257" customFormat="1" ht="19.5" customHeight="1" x14ac:dyDescent="0.25">
      <c r="A1672" s="251"/>
      <c r="B1672" s="251"/>
      <c r="C1672" s="251"/>
      <c r="D1672" s="251"/>
      <c r="E1672" s="251"/>
      <c r="F1672" s="252"/>
      <c r="G1672" s="253"/>
      <c r="H1672" s="251"/>
      <c r="I1672" s="251"/>
      <c r="J1672" s="251"/>
      <c r="K1672" s="251"/>
      <c r="L1672" s="254"/>
      <c r="M1672" s="251"/>
      <c r="N1672" s="251"/>
      <c r="O1672" s="251"/>
      <c r="P1672" s="251"/>
      <c r="Q1672" s="255"/>
      <c r="R1672" s="184"/>
      <c r="S1672" s="184"/>
      <c r="T1672" s="184"/>
      <c r="U1672" s="256"/>
      <c r="V1672" s="256"/>
      <c r="W1672" s="256"/>
    </row>
    <row r="1673" spans="1:23" s="257" customFormat="1" ht="19.5" customHeight="1" x14ac:dyDescent="0.25">
      <c r="A1673" s="251"/>
      <c r="B1673" s="251"/>
      <c r="C1673" s="251"/>
      <c r="D1673" s="251"/>
      <c r="E1673" s="251"/>
      <c r="F1673" s="252"/>
      <c r="G1673" s="253"/>
      <c r="H1673" s="251"/>
      <c r="I1673" s="251"/>
      <c r="J1673" s="251"/>
      <c r="K1673" s="251"/>
      <c r="L1673" s="254"/>
      <c r="M1673" s="251"/>
      <c r="N1673" s="251"/>
      <c r="O1673" s="251"/>
      <c r="P1673" s="251"/>
      <c r="Q1673" s="255"/>
      <c r="R1673" s="184"/>
      <c r="S1673" s="184"/>
      <c r="T1673" s="184"/>
      <c r="U1673" s="256"/>
      <c r="V1673" s="256"/>
      <c r="W1673" s="256"/>
    </row>
    <row r="1674" spans="1:23" s="257" customFormat="1" ht="19.5" customHeight="1" x14ac:dyDescent="0.25">
      <c r="A1674" s="251"/>
      <c r="B1674" s="251"/>
      <c r="C1674" s="251"/>
      <c r="D1674" s="251"/>
      <c r="E1674" s="251"/>
      <c r="F1674" s="252"/>
      <c r="G1674" s="253"/>
      <c r="H1674" s="251"/>
      <c r="I1674" s="251"/>
      <c r="J1674" s="251"/>
      <c r="K1674" s="251"/>
      <c r="L1674" s="254"/>
      <c r="M1674" s="251"/>
      <c r="N1674" s="251"/>
      <c r="O1674" s="251"/>
      <c r="P1674" s="251"/>
      <c r="Q1674" s="255"/>
      <c r="R1674" s="184"/>
      <c r="S1674" s="184"/>
      <c r="T1674" s="184"/>
      <c r="U1674" s="256"/>
      <c r="V1674" s="256"/>
      <c r="W1674" s="256"/>
    </row>
    <row r="1675" spans="1:23" s="257" customFormat="1" ht="19.5" customHeight="1" x14ac:dyDescent="0.25">
      <c r="A1675" s="251"/>
      <c r="B1675" s="251"/>
      <c r="C1675" s="251"/>
      <c r="D1675" s="251"/>
      <c r="E1675" s="251"/>
      <c r="F1675" s="252"/>
      <c r="G1675" s="253"/>
      <c r="H1675" s="251"/>
      <c r="I1675" s="251"/>
      <c r="J1675" s="251"/>
      <c r="K1675" s="251"/>
      <c r="L1675" s="254"/>
      <c r="M1675" s="251"/>
      <c r="N1675" s="251"/>
      <c r="O1675" s="251"/>
      <c r="P1675" s="251"/>
      <c r="Q1675" s="255"/>
      <c r="R1675" s="184"/>
      <c r="S1675" s="184"/>
      <c r="T1675" s="184"/>
      <c r="U1675" s="256"/>
      <c r="V1675" s="256"/>
      <c r="W1675" s="256"/>
    </row>
    <row r="1676" spans="1:23" s="257" customFormat="1" ht="19.5" customHeight="1" x14ac:dyDescent="0.25">
      <c r="A1676" s="251"/>
      <c r="B1676" s="251"/>
      <c r="C1676" s="251"/>
      <c r="D1676" s="251"/>
      <c r="E1676" s="251"/>
      <c r="F1676" s="252"/>
      <c r="G1676" s="253"/>
      <c r="H1676" s="251"/>
      <c r="I1676" s="251"/>
      <c r="J1676" s="251"/>
      <c r="K1676" s="251"/>
      <c r="L1676" s="254"/>
      <c r="M1676" s="251"/>
      <c r="N1676" s="251"/>
      <c r="O1676" s="251"/>
      <c r="P1676" s="251"/>
      <c r="Q1676" s="255"/>
      <c r="R1676" s="184"/>
      <c r="S1676" s="184"/>
      <c r="T1676" s="184"/>
      <c r="U1676" s="256"/>
      <c r="V1676" s="256"/>
      <c r="W1676" s="256"/>
    </row>
    <row r="1677" spans="1:23" s="257" customFormat="1" ht="19.5" customHeight="1" x14ac:dyDescent="0.25">
      <c r="A1677" s="251"/>
      <c r="B1677" s="251"/>
      <c r="C1677" s="251"/>
      <c r="D1677" s="251"/>
      <c r="E1677" s="251"/>
      <c r="F1677" s="252"/>
      <c r="G1677" s="253"/>
      <c r="H1677" s="251"/>
      <c r="I1677" s="251"/>
      <c r="J1677" s="251"/>
      <c r="K1677" s="251"/>
      <c r="L1677" s="254"/>
      <c r="M1677" s="251"/>
      <c r="N1677" s="251"/>
      <c r="O1677" s="251"/>
      <c r="P1677" s="251"/>
      <c r="Q1677" s="255"/>
      <c r="R1677" s="184"/>
      <c r="S1677" s="184"/>
      <c r="T1677" s="184"/>
      <c r="U1677" s="256"/>
      <c r="V1677" s="256"/>
      <c r="W1677" s="256"/>
    </row>
    <row r="1678" spans="1:23" s="257" customFormat="1" ht="19.5" customHeight="1" x14ac:dyDescent="0.25">
      <c r="A1678" s="251"/>
      <c r="B1678" s="251"/>
      <c r="C1678" s="251"/>
      <c r="D1678" s="251"/>
      <c r="E1678" s="251"/>
      <c r="F1678" s="252"/>
      <c r="G1678" s="253"/>
      <c r="H1678" s="251"/>
      <c r="I1678" s="251"/>
      <c r="J1678" s="251"/>
      <c r="K1678" s="251"/>
      <c r="L1678" s="254"/>
      <c r="M1678" s="251"/>
      <c r="N1678" s="251"/>
      <c r="O1678" s="251"/>
      <c r="P1678" s="251"/>
      <c r="Q1678" s="255"/>
      <c r="R1678" s="184"/>
      <c r="S1678" s="184"/>
      <c r="T1678" s="184"/>
      <c r="U1678" s="256"/>
      <c r="V1678" s="256"/>
      <c r="W1678" s="256"/>
    </row>
    <row r="1679" spans="1:23" s="257" customFormat="1" ht="19.5" customHeight="1" x14ac:dyDescent="0.25">
      <c r="A1679" s="251"/>
      <c r="B1679" s="251"/>
      <c r="C1679" s="251"/>
      <c r="D1679" s="251"/>
      <c r="E1679" s="251"/>
      <c r="F1679" s="252"/>
      <c r="G1679" s="253"/>
      <c r="H1679" s="251"/>
      <c r="I1679" s="251"/>
      <c r="J1679" s="251"/>
      <c r="K1679" s="251"/>
      <c r="L1679" s="254"/>
      <c r="M1679" s="251"/>
      <c r="N1679" s="251"/>
      <c r="O1679" s="251"/>
      <c r="P1679" s="251"/>
      <c r="Q1679" s="255"/>
      <c r="R1679" s="184"/>
      <c r="S1679" s="184"/>
      <c r="T1679" s="184"/>
      <c r="U1679" s="256"/>
      <c r="V1679" s="256"/>
      <c r="W1679" s="256"/>
    </row>
    <row r="1680" spans="1:23" s="257" customFormat="1" ht="19.5" customHeight="1" x14ac:dyDescent="0.25">
      <c r="A1680" s="251"/>
      <c r="B1680" s="251"/>
      <c r="C1680" s="251"/>
      <c r="D1680" s="251"/>
      <c r="E1680" s="251"/>
      <c r="F1680" s="252"/>
      <c r="G1680" s="253"/>
      <c r="H1680" s="251"/>
      <c r="I1680" s="251"/>
      <c r="J1680" s="251"/>
      <c r="K1680" s="251"/>
      <c r="L1680" s="254"/>
      <c r="M1680" s="251"/>
      <c r="N1680" s="251"/>
      <c r="O1680" s="251"/>
      <c r="P1680" s="251"/>
      <c r="Q1680" s="255"/>
      <c r="R1680" s="184"/>
      <c r="S1680" s="184"/>
      <c r="T1680" s="184"/>
      <c r="U1680" s="256"/>
      <c r="V1680" s="256"/>
      <c r="W1680" s="256"/>
    </row>
    <row r="1681" spans="1:23" s="257" customFormat="1" ht="19.5" customHeight="1" x14ac:dyDescent="0.25">
      <c r="A1681" s="251"/>
      <c r="B1681" s="251"/>
      <c r="C1681" s="251"/>
      <c r="D1681" s="251"/>
      <c r="E1681" s="251"/>
      <c r="F1681" s="252"/>
      <c r="G1681" s="253"/>
      <c r="H1681" s="251"/>
      <c r="I1681" s="251"/>
      <c r="J1681" s="251"/>
      <c r="K1681" s="251"/>
      <c r="L1681" s="254"/>
      <c r="M1681" s="251"/>
      <c r="N1681" s="251"/>
      <c r="O1681" s="251"/>
      <c r="P1681" s="251"/>
      <c r="Q1681" s="255"/>
      <c r="R1681" s="184"/>
      <c r="S1681" s="184"/>
      <c r="T1681" s="184"/>
      <c r="U1681" s="256"/>
      <c r="V1681" s="256"/>
      <c r="W1681" s="256"/>
    </row>
    <row r="1682" spans="1:23" s="257" customFormat="1" ht="19.5" customHeight="1" x14ac:dyDescent="0.25">
      <c r="A1682" s="251"/>
      <c r="B1682" s="251"/>
      <c r="C1682" s="251"/>
      <c r="D1682" s="251"/>
      <c r="E1682" s="251"/>
      <c r="F1682" s="252"/>
      <c r="G1682" s="253"/>
      <c r="H1682" s="251"/>
      <c r="I1682" s="251"/>
      <c r="J1682" s="251"/>
      <c r="K1682" s="251"/>
      <c r="L1682" s="254"/>
      <c r="M1682" s="251"/>
      <c r="N1682" s="251"/>
      <c r="O1682" s="251"/>
      <c r="P1682" s="251"/>
      <c r="Q1682" s="255"/>
      <c r="R1682" s="184"/>
      <c r="S1682" s="184"/>
      <c r="T1682" s="184"/>
      <c r="U1682" s="256"/>
      <c r="V1682" s="256"/>
      <c r="W1682" s="256"/>
    </row>
    <row r="1683" spans="1:23" s="257" customFormat="1" ht="19.5" customHeight="1" x14ac:dyDescent="0.25">
      <c r="A1683" s="251"/>
      <c r="B1683" s="251"/>
      <c r="C1683" s="251"/>
      <c r="D1683" s="251"/>
      <c r="E1683" s="251"/>
      <c r="F1683" s="252"/>
      <c r="G1683" s="253"/>
      <c r="H1683" s="251"/>
      <c r="I1683" s="251"/>
      <c r="J1683" s="251"/>
      <c r="K1683" s="251"/>
      <c r="L1683" s="254"/>
      <c r="M1683" s="251"/>
      <c r="N1683" s="251"/>
      <c r="O1683" s="251"/>
      <c r="P1683" s="251"/>
      <c r="Q1683" s="255"/>
      <c r="R1683" s="184"/>
      <c r="S1683" s="184"/>
      <c r="T1683" s="184"/>
      <c r="U1683" s="256"/>
      <c r="V1683" s="256"/>
      <c r="W1683" s="256"/>
    </row>
    <row r="1684" spans="1:23" s="257" customFormat="1" ht="19.5" customHeight="1" x14ac:dyDescent="0.25">
      <c r="A1684" s="251"/>
      <c r="B1684" s="251"/>
      <c r="C1684" s="251"/>
      <c r="D1684" s="251"/>
      <c r="E1684" s="251"/>
      <c r="F1684" s="252"/>
      <c r="G1684" s="253"/>
      <c r="H1684" s="251"/>
      <c r="I1684" s="251"/>
      <c r="J1684" s="251"/>
      <c r="K1684" s="251"/>
      <c r="L1684" s="254"/>
      <c r="M1684" s="251"/>
      <c r="N1684" s="251"/>
      <c r="O1684" s="251"/>
      <c r="P1684" s="251"/>
      <c r="Q1684" s="255"/>
      <c r="R1684" s="184"/>
      <c r="S1684" s="184"/>
      <c r="T1684" s="184"/>
      <c r="U1684" s="256"/>
      <c r="V1684" s="256"/>
      <c r="W1684" s="256"/>
    </row>
    <row r="1685" spans="1:23" s="257" customFormat="1" ht="19.5" customHeight="1" x14ac:dyDescent="0.25">
      <c r="A1685" s="251"/>
      <c r="B1685" s="251"/>
      <c r="C1685" s="251"/>
      <c r="D1685" s="251"/>
      <c r="E1685" s="251"/>
      <c r="F1685" s="252"/>
      <c r="G1685" s="253"/>
      <c r="H1685" s="251"/>
      <c r="I1685" s="251"/>
      <c r="J1685" s="251"/>
      <c r="K1685" s="251"/>
      <c r="L1685" s="254"/>
      <c r="M1685" s="251"/>
      <c r="N1685" s="251"/>
      <c r="O1685" s="251"/>
      <c r="P1685" s="251"/>
      <c r="Q1685" s="255"/>
      <c r="R1685" s="184"/>
      <c r="S1685" s="184"/>
      <c r="T1685" s="184"/>
      <c r="U1685" s="256"/>
      <c r="V1685" s="256"/>
      <c r="W1685" s="256"/>
    </row>
    <row r="1686" spans="1:23" s="257" customFormat="1" ht="19.5" customHeight="1" x14ac:dyDescent="0.25">
      <c r="A1686" s="251"/>
      <c r="B1686" s="251"/>
      <c r="C1686" s="251"/>
      <c r="D1686" s="251"/>
      <c r="E1686" s="251"/>
      <c r="F1686" s="252"/>
      <c r="G1686" s="253"/>
      <c r="H1686" s="251"/>
      <c r="I1686" s="251"/>
      <c r="J1686" s="251"/>
      <c r="K1686" s="251"/>
      <c r="L1686" s="254"/>
      <c r="M1686" s="251"/>
      <c r="N1686" s="251"/>
      <c r="O1686" s="251"/>
      <c r="P1686" s="251"/>
      <c r="Q1686" s="255"/>
      <c r="R1686" s="184"/>
      <c r="S1686" s="184"/>
      <c r="T1686" s="184"/>
      <c r="U1686" s="256"/>
      <c r="V1686" s="256"/>
      <c r="W1686" s="256"/>
    </row>
    <row r="1687" spans="1:23" s="257" customFormat="1" ht="19.5" customHeight="1" x14ac:dyDescent="0.25">
      <c r="A1687" s="251"/>
      <c r="B1687" s="251"/>
      <c r="C1687" s="251"/>
      <c r="D1687" s="251"/>
      <c r="E1687" s="251"/>
      <c r="F1687" s="252"/>
      <c r="G1687" s="253"/>
      <c r="H1687" s="251"/>
      <c r="I1687" s="251"/>
      <c r="J1687" s="251"/>
      <c r="K1687" s="251"/>
      <c r="L1687" s="254"/>
      <c r="M1687" s="251"/>
      <c r="N1687" s="251"/>
      <c r="O1687" s="251"/>
      <c r="P1687" s="251"/>
      <c r="Q1687" s="255"/>
      <c r="R1687" s="184"/>
      <c r="S1687" s="184"/>
      <c r="T1687" s="184"/>
      <c r="U1687" s="256"/>
      <c r="V1687" s="256"/>
      <c r="W1687" s="256"/>
    </row>
    <row r="1688" spans="1:23" s="257" customFormat="1" ht="19.5" customHeight="1" x14ac:dyDescent="0.25">
      <c r="A1688" s="251"/>
      <c r="B1688" s="251"/>
      <c r="C1688" s="251"/>
      <c r="D1688" s="251"/>
      <c r="E1688" s="251"/>
      <c r="F1688" s="252"/>
      <c r="G1688" s="253"/>
      <c r="H1688" s="251"/>
      <c r="I1688" s="251"/>
      <c r="J1688" s="251"/>
      <c r="K1688" s="251"/>
      <c r="L1688" s="254"/>
      <c r="M1688" s="251"/>
      <c r="N1688" s="251"/>
      <c r="O1688" s="251"/>
      <c r="P1688" s="251"/>
      <c r="Q1688" s="255"/>
      <c r="R1688" s="184"/>
      <c r="S1688" s="184"/>
      <c r="T1688" s="184"/>
      <c r="U1688" s="256"/>
      <c r="V1688" s="256"/>
      <c r="W1688" s="256"/>
    </row>
    <row r="1689" spans="1:23" s="257" customFormat="1" ht="19.5" customHeight="1" x14ac:dyDescent="0.25">
      <c r="A1689" s="251"/>
      <c r="B1689" s="251"/>
      <c r="C1689" s="251"/>
      <c r="D1689" s="251"/>
      <c r="E1689" s="251"/>
      <c r="F1689" s="252"/>
      <c r="G1689" s="253"/>
      <c r="H1689" s="251"/>
      <c r="I1689" s="251"/>
      <c r="J1689" s="251"/>
      <c r="K1689" s="251"/>
      <c r="L1689" s="254"/>
      <c r="M1689" s="251"/>
      <c r="N1689" s="251"/>
      <c r="O1689" s="251"/>
      <c r="P1689" s="251"/>
      <c r="Q1689" s="255"/>
      <c r="R1689" s="184"/>
      <c r="S1689" s="184"/>
      <c r="T1689" s="184"/>
      <c r="U1689" s="256"/>
      <c r="V1689" s="256"/>
      <c r="W1689" s="256"/>
    </row>
    <row r="1690" spans="1:23" s="257" customFormat="1" ht="19.5" customHeight="1" x14ac:dyDescent="0.25">
      <c r="A1690" s="251"/>
      <c r="B1690" s="251"/>
      <c r="C1690" s="251"/>
      <c r="D1690" s="251"/>
      <c r="E1690" s="251"/>
      <c r="F1690" s="252"/>
      <c r="G1690" s="253"/>
      <c r="H1690" s="251"/>
      <c r="I1690" s="251"/>
      <c r="J1690" s="251"/>
      <c r="K1690" s="251"/>
      <c r="L1690" s="254"/>
      <c r="M1690" s="251"/>
      <c r="N1690" s="251"/>
      <c r="O1690" s="251"/>
      <c r="P1690" s="251"/>
      <c r="Q1690" s="255"/>
      <c r="R1690" s="184"/>
      <c r="S1690" s="184"/>
      <c r="T1690" s="184"/>
      <c r="U1690" s="256"/>
      <c r="V1690" s="256"/>
      <c r="W1690" s="256"/>
    </row>
    <row r="1691" spans="1:23" s="257" customFormat="1" ht="19.5" customHeight="1" x14ac:dyDescent="0.25">
      <c r="A1691" s="251"/>
      <c r="B1691" s="251"/>
      <c r="C1691" s="251"/>
      <c r="D1691" s="251"/>
      <c r="E1691" s="251"/>
      <c r="F1691" s="252"/>
      <c r="G1691" s="253"/>
      <c r="H1691" s="251"/>
      <c r="I1691" s="251"/>
      <c r="J1691" s="251"/>
      <c r="K1691" s="251"/>
      <c r="L1691" s="254"/>
      <c r="M1691" s="251"/>
      <c r="N1691" s="251"/>
      <c r="O1691" s="251"/>
      <c r="P1691" s="251"/>
      <c r="Q1691" s="255"/>
      <c r="R1691" s="184"/>
      <c r="S1691" s="184"/>
      <c r="T1691" s="184"/>
      <c r="U1691" s="256"/>
      <c r="V1691" s="256"/>
      <c r="W1691" s="256"/>
    </row>
    <row r="1692" spans="1:23" s="257" customFormat="1" ht="19.5" customHeight="1" x14ac:dyDescent="0.25">
      <c r="A1692" s="251"/>
      <c r="B1692" s="251"/>
      <c r="C1692" s="251"/>
      <c r="D1692" s="251"/>
      <c r="E1692" s="251"/>
      <c r="F1692" s="252"/>
      <c r="G1692" s="253"/>
      <c r="H1692" s="251"/>
      <c r="I1692" s="251"/>
      <c r="J1692" s="251"/>
      <c r="K1692" s="251"/>
      <c r="L1692" s="254"/>
      <c r="M1692" s="251"/>
      <c r="N1692" s="251"/>
      <c r="O1692" s="251"/>
      <c r="P1692" s="251"/>
      <c r="Q1692" s="255"/>
      <c r="R1692" s="184"/>
      <c r="S1692" s="184"/>
      <c r="T1692" s="184"/>
      <c r="U1692" s="256"/>
      <c r="V1692" s="256"/>
      <c r="W1692" s="256"/>
    </row>
    <row r="1693" spans="1:23" s="257" customFormat="1" ht="19.5" customHeight="1" x14ac:dyDescent="0.25">
      <c r="A1693" s="251"/>
      <c r="B1693" s="251"/>
      <c r="C1693" s="251"/>
      <c r="D1693" s="251"/>
      <c r="E1693" s="251"/>
      <c r="F1693" s="252"/>
      <c r="G1693" s="253"/>
      <c r="H1693" s="251"/>
      <c r="I1693" s="251"/>
      <c r="J1693" s="251"/>
      <c r="K1693" s="251"/>
      <c r="L1693" s="254"/>
      <c r="M1693" s="251"/>
      <c r="N1693" s="251"/>
      <c r="O1693" s="251"/>
      <c r="P1693" s="251"/>
      <c r="Q1693" s="255"/>
      <c r="R1693" s="184"/>
      <c r="S1693" s="184"/>
      <c r="T1693" s="184"/>
      <c r="U1693" s="256"/>
      <c r="V1693" s="256"/>
      <c r="W1693" s="256"/>
    </row>
    <row r="1694" spans="1:23" s="257" customFormat="1" ht="19.5" customHeight="1" x14ac:dyDescent="0.25">
      <c r="A1694" s="251"/>
      <c r="B1694" s="251"/>
      <c r="C1694" s="251"/>
      <c r="D1694" s="251"/>
      <c r="E1694" s="251"/>
      <c r="F1694" s="252"/>
      <c r="G1694" s="253"/>
      <c r="H1694" s="251"/>
      <c r="I1694" s="251"/>
      <c r="J1694" s="251"/>
      <c r="K1694" s="251"/>
      <c r="L1694" s="254"/>
      <c r="M1694" s="251"/>
      <c r="N1694" s="251"/>
      <c r="O1694" s="251"/>
      <c r="P1694" s="251"/>
      <c r="Q1694" s="255"/>
      <c r="R1694" s="184"/>
      <c r="S1694" s="184"/>
      <c r="T1694" s="184"/>
      <c r="U1694" s="256"/>
      <c r="V1694" s="256"/>
      <c r="W1694" s="256"/>
    </row>
    <row r="1695" spans="1:23" s="257" customFormat="1" ht="19.5" customHeight="1" x14ac:dyDescent="0.25">
      <c r="A1695" s="251"/>
      <c r="B1695" s="251"/>
      <c r="C1695" s="251"/>
      <c r="D1695" s="251"/>
      <c r="E1695" s="251"/>
      <c r="F1695" s="252"/>
      <c r="G1695" s="253"/>
      <c r="H1695" s="251"/>
      <c r="I1695" s="251"/>
      <c r="J1695" s="251"/>
      <c r="K1695" s="251"/>
      <c r="L1695" s="254"/>
      <c r="M1695" s="251"/>
      <c r="N1695" s="251"/>
      <c r="O1695" s="251"/>
      <c r="P1695" s="251"/>
      <c r="Q1695" s="255"/>
      <c r="R1695" s="184"/>
      <c r="S1695" s="184"/>
      <c r="T1695" s="184"/>
      <c r="U1695" s="256"/>
      <c r="V1695" s="256"/>
      <c r="W1695" s="256"/>
    </row>
    <row r="1696" spans="1:23" s="257" customFormat="1" ht="19.5" customHeight="1" x14ac:dyDescent="0.25">
      <c r="A1696" s="251"/>
      <c r="B1696" s="251"/>
      <c r="C1696" s="251"/>
      <c r="D1696" s="251"/>
      <c r="E1696" s="251"/>
      <c r="F1696" s="252"/>
      <c r="G1696" s="253"/>
      <c r="H1696" s="251"/>
      <c r="I1696" s="251"/>
      <c r="J1696" s="251"/>
      <c r="K1696" s="251"/>
      <c r="L1696" s="254"/>
      <c r="M1696" s="251"/>
      <c r="N1696" s="251"/>
      <c r="O1696" s="251"/>
      <c r="P1696" s="251"/>
      <c r="Q1696" s="255"/>
      <c r="R1696" s="184"/>
      <c r="S1696" s="184"/>
      <c r="T1696" s="184"/>
      <c r="U1696" s="256"/>
      <c r="V1696" s="256"/>
      <c r="W1696" s="256"/>
    </row>
    <row r="1697" spans="1:23" s="257" customFormat="1" ht="19.5" customHeight="1" x14ac:dyDescent="0.25">
      <c r="A1697" s="251"/>
      <c r="B1697" s="251"/>
      <c r="C1697" s="251"/>
      <c r="D1697" s="251"/>
      <c r="E1697" s="251"/>
      <c r="F1697" s="252"/>
      <c r="G1697" s="253"/>
      <c r="H1697" s="251"/>
      <c r="I1697" s="251"/>
      <c r="J1697" s="251"/>
      <c r="K1697" s="251"/>
      <c r="L1697" s="254"/>
      <c r="M1697" s="251"/>
      <c r="N1697" s="251"/>
      <c r="O1697" s="251"/>
      <c r="P1697" s="251"/>
      <c r="Q1697" s="255"/>
      <c r="R1697" s="184"/>
      <c r="S1697" s="184"/>
      <c r="T1697" s="184"/>
      <c r="U1697" s="256"/>
      <c r="V1697" s="256"/>
      <c r="W1697" s="256"/>
    </row>
    <row r="1698" spans="1:23" s="257" customFormat="1" ht="19.5" customHeight="1" x14ac:dyDescent="0.25">
      <c r="A1698" s="251"/>
      <c r="B1698" s="251"/>
      <c r="C1698" s="251"/>
      <c r="D1698" s="251"/>
      <c r="E1698" s="251"/>
      <c r="F1698" s="252"/>
      <c r="G1698" s="253"/>
      <c r="H1698" s="251"/>
      <c r="I1698" s="251"/>
      <c r="J1698" s="251"/>
      <c r="K1698" s="251"/>
      <c r="L1698" s="254"/>
      <c r="M1698" s="251"/>
      <c r="N1698" s="251"/>
      <c r="O1698" s="251"/>
      <c r="P1698" s="251"/>
      <c r="Q1698" s="255"/>
      <c r="R1698" s="184"/>
      <c r="S1698" s="184"/>
      <c r="T1698" s="184"/>
      <c r="U1698" s="256"/>
      <c r="V1698" s="256"/>
      <c r="W1698" s="256"/>
    </row>
    <row r="1699" spans="1:23" s="257" customFormat="1" ht="19.5" customHeight="1" x14ac:dyDescent="0.25">
      <c r="A1699" s="251"/>
      <c r="B1699" s="251"/>
      <c r="C1699" s="251"/>
      <c r="D1699" s="251"/>
      <c r="E1699" s="251"/>
      <c r="F1699" s="252"/>
      <c r="G1699" s="253"/>
      <c r="H1699" s="251"/>
      <c r="I1699" s="251"/>
      <c r="J1699" s="251"/>
      <c r="K1699" s="251"/>
      <c r="L1699" s="254"/>
      <c r="M1699" s="251"/>
      <c r="N1699" s="251"/>
      <c r="O1699" s="251"/>
      <c r="P1699" s="251"/>
      <c r="Q1699" s="255"/>
      <c r="R1699" s="184"/>
      <c r="S1699" s="184"/>
      <c r="T1699" s="184"/>
      <c r="U1699" s="256"/>
      <c r="V1699" s="256"/>
      <c r="W1699" s="256"/>
    </row>
    <row r="1700" spans="1:23" s="257" customFormat="1" ht="19.5" customHeight="1" x14ac:dyDescent="0.25">
      <c r="A1700" s="251"/>
      <c r="B1700" s="251"/>
      <c r="C1700" s="251"/>
      <c r="D1700" s="251"/>
      <c r="E1700" s="251"/>
      <c r="F1700" s="252"/>
      <c r="G1700" s="253"/>
      <c r="H1700" s="251"/>
      <c r="I1700" s="251"/>
      <c r="J1700" s="251"/>
      <c r="K1700" s="251"/>
      <c r="L1700" s="254"/>
      <c r="M1700" s="251"/>
      <c r="N1700" s="251"/>
      <c r="O1700" s="251"/>
      <c r="P1700" s="251"/>
      <c r="Q1700" s="255"/>
      <c r="R1700" s="184"/>
      <c r="S1700" s="184"/>
      <c r="T1700" s="184"/>
      <c r="U1700" s="256"/>
      <c r="V1700" s="256"/>
      <c r="W1700" s="256"/>
    </row>
    <row r="1701" spans="1:23" s="257" customFormat="1" ht="19.5" customHeight="1" x14ac:dyDescent="0.25">
      <c r="A1701" s="251"/>
      <c r="B1701" s="251"/>
      <c r="C1701" s="251"/>
      <c r="D1701" s="251"/>
      <c r="E1701" s="251"/>
      <c r="F1701" s="252"/>
      <c r="G1701" s="253"/>
      <c r="H1701" s="251"/>
      <c r="I1701" s="251"/>
      <c r="J1701" s="251"/>
      <c r="K1701" s="251"/>
      <c r="L1701" s="254"/>
      <c r="M1701" s="251"/>
      <c r="N1701" s="251"/>
      <c r="O1701" s="251"/>
      <c r="P1701" s="251"/>
      <c r="Q1701" s="255"/>
      <c r="R1701" s="184"/>
      <c r="S1701" s="184"/>
      <c r="T1701" s="184"/>
      <c r="U1701" s="256"/>
      <c r="V1701" s="256"/>
      <c r="W1701" s="256"/>
    </row>
    <row r="1702" spans="1:23" s="257" customFormat="1" ht="19.5" customHeight="1" x14ac:dyDescent="0.25">
      <c r="A1702" s="251"/>
      <c r="B1702" s="251"/>
      <c r="C1702" s="251"/>
      <c r="D1702" s="251"/>
      <c r="E1702" s="251"/>
      <c r="F1702" s="252"/>
      <c r="G1702" s="253"/>
      <c r="H1702" s="251"/>
      <c r="I1702" s="251"/>
      <c r="J1702" s="251"/>
      <c r="K1702" s="251"/>
      <c r="L1702" s="254"/>
      <c r="M1702" s="251"/>
      <c r="N1702" s="251"/>
      <c r="O1702" s="251"/>
      <c r="P1702" s="251"/>
      <c r="Q1702" s="255"/>
      <c r="R1702" s="184"/>
      <c r="S1702" s="184"/>
      <c r="T1702" s="184"/>
      <c r="U1702" s="256"/>
      <c r="V1702" s="256"/>
      <c r="W1702" s="256"/>
    </row>
    <row r="1703" spans="1:23" s="257" customFormat="1" ht="19.5" customHeight="1" x14ac:dyDescent="0.25">
      <c r="A1703" s="251"/>
      <c r="B1703" s="251"/>
      <c r="C1703" s="251"/>
      <c r="D1703" s="251"/>
      <c r="E1703" s="251"/>
      <c r="F1703" s="252"/>
      <c r="G1703" s="253"/>
      <c r="H1703" s="251"/>
      <c r="I1703" s="251"/>
      <c r="J1703" s="251"/>
      <c r="K1703" s="251"/>
      <c r="L1703" s="254"/>
      <c r="M1703" s="251"/>
      <c r="N1703" s="251"/>
      <c r="O1703" s="251"/>
      <c r="P1703" s="251"/>
      <c r="Q1703" s="255"/>
      <c r="R1703" s="184"/>
      <c r="S1703" s="184"/>
      <c r="T1703" s="184"/>
      <c r="U1703" s="256"/>
      <c r="V1703" s="256"/>
      <c r="W1703" s="256"/>
    </row>
    <row r="1704" spans="1:23" s="257" customFormat="1" ht="19.5" customHeight="1" x14ac:dyDescent="0.25">
      <c r="A1704" s="251"/>
      <c r="B1704" s="251"/>
      <c r="C1704" s="251"/>
      <c r="D1704" s="251"/>
      <c r="E1704" s="251"/>
      <c r="F1704" s="252"/>
      <c r="G1704" s="253"/>
      <c r="H1704" s="251"/>
      <c r="I1704" s="251"/>
      <c r="J1704" s="251"/>
      <c r="K1704" s="251"/>
      <c r="L1704" s="254"/>
      <c r="M1704" s="251"/>
      <c r="N1704" s="251"/>
      <c r="O1704" s="251"/>
      <c r="P1704" s="251"/>
      <c r="Q1704" s="255"/>
      <c r="R1704" s="184"/>
      <c r="S1704" s="184"/>
      <c r="T1704" s="184"/>
      <c r="U1704" s="256"/>
      <c r="V1704" s="256"/>
      <c r="W1704" s="256"/>
    </row>
    <row r="1705" spans="1:23" s="257" customFormat="1" ht="19.5" customHeight="1" x14ac:dyDescent="0.25">
      <c r="A1705" s="251"/>
      <c r="B1705" s="251"/>
      <c r="C1705" s="251"/>
      <c r="D1705" s="251"/>
      <c r="E1705" s="251"/>
      <c r="F1705" s="252"/>
      <c r="G1705" s="253"/>
      <c r="H1705" s="251"/>
      <c r="I1705" s="251"/>
      <c r="J1705" s="251"/>
      <c r="K1705" s="251"/>
      <c r="L1705" s="254"/>
      <c r="M1705" s="251"/>
      <c r="N1705" s="251"/>
      <c r="O1705" s="251"/>
      <c r="P1705" s="251"/>
      <c r="Q1705" s="255"/>
      <c r="R1705" s="184"/>
      <c r="S1705" s="184"/>
      <c r="T1705" s="184"/>
      <c r="U1705" s="256"/>
      <c r="V1705" s="256"/>
      <c r="W1705" s="256"/>
    </row>
    <row r="1706" spans="1:23" s="257" customFormat="1" ht="19.5" customHeight="1" x14ac:dyDescent="0.25">
      <c r="A1706" s="251"/>
      <c r="B1706" s="251"/>
      <c r="C1706" s="251"/>
      <c r="D1706" s="251"/>
      <c r="E1706" s="251"/>
      <c r="F1706" s="252"/>
      <c r="G1706" s="253"/>
      <c r="H1706" s="251"/>
      <c r="I1706" s="251"/>
      <c r="J1706" s="251"/>
      <c r="K1706" s="251"/>
      <c r="L1706" s="254"/>
      <c r="M1706" s="251"/>
      <c r="N1706" s="251"/>
      <c r="O1706" s="251"/>
      <c r="P1706" s="251"/>
      <c r="Q1706" s="255"/>
      <c r="R1706" s="184"/>
      <c r="S1706" s="184"/>
      <c r="T1706" s="184"/>
      <c r="U1706" s="256"/>
      <c r="V1706" s="256"/>
      <c r="W1706" s="256"/>
    </row>
    <row r="1707" spans="1:23" s="257" customFormat="1" ht="19.5" customHeight="1" x14ac:dyDescent="0.25">
      <c r="A1707" s="251"/>
      <c r="B1707" s="251"/>
      <c r="C1707" s="251"/>
      <c r="D1707" s="251"/>
      <c r="E1707" s="251"/>
      <c r="F1707" s="252"/>
      <c r="G1707" s="253"/>
      <c r="H1707" s="251"/>
      <c r="I1707" s="251"/>
      <c r="J1707" s="251"/>
      <c r="K1707" s="251"/>
      <c r="L1707" s="254"/>
      <c r="M1707" s="251"/>
      <c r="N1707" s="251"/>
      <c r="O1707" s="251"/>
      <c r="P1707" s="251"/>
      <c r="Q1707" s="255"/>
      <c r="R1707" s="184"/>
      <c r="S1707" s="184"/>
      <c r="T1707" s="184"/>
      <c r="U1707" s="256"/>
      <c r="V1707" s="256"/>
      <c r="W1707" s="256"/>
    </row>
    <row r="1708" spans="1:23" s="257" customFormat="1" ht="19.5" customHeight="1" x14ac:dyDescent="0.25">
      <c r="A1708" s="251"/>
      <c r="B1708" s="251"/>
      <c r="C1708" s="251"/>
      <c r="D1708" s="251"/>
      <c r="E1708" s="251"/>
      <c r="F1708" s="252"/>
      <c r="G1708" s="253"/>
      <c r="H1708" s="251"/>
      <c r="I1708" s="251"/>
      <c r="J1708" s="251"/>
      <c r="K1708" s="251"/>
      <c r="L1708" s="254"/>
      <c r="M1708" s="251"/>
      <c r="N1708" s="251"/>
      <c r="O1708" s="251"/>
      <c r="P1708" s="251"/>
      <c r="Q1708" s="255"/>
      <c r="R1708" s="184"/>
      <c r="S1708" s="184"/>
      <c r="T1708" s="184"/>
      <c r="U1708" s="256"/>
      <c r="V1708" s="256"/>
      <c r="W1708" s="256"/>
    </row>
    <row r="1709" spans="1:23" s="257" customFormat="1" ht="19.5" customHeight="1" x14ac:dyDescent="0.25">
      <c r="A1709" s="251"/>
      <c r="B1709" s="251"/>
      <c r="C1709" s="251"/>
      <c r="D1709" s="251"/>
      <c r="E1709" s="251"/>
      <c r="F1709" s="252"/>
      <c r="G1709" s="253"/>
      <c r="H1709" s="251"/>
      <c r="I1709" s="251"/>
      <c r="J1709" s="251"/>
      <c r="K1709" s="251"/>
      <c r="L1709" s="254"/>
      <c r="M1709" s="251"/>
      <c r="N1709" s="251"/>
      <c r="O1709" s="251"/>
      <c r="P1709" s="251"/>
      <c r="Q1709" s="255"/>
      <c r="R1709" s="184"/>
      <c r="S1709" s="184"/>
      <c r="T1709" s="184"/>
      <c r="U1709" s="256"/>
      <c r="V1709" s="256"/>
      <c r="W1709" s="256"/>
    </row>
    <row r="1710" spans="1:23" s="257" customFormat="1" ht="19.5" customHeight="1" x14ac:dyDescent="0.25">
      <c r="A1710" s="251"/>
      <c r="B1710" s="251"/>
      <c r="C1710" s="251"/>
      <c r="D1710" s="251"/>
      <c r="E1710" s="251"/>
      <c r="F1710" s="252"/>
      <c r="G1710" s="253"/>
      <c r="H1710" s="251"/>
      <c r="I1710" s="251"/>
      <c r="J1710" s="251"/>
      <c r="K1710" s="251"/>
      <c r="L1710" s="254"/>
      <c r="M1710" s="251"/>
      <c r="N1710" s="251"/>
      <c r="O1710" s="251"/>
      <c r="P1710" s="251"/>
      <c r="Q1710" s="255"/>
      <c r="R1710" s="184"/>
      <c r="S1710" s="184"/>
      <c r="T1710" s="184"/>
      <c r="U1710" s="256"/>
      <c r="V1710" s="256"/>
      <c r="W1710" s="256"/>
    </row>
    <row r="1711" spans="1:23" s="257" customFormat="1" ht="19.5" customHeight="1" x14ac:dyDescent="0.25">
      <c r="A1711" s="251"/>
      <c r="B1711" s="251"/>
      <c r="C1711" s="251"/>
      <c r="D1711" s="251"/>
      <c r="E1711" s="251"/>
      <c r="F1711" s="252"/>
      <c r="G1711" s="253"/>
      <c r="H1711" s="251"/>
      <c r="I1711" s="251"/>
      <c r="J1711" s="251"/>
      <c r="K1711" s="251"/>
      <c r="L1711" s="254"/>
      <c r="M1711" s="251"/>
      <c r="N1711" s="251"/>
      <c r="O1711" s="251"/>
      <c r="P1711" s="251"/>
      <c r="Q1711" s="255"/>
      <c r="R1711" s="184"/>
      <c r="S1711" s="184"/>
      <c r="T1711" s="184"/>
      <c r="U1711" s="256"/>
      <c r="V1711" s="256"/>
      <c r="W1711" s="256"/>
    </row>
    <row r="1712" spans="1:23" s="257" customFormat="1" ht="19.5" customHeight="1" x14ac:dyDescent="0.25">
      <c r="A1712" s="251"/>
      <c r="B1712" s="251"/>
      <c r="C1712" s="251"/>
      <c r="D1712" s="251"/>
      <c r="E1712" s="251"/>
      <c r="F1712" s="252"/>
      <c r="G1712" s="253"/>
      <c r="H1712" s="251"/>
      <c r="I1712" s="251"/>
      <c r="J1712" s="251"/>
      <c r="K1712" s="251"/>
      <c r="L1712" s="254"/>
      <c r="M1712" s="251"/>
      <c r="N1712" s="251"/>
      <c r="O1712" s="251"/>
      <c r="P1712" s="251"/>
      <c r="Q1712" s="255"/>
      <c r="R1712" s="184"/>
      <c r="S1712" s="184"/>
      <c r="T1712" s="184"/>
      <c r="U1712" s="256"/>
      <c r="V1712" s="256"/>
      <c r="W1712" s="256"/>
    </row>
    <row r="1713" spans="1:23" s="257" customFormat="1" ht="19.5" customHeight="1" x14ac:dyDescent="0.25">
      <c r="A1713" s="251"/>
      <c r="B1713" s="251"/>
      <c r="C1713" s="251"/>
      <c r="D1713" s="251"/>
      <c r="E1713" s="251"/>
      <c r="F1713" s="252"/>
      <c r="G1713" s="253"/>
      <c r="H1713" s="251"/>
      <c r="I1713" s="251"/>
      <c r="J1713" s="251"/>
      <c r="K1713" s="251"/>
      <c r="L1713" s="254"/>
      <c r="M1713" s="251"/>
      <c r="N1713" s="251"/>
      <c r="O1713" s="251"/>
      <c r="P1713" s="251"/>
      <c r="Q1713" s="255"/>
      <c r="R1713" s="184"/>
      <c r="S1713" s="184"/>
      <c r="T1713" s="184"/>
      <c r="U1713" s="256"/>
      <c r="V1713" s="256"/>
      <c r="W1713" s="256"/>
    </row>
    <row r="1714" spans="1:23" s="257" customFormat="1" ht="19.5" customHeight="1" x14ac:dyDescent="0.25">
      <c r="A1714" s="251"/>
      <c r="B1714" s="251"/>
      <c r="C1714" s="251"/>
      <c r="D1714" s="251"/>
      <c r="E1714" s="251"/>
      <c r="F1714" s="252"/>
      <c r="G1714" s="253"/>
      <c r="H1714" s="251"/>
      <c r="I1714" s="251"/>
      <c r="J1714" s="251"/>
      <c r="K1714" s="251"/>
      <c r="L1714" s="254"/>
      <c r="M1714" s="251"/>
      <c r="N1714" s="251"/>
      <c r="O1714" s="251"/>
      <c r="P1714" s="251"/>
      <c r="Q1714" s="255"/>
      <c r="R1714" s="184"/>
      <c r="S1714" s="184"/>
      <c r="T1714" s="184"/>
      <c r="U1714" s="256"/>
      <c r="V1714" s="256"/>
      <c r="W1714" s="256"/>
    </row>
    <row r="1715" spans="1:23" s="257" customFormat="1" ht="19.5" customHeight="1" x14ac:dyDescent="0.25">
      <c r="A1715" s="251"/>
      <c r="B1715" s="251"/>
      <c r="C1715" s="251"/>
      <c r="D1715" s="251"/>
      <c r="E1715" s="251"/>
      <c r="F1715" s="252"/>
      <c r="G1715" s="253"/>
      <c r="H1715" s="251"/>
      <c r="I1715" s="251"/>
      <c r="J1715" s="251"/>
      <c r="K1715" s="251"/>
      <c r="L1715" s="254"/>
      <c r="M1715" s="251"/>
      <c r="N1715" s="251"/>
      <c r="O1715" s="251"/>
      <c r="P1715" s="251"/>
      <c r="Q1715" s="255"/>
      <c r="R1715" s="184"/>
      <c r="S1715" s="184"/>
      <c r="T1715" s="184"/>
      <c r="U1715" s="256"/>
      <c r="V1715" s="256"/>
      <c r="W1715" s="256"/>
    </row>
    <row r="1716" spans="1:23" s="257" customFormat="1" ht="19.5" customHeight="1" x14ac:dyDescent="0.25">
      <c r="A1716" s="251"/>
      <c r="B1716" s="251"/>
      <c r="C1716" s="251"/>
      <c r="D1716" s="251"/>
      <c r="E1716" s="251"/>
      <c r="F1716" s="252"/>
      <c r="G1716" s="253"/>
      <c r="H1716" s="251"/>
      <c r="I1716" s="251"/>
      <c r="J1716" s="251"/>
      <c r="K1716" s="251"/>
      <c r="L1716" s="254"/>
      <c r="M1716" s="251"/>
      <c r="N1716" s="251"/>
      <c r="O1716" s="251"/>
      <c r="P1716" s="251"/>
      <c r="Q1716" s="255"/>
      <c r="R1716" s="184"/>
      <c r="S1716" s="184"/>
      <c r="T1716" s="184"/>
      <c r="U1716" s="256"/>
      <c r="V1716" s="256"/>
      <c r="W1716" s="256"/>
    </row>
    <row r="1717" spans="1:23" s="257" customFormat="1" ht="19.5" customHeight="1" x14ac:dyDescent="0.25">
      <c r="A1717" s="251"/>
      <c r="B1717" s="251"/>
      <c r="C1717" s="251"/>
      <c r="D1717" s="251"/>
      <c r="E1717" s="251"/>
      <c r="F1717" s="252"/>
      <c r="G1717" s="253"/>
      <c r="H1717" s="251"/>
      <c r="I1717" s="251"/>
      <c r="J1717" s="251"/>
      <c r="K1717" s="251"/>
      <c r="L1717" s="254"/>
      <c r="M1717" s="251"/>
      <c r="N1717" s="251"/>
      <c r="O1717" s="251"/>
      <c r="P1717" s="251"/>
      <c r="Q1717" s="255"/>
      <c r="R1717" s="184"/>
      <c r="S1717" s="184"/>
      <c r="T1717" s="184"/>
      <c r="U1717" s="256"/>
      <c r="V1717" s="256"/>
      <c r="W1717" s="256"/>
    </row>
    <row r="1718" spans="1:23" s="257" customFormat="1" ht="19.5" customHeight="1" x14ac:dyDescent="0.25">
      <c r="A1718" s="251"/>
      <c r="B1718" s="251"/>
      <c r="C1718" s="251"/>
      <c r="D1718" s="251"/>
      <c r="E1718" s="251"/>
      <c r="F1718" s="252"/>
      <c r="G1718" s="253"/>
      <c r="H1718" s="251"/>
      <c r="I1718" s="251"/>
      <c r="J1718" s="251"/>
      <c r="K1718" s="251"/>
      <c r="L1718" s="254"/>
      <c r="M1718" s="251"/>
      <c r="N1718" s="251"/>
      <c r="O1718" s="251"/>
      <c r="P1718" s="251"/>
      <c r="Q1718" s="255"/>
      <c r="R1718" s="184"/>
      <c r="S1718" s="184"/>
      <c r="T1718" s="184"/>
      <c r="U1718" s="256"/>
      <c r="V1718" s="256"/>
      <c r="W1718" s="256"/>
    </row>
    <row r="1719" spans="1:23" s="257" customFormat="1" ht="19.5" customHeight="1" x14ac:dyDescent="0.25">
      <c r="A1719" s="251"/>
      <c r="B1719" s="251"/>
      <c r="C1719" s="251"/>
      <c r="D1719" s="251"/>
      <c r="E1719" s="251"/>
      <c r="F1719" s="252"/>
      <c r="G1719" s="253"/>
      <c r="H1719" s="251"/>
      <c r="I1719" s="251"/>
      <c r="J1719" s="251"/>
      <c r="K1719" s="251"/>
      <c r="L1719" s="254"/>
      <c r="M1719" s="251"/>
      <c r="N1719" s="251"/>
      <c r="O1719" s="251"/>
      <c r="P1719" s="251"/>
      <c r="Q1719" s="255"/>
      <c r="R1719" s="184"/>
      <c r="S1719" s="184"/>
      <c r="T1719" s="184"/>
      <c r="U1719" s="256"/>
      <c r="V1719" s="256"/>
      <c r="W1719" s="256"/>
    </row>
    <row r="1720" spans="1:23" s="257" customFormat="1" ht="19.5" customHeight="1" x14ac:dyDescent="0.25">
      <c r="A1720" s="251"/>
      <c r="B1720" s="251"/>
      <c r="C1720" s="251"/>
      <c r="D1720" s="251"/>
      <c r="E1720" s="251"/>
      <c r="F1720" s="252"/>
      <c r="G1720" s="253"/>
      <c r="H1720" s="251"/>
      <c r="I1720" s="251"/>
      <c r="J1720" s="251"/>
      <c r="K1720" s="251"/>
      <c r="L1720" s="254"/>
      <c r="M1720" s="251"/>
      <c r="N1720" s="251"/>
      <c r="O1720" s="251"/>
      <c r="P1720" s="251"/>
      <c r="Q1720" s="255"/>
      <c r="R1720" s="184"/>
      <c r="S1720" s="184"/>
      <c r="T1720" s="184"/>
      <c r="U1720" s="256"/>
      <c r="V1720" s="256"/>
      <c r="W1720" s="256"/>
    </row>
    <row r="1721" spans="1:23" s="257" customFormat="1" ht="19.5" customHeight="1" x14ac:dyDescent="0.25">
      <c r="A1721" s="251"/>
      <c r="B1721" s="251"/>
      <c r="C1721" s="251"/>
      <c r="D1721" s="251"/>
      <c r="E1721" s="251"/>
      <c r="F1721" s="252"/>
      <c r="G1721" s="253"/>
      <c r="H1721" s="251"/>
      <c r="I1721" s="251"/>
      <c r="J1721" s="251"/>
      <c r="K1721" s="251"/>
      <c r="L1721" s="254"/>
      <c r="M1721" s="251"/>
      <c r="N1721" s="251"/>
      <c r="O1721" s="251"/>
      <c r="P1721" s="251"/>
      <c r="Q1721" s="255"/>
      <c r="R1721" s="184"/>
      <c r="S1721" s="184"/>
      <c r="T1721" s="184"/>
      <c r="U1721" s="256"/>
      <c r="V1721" s="256"/>
      <c r="W1721" s="256"/>
    </row>
    <row r="1722" spans="1:23" s="257" customFormat="1" ht="19.5" customHeight="1" x14ac:dyDescent="0.25">
      <c r="A1722" s="251"/>
      <c r="B1722" s="251"/>
      <c r="C1722" s="251"/>
      <c r="D1722" s="251"/>
      <c r="E1722" s="251"/>
      <c r="F1722" s="252"/>
      <c r="G1722" s="253"/>
      <c r="H1722" s="251"/>
      <c r="I1722" s="251"/>
      <c r="J1722" s="251"/>
      <c r="K1722" s="251"/>
      <c r="L1722" s="254"/>
      <c r="M1722" s="251"/>
      <c r="N1722" s="251"/>
      <c r="O1722" s="251"/>
      <c r="P1722" s="251"/>
      <c r="Q1722" s="255"/>
      <c r="R1722" s="184"/>
      <c r="S1722" s="184"/>
      <c r="T1722" s="184"/>
      <c r="U1722" s="256"/>
      <c r="V1722" s="256"/>
      <c r="W1722" s="256"/>
    </row>
    <row r="1723" spans="1:23" s="257" customFormat="1" ht="19.5" customHeight="1" x14ac:dyDescent="0.25">
      <c r="A1723" s="251"/>
      <c r="B1723" s="251"/>
      <c r="C1723" s="251"/>
      <c r="D1723" s="251"/>
      <c r="E1723" s="251"/>
      <c r="F1723" s="252"/>
      <c r="G1723" s="253"/>
      <c r="H1723" s="251"/>
      <c r="I1723" s="251"/>
      <c r="J1723" s="251"/>
      <c r="K1723" s="251"/>
      <c r="L1723" s="254"/>
      <c r="M1723" s="251"/>
      <c r="N1723" s="251"/>
      <c r="O1723" s="251"/>
      <c r="P1723" s="251"/>
      <c r="Q1723" s="255"/>
      <c r="R1723" s="184"/>
      <c r="S1723" s="184"/>
      <c r="T1723" s="184"/>
      <c r="U1723" s="256"/>
      <c r="V1723" s="256"/>
      <c r="W1723" s="256"/>
    </row>
    <row r="1724" spans="1:23" s="257" customFormat="1" ht="19.5" customHeight="1" x14ac:dyDescent="0.25">
      <c r="A1724" s="251"/>
      <c r="B1724" s="251"/>
      <c r="C1724" s="251"/>
      <c r="D1724" s="251"/>
      <c r="E1724" s="251"/>
      <c r="F1724" s="252"/>
      <c r="G1724" s="253"/>
      <c r="H1724" s="251"/>
      <c r="I1724" s="251"/>
      <c r="J1724" s="251"/>
      <c r="K1724" s="251"/>
      <c r="L1724" s="254"/>
      <c r="M1724" s="251"/>
      <c r="N1724" s="251"/>
      <c r="O1724" s="251"/>
      <c r="P1724" s="251"/>
      <c r="Q1724" s="255"/>
      <c r="R1724" s="184"/>
      <c r="S1724" s="184"/>
      <c r="T1724" s="184"/>
      <c r="U1724" s="256"/>
      <c r="V1724" s="256"/>
      <c r="W1724" s="256"/>
    </row>
    <row r="1725" spans="1:23" s="257" customFormat="1" ht="19.5" customHeight="1" x14ac:dyDescent="0.25">
      <c r="A1725" s="251"/>
      <c r="B1725" s="251"/>
      <c r="C1725" s="251"/>
      <c r="D1725" s="251"/>
      <c r="E1725" s="251"/>
      <c r="F1725" s="252"/>
      <c r="G1725" s="253"/>
      <c r="H1725" s="251"/>
      <c r="I1725" s="251"/>
      <c r="J1725" s="251"/>
      <c r="K1725" s="251"/>
      <c r="L1725" s="254"/>
      <c r="M1725" s="251"/>
      <c r="N1725" s="251"/>
      <c r="O1725" s="251"/>
      <c r="P1725" s="251"/>
      <c r="Q1725" s="255"/>
      <c r="R1725" s="184"/>
      <c r="S1725" s="184"/>
      <c r="T1725" s="184"/>
      <c r="U1725" s="256"/>
      <c r="V1725" s="256"/>
      <c r="W1725" s="256"/>
    </row>
    <row r="1726" spans="1:23" s="257" customFormat="1" ht="19.5" customHeight="1" x14ac:dyDescent="0.25">
      <c r="A1726" s="251"/>
      <c r="B1726" s="251"/>
      <c r="C1726" s="251"/>
      <c r="D1726" s="251"/>
      <c r="E1726" s="251"/>
      <c r="F1726" s="252"/>
      <c r="G1726" s="253"/>
      <c r="H1726" s="251"/>
      <c r="I1726" s="251"/>
      <c r="J1726" s="251"/>
      <c r="K1726" s="251"/>
      <c r="L1726" s="254"/>
      <c r="M1726" s="251"/>
      <c r="N1726" s="251"/>
      <c r="O1726" s="251"/>
      <c r="P1726" s="251"/>
      <c r="Q1726" s="255"/>
      <c r="R1726" s="184"/>
      <c r="S1726" s="184"/>
      <c r="T1726" s="184"/>
      <c r="U1726" s="256"/>
      <c r="V1726" s="256"/>
      <c r="W1726" s="256"/>
    </row>
    <row r="1727" spans="1:23" s="257" customFormat="1" ht="19.5" customHeight="1" x14ac:dyDescent="0.25">
      <c r="A1727" s="251"/>
      <c r="B1727" s="251"/>
      <c r="C1727" s="251"/>
      <c r="D1727" s="251"/>
      <c r="E1727" s="251"/>
      <c r="F1727" s="252"/>
      <c r="G1727" s="253"/>
      <c r="H1727" s="251"/>
      <c r="I1727" s="251"/>
      <c r="J1727" s="251"/>
      <c r="K1727" s="251"/>
      <c r="L1727" s="254"/>
      <c r="M1727" s="251"/>
      <c r="N1727" s="251"/>
      <c r="O1727" s="251"/>
      <c r="P1727" s="251"/>
      <c r="Q1727" s="255"/>
      <c r="R1727" s="184"/>
      <c r="S1727" s="184"/>
      <c r="T1727" s="184"/>
      <c r="U1727" s="256"/>
      <c r="V1727" s="256"/>
      <c r="W1727" s="256"/>
    </row>
    <row r="1728" spans="1:23" s="257" customFormat="1" ht="19.5" customHeight="1" x14ac:dyDescent="0.25">
      <c r="A1728" s="251"/>
      <c r="B1728" s="251"/>
      <c r="C1728" s="251"/>
      <c r="D1728" s="251"/>
      <c r="E1728" s="251"/>
      <c r="F1728" s="252"/>
      <c r="G1728" s="253"/>
      <c r="H1728" s="251"/>
      <c r="I1728" s="251"/>
      <c r="J1728" s="251"/>
      <c r="K1728" s="251"/>
      <c r="L1728" s="254"/>
      <c r="M1728" s="251"/>
      <c r="N1728" s="251"/>
      <c r="O1728" s="251"/>
      <c r="P1728" s="251"/>
      <c r="Q1728" s="255"/>
      <c r="R1728" s="184"/>
      <c r="S1728" s="184"/>
      <c r="T1728" s="184"/>
      <c r="U1728" s="256"/>
      <c r="V1728" s="256"/>
      <c r="W1728" s="256"/>
    </row>
    <row r="1729" spans="1:23" s="257" customFormat="1" ht="19.5" customHeight="1" x14ac:dyDescent="0.25">
      <c r="A1729" s="251"/>
      <c r="B1729" s="251"/>
      <c r="C1729" s="251"/>
      <c r="D1729" s="251"/>
      <c r="E1729" s="251"/>
      <c r="F1729" s="252"/>
      <c r="G1729" s="253"/>
      <c r="H1729" s="251"/>
      <c r="I1729" s="251"/>
      <c r="J1729" s="251"/>
      <c r="K1729" s="251"/>
      <c r="L1729" s="254"/>
      <c r="M1729" s="251"/>
      <c r="N1729" s="251"/>
      <c r="O1729" s="251"/>
      <c r="P1729" s="251"/>
      <c r="Q1729" s="255"/>
      <c r="R1729" s="184"/>
      <c r="S1729" s="184"/>
      <c r="T1729" s="184"/>
      <c r="U1729" s="256"/>
      <c r="V1729" s="256"/>
      <c r="W1729" s="256"/>
    </row>
    <row r="1730" spans="1:23" s="257" customFormat="1" ht="19.5" customHeight="1" x14ac:dyDescent="0.25">
      <c r="A1730" s="251"/>
      <c r="B1730" s="251"/>
      <c r="C1730" s="251"/>
      <c r="D1730" s="251"/>
      <c r="E1730" s="251"/>
      <c r="F1730" s="252"/>
      <c r="G1730" s="253"/>
      <c r="H1730" s="251"/>
      <c r="I1730" s="251"/>
      <c r="J1730" s="251"/>
      <c r="K1730" s="251"/>
      <c r="L1730" s="254"/>
      <c r="M1730" s="251"/>
      <c r="N1730" s="251"/>
      <c r="O1730" s="251"/>
      <c r="P1730" s="251"/>
      <c r="Q1730" s="255"/>
      <c r="R1730" s="184"/>
      <c r="S1730" s="184"/>
      <c r="T1730" s="184"/>
      <c r="U1730" s="256"/>
      <c r="V1730" s="256"/>
      <c r="W1730" s="256"/>
    </row>
    <row r="1731" spans="1:23" s="257" customFormat="1" ht="19.5" customHeight="1" x14ac:dyDescent="0.25">
      <c r="A1731" s="251"/>
      <c r="B1731" s="251"/>
      <c r="C1731" s="251"/>
      <c r="D1731" s="251"/>
      <c r="E1731" s="251"/>
      <c r="F1731" s="252"/>
      <c r="G1731" s="253"/>
      <c r="H1731" s="251"/>
      <c r="I1731" s="251"/>
      <c r="J1731" s="251"/>
      <c r="K1731" s="251"/>
      <c r="L1731" s="254"/>
      <c r="M1731" s="251"/>
      <c r="N1731" s="251"/>
      <c r="O1731" s="251"/>
      <c r="P1731" s="251"/>
      <c r="Q1731" s="255"/>
      <c r="R1731" s="184"/>
      <c r="S1731" s="184"/>
      <c r="T1731" s="184"/>
      <c r="U1731" s="256"/>
      <c r="V1731" s="256"/>
      <c r="W1731" s="256"/>
    </row>
    <row r="1732" spans="1:23" s="257" customFormat="1" ht="19.5" customHeight="1" x14ac:dyDescent="0.25">
      <c r="A1732" s="251"/>
      <c r="B1732" s="251"/>
      <c r="C1732" s="251"/>
      <c r="D1732" s="251"/>
      <c r="E1732" s="251"/>
      <c r="F1732" s="252"/>
      <c r="G1732" s="253"/>
      <c r="H1732" s="251"/>
      <c r="I1732" s="251"/>
      <c r="J1732" s="251"/>
      <c r="K1732" s="251"/>
      <c r="L1732" s="254"/>
      <c r="M1732" s="251"/>
      <c r="N1732" s="251"/>
      <c r="O1732" s="251"/>
      <c r="P1732" s="251"/>
      <c r="Q1732" s="255"/>
      <c r="R1732" s="184"/>
      <c r="S1732" s="184"/>
      <c r="T1732" s="184"/>
      <c r="U1732" s="256"/>
      <c r="V1732" s="256"/>
      <c r="W1732" s="256"/>
    </row>
    <row r="1733" spans="1:23" s="257" customFormat="1" ht="19.5" customHeight="1" x14ac:dyDescent="0.25">
      <c r="A1733" s="251"/>
      <c r="B1733" s="251"/>
      <c r="C1733" s="251"/>
      <c r="D1733" s="251"/>
      <c r="E1733" s="251"/>
      <c r="F1733" s="252"/>
      <c r="G1733" s="253"/>
      <c r="H1733" s="251"/>
      <c r="I1733" s="251"/>
      <c r="J1733" s="251"/>
      <c r="K1733" s="251"/>
      <c r="L1733" s="254"/>
      <c r="M1733" s="251"/>
      <c r="N1733" s="251"/>
      <c r="O1733" s="251"/>
      <c r="P1733" s="251"/>
      <c r="Q1733" s="255"/>
      <c r="R1733" s="184"/>
      <c r="S1733" s="184"/>
      <c r="T1733" s="184"/>
      <c r="U1733" s="256"/>
      <c r="V1733" s="256"/>
      <c r="W1733" s="256"/>
    </row>
    <row r="1734" spans="1:23" s="257" customFormat="1" ht="19.5" customHeight="1" x14ac:dyDescent="0.25">
      <c r="A1734" s="251"/>
      <c r="B1734" s="251"/>
      <c r="C1734" s="251"/>
      <c r="D1734" s="251"/>
      <c r="E1734" s="251"/>
      <c r="F1734" s="252"/>
      <c r="G1734" s="253"/>
      <c r="H1734" s="251"/>
      <c r="I1734" s="251"/>
      <c r="J1734" s="251"/>
      <c r="K1734" s="251"/>
      <c r="L1734" s="254"/>
      <c r="M1734" s="251"/>
      <c r="N1734" s="251"/>
      <c r="O1734" s="251"/>
      <c r="P1734" s="251"/>
      <c r="Q1734" s="255"/>
      <c r="R1734" s="184"/>
      <c r="S1734" s="184"/>
      <c r="T1734" s="184"/>
      <c r="U1734" s="256"/>
      <c r="V1734" s="256"/>
      <c r="W1734" s="256"/>
    </row>
    <row r="1735" spans="1:23" s="257" customFormat="1" ht="19.5" customHeight="1" x14ac:dyDescent="0.25">
      <c r="A1735" s="251"/>
      <c r="B1735" s="251"/>
      <c r="C1735" s="251"/>
      <c r="D1735" s="251"/>
      <c r="E1735" s="251"/>
      <c r="F1735" s="252"/>
      <c r="G1735" s="253"/>
      <c r="H1735" s="251"/>
      <c r="I1735" s="251"/>
      <c r="J1735" s="251"/>
      <c r="K1735" s="251"/>
      <c r="L1735" s="254"/>
      <c r="M1735" s="251"/>
      <c r="N1735" s="251"/>
      <c r="O1735" s="251"/>
      <c r="P1735" s="251"/>
      <c r="Q1735" s="255"/>
      <c r="R1735" s="184"/>
      <c r="S1735" s="184"/>
      <c r="T1735" s="184"/>
      <c r="U1735" s="256"/>
      <c r="V1735" s="256"/>
      <c r="W1735" s="256"/>
    </row>
    <row r="1736" spans="1:23" s="257" customFormat="1" ht="19.5" customHeight="1" x14ac:dyDescent="0.25">
      <c r="A1736" s="251"/>
      <c r="B1736" s="251"/>
      <c r="C1736" s="251"/>
      <c r="D1736" s="251"/>
      <c r="E1736" s="251"/>
      <c r="F1736" s="252"/>
      <c r="G1736" s="253"/>
      <c r="H1736" s="251"/>
      <c r="I1736" s="251"/>
      <c r="J1736" s="251"/>
      <c r="K1736" s="251"/>
      <c r="L1736" s="254"/>
      <c r="M1736" s="251"/>
      <c r="N1736" s="251"/>
      <c r="O1736" s="251"/>
      <c r="P1736" s="251"/>
      <c r="Q1736" s="255"/>
      <c r="R1736" s="184"/>
      <c r="S1736" s="184"/>
      <c r="T1736" s="184"/>
      <c r="U1736" s="256"/>
      <c r="V1736" s="256"/>
      <c r="W1736" s="256"/>
    </row>
    <row r="1737" spans="1:23" s="257" customFormat="1" ht="19.5" customHeight="1" x14ac:dyDescent="0.25">
      <c r="A1737" s="251"/>
      <c r="B1737" s="251"/>
      <c r="C1737" s="251"/>
      <c r="D1737" s="251"/>
      <c r="E1737" s="251"/>
      <c r="F1737" s="252"/>
      <c r="G1737" s="253"/>
      <c r="H1737" s="251"/>
      <c r="I1737" s="251"/>
      <c r="J1737" s="251"/>
      <c r="K1737" s="251"/>
      <c r="L1737" s="254"/>
      <c r="M1737" s="251"/>
      <c r="N1737" s="251"/>
      <c r="O1737" s="251"/>
      <c r="P1737" s="251"/>
      <c r="Q1737" s="255"/>
      <c r="R1737" s="184"/>
      <c r="S1737" s="184"/>
      <c r="T1737" s="184"/>
      <c r="U1737" s="256"/>
      <c r="V1737" s="256"/>
      <c r="W1737" s="256"/>
    </row>
    <row r="1738" spans="1:23" s="257" customFormat="1" ht="19.5" customHeight="1" x14ac:dyDescent="0.25">
      <c r="A1738" s="251"/>
      <c r="B1738" s="251"/>
      <c r="C1738" s="251"/>
      <c r="D1738" s="251"/>
      <c r="E1738" s="251"/>
      <c r="F1738" s="252"/>
      <c r="G1738" s="253"/>
      <c r="H1738" s="251"/>
      <c r="I1738" s="251"/>
      <c r="J1738" s="251"/>
      <c r="K1738" s="251"/>
      <c r="L1738" s="254"/>
      <c r="M1738" s="251"/>
      <c r="N1738" s="251"/>
      <c r="O1738" s="251"/>
      <c r="P1738" s="251"/>
      <c r="Q1738" s="255"/>
      <c r="R1738" s="184"/>
      <c r="S1738" s="184"/>
      <c r="T1738" s="184"/>
      <c r="U1738" s="256"/>
      <c r="V1738" s="256"/>
      <c r="W1738" s="256"/>
    </row>
    <row r="1739" spans="1:23" s="257" customFormat="1" ht="19.5" customHeight="1" x14ac:dyDescent="0.25">
      <c r="A1739" s="251"/>
      <c r="B1739" s="251"/>
      <c r="C1739" s="251"/>
      <c r="D1739" s="251"/>
      <c r="E1739" s="251"/>
      <c r="F1739" s="252"/>
      <c r="G1739" s="253"/>
      <c r="H1739" s="251"/>
      <c r="I1739" s="251"/>
      <c r="J1739" s="251"/>
      <c r="K1739" s="251"/>
      <c r="L1739" s="254"/>
      <c r="M1739" s="251"/>
      <c r="N1739" s="251"/>
      <c r="O1739" s="251"/>
      <c r="P1739" s="251"/>
      <c r="Q1739" s="255"/>
      <c r="R1739" s="184"/>
      <c r="S1739" s="184"/>
      <c r="T1739" s="184"/>
      <c r="U1739" s="256"/>
      <c r="V1739" s="256"/>
      <c r="W1739" s="256"/>
    </row>
    <row r="1740" spans="1:23" s="257" customFormat="1" ht="19.5" customHeight="1" x14ac:dyDescent="0.25">
      <c r="A1740" s="251"/>
      <c r="B1740" s="251"/>
      <c r="C1740" s="251"/>
      <c r="D1740" s="251"/>
      <c r="E1740" s="251"/>
      <c r="F1740" s="252"/>
      <c r="G1740" s="253"/>
      <c r="H1740" s="251"/>
      <c r="I1740" s="251"/>
      <c r="J1740" s="251"/>
      <c r="K1740" s="251"/>
      <c r="L1740" s="254"/>
      <c r="M1740" s="251"/>
      <c r="N1740" s="251"/>
      <c r="O1740" s="251"/>
      <c r="P1740" s="251"/>
      <c r="Q1740" s="255"/>
      <c r="R1740" s="184"/>
      <c r="S1740" s="184"/>
      <c r="T1740" s="184"/>
      <c r="U1740" s="256"/>
      <c r="V1740" s="256"/>
      <c r="W1740" s="256"/>
    </row>
    <row r="1741" spans="1:23" s="257" customFormat="1" ht="19.5" customHeight="1" x14ac:dyDescent="0.25">
      <c r="A1741" s="251"/>
      <c r="B1741" s="251"/>
      <c r="C1741" s="251"/>
      <c r="D1741" s="251"/>
      <c r="E1741" s="251"/>
      <c r="F1741" s="252"/>
      <c r="G1741" s="253"/>
      <c r="H1741" s="251"/>
      <c r="I1741" s="251"/>
      <c r="J1741" s="251"/>
      <c r="K1741" s="251"/>
      <c r="L1741" s="254"/>
      <c r="M1741" s="251"/>
      <c r="N1741" s="251"/>
      <c r="O1741" s="251"/>
      <c r="P1741" s="251"/>
      <c r="Q1741" s="255"/>
      <c r="R1741" s="184"/>
      <c r="S1741" s="184"/>
      <c r="T1741" s="184"/>
      <c r="U1741" s="256"/>
      <c r="V1741" s="256"/>
      <c r="W1741" s="256"/>
    </row>
    <row r="1742" spans="1:23" s="257" customFormat="1" ht="19.5" customHeight="1" x14ac:dyDescent="0.25">
      <c r="A1742" s="251"/>
      <c r="B1742" s="251"/>
      <c r="C1742" s="251"/>
      <c r="D1742" s="251"/>
      <c r="E1742" s="251"/>
      <c r="F1742" s="252"/>
      <c r="G1742" s="253"/>
      <c r="H1742" s="251"/>
      <c r="I1742" s="251"/>
      <c r="J1742" s="251"/>
      <c r="K1742" s="251"/>
      <c r="L1742" s="254"/>
      <c r="M1742" s="251"/>
      <c r="N1742" s="251"/>
      <c r="O1742" s="251"/>
      <c r="P1742" s="251"/>
      <c r="Q1742" s="255"/>
      <c r="R1742" s="184"/>
      <c r="S1742" s="184"/>
      <c r="T1742" s="184"/>
      <c r="U1742" s="256"/>
      <c r="V1742" s="256"/>
      <c r="W1742" s="256"/>
    </row>
    <row r="1743" spans="1:23" s="257" customFormat="1" ht="19.5" customHeight="1" x14ac:dyDescent="0.25">
      <c r="A1743" s="251"/>
      <c r="B1743" s="251"/>
      <c r="C1743" s="251"/>
      <c r="D1743" s="251"/>
      <c r="E1743" s="251"/>
      <c r="F1743" s="252"/>
      <c r="G1743" s="253"/>
      <c r="H1743" s="251"/>
      <c r="I1743" s="251"/>
      <c r="J1743" s="251"/>
      <c r="K1743" s="251"/>
      <c r="L1743" s="254"/>
      <c r="M1743" s="251"/>
      <c r="N1743" s="251"/>
      <c r="O1743" s="251"/>
      <c r="P1743" s="251"/>
      <c r="Q1743" s="255"/>
      <c r="R1743" s="184"/>
      <c r="S1743" s="184"/>
      <c r="T1743" s="184"/>
      <c r="U1743" s="256"/>
      <c r="V1743" s="256"/>
      <c r="W1743" s="256"/>
    </row>
    <row r="1744" spans="1:23" s="257" customFormat="1" ht="19.5" customHeight="1" x14ac:dyDescent="0.25">
      <c r="A1744" s="251"/>
      <c r="B1744" s="251"/>
      <c r="C1744" s="251"/>
      <c r="D1744" s="251"/>
      <c r="E1744" s="251"/>
      <c r="F1744" s="252"/>
      <c r="G1744" s="253"/>
      <c r="H1744" s="251"/>
      <c r="I1744" s="251"/>
      <c r="J1744" s="251"/>
      <c r="K1744" s="251"/>
      <c r="L1744" s="254"/>
      <c r="M1744" s="251"/>
      <c r="N1744" s="251"/>
      <c r="O1744" s="251"/>
      <c r="P1744" s="251"/>
      <c r="Q1744" s="255"/>
      <c r="R1744" s="184"/>
      <c r="S1744" s="184"/>
      <c r="T1744" s="184"/>
      <c r="U1744" s="256"/>
      <c r="V1744" s="256"/>
      <c r="W1744" s="256"/>
    </row>
    <row r="1745" spans="1:23" s="257" customFormat="1" ht="19.5" customHeight="1" x14ac:dyDescent="0.25">
      <c r="A1745" s="251"/>
      <c r="B1745" s="251"/>
      <c r="C1745" s="251"/>
      <c r="D1745" s="251"/>
      <c r="E1745" s="251"/>
      <c r="F1745" s="252"/>
      <c r="G1745" s="253"/>
      <c r="H1745" s="251"/>
      <c r="I1745" s="251"/>
      <c r="J1745" s="251"/>
      <c r="K1745" s="251"/>
      <c r="L1745" s="254"/>
      <c r="M1745" s="251"/>
      <c r="N1745" s="251"/>
      <c r="O1745" s="251"/>
      <c r="P1745" s="251"/>
      <c r="Q1745" s="255"/>
      <c r="R1745" s="184"/>
      <c r="S1745" s="184"/>
      <c r="T1745" s="184"/>
      <c r="U1745" s="256"/>
      <c r="V1745" s="256"/>
      <c r="W1745" s="256"/>
    </row>
    <row r="1746" spans="1:23" s="257" customFormat="1" ht="19.5" customHeight="1" x14ac:dyDescent="0.25">
      <c r="A1746" s="251"/>
      <c r="B1746" s="251"/>
      <c r="C1746" s="251"/>
      <c r="D1746" s="251"/>
      <c r="E1746" s="251"/>
      <c r="F1746" s="252"/>
      <c r="G1746" s="253"/>
      <c r="H1746" s="251"/>
      <c r="I1746" s="251"/>
      <c r="J1746" s="251"/>
      <c r="K1746" s="251"/>
      <c r="L1746" s="254"/>
      <c r="M1746" s="251"/>
      <c r="N1746" s="251"/>
      <c r="O1746" s="251"/>
      <c r="P1746" s="251"/>
      <c r="Q1746" s="255"/>
      <c r="R1746" s="184"/>
      <c r="S1746" s="184"/>
      <c r="T1746" s="184"/>
      <c r="U1746" s="256"/>
      <c r="V1746" s="256"/>
      <c r="W1746" s="256"/>
    </row>
    <row r="1747" spans="1:23" s="257" customFormat="1" ht="19.5" customHeight="1" x14ac:dyDescent="0.25">
      <c r="A1747" s="251"/>
      <c r="B1747" s="251"/>
      <c r="C1747" s="251"/>
      <c r="D1747" s="251"/>
      <c r="E1747" s="251"/>
      <c r="F1747" s="252"/>
      <c r="G1747" s="253"/>
      <c r="H1747" s="251"/>
      <c r="I1747" s="251"/>
      <c r="J1747" s="251"/>
      <c r="K1747" s="251"/>
      <c r="L1747" s="254"/>
      <c r="M1747" s="251"/>
      <c r="N1747" s="251"/>
      <c r="O1747" s="251"/>
      <c r="P1747" s="251"/>
      <c r="Q1747" s="255"/>
      <c r="R1747" s="184"/>
      <c r="S1747" s="184"/>
      <c r="T1747" s="184"/>
      <c r="U1747" s="256"/>
      <c r="V1747" s="256"/>
      <c r="W1747" s="256"/>
    </row>
    <row r="1748" spans="1:23" s="257" customFormat="1" ht="19.5" customHeight="1" x14ac:dyDescent="0.25">
      <c r="A1748" s="251"/>
      <c r="B1748" s="251"/>
      <c r="C1748" s="251"/>
      <c r="D1748" s="251"/>
      <c r="E1748" s="251"/>
      <c r="F1748" s="252"/>
      <c r="G1748" s="253"/>
      <c r="H1748" s="251"/>
      <c r="I1748" s="251"/>
      <c r="J1748" s="251"/>
      <c r="K1748" s="251"/>
      <c r="L1748" s="254"/>
      <c r="M1748" s="251"/>
      <c r="N1748" s="251"/>
      <c r="O1748" s="251"/>
      <c r="P1748" s="251"/>
      <c r="Q1748" s="255"/>
      <c r="R1748" s="184"/>
      <c r="S1748" s="184"/>
      <c r="T1748" s="184"/>
      <c r="U1748" s="256"/>
      <c r="V1748" s="256"/>
      <c r="W1748" s="256"/>
    </row>
    <row r="1749" spans="1:23" s="257" customFormat="1" ht="19.5" customHeight="1" x14ac:dyDescent="0.25">
      <c r="A1749" s="251"/>
      <c r="B1749" s="251"/>
      <c r="C1749" s="251"/>
      <c r="D1749" s="251"/>
      <c r="E1749" s="251"/>
      <c r="F1749" s="252"/>
      <c r="G1749" s="253"/>
      <c r="H1749" s="251"/>
      <c r="I1749" s="251"/>
      <c r="J1749" s="251"/>
      <c r="K1749" s="251"/>
      <c r="L1749" s="254"/>
      <c r="M1749" s="251"/>
      <c r="N1749" s="251"/>
      <c r="O1749" s="251"/>
      <c r="P1749" s="251"/>
      <c r="Q1749" s="255"/>
      <c r="R1749" s="184"/>
      <c r="S1749" s="184"/>
      <c r="T1749" s="184"/>
      <c r="U1749" s="256"/>
      <c r="V1749" s="256"/>
      <c r="W1749" s="256"/>
    </row>
    <row r="1750" spans="1:23" s="257" customFormat="1" ht="19.5" customHeight="1" x14ac:dyDescent="0.25">
      <c r="A1750" s="251"/>
      <c r="B1750" s="251"/>
      <c r="C1750" s="251"/>
      <c r="D1750" s="251"/>
      <c r="E1750" s="251"/>
      <c r="F1750" s="252"/>
      <c r="G1750" s="253"/>
      <c r="H1750" s="251"/>
      <c r="I1750" s="251"/>
      <c r="J1750" s="251"/>
      <c r="K1750" s="251"/>
      <c r="L1750" s="254"/>
      <c r="M1750" s="251"/>
      <c r="N1750" s="251"/>
      <c r="O1750" s="251"/>
      <c r="P1750" s="251"/>
      <c r="Q1750" s="255"/>
      <c r="R1750" s="184"/>
      <c r="S1750" s="184"/>
      <c r="T1750" s="184"/>
      <c r="U1750" s="256"/>
      <c r="V1750" s="256"/>
      <c r="W1750" s="256"/>
    </row>
    <row r="1751" spans="1:23" s="257" customFormat="1" ht="19.5" customHeight="1" x14ac:dyDescent="0.25">
      <c r="A1751" s="251"/>
      <c r="B1751" s="251"/>
      <c r="C1751" s="251"/>
      <c r="D1751" s="251"/>
      <c r="E1751" s="251"/>
      <c r="F1751" s="252"/>
      <c r="G1751" s="253"/>
      <c r="H1751" s="251"/>
      <c r="I1751" s="251"/>
      <c r="J1751" s="251"/>
      <c r="K1751" s="251"/>
      <c r="L1751" s="254"/>
      <c r="M1751" s="251"/>
      <c r="N1751" s="251"/>
      <c r="O1751" s="251"/>
      <c r="P1751" s="251"/>
      <c r="Q1751" s="255"/>
      <c r="R1751" s="184"/>
      <c r="S1751" s="184"/>
      <c r="T1751" s="184"/>
      <c r="U1751" s="256"/>
      <c r="V1751" s="256"/>
      <c r="W1751" s="256"/>
    </row>
    <row r="1752" spans="1:23" s="257" customFormat="1" ht="19.5" customHeight="1" x14ac:dyDescent="0.25">
      <c r="A1752" s="251"/>
      <c r="B1752" s="251"/>
      <c r="C1752" s="251"/>
      <c r="D1752" s="251"/>
      <c r="E1752" s="251"/>
      <c r="F1752" s="252"/>
      <c r="G1752" s="253"/>
      <c r="H1752" s="251"/>
      <c r="I1752" s="251"/>
      <c r="J1752" s="251"/>
      <c r="K1752" s="251"/>
      <c r="L1752" s="254"/>
      <c r="M1752" s="251"/>
      <c r="N1752" s="251"/>
      <c r="O1752" s="251"/>
      <c r="P1752" s="251"/>
      <c r="Q1752" s="255"/>
      <c r="R1752" s="184"/>
      <c r="S1752" s="184"/>
      <c r="T1752" s="184"/>
      <c r="U1752" s="256"/>
      <c r="V1752" s="256"/>
      <c r="W1752" s="256"/>
    </row>
    <row r="1753" spans="1:23" s="257" customFormat="1" ht="19.5" customHeight="1" x14ac:dyDescent="0.25">
      <c r="A1753" s="251"/>
      <c r="B1753" s="251"/>
      <c r="C1753" s="251"/>
      <c r="D1753" s="251"/>
      <c r="E1753" s="251"/>
      <c r="F1753" s="252"/>
      <c r="G1753" s="253"/>
      <c r="H1753" s="251"/>
      <c r="I1753" s="251"/>
      <c r="J1753" s="251"/>
      <c r="K1753" s="251"/>
      <c r="L1753" s="254"/>
      <c r="M1753" s="251"/>
      <c r="N1753" s="251"/>
      <c r="O1753" s="251"/>
      <c r="P1753" s="251"/>
      <c r="Q1753" s="255"/>
      <c r="R1753" s="184"/>
      <c r="S1753" s="184"/>
      <c r="T1753" s="184"/>
      <c r="U1753" s="256"/>
      <c r="V1753" s="256"/>
      <c r="W1753" s="256"/>
    </row>
    <row r="1754" spans="1:23" s="257" customFormat="1" ht="19.5" customHeight="1" x14ac:dyDescent="0.25">
      <c r="A1754" s="251"/>
      <c r="B1754" s="251"/>
      <c r="C1754" s="251"/>
      <c r="D1754" s="251"/>
      <c r="E1754" s="251"/>
      <c r="F1754" s="252"/>
      <c r="G1754" s="253"/>
      <c r="H1754" s="251"/>
      <c r="I1754" s="251"/>
      <c r="J1754" s="251"/>
      <c r="K1754" s="251"/>
      <c r="L1754" s="254"/>
      <c r="M1754" s="251"/>
      <c r="N1754" s="251"/>
      <c r="O1754" s="251"/>
      <c r="P1754" s="251"/>
      <c r="Q1754" s="255"/>
      <c r="R1754" s="184"/>
      <c r="S1754" s="184"/>
      <c r="T1754" s="184"/>
      <c r="U1754" s="256"/>
      <c r="V1754" s="256"/>
      <c r="W1754" s="256"/>
    </row>
    <row r="1755" spans="1:23" s="257" customFormat="1" ht="19.5" customHeight="1" x14ac:dyDescent="0.25">
      <c r="A1755" s="251"/>
      <c r="B1755" s="251"/>
      <c r="C1755" s="251"/>
      <c r="D1755" s="251"/>
      <c r="E1755" s="251"/>
      <c r="F1755" s="252"/>
      <c r="G1755" s="253"/>
      <c r="H1755" s="251"/>
      <c r="I1755" s="251"/>
      <c r="J1755" s="251"/>
      <c r="K1755" s="251"/>
      <c r="L1755" s="254"/>
      <c r="M1755" s="251"/>
      <c r="N1755" s="251"/>
      <c r="O1755" s="251"/>
      <c r="P1755" s="251"/>
      <c r="Q1755" s="255"/>
      <c r="R1755" s="184"/>
      <c r="S1755" s="184"/>
      <c r="T1755" s="184"/>
      <c r="U1755" s="256"/>
      <c r="V1755" s="256"/>
      <c r="W1755" s="256"/>
    </row>
    <row r="1756" spans="1:23" s="257" customFormat="1" ht="19.5" customHeight="1" x14ac:dyDescent="0.25">
      <c r="A1756" s="251"/>
      <c r="B1756" s="251"/>
      <c r="C1756" s="251"/>
      <c r="D1756" s="251"/>
      <c r="E1756" s="251"/>
      <c r="F1756" s="252"/>
      <c r="G1756" s="253"/>
      <c r="H1756" s="251"/>
      <c r="I1756" s="251"/>
      <c r="J1756" s="251"/>
      <c r="K1756" s="251"/>
      <c r="L1756" s="254"/>
      <c r="M1756" s="251"/>
      <c r="N1756" s="251"/>
      <c r="O1756" s="251"/>
      <c r="P1756" s="251"/>
      <c r="Q1756" s="255"/>
      <c r="R1756" s="184"/>
      <c r="S1756" s="184"/>
      <c r="T1756" s="184"/>
      <c r="U1756" s="256"/>
      <c r="V1756" s="256"/>
      <c r="W1756" s="256"/>
    </row>
    <row r="1757" spans="1:23" s="257" customFormat="1" ht="19.5" customHeight="1" x14ac:dyDescent="0.25">
      <c r="A1757" s="251"/>
      <c r="B1757" s="251"/>
      <c r="C1757" s="251"/>
      <c r="D1757" s="251"/>
      <c r="E1757" s="251"/>
      <c r="F1757" s="252"/>
      <c r="G1757" s="253"/>
      <c r="H1757" s="251"/>
      <c r="I1757" s="251"/>
      <c r="J1757" s="251"/>
      <c r="K1757" s="251"/>
      <c r="L1757" s="254"/>
      <c r="M1757" s="251"/>
      <c r="N1757" s="251"/>
      <c r="O1757" s="251"/>
      <c r="P1757" s="251"/>
      <c r="Q1757" s="255"/>
      <c r="R1757" s="184"/>
      <c r="S1757" s="184"/>
      <c r="T1757" s="184"/>
      <c r="U1757" s="256"/>
      <c r="V1757" s="256"/>
      <c r="W1757" s="256"/>
    </row>
    <row r="1758" spans="1:23" s="257" customFormat="1" ht="19.5" customHeight="1" x14ac:dyDescent="0.25">
      <c r="A1758" s="251"/>
      <c r="B1758" s="251"/>
      <c r="C1758" s="251"/>
      <c r="D1758" s="251"/>
      <c r="E1758" s="251"/>
      <c r="F1758" s="252"/>
      <c r="G1758" s="253"/>
      <c r="H1758" s="251"/>
      <c r="I1758" s="251"/>
      <c r="J1758" s="251"/>
      <c r="K1758" s="251"/>
      <c r="L1758" s="254"/>
      <c r="M1758" s="251"/>
      <c r="N1758" s="251"/>
      <c r="O1758" s="251"/>
      <c r="P1758" s="251"/>
      <c r="Q1758" s="255"/>
      <c r="R1758" s="184"/>
      <c r="S1758" s="184"/>
      <c r="T1758" s="184"/>
      <c r="U1758" s="256"/>
      <c r="V1758" s="256"/>
      <c r="W1758" s="256"/>
    </row>
    <row r="1759" spans="1:23" s="257" customFormat="1" ht="19.5" customHeight="1" x14ac:dyDescent="0.25">
      <c r="A1759" s="251"/>
      <c r="B1759" s="251"/>
      <c r="C1759" s="251"/>
      <c r="D1759" s="251"/>
      <c r="E1759" s="251"/>
      <c r="F1759" s="252"/>
      <c r="G1759" s="253"/>
      <c r="H1759" s="251"/>
      <c r="I1759" s="251"/>
      <c r="J1759" s="251"/>
      <c r="K1759" s="251"/>
      <c r="L1759" s="254"/>
      <c r="M1759" s="251"/>
      <c r="N1759" s="251"/>
      <c r="O1759" s="251"/>
      <c r="P1759" s="251"/>
      <c r="Q1759" s="255"/>
      <c r="R1759" s="184"/>
      <c r="S1759" s="184"/>
      <c r="T1759" s="184"/>
      <c r="U1759" s="256"/>
      <c r="V1759" s="256"/>
      <c r="W1759" s="256"/>
    </row>
    <row r="1760" spans="1:23" s="257" customFormat="1" ht="19.5" customHeight="1" x14ac:dyDescent="0.25">
      <c r="A1760" s="251"/>
      <c r="B1760" s="251"/>
      <c r="C1760" s="251"/>
      <c r="D1760" s="251"/>
      <c r="E1760" s="251"/>
      <c r="F1760" s="252"/>
      <c r="G1760" s="253"/>
      <c r="H1760" s="251"/>
      <c r="I1760" s="251"/>
      <c r="J1760" s="251"/>
      <c r="K1760" s="251"/>
      <c r="L1760" s="254"/>
      <c r="M1760" s="251"/>
      <c r="N1760" s="251"/>
      <c r="O1760" s="251"/>
      <c r="P1760" s="251"/>
      <c r="Q1760" s="255"/>
      <c r="R1760" s="184"/>
      <c r="S1760" s="184"/>
      <c r="T1760" s="184"/>
      <c r="U1760" s="256"/>
      <c r="V1760" s="256"/>
      <c r="W1760" s="256"/>
    </row>
    <row r="1761" spans="1:23" s="257" customFormat="1" ht="19.5" customHeight="1" x14ac:dyDescent="0.25">
      <c r="A1761" s="251"/>
      <c r="B1761" s="251"/>
      <c r="C1761" s="251"/>
      <c r="D1761" s="251"/>
      <c r="E1761" s="251"/>
      <c r="F1761" s="252"/>
      <c r="G1761" s="253"/>
      <c r="H1761" s="251"/>
      <c r="I1761" s="251"/>
      <c r="J1761" s="251"/>
      <c r="K1761" s="251"/>
      <c r="L1761" s="254"/>
      <c r="M1761" s="251"/>
      <c r="N1761" s="251"/>
      <c r="O1761" s="251"/>
      <c r="P1761" s="251"/>
      <c r="Q1761" s="255"/>
      <c r="R1761" s="184"/>
      <c r="S1761" s="184"/>
      <c r="T1761" s="184"/>
      <c r="U1761" s="256"/>
      <c r="V1761" s="256"/>
      <c r="W1761" s="256"/>
    </row>
    <row r="1762" spans="1:23" s="257" customFormat="1" ht="19.5" customHeight="1" x14ac:dyDescent="0.25">
      <c r="A1762" s="251"/>
      <c r="B1762" s="251"/>
      <c r="C1762" s="251"/>
      <c r="D1762" s="251"/>
      <c r="E1762" s="251"/>
      <c r="F1762" s="252"/>
      <c r="G1762" s="253"/>
      <c r="H1762" s="251"/>
      <c r="I1762" s="251"/>
      <c r="J1762" s="251"/>
      <c r="K1762" s="251"/>
      <c r="L1762" s="254"/>
      <c r="M1762" s="251"/>
      <c r="N1762" s="251"/>
      <c r="O1762" s="251"/>
      <c r="P1762" s="251"/>
      <c r="Q1762" s="255"/>
      <c r="R1762" s="184"/>
      <c r="S1762" s="184"/>
      <c r="T1762" s="184"/>
      <c r="U1762" s="256"/>
      <c r="V1762" s="256"/>
      <c r="W1762" s="256"/>
    </row>
    <row r="1763" spans="1:23" s="257" customFormat="1" ht="19.5" customHeight="1" x14ac:dyDescent="0.25">
      <c r="A1763" s="251"/>
      <c r="B1763" s="251"/>
      <c r="C1763" s="251"/>
      <c r="D1763" s="251"/>
      <c r="E1763" s="251"/>
      <c r="F1763" s="252"/>
      <c r="G1763" s="253"/>
      <c r="H1763" s="251"/>
      <c r="I1763" s="251"/>
      <c r="J1763" s="251"/>
      <c r="K1763" s="251"/>
      <c r="L1763" s="254"/>
      <c r="M1763" s="251"/>
      <c r="N1763" s="251"/>
      <c r="O1763" s="251"/>
      <c r="P1763" s="251"/>
      <c r="Q1763" s="255"/>
      <c r="R1763" s="184"/>
      <c r="S1763" s="184"/>
      <c r="T1763" s="184"/>
      <c r="U1763" s="256"/>
      <c r="V1763" s="256"/>
      <c r="W1763" s="256"/>
    </row>
    <row r="1764" spans="1:23" s="257" customFormat="1" ht="19.5" customHeight="1" x14ac:dyDescent="0.25">
      <c r="A1764" s="251"/>
      <c r="B1764" s="251"/>
      <c r="C1764" s="251"/>
      <c r="D1764" s="251"/>
      <c r="E1764" s="251"/>
      <c r="F1764" s="252"/>
      <c r="G1764" s="253"/>
      <c r="H1764" s="251"/>
      <c r="I1764" s="251"/>
      <c r="J1764" s="251"/>
      <c r="K1764" s="251"/>
      <c r="L1764" s="254"/>
      <c r="M1764" s="251"/>
      <c r="N1764" s="251"/>
      <c r="O1764" s="251"/>
      <c r="P1764" s="251"/>
      <c r="Q1764" s="255"/>
      <c r="R1764" s="184"/>
      <c r="S1764" s="184"/>
      <c r="T1764" s="184"/>
      <c r="U1764" s="256"/>
      <c r="V1764" s="256"/>
      <c r="W1764" s="256"/>
    </row>
    <row r="1765" spans="1:23" s="257" customFormat="1" ht="19.5" customHeight="1" x14ac:dyDescent="0.25">
      <c r="A1765" s="251"/>
      <c r="B1765" s="251"/>
      <c r="C1765" s="251"/>
      <c r="D1765" s="251"/>
      <c r="E1765" s="251"/>
      <c r="F1765" s="252"/>
      <c r="G1765" s="253"/>
      <c r="H1765" s="251"/>
      <c r="I1765" s="251"/>
      <c r="J1765" s="251"/>
      <c r="K1765" s="251"/>
      <c r="L1765" s="254"/>
      <c r="M1765" s="251"/>
      <c r="N1765" s="251"/>
      <c r="O1765" s="251"/>
      <c r="P1765" s="251"/>
      <c r="Q1765" s="255"/>
      <c r="R1765" s="184"/>
      <c r="S1765" s="184"/>
      <c r="T1765" s="184"/>
      <c r="U1765" s="256"/>
      <c r="V1765" s="256"/>
      <c r="W1765" s="256"/>
    </row>
    <row r="1766" spans="1:23" s="257" customFormat="1" ht="19.5" customHeight="1" x14ac:dyDescent="0.25">
      <c r="A1766" s="251"/>
      <c r="B1766" s="251"/>
      <c r="C1766" s="251"/>
      <c r="D1766" s="251"/>
      <c r="E1766" s="251"/>
      <c r="F1766" s="252"/>
      <c r="G1766" s="253"/>
      <c r="H1766" s="251"/>
      <c r="I1766" s="251"/>
      <c r="J1766" s="251"/>
      <c r="K1766" s="251"/>
      <c r="L1766" s="254"/>
      <c r="M1766" s="251"/>
      <c r="N1766" s="251"/>
      <c r="O1766" s="251"/>
      <c r="P1766" s="251"/>
      <c r="Q1766" s="255"/>
      <c r="R1766" s="184"/>
      <c r="S1766" s="184"/>
      <c r="T1766" s="184"/>
      <c r="U1766" s="256"/>
      <c r="V1766" s="256"/>
      <c r="W1766" s="256"/>
    </row>
    <row r="1767" spans="1:23" s="257" customFormat="1" ht="19.5" customHeight="1" x14ac:dyDescent="0.25">
      <c r="A1767" s="251"/>
      <c r="B1767" s="251"/>
      <c r="C1767" s="251"/>
      <c r="D1767" s="251"/>
      <c r="E1767" s="251"/>
      <c r="F1767" s="252"/>
      <c r="G1767" s="253"/>
      <c r="H1767" s="251"/>
      <c r="I1767" s="251"/>
      <c r="J1767" s="251"/>
      <c r="K1767" s="251"/>
      <c r="L1767" s="254"/>
      <c r="M1767" s="251"/>
      <c r="N1767" s="251"/>
      <c r="O1767" s="251"/>
      <c r="P1767" s="251"/>
      <c r="Q1767" s="255"/>
      <c r="R1767" s="184"/>
      <c r="S1767" s="184"/>
      <c r="T1767" s="184"/>
      <c r="U1767" s="256"/>
      <c r="V1767" s="256"/>
      <c r="W1767" s="256"/>
    </row>
    <row r="1768" spans="1:23" s="257" customFormat="1" ht="19.5" customHeight="1" x14ac:dyDescent="0.25">
      <c r="A1768" s="251"/>
      <c r="B1768" s="251"/>
      <c r="C1768" s="251"/>
      <c r="D1768" s="251"/>
      <c r="E1768" s="251"/>
      <c r="F1768" s="252"/>
      <c r="G1768" s="253"/>
      <c r="H1768" s="251"/>
      <c r="I1768" s="251"/>
      <c r="J1768" s="251"/>
      <c r="K1768" s="251"/>
      <c r="L1768" s="254"/>
      <c r="M1768" s="251"/>
      <c r="N1768" s="251"/>
      <c r="O1768" s="251"/>
      <c r="P1768" s="251"/>
      <c r="Q1768" s="255"/>
      <c r="R1768" s="184"/>
      <c r="S1768" s="184"/>
      <c r="T1768" s="184"/>
      <c r="U1768" s="256"/>
      <c r="V1768" s="256"/>
      <c r="W1768" s="256"/>
    </row>
    <row r="1769" spans="1:23" s="257" customFormat="1" ht="19.5" customHeight="1" x14ac:dyDescent="0.25">
      <c r="A1769" s="251"/>
      <c r="B1769" s="251"/>
      <c r="C1769" s="251"/>
      <c r="D1769" s="251"/>
      <c r="E1769" s="251"/>
      <c r="F1769" s="252"/>
      <c r="G1769" s="253"/>
      <c r="H1769" s="251"/>
      <c r="I1769" s="251"/>
      <c r="J1769" s="251"/>
      <c r="K1769" s="251"/>
      <c r="L1769" s="254"/>
      <c r="M1769" s="251"/>
      <c r="N1769" s="251"/>
      <c r="O1769" s="251"/>
      <c r="P1769" s="251"/>
      <c r="Q1769" s="255"/>
      <c r="R1769" s="184"/>
      <c r="S1769" s="184"/>
      <c r="T1769" s="184"/>
      <c r="U1769" s="256"/>
      <c r="V1769" s="256"/>
      <c r="W1769" s="256"/>
    </row>
    <row r="1770" spans="1:23" s="257" customFormat="1" ht="19.5" customHeight="1" x14ac:dyDescent="0.25">
      <c r="A1770" s="251"/>
      <c r="B1770" s="251"/>
      <c r="C1770" s="251"/>
      <c r="D1770" s="251"/>
      <c r="E1770" s="251"/>
      <c r="F1770" s="252"/>
      <c r="G1770" s="253"/>
      <c r="H1770" s="251"/>
      <c r="I1770" s="251"/>
      <c r="J1770" s="251"/>
      <c r="K1770" s="251"/>
      <c r="L1770" s="254"/>
      <c r="M1770" s="251"/>
      <c r="N1770" s="251"/>
      <c r="O1770" s="251"/>
      <c r="P1770" s="251"/>
      <c r="Q1770" s="255"/>
      <c r="R1770" s="184"/>
      <c r="S1770" s="184"/>
      <c r="T1770" s="184"/>
      <c r="U1770" s="256"/>
      <c r="V1770" s="256"/>
      <c r="W1770" s="256"/>
    </row>
    <row r="1771" spans="1:23" s="257" customFormat="1" ht="19.5" customHeight="1" x14ac:dyDescent="0.25">
      <c r="A1771" s="251"/>
      <c r="B1771" s="251"/>
      <c r="C1771" s="251"/>
      <c r="D1771" s="251"/>
      <c r="E1771" s="251"/>
      <c r="F1771" s="252"/>
      <c r="G1771" s="253"/>
      <c r="H1771" s="251"/>
      <c r="I1771" s="251"/>
      <c r="J1771" s="251"/>
      <c r="K1771" s="251"/>
      <c r="L1771" s="254"/>
      <c r="M1771" s="251"/>
      <c r="N1771" s="251"/>
      <c r="O1771" s="251"/>
      <c r="P1771" s="251"/>
      <c r="Q1771" s="255"/>
      <c r="R1771" s="184"/>
      <c r="S1771" s="184"/>
      <c r="T1771" s="184"/>
      <c r="U1771" s="256"/>
      <c r="V1771" s="256"/>
      <c r="W1771" s="256"/>
    </row>
    <row r="1772" spans="1:23" s="257" customFormat="1" ht="19.5" customHeight="1" x14ac:dyDescent="0.25">
      <c r="A1772" s="251"/>
      <c r="B1772" s="251"/>
      <c r="C1772" s="251"/>
      <c r="D1772" s="251"/>
      <c r="E1772" s="251"/>
      <c r="F1772" s="252"/>
      <c r="G1772" s="253"/>
      <c r="H1772" s="251"/>
      <c r="I1772" s="251"/>
      <c r="J1772" s="251"/>
      <c r="K1772" s="251"/>
      <c r="L1772" s="254"/>
      <c r="M1772" s="251"/>
      <c r="N1772" s="251"/>
      <c r="O1772" s="251"/>
      <c r="P1772" s="251"/>
      <c r="Q1772" s="255"/>
      <c r="R1772" s="184"/>
      <c r="S1772" s="184"/>
      <c r="T1772" s="184"/>
      <c r="U1772" s="256"/>
      <c r="V1772" s="256"/>
      <c r="W1772" s="256"/>
    </row>
    <row r="1773" spans="1:23" s="257" customFormat="1" ht="19.5" customHeight="1" x14ac:dyDescent="0.25">
      <c r="A1773" s="251"/>
      <c r="B1773" s="251"/>
      <c r="C1773" s="251"/>
      <c r="D1773" s="251"/>
      <c r="E1773" s="251"/>
      <c r="F1773" s="252"/>
      <c r="G1773" s="253"/>
      <c r="H1773" s="251"/>
      <c r="I1773" s="251"/>
      <c r="J1773" s="251"/>
      <c r="K1773" s="251"/>
      <c r="L1773" s="254"/>
      <c r="M1773" s="251"/>
      <c r="N1773" s="251"/>
      <c r="O1773" s="251"/>
      <c r="P1773" s="251"/>
      <c r="Q1773" s="255"/>
      <c r="R1773" s="184"/>
      <c r="S1773" s="184"/>
      <c r="T1773" s="184"/>
      <c r="U1773" s="256"/>
      <c r="V1773" s="256"/>
      <c r="W1773" s="256"/>
    </row>
    <row r="1774" spans="1:23" s="257" customFormat="1" ht="19.5" customHeight="1" x14ac:dyDescent="0.25">
      <c r="A1774" s="251"/>
      <c r="B1774" s="251"/>
      <c r="C1774" s="251"/>
      <c r="D1774" s="251"/>
      <c r="E1774" s="251"/>
      <c r="F1774" s="252"/>
      <c r="G1774" s="253"/>
      <c r="H1774" s="251"/>
      <c r="I1774" s="251"/>
      <c r="J1774" s="251"/>
      <c r="K1774" s="251"/>
      <c r="L1774" s="254"/>
      <c r="M1774" s="251"/>
      <c r="N1774" s="251"/>
      <c r="O1774" s="251"/>
      <c r="P1774" s="251"/>
      <c r="Q1774" s="255"/>
      <c r="R1774" s="184"/>
      <c r="S1774" s="184"/>
      <c r="T1774" s="184"/>
      <c r="U1774" s="256"/>
      <c r="V1774" s="256"/>
      <c r="W1774" s="256"/>
    </row>
    <row r="1775" spans="1:23" s="257" customFormat="1" ht="19.5" customHeight="1" x14ac:dyDescent="0.25">
      <c r="A1775" s="251"/>
      <c r="B1775" s="251"/>
      <c r="C1775" s="251"/>
      <c r="D1775" s="251"/>
      <c r="E1775" s="251"/>
      <c r="F1775" s="252"/>
      <c r="G1775" s="253"/>
      <c r="H1775" s="251"/>
      <c r="I1775" s="251"/>
      <c r="J1775" s="251"/>
      <c r="K1775" s="251"/>
      <c r="L1775" s="254"/>
      <c r="M1775" s="251"/>
      <c r="N1775" s="251"/>
      <c r="O1775" s="251"/>
      <c r="P1775" s="251"/>
      <c r="Q1775" s="255"/>
      <c r="R1775" s="184"/>
      <c r="S1775" s="184"/>
      <c r="T1775" s="184"/>
      <c r="U1775" s="256"/>
      <c r="V1775" s="256"/>
      <c r="W1775" s="256"/>
    </row>
    <row r="1776" spans="1:23" s="257" customFormat="1" ht="19.5" customHeight="1" x14ac:dyDescent="0.25">
      <c r="A1776" s="251"/>
      <c r="B1776" s="251"/>
      <c r="C1776" s="251"/>
      <c r="D1776" s="251"/>
      <c r="E1776" s="251"/>
      <c r="F1776" s="252"/>
      <c r="G1776" s="253"/>
      <c r="H1776" s="251"/>
      <c r="I1776" s="251"/>
      <c r="J1776" s="251"/>
      <c r="K1776" s="251"/>
      <c r="L1776" s="254"/>
      <c r="M1776" s="251"/>
      <c r="N1776" s="251"/>
      <c r="O1776" s="251"/>
      <c r="P1776" s="251"/>
      <c r="Q1776" s="255"/>
      <c r="R1776" s="184"/>
      <c r="S1776" s="184"/>
      <c r="T1776" s="184"/>
      <c r="U1776" s="256"/>
      <c r="V1776" s="256"/>
      <c r="W1776" s="256"/>
    </row>
    <row r="1777" spans="1:23" s="257" customFormat="1" ht="19.5" customHeight="1" x14ac:dyDescent="0.25">
      <c r="A1777" s="251"/>
      <c r="B1777" s="251"/>
      <c r="C1777" s="251"/>
      <c r="D1777" s="251"/>
      <c r="E1777" s="251"/>
      <c r="F1777" s="252"/>
      <c r="G1777" s="253"/>
      <c r="H1777" s="251"/>
      <c r="I1777" s="251"/>
      <c r="J1777" s="251"/>
      <c r="K1777" s="251"/>
      <c r="L1777" s="254"/>
      <c r="M1777" s="251"/>
      <c r="N1777" s="251"/>
      <c r="O1777" s="251"/>
      <c r="P1777" s="251"/>
      <c r="Q1777" s="255"/>
      <c r="R1777" s="184"/>
      <c r="S1777" s="184"/>
      <c r="T1777" s="184"/>
      <c r="U1777" s="256"/>
      <c r="V1777" s="256"/>
      <c r="W1777" s="256"/>
    </row>
    <row r="1778" spans="1:23" s="257" customFormat="1" ht="19.5" customHeight="1" x14ac:dyDescent="0.25">
      <c r="A1778" s="251"/>
      <c r="B1778" s="251"/>
      <c r="C1778" s="251"/>
      <c r="D1778" s="251"/>
      <c r="E1778" s="251"/>
      <c r="F1778" s="252"/>
      <c r="G1778" s="253"/>
      <c r="H1778" s="251"/>
      <c r="I1778" s="251"/>
      <c r="J1778" s="251"/>
      <c r="K1778" s="251"/>
      <c r="L1778" s="254"/>
      <c r="M1778" s="251"/>
      <c r="N1778" s="251"/>
      <c r="O1778" s="251"/>
      <c r="P1778" s="251"/>
      <c r="Q1778" s="255"/>
      <c r="R1778" s="184"/>
      <c r="S1778" s="184"/>
      <c r="T1778" s="184"/>
      <c r="U1778" s="256"/>
      <c r="V1778" s="256"/>
      <c r="W1778" s="256"/>
    </row>
    <row r="1779" spans="1:23" s="257" customFormat="1" ht="19.5" customHeight="1" x14ac:dyDescent="0.25">
      <c r="A1779" s="251"/>
      <c r="B1779" s="251"/>
      <c r="C1779" s="251"/>
      <c r="D1779" s="251"/>
      <c r="E1779" s="251"/>
      <c r="F1779" s="252"/>
      <c r="G1779" s="253"/>
      <c r="H1779" s="251"/>
      <c r="I1779" s="251"/>
      <c r="J1779" s="251"/>
      <c r="K1779" s="251"/>
      <c r="L1779" s="254"/>
      <c r="M1779" s="251"/>
      <c r="N1779" s="251"/>
      <c r="O1779" s="251"/>
      <c r="P1779" s="251"/>
      <c r="Q1779" s="255"/>
      <c r="R1779" s="184"/>
      <c r="S1779" s="184"/>
      <c r="T1779" s="184"/>
      <c r="U1779" s="256"/>
      <c r="V1779" s="256"/>
      <c r="W1779" s="256"/>
    </row>
    <row r="1780" spans="1:23" s="257" customFormat="1" ht="19.5" customHeight="1" x14ac:dyDescent="0.25">
      <c r="A1780" s="251"/>
      <c r="B1780" s="251"/>
      <c r="C1780" s="251"/>
      <c r="D1780" s="251"/>
      <c r="E1780" s="251"/>
      <c r="F1780" s="252"/>
      <c r="G1780" s="253"/>
      <c r="H1780" s="251"/>
      <c r="I1780" s="251"/>
      <c r="J1780" s="251"/>
      <c r="K1780" s="251"/>
      <c r="L1780" s="254"/>
      <c r="M1780" s="251"/>
      <c r="N1780" s="251"/>
      <c r="O1780" s="251"/>
      <c r="P1780" s="251"/>
      <c r="Q1780" s="255"/>
      <c r="R1780" s="184"/>
      <c r="S1780" s="184"/>
      <c r="T1780" s="184"/>
      <c r="U1780" s="256"/>
      <c r="V1780" s="256"/>
      <c r="W1780" s="256"/>
    </row>
    <row r="1781" spans="1:23" s="257" customFormat="1" ht="19.5" customHeight="1" x14ac:dyDescent="0.25">
      <c r="A1781" s="251"/>
      <c r="B1781" s="251"/>
      <c r="C1781" s="251"/>
      <c r="D1781" s="251"/>
      <c r="E1781" s="251"/>
      <c r="F1781" s="252"/>
      <c r="G1781" s="253"/>
      <c r="H1781" s="251"/>
      <c r="I1781" s="251"/>
      <c r="J1781" s="251"/>
      <c r="K1781" s="251"/>
      <c r="L1781" s="254"/>
      <c r="M1781" s="251"/>
      <c r="N1781" s="251"/>
      <c r="O1781" s="251"/>
      <c r="P1781" s="251"/>
      <c r="Q1781" s="255"/>
      <c r="R1781" s="184"/>
      <c r="S1781" s="184"/>
      <c r="T1781" s="184"/>
      <c r="U1781" s="256"/>
      <c r="V1781" s="256"/>
      <c r="W1781" s="256"/>
    </row>
    <row r="1782" spans="1:23" s="257" customFormat="1" ht="19.5" customHeight="1" x14ac:dyDescent="0.25">
      <c r="A1782" s="251"/>
      <c r="B1782" s="251"/>
      <c r="C1782" s="251"/>
      <c r="D1782" s="251"/>
      <c r="E1782" s="251"/>
      <c r="F1782" s="252"/>
      <c r="G1782" s="253"/>
      <c r="H1782" s="251"/>
      <c r="I1782" s="251"/>
      <c r="J1782" s="251"/>
      <c r="K1782" s="251"/>
      <c r="L1782" s="254"/>
      <c r="M1782" s="251"/>
      <c r="N1782" s="251"/>
      <c r="O1782" s="251"/>
      <c r="P1782" s="251"/>
      <c r="Q1782" s="255"/>
      <c r="R1782" s="184"/>
      <c r="S1782" s="184"/>
      <c r="T1782" s="184"/>
      <c r="U1782" s="256"/>
      <c r="V1782" s="256"/>
      <c r="W1782" s="256"/>
    </row>
    <row r="1783" spans="1:23" s="257" customFormat="1" ht="19.5" customHeight="1" x14ac:dyDescent="0.25">
      <c r="A1783" s="251"/>
      <c r="B1783" s="251"/>
      <c r="C1783" s="251"/>
      <c r="D1783" s="251"/>
      <c r="E1783" s="251"/>
      <c r="F1783" s="252"/>
      <c r="G1783" s="253"/>
      <c r="H1783" s="251"/>
      <c r="I1783" s="251"/>
      <c r="J1783" s="251"/>
      <c r="K1783" s="251"/>
      <c r="L1783" s="254"/>
      <c r="M1783" s="251"/>
      <c r="N1783" s="251"/>
      <c r="O1783" s="251"/>
      <c r="P1783" s="251"/>
      <c r="Q1783" s="255"/>
      <c r="R1783" s="184"/>
      <c r="S1783" s="184"/>
      <c r="T1783" s="184"/>
      <c r="U1783" s="256"/>
      <c r="V1783" s="256"/>
      <c r="W1783" s="256"/>
    </row>
    <row r="1784" spans="1:23" s="257" customFormat="1" ht="19.5" customHeight="1" x14ac:dyDescent="0.25">
      <c r="A1784" s="251"/>
      <c r="B1784" s="251"/>
      <c r="C1784" s="251"/>
      <c r="D1784" s="251"/>
      <c r="E1784" s="251"/>
      <c r="F1784" s="252"/>
      <c r="G1784" s="253"/>
      <c r="H1784" s="251"/>
      <c r="I1784" s="251"/>
      <c r="J1784" s="251"/>
      <c r="K1784" s="251"/>
      <c r="L1784" s="254"/>
      <c r="M1784" s="251"/>
      <c r="N1784" s="251"/>
      <c r="O1784" s="251"/>
      <c r="P1784" s="251"/>
      <c r="Q1784" s="255"/>
      <c r="R1784" s="184"/>
      <c r="S1784" s="184"/>
      <c r="T1784" s="184"/>
      <c r="U1784" s="256"/>
      <c r="V1784" s="256"/>
      <c r="W1784" s="256"/>
    </row>
    <row r="1785" spans="1:23" s="257" customFormat="1" ht="19.5" customHeight="1" x14ac:dyDescent="0.25">
      <c r="A1785" s="251"/>
      <c r="B1785" s="251"/>
      <c r="C1785" s="251"/>
      <c r="D1785" s="251"/>
      <c r="E1785" s="251"/>
      <c r="F1785" s="252"/>
      <c r="G1785" s="253"/>
      <c r="H1785" s="251"/>
      <c r="I1785" s="251"/>
      <c r="J1785" s="251"/>
      <c r="K1785" s="251"/>
      <c r="L1785" s="254"/>
      <c r="M1785" s="251"/>
      <c r="N1785" s="251"/>
      <c r="O1785" s="251"/>
      <c r="P1785" s="251"/>
      <c r="Q1785" s="255"/>
      <c r="R1785" s="184"/>
      <c r="S1785" s="184"/>
      <c r="T1785" s="184"/>
      <c r="U1785" s="256"/>
      <c r="V1785" s="256"/>
      <c r="W1785" s="256"/>
    </row>
    <row r="1786" spans="1:23" s="257" customFormat="1" ht="19.5" customHeight="1" x14ac:dyDescent="0.25">
      <c r="A1786" s="251"/>
      <c r="B1786" s="251"/>
      <c r="C1786" s="251"/>
      <c r="D1786" s="251"/>
      <c r="E1786" s="251"/>
      <c r="F1786" s="252"/>
      <c r="G1786" s="253"/>
      <c r="H1786" s="251"/>
      <c r="I1786" s="251"/>
      <c r="J1786" s="251"/>
      <c r="K1786" s="251"/>
      <c r="L1786" s="254"/>
      <c r="M1786" s="251"/>
      <c r="N1786" s="251"/>
      <c r="O1786" s="251"/>
      <c r="P1786" s="251"/>
      <c r="Q1786" s="255"/>
      <c r="R1786" s="184"/>
      <c r="S1786" s="184"/>
      <c r="T1786" s="184"/>
      <c r="U1786" s="256"/>
      <c r="V1786" s="256"/>
      <c r="W1786" s="256"/>
    </row>
    <row r="1787" spans="1:23" s="257" customFormat="1" ht="19.5" customHeight="1" x14ac:dyDescent="0.25">
      <c r="A1787" s="251"/>
      <c r="B1787" s="251"/>
      <c r="C1787" s="251"/>
      <c r="D1787" s="251"/>
      <c r="E1787" s="251"/>
      <c r="F1787" s="252"/>
      <c r="G1787" s="253"/>
      <c r="H1787" s="251"/>
      <c r="I1787" s="251"/>
      <c r="J1787" s="251"/>
      <c r="K1787" s="251"/>
      <c r="L1787" s="254"/>
      <c r="M1787" s="251"/>
      <c r="N1787" s="251"/>
      <c r="O1787" s="251"/>
      <c r="P1787" s="251"/>
      <c r="Q1787" s="255"/>
      <c r="R1787" s="184"/>
      <c r="S1787" s="184"/>
      <c r="T1787" s="184"/>
      <c r="U1787" s="256"/>
      <c r="V1787" s="256"/>
      <c r="W1787" s="256"/>
    </row>
    <row r="1788" spans="1:23" s="257" customFormat="1" ht="19.5" customHeight="1" x14ac:dyDescent="0.25">
      <c r="A1788" s="251"/>
      <c r="B1788" s="251"/>
      <c r="C1788" s="251"/>
      <c r="D1788" s="251"/>
      <c r="E1788" s="251"/>
      <c r="F1788" s="252"/>
      <c r="G1788" s="253"/>
      <c r="H1788" s="251"/>
      <c r="I1788" s="251"/>
      <c r="J1788" s="251"/>
      <c r="K1788" s="251"/>
      <c r="L1788" s="254"/>
      <c r="M1788" s="251"/>
      <c r="N1788" s="251"/>
      <c r="O1788" s="251"/>
      <c r="P1788" s="251"/>
      <c r="Q1788" s="255"/>
      <c r="R1788" s="184"/>
      <c r="S1788" s="184"/>
      <c r="T1788" s="184"/>
      <c r="U1788" s="256"/>
      <c r="V1788" s="256"/>
      <c r="W1788" s="256"/>
    </row>
    <row r="1789" spans="1:23" s="257" customFormat="1" ht="19.5" customHeight="1" x14ac:dyDescent="0.25">
      <c r="A1789" s="251"/>
      <c r="B1789" s="251"/>
      <c r="C1789" s="251"/>
      <c r="D1789" s="251"/>
      <c r="E1789" s="251"/>
      <c r="F1789" s="252"/>
      <c r="G1789" s="253"/>
      <c r="H1789" s="251"/>
      <c r="I1789" s="251"/>
      <c r="J1789" s="251"/>
      <c r="K1789" s="251"/>
      <c r="L1789" s="254"/>
      <c r="M1789" s="251"/>
      <c r="N1789" s="251"/>
      <c r="O1789" s="251"/>
      <c r="P1789" s="251"/>
      <c r="Q1789" s="255"/>
      <c r="R1789" s="184"/>
      <c r="S1789" s="184"/>
      <c r="T1789" s="184"/>
      <c r="U1789" s="256"/>
      <c r="V1789" s="256"/>
      <c r="W1789" s="256"/>
    </row>
    <row r="1790" spans="1:23" s="257" customFormat="1" ht="19.5" customHeight="1" x14ac:dyDescent="0.25">
      <c r="A1790" s="251"/>
      <c r="B1790" s="251"/>
      <c r="C1790" s="251"/>
      <c r="D1790" s="251"/>
      <c r="E1790" s="251"/>
      <c r="F1790" s="252"/>
      <c r="G1790" s="253"/>
      <c r="H1790" s="251"/>
      <c r="I1790" s="251"/>
      <c r="J1790" s="251"/>
      <c r="K1790" s="251"/>
      <c r="L1790" s="254"/>
      <c r="M1790" s="251"/>
      <c r="N1790" s="251"/>
      <c r="O1790" s="251"/>
      <c r="P1790" s="251"/>
      <c r="Q1790" s="255"/>
      <c r="R1790" s="184"/>
      <c r="S1790" s="184"/>
      <c r="T1790" s="184"/>
      <c r="U1790" s="256"/>
      <c r="V1790" s="256"/>
      <c r="W1790" s="256"/>
    </row>
    <row r="1791" spans="1:23" s="257" customFormat="1" ht="19.5" customHeight="1" x14ac:dyDescent="0.25">
      <c r="A1791" s="251"/>
      <c r="B1791" s="251"/>
      <c r="C1791" s="251"/>
      <c r="D1791" s="251"/>
      <c r="E1791" s="251"/>
      <c r="F1791" s="252"/>
      <c r="G1791" s="253"/>
      <c r="H1791" s="251"/>
      <c r="I1791" s="251"/>
      <c r="J1791" s="251"/>
      <c r="K1791" s="251"/>
      <c r="L1791" s="254"/>
      <c r="M1791" s="251"/>
      <c r="N1791" s="251"/>
      <c r="O1791" s="251"/>
      <c r="P1791" s="251"/>
      <c r="Q1791" s="255"/>
      <c r="R1791" s="184"/>
      <c r="S1791" s="184"/>
      <c r="T1791" s="184"/>
      <c r="U1791" s="256"/>
      <c r="V1791" s="256"/>
      <c r="W1791" s="256"/>
    </row>
    <row r="1792" spans="1:23" s="257" customFormat="1" ht="19.5" customHeight="1" x14ac:dyDescent="0.25">
      <c r="A1792" s="251"/>
      <c r="B1792" s="251"/>
      <c r="C1792" s="251"/>
      <c r="D1792" s="251"/>
      <c r="E1792" s="251"/>
      <c r="F1792" s="252"/>
      <c r="G1792" s="253"/>
      <c r="H1792" s="251"/>
      <c r="I1792" s="251"/>
      <c r="J1792" s="251"/>
      <c r="K1792" s="251"/>
      <c r="L1792" s="254"/>
      <c r="M1792" s="251"/>
      <c r="N1792" s="251"/>
      <c r="O1792" s="251"/>
      <c r="P1792" s="251"/>
      <c r="Q1792" s="255"/>
      <c r="R1792" s="184"/>
      <c r="S1792" s="184"/>
      <c r="T1792" s="184"/>
      <c r="U1792" s="256"/>
      <c r="V1792" s="256"/>
      <c r="W1792" s="256"/>
    </row>
    <row r="1793" spans="1:23" s="257" customFormat="1" ht="19.5" customHeight="1" x14ac:dyDescent="0.25">
      <c r="A1793" s="251"/>
      <c r="B1793" s="251"/>
      <c r="C1793" s="251"/>
      <c r="D1793" s="251"/>
      <c r="E1793" s="251"/>
      <c r="F1793" s="252"/>
      <c r="G1793" s="253"/>
      <c r="H1793" s="251"/>
      <c r="I1793" s="251"/>
      <c r="J1793" s="251"/>
      <c r="K1793" s="251"/>
      <c r="L1793" s="254"/>
      <c r="M1793" s="251"/>
      <c r="N1793" s="251"/>
      <c r="O1793" s="251"/>
      <c r="P1793" s="251"/>
      <c r="Q1793" s="255"/>
      <c r="R1793" s="184"/>
      <c r="S1793" s="184"/>
      <c r="T1793" s="184"/>
      <c r="U1793" s="256"/>
      <c r="V1793" s="256"/>
      <c r="W1793" s="256"/>
    </row>
    <row r="1794" spans="1:23" s="257" customFormat="1" ht="19.5" customHeight="1" x14ac:dyDescent="0.25">
      <c r="A1794" s="251"/>
      <c r="B1794" s="251"/>
      <c r="C1794" s="251"/>
      <c r="D1794" s="251"/>
      <c r="E1794" s="251"/>
      <c r="F1794" s="252"/>
      <c r="G1794" s="253"/>
      <c r="H1794" s="251"/>
      <c r="I1794" s="251"/>
      <c r="J1794" s="251"/>
      <c r="K1794" s="251"/>
      <c r="L1794" s="254"/>
      <c r="M1794" s="251"/>
      <c r="N1794" s="251"/>
      <c r="O1794" s="251"/>
      <c r="P1794" s="251"/>
      <c r="Q1794" s="255"/>
      <c r="R1794" s="184"/>
      <c r="S1794" s="184"/>
      <c r="T1794" s="184"/>
      <c r="U1794" s="256"/>
      <c r="V1794" s="256"/>
      <c r="W1794" s="256"/>
    </row>
    <row r="1795" spans="1:23" s="257" customFormat="1" ht="19.5" customHeight="1" x14ac:dyDescent="0.25">
      <c r="A1795" s="251"/>
      <c r="B1795" s="251"/>
      <c r="C1795" s="251"/>
      <c r="D1795" s="251"/>
      <c r="E1795" s="251"/>
      <c r="F1795" s="252"/>
      <c r="G1795" s="253"/>
      <c r="H1795" s="251"/>
      <c r="I1795" s="251"/>
      <c r="J1795" s="251"/>
      <c r="K1795" s="251"/>
      <c r="L1795" s="254"/>
      <c r="M1795" s="251"/>
      <c r="N1795" s="251"/>
      <c r="O1795" s="251"/>
      <c r="P1795" s="251"/>
      <c r="Q1795" s="255"/>
      <c r="R1795" s="184"/>
      <c r="S1795" s="184"/>
      <c r="T1795" s="184"/>
      <c r="U1795" s="256"/>
      <c r="V1795" s="256"/>
      <c r="W1795" s="256"/>
    </row>
    <row r="1796" spans="1:23" s="257" customFormat="1" ht="19.5" customHeight="1" x14ac:dyDescent="0.25">
      <c r="A1796" s="251"/>
      <c r="B1796" s="251"/>
      <c r="C1796" s="251"/>
      <c r="D1796" s="251"/>
      <c r="E1796" s="251"/>
      <c r="F1796" s="252"/>
      <c r="G1796" s="253"/>
      <c r="H1796" s="251"/>
      <c r="I1796" s="251"/>
      <c r="J1796" s="251"/>
      <c r="K1796" s="251"/>
      <c r="L1796" s="254"/>
      <c r="M1796" s="251"/>
      <c r="N1796" s="251"/>
      <c r="O1796" s="251"/>
      <c r="P1796" s="251"/>
      <c r="Q1796" s="255"/>
      <c r="R1796" s="184"/>
      <c r="S1796" s="184"/>
      <c r="T1796" s="184"/>
      <c r="U1796" s="256"/>
      <c r="V1796" s="256"/>
      <c r="W1796" s="256"/>
    </row>
    <row r="1797" spans="1:23" s="257" customFormat="1" ht="19.5" customHeight="1" x14ac:dyDescent="0.25">
      <c r="A1797" s="251"/>
      <c r="B1797" s="251"/>
      <c r="C1797" s="251"/>
      <c r="D1797" s="251"/>
      <c r="E1797" s="251"/>
      <c r="F1797" s="252"/>
      <c r="G1797" s="253"/>
      <c r="H1797" s="251"/>
      <c r="I1797" s="251"/>
      <c r="J1797" s="251"/>
      <c r="K1797" s="251"/>
      <c r="L1797" s="254"/>
      <c r="M1797" s="251"/>
      <c r="N1797" s="251"/>
      <c r="O1797" s="251"/>
      <c r="P1797" s="251"/>
      <c r="Q1797" s="255"/>
      <c r="R1797" s="184"/>
      <c r="S1797" s="184"/>
      <c r="T1797" s="184"/>
      <c r="U1797" s="256"/>
      <c r="V1797" s="256"/>
      <c r="W1797" s="256"/>
    </row>
    <row r="1798" spans="1:23" s="257" customFormat="1" ht="19.5" customHeight="1" x14ac:dyDescent="0.25">
      <c r="A1798" s="251"/>
      <c r="B1798" s="251"/>
      <c r="C1798" s="251"/>
      <c r="D1798" s="251"/>
      <c r="E1798" s="251"/>
      <c r="F1798" s="252"/>
      <c r="G1798" s="253"/>
      <c r="H1798" s="251"/>
      <c r="I1798" s="251"/>
      <c r="J1798" s="251"/>
      <c r="K1798" s="251"/>
      <c r="L1798" s="254"/>
      <c r="M1798" s="251"/>
      <c r="N1798" s="251"/>
      <c r="O1798" s="251"/>
      <c r="P1798" s="251"/>
      <c r="Q1798" s="255"/>
      <c r="R1798" s="184"/>
      <c r="S1798" s="184"/>
      <c r="T1798" s="184"/>
      <c r="U1798" s="256"/>
      <c r="V1798" s="256"/>
      <c r="W1798" s="256"/>
    </row>
    <row r="1799" spans="1:23" s="257" customFormat="1" ht="19.5" customHeight="1" x14ac:dyDescent="0.25">
      <c r="A1799" s="251"/>
      <c r="B1799" s="251"/>
      <c r="C1799" s="251"/>
      <c r="D1799" s="251"/>
      <c r="E1799" s="251"/>
      <c r="F1799" s="252"/>
      <c r="G1799" s="253"/>
      <c r="H1799" s="251"/>
      <c r="I1799" s="251"/>
      <c r="J1799" s="251"/>
      <c r="K1799" s="251"/>
      <c r="L1799" s="254"/>
      <c r="M1799" s="251"/>
      <c r="N1799" s="251"/>
      <c r="O1799" s="251"/>
      <c r="P1799" s="251"/>
      <c r="Q1799" s="255"/>
      <c r="R1799" s="184"/>
      <c r="S1799" s="184"/>
      <c r="T1799" s="184"/>
      <c r="U1799" s="256"/>
      <c r="V1799" s="256"/>
      <c r="W1799" s="256"/>
    </row>
    <row r="1800" spans="1:23" s="257" customFormat="1" ht="19.5" customHeight="1" x14ac:dyDescent="0.25">
      <c r="A1800" s="251"/>
      <c r="B1800" s="251"/>
      <c r="C1800" s="251"/>
      <c r="D1800" s="251"/>
      <c r="E1800" s="251"/>
      <c r="F1800" s="252"/>
      <c r="G1800" s="253"/>
      <c r="H1800" s="251"/>
      <c r="I1800" s="251"/>
      <c r="J1800" s="251"/>
      <c r="K1800" s="251"/>
      <c r="L1800" s="254"/>
      <c r="M1800" s="251"/>
      <c r="N1800" s="251"/>
      <c r="O1800" s="251"/>
      <c r="P1800" s="251"/>
      <c r="Q1800" s="255"/>
      <c r="R1800" s="184"/>
      <c r="S1800" s="184"/>
      <c r="T1800" s="184"/>
      <c r="U1800" s="256"/>
      <c r="V1800" s="256"/>
      <c r="W1800" s="256"/>
    </row>
    <row r="1801" spans="1:23" s="257" customFormat="1" ht="19.5" customHeight="1" x14ac:dyDescent="0.25">
      <c r="A1801" s="251"/>
      <c r="B1801" s="251"/>
      <c r="C1801" s="251"/>
      <c r="D1801" s="251"/>
      <c r="E1801" s="251"/>
      <c r="F1801" s="252"/>
      <c r="G1801" s="253"/>
      <c r="H1801" s="251"/>
      <c r="I1801" s="251"/>
      <c r="J1801" s="251"/>
      <c r="K1801" s="251"/>
      <c r="L1801" s="254"/>
      <c r="M1801" s="251"/>
      <c r="N1801" s="251"/>
      <c r="O1801" s="251"/>
      <c r="P1801" s="251"/>
      <c r="Q1801" s="255"/>
      <c r="R1801" s="184"/>
      <c r="S1801" s="184"/>
      <c r="T1801" s="184"/>
      <c r="U1801" s="256"/>
      <c r="V1801" s="256"/>
      <c r="W1801" s="256"/>
    </row>
    <row r="1802" spans="1:23" s="257" customFormat="1" ht="19.5" customHeight="1" x14ac:dyDescent="0.25">
      <c r="A1802" s="251"/>
      <c r="B1802" s="251"/>
      <c r="C1802" s="251"/>
      <c r="D1802" s="251"/>
      <c r="E1802" s="251"/>
      <c r="F1802" s="252"/>
      <c r="G1802" s="253"/>
      <c r="H1802" s="251"/>
      <c r="I1802" s="251"/>
      <c r="J1802" s="251"/>
      <c r="K1802" s="251"/>
      <c r="L1802" s="254"/>
      <c r="M1802" s="251"/>
      <c r="N1802" s="251"/>
      <c r="O1802" s="251"/>
      <c r="P1802" s="251"/>
      <c r="Q1802" s="255"/>
      <c r="R1802" s="184"/>
      <c r="S1802" s="184"/>
      <c r="T1802" s="184"/>
      <c r="U1802" s="256"/>
      <c r="V1802" s="256"/>
      <c r="W1802" s="256"/>
    </row>
    <row r="1803" spans="1:23" s="257" customFormat="1" ht="19.5" customHeight="1" x14ac:dyDescent="0.25">
      <c r="A1803" s="251"/>
      <c r="B1803" s="251"/>
      <c r="C1803" s="251"/>
      <c r="D1803" s="251"/>
      <c r="E1803" s="251"/>
      <c r="F1803" s="252"/>
      <c r="G1803" s="253"/>
      <c r="H1803" s="251"/>
      <c r="I1803" s="251"/>
      <c r="J1803" s="251"/>
      <c r="K1803" s="251"/>
      <c r="L1803" s="254"/>
      <c r="M1803" s="251"/>
      <c r="N1803" s="251"/>
      <c r="O1803" s="251"/>
      <c r="P1803" s="251"/>
      <c r="Q1803" s="255"/>
      <c r="R1803" s="184"/>
      <c r="S1803" s="184"/>
      <c r="T1803" s="184"/>
      <c r="U1803" s="256"/>
      <c r="V1803" s="256"/>
      <c r="W1803" s="256"/>
    </row>
    <row r="1804" spans="1:23" s="257" customFormat="1" ht="19.5" customHeight="1" x14ac:dyDescent="0.25">
      <c r="A1804" s="251"/>
      <c r="B1804" s="251"/>
      <c r="C1804" s="251"/>
      <c r="D1804" s="251"/>
      <c r="E1804" s="251"/>
      <c r="F1804" s="252"/>
      <c r="G1804" s="253"/>
      <c r="H1804" s="251"/>
      <c r="I1804" s="251"/>
      <c r="J1804" s="251"/>
      <c r="K1804" s="251"/>
      <c r="L1804" s="254"/>
      <c r="M1804" s="251"/>
      <c r="N1804" s="251"/>
      <c r="O1804" s="251"/>
      <c r="P1804" s="251"/>
      <c r="Q1804" s="255"/>
      <c r="R1804" s="184"/>
      <c r="S1804" s="184"/>
      <c r="T1804" s="184"/>
      <c r="U1804" s="256"/>
      <c r="V1804" s="256"/>
      <c r="W1804" s="256"/>
    </row>
    <row r="1805" spans="1:23" s="257" customFormat="1" ht="19.5" customHeight="1" x14ac:dyDescent="0.25">
      <c r="A1805" s="251"/>
      <c r="B1805" s="251"/>
      <c r="C1805" s="251"/>
      <c r="D1805" s="251"/>
      <c r="E1805" s="251"/>
      <c r="F1805" s="252"/>
      <c r="G1805" s="253"/>
      <c r="H1805" s="251"/>
      <c r="I1805" s="251"/>
      <c r="J1805" s="251"/>
      <c r="K1805" s="251"/>
      <c r="L1805" s="254"/>
      <c r="M1805" s="251"/>
      <c r="N1805" s="251"/>
      <c r="O1805" s="251"/>
      <c r="P1805" s="251"/>
      <c r="Q1805" s="255"/>
      <c r="R1805" s="184"/>
      <c r="S1805" s="184"/>
      <c r="T1805" s="184"/>
      <c r="U1805" s="256"/>
      <c r="V1805" s="256"/>
      <c r="W1805" s="256"/>
    </row>
    <row r="1806" spans="1:23" s="257" customFormat="1" ht="19.5" customHeight="1" x14ac:dyDescent="0.25">
      <c r="A1806" s="251"/>
      <c r="B1806" s="251"/>
      <c r="C1806" s="251"/>
      <c r="D1806" s="251"/>
      <c r="E1806" s="251"/>
      <c r="F1806" s="252"/>
      <c r="G1806" s="253"/>
      <c r="H1806" s="251"/>
      <c r="I1806" s="251"/>
      <c r="J1806" s="251"/>
      <c r="K1806" s="251"/>
      <c r="L1806" s="254"/>
      <c r="M1806" s="251"/>
      <c r="N1806" s="251"/>
      <c r="O1806" s="251"/>
      <c r="P1806" s="251"/>
      <c r="Q1806" s="255"/>
      <c r="R1806" s="184"/>
      <c r="S1806" s="184"/>
      <c r="T1806" s="184"/>
      <c r="U1806" s="256"/>
      <c r="V1806" s="256"/>
      <c r="W1806" s="256"/>
    </row>
    <row r="1807" spans="1:23" s="257" customFormat="1" ht="19.5" customHeight="1" x14ac:dyDescent="0.25">
      <c r="A1807" s="251"/>
      <c r="B1807" s="251"/>
      <c r="C1807" s="251"/>
      <c r="D1807" s="251"/>
      <c r="E1807" s="251"/>
      <c r="F1807" s="252"/>
      <c r="G1807" s="253"/>
      <c r="H1807" s="251"/>
      <c r="I1807" s="251"/>
      <c r="J1807" s="251"/>
      <c r="K1807" s="251"/>
      <c r="L1807" s="254"/>
      <c r="M1807" s="251"/>
      <c r="N1807" s="251"/>
      <c r="O1807" s="251"/>
      <c r="P1807" s="251"/>
      <c r="Q1807" s="255"/>
      <c r="R1807" s="184"/>
      <c r="S1807" s="184"/>
      <c r="T1807" s="184"/>
      <c r="U1807" s="256"/>
      <c r="V1807" s="256"/>
      <c r="W1807" s="256"/>
    </row>
    <row r="1808" spans="1:23" s="257" customFormat="1" ht="19.5" customHeight="1" x14ac:dyDescent="0.25">
      <c r="A1808" s="251"/>
      <c r="B1808" s="251"/>
      <c r="C1808" s="251"/>
      <c r="D1808" s="251"/>
      <c r="E1808" s="251"/>
      <c r="F1808" s="252"/>
      <c r="G1808" s="253"/>
      <c r="H1808" s="251"/>
      <c r="I1808" s="251"/>
      <c r="J1808" s="251"/>
      <c r="K1808" s="251"/>
      <c r="L1808" s="254"/>
      <c r="M1808" s="251"/>
      <c r="N1808" s="251"/>
      <c r="O1808" s="251"/>
      <c r="P1808" s="251"/>
      <c r="Q1808" s="255"/>
      <c r="R1808" s="184"/>
      <c r="S1808" s="184"/>
      <c r="T1808" s="184"/>
      <c r="U1808" s="256"/>
      <c r="V1808" s="256"/>
      <c r="W1808" s="256"/>
    </row>
    <row r="1809" spans="1:23" s="257" customFormat="1" ht="19.5" customHeight="1" x14ac:dyDescent="0.25">
      <c r="A1809" s="251"/>
      <c r="B1809" s="251"/>
      <c r="C1809" s="251"/>
      <c r="D1809" s="251"/>
      <c r="E1809" s="251"/>
      <c r="F1809" s="252"/>
      <c r="G1809" s="253"/>
      <c r="H1809" s="251"/>
      <c r="I1809" s="251"/>
      <c r="J1809" s="251"/>
      <c r="K1809" s="251"/>
      <c r="L1809" s="254"/>
      <c r="M1809" s="251"/>
      <c r="N1809" s="251"/>
      <c r="O1809" s="251"/>
      <c r="P1809" s="251"/>
      <c r="Q1809" s="255"/>
      <c r="R1809" s="184"/>
      <c r="S1809" s="184"/>
      <c r="T1809" s="184"/>
      <c r="U1809" s="256"/>
      <c r="V1809" s="256"/>
      <c r="W1809" s="256"/>
    </row>
    <row r="1810" spans="1:23" s="257" customFormat="1" ht="19.5" customHeight="1" x14ac:dyDescent="0.25">
      <c r="A1810" s="251"/>
      <c r="B1810" s="251"/>
      <c r="C1810" s="251"/>
      <c r="D1810" s="251"/>
      <c r="E1810" s="251"/>
      <c r="F1810" s="252"/>
      <c r="G1810" s="253"/>
      <c r="H1810" s="251"/>
      <c r="I1810" s="251"/>
      <c r="J1810" s="251"/>
      <c r="K1810" s="251"/>
      <c r="L1810" s="254"/>
      <c r="M1810" s="251"/>
      <c r="N1810" s="251"/>
      <c r="O1810" s="251"/>
      <c r="P1810" s="251"/>
      <c r="Q1810" s="255"/>
      <c r="R1810" s="184"/>
      <c r="S1810" s="184"/>
      <c r="T1810" s="184"/>
      <c r="U1810" s="256"/>
      <c r="V1810" s="256"/>
      <c r="W1810" s="256"/>
    </row>
    <row r="1811" spans="1:23" s="257" customFormat="1" ht="19.5" customHeight="1" x14ac:dyDescent="0.25">
      <c r="A1811" s="251"/>
      <c r="B1811" s="251"/>
      <c r="C1811" s="251"/>
      <c r="D1811" s="251"/>
      <c r="E1811" s="251"/>
      <c r="F1811" s="252"/>
      <c r="G1811" s="253"/>
      <c r="H1811" s="251"/>
      <c r="I1811" s="251"/>
      <c r="J1811" s="251"/>
      <c r="K1811" s="251"/>
      <c r="L1811" s="254"/>
      <c r="M1811" s="251"/>
      <c r="N1811" s="251"/>
      <c r="O1811" s="251"/>
      <c r="P1811" s="251"/>
      <c r="Q1811" s="255"/>
      <c r="R1811" s="184"/>
      <c r="S1811" s="184"/>
      <c r="T1811" s="184"/>
      <c r="U1811" s="256"/>
      <c r="V1811" s="256"/>
      <c r="W1811" s="256"/>
    </row>
    <row r="1812" spans="1:23" s="257" customFormat="1" ht="19.5" customHeight="1" x14ac:dyDescent="0.25">
      <c r="A1812" s="251"/>
      <c r="B1812" s="251"/>
      <c r="C1812" s="251"/>
      <c r="D1812" s="251"/>
      <c r="E1812" s="251"/>
      <c r="F1812" s="252"/>
      <c r="G1812" s="253"/>
      <c r="H1812" s="251"/>
      <c r="I1812" s="251"/>
      <c r="J1812" s="251"/>
      <c r="K1812" s="251"/>
      <c r="L1812" s="254"/>
      <c r="M1812" s="251"/>
      <c r="N1812" s="251"/>
      <c r="O1812" s="251"/>
      <c r="P1812" s="251"/>
      <c r="Q1812" s="255"/>
      <c r="R1812" s="184"/>
      <c r="S1812" s="184"/>
      <c r="T1812" s="184"/>
      <c r="U1812" s="256"/>
      <c r="V1812" s="256"/>
      <c r="W1812" s="256"/>
    </row>
    <row r="1813" spans="1:23" s="257" customFormat="1" ht="19.5" customHeight="1" x14ac:dyDescent="0.25">
      <c r="A1813" s="251"/>
      <c r="B1813" s="251"/>
      <c r="C1813" s="251"/>
      <c r="D1813" s="251"/>
      <c r="E1813" s="251"/>
      <c r="F1813" s="252"/>
      <c r="G1813" s="253"/>
      <c r="H1813" s="251"/>
      <c r="I1813" s="251"/>
      <c r="J1813" s="251"/>
      <c r="K1813" s="251"/>
      <c r="L1813" s="254"/>
      <c r="M1813" s="251"/>
      <c r="N1813" s="251"/>
      <c r="O1813" s="251"/>
      <c r="P1813" s="251"/>
      <c r="Q1813" s="255"/>
      <c r="R1813" s="184"/>
      <c r="S1813" s="184"/>
      <c r="T1813" s="184"/>
      <c r="U1813" s="256"/>
      <c r="V1813" s="256"/>
      <c r="W1813" s="256"/>
    </row>
    <row r="1814" spans="1:23" s="257" customFormat="1" ht="19.5" customHeight="1" x14ac:dyDescent="0.25">
      <c r="A1814" s="251"/>
      <c r="B1814" s="251"/>
      <c r="C1814" s="251"/>
      <c r="D1814" s="251"/>
      <c r="E1814" s="251"/>
      <c r="F1814" s="252"/>
      <c r="G1814" s="253"/>
      <c r="H1814" s="251"/>
      <c r="I1814" s="251"/>
      <c r="J1814" s="251"/>
      <c r="K1814" s="251"/>
      <c r="L1814" s="254"/>
      <c r="M1814" s="251"/>
      <c r="N1814" s="251"/>
      <c r="O1814" s="251"/>
      <c r="P1814" s="251"/>
      <c r="Q1814" s="255"/>
      <c r="R1814" s="184"/>
      <c r="S1814" s="184"/>
      <c r="T1814" s="184"/>
      <c r="U1814" s="256"/>
      <c r="V1814" s="256"/>
      <c r="W1814" s="256"/>
    </row>
    <row r="1815" spans="1:23" s="257" customFormat="1" ht="19.5" customHeight="1" x14ac:dyDescent="0.25">
      <c r="A1815" s="251"/>
      <c r="B1815" s="251"/>
      <c r="C1815" s="251"/>
      <c r="D1815" s="251"/>
      <c r="E1815" s="251"/>
      <c r="F1815" s="252"/>
      <c r="G1815" s="253"/>
      <c r="H1815" s="251"/>
      <c r="I1815" s="251"/>
      <c r="J1815" s="251"/>
      <c r="K1815" s="251"/>
      <c r="L1815" s="254"/>
      <c r="M1815" s="251"/>
      <c r="N1815" s="251"/>
      <c r="O1815" s="251"/>
      <c r="P1815" s="251"/>
      <c r="Q1815" s="255"/>
      <c r="R1815" s="184"/>
      <c r="S1815" s="184"/>
      <c r="T1815" s="184"/>
      <c r="U1815" s="256"/>
      <c r="V1815" s="256"/>
      <c r="W1815" s="256"/>
    </row>
    <row r="1816" spans="1:23" s="257" customFormat="1" ht="19.5" customHeight="1" x14ac:dyDescent="0.25">
      <c r="A1816" s="251"/>
      <c r="B1816" s="251"/>
      <c r="C1816" s="251"/>
      <c r="D1816" s="251"/>
      <c r="E1816" s="251"/>
      <c r="F1816" s="252"/>
      <c r="G1816" s="253"/>
      <c r="H1816" s="251"/>
      <c r="I1816" s="251"/>
      <c r="J1816" s="251"/>
      <c r="K1816" s="251"/>
      <c r="L1816" s="254"/>
      <c r="M1816" s="251"/>
      <c r="N1816" s="251"/>
      <c r="O1816" s="251"/>
      <c r="P1816" s="251"/>
      <c r="Q1816" s="255"/>
      <c r="R1816" s="184"/>
      <c r="S1816" s="184"/>
      <c r="T1816" s="184"/>
      <c r="U1816" s="256"/>
      <c r="V1816" s="256"/>
      <c r="W1816" s="256"/>
    </row>
    <row r="1817" spans="1:23" s="257" customFormat="1" ht="19.5" customHeight="1" x14ac:dyDescent="0.25">
      <c r="A1817" s="251"/>
      <c r="B1817" s="251"/>
      <c r="C1817" s="251"/>
      <c r="D1817" s="251"/>
      <c r="E1817" s="251"/>
      <c r="F1817" s="252"/>
      <c r="G1817" s="253"/>
      <c r="H1817" s="251"/>
      <c r="I1817" s="251"/>
      <c r="J1817" s="251"/>
      <c r="K1817" s="251"/>
      <c r="L1817" s="254"/>
      <c r="M1817" s="251"/>
      <c r="N1817" s="251"/>
      <c r="O1817" s="251"/>
      <c r="P1817" s="251"/>
      <c r="Q1817" s="255"/>
      <c r="R1817" s="184"/>
      <c r="S1817" s="184"/>
      <c r="T1817" s="184"/>
      <c r="U1817" s="256"/>
      <c r="V1817" s="256"/>
      <c r="W1817" s="256"/>
    </row>
    <row r="1818" spans="1:23" s="257" customFormat="1" ht="19.5" customHeight="1" x14ac:dyDescent="0.25">
      <c r="A1818" s="251"/>
      <c r="B1818" s="251"/>
      <c r="C1818" s="251"/>
      <c r="D1818" s="251"/>
      <c r="E1818" s="251"/>
      <c r="F1818" s="252"/>
      <c r="G1818" s="253"/>
      <c r="H1818" s="251"/>
      <c r="I1818" s="251"/>
      <c r="J1818" s="251"/>
      <c r="K1818" s="251"/>
      <c r="L1818" s="254"/>
      <c r="M1818" s="251"/>
      <c r="N1818" s="251"/>
      <c r="O1818" s="251"/>
      <c r="P1818" s="251"/>
      <c r="Q1818" s="255"/>
      <c r="R1818" s="184"/>
      <c r="S1818" s="184"/>
      <c r="T1818" s="184"/>
      <c r="U1818" s="256"/>
      <c r="V1818" s="256"/>
      <c r="W1818" s="256"/>
    </row>
    <row r="1819" spans="1:23" s="257" customFormat="1" ht="19.5" customHeight="1" x14ac:dyDescent="0.25">
      <c r="A1819" s="251"/>
      <c r="B1819" s="251"/>
      <c r="C1819" s="251"/>
      <c r="D1819" s="251"/>
      <c r="E1819" s="251"/>
      <c r="F1819" s="252"/>
      <c r="G1819" s="253"/>
      <c r="H1819" s="251"/>
      <c r="I1819" s="251"/>
      <c r="J1819" s="251"/>
      <c r="K1819" s="251"/>
      <c r="L1819" s="254"/>
      <c r="M1819" s="251"/>
      <c r="N1819" s="251"/>
      <c r="O1819" s="251"/>
      <c r="P1819" s="251"/>
      <c r="Q1819" s="255"/>
      <c r="R1819" s="184"/>
      <c r="S1819" s="184"/>
      <c r="T1819" s="184"/>
      <c r="U1819" s="256"/>
      <c r="V1819" s="256"/>
      <c r="W1819" s="256"/>
    </row>
    <row r="1820" spans="1:23" s="257" customFormat="1" ht="19.5" customHeight="1" x14ac:dyDescent="0.25">
      <c r="A1820" s="251"/>
      <c r="B1820" s="251"/>
      <c r="C1820" s="251"/>
      <c r="D1820" s="251"/>
      <c r="E1820" s="251"/>
      <c r="F1820" s="252"/>
      <c r="G1820" s="253"/>
      <c r="H1820" s="251"/>
      <c r="I1820" s="251"/>
      <c r="J1820" s="251"/>
      <c r="K1820" s="251"/>
      <c r="L1820" s="254"/>
      <c r="M1820" s="251"/>
      <c r="N1820" s="251"/>
      <c r="O1820" s="251"/>
      <c r="P1820" s="251"/>
      <c r="Q1820" s="255"/>
      <c r="R1820" s="184"/>
      <c r="S1820" s="184"/>
      <c r="T1820" s="184"/>
      <c r="U1820" s="256"/>
      <c r="V1820" s="256"/>
      <c r="W1820" s="256"/>
    </row>
    <row r="1821" spans="1:23" s="257" customFormat="1" ht="19.5" customHeight="1" x14ac:dyDescent="0.25">
      <c r="A1821" s="251"/>
      <c r="B1821" s="251"/>
      <c r="C1821" s="251"/>
      <c r="D1821" s="251"/>
      <c r="E1821" s="251"/>
      <c r="F1821" s="252"/>
      <c r="G1821" s="253"/>
      <c r="H1821" s="251"/>
      <c r="I1821" s="251"/>
      <c r="J1821" s="251"/>
      <c r="K1821" s="251"/>
      <c r="L1821" s="254"/>
      <c r="M1821" s="251"/>
      <c r="N1821" s="251"/>
      <c r="O1821" s="251"/>
      <c r="P1821" s="251"/>
      <c r="Q1821" s="255"/>
      <c r="R1821" s="184"/>
      <c r="S1821" s="184"/>
      <c r="T1821" s="184"/>
      <c r="U1821" s="256"/>
      <c r="V1821" s="256"/>
      <c r="W1821" s="256"/>
    </row>
    <row r="1822" spans="1:23" s="257" customFormat="1" ht="19.5" customHeight="1" x14ac:dyDescent="0.25">
      <c r="A1822" s="251"/>
      <c r="B1822" s="251"/>
      <c r="C1822" s="251"/>
      <c r="D1822" s="251"/>
      <c r="E1822" s="251"/>
      <c r="F1822" s="252"/>
      <c r="G1822" s="253"/>
      <c r="H1822" s="251"/>
      <c r="I1822" s="251"/>
      <c r="J1822" s="251"/>
      <c r="K1822" s="251"/>
      <c r="L1822" s="254"/>
      <c r="M1822" s="251"/>
      <c r="N1822" s="251"/>
      <c r="O1822" s="251"/>
      <c r="P1822" s="251"/>
      <c r="Q1822" s="255"/>
      <c r="R1822" s="184"/>
      <c r="S1822" s="184"/>
      <c r="T1822" s="184"/>
      <c r="U1822" s="256"/>
      <c r="V1822" s="256"/>
      <c r="W1822" s="256"/>
    </row>
    <row r="1823" spans="1:23" s="257" customFormat="1" ht="19.5" customHeight="1" x14ac:dyDescent="0.25">
      <c r="A1823" s="251"/>
      <c r="B1823" s="251"/>
      <c r="C1823" s="251"/>
      <c r="D1823" s="251"/>
      <c r="E1823" s="251"/>
      <c r="F1823" s="252"/>
      <c r="G1823" s="253"/>
      <c r="H1823" s="251"/>
      <c r="I1823" s="251"/>
      <c r="J1823" s="251"/>
      <c r="K1823" s="251"/>
      <c r="L1823" s="254"/>
      <c r="M1823" s="251"/>
      <c r="N1823" s="251"/>
      <c r="O1823" s="251"/>
      <c r="P1823" s="251"/>
      <c r="Q1823" s="255"/>
      <c r="R1823" s="184"/>
      <c r="S1823" s="184"/>
      <c r="T1823" s="184"/>
      <c r="U1823" s="256"/>
      <c r="V1823" s="256"/>
      <c r="W1823" s="256"/>
    </row>
    <row r="1824" spans="1:23" s="257" customFormat="1" ht="19.5" customHeight="1" x14ac:dyDescent="0.25">
      <c r="A1824" s="251"/>
      <c r="B1824" s="251"/>
      <c r="C1824" s="251"/>
      <c r="D1824" s="251"/>
      <c r="E1824" s="251"/>
      <c r="F1824" s="252"/>
      <c r="G1824" s="253"/>
      <c r="H1824" s="251"/>
      <c r="I1824" s="251"/>
      <c r="J1824" s="251"/>
      <c r="K1824" s="251"/>
      <c r="L1824" s="254"/>
      <c r="M1824" s="251"/>
      <c r="N1824" s="251"/>
      <c r="O1824" s="251"/>
      <c r="P1824" s="251"/>
      <c r="Q1824" s="255"/>
      <c r="R1824" s="184"/>
      <c r="S1824" s="184"/>
      <c r="T1824" s="184"/>
      <c r="U1824" s="256"/>
      <c r="V1824" s="256"/>
      <c r="W1824" s="256"/>
    </row>
    <row r="1825" spans="1:23" s="257" customFormat="1" ht="19.5" customHeight="1" x14ac:dyDescent="0.25">
      <c r="A1825" s="251"/>
      <c r="B1825" s="251"/>
      <c r="C1825" s="251"/>
      <c r="D1825" s="251"/>
      <c r="E1825" s="251"/>
      <c r="F1825" s="252"/>
      <c r="G1825" s="253"/>
      <c r="H1825" s="251"/>
      <c r="I1825" s="251"/>
      <c r="J1825" s="251"/>
      <c r="K1825" s="251"/>
      <c r="L1825" s="254"/>
      <c r="M1825" s="251"/>
      <c r="N1825" s="251"/>
      <c r="O1825" s="251"/>
      <c r="P1825" s="251"/>
      <c r="Q1825" s="255"/>
      <c r="R1825" s="184"/>
      <c r="S1825" s="184"/>
      <c r="T1825" s="184"/>
      <c r="U1825" s="256"/>
      <c r="V1825" s="256"/>
      <c r="W1825" s="256"/>
    </row>
    <row r="1826" spans="1:23" s="257" customFormat="1" ht="19.5" customHeight="1" x14ac:dyDescent="0.25">
      <c r="A1826" s="251"/>
      <c r="B1826" s="251"/>
      <c r="C1826" s="251"/>
      <c r="D1826" s="251"/>
      <c r="E1826" s="251"/>
      <c r="F1826" s="252"/>
      <c r="G1826" s="253"/>
      <c r="H1826" s="251"/>
      <c r="I1826" s="251"/>
      <c r="J1826" s="251"/>
      <c r="K1826" s="251"/>
      <c r="L1826" s="254"/>
      <c r="M1826" s="251"/>
      <c r="N1826" s="251"/>
      <c r="O1826" s="251"/>
      <c r="P1826" s="251"/>
      <c r="Q1826" s="255"/>
      <c r="R1826" s="184"/>
      <c r="S1826" s="184"/>
      <c r="T1826" s="184"/>
      <c r="U1826" s="256"/>
      <c r="V1826" s="256"/>
      <c r="W1826" s="256"/>
    </row>
    <row r="1827" spans="1:23" s="257" customFormat="1" ht="19.5" customHeight="1" x14ac:dyDescent="0.25">
      <c r="A1827" s="251"/>
      <c r="B1827" s="251"/>
      <c r="C1827" s="251"/>
      <c r="D1827" s="251"/>
      <c r="E1827" s="251"/>
      <c r="F1827" s="252"/>
      <c r="G1827" s="253"/>
      <c r="H1827" s="251"/>
      <c r="I1827" s="251"/>
      <c r="J1827" s="251"/>
      <c r="K1827" s="251"/>
      <c r="L1827" s="254"/>
      <c r="M1827" s="251"/>
      <c r="N1827" s="251"/>
      <c r="O1827" s="251"/>
      <c r="P1827" s="251"/>
      <c r="Q1827" s="255"/>
      <c r="R1827" s="184"/>
      <c r="S1827" s="184"/>
      <c r="T1827" s="184"/>
      <c r="U1827" s="256"/>
      <c r="V1827" s="256"/>
      <c r="W1827" s="256"/>
    </row>
    <row r="1828" spans="1:23" s="257" customFormat="1" ht="19.5" customHeight="1" x14ac:dyDescent="0.25">
      <c r="A1828" s="251"/>
      <c r="B1828" s="251"/>
      <c r="C1828" s="251"/>
      <c r="D1828" s="251"/>
      <c r="E1828" s="251"/>
      <c r="F1828" s="252"/>
      <c r="G1828" s="253"/>
      <c r="H1828" s="251"/>
      <c r="I1828" s="251"/>
      <c r="J1828" s="251"/>
      <c r="K1828" s="251"/>
      <c r="L1828" s="254"/>
      <c r="M1828" s="251"/>
      <c r="N1828" s="251"/>
      <c r="O1828" s="251"/>
      <c r="P1828" s="251"/>
      <c r="Q1828" s="255"/>
      <c r="R1828" s="184"/>
      <c r="S1828" s="184"/>
      <c r="T1828" s="184"/>
      <c r="U1828" s="256"/>
      <c r="V1828" s="256"/>
      <c r="W1828" s="256"/>
    </row>
    <row r="1829" spans="1:23" s="257" customFormat="1" ht="19.5" customHeight="1" x14ac:dyDescent="0.25">
      <c r="A1829" s="251"/>
      <c r="B1829" s="251"/>
      <c r="C1829" s="251"/>
      <c r="D1829" s="251"/>
      <c r="E1829" s="251"/>
      <c r="F1829" s="252"/>
      <c r="G1829" s="253"/>
      <c r="H1829" s="251"/>
      <c r="I1829" s="251"/>
      <c r="J1829" s="251"/>
      <c r="K1829" s="251"/>
      <c r="L1829" s="254"/>
      <c r="M1829" s="251"/>
      <c r="N1829" s="251"/>
      <c r="O1829" s="251"/>
      <c r="P1829" s="251"/>
      <c r="Q1829" s="255"/>
      <c r="R1829" s="184"/>
      <c r="S1829" s="184"/>
      <c r="T1829" s="184"/>
      <c r="U1829" s="256"/>
      <c r="V1829" s="256"/>
      <c r="W1829" s="256"/>
    </row>
    <row r="1830" spans="1:23" s="257" customFormat="1" ht="19.5" customHeight="1" x14ac:dyDescent="0.25">
      <c r="A1830" s="251"/>
      <c r="B1830" s="251"/>
      <c r="C1830" s="251"/>
      <c r="D1830" s="251"/>
      <c r="E1830" s="251"/>
      <c r="F1830" s="252"/>
      <c r="G1830" s="253"/>
      <c r="H1830" s="251"/>
      <c r="I1830" s="251"/>
      <c r="J1830" s="251"/>
      <c r="K1830" s="251"/>
      <c r="L1830" s="254"/>
      <c r="M1830" s="251"/>
      <c r="N1830" s="251"/>
      <c r="O1830" s="251"/>
      <c r="P1830" s="251"/>
      <c r="Q1830" s="255"/>
      <c r="R1830" s="184"/>
      <c r="S1830" s="184"/>
      <c r="T1830" s="184"/>
      <c r="U1830" s="256"/>
      <c r="V1830" s="256"/>
      <c r="W1830" s="256"/>
    </row>
    <row r="1831" spans="1:23" s="257" customFormat="1" ht="19.5" customHeight="1" x14ac:dyDescent="0.25">
      <c r="A1831" s="251"/>
      <c r="B1831" s="251"/>
      <c r="C1831" s="251"/>
      <c r="D1831" s="251"/>
      <c r="E1831" s="251"/>
      <c r="F1831" s="252"/>
      <c r="G1831" s="253"/>
      <c r="H1831" s="251"/>
      <c r="I1831" s="251"/>
      <c r="J1831" s="251"/>
      <c r="K1831" s="251"/>
      <c r="L1831" s="254"/>
      <c r="M1831" s="251"/>
      <c r="N1831" s="251"/>
      <c r="O1831" s="251"/>
      <c r="P1831" s="251"/>
      <c r="Q1831" s="255"/>
      <c r="R1831" s="184"/>
      <c r="S1831" s="184"/>
      <c r="T1831" s="184"/>
      <c r="U1831" s="256"/>
      <c r="V1831" s="256"/>
      <c r="W1831" s="256"/>
    </row>
    <row r="1832" spans="1:23" s="257" customFormat="1" ht="19.5" customHeight="1" x14ac:dyDescent="0.25">
      <c r="A1832" s="251"/>
      <c r="B1832" s="251"/>
      <c r="C1832" s="251"/>
      <c r="D1832" s="251"/>
      <c r="E1832" s="251"/>
      <c r="F1832" s="252"/>
      <c r="G1832" s="253"/>
      <c r="H1832" s="251"/>
      <c r="I1832" s="251"/>
      <c r="J1832" s="251"/>
      <c r="K1832" s="251"/>
      <c r="L1832" s="254"/>
      <c r="M1832" s="251"/>
      <c r="N1832" s="251"/>
      <c r="O1832" s="251"/>
      <c r="P1832" s="251"/>
      <c r="Q1832" s="255"/>
      <c r="R1832" s="184"/>
      <c r="S1832" s="184"/>
      <c r="T1832" s="184"/>
      <c r="U1832" s="256"/>
      <c r="V1832" s="256"/>
      <c r="W1832" s="256"/>
    </row>
    <row r="1833" spans="1:23" s="257" customFormat="1" ht="19.5" customHeight="1" x14ac:dyDescent="0.25">
      <c r="A1833" s="251"/>
      <c r="B1833" s="251"/>
      <c r="C1833" s="251"/>
      <c r="D1833" s="251"/>
      <c r="E1833" s="251"/>
      <c r="F1833" s="252"/>
      <c r="G1833" s="253"/>
      <c r="H1833" s="251"/>
      <c r="I1833" s="251"/>
      <c r="J1833" s="251"/>
      <c r="K1833" s="251"/>
      <c r="L1833" s="254"/>
      <c r="M1833" s="251"/>
      <c r="N1833" s="251"/>
      <c r="O1833" s="251"/>
      <c r="P1833" s="251"/>
      <c r="Q1833" s="255"/>
      <c r="R1833" s="184"/>
      <c r="S1833" s="184"/>
      <c r="T1833" s="184"/>
      <c r="U1833" s="256"/>
      <c r="V1833" s="256"/>
      <c r="W1833" s="256"/>
    </row>
    <row r="1834" spans="1:23" s="257" customFormat="1" ht="19.5" customHeight="1" x14ac:dyDescent="0.25">
      <c r="A1834" s="251"/>
      <c r="B1834" s="251"/>
      <c r="C1834" s="251"/>
      <c r="D1834" s="251"/>
      <c r="E1834" s="251"/>
      <c r="F1834" s="252"/>
      <c r="G1834" s="253"/>
      <c r="H1834" s="251"/>
      <c r="I1834" s="251"/>
      <c r="J1834" s="251"/>
      <c r="K1834" s="251"/>
      <c r="L1834" s="254"/>
      <c r="M1834" s="251"/>
      <c r="N1834" s="251"/>
      <c r="O1834" s="251"/>
      <c r="P1834" s="251"/>
      <c r="Q1834" s="255"/>
      <c r="R1834" s="184"/>
      <c r="S1834" s="184"/>
      <c r="T1834" s="184"/>
      <c r="U1834" s="256"/>
      <c r="V1834" s="256"/>
      <c r="W1834" s="256"/>
    </row>
    <row r="1835" spans="1:23" s="257" customFormat="1" ht="19.5" customHeight="1" x14ac:dyDescent="0.25">
      <c r="A1835" s="251"/>
      <c r="B1835" s="251"/>
      <c r="C1835" s="251"/>
      <c r="D1835" s="251"/>
      <c r="E1835" s="251"/>
      <c r="F1835" s="252"/>
      <c r="G1835" s="253"/>
      <c r="H1835" s="251"/>
      <c r="I1835" s="251"/>
      <c r="J1835" s="251"/>
      <c r="K1835" s="251"/>
      <c r="L1835" s="254"/>
      <c r="M1835" s="251"/>
      <c r="N1835" s="251"/>
      <c r="O1835" s="251"/>
      <c r="P1835" s="251"/>
      <c r="Q1835" s="255"/>
      <c r="R1835" s="184"/>
      <c r="S1835" s="184"/>
      <c r="T1835" s="184"/>
      <c r="U1835" s="256"/>
      <c r="V1835" s="256"/>
      <c r="W1835" s="256"/>
    </row>
    <row r="1836" spans="1:23" s="257" customFormat="1" ht="19.5" customHeight="1" x14ac:dyDescent="0.25">
      <c r="A1836" s="251"/>
      <c r="B1836" s="251"/>
      <c r="C1836" s="251"/>
      <c r="D1836" s="251"/>
      <c r="E1836" s="251"/>
      <c r="F1836" s="252"/>
      <c r="G1836" s="253"/>
      <c r="H1836" s="251"/>
      <c r="I1836" s="251"/>
      <c r="J1836" s="251"/>
      <c r="K1836" s="251"/>
      <c r="L1836" s="254"/>
      <c r="M1836" s="251"/>
      <c r="N1836" s="251"/>
      <c r="O1836" s="251"/>
      <c r="P1836" s="251"/>
      <c r="Q1836" s="255"/>
      <c r="R1836" s="184"/>
      <c r="S1836" s="184"/>
      <c r="T1836" s="184"/>
      <c r="U1836" s="256"/>
      <c r="V1836" s="256"/>
      <c r="W1836" s="256"/>
    </row>
    <row r="1837" spans="1:23" s="257" customFormat="1" ht="19.5" customHeight="1" x14ac:dyDescent="0.25">
      <c r="A1837" s="251"/>
      <c r="B1837" s="251"/>
      <c r="C1837" s="251"/>
      <c r="D1837" s="251"/>
      <c r="E1837" s="251"/>
      <c r="F1837" s="252"/>
      <c r="G1837" s="253"/>
      <c r="H1837" s="251"/>
      <c r="I1837" s="251"/>
      <c r="J1837" s="251"/>
      <c r="K1837" s="251"/>
      <c r="L1837" s="254"/>
      <c r="M1837" s="251"/>
      <c r="N1837" s="251"/>
      <c r="O1837" s="251"/>
      <c r="P1837" s="251"/>
      <c r="Q1837" s="255"/>
      <c r="R1837" s="184"/>
      <c r="S1837" s="184"/>
      <c r="T1837" s="184"/>
      <c r="U1837" s="256"/>
      <c r="V1837" s="256"/>
      <c r="W1837" s="256"/>
    </row>
    <row r="1838" spans="1:23" s="257" customFormat="1" ht="19.5" customHeight="1" x14ac:dyDescent="0.25">
      <c r="A1838" s="251"/>
      <c r="B1838" s="251"/>
      <c r="C1838" s="251"/>
      <c r="D1838" s="251"/>
      <c r="E1838" s="251"/>
      <c r="F1838" s="252"/>
      <c r="G1838" s="253"/>
      <c r="H1838" s="251"/>
      <c r="I1838" s="251"/>
      <c r="J1838" s="251"/>
      <c r="K1838" s="251"/>
      <c r="L1838" s="254"/>
      <c r="M1838" s="251"/>
      <c r="N1838" s="251"/>
      <c r="O1838" s="251"/>
      <c r="P1838" s="251"/>
      <c r="Q1838" s="255"/>
      <c r="R1838" s="184"/>
      <c r="S1838" s="184"/>
      <c r="T1838" s="184"/>
      <c r="U1838" s="256"/>
      <c r="V1838" s="256"/>
      <c r="W1838" s="256"/>
    </row>
    <row r="1839" spans="1:23" s="257" customFormat="1" ht="19.5" customHeight="1" x14ac:dyDescent="0.25">
      <c r="A1839" s="251"/>
      <c r="B1839" s="251"/>
      <c r="C1839" s="251"/>
      <c r="D1839" s="251"/>
      <c r="E1839" s="251"/>
      <c r="F1839" s="252"/>
      <c r="G1839" s="253"/>
      <c r="H1839" s="251"/>
      <c r="I1839" s="251"/>
      <c r="J1839" s="251"/>
      <c r="K1839" s="251"/>
      <c r="L1839" s="254"/>
      <c r="M1839" s="251"/>
      <c r="N1839" s="251"/>
      <c r="O1839" s="251"/>
      <c r="P1839" s="251"/>
      <c r="Q1839" s="255"/>
      <c r="R1839" s="184"/>
      <c r="S1839" s="184"/>
      <c r="T1839" s="184"/>
      <c r="U1839" s="256"/>
      <c r="V1839" s="256"/>
      <c r="W1839" s="256"/>
    </row>
    <row r="1840" spans="1:23" s="257" customFormat="1" ht="19.5" customHeight="1" x14ac:dyDescent="0.25">
      <c r="A1840" s="251"/>
      <c r="B1840" s="251"/>
      <c r="C1840" s="251"/>
      <c r="D1840" s="251"/>
      <c r="E1840" s="251"/>
      <c r="F1840" s="252"/>
      <c r="G1840" s="253"/>
      <c r="H1840" s="251"/>
      <c r="I1840" s="251"/>
      <c r="J1840" s="251"/>
      <c r="K1840" s="251"/>
      <c r="L1840" s="254"/>
      <c r="M1840" s="251"/>
      <c r="N1840" s="251"/>
      <c r="O1840" s="251"/>
      <c r="P1840" s="251"/>
      <c r="Q1840" s="255"/>
      <c r="R1840" s="184"/>
      <c r="S1840" s="184"/>
      <c r="T1840" s="184"/>
      <c r="U1840" s="256"/>
      <c r="V1840" s="256"/>
      <c r="W1840" s="256"/>
    </row>
    <row r="1841" spans="1:23" s="257" customFormat="1" ht="19.5" customHeight="1" x14ac:dyDescent="0.25">
      <c r="A1841" s="251"/>
      <c r="B1841" s="251"/>
      <c r="C1841" s="251"/>
      <c r="D1841" s="251"/>
      <c r="E1841" s="251"/>
      <c r="F1841" s="252"/>
      <c r="G1841" s="253"/>
      <c r="H1841" s="251"/>
      <c r="I1841" s="251"/>
      <c r="J1841" s="251"/>
      <c r="K1841" s="251"/>
      <c r="L1841" s="254"/>
      <c r="M1841" s="251"/>
      <c r="N1841" s="251"/>
      <c r="O1841" s="251"/>
      <c r="P1841" s="251"/>
      <c r="Q1841" s="255"/>
      <c r="R1841" s="184"/>
      <c r="S1841" s="184"/>
      <c r="T1841" s="184"/>
      <c r="U1841" s="256"/>
      <c r="V1841" s="256"/>
      <c r="W1841" s="256"/>
    </row>
    <row r="1842" spans="1:23" s="257" customFormat="1" ht="19.5" customHeight="1" x14ac:dyDescent="0.25">
      <c r="A1842" s="251"/>
      <c r="B1842" s="251"/>
      <c r="C1842" s="251"/>
      <c r="D1842" s="251"/>
      <c r="E1842" s="251"/>
      <c r="F1842" s="252"/>
      <c r="G1842" s="253"/>
      <c r="H1842" s="251"/>
      <c r="I1842" s="251"/>
      <c r="J1842" s="251"/>
      <c r="K1842" s="251"/>
      <c r="L1842" s="254"/>
      <c r="M1842" s="251"/>
      <c r="N1842" s="251"/>
      <c r="O1842" s="251"/>
      <c r="P1842" s="251"/>
      <c r="Q1842" s="255"/>
      <c r="R1842" s="184"/>
      <c r="S1842" s="184"/>
      <c r="T1842" s="184"/>
      <c r="U1842" s="256"/>
      <c r="V1842" s="256"/>
      <c r="W1842" s="256"/>
    </row>
    <row r="1843" spans="1:23" s="257" customFormat="1" ht="19.5" customHeight="1" x14ac:dyDescent="0.25">
      <c r="A1843" s="251"/>
      <c r="B1843" s="251"/>
      <c r="C1843" s="251"/>
      <c r="D1843" s="251"/>
      <c r="E1843" s="251"/>
      <c r="F1843" s="252"/>
      <c r="G1843" s="253"/>
      <c r="H1843" s="251"/>
      <c r="I1843" s="251"/>
      <c r="J1843" s="251"/>
      <c r="K1843" s="251"/>
      <c r="L1843" s="254"/>
      <c r="M1843" s="251"/>
      <c r="N1843" s="251"/>
      <c r="O1843" s="251"/>
      <c r="P1843" s="251"/>
      <c r="Q1843" s="255"/>
      <c r="R1843" s="184"/>
      <c r="S1843" s="184"/>
      <c r="T1843" s="184"/>
      <c r="U1843" s="256"/>
      <c r="V1843" s="256"/>
      <c r="W1843" s="256"/>
    </row>
    <row r="1844" spans="1:23" s="257" customFormat="1" ht="19.5" customHeight="1" x14ac:dyDescent="0.25">
      <c r="A1844" s="251"/>
      <c r="B1844" s="251"/>
      <c r="C1844" s="251"/>
      <c r="D1844" s="251"/>
      <c r="E1844" s="251"/>
      <c r="F1844" s="252"/>
      <c r="G1844" s="253"/>
      <c r="H1844" s="251"/>
      <c r="I1844" s="251"/>
      <c r="J1844" s="251"/>
      <c r="K1844" s="251"/>
      <c r="L1844" s="254"/>
      <c r="M1844" s="251"/>
      <c r="N1844" s="251"/>
      <c r="O1844" s="251"/>
      <c r="P1844" s="251"/>
      <c r="Q1844" s="255"/>
      <c r="R1844" s="184"/>
      <c r="S1844" s="184"/>
      <c r="T1844" s="184"/>
      <c r="U1844" s="256"/>
      <c r="V1844" s="256"/>
      <c r="W1844" s="256"/>
    </row>
    <row r="1845" spans="1:23" s="257" customFormat="1" ht="19.5" customHeight="1" x14ac:dyDescent="0.25">
      <c r="A1845" s="251"/>
      <c r="B1845" s="251"/>
      <c r="C1845" s="251"/>
      <c r="D1845" s="251"/>
      <c r="E1845" s="251"/>
      <c r="F1845" s="252"/>
      <c r="G1845" s="253"/>
      <c r="H1845" s="251"/>
      <c r="I1845" s="251"/>
      <c r="J1845" s="251"/>
      <c r="K1845" s="251"/>
      <c r="L1845" s="254"/>
      <c r="M1845" s="251"/>
      <c r="N1845" s="251"/>
      <c r="O1845" s="251"/>
      <c r="P1845" s="251"/>
      <c r="Q1845" s="255"/>
      <c r="R1845" s="184"/>
      <c r="S1845" s="184"/>
      <c r="T1845" s="184"/>
      <c r="U1845" s="256"/>
      <c r="V1845" s="256"/>
      <c r="W1845" s="256"/>
    </row>
    <row r="1846" spans="1:23" s="257" customFormat="1" ht="19.5" customHeight="1" x14ac:dyDescent="0.25">
      <c r="A1846" s="251"/>
      <c r="B1846" s="251"/>
      <c r="C1846" s="251"/>
      <c r="D1846" s="251"/>
      <c r="E1846" s="251"/>
      <c r="F1846" s="252"/>
      <c r="G1846" s="253"/>
      <c r="H1846" s="251"/>
      <c r="I1846" s="251"/>
      <c r="J1846" s="251"/>
      <c r="K1846" s="251"/>
      <c r="L1846" s="254"/>
      <c r="M1846" s="251"/>
      <c r="N1846" s="251"/>
      <c r="O1846" s="251"/>
      <c r="P1846" s="251"/>
      <c r="Q1846" s="255"/>
      <c r="R1846" s="184"/>
      <c r="S1846" s="184"/>
      <c r="T1846" s="184"/>
      <c r="U1846" s="256"/>
      <c r="V1846" s="256"/>
      <c r="W1846" s="256"/>
    </row>
    <row r="1847" spans="1:23" s="257" customFormat="1" ht="19.5" customHeight="1" x14ac:dyDescent="0.25">
      <c r="A1847" s="251"/>
      <c r="B1847" s="251"/>
      <c r="C1847" s="251"/>
      <c r="D1847" s="251"/>
      <c r="E1847" s="251"/>
      <c r="F1847" s="252"/>
      <c r="G1847" s="253"/>
      <c r="H1847" s="251"/>
      <c r="I1847" s="251"/>
      <c r="J1847" s="251"/>
      <c r="K1847" s="251"/>
      <c r="L1847" s="254"/>
      <c r="M1847" s="251"/>
      <c r="N1847" s="251"/>
      <c r="O1847" s="251"/>
      <c r="P1847" s="251"/>
      <c r="Q1847" s="255"/>
      <c r="R1847" s="184"/>
      <c r="S1847" s="184"/>
      <c r="T1847" s="184"/>
      <c r="U1847" s="256"/>
      <c r="V1847" s="256"/>
      <c r="W1847" s="256"/>
    </row>
    <row r="1848" spans="1:23" s="257" customFormat="1" ht="19.5" customHeight="1" x14ac:dyDescent="0.25">
      <c r="A1848" s="251"/>
      <c r="B1848" s="251"/>
      <c r="C1848" s="251"/>
      <c r="D1848" s="251"/>
      <c r="E1848" s="251"/>
      <c r="F1848" s="252"/>
      <c r="G1848" s="253"/>
      <c r="H1848" s="251"/>
      <c r="I1848" s="251"/>
      <c r="J1848" s="251"/>
      <c r="K1848" s="251"/>
      <c r="L1848" s="254"/>
      <c r="M1848" s="251"/>
      <c r="N1848" s="251"/>
      <c r="O1848" s="251"/>
      <c r="P1848" s="251"/>
      <c r="Q1848" s="255"/>
      <c r="R1848" s="184"/>
      <c r="S1848" s="184"/>
      <c r="T1848" s="184"/>
      <c r="U1848" s="256"/>
      <c r="V1848" s="256"/>
      <c r="W1848" s="256"/>
    </row>
    <row r="1849" spans="1:23" s="257" customFormat="1" ht="19.5" customHeight="1" x14ac:dyDescent="0.25">
      <c r="A1849" s="251"/>
      <c r="B1849" s="251"/>
      <c r="C1849" s="251"/>
      <c r="D1849" s="251"/>
      <c r="E1849" s="251"/>
      <c r="F1849" s="252"/>
      <c r="G1849" s="253"/>
      <c r="H1849" s="251"/>
      <c r="I1849" s="251"/>
      <c r="J1849" s="251"/>
      <c r="K1849" s="251"/>
      <c r="L1849" s="254"/>
      <c r="M1849" s="251"/>
      <c r="N1849" s="251"/>
      <c r="O1849" s="251"/>
      <c r="P1849" s="251"/>
      <c r="Q1849" s="255"/>
      <c r="R1849" s="184"/>
      <c r="S1849" s="184"/>
      <c r="T1849" s="184"/>
      <c r="U1849" s="256"/>
      <c r="V1849" s="256"/>
      <c r="W1849" s="256"/>
    </row>
    <row r="1850" spans="1:23" s="257" customFormat="1" ht="19.5" customHeight="1" x14ac:dyDescent="0.25">
      <c r="A1850" s="251"/>
      <c r="B1850" s="251"/>
      <c r="C1850" s="251"/>
      <c r="D1850" s="251"/>
      <c r="E1850" s="251"/>
      <c r="F1850" s="252"/>
      <c r="G1850" s="253"/>
      <c r="H1850" s="251"/>
      <c r="I1850" s="251"/>
      <c r="J1850" s="251"/>
      <c r="K1850" s="251"/>
      <c r="L1850" s="254"/>
      <c r="M1850" s="251"/>
      <c r="N1850" s="251"/>
      <c r="O1850" s="251"/>
      <c r="P1850" s="251"/>
      <c r="Q1850" s="255"/>
      <c r="R1850" s="184"/>
      <c r="S1850" s="184"/>
      <c r="T1850" s="184"/>
      <c r="U1850" s="256"/>
      <c r="V1850" s="256"/>
      <c r="W1850" s="256"/>
    </row>
    <row r="1851" spans="1:23" s="257" customFormat="1" ht="19.5" customHeight="1" x14ac:dyDescent="0.25">
      <c r="A1851" s="251"/>
      <c r="B1851" s="251"/>
      <c r="C1851" s="251"/>
      <c r="D1851" s="251"/>
      <c r="E1851" s="251"/>
      <c r="F1851" s="252"/>
      <c r="G1851" s="253"/>
      <c r="H1851" s="251"/>
      <c r="I1851" s="251"/>
      <c r="J1851" s="251"/>
      <c r="K1851" s="251"/>
      <c r="L1851" s="254"/>
      <c r="M1851" s="251"/>
      <c r="N1851" s="251"/>
      <c r="O1851" s="251"/>
      <c r="P1851" s="251"/>
      <c r="Q1851" s="255"/>
      <c r="R1851" s="184"/>
      <c r="S1851" s="184"/>
      <c r="T1851" s="184"/>
      <c r="U1851" s="256"/>
      <c r="V1851" s="256"/>
      <c r="W1851" s="256"/>
    </row>
    <row r="1852" spans="1:23" s="257" customFormat="1" ht="19.5" customHeight="1" x14ac:dyDescent="0.25">
      <c r="A1852" s="251"/>
      <c r="B1852" s="251"/>
      <c r="C1852" s="251"/>
      <c r="D1852" s="251"/>
      <c r="E1852" s="251"/>
      <c r="F1852" s="252"/>
      <c r="G1852" s="253"/>
      <c r="H1852" s="251"/>
      <c r="I1852" s="251"/>
      <c r="J1852" s="251"/>
      <c r="K1852" s="251"/>
      <c r="L1852" s="254"/>
      <c r="M1852" s="251"/>
      <c r="N1852" s="251"/>
      <c r="O1852" s="251"/>
      <c r="P1852" s="251"/>
      <c r="Q1852" s="255"/>
      <c r="R1852" s="184"/>
      <c r="S1852" s="184"/>
      <c r="T1852" s="184"/>
      <c r="U1852" s="256"/>
      <c r="V1852" s="256"/>
      <c r="W1852" s="256"/>
    </row>
    <row r="1853" spans="1:23" s="257" customFormat="1" ht="19.5" customHeight="1" x14ac:dyDescent="0.25">
      <c r="A1853" s="251"/>
      <c r="B1853" s="251"/>
      <c r="C1853" s="251"/>
      <c r="D1853" s="251"/>
      <c r="E1853" s="251"/>
      <c r="F1853" s="252"/>
      <c r="G1853" s="253"/>
      <c r="H1853" s="251"/>
      <c r="I1853" s="251"/>
      <c r="J1853" s="251"/>
      <c r="K1853" s="251"/>
      <c r="L1853" s="254"/>
      <c r="M1853" s="251"/>
      <c r="N1853" s="251"/>
      <c r="O1853" s="251"/>
      <c r="P1853" s="251"/>
      <c r="Q1853" s="255"/>
      <c r="R1853" s="184"/>
      <c r="S1853" s="184"/>
      <c r="T1853" s="184"/>
      <c r="U1853" s="256"/>
      <c r="V1853" s="256"/>
      <c r="W1853" s="256"/>
    </row>
    <row r="1854" spans="1:23" s="257" customFormat="1" ht="19.5" customHeight="1" x14ac:dyDescent="0.25">
      <c r="A1854" s="251"/>
      <c r="B1854" s="251"/>
      <c r="C1854" s="251"/>
      <c r="D1854" s="251"/>
      <c r="E1854" s="251"/>
      <c r="F1854" s="252"/>
      <c r="G1854" s="253"/>
      <c r="H1854" s="251"/>
      <c r="I1854" s="251"/>
      <c r="J1854" s="251"/>
      <c r="K1854" s="251"/>
      <c r="L1854" s="254"/>
      <c r="M1854" s="251"/>
      <c r="N1854" s="251"/>
      <c r="O1854" s="251"/>
      <c r="P1854" s="251"/>
      <c r="Q1854" s="255"/>
      <c r="R1854" s="184"/>
      <c r="S1854" s="184"/>
      <c r="T1854" s="184"/>
      <c r="U1854" s="256"/>
      <c r="V1854" s="256"/>
      <c r="W1854" s="256"/>
    </row>
    <row r="1855" spans="1:23" s="257" customFormat="1" ht="19.5" customHeight="1" x14ac:dyDescent="0.25">
      <c r="A1855" s="251"/>
      <c r="B1855" s="251"/>
      <c r="C1855" s="251"/>
      <c r="D1855" s="251"/>
      <c r="E1855" s="251"/>
      <c r="F1855" s="252"/>
      <c r="G1855" s="253"/>
      <c r="H1855" s="251"/>
      <c r="I1855" s="251"/>
      <c r="J1855" s="251"/>
      <c r="K1855" s="251"/>
      <c r="L1855" s="254"/>
      <c r="M1855" s="251"/>
      <c r="N1855" s="251"/>
      <c r="O1855" s="251"/>
      <c r="P1855" s="251"/>
      <c r="Q1855" s="255"/>
      <c r="R1855" s="184"/>
      <c r="S1855" s="184"/>
      <c r="T1855" s="184"/>
      <c r="U1855" s="256"/>
      <c r="V1855" s="256"/>
      <c r="W1855" s="256"/>
    </row>
    <row r="1856" spans="1:23" s="257" customFormat="1" ht="19.5" customHeight="1" x14ac:dyDescent="0.25">
      <c r="A1856" s="251"/>
      <c r="B1856" s="251"/>
      <c r="C1856" s="251"/>
      <c r="D1856" s="251"/>
      <c r="E1856" s="251"/>
      <c r="F1856" s="252"/>
      <c r="G1856" s="253"/>
      <c r="H1856" s="251"/>
      <c r="I1856" s="251"/>
      <c r="J1856" s="251"/>
      <c r="K1856" s="251"/>
      <c r="L1856" s="254"/>
      <c r="M1856" s="251"/>
      <c r="N1856" s="251"/>
      <c r="O1856" s="251"/>
      <c r="P1856" s="251"/>
      <c r="Q1856" s="255"/>
      <c r="R1856" s="184"/>
      <c r="S1856" s="184"/>
      <c r="T1856" s="184"/>
      <c r="U1856" s="256"/>
      <c r="V1856" s="256"/>
      <c r="W1856" s="256"/>
    </row>
    <row r="1857" spans="1:23" s="257" customFormat="1" ht="19.5" customHeight="1" x14ac:dyDescent="0.25">
      <c r="A1857" s="251"/>
      <c r="B1857" s="251"/>
      <c r="C1857" s="251"/>
      <c r="D1857" s="251"/>
      <c r="E1857" s="251"/>
      <c r="F1857" s="252"/>
      <c r="G1857" s="253"/>
      <c r="H1857" s="251"/>
      <c r="I1857" s="251"/>
      <c r="J1857" s="251"/>
      <c r="K1857" s="251"/>
      <c r="L1857" s="254"/>
      <c r="M1857" s="251"/>
      <c r="N1857" s="251"/>
      <c r="O1857" s="251"/>
      <c r="P1857" s="251"/>
      <c r="Q1857" s="255"/>
      <c r="R1857" s="184"/>
      <c r="S1857" s="184"/>
      <c r="T1857" s="184"/>
      <c r="U1857" s="256"/>
      <c r="V1857" s="256"/>
      <c r="W1857" s="256"/>
    </row>
    <row r="1858" spans="1:23" s="257" customFormat="1" ht="19.5" customHeight="1" x14ac:dyDescent="0.25">
      <c r="A1858" s="251"/>
      <c r="B1858" s="251"/>
      <c r="C1858" s="251"/>
      <c r="D1858" s="251"/>
      <c r="E1858" s="251"/>
      <c r="F1858" s="252"/>
      <c r="G1858" s="253"/>
      <c r="H1858" s="251"/>
      <c r="I1858" s="251"/>
      <c r="J1858" s="251"/>
      <c r="K1858" s="251"/>
      <c r="L1858" s="254"/>
      <c r="M1858" s="251"/>
      <c r="N1858" s="251"/>
      <c r="O1858" s="251"/>
      <c r="P1858" s="251"/>
      <c r="Q1858" s="255"/>
      <c r="R1858" s="184"/>
      <c r="S1858" s="184"/>
      <c r="T1858" s="184"/>
      <c r="U1858" s="256"/>
      <c r="V1858" s="256"/>
      <c r="W1858" s="256"/>
    </row>
    <row r="1859" spans="1:23" s="257" customFormat="1" ht="19.5" customHeight="1" x14ac:dyDescent="0.25">
      <c r="A1859" s="251"/>
      <c r="B1859" s="251"/>
      <c r="C1859" s="251"/>
      <c r="D1859" s="251"/>
      <c r="E1859" s="251"/>
      <c r="F1859" s="252"/>
      <c r="G1859" s="253"/>
      <c r="H1859" s="251"/>
      <c r="I1859" s="251"/>
      <c r="J1859" s="251"/>
      <c r="K1859" s="251"/>
      <c r="L1859" s="254"/>
      <c r="M1859" s="251"/>
      <c r="N1859" s="251"/>
      <c r="O1859" s="251"/>
      <c r="P1859" s="251"/>
      <c r="Q1859" s="255"/>
      <c r="R1859" s="184"/>
      <c r="S1859" s="184"/>
      <c r="T1859" s="184"/>
      <c r="U1859" s="256"/>
      <c r="V1859" s="256"/>
      <c r="W1859" s="256"/>
    </row>
    <row r="1860" spans="1:23" s="257" customFormat="1" ht="19.5" customHeight="1" x14ac:dyDescent="0.25">
      <c r="A1860" s="251"/>
      <c r="B1860" s="251"/>
      <c r="C1860" s="251"/>
      <c r="D1860" s="251"/>
      <c r="E1860" s="251"/>
      <c r="F1860" s="252"/>
      <c r="G1860" s="253"/>
      <c r="H1860" s="251"/>
      <c r="I1860" s="251"/>
      <c r="J1860" s="251"/>
      <c r="K1860" s="251"/>
      <c r="L1860" s="254"/>
      <c r="M1860" s="251"/>
      <c r="N1860" s="251"/>
      <c r="O1860" s="251"/>
      <c r="P1860" s="251"/>
      <c r="Q1860" s="255"/>
      <c r="R1860" s="184"/>
      <c r="S1860" s="184"/>
      <c r="T1860" s="184"/>
      <c r="U1860" s="256"/>
      <c r="V1860" s="256"/>
      <c r="W1860" s="256"/>
    </row>
    <row r="1861" spans="1:23" s="257" customFormat="1" ht="19.5" customHeight="1" x14ac:dyDescent="0.25">
      <c r="A1861" s="251"/>
      <c r="B1861" s="251"/>
      <c r="C1861" s="251"/>
      <c r="D1861" s="251"/>
      <c r="E1861" s="251"/>
      <c r="F1861" s="252"/>
      <c r="G1861" s="253"/>
      <c r="H1861" s="251"/>
      <c r="I1861" s="251"/>
      <c r="J1861" s="251"/>
      <c r="K1861" s="251"/>
      <c r="L1861" s="254"/>
      <c r="M1861" s="251"/>
      <c r="N1861" s="251"/>
      <c r="O1861" s="251"/>
      <c r="P1861" s="251"/>
      <c r="Q1861" s="255"/>
      <c r="R1861" s="184"/>
      <c r="S1861" s="184"/>
      <c r="T1861" s="184"/>
      <c r="U1861" s="256"/>
      <c r="V1861" s="256"/>
      <c r="W1861" s="256"/>
    </row>
    <row r="1862" spans="1:23" s="257" customFormat="1" ht="19.5" customHeight="1" x14ac:dyDescent="0.25">
      <c r="A1862" s="251"/>
      <c r="B1862" s="251"/>
      <c r="C1862" s="251"/>
      <c r="D1862" s="251"/>
      <c r="E1862" s="251"/>
      <c r="F1862" s="252"/>
      <c r="G1862" s="253"/>
      <c r="H1862" s="251"/>
      <c r="I1862" s="251"/>
      <c r="J1862" s="251"/>
      <c r="K1862" s="251"/>
      <c r="L1862" s="254"/>
      <c r="M1862" s="251"/>
      <c r="N1862" s="251"/>
      <c r="O1862" s="251"/>
      <c r="P1862" s="251"/>
      <c r="Q1862" s="255"/>
      <c r="R1862" s="184"/>
      <c r="S1862" s="184"/>
      <c r="T1862" s="184"/>
      <c r="U1862" s="256"/>
      <c r="V1862" s="256"/>
      <c r="W1862" s="256"/>
    </row>
    <row r="1863" spans="1:23" s="257" customFormat="1" ht="19.5" customHeight="1" x14ac:dyDescent="0.25">
      <c r="A1863" s="251"/>
      <c r="B1863" s="251"/>
      <c r="C1863" s="251"/>
      <c r="D1863" s="251"/>
      <c r="E1863" s="251"/>
      <c r="F1863" s="252"/>
      <c r="G1863" s="253"/>
      <c r="H1863" s="251"/>
      <c r="I1863" s="251"/>
      <c r="J1863" s="251"/>
      <c r="K1863" s="251"/>
      <c r="L1863" s="254"/>
      <c r="M1863" s="251"/>
      <c r="N1863" s="251"/>
      <c r="O1863" s="251"/>
      <c r="P1863" s="251"/>
      <c r="Q1863" s="255"/>
      <c r="R1863" s="184"/>
      <c r="S1863" s="184"/>
      <c r="T1863" s="184"/>
      <c r="U1863" s="256"/>
      <c r="V1863" s="256"/>
      <c r="W1863" s="256"/>
    </row>
    <row r="1864" spans="1:23" s="257" customFormat="1" ht="19.5" customHeight="1" x14ac:dyDescent="0.25">
      <c r="A1864" s="251"/>
      <c r="B1864" s="251"/>
      <c r="C1864" s="251"/>
      <c r="D1864" s="251"/>
      <c r="E1864" s="251"/>
      <c r="F1864" s="252"/>
      <c r="G1864" s="253"/>
      <c r="H1864" s="251"/>
      <c r="I1864" s="251"/>
      <c r="J1864" s="251"/>
      <c r="K1864" s="251"/>
      <c r="L1864" s="254"/>
      <c r="M1864" s="251"/>
      <c r="N1864" s="251"/>
      <c r="O1864" s="251"/>
      <c r="P1864" s="251"/>
      <c r="Q1864" s="255"/>
      <c r="R1864" s="184"/>
      <c r="S1864" s="184"/>
      <c r="T1864" s="184"/>
      <c r="U1864" s="256"/>
      <c r="V1864" s="256"/>
      <c r="W1864" s="256"/>
    </row>
    <row r="1865" spans="1:23" s="257" customFormat="1" ht="19.5" customHeight="1" x14ac:dyDescent="0.25">
      <c r="A1865" s="251"/>
      <c r="B1865" s="251"/>
      <c r="C1865" s="251"/>
      <c r="D1865" s="251"/>
      <c r="E1865" s="251"/>
      <c r="F1865" s="252"/>
      <c r="G1865" s="253"/>
      <c r="H1865" s="251"/>
      <c r="I1865" s="251"/>
      <c r="J1865" s="251"/>
      <c r="K1865" s="251"/>
      <c r="L1865" s="254"/>
      <c r="M1865" s="251"/>
      <c r="N1865" s="251"/>
      <c r="O1865" s="251"/>
      <c r="P1865" s="251"/>
      <c r="Q1865" s="255"/>
      <c r="R1865" s="184"/>
      <c r="S1865" s="184"/>
      <c r="T1865" s="184"/>
      <c r="U1865" s="256"/>
      <c r="V1865" s="256"/>
      <c r="W1865" s="256"/>
    </row>
    <row r="1866" spans="1:23" s="257" customFormat="1" ht="19.5" customHeight="1" x14ac:dyDescent="0.25">
      <c r="A1866" s="251"/>
      <c r="B1866" s="251"/>
      <c r="C1866" s="251"/>
      <c r="D1866" s="251"/>
      <c r="E1866" s="251"/>
      <c r="F1866" s="252"/>
      <c r="G1866" s="253"/>
      <c r="H1866" s="251"/>
      <c r="I1866" s="251"/>
      <c r="J1866" s="251"/>
      <c r="K1866" s="251"/>
      <c r="L1866" s="254"/>
      <c r="M1866" s="251"/>
      <c r="N1866" s="251"/>
      <c r="O1866" s="251"/>
      <c r="P1866" s="251"/>
      <c r="Q1866" s="255"/>
      <c r="R1866" s="184"/>
      <c r="S1866" s="184"/>
      <c r="T1866" s="184"/>
      <c r="U1866" s="256"/>
      <c r="V1866" s="256"/>
      <c r="W1866" s="256"/>
    </row>
    <row r="1867" spans="1:23" s="257" customFormat="1" ht="19.5" customHeight="1" x14ac:dyDescent="0.25">
      <c r="A1867" s="251"/>
      <c r="B1867" s="251"/>
      <c r="C1867" s="251"/>
      <c r="D1867" s="251"/>
      <c r="E1867" s="251"/>
      <c r="F1867" s="252"/>
      <c r="G1867" s="253"/>
      <c r="H1867" s="251"/>
      <c r="I1867" s="251"/>
      <c r="J1867" s="251"/>
      <c r="K1867" s="251"/>
      <c r="L1867" s="254"/>
      <c r="M1867" s="251"/>
      <c r="N1867" s="251"/>
      <c r="O1867" s="251"/>
      <c r="P1867" s="251"/>
      <c r="Q1867" s="255"/>
      <c r="R1867" s="184"/>
      <c r="S1867" s="184"/>
      <c r="T1867" s="184"/>
      <c r="U1867" s="256"/>
      <c r="V1867" s="256"/>
      <c r="W1867" s="256"/>
    </row>
    <row r="1868" spans="1:23" s="257" customFormat="1" ht="19.5" customHeight="1" x14ac:dyDescent="0.25">
      <c r="A1868" s="251"/>
      <c r="B1868" s="251"/>
      <c r="C1868" s="251"/>
      <c r="D1868" s="251"/>
      <c r="E1868" s="251"/>
      <c r="F1868" s="252"/>
      <c r="G1868" s="253"/>
      <c r="H1868" s="251"/>
      <c r="I1868" s="251"/>
      <c r="J1868" s="251"/>
      <c r="K1868" s="251"/>
      <c r="L1868" s="254"/>
      <c r="M1868" s="251"/>
      <c r="N1868" s="251"/>
      <c r="O1868" s="251"/>
      <c r="P1868" s="251"/>
      <c r="Q1868" s="255"/>
      <c r="R1868" s="184"/>
      <c r="S1868" s="184"/>
      <c r="T1868" s="184"/>
      <c r="U1868" s="256"/>
      <c r="V1868" s="256"/>
      <c r="W1868" s="256"/>
    </row>
    <row r="1869" spans="1:23" s="257" customFormat="1" ht="19.5" customHeight="1" x14ac:dyDescent="0.25">
      <c r="A1869" s="251"/>
      <c r="B1869" s="251"/>
      <c r="C1869" s="251"/>
      <c r="D1869" s="251"/>
      <c r="E1869" s="251"/>
      <c r="F1869" s="252"/>
      <c r="G1869" s="253"/>
      <c r="H1869" s="251"/>
      <c r="I1869" s="251"/>
      <c r="J1869" s="251"/>
      <c r="K1869" s="251"/>
      <c r="L1869" s="254"/>
      <c r="M1869" s="251"/>
      <c r="N1869" s="251"/>
      <c r="O1869" s="251"/>
      <c r="P1869" s="251"/>
      <c r="Q1869" s="255"/>
      <c r="R1869" s="184"/>
      <c r="S1869" s="184"/>
      <c r="T1869" s="184"/>
      <c r="U1869" s="256"/>
      <c r="V1869" s="256"/>
      <c r="W1869" s="256"/>
    </row>
    <row r="1870" spans="1:23" s="257" customFormat="1" ht="19.5" customHeight="1" x14ac:dyDescent="0.25">
      <c r="A1870" s="251"/>
      <c r="B1870" s="251"/>
      <c r="C1870" s="251"/>
      <c r="D1870" s="251"/>
      <c r="E1870" s="251"/>
      <c r="F1870" s="252"/>
      <c r="G1870" s="253"/>
      <c r="H1870" s="251"/>
      <c r="I1870" s="251"/>
      <c r="J1870" s="251"/>
      <c r="K1870" s="251"/>
      <c r="L1870" s="254"/>
      <c r="M1870" s="251"/>
      <c r="N1870" s="251"/>
      <c r="O1870" s="251"/>
      <c r="P1870" s="251"/>
      <c r="Q1870" s="255"/>
      <c r="R1870" s="184"/>
      <c r="S1870" s="184"/>
      <c r="T1870" s="184"/>
      <c r="U1870" s="256"/>
      <c r="V1870" s="256"/>
      <c r="W1870" s="256"/>
    </row>
    <row r="1871" spans="1:23" s="257" customFormat="1" ht="19.5" customHeight="1" x14ac:dyDescent="0.25">
      <c r="A1871" s="251"/>
      <c r="B1871" s="251"/>
      <c r="C1871" s="251"/>
      <c r="D1871" s="251"/>
      <c r="E1871" s="251"/>
      <c r="F1871" s="252"/>
      <c r="G1871" s="253"/>
      <c r="H1871" s="251"/>
      <c r="I1871" s="251"/>
      <c r="J1871" s="251"/>
      <c r="K1871" s="251"/>
      <c r="L1871" s="254"/>
      <c r="M1871" s="251"/>
      <c r="N1871" s="251"/>
      <c r="O1871" s="251"/>
      <c r="P1871" s="251"/>
      <c r="Q1871" s="255"/>
      <c r="R1871" s="184"/>
      <c r="S1871" s="184"/>
      <c r="T1871" s="184"/>
      <c r="U1871" s="256"/>
      <c r="V1871" s="256"/>
      <c r="W1871" s="256"/>
    </row>
    <row r="1872" spans="1:23" s="257" customFormat="1" ht="19.5" customHeight="1" x14ac:dyDescent="0.25">
      <c r="A1872" s="251"/>
      <c r="B1872" s="251"/>
      <c r="C1872" s="251"/>
      <c r="D1872" s="251"/>
      <c r="E1872" s="251"/>
      <c r="F1872" s="252"/>
      <c r="G1872" s="253"/>
      <c r="H1872" s="251"/>
      <c r="I1872" s="251"/>
      <c r="J1872" s="251"/>
      <c r="K1872" s="251"/>
      <c r="L1872" s="254"/>
      <c r="M1872" s="251"/>
      <c r="N1872" s="251"/>
      <c r="O1872" s="251"/>
      <c r="P1872" s="251"/>
      <c r="Q1872" s="255"/>
      <c r="R1872" s="184"/>
      <c r="S1872" s="184"/>
      <c r="T1872" s="184"/>
      <c r="U1872" s="256"/>
      <c r="V1872" s="256"/>
      <c r="W1872" s="256"/>
    </row>
    <row r="1873" spans="1:23" s="257" customFormat="1" ht="19.5" customHeight="1" x14ac:dyDescent="0.25">
      <c r="A1873" s="251"/>
      <c r="B1873" s="251"/>
      <c r="C1873" s="251"/>
      <c r="D1873" s="251"/>
      <c r="E1873" s="251"/>
      <c r="F1873" s="252"/>
      <c r="G1873" s="253"/>
      <c r="H1873" s="251"/>
      <c r="I1873" s="251"/>
      <c r="J1873" s="251"/>
      <c r="K1873" s="251"/>
      <c r="L1873" s="254"/>
      <c r="M1873" s="251"/>
      <c r="N1873" s="251"/>
      <c r="O1873" s="251"/>
      <c r="P1873" s="251"/>
      <c r="Q1873" s="255"/>
      <c r="R1873" s="184"/>
      <c r="S1873" s="184"/>
      <c r="T1873" s="184"/>
      <c r="U1873" s="256"/>
      <c r="V1873" s="256"/>
      <c r="W1873" s="256"/>
    </row>
    <row r="1874" spans="1:23" s="257" customFormat="1" ht="19.5" customHeight="1" x14ac:dyDescent="0.25">
      <c r="A1874" s="251"/>
      <c r="B1874" s="251"/>
      <c r="C1874" s="251"/>
      <c r="D1874" s="251"/>
      <c r="E1874" s="251"/>
      <c r="F1874" s="252"/>
      <c r="G1874" s="253"/>
      <c r="H1874" s="251"/>
      <c r="I1874" s="251"/>
      <c r="J1874" s="251"/>
      <c r="K1874" s="251"/>
      <c r="L1874" s="254"/>
      <c r="M1874" s="251"/>
      <c r="N1874" s="251"/>
      <c r="O1874" s="251"/>
      <c r="P1874" s="251"/>
      <c r="Q1874" s="255"/>
      <c r="R1874" s="184"/>
      <c r="S1874" s="184"/>
      <c r="T1874" s="184"/>
      <c r="U1874" s="256"/>
      <c r="V1874" s="256"/>
      <c r="W1874" s="256"/>
    </row>
    <row r="1875" spans="1:23" s="257" customFormat="1" ht="19.5" customHeight="1" x14ac:dyDescent="0.25">
      <c r="A1875" s="251"/>
      <c r="B1875" s="251"/>
      <c r="C1875" s="251"/>
      <c r="D1875" s="251"/>
      <c r="E1875" s="251"/>
      <c r="F1875" s="252"/>
      <c r="G1875" s="253"/>
      <c r="H1875" s="251"/>
      <c r="I1875" s="251"/>
      <c r="J1875" s="251"/>
      <c r="K1875" s="251"/>
      <c r="L1875" s="254"/>
      <c r="M1875" s="251"/>
      <c r="N1875" s="251"/>
      <c r="O1875" s="251"/>
      <c r="P1875" s="251"/>
      <c r="Q1875" s="255"/>
      <c r="R1875" s="184"/>
      <c r="S1875" s="184"/>
      <c r="T1875" s="184"/>
      <c r="U1875" s="256"/>
      <c r="V1875" s="256"/>
      <c r="W1875" s="256"/>
    </row>
    <row r="1876" spans="1:23" s="257" customFormat="1" ht="19.5" customHeight="1" x14ac:dyDescent="0.25">
      <c r="A1876" s="251"/>
      <c r="B1876" s="251"/>
      <c r="C1876" s="251"/>
      <c r="D1876" s="251"/>
      <c r="E1876" s="251"/>
      <c r="F1876" s="252"/>
      <c r="G1876" s="253"/>
      <c r="H1876" s="251"/>
      <c r="I1876" s="251"/>
      <c r="J1876" s="251"/>
      <c r="K1876" s="251"/>
      <c r="L1876" s="254"/>
      <c r="M1876" s="251"/>
      <c r="N1876" s="251"/>
      <c r="O1876" s="251"/>
      <c r="P1876" s="251"/>
      <c r="Q1876" s="255"/>
      <c r="R1876" s="184"/>
      <c r="S1876" s="184"/>
      <c r="T1876" s="184"/>
      <c r="U1876" s="256"/>
      <c r="V1876" s="256"/>
      <c r="W1876" s="256"/>
    </row>
    <row r="1877" spans="1:23" s="257" customFormat="1" ht="19.5" customHeight="1" x14ac:dyDescent="0.25">
      <c r="A1877" s="251"/>
      <c r="B1877" s="251"/>
      <c r="C1877" s="251"/>
      <c r="D1877" s="251"/>
      <c r="E1877" s="251"/>
      <c r="F1877" s="252"/>
      <c r="G1877" s="253"/>
      <c r="H1877" s="251"/>
      <c r="I1877" s="251"/>
      <c r="J1877" s="251"/>
      <c r="K1877" s="251"/>
      <c r="L1877" s="254"/>
      <c r="M1877" s="251"/>
      <c r="N1877" s="251"/>
      <c r="O1877" s="251"/>
      <c r="P1877" s="251"/>
      <c r="Q1877" s="255"/>
      <c r="R1877" s="184"/>
      <c r="S1877" s="184"/>
      <c r="T1877" s="184"/>
      <c r="U1877" s="256"/>
      <c r="V1877" s="256"/>
      <c r="W1877" s="256"/>
    </row>
    <row r="1878" spans="1:23" s="257" customFormat="1" ht="19.5" customHeight="1" x14ac:dyDescent="0.25">
      <c r="A1878" s="251"/>
      <c r="B1878" s="251"/>
      <c r="C1878" s="251"/>
      <c r="D1878" s="251"/>
      <c r="E1878" s="251"/>
      <c r="F1878" s="252"/>
      <c r="G1878" s="253"/>
      <c r="H1878" s="251"/>
      <c r="I1878" s="251"/>
      <c r="J1878" s="251"/>
      <c r="K1878" s="251"/>
      <c r="L1878" s="254"/>
      <c r="M1878" s="251"/>
      <c r="N1878" s="251"/>
      <c r="O1878" s="251"/>
      <c r="P1878" s="251"/>
      <c r="Q1878" s="255"/>
      <c r="R1878" s="184"/>
      <c r="S1878" s="184"/>
      <c r="T1878" s="184"/>
      <c r="U1878" s="256"/>
      <c r="V1878" s="256"/>
      <c r="W1878" s="256"/>
    </row>
    <row r="1879" spans="1:23" s="257" customFormat="1" ht="19.5" customHeight="1" x14ac:dyDescent="0.25">
      <c r="A1879" s="251"/>
      <c r="B1879" s="251"/>
      <c r="C1879" s="251"/>
      <c r="D1879" s="251"/>
      <c r="E1879" s="251"/>
      <c r="F1879" s="252"/>
      <c r="G1879" s="253"/>
      <c r="H1879" s="251"/>
      <c r="I1879" s="251"/>
      <c r="J1879" s="251"/>
      <c r="K1879" s="251"/>
      <c r="L1879" s="254"/>
      <c r="M1879" s="251"/>
      <c r="N1879" s="251"/>
      <c r="O1879" s="251"/>
      <c r="P1879" s="251"/>
      <c r="Q1879" s="255"/>
      <c r="R1879" s="184"/>
      <c r="S1879" s="184"/>
      <c r="T1879" s="184"/>
      <c r="U1879" s="256"/>
      <c r="V1879" s="256"/>
      <c r="W1879" s="256"/>
    </row>
    <row r="1880" spans="1:23" s="257" customFormat="1" ht="19.5" customHeight="1" x14ac:dyDescent="0.25">
      <c r="A1880" s="251"/>
      <c r="B1880" s="251"/>
      <c r="C1880" s="251"/>
      <c r="D1880" s="251"/>
      <c r="E1880" s="251"/>
      <c r="F1880" s="252"/>
      <c r="G1880" s="253"/>
      <c r="H1880" s="251"/>
      <c r="I1880" s="251"/>
      <c r="J1880" s="251"/>
      <c r="K1880" s="251"/>
      <c r="L1880" s="254"/>
      <c r="M1880" s="251"/>
      <c r="N1880" s="251"/>
      <c r="O1880" s="251"/>
      <c r="P1880" s="251"/>
      <c r="Q1880" s="255"/>
      <c r="R1880" s="184"/>
      <c r="S1880" s="184"/>
      <c r="T1880" s="184"/>
      <c r="U1880" s="256"/>
      <c r="V1880" s="256"/>
      <c r="W1880" s="256"/>
    </row>
    <row r="1881" spans="1:23" s="257" customFormat="1" ht="19.5" customHeight="1" x14ac:dyDescent="0.25">
      <c r="A1881" s="251"/>
      <c r="B1881" s="251"/>
      <c r="C1881" s="251"/>
      <c r="D1881" s="251"/>
      <c r="E1881" s="251"/>
      <c r="F1881" s="252"/>
      <c r="G1881" s="253"/>
      <c r="H1881" s="251"/>
      <c r="I1881" s="251"/>
      <c r="J1881" s="251"/>
      <c r="K1881" s="251"/>
      <c r="L1881" s="254"/>
      <c r="M1881" s="251"/>
      <c r="N1881" s="251"/>
      <c r="O1881" s="251"/>
      <c r="P1881" s="251"/>
      <c r="Q1881" s="255"/>
      <c r="R1881" s="184"/>
      <c r="S1881" s="184"/>
      <c r="T1881" s="184"/>
      <c r="U1881" s="256"/>
      <c r="V1881" s="256"/>
      <c r="W1881" s="256"/>
    </row>
    <row r="1882" spans="1:23" s="257" customFormat="1" ht="19.5" customHeight="1" x14ac:dyDescent="0.25">
      <c r="A1882" s="251"/>
      <c r="B1882" s="251"/>
      <c r="C1882" s="251"/>
      <c r="D1882" s="251"/>
      <c r="E1882" s="251"/>
      <c r="F1882" s="252"/>
      <c r="G1882" s="253"/>
      <c r="H1882" s="251"/>
      <c r="I1882" s="251"/>
      <c r="J1882" s="251"/>
      <c r="K1882" s="251"/>
      <c r="L1882" s="254"/>
      <c r="M1882" s="251"/>
      <c r="N1882" s="251"/>
      <c r="O1882" s="251"/>
      <c r="P1882" s="251"/>
      <c r="Q1882" s="255"/>
      <c r="R1882" s="184"/>
      <c r="S1882" s="184"/>
      <c r="T1882" s="184"/>
      <c r="U1882" s="256"/>
      <c r="V1882" s="256"/>
      <c r="W1882" s="256"/>
    </row>
    <row r="1883" spans="1:23" s="257" customFormat="1" ht="19.5" customHeight="1" x14ac:dyDescent="0.25">
      <c r="A1883" s="251"/>
      <c r="B1883" s="251"/>
      <c r="C1883" s="251"/>
      <c r="D1883" s="251"/>
      <c r="E1883" s="251"/>
      <c r="F1883" s="252"/>
      <c r="G1883" s="253"/>
      <c r="H1883" s="251"/>
      <c r="I1883" s="251"/>
      <c r="J1883" s="251"/>
      <c r="K1883" s="251"/>
      <c r="L1883" s="254"/>
      <c r="M1883" s="251"/>
      <c r="N1883" s="251"/>
      <c r="O1883" s="251"/>
      <c r="P1883" s="251"/>
      <c r="Q1883" s="255"/>
      <c r="R1883" s="184"/>
      <c r="S1883" s="184"/>
      <c r="T1883" s="184"/>
      <c r="U1883" s="256"/>
      <c r="V1883" s="256"/>
      <c r="W1883" s="256"/>
    </row>
    <row r="1884" spans="1:23" s="257" customFormat="1" ht="19.5" customHeight="1" x14ac:dyDescent="0.25">
      <c r="A1884" s="251"/>
      <c r="B1884" s="251"/>
      <c r="C1884" s="251"/>
      <c r="D1884" s="251"/>
      <c r="E1884" s="251"/>
      <c r="F1884" s="252"/>
      <c r="G1884" s="253"/>
      <c r="H1884" s="251"/>
      <c r="I1884" s="251"/>
      <c r="J1884" s="251"/>
      <c r="K1884" s="251"/>
      <c r="L1884" s="254"/>
      <c r="M1884" s="251"/>
      <c r="N1884" s="251"/>
      <c r="O1884" s="251"/>
      <c r="P1884" s="251"/>
      <c r="Q1884" s="255"/>
      <c r="R1884" s="184"/>
      <c r="S1884" s="184"/>
      <c r="T1884" s="184"/>
      <c r="U1884" s="256"/>
      <c r="V1884" s="256"/>
      <c r="W1884" s="256"/>
    </row>
    <row r="1885" spans="1:23" s="257" customFormat="1" ht="19.5" customHeight="1" x14ac:dyDescent="0.25">
      <c r="A1885" s="251"/>
      <c r="B1885" s="251"/>
      <c r="C1885" s="251"/>
      <c r="D1885" s="251"/>
      <c r="E1885" s="251"/>
      <c r="F1885" s="252"/>
      <c r="G1885" s="253"/>
      <c r="H1885" s="251"/>
      <c r="I1885" s="251"/>
      <c r="J1885" s="251"/>
      <c r="K1885" s="251"/>
      <c r="L1885" s="254"/>
      <c r="M1885" s="251"/>
      <c r="N1885" s="251"/>
      <c r="O1885" s="251"/>
      <c r="P1885" s="251"/>
      <c r="Q1885" s="255"/>
      <c r="R1885" s="184"/>
      <c r="S1885" s="184"/>
      <c r="T1885" s="184"/>
      <c r="U1885" s="256"/>
      <c r="V1885" s="256"/>
      <c r="W1885" s="256"/>
    </row>
    <row r="1886" spans="1:23" s="257" customFormat="1" ht="19.5" customHeight="1" x14ac:dyDescent="0.25">
      <c r="A1886" s="251"/>
      <c r="B1886" s="251"/>
      <c r="C1886" s="251"/>
      <c r="D1886" s="251"/>
      <c r="E1886" s="251"/>
      <c r="F1886" s="252"/>
      <c r="G1886" s="253"/>
      <c r="H1886" s="251"/>
      <c r="I1886" s="251"/>
      <c r="J1886" s="251"/>
      <c r="K1886" s="251"/>
      <c r="L1886" s="254"/>
      <c r="M1886" s="251"/>
      <c r="N1886" s="251"/>
      <c r="O1886" s="251"/>
      <c r="P1886" s="251"/>
      <c r="Q1886" s="255"/>
      <c r="R1886" s="184"/>
      <c r="S1886" s="184"/>
      <c r="T1886" s="184"/>
      <c r="U1886" s="256"/>
      <c r="V1886" s="256"/>
      <c r="W1886" s="256"/>
    </row>
    <row r="1887" spans="1:23" s="257" customFormat="1" ht="19.5" customHeight="1" x14ac:dyDescent="0.25">
      <c r="A1887" s="251"/>
      <c r="B1887" s="251"/>
      <c r="C1887" s="251"/>
      <c r="D1887" s="251"/>
      <c r="E1887" s="251"/>
      <c r="F1887" s="252"/>
      <c r="G1887" s="253"/>
      <c r="H1887" s="251"/>
      <c r="I1887" s="251"/>
      <c r="J1887" s="251"/>
      <c r="K1887" s="251"/>
      <c r="L1887" s="254"/>
      <c r="M1887" s="251"/>
      <c r="N1887" s="251"/>
      <c r="O1887" s="251"/>
      <c r="P1887" s="251"/>
      <c r="Q1887" s="255"/>
      <c r="R1887" s="184"/>
      <c r="S1887" s="184"/>
      <c r="T1887" s="184"/>
      <c r="U1887" s="256"/>
      <c r="V1887" s="256"/>
      <c r="W1887" s="256"/>
    </row>
    <row r="1888" spans="1:23" s="257" customFormat="1" ht="19.5" customHeight="1" x14ac:dyDescent="0.25">
      <c r="A1888" s="251"/>
      <c r="B1888" s="251"/>
      <c r="C1888" s="251"/>
      <c r="D1888" s="251"/>
      <c r="E1888" s="251"/>
      <c r="F1888" s="252"/>
      <c r="G1888" s="253"/>
      <c r="H1888" s="251"/>
      <c r="I1888" s="251"/>
      <c r="J1888" s="251"/>
      <c r="K1888" s="251"/>
      <c r="L1888" s="254"/>
      <c r="M1888" s="251"/>
      <c r="N1888" s="251"/>
      <c r="O1888" s="251"/>
      <c r="P1888" s="251"/>
      <c r="Q1888" s="255"/>
      <c r="R1888" s="184"/>
      <c r="S1888" s="184"/>
      <c r="T1888" s="184"/>
      <c r="U1888" s="256"/>
      <c r="V1888" s="256"/>
      <c r="W1888" s="256"/>
    </row>
    <row r="1889" spans="1:23" s="257" customFormat="1" ht="19.5" customHeight="1" x14ac:dyDescent="0.25">
      <c r="A1889" s="251"/>
      <c r="B1889" s="251"/>
      <c r="C1889" s="251"/>
      <c r="D1889" s="251"/>
      <c r="E1889" s="251"/>
      <c r="F1889" s="252"/>
      <c r="G1889" s="253"/>
      <c r="H1889" s="251"/>
      <c r="I1889" s="251"/>
      <c r="J1889" s="251"/>
      <c r="K1889" s="251"/>
      <c r="L1889" s="254"/>
      <c r="M1889" s="251"/>
      <c r="N1889" s="251"/>
      <c r="O1889" s="251"/>
      <c r="P1889" s="251"/>
      <c r="Q1889" s="255"/>
      <c r="R1889" s="184"/>
      <c r="S1889" s="184"/>
      <c r="T1889" s="184"/>
      <c r="U1889" s="256"/>
      <c r="V1889" s="256"/>
      <c r="W1889" s="256"/>
    </row>
    <row r="1890" spans="1:23" s="257" customFormat="1" ht="19.5" customHeight="1" x14ac:dyDescent="0.25">
      <c r="A1890" s="251"/>
      <c r="B1890" s="251"/>
      <c r="C1890" s="251"/>
      <c r="D1890" s="251"/>
      <c r="E1890" s="251"/>
      <c r="F1890" s="252"/>
      <c r="G1890" s="253"/>
      <c r="H1890" s="251"/>
      <c r="I1890" s="251"/>
      <c r="J1890" s="251"/>
      <c r="K1890" s="251"/>
      <c r="L1890" s="254"/>
      <c r="M1890" s="251"/>
      <c r="N1890" s="251"/>
      <c r="O1890" s="251"/>
      <c r="P1890" s="251"/>
      <c r="Q1890" s="255"/>
      <c r="R1890" s="184"/>
      <c r="S1890" s="184"/>
      <c r="T1890" s="184"/>
      <c r="U1890" s="256"/>
      <c r="V1890" s="256"/>
      <c r="W1890" s="256"/>
    </row>
    <row r="1891" spans="1:23" s="257" customFormat="1" ht="19.5" customHeight="1" x14ac:dyDescent="0.25">
      <c r="A1891" s="251"/>
      <c r="B1891" s="251"/>
      <c r="C1891" s="251"/>
      <c r="D1891" s="251"/>
      <c r="E1891" s="251"/>
      <c r="F1891" s="252"/>
      <c r="G1891" s="253"/>
      <c r="H1891" s="251"/>
      <c r="I1891" s="251"/>
      <c r="J1891" s="251"/>
      <c r="K1891" s="251"/>
      <c r="L1891" s="254"/>
      <c r="M1891" s="251"/>
      <c r="N1891" s="251"/>
      <c r="O1891" s="251"/>
      <c r="P1891" s="251"/>
      <c r="Q1891" s="255"/>
      <c r="R1891" s="184"/>
      <c r="S1891" s="184"/>
      <c r="T1891" s="184"/>
      <c r="U1891" s="256"/>
      <c r="V1891" s="256"/>
      <c r="W1891" s="256"/>
    </row>
    <row r="1892" spans="1:23" s="257" customFormat="1" ht="19.5" customHeight="1" x14ac:dyDescent="0.25">
      <c r="A1892" s="251"/>
      <c r="B1892" s="251"/>
      <c r="C1892" s="251"/>
      <c r="D1892" s="251"/>
      <c r="E1892" s="251"/>
      <c r="F1892" s="252"/>
      <c r="G1892" s="253"/>
      <c r="H1892" s="251"/>
      <c r="I1892" s="251"/>
      <c r="J1892" s="251"/>
      <c r="K1892" s="251"/>
      <c r="L1892" s="254"/>
      <c r="M1892" s="251"/>
      <c r="N1892" s="251"/>
      <c r="O1892" s="251"/>
      <c r="P1892" s="251"/>
      <c r="Q1892" s="255"/>
      <c r="R1892" s="184"/>
      <c r="S1892" s="184"/>
      <c r="T1892" s="184"/>
      <c r="U1892" s="256"/>
      <c r="V1892" s="256"/>
      <c r="W1892" s="256"/>
    </row>
    <row r="1893" spans="1:23" s="257" customFormat="1" ht="19.5" customHeight="1" x14ac:dyDescent="0.25">
      <c r="A1893" s="251"/>
      <c r="B1893" s="251"/>
      <c r="C1893" s="251"/>
      <c r="D1893" s="251"/>
      <c r="E1893" s="251"/>
      <c r="F1893" s="252"/>
      <c r="G1893" s="253"/>
      <c r="H1893" s="251"/>
      <c r="I1893" s="251"/>
      <c r="J1893" s="251"/>
      <c r="K1893" s="251"/>
      <c r="L1893" s="254"/>
      <c r="M1893" s="251"/>
      <c r="N1893" s="251"/>
      <c r="O1893" s="251"/>
      <c r="P1893" s="251"/>
      <c r="Q1893" s="255"/>
      <c r="R1893" s="184"/>
      <c r="S1893" s="184"/>
      <c r="T1893" s="184"/>
      <c r="U1893" s="256"/>
      <c r="V1893" s="256"/>
      <c r="W1893" s="256"/>
    </row>
    <row r="1894" spans="1:23" s="257" customFormat="1" ht="19.5" customHeight="1" x14ac:dyDescent="0.25">
      <c r="A1894" s="251"/>
      <c r="B1894" s="251"/>
      <c r="C1894" s="251"/>
      <c r="D1894" s="251"/>
      <c r="E1894" s="251"/>
      <c r="F1894" s="252"/>
      <c r="G1894" s="253"/>
      <c r="H1894" s="251"/>
      <c r="I1894" s="251"/>
      <c r="J1894" s="251"/>
      <c r="K1894" s="251"/>
      <c r="L1894" s="254"/>
      <c r="M1894" s="251"/>
      <c r="N1894" s="251"/>
      <c r="O1894" s="251"/>
      <c r="P1894" s="251"/>
      <c r="Q1894" s="255"/>
      <c r="R1894" s="184"/>
      <c r="S1894" s="184"/>
      <c r="T1894" s="184"/>
      <c r="U1894" s="256"/>
      <c r="V1894" s="256"/>
      <c r="W1894" s="256"/>
    </row>
    <row r="1895" spans="1:23" s="257" customFormat="1" ht="19.5" customHeight="1" x14ac:dyDescent="0.25">
      <c r="A1895" s="251"/>
      <c r="B1895" s="251"/>
      <c r="C1895" s="251"/>
      <c r="D1895" s="251"/>
      <c r="E1895" s="251"/>
      <c r="F1895" s="252"/>
      <c r="G1895" s="253"/>
      <c r="H1895" s="251"/>
      <c r="I1895" s="251"/>
      <c r="J1895" s="251"/>
      <c r="K1895" s="251"/>
      <c r="L1895" s="254"/>
      <c r="M1895" s="251"/>
      <c r="N1895" s="251"/>
      <c r="O1895" s="251"/>
      <c r="P1895" s="251"/>
      <c r="Q1895" s="255"/>
      <c r="R1895" s="184"/>
      <c r="S1895" s="184"/>
      <c r="T1895" s="184"/>
      <c r="U1895" s="256"/>
      <c r="V1895" s="256"/>
      <c r="W1895" s="256"/>
    </row>
    <row r="1896" spans="1:23" s="257" customFormat="1" ht="19.5" customHeight="1" x14ac:dyDescent="0.25">
      <c r="A1896" s="251"/>
      <c r="B1896" s="251"/>
      <c r="C1896" s="251"/>
      <c r="D1896" s="251"/>
      <c r="E1896" s="251"/>
      <c r="F1896" s="252"/>
      <c r="G1896" s="253"/>
      <c r="H1896" s="251"/>
      <c r="I1896" s="251"/>
      <c r="J1896" s="251"/>
      <c r="K1896" s="251"/>
      <c r="L1896" s="254"/>
      <c r="M1896" s="251"/>
      <c r="N1896" s="251"/>
      <c r="O1896" s="251"/>
      <c r="P1896" s="251"/>
      <c r="Q1896" s="255"/>
      <c r="R1896" s="184"/>
      <c r="S1896" s="184"/>
      <c r="T1896" s="184"/>
      <c r="U1896" s="256"/>
      <c r="V1896" s="256"/>
      <c r="W1896" s="256"/>
    </row>
    <row r="1897" spans="1:23" s="257" customFormat="1" ht="19.5" customHeight="1" x14ac:dyDescent="0.25">
      <c r="A1897" s="251"/>
      <c r="B1897" s="251"/>
      <c r="C1897" s="251"/>
      <c r="D1897" s="251"/>
      <c r="E1897" s="251"/>
      <c r="F1897" s="252"/>
      <c r="G1897" s="253"/>
      <c r="H1897" s="251"/>
      <c r="I1897" s="251"/>
      <c r="J1897" s="251"/>
      <c r="K1897" s="251"/>
      <c r="L1897" s="254"/>
      <c r="M1897" s="251"/>
      <c r="N1897" s="251"/>
      <c r="O1897" s="251"/>
      <c r="P1897" s="251"/>
      <c r="Q1897" s="255"/>
      <c r="R1897" s="184"/>
      <c r="S1897" s="184"/>
      <c r="T1897" s="184"/>
      <c r="U1897" s="256"/>
      <c r="V1897" s="256"/>
      <c r="W1897" s="256"/>
    </row>
    <row r="1898" spans="1:23" s="257" customFormat="1" ht="19.5" customHeight="1" x14ac:dyDescent="0.25">
      <c r="A1898" s="251"/>
      <c r="B1898" s="251"/>
      <c r="C1898" s="251"/>
      <c r="D1898" s="251"/>
      <c r="E1898" s="251"/>
      <c r="F1898" s="252"/>
      <c r="G1898" s="253"/>
      <c r="H1898" s="251"/>
      <c r="I1898" s="251"/>
      <c r="J1898" s="251"/>
      <c r="K1898" s="251"/>
      <c r="L1898" s="254"/>
      <c r="M1898" s="251"/>
      <c r="N1898" s="251"/>
      <c r="O1898" s="251"/>
      <c r="P1898" s="251"/>
      <c r="Q1898" s="255"/>
      <c r="R1898" s="184"/>
      <c r="S1898" s="184"/>
      <c r="T1898" s="184"/>
      <c r="U1898" s="256"/>
      <c r="V1898" s="256"/>
      <c r="W1898" s="256"/>
    </row>
    <row r="1899" spans="1:23" s="257" customFormat="1" ht="19.5" customHeight="1" x14ac:dyDescent="0.25">
      <c r="A1899" s="251"/>
      <c r="B1899" s="251"/>
      <c r="C1899" s="251"/>
      <c r="D1899" s="251"/>
      <c r="E1899" s="251"/>
      <c r="F1899" s="252"/>
      <c r="G1899" s="253"/>
      <c r="H1899" s="251"/>
      <c r="I1899" s="251"/>
      <c r="J1899" s="251"/>
      <c r="K1899" s="251"/>
      <c r="L1899" s="254"/>
      <c r="M1899" s="251"/>
      <c r="N1899" s="251"/>
      <c r="O1899" s="251"/>
      <c r="P1899" s="251"/>
      <c r="Q1899" s="255"/>
      <c r="R1899" s="184"/>
      <c r="S1899" s="184"/>
      <c r="T1899" s="184"/>
      <c r="U1899" s="256"/>
      <c r="V1899" s="256"/>
      <c r="W1899" s="256"/>
    </row>
    <row r="1900" spans="1:23" s="257" customFormat="1" ht="19.5" customHeight="1" x14ac:dyDescent="0.25">
      <c r="A1900" s="251"/>
      <c r="B1900" s="251"/>
      <c r="C1900" s="251"/>
      <c r="D1900" s="251"/>
      <c r="E1900" s="251"/>
      <c r="F1900" s="252"/>
      <c r="G1900" s="253"/>
      <c r="H1900" s="251"/>
      <c r="I1900" s="251"/>
      <c r="J1900" s="251"/>
      <c r="K1900" s="251"/>
      <c r="L1900" s="254"/>
      <c r="M1900" s="251"/>
      <c r="N1900" s="251"/>
      <c r="O1900" s="251"/>
      <c r="P1900" s="251"/>
      <c r="Q1900" s="255"/>
      <c r="R1900" s="184"/>
      <c r="S1900" s="184"/>
      <c r="T1900" s="184"/>
      <c r="U1900" s="256"/>
      <c r="V1900" s="256"/>
      <c r="W1900" s="256"/>
    </row>
    <row r="1901" spans="1:23" s="257" customFormat="1" ht="19.5" customHeight="1" x14ac:dyDescent="0.25">
      <c r="A1901" s="251"/>
      <c r="B1901" s="251"/>
      <c r="C1901" s="251"/>
      <c r="D1901" s="251"/>
      <c r="E1901" s="251"/>
      <c r="F1901" s="252"/>
      <c r="G1901" s="253"/>
      <c r="H1901" s="251"/>
      <c r="I1901" s="251"/>
      <c r="J1901" s="251"/>
      <c r="K1901" s="251"/>
      <c r="L1901" s="254"/>
      <c r="M1901" s="251"/>
      <c r="N1901" s="251"/>
      <c r="O1901" s="251"/>
      <c r="P1901" s="251"/>
      <c r="Q1901" s="255"/>
      <c r="R1901" s="184"/>
      <c r="S1901" s="184"/>
      <c r="T1901" s="184"/>
      <c r="U1901" s="256"/>
      <c r="V1901" s="256"/>
      <c r="W1901" s="256"/>
    </row>
    <row r="1902" spans="1:23" s="257" customFormat="1" ht="19.5" customHeight="1" x14ac:dyDescent="0.25">
      <c r="A1902" s="251"/>
      <c r="B1902" s="251"/>
      <c r="C1902" s="251"/>
      <c r="D1902" s="251"/>
      <c r="E1902" s="251"/>
      <c r="F1902" s="252"/>
      <c r="G1902" s="253"/>
      <c r="H1902" s="251"/>
      <c r="I1902" s="251"/>
      <c r="J1902" s="251"/>
      <c r="K1902" s="251"/>
      <c r="L1902" s="254"/>
      <c r="M1902" s="251"/>
      <c r="N1902" s="251"/>
      <c r="O1902" s="251"/>
      <c r="P1902" s="251"/>
      <c r="Q1902" s="255"/>
      <c r="R1902" s="184"/>
      <c r="S1902" s="184"/>
      <c r="T1902" s="184"/>
      <c r="U1902" s="256"/>
      <c r="V1902" s="256"/>
      <c r="W1902" s="256"/>
    </row>
    <row r="1903" spans="1:23" s="257" customFormat="1" ht="19.5" customHeight="1" x14ac:dyDescent="0.25">
      <c r="A1903" s="251"/>
      <c r="B1903" s="251"/>
      <c r="C1903" s="251"/>
      <c r="D1903" s="251"/>
      <c r="E1903" s="251"/>
      <c r="F1903" s="252"/>
      <c r="G1903" s="253"/>
      <c r="H1903" s="251"/>
      <c r="I1903" s="251"/>
      <c r="J1903" s="251"/>
      <c r="K1903" s="251"/>
      <c r="L1903" s="254"/>
      <c r="M1903" s="251"/>
      <c r="N1903" s="251"/>
      <c r="O1903" s="251"/>
      <c r="P1903" s="251"/>
      <c r="Q1903" s="255"/>
      <c r="R1903" s="184"/>
      <c r="S1903" s="184"/>
      <c r="T1903" s="184"/>
      <c r="U1903" s="256"/>
      <c r="V1903" s="256"/>
      <c r="W1903" s="256"/>
    </row>
    <row r="1904" spans="1:23" s="257" customFormat="1" ht="19.5" customHeight="1" x14ac:dyDescent="0.25">
      <c r="A1904" s="251"/>
      <c r="B1904" s="251"/>
      <c r="C1904" s="251"/>
      <c r="D1904" s="251"/>
      <c r="E1904" s="251"/>
      <c r="F1904" s="252"/>
      <c r="G1904" s="253"/>
      <c r="H1904" s="251"/>
      <c r="I1904" s="251"/>
      <c r="J1904" s="251"/>
      <c r="K1904" s="251"/>
      <c r="L1904" s="254"/>
      <c r="M1904" s="251"/>
      <c r="N1904" s="251"/>
      <c r="O1904" s="251"/>
      <c r="P1904" s="251"/>
      <c r="Q1904" s="255"/>
      <c r="R1904" s="184"/>
      <c r="S1904" s="184"/>
      <c r="T1904" s="184"/>
      <c r="U1904" s="256"/>
      <c r="V1904" s="256"/>
      <c r="W1904" s="256"/>
    </row>
    <row r="1905" spans="1:23" s="257" customFormat="1" ht="19.5" customHeight="1" x14ac:dyDescent="0.25">
      <c r="A1905" s="251"/>
      <c r="B1905" s="251"/>
      <c r="C1905" s="251"/>
      <c r="D1905" s="251"/>
      <c r="E1905" s="251"/>
      <c r="F1905" s="252"/>
      <c r="G1905" s="253"/>
      <c r="H1905" s="251"/>
      <c r="I1905" s="251"/>
      <c r="J1905" s="251"/>
      <c r="K1905" s="251"/>
      <c r="L1905" s="254"/>
      <c r="M1905" s="251"/>
      <c r="N1905" s="251"/>
      <c r="O1905" s="251"/>
      <c r="P1905" s="251"/>
      <c r="Q1905" s="255"/>
      <c r="R1905" s="184"/>
      <c r="S1905" s="184"/>
      <c r="T1905" s="184"/>
      <c r="U1905" s="256"/>
      <c r="V1905" s="256"/>
      <c r="W1905" s="256"/>
    </row>
    <row r="1906" spans="1:23" s="257" customFormat="1" ht="19.5" customHeight="1" x14ac:dyDescent="0.25">
      <c r="A1906" s="251"/>
      <c r="B1906" s="251"/>
      <c r="C1906" s="251"/>
      <c r="D1906" s="251"/>
      <c r="E1906" s="251"/>
      <c r="F1906" s="252"/>
      <c r="G1906" s="253"/>
      <c r="H1906" s="251"/>
      <c r="I1906" s="251"/>
      <c r="J1906" s="251"/>
      <c r="K1906" s="251"/>
      <c r="L1906" s="254"/>
      <c r="M1906" s="251"/>
      <c r="N1906" s="251"/>
      <c r="O1906" s="251"/>
      <c r="P1906" s="251"/>
      <c r="Q1906" s="255"/>
      <c r="R1906" s="184"/>
      <c r="S1906" s="184"/>
      <c r="T1906" s="184"/>
      <c r="U1906" s="256"/>
      <c r="V1906" s="256"/>
      <c r="W1906" s="256"/>
    </row>
    <row r="1907" spans="1:23" s="257" customFormat="1" ht="19.5" customHeight="1" x14ac:dyDescent="0.25">
      <c r="A1907" s="251"/>
      <c r="B1907" s="251"/>
      <c r="C1907" s="251"/>
      <c r="D1907" s="251"/>
      <c r="E1907" s="251"/>
      <c r="F1907" s="252"/>
      <c r="G1907" s="253"/>
      <c r="H1907" s="251"/>
      <c r="I1907" s="251"/>
      <c r="J1907" s="251"/>
      <c r="K1907" s="251"/>
      <c r="L1907" s="254"/>
      <c r="M1907" s="251"/>
      <c r="N1907" s="251"/>
      <c r="O1907" s="251"/>
      <c r="P1907" s="251"/>
      <c r="Q1907" s="255"/>
      <c r="R1907" s="184"/>
      <c r="S1907" s="184"/>
      <c r="T1907" s="184"/>
      <c r="U1907" s="256"/>
      <c r="V1907" s="256"/>
      <c r="W1907" s="256"/>
    </row>
    <row r="1908" spans="1:23" s="257" customFormat="1" ht="19.5" customHeight="1" x14ac:dyDescent="0.25">
      <c r="A1908" s="251"/>
      <c r="B1908" s="251"/>
      <c r="C1908" s="251"/>
      <c r="D1908" s="251"/>
      <c r="E1908" s="251"/>
      <c r="F1908" s="252"/>
      <c r="G1908" s="253"/>
      <c r="H1908" s="251"/>
      <c r="I1908" s="251"/>
      <c r="J1908" s="251"/>
      <c r="K1908" s="251"/>
      <c r="L1908" s="254"/>
      <c r="M1908" s="251"/>
      <c r="N1908" s="251"/>
      <c r="O1908" s="251"/>
      <c r="P1908" s="251"/>
      <c r="Q1908" s="255"/>
      <c r="R1908" s="184"/>
      <c r="S1908" s="184"/>
      <c r="T1908" s="184"/>
      <c r="U1908" s="256"/>
      <c r="V1908" s="256"/>
      <c r="W1908" s="256"/>
    </row>
    <row r="1909" spans="1:23" s="257" customFormat="1" ht="19.5" customHeight="1" x14ac:dyDescent="0.25">
      <c r="A1909" s="251"/>
      <c r="B1909" s="251"/>
      <c r="C1909" s="251"/>
      <c r="D1909" s="251"/>
      <c r="E1909" s="251"/>
      <c r="F1909" s="252"/>
      <c r="G1909" s="253"/>
      <c r="H1909" s="251"/>
      <c r="I1909" s="251"/>
      <c r="J1909" s="251"/>
      <c r="K1909" s="251"/>
      <c r="L1909" s="254"/>
      <c r="M1909" s="251"/>
      <c r="N1909" s="251"/>
      <c r="O1909" s="251"/>
      <c r="P1909" s="251"/>
      <c r="Q1909" s="255"/>
      <c r="R1909" s="184"/>
      <c r="S1909" s="184"/>
      <c r="T1909" s="184"/>
      <c r="U1909" s="256"/>
      <c r="V1909" s="256"/>
      <c r="W1909" s="256"/>
    </row>
    <row r="1910" spans="1:23" s="257" customFormat="1" ht="19.5" customHeight="1" x14ac:dyDescent="0.25">
      <c r="A1910" s="251"/>
      <c r="B1910" s="251"/>
      <c r="C1910" s="251"/>
      <c r="D1910" s="251"/>
      <c r="E1910" s="251"/>
      <c r="F1910" s="252"/>
      <c r="G1910" s="253"/>
      <c r="H1910" s="251"/>
      <c r="I1910" s="251"/>
      <c r="J1910" s="251"/>
      <c r="K1910" s="251"/>
      <c r="L1910" s="254"/>
      <c r="M1910" s="251"/>
      <c r="N1910" s="251"/>
      <c r="O1910" s="251"/>
      <c r="P1910" s="251"/>
      <c r="Q1910" s="255"/>
      <c r="R1910" s="184"/>
      <c r="S1910" s="184"/>
      <c r="T1910" s="184"/>
      <c r="U1910" s="256"/>
      <c r="V1910" s="256"/>
      <c r="W1910" s="256"/>
    </row>
    <row r="1911" spans="1:23" s="257" customFormat="1" ht="19.5" customHeight="1" x14ac:dyDescent="0.25">
      <c r="A1911" s="251"/>
      <c r="B1911" s="251"/>
      <c r="C1911" s="251"/>
      <c r="D1911" s="251"/>
      <c r="E1911" s="251"/>
      <c r="F1911" s="252"/>
      <c r="G1911" s="253"/>
      <c r="H1911" s="251"/>
      <c r="I1911" s="251"/>
      <c r="J1911" s="251"/>
      <c r="K1911" s="251"/>
      <c r="L1911" s="254"/>
      <c r="M1911" s="251"/>
      <c r="N1911" s="251"/>
      <c r="O1911" s="251"/>
      <c r="P1911" s="251"/>
      <c r="Q1911" s="255"/>
      <c r="R1911" s="184"/>
      <c r="S1911" s="184"/>
      <c r="T1911" s="184"/>
      <c r="U1911" s="256"/>
      <c r="V1911" s="256"/>
      <c r="W1911" s="256"/>
    </row>
    <row r="1912" spans="1:23" s="257" customFormat="1" ht="19.5" customHeight="1" x14ac:dyDescent="0.25">
      <c r="A1912" s="251"/>
      <c r="B1912" s="251"/>
      <c r="C1912" s="251"/>
      <c r="D1912" s="251"/>
      <c r="E1912" s="251"/>
      <c r="F1912" s="252"/>
      <c r="G1912" s="253"/>
      <c r="H1912" s="251"/>
      <c r="I1912" s="251"/>
      <c r="J1912" s="251"/>
      <c r="K1912" s="251"/>
      <c r="L1912" s="254"/>
      <c r="M1912" s="251"/>
      <c r="N1912" s="251"/>
      <c r="O1912" s="251"/>
      <c r="P1912" s="251"/>
      <c r="Q1912" s="255"/>
      <c r="R1912" s="184"/>
      <c r="S1912" s="184"/>
      <c r="T1912" s="184"/>
      <c r="U1912" s="256"/>
      <c r="V1912" s="256"/>
      <c r="W1912" s="256"/>
    </row>
    <row r="1913" spans="1:23" s="257" customFormat="1" ht="19.5" customHeight="1" x14ac:dyDescent="0.25">
      <c r="A1913" s="251"/>
      <c r="B1913" s="251"/>
      <c r="C1913" s="251"/>
      <c r="D1913" s="251"/>
      <c r="E1913" s="251"/>
      <c r="F1913" s="252"/>
      <c r="G1913" s="253"/>
      <c r="H1913" s="251"/>
      <c r="I1913" s="251"/>
      <c r="J1913" s="251"/>
      <c r="K1913" s="251"/>
      <c r="L1913" s="254"/>
      <c r="M1913" s="251"/>
      <c r="N1913" s="251"/>
      <c r="O1913" s="251"/>
      <c r="P1913" s="251"/>
      <c r="Q1913" s="255"/>
      <c r="R1913" s="184"/>
      <c r="S1913" s="184"/>
      <c r="T1913" s="184"/>
      <c r="U1913" s="256"/>
      <c r="V1913" s="256"/>
      <c r="W1913" s="256"/>
    </row>
    <row r="1914" spans="1:23" s="257" customFormat="1" ht="19.5" customHeight="1" x14ac:dyDescent="0.25">
      <c r="A1914" s="251"/>
      <c r="B1914" s="251"/>
      <c r="C1914" s="251"/>
      <c r="D1914" s="251"/>
      <c r="E1914" s="251"/>
      <c r="F1914" s="252"/>
      <c r="G1914" s="253"/>
      <c r="H1914" s="251"/>
      <c r="I1914" s="251"/>
      <c r="J1914" s="251"/>
      <c r="K1914" s="251"/>
      <c r="L1914" s="254"/>
      <c r="M1914" s="251"/>
      <c r="N1914" s="251"/>
      <c r="O1914" s="251"/>
      <c r="P1914" s="251"/>
      <c r="Q1914" s="255"/>
      <c r="R1914" s="184"/>
      <c r="S1914" s="184"/>
      <c r="T1914" s="184"/>
      <c r="U1914" s="256"/>
      <c r="V1914" s="256"/>
      <c r="W1914" s="256"/>
    </row>
    <row r="1915" spans="1:23" s="257" customFormat="1" ht="19.5" customHeight="1" x14ac:dyDescent="0.25">
      <c r="A1915" s="251"/>
      <c r="B1915" s="251"/>
      <c r="C1915" s="251"/>
      <c r="D1915" s="251"/>
      <c r="E1915" s="251"/>
      <c r="F1915" s="252"/>
      <c r="G1915" s="253"/>
      <c r="H1915" s="251"/>
      <c r="I1915" s="251"/>
      <c r="J1915" s="251"/>
      <c r="K1915" s="251"/>
      <c r="L1915" s="254"/>
      <c r="M1915" s="251"/>
      <c r="N1915" s="251"/>
      <c r="O1915" s="251"/>
      <c r="P1915" s="251"/>
      <c r="Q1915" s="255"/>
      <c r="R1915" s="184"/>
      <c r="S1915" s="184"/>
      <c r="T1915" s="184"/>
      <c r="U1915" s="256"/>
      <c r="V1915" s="256"/>
      <c r="W1915" s="256"/>
    </row>
    <row r="1916" spans="1:23" s="257" customFormat="1" ht="19.5" customHeight="1" x14ac:dyDescent="0.25">
      <c r="A1916" s="251"/>
      <c r="B1916" s="251"/>
      <c r="C1916" s="251"/>
      <c r="D1916" s="251"/>
      <c r="E1916" s="251"/>
      <c r="F1916" s="252"/>
      <c r="G1916" s="253"/>
      <c r="H1916" s="251"/>
      <c r="I1916" s="251"/>
      <c r="J1916" s="251"/>
      <c r="K1916" s="251"/>
      <c r="L1916" s="254"/>
      <c r="M1916" s="251"/>
      <c r="N1916" s="251"/>
      <c r="O1916" s="251"/>
      <c r="P1916" s="251"/>
      <c r="Q1916" s="255"/>
      <c r="R1916" s="184"/>
      <c r="S1916" s="184"/>
      <c r="T1916" s="184"/>
      <c r="U1916" s="256"/>
      <c r="V1916" s="256"/>
      <c r="W1916" s="256"/>
    </row>
    <row r="1917" spans="1:23" s="257" customFormat="1" ht="19.5" customHeight="1" x14ac:dyDescent="0.25">
      <c r="A1917" s="251"/>
      <c r="B1917" s="251"/>
      <c r="C1917" s="251"/>
      <c r="D1917" s="251"/>
      <c r="E1917" s="251"/>
      <c r="F1917" s="252"/>
      <c r="G1917" s="253"/>
      <c r="H1917" s="251"/>
      <c r="I1917" s="251"/>
      <c r="J1917" s="251"/>
      <c r="K1917" s="251"/>
      <c r="L1917" s="254"/>
      <c r="M1917" s="251"/>
      <c r="N1917" s="251"/>
      <c r="O1917" s="251"/>
      <c r="P1917" s="251"/>
      <c r="Q1917" s="255"/>
      <c r="R1917" s="184"/>
      <c r="S1917" s="184"/>
      <c r="T1917" s="184"/>
      <c r="U1917" s="256"/>
      <c r="V1917" s="256"/>
      <c r="W1917" s="256"/>
    </row>
    <row r="1918" spans="1:23" s="257" customFormat="1" ht="19.5" customHeight="1" x14ac:dyDescent="0.25">
      <c r="A1918" s="251"/>
      <c r="B1918" s="251"/>
      <c r="C1918" s="251"/>
      <c r="D1918" s="251"/>
      <c r="E1918" s="251"/>
      <c r="F1918" s="252"/>
      <c r="G1918" s="253"/>
      <c r="H1918" s="251"/>
      <c r="I1918" s="251"/>
      <c r="J1918" s="251"/>
      <c r="K1918" s="251"/>
      <c r="L1918" s="254"/>
      <c r="M1918" s="251"/>
      <c r="N1918" s="251"/>
      <c r="O1918" s="251"/>
      <c r="P1918" s="251"/>
      <c r="Q1918" s="255"/>
      <c r="R1918" s="184"/>
      <c r="S1918" s="184"/>
      <c r="T1918" s="184"/>
      <c r="U1918" s="256"/>
      <c r="V1918" s="256"/>
      <c r="W1918" s="256"/>
    </row>
    <row r="1919" spans="1:23" s="257" customFormat="1" ht="19.5" customHeight="1" x14ac:dyDescent="0.25">
      <c r="A1919" s="251"/>
      <c r="B1919" s="251"/>
      <c r="C1919" s="251"/>
      <c r="D1919" s="251"/>
      <c r="E1919" s="251"/>
      <c r="F1919" s="252"/>
      <c r="G1919" s="253"/>
      <c r="H1919" s="251"/>
      <c r="I1919" s="251"/>
      <c r="J1919" s="251"/>
      <c r="K1919" s="251"/>
      <c r="L1919" s="254"/>
      <c r="M1919" s="251"/>
      <c r="N1919" s="251"/>
      <c r="O1919" s="251"/>
      <c r="P1919" s="251"/>
      <c r="Q1919" s="255"/>
      <c r="R1919" s="184"/>
      <c r="S1919" s="184"/>
      <c r="T1919" s="184"/>
      <c r="U1919" s="256"/>
      <c r="V1919" s="256"/>
      <c r="W1919" s="256"/>
    </row>
    <row r="1920" spans="1:23" s="257" customFormat="1" ht="19.5" customHeight="1" x14ac:dyDescent="0.25">
      <c r="A1920" s="251"/>
      <c r="B1920" s="251"/>
      <c r="C1920" s="251"/>
      <c r="D1920" s="251"/>
      <c r="E1920" s="251"/>
      <c r="F1920" s="252"/>
      <c r="G1920" s="253"/>
      <c r="H1920" s="251"/>
      <c r="I1920" s="251"/>
      <c r="J1920" s="251"/>
      <c r="K1920" s="251"/>
      <c r="L1920" s="254"/>
      <c r="M1920" s="251"/>
      <c r="N1920" s="251"/>
      <c r="O1920" s="251"/>
      <c r="P1920" s="251"/>
      <c r="Q1920" s="255"/>
      <c r="R1920" s="184"/>
      <c r="S1920" s="184"/>
      <c r="T1920" s="184"/>
      <c r="U1920" s="256"/>
      <c r="V1920" s="256"/>
      <c r="W1920" s="256"/>
    </row>
    <row r="1921" spans="1:23" s="257" customFormat="1" ht="19.5" customHeight="1" x14ac:dyDescent="0.25">
      <c r="A1921" s="251"/>
      <c r="B1921" s="251"/>
      <c r="C1921" s="251"/>
      <c r="D1921" s="251"/>
      <c r="E1921" s="251"/>
      <c r="F1921" s="252"/>
      <c r="G1921" s="253"/>
      <c r="H1921" s="251"/>
      <c r="I1921" s="251"/>
      <c r="J1921" s="251"/>
      <c r="K1921" s="251"/>
      <c r="L1921" s="254"/>
      <c r="M1921" s="251"/>
      <c r="N1921" s="251"/>
      <c r="O1921" s="251"/>
      <c r="P1921" s="251"/>
      <c r="Q1921" s="255"/>
      <c r="R1921" s="184"/>
      <c r="S1921" s="184"/>
      <c r="T1921" s="184"/>
      <c r="U1921" s="256"/>
      <c r="V1921" s="256"/>
      <c r="W1921" s="256"/>
    </row>
    <row r="1922" spans="1:23" s="257" customFormat="1" ht="19.5" customHeight="1" x14ac:dyDescent="0.25">
      <c r="A1922" s="251"/>
      <c r="B1922" s="251"/>
      <c r="C1922" s="251"/>
      <c r="D1922" s="251"/>
      <c r="E1922" s="251"/>
      <c r="F1922" s="252"/>
      <c r="G1922" s="253"/>
      <c r="H1922" s="251"/>
      <c r="I1922" s="251"/>
      <c r="J1922" s="251"/>
      <c r="K1922" s="251"/>
      <c r="L1922" s="254"/>
      <c r="M1922" s="251"/>
      <c r="N1922" s="251"/>
      <c r="O1922" s="251"/>
      <c r="P1922" s="251"/>
      <c r="Q1922" s="255"/>
      <c r="R1922" s="184"/>
      <c r="S1922" s="184"/>
      <c r="T1922" s="184"/>
      <c r="U1922" s="256"/>
      <c r="V1922" s="256"/>
      <c r="W1922" s="256"/>
    </row>
    <row r="1923" spans="1:23" s="257" customFormat="1" ht="19.5" customHeight="1" x14ac:dyDescent="0.25">
      <c r="A1923" s="251"/>
      <c r="B1923" s="251"/>
      <c r="C1923" s="251"/>
      <c r="D1923" s="251"/>
      <c r="E1923" s="251"/>
      <c r="F1923" s="252"/>
      <c r="G1923" s="253"/>
      <c r="H1923" s="251"/>
      <c r="I1923" s="251"/>
      <c r="J1923" s="251"/>
      <c r="K1923" s="251"/>
      <c r="L1923" s="254"/>
      <c r="M1923" s="251"/>
      <c r="N1923" s="251"/>
      <c r="O1923" s="251"/>
      <c r="P1923" s="251"/>
      <c r="Q1923" s="255"/>
      <c r="R1923" s="184"/>
      <c r="S1923" s="184"/>
      <c r="T1923" s="184"/>
      <c r="U1923" s="256"/>
      <c r="V1923" s="256"/>
      <c r="W1923" s="256"/>
    </row>
    <row r="1924" spans="1:23" s="257" customFormat="1" ht="19.5" customHeight="1" x14ac:dyDescent="0.25">
      <c r="A1924" s="251"/>
      <c r="B1924" s="251"/>
      <c r="C1924" s="251"/>
      <c r="D1924" s="251"/>
      <c r="E1924" s="251"/>
      <c r="F1924" s="252"/>
      <c r="G1924" s="253"/>
      <c r="H1924" s="251"/>
      <c r="I1924" s="251"/>
      <c r="J1924" s="251"/>
      <c r="K1924" s="251"/>
      <c r="L1924" s="254"/>
      <c r="M1924" s="251"/>
      <c r="N1924" s="251"/>
      <c r="O1924" s="251"/>
      <c r="P1924" s="251"/>
      <c r="Q1924" s="255"/>
      <c r="R1924" s="184"/>
      <c r="S1924" s="184"/>
      <c r="T1924" s="184"/>
      <c r="U1924" s="256"/>
      <c r="V1924" s="256"/>
      <c r="W1924" s="256"/>
    </row>
    <row r="1925" spans="1:23" s="257" customFormat="1" ht="19.5" customHeight="1" x14ac:dyDescent="0.25">
      <c r="A1925" s="251"/>
      <c r="B1925" s="251"/>
      <c r="C1925" s="251"/>
      <c r="D1925" s="251"/>
      <c r="E1925" s="251"/>
      <c r="F1925" s="252"/>
      <c r="G1925" s="253"/>
      <c r="H1925" s="251"/>
      <c r="I1925" s="251"/>
      <c r="J1925" s="251"/>
      <c r="K1925" s="251"/>
      <c r="L1925" s="254"/>
      <c r="M1925" s="251"/>
      <c r="N1925" s="251"/>
      <c r="O1925" s="251"/>
      <c r="P1925" s="251"/>
      <c r="Q1925" s="255"/>
      <c r="R1925" s="184"/>
      <c r="S1925" s="184"/>
      <c r="T1925" s="184"/>
      <c r="U1925" s="256"/>
      <c r="V1925" s="256"/>
      <c r="W1925" s="256"/>
    </row>
    <row r="1926" spans="1:23" s="257" customFormat="1" ht="19.5" customHeight="1" x14ac:dyDescent="0.25">
      <c r="A1926" s="251"/>
      <c r="B1926" s="251"/>
      <c r="C1926" s="251"/>
      <c r="D1926" s="251"/>
      <c r="E1926" s="251"/>
      <c r="F1926" s="252"/>
      <c r="G1926" s="253"/>
      <c r="H1926" s="251"/>
      <c r="I1926" s="251"/>
      <c r="J1926" s="251"/>
      <c r="K1926" s="251"/>
      <c r="L1926" s="254"/>
      <c r="M1926" s="251"/>
      <c r="N1926" s="251"/>
      <c r="O1926" s="251"/>
      <c r="P1926" s="251"/>
      <c r="Q1926" s="255"/>
      <c r="R1926" s="184"/>
      <c r="S1926" s="184"/>
      <c r="T1926" s="184"/>
      <c r="U1926" s="256"/>
      <c r="V1926" s="256"/>
      <c r="W1926" s="256"/>
    </row>
    <row r="1927" spans="1:23" s="257" customFormat="1" ht="19.5" customHeight="1" x14ac:dyDescent="0.25">
      <c r="A1927" s="251"/>
      <c r="B1927" s="251"/>
      <c r="C1927" s="251"/>
      <c r="D1927" s="251"/>
      <c r="E1927" s="251"/>
      <c r="F1927" s="252"/>
      <c r="G1927" s="253"/>
      <c r="H1927" s="251"/>
      <c r="I1927" s="251"/>
      <c r="J1927" s="251"/>
      <c r="K1927" s="251"/>
      <c r="L1927" s="254"/>
      <c r="M1927" s="251"/>
      <c r="N1927" s="251"/>
      <c r="O1927" s="251"/>
      <c r="P1927" s="251"/>
      <c r="Q1927" s="255"/>
      <c r="R1927" s="184"/>
      <c r="S1927" s="184"/>
      <c r="T1927" s="184"/>
      <c r="U1927" s="256"/>
      <c r="V1927" s="256"/>
      <c r="W1927" s="256"/>
    </row>
    <row r="1928" spans="1:23" s="257" customFormat="1" ht="19.5" customHeight="1" x14ac:dyDescent="0.25">
      <c r="A1928" s="251"/>
      <c r="B1928" s="251"/>
      <c r="C1928" s="251"/>
      <c r="D1928" s="251"/>
      <c r="E1928" s="251"/>
      <c r="F1928" s="252"/>
      <c r="G1928" s="253"/>
      <c r="H1928" s="251"/>
      <c r="I1928" s="251"/>
      <c r="J1928" s="251"/>
      <c r="K1928" s="251"/>
      <c r="L1928" s="254"/>
      <c r="M1928" s="251"/>
      <c r="N1928" s="251"/>
      <c r="O1928" s="251"/>
      <c r="P1928" s="251"/>
      <c r="Q1928" s="255"/>
      <c r="R1928" s="184"/>
      <c r="S1928" s="184"/>
      <c r="T1928" s="184"/>
      <c r="U1928" s="256"/>
      <c r="V1928" s="256"/>
      <c r="W1928" s="256"/>
    </row>
    <row r="1929" spans="1:23" s="257" customFormat="1" ht="19.5" customHeight="1" x14ac:dyDescent="0.25">
      <c r="A1929" s="251"/>
      <c r="B1929" s="251"/>
      <c r="C1929" s="251"/>
      <c r="D1929" s="251"/>
      <c r="E1929" s="251"/>
      <c r="F1929" s="252"/>
      <c r="G1929" s="253"/>
      <c r="H1929" s="251"/>
      <c r="I1929" s="251"/>
      <c r="J1929" s="251"/>
      <c r="K1929" s="251"/>
      <c r="L1929" s="254"/>
      <c r="M1929" s="251"/>
      <c r="N1929" s="251"/>
      <c r="O1929" s="251"/>
      <c r="P1929" s="251"/>
      <c r="Q1929" s="255"/>
      <c r="R1929" s="184"/>
      <c r="S1929" s="184"/>
      <c r="T1929" s="184"/>
      <c r="U1929" s="256"/>
      <c r="V1929" s="256"/>
      <c r="W1929" s="256"/>
    </row>
    <row r="1930" spans="1:23" s="257" customFormat="1" ht="19.5" customHeight="1" x14ac:dyDescent="0.25">
      <c r="A1930" s="251"/>
      <c r="B1930" s="251"/>
      <c r="C1930" s="251"/>
      <c r="D1930" s="251"/>
      <c r="E1930" s="251"/>
      <c r="F1930" s="252"/>
      <c r="G1930" s="253"/>
      <c r="H1930" s="251"/>
      <c r="I1930" s="251"/>
      <c r="J1930" s="251"/>
      <c r="K1930" s="251"/>
      <c r="L1930" s="254"/>
      <c r="M1930" s="251"/>
      <c r="N1930" s="251"/>
      <c r="O1930" s="251"/>
      <c r="P1930" s="251"/>
      <c r="Q1930" s="255"/>
      <c r="R1930" s="184"/>
      <c r="S1930" s="184"/>
      <c r="T1930" s="184"/>
      <c r="U1930" s="256"/>
      <c r="V1930" s="256"/>
      <c r="W1930" s="256"/>
    </row>
    <row r="1931" spans="1:23" s="257" customFormat="1" ht="19.5" customHeight="1" x14ac:dyDescent="0.25">
      <c r="A1931" s="251"/>
      <c r="B1931" s="251"/>
      <c r="C1931" s="251"/>
      <c r="D1931" s="251"/>
      <c r="E1931" s="251"/>
      <c r="F1931" s="252"/>
      <c r="G1931" s="253"/>
      <c r="H1931" s="251"/>
      <c r="I1931" s="251"/>
      <c r="J1931" s="251"/>
      <c r="K1931" s="251"/>
      <c r="L1931" s="254"/>
      <c r="M1931" s="251"/>
      <c r="N1931" s="251"/>
      <c r="O1931" s="251"/>
      <c r="P1931" s="251"/>
      <c r="Q1931" s="255"/>
      <c r="R1931" s="184"/>
      <c r="S1931" s="184"/>
      <c r="T1931" s="184"/>
      <c r="U1931" s="256"/>
      <c r="V1931" s="256"/>
      <c r="W1931" s="256"/>
    </row>
    <row r="1932" spans="1:23" s="257" customFormat="1" ht="19.5" customHeight="1" x14ac:dyDescent="0.25">
      <c r="A1932" s="251"/>
      <c r="B1932" s="251"/>
      <c r="C1932" s="251"/>
      <c r="D1932" s="251"/>
      <c r="E1932" s="251"/>
      <c r="F1932" s="252"/>
      <c r="G1932" s="253"/>
      <c r="H1932" s="251"/>
      <c r="I1932" s="251"/>
      <c r="J1932" s="251"/>
      <c r="K1932" s="251"/>
      <c r="L1932" s="254"/>
      <c r="M1932" s="251"/>
      <c r="N1932" s="251"/>
      <c r="O1932" s="251"/>
      <c r="P1932" s="251"/>
      <c r="Q1932" s="255"/>
      <c r="R1932" s="184"/>
      <c r="S1932" s="184"/>
      <c r="T1932" s="184"/>
      <c r="U1932" s="256"/>
      <c r="V1932" s="256"/>
      <c r="W1932" s="256"/>
    </row>
    <row r="1933" spans="1:23" s="257" customFormat="1" ht="19.5" customHeight="1" x14ac:dyDescent="0.25">
      <c r="A1933" s="251"/>
      <c r="B1933" s="251"/>
      <c r="C1933" s="251"/>
      <c r="D1933" s="251"/>
      <c r="E1933" s="251"/>
      <c r="F1933" s="252"/>
      <c r="G1933" s="253"/>
      <c r="H1933" s="251"/>
      <c r="I1933" s="251"/>
      <c r="J1933" s="251"/>
      <c r="K1933" s="251"/>
      <c r="L1933" s="254"/>
      <c r="M1933" s="251"/>
      <c r="N1933" s="251"/>
      <c r="O1933" s="251"/>
      <c r="P1933" s="251"/>
      <c r="Q1933" s="255"/>
      <c r="R1933" s="184"/>
      <c r="S1933" s="184"/>
      <c r="T1933" s="184"/>
      <c r="U1933" s="256"/>
      <c r="V1933" s="256"/>
      <c r="W1933" s="256"/>
    </row>
    <row r="1934" spans="1:23" s="257" customFormat="1" ht="19.5" customHeight="1" x14ac:dyDescent="0.25">
      <c r="A1934" s="251"/>
      <c r="B1934" s="251"/>
      <c r="C1934" s="251"/>
      <c r="D1934" s="251"/>
      <c r="E1934" s="251"/>
      <c r="F1934" s="252"/>
      <c r="G1934" s="253"/>
      <c r="H1934" s="251"/>
      <c r="I1934" s="251"/>
      <c r="J1934" s="251"/>
      <c r="K1934" s="251"/>
      <c r="L1934" s="254"/>
      <c r="M1934" s="251"/>
      <c r="N1934" s="251"/>
      <c r="O1934" s="251"/>
      <c r="P1934" s="251"/>
      <c r="Q1934" s="255"/>
      <c r="R1934" s="184"/>
      <c r="S1934" s="184"/>
      <c r="T1934" s="184"/>
      <c r="U1934" s="256"/>
      <c r="V1934" s="256"/>
      <c r="W1934" s="256"/>
    </row>
    <row r="1935" spans="1:23" s="257" customFormat="1" ht="19.5" customHeight="1" x14ac:dyDescent="0.25">
      <c r="A1935" s="251"/>
      <c r="B1935" s="251"/>
      <c r="C1935" s="251"/>
      <c r="D1935" s="251"/>
      <c r="E1935" s="251"/>
      <c r="F1935" s="252"/>
      <c r="G1935" s="253"/>
      <c r="H1935" s="251"/>
      <c r="I1935" s="251"/>
      <c r="J1935" s="251"/>
      <c r="K1935" s="251"/>
      <c r="L1935" s="254"/>
      <c r="M1935" s="251"/>
      <c r="N1935" s="251"/>
      <c r="O1935" s="251"/>
      <c r="P1935" s="251"/>
      <c r="Q1935" s="255"/>
      <c r="R1935" s="184"/>
      <c r="S1935" s="184"/>
      <c r="T1935" s="184"/>
      <c r="U1935" s="256"/>
      <c r="V1935" s="256"/>
      <c r="W1935" s="256"/>
    </row>
    <row r="1936" spans="1:23" s="257" customFormat="1" ht="19.5" customHeight="1" x14ac:dyDescent="0.25">
      <c r="A1936" s="251"/>
      <c r="B1936" s="251"/>
      <c r="C1936" s="251"/>
      <c r="D1936" s="251"/>
      <c r="E1936" s="251"/>
      <c r="F1936" s="252"/>
      <c r="G1936" s="253"/>
      <c r="H1936" s="251"/>
      <c r="I1936" s="251"/>
      <c r="J1936" s="251"/>
      <c r="K1936" s="251"/>
      <c r="L1936" s="254"/>
      <c r="M1936" s="251"/>
      <c r="N1936" s="251"/>
      <c r="O1936" s="251"/>
      <c r="P1936" s="251"/>
      <c r="Q1936" s="255"/>
      <c r="R1936" s="184"/>
      <c r="S1936" s="184"/>
      <c r="T1936" s="184"/>
      <c r="U1936" s="256"/>
      <c r="V1936" s="256"/>
      <c r="W1936" s="256"/>
    </row>
    <row r="1937" spans="1:23" s="257" customFormat="1" ht="19.5" customHeight="1" x14ac:dyDescent="0.25">
      <c r="A1937" s="251"/>
      <c r="B1937" s="251"/>
      <c r="C1937" s="251"/>
      <c r="D1937" s="251"/>
      <c r="E1937" s="251"/>
      <c r="F1937" s="252"/>
      <c r="G1937" s="253"/>
      <c r="H1937" s="251"/>
      <c r="I1937" s="251"/>
      <c r="J1937" s="251"/>
      <c r="K1937" s="251"/>
      <c r="L1937" s="254"/>
      <c r="M1937" s="251"/>
      <c r="N1937" s="251"/>
      <c r="O1937" s="251"/>
      <c r="P1937" s="251"/>
      <c r="Q1937" s="255"/>
      <c r="R1937" s="184"/>
      <c r="S1937" s="184"/>
      <c r="T1937" s="184"/>
      <c r="U1937" s="256"/>
      <c r="V1937" s="256"/>
      <c r="W1937" s="256"/>
    </row>
    <row r="1938" spans="1:23" s="257" customFormat="1" ht="19.5" customHeight="1" x14ac:dyDescent="0.25">
      <c r="A1938" s="251"/>
      <c r="B1938" s="251"/>
      <c r="C1938" s="251"/>
      <c r="D1938" s="251"/>
      <c r="E1938" s="251"/>
      <c r="F1938" s="252"/>
      <c r="G1938" s="253"/>
      <c r="H1938" s="251"/>
      <c r="I1938" s="251"/>
      <c r="J1938" s="251"/>
      <c r="K1938" s="251"/>
      <c r="L1938" s="254"/>
      <c r="M1938" s="251"/>
      <c r="N1938" s="251"/>
      <c r="O1938" s="251"/>
      <c r="P1938" s="251"/>
      <c r="Q1938" s="255"/>
      <c r="R1938" s="184"/>
      <c r="S1938" s="184"/>
      <c r="T1938" s="184"/>
      <c r="U1938" s="256"/>
      <c r="V1938" s="256"/>
      <c r="W1938" s="256"/>
    </row>
    <row r="1939" spans="1:23" s="257" customFormat="1" ht="19.5" customHeight="1" x14ac:dyDescent="0.25">
      <c r="A1939" s="251"/>
      <c r="B1939" s="251"/>
      <c r="C1939" s="251"/>
      <c r="D1939" s="251"/>
      <c r="E1939" s="251"/>
      <c r="F1939" s="252"/>
      <c r="G1939" s="253"/>
      <c r="H1939" s="251"/>
      <c r="I1939" s="251"/>
      <c r="J1939" s="251"/>
      <c r="K1939" s="251"/>
      <c r="L1939" s="254"/>
      <c r="M1939" s="251"/>
      <c r="N1939" s="251"/>
      <c r="O1939" s="251"/>
      <c r="P1939" s="251"/>
      <c r="Q1939" s="255"/>
      <c r="R1939" s="184"/>
      <c r="S1939" s="184"/>
      <c r="T1939" s="184"/>
      <c r="U1939" s="256"/>
      <c r="V1939" s="256"/>
      <c r="W1939" s="256"/>
    </row>
    <row r="1940" spans="1:23" s="257" customFormat="1" ht="19.5" customHeight="1" x14ac:dyDescent="0.25">
      <c r="A1940" s="251"/>
      <c r="B1940" s="251"/>
      <c r="C1940" s="251"/>
      <c r="D1940" s="251"/>
      <c r="E1940" s="251"/>
      <c r="F1940" s="252"/>
      <c r="G1940" s="253"/>
      <c r="H1940" s="251"/>
      <c r="I1940" s="251"/>
      <c r="J1940" s="251"/>
      <c r="K1940" s="251"/>
      <c r="L1940" s="254"/>
      <c r="M1940" s="251"/>
      <c r="N1940" s="251"/>
      <c r="O1940" s="251"/>
      <c r="P1940" s="251"/>
      <c r="Q1940" s="255"/>
      <c r="R1940" s="184"/>
      <c r="S1940" s="184"/>
      <c r="T1940" s="184"/>
      <c r="U1940" s="256"/>
      <c r="V1940" s="256"/>
      <c r="W1940" s="256"/>
    </row>
    <row r="1941" spans="1:23" s="257" customFormat="1" ht="19.5" customHeight="1" x14ac:dyDescent="0.25">
      <c r="A1941" s="251"/>
      <c r="B1941" s="251"/>
      <c r="C1941" s="251"/>
      <c r="D1941" s="251"/>
      <c r="E1941" s="251"/>
      <c r="F1941" s="252"/>
      <c r="G1941" s="253"/>
      <c r="H1941" s="251"/>
      <c r="I1941" s="251"/>
      <c r="J1941" s="251"/>
      <c r="K1941" s="251"/>
      <c r="L1941" s="254"/>
      <c r="M1941" s="251"/>
      <c r="N1941" s="251"/>
      <c r="O1941" s="251"/>
      <c r="P1941" s="251"/>
      <c r="Q1941" s="255"/>
      <c r="R1941" s="184"/>
      <c r="S1941" s="184"/>
      <c r="T1941" s="184"/>
      <c r="U1941" s="256"/>
      <c r="V1941" s="256"/>
      <c r="W1941" s="256"/>
    </row>
    <row r="1942" spans="1:23" s="257" customFormat="1" ht="19.5" customHeight="1" x14ac:dyDescent="0.25">
      <c r="A1942" s="251"/>
      <c r="B1942" s="251"/>
      <c r="C1942" s="251"/>
      <c r="D1942" s="251"/>
      <c r="E1942" s="251"/>
      <c r="F1942" s="252"/>
      <c r="G1942" s="253"/>
      <c r="H1942" s="251"/>
      <c r="I1942" s="251"/>
      <c r="J1942" s="251"/>
      <c r="K1942" s="251"/>
      <c r="L1942" s="254"/>
      <c r="M1942" s="251"/>
      <c r="N1942" s="251"/>
      <c r="O1942" s="251"/>
      <c r="P1942" s="251"/>
      <c r="Q1942" s="255"/>
      <c r="R1942" s="184"/>
      <c r="S1942" s="184"/>
      <c r="T1942" s="184"/>
      <c r="U1942" s="256"/>
      <c r="V1942" s="256"/>
      <c r="W1942" s="256"/>
    </row>
    <row r="1943" spans="1:23" s="257" customFormat="1" ht="19.5" customHeight="1" x14ac:dyDescent="0.25">
      <c r="A1943" s="251"/>
      <c r="B1943" s="251"/>
      <c r="C1943" s="251"/>
      <c r="D1943" s="251"/>
      <c r="E1943" s="251"/>
      <c r="F1943" s="252"/>
      <c r="G1943" s="253"/>
      <c r="H1943" s="251"/>
      <c r="I1943" s="251"/>
      <c r="J1943" s="251"/>
      <c r="K1943" s="251"/>
      <c r="L1943" s="254"/>
      <c r="M1943" s="251"/>
      <c r="N1943" s="251"/>
      <c r="O1943" s="251"/>
      <c r="P1943" s="251"/>
      <c r="Q1943" s="255"/>
      <c r="R1943" s="184"/>
      <c r="S1943" s="184"/>
      <c r="T1943" s="184"/>
      <c r="U1943" s="256"/>
      <c r="V1943" s="256"/>
      <c r="W1943" s="256"/>
    </row>
    <row r="1944" spans="1:23" s="257" customFormat="1" ht="19.5" customHeight="1" x14ac:dyDescent="0.25">
      <c r="A1944" s="251"/>
      <c r="B1944" s="251"/>
      <c r="C1944" s="251"/>
      <c r="D1944" s="251"/>
      <c r="E1944" s="251"/>
      <c r="F1944" s="252"/>
      <c r="G1944" s="253"/>
      <c r="H1944" s="251"/>
      <c r="I1944" s="251"/>
      <c r="J1944" s="251"/>
      <c r="K1944" s="251"/>
      <c r="L1944" s="254"/>
      <c r="M1944" s="251"/>
      <c r="N1944" s="251"/>
      <c r="O1944" s="251"/>
      <c r="P1944" s="251"/>
      <c r="Q1944" s="255"/>
      <c r="R1944" s="184"/>
      <c r="S1944" s="184"/>
      <c r="T1944" s="184"/>
      <c r="U1944" s="256"/>
      <c r="V1944" s="256"/>
      <c r="W1944" s="256"/>
    </row>
    <row r="1945" spans="1:23" s="257" customFormat="1" ht="19.5" customHeight="1" x14ac:dyDescent="0.25">
      <c r="A1945" s="251"/>
      <c r="B1945" s="251"/>
      <c r="C1945" s="251"/>
      <c r="D1945" s="251"/>
      <c r="E1945" s="251"/>
      <c r="F1945" s="252"/>
      <c r="G1945" s="253"/>
      <c r="H1945" s="251"/>
      <c r="I1945" s="251"/>
      <c r="J1945" s="251"/>
      <c r="K1945" s="251"/>
      <c r="L1945" s="254"/>
      <c r="M1945" s="251"/>
      <c r="N1945" s="251"/>
      <c r="O1945" s="251"/>
      <c r="P1945" s="251"/>
      <c r="Q1945" s="255"/>
      <c r="R1945" s="184"/>
      <c r="S1945" s="184"/>
      <c r="T1945" s="184"/>
      <c r="U1945" s="256"/>
      <c r="V1945" s="256"/>
      <c r="W1945" s="256"/>
    </row>
    <row r="1946" spans="1:23" s="257" customFormat="1" ht="19.5" customHeight="1" x14ac:dyDescent="0.25">
      <c r="A1946" s="251"/>
      <c r="B1946" s="251"/>
      <c r="C1946" s="251"/>
      <c r="D1946" s="251"/>
      <c r="E1946" s="251"/>
      <c r="F1946" s="252"/>
      <c r="G1946" s="253"/>
      <c r="H1946" s="251"/>
      <c r="I1946" s="251"/>
      <c r="J1946" s="251"/>
      <c r="K1946" s="251"/>
      <c r="L1946" s="254"/>
      <c r="M1946" s="251"/>
      <c r="N1946" s="251"/>
      <c r="O1946" s="251"/>
      <c r="P1946" s="251"/>
      <c r="Q1946" s="255"/>
      <c r="R1946" s="184"/>
      <c r="S1946" s="184"/>
      <c r="T1946" s="184"/>
      <c r="U1946" s="256"/>
      <c r="V1946" s="256"/>
      <c r="W1946" s="256"/>
    </row>
    <row r="1947" spans="1:23" s="257" customFormat="1" ht="19.5" customHeight="1" x14ac:dyDescent="0.25">
      <c r="A1947" s="251"/>
      <c r="B1947" s="251"/>
      <c r="C1947" s="251"/>
      <c r="D1947" s="251"/>
      <c r="E1947" s="251"/>
      <c r="F1947" s="252"/>
      <c r="G1947" s="253"/>
      <c r="H1947" s="251"/>
      <c r="I1947" s="251"/>
      <c r="J1947" s="251"/>
      <c r="K1947" s="251"/>
      <c r="L1947" s="254"/>
      <c r="M1947" s="251"/>
      <c r="N1947" s="251"/>
      <c r="O1947" s="251"/>
      <c r="P1947" s="251"/>
      <c r="Q1947" s="255"/>
      <c r="R1947" s="184"/>
      <c r="S1947" s="184"/>
      <c r="T1947" s="184"/>
      <c r="U1947" s="256"/>
      <c r="V1947" s="256"/>
      <c r="W1947" s="256"/>
    </row>
    <row r="1948" spans="1:23" s="257" customFormat="1" ht="19.5" customHeight="1" x14ac:dyDescent="0.25">
      <c r="A1948" s="251"/>
      <c r="B1948" s="251"/>
      <c r="C1948" s="251"/>
      <c r="D1948" s="251"/>
      <c r="E1948" s="251"/>
      <c r="F1948" s="252"/>
      <c r="G1948" s="253"/>
      <c r="H1948" s="251"/>
      <c r="I1948" s="251"/>
      <c r="J1948" s="251"/>
      <c r="K1948" s="251"/>
      <c r="L1948" s="254"/>
      <c r="M1948" s="251"/>
      <c r="N1948" s="251"/>
      <c r="O1948" s="251"/>
      <c r="P1948" s="251"/>
      <c r="Q1948" s="255"/>
      <c r="R1948" s="184"/>
      <c r="S1948" s="184"/>
      <c r="T1948" s="184"/>
      <c r="U1948" s="256"/>
      <c r="V1948" s="256"/>
      <c r="W1948" s="256"/>
    </row>
    <row r="1949" spans="1:23" s="257" customFormat="1" ht="19.5" customHeight="1" x14ac:dyDescent="0.25">
      <c r="A1949" s="251"/>
      <c r="B1949" s="251"/>
      <c r="C1949" s="251"/>
      <c r="D1949" s="251"/>
      <c r="E1949" s="251"/>
      <c r="F1949" s="252"/>
      <c r="G1949" s="253"/>
      <c r="H1949" s="251"/>
      <c r="I1949" s="251"/>
      <c r="J1949" s="251"/>
      <c r="K1949" s="251"/>
      <c r="L1949" s="254"/>
      <c r="M1949" s="251"/>
      <c r="N1949" s="251"/>
      <c r="O1949" s="251"/>
      <c r="P1949" s="251"/>
      <c r="Q1949" s="255"/>
      <c r="R1949" s="184"/>
      <c r="S1949" s="184"/>
      <c r="T1949" s="184"/>
      <c r="U1949" s="256"/>
      <c r="V1949" s="256"/>
      <c r="W1949" s="256"/>
    </row>
    <row r="1950" spans="1:23" s="257" customFormat="1" ht="19.5" customHeight="1" x14ac:dyDescent="0.25">
      <c r="A1950" s="251"/>
      <c r="B1950" s="251"/>
      <c r="C1950" s="251"/>
      <c r="D1950" s="251"/>
      <c r="E1950" s="251"/>
      <c r="F1950" s="252"/>
      <c r="G1950" s="253"/>
      <c r="H1950" s="251"/>
      <c r="I1950" s="251"/>
      <c r="J1950" s="251"/>
      <c r="K1950" s="251"/>
      <c r="L1950" s="254"/>
      <c r="M1950" s="251"/>
      <c r="N1950" s="251"/>
      <c r="O1950" s="251"/>
      <c r="P1950" s="251"/>
      <c r="Q1950" s="255"/>
      <c r="R1950" s="184"/>
      <c r="S1950" s="184"/>
      <c r="T1950" s="184"/>
      <c r="U1950" s="256"/>
      <c r="V1950" s="256"/>
      <c r="W1950" s="256"/>
    </row>
    <row r="1951" spans="1:23" s="257" customFormat="1" ht="19.5" customHeight="1" x14ac:dyDescent="0.25">
      <c r="A1951" s="251"/>
      <c r="B1951" s="251"/>
      <c r="C1951" s="251"/>
      <c r="D1951" s="251"/>
      <c r="E1951" s="251"/>
      <c r="F1951" s="252"/>
      <c r="G1951" s="253"/>
      <c r="H1951" s="251"/>
      <c r="I1951" s="251"/>
      <c r="J1951" s="251"/>
      <c r="K1951" s="251"/>
      <c r="L1951" s="254"/>
      <c r="M1951" s="251"/>
      <c r="N1951" s="251"/>
      <c r="O1951" s="251"/>
      <c r="P1951" s="251"/>
      <c r="Q1951" s="255"/>
      <c r="R1951" s="184"/>
      <c r="S1951" s="184"/>
      <c r="T1951" s="184"/>
      <c r="U1951" s="256"/>
      <c r="V1951" s="256"/>
      <c r="W1951" s="256"/>
    </row>
    <row r="1952" spans="1:23" s="257" customFormat="1" ht="19.5" customHeight="1" x14ac:dyDescent="0.25">
      <c r="A1952" s="251"/>
      <c r="B1952" s="251"/>
      <c r="C1952" s="251"/>
      <c r="D1952" s="251"/>
      <c r="E1952" s="251"/>
      <c r="F1952" s="252"/>
      <c r="G1952" s="253"/>
      <c r="H1952" s="251"/>
      <c r="I1952" s="251"/>
      <c r="J1952" s="251"/>
      <c r="K1952" s="251"/>
      <c r="L1952" s="254"/>
      <c r="M1952" s="251"/>
      <c r="N1952" s="251"/>
      <c r="O1952" s="251"/>
      <c r="P1952" s="251"/>
      <c r="Q1952" s="255"/>
      <c r="R1952" s="184"/>
      <c r="S1952" s="184"/>
      <c r="T1952" s="184"/>
      <c r="U1952" s="256"/>
      <c r="V1952" s="256"/>
      <c r="W1952" s="256"/>
    </row>
    <row r="1953" spans="1:23" s="257" customFormat="1" ht="19.5" customHeight="1" x14ac:dyDescent="0.25">
      <c r="A1953" s="251"/>
      <c r="B1953" s="251"/>
      <c r="C1953" s="251"/>
      <c r="D1953" s="251"/>
      <c r="E1953" s="251"/>
      <c r="F1953" s="252"/>
      <c r="G1953" s="253"/>
      <c r="H1953" s="251"/>
      <c r="I1953" s="251"/>
      <c r="J1953" s="251"/>
      <c r="K1953" s="251"/>
      <c r="L1953" s="254"/>
      <c r="M1953" s="251"/>
      <c r="N1953" s="251"/>
      <c r="O1953" s="251"/>
      <c r="P1953" s="251"/>
      <c r="Q1953" s="255"/>
      <c r="R1953" s="184"/>
      <c r="S1953" s="184"/>
      <c r="T1953" s="184"/>
      <c r="U1953" s="256"/>
      <c r="V1953" s="256"/>
      <c r="W1953" s="256"/>
    </row>
    <row r="1954" spans="1:23" s="257" customFormat="1" ht="19.5" customHeight="1" x14ac:dyDescent="0.25">
      <c r="A1954" s="251"/>
      <c r="B1954" s="251"/>
      <c r="C1954" s="251"/>
      <c r="D1954" s="251"/>
      <c r="E1954" s="251"/>
      <c r="F1954" s="252"/>
      <c r="G1954" s="253"/>
      <c r="H1954" s="251"/>
      <c r="I1954" s="251"/>
      <c r="J1954" s="251"/>
      <c r="K1954" s="251"/>
      <c r="L1954" s="254"/>
      <c r="M1954" s="251"/>
      <c r="N1954" s="251"/>
      <c r="O1954" s="251"/>
      <c r="P1954" s="251"/>
      <c r="Q1954" s="255"/>
      <c r="R1954" s="184"/>
      <c r="S1954" s="184"/>
      <c r="T1954" s="184"/>
      <c r="U1954" s="256"/>
      <c r="V1954" s="256"/>
      <c r="W1954" s="256"/>
    </row>
    <row r="1955" spans="1:23" s="257" customFormat="1" ht="19.5" customHeight="1" x14ac:dyDescent="0.25">
      <c r="A1955" s="251"/>
      <c r="B1955" s="251"/>
      <c r="C1955" s="251"/>
      <c r="D1955" s="251"/>
      <c r="E1955" s="251"/>
      <c r="F1955" s="252"/>
      <c r="G1955" s="253"/>
      <c r="H1955" s="251"/>
      <c r="I1955" s="251"/>
      <c r="J1955" s="251"/>
      <c r="K1955" s="251"/>
      <c r="L1955" s="254"/>
      <c r="M1955" s="251"/>
      <c r="N1955" s="251"/>
      <c r="O1955" s="251"/>
      <c r="P1955" s="251"/>
      <c r="Q1955" s="255"/>
      <c r="R1955" s="184"/>
      <c r="S1955" s="184"/>
      <c r="T1955" s="184"/>
      <c r="U1955" s="256"/>
      <c r="V1955" s="256"/>
      <c r="W1955" s="256"/>
    </row>
    <row r="1956" spans="1:23" s="257" customFormat="1" ht="19.5" customHeight="1" x14ac:dyDescent="0.25">
      <c r="A1956" s="251"/>
      <c r="B1956" s="251"/>
      <c r="C1956" s="251"/>
      <c r="D1956" s="251"/>
      <c r="E1956" s="251"/>
      <c r="F1956" s="252"/>
      <c r="G1956" s="253"/>
      <c r="H1956" s="251"/>
      <c r="I1956" s="251"/>
      <c r="J1956" s="251"/>
      <c r="K1956" s="251"/>
      <c r="L1956" s="254"/>
      <c r="M1956" s="251"/>
      <c r="N1956" s="251"/>
      <c r="O1956" s="251"/>
      <c r="P1956" s="251"/>
      <c r="Q1956" s="255"/>
      <c r="R1956" s="184"/>
      <c r="S1956" s="184"/>
      <c r="T1956" s="184"/>
      <c r="U1956" s="256"/>
      <c r="V1956" s="256"/>
      <c r="W1956" s="256"/>
    </row>
    <row r="1957" spans="1:23" s="257" customFormat="1" ht="19.5" customHeight="1" x14ac:dyDescent="0.25">
      <c r="A1957" s="251"/>
      <c r="B1957" s="251"/>
      <c r="C1957" s="251"/>
      <c r="D1957" s="251"/>
      <c r="E1957" s="251"/>
      <c r="F1957" s="252"/>
      <c r="G1957" s="253"/>
      <c r="H1957" s="251"/>
      <c r="I1957" s="251"/>
      <c r="J1957" s="251"/>
      <c r="K1957" s="251"/>
      <c r="L1957" s="254"/>
      <c r="M1957" s="251"/>
      <c r="N1957" s="251"/>
      <c r="O1957" s="251"/>
      <c r="P1957" s="251"/>
      <c r="Q1957" s="255"/>
      <c r="R1957" s="184"/>
      <c r="S1957" s="184"/>
      <c r="T1957" s="184"/>
      <c r="U1957" s="256"/>
      <c r="V1957" s="256"/>
      <c r="W1957" s="256"/>
    </row>
    <row r="1958" spans="1:23" s="257" customFormat="1" ht="19.5" customHeight="1" x14ac:dyDescent="0.25">
      <c r="A1958" s="251"/>
      <c r="B1958" s="251"/>
      <c r="C1958" s="251"/>
      <c r="D1958" s="251"/>
      <c r="E1958" s="251"/>
      <c r="F1958" s="252"/>
      <c r="G1958" s="253"/>
      <c r="H1958" s="251"/>
      <c r="I1958" s="251"/>
      <c r="J1958" s="251"/>
      <c r="K1958" s="251"/>
      <c r="L1958" s="254"/>
      <c r="M1958" s="251"/>
      <c r="N1958" s="251"/>
      <c r="O1958" s="251"/>
      <c r="P1958" s="251"/>
      <c r="Q1958" s="255"/>
      <c r="R1958" s="184"/>
      <c r="S1958" s="184"/>
      <c r="T1958" s="184"/>
      <c r="U1958" s="256"/>
      <c r="V1958" s="256"/>
      <c r="W1958" s="256"/>
    </row>
    <row r="1959" spans="1:23" s="257" customFormat="1" ht="19.5" customHeight="1" x14ac:dyDescent="0.25">
      <c r="A1959" s="251"/>
      <c r="B1959" s="251"/>
      <c r="C1959" s="251"/>
      <c r="D1959" s="251"/>
      <c r="E1959" s="251"/>
      <c r="F1959" s="252"/>
      <c r="G1959" s="253"/>
      <c r="H1959" s="251"/>
      <c r="I1959" s="251"/>
      <c r="J1959" s="251"/>
      <c r="K1959" s="251"/>
      <c r="L1959" s="254"/>
      <c r="M1959" s="251"/>
      <c r="N1959" s="251"/>
      <c r="O1959" s="251"/>
      <c r="P1959" s="251"/>
      <c r="Q1959" s="255"/>
      <c r="R1959" s="184"/>
      <c r="S1959" s="184"/>
      <c r="T1959" s="184"/>
      <c r="U1959" s="256"/>
      <c r="V1959" s="256"/>
      <c r="W1959" s="256"/>
    </row>
    <row r="1960" spans="1:23" s="257" customFormat="1" ht="19.5" customHeight="1" x14ac:dyDescent="0.25">
      <c r="A1960" s="251"/>
      <c r="B1960" s="251"/>
      <c r="C1960" s="251"/>
      <c r="D1960" s="251"/>
      <c r="E1960" s="251"/>
      <c r="F1960" s="252"/>
      <c r="G1960" s="253"/>
      <c r="H1960" s="251"/>
      <c r="I1960" s="251"/>
      <c r="J1960" s="251"/>
      <c r="K1960" s="251"/>
      <c r="L1960" s="254"/>
      <c r="M1960" s="251"/>
      <c r="N1960" s="251"/>
      <c r="O1960" s="251"/>
      <c r="P1960" s="251"/>
      <c r="Q1960" s="255"/>
      <c r="R1960" s="184"/>
      <c r="S1960" s="184"/>
      <c r="T1960" s="184"/>
      <c r="U1960" s="256"/>
      <c r="V1960" s="256"/>
      <c r="W1960" s="256"/>
    </row>
    <row r="1961" spans="1:23" s="257" customFormat="1" ht="19.5" customHeight="1" x14ac:dyDescent="0.25">
      <c r="A1961" s="251"/>
      <c r="B1961" s="251"/>
      <c r="C1961" s="251"/>
      <c r="D1961" s="251"/>
      <c r="E1961" s="251"/>
      <c r="F1961" s="252"/>
      <c r="G1961" s="253"/>
      <c r="H1961" s="251"/>
      <c r="I1961" s="251"/>
      <c r="J1961" s="251"/>
      <c r="K1961" s="251"/>
      <c r="L1961" s="254"/>
      <c r="M1961" s="251"/>
      <c r="N1961" s="251"/>
      <c r="O1961" s="251"/>
      <c r="P1961" s="251"/>
      <c r="Q1961" s="255"/>
      <c r="R1961" s="184"/>
      <c r="S1961" s="184"/>
      <c r="T1961" s="184"/>
      <c r="U1961" s="256"/>
      <c r="V1961" s="256"/>
      <c r="W1961" s="256"/>
    </row>
    <row r="1962" spans="1:23" s="257" customFormat="1" ht="19.5" customHeight="1" x14ac:dyDescent="0.25">
      <c r="A1962" s="251"/>
      <c r="B1962" s="251"/>
      <c r="C1962" s="251"/>
      <c r="D1962" s="251"/>
      <c r="E1962" s="251"/>
      <c r="F1962" s="252"/>
      <c r="G1962" s="253"/>
      <c r="H1962" s="251"/>
      <c r="I1962" s="251"/>
      <c r="J1962" s="251"/>
      <c r="K1962" s="251"/>
      <c r="L1962" s="254"/>
      <c r="M1962" s="251"/>
      <c r="N1962" s="251"/>
      <c r="O1962" s="251"/>
      <c r="P1962" s="251"/>
      <c r="Q1962" s="255"/>
      <c r="R1962" s="184"/>
      <c r="S1962" s="184"/>
      <c r="T1962" s="184"/>
      <c r="U1962" s="256"/>
      <c r="V1962" s="256"/>
      <c r="W1962" s="256"/>
    </row>
    <row r="1963" spans="1:23" s="257" customFormat="1" ht="19.5" customHeight="1" x14ac:dyDescent="0.25">
      <c r="A1963" s="251"/>
      <c r="B1963" s="251"/>
      <c r="C1963" s="251"/>
      <c r="D1963" s="251"/>
      <c r="E1963" s="251"/>
      <c r="F1963" s="252"/>
      <c r="G1963" s="253"/>
      <c r="H1963" s="251"/>
      <c r="I1963" s="251"/>
      <c r="J1963" s="251"/>
      <c r="K1963" s="251"/>
      <c r="L1963" s="254"/>
      <c r="M1963" s="251"/>
      <c r="N1963" s="251"/>
      <c r="O1963" s="251"/>
      <c r="P1963" s="251"/>
      <c r="Q1963" s="255"/>
      <c r="R1963" s="184"/>
      <c r="S1963" s="184"/>
      <c r="T1963" s="184"/>
      <c r="U1963" s="256"/>
      <c r="V1963" s="256"/>
      <c r="W1963" s="256"/>
    </row>
    <row r="1964" spans="1:23" s="257" customFormat="1" ht="19.5" customHeight="1" x14ac:dyDescent="0.25">
      <c r="A1964" s="251"/>
      <c r="B1964" s="251"/>
      <c r="C1964" s="251"/>
      <c r="D1964" s="251"/>
      <c r="E1964" s="251"/>
      <c r="F1964" s="252"/>
      <c r="G1964" s="253"/>
      <c r="H1964" s="251"/>
      <c r="I1964" s="251"/>
      <c r="J1964" s="251"/>
      <c r="K1964" s="251"/>
      <c r="L1964" s="254"/>
      <c r="M1964" s="251"/>
      <c r="N1964" s="251"/>
      <c r="O1964" s="251"/>
      <c r="P1964" s="251"/>
      <c r="Q1964" s="255"/>
      <c r="R1964" s="184"/>
      <c r="S1964" s="184"/>
      <c r="T1964" s="184"/>
      <c r="U1964" s="256"/>
      <c r="V1964" s="256"/>
      <c r="W1964" s="256"/>
    </row>
    <row r="1965" spans="1:23" s="257" customFormat="1" ht="19.5" customHeight="1" x14ac:dyDescent="0.25">
      <c r="A1965" s="251"/>
      <c r="B1965" s="251"/>
      <c r="C1965" s="251"/>
      <c r="D1965" s="251"/>
      <c r="E1965" s="251"/>
      <c r="F1965" s="252"/>
      <c r="G1965" s="253"/>
      <c r="H1965" s="251"/>
      <c r="I1965" s="251"/>
      <c r="J1965" s="251"/>
      <c r="K1965" s="251"/>
      <c r="L1965" s="254"/>
      <c r="M1965" s="251"/>
      <c r="N1965" s="251"/>
      <c r="O1965" s="251"/>
      <c r="P1965" s="251"/>
      <c r="Q1965" s="255"/>
      <c r="R1965" s="184"/>
      <c r="S1965" s="184"/>
      <c r="T1965" s="184"/>
      <c r="U1965" s="256"/>
      <c r="V1965" s="256"/>
      <c r="W1965" s="256"/>
    </row>
    <row r="1966" spans="1:23" s="257" customFormat="1" ht="19.5" customHeight="1" x14ac:dyDescent="0.25">
      <c r="A1966" s="251"/>
      <c r="B1966" s="251"/>
      <c r="C1966" s="251"/>
      <c r="D1966" s="251"/>
      <c r="E1966" s="251"/>
      <c r="F1966" s="252"/>
      <c r="G1966" s="253"/>
      <c r="H1966" s="251"/>
      <c r="I1966" s="251"/>
      <c r="J1966" s="251"/>
      <c r="K1966" s="251"/>
      <c r="L1966" s="254"/>
      <c r="M1966" s="251"/>
      <c r="N1966" s="251"/>
      <c r="O1966" s="251"/>
      <c r="P1966" s="251"/>
      <c r="Q1966" s="255"/>
      <c r="R1966" s="184"/>
      <c r="S1966" s="184"/>
      <c r="T1966" s="184"/>
      <c r="U1966" s="256"/>
      <c r="V1966" s="256"/>
      <c r="W1966" s="256"/>
    </row>
    <row r="1967" spans="1:23" s="257" customFormat="1" ht="19.5" customHeight="1" x14ac:dyDescent="0.25">
      <c r="A1967" s="251"/>
      <c r="B1967" s="251"/>
      <c r="C1967" s="251"/>
      <c r="D1967" s="251"/>
      <c r="E1967" s="251"/>
      <c r="F1967" s="252"/>
      <c r="G1967" s="253"/>
      <c r="H1967" s="251"/>
      <c r="I1967" s="251"/>
      <c r="J1967" s="251"/>
      <c r="K1967" s="251"/>
      <c r="L1967" s="254"/>
      <c r="M1967" s="251"/>
      <c r="N1967" s="251"/>
      <c r="O1967" s="251"/>
      <c r="P1967" s="251"/>
      <c r="Q1967" s="255"/>
      <c r="R1967" s="184"/>
      <c r="S1967" s="184"/>
      <c r="T1967" s="184"/>
      <c r="U1967" s="256"/>
      <c r="V1967" s="256"/>
      <c r="W1967" s="256"/>
    </row>
    <row r="1968" spans="1:23" s="257" customFormat="1" ht="19.5" customHeight="1" x14ac:dyDescent="0.25">
      <c r="A1968" s="251"/>
      <c r="B1968" s="251"/>
      <c r="C1968" s="251"/>
      <c r="D1968" s="251"/>
      <c r="E1968" s="251"/>
      <c r="F1968" s="252"/>
      <c r="G1968" s="253"/>
      <c r="H1968" s="251"/>
      <c r="I1968" s="251"/>
      <c r="J1968" s="251"/>
      <c r="K1968" s="251"/>
      <c r="L1968" s="254"/>
      <c r="M1968" s="251"/>
      <c r="N1968" s="251"/>
      <c r="O1968" s="251"/>
      <c r="P1968" s="251"/>
      <c r="Q1968" s="255"/>
      <c r="R1968" s="184"/>
      <c r="S1968" s="184"/>
      <c r="T1968" s="184"/>
      <c r="U1968" s="256"/>
      <c r="V1968" s="256"/>
      <c r="W1968" s="256"/>
    </row>
    <row r="1969" spans="1:23" s="257" customFormat="1" ht="19.5" customHeight="1" x14ac:dyDescent="0.25">
      <c r="A1969" s="251"/>
      <c r="B1969" s="251"/>
      <c r="C1969" s="251"/>
      <c r="D1969" s="251"/>
      <c r="E1969" s="251"/>
      <c r="F1969" s="252"/>
      <c r="G1969" s="253"/>
      <c r="H1969" s="251"/>
      <c r="I1969" s="251"/>
      <c r="J1969" s="251"/>
      <c r="K1969" s="251"/>
      <c r="L1969" s="254"/>
      <c r="M1969" s="251"/>
      <c r="N1969" s="251"/>
      <c r="O1969" s="251"/>
      <c r="P1969" s="251"/>
      <c r="Q1969" s="255"/>
      <c r="R1969" s="184"/>
      <c r="S1969" s="184"/>
      <c r="T1969" s="184"/>
      <c r="U1969" s="256"/>
      <c r="V1969" s="256"/>
      <c r="W1969" s="256"/>
    </row>
    <row r="1970" spans="1:23" s="257" customFormat="1" ht="19.5" customHeight="1" x14ac:dyDescent="0.25">
      <c r="A1970" s="251"/>
      <c r="B1970" s="251"/>
      <c r="C1970" s="251"/>
      <c r="D1970" s="251"/>
      <c r="E1970" s="251"/>
      <c r="F1970" s="252"/>
      <c r="G1970" s="253"/>
      <c r="H1970" s="251"/>
      <c r="I1970" s="251"/>
      <c r="J1970" s="251"/>
      <c r="K1970" s="251"/>
      <c r="L1970" s="254"/>
      <c r="M1970" s="251"/>
      <c r="N1970" s="251"/>
      <c r="O1970" s="251"/>
      <c r="P1970" s="251"/>
      <c r="Q1970" s="255"/>
      <c r="R1970" s="184"/>
      <c r="S1970" s="184"/>
      <c r="T1970" s="184"/>
      <c r="U1970" s="256"/>
      <c r="V1970" s="256"/>
      <c r="W1970" s="256"/>
    </row>
    <row r="1971" spans="1:23" s="257" customFormat="1" ht="19.5" customHeight="1" x14ac:dyDescent="0.25">
      <c r="A1971" s="251"/>
      <c r="B1971" s="251"/>
      <c r="C1971" s="251"/>
      <c r="D1971" s="251"/>
      <c r="E1971" s="251"/>
      <c r="F1971" s="252"/>
      <c r="G1971" s="253"/>
      <c r="H1971" s="251"/>
      <c r="I1971" s="251"/>
      <c r="J1971" s="251"/>
      <c r="K1971" s="251"/>
      <c r="L1971" s="254"/>
      <c r="M1971" s="251"/>
      <c r="N1971" s="251"/>
      <c r="O1971" s="251"/>
      <c r="P1971" s="251"/>
      <c r="Q1971" s="255"/>
      <c r="R1971" s="184"/>
      <c r="S1971" s="184"/>
      <c r="T1971" s="184"/>
      <c r="U1971" s="256"/>
      <c r="V1971" s="256"/>
      <c r="W1971" s="256"/>
    </row>
    <row r="1972" spans="1:23" s="257" customFormat="1" ht="19.5" customHeight="1" x14ac:dyDescent="0.25">
      <c r="A1972" s="251"/>
      <c r="B1972" s="251"/>
      <c r="C1972" s="251"/>
      <c r="D1972" s="251"/>
      <c r="E1972" s="251"/>
      <c r="F1972" s="252"/>
      <c r="G1972" s="253"/>
      <c r="H1972" s="251"/>
      <c r="I1972" s="251"/>
      <c r="J1972" s="251"/>
      <c r="K1972" s="251"/>
      <c r="L1972" s="254"/>
      <c r="M1972" s="251"/>
      <c r="N1972" s="251"/>
      <c r="O1972" s="251"/>
      <c r="P1972" s="251"/>
      <c r="Q1972" s="255"/>
      <c r="R1972" s="184"/>
      <c r="S1972" s="184"/>
      <c r="T1972" s="184"/>
      <c r="U1972" s="256"/>
      <c r="V1972" s="256"/>
      <c r="W1972" s="256"/>
    </row>
    <row r="1973" spans="1:23" s="257" customFormat="1" ht="19.5" customHeight="1" x14ac:dyDescent="0.25">
      <c r="A1973" s="251"/>
      <c r="B1973" s="251"/>
      <c r="C1973" s="251"/>
      <c r="D1973" s="251"/>
      <c r="E1973" s="251"/>
      <c r="F1973" s="252"/>
      <c r="G1973" s="253"/>
      <c r="H1973" s="251"/>
      <c r="I1973" s="251"/>
      <c r="J1973" s="251"/>
      <c r="K1973" s="251"/>
      <c r="L1973" s="254"/>
      <c r="M1973" s="251"/>
      <c r="N1973" s="251"/>
      <c r="O1973" s="251"/>
      <c r="P1973" s="251"/>
      <c r="Q1973" s="255"/>
      <c r="R1973" s="184"/>
      <c r="S1973" s="184"/>
      <c r="T1973" s="184"/>
      <c r="U1973" s="256"/>
      <c r="V1973" s="256"/>
      <c r="W1973" s="256"/>
    </row>
    <row r="1974" spans="1:23" s="257" customFormat="1" ht="19.5" customHeight="1" x14ac:dyDescent="0.25">
      <c r="A1974" s="251"/>
      <c r="B1974" s="251"/>
      <c r="C1974" s="251"/>
      <c r="D1974" s="251"/>
      <c r="E1974" s="251"/>
      <c r="F1974" s="252"/>
      <c r="G1974" s="253"/>
      <c r="H1974" s="251"/>
      <c r="I1974" s="251"/>
      <c r="J1974" s="251"/>
      <c r="K1974" s="251"/>
      <c r="L1974" s="254"/>
      <c r="M1974" s="251"/>
      <c r="N1974" s="251"/>
      <c r="O1974" s="251"/>
      <c r="P1974" s="251"/>
      <c r="Q1974" s="255"/>
      <c r="R1974" s="184"/>
      <c r="S1974" s="184"/>
      <c r="T1974" s="184"/>
      <c r="U1974" s="256"/>
      <c r="V1974" s="256"/>
      <c r="W1974" s="256"/>
    </row>
    <row r="1975" spans="1:23" s="257" customFormat="1" ht="19.5" customHeight="1" x14ac:dyDescent="0.25">
      <c r="A1975" s="251"/>
      <c r="B1975" s="251"/>
      <c r="C1975" s="251"/>
      <c r="D1975" s="251"/>
      <c r="E1975" s="251"/>
      <c r="F1975" s="252"/>
      <c r="G1975" s="253"/>
      <c r="H1975" s="251"/>
      <c r="I1975" s="251"/>
      <c r="J1975" s="251"/>
      <c r="K1975" s="251"/>
      <c r="L1975" s="254"/>
      <c r="M1975" s="251"/>
      <c r="N1975" s="251"/>
      <c r="O1975" s="251"/>
      <c r="P1975" s="251"/>
      <c r="Q1975" s="255"/>
      <c r="R1975" s="184"/>
      <c r="S1975" s="184"/>
      <c r="T1975" s="184"/>
      <c r="U1975" s="256"/>
      <c r="V1975" s="256"/>
      <c r="W1975" s="256"/>
    </row>
    <row r="1976" spans="1:23" s="257" customFormat="1" ht="19.5" customHeight="1" x14ac:dyDescent="0.25">
      <c r="A1976" s="251"/>
      <c r="B1976" s="251"/>
      <c r="C1976" s="251"/>
      <c r="D1976" s="251"/>
      <c r="E1976" s="251"/>
      <c r="F1976" s="252"/>
      <c r="G1976" s="253"/>
      <c r="H1976" s="251"/>
      <c r="I1976" s="251"/>
      <c r="J1976" s="251"/>
      <c r="K1976" s="251"/>
      <c r="L1976" s="254"/>
      <c r="M1976" s="251"/>
      <c r="N1976" s="251"/>
      <c r="O1976" s="251"/>
      <c r="P1976" s="251"/>
      <c r="Q1976" s="255"/>
      <c r="R1976" s="184"/>
      <c r="S1976" s="184"/>
      <c r="T1976" s="184"/>
      <c r="U1976" s="256"/>
      <c r="V1976" s="256"/>
      <c r="W1976" s="256"/>
    </row>
    <row r="1977" spans="1:23" s="257" customFormat="1" ht="19.5" customHeight="1" x14ac:dyDescent="0.25">
      <c r="A1977" s="251"/>
      <c r="B1977" s="251"/>
      <c r="C1977" s="251"/>
      <c r="D1977" s="251"/>
      <c r="E1977" s="251"/>
      <c r="F1977" s="252"/>
      <c r="G1977" s="253"/>
      <c r="H1977" s="251"/>
      <c r="I1977" s="251"/>
      <c r="J1977" s="251"/>
      <c r="K1977" s="251"/>
      <c r="L1977" s="254"/>
      <c r="M1977" s="251"/>
      <c r="N1977" s="251"/>
      <c r="O1977" s="251"/>
      <c r="P1977" s="251"/>
      <c r="Q1977" s="255"/>
      <c r="R1977" s="184"/>
      <c r="S1977" s="184"/>
      <c r="T1977" s="184"/>
      <c r="U1977" s="256"/>
      <c r="V1977" s="256"/>
      <c r="W1977" s="256"/>
    </row>
    <row r="1978" spans="1:23" s="257" customFormat="1" ht="19.5" customHeight="1" x14ac:dyDescent="0.25">
      <c r="A1978" s="251"/>
      <c r="B1978" s="251"/>
      <c r="C1978" s="251"/>
      <c r="D1978" s="251"/>
      <c r="E1978" s="251"/>
      <c r="F1978" s="252"/>
      <c r="G1978" s="253"/>
      <c r="H1978" s="251"/>
      <c r="I1978" s="251"/>
      <c r="J1978" s="251"/>
      <c r="K1978" s="251"/>
      <c r="L1978" s="254"/>
      <c r="M1978" s="251"/>
      <c r="N1978" s="251"/>
      <c r="O1978" s="251"/>
      <c r="P1978" s="251"/>
      <c r="Q1978" s="255"/>
      <c r="R1978" s="184"/>
      <c r="S1978" s="184"/>
      <c r="T1978" s="184"/>
      <c r="U1978" s="256"/>
      <c r="V1978" s="256"/>
      <c r="W1978" s="256"/>
    </row>
    <row r="1979" spans="1:23" s="257" customFormat="1" ht="19.5" customHeight="1" x14ac:dyDescent="0.25">
      <c r="A1979" s="251"/>
      <c r="B1979" s="251"/>
      <c r="C1979" s="251"/>
      <c r="D1979" s="251"/>
      <c r="E1979" s="251"/>
      <c r="F1979" s="252"/>
      <c r="G1979" s="253"/>
      <c r="H1979" s="251"/>
      <c r="I1979" s="251"/>
      <c r="J1979" s="251"/>
      <c r="K1979" s="251"/>
      <c r="L1979" s="254"/>
      <c r="M1979" s="251"/>
      <c r="N1979" s="251"/>
      <c r="O1979" s="251"/>
      <c r="P1979" s="251"/>
      <c r="Q1979" s="255"/>
      <c r="R1979" s="184"/>
      <c r="S1979" s="184"/>
      <c r="T1979" s="184"/>
      <c r="U1979" s="256"/>
      <c r="V1979" s="256"/>
      <c r="W1979" s="256"/>
    </row>
    <row r="1980" spans="1:23" s="257" customFormat="1" ht="19.5" customHeight="1" x14ac:dyDescent="0.25">
      <c r="A1980" s="251"/>
      <c r="B1980" s="251"/>
      <c r="C1980" s="251"/>
      <c r="D1980" s="251"/>
      <c r="E1980" s="251"/>
      <c r="F1980" s="252"/>
      <c r="G1980" s="253"/>
      <c r="H1980" s="251"/>
      <c r="I1980" s="251"/>
      <c r="J1980" s="251"/>
      <c r="K1980" s="251"/>
      <c r="L1980" s="254"/>
      <c r="M1980" s="251"/>
      <c r="N1980" s="251"/>
      <c r="O1980" s="251"/>
      <c r="P1980" s="251"/>
      <c r="Q1980" s="255"/>
      <c r="R1980" s="184"/>
      <c r="S1980" s="184"/>
      <c r="T1980" s="184"/>
      <c r="U1980" s="256"/>
      <c r="V1980" s="256"/>
      <c r="W1980" s="256"/>
    </row>
    <row r="1981" spans="1:23" s="257" customFormat="1" ht="19.5" customHeight="1" x14ac:dyDescent="0.25">
      <c r="A1981" s="251"/>
      <c r="B1981" s="251"/>
      <c r="C1981" s="251"/>
      <c r="D1981" s="251"/>
      <c r="E1981" s="251"/>
      <c r="F1981" s="252"/>
      <c r="G1981" s="253"/>
      <c r="H1981" s="251"/>
      <c r="I1981" s="251"/>
      <c r="J1981" s="251"/>
      <c r="K1981" s="251"/>
      <c r="L1981" s="254"/>
      <c r="M1981" s="251"/>
      <c r="N1981" s="251"/>
      <c r="O1981" s="251"/>
      <c r="P1981" s="251"/>
      <c r="Q1981" s="255"/>
      <c r="R1981" s="184"/>
      <c r="S1981" s="184"/>
      <c r="T1981" s="184"/>
      <c r="U1981" s="256"/>
      <c r="V1981" s="256"/>
      <c r="W1981" s="256"/>
    </row>
    <row r="1982" spans="1:23" s="257" customFormat="1" ht="19.5" customHeight="1" x14ac:dyDescent="0.25">
      <c r="A1982" s="251"/>
      <c r="B1982" s="251"/>
      <c r="C1982" s="251"/>
      <c r="D1982" s="251"/>
      <c r="E1982" s="251"/>
      <c r="F1982" s="252"/>
      <c r="G1982" s="253"/>
      <c r="H1982" s="251"/>
      <c r="I1982" s="251"/>
      <c r="J1982" s="251"/>
      <c r="K1982" s="251"/>
      <c r="L1982" s="254"/>
      <c r="M1982" s="251"/>
      <c r="N1982" s="251"/>
      <c r="O1982" s="251"/>
      <c r="P1982" s="251"/>
      <c r="Q1982" s="255"/>
      <c r="R1982" s="184"/>
      <c r="S1982" s="184"/>
      <c r="T1982" s="184"/>
      <c r="U1982" s="256"/>
      <c r="V1982" s="256"/>
      <c r="W1982" s="256"/>
    </row>
    <row r="1983" spans="1:23" s="257" customFormat="1" ht="19.5" customHeight="1" x14ac:dyDescent="0.25">
      <c r="A1983" s="251"/>
      <c r="B1983" s="251"/>
      <c r="C1983" s="251"/>
      <c r="D1983" s="251"/>
      <c r="E1983" s="251"/>
      <c r="F1983" s="252"/>
      <c r="G1983" s="253"/>
      <c r="H1983" s="251"/>
      <c r="I1983" s="251"/>
      <c r="J1983" s="251"/>
      <c r="K1983" s="251"/>
      <c r="L1983" s="254"/>
      <c r="M1983" s="251"/>
      <c r="N1983" s="251"/>
      <c r="O1983" s="251"/>
      <c r="P1983" s="251"/>
      <c r="Q1983" s="255"/>
      <c r="R1983" s="184"/>
      <c r="S1983" s="184"/>
      <c r="T1983" s="184"/>
      <c r="U1983" s="256"/>
      <c r="V1983" s="256"/>
      <c r="W1983" s="256"/>
    </row>
    <row r="1984" spans="1:23" s="257" customFormat="1" ht="19.5" customHeight="1" x14ac:dyDescent="0.25">
      <c r="A1984" s="251"/>
      <c r="B1984" s="251"/>
      <c r="C1984" s="251"/>
      <c r="D1984" s="251"/>
      <c r="E1984" s="251"/>
      <c r="F1984" s="252"/>
      <c r="G1984" s="253"/>
      <c r="H1984" s="251"/>
      <c r="I1984" s="251"/>
      <c r="J1984" s="251"/>
      <c r="K1984" s="251"/>
      <c r="L1984" s="254"/>
      <c r="M1984" s="251"/>
      <c r="N1984" s="251"/>
      <c r="O1984" s="251"/>
      <c r="P1984" s="251"/>
      <c r="Q1984" s="255"/>
      <c r="R1984" s="184"/>
      <c r="S1984" s="184"/>
      <c r="T1984" s="184"/>
      <c r="U1984" s="256"/>
      <c r="V1984" s="256"/>
      <c r="W1984" s="256"/>
    </row>
    <row r="1985" spans="1:23" s="257" customFormat="1" ht="19.5" customHeight="1" x14ac:dyDescent="0.25">
      <c r="A1985" s="251"/>
      <c r="B1985" s="251"/>
      <c r="C1985" s="251"/>
      <c r="D1985" s="251"/>
      <c r="E1985" s="251"/>
      <c r="F1985" s="252"/>
      <c r="G1985" s="253"/>
      <c r="H1985" s="251"/>
      <c r="I1985" s="251"/>
      <c r="J1985" s="251"/>
      <c r="K1985" s="251"/>
      <c r="L1985" s="254"/>
      <c r="M1985" s="251"/>
      <c r="N1985" s="251"/>
      <c r="O1985" s="251"/>
      <c r="P1985" s="251"/>
      <c r="Q1985" s="255"/>
      <c r="R1985" s="184"/>
      <c r="S1985" s="184"/>
      <c r="T1985" s="184"/>
      <c r="U1985" s="256"/>
      <c r="V1985" s="256"/>
      <c r="W1985" s="256"/>
    </row>
    <row r="1986" spans="1:23" s="257" customFormat="1" ht="19.5" customHeight="1" x14ac:dyDescent="0.25">
      <c r="A1986" s="251"/>
      <c r="B1986" s="251"/>
      <c r="C1986" s="251"/>
      <c r="D1986" s="251"/>
      <c r="E1986" s="251"/>
      <c r="F1986" s="252"/>
      <c r="G1986" s="253"/>
      <c r="H1986" s="251"/>
      <c r="I1986" s="251"/>
      <c r="J1986" s="251"/>
      <c r="K1986" s="251"/>
      <c r="L1986" s="254"/>
      <c r="M1986" s="251"/>
      <c r="N1986" s="251"/>
      <c r="O1986" s="251"/>
      <c r="P1986" s="251"/>
      <c r="Q1986" s="255"/>
      <c r="R1986" s="184"/>
      <c r="S1986" s="184"/>
      <c r="T1986" s="184"/>
      <c r="U1986" s="256"/>
      <c r="V1986" s="256"/>
      <c r="W1986" s="256"/>
    </row>
    <row r="1987" spans="1:23" s="257" customFormat="1" ht="19.5" customHeight="1" x14ac:dyDescent="0.25">
      <c r="A1987" s="251"/>
      <c r="B1987" s="251"/>
      <c r="C1987" s="251"/>
      <c r="D1987" s="251"/>
      <c r="E1987" s="251"/>
      <c r="F1987" s="252"/>
      <c r="G1987" s="253"/>
      <c r="H1987" s="251"/>
      <c r="I1987" s="251"/>
      <c r="J1987" s="251"/>
      <c r="K1987" s="251"/>
      <c r="L1987" s="254"/>
      <c r="M1987" s="251"/>
      <c r="N1987" s="251"/>
      <c r="O1987" s="251"/>
      <c r="P1987" s="251"/>
      <c r="Q1987" s="255"/>
      <c r="R1987" s="184"/>
      <c r="S1987" s="184"/>
      <c r="T1987" s="184"/>
      <c r="U1987" s="256"/>
      <c r="V1987" s="256"/>
      <c r="W1987" s="256"/>
    </row>
    <row r="1988" spans="1:23" s="257" customFormat="1" ht="19.5" customHeight="1" x14ac:dyDescent="0.25">
      <c r="A1988" s="251"/>
      <c r="B1988" s="251"/>
      <c r="C1988" s="251"/>
      <c r="D1988" s="251"/>
      <c r="E1988" s="251"/>
      <c r="F1988" s="252"/>
      <c r="G1988" s="253"/>
      <c r="H1988" s="251"/>
      <c r="I1988" s="251"/>
      <c r="J1988" s="251"/>
      <c r="K1988" s="251"/>
      <c r="L1988" s="254"/>
      <c r="M1988" s="251"/>
      <c r="N1988" s="251"/>
      <c r="O1988" s="251"/>
      <c r="P1988" s="251"/>
      <c r="Q1988" s="255"/>
      <c r="R1988" s="184"/>
      <c r="S1988" s="184"/>
      <c r="T1988" s="184"/>
      <c r="U1988" s="256"/>
      <c r="V1988" s="256"/>
      <c r="W1988" s="256"/>
    </row>
    <row r="1989" spans="1:23" s="257" customFormat="1" ht="19.5" customHeight="1" x14ac:dyDescent="0.25">
      <c r="A1989" s="251"/>
      <c r="B1989" s="251"/>
      <c r="C1989" s="251"/>
      <c r="D1989" s="251"/>
      <c r="E1989" s="251"/>
      <c r="F1989" s="252"/>
      <c r="G1989" s="253"/>
      <c r="H1989" s="251"/>
      <c r="I1989" s="251"/>
      <c r="J1989" s="251"/>
      <c r="K1989" s="251"/>
      <c r="L1989" s="254"/>
      <c r="M1989" s="251"/>
      <c r="N1989" s="251"/>
      <c r="O1989" s="251"/>
      <c r="P1989" s="251"/>
      <c r="Q1989" s="255"/>
      <c r="R1989" s="184"/>
      <c r="S1989" s="184"/>
      <c r="T1989" s="184"/>
      <c r="U1989" s="256"/>
      <c r="V1989" s="256"/>
      <c r="W1989" s="256"/>
    </row>
    <row r="1990" spans="1:23" s="257" customFormat="1" ht="19.5" customHeight="1" x14ac:dyDescent="0.25">
      <c r="A1990" s="251"/>
      <c r="B1990" s="251"/>
      <c r="C1990" s="251"/>
      <c r="D1990" s="251"/>
      <c r="E1990" s="251"/>
      <c r="F1990" s="252"/>
      <c r="G1990" s="253"/>
      <c r="H1990" s="251"/>
      <c r="I1990" s="251"/>
      <c r="J1990" s="251"/>
      <c r="K1990" s="251"/>
      <c r="L1990" s="254"/>
      <c r="M1990" s="251"/>
      <c r="N1990" s="251"/>
      <c r="O1990" s="251"/>
      <c r="P1990" s="251"/>
      <c r="Q1990" s="255"/>
      <c r="R1990" s="184"/>
      <c r="S1990" s="184"/>
      <c r="T1990" s="184"/>
      <c r="U1990" s="256"/>
      <c r="V1990" s="256"/>
      <c r="W1990" s="256"/>
    </row>
    <row r="1991" spans="1:23" s="257" customFormat="1" ht="19.5" customHeight="1" x14ac:dyDescent="0.25">
      <c r="A1991" s="251"/>
      <c r="B1991" s="251"/>
      <c r="C1991" s="251"/>
      <c r="D1991" s="251"/>
      <c r="E1991" s="251"/>
      <c r="F1991" s="252"/>
      <c r="G1991" s="253"/>
      <c r="H1991" s="251"/>
      <c r="I1991" s="251"/>
      <c r="J1991" s="251"/>
      <c r="K1991" s="251"/>
      <c r="L1991" s="254"/>
      <c r="M1991" s="251"/>
      <c r="N1991" s="251"/>
      <c r="O1991" s="251"/>
      <c r="P1991" s="251"/>
      <c r="Q1991" s="255"/>
      <c r="R1991" s="184"/>
      <c r="S1991" s="184"/>
      <c r="T1991" s="184"/>
      <c r="U1991" s="256"/>
      <c r="V1991" s="256"/>
      <c r="W1991" s="256"/>
    </row>
    <row r="1992" spans="1:23" s="257" customFormat="1" ht="19.5" customHeight="1" x14ac:dyDescent="0.25">
      <c r="A1992" s="251"/>
      <c r="B1992" s="251"/>
      <c r="C1992" s="251"/>
      <c r="D1992" s="251"/>
      <c r="E1992" s="251"/>
      <c r="F1992" s="252"/>
      <c r="G1992" s="253"/>
      <c r="H1992" s="251"/>
      <c r="I1992" s="251"/>
      <c r="J1992" s="251"/>
      <c r="K1992" s="251"/>
      <c r="L1992" s="254"/>
      <c r="M1992" s="251"/>
      <c r="N1992" s="251"/>
      <c r="O1992" s="251"/>
      <c r="P1992" s="251"/>
      <c r="Q1992" s="255"/>
      <c r="R1992" s="184"/>
      <c r="S1992" s="184"/>
      <c r="T1992" s="184"/>
      <c r="U1992" s="256"/>
      <c r="V1992" s="256"/>
      <c r="W1992" s="256"/>
    </row>
    <row r="1993" spans="1:23" s="257" customFormat="1" ht="19.5" customHeight="1" x14ac:dyDescent="0.25">
      <c r="A1993" s="251"/>
      <c r="B1993" s="251"/>
      <c r="C1993" s="251"/>
      <c r="D1993" s="251"/>
      <c r="E1993" s="251"/>
      <c r="F1993" s="252"/>
      <c r="G1993" s="253"/>
      <c r="H1993" s="251"/>
      <c r="I1993" s="251"/>
      <c r="J1993" s="251"/>
      <c r="K1993" s="251"/>
      <c r="L1993" s="254"/>
      <c r="M1993" s="251"/>
      <c r="N1993" s="251"/>
      <c r="O1993" s="251"/>
      <c r="P1993" s="251"/>
      <c r="Q1993" s="255"/>
      <c r="R1993" s="184"/>
      <c r="S1993" s="184"/>
      <c r="T1993" s="184"/>
      <c r="U1993" s="256"/>
      <c r="V1993" s="256"/>
      <c r="W1993" s="256"/>
    </row>
    <row r="1994" spans="1:23" s="257" customFormat="1" ht="19.5" customHeight="1" x14ac:dyDescent="0.25">
      <c r="A1994" s="251"/>
      <c r="B1994" s="251"/>
      <c r="C1994" s="251"/>
      <c r="D1994" s="251"/>
      <c r="E1994" s="251"/>
      <c r="F1994" s="252"/>
      <c r="G1994" s="253"/>
      <c r="H1994" s="251"/>
      <c r="I1994" s="251"/>
      <c r="J1994" s="251"/>
      <c r="K1994" s="251"/>
      <c r="L1994" s="254"/>
      <c r="M1994" s="251"/>
      <c r="N1994" s="251"/>
      <c r="O1994" s="251"/>
      <c r="P1994" s="251"/>
      <c r="Q1994" s="255"/>
      <c r="R1994" s="184"/>
      <c r="S1994" s="184"/>
      <c r="T1994" s="184"/>
      <c r="U1994" s="256"/>
      <c r="V1994" s="256"/>
      <c r="W1994" s="256"/>
    </row>
    <row r="1995" spans="1:23" s="257" customFormat="1" ht="19.5" customHeight="1" x14ac:dyDescent="0.25">
      <c r="A1995" s="251"/>
      <c r="B1995" s="251"/>
      <c r="C1995" s="251"/>
      <c r="D1995" s="251"/>
      <c r="E1995" s="251"/>
      <c r="F1995" s="252"/>
      <c r="G1995" s="253"/>
      <c r="H1995" s="251"/>
      <c r="I1995" s="251"/>
      <c r="J1995" s="251"/>
      <c r="K1995" s="251"/>
      <c r="L1995" s="254"/>
      <c r="M1995" s="251"/>
      <c r="N1995" s="251"/>
      <c r="O1995" s="251"/>
      <c r="P1995" s="251"/>
      <c r="Q1995" s="255"/>
      <c r="R1995" s="184"/>
      <c r="S1995" s="184"/>
      <c r="T1995" s="184"/>
      <c r="U1995" s="256"/>
      <c r="V1995" s="256"/>
      <c r="W1995" s="256"/>
    </row>
    <row r="1996" spans="1:23" s="257" customFormat="1" ht="19.5" customHeight="1" x14ac:dyDescent="0.25">
      <c r="A1996" s="251"/>
      <c r="B1996" s="251"/>
      <c r="C1996" s="251"/>
      <c r="D1996" s="251"/>
      <c r="E1996" s="251"/>
      <c r="F1996" s="252"/>
      <c r="G1996" s="253"/>
      <c r="H1996" s="251"/>
      <c r="I1996" s="251"/>
      <c r="J1996" s="251"/>
      <c r="K1996" s="251"/>
      <c r="L1996" s="254"/>
      <c r="M1996" s="251"/>
      <c r="N1996" s="251"/>
      <c r="O1996" s="251"/>
      <c r="P1996" s="251"/>
      <c r="Q1996" s="255"/>
      <c r="R1996" s="184"/>
      <c r="S1996" s="184"/>
      <c r="T1996" s="184"/>
      <c r="U1996" s="256"/>
      <c r="V1996" s="256"/>
      <c r="W1996" s="256"/>
    </row>
    <row r="1997" spans="1:23" s="257" customFormat="1" ht="19.5" customHeight="1" x14ac:dyDescent="0.25">
      <c r="A1997" s="251"/>
      <c r="B1997" s="251"/>
      <c r="C1997" s="251"/>
      <c r="D1997" s="251"/>
      <c r="E1997" s="251"/>
      <c r="F1997" s="252"/>
      <c r="G1997" s="253"/>
      <c r="H1997" s="251"/>
      <c r="I1997" s="251"/>
      <c r="J1997" s="251"/>
      <c r="K1997" s="251"/>
      <c r="L1997" s="254"/>
      <c r="M1997" s="251"/>
      <c r="N1997" s="251"/>
      <c r="O1997" s="251"/>
      <c r="P1997" s="251"/>
      <c r="Q1997" s="255"/>
      <c r="R1997" s="184"/>
      <c r="S1997" s="184"/>
      <c r="T1997" s="184"/>
      <c r="U1997" s="256"/>
      <c r="V1997" s="256"/>
      <c r="W1997" s="256"/>
    </row>
    <row r="1998" spans="1:23" s="257" customFormat="1" ht="19.5" customHeight="1" x14ac:dyDescent="0.25">
      <c r="A1998" s="251"/>
      <c r="B1998" s="251"/>
      <c r="C1998" s="251"/>
      <c r="D1998" s="251"/>
      <c r="E1998" s="251"/>
      <c r="F1998" s="252"/>
      <c r="G1998" s="253"/>
      <c r="H1998" s="251"/>
      <c r="I1998" s="251"/>
      <c r="J1998" s="251"/>
      <c r="K1998" s="251"/>
      <c r="L1998" s="254"/>
      <c r="M1998" s="251"/>
      <c r="N1998" s="251"/>
      <c r="O1998" s="251"/>
      <c r="P1998" s="251"/>
      <c r="Q1998" s="255"/>
      <c r="R1998" s="184"/>
      <c r="S1998" s="184"/>
      <c r="T1998" s="184"/>
      <c r="U1998" s="256"/>
      <c r="V1998" s="256"/>
      <c r="W1998" s="256"/>
    </row>
    <row r="1999" spans="1:23" s="257" customFormat="1" ht="19.5" customHeight="1" x14ac:dyDescent="0.25">
      <c r="A1999" s="251"/>
      <c r="B1999" s="251"/>
      <c r="C1999" s="251"/>
      <c r="D1999" s="251"/>
      <c r="E1999" s="251"/>
      <c r="F1999" s="252"/>
      <c r="G1999" s="253"/>
      <c r="H1999" s="251"/>
      <c r="I1999" s="251"/>
      <c r="J1999" s="251"/>
      <c r="K1999" s="251"/>
      <c r="L1999" s="254"/>
      <c r="M1999" s="251"/>
      <c r="N1999" s="251"/>
      <c r="O1999" s="251"/>
      <c r="P1999" s="251"/>
      <c r="Q1999" s="255"/>
      <c r="R1999" s="184"/>
      <c r="S1999" s="184"/>
      <c r="T1999" s="184"/>
      <c r="U1999" s="256"/>
      <c r="V1999" s="256"/>
      <c r="W1999" s="256"/>
    </row>
    <row r="2000" spans="1:23" s="257" customFormat="1" ht="19.5" customHeight="1" x14ac:dyDescent="0.25">
      <c r="A2000" s="251"/>
      <c r="B2000" s="251"/>
      <c r="C2000" s="251"/>
      <c r="D2000" s="251"/>
      <c r="E2000" s="251"/>
      <c r="F2000" s="252"/>
      <c r="G2000" s="253"/>
      <c r="H2000" s="251"/>
      <c r="I2000" s="251"/>
      <c r="J2000" s="251"/>
      <c r="K2000" s="251"/>
      <c r="L2000" s="254"/>
      <c r="M2000" s="251"/>
      <c r="N2000" s="251"/>
      <c r="O2000" s="251"/>
      <c r="P2000" s="251"/>
      <c r="Q2000" s="255"/>
      <c r="R2000" s="184"/>
      <c r="S2000" s="184"/>
      <c r="T2000" s="184"/>
      <c r="U2000" s="256"/>
      <c r="V2000" s="256"/>
      <c r="W2000" s="256"/>
    </row>
    <row r="2001" spans="1:23" s="257" customFormat="1" ht="19.5" customHeight="1" x14ac:dyDescent="0.25">
      <c r="A2001" s="251"/>
      <c r="B2001" s="251"/>
      <c r="C2001" s="251"/>
      <c r="D2001" s="251"/>
      <c r="E2001" s="251"/>
      <c r="F2001" s="252"/>
      <c r="G2001" s="253"/>
      <c r="H2001" s="251"/>
      <c r="I2001" s="251"/>
      <c r="J2001" s="251"/>
      <c r="K2001" s="251"/>
      <c r="L2001" s="254"/>
      <c r="M2001" s="251"/>
      <c r="N2001" s="251"/>
      <c r="O2001" s="251"/>
      <c r="P2001" s="251"/>
      <c r="Q2001" s="255"/>
      <c r="R2001" s="184"/>
      <c r="S2001" s="184"/>
      <c r="T2001" s="184"/>
      <c r="U2001" s="256"/>
      <c r="V2001" s="256"/>
      <c r="W2001" s="256"/>
    </row>
    <row r="2002" spans="1:23" s="257" customFormat="1" ht="19.5" customHeight="1" x14ac:dyDescent="0.25">
      <c r="A2002" s="251"/>
      <c r="B2002" s="251"/>
      <c r="C2002" s="251"/>
      <c r="D2002" s="251"/>
      <c r="E2002" s="251"/>
      <c r="F2002" s="252"/>
      <c r="G2002" s="253"/>
      <c r="H2002" s="251"/>
      <c r="I2002" s="251"/>
      <c r="J2002" s="251"/>
      <c r="K2002" s="251"/>
      <c r="L2002" s="254"/>
      <c r="M2002" s="251"/>
      <c r="N2002" s="251"/>
      <c r="O2002" s="251"/>
      <c r="P2002" s="251"/>
      <c r="Q2002" s="255"/>
      <c r="R2002" s="184"/>
      <c r="S2002" s="184"/>
      <c r="T2002" s="184"/>
      <c r="U2002" s="256"/>
      <c r="V2002" s="256"/>
      <c r="W2002" s="256"/>
    </row>
    <row r="2003" spans="1:23" s="257" customFormat="1" ht="19.5" customHeight="1" x14ac:dyDescent="0.25">
      <c r="A2003" s="251"/>
      <c r="B2003" s="251"/>
      <c r="C2003" s="251"/>
      <c r="D2003" s="251"/>
      <c r="E2003" s="251"/>
      <c r="F2003" s="252"/>
      <c r="G2003" s="253"/>
      <c r="H2003" s="251"/>
      <c r="I2003" s="251"/>
      <c r="J2003" s="251"/>
      <c r="K2003" s="251"/>
      <c r="L2003" s="254"/>
      <c r="M2003" s="251"/>
      <c r="N2003" s="251"/>
      <c r="O2003" s="251"/>
      <c r="P2003" s="251"/>
      <c r="Q2003" s="255"/>
      <c r="R2003" s="184"/>
      <c r="S2003" s="184"/>
      <c r="T2003" s="184"/>
      <c r="U2003" s="256"/>
      <c r="V2003" s="256"/>
      <c r="W2003" s="256"/>
    </row>
    <row r="2004" spans="1:23" s="257" customFormat="1" ht="19.5" customHeight="1" x14ac:dyDescent="0.25">
      <c r="A2004" s="251"/>
      <c r="B2004" s="251"/>
      <c r="C2004" s="251"/>
      <c r="D2004" s="251"/>
      <c r="E2004" s="251"/>
      <c r="F2004" s="252"/>
      <c r="G2004" s="253"/>
      <c r="H2004" s="251"/>
      <c r="I2004" s="251"/>
      <c r="J2004" s="251"/>
      <c r="K2004" s="251"/>
      <c r="L2004" s="254"/>
      <c r="M2004" s="251"/>
      <c r="N2004" s="251"/>
      <c r="O2004" s="251"/>
      <c r="P2004" s="251"/>
      <c r="Q2004" s="255"/>
      <c r="R2004" s="184"/>
      <c r="S2004" s="184"/>
      <c r="T2004" s="184"/>
      <c r="U2004" s="256"/>
      <c r="V2004" s="256"/>
      <c r="W2004" s="256"/>
    </row>
    <row r="2005" spans="1:23" s="257" customFormat="1" ht="19.5" customHeight="1" x14ac:dyDescent="0.25">
      <c r="A2005" s="251"/>
      <c r="B2005" s="251"/>
      <c r="C2005" s="251"/>
      <c r="D2005" s="251"/>
      <c r="E2005" s="251"/>
      <c r="F2005" s="252"/>
      <c r="G2005" s="253"/>
      <c r="H2005" s="251"/>
      <c r="I2005" s="251"/>
      <c r="J2005" s="251"/>
      <c r="K2005" s="251"/>
      <c r="L2005" s="254"/>
      <c r="M2005" s="251"/>
      <c r="N2005" s="251"/>
      <c r="O2005" s="251"/>
      <c r="P2005" s="251"/>
      <c r="Q2005" s="255"/>
      <c r="R2005" s="184"/>
      <c r="S2005" s="184"/>
      <c r="T2005" s="184"/>
      <c r="U2005" s="256"/>
      <c r="V2005" s="256"/>
      <c r="W2005" s="256"/>
    </row>
    <row r="2006" spans="1:23" s="257" customFormat="1" ht="19.5" customHeight="1" x14ac:dyDescent="0.25">
      <c r="A2006" s="251"/>
      <c r="B2006" s="251"/>
      <c r="C2006" s="251"/>
      <c r="D2006" s="251"/>
      <c r="E2006" s="251"/>
      <c r="F2006" s="252"/>
      <c r="G2006" s="253"/>
      <c r="H2006" s="251"/>
      <c r="I2006" s="251"/>
      <c r="J2006" s="251"/>
      <c r="K2006" s="251"/>
      <c r="L2006" s="254"/>
      <c r="M2006" s="251"/>
      <c r="N2006" s="251"/>
      <c r="O2006" s="251"/>
      <c r="P2006" s="251"/>
      <c r="Q2006" s="255"/>
      <c r="R2006" s="184"/>
      <c r="S2006" s="184"/>
      <c r="T2006" s="184"/>
      <c r="U2006" s="256"/>
      <c r="V2006" s="256"/>
      <c r="W2006" s="256"/>
    </row>
    <row r="2007" spans="1:23" s="257" customFormat="1" ht="19.5" customHeight="1" x14ac:dyDescent="0.25">
      <c r="A2007" s="251"/>
      <c r="B2007" s="251"/>
      <c r="C2007" s="251"/>
      <c r="D2007" s="251"/>
      <c r="E2007" s="251"/>
      <c r="F2007" s="252"/>
      <c r="G2007" s="253"/>
      <c r="H2007" s="251"/>
      <c r="I2007" s="251"/>
      <c r="J2007" s="251"/>
      <c r="K2007" s="251"/>
      <c r="L2007" s="254"/>
      <c r="M2007" s="251"/>
      <c r="N2007" s="251"/>
      <c r="O2007" s="251"/>
      <c r="P2007" s="251"/>
      <c r="Q2007" s="255"/>
      <c r="R2007" s="184"/>
      <c r="S2007" s="184"/>
      <c r="T2007" s="184"/>
      <c r="U2007" s="256"/>
      <c r="V2007" s="256"/>
      <c r="W2007" s="256"/>
    </row>
    <row r="2008" spans="1:23" s="257" customFormat="1" ht="19.5" customHeight="1" x14ac:dyDescent="0.25">
      <c r="A2008" s="251"/>
      <c r="B2008" s="251"/>
      <c r="C2008" s="251"/>
      <c r="D2008" s="251"/>
      <c r="E2008" s="251"/>
      <c r="F2008" s="252"/>
      <c r="G2008" s="253"/>
      <c r="H2008" s="251"/>
      <c r="I2008" s="251"/>
      <c r="J2008" s="251"/>
      <c r="K2008" s="251"/>
      <c r="L2008" s="254"/>
      <c r="M2008" s="251"/>
      <c r="N2008" s="251"/>
      <c r="O2008" s="251"/>
      <c r="P2008" s="251"/>
      <c r="Q2008" s="255"/>
      <c r="R2008" s="184"/>
      <c r="S2008" s="184"/>
      <c r="T2008" s="184"/>
      <c r="U2008" s="256"/>
      <c r="V2008" s="256"/>
      <c r="W2008" s="256"/>
    </row>
    <row r="2009" spans="1:23" s="257" customFormat="1" ht="19.5" customHeight="1" x14ac:dyDescent="0.25">
      <c r="A2009" s="251"/>
      <c r="B2009" s="251"/>
      <c r="C2009" s="251"/>
      <c r="D2009" s="251"/>
      <c r="E2009" s="251"/>
      <c r="F2009" s="252"/>
      <c r="G2009" s="253"/>
      <c r="H2009" s="251"/>
      <c r="I2009" s="251"/>
      <c r="J2009" s="251"/>
      <c r="K2009" s="251"/>
      <c r="L2009" s="254"/>
      <c r="M2009" s="251"/>
      <c r="N2009" s="251"/>
      <c r="O2009" s="251"/>
      <c r="P2009" s="251"/>
      <c r="Q2009" s="255"/>
      <c r="R2009" s="184"/>
      <c r="S2009" s="184"/>
      <c r="T2009" s="184"/>
      <c r="U2009" s="256"/>
      <c r="V2009" s="256"/>
      <c r="W2009" s="256"/>
    </row>
    <row r="2010" spans="1:23" s="257" customFormat="1" ht="19.5" customHeight="1" x14ac:dyDescent="0.25">
      <c r="A2010" s="251"/>
      <c r="B2010" s="251"/>
      <c r="C2010" s="251"/>
      <c r="D2010" s="251"/>
      <c r="E2010" s="251"/>
      <c r="F2010" s="252"/>
      <c r="G2010" s="253"/>
      <c r="H2010" s="251"/>
      <c r="I2010" s="251"/>
      <c r="J2010" s="251"/>
      <c r="K2010" s="251"/>
      <c r="L2010" s="254"/>
      <c r="M2010" s="251"/>
      <c r="N2010" s="251"/>
      <c r="O2010" s="251"/>
      <c r="P2010" s="251"/>
      <c r="Q2010" s="255"/>
      <c r="R2010" s="184"/>
      <c r="S2010" s="184"/>
      <c r="T2010" s="184"/>
      <c r="U2010" s="256"/>
      <c r="V2010" s="256"/>
      <c r="W2010" s="256"/>
    </row>
    <row r="2011" spans="1:23" s="257" customFormat="1" ht="19.5" customHeight="1" x14ac:dyDescent="0.25">
      <c r="A2011" s="251"/>
      <c r="B2011" s="251"/>
      <c r="C2011" s="251"/>
      <c r="D2011" s="251"/>
      <c r="E2011" s="251"/>
      <c r="F2011" s="252"/>
      <c r="G2011" s="253"/>
      <c r="H2011" s="251"/>
      <c r="I2011" s="251"/>
      <c r="J2011" s="251"/>
      <c r="K2011" s="251"/>
      <c r="L2011" s="254"/>
      <c r="M2011" s="251"/>
      <c r="N2011" s="251"/>
      <c r="O2011" s="251"/>
      <c r="P2011" s="251"/>
      <c r="Q2011" s="255"/>
      <c r="R2011" s="184"/>
      <c r="S2011" s="184"/>
      <c r="T2011" s="184"/>
      <c r="U2011" s="256"/>
      <c r="V2011" s="256"/>
      <c r="W2011" s="256"/>
    </row>
    <row r="2012" spans="1:23" s="257" customFormat="1" ht="19.5" customHeight="1" x14ac:dyDescent="0.25">
      <c r="A2012" s="251"/>
      <c r="B2012" s="251"/>
      <c r="C2012" s="251"/>
      <c r="D2012" s="251"/>
      <c r="E2012" s="251"/>
      <c r="F2012" s="252"/>
      <c r="G2012" s="253"/>
      <c r="H2012" s="251"/>
      <c r="I2012" s="251"/>
      <c r="J2012" s="251"/>
      <c r="K2012" s="251"/>
      <c r="L2012" s="254"/>
      <c r="M2012" s="251"/>
      <c r="N2012" s="251"/>
      <c r="O2012" s="251"/>
      <c r="P2012" s="251"/>
      <c r="Q2012" s="255"/>
      <c r="R2012" s="184"/>
      <c r="S2012" s="184"/>
      <c r="T2012" s="184"/>
      <c r="U2012" s="256"/>
      <c r="V2012" s="256"/>
      <c r="W2012" s="256"/>
    </row>
    <row r="2013" spans="1:23" s="257" customFormat="1" ht="19.5" customHeight="1" x14ac:dyDescent="0.25">
      <c r="A2013" s="251"/>
      <c r="B2013" s="251"/>
      <c r="C2013" s="251"/>
      <c r="D2013" s="251"/>
      <c r="E2013" s="251"/>
      <c r="F2013" s="252"/>
      <c r="G2013" s="253"/>
      <c r="H2013" s="251"/>
      <c r="I2013" s="251"/>
      <c r="J2013" s="251"/>
      <c r="K2013" s="251"/>
      <c r="L2013" s="254"/>
      <c r="M2013" s="251"/>
      <c r="N2013" s="251"/>
      <c r="O2013" s="251"/>
      <c r="P2013" s="251"/>
      <c r="Q2013" s="255"/>
      <c r="R2013" s="184"/>
      <c r="S2013" s="184"/>
      <c r="T2013" s="184"/>
      <c r="U2013" s="256"/>
      <c r="V2013" s="256"/>
      <c r="W2013" s="256"/>
    </row>
    <row r="2014" spans="1:23" s="257" customFormat="1" ht="19.5" customHeight="1" x14ac:dyDescent="0.25">
      <c r="A2014" s="251"/>
      <c r="B2014" s="251"/>
      <c r="C2014" s="251"/>
      <c r="D2014" s="251"/>
      <c r="E2014" s="251"/>
      <c r="F2014" s="252"/>
      <c r="G2014" s="253"/>
      <c r="H2014" s="251"/>
      <c r="I2014" s="251"/>
      <c r="J2014" s="251"/>
      <c r="K2014" s="251"/>
      <c r="L2014" s="254"/>
      <c r="M2014" s="251"/>
      <c r="N2014" s="251"/>
      <c r="O2014" s="251"/>
      <c r="P2014" s="251"/>
      <c r="Q2014" s="255"/>
      <c r="R2014" s="184"/>
      <c r="S2014" s="184"/>
      <c r="T2014" s="184"/>
      <c r="U2014" s="256"/>
      <c r="V2014" s="256"/>
      <c r="W2014" s="256"/>
    </row>
    <row r="2015" spans="1:23" s="257" customFormat="1" ht="19.5" customHeight="1" x14ac:dyDescent="0.25">
      <c r="A2015" s="251"/>
      <c r="B2015" s="251"/>
      <c r="C2015" s="251"/>
      <c r="D2015" s="251"/>
      <c r="E2015" s="251"/>
      <c r="F2015" s="252"/>
      <c r="G2015" s="253"/>
      <c r="H2015" s="251"/>
      <c r="I2015" s="251"/>
      <c r="J2015" s="251"/>
      <c r="K2015" s="251"/>
      <c r="L2015" s="254"/>
      <c r="M2015" s="251"/>
      <c r="N2015" s="251"/>
      <c r="O2015" s="251"/>
      <c r="P2015" s="251"/>
      <c r="Q2015" s="255"/>
      <c r="R2015" s="184"/>
      <c r="S2015" s="184"/>
      <c r="T2015" s="184"/>
      <c r="U2015" s="256"/>
      <c r="V2015" s="256"/>
      <c r="W2015" s="256"/>
    </row>
    <row r="2016" spans="1:23" s="257" customFormat="1" ht="19.5" customHeight="1" x14ac:dyDescent="0.25">
      <c r="A2016" s="251"/>
      <c r="B2016" s="251"/>
      <c r="C2016" s="251"/>
      <c r="D2016" s="251"/>
      <c r="E2016" s="251"/>
      <c r="F2016" s="252"/>
      <c r="G2016" s="253"/>
      <c r="H2016" s="251"/>
      <c r="I2016" s="251"/>
      <c r="J2016" s="251"/>
      <c r="K2016" s="251"/>
      <c r="L2016" s="254"/>
      <c r="M2016" s="251"/>
      <c r="N2016" s="251"/>
      <c r="O2016" s="251"/>
      <c r="P2016" s="251"/>
      <c r="Q2016" s="255"/>
      <c r="R2016" s="184"/>
      <c r="S2016" s="184"/>
      <c r="T2016" s="184"/>
      <c r="U2016" s="256"/>
      <c r="V2016" s="256"/>
      <c r="W2016" s="256"/>
    </row>
    <row r="2017" spans="1:23" s="257" customFormat="1" ht="19.5" customHeight="1" x14ac:dyDescent="0.25">
      <c r="A2017" s="251"/>
      <c r="B2017" s="251"/>
      <c r="C2017" s="251"/>
      <c r="D2017" s="251"/>
      <c r="E2017" s="251"/>
      <c r="F2017" s="252"/>
      <c r="G2017" s="253"/>
      <c r="H2017" s="251"/>
      <c r="I2017" s="251"/>
      <c r="J2017" s="251"/>
      <c r="K2017" s="251"/>
      <c r="L2017" s="254"/>
      <c r="M2017" s="251"/>
      <c r="N2017" s="251"/>
      <c r="O2017" s="251"/>
      <c r="P2017" s="251"/>
      <c r="Q2017" s="255"/>
      <c r="R2017" s="184"/>
      <c r="S2017" s="184"/>
      <c r="T2017" s="184"/>
      <c r="U2017" s="256"/>
      <c r="V2017" s="256"/>
      <c r="W2017" s="256"/>
    </row>
    <row r="2018" spans="1:23" s="257" customFormat="1" ht="19.5" customHeight="1" x14ac:dyDescent="0.25">
      <c r="A2018" s="251"/>
      <c r="B2018" s="251"/>
      <c r="C2018" s="251"/>
      <c r="D2018" s="251"/>
      <c r="E2018" s="251"/>
      <c r="F2018" s="252"/>
      <c r="G2018" s="253"/>
      <c r="H2018" s="251"/>
      <c r="I2018" s="251"/>
      <c r="J2018" s="251"/>
      <c r="K2018" s="251"/>
      <c r="L2018" s="254"/>
      <c r="M2018" s="251"/>
      <c r="N2018" s="251"/>
      <c r="O2018" s="251"/>
      <c r="P2018" s="251"/>
      <c r="Q2018" s="255"/>
      <c r="R2018" s="184"/>
      <c r="S2018" s="184"/>
      <c r="T2018" s="184"/>
      <c r="U2018" s="256"/>
      <c r="V2018" s="256"/>
      <c r="W2018" s="256"/>
    </row>
    <row r="2019" spans="1:23" s="257" customFormat="1" ht="19.5" customHeight="1" x14ac:dyDescent="0.25">
      <c r="A2019" s="251"/>
      <c r="B2019" s="251"/>
      <c r="C2019" s="251"/>
      <c r="D2019" s="251"/>
      <c r="E2019" s="251"/>
      <c r="F2019" s="252"/>
      <c r="G2019" s="253"/>
      <c r="H2019" s="251"/>
      <c r="I2019" s="251"/>
      <c r="J2019" s="251"/>
      <c r="K2019" s="251"/>
      <c r="L2019" s="254"/>
      <c r="M2019" s="251"/>
      <c r="N2019" s="251"/>
      <c r="O2019" s="251"/>
      <c r="P2019" s="251"/>
      <c r="Q2019" s="255"/>
      <c r="R2019" s="184"/>
      <c r="S2019" s="184"/>
      <c r="T2019" s="184"/>
      <c r="U2019" s="256"/>
      <c r="V2019" s="256"/>
      <c r="W2019" s="256"/>
    </row>
    <row r="2020" spans="1:23" s="257" customFormat="1" ht="19.5" customHeight="1" x14ac:dyDescent="0.25">
      <c r="A2020" s="251"/>
      <c r="B2020" s="251"/>
      <c r="C2020" s="251"/>
      <c r="D2020" s="251"/>
      <c r="E2020" s="251"/>
      <c r="F2020" s="252"/>
      <c r="G2020" s="253"/>
      <c r="H2020" s="251"/>
      <c r="I2020" s="251"/>
      <c r="J2020" s="251"/>
      <c r="K2020" s="251"/>
      <c r="L2020" s="254"/>
      <c r="M2020" s="251"/>
      <c r="N2020" s="251"/>
      <c r="O2020" s="251"/>
      <c r="P2020" s="251"/>
      <c r="Q2020" s="255"/>
      <c r="R2020" s="184"/>
      <c r="S2020" s="184"/>
      <c r="T2020" s="184"/>
      <c r="U2020" s="256"/>
      <c r="V2020" s="256"/>
      <c r="W2020" s="256"/>
    </row>
    <row r="2021" spans="1:23" s="257" customFormat="1" ht="19.5" customHeight="1" x14ac:dyDescent="0.25">
      <c r="A2021" s="251"/>
      <c r="B2021" s="251"/>
      <c r="C2021" s="251"/>
      <c r="D2021" s="251"/>
      <c r="E2021" s="251"/>
      <c r="F2021" s="252"/>
      <c r="G2021" s="253"/>
      <c r="H2021" s="251"/>
      <c r="I2021" s="251"/>
      <c r="J2021" s="251"/>
      <c r="K2021" s="251"/>
      <c r="L2021" s="254"/>
      <c r="M2021" s="251"/>
      <c r="N2021" s="251"/>
      <c r="O2021" s="251"/>
      <c r="P2021" s="251"/>
      <c r="Q2021" s="255"/>
      <c r="R2021" s="184"/>
      <c r="S2021" s="184"/>
      <c r="T2021" s="184"/>
      <c r="U2021" s="256"/>
      <c r="V2021" s="256"/>
      <c r="W2021" s="256"/>
    </row>
    <row r="2022" spans="1:23" s="257" customFormat="1" ht="19.5" customHeight="1" x14ac:dyDescent="0.25">
      <c r="A2022" s="251"/>
      <c r="B2022" s="251"/>
      <c r="C2022" s="251"/>
      <c r="D2022" s="251"/>
      <c r="E2022" s="251"/>
      <c r="F2022" s="252"/>
      <c r="G2022" s="253"/>
      <c r="H2022" s="251"/>
      <c r="I2022" s="251"/>
      <c r="J2022" s="251"/>
      <c r="K2022" s="251"/>
      <c r="L2022" s="254"/>
      <c r="M2022" s="251"/>
      <c r="N2022" s="251"/>
      <c r="O2022" s="251"/>
      <c r="P2022" s="251"/>
      <c r="Q2022" s="255"/>
      <c r="R2022" s="184"/>
      <c r="S2022" s="184"/>
      <c r="T2022" s="184"/>
      <c r="U2022" s="256"/>
      <c r="V2022" s="256"/>
      <c r="W2022" s="256"/>
    </row>
    <row r="2023" spans="1:23" s="257" customFormat="1" ht="19.5" customHeight="1" x14ac:dyDescent="0.25">
      <c r="A2023" s="251"/>
      <c r="B2023" s="251"/>
      <c r="C2023" s="251"/>
      <c r="D2023" s="251"/>
      <c r="E2023" s="251"/>
      <c r="F2023" s="252"/>
      <c r="G2023" s="253"/>
      <c r="H2023" s="251"/>
      <c r="I2023" s="251"/>
      <c r="J2023" s="251"/>
      <c r="K2023" s="251"/>
      <c r="L2023" s="254"/>
      <c r="M2023" s="251"/>
      <c r="N2023" s="251"/>
      <c r="O2023" s="251"/>
      <c r="P2023" s="251"/>
      <c r="Q2023" s="255"/>
      <c r="R2023" s="184"/>
      <c r="S2023" s="184"/>
      <c r="T2023" s="184"/>
      <c r="U2023" s="256"/>
      <c r="V2023" s="256"/>
      <c r="W2023" s="256"/>
    </row>
    <row r="2024" spans="1:23" s="257" customFormat="1" ht="19.5" customHeight="1" x14ac:dyDescent="0.25">
      <c r="A2024" s="251"/>
      <c r="B2024" s="251"/>
      <c r="C2024" s="251"/>
      <c r="D2024" s="251"/>
      <c r="E2024" s="251"/>
      <c r="F2024" s="252"/>
      <c r="G2024" s="253"/>
      <c r="H2024" s="251"/>
      <c r="I2024" s="251"/>
      <c r="J2024" s="251"/>
      <c r="K2024" s="251"/>
      <c r="L2024" s="254"/>
      <c r="M2024" s="251"/>
      <c r="N2024" s="251"/>
      <c r="O2024" s="251"/>
      <c r="P2024" s="251"/>
      <c r="Q2024" s="255"/>
      <c r="R2024" s="184"/>
      <c r="S2024" s="184"/>
      <c r="T2024" s="184"/>
      <c r="U2024" s="256"/>
      <c r="V2024" s="256"/>
      <c r="W2024" s="256"/>
    </row>
    <row r="2025" spans="1:23" s="257" customFormat="1" ht="19.5" customHeight="1" x14ac:dyDescent="0.25">
      <c r="A2025" s="251"/>
      <c r="B2025" s="251"/>
      <c r="C2025" s="251"/>
      <c r="D2025" s="251"/>
      <c r="E2025" s="251"/>
      <c r="F2025" s="252"/>
      <c r="G2025" s="253"/>
      <c r="H2025" s="251"/>
      <c r="I2025" s="251"/>
      <c r="J2025" s="251"/>
      <c r="K2025" s="251"/>
      <c r="L2025" s="254"/>
      <c r="M2025" s="251"/>
      <c r="N2025" s="251"/>
      <c r="O2025" s="251"/>
      <c r="P2025" s="251"/>
      <c r="Q2025" s="255"/>
      <c r="R2025" s="184"/>
      <c r="S2025" s="184"/>
      <c r="T2025" s="184"/>
      <c r="U2025" s="256"/>
      <c r="V2025" s="256"/>
      <c r="W2025" s="256"/>
    </row>
    <row r="2026" spans="1:23" s="257" customFormat="1" ht="19.5" customHeight="1" x14ac:dyDescent="0.25">
      <c r="A2026" s="251"/>
      <c r="B2026" s="251"/>
      <c r="C2026" s="251"/>
      <c r="D2026" s="251"/>
      <c r="E2026" s="251"/>
      <c r="F2026" s="252"/>
      <c r="G2026" s="253"/>
      <c r="H2026" s="251"/>
      <c r="I2026" s="251"/>
      <c r="J2026" s="251"/>
      <c r="K2026" s="251"/>
      <c r="L2026" s="254"/>
      <c r="M2026" s="251"/>
      <c r="N2026" s="251"/>
      <c r="O2026" s="251"/>
      <c r="P2026" s="251"/>
      <c r="Q2026" s="255"/>
      <c r="R2026" s="184"/>
      <c r="S2026" s="184"/>
      <c r="T2026" s="184"/>
      <c r="U2026" s="256"/>
      <c r="V2026" s="256"/>
      <c r="W2026" s="256"/>
    </row>
    <row r="2027" spans="1:23" s="257" customFormat="1" ht="19.5" customHeight="1" x14ac:dyDescent="0.25">
      <c r="A2027" s="251"/>
      <c r="B2027" s="251"/>
      <c r="C2027" s="251"/>
      <c r="D2027" s="251"/>
      <c r="E2027" s="251"/>
      <c r="F2027" s="252"/>
      <c r="G2027" s="253"/>
      <c r="H2027" s="251"/>
      <c r="I2027" s="251"/>
      <c r="J2027" s="251"/>
      <c r="K2027" s="251"/>
      <c r="L2027" s="254"/>
      <c r="M2027" s="251"/>
      <c r="N2027" s="251"/>
      <c r="O2027" s="251"/>
      <c r="P2027" s="251"/>
      <c r="Q2027" s="255"/>
      <c r="R2027" s="184"/>
      <c r="S2027" s="184"/>
      <c r="T2027" s="184"/>
      <c r="U2027" s="256"/>
      <c r="V2027" s="256"/>
      <c r="W2027" s="256"/>
    </row>
    <row r="2028" spans="1:23" s="257" customFormat="1" ht="19.5" customHeight="1" x14ac:dyDescent="0.25">
      <c r="A2028" s="251"/>
      <c r="B2028" s="251"/>
      <c r="C2028" s="251"/>
      <c r="D2028" s="251"/>
      <c r="E2028" s="251"/>
      <c r="F2028" s="252"/>
      <c r="G2028" s="253"/>
      <c r="H2028" s="251"/>
      <c r="I2028" s="251"/>
      <c r="J2028" s="251"/>
      <c r="K2028" s="251"/>
      <c r="L2028" s="254"/>
      <c r="M2028" s="251"/>
      <c r="N2028" s="251"/>
      <c r="O2028" s="251"/>
      <c r="P2028" s="251"/>
      <c r="Q2028" s="255"/>
      <c r="R2028" s="184"/>
      <c r="S2028" s="184"/>
      <c r="T2028" s="184"/>
      <c r="U2028" s="256"/>
      <c r="V2028" s="256"/>
      <c r="W2028" s="256"/>
    </row>
    <row r="2029" spans="1:23" s="257" customFormat="1" ht="19.5" customHeight="1" x14ac:dyDescent="0.25">
      <c r="A2029" s="251"/>
      <c r="B2029" s="251"/>
      <c r="C2029" s="251"/>
      <c r="D2029" s="251"/>
      <c r="E2029" s="251"/>
      <c r="F2029" s="252"/>
      <c r="G2029" s="253"/>
      <c r="H2029" s="251"/>
      <c r="I2029" s="251"/>
      <c r="J2029" s="251"/>
      <c r="K2029" s="251"/>
      <c r="L2029" s="254"/>
      <c r="M2029" s="251"/>
      <c r="N2029" s="251"/>
      <c r="O2029" s="251"/>
      <c r="P2029" s="251"/>
      <c r="Q2029" s="255"/>
      <c r="R2029" s="184"/>
      <c r="S2029" s="184"/>
      <c r="T2029" s="184"/>
      <c r="U2029" s="256"/>
      <c r="V2029" s="256"/>
      <c r="W2029" s="256"/>
    </row>
    <row r="2030" spans="1:23" s="257" customFormat="1" ht="19.5" customHeight="1" x14ac:dyDescent="0.25">
      <c r="A2030" s="251"/>
      <c r="B2030" s="251"/>
      <c r="C2030" s="251"/>
      <c r="D2030" s="251"/>
      <c r="E2030" s="251"/>
      <c r="F2030" s="252"/>
      <c r="G2030" s="253"/>
      <c r="H2030" s="251"/>
      <c r="I2030" s="251"/>
      <c r="J2030" s="251"/>
      <c r="K2030" s="251"/>
      <c r="L2030" s="254"/>
      <c r="M2030" s="251"/>
      <c r="N2030" s="251"/>
      <c r="O2030" s="251"/>
      <c r="P2030" s="251"/>
      <c r="Q2030" s="255"/>
      <c r="R2030" s="184"/>
      <c r="S2030" s="184"/>
      <c r="T2030" s="184"/>
      <c r="U2030" s="256"/>
      <c r="V2030" s="256"/>
      <c r="W2030" s="256"/>
    </row>
    <row r="2031" spans="1:23" s="257" customFormat="1" ht="19.5" customHeight="1" x14ac:dyDescent="0.25">
      <c r="A2031" s="251"/>
      <c r="B2031" s="251"/>
      <c r="C2031" s="251"/>
      <c r="D2031" s="251"/>
      <c r="E2031" s="251"/>
      <c r="F2031" s="252"/>
      <c r="G2031" s="253"/>
      <c r="H2031" s="251"/>
      <c r="I2031" s="251"/>
      <c r="J2031" s="251"/>
      <c r="K2031" s="251"/>
      <c r="L2031" s="254"/>
      <c r="M2031" s="251"/>
      <c r="N2031" s="251"/>
      <c r="O2031" s="251"/>
      <c r="P2031" s="251"/>
      <c r="Q2031" s="255"/>
      <c r="R2031" s="184"/>
      <c r="S2031" s="184"/>
      <c r="T2031" s="184"/>
      <c r="U2031" s="256"/>
      <c r="V2031" s="256"/>
      <c r="W2031" s="256"/>
    </row>
    <row r="2032" spans="1:23" s="257" customFormat="1" ht="19.5" customHeight="1" x14ac:dyDescent="0.25">
      <c r="A2032" s="251"/>
      <c r="B2032" s="251"/>
      <c r="C2032" s="251"/>
      <c r="D2032" s="251"/>
      <c r="E2032" s="251"/>
      <c r="F2032" s="252"/>
      <c r="G2032" s="253"/>
      <c r="H2032" s="251"/>
      <c r="I2032" s="251"/>
      <c r="J2032" s="251"/>
      <c r="K2032" s="251"/>
      <c r="L2032" s="254"/>
      <c r="M2032" s="251"/>
      <c r="N2032" s="251"/>
      <c r="O2032" s="251"/>
      <c r="P2032" s="251"/>
      <c r="Q2032" s="255"/>
      <c r="R2032" s="184"/>
      <c r="S2032" s="184"/>
      <c r="T2032" s="184"/>
      <c r="U2032" s="256"/>
      <c r="V2032" s="256"/>
      <c r="W2032" s="256"/>
    </row>
    <row r="2033" spans="1:23" s="257" customFormat="1" ht="19.5" customHeight="1" x14ac:dyDescent="0.25">
      <c r="A2033" s="251"/>
      <c r="B2033" s="251"/>
      <c r="C2033" s="251"/>
      <c r="D2033" s="251"/>
      <c r="E2033" s="251"/>
      <c r="F2033" s="252"/>
      <c r="G2033" s="253"/>
      <c r="H2033" s="251"/>
      <c r="I2033" s="251"/>
      <c r="J2033" s="251"/>
      <c r="K2033" s="251"/>
      <c r="L2033" s="254"/>
      <c r="M2033" s="251"/>
      <c r="N2033" s="251"/>
      <c r="O2033" s="251"/>
      <c r="P2033" s="251"/>
      <c r="Q2033" s="255"/>
      <c r="R2033" s="184"/>
      <c r="S2033" s="184"/>
      <c r="T2033" s="184"/>
      <c r="U2033" s="256"/>
      <c r="V2033" s="256"/>
      <c r="W2033" s="256"/>
    </row>
    <row r="2034" spans="1:23" s="257" customFormat="1" ht="19.5" customHeight="1" x14ac:dyDescent="0.25">
      <c r="A2034" s="251"/>
      <c r="B2034" s="251"/>
      <c r="C2034" s="251"/>
      <c r="D2034" s="251"/>
      <c r="E2034" s="251"/>
      <c r="F2034" s="252"/>
      <c r="G2034" s="253"/>
      <c r="H2034" s="251"/>
      <c r="I2034" s="251"/>
      <c r="J2034" s="251"/>
      <c r="K2034" s="251"/>
      <c r="L2034" s="254"/>
      <c r="M2034" s="251"/>
      <c r="N2034" s="251"/>
      <c r="O2034" s="251"/>
      <c r="P2034" s="251"/>
      <c r="Q2034" s="255"/>
      <c r="R2034" s="184"/>
      <c r="S2034" s="184"/>
      <c r="T2034" s="184"/>
      <c r="U2034" s="256"/>
      <c r="V2034" s="256"/>
      <c r="W2034" s="256"/>
    </row>
    <row r="2035" spans="1:23" s="257" customFormat="1" ht="19.5" customHeight="1" x14ac:dyDescent="0.25">
      <c r="A2035" s="251"/>
      <c r="B2035" s="251"/>
      <c r="C2035" s="251"/>
      <c r="D2035" s="251"/>
      <c r="E2035" s="251"/>
      <c r="F2035" s="252"/>
      <c r="G2035" s="253"/>
      <c r="H2035" s="251"/>
      <c r="I2035" s="251"/>
      <c r="J2035" s="251"/>
      <c r="K2035" s="251"/>
      <c r="L2035" s="254"/>
      <c r="M2035" s="251"/>
      <c r="N2035" s="251"/>
      <c r="O2035" s="251"/>
      <c r="P2035" s="251"/>
      <c r="Q2035" s="255"/>
      <c r="R2035" s="184"/>
      <c r="S2035" s="184"/>
      <c r="T2035" s="184"/>
      <c r="U2035" s="256"/>
      <c r="V2035" s="256"/>
      <c r="W2035" s="256"/>
    </row>
    <row r="2036" spans="1:23" s="257" customFormat="1" ht="19.5" customHeight="1" x14ac:dyDescent="0.25">
      <c r="A2036" s="251"/>
      <c r="B2036" s="251"/>
      <c r="C2036" s="251"/>
      <c r="D2036" s="251"/>
      <c r="E2036" s="251"/>
      <c r="F2036" s="252"/>
      <c r="G2036" s="253"/>
      <c r="H2036" s="251"/>
      <c r="I2036" s="251"/>
      <c r="J2036" s="251"/>
      <c r="K2036" s="251"/>
      <c r="L2036" s="254"/>
      <c r="M2036" s="251"/>
      <c r="N2036" s="251"/>
      <c r="O2036" s="251"/>
      <c r="P2036" s="251"/>
      <c r="Q2036" s="255"/>
      <c r="R2036" s="184"/>
      <c r="S2036" s="184"/>
      <c r="T2036" s="184"/>
      <c r="U2036" s="256"/>
      <c r="V2036" s="256"/>
      <c r="W2036" s="256"/>
    </row>
    <row r="2037" spans="1:23" s="257" customFormat="1" ht="19.5" customHeight="1" x14ac:dyDescent="0.25">
      <c r="A2037" s="251"/>
      <c r="B2037" s="251"/>
      <c r="C2037" s="251"/>
      <c r="D2037" s="251"/>
      <c r="E2037" s="251"/>
      <c r="F2037" s="252"/>
      <c r="G2037" s="253"/>
      <c r="H2037" s="251"/>
      <c r="I2037" s="251"/>
      <c r="J2037" s="251"/>
      <c r="K2037" s="251"/>
      <c r="L2037" s="254"/>
      <c r="M2037" s="251"/>
      <c r="N2037" s="251"/>
      <c r="O2037" s="251"/>
      <c r="P2037" s="251"/>
      <c r="Q2037" s="255"/>
      <c r="R2037" s="184"/>
      <c r="S2037" s="184"/>
      <c r="T2037" s="184"/>
      <c r="U2037" s="256"/>
      <c r="V2037" s="256"/>
      <c r="W2037" s="256"/>
    </row>
    <row r="2038" spans="1:23" s="257" customFormat="1" ht="19.5" customHeight="1" x14ac:dyDescent="0.25">
      <c r="A2038" s="251"/>
      <c r="B2038" s="251"/>
      <c r="C2038" s="251"/>
      <c r="D2038" s="251"/>
      <c r="E2038" s="251"/>
      <c r="F2038" s="252"/>
      <c r="G2038" s="253"/>
      <c r="H2038" s="251"/>
      <c r="I2038" s="251"/>
      <c r="J2038" s="251"/>
      <c r="K2038" s="251"/>
      <c r="L2038" s="254"/>
      <c r="M2038" s="251"/>
      <c r="N2038" s="251"/>
      <c r="O2038" s="251"/>
      <c r="P2038" s="251"/>
      <c r="Q2038" s="255"/>
      <c r="R2038" s="184"/>
      <c r="S2038" s="184"/>
      <c r="T2038" s="184"/>
      <c r="U2038" s="256"/>
      <c r="V2038" s="256"/>
      <c r="W2038" s="256"/>
    </row>
    <row r="2039" spans="1:23" s="257" customFormat="1" ht="19.5" customHeight="1" x14ac:dyDescent="0.25">
      <c r="A2039" s="251"/>
      <c r="B2039" s="251"/>
      <c r="C2039" s="251"/>
      <c r="D2039" s="251"/>
      <c r="E2039" s="251"/>
      <c r="F2039" s="252"/>
      <c r="G2039" s="253"/>
      <c r="H2039" s="251"/>
      <c r="I2039" s="251"/>
      <c r="J2039" s="251"/>
      <c r="K2039" s="251"/>
      <c r="L2039" s="254"/>
      <c r="M2039" s="251"/>
      <c r="N2039" s="251"/>
      <c r="O2039" s="251"/>
      <c r="P2039" s="251"/>
      <c r="Q2039" s="255"/>
      <c r="R2039" s="184"/>
      <c r="S2039" s="184"/>
      <c r="T2039" s="184"/>
      <c r="U2039" s="256"/>
      <c r="V2039" s="256"/>
      <c r="W2039" s="256"/>
    </row>
    <row r="2040" spans="1:23" s="257" customFormat="1" ht="19.5" customHeight="1" x14ac:dyDescent="0.25">
      <c r="A2040" s="251"/>
      <c r="B2040" s="251"/>
      <c r="C2040" s="251"/>
      <c r="D2040" s="251"/>
      <c r="E2040" s="251"/>
      <c r="F2040" s="252"/>
      <c r="G2040" s="253"/>
      <c r="H2040" s="251"/>
      <c r="I2040" s="251"/>
      <c r="J2040" s="251"/>
      <c r="K2040" s="251"/>
      <c r="L2040" s="254"/>
      <c r="M2040" s="251"/>
      <c r="N2040" s="251"/>
      <c r="O2040" s="251"/>
      <c r="P2040" s="251"/>
      <c r="Q2040" s="255"/>
      <c r="R2040" s="184"/>
      <c r="S2040" s="184"/>
      <c r="T2040" s="184"/>
      <c r="U2040" s="256"/>
      <c r="V2040" s="256"/>
      <c r="W2040" s="256"/>
    </row>
    <row r="2041" spans="1:23" s="257" customFormat="1" ht="19.5" customHeight="1" x14ac:dyDescent="0.25">
      <c r="A2041" s="251"/>
      <c r="B2041" s="251"/>
      <c r="C2041" s="251"/>
      <c r="D2041" s="251"/>
      <c r="E2041" s="251"/>
      <c r="F2041" s="252"/>
      <c r="G2041" s="253"/>
      <c r="H2041" s="251"/>
      <c r="I2041" s="251"/>
      <c r="J2041" s="251"/>
      <c r="K2041" s="251"/>
      <c r="L2041" s="254"/>
      <c r="M2041" s="251"/>
      <c r="N2041" s="251"/>
      <c r="O2041" s="251"/>
      <c r="P2041" s="251"/>
      <c r="Q2041" s="255"/>
      <c r="R2041" s="184"/>
      <c r="S2041" s="184"/>
      <c r="T2041" s="184"/>
      <c r="U2041" s="256"/>
      <c r="V2041" s="256"/>
      <c r="W2041" s="256"/>
    </row>
    <row r="2042" spans="1:23" s="257" customFormat="1" ht="19.5" customHeight="1" x14ac:dyDescent="0.25">
      <c r="A2042" s="251"/>
      <c r="B2042" s="251"/>
      <c r="C2042" s="251"/>
      <c r="D2042" s="251"/>
      <c r="E2042" s="251"/>
      <c r="F2042" s="252"/>
      <c r="G2042" s="253"/>
      <c r="H2042" s="251"/>
      <c r="I2042" s="251"/>
      <c r="J2042" s="251"/>
      <c r="K2042" s="251"/>
      <c r="L2042" s="254"/>
      <c r="M2042" s="251"/>
      <c r="N2042" s="251"/>
      <c r="O2042" s="251"/>
      <c r="P2042" s="251"/>
      <c r="Q2042" s="255"/>
      <c r="R2042" s="184"/>
      <c r="S2042" s="184"/>
      <c r="T2042" s="184"/>
      <c r="U2042" s="256"/>
      <c r="V2042" s="256"/>
      <c r="W2042" s="256"/>
    </row>
    <row r="2043" spans="1:23" s="257" customFormat="1" ht="19.5" customHeight="1" x14ac:dyDescent="0.25">
      <c r="A2043" s="251"/>
      <c r="B2043" s="251"/>
      <c r="C2043" s="251"/>
      <c r="D2043" s="251"/>
      <c r="E2043" s="251"/>
      <c r="F2043" s="252"/>
      <c r="G2043" s="253"/>
      <c r="H2043" s="251"/>
      <c r="I2043" s="251"/>
      <c r="J2043" s="251"/>
      <c r="K2043" s="251"/>
      <c r="L2043" s="254"/>
      <c r="M2043" s="251"/>
      <c r="N2043" s="251"/>
      <c r="O2043" s="251"/>
      <c r="P2043" s="251"/>
      <c r="Q2043" s="255"/>
      <c r="R2043" s="184"/>
      <c r="S2043" s="184"/>
      <c r="T2043" s="184"/>
      <c r="U2043" s="256"/>
      <c r="V2043" s="256"/>
      <c r="W2043" s="256"/>
    </row>
    <row r="2044" spans="1:23" s="257" customFormat="1" ht="19.5" customHeight="1" x14ac:dyDescent="0.25">
      <c r="A2044" s="251"/>
      <c r="B2044" s="251"/>
      <c r="C2044" s="251"/>
      <c r="D2044" s="251"/>
      <c r="E2044" s="251"/>
      <c r="F2044" s="252"/>
      <c r="G2044" s="253"/>
      <c r="H2044" s="251"/>
      <c r="I2044" s="251"/>
      <c r="J2044" s="251"/>
      <c r="K2044" s="251"/>
      <c r="L2044" s="254"/>
      <c r="M2044" s="251"/>
      <c r="N2044" s="251"/>
      <c r="O2044" s="251"/>
      <c r="P2044" s="251"/>
      <c r="Q2044" s="255"/>
      <c r="R2044" s="184"/>
      <c r="S2044" s="184"/>
      <c r="T2044" s="184"/>
      <c r="U2044" s="256"/>
      <c r="V2044" s="256"/>
      <c r="W2044" s="256"/>
    </row>
    <row r="2045" spans="1:23" s="257" customFormat="1" ht="19.5" customHeight="1" x14ac:dyDescent="0.25">
      <c r="A2045" s="251"/>
      <c r="B2045" s="251"/>
      <c r="C2045" s="251"/>
      <c r="D2045" s="251"/>
      <c r="E2045" s="251"/>
      <c r="F2045" s="252"/>
      <c r="G2045" s="253"/>
      <c r="H2045" s="251"/>
      <c r="I2045" s="251"/>
      <c r="J2045" s="251"/>
      <c r="K2045" s="251"/>
      <c r="L2045" s="254"/>
      <c r="M2045" s="251"/>
      <c r="N2045" s="251"/>
      <c r="O2045" s="251"/>
      <c r="P2045" s="251"/>
      <c r="Q2045" s="255"/>
      <c r="R2045" s="184"/>
      <c r="S2045" s="184"/>
      <c r="T2045" s="184"/>
      <c r="U2045" s="256"/>
      <c r="V2045" s="256"/>
      <c r="W2045" s="256"/>
    </row>
    <row r="2046" spans="1:23" s="257" customFormat="1" ht="19.5" customHeight="1" x14ac:dyDescent="0.25">
      <c r="A2046" s="251"/>
      <c r="B2046" s="251"/>
      <c r="C2046" s="251"/>
      <c r="D2046" s="251"/>
      <c r="E2046" s="251"/>
      <c r="F2046" s="252"/>
      <c r="G2046" s="253"/>
      <c r="H2046" s="251"/>
      <c r="I2046" s="251"/>
      <c r="J2046" s="251"/>
      <c r="K2046" s="251"/>
      <c r="L2046" s="254"/>
      <c r="M2046" s="251"/>
      <c r="N2046" s="251"/>
      <c r="O2046" s="251"/>
      <c r="P2046" s="251"/>
      <c r="Q2046" s="255"/>
      <c r="R2046" s="184"/>
      <c r="S2046" s="184"/>
      <c r="T2046" s="184"/>
      <c r="U2046" s="256"/>
      <c r="V2046" s="256"/>
      <c r="W2046" s="256"/>
    </row>
    <row r="2047" spans="1:23" s="257" customFormat="1" ht="19.5" customHeight="1" x14ac:dyDescent="0.25">
      <c r="A2047" s="251"/>
      <c r="B2047" s="251"/>
      <c r="C2047" s="251"/>
      <c r="D2047" s="251"/>
      <c r="E2047" s="251"/>
      <c r="F2047" s="252"/>
      <c r="G2047" s="253"/>
      <c r="H2047" s="251"/>
      <c r="I2047" s="251"/>
      <c r="J2047" s="251"/>
      <c r="K2047" s="251"/>
      <c r="L2047" s="254"/>
      <c r="M2047" s="251"/>
      <c r="N2047" s="251"/>
      <c r="O2047" s="251"/>
      <c r="P2047" s="251"/>
      <c r="Q2047" s="255"/>
      <c r="R2047" s="184"/>
      <c r="S2047" s="184"/>
      <c r="T2047" s="184"/>
      <c r="U2047" s="256"/>
      <c r="V2047" s="256"/>
      <c r="W2047" s="256"/>
    </row>
    <row r="2048" spans="1:23" s="257" customFormat="1" ht="19.5" customHeight="1" x14ac:dyDescent="0.25">
      <c r="A2048" s="251"/>
      <c r="B2048" s="251"/>
      <c r="C2048" s="251"/>
      <c r="D2048" s="251"/>
      <c r="E2048" s="251"/>
      <c r="F2048" s="252"/>
      <c r="G2048" s="253"/>
      <c r="H2048" s="251"/>
      <c r="I2048" s="251"/>
      <c r="J2048" s="251"/>
      <c r="K2048" s="251"/>
      <c r="L2048" s="254"/>
      <c r="M2048" s="251"/>
      <c r="N2048" s="251"/>
      <c r="O2048" s="251"/>
      <c r="P2048" s="251"/>
      <c r="Q2048" s="255"/>
      <c r="R2048" s="184"/>
      <c r="S2048" s="184"/>
      <c r="T2048" s="184"/>
      <c r="U2048" s="256"/>
      <c r="V2048" s="256"/>
      <c r="W2048" s="256"/>
    </row>
    <row r="2049" spans="1:23" s="257" customFormat="1" ht="19.5" customHeight="1" x14ac:dyDescent="0.25">
      <c r="A2049" s="251"/>
      <c r="B2049" s="251"/>
      <c r="C2049" s="251"/>
      <c r="D2049" s="251"/>
      <c r="E2049" s="251"/>
      <c r="F2049" s="252"/>
      <c r="G2049" s="253"/>
      <c r="H2049" s="251"/>
      <c r="I2049" s="251"/>
      <c r="J2049" s="251"/>
      <c r="K2049" s="251"/>
      <c r="L2049" s="254"/>
      <c r="M2049" s="251"/>
      <c r="N2049" s="251"/>
      <c r="O2049" s="251"/>
      <c r="P2049" s="251"/>
      <c r="Q2049" s="255"/>
      <c r="R2049" s="184"/>
      <c r="S2049" s="184"/>
      <c r="T2049" s="184"/>
      <c r="U2049" s="256"/>
      <c r="V2049" s="256"/>
      <c r="W2049" s="256"/>
    </row>
    <row r="2050" spans="1:23" s="257" customFormat="1" ht="19.5" customHeight="1" x14ac:dyDescent="0.25">
      <c r="A2050" s="251"/>
      <c r="B2050" s="251"/>
      <c r="C2050" s="251"/>
      <c r="D2050" s="251"/>
      <c r="E2050" s="251"/>
      <c r="F2050" s="252"/>
      <c r="G2050" s="253"/>
      <c r="H2050" s="251"/>
      <c r="I2050" s="251"/>
      <c r="J2050" s="251"/>
      <c r="K2050" s="251"/>
      <c r="L2050" s="254"/>
      <c r="M2050" s="251"/>
      <c r="N2050" s="251"/>
      <c r="O2050" s="251"/>
      <c r="P2050" s="251"/>
      <c r="Q2050" s="255"/>
      <c r="R2050" s="184"/>
      <c r="S2050" s="184"/>
      <c r="T2050" s="184"/>
      <c r="U2050" s="256"/>
      <c r="V2050" s="256"/>
      <c r="W2050" s="256"/>
    </row>
    <row r="2051" spans="1:23" s="257" customFormat="1" ht="19.5" customHeight="1" x14ac:dyDescent="0.25">
      <c r="A2051" s="251"/>
      <c r="B2051" s="251"/>
      <c r="C2051" s="251"/>
      <c r="D2051" s="251"/>
      <c r="E2051" s="251"/>
      <c r="F2051" s="252"/>
      <c r="G2051" s="253"/>
      <c r="H2051" s="251"/>
      <c r="I2051" s="251"/>
      <c r="J2051" s="251"/>
      <c r="K2051" s="251"/>
      <c r="L2051" s="254"/>
      <c r="M2051" s="251"/>
      <c r="N2051" s="251"/>
      <c r="O2051" s="251"/>
      <c r="P2051" s="251"/>
      <c r="Q2051" s="255"/>
      <c r="R2051" s="184"/>
      <c r="S2051" s="184"/>
      <c r="T2051" s="184"/>
      <c r="U2051" s="256"/>
      <c r="V2051" s="256"/>
      <c r="W2051" s="256"/>
    </row>
    <row r="2052" spans="1:23" s="257" customFormat="1" ht="19.5" customHeight="1" x14ac:dyDescent="0.25">
      <c r="A2052" s="251"/>
      <c r="B2052" s="251"/>
      <c r="C2052" s="251"/>
      <c r="D2052" s="251"/>
      <c r="E2052" s="251"/>
      <c r="F2052" s="252"/>
      <c r="G2052" s="253"/>
      <c r="H2052" s="251"/>
      <c r="I2052" s="251"/>
      <c r="J2052" s="251"/>
      <c r="K2052" s="251"/>
      <c r="L2052" s="254"/>
      <c r="M2052" s="251"/>
      <c r="N2052" s="251"/>
      <c r="O2052" s="251"/>
      <c r="P2052" s="251"/>
      <c r="Q2052" s="255"/>
      <c r="R2052" s="184"/>
      <c r="S2052" s="184"/>
      <c r="T2052" s="184"/>
      <c r="U2052" s="256"/>
      <c r="V2052" s="256"/>
      <c r="W2052" s="256"/>
    </row>
    <row r="2053" spans="1:23" s="257" customFormat="1" ht="19.5" customHeight="1" x14ac:dyDescent="0.25">
      <c r="A2053" s="251"/>
      <c r="B2053" s="251"/>
      <c r="C2053" s="251"/>
      <c r="D2053" s="251"/>
      <c r="E2053" s="251"/>
      <c r="F2053" s="252"/>
      <c r="G2053" s="253"/>
      <c r="H2053" s="251"/>
      <c r="I2053" s="251"/>
      <c r="J2053" s="251"/>
      <c r="K2053" s="251"/>
      <c r="L2053" s="254"/>
      <c r="M2053" s="251"/>
      <c r="N2053" s="251"/>
      <c r="O2053" s="251"/>
      <c r="P2053" s="251"/>
      <c r="Q2053" s="255"/>
      <c r="R2053" s="184"/>
      <c r="S2053" s="184"/>
      <c r="T2053" s="184"/>
      <c r="U2053" s="256"/>
      <c r="V2053" s="256"/>
      <c r="W2053" s="256"/>
    </row>
    <row r="2054" spans="1:23" s="257" customFormat="1" ht="19.5" customHeight="1" x14ac:dyDescent="0.25">
      <c r="A2054" s="251"/>
      <c r="B2054" s="251"/>
      <c r="C2054" s="251"/>
      <c r="D2054" s="251"/>
      <c r="E2054" s="251"/>
      <c r="F2054" s="252"/>
      <c r="G2054" s="253"/>
      <c r="H2054" s="251"/>
      <c r="I2054" s="251"/>
      <c r="J2054" s="251"/>
      <c r="K2054" s="251"/>
      <c r="L2054" s="254"/>
      <c r="M2054" s="251"/>
      <c r="N2054" s="251"/>
      <c r="O2054" s="251"/>
      <c r="P2054" s="251"/>
      <c r="Q2054" s="255"/>
      <c r="R2054" s="184"/>
      <c r="S2054" s="184"/>
      <c r="T2054" s="184"/>
      <c r="U2054" s="256"/>
      <c r="V2054" s="256"/>
      <c r="W2054" s="256"/>
    </row>
    <row r="2055" spans="1:23" s="257" customFormat="1" ht="19.5" customHeight="1" x14ac:dyDescent="0.25">
      <c r="A2055" s="251"/>
      <c r="B2055" s="251"/>
      <c r="C2055" s="251"/>
      <c r="D2055" s="251"/>
      <c r="E2055" s="251"/>
      <c r="F2055" s="252"/>
      <c r="G2055" s="253"/>
      <c r="H2055" s="251"/>
      <c r="I2055" s="251"/>
      <c r="J2055" s="251"/>
      <c r="K2055" s="251"/>
      <c r="L2055" s="254"/>
      <c r="M2055" s="251"/>
      <c r="N2055" s="251"/>
      <c r="O2055" s="251"/>
      <c r="P2055" s="251"/>
      <c r="Q2055" s="255"/>
      <c r="R2055" s="184"/>
      <c r="S2055" s="184"/>
      <c r="T2055" s="184"/>
      <c r="U2055" s="256"/>
      <c r="V2055" s="256"/>
      <c r="W2055" s="256"/>
    </row>
    <row r="2056" spans="1:23" s="257" customFormat="1" ht="19.5" customHeight="1" x14ac:dyDescent="0.25">
      <c r="A2056" s="251"/>
      <c r="B2056" s="251"/>
      <c r="C2056" s="251"/>
      <c r="D2056" s="251"/>
      <c r="E2056" s="251"/>
      <c r="F2056" s="252"/>
      <c r="G2056" s="253"/>
      <c r="H2056" s="251"/>
      <c r="I2056" s="251"/>
      <c r="J2056" s="251"/>
      <c r="K2056" s="251"/>
      <c r="L2056" s="254"/>
      <c r="M2056" s="251"/>
      <c r="N2056" s="251"/>
      <c r="O2056" s="251"/>
      <c r="P2056" s="251"/>
      <c r="Q2056" s="255"/>
      <c r="R2056" s="184"/>
      <c r="S2056" s="184"/>
      <c r="T2056" s="184"/>
      <c r="U2056" s="256"/>
      <c r="V2056" s="256"/>
      <c r="W2056" s="256"/>
    </row>
    <row r="2057" spans="1:23" s="257" customFormat="1" ht="19.5" customHeight="1" x14ac:dyDescent="0.25">
      <c r="A2057" s="251"/>
      <c r="B2057" s="251"/>
      <c r="C2057" s="251"/>
      <c r="D2057" s="251"/>
      <c r="E2057" s="251"/>
      <c r="F2057" s="252"/>
      <c r="G2057" s="253"/>
      <c r="H2057" s="251"/>
      <c r="I2057" s="251"/>
      <c r="J2057" s="251"/>
      <c r="K2057" s="251"/>
      <c r="L2057" s="254"/>
      <c r="M2057" s="251"/>
      <c r="N2057" s="251"/>
      <c r="O2057" s="251"/>
      <c r="P2057" s="251"/>
      <c r="Q2057" s="255"/>
      <c r="R2057" s="184"/>
      <c r="S2057" s="184"/>
      <c r="T2057" s="184"/>
      <c r="U2057" s="256"/>
      <c r="V2057" s="256"/>
      <c r="W2057" s="256"/>
    </row>
    <row r="2058" spans="1:23" s="257" customFormat="1" ht="19.5" customHeight="1" x14ac:dyDescent="0.25">
      <c r="A2058" s="251"/>
      <c r="B2058" s="251"/>
      <c r="C2058" s="251"/>
      <c r="D2058" s="251"/>
      <c r="E2058" s="251"/>
      <c r="F2058" s="252"/>
      <c r="G2058" s="253"/>
      <c r="H2058" s="251"/>
      <c r="I2058" s="251"/>
      <c r="J2058" s="251"/>
      <c r="K2058" s="251"/>
      <c r="L2058" s="254"/>
      <c r="M2058" s="251"/>
      <c r="N2058" s="251"/>
      <c r="O2058" s="251"/>
      <c r="P2058" s="251"/>
      <c r="Q2058" s="255"/>
      <c r="R2058" s="184"/>
      <c r="S2058" s="184"/>
      <c r="T2058" s="184"/>
      <c r="U2058" s="256"/>
      <c r="V2058" s="256"/>
      <c r="W2058" s="256"/>
    </row>
    <row r="2059" spans="1:23" s="257" customFormat="1" ht="19.5" customHeight="1" x14ac:dyDescent="0.25">
      <c r="A2059" s="251"/>
      <c r="B2059" s="251"/>
      <c r="C2059" s="251"/>
      <c r="D2059" s="251"/>
      <c r="E2059" s="251"/>
      <c r="F2059" s="252"/>
      <c r="G2059" s="253"/>
      <c r="H2059" s="251"/>
      <c r="I2059" s="251"/>
      <c r="J2059" s="251"/>
      <c r="K2059" s="251"/>
      <c r="L2059" s="254"/>
      <c r="M2059" s="251"/>
      <c r="N2059" s="251"/>
      <c r="O2059" s="251"/>
      <c r="P2059" s="251"/>
      <c r="Q2059" s="255"/>
      <c r="R2059" s="184"/>
      <c r="S2059" s="184"/>
      <c r="T2059" s="184"/>
      <c r="U2059" s="256"/>
      <c r="V2059" s="256"/>
      <c r="W2059" s="256"/>
    </row>
    <row r="2060" spans="1:23" s="257" customFormat="1" ht="19.5" customHeight="1" x14ac:dyDescent="0.25">
      <c r="A2060" s="251"/>
      <c r="B2060" s="251"/>
      <c r="C2060" s="251"/>
      <c r="D2060" s="251"/>
      <c r="E2060" s="251"/>
      <c r="F2060" s="252"/>
      <c r="G2060" s="253"/>
      <c r="H2060" s="251"/>
      <c r="I2060" s="251"/>
      <c r="J2060" s="251"/>
      <c r="K2060" s="251"/>
      <c r="L2060" s="254"/>
      <c r="M2060" s="251"/>
      <c r="N2060" s="251"/>
      <c r="O2060" s="251"/>
      <c r="P2060" s="251"/>
      <c r="Q2060" s="255"/>
      <c r="R2060" s="184"/>
      <c r="S2060" s="184"/>
      <c r="T2060" s="184"/>
      <c r="U2060" s="256"/>
      <c r="V2060" s="256"/>
      <c r="W2060" s="256"/>
    </row>
    <row r="2061" spans="1:23" s="257" customFormat="1" ht="19.5" customHeight="1" x14ac:dyDescent="0.25">
      <c r="A2061" s="251"/>
      <c r="B2061" s="251"/>
      <c r="C2061" s="251"/>
      <c r="D2061" s="251"/>
      <c r="E2061" s="251"/>
      <c r="F2061" s="252"/>
      <c r="G2061" s="253"/>
      <c r="H2061" s="251"/>
      <c r="I2061" s="251"/>
      <c r="J2061" s="251"/>
      <c r="K2061" s="251"/>
      <c r="L2061" s="254"/>
      <c r="M2061" s="251"/>
      <c r="N2061" s="251"/>
      <c r="O2061" s="251"/>
      <c r="P2061" s="251"/>
      <c r="Q2061" s="255"/>
      <c r="R2061" s="184"/>
      <c r="S2061" s="184"/>
      <c r="T2061" s="184"/>
      <c r="U2061" s="256"/>
      <c r="V2061" s="256"/>
      <c r="W2061" s="256"/>
    </row>
    <row r="2062" spans="1:23" s="257" customFormat="1" ht="19.5" customHeight="1" x14ac:dyDescent="0.25">
      <c r="A2062" s="251"/>
      <c r="B2062" s="251"/>
      <c r="C2062" s="251"/>
      <c r="D2062" s="251"/>
      <c r="E2062" s="251"/>
      <c r="F2062" s="252"/>
      <c r="G2062" s="253"/>
      <c r="H2062" s="251"/>
      <c r="I2062" s="251"/>
      <c r="J2062" s="251"/>
      <c r="K2062" s="251"/>
      <c r="L2062" s="254"/>
      <c r="M2062" s="251"/>
      <c r="N2062" s="251"/>
      <c r="O2062" s="251"/>
      <c r="P2062" s="251"/>
      <c r="Q2062" s="255"/>
      <c r="R2062" s="184"/>
      <c r="S2062" s="184"/>
      <c r="T2062" s="184"/>
      <c r="U2062" s="256"/>
      <c r="V2062" s="256"/>
      <c r="W2062" s="256"/>
    </row>
    <row r="2063" spans="1:23" s="257" customFormat="1" ht="19.5" customHeight="1" x14ac:dyDescent="0.25">
      <c r="A2063" s="251"/>
      <c r="B2063" s="251"/>
      <c r="C2063" s="251"/>
      <c r="D2063" s="251"/>
      <c r="E2063" s="251"/>
      <c r="F2063" s="252"/>
      <c r="G2063" s="253"/>
      <c r="H2063" s="251"/>
      <c r="I2063" s="251"/>
      <c r="J2063" s="251"/>
      <c r="K2063" s="251"/>
      <c r="L2063" s="254"/>
      <c r="M2063" s="251"/>
      <c r="N2063" s="251"/>
      <c r="O2063" s="251"/>
      <c r="P2063" s="251"/>
      <c r="Q2063" s="255"/>
      <c r="R2063" s="184"/>
      <c r="S2063" s="184"/>
      <c r="T2063" s="184"/>
      <c r="U2063" s="256"/>
      <c r="V2063" s="256"/>
      <c r="W2063" s="256"/>
    </row>
    <row r="2064" spans="1:23" s="257" customFormat="1" ht="19.5" customHeight="1" x14ac:dyDescent="0.25">
      <c r="A2064" s="251"/>
      <c r="B2064" s="251"/>
      <c r="C2064" s="251"/>
      <c r="D2064" s="251"/>
      <c r="E2064" s="251"/>
      <c r="F2064" s="252"/>
      <c r="G2064" s="253"/>
      <c r="H2064" s="251"/>
      <c r="I2064" s="251"/>
      <c r="J2064" s="251"/>
      <c r="K2064" s="251"/>
      <c r="L2064" s="254"/>
      <c r="M2064" s="251"/>
      <c r="N2064" s="251"/>
      <c r="O2064" s="251"/>
      <c r="P2064" s="251"/>
      <c r="Q2064" s="255"/>
      <c r="R2064" s="184"/>
      <c r="S2064" s="184"/>
      <c r="T2064" s="184"/>
      <c r="U2064" s="256"/>
      <c r="V2064" s="256"/>
      <c r="W2064" s="256"/>
    </row>
    <row r="2065" spans="1:23" s="257" customFormat="1" ht="19.5" customHeight="1" x14ac:dyDescent="0.25">
      <c r="A2065" s="251"/>
      <c r="B2065" s="251"/>
      <c r="C2065" s="251"/>
      <c r="D2065" s="251"/>
      <c r="E2065" s="251"/>
      <c r="F2065" s="252"/>
      <c r="G2065" s="253"/>
      <c r="H2065" s="251"/>
      <c r="I2065" s="251"/>
      <c r="J2065" s="251"/>
      <c r="K2065" s="251"/>
      <c r="L2065" s="254"/>
      <c r="M2065" s="251"/>
      <c r="N2065" s="251"/>
      <c r="O2065" s="251"/>
      <c r="P2065" s="251"/>
      <c r="Q2065" s="255"/>
      <c r="R2065" s="184"/>
      <c r="S2065" s="184"/>
      <c r="T2065" s="184"/>
      <c r="U2065" s="256"/>
      <c r="V2065" s="256"/>
      <c r="W2065" s="256"/>
    </row>
    <row r="2066" spans="1:23" s="257" customFormat="1" ht="19.5" customHeight="1" x14ac:dyDescent="0.25">
      <c r="A2066" s="251"/>
      <c r="B2066" s="251"/>
      <c r="C2066" s="251"/>
      <c r="D2066" s="251"/>
      <c r="E2066" s="251"/>
      <c r="F2066" s="252"/>
      <c r="G2066" s="253"/>
      <c r="H2066" s="251"/>
      <c r="I2066" s="251"/>
      <c r="J2066" s="251"/>
      <c r="K2066" s="251"/>
      <c r="L2066" s="254"/>
      <c r="M2066" s="251"/>
      <c r="N2066" s="251"/>
      <c r="O2066" s="251"/>
      <c r="P2066" s="251"/>
      <c r="Q2066" s="255"/>
      <c r="R2066" s="184"/>
      <c r="S2066" s="184"/>
      <c r="T2066" s="184"/>
      <c r="U2066" s="256"/>
      <c r="V2066" s="256"/>
      <c r="W2066" s="256"/>
    </row>
    <row r="2067" spans="1:23" s="257" customFormat="1" ht="19.5" customHeight="1" x14ac:dyDescent="0.25">
      <c r="A2067" s="251"/>
      <c r="B2067" s="251"/>
      <c r="C2067" s="251"/>
      <c r="D2067" s="251"/>
      <c r="E2067" s="251"/>
      <c r="F2067" s="252"/>
      <c r="G2067" s="253"/>
      <c r="H2067" s="251"/>
      <c r="I2067" s="251"/>
      <c r="J2067" s="251"/>
      <c r="K2067" s="251"/>
      <c r="L2067" s="254"/>
      <c r="M2067" s="251"/>
      <c r="N2067" s="251"/>
      <c r="O2067" s="251"/>
      <c r="P2067" s="251"/>
      <c r="Q2067" s="255"/>
      <c r="R2067" s="184"/>
      <c r="S2067" s="184"/>
      <c r="T2067" s="184"/>
      <c r="U2067" s="256"/>
      <c r="V2067" s="256"/>
      <c r="W2067" s="256"/>
    </row>
    <row r="2068" spans="1:23" s="257" customFormat="1" ht="19.5" customHeight="1" x14ac:dyDescent="0.25">
      <c r="A2068" s="251"/>
      <c r="B2068" s="251"/>
      <c r="C2068" s="251"/>
      <c r="D2068" s="251"/>
      <c r="E2068" s="251"/>
      <c r="F2068" s="252"/>
      <c r="G2068" s="253"/>
      <c r="H2068" s="251"/>
      <c r="I2068" s="251"/>
      <c r="J2068" s="251"/>
      <c r="K2068" s="251"/>
      <c r="L2068" s="254"/>
      <c r="M2068" s="251"/>
      <c r="N2068" s="251"/>
      <c r="O2068" s="251"/>
      <c r="P2068" s="251"/>
      <c r="Q2068" s="255"/>
      <c r="R2068" s="184"/>
      <c r="S2068" s="184"/>
      <c r="T2068" s="184"/>
      <c r="U2068" s="256"/>
      <c r="V2068" s="256"/>
      <c r="W2068" s="256"/>
    </row>
    <row r="2069" spans="1:23" s="257" customFormat="1" ht="19.5" customHeight="1" x14ac:dyDescent="0.25">
      <c r="A2069" s="251"/>
      <c r="B2069" s="251"/>
      <c r="C2069" s="251"/>
      <c r="D2069" s="251"/>
      <c r="E2069" s="251"/>
      <c r="F2069" s="252"/>
      <c r="G2069" s="253"/>
      <c r="H2069" s="251"/>
      <c r="I2069" s="251"/>
      <c r="J2069" s="251"/>
      <c r="K2069" s="251"/>
      <c r="L2069" s="254"/>
      <c r="M2069" s="251"/>
      <c r="N2069" s="251"/>
      <c r="O2069" s="251"/>
      <c r="P2069" s="251"/>
      <c r="Q2069" s="255"/>
      <c r="R2069" s="184"/>
      <c r="S2069" s="184"/>
      <c r="T2069" s="184"/>
      <c r="U2069" s="256"/>
      <c r="V2069" s="256"/>
      <c r="W2069" s="256"/>
    </row>
    <row r="2070" spans="1:23" s="257" customFormat="1" ht="19.5" customHeight="1" x14ac:dyDescent="0.25">
      <c r="A2070" s="251"/>
      <c r="B2070" s="251"/>
      <c r="C2070" s="251"/>
      <c r="D2070" s="251"/>
      <c r="E2070" s="251"/>
      <c r="F2070" s="252"/>
      <c r="G2070" s="253"/>
      <c r="H2070" s="251"/>
      <c r="I2070" s="251"/>
      <c r="J2070" s="251"/>
      <c r="K2070" s="251"/>
      <c r="L2070" s="254"/>
      <c r="M2070" s="251"/>
      <c r="N2070" s="251"/>
      <c r="O2070" s="251"/>
      <c r="P2070" s="251"/>
      <c r="Q2070" s="255"/>
      <c r="R2070" s="184"/>
      <c r="S2070" s="184"/>
      <c r="T2070" s="184"/>
      <c r="U2070" s="256"/>
      <c r="V2070" s="256"/>
      <c r="W2070" s="256"/>
    </row>
    <row r="2071" spans="1:23" s="257" customFormat="1" ht="19.5" customHeight="1" x14ac:dyDescent="0.25">
      <c r="A2071" s="251"/>
      <c r="B2071" s="251"/>
      <c r="C2071" s="251"/>
      <c r="D2071" s="251"/>
      <c r="E2071" s="251"/>
      <c r="F2071" s="252"/>
      <c r="G2071" s="253"/>
      <c r="H2071" s="251"/>
      <c r="I2071" s="251"/>
      <c r="J2071" s="251"/>
      <c r="K2071" s="251"/>
      <c r="L2071" s="254"/>
      <c r="M2071" s="251"/>
      <c r="N2071" s="251"/>
      <c r="O2071" s="251"/>
      <c r="P2071" s="251"/>
      <c r="Q2071" s="255"/>
      <c r="R2071" s="184"/>
      <c r="S2071" s="184"/>
      <c r="T2071" s="184"/>
      <c r="U2071" s="256"/>
      <c r="V2071" s="256"/>
      <c r="W2071" s="256"/>
    </row>
    <row r="2072" spans="1:23" s="257" customFormat="1" ht="19.5" customHeight="1" x14ac:dyDescent="0.25">
      <c r="A2072" s="251"/>
      <c r="B2072" s="251"/>
      <c r="C2072" s="251"/>
      <c r="D2072" s="251"/>
      <c r="E2072" s="251"/>
      <c r="F2072" s="252"/>
      <c r="G2072" s="253"/>
      <c r="H2072" s="251"/>
      <c r="I2072" s="251"/>
      <c r="J2072" s="251"/>
      <c r="K2072" s="251"/>
      <c r="L2072" s="254"/>
      <c r="M2072" s="251"/>
      <c r="N2072" s="251"/>
      <c r="O2072" s="251"/>
      <c r="P2072" s="251"/>
      <c r="Q2072" s="255"/>
      <c r="R2072" s="184"/>
      <c r="S2072" s="184"/>
      <c r="T2072" s="184"/>
      <c r="U2072" s="256"/>
      <c r="V2072" s="256"/>
      <c r="W2072" s="256"/>
    </row>
    <row r="2073" spans="1:23" s="257" customFormat="1" ht="19.5" customHeight="1" x14ac:dyDescent="0.25">
      <c r="A2073" s="251"/>
      <c r="B2073" s="251"/>
      <c r="C2073" s="251"/>
      <c r="D2073" s="251"/>
      <c r="E2073" s="251"/>
      <c r="F2073" s="252"/>
      <c r="G2073" s="253"/>
      <c r="H2073" s="251"/>
      <c r="I2073" s="251"/>
      <c r="J2073" s="251"/>
      <c r="K2073" s="251"/>
      <c r="L2073" s="254"/>
      <c r="M2073" s="251"/>
      <c r="N2073" s="251"/>
      <c r="O2073" s="251"/>
      <c r="P2073" s="251"/>
      <c r="Q2073" s="255"/>
      <c r="R2073" s="184"/>
      <c r="S2073" s="184"/>
      <c r="T2073" s="184"/>
      <c r="U2073" s="256"/>
      <c r="V2073" s="256"/>
      <c r="W2073" s="256"/>
    </row>
    <row r="2074" spans="1:23" s="257" customFormat="1" ht="19.5" customHeight="1" x14ac:dyDescent="0.25">
      <c r="A2074" s="251"/>
      <c r="B2074" s="251"/>
      <c r="C2074" s="251"/>
      <c r="D2074" s="251"/>
      <c r="E2074" s="251"/>
      <c r="F2074" s="252"/>
      <c r="G2074" s="253"/>
      <c r="H2074" s="251"/>
      <c r="I2074" s="251"/>
      <c r="J2074" s="251"/>
      <c r="K2074" s="251"/>
      <c r="L2074" s="254"/>
      <c r="M2074" s="251"/>
      <c r="N2074" s="251"/>
      <c r="O2074" s="251"/>
      <c r="P2074" s="251"/>
      <c r="Q2074" s="255"/>
      <c r="R2074" s="184"/>
      <c r="S2074" s="184"/>
      <c r="T2074" s="184"/>
      <c r="U2074" s="256"/>
      <c r="V2074" s="256"/>
      <c r="W2074" s="256"/>
    </row>
    <row r="2075" spans="1:23" s="257" customFormat="1" ht="19.5" customHeight="1" x14ac:dyDescent="0.25">
      <c r="A2075" s="251"/>
      <c r="B2075" s="251"/>
      <c r="C2075" s="251"/>
      <c r="D2075" s="251"/>
      <c r="E2075" s="251"/>
      <c r="F2075" s="252"/>
      <c r="G2075" s="253"/>
      <c r="H2075" s="251"/>
      <c r="I2075" s="251"/>
      <c r="J2075" s="251"/>
      <c r="K2075" s="251"/>
      <c r="L2075" s="254"/>
      <c r="M2075" s="251"/>
      <c r="N2075" s="251"/>
      <c r="O2075" s="251"/>
      <c r="P2075" s="251"/>
      <c r="Q2075" s="255"/>
      <c r="R2075" s="184"/>
      <c r="S2075" s="184"/>
      <c r="T2075" s="184"/>
      <c r="U2075" s="256"/>
      <c r="V2075" s="256"/>
      <c r="W2075" s="256"/>
    </row>
    <row r="2076" spans="1:23" s="257" customFormat="1" ht="19.5" customHeight="1" x14ac:dyDescent="0.25">
      <c r="A2076" s="251"/>
      <c r="B2076" s="251"/>
      <c r="C2076" s="251"/>
      <c r="D2076" s="251"/>
      <c r="E2076" s="251"/>
      <c r="F2076" s="252"/>
      <c r="G2076" s="253"/>
      <c r="H2076" s="251"/>
      <c r="I2076" s="251"/>
      <c r="J2076" s="251"/>
      <c r="K2076" s="251"/>
      <c r="L2076" s="254"/>
      <c r="M2076" s="251"/>
      <c r="N2076" s="251"/>
      <c r="O2076" s="251"/>
      <c r="P2076" s="251"/>
      <c r="Q2076" s="255"/>
      <c r="R2076" s="184"/>
      <c r="S2076" s="184"/>
      <c r="T2076" s="184"/>
      <c r="U2076" s="256"/>
      <c r="V2076" s="256"/>
      <c r="W2076" s="256"/>
    </row>
    <row r="2077" spans="1:23" s="257" customFormat="1" ht="19.5" customHeight="1" x14ac:dyDescent="0.25">
      <c r="A2077" s="251"/>
      <c r="B2077" s="251"/>
      <c r="C2077" s="251"/>
      <c r="D2077" s="251"/>
      <c r="E2077" s="251"/>
      <c r="F2077" s="252"/>
      <c r="G2077" s="253"/>
      <c r="H2077" s="251"/>
      <c r="I2077" s="251"/>
      <c r="J2077" s="251"/>
      <c r="K2077" s="251"/>
      <c r="L2077" s="254"/>
      <c r="M2077" s="251"/>
      <c r="N2077" s="251"/>
      <c r="O2077" s="251"/>
      <c r="P2077" s="251"/>
      <c r="Q2077" s="255"/>
      <c r="R2077" s="184"/>
      <c r="S2077" s="184"/>
      <c r="T2077" s="184"/>
      <c r="U2077" s="256"/>
      <c r="V2077" s="256"/>
      <c r="W2077" s="256"/>
    </row>
    <row r="2078" spans="1:23" s="257" customFormat="1" ht="19.5" customHeight="1" x14ac:dyDescent="0.25">
      <c r="A2078" s="251"/>
      <c r="B2078" s="251"/>
      <c r="C2078" s="251"/>
      <c r="D2078" s="251"/>
      <c r="E2078" s="251"/>
      <c r="F2078" s="252"/>
      <c r="G2078" s="253"/>
      <c r="H2078" s="251"/>
      <c r="I2078" s="251"/>
      <c r="J2078" s="251"/>
      <c r="K2078" s="251"/>
      <c r="L2078" s="254"/>
      <c r="M2078" s="251"/>
      <c r="N2078" s="251"/>
      <c r="O2078" s="251"/>
      <c r="P2078" s="251"/>
      <c r="Q2078" s="255"/>
      <c r="R2078" s="184"/>
      <c r="S2078" s="184"/>
      <c r="T2078" s="184"/>
      <c r="U2078" s="256"/>
      <c r="V2078" s="256"/>
      <c r="W2078" s="256"/>
    </row>
    <row r="2079" spans="1:23" s="257" customFormat="1" ht="19.5" customHeight="1" x14ac:dyDescent="0.25">
      <c r="A2079" s="251"/>
      <c r="B2079" s="251"/>
      <c r="C2079" s="251"/>
      <c r="D2079" s="251"/>
      <c r="E2079" s="251"/>
      <c r="F2079" s="252"/>
      <c r="G2079" s="253"/>
      <c r="H2079" s="251"/>
      <c r="I2079" s="251"/>
      <c r="J2079" s="251"/>
      <c r="K2079" s="251"/>
      <c r="L2079" s="254"/>
      <c r="M2079" s="251"/>
      <c r="N2079" s="251"/>
      <c r="O2079" s="251"/>
      <c r="P2079" s="251"/>
      <c r="Q2079" s="255"/>
      <c r="R2079" s="184"/>
      <c r="S2079" s="184"/>
      <c r="T2079" s="184"/>
      <c r="U2079" s="256"/>
      <c r="V2079" s="256"/>
      <c r="W2079" s="256"/>
    </row>
    <row r="2080" spans="1:23" s="257" customFormat="1" ht="19.5" customHeight="1" x14ac:dyDescent="0.25">
      <c r="A2080" s="251"/>
      <c r="B2080" s="251"/>
      <c r="C2080" s="251"/>
      <c r="D2080" s="251"/>
      <c r="E2080" s="251"/>
      <c r="F2080" s="252"/>
      <c r="G2080" s="253"/>
      <c r="H2080" s="251"/>
      <c r="I2080" s="251"/>
      <c r="J2080" s="251"/>
      <c r="K2080" s="251"/>
      <c r="L2080" s="254"/>
      <c r="M2080" s="251"/>
      <c r="N2080" s="251"/>
      <c r="O2080" s="251"/>
      <c r="P2080" s="251"/>
      <c r="Q2080" s="255"/>
      <c r="R2080" s="184"/>
      <c r="S2080" s="184"/>
      <c r="T2080" s="184"/>
      <c r="U2080" s="256"/>
      <c r="V2080" s="256"/>
      <c r="W2080" s="256"/>
    </row>
    <row r="2081" spans="1:23" s="257" customFormat="1" ht="19.5" customHeight="1" x14ac:dyDescent="0.25">
      <c r="A2081" s="251"/>
      <c r="B2081" s="251"/>
      <c r="C2081" s="251"/>
      <c r="D2081" s="251"/>
      <c r="E2081" s="251"/>
      <c r="F2081" s="252"/>
      <c r="G2081" s="253"/>
      <c r="H2081" s="251"/>
      <c r="I2081" s="251"/>
      <c r="J2081" s="251"/>
      <c r="K2081" s="251"/>
      <c r="L2081" s="254"/>
      <c r="M2081" s="251"/>
      <c r="N2081" s="251"/>
      <c r="O2081" s="251"/>
      <c r="P2081" s="251"/>
      <c r="Q2081" s="255"/>
      <c r="R2081" s="184"/>
      <c r="S2081" s="184"/>
      <c r="T2081" s="184"/>
      <c r="U2081" s="256"/>
      <c r="V2081" s="256"/>
      <c r="W2081" s="256"/>
    </row>
    <row r="2082" spans="1:23" s="257" customFormat="1" ht="19.5" customHeight="1" x14ac:dyDescent="0.25">
      <c r="A2082" s="251"/>
      <c r="B2082" s="251"/>
      <c r="C2082" s="251"/>
      <c r="D2082" s="251"/>
      <c r="E2082" s="251"/>
      <c r="F2082" s="252"/>
      <c r="G2082" s="253"/>
      <c r="H2082" s="251"/>
      <c r="I2082" s="251"/>
      <c r="J2082" s="251"/>
      <c r="K2082" s="251"/>
      <c r="L2082" s="254"/>
      <c r="M2082" s="251"/>
      <c r="N2082" s="251"/>
      <c r="O2082" s="251"/>
      <c r="P2082" s="251"/>
      <c r="Q2082" s="255"/>
      <c r="R2082" s="184"/>
      <c r="S2082" s="184"/>
      <c r="T2082" s="184"/>
      <c r="U2082" s="256"/>
      <c r="V2082" s="256"/>
      <c r="W2082" s="256"/>
    </row>
    <row r="2083" spans="1:23" s="257" customFormat="1" ht="19.5" customHeight="1" x14ac:dyDescent="0.25">
      <c r="A2083" s="251"/>
      <c r="B2083" s="251"/>
      <c r="C2083" s="251"/>
      <c r="D2083" s="251"/>
      <c r="E2083" s="251"/>
      <c r="F2083" s="252"/>
      <c r="G2083" s="253"/>
      <c r="H2083" s="251"/>
      <c r="I2083" s="251"/>
      <c r="J2083" s="251"/>
      <c r="K2083" s="251"/>
      <c r="L2083" s="254"/>
      <c r="M2083" s="251"/>
      <c r="N2083" s="251"/>
      <c r="O2083" s="251"/>
      <c r="P2083" s="251"/>
      <c r="Q2083" s="255"/>
      <c r="R2083" s="184"/>
      <c r="S2083" s="184"/>
      <c r="T2083" s="184"/>
      <c r="U2083" s="256"/>
      <c r="V2083" s="256"/>
      <c r="W2083" s="256"/>
    </row>
    <row r="2084" spans="1:23" s="257" customFormat="1" ht="19.5" customHeight="1" x14ac:dyDescent="0.25">
      <c r="A2084" s="251"/>
      <c r="B2084" s="251"/>
      <c r="C2084" s="251"/>
      <c r="D2084" s="251"/>
      <c r="E2084" s="251"/>
      <c r="F2084" s="252"/>
      <c r="G2084" s="253"/>
      <c r="H2084" s="251"/>
      <c r="I2084" s="251"/>
      <c r="J2084" s="251"/>
      <c r="K2084" s="251"/>
      <c r="L2084" s="254"/>
      <c r="M2084" s="251"/>
      <c r="N2084" s="251"/>
      <c r="O2084" s="251"/>
      <c r="P2084" s="251"/>
      <c r="Q2084" s="255"/>
      <c r="R2084" s="184"/>
      <c r="S2084" s="184"/>
      <c r="T2084" s="184"/>
      <c r="U2084" s="256"/>
      <c r="V2084" s="256"/>
      <c r="W2084" s="256"/>
    </row>
    <row r="2085" spans="1:23" s="257" customFormat="1" ht="19.5" customHeight="1" x14ac:dyDescent="0.25">
      <c r="A2085" s="251"/>
      <c r="B2085" s="251"/>
      <c r="C2085" s="251"/>
      <c r="D2085" s="251"/>
      <c r="E2085" s="251"/>
      <c r="F2085" s="252"/>
      <c r="G2085" s="253"/>
      <c r="H2085" s="251"/>
      <c r="I2085" s="251"/>
      <c r="J2085" s="251"/>
      <c r="K2085" s="251"/>
      <c r="L2085" s="254"/>
      <c r="M2085" s="251"/>
      <c r="N2085" s="251"/>
      <c r="O2085" s="251"/>
      <c r="P2085" s="251"/>
      <c r="Q2085" s="255"/>
      <c r="R2085" s="184"/>
      <c r="S2085" s="184"/>
      <c r="T2085" s="184"/>
      <c r="U2085" s="256"/>
      <c r="V2085" s="256"/>
      <c r="W2085" s="256"/>
    </row>
    <row r="2086" spans="1:23" s="257" customFormat="1" ht="19.5" customHeight="1" x14ac:dyDescent="0.25">
      <c r="A2086" s="251"/>
      <c r="B2086" s="251"/>
      <c r="C2086" s="251"/>
      <c r="D2086" s="251"/>
      <c r="E2086" s="251"/>
      <c r="F2086" s="252"/>
      <c r="G2086" s="253"/>
      <c r="H2086" s="251"/>
      <c r="I2086" s="251"/>
      <c r="J2086" s="251"/>
      <c r="K2086" s="251"/>
      <c r="L2086" s="254"/>
      <c r="M2086" s="251"/>
      <c r="N2086" s="251"/>
      <c r="O2086" s="251"/>
      <c r="P2086" s="251"/>
      <c r="Q2086" s="255"/>
      <c r="R2086" s="184"/>
      <c r="S2086" s="184"/>
      <c r="T2086" s="184"/>
      <c r="U2086" s="256"/>
      <c r="V2086" s="256"/>
      <c r="W2086" s="256"/>
    </row>
    <row r="2087" spans="1:23" s="257" customFormat="1" ht="19.5" customHeight="1" x14ac:dyDescent="0.25">
      <c r="A2087" s="251"/>
      <c r="B2087" s="251"/>
      <c r="C2087" s="251"/>
      <c r="D2087" s="251"/>
      <c r="E2087" s="251"/>
      <c r="F2087" s="252"/>
      <c r="G2087" s="253"/>
      <c r="H2087" s="251"/>
      <c r="I2087" s="251"/>
      <c r="J2087" s="251"/>
      <c r="K2087" s="251"/>
      <c r="L2087" s="254"/>
      <c r="M2087" s="251"/>
      <c r="N2087" s="251"/>
      <c r="O2087" s="251"/>
      <c r="P2087" s="251"/>
      <c r="Q2087" s="255"/>
      <c r="R2087" s="184"/>
      <c r="S2087" s="184"/>
      <c r="T2087" s="184"/>
      <c r="U2087" s="256"/>
      <c r="V2087" s="256"/>
      <c r="W2087" s="256"/>
    </row>
    <row r="2088" spans="1:23" s="257" customFormat="1" ht="19.5" customHeight="1" x14ac:dyDescent="0.25">
      <c r="A2088" s="251"/>
      <c r="B2088" s="251"/>
      <c r="C2088" s="251"/>
      <c r="D2088" s="251"/>
      <c r="E2088" s="251"/>
      <c r="F2088" s="252"/>
      <c r="G2088" s="253"/>
      <c r="H2088" s="251"/>
      <c r="I2088" s="251"/>
      <c r="J2088" s="251"/>
      <c r="K2088" s="251"/>
      <c r="L2088" s="254"/>
      <c r="M2088" s="251"/>
      <c r="N2088" s="251"/>
      <c r="O2088" s="251"/>
      <c r="P2088" s="251"/>
      <c r="Q2088" s="255"/>
      <c r="R2088" s="184"/>
      <c r="S2088" s="184"/>
      <c r="T2088" s="184"/>
      <c r="U2088" s="256"/>
      <c r="V2088" s="256"/>
      <c r="W2088" s="256"/>
    </row>
    <row r="2089" spans="1:23" s="257" customFormat="1" ht="19.5" customHeight="1" x14ac:dyDescent="0.25">
      <c r="A2089" s="251"/>
      <c r="B2089" s="251"/>
      <c r="C2089" s="251"/>
      <c r="D2089" s="251"/>
      <c r="E2089" s="251"/>
      <c r="F2089" s="252"/>
      <c r="G2089" s="253"/>
      <c r="H2089" s="251"/>
      <c r="I2089" s="251"/>
      <c r="J2089" s="251"/>
      <c r="K2089" s="251"/>
      <c r="L2089" s="254"/>
      <c r="M2089" s="251"/>
      <c r="N2089" s="251"/>
      <c r="O2089" s="251"/>
      <c r="P2089" s="251"/>
      <c r="Q2089" s="255"/>
      <c r="R2089" s="184"/>
      <c r="S2089" s="184"/>
      <c r="T2089" s="184"/>
      <c r="U2089" s="256"/>
      <c r="V2089" s="256"/>
      <c r="W2089" s="256"/>
    </row>
    <row r="2090" spans="1:23" s="257" customFormat="1" ht="19.5" customHeight="1" x14ac:dyDescent="0.25">
      <c r="A2090" s="251"/>
      <c r="B2090" s="251"/>
      <c r="C2090" s="251"/>
      <c r="D2090" s="251"/>
      <c r="E2090" s="251"/>
      <c r="F2090" s="252"/>
      <c r="G2090" s="253"/>
      <c r="H2090" s="251"/>
      <c r="I2090" s="251"/>
      <c r="J2090" s="251"/>
      <c r="K2090" s="251"/>
      <c r="L2090" s="254"/>
      <c r="M2090" s="251"/>
      <c r="N2090" s="251"/>
      <c r="O2090" s="251"/>
      <c r="P2090" s="251"/>
      <c r="Q2090" s="255"/>
      <c r="R2090" s="184"/>
      <c r="S2090" s="184"/>
      <c r="T2090" s="184"/>
      <c r="U2090" s="256"/>
      <c r="V2090" s="256"/>
      <c r="W2090" s="256"/>
    </row>
    <row r="2091" spans="1:23" s="257" customFormat="1" ht="19.5" customHeight="1" x14ac:dyDescent="0.25">
      <c r="A2091" s="251"/>
      <c r="B2091" s="251"/>
      <c r="C2091" s="251"/>
      <c r="D2091" s="251"/>
      <c r="E2091" s="251"/>
      <c r="F2091" s="252"/>
      <c r="G2091" s="253"/>
      <c r="H2091" s="251"/>
      <c r="I2091" s="251"/>
      <c r="J2091" s="251"/>
      <c r="K2091" s="251"/>
      <c r="L2091" s="254"/>
      <c r="M2091" s="251"/>
      <c r="N2091" s="251"/>
      <c r="O2091" s="251"/>
      <c r="P2091" s="251"/>
      <c r="Q2091" s="255"/>
      <c r="R2091" s="184"/>
      <c r="S2091" s="184"/>
      <c r="T2091" s="184"/>
      <c r="U2091" s="256"/>
      <c r="V2091" s="256"/>
      <c r="W2091" s="256"/>
    </row>
    <row r="2092" spans="1:23" s="257" customFormat="1" ht="19.5" customHeight="1" x14ac:dyDescent="0.25">
      <c r="A2092" s="251"/>
      <c r="B2092" s="251"/>
      <c r="C2092" s="251"/>
      <c r="D2092" s="251"/>
      <c r="E2092" s="251"/>
      <c r="F2092" s="252"/>
      <c r="G2092" s="253"/>
      <c r="H2092" s="251"/>
      <c r="I2092" s="251"/>
      <c r="J2092" s="251"/>
      <c r="K2092" s="251"/>
      <c r="L2092" s="254"/>
      <c r="M2092" s="251"/>
      <c r="N2092" s="251"/>
      <c r="O2092" s="251"/>
      <c r="P2092" s="251"/>
      <c r="Q2092" s="255"/>
      <c r="R2092" s="184"/>
      <c r="S2092" s="184"/>
      <c r="T2092" s="184"/>
      <c r="U2092" s="256"/>
      <c r="V2092" s="256"/>
      <c r="W2092" s="256"/>
    </row>
    <row r="2093" spans="1:23" s="257" customFormat="1" ht="19.5" customHeight="1" x14ac:dyDescent="0.25">
      <c r="A2093" s="251"/>
      <c r="B2093" s="251"/>
      <c r="C2093" s="251"/>
      <c r="D2093" s="251"/>
      <c r="E2093" s="251"/>
      <c r="F2093" s="252"/>
      <c r="G2093" s="253"/>
      <c r="H2093" s="251"/>
      <c r="I2093" s="251"/>
      <c r="J2093" s="251"/>
      <c r="K2093" s="251"/>
      <c r="L2093" s="254"/>
      <c r="M2093" s="251"/>
      <c r="N2093" s="251"/>
      <c r="O2093" s="251"/>
      <c r="P2093" s="251"/>
      <c r="Q2093" s="255"/>
      <c r="R2093" s="184"/>
      <c r="S2093" s="184"/>
      <c r="T2093" s="184"/>
      <c r="U2093" s="256"/>
      <c r="V2093" s="256"/>
      <c r="W2093" s="256"/>
    </row>
    <row r="2094" spans="1:23" s="257" customFormat="1" ht="19.5" customHeight="1" x14ac:dyDescent="0.25">
      <c r="A2094" s="251"/>
      <c r="B2094" s="251"/>
      <c r="C2094" s="251"/>
      <c r="D2094" s="251"/>
      <c r="E2094" s="251"/>
      <c r="F2094" s="252"/>
      <c r="G2094" s="253"/>
      <c r="H2094" s="251"/>
      <c r="I2094" s="251"/>
      <c r="J2094" s="251"/>
      <c r="K2094" s="251"/>
      <c r="L2094" s="254"/>
      <c r="M2094" s="251"/>
      <c r="N2094" s="251"/>
      <c r="O2094" s="251"/>
      <c r="P2094" s="251"/>
      <c r="Q2094" s="255"/>
      <c r="R2094" s="184"/>
      <c r="S2094" s="184"/>
      <c r="T2094" s="184"/>
      <c r="U2094" s="256"/>
      <c r="V2094" s="256"/>
      <c r="W2094" s="256"/>
    </row>
    <row r="2095" spans="1:23" s="257" customFormat="1" ht="19.5" customHeight="1" x14ac:dyDescent="0.25">
      <c r="A2095" s="251"/>
      <c r="B2095" s="251"/>
      <c r="C2095" s="251"/>
      <c r="D2095" s="251"/>
      <c r="E2095" s="251"/>
      <c r="F2095" s="252"/>
      <c r="G2095" s="253"/>
      <c r="H2095" s="251"/>
      <c r="I2095" s="251"/>
      <c r="J2095" s="251"/>
      <c r="K2095" s="251"/>
      <c r="L2095" s="254"/>
      <c r="M2095" s="251"/>
      <c r="N2095" s="251"/>
      <c r="O2095" s="251"/>
      <c r="P2095" s="251"/>
      <c r="Q2095" s="255"/>
      <c r="R2095" s="184"/>
      <c r="S2095" s="184"/>
      <c r="T2095" s="184"/>
      <c r="U2095" s="256"/>
      <c r="V2095" s="256"/>
      <c r="W2095" s="256"/>
    </row>
    <row r="2096" spans="1:23" s="257" customFormat="1" ht="19.5" customHeight="1" x14ac:dyDescent="0.25">
      <c r="A2096" s="251"/>
      <c r="B2096" s="251"/>
      <c r="C2096" s="251"/>
      <c r="D2096" s="251"/>
      <c r="E2096" s="251"/>
      <c r="F2096" s="252"/>
      <c r="G2096" s="253"/>
      <c r="H2096" s="251"/>
      <c r="I2096" s="251"/>
      <c r="J2096" s="251"/>
      <c r="K2096" s="251"/>
      <c r="L2096" s="254"/>
      <c r="M2096" s="251"/>
      <c r="N2096" s="251"/>
      <c r="O2096" s="251"/>
      <c r="P2096" s="251"/>
      <c r="Q2096" s="255"/>
      <c r="R2096" s="184"/>
      <c r="S2096" s="184"/>
      <c r="T2096" s="184"/>
      <c r="U2096" s="256"/>
      <c r="V2096" s="256"/>
      <c r="W2096" s="256"/>
    </row>
    <row r="2097" spans="1:23" s="257" customFormat="1" ht="19.5" customHeight="1" x14ac:dyDescent="0.25">
      <c r="A2097" s="251"/>
      <c r="B2097" s="251"/>
      <c r="C2097" s="251"/>
      <c r="D2097" s="251"/>
      <c r="E2097" s="251"/>
      <c r="F2097" s="252"/>
      <c r="G2097" s="253"/>
      <c r="H2097" s="251"/>
      <c r="I2097" s="251"/>
      <c r="J2097" s="251"/>
      <c r="K2097" s="251"/>
      <c r="L2097" s="254"/>
      <c r="M2097" s="251"/>
      <c r="N2097" s="251"/>
      <c r="O2097" s="251"/>
      <c r="P2097" s="251"/>
      <c r="Q2097" s="255"/>
      <c r="R2097" s="184"/>
      <c r="S2097" s="184"/>
      <c r="T2097" s="184"/>
      <c r="U2097" s="256"/>
      <c r="V2097" s="256"/>
      <c r="W2097" s="256"/>
    </row>
    <row r="2098" spans="1:23" s="257" customFormat="1" ht="19.5" customHeight="1" x14ac:dyDescent="0.25">
      <c r="A2098" s="251"/>
      <c r="B2098" s="251"/>
      <c r="C2098" s="251"/>
      <c r="D2098" s="251"/>
      <c r="E2098" s="251"/>
      <c r="F2098" s="252"/>
      <c r="G2098" s="253"/>
      <c r="H2098" s="251"/>
      <c r="I2098" s="251"/>
      <c r="J2098" s="251"/>
      <c r="K2098" s="251"/>
      <c r="L2098" s="254"/>
      <c r="M2098" s="251"/>
      <c r="N2098" s="251"/>
      <c r="O2098" s="251"/>
      <c r="P2098" s="251"/>
      <c r="Q2098" s="255"/>
      <c r="R2098" s="184"/>
      <c r="S2098" s="184"/>
      <c r="T2098" s="184"/>
      <c r="U2098" s="256"/>
      <c r="V2098" s="256"/>
      <c r="W2098" s="256"/>
    </row>
    <row r="2099" spans="1:23" s="257" customFormat="1" ht="19.5" customHeight="1" x14ac:dyDescent="0.25">
      <c r="A2099" s="251"/>
      <c r="B2099" s="251"/>
      <c r="C2099" s="251"/>
      <c r="D2099" s="251"/>
      <c r="E2099" s="251"/>
      <c r="F2099" s="252"/>
      <c r="G2099" s="253"/>
      <c r="H2099" s="251"/>
      <c r="I2099" s="251"/>
      <c r="J2099" s="251"/>
      <c r="K2099" s="251"/>
      <c r="L2099" s="254"/>
      <c r="M2099" s="251"/>
      <c r="N2099" s="251"/>
      <c r="O2099" s="251"/>
      <c r="P2099" s="251"/>
      <c r="Q2099" s="255"/>
      <c r="R2099" s="184"/>
      <c r="S2099" s="184"/>
      <c r="T2099" s="184"/>
      <c r="U2099" s="256"/>
      <c r="V2099" s="256"/>
      <c r="W2099" s="256"/>
    </row>
    <row r="2100" spans="1:23" s="257" customFormat="1" ht="19.5" customHeight="1" x14ac:dyDescent="0.25">
      <c r="A2100" s="251"/>
      <c r="B2100" s="251"/>
      <c r="C2100" s="251"/>
      <c r="D2100" s="251"/>
      <c r="E2100" s="251"/>
      <c r="F2100" s="252"/>
      <c r="G2100" s="253"/>
      <c r="H2100" s="251"/>
      <c r="I2100" s="251"/>
      <c r="J2100" s="251"/>
      <c r="K2100" s="251"/>
      <c r="L2100" s="254"/>
      <c r="M2100" s="251"/>
      <c r="N2100" s="251"/>
      <c r="O2100" s="251"/>
      <c r="P2100" s="251"/>
      <c r="Q2100" s="255"/>
      <c r="R2100" s="184"/>
      <c r="S2100" s="184"/>
      <c r="T2100" s="184"/>
      <c r="U2100" s="256"/>
      <c r="V2100" s="256"/>
      <c r="W2100" s="256"/>
    </row>
    <row r="2101" spans="1:23" s="257" customFormat="1" ht="19.5" customHeight="1" x14ac:dyDescent="0.25">
      <c r="A2101" s="251"/>
      <c r="B2101" s="251"/>
      <c r="C2101" s="251"/>
      <c r="D2101" s="251"/>
      <c r="E2101" s="251"/>
      <c r="F2101" s="252"/>
      <c r="G2101" s="253"/>
      <c r="H2101" s="251"/>
      <c r="I2101" s="251"/>
      <c r="J2101" s="251"/>
      <c r="K2101" s="251"/>
      <c r="L2101" s="254"/>
      <c r="M2101" s="251"/>
      <c r="N2101" s="251"/>
      <c r="O2101" s="251"/>
      <c r="P2101" s="251"/>
      <c r="Q2101" s="255"/>
      <c r="R2101" s="184"/>
      <c r="S2101" s="184"/>
      <c r="T2101" s="184"/>
      <c r="U2101" s="256"/>
      <c r="V2101" s="256"/>
      <c r="W2101" s="256"/>
    </row>
    <row r="2102" spans="1:23" s="257" customFormat="1" ht="19.5" customHeight="1" x14ac:dyDescent="0.25">
      <c r="A2102" s="251"/>
      <c r="B2102" s="251"/>
      <c r="C2102" s="251"/>
      <c r="D2102" s="251"/>
      <c r="E2102" s="251"/>
      <c r="F2102" s="252"/>
      <c r="G2102" s="253"/>
      <c r="H2102" s="251"/>
      <c r="I2102" s="251"/>
      <c r="J2102" s="251"/>
      <c r="K2102" s="251"/>
      <c r="L2102" s="254"/>
      <c r="M2102" s="251"/>
      <c r="N2102" s="251"/>
      <c r="O2102" s="251"/>
      <c r="P2102" s="251"/>
      <c r="Q2102" s="255"/>
      <c r="R2102" s="184"/>
      <c r="S2102" s="184"/>
      <c r="T2102" s="184"/>
      <c r="U2102" s="256"/>
      <c r="V2102" s="256"/>
      <c r="W2102" s="256"/>
    </row>
    <row r="2103" spans="1:23" s="257" customFormat="1" ht="19.5" customHeight="1" x14ac:dyDescent="0.25">
      <c r="A2103" s="251"/>
      <c r="B2103" s="251"/>
      <c r="C2103" s="251"/>
      <c r="D2103" s="251"/>
      <c r="E2103" s="251"/>
      <c r="F2103" s="252"/>
      <c r="G2103" s="253"/>
      <c r="H2103" s="251"/>
      <c r="I2103" s="251"/>
      <c r="J2103" s="251"/>
      <c r="K2103" s="251"/>
      <c r="L2103" s="254"/>
      <c r="M2103" s="251"/>
      <c r="N2103" s="251"/>
      <c r="O2103" s="251"/>
      <c r="P2103" s="251"/>
      <c r="Q2103" s="255"/>
      <c r="R2103" s="184"/>
      <c r="S2103" s="184"/>
      <c r="T2103" s="184"/>
      <c r="U2103" s="256"/>
      <c r="V2103" s="256"/>
      <c r="W2103" s="256"/>
    </row>
    <row r="2104" spans="1:23" s="257" customFormat="1" ht="19.5" customHeight="1" x14ac:dyDescent="0.25">
      <c r="A2104" s="251"/>
      <c r="B2104" s="251"/>
      <c r="C2104" s="251"/>
      <c r="D2104" s="251"/>
      <c r="E2104" s="251"/>
      <c r="F2104" s="252"/>
      <c r="G2104" s="253"/>
      <c r="H2104" s="251"/>
      <c r="I2104" s="251"/>
      <c r="J2104" s="251"/>
      <c r="K2104" s="251"/>
      <c r="L2104" s="254"/>
      <c r="M2104" s="251"/>
      <c r="N2104" s="251"/>
      <c r="O2104" s="251"/>
      <c r="P2104" s="251"/>
      <c r="Q2104" s="255"/>
      <c r="R2104" s="184"/>
      <c r="S2104" s="184"/>
      <c r="T2104" s="184"/>
      <c r="U2104" s="256"/>
      <c r="V2104" s="256"/>
      <c r="W2104" s="256"/>
    </row>
    <row r="2105" spans="1:23" s="257" customFormat="1" ht="19.5" customHeight="1" x14ac:dyDescent="0.25">
      <c r="A2105" s="251"/>
      <c r="B2105" s="251"/>
      <c r="C2105" s="251"/>
      <c r="D2105" s="251"/>
      <c r="E2105" s="251"/>
      <c r="F2105" s="252"/>
      <c r="G2105" s="253"/>
      <c r="H2105" s="251"/>
      <c r="I2105" s="251"/>
      <c r="J2105" s="251"/>
      <c r="K2105" s="251"/>
      <c r="L2105" s="254"/>
      <c r="M2105" s="251"/>
      <c r="N2105" s="251"/>
      <c r="O2105" s="251"/>
      <c r="P2105" s="251"/>
      <c r="Q2105" s="255"/>
      <c r="R2105" s="184"/>
      <c r="S2105" s="184"/>
      <c r="T2105" s="184"/>
      <c r="U2105" s="256"/>
      <c r="V2105" s="256"/>
      <c r="W2105" s="256"/>
    </row>
    <row r="2106" spans="1:23" s="257" customFormat="1" ht="19.5" customHeight="1" x14ac:dyDescent="0.25">
      <c r="A2106" s="251"/>
      <c r="B2106" s="251"/>
      <c r="C2106" s="251"/>
      <c r="D2106" s="251"/>
      <c r="E2106" s="251"/>
      <c r="F2106" s="252"/>
      <c r="G2106" s="253"/>
      <c r="H2106" s="251"/>
      <c r="I2106" s="251"/>
      <c r="J2106" s="251"/>
      <c r="K2106" s="251"/>
      <c r="L2106" s="254"/>
      <c r="M2106" s="251"/>
      <c r="N2106" s="251"/>
      <c r="O2106" s="251"/>
      <c r="P2106" s="251"/>
      <c r="Q2106" s="255"/>
      <c r="R2106" s="184"/>
      <c r="S2106" s="184"/>
      <c r="T2106" s="184"/>
      <c r="U2106" s="256"/>
      <c r="V2106" s="256"/>
      <c r="W2106" s="256"/>
    </row>
    <row r="2107" spans="1:23" s="257" customFormat="1" ht="19.5" customHeight="1" x14ac:dyDescent="0.25">
      <c r="A2107" s="251"/>
      <c r="B2107" s="251"/>
      <c r="C2107" s="251"/>
      <c r="D2107" s="251"/>
      <c r="E2107" s="251"/>
      <c r="F2107" s="252"/>
      <c r="G2107" s="253"/>
      <c r="H2107" s="251"/>
      <c r="I2107" s="251"/>
      <c r="J2107" s="251"/>
      <c r="K2107" s="251"/>
      <c r="L2107" s="254"/>
      <c r="M2107" s="251"/>
      <c r="N2107" s="251"/>
      <c r="O2107" s="251"/>
      <c r="P2107" s="251"/>
      <c r="Q2107" s="255"/>
      <c r="R2107" s="184"/>
      <c r="S2107" s="184"/>
      <c r="T2107" s="184"/>
      <c r="U2107" s="256"/>
      <c r="V2107" s="256"/>
      <c r="W2107" s="256"/>
    </row>
    <row r="2108" spans="1:23" s="257" customFormat="1" ht="19.5" customHeight="1" x14ac:dyDescent="0.25">
      <c r="A2108" s="251"/>
      <c r="B2108" s="251"/>
      <c r="C2108" s="251"/>
      <c r="D2108" s="251"/>
      <c r="E2108" s="251"/>
      <c r="F2108" s="252"/>
      <c r="G2108" s="253"/>
      <c r="H2108" s="251"/>
      <c r="I2108" s="251"/>
      <c r="J2108" s="251"/>
      <c r="K2108" s="251"/>
      <c r="L2108" s="254"/>
      <c r="M2108" s="251"/>
      <c r="N2108" s="251"/>
      <c r="O2108" s="251"/>
      <c r="P2108" s="251"/>
      <c r="Q2108" s="255"/>
      <c r="R2108" s="184"/>
      <c r="S2108" s="184"/>
      <c r="T2108" s="184"/>
      <c r="U2108" s="256"/>
      <c r="V2108" s="256"/>
      <c r="W2108" s="256"/>
    </row>
    <row r="2109" spans="1:23" s="257" customFormat="1" ht="19.5" customHeight="1" x14ac:dyDescent="0.25">
      <c r="A2109" s="251"/>
      <c r="B2109" s="251"/>
      <c r="C2109" s="251"/>
      <c r="D2109" s="251"/>
      <c r="E2109" s="251"/>
      <c r="F2109" s="252"/>
      <c r="G2109" s="253"/>
      <c r="H2109" s="251"/>
      <c r="I2109" s="251"/>
      <c r="J2109" s="251"/>
      <c r="K2109" s="251"/>
      <c r="L2109" s="254"/>
      <c r="M2109" s="251"/>
      <c r="N2109" s="251"/>
      <c r="O2109" s="251"/>
      <c r="P2109" s="251"/>
      <c r="Q2109" s="255"/>
      <c r="R2109" s="184"/>
      <c r="S2109" s="184"/>
      <c r="T2109" s="184"/>
      <c r="U2109" s="256"/>
      <c r="V2109" s="256"/>
      <c r="W2109" s="256"/>
    </row>
    <row r="2110" spans="1:23" s="257" customFormat="1" ht="19.5" customHeight="1" x14ac:dyDescent="0.25">
      <c r="A2110" s="251"/>
      <c r="B2110" s="251"/>
      <c r="C2110" s="251"/>
      <c r="D2110" s="251"/>
      <c r="E2110" s="251"/>
      <c r="F2110" s="252"/>
      <c r="G2110" s="253"/>
      <c r="H2110" s="251"/>
      <c r="I2110" s="251"/>
      <c r="J2110" s="251"/>
      <c r="K2110" s="251"/>
      <c r="L2110" s="254"/>
      <c r="M2110" s="251"/>
      <c r="N2110" s="251"/>
      <c r="O2110" s="251"/>
      <c r="P2110" s="251"/>
      <c r="Q2110" s="255"/>
      <c r="R2110" s="184"/>
      <c r="S2110" s="184"/>
      <c r="T2110" s="184"/>
      <c r="U2110" s="256"/>
      <c r="V2110" s="256"/>
      <c r="W2110" s="256"/>
    </row>
    <row r="2111" spans="1:23" s="257" customFormat="1" ht="19.5" customHeight="1" x14ac:dyDescent="0.25">
      <c r="A2111" s="251"/>
      <c r="B2111" s="251"/>
      <c r="C2111" s="251"/>
      <c r="D2111" s="251"/>
      <c r="E2111" s="251"/>
      <c r="F2111" s="252"/>
      <c r="G2111" s="253"/>
      <c r="H2111" s="251"/>
      <c r="I2111" s="251"/>
      <c r="J2111" s="251"/>
      <c r="K2111" s="251"/>
      <c r="L2111" s="254"/>
      <c r="M2111" s="251"/>
      <c r="N2111" s="251"/>
      <c r="O2111" s="251"/>
      <c r="P2111" s="251"/>
      <c r="Q2111" s="255"/>
      <c r="R2111" s="184"/>
      <c r="S2111" s="184"/>
      <c r="T2111" s="184"/>
      <c r="U2111" s="256"/>
      <c r="V2111" s="256"/>
      <c r="W2111" s="256"/>
    </row>
    <row r="2112" spans="1:23" s="257" customFormat="1" ht="19.5" customHeight="1" x14ac:dyDescent="0.25">
      <c r="A2112" s="251"/>
      <c r="B2112" s="251"/>
      <c r="C2112" s="251"/>
      <c r="D2112" s="251"/>
      <c r="E2112" s="251"/>
      <c r="F2112" s="252"/>
      <c r="G2112" s="253"/>
      <c r="H2112" s="251"/>
      <c r="I2112" s="251"/>
      <c r="J2112" s="251"/>
      <c r="K2112" s="251"/>
      <c r="L2112" s="254"/>
      <c r="M2112" s="251"/>
      <c r="N2112" s="251"/>
      <c r="O2112" s="251"/>
      <c r="P2112" s="251"/>
      <c r="Q2112" s="255"/>
      <c r="R2112" s="184"/>
      <c r="S2112" s="184"/>
      <c r="T2112" s="184"/>
      <c r="U2112" s="256"/>
      <c r="V2112" s="256"/>
      <c r="W2112" s="256"/>
    </row>
    <row r="2113" spans="1:23" s="257" customFormat="1" ht="19.5" customHeight="1" x14ac:dyDescent="0.25">
      <c r="A2113" s="251"/>
      <c r="B2113" s="251"/>
      <c r="C2113" s="251"/>
      <c r="D2113" s="251"/>
      <c r="E2113" s="251"/>
      <c r="F2113" s="252"/>
      <c r="G2113" s="253"/>
      <c r="H2113" s="251"/>
      <c r="I2113" s="251"/>
      <c r="J2113" s="251"/>
      <c r="K2113" s="251"/>
      <c r="L2113" s="254"/>
      <c r="M2113" s="251"/>
      <c r="N2113" s="251"/>
      <c r="O2113" s="251"/>
      <c r="P2113" s="251"/>
      <c r="Q2113" s="255"/>
      <c r="R2113" s="184"/>
      <c r="S2113" s="184"/>
      <c r="T2113" s="184"/>
      <c r="U2113" s="256"/>
      <c r="V2113" s="256"/>
      <c r="W2113" s="256"/>
    </row>
    <row r="2114" spans="1:23" s="257" customFormat="1" ht="19.5" customHeight="1" x14ac:dyDescent="0.25">
      <c r="A2114" s="251"/>
      <c r="B2114" s="251"/>
      <c r="C2114" s="251"/>
      <c r="D2114" s="251"/>
      <c r="E2114" s="251"/>
      <c r="F2114" s="252"/>
      <c r="G2114" s="253"/>
      <c r="H2114" s="251"/>
      <c r="I2114" s="251"/>
      <c r="J2114" s="251"/>
      <c r="K2114" s="251"/>
      <c r="L2114" s="254"/>
      <c r="M2114" s="251"/>
      <c r="N2114" s="251"/>
      <c r="O2114" s="251"/>
      <c r="P2114" s="251"/>
      <c r="Q2114" s="255"/>
      <c r="R2114" s="184"/>
      <c r="S2114" s="184"/>
      <c r="T2114" s="184"/>
      <c r="U2114" s="256"/>
      <c r="V2114" s="256"/>
      <c r="W2114" s="256"/>
    </row>
    <row r="2115" spans="1:23" s="257" customFormat="1" ht="19.5" customHeight="1" x14ac:dyDescent="0.25">
      <c r="A2115" s="251"/>
      <c r="B2115" s="251"/>
      <c r="C2115" s="251"/>
      <c r="D2115" s="251"/>
      <c r="E2115" s="251"/>
      <c r="F2115" s="252"/>
      <c r="G2115" s="253"/>
      <c r="H2115" s="251"/>
      <c r="I2115" s="251"/>
      <c r="J2115" s="251"/>
      <c r="K2115" s="251"/>
      <c r="L2115" s="254"/>
      <c r="M2115" s="251"/>
      <c r="N2115" s="251"/>
      <c r="O2115" s="251"/>
      <c r="P2115" s="251"/>
      <c r="Q2115" s="255"/>
      <c r="R2115" s="184"/>
      <c r="S2115" s="184"/>
      <c r="T2115" s="184"/>
      <c r="U2115" s="256"/>
      <c r="V2115" s="256"/>
      <c r="W2115" s="256"/>
    </row>
    <row r="2116" spans="1:23" s="257" customFormat="1" ht="19.5" customHeight="1" x14ac:dyDescent="0.25">
      <c r="A2116" s="251"/>
      <c r="B2116" s="251"/>
      <c r="C2116" s="251"/>
      <c r="D2116" s="251"/>
      <c r="E2116" s="251"/>
      <c r="F2116" s="252"/>
      <c r="G2116" s="253"/>
      <c r="H2116" s="251"/>
      <c r="I2116" s="251"/>
      <c r="J2116" s="251"/>
      <c r="K2116" s="251"/>
      <c r="L2116" s="254"/>
      <c r="M2116" s="251"/>
      <c r="N2116" s="251"/>
      <c r="O2116" s="251"/>
      <c r="P2116" s="251"/>
      <c r="Q2116" s="255"/>
      <c r="R2116" s="184"/>
      <c r="S2116" s="184"/>
      <c r="T2116" s="184"/>
      <c r="U2116" s="256"/>
      <c r="V2116" s="256"/>
      <c r="W2116" s="256"/>
    </row>
    <row r="2117" spans="1:23" s="257" customFormat="1" ht="19.5" customHeight="1" x14ac:dyDescent="0.25">
      <c r="A2117" s="251"/>
      <c r="B2117" s="251"/>
      <c r="C2117" s="251"/>
      <c r="D2117" s="251"/>
      <c r="E2117" s="251"/>
      <c r="F2117" s="252"/>
      <c r="G2117" s="253"/>
      <c r="H2117" s="251"/>
      <c r="I2117" s="251"/>
      <c r="J2117" s="251"/>
      <c r="K2117" s="251"/>
      <c r="L2117" s="254"/>
      <c r="M2117" s="251"/>
      <c r="N2117" s="251"/>
      <c r="O2117" s="251"/>
      <c r="P2117" s="251"/>
      <c r="Q2117" s="255"/>
      <c r="R2117" s="184"/>
      <c r="S2117" s="184"/>
      <c r="T2117" s="184"/>
      <c r="U2117" s="256"/>
      <c r="V2117" s="256"/>
      <c r="W2117" s="256"/>
    </row>
    <row r="2118" spans="1:23" s="257" customFormat="1" ht="19.5" customHeight="1" x14ac:dyDescent="0.25">
      <c r="A2118" s="251"/>
      <c r="B2118" s="251"/>
      <c r="C2118" s="251"/>
      <c r="D2118" s="251"/>
      <c r="E2118" s="251"/>
      <c r="F2118" s="252"/>
      <c r="G2118" s="253"/>
      <c r="H2118" s="251"/>
      <c r="I2118" s="251"/>
      <c r="J2118" s="251"/>
      <c r="K2118" s="251"/>
      <c r="L2118" s="254"/>
      <c r="M2118" s="251"/>
      <c r="N2118" s="251"/>
      <c r="O2118" s="251"/>
      <c r="P2118" s="251"/>
      <c r="Q2118" s="255"/>
      <c r="R2118" s="184"/>
      <c r="S2118" s="184"/>
      <c r="T2118" s="184"/>
      <c r="U2118" s="256"/>
      <c r="V2118" s="256"/>
      <c r="W2118" s="256"/>
    </row>
    <row r="2119" spans="1:23" s="257" customFormat="1" ht="19.5" customHeight="1" x14ac:dyDescent="0.25">
      <c r="A2119" s="251"/>
      <c r="B2119" s="251"/>
      <c r="C2119" s="251"/>
      <c r="D2119" s="251"/>
      <c r="E2119" s="251"/>
      <c r="F2119" s="252"/>
      <c r="G2119" s="253"/>
      <c r="H2119" s="251"/>
      <c r="I2119" s="251"/>
      <c r="J2119" s="251"/>
      <c r="K2119" s="251"/>
      <c r="L2119" s="254"/>
      <c r="M2119" s="251"/>
      <c r="N2119" s="251"/>
      <c r="O2119" s="251"/>
      <c r="P2119" s="251"/>
      <c r="Q2119" s="255"/>
      <c r="R2119" s="184"/>
      <c r="S2119" s="184"/>
      <c r="T2119" s="184"/>
      <c r="U2119" s="256"/>
      <c r="V2119" s="256"/>
      <c r="W2119" s="256"/>
    </row>
    <row r="2120" spans="1:23" s="257" customFormat="1" ht="19.5" customHeight="1" x14ac:dyDescent="0.25">
      <c r="A2120" s="251"/>
      <c r="B2120" s="251"/>
      <c r="C2120" s="251"/>
      <c r="D2120" s="251"/>
      <c r="E2120" s="251"/>
      <c r="F2120" s="252"/>
      <c r="G2120" s="253"/>
      <c r="H2120" s="251"/>
      <c r="I2120" s="251"/>
      <c r="J2120" s="251"/>
      <c r="K2120" s="251"/>
      <c r="L2120" s="254"/>
      <c r="M2120" s="251"/>
      <c r="N2120" s="251"/>
      <c r="O2120" s="251"/>
      <c r="P2120" s="251"/>
      <c r="Q2120" s="255"/>
      <c r="R2120" s="184"/>
      <c r="S2120" s="184"/>
      <c r="T2120" s="184"/>
      <c r="U2120" s="256"/>
      <c r="V2120" s="256"/>
      <c r="W2120" s="256"/>
    </row>
    <row r="2121" spans="1:23" s="257" customFormat="1" ht="19.5" customHeight="1" x14ac:dyDescent="0.25">
      <c r="A2121" s="251"/>
      <c r="B2121" s="251"/>
      <c r="C2121" s="251"/>
      <c r="D2121" s="251"/>
      <c r="E2121" s="251"/>
      <c r="F2121" s="252"/>
      <c r="G2121" s="253"/>
      <c r="H2121" s="251"/>
      <c r="I2121" s="251"/>
      <c r="J2121" s="251"/>
      <c r="K2121" s="251"/>
      <c r="L2121" s="254"/>
      <c r="M2121" s="251"/>
      <c r="N2121" s="251"/>
      <c r="O2121" s="251"/>
      <c r="P2121" s="251"/>
      <c r="Q2121" s="255"/>
      <c r="R2121" s="184"/>
      <c r="S2121" s="184"/>
      <c r="T2121" s="184"/>
      <c r="U2121" s="256"/>
      <c r="V2121" s="256"/>
      <c r="W2121" s="256"/>
    </row>
    <row r="2122" spans="1:23" s="257" customFormat="1" ht="19.5" customHeight="1" x14ac:dyDescent="0.25">
      <c r="A2122" s="251"/>
      <c r="B2122" s="251"/>
      <c r="C2122" s="251"/>
      <c r="D2122" s="251"/>
      <c r="E2122" s="251"/>
      <c r="F2122" s="252"/>
      <c r="G2122" s="253"/>
      <c r="H2122" s="251"/>
      <c r="I2122" s="251"/>
      <c r="J2122" s="251"/>
      <c r="K2122" s="251"/>
      <c r="L2122" s="254"/>
      <c r="M2122" s="251"/>
      <c r="N2122" s="251"/>
      <c r="O2122" s="251"/>
      <c r="P2122" s="251"/>
      <c r="Q2122" s="255"/>
      <c r="R2122" s="184"/>
      <c r="S2122" s="184"/>
      <c r="T2122" s="184"/>
      <c r="U2122" s="256"/>
      <c r="V2122" s="256"/>
      <c r="W2122" s="256"/>
    </row>
    <row r="2123" spans="1:23" s="257" customFormat="1" ht="19.5" customHeight="1" x14ac:dyDescent="0.25">
      <c r="A2123" s="251"/>
      <c r="B2123" s="251"/>
      <c r="C2123" s="251"/>
      <c r="D2123" s="251"/>
      <c r="E2123" s="251"/>
      <c r="F2123" s="252"/>
      <c r="G2123" s="253"/>
      <c r="H2123" s="251"/>
      <c r="I2123" s="251"/>
      <c r="J2123" s="251"/>
      <c r="K2123" s="251"/>
      <c r="L2123" s="254"/>
      <c r="M2123" s="251"/>
      <c r="N2123" s="251"/>
      <c r="O2123" s="251"/>
      <c r="P2123" s="251"/>
      <c r="Q2123" s="255"/>
      <c r="R2123" s="184"/>
      <c r="S2123" s="184"/>
      <c r="T2123" s="184"/>
      <c r="U2123" s="256"/>
      <c r="V2123" s="256"/>
      <c r="W2123" s="256"/>
    </row>
    <row r="2124" spans="1:23" s="257" customFormat="1" ht="19.5" customHeight="1" x14ac:dyDescent="0.25">
      <c r="A2124" s="251"/>
      <c r="B2124" s="251"/>
      <c r="C2124" s="251"/>
      <c r="D2124" s="251"/>
      <c r="E2124" s="251"/>
      <c r="F2124" s="252"/>
      <c r="G2124" s="253"/>
      <c r="H2124" s="251"/>
      <c r="I2124" s="251"/>
      <c r="J2124" s="251"/>
      <c r="K2124" s="251"/>
      <c r="L2124" s="254"/>
      <c r="M2124" s="251"/>
      <c r="N2124" s="251"/>
      <c r="O2124" s="251"/>
      <c r="P2124" s="251"/>
      <c r="Q2124" s="255"/>
      <c r="R2124" s="184"/>
      <c r="S2124" s="184"/>
      <c r="T2124" s="184"/>
      <c r="U2124" s="256"/>
      <c r="V2124" s="256"/>
      <c r="W2124" s="256"/>
    </row>
    <row r="2125" spans="1:23" s="257" customFormat="1" ht="19.5" customHeight="1" x14ac:dyDescent="0.25">
      <c r="A2125" s="251"/>
      <c r="B2125" s="251"/>
      <c r="C2125" s="251"/>
      <c r="D2125" s="251"/>
      <c r="E2125" s="251"/>
      <c r="F2125" s="252"/>
      <c r="G2125" s="253"/>
      <c r="H2125" s="251"/>
      <c r="I2125" s="251"/>
      <c r="J2125" s="251"/>
      <c r="K2125" s="251"/>
      <c r="L2125" s="254"/>
      <c r="M2125" s="251"/>
      <c r="N2125" s="251"/>
      <c r="O2125" s="251"/>
      <c r="P2125" s="251"/>
      <c r="Q2125" s="255"/>
      <c r="R2125" s="184"/>
      <c r="S2125" s="184"/>
      <c r="T2125" s="184"/>
      <c r="U2125" s="256"/>
      <c r="V2125" s="256"/>
      <c r="W2125" s="256"/>
    </row>
    <row r="2126" spans="1:23" s="257" customFormat="1" ht="19.5" customHeight="1" x14ac:dyDescent="0.25">
      <c r="A2126" s="251"/>
      <c r="B2126" s="251"/>
      <c r="C2126" s="251"/>
      <c r="D2126" s="251"/>
      <c r="E2126" s="251"/>
      <c r="F2126" s="252"/>
      <c r="G2126" s="253"/>
      <c r="H2126" s="251"/>
      <c r="I2126" s="251"/>
      <c r="J2126" s="251"/>
      <c r="K2126" s="251"/>
      <c r="L2126" s="254"/>
      <c r="M2126" s="251"/>
      <c r="N2126" s="251"/>
      <c r="O2126" s="251"/>
      <c r="P2126" s="251"/>
      <c r="Q2126" s="255"/>
      <c r="R2126" s="184"/>
      <c r="S2126" s="184"/>
      <c r="T2126" s="184"/>
      <c r="U2126" s="256"/>
      <c r="V2126" s="256"/>
      <c r="W2126" s="256"/>
    </row>
    <row r="2127" spans="1:23" s="257" customFormat="1" ht="19.5" customHeight="1" x14ac:dyDescent="0.25">
      <c r="A2127" s="251"/>
      <c r="B2127" s="251"/>
      <c r="C2127" s="251"/>
      <c r="D2127" s="251"/>
      <c r="E2127" s="251"/>
      <c r="F2127" s="252"/>
      <c r="G2127" s="253"/>
      <c r="H2127" s="251"/>
      <c r="I2127" s="251"/>
      <c r="J2127" s="251"/>
      <c r="K2127" s="251"/>
      <c r="L2127" s="254"/>
      <c r="M2127" s="251"/>
      <c r="N2127" s="251"/>
      <c r="O2127" s="251"/>
      <c r="P2127" s="251"/>
      <c r="Q2127" s="255"/>
      <c r="R2127" s="184"/>
      <c r="S2127" s="184"/>
      <c r="T2127" s="184"/>
      <c r="U2127" s="256"/>
      <c r="V2127" s="256"/>
      <c r="W2127" s="256"/>
    </row>
    <row r="2128" spans="1:23" s="257" customFormat="1" ht="19.5" customHeight="1" x14ac:dyDescent="0.25">
      <c r="A2128" s="251"/>
      <c r="B2128" s="251"/>
      <c r="C2128" s="251"/>
      <c r="D2128" s="251"/>
      <c r="E2128" s="251"/>
      <c r="F2128" s="252"/>
      <c r="G2128" s="253"/>
      <c r="H2128" s="251"/>
      <c r="I2128" s="251"/>
      <c r="J2128" s="251"/>
      <c r="K2128" s="251"/>
      <c r="L2128" s="254"/>
      <c r="M2128" s="251"/>
      <c r="N2128" s="251"/>
      <c r="O2128" s="251"/>
      <c r="P2128" s="251"/>
      <c r="Q2128" s="255"/>
      <c r="R2128" s="184"/>
      <c r="S2128" s="184"/>
      <c r="T2128" s="184"/>
      <c r="U2128" s="256"/>
      <c r="V2128" s="256"/>
      <c r="W2128" s="256"/>
    </row>
    <row r="2129" spans="1:23" s="257" customFormat="1" ht="19.5" customHeight="1" x14ac:dyDescent="0.25">
      <c r="A2129" s="251"/>
      <c r="B2129" s="251"/>
      <c r="C2129" s="251"/>
      <c r="D2129" s="251"/>
      <c r="E2129" s="251"/>
      <c r="F2129" s="252"/>
      <c r="G2129" s="253"/>
      <c r="H2129" s="251"/>
      <c r="I2129" s="251"/>
      <c r="J2129" s="251"/>
      <c r="K2129" s="251"/>
      <c r="L2129" s="254"/>
      <c r="M2129" s="251"/>
      <c r="N2129" s="251"/>
      <c r="O2129" s="251"/>
      <c r="P2129" s="251"/>
      <c r="Q2129" s="255"/>
      <c r="R2129" s="184"/>
      <c r="S2129" s="184"/>
      <c r="T2129" s="184"/>
      <c r="U2129" s="256"/>
      <c r="V2129" s="256"/>
      <c r="W2129" s="256"/>
    </row>
    <row r="2130" spans="1:23" s="257" customFormat="1" ht="19.5" customHeight="1" x14ac:dyDescent="0.25">
      <c r="A2130" s="251"/>
      <c r="B2130" s="251"/>
      <c r="C2130" s="251"/>
      <c r="D2130" s="251"/>
      <c r="E2130" s="251"/>
      <c r="F2130" s="252"/>
      <c r="G2130" s="253"/>
      <c r="H2130" s="251"/>
      <c r="I2130" s="251"/>
      <c r="J2130" s="251"/>
      <c r="K2130" s="251"/>
      <c r="L2130" s="254"/>
      <c r="M2130" s="251"/>
      <c r="N2130" s="251"/>
      <c r="O2130" s="251"/>
      <c r="P2130" s="251"/>
      <c r="Q2130" s="255"/>
      <c r="R2130" s="184"/>
      <c r="S2130" s="184"/>
      <c r="T2130" s="184"/>
      <c r="U2130" s="256"/>
      <c r="V2130" s="256"/>
      <c r="W2130" s="256"/>
    </row>
    <row r="2131" spans="1:23" s="257" customFormat="1" ht="19.5" customHeight="1" x14ac:dyDescent="0.25">
      <c r="A2131" s="251"/>
      <c r="B2131" s="251"/>
      <c r="C2131" s="251"/>
      <c r="D2131" s="251"/>
      <c r="E2131" s="251"/>
      <c r="F2131" s="252"/>
      <c r="G2131" s="253"/>
      <c r="H2131" s="251"/>
      <c r="I2131" s="251"/>
      <c r="J2131" s="251"/>
      <c r="K2131" s="251"/>
      <c r="L2131" s="254"/>
      <c r="M2131" s="251"/>
      <c r="N2131" s="251"/>
      <c r="O2131" s="251"/>
      <c r="P2131" s="251"/>
      <c r="Q2131" s="255"/>
      <c r="R2131" s="184"/>
      <c r="S2131" s="184"/>
      <c r="T2131" s="184"/>
      <c r="U2131" s="256"/>
      <c r="V2131" s="256"/>
      <c r="W2131" s="256"/>
    </row>
    <row r="2132" spans="1:23" s="257" customFormat="1" ht="19.5" customHeight="1" x14ac:dyDescent="0.25">
      <c r="A2132" s="251"/>
      <c r="B2132" s="251"/>
      <c r="C2132" s="251"/>
      <c r="D2132" s="251"/>
      <c r="E2132" s="251"/>
      <c r="F2132" s="252"/>
      <c r="G2132" s="253"/>
      <c r="H2132" s="251"/>
      <c r="I2132" s="251"/>
      <c r="J2132" s="251"/>
      <c r="K2132" s="251"/>
      <c r="L2132" s="254"/>
      <c r="M2132" s="251"/>
      <c r="N2132" s="251"/>
      <c r="O2132" s="251"/>
      <c r="P2132" s="251"/>
      <c r="Q2132" s="255"/>
      <c r="R2132" s="184"/>
      <c r="S2132" s="184"/>
      <c r="T2132" s="184"/>
      <c r="U2132" s="256"/>
      <c r="V2132" s="256"/>
      <c r="W2132" s="256"/>
    </row>
    <row r="2133" spans="1:23" s="257" customFormat="1" ht="19.5" customHeight="1" x14ac:dyDescent="0.25">
      <c r="A2133" s="251"/>
      <c r="B2133" s="251"/>
      <c r="C2133" s="251"/>
      <c r="D2133" s="251"/>
      <c r="E2133" s="251"/>
      <c r="F2133" s="252"/>
      <c r="G2133" s="253"/>
      <c r="H2133" s="251"/>
      <c r="I2133" s="251"/>
      <c r="J2133" s="251"/>
      <c r="K2133" s="251"/>
      <c r="L2133" s="254"/>
      <c r="M2133" s="251"/>
      <c r="N2133" s="251"/>
      <c r="O2133" s="251"/>
      <c r="P2133" s="251"/>
      <c r="Q2133" s="255"/>
      <c r="R2133" s="184"/>
      <c r="S2133" s="184"/>
      <c r="T2133" s="184"/>
      <c r="U2133" s="256"/>
      <c r="V2133" s="256"/>
      <c r="W2133" s="256"/>
    </row>
    <row r="2134" spans="1:23" s="257" customFormat="1" ht="19.5" customHeight="1" x14ac:dyDescent="0.25">
      <c r="A2134" s="251"/>
      <c r="B2134" s="251"/>
      <c r="C2134" s="251"/>
      <c r="D2134" s="251"/>
      <c r="E2134" s="251"/>
      <c r="F2134" s="252"/>
      <c r="G2134" s="253"/>
      <c r="H2134" s="251"/>
      <c r="I2134" s="251"/>
      <c r="J2134" s="251"/>
      <c r="K2134" s="251"/>
      <c r="L2134" s="254"/>
      <c r="M2134" s="251"/>
      <c r="N2134" s="251"/>
      <c r="O2134" s="251"/>
      <c r="P2134" s="251"/>
      <c r="Q2134" s="255"/>
      <c r="R2134" s="184"/>
      <c r="S2134" s="184"/>
      <c r="T2134" s="184"/>
      <c r="U2134" s="256"/>
      <c r="V2134" s="256"/>
      <c r="W2134" s="256"/>
    </row>
    <row r="2135" spans="1:23" s="257" customFormat="1" ht="19.5" customHeight="1" x14ac:dyDescent="0.25">
      <c r="A2135" s="251"/>
      <c r="B2135" s="251"/>
      <c r="C2135" s="251"/>
      <c r="D2135" s="251"/>
      <c r="E2135" s="251"/>
      <c r="F2135" s="252"/>
      <c r="G2135" s="253"/>
      <c r="H2135" s="251"/>
      <c r="I2135" s="251"/>
      <c r="J2135" s="251"/>
      <c r="K2135" s="251"/>
      <c r="L2135" s="254"/>
      <c r="M2135" s="251"/>
      <c r="N2135" s="251"/>
      <c r="O2135" s="251"/>
      <c r="P2135" s="251"/>
      <c r="Q2135" s="255"/>
      <c r="R2135" s="184"/>
      <c r="S2135" s="184"/>
      <c r="T2135" s="184"/>
      <c r="U2135" s="256"/>
      <c r="V2135" s="256"/>
      <c r="W2135" s="256"/>
    </row>
    <row r="2136" spans="1:23" s="257" customFormat="1" ht="19.5" customHeight="1" x14ac:dyDescent="0.25">
      <c r="A2136" s="251"/>
      <c r="B2136" s="251"/>
      <c r="C2136" s="251"/>
      <c r="D2136" s="251"/>
      <c r="E2136" s="251"/>
      <c r="F2136" s="252"/>
      <c r="G2136" s="253"/>
      <c r="H2136" s="251"/>
      <c r="I2136" s="251"/>
      <c r="J2136" s="251"/>
      <c r="K2136" s="251"/>
      <c r="L2136" s="254"/>
      <c r="M2136" s="251"/>
      <c r="N2136" s="251"/>
      <c r="O2136" s="251"/>
      <c r="P2136" s="251"/>
      <c r="Q2136" s="255"/>
      <c r="R2136" s="184"/>
      <c r="S2136" s="184"/>
      <c r="T2136" s="184"/>
      <c r="U2136" s="256"/>
      <c r="V2136" s="256"/>
      <c r="W2136" s="256"/>
    </row>
    <row r="2137" spans="1:23" s="257" customFormat="1" ht="19.5" customHeight="1" x14ac:dyDescent="0.25">
      <c r="A2137" s="251"/>
      <c r="B2137" s="251"/>
      <c r="C2137" s="251"/>
      <c r="D2137" s="251"/>
      <c r="E2137" s="251"/>
      <c r="F2137" s="252"/>
      <c r="G2137" s="253"/>
      <c r="H2137" s="251"/>
      <c r="I2137" s="251"/>
      <c r="J2137" s="251"/>
      <c r="K2137" s="251"/>
      <c r="L2137" s="254"/>
      <c r="M2137" s="251"/>
      <c r="N2137" s="251"/>
      <c r="O2137" s="251"/>
      <c r="P2137" s="251"/>
      <c r="Q2137" s="255"/>
      <c r="R2137" s="184"/>
      <c r="S2137" s="184"/>
      <c r="T2137" s="184"/>
      <c r="U2137" s="256"/>
      <c r="V2137" s="256"/>
      <c r="W2137" s="256"/>
    </row>
    <row r="2138" spans="1:23" s="257" customFormat="1" ht="19.5" customHeight="1" x14ac:dyDescent="0.25">
      <c r="A2138" s="251"/>
      <c r="B2138" s="251"/>
      <c r="C2138" s="251"/>
      <c r="D2138" s="251"/>
      <c r="E2138" s="251"/>
      <c r="F2138" s="252"/>
      <c r="G2138" s="253"/>
      <c r="H2138" s="251"/>
      <c r="I2138" s="251"/>
      <c r="J2138" s="251"/>
      <c r="K2138" s="251"/>
      <c r="L2138" s="254"/>
      <c r="M2138" s="251"/>
      <c r="N2138" s="251"/>
      <c r="O2138" s="251"/>
      <c r="P2138" s="251"/>
      <c r="Q2138" s="255"/>
      <c r="R2138" s="184"/>
      <c r="S2138" s="184"/>
      <c r="T2138" s="184"/>
      <c r="U2138" s="256"/>
      <c r="V2138" s="256"/>
      <c r="W2138" s="256"/>
    </row>
    <row r="2139" spans="1:23" s="257" customFormat="1" ht="19.5" customHeight="1" x14ac:dyDescent="0.25">
      <c r="A2139" s="251"/>
      <c r="B2139" s="251"/>
      <c r="C2139" s="251"/>
      <c r="D2139" s="251"/>
      <c r="E2139" s="251"/>
      <c r="F2139" s="252"/>
      <c r="G2139" s="253"/>
      <c r="H2139" s="251"/>
      <c r="I2139" s="251"/>
      <c r="J2139" s="251"/>
      <c r="K2139" s="251"/>
      <c r="L2139" s="254"/>
      <c r="M2139" s="251"/>
      <c r="N2139" s="251"/>
      <c r="O2139" s="251"/>
      <c r="P2139" s="251"/>
      <c r="Q2139" s="255"/>
      <c r="R2139" s="184"/>
      <c r="S2139" s="184"/>
      <c r="T2139" s="184"/>
      <c r="U2139" s="256"/>
      <c r="V2139" s="256"/>
      <c r="W2139" s="256"/>
    </row>
    <row r="2140" spans="1:23" s="257" customFormat="1" ht="19.5" customHeight="1" x14ac:dyDescent="0.25">
      <c r="A2140" s="251"/>
      <c r="B2140" s="251"/>
      <c r="C2140" s="251"/>
      <c r="D2140" s="251"/>
      <c r="E2140" s="251"/>
      <c r="F2140" s="252"/>
      <c r="G2140" s="253"/>
      <c r="H2140" s="251"/>
      <c r="I2140" s="251"/>
      <c r="J2140" s="251"/>
      <c r="K2140" s="251"/>
      <c r="L2140" s="254"/>
      <c r="M2140" s="251"/>
      <c r="N2140" s="251"/>
      <c r="O2140" s="251"/>
      <c r="P2140" s="251"/>
      <c r="Q2140" s="255"/>
      <c r="R2140" s="184"/>
      <c r="S2140" s="184"/>
      <c r="T2140" s="184"/>
      <c r="U2140" s="256"/>
      <c r="V2140" s="256"/>
      <c r="W2140" s="256"/>
    </row>
    <row r="2141" spans="1:23" s="257" customFormat="1" ht="19.5" customHeight="1" x14ac:dyDescent="0.25">
      <c r="A2141" s="251"/>
      <c r="B2141" s="251"/>
      <c r="C2141" s="251"/>
      <c r="D2141" s="251"/>
      <c r="E2141" s="251"/>
      <c r="F2141" s="252"/>
      <c r="G2141" s="253"/>
      <c r="H2141" s="251"/>
      <c r="I2141" s="251"/>
      <c r="J2141" s="251"/>
      <c r="K2141" s="251"/>
      <c r="L2141" s="254"/>
      <c r="M2141" s="251"/>
      <c r="N2141" s="251"/>
      <c r="O2141" s="251"/>
      <c r="P2141" s="251"/>
      <c r="Q2141" s="255"/>
      <c r="R2141" s="184"/>
      <c r="S2141" s="184"/>
      <c r="T2141" s="184"/>
      <c r="U2141" s="256"/>
      <c r="V2141" s="256"/>
      <c r="W2141" s="256"/>
    </row>
    <row r="2142" spans="1:23" s="257" customFormat="1" ht="19.5" customHeight="1" x14ac:dyDescent="0.25">
      <c r="A2142" s="251"/>
      <c r="B2142" s="251"/>
      <c r="C2142" s="251"/>
      <c r="D2142" s="251"/>
      <c r="E2142" s="251"/>
      <c r="F2142" s="252"/>
      <c r="G2142" s="253"/>
      <c r="H2142" s="251"/>
      <c r="I2142" s="251"/>
      <c r="J2142" s="251"/>
      <c r="K2142" s="251"/>
      <c r="L2142" s="254"/>
      <c r="M2142" s="251"/>
      <c r="N2142" s="251"/>
      <c r="O2142" s="251"/>
      <c r="P2142" s="251"/>
      <c r="Q2142" s="255"/>
      <c r="R2142" s="184"/>
      <c r="S2142" s="184"/>
      <c r="T2142" s="184"/>
      <c r="U2142" s="256"/>
      <c r="V2142" s="256"/>
      <c r="W2142" s="256"/>
    </row>
    <row r="2143" spans="1:23" s="257" customFormat="1" ht="19.5" customHeight="1" x14ac:dyDescent="0.25">
      <c r="A2143" s="251"/>
      <c r="B2143" s="251"/>
      <c r="C2143" s="251"/>
      <c r="D2143" s="251"/>
      <c r="E2143" s="251"/>
      <c r="F2143" s="252"/>
      <c r="G2143" s="253"/>
      <c r="H2143" s="251"/>
      <c r="I2143" s="251"/>
      <c r="J2143" s="251"/>
      <c r="K2143" s="251"/>
      <c r="L2143" s="254"/>
      <c r="M2143" s="251"/>
      <c r="N2143" s="251"/>
      <c r="O2143" s="251"/>
      <c r="P2143" s="251"/>
      <c r="Q2143" s="255"/>
      <c r="R2143" s="184"/>
      <c r="S2143" s="184"/>
      <c r="T2143" s="184"/>
      <c r="U2143" s="256"/>
      <c r="V2143" s="256"/>
      <c r="W2143" s="256"/>
    </row>
    <row r="2144" spans="1:23" s="257" customFormat="1" ht="19.5" customHeight="1" x14ac:dyDescent="0.25">
      <c r="A2144" s="251"/>
      <c r="B2144" s="251"/>
      <c r="C2144" s="251"/>
      <c r="D2144" s="251"/>
      <c r="E2144" s="251"/>
      <c r="F2144" s="252"/>
      <c r="G2144" s="253"/>
      <c r="H2144" s="251"/>
      <c r="I2144" s="251"/>
      <c r="J2144" s="251"/>
      <c r="K2144" s="251"/>
      <c r="L2144" s="254"/>
      <c r="M2144" s="251"/>
      <c r="N2144" s="251"/>
      <c r="O2144" s="251"/>
      <c r="P2144" s="251"/>
      <c r="Q2144" s="255"/>
      <c r="R2144" s="184"/>
      <c r="S2144" s="184"/>
      <c r="T2144" s="184"/>
      <c r="U2144" s="256"/>
      <c r="V2144" s="256"/>
      <c r="W2144" s="256"/>
    </row>
    <row r="2145" spans="1:23" s="257" customFormat="1" ht="19.5" customHeight="1" x14ac:dyDescent="0.25">
      <c r="A2145" s="251"/>
      <c r="B2145" s="251"/>
      <c r="C2145" s="251"/>
      <c r="D2145" s="251"/>
      <c r="E2145" s="251"/>
      <c r="F2145" s="252"/>
      <c r="G2145" s="253"/>
      <c r="H2145" s="251"/>
      <c r="I2145" s="251"/>
      <c r="J2145" s="251"/>
      <c r="K2145" s="251"/>
      <c r="L2145" s="254"/>
      <c r="M2145" s="251"/>
      <c r="N2145" s="251"/>
      <c r="O2145" s="251"/>
      <c r="P2145" s="251"/>
      <c r="Q2145" s="255"/>
      <c r="R2145" s="184"/>
      <c r="S2145" s="184"/>
      <c r="T2145" s="184"/>
      <c r="U2145" s="256"/>
      <c r="V2145" s="256"/>
      <c r="W2145" s="256"/>
    </row>
    <row r="2146" spans="1:23" s="257" customFormat="1" ht="19.5" customHeight="1" x14ac:dyDescent="0.25">
      <c r="A2146" s="251"/>
      <c r="B2146" s="251"/>
      <c r="C2146" s="251"/>
      <c r="D2146" s="251"/>
      <c r="E2146" s="251"/>
      <c r="F2146" s="252"/>
      <c r="G2146" s="253"/>
      <c r="H2146" s="251"/>
      <c r="I2146" s="251"/>
      <c r="J2146" s="251"/>
      <c r="K2146" s="251"/>
      <c r="L2146" s="254"/>
      <c r="M2146" s="251"/>
      <c r="N2146" s="251"/>
      <c r="O2146" s="251"/>
      <c r="P2146" s="251"/>
      <c r="Q2146" s="255"/>
      <c r="R2146" s="184"/>
      <c r="S2146" s="184"/>
      <c r="T2146" s="184"/>
      <c r="U2146" s="256"/>
      <c r="V2146" s="256"/>
      <c r="W2146" s="256"/>
    </row>
    <row r="2147" spans="1:23" s="257" customFormat="1" ht="19.5" customHeight="1" x14ac:dyDescent="0.25">
      <c r="A2147" s="251"/>
      <c r="B2147" s="251"/>
      <c r="C2147" s="251"/>
      <c r="D2147" s="251"/>
      <c r="E2147" s="251"/>
      <c r="F2147" s="252"/>
      <c r="G2147" s="253"/>
      <c r="H2147" s="251"/>
      <c r="I2147" s="251"/>
      <c r="J2147" s="251"/>
      <c r="K2147" s="251"/>
      <c r="L2147" s="254"/>
      <c r="M2147" s="251"/>
      <c r="N2147" s="251"/>
      <c r="O2147" s="251"/>
      <c r="P2147" s="251"/>
      <c r="Q2147" s="255"/>
      <c r="R2147" s="184"/>
      <c r="S2147" s="184"/>
      <c r="T2147" s="184"/>
      <c r="U2147" s="256"/>
      <c r="V2147" s="256"/>
      <c r="W2147" s="256"/>
    </row>
    <row r="2148" spans="1:23" s="257" customFormat="1" ht="19.5" customHeight="1" x14ac:dyDescent="0.25">
      <c r="A2148" s="251"/>
      <c r="B2148" s="251"/>
      <c r="C2148" s="251"/>
      <c r="D2148" s="251"/>
      <c r="E2148" s="251"/>
      <c r="F2148" s="252"/>
      <c r="G2148" s="253"/>
      <c r="H2148" s="251"/>
      <c r="I2148" s="251"/>
      <c r="J2148" s="251"/>
      <c r="K2148" s="251"/>
      <c r="L2148" s="254"/>
      <c r="M2148" s="251"/>
      <c r="N2148" s="251"/>
      <c r="O2148" s="251"/>
      <c r="P2148" s="251"/>
      <c r="Q2148" s="255"/>
      <c r="R2148" s="184"/>
      <c r="S2148" s="184"/>
      <c r="T2148" s="184"/>
      <c r="U2148" s="256"/>
      <c r="V2148" s="256"/>
      <c r="W2148" s="256"/>
    </row>
    <row r="2149" spans="1:23" s="257" customFormat="1" ht="19.5" customHeight="1" x14ac:dyDescent="0.25">
      <c r="A2149" s="251"/>
      <c r="B2149" s="251"/>
      <c r="C2149" s="251"/>
      <c r="D2149" s="251"/>
      <c r="E2149" s="251"/>
      <c r="F2149" s="252"/>
      <c r="G2149" s="253"/>
      <c r="H2149" s="251"/>
      <c r="I2149" s="251"/>
      <c r="J2149" s="251"/>
      <c r="K2149" s="251"/>
      <c r="L2149" s="254"/>
      <c r="M2149" s="251"/>
      <c r="N2149" s="251"/>
      <c r="O2149" s="251"/>
      <c r="P2149" s="251"/>
      <c r="Q2149" s="255"/>
      <c r="R2149" s="184"/>
      <c r="S2149" s="184"/>
      <c r="T2149" s="184"/>
      <c r="U2149" s="256"/>
      <c r="V2149" s="256"/>
      <c r="W2149" s="256"/>
    </row>
    <row r="2150" spans="1:23" s="257" customFormat="1" ht="19.5" customHeight="1" x14ac:dyDescent="0.25">
      <c r="A2150" s="251"/>
      <c r="B2150" s="251"/>
      <c r="C2150" s="251"/>
      <c r="D2150" s="251"/>
      <c r="E2150" s="251"/>
      <c r="F2150" s="252"/>
      <c r="G2150" s="253"/>
      <c r="H2150" s="251"/>
      <c r="I2150" s="251"/>
      <c r="J2150" s="251"/>
      <c r="K2150" s="251"/>
      <c r="L2150" s="254"/>
      <c r="M2150" s="251"/>
      <c r="N2150" s="251"/>
      <c r="O2150" s="251"/>
      <c r="P2150" s="251"/>
      <c r="Q2150" s="255"/>
      <c r="R2150" s="184"/>
      <c r="S2150" s="184"/>
      <c r="T2150" s="184"/>
      <c r="U2150" s="256"/>
      <c r="V2150" s="256"/>
      <c r="W2150" s="256"/>
    </row>
    <row r="2151" spans="1:23" s="257" customFormat="1" ht="19.5" customHeight="1" x14ac:dyDescent="0.25">
      <c r="A2151" s="251"/>
      <c r="B2151" s="251"/>
      <c r="C2151" s="251"/>
      <c r="D2151" s="251"/>
      <c r="E2151" s="251"/>
      <c r="F2151" s="252"/>
      <c r="G2151" s="253"/>
      <c r="H2151" s="251"/>
      <c r="I2151" s="251"/>
      <c r="J2151" s="251"/>
      <c r="K2151" s="251"/>
      <c r="L2151" s="254"/>
      <c r="M2151" s="251"/>
      <c r="N2151" s="251"/>
      <c r="O2151" s="251"/>
      <c r="P2151" s="251"/>
      <c r="Q2151" s="255"/>
      <c r="R2151" s="184"/>
      <c r="S2151" s="184"/>
      <c r="T2151" s="184"/>
      <c r="U2151" s="256"/>
      <c r="V2151" s="256"/>
      <c r="W2151" s="256"/>
    </row>
    <row r="2152" spans="1:23" s="257" customFormat="1" ht="19.5" customHeight="1" x14ac:dyDescent="0.25">
      <c r="A2152" s="251"/>
      <c r="B2152" s="251"/>
      <c r="C2152" s="251"/>
      <c r="D2152" s="251"/>
      <c r="E2152" s="251"/>
      <c r="F2152" s="252"/>
      <c r="G2152" s="253"/>
      <c r="H2152" s="251"/>
      <c r="I2152" s="251"/>
      <c r="J2152" s="251"/>
      <c r="K2152" s="251"/>
      <c r="L2152" s="254"/>
      <c r="M2152" s="251"/>
      <c r="N2152" s="251"/>
      <c r="O2152" s="251"/>
      <c r="P2152" s="251"/>
      <c r="Q2152" s="255"/>
      <c r="R2152" s="184"/>
      <c r="S2152" s="184"/>
      <c r="T2152" s="184"/>
      <c r="U2152" s="256"/>
      <c r="V2152" s="256"/>
      <c r="W2152" s="256"/>
    </row>
    <row r="2153" spans="1:23" s="257" customFormat="1" ht="19.5" customHeight="1" x14ac:dyDescent="0.25">
      <c r="A2153" s="251"/>
      <c r="B2153" s="251"/>
      <c r="C2153" s="251"/>
      <c r="D2153" s="251"/>
      <c r="E2153" s="251"/>
      <c r="F2153" s="252"/>
      <c r="G2153" s="253"/>
      <c r="H2153" s="251"/>
      <c r="I2153" s="251"/>
      <c r="J2153" s="251"/>
      <c r="K2153" s="251"/>
      <c r="L2153" s="254"/>
      <c r="M2153" s="251"/>
      <c r="N2153" s="251"/>
      <c r="O2153" s="251"/>
      <c r="P2153" s="251"/>
      <c r="Q2153" s="255"/>
      <c r="R2153" s="184"/>
      <c r="S2153" s="184"/>
      <c r="T2153" s="184"/>
      <c r="U2153" s="256"/>
      <c r="V2153" s="256"/>
      <c r="W2153" s="256"/>
    </row>
    <row r="2154" spans="1:23" s="257" customFormat="1" ht="19.5" customHeight="1" x14ac:dyDescent="0.25">
      <c r="A2154" s="251"/>
      <c r="B2154" s="251"/>
      <c r="C2154" s="251"/>
      <c r="D2154" s="251"/>
      <c r="E2154" s="251"/>
      <c r="F2154" s="252"/>
      <c r="G2154" s="253"/>
      <c r="H2154" s="251"/>
      <c r="I2154" s="251"/>
      <c r="J2154" s="251"/>
      <c r="K2154" s="251"/>
      <c r="L2154" s="254"/>
      <c r="M2154" s="251"/>
      <c r="N2154" s="251"/>
      <c r="O2154" s="251"/>
      <c r="P2154" s="251"/>
      <c r="Q2154" s="255"/>
      <c r="R2154" s="184"/>
      <c r="S2154" s="184"/>
      <c r="T2154" s="184"/>
      <c r="U2154" s="256"/>
      <c r="V2154" s="256"/>
      <c r="W2154" s="256"/>
    </row>
    <row r="2155" spans="1:23" s="257" customFormat="1" ht="19.5" customHeight="1" x14ac:dyDescent="0.25">
      <c r="A2155" s="251"/>
      <c r="B2155" s="251"/>
      <c r="C2155" s="251"/>
      <c r="D2155" s="251"/>
      <c r="E2155" s="251"/>
      <c r="F2155" s="252"/>
      <c r="G2155" s="253"/>
      <c r="H2155" s="251"/>
      <c r="I2155" s="251"/>
      <c r="J2155" s="251"/>
      <c r="K2155" s="251"/>
      <c r="L2155" s="254"/>
      <c r="M2155" s="251"/>
      <c r="N2155" s="251"/>
      <c r="O2155" s="251"/>
      <c r="P2155" s="251"/>
      <c r="Q2155" s="255"/>
      <c r="R2155" s="184"/>
      <c r="S2155" s="184"/>
      <c r="T2155" s="184"/>
      <c r="U2155" s="256"/>
      <c r="V2155" s="256"/>
      <c r="W2155" s="256"/>
    </row>
    <row r="2156" spans="1:23" s="257" customFormat="1" ht="19.5" customHeight="1" x14ac:dyDescent="0.25">
      <c r="A2156" s="251"/>
      <c r="B2156" s="251"/>
      <c r="C2156" s="251"/>
      <c r="D2156" s="251"/>
      <c r="E2156" s="251"/>
      <c r="F2156" s="252"/>
      <c r="G2156" s="253"/>
      <c r="H2156" s="251"/>
      <c r="I2156" s="251"/>
      <c r="J2156" s="251"/>
      <c r="K2156" s="251"/>
      <c r="L2156" s="254"/>
      <c r="M2156" s="251"/>
      <c r="N2156" s="251"/>
      <c r="O2156" s="251"/>
      <c r="P2156" s="251"/>
      <c r="Q2156" s="255"/>
      <c r="R2156" s="184"/>
      <c r="S2156" s="184"/>
      <c r="T2156" s="184"/>
      <c r="U2156" s="256"/>
      <c r="V2156" s="256"/>
      <c r="W2156" s="256"/>
    </row>
    <row r="2157" spans="1:23" s="257" customFormat="1" ht="19.5" customHeight="1" x14ac:dyDescent="0.25">
      <c r="A2157" s="251"/>
      <c r="B2157" s="251"/>
      <c r="C2157" s="251"/>
      <c r="D2157" s="251"/>
      <c r="E2157" s="251"/>
      <c r="F2157" s="252"/>
      <c r="G2157" s="253"/>
      <c r="H2157" s="251"/>
      <c r="I2157" s="251"/>
      <c r="J2157" s="251"/>
      <c r="K2157" s="251"/>
      <c r="L2157" s="254"/>
      <c r="M2157" s="251"/>
      <c r="N2157" s="251"/>
      <c r="O2157" s="251"/>
      <c r="P2157" s="251"/>
      <c r="Q2157" s="255"/>
      <c r="R2157" s="184"/>
      <c r="S2157" s="184"/>
      <c r="T2157" s="184"/>
      <c r="U2157" s="256"/>
      <c r="V2157" s="256"/>
      <c r="W2157" s="256"/>
    </row>
    <row r="2158" spans="1:23" s="257" customFormat="1" ht="19.5" customHeight="1" x14ac:dyDescent="0.25">
      <c r="A2158" s="251"/>
      <c r="B2158" s="251"/>
      <c r="C2158" s="251"/>
      <c r="D2158" s="251"/>
      <c r="E2158" s="251"/>
      <c r="F2158" s="252"/>
      <c r="G2158" s="253"/>
      <c r="H2158" s="251"/>
      <c r="I2158" s="251"/>
      <c r="J2158" s="251"/>
      <c r="K2158" s="251"/>
      <c r="L2158" s="254"/>
      <c r="M2158" s="251"/>
      <c r="N2158" s="251"/>
      <c r="O2158" s="251"/>
      <c r="P2158" s="251"/>
      <c r="Q2158" s="255"/>
      <c r="R2158" s="184"/>
      <c r="S2158" s="184"/>
      <c r="T2158" s="184"/>
      <c r="U2158" s="256"/>
      <c r="V2158" s="256"/>
      <c r="W2158" s="256"/>
    </row>
    <row r="2159" spans="1:23" s="257" customFormat="1" ht="19.5" customHeight="1" x14ac:dyDescent="0.25">
      <c r="A2159" s="251"/>
      <c r="B2159" s="251"/>
      <c r="C2159" s="251"/>
      <c r="D2159" s="251"/>
      <c r="E2159" s="251"/>
      <c r="F2159" s="252"/>
      <c r="G2159" s="253"/>
      <c r="H2159" s="251"/>
      <c r="I2159" s="251"/>
      <c r="J2159" s="251"/>
      <c r="K2159" s="251"/>
      <c r="L2159" s="254"/>
      <c r="M2159" s="251"/>
      <c r="N2159" s="251"/>
      <c r="O2159" s="251"/>
      <c r="P2159" s="251"/>
      <c r="Q2159" s="255"/>
      <c r="R2159" s="184"/>
      <c r="S2159" s="184"/>
      <c r="T2159" s="184"/>
      <c r="U2159" s="256"/>
      <c r="V2159" s="256"/>
      <c r="W2159" s="256"/>
    </row>
    <row r="2160" spans="1:23" s="257" customFormat="1" ht="19.5" customHeight="1" x14ac:dyDescent="0.25">
      <c r="A2160" s="251"/>
      <c r="B2160" s="251"/>
      <c r="C2160" s="251"/>
      <c r="D2160" s="251"/>
      <c r="E2160" s="251"/>
      <c r="F2160" s="252"/>
      <c r="G2160" s="253"/>
      <c r="H2160" s="251"/>
      <c r="I2160" s="251"/>
      <c r="J2160" s="251"/>
      <c r="K2160" s="251"/>
      <c r="L2160" s="254"/>
      <c r="M2160" s="251"/>
      <c r="N2160" s="251"/>
      <c r="O2160" s="251"/>
      <c r="P2160" s="251"/>
      <c r="Q2160" s="255"/>
      <c r="R2160" s="184"/>
      <c r="S2160" s="184"/>
      <c r="T2160" s="184"/>
      <c r="U2160" s="256"/>
      <c r="V2160" s="256"/>
      <c r="W2160" s="256"/>
    </row>
    <row r="2161" spans="1:23" s="257" customFormat="1" ht="19.5" customHeight="1" x14ac:dyDescent="0.25">
      <c r="A2161" s="251"/>
      <c r="B2161" s="251"/>
      <c r="C2161" s="251"/>
      <c r="D2161" s="251"/>
      <c r="E2161" s="251"/>
      <c r="F2161" s="252"/>
      <c r="G2161" s="253"/>
      <c r="H2161" s="251"/>
      <c r="I2161" s="251"/>
      <c r="J2161" s="251"/>
      <c r="K2161" s="251"/>
      <c r="L2161" s="254"/>
      <c r="M2161" s="251"/>
      <c r="N2161" s="251"/>
      <c r="O2161" s="251"/>
      <c r="P2161" s="251"/>
      <c r="Q2161" s="255"/>
      <c r="R2161" s="184"/>
      <c r="S2161" s="184"/>
      <c r="T2161" s="184"/>
      <c r="U2161" s="256"/>
      <c r="V2161" s="256"/>
      <c r="W2161" s="256"/>
    </row>
    <row r="2162" spans="1:23" s="257" customFormat="1" ht="19.5" customHeight="1" x14ac:dyDescent="0.25">
      <c r="A2162" s="251"/>
      <c r="B2162" s="251"/>
      <c r="C2162" s="251"/>
      <c r="D2162" s="251"/>
      <c r="E2162" s="251"/>
      <c r="F2162" s="252"/>
      <c r="G2162" s="253"/>
      <c r="H2162" s="251"/>
      <c r="I2162" s="251"/>
      <c r="J2162" s="251"/>
      <c r="K2162" s="251"/>
      <c r="L2162" s="254"/>
      <c r="M2162" s="251"/>
      <c r="N2162" s="251"/>
      <c r="O2162" s="251"/>
      <c r="P2162" s="251"/>
      <c r="Q2162" s="255"/>
      <c r="R2162" s="184"/>
      <c r="S2162" s="184"/>
      <c r="T2162" s="184"/>
      <c r="U2162" s="256"/>
      <c r="V2162" s="256"/>
      <c r="W2162" s="256"/>
    </row>
    <row r="2163" spans="1:23" s="257" customFormat="1" ht="19.5" customHeight="1" x14ac:dyDescent="0.25">
      <c r="A2163" s="251"/>
      <c r="B2163" s="251"/>
      <c r="C2163" s="251"/>
      <c r="D2163" s="251"/>
      <c r="E2163" s="251"/>
      <c r="F2163" s="252"/>
      <c r="G2163" s="253"/>
      <c r="H2163" s="251"/>
      <c r="I2163" s="251"/>
      <c r="J2163" s="251"/>
      <c r="K2163" s="251"/>
      <c r="L2163" s="254"/>
      <c r="M2163" s="251"/>
      <c r="N2163" s="251"/>
      <c r="O2163" s="251"/>
      <c r="P2163" s="251"/>
      <c r="Q2163" s="255"/>
      <c r="R2163" s="184"/>
      <c r="S2163" s="184"/>
      <c r="T2163" s="184"/>
      <c r="U2163" s="256"/>
      <c r="V2163" s="256"/>
      <c r="W2163" s="256"/>
    </row>
    <row r="2164" spans="1:23" s="257" customFormat="1" ht="19.5" customHeight="1" x14ac:dyDescent="0.25">
      <c r="A2164" s="251"/>
      <c r="B2164" s="251"/>
      <c r="C2164" s="251"/>
      <c r="D2164" s="251"/>
      <c r="E2164" s="251"/>
      <c r="F2164" s="252"/>
      <c r="G2164" s="253"/>
      <c r="H2164" s="251"/>
      <c r="I2164" s="251"/>
      <c r="J2164" s="251"/>
      <c r="K2164" s="251"/>
      <c r="L2164" s="254"/>
      <c r="M2164" s="251"/>
      <c r="N2164" s="251"/>
      <c r="O2164" s="251"/>
      <c r="P2164" s="251"/>
      <c r="Q2164" s="255"/>
      <c r="R2164" s="184"/>
      <c r="S2164" s="184"/>
      <c r="T2164" s="184"/>
      <c r="U2164" s="256"/>
      <c r="V2164" s="256"/>
      <c r="W2164" s="256"/>
    </row>
    <row r="2165" spans="1:23" s="257" customFormat="1" ht="19.5" customHeight="1" x14ac:dyDescent="0.25">
      <c r="A2165" s="251"/>
      <c r="B2165" s="251"/>
      <c r="C2165" s="251"/>
      <c r="D2165" s="251"/>
      <c r="E2165" s="251"/>
      <c r="F2165" s="252"/>
      <c r="G2165" s="253"/>
      <c r="H2165" s="251"/>
      <c r="I2165" s="251"/>
      <c r="J2165" s="251"/>
      <c r="K2165" s="251"/>
      <c r="L2165" s="254"/>
      <c r="M2165" s="251"/>
      <c r="N2165" s="251"/>
      <c r="O2165" s="251"/>
      <c r="P2165" s="251"/>
      <c r="Q2165" s="255"/>
      <c r="R2165" s="184"/>
      <c r="S2165" s="184"/>
      <c r="T2165" s="184"/>
      <c r="U2165" s="256"/>
      <c r="V2165" s="256"/>
      <c r="W2165" s="256"/>
    </row>
    <row r="2166" spans="1:23" s="257" customFormat="1" ht="19.5" customHeight="1" x14ac:dyDescent="0.25">
      <c r="A2166" s="251"/>
      <c r="B2166" s="251"/>
      <c r="C2166" s="251"/>
      <c r="D2166" s="251"/>
      <c r="E2166" s="251"/>
      <c r="F2166" s="252"/>
      <c r="G2166" s="253"/>
      <c r="H2166" s="251"/>
      <c r="I2166" s="251"/>
      <c r="J2166" s="251"/>
      <c r="K2166" s="251"/>
      <c r="L2166" s="254"/>
      <c r="M2166" s="251"/>
      <c r="N2166" s="251"/>
      <c r="O2166" s="251"/>
      <c r="P2166" s="251"/>
      <c r="Q2166" s="255"/>
      <c r="R2166" s="184"/>
      <c r="S2166" s="184"/>
      <c r="T2166" s="184"/>
      <c r="U2166" s="256"/>
      <c r="V2166" s="256"/>
      <c r="W2166" s="256"/>
    </row>
    <row r="2167" spans="1:23" s="257" customFormat="1" ht="19.5" customHeight="1" x14ac:dyDescent="0.25">
      <c r="A2167" s="251"/>
      <c r="B2167" s="251"/>
      <c r="C2167" s="251"/>
      <c r="D2167" s="251"/>
      <c r="E2167" s="251"/>
      <c r="F2167" s="252"/>
      <c r="G2167" s="253"/>
      <c r="H2167" s="251"/>
      <c r="I2167" s="251"/>
      <c r="J2167" s="251"/>
      <c r="K2167" s="251"/>
      <c r="L2167" s="254"/>
      <c r="M2167" s="251"/>
      <c r="N2167" s="251"/>
      <c r="O2167" s="251"/>
      <c r="P2167" s="251"/>
      <c r="Q2167" s="255"/>
      <c r="R2167" s="184"/>
      <c r="S2167" s="184"/>
      <c r="T2167" s="184"/>
      <c r="U2167" s="256"/>
      <c r="V2167" s="256"/>
      <c r="W2167" s="256"/>
    </row>
    <row r="2168" spans="1:23" s="257" customFormat="1" ht="19.5" customHeight="1" x14ac:dyDescent="0.25">
      <c r="A2168" s="251"/>
      <c r="B2168" s="251"/>
      <c r="C2168" s="251"/>
      <c r="D2168" s="251"/>
      <c r="E2168" s="251"/>
      <c r="F2168" s="252"/>
      <c r="G2168" s="253"/>
      <c r="H2168" s="251"/>
      <c r="I2168" s="251"/>
      <c r="J2168" s="251"/>
      <c r="K2168" s="251"/>
      <c r="L2168" s="254"/>
      <c r="M2168" s="251"/>
      <c r="N2168" s="251"/>
      <c r="O2168" s="251"/>
      <c r="P2168" s="251"/>
      <c r="Q2168" s="255"/>
      <c r="R2168" s="184"/>
      <c r="S2168" s="184"/>
      <c r="T2168" s="184"/>
      <c r="U2168" s="256"/>
      <c r="V2168" s="256"/>
      <c r="W2168" s="256"/>
    </row>
    <row r="2169" spans="1:23" s="257" customFormat="1" ht="19.5" customHeight="1" x14ac:dyDescent="0.25">
      <c r="A2169" s="251"/>
      <c r="B2169" s="251"/>
      <c r="C2169" s="251"/>
      <c r="D2169" s="251"/>
      <c r="E2169" s="251"/>
      <c r="F2169" s="252"/>
      <c r="G2169" s="253"/>
      <c r="H2169" s="251"/>
      <c r="I2169" s="251"/>
      <c r="J2169" s="251"/>
      <c r="K2169" s="251"/>
      <c r="L2169" s="254"/>
      <c r="M2169" s="251"/>
      <c r="N2169" s="251"/>
      <c r="O2169" s="251"/>
      <c r="P2169" s="251"/>
      <c r="Q2169" s="255"/>
      <c r="R2169" s="184"/>
      <c r="S2169" s="184"/>
      <c r="T2169" s="184"/>
      <c r="U2169" s="256"/>
      <c r="V2169" s="256"/>
      <c r="W2169" s="256"/>
    </row>
    <row r="2170" spans="1:23" s="257" customFormat="1" ht="19.5" customHeight="1" x14ac:dyDescent="0.25">
      <c r="A2170" s="251"/>
      <c r="B2170" s="251"/>
      <c r="C2170" s="251"/>
      <c r="D2170" s="251"/>
      <c r="E2170" s="251"/>
      <c r="F2170" s="252"/>
      <c r="G2170" s="253"/>
      <c r="H2170" s="251"/>
      <c r="I2170" s="251"/>
      <c r="J2170" s="251"/>
      <c r="K2170" s="251"/>
      <c r="L2170" s="254"/>
      <c r="M2170" s="251"/>
      <c r="N2170" s="251"/>
      <c r="O2170" s="251"/>
      <c r="P2170" s="251"/>
      <c r="Q2170" s="255"/>
      <c r="R2170" s="184"/>
      <c r="S2170" s="184"/>
      <c r="T2170" s="184"/>
      <c r="U2170" s="256"/>
      <c r="V2170" s="256"/>
      <c r="W2170" s="256"/>
    </row>
    <row r="2171" spans="1:23" s="257" customFormat="1" ht="19.5" customHeight="1" x14ac:dyDescent="0.25">
      <c r="A2171" s="251"/>
      <c r="B2171" s="251"/>
      <c r="C2171" s="251"/>
      <c r="D2171" s="251"/>
      <c r="E2171" s="251"/>
      <c r="F2171" s="252"/>
      <c r="G2171" s="253"/>
      <c r="H2171" s="251"/>
      <c r="I2171" s="251"/>
      <c r="J2171" s="251"/>
      <c r="K2171" s="251"/>
      <c r="L2171" s="254"/>
      <c r="M2171" s="251"/>
      <c r="N2171" s="251"/>
      <c r="O2171" s="251"/>
      <c r="P2171" s="251"/>
      <c r="Q2171" s="255"/>
      <c r="R2171" s="184"/>
      <c r="S2171" s="184"/>
      <c r="T2171" s="184"/>
      <c r="U2171" s="256"/>
      <c r="V2171" s="256"/>
      <c r="W2171" s="256"/>
    </row>
    <row r="2172" spans="1:23" s="257" customFormat="1" ht="19.5" customHeight="1" x14ac:dyDescent="0.25">
      <c r="A2172" s="251"/>
      <c r="B2172" s="251"/>
      <c r="C2172" s="251"/>
      <c r="D2172" s="251"/>
      <c r="E2172" s="251"/>
      <c r="F2172" s="252"/>
      <c r="G2172" s="253"/>
      <c r="H2172" s="251"/>
      <c r="I2172" s="251"/>
      <c r="J2172" s="251"/>
      <c r="K2172" s="251"/>
      <c r="L2172" s="254"/>
      <c r="M2172" s="251"/>
      <c r="N2172" s="251"/>
      <c r="O2172" s="251"/>
      <c r="P2172" s="251"/>
      <c r="Q2172" s="255"/>
      <c r="R2172" s="184"/>
      <c r="S2172" s="184"/>
      <c r="T2172" s="184"/>
      <c r="U2172" s="256"/>
      <c r="V2172" s="256"/>
      <c r="W2172" s="256"/>
    </row>
    <row r="2173" spans="1:23" s="257" customFormat="1" ht="19.5" customHeight="1" x14ac:dyDescent="0.25">
      <c r="A2173" s="251"/>
      <c r="B2173" s="251"/>
      <c r="C2173" s="251"/>
      <c r="D2173" s="251"/>
      <c r="E2173" s="251"/>
      <c r="F2173" s="252"/>
      <c r="G2173" s="253"/>
      <c r="H2173" s="251"/>
      <c r="I2173" s="251"/>
      <c r="J2173" s="251"/>
      <c r="K2173" s="251"/>
      <c r="L2173" s="254"/>
      <c r="M2173" s="251"/>
      <c r="N2173" s="251"/>
      <c r="O2173" s="251"/>
      <c r="P2173" s="251"/>
      <c r="Q2173" s="255"/>
      <c r="R2173" s="184"/>
      <c r="S2173" s="184"/>
      <c r="T2173" s="184"/>
      <c r="U2173" s="256"/>
      <c r="V2173" s="256"/>
      <c r="W2173" s="256"/>
    </row>
    <row r="2174" spans="1:23" s="257" customFormat="1" ht="19.5" customHeight="1" x14ac:dyDescent="0.25">
      <c r="A2174" s="251"/>
      <c r="B2174" s="251"/>
      <c r="C2174" s="251"/>
      <c r="D2174" s="251"/>
      <c r="E2174" s="251"/>
      <c r="F2174" s="252"/>
      <c r="G2174" s="253"/>
      <c r="H2174" s="251"/>
      <c r="I2174" s="251"/>
      <c r="J2174" s="251"/>
      <c r="K2174" s="251"/>
      <c r="L2174" s="254"/>
      <c r="M2174" s="251"/>
      <c r="N2174" s="251"/>
      <c r="O2174" s="251"/>
      <c r="P2174" s="251"/>
      <c r="Q2174" s="255"/>
      <c r="R2174" s="184"/>
      <c r="S2174" s="184"/>
      <c r="T2174" s="184"/>
      <c r="U2174" s="256"/>
      <c r="V2174" s="256"/>
      <c r="W2174" s="256"/>
    </row>
    <row r="2175" spans="1:23" s="257" customFormat="1" ht="19.5" customHeight="1" x14ac:dyDescent="0.25">
      <c r="A2175" s="251"/>
      <c r="B2175" s="251"/>
      <c r="C2175" s="251"/>
      <c r="D2175" s="251"/>
      <c r="E2175" s="251"/>
      <c r="F2175" s="252"/>
      <c r="G2175" s="253"/>
      <c r="H2175" s="251"/>
      <c r="I2175" s="251"/>
      <c r="J2175" s="251"/>
      <c r="K2175" s="251"/>
      <c r="L2175" s="254"/>
      <c r="M2175" s="251"/>
      <c r="N2175" s="251"/>
      <c r="O2175" s="251"/>
      <c r="P2175" s="251"/>
      <c r="Q2175" s="255"/>
      <c r="R2175" s="184"/>
      <c r="S2175" s="184"/>
      <c r="T2175" s="184"/>
      <c r="U2175" s="256"/>
      <c r="V2175" s="256"/>
      <c r="W2175" s="256"/>
    </row>
    <row r="2176" spans="1:23" s="257" customFormat="1" ht="19.5" customHeight="1" x14ac:dyDescent="0.25">
      <c r="A2176" s="251"/>
      <c r="B2176" s="251"/>
      <c r="C2176" s="251"/>
      <c r="D2176" s="251"/>
      <c r="E2176" s="251"/>
      <c r="F2176" s="252"/>
      <c r="G2176" s="253"/>
      <c r="H2176" s="251"/>
      <c r="I2176" s="251"/>
      <c r="J2176" s="251"/>
      <c r="K2176" s="251"/>
      <c r="L2176" s="254"/>
      <c r="M2176" s="251"/>
      <c r="N2176" s="251"/>
      <c r="O2176" s="251"/>
      <c r="P2176" s="251"/>
      <c r="Q2176" s="255"/>
      <c r="R2176" s="184"/>
      <c r="S2176" s="184"/>
      <c r="T2176" s="184"/>
      <c r="U2176" s="256"/>
      <c r="V2176" s="256"/>
      <c r="W2176" s="256"/>
    </row>
    <row r="2177" spans="1:23" s="257" customFormat="1" ht="19.5" customHeight="1" x14ac:dyDescent="0.25">
      <c r="A2177" s="251"/>
      <c r="B2177" s="251"/>
      <c r="C2177" s="251"/>
      <c r="D2177" s="251"/>
      <c r="E2177" s="251"/>
      <c r="F2177" s="252"/>
      <c r="G2177" s="253"/>
      <c r="H2177" s="251"/>
      <c r="I2177" s="251"/>
      <c r="J2177" s="251"/>
      <c r="K2177" s="251"/>
      <c r="L2177" s="254"/>
      <c r="M2177" s="251"/>
      <c r="N2177" s="251"/>
      <c r="O2177" s="251"/>
      <c r="P2177" s="251"/>
      <c r="Q2177" s="255"/>
      <c r="R2177" s="184"/>
      <c r="S2177" s="184"/>
      <c r="T2177" s="184"/>
      <c r="U2177" s="256"/>
      <c r="V2177" s="256"/>
      <c r="W2177" s="256"/>
    </row>
    <row r="2178" spans="1:23" s="257" customFormat="1" ht="19.5" customHeight="1" x14ac:dyDescent="0.25">
      <c r="A2178" s="251"/>
      <c r="B2178" s="251"/>
      <c r="C2178" s="251"/>
      <c r="D2178" s="251"/>
      <c r="E2178" s="251"/>
      <c r="F2178" s="252"/>
      <c r="G2178" s="253"/>
      <c r="H2178" s="251"/>
      <c r="I2178" s="251"/>
      <c r="J2178" s="251"/>
      <c r="K2178" s="251"/>
      <c r="L2178" s="254"/>
      <c r="M2178" s="251"/>
      <c r="N2178" s="251"/>
      <c r="O2178" s="251"/>
      <c r="P2178" s="251"/>
      <c r="Q2178" s="255"/>
      <c r="R2178" s="184"/>
      <c r="S2178" s="184"/>
      <c r="T2178" s="184"/>
      <c r="U2178" s="256"/>
      <c r="V2178" s="256"/>
      <c r="W2178" s="256"/>
    </row>
    <row r="2179" spans="1:23" s="257" customFormat="1" ht="19.5" customHeight="1" x14ac:dyDescent="0.25">
      <c r="A2179" s="251"/>
      <c r="B2179" s="251"/>
      <c r="C2179" s="251"/>
      <c r="D2179" s="251"/>
      <c r="E2179" s="251"/>
      <c r="F2179" s="252"/>
      <c r="G2179" s="253"/>
      <c r="H2179" s="251"/>
      <c r="I2179" s="251"/>
      <c r="J2179" s="251"/>
      <c r="K2179" s="251"/>
      <c r="L2179" s="254"/>
      <c r="M2179" s="251"/>
      <c r="N2179" s="251"/>
      <c r="O2179" s="251"/>
      <c r="P2179" s="251"/>
      <c r="Q2179" s="255"/>
      <c r="R2179" s="184"/>
      <c r="S2179" s="184"/>
      <c r="T2179" s="184"/>
      <c r="U2179" s="256"/>
      <c r="V2179" s="256"/>
      <c r="W2179" s="256"/>
    </row>
    <row r="2180" spans="1:23" s="257" customFormat="1" ht="19.5" customHeight="1" x14ac:dyDescent="0.25">
      <c r="A2180" s="251"/>
      <c r="B2180" s="251"/>
      <c r="C2180" s="251"/>
      <c r="D2180" s="251"/>
      <c r="E2180" s="251"/>
      <c r="F2180" s="252"/>
      <c r="G2180" s="253"/>
      <c r="H2180" s="251"/>
      <c r="I2180" s="251"/>
      <c r="J2180" s="251"/>
      <c r="K2180" s="251"/>
      <c r="L2180" s="254"/>
      <c r="M2180" s="251"/>
      <c r="N2180" s="251"/>
      <c r="O2180" s="251"/>
      <c r="P2180" s="251"/>
      <c r="Q2180" s="255"/>
      <c r="R2180" s="184"/>
      <c r="S2180" s="184"/>
      <c r="T2180" s="184"/>
      <c r="U2180" s="256"/>
      <c r="V2180" s="256"/>
      <c r="W2180" s="256"/>
    </row>
    <row r="2181" spans="1:23" s="257" customFormat="1" ht="19.5" customHeight="1" x14ac:dyDescent="0.25">
      <c r="A2181" s="251"/>
      <c r="B2181" s="251"/>
      <c r="C2181" s="251"/>
      <c r="D2181" s="251"/>
      <c r="E2181" s="251"/>
      <c r="F2181" s="252"/>
      <c r="G2181" s="253"/>
      <c r="H2181" s="251"/>
      <c r="I2181" s="251"/>
      <c r="J2181" s="251"/>
      <c r="K2181" s="251"/>
      <c r="L2181" s="254"/>
      <c r="M2181" s="251"/>
      <c r="N2181" s="251"/>
      <c r="O2181" s="251"/>
      <c r="P2181" s="251"/>
      <c r="Q2181" s="255"/>
      <c r="R2181" s="184"/>
      <c r="S2181" s="184"/>
      <c r="T2181" s="184"/>
      <c r="U2181" s="256"/>
      <c r="V2181" s="256"/>
      <c r="W2181" s="256"/>
    </row>
    <row r="2182" spans="1:23" s="257" customFormat="1" ht="19.5" customHeight="1" x14ac:dyDescent="0.25">
      <c r="A2182" s="251"/>
      <c r="B2182" s="251"/>
      <c r="C2182" s="251"/>
      <c r="D2182" s="251"/>
      <c r="E2182" s="251"/>
      <c r="F2182" s="252"/>
      <c r="G2182" s="253"/>
      <c r="H2182" s="251"/>
      <c r="I2182" s="251"/>
      <c r="J2182" s="251"/>
      <c r="K2182" s="251"/>
      <c r="L2182" s="254"/>
      <c r="M2182" s="251"/>
      <c r="N2182" s="251"/>
      <c r="O2182" s="251"/>
      <c r="P2182" s="251"/>
      <c r="Q2182" s="255"/>
      <c r="R2182" s="184"/>
      <c r="S2182" s="184"/>
      <c r="T2182" s="184"/>
      <c r="U2182" s="256"/>
      <c r="V2182" s="256"/>
      <c r="W2182" s="256"/>
    </row>
    <row r="2183" spans="1:23" s="257" customFormat="1" ht="19.5" customHeight="1" x14ac:dyDescent="0.25">
      <c r="A2183" s="251"/>
      <c r="B2183" s="251"/>
      <c r="C2183" s="251"/>
      <c r="D2183" s="251"/>
      <c r="E2183" s="251"/>
      <c r="F2183" s="252"/>
      <c r="G2183" s="253"/>
      <c r="H2183" s="251"/>
      <c r="I2183" s="251"/>
      <c r="J2183" s="251"/>
      <c r="K2183" s="251"/>
      <c r="L2183" s="254"/>
      <c r="M2183" s="251"/>
      <c r="N2183" s="251"/>
      <c r="O2183" s="251"/>
      <c r="P2183" s="251"/>
      <c r="Q2183" s="255"/>
      <c r="R2183" s="184"/>
      <c r="S2183" s="184"/>
      <c r="T2183" s="184"/>
      <c r="U2183" s="256"/>
      <c r="V2183" s="256"/>
      <c r="W2183" s="256"/>
    </row>
    <row r="2184" spans="1:23" s="257" customFormat="1" ht="19.5" customHeight="1" x14ac:dyDescent="0.25">
      <c r="A2184" s="251"/>
      <c r="B2184" s="251"/>
      <c r="C2184" s="251"/>
      <c r="D2184" s="251"/>
      <c r="E2184" s="251"/>
      <c r="F2184" s="252"/>
      <c r="G2184" s="253"/>
      <c r="H2184" s="251"/>
      <c r="I2184" s="251"/>
      <c r="J2184" s="251"/>
      <c r="K2184" s="251"/>
      <c r="L2184" s="254"/>
      <c r="M2184" s="251"/>
      <c r="N2184" s="251"/>
      <c r="O2184" s="251"/>
      <c r="P2184" s="251"/>
      <c r="Q2184" s="255"/>
      <c r="R2184" s="184"/>
      <c r="S2184" s="184"/>
      <c r="T2184" s="184"/>
      <c r="U2184" s="256"/>
      <c r="V2184" s="256"/>
      <c r="W2184" s="256"/>
    </row>
    <row r="2185" spans="1:23" s="257" customFormat="1" ht="19.5" customHeight="1" x14ac:dyDescent="0.25">
      <c r="A2185" s="251"/>
      <c r="B2185" s="251"/>
      <c r="C2185" s="251"/>
      <c r="D2185" s="251"/>
      <c r="E2185" s="251"/>
      <c r="F2185" s="252"/>
      <c r="G2185" s="253"/>
      <c r="H2185" s="251"/>
      <c r="I2185" s="251"/>
      <c r="J2185" s="251"/>
      <c r="K2185" s="251"/>
      <c r="L2185" s="254"/>
      <c r="M2185" s="251"/>
      <c r="N2185" s="251"/>
      <c r="O2185" s="251"/>
      <c r="P2185" s="251"/>
      <c r="Q2185" s="255"/>
      <c r="R2185" s="184"/>
      <c r="S2185" s="184"/>
      <c r="T2185" s="184"/>
      <c r="U2185" s="256"/>
      <c r="V2185" s="256"/>
      <c r="W2185" s="256"/>
    </row>
    <row r="2186" spans="1:23" s="257" customFormat="1" ht="19.5" customHeight="1" x14ac:dyDescent="0.25">
      <c r="A2186" s="251"/>
      <c r="B2186" s="251"/>
      <c r="C2186" s="251"/>
      <c r="D2186" s="251"/>
      <c r="E2186" s="251"/>
      <c r="F2186" s="252"/>
      <c r="G2186" s="253"/>
      <c r="H2186" s="251"/>
      <c r="I2186" s="251"/>
      <c r="J2186" s="251"/>
      <c r="K2186" s="251"/>
      <c r="L2186" s="254"/>
      <c r="M2186" s="251"/>
      <c r="N2186" s="251"/>
      <c r="O2186" s="251"/>
      <c r="P2186" s="251"/>
      <c r="Q2186" s="255"/>
      <c r="R2186" s="184"/>
      <c r="S2186" s="184"/>
      <c r="T2186" s="184"/>
      <c r="U2186" s="256"/>
      <c r="V2186" s="256"/>
      <c r="W2186" s="256"/>
    </row>
    <row r="2187" spans="1:23" s="257" customFormat="1" ht="19.5" customHeight="1" x14ac:dyDescent="0.25">
      <c r="A2187" s="251"/>
      <c r="B2187" s="251"/>
      <c r="C2187" s="251"/>
      <c r="D2187" s="251"/>
      <c r="E2187" s="251"/>
      <c r="F2187" s="252"/>
      <c r="G2187" s="253"/>
      <c r="H2187" s="251"/>
      <c r="I2187" s="251"/>
      <c r="J2187" s="251"/>
      <c r="K2187" s="251"/>
      <c r="L2187" s="254"/>
      <c r="M2187" s="251"/>
      <c r="N2187" s="251"/>
      <c r="O2187" s="251"/>
      <c r="P2187" s="251"/>
      <c r="Q2187" s="255"/>
      <c r="R2187" s="184"/>
      <c r="S2187" s="184"/>
      <c r="T2187" s="184"/>
      <c r="U2187" s="256"/>
      <c r="V2187" s="256"/>
      <c r="W2187" s="256"/>
    </row>
    <row r="2188" spans="1:23" s="257" customFormat="1" ht="19.5" customHeight="1" x14ac:dyDescent="0.25">
      <c r="A2188" s="251"/>
      <c r="B2188" s="251"/>
      <c r="C2188" s="251"/>
      <c r="D2188" s="251"/>
      <c r="E2188" s="251"/>
      <c r="F2188" s="252"/>
      <c r="G2188" s="253"/>
      <c r="H2188" s="251"/>
      <c r="I2188" s="251"/>
      <c r="J2188" s="251"/>
      <c r="K2188" s="251"/>
      <c r="L2188" s="254"/>
      <c r="M2188" s="251"/>
      <c r="N2188" s="251"/>
      <c r="O2188" s="251"/>
      <c r="P2188" s="251"/>
      <c r="Q2188" s="255"/>
      <c r="R2188" s="184"/>
      <c r="S2188" s="184"/>
      <c r="T2188" s="184"/>
      <c r="U2188" s="256"/>
      <c r="V2188" s="256"/>
      <c r="W2188" s="256"/>
    </row>
    <row r="2189" spans="1:23" s="257" customFormat="1" ht="19.5" customHeight="1" x14ac:dyDescent="0.25">
      <c r="A2189" s="251"/>
      <c r="B2189" s="251"/>
      <c r="C2189" s="251"/>
      <c r="D2189" s="251"/>
      <c r="E2189" s="251"/>
      <c r="F2189" s="252"/>
      <c r="G2189" s="253"/>
      <c r="H2189" s="251"/>
      <c r="I2189" s="251"/>
      <c r="J2189" s="251"/>
      <c r="K2189" s="251"/>
      <c r="L2189" s="254"/>
      <c r="M2189" s="251"/>
      <c r="N2189" s="251"/>
      <c r="O2189" s="251"/>
      <c r="P2189" s="251"/>
      <c r="Q2189" s="255"/>
      <c r="R2189" s="184"/>
      <c r="S2189" s="184"/>
      <c r="T2189" s="184"/>
      <c r="U2189" s="256"/>
      <c r="V2189" s="256"/>
      <c r="W2189" s="256"/>
    </row>
    <row r="2190" spans="1:23" s="257" customFormat="1" ht="19.5" customHeight="1" x14ac:dyDescent="0.25">
      <c r="A2190" s="251"/>
      <c r="B2190" s="251"/>
      <c r="C2190" s="251"/>
      <c r="D2190" s="251"/>
      <c r="E2190" s="251"/>
      <c r="F2190" s="252"/>
      <c r="G2190" s="253"/>
      <c r="H2190" s="251"/>
      <c r="I2190" s="251"/>
      <c r="J2190" s="251"/>
      <c r="K2190" s="251"/>
      <c r="L2190" s="254"/>
      <c r="M2190" s="251"/>
      <c r="N2190" s="251"/>
      <c r="O2190" s="251"/>
      <c r="P2190" s="251"/>
      <c r="Q2190" s="255"/>
      <c r="R2190" s="184"/>
      <c r="S2190" s="184"/>
      <c r="T2190" s="184"/>
      <c r="U2190" s="256"/>
      <c r="V2190" s="256"/>
      <c r="W2190" s="256"/>
    </row>
    <row r="2191" spans="1:23" s="257" customFormat="1" ht="19.5" customHeight="1" x14ac:dyDescent="0.25">
      <c r="A2191" s="251"/>
      <c r="B2191" s="251"/>
      <c r="C2191" s="251"/>
      <c r="D2191" s="251"/>
      <c r="E2191" s="251"/>
      <c r="F2191" s="252"/>
      <c r="G2191" s="253"/>
      <c r="H2191" s="251"/>
      <c r="I2191" s="251"/>
      <c r="J2191" s="251"/>
      <c r="K2191" s="251"/>
      <c r="L2191" s="254"/>
      <c r="M2191" s="251"/>
      <c r="N2191" s="251"/>
      <c r="O2191" s="251"/>
      <c r="P2191" s="251"/>
      <c r="Q2191" s="255"/>
      <c r="R2191" s="184"/>
      <c r="S2191" s="184"/>
      <c r="T2191" s="184"/>
      <c r="U2191" s="256"/>
      <c r="V2191" s="256"/>
      <c r="W2191" s="256"/>
    </row>
    <row r="2192" spans="1:23" s="257" customFormat="1" ht="19.5" customHeight="1" x14ac:dyDescent="0.25">
      <c r="A2192" s="251"/>
      <c r="B2192" s="251"/>
      <c r="C2192" s="251"/>
      <c r="D2192" s="251"/>
      <c r="E2192" s="251"/>
      <c r="F2192" s="252"/>
      <c r="G2192" s="253"/>
      <c r="H2192" s="251"/>
      <c r="I2192" s="251"/>
      <c r="J2192" s="251"/>
      <c r="K2192" s="251"/>
      <c r="L2192" s="254"/>
      <c r="M2192" s="251"/>
      <c r="N2192" s="251"/>
      <c r="O2192" s="251"/>
      <c r="P2192" s="251"/>
      <c r="Q2192" s="255"/>
      <c r="R2192" s="184"/>
      <c r="S2192" s="184"/>
      <c r="T2192" s="184"/>
      <c r="U2192" s="256"/>
      <c r="V2192" s="256"/>
      <c r="W2192" s="256"/>
    </row>
    <row r="2193" spans="1:23" s="257" customFormat="1" ht="19.5" customHeight="1" x14ac:dyDescent="0.25">
      <c r="A2193" s="251"/>
      <c r="B2193" s="251"/>
      <c r="C2193" s="251"/>
      <c r="D2193" s="251"/>
      <c r="E2193" s="251"/>
      <c r="F2193" s="252"/>
      <c r="G2193" s="253"/>
      <c r="H2193" s="251"/>
      <c r="I2193" s="251"/>
      <c r="J2193" s="251"/>
      <c r="K2193" s="251"/>
      <c r="L2193" s="254"/>
      <c r="M2193" s="251"/>
      <c r="N2193" s="251"/>
      <c r="O2193" s="251"/>
      <c r="P2193" s="251"/>
      <c r="Q2193" s="255"/>
      <c r="R2193" s="184"/>
      <c r="S2193" s="184"/>
      <c r="T2193" s="184"/>
      <c r="U2193" s="256"/>
      <c r="V2193" s="256"/>
      <c r="W2193" s="256"/>
    </row>
    <row r="2194" spans="1:23" s="257" customFormat="1" ht="19.5" customHeight="1" x14ac:dyDescent="0.25">
      <c r="A2194" s="251"/>
      <c r="B2194" s="251"/>
      <c r="C2194" s="251"/>
      <c r="D2194" s="251"/>
      <c r="E2194" s="251"/>
      <c r="F2194" s="252"/>
      <c r="G2194" s="253"/>
      <c r="H2194" s="251"/>
      <c r="I2194" s="251"/>
      <c r="J2194" s="251"/>
      <c r="K2194" s="251"/>
      <c r="L2194" s="254"/>
      <c r="M2194" s="251"/>
      <c r="N2194" s="251"/>
      <c r="O2194" s="251"/>
      <c r="P2194" s="251"/>
      <c r="Q2194" s="255"/>
      <c r="R2194" s="184"/>
      <c r="S2194" s="184"/>
      <c r="T2194" s="184"/>
      <c r="U2194" s="256"/>
      <c r="V2194" s="256"/>
      <c r="W2194" s="256"/>
    </row>
    <row r="2195" spans="1:23" s="257" customFormat="1" ht="19.5" customHeight="1" x14ac:dyDescent="0.25">
      <c r="A2195" s="251"/>
      <c r="B2195" s="251"/>
      <c r="C2195" s="251"/>
      <c r="D2195" s="251"/>
      <c r="E2195" s="251"/>
      <c r="F2195" s="252"/>
      <c r="G2195" s="253"/>
      <c r="H2195" s="251"/>
      <c r="I2195" s="251"/>
      <c r="J2195" s="251"/>
      <c r="K2195" s="251"/>
      <c r="L2195" s="254"/>
      <c r="M2195" s="251"/>
      <c r="N2195" s="251"/>
      <c r="O2195" s="251"/>
      <c r="P2195" s="251"/>
      <c r="Q2195" s="255"/>
      <c r="R2195" s="184"/>
      <c r="S2195" s="184"/>
      <c r="T2195" s="184"/>
      <c r="U2195" s="256"/>
      <c r="V2195" s="256"/>
      <c r="W2195" s="256"/>
    </row>
    <row r="2196" spans="1:23" s="257" customFormat="1" ht="19.5" customHeight="1" x14ac:dyDescent="0.25">
      <c r="A2196" s="251"/>
      <c r="B2196" s="251"/>
      <c r="C2196" s="251"/>
      <c r="D2196" s="251"/>
      <c r="E2196" s="251"/>
      <c r="F2196" s="252"/>
      <c r="G2196" s="253"/>
      <c r="H2196" s="251"/>
      <c r="I2196" s="251"/>
      <c r="J2196" s="251"/>
      <c r="K2196" s="251"/>
      <c r="L2196" s="254"/>
      <c r="M2196" s="251"/>
      <c r="N2196" s="251"/>
      <c r="O2196" s="251"/>
      <c r="P2196" s="251"/>
      <c r="Q2196" s="255"/>
      <c r="R2196" s="184"/>
      <c r="S2196" s="184"/>
      <c r="T2196" s="184"/>
      <c r="U2196" s="256"/>
      <c r="V2196" s="256"/>
      <c r="W2196" s="256"/>
    </row>
    <row r="2197" spans="1:23" s="257" customFormat="1" ht="19.5" customHeight="1" x14ac:dyDescent="0.25">
      <c r="A2197" s="251"/>
      <c r="B2197" s="251"/>
      <c r="C2197" s="251"/>
      <c r="D2197" s="251"/>
      <c r="E2197" s="251"/>
      <c r="F2197" s="252"/>
      <c r="G2197" s="253"/>
      <c r="H2197" s="251"/>
      <c r="I2197" s="251"/>
      <c r="J2197" s="251"/>
      <c r="K2197" s="251"/>
      <c r="L2197" s="254"/>
      <c r="M2197" s="251"/>
      <c r="N2197" s="251"/>
      <c r="O2197" s="251"/>
      <c r="P2197" s="251"/>
      <c r="Q2197" s="255"/>
      <c r="R2197" s="184"/>
      <c r="S2197" s="184"/>
      <c r="T2197" s="184"/>
      <c r="U2197" s="256"/>
      <c r="V2197" s="256"/>
      <c r="W2197" s="256"/>
    </row>
    <row r="2198" spans="1:23" s="257" customFormat="1" ht="19.5" customHeight="1" x14ac:dyDescent="0.25">
      <c r="A2198" s="251"/>
      <c r="B2198" s="251"/>
      <c r="C2198" s="251"/>
      <c r="D2198" s="251"/>
      <c r="E2198" s="251"/>
      <c r="F2198" s="252"/>
      <c r="G2198" s="253"/>
      <c r="H2198" s="251"/>
      <c r="I2198" s="251"/>
      <c r="J2198" s="251"/>
      <c r="K2198" s="251"/>
      <c r="L2198" s="254"/>
      <c r="M2198" s="251"/>
      <c r="N2198" s="251"/>
      <c r="O2198" s="251"/>
      <c r="P2198" s="251"/>
      <c r="Q2198" s="255"/>
      <c r="R2198" s="184"/>
      <c r="S2198" s="184"/>
      <c r="T2198" s="184"/>
      <c r="U2198" s="256"/>
      <c r="V2198" s="256"/>
      <c r="W2198" s="256"/>
    </row>
    <row r="2199" spans="1:23" s="257" customFormat="1" ht="19.5" customHeight="1" x14ac:dyDescent="0.25">
      <c r="A2199" s="251"/>
      <c r="B2199" s="251"/>
      <c r="C2199" s="251"/>
      <c r="D2199" s="251"/>
      <c r="E2199" s="251"/>
      <c r="F2199" s="252"/>
      <c r="G2199" s="253"/>
      <c r="H2199" s="251"/>
      <c r="I2199" s="251"/>
      <c r="J2199" s="251"/>
      <c r="K2199" s="251"/>
      <c r="L2199" s="254"/>
      <c r="M2199" s="251"/>
      <c r="N2199" s="251"/>
      <c r="O2199" s="251"/>
      <c r="P2199" s="251"/>
      <c r="Q2199" s="255"/>
      <c r="R2199" s="184"/>
      <c r="S2199" s="184"/>
      <c r="T2199" s="184"/>
      <c r="U2199" s="256"/>
      <c r="V2199" s="256"/>
      <c r="W2199" s="256"/>
    </row>
    <row r="2200" spans="1:23" s="257" customFormat="1" ht="19.5" customHeight="1" x14ac:dyDescent="0.25">
      <c r="A2200" s="251"/>
      <c r="B2200" s="251"/>
      <c r="C2200" s="251"/>
      <c r="D2200" s="251"/>
      <c r="E2200" s="251"/>
      <c r="F2200" s="252"/>
      <c r="G2200" s="253"/>
      <c r="H2200" s="251"/>
      <c r="I2200" s="251"/>
      <c r="J2200" s="251"/>
      <c r="K2200" s="251"/>
      <c r="L2200" s="254"/>
      <c r="M2200" s="251"/>
      <c r="N2200" s="251"/>
      <c r="O2200" s="251"/>
      <c r="P2200" s="251"/>
      <c r="Q2200" s="255"/>
      <c r="R2200" s="184"/>
      <c r="S2200" s="184"/>
      <c r="T2200" s="184"/>
      <c r="U2200" s="256"/>
      <c r="V2200" s="256"/>
      <c r="W2200" s="256"/>
    </row>
    <row r="2201" spans="1:23" s="257" customFormat="1" ht="19.5" customHeight="1" x14ac:dyDescent="0.25">
      <c r="A2201" s="251"/>
      <c r="B2201" s="251"/>
      <c r="C2201" s="251"/>
      <c r="D2201" s="251"/>
      <c r="E2201" s="251"/>
      <c r="F2201" s="252"/>
      <c r="G2201" s="253"/>
      <c r="H2201" s="251"/>
      <c r="I2201" s="251"/>
      <c r="J2201" s="251"/>
      <c r="K2201" s="251"/>
      <c r="L2201" s="254"/>
      <c r="M2201" s="251"/>
      <c r="N2201" s="251"/>
      <c r="O2201" s="251"/>
      <c r="P2201" s="251"/>
      <c r="Q2201" s="255"/>
      <c r="R2201" s="184"/>
      <c r="S2201" s="184"/>
      <c r="T2201" s="184"/>
      <c r="U2201" s="256"/>
      <c r="V2201" s="256"/>
      <c r="W2201" s="256"/>
    </row>
    <row r="2202" spans="1:23" s="257" customFormat="1" ht="19.5" customHeight="1" x14ac:dyDescent="0.25">
      <c r="A2202" s="251"/>
      <c r="B2202" s="251"/>
      <c r="C2202" s="251"/>
      <c r="D2202" s="251"/>
      <c r="E2202" s="251"/>
      <c r="F2202" s="252"/>
      <c r="G2202" s="253"/>
      <c r="H2202" s="251"/>
      <c r="I2202" s="251"/>
      <c r="J2202" s="251"/>
      <c r="K2202" s="251"/>
      <c r="L2202" s="254"/>
      <c r="M2202" s="251"/>
      <c r="N2202" s="251"/>
      <c r="O2202" s="251"/>
      <c r="P2202" s="251"/>
      <c r="Q2202" s="255"/>
      <c r="R2202" s="184"/>
      <c r="S2202" s="184"/>
      <c r="T2202" s="184"/>
      <c r="U2202" s="256"/>
      <c r="V2202" s="256"/>
      <c r="W2202" s="256"/>
    </row>
    <row r="2203" spans="1:23" s="257" customFormat="1" ht="19.5" customHeight="1" x14ac:dyDescent="0.25">
      <c r="A2203" s="251"/>
      <c r="B2203" s="251"/>
      <c r="C2203" s="251"/>
      <c r="D2203" s="251"/>
      <c r="E2203" s="251"/>
      <c r="F2203" s="252"/>
      <c r="G2203" s="253"/>
      <c r="H2203" s="251"/>
      <c r="I2203" s="251"/>
      <c r="J2203" s="251"/>
      <c r="K2203" s="251"/>
      <c r="L2203" s="254"/>
      <c r="M2203" s="251"/>
      <c r="N2203" s="251"/>
      <c r="O2203" s="251"/>
      <c r="P2203" s="251"/>
      <c r="Q2203" s="255"/>
      <c r="R2203" s="184"/>
      <c r="S2203" s="184"/>
      <c r="T2203" s="184"/>
      <c r="U2203" s="256"/>
      <c r="V2203" s="256"/>
      <c r="W2203" s="256"/>
    </row>
    <row r="2204" spans="1:23" s="257" customFormat="1" ht="19.5" customHeight="1" x14ac:dyDescent="0.25">
      <c r="A2204" s="251"/>
      <c r="B2204" s="251"/>
      <c r="C2204" s="251"/>
      <c r="D2204" s="251"/>
      <c r="E2204" s="251"/>
      <c r="F2204" s="252"/>
      <c r="G2204" s="253"/>
      <c r="H2204" s="251"/>
      <c r="I2204" s="251"/>
      <c r="J2204" s="251"/>
      <c r="K2204" s="251"/>
      <c r="L2204" s="254"/>
      <c r="M2204" s="251"/>
      <c r="N2204" s="251"/>
      <c r="O2204" s="251"/>
      <c r="P2204" s="251"/>
      <c r="Q2204" s="255"/>
      <c r="R2204" s="184"/>
      <c r="S2204" s="184"/>
      <c r="T2204" s="184"/>
      <c r="U2204" s="256"/>
      <c r="V2204" s="256"/>
      <c r="W2204" s="256"/>
    </row>
    <row r="2205" spans="1:23" s="257" customFormat="1" ht="19.5" customHeight="1" x14ac:dyDescent="0.25">
      <c r="A2205" s="251"/>
      <c r="B2205" s="251"/>
      <c r="C2205" s="251"/>
      <c r="D2205" s="251"/>
      <c r="E2205" s="251"/>
      <c r="F2205" s="252"/>
      <c r="G2205" s="253"/>
      <c r="H2205" s="251"/>
      <c r="I2205" s="251"/>
      <c r="J2205" s="251"/>
      <c r="K2205" s="251"/>
      <c r="L2205" s="254"/>
      <c r="M2205" s="251"/>
      <c r="N2205" s="251"/>
      <c r="O2205" s="251"/>
      <c r="P2205" s="251"/>
      <c r="Q2205" s="255"/>
      <c r="R2205" s="184"/>
      <c r="S2205" s="184"/>
      <c r="T2205" s="184"/>
      <c r="U2205" s="256"/>
      <c r="V2205" s="256"/>
      <c r="W2205" s="256"/>
    </row>
    <row r="2206" spans="1:23" s="257" customFormat="1" ht="19.5" customHeight="1" x14ac:dyDescent="0.25">
      <c r="A2206" s="251"/>
      <c r="B2206" s="251"/>
      <c r="C2206" s="251"/>
      <c r="D2206" s="251"/>
      <c r="E2206" s="251"/>
      <c r="F2206" s="252"/>
      <c r="G2206" s="253"/>
      <c r="H2206" s="251"/>
      <c r="I2206" s="251"/>
      <c r="J2206" s="251"/>
      <c r="K2206" s="251"/>
      <c r="L2206" s="254"/>
      <c r="M2206" s="251"/>
      <c r="N2206" s="251"/>
      <c r="O2206" s="251"/>
      <c r="P2206" s="251"/>
      <c r="Q2206" s="255"/>
      <c r="R2206" s="184"/>
      <c r="S2206" s="184"/>
      <c r="T2206" s="184"/>
      <c r="U2206" s="256"/>
      <c r="V2206" s="256"/>
      <c r="W2206" s="256"/>
    </row>
    <row r="2207" spans="1:23" s="257" customFormat="1" ht="19.5" customHeight="1" x14ac:dyDescent="0.25">
      <c r="A2207" s="251"/>
      <c r="B2207" s="251"/>
      <c r="C2207" s="251"/>
      <c r="D2207" s="251"/>
      <c r="E2207" s="251"/>
      <c r="F2207" s="252"/>
      <c r="G2207" s="253"/>
      <c r="H2207" s="251"/>
      <c r="I2207" s="251"/>
      <c r="J2207" s="251"/>
      <c r="K2207" s="251"/>
      <c r="L2207" s="254"/>
      <c r="M2207" s="251"/>
      <c r="N2207" s="251"/>
      <c r="O2207" s="251"/>
      <c r="P2207" s="251"/>
      <c r="Q2207" s="255"/>
      <c r="R2207" s="184"/>
      <c r="S2207" s="184"/>
      <c r="T2207" s="184"/>
      <c r="U2207" s="256"/>
      <c r="V2207" s="256"/>
      <c r="W2207" s="256"/>
    </row>
    <row r="2208" spans="1:23" s="257" customFormat="1" ht="19.5" customHeight="1" x14ac:dyDescent="0.25">
      <c r="A2208" s="251"/>
      <c r="B2208" s="251"/>
      <c r="C2208" s="251"/>
      <c r="D2208" s="251"/>
      <c r="E2208" s="251"/>
      <c r="F2208" s="252"/>
      <c r="G2208" s="253"/>
      <c r="H2208" s="251"/>
      <c r="I2208" s="251"/>
      <c r="J2208" s="251"/>
      <c r="K2208" s="251"/>
      <c r="L2208" s="254"/>
      <c r="M2208" s="251"/>
      <c r="N2208" s="251"/>
      <c r="O2208" s="251"/>
      <c r="P2208" s="251"/>
      <c r="Q2208" s="255"/>
      <c r="R2208" s="184"/>
      <c r="S2208" s="184"/>
      <c r="T2208" s="184"/>
      <c r="U2208" s="256"/>
      <c r="V2208" s="256"/>
      <c r="W2208" s="256"/>
    </row>
    <row r="2209" spans="1:23" s="257" customFormat="1" ht="19.5" customHeight="1" x14ac:dyDescent="0.25">
      <c r="A2209" s="251"/>
      <c r="B2209" s="251"/>
      <c r="C2209" s="251"/>
      <c r="D2209" s="251"/>
      <c r="E2209" s="251"/>
      <c r="F2209" s="252"/>
      <c r="G2209" s="253"/>
      <c r="H2209" s="251"/>
      <c r="I2209" s="251"/>
      <c r="J2209" s="251"/>
      <c r="K2209" s="251"/>
      <c r="L2209" s="254"/>
      <c r="M2209" s="251"/>
      <c r="N2209" s="251"/>
      <c r="O2209" s="251"/>
      <c r="P2209" s="251"/>
      <c r="Q2209" s="255"/>
      <c r="R2209" s="184"/>
      <c r="S2209" s="184"/>
      <c r="T2209" s="184"/>
      <c r="U2209" s="256"/>
      <c r="V2209" s="256"/>
      <c r="W2209" s="256"/>
    </row>
    <row r="2210" spans="1:23" s="257" customFormat="1" ht="19.5" customHeight="1" x14ac:dyDescent="0.25">
      <c r="A2210" s="251"/>
      <c r="B2210" s="251"/>
      <c r="C2210" s="251"/>
      <c r="D2210" s="251"/>
      <c r="E2210" s="251"/>
      <c r="F2210" s="252"/>
      <c r="G2210" s="253"/>
      <c r="H2210" s="251"/>
      <c r="I2210" s="251"/>
      <c r="J2210" s="251"/>
      <c r="K2210" s="251"/>
      <c r="L2210" s="254"/>
      <c r="M2210" s="251"/>
      <c r="N2210" s="251"/>
      <c r="O2210" s="251"/>
      <c r="P2210" s="251"/>
      <c r="Q2210" s="255"/>
      <c r="R2210" s="184"/>
      <c r="S2210" s="184"/>
      <c r="T2210" s="184"/>
      <c r="U2210" s="256"/>
      <c r="V2210" s="256"/>
      <c r="W2210" s="256"/>
    </row>
    <row r="2211" spans="1:23" s="257" customFormat="1" ht="19.5" customHeight="1" x14ac:dyDescent="0.25">
      <c r="A2211" s="251"/>
      <c r="B2211" s="251"/>
      <c r="C2211" s="251"/>
      <c r="D2211" s="251"/>
      <c r="E2211" s="251"/>
      <c r="F2211" s="252"/>
      <c r="G2211" s="253"/>
      <c r="H2211" s="251"/>
      <c r="I2211" s="251"/>
      <c r="J2211" s="251"/>
      <c r="K2211" s="251"/>
      <c r="L2211" s="254"/>
      <c r="M2211" s="251"/>
      <c r="N2211" s="251"/>
      <c r="O2211" s="251"/>
      <c r="P2211" s="251"/>
      <c r="Q2211" s="255"/>
      <c r="R2211" s="184"/>
      <c r="S2211" s="184"/>
      <c r="T2211" s="184"/>
      <c r="U2211" s="256"/>
      <c r="V2211" s="256"/>
      <c r="W2211" s="256"/>
    </row>
    <row r="2212" spans="1:23" s="257" customFormat="1" ht="19.5" customHeight="1" x14ac:dyDescent="0.25">
      <c r="A2212" s="251"/>
      <c r="B2212" s="251"/>
      <c r="C2212" s="251"/>
      <c r="D2212" s="251"/>
      <c r="E2212" s="251"/>
      <c r="F2212" s="252"/>
      <c r="G2212" s="253"/>
      <c r="H2212" s="251"/>
      <c r="I2212" s="251"/>
      <c r="J2212" s="251"/>
      <c r="K2212" s="251"/>
      <c r="L2212" s="254"/>
      <c r="M2212" s="251"/>
      <c r="N2212" s="251"/>
      <c r="O2212" s="251"/>
      <c r="P2212" s="251"/>
      <c r="Q2212" s="255"/>
      <c r="R2212" s="184"/>
      <c r="S2212" s="184"/>
      <c r="T2212" s="184"/>
      <c r="U2212" s="256"/>
      <c r="V2212" s="256"/>
      <c r="W2212" s="256"/>
    </row>
    <row r="2213" spans="1:23" s="257" customFormat="1" ht="19.5" customHeight="1" x14ac:dyDescent="0.25">
      <c r="A2213" s="251"/>
      <c r="B2213" s="251"/>
      <c r="C2213" s="251"/>
      <c r="D2213" s="251"/>
      <c r="E2213" s="251"/>
      <c r="F2213" s="252"/>
      <c r="G2213" s="253"/>
      <c r="H2213" s="251"/>
      <c r="I2213" s="251"/>
      <c r="J2213" s="251"/>
      <c r="K2213" s="251"/>
      <c r="L2213" s="254"/>
      <c r="M2213" s="251"/>
      <c r="N2213" s="251"/>
      <c r="O2213" s="251"/>
      <c r="P2213" s="251"/>
      <c r="Q2213" s="255"/>
      <c r="R2213" s="184"/>
      <c r="S2213" s="184"/>
      <c r="T2213" s="184"/>
      <c r="U2213" s="256"/>
      <c r="V2213" s="256"/>
      <c r="W2213" s="256"/>
    </row>
    <row r="2214" spans="1:23" s="257" customFormat="1" ht="19.5" customHeight="1" x14ac:dyDescent="0.25">
      <c r="A2214" s="251"/>
      <c r="B2214" s="251"/>
      <c r="C2214" s="251"/>
      <c r="D2214" s="251"/>
      <c r="E2214" s="251"/>
      <c r="F2214" s="252"/>
      <c r="G2214" s="253"/>
      <c r="H2214" s="251"/>
      <c r="I2214" s="251"/>
      <c r="J2214" s="251"/>
      <c r="K2214" s="251"/>
      <c r="L2214" s="254"/>
      <c r="M2214" s="251"/>
      <c r="N2214" s="251"/>
      <c r="O2214" s="251"/>
      <c r="P2214" s="251"/>
      <c r="Q2214" s="255"/>
      <c r="R2214" s="184"/>
      <c r="S2214" s="184"/>
      <c r="T2214" s="184"/>
      <c r="U2214" s="256"/>
      <c r="V2214" s="256"/>
      <c r="W2214" s="256"/>
    </row>
    <row r="2215" spans="1:23" s="257" customFormat="1" ht="19.5" customHeight="1" x14ac:dyDescent="0.25">
      <c r="A2215" s="251"/>
      <c r="B2215" s="251"/>
      <c r="C2215" s="251"/>
      <c r="D2215" s="251"/>
      <c r="E2215" s="251"/>
      <c r="F2215" s="252"/>
      <c r="G2215" s="253"/>
      <c r="H2215" s="251"/>
      <c r="I2215" s="251"/>
      <c r="J2215" s="251"/>
      <c r="K2215" s="251"/>
      <c r="L2215" s="254"/>
      <c r="M2215" s="251"/>
      <c r="N2215" s="251"/>
      <c r="O2215" s="251"/>
      <c r="P2215" s="251"/>
      <c r="Q2215" s="255"/>
      <c r="R2215" s="184"/>
      <c r="S2215" s="184"/>
      <c r="T2215" s="184"/>
      <c r="U2215" s="256"/>
      <c r="V2215" s="256"/>
      <c r="W2215" s="256"/>
    </row>
    <row r="2216" spans="1:23" s="257" customFormat="1" ht="19.5" customHeight="1" x14ac:dyDescent="0.25">
      <c r="A2216" s="251"/>
      <c r="B2216" s="251"/>
      <c r="C2216" s="251"/>
      <c r="D2216" s="251"/>
      <c r="E2216" s="251"/>
      <c r="F2216" s="252"/>
      <c r="G2216" s="253"/>
      <c r="H2216" s="251"/>
      <c r="I2216" s="251"/>
      <c r="J2216" s="251"/>
      <c r="K2216" s="251"/>
      <c r="L2216" s="254"/>
      <c r="M2216" s="251"/>
      <c r="N2216" s="251"/>
      <c r="O2216" s="251"/>
      <c r="P2216" s="251"/>
      <c r="Q2216" s="255"/>
      <c r="R2216" s="184"/>
      <c r="S2216" s="184"/>
      <c r="T2216" s="184"/>
      <c r="U2216" s="256"/>
      <c r="V2216" s="256"/>
      <c r="W2216" s="256"/>
    </row>
    <row r="2217" spans="1:23" s="257" customFormat="1" ht="19.5" customHeight="1" x14ac:dyDescent="0.25">
      <c r="A2217" s="251"/>
      <c r="B2217" s="251"/>
      <c r="C2217" s="251"/>
      <c r="D2217" s="251"/>
      <c r="E2217" s="251"/>
      <c r="F2217" s="252"/>
      <c r="G2217" s="253"/>
      <c r="H2217" s="251"/>
      <c r="I2217" s="251"/>
      <c r="J2217" s="251"/>
      <c r="K2217" s="251"/>
      <c r="L2217" s="254"/>
      <c r="M2217" s="251"/>
      <c r="N2217" s="251"/>
      <c r="O2217" s="251"/>
      <c r="P2217" s="251"/>
      <c r="Q2217" s="255"/>
      <c r="R2217" s="184"/>
      <c r="S2217" s="184"/>
      <c r="T2217" s="184"/>
      <c r="U2217" s="256"/>
      <c r="V2217" s="256"/>
      <c r="W2217" s="256"/>
    </row>
    <row r="2218" spans="1:23" s="257" customFormat="1" ht="19.5" customHeight="1" x14ac:dyDescent="0.25">
      <c r="A2218" s="251"/>
      <c r="B2218" s="251"/>
      <c r="C2218" s="251"/>
      <c r="D2218" s="251"/>
      <c r="E2218" s="251"/>
      <c r="F2218" s="252"/>
      <c r="G2218" s="253"/>
      <c r="H2218" s="251"/>
      <c r="I2218" s="251"/>
      <c r="J2218" s="251"/>
      <c r="K2218" s="251"/>
      <c r="L2218" s="254"/>
      <c r="M2218" s="251"/>
      <c r="N2218" s="251"/>
      <c r="O2218" s="251"/>
      <c r="P2218" s="251"/>
      <c r="Q2218" s="255"/>
      <c r="R2218" s="184"/>
      <c r="S2218" s="184"/>
      <c r="T2218" s="184"/>
      <c r="U2218" s="256"/>
      <c r="V2218" s="256"/>
      <c r="W2218" s="256"/>
    </row>
    <row r="2219" spans="1:23" s="257" customFormat="1" ht="19.5" customHeight="1" x14ac:dyDescent="0.25">
      <c r="A2219" s="251"/>
      <c r="B2219" s="251"/>
      <c r="C2219" s="251"/>
      <c r="D2219" s="251"/>
      <c r="E2219" s="251"/>
      <c r="F2219" s="252"/>
      <c r="G2219" s="253"/>
      <c r="H2219" s="251"/>
      <c r="I2219" s="251"/>
      <c r="J2219" s="251"/>
      <c r="K2219" s="251"/>
      <c r="L2219" s="254"/>
      <c r="M2219" s="251"/>
      <c r="N2219" s="251"/>
      <c r="O2219" s="251"/>
      <c r="P2219" s="251"/>
      <c r="Q2219" s="255"/>
      <c r="R2219" s="184"/>
      <c r="S2219" s="184"/>
      <c r="T2219" s="184"/>
      <c r="U2219" s="256"/>
      <c r="V2219" s="256"/>
      <c r="W2219" s="256"/>
    </row>
    <row r="2220" spans="1:23" s="257" customFormat="1" ht="19.5" customHeight="1" x14ac:dyDescent="0.25">
      <c r="A2220" s="251"/>
      <c r="B2220" s="251"/>
      <c r="C2220" s="251"/>
      <c r="D2220" s="251"/>
      <c r="E2220" s="251"/>
      <c r="F2220" s="252"/>
      <c r="G2220" s="253"/>
      <c r="H2220" s="251"/>
      <c r="I2220" s="251"/>
      <c r="J2220" s="251"/>
      <c r="K2220" s="251"/>
      <c r="L2220" s="254"/>
      <c r="M2220" s="251"/>
      <c r="N2220" s="251"/>
      <c r="O2220" s="251"/>
      <c r="P2220" s="251"/>
      <c r="Q2220" s="255"/>
      <c r="R2220" s="184"/>
      <c r="S2220" s="184"/>
      <c r="T2220" s="184"/>
      <c r="U2220" s="256"/>
      <c r="V2220" s="256"/>
      <c r="W2220" s="256"/>
    </row>
    <row r="2221" spans="1:23" s="257" customFormat="1" ht="19.5" customHeight="1" x14ac:dyDescent="0.25">
      <c r="A2221" s="251"/>
      <c r="B2221" s="251"/>
      <c r="C2221" s="251"/>
      <c r="D2221" s="251"/>
      <c r="E2221" s="251"/>
      <c r="F2221" s="252"/>
      <c r="G2221" s="253"/>
      <c r="H2221" s="251"/>
      <c r="I2221" s="251"/>
      <c r="J2221" s="251"/>
      <c r="K2221" s="251"/>
      <c r="L2221" s="254"/>
      <c r="M2221" s="251"/>
      <c r="N2221" s="251"/>
      <c r="O2221" s="251"/>
      <c r="P2221" s="251"/>
      <c r="Q2221" s="255"/>
      <c r="R2221" s="184"/>
      <c r="S2221" s="184"/>
      <c r="T2221" s="184"/>
      <c r="U2221" s="256"/>
      <c r="V2221" s="256"/>
      <c r="W2221" s="256"/>
    </row>
    <row r="2222" spans="1:23" s="257" customFormat="1" ht="19.5" customHeight="1" x14ac:dyDescent="0.25">
      <c r="A2222" s="251"/>
      <c r="B2222" s="251"/>
      <c r="C2222" s="251"/>
      <c r="D2222" s="251"/>
      <c r="E2222" s="251"/>
      <c r="F2222" s="252"/>
      <c r="G2222" s="253"/>
      <c r="H2222" s="251"/>
      <c r="I2222" s="251"/>
      <c r="J2222" s="251"/>
      <c r="K2222" s="251"/>
      <c r="L2222" s="254"/>
      <c r="M2222" s="251"/>
      <c r="N2222" s="251"/>
      <c r="O2222" s="251"/>
      <c r="P2222" s="251"/>
      <c r="Q2222" s="255"/>
      <c r="R2222" s="184"/>
      <c r="S2222" s="184"/>
      <c r="T2222" s="184"/>
      <c r="U2222" s="256"/>
      <c r="V2222" s="256"/>
      <c r="W2222" s="256"/>
    </row>
    <row r="2223" spans="1:23" s="257" customFormat="1" ht="19.5" customHeight="1" x14ac:dyDescent="0.25">
      <c r="A2223" s="251"/>
      <c r="B2223" s="251"/>
      <c r="C2223" s="251"/>
      <c r="D2223" s="251"/>
      <c r="E2223" s="251"/>
      <c r="F2223" s="252"/>
      <c r="G2223" s="253"/>
      <c r="H2223" s="251"/>
      <c r="I2223" s="251"/>
      <c r="J2223" s="251"/>
      <c r="K2223" s="251"/>
      <c r="L2223" s="254"/>
      <c r="M2223" s="251"/>
      <c r="N2223" s="251"/>
      <c r="O2223" s="251"/>
      <c r="P2223" s="251"/>
      <c r="Q2223" s="255"/>
      <c r="R2223" s="184"/>
      <c r="S2223" s="184"/>
      <c r="T2223" s="184"/>
      <c r="U2223" s="256"/>
      <c r="V2223" s="256"/>
      <c r="W2223" s="256"/>
    </row>
    <row r="2224" spans="1:23" s="257" customFormat="1" ht="19.5" customHeight="1" x14ac:dyDescent="0.25">
      <c r="A2224" s="251"/>
      <c r="B2224" s="251"/>
      <c r="C2224" s="251"/>
      <c r="D2224" s="251"/>
      <c r="E2224" s="251"/>
      <c r="F2224" s="252"/>
      <c r="G2224" s="253"/>
      <c r="H2224" s="251"/>
      <c r="I2224" s="251"/>
      <c r="J2224" s="251"/>
      <c r="K2224" s="251"/>
      <c r="L2224" s="254"/>
      <c r="M2224" s="251"/>
      <c r="N2224" s="251"/>
      <c r="O2224" s="251"/>
      <c r="P2224" s="251"/>
      <c r="Q2224" s="255"/>
      <c r="R2224" s="184"/>
      <c r="S2224" s="184"/>
      <c r="T2224" s="184"/>
      <c r="U2224" s="256"/>
      <c r="V2224" s="256"/>
      <c r="W2224" s="256"/>
    </row>
    <row r="2225" spans="1:23" s="257" customFormat="1" ht="19.5" customHeight="1" x14ac:dyDescent="0.25">
      <c r="A2225" s="251"/>
      <c r="B2225" s="251"/>
      <c r="C2225" s="251"/>
      <c r="D2225" s="251"/>
      <c r="E2225" s="251"/>
      <c r="F2225" s="252"/>
      <c r="G2225" s="253"/>
      <c r="H2225" s="251"/>
      <c r="I2225" s="251"/>
      <c r="J2225" s="251"/>
      <c r="K2225" s="251"/>
      <c r="L2225" s="254"/>
      <c r="M2225" s="251"/>
      <c r="N2225" s="251"/>
      <c r="O2225" s="251"/>
      <c r="P2225" s="251"/>
      <c r="Q2225" s="255"/>
      <c r="R2225" s="184"/>
      <c r="S2225" s="184"/>
      <c r="T2225" s="184"/>
      <c r="U2225" s="256"/>
      <c r="V2225" s="256"/>
      <c r="W2225" s="256"/>
    </row>
    <row r="2226" spans="1:23" s="257" customFormat="1" ht="19.5" customHeight="1" x14ac:dyDescent="0.25">
      <c r="A2226" s="251"/>
      <c r="B2226" s="251"/>
      <c r="C2226" s="251"/>
      <c r="D2226" s="251"/>
      <c r="E2226" s="251"/>
      <c r="F2226" s="252"/>
      <c r="G2226" s="253"/>
      <c r="H2226" s="251"/>
      <c r="I2226" s="251"/>
      <c r="J2226" s="251"/>
      <c r="K2226" s="251"/>
      <c r="L2226" s="254"/>
      <c r="M2226" s="251"/>
      <c r="N2226" s="251"/>
      <c r="O2226" s="251"/>
      <c r="P2226" s="251"/>
      <c r="Q2226" s="255"/>
      <c r="R2226" s="184"/>
      <c r="S2226" s="184"/>
      <c r="T2226" s="184"/>
      <c r="U2226" s="256"/>
      <c r="V2226" s="256"/>
      <c r="W2226" s="256"/>
    </row>
    <row r="2227" spans="1:23" s="257" customFormat="1" ht="19.5" customHeight="1" x14ac:dyDescent="0.25">
      <c r="A2227" s="251"/>
      <c r="B2227" s="251"/>
      <c r="C2227" s="251"/>
      <c r="D2227" s="251"/>
      <c r="E2227" s="251"/>
      <c r="F2227" s="252"/>
      <c r="G2227" s="253"/>
      <c r="H2227" s="251"/>
      <c r="I2227" s="251"/>
      <c r="J2227" s="251"/>
      <c r="K2227" s="251"/>
      <c r="L2227" s="254"/>
      <c r="M2227" s="251"/>
      <c r="N2227" s="251"/>
      <c r="O2227" s="251"/>
      <c r="P2227" s="251"/>
      <c r="Q2227" s="255"/>
      <c r="R2227" s="184"/>
      <c r="S2227" s="184"/>
      <c r="T2227" s="184"/>
      <c r="U2227" s="256"/>
      <c r="V2227" s="256"/>
      <c r="W2227" s="256"/>
    </row>
    <row r="2228" spans="1:23" s="257" customFormat="1" ht="19.5" customHeight="1" x14ac:dyDescent="0.25">
      <c r="A2228" s="251"/>
      <c r="B2228" s="251"/>
      <c r="C2228" s="251"/>
      <c r="D2228" s="251"/>
      <c r="E2228" s="251"/>
      <c r="F2228" s="252"/>
      <c r="G2228" s="253"/>
      <c r="H2228" s="251"/>
      <c r="I2228" s="251"/>
      <c r="J2228" s="251"/>
      <c r="K2228" s="251"/>
      <c r="L2228" s="254"/>
      <c r="M2228" s="251"/>
      <c r="N2228" s="251"/>
      <c r="O2228" s="251"/>
      <c r="P2228" s="251"/>
      <c r="Q2228" s="255"/>
      <c r="R2228" s="184"/>
      <c r="S2228" s="184"/>
      <c r="T2228" s="184"/>
      <c r="U2228" s="256"/>
      <c r="V2228" s="256"/>
      <c r="W2228" s="256"/>
    </row>
    <row r="2229" spans="1:23" s="257" customFormat="1" ht="19.5" customHeight="1" x14ac:dyDescent="0.25">
      <c r="A2229" s="251"/>
      <c r="B2229" s="251"/>
      <c r="C2229" s="251"/>
      <c r="D2229" s="251"/>
      <c r="E2229" s="251"/>
      <c r="F2229" s="252"/>
      <c r="G2229" s="253"/>
      <c r="H2229" s="251"/>
      <c r="I2229" s="251"/>
      <c r="J2229" s="251"/>
      <c r="K2229" s="251"/>
      <c r="L2229" s="254"/>
      <c r="M2229" s="251"/>
      <c r="N2229" s="251"/>
      <c r="O2229" s="251"/>
      <c r="P2229" s="251"/>
      <c r="Q2229" s="255"/>
      <c r="R2229" s="184"/>
      <c r="S2229" s="184"/>
      <c r="T2229" s="184"/>
      <c r="U2229" s="256"/>
      <c r="V2229" s="256"/>
      <c r="W2229" s="256"/>
    </row>
    <row r="2230" spans="1:23" s="257" customFormat="1" ht="19.5" customHeight="1" x14ac:dyDescent="0.25">
      <c r="A2230" s="251"/>
      <c r="B2230" s="251"/>
      <c r="C2230" s="251"/>
      <c r="D2230" s="251"/>
      <c r="E2230" s="251"/>
      <c r="F2230" s="252"/>
      <c r="G2230" s="253"/>
      <c r="H2230" s="251"/>
      <c r="I2230" s="251"/>
      <c r="J2230" s="251"/>
      <c r="K2230" s="251"/>
      <c r="L2230" s="254"/>
      <c r="M2230" s="251"/>
      <c r="N2230" s="251"/>
      <c r="O2230" s="251"/>
      <c r="P2230" s="251"/>
      <c r="Q2230" s="255"/>
      <c r="R2230" s="184"/>
      <c r="S2230" s="184"/>
      <c r="T2230" s="184"/>
      <c r="U2230" s="256"/>
      <c r="V2230" s="256"/>
      <c r="W2230" s="256"/>
    </row>
    <row r="2231" spans="1:23" s="257" customFormat="1" ht="19.5" customHeight="1" x14ac:dyDescent="0.25">
      <c r="A2231" s="251"/>
      <c r="B2231" s="251"/>
      <c r="C2231" s="251"/>
      <c r="D2231" s="251"/>
      <c r="E2231" s="251"/>
      <c r="F2231" s="252"/>
      <c r="G2231" s="253"/>
      <c r="H2231" s="251"/>
      <c r="I2231" s="251"/>
      <c r="J2231" s="251"/>
      <c r="K2231" s="251"/>
      <c r="L2231" s="254"/>
      <c r="M2231" s="251"/>
      <c r="N2231" s="251"/>
      <c r="O2231" s="251"/>
      <c r="P2231" s="251"/>
      <c r="Q2231" s="255"/>
      <c r="R2231" s="184"/>
      <c r="S2231" s="184"/>
      <c r="T2231" s="184"/>
      <c r="U2231" s="256"/>
      <c r="V2231" s="256"/>
      <c r="W2231" s="256"/>
    </row>
    <row r="2232" spans="1:23" s="257" customFormat="1" ht="19.5" customHeight="1" x14ac:dyDescent="0.25">
      <c r="A2232" s="251"/>
      <c r="B2232" s="251"/>
      <c r="C2232" s="251"/>
      <c r="D2232" s="251"/>
      <c r="E2232" s="251"/>
      <c r="F2232" s="252"/>
      <c r="G2232" s="253"/>
      <c r="H2232" s="251"/>
      <c r="I2232" s="251"/>
      <c r="J2232" s="251"/>
      <c r="K2232" s="251"/>
      <c r="L2232" s="254"/>
      <c r="M2232" s="251"/>
      <c r="N2232" s="251"/>
      <c r="O2232" s="251"/>
      <c r="P2232" s="251"/>
      <c r="Q2232" s="255"/>
      <c r="R2232" s="184"/>
      <c r="S2232" s="184"/>
      <c r="T2232" s="184"/>
      <c r="U2232" s="256"/>
      <c r="V2232" s="256"/>
      <c r="W2232" s="256"/>
    </row>
    <row r="2233" spans="1:23" s="257" customFormat="1" ht="19.5" customHeight="1" x14ac:dyDescent="0.25">
      <c r="A2233" s="251"/>
      <c r="B2233" s="251"/>
      <c r="C2233" s="251"/>
      <c r="D2233" s="251"/>
      <c r="E2233" s="251"/>
      <c r="F2233" s="252"/>
      <c r="G2233" s="253"/>
      <c r="H2233" s="251"/>
      <c r="I2233" s="251"/>
      <c r="J2233" s="251"/>
      <c r="K2233" s="251"/>
      <c r="L2233" s="254"/>
      <c r="M2233" s="251"/>
      <c r="N2233" s="251"/>
      <c r="O2233" s="251"/>
      <c r="P2233" s="251"/>
      <c r="Q2233" s="255"/>
      <c r="R2233" s="184"/>
      <c r="S2233" s="184"/>
      <c r="T2233" s="184"/>
      <c r="U2233" s="256"/>
      <c r="V2233" s="256"/>
      <c r="W2233" s="256"/>
    </row>
    <row r="2234" spans="1:23" s="257" customFormat="1" ht="19.5" customHeight="1" x14ac:dyDescent="0.25">
      <c r="A2234" s="251"/>
      <c r="B2234" s="251"/>
      <c r="C2234" s="251"/>
      <c r="D2234" s="251"/>
      <c r="E2234" s="251"/>
      <c r="F2234" s="252"/>
      <c r="G2234" s="253"/>
      <c r="H2234" s="251"/>
      <c r="I2234" s="251"/>
      <c r="J2234" s="251"/>
      <c r="K2234" s="251"/>
      <c r="L2234" s="254"/>
      <c r="M2234" s="251"/>
      <c r="N2234" s="251"/>
      <c r="O2234" s="251"/>
      <c r="P2234" s="251"/>
      <c r="Q2234" s="255"/>
      <c r="R2234" s="184"/>
      <c r="S2234" s="184"/>
      <c r="T2234" s="184"/>
      <c r="U2234" s="256"/>
      <c r="V2234" s="256"/>
      <c r="W2234" s="256"/>
    </row>
    <row r="2235" spans="1:23" s="257" customFormat="1" ht="19.5" customHeight="1" x14ac:dyDescent="0.25">
      <c r="A2235" s="251"/>
      <c r="B2235" s="251"/>
      <c r="C2235" s="251"/>
      <c r="D2235" s="251"/>
      <c r="E2235" s="251"/>
      <c r="F2235" s="252"/>
      <c r="G2235" s="253"/>
      <c r="H2235" s="251"/>
      <c r="I2235" s="251"/>
      <c r="J2235" s="251"/>
      <c r="K2235" s="251"/>
      <c r="L2235" s="254"/>
      <c r="M2235" s="251"/>
      <c r="N2235" s="251"/>
      <c r="O2235" s="251"/>
      <c r="P2235" s="251"/>
      <c r="Q2235" s="255"/>
      <c r="R2235" s="184"/>
      <c r="S2235" s="184"/>
      <c r="T2235" s="184"/>
      <c r="U2235" s="256"/>
      <c r="V2235" s="256"/>
      <c r="W2235" s="256"/>
    </row>
    <row r="2236" spans="1:23" s="257" customFormat="1" ht="19.5" customHeight="1" x14ac:dyDescent="0.25">
      <c r="A2236" s="251"/>
      <c r="B2236" s="251"/>
      <c r="C2236" s="251"/>
      <c r="D2236" s="251"/>
      <c r="E2236" s="251"/>
      <c r="F2236" s="252"/>
      <c r="G2236" s="253"/>
      <c r="H2236" s="251"/>
      <c r="I2236" s="251"/>
      <c r="J2236" s="251"/>
      <c r="K2236" s="251"/>
      <c r="L2236" s="254"/>
      <c r="M2236" s="251"/>
      <c r="N2236" s="251"/>
      <c r="O2236" s="251"/>
      <c r="P2236" s="251"/>
      <c r="Q2236" s="255"/>
      <c r="R2236" s="184"/>
      <c r="S2236" s="184"/>
      <c r="T2236" s="184"/>
      <c r="U2236" s="256"/>
      <c r="V2236" s="256"/>
      <c r="W2236" s="256"/>
    </row>
    <row r="2237" spans="1:23" s="257" customFormat="1" ht="19.5" customHeight="1" x14ac:dyDescent="0.25">
      <c r="A2237" s="251"/>
      <c r="B2237" s="251"/>
      <c r="C2237" s="251"/>
      <c r="D2237" s="251"/>
      <c r="E2237" s="251"/>
      <c r="F2237" s="252"/>
      <c r="G2237" s="253"/>
      <c r="H2237" s="251"/>
      <c r="I2237" s="251"/>
      <c r="J2237" s="251"/>
      <c r="K2237" s="251"/>
      <c r="L2237" s="254"/>
      <c r="M2237" s="251"/>
      <c r="N2237" s="251"/>
      <c r="O2237" s="251"/>
      <c r="P2237" s="251"/>
      <c r="Q2237" s="255"/>
      <c r="R2237" s="184"/>
      <c r="S2237" s="184"/>
      <c r="T2237" s="184"/>
      <c r="U2237" s="256"/>
      <c r="V2237" s="256"/>
      <c r="W2237" s="256"/>
    </row>
    <row r="2238" spans="1:23" s="257" customFormat="1" ht="19.5" customHeight="1" x14ac:dyDescent="0.25">
      <c r="A2238" s="251"/>
      <c r="B2238" s="251"/>
      <c r="C2238" s="251"/>
      <c r="D2238" s="251"/>
      <c r="E2238" s="251"/>
      <c r="F2238" s="252"/>
      <c r="G2238" s="253"/>
      <c r="H2238" s="251"/>
      <c r="I2238" s="251"/>
      <c r="J2238" s="251"/>
      <c r="K2238" s="251"/>
      <c r="L2238" s="254"/>
      <c r="M2238" s="251"/>
      <c r="N2238" s="251"/>
      <c r="O2238" s="251"/>
      <c r="P2238" s="251"/>
      <c r="Q2238" s="255"/>
      <c r="R2238" s="184"/>
      <c r="S2238" s="184"/>
      <c r="T2238" s="184"/>
      <c r="U2238" s="256"/>
      <c r="V2238" s="256"/>
      <c r="W2238" s="256"/>
    </row>
    <row r="2239" spans="1:23" s="257" customFormat="1" ht="19.5" customHeight="1" x14ac:dyDescent="0.25">
      <c r="A2239" s="251"/>
      <c r="B2239" s="251"/>
      <c r="C2239" s="251"/>
      <c r="D2239" s="251"/>
      <c r="E2239" s="251"/>
      <c r="F2239" s="252"/>
      <c r="G2239" s="253"/>
      <c r="H2239" s="251"/>
      <c r="I2239" s="251"/>
      <c r="J2239" s="251"/>
      <c r="K2239" s="251"/>
      <c r="L2239" s="254"/>
      <c r="M2239" s="251"/>
      <c r="N2239" s="251"/>
      <c r="O2239" s="251"/>
      <c r="P2239" s="251"/>
      <c r="Q2239" s="255"/>
      <c r="R2239" s="184"/>
      <c r="S2239" s="184"/>
      <c r="T2239" s="184"/>
      <c r="U2239" s="256"/>
      <c r="V2239" s="256"/>
      <c r="W2239" s="256"/>
    </row>
    <row r="2240" spans="1:23" s="257" customFormat="1" ht="19.5" customHeight="1" x14ac:dyDescent="0.25">
      <c r="A2240" s="251"/>
      <c r="B2240" s="251"/>
      <c r="C2240" s="251"/>
      <c r="D2240" s="251"/>
      <c r="E2240" s="251"/>
      <c r="F2240" s="252"/>
      <c r="G2240" s="253"/>
      <c r="H2240" s="251"/>
      <c r="I2240" s="251"/>
      <c r="J2240" s="251"/>
      <c r="K2240" s="251"/>
      <c r="L2240" s="254"/>
      <c r="M2240" s="251"/>
      <c r="N2240" s="251"/>
      <c r="O2240" s="251"/>
      <c r="P2240" s="251"/>
      <c r="Q2240" s="255"/>
      <c r="R2240" s="184"/>
      <c r="S2240" s="184"/>
      <c r="T2240" s="184"/>
      <c r="U2240" s="256"/>
      <c r="V2240" s="256"/>
      <c r="W2240" s="256"/>
    </row>
    <row r="2241" spans="1:23" s="257" customFormat="1" ht="19.5" customHeight="1" x14ac:dyDescent="0.25">
      <c r="A2241" s="251"/>
      <c r="B2241" s="251"/>
      <c r="C2241" s="251"/>
      <c r="D2241" s="251"/>
      <c r="E2241" s="251"/>
      <c r="F2241" s="252"/>
      <c r="G2241" s="253"/>
      <c r="H2241" s="251"/>
      <c r="I2241" s="251"/>
      <c r="J2241" s="251"/>
      <c r="K2241" s="251"/>
      <c r="L2241" s="254"/>
      <c r="M2241" s="251"/>
      <c r="N2241" s="251"/>
      <c r="O2241" s="251"/>
      <c r="P2241" s="251"/>
      <c r="Q2241" s="255"/>
      <c r="R2241" s="184"/>
      <c r="S2241" s="184"/>
      <c r="T2241" s="184"/>
      <c r="U2241" s="256"/>
      <c r="V2241" s="256"/>
      <c r="W2241" s="256"/>
    </row>
    <row r="2242" spans="1:23" s="257" customFormat="1" ht="19.5" customHeight="1" x14ac:dyDescent="0.25">
      <c r="A2242" s="251"/>
      <c r="B2242" s="251"/>
      <c r="C2242" s="251"/>
      <c r="D2242" s="251"/>
      <c r="E2242" s="251"/>
      <c r="F2242" s="252"/>
      <c r="G2242" s="253"/>
      <c r="H2242" s="251"/>
      <c r="I2242" s="251"/>
      <c r="J2242" s="251"/>
      <c r="K2242" s="251"/>
      <c r="L2242" s="254"/>
      <c r="M2242" s="251"/>
      <c r="N2242" s="251"/>
      <c r="O2242" s="251"/>
      <c r="P2242" s="251"/>
      <c r="Q2242" s="255"/>
      <c r="R2242" s="184"/>
      <c r="S2242" s="184"/>
      <c r="T2242" s="184"/>
      <c r="U2242" s="256"/>
      <c r="V2242" s="256"/>
      <c r="W2242" s="256"/>
    </row>
    <row r="2243" spans="1:23" s="257" customFormat="1" ht="19.5" customHeight="1" x14ac:dyDescent="0.25">
      <c r="A2243" s="251"/>
      <c r="B2243" s="251"/>
      <c r="C2243" s="251"/>
      <c r="D2243" s="251"/>
      <c r="E2243" s="251"/>
      <c r="F2243" s="252"/>
      <c r="G2243" s="253"/>
      <c r="H2243" s="251"/>
      <c r="I2243" s="251"/>
      <c r="J2243" s="251"/>
      <c r="K2243" s="251"/>
      <c r="L2243" s="254"/>
      <c r="M2243" s="251"/>
      <c r="N2243" s="251"/>
      <c r="O2243" s="251"/>
      <c r="P2243" s="251"/>
      <c r="Q2243" s="255"/>
      <c r="R2243" s="184"/>
      <c r="S2243" s="184"/>
      <c r="T2243" s="184"/>
      <c r="U2243" s="256"/>
      <c r="V2243" s="256"/>
      <c r="W2243" s="256"/>
    </row>
    <row r="2244" spans="1:23" s="257" customFormat="1" ht="19.5" customHeight="1" x14ac:dyDescent="0.25">
      <c r="A2244" s="251"/>
      <c r="B2244" s="251"/>
      <c r="C2244" s="251"/>
      <c r="D2244" s="251"/>
      <c r="E2244" s="251"/>
      <c r="F2244" s="252"/>
      <c r="G2244" s="253"/>
      <c r="H2244" s="251"/>
      <c r="I2244" s="251"/>
      <c r="J2244" s="251"/>
      <c r="K2244" s="251"/>
      <c r="L2244" s="254"/>
      <c r="M2244" s="251"/>
      <c r="N2244" s="251"/>
      <c r="O2244" s="251"/>
      <c r="P2244" s="251"/>
      <c r="Q2244" s="255"/>
      <c r="R2244" s="184"/>
      <c r="S2244" s="184"/>
      <c r="T2244" s="184"/>
      <c r="U2244" s="256"/>
      <c r="V2244" s="256"/>
      <c r="W2244" s="256"/>
    </row>
    <row r="2245" spans="1:23" s="257" customFormat="1" ht="19.5" customHeight="1" x14ac:dyDescent="0.25">
      <c r="A2245" s="251"/>
      <c r="B2245" s="251"/>
      <c r="C2245" s="251"/>
      <c r="D2245" s="251"/>
      <c r="E2245" s="251"/>
      <c r="F2245" s="252"/>
      <c r="G2245" s="253"/>
      <c r="H2245" s="251"/>
      <c r="I2245" s="251"/>
      <c r="J2245" s="251"/>
      <c r="K2245" s="251"/>
      <c r="L2245" s="254"/>
      <c r="M2245" s="251"/>
      <c r="N2245" s="251"/>
      <c r="O2245" s="251"/>
      <c r="P2245" s="251"/>
      <c r="Q2245" s="255"/>
      <c r="R2245" s="184"/>
      <c r="S2245" s="184"/>
      <c r="T2245" s="184"/>
      <c r="U2245" s="256"/>
      <c r="V2245" s="256"/>
      <c r="W2245" s="256"/>
    </row>
    <row r="2246" spans="1:23" s="257" customFormat="1" ht="19.5" customHeight="1" x14ac:dyDescent="0.25">
      <c r="A2246" s="251"/>
      <c r="B2246" s="251"/>
      <c r="C2246" s="251"/>
      <c r="D2246" s="251"/>
      <c r="E2246" s="251"/>
      <c r="F2246" s="252"/>
      <c r="G2246" s="253"/>
      <c r="H2246" s="251"/>
      <c r="I2246" s="251"/>
      <c r="J2246" s="251"/>
      <c r="K2246" s="251"/>
      <c r="L2246" s="254"/>
      <c r="M2246" s="251"/>
      <c r="N2246" s="251"/>
      <c r="O2246" s="251"/>
      <c r="P2246" s="251"/>
      <c r="Q2246" s="255"/>
      <c r="R2246" s="184"/>
      <c r="S2246" s="184"/>
      <c r="T2246" s="184"/>
      <c r="U2246" s="256"/>
      <c r="V2246" s="256"/>
      <c r="W2246" s="256"/>
    </row>
    <row r="2247" spans="1:23" s="257" customFormat="1" ht="19.5" customHeight="1" x14ac:dyDescent="0.25">
      <c r="A2247" s="251"/>
      <c r="B2247" s="251"/>
      <c r="C2247" s="251"/>
      <c r="D2247" s="251"/>
      <c r="E2247" s="251"/>
      <c r="F2247" s="252"/>
      <c r="G2247" s="253"/>
      <c r="H2247" s="251"/>
      <c r="I2247" s="251"/>
      <c r="J2247" s="251"/>
      <c r="K2247" s="251"/>
      <c r="L2247" s="254"/>
      <c r="M2247" s="251"/>
      <c r="N2247" s="251"/>
      <c r="O2247" s="251"/>
      <c r="P2247" s="251"/>
      <c r="Q2247" s="255"/>
      <c r="R2247" s="184"/>
      <c r="S2247" s="184"/>
      <c r="T2247" s="184"/>
      <c r="U2247" s="256"/>
      <c r="V2247" s="256"/>
      <c r="W2247" s="256"/>
    </row>
    <row r="2248" spans="1:23" s="257" customFormat="1" ht="19.5" customHeight="1" x14ac:dyDescent="0.25">
      <c r="A2248" s="251"/>
      <c r="B2248" s="251"/>
      <c r="C2248" s="251"/>
      <c r="D2248" s="251"/>
      <c r="E2248" s="251"/>
      <c r="F2248" s="252"/>
      <c r="G2248" s="253"/>
      <c r="H2248" s="251"/>
      <c r="I2248" s="251"/>
      <c r="J2248" s="251"/>
      <c r="K2248" s="251"/>
      <c r="L2248" s="254"/>
      <c r="M2248" s="251"/>
      <c r="N2248" s="251"/>
      <c r="O2248" s="251"/>
      <c r="P2248" s="251"/>
      <c r="Q2248" s="255"/>
      <c r="R2248" s="184"/>
      <c r="S2248" s="184"/>
      <c r="T2248" s="184"/>
      <c r="U2248" s="256"/>
      <c r="V2248" s="256"/>
      <c r="W2248" s="256"/>
    </row>
    <row r="2249" spans="1:23" s="257" customFormat="1" ht="19.5" customHeight="1" x14ac:dyDescent="0.25">
      <c r="A2249" s="251"/>
      <c r="B2249" s="251"/>
      <c r="C2249" s="251"/>
      <c r="D2249" s="251"/>
      <c r="E2249" s="251"/>
      <c r="F2249" s="252"/>
      <c r="G2249" s="253"/>
      <c r="H2249" s="251"/>
      <c r="I2249" s="251"/>
      <c r="J2249" s="251"/>
      <c r="K2249" s="251"/>
      <c r="L2249" s="254"/>
      <c r="M2249" s="251"/>
      <c r="N2249" s="251"/>
      <c r="O2249" s="251"/>
      <c r="P2249" s="251"/>
      <c r="Q2249" s="255"/>
      <c r="R2249" s="184"/>
      <c r="S2249" s="184"/>
      <c r="T2249" s="184"/>
      <c r="U2249" s="256"/>
      <c r="V2249" s="256"/>
      <c r="W2249" s="256"/>
    </row>
    <row r="2250" spans="1:23" s="257" customFormat="1" ht="19.5" customHeight="1" x14ac:dyDescent="0.25">
      <c r="A2250" s="251"/>
      <c r="B2250" s="251"/>
      <c r="C2250" s="251"/>
      <c r="D2250" s="251"/>
      <c r="E2250" s="251"/>
      <c r="F2250" s="252"/>
      <c r="G2250" s="253"/>
      <c r="H2250" s="251"/>
      <c r="I2250" s="251"/>
      <c r="J2250" s="251"/>
      <c r="K2250" s="251"/>
      <c r="L2250" s="254"/>
      <c r="M2250" s="251"/>
      <c r="N2250" s="251"/>
      <c r="O2250" s="251"/>
      <c r="P2250" s="251"/>
      <c r="Q2250" s="255"/>
      <c r="R2250" s="184"/>
      <c r="S2250" s="184"/>
      <c r="T2250" s="184"/>
      <c r="U2250" s="256"/>
      <c r="V2250" s="256"/>
      <c r="W2250" s="256"/>
    </row>
    <row r="2251" spans="1:23" s="257" customFormat="1" ht="19.5" customHeight="1" x14ac:dyDescent="0.25">
      <c r="A2251" s="251"/>
      <c r="B2251" s="251"/>
      <c r="C2251" s="251"/>
      <c r="D2251" s="251"/>
      <c r="E2251" s="251"/>
      <c r="F2251" s="252"/>
      <c r="G2251" s="253"/>
      <c r="H2251" s="251"/>
      <c r="I2251" s="251"/>
      <c r="J2251" s="251"/>
      <c r="K2251" s="251"/>
      <c r="L2251" s="254"/>
      <c r="M2251" s="251"/>
      <c r="N2251" s="251"/>
      <c r="O2251" s="251"/>
      <c r="P2251" s="251"/>
      <c r="Q2251" s="255"/>
      <c r="R2251" s="184"/>
      <c r="S2251" s="184"/>
      <c r="T2251" s="184"/>
      <c r="U2251" s="256"/>
      <c r="V2251" s="256"/>
      <c r="W2251" s="256"/>
    </row>
    <row r="2252" spans="1:23" s="257" customFormat="1" ht="19.5" customHeight="1" x14ac:dyDescent="0.25">
      <c r="A2252" s="251"/>
      <c r="B2252" s="251"/>
      <c r="C2252" s="251"/>
      <c r="D2252" s="251"/>
      <c r="E2252" s="251"/>
      <c r="F2252" s="252"/>
      <c r="G2252" s="253"/>
      <c r="H2252" s="251"/>
      <c r="I2252" s="251"/>
      <c r="J2252" s="251"/>
      <c r="K2252" s="251"/>
      <c r="L2252" s="254"/>
      <c r="M2252" s="251"/>
      <c r="N2252" s="251"/>
      <c r="O2252" s="251"/>
      <c r="P2252" s="251"/>
      <c r="Q2252" s="255"/>
      <c r="R2252" s="184"/>
      <c r="S2252" s="184"/>
      <c r="T2252" s="184"/>
      <c r="U2252" s="256"/>
      <c r="V2252" s="256"/>
      <c r="W2252" s="256"/>
    </row>
    <row r="2253" spans="1:23" s="257" customFormat="1" ht="19.5" customHeight="1" x14ac:dyDescent="0.25">
      <c r="A2253" s="251"/>
      <c r="B2253" s="251"/>
      <c r="C2253" s="251"/>
      <c r="D2253" s="251"/>
      <c r="E2253" s="251"/>
      <c r="F2253" s="252"/>
      <c r="G2253" s="253"/>
      <c r="H2253" s="251"/>
      <c r="I2253" s="251"/>
      <c r="J2253" s="251"/>
      <c r="K2253" s="251"/>
      <c r="L2253" s="254"/>
      <c r="M2253" s="251"/>
      <c r="N2253" s="251"/>
      <c r="O2253" s="251"/>
      <c r="P2253" s="251"/>
      <c r="Q2253" s="255"/>
      <c r="R2253" s="184"/>
      <c r="S2253" s="184"/>
      <c r="T2253" s="184"/>
      <c r="U2253" s="256"/>
      <c r="V2253" s="256"/>
      <c r="W2253" s="256"/>
    </row>
    <row r="2254" spans="1:23" s="257" customFormat="1" ht="19.5" customHeight="1" x14ac:dyDescent="0.25">
      <c r="A2254" s="251"/>
      <c r="B2254" s="251"/>
      <c r="C2254" s="251"/>
      <c r="D2254" s="251"/>
      <c r="E2254" s="251"/>
      <c r="F2254" s="252"/>
      <c r="G2254" s="253"/>
      <c r="H2254" s="251"/>
      <c r="I2254" s="251"/>
      <c r="J2254" s="251"/>
      <c r="K2254" s="251"/>
      <c r="L2254" s="254"/>
      <c r="M2254" s="251"/>
      <c r="N2254" s="251"/>
      <c r="O2254" s="251"/>
      <c r="P2254" s="251"/>
      <c r="Q2254" s="255"/>
      <c r="R2254" s="184"/>
      <c r="S2254" s="184"/>
      <c r="T2254" s="184"/>
      <c r="U2254" s="256"/>
      <c r="V2254" s="256"/>
      <c r="W2254" s="256"/>
    </row>
    <row r="2255" spans="1:23" s="257" customFormat="1" ht="19.5" customHeight="1" x14ac:dyDescent="0.25">
      <c r="A2255" s="251"/>
      <c r="B2255" s="251"/>
      <c r="C2255" s="251"/>
      <c r="D2255" s="251"/>
      <c r="E2255" s="251"/>
      <c r="F2255" s="252"/>
      <c r="G2255" s="253"/>
      <c r="H2255" s="251"/>
      <c r="I2255" s="251"/>
      <c r="J2255" s="251"/>
      <c r="K2255" s="251"/>
      <c r="L2255" s="254"/>
      <c r="M2255" s="251"/>
      <c r="N2255" s="251"/>
      <c r="O2255" s="251"/>
      <c r="P2255" s="251"/>
      <c r="Q2255" s="255"/>
      <c r="R2255" s="184"/>
      <c r="S2255" s="184"/>
      <c r="T2255" s="184"/>
      <c r="U2255" s="256"/>
      <c r="V2255" s="256"/>
      <c r="W2255" s="256"/>
    </row>
    <row r="2256" spans="1:23" s="257" customFormat="1" ht="19.5" customHeight="1" x14ac:dyDescent="0.25">
      <c r="A2256" s="251"/>
      <c r="B2256" s="251"/>
      <c r="C2256" s="251"/>
      <c r="D2256" s="251"/>
      <c r="E2256" s="251"/>
      <c r="F2256" s="252"/>
      <c r="G2256" s="253"/>
      <c r="H2256" s="251"/>
      <c r="I2256" s="251"/>
      <c r="J2256" s="251"/>
      <c r="K2256" s="251"/>
      <c r="L2256" s="254"/>
      <c r="M2256" s="251"/>
      <c r="N2256" s="251"/>
      <c r="O2256" s="251"/>
      <c r="P2256" s="251"/>
      <c r="Q2256" s="255"/>
      <c r="R2256" s="184"/>
      <c r="S2256" s="184"/>
      <c r="T2256" s="184"/>
      <c r="U2256" s="256"/>
      <c r="V2256" s="256"/>
      <c r="W2256" s="256"/>
    </row>
    <row r="2257" spans="1:23" s="257" customFormat="1" ht="19.5" customHeight="1" x14ac:dyDescent="0.25">
      <c r="A2257" s="251"/>
      <c r="B2257" s="251"/>
      <c r="C2257" s="251"/>
      <c r="D2257" s="251"/>
      <c r="E2257" s="251"/>
      <c r="F2257" s="252"/>
      <c r="G2257" s="253"/>
      <c r="H2257" s="251"/>
      <c r="I2257" s="251"/>
      <c r="J2257" s="251"/>
      <c r="K2257" s="251"/>
      <c r="L2257" s="254"/>
      <c r="M2257" s="251"/>
      <c r="N2257" s="251"/>
      <c r="O2257" s="251"/>
      <c r="P2257" s="251"/>
      <c r="Q2257" s="255"/>
      <c r="R2257" s="184"/>
      <c r="S2257" s="184"/>
      <c r="T2257" s="184"/>
      <c r="U2257" s="256"/>
      <c r="V2257" s="256"/>
      <c r="W2257" s="256"/>
    </row>
    <row r="2258" spans="1:23" s="257" customFormat="1" ht="19.5" customHeight="1" x14ac:dyDescent="0.25">
      <c r="A2258" s="251"/>
      <c r="B2258" s="251"/>
      <c r="C2258" s="251"/>
      <c r="D2258" s="251"/>
      <c r="E2258" s="251"/>
      <c r="F2258" s="252"/>
      <c r="G2258" s="253"/>
      <c r="H2258" s="251"/>
      <c r="I2258" s="251"/>
      <c r="J2258" s="251"/>
      <c r="K2258" s="251"/>
      <c r="L2258" s="254"/>
      <c r="M2258" s="251"/>
      <c r="N2258" s="251"/>
      <c r="O2258" s="251"/>
      <c r="P2258" s="251"/>
      <c r="Q2258" s="255"/>
      <c r="R2258" s="184"/>
      <c r="S2258" s="184"/>
      <c r="T2258" s="184"/>
      <c r="U2258" s="256"/>
      <c r="V2258" s="256"/>
      <c r="W2258" s="256"/>
    </row>
    <row r="2259" spans="1:23" s="257" customFormat="1" ht="19.5" customHeight="1" x14ac:dyDescent="0.25">
      <c r="A2259" s="251"/>
      <c r="B2259" s="251"/>
      <c r="C2259" s="251"/>
      <c r="D2259" s="251"/>
      <c r="E2259" s="251"/>
      <c r="F2259" s="252"/>
      <c r="G2259" s="253"/>
      <c r="H2259" s="251"/>
      <c r="I2259" s="251"/>
      <c r="J2259" s="251"/>
      <c r="K2259" s="251"/>
      <c r="L2259" s="254"/>
      <c r="M2259" s="251"/>
      <c r="N2259" s="251"/>
      <c r="O2259" s="251"/>
      <c r="P2259" s="251"/>
      <c r="Q2259" s="255"/>
      <c r="R2259" s="184"/>
      <c r="S2259" s="184"/>
      <c r="T2259" s="184"/>
      <c r="U2259" s="256"/>
      <c r="V2259" s="256"/>
      <c r="W2259" s="256"/>
    </row>
    <row r="2260" spans="1:23" s="257" customFormat="1" ht="19.5" customHeight="1" x14ac:dyDescent="0.25">
      <c r="A2260" s="251"/>
      <c r="B2260" s="251"/>
      <c r="C2260" s="251"/>
      <c r="D2260" s="251"/>
      <c r="E2260" s="251"/>
      <c r="F2260" s="252"/>
      <c r="G2260" s="253"/>
      <c r="H2260" s="251"/>
      <c r="I2260" s="251"/>
      <c r="J2260" s="251"/>
      <c r="K2260" s="251"/>
      <c r="L2260" s="254"/>
      <c r="M2260" s="251"/>
      <c r="N2260" s="251"/>
      <c r="O2260" s="251"/>
      <c r="P2260" s="251"/>
      <c r="Q2260" s="255"/>
      <c r="R2260" s="184"/>
      <c r="S2260" s="184"/>
      <c r="T2260" s="184"/>
      <c r="U2260" s="256"/>
      <c r="V2260" s="256"/>
      <c r="W2260" s="256"/>
    </row>
    <row r="2261" spans="1:23" s="257" customFormat="1" ht="19.5" customHeight="1" x14ac:dyDescent="0.25">
      <c r="A2261" s="251"/>
      <c r="B2261" s="251"/>
      <c r="C2261" s="251"/>
      <c r="D2261" s="251"/>
      <c r="E2261" s="251"/>
      <c r="F2261" s="252"/>
      <c r="G2261" s="253"/>
      <c r="H2261" s="251"/>
      <c r="I2261" s="251"/>
      <c r="J2261" s="251"/>
      <c r="K2261" s="251"/>
      <c r="L2261" s="254"/>
      <c r="M2261" s="251"/>
      <c r="N2261" s="251"/>
      <c r="O2261" s="251"/>
      <c r="P2261" s="251"/>
      <c r="Q2261" s="255"/>
      <c r="R2261" s="184"/>
      <c r="S2261" s="184"/>
      <c r="T2261" s="184"/>
      <c r="U2261" s="256"/>
      <c r="V2261" s="256"/>
      <c r="W2261" s="256"/>
    </row>
    <row r="2262" spans="1:23" s="257" customFormat="1" ht="19.5" customHeight="1" x14ac:dyDescent="0.25">
      <c r="A2262" s="251"/>
      <c r="B2262" s="251"/>
      <c r="C2262" s="251"/>
      <c r="D2262" s="251"/>
      <c r="E2262" s="251"/>
      <c r="F2262" s="252"/>
      <c r="G2262" s="253"/>
      <c r="H2262" s="251"/>
      <c r="I2262" s="251"/>
      <c r="J2262" s="251"/>
      <c r="K2262" s="251"/>
      <c r="L2262" s="254"/>
      <c r="M2262" s="251"/>
      <c r="N2262" s="251"/>
      <c r="O2262" s="251"/>
      <c r="P2262" s="251"/>
      <c r="Q2262" s="255"/>
      <c r="R2262" s="184"/>
      <c r="S2262" s="184"/>
      <c r="T2262" s="184"/>
      <c r="U2262" s="256"/>
      <c r="V2262" s="256"/>
      <c r="W2262" s="256"/>
    </row>
    <row r="2263" spans="1:23" s="257" customFormat="1" ht="19.5" customHeight="1" x14ac:dyDescent="0.25">
      <c r="A2263" s="251"/>
      <c r="B2263" s="251"/>
      <c r="C2263" s="251"/>
      <c r="D2263" s="251"/>
      <c r="E2263" s="251"/>
      <c r="F2263" s="252"/>
      <c r="G2263" s="253"/>
      <c r="H2263" s="251"/>
      <c r="I2263" s="251"/>
      <c r="J2263" s="251"/>
      <c r="K2263" s="251"/>
      <c r="L2263" s="254"/>
      <c r="M2263" s="251"/>
      <c r="N2263" s="251"/>
      <c r="O2263" s="251"/>
      <c r="P2263" s="251"/>
      <c r="Q2263" s="255"/>
      <c r="R2263" s="184"/>
      <c r="S2263" s="184"/>
      <c r="T2263" s="184"/>
      <c r="U2263" s="256"/>
      <c r="V2263" s="256"/>
      <c r="W2263" s="256"/>
    </row>
    <row r="2264" spans="1:23" s="257" customFormat="1" ht="19.5" customHeight="1" x14ac:dyDescent="0.25">
      <c r="A2264" s="251"/>
      <c r="B2264" s="251"/>
      <c r="C2264" s="251"/>
      <c r="D2264" s="251"/>
      <c r="E2264" s="251"/>
      <c r="F2264" s="252"/>
      <c r="G2264" s="253"/>
      <c r="H2264" s="251"/>
      <c r="I2264" s="251"/>
      <c r="J2264" s="251"/>
      <c r="K2264" s="251"/>
      <c r="L2264" s="254"/>
      <c r="M2264" s="251"/>
      <c r="N2264" s="251"/>
      <c r="O2264" s="251"/>
      <c r="P2264" s="251"/>
      <c r="Q2264" s="255"/>
      <c r="R2264" s="184"/>
      <c r="S2264" s="184"/>
      <c r="T2264" s="184"/>
      <c r="U2264" s="256"/>
      <c r="V2264" s="256"/>
      <c r="W2264" s="256"/>
    </row>
    <row r="2265" spans="1:23" s="257" customFormat="1" ht="19.5" customHeight="1" x14ac:dyDescent="0.25">
      <c r="A2265" s="251"/>
      <c r="B2265" s="251"/>
      <c r="C2265" s="251"/>
      <c r="D2265" s="251"/>
      <c r="E2265" s="251"/>
      <c r="F2265" s="252"/>
      <c r="G2265" s="253"/>
      <c r="H2265" s="251"/>
      <c r="I2265" s="251"/>
      <c r="J2265" s="251"/>
      <c r="K2265" s="251"/>
      <c r="L2265" s="254"/>
      <c r="M2265" s="251"/>
      <c r="N2265" s="251"/>
      <c r="O2265" s="251"/>
      <c r="P2265" s="251"/>
      <c r="Q2265" s="255"/>
      <c r="R2265" s="184"/>
      <c r="S2265" s="184"/>
      <c r="T2265" s="184"/>
      <c r="U2265" s="256"/>
      <c r="V2265" s="256"/>
      <c r="W2265" s="256"/>
    </row>
    <row r="2266" spans="1:23" s="257" customFormat="1" ht="19.5" customHeight="1" x14ac:dyDescent="0.25">
      <c r="A2266" s="251"/>
      <c r="B2266" s="251"/>
      <c r="C2266" s="251"/>
      <c r="D2266" s="251"/>
      <c r="E2266" s="251"/>
      <c r="F2266" s="252"/>
      <c r="G2266" s="253"/>
      <c r="H2266" s="251"/>
      <c r="I2266" s="251"/>
      <c r="J2266" s="251"/>
      <c r="K2266" s="251"/>
      <c r="L2266" s="254"/>
      <c r="M2266" s="251"/>
      <c r="N2266" s="251"/>
      <c r="O2266" s="251"/>
      <c r="P2266" s="251"/>
      <c r="Q2266" s="255"/>
      <c r="R2266" s="184"/>
      <c r="S2266" s="184"/>
      <c r="T2266" s="184"/>
      <c r="U2266" s="256"/>
      <c r="V2266" s="256"/>
      <c r="W2266" s="256"/>
    </row>
    <row r="2267" spans="1:23" s="257" customFormat="1" ht="19.5" customHeight="1" x14ac:dyDescent="0.25">
      <c r="A2267" s="251"/>
      <c r="B2267" s="251"/>
      <c r="C2267" s="251"/>
      <c r="D2267" s="251"/>
      <c r="E2267" s="251"/>
      <c r="F2267" s="252"/>
      <c r="G2267" s="253"/>
      <c r="H2267" s="251"/>
      <c r="I2267" s="251"/>
      <c r="J2267" s="251"/>
      <c r="K2267" s="251"/>
      <c r="L2267" s="254"/>
      <c r="M2267" s="251"/>
      <c r="N2267" s="251"/>
      <c r="O2267" s="251"/>
      <c r="P2267" s="251"/>
      <c r="Q2267" s="255"/>
      <c r="R2267" s="184"/>
      <c r="S2267" s="184"/>
      <c r="T2267" s="184"/>
      <c r="U2267" s="256"/>
      <c r="V2267" s="256"/>
      <c r="W2267" s="256"/>
    </row>
    <row r="2268" spans="1:23" s="257" customFormat="1" ht="19.5" customHeight="1" x14ac:dyDescent="0.25">
      <c r="A2268" s="251"/>
      <c r="B2268" s="251"/>
      <c r="C2268" s="251"/>
      <c r="D2268" s="251"/>
      <c r="E2268" s="251"/>
      <c r="F2268" s="252"/>
      <c r="G2268" s="253"/>
      <c r="H2268" s="251"/>
      <c r="I2268" s="251"/>
      <c r="J2268" s="251"/>
      <c r="K2268" s="251"/>
      <c r="L2268" s="254"/>
      <c r="M2268" s="251"/>
      <c r="N2268" s="251"/>
      <c r="O2268" s="251"/>
      <c r="P2268" s="251"/>
      <c r="Q2268" s="255"/>
      <c r="R2268" s="184"/>
      <c r="S2268" s="184"/>
      <c r="T2268" s="184"/>
      <c r="U2268" s="256"/>
      <c r="V2268" s="256"/>
      <c r="W2268" s="256"/>
    </row>
    <row r="2269" spans="1:23" s="257" customFormat="1" ht="19.5" customHeight="1" x14ac:dyDescent="0.25">
      <c r="A2269" s="251"/>
      <c r="B2269" s="251"/>
      <c r="C2269" s="251"/>
      <c r="D2269" s="251"/>
      <c r="E2269" s="251"/>
      <c r="F2269" s="252"/>
      <c r="G2269" s="253"/>
      <c r="H2269" s="251"/>
      <c r="I2269" s="251"/>
      <c r="J2269" s="251"/>
      <c r="K2269" s="251"/>
      <c r="L2269" s="254"/>
      <c r="M2269" s="251"/>
      <c r="N2269" s="251"/>
      <c r="O2269" s="251"/>
      <c r="P2269" s="251"/>
      <c r="Q2269" s="255"/>
      <c r="R2269" s="184"/>
      <c r="S2269" s="184"/>
      <c r="T2269" s="184"/>
      <c r="U2269" s="256"/>
      <c r="V2269" s="256"/>
      <c r="W2269" s="256"/>
    </row>
    <row r="2270" spans="1:23" s="257" customFormat="1" ht="19.5" customHeight="1" x14ac:dyDescent="0.25">
      <c r="A2270" s="251"/>
      <c r="B2270" s="251"/>
      <c r="C2270" s="251"/>
      <c r="D2270" s="251"/>
      <c r="E2270" s="251"/>
      <c r="F2270" s="252"/>
      <c r="G2270" s="253"/>
      <c r="H2270" s="251"/>
      <c r="I2270" s="251"/>
      <c r="J2270" s="251"/>
      <c r="K2270" s="251"/>
      <c r="L2270" s="254"/>
      <c r="M2270" s="251"/>
      <c r="N2270" s="251"/>
      <c r="O2270" s="251"/>
      <c r="P2270" s="251"/>
      <c r="Q2270" s="255"/>
      <c r="R2270" s="184"/>
      <c r="S2270" s="184"/>
      <c r="T2270" s="184"/>
      <c r="U2270" s="256"/>
      <c r="V2270" s="256"/>
      <c r="W2270" s="256"/>
    </row>
    <row r="2271" spans="1:23" s="257" customFormat="1" ht="19.5" customHeight="1" x14ac:dyDescent="0.25">
      <c r="A2271" s="251"/>
      <c r="B2271" s="251"/>
      <c r="C2271" s="251"/>
      <c r="D2271" s="251"/>
      <c r="E2271" s="251"/>
      <c r="F2271" s="252"/>
      <c r="G2271" s="253"/>
      <c r="H2271" s="251"/>
      <c r="I2271" s="251"/>
      <c r="J2271" s="251"/>
      <c r="K2271" s="251"/>
      <c r="L2271" s="254"/>
      <c r="M2271" s="251"/>
      <c r="N2271" s="251"/>
      <c r="O2271" s="251"/>
      <c r="P2271" s="251"/>
      <c r="Q2271" s="255"/>
      <c r="R2271" s="184"/>
      <c r="S2271" s="184"/>
      <c r="T2271" s="184"/>
      <c r="U2271" s="256"/>
      <c r="V2271" s="256"/>
      <c r="W2271" s="256"/>
    </row>
    <row r="2272" spans="1:23" s="257" customFormat="1" ht="19.5" customHeight="1" x14ac:dyDescent="0.25">
      <c r="A2272" s="251"/>
      <c r="B2272" s="251"/>
      <c r="C2272" s="251"/>
      <c r="D2272" s="251"/>
      <c r="E2272" s="251"/>
      <c r="F2272" s="252"/>
      <c r="G2272" s="253"/>
      <c r="H2272" s="251"/>
      <c r="I2272" s="251"/>
      <c r="J2272" s="251"/>
      <c r="K2272" s="251"/>
      <c r="L2272" s="254"/>
      <c r="M2272" s="251"/>
      <c r="N2272" s="251"/>
      <c r="O2272" s="251"/>
      <c r="P2272" s="251"/>
      <c r="Q2272" s="255"/>
      <c r="R2272" s="184"/>
      <c r="S2272" s="184"/>
      <c r="T2272" s="184"/>
      <c r="U2272" s="256"/>
      <c r="V2272" s="256"/>
      <c r="W2272" s="256"/>
    </row>
    <row r="2273" spans="1:23" s="257" customFormat="1" ht="19.5" customHeight="1" x14ac:dyDescent="0.25">
      <c r="A2273" s="251"/>
      <c r="B2273" s="251"/>
      <c r="C2273" s="251"/>
      <c r="D2273" s="251"/>
      <c r="E2273" s="251"/>
      <c r="F2273" s="252"/>
      <c r="G2273" s="253"/>
      <c r="H2273" s="251"/>
      <c r="I2273" s="251"/>
      <c r="J2273" s="251"/>
      <c r="K2273" s="251"/>
      <c r="L2273" s="254"/>
      <c r="M2273" s="251"/>
      <c r="N2273" s="251"/>
      <c r="O2273" s="251"/>
      <c r="P2273" s="251"/>
      <c r="Q2273" s="255"/>
      <c r="R2273" s="184"/>
      <c r="S2273" s="184"/>
      <c r="T2273" s="184"/>
      <c r="U2273" s="256"/>
      <c r="V2273" s="256"/>
      <c r="W2273" s="256"/>
    </row>
    <row r="2274" spans="1:23" s="257" customFormat="1" ht="19.5" customHeight="1" x14ac:dyDescent="0.25">
      <c r="A2274" s="251"/>
      <c r="B2274" s="251"/>
      <c r="C2274" s="251"/>
      <c r="D2274" s="251"/>
      <c r="E2274" s="251"/>
      <c r="F2274" s="252"/>
      <c r="G2274" s="253"/>
      <c r="H2274" s="251"/>
      <c r="I2274" s="251"/>
      <c r="J2274" s="251"/>
      <c r="K2274" s="251"/>
      <c r="L2274" s="254"/>
      <c r="M2274" s="251"/>
      <c r="N2274" s="251"/>
      <c r="O2274" s="251"/>
      <c r="P2274" s="251"/>
      <c r="Q2274" s="255"/>
      <c r="R2274" s="184"/>
      <c r="S2274" s="184"/>
      <c r="T2274" s="184"/>
      <c r="U2274" s="256"/>
      <c r="V2274" s="256"/>
      <c r="W2274" s="256"/>
    </row>
    <row r="2275" spans="1:23" s="257" customFormat="1" ht="19.5" customHeight="1" x14ac:dyDescent="0.25">
      <c r="A2275" s="251"/>
      <c r="B2275" s="251"/>
      <c r="C2275" s="251"/>
      <c r="D2275" s="251"/>
      <c r="E2275" s="251"/>
      <c r="F2275" s="252"/>
      <c r="G2275" s="253"/>
      <c r="H2275" s="251"/>
      <c r="I2275" s="251"/>
      <c r="J2275" s="251"/>
      <c r="K2275" s="251"/>
      <c r="L2275" s="254"/>
      <c r="M2275" s="251"/>
      <c r="N2275" s="251"/>
      <c r="O2275" s="251"/>
      <c r="P2275" s="251"/>
      <c r="Q2275" s="255"/>
      <c r="R2275" s="184"/>
      <c r="S2275" s="184"/>
      <c r="T2275" s="184"/>
      <c r="U2275" s="256"/>
      <c r="V2275" s="256"/>
      <c r="W2275" s="256"/>
    </row>
    <row r="2276" spans="1:23" s="257" customFormat="1" ht="19.5" customHeight="1" x14ac:dyDescent="0.25">
      <c r="A2276" s="251"/>
      <c r="B2276" s="251"/>
      <c r="C2276" s="251"/>
      <c r="D2276" s="251"/>
      <c r="E2276" s="251"/>
      <c r="F2276" s="252"/>
      <c r="G2276" s="253"/>
      <c r="H2276" s="251"/>
      <c r="I2276" s="251"/>
      <c r="J2276" s="251"/>
      <c r="K2276" s="251"/>
      <c r="L2276" s="254"/>
      <c r="M2276" s="251"/>
      <c r="N2276" s="251"/>
      <c r="O2276" s="251"/>
      <c r="P2276" s="251"/>
      <c r="Q2276" s="255"/>
      <c r="R2276" s="184"/>
      <c r="S2276" s="184"/>
      <c r="T2276" s="184"/>
      <c r="U2276" s="256"/>
      <c r="V2276" s="256"/>
      <c r="W2276" s="256"/>
    </row>
    <row r="2277" spans="1:23" s="257" customFormat="1" ht="19.5" customHeight="1" x14ac:dyDescent="0.25">
      <c r="A2277" s="251"/>
      <c r="B2277" s="251"/>
      <c r="C2277" s="251"/>
      <c r="D2277" s="251"/>
      <c r="E2277" s="251"/>
      <c r="F2277" s="252"/>
      <c r="G2277" s="253"/>
      <c r="H2277" s="251"/>
      <c r="I2277" s="251"/>
      <c r="J2277" s="251"/>
      <c r="K2277" s="251"/>
      <c r="L2277" s="254"/>
      <c r="M2277" s="251"/>
      <c r="N2277" s="251"/>
      <c r="O2277" s="251"/>
      <c r="P2277" s="251"/>
      <c r="Q2277" s="255"/>
      <c r="R2277" s="184"/>
      <c r="S2277" s="184"/>
      <c r="T2277" s="184"/>
      <c r="U2277" s="256"/>
      <c r="V2277" s="256"/>
      <c r="W2277" s="256"/>
    </row>
    <row r="2278" spans="1:23" s="257" customFormat="1" ht="19.5" customHeight="1" x14ac:dyDescent="0.25">
      <c r="A2278" s="251"/>
      <c r="B2278" s="251"/>
      <c r="C2278" s="251"/>
      <c r="D2278" s="251"/>
      <c r="E2278" s="251"/>
      <c r="F2278" s="252"/>
      <c r="G2278" s="253"/>
      <c r="H2278" s="251"/>
      <c r="I2278" s="251"/>
      <c r="J2278" s="251"/>
      <c r="K2278" s="251"/>
      <c r="L2278" s="254"/>
      <c r="M2278" s="251"/>
      <c r="N2278" s="251"/>
      <c r="O2278" s="251"/>
      <c r="P2278" s="251"/>
      <c r="Q2278" s="255"/>
      <c r="R2278" s="184"/>
      <c r="S2278" s="184"/>
      <c r="T2278" s="184"/>
      <c r="U2278" s="256"/>
      <c r="V2278" s="256"/>
      <c r="W2278" s="256"/>
    </row>
    <row r="2279" spans="1:23" s="257" customFormat="1" ht="19.5" customHeight="1" x14ac:dyDescent="0.25">
      <c r="A2279" s="251"/>
      <c r="B2279" s="251"/>
      <c r="C2279" s="251"/>
      <c r="D2279" s="251"/>
      <c r="E2279" s="251"/>
      <c r="F2279" s="252"/>
      <c r="G2279" s="253"/>
      <c r="H2279" s="251"/>
      <c r="I2279" s="251"/>
      <c r="J2279" s="251"/>
      <c r="K2279" s="251"/>
      <c r="L2279" s="254"/>
      <c r="M2279" s="251"/>
      <c r="N2279" s="251"/>
      <c r="O2279" s="251"/>
      <c r="P2279" s="251"/>
      <c r="Q2279" s="255"/>
      <c r="R2279" s="184"/>
      <c r="S2279" s="184"/>
      <c r="T2279" s="184"/>
      <c r="U2279" s="256"/>
      <c r="V2279" s="256"/>
      <c r="W2279" s="256"/>
    </row>
    <row r="2280" spans="1:23" s="257" customFormat="1" ht="19.5" customHeight="1" x14ac:dyDescent="0.25">
      <c r="A2280" s="251"/>
      <c r="B2280" s="251"/>
      <c r="C2280" s="251"/>
      <c r="D2280" s="251"/>
      <c r="E2280" s="251"/>
      <c r="F2280" s="252"/>
      <c r="G2280" s="253"/>
      <c r="H2280" s="251"/>
      <c r="I2280" s="251"/>
      <c r="J2280" s="251"/>
      <c r="K2280" s="251"/>
      <c r="L2280" s="254"/>
      <c r="M2280" s="251"/>
      <c r="N2280" s="251"/>
      <c r="O2280" s="251"/>
      <c r="P2280" s="251"/>
      <c r="Q2280" s="255"/>
      <c r="R2280" s="184"/>
      <c r="S2280" s="184"/>
      <c r="T2280" s="184"/>
      <c r="U2280" s="256"/>
      <c r="V2280" s="256"/>
      <c r="W2280" s="256"/>
    </row>
    <row r="2281" spans="1:23" s="257" customFormat="1" ht="19.5" customHeight="1" x14ac:dyDescent="0.25">
      <c r="A2281" s="251"/>
      <c r="B2281" s="251"/>
      <c r="C2281" s="251"/>
      <c r="D2281" s="251"/>
      <c r="E2281" s="251"/>
      <c r="F2281" s="252"/>
      <c r="G2281" s="253"/>
      <c r="H2281" s="251"/>
      <c r="I2281" s="251"/>
      <c r="J2281" s="251"/>
      <c r="K2281" s="251"/>
      <c r="L2281" s="254"/>
      <c r="M2281" s="251"/>
      <c r="N2281" s="251"/>
      <c r="O2281" s="251"/>
      <c r="P2281" s="251"/>
      <c r="Q2281" s="255"/>
      <c r="R2281" s="184"/>
      <c r="S2281" s="184"/>
      <c r="T2281" s="184"/>
      <c r="U2281" s="256"/>
      <c r="V2281" s="256"/>
      <c r="W2281" s="256"/>
    </row>
    <row r="2282" spans="1:23" s="257" customFormat="1" ht="19.5" customHeight="1" x14ac:dyDescent="0.25">
      <c r="A2282" s="251"/>
      <c r="B2282" s="251"/>
      <c r="C2282" s="251"/>
      <c r="D2282" s="251"/>
      <c r="E2282" s="251"/>
      <c r="F2282" s="252"/>
      <c r="G2282" s="253"/>
      <c r="H2282" s="251"/>
      <c r="I2282" s="251"/>
      <c r="J2282" s="251"/>
      <c r="K2282" s="251"/>
      <c r="L2282" s="254"/>
      <c r="M2282" s="251"/>
      <c r="N2282" s="251"/>
      <c r="O2282" s="251"/>
      <c r="P2282" s="251"/>
      <c r="Q2282" s="255"/>
      <c r="R2282" s="184"/>
      <c r="S2282" s="184"/>
      <c r="T2282" s="184"/>
      <c r="U2282" s="256"/>
      <c r="V2282" s="256"/>
      <c r="W2282" s="256"/>
    </row>
    <row r="2283" spans="1:23" s="257" customFormat="1" ht="19.5" customHeight="1" x14ac:dyDescent="0.25">
      <c r="A2283" s="251"/>
      <c r="B2283" s="251"/>
      <c r="C2283" s="251"/>
      <c r="D2283" s="251"/>
      <c r="E2283" s="251"/>
      <c r="F2283" s="252"/>
      <c r="G2283" s="253"/>
      <c r="H2283" s="251"/>
      <c r="I2283" s="251"/>
      <c r="J2283" s="251"/>
      <c r="K2283" s="251"/>
      <c r="L2283" s="254"/>
      <c r="M2283" s="251"/>
      <c r="N2283" s="251"/>
      <c r="O2283" s="251"/>
      <c r="P2283" s="251"/>
      <c r="Q2283" s="255"/>
      <c r="R2283" s="184"/>
      <c r="S2283" s="184"/>
      <c r="T2283" s="184"/>
      <c r="U2283" s="256"/>
      <c r="V2283" s="256"/>
      <c r="W2283" s="256"/>
    </row>
    <row r="2284" spans="1:23" s="257" customFormat="1" ht="19.5" customHeight="1" x14ac:dyDescent="0.25">
      <c r="A2284" s="251"/>
      <c r="B2284" s="251"/>
      <c r="C2284" s="251"/>
      <c r="D2284" s="251"/>
      <c r="E2284" s="251"/>
      <c r="F2284" s="252"/>
      <c r="G2284" s="253"/>
      <c r="H2284" s="251"/>
      <c r="I2284" s="251"/>
      <c r="J2284" s="251"/>
      <c r="K2284" s="251"/>
      <c r="L2284" s="254"/>
      <c r="M2284" s="251"/>
      <c r="N2284" s="251"/>
      <c r="O2284" s="251"/>
      <c r="P2284" s="251"/>
      <c r="Q2284" s="255"/>
      <c r="R2284" s="184"/>
      <c r="S2284" s="184"/>
      <c r="T2284" s="184"/>
      <c r="U2284" s="256"/>
      <c r="V2284" s="256"/>
      <c r="W2284" s="256"/>
    </row>
    <row r="2285" spans="1:23" s="257" customFormat="1" ht="19.5" customHeight="1" x14ac:dyDescent="0.25">
      <c r="A2285" s="251"/>
      <c r="B2285" s="251"/>
      <c r="C2285" s="251"/>
      <c r="D2285" s="251"/>
      <c r="E2285" s="251"/>
      <c r="F2285" s="252"/>
      <c r="G2285" s="253"/>
      <c r="H2285" s="251"/>
      <c r="I2285" s="251"/>
      <c r="J2285" s="251"/>
      <c r="K2285" s="251"/>
      <c r="L2285" s="254"/>
      <c r="M2285" s="251"/>
      <c r="N2285" s="251"/>
      <c r="O2285" s="251"/>
      <c r="P2285" s="251"/>
      <c r="Q2285" s="255"/>
      <c r="R2285" s="184"/>
      <c r="S2285" s="184"/>
      <c r="T2285" s="184"/>
      <c r="U2285" s="256"/>
      <c r="V2285" s="256"/>
      <c r="W2285" s="256"/>
    </row>
    <row r="2286" spans="1:23" s="257" customFormat="1" ht="19.5" customHeight="1" x14ac:dyDescent="0.25">
      <c r="A2286" s="251"/>
      <c r="B2286" s="251"/>
      <c r="C2286" s="251"/>
      <c r="D2286" s="251"/>
      <c r="E2286" s="251"/>
      <c r="F2286" s="252"/>
      <c r="G2286" s="253"/>
      <c r="H2286" s="251"/>
      <c r="I2286" s="251"/>
      <c r="J2286" s="251"/>
      <c r="K2286" s="251"/>
      <c r="L2286" s="254"/>
      <c r="M2286" s="251"/>
      <c r="N2286" s="251"/>
      <c r="O2286" s="251"/>
      <c r="P2286" s="251"/>
      <c r="Q2286" s="255"/>
      <c r="R2286" s="184"/>
      <c r="S2286" s="184"/>
      <c r="T2286" s="184"/>
      <c r="U2286" s="256"/>
      <c r="V2286" s="256"/>
      <c r="W2286" s="256"/>
    </row>
    <row r="2287" spans="1:23" s="257" customFormat="1" ht="19.5" customHeight="1" x14ac:dyDescent="0.25">
      <c r="A2287" s="251"/>
      <c r="B2287" s="251"/>
      <c r="C2287" s="251"/>
      <c r="D2287" s="251"/>
      <c r="E2287" s="251"/>
      <c r="F2287" s="252"/>
      <c r="G2287" s="253"/>
      <c r="H2287" s="251"/>
      <c r="I2287" s="251"/>
      <c r="J2287" s="251"/>
      <c r="K2287" s="251"/>
      <c r="L2287" s="254"/>
      <c r="M2287" s="251"/>
      <c r="N2287" s="251"/>
      <c r="O2287" s="251"/>
      <c r="P2287" s="251"/>
      <c r="Q2287" s="255"/>
      <c r="R2287" s="184"/>
      <c r="S2287" s="184"/>
      <c r="T2287" s="184"/>
      <c r="U2287" s="256"/>
      <c r="V2287" s="256"/>
      <c r="W2287" s="256"/>
    </row>
    <row r="2288" spans="1:23" s="257" customFormat="1" ht="19.5" customHeight="1" x14ac:dyDescent="0.25">
      <c r="A2288" s="251"/>
      <c r="B2288" s="251"/>
      <c r="C2288" s="251"/>
      <c r="D2288" s="251"/>
      <c r="E2288" s="251"/>
      <c r="F2288" s="252"/>
      <c r="G2288" s="253"/>
      <c r="H2288" s="251"/>
      <c r="I2288" s="251"/>
      <c r="J2288" s="251"/>
      <c r="K2288" s="251"/>
      <c r="L2288" s="254"/>
      <c r="M2288" s="251"/>
      <c r="N2288" s="251"/>
      <c r="O2288" s="251"/>
      <c r="P2288" s="251"/>
      <c r="Q2288" s="255"/>
      <c r="R2288" s="184"/>
      <c r="S2288" s="184"/>
      <c r="T2288" s="184"/>
      <c r="U2288" s="256"/>
      <c r="V2288" s="256"/>
      <c r="W2288" s="256"/>
    </row>
    <row r="2289" spans="1:23" s="257" customFormat="1" ht="19.5" customHeight="1" x14ac:dyDescent="0.25">
      <c r="A2289" s="251"/>
      <c r="B2289" s="251"/>
      <c r="C2289" s="251"/>
      <c r="D2289" s="251"/>
      <c r="E2289" s="251"/>
      <c r="F2289" s="252"/>
      <c r="G2289" s="253"/>
      <c r="H2289" s="251"/>
      <c r="I2289" s="251"/>
      <c r="J2289" s="251"/>
      <c r="K2289" s="251"/>
      <c r="L2289" s="254"/>
      <c r="M2289" s="251"/>
      <c r="N2289" s="251"/>
      <c r="O2289" s="251"/>
      <c r="P2289" s="251"/>
      <c r="Q2289" s="255"/>
      <c r="R2289" s="184"/>
      <c r="S2289" s="184"/>
      <c r="T2289" s="184"/>
      <c r="U2289" s="256"/>
      <c r="V2289" s="256"/>
      <c r="W2289" s="256"/>
    </row>
    <row r="2290" spans="1:23" s="257" customFormat="1" ht="19.5" customHeight="1" x14ac:dyDescent="0.25">
      <c r="A2290" s="251"/>
      <c r="B2290" s="251"/>
      <c r="C2290" s="251"/>
      <c r="D2290" s="251"/>
      <c r="E2290" s="251"/>
      <c r="F2290" s="252"/>
      <c r="G2290" s="253"/>
      <c r="H2290" s="251"/>
      <c r="I2290" s="251"/>
      <c r="J2290" s="251"/>
      <c r="K2290" s="251"/>
      <c r="L2290" s="254"/>
      <c r="M2290" s="251"/>
      <c r="N2290" s="251"/>
      <c r="O2290" s="251"/>
      <c r="P2290" s="251"/>
      <c r="Q2290" s="255"/>
      <c r="R2290" s="184"/>
      <c r="S2290" s="184"/>
      <c r="T2290" s="184"/>
      <c r="U2290" s="256"/>
      <c r="V2290" s="256"/>
      <c r="W2290" s="256"/>
    </row>
    <row r="2291" spans="1:23" s="257" customFormat="1" ht="19.5" customHeight="1" x14ac:dyDescent="0.25">
      <c r="A2291" s="251"/>
      <c r="B2291" s="251"/>
      <c r="C2291" s="251"/>
      <c r="D2291" s="251"/>
      <c r="E2291" s="251"/>
      <c r="F2291" s="252"/>
      <c r="G2291" s="253"/>
      <c r="H2291" s="251"/>
      <c r="I2291" s="251"/>
      <c r="J2291" s="251"/>
      <c r="K2291" s="251"/>
      <c r="L2291" s="254"/>
      <c r="M2291" s="251"/>
      <c r="N2291" s="251"/>
      <c r="O2291" s="251"/>
      <c r="P2291" s="251"/>
      <c r="Q2291" s="255"/>
      <c r="R2291" s="184"/>
      <c r="S2291" s="184"/>
      <c r="T2291" s="184"/>
      <c r="U2291" s="256"/>
      <c r="V2291" s="256"/>
      <c r="W2291" s="256"/>
    </row>
    <row r="2292" spans="1:23" s="257" customFormat="1" ht="19.5" customHeight="1" x14ac:dyDescent="0.25">
      <c r="A2292" s="251"/>
      <c r="B2292" s="251"/>
      <c r="C2292" s="251"/>
      <c r="D2292" s="251"/>
      <c r="E2292" s="251"/>
      <c r="F2292" s="252"/>
      <c r="G2292" s="253"/>
      <c r="H2292" s="251"/>
      <c r="I2292" s="251"/>
      <c r="J2292" s="251"/>
      <c r="K2292" s="251"/>
      <c r="L2292" s="254"/>
      <c r="M2292" s="251"/>
      <c r="N2292" s="251"/>
      <c r="O2292" s="251"/>
      <c r="P2292" s="251"/>
      <c r="Q2292" s="255"/>
      <c r="R2292" s="184"/>
      <c r="S2292" s="184"/>
      <c r="T2292" s="184"/>
      <c r="U2292" s="256"/>
      <c r="V2292" s="256"/>
      <c r="W2292" s="256"/>
    </row>
    <row r="2293" spans="1:23" s="257" customFormat="1" ht="19.5" customHeight="1" x14ac:dyDescent="0.25">
      <c r="A2293" s="251"/>
      <c r="B2293" s="251"/>
      <c r="C2293" s="251"/>
      <c r="D2293" s="251"/>
      <c r="E2293" s="251"/>
      <c r="F2293" s="252"/>
      <c r="G2293" s="253"/>
      <c r="H2293" s="251"/>
      <c r="I2293" s="251"/>
      <c r="J2293" s="251"/>
      <c r="K2293" s="251"/>
      <c r="L2293" s="254"/>
      <c r="M2293" s="251"/>
      <c r="N2293" s="251"/>
      <c r="O2293" s="251"/>
      <c r="P2293" s="251"/>
      <c r="Q2293" s="255"/>
      <c r="R2293" s="184"/>
      <c r="S2293" s="184"/>
      <c r="T2293" s="184"/>
      <c r="U2293" s="256"/>
      <c r="V2293" s="256"/>
      <c r="W2293" s="256"/>
    </row>
    <row r="2294" spans="1:23" s="257" customFormat="1" ht="19.5" customHeight="1" x14ac:dyDescent="0.25">
      <c r="A2294" s="251"/>
      <c r="B2294" s="251"/>
      <c r="C2294" s="251"/>
      <c r="D2294" s="251"/>
      <c r="E2294" s="251"/>
      <c r="F2294" s="252"/>
      <c r="G2294" s="253"/>
      <c r="H2294" s="251"/>
      <c r="I2294" s="251"/>
      <c r="J2294" s="251"/>
      <c r="K2294" s="251"/>
      <c r="L2294" s="254"/>
      <c r="M2294" s="251"/>
      <c r="N2294" s="251"/>
      <c r="O2294" s="251"/>
      <c r="P2294" s="251"/>
      <c r="Q2294" s="255"/>
      <c r="R2294" s="184"/>
      <c r="S2294" s="184"/>
      <c r="T2294" s="184"/>
      <c r="U2294" s="256"/>
      <c r="V2294" s="256"/>
      <c r="W2294" s="256"/>
    </row>
    <row r="2295" spans="1:23" s="257" customFormat="1" ht="19.5" customHeight="1" x14ac:dyDescent="0.25">
      <c r="A2295" s="251"/>
      <c r="B2295" s="251"/>
      <c r="C2295" s="251"/>
      <c r="D2295" s="251"/>
      <c r="E2295" s="251"/>
      <c r="F2295" s="252"/>
      <c r="G2295" s="253"/>
      <c r="H2295" s="251"/>
      <c r="I2295" s="251"/>
      <c r="J2295" s="251"/>
      <c r="K2295" s="251"/>
      <c r="L2295" s="254"/>
      <c r="M2295" s="251"/>
      <c r="N2295" s="251"/>
      <c r="O2295" s="251"/>
      <c r="P2295" s="251"/>
      <c r="Q2295" s="255"/>
      <c r="R2295" s="184"/>
      <c r="S2295" s="184"/>
      <c r="T2295" s="184"/>
      <c r="U2295" s="256"/>
      <c r="V2295" s="256"/>
      <c r="W2295" s="256"/>
    </row>
    <row r="2296" spans="1:23" s="257" customFormat="1" ht="19.5" customHeight="1" x14ac:dyDescent="0.25">
      <c r="A2296" s="251"/>
      <c r="B2296" s="251"/>
      <c r="C2296" s="251"/>
      <c r="D2296" s="251"/>
      <c r="E2296" s="251"/>
      <c r="F2296" s="252"/>
      <c r="G2296" s="253"/>
      <c r="H2296" s="251"/>
      <c r="I2296" s="251"/>
      <c r="J2296" s="251"/>
      <c r="K2296" s="251"/>
      <c r="L2296" s="254"/>
      <c r="M2296" s="251"/>
      <c r="N2296" s="251"/>
      <c r="O2296" s="251"/>
      <c r="P2296" s="251"/>
      <c r="Q2296" s="255"/>
      <c r="R2296" s="184"/>
      <c r="S2296" s="184"/>
      <c r="T2296" s="184"/>
      <c r="U2296" s="256"/>
      <c r="V2296" s="256"/>
      <c r="W2296" s="256"/>
    </row>
    <row r="2297" spans="1:23" s="257" customFormat="1" ht="19.5" customHeight="1" x14ac:dyDescent="0.25">
      <c r="A2297" s="251"/>
      <c r="B2297" s="251"/>
      <c r="C2297" s="251"/>
      <c r="D2297" s="251"/>
      <c r="E2297" s="251"/>
      <c r="F2297" s="252"/>
      <c r="G2297" s="253"/>
      <c r="H2297" s="251"/>
      <c r="I2297" s="251"/>
      <c r="J2297" s="251"/>
      <c r="K2297" s="251"/>
      <c r="L2297" s="254"/>
      <c r="M2297" s="251"/>
      <c r="N2297" s="251"/>
      <c r="O2297" s="251"/>
      <c r="P2297" s="251"/>
      <c r="Q2297" s="255"/>
      <c r="R2297" s="184"/>
      <c r="S2297" s="184"/>
      <c r="T2297" s="184"/>
      <c r="U2297" s="256"/>
      <c r="V2297" s="256"/>
      <c r="W2297" s="256"/>
    </row>
    <row r="2298" spans="1:23" s="257" customFormat="1" ht="19.5" customHeight="1" x14ac:dyDescent="0.25">
      <c r="A2298" s="251"/>
      <c r="B2298" s="251"/>
      <c r="C2298" s="251"/>
      <c r="D2298" s="251"/>
      <c r="E2298" s="251"/>
      <c r="F2298" s="252"/>
      <c r="G2298" s="253"/>
      <c r="H2298" s="251"/>
      <c r="I2298" s="251"/>
      <c r="J2298" s="251"/>
      <c r="K2298" s="251"/>
      <c r="L2298" s="254"/>
      <c r="M2298" s="251"/>
      <c r="N2298" s="251"/>
      <c r="O2298" s="251"/>
      <c r="P2298" s="251"/>
      <c r="Q2298" s="255"/>
      <c r="R2298" s="184"/>
      <c r="S2298" s="184"/>
      <c r="T2298" s="184"/>
      <c r="U2298" s="256"/>
      <c r="V2298" s="256"/>
      <c r="W2298" s="256"/>
    </row>
    <row r="2299" spans="1:23" s="257" customFormat="1" ht="19.5" customHeight="1" x14ac:dyDescent="0.25">
      <c r="A2299" s="251"/>
      <c r="B2299" s="251"/>
      <c r="C2299" s="251"/>
      <c r="D2299" s="251"/>
      <c r="E2299" s="251"/>
      <c r="F2299" s="252"/>
      <c r="G2299" s="253"/>
      <c r="H2299" s="251"/>
      <c r="I2299" s="251"/>
      <c r="J2299" s="251"/>
      <c r="K2299" s="251"/>
      <c r="L2299" s="254"/>
      <c r="M2299" s="251"/>
      <c r="N2299" s="251"/>
      <c r="O2299" s="251"/>
      <c r="P2299" s="251"/>
      <c r="Q2299" s="255"/>
      <c r="R2299" s="184"/>
      <c r="S2299" s="184"/>
      <c r="T2299" s="184"/>
      <c r="U2299" s="256"/>
      <c r="V2299" s="256"/>
      <c r="W2299" s="256"/>
    </row>
    <row r="2300" spans="1:23" s="257" customFormat="1" ht="19.5" customHeight="1" x14ac:dyDescent="0.25">
      <c r="A2300" s="251"/>
      <c r="B2300" s="251"/>
      <c r="C2300" s="251"/>
      <c r="D2300" s="251"/>
      <c r="E2300" s="251"/>
      <c r="F2300" s="252"/>
      <c r="G2300" s="253"/>
      <c r="H2300" s="251"/>
      <c r="I2300" s="251"/>
      <c r="J2300" s="251"/>
      <c r="K2300" s="251"/>
      <c r="L2300" s="254"/>
      <c r="M2300" s="251"/>
      <c r="N2300" s="251"/>
      <c r="O2300" s="251"/>
      <c r="P2300" s="251"/>
      <c r="Q2300" s="255"/>
      <c r="R2300" s="184"/>
      <c r="S2300" s="184"/>
      <c r="T2300" s="184"/>
      <c r="U2300" s="256"/>
      <c r="V2300" s="256"/>
      <c r="W2300" s="256"/>
    </row>
    <row r="2301" spans="1:23" s="257" customFormat="1" ht="19.5" customHeight="1" x14ac:dyDescent="0.25">
      <c r="A2301" s="251"/>
      <c r="B2301" s="251"/>
      <c r="C2301" s="251"/>
      <c r="D2301" s="251"/>
      <c r="E2301" s="251"/>
      <c r="F2301" s="252"/>
      <c r="G2301" s="253"/>
      <c r="H2301" s="251"/>
      <c r="I2301" s="251"/>
      <c r="J2301" s="251"/>
      <c r="K2301" s="251"/>
      <c r="L2301" s="254"/>
      <c r="M2301" s="251"/>
      <c r="N2301" s="251"/>
      <c r="O2301" s="251"/>
      <c r="P2301" s="251"/>
      <c r="Q2301" s="255"/>
      <c r="R2301" s="184"/>
      <c r="S2301" s="184"/>
      <c r="T2301" s="184"/>
      <c r="U2301" s="256"/>
      <c r="V2301" s="256"/>
      <c r="W2301" s="256"/>
    </row>
    <row r="2302" spans="1:23" s="257" customFormat="1" ht="19.5" customHeight="1" x14ac:dyDescent="0.25">
      <c r="A2302" s="251"/>
      <c r="B2302" s="251"/>
      <c r="C2302" s="251"/>
      <c r="D2302" s="251"/>
      <c r="E2302" s="251"/>
      <c r="F2302" s="252"/>
      <c r="G2302" s="253"/>
      <c r="H2302" s="251"/>
      <c r="I2302" s="251"/>
      <c r="J2302" s="251"/>
      <c r="K2302" s="251"/>
      <c r="L2302" s="254"/>
      <c r="M2302" s="251"/>
      <c r="N2302" s="251"/>
      <c r="O2302" s="251"/>
      <c r="P2302" s="251"/>
      <c r="Q2302" s="255"/>
      <c r="R2302" s="184"/>
      <c r="S2302" s="184"/>
      <c r="T2302" s="184"/>
      <c r="U2302" s="256"/>
      <c r="V2302" s="256"/>
      <c r="W2302" s="256"/>
    </row>
    <row r="2303" spans="1:23" s="257" customFormat="1" ht="19.5" customHeight="1" x14ac:dyDescent="0.25">
      <c r="A2303" s="251"/>
      <c r="B2303" s="251"/>
      <c r="C2303" s="251"/>
      <c r="D2303" s="251"/>
      <c r="E2303" s="251"/>
      <c r="F2303" s="252"/>
      <c r="G2303" s="253"/>
      <c r="H2303" s="251"/>
      <c r="I2303" s="251"/>
      <c r="J2303" s="251"/>
      <c r="K2303" s="251"/>
      <c r="L2303" s="254"/>
      <c r="M2303" s="251"/>
      <c r="N2303" s="251"/>
      <c r="O2303" s="251"/>
      <c r="P2303" s="251"/>
      <c r="Q2303" s="255"/>
      <c r="R2303" s="184"/>
      <c r="S2303" s="184"/>
      <c r="T2303" s="184"/>
      <c r="U2303" s="256"/>
      <c r="V2303" s="256"/>
      <c r="W2303" s="256"/>
    </row>
    <row r="2304" spans="1:23" s="257" customFormat="1" ht="19.5" customHeight="1" x14ac:dyDescent="0.25">
      <c r="A2304" s="251"/>
      <c r="B2304" s="251"/>
      <c r="C2304" s="251"/>
      <c r="D2304" s="251"/>
      <c r="E2304" s="251"/>
      <c r="F2304" s="252"/>
      <c r="G2304" s="253"/>
      <c r="H2304" s="251"/>
      <c r="I2304" s="251"/>
      <c r="J2304" s="251"/>
      <c r="K2304" s="251"/>
      <c r="L2304" s="254"/>
      <c r="M2304" s="251"/>
      <c r="N2304" s="251"/>
      <c r="O2304" s="251"/>
      <c r="P2304" s="251"/>
      <c r="Q2304" s="255"/>
      <c r="R2304" s="184"/>
      <c r="S2304" s="184"/>
      <c r="T2304" s="184"/>
      <c r="U2304" s="256"/>
      <c r="V2304" s="256"/>
      <c r="W2304" s="256"/>
    </row>
    <row r="2305" spans="1:23" s="257" customFormat="1" ht="19.5" customHeight="1" x14ac:dyDescent="0.25">
      <c r="A2305" s="251"/>
      <c r="B2305" s="251"/>
      <c r="C2305" s="251"/>
      <c r="D2305" s="251"/>
      <c r="E2305" s="251"/>
      <c r="F2305" s="252"/>
      <c r="G2305" s="253"/>
      <c r="H2305" s="251"/>
      <c r="I2305" s="251"/>
      <c r="J2305" s="251"/>
      <c r="K2305" s="251"/>
      <c r="L2305" s="254"/>
      <c r="M2305" s="251"/>
      <c r="N2305" s="251"/>
      <c r="O2305" s="251"/>
      <c r="P2305" s="251"/>
      <c r="Q2305" s="255"/>
      <c r="R2305" s="184"/>
      <c r="S2305" s="184"/>
      <c r="T2305" s="184"/>
      <c r="U2305" s="256"/>
      <c r="V2305" s="256"/>
      <c r="W2305" s="256"/>
    </row>
    <row r="2306" spans="1:23" s="257" customFormat="1" ht="19.5" customHeight="1" x14ac:dyDescent="0.25">
      <c r="A2306" s="251"/>
      <c r="B2306" s="251"/>
      <c r="C2306" s="251"/>
      <c r="D2306" s="251"/>
      <c r="E2306" s="251"/>
      <c r="F2306" s="252"/>
      <c r="G2306" s="253"/>
      <c r="H2306" s="251"/>
      <c r="I2306" s="251"/>
      <c r="J2306" s="251"/>
      <c r="K2306" s="251"/>
      <c r="L2306" s="254"/>
      <c r="M2306" s="251"/>
      <c r="N2306" s="251"/>
      <c r="O2306" s="251"/>
      <c r="P2306" s="251"/>
      <c r="Q2306" s="255"/>
      <c r="R2306" s="184"/>
      <c r="S2306" s="184"/>
      <c r="T2306" s="184"/>
      <c r="U2306" s="256"/>
      <c r="V2306" s="256"/>
      <c r="W2306" s="256"/>
    </row>
    <row r="2307" spans="1:23" s="257" customFormat="1" ht="19.5" customHeight="1" x14ac:dyDescent="0.25">
      <c r="A2307" s="251"/>
      <c r="B2307" s="251"/>
      <c r="C2307" s="251"/>
      <c r="D2307" s="251"/>
      <c r="E2307" s="251"/>
      <c r="F2307" s="252"/>
      <c r="G2307" s="253"/>
      <c r="H2307" s="251"/>
      <c r="I2307" s="251"/>
      <c r="J2307" s="251"/>
      <c r="K2307" s="251"/>
      <c r="L2307" s="254"/>
      <c r="M2307" s="251"/>
      <c r="N2307" s="251"/>
      <c r="O2307" s="251"/>
      <c r="P2307" s="251"/>
      <c r="Q2307" s="255"/>
      <c r="R2307" s="184"/>
      <c r="S2307" s="184"/>
      <c r="T2307" s="184"/>
      <c r="U2307" s="256"/>
      <c r="V2307" s="256"/>
      <c r="W2307" s="256"/>
    </row>
    <row r="2308" spans="1:23" s="257" customFormat="1" ht="19.5" customHeight="1" x14ac:dyDescent="0.25">
      <c r="A2308" s="251"/>
      <c r="B2308" s="251"/>
      <c r="C2308" s="251"/>
      <c r="D2308" s="251"/>
      <c r="E2308" s="251"/>
      <c r="F2308" s="252"/>
      <c r="G2308" s="253"/>
      <c r="H2308" s="251"/>
      <c r="I2308" s="251"/>
      <c r="J2308" s="251"/>
      <c r="K2308" s="251"/>
      <c r="L2308" s="254"/>
      <c r="M2308" s="251"/>
      <c r="N2308" s="251"/>
      <c r="O2308" s="251"/>
      <c r="P2308" s="251"/>
      <c r="Q2308" s="255"/>
      <c r="R2308" s="184"/>
      <c r="S2308" s="184"/>
      <c r="T2308" s="184"/>
      <c r="U2308" s="256"/>
      <c r="V2308" s="256"/>
      <c r="W2308" s="256"/>
    </row>
    <row r="2309" spans="1:23" s="257" customFormat="1" ht="19.5" customHeight="1" x14ac:dyDescent="0.25">
      <c r="A2309" s="251"/>
      <c r="B2309" s="251"/>
      <c r="C2309" s="251"/>
      <c r="D2309" s="251"/>
      <c r="E2309" s="251"/>
      <c r="F2309" s="252"/>
      <c r="G2309" s="253"/>
      <c r="H2309" s="251"/>
      <c r="I2309" s="251"/>
      <c r="J2309" s="251"/>
      <c r="K2309" s="251"/>
      <c r="L2309" s="254"/>
      <c r="M2309" s="251"/>
      <c r="N2309" s="251"/>
      <c r="O2309" s="251"/>
      <c r="P2309" s="251"/>
      <c r="Q2309" s="255"/>
      <c r="R2309" s="184"/>
      <c r="S2309" s="184"/>
      <c r="T2309" s="184"/>
      <c r="U2309" s="256"/>
      <c r="V2309" s="256"/>
      <c r="W2309" s="256"/>
    </row>
    <row r="2310" spans="1:23" s="257" customFormat="1" ht="19.5" customHeight="1" x14ac:dyDescent="0.25">
      <c r="A2310" s="251"/>
      <c r="B2310" s="251"/>
      <c r="C2310" s="251"/>
      <c r="D2310" s="251"/>
      <c r="E2310" s="251"/>
      <c r="F2310" s="252"/>
      <c r="G2310" s="253"/>
      <c r="H2310" s="251"/>
      <c r="I2310" s="251"/>
      <c r="J2310" s="251"/>
      <c r="K2310" s="251"/>
      <c r="L2310" s="254"/>
      <c r="M2310" s="251"/>
      <c r="N2310" s="251"/>
      <c r="O2310" s="251"/>
      <c r="P2310" s="251"/>
      <c r="Q2310" s="255"/>
      <c r="R2310" s="184"/>
      <c r="S2310" s="184"/>
      <c r="T2310" s="184"/>
      <c r="U2310" s="256"/>
      <c r="V2310" s="256"/>
      <c r="W2310" s="256"/>
    </row>
    <row r="2311" spans="1:23" s="257" customFormat="1" ht="19.5" customHeight="1" x14ac:dyDescent="0.25">
      <c r="A2311" s="251"/>
      <c r="B2311" s="251"/>
      <c r="C2311" s="251"/>
      <c r="D2311" s="251"/>
      <c r="E2311" s="251"/>
      <c r="F2311" s="252"/>
      <c r="G2311" s="253"/>
      <c r="H2311" s="251"/>
      <c r="I2311" s="251"/>
      <c r="J2311" s="251"/>
      <c r="K2311" s="251"/>
      <c r="L2311" s="254"/>
      <c r="M2311" s="251"/>
      <c r="N2311" s="251"/>
      <c r="O2311" s="251"/>
      <c r="P2311" s="251"/>
      <c r="Q2311" s="255"/>
      <c r="R2311" s="184"/>
      <c r="S2311" s="184"/>
      <c r="T2311" s="184"/>
      <c r="U2311" s="256"/>
      <c r="V2311" s="256"/>
      <c r="W2311" s="256"/>
    </row>
    <row r="2312" spans="1:23" s="257" customFormat="1" ht="19.5" customHeight="1" x14ac:dyDescent="0.25">
      <c r="A2312" s="251"/>
      <c r="B2312" s="251"/>
      <c r="C2312" s="251"/>
      <c r="D2312" s="251"/>
      <c r="E2312" s="251"/>
      <c r="F2312" s="252"/>
      <c r="G2312" s="253"/>
      <c r="H2312" s="251"/>
      <c r="I2312" s="251"/>
      <c r="J2312" s="251"/>
      <c r="K2312" s="251"/>
      <c r="L2312" s="254"/>
      <c r="M2312" s="251"/>
      <c r="N2312" s="251"/>
      <c r="O2312" s="251"/>
      <c r="P2312" s="251"/>
      <c r="Q2312" s="255"/>
      <c r="R2312" s="184"/>
      <c r="S2312" s="184"/>
      <c r="T2312" s="184"/>
      <c r="U2312" s="256"/>
      <c r="V2312" s="256"/>
      <c r="W2312" s="256"/>
    </row>
    <row r="2313" spans="1:23" s="257" customFormat="1" ht="19.5" customHeight="1" x14ac:dyDescent="0.25">
      <c r="A2313" s="251"/>
      <c r="B2313" s="251"/>
      <c r="C2313" s="251"/>
      <c r="D2313" s="251"/>
      <c r="E2313" s="251"/>
      <c r="F2313" s="252"/>
      <c r="G2313" s="253"/>
      <c r="H2313" s="251"/>
      <c r="I2313" s="251"/>
      <c r="J2313" s="251"/>
      <c r="K2313" s="251"/>
      <c r="L2313" s="254"/>
      <c r="M2313" s="251"/>
      <c r="N2313" s="251"/>
      <c r="O2313" s="251"/>
      <c r="P2313" s="251"/>
      <c r="Q2313" s="255"/>
      <c r="R2313" s="184"/>
      <c r="S2313" s="184"/>
      <c r="T2313" s="184"/>
      <c r="U2313" s="256"/>
      <c r="V2313" s="256"/>
      <c r="W2313" s="256"/>
    </row>
    <row r="2314" spans="1:23" s="257" customFormat="1" ht="19.5" customHeight="1" x14ac:dyDescent="0.25">
      <c r="A2314" s="251"/>
      <c r="B2314" s="251"/>
      <c r="C2314" s="251"/>
      <c r="D2314" s="251"/>
      <c r="E2314" s="251"/>
      <c r="F2314" s="252"/>
      <c r="G2314" s="253"/>
      <c r="H2314" s="251"/>
      <c r="I2314" s="251"/>
      <c r="J2314" s="251"/>
      <c r="K2314" s="251"/>
      <c r="L2314" s="254"/>
      <c r="M2314" s="251"/>
      <c r="N2314" s="251"/>
      <c r="O2314" s="251"/>
      <c r="P2314" s="251"/>
      <c r="Q2314" s="255"/>
      <c r="R2314" s="184"/>
      <c r="S2314" s="184"/>
      <c r="T2314" s="184"/>
      <c r="U2314" s="256"/>
      <c r="V2314" s="256"/>
      <c r="W2314" s="256"/>
    </row>
    <row r="2315" spans="1:23" s="257" customFormat="1" ht="19.5" customHeight="1" x14ac:dyDescent="0.25">
      <c r="A2315" s="251"/>
      <c r="B2315" s="251"/>
      <c r="C2315" s="251"/>
      <c r="D2315" s="251"/>
      <c r="E2315" s="251"/>
      <c r="F2315" s="252"/>
      <c r="G2315" s="253"/>
      <c r="H2315" s="251"/>
      <c r="I2315" s="251"/>
      <c r="J2315" s="251"/>
      <c r="K2315" s="251"/>
      <c r="L2315" s="254"/>
      <c r="M2315" s="251"/>
      <c r="N2315" s="251"/>
      <c r="O2315" s="251"/>
      <c r="P2315" s="251"/>
      <c r="Q2315" s="255"/>
      <c r="R2315" s="184"/>
      <c r="S2315" s="184"/>
      <c r="T2315" s="184"/>
      <c r="U2315" s="256"/>
      <c r="V2315" s="256"/>
      <c r="W2315" s="256"/>
    </row>
    <row r="2316" spans="1:23" s="257" customFormat="1" ht="19.5" customHeight="1" x14ac:dyDescent="0.25">
      <c r="A2316" s="251"/>
      <c r="B2316" s="251"/>
      <c r="C2316" s="251"/>
      <c r="D2316" s="251"/>
      <c r="E2316" s="251"/>
      <c r="F2316" s="252"/>
      <c r="G2316" s="253"/>
      <c r="H2316" s="251"/>
      <c r="I2316" s="251"/>
      <c r="J2316" s="251"/>
      <c r="K2316" s="251"/>
      <c r="L2316" s="254"/>
      <c r="M2316" s="251"/>
      <c r="N2316" s="251"/>
      <c r="O2316" s="251"/>
      <c r="P2316" s="251"/>
      <c r="Q2316" s="255"/>
      <c r="R2316" s="184"/>
      <c r="S2316" s="184"/>
      <c r="T2316" s="184"/>
      <c r="U2316" s="256"/>
      <c r="V2316" s="256"/>
      <c r="W2316" s="256"/>
    </row>
    <row r="2317" spans="1:23" s="257" customFormat="1" ht="19.5" customHeight="1" x14ac:dyDescent="0.25">
      <c r="A2317" s="251"/>
      <c r="B2317" s="251"/>
      <c r="C2317" s="251"/>
      <c r="D2317" s="251"/>
      <c r="E2317" s="251"/>
      <c r="F2317" s="252"/>
      <c r="G2317" s="253"/>
      <c r="H2317" s="251"/>
      <c r="I2317" s="251"/>
      <c r="J2317" s="251"/>
      <c r="K2317" s="251"/>
      <c r="L2317" s="254"/>
      <c r="M2317" s="251"/>
      <c r="N2317" s="251"/>
      <c r="O2317" s="251"/>
      <c r="P2317" s="251"/>
      <c r="Q2317" s="255"/>
      <c r="R2317" s="184"/>
      <c r="S2317" s="184"/>
      <c r="T2317" s="184"/>
      <c r="U2317" s="256"/>
      <c r="V2317" s="256"/>
      <c r="W2317" s="256"/>
    </row>
    <row r="2318" spans="1:23" s="257" customFormat="1" ht="19.5" customHeight="1" x14ac:dyDescent="0.25">
      <c r="A2318" s="251"/>
      <c r="B2318" s="251"/>
      <c r="C2318" s="251"/>
      <c r="D2318" s="251"/>
      <c r="E2318" s="251"/>
      <c r="F2318" s="252"/>
      <c r="G2318" s="253"/>
      <c r="H2318" s="251"/>
      <c r="I2318" s="251"/>
      <c r="J2318" s="251"/>
      <c r="K2318" s="251"/>
      <c r="L2318" s="254"/>
      <c r="M2318" s="251"/>
      <c r="N2318" s="251"/>
      <c r="O2318" s="251"/>
      <c r="P2318" s="251"/>
      <c r="Q2318" s="255"/>
      <c r="R2318" s="184"/>
      <c r="S2318" s="184"/>
      <c r="T2318" s="184"/>
      <c r="U2318" s="256"/>
      <c r="V2318" s="256"/>
      <c r="W2318" s="256"/>
    </row>
    <row r="2319" spans="1:23" s="257" customFormat="1" ht="19.5" customHeight="1" x14ac:dyDescent="0.25">
      <c r="A2319" s="251"/>
      <c r="B2319" s="251"/>
      <c r="C2319" s="251"/>
      <c r="D2319" s="251"/>
      <c r="E2319" s="251"/>
      <c r="F2319" s="252"/>
      <c r="G2319" s="253"/>
      <c r="H2319" s="251"/>
      <c r="I2319" s="251"/>
      <c r="J2319" s="251"/>
      <c r="K2319" s="251"/>
      <c r="L2319" s="254"/>
      <c r="M2319" s="251"/>
      <c r="N2319" s="251"/>
      <c r="O2319" s="251"/>
      <c r="P2319" s="251"/>
      <c r="Q2319" s="255"/>
      <c r="R2319" s="184"/>
      <c r="S2319" s="184"/>
      <c r="T2319" s="184"/>
      <c r="U2319" s="256"/>
      <c r="V2319" s="256"/>
      <c r="W2319" s="256"/>
    </row>
    <row r="2320" spans="1:23" s="257" customFormat="1" ht="19.5" customHeight="1" x14ac:dyDescent="0.25">
      <c r="A2320" s="251"/>
      <c r="B2320" s="251"/>
      <c r="C2320" s="251"/>
      <c r="D2320" s="251"/>
      <c r="E2320" s="251"/>
      <c r="F2320" s="252"/>
      <c r="G2320" s="253"/>
      <c r="H2320" s="251"/>
      <c r="I2320" s="251"/>
      <c r="J2320" s="251"/>
      <c r="K2320" s="251"/>
      <c r="L2320" s="254"/>
      <c r="M2320" s="251"/>
      <c r="N2320" s="251"/>
      <c r="O2320" s="251"/>
      <c r="P2320" s="251"/>
      <c r="Q2320" s="255"/>
      <c r="R2320" s="184"/>
      <c r="S2320" s="184"/>
      <c r="T2320" s="184"/>
      <c r="U2320" s="256"/>
      <c r="V2320" s="256"/>
      <c r="W2320" s="256"/>
    </row>
    <row r="2321" spans="1:23" s="257" customFormat="1" ht="19.5" customHeight="1" x14ac:dyDescent="0.25">
      <c r="A2321" s="251"/>
      <c r="B2321" s="251"/>
      <c r="C2321" s="251"/>
      <c r="D2321" s="251"/>
      <c r="E2321" s="251"/>
      <c r="F2321" s="252"/>
      <c r="G2321" s="253"/>
      <c r="H2321" s="251"/>
      <c r="I2321" s="251"/>
      <c r="J2321" s="251"/>
      <c r="K2321" s="251"/>
      <c r="L2321" s="254"/>
      <c r="M2321" s="251"/>
      <c r="N2321" s="251"/>
      <c r="O2321" s="251"/>
      <c r="P2321" s="251"/>
      <c r="Q2321" s="255"/>
      <c r="R2321" s="184"/>
      <c r="S2321" s="184"/>
      <c r="T2321" s="184"/>
      <c r="U2321" s="256"/>
      <c r="V2321" s="256"/>
      <c r="W2321" s="256"/>
    </row>
    <row r="2322" spans="1:23" s="257" customFormat="1" ht="19.5" customHeight="1" x14ac:dyDescent="0.25">
      <c r="A2322" s="251"/>
      <c r="B2322" s="251"/>
      <c r="C2322" s="251"/>
      <c r="D2322" s="251"/>
      <c r="E2322" s="251"/>
      <c r="F2322" s="252"/>
      <c r="G2322" s="253"/>
      <c r="H2322" s="251"/>
      <c r="I2322" s="251"/>
      <c r="J2322" s="251"/>
      <c r="K2322" s="251"/>
      <c r="L2322" s="254"/>
      <c r="M2322" s="251"/>
      <c r="N2322" s="251"/>
      <c r="O2322" s="251"/>
      <c r="P2322" s="251"/>
      <c r="Q2322" s="255"/>
      <c r="R2322" s="184"/>
      <c r="S2322" s="184"/>
      <c r="T2322" s="184"/>
      <c r="U2322" s="256"/>
      <c r="V2322" s="256"/>
      <c r="W2322" s="256"/>
    </row>
    <row r="2323" spans="1:23" s="257" customFormat="1" ht="19.5" customHeight="1" x14ac:dyDescent="0.25">
      <c r="A2323" s="251"/>
      <c r="B2323" s="251"/>
      <c r="C2323" s="251"/>
      <c r="D2323" s="251"/>
      <c r="E2323" s="251"/>
      <c r="F2323" s="252"/>
      <c r="G2323" s="253"/>
      <c r="H2323" s="251"/>
      <c r="I2323" s="251"/>
      <c r="J2323" s="251"/>
      <c r="K2323" s="251"/>
      <c r="L2323" s="254"/>
      <c r="M2323" s="251"/>
      <c r="N2323" s="251"/>
      <c r="O2323" s="251"/>
      <c r="P2323" s="251"/>
      <c r="Q2323" s="255"/>
      <c r="R2323" s="184"/>
      <c r="S2323" s="184"/>
      <c r="T2323" s="184"/>
      <c r="U2323" s="256"/>
      <c r="V2323" s="256"/>
      <c r="W2323" s="256"/>
    </row>
    <row r="2324" spans="1:23" s="257" customFormat="1" ht="19.5" customHeight="1" x14ac:dyDescent="0.25">
      <c r="A2324" s="251"/>
      <c r="B2324" s="251"/>
      <c r="C2324" s="251"/>
      <c r="D2324" s="251"/>
      <c r="E2324" s="251"/>
      <c r="F2324" s="252"/>
      <c r="G2324" s="253"/>
      <c r="H2324" s="251"/>
      <c r="I2324" s="251"/>
      <c r="J2324" s="251"/>
      <c r="K2324" s="251"/>
      <c r="L2324" s="254"/>
      <c r="M2324" s="251"/>
      <c r="N2324" s="251"/>
      <c r="O2324" s="251"/>
      <c r="P2324" s="251"/>
      <c r="Q2324" s="255"/>
      <c r="R2324" s="184"/>
      <c r="S2324" s="184"/>
      <c r="T2324" s="184"/>
      <c r="U2324" s="256"/>
      <c r="V2324" s="256"/>
      <c r="W2324" s="256"/>
    </row>
    <row r="2325" spans="1:23" s="257" customFormat="1" ht="19.5" customHeight="1" x14ac:dyDescent="0.25">
      <c r="A2325" s="251"/>
      <c r="B2325" s="251"/>
      <c r="C2325" s="251"/>
      <c r="D2325" s="251"/>
      <c r="E2325" s="251"/>
      <c r="F2325" s="252"/>
      <c r="G2325" s="253"/>
      <c r="H2325" s="251"/>
      <c r="I2325" s="251"/>
      <c r="J2325" s="251"/>
      <c r="K2325" s="251"/>
      <c r="L2325" s="254"/>
      <c r="M2325" s="251"/>
      <c r="N2325" s="251"/>
      <c r="O2325" s="251"/>
      <c r="P2325" s="251"/>
      <c r="Q2325" s="255"/>
      <c r="R2325" s="184"/>
      <c r="S2325" s="184"/>
      <c r="T2325" s="184"/>
      <c r="U2325" s="256"/>
      <c r="V2325" s="256"/>
      <c r="W2325" s="256"/>
    </row>
    <row r="2326" spans="1:23" s="257" customFormat="1" ht="19.5" customHeight="1" x14ac:dyDescent="0.25">
      <c r="A2326" s="251"/>
      <c r="B2326" s="251"/>
      <c r="C2326" s="251"/>
      <c r="D2326" s="251"/>
      <c r="E2326" s="251"/>
      <c r="F2326" s="252"/>
      <c r="G2326" s="253"/>
      <c r="H2326" s="251"/>
      <c r="I2326" s="251"/>
      <c r="J2326" s="251"/>
      <c r="K2326" s="251"/>
      <c r="L2326" s="254"/>
      <c r="M2326" s="251"/>
      <c r="N2326" s="251"/>
      <c r="O2326" s="251"/>
      <c r="P2326" s="251"/>
      <c r="Q2326" s="255"/>
      <c r="R2326" s="184"/>
      <c r="S2326" s="184"/>
      <c r="T2326" s="184"/>
      <c r="U2326" s="256"/>
      <c r="V2326" s="256"/>
      <c r="W2326" s="256"/>
    </row>
    <row r="2327" spans="1:23" s="257" customFormat="1" ht="19.5" customHeight="1" x14ac:dyDescent="0.25">
      <c r="A2327" s="251"/>
      <c r="B2327" s="251"/>
      <c r="C2327" s="251"/>
      <c r="D2327" s="251"/>
      <c r="E2327" s="251"/>
      <c r="F2327" s="252"/>
      <c r="G2327" s="253"/>
      <c r="H2327" s="251"/>
      <c r="I2327" s="251"/>
      <c r="J2327" s="251"/>
      <c r="K2327" s="251"/>
      <c r="L2327" s="254"/>
      <c r="M2327" s="251"/>
      <c r="N2327" s="251"/>
      <c r="O2327" s="251"/>
      <c r="P2327" s="251"/>
      <c r="Q2327" s="255"/>
      <c r="R2327" s="184"/>
      <c r="S2327" s="184"/>
      <c r="T2327" s="184"/>
      <c r="U2327" s="256"/>
      <c r="V2327" s="256"/>
      <c r="W2327" s="256"/>
    </row>
    <row r="2328" spans="1:23" s="257" customFormat="1" ht="19.5" customHeight="1" x14ac:dyDescent="0.25">
      <c r="A2328" s="251"/>
      <c r="B2328" s="251"/>
      <c r="C2328" s="251"/>
      <c r="D2328" s="251"/>
      <c r="E2328" s="251"/>
      <c r="F2328" s="252"/>
      <c r="G2328" s="253"/>
      <c r="H2328" s="251"/>
      <c r="I2328" s="251"/>
      <c r="J2328" s="251"/>
      <c r="K2328" s="251"/>
      <c r="L2328" s="254"/>
      <c r="M2328" s="251"/>
      <c r="N2328" s="251"/>
      <c r="O2328" s="251"/>
      <c r="P2328" s="251"/>
      <c r="Q2328" s="255"/>
      <c r="R2328" s="184"/>
      <c r="S2328" s="184"/>
      <c r="T2328" s="184"/>
      <c r="U2328" s="256"/>
      <c r="V2328" s="256"/>
      <c r="W2328" s="256"/>
    </row>
    <row r="2329" spans="1:23" s="257" customFormat="1" ht="19.5" customHeight="1" x14ac:dyDescent="0.25">
      <c r="A2329" s="251"/>
      <c r="B2329" s="251"/>
      <c r="C2329" s="251"/>
      <c r="D2329" s="251"/>
      <c r="E2329" s="251"/>
      <c r="F2329" s="252"/>
      <c r="G2329" s="253"/>
      <c r="H2329" s="251"/>
      <c r="I2329" s="251"/>
      <c r="J2329" s="251"/>
      <c r="K2329" s="251"/>
      <c r="L2329" s="254"/>
      <c r="M2329" s="251"/>
      <c r="N2329" s="251"/>
      <c r="O2329" s="251"/>
      <c r="P2329" s="251"/>
      <c r="Q2329" s="255"/>
      <c r="R2329" s="184"/>
      <c r="S2329" s="184"/>
      <c r="T2329" s="184"/>
      <c r="U2329" s="256"/>
      <c r="V2329" s="256"/>
      <c r="W2329" s="256"/>
    </row>
    <row r="2330" spans="1:23" s="257" customFormat="1" ht="19.5" customHeight="1" x14ac:dyDescent="0.25">
      <c r="A2330" s="251"/>
      <c r="B2330" s="251"/>
      <c r="C2330" s="251"/>
      <c r="D2330" s="251"/>
      <c r="E2330" s="251"/>
      <c r="F2330" s="252"/>
      <c r="G2330" s="253"/>
      <c r="H2330" s="251"/>
      <c r="I2330" s="251"/>
      <c r="J2330" s="251"/>
      <c r="K2330" s="251"/>
      <c r="L2330" s="254"/>
      <c r="M2330" s="251"/>
      <c r="N2330" s="251"/>
      <c r="O2330" s="251"/>
      <c r="P2330" s="251"/>
      <c r="Q2330" s="255"/>
      <c r="R2330" s="184"/>
      <c r="S2330" s="184"/>
      <c r="T2330" s="184"/>
      <c r="U2330" s="256"/>
      <c r="V2330" s="256"/>
      <c r="W2330" s="256"/>
    </row>
    <row r="2331" spans="1:23" s="257" customFormat="1" ht="19.5" customHeight="1" x14ac:dyDescent="0.25">
      <c r="A2331" s="251"/>
      <c r="B2331" s="251"/>
      <c r="C2331" s="251"/>
      <c r="D2331" s="251"/>
      <c r="E2331" s="251"/>
      <c r="F2331" s="252"/>
      <c r="G2331" s="253"/>
      <c r="H2331" s="251"/>
      <c r="I2331" s="251"/>
      <c r="J2331" s="251"/>
      <c r="K2331" s="251"/>
      <c r="L2331" s="254"/>
      <c r="M2331" s="251"/>
      <c r="N2331" s="251"/>
      <c r="O2331" s="251"/>
      <c r="P2331" s="251"/>
      <c r="Q2331" s="255"/>
      <c r="R2331" s="184"/>
      <c r="S2331" s="184"/>
      <c r="T2331" s="184"/>
      <c r="U2331" s="256"/>
      <c r="V2331" s="256"/>
      <c r="W2331" s="256"/>
    </row>
    <row r="2332" spans="1:23" s="257" customFormat="1" ht="19.5" customHeight="1" x14ac:dyDescent="0.25">
      <c r="A2332" s="251"/>
      <c r="B2332" s="251"/>
      <c r="C2332" s="251"/>
      <c r="D2332" s="251"/>
      <c r="E2332" s="251"/>
      <c r="F2332" s="252"/>
      <c r="G2332" s="253"/>
      <c r="H2332" s="251"/>
      <c r="I2332" s="251"/>
      <c r="J2332" s="251"/>
      <c r="K2332" s="251"/>
      <c r="L2332" s="254"/>
      <c r="M2332" s="251"/>
      <c r="N2332" s="251"/>
      <c r="O2332" s="251"/>
      <c r="P2332" s="251"/>
      <c r="Q2332" s="255"/>
      <c r="R2332" s="184"/>
      <c r="S2332" s="184"/>
      <c r="T2332" s="184"/>
      <c r="U2332" s="256"/>
      <c r="V2332" s="256"/>
      <c r="W2332" s="256"/>
    </row>
    <row r="2333" spans="1:23" s="257" customFormat="1" ht="19.5" customHeight="1" x14ac:dyDescent="0.25">
      <c r="A2333" s="251"/>
      <c r="B2333" s="251"/>
      <c r="C2333" s="251"/>
      <c r="D2333" s="251"/>
      <c r="E2333" s="251"/>
      <c r="F2333" s="252"/>
      <c r="G2333" s="253"/>
      <c r="H2333" s="251"/>
      <c r="I2333" s="251"/>
      <c r="J2333" s="251"/>
      <c r="K2333" s="251"/>
      <c r="L2333" s="254"/>
      <c r="M2333" s="251"/>
      <c r="N2333" s="251"/>
      <c r="O2333" s="251"/>
      <c r="P2333" s="251"/>
      <c r="Q2333" s="255"/>
      <c r="R2333" s="184"/>
      <c r="S2333" s="184"/>
      <c r="T2333" s="184"/>
      <c r="U2333" s="256"/>
      <c r="V2333" s="256"/>
      <c r="W2333" s="256"/>
    </row>
    <row r="2334" spans="1:23" s="257" customFormat="1" ht="19.5" customHeight="1" x14ac:dyDescent="0.25">
      <c r="A2334" s="251"/>
      <c r="B2334" s="251"/>
      <c r="C2334" s="251"/>
      <c r="D2334" s="251"/>
      <c r="E2334" s="251"/>
      <c r="F2334" s="252"/>
      <c r="G2334" s="253"/>
      <c r="H2334" s="251"/>
      <c r="I2334" s="251"/>
      <c r="J2334" s="251"/>
      <c r="K2334" s="251"/>
      <c r="L2334" s="254"/>
      <c r="M2334" s="251"/>
      <c r="N2334" s="251"/>
      <c r="O2334" s="251"/>
      <c r="P2334" s="251"/>
      <c r="Q2334" s="255"/>
      <c r="R2334" s="184"/>
      <c r="S2334" s="184"/>
      <c r="T2334" s="184"/>
      <c r="U2334" s="256"/>
      <c r="V2334" s="256"/>
      <c r="W2334" s="256"/>
    </row>
    <row r="2335" spans="1:23" s="257" customFormat="1" ht="19.5" customHeight="1" x14ac:dyDescent="0.25">
      <c r="A2335" s="251"/>
      <c r="B2335" s="251"/>
      <c r="C2335" s="251"/>
      <c r="D2335" s="251"/>
      <c r="E2335" s="251"/>
      <c r="F2335" s="252"/>
      <c r="G2335" s="253"/>
      <c r="H2335" s="251"/>
      <c r="I2335" s="251"/>
      <c r="J2335" s="251"/>
      <c r="K2335" s="251"/>
      <c r="L2335" s="254"/>
      <c r="M2335" s="251"/>
      <c r="N2335" s="251"/>
      <c r="O2335" s="251"/>
      <c r="P2335" s="251"/>
      <c r="Q2335" s="255"/>
      <c r="R2335" s="184"/>
      <c r="S2335" s="184"/>
      <c r="T2335" s="184"/>
      <c r="U2335" s="256"/>
      <c r="V2335" s="256"/>
      <c r="W2335" s="256"/>
    </row>
    <row r="2336" spans="1:23" s="257" customFormat="1" ht="19.5" customHeight="1" x14ac:dyDescent="0.25">
      <c r="A2336" s="251"/>
      <c r="B2336" s="251"/>
      <c r="C2336" s="251"/>
      <c r="D2336" s="251"/>
      <c r="E2336" s="251"/>
      <c r="F2336" s="252"/>
      <c r="G2336" s="253"/>
      <c r="H2336" s="251"/>
      <c r="I2336" s="251"/>
      <c r="J2336" s="251"/>
      <c r="K2336" s="251"/>
      <c r="L2336" s="254"/>
      <c r="M2336" s="251"/>
      <c r="N2336" s="251"/>
      <c r="O2336" s="251"/>
      <c r="P2336" s="251"/>
      <c r="Q2336" s="255"/>
      <c r="R2336" s="184"/>
      <c r="S2336" s="184"/>
      <c r="T2336" s="184"/>
      <c r="U2336" s="256"/>
      <c r="V2336" s="256"/>
      <c r="W2336" s="256"/>
    </row>
    <row r="2337" spans="1:23" s="257" customFormat="1" ht="19.5" customHeight="1" x14ac:dyDescent="0.25">
      <c r="A2337" s="251"/>
      <c r="B2337" s="251"/>
      <c r="C2337" s="251"/>
      <c r="D2337" s="251"/>
      <c r="E2337" s="251"/>
      <c r="F2337" s="252"/>
      <c r="G2337" s="253"/>
      <c r="H2337" s="251"/>
      <c r="I2337" s="251"/>
      <c r="J2337" s="251"/>
      <c r="K2337" s="251"/>
      <c r="L2337" s="254"/>
      <c r="M2337" s="251"/>
      <c r="N2337" s="251"/>
      <c r="O2337" s="251"/>
      <c r="P2337" s="251"/>
      <c r="Q2337" s="255"/>
      <c r="R2337" s="184"/>
      <c r="S2337" s="184"/>
      <c r="T2337" s="184"/>
      <c r="U2337" s="256"/>
      <c r="V2337" s="256"/>
      <c r="W2337" s="256"/>
    </row>
    <row r="2338" spans="1:23" s="257" customFormat="1" ht="19.5" customHeight="1" x14ac:dyDescent="0.25">
      <c r="A2338" s="251"/>
      <c r="B2338" s="251"/>
      <c r="C2338" s="251"/>
      <c r="D2338" s="251"/>
      <c r="E2338" s="251"/>
      <c r="F2338" s="252"/>
      <c r="G2338" s="253"/>
      <c r="H2338" s="251"/>
      <c r="I2338" s="251"/>
      <c r="J2338" s="251"/>
      <c r="K2338" s="251"/>
      <c r="L2338" s="254"/>
      <c r="M2338" s="251"/>
      <c r="N2338" s="251"/>
      <c r="O2338" s="251"/>
      <c r="P2338" s="251"/>
      <c r="Q2338" s="255"/>
      <c r="R2338" s="184"/>
      <c r="S2338" s="184"/>
      <c r="T2338" s="184"/>
      <c r="U2338" s="256"/>
      <c r="V2338" s="256"/>
      <c r="W2338" s="256"/>
    </row>
    <row r="2339" spans="1:23" s="257" customFormat="1" ht="19.5" customHeight="1" x14ac:dyDescent="0.25">
      <c r="A2339" s="251"/>
      <c r="B2339" s="251"/>
      <c r="C2339" s="251"/>
      <c r="D2339" s="251"/>
      <c r="E2339" s="251"/>
      <c r="F2339" s="252"/>
      <c r="G2339" s="253"/>
      <c r="H2339" s="251"/>
      <c r="I2339" s="251"/>
      <c r="J2339" s="251"/>
      <c r="K2339" s="251"/>
      <c r="L2339" s="254"/>
      <c r="M2339" s="251"/>
      <c r="N2339" s="251"/>
      <c r="O2339" s="251"/>
      <c r="P2339" s="251"/>
      <c r="Q2339" s="255"/>
      <c r="R2339" s="184"/>
      <c r="S2339" s="184"/>
      <c r="T2339" s="184"/>
      <c r="U2339" s="256"/>
      <c r="V2339" s="256"/>
      <c r="W2339" s="256"/>
    </row>
    <row r="2340" spans="1:23" s="257" customFormat="1" ht="19.5" customHeight="1" x14ac:dyDescent="0.25">
      <c r="A2340" s="251"/>
      <c r="B2340" s="251"/>
      <c r="C2340" s="251"/>
      <c r="D2340" s="251"/>
      <c r="E2340" s="251"/>
      <c r="F2340" s="252"/>
      <c r="G2340" s="253"/>
      <c r="H2340" s="251"/>
      <c r="I2340" s="251"/>
      <c r="J2340" s="251"/>
      <c r="K2340" s="251"/>
      <c r="L2340" s="254"/>
      <c r="M2340" s="251"/>
      <c r="N2340" s="251"/>
      <c r="O2340" s="251"/>
      <c r="P2340" s="251"/>
      <c r="Q2340" s="255"/>
      <c r="R2340" s="184"/>
      <c r="S2340" s="184"/>
      <c r="T2340" s="184"/>
      <c r="U2340" s="256"/>
      <c r="V2340" s="256"/>
      <c r="W2340" s="256"/>
    </row>
    <row r="2341" spans="1:23" s="257" customFormat="1" ht="19.5" customHeight="1" x14ac:dyDescent="0.25">
      <c r="A2341" s="251"/>
      <c r="B2341" s="251"/>
      <c r="C2341" s="251"/>
      <c r="D2341" s="251"/>
      <c r="E2341" s="251"/>
      <c r="F2341" s="252"/>
      <c r="G2341" s="253"/>
      <c r="H2341" s="251"/>
      <c r="I2341" s="251"/>
      <c r="J2341" s="251"/>
      <c r="K2341" s="251"/>
      <c r="L2341" s="254"/>
      <c r="M2341" s="251"/>
      <c r="N2341" s="251"/>
      <c r="O2341" s="251"/>
      <c r="P2341" s="251"/>
      <c r="Q2341" s="255"/>
      <c r="R2341" s="184"/>
      <c r="S2341" s="184"/>
      <c r="T2341" s="184"/>
      <c r="U2341" s="256"/>
      <c r="V2341" s="256"/>
      <c r="W2341" s="256"/>
    </row>
    <row r="2342" spans="1:23" s="257" customFormat="1" ht="19.5" customHeight="1" x14ac:dyDescent="0.25">
      <c r="A2342" s="251"/>
      <c r="B2342" s="251"/>
      <c r="C2342" s="251"/>
      <c r="D2342" s="251"/>
      <c r="E2342" s="251"/>
      <c r="F2342" s="252"/>
      <c r="G2342" s="253"/>
      <c r="H2342" s="251"/>
      <c r="I2342" s="251"/>
      <c r="J2342" s="251"/>
      <c r="K2342" s="251"/>
      <c r="L2342" s="254"/>
      <c r="M2342" s="251"/>
      <c r="N2342" s="251"/>
      <c r="O2342" s="251"/>
      <c r="P2342" s="251"/>
      <c r="Q2342" s="255"/>
      <c r="R2342" s="184"/>
      <c r="S2342" s="184"/>
      <c r="T2342" s="184"/>
      <c r="U2342" s="256"/>
      <c r="V2342" s="256"/>
      <c r="W2342" s="256"/>
    </row>
    <row r="2343" spans="1:23" s="257" customFormat="1" ht="19.5" customHeight="1" x14ac:dyDescent="0.25">
      <c r="A2343" s="251"/>
      <c r="B2343" s="251"/>
      <c r="C2343" s="251"/>
      <c r="D2343" s="251"/>
      <c r="E2343" s="251"/>
      <c r="F2343" s="252"/>
      <c r="G2343" s="253"/>
      <c r="H2343" s="251"/>
      <c r="I2343" s="251"/>
      <c r="J2343" s="251"/>
      <c r="K2343" s="251"/>
      <c r="L2343" s="254"/>
      <c r="M2343" s="251"/>
      <c r="N2343" s="251"/>
      <c r="O2343" s="251"/>
      <c r="P2343" s="251"/>
      <c r="Q2343" s="255"/>
      <c r="R2343" s="184"/>
      <c r="S2343" s="184"/>
      <c r="T2343" s="184"/>
      <c r="U2343" s="256"/>
      <c r="V2343" s="256"/>
      <c r="W2343" s="256"/>
    </row>
    <row r="2344" spans="1:23" s="257" customFormat="1" ht="19.5" customHeight="1" x14ac:dyDescent="0.25">
      <c r="A2344" s="251"/>
      <c r="B2344" s="251"/>
      <c r="C2344" s="251"/>
      <c r="D2344" s="251"/>
      <c r="E2344" s="251"/>
      <c r="F2344" s="252"/>
      <c r="G2344" s="253"/>
      <c r="H2344" s="251"/>
      <c r="I2344" s="251"/>
      <c r="J2344" s="251"/>
      <c r="K2344" s="251"/>
      <c r="L2344" s="254"/>
      <c r="M2344" s="251"/>
      <c r="N2344" s="251"/>
      <c r="O2344" s="251"/>
      <c r="P2344" s="251"/>
      <c r="Q2344" s="255"/>
      <c r="R2344" s="184"/>
      <c r="S2344" s="184"/>
      <c r="T2344" s="184"/>
      <c r="U2344" s="256"/>
      <c r="V2344" s="256"/>
      <c r="W2344" s="256"/>
    </row>
    <row r="2345" spans="1:23" s="257" customFormat="1" ht="19.5" customHeight="1" x14ac:dyDescent="0.25">
      <c r="A2345" s="251"/>
      <c r="B2345" s="251"/>
      <c r="C2345" s="251"/>
      <c r="D2345" s="251"/>
      <c r="E2345" s="251"/>
      <c r="F2345" s="252"/>
      <c r="G2345" s="253"/>
      <c r="H2345" s="251"/>
      <c r="I2345" s="251"/>
      <c r="J2345" s="251"/>
      <c r="K2345" s="251"/>
      <c r="L2345" s="254"/>
      <c r="M2345" s="251"/>
      <c r="N2345" s="251"/>
      <c r="O2345" s="251"/>
      <c r="P2345" s="251"/>
      <c r="Q2345" s="255"/>
      <c r="R2345" s="184"/>
      <c r="S2345" s="184"/>
      <c r="T2345" s="184"/>
      <c r="U2345" s="256"/>
      <c r="V2345" s="256"/>
      <c r="W2345" s="256"/>
    </row>
    <row r="2346" spans="1:23" s="257" customFormat="1" ht="19.5" customHeight="1" x14ac:dyDescent="0.25">
      <c r="A2346" s="251"/>
      <c r="B2346" s="251"/>
      <c r="C2346" s="251"/>
      <c r="D2346" s="251"/>
      <c r="E2346" s="251"/>
      <c r="F2346" s="252"/>
      <c r="G2346" s="253"/>
      <c r="H2346" s="251"/>
      <c r="I2346" s="251"/>
      <c r="J2346" s="251"/>
      <c r="K2346" s="251"/>
      <c r="L2346" s="254"/>
      <c r="M2346" s="251"/>
      <c r="N2346" s="251"/>
      <c r="O2346" s="251"/>
      <c r="P2346" s="251"/>
      <c r="Q2346" s="255"/>
      <c r="R2346" s="184"/>
      <c r="S2346" s="184"/>
      <c r="T2346" s="184"/>
      <c r="U2346" s="256"/>
      <c r="V2346" s="256"/>
      <c r="W2346" s="256"/>
    </row>
    <row r="2347" spans="1:23" s="257" customFormat="1" ht="19.5" customHeight="1" x14ac:dyDescent="0.25">
      <c r="A2347" s="251"/>
      <c r="B2347" s="251"/>
      <c r="C2347" s="251"/>
      <c r="D2347" s="251"/>
      <c r="E2347" s="251"/>
      <c r="F2347" s="252"/>
      <c r="G2347" s="253"/>
      <c r="H2347" s="251"/>
      <c r="I2347" s="251"/>
      <c r="J2347" s="251"/>
      <c r="K2347" s="251"/>
      <c r="L2347" s="254"/>
      <c r="M2347" s="251"/>
      <c r="N2347" s="251"/>
      <c r="O2347" s="251"/>
      <c r="P2347" s="251"/>
      <c r="Q2347" s="255"/>
      <c r="R2347" s="184"/>
      <c r="S2347" s="184"/>
      <c r="T2347" s="184"/>
      <c r="U2347" s="256"/>
      <c r="V2347" s="256"/>
      <c r="W2347" s="256"/>
    </row>
    <row r="2348" spans="1:23" s="257" customFormat="1" ht="19.5" customHeight="1" x14ac:dyDescent="0.25">
      <c r="A2348" s="251"/>
      <c r="B2348" s="251"/>
      <c r="C2348" s="251"/>
      <c r="D2348" s="251"/>
      <c r="E2348" s="251"/>
      <c r="F2348" s="252"/>
      <c r="G2348" s="253"/>
      <c r="H2348" s="251"/>
      <c r="I2348" s="251"/>
      <c r="J2348" s="251"/>
      <c r="K2348" s="251"/>
      <c r="L2348" s="254"/>
      <c r="M2348" s="251"/>
      <c r="N2348" s="251"/>
      <c r="O2348" s="251"/>
      <c r="P2348" s="251"/>
      <c r="Q2348" s="255"/>
      <c r="R2348" s="184"/>
      <c r="S2348" s="184"/>
      <c r="T2348" s="184"/>
      <c r="U2348" s="256"/>
      <c r="V2348" s="256"/>
      <c r="W2348" s="256"/>
    </row>
    <row r="2349" spans="1:23" s="257" customFormat="1" ht="19.5" customHeight="1" x14ac:dyDescent="0.25">
      <c r="A2349" s="251"/>
      <c r="B2349" s="251"/>
      <c r="C2349" s="251"/>
      <c r="D2349" s="251"/>
      <c r="E2349" s="251"/>
      <c r="F2349" s="252"/>
      <c r="G2349" s="253"/>
      <c r="H2349" s="251"/>
      <c r="I2349" s="251"/>
      <c r="J2349" s="251"/>
      <c r="K2349" s="251"/>
      <c r="L2349" s="254"/>
      <c r="M2349" s="251"/>
      <c r="N2349" s="251"/>
      <c r="O2349" s="251"/>
      <c r="P2349" s="251"/>
      <c r="Q2349" s="255"/>
      <c r="R2349" s="184"/>
      <c r="S2349" s="184"/>
      <c r="T2349" s="184"/>
      <c r="U2349" s="256"/>
      <c r="V2349" s="256"/>
      <c r="W2349" s="256"/>
    </row>
    <row r="2350" spans="1:23" s="257" customFormat="1" ht="19.5" customHeight="1" x14ac:dyDescent="0.25">
      <c r="A2350" s="251"/>
      <c r="B2350" s="251"/>
      <c r="C2350" s="251"/>
      <c r="D2350" s="251"/>
      <c r="E2350" s="251"/>
      <c r="F2350" s="252"/>
      <c r="G2350" s="253"/>
      <c r="H2350" s="251"/>
      <c r="I2350" s="251"/>
      <c r="J2350" s="251"/>
      <c r="K2350" s="251"/>
      <c r="L2350" s="254"/>
      <c r="M2350" s="251"/>
      <c r="N2350" s="251"/>
      <c r="O2350" s="251"/>
      <c r="P2350" s="251"/>
      <c r="Q2350" s="255"/>
      <c r="R2350" s="184"/>
      <c r="S2350" s="184"/>
      <c r="T2350" s="184"/>
      <c r="U2350" s="256"/>
      <c r="V2350" s="256"/>
      <c r="W2350" s="256"/>
    </row>
    <row r="2351" spans="1:23" s="257" customFormat="1" ht="19.5" customHeight="1" x14ac:dyDescent="0.25">
      <c r="A2351" s="251"/>
      <c r="B2351" s="251"/>
      <c r="C2351" s="251"/>
      <c r="D2351" s="251"/>
      <c r="E2351" s="251"/>
      <c r="F2351" s="252"/>
      <c r="G2351" s="253"/>
      <c r="H2351" s="251"/>
      <c r="I2351" s="251"/>
      <c r="J2351" s="251"/>
      <c r="K2351" s="251"/>
      <c r="L2351" s="254"/>
      <c r="M2351" s="251"/>
      <c r="N2351" s="251"/>
      <c r="O2351" s="251"/>
      <c r="P2351" s="251"/>
      <c r="Q2351" s="255"/>
      <c r="R2351" s="184"/>
      <c r="S2351" s="184"/>
      <c r="T2351" s="184"/>
      <c r="U2351" s="256"/>
      <c r="V2351" s="256"/>
      <c r="W2351" s="256"/>
    </row>
    <row r="2352" spans="1:23" s="257" customFormat="1" ht="19.5" customHeight="1" x14ac:dyDescent="0.25">
      <c r="A2352" s="251"/>
      <c r="B2352" s="251"/>
      <c r="C2352" s="251"/>
      <c r="D2352" s="251"/>
      <c r="E2352" s="251"/>
      <c r="F2352" s="252"/>
      <c r="G2352" s="253"/>
      <c r="H2352" s="251"/>
      <c r="I2352" s="251"/>
      <c r="J2352" s="251"/>
      <c r="K2352" s="251"/>
      <c r="L2352" s="254"/>
      <c r="M2352" s="251"/>
      <c r="N2352" s="251"/>
      <c r="O2352" s="251"/>
      <c r="P2352" s="251"/>
      <c r="Q2352" s="255"/>
      <c r="R2352" s="184"/>
      <c r="S2352" s="184"/>
      <c r="T2352" s="184"/>
      <c r="U2352" s="256"/>
      <c r="V2352" s="256"/>
      <c r="W2352" s="256"/>
    </row>
    <row r="2353" spans="1:23" s="257" customFormat="1" ht="19.5" customHeight="1" x14ac:dyDescent="0.25">
      <c r="A2353" s="251"/>
      <c r="B2353" s="251"/>
      <c r="C2353" s="251"/>
      <c r="D2353" s="251"/>
      <c r="E2353" s="251"/>
      <c r="F2353" s="252"/>
      <c r="G2353" s="253"/>
      <c r="H2353" s="251"/>
      <c r="I2353" s="251"/>
      <c r="J2353" s="251"/>
      <c r="K2353" s="251"/>
      <c r="L2353" s="254"/>
      <c r="M2353" s="251"/>
      <c r="N2353" s="251"/>
      <c r="O2353" s="251"/>
      <c r="P2353" s="251"/>
      <c r="Q2353" s="255"/>
      <c r="R2353" s="184"/>
      <c r="S2353" s="184"/>
      <c r="T2353" s="184"/>
      <c r="U2353" s="256"/>
      <c r="V2353" s="256"/>
      <c r="W2353" s="256"/>
    </row>
    <row r="2354" spans="1:23" s="257" customFormat="1" ht="19.5" customHeight="1" x14ac:dyDescent="0.25">
      <c r="A2354" s="251"/>
      <c r="B2354" s="251"/>
      <c r="C2354" s="251"/>
      <c r="D2354" s="251"/>
      <c r="E2354" s="251"/>
      <c r="F2354" s="252"/>
      <c r="G2354" s="253"/>
      <c r="H2354" s="251"/>
      <c r="I2354" s="251"/>
      <c r="J2354" s="251"/>
      <c r="K2354" s="251"/>
      <c r="L2354" s="254"/>
      <c r="M2354" s="251"/>
      <c r="N2354" s="251"/>
      <c r="O2354" s="251"/>
      <c r="P2354" s="251"/>
      <c r="Q2354" s="255"/>
      <c r="R2354" s="184"/>
      <c r="S2354" s="184"/>
      <c r="T2354" s="184"/>
      <c r="U2354" s="256"/>
      <c r="V2354" s="256"/>
      <c r="W2354" s="256"/>
    </row>
    <row r="2355" spans="1:23" s="257" customFormat="1" ht="19.5" customHeight="1" x14ac:dyDescent="0.25">
      <c r="A2355" s="251"/>
      <c r="B2355" s="251"/>
      <c r="C2355" s="251"/>
      <c r="D2355" s="251"/>
      <c r="E2355" s="251"/>
      <c r="F2355" s="252"/>
      <c r="G2355" s="253"/>
      <c r="H2355" s="251"/>
      <c r="I2355" s="251"/>
      <c r="J2355" s="251"/>
      <c r="K2355" s="251"/>
      <c r="L2355" s="254"/>
      <c r="M2355" s="251"/>
      <c r="N2355" s="251"/>
      <c r="O2355" s="251"/>
      <c r="P2355" s="251"/>
      <c r="Q2355" s="255"/>
      <c r="R2355" s="184"/>
      <c r="S2355" s="184"/>
      <c r="T2355" s="184"/>
      <c r="U2355" s="256"/>
      <c r="V2355" s="256"/>
      <c r="W2355" s="256"/>
    </row>
    <row r="2356" spans="1:23" s="257" customFormat="1" ht="19.5" customHeight="1" x14ac:dyDescent="0.25">
      <c r="A2356" s="251"/>
      <c r="B2356" s="251"/>
      <c r="C2356" s="251"/>
      <c r="D2356" s="251"/>
      <c r="E2356" s="251"/>
      <c r="F2356" s="252"/>
      <c r="G2356" s="253"/>
      <c r="H2356" s="251"/>
      <c r="I2356" s="251"/>
      <c r="J2356" s="251"/>
      <c r="K2356" s="251"/>
      <c r="L2356" s="254"/>
      <c r="M2356" s="251"/>
      <c r="N2356" s="251"/>
      <c r="O2356" s="251"/>
      <c r="P2356" s="251"/>
      <c r="Q2356" s="255"/>
      <c r="R2356" s="184"/>
      <c r="S2356" s="184"/>
      <c r="T2356" s="184"/>
      <c r="U2356" s="256"/>
      <c r="V2356" s="256"/>
      <c r="W2356" s="256"/>
    </row>
    <row r="2357" spans="1:23" s="257" customFormat="1" ht="19.5" customHeight="1" x14ac:dyDescent="0.25">
      <c r="A2357" s="251"/>
      <c r="B2357" s="251"/>
      <c r="C2357" s="251"/>
      <c r="D2357" s="251"/>
      <c r="E2357" s="251"/>
      <c r="F2357" s="252"/>
      <c r="G2357" s="253"/>
      <c r="H2357" s="251"/>
      <c r="I2357" s="251"/>
      <c r="J2357" s="251"/>
      <c r="K2357" s="251"/>
      <c r="L2357" s="254"/>
      <c r="M2357" s="251"/>
      <c r="N2357" s="251"/>
      <c r="O2357" s="251"/>
      <c r="P2357" s="251"/>
      <c r="Q2357" s="255"/>
      <c r="R2357" s="184"/>
      <c r="S2357" s="184"/>
      <c r="T2357" s="184"/>
      <c r="U2357" s="256"/>
      <c r="V2357" s="256"/>
      <c r="W2357" s="256"/>
    </row>
    <row r="2358" spans="1:23" s="257" customFormat="1" ht="19.5" customHeight="1" x14ac:dyDescent="0.25">
      <c r="A2358" s="251"/>
      <c r="B2358" s="251"/>
      <c r="C2358" s="251"/>
      <c r="D2358" s="251"/>
      <c r="E2358" s="251"/>
      <c r="F2358" s="252"/>
      <c r="G2358" s="253"/>
      <c r="H2358" s="251"/>
      <c r="I2358" s="251"/>
      <c r="J2358" s="251"/>
      <c r="K2358" s="251"/>
      <c r="L2358" s="254"/>
      <c r="M2358" s="251"/>
      <c r="N2358" s="251"/>
      <c r="O2358" s="251"/>
      <c r="P2358" s="251"/>
      <c r="Q2358" s="255"/>
      <c r="R2358" s="184"/>
      <c r="S2358" s="184"/>
      <c r="T2358" s="184"/>
      <c r="U2358" s="256"/>
      <c r="V2358" s="256"/>
      <c r="W2358" s="256"/>
    </row>
    <row r="2359" spans="1:23" s="257" customFormat="1" ht="19.5" customHeight="1" x14ac:dyDescent="0.25">
      <c r="A2359" s="251"/>
      <c r="B2359" s="251"/>
      <c r="C2359" s="251"/>
      <c r="D2359" s="251"/>
      <c r="E2359" s="251"/>
      <c r="F2359" s="252"/>
      <c r="G2359" s="253"/>
      <c r="H2359" s="251"/>
      <c r="I2359" s="251"/>
      <c r="J2359" s="251"/>
      <c r="K2359" s="251"/>
      <c r="L2359" s="254"/>
      <c r="M2359" s="251"/>
      <c r="N2359" s="251"/>
      <c r="O2359" s="251"/>
      <c r="P2359" s="251"/>
      <c r="Q2359" s="255"/>
      <c r="R2359" s="184"/>
      <c r="S2359" s="184"/>
      <c r="T2359" s="184"/>
      <c r="U2359" s="256"/>
      <c r="V2359" s="256"/>
      <c r="W2359" s="256"/>
    </row>
    <row r="2360" spans="1:23" s="257" customFormat="1" ht="19.5" customHeight="1" x14ac:dyDescent="0.25">
      <c r="A2360" s="251"/>
      <c r="B2360" s="251"/>
      <c r="C2360" s="251"/>
      <c r="D2360" s="251"/>
      <c r="E2360" s="251"/>
      <c r="F2360" s="252"/>
      <c r="G2360" s="253"/>
      <c r="H2360" s="251"/>
      <c r="I2360" s="251"/>
      <c r="J2360" s="251"/>
      <c r="K2360" s="251"/>
      <c r="L2360" s="254"/>
      <c r="M2360" s="251"/>
      <c r="N2360" s="251"/>
      <c r="O2360" s="251"/>
      <c r="P2360" s="251"/>
      <c r="Q2360" s="255"/>
      <c r="R2360" s="184"/>
      <c r="S2360" s="184"/>
      <c r="T2360" s="184"/>
      <c r="U2360" s="256"/>
      <c r="V2360" s="256"/>
      <c r="W2360" s="256"/>
    </row>
    <row r="2361" spans="1:23" s="257" customFormat="1" ht="19.5" customHeight="1" x14ac:dyDescent="0.25">
      <c r="A2361" s="251"/>
      <c r="B2361" s="251"/>
      <c r="C2361" s="251"/>
      <c r="D2361" s="251"/>
      <c r="E2361" s="251"/>
      <c r="F2361" s="252"/>
      <c r="G2361" s="253"/>
      <c r="H2361" s="251"/>
      <c r="I2361" s="251"/>
      <c r="J2361" s="251"/>
      <c r="K2361" s="251"/>
      <c r="L2361" s="254"/>
      <c r="M2361" s="251"/>
      <c r="N2361" s="251"/>
      <c r="O2361" s="251"/>
      <c r="P2361" s="251"/>
      <c r="Q2361" s="255"/>
      <c r="R2361" s="184"/>
      <c r="S2361" s="184"/>
      <c r="T2361" s="184"/>
      <c r="U2361" s="256"/>
      <c r="V2361" s="256"/>
      <c r="W2361" s="256"/>
    </row>
    <row r="2362" spans="1:23" s="257" customFormat="1" ht="19.5" customHeight="1" x14ac:dyDescent="0.25">
      <c r="A2362" s="251"/>
      <c r="B2362" s="251"/>
      <c r="C2362" s="251"/>
      <c r="D2362" s="251"/>
      <c r="E2362" s="251"/>
      <c r="F2362" s="252"/>
      <c r="G2362" s="253"/>
      <c r="H2362" s="251"/>
      <c r="I2362" s="251"/>
      <c r="J2362" s="251"/>
      <c r="K2362" s="251"/>
      <c r="L2362" s="254"/>
      <c r="M2362" s="251"/>
      <c r="N2362" s="251"/>
      <c r="O2362" s="251"/>
      <c r="P2362" s="251"/>
      <c r="Q2362" s="255"/>
      <c r="R2362" s="184"/>
      <c r="S2362" s="184"/>
      <c r="T2362" s="184"/>
      <c r="U2362" s="256"/>
      <c r="V2362" s="256"/>
      <c r="W2362" s="256"/>
    </row>
    <row r="2363" spans="1:23" s="257" customFormat="1" ht="19.5" customHeight="1" x14ac:dyDescent="0.25">
      <c r="A2363" s="251"/>
      <c r="B2363" s="251"/>
      <c r="C2363" s="251"/>
      <c r="D2363" s="251"/>
      <c r="E2363" s="251"/>
      <c r="F2363" s="252"/>
      <c r="G2363" s="253"/>
      <c r="H2363" s="251"/>
      <c r="I2363" s="251"/>
      <c r="J2363" s="251"/>
      <c r="K2363" s="251"/>
      <c r="L2363" s="254"/>
      <c r="M2363" s="251"/>
      <c r="N2363" s="251"/>
      <c r="O2363" s="251"/>
      <c r="P2363" s="251"/>
      <c r="Q2363" s="255"/>
      <c r="R2363" s="184"/>
      <c r="S2363" s="184"/>
      <c r="T2363" s="184"/>
      <c r="U2363" s="256"/>
      <c r="V2363" s="256"/>
      <c r="W2363" s="256"/>
    </row>
    <row r="2364" spans="1:23" s="257" customFormat="1" ht="19.5" customHeight="1" x14ac:dyDescent="0.25">
      <c r="A2364" s="251"/>
      <c r="B2364" s="251"/>
      <c r="C2364" s="251"/>
      <c r="D2364" s="251"/>
      <c r="E2364" s="251"/>
      <c r="F2364" s="252"/>
      <c r="G2364" s="253"/>
      <c r="H2364" s="251"/>
      <c r="I2364" s="251"/>
      <c r="J2364" s="251"/>
      <c r="K2364" s="251"/>
      <c r="L2364" s="254"/>
      <c r="M2364" s="251"/>
      <c r="N2364" s="251"/>
      <c r="O2364" s="251"/>
      <c r="P2364" s="251"/>
      <c r="Q2364" s="255"/>
      <c r="R2364" s="184"/>
      <c r="S2364" s="184"/>
      <c r="T2364" s="184"/>
      <c r="U2364" s="256"/>
      <c r="V2364" s="256"/>
      <c r="W2364" s="256"/>
    </row>
    <row r="2365" spans="1:23" s="257" customFormat="1" ht="19.5" customHeight="1" x14ac:dyDescent="0.25">
      <c r="A2365" s="251"/>
      <c r="B2365" s="251"/>
      <c r="C2365" s="251"/>
      <c r="D2365" s="251"/>
      <c r="E2365" s="251"/>
      <c r="F2365" s="252"/>
      <c r="G2365" s="253"/>
      <c r="H2365" s="251"/>
      <c r="I2365" s="251"/>
      <c r="J2365" s="251"/>
      <c r="K2365" s="251"/>
      <c r="L2365" s="254"/>
      <c r="M2365" s="251"/>
      <c r="N2365" s="251"/>
      <c r="O2365" s="251"/>
      <c r="P2365" s="251"/>
      <c r="Q2365" s="255"/>
      <c r="R2365" s="184"/>
      <c r="S2365" s="184"/>
      <c r="T2365" s="184"/>
      <c r="U2365" s="256"/>
      <c r="V2365" s="256"/>
      <c r="W2365" s="256"/>
    </row>
    <row r="2366" spans="1:23" s="257" customFormat="1" ht="19.5" customHeight="1" x14ac:dyDescent="0.25">
      <c r="A2366" s="251"/>
      <c r="B2366" s="251"/>
      <c r="C2366" s="251"/>
      <c r="D2366" s="251"/>
      <c r="E2366" s="251"/>
      <c r="F2366" s="252"/>
      <c r="G2366" s="253"/>
      <c r="H2366" s="251"/>
      <c r="I2366" s="251"/>
      <c r="J2366" s="251"/>
      <c r="K2366" s="251"/>
      <c r="L2366" s="254"/>
      <c r="M2366" s="251"/>
      <c r="N2366" s="251"/>
      <c r="O2366" s="251"/>
      <c r="P2366" s="251"/>
      <c r="Q2366" s="255"/>
      <c r="R2366" s="184"/>
      <c r="S2366" s="184"/>
      <c r="T2366" s="184"/>
      <c r="U2366" s="256"/>
      <c r="V2366" s="256"/>
      <c r="W2366" s="256"/>
    </row>
    <row r="2367" spans="1:23" s="257" customFormat="1" ht="19.5" customHeight="1" x14ac:dyDescent="0.25">
      <c r="A2367" s="251"/>
      <c r="B2367" s="251"/>
      <c r="C2367" s="251"/>
      <c r="D2367" s="251"/>
      <c r="E2367" s="251"/>
      <c r="F2367" s="252"/>
      <c r="G2367" s="253"/>
      <c r="H2367" s="251"/>
      <c r="I2367" s="251"/>
      <c r="J2367" s="251"/>
      <c r="K2367" s="251"/>
      <c r="L2367" s="254"/>
      <c r="M2367" s="251"/>
      <c r="N2367" s="251"/>
      <c r="O2367" s="251"/>
      <c r="P2367" s="251"/>
      <c r="Q2367" s="255"/>
      <c r="R2367" s="184"/>
      <c r="S2367" s="184"/>
      <c r="T2367" s="184"/>
      <c r="U2367" s="256"/>
      <c r="V2367" s="256"/>
      <c r="W2367" s="256"/>
    </row>
    <row r="2368" spans="1:23" s="257" customFormat="1" ht="19.5" customHeight="1" x14ac:dyDescent="0.25">
      <c r="A2368" s="251"/>
      <c r="B2368" s="251"/>
      <c r="C2368" s="251"/>
      <c r="D2368" s="251"/>
      <c r="E2368" s="251"/>
      <c r="F2368" s="252"/>
      <c r="G2368" s="253"/>
      <c r="H2368" s="251"/>
      <c r="I2368" s="251"/>
      <c r="J2368" s="251"/>
      <c r="K2368" s="251"/>
      <c r="L2368" s="254"/>
      <c r="M2368" s="251"/>
      <c r="N2368" s="251"/>
      <c r="O2368" s="251"/>
      <c r="P2368" s="251"/>
      <c r="Q2368" s="255"/>
      <c r="R2368" s="184"/>
      <c r="S2368" s="184"/>
      <c r="T2368" s="184"/>
      <c r="U2368" s="256"/>
      <c r="V2368" s="256"/>
      <c r="W2368" s="256"/>
    </row>
    <row r="2369" spans="1:23" s="257" customFormat="1" ht="19.5" customHeight="1" x14ac:dyDescent="0.25">
      <c r="A2369" s="251"/>
      <c r="B2369" s="251"/>
      <c r="C2369" s="251"/>
      <c r="D2369" s="251"/>
      <c r="E2369" s="251"/>
      <c r="F2369" s="252"/>
      <c r="G2369" s="253"/>
      <c r="H2369" s="251"/>
      <c r="I2369" s="251"/>
      <c r="J2369" s="251"/>
      <c r="K2369" s="251"/>
      <c r="L2369" s="254"/>
      <c r="M2369" s="251"/>
      <c r="N2369" s="251"/>
      <c r="O2369" s="251"/>
      <c r="P2369" s="251"/>
      <c r="Q2369" s="255"/>
      <c r="R2369" s="184"/>
      <c r="S2369" s="184"/>
      <c r="T2369" s="184"/>
      <c r="U2369" s="256"/>
      <c r="V2369" s="256"/>
      <c r="W2369" s="256"/>
    </row>
    <row r="2370" spans="1:23" s="257" customFormat="1" ht="19.5" customHeight="1" x14ac:dyDescent="0.25">
      <c r="A2370" s="251"/>
      <c r="B2370" s="251"/>
      <c r="C2370" s="251"/>
      <c r="D2370" s="251"/>
      <c r="E2370" s="251"/>
      <c r="F2370" s="252"/>
      <c r="G2370" s="253"/>
      <c r="H2370" s="251"/>
      <c r="I2370" s="251"/>
      <c r="J2370" s="251"/>
      <c r="K2370" s="251"/>
      <c r="L2370" s="254"/>
      <c r="M2370" s="251"/>
      <c r="N2370" s="251"/>
      <c r="O2370" s="251"/>
      <c r="P2370" s="251"/>
      <c r="Q2370" s="255"/>
      <c r="R2370" s="184"/>
      <c r="S2370" s="184"/>
      <c r="T2370" s="184"/>
      <c r="U2370" s="256"/>
      <c r="V2370" s="256"/>
      <c r="W2370" s="256"/>
    </row>
    <row r="2371" spans="1:23" s="257" customFormat="1" ht="19.5" customHeight="1" x14ac:dyDescent="0.25">
      <c r="A2371" s="251"/>
      <c r="B2371" s="251"/>
      <c r="C2371" s="251"/>
      <c r="D2371" s="251"/>
      <c r="E2371" s="251"/>
      <c r="F2371" s="252"/>
      <c r="G2371" s="253"/>
      <c r="H2371" s="251"/>
      <c r="I2371" s="251"/>
      <c r="J2371" s="251"/>
      <c r="K2371" s="251"/>
      <c r="L2371" s="254"/>
      <c r="M2371" s="251"/>
      <c r="N2371" s="251"/>
      <c r="O2371" s="251"/>
      <c r="P2371" s="251"/>
      <c r="Q2371" s="255"/>
      <c r="R2371" s="184"/>
      <c r="S2371" s="184"/>
      <c r="T2371" s="184"/>
      <c r="U2371" s="256"/>
      <c r="V2371" s="256"/>
      <c r="W2371" s="256"/>
    </row>
    <row r="2372" spans="1:23" s="257" customFormat="1" ht="19.5" customHeight="1" x14ac:dyDescent="0.25">
      <c r="A2372" s="251"/>
      <c r="B2372" s="251"/>
      <c r="C2372" s="251"/>
      <c r="D2372" s="251"/>
      <c r="E2372" s="251"/>
      <c r="F2372" s="252"/>
      <c r="G2372" s="253"/>
      <c r="H2372" s="251"/>
      <c r="I2372" s="251"/>
      <c r="J2372" s="251"/>
      <c r="K2372" s="251"/>
      <c r="L2372" s="254"/>
      <c r="M2372" s="251"/>
      <c r="N2372" s="251"/>
      <c r="O2372" s="251"/>
      <c r="P2372" s="251"/>
      <c r="Q2372" s="255"/>
      <c r="R2372" s="184"/>
      <c r="S2372" s="184"/>
      <c r="T2372" s="184"/>
      <c r="U2372" s="256"/>
      <c r="V2372" s="256"/>
      <c r="W2372" s="256"/>
    </row>
    <row r="2373" spans="1:23" s="257" customFormat="1" ht="19.5" customHeight="1" x14ac:dyDescent="0.25">
      <c r="A2373" s="251"/>
      <c r="B2373" s="251"/>
      <c r="C2373" s="251"/>
      <c r="D2373" s="251"/>
      <c r="E2373" s="251"/>
      <c r="F2373" s="252"/>
      <c r="G2373" s="253"/>
      <c r="H2373" s="251"/>
      <c r="I2373" s="251"/>
      <c r="J2373" s="251"/>
      <c r="K2373" s="251"/>
      <c r="L2373" s="254"/>
      <c r="M2373" s="251"/>
      <c r="N2373" s="251"/>
      <c r="O2373" s="251"/>
      <c r="P2373" s="251"/>
      <c r="Q2373" s="255"/>
      <c r="R2373" s="184"/>
      <c r="S2373" s="184"/>
      <c r="T2373" s="184"/>
      <c r="U2373" s="256"/>
      <c r="V2373" s="256"/>
      <c r="W2373" s="256"/>
    </row>
    <row r="2374" spans="1:23" s="257" customFormat="1" ht="19.5" customHeight="1" x14ac:dyDescent="0.25">
      <c r="A2374" s="251"/>
      <c r="B2374" s="251"/>
      <c r="C2374" s="251"/>
      <c r="D2374" s="251"/>
      <c r="E2374" s="251"/>
      <c r="F2374" s="252"/>
      <c r="G2374" s="253"/>
      <c r="H2374" s="251"/>
      <c r="I2374" s="251"/>
      <c r="J2374" s="251"/>
      <c r="K2374" s="251"/>
      <c r="L2374" s="254"/>
      <c r="M2374" s="251"/>
      <c r="N2374" s="251"/>
      <c r="O2374" s="251"/>
      <c r="P2374" s="251"/>
      <c r="Q2374" s="255"/>
      <c r="R2374" s="184"/>
      <c r="S2374" s="184"/>
      <c r="T2374" s="184"/>
      <c r="U2374" s="256"/>
      <c r="V2374" s="256"/>
      <c r="W2374" s="256"/>
    </row>
    <row r="2375" spans="1:23" s="257" customFormat="1" ht="19.5" customHeight="1" x14ac:dyDescent="0.25">
      <c r="A2375" s="251"/>
      <c r="B2375" s="251"/>
      <c r="C2375" s="251"/>
      <c r="D2375" s="251"/>
      <c r="E2375" s="251"/>
      <c r="F2375" s="252"/>
      <c r="G2375" s="253"/>
      <c r="H2375" s="251"/>
      <c r="I2375" s="251"/>
      <c r="J2375" s="251"/>
      <c r="K2375" s="251"/>
      <c r="L2375" s="254"/>
      <c r="M2375" s="251"/>
      <c r="N2375" s="251"/>
      <c r="O2375" s="251"/>
      <c r="P2375" s="251"/>
      <c r="Q2375" s="255"/>
      <c r="R2375" s="184"/>
      <c r="S2375" s="184"/>
      <c r="T2375" s="184"/>
      <c r="U2375" s="256"/>
      <c r="V2375" s="256"/>
      <c r="W2375" s="256"/>
    </row>
    <row r="2376" spans="1:23" s="257" customFormat="1" ht="19.5" customHeight="1" x14ac:dyDescent="0.25">
      <c r="A2376" s="251"/>
      <c r="B2376" s="251"/>
      <c r="C2376" s="251"/>
      <c r="D2376" s="251"/>
      <c r="E2376" s="251"/>
      <c r="F2376" s="252"/>
      <c r="G2376" s="253"/>
      <c r="H2376" s="251"/>
      <c r="I2376" s="251"/>
      <c r="J2376" s="251"/>
      <c r="K2376" s="251"/>
      <c r="L2376" s="254"/>
      <c r="M2376" s="251"/>
      <c r="N2376" s="251"/>
      <c r="O2376" s="251"/>
      <c r="P2376" s="251"/>
      <c r="Q2376" s="255"/>
      <c r="R2376" s="184"/>
      <c r="S2376" s="184"/>
      <c r="T2376" s="184"/>
      <c r="U2376" s="256"/>
      <c r="V2376" s="256"/>
      <c r="W2376" s="256"/>
    </row>
    <row r="2377" spans="1:23" s="257" customFormat="1" ht="19.5" customHeight="1" x14ac:dyDescent="0.25">
      <c r="A2377" s="251"/>
      <c r="B2377" s="251"/>
      <c r="C2377" s="251"/>
      <c r="D2377" s="251"/>
      <c r="E2377" s="251"/>
      <c r="F2377" s="252"/>
      <c r="G2377" s="253"/>
      <c r="H2377" s="251"/>
      <c r="I2377" s="251"/>
      <c r="J2377" s="251"/>
      <c r="K2377" s="251"/>
      <c r="L2377" s="254"/>
      <c r="M2377" s="251"/>
      <c r="N2377" s="251"/>
      <c r="O2377" s="251"/>
      <c r="P2377" s="251"/>
      <c r="Q2377" s="255"/>
      <c r="R2377" s="184"/>
      <c r="S2377" s="184"/>
      <c r="T2377" s="184"/>
      <c r="U2377" s="256"/>
      <c r="V2377" s="256"/>
      <c r="W2377" s="256"/>
    </row>
    <row r="2378" spans="1:23" s="257" customFormat="1" ht="19.5" customHeight="1" x14ac:dyDescent="0.25">
      <c r="A2378" s="251"/>
      <c r="B2378" s="251"/>
      <c r="C2378" s="251"/>
      <c r="D2378" s="251"/>
      <c r="E2378" s="251"/>
      <c r="F2378" s="252"/>
      <c r="G2378" s="253"/>
      <c r="H2378" s="251"/>
      <c r="I2378" s="251"/>
      <c r="J2378" s="251"/>
      <c r="K2378" s="251"/>
      <c r="L2378" s="254"/>
      <c r="M2378" s="251"/>
      <c r="N2378" s="251"/>
      <c r="O2378" s="251"/>
      <c r="P2378" s="251"/>
      <c r="Q2378" s="255"/>
      <c r="R2378" s="184"/>
      <c r="S2378" s="184"/>
      <c r="T2378" s="184"/>
      <c r="U2378" s="256"/>
      <c r="V2378" s="256"/>
      <c r="W2378" s="256"/>
    </row>
    <row r="2379" spans="1:23" s="257" customFormat="1" ht="19.5" customHeight="1" x14ac:dyDescent="0.25">
      <c r="A2379" s="251"/>
      <c r="B2379" s="251"/>
      <c r="C2379" s="251"/>
      <c r="D2379" s="251"/>
      <c r="E2379" s="251"/>
      <c r="F2379" s="252"/>
      <c r="G2379" s="253"/>
      <c r="H2379" s="251"/>
      <c r="I2379" s="251"/>
      <c r="J2379" s="251"/>
      <c r="K2379" s="251"/>
      <c r="L2379" s="254"/>
      <c r="M2379" s="251"/>
      <c r="N2379" s="251"/>
      <c r="O2379" s="251"/>
      <c r="P2379" s="251"/>
      <c r="Q2379" s="255"/>
      <c r="R2379" s="184"/>
      <c r="S2379" s="184"/>
      <c r="T2379" s="184"/>
      <c r="U2379" s="256"/>
      <c r="V2379" s="256"/>
      <c r="W2379" s="256"/>
    </row>
    <row r="2380" spans="1:23" s="257" customFormat="1" ht="19.5" customHeight="1" x14ac:dyDescent="0.25">
      <c r="A2380" s="251"/>
      <c r="B2380" s="251"/>
      <c r="C2380" s="251"/>
      <c r="D2380" s="251"/>
      <c r="E2380" s="251"/>
      <c r="F2380" s="252"/>
      <c r="G2380" s="253"/>
      <c r="H2380" s="251"/>
      <c r="I2380" s="251"/>
      <c r="J2380" s="251"/>
      <c r="K2380" s="251"/>
      <c r="L2380" s="254"/>
      <c r="M2380" s="251"/>
      <c r="N2380" s="251"/>
      <c r="O2380" s="251"/>
      <c r="P2380" s="251"/>
      <c r="Q2380" s="255"/>
      <c r="R2380" s="184"/>
      <c r="S2380" s="184"/>
      <c r="T2380" s="184"/>
      <c r="U2380" s="256"/>
      <c r="V2380" s="256"/>
      <c r="W2380" s="256"/>
    </row>
    <row r="2381" spans="1:23" s="257" customFormat="1" ht="19.5" customHeight="1" x14ac:dyDescent="0.25">
      <c r="A2381" s="251"/>
      <c r="B2381" s="251"/>
      <c r="C2381" s="251"/>
      <c r="D2381" s="251"/>
      <c r="E2381" s="251"/>
      <c r="F2381" s="252"/>
      <c r="G2381" s="253"/>
      <c r="H2381" s="251"/>
      <c r="I2381" s="251"/>
      <c r="J2381" s="251"/>
      <c r="K2381" s="251"/>
      <c r="L2381" s="254"/>
      <c r="M2381" s="251"/>
      <c r="N2381" s="251"/>
      <c r="O2381" s="251"/>
      <c r="P2381" s="251"/>
      <c r="Q2381" s="255"/>
      <c r="R2381" s="184"/>
      <c r="S2381" s="184"/>
      <c r="T2381" s="184"/>
      <c r="U2381" s="256"/>
      <c r="V2381" s="256"/>
      <c r="W2381" s="256"/>
    </row>
    <row r="2382" spans="1:23" s="257" customFormat="1" ht="19.5" customHeight="1" x14ac:dyDescent="0.25">
      <c r="A2382" s="251"/>
      <c r="B2382" s="251"/>
      <c r="C2382" s="251"/>
      <c r="D2382" s="251"/>
      <c r="E2382" s="251"/>
      <c r="F2382" s="252"/>
      <c r="G2382" s="253"/>
      <c r="H2382" s="251"/>
      <c r="I2382" s="251"/>
      <c r="J2382" s="251"/>
      <c r="K2382" s="251"/>
      <c r="L2382" s="254"/>
      <c r="M2382" s="251"/>
      <c r="N2382" s="251"/>
      <c r="O2382" s="251"/>
      <c r="P2382" s="251"/>
      <c r="Q2382" s="255"/>
      <c r="R2382" s="184"/>
      <c r="S2382" s="184"/>
      <c r="T2382" s="184"/>
      <c r="U2382" s="256"/>
      <c r="V2382" s="256"/>
      <c r="W2382" s="256"/>
    </row>
    <row r="2383" spans="1:23" s="257" customFormat="1" ht="19.5" customHeight="1" x14ac:dyDescent="0.25">
      <c r="A2383" s="251"/>
      <c r="B2383" s="251"/>
      <c r="C2383" s="251"/>
      <c r="D2383" s="251"/>
      <c r="E2383" s="251"/>
      <c r="F2383" s="252"/>
      <c r="G2383" s="253"/>
      <c r="H2383" s="251"/>
      <c r="I2383" s="251"/>
      <c r="J2383" s="251"/>
      <c r="K2383" s="251"/>
      <c r="L2383" s="254"/>
      <c r="M2383" s="251"/>
      <c r="N2383" s="251"/>
      <c r="O2383" s="251"/>
      <c r="P2383" s="251"/>
      <c r="Q2383" s="255"/>
      <c r="R2383" s="184"/>
      <c r="S2383" s="184"/>
      <c r="T2383" s="184"/>
      <c r="U2383" s="256"/>
      <c r="V2383" s="256"/>
      <c r="W2383" s="256"/>
    </row>
    <row r="2384" spans="1:23" s="257" customFormat="1" ht="19.5" customHeight="1" x14ac:dyDescent="0.25">
      <c r="A2384" s="251"/>
      <c r="B2384" s="251"/>
      <c r="C2384" s="251"/>
      <c r="D2384" s="251"/>
      <c r="E2384" s="251"/>
      <c r="F2384" s="252"/>
      <c r="G2384" s="253"/>
      <c r="H2384" s="251"/>
      <c r="I2384" s="251"/>
      <c r="J2384" s="251"/>
      <c r="K2384" s="251"/>
      <c r="L2384" s="254"/>
      <c r="M2384" s="251"/>
      <c r="N2384" s="251"/>
      <c r="O2384" s="251"/>
      <c r="P2384" s="251"/>
      <c r="Q2384" s="255"/>
      <c r="R2384" s="184"/>
      <c r="S2384" s="184"/>
      <c r="T2384" s="184"/>
      <c r="U2384" s="256"/>
      <c r="V2384" s="256"/>
      <c r="W2384" s="256"/>
    </row>
    <row r="2385" spans="1:23" s="257" customFormat="1" ht="19.5" customHeight="1" x14ac:dyDescent="0.25">
      <c r="A2385" s="251"/>
      <c r="B2385" s="251"/>
      <c r="C2385" s="251"/>
      <c r="D2385" s="251"/>
      <c r="E2385" s="251"/>
      <c r="F2385" s="252"/>
      <c r="G2385" s="253"/>
      <c r="H2385" s="251"/>
      <c r="I2385" s="251"/>
      <c r="J2385" s="251"/>
      <c r="K2385" s="251"/>
      <c r="L2385" s="254"/>
      <c r="M2385" s="251"/>
      <c r="N2385" s="251"/>
      <c r="O2385" s="251"/>
      <c r="P2385" s="251"/>
      <c r="Q2385" s="255"/>
      <c r="R2385" s="184"/>
      <c r="S2385" s="184"/>
      <c r="T2385" s="184"/>
      <c r="U2385" s="256"/>
      <c r="V2385" s="256"/>
      <c r="W2385" s="256"/>
    </row>
    <row r="2386" spans="1:23" s="257" customFormat="1" ht="19.5" customHeight="1" x14ac:dyDescent="0.25">
      <c r="A2386" s="251"/>
      <c r="B2386" s="251"/>
      <c r="C2386" s="251"/>
      <c r="D2386" s="251"/>
      <c r="E2386" s="251"/>
      <c r="F2386" s="252"/>
      <c r="G2386" s="253"/>
      <c r="H2386" s="251"/>
      <c r="I2386" s="251"/>
      <c r="J2386" s="251"/>
      <c r="K2386" s="251"/>
      <c r="L2386" s="254"/>
      <c r="M2386" s="251"/>
      <c r="N2386" s="251"/>
      <c r="O2386" s="251"/>
      <c r="P2386" s="251"/>
      <c r="Q2386" s="255"/>
      <c r="R2386" s="184"/>
      <c r="S2386" s="184"/>
      <c r="T2386" s="184"/>
      <c r="U2386" s="256"/>
      <c r="V2386" s="256"/>
      <c r="W2386" s="256"/>
    </row>
    <row r="2387" spans="1:23" s="257" customFormat="1" ht="19.5" customHeight="1" x14ac:dyDescent="0.25">
      <c r="A2387" s="251"/>
      <c r="B2387" s="251"/>
      <c r="C2387" s="251"/>
      <c r="D2387" s="251"/>
      <c r="E2387" s="251"/>
      <c r="F2387" s="252"/>
      <c r="G2387" s="253"/>
      <c r="H2387" s="251"/>
      <c r="I2387" s="251"/>
      <c r="J2387" s="251"/>
      <c r="K2387" s="251"/>
      <c r="L2387" s="254"/>
      <c r="M2387" s="251"/>
      <c r="N2387" s="251"/>
      <c r="O2387" s="251"/>
      <c r="P2387" s="251"/>
      <c r="Q2387" s="255"/>
      <c r="R2387" s="184"/>
      <c r="S2387" s="184"/>
      <c r="T2387" s="184"/>
      <c r="U2387" s="256"/>
      <c r="V2387" s="256"/>
      <c r="W2387" s="256"/>
    </row>
    <row r="2388" spans="1:23" s="257" customFormat="1" ht="19.5" customHeight="1" x14ac:dyDescent="0.25">
      <c r="A2388" s="251"/>
      <c r="B2388" s="251"/>
      <c r="C2388" s="251"/>
      <c r="D2388" s="251"/>
      <c r="E2388" s="251"/>
      <c r="F2388" s="252"/>
      <c r="G2388" s="253"/>
      <c r="H2388" s="251"/>
      <c r="I2388" s="251"/>
      <c r="J2388" s="251"/>
      <c r="K2388" s="251"/>
      <c r="L2388" s="254"/>
      <c r="M2388" s="251"/>
      <c r="N2388" s="251"/>
      <c r="O2388" s="251"/>
      <c r="P2388" s="251"/>
      <c r="Q2388" s="255"/>
      <c r="R2388" s="184"/>
      <c r="S2388" s="184"/>
      <c r="T2388" s="184"/>
      <c r="U2388" s="256"/>
      <c r="V2388" s="256"/>
      <c r="W2388" s="256"/>
    </row>
    <row r="2389" spans="1:23" s="257" customFormat="1" ht="19.5" customHeight="1" x14ac:dyDescent="0.25">
      <c r="A2389" s="251"/>
      <c r="B2389" s="251"/>
      <c r="C2389" s="251"/>
      <c r="D2389" s="251"/>
      <c r="E2389" s="251"/>
      <c r="F2389" s="252"/>
      <c r="G2389" s="253"/>
      <c r="H2389" s="251"/>
      <c r="I2389" s="251"/>
      <c r="J2389" s="251"/>
      <c r="K2389" s="251"/>
      <c r="L2389" s="254"/>
      <c r="M2389" s="251"/>
      <c r="N2389" s="251"/>
      <c r="O2389" s="251"/>
      <c r="P2389" s="251"/>
      <c r="Q2389" s="255"/>
      <c r="R2389" s="184"/>
      <c r="S2389" s="184"/>
      <c r="T2389" s="184"/>
      <c r="U2389" s="256"/>
      <c r="V2389" s="256"/>
      <c r="W2389" s="256"/>
    </row>
    <row r="2390" spans="1:23" s="257" customFormat="1" ht="19.5" customHeight="1" x14ac:dyDescent="0.25">
      <c r="A2390" s="251"/>
      <c r="B2390" s="251"/>
      <c r="C2390" s="251"/>
      <c r="D2390" s="251"/>
      <c r="E2390" s="251"/>
      <c r="F2390" s="252"/>
      <c r="G2390" s="253"/>
      <c r="H2390" s="251"/>
      <c r="I2390" s="251"/>
      <c r="J2390" s="251"/>
      <c r="K2390" s="251"/>
      <c r="L2390" s="254"/>
      <c r="M2390" s="251"/>
      <c r="N2390" s="251"/>
      <c r="O2390" s="251"/>
      <c r="P2390" s="251"/>
      <c r="Q2390" s="255"/>
      <c r="R2390" s="184"/>
      <c r="S2390" s="184"/>
      <c r="T2390" s="184"/>
      <c r="U2390" s="256"/>
      <c r="V2390" s="256"/>
      <c r="W2390" s="256"/>
    </row>
    <row r="2391" spans="1:23" s="257" customFormat="1" ht="19.5" customHeight="1" x14ac:dyDescent="0.25">
      <c r="A2391" s="251"/>
      <c r="B2391" s="251"/>
      <c r="C2391" s="251"/>
      <c r="D2391" s="251"/>
      <c r="E2391" s="251"/>
      <c r="F2391" s="252"/>
      <c r="G2391" s="253"/>
      <c r="H2391" s="251"/>
      <c r="I2391" s="251"/>
      <c r="J2391" s="251"/>
      <c r="K2391" s="251"/>
      <c r="L2391" s="254"/>
      <c r="M2391" s="251"/>
      <c r="N2391" s="251"/>
      <c r="O2391" s="251"/>
      <c r="P2391" s="251"/>
      <c r="Q2391" s="255"/>
      <c r="R2391" s="184"/>
      <c r="S2391" s="184"/>
      <c r="T2391" s="184"/>
      <c r="U2391" s="256"/>
      <c r="V2391" s="256"/>
      <c r="W2391" s="256"/>
    </row>
    <row r="2392" spans="1:23" s="257" customFormat="1" ht="19.5" customHeight="1" x14ac:dyDescent="0.25">
      <c r="A2392" s="251"/>
      <c r="B2392" s="251"/>
      <c r="C2392" s="251"/>
      <c r="D2392" s="251"/>
      <c r="E2392" s="251"/>
      <c r="F2392" s="252"/>
      <c r="G2392" s="253"/>
      <c r="H2392" s="251"/>
      <c r="I2392" s="251"/>
      <c r="J2392" s="251"/>
      <c r="K2392" s="251"/>
      <c r="L2392" s="254"/>
      <c r="M2392" s="251"/>
      <c r="N2392" s="251"/>
      <c r="O2392" s="251"/>
      <c r="P2392" s="251"/>
      <c r="Q2392" s="255"/>
      <c r="R2392" s="184"/>
      <c r="S2392" s="184"/>
      <c r="T2392" s="184"/>
      <c r="U2392" s="256"/>
      <c r="V2392" s="256"/>
      <c r="W2392" s="256"/>
    </row>
    <row r="2393" spans="1:23" s="257" customFormat="1" ht="19.5" customHeight="1" x14ac:dyDescent="0.25">
      <c r="A2393" s="251"/>
      <c r="B2393" s="251"/>
      <c r="C2393" s="251"/>
      <c r="D2393" s="251"/>
      <c r="E2393" s="251"/>
      <c r="F2393" s="252"/>
      <c r="G2393" s="253"/>
      <c r="H2393" s="251"/>
      <c r="I2393" s="251"/>
      <c r="J2393" s="251"/>
      <c r="K2393" s="251"/>
      <c r="L2393" s="254"/>
      <c r="M2393" s="251"/>
      <c r="N2393" s="251"/>
      <c r="O2393" s="251"/>
      <c r="P2393" s="251"/>
      <c r="Q2393" s="255"/>
      <c r="R2393" s="184"/>
      <c r="S2393" s="184"/>
      <c r="T2393" s="184"/>
      <c r="U2393" s="256"/>
      <c r="V2393" s="256"/>
      <c r="W2393" s="256"/>
    </row>
    <row r="2394" spans="1:23" s="257" customFormat="1" ht="19.5" customHeight="1" x14ac:dyDescent="0.25">
      <c r="A2394" s="251"/>
      <c r="B2394" s="251"/>
      <c r="C2394" s="251"/>
      <c r="D2394" s="251"/>
      <c r="E2394" s="251"/>
      <c r="F2394" s="252"/>
      <c r="G2394" s="253"/>
      <c r="H2394" s="251"/>
      <c r="I2394" s="251"/>
      <c r="J2394" s="251"/>
      <c r="K2394" s="251"/>
      <c r="L2394" s="254"/>
      <c r="M2394" s="251"/>
      <c r="N2394" s="251"/>
      <c r="O2394" s="251"/>
      <c r="P2394" s="251"/>
      <c r="Q2394" s="255"/>
      <c r="R2394" s="184"/>
      <c r="S2394" s="184"/>
      <c r="T2394" s="184"/>
      <c r="U2394" s="256"/>
      <c r="V2394" s="256"/>
      <c r="W2394" s="256"/>
    </row>
    <row r="2395" spans="1:23" s="257" customFormat="1" ht="19.5" customHeight="1" x14ac:dyDescent="0.25">
      <c r="A2395" s="251"/>
      <c r="B2395" s="251"/>
      <c r="C2395" s="251"/>
      <c r="D2395" s="251"/>
      <c r="E2395" s="251"/>
      <c r="F2395" s="252"/>
      <c r="G2395" s="253"/>
      <c r="H2395" s="251"/>
      <c r="I2395" s="251"/>
      <c r="J2395" s="251"/>
      <c r="K2395" s="251"/>
      <c r="L2395" s="254"/>
      <c r="M2395" s="251"/>
      <c r="N2395" s="251"/>
      <c r="O2395" s="251"/>
      <c r="P2395" s="251"/>
      <c r="Q2395" s="255"/>
      <c r="R2395" s="184"/>
      <c r="S2395" s="184"/>
      <c r="T2395" s="184"/>
      <c r="U2395" s="256"/>
      <c r="V2395" s="256"/>
      <c r="W2395" s="256"/>
    </row>
    <row r="2396" spans="1:23" s="257" customFormat="1" ht="19.5" customHeight="1" x14ac:dyDescent="0.25">
      <c r="A2396" s="251"/>
      <c r="B2396" s="251"/>
      <c r="C2396" s="251"/>
      <c r="D2396" s="251"/>
      <c r="E2396" s="251"/>
      <c r="F2396" s="252"/>
      <c r="G2396" s="253"/>
      <c r="H2396" s="251"/>
      <c r="I2396" s="251"/>
      <c r="J2396" s="251"/>
      <c r="K2396" s="251"/>
      <c r="L2396" s="254"/>
      <c r="M2396" s="251"/>
      <c r="N2396" s="251"/>
      <c r="O2396" s="251"/>
      <c r="P2396" s="251"/>
      <c r="Q2396" s="255"/>
      <c r="R2396" s="184"/>
      <c r="S2396" s="184"/>
      <c r="T2396" s="184"/>
      <c r="U2396" s="256"/>
      <c r="V2396" s="256"/>
      <c r="W2396" s="256"/>
    </row>
    <row r="2397" spans="1:23" s="257" customFormat="1" ht="19.5" customHeight="1" x14ac:dyDescent="0.25">
      <c r="A2397" s="251"/>
      <c r="B2397" s="251"/>
      <c r="C2397" s="251"/>
      <c r="D2397" s="251"/>
      <c r="E2397" s="251"/>
      <c r="F2397" s="252"/>
      <c r="G2397" s="253"/>
      <c r="H2397" s="251"/>
      <c r="I2397" s="251"/>
      <c r="J2397" s="251"/>
      <c r="K2397" s="251"/>
      <c r="L2397" s="254"/>
      <c r="M2397" s="251"/>
      <c r="N2397" s="251"/>
      <c r="O2397" s="251"/>
      <c r="P2397" s="251"/>
      <c r="Q2397" s="255"/>
      <c r="R2397" s="184"/>
      <c r="S2397" s="184"/>
      <c r="T2397" s="184"/>
      <c r="U2397" s="256"/>
      <c r="V2397" s="256"/>
      <c r="W2397" s="256"/>
    </row>
    <row r="2398" spans="1:23" s="257" customFormat="1" ht="19.5" customHeight="1" x14ac:dyDescent="0.25">
      <c r="A2398" s="251"/>
      <c r="B2398" s="251"/>
      <c r="C2398" s="251"/>
      <c r="D2398" s="251"/>
      <c r="E2398" s="251"/>
      <c r="F2398" s="252"/>
      <c r="G2398" s="253"/>
      <c r="H2398" s="251"/>
      <c r="I2398" s="251"/>
      <c r="J2398" s="251"/>
      <c r="K2398" s="251"/>
      <c r="L2398" s="254"/>
      <c r="M2398" s="251"/>
      <c r="N2398" s="251"/>
      <c r="O2398" s="251"/>
      <c r="P2398" s="251"/>
      <c r="Q2398" s="255"/>
      <c r="R2398" s="184"/>
      <c r="S2398" s="184"/>
      <c r="T2398" s="184"/>
      <c r="U2398" s="256"/>
      <c r="V2398" s="256"/>
      <c r="W2398" s="256"/>
    </row>
    <row r="2399" spans="1:23" s="257" customFormat="1" ht="19.5" customHeight="1" x14ac:dyDescent="0.25">
      <c r="A2399" s="251"/>
      <c r="B2399" s="251"/>
      <c r="C2399" s="251"/>
      <c r="D2399" s="251"/>
      <c r="E2399" s="251"/>
      <c r="F2399" s="252"/>
      <c r="G2399" s="253"/>
      <c r="H2399" s="251"/>
      <c r="I2399" s="251"/>
      <c r="J2399" s="251"/>
      <c r="K2399" s="251"/>
      <c r="L2399" s="254"/>
      <c r="M2399" s="251"/>
      <c r="N2399" s="251"/>
      <c r="O2399" s="251"/>
      <c r="P2399" s="251"/>
      <c r="Q2399" s="255"/>
      <c r="R2399" s="184"/>
      <c r="S2399" s="184"/>
      <c r="T2399" s="184"/>
      <c r="U2399" s="256"/>
      <c r="V2399" s="256"/>
      <c r="W2399" s="256"/>
    </row>
    <row r="2400" spans="1:23" s="257" customFormat="1" ht="19.5" customHeight="1" x14ac:dyDescent="0.25">
      <c r="A2400" s="251"/>
      <c r="B2400" s="251"/>
      <c r="C2400" s="251"/>
      <c r="D2400" s="251"/>
      <c r="E2400" s="251"/>
      <c r="F2400" s="252"/>
      <c r="G2400" s="253"/>
      <c r="H2400" s="251"/>
      <c r="I2400" s="251"/>
      <c r="J2400" s="251"/>
      <c r="K2400" s="251"/>
      <c r="L2400" s="254"/>
      <c r="M2400" s="251"/>
      <c r="N2400" s="251"/>
      <c r="O2400" s="251"/>
      <c r="P2400" s="251"/>
      <c r="Q2400" s="255"/>
      <c r="R2400" s="184"/>
      <c r="S2400" s="184"/>
      <c r="T2400" s="184"/>
      <c r="U2400" s="256"/>
      <c r="V2400" s="256"/>
      <c r="W2400" s="256"/>
    </row>
    <row r="2401" spans="1:23" s="257" customFormat="1" ht="19.5" customHeight="1" x14ac:dyDescent="0.25">
      <c r="A2401" s="251"/>
      <c r="B2401" s="251"/>
      <c r="C2401" s="251"/>
      <c r="D2401" s="251"/>
      <c r="E2401" s="251"/>
      <c r="F2401" s="252"/>
      <c r="G2401" s="253"/>
      <c r="H2401" s="251"/>
      <c r="I2401" s="251"/>
      <c r="J2401" s="251"/>
      <c r="K2401" s="251"/>
      <c r="L2401" s="254"/>
      <c r="M2401" s="251"/>
      <c r="N2401" s="251"/>
      <c r="O2401" s="251"/>
      <c r="P2401" s="251"/>
      <c r="Q2401" s="255"/>
      <c r="R2401" s="184"/>
      <c r="S2401" s="184"/>
      <c r="T2401" s="184"/>
      <c r="U2401" s="256"/>
      <c r="V2401" s="256"/>
      <c r="W2401" s="256"/>
    </row>
    <row r="2402" spans="1:23" s="257" customFormat="1" ht="19.5" customHeight="1" x14ac:dyDescent="0.25">
      <c r="A2402" s="251"/>
      <c r="B2402" s="251"/>
      <c r="C2402" s="251"/>
      <c r="D2402" s="251"/>
      <c r="E2402" s="251"/>
      <c r="F2402" s="252"/>
      <c r="G2402" s="253"/>
      <c r="H2402" s="251"/>
      <c r="I2402" s="251"/>
      <c r="J2402" s="251"/>
      <c r="K2402" s="251"/>
      <c r="L2402" s="254"/>
      <c r="M2402" s="251"/>
      <c r="N2402" s="251"/>
      <c r="O2402" s="251"/>
      <c r="P2402" s="251"/>
      <c r="Q2402" s="255"/>
      <c r="R2402" s="184"/>
      <c r="S2402" s="184"/>
      <c r="T2402" s="184"/>
      <c r="U2402" s="256"/>
      <c r="V2402" s="256"/>
      <c r="W2402" s="256"/>
    </row>
    <row r="2403" spans="1:23" s="257" customFormat="1" ht="19.5" customHeight="1" x14ac:dyDescent="0.25">
      <c r="A2403" s="251"/>
      <c r="B2403" s="251"/>
      <c r="C2403" s="251"/>
      <c r="D2403" s="251"/>
      <c r="E2403" s="251"/>
      <c r="F2403" s="252"/>
      <c r="G2403" s="253"/>
      <c r="H2403" s="251"/>
      <c r="I2403" s="251"/>
      <c r="J2403" s="251"/>
      <c r="K2403" s="251"/>
      <c r="L2403" s="254"/>
      <c r="M2403" s="251"/>
      <c r="N2403" s="251"/>
      <c r="O2403" s="251"/>
      <c r="P2403" s="251"/>
      <c r="Q2403" s="255"/>
      <c r="R2403" s="184"/>
      <c r="S2403" s="184"/>
      <c r="T2403" s="184"/>
      <c r="U2403" s="256"/>
      <c r="V2403" s="256"/>
      <c r="W2403" s="256"/>
    </row>
    <row r="2404" spans="1:23" s="257" customFormat="1" ht="19.5" customHeight="1" x14ac:dyDescent="0.25">
      <c r="A2404" s="251"/>
      <c r="B2404" s="251"/>
      <c r="C2404" s="251"/>
      <c r="D2404" s="251"/>
      <c r="E2404" s="251"/>
      <c r="F2404" s="252"/>
      <c r="G2404" s="253"/>
      <c r="H2404" s="251"/>
      <c r="I2404" s="251"/>
      <c r="J2404" s="251"/>
      <c r="K2404" s="251"/>
      <c r="L2404" s="254"/>
      <c r="M2404" s="251"/>
      <c r="N2404" s="251"/>
      <c r="O2404" s="251"/>
      <c r="P2404" s="251"/>
      <c r="Q2404" s="255"/>
      <c r="R2404" s="184"/>
      <c r="S2404" s="184"/>
      <c r="T2404" s="184"/>
      <c r="U2404" s="256"/>
      <c r="V2404" s="256"/>
      <c r="W2404" s="256"/>
    </row>
    <row r="2405" spans="1:23" s="257" customFormat="1" ht="19.5" customHeight="1" x14ac:dyDescent="0.25">
      <c r="A2405" s="251"/>
      <c r="B2405" s="251"/>
      <c r="C2405" s="251"/>
      <c r="D2405" s="251"/>
      <c r="E2405" s="251"/>
      <c r="F2405" s="252"/>
      <c r="G2405" s="253"/>
      <c r="H2405" s="251"/>
      <c r="I2405" s="251"/>
      <c r="J2405" s="251"/>
      <c r="K2405" s="251"/>
      <c r="L2405" s="254"/>
      <c r="M2405" s="251"/>
      <c r="N2405" s="251"/>
      <c r="O2405" s="251"/>
      <c r="P2405" s="251"/>
      <c r="Q2405" s="255"/>
      <c r="R2405" s="184"/>
      <c r="S2405" s="184"/>
      <c r="T2405" s="184"/>
      <c r="U2405" s="256"/>
      <c r="V2405" s="256"/>
      <c r="W2405" s="256"/>
    </row>
    <row r="2406" spans="1:23" s="257" customFormat="1" ht="19.5" customHeight="1" x14ac:dyDescent="0.25">
      <c r="A2406" s="251"/>
      <c r="B2406" s="251"/>
      <c r="C2406" s="251"/>
      <c r="D2406" s="251"/>
      <c r="E2406" s="251"/>
      <c r="F2406" s="252"/>
      <c r="G2406" s="253"/>
      <c r="H2406" s="251"/>
      <c r="I2406" s="251"/>
      <c r="J2406" s="251"/>
      <c r="K2406" s="251"/>
      <c r="L2406" s="254"/>
      <c r="M2406" s="251"/>
      <c r="N2406" s="251"/>
      <c r="O2406" s="251"/>
      <c r="P2406" s="251"/>
      <c r="Q2406" s="255"/>
      <c r="R2406" s="184"/>
      <c r="S2406" s="184"/>
      <c r="T2406" s="184"/>
      <c r="U2406" s="256"/>
      <c r="V2406" s="256"/>
      <c r="W2406" s="256"/>
    </row>
    <row r="2407" spans="1:23" s="257" customFormat="1" ht="19.5" customHeight="1" x14ac:dyDescent="0.25">
      <c r="A2407" s="251"/>
      <c r="B2407" s="251"/>
      <c r="C2407" s="251"/>
      <c r="D2407" s="251"/>
      <c r="E2407" s="251"/>
      <c r="F2407" s="252"/>
      <c r="G2407" s="253"/>
      <c r="H2407" s="251"/>
      <c r="I2407" s="251"/>
      <c r="J2407" s="251"/>
      <c r="K2407" s="251"/>
      <c r="L2407" s="254"/>
      <c r="M2407" s="251"/>
      <c r="N2407" s="251"/>
      <c r="O2407" s="251"/>
      <c r="P2407" s="251"/>
      <c r="Q2407" s="255"/>
      <c r="R2407" s="184"/>
      <c r="S2407" s="184"/>
      <c r="T2407" s="184"/>
      <c r="U2407" s="256"/>
      <c r="V2407" s="256"/>
      <c r="W2407" s="256"/>
    </row>
    <row r="2408" spans="1:23" s="257" customFormat="1" ht="19.5" customHeight="1" x14ac:dyDescent="0.25">
      <c r="A2408" s="251"/>
      <c r="B2408" s="251"/>
      <c r="C2408" s="251"/>
      <c r="D2408" s="251"/>
      <c r="E2408" s="251"/>
      <c r="F2408" s="252"/>
      <c r="G2408" s="253"/>
      <c r="H2408" s="251"/>
      <c r="I2408" s="251"/>
      <c r="J2408" s="251"/>
      <c r="K2408" s="251"/>
      <c r="L2408" s="254"/>
      <c r="M2408" s="251"/>
      <c r="N2408" s="251"/>
      <c r="O2408" s="251"/>
      <c r="P2408" s="251"/>
      <c r="Q2408" s="255"/>
      <c r="R2408" s="184"/>
      <c r="S2408" s="184"/>
      <c r="T2408" s="184"/>
      <c r="U2408" s="256"/>
      <c r="V2408" s="256"/>
      <c r="W2408" s="256"/>
    </row>
    <row r="2409" spans="1:23" s="257" customFormat="1" ht="19.5" customHeight="1" x14ac:dyDescent="0.25">
      <c r="A2409" s="251"/>
      <c r="B2409" s="251"/>
      <c r="C2409" s="251"/>
      <c r="D2409" s="251"/>
      <c r="E2409" s="251"/>
      <c r="F2409" s="252"/>
      <c r="G2409" s="253"/>
      <c r="H2409" s="251"/>
      <c r="I2409" s="251"/>
      <c r="J2409" s="251"/>
      <c r="K2409" s="251"/>
      <c r="L2409" s="254"/>
      <c r="M2409" s="251"/>
      <c r="N2409" s="251"/>
      <c r="O2409" s="251"/>
      <c r="P2409" s="251"/>
      <c r="Q2409" s="255"/>
      <c r="R2409" s="184"/>
      <c r="S2409" s="184"/>
      <c r="T2409" s="184"/>
      <c r="U2409" s="256"/>
      <c r="V2409" s="256"/>
      <c r="W2409" s="256"/>
    </row>
    <row r="2410" spans="1:23" s="257" customFormat="1" ht="19.5" customHeight="1" x14ac:dyDescent="0.25">
      <c r="A2410" s="251"/>
      <c r="B2410" s="251"/>
      <c r="C2410" s="251"/>
      <c r="D2410" s="251"/>
      <c r="E2410" s="251"/>
      <c r="F2410" s="252"/>
      <c r="G2410" s="253"/>
      <c r="H2410" s="251"/>
      <c r="I2410" s="251"/>
      <c r="J2410" s="251"/>
      <c r="K2410" s="251"/>
      <c r="L2410" s="254"/>
      <c r="M2410" s="251"/>
      <c r="N2410" s="251"/>
      <c r="O2410" s="251"/>
      <c r="P2410" s="251"/>
      <c r="Q2410" s="255"/>
      <c r="R2410" s="184"/>
      <c r="S2410" s="184"/>
      <c r="T2410" s="184"/>
      <c r="U2410" s="256"/>
      <c r="V2410" s="256"/>
      <c r="W2410" s="256"/>
    </row>
    <row r="2411" spans="1:23" s="257" customFormat="1" ht="19.5" customHeight="1" x14ac:dyDescent="0.25">
      <c r="A2411" s="251"/>
      <c r="B2411" s="251"/>
      <c r="C2411" s="251"/>
      <c r="D2411" s="251"/>
      <c r="E2411" s="251"/>
      <c r="F2411" s="252"/>
      <c r="G2411" s="253"/>
      <c r="H2411" s="251"/>
      <c r="I2411" s="251"/>
      <c r="J2411" s="251"/>
      <c r="K2411" s="251"/>
      <c r="L2411" s="254"/>
      <c r="M2411" s="251"/>
      <c r="N2411" s="251"/>
      <c r="O2411" s="251"/>
      <c r="P2411" s="251"/>
      <c r="Q2411" s="255"/>
      <c r="R2411" s="184"/>
      <c r="S2411" s="184"/>
      <c r="T2411" s="184"/>
      <c r="U2411" s="256"/>
      <c r="V2411" s="256"/>
      <c r="W2411" s="256"/>
    </row>
    <row r="2412" spans="1:23" s="257" customFormat="1" ht="19.5" customHeight="1" x14ac:dyDescent="0.25">
      <c r="A2412" s="251"/>
      <c r="B2412" s="251"/>
      <c r="C2412" s="251"/>
      <c r="D2412" s="251"/>
      <c r="E2412" s="251"/>
      <c r="F2412" s="252"/>
      <c r="G2412" s="253"/>
      <c r="H2412" s="251"/>
      <c r="I2412" s="251"/>
      <c r="J2412" s="251"/>
      <c r="K2412" s="251"/>
      <c r="L2412" s="254"/>
      <c r="M2412" s="251"/>
      <c r="N2412" s="251"/>
      <c r="O2412" s="251"/>
      <c r="P2412" s="251"/>
      <c r="Q2412" s="255"/>
      <c r="R2412" s="184"/>
      <c r="S2412" s="184"/>
      <c r="T2412" s="184"/>
      <c r="U2412" s="256"/>
      <c r="V2412" s="256"/>
      <c r="W2412" s="256"/>
    </row>
    <row r="2413" spans="1:23" s="257" customFormat="1" ht="19.5" customHeight="1" x14ac:dyDescent="0.25">
      <c r="A2413" s="251"/>
      <c r="B2413" s="251"/>
      <c r="C2413" s="251"/>
      <c r="D2413" s="251"/>
      <c r="E2413" s="251"/>
      <c r="F2413" s="252"/>
      <c r="G2413" s="253"/>
      <c r="H2413" s="251"/>
      <c r="I2413" s="251"/>
      <c r="J2413" s="251"/>
      <c r="K2413" s="251"/>
      <c r="L2413" s="254"/>
      <c r="M2413" s="251"/>
      <c r="N2413" s="251"/>
      <c r="O2413" s="251"/>
      <c r="P2413" s="251"/>
      <c r="Q2413" s="255"/>
      <c r="R2413" s="184"/>
      <c r="S2413" s="184"/>
      <c r="T2413" s="184"/>
      <c r="U2413" s="256"/>
      <c r="V2413" s="256"/>
      <c r="W2413" s="256"/>
    </row>
    <row r="2414" spans="1:23" s="257" customFormat="1" ht="19.5" customHeight="1" x14ac:dyDescent="0.25">
      <c r="A2414" s="251"/>
      <c r="B2414" s="251"/>
      <c r="C2414" s="251"/>
      <c r="D2414" s="251"/>
      <c r="E2414" s="251"/>
      <c r="F2414" s="252"/>
      <c r="G2414" s="253"/>
      <c r="H2414" s="251"/>
      <c r="I2414" s="251"/>
      <c r="J2414" s="251"/>
      <c r="K2414" s="251"/>
      <c r="L2414" s="254"/>
      <c r="M2414" s="251"/>
      <c r="N2414" s="251"/>
      <c r="O2414" s="251"/>
      <c r="P2414" s="251"/>
      <c r="Q2414" s="255"/>
      <c r="R2414" s="184"/>
      <c r="S2414" s="184"/>
      <c r="T2414" s="184"/>
      <c r="U2414" s="256"/>
      <c r="V2414" s="256"/>
      <c r="W2414" s="256"/>
    </row>
    <row r="2415" spans="1:23" s="257" customFormat="1" ht="19.5" customHeight="1" x14ac:dyDescent="0.25">
      <c r="A2415" s="251"/>
      <c r="B2415" s="251"/>
      <c r="C2415" s="251"/>
      <c r="D2415" s="251"/>
      <c r="E2415" s="251"/>
      <c r="F2415" s="252"/>
      <c r="G2415" s="253"/>
      <c r="H2415" s="251"/>
      <c r="I2415" s="251"/>
      <c r="J2415" s="251"/>
      <c r="K2415" s="251"/>
      <c r="L2415" s="254"/>
      <c r="M2415" s="251"/>
      <c r="N2415" s="251"/>
      <c r="O2415" s="251"/>
      <c r="P2415" s="251"/>
      <c r="Q2415" s="255"/>
      <c r="R2415" s="184"/>
      <c r="S2415" s="184"/>
      <c r="T2415" s="184"/>
      <c r="U2415" s="256"/>
      <c r="V2415" s="256"/>
      <c r="W2415" s="256"/>
    </row>
    <row r="2416" spans="1:23" s="257" customFormat="1" ht="19.5" customHeight="1" x14ac:dyDescent="0.25">
      <c r="A2416" s="251"/>
      <c r="B2416" s="251"/>
      <c r="C2416" s="251"/>
      <c r="D2416" s="251"/>
      <c r="E2416" s="251"/>
      <c r="F2416" s="252"/>
      <c r="G2416" s="253"/>
      <c r="H2416" s="251"/>
      <c r="I2416" s="251"/>
      <c r="J2416" s="251"/>
      <c r="K2416" s="251"/>
      <c r="L2416" s="254"/>
      <c r="M2416" s="251"/>
      <c r="N2416" s="251"/>
      <c r="O2416" s="251"/>
      <c r="P2416" s="251"/>
      <c r="Q2416" s="255"/>
      <c r="R2416" s="184"/>
      <c r="S2416" s="184"/>
      <c r="T2416" s="184"/>
      <c r="U2416" s="256"/>
      <c r="V2416" s="256"/>
      <c r="W2416" s="256"/>
    </row>
    <row r="2417" spans="1:23" s="257" customFormat="1" ht="19.5" customHeight="1" x14ac:dyDescent="0.25">
      <c r="A2417" s="251"/>
      <c r="B2417" s="251"/>
      <c r="C2417" s="251"/>
      <c r="D2417" s="251"/>
      <c r="E2417" s="251"/>
      <c r="F2417" s="252"/>
      <c r="G2417" s="253"/>
      <c r="H2417" s="251"/>
      <c r="I2417" s="251"/>
      <c r="J2417" s="251"/>
      <c r="K2417" s="251"/>
      <c r="L2417" s="254"/>
      <c r="M2417" s="251"/>
      <c r="N2417" s="251"/>
      <c r="O2417" s="251"/>
      <c r="P2417" s="251"/>
      <c r="Q2417" s="255"/>
      <c r="R2417" s="184"/>
      <c r="S2417" s="184"/>
      <c r="T2417" s="184"/>
      <c r="U2417" s="256"/>
      <c r="V2417" s="256"/>
      <c r="W2417" s="256"/>
    </row>
    <row r="2418" spans="1:23" s="257" customFormat="1" ht="19.5" customHeight="1" x14ac:dyDescent="0.25">
      <c r="A2418" s="251"/>
      <c r="B2418" s="251"/>
      <c r="C2418" s="251"/>
      <c r="D2418" s="251"/>
      <c r="E2418" s="251"/>
      <c r="F2418" s="252"/>
      <c r="G2418" s="253"/>
      <c r="H2418" s="251"/>
      <c r="I2418" s="251"/>
      <c r="J2418" s="251"/>
      <c r="K2418" s="251"/>
      <c r="L2418" s="254"/>
      <c r="M2418" s="251"/>
      <c r="N2418" s="251"/>
      <c r="O2418" s="251"/>
      <c r="P2418" s="251"/>
      <c r="Q2418" s="255"/>
      <c r="R2418" s="184"/>
      <c r="S2418" s="184"/>
      <c r="T2418" s="184"/>
      <c r="U2418" s="256"/>
      <c r="V2418" s="256"/>
      <c r="W2418" s="256"/>
    </row>
    <row r="2419" spans="1:23" s="257" customFormat="1" ht="19.5" customHeight="1" x14ac:dyDescent="0.25">
      <c r="A2419" s="251"/>
      <c r="B2419" s="251"/>
      <c r="C2419" s="251"/>
      <c r="D2419" s="251"/>
      <c r="E2419" s="251"/>
      <c r="F2419" s="252"/>
      <c r="G2419" s="253"/>
      <c r="H2419" s="251"/>
      <c r="I2419" s="251"/>
      <c r="J2419" s="251"/>
      <c r="K2419" s="251"/>
      <c r="L2419" s="254"/>
      <c r="M2419" s="251"/>
      <c r="N2419" s="251"/>
      <c r="O2419" s="251"/>
      <c r="P2419" s="251"/>
      <c r="Q2419" s="255"/>
      <c r="R2419" s="184"/>
      <c r="S2419" s="184"/>
      <c r="T2419" s="184"/>
      <c r="U2419" s="256"/>
      <c r="V2419" s="256"/>
      <c r="W2419" s="256"/>
    </row>
    <row r="2420" spans="1:23" s="257" customFormat="1" ht="19.5" customHeight="1" x14ac:dyDescent="0.25">
      <c r="A2420" s="251"/>
      <c r="B2420" s="251"/>
      <c r="C2420" s="251"/>
      <c r="D2420" s="251"/>
      <c r="E2420" s="251"/>
      <c r="F2420" s="252"/>
      <c r="G2420" s="253"/>
      <c r="H2420" s="251"/>
      <c r="I2420" s="251"/>
      <c r="J2420" s="251"/>
      <c r="K2420" s="251"/>
      <c r="L2420" s="254"/>
      <c r="M2420" s="251"/>
      <c r="N2420" s="251"/>
      <c r="O2420" s="251"/>
      <c r="P2420" s="251"/>
      <c r="Q2420" s="255"/>
      <c r="R2420" s="184"/>
      <c r="S2420" s="184"/>
      <c r="T2420" s="184"/>
      <c r="U2420" s="256"/>
      <c r="V2420" s="256"/>
      <c r="W2420" s="256"/>
    </row>
    <row r="2421" spans="1:23" s="257" customFormat="1" ht="19.5" customHeight="1" x14ac:dyDescent="0.25">
      <c r="A2421" s="251"/>
      <c r="B2421" s="251"/>
      <c r="C2421" s="251"/>
      <c r="D2421" s="251"/>
      <c r="E2421" s="251"/>
      <c r="F2421" s="252"/>
      <c r="G2421" s="253"/>
      <c r="H2421" s="251"/>
      <c r="I2421" s="251"/>
      <c r="J2421" s="251"/>
      <c r="K2421" s="251"/>
      <c r="L2421" s="254"/>
      <c r="M2421" s="251"/>
      <c r="N2421" s="251"/>
      <c r="O2421" s="251"/>
      <c r="P2421" s="251"/>
      <c r="Q2421" s="255"/>
      <c r="R2421" s="184"/>
      <c r="S2421" s="184"/>
      <c r="T2421" s="184"/>
      <c r="U2421" s="256"/>
      <c r="V2421" s="256"/>
      <c r="W2421" s="256"/>
    </row>
    <row r="2422" spans="1:23" s="257" customFormat="1" ht="19.5" customHeight="1" x14ac:dyDescent="0.25">
      <c r="A2422" s="251"/>
      <c r="B2422" s="251"/>
      <c r="C2422" s="251"/>
      <c r="D2422" s="251"/>
      <c r="E2422" s="251"/>
      <c r="F2422" s="252"/>
      <c r="G2422" s="253"/>
      <c r="H2422" s="251"/>
      <c r="I2422" s="251"/>
      <c r="J2422" s="251"/>
      <c r="K2422" s="251"/>
      <c r="L2422" s="254"/>
      <c r="M2422" s="251"/>
      <c r="N2422" s="251"/>
      <c r="O2422" s="251"/>
      <c r="P2422" s="251"/>
      <c r="Q2422" s="255"/>
      <c r="R2422" s="184"/>
      <c r="S2422" s="184"/>
      <c r="T2422" s="184"/>
      <c r="U2422" s="256"/>
      <c r="V2422" s="256"/>
      <c r="W2422" s="256"/>
    </row>
    <row r="2423" spans="1:23" s="257" customFormat="1" ht="19.5" customHeight="1" x14ac:dyDescent="0.25">
      <c r="A2423" s="251"/>
      <c r="B2423" s="251"/>
      <c r="C2423" s="251"/>
      <c r="D2423" s="251"/>
      <c r="E2423" s="251"/>
      <c r="F2423" s="252"/>
      <c r="G2423" s="253"/>
      <c r="H2423" s="251"/>
      <c r="I2423" s="251"/>
      <c r="J2423" s="251"/>
      <c r="K2423" s="251"/>
      <c r="L2423" s="254"/>
      <c r="M2423" s="251"/>
      <c r="N2423" s="251"/>
      <c r="O2423" s="251"/>
      <c r="P2423" s="251"/>
      <c r="Q2423" s="255"/>
      <c r="R2423" s="184"/>
      <c r="S2423" s="184"/>
      <c r="T2423" s="184"/>
      <c r="U2423" s="256"/>
      <c r="V2423" s="256"/>
      <c r="W2423" s="256"/>
    </row>
    <row r="2424" spans="1:23" s="257" customFormat="1" ht="19.5" customHeight="1" x14ac:dyDescent="0.25">
      <c r="A2424" s="251"/>
      <c r="B2424" s="251"/>
      <c r="C2424" s="251"/>
      <c r="D2424" s="251"/>
      <c r="E2424" s="251"/>
      <c r="F2424" s="252"/>
      <c r="G2424" s="253"/>
      <c r="H2424" s="251"/>
      <c r="I2424" s="251"/>
      <c r="J2424" s="251"/>
      <c r="K2424" s="251"/>
      <c r="L2424" s="254"/>
      <c r="M2424" s="251"/>
      <c r="N2424" s="251"/>
      <c r="O2424" s="251"/>
      <c r="P2424" s="251"/>
      <c r="Q2424" s="255"/>
      <c r="R2424" s="184"/>
      <c r="S2424" s="184"/>
      <c r="T2424" s="184"/>
      <c r="U2424" s="256"/>
      <c r="V2424" s="256"/>
      <c r="W2424" s="256"/>
    </row>
    <row r="2425" spans="1:23" s="257" customFormat="1" ht="19.5" customHeight="1" x14ac:dyDescent="0.25">
      <c r="A2425" s="251"/>
      <c r="B2425" s="251"/>
      <c r="C2425" s="251"/>
      <c r="D2425" s="251"/>
      <c r="E2425" s="251"/>
      <c r="F2425" s="252"/>
      <c r="G2425" s="253"/>
      <c r="H2425" s="251"/>
      <c r="I2425" s="251"/>
      <c r="J2425" s="251"/>
      <c r="K2425" s="251"/>
      <c r="L2425" s="254"/>
      <c r="M2425" s="251"/>
      <c r="N2425" s="251"/>
      <c r="O2425" s="251"/>
      <c r="P2425" s="251"/>
      <c r="Q2425" s="255"/>
      <c r="R2425" s="184"/>
      <c r="S2425" s="184"/>
      <c r="T2425" s="184"/>
      <c r="U2425" s="256"/>
      <c r="V2425" s="256"/>
      <c r="W2425" s="256"/>
    </row>
    <row r="2426" spans="1:23" s="257" customFormat="1" ht="19.5" customHeight="1" x14ac:dyDescent="0.25">
      <c r="A2426" s="251"/>
      <c r="B2426" s="251"/>
      <c r="C2426" s="251"/>
      <c r="D2426" s="251"/>
      <c r="E2426" s="251"/>
      <c r="F2426" s="252"/>
      <c r="G2426" s="253"/>
      <c r="H2426" s="251"/>
      <c r="I2426" s="251"/>
      <c r="J2426" s="251"/>
      <c r="K2426" s="251"/>
      <c r="L2426" s="254"/>
      <c r="M2426" s="251"/>
      <c r="N2426" s="251"/>
      <c r="O2426" s="251"/>
      <c r="P2426" s="251"/>
      <c r="Q2426" s="255"/>
      <c r="R2426" s="184"/>
      <c r="S2426" s="184"/>
      <c r="T2426" s="184"/>
      <c r="U2426" s="256"/>
      <c r="V2426" s="256"/>
      <c r="W2426" s="256"/>
    </row>
    <row r="2427" spans="1:23" s="257" customFormat="1" ht="19.5" customHeight="1" x14ac:dyDescent="0.25">
      <c r="A2427" s="251"/>
      <c r="B2427" s="251"/>
      <c r="C2427" s="251"/>
      <c r="D2427" s="251"/>
      <c r="E2427" s="251"/>
      <c r="F2427" s="252"/>
      <c r="G2427" s="253"/>
      <c r="H2427" s="251"/>
      <c r="I2427" s="251"/>
      <c r="J2427" s="251"/>
      <c r="K2427" s="251"/>
      <c r="L2427" s="254"/>
      <c r="M2427" s="251"/>
      <c r="N2427" s="251"/>
      <c r="O2427" s="251"/>
      <c r="P2427" s="251"/>
      <c r="Q2427" s="255"/>
      <c r="R2427" s="184"/>
      <c r="S2427" s="184"/>
      <c r="T2427" s="184"/>
      <c r="U2427" s="256"/>
      <c r="V2427" s="256"/>
      <c r="W2427" s="256"/>
    </row>
    <row r="2428" spans="1:23" s="257" customFormat="1" ht="19.5" customHeight="1" x14ac:dyDescent="0.25">
      <c r="A2428" s="251"/>
      <c r="B2428" s="251"/>
      <c r="C2428" s="251"/>
      <c r="D2428" s="251"/>
      <c r="E2428" s="251"/>
      <c r="F2428" s="252"/>
      <c r="G2428" s="253"/>
      <c r="H2428" s="251"/>
      <c r="I2428" s="251"/>
      <c r="J2428" s="251"/>
      <c r="K2428" s="251"/>
      <c r="L2428" s="254"/>
      <c r="M2428" s="251"/>
      <c r="N2428" s="251"/>
      <c r="O2428" s="251"/>
      <c r="P2428" s="251"/>
      <c r="Q2428" s="255"/>
      <c r="R2428" s="184"/>
      <c r="S2428" s="184"/>
      <c r="T2428" s="184"/>
      <c r="U2428" s="256"/>
      <c r="V2428" s="256"/>
      <c r="W2428" s="256"/>
    </row>
    <row r="2429" spans="1:23" s="257" customFormat="1" ht="19.5" customHeight="1" x14ac:dyDescent="0.25">
      <c r="A2429" s="251"/>
      <c r="B2429" s="251"/>
      <c r="C2429" s="251"/>
      <c r="D2429" s="251"/>
      <c r="E2429" s="251"/>
      <c r="F2429" s="252"/>
      <c r="G2429" s="253"/>
      <c r="H2429" s="251"/>
      <c r="I2429" s="251"/>
      <c r="J2429" s="251"/>
      <c r="K2429" s="251"/>
      <c r="L2429" s="254"/>
      <c r="M2429" s="251"/>
      <c r="N2429" s="251"/>
      <c r="O2429" s="251"/>
      <c r="P2429" s="251"/>
      <c r="Q2429" s="255"/>
      <c r="R2429" s="184"/>
      <c r="S2429" s="184"/>
      <c r="T2429" s="184"/>
      <c r="U2429" s="256"/>
      <c r="V2429" s="256"/>
      <c r="W2429" s="256"/>
    </row>
    <row r="2430" spans="1:23" s="257" customFormat="1" ht="19.5" customHeight="1" x14ac:dyDescent="0.25">
      <c r="A2430" s="251"/>
      <c r="B2430" s="251"/>
      <c r="C2430" s="251"/>
      <c r="D2430" s="251"/>
      <c r="E2430" s="251"/>
      <c r="F2430" s="252"/>
      <c r="G2430" s="253"/>
      <c r="H2430" s="251"/>
      <c r="I2430" s="251"/>
      <c r="J2430" s="251"/>
      <c r="K2430" s="251"/>
      <c r="L2430" s="254"/>
      <c r="M2430" s="251"/>
      <c r="N2430" s="251"/>
      <c r="O2430" s="251"/>
      <c r="P2430" s="251"/>
      <c r="Q2430" s="255"/>
      <c r="R2430" s="184"/>
      <c r="S2430" s="184"/>
      <c r="T2430" s="184"/>
      <c r="U2430" s="256"/>
      <c r="V2430" s="256"/>
      <c r="W2430" s="256"/>
    </row>
    <row r="2431" spans="1:23" s="257" customFormat="1" ht="19.5" customHeight="1" x14ac:dyDescent="0.25">
      <c r="A2431" s="251"/>
      <c r="B2431" s="251"/>
      <c r="C2431" s="251"/>
      <c r="D2431" s="251"/>
      <c r="E2431" s="251"/>
      <c r="F2431" s="252"/>
      <c r="G2431" s="253"/>
      <c r="H2431" s="251"/>
      <c r="I2431" s="251"/>
      <c r="J2431" s="251"/>
      <c r="K2431" s="251"/>
      <c r="L2431" s="254"/>
      <c r="M2431" s="251"/>
      <c r="N2431" s="251"/>
      <c r="O2431" s="251"/>
      <c r="P2431" s="251"/>
      <c r="Q2431" s="255"/>
      <c r="R2431" s="184"/>
      <c r="S2431" s="184"/>
      <c r="T2431" s="184"/>
      <c r="U2431" s="256"/>
      <c r="V2431" s="256"/>
      <c r="W2431" s="256"/>
    </row>
    <row r="2432" spans="1:23" s="257" customFormat="1" ht="19.5" customHeight="1" x14ac:dyDescent="0.25">
      <c r="A2432" s="251"/>
      <c r="B2432" s="251"/>
      <c r="C2432" s="251"/>
      <c r="D2432" s="251"/>
      <c r="E2432" s="251"/>
      <c r="F2432" s="252"/>
      <c r="G2432" s="253"/>
      <c r="H2432" s="251"/>
      <c r="I2432" s="251"/>
      <c r="J2432" s="251"/>
      <c r="K2432" s="251"/>
      <c r="L2432" s="254"/>
      <c r="M2432" s="251"/>
      <c r="N2432" s="251"/>
      <c r="O2432" s="251"/>
      <c r="P2432" s="251"/>
      <c r="Q2432" s="255"/>
      <c r="R2432" s="184"/>
      <c r="S2432" s="184"/>
      <c r="T2432" s="184"/>
      <c r="U2432" s="256"/>
      <c r="V2432" s="256"/>
      <c r="W2432" s="256"/>
    </row>
    <row r="2433" spans="1:23" s="257" customFormat="1" ht="19.5" customHeight="1" x14ac:dyDescent="0.25">
      <c r="A2433" s="251"/>
      <c r="B2433" s="251"/>
      <c r="C2433" s="251"/>
      <c r="D2433" s="251"/>
      <c r="E2433" s="251"/>
      <c r="F2433" s="252"/>
      <c r="G2433" s="253"/>
      <c r="H2433" s="251"/>
      <c r="I2433" s="251"/>
      <c r="J2433" s="251"/>
      <c r="K2433" s="251"/>
      <c r="L2433" s="254"/>
      <c r="M2433" s="251"/>
      <c r="N2433" s="251"/>
      <c r="O2433" s="251"/>
      <c r="P2433" s="251"/>
      <c r="Q2433" s="255"/>
      <c r="R2433" s="184"/>
      <c r="S2433" s="184"/>
      <c r="T2433" s="184"/>
      <c r="U2433" s="256"/>
      <c r="V2433" s="256"/>
      <c r="W2433" s="256"/>
    </row>
    <row r="2434" spans="1:23" s="257" customFormat="1" ht="19.5" customHeight="1" x14ac:dyDescent="0.25">
      <c r="A2434" s="251"/>
      <c r="B2434" s="251"/>
      <c r="C2434" s="251"/>
      <c r="D2434" s="251"/>
      <c r="E2434" s="251"/>
      <c r="F2434" s="252"/>
      <c r="G2434" s="253"/>
      <c r="H2434" s="251"/>
      <c r="I2434" s="251"/>
      <c r="J2434" s="251"/>
      <c r="K2434" s="251"/>
      <c r="L2434" s="254"/>
      <c r="M2434" s="251"/>
      <c r="N2434" s="251"/>
      <c r="O2434" s="251"/>
      <c r="P2434" s="251"/>
      <c r="Q2434" s="255"/>
      <c r="R2434" s="184"/>
      <c r="S2434" s="184"/>
      <c r="T2434" s="184"/>
      <c r="U2434" s="256"/>
      <c r="V2434" s="256"/>
      <c r="W2434" s="256"/>
    </row>
    <row r="2435" spans="1:23" s="257" customFormat="1" ht="19.5" customHeight="1" x14ac:dyDescent="0.25">
      <c r="A2435" s="251"/>
      <c r="B2435" s="251"/>
      <c r="C2435" s="251"/>
      <c r="D2435" s="251"/>
      <c r="E2435" s="251"/>
      <c r="F2435" s="252"/>
      <c r="G2435" s="253"/>
      <c r="H2435" s="251"/>
      <c r="I2435" s="251"/>
      <c r="J2435" s="251"/>
      <c r="K2435" s="251"/>
      <c r="L2435" s="254"/>
      <c r="M2435" s="251"/>
      <c r="N2435" s="251"/>
      <c r="O2435" s="251"/>
      <c r="P2435" s="251"/>
      <c r="Q2435" s="255"/>
      <c r="R2435" s="184"/>
      <c r="S2435" s="184"/>
      <c r="T2435" s="184"/>
      <c r="U2435" s="256"/>
      <c r="V2435" s="256"/>
      <c r="W2435" s="256"/>
    </row>
    <row r="2436" spans="1:23" s="257" customFormat="1" ht="19.5" customHeight="1" x14ac:dyDescent="0.25">
      <c r="A2436" s="251"/>
      <c r="B2436" s="251"/>
      <c r="C2436" s="251"/>
      <c r="D2436" s="251"/>
      <c r="E2436" s="251"/>
      <c r="F2436" s="252"/>
      <c r="G2436" s="253"/>
      <c r="H2436" s="251"/>
      <c r="I2436" s="251"/>
      <c r="J2436" s="251"/>
      <c r="K2436" s="251"/>
      <c r="L2436" s="254"/>
      <c r="M2436" s="251"/>
      <c r="N2436" s="251"/>
      <c r="O2436" s="251"/>
      <c r="P2436" s="251"/>
      <c r="Q2436" s="255"/>
      <c r="R2436" s="184"/>
      <c r="S2436" s="184"/>
      <c r="T2436" s="184"/>
      <c r="U2436" s="256"/>
      <c r="V2436" s="256"/>
      <c r="W2436" s="256"/>
    </row>
    <row r="2437" spans="1:23" s="257" customFormat="1" ht="19.5" customHeight="1" x14ac:dyDescent="0.25">
      <c r="A2437" s="251"/>
      <c r="B2437" s="251"/>
      <c r="C2437" s="251"/>
      <c r="D2437" s="251"/>
      <c r="E2437" s="251"/>
      <c r="F2437" s="252"/>
      <c r="G2437" s="253"/>
      <c r="H2437" s="251"/>
      <c r="I2437" s="251"/>
      <c r="J2437" s="251"/>
      <c r="K2437" s="251"/>
      <c r="L2437" s="254"/>
      <c r="M2437" s="251"/>
      <c r="N2437" s="251"/>
      <c r="O2437" s="251"/>
      <c r="P2437" s="251"/>
      <c r="Q2437" s="255"/>
      <c r="R2437" s="184"/>
      <c r="S2437" s="184"/>
      <c r="T2437" s="184"/>
      <c r="U2437" s="256"/>
      <c r="V2437" s="256"/>
      <c r="W2437" s="256"/>
    </row>
    <row r="2438" spans="1:23" s="257" customFormat="1" ht="19.5" customHeight="1" x14ac:dyDescent="0.25">
      <c r="A2438" s="251"/>
      <c r="B2438" s="251"/>
      <c r="C2438" s="251"/>
      <c r="D2438" s="251"/>
      <c r="E2438" s="251"/>
      <c r="F2438" s="252"/>
      <c r="G2438" s="253"/>
      <c r="H2438" s="251"/>
      <c r="I2438" s="251"/>
      <c r="J2438" s="251"/>
      <c r="K2438" s="251"/>
      <c r="L2438" s="254"/>
      <c r="M2438" s="251"/>
      <c r="N2438" s="251"/>
      <c r="O2438" s="251"/>
      <c r="P2438" s="251"/>
      <c r="Q2438" s="255"/>
      <c r="R2438" s="184"/>
      <c r="S2438" s="184"/>
      <c r="T2438" s="184"/>
      <c r="U2438" s="256"/>
      <c r="V2438" s="256"/>
      <c r="W2438" s="256"/>
    </row>
    <row r="2439" spans="1:23" s="257" customFormat="1" ht="19.5" customHeight="1" x14ac:dyDescent="0.25">
      <c r="A2439" s="251"/>
      <c r="B2439" s="251"/>
      <c r="C2439" s="251"/>
      <c r="D2439" s="251"/>
      <c r="E2439" s="251"/>
      <c r="F2439" s="252"/>
      <c r="G2439" s="253"/>
      <c r="H2439" s="251"/>
      <c r="I2439" s="251"/>
      <c r="J2439" s="251"/>
      <c r="K2439" s="251"/>
      <c r="L2439" s="254"/>
      <c r="M2439" s="251"/>
      <c r="N2439" s="251"/>
      <c r="O2439" s="251"/>
      <c r="P2439" s="251"/>
      <c r="Q2439" s="255"/>
      <c r="R2439" s="184"/>
      <c r="S2439" s="184"/>
      <c r="T2439" s="184"/>
      <c r="U2439" s="256"/>
      <c r="V2439" s="256"/>
      <c r="W2439" s="256"/>
    </row>
    <row r="2440" spans="1:23" s="257" customFormat="1" ht="19.5" customHeight="1" x14ac:dyDescent="0.25">
      <c r="A2440" s="251"/>
      <c r="B2440" s="251"/>
      <c r="C2440" s="251"/>
      <c r="D2440" s="251"/>
      <c r="E2440" s="251"/>
      <c r="F2440" s="252"/>
      <c r="G2440" s="253"/>
      <c r="H2440" s="251"/>
      <c r="I2440" s="251"/>
      <c r="J2440" s="251"/>
      <c r="K2440" s="251"/>
      <c r="L2440" s="254"/>
      <c r="M2440" s="251"/>
      <c r="N2440" s="251"/>
      <c r="O2440" s="251"/>
      <c r="P2440" s="251"/>
      <c r="Q2440" s="255"/>
      <c r="R2440" s="184"/>
      <c r="S2440" s="184"/>
      <c r="T2440" s="184"/>
      <c r="U2440" s="256"/>
      <c r="V2440" s="256"/>
      <c r="W2440" s="256"/>
    </row>
    <row r="2441" spans="1:23" s="257" customFormat="1" ht="19.5" customHeight="1" x14ac:dyDescent="0.25">
      <c r="A2441" s="251"/>
      <c r="B2441" s="251"/>
      <c r="C2441" s="251"/>
      <c r="D2441" s="251"/>
      <c r="E2441" s="251"/>
      <c r="F2441" s="252"/>
      <c r="G2441" s="253"/>
      <c r="H2441" s="251"/>
      <c r="I2441" s="251"/>
      <c r="J2441" s="251"/>
      <c r="K2441" s="251"/>
      <c r="L2441" s="254"/>
      <c r="M2441" s="251"/>
      <c r="N2441" s="251"/>
      <c r="O2441" s="251"/>
      <c r="P2441" s="251"/>
      <c r="Q2441" s="255"/>
      <c r="R2441" s="184"/>
      <c r="S2441" s="184"/>
      <c r="T2441" s="184"/>
      <c r="U2441" s="256"/>
      <c r="V2441" s="256"/>
      <c r="W2441" s="256"/>
    </row>
    <row r="2442" spans="1:23" s="257" customFormat="1" ht="19.5" customHeight="1" x14ac:dyDescent="0.25">
      <c r="A2442" s="251"/>
      <c r="B2442" s="251"/>
      <c r="C2442" s="251"/>
      <c r="D2442" s="251"/>
      <c r="E2442" s="251"/>
      <c r="F2442" s="252"/>
      <c r="G2442" s="253"/>
      <c r="H2442" s="251"/>
      <c r="I2442" s="251"/>
      <c r="J2442" s="251"/>
      <c r="K2442" s="251"/>
      <c r="L2442" s="254"/>
      <c r="M2442" s="251"/>
      <c r="N2442" s="251"/>
      <c r="O2442" s="251"/>
      <c r="P2442" s="251"/>
      <c r="Q2442" s="255"/>
      <c r="R2442" s="184"/>
      <c r="S2442" s="184"/>
      <c r="T2442" s="184"/>
      <c r="U2442" s="256"/>
      <c r="V2442" s="256"/>
      <c r="W2442" s="256"/>
    </row>
    <row r="2443" spans="1:23" s="257" customFormat="1" ht="19.5" customHeight="1" x14ac:dyDescent="0.25">
      <c r="A2443" s="251"/>
      <c r="B2443" s="251"/>
      <c r="C2443" s="251"/>
      <c r="D2443" s="251"/>
      <c r="E2443" s="251"/>
      <c r="F2443" s="252"/>
      <c r="G2443" s="253"/>
      <c r="H2443" s="251"/>
      <c r="I2443" s="251"/>
      <c r="J2443" s="251"/>
      <c r="K2443" s="251"/>
      <c r="L2443" s="254"/>
      <c r="M2443" s="251"/>
      <c r="N2443" s="251"/>
      <c r="O2443" s="251"/>
      <c r="P2443" s="251"/>
      <c r="Q2443" s="255"/>
      <c r="R2443" s="184"/>
      <c r="S2443" s="184"/>
      <c r="T2443" s="184"/>
      <c r="U2443" s="256"/>
      <c r="V2443" s="256"/>
      <c r="W2443" s="256"/>
    </row>
    <row r="2444" spans="1:23" s="257" customFormat="1" ht="19.5" customHeight="1" x14ac:dyDescent="0.25">
      <c r="A2444" s="251"/>
      <c r="B2444" s="251"/>
      <c r="C2444" s="251"/>
      <c r="D2444" s="251"/>
      <c r="E2444" s="251"/>
      <c r="F2444" s="252"/>
      <c r="G2444" s="253"/>
      <c r="H2444" s="251"/>
      <c r="I2444" s="251"/>
      <c r="J2444" s="251"/>
      <c r="K2444" s="251"/>
      <c r="L2444" s="254"/>
      <c r="M2444" s="251"/>
      <c r="N2444" s="251"/>
      <c r="O2444" s="251"/>
      <c r="P2444" s="251"/>
      <c r="Q2444" s="255"/>
      <c r="R2444" s="184"/>
      <c r="S2444" s="184"/>
      <c r="T2444" s="184"/>
      <c r="U2444" s="256"/>
      <c r="V2444" s="256"/>
      <c r="W2444" s="256"/>
    </row>
    <row r="2445" spans="1:23" s="257" customFormat="1" ht="19.5" customHeight="1" x14ac:dyDescent="0.25">
      <c r="A2445" s="251"/>
      <c r="B2445" s="251"/>
      <c r="C2445" s="251"/>
      <c r="D2445" s="251"/>
      <c r="E2445" s="251"/>
      <c r="F2445" s="252"/>
      <c r="G2445" s="253"/>
      <c r="H2445" s="251"/>
      <c r="I2445" s="251"/>
      <c r="J2445" s="251"/>
      <c r="K2445" s="251"/>
      <c r="L2445" s="254"/>
      <c r="M2445" s="251"/>
      <c r="N2445" s="251"/>
      <c r="O2445" s="251"/>
      <c r="P2445" s="251"/>
      <c r="Q2445" s="255"/>
      <c r="R2445" s="184"/>
      <c r="S2445" s="184"/>
      <c r="T2445" s="184"/>
      <c r="U2445" s="256"/>
      <c r="V2445" s="256"/>
      <c r="W2445" s="256"/>
    </row>
    <row r="2446" spans="1:23" s="257" customFormat="1" ht="19.5" customHeight="1" x14ac:dyDescent="0.25">
      <c r="A2446" s="251"/>
      <c r="B2446" s="251"/>
      <c r="C2446" s="251"/>
      <c r="D2446" s="251"/>
      <c r="E2446" s="251"/>
      <c r="F2446" s="252"/>
      <c r="G2446" s="253"/>
      <c r="H2446" s="251"/>
      <c r="I2446" s="251"/>
      <c r="J2446" s="251"/>
      <c r="K2446" s="251"/>
      <c r="L2446" s="254"/>
      <c r="M2446" s="251"/>
      <c r="N2446" s="251"/>
      <c r="O2446" s="251"/>
      <c r="P2446" s="251"/>
      <c r="Q2446" s="255"/>
      <c r="R2446" s="184"/>
      <c r="S2446" s="184"/>
      <c r="T2446" s="184"/>
      <c r="U2446" s="256"/>
      <c r="V2446" s="256"/>
      <c r="W2446" s="256"/>
    </row>
    <row r="2447" spans="1:23" s="257" customFormat="1" ht="19.5" customHeight="1" x14ac:dyDescent="0.25">
      <c r="A2447" s="251"/>
      <c r="B2447" s="251"/>
      <c r="C2447" s="251"/>
      <c r="D2447" s="251"/>
      <c r="E2447" s="251"/>
      <c r="F2447" s="252"/>
      <c r="G2447" s="253"/>
      <c r="H2447" s="251"/>
      <c r="I2447" s="251"/>
      <c r="J2447" s="251"/>
      <c r="K2447" s="251"/>
      <c r="L2447" s="254"/>
      <c r="M2447" s="251"/>
      <c r="N2447" s="251"/>
      <c r="O2447" s="251"/>
      <c r="P2447" s="251"/>
      <c r="Q2447" s="255"/>
      <c r="R2447" s="184"/>
      <c r="S2447" s="184"/>
      <c r="T2447" s="184"/>
      <c r="U2447" s="256"/>
      <c r="V2447" s="256"/>
      <c r="W2447" s="256"/>
    </row>
    <row r="2448" spans="1:23" s="257" customFormat="1" ht="19.5" customHeight="1" x14ac:dyDescent="0.25">
      <c r="A2448" s="251"/>
      <c r="B2448" s="251"/>
      <c r="C2448" s="251"/>
      <c r="D2448" s="251"/>
      <c r="E2448" s="251"/>
      <c r="F2448" s="252"/>
      <c r="G2448" s="253"/>
      <c r="H2448" s="251"/>
      <c r="I2448" s="251"/>
      <c r="J2448" s="251"/>
      <c r="K2448" s="251"/>
      <c r="L2448" s="254"/>
      <c r="M2448" s="251"/>
      <c r="N2448" s="251"/>
      <c r="O2448" s="251"/>
      <c r="P2448" s="251"/>
      <c r="Q2448" s="255"/>
      <c r="R2448" s="184"/>
      <c r="S2448" s="184"/>
      <c r="T2448" s="184"/>
      <c r="U2448" s="256"/>
      <c r="V2448" s="256"/>
      <c r="W2448" s="256"/>
    </row>
    <row r="2449" spans="1:23" s="257" customFormat="1" ht="19.5" customHeight="1" x14ac:dyDescent="0.25">
      <c r="A2449" s="251"/>
      <c r="B2449" s="251"/>
      <c r="C2449" s="251"/>
      <c r="D2449" s="251"/>
      <c r="E2449" s="251"/>
      <c r="F2449" s="252"/>
      <c r="G2449" s="253"/>
      <c r="H2449" s="251"/>
      <c r="I2449" s="251"/>
      <c r="J2449" s="251"/>
      <c r="K2449" s="251"/>
      <c r="L2449" s="254"/>
      <c r="M2449" s="251"/>
      <c r="N2449" s="251"/>
      <c r="O2449" s="251"/>
      <c r="P2449" s="251"/>
      <c r="Q2449" s="255"/>
      <c r="R2449" s="184"/>
      <c r="S2449" s="184"/>
      <c r="T2449" s="184"/>
      <c r="U2449" s="256"/>
      <c r="V2449" s="256"/>
      <c r="W2449" s="256"/>
    </row>
    <row r="2450" spans="1:23" s="257" customFormat="1" ht="19.5" customHeight="1" x14ac:dyDescent="0.25">
      <c r="A2450" s="251"/>
      <c r="B2450" s="251"/>
      <c r="C2450" s="251"/>
      <c r="D2450" s="251"/>
      <c r="E2450" s="251"/>
      <c r="F2450" s="252"/>
      <c r="G2450" s="253"/>
      <c r="H2450" s="251"/>
      <c r="I2450" s="251"/>
      <c r="J2450" s="251"/>
      <c r="K2450" s="251"/>
      <c r="L2450" s="254"/>
      <c r="M2450" s="251"/>
      <c r="N2450" s="251"/>
      <c r="O2450" s="251"/>
      <c r="P2450" s="251"/>
      <c r="Q2450" s="255"/>
      <c r="R2450" s="184"/>
      <c r="S2450" s="184"/>
      <c r="T2450" s="184"/>
      <c r="U2450" s="256"/>
      <c r="V2450" s="256"/>
      <c r="W2450" s="256"/>
    </row>
    <row r="2451" spans="1:23" s="257" customFormat="1" ht="19.5" customHeight="1" x14ac:dyDescent="0.25">
      <c r="A2451" s="251"/>
      <c r="B2451" s="251"/>
      <c r="C2451" s="251"/>
      <c r="D2451" s="251"/>
      <c r="E2451" s="251"/>
      <c r="F2451" s="252"/>
      <c r="G2451" s="253"/>
      <c r="H2451" s="251"/>
      <c r="I2451" s="251"/>
      <c r="J2451" s="251"/>
      <c r="K2451" s="251"/>
      <c r="L2451" s="254"/>
      <c r="M2451" s="251"/>
      <c r="N2451" s="251"/>
      <c r="O2451" s="251"/>
      <c r="P2451" s="251"/>
      <c r="Q2451" s="255"/>
      <c r="R2451" s="184"/>
      <c r="S2451" s="184"/>
      <c r="T2451" s="184"/>
      <c r="U2451" s="256"/>
      <c r="V2451" s="256"/>
      <c r="W2451" s="256"/>
    </row>
    <row r="2452" spans="1:23" s="257" customFormat="1" ht="19.5" customHeight="1" x14ac:dyDescent="0.25">
      <c r="A2452" s="251"/>
      <c r="B2452" s="251"/>
      <c r="C2452" s="251"/>
      <c r="D2452" s="251"/>
      <c r="E2452" s="251"/>
      <c r="F2452" s="252"/>
      <c r="G2452" s="253"/>
      <c r="H2452" s="251"/>
      <c r="I2452" s="251"/>
      <c r="J2452" s="251"/>
      <c r="K2452" s="251"/>
      <c r="L2452" s="254"/>
      <c r="M2452" s="251"/>
      <c r="N2452" s="251"/>
      <c r="O2452" s="251"/>
      <c r="P2452" s="251"/>
      <c r="Q2452" s="255"/>
      <c r="R2452" s="184"/>
      <c r="S2452" s="184"/>
      <c r="T2452" s="184"/>
      <c r="U2452" s="256"/>
      <c r="V2452" s="256"/>
      <c r="W2452" s="256"/>
    </row>
    <row r="2453" spans="1:23" s="257" customFormat="1" ht="19.5" customHeight="1" x14ac:dyDescent="0.25">
      <c r="A2453" s="251"/>
      <c r="B2453" s="251"/>
      <c r="C2453" s="251"/>
      <c r="D2453" s="251"/>
      <c r="E2453" s="251"/>
      <c r="F2453" s="252"/>
      <c r="G2453" s="253"/>
      <c r="H2453" s="251"/>
      <c r="I2453" s="251"/>
      <c r="J2453" s="251"/>
      <c r="K2453" s="251"/>
      <c r="L2453" s="254"/>
      <c r="M2453" s="251"/>
      <c r="N2453" s="251"/>
      <c r="O2453" s="251"/>
      <c r="P2453" s="251"/>
      <c r="Q2453" s="255"/>
      <c r="R2453" s="184"/>
      <c r="S2453" s="184"/>
      <c r="T2453" s="184"/>
      <c r="U2453" s="256"/>
      <c r="V2453" s="256"/>
      <c r="W2453" s="256"/>
    </row>
    <row r="2454" spans="1:23" s="257" customFormat="1" ht="19.5" customHeight="1" x14ac:dyDescent="0.25">
      <c r="A2454" s="251"/>
      <c r="B2454" s="251"/>
      <c r="C2454" s="251"/>
      <c r="D2454" s="251"/>
      <c r="E2454" s="251"/>
      <c r="F2454" s="252"/>
      <c r="G2454" s="253"/>
      <c r="H2454" s="251"/>
      <c r="I2454" s="251"/>
      <c r="J2454" s="251"/>
      <c r="K2454" s="251"/>
      <c r="L2454" s="254"/>
      <c r="M2454" s="251"/>
      <c r="N2454" s="251"/>
      <c r="O2454" s="251"/>
      <c r="P2454" s="251"/>
      <c r="Q2454" s="255"/>
      <c r="R2454" s="184"/>
      <c r="S2454" s="184"/>
      <c r="T2454" s="184"/>
      <c r="U2454" s="256"/>
      <c r="V2454" s="256"/>
      <c r="W2454" s="256"/>
    </row>
    <row r="2455" spans="1:23" s="257" customFormat="1" ht="19.5" customHeight="1" x14ac:dyDescent="0.25">
      <c r="A2455" s="251"/>
      <c r="B2455" s="251"/>
      <c r="C2455" s="251"/>
      <c r="D2455" s="251"/>
      <c r="E2455" s="251"/>
      <c r="F2455" s="252"/>
      <c r="G2455" s="253"/>
      <c r="H2455" s="251"/>
      <c r="I2455" s="251"/>
      <c r="J2455" s="251"/>
      <c r="K2455" s="251"/>
      <c r="L2455" s="254"/>
      <c r="M2455" s="251"/>
      <c r="N2455" s="251"/>
      <c r="O2455" s="251"/>
      <c r="P2455" s="251"/>
      <c r="Q2455" s="255"/>
      <c r="R2455" s="184"/>
      <c r="S2455" s="184"/>
      <c r="T2455" s="184"/>
      <c r="U2455" s="256"/>
      <c r="V2455" s="256"/>
      <c r="W2455" s="256"/>
    </row>
    <row r="2456" spans="1:23" s="257" customFormat="1" ht="19.5" customHeight="1" x14ac:dyDescent="0.25">
      <c r="A2456" s="251"/>
      <c r="B2456" s="251"/>
      <c r="C2456" s="251"/>
      <c r="D2456" s="251"/>
      <c r="E2456" s="251"/>
      <c r="F2456" s="252"/>
      <c r="G2456" s="253"/>
      <c r="H2456" s="251"/>
      <c r="I2456" s="251"/>
      <c r="J2456" s="251"/>
      <c r="K2456" s="251"/>
      <c r="L2456" s="254"/>
      <c r="M2456" s="251"/>
      <c r="N2456" s="251"/>
      <c r="O2456" s="251"/>
      <c r="P2456" s="251"/>
      <c r="Q2456" s="255"/>
      <c r="R2456" s="184"/>
      <c r="S2456" s="184"/>
      <c r="T2456" s="184"/>
      <c r="U2456" s="256"/>
      <c r="V2456" s="256"/>
      <c r="W2456" s="256"/>
    </row>
    <row r="2457" spans="1:23" s="257" customFormat="1" ht="19.5" customHeight="1" x14ac:dyDescent="0.25">
      <c r="A2457" s="251"/>
      <c r="B2457" s="251"/>
      <c r="C2457" s="251"/>
      <c r="D2457" s="251"/>
      <c r="E2457" s="251"/>
      <c r="F2457" s="252"/>
      <c r="G2457" s="253"/>
      <c r="H2457" s="251"/>
      <c r="I2457" s="251"/>
      <c r="J2457" s="251"/>
      <c r="K2457" s="251"/>
      <c r="L2457" s="254"/>
      <c r="M2457" s="251"/>
      <c r="N2457" s="251"/>
      <c r="O2457" s="251"/>
      <c r="P2457" s="251"/>
      <c r="Q2457" s="255"/>
      <c r="R2457" s="184"/>
      <c r="S2457" s="184"/>
      <c r="T2457" s="184"/>
      <c r="U2457" s="256"/>
      <c r="V2457" s="256"/>
      <c r="W2457" s="256"/>
    </row>
    <row r="2458" spans="1:23" s="257" customFormat="1" ht="19.5" customHeight="1" x14ac:dyDescent="0.25">
      <c r="A2458" s="251"/>
      <c r="B2458" s="251"/>
      <c r="C2458" s="251"/>
      <c r="D2458" s="251"/>
      <c r="E2458" s="251"/>
      <c r="F2458" s="252"/>
      <c r="G2458" s="253"/>
      <c r="H2458" s="251"/>
      <c r="I2458" s="251"/>
      <c r="J2458" s="251"/>
      <c r="K2458" s="251"/>
      <c r="L2458" s="254"/>
      <c r="M2458" s="251"/>
      <c r="N2458" s="251"/>
      <c r="O2458" s="251"/>
      <c r="P2458" s="251"/>
      <c r="Q2458" s="255"/>
      <c r="R2458" s="184"/>
      <c r="S2458" s="184"/>
      <c r="T2458" s="184"/>
      <c r="U2458" s="256"/>
      <c r="V2458" s="256"/>
      <c r="W2458" s="256"/>
    </row>
    <row r="2459" spans="1:23" s="257" customFormat="1" ht="19.5" customHeight="1" x14ac:dyDescent="0.25">
      <c r="A2459" s="251"/>
      <c r="B2459" s="251"/>
      <c r="C2459" s="251"/>
      <c r="D2459" s="251"/>
      <c r="E2459" s="251"/>
      <c r="F2459" s="252"/>
      <c r="G2459" s="253"/>
      <c r="H2459" s="251"/>
      <c r="I2459" s="251"/>
      <c r="J2459" s="251"/>
      <c r="K2459" s="251"/>
      <c r="L2459" s="254"/>
      <c r="M2459" s="251"/>
      <c r="N2459" s="251"/>
      <c r="O2459" s="251"/>
      <c r="P2459" s="251"/>
      <c r="Q2459" s="255"/>
      <c r="R2459" s="184"/>
      <c r="S2459" s="184"/>
      <c r="T2459" s="184"/>
      <c r="U2459" s="256"/>
      <c r="V2459" s="256"/>
      <c r="W2459" s="256"/>
    </row>
    <row r="2460" spans="1:23" s="257" customFormat="1" ht="19.5" customHeight="1" x14ac:dyDescent="0.25">
      <c r="A2460" s="251"/>
      <c r="B2460" s="251"/>
      <c r="C2460" s="251"/>
      <c r="D2460" s="251"/>
      <c r="E2460" s="251"/>
      <c r="F2460" s="252"/>
      <c r="G2460" s="253"/>
      <c r="H2460" s="251"/>
      <c r="I2460" s="251"/>
      <c r="J2460" s="251"/>
      <c r="K2460" s="251"/>
      <c r="L2460" s="254"/>
      <c r="M2460" s="251"/>
      <c r="N2460" s="251"/>
      <c r="O2460" s="251"/>
      <c r="P2460" s="251"/>
      <c r="Q2460" s="255"/>
      <c r="R2460" s="184"/>
      <c r="S2460" s="184"/>
      <c r="T2460" s="184"/>
      <c r="U2460" s="256"/>
      <c r="V2460" s="256"/>
      <c r="W2460" s="256"/>
    </row>
    <row r="2461" spans="1:23" s="257" customFormat="1" ht="19.5" customHeight="1" x14ac:dyDescent="0.25">
      <c r="A2461" s="251"/>
      <c r="B2461" s="251"/>
      <c r="C2461" s="251"/>
      <c r="D2461" s="251"/>
      <c r="E2461" s="251"/>
      <c r="F2461" s="252"/>
      <c r="G2461" s="253"/>
      <c r="H2461" s="251"/>
      <c r="I2461" s="251"/>
      <c r="J2461" s="251"/>
      <c r="K2461" s="251"/>
      <c r="L2461" s="254"/>
      <c r="M2461" s="251"/>
      <c r="N2461" s="251"/>
      <c r="O2461" s="251"/>
      <c r="P2461" s="251"/>
      <c r="Q2461" s="255"/>
      <c r="R2461" s="184"/>
      <c r="S2461" s="184"/>
      <c r="T2461" s="184"/>
      <c r="U2461" s="256"/>
      <c r="V2461" s="256"/>
      <c r="W2461" s="256"/>
    </row>
    <row r="2462" spans="1:23" s="257" customFormat="1" ht="19.5" customHeight="1" x14ac:dyDescent="0.25">
      <c r="A2462" s="251"/>
      <c r="B2462" s="251"/>
      <c r="C2462" s="251"/>
      <c r="D2462" s="251"/>
      <c r="E2462" s="251"/>
      <c r="F2462" s="252"/>
      <c r="G2462" s="253"/>
      <c r="H2462" s="251"/>
      <c r="I2462" s="251"/>
      <c r="J2462" s="251"/>
      <c r="K2462" s="251"/>
      <c r="L2462" s="254"/>
      <c r="M2462" s="251"/>
      <c r="N2462" s="251"/>
      <c r="O2462" s="251"/>
      <c r="P2462" s="251"/>
      <c r="Q2462" s="255"/>
      <c r="R2462" s="184"/>
      <c r="S2462" s="184"/>
      <c r="T2462" s="184"/>
      <c r="U2462" s="256"/>
      <c r="V2462" s="256"/>
      <c r="W2462" s="256"/>
    </row>
    <row r="2463" spans="1:23" s="257" customFormat="1" ht="19.5" customHeight="1" x14ac:dyDescent="0.25">
      <c r="A2463" s="251"/>
      <c r="B2463" s="251"/>
      <c r="C2463" s="251"/>
      <c r="D2463" s="251"/>
      <c r="E2463" s="251"/>
      <c r="F2463" s="252"/>
      <c r="G2463" s="253"/>
      <c r="H2463" s="251"/>
      <c r="I2463" s="251"/>
      <c r="J2463" s="251"/>
      <c r="K2463" s="251"/>
      <c r="L2463" s="254"/>
      <c r="M2463" s="251"/>
      <c r="N2463" s="251"/>
      <c r="O2463" s="251"/>
      <c r="P2463" s="251"/>
      <c r="Q2463" s="255"/>
      <c r="R2463" s="184"/>
      <c r="S2463" s="184"/>
      <c r="T2463" s="184"/>
      <c r="U2463" s="256"/>
      <c r="V2463" s="256"/>
      <c r="W2463" s="256"/>
    </row>
    <row r="2464" spans="1:23" s="257" customFormat="1" ht="19.5" customHeight="1" x14ac:dyDescent="0.25">
      <c r="A2464" s="251"/>
      <c r="B2464" s="251"/>
      <c r="C2464" s="251"/>
      <c r="D2464" s="251"/>
      <c r="E2464" s="251"/>
      <c r="F2464" s="252"/>
      <c r="G2464" s="253"/>
      <c r="H2464" s="251"/>
      <c r="I2464" s="251"/>
      <c r="J2464" s="251"/>
      <c r="K2464" s="251"/>
      <c r="L2464" s="254"/>
      <c r="M2464" s="251"/>
      <c r="N2464" s="251"/>
      <c r="O2464" s="251"/>
      <c r="P2464" s="251"/>
      <c r="Q2464" s="255"/>
      <c r="R2464" s="184"/>
      <c r="S2464" s="184"/>
      <c r="T2464" s="184"/>
      <c r="U2464" s="256"/>
      <c r="V2464" s="256"/>
      <c r="W2464" s="256"/>
    </row>
    <row r="2465" spans="1:23" s="257" customFormat="1" ht="19.5" customHeight="1" x14ac:dyDescent="0.25">
      <c r="A2465" s="251"/>
      <c r="B2465" s="251"/>
      <c r="C2465" s="251"/>
      <c r="D2465" s="251"/>
      <c r="E2465" s="251"/>
      <c r="F2465" s="252"/>
      <c r="G2465" s="253"/>
      <c r="H2465" s="251"/>
      <c r="I2465" s="251"/>
      <c r="J2465" s="251"/>
      <c r="K2465" s="251"/>
      <c r="L2465" s="254"/>
      <c r="M2465" s="251"/>
      <c r="N2465" s="251"/>
      <c r="O2465" s="251"/>
      <c r="P2465" s="251"/>
      <c r="Q2465" s="255"/>
      <c r="R2465" s="184"/>
      <c r="S2465" s="184"/>
      <c r="T2465" s="184"/>
      <c r="U2465" s="256"/>
      <c r="V2465" s="256"/>
      <c r="W2465" s="256"/>
    </row>
    <row r="2466" spans="1:23" s="257" customFormat="1" ht="19.5" customHeight="1" x14ac:dyDescent="0.25">
      <c r="A2466" s="251"/>
      <c r="B2466" s="251"/>
      <c r="C2466" s="251"/>
      <c r="D2466" s="251"/>
      <c r="E2466" s="251"/>
      <c r="F2466" s="252"/>
      <c r="G2466" s="253"/>
      <c r="H2466" s="251"/>
      <c r="I2466" s="251"/>
      <c r="J2466" s="251"/>
      <c r="K2466" s="251"/>
      <c r="L2466" s="254"/>
      <c r="M2466" s="251"/>
      <c r="N2466" s="251"/>
      <c r="O2466" s="251"/>
      <c r="P2466" s="251"/>
      <c r="Q2466" s="255"/>
      <c r="R2466" s="184"/>
      <c r="S2466" s="184"/>
      <c r="T2466" s="184"/>
      <c r="U2466" s="256"/>
      <c r="V2466" s="256"/>
      <c r="W2466" s="256"/>
    </row>
    <row r="2467" spans="1:23" s="257" customFormat="1" ht="19.5" customHeight="1" x14ac:dyDescent="0.25">
      <c r="A2467" s="251"/>
      <c r="B2467" s="251"/>
      <c r="C2467" s="251"/>
      <c r="D2467" s="251"/>
      <c r="E2467" s="251"/>
      <c r="F2467" s="252"/>
      <c r="G2467" s="253"/>
      <c r="H2467" s="251"/>
      <c r="I2467" s="251"/>
      <c r="J2467" s="251"/>
      <c r="K2467" s="251"/>
      <c r="L2467" s="254"/>
      <c r="M2467" s="251"/>
      <c r="N2467" s="251"/>
      <c r="O2467" s="251"/>
      <c r="P2467" s="251"/>
      <c r="Q2467" s="255"/>
      <c r="R2467" s="184"/>
      <c r="S2467" s="184"/>
      <c r="T2467" s="184"/>
      <c r="U2467" s="256"/>
      <c r="V2467" s="256"/>
      <c r="W2467" s="256"/>
    </row>
    <row r="2468" spans="1:23" s="257" customFormat="1" ht="19.5" customHeight="1" x14ac:dyDescent="0.25">
      <c r="A2468" s="251"/>
      <c r="B2468" s="251"/>
      <c r="C2468" s="251"/>
      <c r="D2468" s="251"/>
      <c r="E2468" s="251"/>
      <c r="F2468" s="252"/>
      <c r="G2468" s="253"/>
      <c r="H2468" s="251"/>
      <c r="I2468" s="251"/>
      <c r="J2468" s="251"/>
      <c r="K2468" s="251"/>
      <c r="L2468" s="254"/>
      <c r="M2468" s="251"/>
      <c r="N2468" s="251"/>
      <c r="O2468" s="251"/>
      <c r="P2468" s="251"/>
      <c r="Q2468" s="255"/>
      <c r="R2468" s="184"/>
      <c r="S2468" s="184"/>
      <c r="T2468" s="184"/>
      <c r="U2468" s="256"/>
      <c r="V2468" s="256"/>
      <c r="W2468" s="256"/>
    </row>
    <row r="2469" spans="1:23" s="257" customFormat="1" ht="19.5" customHeight="1" x14ac:dyDescent="0.25">
      <c r="A2469" s="251"/>
      <c r="B2469" s="251"/>
      <c r="C2469" s="251"/>
      <c r="D2469" s="251"/>
      <c r="E2469" s="251"/>
      <c r="F2469" s="252"/>
      <c r="G2469" s="253"/>
      <c r="H2469" s="251"/>
      <c r="I2469" s="251"/>
      <c r="J2469" s="251"/>
      <c r="K2469" s="251"/>
      <c r="L2469" s="254"/>
      <c r="M2469" s="251"/>
      <c r="N2469" s="251"/>
      <c r="O2469" s="251"/>
      <c r="P2469" s="251"/>
      <c r="Q2469" s="255"/>
      <c r="R2469" s="184"/>
      <c r="S2469" s="184"/>
      <c r="T2469" s="184"/>
      <c r="U2469" s="256"/>
      <c r="V2469" s="256"/>
      <c r="W2469" s="256"/>
    </row>
    <row r="2470" spans="1:23" s="257" customFormat="1" ht="19.5" customHeight="1" x14ac:dyDescent="0.25">
      <c r="A2470" s="251"/>
      <c r="B2470" s="251"/>
      <c r="C2470" s="251"/>
      <c r="D2470" s="251"/>
      <c r="E2470" s="251"/>
      <c r="F2470" s="252"/>
      <c r="G2470" s="253"/>
      <c r="H2470" s="251"/>
      <c r="I2470" s="251"/>
      <c r="J2470" s="251"/>
      <c r="K2470" s="251"/>
      <c r="L2470" s="254"/>
      <c r="M2470" s="251"/>
      <c r="N2470" s="251"/>
      <c r="O2470" s="251"/>
      <c r="P2470" s="251"/>
      <c r="Q2470" s="255"/>
      <c r="R2470" s="184"/>
      <c r="S2470" s="184"/>
      <c r="T2470" s="184"/>
      <c r="U2470" s="256"/>
      <c r="V2470" s="256"/>
      <c r="W2470" s="256"/>
    </row>
    <row r="2471" spans="1:23" s="257" customFormat="1" ht="19.5" customHeight="1" x14ac:dyDescent="0.25">
      <c r="A2471" s="251"/>
      <c r="B2471" s="251"/>
      <c r="C2471" s="251"/>
      <c r="D2471" s="251"/>
      <c r="E2471" s="251"/>
      <c r="F2471" s="252"/>
      <c r="G2471" s="253"/>
      <c r="H2471" s="251"/>
      <c r="I2471" s="251"/>
      <c r="J2471" s="251"/>
      <c r="K2471" s="251"/>
      <c r="L2471" s="254"/>
      <c r="M2471" s="251"/>
      <c r="N2471" s="251"/>
      <c r="O2471" s="251"/>
      <c r="P2471" s="251"/>
      <c r="Q2471" s="255"/>
      <c r="R2471" s="184"/>
      <c r="S2471" s="184"/>
      <c r="T2471" s="184"/>
      <c r="U2471" s="256"/>
      <c r="V2471" s="256"/>
      <c r="W2471" s="256"/>
    </row>
    <row r="2472" spans="1:23" s="257" customFormat="1" ht="19.5" customHeight="1" x14ac:dyDescent="0.25">
      <c r="A2472" s="251"/>
      <c r="B2472" s="251"/>
      <c r="C2472" s="251"/>
      <c r="D2472" s="251"/>
      <c r="E2472" s="251"/>
      <c r="F2472" s="252"/>
      <c r="G2472" s="253"/>
      <c r="H2472" s="251"/>
      <c r="I2472" s="251"/>
      <c r="J2472" s="251"/>
      <c r="K2472" s="251"/>
      <c r="L2472" s="254"/>
      <c r="M2472" s="251"/>
      <c r="N2472" s="251"/>
      <c r="O2472" s="251"/>
      <c r="P2472" s="251"/>
      <c r="Q2472" s="255"/>
      <c r="R2472" s="184"/>
      <c r="S2472" s="184"/>
      <c r="T2472" s="184"/>
      <c r="U2472" s="256"/>
      <c r="V2472" s="256"/>
      <c r="W2472" s="256"/>
    </row>
    <row r="2473" spans="1:23" s="257" customFormat="1" ht="19.5" customHeight="1" x14ac:dyDescent="0.25">
      <c r="A2473" s="251"/>
      <c r="B2473" s="251"/>
      <c r="C2473" s="251"/>
      <c r="D2473" s="251"/>
      <c r="E2473" s="251"/>
      <c r="F2473" s="252"/>
      <c r="G2473" s="253"/>
      <c r="H2473" s="251"/>
      <c r="I2473" s="251"/>
      <c r="J2473" s="251"/>
      <c r="K2473" s="251"/>
      <c r="L2473" s="254"/>
      <c r="M2473" s="251"/>
      <c r="N2473" s="251"/>
      <c r="O2473" s="251"/>
      <c r="P2473" s="251"/>
      <c r="Q2473" s="255"/>
      <c r="R2473" s="184"/>
      <c r="S2473" s="184"/>
      <c r="T2473" s="184"/>
      <c r="U2473" s="256"/>
      <c r="V2473" s="256"/>
      <c r="W2473" s="256"/>
    </row>
    <row r="2474" spans="1:23" s="257" customFormat="1" ht="19.5" customHeight="1" x14ac:dyDescent="0.25">
      <c r="A2474" s="251"/>
      <c r="B2474" s="251"/>
      <c r="C2474" s="251"/>
      <c r="D2474" s="251"/>
      <c r="E2474" s="251"/>
      <c r="F2474" s="252"/>
      <c r="G2474" s="253"/>
      <c r="H2474" s="251"/>
      <c r="I2474" s="251"/>
      <c r="J2474" s="251"/>
      <c r="K2474" s="251"/>
      <c r="L2474" s="254"/>
      <c r="M2474" s="251"/>
      <c r="N2474" s="251"/>
      <c r="O2474" s="251"/>
      <c r="P2474" s="251"/>
      <c r="Q2474" s="255"/>
      <c r="R2474" s="184"/>
      <c r="S2474" s="184"/>
      <c r="T2474" s="184"/>
      <c r="U2474" s="256"/>
      <c r="V2474" s="256"/>
      <c r="W2474" s="256"/>
    </row>
    <row r="2475" spans="1:23" s="257" customFormat="1" ht="19.5" customHeight="1" x14ac:dyDescent="0.25">
      <c r="A2475" s="251"/>
      <c r="B2475" s="251"/>
      <c r="C2475" s="251"/>
      <c r="D2475" s="251"/>
      <c r="E2475" s="251"/>
      <c r="F2475" s="252"/>
      <c r="G2475" s="253"/>
      <c r="H2475" s="251"/>
      <c r="I2475" s="251"/>
      <c r="J2475" s="251"/>
      <c r="K2475" s="251"/>
      <c r="L2475" s="254"/>
      <c r="M2475" s="251"/>
      <c r="N2475" s="251"/>
      <c r="O2475" s="251"/>
      <c r="P2475" s="251"/>
      <c r="Q2475" s="255"/>
      <c r="R2475" s="184"/>
      <c r="S2475" s="184"/>
      <c r="T2475" s="184"/>
      <c r="U2475" s="256"/>
      <c r="V2475" s="256"/>
      <c r="W2475" s="256"/>
    </row>
    <row r="2476" spans="1:23" s="257" customFormat="1" ht="19.5" customHeight="1" x14ac:dyDescent="0.25">
      <c r="A2476" s="251"/>
      <c r="B2476" s="251"/>
      <c r="C2476" s="251"/>
      <c r="D2476" s="251"/>
      <c r="E2476" s="251"/>
      <c r="F2476" s="252"/>
      <c r="G2476" s="253"/>
      <c r="H2476" s="251"/>
      <c r="I2476" s="251"/>
      <c r="J2476" s="251"/>
      <c r="K2476" s="251"/>
      <c r="L2476" s="254"/>
      <c r="M2476" s="251"/>
      <c r="N2476" s="251"/>
      <c r="O2476" s="251"/>
      <c r="P2476" s="251"/>
      <c r="Q2476" s="255"/>
      <c r="R2476" s="184"/>
      <c r="S2476" s="184"/>
      <c r="T2476" s="184"/>
      <c r="U2476" s="256"/>
      <c r="V2476" s="256"/>
      <c r="W2476" s="256"/>
    </row>
    <row r="2477" spans="1:23" s="257" customFormat="1" ht="19.5" customHeight="1" x14ac:dyDescent="0.25">
      <c r="A2477" s="251"/>
      <c r="B2477" s="251"/>
      <c r="C2477" s="251"/>
      <c r="D2477" s="251"/>
      <c r="E2477" s="251"/>
      <c r="F2477" s="252"/>
      <c r="G2477" s="253"/>
      <c r="H2477" s="251"/>
      <c r="I2477" s="251"/>
      <c r="J2477" s="251"/>
      <c r="K2477" s="251"/>
      <c r="L2477" s="254"/>
      <c r="M2477" s="251"/>
      <c r="N2477" s="251"/>
      <c r="O2477" s="251"/>
      <c r="P2477" s="251"/>
      <c r="Q2477" s="255"/>
      <c r="R2477" s="184"/>
      <c r="S2477" s="184"/>
      <c r="T2477" s="184"/>
      <c r="U2477" s="256"/>
      <c r="V2477" s="256"/>
      <c r="W2477" s="256"/>
    </row>
    <row r="2478" spans="1:23" s="257" customFormat="1" ht="19.5" customHeight="1" x14ac:dyDescent="0.25">
      <c r="A2478" s="251"/>
      <c r="B2478" s="251"/>
      <c r="C2478" s="251"/>
      <c r="D2478" s="251"/>
      <c r="E2478" s="251"/>
      <c r="F2478" s="252"/>
      <c r="G2478" s="253"/>
      <c r="H2478" s="251"/>
      <c r="I2478" s="251"/>
      <c r="J2478" s="251"/>
      <c r="K2478" s="251"/>
      <c r="L2478" s="254"/>
      <c r="M2478" s="251"/>
      <c r="N2478" s="251"/>
      <c r="O2478" s="251"/>
      <c r="P2478" s="251"/>
      <c r="Q2478" s="255"/>
      <c r="R2478" s="184"/>
      <c r="S2478" s="184"/>
      <c r="T2478" s="184"/>
      <c r="U2478" s="256"/>
      <c r="V2478" s="256"/>
      <c r="W2478" s="256"/>
    </row>
    <row r="2479" spans="1:23" s="257" customFormat="1" ht="19.5" customHeight="1" x14ac:dyDescent="0.25">
      <c r="A2479" s="251"/>
      <c r="B2479" s="251"/>
      <c r="C2479" s="251"/>
      <c r="D2479" s="251"/>
      <c r="E2479" s="251"/>
      <c r="F2479" s="252"/>
      <c r="G2479" s="253"/>
      <c r="H2479" s="251"/>
      <c r="I2479" s="251"/>
      <c r="J2479" s="251"/>
      <c r="K2479" s="251"/>
      <c r="L2479" s="254"/>
      <c r="M2479" s="251"/>
      <c r="N2479" s="251"/>
      <c r="O2479" s="251"/>
      <c r="P2479" s="251"/>
      <c r="Q2479" s="255"/>
      <c r="R2479" s="184"/>
      <c r="S2479" s="184"/>
      <c r="T2479" s="184"/>
      <c r="U2479" s="256"/>
      <c r="V2479" s="256"/>
      <c r="W2479" s="256"/>
    </row>
    <row r="2480" spans="1:23" s="257" customFormat="1" ht="19.5" customHeight="1" x14ac:dyDescent="0.25">
      <c r="A2480" s="251"/>
      <c r="B2480" s="251"/>
      <c r="C2480" s="251"/>
      <c r="D2480" s="251"/>
      <c r="E2480" s="251"/>
      <c r="F2480" s="252"/>
      <c r="G2480" s="253"/>
      <c r="H2480" s="251"/>
      <c r="I2480" s="251"/>
      <c r="J2480" s="251"/>
      <c r="K2480" s="251"/>
      <c r="L2480" s="254"/>
      <c r="M2480" s="251"/>
      <c r="N2480" s="251"/>
      <c r="O2480" s="251"/>
      <c r="P2480" s="251"/>
      <c r="Q2480" s="255"/>
      <c r="R2480" s="184"/>
      <c r="S2480" s="184"/>
      <c r="T2480" s="184"/>
      <c r="U2480" s="256"/>
      <c r="V2480" s="256"/>
      <c r="W2480" s="256"/>
    </row>
    <row r="2481" spans="1:23" s="257" customFormat="1" ht="19.5" customHeight="1" x14ac:dyDescent="0.25">
      <c r="A2481" s="251"/>
      <c r="B2481" s="251"/>
      <c r="C2481" s="251"/>
      <c r="D2481" s="251"/>
      <c r="E2481" s="251"/>
      <c r="F2481" s="252"/>
      <c r="G2481" s="253"/>
      <c r="H2481" s="251"/>
      <c r="I2481" s="251"/>
      <c r="J2481" s="251"/>
      <c r="K2481" s="251"/>
      <c r="L2481" s="254"/>
      <c r="M2481" s="251"/>
      <c r="N2481" s="251"/>
      <c r="O2481" s="251"/>
      <c r="P2481" s="251"/>
      <c r="Q2481" s="255"/>
      <c r="R2481" s="184"/>
      <c r="S2481" s="184"/>
      <c r="T2481" s="184"/>
      <c r="U2481" s="256"/>
      <c r="V2481" s="256"/>
      <c r="W2481" s="256"/>
    </row>
    <row r="2482" spans="1:23" s="257" customFormat="1" ht="19.5" customHeight="1" x14ac:dyDescent="0.25">
      <c r="A2482" s="251"/>
      <c r="B2482" s="251"/>
      <c r="C2482" s="251"/>
      <c r="D2482" s="251"/>
      <c r="E2482" s="251"/>
      <c r="F2482" s="252"/>
      <c r="G2482" s="253"/>
      <c r="H2482" s="251"/>
      <c r="I2482" s="251"/>
      <c r="J2482" s="251"/>
      <c r="K2482" s="251"/>
      <c r="L2482" s="254"/>
      <c r="M2482" s="251"/>
      <c r="N2482" s="251"/>
      <c r="O2482" s="251"/>
      <c r="P2482" s="251"/>
      <c r="Q2482" s="255"/>
      <c r="R2482" s="184"/>
      <c r="S2482" s="184"/>
      <c r="T2482" s="184"/>
      <c r="U2482" s="256"/>
      <c r="V2482" s="256"/>
      <c r="W2482" s="256"/>
    </row>
    <row r="2483" spans="1:23" s="257" customFormat="1" ht="19.5" customHeight="1" x14ac:dyDescent="0.25">
      <c r="A2483" s="251"/>
      <c r="B2483" s="251"/>
      <c r="C2483" s="251"/>
      <c r="D2483" s="251"/>
      <c r="E2483" s="251"/>
      <c r="F2483" s="252"/>
      <c r="G2483" s="253"/>
      <c r="H2483" s="251"/>
      <c r="I2483" s="251"/>
      <c r="J2483" s="251"/>
      <c r="K2483" s="251"/>
      <c r="L2483" s="254"/>
      <c r="M2483" s="251"/>
      <c r="N2483" s="251"/>
      <c r="O2483" s="251"/>
      <c r="P2483" s="251"/>
      <c r="Q2483" s="255"/>
      <c r="R2483" s="184"/>
      <c r="S2483" s="184"/>
      <c r="T2483" s="184"/>
      <c r="U2483" s="256"/>
      <c r="V2483" s="256"/>
      <c r="W2483" s="256"/>
    </row>
    <row r="2484" spans="1:23" s="257" customFormat="1" ht="19.5" customHeight="1" x14ac:dyDescent="0.25">
      <c r="A2484" s="251"/>
      <c r="B2484" s="251"/>
      <c r="C2484" s="251"/>
      <c r="D2484" s="251"/>
      <c r="E2484" s="251"/>
      <c r="F2484" s="252"/>
      <c r="G2484" s="253"/>
      <c r="H2484" s="251"/>
      <c r="I2484" s="251"/>
      <c r="J2484" s="251"/>
      <c r="K2484" s="251"/>
      <c r="L2484" s="254"/>
      <c r="M2484" s="251"/>
      <c r="N2484" s="251"/>
      <c r="O2484" s="251"/>
      <c r="P2484" s="251"/>
      <c r="Q2484" s="255"/>
      <c r="R2484" s="184"/>
      <c r="S2484" s="184"/>
      <c r="T2484" s="184"/>
      <c r="U2484" s="256"/>
      <c r="V2484" s="256"/>
      <c r="W2484" s="256"/>
    </row>
    <row r="2485" spans="1:23" s="257" customFormat="1" ht="19.5" customHeight="1" x14ac:dyDescent="0.25">
      <c r="A2485" s="251"/>
      <c r="B2485" s="251"/>
      <c r="C2485" s="251"/>
      <c r="D2485" s="251"/>
      <c r="E2485" s="251"/>
      <c r="F2485" s="252"/>
      <c r="G2485" s="253"/>
      <c r="H2485" s="251"/>
      <c r="I2485" s="251"/>
      <c r="J2485" s="251"/>
      <c r="K2485" s="251"/>
      <c r="L2485" s="254"/>
      <c r="M2485" s="251"/>
      <c r="N2485" s="251"/>
      <c r="O2485" s="251"/>
      <c r="P2485" s="251"/>
      <c r="Q2485" s="255"/>
      <c r="R2485" s="184"/>
      <c r="S2485" s="184"/>
      <c r="T2485" s="184"/>
      <c r="U2485" s="256"/>
      <c r="V2485" s="256"/>
      <c r="W2485" s="256"/>
    </row>
    <row r="2486" spans="1:23" s="257" customFormat="1" ht="19.5" customHeight="1" x14ac:dyDescent="0.25">
      <c r="A2486" s="251"/>
      <c r="B2486" s="251"/>
      <c r="C2486" s="251"/>
      <c r="D2486" s="251"/>
      <c r="E2486" s="251"/>
      <c r="F2486" s="252"/>
      <c r="G2486" s="253"/>
      <c r="H2486" s="251"/>
      <c r="I2486" s="251"/>
      <c r="J2486" s="251"/>
      <c r="K2486" s="251"/>
      <c r="L2486" s="254"/>
      <c r="M2486" s="251"/>
      <c r="N2486" s="251"/>
      <c r="O2486" s="251"/>
      <c r="P2486" s="251"/>
      <c r="Q2486" s="255"/>
      <c r="R2486" s="184"/>
      <c r="S2486" s="184"/>
      <c r="T2486" s="184"/>
      <c r="U2486" s="256"/>
      <c r="V2486" s="256"/>
      <c r="W2486" s="256"/>
    </row>
    <row r="2487" spans="1:23" s="257" customFormat="1" ht="19.5" customHeight="1" x14ac:dyDescent="0.25">
      <c r="A2487" s="251"/>
      <c r="B2487" s="251"/>
      <c r="C2487" s="251"/>
      <c r="D2487" s="251"/>
      <c r="E2487" s="251"/>
      <c r="F2487" s="252"/>
      <c r="G2487" s="253"/>
      <c r="H2487" s="251"/>
      <c r="I2487" s="251"/>
      <c r="J2487" s="251"/>
      <c r="K2487" s="251"/>
      <c r="L2487" s="254"/>
      <c r="M2487" s="251"/>
      <c r="N2487" s="251"/>
      <c r="O2487" s="251"/>
      <c r="P2487" s="251"/>
      <c r="Q2487" s="255"/>
      <c r="R2487" s="184"/>
      <c r="S2487" s="184"/>
      <c r="T2487" s="184"/>
      <c r="U2487" s="256"/>
      <c r="V2487" s="256"/>
      <c r="W2487" s="256"/>
    </row>
    <row r="2488" spans="1:23" s="257" customFormat="1" ht="19.5" customHeight="1" x14ac:dyDescent="0.25">
      <c r="A2488" s="251"/>
      <c r="B2488" s="251"/>
      <c r="C2488" s="251"/>
      <c r="D2488" s="251"/>
      <c r="E2488" s="251"/>
      <c r="F2488" s="252"/>
      <c r="G2488" s="253"/>
      <c r="H2488" s="251"/>
      <c r="I2488" s="251"/>
      <c r="J2488" s="251"/>
      <c r="K2488" s="251"/>
      <c r="L2488" s="254"/>
      <c r="M2488" s="251"/>
      <c r="N2488" s="251"/>
      <c r="O2488" s="251"/>
      <c r="P2488" s="251"/>
      <c r="Q2488" s="255"/>
      <c r="R2488" s="184"/>
      <c r="S2488" s="184"/>
      <c r="T2488" s="184"/>
      <c r="U2488" s="256"/>
      <c r="V2488" s="256"/>
      <c r="W2488" s="256"/>
    </row>
    <row r="2489" spans="1:23" s="257" customFormat="1" ht="19.5" customHeight="1" x14ac:dyDescent="0.25">
      <c r="A2489" s="251"/>
      <c r="B2489" s="251"/>
      <c r="C2489" s="251"/>
      <c r="D2489" s="251"/>
      <c r="E2489" s="251"/>
      <c r="F2489" s="252"/>
      <c r="G2489" s="253"/>
      <c r="H2489" s="251"/>
      <c r="I2489" s="251"/>
      <c r="J2489" s="251"/>
      <c r="K2489" s="251"/>
      <c r="L2489" s="254"/>
      <c r="M2489" s="251"/>
      <c r="N2489" s="251"/>
      <c r="O2489" s="251"/>
      <c r="P2489" s="251"/>
      <c r="Q2489" s="255"/>
      <c r="R2489" s="184"/>
      <c r="S2489" s="184"/>
      <c r="T2489" s="184"/>
      <c r="U2489" s="256"/>
      <c r="V2489" s="256"/>
      <c r="W2489" s="256"/>
    </row>
    <row r="2490" spans="1:23" s="257" customFormat="1" ht="19.5" customHeight="1" x14ac:dyDescent="0.25">
      <c r="A2490" s="251"/>
      <c r="B2490" s="251"/>
      <c r="C2490" s="251"/>
      <c r="D2490" s="251"/>
      <c r="E2490" s="251"/>
      <c r="F2490" s="252"/>
      <c r="G2490" s="253"/>
      <c r="H2490" s="251"/>
      <c r="I2490" s="251"/>
      <c r="J2490" s="251"/>
      <c r="K2490" s="251"/>
      <c r="L2490" s="254"/>
      <c r="M2490" s="251"/>
      <c r="N2490" s="251"/>
      <c r="O2490" s="251"/>
      <c r="P2490" s="251"/>
      <c r="Q2490" s="255"/>
      <c r="R2490" s="184"/>
      <c r="S2490" s="184"/>
      <c r="T2490" s="184"/>
      <c r="U2490" s="256"/>
      <c r="V2490" s="256"/>
      <c r="W2490" s="256"/>
    </row>
    <row r="2491" spans="1:23" s="257" customFormat="1" ht="19.5" customHeight="1" x14ac:dyDescent="0.25">
      <c r="A2491" s="251"/>
      <c r="B2491" s="251"/>
      <c r="C2491" s="251"/>
      <c r="D2491" s="251"/>
      <c r="E2491" s="251"/>
      <c r="F2491" s="252"/>
      <c r="G2491" s="253"/>
      <c r="H2491" s="251"/>
      <c r="I2491" s="251"/>
      <c r="J2491" s="251"/>
      <c r="K2491" s="251"/>
      <c r="L2491" s="254"/>
      <c r="M2491" s="251"/>
      <c r="N2491" s="251"/>
      <c r="O2491" s="251"/>
      <c r="P2491" s="251"/>
      <c r="Q2491" s="255"/>
      <c r="R2491" s="184"/>
      <c r="S2491" s="184"/>
      <c r="T2491" s="184"/>
      <c r="U2491" s="256"/>
      <c r="V2491" s="256"/>
      <c r="W2491" s="256"/>
    </row>
    <row r="2492" spans="1:23" s="257" customFormat="1" ht="19.5" customHeight="1" x14ac:dyDescent="0.25">
      <c r="A2492" s="251"/>
      <c r="B2492" s="251"/>
      <c r="C2492" s="251"/>
      <c r="D2492" s="251"/>
      <c r="E2492" s="251"/>
      <c r="F2492" s="252"/>
      <c r="G2492" s="253"/>
      <c r="H2492" s="251"/>
      <c r="I2492" s="251"/>
      <c r="J2492" s="251"/>
      <c r="K2492" s="251"/>
      <c r="L2492" s="254"/>
      <c r="M2492" s="251"/>
      <c r="N2492" s="251"/>
      <c r="O2492" s="251"/>
      <c r="P2492" s="251"/>
      <c r="Q2492" s="255"/>
      <c r="R2492" s="184"/>
      <c r="S2492" s="184"/>
      <c r="T2492" s="184"/>
      <c r="U2492" s="256"/>
      <c r="V2492" s="256"/>
      <c r="W2492" s="256"/>
    </row>
    <row r="2493" spans="1:23" s="257" customFormat="1" ht="19.5" customHeight="1" x14ac:dyDescent="0.25">
      <c r="A2493" s="251"/>
      <c r="B2493" s="251"/>
      <c r="C2493" s="251"/>
      <c r="D2493" s="251"/>
      <c r="E2493" s="251"/>
      <c r="F2493" s="252"/>
      <c r="G2493" s="253"/>
      <c r="H2493" s="251"/>
      <c r="I2493" s="251"/>
      <c r="J2493" s="251"/>
      <c r="K2493" s="251"/>
      <c r="L2493" s="254"/>
      <c r="M2493" s="251"/>
      <c r="N2493" s="251"/>
      <c r="O2493" s="251"/>
      <c r="P2493" s="251"/>
      <c r="Q2493" s="255"/>
      <c r="R2493" s="184"/>
      <c r="S2493" s="184"/>
      <c r="T2493" s="184"/>
      <c r="U2493" s="256"/>
      <c r="V2493" s="256"/>
      <c r="W2493" s="256"/>
    </row>
    <row r="2494" spans="1:23" s="257" customFormat="1" ht="19.5" customHeight="1" x14ac:dyDescent="0.25">
      <c r="A2494" s="251"/>
      <c r="B2494" s="251"/>
      <c r="C2494" s="251"/>
      <c r="D2494" s="251"/>
      <c r="E2494" s="251"/>
      <c r="F2494" s="252"/>
      <c r="G2494" s="253"/>
      <c r="H2494" s="251"/>
      <c r="I2494" s="251"/>
      <c r="J2494" s="251"/>
      <c r="K2494" s="251"/>
      <c r="L2494" s="254"/>
      <c r="M2494" s="251"/>
      <c r="N2494" s="251"/>
      <c r="O2494" s="251"/>
      <c r="P2494" s="251"/>
      <c r="Q2494" s="255"/>
      <c r="R2494" s="184"/>
      <c r="S2494" s="184"/>
      <c r="T2494" s="184"/>
      <c r="U2494" s="256"/>
      <c r="V2494" s="256"/>
      <c r="W2494" s="256"/>
    </row>
    <row r="2495" spans="1:23" s="257" customFormat="1" ht="19.5" customHeight="1" x14ac:dyDescent="0.25">
      <c r="A2495" s="251"/>
      <c r="B2495" s="251"/>
      <c r="C2495" s="251"/>
      <c r="D2495" s="251"/>
      <c r="E2495" s="251"/>
      <c r="F2495" s="252"/>
      <c r="G2495" s="253"/>
      <c r="H2495" s="251"/>
      <c r="I2495" s="251"/>
      <c r="J2495" s="251"/>
      <c r="K2495" s="251"/>
      <c r="L2495" s="254"/>
      <c r="M2495" s="251"/>
      <c r="N2495" s="251"/>
      <c r="O2495" s="251"/>
      <c r="P2495" s="251"/>
      <c r="Q2495" s="255"/>
      <c r="R2495" s="184"/>
      <c r="S2495" s="184"/>
      <c r="T2495" s="184"/>
      <c r="U2495" s="256"/>
      <c r="V2495" s="256"/>
      <c r="W2495" s="256"/>
    </row>
    <row r="2496" spans="1:23" s="257" customFormat="1" ht="19.5" customHeight="1" x14ac:dyDescent="0.25">
      <c r="A2496" s="251"/>
      <c r="B2496" s="251"/>
      <c r="C2496" s="251"/>
      <c r="D2496" s="251"/>
      <c r="E2496" s="251"/>
      <c r="F2496" s="252"/>
      <c r="G2496" s="253"/>
      <c r="H2496" s="251"/>
      <c r="I2496" s="251"/>
      <c r="J2496" s="251"/>
      <c r="K2496" s="251"/>
      <c r="L2496" s="254"/>
      <c r="M2496" s="251"/>
      <c r="N2496" s="251"/>
      <c r="O2496" s="251"/>
      <c r="P2496" s="251"/>
      <c r="Q2496" s="255"/>
      <c r="R2496" s="184"/>
      <c r="S2496" s="184"/>
      <c r="T2496" s="184"/>
      <c r="U2496" s="256"/>
      <c r="V2496" s="256"/>
      <c r="W2496" s="256"/>
    </row>
    <row r="2497" spans="1:23" s="257" customFormat="1" ht="19.5" customHeight="1" x14ac:dyDescent="0.25">
      <c r="A2497" s="251"/>
      <c r="B2497" s="251"/>
      <c r="C2497" s="251"/>
      <c r="D2497" s="251"/>
      <c r="E2497" s="251"/>
      <c r="F2497" s="252"/>
      <c r="G2497" s="253"/>
      <c r="H2497" s="251"/>
      <c r="I2497" s="251"/>
      <c r="J2497" s="251"/>
      <c r="K2497" s="251"/>
      <c r="L2497" s="254"/>
      <c r="M2497" s="251"/>
      <c r="N2497" s="251"/>
      <c r="O2497" s="251"/>
      <c r="P2497" s="251"/>
      <c r="Q2497" s="255"/>
      <c r="R2497" s="184"/>
      <c r="S2497" s="184"/>
      <c r="T2497" s="184"/>
      <c r="U2497" s="256"/>
      <c r="V2497" s="256"/>
      <c r="W2497" s="256"/>
    </row>
    <row r="2498" spans="1:23" s="257" customFormat="1" ht="19.5" customHeight="1" x14ac:dyDescent="0.25">
      <c r="A2498" s="251"/>
      <c r="B2498" s="251"/>
      <c r="C2498" s="251"/>
      <c r="D2498" s="251"/>
      <c r="E2498" s="251"/>
      <c r="F2498" s="252"/>
      <c r="G2498" s="253"/>
      <c r="H2498" s="251"/>
      <c r="I2498" s="251"/>
      <c r="J2498" s="251"/>
      <c r="K2498" s="251"/>
      <c r="L2498" s="254"/>
      <c r="M2498" s="251"/>
      <c r="N2498" s="251"/>
      <c r="O2498" s="251"/>
      <c r="P2498" s="251"/>
      <c r="Q2498" s="255"/>
      <c r="R2498" s="184"/>
      <c r="S2498" s="184"/>
      <c r="T2498" s="184"/>
      <c r="U2498" s="256"/>
      <c r="V2498" s="256"/>
      <c r="W2498" s="256"/>
    </row>
    <row r="2499" spans="1:23" s="257" customFormat="1" ht="19.5" customHeight="1" x14ac:dyDescent="0.25">
      <c r="A2499" s="251"/>
      <c r="B2499" s="251"/>
      <c r="C2499" s="251"/>
      <c r="D2499" s="251"/>
      <c r="E2499" s="251"/>
      <c r="F2499" s="252"/>
      <c r="G2499" s="253"/>
      <c r="H2499" s="251"/>
      <c r="I2499" s="251"/>
      <c r="J2499" s="251"/>
      <c r="K2499" s="251"/>
      <c r="L2499" s="254"/>
      <c r="M2499" s="251"/>
      <c r="N2499" s="251"/>
      <c r="O2499" s="251"/>
      <c r="P2499" s="251"/>
      <c r="Q2499" s="255"/>
      <c r="R2499" s="184"/>
      <c r="S2499" s="184"/>
      <c r="T2499" s="184"/>
      <c r="U2499" s="256"/>
      <c r="V2499" s="256"/>
      <c r="W2499" s="256"/>
    </row>
    <row r="2500" spans="1:23" s="257" customFormat="1" ht="19.5" customHeight="1" x14ac:dyDescent="0.25">
      <c r="A2500" s="251"/>
      <c r="B2500" s="251"/>
      <c r="C2500" s="251"/>
      <c r="D2500" s="251"/>
      <c r="E2500" s="251"/>
      <c r="F2500" s="252"/>
      <c r="G2500" s="253"/>
      <c r="H2500" s="251"/>
      <c r="I2500" s="251"/>
      <c r="J2500" s="251"/>
      <c r="K2500" s="251"/>
      <c r="L2500" s="254"/>
      <c r="M2500" s="251"/>
      <c r="N2500" s="251"/>
      <c r="O2500" s="251"/>
      <c r="P2500" s="251"/>
      <c r="Q2500" s="255"/>
      <c r="R2500" s="184"/>
      <c r="S2500" s="184"/>
      <c r="T2500" s="184"/>
      <c r="U2500" s="256"/>
      <c r="V2500" s="256"/>
      <c r="W2500" s="256"/>
    </row>
    <row r="2501" spans="1:23" s="257" customFormat="1" ht="19.5" customHeight="1" x14ac:dyDescent="0.25">
      <c r="A2501" s="251"/>
      <c r="B2501" s="251"/>
      <c r="C2501" s="251"/>
      <c r="D2501" s="251"/>
      <c r="E2501" s="251"/>
      <c r="F2501" s="252"/>
      <c r="G2501" s="253"/>
      <c r="H2501" s="251"/>
      <c r="I2501" s="251"/>
      <c r="J2501" s="251"/>
      <c r="K2501" s="251"/>
      <c r="L2501" s="254"/>
      <c r="M2501" s="251"/>
      <c r="N2501" s="251"/>
      <c r="O2501" s="251"/>
      <c r="P2501" s="251"/>
      <c r="Q2501" s="255"/>
      <c r="R2501" s="184"/>
      <c r="S2501" s="184"/>
      <c r="T2501" s="184"/>
      <c r="U2501" s="256"/>
      <c r="V2501" s="256"/>
      <c r="W2501" s="256"/>
    </row>
    <row r="2502" spans="1:23" s="257" customFormat="1" ht="19.5" customHeight="1" x14ac:dyDescent="0.25">
      <c r="A2502" s="251"/>
      <c r="B2502" s="251"/>
      <c r="C2502" s="251"/>
      <c r="D2502" s="251"/>
      <c r="E2502" s="251"/>
      <c r="F2502" s="252"/>
      <c r="G2502" s="253"/>
      <c r="H2502" s="251"/>
      <c r="I2502" s="251"/>
      <c r="J2502" s="251"/>
      <c r="K2502" s="251"/>
      <c r="L2502" s="254"/>
      <c r="M2502" s="251"/>
      <c r="N2502" s="251"/>
      <c r="O2502" s="251"/>
      <c r="P2502" s="251"/>
      <c r="Q2502" s="255"/>
      <c r="R2502" s="184"/>
      <c r="S2502" s="184"/>
      <c r="T2502" s="184"/>
      <c r="U2502" s="256"/>
      <c r="V2502" s="256"/>
      <c r="W2502" s="256"/>
    </row>
    <row r="2503" spans="1:23" s="257" customFormat="1" ht="19.5" customHeight="1" x14ac:dyDescent="0.25">
      <c r="A2503" s="251"/>
      <c r="B2503" s="251"/>
      <c r="C2503" s="251"/>
      <c r="D2503" s="251"/>
      <c r="E2503" s="251"/>
      <c r="F2503" s="252"/>
      <c r="G2503" s="253"/>
      <c r="H2503" s="251"/>
      <c r="I2503" s="251"/>
      <c r="J2503" s="251"/>
      <c r="K2503" s="251"/>
      <c r="L2503" s="254"/>
      <c r="M2503" s="251"/>
      <c r="N2503" s="251"/>
      <c r="O2503" s="251"/>
      <c r="P2503" s="251"/>
      <c r="Q2503" s="255"/>
      <c r="R2503" s="184"/>
      <c r="S2503" s="184"/>
      <c r="T2503" s="184"/>
      <c r="U2503" s="256"/>
      <c r="V2503" s="256"/>
      <c r="W2503" s="256"/>
    </row>
    <row r="2504" spans="1:23" s="257" customFormat="1" ht="19.5" customHeight="1" x14ac:dyDescent="0.25">
      <c r="A2504" s="251"/>
      <c r="B2504" s="251"/>
      <c r="C2504" s="251"/>
      <c r="D2504" s="251"/>
      <c r="E2504" s="251"/>
      <c r="F2504" s="252"/>
      <c r="G2504" s="253"/>
      <c r="H2504" s="251"/>
      <c r="I2504" s="251"/>
      <c r="J2504" s="251"/>
      <c r="K2504" s="251"/>
      <c r="L2504" s="254"/>
      <c r="M2504" s="251"/>
      <c r="N2504" s="251"/>
      <c r="O2504" s="251"/>
      <c r="P2504" s="251"/>
      <c r="Q2504" s="255"/>
      <c r="R2504" s="184"/>
      <c r="S2504" s="184"/>
      <c r="T2504" s="184"/>
      <c r="U2504" s="256"/>
      <c r="V2504" s="256"/>
      <c r="W2504" s="256"/>
    </row>
    <row r="2505" spans="1:23" s="257" customFormat="1" ht="19.5" customHeight="1" x14ac:dyDescent="0.25">
      <c r="A2505" s="251"/>
      <c r="B2505" s="251"/>
      <c r="C2505" s="251"/>
      <c r="D2505" s="251"/>
      <c r="E2505" s="251"/>
      <c r="F2505" s="252"/>
      <c r="G2505" s="253"/>
      <c r="H2505" s="251"/>
      <c r="I2505" s="251"/>
      <c r="J2505" s="251"/>
      <c r="K2505" s="251"/>
      <c r="L2505" s="254"/>
      <c r="M2505" s="251"/>
      <c r="N2505" s="251"/>
      <c r="O2505" s="251"/>
      <c r="P2505" s="251"/>
      <c r="Q2505" s="255"/>
      <c r="R2505" s="184"/>
      <c r="S2505" s="184"/>
      <c r="T2505" s="184"/>
      <c r="U2505" s="256"/>
      <c r="V2505" s="256"/>
      <c r="W2505" s="256"/>
    </row>
    <row r="2506" spans="1:23" s="257" customFormat="1" ht="19.5" customHeight="1" x14ac:dyDescent="0.25">
      <c r="A2506" s="251"/>
      <c r="B2506" s="251"/>
      <c r="C2506" s="251"/>
      <c r="D2506" s="251"/>
      <c r="E2506" s="251"/>
      <c r="F2506" s="252"/>
      <c r="G2506" s="253"/>
      <c r="H2506" s="251"/>
      <c r="I2506" s="251"/>
      <c r="J2506" s="251"/>
      <c r="K2506" s="251"/>
      <c r="L2506" s="254"/>
      <c r="M2506" s="251"/>
      <c r="N2506" s="251"/>
      <c r="O2506" s="251"/>
      <c r="P2506" s="251"/>
      <c r="Q2506" s="255"/>
      <c r="R2506" s="184"/>
      <c r="S2506" s="184"/>
      <c r="T2506" s="184"/>
      <c r="U2506" s="256"/>
      <c r="V2506" s="256"/>
      <c r="W2506" s="256"/>
    </row>
    <row r="2507" spans="1:23" s="257" customFormat="1" ht="19.5" customHeight="1" x14ac:dyDescent="0.25">
      <c r="A2507" s="251"/>
      <c r="B2507" s="251"/>
      <c r="C2507" s="251"/>
      <c r="D2507" s="251"/>
      <c r="E2507" s="251"/>
      <c r="F2507" s="252"/>
      <c r="G2507" s="253"/>
      <c r="H2507" s="251"/>
      <c r="I2507" s="251"/>
      <c r="J2507" s="251"/>
      <c r="K2507" s="251"/>
      <c r="L2507" s="254"/>
      <c r="M2507" s="251"/>
      <c r="N2507" s="251"/>
      <c r="O2507" s="251"/>
      <c r="P2507" s="251"/>
      <c r="Q2507" s="255"/>
      <c r="R2507" s="184"/>
      <c r="S2507" s="184"/>
      <c r="T2507" s="184"/>
      <c r="U2507" s="256"/>
      <c r="V2507" s="256"/>
      <c r="W2507" s="256"/>
    </row>
    <row r="2508" spans="1:23" s="257" customFormat="1" ht="19.5" customHeight="1" x14ac:dyDescent="0.25">
      <c r="A2508" s="251"/>
      <c r="B2508" s="251"/>
      <c r="C2508" s="251"/>
      <c r="D2508" s="251"/>
      <c r="E2508" s="251"/>
      <c r="F2508" s="252"/>
      <c r="G2508" s="253"/>
      <c r="H2508" s="251"/>
      <c r="I2508" s="251"/>
      <c r="J2508" s="251"/>
      <c r="K2508" s="251"/>
      <c r="L2508" s="254"/>
      <c r="M2508" s="251"/>
      <c r="N2508" s="251"/>
      <c r="O2508" s="251"/>
      <c r="P2508" s="251"/>
      <c r="Q2508" s="255"/>
      <c r="R2508" s="184"/>
      <c r="S2508" s="184"/>
      <c r="T2508" s="184"/>
      <c r="U2508" s="256"/>
      <c r="V2508" s="256"/>
      <c r="W2508" s="256"/>
    </row>
    <row r="2509" spans="1:23" s="257" customFormat="1" ht="19.5" customHeight="1" x14ac:dyDescent="0.25">
      <c r="A2509" s="251"/>
      <c r="B2509" s="251"/>
      <c r="C2509" s="251"/>
      <c r="D2509" s="251"/>
      <c r="E2509" s="251"/>
      <c r="F2509" s="252"/>
      <c r="G2509" s="253"/>
      <c r="H2509" s="251"/>
      <c r="I2509" s="251"/>
      <c r="J2509" s="251"/>
      <c r="K2509" s="251"/>
      <c r="L2509" s="254"/>
      <c r="M2509" s="251"/>
      <c r="N2509" s="251"/>
      <c r="O2509" s="251"/>
      <c r="P2509" s="251"/>
      <c r="Q2509" s="255"/>
      <c r="R2509" s="184"/>
      <c r="S2509" s="184"/>
      <c r="T2509" s="184"/>
      <c r="U2509" s="256"/>
      <c r="V2509" s="256"/>
      <c r="W2509" s="256"/>
    </row>
    <row r="2510" spans="1:23" s="257" customFormat="1" ht="19.5" customHeight="1" x14ac:dyDescent="0.25">
      <c r="A2510" s="251"/>
      <c r="B2510" s="251"/>
      <c r="C2510" s="251"/>
      <c r="D2510" s="251"/>
      <c r="E2510" s="251"/>
      <c r="F2510" s="252"/>
      <c r="G2510" s="253"/>
      <c r="H2510" s="251"/>
      <c r="I2510" s="251"/>
      <c r="J2510" s="251"/>
      <c r="K2510" s="251"/>
      <c r="L2510" s="254"/>
      <c r="M2510" s="251"/>
      <c r="N2510" s="251"/>
      <c r="O2510" s="251"/>
      <c r="P2510" s="251"/>
      <c r="Q2510" s="255"/>
      <c r="R2510" s="184"/>
      <c r="S2510" s="184"/>
      <c r="T2510" s="184"/>
      <c r="U2510" s="256"/>
      <c r="V2510" s="256"/>
      <c r="W2510" s="256"/>
    </row>
    <row r="2511" spans="1:23" s="257" customFormat="1" ht="19.5" customHeight="1" x14ac:dyDescent="0.25">
      <c r="A2511" s="251"/>
      <c r="B2511" s="251"/>
      <c r="C2511" s="251"/>
      <c r="D2511" s="251"/>
      <c r="E2511" s="251"/>
      <c r="F2511" s="252"/>
      <c r="G2511" s="253"/>
      <c r="H2511" s="251"/>
      <c r="I2511" s="251"/>
      <c r="J2511" s="251"/>
      <c r="K2511" s="251"/>
      <c r="L2511" s="254"/>
      <c r="M2511" s="251"/>
      <c r="N2511" s="251"/>
      <c r="O2511" s="251"/>
      <c r="P2511" s="251"/>
      <c r="Q2511" s="255"/>
      <c r="R2511" s="184"/>
      <c r="S2511" s="184"/>
      <c r="T2511" s="184"/>
      <c r="U2511" s="256"/>
      <c r="V2511" s="256"/>
      <c r="W2511" s="256"/>
    </row>
    <row r="2512" spans="1:23" s="257" customFormat="1" ht="19.5" customHeight="1" x14ac:dyDescent="0.25">
      <c r="A2512" s="251"/>
      <c r="B2512" s="251"/>
      <c r="C2512" s="251"/>
      <c r="D2512" s="251"/>
      <c r="E2512" s="251"/>
      <c r="F2512" s="252"/>
      <c r="G2512" s="253"/>
      <c r="H2512" s="251"/>
      <c r="I2512" s="251"/>
      <c r="J2512" s="251"/>
      <c r="K2512" s="251"/>
      <c r="L2512" s="254"/>
      <c r="M2512" s="251"/>
      <c r="N2512" s="251"/>
      <c r="O2512" s="251"/>
      <c r="P2512" s="251"/>
      <c r="Q2512" s="255"/>
      <c r="R2512" s="184"/>
      <c r="S2512" s="184"/>
      <c r="T2512" s="184"/>
      <c r="U2512" s="256"/>
      <c r="V2512" s="256"/>
      <c r="W2512" s="256"/>
    </row>
    <row r="2513" spans="1:23" s="257" customFormat="1" ht="19.5" customHeight="1" x14ac:dyDescent="0.25">
      <c r="A2513" s="251"/>
      <c r="B2513" s="251"/>
      <c r="C2513" s="251"/>
      <c r="D2513" s="251"/>
      <c r="E2513" s="251"/>
      <c r="F2513" s="252"/>
      <c r="G2513" s="253"/>
      <c r="H2513" s="251"/>
      <c r="I2513" s="251"/>
      <c r="J2513" s="251"/>
      <c r="K2513" s="251"/>
      <c r="L2513" s="254"/>
      <c r="M2513" s="251"/>
      <c r="N2513" s="251"/>
      <c r="O2513" s="251"/>
      <c r="P2513" s="251"/>
      <c r="Q2513" s="255"/>
      <c r="R2513" s="184"/>
      <c r="S2513" s="184"/>
      <c r="T2513" s="184"/>
      <c r="U2513" s="256"/>
      <c r="V2513" s="256"/>
      <c r="W2513" s="256"/>
    </row>
    <row r="2514" spans="1:23" s="257" customFormat="1" ht="19.5" customHeight="1" x14ac:dyDescent="0.25">
      <c r="A2514" s="251"/>
      <c r="B2514" s="251"/>
      <c r="C2514" s="251"/>
      <c r="D2514" s="251"/>
      <c r="E2514" s="251"/>
      <c r="F2514" s="252"/>
      <c r="G2514" s="253"/>
      <c r="H2514" s="251"/>
      <c r="I2514" s="251"/>
      <c r="J2514" s="251"/>
      <c r="K2514" s="251"/>
      <c r="L2514" s="254"/>
      <c r="M2514" s="251"/>
      <c r="N2514" s="251"/>
      <c r="O2514" s="251"/>
      <c r="P2514" s="251"/>
      <c r="Q2514" s="255"/>
      <c r="R2514" s="184"/>
      <c r="S2514" s="184"/>
      <c r="T2514" s="184"/>
      <c r="U2514" s="256"/>
      <c r="V2514" s="256"/>
      <c r="W2514" s="256"/>
    </row>
    <row r="2515" spans="1:23" s="257" customFormat="1" ht="19.5" customHeight="1" x14ac:dyDescent="0.25">
      <c r="A2515" s="251"/>
      <c r="B2515" s="251"/>
      <c r="C2515" s="251"/>
      <c r="D2515" s="251"/>
      <c r="E2515" s="251"/>
      <c r="F2515" s="252"/>
      <c r="G2515" s="253"/>
      <c r="H2515" s="251"/>
      <c r="I2515" s="251"/>
      <c r="J2515" s="251"/>
      <c r="K2515" s="251"/>
      <c r="L2515" s="254"/>
      <c r="M2515" s="251"/>
      <c r="N2515" s="251"/>
      <c r="O2515" s="251"/>
      <c r="P2515" s="251"/>
      <c r="Q2515" s="255"/>
      <c r="R2515" s="184"/>
      <c r="S2515" s="184"/>
      <c r="T2515" s="184"/>
      <c r="U2515" s="256"/>
      <c r="V2515" s="256"/>
      <c r="W2515" s="256"/>
    </row>
    <row r="2516" spans="1:23" s="257" customFormat="1" ht="19.5" customHeight="1" x14ac:dyDescent="0.25">
      <c r="A2516" s="251"/>
      <c r="B2516" s="251"/>
      <c r="C2516" s="251"/>
      <c r="D2516" s="251"/>
      <c r="E2516" s="251"/>
      <c r="F2516" s="252"/>
      <c r="G2516" s="253"/>
      <c r="H2516" s="251"/>
      <c r="I2516" s="251"/>
      <c r="J2516" s="251"/>
      <c r="K2516" s="251"/>
      <c r="L2516" s="254"/>
      <c r="M2516" s="251"/>
      <c r="N2516" s="251"/>
      <c r="O2516" s="251"/>
      <c r="P2516" s="251"/>
      <c r="Q2516" s="255"/>
      <c r="R2516" s="184"/>
      <c r="S2516" s="184"/>
      <c r="T2516" s="184"/>
      <c r="U2516" s="256"/>
      <c r="V2516" s="256"/>
      <c r="W2516" s="256"/>
    </row>
    <row r="2517" spans="1:23" s="257" customFormat="1" ht="19.5" customHeight="1" x14ac:dyDescent="0.25">
      <c r="A2517" s="251"/>
      <c r="B2517" s="251"/>
      <c r="C2517" s="251"/>
      <c r="D2517" s="251"/>
      <c r="E2517" s="251"/>
      <c r="F2517" s="252"/>
      <c r="G2517" s="253"/>
      <c r="H2517" s="251"/>
      <c r="I2517" s="251"/>
      <c r="J2517" s="251"/>
      <c r="K2517" s="251"/>
      <c r="L2517" s="254"/>
      <c r="M2517" s="251"/>
      <c r="N2517" s="251"/>
      <c r="O2517" s="251"/>
      <c r="P2517" s="251"/>
      <c r="Q2517" s="255"/>
      <c r="R2517" s="184"/>
      <c r="S2517" s="184"/>
      <c r="T2517" s="184"/>
      <c r="U2517" s="256"/>
      <c r="V2517" s="256"/>
      <c r="W2517" s="256"/>
    </row>
    <row r="2518" spans="1:23" s="257" customFormat="1" ht="19.5" customHeight="1" x14ac:dyDescent="0.25">
      <c r="A2518" s="251"/>
      <c r="B2518" s="251"/>
      <c r="C2518" s="251"/>
      <c r="D2518" s="251"/>
      <c r="E2518" s="251"/>
      <c r="F2518" s="252"/>
      <c r="G2518" s="253"/>
      <c r="H2518" s="251"/>
      <c r="I2518" s="251"/>
      <c r="J2518" s="251"/>
      <c r="K2518" s="251"/>
      <c r="L2518" s="254"/>
      <c r="M2518" s="251"/>
      <c r="N2518" s="251"/>
      <c r="O2518" s="251"/>
      <c r="P2518" s="251"/>
      <c r="Q2518" s="255"/>
      <c r="R2518" s="184"/>
      <c r="S2518" s="184"/>
      <c r="T2518" s="184"/>
      <c r="U2518" s="256"/>
      <c r="V2518" s="256"/>
      <c r="W2518" s="256"/>
    </row>
    <row r="2519" spans="1:23" s="257" customFormat="1" ht="19.5" customHeight="1" x14ac:dyDescent="0.25">
      <c r="A2519" s="251"/>
      <c r="B2519" s="251"/>
      <c r="C2519" s="251"/>
      <c r="D2519" s="251"/>
      <c r="E2519" s="251"/>
      <c r="F2519" s="252"/>
      <c r="G2519" s="253"/>
      <c r="H2519" s="251"/>
      <c r="I2519" s="251"/>
      <c r="J2519" s="251"/>
      <c r="K2519" s="251"/>
      <c r="L2519" s="254"/>
      <c r="M2519" s="251"/>
      <c r="N2519" s="251"/>
      <c r="O2519" s="251"/>
      <c r="P2519" s="251"/>
      <c r="Q2519" s="255"/>
      <c r="R2519" s="184"/>
      <c r="S2519" s="184"/>
      <c r="T2519" s="184"/>
      <c r="U2519" s="256"/>
      <c r="V2519" s="256"/>
      <c r="W2519" s="256"/>
    </row>
    <row r="2520" spans="1:23" s="257" customFormat="1" ht="19.5" customHeight="1" x14ac:dyDescent="0.25">
      <c r="A2520" s="251"/>
      <c r="B2520" s="251"/>
      <c r="C2520" s="251"/>
      <c r="D2520" s="251"/>
      <c r="E2520" s="251"/>
      <c r="F2520" s="252"/>
      <c r="G2520" s="253"/>
      <c r="H2520" s="251"/>
      <c r="I2520" s="251"/>
      <c r="J2520" s="251"/>
      <c r="K2520" s="251"/>
      <c r="L2520" s="254"/>
      <c r="M2520" s="251"/>
      <c r="N2520" s="251"/>
      <c r="O2520" s="251"/>
      <c r="P2520" s="251"/>
      <c r="Q2520" s="255"/>
      <c r="R2520" s="184"/>
      <c r="S2520" s="184"/>
      <c r="T2520" s="184"/>
      <c r="U2520" s="256"/>
      <c r="V2520" s="256"/>
      <c r="W2520" s="256"/>
    </row>
    <row r="2521" spans="1:23" s="257" customFormat="1" ht="19.5" customHeight="1" x14ac:dyDescent="0.25">
      <c r="A2521" s="251"/>
      <c r="B2521" s="251"/>
      <c r="C2521" s="251"/>
      <c r="D2521" s="251"/>
      <c r="E2521" s="251"/>
      <c r="F2521" s="252"/>
      <c r="G2521" s="253"/>
      <c r="H2521" s="251"/>
      <c r="I2521" s="251"/>
      <c r="J2521" s="251"/>
      <c r="K2521" s="251"/>
      <c r="L2521" s="254"/>
      <c r="M2521" s="251"/>
      <c r="N2521" s="251"/>
      <c r="O2521" s="251"/>
      <c r="P2521" s="251"/>
      <c r="Q2521" s="255"/>
      <c r="R2521" s="184"/>
      <c r="S2521" s="184"/>
      <c r="T2521" s="184"/>
      <c r="U2521" s="256"/>
      <c r="V2521" s="256"/>
      <c r="W2521" s="256"/>
    </row>
    <row r="2522" spans="1:23" s="257" customFormat="1" ht="19.5" customHeight="1" x14ac:dyDescent="0.25">
      <c r="A2522" s="251"/>
      <c r="B2522" s="251"/>
      <c r="C2522" s="251"/>
      <c r="D2522" s="251"/>
      <c r="E2522" s="251"/>
      <c r="F2522" s="252"/>
      <c r="G2522" s="253"/>
      <c r="H2522" s="251"/>
      <c r="I2522" s="251"/>
      <c r="J2522" s="251"/>
      <c r="K2522" s="251"/>
      <c r="L2522" s="254"/>
      <c r="M2522" s="251"/>
      <c r="N2522" s="251"/>
      <c r="O2522" s="251"/>
      <c r="P2522" s="251"/>
      <c r="Q2522" s="255"/>
      <c r="R2522" s="184"/>
      <c r="S2522" s="184"/>
      <c r="T2522" s="184"/>
      <c r="U2522" s="256"/>
      <c r="V2522" s="256"/>
      <c r="W2522" s="256"/>
    </row>
    <row r="2523" spans="1:23" s="257" customFormat="1" ht="19.5" customHeight="1" x14ac:dyDescent="0.25">
      <c r="A2523" s="251"/>
      <c r="B2523" s="251"/>
      <c r="C2523" s="251"/>
      <c r="D2523" s="251"/>
      <c r="E2523" s="251"/>
      <c r="F2523" s="252"/>
      <c r="G2523" s="253"/>
      <c r="H2523" s="251"/>
      <c r="I2523" s="251"/>
      <c r="J2523" s="251"/>
      <c r="K2523" s="251"/>
      <c r="L2523" s="254"/>
      <c r="M2523" s="251"/>
      <c r="N2523" s="251"/>
      <c r="O2523" s="251"/>
      <c r="P2523" s="251"/>
      <c r="Q2523" s="255"/>
      <c r="R2523" s="184"/>
      <c r="S2523" s="184"/>
      <c r="T2523" s="184"/>
      <c r="U2523" s="256"/>
      <c r="V2523" s="256"/>
      <c r="W2523" s="256"/>
    </row>
    <row r="2524" spans="1:23" s="257" customFormat="1" ht="19.5" customHeight="1" x14ac:dyDescent="0.25">
      <c r="A2524" s="251"/>
      <c r="B2524" s="251"/>
      <c r="C2524" s="251"/>
      <c r="D2524" s="251"/>
      <c r="E2524" s="251"/>
      <c r="F2524" s="252"/>
      <c r="G2524" s="253"/>
      <c r="H2524" s="251"/>
      <c r="I2524" s="251"/>
      <c r="J2524" s="251"/>
      <c r="K2524" s="251"/>
      <c r="L2524" s="254"/>
      <c r="M2524" s="251"/>
      <c r="N2524" s="251"/>
      <c r="O2524" s="251"/>
      <c r="P2524" s="251"/>
      <c r="Q2524" s="255"/>
      <c r="R2524" s="184"/>
      <c r="S2524" s="184"/>
      <c r="T2524" s="184"/>
      <c r="U2524" s="256"/>
      <c r="V2524" s="256"/>
      <c r="W2524" s="256"/>
    </row>
    <row r="2525" spans="1:23" s="257" customFormat="1" ht="19.5" customHeight="1" x14ac:dyDescent="0.25">
      <c r="A2525" s="251"/>
      <c r="B2525" s="251"/>
      <c r="C2525" s="251"/>
      <c r="D2525" s="251"/>
      <c r="E2525" s="251"/>
      <c r="F2525" s="252"/>
      <c r="G2525" s="253"/>
      <c r="H2525" s="251"/>
      <c r="I2525" s="251"/>
      <c r="J2525" s="251"/>
      <c r="K2525" s="251"/>
      <c r="L2525" s="254"/>
      <c r="M2525" s="251"/>
      <c r="N2525" s="251"/>
      <c r="O2525" s="251"/>
      <c r="P2525" s="251"/>
      <c r="Q2525" s="255"/>
      <c r="R2525" s="184"/>
      <c r="S2525" s="184"/>
      <c r="T2525" s="184"/>
      <c r="U2525" s="256"/>
      <c r="V2525" s="256"/>
      <c r="W2525" s="256"/>
    </row>
    <row r="2526" spans="1:23" s="257" customFormat="1" ht="19.5" customHeight="1" x14ac:dyDescent="0.25">
      <c r="A2526" s="251"/>
      <c r="B2526" s="251"/>
      <c r="C2526" s="251"/>
      <c r="D2526" s="251"/>
      <c r="E2526" s="251"/>
      <c r="F2526" s="252"/>
      <c r="G2526" s="253"/>
      <c r="H2526" s="251"/>
      <c r="I2526" s="251"/>
      <c r="J2526" s="251"/>
      <c r="K2526" s="251"/>
      <c r="L2526" s="254"/>
      <c r="M2526" s="251"/>
      <c r="N2526" s="251"/>
      <c r="O2526" s="251"/>
      <c r="P2526" s="251"/>
      <c r="Q2526" s="255"/>
      <c r="R2526" s="184"/>
      <c r="S2526" s="184"/>
      <c r="T2526" s="184"/>
      <c r="U2526" s="256"/>
      <c r="V2526" s="256"/>
      <c r="W2526" s="256"/>
    </row>
    <row r="2527" spans="1:23" s="257" customFormat="1" ht="19.5" customHeight="1" x14ac:dyDescent="0.25">
      <c r="A2527" s="251"/>
      <c r="B2527" s="251"/>
      <c r="C2527" s="251"/>
      <c r="D2527" s="251"/>
      <c r="E2527" s="251"/>
      <c r="F2527" s="252"/>
      <c r="G2527" s="253"/>
      <c r="H2527" s="251"/>
      <c r="I2527" s="251"/>
      <c r="J2527" s="251"/>
      <c r="K2527" s="251"/>
      <c r="L2527" s="254"/>
      <c r="M2527" s="251"/>
      <c r="N2527" s="251"/>
      <c r="O2527" s="251"/>
      <c r="P2527" s="251"/>
      <c r="Q2527" s="255"/>
      <c r="R2527" s="184"/>
      <c r="S2527" s="184"/>
      <c r="T2527" s="184"/>
      <c r="U2527" s="256"/>
      <c r="V2527" s="256"/>
      <c r="W2527" s="256"/>
    </row>
    <row r="2528" spans="1:23" s="257" customFormat="1" ht="19.5" customHeight="1" x14ac:dyDescent="0.25">
      <c r="A2528" s="251"/>
      <c r="B2528" s="251"/>
      <c r="C2528" s="251"/>
      <c r="D2528" s="251"/>
      <c r="E2528" s="251"/>
      <c r="F2528" s="252"/>
      <c r="G2528" s="253"/>
      <c r="H2528" s="251"/>
      <c r="I2528" s="251"/>
      <c r="J2528" s="251"/>
      <c r="K2528" s="251"/>
      <c r="L2528" s="254"/>
      <c r="M2528" s="251"/>
      <c r="N2528" s="251"/>
      <c r="O2528" s="251"/>
      <c r="P2528" s="251"/>
      <c r="Q2528" s="255"/>
      <c r="R2528" s="184"/>
      <c r="S2528" s="184"/>
      <c r="T2528" s="184"/>
      <c r="U2528" s="256"/>
      <c r="V2528" s="256"/>
      <c r="W2528" s="256"/>
    </row>
    <row r="2529" spans="1:23" s="257" customFormat="1" ht="19.5" customHeight="1" x14ac:dyDescent="0.25">
      <c r="A2529" s="251"/>
      <c r="B2529" s="251"/>
      <c r="C2529" s="251"/>
      <c r="D2529" s="251"/>
      <c r="E2529" s="251"/>
      <c r="F2529" s="252"/>
      <c r="G2529" s="253"/>
      <c r="H2529" s="251"/>
      <c r="I2529" s="251"/>
      <c r="J2529" s="251"/>
      <c r="K2529" s="251"/>
      <c r="L2529" s="254"/>
      <c r="M2529" s="251"/>
      <c r="N2529" s="251"/>
      <c r="O2529" s="251"/>
      <c r="P2529" s="251"/>
      <c r="Q2529" s="255"/>
      <c r="R2529" s="184"/>
      <c r="S2529" s="184"/>
      <c r="T2529" s="184"/>
      <c r="U2529" s="256"/>
      <c r="V2529" s="256"/>
      <c r="W2529" s="256"/>
    </row>
    <row r="2530" spans="1:23" s="257" customFormat="1" ht="19.5" customHeight="1" x14ac:dyDescent="0.25">
      <c r="A2530" s="251"/>
      <c r="B2530" s="251"/>
      <c r="C2530" s="251"/>
      <c r="D2530" s="251"/>
      <c r="E2530" s="251"/>
      <c r="F2530" s="252"/>
      <c r="G2530" s="253"/>
      <c r="H2530" s="251"/>
      <c r="I2530" s="251"/>
      <c r="J2530" s="251"/>
      <c r="K2530" s="251"/>
      <c r="L2530" s="254"/>
      <c r="M2530" s="251"/>
      <c r="N2530" s="251"/>
      <c r="O2530" s="251"/>
      <c r="P2530" s="251"/>
      <c r="Q2530" s="255"/>
      <c r="R2530" s="184"/>
      <c r="S2530" s="184"/>
      <c r="T2530" s="184"/>
      <c r="U2530" s="256"/>
      <c r="V2530" s="256"/>
      <c r="W2530" s="256"/>
    </row>
    <row r="2531" spans="1:23" s="257" customFormat="1" ht="19.5" customHeight="1" x14ac:dyDescent="0.25">
      <c r="A2531" s="251"/>
      <c r="B2531" s="251"/>
      <c r="C2531" s="251"/>
      <c r="D2531" s="251"/>
      <c r="E2531" s="251"/>
      <c r="F2531" s="252"/>
      <c r="G2531" s="253"/>
      <c r="H2531" s="251"/>
      <c r="I2531" s="251"/>
      <c r="J2531" s="251"/>
      <c r="K2531" s="251"/>
      <c r="L2531" s="254"/>
      <c r="M2531" s="251"/>
      <c r="N2531" s="251"/>
      <c r="O2531" s="251"/>
      <c r="P2531" s="251"/>
      <c r="Q2531" s="255"/>
      <c r="R2531" s="184"/>
      <c r="S2531" s="184"/>
      <c r="T2531" s="184"/>
      <c r="U2531" s="256"/>
      <c r="V2531" s="256"/>
      <c r="W2531" s="256"/>
    </row>
    <row r="2532" spans="1:23" s="257" customFormat="1" ht="19.5" customHeight="1" x14ac:dyDescent="0.25">
      <c r="A2532" s="251"/>
      <c r="B2532" s="251"/>
      <c r="C2532" s="251"/>
      <c r="D2532" s="251"/>
      <c r="E2532" s="251"/>
      <c r="F2532" s="252"/>
      <c r="G2532" s="253"/>
      <c r="H2532" s="251"/>
      <c r="I2532" s="251"/>
      <c r="J2532" s="251"/>
      <c r="K2532" s="251"/>
      <c r="L2532" s="254"/>
      <c r="M2532" s="251"/>
      <c r="N2532" s="251"/>
      <c r="O2532" s="251"/>
      <c r="P2532" s="251"/>
      <c r="Q2532" s="255"/>
      <c r="R2532" s="184"/>
      <c r="S2532" s="184"/>
      <c r="T2532" s="184"/>
      <c r="U2532" s="256"/>
      <c r="V2532" s="256"/>
      <c r="W2532" s="256"/>
    </row>
    <row r="2533" spans="1:23" s="257" customFormat="1" ht="19.5" customHeight="1" x14ac:dyDescent="0.25">
      <c r="A2533" s="251"/>
      <c r="B2533" s="251"/>
      <c r="C2533" s="251"/>
      <c r="D2533" s="251"/>
      <c r="E2533" s="251"/>
      <c r="F2533" s="252"/>
      <c r="G2533" s="253"/>
      <c r="H2533" s="251"/>
      <c r="I2533" s="251"/>
      <c r="J2533" s="251"/>
      <c r="K2533" s="251"/>
      <c r="L2533" s="254"/>
      <c r="M2533" s="251"/>
      <c r="N2533" s="251"/>
      <c r="O2533" s="251"/>
      <c r="P2533" s="251"/>
      <c r="Q2533" s="255"/>
      <c r="R2533" s="184"/>
      <c r="S2533" s="184"/>
      <c r="T2533" s="184"/>
      <c r="U2533" s="256"/>
      <c r="V2533" s="256"/>
      <c r="W2533" s="256"/>
    </row>
    <row r="2534" spans="1:23" s="257" customFormat="1" ht="19.5" customHeight="1" x14ac:dyDescent="0.25">
      <c r="A2534" s="251"/>
      <c r="B2534" s="251"/>
      <c r="C2534" s="251"/>
      <c r="D2534" s="251"/>
      <c r="E2534" s="251"/>
      <c r="F2534" s="252"/>
      <c r="G2534" s="253"/>
      <c r="H2534" s="251"/>
      <c r="I2534" s="251"/>
      <c r="J2534" s="251"/>
      <c r="K2534" s="251"/>
      <c r="L2534" s="254"/>
      <c r="M2534" s="251"/>
      <c r="N2534" s="251"/>
      <c r="O2534" s="251"/>
      <c r="P2534" s="251"/>
      <c r="Q2534" s="255"/>
      <c r="R2534" s="184"/>
      <c r="S2534" s="184"/>
      <c r="T2534" s="184"/>
      <c r="U2534" s="256"/>
      <c r="V2534" s="256"/>
      <c r="W2534" s="256"/>
    </row>
    <row r="2535" spans="1:23" s="257" customFormat="1" ht="19.5" customHeight="1" x14ac:dyDescent="0.25">
      <c r="A2535" s="251"/>
      <c r="B2535" s="251"/>
      <c r="C2535" s="251"/>
      <c r="D2535" s="251"/>
      <c r="E2535" s="251"/>
      <c r="F2535" s="252"/>
      <c r="G2535" s="253"/>
      <c r="H2535" s="251"/>
      <c r="I2535" s="251"/>
      <c r="J2535" s="251"/>
      <c r="K2535" s="251"/>
      <c r="L2535" s="254"/>
      <c r="M2535" s="251"/>
      <c r="N2535" s="251"/>
      <c r="O2535" s="251"/>
      <c r="P2535" s="251"/>
      <c r="Q2535" s="255"/>
      <c r="R2535" s="184"/>
      <c r="S2535" s="184"/>
      <c r="T2535" s="184"/>
      <c r="U2535" s="256"/>
      <c r="V2535" s="256"/>
      <c r="W2535" s="256"/>
    </row>
    <row r="2536" spans="1:23" s="257" customFormat="1" ht="19.5" customHeight="1" x14ac:dyDescent="0.25">
      <c r="A2536" s="251"/>
      <c r="B2536" s="251"/>
      <c r="C2536" s="251"/>
      <c r="D2536" s="251"/>
      <c r="E2536" s="251"/>
      <c r="F2536" s="252"/>
      <c r="G2536" s="253"/>
      <c r="H2536" s="251"/>
      <c r="I2536" s="251"/>
      <c r="J2536" s="251"/>
      <c r="K2536" s="251"/>
      <c r="L2536" s="254"/>
      <c r="M2536" s="251"/>
      <c r="N2536" s="251"/>
      <c r="O2536" s="251"/>
      <c r="P2536" s="251"/>
      <c r="Q2536" s="255"/>
      <c r="R2536" s="184"/>
      <c r="S2536" s="184"/>
      <c r="T2536" s="184"/>
      <c r="U2536" s="256"/>
      <c r="V2536" s="256"/>
      <c r="W2536" s="256"/>
    </row>
    <row r="2537" spans="1:23" s="257" customFormat="1" ht="19.5" customHeight="1" x14ac:dyDescent="0.25">
      <c r="A2537" s="251"/>
      <c r="B2537" s="251"/>
      <c r="C2537" s="251"/>
      <c r="D2537" s="251"/>
      <c r="E2537" s="251"/>
      <c r="F2537" s="252"/>
      <c r="G2537" s="253"/>
      <c r="H2537" s="251"/>
      <c r="I2537" s="251"/>
      <c r="J2537" s="251"/>
      <c r="K2537" s="251"/>
      <c r="L2537" s="254"/>
      <c r="M2537" s="251"/>
      <c r="N2537" s="251"/>
      <c r="O2537" s="251"/>
      <c r="P2537" s="251"/>
      <c r="Q2537" s="255"/>
      <c r="R2537" s="184"/>
      <c r="S2537" s="184"/>
      <c r="T2537" s="184"/>
      <c r="U2537" s="256"/>
      <c r="V2537" s="256"/>
      <c r="W2537" s="256"/>
    </row>
    <row r="2538" spans="1:23" s="257" customFormat="1" ht="19.5" customHeight="1" x14ac:dyDescent="0.25">
      <c r="A2538" s="251"/>
      <c r="B2538" s="251"/>
      <c r="C2538" s="251"/>
      <c r="D2538" s="251"/>
      <c r="E2538" s="251"/>
      <c r="F2538" s="252"/>
      <c r="G2538" s="253"/>
      <c r="H2538" s="251"/>
      <c r="I2538" s="251"/>
      <c r="J2538" s="251"/>
      <c r="K2538" s="251"/>
      <c r="L2538" s="254"/>
      <c r="M2538" s="251"/>
      <c r="N2538" s="251"/>
      <c r="O2538" s="251"/>
      <c r="P2538" s="251"/>
      <c r="Q2538" s="255"/>
      <c r="R2538" s="184"/>
      <c r="S2538" s="184"/>
      <c r="T2538" s="184"/>
      <c r="U2538" s="256"/>
      <c r="V2538" s="256"/>
      <c r="W2538" s="256"/>
    </row>
    <row r="2539" spans="1:23" s="257" customFormat="1" ht="19.5" customHeight="1" x14ac:dyDescent="0.25">
      <c r="A2539" s="251"/>
      <c r="B2539" s="251"/>
      <c r="C2539" s="251"/>
      <c r="D2539" s="251"/>
      <c r="E2539" s="251"/>
      <c r="F2539" s="252"/>
      <c r="G2539" s="253"/>
      <c r="H2539" s="251"/>
      <c r="I2539" s="251"/>
      <c r="J2539" s="251"/>
      <c r="K2539" s="251"/>
      <c r="L2539" s="254"/>
      <c r="M2539" s="251"/>
      <c r="N2539" s="251"/>
      <c r="O2539" s="251"/>
      <c r="P2539" s="251"/>
      <c r="Q2539" s="255"/>
      <c r="R2539" s="184"/>
      <c r="S2539" s="184"/>
      <c r="T2539" s="184"/>
      <c r="U2539" s="256"/>
      <c r="V2539" s="256"/>
      <c r="W2539" s="256"/>
    </row>
    <row r="2540" spans="1:23" s="257" customFormat="1" ht="19.5" customHeight="1" x14ac:dyDescent="0.25">
      <c r="A2540" s="251"/>
      <c r="B2540" s="251"/>
      <c r="C2540" s="251"/>
      <c r="D2540" s="251"/>
      <c r="E2540" s="251"/>
      <c r="F2540" s="252"/>
      <c r="G2540" s="253"/>
      <c r="H2540" s="251"/>
      <c r="I2540" s="251"/>
      <c r="J2540" s="251"/>
      <c r="K2540" s="251"/>
      <c r="L2540" s="254"/>
      <c r="M2540" s="251"/>
      <c r="N2540" s="251"/>
      <c r="O2540" s="251"/>
      <c r="P2540" s="251"/>
      <c r="Q2540" s="255"/>
      <c r="R2540" s="184"/>
      <c r="S2540" s="184"/>
      <c r="T2540" s="184"/>
      <c r="U2540" s="256"/>
      <c r="V2540" s="256"/>
      <c r="W2540" s="256"/>
    </row>
    <row r="2541" spans="1:23" s="257" customFormat="1" ht="19.5" customHeight="1" x14ac:dyDescent="0.25">
      <c r="A2541" s="251"/>
      <c r="B2541" s="251"/>
      <c r="C2541" s="251"/>
      <c r="D2541" s="251"/>
      <c r="E2541" s="251"/>
      <c r="F2541" s="252"/>
      <c r="G2541" s="253"/>
      <c r="H2541" s="251"/>
      <c r="I2541" s="251"/>
      <c r="J2541" s="251"/>
      <c r="K2541" s="251"/>
      <c r="L2541" s="254"/>
      <c r="M2541" s="251"/>
      <c r="N2541" s="251"/>
      <c r="O2541" s="251"/>
      <c r="P2541" s="251"/>
      <c r="Q2541" s="255"/>
      <c r="R2541" s="184"/>
      <c r="S2541" s="184"/>
      <c r="T2541" s="184"/>
      <c r="U2541" s="256"/>
      <c r="V2541" s="256"/>
      <c r="W2541" s="256"/>
    </row>
    <row r="2542" spans="1:23" s="257" customFormat="1" ht="19.5" customHeight="1" x14ac:dyDescent="0.25">
      <c r="A2542" s="251"/>
      <c r="B2542" s="251"/>
      <c r="C2542" s="251"/>
      <c r="D2542" s="251"/>
      <c r="E2542" s="251"/>
      <c r="F2542" s="252"/>
      <c r="G2542" s="253"/>
      <c r="H2542" s="251"/>
      <c r="I2542" s="251"/>
      <c r="J2542" s="251"/>
      <c r="K2542" s="251"/>
      <c r="L2542" s="254"/>
      <c r="M2542" s="251"/>
      <c r="N2542" s="251"/>
      <c r="O2542" s="251"/>
      <c r="P2542" s="251"/>
      <c r="Q2542" s="255"/>
      <c r="R2542" s="184"/>
      <c r="S2542" s="184"/>
      <c r="T2542" s="184"/>
      <c r="U2542" s="256"/>
      <c r="V2542" s="256"/>
      <c r="W2542" s="256"/>
    </row>
    <row r="2543" spans="1:23" s="257" customFormat="1" ht="19.5" customHeight="1" x14ac:dyDescent="0.25">
      <c r="A2543" s="251"/>
      <c r="B2543" s="251"/>
      <c r="C2543" s="251"/>
      <c r="D2543" s="251"/>
      <c r="E2543" s="251"/>
      <c r="F2543" s="252"/>
      <c r="G2543" s="253"/>
      <c r="H2543" s="251"/>
      <c r="I2543" s="251"/>
      <c r="J2543" s="251"/>
      <c r="K2543" s="251"/>
      <c r="L2543" s="254"/>
      <c r="M2543" s="251"/>
      <c r="N2543" s="251"/>
      <c r="O2543" s="251"/>
      <c r="P2543" s="251"/>
      <c r="Q2543" s="255"/>
      <c r="R2543" s="184"/>
      <c r="S2543" s="184"/>
      <c r="T2543" s="184"/>
      <c r="U2543" s="256"/>
      <c r="V2543" s="256"/>
      <c r="W2543" s="256"/>
    </row>
    <row r="2544" spans="1:23" s="257" customFormat="1" ht="19.5" customHeight="1" x14ac:dyDescent="0.25">
      <c r="A2544" s="251"/>
      <c r="B2544" s="251"/>
      <c r="C2544" s="251"/>
      <c r="D2544" s="251"/>
      <c r="E2544" s="251"/>
      <c r="F2544" s="252"/>
      <c r="G2544" s="253"/>
      <c r="H2544" s="251"/>
      <c r="I2544" s="251"/>
      <c r="J2544" s="251"/>
      <c r="K2544" s="251"/>
      <c r="L2544" s="254"/>
      <c r="M2544" s="251"/>
      <c r="N2544" s="251"/>
      <c r="O2544" s="251"/>
      <c r="P2544" s="251"/>
      <c r="Q2544" s="255"/>
      <c r="R2544" s="184"/>
      <c r="S2544" s="184"/>
      <c r="T2544" s="184"/>
      <c r="U2544" s="256"/>
      <c r="V2544" s="256"/>
      <c r="W2544" s="256"/>
    </row>
    <row r="2545" spans="1:23" s="257" customFormat="1" ht="19.5" customHeight="1" x14ac:dyDescent="0.25">
      <c r="A2545" s="251"/>
      <c r="B2545" s="251"/>
      <c r="C2545" s="251"/>
      <c r="D2545" s="251"/>
      <c r="E2545" s="251"/>
      <c r="F2545" s="252"/>
      <c r="G2545" s="253"/>
      <c r="H2545" s="251"/>
      <c r="I2545" s="251"/>
      <c r="J2545" s="251"/>
      <c r="K2545" s="251"/>
      <c r="L2545" s="254"/>
      <c r="M2545" s="251"/>
      <c r="N2545" s="251"/>
      <c r="O2545" s="251"/>
      <c r="P2545" s="251"/>
      <c r="Q2545" s="255"/>
      <c r="R2545" s="184"/>
      <c r="S2545" s="184"/>
      <c r="T2545" s="184"/>
      <c r="U2545" s="256"/>
      <c r="V2545" s="256"/>
      <c r="W2545" s="256"/>
    </row>
    <row r="2546" spans="1:23" s="257" customFormat="1" ht="19.5" customHeight="1" x14ac:dyDescent="0.25">
      <c r="A2546" s="251"/>
      <c r="B2546" s="251"/>
      <c r="C2546" s="251"/>
      <c r="D2546" s="251"/>
      <c r="E2546" s="251"/>
      <c r="F2546" s="252"/>
      <c r="G2546" s="253"/>
      <c r="H2546" s="251"/>
      <c r="I2546" s="251"/>
      <c r="J2546" s="251"/>
      <c r="K2546" s="251"/>
      <c r="L2546" s="254"/>
      <c r="M2546" s="251"/>
      <c r="N2546" s="251"/>
      <c r="O2546" s="251"/>
      <c r="P2546" s="251"/>
      <c r="Q2546" s="255"/>
      <c r="R2546" s="184"/>
      <c r="S2546" s="184"/>
      <c r="T2546" s="184"/>
      <c r="U2546" s="256"/>
      <c r="V2546" s="256"/>
      <c r="W2546" s="256"/>
    </row>
    <row r="2547" spans="1:23" s="257" customFormat="1" ht="19.5" customHeight="1" x14ac:dyDescent="0.25">
      <c r="A2547" s="251"/>
      <c r="B2547" s="251"/>
      <c r="C2547" s="251"/>
      <c r="D2547" s="251"/>
      <c r="E2547" s="251"/>
      <c r="F2547" s="252"/>
      <c r="G2547" s="253"/>
      <c r="H2547" s="251"/>
      <c r="I2547" s="251"/>
      <c r="J2547" s="251"/>
      <c r="K2547" s="251"/>
      <c r="L2547" s="254"/>
      <c r="M2547" s="251"/>
      <c r="N2547" s="251"/>
      <c r="O2547" s="251"/>
      <c r="P2547" s="251"/>
      <c r="Q2547" s="255"/>
      <c r="R2547" s="184"/>
      <c r="S2547" s="184"/>
      <c r="T2547" s="184"/>
      <c r="U2547" s="256"/>
      <c r="V2547" s="256"/>
      <c r="W2547" s="256"/>
    </row>
    <row r="2548" spans="1:23" s="257" customFormat="1" ht="19.5" customHeight="1" x14ac:dyDescent="0.25">
      <c r="A2548" s="251"/>
      <c r="B2548" s="251"/>
      <c r="C2548" s="251"/>
      <c r="D2548" s="251"/>
      <c r="E2548" s="251"/>
      <c r="F2548" s="252"/>
      <c r="G2548" s="253"/>
      <c r="H2548" s="251"/>
      <c r="I2548" s="251"/>
      <c r="J2548" s="251"/>
      <c r="K2548" s="251"/>
      <c r="L2548" s="254"/>
      <c r="M2548" s="251"/>
      <c r="N2548" s="251"/>
      <c r="O2548" s="251"/>
      <c r="P2548" s="251"/>
      <c r="Q2548" s="255"/>
      <c r="R2548" s="184"/>
      <c r="S2548" s="184"/>
      <c r="T2548" s="184"/>
      <c r="U2548" s="256"/>
      <c r="V2548" s="256"/>
      <c r="W2548" s="256"/>
    </row>
    <row r="2549" spans="1:23" s="257" customFormat="1" ht="19.5" customHeight="1" x14ac:dyDescent="0.25">
      <c r="A2549" s="251"/>
      <c r="B2549" s="251"/>
      <c r="C2549" s="251"/>
      <c r="D2549" s="251"/>
      <c r="E2549" s="251"/>
      <c r="F2549" s="252"/>
      <c r="G2549" s="253"/>
      <c r="H2549" s="251"/>
      <c r="I2549" s="251"/>
      <c r="J2549" s="251"/>
      <c r="K2549" s="251"/>
      <c r="L2549" s="254"/>
      <c r="M2549" s="251"/>
      <c r="N2549" s="251"/>
      <c r="O2549" s="251"/>
      <c r="P2549" s="251"/>
      <c r="Q2549" s="255"/>
      <c r="R2549" s="184"/>
      <c r="S2549" s="184"/>
      <c r="T2549" s="184"/>
      <c r="U2549" s="256"/>
      <c r="V2549" s="256"/>
      <c r="W2549" s="256"/>
    </row>
    <row r="2550" spans="1:23" s="257" customFormat="1" ht="19.5" customHeight="1" x14ac:dyDescent="0.25">
      <c r="A2550" s="251"/>
      <c r="B2550" s="251"/>
      <c r="C2550" s="251"/>
      <c r="D2550" s="251"/>
      <c r="E2550" s="251"/>
      <c r="F2550" s="252"/>
      <c r="G2550" s="253"/>
      <c r="H2550" s="251"/>
      <c r="I2550" s="251"/>
      <c r="J2550" s="251"/>
      <c r="K2550" s="251"/>
      <c r="L2550" s="254"/>
      <c r="M2550" s="251"/>
      <c r="N2550" s="251"/>
      <c r="O2550" s="251"/>
      <c r="P2550" s="251"/>
      <c r="Q2550" s="255"/>
      <c r="R2550" s="184"/>
      <c r="S2550" s="184"/>
      <c r="T2550" s="184"/>
      <c r="U2550" s="256"/>
      <c r="V2550" s="256"/>
      <c r="W2550" s="256"/>
    </row>
    <row r="2551" spans="1:23" s="257" customFormat="1" ht="19.5" customHeight="1" x14ac:dyDescent="0.25">
      <c r="A2551" s="251"/>
      <c r="B2551" s="251"/>
      <c r="C2551" s="251"/>
      <c r="D2551" s="251"/>
      <c r="E2551" s="251"/>
      <c r="F2551" s="252"/>
      <c r="G2551" s="253"/>
      <c r="H2551" s="251"/>
      <c r="I2551" s="251"/>
      <c r="J2551" s="251"/>
      <c r="K2551" s="251"/>
      <c r="L2551" s="254"/>
      <c r="M2551" s="251"/>
      <c r="N2551" s="251"/>
      <c r="O2551" s="251"/>
      <c r="P2551" s="251"/>
      <c r="Q2551" s="255"/>
      <c r="R2551" s="184"/>
      <c r="S2551" s="184"/>
      <c r="T2551" s="184"/>
      <c r="U2551" s="256"/>
      <c r="V2551" s="256"/>
      <c r="W2551" s="256"/>
    </row>
    <row r="2552" spans="1:23" s="257" customFormat="1" ht="19.5" customHeight="1" x14ac:dyDescent="0.25">
      <c r="A2552" s="251"/>
      <c r="B2552" s="251"/>
      <c r="C2552" s="251"/>
      <c r="D2552" s="251"/>
      <c r="E2552" s="251"/>
      <c r="F2552" s="252"/>
      <c r="G2552" s="253"/>
      <c r="H2552" s="251"/>
      <c r="I2552" s="251"/>
      <c r="J2552" s="251"/>
      <c r="K2552" s="251"/>
      <c r="L2552" s="254"/>
      <c r="M2552" s="251"/>
      <c r="N2552" s="251"/>
      <c r="O2552" s="251"/>
      <c r="P2552" s="251"/>
      <c r="Q2552" s="255"/>
      <c r="R2552" s="184"/>
      <c r="S2552" s="184"/>
      <c r="T2552" s="184"/>
      <c r="U2552" s="256"/>
      <c r="V2552" s="256"/>
      <c r="W2552" s="256"/>
    </row>
    <row r="2553" spans="1:23" s="257" customFormat="1" ht="19.5" customHeight="1" x14ac:dyDescent="0.25">
      <c r="A2553" s="251"/>
      <c r="B2553" s="251"/>
      <c r="C2553" s="251"/>
      <c r="D2553" s="251"/>
      <c r="E2553" s="251"/>
      <c r="F2553" s="252"/>
      <c r="G2553" s="253"/>
      <c r="H2553" s="251"/>
      <c r="I2553" s="251"/>
      <c r="J2553" s="251"/>
      <c r="K2553" s="251"/>
      <c r="L2553" s="254"/>
      <c r="M2553" s="251"/>
      <c r="N2553" s="251"/>
      <c r="O2553" s="251"/>
      <c r="P2553" s="251"/>
      <c r="Q2553" s="255"/>
      <c r="R2553" s="184"/>
      <c r="S2553" s="184"/>
      <c r="T2553" s="184"/>
      <c r="U2553" s="256"/>
      <c r="V2553" s="256"/>
      <c r="W2553" s="256"/>
    </row>
    <row r="2554" spans="1:23" s="257" customFormat="1" ht="19.5" customHeight="1" x14ac:dyDescent="0.25">
      <c r="A2554" s="251"/>
      <c r="B2554" s="251"/>
      <c r="C2554" s="251"/>
      <c r="D2554" s="251"/>
      <c r="E2554" s="251"/>
      <c r="F2554" s="252"/>
      <c r="G2554" s="253"/>
      <c r="H2554" s="251"/>
      <c r="I2554" s="251"/>
      <c r="J2554" s="251"/>
      <c r="K2554" s="251"/>
      <c r="L2554" s="254"/>
      <c r="M2554" s="251"/>
      <c r="N2554" s="251"/>
      <c r="O2554" s="251"/>
      <c r="P2554" s="251"/>
      <c r="Q2554" s="255"/>
      <c r="R2554" s="184"/>
      <c r="S2554" s="184"/>
      <c r="T2554" s="184"/>
      <c r="U2554" s="256"/>
      <c r="V2554" s="256"/>
      <c r="W2554" s="256"/>
    </row>
    <row r="2555" spans="1:23" s="257" customFormat="1" ht="19.5" customHeight="1" x14ac:dyDescent="0.25">
      <c r="A2555" s="251"/>
      <c r="B2555" s="251"/>
      <c r="C2555" s="251"/>
      <c r="D2555" s="251"/>
      <c r="E2555" s="251"/>
      <c r="F2555" s="252"/>
      <c r="G2555" s="253"/>
      <c r="H2555" s="251"/>
      <c r="I2555" s="251"/>
      <c r="J2555" s="251"/>
      <c r="K2555" s="251"/>
      <c r="L2555" s="254"/>
      <c r="M2555" s="251"/>
      <c r="N2555" s="251"/>
      <c r="O2555" s="251"/>
      <c r="P2555" s="251"/>
      <c r="Q2555" s="255"/>
      <c r="R2555" s="184"/>
      <c r="S2555" s="184"/>
      <c r="T2555" s="184"/>
      <c r="U2555" s="256"/>
      <c r="V2555" s="256"/>
      <c r="W2555" s="256"/>
    </row>
    <row r="2556" spans="1:23" s="257" customFormat="1" ht="19.5" customHeight="1" x14ac:dyDescent="0.25">
      <c r="A2556" s="251"/>
      <c r="B2556" s="251"/>
      <c r="C2556" s="251"/>
      <c r="D2556" s="251"/>
      <c r="E2556" s="251"/>
      <c r="F2556" s="252"/>
      <c r="G2556" s="253"/>
      <c r="H2556" s="251"/>
      <c r="I2556" s="251"/>
      <c r="J2556" s="251"/>
      <c r="K2556" s="251"/>
      <c r="L2556" s="254"/>
      <c r="M2556" s="251"/>
      <c r="N2556" s="251"/>
      <c r="O2556" s="251"/>
      <c r="P2556" s="251"/>
      <c r="Q2556" s="255"/>
      <c r="R2556" s="184"/>
      <c r="S2556" s="184"/>
      <c r="T2556" s="184"/>
      <c r="U2556" s="256"/>
      <c r="V2556" s="256"/>
      <c r="W2556" s="256"/>
    </row>
    <row r="2557" spans="1:23" s="257" customFormat="1" ht="19.5" customHeight="1" x14ac:dyDescent="0.25">
      <c r="A2557" s="251"/>
      <c r="B2557" s="251"/>
      <c r="C2557" s="251"/>
      <c r="D2557" s="251"/>
      <c r="E2557" s="251"/>
      <c r="F2557" s="252"/>
      <c r="G2557" s="253"/>
      <c r="H2557" s="251"/>
      <c r="I2557" s="251"/>
      <c r="J2557" s="251"/>
      <c r="K2557" s="251"/>
      <c r="L2557" s="254"/>
      <c r="M2557" s="251"/>
      <c r="N2557" s="251"/>
      <c r="O2557" s="251"/>
      <c r="P2557" s="251"/>
      <c r="Q2557" s="255"/>
      <c r="R2557" s="184"/>
      <c r="S2557" s="184"/>
      <c r="T2557" s="184"/>
      <c r="U2557" s="256"/>
      <c r="V2557" s="256"/>
      <c r="W2557" s="256"/>
    </row>
    <row r="2558" spans="1:23" s="257" customFormat="1" ht="19.5" customHeight="1" x14ac:dyDescent="0.25">
      <c r="A2558" s="251"/>
      <c r="B2558" s="251"/>
      <c r="C2558" s="251"/>
      <c r="D2558" s="251"/>
      <c r="E2558" s="251"/>
      <c r="F2558" s="252"/>
      <c r="G2558" s="253"/>
      <c r="H2558" s="251"/>
      <c r="I2558" s="251"/>
      <c r="J2558" s="251"/>
      <c r="K2558" s="251"/>
      <c r="L2558" s="254"/>
      <c r="M2558" s="251"/>
      <c r="N2558" s="251"/>
      <c r="O2558" s="251"/>
      <c r="P2558" s="251"/>
      <c r="Q2558" s="255"/>
      <c r="R2558" s="184"/>
      <c r="S2558" s="184"/>
      <c r="T2558" s="184"/>
      <c r="U2558" s="256"/>
      <c r="V2558" s="256"/>
      <c r="W2558" s="256"/>
    </row>
    <row r="2559" spans="1:23" s="257" customFormat="1" ht="19.5" customHeight="1" x14ac:dyDescent="0.25">
      <c r="A2559" s="251"/>
      <c r="B2559" s="251"/>
      <c r="C2559" s="251"/>
      <c r="D2559" s="251"/>
      <c r="E2559" s="251"/>
      <c r="F2559" s="252"/>
      <c r="G2559" s="253"/>
      <c r="H2559" s="251"/>
      <c r="I2559" s="251"/>
      <c r="J2559" s="251"/>
      <c r="K2559" s="251"/>
      <c r="L2559" s="254"/>
      <c r="M2559" s="251"/>
      <c r="N2559" s="251"/>
      <c r="O2559" s="251"/>
      <c r="P2559" s="251"/>
      <c r="Q2559" s="255"/>
      <c r="R2559" s="184"/>
      <c r="S2559" s="184"/>
      <c r="T2559" s="184"/>
      <c r="U2559" s="256"/>
      <c r="V2559" s="256"/>
      <c r="W2559" s="256"/>
    </row>
    <row r="2560" spans="1:23" s="257" customFormat="1" ht="19.5" customHeight="1" x14ac:dyDescent="0.25">
      <c r="A2560" s="251"/>
      <c r="B2560" s="251"/>
      <c r="C2560" s="251"/>
      <c r="D2560" s="251"/>
      <c r="E2560" s="251"/>
      <c r="F2560" s="252"/>
      <c r="G2560" s="253"/>
      <c r="H2560" s="251"/>
      <c r="I2560" s="251"/>
      <c r="J2560" s="251"/>
      <c r="K2560" s="251"/>
      <c r="L2560" s="254"/>
      <c r="M2560" s="251"/>
      <c r="N2560" s="251"/>
      <c r="O2560" s="251"/>
      <c r="P2560" s="251"/>
      <c r="Q2560" s="255"/>
      <c r="R2560" s="184"/>
      <c r="S2560" s="184"/>
      <c r="T2560" s="184"/>
      <c r="U2560" s="256"/>
      <c r="V2560" s="256"/>
      <c r="W2560" s="256"/>
    </row>
    <row r="2561" spans="1:23" s="257" customFormat="1" ht="19.5" customHeight="1" x14ac:dyDescent="0.25">
      <c r="A2561" s="251"/>
      <c r="B2561" s="251"/>
      <c r="C2561" s="251"/>
      <c r="D2561" s="251"/>
      <c r="E2561" s="251"/>
      <c r="F2561" s="252"/>
      <c r="G2561" s="253"/>
      <c r="H2561" s="251"/>
      <c r="I2561" s="251"/>
      <c r="J2561" s="251"/>
      <c r="K2561" s="251"/>
      <c r="L2561" s="254"/>
      <c r="M2561" s="251"/>
      <c r="N2561" s="251"/>
      <c r="O2561" s="251"/>
      <c r="P2561" s="251"/>
      <c r="Q2561" s="255"/>
      <c r="R2561" s="184"/>
      <c r="S2561" s="184"/>
      <c r="T2561" s="184"/>
      <c r="U2561" s="256"/>
      <c r="V2561" s="256"/>
      <c r="W2561" s="256"/>
    </row>
    <row r="2562" spans="1:23" s="257" customFormat="1" ht="19.5" customHeight="1" x14ac:dyDescent="0.25">
      <c r="A2562" s="251"/>
      <c r="B2562" s="251"/>
      <c r="C2562" s="251"/>
      <c r="D2562" s="251"/>
      <c r="E2562" s="251"/>
      <c r="F2562" s="252"/>
      <c r="G2562" s="253"/>
      <c r="H2562" s="251"/>
      <c r="I2562" s="251"/>
      <c r="J2562" s="251"/>
      <c r="K2562" s="251"/>
      <c r="L2562" s="254"/>
      <c r="M2562" s="251"/>
      <c r="N2562" s="251"/>
      <c r="O2562" s="251"/>
      <c r="P2562" s="251"/>
      <c r="Q2562" s="255"/>
      <c r="R2562" s="184"/>
      <c r="S2562" s="184"/>
      <c r="T2562" s="184"/>
      <c r="U2562" s="256"/>
      <c r="V2562" s="256"/>
      <c r="W2562" s="256"/>
    </row>
    <row r="2563" spans="1:23" s="257" customFormat="1" ht="19.5" customHeight="1" x14ac:dyDescent="0.25">
      <c r="A2563" s="251"/>
      <c r="B2563" s="251"/>
      <c r="C2563" s="251"/>
      <c r="D2563" s="251"/>
      <c r="E2563" s="251"/>
      <c r="F2563" s="252"/>
      <c r="G2563" s="253"/>
      <c r="H2563" s="251"/>
      <c r="I2563" s="251"/>
      <c r="J2563" s="251"/>
      <c r="K2563" s="251"/>
      <c r="L2563" s="254"/>
      <c r="M2563" s="251"/>
      <c r="N2563" s="251"/>
      <c r="O2563" s="251"/>
      <c r="P2563" s="251"/>
      <c r="Q2563" s="255"/>
      <c r="R2563" s="184"/>
      <c r="S2563" s="184"/>
      <c r="T2563" s="184"/>
      <c r="U2563" s="256"/>
      <c r="V2563" s="256"/>
      <c r="W2563" s="256"/>
    </row>
    <row r="2564" spans="1:23" s="257" customFormat="1" ht="19.5" customHeight="1" x14ac:dyDescent="0.25">
      <c r="A2564" s="251"/>
      <c r="B2564" s="251"/>
      <c r="C2564" s="251"/>
      <c r="D2564" s="251"/>
      <c r="E2564" s="251"/>
      <c r="F2564" s="252"/>
      <c r="G2564" s="253"/>
      <c r="H2564" s="251"/>
      <c r="I2564" s="251"/>
      <c r="J2564" s="251"/>
      <c r="K2564" s="251"/>
      <c r="L2564" s="254"/>
      <c r="M2564" s="251"/>
      <c r="N2564" s="251"/>
      <c r="O2564" s="251"/>
      <c r="P2564" s="251"/>
      <c r="Q2564" s="255"/>
      <c r="R2564" s="184"/>
      <c r="S2564" s="184"/>
      <c r="T2564" s="184"/>
      <c r="U2564" s="256"/>
      <c r="V2564" s="256"/>
      <c r="W2564" s="256"/>
    </row>
    <row r="2565" spans="1:23" s="257" customFormat="1" ht="19.5" customHeight="1" x14ac:dyDescent="0.25">
      <c r="A2565" s="251"/>
      <c r="B2565" s="251"/>
      <c r="C2565" s="251"/>
      <c r="D2565" s="251"/>
      <c r="E2565" s="251"/>
      <c r="F2565" s="252"/>
      <c r="G2565" s="253"/>
      <c r="H2565" s="251"/>
      <c r="I2565" s="251"/>
      <c r="J2565" s="251"/>
      <c r="K2565" s="251"/>
      <c r="L2565" s="254"/>
      <c r="M2565" s="251"/>
      <c r="N2565" s="251"/>
      <c r="O2565" s="251"/>
      <c r="P2565" s="251"/>
      <c r="Q2565" s="255"/>
      <c r="R2565" s="184"/>
      <c r="S2565" s="184"/>
      <c r="T2565" s="184"/>
      <c r="U2565" s="256"/>
      <c r="V2565" s="256"/>
      <c r="W2565" s="256"/>
    </row>
    <row r="2566" spans="1:23" s="257" customFormat="1" ht="19.5" customHeight="1" x14ac:dyDescent="0.25">
      <c r="A2566" s="251"/>
      <c r="B2566" s="251"/>
      <c r="C2566" s="251"/>
      <c r="D2566" s="251"/>
      <c r="E2566" s="251"/>
      <c r="F2566" s="252"/>
      <c r="G2566" s="253"/>
      <c r="H2566" s="251"/>
      <c r="I2566" s="251"/>
      <c r="J2566" s="251"/>
      <c r="K2566" s="251"/>
      <c r="L2566" s="254"/>
      <c r="M2566" s="251"/>
      <c r="N2566" s="251"/>
      <c r="O2566" s="251"/>
      <c r="P2566" s="251"/>
      <c r="Q2566" s="255"/>
      <c r="R2566" s="184"/>
      <c r="S2566" s="184"/>
      <c r="T2566" s="184"/>
      <c r="U2566" s="256"/>
      <c r="V2566" s="256"/>
      <c r="W2566" s="256"/>
    </row>
    <row r="2567" spans="1:23" s="257" customFormat="1" ht="19.5" customHeight="1" x14ac:dyDescent="0.25">
      <c r="A2567" s="251"/>
      <c r="B2567" s="251"/>
      <c r="C2567" s="251"/>
      <c r="D2567" s="251"/>
      <c r="E2567" s="251"/>
      <c r="F2567" s="252"/>
      <c r="G2567" s="253"/>
      <c r="H2567" s="251"/>
      <c r="I2567" s="251"/>
      <c r="J2567" s="251"/>
      <c r="K2567" s="251"/>
      <c r="L2567" s="254"/>
      <c r="M2567" s="251"/>
      <c r="N2567" s="251"/>
      <c r="O2567" s="251"/>
      <c r="P2567" s="251"/>
      <c r="Q2567" s="255"/>
      <c r="R2567" s="184"/>
      <c r="S2567" s="184"/>
      <c r="T2567" s="184"/>
      <c r="U2567" s="256"/>
      <c r="V2567" s="256"/>
      <c r="W2567" s="256"/>
    </row>
    <row r="2568" spans="1:23" s="257" customFormat="1" ht="19.5" customHeight="1" x14ac:dyDescent="0.25">
      <c r="A2568" s="251"/>
      <c r="B2568" s="251"/>
      <c r="C2568" s="251"/>
      <c r="D2568" s="251"/>
      <c r="E2568" s="251"/>
      <c r="F2568" s="252"/>
      <c r="G2568" s="253"/>
      <c r="H2568" s="251"/>
      <c r="I2568" s="251"/>
      <c r="J2568" s="251"/>
      <c r="K2568" s="251"/>
      <c r="L2568" s="254"/>
      <c r="M2568" s="251"/>
      <c r="N2568" s="251"/>
      <c r="O2568" s="251"/>
      <c r="P2568" s="251"/>
      <c r="Q2568" s="255"/>
      <c r="R2568" s="184"/>
      <c r="S2568" s="184"/>
      <c r="T2568" s="184"/>
      <c r="U2568" s="256"/>
      <c r="V2568" s="256"/>
      <c r="W2568" s="256"/>
    </row>
    <row r="2569" spans="1:23" s="257" customFormat="1" ht="19.5" customHeight="1" x14ac:dyDescent="0.25">
      <c r="A2569" s="251"/>
      <c r="B2569" s="251"/>
      <c r="C2569" s="251"/>
      <c r="D2569" s="251"/>
      <c r="E2569" s="251"/>
      <c r="F2569" s="252"/>
      <c r="G2569" s="253"/>
      <c r="H2569" s="251"/>
      <c r="I2569" s="251"/>
      <c r="J2569" s="251"/>
      <c r="K2569" s="251"/>
      <c r="L2569" s="254"/>
      <c r="M2569" s="251"/>
      <c r="N2569" s="251"/>
      <c r="O2569" s="251"/>
      <c r="P2569" s="251"/>
      <c r="Q2569" s="255"/>
      <c r="R2569" s="184"/>
      <c r="S2569" s="184"/>
      <c r="T2569" s="184"/>
      <c r="U2569" s="256"/>
      <c r="V2569" s="256"/>
      <c r="W2569" s="256"/>
    </row>
    <row r="2570" spans="1:23" s="257" customFormat="1" ht="19.5" customHeight="1" x14ac:dyDescent="0.25">
      <c r="A2570" s="251"/>
      <c r="B2570" s="251"/>
      <c r="C2570" s="251"/>
      <c r="D2570" s="251"/>
      <c r="E2570" s="251"/>
      <c r="F2570" s="252"/>
      <c r="G2570" s="253"/>
      <c r="H2570" s="251"/>
      <c r="I2570" s="251"/>
      <c r="J2570" s="251"/>
      <c r="K2570" s="251"/>
      <c r="L2570" s="254"/>
      <c r="M2570" s="251"/>
      <c r="N2570" s="251"/>
      <c r="O2570" s="251"/>
      <c r="P2570" s="251"/>
      <c r="Q2570" s="255"/>
      <c r="R2570" s="184"/>
      <c r="S2570" s="184"/>
      <c r="T2570" s="184"/>
      <c r="U2570" s="256"/>
      <c r="V2570" s="256"/>
      <c r="W2570" s="256"/>
    </row>
    <row r="2571" spans="1:23" s="257" customFormat="1" ht="19.5" customHeight="1" x14ac:dyDescent="0.25">
      <c r="A2571" s="251"/>
      <c r="B2571" s="251"/>
      <c r="C2571" s="251"/>
      <c r="D2571" s="251"/>
      <c r="E2571" s="251"/>
      <c r="F2571" s="252"/>
      <c r="G2571" s="253"/>
      <c r="H2571" s="251"/>
      <c r="I2571" s="251"/>
      <c r="J2571" s="251"/>
      <c r="K2571" s="251"/>
      <c r="L2571" s="254"/>
      <c r="M2571" s="251"/>
      <c r="N2571" s="251"/>
      <c r="O2571" s="251"/>
      <c r="P2571" s="251"/>
      <c r="Q2571" s="255"/>
      <c r="R2571" s="184"/>
      <c r="S2571" s="184"/>
      <c r="T2571" s="184"/>
      <c r="U2571" s="256"/>
      <c r="V2571" s="256"/>
      <c r="W2571" s="256"/>
    </row>
    <row r="2572" spans="1:23" s="257" customFormat="1" ht="19.5" customHeight="1" x14ac:dyDescent="0.25">
      <c r="A2572" s="251"/>
      <c r="B2572" s="251"/>
      <c r="C2572" s="251"/>
      <c r="D2572" s="251"/>
      <c r="E2572" s="251"/>
      <c r="F2572" s="252"/>
      <c r="G2572" s="253"/>
      <c r="H2572" s="251"/>
      <c r="I2572" s="251"/>
      <c r="J2572" s="251"/>
      <c r="K2572" s="251"/>
      <c r="L2572" s="254"/>
      <c r="M2572" s="251"/>
      <c r="N2572" s="251"/>
      <c r="O2572" s="251"/>
      <c r="P2572" s="251"/>
      <c r="Q2572" s="255"/>
      <c r="R2572" s="184"/>
      <c r="S2572" s="184"/>
      <c r="T2572" s="184"/>
      <c r="U2572" s="256"/>
      <c r="V2572" s="256"/>
      <c r="W2572" s="256"/>
    </row>
    <row r="2573" spans="1:23" s="257" customFormat="1" ht="19.5" customHeight="1" x14ac:dyDescent="0.25">
      <c r="A2573" s="251"/>
      <c r="B2573" s="251"/>
      <c r="C2573" s="251"/>
      <c r="D2573" s="251"/>
      <c r="E2573" s="251"/>
      <c r="F2573" s="252"/>
      <c r="G2573" s="253"/>
      <c r="H2573" s="251"/>
      <c r="I2573" s="251"/>
      <c r="J2573" s="251"/>
      <c r="K2573" s="251"/>
      <c r="L2573" s="254"/>
      <c r="M2573" s="251"/>
      <c r="N2573" s="251"/>
      <c r="O2573" s="251"/>
      <c r="P2573" s="251"/>
      <c r="Q2573" s="255"/>
      <c r="R2573" s="184"/>
      <c r="S2573" s="184"/>
      <c r="T2573" s="184"/>
      <c r="U2573" s="256"/>
      <c r="V2573" s="256"/>
      <c r="W2573" s="256"/>
    </row>
    <row r="2574" spans="1:23" s="257" customFormat="1" ht="19.5" customHeight="1" x14ac:dyDescent="0.25">
      <c r="A2574" s="251"/>
      <c r="B2574" s="251"/>
      <c r="C2574" s="251"/>
      <c r="D2574" s="251"/>
      <c r="E2574" s="251"/>
      <c r="F2574" s="252"/>
      <c r="G2574" s="253"/>
      <c r="H2574" s="251"/>
      <c r="I2574" s="251"/>
      <c r="J2574" s="251"/>
      <c r="K2574" s="251"/>
      <c r="L2574" s="254"/>
      <c r="M2574" s="251"/>
      <c r="N2574" s="251"/>
      <c r="O2574" s="251"/>
      <c r="P2574" s="251"/>
      <c r="Q2574" s="255"/>
      <c r="R2574" s="184"/>
      <c r="S2574" s="184"/>
      <c r="T2574" s="184"/>
      <c r="U2574" s="256"/>
      <c r="V2574" s="256"/>
      <c r="W2574" s="256"/>
    </row>
    <row r="2575" spans="1:23" s="257" customFormat="1" ht="19.5" customHeight="1" x14ac:dyDescent="0.25">
      <c r="A2575" s="251"/>
      <c r="B2575" s="251"/>
      <c r="C2575" s="251"/>
      <c r="D2575" s="251"/>
      <c r="E2575" s="251"/>
      <c r="F2575" s="252"/>
      <c r="G2575" s="253"/>
      <c r="H2575" s="251"/>
      <c r="I2575" s="251"/>
      <c r="J2575" s="251"/>
      <c r="K2575" s="251"/>
      <c r="L2575" s="254"/>
      <c r="M2575" s="251"/>
      <c r="N2575" s="251"/>
      <c r="O2575" s="251"/>
      <c r="P2575" s="251"/>
      <c r="Q2575" s="255"/>
      <c r="R2575" s="184"/>
      <c r="S2575" s="184"/>
      <c r="T2575" s="184"/>
      <c r="U2575" s="256"/>
      <c r="V2575" s="256"/>
      <c r="W2575" s="256"/>
    </row>
    <row r="2576" spans="1:23" s="257" customFormat="1" ht="19.5" customHeight="1" x14ac:dyDescent="0.25">
      <c r="A2576" s="251"/>
      <c r="B2576" s="251"/>
      <c r="C2576" s="251"/>
      <c r="D2576" s="251"/>
      <c r="E2576" s="251"/>
      <c r="F2576" s="252"/>
      <c r="G2576" s="253"/>
      <c r="H2576" s="251"/>
      <c r="I2576" s="251"/>
      <c r="J2576" s="251"/>
      <c r="K2576" s="251"/>
      <c r="L2576" s="254"/>
      <c r="M2576" s="251"/>
      <c r="N2576" s="251"/>
      <c r="O2576" s="251"/>
      <c r="P2576" s="251"/>
      <c r="Q2576" s="255"/>
      <c r="R2576" s="184"/>
      <c r="S2576" s="184"/>
      <c r="T2576" s="184"/>
      <c r="U2576" s="256"/>
      <c r="V2576" s="256"/>
      <c r="W2576" s="256"/>
    </row>
    <row r="2577" spans="1:23" s="257" customFormat="1" ht="19.5" customHeight="1" x14ac:dyDescent="0.25">
      <c r="A2577" s="251"/>
      <c r="B2577" s="251"/>
      <c r="C2577" s="251"/>
      <c r="D2577" s="251"/>
      <c r="E2577" s="251"/>
      <c r="F2577" s="252"/>
      <c r="G2577" s="253"/>
      <c r="H2577" s="251"/>
      <c r="I2577" s="251"/>
      <c r="J2577" s="251"/>
      <c r="K2577" s="251"/>
      <c r="L2577" s="254"/>
      <c r="M2577" s="251"/>
      <c r="N2577" s="251"/>
      <c r="O2577" s="251"/>
      <c r="P2577" s="251"/>
      <c r="Q2577" s="255"/>
      <c r="R2577" s="184"/>
      <c r="S2577" s="184"/>
      <c r="T2577" s="184"/>
      <c r="U2577" s="256"/>
      <c r="V2577" s="256"/>
      <c r="W2577" s="256"/>
    </row>
    <row r="2578" spans="1:23" s="257" customFormat="1" ht="19.5" customHeight="1" x14ac:dyDescent="0.25">
      <c r="A2578" s="251"/>
      <c r="B2578" s="251"/>
      <c r="C2578" s="251"/>
      <c r="D2578" s="251"/>
      <c r="E2578" s="251"/>
      <c r="F2578" s="252"/>
      <c r="G2578" s="253"/>
      <c r="H2578" s="251"/>
      <c r="I2578" s="251"/>
      <c r="J2578" s="251"/>
      <c r="K2578" s="251"/>
      <c r="L2578" s="254"/>
      <c r="M2578" s="251"/>
      <c r="N2578" s="251"/>
      <c r="O2578" s="251"/>
      <c r="P2578" s="251"/>
      <c r="Q2578" s="255"/>
      <c r="R2578" s="184"/>
      <c r="S2578" s="184"/>
      <c r="T2578" s="184"/>
      <c r="U2578" s="256"/>
      <c r="V2578" s="256"/>
      <c r="W2578" s="256"/>
    </row>
    <row r="2579" spans="1:23" s="257" customFormat="1" ht="19.5" customHeight="1" x14ac:dyDescent="0.25">
      <c r="A2579" s="251"/>
      <c r="B2579" s="251"/>
      <c r="C2579" s="251"/>
      <c r="D2579" s="251"/>
      <c r="E2579" s="251"/>
      <c r="F2579" s="252"/>
      <c r="G2579" s="253"/>
      <c r="H2579" s="251"/>
      <c r="I2579" s="251"/>
      <c r="J2579" s="251"/>
      <c r="K2579" s="251"/>
      <c r="L2579" s="254"/>
      <c r="M2579" s="251"/>
      <c r="N2579" s="251"/>
      <c r="O2579" s="251"/>
      <c r="P2579" s="251"/>
      <c r="Q2579" s="255"/>
      <c r="R2579" s="184"/>
      <c r="S2579" s="184"/>
      <c r="T2579" s="184"/>
      <c r="U2579" s="256"/>
      <c r="V2579" s="256"/>
      <c r="W2579" s="256"/>
    </row>
    <row r="2580" spans="1:23" s="257" customFormat="1" ht="19.5" customHeight="1" x14ac:dyDescent="0.25">
      <c r="A2580" s="251"/>
      <c r="B2580" s="251"/>
      <c r="C2580" s="251"/>
      <c r="D2580" s="251"/>
      <c r="E2580" s="251"/>
      <c r="F2580" s="252"/>
      <c r="G2580" s="253"/>
      <c r="H2580" s="251"/>
      <c r="I2580" s="251"/>
      <c r="J2580" s="251"/>
      <c r="K2580" s="251"/>
      <c r="L2580" s="254"/>
      <c r="M2580" s="251"/>
      <c r="N2580" s="251"/>
      <c r="O2580" s="251"/>
      <c r="P2580" s="251"/>
      <c r="Q2580" s="255"/>
      <c r="R2580" s="184"/>
      <c r="S2580" s="184"/>
      <c r="T2580" s="184"/>
      <c r="U2580" s="256"/>
      <c r="V2580" s="256"/>
      <c r="W2580" s="256"/>
    </row>
    <row r="2581" spans="1:23" s="257" customFormat="1" ht="19.5" customHeight="1" x14ac:dyDescent="0.25">
      <c r="A2581" s="251"/>
      <c r="B2581" s="251"/>
      <c r="C2581" s="251"/>
      <c r="D2581" s="251"/>
      <c r="E2581" s="251"/>
      <c r="F2581" s="252"/>
      <c r="G2581" s="253"/>
      <c r="H2581" s="251"/>
      <c r="I2581" s="251"/>
      <c r="J2581" s="251"/>
      <c r="K2581" s="251"/>
      <c r="L2581" s="254"/>
      <c r="M2581" s="251"/>
      <c r="N2581" s="251"/>
      <c r="O2581" s="251"/>
      <c r="P2581" s="251"/>
      <c r="Q2581" s="255"/>
      <c r="R2581" s="184"/>
      <c r="S2581" s="184"/>
      <c r="T2581" s="184"/>
      <c r="U2581" s="256"/>
      <c r="V2581" s="256"/>
      <c r="W2581" s="256"/>
    </row>
    <row r="2582" spans="1:23" s="257" customFormat="1" ht="19.5" customHeight="1" x14ac:dyDescent="0.25">
      <c r="A2582" s="251"/>
      <c r="B2582" s="251"/>
      <c r="C2582" s="251"/>
      <c r="D2582" s="251"/>
      <c r="E2582" s="251"/>
      <c r="F2582" s="252"/>
      <c r="G2582" s="253"/>
      <c r="H2582" s="251"/>
      <c r="I2582" s="251"/>
      <c r="J2582" s="251"/>
      <c r="K2582" s="251"/>
      <c r="L2582" s="254"/>
      <c r="M2582" s="251"/>
      <c r="N2582" s="251"/>
      <c r="O2582" s="251"/>
      <c r="P2582" s="251"/>
      <c r="Q2582" s="255"/>
      <c r="R2582" s="184"/>
      <c r="S2582" s="184"/>
      <c r="T2582" s="184"/>
      <c r="U2582" s="256"/>
      <c r="V2582" s="256"/>
      <c r="W2582" s="256"/>
    </row>
    <row r="2583" spans="1:23" s="257" customFormat="1" ht="19.5" customHeight="1" x14ac:dyDescent="0.25">
      <c r="A2583" s="251"/>
      <c r="B2583" s="251"/>
      <c r="C2583" s="251"/>
      <c r="D2583" s="251"/>
      <c r="E2583" s="251"/>
      <c r="F2583" s="252"/>
      <c r="G2583" s="253"/>
      <c r="H2583" s="251"/>
      <c r="I2583" s="251"/>
      <c r="J2583" s="251"/>
      <c r="K2583" s="251"/>
      <c r="L2583" s="254"/>
      <c r="M2583" s="251"/>
      <c r="N2583" s="251"/>
      <c r="O2583" s="251"/>
      <c r="P2583" s="251"/>
      <c r="Q2583" s="255"/>
      <c r="R2583" s="184"/>
      <c r="S2583" s="184"/>
      <c r="T2583" s="184"/>
      <c r="U2583" s="256"/>
      <c r="V2583" s="256"/>
      <c r="W2583" s="256"/>
    </row>
    <row r="2584" spans="1:23" s="257" customFormat="1" ht="19.5" customHeight="1" x14ac:dyDescent="0.25">
      <c r="A2584" s="251"/>
      <c r="B2584" s="251"/>
      <c r="C2584" s="251"/>
      <c r="D2584" s="251"/>
      <c r="E2584" s="251"/>
      <c r="F2584" s="252"/>
      <c r="G2584" s="253"/>
      <c r="H2584" s="251"/>
      <c r="I2584" s="251"/>
      <c r="J2584" s="251"/>
      <c r="K2584" s="251"/>
      <c r="L2584" s="254"/>
      <c r="M2584" s="251"/>
      <c r="N2584" s="251"/>
      <c r="O2584" s="251"/>
      <c r="P2584" s="251"/>
      <c r="Q2584" s="255"/>
      <c r="R2584" s="184"/>
      <c r="S2584" s="184"/>
      <c r="T2584" s="184"/>
      <c r="U2584" s="256"/>
      <c r="V2584" s="256"/>
      <c r="W2584" s="256"/>
    </row>
    <row r="2585" spans="1:23" s="257" customFormat="1" ht="19.5" customHeight="1" x14ac:dyDescent="0.25">
      <c r="A2585" s="251"/>
      <c r="B2585" s="251"/>
      <c r="C2585" s="251"/>
      <c r="D2585" s="251"/>
      <c r="E2585" s="251"/>
      <c r="F2585" s="252"/>
      <c r="G2585" s="253"/>
      <c r="H2585" s="251"/>
      <c r="I2585" s="251"/>
      <c r="J2585" s="251"/>
      <c r="K2585" s="251"/>
      <c r="L2585" s="254"/>
      <c r="M2585" s="251"/>
      <c r="N2585" s="251"/>
      <c r="O2585" s="251"/>
      <c r="P2585" s="251"/>
      <c r="Q2585" s="255"/>
      <c r="R2585" s="184"/>
      <c r="S2585" s="184"/>
      <c r="T2585" s="184"/>
      <c r="U2585" s="256"/>
      <c r="V2585" s="256"/>
      <c r="W2585" s="256"/>
    </row>
    <row r="2586" spans="1:23" s="257" customFormat="1" ht="19.5" customHeight="1" x14ac:dyDescent="0.25">
      <c r="A2586" s="251"/>
      <c r="B2586" s="251"/>
      <c r="C2586" s="251"/>
      <c r="D2586" s="251"/>
      <c r="E2586" s="251"/>
      <c r="F2586" s="252"/>
      <c r="G2586" s="253"/>
      <c r="H2586" s="251"/>
      <c r="I2586" s="251"/>
      <c r="J2586" s="251"/>
      <c r="K2586" s="251"/>
      <c r="L2586" s="254"/>
      <c r="M2586" s="251"/>
      <c r="N2586" s="251"/>
      <c r="O2586" s="251"/>
      <c r="P2586" s="251"/>
      <c r="Q2586" s="255"/>
      <c r="R2586" s="184"/>
      <c r="S2586" s="184"/>
      <c r="T2586" s="184"/>
      <c r="U2586" s="256"/>
      <c r="V2586" s="256"/>
      <c r="W2586" s="256"/>
    </row>
    <row r="2587" spans="1:23" s="257" customFormat="1" ht="19.5" customHeight="1" x14ac:dyDescent="0.25">
      <c r="A2587" s="251"/>
      <c r="B2587" s="251"/>
      <c r="C2587" s="251"/>
      <c r="D2587" s="251"/>
      <c r="E2587" s="251"/>
      <c r="F2587" s="252"/>
      <c r="G2587" s="253"/>
      <c r="H2587" s="251"/>
      <c r="I2587" s="251"/>
      <c r="J2587" s="251"/>
      <c r="K2587" s="251"/>
      <c r="L2587" s="254"/>
      <c r="M2587" s="251"/>
      <c r="N2587" s="251"/>
      <c r="O2587" s="251"/>
      <c r="P2587" s="251"/>
      <c r="Q2587" s="255"/>
      <c r="R2587" s="184"/>
      <c r="S2587" s="184"/>
      <c r="T2587" s="184"/>
      <c r="U2587" s="256"/>
      <c r="V2587" s="256"/>
      <c r="W2587" s="256"/>
    </row>
    <row r="2588" spans="1:23" s="257" customFormat="1" ht="19.5" customHeight="1" x14ac:dyDescent="0.25">
      <c r="A2588" s="251"/>
      <c r="B2588" s="251"/>
      <c r="C2588" s="251"/>
      <c r="D2588" s="251"/>
      <c r="E2588" s="251"/>
      <c r="F2588" s="252"/>
      <c r="G2588" s="253"/>
      <c r="H2588" s="251"/>
      <c r="I2588" s="251"/>
      <c r="J2588" s="251"/>
      <c r="K2588" s="251"/>
      <c r="L2588" s="254"/>
      <c r="M2588" s="251"/>
      <c r="N2588" s="251"/>
      <c r="O2588" s="251"/>
      <c r="P2588" s="251"/>
      <c r="Q2588" s="255"/>
      <c r="R2588" s="184"/>
      <c r="S2588" s="184"/>
      <c r="T2588" s="184"/>
      <c r="U2588" s="256"/>
      <c r="V2588" s="256"/>
      <c r="W2588" s="256"/>
    </row>
    <row r="2589" spans="1:23" s="257" customFormat="1" ht="19.5" customHeight="1" x14ac:dyDescent="0.25">
      <c r="A2589" s="251"/>
      <c r="B2589" s="251"/>
      <c r="C2589" s="251"/>
      <c r="D2589" s="251"/>
      <c r="E2589" s="251"/>
      <c r="F2589" s="252"/>
      <c r="G2589" s="253"/>
      <c r="H2589" s="251"/>
      <c r="I2589" s="251"/>
      <c r="J2589" s="251"/>
      <c r="K2589" s="251"/>
      <c r="L2589" s="254"/>
      <c r="M2589" s="251"/>
      <c r="N2589" s="251"/>
      <c r="O2589" s="251"/>
      <c r="P2589" s="251"/>
      <c r="Q2589" s="255"/>
      <c r="R2589" s="184"/>
      <c r="S2589" s="184"/>
      <c r="T2589" s="184"/>
      <c r="U2589" s="256"/>
      <c r="V2589" s="256"/>
      <c r="W2589" s="256"/>
    </row>
    <row r="2590" spans="1:23" s="257" customFormat="1" ht="19.5" customHeight="1" x14ac:dyDescent="0.25">
      <c r="A2590" s="251"/>
      <c r="B2590" s="251"/>
      <c r="C2590" s="251"/>
      <c r="D2590" s="251"/>
      <c r="E2590" s="251"/>
      <c r="F2590" s="252"/>
      <c r="G2590" s="253"/>
      <c r="H2590" s="251"/>
      <c r="I2590" s="251"/>
      <c r="J2590" s="251"/>
      <c r="K2590" s="251"/>
      <c r="L2590" s="254"/>
      <c r="M2590" s="251"/>
      <c r="N2590" s="251"/>
      <c r="O2590" s="251"/>
      <c r="P2590" s="251"/>
      <c r="Q2590" s="255"/>
      <c r="R2590" s="184"/>
      <c r="S2590" s="184"/>
      <c r="T2590" s="184"/>
      <c r="U2590" s="256"/>
      <c r="V2590" s="256"/>
      <c r="W2590" s="256"/>
    </row>
    <row r="2591" spans="1:23" s="257" customFormat="1" ht="19.5" customHeight="1" x14ac:dyDescent="0.25">
      <c r="A2591" s="251"/>
      <c r="B2591" s="251"/>
      <c r="C2591" s="251"/>
      <c r="D2591" s="251"/>
      <c r="E2591" s="251"/>
      <c r="F2591" s="252"/>
      <c r="G2591" s="253"/>
      <c r="H2591" s="251"/>
      <c r="I2591" s="251"/>
      <c r="J2591" s="251"/>
      <c r="K2591" s="251"/>
      <c r="L2591" s="254"/>
      <c r="M2591" s="251"/>
      <c r="N2591" s="251"/>
      <c r="O2591" s="251"/>
      <c r="P2591" s="251"/>
      <c r="Q2591" s="255"/>
      <c r="R2591" s="184"/>
      <c r="S2591" s="184"/>
      <c r="T2591" s="184"/>
      <c r="U2591" s="256"/>
      <c r="V2591" s="256"/>
      <c r="W2591" s="256"/>
    </row>
    <row r="2592" spans="1:23" s="257" customFormat="1" ht="19.5" customHeight="1" x14ac:dyDescent="0.25">
      <c r="A2592" s="251"/>
      <c r="B2592" s="251"/>
      <c r="C2592" s="251"/>
      <c r="D2592" s="251"/>
      <c r="E2592" s="251"/>
      <c r="F2592" s="252"/>
      <c r="G2592" s="253"/>
      <c r="H2592" s="251"/>
      <c r="I2592" s="251"/>
      <c r="J2592" s="251"/>
      <c r="K2592" s="251"/>
      <c r="L2592" s="254"/>
      <c r="M2592" s="251"/>
      <c r="N2592" s="251"/>
      <c r="O2592" s="251"/>
      <c r="P2592" s="251"/>
      <c r="Q2592" s="255"/>
      <c r="R2592" s="184"/>
      <c r="S2592" s="184"/>
      <c r="T2592" s="184"/>
      <c r="U2592" s="256"/>
      <c r="V2592" s="256"/>
      <c r="W2592" s="256"/>
    </row>
    <row r="2593" spans="1:23" s="257" customFormat="1" ht="19.5" customHeight="1" x14ac:dyDescent="0.25">
      <c r="A2593" s="251"/>
      <c r="B2593" s="251"/>
      <c r="C2593" s="251"/>
      <c r="D2593" s="251"/>
      <c r="E2593" s="251"/>
      <c r="F2593" s="252"/>
      <c r="G2593" s="253"/>
      <c r="H2593" s="251"/>
      <c r="I2593" s="251"/>
      <c r="J2593" s="251"/>
      <c r="K2593" s="251"/>
      <c r="L2593" s="254"/>
      <c r="M2593" s="251"/>
      <c r="N2593" s="251"/>
      <c r="O2593" s="251"/>
      <c r="P2593" s="251"/>
      <c r="Q2593" s="255"/>
      <c r="R2593" s="184"/>
      <c r="S2593" s="184"/>
      <c r="T2593" s="184"/>
      <c r="U2593" s="256"/>
      <c r="V2593" s="256"/>
      <c r="W2593" s="256"/>
    </row>
    <row r="2594" spans="1:23" s="257" customFormat="1" ht="19.5" customHeight="1" x14ac:dyDescent="0.25">
      <c r="A2594" s="251"/>
      <c r="B2594" s="251"/>
      <c r="C2594" s="251"/>
      <c r="D2594" s="251"/>
      <c r="E2594" s="251"/>
      <c r="F2594" s="252"/>
      <c r="G2594" s="253"/>
      <c r="H2594" s="251"/>
      <c r="I2594" s="251"/>
      <c r="J2594" s="251"/>
      <c r="K2594" s="251"/>
      <c r="L2594" s="254"/>
      <c r="M2594" s="251"/>
      <c r="N2594" s="251"/>
      <c r="O2594" s="251"/>
      <c r="P2594" s="251"/>
      <c r="Q2594" s="255"/>
      <c r="R2594" s="184"/>
      <c r="S2594" s="184"/>
      <c r="T2594" s="184"/>
      <c r="U2594" s="256"/>
      <c r="V2594" s="256"/>
      <c r="W2594" s="256"/>
    </row>
    <row r="2595" spans="1:23" s="257" customFormat="1" ht="19.5" customHeight="1" x14ac:dyDescent="0.25">
      <c r="A2595" s="251"/>
      <c r="B2595" s="251"/>
      <c r="C2595" s="251"/>
      <c r="D2595" s="251"/>
      <c r="E2595" s="251"/>
      <c r="F2595" s="252"/>
      <c r="G2595" s="253"/>
      <c r="H2595" s="251"/>
      <c r="I2595" s="251"/>
      <c r="J2595" s="251"/>
      <c r="K2595" s="251"/>
      <c r="L2595" s="254"/>
      <c r="M2595" s="251"/>
      <c r="N2595" s="251"/>
      <c r="O2595" s="251"/>
      <c r="P2595" s="251"/>
      <c r="Q2595" s="255"/>
      <c r="R2595" s="184"/>
      <c r="S2595" s="184"/>
      <c r="T2595" s="184"/>
      <c r="U2595" s="256"/>
      <c r="V2595" s="256"/>
      <c r="W2595" s="256"/>
    </row>
    <row r="2596" spans="1:23" s="257" customFormat="1" ht="19.5" customHeight="1" x14ac:dyDescent="0.25">
      <c r="A2596" s="251"/>
      <c r="B2596" s="251"/>
      <c r="C2596" s="251"/>
      <c r="D2596" s="251"/>
      <c r="E2596" s="251"/>
      <c r="F2596" s="252"/>
      <c r="G2596" s="253"/>
      <c r="H2596" s="251"/>
      <c r="I2596" s="251"/>
      <c r="J2596" s="251"/>
      <c r="K2596" s="251"/>
      <c r="L2596" s="254"/>
      <c r="M2596" s="251"/>
      <c r="N2596" s="251"/>
      <c r="O2596" s="251"/>
      <c r="P2596" s="251"/>
      <c r="Q2596" s="255"/>
      <c r="R2596" s="184"/>
      <c r="S2596" s="184"/>
      <c r="T2596" s="184"/>
      <c r="U2596" s="256"/>
      <c r="V2596" s="256"/>
      <c r="W2596" s="256"/>
    </row>
    <row r="2597" spans="1:23" s="257" customFormat="1" ht="19.5" customHeight="1" x14ac:dyDescent="0.25">
      <c r="A2597" s="251"/>
      <c r="B2597" s="251"/>
      <c r="C2597" s="251"/>
      <c r="D2597" s="251"/>
      <c r="E2597" s="251"/>
      <c r="F2597" s="252"/>
      <c r="G2597" s="253"/>
      <c r="H2597" s="251"/>
      <c r="I2597" s="251"/>
      <c r="J2597" s="251"/>
      <c r="K2597" s="251"/>
      <c r="L2597" s="254"/>
      <c r="M2597" s="251"/>
      <c r="N2597" s="251"/>
      <c r="O2597" s="251"/>
      <c r="P2597" s="251"/>
      <c r="Q2597" s="255"/>
      <c r="R2597" s="184"/>
      <c r="S2597" s="184"/>
      <c r="T2597" s="184"/>
      <c r="U2597" s="256"/>
      <c r="V2597" s="256"/>
      <c r="W2597" s="256"/>
    </row>
    <row r="2598" spans="1:23" s="257" customFormat="1" ht="19.5" customHeight="1" x14ac:dyDescent="0.25">
      <c r="A2598" s="251"/>
      <c r="B2598" s="251"/>
      <c r="C2598" s="251"/>
      <c r="D2598" s="251"/>
      <c r="E2598" s="251"/>
      <c r="F2598" s="252"/>
      <c r="G2598" s="253"/>
      <c r="H2598" s="251"/>
      <c r="I2598" s="251"/>
      <c r="J2598" s="251"/>
      <c r="K2598" s="251"/>
      <c r="L2598" s="254"/>
      <c r="M2598" s="251"/>
      <c r="N2598" s="251"/>
      <c r="O2598" s="251"/>
      <c r="P2598" s="251"/>
      <c r="Q2598" s="255"/>
      <c r="R2598" s="184"/>
      <c r="S2598" s="184"/>
      <c r="T2598" s="184"/>
      <c r="U2598" s="256"/>
      <c r="V2598" s="256"/>
      <c r="W2598" s="256"/>
    </row>
    <row r="2599" spans="1:23" s="257" customFormat="1" ht="19.5" customHeight="1" x14ac:dyDescent="0.25">
      <c r="A2599" s="251"/>
      <c r="B2599" s="251"/>
      <c r="C2599" s="251"/>
      <c r="D2599" s="251"/>
      <c r="E2599" s="251"/>
      <c r="F2599" s="252"/>
      <c r="G2599" s="253"/>
      <c r="H2599" s="251"/>
      <c r="I2599" s="251"/>
      <c r="J2599" s="251"/>
      <c r="K2599" s="251"/>
      <c r="L2599" s="254"/>
      <c r="M2599" s="251"/>
      <c r="N2599" s="251"/>
      <c r="O2599" s="251"/>
      <c r="P2599" s="251"/>
      <c r="Q2599" s="255"/>
      <c r="R2599" s="184"/>
      <c r="S2599" s="184"/>
      <c r="T2599" s="184"/>
      <c r="U2599" s="256"/>
      <c r="V2599" s="256"/>
      <c r="W2599" s="256"/>
    </row>
    <row r="2600" spans="1:23" s="257" customFormat="1" ht="19.5" customHeight="1" x14ac:dyDescent="0.25">
      <c r="A2600" s="251"/>
      <c r="B2600" s="251"/>
      <c r="C2600" s="251"/>
      <c r="D2600" s="251"/>
      <c r="E2600" s="251"/>
      <c r="F2600" s="252"/>
      <c r="G2600" s="253"/>
      <c r="H2600" s="251"/>
      <c r="I2600" s="251"/>
      <c r="J2600" s="251"/>
      <c r="K2600" s="251"/>
      <c r="L2600" s="254"/>
      <c r="M2600" s="251"/>
      <c r="N2600" s="251"/>
      <c r="O2600" s="251"/>
      <c r="P2600" s="251"/>
      <c r="Q2600" s="255"/>
      <c r="R2600" s="184"/>
      <c r="S2600" s="184"/>
      <c r="T2600" s="184"/>
      <c r="U2600" s="256"/>
      <c r="V2600" s="256"/>
      <c r="W2600" s="256"/>
    </row>
    <row r="2601" spans="1:23" s="257" customFormat="1" ht="19.5" customHeight="1" x14ac:dyDescent="0.25">
      <c r="A2601" s="251"/>
      <c r="B2601" s="251"/>
      <c r="C2601" s="251"/>
      <c r="D2601" s="251"/>
      <c r="E2601" s="251"/>
      <c r="F2601" s="252"/>
      <c r="G2601" s="253"/>
      <c r="H2601" s="251"/>
      <c r="I2601" s="251"/>
      <c r="J2601" s="251"/>
      <c r="K2601" s="251"/>
      <c r="L2601" s="254"/>
      <c r="M2601" s="251"/>
      <c r="N2601" s="251"/>
      <c r="O2601" s="251"/>
      <c r="P2601" s="251"/>
      <c r="Q2601" s="255"/>
      <c r="R2601" s="184"/>
      <c r="S2601" s="184"/>
      <c r="T2601" s="184"/>
      <c r="U2601" s="256"/>
      <c r="V2601" s="256"/>
      <c r="W2601" s="256"/>
    </row>
    <row r="2602" spans="1:23" s="257" customFormat="1" ht="19.5" customHeight="1" x14ac:dyDescent="0.25">
      <c r="A2602" s="251"/>
      <c r="B2602" s="251"/>
      <c r="C2602" s="251"/>
      <c r="D2602" s="251"/>
      <c r="E2602" s="251"/>
      <c r="F2602" s="252"/>
      <c r="G2602" s="253"/>
      <c r="H2602" s="251"/>
      <c r="I2602" s="251"/>
      <c r="J2602" s="251"/>
      <c r="K2602" s="251"/>
      <c r="L2602" s="254"/>
      <c r="M2602" s="251"/>
      <c r="N2602" s="251"/>
      <c r="O2602" s="251"/>
      <c r="P2602" s="251"/>
      <c r="Q2602" s="255"/>
      <c r="R2602" s="184"/>
      <c r="S2602" s="184"/>
      <c r="T2602" s="184"/>
      <c r="U2602" s="256"/>
      <c r="V2602" s="256"/>
      <c r="W2602" s="256"/>
    </row>
    <row r="2603" spans="1:23" s="257" customFormat="1" ht="19.5" customHeight="1" x14ac:dyDescent="0.25">
      <c r="A2603" s="251"/>
      <c r="B2603" s="251"/>
      <c r="C2603" s="251"/>
      <c r="D2603" s="251"/>
      <c r="E2603" s="251"/>
      <c r="F2603" s="252"/>
      <c r="G2603" s="253"/>
      <c r="H2603" s="251"/>
      <c r="I2603" s="251"/>
      <c r="J2603" s="251"/>
      <c r="K2603" s="251"/>
      <c r="L2603" s="254"/>
      <c r="M2603" s="251"/>
      <c r="N2603" s="251"/>
      <c r="O2603" s="251"/>
      <c r="P2603" s="251"/>
      <c r="Q2603" s="255"/>
      <c r="R2603" s="184"/>
      <c r="S2603" s="184"/>
      <c r="T2603" s="184"/>
      <c r="U2603" s="256"/>
      <c r="V2603" s="256"/>
      <c r="W2603" s="256"/>
    </row>
    <row r="2604" spans="1:23" s="257" customFormat="1" ht="19.5" customHeight="1" x14ac:dyDescent="0.25">
      <c r="A2604" s="251"/>
      <c r="B2604" s="251"/>
      <c r="C2604" s="251"/>
      <c r="D2604" s="251"/>
      <c r="E2604" s="251"/>
      <c r="F2604" s="252"/>
      <c r="G2604" s="253"/>
      <c r="H2604" s="251"/>
      <c r="I2604" s="251"/>
      <c r="J2604" s="251"/>
      <c r="K2604" s="251"/>
      <c r="L2604" s="254"/>
      <c r="M2604" s="251"/>
      <c r="N2604" s="251"/>
      <c r="O2604" s="251"/>
      <c r="P2604" s="251"/>
      <c r="Q2604" s="255"/>
      <c r="R2604" s="184"/>
      <c r="S2604" s="184"/>
      <c r="T2604" s="184"/>
      <c r="U2604" s="256"/>
      <c r="V2604" s="256"/>
      <c r="W2604" s="256"/>
    </row>
    <row r="2605" spans="1:23" s="257" customFormat="1" ht="19.5" customHeight="1" x14ac:dyDescent="0.25">
      <c r="A2605" s="251"/>
      <c r="B2605" s="251"/>
      <c r="C2605" s="251"/>
      <c r="D2605" s="251"/>
      <c r="E2605" s="251"/>
      <c r="F2605" s="252"/>
      <c r="G2605" s="253"/>
      <c r="H2605" s="251"/>
      <c r="I2605" s="251"/>
      <c r="J2605" s="251"/>
      <c r="K2605" s="251"/>
      <c r="L2605" s="254"/>
      <c r="M2605" s="251"/>
      <c r="N2605" s="251"/>
      <c r="O2605" s="251"/>
      <c r="P2605" s="251"/>
      <c r="Q2605" s="255"/>
      <c r="R2605" s="184"/>
      <c r="S2605" s="184"/>
      <c r="T2605" s="184"/>
      <c r="U2605" s="256"/>
      <c r="V2605" s="256"/>
      <c r="W2605" s="256"/>
    </row>
    <row r="2606" spans="1:23" s="257" customFormat="1" ht="19.5" customHeight="1" x14ac:dyDescent="0.25">
      <c r="A2606" s="251"/>
      <c r="B2606" s="251"/>
      <c r="C2606" s="251"/>
      <c r="D2606" s="251"/>
      <c r="E2606" s="251"/>
      <c r="F2606" s="252"/>
      <c r="G2606" s="253"/>
      <c r="H2606" s="251"/>
      <c r="I2606" s="251"/>
      <c r="J2606" s="251"/>
      <c r="K2606" s="251"/>
      <c r="L2606" s="254"/>
      <c r="M2606" s="251"/>
      <c r="N2606" s="251"/>
      <c r="O2606" s="251"/>
      <c r="P2606" s="251"/>
      <c r="Q2606" s="255"/>
      <c r="R2606" s="184"/>
      <c r="S2606" s="184"/>
      <c r="T2606" s="184"/>
      <c r="U2606" s="256"/>
      <c r="V2606" s="256"/>
      <c r="W2606" s="256"/>
    </row>
    <row r="2607" spans="1:23" s="257" customFormat="1" ht="19.5" customHeight="1" x14ac:dyDescent="0.25">
      <c r="A2607" s="251"/>
      <c r="B2607" s="251"/>
      <c r="C2607" s="251"/>
      <c r="D2607" s="251"/>
      <c r="E2607" s="251"/>
      <c r="F2607" s="252"/>
      <c r="G2607" s="253"/>
      <c r="H2607" s="251"/>
      <c r="I2607" s="251"/>
      <c r="J2607" s="251"/>
      <c r="K2607" s="251"/>
      <c r="L2607" s="254"/>
      <c r="M2607" s="251"/>
      <c r="N2607" s="251"/>
      <c r="O2607" s="251"/>
      <c r="P2607" s="251"/>
      <c r="Q2607" s="255"/>
      <c r="R2607" s="184"/>
      <c r="S2607" s="184"/>
      <c r="T2607" s="184"/>
      <c r="U2607" s="256"/>
      <c r="V2607" s="256"/>
      <c r="W2607" s="256"/>
    </row>
    <row r="2608" spans="1:23" s="257" customFormat="1" ht="19.5" customHeight="1" x14ac:dyDescent="0.25">
      <c r="A2608" s="251"/>
      <c r="B2608" s="251"/>
      <c r="C2608" s="251"/>
      <c r="D2608" s="251"/>
      <c r="E2608" s="251"/>
      <c r="F2608" s="252"/>
      <c r="G2608" s="253"/>
      <c r="H2608" s="251"/>
      <c r="I2608" s="251"/>
      <c r="J2608" s="251"/>
      <c r="K2608" s="251"/>
      <c r="L2608" s="254"/>
      <c r="M2608" s="251"/>
      <c r="N2608" s="251"/>
      <c r="O2608" s="251"/>
      <c r="P2608" s="251"/>
      <c r="Q2608" s="255"/>
      <c r="R2608" s="184"/>
      <c r="S2608" s="184"/>
      <c r="T2608" s="184"/>
      <c r="U2608" s="256"/>
      <c r="V2608" s="256"/>
      <c r="W2608" s="256"/>
    </row>
    <row r="2609" spans="1:23" s="257" customFormat="1" ht="19.5" customHeight="1" x14ac:dyDescent="0.25">
      <c r="A2609" s="251"/>
      <c r="B2609" s="251"/>
      <c r="C2609" s="251"/>
      <c r="D2609" s="251"/>
      <c r="E2609" s="251"/>
      <c r="F2609" s="252"/>
      <c r="G2609" s="253"/>
      <c r="H2609" s="251"/>
      <c r="I2609" s="251"/>
      <c r="J2609" s="251"/>
      <c r="K2609" s="251"/>
      <c r="L2609" s="254"/>
      <c r="M2609" s="251"/>
      <c r="N2609" s="251"/>
      <c r="O2609" s="251"/>
      <c r="P2609" s="251"/>
      <c r="Q2609" s="255"/>
      <c r="R2609" s="184"/>
      <c r="S2609" s="184"/>
      <c r="T2609" s="184"/>
      <c r="U2609" s="256"/>
      <c r="V2609" s="256"/>
      <c r="W2609" s="256"/>
    </row>
    <row r="2610" spans="1:23" s="257" customFormat="1" ht="19.5" customHeight="1" x14ac:dyDescent="0.25">
      <c r="A2610" s="251"/>
      <c r="B2610" s="251"/>
      <c r="C2610" s="251"/>
      <c r="D2610" s="251"/>
      <c r="E2610" s="251"/>
      <c r="F2610" s="252"/>
      <c r="G2610" s="253"/>
      <c r="H2610" s="251"/>
      <c r="I2610" s="251"/>
      <c r="J2610" s="251"/>
      <c r="K2610" s="251"/>
      <c r="L2610" s="254"/>
      <c r="M2610" s="251"/>
      <c r="N2610" s="251"/>
      <c r="O2610" s="251"/>
      <c r="P2610" s="251"/>
      <c r="Q2610" s="255"/>
      <c r="R2610" s="184"/>
      <c r="S2610" s="184"/>
      <c r="T2610" s="184"/>
      <c r="U2610" s="256"/>
      <c r="V2610" s="256"/>
      <c r="W2610" s="256"/>
    </row>
    <row r="2611" spans="1:23" s="257" customFormat="1" ht="19.5" customHeight="1" x14ac:dyDescent="0.25">
      <c r="A2611" s="251"/>
      <c r="B2611" s="251"/>
      <c r="C2611" s="251"/>
      <c r="D2611" s="251"/>
      <c r="E2611" s="251"/>
      <c r="F2611" s="252"/>
      <c r="G2611" s="253"/>
      <c r="H2611" s="251"/>
      <c r="I2611" s="251"/>
      <c r="J2611" s="251"/>
      <c r="K2611" s="251"/>
      <c r="L2611" s="254"/>
      <c r="M2611" s="251"/>
      <c r="N2611" s="251"/>
      <c r="O2611" s="251"/>
      <c r="P2611" s="251"/>
      <c r="Q2611" s="255"/>
      <c r="R2611" s="184"/>
      <c r="S2611" s="184"/>
      <c r="T2611" s="184"/>
      <c r="U2611" s="256"/>
      <c r="V2611" s="256"/>
      <c r="W2611" s="256"/>
    </row>
    <row r="2612" spans="1:23" s="257" customFormat="1" ht="19.5" customHeight="1" x14ac:dyDescent="0.25">
      <c r="A2612" s="251"/>
      <c r="B2612" s="251"/>
      <c r="C2612" s="251"/>
      <c r="D2612" s="251"/>
      <c r="E2612" s="251"/>
      <c r="F2612" s="252"/>
      <c r="G2612" s="253"/>
      <c r="H2612" s="251"/>
      <c r="I2612" s="251"/>
      <c r="J2612" s="251"/>
      <c r="K2612" s="251"/>
      <c r="L2612" s="254"/>
      <c r="M2612" s="251"/>
      <c r="N2612" s="251"/>
      <c r="O2612" s="251"/>
      <c r="P2612" s="251"/>
      <c r="Q2612" s="255"/>
      <c r="R2612" s="184"/>
      <c r="S2612" s="184"/>
      <c r="T2612" s="184"/>
      <c r="U2612" s="256"/>
      <c r="V2612" s="256"/>
      <c r="W2612" s="256"/>
    </row>
    <row r="2613" spans="1:23" s="257" customFormat="1" ht="19.5" customHeight="1" x14ac:dyDescent="0.25">
      <c r="A2613" s="251"/>
      <c r="B2613" s="251"/>
      <c r="C2613" s="251"/>
      <c r="D2613" s="251"/>
      <c r="E2613" s="251"/>
      <c r="F2613" s="252"/>
      <c r="G2613" s="253"/>
      <c r="H2613" s="251"/>
      <c r="I2613" s="251"/>
      <c r="J2613" s="251"/>
      <c r="K2613" s="251"/>
      <c r="L2613" s="254"/>
      <c r="M2613" s="251"/>
      <c r="N2613" s="251"/>
      <c r="O2613" s="251"/>
      <c r="P2613" s="251"/>
      <c r="Q2613" s="255"/>
      <c r="R2613" s="184"/>
      <c r="S2613" s="184"/>
      <c r="T2613" s="184"/>
      <c r="U2613" s="256"/>
      <c r="V2613" s="256"/>
      <c r="W2613" s="256"/>
    </row>
    <row r="2614" spans="1:23" s="257" customFormat="1" ht="19.5" customHeight="1" x14ac:dyDescent="0.25">
      <c r="A2614" s="251"/>
      <c r="B2614" s="251"/>
      <c r="C2614" s="251"/>
      <c r="D2614" s="251"/>
      <c r="E2614" s="251"/>
      <c r="F2614" s="252"/>
      <c r="G2614" s="253"/>
      <c r="H2614" s="251"/>
      <c r="I2614" s="251"/>
      <c r="J2614" s="251"/>
      <c r="K2614" s="251"/>
      <c r="L2614" s="254"/>
      <c r="M2614" s="251"/>
      <c r="N2614" s="251"/>
      <c r="O2614" s="251"/>
      <c r="P2614" s="251"/>
      <c r="Q2614" s="255"/>
      <c r="R2614" s="184"/>
      <c r="S2614" s="184"/>
      <c r="T2614" s="184"/>
      <c r="U2614" s="256"/>
      <c r="V2614" s="256"/>
      <c r="W2614" s="256"/>
    </row>
    <row r="2615" spans="1:23" s="257" customFormat="1" ht="19.5" customHeight="1" x14ac:dyDescent="0.25">
      <c r="A2615" s="251"/>
      <c r="B2615" s="251"/>
      <c r="C2615" s="251"/>
      <c r="D2615" s="251"/>
      <c r="E2615" s="251"/>
      <c r="F2615" s="252"/>
      <c r="G2615" s="253"/>
      <c r="H2615" s="251"/>
      <c r="I2615" s="251"/>
      <c r="J2615" s="251"/>
      <c r="K2615" s="251"/>
      <c r="L2615" s="254"/>
      <c r="M2615" s="251"/>
      <c r="N2615" s="251"/>
      <c r="O2615" s="251"/>
      <c r="P2615" s="251"/>
      <c r="Q2615" s="255"/>
      <c r="R2615" s="184"/>
      <c r="S2615" s="184"/>
      <c r="T2615" s="184"/>
      <c r="U2615" s="256"/>
      <c r="V2615" s="256"/>
      <c r="W2615" s="256"/>
    </row>
    <row r="2616" spans="1:23" s="257" customFormat="1" ht="19.5" customHeight="1" x14ac:dyDescent="0.25">
      <c r="A2616" s="251"/>
      <c r="B2616" s="251"/>
      <c r="C2616" s="251"/>
      <c r="D2616" s="251"/>
      <c r="E2616" s="251"/>
      <c r="F2616" s="252"/>
      <c r="G2616" s="253"/>
      <c r="H2616" s="251"/>
      <c r="I2616" s="251"/>
      <c r="J2616" s="251"/>
      <c r="K2616" s="251"/>
      <c r="L2616" s="254"/>
      <c r="M2616" s="251"/>
      <c r="N2616" s="251"/>
      <c r="O2616" s="251"/>
      <c r="P2616" s="251"/>
      <c r="Q2616" s="255"/>
      <c r="R2616" s="184"/>
      <c r="S2616" s="184"/>
      <c r="T2616" s="184"/>
      <c r="U2616" s="256"/>
      <c r="V2616" s="256"/>
      <c r="W2616" s="256"/>
    </row>
    <row r="2617" spans="1:23" s="257" customFormat="1" ht="19.5" customHeight="1" x14ac:dyDescent="0.25">
      <c r="A2617" s="251"/>
      <c r="B2617" s="251"/>
      <c r="C2617" s="251"/>
      <c r="D2617" s="251"/>
      <c r="E2617" s="251"/>
      <c r="F2617" s="252"/>
      <c r="G2617" s="253"/>
      <c r="H2617" s="251"/>
      <c r="I2617" s="251"/>
      <c r="J2617" s="251"/>
      <c r="K2617" s="251"/>
      <c r="L2617" s="254"/>
      <c r="M2617" s="251"/>
      <c r="N2617" s="251"/>
      <c r="O2617" s="251"/>
      <c r="P2617" s="251"/>
      <c r="Q2617" s="255"/>
      <c r="R2617" s="184"/>
      <c r="S2617" s="184"/>
      <c r="T2617" s="184"/>
      <c r="U2617" s="256"/>
      <c r="V2617" s="256"/>
      <c r="W2617" s="256"/>
    </row>
    <row r="2618" spans="1:23" s="257" customFormat="1" ht="19.5" customHeight="1" x14ac:dyDescent="0.25">
      <c r="A2618" s="251"/>
      <c r="B2618" s="251"/>
      <c r="C2618" s="251"/>
      <c r="D2618" s="251"/>
      <c r="E2618" s="251"/>
      <c r="F2618" s="252"/>
      <c r="G2618" s="253"/>
      <c r="H2618" s="251"/>
      <c r="I2618" s="251"/>
      <c r="J2618" s="251"/>
      <c r="K2618" s="251"/>
      <c r="L2618" s="254"/>
      <c r="M2618" s="251"/>
      <c r="N2618" s="251"/>
      <c r="O2618" s="251"/>
      <c r="P2618" s="251"/>
      <c r="Q2618" s="255"/>
      <c r="R2618" s="184"/>
      <c r="S2618" s="184"/>
      <c r="T2618" s="184"/>
      <c r="U2618" s="256"/>
      <c r="V2618" s="256"/>
      <c r="W2618" s="256"/>
    </row>
    <row r="2619" spans="1:23" s="257" customFormat="1" ht="19.5" customHeight="1" x14ac:dyDescent="0.25">
      <c r="A2619" s="251"/>
      <c r="B2619" s="251"/>
      <c r="C2619" s="251"/>
      <c r="D2619" s="251"/>
      <c r="E2619" s="251"/>
      <c r="F2619" s="252"/>
      <c r="G2619" s="253"/>
      <c r="H2619" s="251"/>
      <c r="I2619" s="251"/>
      <c r="J2619" s="251"/>
      <c r="K2619" s="251"/>
      <c r="L2619" s="254"/>
      <c r="M2619" s="251"/>
      <c r="N2619" s="251"/>
      <c r="O2619" s="251"/>
      <c r="P2619" s="251"/>
      <c r="Q2619" s="255"/>
      <c r="R2619" s="184"/>
      <c r="S2619" s="184"/>
      <c r="T2619" s="184"/>
      <c r="U2619" s="256"/>
      <c r="V2619" s="256"/>
      <c r="W2619" s="256"/>
    </row>
    <row r="2620" spans="1:23" s="257" customFormat="1" ht="19.5" customHeight="1" x14ac:dyDescent="0.25">
      <c r="A2620" s="251"/>
      <c r="B2620" s="251"/>
      <c r="C2620" s="251"/>
      <c r="D2620" s="251"/>
      <c r="E2620" s="251"/>
      <c r="F2620" s="252"/>
      <c r="G2620" s="253"/>
      <c r="H2620" s="251"/>
      <c r="I2620" s="251"/>
      <c r="J2620" s="251"/>
      <c r="K2620" s="251"/>
      <c r="L2620" s="254"/>
      <c r="M2620" s="251"/>
      <c r="N2620" s="251"/>
      <c r="O2620" s="251"/>
      <c r="P2620" s="251"/>
      <c r="Q2620" s="255"/>
      <c r="R2620" s="184"/>
      <c r="S2620" s="184"/>
      <c r="T2620" s="184"/>
      <c r="U2620" s="256"/>
      <c r="V2620" s="256"/>
      <c r="W2620" s="256"/>
    </row>
    <row r="2621" spans="1:23" s="257" customFormat="1" ht="19.5" customHeight="1" x14ac:dyDescent="0.25">
      <c r="A2621" s="251"/>
      <c r="B2621" s="251"/>
      <c r="C2621" s="251"/>
      <c r="D2621" s="251"/>
      <c r="E2621" s="251"/>
      <c r="F2621" s="252"/>
      <c r="G2621" s="253"/>
      <c r="H2621" s="251"/>
      <c r="I2621" s="251"/>
      <c r="J2621" s="251"/>
      <c r="K2621" s="251"/>
      <c r="L2621" s="254"/>
      <c r="M2621" s="251"/>
      <c r="N2621" s="251"/>
      <c r="O2621" s="251"/>
      <c r="P2621" s="251"/>
      <c r="Q2621" s="255"/>
      <c r="R2621" s="184"/>
      <c r="S2621" s="184"/>
      <c r="T2621" s="184"/>
      <c r="U2621" s="256"/>
      <c r="V2621" s="256"/>
      <c r="W2621" s="256"/>
    </row>
    <row r="2622" spans="1:23" s="257" customFormat="1" ht="19.5" customHeight="1" x14ac:dyDescent="0.25">
      <c r="A2622" s="251"/>
      <c r="B2622" s="251"/>
      <c r="C2622" s="251"/>
      <c r="D2622" s="251"/>
      <c r="E2622" s="251"/>
      <c r="F2622" s="252"/>
      <c r="G2622" s="253"/>
      <c r="H2622" s="251"/>
      <c r="I2622" s="251"/>
      <c r="J2622" s="251"/>
      <c r="K2622" s="251"/>
      <c r="L2622" s="254"/>
      <c r="M2622" s="251"/>
      <c r="N2622" s="251"/>
      <c r="O2622" s="251"/>
      <c r="P2622" s="251"/>
      <c r="Q2622" s="255"/>
      <c r="R2622" s="184"/>
      <c r="S2622" s="184"/>
      <c r="T2622" s="184"/>
      <c r="U2622" s="256"/>
      <c r="V2622" s="256"/>
      <c r="W2622" s="256"/>
    </row>
    <row r="2623" spans="1:23" s="257" customFormat="1" ht="19.5" customHeight="1" x14ac:dyDescent="0.25">
      <c r="A2623" s="251"/>
      <c r="B2623" s="251"/>
      <c r="C2623" s="251"/>
      <c r="D2623" s="251"/>
      <c r="E2623" s="251"/>
      <c r="F2623" s="252"/>
      <c r="G2623" s="253"/>
      <c r="H2623" s="251"/>
      <c r="I2623" s="251"/>
      <c r="J2623" s="251"/>
      <c r="K2623" s="251"/>
      <c r="L2623" s="254"/>
      <c r="M2623" s="251"/>
      <c r="N2623" s="251"/>
      <c r="O2623" s="251"/>
      <c r="P2623" s="251"/>
      <c r="Q2623" s="255"/>
      <c r="R2623" s="184"/>
      <c r="S2623" s="184"/>
      <c r="T2623" s="184"/>
      <c r="U2623" s="256"/>
      <c r="V2623" s="256"/>
      <c r="W2623" s="256"/>
    </row>
    <row r="2624" spans="1:23" s="257" customFormat="1" ht="19.5" customHeight="1" x14ac:dyDescent="0.25">
      <c r="A2624" s="251"/>
      <c r="B2624" s="251"/>
      <c r="C2624" s="251"/>
      <c r="D2624" s="251"/>
      <c r="E2624" s="251"/>
      <c r="F2624" s="252"/>
      <c r="G2624" s="253"/>
      <c r="H2624" s="251"/>
      <c r="I2624" s="251"/>
      <c r="J2624" s="251"/>
      <c r="K2624" s="251"/>
      <c r="L2624" s="254"/>
      <c r="M2624" s="251"/>
      <c r="N2624" s="251"/>
      <c r="O2624" s="251"/>
      <c r="P2624" s="251"/>
      <c r="Q2624" s="255"/>
      <c r="R2624" s="184"/>
      <c r="S2624" s="184"/>
      <c r="T2624" s="184"/>
      <c r="U2624" s="256"/>
      <c r="V2624" s="256"/>
      <c r="W2624" s="256"/>
    </row>
    <row r="2625" spans="1:23" s="257" customFormat="1" ht="19.5" customHeight="1" x14ac:dyDescent="0.25">
      <c r="A2625" s="251"/>
      <c r="B2625" s="251"/>
      <c r="C2625" s="251"/>
      <c r="D2625" s="251"/>
      <c r="E2625" s="251"/>
      <c r="F2625" s="252"/>
      <c r="G2625" s="253"/>
      <c r="H2625" s="251"/>
      <c r="I2625" s="251"/>
      <c r="J2625" s="251"/>
      <c r="K2625" s="251"/>
      <c r="L2625" s="254"/>
      <c r="M2625" s="251"/>
      <c r="N2625" s="251"/>
      <c r="O2625" s="251"/>
      <c r="P2625" s="251"/>
      <c r="Q2625" s="255"/>
      <c r="R2625" s="184"/>
      <c r="S2625" s="184"/>
      <c r="T2625" s="184"/>
      <c r="U2625" s="256"/>
      <c r="V2625" s="256"/>
      <c r="W2625" s="256"/>
    </row>
    <row r="2626" spans="1:23" s="257" customFormat="1" ht="19.5" customHeight="1" x14ac:dyDescent="0.25">
      <c r="A2626" s="251"/>
      <c r="B2626" s="251"/>
      <c r="C2626" s="251"/>
      <c r="D2626" s="251"/>
      <c r="E2626" s="251"/>
      <c r="F2626" s="252"/>
      <c r="G2626" s="253"/>
      <c r="H2626" s="251"/>
      <c r="I2626" s="251"/>
      <c r="J2626" s="251"/>
      <c r="K2626" s="251"/>
      <c r="L2626" s="254"/>
      <c r="M2626" s="251"/>
      <c r="N2626" s="251"/>
      <c r="O2626" s="251"/>
      <c r="P2626" s="251"/>
      <c r="Q2626" s="255"/>
      <c r="R2626" s="184"/>
      <c r="S2626" s="184"/>
      <c r="T2626" s="184"/>
      <c r="U2626" s="256"/>
      <c r="V2626" s="256"/>
      <c r="W2626" s="256"/>
    </row>
    <row r="2627" spans="1:23" s="257" customFormat="1" ht="19.5" customHeight="1" x14ac:dyDescent="0.25">
      <c r="A2627" s="251"/>
      <c r="B2627" s="251"/>
      <c r="C2627" s="251"/>
      <c r="D2627" s="251"/>
      <c r="E2627" s="251"/>
      <c r="F2627" s="252"/>
      <c r="G2627" s="253"/>
      <c r="H2627" s="251"/>
      <c r="I2627" s="251"/>
      <c r="J2627" s="251"/>
      <c r="K2627" s="251"/>
      <c r="L2627" s="254"/>
      <c r="M2627" s="251"/>
      <c r="N2627" s="251"/>
      <c r="O2627" s="251"/>
      <c r="P2627" s="251"/>
      <c r="Q2627" s="255"/>
      <c r="R2627" s="184"/>
      <c r="S2627" s="184"/>
      <c r="T2627" s="184"/>
      <c r="U2627" s="256"/>
      <c r="V2627" s="256"/>
      <c r="W2627" s="256"/>
    </row>
    <row r="2628" spans="1:23" s="257" customFormat="1" ht="19.5" customHeight="1" x14ac:dyDescent="0.25">
      <c r="A2628" s="251"/>
      <c r="B2628" s="251"/>
      <c r="C2628" s="251"/>
      <c r="D2628" s="251"/>
      <c r="E2628" s="251"/>
      <c r="F2628" s="252"/>
      <c r="G2628" s="253"/>
      <c r="H2628" s="251"/>
      <c r="I2628" s="251"/>
      <c r="J2628" s="251"/>
      <c r="K2628" s="251"/>
      <c r="L2628" s="254"/>
      <c r="M2628" s="251"/>
      <c r="N2628" s="251"/>
      <c r="O2628" s="251"/>
      <c r="P2628" s="251"/>
      <c r="Q2628" s="255"/>
      <c r="R2628" s="184"/>
      <c r="S2628" s="184"/>
      <c r="T2628" s="184"/>
      <c r="U2628" s="256"/>
      <c r="V2628" s="256"/>
      <c r="W2628" s="256"/>
    </row>
    <row r="2629" spans="1:23" s="257" customFormat="1" ht="19.5" customHeight="1" x14ac:dyDescent="0.25">
      <c r="A2629" s="251"/>
      <c r="B2629" s="251"/>
      <c r="C2629" s="251"/>
      <c r="D2629" s="251"/>
      <c r="E2629" s="251"/>
      <c r="F2629" s="252"/>
      <c r="G2629" s="253"/>
      <c r="H2629" s="251"/>
      <c r="I2629" s="251"/>
      <c r="J2629" s="251"/>
      <c r="K2629" s="251"/>
      <c r="L2629" s="254"/>
      <c r="M2629" s="251"/>
      <c r="N2629" s="251"/>
      <c r="O2629" s="251"/>
      <c r="P2629" s="251"/>
      <c r="Q2629" s="255"/>
      <c r="R2629" s="184"/>
      <c r="S2629" s="184"/>
      <c r="T2629" s="184"/>
      <c r="U2629" s="256"/>
      <c r="V2629" s="256"/>
      <c r="W2629" s="256"/>
    </row>
    <row r="2630" spans="1:23" s="257" customFormat="1" ht="19.5" customHeight="1" x14ac:dyDescent="0.25">
      <c r="A2630" s="251"/>
      <c r="B2630" s="251"/>
      <c r="C2630" s="251"/>
      <c r="D2630" s="251"/>
      <c r="E2630" s="251"/>
      <c r="F2630" s="252"/>
      <c r="G2630" s="253"/>
      <c r="H2630" s="251"/>
      <c r="I2630" s="251"/>
      <c r="J2630" s="251"/>
      <c r="K2630" s="251"/>
      <c r="L2630" s="254"/>
      <c r="M2630" s="251"/>
      <c r="N2630" s="251"/>
      <c r="O2630" s="251"/>
      <c r="P2630" s="251"/>
      <c r="Q2630" s="255"/>
      <c r="R2630" s="184"/>
      <c r="S2630" s="184"/>
      <c r="T2630" s="184"/>
      <c r="U2630" s="256"/>
      <c r="V2630" s="256"/>
      <c r="W2630" s="256"/>
    </row>
    <row r="2631" spans="1:23" s="257" customFormat="1" ht="19.5" customHeight="1" x14ac:dyDescent="0.25">
      <c r="A2631" s="251"/>
      <c r="B2631" s="251"/>
      <c r="C2631" s="251"/>
      <c r="D2631" s="251"/>
      <c r="E2631" s="251"/>
      <c r="F2631" s="252"/>
      <c r="G2631" s="253"/>
      <c r="H2631" s="251"/>
      <c r="I2631" s="251"/>
      <c r="J2631" s="251"/>
      <c r="K2631" s="251"/>
      <c r="L2631" s="254"/>
      <c r="M2631" s="251"/>
      <c r="N2631" s="251"/>
      <c r="O2631" s="251"/>
      <c r="P2631" s="251"/>
      <c r="Q2631" s="255"/>
      <c r="R2631" s="184"/>
      <c r="S2631" s="184"/>
      <c r="T2631" s="184"/>
      <c r="U2631" s="256"/>
      <c r="V2631" s="256"/>
      <c r="W2631" s="256"/>
    </row>
    <row r="2632" spans="1:23" s="257" customFormat="1" ht="19.5" customHeight="1" x14ac:dyDescent="0.25">
      <c r="A2632" s="251"/>
      <c r="B2632" s="251"/>
      <c r="C2632" s="251"/>
      <c r="D2632" s="251"/>
      <c r="E2632" s="251"/>
      <c r="F2632" s="252"/>
      <c r="G2632" s="253"/>
      <c r="H2632" s="251"/>
      <c r="I2632" s="251"/>
      <c r="J2632" s="251"/>
      <c r="K2632" s="251"/>
      <c r="L2632" s="254"/>
      <c r="M2632" s="251"/>
      <c r="N2632" s="251"/>
      <c r="O2632" s="251"/>
      <c r="P2632" s="251"/>
      <c r="Q2632" s="255"/>
      <c r="R2632" s="184"/>
      <c r="S2632" s="184"/>
      <c r="T2632" s="184"/>
      <c r="U2632" s="256"/>
      <c r="V2632" s="256"/>
      <c r="W2632" s="256"/>
    </row>
    <row r="2633" spans="1:23" s="257" customFormat="1" ht="19.5" customHeight="1" x14ac:dyDescent="0.25">
      <c r="A2633" s="251"/>
      <c r="B2633" s="251"/>
      <c r="C2633" s="251"/>
      <c r="D2633" s="251"/>
      <c r="E2633" s="251"/>
      <c r="F2633" s="252"/>
      <c r="G2633" s="253"/>
      <c r="H2633" s="251"/>
      <c r="I2633" s="251"/>
      <c r="J2633" s="251"/>
      <c r="K2633" s="251"/>
      <c r="L2633" s="254"/>
      <c r="M2633" s="251"/>
      <c r="N2633" s="251"/>
      <c r="O2633" s="251"/>
      <c r="P2633" s="251"/>
      <c r="Q2633" s="255"/>
      <c r="R2633" s="184"/>
      <c r="S2633" s="184"/>
      <c r="T2633" s="184"/>
      <c r="U2633" s="256"/>
      <c r="V2633" s="256"/>
      <c r="W2633" s="256"/>
    </row>
    <row r="2634" spans="1:23" s="257" customFormat="1" ht="19.5" customHeight="1" x14ac:dyDescent="0.25">
      <c r="A2634" s="251"/>
      <c r="B2634" s="251"/>
      <c r="C2634" s="251"/>
      <c r="D2634" s="251"/>
      <c r="E2634" s="251"/>
      <c r="F2634" s="252"/>
      <c r="G2634" s="253"/>
      <c r="H2634" s="251"/>
      <c r="I2634" s="251"/>
      <c r="J2634" s="251"/>
      <c r="K2634" s="251"/>
      <c r="L2634" s="254"/>
      <c r="M2634" s="251"/>
      <c r="N2634" s="251"/>
      <c r="O2634" s="251"/>
      <c r="P2634" s="251"/>
      <c r="Q2634" s="255"/>
      <c r="R2634" s="184"/>
      <c r="S2634" s="184"/>
      <c r="T2634" s="184"/>
      <c r="U2634" s="256"/>
      <c r="V2634" s="256"/>
      <c r="W2634" s="256"/>
    </row>
    <row r="2635" spans="1:23" s="257" customFormat="1" ht="19.5" customHeight="1" x14ac:dyDescent="0.25">
      <c r="A2635" s="251"/>
      <c r="B2635" s="251"/>
      <c r="C2635" s="251"/>
      <c r="D2635" s="251"/>
      <c r="E2635" s="251"/>
      <c r="F2635" s="252"/>
      <c r="G2635" s="253"/>
      <c r="H2635" s="251"/>
      <c r="I2635" s="251"/>
      <c r="J2635" s="251"/>
      <c r="K2635" s="251"/>
      <c r="L2635" s="254"/>
      <c r="M2635" s="251"/>
      <c r="N2635" s="251"/>
      <c r="O2635" s="251"/>
      <c r="P2635" s="251"/>
      <c r="Q2635" s="255"/>
      <c r="R2635" s="184"/>
      <c r="S2635" s="184"/>
      <c r="T2635" s="184"/>
      <c r="U2635" s="256"/>
      <c r="V2635" s="256"/>
      <c r="W2635" s="256"/>
    </row>
    <row r="2636" spans="1:23" s="257" customFormat="1" ht="19.5" customHeight="1" x14ac:dyDescent="0.25">
      <c r="A2636" s="251"/>
      <c r="B2636" s="251"/>
      <c r="C2636" s="251"/>
      <c r="D2636" s="251"/>
      <c r="E2636" s="251"/>
      <c r="F2636" s="252"/>
      <c r="G2636" s="253"/>
      <c r="H2636" s="251"/>
      <c r="I2636" s="251"/>
      <c r="J2636" s="251"/>
      <c r="K2636" s="251"/>
      <c r="L2636" s="254"/>
      <c r="M2636" s="251"/>
      <c r="N2636" s="251"/>
      <c r="O2636" s="251"/>
      <c r="P2636" s="251"/>
      <c r="Q2636" s="255"/>
      <c r="R2636" s="184"/>
      <c r="S2636" s="184"/>
      <c r="T2636" s="184"/>
      <c r="U2636" s="256"/>
      <c r="V2636" s="256"/>
      <c r="W2636" s="256"/>
    </row>
    <row r="2637" spans="1:23" s="257" customFormat="1" ht="19.5" customHeight="1" x14ac:dyDescent="0.25">
      <c r="A2637" s="251"/>
      <c r="B2637" s="251"/>
      <c r="C2637" s="251"/>
      <c r="D2637" s="251"/>
      <c r="E2637" s="251"/>
      <c r="F2637" s="252"/>
      <c r="G2637" s="253"/>
      <c r="H2637" s="251"/>
      <c r="I2637" s="251"/>
      <c r="J2637" s="251"/>
      <c r="K2637" s="251"/>
      <c r="L2637" s="254"/>
      <c r="M2637" s="251"/>
      <c r="N2637" s="251"/>
      <c r="O2637" s="251"/>
      <c r="P2637" s="251"/>
      <c r="Q2637" s="255"/>
      <c r="R2637" s="184"/>
      <c r="S2637" s="184"/>
      <c r="T2637" s="184"/>
      <c r="U2637" s="256"/>
      <c r="V2637" s="256"/>
      <c r="W2637" s="256"/>
    </row>
    <row r="2638" spans="1:23" s="257" customFormat="1" ht="19.5" customHeight="1" x14ac:dyDescent="0.25">
      <c r="A2638" s="251"/>
      <c r="B2638" s="251"/>
      <c r="C2638" s="251"/>
      <c r="D2638" s="251"/>
      <c r="E2638" s="251"/>
      <c r="F2638" s="252"/>
      <c r="G2638" s="253"/>
      <c r="H2638" s="251"/>
      <c r="I2638" s="251"/>
      <c r="J2638" s="251"/>
      <c r="K2638" s="251"/>
      <c r="L2638" s="254"/>
      <c r="M2638" s="251"/>
      <c r="N2638" s="251"/>
      <c r="O2638" s="251"/>
      <c r="P2638" s="251"/>
      <c r="Q2638" s="255"/>
      <c r="R2638" s="184"/>
      <c r="S2638" s="184"/>
      <c r="T2638" s="184"/>
      <c r="U2638" s="256"/>
      <c r="V2638" s="256"/>
      <c r="W2638" s="256"/>
    </row>
    <row r="2639" spans="1:23" s="257" customFormat="1" ht="19.5" customHeight="1" x14ac:dyDescent="0.25">
      <c r="A2639" s="251"/>
      <c r="B2639" s="251"/>
      <c r="C2639" s="251"/>
      <c r="D2639" s="251"/>
      <c r="E2639" s="251"/>
      <c r="F2639" s="252"/>
      <c r="G2639" s="253"/>
      <c r="H2639" s="251"/>
      <c r="I2639" s="251"/>
      <c r="J2639" s="251"/>
      <c r="K2639" s="251"/>
      <c r="L2639" s="254"/>
      <c r="M2639" s="251"/>
      <c r="N2639" s="251"/>
      <c r="O2639" s="251"/>
      <c r="P2639" s="251"/>
      <c r="Q2639" s="255"/>
      <c r="R2639" s="184"/>
      <c r="S2639" s="184"/>
      <c r="T2639" s="184"/>
      <c r="U2639" s="256"/>
      <c r="V2639" s="256"/>
      <c r="W2639" s="256"/>
    </row>
    <row r="2640" spans="1:23" s="257" customFormat="1" ht="19.5" customHeight="1" x14ac:dyDescent="0.25">
      <c r="A2640" s="251"/>
      <c r="B2640" s="251"/>
      <c r="C2640" s="251"/>
      <c r="D2640" s="251"/>
      <c r="E2640" s="251"/>
      <c r="F2640" s="252"/>
      <c r="G2640" s="253"/>
      <c r="H2640" s="251"/>
      <c r="I2640" s="251"/>
      <c r="J2640" s="251"/>
      <c r="K2640" s="251"/>
      <c r="L2640" s="254"/>
      <c r="M2640" s="251"/>
      <c r="N2640" s="251"/>
      <c r="O2640" s="251"/>
      <c r="P2640" s="251"/>
      <c r="Q2640" s="255"/>
      <c r="R2640" s="184"/>
      <c r="S2640" s="184"/>
      <c r="T2640" s="184"/>
      <c r="U2640" s="256"/>
      <c r="V2640" s="256"/>
      <c r="W2640" s="256"/>
    </row>
    <row r="2641" spans="1:23" s="257" customFormat="1" ht="19.5" customHeight="1" x14ac:dyDescent="0.25">
      <c r="A2641" s="251"/>
      <c r="B2641" s="251"/>
      <c r="C2641" s="251"/>
      <c r="D2641" s="251"/>
      <c r="E2641" s="251"/>
      <c r="F2641" s="252"/>
      <c r="G2641" s="253"/>
      <c r="H2641" s="251"/>
      <c r="I2641" s="251"/>
      <c r="J2641" s="251"/>
      <c r="K2641" s="251"/>
      <c r="L2641" s="254"/>
      <c r="M2641" s="251"/>
      <c r="N2641" s="251"/>
      <c r="O2641" s="251"/>
      <c r="P2641" s="251"/>
      <c r="Q2641" s="255"/>
      <c r="R2641" s="184"/>
      <c r="S2641" s="184"/>
      <c r="T2641" s="184"/>
      <c r="U2641" s="256"/>
      <c r="V2641" s="256"/>
      <c r="W2641" s="256"/>
    </row>
    <row r="2642" spans="1:23" s="257" customFormat="1" ht="19.5" customHeight="1" x14ac:dyDescent="0.25">
      <c r="A2642" s="251"/>
      <c r="B2642" s="251"/>
      <c r="C2642" s="251"/>
      <c r="D2642" s="251"/>
      <c r="E2642" s="251"/>
      <c r="F2642" s="252"/>
      <c r="G2642" s="253"/>
      <c r="H2642" s="251"/>
      <c r="I2642" s="251"/>
      <c r="J2642" s="251"/>
      <c r="K2642" s="251"/>
      <c r="L2642" s="254"/>
      <c r="M2642" s="251"/>
      <c r="N2642" s="251"/>
      <c r="O2642" s="251"/>
      <c r="P2642" s="251"/>
      <c r="Q2642" s="255"/>
      <c r="R2642" s="184"/>
      <c r="S2642" s="184"/>
      <c r="T2642" s="184"/>
      <c r="U2642" s="256"/>
      <c r="V2642" s="256"/>
      <c r="W2642" s="256"/>
    </row>
    <row r="2643" spans="1:23" s="257" customFormat="1" ht="19.5" customHeight="1" x14ac:dyDescent="0.25">
      <c r="A2643" s="251"/>
      <c r="B2643" s="251"/>
      <c r="C2643" s="251"/>
      <c r="D2643" s="251"/>
      <c r="E2643" s="251"/>
      <c r="F2643" s="252"/>
      <c r="G2643" s="253"/>
      <c r="H2643" s="251"/>
      <c r="I2643" s="251"/>
      <c r="J2643" s="251"/>
      <c r="K2643" s="251"/>
      <c r="L2643" s="254"/>
      <c r="M2643" s="251"/>
      <c r="N2643" s="251"/>
      <c r="O2643" s="251"/>
      <c r="P2643" s="251"/>
      <c r="Q2643" s="255"/>
      <c r="R2643" s="184"/>
      <c r="S2643" s="184"/>
      <c r="T2643" s="184"/>
      <c r="U2643" s="256"/>
      <c r="V2643" s="256"/>
      <c r="W2643" s="256"/>
    </row>
    <row r="2644" spans="1:23" s="257" customFormat="1" ht="19.5" customHeight="1" x14ac:dyDescent="0.25">
      <c r="A2644" s="251"/>
      <c r="B2644" s="251"/>
      <c r="C2644" s="251"/>
      <c r="D2644" s="251"/>
      <c r="E2644" s="251"/>
      <c r="F2644" s="252"/>
      <c r="G2644" s="253"/>
      <c r="H2644" s="251"/>
      <c r="I2644" s="251"/>
      <c r="J2644" s="251"/>
      <c r="K2644" s="251"/>
      <c r="L2644" s="254"/>
      <c r="M2644" s="251"/>
      <c r="N2644" s="251"/>
      <c r="O2644" s="251"/>
      <c r="P2644" s="251"/>
      <c r="Q2644" s="255"/>
      <c r="R2644" s="184"/>
      <c r="S2644" s="184"/>
      <c r="T2644" s="184"/>
      <c r="U2644" s="256"/>
      <c r="V2644" s="256"/>
      <c r="W2644" s="256"/>
    </row>
    <row r="2645" spans="1:23" s="257" customFormat="1" ht="19.5" customHeight="1" x14ac:dyDescent="0.25">
      <c r="A2645" s="251"/>
      <c r="B2645" s="251"/>
      <c r="C2645" s="251"/>
      <c r="D2645" s="251"/>
      <c r="E2645" s="251"/>
      <c r="F2645" s="252"/>
      <c r="G2645" s="253"/>
      <c r="H2645" s="251"/>
      <c r="I2645" s="251"/>
      <c r="J2645" s="251"/>
      <c r="K2645" s="251"/>
      <c r="L2645" s="254"/>
      <c r="M2645" s="251"/>
      <c r="N2645" s="251"/>
      <c r="O2645" s="251"/>
      <c r="P2645" s="251"/>
      <c r="Q2645" s="255"/>
      <c r="R2645" s="184"/>
      <c r="S2645" s="184"/>
      <c r="T2645" s="184"/>
      <c r="U2645" s="256"/>
      <c r="V2645" s="256"/>
      <c r="W2645" s="256"/>
    </row>
    <row r="2646" spans="1:23" s="257" customFormat="1" ht="19.5" customHeight="1" x14ac:dyDescent="0.25">
      <c r="A2646" s="251"/>
      <c r="B2646" s="251"/>
      <c r="C2646" s="251"/>
      <c r="D2646" s="251"/>
      <c r="E2646" s="251"/>
      <c r="F2646" s="252"/>
      <c r="G2646" s="253"/>
      <c r="H2646" s="251"/>
      <c r="I2646" s="251"/>
      <c r="J2646" s="251"/>
      <c r="K2646" s="251"/>
      <c r="L2646" s="254"/>
      <c r="M2646" s="251"/>
      <c r="N2646" s="251"/>
      <c r="O2646" s="251"/>
      <c r="P2646" s="251"/>
      <c r="Q2646" s="255"/>
      <c r="R2646" s="184"/>
      <c r="S2646" s="184"/>
      <c r="T2646" s="184"/>
      <c r="U2646" s="256"/>
      <c r="V2646" s="256"/>
      <c r="W2646" s="256"/>
    </row>
    <row r="2647" spans="1:23" s="257" customFormat="1" ht="19.5" customHeight="1" x14ac:dyDescent="0.25">
      <c r="A2647" s="251"/>
      <c r="B2647" s="251"/>
      <c r="C2647" s="251"/>
      <c r="D2647" s="251"/>
      <c r="E2647" s="251"/>
      <c r="F2647" s="252"/>
      <c r="G2647" s="253"/>
      <c r="H2647" s="251"/>
      <c r="I2647" s="251"/>
      <c r="J2647" s="251"/>
      <c r="K2647" s="251"/>
      <c r="L2647" s="254"/>
      <c r="M2647" s="251"/>
      <c r="N2647" s="251"/>
      <c r="O2647" s="251"/>
      <c r="P2647" s="251"/>
      <c r="Q2647" s="255"/>
      <c r="R2647" s="184"/>
      <c r="S2647" s="184"/>
      <c r="T2647" s="184"/>
      <c r="U2647" s="256"/>
      <c r="V2647" s="256"/>
      <c r="W2647" s="256"/>
    </row>
    <row r="2648" spans="1:23" s="257" customFormat="1" ht="19.5" customHeight="1" x14ac:dyDescent="0.25">
      <c r="A2648" s="251"/>
      <c r="B2648" s="251"/>
      <c r="C2648" s="251"/>
      <c r="D2648" s="251"/>
      <c r="E2648" s="251"/>
      <c r="F2648" s="252"/>
      <c r="G2648" s="253"/>
      <c r="H2648" s="251"/>
      <c r="I2648" s="251"/>
      <c r="J2648" s="251"/>
      <c r="K2648" s="251"/>
      <c r="L2648" s="254"/>
      <c r="M2648" s="251"/>
      <c r="N2648" s="251"/>
      <c r="O2648" s="251"/>
      <c r="P2648" s="251"/>
      <c r="Q2648" s="255"/>
      <c r="R2648" s="184"/>
      <c r="S2648" s="184"/>
      <c r="T2648" s="184"/>
      <c r="U2648" s="256"/>
      <c r="V2648" s="256"/>
      <c r="W2648" s="256"/>
    </row>
    <row r="2649" spans="1:23" s="257" customFormat="1" ht="19.5" customHeight="1" x14ac:dyDescent="0.25">
      <c r="A2649" s="251"/>
      <c r="B2649" s="251"/>
      <c r="C2649" s="251"/>
      <c r="D2649" s="251"/>
      <c r="E2649" s="251"/>
      <c r="F2649" s="252"/>
      <c r="G2649" s="253"/>
      <c r="H2649" s="251"/>
      <c r="I2649" s="251"/>
      <c r="J2649" s="251"/>
      <c r="K2649" s="251"/>
      <c r="L2649" s="254"/>
      <c r="M2649" s="251"/>
      <c r="N2649" s="251"/>
      <c r="O2649" s="251"/>
      <c r="P2649" s="251"/>
      <c r="Q2649" s="255"/>
      <c r="R2649" s="184"/>
      <c r="S2649" s="184"/>
      <c r="T2649" s="184"/>
      <c r="U2649" s="256"/>
      <c r="V2649" s="256"/>
      <c r="W2649" s="256"/>
    </row>
    <row r="2650" spans="1:23" s="257" customFormat="1" ht="19.5" customHeight="1" x14ac:dyDescent="0.25">
      <c r="A2650" s="251"/>
      <c r="B2650" s="251"/>
      <c r="C2650" s="251"/>
      <c r="D2650" s="251"/>
      <c r="E2650" s="251"/>
      <c r="F2650" s="252"/>
      <c r="G2650" s="253"/>
      <c r="H2650" s="251"/>
      <c r="I2650" s="251"/>
      <c r="J2650" s="251"/>
      <c r="K2650" s="251"/>
      <c r="L2650" s="254"/>
      <c r="M2650" s="251"/>
      <c r="N2650" s="251"/>
      <c r="O2650" s="251"/>
      <c r="P2650" s="251"/>
      <c r="Q2650" s="255"/>
      <c r="R2650" s="184"/>
      <c r="S2650" s="184"/>
      <c r="T2650" s="184"/>
      <c r="U2650" s="256"/>
      <c r="V2650" s="256"/>
      <c r="W2650" s="256"/>
    </row>
    <row r="2651" spans="1:23" s="257" customFormat="1" ht="19.5" customHeight="1" x14ac:dyDescent="0.25">
      <c r="A2651" s="251"/>
      <c r="B2651" s="251"/>
      <c r="C2651" s="251"/>
      <c r="D2651" s="251"/>
      <c r="E2651" s="251"/>
      <c r="F2651" s="252"/>
      <c r="G2651" s="253"/>
      <c r="H2651" s="251"/>
      <c r="I2651" s="251"/>
      <c r="J2651" s="251"/>
      <c r="K2651" s="251"/>
      <c r="L2651" s="254"/>
      <c r="M2651" s="251"/>
      <c r="N2651" s="251"/>
      <c r="O2651" s="251"/>
      <c r="P2651" s="251"/>
      <c r="Q2651" s="255"/>
      <c r="R2651" s="184"/>
      <c r="S2651" s="184"/>
      <c r="T2651" s="184"/>
      <c r="U2651" s="256"/>
      <c r="V2651" s="256"/>
      <c r="W2651" s="256"/>
    </row>
    <row r="2652" spans="1:23" s="257" customFormat="1" ht="19.5" customHeight="1" x14ac:dyDescent="0.25">
      <c r="A2652" s="251"/>
      <c r="B2652" s="251"/>
      <c r="C2652" s="251"/>
      <c r="D2652" s="251"/>
      <c r="E2652" s="251"/>
      <c r="F2652" s="252"/>
      <c r="G2652" s="253"/>
      <c r="H2652" s="251"/>
      <c r="I2652" s="251"/>
      <c r="J2652" s="251"/>
      <c r="K2652" s="251"/>
      <c r="L2652" s="254"/>
      <c r="M2652" s="251"/>
      <c r="N2652" s="251"/>
      <c r="O2652" s="251"/>
      <c r="P2652" s="251"/>
      <c r="Q2652" s="255"/>
      <c r="R2652" s="184"/>
      <c r="S2652" s="184"/>
      <c r="T2652" s="184"/>
      <c r="U2652" s="256"/>
      <c r="V2652" s="256"/>
      <c r="W2652" s="256"/>
    </row>
    <row r="2653" spans="1:23" s="257" customFormat="1" ht="19.5" customHeight="1" x14ac:dyDescent="0.25">
      <c r="A2653" s="251"/>
      <c r="B2653" s="251"/>
      <c r="C2653" s="251"/>
      <c r="D2653" s="251"/>
      <c r="E2653" s="251"/>
      <c r="F2653" s="252"/>
      <c r="G2653" s="253"/>
      <c r="H2653" s="251"/>
      <c r="I2653" s="251"/>
      <c r="J2653" s="251"/>
      <c r="K2653" s="251"/>
      <c r="L2653" s="254"/>
      <c r="M2653" s="251"/>
      <c r="N2653" s="251"/>
      <c r="O2653" s="251"/>
      <c r="P2653" s="251"/>
      <c r="Q2653" s="255"/>
      <c r="R2653" s="184"/>
      <c r="S2653" s="184"/>
      <c r="T2653" s="184"/>
      <c r="U2653" s="256"/>
      <c r="V2653" s="256"/>
      <c r="W2653" s="256"/>
    </row>
    <row r="2654" spans="1:23" s="257" customFormat="1" ht="19.5" customHeight="1" x14ac:dyDescent="0.25">
      <c r="A2654" s="251"/>
      <c r="B2654" s="251"/>
      <c r="C2654" s="251"/>
      <c r="D2654" s="251"/>
      <c r="E2654" s="251"/>
      <c r="F2654" s="252"/>
      <c r="G2654" s="253"/>
      <c r="H2654" s="251"/>
      <c r="I2654" s="251"/>
      <c r="J2654" s="251"/>
      <c r="K2654" s="251"/>
      <c r="L2654" s="254"/>
      <c r="M2654" s="251"/>
      <c r="N2654" s="251"/>
      <c r="O2654" s="251"/>
      <c r="P2654" s="251"/>
      <c r="Q2654" s="255"/>
      <c r="R2654" s="184"/>
      <c r="S2654" s="184"/>
      <c r="T2654" s="184"/>
      <c r="U2654" s="256"/>
      <c r="V2654" s="256"/>
      <c r="W2654" s="256"/>
    </row>
    <row r="2655" spans="1:23" s="257" customFormat="1" ht="19.5" customHeight="1" x14ac:dyDescent="0.25">
      <c r="A2655" s="251"/>
      <c r="B2655" s="251"/>
      <c r="C2655" s="251"/>
      <c r="D2655" s="251"/>
      <c r="E2655" s="251"/>
      <c r="F2655" s="252"/>
      <c r="G2655" s="253"/>
      <c r="H2655" s="251"/>
      <c r="I2655" s="251"/>
      <c r="J2655" s="251"/>
      <c r="K2655" s="251"/>
      <c r="L2655" s="254"/>
      <c r="M2655" s="251"/>
      <c r="N2655" s="251"/>
      <c r="O2655" s="251"/>
      <c r="P2655" s="251"/>
      <c r="Q2655" s="255"/>
      <c r="R2655" s="184"/>
      <c r="S2655" s="184"/>
      <c r="T2655" s="184"/>
      <c r="U2655" s="256"/>
      <c r="V2655" s="256"/>
      <c r="W2655" s="256"/>
    </row>
    <row r="2656" spans="1:23" s="257" customFormat="1" ht="19.5" customHeight="1" x14ac:dyDescent="0.25">
      <c r="A2656" s="251"/>
      <c r="B2656" s="251"/>
      <c r="C2656" s="251"/>
      <c r="D2656" s="251"/>
      <c r="E2656" s="251"/>
      <c r="F2656" s="252"/>
      <c r="G2656" s="253"/>
      <c r="H2656" s="251"/>
      <c r="I2656" s="251"/>
      <c r="J2656" s="251"/>
      <c r="K2656" s="251"/>
      <c r="L2656" s="254"/>
      <c r="M2656" s="251"/>
      <c r="N2656" s="251"/>
      <c r="O2656" s="251"/>
      <c r="P2656" s="251"/>
      <c r="Q2656" s="255"/>
      <c r="R2656" s="184"/>
      <c r="S2656" s="184"/>
      <c r="T2656" s="184"/>
      <c r="U2656" s="256"/>
      <c r="V2656" s="256"/>
      <c r="W2656" s="256"/>
    </row>
    <row r="2657" spans="1:23" s="257" customFormat="1" ht="19.5" customHeight="1" x14ac:dyDescent="0.25">
      <c r="A2657" s="251"/>
      <c r="B2657" s="251"/>
      <c r="C2657" s="251"/>
      <c r="D2657" s="251"/>
      <c r="E2657" s="251"/>
      <c r="F2657" s="252"/>
      <c r="G2657" s="253"/>
      <c r="H2657" s="251"/>
      <c r="I2657" s="251"/>
      <c r="J2657" s="251"/>
      <c r="K2657" s="251"/>
      <c r="L2657" s="254"/>
      <c r="M2657" s="251"/>
      <c r="N2657" s="251"/>
      <c r="O2657" s="251"/>
      <c r="P2657" s="251"/>
      <c r="Q2657" s="255"/>
      <c r="R2657" s="184"/>
      <c r="S2657" s="184"/>
      <c r="T2657" s="184"/>
      <c r="U2657" s="256"/>
      <c r="V2657" s="256"/>
      <c r="W2657" s="256"/>
    </row>
    <row r="2658" spans="1:23" s="257" customFormat="1" ht="19.5" customHeight="1" x14ac:dyDescent="0.25">
      <c r="A2658" s="251"/>
      <c r="B2658" s="251"/>
      <c r="C2658" s="251"/>
      <c r="D2658" s="251"/>
      <c r="E2658" s="251"/>
      <c r="F2658" s="252"/>
      <c r="G2658" s="253"/>
      <c r="H2658" s="251"/>
      <c r="I2658" s="251"/>
      <c r="J2658" s="251"/>
      <c r="K2658" s="251"/>
      <c r="L2658" s="254"/>
      <c r="M2658" s="251"/>
      <c r="N2658" s="251"/>
      <c r="O2658" s="251"/>
      <c r="P2658" s="251"/>
      <c r="Q2658" s="255"/>
      <c r="R2658" s="184"/>
      <c r="S2658" s="184"/>
      <c r="T2658" s="184"/>
      <c r="U2658" s="256"/>
      <c r="V2658" s="256"/>
      <c r="W2658" s="256"/>
    </row>
    <row r="2659" spans="1:23" s="257" customFormat="1" ht="19.5" customHeight="1" x14ac:dyDescent="0.25">
      <c r="A2659" s="251"/>
      <c r="B2659" s="251"/>
      <c r="C2659" s="251"/>
      <c r="D2659" s="251"/>
      <c r="E2659" s="251"/>
      <c r="F2659" s="252"/>
      <c r="G2659" s="253"/>
      <c r="H2659" s="251"/>
      <c r="I2659" s="251"/>
      <c r="J2659" s="251"/>
      <c r="K2659" s="251"/>
      <c r="L2659" s="254"/>
      <c r="M2659" s="251"/>
      <c r="N2659" s="251"/>
      <c r="O2659" s="251"/>
      <c r="P2659" s="251"/>
      <c r="Q2659" s="255"/>
      <c r="R2659" s="184"/>
      <c r="S2659" s="184"/>
      <c r="T2659" s="184"/>
      <c r="U2659" s="256"/>
      <c r="V2659" s="256"/>
      <c r="W2659" s="256"/>
    </row>
    <row r="2660" spans="1:23" s="257" customFormat="1" ht="19.5" customHeight="1" x14ac:dyDescent="0.25">
      <c r="A2660" s="251"/>
      <c r="B2660" s="251"/>
      <c r="C2660" s="251"/>
      <c r="D2660" s="251"/>
      <c r="E2660" s="251"/>
      <c r="F2660" s="252"/>
      <c r="G2660" s="253"/>
      <c r="H2660" s="251"/>
      <c r="I2660" s="251"/>
      <c r="J2660" s="251"/>
      <c r="K2660" s="251"/>
      <c r="L2660" s="254"/>
      <c r="M2660" s="251"/>
      <c r="N2660" s="251"/>
      <c r="O2660" s="251"/>
      <c r="P2660" s="251"/>
      <c r="Q2660" s="255"/>
      <c r="R2660" s="184"/>
      <c r="S2660" s="184"/>
      <c r="T2660" s="184"/>
      <c r="U2660" s="256"/>
      <c r="V2660" s="256"/>
      <c r="W2660" s="256"/>
    </row>
    <row r="2661" spans="1:23" s="257" customFormat="1" ht="19.5" customHeight="1" x14ac:dyDescent="0.25">
      <c r="A2661" s="251"/>
      <c r="B2661" s="251"/>
      <c r="C2661" s="251"/>
      <c r="D2661" s="251"/>
      <c r="E2661" s="251"/>
      <c r="F2661" s="252"/>
      <c r="G2661" s="253"/>
      <c r="H2661" s="251"/>
      <c r="I2661" s="251"/>
      <c r="J2661" s="251"/>
      <c r="K2661" s="251"/>
      <c r="L2661" s="254"/>
      <c r="M2661" s="251"/>
      <c r="N2661" s="251"/>
      <c r="O2661" s="251"/>
      <c r="P2661" s="251"/>
      <c r="Q2661" s="255"/>
      <c r="R2661" s="184"/>
      <c r="S2661" s="184"/>
      <c r="T2661" s="184"/>
      <c r="U2661" s="256"/>
      <c r="V2661" s="256"/>
      <c r="W2661" s="256"/>
    </row>
    <row r="2662" spans="1:23" s="257" customFormat="1" ht="19.5" customHeight="1" x14ac:dyDescent="0.25">
      <c r="A2662" s="251"/>
      <c r="B2662" s="251"/>
      <c r="C2662" s="251"/>
      <c r="D2662" s="251"/>
      <c r="E2662" s="251"/>
      <c r="F2662" s="252"/>
      <c r="G2662" s="253"/>
      <c r="H2662" s="251"/>
      <c r="I2662" s="251"/>
      <c r="J2662" s="251"/>
      <c r="K2662" s="251"/>
      <c r="L2662" s="254"/>
      <c r="M2662" s="251"/>
      <c r="N2662" s="251"/>
      <c r="O2662" s="251"/>
      <c r="P2662" s="251"/>
      <c r="Q2662" s="255"/>
      <c r="R2662" s="184"/>
      <c r="S2662" s="184"/>
      <c r="T2662" s="184"/>
      <c r="U2662" s="256"/>
      <c r="V2662" s="256"/>
      <c r="W2662" s="256"/>
    </row>
    <row r="2663" spans="1:23" s="257" customFormat="1" ht="19.5" customHeight="1" x14ac:dyDescent="0.25">
      <c r="A2663" s="251"/>
      <c r="B2663" s="251"/>
      <c r="C2663" s="251"/>
      <c r="D2663" s="251"/>
      <c r="E2663" s="251"/>
      <c r="F2663" s="252"/>
      <c r="G2663" s="253"/>
      <c r="H2663" s="251"/>
      <c r="I2663" s="251"/>
      <c r="J2663" s="251"/>
      <c r="K2663" s="251"/>
      <c r="L2663" s="254"/>
      <c r="M2663" s="251"/>
      <c r="N2663" s="251"/>
      <c r="O2663" s="251"/>
      <c r="P2663" s="251"/>
      <c r="Q2663" s="255"/>
      <c r="R2663" s="184"/>
      <c r="S2663" s="184"/>
      <c r="T2663" s="184"/>
      <c r="U2663" s="256"/>
      <c r="V2663" s="256"/>
      <c r="W2663" s="256"/>
    </row>
    <row r="2664" spans="1:23" s="257" customFormat="1" ht="19.5" customHeight="1" x14ac:dyDescent="0.25">
      <c r="A2664" s="251"/>
      <c r="B2664" s="251"/>
      <c r="C2664" s="251"/>
      <c r="D2664" s="251"/>
      <c r="E2664" s="251"/>
      <c r="F2664" s="252"/>
      <c r="G2664" s="253"/>
      <c r="H2664" s="251"/>
      <c r="I2664" s="251"/>
      <c r="J2664" s="251"/>
      <c r="K2664" s="251"/>
      <c r="L2664" s="254"/>
      <c r="M2664" s="251"/>
      <c r="N2664" s="251"/>
      <c r="O2664" s="251"/>
      <c r="P2664" s="251"/>
      <c r="Q2664" s="255"/>
      <c r="R2664" s="184"/>
      <c r="S2664" s="184"/>
      <c r="T2664" s="184"/>
      <c r="U2664" s="256"/>
      <c r="V2664" s="256"/>
      <c r="W2664" s="256"/>
    </row>
    <row r="2665" spans="1:23" s="257" customFormat="1" ht="19.5" customHeight="1" x14ac:dyDescent="0.25">
      <c r="A2665" s="251"/>
      <c r="B2665" s="251"/>
      <c r="C2665" s="251"/>
      <c r="D2665" s="251"/>
      <c r="E2665" s="251"/>
      <c r="F2665" s="252"/>
      <c r="G2665" s="253"/>
      <c r="H2665" s="251"/>
      <c r="I2665" s="251"/>
      <c r="J2665" s="251"/>
      <c r="K2665" s="251"/>
      <c r="L2665" s="254"/>
      <c r="M2665" s="251"/>
      <c r="N2665" s="251"/>
      <c r="O2665" s="251"/>
      <c r="P2665" s="251"/>
      <c r="Q2665" s="255"/>
      <c r="R2665" s="184"/>
      <c r="S2665" s="184"/>
      <c r="T2665" s="184"/>
      <c r="U2665" s="256"/>
      <c r="V2665" s="256"/>
      <c r="W2665" s="256"/>
    </row>
    <row r="2666" spans="1:23" s="257" customFormat="1" ht="19.5" customHeight="1" x14ac:dyDescent="0.25">
      <c r="A2666" s="251"/>
      <c r="B2666" s="251"/>
      <c r="C2666" s="251"/>
      <c r="D2666" s="251"/>
      <c r="E2666" s="251"/>
      <c r="F2666" s="252"/>
      <c r="G2666" s="253"/>
      <c r="H2666" s="251"/>
      <c r="I2666" s="251"/>
      <c r="J2666" s="251"/>
      <c r="K2666" s="251"/>
      <c r="L2666" s="254"/>
      <c r="M2666" s="251"/>
      <c r="N2666" s="251"/>
      <c r="O2666" s="251"/>
      <c r="P2666" s="251"/>
      <c r="Q2666" s="255"/>
      <c r="R2666" s="184"/>
      <c r="S2666" s="184"/>
      <c r="T2666" s="184"/>
      <c r="U2666" s="256"/>
      <c r="V2666" s="256"/>
      <c r="W2666" s="256"/>
    </row>
    <row r="2667" spans="1:23" s="257" customFormat="1" ht="19.5" customHeight="1" x14ac:dyDescent="0.25">
      <c r="A2667" s="251"/>
      <c r="B2667" s="251"/>
      <c r="C2667" s="251"/>
      <c r="D2667" s="251"/>
      <c r="E2667" s="251"/>
      <c r="F2667" s="252"/>
      <c r="G2667" s="253"/>
      <c r="H2667" s="251"/>
      <c r="I2667" s="251"/>
      <c r="J2667" s="251"/>
      <c r="K2667" s="251"/>
      <c r="L2667" s="254"/>
      <c r="M2667" s="251"/>
      <c r="N2667" s="251"/>
      <c r="O2667" s="251"/>
      <c r="P2667" s="251"/>
      <c r="Q2667" s="255"/>
      <c r="R2667" s="184"/>
      <c r="S2667" s="184"/>
      <c r="T2667" s="184"/>
      <c r="U2667" s="256"/>
      <c r="V2667" s="256"/>
      <c r="W2667" s="256"/>
    </row>
    <row r="2668" spans="1:23" s="257" customFormat="1" ht="19.5" customHeight="1" x14ac:dyDescent="0.25">
      <c r="A2668" s="251"/>
      <c r="B2668" s="251"/>
      <c r="C2668" s="251"/>
      <c r="D2668" s="251"/>
      <c r="E2668" s="251"/>
      <c r="F2668" s="252"/>
      <c r="G2668" s="253"/>
      <c r="H2668" s="251"/>
      <c r="I2668" s="251"/>
      <c r="J2668" s="251"/>
      <c r="K2668" s="251"/>
      <c r="L2668" s="254"/>
      <c r="M2668" s="251"/>
      <c r="N2668" s="251"/>
      <c r="O2668" s="251"/>
      <c r="P2668" s="251"/>
      <c r="Q2668" s="255"/>
      <c r="R2668" s="184"/>
      <c r="S2668" s="184"/>
      <c r="T2668" s="184"/>
      <c r="U2668" s="256"/>
      <c r="V2668" s="256"/>
      <c r="W2668" s="256"/>
    </row>
    <row r="2669" spans="1:23" s="257" customFormat="1" ht="19.5" customHeight="1" x14ac:dyDescent="0.25">
      <c r="A2669" s="251"/>
      <c r="B2669" s="251"/>
      <c r="C2669" s="251"/>
      <c r="D2669" s="251"/>
      <c r="E2669" s="251"/>
      <c r="F2669" s="252"/>
      <c r="G2669" s="253"/>
      <c r="H2669" s="251"/>
      <c r="I2669" s="251"/>
      <c r="J2669" s="251"/>
      <c r="K2669" s="251"/>
      <c r="L2669" s="254"/>
      <c r="M2669" s="251"/>
      <c r="N2669" s="251"/>
      <c r="O2669" s="251"/>
      <c r="P2669" s="251"/>
      <c r="Q2669" s="255"/>
      <c r="R2669" s="184"/>
      <c r="S2669" s="184"/>
      <c r="T2669" s="184"/>
      <c r="U2669" s="256"/>
      <c r="V2669" s="256"/>
      <c r="W2669" s="256"/>
    </row>
    <row r="2670" spans="1:23" s="257" customFormat="1" ht="19.5" customHeight="1" x14ac:dyDescent="0.25">
      <c r="A2670" s="251"/>
      <c r="B2670" s="251"/>
      <c r="C2670" s="251"/>
      <c r="D2670" s="251"/>
      <c r="E2670" s="251"/>
      <c r="F2670" s="252"/>
      <c r="G2670" s="253"/>
      <c r="H2670" s="251"/>
      <c r="I2670" s="251"/>
      <c r="J2670" s="251"/>
      <c r="K2670" s="251"/>
      <c r="L2670" s="254"/>
      <c r="M2670" s="251"/>
      <c r="N2670" s="251"/>
      <c r="O2670" s="251"/>
      <c r="P2670" s="251"/>
      <c r="Q2670" s="255"/>
      <c r="R2670" s="184"/>
      <c r="S2670" s="184"/>
      <c r="T2670" s="184"/>
      <c r="U2670" s="256"/>
      <c r="V2670" s="256"/>
      <c r="W2670" s="256"/>
    </row>
    <row r="2671" spans="1:23" s="257" customFormat="1" ht="19.5" customHeight="1" x14ac:dyDescent="0.25">
      <c r="A2671" s="251"/>
      <c r="B2671" s="251"/>
      <c r="C2671" s="251"/>
      <c r="D2671" s="251"/>
      <c r="E2671" s="251"/>
      <c r="F2671" s="252"/>
      <c r="G2671" s="253"/>
      <c r="H2671" s="251"/>
      <c r="I2671" s="251"/>
      <c r="J2671" s="251"/>
      <c r="K2671" s="251"/>
      <c r="L2671" s="254"/>
      <c r="M2671" s="251"/>
      <c r="N2671" s="251"/>
      <c r="O2671" s="251"/>
      <c r="P2671" s="251"/>
      <c r="Q2671" s="255"/>
      <c r="R2671" s="184"/>
      <c r="S2671" s="184"/>
      <c r="T2671" s="184"/>
      <c r="U2671" s="256"/>
      <c r="V2671" s="256"/>
      <c r="W2671" s="256"/>
    </row>
    <row r="2672" spans="1:23" s="257" customFormat="1" ht="19.5" customHeight="1" x14ac:dyDescent="0.25">
      <c r="A2672" s="251"/>
      <c r="B2672" s="251"/>
      <c r="C2672" s="251"/>
      <c r="D2672" s="251"/>
      <c r="E2672" s="251"/>
      <c r="F2672" s="252"/>
      <c r="G2672" s="253"/>
      <c r="H2672" s="251"/>
      <c r="I2672" s="251"/>
      <c r="J2672" s="251"/>
      <c r="K2672" s="251"/>
      <c r="L2672" s="254"/>
      <c r="M2672" s="251"/>
      <c r="N2672" s="251"/>
      <c r="O2672" s="251"/>
      <c r="P2672" s="251"/>
      <c r="Q2672" s="255"/>
      <c r="R2672" s="184"/>
      <c r="S2672" s="184"/>
      <c r="T2672" s="184"/>
      <c r="U2672" s="256"/>
      <c r="V2672" s="256"/>
      <c r="W2672" s="256"/>
    </row>
    <row r="2673" spans="1:23" s="257" customFormat="1" ht="19.5" customHeight="1" x14ac:dyDescent="0.25">
      <c r="A2673" s="251"/>
      <c r="B2673" s="251"/>
      <c r="C2673" s="251"/>
      <c r="D2673" s="251"/>
      <c r="E2673" s="251"/>
      <c r="F2673" s="252"/>
      <c r="G2673" s="253"/>
      <c r="H2673" s="251"/>
      <c r="I2673" s="251"/>
      <c r="J2673" s="251"/>
      <c r="K2673" s="251"/>
      <c r="L2673" s="254"/>
      <c r="M2673" s="251"/>
      <c r="N2673" s="251"/>
      <c r="O2673" s="251"/>
      <c r="P2673" s="251"/>
      <c r="Q2673" s="255"/>
      <c r="R2673" s="184"/>
      <c r="S2673" s="184"/>
      <c r="T2673" s="184"/>
      <c r="U2673" s="256"/>
      <c r="V2673" s="256"/>
      <c r="W2673" s="256"/>
    </row>
    <row r="2674" spans="1:23" s="257" customFormat="1" ht="19.5" customHeight="1" x14ac:dyDescent="0.25">
      <c r="A2674" s="251"/>
      <c r="B2674" s="251"/>
      <c r="C2674" s="251"/>
      <c r="D2674" s="251"/>
      <c r="E2674" s="251"/>
      <c r="F2674" s="252"/>
      <c r="G2674" s="253"/>
      <c r="H2674" s="251"/>
      <c r="I2674" s="251"/>
      <c r="J2674" s="251"/>
      <c r="K2674" s="251"/>
      <c r="L2674" s="254"/>
      <c r="M2674" s="251"/>
      <c r="N2674" s="251"/>
      <c r="O2674" s="251"/>
      <c r="P2674" s="251"/>
      <c r="Q2674" s="255"/>
      <c r="R2674" s="184"/>
      <c r="S2674" s="184"/>
      <c r="T2674" s="184"/>
      <c r="U2674" s="256"/>
      <c r="V2674" s="256"/>
      <c r="W2674" s="256"/>
    </row>
    <row r="2675" spans="1:23" s="257" customFormat="1" ht="19.5" customHeight="1" x14ac:dyDescent="0.25">
      <c r="A2675" s="251"/>
      <c r="B2675" s="251"/>
      <c r="C2675" s="251"/>
      <c r="D2675" s="251"/>
      <c r="E2675" s="251"/>
      <c r="F2675" s="252"/>
      <c r="G2675" s="253"/>
      <c r="H2675" s="251"/>
      <c r="I2675" s="251"/>
      <c r="J2675" s="251"/>
      <c r="K2675" s="251"/>
      <c r="L2675" s="254"/>
      <c r="M2675" s="251"/>
      <c r="N2675" s="251"/>
      <c r="O2675" s="251"/>
      <c r="P2675" s="251"/>
      <c r="Q2675" s="255"/>
      <c r="R2675" s="184"/>
      <c r="S2675" s="184"/>
      <c r="T2675" s="184"/>
      <c r="U2675" s="256"/>
      <c r="V2675" s="256"/>
      <c r="W2675" s="256"/>
    </row>
    <row r="2676" spans="1:23" s="257" customFormat="1" ht="19.5" customHeight="1" x14ac:dyDescent="0.25">
      <c r="A2676" s="251"/>
      <c r="B2676" s="251"/>
      <c r="C2676" s="251"/>
      <c r="D2676" s="251"/>
      <c r="E2676" s="251"/>
      <c r="F2676" s="252"/>
      <c r="G2676" s="253"/>
      <c r="H2676" s="251"/>
      <c r="I2676" s="251"/>
      <c r="J2676" s="251"/>
      <c r="K2676" s="251"/>
      <c r="L2676" s="254"/>
      <c r="M2676" s="251"/>
      <c r="N2676" s="251"/>
      <c r="O2676" s="251"/>
      <c r="P2676" s="251"/>
      <c r="Q2676" s="255"/>
      <c r="R2676" s="184"/>
      <c r="S2676" s="184"/>
      <c r="T2676" s="184"/>
      <c r="U2676" s="256"/>
      <c r="V2676" s="256"/>
      <c r="W2676" s="256"/>
    </row>
    <row r="2677" spans="1:23" s="257" customFormat="1" ht="19.5" customHeight="1" x14ac:dyDescent="0.25">
      <c r="A2677" s="251"/>
      <c r="B2677" s="251"/>
      <c r="C2677" s="251"/>
      <c r="D2677" s="251"/>
      <c r="E2677" s="251"/>
      <c r="F2677" s="252"/>
      <c r="G2677" s="253"/>
      <c r="H2677" s="251"/>
      <c r="I2677" s="251"/>
      <c r="J2677" s="251"/>
      <c r="K2677" s="251"/>
      <c r="L2677" s="254"/>
      <c r="M2677" s="251"/>
      <c r="N2677" s="251"/>
      <c r="O2677" s="251"/>
      <c r="P2677" s="251"/>
      <c r="Q2677" s="255"/>
      <c r="R2677" s="184"/>
      <c r="S2677" s="184"/>
      <c r="T2677" s="184"/>
      <c r="U2677" s="256"/>
      <c r="V2677" s="256"/>
      <c r="W2677" s="256"/>
    </row>
    <row r="2678" spans="1:23" s="257" customFormat="1" ht="19.5" customHeight="1" x14ac:dyDescent="0.25">
      <c r="A2678" s="251"/>
      <c r="B2678" s="251"/>
      <c r="C2678" s="251"/>
      <c r="D2678" s="251"/>
      <c r="E2678" s="251"/>
      <c r="F2678" s="252"/>
      <c r="G2678" s="253"/>
      <c r="H2678" s="251"/>
      <c r="I2678" s="251"/>
      <c r="J2678" s="251"/>
      <c r="K2678" s="251"/>
      <c r="L2678" s="254"/>
      <c r="M2678" s="251"/>
      <c r="N2678" s="251"/>
      <c r="O2678" s="251"/>
      <c r="P2678" s="251"/>
      <c r="Q2678" s="255"/>
      <c r="R2678" s="184"/>
      <c r="S2678" s="184"/>
      <c r="T2678" s="184"/>
      <c r="U2678" s="256"/>
      <c r="V2678" s="256"/>
      <c r="W2678" s="256"/>
    </row>
    <row r="2679" spans="1:23" s="257" customFormat="1" ht="19.5" customHeight="1" x14ac:dyDescent="0.25">
      <c r="A2679" s="251"/>
      <c r="B2679" s="251"/>
      <c r="C2679" s="251"/>
      <c r="D2679" s="251"/>
      <c r="E2679" s="251"/>
      <c r="F2679" s="252"/>
      <c r="G2679" s="253"/>
      <c r="H2679" s="251"/>
      <c r="I2679" s="251"/>
      <c r="J2679" s="251"/>
      <c r="K2679" s="251"/>
      <c r="L2679" s="254"/>
      <c r="M2679" s="251"/>
      <c r="N2679" s="251"/>
      <c r="O2679" s="251"/>
      <c r="P2679" s="251"/>
      <c r="Q2679" s="255"/>
      <c r="R2679" s="184"/>
      <c r="S2679" s="184"/>
      <c r="T2679" s="184"/>
      <c r="U2679" s="256"/>
      <c r="V2679" s="256"/>
      <c r="W2679" s="256"/>
    </row>
    <row r="2680" spans="1:23" s="257" customFormat="1" ht="19.5" customHeight="1" x14ac:dyDescent="0.25">
      <c r="A2680" s="251"/>
      <c r="B2680" s="251"/>
      <c r="C2680" s="251"/>
      <c r="D2680" s="251"/>
      <c r="E2680" s="251"/>
      <c r="F2680" s="252"/>
      <c r="G2680" s="253"/>
      <c r="H2680" s="251"/>
      <c r="I2680" s="251"/>
      <c r="J2680" s="251"/>
      <c r="K2680" s="251"/>
      <c r="L2680" s="254"/>
      <c r="M2680" s="251"/>
      <c r="N2680" s="251"/>
      <c r="O2680" s="251"/>
      <c r="P2680" s="251"/>
      <c r="Q2680" s="255"/>
      <c r="R2680" s="184"/>
      <c r="S2680" s="184"/>
      <c r="T2680" s="184"/>
      <c r="U2680" s="256"/>
      <c r="V2680" s="256"/>
      <c r="W2680" s="256"/>
    </row>
    <row r="2681" spans="1:23" s="257" customFormat="1" ht="19.5" customHeight="1" x14ac:dyDescent="0.25">
      <c r="A2681" s="251"/>
      <c r="B2681" s="251"/>
      <c r="C2681" s="251"/>
      <c r="D2681" s="251"/>
      <c r="E2681" s="251"/>
      <c r="F2681" s="252"/>
      <c r="G2681" s="253"/>
      <c r="H2681" s="251"/>
      <c r="I2681" s="251"/>
      <c r="J2681" s="251"/>
      <c r="K2681" s="251"/>
      <c r="L2681" s="254"/>
      <c r="M2681" s="251"/>
      <c r="N2681" s="251"/>
      <c r="O2681" s="251"/>
      <c r="P2681" s="251"/>
      <c r="Q2681" s="255"/>
      <c r="R2681" s="184"/>
      <c r="S2681" s="184"/>
      <c r="T2681" s="184"/>
      <c r="U2681" s="256"/>
      <c r="V2681" s="256"/>
      <c r="W2681" s="256"/>
    </row>
    <row r="2682" spans="1:23" s="257" customFormat="1" ht="19.5" customHeight="1" x14ac:dyDescent="0.25">
      <c r="A2682" s="251"/>
      <c r="B2682" s="251"/>
      <c r="C2682" s="251"/>
      <c r="D2682" s="251"/>
      <c r="E2682" s="251"/>
      <c r="F2682" s="252"/>
      <c r="G2682" s="253"/>
      <c r="H2682" s="251"/>
      <c r="I2682" s="251"/>
      <c r="J2682" s="251"/>
      <c r="K2682" s="251"/>
      <c r="L2682" s="254"/>
      <c r="M2682" s="251"/>
      <c r="N2682" s="251"/>
      <c r="O2682" s="251"/>
      <c r="P2682" s="251"/>
      <c r="Q2682" s="255"/>
      <c r="R2682" s="184"/>
      <c r="S2682" s="184"/>
      <c r="T2682" s="184"/>
      <c r="U2682" s="256"/>
      <c r="V2682" s="256"/>
      <c r="W2682" s="256"/>
    </row>
    <row r="2683" spans="1:23" s="257" customFormat="1" ht="19.5" customHeight="1" x14ac:dyDescent="0.25">
      <c r="A2683" s="251"/>
      <c r="B2683" s="251"/>
      <c r="C2683" s="251"/>
      <c r="D2683" s="251"/>
      <c r="E2683" s="251"/>
      <c r="F2683" s="252"/>
      <c r="G2683" s="253"/>
      <c r="H2683" s="251"/>
      <c r="I2683" s="251"/>
      <c r="J2683" s="251"/>
      <c r="K2683" s="251"/>
      <c r="L2683" s="254"/>
      <c r="M2683" s="251"/>
      <c r="N2683" s="251"/>
      <c r="O2683" s="251"/>
      <c r="P2683" s="251"/>
      <c r="Q2683" s="255"/>
      <c r="R2683" s="184"/>
      <c r="S2683" s="184"/>
      <c r="T2683" s="184"/>
      <c r="U2683" s="256"/>
      <c r="V2683" s="256"/>
      <c r="W2683" s="256"/>
    </row>
    <row r="2684" spans="1:23" s="257" customFormat="1" ht="19.5" customHeight="1" x14ac:dyDescent="0.25">
      <c r="A2684" s="251"/>
      <c r="B2684" s="251"/>
      <c r="C2684" s="251"/>
      <c r="D2684" s="251"/>
      <c r="E2684" s="251"/>
      <c r="F2684" s="252"/>
      <c r="G2684" s="253"/>
      <c r="H2684" s="251"/>
      <c r="I2684" s="251"/>
      <c r="J2684" s="251"/>
      <c r="K2684" s="251"/>
      <c r="L2684" s="254"/>
      <c r="M2684" s="251"/>
      <c r="N2684" s="251"/>
      <c r="O2684" s="251"/>
      <c r="P2684" s="251"/>
      <c r="Q2684" s="255"/>
      <c r="R2684" s="184"/>
      <c r="S2684" s="184"/>
      <c r="T2684" s="184"/>
      <c r="U2684" s="256"/>
      <c r="V2684" s="256"/>
      <c r="W2684" s="256"/>
    </row>
    <row r="2685" spans="1:23" s="257" customFormat="1" ht="19.5" customHeight="1" x14ac:dyDescent="0.25">
      <c r="A2685" s="251"/>
      <c r="B2685" s="251"/>
      <c r="C2685" s="251"/>
      <c r="D2685" s="251"/>
      <c r="E2685" s="251"/>
      <c r="F2685" s="252"/>
      <c r="G2685" s="253"/>
      <c r="H2685" s="251"/>
      <c r="I2685" s="251"/>
      <c r="J2685" s="251"/>
      <c r="K2685" s="251"/>
      <c r="L2685" s="254"/>
      <c r="M2685" s="251"/>
      <c r="N2685" s="251"/>
      <c r="O2685" s="251"/>
      <c r="P2685" s="251"/>
      <c r="Q2685" s="255"/>
      <c r="R2685" s="184"/>
      <c r="S2685" s="184"/>
      <c r="T2685" s="184"/>
      <c r="U2685" s="256"/>
      <c r="V2685" s="256"/>
      <c r="W2685" s="256"/>
    </row>
    <row r="2686" spans="1:23" s="257" customFormat="1" ht="19.5" customHeight="1" x14ac:dyDescent="0.25">
      <c r="A2686" s="251"/>
      <c r="B2686" s="251"/>
      <c r="C2686" s="251"/>
      <c r="D2686" s="251"/>
      <c r="E2686" s="251"/>
      <c r="F2686" s="252"/>
      <c r="G2686" s="253"/>
      <c r="H2686" s="251"/>
      <c r="I2686" s="251"/>
      <c r="J2686" s="251"/>
      <c r="K2686" s="251"/>
      <c r="L2686" s="254"/>
      <c r="M2686" s="251"/>
      <c r="N2686" s="251"/>
      <c r="O2686" s="251"/>
      <c r="P2686" s="251"/>
      <c r="Q2686" s="255"/>
      <c r="R2686" s="184"/>
      <c r="S2686" s="184"/>
      <c r="T2686" s="184"/>
      <c r="U2686" s="256"/>
      <c r="V2686" s="256"/>
      <c r="W2686" s="256"/>
    </row>
    <row r="2687" spans="1:23" s="257" customFormat="1" ht="19.5" customHeight="1" x14ac:dyDescent="0.25">
      <c r="A2687" s="251"/>
      <c r="B2687" s="251"/>
      <c r="C2687" s="251"/>
      <c r="D2687" s="251"/>
      <c r="E2687" s="251"/>
      <c r="F2687" s="252"/>
      <c r="G2687" s="253"/>
      <c r="H2687" s="251"/>
      <c r="I2687" s="251"/>
      <c r="J2687" s="251"/>
      <c r="K2687" s="251"/>
      <c r="L2687" s="254"/>
      <c r="M2687" s="251"/>
      <c r="N2687" s="251"/>
      <c r="O2687" s="251"/>
      <c r="P2687" s="251"/>
      <c r="Q2687" s="255"/>
      <c r="R2687" s="184"/>
      <c r="S2687" s="184"/>
      <c r="T2687" s="184"/>
      <c r="U2687" s="256"/>
      <c r="V2687" s="256"/>
      <c r="W2687" s="256"/>
    </row>
    <row r="2688" spans="1:23" s="257" customFormat="1" ht="19.5" customHeight="1" x14ac:dyDescent="0.25">
      <c r="A2688" s="251"/>
      <c r="B2688" s="251"/>
      <c r="C2688" s="251"/>
      <c r="D2688" s="251"/>
      <c r="E2688" s="251"/>
      <c r="F2688" s="252"/>
      <c r="G2688" s="253"/>
      <c r="H2688" s="251"/>
      <c r="I2688" s="251"/>
      <c r="J2688" s="251"/>
      <c r="K2688" s="251"/>
      <c r="L2688" s="254"/>
      <c r="M2688" s="251"/>
      <c r="N2688" s="251"/>
      <c r="O2688" s="251"/>
      <c r="P2688" s="251"/>
      <c r="Q2688" s="255"/>
      <c r="R2688" s="184"/>
      <c r="S2688" s="184"/>
      <c r="T2688" s="184"/>
      <c r="U2688" s="256"/>
      <c r="V2688" s="256"/>
      <c r="W2688" s="256"/>
    </row>
    <row r="2689" spans="1:23" s="257" customFormat="1" ht="19.5" customHeight="1" x14ac:dyDescent="0.25">
      <c r="A2689" s="251"/>
      <c r="B2689" s="251"/>
      <c r="C2689" s="251"/>
      <c r="D2689" s="251"/>
      <c r="E2689" s="251"/>
      <c r="F2689" s="252"/>
      <c r="G2689" s="253"/>
      <c r="H2689" s="251"/>
      <c r="I2689" s="251"/>
      <c r="J2689" s="251"/>
      <c r="K2689" s="251"/>
      <c r="L2689" s="254"/>
      <c r="M2689" s="251"/>
      <c r="N2689" s="251"/>
      <c r="O2689" s="251"/>
      <c r="P2689" s="251"/>
      <c r="Q2689" s="255"/>
      <c r="R2689" s="184"/>
      <c r="S2689" s="184"/>
      <c r="T2689" s="184"/>
      <c r="U2689" s="256"/>
      <c r="V2689" s="256"/>
      <c r="W2689" s="256"/>
    </row>
    <row r="2690" spans="1:23" s="257" customFormat="1" ht="19.5" customHeight="1" x14ac:dyDescent="0.25">
      <c r="A2690" s="251"/>
      <c r="B2690" s="251"/>
      <c r="C2690" s="251"/>
      <c r="D2690" s="251"/>
      <c r="E2690" s="251"/>
      <c r="F2690" s="252"/>
      <c r="G2690" s="253"/>
      <c r="H2690" s="251"/>
      <c r="I2690" s="251"/>
      <c r="J2690" s="251"/>
      <c r="K2690" s="251"/>
      <c r="L2690" s="254"/>
      <c r="M2690" s="251"/>
      <c r="N2690" s="251"/>
      <c r="O2690" s="251"/>
      <c r="P2690" s="251"/>
      <c r="Q2690" s="255"/>
      <c r="R2690" s="184"/>
      <c r="S2690" s="184"/>
      <c r="T2690" s="184"/>
      <c r="U2690" s="256"/>
      <c r="V2690" s="256"/>
      <c r="W2690" s="256"/>
    </row>
    <row r="2691" spans="1:23" s="257" customFormat="1" ht="19.5" customHeight="1" x14ac:dyDescent="0.25">
      <c r="A2691" s="251"/>
      <c r="B2691" s="251"/>
      <c r="C2691" s="251"/>
      <c r="D2691" s="251"/>
      <c r="E2691" s="251"/>
      <c r="F2691" s="252"/>
      <c r="G2691" s="253"/>
      <c r="H2691" s="251"/>
      <c r="I2691" s="251"/>
      <c r="J2691" s="251"/>
      <c r="K2691" s="251"/>
      <c r="L2691" s="254"/>
      <c r="M2691" s="251"/>
      <c r="N2691" s="251"/>
      <c r="O2691" s="251"/>
      <c r="P2691" s="251"/>
      <c r="Q2691" s="255"/>
      <c r="R2691" s="184"/>
      <c r="S2691" s="184"/>
      <c r="T2691" s="184"/>
      <c r="U2691" s="256"/>
      <c r="V2691" s="256"/>
      <c r="W2691" s="256"/>
    </row>
    <row r="2692" spans="1:23" s="257" customFormat="1" ht="19.5" customHeight="1" x14ac:dyDescent="0.25">
      <c r="A2692" s="251"/>
      <c r="B2692" s="251"/>
      <c r="C2692" s="251"/>
      <c r="D2692" s="251"/>
      <c r="E2692" s="251"/>
      <c r="F2692" s="252"/>
      <c r="G2692" s="253"/>
      <c r="H2692" s="251"/>
      <c r="I2692" s="251"/>
      <c r="J2692" s="251"/>
      <c r="K2692" s="251"/>
      <c r="L2692" s="254"/>
      <c r="M2692" s="251"/>
      <c r="N2692" s="251"/>
      <c r="O2692" s="251"/>
      <c r="P2692" s="251"/>
      <c r="Q2692" s="255"/>
      <c r="R2692" s="184"/>
      <c r="S2692" s="184"/>
      <c r="T2692" s="184"/>
      <c r="U2692" s="256"/>
      <c r="V2692" s="256"/>
      <c r="W2692" s="256"/>
    </row>
    <row r="2693" spans="1:23" s="257" customFormat="1" ht="19.5" customHeight="1" x14ac:dyDescent="0.25">
      <c r="A2693" s="251"/>
      <c r="B2693" s="251"/>
      <c r="C2693" s="251"/>
      <c r="D2693" s="251"/>
      <c r="E2693" s="251"/>
      <c r="F2693" s="252"/>
      <c r="G2693" s="253"/>
      <c r="H2693" s="251"/>
      <c r="I2693" s="251"/>
      <c r="J2693" s="251"/>
      <c r="K2693" s="251"/>
      <c r="L2693" s="254"/>
      <c r="M2693" s="251"/>
      <c r="N2693" s="251"/>
      <c r="O2693" s="251"/>
      <c r="P2693" s="251"/>
      <c r="Q2693" s="255"/>
      <c r="R2693" s="184"/>
      <c r="S2693" s="184"/>
      <c r="T2693" s="184"/>
      <c r="U2693" s="256"/>
      <c r="V2693" s="256"/>
      <c r="W2693" s="256"/>
    </row>
    <row r="2694" spans="1:23" s="257" customFormat="1" ht="19.5" customHeight="1" x14ac:dyDescent="0.25">
      <c r="A2694" s="251"/>
      <c r="B2694" s="251"/>
      <c r="C2694" s="251"/>
      <c r="D2694" s="251"/>
      <c r="E2694" s="251"/>
      <c r="F2694" s="252"/>
      <c r="G2694" s="253"/>
      <c r="H2694" s="251"/>
      <c r="I2694" s="251"/>
      <c r="J2694" s="251"/>
      <c r="K2694" s="251"/>
      <c r="L2694" s="254"/>
      <c r="M2694" s="251"/>
      <c r="N2694" s="251"/>
      <c r="O2694" s="251"/>
      <c r="P2694" s="251"/>
      <c r="Q2694" s="255"/>
      <c r="R2694" s="184"/>
      <c r="S2694" s="184"/>
      <c r="T2694" s="184"/>
      <c r="U2694" s="256"/>
      <c r="V2694" s="256"/>
      <c r="W2694" s="256"/>
    </row>
    <row r="2695" spans="1:23" s="257" customFormat="1" ht="19.5" customHeight="1" x14ac:dyDescent="0.25">
      <c r="A2695" s="251"/>
      <c r="B2695" s="251"/>
      <c r="C2695" s="251"/>
      <c r="D2695" s="251"/>
      <c r="E2695" s="251"/>
      <c r="F2695" s="252"/>
      <c r="G2695" s="253"/>
      <c r="H2695" s="251"/>
      <c r="I2695" s="251"/>
      <c r="J2695" s="251"/>
      <c r="K2695" s="251"/>
      <c r="L2695" s="254"/>
      <c r="M2695" s="251"/>
      <c r="N2695" s="251"/>
      <c r="O2695" s="251"/>
      <c r="P2695" s="251"/>
      <c r="Q2695" s="255"/>
      <c r="R2695" s="184"/>
      <c r="S2695" s="184"/>
      <c r="T2695" s="184"/>
      <c r="U2695" s="256"/>
      <c r="V2695" s="256"/>
      <c r="W2695" s="256"/>
    </row>
    <row r="2696" spans="1:23" s="257" customFormat="1" ht="19.5" customHeight="1" x14ac:dyDescent="0.25">
      <c r="A2696" s="251"/>
      <c r="B2696" s="251"/>
      <c r="C2696" s="251"/>
      <c r="D2696" s="251"/>
      <c r="E2696" s="251"/>
      <c r="F2696" s="252"/>
      <c r="G2696" s="253"/>
      <c r="H2696" s="251"/>
      <c r="I2696" s="251"/>
      <c r="J2696" s="251"/>
      <c r="K2696" s="251"/>
      <c r="L2696" s="254"/>
      <c r="M2696" s="251"/>
      <c r="N2696" s="251"/>
      <c r="O2696" s="251"/>
      <c r="P2696" s="251"/>
      <c r="Q2696" s="255"/>
      <c r="R2696" s="184"/>
      <c r="S2696" s="184"/>
      <c r="T2696" s="184"/>
      <c r="U2696" s="256"/>
      <c r="V2696" s="256"/>
      <c r="W2696" s="256"/>
    </row>
    <row r="2697" spans="1:23" s="257" customFormat="1" ht="19.5" customHeight="1" x14ac:dyDescent="0.25">
      <c r="A2697" s="251"/>
      <c r="B2697" s="251"/>
      <c r="C2697" s="251"/>
      <c r="D2697" s="251"/>
      <c r="E2697" s="251"/>
      <c r="F2697" s="252"/>
      <c r="G2697" s="253"/>
      <c r="H2697" s="251"/>
      <c r="I2697" s="251"/>
      <c r="J2697" s="251"/>
      <c r="K2697" s="251"/>
      <c r="L2697" s="254"/>
      <c r="M2697" s="251"/>
      <c r="N2697" s="251"/>
      <c r="O2697" s="251"/>
      <c r="P2697" s="251"/>
      <c r="Q2697" s="255"/>
      <c r="R2697" s="184"/>
      <c r="S2697" s="184"/>
      <c r="T2697" s="184"/>
      <c r="U2697" s="256"/>
      <c r="V2697" s="256"/>
      <c r="W2697" s="256"/>
    </row>
    <row r="2698" spans="1:23" s="257" customFormat="1" ht="19.5" customHeight="1" x14ac:dyDescent="0.25">
      <c r="A2698" s="251"/>
      <c r="B2698" s="251"/>
      <c r="C2698" s="251"/>
      <c r="D2698" s="251"/>
      <c r="E2698" s="251"/>
      <c r="F2698" s="252"/>
      <c r="G2698" s="253"/>
      <c r="H2698" s="251"/>
      <c r="I2698" s="251"/>
      <c r="J2698" s="251"/>
      <c r="K2698" s="251"/>
      <c r="L2698" s="254"/>
      <c r="M2698" s="251"/>
      <c r="N2698" s="251"/>
      <c r="O2698" s="251"/>
      <c r="P2698" s="251"/>
      <c r="Q2698" s="255"/>
      <c r="R2698" s="184"/>
      <c r="S2698" s="184"/>
      <c r="T2698" s="184"/>
      <c r="U2698" s="256"/>
      <c r="V2698" s="256"/>
      <c r="W2698" s="256"/>
    </row>
    <row r="2699" spans="1:23" s="257" customFormat="1" ht="19.5" customHeight="1" x14ac:dyDescent="0.25">
      <c r="A2699" s="251"/>
      <c r="B2699" s="251"/>
      <c r="C2699" s="251"/>
      <c r="D2699" s="251"/>
      <c r="E2699" s="251"/>
      <c r="F2699" s="252"/>
      <c r="G2699" s="253"/>
      <c r="H2699" s="251"/>
      <c r="I2699" s="251"/>
      <c r="J2699" s="251"/>
      <c r="K2699" s="251"/>
      <c r="L2699" s="254"/>
      <c r="M2699" s="251"/>
      <c r="N2699" s="251"/>
      <c r="O2699" s="251"/>
      <c r="P2699" s="251"/>
      <c r="Q2699" s="255"/>
      <c r="R2699" s="184"/>
      <c r="S2699" s="184"/>
      <c r="T2699" s="184"/>
      <c r="U2699" s="256"/>
      <c r="V2699" s="256"/>
      <c r="W2699" s="256"/>
    </row>
    <row r="2700" spans="1:23" s="257" customFormat="1" ht="19.5" customHeight="1" x14ac:dyDescent="0.25">
      <c r="A2700" s="251"/>
      <c r="B2700" s="251"/>
      <c r="C2700" s="251"/>
      <c r="D2700" s="251"/>
      <c r="E2700" s="251"/>
      <c r="F2700" s="252"/>
      <c r="G2700" s="253"/>
      <c r="H2700" s="251"/>
      <c r="I2700" s="251"/>
      <c r="J2700" s="251"/>
      <c r="K2700" s="251"/>
      <c r="L2700" s="254"/>
      <c r="M2700" s="251"/>
      <c r="N2700" s="251"/>
      <c r="O2700" s="251"/>
      <c r="P2700" s="251"/>
      <c r="Q2700" s="255"/>
      <c r="R2700" s="184"/>
      <c r="S2700" s="184"/>
      <c r="T2700" s="184"/>
      <c r="U2700" s="256"/>
      <c r="V2700" s="256"/>
      <c r="W2700" s="256"/>
    </row>
    <row r="2701" spans="1:23" s="257" customFormat="1" ht="19.5" customHeight="1" x14ac:dyDescent="0.25">
      <c r="A2701" s="251"/>
      <c r="B2701" s="251"/>
      <c r="C2701" s="251"/>
      <c r="D2701" s="251"/>
      <c r="E2701" s="251"/>
      <c r="F2701" s="252"/>
      <c r="G2701" s="253"/>
      <c r="H2701" s="251"/>
      <c r="I2701" s="251"/>
      <c r="J2701" s="251"/>
      <c r="K2701" s="251"/>
      <c r="L2701" s="254"/>
      <c r="M2701" s="251"/>
      <c r="N2701" s="251"/>
      <c r="O2701" s="251"/>
      <c r="P2701" s="251"/>
      <c r="Q2701" s="255"/>
      <c r="R2701" s="184"/>
      <c r="S2701" s="184"/>
      <c r="T2701" s="184"/>
      <c r="U2701" s="256"/>
      <c r="V2701" s="256"/>
      <c r="W2701" s="256"/>
    </row>
    <row r="2702" spans="1:23" s="257" customFormat="1" ht="19.5" customHeight="1" x14ac:dyDescent="0.25">
      <c r="A2702" s="251"/>
      <c r="B2702" s="251"/>
      <c r="C2702" s="251"/>
      <c r="D2702" s="251"/>
      <c r="E2702" s="251"/>
      <c r="F2702" s="252"/>
      <c r="G2702" s="253"/>
      <c r="H2702" s="251"/>
      <c r="I2702" s="251"/>
      <c r="J2702" s="251"/>
      <c r="K2702" s="251"/>
      <c r="L2702" s="254"/>
      <c r="M2702" s="251"/>
      <c r="N2702" s="251"/>
      <c r="O2702" s="251"/>
      <c r="P2702" s="251"/>
      <c r="Q2702" s="255"/>
      <c r="R2702" s="184"/>
      <c r="S2702" s="184"/>
      <c r="T2702" s="184"/>
      <c r="U2702" s="256"/>
      <c r="V2702" s="256"/>
      <c r="W2702" s="256"/>
    </row>
    <row r="2703" spans="1:23" s="257" customFormat="1" ht="19.5" customHeight="1" x14ac:dyDescent="0.25">
      <c r="A2703" s="251"/>
      <c r="B2703" s="251"/>
      <c r="C2703" s="251"/>
      <c r="D2703" s="251"/>
      <c r="E2703" s="251"/>
      <c r="F2703" s="252"/>
      <c r="G2703" s="253"/>
      <c r="H2703" s="251"/>
      <c r="I2703" s="251"/>
      <c r="J2703" s="251"/>
      <c r="K2703" s="251"/>
      <c r="L2703" s="254"/>
      <c r="M2703" s="251"/>
      <c r="N2703" s="251"/>
      <c r="O2703" s="251"/>
      <c r="P2703" s="251"/>
      <c r="Q2703" s="255"/>
      <c r="R2703" s="184"/>
      <c r="S2703" s="184"/>
      <c r="T2703" s="184"/>
      <c r="U2703" s="256"/>
      <c r="V2703" s="256"/>
      <c r="W2703" s="256"/>
    </row>
    <row r="2704" spans="1:23" s="257" customFormat="1" ht="19.5" customHeight="1" x14ac:dyDescent="0.25">
      <c r="A2704" s="251"/>
      <c r="B2704" s="251"/>
      <c r="C2704" s="251"/>
      <c r="D2704" s="251"/>
      <c r="E2704" s="251"/>
      <c r="F2704" s="252"/>
      <c r="G2704" s="253"/>
      <c r="H2704" s="251"/>
      <c r="I2704" s="251"/>
      <c r="J2704" s="251"/>
      <c r="K2704" s="251"/>
      <c r="L2704" s="254"/>
      <c r="M2704" s="251"/>
      <c r="N2704" s="251"/>
      <c r="O2704" s="251"/>
      <c r="P2704" s="251"/>
      <c r="Q2704" s="255"/>
      <c r="R2704" s="184"/>
      <c r="S2704" s="184"/>
      <c r="T2704" s="184"/>
      <c r="U2704" s="256"/>
      <c r="V2704" s="256"/>
      <c r="W2704" s="256"/>
    </row>
    <row r="2705" spans="1:23" s="257" customFormat="1" ht="19.5" customHeight="1" x14ac:dyDescent="0.25">
      <c r="A2705" s="251"/>
      <c r="B2705" s="251"/>
      <c r="C2705" s="251"/>
      <c r="D2705" s="251"/>
      <c r="E2705" s="251"/>
      <c r="F2705" s="252"/>
      <c r="G2705" s="253"/>
      <c r="H2705" s="251"/>
      <c r="I2705" s="251"/>
      <c r="J2705" s="251"/>
      <c r="K2705" s="251"/>
      <c r="L2705" s="254"/>
      <c r="M2705" s="251"/>
      <c r="N2705" s="251"/>
      <c r="O2705" s="251"/>
      <c r="P2705" s="251"/>
      <c r="Q2705" s="255"/>
      <c r="R2705" s="184"/>
      <c r="S2705" s="184"/>
      <c r="T2705" s="184"/>
      <c r="U2705" s="256"/>
      <c r="V2705" s="256"/>
      <c r="W2705" s="256"/>
    </row>
    <row r="2706" spans="1:23" s="257" customFormat="1" ht="19.5" customHeight="1" x14ac:dyDescent="0.25">
      <c r="A2706" s="251"/>
      <c r="B2706" s="251"/>
      <c r="C2706" s="251"/>
      <c r="D2706" s="251"/>
      <c r="E2706" s="251"/>
      <c r="F2706" s="252"/>
      <c r="G2706" s="253"/>
      <c r="H2706" s="251"/>
      <c r="I2706" s="251"/>
      <c r="J2706" s="251"/>
      <c r="K2706" s="251"/>
      <c r="L2706" s="254"/>
      <c r="M2706" s="251"/>
      <c r="N2706" s="251"/>
      <c r="O2706" s="251"/>
      <c r="P2706" s="251"/>
      <c r="Q2706" s="255"/>
      <c r="R2706" s="184"/>
      <c r="S2706" s="184"/>
      <c r="T2706" s="184"/>
      <c r="U2706" s="256"/>
      <c r="V2706" s="256"/>
      <c r="W2706" s="256"/>
    </row>
    <row r="2707" spans="1:23" s="257" customFormat="1" ht="19.5" customHeight="1" x14ac:dyDescent="0.25">
      <c r="A2707" s="251"/>
      <c r="B2707" s="251"/>
      <c r="C2707" s="251"/>
      <c r="D2707" s="251"/>
      <c r="E2707" s="251"/>
      <c r="F2707" s="252"/>
      <c r="G2707" s="253"/>
      <c r="H2707" s="251"/>
      <c r="I2707" s="251"/>
      <c r="J2707" s="251"/>
      <c r="K2707" s="251"/>
      <c r="L2707" s="254"/>
      <c r="M2707" s="251"/>
      <c r="N2707" s="251"/>
      <c r="O2707" s="251"/>
      <c r="P2707" s="251"/>
      <c r="Q2707" s="255"/>
      <c r="R2707" s="184"/>
      <c r="S2707" s="184"/>
      <c r="T2707" s="184"/>
      <c r="U2707" s="256"/>
      <c r="V2707" s="256"/>
      <c r="W2707" s="256"/>
    </row>
    <row r="2708" spans="1:23" s="257" customFormat="1" ht="19.5" customHeight="1" x14ac:dyDescent="0.25">
      <c r="A2708" s="251"/>
      <c r="B2708" s="251"/>
      <c r="C2708" s="251"/>
      <c r="D2708" s="251"/>
      <c r="E2708" s="251"/>
      <c r="F2708" s="252"/>
      <c r="G2708" s="253"/>
      <c r="H2708" s="251"/>
      <c r="I2708" s="251"/>
      <c r="J2708" s="251"/>
      <c r="K2708" s="251"/>
      <c r="L2708" s="254"/>
      <c r="M2708" s="251"/>
      <c r="N2708" s="251"/>
      <c r="O2708" s="251"/>
      <c r="P2708" s="251"/>
      <c r="Q2708" s="255"/>
      <c r="R2708" s="184"/>
      <c r="S2708" s="184"/>
      <c r="T2708" s="184"/>
      <c r="U2708" s="256"/>
      <c r="V2708" s="256"/>
      <c r="W2708" s="256"/>
    </row>
    <row r="2709" spans="1:23" s="257" customFormat="1" ht="19.5" customHeight="1" x14ac:dyDescent="0.25">
      <c r="A2709" s="251"/>
      <c r="B2709" s="251"/>
      <c r="C2709" s="251"/>
      <c r="D2709" s="251"/>
      <c r="E2709" s="251"/>
      <c r="F2709" s="252"/>
      <c r="G2709" s="253"/>
      <c r="H2709" s="251"/>
      <c r="I2709" s="251"/>
      <c r="J2709" s="251"/>
      <c r="K2709" s="251"/>
      <c r="L2709" s="254"/>
      <c r="M2709" s="251"/>
      <c r="N2709" s="251"/>
      <c r="O2709" s="251"/>
      <c r="P2709" s="251"/>
      <c r="Q2709" s="255"/>
      <c r="R2709" s="184"/>
      <c r="S2709" s="184"/>
      <c r="T2709" s="184"/>
      <c r="U2709" s="256"/>
      <c r="V2709" s="256"/>
      <c r="W2709" s="256"/>
    </row>
    <row r="2710" spans="1:23" s="257" customFormat="1" ht="19.5" customHeight="1" x14ac:dyDescent="0.25">
      <c r="A2710" s="251"/>
      <c r="B2710" s="251"/>
      <c r="C2710" s="251"/>
      <c r="D2710" s="251"/>
      <c r="E2710" s="251"/>
      <c r="F2710" s="252"/>
      <c r="G2710" s="253"/>
      <c r="H2710" s="251"/>
      <c r="I2710" s="251"/>
      <c r="J2710" s="251"/>
      <c r="K2710" s="251"/>
      <c r="L2710" s="254"/>
      <c r="M2710" s="251"/>
      <c r="N2710" s="251"/>
      <c r="O2710" s="251"/>
      <c r="P2710" s="251"/>
      <c r="Q2710" s="255"/>
      <c r="R2710" s="184"/>
      <c r="S2710" s="184"/>
      <c r="T2710" s="184"/>
      <c r="U2710" s="256"/>
      <c r="V2710" s="256"/>
      <c r="W2710" s="256"/>
    </row>
    <row r="2711" spans="1:23" s="257" customFormat="1" ht="19.5" customHeight="1" x14ac:dyDescent="0.25">
      <c r="A2711" s="251"/>
      <c r="B2711" s="251"/>
      <c r="C2711" s="251"/>
      <c r="D2711" s="251"/>
      <c r="E2711" s="251"/>
      <c r="F2711" s="252"/>
      <c r="G2711" s="253"/>
      <c r="H2711" s="251"/>
      <c r="I2711" s="251"/>
      <c r="J2711" s="251"/>
      <c r="K2711" s="251"/>
      <c r="L2711" s="254"/>
      <c r="M2711" s="251"/>
      <c r="N2711" s="251"/>
      <c r="O2711" s="251"/>
      <c r="P2711" s="251"/>
      <c r="Q2711" s="255"/>
      <c r="R2711" s="184"/>
      <c r="S2711" s="184"/>
      <c r="T2711" s="184"/>
      <c r="U2711" s="256"/>
      <c r="V2711" s="256"/>
      <c r="W2711" s="256"/>
    </row>
    <row r="2712" spans="1:23" s="257" customFormat="1" ht="19.5" customHeight="1" x14ac:dyDescent="0.25">
      <c r="A2712" s="251"/>
      <c r="B2712" s="251"/>
      <c r="C2712" s="251"/>
      <c r="D2712" s="251"/>
      <c r="E2712" s="251"/>
      <c r="F2712" s="252"/>
      <c r="G2712" s="253"/>
      <c r="H2712" s="251"/>
      <c r="I2712" s="251"/>
      <c r="J2712" s="251"/>
      <c r="K2712" s="251"/>
      <c r="L2712" s="254"/>
      <c r="M2712" s="251"/>
      <c r="N2712" s="251"/>
      <c r="O2712" s="251"/>
      <c r="P2712" s="251"/>
      <c r="Q2712" s="255"/>
      <c r="R2712" s="184"/>
      <c r="S2712" s="184"/>
      <c r="T2712" s="184"/>
      <c r="U2712" s="256"/>
      <c r="V2712" s="256"/>
      <c r="W2712" s="256"/>
    </row>
    <row r="2713" spans="1:23" s="257" customFormat="1" ht="19.5" customHeight="1" x14ac:dyDescent="0.25">
      <c r="A2713" s="251"/>
      <c r="B2713" s="251"/>
      <c r="C2713" s="251"/>
      <c r="D2713" s="251"/>
      <c r="E2713" s="251"/>
      <c r="F2713" s="252"/>
      <c r="G2713" s="253"/>
      <c r="H2713" s="251"/>
      <c r="I2713" s="251"/>
      <c r="J2713" s="251"/>
      <c r="K2713" s="251"/>
      <c r="L2713" s="254"/>
      <c r="M2713" s="251"/>
      <c r="N2713" s="251"/>
      <c r="O2713" s="251"/>
      <c r="P2713" s="251"/>
      <c r="Q2713" s="255"/>
      <c r="R2713" s="184"/>
      <c r="S2713" s="184"/>
      <c r="T2713" s="184"/>
      <c r="U2713" s="256"/>
      <c r="V2713" s="256"/>
      <c r="W2713" s="256"/>
    </row>
    <row r="2714" spans="1:23" s="257" customFormat="1" ht="19.5" customHeight="1" x14ac:dyDescent="0.25">
      <c r="A2714" s="251"/>
      <c r="B2714" s="251"/>
      <c r="C2714" s="251"/>
      <c r="D2714" s="251"/>
      <c r="E2714" s="251"/>
      <c r="F2714" s="252"/>
      <c r="G2714" s="253"/>
      <c r="H2714" s="251"/>
      <c r="I2714" s="251"/>
      <c r="J2714" s="251"/>
      <c r="K2714" s="251"/>
      <c r="L2714" s="254"/>
      <c r="M2714" s="251"/>
      <c r="N2714" s="251"/>
      <c r="O2714" s="251"/>
      <c r="P2714" s="251"/>
      <c r="Q2714" s="255"/>
      <c r="R2714" s="184"/>
      <c r="S2714" s="184"/>
      <c r="T2714" s="184"/>
      <c r="U2714" s="256"/>
      <c r="V2714" s="256"/>
      <c r="W2714" s="256"/>
    </row>
    <row r="2715" spans="1:23" s="257" customFormat="1" ht="19.5" customHeight="1" x14ac:dyDescent="0.25">
      <c r="A2715" s="251"/>
      <c r="B2715" s="251"/>
      <c r="C2715" s="251"/>
      <c r="D2715" s="251"/>
      <c r="E2715" s="251"/>
      <c r="F2715" s="252"/>
      <c r="G2715" s="253"/>
      <c r="H2715" s="251"/>
      <c r="I2715" s="251"/>
      <c r="J2715" s="251"/>
      <c r="K2715" s="251"/>
      <c r="L2715" s="254"/>
      <c r="M2715" s="251"/>
      <c r="N2715" s="251"/>
      <c r="O2715" s="251"/>
      <c r="P2715" s="251"/>
      <c r="Q2715" s="255"/>
      <c r="R2715" s="184"/>
      <c r="S2715" s="184"/>
      <c r="T2715" s="184"/>
      <c r="U2715" s="256"/>
      <c r="V2715" s="256"/>
      <c r="W2715" s="256"/>
    </row>
    <row r="2716" spans="1:23" s="257" customFormat="1" ht="19.5" customHeight="1" x14ac:dyDescent="0.25">
      <c r="A2716" s="251"/>
      <c r="B2716" s="251"/>
      <c r="C2716" s="251"/>
      <c r="D2716" s="251"/>
      <c r="E2716" s="251"/>
      <c r="F2716" s="252"/>
      <c r="G2716" s="253"/>
      <c r="H2716" s="251"/>
      <c r="I2716" s="251"/>
      <c r="J2716" s="251"/>
      <c r="K2716" s="251"/>
      <c r="L2716" s="254"/>
      <c r="M2716" s="251"/>
      <c r="N2716" s="251"/>
      <c r="O2716" s="251"/>
      <c r="P2716" s="251"/>
      <c r="Q2716" s="255"/>
      <c r="R2716" s="184"/>
      <c r="S2716" s="184"/>
      <c r="T2716" s="184"/>
      <c r="U2716" s="256"/>
      <c r="V2716" s="256"/>
      <c r="W2716" s="256"/>
    </row>
    <row r="2717" spans="1:23" s="257" customFormat="1" ht="19.5" customHeight="1" x14ac:dyDescent="0.25">
      <c r="A2717" s="251"/>
      <c r="B2717" s="251"/>
      <c r="C2717" s="251"/>
      <c r="D2717" s="251"/>
      <c r="E2717" s="251"/>
      <c r="F2717" s="252"/>
      <c r="G2717" s="253"/>
      <c r="H2717" s="251"/>
      <c r="I2717" s="251"/>
      <c r="J2717" s="251"/>
      <c r="K2717" s="251"/>
      <c r="L2717" s="254"/>
      <c r="M2717" s="251"/>
      <c r="N2717" s="251"/>
      <c r="O2717" s="251"/>
      <c r="P2717" s="251"/>
      <c r="Q2717" s="255"/>
      <c r="R2717" s="184"/>
      <c r="S2717" s="184"/>
      <c r="T2717" s="184"/>
      <c r="U2717" s="256"/>
      <c r="V2717" s="256"/>
      <c r="W2717" s="256"/>
    </row>
    <row r="2718" spans="1:23" s="257" customFormat="1" ht="19.5" customHeight="1" x14ac:dyDescent="0.25">
      <c r="A2718" s="251"/>
      <c r="B2718" s="251"/>
      <c r="C2718" s="251"/>
      <c r="D2718" s="251"/>
      <c r="E2718" s="251"/>
      <c r="F2718" s="252"/>
      <c r="G2718" s="253"/>
      <c r="H2718" s="251"/>
      <c r="I2718" s="251"/>
      <c r="J2718" s="251"/>
      <c r="K2718" s="251"/>
      <c r="L2718" s="254"/>
      <c r="M2718" s="251"/>
      <c r="N2718" s="251"/>
      <c r="O2718" s="251"/>
      <c r="P2718" s="251"/>
      <c r="Q2718" s="255"/>
      <c r="R2718" s="184"/>
      <c r="S2718" s="184"/>
      <c r="T2718" s="184"/>
      <c r="U2718" s="256"/>
      <c r="V2718" s="256"/>
      <c r="W2718" s="256"/>
    </row>
    <row r="2719" spans="1:23" s="257" customFormat="1" ht="19.5" customHeight="1" x14ac:dyDescent="0.25">
      <c r="A2719" s="251"/>
      <c r="B2719" s="251"/>
      <c r="C2719" s="251"/>
      <c r="D2719" s="251"/>
      <c r="E2719" s="251"/>
      <c r="F2719" s="252"/>
      <c r="G2719" s="253"/>
      <c r="H2719" s="251"/>
      <c r="I2719" s="251"/>
      <c r="J2719" s="251"/>
      <c r="K2719" s="251"/>
      <c r="L2719" s="254"/>
      <c r="M2719" s="251"/>
      <c r="N2719" s="251"/>
      <c r="O2719" s="251"/>
      <c r="P2719" s="251"/>
      <c r="Q2719" s="255"/>
      <c r="R2719" s="184"/>
      <c r="S2719" s="184"/>
      <c r="T2719" s="184"/>
      <c r="U2719" s="256"/>
      <c r="V2719" s="256"/>
      <c r="W2719" s="256"/>
    </row>
    <row r="2720" spans="1:23" s="257" customFormat="1" ht="19.5" customHeight="1" x14ac:dyDescent="0.25">
      <c r="A2720" s="251"/>
      <c r="B2720" s="251"/>
      <c r="C2720" s="251"/>
      <c r="D2720" s="251"/>
      <c r="E2720" s="251"/>
      <c r="F2720" s="252"/>
      <c r="G2720" s="253"/>
      <c r="H2720" s="251"/>
      <c r="I2720" s="251"/>
      <c r="J2720" s="251"/>
      <c r="K2720" s="251"/>
      <c r="L2720" s="254"/>
      <c r="M2720" s="251"/>
      <c r="N2720" s="251"/>
      <c r="O2720" s="251"/>
      <c r="P2720" s="251"/>
      <c r="Q2720" s="255"/>
      <c r="R2720" s="184"/>
      <c r="S2720" s="184"/>
      <c r="T2720" s="184"/>
      <c r="U2720" s="256"/>
      <c r="V2720" s="256"/>
      <c r="W2720" s="256"/>
    </row>
    <row r="2721" spans="1:23" s="257" customFormat="1" ht="19.5" customHeight="1" x14ac:dyDescent="0.25">
      <c r="A2721" s="251"/>
      <c r="B2721" s="251"/>
      <c r="C2721" s="251"/>
      <c r="D2721" s="251"/>
      <c r="E2721" s="251"/>
      <c r="F2721" s="252"/>
      <c r="G2721" s="253"/>
      <c r="H2721" s="251"/>
      <c r="I2721" s="251"/>
      <c r="J2721" s="251"/>
      <c r="K2721" s="251"/>
      <c r="L2721" s="254"/>
      <c r="M2721" s="251"/>
      <c r="N2721" s="251"/>
      <c r="O2721" s="251"/>
      <c r="P2721" s="251"/>
      <c r="Q2721" s="255"/>
      <c r="R2721" s="184"/>
      <c r="S2721" s="184"/>
      <c r="T2721" s="184"/>
      <c r="U2721" s="256"/>
      <c r="V2721" s="256"/>
      <c r="W2721" s="256"/>
    </row>
    <row r="2722" spans="1:23" s="257" customFormat="1" ht="19.5" customHeight="1" x14ac:dyDescent="0.25">
      <c r="A2722" s="251"/>
      <c r="B2722" s="251"/>
      <c r="C2722" s="251"/>
      <c r="D2722" s="251"/>
      <c r="E2722" s="251"/>
      <c r="F2722" s="252"/>
      <c r="G2722" s="253"/>
      <c r="H2722" s="251"/>
      <c r="I2722" s="251"/>
      <c r="J2722" s="251"/>
      <c r="K2722" s="251"/>
      <c r="L2722" s="254"/>
      <c r="M2722" s="251"/>
      <c r="N2722" s="251"/>
      <c r="O2722" s="251"/>
      <c r="P2722" s="251"/>
      <c r="Q2722" s="255"/>
      <c r="R2722" s="184"/>
      <c r="S2722" s="184"/>
      <c r="T2722" s="184"/>
      <c r="U2722" s="256"/>
      <c r="V2722" s="256"/>
      <c r="W2722" s="256"/>
    </row>
    <row r="2723" spans="1:23" s="257" customFormat="1" ht="19.5" customHeight="1" x14ac:dyDescent="0.25">
      <c r="A2723" s="251"/>
      <c r="B2723" s="251"/>
      <c r="C2723" s="251"/>
      <c r="D2723" s="251"/>
      <c r="E2723" s="251"/>
      <c r="F2723" s="252"/>
      <c r="G2723" s="253"/>
      <c r="H2723" s="251"/>
      <c r="I2723" s="251"/>
      <c r="J2723" s="251"/>
      <c r="K2723" s="251"/>
      <c r="L2723" s="254"/>
      <c r="M2723" s="251"/>
      <c r="N2723" s="251"/>
      <c r="O2723" s="251"/>
      <c r="P2723" s="251"/>
      <c r="Q2723" s="255"/>
      <c r="R2723" s="184"/>
      <c r="S2723" s="184"/>
      <c r="T2723" s="184"/>
      <c r="U2723" s="256"/>
      <c r="V2723" s="256"/>
      <c r="W2723" s="256"/>
    </row>
    <row r="2724" spans="1:23" s="257" customFormat="1" ht="19.5" customHeight="1" x14ac:dyDescent="0.25">
      <c r="A2724" s="251"/>
      <c r="B2724" s="251"/>
      <c r="C2724" s="251"/>
      <c r="D2724" s="251"/>
      <c r="E2724" s="251"/>
      <c r="F2724" s="252"/>
      <c r="G2724" s="253"/>
      <c r="H2724" s="251"/>
      <c r="I2724" s="251"/>
      <c r="J2724" s="251"/>
      <c r="K2724" s="251"/>
      <c r="L2724" s="254"/>
      <c r="M2724" s="251"/>
      <c r="N2724" s="251"/>
      <c r="O2724" s="251"/>
      <c r="P2724" s="251"/>
      <c r="Q2724" s="255"/>
      <c r="R2724" s="184"/>
      <c r="S2724" s="184"/>
      <c r="T2724" s="184"/>
      <c r="U2724" s="256"/>
      <c r="V2724" s="256"/>
      <c r="W2724" s="256"/>
    </row>
    <row r="2725" spans="1:23" s="257" customFormat="1" ht="19.5" customHeight="1" x14ac:dyDescent="0.25">
      <c r="A2725" s="251"/>
      <c r="B2725" s="251"/>
      <c r="C2725" s="251"/>
      <c r="D2725" s="251"/>
      <c r="E2725" s="251"/>
      <c r="F2725" s="252"/>
      <c r="G2725" s="253"/>
      <c r="H2725" s="251"/>
      <c r="I2725" s="251"/>
      <c r="J2725" s="251"/>
      <c r="K2725" s="251"/>
      <c r="L2725" s="254"/>
      <c r="M2725" s="251"/>
      <c r="N2725" s="251"/>
      <c r="O2725" s="251"/>
      <c r="P2725" s="251"/>
      <c r="Q2725" s="255"/>
      <c r="R2725" s="184"/>
      <c r="S2725" s="184"/>
      <c r="T2725" s="184"/>
      <c r="U2725" s="256"/>
      <c r="V2725" s="256"/>
      <c r="W2725" s="256"/>
    </row>
    <row r="2726" spans="1:23" s="257" customFormat="1" ht="19.5" customHeight="1" x14ac:dyDescent="0.25">
      <c r="A2726" s="251"/>
      <c r="B2726" s="251"/>
      <c r="C2726" s="251"/>
      <c r="D2726" s="251"/>
      <c r="E2726" s="251"/>
      <c r="F2726" s="252"/>
      <c r="G2726" s="253"/>
      <c r="H2726" s="251"/>
      <c r="I2726" s="251"/>
      <c r="J2726" s="251"/>
      <c r="K2726" s="251"/>
      <c r="L2726" s="254"/>
      <c r="M2726" s="251"/>
      <c r="N2726" s="251"/>
      <c r="O2726" s="251"/>
      <c r="P2726" s="251"/>
      <c r="Q2726" s="255"/>
      <c r="R2726" s="184"/>
      <c r="S2726" s="184"/>
      <c r="T2726" s="184"/>
      <c r="U2726" s="256"/>
      <c r="V2726" s="256"/>
      <c r="W2726" s="256"/>
    </row>
    <row r="2727" spans="1:23" s="257" customFormat="1" ht="19.5" customHeight="1" x14ac:dyDescent="0.25">
      <c r="A2727" s="251"/>
      <c r="B2727" s="251"/>
      <c r="C2727" s="251"/>
      <c r="D2727" s="251"/>
      <c r="E2727" s="251"/>
      <c r="F2727" s="252"/>
      <c r="G2727" s="253"/>
      <c r="H2727" s="251"/>
      <c r="I2727" s="251"/>
      <c r="J2727" s="251"/>
      <c r="K2727" s="251"/>
      <c r="L2727" s="254"/>
      <c r="M2727" s="251"/>
      <c r="N2727" s="251"/>
      <c r="O2727" s="251"/>
      <c r="P2727" s="251"/>
      <c r="Q2727" s="255"/>
      <c r="R2727" s="184"/>
      <c r="S2727" s="184"/>
      <c r="T2727" s="184"/>
      <c r="U2727" s="256"/>
      <c r="V2727" s="256"/>
      <c r="W2727" s="256"/>
    </row>
    <row r="2728" spans="1:23" s="257" customFormat="1" ht="19.5" customHeight="1" x14ac:dyDescent="0.25">
      <c r="A2728" s="251"/>
      <c r="B2728" s="251"/>
      <c r="C2728" s="251"/>
      <c r="D2728" s="251"/>
      <c r="E2728" s="251"/>
      <c r="F2728" s="252"/>
      <c r="G2728" s="253"/>
      <c r="H2728" s="251"/>
      <c r="I2728" s="251"/>
      <c r="J2728" s="251"/>
      <c r="K2728" s="251"/>
      <c r="L2728" s="254"/>
      <c r="M2728" s="251"/>
      <c r="N2728" s="251"/>
      <c r="O2728" s="251"/>
      <c r="P2728" s="251"/>
      <c r="Q2728" s="255"/>
      <c r="R2728" s="184"/>
      <c r="S2728" s="184"/>
      <c r="T2728" s="184"/>
      <c r="U2728" s="256"/>
      <c r="V2728" s="256"/>
      <c r="W2728" s="256"/>
    </row>
    <row r="2729" spans="1:23" s="257" customFormat="1" ht="19.5" customHeight="1" x14ac:dyDescent="0.25">
      <c r="A2729" s="251"/>
      <c r="B2729" s="251"/>
      <c r="C2729" s="251"/>
      <c r="D2729" s="251"/>
      <c r="E2729" s="251"/>
      <c r="F2729" s="252"/>
      <c r="G2729" s="253"/>
      <c r="H2729" s="251"/>
      <c r="I2729" s="251"/>
      <c r="J2729" s="251"/>
      <c r="K2729" s="251"/>
      <c r="L2729" s="254"/>
      <c r="M2729" s="251"/>
      <c r="N2729" s="251"/>
      <c r="O2729" s="251"/>
      <c r="P2729" s="251"/>
      <c r="Q2729" s="255"/>
      <c r="R2729" s="184"/>
      <c r="S2729" s="184"/>
      <c r="T2729" s="184"/>
      <c r="U2729" s="256"/>
      <c r="V2729" s="256"/>
      <c r="W2729" s="256"/>
    </row>
    <row r="2730" spans="1:23" s="257" customFormat="1" ht="19.5" customHeight="1" x14ac:dyDescent="0.25">
      <c r="A2730" s="251"/>
      <c r="B2730" s="251"/>
      <c r="C2730" s="251"/>
      <c r="D2730" s="251"/>
      <c r="E2730" s="251"/>
      <c r="F2730" s="252"/>
      <c r="G2730" s="253"/>
      <c r="H2730" s="251"/>
      <c r="I2730" s="251"/>
      <c r="J2730" s="251"/>
      <c r="K2730" s="251"/>
      <c r="L2730" s="254"/>
      <c r="M2730" s="251"/>
      <c r="N2730" s="251"/>
      <c r="O2730" s="251"/>
      <c r="P2730" s="251"/>
      <c r="Q2730" s="255"/>
      <c r="R2730" s="184"/>
      <c r="S2730" s="184"/>
      <c r="T2730" s="184"/>
      <c r="U2730" s="256"/>
      <c r="V2730" s="256"/>
      <c r="W2730" s="256"/>
    </row>
    <row r="2731" spans="1:23" s="257" customFormat="1" ht="19.5" customHeight="1" x14ac:dyDescent="0.25">
      <c r="A2731" s="251"/>
      <c r="B2731" s="251"/>
      <c r="C2731" s="251"/>
      <c r="D2731" s="251"/>
      <c r="E2731" s="251"/>
      <c r="F2731" s="252"/>
      <c r="G2731" s="253"/>
      <c r="H2731" s="251"/>
      <c r="I2731" s="251"/>
      <c r="J2731" s="251"/>
      <c r="K2731" s="251"/>
      <c r="L2731" s="254"/>
      <c r="M2731" s="251"/>
      <c r="N2731" s="251"/>
      <c r="O2731" s="251"/>
      <c r="P2731" s="251"/>
      <c r="Q2731" s="255"/>
      <c r="R2731" s="184"/>
      <c r="S2731" s="184"/>
      <c r="T2731" s="184"/>
      <c r="U2731" s="256"/>
      <c r="V2731" s="256"/>
      <c r="W2731" s="256"/>
    </row>
    <row r="2732" spans="1:23" s="257" customFormat="1" ht="19.5" customHeight="1" x14ac:dyDescent="0.25">
      <c r="A2732" s="251"/>
      <c r="B2732" s="251"/>
      <c r="C2732" s="251"/>
      <c r="D2732" s="251"/>
      <c r="E2732" s="251"/>
      <c r="F2732" s="252"/>
      <c r="G2732" s="253"/>
      <c r="H2732" s="251"/>
      <c r="I2732" s="251"/>
      <c r="J2732" s="251"/>
      <c r="K2732" s="251"/>
      <c r="L2732" s="254"/>
      <c r="M2732" s="251"/>
      <c r="N2732" s="251"/>
      <c r="O2732" s="251"/>
      <c r="P2732" s="251"/>
      <c r="Q2732" s="255"/>
      <c r="R2732" s="184"/>
      <c r="S2732" s="184"/>
      <c r="T2732" s="184"/>
      <c r="U2732" s="256"/>
      <c r="V2732" s="256"/>
      <c r="W2732" s="256"/>
    </row>
    <row r="2733" spans="1:23" s="257" customFormat="1" ht="19.5" customHeight="1" x14ac:dyDescent="0.25">
      <c r="A2733" s="251"/>
      <c r="B2733" s="251"/>
      <c r="C2733" s="251"/>
      <c r="D2733" s="251"/>
      <c r="E2733" s="251"/>
      <c r="F2733" s="252"/>
      <c r="G2733" s="253"/>
      <c r="H2733" s="251"/>
      <c r="I2733" s="251"/>
      <c r="J2733" s="251"/>
      <c r="K2733" s="251"/>
      <c r="L2733" s="254"/>
      <c r="M2733" s="251"/>
      <c r="N2733" s="251"/>
      <c r="O2733" s="251"/>
      <c r="P2733" s="251"/>
      <c r="Q2733" s="255"/>
      <c r="R2733" s="184"/>
      <c r="S2733" s="184"/>
      <c r="T2733" s="184"/>
      <c r="U2733" s="256"/>
      <c r="V2733" s="256"/>
      <c r="W2733" s="256"/>
    </row>
    <row r="2734" spans="1:23" s="257" customFormat="1" ht="19.5" customHeight="1" x14ac:dyDescent="0.25">
      <c r="A2734" s="251"/>
      <c r="B2734" s="251"/>
      <c r="C2734" s="251"/>
      <c r="D2734" s="251"/>
      <c r="E2734" s="251"/>
      <c r="F2734" s="252"/>
      <c r="G2734" s="253"/>
      <c r="H2734" s="251"/>
      <c r="I2734" s="251"/>
      <c r="J2734" s="251"/>
      <c r="K2734" s="251"/>
      <c r="L2734" s="254"/>
      <c r="M2734" s="251"/>
      <c r="N2734" s="251"/>
      <c r="O2734" s="251"/>
      <c r="P2734" s="251"/>
      <c r="Q2734" s="255"/>
      <c r="R2734" s="184"/>
      <c r="S2734" s="184"/>
      <c r="T2734" s="184"/>
      <c r="U2734" s="256"/>
      <c r="V2734" s="256"/>
      <c r="W2734" s="256"/>
    </row>
    <row r="2735" spans="1:23" s="257" customFormat="1" ht="19.5" customHeight="1" x14ac:dyDescent="0.25">
      <c r="A2735" s="251"/>
      <c r="B2735" s="251"/>
      <c r="C2735" s="251"/>
      <c r="D2735" s="251"/>
      <c r="E2735" s="251"/>
      <c r="F2735" s="252"/>
      <c r="G2735" s="253"/>
      <c r="H2735" s="251"/>
      <c r="I2735" s="251"/>
      <c r="J2735" s="251"/>
      <c r="K2735" s="251"/>
      <c r="L2735" s="254"/>
      <c r="M2735" s="251"/>
      <c r="N2735" s="251"/>
      <c r="O2735" s="251"/>
      <c r="P2735" s="251"/>
      <c r="Q2735" s="255"/>
      <c r="R2735" s="184"/>
      <c r="S2735" s="184"/>
      <c r="T2735" s="184"/>
      <c r="U2735" s="256"/>
      <c r="V2735" s="256"/>
      <c r="W2735" s="256"/>
    </row>
    <row r="2736" spans="1:23" s="257" customFormat="1" ht="19.5" customHeight="1" x14ac:dyDescent="0.25">
      <c r="A2736" s="251"/>
      <c r="B2736" s="251"/>
      <c r="C2736" s="251"/>
      <c r="D2736" s="251"/>
      <c r="E2736" s="251"/>
      <c r="F2736" s="252"/>
      <c r="G2736" s="253"/>
      <c r="H2736" s="251"/>
      <c r="I2736" s="251"/>
      <c r="J2736" s="251"/>
      <c r="K2736" s="251"/>
      <c r="L2736" s="254"/>
      <c r="M2736" s="251"/>
      <c r="N2736" s="251"/>
      <c r="O2736" s="251"/>
      <c r="P2736" s="251"/>
      <c r="Q2736" s="255"/>
      <c r="R2736" s="184"/>
      <c r="S2736" s="184"/>
      <c r="T2736" s="184"/>
      <c r="U2736" s="256"/>
      <c r="V2736" s="256"/>
      <c r="W2736" s="256"/>
    </row>
    <row r="2737" spans="1:23" s="257" customFormat="1" ht="19.5" customHeight="1" x14ac:dyDescent="0.25">
      <c r="A2737" s="251"/>
      <c r="B2737" s="251"/>
      <c r="C2737" s="251"/>
      <c r="D2737" s="251"/>
      <c r="E2737" s="251"/>
      <c r="F2737" s="252"/>
      <c r="G2737" s="253"/>
      <c r="H2737" s="251"/>
      <c r="I2737" s="251"/>
      <c r="J2737" s="251"/>
      <c r="K2737" s="251"/>
      <c r="L2737" s="254"/>
      <c r="M2737" s="251"/>
      <c r="N2737" s="251"/>
      <c r="O2737" s="251"/>
      <c r="P2737" s="251"/>
      <c r="Q2737" s="255"/>
      <c r="R2737" s="184"/>
      <c r="S2737" s="184"/>
      <c r="T2737" s="184"/>
      <c r="U2737" s="256"/>
      <c r="V2737" s="256"/>
      <c r="W2737" s="256"/>
    </row>
    <row r="2738" spans="1:23" s="257" customFormat="1" ht="19.5" customHeight="1" x14ac:dyDescent="0.25">
      <c r="A2738" s="251"/>
      <c r="B2738" s="251"/>
      <c r="C2738" s="251"/>
      <c r="D2738" s="251"/>
      <c r="E2738" s="251"/>
      <c r="F2738" s="252"/>
      <c r="G2738" s="253"/>
      <c r="H2738" s="251"/>
      <c r="I2738" s="251"/>
      <c r="J2738" s="251"/>
      <c r="K2738" s="251"/>
      <c r="L2738" s="254"/>
      <c r="M2738" s="251"/>
      <c r="N2738" s="251"/>
      <c r="O2738" s="251"/>
      <c r="P2738" s="251"/>
      <c r="Q2738" s="255"/>
      <c r="R2738" s="184"/>
      <c r="S2738" s="184"/>
      <c r="T2738" s="184"/>
      <c r="U2738" s="256"/>
      <c r="V2738" s="256"/>
      <c r="W2738" s="256"/>
    </row>
    <row r="2739" spans="1:23" s="257" customFormat="1" ht="19.5" customHeight="1" x14ac:dyDescent="0.25">
      <c r="A2739" s="251"/>
      <c r="B2739" s="251"/>
      <c r="C2739" s="251"/>
      <c r="D2739" s="251"/>
      <c r="E2739" s="251"/>
      <c r="F2739" s="252"/>
      <c r="G2739" s="253"/>
      <c r="H2739" s="251"/>
      <c r="I2739" s="251"/>
      <c r="J2739" s="251"/>
      <c r="K2739" s="251"/>
      <c r="L2739" s="254"/>
      <c r="M2739" s="251"/>
      <c r="N2739" s="251"/>
      <c r="O2739" s="251"/>
      <c r="P2739" s="251"/>
      <c r="Q2739" s="255"/>
      <c r="R2739" s="184"/>
      <c r="S2739" s="184"/>
      <c r="T2739" s="184"/>
      <c r="U2739" s="256"/>
      <c r="V2739" s="256"/>
      <c r="W2739" s="256"/>
    </row>
    <row r="2740" spans="1:23" s="257" customFormat="1" ht="19.5" customHeight="1" x14ac:dyDescent="0.25">
      <c r="A2740" s="251"/>
      <c r="B2740" s="251"/>
      <c r="C2740" s="251"/>
      <c r="D2740" s="251"/>
      <c r="E2740" s="251"/>
      <c r="F2740" s="252"/>
      <c r="G2740" s="253"/>
      <c r="H2740" s="251"/>
      <c r="I2740" s="251"/>
      <c r="J2740" s="251"/>
      <c r="K2740" s="251"/>
      <c r="L2740" s="254"/>
      <c r="M2740" s="251"/>
      <c r="N2740" s="251"/>
      <c r="O2740" s="251"/>
      <c r="P2740" s="251"/>
      <c r="Q2740" s="255"/>
      <c r="R2740" s="184"/>
      <c r="S2740" s="184"/>
      <c r="T2740" s="184"/>
      <c r="U2740" s="256"/>
      <c r="V2740" s="256"/>
      <c r="W2740" s="256"/>
    </row>
    <row r="2741" spans="1:23" s="257" customFormat="1" ht="19.5" customHeight="1" x14ac:dyDescent="0.25">
      <c r="A2741" s="251"/>
      <c r="B2741" s="251"/>
      <c r="C2741" s="251"/>
      <c r="D2741" s="251"/>
      <c r="E2741" s="251"/>
      <c r="F2741" s="252"/>
      <c r="G2741" s="253"/>
      <c r="H2741" s="251"/>
      <c r="I2741" s="251"/>
      <c r="J2741" s="251"/>
      <c r="K2741" s="251"/>
      <c r="L2741" s="254"/>
      <c r="M2741" s="251"/>
      <c r="N2741" s="251"/>
      <c r="O2741" s="251"/>
      <c r="P2741" s="251"/>
      <c r="Q2741" s="255"/>
      <c r="R2741" s="184"/>
      <c r="S2741" s="184"/>
      <c r="T2741" s="184"/>
      <c r="U2741" s="256"/>
      <c r="V2741" s="256"/>
      <c r="W2741" s="256"/>
    </row>
    <row r="2742" spans="1:23" s="257" customFormat="1" ht="19.5" customHeight="1" x14ac:dyDescent="0.25">
      <c r="A2742" s="251"/>
      <c r="B2742" s="251"/>
      <c r="C2742" s="251"/>
      <c r="D2742" s="251"/>
      <c r="E2742" s="251"/>
      <c r="F2742" s="252"/>
      <c r="G2742" s="253"/>
      <c r="H2742" s="251"/>
      <c r="I2742" s="251"/>
      <c r="J2742" s="251"/>
      <c r="K2742" s="251"/>
      <c r="L2742" s="254"/>
      <c r="M2742" s="251"/>
      <c r="N2742" s="251"/>
      <c r="O2742" s="251"/>
      <c r="P2742" s="251"/>
      <c r="Q2742" s="255"/>
      <c r="R2742" s="184"/>
      <c r="S2742" s="184"/>
      <c r="T2742" s="184"/>
      <c r="U2742" s="256"/>
      <c r="V2742" s="256"/>
      <c r="W2742" s="256"/>
    </row>
    <row r="2743" spans="1:23" s="257" customFormat="1" ht="19.5" customHeight="1" x14ac:dyDescent="0.25">
      <c r="A2743" s="251"/>
      <c r="B2743" s="251"/>
      <c r="C2743" s="251"/>
      <c r="D2743" s="251"/>
      <c r="E2743" s="251"/>
      <c r="F2743" s="252"/>
      <c r="G2743" s="253"/>
      <c r="H2743" s="251"/>
      <c r="I2743" s="251"/>
      <c r="J2743" s="251"/>
      <c r="K2743" s="251"/>
      <c r="L2743" s="254"/>
      <c r="M2743" s="251"/>
      <c r="N2743" s="251"/>
      <c r="O2743" s="251"/>
      <c r="P2743" s="251"/>
      <c r="Q2743" s="255"/>
      <c r="R2743" s="184"/>
      <c r="S2743" s="184"/>
      <c r="T2743" s="184"/>
      <c r="U2743" s="256"/>
      <c r="V2743" s="256"/>
      <c r="W2743" s="256"/>
    </row>
    <row r="2744" spans="1:23" s="257" customFormat="1" ht="19.5" customHeight="1" x14ac:dyDescent="0.25">
      <c r="A2744" s="251"/>
      <c r="B2744" s="251"/>
      <c r="C2744" s="251"/>
      <c r="D2744" s="251"/>
      <c r="E2744" s="251"/>
      <c r="F2744" s="252"/>
      <c r="G2744" s="253"/>
      <c r="H2744" s="251"/>
      <c r="I2744" s="251"/>
      <c r="J2744" s="251"/>
      <c r="K2744" s="251"/>
      <c r="L2744" s="254"/>
      <c r="M2744" s="251"/>
      <c r="N2744" s="251"/>
      <c r="O2744" s="251"/>
      <c r="P2744" s="251"/>
      <c r="Q2744" s="255"/>
      <c r="R2744" s="184"/>
      <c r="S2744" s="184"/>
      <c r="T2744" s="184"/>
      <c r="U2744" s="256"/>
      <c r="V2744" s="256"/>
      <c r="W2744" s="256"/>
    </row>
    <row r="2745" spans="1:23" s="257" customFormat="1" ht="19.5" customHeight="1" x14ac:dyDescent="0.25">
      <c r="A2745" s="251"/>
      <c r="B2745" s="251"/>
      <c r="C2745" s="251"/>
      <c r="D2745" s="251"/>
      <c r="E2745" s="251"/>
      <c r="F2745" s="252"/>
      <c r="G2745" s="253"/>
      <c r="H2745" s="251"/>
      <c r="I2745" s="251"/>
      <c r="J2745" s="251"/>
      <c r="K2745" s="251"/>
      <c r="L2745" s="254"/>
      <c r="M2745" s="251"/>
      <c r="N2745" s="251"/>
      <c r="O2745" s="251"/>
      <c r="P2745" s="251"/>
      <c r="Q2745" s="255"/>
      <c r="R2745" s="184"/>
      <c r="S2745" s="184"/>
      <c r="T2745" s="184"/>
      <c r="U2745" s="256"/>
      <c r="V2745" s="256"/>
      <c r="W2745" s="256"/>
    </row>
    <row r="2746" spans="1:23" s="257" customFormat="1" ht="19.5" customHeight="1" x14ac:dyDescent="0.25">
      <c r="A2746" s="251"/>
      <c r="B2746" s="251"/>
      <c r="C2746" s="251"/>
      <c r="D2746" s="251"/>
      <c r="E2746" s="251"/>
      <c r="F2746" s="252"/>
      <c r="G2746" s="253"/>
      <c r="H2746" s="251"/>
      <c r="I2746" s="251"/>
      <c r="J2746" s="251"/>
      <c r="K2746" s="251"/>
      <c r="L2746" s="254"/>
      <c r="M2746" s="251"/>
      <c r="N2746" s="251"/>
      <c r="O2746" s="251"/>
      <c r="P2746" s="251"/>
      <c r="Q2746" s="255"/>
      <c r="R2746" s="184"/>
      <c r="S2746" s="184"/>
      <c r="T2746" s="184"/>
      <c r="U2746" s="256"/>
      <c r="V2746" s="256"/>
      <c r="W2746" s="256"/>
    </row>
    <row r="2747" spans="1:23" s="257" customFormat="1" ht="19.5" customHeight="1" x14ac:dyDescent="0.25">
      <c r="A2747" s="251"/>
      <c r="B2747" s="251"/>
      <c r="C2747" s="251"/>
      <c r="D2747" s="251"/>
      <c r="E2747" s="251"/>
      <c r="F2747" s="252"/>
      <c r="G2747" s="253"/>
      <c r="H2747" s="251"/>
      <c r="I2747" s="251"/>
      <c r="J2747" s="251"/>
      <c r="K2747" s="251"/>
      <c r="L2747" s="254"/>
      <c r="M2747" s="251"/>
      <c r="N2747" s="251"/>
      <c r="O2747" s="251"/>
      <c r="P2747" s="251"/>
      <c r="Q2747" s="255"/>
      <c r="R2747" s="184"/>
      <c r="S2747" s="184"/>
      <c r="T2747" s="184"/>
      <c r="U2747" s="256"/>
      <c r="V2747" s="256"/>
      <c r="W2747" s="256"/>
    </row>
    <row r="2748" spans="1:23" s="257" customFormat="1" ht="19.5" customHeight="1" x14ac:dyDescent="0.25">
      <c r="A2748" s="251"/>
      <c r="B2748" s="251"/>
      <c r="C2748" s="251"/>
      <c r="D2748" s="251"/>
      <c r="E2748" s="251"/>
      <c r="F2748" s="252"/>
      <c r="G2748" s="253"/>
      <c r="H2748" s="251"/>
      <c r="I2748" s="251"/>
      <c r="J2748" s="251"/>
      <c r="K2748" s="251"/>
      <c r="L2748" s="254"/>
      <c r="M2748" s="251"/>
      <c r="N2748" s="251"/>
      <c r="O2748" s="251"/>
      <c r="P2748" s="251"/>
      <c r="Q2748" s="255"/>
      <c r="R2748" s="184"/>
      <c r="S2748" s="184"/>
      <c r="T2748" s="184"/>
      <c r="U2748" s="256"/>
      <c r="V2748" s="256"/>
      <c r="W2748" s="256"/>
    </row>
    <row r="2749" spans="1:23" s="257" customFormat="1" ht="19.5" customHeight="1" x14ac:dyDescent="0.25">
      <c r="A2749" s="251"/>
      <c r="B2749" s="251"/>
      <c r="C2749" s="251"/>
      <c r="D2749" s="251"/>
      <c r="E2749" s="251"/>
      <c r="F2749" s="252"/>
      <c r="G2749" s="253"/>
      <c r="H2749" s="251"/>
      <c r="I2749" s="251"/>
      <c r="J2749" s="251"/>
      <c r="K2749" s="251"/>
      <c r="L2749" s="254"/>
      <c r="M2749" s="251"/>
      <c r="N2749" s="251"/>
      <c r="O2749" s="251"/>
      <c r="P2749" s="251"/>
      <c r="Q2749" s="255"/>
      <c r="R2749" s="184"/>
      <c r="S2749" s="184"/>
      <c r="T2749" s="184"/>
      <c r="U2749" s="256"/>
      <c r="V2749" s="256"/>
      <c r="W2749" s="256"/>
    </row>
    <row r="2750" spans="1:23" s="257" customFormat="1" ht="19.5" customHeight="1" x14ac:dyDescent="0.25">
      <c r="A2750" s="251"/>
      <c r="B2750" s="251"/>
      <c r="C2750" s="251"/>
      <c r="D2750" s="251"/>
      <c r="E2750" s="251"/>
      <c r="F2750" s="252"/>
      <c r="G2750" s="253"/>
      <c r="H2750" s="251"/>
      <c r="I2750" s="251"/>
      <c r="J2750" s="251"/>
      <c r="K2750" s="251"/>
      <c r="L2750" s="254"/>
      <c r="M2750" s="251"/>
      <c r="N2750" s="251"/>
      <c r="O2750" s="251"/>
      <c r="P2750" s="251"/>
      <c r="Q2750" s="255"/>
      <c r="R2750" s="184"/>
      <c r="S2750" s="184"/>
      <c r="T2750" s="184"/>
      <c r="U2750" s="256"/>
      <c r="V2750" s="256"/>
      <c r="W2750" s="256"/>
    </row>
    <row r="2751" spans="1:23" s="257" customFormat="1" ht="19.5" customHeight="1" x14ac:dyDescent="0.25">
      <c r="A2751" s="251"/>
      <c r="B2751" s="251"/>
      <c r="C2751" s="251"/>
      <c r="D2751" s="251"/>
      <c r="E2751" s="251"/>
      <c r="F2751" s="252"/>
      <c r="G2751" s="253"/>
      <c r="H2751" s="251"/>
      <c r="I2751" s="251"/>
      <c r="J2751" s="251"/>
      <c r="K2751" s="251"/>
      <c r="L2751" s="254"/>
      <c r="M2751" s="251"/>
      <c r="N2751" s="251"/>
      <c r="O2751" s="251"/>
      <c r="P2751" s="251"/>
      <c r="Q2751" s="255"/>
      <c r="R2751" s="184"/>
      <c r="S2751" s="184"/>
      <c r="T2751" s="184"/>
      <c r="U2751" s="256"/>
      <c r="V2751" s="256"/>
      <c r="W2751" s="256"/>
    </row>
    <row r="2752" spans="1:23" s="257" customFormat="1" ht="19.5" customHeight="1" x14ac:dyDescent="0.25">
      <c r="A2752" s="251"/>
      <c r="B2752" s="251"/>
      <c r="C2752" s="251"/>
      <c r="D2752" s="251"/>
      <c r="E2752" s="251"/>
      <c r="F2752" s="252"/>
      <c r="G2752" s="253"/>
      <c r="H2752" s="251"/>
      <c r="I2752" s="251"/>
      <c r="J2752" s="251"/>
      <c r="K2752" s="251"/>
      <c r="L2752" s="254"/>
      <c r="M2752" s="251"/>
      <c r="N2752" s="251"/>
      <c r="O2752" s="251"/>
      <c r="P2752" s="251"/>
      <c r="Q2752" s="255"/>
      <c r="R2752" s="184"/>
      <c r="S2752" s="184"/>
      <c r="T2752" s="184"/>
      <c r="U2752" s="256"/>
      <c r="V2752" s="256"/>
      <c r="W2752" s="256"/>
    </row>
    <row r="2753" spans="1:23" s="257" customFormat="1" ht="19.5" customHeight="1" x14ac:dyDescent="0.25">
      <c r="A2753" s="251"/>
      <c r="B2753" s="251"/>
      <c r="C2753" s="251"/>
      <c r="D2753" s="251"/>
      <c r="E2753" s="251"/>
      <c r="F2753" s="252"/>
      <c r="G2753" s="253"/>
      <c r="H2753" s="251"/>
      <c r="I2753" s="251"/>
      <c r="J2753" s="251"/>
      <c r="K2753" s="251"/>
      <c r="L2753" s="254"/>
      <c r="M2753" s="251"/>
      <c r="N2753" s="251"/>
      <c r="O2753" s="251"/>
      <c r="P2753" s="251"/>
      <c r="Q2753" s="255"/>
      <c r="R2753" s="184"/>
      <c r="S2753" s="184"/>
      <c r="T2753" s="184"/>
      <c r="U2753" s="256"/>
      <c r="V2753" s="256"/>
      <c r="W2753" s="256"/>
    </row>
    <row r="2754" spans="1:23" s="257" customFormat="1" ht="19.5" customHeight="1" x14ac:dyDescent="0.25">
      <c r="A2754" s="251"/>
      <c r="B2754" s="251"/>
      <c r="C2754" s="251"/>
      <c r="D2754" s="251"/>
      <c r="E2754" s="251"/>
      <c r="F2754" s="252"/>
      <c r="G2754" s="253"/>
      <c r="H2754" s="251"/>
      <c r="I2754" s="251"/>
      <c r="J2754" s="251"/>
      <c r="K2754" s="251"/>
      <c r="L2754" s="254"/>
      <c r="M2754" s="251"/>
      <c r="N2754" s="251"/>
      <c r="O2754" s="251"/>
      <c r="P2754" s="251"/>
      <c r="Q2754" s="255"/>
      <c r="R2754" s="184"/>
      <c r="S2754" s="184"/>
      <c r="T2754" s="184"/>
      <c r="U2754" s="256"/>
      <c r="V2754" s="256"/>
      <c r="W2754" s="256"/>
    </row>
    <row r="2755" spans="1:23" s="257" customFormat="1" ht="19.5" customHeight="1" x14ac:dyDescent="0.25">
      <c r="A2755" s="251"/>
      <c r="B2755" s="251"/>
      <c r="C2755" s="251"/>
      <c r="D2755" s="251"/>
      <c r="E2755" s="251"/>
      <c r="F2755" s="252"/>
      <c r="G2755" s="253"/>
      <c r="H2755" s="251"/>
      <c r="I2755" s="251"/>
      <c r="J2755" s="251"/>
      <c r="K2755" s="251"/>
      <c r="L2755" s="254"/>
      <c r="M2755" s="251"/>
      <c r="N2755" s="251"/>
      <c r="O2755" s="251"/>
      <c r="P2755" s="251"/>
      <c r="Q2755" s="255"/>
      <c r="R2755" s="184"/>
      <c r="S2755" s="184"/>
      <c r="T2755" s="184"/>
      <c r="U2755" s="256"/>
      <c r="V2755" s="256"/>
      <c r="W2755" s="256"/>
    </row>
    <row r="2756" spans="1:23" s="257" customFormat="1" ht="19.5" customHeight="1" x14ac:dyDescent="0.25">
      <c r="A2756" s="251"/>
      <c r="B2756" s="251"/>
      <c r="C2756" s="251"/>
      <c r="D2756" s="251"/>
      <c r="E2756" s="251"/>
      <c r="F2756" s="252"/>
      <c r="G2756" s="253"/>
      <c r="H2756" s="251"/>
      <c r="I2756" s="251"/>
      <c r="J2756" s="251"/>
      <c r="K2756" s="251"/>
      <c r="L2756" s="254"/>
      <c r="M2756" s="251"/>
      <c r="N2756" s="251"/>
      <c r="O2756" s="251"/>
      <c r="P2756" s="251"/>
      <c r="Q2756" s="255"/>
      <c r="R2756" s="184"/>
      <c r="S2756" s="184"/>
      <c r="T2756" s="184"/>
      <c r="U2756" s="256"/>
      <c r="V2756" s="256"/>
      <c r="W2756" s="256"/>
    </row>
    <row r="2757" spans="1:23" s="257" customFormat="1" ht="19.5" customHeight="1" x14ac:dyDescent="0.25">
      <c r="A2757" s="251"/>
      <c r="B2757" s="251"/>
      <c r="C2757" s="251"/>
      <c r="D2757" s="251"/>
      <c r="E2757" s="251"/>
      <c r="F2757" s="252"/>
      <c r="G2757" s="253"/>
      <c r="H2757" s="251"/>
      <c r="I2757" s="251"/>
      <c r="J2757" s="251"/>
      <c r="K2757" s="251"/>
      <c r="L2757" s="254"/>
      <c r="M2757" s="251"/>
      <c r="N2757" s="251"/>
      <c r="O2757" s="251"/>
      <c r="P2757" s="251"/>
      <c r="Q2757" s="255"/>
      <c r="R2757" s="184"/>
      <c r="S2757" s="184"/>
      <c r="T2757" s="184"/>
      <c r="U2757" s="256"/>
      <c r="V2757" s="256"/>
      <c r="W2757" s="256"/>
    </row>
    <row r="2758" spans="1:23" s="257" customFormat="1" ht="19.5" customHeight="1" x14ac:dyDescent="0.25">
      <c r="A2758" s="251"/>
      <c r="B2758" s="251"/>
      <c r="C2758" s="251"/>
      <c r="D2758" s="251"/>
      <c r="E2758" s="251"/>
      <c r="F2758" s="252"/>
      <c r="G2758" s="253"/>
      <c r="H2758" s="251"/>
      <c r="I2758" s="251"/>
      <c r="J2758" s="251"/>
      <c r="K2758" s="251"/>
      <c r="L2758" s="254"/>
      <c r="M2758" s="251"/>
      <c r="N2758" s="251"/>
      <c r="O2758" s="251"/>
      <c r="P2758" s="251"/>
      <c r="Q2758" s="255"/>
      <c r="R2758" s="184"/>
      <c r="S2758" s="184"/>
      <c r="T2758" s="184"/>
      <c r="U2758" s="256"/>
      <c r="V2758" s="256"/>
      <c r="W2758" s="256"/>
    </row>
    <row r="2759" spans="1:23" s="257" customFormat="1" ht="19.5" customHeight="1" x14ac:dyDescent="0.25">
      <c r="A2759" s="251"/>
      <c r="B2759" s="251"/>
      <c r="C2759" s="251"/>
      <c r="D2759" s="251"/>
      <c r="E2759" s="251"/>
      <c r="F2759" s="252"/>
      <c r="G2759" s="253"/>
      <c r="H2759" s="251"/>
      <c r="I2759" s="251"/>
      <c r="J2759" s="251"/>
      <c r="K2759" s="251"/>
      <c r="L2759" s="254"/>
      <c r="M2759" s="251"/>
      <c r="N2759" s="251"/>
      <c r="O2759" s="251"/>
      <c r="P2759" s="251"/>
      <c r="Q2759" s="255"/>
      <c r="R2759" s="184"/>
      <c r="S2759" s="184"/>
      <c r="T2759" s="184"/>
      <c r="U2759" s="256"/>
      <c r="V2759" s="256"/>
      <c r="W2759" s="256"/>
    </row>
    <row r="2760" spans="1:23" s="257" customFormat="1" ht="19.5" customHeight="1" x14ac:dyDescent="0.25">
      <c r="A2760" s="251"/>
      <c r="B2760" s="251"/>
      <c r="C2760" s="251"/>
      <c r="D2760" s="251"/>
      <c r="E2760" s="251"/>
      <c r="F2760" s="252"/>
      <c r="G2760" s="253"/>
      <c r="H2760" s="251"/>
      <c r="I2760" s="251"/>
      <c r="J2760" s="251"/>
      <c r="K2760" s="251"/>
      <c r="L2760" s="254"/>
      <c r="M2760" s="251"/>
      <c r="N2760" s="251"/>
      <c r="O2760" s="251"/>
      <c r="P2760" s="251"/>
      <c r="Q2760" s="255"/>
      <c r="R2760" s="184"/>
      <c r="S2760" s="184"/>
      <c r="T2760" s="184"/>
      <c r="U2760" s="256"/>
      <c r="V2760" s="256"/>
      <c r="W2760" s="256"/>
    </row>
    <row r="2761" spans="1:23" s="257" customFormat="1" ht="19.5" customHeight="1" x14ac:dyDescent="0.25">
      <c r="A2761" s="251"/>
      <c r="B2761" s="251"/>
      <c r="C2761" s="251"/>
      <c r="D2761" s="251"/>
      <c r="E2761" s="251"/>
      <c r="F2761" s="252"/>
      <c r="G2761" s="253"/>
      <c r="H2761" s="251"/>
      <c r="I2761" s="251"/>
      <c r="J2761" s="251"/>
      <c r="K2761" s="251"/>
      <c r="L2761" s="254"/>
      <c r="M2761" s="251"/>
      <c r="N2761" s="251"/>
      <c r="O2761" s="251"/>
      <c r="P2761" s="251"/>
      <c r="Q2761" s="255"/>
      <c r="R2761" s="184"/>
      <c r="S2761" s="184"/>
      <c r="T2761" s="184"/>
      <c r="U2761" s="256"/>
      <c r="V2761" s="256"/>
      <c r="W2761" s="256"/>
    </row>
    <row r="2762" spans="1:23" s="257" customFormat="1" ht="19.5" customHeight="1" x14ac:dyDescent="0.25">
      <c r="A2762" s="251"/>
      <c r="B2762" s="251"/>
      <c r="C2762" s="251"/>
      <c r="D2762" s="251"/>
      <c r="E2762" s="251"/>
      <c r="F2762" s="252"/>
      <c r="G2762" s="253"/>
      <c r="H2762" s="251"/>
      <c r="I2762" s="251"/>
      <c r="J2762" s="251"/>
      <c r="K2762" s="251"/>
      <c r="L2762" s="254"/>
      <c r="M2762" s="251"/>
      <c r="N2762" s="251"/>
      <c r="O2762" s="251"/>
      <c r="P2762" s="251"/>
      <c r="Q2762" s="255"/>
      <c r="R2762" s="184"/>
      <c r="S2762" s="184"/>
      <c r="T2762" s="184"/>
      <c r="U2762" s="256"/>
      <c r="V2762" s="256"/>
      <c r="W2762" s="256"/>
    </row>
    <row r="2763" spans="1:23" s="257" customFormat="1" ht="19.5" customHeight="1" x14ac:dyDescent="0.25">
      <c r="A2763" s="251"/>
      <c r="B2763" s="251"/>
      <c r="C2763" s="251"/>
      <c r="D2763" s="251"/>
      <c r="E2763" s="251"/>
      <c r="F2763" s="252"/>
      <c r="G2763" s="253"/>
      <c r="H2763" s="251"/>
      <c r="I2763" s="251"/>
      <c r="J2763" s="251"/>
      <c r="K2763" s="251"/>
      <c r="L2763" s="254"/>
      <c r="M2763" s="251"/>
      <c r="N2763" s="251"/>
      <c r="O2763" s="251"/>
      <c r="P2763" s="251"/>
      <c r="Q2763" s="255"/>
      <c r="R2763" s="184"/>
      <c r="S2763" s="184"/>
      <c r="T2763" s="184"/>
      <c r="U2763" s="256"/>
      <c r="V2763" s="256"/>
      <c r="W2763" s="256"/>
    </row>
    <row r="2764" spans="1:23" s="257" customFormat="1" ht="19.5" customHeight="1" x14ac:dyDescent="0.25">
      <c r="A2764" s="251"/>
      <c r="B2764" s="251"/>
      <c r="C2764" s="251"/>
      <c r="D2764" s="251"/>
      <c r="E2764" s="251"/>
      <c r="F2764" s="252"/>
      <c r="G2764" s="253"/>
      <c r="H2764" s="251"/>
      <c r="I2764" s="251"/>
      <c r="J2764" s="251"/>
      <c r="K2764" s="251"/>
      <c r="L2764" s="254"/>
      <c r="M2764" s="251"/>
      <c r="N2764" s="251"/>
      <c r="O2764" s="251"/>
      <c r="P2764" s="251"/>
      <c r="Q2764" s="255"/>
      <c r="R2764" s="184"/>
      <c r="S2764" s="184"/>
      <c r="T2764" s="184"/>
      <c r="U2764" s="256"/>
      <c r="V2764" s="256"/>
      <c r="W2764" s="256"/>
    </row>
    <row r="2765" spans="1:23" s="257" customFormat="1" ht="19.5" customHeight="1" x14ac:dyDescent="0.25">
      <c r="A2765" s="251"/>
      <c r="B2765" s="251"/>
      <c r="C2765" s="251"/>
      <c r="D2765" s="251"/>
      <c r="E2765" s="251"/>
      <c r="F2765" s="252"/>
      <c r="G2765" s="253"/>
      <c r="H2765" s="251"/>
      <c r="I2765" s="251"/>
      <c r="J2765" s="251"/>
      <c r="K2765" s="251"/>
      <c r="L2765" s="254"/>
      <c r="M2765" s="251"/>
      <c r="N2765" s="251"/>
      <c r="O2765" s="251"/>
      <c r="P2765" s="251"/>
      <c r="Q2765" s="255"/>
      <c r="R2765" s="184"/>
      <c r="S2765" s="184"/>
      <c r="T2765" s="184"/>
      <c r="U2765" s="256"/>
      <c r="V2765" s="256"/>
      <c r="W2765" s="256"/>
    </row>
    <row r="2766" spans="1:23" s="257" customFormat="1" ht="19.5" customHeight="1" x14ac:dyDescent="0.25">
      <c r="A2766" s="251"/>
      <c r="B2766" s="251"/>
      <c r="C2766" s="251"/>
      <c r="D2766" s="251"/>
      <c r="E2766" s="251"/>
      <c r="F2766" s="252"/>
      <c r="G2766" s="253"/>
      <c r="H2766" s="251"/>
      <c r="I2766" s="251"/>
      <c r="J2766" s="251"/>
      <c r="K2766" s="251"/>
      <c r="L2766" s="254"/>
      <c r="M2766" s="251"/>
      <c r="N2766" s="251"/>
      <c r="O2766" s="251"/>
      <c r="P2766" s="251"/>
      <c r="Q2766" s="255"/>
      <c r="R2766" s="184"/>
      <c r="S2766" s="184"/>
      <c r="T2766" s="184"/>
      <c r="U2766" s="256"/>
      <c r="V2766" s="256"/>
      <c r="W2766" s="256"/>
    </row>
    <row r="2767" spans="1:23" s="257" customFormat="1" ht="19.5" customHeight="1" x14ac:dyDescent="0.25">
      <c r="A2767" s="251"/>
      <c r="B2767" s="251"/>
      <c r="C2767" s="251"/>
      <c r="D2767" s="251"/>
      <c r="E2767" s="251"/>
      <c r="F2767" s="252"/>
      <c r="G2767" s="253"/>
      <c r="H2767" s="251"/>
      <c r="I2767" s="251"/>
      <c r="J2767" s="251"/>
      <c r="K2767" s="251"/>
      <c r="L2767" s="254"/>
      <c r="M2767" s="251"/>
      <c r="N2767" s="251"/>
      <c r="O2767" s="251"/>
      <c r="P2767" s="251"/>
      <c r="Q2767" s="255"/>
      <c r="R2767" s="184"/>
      <c r="S2767" s="184"/>
      <c r="T2767" s="184"/>
      <c r="U2767" s="256"/>
      <c r="V2767" s="256"/>
      <c r="W2767" s="256"/>
    </row>
    <row r="2768" spans="1:23" s="257" customFormat="1" ht="19.5" customHeight="1" x14ac:dyDescent="0.25">
      <c r="A2768" s="251"/>
      <c r="B2768" s="251"/>
      <c r="C2768" s="251"/>
      <c r="D2768" s="251"/>
      <c r="E2768" s="251"/>
      <c r="F2768" s="252"/>
      <c r="G2768" s="253"/>
      <c r="H2768" s="251"/>
      <c r="I2768" s="251"/>
      <c r="J2768" s="251"/>
      <c r="K2768" s="251"/>
      <c r="L2768" s="254"/>
      <c r="M2768" s="251"/>
      <c r="N2768" s="251"/>
      <c r="O2768" s="251"/>
      <c r="P2768" s="251"/>
      <c r="Q2768" s="255"/>
      <c r="R2768" s="184"/>
      <c r="S2768" s="184"/>
      <c r="T2768" s="184"/>
      <c r="U2768" s="256"/>
      <c r="V2768" s="256"/>
      <c r="W2768" s="256"/>
    </row>
    <row r="2769" spans="1:23" s="257" customFormat="1" ht="19.5" customHeight="1" x14ac:dyDescent="0.25">
      <c r="A2769" s="251"/>
      <c r="B2769" s="251"/>
      <c r="C2769" s="251"/>
      <c r="D2769" s="251"/>
      <c r="E2769" s="251"/>
      <c r="F2769" s="252"/>
      <c r="G2769" s="253"/>
      <c r="H2769" s="251"/>
      <c r="I2769" s="251"/>
      <c r="J2769" s="251"/>
      <c r="K2769" s="251"/>
      <c r="L2769" s="254"/>
      <c r="M2769" s="251"/>
      <c r="N2769" s="251"/>
      <c r="O2769" s="251"/>
      <c r="P2769" s="251"/>
      <c r="Q2769" s="255"/>
      <c r="R2769" s="184"/>
      <c r="S2769" s="184"/>
      <c r="T2769" s="184"/>
      <c r="U2769" s="256"/>
      <c r="V2769" s="256"/>
      <c r="W2769" s="256"/>
    </row>
    <row r="2770" spans="1:23" s="257" customFormat="1" ht="19.5" customHeight="1" x14ac:dyDescent="0.25">
      <c r="A2770" s="251"/>
      <c r="B2770" s="251"/>
      <c r="C2770" s="251"/>
      <c r="D2770" s="251"/>
      <c r="E2770" s="251"/>
      <c r="F2770" s="252"/>
      <c r="G2770" s="253"/>
      <c r="H2770" s="251"/>
      <c r="I2770" s="251"/>
      <c r="J2770" s="251"/>
      <c r="K2770" s="251"/>
      <c r="L2770" s="254"/>
      <c r="M2770" s="251"/>
      <c r="N2770" s="251"/>
      <c r="O2770" s="251"/>
      <c r="P2770" s="251"/>
      <c r="Q2770" s="255"/>
      <c r="R2770" s="184"/>
      <c r="S2770" s="184"/>
      <c r="T2770" s="184"/>
      <c r="U2770" s="256"/>
      <c r="V2770" s="256"/>
      <c r="W2770" s="256"/>
    </row>
    <row r="2771" spans="1:23" s="257" customFormat="1" ht="19.5" customHeight="1" x14ac:dyDescent="0.25">
      <c r="A2771" s="251"/>
      <c r="B2771" s="251"/>
      <c r="C2771" s="251"/>
      <c r="D2771" s="251"/>
      <c r="E2771" s="251"/>
      <c r="F2771" s="252"/>
      <c r="G2771" s="253"/>
      <c r="H2771" s="251"/>
      <c r="I2771" s="251"/>
      <c r="J2771" s="251"/>
      <c r="K2771" s="251"/>
      <c r="L2771" s="254"/>
      <c r="M2771" s="251"/>
      <c r="N2771" s="251"/>
      <c r="O2771" s="251"/>
      <c r="P2771" s="251"/>
      <c r="Q2771" s="255"/>
      <c r="R2771" s="184"/>
      <c r="S2771" s="184"/>
      <c r="T2771" s="184"/>
      <c r="U2771" s="256"/>
      <c r="V2771" s="256"/>
      <c r="W2771" s="256"/>
    </row>
    <row r="2772" spans="1:23" s="257" customFormat="1" ht="19.5" customHeight="1" x14ac:dyDescent="0.25">
      <c r="A2772" s="251"/>
      <c r="B2772" s="251"/>
      <c r="C2772" s="251"/>
      <c r="D2772" s="251"/>
      <c r="E2772" s="251"/>
      <c r="F2772" s="252"/>
      <c r="G2772" s="253"/>
      <c r="H2772" s="251"/>
      <c r="I2772" s="251"/>
      <c r="J2772" s="251"/>
      <c r="K2772" s="251"/>
      <c r="L2772" s="254"/>
      <c r="M2772" s="251"/>
      <c r="N2772" s="251"/>
      <c r="O2772" s="251"/>
      <c r="P2772" s="251"/>
      <c r="Q2772" s="255"/>
      <c r="R2772" s="184"/>
      <c r="S2772" s="184"/>
      <c r="T2772" s="184"/>
      <c r="U2772" s="256"/>
      <c r="V2772" s="256"/>
      <c r="W2772" s="256"/>
    </row>
    <row r="2773" spans="1:23" s="257" customFormat="1" ht="19.5" customHeight="1" x14ac:dyDescent="0.25">
      <c r="A2773" s="251"/>
      <c r="B2773" s="251"/>
      <c r="C2773" s="251"/>
      <c r="D2773" s="251"/>
      <c r="E2773" s="251"/>
      <c r="F2773" s="252"/>
      <c r="G2773" s="253"/>
      <c r="H2773" s="251"/>
      <c r="I2773" s="251"/>
      <c r="J2773" s="251"/>
      <c r="K2773" s="251"/>
      <c r="L2773" s="254"/>
      <c r="M2773" s="251"/>
      <c r="N2773" s="251"/>
      <c r="O2773" s="251"/>
      <c r="P2773" s="251"/>
      <c r="Q2773" s="255"/>
      <c r="R2773" s="184"/>
      <c r="S2773" s="184"/>
      <c r="T2773" s="184"/>
      <c r="U2773" s="256"/>
      <c r="V2773" s="256"/>
      <c r="W2773" s="256"/>
    </row>
    <row r="2774" spans="1:23" s="257" customFormat="1" ht="19.5" customHeight="1" x14ac:dyDescent="0.25">
      <c r="A2774" s="251"/>
      <c r="B2774" s="251"/>
      <c r="C2774" s="251"/>
      <c r="D2774" s="251"/>
      <c r="E2774" s="251"/>
      <c r="F2774" s="252"/>
      <c r="G2774" s="253"/>
      <c r="H2774" s="251"/>
      <c r="I2774" s="251"/>
      <c r="J2774" s="251"/>
      <c r="K2774" s="251"/>
      <c r="L2774" s="254"/>
      <c r="M2774" s="251"/>
      <c r="N2774" s="251"/>
      <c r="O2774" s="251"/>
      <c r="P2774" s="251"/>
      <c r="Q2774" s="255"/>
      <c r="R2774" s="184"/>
      <c r="S2774" s="184"/>
      <c r="T2774" s="184"/>
      <c r="U2774" s="256"/>
      <c r="V2774" s="256"/>
      <c r="W2774" s="256"/>
    </row>
    <row r="2775" spans="1:23" s="257" customFormat="1" ht="19.5" customHeight="1" x14ac:dyDescent="0.25">
      <c r="A2775" s="251"/>
      <c r="B2775" s="251"/>
      <c r="C2775" s="251"/>
      <c r="D2775" s="251"/>
      <c r="E2775" s="251"/>
      <c r="F2775" s="252"/>
      <c r="G2775" s="253"/>
      <c r="H2775" s="251"/>
      <c r="I2775" s="251"/>
      <c r="J2775" s="251"/>
      <c r="K2775" s="251"/>
      <c r="L2775" s="254"/>
      <c r="M2775" s="251"/>
      <c r="N2775" s="251"/>
      <c r="O2775" s="251"/>
      <c r="P2775" s="251"/>
      <c r="Q2775" s="255"/>
      <c r="R2775" s="184"/>
      <c r="S2775" s="184"/>
      <c r="T2775" s="184"/>
      <c r="U2775" s="256"/>
      <c r="V2775" s="256"/>
      <c r="W2775" s="256"/>
    </row>
    <row r="2776" spans="1:23" s="257" customFormat="1" ht="19.5" customHeight="1" x14ac:dyDescent="0.25">
      <c r="A2776" s="251"/>
      <c r="B2776" s="251"/>
      <c r="C2776" s="251"/>
      <c r="D2776" s="251"/>
      <c r="E2776" s="251"/>
      <c r="F2776" s="252"/>
      <c r="G2776" s="253"/>
      <c r="H2776" s="251"/>
      <c r="I2776" s="251"/>
      <c r="J2776" s="251"/>
      <c r="K2776" s="251"/>
      <c r="L2776" s="254"/>
      <c r="M2776" s="251"/>
      <c r="N2776" s="251"/>
      <c r="O2776" s="251"/>
      <c r="P2776" s="251"/>
      <c r="Q2776" s="255"/>
      <c r="R2776" s="184"/>
      <c r="S2776" s="184"/>
      <c r="T2776" s="184"/>
      <c r="U2776" s="256"/>
      <c r="V2776" s="256"/>
      <c r="W2776" s="256"/>
    </row>
    <row r="2777" spans="1:23" s="257" customFormat="1" ht="19.5" customHeight="1" x14ac:dyDescent="0.25">
      <c r="A2777" s="251"/>
      <c r="B2777" s="251"/>
      <c r="C2777" s="251"/>
      <c r="D2777" s="251"/>
      <c r="E2777" s="251"/>
      <c r="F2777" s="252"/>
      <c r="G2777" s="253"/>
      <c r="H2777" s="251"/>
      <c r="I2777" s="251"/>
      <c r="J2777" s="251"/>
      <c r="K2777" s="251"/>
      <c r="L2777" s="254"/>
      <c r="M2777" s="251"/>
      <c r="N2777" s="251"/>
      <c r="O2777" s="251"/>
      <c r="P2777" s="251"/>
      <c r="Q2777" s="255"/>
      <c r="R2777" s="184"/>
      <c r="S2777" s="184"/>
      <c r="T2777" s="184"/>
      <c r="U2777" s="256"/>
      <c r="V2777" s="256"/>
      <c r="W2777" s="256"/>
    </row>
    <row r="2778" spans="1:23" s="257" customFormat="1" ht="19.5" customHeight="1" x14ac:dyDescent="0.25">
      <c r="A2778" s="251"/>
      <c r="B2778" s="251"/>
      <c r="C2778" s="251"/>
      <c r="D2778" s="251"/>
      <c r="E2778" s="251"/>
      <c r="F2778" s="252"/>
      <c r="G2778" s="253"/>
      <c r="H2778" s="251"/>
      <c r="I2778" s="251"/>
      <c r="J2778" s="251"/>
      <c r="K2778" s="251"/>
      <c r="L2778" s="254"/>
      <c r="M2778" s="251"/>
      <c r="N2778" s="251"/>
      <c r="O2778" s="251"/>
      <c r="P2778" s="251"/>
      <c r="Q2778" s="255"/>
      <c r="R2778" s="184"/>
      <c r="S2778" s="184"/>
      <c r="T2778" s="184"/>
      <c r="U2778" s="256"/>
      <c r="V2778" s="256"/>
      <c r="W2778" s="256"/>
    </row>
    <row r="2779" spans="1:23" s="257" customFormat="1" ht="19.5" customHeight="1" x14ac:dyDescent="0.25">
      <c r="A2779" s="251"/>
      <c r="B2779" s="251"/>
      <c r="C2779" s="251"/>
      <c r="D2779" s="251"/>
      <c r="E2779" s="251"/>
      <c r="F2779" s="252"/>
      <c r="G2779" s="253"/>
      <c r="H2779" s="251"/>
      <c r="I2779" s="251"/>
      <c r="J2779" s="251"/>
      <c r="K2779" s="251"/>
      <c r="L2779" s="254"/>
      <c r="M2779" s="251"/>
      <c r="N2779" s="251"/>
      <c r="O2779" s="251"/>
      <c r="P2779" s="251"/>
      <c r="Q2779" s="255"/>
      <c r="R2779" s="184"/>
      <c r="S2779" s="184"/>
      <c r="T2779" s="184"/>
      <c r="U2779" s="256"/>
      <c r="V2779" s="256"/>
      <c r="W2779" s="256"/>
    </row>
    <row r="2780" spans="1:23" s="257" customFormat="1" ht="19.5" customHeight="1" x14ac:dyDescent="0.25">
      <c r="A2780" s="251"/>
      <c r="B2780" s="251"/>
      <c r="C2780" s="251"/>
      <c r="D2780" s="251"/>
      <c r="E2780" s="251"/>
      <c r="F2780" s="252"/>
      <c r="G2780" s="253"/>
      <c r="H2780" s="251"/>
      <c r="I2780" s="251"/>
      <c r="J2780" s="251"/>
      <c r="K2780" s="251"/>
      <c r="L2780" s="254"/>
      <c r="M2780" s="251"/>
      <c r="N2780" s="251"/>
      <c r="O2780" s="251"/>
      <c r="P2780" s="251"/>
      <c r="Q2780" s="255"/>
      <c r="R2780" s="184"/>
      <c r="S2780" s="184"/>
      <c r="T2780" s="184"/>
      <c r="U2780" s="256"/>
      <c r="V2780" s="256"/>
      <c r="W2780" s="256"/>
    </row>
    <row r="2781" spans="1:23" s="257" customFormat="1" ht="19.5" customHeight="1" x14ac:dyDescent="0.25">
      <c r="A2781" s="251"/>
      <c r="B2781" s="251"/>
      <c r="C2781" s="251"/>
      <c r="D2781" s="251"/>
      <c r="E2781" s="251"/>
      <c r="F2781" s="252"/>
      <c r="G2781" s="253"/>
      <c r="H2781" s="251"/>
      <c r="I2781" s="251"/>
      <c r="J2781" s="251"/>
      <c r="K2781" s="251"/>
      <c r="L2781" s="254"/>
      <c r="M2781" s="251"/>
      <c r="N2781" s="251"/>
      <c r="O2781" s="251"/>
      <c r="P2781" s="251"/>
      <c r="Q2781" s="255"/>
      <c r="R2781" s="184"/>
      <c r="S2781" s="184"/>
      <c r="T2781" s="184"/>
      <c r="U2781" s="256"/>
      <c r="V2781" s="256"/>
      <c r="W2781" s="256"/>
    </row>
    <row r="2782" spans="1:23" s="257" customFormat="1" ht="19.5" customHeight="1" x14ac:dyDescent="0.25">
      <c r="A2782" s="251"/>
      <c r="B2782" s="251"/>
      <c r="C2782" s="251"/>
      <c r="D2782" s="251"/>
      <c r="E2782" s="251"/>
      <c r="F2782" s="252"/>
      <c r="G2782" s="253"/>
      <c r="H2782" s="251"/>
      <c r="I2782" s="251"/>
      <c r="J2782" s="251"/>
      <c r="K2782" s="251"/>
      <c r="L2782" s="254"/>
      <c r="M2782" s="251"/>
      <c r="N2782" s="251"/>
      <c r="O2782" s="251"/>
      <c r="P2782" s="251"/>
      <c r="Q2782" s="255"/>
      <c r="R2782" s="184"/>
      <c r="S2782" s="184"/>
      <c r="T2782" s="184"/>
      <c r="U2782" s="256"/>
      <c r="V2782" s="256"/>
      <c r="W2782" s="256"/>
    </row>
    <row r="2783" spans="1:23" s="257" customFormat="1" ht="19.5" customHeight="1" x14ac:dyDescent="0.25">
      <c r="A2783" s="251"/>
      <c r="B2783" s="251"/>
      <c r="C2783" s="251"/>
      <c r="D2783" s="251"/>
      <c r="E2783" s="251"/>
      <c r="F2783" s="252"/>
      <c r="G2783" s="253"/>
      <c r="H2783" s="251"/>
      <c r="I2783" s="251"/>
      <c r="J2783" s="251"/>
      <c r="K2783" s="251"/>
      <c r="L2783" s="254"/>
      <c r="M2783" s="251"/>
      <c r="N2783" s="251"/>
      <c r="O2783" s="251"/>
      <c r="P2783" s="251"/>
      <c r="Q2783" s="255"/>
      <c r="R2783" s="184"/>
      <c r="S2783" s="184"/>
      <c r="T2783" s="184"/>
      <c r="U2783" s="256"/>
      <c r="V2783" s="256"/>
      <c r="W2783" s="256"/>
    </row>
    <row r="2784" spans="1:23" s="257" customFormat="1" ht="19.5" customHeight="1" x14ac:dyDescent="0.25">
      <c r="A2784" s="251"/>
      <c r="B2784" s="251"/>
      <c r="C2784" s="251"/>
      <c r="D2784" s="251"/>
      <c r="E2784" s="251"/>
      <c r="F2784" s="252"/>
      <c r="G2784" s="253"/>
      <c r="H2784" s="251"/>
      <c r="I2784" s="251"/>
      <c r="J2784" s="251"/>
      <c r="K2784" s="251"/>
      <c r="L2784" s="254"/>
      <c r="M2784" s="251"/>
      <c r="N2784" s="251"/>
      <c r="O2784" s="251"/>
      <c r="P2784" s="251"/>
      <c r="Q2784" s="255"/>
      <c r="R2784" s="184"/>
      <c r="S2784" s="184"/>
      <c r="T2784" s="184"/>
      <c r="U2784" s="256"/>
      <c r="V2784" s="256"/>
      <c r="W2784" s="256"/>
    </row>
    <row r="2785" spans="1:23" s="257" customFormat="1" ht="19.5" customHeight="1" x14ac:dyDescent="0.25">
      <c r="A2785" s="251"/>
      <c r="B2785" s="251"/>
      <c r="C2785" s="251"/>
      <c r="D2785" s="251"/>
      <c r="E2785" s="251"/>
      <c r="F2785" s="252"/>
      <c r="G2785" s="253"/>
      <c r="H2785" s="251"/>
      <c r="I2785" s="251"/>
      <c r="J2785" s="251"/>
      <c r="K2785" s="251"/>
      <c r="L2785" s="254"/>
      <c r="M2785" s="251"/>
      <c r="N2785" s="251"/>
      <c r="O2785" s="251"/>
      <c r="P2785" s="251"/>
      <c r="Q2785" s="255"/>
      <c r="R2785" s="184"/>
      <c r="S2785" s="184"/>
      <c r="T2785" s="184"/>
      <c r="U2785" s="256"/>
      <c r="V2785" s="256"/>
      <c r="W2785" s="256"/>
    </row>
    <row r="2786" spans="1:23" s="257" customFormat="1" ht="19.5" customHeight="1" x14ac:dyDescent="0.25">
      <c r="A2786" s="251"/>
      <c r="B2786" s="251"/>
      <c r="C2786" s="251"/>
      <c r="D2786" s="251"/>
      <c r="E2786" s="251"/>
      <c r="F2786" s="252"/>
      <c r="G2786" s="253"/>
      <c r="H2786" s="251"/>
      <c r="I2786" s="251"/>
      <c r="J2786" s="251"/>
      <c r="K2786" s="251"/>
      <c r="L2786" s="254"/>
      <c r="M2786" s="251"/>
      <c r="N2786" s="251"/>
      <c r="O2786" s="251"/>
      <c r="P2786" s="251"/>
      <c r="Q2786" s="255"/>
      <c r="R2786" s="184"/>
      <c r="S2786" s="184"/>
      <c r="T2786" s="184"/>
      <c r="U2786" s="256"/>
      <c r="V2786" s="256"/>
      <c r="W2786" s="256"/>
    </row>
    <row r="2787" spans="1:23" s="257" customFormat="1" ht="19.5" customHeight="1" x14ac:dyDescent="0.25">
      <c r="A2787" s="251"/>
      <c r="B2787" s="251"/>
      <c r="C2787" s="251"/>
      <c r="D2787" s="251"/>
      <c r="E2787" s="251"/>
      <c r="F2787" s="252"/>
      <c r="G2787" s="253"/>
      <c r="H2787" s="251"/>
      <c r="I2787" s="251"/>
      <c r="J2787" s="251"/>
      <c r="K2787" s="251"/>
      <c r="L2787" s="254"/>
      <c r="M2787" s="251"/>
      <c r="N2787" s="251"/>
      <c r="O2787" s="251"/>
      <c r="P2787" s="251"/>
      <c r="Q2787" s="255"/>
      <c r="R2787" s="184"/>
      <c r="S2787" s="184"/>
      <c r="T2787" s="184"/>
      <c r="U2787" s="256"/>
      <c r="V2787" s="256"/>
      <c r="W2787" s="256"/>
    </row>
    <row r="2788" spans="1:23" s="257" customFormat="1" ht="19.5" customHeight="1" x14ac:dyDescent="0.25">
      <c r="A2788" s="251"/>
      <c r="B2788" s="251"/>
      <c r="C2788" s="251"/>
      <c r="D2788" s="251"/>
      <c r="E2788" s="251"/>
      <c r="F2788" s="252"/>
      <c r="G2788" s="253"/>
      <c r="H2788" s="251"/>
      <c r="I2788" s="251"/>
      <c r="J2788" s="251"/>
      <c r="K2788" s="251"/>
      <c r="L2788" s="254"/>
      <c r="M2788" s="251"/>
      <c r="N2788" s="251"/>
      <c r="O2788" s="251"/>
      <c r="P2788" s="251"/>
      <c r="Q2788" s="255"/>
      <c r="R2788" s="184"/>
      <c r="S2788" s="184"/>
      <c r="T2788" s="184"/>
      <c r="U2788" s="256"/>
      <c r="V2788" s="256"/>
      <c r="W2788" s="256"/>
    </row>
    <row r="2789" spans="1:23" s="257" customFormat="1" ht="19.5" customHeight="1" x14ac:dyDescent="0.25">
      <c r="A2789" s="251"/>
      <c r="B2789" s="251"/>
      <c r="C2789" s="251"/>
      <c r="D2789" s="251"/>
      <c r="E2789" s="251"/>
      <c r="F2789" s="252"/>
      <c r="G2789" s="253"/>
      <c r="H2789" s="251"/>
      <c r="I2789" s="251"/>
      <c r="J2789" s="251"/>
      <c r="K2789" s="251"/>
      <c r="L2789" s="254"/>
      <c r="M2789" s="251"/>
      <c r="N2789" s="251"/>
      <c r="O2789" s="251"/>
      <c r="P2789" s="251"/>
      <c r="Q2789" s="255"/>
      <c r="R2789" s="184"/>
      <c r="S2789" s="184"/>
      <c r="T2789" s="184"/>
      <c r="U2789" s="256"/>
      <c r="V2789" s="256"/>
      <c r="W2789" s="256"/>
    </row>
    <row r="2790" spans="1:23" s="257" customFormat="1" ht="19.5" customHeight="1" x14ac:dyDescent="0.25">
      <c r="A2790" s="251"/>
      <c r="B2790" s="251"/>
      <c r="C2790" s="251"/>
      <c r="D2790" s="251"/>
      <c r="E2790" s="251"/>
      <c r="F2790" s="252"/>
      <c r="G2790" s="253"/>
      <c r="H2790" s="251"/>
      <c r="I2790" s="251"/>
      <c r="J2790" s="251"/>
      <c r="K2790" s="251"/>
      <c r="L2790" s="254"/>
      <c r="M2790" s="251"/>
      <c r="N2790" s="251"/>
      <c r="O2790" s="251"/>
      <c r="P2790" s="251"/>
      <c r="Q2790" s="255"/>
      <c r="R2790" s="184"/>
      <c r="S2790" s="184"/>
      <c r="T2790" s="184"/>
      <c r="U2790" s="256"/>
      <c r="V2790" s="256"/>
      <c r="W2790" s="256"/>
    </row>
    <row r="2791" spans="1:23" s="257" customFormat="1" ht="19.5" customHeight="1" x14ac:dyDescent="0.25">
      <c r="A2791" s="251"/>
      <c r="B2791" s="251"/>
      <c r="C2791" s="251"/>
      <c r="D2791" s="251"/>
      <c r="E2791" s="251"/>
      <c r="F2791" s="252"/>
      <c r="G2791" s="253"/>
      <c r="H2791" s="251"/>
      <c r="I2791" s="251"/>
      <c r="J2791" s="251"/>
      <c r="K2791" s="251"/>
      <c r="L2791" s="254"/>
      <c r="M2791" s="251"/>
      <c r="N2791" s="251"/>
      <c r="O2791" s="251"/>
      <c r="P2791" s="251"/>
      <c r="Q2791" s="255"/>
      <c r="R2791" s="184"/>
      <c r="S2791" s="184"/>
      <c r="T2791" s="184"/>
      <c r="U2791" s="256"/>
      <c r="V2791" s="256"/>
      <c r="W2791" s="256"/>
    </row>
    <row r="2792" spans="1:23" s="257" customFormat="1" ht="19.5" customHeight="1" x14ac:dyDescent="0.25">
      <c r="A2792" s="251"/>
      <c r="B2792" s="251"/>
      <c r="C2792" s="251"/>
      <c r="D2792" s="251"/>
      <c r="E2792" s="251"/>
      <c r="F2792" s="252"/>
      <c r="G2792" s="253"/>
      <c r="H2792" s="251"/>
      <c r="I2792" s="251"/>
      <c r="J2792" s="251"/>
      <c r="K2792" s="251"/>
      <c r="L2792" s="254"/>
      <c r="M2792" s="251"/>
      <c r="N2792" s="251"/>
      <c r="O2792" s="251"/>
      <c r="P2792" s="251"/>
      <c r="Q2792" s="255"/>
      <c r="R2792" s="184"/>
      <c r="S2792" s="184"/>
      <c r="T2792" s="184"/>
      <c r="U2792" s="256"/>
      <c r="V2792" s="256"/>
      <c r="W2792" s="256"/>
    </row>
    <row r="2793" spans="1:23" s="257" customFormat="1" ht="19.5" customHeight="1" x14ac:dyDescent="0.25">
      <c r="A2793" s="251"/>
      <c r="B2793" s="251"/>
      <c r="C2793" s="251"/>
      <c r="D2793" s="251"/>
      <c r="E2793" s="251"/>
      <c r="F2793" s="252"/>
      <c r="G2793" s="253"/>
      <c r="H2793" s="251"/>
      <c r="I2793" s="251"/>
      <c r="J2793" s="251"/>
      <c r="K2793" s="251"/>
      <c r="L2793" s="254"/>
      <c r="M2793" s="251"/>
      <c r="N2793" s="251"/>
      <c r="O2793" s="251"/>
      <c r="P2793" s="251"/>
      <c r="Q2793" s="255"/>
      <c r="R2793" s="184"/>
      <c r="S2793" s="184"/>
      <c r="T2793" s="184"/>
      <c r="U2793" s="256"/>
      <c r="V2793" s="256"/>
      <c r="W2793" s="256"/>
    </row>
    <row r="2794" spans="1:23" s="257" customFormat="1" ht="19.5" customHeight="1" x14ac:dyDescent="0.25">
      <c r="A2794" s="251"/>
      <c r="B2794" s="251"/>
      <c r="C2794" s="251"/>
      <c r="D2794" s="251"/>
      <c r="E2794" s="251"/>
      <c r="F2794" s="252"/>
      <c r="G2794" s="253"/>
      <c r="H2794" s="251"/>
      <c r="I2794" s="251"/>
      <c r="J2794" s="251"/>
      <c r="K2794" s="251"/>
      <c r="L2794" s="254"/>
      <c r="M2794" s="251"/>
      <c r="N2794" s="251"/>
      <c r="O2794" s="251"/>
      <c r="P2794" s="251"/>
      <c r="Q2794" s="255"/>
      <c r="R2794" s="184"/>
      <c r="S2794" s="184"/>
      <c r="T2794" s="184"/>
      <c r="U2794" s="256"/>
      <c r="V2794" s="256"/>
      <c r="W2794" s="256"/>
    </row>
    <row r="2795" spans="1:23" s="257" customFormat="1" ht="19.5" customHeight="1" x14ac:dyDescent="0.25">
      <c r="A2795" s="251"/>
      <c r="B2795" s="251"/>
      <c r="C2795" s="251"/>
      <c r="D2795" s="251"/>
      <c r="E2795" s="251"/>
      <c r="F2795" s="252"/>
      <c r="G2795" s="253"/>
      <c r="H2795" s="251"/>
      <c r="I2795" s="251"/>
      <c r="J2795" s="251"/>
      <c r="K2795" s="251"/>
      <c r="L2795" s="254"/>
      <c r="M2795" s="251"/>
      <c r="N2795" s="251"/>
      <c r="O2795" s="251"/>
      <c r="P2795" s="251"/>
      <c r="Q2795" s="255"/>
      <c r="R2795" s="184"/>
      <c r="S2795" s="184"/>
      <c r="T2795" s="184"/>
      <c r="U2795" s="256"/>
      <c r="V2795" s="256"/>
      <c r="W2795" s="256"/>
    </row>
    <row r="2796" spans="1:23" s="257" customFormat="1" ht="19.5" customHeight="1" x14ac:dyDescent="0.25">
      <c r="A2796" s="251"/>
      <c r="B2796" s="251"/>
      <c r="C2796" s="251"/>
      <c r="D2796" s="251"/>
      <c r="E2796" s="251"/>
      <c r="F2796" s="252"/>
      <c r="G2796" s="253"/>
      <c r="H2796" s="251"/>
      <c r="I2796" s="251"/>
      <c r="J2796" s="251"/>
      <c r="K2796" s="251"/>
      <c r="L2796" s="254"/>
      <c r="M2796" s="251"/>
      <c r="N2796" s="251"/>
      <c r="O2796" s="251"/>
      <c r="P2796" s="251"/>
      <c r="Q2796" s="255"/>
      <c r="R2796" s="184"/>
      <c r="S2796" s="184"/>
      <c r="T2796" s="184"/>
      <c r="U2796" s="256"/>
      <c r="V2796" s="256"/>
      <c r="W2796" s="256"/>
    </row>
    <row r="2797" spans="1:23" s="257" customFormat="1" ht="19.5" customHeight="1" x14ac:dyDescent="0.25">
      <c r="A2797" s="251"/>
      <c r="B2797" s="251"/>
      <c r="C2797" s="251"/>
      <c r="D2797" s="251"/>
      <c r="E2797" s="251"/>
      <c r="F2797" s="252"/>
      <c r="G2797" s="253"/>
      <c r="H2797" s="251"/>
      <c r="I2797" s="251"/>
      <c r="J2797" s="251"/>
      <c r="K2797" s="251"/>
      <c r="L2797" s="254"/>
      <c r="M2797" s="251"/>
      <c r="N2797" s="251"/>
      <c r="O2797" s="251"/>
      <c r="P2797" s="251"/>
      <c r="Q2797" s="255"/>
      <c r="R2797" s="184"/>
      <c r="S2797" s="184"/>
      <c r="T2797" s="184"/>
      <c r="U2797" s="256"/>
      <c r="V2797" s="256"/>
      <c r="W2797" s="256"/>
    </row>
    <row r="2798" spans="1:23" s="257" customFormat="1" ht="19.5" customHeight="1" x14ac:dyDescent="0.25">
      <c r="A2798" s="251"/>
      <c r="B2798" s="251"/>
      <c r="C2798" s="251"/>
      <c r="D2798" s="251"/>
      <c r="E2798" s="251"/>
      <c r="F2798" s="252"/>
      <c r="G2798" s="253"/>
      <c r="H2798" s="251"/>
      <c r="I2798" s="251"/>
      <c r="J2798" s="251"/>
      <c r="K2798" s="251"/>
      <c r="L2798" s="254"/>
      <c r="M2798" s="251"/>
      <c r="N2798" s="251"/>
      <c r="O2798" s="251"/>
      <c r="P2798" s="251"/>
      <c r="Q2798" s="255"/>
      <c r="R2798" s="184"/>
      <c r="S2798" s="184"/>
      <c r="T2798" s="184"/>
      <c r="U2798" s="256"/>
      <c r="V2798" s="256"/>
      <c r="W2798" s="256"/>
    </row>
    <row r="2799" spans="1:23" s="257" customFormat="1" ht="19.5" customHeight="1" x14ac:dyDescent="0.25">
      <c r="A2799" s="251"/>
      <c r="B2799" s="251"/>
      <c r="C2799" s="251"/>
      <c r="D2799" s="251"/>
      <c r="E2799" s="251"/>
      <c r="F2799" s="252"/>
      <c r="G2799" s="253"/>
      <c r="H2799" s="251"/>
      <c r="I2799" s="251"/>
      <c r="J2799" s="251"/>
      <c r="K2799" s="251"/>
      <c r="L2799" s="254"/>
      <c r="M2799" s="251"/>
      <c r="N2799" s="251"/>
      <c r="O2799" s="251"/>
      <c r="P2799" s="251"/>
      <c r="Q2799" s="255"/>
      <c r="R2799" s="184"/>
      <c r="S2799" s="184"/>
      <c r="T2799" s="184"/>
      <c r="U2799" s="256"/>
      <c r="V2799" s="256"/>
      <c r="W2799" s="256"/>
    </row>
    <row r="2800" spans="1:23" s="257" customFormat="1" ht="19.5" customHeight="1" x14ac:dyDescent="0.25">
      <c r="A2800" s="251"/>
      <c r="B2800" s="251"/>
      <c r="C2800" s="251"/>
      <c r="D2800" s="251"/>
      <c r="E2800" s="251"/>
      <c r="F2800" s="252"/>
      <c r="G2800" s="253"/>
      <c r="H2800" s="251"/>
      <c r="I2800" s="251"/>
      <c r="J2800" s="251"/>
      <c r="K2800" s="251"/>
      <c r="L2800" s="254"/>
      <c r="M2800" s="251"/>
      <c r="N2800" s="251"/>
      <c r="O2800" s="251"/>
      <c r="P2800" s="251"/>
      <c r="Q2800" s="255"/>
      <c r="R2800" s="184"/>
      <c r="S2800" s="184"/>
      <c r="T2800" s="184"/>
      <c r="U2800" s="256"/>
      <c r="V2800" s="256"/>
      <c r="W2800" s="256"/>
    </row>
    <row r="2801" spans="1:23" s="257" customFormat="1" ht="19.5" customHeight="1" x14ac:dyDescent="0.25">
      <c r="A2801" s="251"/>
      <c r="B2801" s="251"/>
      <c r="C2801" s="251"/>
      <c r="D2801" s="251"/>
      <c r="E2801" s="251"/>
      <c r="F2801" s="252"/>
      <c r="G2801" s="253"/>
      <c r="H2801" s="251"/>
      <c r="I2801" s="251"/>
      <c r="J2801" s="251"/>
      <c r="K2801" s="251"/>
      <c r="L2801" s="254"/>
      <c r="M2801" s="251"/>
      <c r="N2801" s="251"/>
      <c r="O2801" s="251"/>
      <c r="P2801" s="251"/>
      <c r="Q2801" s="255"/>
      <c r="R2801" s="184"/>
      <c r="S2801" s="184"/>
      <c r="T2801" s="184"/>
      <c r="U2801" s="256"/>
      <c r="V2801" s="256"/>
      <c r="W2801" s="256"/>
    </row>
    <row r="2802" spans="1:23" s="257" customFormat="1" ht="19.5" customHeight="1" x14ac:dyDescent="0.25">
      <c r="A2802" s="251"/>
      <c r="B2802" s="251"/>
      <c r="C2802" s="251"/>
      <c r="D2802" s="251"/>
      <c r="E2802" s="251"/>
      <c r="F2802" s="252"/>
      <c r="G2802" s="253"/>
      <c r="H2802" s="251"/>
      <c r="I2802" s="251"/>
      <c r="J2802" s="251"/>
      <c r="K2802" s="251"/>
      <c r="L2802" s="254"/>
      <c r="M2802" s="251"/>
      <c r="N2802" s="251"/>
      <c r="O2802" s="251"/>
      <c r="P2802" s="251"/>
      <c r="Q2802" s="255"/>
      <c r="R2802" s="184"/>
      <c r="S2802" s="184"/>
      <c r="T2802" s="184"/>
      <c r="U2802" s="256"/>
      <c r="V2802" s="256"/>
      <c r="W2802" s="256"/>
    </row>
    <row r="2803" spans="1:23" s="257" customFormat="1" ht="19.5" customHeight="1" x14ac:dyDescent="0.25">
      <c r="A2803" s="251"/>
      <c r="B2803" s="251"/>
      <c r="C2803" s="251"/>
      <c r="D2803" s="251"/>
      <c r="E2803" s="251"/>
      <c r="F2803" s="252"/>
      <c r="G2803" s="253"/>
      <c r="H2803" s="251"/>
      <c r="I2803" s="251"/>
      <c r="J2803" s="251"/>
      <c r="K2803" s="251"/>
      <c r="L2803" s="254"/>
      <c r="M2803" s="251"/>
      <c r="N2803" s="251"/>
      <c r="O2803" s="251"/>
      <c r="P2803" s="251"/>
      <c r="Q2803" s="255"/>
      <c r="R2803" s="184"/>
      <c r="S2803" s="184"/>
      <c r="T2803" s="184"/>
      <c r="U2803" s="256"/>
      <c r="V2803" s="256"/>
      <c r="W2803" s="256"/>
    </row>
    <row r="2804" spans="1:23" s="257" customFormat="1" ht="19.5" customHeight="1" x14ac:dyDescent="0.25">
      <c r="A2804" s="251"/>
      <c r="B2804" s="251"/>
      <c r="C2804" s="251"/>
      <c r="D2804" s="251"/>
      <c r="E2804" s="251"/>
      <c r="F2804" s="252"/>
      <c r="G2804" s="253"/>
      <c r="H2804" s="251"/>
      <c r="I2804" s="251"/>
      <c r="J2804" s="251"/>
      <c r="K2804" s="251"/>
      <c r="L2804" s="254"/>
      <c r="M2804" s="251"/>
      <c r="N2804" s="251"/>
      <c r="O2804" s="251"/>
      <c r="P2804" s="251"/>
      <c r="Q2804" s="255"/>
      <c r="R2804" s="184"/>
      <c r="S2804" s="184"/>
      <c r="T2804" s="184"/>
      <c r="U2804" s="256"/>
      <c r="V2804" s="256"/>
      <c r="W2804" s="256"/>
    </row>
    <row r="2805" spans="1:23" s="257" customFormat="1" ht="19.5" customHeight="1" x14ac:dyDescent="0.25">
      <c r="A2805" s="251"/>
      <c r="B2805" s="251"/>
      <c r="C2805" s="251"/>
      <c r="D2805" s="251"/>
      <c r="E2805" s="251"/>
      <c r="F2805" s="252"/>
      <c r="G2805" s="253"/>
      <c r="H2805" s="251"/>
      <c r="I2805" s="251"/>
      <c r="J2805" s="251"/>
      <c r="K2805" s="251"/>
      <c r="L2805" s="254"/>
      <c r="M2805" s="251"/>
      <c r="N2805" s="251"/>
      <c r="O2805" s="251"/>
      <c r="P2805" s="251"/>
      <c r="Q2805" s="255"/>
      <c r="R2805" s="184"/>
      <c r="S2805" s="184"/>
      <c r="T2805" s="184"/>
      <c r="U2805" s="256"/>
      <c r="V2805" s="256"/>
      <c r="W2805" s="256"/>
    </row>
    <row r="2806" spans="1:23" s="257" customFormat="1" ht="19.5" customHeight="1" x14ac:dyDescent="0.25">
      <c r="A2806" s="251"/>
      <c r="B2806" s="251"/>
      <c r="C2806" s="251"/>
      <c r="D2806" s="251"/>
      <c r="E2806" s="251"/>
      <c r="F2806" s="252"/>
      <c r="G2806" s="253"/>
      <c r="H2806" s="251"/>
      <c r="I2806" s="251"/>
      <c r="J2806" s="251"/>
      <c r="K2806" s="251"/>
      <c r="L2806" s="254"/>
      <c r="M2806" s="251"/>
      <c r="N2806" s="251"/>
      <c r="O2806" s="251"/>
      <c r="P2806" s="251"/>
      <c r="Q2806" s="255"/>
      <c r="R2806" s="184"/>
      <c r="S2806" s="184"/>
      <c r="T2806" s="184"/>
      <c r="U2806" s="256"/>
      <c r="V2806" s="256"/>
      <c r="W2806" s="256"/>
    </row>
    <row r="2807" spans="1:23" s="257" customFormat="1" ht="19.5" customHeight="1" x14ac:dyDescent="0.25">
      <c r="A2807" s="251"/>
      <c r="B2807" s="251"/>
      <c r="C2807" s="251"/>
      <c r="D2807" s="251"/>
      <c r="E2807" s="251"/>
      <c r="F2807" s="252"/>
      <c r="G2807" s="253"/>
      <c r="H2807" s="251"/>
      <c r="I2807" s="251"/>
      <c r="J2807" s="251"/>
      <c r="K2807" s="251"/>
      <c r="L2807" s="254"/>
      <c r="M2807" s="251"/>
      <c r="N2807" s="251"/>
      <c r="O2807" s="251"/>
      <c r="P2807" s="251"/>
      <c r="Q2807" s="255"/>
      <c r="R2807" s="184"/>
      <c r="S2807" s="184"/>
      <c r="T2807" s="184"/>
      <c r="U2807" s="256"/>
      <c r="V2807" s="256"/>
      <c r="W2807" s="256"/>
    </row>
    <row r="2808" spans="1:23" s="257" customFormat="1" ht="19.5" customHeight="1" x14ac:dyDescent="0.25">
      <c r="A2808" s="251"/>
      <c r="B2808" s="251"/>
      <c r="C2808" s="251"/>
      <c r="D2808" s="251"/>
      <c r="E2808" s="251"/>
      <c r="F2808" s="252"/>
      <c r="G2808" s="253"/>
      <c r="H2808" s="251"/>
      <c r="I2808" s="251"/>
      <c r="J2808" s="251"/>
      <c r="K2808" s="251"/>
      <c r="L2808" s="254"/>
      <c r="M2808" s="251"/>
      <c r="N2808" s="251"/>
      <c r="O2808" s="251"/>
      <c r="P2808" s="251"/>
      <c r="Q2808" s="255"/>
      <c r="R2808" s="184"/>
      <c r="S2808" s="184"/>
      <c r="T2808" s="184"/>
      <c r="U2808" s="256"/>
      <c r="V2808" s="256"/>
      <c r="W2808" s="256"/>
    </row>
    <row r="2809" spans="1:23" s="257" customFormat="1" ht="19.5" customHeight="1" x14ac:dyDescent="0.25">
      <c r="A2809" s="251"/>
      <c r="B2809" s="251"/>
      <c r="C2809" s="251"/>
      <c r="D2809" s="251"/>
      <c r="E2809" s="251"/>
      <c r="F2809" s="252"/>
      <c r="G2809" s="253"/>
      <c r="H2809" s="251"/>
      <c r="I2809" s="251"/>
      <c r="J2809" s="251"/>
      <c r="K2809" s="251"/>
      <c r="L2809" s="254"/>
      <c r="M2809" s="251"/>
      <c r="N2809" s="251"/>
      <c r="O2809" s="251"/>
      <c r="P2809" s="251"/>
      <c r="Q2809" s="255"/>
      <c r="R2809" s="184"/>
      <c r="S2809" s="184"/>
      <c r="T2809" s="184"/>
      <c r="U2809" s="256"/>
      <c r="V2809" s="256"/>
      <c r="W2809" s="256"/>
    </row>
    <row r="2810" spans="1:23" s="257" customFormat="1" ht="19.5" customHeight="1" x14ac:dyDescent="0.25">
      <c r="A2810" s="251"/>
      <c r="B2810" s="251"/>
      <c r="C2810" s="251"/>
      <c r="D2810" s="251"/>
      <c r="E2810" s="251"/>
      <c r="F2810" s="252"/>
      <c r="G2810" s="253"/>
      <c r="H2810" s="251"/>
      <c r="I2810" s="251"/>
      <c r="J2810" s="251"/>
      <c r="K2810" s="251"/>
      <c r="L2810" s="254"/>
      <c r="M2810" s="251"/>
      <c r="N2810" s="251"/>
      <c r="O2810" s="251"/>
      <c r="P2810" s="251"/>
      <c r="Q2810" s="255"/>
      <c r="R2810" s="184"/>
      <c r="S2810" s="184"/>
      <c r="T2810" s="184"/>
      <c r="U2810" s="256"/>
      <c r="V2810" s="256"/>
      <c r="W2810" s="256"/>
    </row>
    <row r="2811" spans="1:23" s="257" customFormat="1" ht="19.5" customHeight="1" x14ac:dyDescent="0.25">
      <c r="A2811" s="251"/>
      <c r="B2811" s="251"/>
      <c r="C2811" s="251"/>
      <c r="D2811" s="251"/>
      <c r="E2811" s="251"/>
      <c r="F2811" s="252"/>
      <c r="G2811" s="253"/>
      <c r="H2811" s="251"/>
      <c r="I2811" s="251"/>
      <c r="J2811" s="251"/>
      <c r="K2811" s="251"/>
      <c r="L2811" s="254"/>
      <c r="M2811" s="251"/>
      <c r="N2811" s="251"/>
      <c r="O2811" s="251"/>
      <c r="P2811" s="251"/>
      <c r="Q2811" s="255"/>
      <c r="R2811" s="184"/>
      <c r="S2811" s="184"/>
      <c r="T2811" s="184"/>
      <c r="U2811" s="256"/>
      <c r="V2811" s="256"/>
      <c r="W2811" s="256"/>
    </row>
    <row r="2812" spans="1:23" s="257" customFormat="1" ht="19.5" customHeight="1" x14ac:dyDescent="0.25">
      <c r="A2812" s="251"/>
      <c r="B2812" s="251"/>
      <c r="C2812" s="251"/>
      <c r="D2812" s="251"/>
      <c r="E2812" s="251"/>
      <c r="F2812" s="252"/>
      <c r="G2812" s="253"/>
      <c r="H2812" s="251"/>
      <c r="I2812" s="251"/>
      <c r="J2812" s="251"/>
      <c r="K2812" s="251"/>
      <c r="L2812" s="254"/>
      <c r="M2812" s="251"/>
      <c r="N2812" s="251"/>
      <c r="O2812" s="251"/>
      <c r="P2812" s="251"/>
      <c r="Q2812" s="255"/>
      <c r="R2812" s="184"/>
      <c r="S2812" s="184"/>
      <c r="T2812" s="184"/>
      <c r="U2812" s="256"/>
      <c r="V2812" s="256"/>
      <c r="W2812" s="256"/>
    </row>
    <row r="2813" spans="1:23" s="257" customFormat="1" ht="19.5" customHeight="1" x14ac:dyDescent="0.25">
      <c r="A2813" s="251"/>
      <c r="B2813" s="251"/>
      <c r="C2813" s="251"/>
      <c r="D2813" s="251"/>
      <c r="E2813" s="251"/>
      <c r="F2813" s="252"/>
      <c r="G2813" s="253"/>
      <c r="H2813" s="251"/>
      <c r="I2813" s="251"/>
      <c r="J2813" s="251"/>
      <c r="K2813" s="251"/>
      <c r="L2813" s="254"/>
      <c r="M2813" s="251"/>
      <c r="N2813" s="251"/>
      <c r="O2813" s="251"/>
      <c r="P2813" s="251"/>
      <c r="Q2813" s="255"/>
      <c r="R2813" s="184"/>
      <c r="S2813" s="184"/>
      <c r="T2813" s="184"/>
      <c r="U2813" s="256"/>
      <c r="V2813" s="256"/>
      <c r="W2813" s="256"/>
    </row>
    <row r="2814" spans="1:23" s="257" customFormat="1" ht="19.5" customHeight="1" x14ac:dyDescent="0.25">
      <c r="A2814" s="251"/>
      <c r="B2814" s="251"/>
      <c r="C2814" s="251"/>
      <c r="D2814" s="251"/>
      <c r="E2814" s="251"/>
      <c r="F2814" s="252"/>
      <c r="G2814" s="253"/>
      <c r="H2814" s="251"/>
      <c r="I2814" s="251"/>
      <c r="J2814" s="251"/>
      <c r="K2814" s="251"/>
      <c r="L2814" s="254"/>
      <c r="M2814" s="251"/>
      <c r="N2814" s="251"/>
      <c r="O2814" s="251"/>
      <c r="P2814" s="251"/>
      <c r="Q2814" s="255"/>
      <c r="R2814" s="184"/>
      <c r="S2814" s="184"/>
      <c r="T2814" s="184"/>
      <c r="U2814" s="256"/>
      <c r="V2814" s="256"/>
      <c r="W2814" s="256"/>
    </row>
    <row r="2815" spans="1:23" s="257" customFormat="1" ht="19.5" customHeight="1" x14ac:dyDescent="0.25">
      <c r="A2815" s="251"/>
      <c r="B2815" s="251"/>
      <c r="C2815" s="251"/>
      <c r="D2815" s="251"/>
      <c r="E2815" s="251"/>
      <c r="F2815" s="252"/>
      <c r="G2815" s="253"/>
      <c r="H2815" s="251"/>
      <c r="I2815" s="251"/>
      <c r="J2815" s="251"/>
      <c r="K2815" s="251"/>
      <c r="L2815" s="254"/>
      <c r="M2815" s="251"/>
      <c r="N2815" s="251"/>
      <c r="O2815" s="251"/>
      <c r="P2815" s="251"/>
      <c r="Q2815" s="255"/>
      <c r="R2815" s="184"/>
      <c r="S2815" s="184"/>
      <c r="T2815" s="184"/>
      <c r="U2815" s="256"/>
      <c r="V2815" s="256"/>
      <c r="W2815" s="256"/>
    </row>
    <row r="2816" spans="1:23" s="257" customFormat="1" ht="19.5" customHeight="1" x14ac:dyDescent="0.25">
      <c r="A2816" s="251"/>
      <c r="B2816" s="251"/>
      <c r="C2816" s="251"/>
      <c r="D2816" s="251"/>
      <c r="E2816" s="251"/>
      <c r="F2816" s="252"/>
      <c r="G2816" s="253"/>
      <c r="H2816" s="251"/>
      <c r="I2816" s="251"/>
      <c r="J2816" s="251"/>
      <c r="K2816" s="251"/>
      <c r="L2816" s="254"/>
      <c r="M2816" s="251"/>
      <c r="N2816" s="251"/>
      <c r="O2816" s="251"/>
      <c r="P2816" s="251"/>
      <c r="Q2816" s="255"/>
      <c r="R2816" s="184"/>
      <c r="S2816" s="184"/>
      <c r="T2816" s="184"/>
      <c r="U2816" s="256"/>
      <c r="V2816" s="256"/>
      <c r="W2816" s="256"/>
    </row>
    <row r="2817" spans="1:23" s="257" customFormat="1" ht="19.5" customHeight="1" x14ac:dyDescent="0.25">
      <c r="A2817" s="251"/>
      <c r="B2817" s="251"/>
      <c r="C2817" s="251"/>
      <c r="D2817" s="251"/>
      <c r="E2817" s="251"/>
      <c r="F2817" s="252"/>
      <c r="G2817" s="253"/>
      <c r="H2817" s="251"/>
      <c r="I2817" s="251"/>
      <c r="J2817" s="251"/>
      <c r="K2817" s="251"/>
      <c r="L2817" s="254"/>
      <c r="M2817" s="251"/>
      <c r="N2817" s="251"/>
      <c r="O2817" s="251"/>
      <c r="P2817" s="251"/>
      <c r="Q2817" s="255"/>
      <c r="R2817" s="184"/>
      <c r="S2817" s="184"/>
      <c r="T2817" s="184"/>
      <c r="U2817" s="256"/>
      <c r="V2817" s="256"/>
      <c r="W2817" s="256"/>
    </row>
    <row r="2818" spans="1:23" s="257" customFormat="1" ht="19.5" customHeight="1" x14ac:dyDescent="0.25">
      <c r="A2818" s="251"/>
      <c r="B2818" s="251"/>
      <c r="C2818" s="251"/>
      <c r="D2818" s="251"/>
      <c r="E2818" s="251"/>
      <c r="F2818" s="252"/>
      <c r="G2818" s="253"/>
      <c r="H2818" s="251"/>
      <c r="I2818" s="251"/>
      <c r="J2818" s="251"/>
      <c r="K2818" s="251"/>
      <c r="L2818" s="254"/>
      <c r="M2818" s="251"/>
      <c r="N2818" s="251"/>
      <c r="O2818" s="251"/>
      <c r="P2818" s="251"/>
      <c r="Q2818" s="255"/>
      <c r="R2818" s="184"/>
      <c r="S2818" s="184"/>
      <c r="T2818" s="184"/>
      <c r="U2818" s="256"/>
      <c r="V2818" s="256"/>
      <c r="W2818" s="256"/>
    </row>
    <row r="2819" spans="1:23" s="257" customFormat="1" ht="19.5" customHeight="1" x14ac:dyDescent="0.25">
      <c r="A2819" s="251"/>
      <c r="B2819" s="251"/>
      <c r="C2819" s="251"/>
      <c r="D2819" s="251"/>
      <c r="E2819" s="251"/>
      <c r="F2819" s="252"/>
      <c r="G2819" s="253"/>
      <c r="H2819" s="251"/>
      <c r="I2819" s="251"/>
      <c r="J2819" s="251"/>
      <c r="K2819" s="251"/>
      <c r="L2819" s="254"/>
      <c r="M2819" s="251"/>
      <c r="N2819" s="251"/>
      <c r="O2819" s="251"/>
      <c r="P2819" s="251"/>
      <c r="Q2819" s="255"/>
      <c r="R2819" s="184"/>
      <c r="S2819" s="184"/>
      <c r="T2819" s="184"/>
      <c r="U2819" s="256"/>
      <c r="V2819" s="256"/>
      <c r="W2819" s="256"/>
    </row>
    <row r="2820" spans="1:23" s="257" customFormat="1" ht="19.5" customHeight="1" x14ac:dyDescent="0.25">
      <c r="A2820" s="251"/>
      <c r="B2820" s="251"/>
      <c r="C2820" s="251"/>
      <c r="D2820" s="251"/>
      <c r="E2820" s="251"/>
      <c r="F2820" s="252"/>
      <c r="G2820" s="253"/>
      <c r="H2820" s="251"/>
      <c r="I2820" s="251"/>
      <c r="J2820" s="251"/>
      <c r="K2820" s="251"/>
      <c r="L2820" s="254"/>
      <c r="M2820" s="251"/>
      <c r="N2820" s="251"/>
      <c r="O2820" s="251"/>
      <c r="P2820" s="251"/>
      <c r="Q2820" s="255"/>
      <c r="R2820" s="184"/>
      <c r="S2820" s="184"/>
      <c r="T2820" s="184"/>
      <c r="U2820" s="256"/>
      <c r="V2820" s="256"/>
      <c r="W2820" s="256"/>
    </row>
    <row r="2821" spans="1:23" s="257" customFormat="1" ht="19.5" customHeight="1" x14ac:dyDescent="0.25">
      <c r="A2821" s="251"/>
      <c r="B2821" s="251"/>
      <c r="C2821" s="251"/>
      <c r="D2821" s="251"/>
      <c r="E2821" s="251"/>
      <c r="F2821" s="252"/>
      <c r="G2821" s="253"/>
      <c r="H2821" s="251"/>
      <c r="I2821" s="251"/>
      <c r="J2821" s="251"/>
      <c r="K2821" s="251"/>
      <c r="L2821" s="254"/>
      <c r="M2821" s="251"/>
      <c r="N2821" s="251"/>
      <c r="O2821" s="251"/>
      <c r="P2821" s="251"/>
      <c r="Q2821" s="255"/>
      <c r="R2821" s="184"/>
      <c r="S2821" s="184"/>
      <c r="T2821" s="184"/>
      <c r="U2821" s="256"/>
      <c r="V2821" s="256"/>
      <c r="W2821" s="256"/>
    </row>
    <row r="2822" spans="1:23" s="257" customFormat="1" ht="19.5" customHeight="1" x14ac:dyDescent="0.25">
      <c r="A2822" s="251"/>
      <c r="B2822" s="251"/>
      <c r="C2822" s="251"/>
      <c r="D2822" s="251"/>
      <c r="E2822" s="251"/>
      <c r="F2822" s="252"/>
      <c r="G2822" s="253"/>
      <c r="H2822" s="251"/>
      <c r="I2822" s="251"/>
      <c r="J2822" s="251"/>
      <c r="K2822" s="251"/>
      <c r="L2822" s="254"/>
      <c r="M2822" s="251"/>
      <c r="N2822" s="251"/>
      <c r="O2822" s="251"/>
      <c r="P2822" s="251"/>
      <c r="Q2822" s="255"/>
      <c r="R2822" s="184"/>
      <c r="S2822" s="184"/>
      <c r="T2822" s="184"/>
      <c r="U2822" s="256"/>
      <c r="V2822" s="256"/>
      <c r="W2822" s="256"/>
    </row>
    <row r="2823" spans="1:23" s="257" customFormat="1" ht="19.5" customHeight="1" x14ac:dyDescent="0.25">
      <c r="A2823" s="251"/>
      <c r="B2823" s="251"/>
      <c r="C2823" s="251"/>
      <c r="D2823" s="251"/>
      <c r="E2823" s="251"/>
      <c r="F2823" s="252"/>
      <c r="G2823" s="253"/>
      <c r="H2823" s="251"/>
      <c r="I2823" s="251"/>
      <c r="J2823" s="251"/>
      <c r="K2823" s="251"/>
      <c r="L2823" s="254"/>
      <c r="M2823" s="251"/>
      <c r="N2823" s="251"/>
      <c r="O2823" s="251"/>
      <c r="P2823" s="251"/>
      <c r="Q2823" s="255"/>
      <c r="R2823" s="184"/>
      <c r="S2823" s="184"/>
      <c r="T2823" s="184"/>
      <c r="U2823" s="256"/>
      <c r="V2823" s="256"/>
      <c r="W2823" s="256"/>
    </row>
    <row r="2824" spans="1:23" s="257" customFormat="1" ht="19.5" customHeight="1" x14ac:dyDescent="0.25">
      <c r="A2824" s="251"/>
      <c r="B2824" s="251"/>
      <c r="C2824" s="251"/>
      <c r="D2824" s="251"/>
      <c r="E2824" s="251"/>
      <c r="F2824" s="252"/>
      <c r="G2824" s="253"/>
      <c r="H2824" s="251"/>
      <c r="I2824" s="251"/>
      <c r="J2824" s="251"/>
      <c r="K2824" s="251"/>
      <c r="L2824" s="254"/>
      <c r="M2824" s="251"/>
      <c r="N2824" s="251"/>
      <c r="O2824" s="251"/>
      <c r="P2824" s="251"/>
      <c r="Q2824" s="255"/>
      <c r="R2824" s="184"/>
      <c r="S2824" s="184"/>
      <c r="T2824" s="184"/>
      <c r="U2824" s="256"/>
      <c r="V2824" s="256"/>
      <c r="W2824" s="256"/>
    </row>
    <row r="2825" spans="1:23" s="257" customFormat="1" ht="19.5" customHeight="1" x14ac:dyDescent="0.25">
      <c r="A2825" s="251"/>
      <c r="B2825" s="251"/>
      <c r="C2825" s="251"/>
      <c r="D2825" s="251"/>
      <c r="E2825" s="251"/>
      <c r="F2825" s="252"/>
      <c r="G2825" s="253"/>
      <c r="H2825" s="251"/>
      <c r="I2825" s="251"/>
      <c r="J2825" s="251"/>
      <c r="K2825" s="251"/>
      <c r="L2825" s="254"/>
      <c r="M2825" s="251"/>
      <c r="N2825" s="251"/>
      <c r="O2825" s="251"/>
      <c r="P2825" s="251"/>
      <c r="Q2825" s="255"/>
      <c r="R2825" s="184"/>
      <c r="S2825" s="184"/>
      <c r="T2825" s="184"/>
      <c r="U2825" s="256"/>
      <c r="V2825" s="256"/>
      <c r="W2825" s="256"/>
    </row>
    <row r="2826" spans="1:23" s="257" customFormat="1" ht="19.5" customHeight="1" x14ac:dyDescent="0.25">
      <c r="A2826" s="251"/>
      <c r="B2826" s="251"/>
      <c r="C2826" s="251"/>
      <c r="D2826" s="251"/>
      <c r="E2826" s="251"/>
      <c r="F2826" s="252"/>
      <c r="G2826" s="253"/>
      <c r="H2826" s="251"/>
      <c r="I2826" s="251"/>
      <c r="J2826" s="251"/>
      <c r="K2826" s="251"/>
      <c r="L2826" s="254"/>
      <c r="M2826" s="251"/>
      <c r="N2826" s="251"/>
      <c r="O2826" s="251"/>
      <c r="P2826" s="251"/>
      <c r="Q2826" s="255"/>
      <c r="R2826" s="184"/>
      <c r="S2826" s="184"/>
      <c r="T2826" s="184"/>
      <c r="U2826" s="256"/>
      <c r="V2826" s="256"/>
      <c r="W2826" s="256"/>
    </row>
    <row r="2827" spans="1:23" s="257" customFormat="1" ht="19.5" customHeight="1" x14ac:dyDescent="0.25">
      <c r="A2827" s="251"/>
      <c r="B2827" s="251"/>
      <c r="C2827" s="251"/>
      <c r="D2827" s="251"/>
      <c r="E2827" s="251"/>
      <c r="F2827" s="252"/>
      <c r="G2827" s="253"/>
      <c r="H2827" s="251"/>
      <c r="I2827" s="251"/>
      <c r="J2827" s="251"/>
      <c r="K2827" s="251"/>
      <c r="L2827" s="254"/>
      <c r="M2827" s="251"/>
      <c r="N2827" s="251"/>
      <c r="O2827" s="251"/>
      <c r="P2827" s="251"/>
      <c r="Q2827" s="255"/>
      <c r="R2827" s="184"/>
      <c r="S2827" s="184"/>
      <c r="T2827" s="184"/>
      <c r="U2827" s="256"/>
      <c r="V2827" s="256"/>
      <c r="W2827" s="256"/>
    </row>
    <row r="2828" spans="1:23" s="257" customFormat="1" ht="19.5" customHeight="1" x14ac:dyDescent="0.25">
      <c r="A2828" s="251"/>
      <c r="B2828" s="251"/>
      <c r="C2828" s="251"/>
      <c r="D2828" s="251"/>
      <c r="E2828" s="251"/>
      <c r="F2828" s="252"/>
      <c r="G2828" s="253"/>
      <c r="H2828" s="251"/>
      <c r="I2828" s="251"/>
      <c r="J2828" s="251"/>
      <c r="K2828" s="251"/>
      <c r="L2828" s="254"/>
      <c r="M2828" s="251"/>
      <c r="N2828" s="251"/>
      <c r="O2828" s="251"/>
      <c r="P2828" s="251"/>
      <c r="Q2828" s="255"/>
      <c r="R2828" s="184"/>
      <c r="S2828" s="184"/>
      <c r="T2828" s="184"/>
      <c r="U2828" s="256"/>
      <c r="V2828" s="256"/>
      <c r="W2828" s="256"/>
    </row>
    <row r="2829" spans="1:23" s="257" customFormat="1" ht="19.5" customHeight="1" x14ac:dyDescent="0.25">
      <c r="A2829" s="251"/>
      <c r="B2829" s="251"/>
      <c r="C2829" s="251"/>
      <c r="D2829" s="251"/>
      <c r="E2829" s="251"/>
      <c r="F2829" s="252"/>
      <c r="G2829" s="253"/>
      <c r="H2829" s="251"/>
      <c r="I2829" s="251"/>
      <c r="J2829" s="251"/>
      <c r="K2829" s="251"/>
      <c r="L2829" s="254"/>
      <c r="M2829" s="251"/>
      <c r="N2829" s="251"/>
      <c r="O2829" s="251"/>
      <c r="P2829" s="251"/>
      <c r="Q2829" s="255"/>
      <c r="R2829" s="184"/>
      <c r="S2829" s="184"/>
      <c r="T2829" s="184"/>
      <c r="U2829" s="256"/>
      <c r="V2829" s="256"/>
      <c r="W2829" s="256"/>
    </row>
    <row r="2830" spans="1:23" s="257" customFormat="1" ht="19.5" customHeight="1" x14ac:dyDescent="0.25">
      <c r="A2830" s="251"/>
      <c r="B2830" s="251"/>
      <c r="C2830" s="251"/>
      <c r="D2830" s="251"/>
      <c r="E2830" s="251"/>
      <c r="F2830" s="252"/>
      <c r="G2830" s="253"/>
      <c r="H2830" s="251"/>
      <c r="I2830" s="251"/>
      <c r="J2830" s="251"/>
      <c r="K2830" s="251"/>
      <c r="L2830" s="254"/>
      <c r="M2830" s="251"/>
      <c r="N2830" s="251"/>
      <c r="O2830" s="251"/>
      <c r="P2830" s="251"/>
      <c r="Q2830" s="255"/>
      <c r="R2830" s="184"/>
      <c r="S2830" s="184"/>
      <c r="T2830" s="184"/>
      <c r="U2830" s="256"/>
      <c r="V2830" s="256"/>
      <c r="W2830" s="256"/>
    </row>
    <row r="2831" spans="1:23" s="257" customFormat="1" ht="19.5" customHeight="1" x14ac:dyDescent="0.25">
      <c r="A2831" s="251"/>
      <c r="B2831" s="251"/>
      <c r="C2831" s="251"/>
      <c r="D2831" s="251"/>
      <c r="E2831" s="251"/>
      <c r="F2831" s="252"/>
      <c r="G2831" s="253"/>
      <c r="H2831" s="251"/>
      <c r="I2831" s="251"/>
      <c r="J2831" s="251"/>
      <c r="K2831" s="251"/>
      <c r="L2831" s="254"/>
      <c r="M2831" s="251"/>
      <c r="N2831" s="251"/>
      <c r="O2831" s="251"/>
      <c r="P2831" s="251"/>
      <c r="Q2831" s="255"/>
      <c r="R2831" s="184"/>
      <c r="S2831" s="184"/>
      <c r="T2831" s="184"/>
      <c r="U2831" s="256"/>
      <c r="V2831" s="256"/>
      <c r="W2831" s="256"/>
    </row>
    <row r="2832" spans="1:23" s="257" customFormat="1" ht="19.5" customHeight="1" x14ac:dyDescent="0.25">
      <c r="A2832" s="251"/>
      <c r="B2832" s="251"/>
      <c r="C2832" s="251"/>
      <c r="D2832" s="251"/>
      <c r="E2832" s="251"/>
      <c r="F2832" s="252"/>
      <c r="G2832" s="253"/>
      <c r="H2832" s="251"/>
      <c r="I2832" s="251"/>
      <c r="J2832" s="251"/>
      <c r="K2832" s="251"/>
      <c r="L2832" s="254"/>
      <c r="M2832" s="251"/>
      <c r="N2832" s="251"/>
      <c r="O2832" s="251"/>
      <c r="P2832" s="251"/>
      <c r="Q2832" s="255"/>
      <c r="R2832" s="184"/>
      <c r="S2832" s="184"/>
      <c r="T2832" s="184"/>
      <c r="U2832" s="256"/>
      <c r="V2832" s="256"/>
      <c r="W2832" s="256"/>
    </row>
    <row r="2833" spans="1:23" s="257" customFormat="1" ht="19.5" customHeight="1" x14ac:dyDescent="0.25">
      <c r="A2833" s="251"/>
      <c r="B2833" s="251"/>
      <c r="C2833" s="251"/>
      <c r="D2833" s="251"/>
      <c r="E2833" s="251"/>
      <c r="F2833" s="252"/>
      <c r="G2833" s="253"/>
      <c r="H2833" s="251"/>
      <c r="I2833" s="251"/>
      <c r="J2833" s="251"/>
      <c r="K2833" s="251"/>
      <c r="L2833" s="254"/>
      <c r="M2833" s="251"/>
      <c r="N2833" s="251"/>
      <c r="O2833" s="251"/>
      <c r="P2833" s="251"/>
      <c r="Q2833" s="255"/>
      <c r="R2833" s="184"/>
      <c r="S2833" s="184"/>
      <c r="T2833" s="184"/>
      <c r="U2833" s="256"/>
      <c r="V2833" s="256"/>
      <c r="W2833" s="256"/>
    </row>
    <row r="2834" spans="1:23" s="257" customFormat="1" ht="19.5" customHeight="1" x14ac:dyDescent="0.25">
      <c r="A2834" s="251"/>
      <c r="B2834" s="251"/>
      <c r="C2834" s="251"/>
      <c r="D2834" s="251"/>
      <c r="E2834" s="251"/>
      <c r="F2834" s="252"/>
      <c r="G2834" s="253"/>
      <c r="H2834" s="251"/>
      <c r="I2834" s="251"/>
      <c r="J2834" s="251"/>
      <c r="K2834" s="251"/>
      <c r="L2834" s="254"/>
      <c r="M2834" s="251"/>
      <c r="N2834" s="251"/>
      <c r="O2834" s="251"/>
      <c r="P2834" s="251"/>
      <c r="Q2834" s="255"/>
      <c r="R2834" s="184"/>
      <c r="S2834" s="184"/>
      <c r="T2834" s="184"/>
      <c r="U2834" s="256"/>
      <c r="V2834" s="256"/>
      <c r="W2834" s="256"/>
    </row>
    <row r="2835" spans="1:23" s="257" customFormat="1" ht="19.5" customHeight="1" x14ac:dyDescent="0.25">
      <c r="A2835" s="251"/>
      <c r="B2835" s="251"/>
      <c r="C2835" s="251"/>
      <c r="D2835" s="251"/>
      <c r="E2835" s="251"/>
      <c r="F2835" s="252"/>
      <c r="G2835" s="253"/>
      <c r="H2835" s="251"/>
      <c r="I2835" s="251"/>
      <c r="J2835" s="251"/>
      <c r="K2835" s="251"/>
      <c r="L2835" s="254"/>
      <c r="M2835" s="251"/>
      <c r="N2835" s="251"/>
      <c r="O2835" s="251"/>
      <c r="P2835" s="251"/>
      <c r="Q2835" s="255"/>
      <c r="R2835" s="184"/>
      <c r="S2835" s="184"/>
      <c r="T2835" s="184"/>
      <c r="U2835" s="256"/>
      <c r="V2835" s="256"/>
      <c r="W2835" s="256"/>
    </row>
    <row r="2836" spans="1:23" s="257" customFormat="1" ht="19.5" customHeight="1" x14ac:dyDescent="0.25">
      <c r="A2836" s="251"/>
      <c r="B2836" s="251"/>
      <c r="C2836" s="251"/>
      <c r="D2836" s="251"/>
      <c r="E2836" s="251"/>
      <c r="F2836" s="252"/>
      <c r="G2836" s="253"/>
      <c r="H2836" s="251"/>
      <c r="I2836" s="251"/>
      <c r="J2836" s="251"/>
      <c r="K2836" s="251"/>
      <c r="L2836" s="254"/>
      <c r="M2836" s="251"/>
      <c r="N2836" s="251"/>
      <c r="O2836" s="251"/>
      <c r="P2836" s="251"/>
      <c r="Q2836" s="255"/>
      <c r="R2836" s="184"/>
      <c r="S2836" s="184"/>
      <c r="T2836" s="184"/>
      <c r="U2836" s="256"/>
      <c r="V2836" s="256"/>
      <c r="W2836" s="256"/>
    </row>
    <row r="2837" spans="1:23" s="257" customFormat="1" ht="19.5" customHeight="1" x14ac:dyDescent="0.25">
      <c r="A2837" s="251"/>
      <c r="B2837" s="251"/>
      <c r="C2837" s="251"/>
      <c r="D2837" s="251"/>
      <c r="E2837" s="251"/>
      <c r="F2837" s="252"/>
      <c r="G2837" s="253"/>
      <c r="H2837" s="251"/>
      <c r="I2837" s="251"/>
      <c r="J2837" s="251"/>
      <c r="K2837" s="251"/>
      <c r="L2837" s="254"/>
      <c r="M2837" s="251"/>
      <c r="N2837" s="251"/>
      <c r="O2837" s="251"/>
      <c r="P2837" s="251"/>
      <c r="Q2837" s="255"/>
      <c r="R2837" s="184"/>
      <c r="S2837" s="184"/>
      <c r="T2837" s="184"/>
      <c r="U2837" s="256"/>
      <c r="V2837" s="256"/>
      <c r="W2837" s="256"/>
    </row>
    <row r="2838" spans="1:23" s="257" customFormat="1" ht="19.5" customHeight="1" x14ac:dyDescent="0.25">
      <c r="A2838" s="251"/>
      <c r="B2838" s="251"/>
      <c r="C2838" s="251"/>
      <c r="D2838" s="251"/>
      <c r="E2838" s="251"/>
      <c r="F2838" s="252"/>
      <c r="G2838" s="253"/>
      <c r="H2838" s="251"/>
      <c r="I2838" s="251"/>
      <c r="J2838" s="251"/>
      <c r="K2838" s="251"/>
      <c r="L2838" s="254"/>
      <c r="M2838" s="251"/>
      <c r="N2838" s="251"/>
      <c r="O2838" s="251"/>
      <c r="P2838" s="251"/>
      <c r="Q2838" s="255"/>
      <c r="R2838" s="184"/>
      <c r="S2838" s="184"/>
      <c r="T2838" s="184"/>
      <c r="U2838" s="256"/>
      <c r="V2838" s="256"/>
      <c r="W2838" s="256"/>
    </row>
    <row r="2839" spans="1:23" s="257" customFormat="1" ht="19.5" customHeight="1" x14ac:dyDescent="0.25">
      <c r="A2839" s="251"/>
      <c r="B2839" s="251"/>
      <c r="C2839" s="251"/>
      <c r="D2839" s="251"/>
      <c r="E2839" s="251"/>
      <c r="F2839" s="252"/>
      <c r="G2839" s="253"/>
      <c r="H2839" s="251"/>
      <c r="I2839" s="251"/>
      <c r="J2839" s="251"/>
      <c r="K2839" s="251"/>
      <c r="L2839" s="254"/>
      <c r="M2839" s="251"/>
      <c r="N2839" s="251"/>
      <c r="O2839" s="251"/>
      <c r="P2839" s="251"/>
      <c r="Q2839" s="255"/>
      <c r="R2839" s="184"/>
      <c r="S2839" s="184"/>
      <c r="T2839" s="184"/>
      <c r="U2839" s="256"/>
      <c r="V2839" s="256"/>
      <c r="W2839" s="256"/>
    </row>
    <row r="2840" spans="1:23" s="257" customFormat="1" ht="19.5" customHeight="1" x14ac:dyDescent="0.25">
      <c r="A2840" s="251"/>
      <c r="B2840" s="251"/>
      <c r="C2840" s="251"/>
      <c r="D2840" s="251"/>
      <c r="E2840" s="251"/>
      <c r="F2840" s="252"/>
      <c r="G2840" s="253"/>
      <c r="H2840" s="251"/>
      <c r="I2840" s="251"/>
      <c r="J2840" s="251"/>
      <c r="K2840" s="251"/>
      <c r="L2840" s="254"/>
      <c r="M2840" s="251"/>
      <c r="N2840" s="251"/>
      <c r="O2840" s="251"/>
      <c r="P2840" s="251"/>
      <c r="Q2840" s="255"/>
      <c r="R2840" s="184"/>
      <c r="S2840" s="184"/>
      <c r="T2840" s="184"/>
      <c r="U2840" s="256"/>
      <c r="V2840" s="256"/>
      <c r="W2840" s="256"/>
    </row>
    <row r="2841" spans="1:23" s="257" customFormat="1" ht="19.5" customHeight="1" x14ac:dyDescent="0.25">
      <c r="A2841" s="251"/>
      <c r="B2841" s="251"/>
      <c r="C2841" s="251"/>
      <c r="D2841" s="251"/>
      <c r="E2841" s="251"/>
      <c r="F2841" s="252"/>
      <c r="G2841" s="253"/>
      <c r="H2841" s="251"/>
      <c r="I2841" s="251"/>
      <c r="J2841" s="251"/>
      <c r="K2841" s="251"/>
      <c r="L2841" s="254"/>
      <c r="M2841" s="251"/>
      <c r="N2841" s="251"/>
      <c r="O2841" s="251"/>
      <c r="P2841" s="251"/>
      <c r="Q2841" s="255"/>
      <c r="R2841" s="184"/>
      <c r="S2841" s="184"/>
      <c r="T2841" s="184"/>
      <c r="U2841" s="256"/>
      <c r="V2841" s="256"/>
      <c r="W2841" s="256"/>
    </row>
    <row r="2842" spans="1:23" s="257" customFormat="1" ht="19.5" customHeight="1" x14ac:dyDescent="0.25">
      <c r="A2842" s="251"/>
      <c r="B2842" s="251"/>
      <c r="C2842" s="251"/>
      <c r="D2842" s="251"/>
      <c r="E2842" s="251"/>
      <c r="F2842" s="252"/>
      <c r="G2842" s="253"/>
      <c r="H2842" s="251"/>
      <c r="I2842" s="251"/>
      <c r="J2842" s="251"/>
      <c r="K2842" s="251"/>
      <c r="L2842" s="254"/>
      <c r="M2842" s="251"/>
      <c r="N2842" s="251"/>
      <c r="O2842" s="251"/>
      <c r="P2842" s="251"/>
      <c r="Q2842" s="255"/>
      <c r="R2842" s="184"/>
      <c r="S2842" s="184"/>
      <c r="T2842" s="184"/>
      <c r="U2842" s="256"/>
      <c r="V2842" s="256"/>
      <c r="W2842" s="256"/>
    </row>
    <row r="2843" spans="1:23" s="257" customFormat="1" ht="19.5" customHeight="1" x14ac:dyDescent="0.25">
      <c r="A2843" s="251"/>
      <c r="B2843" s="251"/>
      <c r="C2843" s="251"/>
      <c r="D2843" s="251"/>
      <c r="E2843" s="251"/>
      <c r="F2843" s="252"/>
      <c r="G2843" s="253"/>
      <c r="H2843" s="251"/>
      <c r="I2843" s="251"/>
      <c r="J2843" s="251"/>
      <c r="K2843" s="251"/>
      <c r="L2843" s="254"/>
      <c r="M2843" s="251"/>
      <c r="N2843" s="251"/>
      <c r="O2843" s="251"/>
      <c r="P2843" s="251"/>
      <c r="Q2843" s="255"/>
      <c r="R2843" s="184"/>
      <c r="S2843" s="184"/>
      <c r="T2843" s="184"/>
      <c r="U2843" s="256"/>
      <c r="V2843" s="256"/>
      <c r="W2843" s="256"/>
    </row>
    <row r="2844" spans="1:23" s="257" customFormat="1" ht="19.5" customHeight="1" x14ac:dyDescent="0.25">
      <c r="A2844" s="251"/>
      <c r="B2844" s="251"/>
      <c r="C2844" s="251"/>
      <c r="D2844" s="251"/>
      <c r="E2844" s="251"/>
      <c r="F2844" s="252"/>
      <c r="G2844" s="253"/>
      <c r="H2844" s="251"/>
      <c r="I2844" s="251"/>
      <c r="J2844" s="251"/>
      <c r="K2844" s="251"/>
      <c r="L2844" s="254"/>
      <c r="M2844" s="251"/>
      <c r="N2844" s="251"/>
      <c r="O2844" s="251"/>
      <c r="P2844" s="251"/>
      <c r="Q2844" s="255"/>
      <c r="R2844" s="184"/>
      <c r="S2844" s="184"/>
      <c r="T2844" s="184"/>
      <c r="U2844" s="256"/>
      <c r="V2844" s="256"/>
      <c r="W2844" s="256"/>
    </row>
    <row r="2845" spans="1:23" s="257" customFormat="1" ht="19.5" customHeight="1" x14ac:dyDescent="0.25">
      <c r="A2845" s="251"/>
      <c r="B2845" s="251"/>
      <c r="C2845" s="251"/>
      <c r="D2845" s="251"/>
      <c r="E2845" s="251"/>
      <c r="F2845" s="252"/>
      <c r="G2845" s="253"/>
      <c r="H2845" s="251"/>
      <c r="I2845" s="251"/>
      <c r="J2845" s="251"/>
      <c r="K2845" s="251"/>
      <c r="L2845" s="254"/>
      <c r="M2845" s="251"/>
      <c r="N2845" s="251"/>
      <c r="O2845" s="251"/>
      <c r="P2845" s="251"/>
      <c r="Q2845" s="255"/>
      <c r="R2845" s="184"/>
      <c r="S2845" s="184"/>
      <c r="T2845" s="184"/>
      <c r="U2845" s="256"/>
      <c r="V2845" s="256"/>
      <c r="W2845" s="256"/>
    </row>
    <row r="2846" spans="1:23" s="257" customFormat="1" ht="19.5" customHeight="1" x14ac:dyDescent="0.25">
      <c r="A2846" s="251"/>
      <c r="B2846" s="251"/>
      <c r="C2846" s="251"/>
      <c r="D2846" s="251"/>
      <c r="E2846" s="251"/>
      <c r="F2846" s="252"/>
      <c r="G2846" s="253"/>
      <c r="H2846" s="251"/>
      <c r="I2846" s="251"/>
      <c r="J2846" s="251"/>
      <c r="K2846" s="251"/>
      <c r="L2846" s="254"/>
      <c r="M2846" s="251"/>
      <c r="N2846" s="251"/>
      <c r="O2846" s="251"/>
      <c r="P2846" s="251"/>
      <c r="Q2846" s="255"/>
      <c r="R2846" s="184"/>
      <c r="S2846" s="184"/>
      <c r="T2846" s="184"/>
      <c r="U2846" s="256"/>
      <c r="V2846" s="256"/>
      <c r="W2846" s="256"/>
    </row>
    <row r="2847" spans="1:23" s="257" customFormat="1" ht="19.5" customHeight="1" x14ac:dyDescent="0.25">
      <c r="A2847" s="251"/>
      <c r="B2847" s="251"/>
      <c r="C2847" s="251"/>
      <c r="D2847" s="251"/>
      <c r="E2847" s="251"/>
      <c r="F2847" s="252"/>
      <c r="G2847" s="253"/>
      <c r="H2847" s="251"/>
      <c r="I2847" s="251"/>
      <c r="J2847" s="251"/>
      <c r="K2847" s="251"/>
      <c r="L2847" s="254"/>
      <c r="M2847" s="251"/>
      <c r="N2847" s="251"/>
      <c r="O2847" s="251"/>
      <c r="P2847" s="251"/>
      <c r="Q2847" s="255"/>
      <c r="R2847" s="184"/>
      <c r="S2847" s="184"/>
      <c r="T2847" s="184"/>
      <c r="U2847" s="256"/>
      <c r="V2847" s="256"/>
      <c r="W2847" s="256"/>
    </row>
    <row r="2848" spans="1:23" s="257" customFormat="1" ht="19.5" customHeight="1" x14ac:dyDescent="0.25">
      <c r="A2848" s="251"/>
      <c r="B2848" s="251"/>
      <c r="C2848" s="251"/>
      <c r="D2848" s="251"/>
      <c r="E2848" s="251"/>
      <c r="F2848" s="252"/>
      <c r="G2848" s="253"/>
      <c r="H2848" s="251"/>
      <c r="I2848" s="251"/>
      <c r="J2848" s="251"/>
      <c r="K2848" s="251"/>
      <c r="L2848" s="254"/>
      <c r="M2848" s="251"/>
      <c r="N2848" s="251"/>
      <c r="O2848" s="251"/>
      <c r="P2848" s="251"/>
      <c r="Q2848" s="255"/>
      <c r="R2848" s="184"/>
      <c r="S2848" s="184"/>
      <c r="T2848" s="184"/>
      <c r="U2848" s="256"/>
      <c r="V2848" s="256"/>
      <c r="W2848" s="256"/>
    </row>
    <row r="2849" spans="1:23" s="257" customFormat="1" ht="19.5" customHeight="1" x14ac:dyDescent="0.25">
      <c r="A2849" s="251"/>
      <c r="B2849" s="251"/>
      <c r="C2849" s="251"/>
      <c r="D2849" s="251"/>
      <c r="E2849" s="251"/>
      <c r="F2849" s="252"/>
      <c r="G2849" s="253"/>
      <c r="H2849" s="251"/>
      <c r="I2849" s="251"/>
      <c r="J2849" s="251"/>
      <c r="K2849" s="251"/>
      <c r="L2849" s="254"/>
      <c r="M2849" s="251"/>
      <c r="N2849" s="251"/>
      <c r="O2849" s="251"/>
      <c r="P2849" s="251"/>
      <c r="Q2849" s="255"/>
      <c r="R2849" s="184"/>
      <c r="S2849" s="184"/>
      <c r="T2849" s="184"/>
      <c r="U2849" s="256"/>
      <c r="V2849" s="256"/>
      <c r="W2849" s="256"/>
    </row>
    <row r="2850" spans="1:23" s="257" customFormat="1" ht="19.5" customHeight="1" x14ac:dyDescent="0.25">
      <c r="A2850" s="251"/>
      <c r="B2850" s="251"/>
      <c r="C2850" s="251"/>
      <c r="D2850" s="251"/>
      <c r="E2850" s="251"/>
      <c r="F2850" s="252"/>
      <c r="G2850" s="253"/>
      <c r="H2850" s="251"/>
      <c r="I2850" s="251"/>
      <c r="J2850" s="251"/>
      <c r="K2850" s="251"/>
      <c r="L2850" s="254"/>
      <c r="M2850" s="251"/>
      <c r="N2850" s="251"/>
      <c r="O2850" s="251"/>
      <c r="P2850" s="251"/>
      <c r="Q2850" s="255"/>
      <c r="R2850" s="184"/>
      <c r="S2850" s="184"/>
      <c r="T2850" s="184"/>
      <c r="U2850" s="256"/>
      <c r="V2850" s="256"/>
      <c r="W2850" s="256"/>
    </row>
    <row r="2851" spans="1:23" s="257" customFormat="1" ht="19.5" customHeight="1" x14ac:dyDescent="0.25">
      <c r="A2851" s="251"/>
      <c r="B2851" s="251"/>
      <c r="C2851" s="251"/>
      <c r="D2851" s="251"/>
      <c r="E2851" s="251"/>
      <c r="F2851" s="252"/>
      <c r="G2851" s="253"/>
      <c r="H2851" s="251"/>
      <c r="I2851" s="251"/>
      <c r="J2851" s="251"/>
      <c r="K2851" s="251"/>
      <c r="L2851" s="254"/>
      <c r="M2851" s="251"/>
      <c r="N2851" s="251"/>
      <c r="O2851" s="251"/>
      <c r="P2851" s="251"/>
      <c r="Q2851" s="255"/>
      <c r="R2851" s="184"/>
      <c r="S2851" s="184"/>
      <c r="T2851" s="184"/>
      <c r="U2851" s="256"/>
      <c r="V2851" s="256"/>
      <c r="W2851" s="256"/>
    </row>
    <row r="2852" spans="1:23" s="257" customFormat="1" ht="19.5" customHeight="1" x14ac:dyDescent="0.25">
      <c r="A2852" s="251"/>
      <c r="B2852" s="251"/>
      <c r="C2852" s="251"/>
      <c r="D2852" s="251"/>
      <c r="E2852" s="251"/>
      <c r="F2852" s="252"/>
      <c r="G2852" s="253"/>
      <c r="H2852" s="251"/>
      <c r="I2852" s="251"/>
      <c r="J2852" s="251"/>
      <c r="K2852" s="251"/>
      <c r="L2852" s="254"/>
      <c r="M2852" s="251"/>
      <c r="N2852" s="251"/>
      <c r="O2852" s="251"/>
      <c r="P2852" s="251"/>
      <c r="Q2852" s="255"/>
      <c r="R2852" s="184"/>
      <c r="S2852" s="184"/>
      <c r="T2852" s="184"/>
      <c r="U2852" s="256"/>
      <c r="V2852" s="256"/>
      <c r="W2852" s="256"/>
    </row>
    <row r="2853" spans="1:23" s="257" customFormat="1" ht="19.5" customHeight="1" x14ac:dyDescent="0.25">
      <c r="A2853" s="251"/>
      <c r="B2853" s="251"/>
      <c r="C2853" s="251"/>
      <c r="D2853" s="251"/>
      <c r="E2853" s="251"/>
      <c r="F2853" s="252"/>
      <c r="G2853" s="253"/>
      <c r="H2853" s="251"/>
      <c r="I2853" s="251"/>
      <c r="J2853" s="251"/>
      <c r="K2853" s="251"/>
      <c r="L2853" s="254"/>
      <c r="M2853" s="251"/>
      <c r="N2853" s="251"/>
      <c r="O2853" s="251"/>
      <c r="P2853" s="251"/>
      <c r="Q2853" s="255"/>
      <c r="R2853" s="184"/>
      <c r="S2853" s="184"/>
      <c r="T2853" s="184"/>
      <c r="U2853" s="256"/>
      <c r="V2853" s="256"/>
      <c r="W2853" s="256"/>
    </row>
    <row r="2854" spans="1:23" s="257" customFormat="1" ht="19.5" customHeight="1" x14ac:dyDescent="0.25">
      <c r="A2854" s="251"/>
      <c r="B2854" s="251"/>
      <c r="C2854" s="251"/>
      <c r="D2854" s="251"/>
      <c r="E2854" s="251"/>
      <c r="F2854" s="252"/>
      <c r="G2854" s="253"/>
      <c r="H2854" s="251"/>
      <c r="I2854" s="251"/>
      <c r="J2854" s="251"/>
      <c r="K2854" s="251"/>
      <c r="L2854" s="254"/>
      <c r="M2854" s="251"/>
      <c r="N2854" s="251"/>
      <c r="O2854" s="251"/>
      <c r="P2854" s="251"/>
      <c r="Q2854" s="255"/>
      <c r="R2854" s="184"/>
      <c r="S2854" s="184"/>
      <c r="T2854" s="184"/>
      <c r="U2854" s="256"/>
      <c r="V2854" s="256"/>
      <c r="W2854" s="256"/>
    </row>
    <row r="2855" spans="1:23" s="257" customFormat="1" ht="19.5" customHeight="1" x14ac:dyDescent="0.25">
      <c r="A2855" s="251"/>
      <c r="B2855" s="251"/>
      <c r="C2855" s="251"/>
      <c r="D2855" s="251"/>
      <c r="E2855" s="251"/>
      <c r="F2855" s="252"/>
      <c r="G2855" s="253"/>
      <c r="H2855" s="251"/>
      <c r="I2855" s="251"/>
      <c r="J2855" s="251"/>
      <c r="K2855" s="251"/>
      <c r="L2855" s="254"/>
      <c r="M2855" s="251"/>
      <c r="N2855" s="251"/>
      <c r="O2855" s="251"/>
      <c r="P2855" s="251"/>
      <c r="Q2855" s="255"/>
      <c r="R2855" s="184"/>
      <c r="S2855" s="184"/>
      <c r="T2855" s="184"/>
      <c r="U2855" s="256"/>
      <c r="V2855" s="256"/>
      <c r="W2855" s="256"/>
    </row>
    <row r="2856" spans="1:23" s="257" customFormat="1" ht="19.5" customHeight="1" x14ac:dyDescent="0.25">
      <c r="A2856" s="251"/>
      <c r="B2856" s="251"/>
      <c r="C2856" s="251"/>
      <c r="D2856" s="251"/>
      <c r="E2856" s="251"/>
      <c r="F2856" s="252"/>
      <c r="G2856" s="253"/>
      <c r="H2856" s="251"/>
      <c r="I2856" s="251"/>
      <c r="J2856" s="251"/>
      <c r="K2856" s="251"/>
      <c r="L2856" s="254"/>
      <c r="M2856" s="251"/>
      <c r="N2856" s="251"/>
      <c r="O2856" s="251"/>
      <c r="P2856" s="251"/>
      <c r="Q2856" s="255"/>
      <c r="R2856" s="184"/>
      <c r="S2856" s="184"/>
      <c r="T2856" s="184"/>
      <c r="U2856" s="256"/>
      <c r="V2856" s="256"/>
      <c r="W2856" s="256"/>
    </row>
    <row r="2857" spans="1:23" s="257" customFormat="1" ht="19.5" customHeight="1" x14ac:dyDescent="0.25">
      <c r="A2857" s="251"/>
      <c r="B2857" s="251"/>
      <c r="C2857" s="251"/>
      <c r="D2857" s="251"/>
      <c r="E2857" s="251"/>
      <c r="F2857" s="252"/>
      <c r="G2857" s="253"/>
      <c r="H2857" s="251"/>
      <c r="I2857" s="251"/>
      <c r="J2857" s="251"/>
      <c r="K2857" s="251"/>
      <c r="L2857" s="254"/>
      <c r="M2857" s="251"/>
      <c r="N2857" s="251"/>
      <c r="O2857" s="251"/>
      <c r="P2857" s="251"/>
      <c r="Q2857" s="255"/>
      <c r="R2857" s="184"/>
      <c r="S2857" s="184"/>
      <c r="T2857" s="184"/>
      <c r="U2857" s="256"/>
      <c r="V2857" s="256"/>
      <c r="W2857" s="256"/>
    </row>
    <row r="2858" spans="1:23" s="257" customFormat="1" ht="19.5" customHeight="1" x14ac:dyDescent="0.25">
      <c r="A2858" s="251"/>
      <c r="B2858" s="251"/>
      <c r="C2858" s="251"/>
      <c r="D2858" s="251"/>
      <c r="E2858" s="251"/>
      <c r="F2858" s="252"/>
      <c r="G2858" s="253"/>
      <c r="H2858" s="251"/>
      <c r="I2858" s="251"/>
      <c r="J2858" s="251"/>
      <c r="K2858" s="251"/>
      <c r="L2858" s="254"/>
      <c r="M2858" s="251"/>
      <c r="N2858" s="251"/>
      <c r="O2858" s="251"/>
      <c r="P2858" s="251"/>
      <c r="Q2858" s="255"/>
      <c r="R2858" s="184"/>
      <c r="S2858" s="184"/>
      <c r="T2858" s="184"/>
      <c r="U2858" s="256"/>
      <c r="V2858" s="256"/>
      <c r="W2858" s="256"/>
    </row>
    <row r="2859" spans="1:23" s="257" customFormat="1" ht="19.5" customHeight="1" x14ac:dyDescent="0.25">
      <c r="A2859" s="251"/>
      <c r="B2859" s="251"/>
      <c r="C2859" s="251"/>
      <c r="D2859" s="251"/>
      <c r="E2859" s="251"/>
      <c r="F2859" s="252"/>
      <c r="G2859" s="253"/>
      <c r="H2859" s="251"/>
      <c r="I2859" s="251"/>
      <c r="J2859" s="251"/>
      <c r="K2859" s="251"/>
      <c r="L2859" s="254"/>
      <c r="M2859" s="251"/>
      <c r="N2859" s="251"/>
      <c r="O2859" s="251"/>
      <c r="P2859" s="251"/>
      <c r="Q2859" s="255"/>
      <c r="R2859" s="184"/>
      <c r="S2859" s="184"/>
      <c r="T2859" s="184"/>
      <c r="U2859" s="256"/>
      <c r="V2859" s="256"/>
      <c r="W2859" s="256"/>
    </row>
    <row r="2860" spans="1:23" s="257" customFormat="1" ht="19.5" customHeight="1" x14ac:dyDescent="0.25">
      <c r="A2860" s="251"/>
      <c r="B2860" s="251"/>
      <c r="C2860" s="251"/>
      <c r="D2860" s="251"/>
      <c r="E2860" s="251"/>
      <c r="F2860" s="252"/>
      <c r="G2860" s="253"/>
      <c r="H2860" s="251"/>
      <c r="I2860" s="251"/>
      <c r="J2860" s="251"/>
      <c r="K2860" s="251"/>
      <c r="L2860" s="254"/>
      <c r="M2860" s="251"/>
      <c r="N2860" s="251"/>
      <c r="O2860" s="251"/>
      <c r="P2860" s="251"/>
      <c r="Q2860" s="255"/>
      <c r="R2860" s="184"/>
      <c r="S2860" s="184"/>
      <c r="T2860" s="184"/>
      <c r="U2860" s="256"/>
      <c r="V2860" s="256"/>
      <c r="W2860" s="256"/>
    </row>
    <row r="2861" spans="1:23" s="257" customFormat="1" ht="19.5" customHeight="1" x14ac:dyDescent="0.25">
      <c r="A2861" s="251"/>
      <c r="B2861" s="251"/>
      <c r="C2861" s="251"/>
      <c r="D2861" s="251"/>
      <c r="E2861" s="251"/>
      <c r="F2861" s="252"/>
      <c r="G2861" s="253"/>
      <c r="H2861" s="251"/>
      <c r="I2861" s="251"/>
      <c r="J2861" s="251"/>
      <c r="K2861" s="251"/>
      <c r="L2861" s="254"/>
      <c r="M2861" s="251"/>
      <c r="N2861" s="251"/>
      <c r="O2861" s="251"/>
      <c r="P2861" s="251"/>
      <c r="Q2861" s="255"/>
      <c r="R2861" s="184"/>
      <c r="S2861" s="184"/>
      <c r="T2861" s="184"/>
      <c r="U2861" s="256"/>
      <c r="V2861" s="256"/>
      <c r="W2861" s="256"/>
    </row>
    <row r="2862" spans="1:23" s="257" customFormat="1" ht="19.5" customHeight="1" x14ac:dyDescent="0.25">
      <c r="A2862" s="251"/>
      <c r="B2862" s="251"/>
      <c r="C2862" s="251"/>
      <c r="D2862" s="251"/>
      <c r="E2862" s="251"/>
      <c r="F2862" s="252"/>
      <c r="G2862" s="253"/>
      <c r="H2862" s="251"/>
      <c r="I2862" s="251"/>
      <c r="J2862" s="251"/>
      <c r="K2862" s="251"/>
      <c r="L2862" s="254"/>
      <c r="M2862" s="251"/>
      <c r="N2862" s="251"/>
      <c r="O2862" s="251"/>
      <c r="P2862" s="251"/>
      <c r="Q2862" s="255"/>
      <c r="R2862" s="184"/>
      <c r="S2862" s="184"/>
      <c r="T2862" s="184"/>
      <c r="U2862" s="256"/>
      <c r="V2862" s="256"/>
      <c r="W2862" s="256"/>
    </row>
    <row r="2863" spans="1:23" s="257" customFormat="1" ht="19.5" customHeight="1" x14ac:dyDescent="0.25">
      <c r="A2863" s="251"/>
      <c r="B2863" s="251"/>
      <c r="C2863" s="251"/>
      <c r="D2863" s="251"/>
      <c r="E2863" s="251"/>
      <c r="F2863" s="252"/>
      <c r="G2863" s="253"/>
      <c r="H2863" s="251"/>
      <c r="I2863" s="251"/>
      <c r="J2863" s="251"/>
      <c r="K2863" s="251"/>
      <c r="L2863" s="254"/>
      <c r="M2863" s="251"/>
      <c r="N2863" s="251"/>
      <c r="O2863" s="251"/>
      <c r="P2863" s="251"/>
      <c r="Q2863" s="255"/>
      <c r="R2863" s="184"/>
      <c r="S2863" s="184"/>
      <c r="T2863" s="184"/>
      <c r="U2863" s="256"/>
      <c r="V2863" s="256"/>
      <c r="W2863" s="256"/>
    </row>
    <row r="2864" spans="1:23" s="257" customFormat="1" ht="19.5" customHeight="1" x14ac:dyDescent="0.25">
      <c r="A2864" s="251"/>
      <c r="B2864" s="251"/>
      <c r="C2864" s="251"/>
      <c r="D2864" s="251"/>
      <c r="E2864" s="251"/>
      <c r="F2864" s="252"/>
      <c r="G2864" s="253"/>
      <c r="H2864" s="251"/>
      <c r="I2864" s="251"/>
      <c r="J2864" s="251"/>
      <c r="K2864" s="251"/>
      <c r="L2864" s="254"/>
      <c r="M2864" s="251"/>
      <c r="N2864" s="251"/>
      <c r="O2864" s="251"/>
      <c r="P2864" s="251"/>
      <c r="Q2864" s="255"/>
      <c r="R2864" s="184"/>
      <c r="S2864" s="184"/>
      <c r="T2864" s="184"/>
      <c r="U2864" s="256"/>
      <c r="V2864" s="256"/>
      <c r="W2864" s="256"/>
    </row>
    <row r="2865" spans="1:23" s="257" customFormat="1" ht="19.5" customHeight="1" x14ac:dyDescent="0.25">
      <c r="A2865" s="251"/>
      <c r="B2865" s="251"/>
      <c r="C2865" s="251"/>
      <c r="D2865" s="251"/>
      <c r="E2865" s="251"/>
      <c r="F2865" s="252"/>
      <c r="G2865" s="253"/>
      <c r="H2865" s="251"/>
      <c r="I2865" s="251"/>
      <c r="J2865" s="251"/>
      <c r="K2865" s="251"/>
      <c r="L2865" s="254"/>
      <c r="M2865" s="251"/>
      <c r="N2865" s="251"/>
      <c r="O2865" s="251"/>
      <c r="P2865" s="251"/>
      <c r="Q2865" s="255"/>
      <c r="R2865" s="184"/>
      <c r="S2865" s="184"/>
      <c r="T2865" s="184"/>
      <c r="U2865" s="256"/>
      <c r="V2865" s="256"/>
      <c r="W2865" s="256"/>
    </row>
    <row r="2866" spans="1:23" s="257" customFormat="1" ht="19.5" customHeight="1" x14ac:dyDescent="0.25">
      <c r="A2866" s="251"/>
      <c r="B2866" s="251"/>
      <c r="C2866" s="251"/>
      <c r="D2866" s="251"/>
      <c r="E2866" s="251"/>
      <c r="F2866" s="252"/>
      <c r="G2866" s="253"/>
      <c r="H2866" s="251"/>
      <c r="I2866" s="251"/>
      <c r="J2866" s="251"/>
      <c r="K2866" s="251"/>
      <c r="L2866" s="254"/>
      <c r="M2866" s="251"/>
      <c r="N2866" s="251"/>
      <c r="O2866" s="251"/>
      <c r="P2866" s="251"/>
      <c r="Q2866" s="255"/>
      <c r="R2866" s="184"/>
      <c r="S2866" s="184"/>
      <c r="T2866" s="184"/>
      <c r="U2866" s="256"/>
      <c r="V2866" s="256"/>
      <c r="W2866" s="256"/>
    </row>
    <row r="2867" spans="1:23" s="257" customFormat="1" ht="19.5" customHeight="1" x14ac:dyDescent="0.25">
      <c r="A2867" s="251"/>
      <c r="B2867" s="251"/>
      <c r="C2867" s="251"/>
      <c r="D2867" s="251"/>
      <c r="E2867" s="251"/>
      <c r="F2867" s="252"/>
      <c r="G2867" s="253"/>
      <c r="H2867" s="251"/>
      <c r="I2867" s="251"/>
      <c r="J2867" s="251"/>
      <c r="K2867" s="251"/>
      <c r="L2867" s="254"/>
      <c r="M2867" s="251"/>
      <c r="N2867" s="251"/>
      <c r="O2867" s="251"/>
      <c r="P2867" s="251"/>
      <c r="Q2867" s="255"/>
      <c r="R2867" s="184"/>
      <c r="S2867" s="184"/>
      <c r="T2867" s="184"/>
      <c r="U2867" s="256"/>
      <c r="V2867" s="256"/>
      <c r="W2867" s="256"/>
    </row>
    <row r="2868" spans="1:23" s="257" customFormat="1" ht="19.5" customHeight="1" x14ac:dyDescent="0.25">
      <c r="A2868" s="251"/>
      <c r="B2868" s="251"/>
      <c r="C2868" s="251"/>
      <c r="D2868" s="251"/>
      <c r="E2868" s="251"/>
      <c r="F2868" s="252"/>
      <c r="G2868" s="253"/>
      <c r="H2868" s="251"/>
      <c r="I2868" s="251"/>
      <c r="J2868" s="251"/>
      <c r="K2868" s="251"/>
      <c r="L2868" s="254"/>
      <c r="M2868" s="251"/>
      <c r="N2868" s="251"/>
      <c r="O2868" s="251"/>
      <c r="P2868" s="251"/>
      <c r="Q2868" s="255"/>
      <c r="R2868" s="184"/>
      <c r="S2868" s="184"/>
      <c r="T2868" s="184"/>
      <c r="U2868" s="256"/>
      <c r="V2868" s="256"/>
      <c r="W2868" s="256"/>
    </row>
    <row r="2869" spans="1:23" s="257" customFormat="1" ht="19.5" customHeight="1" x14ac:dyDescent="0.25">
      <c r="A2869" s="251"/>
      <c r="B2869" s="251"/>
      <c r="C2869" s="251"/>
      <c r="D2869" s="251"/>
      <c r="E2869" s="251"/>
      <c r="F2869" s="252"/>
      <c r="G2869" s="253"/>
      <c r="H2869" s="251"/>
      <c r="I2869" s="251"/>
      <c r="J2869" s="251"/>
      <c r="K2869" s="251"/>
      <c r="L2869" s="254"/>
      <c r="M2869" s="251"/>
      <c r="N2869" s="251"/>
      <c r="O2869" s="251"/>
      <c r="P2869" s="251"/>
      <c r="Q2869" s="255"/>
      <c r="R2869" s="184"/>
      <c r="S2869" s="184"/>
      <c r="T2869" s="184"/>
      <c r="U2869" s="256"/>
      <c r="V2869" s="256"/>
      <c r="W2869" s="256"/>
    </row>
    <row r="2870" spans="1:23" s="257" customFormat="1" ht="19.5" customHeight="1" x14ac:dyDescent="0.25">
      <c r="A2870" s="251"/>
      <c r="B2870" s="251"/>
      <c r="C2870" s="251"/>
      <c r="D2870" s="251"/>
      <c r="E2870" s="251"/>
      <c r="F2870" s="252"/>
      <c r="G2870" s="253"/>
      <c r="H2870" s="251"/>
      <c r="I2870" s="251"/>
      <c r="J2870" s="251"/>
      <c r="K2870" s="251"/>
      <c r="L2870" s="254"/>
      <c r="M2870" s="251"/>
      <c r="N2870" s="251"/>
      <c r="O2870" s="251"/>
      <c r="P2870" s="251"/>
      <c r="Q2870" s="255"/>
      <c r="R2870" s="184"/>
      <c r="S2870" s="184"/>
      <c r="T2870" s="184"/>
      <c r="U2870" s="256"/>
      <c r="V2870" s="256"/>
      <c r="W2870" s="256"/>
    </row>
    <row r="2871" spans="1:23" s="257" customFormat="1" ht="19.5" customHeight="1" x14ac:dyDescent="0.25">
      <c r="A2871" s="251"/>
      <c r="B2871" s="251"/>
      <c r="C2871" s="251"/>
      <c r="D2871" s="251"/>
      <c r="E2871" s="251"/>
      <c r="F2871" s="252"/>
      <c r="G2871" s="253"/>
      <c r="H2871" s="251"/>
      <c r="I2871" s="251"/>
      <c r="J2871" s="251"/>
      <c r="K2871" s="251"/>
      <c r="L2871" s="254"/>
      <c r="M2871" s="251"/>
      <c r="N2871" s="251"/>
      <c r="O2871" s="251"/>
      <c r="P2871" s="251"/>
      <c r="Q2871" s="255"/>
      <c r="R2871" s="184"/>
      <c r="S2871" s="184"/>
      <c r="T2871" s="184"/>
      <c r="U2871" s="256"/>
      <c r="V2871" s="256"/>
      <c r="W2871" s="256"/>
    </row>
    <row r="2872" spans="1:23" s="257" customFormat="1" ht="19.5" customHeight="1" x14ac:dyDescent="0.25">
      <c r="A2872" s="251"/>
      <c r="B2872" s="251"/>
      <c r="C2872" s="251"/>
      <c r="D2872" s="251"/>
      <c r="E2872" s="251"/>
      <c r="F2872" s="252"/>
      <c r="G2872" s="253"/>
      <c r="H2872" s="251"/>
      <c r="I2872" s="251"/>
      <c r="J2872" s="251"/>
      <c r="K2872" s="251"/>
      <c r="L2872" s="254"/>
      <c r="M2872" s="251"/>
      <c r="N2872" s="251"/>
      <c r="O2872" s="251"/>
      <c r="P2872" s="251"/>
      <c r="Q2872" s="255"/>
      <c r="R2872" s="184"/>
      <c r="S2872" s="184"/>
      <c r="T2872" s="184"/>
      <c r="U2872" s="256"/>
      <c r="V2872" s="256"/>
      <c r="W2872" s="256"/>
    </row>
    <row r="2873" spans="1:23" s="257" customFormat="1" ht="19.5" customHeight="1" x14ac:dyDescent="0.25">
      <c r="A2873" s="251"/>
      <c r="B2873" s="251"/>
      <c r="C2873" s="251"/>
      <c r="D2873" s="251"/>
      <c r="E2873" s="251"/>
      <c r="F2873" s="252"/>
      <c r="G2873" s="253"/>
      <c r="H2873" s="251"/>
      <c r="I2873" s="251"/>
      <c r="J2873" s="251"/>
      <c r="K2873" s="251"/>
      <c r="L2873" s="254"/>
      <c r="M2873" s="251"/>
      <c r="N2873" s="251"/>
      <c r="O2873" s="251"/>
      <c r="P2873" s="251"/>
      <c r="Q2873" s="255"/>
      <c r="R2873" s="184"/>
      <c r="S2873" s="184"/>
      <c r="T2873" s="184"/>
      <c r="U2873" s="256"/>
      <c r="V2873" s="256"/>
      <c r="W2873" s="256"/>
    </row>
    <row r="2874" spans="1:23" s="257" customFormat="1" ht="19.5" customHeight="1" x14ac:dyDescent="0.25">
      <c r="A2874" s="251"/>
      <c r="B2874" s="251"/>
      <c r="C2874" s="251"/>
      <c r="D2874" s="251"/>
      <c r="E2874" s="251"/>
      <c r="F2874" s="252"/>
      <c r="G2874" s="253"/>
      <c r="H2874" s="251"/>
      <c r="I2874" s="251"/>
      <c r="J2874" s="251"/>
      <c r="K2874" s="251"/>
      <c r="L2874" s="254"/>
      <c r="M2874" s="251"/>
      <c r="N2874" s="251"/>
      <c r="O2874" s="251"/>
      <c r="P2874" s="251"/>
      <c r="Q2874" s="255"/>
      <c r="R2874" s="184"/>
      <c r="S2874" s="184"/>
      <c r="T2874" s="184"/>
      <c r="U2874" s="256"/>
      <c r="V2874" s="256"/>
      <c r="W2874" s="256"/>
    </row>
    <row r="2875" spans="1:23" s="257" customFormat="1" ht="19.5" customHeight="1" x14ac:dyDescent="0.25">
      <c r="A2875" s="251"/>
      <c r="B2875" s="251"/>
      <c r="C2875" s="251"/>
      <c r="D2875" s="251"/>
      <c r="E2875" s="251"/>
      <c r="F2875" s="252"/>
      <c r="G2875" s="253"/>
      <c r="H2875" s="251"/>
      <c r="I2875" s="251"/>
      <c r="J2875" s="251"/>
      <c r="K2875" s="251"/>
      <c r="L2875" s="254"/>
      <c r="M2875" s="251"/>
      <c r="N2875" s="251"/>
      <c r="O2875" s="251"/>
      <c r="P2875" s="251"/>
      <c r="Q2875" s="255"/>
      <c r="R2875" s="184"/>
      <c r="S2875" s="184"/>
      <c r="T2875" s="184"/>
      <c r="U2875" s="256"/>
      <c r="V2875" s="256"/>
      <c r="W2875" s="256"/>
    </row>
    <row r="2876" spans="1:23" s="257" customFormat="1" ht="19.5" customHeight="1" x14ac:dyDescent="0.25">
      <c r="A2876" s="251"/>
      <c r="B2876" s="251"/>
      <c r="C2876" s="251"/>
      <c r="D2876" s="251"/>
      <c r="E2876" s="251"/>
      <c r="F2876" s="252"/>
      <c r="G2876" s="253"/>
      <c r="H2876" s="251"/>
      <c r="I2876" s="251"/>
      <c r="J2876" s="251"/>
      <c r="K2876" s="251"/>
      <c r="L2876" s="254"/>
      <c r="M2876" s="251"/>
      <c r="N2876" s="251"/>
      <c r="O2876" s="251"/>
      <c r="P2876" s="251"/>
      <c r="Q2876" s="255"/>
      <c r="R2876" s="184"/>
      <c r="S2876" s="184"/>
      <c r="T2876" s="184"/>
      <c r="U2876" s="256"/>
      <c r="V2876" s="256"/>
      <c r="W2876" s="256"/>
    </row>
    <row r="2877" spans="1:23" s="257" customFormat="1" ht="19.5" customHeight="1" x14ac:dyDescent="0.25">
      <c r="A2877" s="251"/>
      <c r="B2877" s="251"/>
      <c r="C2877" s="251"/>
      <c r="D2877" s="251"/>
      <c r="E2877" s="251"/>
      <c r="F2877" s="252"/>
      <c r="G2877" s="253"/>
      <c r="H2877" s="251"/>
      <c r="I2877" s="251"/>
      <c r="J2877" s="251"/>
      <c r="K2877" s="251"/>
      <c r="L2877" s="254"/>
      <c r="M2877" s="251"/>
      <c r="N2877" s="251"/>
      <c r="O2877" s="251"/>
      <c r="P2877" s="251"/>
      <c r="Q2877" s="255"/>
      <c r="R2877" s="184"/>
      <c r="S2877" s="184"/>
      <c r="T2877" s="184"/>
      <c r="U2877" s="256"/>
      <c r="V2877" s="256"/>
      <c r="W2877" s="256"/>
    </row>
    <row r="2878" spans="1:23" s="257" customFormat="1" ht="19.5" customHeight="1" x14ac:dyDescent="0.25">
      <c r="A2878" s="251"/>
      <c r="B2878" s="251"/>
      <c r="C2878" s="251"/>
      <c r="D2878" s="251"/>
      <c r="E2878" s="251"/>
      <c r="F2878" s="252"/>
      <c r="G2878" s="253"/>
      <c r="H2878" s="251"/>
      <c r="I2878" s="251"/>
      <c r="J2878" s="251"/>
      <c r="K2878" s="251"/>
      <c r="L2878" s="254"/>
      <c r="M2878" s="251"/>
      <c r="N2878" s="251"/>
      <c r="O2878" s="251"/>
      <c r="P2878" s="251"/>
      <c r="Q2878" s="255"/>
      <c r="R2878" s="184"/>
      <c r="S2878" s="184"/>
      <c r="T2878" s="184"/>
      <c r="U2878" s="256"/>
      <c r="V2878" s="256"/>
      <c r="W2878" s="256"/>
    </row>
    <row r="2879" spans="1:23" s="257" customFormat="1" ht="19.5" customHeight="1" x14ac:dyDescent="0.25">
      <c r="A2879" s="251"/>
      <c r="B2879" s="251"/>
      <c r="C2879" s="251"/>
      <c r="D2879" s="251"/>
      <c r="E2879" s="251"/>
      <c r="F2879" s="252"/>
      <c r="G2879" s="253"/>
      <c r="H2879" s="251"/>
      <c r="I2879" s="251"/>
      <c r="J2879" s="251"/>
      <c r="K2879" s="251"/>
      <c r="L2879" s="254"/>
      <c r="M2879" s="251"/>
      <c r="N2879" s="251"/>
      <c r="O2879" s="251"/>
      <c r="P2879" s="251"/>
      <c r="Q2879" s="255"/>
      <c r="R2879" s="184"/>
      <c r="S2879" s="184"/>
      <c r="T2879" s="184"/>
      <c r="U2879" s="256"/>
      <c r="V2879" s="256"/>
      <c r="W2879" s="256"/>
    </row>
    <row r="2880" spans="1:23" s="257" customFormat="1" ht="19.5" customHeight="1" x14ac:dyDescent="0.25">
      <c r="A2880" s="251"/>
      <c r="B2880" s="251"/>
      <c r="C2880" s="251"/>
      <c r="D2880" s="251"/>
      <c r="E2880" s="251"/>
      <c r="F2880" s="252"/>
      <c r="G2880" s="253"/>
      <c r="H2880" s="251"/>
      <c r="I2880" s="251"/>
      <c r="J2880" s="251"/>
      <c r="K2880" s="251"/>
      <c r="L2880" s="254"/>
      <c r="M2880" s="251"/>
      <c r="N2880" s="251"/>
      <c r="O2880" s="251"/>
      <c r="P2880" s="251"/>
      <c r="Q2880" s="255"/>
      <c r="R2880" s="184"/>
      <c r="S2880" s="184"/>
      <c r="T2880" s="184"/>
      <c r="U2880" s="256"/>
      <c r="V2880" s="256"/>
      <c r="W2880" s="256"/>
    </row>
    <row r="2881" spans="1:23" s="257" customFormat="1" ht="19.5" customHeight="1" x14ac:dyDescent="0.25">
      <c r="A2881" s="251"/>
      <c r="B2881" s="251"/>
      <c r="C2881" s="251"/>
      <c r="D2881" s="251"/>
      <c r="E2881" s="251"/>
      <c r="F2881" s="252"/>
      <c r="G2881" s="253"/>
      <c r="H2881" s="251"/>
      <c r="I2881" s="251"/>
      <c r="J2881" s="251"/>
      <c r="K2881" s="251"/>
      <c r="L2881" s="254"/>
      <c r="M2881" s="251"/>
      <c r="N2881" s="251"/>
      <c r="O2881" s="251"/>
      <c r="P2881" s="251"/>
      <c r="Q2881" s="255"/>
      <c r="R2881" s="184"/>
      <c r="S2881" s="184"/>
      <c r="T2881" s="184"/>
      <c r="U2881" s="256"/>
      <c r="V2881" s="256"/>
      <c r="W2881" s="256"/>
    </row>
    <row r="2882" spans="1:23" s="257" customFormat="1" ht="19.5" customHeight="1" x14ac:dyDescent="0.25">
      <c r="A2882" s="251"/>
      <c r="B2882" s="251"/>
      <c r="C2882" s="251"/>
      <c r="D2882" s="251"/>
      <c r="E2882" s="251"/>
      <c r="F2882" s="252"/>
      <c r="G2882" s="253"/>
      <c r="H2882" s="251"/>
      <c r="I2882" s="251"/>
      <c r="J2882" s="251"/>
      <c r="K2882" s="251"/>
      <c r="L2882" s="254"/>
      <c r="M2882" s="251"/>
      <c r="N2882" s="251"/>
      <c r="O2882" s="251"/>
      <c r="P2882" s="251"/>
      <c r="Q2882" s="255"/>
      <c r="R2882" s="184"/>
      <c r="S2882" s="184"/>
      <c r="T2882" s="184"/>
      <c r="U2882" s="256"/>
      <c r="V2882" s="256"/>
      <c r="W2882" s="256"/>
    </row>
    <row r="2883" spans="1:23" s="257" customFormat="1" ht="19.5" customHeight="1" x14ac:dyDescent="0.25">
      <c r="A2883" s="251"/>
      <c r="B2883" s="251"/>
      <c r="C2883" s="251"/>
      <c r="D2883" s="251"/>
      <c r="E2883" s="251"/>
      <c r="F2883" s="252"/>
      <c r="G2883" s="253"/>
      <c r="H2883" s="251"/>
      <c r="I2883" s="251"/>
      <c r="J2883" s="251"/>
      <c r="K2883" s="251"/>
      <c r="L2883" s="254"/>
      <c r="M2883" s="251"/>
      <c r="N2883" s="251"/>
      <c r="O2883" s="251"/>
      <c r="P2883" s="251"/>
      <c r="Q2883" s="255"/>
      <c r="R2883" s="184"/>
      <c r="S2883" s="184"/>
      <c r="T2883" s="184"/>
      <c r="U2883" s="256"/>
      <c r="V2883" s="256"/>
      <c r="W2883" s="256"/>
    </row>
    <row r="2884" spans="1:23" s="257" customFormat="1" ht="19.5" customHeight="1" x14ac:dyDescent="0.25">
      <c r="A2884" s="251"/>
      <c r="B2884" s="251"/>
      <c r="C2884" s="251"/>
      <c r="D2884" s="251"/>
      <c r="E2884" s="251"/>
      <c r="F2884" s="252"/>
      <c r="G2884" s="253"/>
      <c r="H2884" s="251"/>
      <c r="I2884" s="251"/>
      <c r="J2884" s="251"/>
      <c r="K2884" s="251"/>
      <c r="L2884" s="254"/>
      <c r="M2884" s="251"/>
      <c r="N2884" s="251"/>
      <c r="O2884" s="251"/>
      <c r="P2884" s="251"/>
      <c r="Q2884" s="255"/>
      <c r="R2884" s="184"/>
      <c r="S2884" s="184"/>
      <c r="T2884" s="184"/>
      <c r="U2884" s="256"/>
      <c r="V2884" s="256"/>
      <c r="W2884" s="256"/>
    </row>
    <row r="2885" spans="1:23" s="257" customFormat="1" ht="19.5" customHeight="1" x14ac:dyDescent="0.25">
      <c r="A2885" s="251"/>
      <c r="B2885" s="251"/>
      <c r="C2885" s="251"/>
      <c r="D2885" s="251"/>
      <c r="E2885" s="251"/>
      <c r="F2885" s="252"/>
      <c r="G2885" s="253"/>
      <c r="H2885" s="251"/>
      <c r="I2885" s="251"/>
      <c r="J2885" s="251"/>
      <c r="K2885" s="251"/>
      <c r="L2885" s="254"/>
      <c r="M2885" s="251"/>
      <c r="N2885" s="251"/>
      <c r="O2885" s="251"/>
      <c r="P2885" s="251"/>
      <c r="Q2885" s="255"/>
      <c r="R2885" s="184"/>
      <c r="S2885" s="184"/>
      <c r="T2885" s="184"/>
      <c r="U2885" s="256"/>
      <c r="V2885" s="256"/>
      <c r="W2885" s="256"/>
    </row>
    <row r="2886" spans="1:23" s="257" customFormat="1" ht="19.5" customHeight="1" x14ac:dyDescent="0.25">
      <c r="A2886" s="251"/>
      <c r="B2886" s="251"/>
      <c r="C2886" s="251"/>
      <c r="D2886" s="251"/>
      <c r="E2886" s="251"/>
      <c r="F2886" s="252"/>
      <c r="G2886" s="253"/>
      <c r="H2886" s="251"/>
      <c r="I2886" s="251"/>
      <c r="J2886" s="251"/>
      <c r="K2886" s="251"/>
      <c r="L2886" s="254"/>
      <c r="M2886" s="251"/>
      <c r="N2886" s="251"/>
      <c r="O2886" s="251"/>
      <c r="P2886" s="251"/>
      <c r="Q2886" s="255"/>
      <c r="R2886" s="184"/>
      <c r="S2886" s="184"/>
      <c r="T2886" s="184"/>
      <c r="U2886" s="256"/>
      <c r="V2886" s="256"/>
      <c r="W2886" s="256"/>
    </row>
    <row r="2887" spans="1:23" s="257" customFormat="1" ht="19.5" customHeight="1" x14ac:dyDescent="0.25">
      <c r="A2887" s="251"/>
      <c r="B2887" s="251"/>
      <c r="C2887" s="251"/>
      <c r="D2887" s="251"/>
      <c r="E2887" s="251"/>
      <c r="F2887" s="252"/>
      <c r="G2887" s="253"/>
      <c r="H2887" s="251"/>
      <c r="I2887" s="251"/>
      <c r="J2887" s="251"/>
      <c r="K2887" s="251"/>
      <c r="L2887" s="254"/>
      <c r="M2887" s="251"/>
      <c r="N2887" s="251"/>
      <c r="O2887" s="251"/>
      <c r="P2887" s="251"/>
      <c r="Q2887" s="255"/>
      <c r="R2887" s="184"/>
      <c r="S2887" s="184"/>
      <c r="T2887" s="184"/>
      <c r="U2887" s="256"/>
      <c r="V2887" s="256"/>
      <c r="W2887" s="256"/>
    </row>
    <row r="2888" spans="1:23" s="257" customFormat="1" ht="19.5" customHeight="1" x14ac:dyDescent="0.25">
      <c r="A2888" s="251"/>
      <c r="B2888" s="251"/>
      <c r="C2888" s="251"/>
      <c r="D2888" s="251"/>
      <c r="E2888" s="251"/>
      <c r="F2888" s="252"/>
      <c r="G2888" s="253"/>
      <c r="H2888" s="251"/>
      <c r="I2888" s="251"/>
      <c r="J2888" s="251"/>
      <c r="K2888" s="251"/>
      <c r="L2888" s="254"/>
      <c r="M2888" s="251"/>
      <c r="N2888" s="251"/>
      <c r="O2888" s="251"/>
      <c r="P2888" s="251"/>
      <c r="Q2888" s="255"/>
      <c r="R2888" s="184"/>
      <c r="S2888" s="184"/>
      <c r="T2888" s="184"/>
      <c r="U2888" s="256"/>
      <c r="V2888" s="256"/>
      <c r="W2888" s="256"/>
    </row>
    <row r="2889" spans="1:23" s="257" customFormat="1" ht="19.5" customHeight="1" x14ac:dyDescent="0.25">
      <c r="A2889" s="251"/>
      <c r="B2889" s="251"/>
      <c r="C2889" s="251"/>
      <c r="D2889" s="251"/>
      <c r="E2889" s="251"/>
      <c r="F2889" s="252"/>
      <c r="G2889" s="253"/>
      <c r="H2889" s="251"/>
      <c r="I2889" s="251"/>
      <c r="J2889" s="251"/>
      <c r="K2889" s="251"/>
      <c r="L2889" s="254"/>
      <c r="M2889" s="251"/>
      <c r="N2889" s="251"/>
      <c r="O2889" s="251"/>
      <c r="P2889" s="251"/>
      <c r="Q2889" s="255"/>
      <c r="R2889" s="184"/>
      <c r="S2889" s="184"/>
      <c r="T2889" s="184"/>
      <c r="U2889" s="256"/>
      <c r="V2889" s="256"/>
      <c r="W2889" s="256"/>
    </row>
    <row r="2890" spans="1:23" s="257" customFormat="1" ht="19.5" customHeight="1" x14ac:dyDescent="0.25">
      <c r="A2890" s="251"/>
      <c r="B2890" s="251"/>
      <c r="C2890" s="251"/>
      <c r="D2890" s="251"/>
      <c r="E2890" s="251"/>
      <c r="F2890" s="252"/>
      <c r="G2890" s="253"/>
      <c r="H2890" s="251"/>
      <c r="I2890" s="251"/>
      <c r="J2890" s="251"/>
      <c r="K2890" s="251"/>
      <c r="L2890" s="254"/>
      <c r="M2890" s="251"/>
      <c r="N2890" s="251"/>
      <c r="O2890" s="251"/>
      <c r="P2890" s="251"/>
      <c r="Q2890" s="255"/>
      <c r="R2890" s="184"/>
      <c r="S2890" s="184"/>
      <c r="T2890" s="184"/>
      <c r="U2890" s="256"/>
      <c r="V2890" s="256"/>
      <c r="W2890" s="256"/>
    </row>
    <row r="2891" spans="1:23" s="257" customFormat="1" ht="19.5" customHeight="1" x14ac:dyDescent="0.25">
      <c r="A2891" s="251"/>
      <c r="B2891" s="251"/>
      <c r="C2891" s="251"/>
      <c r="D2891" s="251"/>
      <c r="E2891" s="251"/>
      <c r="F2891" s="252"/>
      <c r="G2891" s="253"/>
      <c r="H2891" s="251"/>
      <c r="I2891" s="251"/>
      <c r="J2891" s="251"/>
      <c r="K2891" s="251"/>
      <c r="L2891" s="254"/>
      <c r="M2891" s="251"/>
      <c r="N2891" s="251"/>
      <c r="O2891" s="251"/>
      <c r="P2891" s="251"/>
      <c r="Q2891" s="255"/>
      <c r="R2891" s="184"/>
      <c r="S2891" s="184"/>
      <c r="T2891" s="184"/>
      <c r="U2891" s="256"/>
      <c r="V2891" s="256"/>
      <c r="W2891" s="256"/>
    </row>
    <row r="2892" spans="1:23" s="257" customFormat="1" ht="19.5" customHeight="1" x14ac:dyDescent="0.25">
      <c r="A2892" s="251"/>
      <c r="B2892" s="251"/>
      <c r="C2892" s="251"/>
      <c r="D2892" s="251"/>
      <c r="E2892" s="251"/>
      <c r="F2892" s="252"/>
      <c r="G2892" s="253"/>
      <c r="H2892" s="251"/>
      <c r="I2892" s="251"/>
      <c r="J2892" s="251"/>
      <c r="K2892" s="251"/>
      <c r="L2892" s="254"/>
      <c r="M2892" s="251"/>
      <c r="N2892" s="251"/>
      <c r="O2892" s="251"/>
      <c r="P2892" s="251"/>
      <c r="Q2892" s="255"/>
      <c r="R2892" s="184"/>
      <c r="S2892" s="184"/>
      <c r="T2892" s="184"/>
      <c r="U2892" s="256"/>
      <c r="V2892" s="256"/>
      <c r="W2892" s="256"/>
    </row>
    <row r="2893" spans="1:23" s="257" customFormat="1" ht="19.5" customHeight="1" x14ac:dyDescent="0.25">
      <c r="A2893" s="251"/>
      <c r="B2893" s="251"/>
      <c r="C2893" s="251"/>
      <c r="D2893" s="251"/>
      <c r="E2893" s="251"/>
      <c r="F2893" s="252"/>
      <c r="G2893" s="253"/>
      <c r="H2893" s="251"/>
      <c r="I2893" s="251"/>
      <c r="J2893" s="251"/>
      <c r="K2893" s="251"/>
      <c r="L2893" s="254"/>
      <c r="M2893" s="251"/>
      <c r="N2893" s="251"/>
      <c r="O2893" s="251"/>
      <c r="P2893" s="251"/>
      <c r="Q2893" s="255"/>
      <c r="R2893" s="184"/>
      <c r="S2893" s="184"/>
      <c r="T2893" s="184"/>
      <c r="U2893" s="256"/>
      <c r="V2893" s="256"/>
      <c r="W2893" s="256"/>
    </row>
    <row r="2894" spans="1:23" s="257" customFormat="1" ht="19.5" customHeight="1" x14ac:dyDescent="0.25">
      <c r="A2894" s="251"/>
      <c r="B2894" s="251"/>
      <c r="C2894" s="251"/>
      <c r="D2894" s="251"/>
      <c r="E2894" s="251"/>
      <c r="F2894" s="252"/>
      <c r="G2894" s="253"/>
      <c r="H2894" s="251"/>
      <c r="I2894" s="251"/>
      <c r="J2894" s="251"/>
      <c r="K2894" s="251"/>
      <c r="L2894" s="254"/>
      <c r="M2894" s="251"/>
      <c r="N2894" s="251"/>
      <c r="O2894" s="251"/>
      <c r="P2894" s="251"/>
      <c r="Q2894" s="255"/>
      <c r="R2894" s="184"/>
      <c r="S2894" s="184"/>
      <c r="T2894" s="184"/>
      <c r="U2894" s="256"/>
      <c r="V2894" s="256"/>
      <c r="W2894" s="256"/>
    </row>
    <row r="2895" spans="1:23" s="257" customFormat="1" ht="19.5" customHeight="1" x14ac:dyDescent="0.25">
      <c r="A2895" s="251"/>
      <c r="B2895" s="251"/>
      <c r="C2895" s="251"/>
      <c r="D2895" s="251"/>
      <c r="E2895" s="251"/>
      <c r="F2895" s="252"/>
      <c r="G2895" s="253"/>
      <c r="H2895" s="251"/>
      <c r="I2895" s="251"/>
      <c r="J2895" s="251"/>
      <c r="K2895" s="251"/>
      <c r="L2895" s="254"/>
      <c r="M2895" s="251"/>
      <c r="N2895" s="251"/>
      <c r="O2895" s="251"/>
      <c r="P2895" s="251"/>
      <c r="Q2895" s="255"/>
      <c r="R2895" s="184"/>
      <c r="S2895" s="184"/>
      <c r="T2895" s="184"/>
      <c r="U2895" s="256"/>
      <c r="V2895" s="256"/>
      <c r="W2895" s="256"/>
    </row>
    <row r="2896" spans="1:23" s="257" customFormat="1" ht="19.5" customHeight="1" x14ac:dyDescent="0.25">
      <c r="A2896" s="251"/>
      <c r="B2896" s="251"/>
      <c r="C2896" s="251"/>
      <c r="D2896" s="251"/>
      <c r="E2896" s="251"/>
      <c r="F2896" s="252"/>
      <c r="G2896" s="253"/>
      <c r="H2896" s="251"/>
      <c r="I2896" s="251"/>
      <c r="J2896" s="251"/>
      <c r="K2896" s="251"/>
      <c r="L2896" s="254"/>
      <c r="M2896" s="251"/>
      <c r="N2896" s="251"/>
      <c r="O2896" s="251"/>
      <c r="P2896" s="251"/>
      <c r="Q2896" s="255"/>
      <c r="R2896" s="184"/>
      <c r="S2896" s="184"/>
      <c r="T2896" s="184"/>
      <c r="U2896" s="256"/>
      <c r="V2896" s="256"/>
      <c r="W2896" s="256"/>
    </row>
    <row r="2897" spans="1:23" s="257" customFormat="1" ht="19.5" customHeight="1" x14ac:dyDescent="0.25">
      <c r="A2897" s="251"/>
      <c r="B2897" s="251"/>
      <c r="C2897" s="251"/>
      <c r="D2897" s="251"/>
      <c r="E2897" s="251"/>
      <c r="F2897" s="252"/>
      <c r="G2897" s="253"/>
      <c r="H2897" s="251"/>
      <c r="I2897" s="251"/>
      <c r="J2897" s="251"/>
      <c r="K2897" s="251"/>
      <c r="L2897" s="254"/>
      <c r="M2897" s="251"/>
      <c r="N2897" s="251"/>
      <c r="O2897" s="251"/>
      <c r="P2897" s="251"/>
      <c r="Q2897" s="255"/>
      <c r="R2897" s="184"/>
      <c r="S2897" s="184"/>
      <c r="T2897" s="184"/>
      <c r="U2897" s="256"/>
      <c r="V2897" s="256"/>
      <c r="W2897" s="256"/>
    </row>
    <row r="2898" spans="1:23" s="257" customFormat="1" ht="19.5" customHeight="1" x14ac:dyDescent="0.25">
      <c r="A2898" s="251"/>
      <c r="B2898" s="251"/>
      <c r="C2898" s="251"/>
      <c r="D2898" s="251"/>
      <c r="E2898" s="251"/>
      <c r="F2898" s="252"/>
      <c r="G2898" s="253"/>
      <c r="H2898" s="251"/>
      <c r="I2898" s="251"/>
      <c r="J2898" s="251"/>
      <c r="K2898" s="251"/>
      <c r="L2898" s="254"/>
      <c r="M2898" s="251"/>
      <c r="N2898" s="251"/>
      <c r="O2898" s="251"/>
      <c r="P2898" s="251"/>
      <c r="Q2898" s="255"/>
      <c r="R2898" s="184"/>
      <c r="S2898" s="184"/>
      <c r="T2898" s="184"/>
      <c r="U2898" s="256"/>
      <c r="V2898" s="256"/>
      <c r="W2898" s="256"/>
    </row>
    <row r="2899" spans="1:23" s="257" customFormat="1" ht="19.5" customHeight="1" x14ac:dyDescent="0.25">
      <c r="A2899" s="251"/>
      <c r="B2899" s="251"/>
      <c r="C2899" s="251"/>
      <c r="D2899" s="251"/>
      <c r="E2899" s="251"/>
      <c r="F2899" s="252"/>
      <c r="G2899" s="253"/>
      <c r="H2899" s="251"/>
      <c r="I2899" s="251"/>
      <c r="J2899" s="251"/>
      <c r="K2899" s="251"/>
      <c r="L2899" s="254"/>
      <c r="M2899" s="251"/>
      <c r="N2899" s="251"/>
      <c r="O2899" s="251"/>
      <c r="P2899" s="251"/>
      <c r="Q2899" s="255"/>
      <c r="R2899" s="184"/>
      <c r="S2899" s="184"/>
      <c r="T2899" s="184"/>
      <c r="U2899" s="256"/>
      <c r="V2899" s="256"/>
      <c r="W2899" s="256"/>
    </row>
    <row r="2900" spans="1:23" s="257" customFormat="1" ht="19.5" customHeight="1" x14ac:dyDescent="0.25">
      <c r="A2900" s="251"/>
      <c r="B2900" s="251"/>
      <c r="C2900" s="251"/>
      <c r="D2900" s="251"/>
      <c r="E2900" s="251"/>
      <c r="F2900" s="252"/>
      <c r="G2900" s="253"/>
      <c r="H2900" s="251"/>
      <c r="I2900" s="251"/>
      <c r="J2900" s="251"/>
      <c r="K2900" s="251"/>
      <c r="L2900" s="254"/>
      <c r="M2900" s="251"/>
      <c r="N2900" s="251"/>
      <c r="O2900" s="251"/>
      <c r="P2900" s="251"/>
      <c r="Q2900" s="255"/>
      <c r="R2900" s="184"/>
      <c r="S2900" s="184"/>
      <c r="T2900" s="184"/>
      <c r="U2900" s="256"/>
      <c r="V2900" s="256"/>
      <c r="W2900" s="256"/>
    </row>
    <row r="2901" spans="1:23" s="257" customFormat="1" ht="19.5" customHeight="1" x14ac:dyDescent="0.25">
      <c r="A2901" s="251"/>
      <c r="B2901" s="251"/>
      <c r="C2901" s="251"/>
      <c r="D2901" s="251"/>
      <c r="E2901" s="251"/>
      <c r="F2901" s="252"/>
      <c r="G2901" s="253"/>
      <c r="H2901" s="251"/>
      <c r="I2901" s="251"/>
      <c r="J2901" s="251"/>
      <c r="K2901" s="251"/>
      <c r="L2901" s="254"/>
      <c r="M2901" s="251"/>
      <c r="N2901" s="251"/>
      <c r="O2901" s="251"/>
      <c r="P2901" s="251"/>
      <c r="Q2901" s="255"/>
      <c r="R2901" s="184"/>
      <c r="S2901" s="184"/>
      <c r="T2901" s="184"/>
      <c r="U2901" s="256"/>
      <c r="V2901" s="256"/>
      <c r="W2901" s="256"/>
    </row>
    <row r="2902" spans="1:23" s="257" customFormat="1" ht="19.5" customHeight="1" x14ac:dyDescent="0.25">
      <c r="A2902" s="251"/>
      <c r="B2902" s="251"/>
      <c r="C2902" s="251"/>
      <c r="D2902" s="251"/>
      <c r="E2902" s="251"/>
      <c r="F2902" s="252"/>
      <c r="G2902" s="253"/>
      <c r="H2902" s="251"/>
      <c r="I2902" s="251"/>
      <c r="J2902" s="251"/>
      <c r="K2902" s="251"/>
      <c r="L2902" s="254"/>
      <c r="M2902" s="251"/>
      <c r="N2902" s="251"/>
      <c r="O2902" s="251"/>
      <c r="P2902" s="251"/>
      <c r="Q2902" s="255"/>
      <c r="R2902" s="184"/>
      <c r="S2902" s="184"/>
      <c r="T2902" s="184"/>
      <c r="U2902" s="256"/>
      <c r="V2902" s="256"/>
      <c r="W2902" s="256"/>
    </row>
    <row r="2903" spans="1:23" s="257" customFormat="1" ht="19.5" customHeight="1" x14ac:dyDescent="0.25">
      <c r="A2903" s="251"/>
      <c r="B2903" s="251"/>
      <c r="C2903" s="251"/>
      <c r="D2903" s="251"/>
      <c r="E2903" s="251"/>
      <c r="F2903" s="252"/>
      <c r="G2903" s="253"/>
      <c r="H2903" s="251"/>
      <c r="I2903" s="251"/>
      <c r="J2903" s="251"/>
      <c r="K2903" s="251"/>
      <c r="L2903" s="254"/>
      <c r="M2903" s="251"/>
      <c r="N2903" s="251"/>
      <c r="O2903" s="251"/>
      <c r="P2903" s="251"/>
      <c r="Q2903" s="255"/>
      <c r="R2903" s="184"/>
      <c r="S2903" s="184"/>
      <c r="T2903" s="184"/>
      <c r="U2903" s="256"/>
      <c r="V2903" s="256"/>
      <c r="W2903" s="256"/>
    </row>
    <row r="2904" spans="1:23" s="257" customFormat="1" ht="19.5" customHeight="1" x14ac:dyDescent="0.25">
      <c r="A2904" s="251"/>
      <c r="B2904" s="251"/>
      <c r="C2904" s="251"/>
      <c r="D2904" s="251"/>
      <c r="E2904" s="251"/>
      <c r="F2904" s="252"/>
      <c r="G2904" s="253"/>
      <c r="H2904" s="251"/>
      <c r="I2904" s="251"/>
      <c r="J2904" s="251"/>
      <c r="K2904" s="251"/>
      <c r="L2904" s="254"/>
      <c r="M2904" s="251"/>
      <c r="N2904" s="251"/>
      <c r="O2904" s="251"/>
      <c r="P2904" s="251"/>
      <c r="Q2904" s="255"/>
      <c r="R2904" s="184"/>
      <c r="S2904" s="184"/>
      <c r="T2904" s="184"/>
      <c r="U2904" s="256"/>
      <c r="V2904" s="256"/>
      <c r="W2904" s="256"/>
    </row>
    <row r="2905" spans="1:23" s="257" customFormat="1" ht="19.5" customHeight="1" x14ac:dyDescent="0.25">
      <c r="A2905" s="251"/>
      <c r="B2905" s="251"/>
      <c r="C2905" s="251"/>
      <c r="D2905" s="251"/>
      <c r="E2905" s="251"/>
      <c r="F2905" s="252"/>
      <c r="G2905" s="253"/>
      <c r="H2905" s="251"/>
      <c r="I2905" s="251"/>
      <c r="J2905" s="251"/>
      <c r="K2905" s="251"/>
      <c r="L2905" s="254"/>
      <c r="M2905" s="251"/>
      <c r="N2905" s="251"/>
      <c r="O2905" s="251"/>
      <c r="P2905" s="251"/>
      <c r="Q2905" s="255"/>
      <c r="R2905" s="184"/>
      <c r="S2905" s="184"/>
      <c r="T2905" s="184"/>
      <c r="U2905" s="256"/>
      <c r="V2905" s="256"/>
      <c r="W2905" s="256"/>
    </row>
    <row r="2906" spans="1:23" s="257" customFormat="1" ht="19.5" customHeight="1" x14ac:dyDescent="0.25">
      <c r="A2906" s="251"/>
      <c r="B2906" s="251"/>
      <c r="C2906" s="251"/>
      <c r="D2906" s="251"/>
      <c r="E2906" s="251"/>
      <c r="F2906" s="252"/>
      <c r="G2906" s="253"/>
      <c r="H2906" s="251"/>
      <c r="I2906" s="251"/>
      <c r="J2906" s="251"/>
      <c r="K2906" s="251"/>
      <c r="L2906" s="254"/>
      <c r="M2906" s="251"/>
      <c r="N2906" s="251"/>
      <c r="O2906" s="251"/>
      <c r="P2906" s="251"/>
      <c r="Q2906" s="255"/>
      <c r="R2906" s="184"/>
      <c r="S2906" s="184"/>
      <c r="T2906" s="184"/>
      <c r="U2906" s="256"/>
      <c r="V2906" s="256"/>
      <c r="W2906" s="256"/>
    </row>
    <row r="2907" spans="1:23" s="257" customFormat="1" ht="19.5" customHeight="1" x14ac:dyDescent="0.25">
      <c r="A2907" s="251"/>
      <c r="B2907" s="251"/>
      <c r="C2907" s="251"/>
      <c r="D2907" s="251"/>
      <c r="E2907" s="251"/>
      <c r="F2907" s="252"/>
      <c r="G2907" s="253"/>
      <c r="H2907" s="251"/>
      <c r="I2907" s="251"/>
      <c r="J2907" s="251"/>
      <c r="K2907" s="251"/>
      <c r="L2907" s="254"/>
      <c r="M2907" s="251"/>
      <c r="N2907" s="251"/>
      <c r="O2907" s="251"/>
      <c r="P2907" s="251"/>
      <c r="Q2907" s="255"/>
      <c r="R2907" s="184"/>
      <c r="S2907" s="184"/>
      <c r="T2907" s="184"/>
      <c r="U2907" s="256"/>
      <c r="V2907" s="256"/>
      <c r="W2907" s="256"/>
    </row>
    <row r="2908" spans="1:23" s="257" customFormat="1" ht="19.5" customHeight="1" x14ac:dyDescent="0.25">
      <c r="A2908" s="251"/>
      <c r="B2908" s="251"/>
      <c r="C2908" s="251"/>
      <c r="D2908" s="251"/>
      <c r="E2908" s="251"/>
      <c r="F2908" s="252"/>
      <c r="G2908" s="253"/>
      <c r="H2908" s="251"/>
      <c r="I2908" s="251"/>
      <c r="J2908" s="251"/>
      <c r="K2908" s="251"/>
      <c r="L2908" s="254"/>
      <c r="M2908" s="251"/>
      <c r="N2908" s="251"/>
      <c r="O2908" s="251"/>
      <c r="P2908" s="251"/>
      <c r="Q2908" s="255"/>
      <c r="R2908" s="184"/>
      <c r="S2908" s="184"/>
      <c r="T2908" s="184"/>
      <c r="U2908" s="256"/>
      <c r="V2908" s="256"/>
      <c r="W2908" s="256"/>
    </row>
    <row r="2909" spans="1:23" s="257" customFormat="1" ht="19.5" customHeight="1" x14ac:dyDescent="0.25">
      <c r="A2909" s="251"/>
      <c r="B2909" s="251"/>
      <c r="C2909" s="251"/>
      <c r="D2909" s="251"/>
      <c r="E2909" s="251"/>
      <c r="F2909" s="252"/>
      <c r="G2909" s="253"/>
      <c r="H2909" s="251"/>
      <c r="I2909" s="251"/>
      <c r="J2909" s="251"/>
      <c r="K2909" s="251"/>
      <c r="L2909" s="254"/>
      <c r="M2909" s="251"/>
      <c r="N2909" s="251"/>
      <c r="O2909" s="251"/>
      <c r="P2909" s="251"/>
      <c r="Q2909" s="255"/>
      <c r="R2909" s="184"/>
      <c r="S2909" s="184"/>
      <c r="T2909" s="184"/>
      <c r="U2909" s="256"/>
      <c r="V2909" s="256"/>
      <c r="W2909" s="256"/>
    </row>
    <row r="2910" spans="1:23" s="257" customFormat="1" ht="19.5" customHeight="1" x14ac:dyDescent="0.25">
      <c r="A2910" s="251"/>
      <c r="B2910" s="251"/>
      <c r="C2910" s="251"/>
      <c r="D2910" s="251"/>
      <c r="E2910" s="251"/>
      <c r="F2910" s="252"/>
      <c r="G2910" s="253"/>
      <c r="H2910" s="251"/>
      <c r="I2910" s="251"/>
      <c r="J2910" s="251"/>
      <c r="K2910" s="251"/>
      <c r="L2910" s="254"/>
      <c r="M2910" s="251"/>
      <c r="N2910" s="251"/>
      <c r="O2910" s="251"/>
      <c r="P2910" s="251"/>
      <c r="Q2910" s="255"/>
      <c r="R2910" s="184"/>
      <c r="S2910" s="184"/>
      <c r="T2910" s="184"/>
      <c r="U2910" s="256"/>
      <c r="V2910" s="256"/>
      <c r="W2910" s="256"/>
    </row>
    <row r="2911" spans="1:23" s="257" customFormat="1" ht="19.5" customHeight="1" x14ac:dyDescent="0.25">
      <c r="A2911" s="251"/>
      <c r="B2911" s="251"/>
      <c r="C2911" s="251"/>
      <c r="D2911" s="251"/>
      <c r="E2911" s="251"/>
      <c r="F2911" s="252"/>
      <c r="G2911" s="253"/>
      <c r="H2911" s="251"/>
      <c r="I2911" s="251"/>
      <c r="J2911" s="251"/>
      <c r="K2911" s="251"/>
      <c r="L2911" s="254"/>
      <c r="M2911" s="251"/>
      <c r="N2911" s="251"/>
      <c r="O2911" s="251"/>
      <c r="P2911" s="251"/>
      <c r="Q2911" s="255"/>
      <c r="R2911" s="184"/>
      <c r="S2911" s="184"/>
      <c r="T2911" s="184"/>
      <c r="U2911" s="256"/>
      <c r="V2911" s="256"/>
      <c r="W2911" s="256"/>
    </row>
    <row r="2912" spans="1:23" s="257" customFormat="1" ht="19.5" customHeight="1" x14ac:dyDescent="0.25">
      <c r="A2912" s="251"/>
      <c r="B2912" s="251"/>
      <c r="C2912" s="251"/>
      <c r="D2912" s="251"/>
      <c r="E2912" s="251"/>
      <c r="F2912" s="252"/>
      <c r="G2912" s="253"/>
      <c r="H2912" s="251"/>
      <c r="I2912" s="251"/>
      <c r="J2912" s="251"/>
      <c r="K2912" s="251"/>
      <c r="L2912" s="254"/>
      <c r="M2912" s="251"/>
      <c r="N2912" s="251"/>
      <c r="O2912" s="251"/>
      <c r="P2912" s="251"/>
      <c r="Q2912" s="255"/>
      <c r="R2912" s="184"/>
      <c r="S2912" s="184"/>
      <c r="T2912" s="184"/>
      <c r="U2912" s="256"/>
      <c r="V2912" s="256"/>
      <c r="W2912" s="256"/>
    </row>
    <row r="2913" spans="1:23" s="257" customFormat="1" ht="19.5" customHeight="1" x14ac:dyDescent="0.25">
      <c r="A2913" s="251"/>
      <c r="B2913" s="251"/>
      <c r="C2913" s="251"/>
      <c r="D2913" s="251"/>
      <c r="E2913" s="251"/>
      <c r="F2913" s="252"/>
      <c r="G2913" s="253"/>
      <c r="H2913" s="251"/>
      <c r="I2913" s="251"/>
      <c r="J2913" s="251"/>
      <c r="K2913" s="251"/>
      <c r="L2913" s="254"/>
      <c r="M2913" s="251"/>
      <c r="N2913" s="251"/>
      <c r="O2913" s="251"/>
      <c r="P2913" s="251"/>
      <c r="Q2913" s="255"/>
      <c r="R2913" s="184"/>
      <c r="S2913" s="184"/>
      <c r="T2913" s="184"/>
      <c r="U2913" s="256"/>
      <c r="V2913" s="256"/>
      <c r="W2913" s="256"/>
    </row>
    <row r="2914" spans="1:23" s="257" customFormat="1" ht="19.5" customHeight="1" x14ac:dyDescent="0.25">
      <c r="A2914" s="251"/>
      <c r="B2914" s="251"/>
      <c r="C2914" s="251"/>
      <c r="D2914" s="251"/>
      <c r="E2914" s="251"/>
      <c r="F2914" s="252"/>
      <c r="G2914" s="253"/>
      <c r="H2914" s="251"/>
      <c r="I2914" s="251"/>
      <c r="J2914" s="251"/>
      <c r="K2914" s="251"/>
      <c r="L2914" s="254"/>
      <c r="M2914" s="251"/>
      <c r="N2914" s="251"/>
      <c r="O2914" s="251"/>
      <c r="P2914" s="251"/>
      <c r="Q2914" s="255"/>
      <c r="R2914" s="184"/>
      <c r="S2914" s="184"/>
      <c r="T2914" s="184"/>
      <c r="U2914" s="256"/>
      <c r="V2914" s="256"/>
      <c r="W2914" s="256"/>
    </row>
    <row r="2915" spans="1:23" s="257" customFormat="1" ht="19.5" customHeight="1" x14ac:dyDescent="0.25">
      <c r="A2915" s="251"/>
      <c r="B2915" s="251"/>
      <c r="C2915" s="251"/>
      <c r="D2915" s="251"/>
      <c r="E2915" s="251"/>
      <c r="F2915" s="252"/>
      <c r="G2915" s="253"/>
      <c r="H2915" s="251"/>
      <c r="I2915" s="251"/>
      <c r="J2915" s="251"/>
      <c r="K2915" s="251"/>
      <c r="L2915" s="254"/>
      <c r="M2915" s="251"/>
      <c r="N2915" s="251"/>
      <c r="O2915" s="251"/>
      <c r="P2915" s="251"/>
      <c r="Q2915" s="255"/>
      <c r="R2915" s="184"/>
      <c r="S2915" s="184"/>
      <c r="T2915" s="184"/>
      <c r="U2915" s="256"/>
      <c r="V2915" s="256"/>
      <c r="W2915" s="256"/>
    </row>
    <row r="2916" spans="1:23" s="257" customFormat="1" ht="19.5" customHeight="1" x14ac:dyDescent="0.25">
      <c r="A2916" s="251"/>
      <c r="B2916" s="251"/>
      <c r="C2916" s="251"/>
      <c r="D2916" s="251"/>
      <c r="E2916" s="251"/>
      <c r="F2916" s="252"/>
      <c r="G2916" s="253"/>
      <c r="H2916" s="251"/>
      <c r="I2916" s="251"/>
      <c r="J2916" s="251"/>
      <c r="K2916" s="251"/>
      <c r="L2916" s="254"/>
      <c r="M2916" s="251"/>
      <c r="N2916" s="251"/>
      <c r="O2916" s="251"/>
      <c r="P2916" s="251"/>
      <c r="Q2916" s="255"/>
      <c r="R2916" s="184"/>
      <c r="S2916" s="184"/>
      <c r="T2916" s="184"/>
      <c r="U2916" s="256"/>
      <c r="V2916" s="256"/>
      <c r="W2916" s="256"/>
    </row>
    <row r="2917" spans="1:23" s="257" customFormat="1" ht="19.5" customHeight="1" x14ac:dyDescent="0.25">
      <c r="A2917" s="251"/>
      <c r="B2917" s="251"/>
      <c r="C2917" s="251"/>
      <c r="D2917" s="251"/>
      <c r="E2917" s="251"/>
      <c r="F2917" s="252"/>
      <c r="G2917" s="253"/>
      <c r="H2917" s="251"/>
      <c r="I2917" s="251"/>
      <c r="J2917" s="251"/>
      <c r="K2917" s="251"/>
      <c r="L2917" s="254"/>
      <c r="M2917" s="251"/>
      <c r="N2917" s="251"/>
      <c r="O2917" s="251"/>
      <c r="P2917" s="251"/>
      <c r="Q2917" s="255"/>
      <c r="R2917" s="184"/>
      <c r="S2917" s="184"/>
      <c r="T2917" s="184"/>
      <c r="U2917" s="256"/>
      <c r="V2917" s="256"/>
      <c r="W2917" s="256"/>
    </row>
    <row r="2918" spans="1:23" s="257" customFormat="1" ht="19.5" customHeight="1" x14ac:dyDescent="0.25">
      <c r="A2918" s="251"/>
      <c r="B2918" s="251"/>
      <c r="C2918" s="251"/>
      <c r="D2918" s="251"/>
      <c r="E2918" s="251"/>
      <c r="F2918" s="252"/>
      <c r="G2918" s="253"/>
      <c r="H2918" s="251"/>
      <c r="I2918" s="251"/>
      <c r="J2918" s="251"/>
      <c r="K2918" s="251"/>
      <c r="L2918" s="254"/>
      <c r="M2918" s="251"/>
      <c r="N2918" s="251"/>
      <c r="O2918" s="251"/>
      <c r="P2918" s="251"/>
      <c r="Q2918" s="255"/>
      <c r="R2918" s="184"/>
      <c r="S2918" s="184"/>
      <c r="T2918" s="184"/>
      <c r="U2918" s="256"/>
      <c r="V2918" s="256"/>
      <c r="W2918" s="256"/>
    </row>
    <row r="2919" spans="1:23" s="257" customFormat="1" ht="19.5" customHeight="1" x14ac:dyDescent="0.25">
      <c r="A2919" s="251"/>
      <c r="B2919" s="251"/>
      <c r="C2919" s="251"/>
      <c r="D2919" s="251"/>
      <c r="E2919" s="251"/>
      <c r="F2919" s="252"/>
      <c r="G2919" s="253"/>
      <c r="H2919" s="251"/>
      <c r="I2919" s="251"/>
      <c r="J2919" s="251"/>
      <c r="K2919" s="251"/>
      <c r="L2919" s="254"/>
      <c r="M2919" s="251"/>
      <c r="N2919" s="251"/>
      <c r="O2919" s="251"/>
      <c r="P2919" s="251"/>
      <c r="Q2919" s="255"/>
      <c r="R2919" s="184"/>
      <c r="S2919" s="184"/>
      <c r="T2919" s="184"/>
      <c r="U2919" s="256"/>
      <c r="V2919" s="256"/>
      <c r="W2919" s="256"/>
    </row>
    <row r="2920" spans="1:23" s="257" customFormat="1" ht="19.5" customHeight="1" x14ac:dyDescent="0.25">
      <c r="A2920" s="251"/>
      <c r="B2920" s="251"/>
      <c r="C2920" s="251"/>
      <c r="D2920" s="251"/>
      <c r="E2920" s="251"/>
      <c r="F2920" s="252"/>
      <c r="G2920" s="253"/>
      <c r="H2920" s="251"/>
      <c r="I2920" s="251"/>
      <c r="J2920" s="251"/>
      <c r="K2920" s="251"/>
      <c r="L2920" s="254"/>
      <c r="M2920" s="251"/>
      <c r="N2920" s="251"/>
      <c r="O2920" s="251"/>
      <c r="P2920" s="251"/>
      <c r="Q2920" s="255"/>
      <c r="R2920" s="184"/>
      <c r="S2920" s="184"/>
      <c r="T2920" s="184"/>
      <c r="U2920" s="256"/>
      <c r="V2920" s="256"/>
      <c r="W2920" s="256"/>
    </row>
    <row r="2921" spans="1:23" s="257" customFormat="1" ht="19.5" customHeight="1" x14ac:dyDescent="0.25">
      <c r="A2921" s="251"/>
      <c r="B2921" s="251"/>
      <c r="C2921" s="251"/>
      <c r="D2921" s="251"/>
      <c r="E2921" s="251"/>
      <c r="F2921" s="252"/>
      <c r="G2921" s="253"/>
      <c r="H2921" s="251"/>
      <c r="I2921" s="251"/>
      <c r="J2921" s="251"/>
      <c r="K2921" s="251"/>
      <c r="L2921" s="254"/>
      <c r="M2921" s="251"/>
      <c r="N2921" s="251"/>
      <c r="O2921" s="251"/>
      <c r="P2921" s="251"/>
      <c r="Q2921" s="255"/>
      <c r="R2921" s="184"/>
      <c r="S2921" s="184"/>
      <c r="T2921" s="184"/>
      <c r="U2921" s="256"/>
      <c r="V2921" s="256"/>
      <c r="W2921" s="256"/>
    </row>
    <row r="2922" spans="1:23" s="257" customFormat="1" ht="19.5" customHeight="1" x14ac:dyDescent="0.25">
      <c r="A2922" s="251"/>
      <c r="B2922" s="251"/>
      <c r="C2922" s="251"/>
      <c r="D2922" s="251"/>
      <c r="E2922" s="251"/>
      <c r="F2922" s="252"/>
      <c r="G2922" s="253"/>
      <c r="H2922" s="251"/>
      <c r="I2922" s="251"/>
      <c r="J2922" s="251"/>
      <c r="K2922" s="251"/>
      <c r="L2922" s="254"/>
      <c r="M2922" s="251"/>
      <c r="N2922" s="251"/>
      <c r="O2922" s="251"/>
      <c r="P2922" s="251"/>
      <c r="Q2922" s="255"/>
      <c r="R2922" s="184"/>
      <c r="S2922" s="184"/>
      <c r="T2922" s="184"/>
      <c r="U2922" s="256"/>
      <c r="V2922" s="256"/>
      <c r="W2922" s="256"/>
    </row>
    <row r="2923" spans="1:23" s="257" customFormat="1" ht="19.5" customHeight="1" x14ac:dyDescent="0.25">
      <c r="A2923" s="251"/>
      <c r="B2923" s="251"/>
      <c r="C2923" s="251"/>
      <c r="D2923" s="251"/>
      <c r="E2923" s="251"/>
      <c r="F2923" s="252"/>
      <c r="G2923" s="253"/>
      <c r="H2923" s="251"/>
      <c r="I2923" s="251"/>
      <c r="J2923" s="251"/>
      <c r="K2923" s="251"/>
      <c r="L2923" s="254"/>
      <c r="M2923" s="251"/>
      <c r="N2923" s="251"/>
      <c r="O2923" s="251"/>
      <c r="P2923" s="251"/>
      <c r="Q2923" s="255"/>
      <c r="R2923" s="184"/>
      <c r="S2923" s="184"/>
      <c r="T2923" s="184"/>
      <c r="U2923" s="256"/>
      <c r="V2923" s="256"/>
      <c r="W2923" s="256"/>
    </row>
    <row r="2924" spans="1:23" s="257" customFormat="1" ht="19.5" customHeight="1" x14ac:dyDescent="0.25">
      <c r="A2924" s="251"/>
      <c r="B2924" s="251"/>
      <c r="C2924" s="251"/>
      <c r="D2924" s="251"/>
      <c r="E2924" s="251"/>
      <c r="F2924" s="252"/>
      <c r="G2924" s="253"/>
      <c r="H2924" s="251"/>
      <c r="I2924" s="251"/>
      <c r="J2924" s="251"/>
      <c r="K2924" s="251"/>
      <c r="L2924" s="254"/>
      <c r="M2924" s="251"/>
      <c r="N2924" s="251"/>
      <c r="O2924" s="251"/>
      <c r="P2924" s="251"/>
      <c r="Q2924" s="255"/>
      <c r="R2924" s="184"/>
      <c r="S2924" s="184"/>
      <c r="T2924" s="184"/>
      <c r="U2924" s="256"/>
      <c r="V2924" s="256"/>
      <c r="W2924" s="256"/>
    </row>
    <row r="2925" spans="1:23" s="257" customFormat="1" ht="19.5" customHeight="1" x14ac:dyDescent="0.25">
      <c r="A2925" s="251"/>
      <c r="B2925" s="251"/>
      <c r="C2925" s="251"/>
      <c r="D2925" s="251"/>
      <c r="E2925" s="251"/>
      <c r="F2925" s="252"/>
      <c r="G2925" s="253"/>
      <c r="H2925" s="251"/>
      <c r="I2925" s="251"/>
      <c r="J2925" s="251"/>
      <c r="K2925" s="251"/>
      <c r="L2925" s="254"/>
      <c r="M2925" s="251"/>
      <c r="N2925" s="251"/>
      <c r="O2925" s="251"/>
      <c r="P2925" s="251"/>
      <c r="Q2925" s="255"/>
      <c r="R2925" s="184"/>
      <c r="S2925" s="184"/>
      <c r="T2925" s="184"/>
      <c r="U2925" s="256"/>
      <c r="V2925" s="256"/>
      <c r="W2925" s="256"/>
    </row>
    <row r="2926" spans="1:23" s="257" customFormat="1" ht="19.5" customHeight="1" x14ac:dyDescent="0.25">
      <c r="A2926" s="251"/>
      <c r="B2926" s="251"/>
      <c r="C2926" s="251"/>
      <c r="D2926" s="251"/>
      <c r="E2926" s="251"/>
      <c r="F2926" s="252"/>
      <c r="G2926" s="253"/>
      <c r="H2926" s="251"/>
      <c r="I2926" s="251"/>
      <c r="J2926" s="251"/>
      <c r="K2926" s="251"/>
      <c r="L2926" s="254"/>
      <c r="M2926" s="251"/>
      <c r="N2926" s="251"/>
      <c r="O2926" s="251"/>
      <c r="P2926" s="251"/>
      <c r="Q2926" s="255"/>
      <c r="R2926" s="184"/>
      <c r="S2926" s="184"/>
      <c r="T2926" s="184"/>
      <c r="U2926" s="256"/>
      <c r="V2926" s="256"/>
      <c r="W2926" s="256"/>
    </row>
    <row r="2927" spans="1:23" s="257" customFormat="1" ht="19.5" customHeight="1" x14ac:dyDescent="0.25">
      <c r="A2927" s="251"/>
      <c r="B2927" s="251"/>
      <c r="C2927" s="251"/>
      <c r="D2927" s="251"/>
      <c r="E2927" s="251"/>
      <c r="F2927" s="252"/>
      <c r="G2927" s="253"/>
      <c r="H2927" s="251"/>
      <c r="I2927" s="251"/>
      <c r="J2927" s="251"/>
      <c r="K2927" s="251"/>
      <c r="L2927" s="254"/>
      <c r="M2927" s="251"/>
      <c r="N2927" s="251"/>
      <c r="O2927" s="251"/>
      <c r="P2927" s="251"/>
      <c r="Q2927" s="255"/>
      <c r="R2927" s="184"/>
      <c r="S2927" s="184"/>
      <c r="T2927" s="184"/>
      <c r="U2927" s="256"/>
      <c r="V2927" s="256"/>
      <c r="W2927" s="256"/>
    </row>
    <row r="2928" spans="1:23" s="257" customFormat="1" ht="19.5" customHeight="1" x14ac:dyDescent="0.25">
      <c r="A2928" s="251"/>
      <c r="B2928" s="251"/>
      <c r="C2928" s="251"/>
      <c r="D2928" s="251"/>
      <c r="E2928" s="251"/>
      <c r="F2928" s="252"/>
      <c r="G2928" s="253"/>
      <c r="H2928" s="251"/>
      <c r="I2928" s="251"/>
      <c r="J2928" s="251"/>
      <c r="K2928" s="251"/>
      <c r="L2928" s="254"/>
      <c r="M2928" s="251"/>
      <c r="N2928" s="251"/>
      <c r="O2928" s="251"/>
      <c r="P2928" s="251"/>
      <c r="Q2928" s="255"/>
      <c r="R2928" s="184"/>
      <c r="S2928" s="184"/>
      <c r="T2928" s="184"/>
      <c r="U2928" s="256"/>
      <c r="V2928" s="256"/>
      <c r="W2928" s="256"/>
    </row>
    <row r="2929" spans="1:23" s="257" customFormat="1" ht="19.5" customHeight="1" x14ac:dyDescent="0.25">
      <c r="A2929" s="251"/>
      <c r="B2929" s="251"/>
      <c r="C2929" s="251"/>
      <c r="D2929" s="251"/>
      <c r="E2929" s="251"/>
      <c r="F2929" s="252"/>
      <c r="G2929" s="253"/>
      <c r="H2929" s="251"/>
      <c r="I2929" s="251"/>
      <c r="J2929" s="251"/>
      <c r="K2929" s="251"/>
      <c r="L2929" s="254"/>
      <c r="M2929" s="251"/>
      <c r="N2929" s="251"/>
      <c r="O2929" s="251"/>
      <c r="P2929" s="251"/>
      <c r="Q2929" s="255"/>
      <c r="R2929" s="184"/>
      <c r="S2929" s="184"/>
      <c r="T2929" s="184"/>
      <c r="U2929" s="256"/>
      <c r="V2929" s="256"/>
      <c r="W2929" s="256"/>
    </row>
    <row r="2930" spans="1:23" s="257" customFormat="1" ht="19.5" customHeight="1" x14ac:dyDescent="0.25">
      <c r="A2930" s="251"/>
      <c r="B2930" s="251"/>
      <c r="C2930" s="251"/>
      <c r="D2930" s="251"/>
      <c r="E2930" s="251"/>
      <c r="F2930" s="252"/>
      <c r="G2930" s="253"/>
      <c r="H2930" s="251"/>
      <c r="I2930" s="251"/>
      <c r="J2930" s="251"/>
      <c r="K2930" s="251"/>
      <c r="L2930" s="254"/>
      <c r="M2930" s="251"/>
      <c r="N2930" s="251"/>
      <c r="O2930" s="251"/>
      <c r="P2930" s="251"/>
      <c r="Q2930" s="255"/>
      <c r="R2930" s="184"/>
      <c r="S2930" s="184"/>
      <c r="T2930" s="184"/>
      <c r="U2930" s="256"/>
      <c r="V2930" s="256"/>
      <c r="W2930" s="256"/>
    </row>
    <row r="2931" spans="1:23" s="257" customFormat="1" ht="19.5" customHeight="1" x14ac:dyDescent="0.25">
      <c r="A2931" s="251"/>
      <c r="B2931" s="251"/>
      <c r="C2931" s="251"/>
      <c r="D2931" s="251"/>
      <c r="E2931" s="251"/>
      <c r="F2931" s="252"/>
      <c r="G2931" s="253"/>
      <c r="H2931" s="251"/>
      <c r="I2931" s="251"/>
      <c r="J2931" s="251"/>
      <c r="K2931" s="251"/>
      <c r="L2931" s="254"/>
      <c r="M2931" s="251"/>
      <c r="N2931" s="251"/>
      <c r="O2931" s="251"/>
      <c r="P2931" s="251"/>
      <c r="Q2931" s="255"/>
      <c r="R2931" s="184"/>
      <c r="S2931" s="184"/>
      <c r="T2931" s="184"/>
      <c r="U2931" s="256"/>
      <c r="V2931" s="256"/>
      <c r="W2931" s="256"/>
    </row>
    <row r="2932" spans="1:23" s="257" customFormat="1" ht="19.5" customHeight="1" x14ac:dyDescent="0.25">
      <c r="A2932" s="251"/>
      <c r="B2932" s="251"/>
      <c r="C2932" s="251"/>
      <c r="D2932" s="251"/>
      <c r="E2932" s="251"/>
      <c r="F2932" s="252"/>
      <c r="G2932" s="253"/>
      <c r="H2932" s="251"/>
      <c r="I2932" s="251"/>
      <c r="J2932" s="251"/>
      <c r="K2932" s="251"/>
      <c r="L2932" s="254"/>
      <c r="M2932" s="251"/>
      <c r="N2932" s="251"/>
      <c r="O2932" s="251"/>
      <c r="P2932" s="251"/>
      <c r="Q2932" s="255"/>
      <c r="R2932" s="184"/>
      <c r="S2932" s="184"/>
      <c r="T2932" s="184"/>
      <c r="U2932" s="256"/>
      <c r="V2932" s="256"/>
      <c r="W2932" s="256"/>
    </row>
    <row r="2933" spans="1:23" s="257" customFormat="1" ht="19.5" customHeight="1" x14ac:dyDescent="0.25">
      <c r="A2933" s="251"/>
      <c r="B2933" s="251"/>
      <c r="C2933" s="251"/>
      <c r="D2933" s="251"/>
      <c r="E2933" s="251"/>
      <c r="F2933" s="252"/>
      <c r="G2933" s="253"/>
      <c r="H2933" s="251"/>
      <c r="I2933" s="251"/>
      <c r="J2933" s="251"/>
      <c r="K2933" s="251"/>
      <c r="L2933" s="254"/>
      <c r="M2933" s="251"/>
      <c r="N2933" s="251"/>
      <c r="O2933" s="251"/>
      <c r="P2933" s="251"/>
      <c r="Q2933" s="255"/>
      <c r="R2933" s="184"/>
      <c r="S2933" s="184"/>
      <c r="T2933" s="184"/>
      <c r="U2933" s="256"/>
      <c r="V2933" s="256"/>
      <c r="W2933" s="256"/>
    </row>
    <row r="2934" spans="1:23" s="257" customFormat="1" ht="19.5" customHeight="1" x14ac:dyDescent="0.25">
      <c r="A2934" s="251"/>
      <c r="B2934" s="251"/>
      <c r="C2934" s="251"/>
      <c r="D2934" s="251"/>
      <c r="E2934" s="251"/>
      <c r="F2934" s="252"/>
      <c r="G2934" s="253"/>
      <c r="H2934" s="251"/>
      <c r="I2934" s="251"/>
      <c r="J2934" s="251"/>
      <c r="K2934" s="251"/>
      <c r="L2934" s="254"/>
      <c r="M2934" s="251"/>
      <c r="N2934" s="251"/>
      <c r="O2934" s="251"/>
      <c r="P2934" s="251"/>
      <c r="Q2934" s="255"/>
      <c r="R2934" s="184"/>
      <c r="S2934" s="184"/>
      <c r="T2934" s="184"/>
      <c r="U2934" s="256"/>
      <c r="V2934" s="256"/>
      <c r="W2934" s="256"/>
    </row>
    <row r="2935" spans="1:23" s="257" customFormat="1" ht="19.5" customHeight="1" x14ac:dyDescent="0.25">
      <c r="A2935" s="251"/>
      <c r="B2935" s="251"/>
      <c r="C2935" s="251"/>
      <c r="D2935" s="251"/>
      <c r="E2935" s="251"/>
      <c r="F2935" s="252"/>
      <c r="G2935" s="253"/>
      <c r="H2935" s="251"/>
      <c r="I2935" s="251"/>
      <c r="J2935" s="251"/>
      <c r="K2935" s="251"/>
      <c r="L2935" s="254"/>
      <c r="M2935" s="251"/>
      <c r="N2935" s="251"/>
      <c r="O2935" s="251"/>
      <c r="P2935" s="251"/>
      <c r="Q2935" s="255"/>
      <c r="R2935" s="184"/>
      <c r="S2935" s="184"/>
      <c r="T2935" s="184"/>
      <c r="U2935" s="256"/>
      <c r="V2935" s="256"/>
      <c r="W2935" s="256"/>
    </row>
    <row r="2936" spans="1:23" s="257" customFormat="1" ht="19.5" customHeight="1" x14ac:dyDescent="0.25">
      <c r="A2936" s="251"/>
      <c r="B2936" s="251"/>
      <c r="C2936" s="251"/>
      <c r="D2936" s="251"/>
      <c r="E2936" s="251"/>
      <c r="F2936" s="252"/>
      <c r="G2936" s="253"/>
      <c r="H2936" s="251"/>
      <c r="I2936" s="251"/>
      <c r="J2936" s="251"/>
      <c r="K2936" s="251"/>
      <c r="L2936" s="254"/>
      <c r="M2936" s="251"/>
      <c r="N2936" s="251"/>
      <c r="O2936" s="251"/>
      <c r="P2936" s="251"/>
      <c r="Q2936" s="255"/>
      <c r="R2936" s="184"/>
      <c r="S2936" s="184"/>
      <c r="T2936" s="184"/>
      <c r="U2936" s="256"/>
      <c r="V2936" s="256"/>
      <c r="W2936" s="256"/>
    </row>
    <row r="2937" spans="1:23" s="257" customFormat="1" ht="19.5" customHeight="1" x14ac:dyDescent="0.25">
      <c r="A2937" s="251"/>
      <c r="B2937" s="251"/>
      <c r="C2937" s="251"/>
      <c r="D2937" s="251"/>
      <c r="E2937" s="251"/>
      <c r="F2937" s="252"/>
      <c r="G2937" s="253"/>
      <c r="H2937" s="251"/>
      <c r="I2937" s="251"/>
      <c r="J2937" s="251"/>
      <c r="K2937" s="251"/>
      <c r="L2937" s="254"/>
      <c r="M2937" s="251"/>
      <c r="N2937" s="251"/>
      <c r="O2937" s="251"/>
      <c r="P2937" s="251"/>
      <c r="Q2937" s="255"/>
      <c r="R2937" s="184"/>
      <c r="S2937" s="184"/>
      <c r="T2937" s="184"/>
      <c r="U2937" s="256"/>
      <c r="V2937" s="256"/>
      <c r="W2937" s="256"/>
    </row>
    <row r="2938" spans="1:23" s="257" customFormat="1" ht="19.5" customHeight="1" x14ac:dyDescent="0.25">
      <c r="A2938" s="251"/>
      <c r="B2938" s="251"/>
      <c r="C2938" s="251"/>
      <c r="D2938" s="251"/>
      <c r="E2938" s="251"/>
      <c r="F2938" s="252"/>
      <c r="G2938" s="253"/>
      <c r="H2938" s="251"/>
      <c r="I2938" s="251"/>
      <c r="J2938" s="251"/>
      <c r="K2938" s="251"/>
      <c r="L2938" s="254"/>
      <c r="M2938" s="251"/>
      <c r="N2938" s="251"/>
      <c r="O2938" s="251"/>
      <c r="P2938" s="251"/>
      <c r="Q2938" s="255"/>
      <c r="R2938" s="184"/>
      <c r="S2938" s="184"/>
      <c r="T2938" s="184"/>
      <c r="U2938" s="256"/>
      <c r="V2938" s="256"/>
      <c r="W2938" s="256"/>
    </row>
    <row r="2939" spans="1:23" s="257" customFormat="1" ht="19.5" customHeight="1" x14ac:dyDescent="0.25">
      <c r="A2939" s="251"/>
      <c r="B2939" s="251"/>
      <c r="C2939" s="251"/>
      <c r="D2939" s="251"/>
      <c r="E2939" s="251"/>
      <c r="F2939" s="252"/>
      <c r="G2939" s="253"/>
      <c r="H2939" s="251"/>
      <c r="I2939" s="251"/>
      <c r="J2939" s="251"/>
      <c r="K2939" s="251"/>
      <c r="L2939" s="254"/>
      <c r="M2939" s="251"/>
      <c r="N2939" s="251"/>
      <c r="O2939" s="251"/>
      <c r="P2939" s="251"/>
      <c r="Q2939" s="255"/>
      <c r="R2939" s="184"/>
      <c r="S2939" s="184"/>
      <c r="T2939" s="184"/>
      <c r="U2939" s="256"/>
      <c r="V2939" s="256"/>
      <c r="W2939" s="256"/>
    </row>
    <row r="2940" spans="1:23" s="257" customFormat="1" ht="19.5" customHeight="1" x14ac:dyDescent="0.25">
      <c r="A2940" s="251"/>
      <c r="B2940" s="251"/>
      <c r="C2940" s="251"/>
      <c r="D2940" s="251"/>
      <c r="E2940" s="251"/>
      <c r="F2940" s="252"/>
      <c r="G2940" s="253"/>
      <c r="H2940" s="251"/>
      <c r="I2940" s="251"/>
      <c r="J2940" s="251"/>
      <c r="K2940" s="251"/>
      <c r="L2940" s="254"/>
      <c r="M2940" s="251"/>
      <c r="N2940" s="251"/>
      <c r="O2940" s="251"/>
      <c r="P2940" s="251"/>
      <c r="Q2940" s="255"/>
      <c r="R2940" s="184"/>
      <c r="S2940" s="184"/>
      <c r="T2940" s="184"/>
      <c r="U2940" s="256"/>
      <c r="V2940" s="256"/>
      <c r="W2940" s="256"/>
    </row>
    <row r="2941" spans="1:23" s="257" customFormat="1" ht="19.5" customHeight="1" x14ac:dyDescent="0.25">
      <c r="A2941" s="251"/>
      <c r="B2941" s="251"/>
      <c r="C2941" s="251"/>
      <c r="D2941" s="251"/>
      <c r="E2941" s="251"/>
      <c r="F2941" s="252"/>
      <c r="G2941" s="253"/>
      <c r="H2941" s="251"/>
      <c r="I2941" s="251"/>
      <c r="J2941" s="251"/>
      <c r="K2941" s="251"/>
      <c r="L2941" s="254"/>
      <c r="M2941" s="251"/>
      <c r="N2941" s="251"/>
      <c r="O2941" s="251"/>
      <c r="P2941" s="251"/>
      <c r="Q2941" s="255"/>
      <c r="R2941" s="184"/>
      <c r="S2941" s="184"/>
      <c r="T2941" s="184"/>
      <c r="U2941" s="256"/>
      <c r="V2941" s="256"/>
      <c r="W2941" s="256"/>
    </row>
    <row r="2942" spans="1:23" s="257" customFormat="1" ht="19.5" customHeight="1" x14ac:dyDescent="0.25">
      <c r="A2942" s="251"/>
      <c r="B2942" s="251"/>
      <c r="C2942" s="251"/>
      <c r="D2942" s="251"/>
      <c r="E2942" s="251"/>
      <c r="F2942" s="252"/>
      <c r="G2942" s="253"/>
      <c r="H2942" s="251"/>
      <c r="I2942" s="251"/>
      <c r="J2942" s="251"/>
      <c r="K2942" s="251"/>
      <c r="L2942" s="254"/>
      <c r="M2942" s="251"/>
      <c r="N2942" s="251"/>
      <c r="O2942" s="251"/>
      <c r="P2942" s="251"/>
      <c r="Q2942" s="255"/>
      <c r="R2942" s="184"/>
      <c r="S2942" s="184"/>
      <c r="T2942" s="184"/>
      <c r="U2942" s="256"/>
      <c r="V2942" s="256"/>
      <c r="W2942" s="256"/>
    </row>
    <row r="2943" spans="1:23" s="257" customFormat="1" ht="19.5" customHeight="1" x14ac:dyDescent="0.25">
      <c r="A2943" s="251"/>
      <c r="B2943" s="251"/>
      <c r="C2943" s="251"/>
      <c r="D2943" s="251"/>
      <c r="E2943" s="251"/>
      <c r="F2943" s="252"/>
      <c r="G2943" s="253"/>
      <c r="H2943" s="251"/>
      <c r="I2943" s="251"/>
      <c r="J2943" s="251"/>
      <c r="K2943" s="251"/>
      <c r="L2943" s="254"/>
      <c r="M2943" s="251"/>
      <c r="N2943" s="251"/>
      <c r="O2943" s="251"/>
      <c r="P2943" s="251"/>
      <c r="Q2943" s="255"/>
      <c r="R2943" s="184"/>
      <c r="S2943" s="184"/>
      <c r="T2943" s="184"/>
      <c r="U2943" s="256"/>
      <c r="V2943" s="256"/>
      <c r="W2943" s="256"/>
    </row>
    <row r="2944" spans="1:23" s="257" customFormat="1" ht="19.5" customHeight="1" x14ac:dyDescent="0.25">
      <c r="A2944" s="251"/>
      <c r="B2944" s="251"/>
      <c r="C2944" s="251"/>
      <c r="D2944" s="251"/>
      <c r="E2944" s="251"/>
      <c r="F2944" s="252"/>
      <c r="G2944" s="253"/>
      <c r="H2944" s="251"/>
      <c r="I2944" s="251"/>
      <c r="J2944" s="251"/>
      <c r="K2944" s="251"/>
      <c r="L2944" s="254"/>
      <c r="M2944" s="251"/>
      <c r="N2944" s="251"/>
      <c r="O2944" s="251"/>
      <c r="P2944" s="251"/>
      <c r="Q2944" s="255"/>
      <c r="R2944" s="184"/>
      <c r="S2944" s="184"/>
      <c r="T2944" s="184"/>
      <c r="U2944" s="256"/>
      <c r="V2944" s="256"/>
      <c r="W2944" s="256"/>
    </row>
    <row r="2945" spans="1:23" s="257" customFormat="1" ht="19.5" customHeight="1" x14ac:dyDescent="0.25">
      <c r="A2945" s="251"/>
      <c r="B2945" s="251"/>
      <c r="C2945" s="251"/>
      <c r="D2945" s="251"/>
      <c r="E2945" s="251"/>
      <c r="F2945" s="252"/>
      <c r="G2945" s="253"/>
      <c r="H2945" s="251"/>
      <c r="I2945" s="251"/>
      <c r="J2945" s="251"/>
      <c r="K2945" s="251"/>
      <c r="L2945" s="254"/>
      <c r="M2945" s="251"/>
      <c r="N2945" s="251"/>
      <c r="O2945" s="251"/>
      <c r="P2945" s="251"/>
      <c r="Q2945" s="255"/>
      <c r="R2945" s="184"/>
      <c r="S2945" s="184"/>
      <c r="T2945" s="184"/>
      <c r="U2945" s="256"/>
      <c r="V2945" s="256"/>
      <c r="W2945" s="256"/>
    </row>
    <row r="2946" spans="1:23" s="257" customFormat="1" ht="19.5" customHeight="1" x14ac:dyDescent="0.25">
      <c r="A2946" s="251"/>
      <c r="B2946" s="251"/>
      <c r="C2946" s="251"/>
      <c r="D2946" s="251"/>
      <c r="E2946" s="251"/>
      <c r="F2946" s="252"/>
      <c r="G2946" s="253"/>
      <c r="H2946" s="251"/>
      <c r="I2946" s="251"/>
      <c r="J2946" s="251"/>
      <c r="K2946" s="251"/>
      <c r="L2946" s="254"/>
      <c r="M2946" s="251"/>
      <c r="N2946" s="251"/>
      <c r="O2946" s="251"/>
      <c r="P2946" s="251"/>
      <c r="Q2946" s="255"/>
      <c r="R2946" s="184"/>
      <c r="S2946" s="184"/>
      <c r="T2946" s="184"/>
      <c r="U2946" s="256"/>
      <c r="V2946" s="256"/>
      <c r="W2946" s="256"/>
    </row>
    <row r="2947" spans="1:23" s="257" customFormat="1" ht="19.5" customHeight="1" x14ac:dyDescent="0.25">
      <c r="A2947" s="251"/>
      <c r="B2947" s="251"/>
      <c r="C2947" s="251"/>
      <c r="D2947" s="251"/>
      <c r="E2947" s="251"/>
      <c r="F2947" s="252"/>
      <c r="G2947" s="253"/>
      <c r="H2947" s="251"/>
      <c r="I2947" s="251"/>
      <c r="J2947" s="251"/>
      <c r="K2947" s="251"/>
      <c r="L2947" s="254"/>
      <c r="M2947" s="251"/>
      <c r="N2947" s="251"/>
      <c r="O2947" s="251"/>
      <c r="P2947" s="251"/>
      <c r="Q2947" s="255"/>
      <c r="R2947" s="184"/>
      <c r="S2947" s="184"/>
      <c r="T2947" s="184"/>
      <c r="U2947" s="256"/>
      <c r="V2947" s="256"/>
      <c r="W2947" s="256"/>
    </row>
    <row r="2948" spans="1:23" s="257" customFormat="1" ht="19.5" customHeight="1" x14ac:dyDescent="0.25">
      <c r="A2948" s="251"/>
      <c r="B2948" s="251"/>
      <c r="C2948" s="251"/>
      <c r="D2948" s="251"/>
      <c r="E2948" s="251"/>
      <c r="F2948" s="252"/>
      <c r="G2948" s="253"/>
      <c r="H2948" s="251"/>
      <c r="I2948" s="251"/>
      <c r="J2948" s="251"/>
      <c r="K2948" s="251"/>
      <c r="L2948" s="254"/>
      <c r="M2948" s="251"/>
      <c r="N2948" s="251"/>
      <c r="O2948" s="251"/>
      <c r="P2948" s="251"/>
      <c r="Q2948" s="255"/>
      <c r="R2948" s="184"/>
      <c r="S2948" s="184"/>
      <c r="T2948" s="184"/>
      <c r="U2948" s="256"/>
      <c r="V2948" s="256"/>
      <c r="W2948" s="256"/>
    </row>
    <row r="2949" spans="1:23" s="257" customFormat="1" ht="19.5" customHeight="1" x14ac:dyDescent="0.25">
      <c r="A2949" s="251"/>
      <c r="B2949" s="251"/>
      <c r="C2949" s="251"/>
      <c r="D2949" s="251"/>
      <c r="E2949" s="251"/>
      <c r="F2949" s="252"/>
      <c r="G2949" s="253"/>
      <c r="H2949" s="251"/>
      <c r="I2949" s="251"/>
      <c r="J2949" s="251"/>
      <c r="K2949" s="251"/>
      <c r="L2949" s="254"/>
      <c r="M2949" s="251"/>
      <c r="N2949" s="251"/>
      <c r="O2949" s="251"/>
      <c r="P2949" s="251"/>
      <c r="Q2949" s="255"/>
      <c r="R2949" s="184"/>
      <c r="S2949" s="184"/>
      <c r="T2949" s="184"/>
      <c r="U2949" s="256"/>
      <c r="V2949" s="256"/>
      <c r="W2949" s="256"/>
    </row>
    <row r="2950" spans="1:23" s="257" customFormat="1" ht="19.5" customHeight="1" x14ac:dyDescent="0.25">
      <c r="A2950" s="251"/>
      <c r="B2950" s="251"/>
      <c r="C2950" s="251"/>
      <c r="D2950" s="251"/>
      <c r="E2950" s="251"/>
      <c r="F2950" s="252"/>
      <c r="G2950" s="253"/>
      <c r="H2950" s="251"/>
      <c r="I2950" s="251"/>
      <c r="J2950" s="251"/>
      <c r="K2950" s="251"/>
      <c r="L2950" s="254"/>
      <c r="M2950" s="251"/>
      <c r="N2950" s="251"/>
      <c r="O2950" s="251"/>
      <c r="P2950" s="251"/>
      <c r="Q2950" s="255"/>
      <c r="R2950" s="184"/>
      <c r="S2950" s="184"/>
      <c r="T2950" s="184"/>
      <c r="U2950" s="256"/>
      <c r="V2950" s="256"/>
      <c r="W2950" s="256"/>
    </row>
    <row r="2951" spans="1:23" s="257" customFormat="1" ht="19.5" customHeight="1" x14ac:dyDescent="0.25">
      <c r="A2951" s="251"/>
      <c r="B2951" s="251"/>
      <c r="C2951" s="251"/>
      <c r="D2951" s="251"/>
      <c r="E2951" s="251"/>
      <c r="F2951" s="252"/>
      <c r="G2951" s="253"/>
      <c r="H2951" s="251"/>
      <c r="I2951" s="251"/>
      <c r="J2951" s="251"/>
      <c r="K2951" s="251"/>
      <c r="L2951" s="254"/>
      <c r="M2951" s="251"/>
      <c r="N2951" s="251"/>
      <c r="O2951" s="251"/>
      <c r="P2951" s="251"/>
      <c r="Q2951" s="255"/>
      <c r="R2951" s="184"/>
      <c r="S2951" s="184"/>
      <c r="T2951" s="184"/>
      <c r="U2951" s="256"/>
      <c r="V2951" s="256"/>
      <c r="W2951" s="256"/>
    </row>
    <row r="2952" spans="1:23" s="257" customFormat="1" ht="19.5" customHeight="1" x14ac:dyDescent="0.25">
      <c r="A2952" s="251"/>
      <c r="B2952" s="251"/>
      <c r="C2952" s="251"/>
      <c r="D2952" s="251"/>
      <c r="E2952" s="251"/>
      <c r="F2952" s="252"/>
      <c r="G2952" s="253"/>
      <c r="H2952" s="251"/>
      <c r="I2952" s="251"/>
      <c r="J2952" s="251"/>
      <c r="K2952" s="251"/>
      <c r="L2952" s="254"/>
      <c r="M2952" s="251"/>
      <c r="N2952" s="251"/>
      <c r="O2952" s="251"/>
      <c r="P2952" s="251"/>
      <c r="Q2952" s="255"/>
      <c r="R2952" s="184"/>
      <c r="S2952" s="184"/>
      <c r="T2952" s="184"/>
      <c r="U2952" s="256"/>
      <c r="V2952" s="256"/>
      <c r="W2952" s="256"/>
    </row>
    <row r="2953" spans="1:23" s="257" customFormat="1" ht="19.5" customHeight="1" x14ac:dyDescent="0.25">
      <c r="A2953" s="251"/>
      <c r="B2953" s="251"/>
      <c r="C2953" s="251"/>
      <c r="D2953" s="251"/>
      <c r="E2953" s="251"/>
      <c r="F2953" s="252"/>
      <c r="G2953" s="253"/>
      <c r="H2953" s="251"/>
      <c r="I2953" s="251"/>
      <c r="J2953" s="251"/>
      <c r="K2953" s="251"/>
      <c r="L2953" s="254"/>
      <c r="M2953" s="251"/>
      <c r="N2953" s="251"/>
      <c r="O2953" s="251"/>
      <c r="P2953" s="251"/>
      <c r="Q2953" s="255"/>
      <c r="R2953" s="184"/>
      <c r="S2953" s="184"/>
      <c r="T2953" s="184"/>
      <c r="U2953" s="256"/>
      <c r="V2953" s="256"/>
      <c r="W2953" s="256"/>
    </row>
    <row r="2954" spans="1:23" s="257" customFormat="1" ht="19.5" customHeight="1" x14ac:dyDescent="0.25">
      <c r="A2954" s="251"/>
      <c r="B2954" s="251"/>
      <c r="C2954" s="251"/>
      <c r="D2954" s="251"/>
      <c r="E2954" s="251"/>
      <c r="F2954" s="252"/>
      <c r="G2954" s="253"/>
      <c r="H2954" s="251"/>
      <c r="I2954" s="251"/>
      <c r="J2954" s="251"/>
      <c r="K2954" s="251"/>
      <c r="L2954" s="254"/>
      <c r="M2954" s="251"/>
      <c r="N2954" s="251"/>
      <c r="O2954" s="251"/>
      <c r="P2954" s="251"/>
      <c r="Q2954" s="255"/>
      <c r="R2954" s="184"/>
      <c r="S2954" s="184"/>
      <c r="T2954" s="184"/>
      <c r="U2954" s="256"/>
      <c r="V2954" s="256"/>
      <c r="W2954" s="256"/>
    </row>
    <row r="2955" spans="1:23" s="257" customFormat="1" ht="19.5" customHeight="1" x14ac:dyDescent="0.25">
      <c r="A2955" s="251"/>
      <c r="B2955" s="251"/>
      <c r="C2955" s="251"/>
      <c r="D2955" s="251"/>
      <c r="E2955" s="251"/>
      <c r="F2955" s="252"/>
      <c r="G2955" s="253"/>
      <c r="H2955" s="251"/>
      <c r="I2955" s="251"/>
      <c r="J2955" s="251"/>
      <c r="K2955" s="251"/>
      <c r="L2955" s="254"/>
      <c r="M2955" s="251"/>
      <c r="N2955" s="251"/>
      <c r="O2955" s="251"/>
      <c r="P2955" s="251"/>
      <c r="Q2955" s="255"/>
      <c r="R2955" s="184"/>
      <c r="S2955" s="184"/>
      <c r="T2955" s="184"/>
      <c r="U2955" s="256"/>
      <c r="V2955" s="256"/>
      <c r="W2955" s="256"/>
    </row>
    <row r="2956" spans="1:23" s="257" customFormat="1" ht="19.5" customHeight="1" x14ac:dyDescent="0.25">
      <c r="A2956" s="251"/>
      <c r="B2956" s="251"/>
      <c r="C2956" s="251"/>
      <c r="D2956" s="251"/>
      <c r="E2956" s="251"/>
      <c r="F2956" s="252"/>
      <c r="G2956" s="253"/>
      <c r="H2956" s="251"/>
      <c r="I2956" s="251"/>
      <c r="J2956" s="251"/>
      <c r="K2956" s="251"/>
      <c r="L2956" s="254"/>
      <c r="M2956" s="251"/>
      <c r="N2956" s="251"/>
      <c r="O2956" s="251"/>
      <c r="P2956" s="251"/>
      <c r="Q2956" s="255"/>
      <c r="R2956" s="184"/>
      <c r="S2956" s="184"/>
      <c r="T2956" s="184"/>
      <c r="U2956" s="256"/>
      <c r="V2956" s="256"/>
      <c r="W2956" s="256"/>
    </row>
    <row r="2957" spans="1:23" s="257" customFormat="1" ht="19.5" customHeight="1" x14ac:dyDescent="0.25">
      <c r="A2957" s="251"/>
      <c r="B2957" s="251"/>
      <c r="C2957" s="251"/>
      <c r="D2957" s="251"/>
      <c r="E2957" s="251"/>
      <c r="F2957" s="252"/>
      <c r="G2957" s="253"/>
      <c r="H2957" s="251"/>
      <c r="I2957" s="251"/>
      <c r="J2957" s="251"/>
      <c r="K2957" s="251"/>
      <c r="L2957" s="254"/>
      <c r="M2957" s="251"/>
      <c r="N2957" s="251"/>
      <c r="O2957" s="251"/>
      <c r="P2957" s="251"/>
      <c r="Q2957" s="255"/>
      <c r="R2957" s="184"/>
      <c r="S2957" s="184"/>
      <c r="T2957" s="184"/>
      <c r="U2957" s="256"/>
      <c r="V2957" s="256"/>
      <c r="W2957" s="256"/>
    </row>
    <row r="2958" spans="1:23" s="257" customFormat="1" ht="19.5" customHeight="1" x14ac:dyDescent="0.25">
      <c r="A2958" s="251"/>
      <c r="B2958" s="251"/>
      <c r="C2958" s="251"/>
      <c r="D2958" s="251"/>
      <c r="E2958" s="251"/>
      <c r="F2958" s="252"/>
      <c r="G2958" s="253"/>
      <c r="H2958" s="251"/>
      <c r="I2958" s="251"/>
      <c r="J2958" s="251"/>
      <c r="K2958" s="251"/>
      <c r="L2958" s="254"/>
      <c r="M2958" s="251"/>
      <c r="N2958" s="251"/>
      <c r="O2958" s="251"/>
      <c r="P2958" s="251"/>
      <c r="Q2958" s="255"/>
      <c r="R2958" s="184"/>
      <c r="S2958" s="184"/>
      <c r="T2958" s="184"/>
      <c r="U2958" s="256"/>
      <c r="V2958" s="256"/>
      <c r="W2958" s="256"/>
    </row>
    <row r="2959" spans="1:23" s="257" customFormat="1" ht="19.5" customHeight="1" x14ac:dyDescent="0.25">
      <c r="A2959" s="251"/>
      <c r="B2959" s="251"/>
      <c r="C2959" s="251"/>
      <c r="D2959" s="251"/>
      <c r="E2959" s="251"/>
      <c r="F2959" s="252"/>
      <c r="G2959" s="253"/>
      <c r="H2959" s="251"/>
      <c r="I2959" s="251"/>
      <c r="J2959" s="251"/>
      <c r="K2959" s="251"/>
      <c r="L2959" s="254"/>
      <c r="M2959" s="251"/>
      <c r="N2959" s="251"/>
      <c r="O2959" s="251"/>
      <c r="P2959" s="251"/>
      <c r="Q2959" s="255"/>
      <c r="R2959" s="184"/>
      <c r="S2959" s="184"/>
      <c r="T2959" s="184"/>
      <c r="U2959" s="256"/>
      <c r="V2959" s="256"/>
      <c r="W2959" s="256"/>
    </row>
    <row r="2960" spans="1:23" s="257" customFormat="1" ht="19.5" customHeight="1" x14ac:dyDescent="0.25">
      <c r="A2960" s="251"/>
      <c r="B2960" s="251"/>
      <c r="C2960" s="251"/>
      <c r="D2960" s="251"/>
      <c r="E2960" s="251"/>
      <c r="F2960" s="252"/>
      <c r="G2960" s="253"/>
      <c r="H2960" s="251"/>
      <c r="I2960" s="251"/>
      <c r="J2960" s="251"/>
      <c r="K2960" s="251"/>
      <c r="L2960" s="254"/>
      <c r="M2960" s="251"/>
      <c r="N2960" s="251"/>
      <c r="O2960" s="251"/>
      <c r="P2960" s="251"/>
      <c r="Q2960" s="255"/>
      <c r="R2960" s="184"/>
      <c r="S2960" s="184"/>
      <c r="T2960" s="184"/>
      <c r="U2960" s="256"/>
      <c r="V2960" s="256"/>
      <c r="W2960" s="256"/>
    </row>
    <row r="2961" spans="1:23" s="257" customFormat="1" ht="19.5" customHeight="1" x14ac:dyDescent="0.25">
      <c r="A2961" s="251"/>
      <c r="B2961" s="251"/>
      <c r="C2961" s="251"/>
      <c r="D2961" s="251"/>
      <c r="E2961" s="251"/>
      <c r="F2961" s="252"/>
      <c r="G2961" s="253"/>
      <c r="H2961" s="251"/>
      <c r="I2961" s="251"/>
      <c r="J2961" s="251"/>
      <c r="K2961" s="251"/>
      <c r="L2961" s="254"/>
      <c r="M2961" s="251"/>
      <c r="N2961" s="251"/>
      <c r="O2961" s="251"/>
      <c r="P2961" s="251"/>
      <c r="Q2961" s="255"/>
      <c r="R2961" s="184"/>
      <c r="S2961" s="184"/>
      <c r="T2961" s="184"/>
      <c r="U2961" s="256"/>
      <c r="V2961" s="256"/>
      <c r="W2961" s="256"/>
    </row>
    <row r="2962" spans="1:23" s="257" customFormat="1" ht="19.5" customHeight="1" x14ac:dyDescent="0.25">
      <c r="A2962" s="251"/>
      <c r="B2962" s="251"/>
      <c r="C2962" s="251"/>
      <c r="D2962" s="251"/>
      <c r="E2962" s="251"/>
      <c r="F2962" s="252"/>
      <c r="G2962" s="253"/>
      <c r="H2962" s="251"/>
      <c r="I2962" s="251"/>
      <c r="J2962" s="251"/>
      <c r="K2962" s="251"/>
      <c r="L2962" s="254"/>
      <c r="M2962" s="251"/>
      <c r="N2962" s="251"/>
      <c r="O2962" s="251"/>
      <c r="P2962" s="251"/>
      <c r="Q2962" s="255"/>
      <c r="R2962" s="184"/>
      <c r="S2962" s="184"/>
      <c r="T2962" s="184"/>
      <c r="U2962" s="256"/>
      <c r="V2962" s="256"/>
      <c r="W2962" s="256"/>
    </row>
    <row r="2963" spans="1:23" s="257" customFormat="1" ht="19.5" customHeight="1" x14ac:dyDescent="0.25">
      <c r="A2963" s="251"/>
      <c r="B2963" s="251"/>
      <c r="C2963" s="251"/>
      <c r="D2963" s="251"/>
      <c r="E2963" s="251"/>
      <c r="F2963" s="252"/>
      <c r="G2963" s="253"/>
      <c r="H2963" s="251"/>
      <c r="I2963" s="251"/>
      <c r="J2963" s="251"/>
      <c r="K2963" s="251"/>
      <c r="L2963" s="254"/>
      <c r="M2963" s="251"/>
      <c r="N2963" s="251"/>
      <c r="O2963" s="251"/>
      <c r="P2963" s="251"/>
      <c r="Q2963" s="255"/>
      <c r="R2963" s="184"/>
      <c r="S2963" s="184"/>
      <c r="T2963" s="184"/>
      <c r="U2963" s="256"/>
      <c r="V2963" s="256"/>
      <c r="W2963" s="256"/>
    </row>
    <row r="2964" spans="1:23" s="257" customFormat="1" ht="19.5" customHeight="1" x14ac:dyDescent="0.25">
      <c r="A2964" s="251"/>
      <c r="B2964" s="251"/>
      <c r="C2964" s="251"/>
      <c r="D2964" s="251"/>
      <c r="E2964" s="251"/>
      <c r="F2964" s="252"/>
      <c r="G2964" s="253"/>
      <c r="H2964" s="251"/>
      <c r="I2964" s="251"/>
      <c r="J2964" s="251"/>
      <c r="K2964" s="251"/>
      <c r="L2964" s="254"/>
      <c r="M2964" s="251"/>
      <c r="N2964" s="251"/>
      <c r="O2964" s="251"/>
      <c r="P2964" s="251"/>
      <c r="Q2964" s="255"/>
      <c r="R2964" s="184"/>
      <c r="S2964" s="184"/>
      <c r="T2964" s="184"/>
      <c r="U2964" s="256"/>
      <c r="V2964" s="256"/>
      <c r="W2964" s="256"/>
    </row>
    <row r="2965" spans="1:23" s="257" customFormat="1" ht="19.5" customHeight="1" x14ac:dyDescent="0.25">
      <c r="A2965" s="251"/>
      <c r="B2965" s="251"/>
      <c r="C2965" s="251"/>
      <c r="D2965" s="251"/>
      <c r="E2965" s="251"/>
      <c r="F2965" s="252"/>
      <c r="G2965" s="253"/>
      <c r="H2965" s="251"/>
      <c r="I2965" s="251"/>
      <c r="J2965" s="251"/>
      <c r="K2965" s="251"/>
      <c r="L2965" s="254"/>
      <c r="M2965" s="251"/>
      <c r="N2965" s="251"/>
      <c r="O2965" s="251"/>
      <c r="P2965" s="251"/>
      <c r="Q2965" s="255"/>
      <c r="R2965" s="184"/>
      <c r="S2965" s="184"/>
      <c r="T2965" s="184"/>
      <c r="U2965" s="256"/>
      <c r="V2965" s="256"/>
      <c r="W2965" s="256"/>
    </row>
    <row r="2966" spans="1:23" s="257" customFormat="1" ht="19.5" customHeight="1" x14ac:dyDescent="0.25">
      <c r="A2966" s="251"/>
      <c r="B2966" s="251"/>
      <c r="C2966" s="251"/>
      <c r="D2966" s="251"/>
      <c r="E2966" s="251"/>
      <c r="F2966" s="252"/>
      <c r="G2966" s="253"/>
      <c r="H2966" s="251"/>
      <c r="I2966" s="251"/>
      <c r="J2966" s="251"/>
      <c r="K2966" s="251"/>
      <c r="L2966" s="254"/>
      <c r="M2966" s="251"/>
      <c r="N2966" s="251"/>
      <c r="O2966" s="251"/>
      <c r="P2966" s="251"/>
      <c r="Q2966" s="255"/>
      <c r="R2966" s="184"/>
      <c r="S2966" s="184"/>
      <c r="T2966" s="184"/>
      <c r="U2966" s="256"/>
      <c r="V2966" s="256"/>
      <c r="W2966" s="256"/>
    </row>
    <row r="2967" spans="1:23" s="257" customFormat="1" ht="19.5" customHeight="1" x14ac:dyDescent="0.25">
      <c r="A2967" s="251"/>
      <c r="B2967" s="251"/>
      <c r="C2967" s="251"/>
      <c r="D2967" s="251"/>
      <c r="E2967" s="251"/>
      <c r="F2967" s="252"/>
      <c r="G2967" s="253"/>
      <c r="H2967" s="251"/>
      <c r="I2967" s="251"/>
      <c r="J2967" s="251"/>
      <c r="K2967" s="251"/>
      <c r="L2967" s="254"/>
      <c r="M2967" s="251"/>
      <c r="N2967" s="251"/>
      <c r="O2967" s="251"/>
      <c r="P2967" s="251"/>
      <c r="Q2967" s="255"/>
      <c r="R2967" s="184"/>
      <c r="S2967" s="184"/>
      <c r="T2967" s="184"/>
      <c r="U2967" s="256"/>
      <c r="V2967" s="256"/>
      <c r="W2967" s="256"/>
    </row>
    <row r="2968" spans="1:23" s="257" customFormat="1" ht="19.5" customHeight="1" x14ac:dyDescent="0.25">
      <c r="A2968" s="251"/>
      <c r="B2968" s="251"/>
      <c r="C2968" s="251"/>
      <c r="D2968" s="251"/>
      <c r="E2968" s="251"/>
      <c r="F2968" s="252"/>
      <c r="G2968" s="253"/>
      <c r="H2968" s="251"/>
      <c r="I2968" s="251"/>
      <c r="J2968" s="251"/>
      <c r="K2968" s="251"/>
      <c r="L2968" s="254"/>
      <c r="M2968" s="251"/>
      <c r="N2968" s="251"/>
      <c r="O2968" s="251"/>
      <c r="P2968" s="251"/>
      <c r="Q2968" s="255"/>
      <c r="R2968" s="184"/>
      <c r="S2968" s="184"/>
      <c r="T2968" s="184"/>
      <c r="U2968" s="256"/>
      <c r="V2968" s="256"/>
      <c r="W2968" s="256"/>
    </row>
    <row r="2969" spans="1:23" s="257" customFormat="1" ht="19.5" customHeight="1" x14ac:dyDescent="0.25">
      <c r="A2969" s="251"/>
      <c r="B2969" s="251"/>
      <c r="C2969" s="251"/>
      <c r="D2969" s="251"/>
      <c r="E2969" s="251"/>
      <c r="F2969" s="252"/>
      <c r="G2969" s="253"/>
      <c r="H2969" s="251"/>
      <c r="I2969" s="251"/>
      <c r="J2969" s="251"/>
      <c r="K2969" s="251"/>
      <c r="L2969" s="254"/>
      <c r="M2969" s="251"/>
      <c r="N2969" s="251"/>
      <c r="O2969" s="251"/>
      <c r="P2969" s="251"/>
      <c r="Q2969" s="255"/>
      <c r="R2969" s="184"/>
      <c r="S2969" s="184"/>
      <c r="T2969" s="184"/>
      <c r="U2969" s="256"/>
      <c r="V2969" s="256"/>
      <c r="W2969" s="256"/>
    </row>
    <row r="2970" spans="1:23" s="257" customFormat="1" ht="19.5" customHeight="1" x14ac:dyDescent="0.25">
      <c r="A2970" s="251"/>
      <c r="B2970" s="251"/>
      <c r="C2970" s="251"/>
      <c r="D2970" s="251"/>
      <c r="E2970" s="251"/>
      <c r="F2970" s="252"/>
      <c r="G2970" s="253"/>
      <c r="H2970" s="251"/>
      <c r="I2970" s="251"/>
      <c r="J2970" s="251"/>
      <c r="K2970" s="251"/>
      <c r="L2970" s="254"/>
      <c r="M2970" s="251"/>
      <c r="N2970" s="251"/>
      <c r="O2970" s="251"/>
      <c r="P2970" s="251"/>
      <c r="Q2970" s="255"/>
      <c r="R2970" s="184"/>
      <c r="S2970" s="184"/>
      <c r="T2970" s="184"/>
      <c r="U2970" s="256"/>
      <c r="V2970" s="256"/>
      <c r="W2970" s="256"/>
    </row>
    <row r="2971" spans="1:23" s="257" customFormat="1" ht="19.5" customHeight="1" x14ac:dyDescent="0.25">
      <c r="A2971" s="251"/>
      <c r="B2971" s="251"/>
      <c r="C2971" s="251"/>
      <c r="D2971" s="251"/>
      <c r="E2971" s="251"/>
      <c r="F2971" s="252"/>
      <c r="G2971" s="253"/>
      <c r="H2971" s="251"/>
      <c r="I2971" s="251"/>
      <c r="J2971" s="251"/>
      <c r="K2971" s="251"/>
      <c r="L2971" s="254"/>
      <c r="M2971" s="251"/>
      <c r="N2971" s="251"/>
      <c r="O2971" s="251"/>
      <c r="P2971" s="251"/>
      <c r="Q2971" s="255"/>
      <c r="R2971" s="184"/>
      <c r="S2971" s="184"/>
      <c r="T2971" s="184"/>
      <c r="U2971" s="256"/>
      <c r="V2971" s="256"/>
      <c r="W2971" s="256"/>
    </row>
    <row r="2972" spans="1:23" s="257" customFormat="1" ht="19.5" customHeight="1" x14ac:dyDescent="0.25">
      <c r="A2972" s="251"/>
      <c r="B2972" s="251"/>
      <c r="C2972" s="251"/>
      <c r="D2972" s="251"/>
      <c r="E2972" s="251"/>
      <c r="F2972" s="252"/>
      <c r="G2972" s="253"/>
      <c r="H2972" s="251"/>
      <c r="I2972" s="251"/>
      <c r="J2972" s="251"/>
      <c r="K2972" s="251"/>
      <c r="L2972" s="254"/>
      <c r="M2972" s="251"/>
      <c r="N2972" s="251"/>
      <c r="O2972" s="251"/>
      <c r="P2972" s="251"/>
      <c r="Q2972" s="255"/>
      <c r="R2972" s="184"/>
      <c r="S2972" s="184"/>
      <c r="T2972" s="184"/>
      <c r="U2972" s="256"/>
      <c r="V2972" s="256"/>
      <c r="W2972" s="256"/>
    </row>
    <row r="2973" spans="1:23" s="257" customFormat="1" ht="19.5" customHeight="1" x14ac:dyDescent="0.25">
      <c r="A2973" s="251"/>
      <c r="B2973" s="251"/>
      <c r="C2973" s="251"/>
      <c r="D2973" s="251"/>
      <c r="E2973" s="251"/>
      <c r="F2973" s="252"/>
      <c r="G2973" s="253"/>
      <c r="H2973" s="251"/>
      <c r="I2973" s="251"/>
      <c r="J2973" s="251"/>
      <c r="K2973" s="251"/>
      <c r="L2973" s="254"/>
      <c r="M2973" s="251"/>
      <c r="N2973" s="251"/>
      <c r="O2973" s="251"/>
      <c r="P2973" s="251"/>
      <c r="Q2973" s="255"/>
      <c r="R2973" s="184"/>
      <c r="S2973" s="184"/>
      <c r="T2973" s="184"/>
      <c r="U2973" s="256"/>
      <c r="V2973" s="256"/>
      <c r="W2973" s="256"/>
    </row>
    <row r="2974" spans="1:23" s="257" customFormat="1" ht="19.5" customHeight="1" x14ac:dyDescent="0.25">
      <c r="A2974" s="251"/>
      <c r="B2974" s="251"/>
      <c r="C2974" s="251"/>
      <c r="D2974" s="251"/>
      <c r="E2974" s="251"/>
      <c r="F2974" s="252"/>
      <c r="G2974" s="253"/>
      <c r="H2974" s="251"/>
      <c r="I2974" s="251"/>
      <c r="J2974" s="251"/>
      <c r="K2974" s="251"/>
      <c r="L2974" s="254"/>
      <c r="M2974" s="251"/>
      <c r="N2974" s="251"/>
      <c r="O2974" s="251"/>
      <c r="P2974" s="251"/>
      <c r="Q2974" s="255"/>
      <c r="R2974" s="184"/>
      <c r="S2974" s="184"/>
      <c r="T2974" s="184"/>
      <c r="U2974" s="256"/>
      <c r="V2974" s="256"/>
      <c r="W2974" s="256"/>
    </row>
    <row r="2975" spans="1:23" s="257" customFormat="1" ht="19.5" customHeight="1" x14ac:dyDescent="0.25">
      <c r="A2975" s="251"/>
      <c r="B2975" s="251"/>
      <c r="C2975" s="251"/>
      <c r="D2975" s="251"/>
      <c r="E2975" s="251"/>
      <c r="F2975" s="252"/>
      <c r="G2975" s="253"/>
      <c r="H2975" s="251"/>
      <c r="I2975" s="251"/>
      <c r="J2975" s="251"/>
      <c r="K2975" s="251"/>
      <c r="L2975" s="254"/>
      <c r="M2975" s="251"/>
      <c r="N2975" s="251"/>
      <c r="O2975" s="251"/>
      <c r="P2975" s="251"/>
      <c r="Q2975" s="255"/>
      <c r="R2975" s="184"/>
      <c r="S2975" s="184"/>
      <c r="T2975" s="184"/>
      <c r="U2975" s="256"/>
      <c r="V2975" s="256"/>
      <c r="W2975" s="256"/>
    </row>
    <row r="2976" spans="1:23" s="257" customFormat="1" ht="19.5" customHeight="1" x14ac:dyDescent="0.25">
      <c r="A2976" s="251"/>
      <c r="B2976" s="251"/>
      <c r="C2976" s="251"/>
      <c r="D2976" s="251"/>
      <c r="E2976" s="251"/>
      <c r="F2976" s="252"/>
      <c r="G2976" s="253"/>
      <c r="H2976" s="251"/>
      <c r="I2976" s="251"/>
      <c r="J2976" s="251"/>
      <c r="K2976" s="251"/>
      <c r="L2976" s="254"/>
      <c r="M2976" s="251"/>
      <c r="N2976" s="251"/>
      <c r="O2976" s="251"/>
      <c r="P2976" s="251"/>
      <c r="Q2976" s="255"/>
      <c r="R2976" s="184"/>
      <c r="S2976" s="184"/>
      <c r="T2976" s="184"/>
      <c r="U2976" s="256"/>
      <c r="V2976" s="256"/>
      <c r="W2976" s="256"/>
    </row>
    <row r="2977" spans="1:23" s="257" customFormat="1" ht="19.5" customHeight="1" x14ac:dyDescent="0.25">
      <c r="A2977" s="251"/>
      <c r="B2977" s="251"/>
      <c r="C2977" s="251"/>
      <c r="D2977" s="251"/>
      <c r="E2977" s="251"/>
      <c r="F2977" s="252"/>
      <c r="G2977" s="253"/>
      <c r="H2977" s="251"/>
      <c r="I2977" s="251"/>
      <c r="J2977" s="251"/>
      <c r="K2977" s="251"/>
      <c r="L2977" s="254"/>
      <c r="M2977" s="251"/>
      <c r="N2977" s="251"/>
      <c r="O2977" s="251"/>
      <c r="P2977" s="251"/>
      <c r="Q2977" s="255"/>
      <c r="R2977" s="184"/>
      <c r="S2977" s="184"/>
      <c r="T2977" s="184"/>
      <c r="U2977" s="256"/>
      <c r="V2977" s="256"/>
      <c r="W2977" s="256"/>
    </row>
    <row r="2978" spans="1:23" s="257" customFormat="1" ht="19.5" customHeight="1" x14ac:dyDescent="0.25">
      <c r="A2978" s="251"/>
      <c r="B2978" s="251"/>
      <c r="C2978" s="251"/>
      <c r="D2978" s="251"/>
      <c r="E2978" s="251"/>
      <c r="F2978" s="252"/>
      <c r="G2978" s="253"/>
      <c r="H2978" s="251"/>
      <c r="I2978" s="251"/>
      <c r="J2978" s="251"/>
      <c r="K2978" s="251"/>
      <c r="L2978" s="254"/>
      <c r="M2978" s="251"/>
      <c r="N2978" s="251"/>
      <c r="O2978" s="251"/>
      <c r="P2978" s="251"/>
      <c r="Q2978" s="255"/>
      <c r="R2978" s="184"/>
      <c r="S2978" s="184"/>
      <c r="T2978" s="184"/>
      <c r="U2978" s="256"/>
      <c r="V2978" s="256"/>
      <c r="W2978" s="256"/>
    </row>
    <row r="2979" spans="1:23" s="257" customFormat="1" ht="19.5" customHeight="1" x14ac:dyDescent="0.25">
      <c r="A2979" s="251"/>
      <c r="B2979" s="251"/>
      <c r="C2979" s="251"/>
      <c r="D2979" s="251"/>
      <c r="E2979" s="251"/>
      <c r="F2979" s="252"/>
      <c r="G2979" s="253"/>
      <c r="H2979" s="251"/>
      <c r="I2979" s="251"/>
      <c r="J2979" s="251"/>
      <c r="K2979" s="251"/>
      <c r="L2979" s="254"/>
      <c r="M2979" s="251"/>
      <c r="N2979" s="251"/>
      <c r="O2979" s="251"/>
      <c r="P2979" s="251"/>
      <c r="Q2979" s="255"/>
      <c r="R2979" s="184"/>
      <c r="S2979" s="184"/>
      <c r="T2979" s="184"/>
      <c r="U2979" s="256"/>
      <c r="V2979" s="256"/>
      <c r="W2979" s="256"/>
    </row>
    <row r="2980" spans="1:23" s="257" customFormat="1" ht="19.5" customHeight="1" x14ac:dyDescent="0.25">
      <c r="A2980" s="251"/>
      <c r="B2980" s="251"/>
      <c r="C2980" s="251"/>
      <c r="D2980" s="251"/>
      <c r="E2980" s="251"/>
      <c r="F2980" s="252"/>
      <c r="G2980" s="253"/>
      <c r="H2980" s="251"/>
      <c r="I2980" s="251"/>
      <c r="J2980" s="251"/>
      <c r="K2980" s="251"/>
      <c r="L2980" s="254"/>
      <c r="M2980" s="251"/>
      <c r="N2980" s="251"/>
      <c r="O2980" s="251"/>
      <c r="P2980" s="251"/>
      <c r="Q2980" s="255"/>
      <c r="R2980" s="184"/>
      <c r="S2980" s="184"/>
      <c r="T2980" s="184"/>
      <c r="U2980" s="256"/>
      <c r="V2980" s="256"/>
      <c r="W2980" s="256"/>
    </row>
    <row r="2981" spans="1:23" s="257" customFormat="1" ht="19.5" customHeight="1" x14ac:dyDescent="0.25">
      <c r="A2981" s="251"/>
      <c r="B2981" s="251"/>
      <c r="C2981" s="251"/>
      <c r="D2981" s="251"/>
      <c r="E2981" s="251"/>
      <c r="F2981" s="252"/>
      <c r="G2981" s="253"/>
      <c r="H2981" s="251"/>
      <c r="I2981" s="251"/>
      <c r="J2981" s="251"/>
      <c r="K2981" s="251"/>
      <c r="L2981" s="254"/>
      <c r="M2981" s="251"/>
      <c r="N2981" s="251"/>
      <c r="O2981" s="251"/>
      <c r="P2981" s="251"/>
      <c r="Q2981" s="255"/>
      <c r="R2981" s="184"/>
      <c r="S2981" s="184"/>
      <c r="T2981" s="184"/>
      <c r="U2981" s="256"/>
      <c r="V2981" s="256"/>
      <c r="W2981" s="256"/>
    </row>
    <row r="2982" spans="1:23" s="257" customFormat="1" ht="19.5" customHeight="1" x14ac:dyDescent="0.25">
      <c r="A2982" s="251"/>
      <c r="B2982" s="251"/>
      <c r="C2982" s="251"/>
      <c r="D2982" s="251"/>
      <c r="E2982" s="251"/>
      <c r="F2982" s="252"/>
      <c r="G2982" s="253"/>
      <c r="H2982" s="251"/>
      <c r="I2982" s="251"/>
      <c r="J2982" s="251"/>
      <c r="K2982" s="251"/>
      <c r="L2982" s="254"/>
      <c r="M2982" s="251"/>
      <c r="N2982" s="251"/>
      <c r="O2982" s="251"/>
      <c r="P2982" s="251"/>
      <c r="Q2982" s="255"/>
      <c r="R2982" s="184"/>
      <c r="S2982" s="184"/>
      <c r="T2982" s="184"/>
      <c r="U2982" s="256"/>
      <c r="V2982" s="256"/>
      <c r="W2982" s="256"/>
    </row>
    <row r="2983" spans="1:23" s="257" customFormat="1" ht="19.5" customHeight="1" x14ac:dyDescent="0.25">
      <c r="A2983" s="251"/>
      <c r="B2983" s="251"/>
      <c r="C2983" s="251"/>
      <c r="D2983" s="251"/>
      <c r="E2983" s="251"/>
      <c r="F2983" s="252"/>
      <c r="G2983" s="253"/>
      <c r="H2983" s="251"/>
      <c r="I2983" s="251"/>
      <c r="J2983" s="251"/>
      <c r="K2983" s="251"/>
      <c r="L2983" s="254"/>
      <c r="M2983" s="251"/>
      <c r="N2983" s="251"/>
      <c r="O2983" s="251"/>
      <c r="P2983" s="251"/>
      <c r="Q2983" s="255"/>
      <c r="R2983" s="184"/>
      <c r="S2983" s="184"/>
      <c r="T2983" s="184"/>
      <c r="U2983" s="256"/>
      <c r="V2983" s="256"/>
      <c r="W2983" s="256"/>
    </row>
    <row r="2984" spans="1:23" s="257" customFormat="1" ht="19.5" customHeight="1" x14ac:dyDescent="0.25">
      <c r="A2984" s="251"/>
      <c r="B2984" s="251"/>
      <c r="C2984" s="251"/>
      <c r="D2984" s="251"/>
      <c r="E2984" s="251"/>
      <c r="F2984" s="252"/>
      <c r="G2984" s="253"/>
      <c r="H2984" s="251"/>
      <c r="I2984" s="251"/>
      <c r="J2984" s="251"/>
      <c r="K2984" s="251"/>
      <c r="L2984" s="254"/>
      <c r="M2984" s="251"/>
      <c r="N2984" s="251"/>
      <c r="O2984" s="251"/>
      <c r="P2984" s="251"/>
      <c r="Q2984" s="255"/>
      <c r="R2984" s="184"/>
      <c r="S2984" s="184"/>
      <c r="T2984" s="184"/>
      <c r="U2984" s="256"/>
      <c r="V2984" s="256"/>
      <c r="W2984" s="256"/>
    </row>
    <row r="2985" spans="1:23" s="257" customFormat="1" ht="19.5" customHeight="1" x14ac:dyDescent="0.25">
      <c r="A2985" s="251"/>
      <c r="B2985" s="251"/>
      <c r="C2985" s="251"/>
      <c r="D2985" s="251"/>
      <c r="E2985" s="251"/>
      <c r="F2985" s="252"/>
      <c r="G2985" s="253"/>
      <c r="H2985" s="251"/>
      <c r="I2985" s="251"/>
      <c r="J2985" s="251"/>
      <c r="K2985" s="251"/>
      <c r="L2985" s="254"/>
      <c r="M2985" s="251"/>
      <c r="N2985" s="251"/>
      <c r="O2985" s="251"/>
      <c r="P2985" s="251"/>
      <c r="Q2985" s="255"/>
      <c r="R2985" s="184"/>
      <c r="S2985" s="184"/>
      <c r="T2985" s="184"/>
      <c r="U2985" s="256"/>
      <c r="V2985" s="256"/>
      <c r="W2985" s="256"/>
    </row>
    <row r="2986" spans="1:23" s="257" customFormat="1" ht="19.5" customHeight="1" x14ac:dyDescent="0.25">
      <c r="A2986" s="251"/>
      <c r="B2986" s="251"/>
      <c r="C2986" s="251"/>
      <c r="D2986" s="251"/>
      <c r="E2986" s="251"/>
      <c r="F2986" s="252"/>
      <c r="G2986" s="253"/>
      <c r="H2986" s="251"/>
      <c r="I2986" s="251"/>
      <c r="J2986" s="251"/>
      <c r="K2986" s="251"/>
      <c r="L2986" s="254"/>
      <c r="M2986" s="251"/>
      <c r="N2986" s="251"/>
      <c r="O2986" s="251"/>
      <c r="P2986" s="251"/>
      <c r="Q2986" s="255"/>
      <c r="R2986" s="184"/>
      <c r="S2986" s="184"/>
      <c r="T2986" s="184"/>
      <c r="U2986" s="256"/>
      <c r="V2986" s="256"/>
      <c r="W2986" s="256"/>
    </row>
    <row r="2987" spans="1:23" s="257" customFormat="1" ht="19.5" customHeight="1" x14ac:dyDescent="0.25">
      <c r="A2987" s="251"/>
      <c r="B2987" s="251"/>
      <c r="C2987" s="251"/>
      <c r="D2987" s="251"/>
      <c r="E2987" s="251"/>
      <c r="F2987" s="252"/>
      <c r="G2987" s="253"/>
      <c r="H2987" s="251"/>
      <c r="I2987" s="251"/>
      <c r="J2987" s="251"/>
      <c r="K2987" s="251"/>
      <c r="L2987" s="254"/>
      <c r="M2987" s="251"/>
      <c r="N2987" s="251"/>
      <c r="O2987" s="251"/>
      <c r="P2987" s="251"/>
      <c r="Q2987" s="255"/>
      <c r="R2987" s="184"/>
      <c r="S2987" s="184"/>
      <c r="T2987" s="184"/>
      <c r="U2987" s="256"/>
      <c r="V2987" s="256"/>
      <c r="W2987" s="256"/>
    </row>
    <row r="2988" spans="1:23" s="257" customFormat="1" ht="19.5" customHeight="1" x14ac:dyDescent="0.25">
      <c r="A2988" s="251"/>
      <c r="B2988" s="251"/>
      <c r="C2988" s="251"/>
      <c r="D2988" s="251"/>
      <c r="E2988" s="251"/>
      <c r="F2988" s="252"/>
      <c r="G2988" s="253"/>
      <c r="H2988" s="251"/>
      <c r="I2988" s="251"/>
      <c r="J2988" s="251"/>
      <c r="K2988" s="251"/>
      <c r="L2988" s="254"/>
      <c r="M2988" s="251"/>
      <c r="N2988" s="251"/>
      <c r="O2988" s="251"/>
      <c r="P2988" s="251"/>
      <c r="Q2988" s="255"/>
      <c r="R2988" s="184"/>
      <c r="S2988" s="184"/>
      <c r="T2988" s="184"/>
      <c r="U2988" s="256"/>
      <c r="V2988" s="256"/>
      <c r="W2988" s="256"/>
    </row>
    <row r="2989" spans="1:23" s="257" customFormat="1" ht="19.5" customHeight="1" x14ac:dyDescent="0.25">
      <c r="A2989" s="251"/>
      <c r="B2989" s="251"/>
      <c r="C2989" s="251"/>
      <c r="D2989" s="251"/>
      <c r="E2989" s="251"/>
      <c r="F2989" s="252"/>
      <c r="G2989" s="253"/>
      <c r="H2989" s="251"/>
      <c r="I2989" s="251"/>
      <c r="J2989" s="251"/>
      <c r="K2989" s="251"/>
      <c r="L2989" s="254"/>
      <c r="M2989" s="251"/>
      <c r="N2989" s="251"/>
      <c r="O2989" s="251"/>
      <c r="P2989" s="251"/>
      <c r="Q2989" s="255"/>
      <c r="R2989" s="184"/>
      <c r="S2989" s="184"/>
      <c r="T2989" s="184"/>
      <c r="U2989" s="256"/>
      <c r="V2989" s="256"/>
      <c r="W2989" s="256"/>
    </row>
    <row r="2990" spans="1:23" s="257" customFormat="1" ht="19.5" customHeight="1" x14ac:dyDescent="0.25">
      <c r="A2990" s="251"/>
      <c r="B2990" s="251"/>
      <c r="C2990" s="251"/>
      <c r="D2990" s="251"/>
      <c r="E2990" s="251"/>
      <c r="F2990" s="252"/>
      <c r="G2990" s="253"/>
      <c r="H2990" s="251"/>
      <c r="I2990" s="251"/>
      <c r="J2990" s="251"/>
      <c r="K2990" s="251"/>
      <c r="L2990" s="254"/>
      <c r="M2990" s="251"/>
      <c r="N2990" s="251"/>
      <c r="O2990" s="251"/>
      <c r="P2990" s="251"/>
      <c r="Q2990" s="255"/>
      <c r="R2990" s="184"/>
      <c r="S2990" s="184"/>
      <c r="T2990" s="184"/>
      <c r="U2990" s="256"/>
      <c r="V2990" s="256"/>
      <c r="W2990" s="256"/>
    </row>
    <row r="2991" spans="1:23" s="257" customFormat="1" ht="19.5" customHeight="1" x14ac:dyDescent="0.25">
      <c r="A2991" s="251"/>
      <c r="B2991" s="251"/>
      <c r="C2991" s="251"/>
      <c r="D2991" s="251"/>
      <c r="E2991" s="251"/>
      <c r="F2991" s="252"/>
      <c r="G2991" s="253"/>
      <c r="H2991" s="251"/>
      <c r="I2991" s="251"/>
      <c r="J2991" s="251"/>
      <c r="K2991" s="251"/>
      <c r="L2991" s="254"/>
      <c r="M2991" s="251"/>
      <c r="N2991" s="251"/>
      <c r="O2991" s="251"/>
      <c r="P2991" s="251"/>
      <c r="Q2991" s="255"/>
      <c r="R2991" s="184"/>
      <c r="S2991" s="184"/>
      <c r="T2991" s="184"/>
      <c r="U2991" s="256"/>
      <c r="V2991" s="256"/>
      <c r="W2991" s="256"/>
    </row>
    <row r="2992" spans="1:23" s="257" customFormat="1" ht="19.5" customHeight="1" x14ac:dyDescent="0.25">
      <c r="A2992" s="251"/>
      <c r="B2992" s="251"/>
      <c r="C2992" s="251"/>
      <c r="D2992" s="251"/>
      <c r="E2992" s="251"/>
      <c r="F2992" s="252"/>
      <c r="G2992" s="253"/>
      <c r="H2992" s="251"/>
      <c r="I2992" s="251"/>
      <c r="J2992" s="251"/>
      <c r="K2992" s="251"/>
      <c r="L2992" s="254"/>
      <c r="M2992" s="251"/>
      <c r="N2992" s="251"/>
      <c r="O2992" s="251"/>
      <c r="P2992" s="251"/>
      <c r="Q2992" s="255"/>
      <c r="R2992" s="184"/>
      <c r="S2992" s="184"/>
      <c r="T2992" s="184"/>
      <c r="U2992" s="256"/>
      <c r="V2992" s="256"/>
      <c r="W2992" s="256"/>
    </row>
    <row r="2993" spans="1:23" s="257" customFormat="1" ht="19.5" customHeight="1" x14ac:dyDescent="0.25">
      <c r="A2993" s="251"/>
      <c r="B2993" s="251"/>
      <c r="C2993" s="251"/>
      <c r="D2993" s="251"/>
      <c r="E2993" s="251"/>
      <c r="F2993" s="252"/>
      <c r="G2993" s="253"/>
      <c r="H2993" s="251"/>
      <c r="I2993" s="251"/>
      <c r="J2993" s="251"/>
      <c r="K2993" s="251"/>
      <c r="L2993" s="254"/>
      <c r="M2993" s="251"/>
      <c r="N2993" s="251"/>
      <c r="O2993" s="251"/>
      <c r="P2993" s="251"/>
      <c r="Q2993" s="255"/>
      <c r="R2993" s="184"/>
      <c r="S2993" s="184"/>
      <c r="T2993" s="184"/>
      <c r="U2993" s="256"/>
      <c r="V2993" s="256"/>
      <c r="W2993" s="256"/>
    </row>
    <row r="2994" spans="1:23" s="257" customFormat="1" ht="19.5" customHeight="1" x14ac:dyDescent="0.25">
      <c r="A2994" s="251"/>
      <c r="B2994" s="251"/>
      <c r="C2994" s="251"/>
      <c r="D2994" s="251"/>
      <c r="E2994" s="251"/>
      <c r="F2994" s="252"/>
      <c r="G2994" s="253"/>
      <c r="H2994" s="251"/>
      <c r="I2994" s="251"/>
      <c r="J2994" s="251"/>
      <c r="K2994" s="251"/>
      <c r="L2994" s="254"/>
      <c r="M2994" s="251"/>
      <c r="N2994" s="251"/>
      <c r="O2994" s="251"/>
      <c r="P2994" s="251"/>
      <c r="Q2994" s="255"/>
      <c r="R2994" s="184"/>
      <c r="S2994" s="184"/>
      <c r="T2994" s="184"/>
      <c r="U2994" s="256"/>
      <c r="V2994" s="256"/>
      <c r="W2994" s="256"/>
    </row>
    <row r="2995" spans="1:23" s="257" customFormat="1" ht="19.5" customHeight="1" x14ac:dyDescent="0.25">
      <c r="A2995" s="251"/>
      <c r="B2995" s="251"/>
      <c r="C2995" s="251"/>
      <c r="D2995" s="251"/>
      <c r="E2995" s="251"/>
      <c r="F2995" s="252"/>
      <c r="G2995" s="253"/>
      <c r="H2995" s="251"/>
      <c r="I2995" s="251"/>
      <c r="J2995" s="251"/>
      <c r="K2995" s="251"/>
      <c r="L2995" s="254"/>
      <c r="M2995" s="251"/>
      <c r="N2995" s="251"/>
      <c r="O2995" s="251"/>
      <c r="P2995" s="251"/>
      <c r="Q2995" s="255"/>
      <c r="R2995" s="184"/>
      <c r="S2995" s="184"/>
      <c r="T2995" s="184"/>
      <c r="U2995" s="256"/>
      <c r="V2995" s="256"/>
      <c r="W2995" s="256"/>
    </row>
    <row r="2996" spans="1:23" s="257" customFormat="1" ht="19.5" customHeight="1" x14ac:dyDescent="0.25">
      <c r="A2996" s="251"/>
      <c r="B2996" s="251"/>
      <c r="C2996" s="251"/>
      <c r="D2996" s="251"/>
      <c r="E2996" s="251"/>
      <c r="F2996" s="252"/>
      <c r="G2996" s="253"/>
      <c r="H2996" s="251"/>
      <c r="I2996" s="251"/>
      <c r="J2996" s="251"/>
      <c r="K2996" s="251"/>
      <c r="L2996" s="254"/>
      <c r="M2996" s="251"/>
      <c r="N2996" s="251"/>
      <c r="O2996" s="251"/>
      <c r="P2996" s="251"/>
      <c r="Q2996" s="255"/>
      <c r="R2996" s="184"/>
      <c r="S2996" s="184"/>
      <c r="T2996" s="184"/>
      <c r="U2996" s="256"/>
      <c r="V2996" s="256"/>
      <c r="W2996" s="256"/>
    </row>
    <row r="2997" spans="1:23" s="257" customFormat="1" ht="19.5" customHeight="1" x14ac:dyDescent="0.25">
      <c r="A2997" s="251"/>
      <c r="B2997" s="251"/>
      <c r="C2997" s="251"/>
      <c r="D2997" s="251"/>
      <c r="E2997" s="251"/>
      <c r="F2997" s="252"/>
      <c r="G2997" s="253"/>
      <c r="H2997" s="251"/>
      <c r="I2997" s="251"/>
      <c r="J2997" s="251"/>
      <c r="K2997" s="251"/>
      <c r="L2997" s="254"/>
      <c r="M2997" s="251"/>
      <c r="N2997" s="251"/>
      <c r="O2997" s="251"/>
      <c r="P2997" s="251"/>
      <c r="Q2997" s="255"/>
      <c r="R2997" s="184"/>
      <c r="S2997" s="184"/>
      <c r="T2997" s="184"/>
      <c r="U2997" s="256"/>
      <c r="V2997" s="256"/>
      <c r="W2997" s="256"/>
    </row>
    <row r="2998" spans="1:23" s="257" customFormat="1" ht="19.5" customHeight="1" x14ac:dyDescent="0.25">
      <c r="A2998" s="251"/>
      <c r="B2998" s="251"/>
      <c r="C2998" s="251"/>
      <c r="D2998" s="251"/>
      <c r="E2998" s="251"/>
      <c r="F2998" s="252"/>
      <c r="G2998" s="253"/>
      <c r="H2998" s="251"/>
      <c r="I2998" s="251"/>
      <c r="J2998" s="251"/>
      <c r="K2998" s="251"/>
      <c r="L2998" s="254"/>
      <c r="M2998" s="251"/>
      <c r="N2998" s="251"/>
      <c r="O2998" s="251"/>
      <c r="P2998" s="251"/>
      <c r="Q2998" s="255"/>
      <c r="R2998" s="184"/>
      <c r="S2998" s="184"/>
      <c r="T2998" s="184"/>
      <c r="U2998" s="256"/>
      <c r="V2998" s="256"/>
      <c r="W2998" s="256"/>
    </row>
    <row r="2999" spans="1:23" s="257" customFormat="1" ht="19.5" customHeight="1" x14ac:dyDescent="0.25">
      <c r="A2999" s="251"/>
      <c r="B2999" s="251"/>
      <c r="C2999" s="251"/>
      <c r="D2999" s="251"/>
      <c r="E2999" s="251"/>
      <c r="F2999" s="252"/>
      <c r="G2999" s="253"/>
      <c r="H2999" s="251"/>
      <c r="I2999" s="251"/>
      <c r="J2999" s="251"/>
      <c r="K2999" s="251"/>
      <c r="L2999" s="254"/>
      <c r="M2999" s="251"/>
      <c r="N2999" s="251"/>
      <c r="O2999" s="251"/>
      <c r="P2999" s="251"/>
      <c r="Q2999" s="255"/>
      <c r="R2999" s="184"/>
      <c r="S2999" s="184"/>
      <c r="T2999" s="184"/>
      <c r="U2999" s="256"/>
      <c r="V2999" s="256"/>
      <c r="W2999" s="256"/>
    </row>
    <row r="3000" spans="1:23" s="257" customFormat="1" ht="19.5" customHeight="1" x14ac:dyDescent="0.25">
      <c r="A3000" s="251"/>
      <c r="B3000" s="251"/>
      <c r="C3000" s="251"/>
      <c r="D3000" s="251"/>
      <c r="E3000" s="251"/>
      <c r="F3000" s="252"/>
      <c r="G3000" s="253"/>
      <c r="H3000" s="251"/>
      <c r="I3000" s="251"/>
      <c r="J3000" s="251"/>
      <c r="K3000" s="251"/>
      <c r="L3000" s="254"/>
      <c r="M3000" s="251"/>
      <c r="N3000" s="251"/>
      <c r="O3000" s="251"/>
      <c r="P3000" s="251"/>
      <c r="Q3000" s="255"/>
      <c r="R3000" s="184"/>
      <c r="S3000" s="184"/>
      <c r="T3000" s="184"/>
      <c r="U3000" s="256"/>
      <c r="V3000" s="256"/>
      <c r="W3000" s="256"/>
    </row>
    <row r="3001" spans="1:23" s="257" customFormat="1" ht="19.5" customHeight="1" x14ac:dyDescent="0.25">
      <c r="A3001" s="251"/>
      <c r="B3001" s="251"/>
      <c r="C3001" s="251"/>
      <c r="D3001" s="251"/>
      <c r="E3001" s="251"/>
      <c r="F3001" s="252"/>
      <c r="G3001" s="253"/>
      <c r="H3001" s="251"/>
      <c r="I3001" s="251"/>
      <c r="J3001" s="251"/>
      <c r="K3001" s="251"/>
      <c r="L3001" s="254"/>
      <c r="M3001" s="251"/>
      <c r="N3001" s="251"/>
      <c r="O3001" s="251"/>
      <c r="P3001" s="251"/>
      <c r="Q3001" s="255"/>
      <c r="R3001" s="184"/>
      <c r="S3001" s="184"/>
      <c r="T3001" s="184"/>
      <c r="U3001" s="256"/>
      <c r="V3001" s="256"/>
      <c r="W3001" s="256"/>
    </row>
    <row r="3002" spans="1:23" s="257" customFormat="1" ht="19.5" customHeight="1" x14ac:dyDescent="0.25">
      <c r="A3002" s="251"/>
      <c r="B3002" s="251"/>
      <c r="C3002" s="251"/>
      <c r="D3002" s="251"/>
      <c r="E3002" s="251"/>
      <c r="F3002" s="252"/>
      <c r="G3002" s="253"/>
      <c r="H3002" s="251"/>
      <c r="I3002" s="251"/>
      <c r="J3002" s="251"/>
      <c r="K3002" s="251"/>
      <c r="L3002" s="254"/>
      <c r="M3002" s="251"/>
      <c r="N3002" s="251"/>
      <c r="O3002" s="251"/>
      <c r="P3002" s="251"/>
      <c r="Q3002" s="255"/>
      <c r="R3002" s="184"/>
      <c r="S3002" s="184"/>
      <c r="T3002" s="184"/>
      <c r="U3002" s="256"/>
      <c r="V3002" s="256"/>
      <c r="W3002" s="256"/>
    </row>
    <row r="3003" spans="1:23" s="257" customFormat="1" ht="19.5" customHeight="1" x14ac:dyDescent="0.25">
      <c r="A3003" s="251"/>
      <c r="B3003" s="251"/>
      <c r="C3003" s="251"/>
      <c r="D3003" s="251"/>
      <c r="E3003" s="251"/>
      <c r="F3003" s="252"/>
      <c r="G3003" s="253"/>
      <c r="H3003" s="251"/>
      <c r="I3003" s="251"/>
      <c r="J3003" s="251"/>
      <c r="K3003" s="251"/>
      <c r="L3003" s="254"/>
      <c r="M3003" s="251"/>
      <c r="N3003" s="251"/>
      <c r="O3003" s="251"/>
      <c r="P3003" s="251"/>
      <c r="Q3003" s="255"/>
      <c r="R3003" s="184"/>
      <c r="S3003" s="184"/>
      <c r="T3003" s="184"/>
      <c r="U3003" s="256"/>
      <c r="V3003" s="256"/>
      <c r="W3003" s="256"/>
    </row>
    <row r="3004" spans="1:23" s="257" customFormat="1" ht="19.5" customHeight="1" x14ac:dyDescent="0.25">
      <c r="A3004" s="251"/>
      <c r="B3004" s="251"/>
      <c r="C3004" s="251"/>
      <c r="D3004" s="251"/>
      <c r="E3004" s="251"/>
      <c r="F3004" s="252"/>
      <c r="G3004" s="253"/>
      <c r="H3004" s="251"/>
      <c r="I3004" s="251"/>
      <c r="J3004" s="251"/>
      <c r="K3004" s="251"/>
      <c r="L3004" s="254"/>
      <c r="M3004" s="251"/>
      <c r="N3004" s="251"/>
      <c r="O3004" s="251"/>
      <c r="P3004" s="251"/>
      <c r="Q3004" s="255"/>
      <c r="R3004" s="184"/>
      <c r="S3004" s="184"/>
      <c r="T3004" s="184"/>
      <c r="U3004" s="256"/>
      <c r="V3004" s="256"/>
      <c r="W3004" s="256"/>
    </row>
    <row r="3005" spans="1:23" s="257" customFormat="1" ht="19.5" customHeight="1" x14ac:dyDescent="0.25">
      <c r="A3005" s="251"/>
      <c r="B3005" s="251"/>
      <c r="C3005" s="251"/>
      <c r="D3005" s="251"/>
      <c r="E3005" s="251"/>
      <c r="F3005" s="252"/>
      <c r="G3005" s="253"/>
      <c r="H3005" s="251"/>
      <c r="I3005" s="251"/>
      <c r="J3005" s="251"/>
      <c r="K3005" s="251"/>
      <c r="L3005" s="254"/>
      <c r="M3005" s="251"/>
      <c r="N3005" s="251"/>
      <c r="O3005" s="251"/>
      <c r="P3005" s="251"/>
      <c r="Q3005" s="255"/>
      <c r="R3005" s="184"/>
      <c r="S3005" s="184"/>
      <c r="T3005" s="184"/>
      <c r="U3005" s="256"/>
      <c r="V3005" s="256"/>
      <c r="W3005" s="256"/>
    </row>
    <row r="3006" spans="1:23" s="257" customFormat="1" ht="19.5" customHeight="1" x14ac:dyDescent="0.25">
      <c r="A3006" s="251"/>
      <c r="B3006" s="251"/>
      <c r="C3006" s="251"/>
      <c r="D3006" s="251"/>
      <c r="E3006" s="251"/>
      <c r="F3006" s="252"/>
      <c r="G3006" s="253"/>
      <c r="H3006" s="251"/>
      <c r="I3006" s="251"/>
      <c r="J3006" s="251"/>
      <c r="K3006" s="251"/>
      <c r="L3006" s="254"/>
      <c r="M3006" s="251"/>
      <c r="N3006" s="251"/>
      <c r="O3006" s="251"/>
      <c r="P3006" s="251"/>
      <c r="Q3006" s="255"/>
      <c r="R3006" s="184"/>
      <c r="S3006" s="184"/>
      <c r="T3006" s="184"/>
      <c r="U3006" s="256"/>
      <c r="V3006" s="256"/>
      <c r="W3006" s="256"/>
    </row>
    <row r="3007" spans="1:23" s="257" customFormat="1" ht="19.5" customHeight="1" x14ac:dyDescent="0.25">
      <c r="A3007" s="251"/>
      <c r="B3007" s="251"/>
      <c r="C3007" s="251"/>
      <c r="D3007" s="251"/>
      <c r="E3007" s="251"/>
      <c r="F3007" s="252"/>
      <c r="G3007" s="253"/>
      <c r="H3007" s="251"/>
      <c r="I3007" s="251"/>
      <c r="J3007" s="251"/>
      <c r="K3007" s="251"/>
      <c r="L3007" s="254"/>
      <c r="M3007" s="251"/>
      <c r="N3007" s="251"/>
      <c r="O3007" s="251"/>
      <c r="P3007" s="251"/>
      <c r="Q3007" s="255"/>
      <c r="R3007" s="184"/>
      <c r="S3007" s="184"/>
      <c r="T3007" s="184"/>
      <c r="U3007" s="256"/>
      <c r="V3007" s="256"/>
      <c r="W3007" s="256"/>
    </row>
    <row r="3008" spans="1:23" s="257" customFormat="1" ht="19.5" customHeight="1" x14ac:dyDescent="0.25">
      <c r="A3008" s="251"/>
      <c r="B3008" s="251"/>
      <c r="C3008" s="251"/>
      <c r="D3008" s="251"/>
      <c r="E3008" s="251"/>
      <c r="F3008" s="252"/>
      <c r="G3008" s="253"/>
      <c r="H3008" s="251"/>
      <c r="I3008" s="251"/>
      <c r="J3008" s="251"/>
      <c r="K3008" s="251"/>
      <c r="L3008" s="254"/>
      <c r="M3008" s="251"/>
      <c r="N3008" s="251"/>
      <c r="O3008" s="251"/>
      <c r="P3008" s="251"/>
      <c r="Q3008" s="255"/>
      <c r="R3008" s="184"/>
      <c r="S3008" s="184"/>
      <c r="T3008" s="184"/>
      <c r="U3008" s="256"/>
      <c r="V3008" s="256"/>
      <c r="W3008" s="256"/>
    </row>
    <row r="3009" spans="1:23" s="257" customFormat="1" ht="19.5" customHeight="1" x14ac:dyDescent="0.25">
      <c r="A3009" s="251"/>
      <c r="B3009" s="251"/>
      <c r="C3009" s="251"/>
      <c r="D3009" s="251"/>
      <c r="E3009" s="251"/>
      <c r="F3009" s="252"/>
      <c r="G3009" s="253"/>
      <c r="H3009" s="251"/>
      <c r="I3009" s="251"/>
      <c r="J3009" s="251"/>
      <c r="K3009" s="251"/>
      <c r="L3009" s="254"/>
      <c r="M3009" s="251"/>
      <c r="N3009" s="251"/>
      <c r="O3009" s="251"/>
      <c r="P3009" s="251"/>
      <c r="Q3009" s="255"/>
      <c r="R3009" s="184"/>
      <c r="S3009" s="184"/>
      <c r="T3009" s="184"/>
      <c r="U3009" s="256"/>
      <c r="V3009" s="256"/>
      <c r="W3009" s="256"/>
    </row>
    <row r="3010" spans="1:23" s="257" customFormat="1" ht="19.5" customHeight="1" x14ac:dyDescent="0.25">
      <c r="A3010" s="251"/>
      <c r="B3010" s="251"/>
      <c r="C3010" s="251"/>
      <c r="D3010" s="251"/>
      <c r="E3010" s="251"/>
      <c r="F3010" s="252"/>
      <c r="G3010" s="253"/>
      <c r="H3010" s="251"/>
      <c r="I3010" s="251"/>
      <c r="J3010" s="251"/>
      <c r="K3010" s="251"/>
      <c r="L3010" s="254"/>
      <c r="M3010" s="251"/>
      <c r="N3010" s="251"/>
      <c r="O3010" s="251"/>
      <c r="P3010" s="251"/>
      <c r="Q3010" s="255"/>
      <c r="R3010" s="184"/>
      <c r="S3010" s="184"/>
      <c r="T3010" s="184"/>
      <c r="U3010" s="256"/>
      <c r="V3010" s="256"/>
      <c r="W3010" s="256"/>
    </row>
    <row r="3011" spans="1:23" s="257" customFormat="1" ht="19.5" customHeight="1" x14ac:dyDescent="0.25">
      <c r="A3011" s="251"/>
      <c r="B3011" s="251"/>
      <c r="C3011" s="251"/>
      <c r="D3011" s="251"/>
      <c r="E3011" s="251"/>
      <c r="F3011" s="252"/>
      <c r="G3011" s="253"/>
      <c r="H3011" s="251"/>
      <c r="I3011" s="251"/>
      <c r="J3011" s="251"/>
      <c r="K3011" s="251"/>
      <c r="L3011" s="254"/>
      <c r="M3011" s="251"/>
      <c r="N3011" s="251"/>
      <c r="O3011" s="251"/>
      <c r="P3011" s="251"/>
      <c r="Q3011" s="255"/>
      <c r="R3011" s="184"/>
      <c r="S3011" s="184"/>
      <c r="T3011" s="184"/>
      <c r="U3011" s="256"/>
      <c r="V3011" s="256"/>
      <c r="W3011" s="256"/>
    </row>
    <row r="3012" spans="1:23" s="257" customFormat="1" ht="19.5" customHeight="1" x14ac:dyDescent="0.25">
      <c r="A3012" s="251"/>
      <c r="B3012" s="251"/>
      <c r="C3012" s="251"/>
      <c r="D3012" s="251"/>
      <c r="E3012" s="251"/>
      <c r="F3012" s="252"/>
      <c r="G3012" s="253"/>
      <c r="H3012" s="251"/>
      <c r="I3012" s="251"/>
      <c r="J3012" s="251"/>
      <c r="K3012" s="251"/>
      <c r="L3012" s="254"/>
      <c r="M3012" s="251"/>
      <c r="N3012" s="251"/>
      <c r="O3012" s="251"/>
      <c r="P3012" s="251"/>
      <c r="Q3012" s="255"/>
      <c r="R3012" s="184"/>
      <c r="S3012" s="184"/>
      <c r="T3012" s="184"/>
      <c r="U3012" s="256"/>
      <c r="V3012" s="256"/>
      <c r="W3012" s="256"/>
    </row>
    <row r="3013" spans="1:23" s="257" customFormat="1" ht="19.5" customHeight="1" x14ac:dyDescent="0.25">
      <c r="A3013" s="251"/>
      <c r="B3013" s="251"/>
      <c r="C3013" s="251"/>
      <c r="D3013" s="251"/>
      <c r="E3013" s="251"/>
      <c r="F3013" s="252"/>
      <c r="G3013" s="253"/>
      <c r="H3013" s="251"/>
      <c r="I3013" s="251"/>
      <c r="J3013" s="251"/>
      <c r="K3013" s="251"/>
      <c r="L3013" s="254"/>
      <c r="M3013" s="251"/>
      <c r="N3013" s="251"/>
      <c r="O3013" s="251"/>
      <c r="P3013" s="251"/>
      <c r="Q3013" s="255"/>
      <c r="R3013" s="184"/>
      <c r="S3013" s="184"/>
      <c r="T3013" s="184"/>
      <c r="U3013" s="256"/>
      <c r="V3013" s="256"/>
      <c r="W3013" s="256"/>
    </row>
    <row r="3014" spans="1:23" s="257" customFormat="1" ht="19.5" customHeight="1" x14ac:dyDescent="0.25">
      <c r="A3014" s="251"/>
      <c r="B3014" s="251"/>
      <c r="C3014" s="251"/>
      <c r="D3014" s="251"/>
      <c r="E3014" s="251"/>
      <c r="F3014" s="252"/>
      <c r="G3014" s="253"/>
      <c r="H3014" s="251"/>
      <c r="I3014" s="251"/>
      <c r="J3014" s="251"/>
      <c r="K3014" s="251"/>
      <c r="L3014" s="254"/>
      <c r="M3014" s="251"/>
      <c r="N3014" s="251"/>
      <c r="O3014" s="251"/>
      <c r="P3014" s="251"/>
      <c r="Q3014" s="255"/>
      <c r="R3014" s="184"/>
      <c r="S3014" s="184"/>
      <c r="T3014" s="184"/>
      <c r="U3014" s="256"/>
      <c r="V3014" s="256"/>
      <c r="W3014" s="256"/>
    </row>
    <row r="3015" spans="1:23" s="257" customFormat="1" ht="19.5" customHeight="1" x14ac:dyDescent="0.25">
      <c r="A3015" s="251"/>
      <c r="B3015" s="251"/>
      <c r="C3015" s="251"/>
      <c r="D3015" s="251"/>
      <c r="E3015" s="251"/>
      <c r="F3015" s="252"/>
      <c r="G3015" s="253"/>
      <c r="H3015" s="251"/>
      <c r="I3015" s="251"/>
      <c r="J3015" s="251"/>
      <c r="K3015" s="251"/>
      <c r="L3015" s="254"/>
      <c r="M3015" s="251"/>
      <c r="N3015" s="251"/>
      <c r="O3015" s="251"/>
      <c r="P3015" s="251"/>
      <c r="Q3015" s="255"/>
      <c r="R3015" s="184"/>
      <c r="S3015" s="184"/>
      <c r="T3015" s="184"/>
      <c r="U3015" s="256"/>
      <c r="V3015" s="256"/>
      <c r="W3015" s="256"/>
    </row>
    <row r="3016" spans="1:23" s="257" customFormat="1" ht="19.5" customHeight="1" x14ac:dyDescent="0.25">
      <c r="A3016" s="251"/>
      <c r="B3016" s="251"/>
      <c r="C3016" s="251"/>
      <c r="D3016" s="251"/>
      <c r="E3016" s="251"/>
      <c r="F3016" s="252"/>
      <c r="G3016" s="253"/>
      <c r="H3016" s="251"/>
      <c r="I3016" s="251"/>
      <c r="J3016" s="251"/>
      <c r="K3016" s="251"/>
      <c r="L3016" s="254"/>
      <c r="M3016" s="251"/>
      <c r="N3016" s="251"/>
      <c r="O3016" s="251"/>
      <c r="P3016" s="251"/>
      <c r="Q3016" s="255"/>
      <c r="R3016" s="184"/>
      <c r="S3016" s="184"/>
      <c r="T3016" s="184"/>
      <c r="U3016" s="256"/>
      <c r="V3016" s="256"/>
      <c r="W3016" s="256"/>
    </row>
    <row r="3017" spans="1:23" s="257" customFormat="1" ht="19.5" customHeight="1" x14ac:dyDescent="0.25">
      <c r="A3017" s="251"/>
      <c r="B3017" s="251"/>
      <c r="C3017" s="251"/>
      <c r="D3017" s="251"/>
      <c r="E3017" s="251"/>
      <c r="F3017" s="252"/>
      <c r="G3017" s="253"/>
      <c r="H3017" s="251"/>
      <c r="I3017" s="251"/>
      <c r="J3017" s="251"/>
      <c r="K3017" s="251"/>
      <c r="L3017" s="254"/>
      <c r="M3017" s="251"/>
      <c r="N3017" s="251"/>
      <c r="O3017" s="251"/>
      <c r="P3017" s="251"/>
      <c r="Q3017" s="255"/>
      <c r="R3017" s="184"/>
      <c r="S3017" s="184"/>
      <c r="T3017" s="184"/>
      <c r="U3017" s="256"/>
      <c r="V3017" s="256"/>
      <c r="W3017" s="256"/>
    </row>
    <row r="3018" spans="1:23" s="257" customFormat="1" ht="19.5" customHeight="1" x14ac:dyDescent="0.25">
      <c r="A3018" s="251"/>
      <c r="B3018" s="251"/>
      <c r="C3018" s="251"/>
      <c r="D3018" s="251"/>
      <c r="E3018" s="251"/>
      <c r="F3018" s="252"/>
      <c r="G3018" s="253"/>
      <c r="H3018" s="251"/>
      <c r="I3018" s="251"/>
      <c r="J3018" s="251"/>
      <c r="K3018" s="251"/>
      <c r="L3018" s="254"/>
      <c r="M3018" s="251"/>
      <c r="N3018" s="251"/>
      <c r="O3018" s="251"/>
      <c r="P3018" s="251"/>
      <c r="Q3018" s="255"/>
      <c r="R3018" s="184"/>
      <c r="S3018" s="184"/>
      <c r="T3018" s="184"/>
      <c r="U3018" s="256"/>
      <c r="V3018" s="256"/>
      <c r="W3018" s="256"/>
    </row>
    <row r="3019" spans="1:23" s="257" customFormat="1" ht="19.5" customHeight="1" x14ac:dyDescent="0.25">
      <c r="A3019" s="251"/>
      <c r="B3019" s="251"/>
      <c r="C3019" s="251"/>
      <c r="D3019" s="251"/>
      <c r="E3019" s="251"/>
      <c r="F3019" s="252"/>
      <c r="G3019" s="253"/>
      <c r="H3019" s="251"/>
      <c r="I3019" s="251"/>
      <c r="J3019" s="251"/>
      <c r="K3019" s="251"/>
      <c r="L3019" s="254"/>
      <c r="M3019" s="251"/>
      <c r="N3019" s="251"/>
      <c r="O3019" s="251"/>
      <c r="P3019" s="251"/>
      <c r="Q3019" s="255"/>
      <c r="R3019" s="184"/>
      <c r="S3019" s="184"/>
      <c r="T3019" s="184"/>
      <c r="U3019" s="256"/>
      <c r="V3019" s="256"/>
      <c r="W3019" s="256"/>
    </row>
    <row r="3020" spans="1:23" s="257" customFormat="1" ht="19.5" customHeight="1" x14ac:dyDescent="0.25">
      <c r="A3020" s="251"/>
      <c r="B3020" s="251"/>
      <c r="C3020" s="251"/>
      <c r="D3020" s="251"/>
      <c r="E3020" s="251"/>
      <c r="F3020" s="252"/>
      <c r="G3020" s="253"/>
      <c r="H3020" s="251"/>
      <c r="I3020" s="251"/>
      <c r="J3020" s="251"/>
      <c r="K3020" s="251"/>
      <c r="L3020" s="254"/>
      <c r="M3020" s="251"/>
      <c r="N3020" s="251"/>
      <c r="O3020" s="251"/>
      <c r="P3020" s="251"/>
      <c r="Q3020" s="255"/>
      <c r="R3020" s="184"/>
      <c r="S3020" s="184"/>
      <c r="T3020" s="184"/>
      <c r="U3020" s="256"/>
      <c r="V3020" s="256"/>
      <c r="W3020" s="256"/>
    </row>
    <row r="3021" spans="1:23" s="257" customFormat="1" ht="19.5" customHeight="1" x14ac:dyDescent="0.25">
      <c r="A3021" s="251"/>
      <c r="B3021" s="251"/>
      <c r="C3021" s="251"/>
      <c r="D3021" s="251"/>
      <c r="E3021" s="251"/>
      <c r="F3021" s="252"/>
      <c r="G3021" s="253"/>
      <c r="H3021" s="251"/>
      <c r="I3021" s="251"/>
      <c r="J3021" s="251"/>
      <c r="K3021" s="251"/>
      <c r="L3021" s="254"/>
      <c r="M3021" s="251"/>
      <c r="N3021" s="251"/>
      <c r="O3021" s="251"/>
      <c r="P3021" s="251"/>
      <c r="Q3021" s="255"/>
      <c r="R3021" s="184"/>
      <c r="S3021" s="184"/>
      <c r="T3021" s="184"/>
      <c r="U3021" s="256"/>
      <c r="V3021" s="256"/>
      <c r="W3021" s="256"/>
    </row>
    <row r="3022" spans="1:23" s="257" customFormat="1" ht="19.5" customHeight="1" x14ac:dyDescent="0.25">
      <c r="A3022" s="251"/>
      <c r="B3022" s="251"/>
      <c r="C3022" s="251"/>
      <c r="D3022" s="251"/>
      <c r="E3022" s="251"/>
      <c r="F3022" s="252"/>
      <c r="G3022" s="253"/>
      <c r="H3022" s="251"/>
      <c r="I3022" s="251"/>
      <c r="J3022" s="251"/>
      <c r="K3022" s="251"/>
      <c r="L3022" s="254"/>
      <c r="M3022" s="251"/>
      <c r="N3022" s="251"/>
      <c r="O3022" s="251"/>
      <c r="P3022" s="251"/>
      <c r="Q3022" s="255"/>
      <c r="R3022" s="184"/>
      <c r="S3022" s="184"/>
      <c r="T3022" s="184"/>
      <c r="U3022" s="256"/>
      <c r="V3022" s="256"/>
      <c r="W3022" s="256"/>
    </row>
    <row r="3023" spans="1:23" s="257" customFormat="1" ht="19.5" customHeight="1" x14ac:dyDescent="0.25">
      <c r="A3023" s="251"/>
      <c r="B3023" s="251"/>
      <c r="C3023" s="251"/>
      <c r="D3023" s="251"/>
      <c r="E3023" s="251"/>
      <c r="F3023" s="252"/>
      <c r="G3023" s="253"/>
      <c r="H3023" s="251"/>
      <c r="I3023" s="251"/>
      <c r="J3023" s="251"/>
      <c r="K3023" s="251"/>
      <c r="L3023" s="254"/>
      <c r="M3023" s="251"/>
      <c r="N3023" s="251"/>
      <c r="O3023" s="251"/>
      <c r="P3023" s="251"/>
      <c r="Q3023" s="255"/>
      <c r="R3023" s="184"/>
      <c r="S3023" s="184"/>
      <c r="T3023" s="184"/>
      <c r="U3023" s="256"/>
      <c r="V3023" s="256"/>
      <c r="W3023" s="256"/>
    </row>
    <row r="3024" spans="1:23" s="257" customFormat="1" ht="19.5" customHeight="1" x14ac:dyDescent="0.25">
      <c r="A3024" s="251"/>
      <c r="B3024" s="251"/>
      <c r="C3024" s="251"/>
      <c r="D3024" s="251"/>
      <c r="E3024" s="251"/>
      <c r="F3024" s="252"/>
      <c r="G3024" s="253"/>
      <c r="H3024" s="251"/>
      <c r="I3024" s="251"/>
      <c r="J3024" s="251"/>
      <c r="K3024" s="251"/>
      <c r="L3024" s="254"/>
      <c r="M3024" s="251"/>
      <c r="N3024" s="251"/>
      <c r="O3024" s="251"/>
      <c r="P3024" s="251"/>
      <c r="Q3024" s="255"/>
      <c r="R3024" s="184"/>
      <c r="S3024" s="184"/>
      <c r="T3024" s="184"/>
      <c r="U3024" s="256"/>
      <c r="V3024" s="256"/>
      <c r="W3024" s="256"/>
    </row>
    <row r="3025" spans="1:23" s="257" customFormat="1" ht="19.5" customHeight="1" x14ac:dyDescent="0.25">
      <c r="A3025" s="251"/>
      <c r="B3025" s="251"/>
      <c r="C3025" s="251"/>
      <c r="D3025" s="251"/>
      <c r="E3025" s="251"/>
      <c r="F3025" s="252"/>
      <c r="G3025" s="253"/>
      <c r="H3025" s="251"/>
      <c r="I3025" s="251"/>
      <c r="J3025" s="251"/>
      <c r="K3025" s="251"/>
      <c r="L3025" s="254"/>
      <c r="M3025" s="251"/>
      <c r="N3025" s="251"/>
      <c r="O3025" s="251"/>
      <c r="P3025" s="251"/>
      <c r="Q3025" s="255"/>
      <c r="R3025" s="184"/>
      <c r="S3025" s="184"/>
      <c r="T3025" s="184"/>
      <c r="U3025" s="256"/>
      <c r="V3025" s="256"/>
      <c r="W3025" s="256"/>
    </row>
    <row r="3026" spans="1:23" s="257" customFormat="1" ht="19.5" customHeight="1" x14ac:dyDescent="0.25">
      <c r="A3026" s="251"/>
      <c r="B3026" s="251"/>
      <c r="C3026" s="251"/>
      <c r="D3026" s="251"/>
      <c r="E3026" s="251"/>
      <c r="F3026" s="252"/>
      <c r="G3026" s="253"/>
      <c r="H3026" s="251"/>
      <c r="I3026" s="251"/>
      <c r="J3026" s="251"/>
      <c r="K3026" s="251"/>
      <c r="L3026" s="254"/>
      <c r="M3026" s="251"/>
      <c r="N3026" s="251"/>
      <c r="O3026" s="251"/>
      <c r="P3026" s="251"/>
      <c r="Q3026" s="255"/>
      <c r="R3026" s="184"/>
      <c r="S3026" s="184"/>
      <c r="T3026" s="184"/>
      <c r="U3026" s="256"/>
      <c r="V3026" s="256"/>
      <c r="W3026" s="256"/>
    </row>
    <row r="3027" spans="1:23" s="257" customFormat="1" ht="19.5" customHeight="1" x14ac:dyDescent="0.25">
      <c r="A3027" s="251"/>
      <c r="B3027" s="251"/>
      <c r="C3027" s="251"/>
      <c r="D3027" s="251"/>
      <c r="E3027" s="251"/>
      <c r="F3027" s="252"/>
      <c r="G3027" s="253"/>
      <c r="H3027" s="251"/>
      <c r="I3027" s="251"/>
      <c r="J3027" s="251"/>
      <c r="K3027" s="251"/>
      <c r="L3027" s="254"/>
      <c r="M3027" s="251"/>
      <c r="N3027" s="251"/>
      <c r="O3027" s="251"/>
      <c r="P3027" s="251"/>
      <c r="Q3027" s="255"/>
      <c r="R3027" s="184"/>
      <c r="S3027" s="184"/>
      <c r="T3027" s="184"/>
      <c r="U3027" s="256"/>
      <c r="V3027" s="256"/>
      <c r="W3027" s="256"/>
    </row>
    <row r="3028" spans="1:23" s="257" customFormat="1" ht="19.5" customHeight="1" x14ac:dyDescent="0.25">
      <c r="A3028" s="251"/>
      <c r="B3028" s="251"/>
      <c r="C3028" s="251"/>
      <c r="D3028" s="251"/>
      <c r="E3028" s="251"/>
      <c r="F3028" s="252"/>
      <c r="G3028" s="253"/>
      <c r="H3028" s="251"/>
      <c r="I3028" s="251"/>
      <c r="J3028" s="251"/>
      <c r="K3028" s="251"/>
      <c r="L3028" s="254"/>
      <c r="M3028" s="251"/>
      <c r="N3028" s="251"/>
      <c r="O3028" s="251"/>
      <c r="P3028" s="251"/>
      <c r="Q3028" s="255"/>
      <c r="R3028" s="184"/>
      <c r="S3028" s="184"/>
      <c r="T3028" s="184"/>
      <c r="U3028" s="256"/>
      <c r="V3028" s="256"/>
      <c r="W3028" s="256"/>
    </row>
    <row r="3029" spans="1:23" s="257" customFormat="1" ht="19.5" customHeight="1" x14ac:dyDescent="0.25">
      <c r="A3029" s="251"/>
      <c r="B3029" s="251"/>
      <c r="C3029" s="251"/>
      <c r="D3029" s="251"/>
      <c r="E3029" s="251"/>
      <c r="F3029" s="252"/>
      <c r="G3029" s="253"/>
      <c r="H3029" s="251"/>
      <c r="I3029" s="251"/>
      <c r="J3029" s="251"/>
      <c r="K3029" s="251"/>
      <c r="L3029" s="254"/>
      <c r="M3029" s="251"/>
      <c r="N3029" s="251"/>
      <c r="O3029" s="251"/>
      <c r="P3029" s="251"/>
      <c r="Q3029" s="255"/>
      <c r="R3029" s="184"/>
      <c r="S3029" s="184"/>
      <c r="T3029" s="184"/>
      <c r="U3029" s="256"/>
      <c r="V3029" s="256"/>
      <c r="W3029" s="256"/>
    </row>
    <row r="3030" spans="1:23" s="257" customFormat="1" ht="19.5" customHeight="1" x14ac:dyDescent="0.25">
      <c r="A3030" s="251"/>
      <c r="B3030" s="251"/>
      <c r="C3030" s="251"/>
      <c r="D3030" s="251"/>
      <c r="E3030" s="251"/>
      <c r="F3030" s="252"/>
      <c r="G3030" s="253"/>
      <c r="H3030" s="251"/>
      <c r="I3030" s="251"/>
      <c r="J3030" s="251"/>
      <c r="K3030" s="251"/>
      <c r="L3030" s="254"/>
      <c r="M3030" s="251"/>
      <c r="N3030" s="251"/>
      <c r="O3030" s="251"/>
      <c r="P3030" s="251"/>
      <c r="Q3030" s="255"/>
      <c r="R3030" s="184"/>
      <c r="S3030" s="184"/>
      <c r="T3030" s="184"/>
      <c r="U3030" s="256"/>
      <c r="V3030" s="256"/>
      <c r="W3030" s="256"/>
    </row>
    <row r="3031" spans="1:23" s="257" customFormat="1" ht="19.5" customHeight="1" x14ac:dyDescent="0.25">
      <c r="A3031" s="251"/>
      <c r="B3031" s="251"/>
      <c r="C3031" s="251"/>
      <c r="D3031" s="251"/>
      <c r="E3031" s="251"/>
      <c r="F3031" s="252"/>
      <c r="G3031" s="253"/>
      <c r="H3031" s="251"/>
      <c r="I3031" s="251"/>
      <c r="J3031" s="251"/>
      <c r="K3031" s="251"/>
      <c r="L3031" s="254"/>
      <c r="M3031" s="251"/>
      <c r="N3031" s="251"/>
      <c r="O3031" s="251"/>
      <c r="P3031" s="251"/>
      <c r="Q3031" s="255"/>
      <c r="R3031" s="184"/>
      <c r="S3031" s="184"/>
      <c r="T3031" s="184"/>
      <c r="U3031" s="256"/>
      <c r="V3031" s="256"/>
      <c r="W3031" s="256"/>
    </row>
    <row r="3032" spans="1:23" s="257" customFormat="1" ht="19.5" customHeight="1" x14ac:dyDescent="0.25">
      <c r="A3032" s="251"/>
      <c r="B3032" s="251"/>
      <c r="C3032" s="251"/>
      <c r="D3032" s="251"/>
      <c r="E3032" s="251"/>
      <c r="F3032" s="252"/>
      <c r="G3032" s="253"/>
      <c r="H3032" s="251"/>
      <c r="I3032" s="251"/>
      <c r="J3032" s="251"/>
      <c r="K3032" s="251"/>
      <c r="L3032" s="254"/>
      <c r="M3032" s="251"/>
      <c r="N3032" s="251"/>
      <c r="O3032" s="251"/>
      <c r="P3032" s="251"/>
      <c r="Q3032" s="255"/>
      <c r="R3032" s="184"/>
      <c r="S3032" s="184"/>
      <c r="T3032" s="184"/>
      <c r="U3032" s="256"/>
      <c r="V3032" s="256"/>
      <c r="W3032" s="256"/>
    </row>
    <row r="3033" spans="1:23" s="257" customFormat="1" ht="19.5" customHeight="1" x14ac:dyDescent="0.25">
      <c r="A3033" s="251"/>
      <c r="B3033" s="251"/>
      <c r="C3033" s="251"/>
      <c r="D3033" s="251"/>
      <c r="E3033" s="251"/>
      <c r="F3033" s="252"/>
      <c r="G3033" s="253"/>
      <c r="H3033" s="251"/>
      <c r="I3033" s="251"/>
      <c r="J3033" s="251"/>
      <c r="K3033" s="251"/>
      <c r="L3033" s="254"/>
      <c r="M3033" s="251"/>
      <c r="N3033" s="251"/>
      <c r="O3033" s="251"/>
      <c r="P3033" s="251"/>
      <c r="Q3033" s="255"/>
      <c r="R3033" s="184"/>
      <c r="S3033" s="184"/>
      <c r="T3033" s="184"/>
      <c r="U3033" s="256"/>
      <c r="V3033" s="256"/>
      <c r="W3033" s="256"/>
    </row>
    <row r="3034" spans="1:23" s="257" customFormat="1" ht="19.5" customHeight="1" x14ac:dyDescent="0.25">
      <c r="A3034" s="251"/>
      <c r="B3034" s="251"/>
      <c r="C3034" s="251"/>
      <c r="D3034" s="251"/>
      <c r="E3034" s="251"/>
      <c r="F3034" s="252"/>
      <c r="G3034" s="253"/>
      <c r="H3034" s="251"/>
      <c r="I3034" s="251"/>
      <c r="J3034" s="251"/>
      <c r="K3034" s="251"/>
      <c r="L3034" s="254"/>
      <c r="M3034" s="251"/>
      <c r="N3034" s="251"/>
      <c r="O3034" s="251"/>
      <c r="P3034" s="251"/>
      <c r="Q3034" s="255"/>
      <c r="R3034" s="184"/>
      <c r="S3034" s="184"/>
      <c r="T3034" s="184"/>
      <c r="U3034" s="256"/>
      <c r="V3034" s="256"/>
      <c r="W3034" s="256"/>
    </row>
    <row r="3035" spans="1:23" s="257" customFormat="1" ht="19.5" customHeight="1" x14ac:dyDescent="0.25">
      <c r="A3035" s="251"/>
      <c r="B3035" s="251"/>
      <c r="C3035" s="251"/>
      <c r="D3035" s="251"/>
      <c r="E3035" s="251"/>
      <c r="F3035" s="252"/>
      <c r="G3035" s="253"/>
      <c r="H3035" s="251"/>
      <c r="I3035" s="251"/>
      <c r="J3035" s="251"/>
      <c r="K3035" s="251"/>
      <c r="L3035" s="254"/>
      <c r="M3035" s="251"/>
      <c r="N3035" s="251"/>
      <c r="O3035" s="251"/>
      <c r="P3035" s="251"/>
      <c r="Q3035" s="255"/>
      <c r="R3035" s="184"/>
      <c r="S3035" s="184"/>
      <c r="T3035" s="184"/>
      <c r="U3035" s="256"/>
      <c r="V3035" s="256"/>
      <c r="W3035" s="256"/>
    </row>
    <row r="3036" spans="1:23" s="257" customFormat="1" ht="19.5" customHeight="1" x14ac:dyDescent="0.25">
      <c r="A3036" s="251"/>
      <c r="B3036" s="251"/>
      <c r="C3036" s="251"/>
      <c r="D3036" s="251"/>
      <c r="E3036" s="251"/>
      <c r="F3036" s="252"/>
      <c r="G3036" s="253"/>
      <c r="H3036" s="251"/>
      <c r="I3036" s="251"/>
      <c r="J3036" s="251"/>
      <c r="K3036" s="251"/>
      <c r="L3036" s="254"/>
      <c r="M3036" s="251"/>
      <c r="N3036" s="251"/>
      <c r="O3036" s="251"/>
      <c r="P3036" s="251"/>
      <c r="Q3036" s="255"/>
      <c r="R3036" s="184"/>
      <c r="S3036" s="184"/>
      <c r="T3036" s="184"/>
      <c r="U3036" s="256"/>
      <c r="V3036" s="256"/>
      <c r="W3036" s="256"/>
    </row>
    <row r="3037" spans="1:23" s="257" customFormat="1" ht="19.5" customHeight="1" x14ac:dyDescent="0.25">
      <c r="A3037" s="251"/>
      <c r="B3037" s="251"/>
      <c r="C3037" s="251"/>
      <c r="D3037" s="251"/>
      <c r="E3037" s="251"/>
      <c r="F3037" s="252"/>
      <c r="G3037" s="253"/>
      <c r="H3037" s="251"/>
      <c r="I3037" s="251"/>
      <c r="J3037" s="251"/>
      <c r="K3037" s="251"/>
      <c r="L3037" s="254"/>
      <c r="M3037" s="251"/>
      <c r="N3037" s="251"/>
      <c r="O3037" s="251"/>
      <c r="P3037" s="251"/>
      <c r="Q3037" s="255"/>
      <c r="R3037" s="184"/>
      <c r="S3037" s="184"/>
      <c r="T3037" s="184"/>
      <c r="U3037" s="256"/>
      <c r="V3037" s="256"/>
      <c r="W3037" s="256"/>
    </row>
    <row r="3038" spans="1:23" s="257" customFormat="1" ht="19.5" customHeight="1" x14ac:dyDescent="0.25">
      <c r="A3038" s="251"/>
      <c r="B3038" s="251"/>
      <c r="C3038" s="251"/>
      <c r="D3038" s="251"/>
      <c r="E3038" s="251"/>
      <c r="F3038" s="252"/>
      <c r="G3038" s="253"/>
      <c r="H3038" s="251"/>
      <c r="I3038" s="251"/>
      <c r="J3038" s="251"/>
      <c r="K3038" s="251"/>
      <c r="L3038" s="254"/>
      <c r="M3038" s="251"/>
      <c r="N3038" s="251"/>
      <c r="O3038" s="251"/>
      <c r="P3038" s="251"/>
      <c r="Q3038" s="255"/>
      <c r="R3038" s="184"/>
      <c r="S3038" s="184"/>
      <c r="T3038" s="184"/>
      <c r="U3038" s="256"/>
      <c r="V3038" s="256"/>
      <c r="W3038" s="256"/>
    </row>
    <row r="3039" spans="1:23" s="257" customFormat="1" ht="19.5" customHeight="1" x14ac:dyDescent="0.25">
      <c r="A3039" s="251"/>
      <c r="B3039" s="251"/>
      <c r="C3039" s="251"/>
      <c r="D3039" s="251"/>
      <c r="E3039" s="251"/>
      <c r="F3039" s="252"/>
      <c r="G3039" s="253"/>
      <c r="H3039" s="251"/>
      <c r="I3039" s="251"/>
      <c r="J3039" s="251"/>
      <c r="K3039" s="251"/>
      <c r="L3039" s="254"/>
      <c r="M3039" s="251"/>
      <c r="N3039" s="251"/>
      <c r="O3039" s="251"/>
      <c r="P3039" s="251"/>
      <c r="Q3039" s="255"/>
      <c r="R3039" s="184"/>
      <c r="S3039" s="184"/>
      <c r="T3039" s="184"/>
      <c r="U3039" s="256"/>
      <c r="V3039" s="256"/>
      <c r="W3039" s="256"/>
    </row>
    <row r="3040" spans="1:23" s="257" customFormat="1" ht="19.5" customHeight="1" x14ac:dyDescent="0.25">
      <c r="A3040" s="251"/>
      <c r="B3040" s="251"/>
      <c r="C3040" s="251"/>
      <c r="D3040" s="251"/>
      <c r="E3040" s="251"/>
      <c r="F3040" s="252"/>
      <c r="G3040" s="253"/>
      <c r="H3040" s="251"/>
      <c r="I3040" s="251"/>
      <c r="J3040" s="251"/>
      <c r="K3040" s="251"/>
      <c r="L3040" s="254"/>
      <c r="M3040" s="251"/>
      <c r="N3040" s="251"/>
      <c r="O3040" s="251"/>
      <c r="P3040" s="251"/>
      <c r="Q3040" s="255"/>
      <c r="R3040" s="184"/>
      <c r="S3040" s="184"/>
      <c r="T3040" s="184"/>
      <c r="U3040" s="256"/>
      <c r="V3040" s="256"/>
      <c r="W3040" s="256"/>
    </row>
    <row r="3041" spans="1:23" s="257" customFormat="1" ht="19.5" customHeight="1" x14ac:dyDescent="0.25">
      <c r="A3041" s="251"/>
      <c r="B3041" s="251"/>
      <c r="C3041" s="251"/>
      <c r="D3041" s="251"/>
      <c r="E3041" s="251"/>
      <c r="F3041" s="252"/>
      <c r="G3041" s="253"/>
      <c r="H3041" s="251"/>
      <c r="I3041" s="251"/>
      <c r="J3041" s="251"/>
      <c r="K3041" s="251"/>
      <c r="L3041" s="254"/>
      <c r="M3041" s="251"/>
      <c r="N3041" s="251"/>
      <c r="O3041" s="251"/>
      <c r="P3041" s="251"/>
      <c r="Q3041" s="255"/>
      <c r="R3041" s="184"/>
      <c r="S3041" s="184"/>
      <c r="T3041" s="184"/>
      <c r="U3041" s="256"/>
      <c r="V3041" s="256"/>
      <c r="W3041" s="256"/>
    </row>
    <row r="3042" spans="1:23" s="257" customFormat="1" ht="19.5" customHeight="1" x14ac:dyDescent="0.25">
      <c r="A3042" s="251"/>
      <c r="B3042" s="251"/>
      <c r="C3042" s="251"/>
      <c r="D3042" s="251"/>
      <c r="E3042" s="251"/>
      <c r="F3042" s="252"/>
      <c r="G3042" s="253"/>
      <c r="H3042" s="251"/>
      <c r="I3042" s="251"/>
      <c r="J3042" s="251"/>
      <c r="K3042" s="251"/>
      <c r="L3042" s="254"/>
      <c r="M3042" s="251"/>
      <c r="N3042" s="251"/>
      <c r="O3042" s="251"/>
      <c r="P3042" s="251"/>
      <c r="Q3042" s="255"/>
      <c r="R3042" s="184"/>
      <c r="S3042" s="184"/>
      <c r="T3042" s="184"/>
      <c r="U3042" s="256"/>
      <c r="V3042" s="256"/>
      <c r="W3042" s="256"/>
    </row>
    <row r="3043" spans="1:23" s="257" customFormat="1" ht="19.5" customHeight="1" x14ac:dyDescent="0.25">
      <c r="A3043" s="251"/>
      <c r="B3043" s="251"/>
      <c r="C3043" s="251"/>
      <c r="D3043" s="251"/>
      <c r="E3043" s="251"/>
      <c r="F3043" s="252"/>
      <c r="G3043" s="253"/>
      <c r="H3043" s="251"/>
      <c r="I3043" s="251"/>
      <c r="J3043" s="251"/>
      <c r="K3043" s="251"/>
      <c r="L3043" s="254"/>
      <c r="M3043" s="251"/>
      <c r="N3043" s="251"/>
      <c r="O3043" s="251"/>
      <c r="P3043" s="251"/>
      <c r="Q3043" s="255"/>
      <c r="R3043" s="184"/>
      <c r="S3043" s="184"/>
      <c r="T3043" s="184"/>
      <c r="U3043" s="256"/>
      <c r="V3043" s="256"/>
      <c r="W3043" s="256"/>
    </row>
    <row r="3044" spans="1:23" s="257" customFormat="1" ht="19.5" customHeight="1" x14ac:dyDescent="0.25">
      <c r="A3044" s="251"/>
      <c r="B3044" s="251"/>
      <c r="C3044" s="251"/>
      <c r="D3044" s="251"/>
      <c r="E3044" s="251"/>
      <c r="F3044" s="252"/>
      <c r="G3044" s="253"/>
      <c r="H3044" s="251"/>
      <c r="I3044" s="251"/>
      <c r="J3044" s="251"/>
      <c r="K3044" s="251"/>
      <c r="L3044" s="254"/>
      <c r="M3044" s="251"/>
      <c r="N3044" s="251"/>
      <c r="O3044" s="251"/>
      <c r="P3044" s="251"/>
      <c r="Q3044" s="255"/>
      <c r="R3044" s="184"/>
      <c r="S3044" s="184"/>
      <c r="T3044" s="184"/>
      <c r="U3044" s="256"/>
      <c r="V3044" s="256"/>
      <c r="W3044" s="256"/>
    </row>
    <row r="3045" spans="1:23" s="257" customFormat="1" ht="19.5" customHeight="1" x14ac:dyDescent="0.25">
      <c r="A3045" s="251"/>
      <c r="B3045" s="251"/>
      <c r="C3045" s="251"/>
      <c r="D3045" s="251"/>
      <c r="E3045" s="251"/>
      <c r="F3045" s="252"/>
      <c r="G3045" s="253"/>
      <c r="H3045" s="251"/>
      <c r="I3045" s="251"/>
      <c r="J3045" s="251"/>
      <c r="K3045" s="251"/>
      <c r="L3045" s="254"/>
      <c r="M3045" s="251"/>
      <c r="N3045" s="251"/>
      <c r="O3045" s="251"/>
      <c r="P3045" s="251"/>
      <c r="Q3045" s="255"/>
      <c r="R3045" s="184"/>
      <c r="S3045" s="184"/>
      <c r="T3045" s="184"/>
      <c r="U3045" s="256"/>
      <c r="V3045" s="256"/>
      <c r="W3045" s="256"/>
    </row>
    <row r="3046" spans="1:23" s="257" customFormat="1" ht="19.5" customHeight="1" x14ac:dyDescent="0.25">
      <c r="A3046" s="251"/>
      <c r="B3046" s="251"/>
      <c r="C3046" s="251"/>
      <c r="D3046" s="251"/>
      <c r="E3046" s="251"/>
      <c r="F3046" s="252"/>
      <c r="G3046" s="253"/>
      <c r="H3046" s="251"/>
      <c r="I3046" s="251"/>
      <c r="J3046" s="251"/>
      <c r="K3046" s="251"/>
      <c r="L3046" s="254"/>
      <c r="M3046" s="251"/>
      <c r="N3046" s="251"/>
      <c r="O3046" s="251"/>
      <c r="P3046" s="251"/>
      <c r="Q3046" s="255"/>
      <c r="R3046" s="184"/>
      <c r="S3046" s="184"/>
      <c r="T3046" s="184"/>
      <c r="U3046" s="256"/>
      <c r="V3046" s="256"/>
      <c r="W3046" s="256"/>
    </row>
    <row r="3047" spans="1:23" s="257" customFormat="1" ht="19.5" customHeight="1" x14ac:dyDescent="0.25">
      <c r="A3047" s="251"/>
      <c r="B3047" s="251"/>
      <c r="C3047" s="251"/>
      <c r="D3047" s="251"/>
      <c r="E3047" s="251"/>
      <c r="F3047" s="252"/>
      <c r="G3047" s="253"/>
      <c r="H3047" s="251"/>
      <c r="I3047" s="251"/>
      <c r="J3047" s="251"/>
      <c r="K3047" s="251"/>
      <c r="L3047" s="254"/>
      <c r="M3047" s="251"/>
      <c r="N3047" s="251"/>
      <c r="O3047" s="251"/>
      <c r="P3047" s="251"/>
      <c r="Q3047" s="255"/>
      <c r="R3047" s="184"/>
      <c r="S3047" s="184"/>
      <c r="T3047" s="184"/>
      <c r="U3047" s="256"/>
      <c r="V3047" s="256"/>
      <c r="W3047" s="256"/>
    </row>
    <row r="3048" spans="1:23" s="257" customFormat="1" ht="19.5" customHeight="1" x14ac:dyDescent="0.25">
      <c r="A3048" s="251"/>
      <c r="B3048" s="251"/>
      <c r="C3048" s="251"/>
      <c r="D3048" s="251"/>
      <c r="E3048" s="251"/>
      <c r="F3048" s="252"/>
      <c r="G3048" s="253"/>
      <c r="H3048" s="251"/>
      <c r="I3048" s="251"/>
      <c r="J3048" s="251"/>
      <c r="K3048" s="251"/>
      <c r="L3048" s="254"/>
      <c r="M3048" s="251"/>
      <c r="N3048" s="251"/>
      <c r="O3048" s="251"/>
      <c r="P3048" s="251"/>
      <c r="Q3048" s="255"/>
      <c r="R3048" s="184"/>
      <c r="S3048" s="184"/>
      <c r="T3048" s="184"/>
      <c r="U3048" s="256"/>
      <c r="V3048" s="256"/>
      <c r="W3048" s="256"/>
    </row>
    <row r="3049" spans="1:23" s="257" customFormat="1" ht="19.5" customHeight="1" x14ac:dyDescent="0.25">
      <c r="A3049" s="251"/>
      <c r="B3049" s="251"/>
      <c r="C3049" s="251"/>
      <c r="D3049" s="251"/>
      <c r="E3049" s="251"/>
      <c r="F3049" s="252"/>
      <c r="G3049" s="253"/>
      <c r="H3049" s="251"/>
      <c r="I3049" s="251"/>
      <c r="J3049" s="251"/>
      <c r="K3049" s="251"/>
      <c r="L3049" s="254"/>
      <c r="M3049" s="251"/>
      <c r="N3049" s="251"/>
      <c r="O3049" s="251"/>
      <c r="P3049" s="251"/>
      <c r="Q3049" s="255"/>
      <c r="R3049" s="184"/>
      <c r="S3049" s="184"/>
      <c r="T3049" s="184"/>
      <c r="U3049" s="256"/>
      <c r="V3049" s="256"/>
      <c r="W3049" s="256"/>
    </row>
    <row r="3050" spans="1:23" s="257" customFormat="1" ht="19.5" customHeight="1" x14ac:dyDescent="0.25">
      <c r="A3050" s="251"/>
      <c r="B3050" s="251"/>
      <c r="C3050" s="251"/>
      <c r="D3050" s="251"/>
      <c r="E3050" s="251"/>
      <c r="F3050" s="252"/>
      <c r="G3050" s="253"/>
      <c r="H3050" s="251"/>
      <c r="I3050" s="251"/>
      <c r="J3050" s="251"/>
      <c r="K3050" s="251"/>
      <c r="L3050" s="254"/>
      <c r="M3050" s="251"/>
      <c r="N3050" s="251"/>
      <c r="O3050" s="251"/>
      <c r="P3050" s="251"/>
      <c r="Q3050" s="255"/>
      <c r="R3050" s="184"/>
      <c r="S3050" s="184"/>
      <c r="T3050" s="184"/>
      <c r="U3050" s="256"/>
      <c r="V3050" s="256"/>
      <c r="W3050" s="256"/>
    </row>
    <row r="3051" spans="1:23" s="257" customFormat="1" ht="19.5" customHeight="1" x14ac:dyDescent="0.25">
      <c r="A3051" s="251"/>
      <c r="B3051" s="251"/>
      <c r="C3051" s="251"/>
      <c r="D3051" s="251"/>
      <c r="E3051" s="251"/>
      <c r="F3051" s="252"/>
      <c r="G3051" s="253"/>
      <c r="H3051" s="251"/>
      <c r="I3051" s="251"/>
      <c r="J3051" s="251"/>
      <c r="K3051" s="251"/>
      <c r="L3051" s="254"/>
      <c r="M3051" s="251"/>
      <c r="N3051" s="251"/>
      <c r="O3051" s="251"/>
      <c r="P3051" s="251"/>
      <c r="Q3051" s="255"/>
      <c r="R3051" s="184"/>
      <c r="S3051" s="184"/>
      <c r="T3051" s="184"/>
      <c r="U3051" s="256"/>
      <c r="V3051" s="256"/>
      <c r="W3051" s="256"/>
    </row>
    <row r="3052" spans="1:23" s="257" customFormat="1" ht="19.5" customHeight="1" x14ac:dyDescent="0.25">
      <c r="A3052" s="251"/>
      <c r="B3052" s="251"/>
      <c r="C3052" s="251"/>
      <c r="D3052" s="251"/>
      <c r="E3052" s="251"/>
      <c r="F3052" s="252"/>
      <c r="G3052" s="253"/>
      <c r="H3052" s="251"/>
      <c r="I3052" s="251"/>
      <c r="J3052" s="251"/>
      <c r="K3052" s="251"/>
      <c r="L3052" s="254"/>
      <c r="M3052" s="251"/>
      <c r="N3052" s="251"/>
      <c r="O3052" s="251"/>
      <c r="P3052" s="251"/>
      <c r="Q3052" s="255"/>
      <c r="R3052" s="184"/>
      <c r="S3052" s="184"/>
      <c r="T3052" s="184"/>
      <c r="U3052" s="256"/>
      <c r="V3052" s="256"/>
      <c r="W3052" s="256"/>
    </row>
    <row r="3053" spans="1:23" s="257" customFormat="1" ht="19.5" customHeight="1" x14ac:dyDescent="0.25">
      <c r="A3053" s="251"/>
      <c r="B3053" s="251"/>
      <c r="C3053" s="251"/>
      <c r="D3053" s="251"/>
      <c r="E3053" s="251"/>
      <c r="F3053" s="252"/>
      <c r="G3053" s="253"/>
      <c r="H3053" s="251"/>
      <c r="I3053" s="251"/>
      <c r="J3053" s="251"/>
      <c r="K3053" s="251"/>
      <c r="L3053" s="254"/>
      <c r="M3053" s="251"/>
      <c r="N3053" s="251"/>
      <c r="O3053" s="251"/>
      <c r="P3053" s="251"/>
      <c r="Q3053" s="255"/>
      <c r="R3053" s="184"/>
      <c r="S3053" s="184"/>
      <c r="T3053" s="184"/>
      <c r="U3053" s="256"/>
      <c r="V3053" s="256"/>
      <c r="W3053" s="256"/>
    </row>
    <row r="3054" spans="1:23" s="257" customFormat="1" ht="19.5" customHeight="1" x14ac:dyDescent="0.25">
      <c r="A3054" s="251"/>
      <c r="B3054" s="251"/>
      <c r="C3054" s="251"/>
      <c r="D3054" s="251"/>
      <c r="E3054" s="251"/>
      <c r="F3054" s="252"/>
      <c r="G3054" s="253"/>
      <c r="H3054" s="251"/>
      <c r="I3054" s="251"/>
      <c r="J3054" s="251"/>
      <c r="K3054" s="251"/>
      <c r="L3054" s="254"/>
      <c r="M3054" s="251"/>
      <c r="N3054" s="251"/>
      <c r="O3054" s="251"/>
      <c r="P3054" s="251"/>
      <c r="Q3054" s="255"/>
      <c r="R3054" s="184"/>
      <c r="S3054" s="184"/>
      <c r="T3054" s="184"/>
      <c r="U3054" s="256"/>
      <c r="V3054" s="256"/>
      <c r="W3054" s="256"/>
    </row>
    <row r="3055" spans="1:23" s="257" customFormat="1" ht="19.5" customHeight="1" x14ac:dyDescent="0.25">
      <c r="A3055" s="251"/>
      <c r="B3055" s="251"/>
      <c r="C3055" s="251"/>
      <c r="D3055" s="251"/>
      <c r="E3055" s="251"/>
      <c r="F3055" s="252"/>
      <c r="G3055" s="253"/>
      <c r="H3055" s="251"/>
      <c r="I3055" s="251"/>
      <c r="J3055" s="251"/>
      <c r="K3055" s="251"/>
      <c r="L3055" s="254"/>
      <c r="M3055" s="251"/>
      <c r="N3055" s="251"/>
      <c r="O3055" s="251"/>
      <c r="P3055" s="251"/>
      <c r="Q3055" s="255"/>
      <c r="R3055" s="184"/>
      <c r="S3055" s="184"/>
      <c r="T3055" s="184"/>
      <c r="U3055" s="256"/>
      <c r="V3055" s="256"/>
      <c r="W3055" s="256"/>
    </row>
    <row r="3056" spans="1:23" s="257" customFormat="1" ht="19.5" customHeight="1" x14ac:dyDescent="0.25">
      <c r="A3056" s="251"/>
      <c r="B3056" s="251"/>
      <c r="C3056" s="251"/>
      <c r="D3056" s="251"/>
      <c r="E3056" s="251"/>
      <c r="F3056" s="252"/>
      <c r="G3056" s="253"/>
      <c r="H3056" s="251"/>
      <c r="I3056" s="251"/>
      <c r="J3056" s="251"/>
      <c r="K3056" s="251"/>
      <c r="L3056" s="254"/>
      <c r="M3056" s="251"/>
      <c r="N3056" s="251"/>
      <c r="O3056" s="251"/>
      <c r="P3056" s="251"/>
      <c r="Q3056" s="255"/>
      <c r="R3056" s="184"/>
      <c r="S3056" s="184"/>
      <c r="T3056" s="184"/>
      <c r="U3056" s="256"/>
      <c r="V3056" s="256"/>
      <c r="W3056" s="256"/>
    </row>
    <row r="3057" spans="1:23" s="257" customFormat="1" ht="19.5" customHeight="1" x14ac:dyDescent="0.25">
      <c r="A3057" s="251"/>
      <c r="B3057" s="251"/>
      <c r="C3057" s="251"/>
      <c r="D3057" s="251"/>
      <c r="E3057" s="251"/>
      <c r="F3057" s="252"/>
      <c r="G3057" s="253"/>
      <c r="H3057" s="251"/>
      <c r="I3057" s="251"/>
      <c r="J3057" s="251"/>
      <c r="K3057" s="251"/>
      <c r="L3057" s="254"/>
      <c r="M3057" s="251"/>
      <c r="N3057" s="251"/>
      <c r="O3057" s="251"/>
      <c r="P3057" s="251"/>
      <c r="Q3057" s="255"/>
      <c r="R3057" s="184"/>
      <c r="S3057" s="184"/>
      <c r="T3057" s="184"/>
      <c r="U3057" s="256"/>
      <c r="V3057" s="256"/>
      <c r="W3057" s="256"/>
    </row>
    <row r="3058" spans="1:23" s="257" customFormat="1" ht="19.5" customHeight="1" x14ac:dyDescent="0.25">
      <c r="A3058" s="251"/>
      <c r="B3058" s="251"/>
      <c r="C3058" s="251"/>
      <c r="D3058" s="251"/>
      <c r="E3058" s="251"/>
      <c r="F3058" s="252"/>
      <c r="G3058" s="253"/>
      <c r="H3058" s="251"/>
      <c r="I3058" s="251"/>
      <c r="J3058" s="251"/>
      <c r="K3058" s="251"/>
      <c r="L3058" s="254"/>
      <c r="M3058" s="251"/>
      <c r="N3058" s="251"/>
      <c r="O3058" s="251"/>
      <c r="P3058" s="251"/>
      <c r="Q3058" s="255"/>
      <c r="R3058" s="184"/>
      <c r="S3058" s="184"/>
      <c r="T3058" s="184"/>
      <c r="U3058" s="256"/>
      <c r="V3058" s="256"/>
      <c r="W3058" s="256"/>
    </row>
    <row r="3059" spans="1:23" s="257" customFormat="1" ht="19.5" customHeight="1" x14ac:dyDescent="0.25">
      <c r="A3059" s="251"/>
      <c r="B3059" s="251"/>
      <c r="C3059" s="251"/>
      <c r="D3059" s="251"/>
      <c r="E3059" s="251"/>
      <c r="F3059" s="252"/>
      <c r="G3059" s="253"/>
      <c r="H3059" s="251"/>
      <c r="I3059" s="251"/>
      <c r="J3059" s="251"/>
      <c r="K3059" s="251"/>
      <c r="L3059" s="254"/>
      <c r="M3059" s="251"/>
      <c r="N3059" s="251"/>
      <c r="O3059" s="251"/>
      <c r="P3059" s="251"/>
      <c r="Q3059" s="255"/>
      <c r="R3059" s="184"/>
      <c r="S3059" s="184"/>
      <c r="T3059" s="184"/>
      <c r="U3059" s="256"/>
      <c r="V3059" s="256"/>
      <c r="W3059" s="256"/>
    </row>
    <row r="3060" spans="1:23" s="257" customFormat="1" ht="19.5" customHeight="1" x14ac:dyDescent="0.25">
      <c r="A3060" s="251"/>
      <c r="B3060" s="251"/>
      <c r="C3060" s="251"/>
      <c r="D3060" s="251"/>
      <c r="E3060" s="251"/>
      <c r="F3060" s="252"/>
      <c r="G3060" s="253"/>
      <c r="H3060" s="251"/>
      <c r="I3060" s="251"/>
      <c r="J3060" s="251"/>
      <c r="K3060" s="251"/>
      <c r="L3060" s="254"/>
      <c r="M3060" s="251"/>
      <c r="N3060" s="251"/>
      <c r="O3060" s="251"/>
      <c r="P3060" s="251"/>
      <c r="Q3060" s="255"/>
      <c r="R3060" s="184"/>
      <c r="S3060" s="184"/>
      <c r="T3060" s="184"/>
      <c r="U3060" s="256"/>
      <c r="V3060" s="256"/>
      <c r="W3060" s="256"/>
    </row>
    <row r="3061" spans="1:23" s="257" customFormat="1" ht="19.5" customHeight="1" x14ac:dyDescent="0.25">
      <c r="A3061" s="251"/>
      <c r="B3061" s="251"/>
      <c r="C3061" s="251"/>
      <c r="D3061" s="251"/>
      <c r="E3061" s="251"/>
      <c r="F3061" s="252"/>
      <c r="G3061" s="253"/>
      <c r="H3061" s="251"/>
      <c r="I3061" s="251"/>
      <c r="J3061" s="251"/>
      <c r="K3061" s="251"/>
      <c r="L3061" s="254"/>
      <c r="M3061" s="251"/>
      <c r="N3061" s="251"/>
      <c r="O3061" s="251"/>
      <c r="P3061" s="251"/>
      <c r="Q3061" s="255"/>
      <c r="R3061" s="184"/>
      <c r="S3061" s="184"/>
      <c r="T3061" s="184"/>
      <c r="U3061" s="256"/>
      <c r="V3061" s="256"/>
      <c r="W3061" s="256"/>
    </row>
    <row r="3062" spans="1:23" s="257" customFormat="1" ht="19.5" customHeight="1" x14ac:dyDescent="0.25">
      <c r="A3062" s="251"/>
      <c r="B3062" s="251"/>
      <c r="C3062" s="251"/>
      <c r="D3062" s="251"/>
      <c r="E3062" s="251"/>
      <c r="F3062" s="252"/>
      <c r="G3062" s="253"/>
      <c r="H3062" s="251"/>
      <c r="I3062" s="251"/>
      <c r="J3062" s="251"/>
      <c r="K3062" s="251"/>
      <c r="L3062" s="254"/>
      <c r="M3062" s="251"/>
      <c r="N3062" s="251"/>
      <c r="O3062" s="251"/>
      <c r="P3062" s="251"/>
      <c r="Q3062" s="255"/>
      <c r="R3062" s="184"/>
      <c r="S3062" s="184"/>
      <c r="T3062" s="184"/>
      <c r="U3062" s="256"/>
      <c r="V3062" s="256"/>
      <c r="W3062" s="256"/>
    </row>
    <row r="3063" spans="1:23" s="257" customFormat="1" ht="19.5" customHeight="1" x14ac:dyDescent="0.25">
      <c r="A3063" s="251"/>
      <c r="B3063" s="251"/>
      <c r="C3063" s="251"/>
      <c r="D3063" s="251"/>
      <c r="E3063" s="251"/>
      <c r="F3063" s="252"/>
      <c r="G3063" s="253"/>
      <c r="H3063" s="251"/>
      <c r="I3063" s="251"/>
      <c r="J3063" s="251"/>
      <c r="K3063" s="251"/>
      <c r="L3063" s="254"/>
      <c r="M3063" s="251"/>
      <c r="N3063" s="251"/>
      <c r="O3063" s="251"/>
      <c r="P3063" s="251"/>
      <c r="Q3063" s="255"/>
      <c r="R3063" s="184"/>
      <c r="S3063" s="184"/>
      <c r="T3063" s="184"/>
      <c r="U3063" s="256"/>
      <c r="V3063" s="256"/>
      <c r="W3063" s="256"/>
    </row>
    <row r="3064" spans="1:23" s="257" customFormat="1" ht="19.5" customHeight="1" x14ac:dyDescent="0.25">
      <c r="A3064" s="251"/>
      <c r="B3064" s="251"/>
      <c r="C3064" s="251"/>
      <c r="D3064" s="251"/>
      <c r="E3064" s="251"/>
      <c r="F3064" s="252"/>
      <c r="G3064" s="253"/>
      <c r="H3064" s="251"/>
      <c r="I3064" s="251"/>
      <c r="J3064" s="251"/>
      <c r="K3064" s="251"/>
      <c r="L3064" s="254"/>
      <c r="M3064" s="251"/>
      <c r="N3064" s="251"/>
      <c r="O3064" s="251"/>
      <c r="P3064" s="251"/>
      <c r="Q3064" s="255"/>
      <c r="R3064" s="184"/>
      <c r="S3064" s="184"/>
      <c r="T3064" s="184"/>
      <c r="U3064" s="256"/>
      <c r="V3064" s="256"/>
      <c r="W3064" s="256"/>
    </row>
    <row r="3065" spans="1:23" s="257" customFormat="1" ht="19.5" customHeight="1" x14ac:dyDescent="0.25">
      <c r="A3065" s="251"/>
      <c r="B3065" s="251"/>
      <c r="C3065" s="251"/>
      <c r="D3065" s="251"/>
      <c r="E3065" s="251"/>
      <c r="F3065" s="252"/>
      <c r="G3065" s="253"/>
      <c r="H3065" s="251"/>
      <c r="I3065" s="251"/>
      <c r="J3065" s="251"/>
      <c r="K3065" s="251"/>
      <c r="L3065" s="254"/>
      <c r="M3065" s="251"/>
      <c r="N3065" s="251"/>
      <c r="O3065" s="251"/>
      <c r="P3065" s="251"/>
      <c r="Q3065" s="255"/>
      <c r="R3065" s="184"/>
      <c r="S3065" s="184"/>
      <c r="T3065" s="184"/>
      <c r="U3065" s="256"/>
      <c r="V3065" s="256"/>
      <c r="W3065" s="256"/>
    </row>
    <row r="3066" spans="1:23" s="257" customFormat="1" ht="19.5" customHeight="1" x14ac:dyDescent="0.25">
      <c r="A3066" s="251"/>
      <c r="B3066" s="251"/>
      <c r="C3066" s="251"/>
      <c r="D3066" s="251"/>
      <c r="E3066" s="251"/>
      <c r="F3066" s="252"/>
      <c r="G3066" s="253"/>
      <c r="H3066" s="251"/>
      <c r="I3066" s="251"/>
      <c r="J3066" s="251"/>
      <c r="K3066" s="251"/>
      <c r="L3066" s="254"/>
      <c r="M3066" s="251"/>
      <c r="N3066" s="251"/>
      <c r="O3066" s="251"/>
      <c r="P3066" s="251"/>
      <c r="Q3066" s="255"/>
      <c r="R3066" s="184"/>
      <c r="S3066" s="184"/>
      <c r="T3066" s="184"/>
      <c r="U3066" s="256"/>
      <c r="V3066" s="256"/>
      <c r="W3066" s="256"/>
    </row>
    <row r="3067" spans="1:23" s="257" customFormat="1" ht="19.5" customHeight="1" x14ac:dyDescent="0.25">
      <c r="A3067" s="251"/>
      <c r="B3067" s="251"/>
      <c r="C3067" s="251"/>
      <c r="D3067" s="251"/>
      <c r="E3067" s="251"/>
      <c r="F3067" s="252"/>
      <c r="G3067" s="253"/>
      <c r="H3067" s="251"/>
      <c r="I3067" s="251"/>
      <c r="J3067" s="251"/>
      <c r="K3067" s="251"/>
      <c r="L3067" s="254"/>
      <c r="M3067" s="251"/>
      <c r="N3067" s="251"/>
      <c r="O3067" s="251"/>
      <c r="P3067" s="251"/>
      <c r="Q3067" s="255"/>
      <c r="R3067" s="184"/>
      <c r="S3067" s="184"/>
      <c r="T3067" s="184"/>
      <c r="U3067" s="256"/>
      <c r="V3067" s="256"/>
      <c r="W3067" s="256"/>
    </row>
    <row r="3068" spans="1:23" s="257" customFormat="1" ht="19.5" customHeight="1" x14ac:dyDescent="0.25">
      <c r="A3068" s="251"/>
      <c r="B3068" s="251"/>
      <c r="C3068" s="251"/>
      <c r="D3068" s="251"/>
      <c r="E3068" s="251"/>
      <c r="F3068" s="252"/>
      <c r="G3068" s="253"/>
      <c r="H3068" s="251"/>
      <c r="I3068" s="251"/>
      <c r="J3068" s="251"/>
      <c r="K3068" s="251"/>
      <c r="L3068" s="254"/>
      <c r="M3068" s="251"/>
      <c r="N3068" s="251"/>
      <c r="O3068" s="251"/>
      <c r="P3068" s="251"/>
      <c r="Q3068" s="255"/>
      <c r="R3068" s="184"/>
      <c r="S3068" s="184"/>
      <c r="T3068" s="184"/>
      <c r="U3068" s="256"/>
      <c r="V3068" s="256"/>
      <c r="W3068" s="256"/>
    </row>
    <row r="3069" spans="1:23" s="257" customFormat="1" ht="19.5" customHeight="1" x14ac:dyDescent="0.25">
      <c r="A3069" s="251"/>
      <c r="B3069" s="251"/>
      <c r="C3069" s="251"/>
      <c r="D3069" s="251"/>
      <c r="E3069" s="251"/>
      <c r="F3069" s="252"/>
      <c r="G3069" s="253"/>
      <c r="H3069" s="251"/>
      <c r="I3069" s="251"/>
      <c r="J3069" s="251"/>
      <c r="K3069" s="251"/>
      <c r="L3069" s="254"/>
      <c r="M3069" s="251"/>
      <c r="N3069" s="251"/>
      <c r="O3069" s="251"/>
      <c r="P3069" s="251"/>
      <c r="Q3069" s="255"/>
      <c r="R3069" s="184"/>
      <c r="S3069" s="184"/>
      <c r="T3069" s="184"/>
      <c r="U3069" s="256"/>
      <c r="V3069" s="256"/>
      <c r="W3069" s="256"/>
    </row>
    <row r="3070" spans="1:23" s="257" customFormat="1" ht="19.5" customHeight="1" x14ac:dyDescent="0.25">
      <c r="A3070" s="251"/>
      <c r="B3070" s="251"/>
      <c r="C3070" s="251"/>
      <c r="D3070" s="251"/>
      <c r="E3070" s="251"/>
      <c r="F3070" s="252"/>
      <c r="G3070" s="253"/>
      <c r="H3070" s="251"/>
      <c r="I3070" s="251"/>
      <c r="J3070" s="251"/>
      <c r="K3070" s="251"/>
      <c r="L3070" s="254"/>
      <c r="M3070" s="251"/>
      <c r="N3070" s="251"/>
      <c r="O3070" s="251"/>
      <c r="P3070" s="251"/>
      <c r="Q3070" s="255"/>
      <c r="R3070" s="184"/>
      <c r="S3070" s="184"/>
      <c r="T3070" s="184"/>
      <c r="U3070" s="256"/>
      <c r="V3070" s="256"/>
      <c r="W3070" s="256"/>
    </row>
    <row r="3071" spans="1:23" s="257" customFormat="1" ht="19.5" customHeight="1" x14ac:dyDescent="0.25">
      <c r="A3071" s="251"/>
      <c r="B3071" s="251"/>
      <c r="C3071" s="251"/>
      <c r="D3071" s="251"/>
      <c r="E3071" s="251"/>
      <c r="F3071" s="252"/>
      <c r="G3071" s="253"/>
      <c r="H3071" s="251"/>
      <c r="I3071" s="251"/>
      <c r="J3071" s="251"/>
      <c r="K3071" s="251"/>
      <c r="L3071" s="254"/>
      <c r="M3071" s="251"/>
      <c r="N3071" s="251"/>
      <c r="O3071" s="251"/>
      <c r="P3071" s="251"/>
      <c r="Q3071" s="255"/>
      <c r="R3071" s="184"/>
      <c r="S3071" s="184"/>
      <c r="T3071" s="184"/>
      <c r="U3071" s="256"/>
      <c r="V3071" s="256"/>
      <c r="W3071" s="256"/>
    </row>
    <row r="3072" spans="1:23" s="257" customFormat="1" ht="19.5" customHeight="1" x14ac:dyDescent="0.25">
      <c r="A3072" s="251"/>
      <c r="B3072" s="251"/>
      <c r="C3072" s="251"/>
      <c r="D3072" s="251"/>
      <c r="E3072" s="251"/>
      <c r="F3072" s="252"/>
      <c r="G3072" s="253"/>
      <c r="H3072" s="251"/>
      <c r="I3072" s="251"/>
      <c r="J3072" s="251"/>
      <c r="K3072" s="251"/>
      <c r="L3072" s="254"/>
      <c r="M3072" s="251"/>
      <c r="N3072" s="251"/>
      <c r="O3072" s="251"/>
      <c r="P3072" s="251"/>
      <c r="Q3072" s="255"/>
      <c r="R3072" s="184"/>
      <c r="S3072" s="184"/>
      <c r="T3072" s="184"/>
      <c r="U3072" s="256"/>
      <c r="V3072" s="256"/>
      <c r="W3072" s="256"/>
    </row>
    <row r="3073" spans="1:23" s="257" customFormat="1" ht="19.5" customHeight="1" x14ac:dyDescent="0.25">
      <c r="A3073" s="251"/>
      <c r="B3073" s="251"/>
      <c r="C3073" s="251"/>
      <c r="D3073" s="251"/>
      <c r="E3073" s="251"/>
      <c r="F3073" s="252"/>
      <c r="G3073" s="253"/>
      <c r="H3073" s="251"/>
      <c r="I3073" s="251"/>
      <c r="J3073" s="251"/>
      <c r="K3073" s="251"/>
      <c r="L3073" s="254"/>
      <c r="M3073" s="251"/>
      <c r="N3073" s="251"/>
      <c r="O3073" s="251"/>
      <c r="P3073" s="251"/>
      <c r="Q3073" s="255"/>
      <c r="R3073" s="184"/>
      <c r="S3073" s="184"/>
      <c r="T3073" s="184"/>
      <c r="U3073" s="256"/>
      <c r="V3073" s="256"/>
      <c r="W3073" s="256"/>
    </row>
    <row r="3074" spans="1:23" s="257" customFormat="1" ht="19.5" customHeight="1" x14ac:dyDescent="0.25">
      <c r="A3074" s="251"/>
      <c r="B3074" s="251"/>
      <c r="C3074" s="251"/>
      <c r="D3074" s="251"/>
      <c r="E3074" s="251"/>
      <c r="F3074" s="252"/>
      <c r="G3074" s="253"/>
      <c r="H3074" s="251"/>
      <c r="I3074" s="251"/>
      <c r="J3074" s="251"/>
      <c r="K3074" s="251"/>
      <c r="L3074" s="254"/>
      <c r="M3074" s="251"/>
      <c r="N3074" s="251"/>
      <c r="O3074" s="251"/>
      <c r="P3074" s="251"/>
      <c r="Q3074" s="255"/>
      <c r="R3074" s="184"/>
      <c r="S3074" s="184"/>
      <c r="T3074" s="184"/>
      <c r="U3074" s="256"/>
      <c r="V3074" s="256"/>
      <c r="W3074" s="256"/>
    </row>
    <row r="3075" spans="1:23" s="257" customFormat="1" ht="19.5" customHeight="1" x14ac:dyDescent="0.25">
      <c r="A3075" s="251"/>
      <c r="B3075" s="251"/>
      <c r="C3075" s="251"/>
      <c r="D3075" s="251"/>
      <c r="E3075" s="251"/>
      <c r="F3075" s="252"/>
      <c r="G3075" s="253"/>
      <c r="H3075" s="251"/>
      <c r="I3075" s="251"/>
      <c r="J3075" s="251"/>
      <c r="K3075" s="251"/>
      <c r="L3075" s="254"/>
      <c r="M3075" s="251"/>
      <c r="N3075" s="251"/>
      <c r="O3075" s="251"/>
      <c r="P3075" s="251"/>
      <c r="Q3075" s="255"/>
      <c r="R3075" s="184"/>
      <c r="S3075" s="184"/>
      <c r="T3075" s="184"/>
      <c r="U3075" s="256"/>
      <c r="V3075" s="256"/>
      <c r="W3075" s="256"/>
    </row>
    <row r="3076" spans="1:23" s="257" customFormat="1" ht="19.5" customHeight="1" x14ac:dyDescent="0.25">
      <c r="A3076" s="251"/>
      <c r="B3076" s="251"/>
      <c r="C3076" s="251"/>
      <c r="D3076" s="251"/>
      <c r="E3076" s="251"/>
      <c r="F3076" s="252"/>
      <c r="G3076" s="253"/>
      <c r="H3076" s="251"/>
      <c r="I3076" s="251"/>
      <c r="J3076" s="251"/>
      <c r="K3076" s="251"/>
      <c r="L3076" s="254"/>
      <c r="M3076" s="251"/>
      <c r="N3076" s="251"/>
      <c r="O3076" s="251"/>
      <c r="P3076" s="251"/>
      <c r="Q3076" s="255"/>
      <c r="R3076" s="184"/>
      <c r="S3076" s="184"/>
      <c r="T3076" s="184"/>
      <c r="U3076" s="256"/>
      <c r="V3076" s="256"/>
      <c r="W3076" s="256"/>
    </row>
    <row r="3077" spans="1:23" s="257" customFormat="1" ht="19.5" customHeight="1" x14ac:dyDescent="0.25">
      <c r="A3077" s="251"/>
      <c r="B3077" s="251"/>
      <c r="C3077" s="251"/>
      <c r="D3077" s="251"/>
      <c r="E3077" s="251"/>
      <c r="F3077" s="252"/>
      <c r="G3077" s="253"/>
      <c r="H3077" s="251"/>
      <c r="I3077" s="251"/>
      <c r="J3077" s="251"/>
      <c r="K3077" s="251"/>
      <c r="L3077" s="254"/>
      <c r="M3077" s="251"/>
      <c r="N3077" s="251"/>
      <c r="O3077" s="251"/>
      <c r="P3077" s="251"/>
      <c r="Q3077" s="255"/>
      <c r="R3077" s="184"/>
      <c r="S3077" s="184"/>
      <c r="T3077" s="184"/>
      <c r="U3077" s="256"/>
      <c r="V3077" s="256"/>
      <c r="W3077" s="256"/>
    </row>
    <row r="3078" spans="1:23" s="257" customFormat="1" ht="19.5" customHeight="1" x14ac:dyDescent="0.25">
      <c r="A3078" s="251"/>
      <c r="B3078" s="251"/>
      <c r="C3078" s="251"/>
      <c r="D3078" s="251"/>
      <c r="E3078" s="251"/>
      <c r="F3078" s="252"/>
      <c r="G3078" s="253"/>
      <c r="H3078" s="251"/>
      <c r="I3078" s="251"/>
      <c r="J3078" s="251"/>
      <c r="K3078" s="251"/>
      <c r="L3078" s="254"/>
      <c r="M3078" s="251"/>
      <c r="N3078" s="251"/>
      <c r="O3078" s="251"/>
      <c r="P3078" s="251"/>
      <c r="Q3078" s="255"/>
      <c r="R3078" s="184"/>
      <c r="S3078" s="184"/>
      <c r="T3078" s="184"/>
      <c r="U3078" s="256"/>
      <c r="V3078" s="256"/>
      <c r="W3078" s="256"/>
    </row>
    <row r="3079" spans="1:23" s="257" customFormat="1" ht="19.5" customHeight="1" x14ac:dyDescent="0.25">
      <c r="A3079" s="251"/>
      <c r="B3079" s="251"/>
      <c r="C3079" s="251"/>
      <c r="D3079" s="251"/>
      <c r="E3079" s="251"/>
      <c r="F3079" s="252"/>
      <c r="G3079" s="253"/>
      <c r="H3079" s="251"/>
      <c r="I3079" s="251"/>
      <c r="J3079" s="251"/>
      <c r="K3079" s="251"/>
      <c r="L3079" s="254"/>
      <c r="M3079" s="251"/>
      <c r="N3079" s="251"/>
      <c r="O3079" s="251"/>
      <c r="P3079" s="251"/>
      <c r="Q3079" s="255"/>
      <c r="R3079" s="184"/>
      <c r="S3079" s="184"/>
      <c r="T3079" s="184"/>
      <c r="U3079" s="256"/>
      <c r="V3079" s="256"/>
      <c r="W3079" s="256"/>
    </row>
    <row r="3080" spans="1:23" s="257" customFormat="1" ht="19.5" customHeight="1" x14ac:dyDescent="0.25">
      <c r="A3080" s="251"/>
      <c r="B3080" s="251"/>
      <c r="C3080" s="251"/>
      <c r="D3080" s="251"/>
      <c r="E3080" s="251"/>
      <c r="F3080" s="252"/>
      <c r="G3080" s="253"/>
      <c r="H3080" s="251"/>
      <c r="I3080" s="251"/>
      <c r="J3080" s="251"/>
      <c r="K3080" s="251"/>
      <c r="L3080" s="254"/>
      <c r="M3080" s="251"/>
      <c r="N3080" s="251"/>
      <c r="O3080" s="251"/>
      <c r="P3080" s="251"/>
      <c r="Q3080" s="255"/>
      <c r="R3080" s="184"/>
      <c r="S3080" s="184"/>
      <c r="T3080" s="184"/>
      <c r="U3080" s="256"/>
      <c r="V3080" s="256"/>
      <c r="W3080" s="256"/>
    </row>
    <row r="3081" spans="1:23" s="257" customFormat="1" ht="19.5" customHeight="1" x14ac:dyDescent="0.25">
      <c r="A3081" s="251"/>
      <c r="B3081" s="251"/>
      <c r="C3081" s="251"/>
      <c r="D3081" s="251"/>
      <c r="E3081" s="251"/>
      <c r="F3081" s="252"/>
      <c r="G3081" s="253"/>
      <c r="H3081" s="251"/>
      <c r="I3081" s="251"/>
      <c r="J3081" s="251"/>
      <c r="K3081" s="251"/>
      <c r="L3081" s="254"/>
      <c r="M3081" s="251"/>
      <c r="N3081" s="251"/>
      <c r="O3081" s="251"/>
      <c r="P3081" s="251"/>
      <c r="Q3081" s="255"/>
      <c r="R3081" s="184"/>
      <c r="S3081" s="184"/>
      <c r="T3081" s="184"/>
      <c r="U3081" s="256"/>
      <c r="V3081" s="256"/>
      <c r="W3081" s="256"/>
    </row>
    <row r="3082" spans="1:23" s="257" customFormat="1" ht="19.5" customHeight="1" x14ac:dyDescent="0.25">
      <c r="A3082" s="251"/>
      <c r="B3082" s="251"/>
      <c r="C3082" s="251"/>
      <c r="D3082" s="251"/>
      <c r="E3082" s="251"/>
      <c r="F3082" s="252"/>
      <c r="G3082" s="253"/>
      <c r="H3082" s="251"/>
      <c r="I3082" s="251"/>
      <c r="J3082" s="251"/>
      <c r="K3082" s="251"/>
      <c r="L3082" s="254"/>
      <c r="M3082" s="251"/>
      <c r="N3082" s="251"/>
      <c r="O3082" s="251"/>
      <c r="P3082" s="251"/>
      <c r="Q3082" s="255"/>
      <c r="R3082" s="184"/>
      <c r="S3082" s="184"/>
      <c r="T3082" s="184"/>
      <c r="U3082" s="256"/>
      <c r="V3082" s="256"/>
      <c r="W3082" s="256"/>
    </row>
    <row r="3083" spans="1:23" s="257" customFormat="1" ht="19.5" customHeight="1" x14ac:dyDescent="0.25">
      <c r="A3083" s="251"/>
      <c r="B3083" s="251"/>
      <c r="C3083" s="251"/>
      <c r="D3083" s="251"/>
      <c r="E3083" s="251"/>
      <c r="F3083" s="252"/>
      <c r="G3083" s="253"/>
      <c r="H3083" s="251"/>
      <c r="I3083" s="251"/>
      <c r="J3083" s="251"/>
      <c r="K3083" s="251"/>
      <c r="L3083" s="254"/>
      <c r="M3083" s="251"/>
      <c r="N3083" s="251"/>
      <c r="O3083" s="251"/>
      <c r="P3083" s="251"/>
      <c r="Q3083" s="255"/>
      <c r="R3083" s="184"/>
      <c r="S3083" s="184"/>
      <c r="T3083" s="184"/>
      <c r="U3083" s="256"/>
      <c r="V3083" s="256"/>
      <c r="W3083" s="256"/>
    </row>
    <row r="3084" spans="1:23" s="257" customFormat="1" ht="19.5" customHeight="1" x14ac:dyDescent="0.25">
      <c r="A3084" s="251"/>
      <c r="B3084" s="251"/>
      <c r="C3084" s="251"/>
      <c r="D3084" s="251"/>
      <c r="E3084" s="251"/>
      <c r="F3084" s="252"/>
      <c r="G3084" s="253"/>
      <c r="H3084" s="251"/>
      <c r="I3084" s="251"/>
      <c r="J3084" s="251"/>
      <c r="K3084" s="251"/>
      <c r="L3084" s="254"/>
      <c r="M3084" s="251"/>
      <c r="N3084" s="251"/>
      <c r="O3084" s="251"/>
      <c r="P3084" s="251"/>
      <c r="Q3084" s="255"/>
      <c r="R3084" s="184"/>
      <c r="S3084" s="184"/>
      <c r="T3084" s="184"/>
      <c r="U3084" s="256"/>
      <c r="V3084" s="256"/>
      <c r="W3084" s="256"/>
    </row>
    <row r="3085" spans="1:23" s="257" customFormat="1" ht="19.5" customHeight="1" x14ac:dyDescent="0.25">
      <c r="A3085" s="251"/>
      <c r="B3085" s="251"/>
      <c r="C3085" s="251"/>
      <c r="D3085" s="251"/>
      <c r="E3085" s="251"/>
      <c r="F3085" s="252"/>
      <c r="G3085" s="253"/>
      <c r="H3085" s="251"/>
      <c r="I3085" s="251"/>
      <c r="J3085" s="251"/>
      <c r="K3085" s="251"/>
      <c r="L3085" s="254"/>
      <c r="M3085" s="251"/>
      <c r="N3085" s="251"/>
      <c r="O3085" s="251"/>
      <c r="P3085" s="251"/>
      <c r="Q3085" s="255"/>
      <c r="R3085" s="184"/>
      <c r="S3085" s="184"/>
      <c r="T3085" s="184"/>
      <c r="U3085" s="256"/>
      <c r="V3085" s="256"/>
      <c r="W3085" s="256"/>
    </row>
    <row r="3086" spans="1:23" s="257" customFormat="1" ht="19.5" customHeight="1" x14ac:dyDescent="0.25">
      <c r="A3086" s="251"/>
      <c r="B3086" s="251"/>
      <c r="C3086" s="251"/>
      <c r="D3086" s="251"/>
      <c r="E3086" s="251"/>
      <c r="F3086" s="252"/>
      <c r="G3086" s="253"/>
      <c r="H3086" s="251"/>
      <c r="I3086" s="251"/>
      <c r="J3086" s="251"/>
      <c r="K3086" s="251"/>
      <c r="L3086" s="254"/>
      <c r="M3086" s="251"/>
      <c r="N3086" s="251"/>
      <c r="O3086" s="251"/>
      <c r="P3086" s="251"/>
      <c r="Q3086" s="255"/>
      <c r="R3086" s="184"/>
      <c r="S3086" s="184"/>
      <c r="T3086" s="184"/>
      <c r="U3086" s="256"/>
      <c r="V3086" s="256"/>
      <c r="W3086" s="256"/>
    </row>
    <row r="3087" spans="1:23" s="257" customFormat="1" ht="19.5" customHeight="1" x14ac:dyDescent="0.25">
      <c r="A3087" s="251"/>
      <c r="B3087" s="251"/>
      <c r="C3087" s="251"/>
      <c r="D3087" s="251"/>
      <c r="E3087" s="251"/>
      <c r="F3087" s="252"/>
      <c r="G3087" s="253"/>
      <c r="H3087" s="251"/>
      <c r="I3087" s="251"/>
      <c r="J3087" s="251"/>
      <c r="K3087" s="251"/>
      <c r="L3087" s="254"/>
      <c r="M3087" s="251"/>
      <c r="N3087" s="251"/>
      <c r="O3087" s="251"/>
      <c r="P3087" s="251"/>
      <c r="Q3087" s="255"/>
      <c r="R3087" s="184"/>
      <c r="S3087" s="184"/>
      <c r="T3087" s="184"/>
      <c r="U3087" s="256"/>
      <c r="V3087" s="256"/>
      <c r="W3087" s="256"/>
    </row>
    <row r="3088" spans="1:23" s="257" customFormat="1" ht="19.5" customHeight="1" x14ac:dyDescent="0.25">
      <c r="A3088" s="251"/>
      <c r="B3088" s="251"/>
      <c r="C3088" s="251"/>
      <c r="D3088" s="251"/>
      <c r="E3088" s="251"/>
      <c r="F3088" s="252"/>
      <c r="G3088" s="253"/>
      <c r="H3088" s="251"/>
      <c r="I3088" s="251"/>
      <c r="J3088" s="251"/>
      <c r="K3088" s="251"/>
      <c r="L3088" s="254"/>
      <c r="M3088" s="251"/>
      <c r="N3088" s="251"/>
      <c r="O3088" s="251"/>
      <c r="P3088" s="251"/>
      <c r="Q3088" s="255"/>
      <c r="R3088" s="184"/>
      <c r="S3088" s="184"/>
      <c r="T3088" s="184"/>
      <c r="U3088" s="256"/>
      <c r="V3088" s="256"/>
      <c r="W3088" s="256"/>
    </row>
    <row r="3089" spans="1:23" s="257" customFormat="1" ht="19.5" customHeight="1" x14ac:dyDescent="0.25">
      <c r="A3089" s="251"/>
      <c r="B3089" s="251"/>
      <c r="C3089" s="251"/>
      <c r="D3089" s="251"/>
      <c r="E3089" s="251"/>
      <c r="F3089" s="252"/>
      <c r="G3089" s="253"/>
      <c r="H3089" s="251"/>
      <c r="I3089" s="251"/>
      <c r="J3089" s="251"/>
      <c r="K3089" s="251"/>
      <c r="L3089" s="254"/>
      <c r="M3089" s="251"/>
      <c r="N3089" s="251"/>
      <c r="O3089" s="251"/>
      <c r="P3089" s="251"/>
      <c r="Q3089" s="255"/>
      <c r="R3089" s="184"/>
      <c r="S3089" s="184"/>
      <c r="T3089" s="184"/>
      <c r="U3089" s="256"/>
      <c r="V3089" s="256"/>
      <c r="W3089" s="256"/>
    </row>
    <row r="3090" spans="1:23" s="257" customFormat="1" ht="19.5" customHeight="1" x14ac:dyDescent="0.25">
      <c r="A3090" s="251"/>
      <c r="B3090" s="251"/>
      <c r="C3090" s="251"/>
      <c r="D3090" s="251"/>
      <c r="E3090" s="251"/>
      <c r="F3090" s="252"/>
      <c r="G3090" s="253"/>
      <c r="H3090" s="251"/>
      <c r="I3090" s="251"/>
      <c r="J3090" s="251"/>
      <c r="K3090" s="251"/>
      <c r="L3090" s="254"/>
      <c r="M3090" s="251"/>
      <c r="N3090" s="251"/>
      <c r="O3090" s="251"/>
      <c r="P3090" s="251"/>
      <c r="Q3090" s="255"/>
      <c r="R3090" s="184"/>
      <c r="S3090" s="184"/>
      <c r="T3090" s="184"/>
      <c r="U3090" s="256"/>
      <c r="V3090" s="256"/>
      <c r="W3090" s="256"/>
    </row>
    <row r="3091" spans="1:23" s="257" customFormat="1" ht="19.5" customHeight="1" x14ac:dyDescent="0.25">
      <c r="A3091" s="251"/>
      <c r="B3091" s="251"/>
      <c r="C3091" s="251"/>
      <c r="D3091" s="251"/>
      <c r="E3091" s="251"/>
      <c r="F3091" s="252"/>
      <c r="G3091" s="253"/>
      <c r="H3091" s="251"/>
      <c r="I3091" s="251"/>
      <c r="J3091" s="251"/>
      <c r="K3091" s="251"/>
      <c r="L3091" s="254"/>
      <c r="M3091" s="251"/>
      <c r="N3091" s="251"/>
      <c r="O3091" s="251"/>
      <c r="P3091" s="251"/>
      <c r="Q3091" s="255"/>
      <c r="R3091" s="184"/>
      <c r="S3091" s="184"/>
      <c r="T3091" s="184"/>
      <c r="U3091" s="256"/>
      <c r="V3091" s="256"/>
      <c r="W3091" s="256"/>
    </row>
    <row r="3092" spans="1:23" s="257" customFormat="1" ht="19.5" customHeight="1" x14ac:dyDescent="0.25">
      <c r="A3092" s="251"/>
      <c r="B3092" s="251"/>
      <c r="C3092" s="251"/>
      <c r="D3092" s="251"/>
      <c r="E3092" s="251"/>
      <c r="F3092" s="252"/>
      <c r="G3092" s="253"/>
      <c r="H3092" s="251"/>
      <c r="I3092" s="251"/>
      <c r="J3092" s="251"/>
      <c r="K3092" s="251"/>
      <c r="L3092" s="254"/>
      <c r="M3092" s="251"/>
      <c r="N3092" s="251"/>
      <c r="O3092" s="251"/>
      <c r="P3092" s="251"/>
      <c r="Q3092" s="255"/>
      <c r="R3092" s="184"/>
      <c r="S3092" s="184"/>
      <c r="T3092" s="184"/>
      <c r="U3092" s="256"/>
      <c r="V3092" s="256"/>
      <c r="W3092" s="256"/>
    </row>
    <row r="3093" spans="1:23" s="257" customFormat="1" ht="19.5" customHeight="1" x14ac:dyDescent="0.25">
      <c r="A3093" s="251"/>
      <c r="B3093" s="251"/>
      <c r="C3093" s="251"/>
      <c r="D3093" s="251"/>
      <c r="E3093" s="251"/>
      <c r="F3093" s="252"/>
      <c r="G3093" s="253"/>
      <c r="H3093" s="251"/>
      <c r="I3093" s="251"/>
      <c r="J3093" s="251"/>
      <c r="K3093" s="251"/>
      <c r="L3093" s="254"/>
      <c r="M3093" s="251"/>
      <c r="N3093" s="251"/>
      <c r="O3093" s="251"/>
      <c r="P3093" s="251"/>
      <c r="Q3093" s="255"/>
      <c r="R3093" s="184"/>
      <c r="S3093" s="184"/>
      <c r="T3093" s="184"/>
      <c r="U3093" s="256"/>
      <c r="V3093" s="256"/>
      <c r="W3093" s="256"/>
    </row>
    <row r="3094" spans="1:23" s="257" customFormat="1" ht="19.5" customHeight="1" x14ac:dyDescent="0.25">
      <c r="A3094" s="251"/>
      <c r="B3094" s="251"/>
      <c r="C3094" s="251"/>
      <c r="D3094" s="251"/>
      <c r="E3094" s="251"/>
      <c r="F3094" s="252"/>
      <c r="G3094" s="253"/>
      <c r="H3094" s="251"/>
      <c r="I3094" s="251"/>
      <c r="J3094" s="251"/>
      <c r="K3094" s="251"/>
      <c r="L3094" s="254"/>
      <c r="M3094" s="251"/>
      <c r="N3094" s="251"/>
      <c r="O3094" s="251"/>
      <c r="P3094" s="251"/>
      <c r="Q3094" s="255"/>
      <c r="R3094" s="184"/>
      <c r="S3094" s="184"/>
      <c r="T3094" s="184"/>
      <c r="U3094" s="256"/>
      <c r="V3094" s="256"/>
      <c r="W3094" s="256"/>
    </row>
    <row r="3095" spans="1:23" s="257" customFormat="1" ht="19.5" customHeight="1" x14ac:dyDescent="0.25">
      <c r="A3095" s="251"/>
      <c r="B3095" s="251"/>
      <c r="C3095" s="251"/>
      <c r="D3095" s="251"/>
      <c r="E3095" s="251"/>
      <c r="F3095" s="252"/>
      <c r="G3095" s="253"/>
      <c r="H3095" s="251"/>
      <c r="I3095" s="251"/>
      <c r="J3095" s="251"/>
      <c r="K3095" s="251"/>
      <c r="L3095" s="254"/>
      <c r="M3095" s="251"/>
      <c r="N3095" s="251"/>
      <c r="O3095" s="251"/>
      <c r="P3095" s="251"/>
      <c r="Q3095" s="255"/>
      <c r="R3095" s="184"/>
      <c r="S3095" s="184"/>
      <c r="T3095" s="184"/>
      <c r="U3095" s="256"/>
      <c r="V3095" s="256"/>
      <c r="W3095" s="256"/>
    </row>
    <row r="3096" spans="1:23" s="257" customFormat="1" ht="19.5" customHeight="1" x14ac:dyDescent="0.25">
      <c r="A3096" s="251"/>
      <c r="B3096" s="251"/>
      <c r="C3096" s="251"/>
      <c r="D3096" s="251"/>
      <c r="E3096" s="251"/>
      <c r="F3096" s="252"/>
      <c r="G3096" s="253"/>
      <c r="H3096" s="251"/>
      <c r="I3096" s="251"/>
      <c r="J3096" s="251"/>
      <c r="K3096" s="251"/>
      <c r="L3096" s="254"/>
      <c r="M3096" s="251"/>
      <c r="N3096" s="251"/>
      <c r="O3096" s="251"/>
      <c r="P3096" s="251"/>
      <c r="Q3096" s="255"/>
      <c r="R3096" s="184"/>
      <c r="S3096" s="184"/>
      <c r="T3096" s="184"/>
      <c r="U3096" s="256"/>
      <c r="V3096" s="256"/>
      <c r="W3096" s="256"/>
    </row>
    <row r="3097" spans="1:23" s="257" customFormat="1" ht="19.5" customHeight="1" x14ac:dyDescent="0.25">
      <c r="A3097" s="251"/>
      <c r="B3097" s="251"/>
      <c r="C3097" s="251"/>
      <c r="D3097" s="251"/>
      <c r="E3097" s="251"/>
      <c r="F3097" s="252"/>
      <c r="G3097" s="253"/>
      <c r="H3097" s="251"/>
      <c r="I3097" s="251"/>
      <c r="J3097" s="251"/>
      <c r="K3097" s="251"/>
      <c r="L3097" s="254"/>
      <c r="M3097" s="251"/>
      <c r="N3097" s="251"/>
      <c r="O3097" s="251"/>
      <c r="P3097" s="251"/>
      <c r="Q3097" s="255"/>
      <c r="R3097" s="184"/>
      <c r="S3097" s="184"/>
      <c r="T3097" s="184"/>
      <c r="U3097" s="256"/>
      <c r="V3097" s="256"/>
      <c r="W3097" s="256"/>
    </row>
    <row r="3098" spans="1:23" s="257" customFormat="1" ht="19.5" customHeight="1" x14ac:dyDescent="0.25">
      <c r="A3098" s="251"/>
      <c r="B3098" s="251"/>
      <c r="C3098" s="251"/>
      <c r="D3098" s="251"/>
      <c r="E3098" s="251"/>
      <c r="F3098" s="252"/>
      <c r="G3098" s="253"/>
      <c r="H3098" s="251"/>
      <c r="I3098" s="251"/>
      <c r="J3098" s="251"/>
      <c r="K3098" s="251"/>
      <c r="L3098" s="254"/>
      <c r="M3098" s="251"/>
      <c r="N3098" s="251"/>
      <c r="O3098" s="251"/>
      <c r="P3098" s="251"/>
      <c r="Q3098" s="255"/>
      <c r="R3098" s="184"/>
      <c r="S3098" s="184"/>
      <c r="T3098" s="184"/>
      <c r="U3098" s="256"/>
      <c r="V3098" s="256"/>
      <c r="W3098" s="256"/>
    </row>
    <row r="3099" spans="1:23" s="257" customFormat="1" ht="19.5" customHeight="1" x14ac:dyDescent="0.25">
      <c r="A3099" s="251"/>
      <c r="B3099" s="251"/>
      <c r="C3099" s="251"/>
      <c r="D3099" s="251"/>
      <c r="E3099" s="251"/>
      <c r="F3099" s="252"/>
      <c r="G3099" s="253"/>
      <c r="H3099" s="251"/>
      <c r="I3099" s="251"/>
      <c r="J3099" s="251"/>
      <c r="K3099" s="251"/>
      <c r="L3099" s="254"/>
      <c r="M3099" s="251"/>
      <c r="N3099" s="251"/>
      <c r="O3099" s="251"/>
      <c r="P3099" s="251"/>
      <c r="Q3099" s="255"/>
      <c r="R3099" s="184"/>
      <c r="S3099" s="184"/>
      <c r="T3099" s="184"/>
      <c r="U3099" s="256"/>
      <c r="V3099" s="256"/>
      <c r="W3099" s="256"/>
    </row>
    <row r="3100" spans="1:23" s="257" customFormat="1" ht="19.5" customHeight="1" x14ac:dyDescent="0.25">
      <c r="A3100" s="251"/>
      <c r="B3100" s="251"/>
      <c r="C3100" s="251"/>
      <c r="D3100" s="251"/>
      <c r="E3100" s="251"/>
      <c r="F3100" s="252"/>
      <c r="G3100" s="253"/>
      <c r="H3100" s="251"/>
      <c r="I3100" s="251"/>
      <c r="J3100" s="251"/>
      <c r="K3100" s="251"/>
      <c r="L3100" s="254"/>
      <c r="M3100" s="251"/>
      <c r="N3100" s="251"/>
      <c r="O3100" s="251"/>
      <c r="P3100" s="251"/>
      <c r="Q3100" s="255"/>
      <c r="R3100" s="184"/>
      <c r="S3100" s="184"/>
      <c r="T3100" s="184"/>
      <c r="U3100" s="256"/>
      <c r="V3100" s="256"/>
      <c r="W3100" s="256"/>
    </row>
    <row r="3101" spans="1:23" s="257" customFormat="1" ht="19.5" customHeight="1" x14ac:dyDescent="0.25">
      <c r="A3101" s="251"/>
      <c r="B3101" s="251"/>
      <c r="C3101" s="251"/>
      <c r="D3101" s="251"/>
      <c r="E3101" s="251"/>
      <c r="F3101" s="252"/>
      <c r="G3101" s="253"/>
      <c r="H3101" s="251"/>
      <c r="I3101" s="251"/>
      <c r="J3101" s="251"/>
      <c r="K3101" s="251"/>
      <c r="L3101" s="254"/>
      <c r="M3101" s="251"/>
      <c r="N3101" s="251"/>
      <c r="O3101" s="251"/>
      <c r="P3101" s="251"/>
      <c r="Q3101" s="255"/>
      <c r="R3101" s="184"/>
      <c r="S3101" s="184"/>
      <c r="T3101" s="184"/>
      <c r="U3101" s="256"/>
      <c r="V3101" s="256"/>
      <c r="W3101" s="256"/>
    </row>
    <row r="3102" spans="1:23" s="257" customFormat="1" ht="19.5" customHeight="1" x14ac:dyDescent="0.25">
      <c r="A3102" s="251"/>
      <c r="B3102" s="251"/>
      <c r="C3102" s="251"/>
      <c r="D3102" s="251"/>
      <c r="E3102" s="251"/>
      <c r="F3102" s="252"/>
      <c r="G3102" s="253"/>
      <c r="H3102" s="251"/>
      <c r="I3102" s="251"/>
      <c r="J3102" s="251"/>
      <c r="K3102" s="251"/>
      <c r="L3102" s="254"/>
      <c r="M3102" s="251"/>
      <c r="N3102" s="251"/>
      <c r="O3102" s="251"/>
      <c r="P3102" s="251"/>
      <c r="Q3102" s="255"/>
      <c r="R3102" s="184"/>
      <c r="S3102" s="184"/>
      <c r="T3102" s="184"/>
      <c r="U3102" s="256"/>
      <c r="V3102" s="256"/>
      <c r="W3102" s="256"/>
    </row>
    <row r="3103" spans="1:23" s="257" customFormat="1" ht="19.5" customHeight="1" x14ac:dyDescent="0.25">
      <c r="A3103" s="251"/>
      <c r="B3103" s="251"/>
      <c r="C3103" s="251"/>
      <c r="D3103" s="251"/>
      <c r="E3103" s="251"/>
      <c r="F3103" s="252"/>
      <c r="G3103" s="253"/>
      <c r="H3103" s="251"/>
      <c r="I3103" s="251"/>
      <c r="J3103" s="251"/>
      <c r="K3103" s="251"/>
      <c r="L3103" s="254"/>
      <c r="M3103" s="251"/>
      <c r="N3103" s="251"/>
      <c r="O3103" s="251"/>
      <c r="P3103" s="251"/>
      <c r="Q3103" s="255"/>
      <c r="R3103" s="184"/>
      <c r="S3103" s="184"/>
      <c r="T3103" s="184"/>
      <c r="U3103" s="256"/>
      <c r="V3103" s="256"/>
      <c r="W3103" s="256"/>
    </row>
    <row r="3104" spans="1:23" s="257" customFormat="1" ht="19.5" customHeight="1" x14ac:dyDescent="0.25">
      <c r="A3104" s="251"/>
      <c r="B3104" s="251"/>
      <c r="C3104" s="251"/>
      <c r="D3104" s="251"/>
      <c r="E3104" s="251"/>
      <c r="F3104" s="252"/>
      <c r="G3104" s="253"/>
      <c r="H3104" s="251"/>
      <c r="I3104" s="251"/>
      <c r="J3104" s="251"/>
      <c r="K3104" s="251"/>
      <c r="L3104" s="254"/>
      <c r="M3104" s="251"/>
      <c r="N3104" s="251"/>
      <c r="O3104" s="251"/>
      <c r="P3104" s="251"/>
      <c r="Q3104" s="255"/>
      <c r="R3104" s="184"/>
      <c r="S3104" s="184"/>
      <c r="T3104" s="184"/>
      <c r="U3104" s="256"/>
      <c r="V3104" s="256"/>
      <c r="W3104" s="256"/>
    </row>
    <row r="3105" spans="1:23" s="257" customFormat="1" ht="19.5" customHeight="1" x14ac:dyDescent="0.25">
      <c r="A3105" s="251"/>
      <c r="B3105" s="251"/>
      <c r="C3105" s="251"/>
      <c r="D3105" s="251"/>
      <c r="E3105" s="251"/>
      <c r="F3105" s="252"/>
      <c r="G3105" s="253"/>
      <c r="H3105" s="251"/>
      <c r="I3105" s="251"/>
      <c r="J3105" s="251"/>
      <c r="K3105" s="251"/>
      <c r="L3105" s="254"/>
      <c r="M3105" s="251"/>
      <c r="N3105" s="251"/>
      <c r="O3105" s="251"/>
      <c r="P3105" s="251"/>
      <c r="Q3105" s="255"/>
      <c r="R3105" s="184"/>
      <c r="S3105" s="184"/>
      <c r="T3105" s="184"/>
      <c r="U3105" s="256"/>
      <c r="V3105" s="256"/>
      <c r="W3105" s="256"/>
    </row>
    <row r="3106" spans="1:23" s="257" customFormat="1" ht="19.5" customHeight="1" x14ac:dyDescent="0.25">
      <c r="A3106" s="251"/>
      <c r="B3106" s="251"/>
      <c r="C3106" s="251"/>
      <c r="D3106" s="251"/>
      <c r="E3106" s="251"/>
      <c r="F3106" s="252"/>
      <c r="G3106" s="253"/>
      <c r="H3106" s="251"/>
      <c r="I3106" s="251"/>
      <c r="J3106" s="251"/>
      <c r="K3106" s="251"/>
      <c r="L3106" s="254"/>
      <c r="M3106" s="251"/>
      <c r="N3106" s="251"/>
      <c r="O3106" s="251"/>
      <c r="P3106" s="251"/>
      <c r="Q3106" s="255"/>
      <c r="R3106" s="184"/>
      <c r="S3106" s="184"/>
      <c r="T3106" s="184"/>
      <c r="U3106" s="256"/>
      <c r="V3106" s="256"/>
      <c r="W3106" s="256"/>
    </row>
    <row r="3107" spans="1:23" s="257" customFormat="1" ht="19.5" customHeight="1" x14ac:dyDescent="0.25">
      <c r="A3107" s="251"/>
      <c r="B3107" s="251"/>
      <c r="C3107" s="251"/>
      <c r="D3107" s="251"/>
      <c r="E3107" s="251"/>
      <c r="F3107" s="252"/>
      <c r="G3107" s="253"/>
      <c r="H3107" s="251"/>
      <c r="I3107" s="251"/>
      <c r="J3107" s="251"/>
      <c r="K3107" s="251"/>
      <c r="L3107" s="254"/>
      <c r="M3107" s="251"/>
      <c r="N3107" s="251"/>
      <c r="O3107" s="251"/>
      <c r="P3107" s="251"/>
      <c r="Q3107" s="255"/>
      <c r="R3107" s="184"/>
      <c r="S3107" s="184"/>
      <c r="T3107" s="184"/>
      <c r="U3107" s="256"/>
      <c r="V3107" s="256"/>
      <c r="W3107" s="256"/>
    </row>
    <row r="3108" spans="1:23" s="257" customFormat="1" ht="19.5" customHeight="1" x14ac:dyDescent="0.25">
      <c r="A3108" s="251"/>
      <c r="B3108" s="251"/>
      <c r="C3108" s="251"/>
      <c r="D3108" s="251"/>
      <c r="E3108" s="251"/>
      <c r="F3108" s="252"/>
      <c r="G3108" s="253"/>
      <c r="H3108" s="251"/>
      <c r="I3108" s="251"/>
      <c r="J3108" s="251"/>
      <c r="K3108" s="251"/>
      <c r="L3108" s="254"/>
      <c r="M3108" s="251"/>
      <c r="N3108" s="251"/>
      <c r="O3108" s="251"/>
      <c r="P3108" s="251"/>
      <c r="Q3108" s="255"/>
      <c r="R3108" s="184"/>
      <c r="S3108" s="184"/>
      <c r="T3108" s="184"/>
      <c r="U3108" s="256"/>
      <c r="V3108" s="256"/>
      <c r="W3108" s="256"/>
    </row>
    <row r="3109" spans="1:23" s="257" customFormat="1" ht="19.5" customHeight="1" x14ac:dyDescent="0.25">
      <c r="A3109" s="251"/>
      <c r="B3109" s="251"/>
      <c r="C3109" s="251"/>
      <c r="D3109" s="251"/>
      <c r="E3109" s="251"/>
      <c r="F3109" s="252"/>
      <c r="G3109" s="253"/>
      <c r="H3109" s="251"/>
      <c r="I3109" s="251"/>
      <c r="J3109" s="251"/>
      <c r="K3109" s="251"/>
      <c r="L3109" s="254"/>
      <c r="M3109" s="251"/>
      <c r="N3109" s="251"/>
      <c r="O3109" s="251"/>
      <c r="P3109" s="251"/>
      <c r="Q3109" s="255"/>
      <c r="R3109" s="184"/>
      <c r="S3109" s="184"/>
      <c r="T3109" s="184"/>
      <c r="U3109" s="256"/>
      <c r="V3109" s="256"/>
      <c r="W3109" s="256"/>
    </row>
    <row r="3110" spans="1:23" s="257" customFormat="1" ht="19.5" customHeight="1" x14ac:dyDescent="0.25">
      <c r="A3110" s="251"/>
      <c r="B3110" s="251"/>
      <c r="C3110" s="251"/>
      <c r="D3110" s="251"/>
      <c r="E3110" s="251"/>
      <c r="F3110" s="252"/>
      <c r="G3110" s="253"/>
      <c r="H3110" s="251"/>
      <c r="I3110" s="251"/>
      <c r="J3110" s="251"/>
      <c r="K3110" s="251"/>
      <c r="L3110" s="254"/>
      <c r="M3110" s="251"/>
      <c r="N3110" s="251"/>
      <c r="O3110" s="251"/>
      <c r="P3110" s="251"/>
      <c r="Q3110" s="255"/>
      <c r="R3110" s="184"/>
      <c r="S3110" s="184"/>
      <c r="T3110" s="184"/>
      <c r="U3110" s="256"/>
      <c r="V3110" s="256"/>
      <c r="W3110" s="256"/>
    </row>
    <row r="3111" spans="1:23" s="257" customFormat="1" ht="19.5" customHeight="1" x14ac:dyDescent="0.25">
      <c r="A3111" s="251"/>
      <c r="B3111" s="251"/>
      <c r="C3111" s="251"/>
      <c r="D3111" s="251"/>
      <c r="E3111" s="251"/>
      <c r="F3111" s="252"/>
      <c r="G3111" s="253"/>
      <c r="H3111" s="251"/>
      <c r="I3111" s="251"/>
      <c r="J3111" s="251"/>
      <c r="K3111" s="251"/>
      <c r="L3111" s="254"/>
      <c r="M3111" s="251"/>
      <c r="N3111" s="251"/>
      <c r="O3111" s="251"/>
      <c r="P3111" s="251"/>
      <c r="Q3111" s="255"/>
      <c r="R3111" s="184"/>
      <c r="S3111" s="184"/>
      <c r="T3111" s="184"/>
      <c r="U3111" s="256"/>
      <c r="V3111" s="256"/>
      <c r="W3111" s="256"/>
    </row>
    <row r="3112" spans="1:23" s="257" customFormat="1" ht="19.5" customHeight="1" x14ac:dyDescent="0.25">
      <c r="A3112" s="251"/>
      <c r="B3112" s="251"/>
      <c r="C3112" s="251"/>
      <c r="D3112" s="251"/>
      <c r="E3112" s="251"/>
      <c r="F3112" s="252"/>
      <c r="G3112" s="253"/>
      <c r="H3112" s="251"/>
      <c r="I3112" s="251"/>
      <c r="J3112" s="251"/>
      <c r="K3112" s="251"/>
      <c r="L3112" s="254"/>
      <c r="M3112" s="251"/>
      <c r="N3112" s="251"/>
      <c r="O3112" s="251"/>
      <c r="P3112" s="251"/>
      <c r="Q3112" s="255"/>
      <c r="R3112" s="184"/>
      <c r="S3112" s="184"/>
      <c r="T3112" s="184"/>
      <c r="U3112" s="256"/>
      <c r="V3112" s="256"/>
      <c r="W3112" s="256"/>
    </row>
    <row r="3113" spans="1:23" s="257" customFormat="1" ht="19.5" customHeight="1" x14ac:dyDescent="0.25">
      <c r="A3113" s="251"/>
      <c r="B3113" s="251"/>
      <c r="C3113" s="251"/>
      <c r="D3113" s="251"/>
      <c r="E3113" s="251"/>
      <c r="F3113" s="252"/>
      <c r="G3113" s="253"/>
      <c r="H3113" s="251"/>
      <c r="I3113" s="251"/>
      <c r="J3113" s="251"/>
      <c r="K3113" s="251"/>
      <c r="L3113" s="254"/>
      <c r="M3113" s="251"/>
      <c r="N3113" s="251"/>
      <c r="O3113" s="251"/>
      <c r="P3113" s="251"/>
      <c r="Q3113" s="255"/>
      <c r="R3113" s="184"/>
      <c r="S3113" s="184"/>
      <c r="T3113" s="184"/>
      <c r="U3113" s="256"/>
      <c r="V3113" s="256"/>
      <c r="W3113" s="256"/>
    </row>
    <row r="3114" spans="1:23" s="257" customFormat="1" ht="19.5" customHeight="1" x14ac:dyDescent="0.25">
      <c r="A3114" s="251"/>
      <c r="B3114" s="251"/>
      <c r="C3114" s="251"/>
      <c r="D3114" s="251"/>
      <c r="E3114" s="251"/>
      <c r="F3114" s="252"/>
      <c r="G3114" s="253"/>
      <c r="H3114" s="251"/>
      <c r="I3114" s="251"/>
      <c r="J3114" s="251"/>
      <c r="K3114" s="251"/>
      <c r="L3114" s="254"/>
      <c r="M3114" s="251"/>
      <c r="N3114" s="251"/>
      <c r="O3114" s="251"/>
      <c r="P3114" s="251"/>
      <c r="Q3114" s="255"/>
      <c r="R3114" s="184"/>
      <c r="S3114" s="184"/>
      <c r="T3114" s="184"/>
      <c r="U3114" s="256"/>
      <c r="V3114" s="256"/>
      <c r="W3114" s="256"/>
    </row>
    <row r="3115" spans="1:23" s="257" customFormat="1" ht="19.5" customHeight="1" x14ac:dyDescent="0.25">
      <c r="A3115" s="251"/>
      <c r="B3115" s="251"/>
      <c r="C3115" s="251"/>
      <c r="D3115" s="251"/>
      <c r="E3115" s="251"/>
      <c r="F3115" s="252"/>
      <c r="G3115" s="253"/>
      <c r="H3115" s="251"/>
      <c r="I3115" s="251"/>
      <c r="J3115" s="251"/>
      <c r="K3115" s="251"/>
      <c r="L3115" s="254"/>
      <c r="M3115" s="251"/>
      <c r="N3115" s="251"/>
      <c r="O3115" s="251"/>
      <c r="P3115" s="251"/>
      <c r="Q3115" s="255"/>
      <c r="R3115" s="184"/>
      <c r="S3115" s="184"/>
      <c r="T3115" s="184"/>
      <c r="U3115" s="256"/>
      <c r="V3115" s="256"/>
      <c r="W3115" s="256"/>
    </row>
    <row r="3116" spans="1:23" s="257" customFormat="1" ht="19.5" customHeight="1" x14ac:dyDescent="0.25">
      <c r="A3116" s="251"/>
      <c r="B3116" s="251"/>
      <c r="C3116" s="251"/>
      <c r="D3116" s="251"/>
      <c r="E3116" s="251"/>
      <c r="F3116" s="252"/>
      <c r="G3116" s="253"/>
      <c r="H3116" s="251"/>
      <c r="I3116" s="251"/>
      <c r="J3116" s="251"/>
      <c r="K3116" s="251"/>
      <c r="L3116" s="254"/>
      <c r="M3116" s="251"/>
      <c r="N3116" s="251"/>
      <c r="O3116" s="251"/>
      <c r="P3116" s="251"/>
      <c r="Q3116" s="255"/>
      <c r="R3116" s="184"/>
      <c r="S3116" s="184"/>
      <c r="T3116" s="184"/>
      <c r="U3116" s="256"/>
      <c r="V3116" s="256"/>
      <c r="W3116" s="256"/>
    </row>
    <row r="3117" spans="1:23" s="257" customFormat="1" ht="19.5" customHeight="1" x14ac:dyDescent="0.25">
      <c r="A3117" s="251"/>
      <c r="B3117" s="251"/>
      <c r="C3117" s="251"/>
      <c r="D3117" s="251"/>
      <c r="E3117" s="251"/>
      <c r="F3117" s="252"/>
      <c r="G3117" s="253"/>
      <c r="H3117" s="251"/>
      <c r="I3117" s="251"/>
      <c r="J3117" s="251"/>
      <c r="K3117" s="251"/>
      <c r="L3117" s="254"/>
      <c r="M3117" s="251"/>
      <c r="N3117" s="251"/>
      <c r="O3117" s="251"/>
      <c r="P3117" s="251"/>
      <c r="Q3117" s="255"/>
      <c r="R3117" s="184"/>
      <c r="S3117" s="184"/>
      <c r="T3117" s="184"/>
      <c r="U3117" s="256"/>
      <c r="V3117" s="256"/>
      <c r="W3117" s="256"/>
    </row>
    <row r="3118" spans="1:23" s="257" customFormat="1" ht="19.5" customHeight="1" x14ac:dyDescent="0.25">
      <c r="A3118" s="251"/>
      <c r="B3118" s="251"/>
      <c r="C3118" s="251"/>
      <c r="D3118" s="251"/>
      <c r="E3118" s="251"/>
      <c r="F3118" s="252"/>
      <c r="G3118" s="253"/>
      <c r="H3118" s="251"/>
      <c r="I3118" s="251"/>
      <c r="J3118" s="251"/>
      <c r="K3118" s="251"/>
      <c r="L3118" s="254"/>
      <c r="M3118" s="251"/>
      <c r="N3118" s="251"/>
      <c r="O3118" s="251"/>
      <c r="P3118" s="251"/>
      <c r="Q3118" s="255"/>
      <c r="R3118" s="184"/>
      <c r="S3118" s="184"/>
      <c r="T3118" s="184"/>
      <c r="U3118" s="256"/>
      <c r="V3118" s="256"/>
      <c r="W3118" s="256"/>
    </row>
    <row r="3119" spans="1:23" s="257" customFormat="1" ht="19.5" customHeight="1" x14ac:dyDescent="0.25">
      <c r="A3119" s="251"/>
      <c r="B3119" s="251"/>
      <c r="C3119" s="251"/>
      <c r="D3119" s="251"/>
      <c r="E3119" s="251"/>
      <c r="F3119" s="252"/>
      <c r="G3119" s="253"/>
      <c r="H3119" s="251"/>
      <c r="I3119" s="251"/>
      <c r="J3119" s="251"/>
      <c r="K3119" s="251"/>
      <c r="L3119" s="254"/>
      <c r="M3119" s="251"/>
      <c r="N3119" s="251"/>
      <c r="O3119" s="251"/>
      <c r="P3119" s="251"/>
      <c r="Q3119" s="255"/>
      <c r="R3119" s="184"/>
      <c r="S3119" s="184"/>
      <c r="T3119" s="184"/>
      <c r="U3119" s="256"/>
      <c r="V3119" s="256"/>
      <c r="W3119" s="256"/>
    </row>
    <row r="3120" spans="1:23" s="257" customFormat="1" ht="19.5" customHeight="1" x14ac:dyDescent="0.25">
      <c r="A3120" s="251"/>
      <c r="B3120" s="251"/>
      <c r="C3120" s="251"/>
      <c r="D3120" s="251"/>
      <c r="E3120" s="251"/>
      <c r="F3120" s="252"/>
      <c r="G3120" s="253"/>
      <c r="H3120" s="251"/>
      <c r="I3120" s="251"/>
      <c r="J3120" s="251"/>
      <c r="K3120" s="251"/>
      <c r="L3120" s="254"/>
      <c r="M3120" s="251"/>
      <c r="N3120" s="251"/>
      <c r="O3120" s="251"/>
      <c r="P3120" s="251"/>
      <c r="Q3120" s="255"/>
      <c r="R3120" s="184"/>
      <c r="S3120" s="184"/>
      <c r="T3120" s="184"/>
      <c r="U3120" s="256"/>
      <c r="V3120" s="256"/>
      <c r="W3120" s="256"/>
    </row>
    <row r="3121" spans="1:23" s="257" customFormat="1" ht="19.5" customHeight="1" x14ac:dyDescent="0.25">
      <c r="A3121" s="251"/>
      <c r="B3121" s="251"/>
      <c r="C3121" s="251"/>
      <c r="D3121" s="251"/>
      <c r="E3121" s="251"/>
      <c r="F3121" s="252"/>
      <c r="G3121" s="253"/>
      <c r="H3121" s="251"/>
      <c r="I3121" s="251"/>
      <c r="J3121" s="251"/>
      <c r="K3121" s="251"/>
      <c r="L3121" s="254"/>
      <c r="M3121" s="251"/>
      <c r="N3121" s="251"/>
      <c r="O3121" s="251"/>
      <c r="P3121" s="251"/>
      <c r="Q3121" s="255"/>
      <c r="R3121" s="184"/>
      <c r="S3121" s="184"/>
      <c r="T3121" s="184"/>
      <c r="U3121" s="256"/>
      <c r="V3121" s="256"/>
      <c r="W3121" s="256"/>
    </row>
    <row r="3122" spans="1:23" s="257" customFormat="1" ht="19.5" customHeight="1" x14ac:dyDescent="0.25">
      <c r="A3122" s="251"/>
      <c r="B3122" s="251"/>
      <c r="C3122" s="251"/>
      <c r="D3122" s="251"/>
      <c r="E3122" s="251"/>
      <c r="F3122" s="252"/>
      <c r="G3122" s="253"/>
      <c r="H3122" s="251"/>
      <c r="I3122" s="251"/>
      <c r="J3122" s="251"/>
      <c r="K3122" s="251"/>
      <c r="L3122" s="254"/>
      <c r="M3122" s="251"/>
      <c r="N3122" s="251"/>
      <c r="O3122" s="251"/>
      <c r="P3122" s="251"/>
      <c r="Q3122" s="255"/>
      <c r="R3122" s="184"/>
      <c r="S3122" s="184"/>
      <c r="T3122" s="184"/>
      <c r="U3122" s="256"/>
      <c r="V3122" s="256"/>
      <c r="W3122" s="256"/>
    </row>
    <row r="3123" spans="1:23" s="257" customFormat="1" ht="19.5" customHeight="1" x14ac:dyDescent="0.25">
      <c r="A3123" s="251"/>
      <c r="B3123" s="251"/>
      <c r="C3123" s="251"/>
      <c r="D3123" s="251"/>
      <c r="E3123" s="251"/>
      <c r="F3123" s="252"/>
      <c r="G3123" s="253"/>
      <c r="H3123" s="251"/>
      <c r="I3123" s="251"/>
      <c r="J3123" s="251"/>
      <c r="K3123" s="251"/>
      <c r="L3123" s="254"/>
      <c r="M3123" s="251"/>
      <c r="N3123" s="251"/>
      <c r="O3123" s="251"/>
      <c r="P3123" s="251"/>
      <c r="Q3123" s="255"/>
      <c r="R3123" s="184"/>
      <c r="S3123" s="184"/>
      <c r="T3123" s="184"/>
      <c r="U3123" s="256"/>
      <c r="V3123" s="256"/>
      <c r="W3123" s="256"/>
    </row>
    <row r="3124" spans="1:23" s="257" customFormat="1" ht="19.5" customHeight="1" x14ac:dyDescent="0.25">
      <c r="A3124" s="251"/>
      <c r="B3124" s="251"/>
      <c r="C3124" s="251"/>
      <c r="D3124" s="251"/>
      <c r="E3124" s="251"/>
      <c r="F3124" s="252"/>
      <c r="G3124" s="253"/>
      <c r="H3124" s="251"/>
      <c r="I3124" s="251"/>
      <c r="J3124" s="251"/>
      <c r="K3124" s="251"/>
      <c r="L3124" s="254"/>
      <c r="M3124" s="251"/>
      <c r="N3124" s="251"/>
      <c r="O3124" s="251"/>
      <c r="P3124" s="251"/>
      <c r="Q3124" s="255"/>
      <c r="R3124" s="184"/>
      <c r="S3124" s="184"/>
      <c r="T3124" s="184"/>
      <c r="U3124" s="256"/>
      <c r="V3124" s="256"/>
      <c r="W3124" s="256"/>
    </row>
    <row r="3125" spans="1:23" s="257" customFormat="1" ht="19.5" customHeight="1" x14ac:dyDescent="0.25">
      <c r="A3125" s="251"/>
      <c r="B3125" s="251"/>
      <c r="C3125" s="251"/>
      <c r="D3125" s="251"/>
      <c r="E3125" s="251"/>
      <c r="F3125" s="252"/>
      <c r="G3125" s="253"/>
      <c r="H3125" s="251"/>
      <c r="I3125" s="251"/>
      <c r="J3125" s="251"/>
      <c r="K3125" s="251"/>
      <c r="L3125" s="254"/>
      <c r="M3125" s="251"/>
      <c r="N3125" s="251"/>
      <c r="O3125" s="251"/>
      <c r="P3125" s="251"/>
      <c r="Q3125" s="255"/>
      <c r="R3125" s="184"/>
      <c r="S3125" s="184"/>
      <c r="T3125" s="184"/>
      <c r="U3125" s="256"/>
      <c r="V3125" s="256"/>
      <c r="W3125" s="256"/>
    </row>
    <row r="3126" spans="1:23" s="257" customFormat="1" ht="19.5" customHeight="1" x14ac:dyDescent="0.25">
      <c r="A3126" s="251"/>
      <c r="B3126" s="251"/>
      <c r="C3126" s="251"/>
      <c r="D3126" s="251"/>
      <c r="E3126" s="251"/>
      <c r="F3126" s="252"/>
      <c r="G3126" s="253"/>
      <c r="H3126" s="251"/>
      <c r="I3126" s="251"/>
      <c r="J3126" s="251"/>
      <c r="K3126" s="251"/>
      <c r="L3126" s="254"/>
      <c r="M3126" s="251"/>
      <c r="N3126" s="251"/>
      <c r="O3126" s="251"/>
      <c r="P3126" s="251"/>
      <c r="Q3126" s="255"/>
      <c r="R3126" s="184"/>
      <c r="S3126" s="184"/>
      <c r="T3126" s="184"/>
      <c r="U3126" s="256"/>
      <c r="V3126" s="256"/>
      <c r="W3126" s="256"/>
    </row>
    <row r="3127" spans="1:23" s="257" customFormat="1" ht="19.5" customHeight="1" x14ac:dyDescent="0.25">
      <c r="A3127" s="251"/>
      <c r="B3127" s="251"/>
      <c r="C3127" s="251"/>
      <c r="D3127" s="251"/>
      <c r="E3127" s="251"/>
      <c r="F3127" s="252"/>
      <c r="G3127" s="253"/>
      <c r="H3127" s="251"/>
      <c r="I3127" s="251"/>
      <c r="J3127" s="251"/>
      <c r="K3127" s="251"/>
      <c r="L3127" s="254"/>
      <c r="M3127" s="251"/>
      <c r="N3127" s="251"/>
      <c r="O3127" s="251"/>
      <c r="P3127" s="251"/>
      <c r="Q3127" s="255"/>
      <c r="R3127" s="184"/>
      <c r="S3127" s="184"/>
      <c r="T3127" s="184"/>
      <c r="U3127" s="256"/>
      <c r="V3127" s="256"/>
      <c r="W3127" s="256"/>
    </row>
    <row r="3128" spans="1:23" s="257" customFormat="1" ht="19.5" customHeight="1" x14ac:dyDescent="0.25">
      <c r="A3128" s="251"/>
      <c r="B3128" s="251"/>
      <c r="C3128" s="251"/>
      <c r="D3128" s="251"/>
      <c r="E3128" s="251"/>
      <c r="F3128" s="252"/>
      <c r="G3128" s="253"/>
      <c r="H3128" s="251"/>
      <c r="I3128" s="251"/>
      <c r="J3128" s="251"/>
      <c r="K3128" s="251"/>
      <c r="L3128" s="254"/>
      <c r="M3128" s="251"/>
      <c r="N3128" s="251"/>
      <c r="O3128" s="251"/>
      <c r="P3128" s="251"/>
      <c r="Q3128" s="255"/>
      <c r="R3128" s="184"/>
      <c r="S3128" s="184"/>
      <c r="T3128" s="184"/>
      <c r="U3128" s="256"/>
      <c r="V3128" s="256"/>
      <c r="W3128" s="256"/>
    </row>
    <row r="3129" spans="1:23" s="257" customFormat="1" ht="19.5" customHeight="1" x14ac:dyDescent="0.25">
      <c r="A3129" s="251"/>
      <c r="B3129" s="251"/>
      <c r="C3129" s="251"/>
      <c r="D3129" s="251"/>
      <c r="E3129" s="251"/>
      <c r="F3129" s="252"/>
      <c r="G3129" s="253"/>
      <c r="H3129" s="251"/>
      <c r="I3129" s="251"/>
      <c r="J3129" s="251"/>
      <c r="K3129" s="251"/>
      <c r="L3129" s="254"/>
      <c r="M3129" s="251"/>
      <c r="N3129" s="251"/>
      <c r="O3129" s="251"/>
      <c r="P3129" s="251"/>
      <c r="Q3129" s="255"/>
      <c r="R3129" s="184"/>
      <c r="S3129" s="184"/>
      <c r="T3129" s="184"/>
      <c r="U3129" s="256"/>
      <c r="V3129" s="256"/>
      <c r="W3129" s="256"/>
    </row>
    <row r="3130" spans="1:23" s="257" customFormat="1" ht="19.5" customHeight="1" x14ac:dyDescent="0.25">
      <c r="A3130" s="251"/>
      <c r="B3130" s="251"/>
      <c r="C3130" s="251"/>
      <c r="D3130" s="251"/>
      <c r="E3130" s="251"/>
      <c r="F3130" s="252"/>
      <c r="G3130" s="253"/>
      <c r="H3130" s="251"/>
      <c r="I3130" s="251"/>
      <c r="J3130" s="251"/>
      <c r="K3130" s="251"/>
      <c r="L3130" s="254"/>
      <c r="M3130" s="251"/>
      <c r="N3130" s="251"/>
      <c r="O3130" s="251"/>
      <c r="P3130" s="251"/>
      <c r="Q3130" s="255"/>
      <c r="R3130" s="184"/>
      <c r="S3130" s="184"/>
      <c r="T3130" s="184"/>
      <c r="U3130" s="256"/>
      <c r="V3130" s="256"/>
      <c r="W3130" s="256"/>
    </row>
    <row r="3131" spans="1:23" s="257" customFormat="1" ht="19.5" customHeight="1" x14ac:dyDescent="0.25">
      <c r="A3131" s="251"/>
      <c r="B3131" s="251"/>
      <c r="C3131" s="251"/>
      <c r="D3131" s="251"/>
      <c r="E3131" s="251"/>
      <c r="F3131" s="252"/>
      <c r="G3131" s="253"/>
      <c r="H3131" s="251"/>
      <c r="I3131" s="251"/>
      <c r="J3131" s="251"/>
      <c r="K3131" s="251"/>
      <c r="L3131" s="254"/>
      <c r="M3131" s="251"/>
      <c r="N3131" s="251"/>
      <c r="O3131" s="251"/>
      <c r="P3131" s="251"/>
      <c r="Q3131" s="255"/>
      <c r="R3131" s="184"/>
      <c r="S3131" s="184"/>
      <c r="T3131" s="184"/>
      <c r="U3131" s="256"/>
      <c r="V3131" s="256"/>
      <c r="W3131" s="256"/>
    </row>
    <row r="3132" spans="1:23" s="257" customFormat="1" ht="19.5" customHeight="1" x14ac:dyDescent="0.25">
      <c r="A3132" s="251"/>
      <c r="B3132" s="251"/>
      <c r="C3132" s="251"/>
      <c r="D3132" s="251"/>
      <c r="E3132" s="251"/>
      <c r="F3132" s="252"/>
      <c r="G3132" s="253"/>
      <c r="H3132" s="251"/>
      <c r="I3132" s="251"/>
      <c r="J3132" s="251"/>
      <c r="K3132" s="251"/>
      <c r="L3132" s="254"/>
      <c r="M3132" s="251"/>
      <c r="N3132" s="251"/>
      <c r="O3132" s="251"/>
      <c r="P3132" s="251"/>
      <c r="Q3132" s="255"/>
      <c r="R3132" s="184"/>
      <c r="S3132" s="184"/>
      <c r="T3132" s="184"/>
      <c r="U3132" s="256"/>
      <c r="V3132" s="256"/>
      <c r="W3132" s="256"/>
    </row>
    <row r="3133" spans="1:23" s="257" customFormat="1" ht="19.5" customHeight="1" x14ac:dyDescent="0.25">
      <c r="A3133" s="251"/>
      <c r="B3133" s="251"/>
      <c r="C3133" s="251"/>
      <c r="D3133" s="251"/>
      <c r="E3133" s="251"/>
      <c r="F3133" s="252"/>
      <c r="G3133" s="253"/>
      <c r="H3133" s="251"/>
      <c r="I3133" s="251"/>
      <c r="J3133" s="251"/>
      <c r="K3133" s="251"/>
      <c r="L3133" s="254"/>
      <c r="M3133" s="251"/>
      <c r="N3133" s="251"/>
      <c r="O3133" s="251"/>
      <c r="P3133" s="251"/>
      <c r="Q3133" s="255"/>
      <c r="R3133" s="184"/>
      <c r="S3133" s="184"/>
      <c r="T3133" s="184"/>
      <c r="U3133" s="256"/>
      <c r="V3133" s="256"/>
      <c r="W3133" s="256"/>
    </row>
    <row r="3134" spans="1:23" s="257" customFormat="1" ht="19.5" customHeight="1" x14ac:dyDescent="0.25">
      <c r="A3134" s="251"/>
      <c r="B3134" s="251"/>
      <c r="C3134" s="251"/>
      <c r="D3134" s="251"/>
      <c r="E3134" s="251"/>
      <c r="F3134" s="252"/>
      <c r="G3134" s="253"/>
      <c r="H3134" s="251"/>
      <c r="I3134" s="251"/>
      <c r="J3134" s="251"/>
      <c r="K3134" s="251"/>
      <c r="L3134" s="254"/>
      <c r="M3134" s="251"/>
      <c r="N3134" s="251"/>
      <c r="O3134" s="251"/>
      <c r="P3134" s="251"/>
      <c r="Q3134" s="255"/>
      <c r="R3134" s="184"/>
      <c r="S3134" s="184"/>
      <c r="T3134" s="184"/>
      <c r="U3134" s="256"/>
      <c r="V3134" s="256"/>
      <c r="W3134" s="256"/>
    </row>
    <row r="3135" spans="1:23" s="257" customFormat="1" ht="19.5" customHeight="1" x14ac:dyDescent="0.25">
      <c r="A3135" s="251"/>
      <c r="B3135" s="251"/>
      <c r="C3135" s="251"/>
      <c r="D3135" s="251"/>
      <c r="E3135" s="251"/>
      <c r="F3135" s="252"/>
      <c r="G3135" s="253"/>
      <c r="H3135" s="251"/>
      <c r="I3135" s="251"/>
      <c r="J3135" s="251"/>
      <c r="K3135" s="251"/>
      <c r="L3135" s="254"/>
      <c r="M3135" s="251"/>
      <c r="N3135" s="251"/>
      <c r="O3135" s="251"/>
      <c r="P3135" s="251"/>
      <c r="Q3135" s="255"/>
      <c r="R3135" s="184"/>
      <c r="S3135" s="184"/>
      <c r="T3135" s="184"/>
      <c r="U3135" s="256"/>
      <c r="V3135" s="256"/>
      <c r="W3135" s="256"/>
    </row>
    <row r="3136" spans="1:23" s="257" customFormat="1" ht="19.5" customHeight="1" x14ac:dyDescent="0.25">
      <c r="A3136" s="251"/>
      <c r="B3136" s="251"/>
      <c r="C3136" s="251"/>
      <c r="D3136" s="251"/>
      <c r="E3136" s="251"/>
      <c r="F3136" s="252"/>
      <c r="G3136" s="253"/>
      <c r="H3136" s="251"/>
      <c r="I3136" s="251"/>
      <c r="J3136" s="251"/>
      <c r="K3136" s="251"/>
      <c r="L3136" s="254"/>
      <c r="M3136" s="251"/>
      <c r="N3136" s="251"/>
      <c r="O3136" s="251"/>
      <c r="P3136" s="251"/>
      <c r="Q3136" s="255"/>
      <c r="R3136" s="184"/>
      <c r="S3136" s="184"/>
      <c r="T3136" s="184"/>
      <c r="U3136" s="256"/>
      <c r="V3136" s="256"/>
      <c r="W3136" s="256"/>
    </row>
    <row r="3137" spans="1:23" s="257" customFormat="1" ht="19.5" customHeight="1" x14ac:dyDescent="0.25">
      <c r="A3137" s="251"/>
      <c r="B3137" s="251"/>
      <c r="C3137" s="251"/>
      <c r="D3137" s="251"/>
      <c r="E3137" s="251"/>
      <c r="F3137" s="252"/>
      <c r="G3137" s="253"/>
      <c r="H3137" s="251"/>
      <c r="I3137" s="251"/>
      <c r="J3137" s="251"/>
      <c r="K3137" s="251"/>
      <c r="L3137" s="254"/>
      <c r="M3137" s="251"/>
      <c r="N3137" s="251"/>
      <c r="O3137" s="251"/>
      <c r="P3137" s="251"/>
      <c r="Q3137" s="255"/>
      <c r="R3137" s="184"/>
      <c r="S3137" s="184"/>
      <c r="T3137" s="184"/>
      <c r="U3137" s="256"/>
      <c r="V3137" s="256"/>
      <c r="W3137" s="256"/>
    </row>
    <row r="3138" spans="1:23" s="257" customFormat="1" ht="19.5" customHeight="1" x14ac:dyDescent="0.25">
      <c r="A3138" s="251"/>
      <c r="B3138" s="251"/>
      <c r="C3138" s="251"/>
      <c r="D3138" s="251"/>
      <c r="E3138" s="251"/>
      <c r="F3138" s="252"/>
      <c r="G3138" s="253"/>
      <c r="H3138" s="251"/>
      <c r="I3138" s="251"/>
      <c r="J3138" s="251"/>
      <c r="K3138" s="251"/>
      <c r="L3138" s="254"/>
      <c r="M3138" s="251"/>
      <c r="N3138" s="251"/>
      <c r="O3138" s="251"/>
      <c r="P3138" s="251"/>
      <c r="Q3138" s="255"/>
      <c r="R3138" s="184"/>
      <c r="S3138" s="184"/>
      <c r="T3138" s="184"/>
      <c r="U3138" s="256"/>
      <c r="V3138" s="256"/>
      <c r="W3138" s="256"/>
    </row>
    <row r="3139" spans="1:23" s="257" customFormat="1" ht="19.5" customHeight="1" x14ac:dyDescent="0.25">
      <c r="A3139" s="251"/>
      <c r="B3139" s="251"/>
      <c r="C3139" s="251"/>
      <c r="D3139" s="251"/>
      <c r="E3139" s="251"/>
      <c r="F3139" s="252"/>
      <c r="G3139" s="253"/>
      <c r="H3139" s="251"/>
      <c r="I3139" s="251"/>
      <c r="J3139" s="251"/>
      <c r="K3139" s="251"/>
      <c r="L3139" s="254"/>
      <c r="M3139" s="251"/>
      <c r="N3139" s="251"/>
      <c r="O3139" s="251"/>
      <c r="P3139" s="251"/>
      <c r="Q3139" s="255"/>
      <c r="R3139" s="184"/>
      <c r="S3139" s="184"/>
      <c r="T3139" s="184"/>
      <c r="U3139" s="256"/>
      <c r="V3139" s="256"/>
      <c r="W3139" s="256"/>
    </row>
    <row r="3140" spans="1:23" s="257" customFormat="1" ht="19.5" customHeight="1" x14ac:dyDescent="0.25">
      <c r="A3140" s="251"/>
      <c r="B3140" s="251"/>
      <c r="C3140" s="251"/>
      <c r="D3140" s="251"/>
      <c r="E3140" s="251"/>
      <c r="F3140" s="252"/>
      <c r="G3140" s="253"/>
      <c r="H3140" s="251"/>
      <c r="I3140" s="251"/>
      <c r="J3140" s="251"/>
      <c r="K3140" s="251"/>
      <c r="L3140" s="254"/>
      <c r="M3140" s="251"/>
      <c r="N3140" s="251"/>
      <c r="O3140" s="251"/>
      <c r="P3140" s="251"/>
      <c r="Q3140" s="255"/>
      <c r="R3140" s="184"/>
      <c r="S3140" s="184"/>
      <c r="T3140" s="184"/>
      <c r="U3140" s="256"/>
      <c r="V3140" s="256"/>
      <c r="W3140" s="256"/>
    </row>
    <row r="3141" spans="1:23" s="257" customFormat="1" ht="19.5" customHeight="1" x14ac:dyDescent="0.25">
      <c r="A3141" s="251"/>
      <c r="B3141" s="251"/>
      <c r="C3141" s="251"/>
      <c r="D3141" s="251"/>
      <c r="E3141" s="251"/>
      <c r="F3141" s="252"/>
      <c r="G3141" s="253"/>
      <c r="H3141" s="251"/>
      <c r="I3141" s="251"/>
      <c r="J3141" s="251"/>
      <c r="K3141" s="251"/>
      <c r="L3141" s="254"/>
      <c r="M3141" s="251"/>
      <c r="N3141" s="251"/>
      <c r="O3141" s="251"/>
      <c r="P3141" s="251"/>
      <c r="Q3141" s="255"/>
      <c r="R3141" s="184"/>
      <c r="S3141" s="184"/>
      <c r="T3141" s="184"/>
      <c r="U3141" s="256"/>
      <c r="V3141" s="256"/>
      <c r="W3141" s="256"/>
    </row>
    <row r="3142" spans="1:23" s="257" customFormat="1" ht="19.5" customHeight="1" x14ac:dyDescent="0.25">
      <c r="A3142" s="251"/>
      <c r="B3142" s="251"/>
      <c r="C3142" s="251"/>
      <c r="D3142" s="251"/>
      <c r="E3142" s="251"/>
      <c r="F3142" s="252"/>
      <c r="G3142" s="253"/>
      <c r="H3142" s="251"/>
      <c r="I3142" s="251"/>
      <c r="J3142" s="251"/>
      <c r="K3142" s="251"/>
      <c r="L3142" s="254"/>
      <c r="M3142" s="251"/>
      <c r="N3142" s="251"/>
      <c r="O3142" s="251"/>
      <c r="P3142" s="251"/>
      <c r="Q3142" s="255"/>
      <c r="R3142" s="184"/>
      <c r="S3142" s="184"/>
      <c r="T3142" s="184"/>
      <c r="U3142" s="256"/>
      <c r="V3142" s="256"/>
      <c r="W3142" s="256"/>
    </row>
    <row r="3143" spans="1:23" s="257" customFormat="1" ht="19.5" customHeight="1" x14ac:dyDescent="0.25">
      <c r="A3143" s="251"/>
      <c r="B3143" s="251"/>
      <c r="C3143" s="251"/>
      <c r="D3143" s="251"/>
      <c r="E3143" s="251"/>
      <c r="F3143" s="252"/>
      <c r="G3143" s="253"/>
      <c r="H3143" s="251"/>
      <c r="I3143" s="251"/>
      <c r="J3143" s="251"/>
      <c r="K3143" s="251"/>
      <c r="L3143" s="254"/>
      <c r="M3143" s="251"/>
      <c r="N3143" s="251"/>
      <c r="O3143" s="251"/>
      <c r="P3143" s="251"/>
      <c r="Q3143" s="255"/>
      <c r="R3143" s="184"/>
      <c r="S3143" s="184"/>
      <c r="T3143" s="184"/>
      <c r="U3143" s="256"/>
      <c r="V3143" s="256"/>
      <c r="W3143" s="256"/>
    </row>
    <row r="3144" spans="1:23" s="257" customFormat="1" ht="19.5" customHeight="1" x14ac:dyDescent="0.25">
      <c r="A3144" s="251"/>
      <c r="B3144" s="251"/>
      <c r="C3144" s="251"/>
      <c r="D3144" s="251"/>
      <c r="E3144" s="251"/>
      <c r="F3144" s="252"/>
      <c r="G3144" s="253"/>
      <c r="H3144" s="251"/>
      <c r="I3144" s="251"/>
      <c r="J3144" s="251"/>
      <c r="K3144" s="251"/>
      <c r="L3144" s="254"/>
      <c r="M3144" s="251"/>
      <c r="N3144" s="251"/>
      <c r="O3144" s="251"/>
      <c r="P3144" s="251"/>
      <c r="Q3144" s="255"/>
      <c r="R3144" s="184"/>
      <c r="S3144" s="184"/>
      <c r="T3144" s="184"/>
      <c r="U3144" s="256"/>
      <c r="V3144" s="256"/>
      <c r="W3144" s="256"/>
    </row>
    <row r="3145" spans="1:23" s="257" customFormat="1" ht="19.5" customHeight="1" x14ac:dyDescent="0.25">
      <c r="A3145" s="251"/>
      <c r="B3145" s="251"/>
      <c r="C3145" s="251"/>
      <c r="D3145" s="251"/>
      <c r="E3145" s="251"/>
      <c r="F3145" s="252"/>
      <c r="G3145" s="253"/>
      <c r="H3145" s="251"/>
      <c r="I3145" s="251"/>
      <c r="J3145" s="251"/>
      <c r="K3145" s="251"/>
      <c r="L3145" s="254"/>
      <c r="M3145" s="251"/>
      <c r="N3145" s="251"/>
      <c r="O3145" s="251"/>
      <c r="P3145" s="251"/>
      <c r="Q3145" s="255"/>
      <c r="R3145" s="184"/>
      <c r="S3145" s="184"/>
      <c r="T3145" s="184"/>
      <c r="U3145" s="256"/>
      <c r="V3145" s="256"/>
      <c r="W3145" s="256"/>
    </row>
    <row r="3146" spans="1:23" s="257" customFormat="1" ht="19.5" customHeight="1" x14ac:dyDescent="0.25">
      <c r="A3146" s="251"/>
      <c r="B3146" s="251"/>
      <c r="C3146" s="251"/>
      <c r="D3146" s="251"/>
      <c r="E3146" s="251"/>
      <c r="F3146" s="252"/>
      <c r="G3146" s="253"/>
      <c r="H3146" s="251"/>
      <c r="I3146" s="251"/>
      <c r="J3146" s="251"/>
      <c r="K3146" s="251"/>
      <c r="L3146" s="254"/>
      <c r="M3146" s="251"/>
      <c r="N3146" s="251"/>
      <c r="O3146" s="251"/>
      <c r="P3146" s="251"/>
      <c r="Q3146" s="255"/>
      <c r="R3146" s="184"/>
      <c r="S3146" s="184"/>
      <c r="T3146" s="184"/>
      <c r="U3146" s="256"/>
      <c r="V3146" s="256"/>
      <c r="W3146" s="256"/>
    </row>
    <row r="3147" spans="1:23" s="257" customFormat="1" ht="19.5" customHeight="1" x14ac:dyDescent="0.25">
      <c r="A3147" s="251"/>
      <c r="B3147" s="251"/>
      <c r="C3147" s="251"/>
      <c r="D3147" s="251"/>
      <c r="E3147" s="251"/>
      <c r="F3147" s="252"/>
      <c r="G3147" s="253"/>
      <c r="H3147" s="251"/>
      <c r="I3147" s="251"/>
      <c r="J3147" s="251"/>
      <c r="K3147" s="251"/>
      <c r="L3147" s="254"/>
      <c r="M3147" s="251"/>
      <c r="N3147" s="251"/>
      <c r="O3147" s="251"/>
      <c r="P3147" s="251"/>
      <c r="Q3147" s="255"/>
      <c r="R3147" s="184"/>
      <c r="S3147" s="184"/>
      <c r="T3147" s="184"/>
      <c r="U3147" s="256"/>
      <c r="V3147" s="256"/>
      <c r="W3147" s="256"/>
    </row>
    <row r="3148" spans="1:23" s="257" customFormat="1" ht="19.5" customHeight="1" x14ac:dyDescent="0.25">
      <c r="A3148" s="251"/>
      <c r="B3148" s="251"/>
      <c r="C3148" s="251"/>
      <c r="D3148" s="251"/>
      <c r="E3148" s="251"/>
      <c r="F3148" s="252"/>
      <c r="G3148" s="253"/>
      <c r="H3148" s="251"/>
      <c r="I3148" s="251"/>
      <c r="J3148" s="251"/>
      <c r="K3148" s="251"/>
      <c r="L3148" s="254"/>
      <c r="M3148" s="251"/>
      <c r="N3148" s="251"/>
      <c r="O3148" s="251"/>
      <c r="P3148" s="251"/>
      <c r="Q3148" s="255"/>
      <c r="R3148" s="184"/>
      <c r="S3148" s="184"/>
      <c r="T3148" s="184"/>
      <c r="U3148" s="256"/>
      <c r="V3148" s="256"/>
      <c r="W3148" s="256"/>
    </row>
    <row r="3149" spans="1:23" s="257" customFormat="1" ht="19.5" customHeight="1" x14ac:dyDescent="0.25">
      <c r="A3149" s="251"/>
      <c r="B3149" s="251"/>
      <c r="C3149" s="251"/>
      <c r="D3149" s="251"/>
      <c r="E3149" s="251"/>
      <c r="F3149" s="252"/>
      <c r="G3149" s="253"/>
      <c r="H3149" s="251"/>
      <c r="I3149" s="251"/>
      <c r="J3149" s="251"/>
      <c r="K3149" s="251"/>
      <c r="L3149" s="254"/>
      <c r="M3149" s="251"/>
      <c r="N3149" s="251"/>
      <c r="O3149" s="251"/>
      <c r="P3149" s="251"/>
      <c r="Q3149" s="255"/>
      <c r="R3149" s="184"/>
      <c r="S3149" s="184"/>
      <c r="T3149" s="184"/>
      <c r="U3149" s="256"/>
      <c r="V3149" s="256"/>
      <c r="W3149" s="256"/>
    </row>
    <row r="3150" spans="1:23" s="257" customFormat="1" ht="19.5" customHeight="1" x14ac:dyDescent="0.25">
      <c r="A3150" s="251"/>
      <c r="B3150" s="251"/>
      <c r="C3150" s="251"/>
      <c r="D3150" s="251"/>
      <c r="E3150" s="251"/>
      <c r="F3150" s="252"/>
      <c r="G3150" s="253"/>
      <c r="H3150" s="251"/>
      <c r="I3150" s="251"/>
      <c r="J3150" s="251"/>
      <c r="K3150" s="251"/>
      <c r="L3150" s="254"/>
      <c r="M3150" s="251"/>
      <c r="N3150" s="251"/>
      <c r="O3150" s="251"/>
      <c r="P3150" s="251"/>
      <c r="Q3150" s="255"/>
      <c r="R3150" s="184"/>
      <c r="S3150" s="184"/>
      <c r="T3150" s="184"/>
      <c r="U3150" s="256"/>
      <c r="V3150" s="256"/>
      <c r="W3150" s="256"/>
    </row>
    <row r="3151" spans="1:23" s="257" customFormat="1" ht="19.5" customHeight="1" x14ac:dyDescent="0.25">
      <c r="A3151" s="251"/>
      <c r="B3151" s="251"/>
      <c r="C3151" s="251"/>
      <c r="D3151" s="251"/>
      <c r="E3151" s="251"/>
      <c r="F3151" s="252"/>
      <c r="G3151" s="253"/>
      <c r="H3151" s="251"/>
      <c r="I3151" s="251"/>
      <c r="J3151" s="251"/>
      <c r="K3151" s="251"/>
      <c r="L3151" s="254"/>
      <c r="M3151" s="251"/>
      <c r="N3151" s="251"/>
      <c r="O3151" s="251"/>
      <c r="P3151" s="251"/>
      <c r="Q3151" s="255"/>
      <c r="R3151" s="184"/>
      <c r="S3151" s="184"/>
      <c r="T3151" s="184"/>
      <c r="U3151" s="256"/>
      <c r="V3151" s="256"/>
      <c r="W3151" s="256"/>
    </row>
    <row r="3152" spans="1:23" s="257" customFormat="1" ht="19.5" customHeight="1" x14ac:dyDescent="0.25">
      <c r="A3152" s="251"/>
      <c r="B3152" s="251"/>
      <c r="C3152" s="251"/>
      <c r="D3152" s="251"/>
      <c r="E3152" s="251"/>
      <c r="F3152" s="252"/>
      <c r="G3152" s="253"/>
      <c r="H3152" s="251"/>
      <c r="I3152" s="251"/>
      <c r="J3152" s="251"/>
      <c r="K3152" s="251"/>
      <c r="L3152" s="254"/>
      <c r="M3152" s="251"/>
      <c r="N3152" s="251"/>
      <c r="O3152" s="251"/>
      <c r="P3152" s="251"/>
      <c r="Q3152" s="255"/>
      <c r="R3152" s="184"/>
      <c r="S3152" s="184"/>
      <c r="T3152" s="184"/>
      <c r="U3152" s="256"/>
      <c r="V3152" s="256"/>
      <c r="W3152" s="256"/>
    </row>
    <row r="3153" spans="1:23" s="257" customFormat="1" ht="19.5" customHeight="1" x14ac:dyDescent="0.25">
      <c r="A3153" s="251"/>
      <c r="B3153" s="251"/>
      <c r="C3153" s="251"/>
      <c r="D3153" s="251"/>
      <c r="E3153" s="251"/>
      <c r="F3153" s="252"/>
      <c r="G3153" s="253"/>
      <c r="H3153" s="251"/>
      <c r="I3153" s="251"/>
      <c r="J3153" s="251"/>
      <c r="K3153" s="251"/>
      <c r="L3153" s="254"/>
      <c r="M3153" s="251"/>
      <c r="N3153" s="251"/>
      <c r="O3153" s="251"/>
      <c r="P3153" s="251"/>
      <c r="Q3153" s="255"/>
      <c r="R3153" s="184"/>
      <c r="S3153" s="184"/>
      <c r="T3153" s="184"/>
      <c r="U3153" s="256"/>
      <c r="V3153" s="256"/>
      <c r="W3153" s="256"/>
    </row>
    <row r="3154" spans="1:23" s="257" customFormat="1" ht="19.5" customHeight="1" x14ac:dyDescent="0.25">
      <c r="A3154" s="251"/>
      <c r="B3154" s="251"/>
      <c r="C3154" s="251"/>
      <c r="D3154" s="251"/>
      <c r="E3154" s="251"/>
      <c r="F3154" s="252"/>
      <c r="G3154" s="253"/>
      <c r="H3154" s="251"/>
      <c r="I3154" s="251"/>
      <c r="J3154" s="251"/>
      <c r="K3154" s="251"/>
      <c r="L3154" s="254"/>
      <c r="M3154" s="251"/>
      <c r="N3154" s="251"/>
      <c r="O3154" s="251"/>
      <c r="P3154" s="251"/>
      <c r="Q3154" s="255"/>
      <c r="R3154" s="184"/>
      <c r="S3154" s="184"/>
      <c r="T3154" s="184"/>
      <c r="U3154" s="256"/>
      <c r="V3154" s="256"/>
      <c r="W3154" s="256"/>
    </row>
    <row r="3155" spans="1:23" s="257" customFormat="1" ht="19.5" customHeight="1" x14ac:dyDescent="0.25">
      <c r="A3155" s="251"/>
      <c r="B3155" s="251"/>
      <c r="C3155" s="251"/>
      <c r="D3155" s="251"/>
      <c r="E3155" s="251"/>
      <c r="F3155" s="252"/>
      <c r="G3155" s="253"/>
      <c r="H3155" s="251"/>
      <c r="I3155" s="251"/>
      <c r="J3155" s="251"/>
      <c r="K3155" s="251"/>
      <c r="L3155" s="254"/>
      <c r="M3155" s="251"/>
      <c r="N3155" s="251"/>
      <c r="O3155" s="251"/>
      <c r="P3155" s="251"/>
      <c r="Q3155" s="255"/>
      <c r="R3155" s="184"/>
      <c r="S3155" s="184"/>
      <c r="T3155" s="184"/>
      <c r="U3155" s="256"/>
      <c r="V3155" s="256"/>
      <c r="W3155" s="256"/>
    </row>
    <row r="3156" spans="1:23" s="257" customFormat="1" ht="19.5" customHeight="1" x14ac:dyDescent="0.25">
      <c r="A3156" s="251"/>
      <c r="B3156" s="251"/>
      <c r="C3156" s="251"/>
      <c r="D3156" s="251"/>
      <c r="E3156" s="251"/>
      <c r="F3156" s="252"/>
      <c r="G3156" s="253"/>
      <c r="H3156" s="251"/>
      <c r="I3156" s="251"/>
      <c r="J3156" s="251"/>
      <c r="K3156" s="251"/>
      <c r="L3156" s="254"/>
      <c r="M3156" s="251"/>
      <c r="N3156" s="251"/>
      <c r="O3156" s="251"/>
      <c r="P3156" s="251"/>
      <c r="Q3156" s="255"/>
      <c r="R3156" s="184"/>
      <c r="S3156" s="184"/>
      <c r="T3156" s="184"/>
      <c r="U3156" s="256"/>
      <c r="V3156" s="256"/>
      <c r="W3156" s="256"/>
    </row>
    <row r="3157" spans="1:23" s="257" customFormat="1" ht="19.5" customHeight="1" x14ac:dyDescent="0.25">
      <c r="A3157" s="251"/>
      <c r="B3157" s="251"/>
      <c r="C3157" s="251"/>
      <c r="D3157" s="251"/>
      <c r="E3157" s="251"/>
      <c r="F3157" s="252"/>
      <c r="G3157" s="253"/>
      <c r="H3157" s="251"/>
      <c r="I3157" s="251"/>
      <c r="J3157" s="251"/>
      <c r="K3157" s="251"/>
      <c r="L3157" s="254"/>
      <c r="M3157" s="251"/>
      <c r="N3157" s="251"/>
      <c r="O3157" s="251"/>
      <c r="P3157" s="251"/>
      <c r="Q3157" s="255"/>
      <c r="R3157" s="184"/>
      <c r="S3157" s="184"/>
      <c r="T3157" s="184"/>
      <c r="U3157" s="256"/>
      <c r="V3157" s="256"/>
      <c r="W3157" s="256"/>
    </row>
    <row r="3158" spans="1:23" s="257" customFormat="1" ht="19.5" customHeight="1" x14ac:dyDescent="0.25">
      <c r="A3158" s="251"/>
      <c r="B3158" s="251"/>
      <c r="C3158" s="251"/>
      <c r="D3158" s="251"/>
      <c r="E3158" s="251"/>
      <c r="F3158" s="252"/>
      <c r="G3158" s="253"/>
      <c r="H3158" s="251"/>
      <c r="I3158" s="251"/>
      <c r="J3158" s="251"/>
      <c r="K3158" s="251"/>
      <c r="L3158" s="254"/>
      <c r="M3158" s="251"/>
      <c r="N3158" s="251"/>
      <c r="O3158" s="251"/>
      <c r="P3158" s="251"/>
      <c r="Q3158" s="255"/>
      <c r="R3158" s="184"/>
      <c r="S3158" s="184"/>
      <c r="T3158" s="184"/>
      <c r="U3158" s="256"/>
      <c r="V3158" s="256"/>
      <c r="W3158" s="256"/>
    </row>
    <row r="3159" spans="1:23" s="257" customFormat="1" ht="19.5" customHeight="1" x14ac:dyDescent="0.25">
      <c r="A3159" s="251"/>
      <c r="B3159" s="251"/>
      <c r="C3159" s="251"/>
      <c r="D3159" s="251"/>
      <c r="E3159" s="251"/>
      <c r="F3159" s="252"/>
      <c r="G3159" s="253"/>
      <c r="H3159" s="251"/>
      <c r="I3159" s="251"/>
      <c r="J3159" s="251"/>
      <c r="K3159" s="251"/>
      <c r="L3159" s="254"/>
      <c r="M3159" s="251"/>
      <c r="N3159" s="251"/>
      <c r="O3159" s="251"/>
      <c r="P3159" s="251"/>
      <c r="Q3159" s="255"/>
      <c r="R3159" s="184"/>
      <c r="S3159" s="184"/>
      <c r="T3159" s="184"/>
      <c r="U3159" s="256"/>
      <c r="V3159" s="256"/>
      <c r="W3159" s="256"/>
    </row>
    <row r="3160" spans="1:23" s="257" customFormat="1" ht="19.5" customHeight="1" x14ac:dyDescent="0.25">
      <c r="A3160" s="251"/>
      <c r="B3160" s="251"/>
      <c r="C3160" s="251"/>
      <c r="D3160" s="251"/>
      <c r="E3160" s="251"/>
      <c r="F3160" s="252"/>
      <c r="G3160" s="253"/>
      <c r="H3160" s="251"/>
      <c r="I3160" s="251"/>
      <c r="J3160" s="251"/>
      <c r="K3160" s="251"/>
      <c r="L3160" s="254"/>
      <c r="M3160" s="251"/>
      <c r="N3160" s="251"/>
      <c r="O3160" s="251"/>
      <c r="P3160" s="251"/>
      <c r="Q3160" s="255"/>
      <c r="R3160" s="184"/>
      <c r="S3160" s="184"/>
      <c r="T3160" s="184"/>
      <c r="U3160" s="256"/>
      <c r="V3160" s="256"/>
      <c r="W3160" s="256"/>
    </row>
    <row r="3161" spans="1:23" s="257" customFormat="1" ht="19.5" customHeight="1" x14ac:dyDescent="0.25">
      <c r="A3161" s="251"/>
      <c r="B3161" s="251"/>
      <c r="C3161" s="251"/>
      <c r="D3161" s="251"/>
      <c r="E3161" s="251"/>
      <c r="F3161" s="252"/>
      <c r="G3161" s="253"/>
      <c r="H3161" s="251"/>
      <c r="I3161" s="251"/>
      <c r="J3161" s="251"/>
      <c r="K3161" s="251"/>
      <c r="L3161" s="254"/>
      <c r="M3161" s="251"/>
      <c r="N3161" s="251"/>
      <c r="O3161" s="251"/>
      <c r="P3161" s="251"/>
      <c r="Q3161" s="255"/>
      <c r="R3161" s="184"/>
      <c r="S3161" s="184"/>
      <c r="T3161" s="184"/>
      <c r="U3161" s="256"/>
      <c r="V3161" s="256"/>
      <c r="W3161" s="256"/>
    </row>
    <row r="3162" spans="1:23" s="257" customFormat="1" ht="19.5" customHeight="1" x14ac:dyDescent="0.25">
      <c r="A3162" s="251"/>
      <c r="B3162" s="251"/>
      <c r="C3162" s="251"/>
      <c r="D3162" s="251"/>
      <c r="E3162" s="251"/>
      <c r="F3162" s="252"/>
      <c r="G3162" s="253"/>
      <c r="H3162" s="251"/>
      <c r="I3162" s="251"/>
      <c r="J3162" s="251"/>
      <c r="K3162" s="251"/>
      <c r="L3162" s="254"/>
      <c r="M3162" s="251"/>
      <c r="N3162" s="251"/>
      <c r="O3162" s="251"/>
      <c r="P3162" s="251"/>
      <c r="Q3162" s="255"/>
      <c r="R3162" s="184"/>
      <c r="S3162" s="184"/>
      <c r="T3162" s="184"/>
      <c r="U3162" s="256"/>
      <c r="V3162" s="256"/>
      <c r="W3162" s="256"/>
    </row>
    <row r="3163" spans="1:23" s="257" customFormat="1" ht="19.5" customHeight="1" x14ac:dyDescent="0.25">
      <c r="A3163" s="251"/>
      <c r="B3163" s="251"/>
      <c r="C3163" s="251"/>
      <c r="D3163" s="251"/>
      <c r="E3163" s="251"/>
      <c r="F3163" s="252"/>
      <c r="G3163" s="253"/>
      <c r="H3163" s="251"/>
      <c r="I3163" s="251"/>
      <c r="J3163" s="251"/>
      <c r="K3163" s="251"/>
      <c r="L3163" s="254"/>
      <c r="M3163" s="251"/>
      <c r="N3163" s="251"/>
      <c r="O3163" s="251"/>
      <c r="P3163" s="251"/>
      <c r="Q3163" s="255"/>
      <c r="R3163" s="184"/>
      <c r="S3163" s="184"/>
      <c r="T3163" s="184"/>
      <c r="U3163" s="256"/>
      <c r="V3163" s="256"/>
      <c r="W3163" s="256"/>
    </row>
    <row r="3164" spans="1:23" s="257" customFormat="1" ht="19.5" customHeight="1" x14ac:dyDescent="0.25">
      <c r="A3164" s="251"/>
      <c r="B3164" s="251"/>
      <c r="C3164" s="251"/>
      <c r="D3164" s="251"/>
      <c r="E3164" s="251"/>
      <c r="F3164" s="252"/>
      <c r="G3164" s="253"/>
      <c r="H3164" s="251"/>
      <c r="I3164" s="251"/>
      <c r="J3164" s="251"/>
      <c r="K3164" s="251"/>
      <c r="L3164" s="254"/>
      <c r="M3164" s="251"/>
      <c r="N3164" s="251"/>
      <c r="O3164" s="251"/>
      <c r="P3164" s="251"/>
      <c r="Q3164" s="255"/>
      <c r="R3164" s="184"/>
      <c r="S3164" s="184"/>
      <c r="T3164" s="184"/>
      <c r="U3164" s="256"/>
      <c r="V3164" s="256"/>
      <c r="W3164" s="256"/>
    </row>
    <row r="3165" spans="1:23" s="257" customFormat="1" ht="19.5" customHeight="1" x14ac:dyDescent="0.25">
      <c r="A3165" s="251"/>
      <c r="B3165" s="251"/>
      <c r="C3165" s="251"/>
      <c r="D3165" s="251"/>
      <c r="E3165" s="251"/>
      <c r="F3165" s="252"/>
      <c r="G3165" s="253"/>
      <c r="H3165" s="251"/>
      <c r="I3165" s="251"/>
      <c r="J3165" s="251"/>
      <c r="K3165" s="251"/>
      <c r="L3165" s="254"/>
      <c r="M3165" s="251"/>
      <c r="N3165" s="251"/>
      <c r="O3165" s="251"/>
      <c r="P3165" s="251"/>
      <c r="Q3165" s="255"/>
      <c r="R3165" s="184"/>
      <c r="S3165" s="184"/>
      <c r="T3165" s="184"/>
      <c r="U3165" s="256"/>
      <c r="V3165" s="256"/>
      <c r="W3165" s="256"/>
    </row>
    <row r="3166" spans="1:23" s="257" customFormat="1" ht="19.5" customHeight="1" x14ac:dyDescent="0.25">
      <c r="A3166" s="251"/>
      <c r="B3166" s="251"/>
      <c r="C3166" s="251"/>
      <c r="D3166" s="251"/>
      <c r="E3166" s="251"/>
      <c r="F3166" s="252"/>
      <c r="G3166" s="253"/>
      <c r="H3166" s="251"/>
      <c r="I3166" s="251"/>
      <c r="J3166" s="251"/>
      <c r="K3166" s="251"/>
      <c r="L3166" s="254"/>
      <c r="M3166" s="251"/>
      <c r="N3166" s="251"/>
      <c r="O3166" s="251"/>
      <c r="P3166" s="251"/>
      <c r="Q3166" s="255"/>
      <c r="R3166" s="184"/>
      <c r="S3166" s="184"/>
      <c r="T3166" s="184"/>
      <c r="U3166" s="256"/>
      <c r="V3166" s="256"/>
      <c r="W3166" s="256"/>
    </row>
    <row r="3167" spans="1:23" s="257" customFormat="1" ht="19.5" customHeight="1" x14ac:dyDescent="0.25">
      <c r="A3167" s="251"/>
      <c r="B3167" s="251"/>
      <c r="C3167" s="251"/>
      <c r="D3167" s="251"/>
      <c r="E3167" s="251"/>
      <c r="F3167" s="252"/>
      <c r="G3167" s="253"/>
      <c r="H3167" s="251"/>
      <c r="I3167" s="251"/>
      <c r="J3167" s="251"/>
      <c r="K3167" s="251"/>
      <c r="L3167" s="254"/>
      <c r="M3167" s="251"/>
      <c r="N3167" s="251"/>
      <c r="O3167" s="251"/>
      <c r="P3167" s="251"/>
      <c r="Q3167" s="255"/>
      <c r="R3167" s="184"/>
      <c r="S3167" s="184"/>
      <c r="T3167" s="184"/>
      <c r="U3167" s="256"/>
      <c r="V3167" s="256"/>
      <c r="W3167" s="256"/>
    </row>
    <row r="3168" spans="1:23" s="257" customFormat="1" ht="19.5" customHeight="1" x14ac:dyDescent="0.25">
      <c r="A3168" s="251"/>
      <c r="B3168" s="251"/>
      <c r="C3168" s="251"/>
      <c r="D3168" s="251"/>
      <c r="E3168" s="251"/>
      <c r="F3168" s="252"/>
      <c r="G3168" s="253"/>
      <c r="H3168" s="251"/>
      <c r="I3168" s="251"/>
      <c r="J3168" s="251"/>
      <c r="K3168" s="251"/>
      <c r="L3168" s="254"/>
      <c r="M3168" s="251"/>
      <c r="N3168" s="251"/>
      <c r="O3168" s="251"/>
      <c r="P3168" s="251"/>
      <c r="Q3168" s="255"/>
      <c r="R3168" s="184"/>
      <c r="S3168" s="184"/>
      <c r="T3168" s="184"/>
      <c r="U3168" s="256"/>
      <c r="V3168" s="256"/>
      <c r="W3168" s="256"/>
    </row>
    <row r="3169" spans="1:23" s="257" customFormat="1" ht="19.5" customHeight="1" x14ac:dyDescent="0.25">
      <c r="A3169" s="251"/>
      <c r="B3169" s="251"/>
      <c r="C3169" s="251"/>
      <c r="D3169" s="251"/>
      <c r="E3169" s="251"/>
      <c r="F3169" s="252"/>
      <c r="G3169" s="253"/>
      <c r="H3169" s="251"/>
      <c r="I3169" s="251"/>
      <c r="J3169" s="251"/>
      <c r="K3169" s="251"/>
      <c r="L3169" s="254"/>
      <c r="M3169" s="251"/>
      <c r="N3169" s="251"/>
      <c r="O3169" s="251"/>
      <c r="P3169" s="251"/>
      <c r="Q3169" s="255"/>
      <c r="R3169" s="184"/>
      <c r="S3169" s="184"/>
      <c r="T3169" s="184"/>
      <c r="U3169" s="256"/>
      <c r="V3169" s="256"/>
      <c r="W3169" s="256"/>
    </row>
    <row r="3170" spans="1:23" s="257" customFormat="1" ht="19.5" customHeight="1" x14ac:dyDescent="0.25">
      <c r="A3170" s="251"/>
      <c r="B3170" s="251"/>
      <c r="C3170" s="251"/>
      <c r="D3170" s="251"/>
      <c r="E3170" s="251"/>
      <c r="F3170" s="252"/>
      <c r="G3170" s="253"/>
      <c r="H3170" s="251"/>
      <c r="I3170" s="251"/>
      <c r="J3170" s="251"/>
      <c r="K3170" s="251"/>
      <c r="L3170" s="254"/>
      <c r="M3170" s="251"/>
      <c r="N3170" s="251"/>
      <c r="O3170" s="251"/>
      <c r="P3170" s="251"/>
      <c r="Q3170" s="255"/>
      <c r="R3170" s="184"/>
      <c r="S3170" s="184"/>
      <c r="T3170" s="184"/>
      <c r="U3170" s="256"/>
      <c r="V3170" s="256"/>
      <c r="W3170" s="256"/>
    </row>
    <row r="3171" spans="1:23" s="257" customFormat="1" ht="19.5" customHeight="1" x14ac:dyDescent="0.25">
      <c r="A3171" s="251"/>
      <c r="B3171" s="251"/>
      <c r="C3171" s="251"/>
      <c r="D3171" s="251"/>
      <c r="E3171" s="251"/>
      <c r="F3171" s="252"/>
      <c r="G3171" s="253"/>
      <c r="H3171" s="251"/>
      <c r="I3171" s="251"/>
      <c r="J3171" s="251"/>
      <c r="K3171" s="251"/>
      <c r="L3171" s="254"/>
      <c r="M3171" s="251"/>
      <c r="N3171" s="251"/>
      <c r="O3171" s="251"/>
      <c r="P3171" s="251"/>
      <c r="Q3171" s="255"/>
      <c r="R3171" s="184"/>
      <c r="S3171" s="184"/>
      <c r="T3171" s="184"/>
      <c r="U3171" s="256"/>
      <c r="V3171" s="256"/>
      <c r="W3171" s="256"/>
    </row>
    <row r="3172" spans="1:23" s="257" customFormat="1" ht="19.5" customHeight="1" x14ac:dyDescent="0.25">
      <c r="A3172" s="251"/>
      <c r="B3172" s="251"/>
      <c r="C3172" s="251"/>
      <c r="D3172" s="251"/>
      <c r="E3172" s="251"/>
      <c r="F3172" s="252"/>
      <c r="G3172" s="253"/>
      <c r="H3172" s="251"/>
      <c r="I3172" s="251"/>
      <c r="J3172" s="251"/>
      <c r="K3172" s="251"/>
      <c r="L3172" s="254"/>
      <c r="M3172" s="251"/>
      <c r="N3172" s="251"/>
      <c r="O3172" s="251"/>
      <c r="P3172" s="251"/>
      <c r="Q3172" s="255"/>
      <c r="R3172" s="184"/>
      <c r="S3172" s="184"/>
      <c r="T3172" s="184"/>
      <c r="U3172" s="256"/>
      <c r="V3172" s="256"/>
      <c r="W3172" s="256"/>
    </row>
    <row r="3173" spans="1:23" s="257" customFormat="1" ht="19.5" customHeight="1" x14ac:dyDescent="0.25">
      <c r="A3173" s="251"/>
      <c r="B3173" s="251"/>
      <c r="C3173" s="251"/>
      <c r="D3173" s="251"/>
      <c r="E3173" s="251"/>
      <c r="F3173" s="252"/>
      <c r="G3173" s="253"/>
      <c r="H3173" s="251"/>
      <c r="I3173" s="251"/>
      <c r="J3173" s="251"/>
      <c r="K3173" s="251"/>
      <c r="L3173" s="254"/>
      <c r="M3173" s="251"/>
      <c r="N3173" s="251"/>
      <c r="O3173" s="251"/>
      <c r="P3173" s="251"/>
      <c r="Q3173" s="255"/>
      <c r="R3173" s="184"/>
      <c r="S3173" s="184"/>
      <c r="T3173" s="184"/>
      <c r="U3173" s="256"/>
      <c r="V3173" s="256"/>
      <c r="W3173" s="256"/>
    </row>
    <row r="3174" spans="1:23" s="257" customFormat="1" ht="19.5" customHeight="1" x14ac:dyDescent="0.25">
      <c r="A3174" s="251"/>
      <c r="B3174" s="251"/>
      <c r="C3174" s="251"/>
      <c r="D3174" s="251"/>
      <c r="E3174" s="251"/>
      <c r="F3174" s="252"/>
      <c r="G3174" s="253"/>
      <c r="H3174" s="251"/>
      <c r="I3174" s="251"/>
      <c r="J3174" s="251"/>
      <c r="K3174" s="251"/>
      <c r="L3174" s="254"/>
      <c r="M3174" s="251"/>
      <c r="N3174" s="251"/>
      <c r="O3174" s="251"/>
      <c r="P3174" s="251"/>
      <c r="Q3174" s="255"/>
      <c r="R3174" s="184"/>
      <c r="S3174" s="184"/>
      <c r="T3174" s="184"/>
      <c r="U3174" s="256"/>
      <c r="V3174" s="256"/>
      <c r="W3174" s="256"/>
    </row>
    <row r="3175" spans="1:23" s="257" customFormat="1" ht="19.5" customHeight="1" x14ac:dyDescent="0.25">
      <c r="A3175" s="251"/>
      <c r="B3175" s="251"/>
      <c r="C3175" s="251"/>
      <c r="D3175" s="251"/>
      <c r="E3175" s="251"/>
      <c r="F3175" s="252"/>
      <c r="G3175" s="253"/>
      <c r="H3175" s="251"/>
      <c r="I3175" s="251"/>
      <c r="J3175" s="251"/>
      <c r="K3175" s="251"/>
      <c r="L3175" s="254"/>
      <c r="M3175" s="251"/>
      <c r="N3175" s="251"/>
      <c r="O3175" s="251"/>
      <c r="P3175" s="251"/>
      <c r="Q3175" s="255"/>
      <c r="R3175" s="184"/>
      <c r="S3175" s="184"/>
      <c r="T3175" s="184"/>
      <c r="U3175" s="256"/>
      <c r="V3175" s="256"/>
      <c r="W3175" s="256"/>
    </row>
    <row r="3176" spans="1:23" s="257" customFormat="1" ht="19.5" customHeight="1" x14ac:dyDescent="0.25">
      <c r="A3176" s="251"/>
      <c r="B3176" s="251"/>
      <c r="C3176" s="251"/>
      <c r="D3176" s="251"/>
      <c r="E3176" s="251"/>
      <c r="F3176" s="252"/>
      <c r="G3176" s="253"/>
      <c r="H3176" s="251"/>
      <c r="I3176" s="251"/>
      <c r="J3176" s="251"/>
      <c r="K3176" s="251"/>
      <c r="L3176" s="254"/>
      <c r="M3176" s="251"/>
      <c r="N3176" s="251"/>
      <c r="O3176" s="251"/>
      <c r="P3176" s="251"/>
      <c r="Q3176" s="255"/>
      <c r="R3176" s="184"/>
      <c r="S3176" s="184"/>
      <c r="T3176" s="184"/>
      <c r="U3176" s="256"/>
      <c r="V3176" s="256"/>
      <c r="W3176" s="256"/>
    </row>
    <row r="3177" spans="1:23" s="257" customFormat="1" ht="19.5" customHeight="1" x14ac:dyDescent="0.25">
      <c r="A3177" s="251"/>
      <c r="B3177" s="251"/>
      <c r="C3177" s="251"/>
      <c r="D3177" s="251"/>
      <c r="E3177" s="251"/>
      <c r="F3177" s="252"/>
      <c r="G3177" s="253"/>
      <c r="H3177" s="251"/>
      <c r="I3177" s="251"/>
      <c r="J3177" s="251"/>
      <c r="K3177" s="251"/>
      <c r="L3177" s="254"/>
      <c r="M3177" s="251"/>
      <c r="N3177" s="251"/>
      <c r="O3177" s="251"/>
      <c r="P3177" s="251"/>
      <c r="Q3177" s="255"/>
      <c r="R3177" s="184"/>
      <c r="S3177" s="184"/>
      <c r="T3177" s="184"/>
      <c r="U3177" s="256"/>
      <c r="V3177" s="256"/>
      <c r="W3177" s="256"/>
    </row>
    <row r="3178" spans="1:23" s="257" customFormat="1" ht="19.5" customHeight="1" x14ac:dyDescent="0.25">
      <c r="A3178" s="251"/>
      <c r="B3178" s="251"/>
      <c r="C3178" s="251"/>
      <c r="D3178" s="251"/>
      <c r="E3178" s="251"/>
      <c r="F3178" s="252"/>
      <c r="G3178" s="253"/>
      <c r="H3178" s="251"/>
      <c r="I3178" s="251"/>
      <c r="J3178" s="251"/>
      <c r="K3178" s="251"/>
      <c r="L3178" s="254"/>
      <c r="M3178" s="251"/>
      <c r="N3178" s="251"/>
      <c r="O3178" s="251"/>
      <c r="P3178" s="251"/>
      <c r="Q3178" s="255"/>
      <c r="R3178" s="184"/>
      <c r="S3178" s="184"/>
      <c r="T3178" s="184"/>
      <c r="U3178" s="256"/>
      <c r="V3178" s="256"/>
      <c r="W3178" s="256"/>
    </row>
    <row r="3179" spans="1:23" s="257" customFormat="1" ht="19.5" customHeight="1" x14ac:dyDescent="0.25">
      <c r="A3179" s="251"/>
      <c r="B3179" s="251"/>
      <c r="C3179" s="251"/>
      <c r="D3179" s="251"/>
      <c r="E3179" s="251"/>
      <c r="F3179" s="252"/>
      <c r="G3179" s="253"/>
      <c r="H3179" s="251"/>
      <c r="I3179" s="251"/>
      <c r="J3179" s="251"/>
      <c r="K3179" s="251"/>
      <c r="L3179" s="254"/>
      <c r="M3179" s="251"/>
      <c r="N3179" s="251"/>
      <c r="O3179" s="251"/>
      <c r="P3179" s="251"/>
      <c r="Q3179" s="255"/>
      <c r="R3179" s="184"/>
      <c r="S3179" s="184"/>
      <c r="T3179" s="184"/>
      <c r="U3179" s="256"/>
      <c r="V3179" s="256"/>
      <c r="W3179" s="256"/>
    </row>
    <row r="3180" spans="1:23" s="257" customFormat="1" ht="19.5" customHeight="1" x14ac:dyDescent="0.25">
      <c r="A3180" s="251"/>
      <c r="B3180" s="251"/>
      <c r="C3180" s="251"/>
      <c r="D3180" s="251"/>
      <c r="E3180" s="251"/>
      <c r="F3180" s="252"/>
      <c r="G3180" s="253"/>
      <c r="H3180" s="251"/>
      <c r="I3180" s="251"/>
      <c r="J3180" s="251"/>
      <c r="K3180" s="251"/>
      <c r="L3180" s="254"/>
      <c r="M3180" s="251"/>
      <c r="N3180" s="251"/>
      <c r="O3180" s="251"/>
      <c r="P3180" s="251"/>
      <c r="Q3180" s="255"/>
      <c r="R3180" s="184"/>
      <c r="S3180" s="184"/>
      <c r="T3180" s="184"/>
      <c r="U3180" s="256"/>
      <c r="V3180" s="256"/>
      <c r="W3180" s="256"/>
    </row>
    <row r="3181" spans="1:23" s="257" customFormat="1" ht="19.5" customHeight="1" x14ac:dyDescent="0.25">
      <c r="A3181" s="251"/>
      <c r="B3181" s="251"/>
      <c r="C3181" s="251"/>
      <c r="D3181" s="251"/>
      <c r="E3181" s="251"/>
      <c r="F3181" s="252"/>
      <c r="G3181" s="253"/>
      <c r="H3181" s="251"/>
      <c r="I3181" s="251"/>
      <c r="J3181" s="251"/>
      <c r="K3181" s="251"/>
      <c r="L3181" s="254"/>
      <c r="M3181" s="251"/>
      <c r="N3181" s="251"/>
      <c r="O3181" s="251"/>
      <c r="P3181" s="251"/>
      <c r="Q3181" s="255"/>
      <c r="R3181" s="184"/>
      <c r="S3181" s="184"/>
      <c r="T3181" s="184"/>
      <c r="U3181" s="256"/>
      <c r="V3181" s="256"/>
      <c r="W3181" s="256"/>
    </row>
    <row r="3182" spans="1:23" s="257" customFormat="1" ht="19.5" customHeight="1" x14ac:dyDescent="0.25">
      <c r="A3182" s="251"/>
      <c r="B3182" s="251"/>
      <c r="C3182" s="251"/>
      <c r="D3182" s="251"/>
      <c r="E3182" s="251"/>
      <c r="F3182" s="252"/>
      <c r="G3182" s="253"/>
      <c r="H3182" s="251"/>
      <c r="I3182" s="251"/>
      <c r="J3182" s="251"/>
      <c r="K3182" s="251"/>
      <c r="L3182" s="254"/>
      <c r="M3182" s="251"/>
      <c r="N3182" s="251"/>
      <c r="O3182" s="251"/>
      <c r="P3182" s="251"/>
      <c r="Q3182" s="255"/>
      <c r="R3182" s="184"/>
      <c r="S3182" s="184"/>
      <c r="T3182" s="184"/>
      <c r="U3182" s="256"/>
      <c r="V3182" s="256"/>
      <c r="W3182" s="256"/>
    </row>
    <row r="3183" spans="1:23" s="257" customFormat="1" ht="19.5" customHeight="1" x14ac:dyDescent="0.25">
      <c r="A3183" s="251"/>
      <c r="B3183" s="251"/>
      <c r="C3183" s="251"/>
      <c r="D3183" s="251"/>
      <c r="E3183" s="251"/>
      <c r="F3183" s="252"/>
      <c r="G3183" s="253"/>
      <c r="H3183" s="251"/>
      <c r="I3183" s="251"/>
      <c r="J3183" s="251"/>
      <c r="K3183" s="251"/>
      <c r="L3183" s="254"/>
      <c r="M3183" s="251"/>
      <c r="N3183" s="251"/>
      <c r="O3183" s="251"/>
      <c r="P3183" s="251"/>
      <c r="Q3183" s="255"/>
      <c r="R3183" s="184"/>
      <c r="S3183" s="184"/>
      <c r="T3183" s="184"/>
      <c r="U3183" s="256"/>
      <c r="V3183" s="256"/>
      <c r="W3183" s="256"/>
    </row>
    <row r="3184" spans="1:23" s="257" customFormat="1" ht="19.5" customHeight="1" x14ac:dyDescent="0.25">
      <c r="A3184" s="251"/>
      <c r="B3184" s="251"/>
      <c r="C3184" s="251"/>
      <c r="D3184" s="251"/>
      <c r="E3184" s="251"/>
      <c r="F3184" s="252"/>
      <c r="G3184" s="253"/>
      <c r="H3184" s="251"/>
      <c r="I3184" s="251"/>
      <c r="J3184" s="251"/>
      <c r="K3184" s="251"/>
      <c r="L3184" s="254"/>
      <c r="M3184" s="251"/>
      <c r="N3184" s="251"/>
      <c r="O3184" s="251"/>
      <c r="P3184" s="251"/>
      <c r="Q3184" s="255"/>
      <c r="R3184" s="184"/>
      <c r="S3184" s="184"/>
      <c r="T3184" s="184"/>
      <c r="U3184" s="256"/>
      <c r="V3184" s="256"/>
      <c r="W3184" s="256"/>
    </row>
    <row r="3185" spans="1:23" s="257" customFormat="1" ht="19.5" customHeight="1" x14ac:dyDescent="0.25">
      <c r="A3185" s="251"/>
      <c r="B3185" s="251"/>
      <c r="C3185" s="251"/>
      <c r="D3185" s="251"/>
      <c r="E3185" s="251"/>
      <c r="F3185" s="252"/>
      <c r="G3185" s="253"/>
      <c r="H3185" s="251"/>
      <c r="I3185" s="251"/>
      <c r="J3185" s="251"/>
      <c r="K3185" s="251"/>
      <c r="L3185" s="254"/>
      <c r="M3185" s="251"/>
      <c r="N3185" s="251"/>
      <c r="O3185" s="251"/>
      <c r="P3185" s="251"/>
      <c r="Q3185" s="255"/>
      <c r="R3185" s="184"/>
      <c r="S3185" s="184"/>
      <c r="T3185" s="184"/>
      <c r="U3185" s="256"/>
      <c r="V3185" s="256"/>
      <c r="W3185" s="256"/>
    </row>
    <row r="3186" spans="1:23" s="257" customFormat="1" ht="19.5" customHeight="1" x14ac:dyDescent="0.25">
      <c r="A3186" s="251"/>
      <c r="B3186" s="251"/>
      <c r="C3186" s="251"/>
      <c r="D3186" s="251"/>
      <c r="E3186" s="251"/>
      <c r="F3186" s="252"/>
      <c r="G3186" s="253"/>
      <c r="H3186" s="251"/>
      <c r="I3186" s="251"/>
      <c r="J3186" s="251"/>
      <c r="K3186" s="251"/>
      <c r="L3186" s="254"/>
      <c r="M3186" s="251"/>
      <c r="N3186" s="251"/>
      <c r="O3186" s="251"/>
      <c r="P3186" s="251"/>
      <c r="Q3186" s="255"/>
      <c r="R3186" s="184"/>
      <c r="S3186" s="184"/>
      <c r="T3186" s="184"/>
      <c r="U3186" s="256"/>
      <c r="V3186" s="256"/>
      <c r="W3186" s="256"/>
    </row>
    <row r="3187" spans="1:23" s="257" customFormat="1" ht="19.5" customHeight="1" x14ac:dyDescent="0.25">
      <c r="A3187" s="251"/>
      <c r="B3187" s="251"/>
      <c r="C3187" s="251"/>
      <c r="D3187" s="251"/>
      <c r="E3187" s="251"/>
      <c r="F3187" s="252"/>
      <c r="G3187" s="253"/>
      <c r="H3187" s="251"/>
      <c r="I3187" s="251"/>
      <c r="J3187" s="251"/>
      <c r="K3187" s="251"/>
      <c r="L3187" s="254"/>
      <c r="M3187" s="251"/>
      <c r="N3187" s="251"/>
      <c r="O3187" s="251"/>
      <c r="P3187" s="251"/>
      <c r="Q3187" s="255"/>
      <c r="R3187" s="184"/>
      <c r="S3187" s="184"/>
      <c r="T3187" s="184"/>
      <c r="U3187" s="256"/>
      <c r="V3187" s="256"/>
      <c r="W3187" s="256"/>
    </row>
    <row r="3188" spans="1:23" s="257" customFormat="1" ht="19.5" customHeight="1" x14ac:dyDescent="0.25">
      <c r="A3188" s="251"/>
      <c r="B3188" s="251"/>
      <c r="C3188" s="251"/>
      <c r="D3188" s="251"/>
      <c r="E3188" s="251"/>
      <c r="F3188" s="252"/>
      <c r="G3188" s="253"/>
      <c r="H3188" s="251"/>
      <c r="I3188" s="251"/>
      <c r="J3188" s="251"/>
      <c r="K3188" s="251"/>
      <c r="L3188" s="254"/>
      <c r="M3188" s="251"/>
      <c r="N3188" s="251"/>
      <c r="O3188" s="251"/>
      <c r="P3188" s="251"/>
      <c r="Q3188" s="255"/>
      <c r="R3188" s="184"/>
      <c r="S3188" s="184"/>
      <c r="T3188" s="184"/>
      <c r="U3188" s="256"/>
      <c r="V3188" s="256"/>
      <c r="W3188" s="256"/>
    </row>
    <row r="3189" spans="1:23" s="257" customFormat="1" ht="19.5" customHeight="1" x14ac:dyDescent="0.25">
      <c r="A3189" s="251"/>
      <c r="B3189" s="251"/>
      <c r="C3189" s="251"/>
      <c r="D3189" s="251"/>
      <c r="E3189" s="251"/>
      <c r="F3189" s="252"/>
      <c r="G3189" s="253"/>
      <c r="H3189" s="251"/>
      <c r="I3189" s="251"/>
      <c r="J3189" s="251"/>
      <c r="K3189" s="251"/>
      <c r="L3189" s="254"/>
      <c r="M3189" s="251"/>
      <c r="N3189" s="251"/>
      <c r="O3189" s="251"/>
      <c r="P3189" s="251"/>
      <c r="Q3189" s="255"/>
      <c r="R3189" s="184"/>
      <c r="S3189" s="184"/>
      <c r="T3189" s="184"/>
      <c r="U3189" s="256"/>
      <c r="V3189" s="256"/>
      <c r="W3189" s="256"/>
    </row>
    <row r="3190" spans="1:23" s="257" customFormat="1" ht="19.5" customHeight="1" x14ac:dyDescent="0.25">
      <c r="A3190" s="251"/>
      <c r="B3190" s="251"/>
      <c r="C3190" s="251"/>
      <c r="D3190" s="251"/>
      <c r="E3190" s="251"/>
      <c r="F3190" s="252"/>
      <c r="G3190" s="253"/>
      <c r="H3190" s="251"/>
      <c r="I3190" s="251"/>
      <c r="J3190" s="251"/>
      <c r="K3190" s="251"/>
      <c r="L3190" s="254"/>
      <c r="M3190" s="251"/>
      <c r="N3190" s="251"/>
      <c r="O3190" s="251"/>
      <c r="P3190" s="251"/>
      <c r="Q3190" s="255"/>
      <c r="R3190" s="184"/>
      <c r="S3190" s="184"/>
      <c r="T3190" s="184"/>
      <c r="U3190" s="256"/>
      <c r="V3190" s="256"/>
      <c r="W3190" s="256"/>
    </row>
    <row r="3191" spans="1:23" s="257" customFormat="1" ht="19.5" customHeight="1" x14ac:dyDescent="0.25">
      <c r="A3191" s="251"/>
      <c r="B3191" s="251"/>
      <c r="C3191" s="251"/>
      <c r="D3191" s="251"/>
      <c r="E3191" s="251"/>
      <c r="F3191" s="252"/>
      <c r="G3191" s="253"/>
      <c r="H3191" s="251"/>
      <c r="I3191" s="251"/>
      <c r="J3191" s="251"/>
      <c r="K3191" s="251"/>
      <c r="L3191" s="254"/>
      <c r="M3191" s="251"/>
      <c r="N3191" s="251"/>
      <c r="O3191" s="251"/>
      <c r="P3191" s="251"/>
      <c r="Q3191" s="255"/>
      <c r="R3191" s="184"/>
      <c r="S3191" s="184"/>
      <c r="T3191" s="184"/>
      <c r="U3191" s="256"/>
      <c r="V3191" s="256"/>
      <c r="W3191" s="256"/>
    </row>
    <row r="3192" spans="1:23" s="257" customFormat="1" ht="19.5" customHeight="1" x14ac:dyDescent="0.25">
      <c r="A3192" s="251"/>
      <c r="B3192" s="251"/>
      <c r="C3192" s="251"/>
      <c r="D3192" s="251"/>
      <c r="E3192" s="251"/>
      <c r="F3192" s="252"/>
      <c r="G3192" s="253"/>
      <c r="H3192" s="251"/>
      <c r="I3192" s="251"/>
      <c r="J3192" s="251"/>
      <c r="K3192" s="251"/>
      <c r="L3192" s="254"/>
      <c r="M3192" s="251"/>
      <c r="N3192" s="251"/>
      <c r="O3192" s="251"/>
      <c r="P3192" s="251"/>
      <c r="Q3192" s="255"/>
      <c r="R3192" s="184"/>
      <c r="S3192" s="184"/>
      <c r="T3192" s="184"/>
      <c r="U3192" s="256"/>
      <c r="V3192" s="256"/>
      <c r="W3192" s="256"/>
    </row>
    <row r="3193" spans="1:23" s="257" customFormat="1" ht="19.5" customHeight="1" x14ac:dyDescent="0.25">
      <c r="A3193" s="251"/>
      <c r="B3193" s="251"/>
      <c r="C3193" s="251"/>
      <c r="D3193" s="251"/>
      <c r="E3193" s="251"/>
      <c r="F3193" s="252"/>
      <c r="G3193" s="253"/>
      <c r="H3193" s="251"/>
      <c r="I3193" s="251"/>
      <c r="J3193" s="251"/>
      <c r="K3193" s="251"/>
      <c r="L3193" s="254"/>
      <c r="M3193" s="251"/>
      <c r="N3193" s="251"/>
      <c r="O3193" s="251"/>
      <c r="P3193" s="251"/>
      <c r="Q3193" s="255"/>
      <c r="R3193" s="184"/>
      <c r="S3193" s="184"/>
      <c r="T3193" s="184"/>
      <c r="U3193" s="256"/>
      <c r="V3193" s="256"/>
      <c r="W3193" s="256"/>
    </row>
    <row r="3194" spans="1:23" s="257" customFormat="1" ht="19.5" customHeight="1" x14ac:dyDescent="0.25">
      <c r="A3194" s="251"/>
      <c r="B3194" s="251"/>
      <c r="C3194" s="251"/>
      <c r="D3194" s="251"/>
      <c r="E3194" s="251"/>
      <c r="F3194" s="252"/>
      <c r="G3194" s="253"/>
      <c r="H3194" s="251"/>
      <c r="I3194" s="251"/>
      <c r="J3194" s="251"/>
      <c r="K3194" s="251"/>
      <c r="L3194" s="254"/>
      <c r="M3194" s="251"/>
      <c r="N3194" s="251"/>
      <c r="O3194" s="251"/>
      <c r="P3194" s="251"/>
      <c r="Q3194" s="255"/>
      <c r="R3194" s="184"/>
      <c r="S3194" s="184"/>
      <c r="T3194" s="184"/>
      <c r="U3194" s="256"/>
      <c r="V3194" s="256"/>
      <c r="W3194" s="256"/>
    </row>
    <row r="3195" spans="1:23" s="257" customFormat="1" ht="19.5" customHeight="1" x14ac:dyDescent="0.25">
      <c r="A3195" s="251"/>
      <c r="B3195" s="251"/>
      <c r="C3195" s="251"/>
      <c r="D3195" s="251"/>
      <c r="E3195" s="251"/>
      <c r="F3195" s="252"/>
      <c r="G3195" s="253"/>
      <c r="H3195" s="251"/>
      <c r="I3195" s="251"/>
      <c r="J3195" s="251"/>
      <c r="K3195" s="251"/>
      <c r="L3195" s="254"/>
      <c r="M3195" s="251"/>
      <c r="N3195" s="251"/>
      <c r="O3195" s="251"/>
      <c r="P3195" s="251"/>
      <c r="Q3195" s="255"/>
      <c r="R3195" s="184"/>
      <c r="S3195" s="184"/>
      <c r="T3195" s="184"/>
      <c r="U3195" s="256"/>
      <c r="V3195" s="256"/>
      <c r="W3195" s="256"/>
    </row>
    <row r="3196" spans="1:23" s="257" customFormat="1" ht="19.5" customHeight="1" x14ac:dyDescent="0.25">
      <c r="A3196" s="251"/>
      <c r="B3196" s="251"/>
      <c r="C3196" s="251"/>
      <c r="D3196" s="251"/>
      <c r="E3196" s="251"/>
      <c r="F3196" s="252"/>
      <c r="G3196" s="253"/>
      <c r="H3196" s="251"/>
      <c r="I3196" s="251"/>
      <c r="J3196" s="251"/>
      <c r="K3196" s="251"/>
      <c r="L3196" s="254"/>
      <c r="M3196" s="251"/>
      <c r="N3196" s="251"/>
      <c r="O3196" s="251"/>
      <c r="P3196" s="251"/>
      <c r="Q3196" s="255"/>
      <c r="R3196" s="184"/>
      <c r="S3196" s="184"/>
      <c r="T3196" s="184"/>
      <c r="U3196" s="256"/>
      <c r="V3196" s="256"/>
      <c r="W3196" s="256"/>
    </row>
    <row r="3197" spans="1:23" s="257" customFormat="1" ht="19.5" customHeight="1" x14ac:dyDescent="0.25">
      <c r="A3197" s="251"/>
      <c r="B3197" s="251"/>
      <c r="C3197" s="251"/>
      <c r="D3197" s="251"/>
      <c r="E3197" s="251"/>
      <c r="F3197" s="252"/>
      <c r="G3197" s="253"/>
      <c r="H3197" s="251"/>
      <c r="I3197" s="251"/>
      <c r="J3197" s="251"/>
      <c r="K3197" s="251"/>
      <c r="L3197" s="254"/>
      <c r="M3197" s="251"/>
      <c r="N3197" s="251"/>
      <c r="O3197" s="251"/>
      <c r="P3197" s="251"/>
      <c r="Q3197" s="255"/>
      <c r="R3197" s="184"/>
      <c r="S3197" s="184"/>
      <c r="T3197" s="184"/>
      <c r="U3197" s="256"/>
      <c r="V3197" s="256"/>
      <c r="W3197" s="256"/>
    </row>
    <row r="3198" spans="1:23" s="257" customFormat="1" ht="19.5" customHeight="1" x14ac:dyDescent="0.25">
      <c r="A3198" s="251"/>
      <c r="B3198" s="251"/>
      <c r="C3198" s="251"/>
      <c r="D3198" s="251"/>
      <c r="E3198" s="251"/>
      <c r="F3198" s="252"/>
      <c r="G3198" s="253"/>
      <c r="H3198" s="251"/>
      <c r="I3198" s="251"/>
      <c r="J3198" s="251"/>
      <c r="K3198" s="251"/>
      <c r="L3198" s="254"/>
      <c r="M3198" s="251"/>
      <c r="N3198" s="251"/>
      <c r="O3198" s="251"/>
      <c r="P3198" s="251"/>
      <c r="Q3198" s="255"/>
      <c r="R3198" s="184"/>
      <c r="S3198" s="184"/>
      <c r="T3198" s="184"/>
      <c r="U3198" s="256"/>
      <c r="V3198" s="256"/>
      <c r="W3198" s="256"/>
    </row>
    <row r="3199" spans="1:23" s="257" customFormat="1" ht="19.5" customHeight="1" x14ac:dyDescent="0.25">
      <c r="A3199" s="251"/>
      <c r="B3199" s="251"/>
      <c r="C3199" s="251"/>
      <c r="D3199" s="251"/>
      <c r="E3199" s="251"/>
      <c r="F3199" s="252"/>
      <c r="G3199" s="253"/>
      <c r="H3199" s="251"/>
      <c r="I3199" s="251"/>
      <c r="J3199" s="251"/>
      <c r="K3199" s="251"/>
      <c r="L3199" s="254"/>
      <c r="M3199" s="251"/>
      <c r="N3199" s="251"/>
      <c r="O3199" s="251"/>
      <c r="P3199" s="251"/>
      <c r="Q3199" s="255"/>
      <c r="R3199" s="184"/>
      <c r="S3199" s="184"/>
      <c r="T3199" s="184"/>
      <c r="U3199" s="256"/>
      <c r="V3199" s="256"/>
      <c r="W3199" s="256"/>
    </row>
    <row r="3200" spans="1:23" s="257" customFormat="1" ht="19.5" customHeight="1" x14ac:dyDescent="0.25">
      <c r="A3200" s="251"/>
      <c r="B3200" s="251"/>
      <c r="C3200" s="251"/>
      <c r="D3200" s="251"/>
      <c r="E3200" s="251"/>
      <c r="F3200" s="252"/>
      <c r="G3200" s="253"/>
      <c r="H3200" s="251"/>
      <c r="I3200" s="251"/>
      <c r="J3200" s="251"/>
      <c r="K3200" s="251"/>
      <c r="L3200" s="254"/>
      <c r="M3200" s="251"/>
      <c r="N3200" s="251"/>
      <c r="O3200" s="251"/>
      <c r="P3200" s="251"/>
      <c r="Q3200" s="255"/>
      <c r="R3200" s="184"/>
      <c r="S3200" s="184"/>
      <c r="T3200" s="184"/>
      <c r="U3200" s="256"/>
      <c r="V3200" s="256"/>
      <c r="W3200" s="256"/>
    </row>
    <row r="3201" spans="1:23" s="257" customFormat="1" ht="19.5" customHeight="1" x14ac:dyDescent="0.25">
      <c r="A3201" s="251"/>
      <c r="B3201" s="251"/>
      <c r="C3201" s="251"/>
      <c r="D3201" s="251"/>
      <c r="E3201" s="251"/>
      <c r="F3201" s="252"/>
      <c r="G3201" s="253"/>
      <c r="H3201" s="251"/>
      <c r="I3201" s="251"/>
      <c r="J3201" s="251"/>
      <c r="K3201" s="251"/>
      <c r="L3201" s="254"/>
      <c r="M3201" s="251"/>
      <c r="N3201" s="251"/>
      <c r="O3201" s="251"/>
      <c r="P3201" s="251"/>
      <c r="Q3201" s="255"/>
      <c r="R3201" s="184"/>
      <c r="S3201" s="184"/>
      <c r="T3201" s="184"/>
      <c r="U3201" s="256"/>
      <c r="V3201" s="256"/>
      <c r="W3201" s="256"/>
    </row>
    <row r="3202" spans="1:23" s="257" customFormat="1" ht="19.5" customHeight="1" x14ac:dyDescent="0.25">
      <c r="A3202" s="251"/>
      <c r="B3202" s="251"/>
      <c r="C3202" s="251"/>
      <c r="D3202" s="251"/>
      <c r="E3202" s="251"/>
      <c r="F3202" s="252"/>
      <c r="G3202" s="253"/>
      <c r="H3202" s="251"/>
      <c r="I3202" s="251"/>
      <c r="J3202" s="251"/>
      <c r="K3202" s="251"/>
      <c r="L3202" s="254"/>
      <c r="M3202" s="251"/>
      <c r="N3202" s="251"/>
      <c r="O3202" s="251"/>
      <c r="P3202" s="251"/>
      <c r="Q3202" s="255"/>
      <c r="R3202" s="184"/>
      <c r="S3202" s="184"/>
      <c r="T3202" s="184"/>
      <c r="U3202" s="256"/>
      <c r="V3202" s="256"/>
      <c r="W3202" s="256"/>
    </row>
    <row r="3203" spans="1:23" s="257" customFormat="1" ht="19.5" customHeight="1" x14ac:dyDescent="0.25">
      <c r="A3203" s="251"/>
      <c r="B3203" s="251"/>
      <c r="C3203" s="251"/>
      <c r="D3203" s="251"/>
      <c r="E3203" s="251"/>
      <c r="F3203" s="252"/>
      <c r="G3203" s="253"/>
      <c r="H3203" s="251"/>
      <c r="I3203" s="251"/>
      <c r="J3203" s="251"/>
      <c r="K3203" s="251"/>
      <c r="L3203" s="254"/>
      <c r="M3203" s="251"/>
      <c r="N3203" s="251"/>
      <c r="O3203" s="251"/>
      <c r="P3203" s="251"/>
      <c r="Q3203" s="255"/>
      <c r="R3203" s="184"/>
      <c r="S3203" s="184"/>
      <c r="T3203" s="184"/>
      <c r="U3203" s="256"/>
      <c r="V3203" s="256"/>
      <c r="W3203" s="256"/>
    </row>
    <row r="3204" spans="1:23" s="257" customFormat="1" ht="19.5" customHeight="1" x14ac:dyDescent="0.25">
      <c r="A3204" s="251"/>
      <c r="B3204" s="251"/>
      <c r="C3204" s="251"/>
      <c r="D3204" s="251"/>
      <c r="E3204" s="251"/>
      <c r="F3204" s="252"/>
      <c r="G3204" s="253"/>
      <c r="H3204" s="251"/>
      <c r="I3204" s="251"/>
      <c r="J3204" s="251"/>
      <c r="K3204" s="251"/>
      <c r="L3204" s="254"/>
      <c r="M3204" s="251"/>
      <c r="N3204" s="251"/>
      <c r="O3204" s="251"/>
      <c r="P3204" s="251"/>
      <c r="Q3204" s="255"/>
      <c r="R3204" s="184"/>
      <c r="S3204" s="184"/>
      <c r="T3204" s="184"/>
      <c r="U3204" s="256"/>
      <c r="V3204" s="256"/>
      <c r="W3204" s="256"/>
    </row>
    <row r="3205" spans="1:23" s="257" customFormat="1" ht="19.5" customHeight="1" x14ac:dyDescent="0.25">
      <c r="A3205" s="251"/>
      <c r="B3205" s="251"/>
      <c r="C3205" s="251"/>
      <c r="D3205" s="251"/>
      <c r="E3205" s="251"/>
      <c r="F3205" s="252"/>
      <c r="G3205" s="253"/>
      <c r="H3205" s="251"/>
      <c r="I3205" s="251"/>
      <c r="J3205" s="251"/>
      <c r="K3205" s="251"/>
      <c r="L3205" s="254"/>
      <c r="M3205" s="251"/>
      <c r="N3205" s="251"/>
      <c r="O3205" s="251"/>
      <c r="P3205" s="251"/>
      <c r="Q3205" s="255"/>
      <c r="R3205" s="184"/>
      <c r="S3205" s="184"/>
      <c r="T3205" s="184"/>
      <c r="U3205" s="256"/>
      <c r="V3205" s="256"/>
      <c r="W3205" s="256"/>
    </row>
    <row r="3206" spans="1:23" s="257" customFormat="1" ht="19.5" customHeight="1" x14ac:dyDescent="0.25">
      <c r="A3206" s="251"/>
      <c r="B3206" s="251"/>
      <c r="C3206" s="251"/>
      <c r="D3206" s="251"/>
      <c r="E3206" s="251"/>
      <c r="F3206" s="252"/>
      <c r="G3206" s="253"/>
      <c r="H3206" s="251"/>
      <c r="I3206" s="251"/>
      <c r="J3206" s="251"/>
      <c r="K3206" s="251"/>
      <c r="L3206" s="254"/>
      <c r="M3206" s="251"/>
      <c r="N3206" s="251"/>
      <c r="O3206" s="251"/>
      <c r="P3206" s="251"/>
      <c r="Q3206" s="255"/>
      <c r="R3206" s="184"/>
      <c r="S3206" s="184"/>
      <c r="T3206" s="184"/>
      <c r="U3206" s="256"/>
      <c r="V3206" s="256"/>
      <c r="W3206" s="256"/>
    </row>
    <row r="3207" spans="1:23" s="257" customFormat="1" ht="19.5" customHeight="1" x14ac:dyDescent="0.25">
      <c r="A3207" s="251"/>
      <c r="B3207" s="251"/>
      <c r="C3207" s="251"/>
      <c r="D3207" s="251"/>
      <c r="E3207" s="251"/>
      <c r="F3207" s="252"/>
      <c r="G3207" s="253"/>
      <c r="H3207" s="251"/>
      <c r="I3207" s="251"/>
      <c r="J3207" s="251"/>
      <c r="K3207" s="251"/>
      <c r="L3207" s="254"/>
      <c r="M3207" s="251"/>
      <c r="N3207" s="251"/>
      <c r="O3207" s="251"/>
      <c r="P3207" s="251"/>
      <c r="Q3207" s="255"/>
      <c r="R3207" s="184"/>
      <c r="S3207" s="184"/>
      <c r="T3207" s="184"/>
      <c r="U3207" s="256"/>
      <c r="V3207" s="256"/>
      <c r="W3207" s="256"/>
    </row>
    <row r="3208" spans="1:23" s="257" customFormat="1" ht="19.5" customHeight="1" x14ac:dyDescent="0.25">
      <c r="A3208" s="251"/>
      <c r="B3208" s="251"/>
      <c r="C3208" s="251"/>
      <c r="D3208" s="251"/>
      <c r="E3208" s="251"/>
      <c r="F3208" s="252"/>
      <c r="G3208" s="253"/>
      <c r="H3208" s="251"/>
      <c r="I3208" s="251"/>
      <c r="J3208" s="251"/>
      <c r="K3208" s="251"/>
      <c r="L3208" s="254"/>
      <c r="M3208" s="251"/>
      <c r="N3208" s="251"/>
      <c r="O3208" s="251"/>
      <c r="P3208" s="251"/>
      <c r="Q3208" s="255"/>
      <c r="R3208" s="184"/>
      <c r="S3208" s="184"/>
      <c r="T3208" s="184"/>
      <c r="U3208" s="256"/>
      <c r="V3208" s="256"/>
      <c r="W3208" s="256"/>
    </row>
    <row r="3209" spans="1:23" s="257" customFormat="1" ht="19.5" customHeight="1" x14ac:dyDescent="0.25">
      <c r="A3209" s="251"/>
      <c r="B3209" s="251"/>
      <c r="C3209" s="251"/>
      <c r="D3209" s="251"/>
      <c r="E3209" s="251"/>
      <c r="F3209" s="252"/>
      <c r="G3209" s="253"/>
      <c r="H3209" s="251"/>
      <c r="I3209" s="251"/>
      <c r="J3209" s="251"/>
      <c r="K3209" s="251"/>
      <c r="L3209" s="254"/>
      <c r="M3209" s="251"/>
      <c r="N3209" s="251"/>
      <c r="O3209" s="251"/>
      <c r="P3209" s="251"/>
      <c r="Q3209" s="255"/>
      <c r="R3209" s="184"/>
      <c r="S3209" s="184"/>
      <c r="T3209" s="184"/>
      <c r="U3209" s="256"/>
      <c r="V3209" s="256"/>
      <c r="W3209" s="256"/>
    </row>
    <row r="3210" spans="1:23" s="257" customFormat="1" ht="19.5" customHeight="1" x14ac:dyDescent="0.25">
      <c r="A3210" s="251"/>
      <c r="B3210" s="251"/>
      <c r="C3210" s="251"/>
      <c r="D3210" s="251"/>
      <c r="E3210" s="251"/>
      <c r="F3210" s="252"/>
      <c r="G3210" s="253"/>
      <c r="H3210" s="251"/>
      <c r="I3210" s="251"/>
      <c r="J3210" s="251"/>
      <c r="K3210" s="251"/>
      <c r="L3210" s="254"/>
      <c r="M3210" s="251"/>
      <c r="N3210" s="251"/>
      <c r="O3210" s="251"/>
      <c r="P3210" s="251"/>
      <c r="Q3210" s="255"/>
      <c r="R3210" s="184"/>
      <c r="S3210" s="184"/>
      <c r="T3210" s="184"/>
      <c r="U3210" s="256"/>
      <c r="V3210" s="256"/>
      <c r="W3210" s="256"/>
    </row>
    <row r="3211" spans="1:23" s="257" customFormat="1" ht="19.5" customHeight="1" x14ac:dyDescent="0.25">
      <c r="A3211" s="251"/>
      <c r="B3211" s="251"/>
      <c r="C3211" s="251"/>
      <c r="D3211" s="251"/>
      <c r="E3211" s="251"/>
      <c r="F3211" s="252"/>
      <c r="G3211" s="253"/>
      <c r="H3211" s="251"/>
      <c r="I3211" s="251"/>
      <c r="J3211" s="251"/>
      <c r="K3211" s="251"/>
      <c r="L3211" s="254"/>
      <c r="M3211" s="251"/>
      <c r="N3211" s="251"/>
      <c r="O3211" s="251"/>
      <c r="P3211" s="251"/>
      <c r="Q3211" s="255"/>
      <c r="R3211" s="184"/>
      <c r="S3211" s="184"/>
      <c r="T3211" s="184"/>
      <c r="U3211" s="256"/>
      <c r="V3211" s="256"/>
      <c r="W3211" s="256"/>
    </row>
    <row r="3212" spans="1:23" s="257" customFormat="1" ht="19.5" customHeight="1" x14ac:dyDescent="0.25">
      <c r="A3212" s="251"/>
      <c r="B3212" s="251"/>
      <c r="C3212" s="251"/>
      <c r="D3212" s="251"/>
      <c r="E3212" s="251"/>
      <c r="F3212" s="252"/>
      <c r="G3212" s="253"/>
      <c r="H3212" s="251"/>
      <c r="I3212" s="251"/>
      <c r="J3212" s="251"/>
      <c r="K3212" s="251"/>
      <c r="L3212" s="254"/>
      <c r="M3212" s="251"/>
      <c r="N3212" s="251"/>
      <c r="O3212" s="251"/>
      <c r="P3212" s="251"/>
      <c r="Q3212" s="255"/>
      <c r="R3212" s="184"/>
      <c r="S3212" s="184"/>
      <c r="T3212" s="184"/>
      <c r="U3212" s="256"/>
      <c r="V3212" s="256"/>
      <c r="W3212" s="256"/>
    </row>
    <row r="3213" spans="1:23" s="257" customFormat="1" ht="19.5" customHeight="1" x14ac:dyDescent="0.25">
      <c r="A3213" s="251"/>
      <c r="B3213" s="251"/>
      <c r="C3213" s="251"/>
      <c r="D3213" s="251"/>
      <c r="E3213" s="251"/>
      <c r="F3213" s="252"/>
      <c r="G3213" s="253"/>
      <c r="H3213" s="251"/>
      <c r="I3213" s="251"/>
      <c r="J3213" s="251"/>
      <c r="K3213" s="251"/>
      <c r="L3213" s="254"/>
      <c r="M3213" s="251"/>
      <c r="N3213" s="251"/>
      <c r="O3213" s="251"/>
      <c r="P3213" s="251"/>
      <c r="Q3213" s="255"/>
      <c r="R3213" s="184"/>
      <c r="S3213" s="184"/>
      <c r="T3213" s="184"/>
      <c r="U3213" s="256"/>
      <c r="V3213" s="256"/>
      <c r="W3213" s="256"/>
    </row>
    <row r="3214" spans="1:23" s="257" customFormat="1" ht="19.5" customHeight="1" x14ac:dyDescent="0.25">
      <c r="A3214" s="251"/>
      <c r="B3214" s="251"/>
      <c r="C3214" s="251"/>
      <c r="D3214" s="251"/>
      <c r="E3214" s="251"/>
      <c r="F3214" s="252"/>
      <c r="G3214" s="253"/>
      <c r="H3214" s="251"/>
      <c r="I3214" s="251"/>
      <c r="J3214" s="251"/>
      <c r="K3214" s="251"/>
      <c r="L3214" s="254"/>
      <c r="M3214" s="251"/>
      <c r="N3214" s="251"/>
      <c r="O3214" s="251"/>
      <c r="P3214" s="251"/>
      <c r="Q3214" s="255"/>
      <c r="R3214" s="184"/>
      <c r="S3214" s="184"/>
      <c r="T3214" s="184"/>
      <c r="U3214" s="256"/>
      <c r="V3214" s="256"/>
      <c r="W3214" s="256"/>
    </row>
    <row r="3215" spans="1:23" s="257" customFormat="1" ht="19.5" customHeight="1" x14ac:dyDescent="0.25">
      <c r="A3215" s="251"/>
      <c r="B3215" s="251"/>
      <c r="C3215" s="251"/>
      <c r="D3215" s="251"/>
      <c r="E3215" s="251"/>
      <c r="F3215" s="252"/>
      <c r="G3215" s="253"/>
      <c r="H3215" s="251"/>
      <c r="I3215" s="251"/>
      <c r="J3215" s="251"/>
      <c r="K3215" s="251"/>
      <c r="L3215" s="254"/>
      <c r="M3215" s="251"/>
      <c r="N3215" s="251"/>
      <c r="O3215" s="251"/>
      <c r="P3215" s="251"/>
      <c r="Q3215" s="255"/>
      <c r="R3215" s="184"/>
      <c r="S3215" s="184"/>
      <c r="T3215" s="184"/>
      <c r="U3215" s="256"/>
      <c r="V3215" s="256"/>
      <c r="W3215" s="256"/>
    </row>
    <row r="3216" spans="1:23" s="257" customFormat="1" ht="19.5" customHeight="1" x14ac:dyDescent="0.25">
      <c r="A3216" s="251"/>
      <c r="B3216" s="251"/>
      <c r="C3216" s="251"/>
      <c r="D3216" s="251"/>
      <c r="E3216" s="251"/>
      <c r="F3216" s="252"/>
      <c r="G3216" s="253"/>
      <c r="H3216" s="251"/>
      <c r="I3216" s="251"/>
      <c r="J3216" s="251"/>
      <c r="K3216" s="251"/>
      <c r="L3216" s="254"/>
      <c r="M3216" s="251"/>
      <c r="N3216" s="251"/>
      <c r="O3216" s="251"/>
      <c r="P3216" s="251"/>
      <c r="Q3216" s="255"/>
      <c r="R3216" s="184"/>
      <c r="S3216" s="184"/>
      <c r="T3216" s="184"/>
      <c r="U3216" s="256"/>
      <c r="V3216" s="256"/>
      <c r="W3216" s="256"/>
    </row>
    <row r="3217" spans="1:23" s="257" customFormat="1" ht="19.5" customHeight="1" x14ac:dyDescent="0.25">
      <c r="A3217" s="251"/>
      <c r="B3217" s="251"/>
      <c r="C3217" s="251"/>
      <c r="D3217" s="251"/>
      <c r="E3217" s="251"/>
      <c r="F3217" s="252"/>
      <c r="G3217" s="253"/>
      <c r="H3217" s="251"/>
      <c r="I3217" s="251"/>
      <c r="J3217" s="251"/>
      <c r="K3217" s="251"/>
      <c r="L3217" s="254"/>
      <c r="M3217" s="251"/>
      <c r="N3217" s="251"/>
      <c r="O3217" s="251"/>
      <c r="P3217" s="251"/>
      <c r="Q3217" s="255"/>
      <c r="R3217" s="184"/>
      <c r="S3217" s="184"/>
      <c r="T3217" s="184"/>
      <c r="U3217" s="256"/>
      <c r="V3217" s="256"/>
      <c r="W3217" s="256"/>
    </row>
    <row r="3218" spans="1:23" s="257" customFormat="1" ht="19.5" customHeight="1" x14ac:dyDescent="0.25">
      <c r="A3218" s="251"/>
      <c r="B3218" s="251"/>
      <c r="C3218" s="251"/>
      <c r="D3218" s="251"/>
      <c r="E3218" s="251"/>
      <c r="F3218" s="252"/>
      <c r="G3218" s="253"/>
      <c r="H3218" s="251"/>
      <c r="I3218" s="251"/>
      <c r="J3218" s="251"/>
      <c r="K3218" s="251"/>
      <c r="L3218" s="254"/>
      <c r="M3218" s="251"/>
      <c r="N3218" s="251"/>
      <c r="O3218" s="251"/>
      <c r="P3218" s="251"/>
      <c r="Q3218" s="255"/>
      <c r="R3218" s="184"/>
      <c r="S3218" s="184"/>
      <c r="T3218" s="184"/>
      <c r="U3218" s="256"/>
      <c r="V3218" s="256"/>
      <c r="W3218" s="256"/>
    </row>
    <row r="3219" spans="1:23" s="257" customFormat="1" ht="19.5" customHeight="1" x14ac:dyDescent="0.25">
      <c r="A3219" s="251"/>
      <c r="B3219" s="251"/>
      <c r="C3219" s="251"/>
      <c r="D3219" s="251"/>
      <c r="E3219" s="251"/>
      <c r="F3219" s="252"/>
      <c r="G3219" s="253"/>
      <c r="H3219" s="251"/>
      <c r="I3219" s="251"/>
      <c r="J3219" s="251"/>
      <c r="K3219" s="251"/>
      <c r="L3219" s="254"/>
      <c r="M3219" s="251"/>
      <c r="N3219" s="251"/>
      <c r="O3219" s="251"/>
      <c r="P3219" s="251"/>
      <c r="Q3219" s="255"/>
      <c r="R3219" s="184"/>
      <c r="S3219" s="184"/>
      <c r="T3219" s="184"/>
      <c r="U3219" s="256"/>
      <c r="V3219" s="256"/>
      <c r="W3219" s="256"/>
    </row>
    <row r="3220" spans="1:23" s="257" customFormat="1" ht="19.5" customHeight="1" x14ac:dyDescent="0.25">
      <c r="A3220" s="251"/>
      <c r="B3220" s="251"/>
      <c r="C3220" s="251"/>
      <c r="D3220" s="251"/>
      <c r="E3220" s="251"/>
      <c r="F3220" s="252"/>
      <c r="G3220" s="253"/>
      <c r="H3220" s="251"/>
      <c r="I3220" s="251"/>
      <c r="J3220" s="251"/>
      <c r="K3220" s="251"/>
      <c r="L3220" s="254"/>
      <c r="M3220" s="251"/>
      <c r="N3220" s="251"/>
      <c r="O3220" s="251"/>
      <c r="P3220" s="251"/>
      <c r="Q3220" s="255"/>
      <c r="R3220" s="184"/>
      <c r="S3220" s="184"/>
      <c r="T3220" s="184"/>
      <c r="U3220" s="256"/>
      <c r="V3220" s="256"/>
      <c r="W3220" s="256"/>
    </row>
    <row r="3221" spans="1:23" s="257" customFormat="1" ht="19.5" customHeight="1" x14ac:dyDescent="0.25">
      <c r="A3221" s="251"/>
      <c r="B3221" s="251"/>
      <c r="C3221" s="251"/>
      <c r="D3221" s="251"/>
      <c r="E3221" s="251"/>
      <c r="F3221" s="252"/>
      <c r="G3221" s="253"/>
      <c r="H3221" s="251"/>
      <c r="I3221" s="251"/>
      <c r="J3221" s="251"/>
      <c r="K3221" s="251"/>
      <c r="L3221" s="254"/>
      <c r="M3221" s="251"/>
      <c r="N3221" s="251"/>
      <c r="O3221" s="251"/>
      <c r="P3221" s="251"/>
      <c r="Q3221" s="255"/>
      <c r="R3221" s="184"/>
      <c r="S3221" s="184"/>
      <c r="T3221" s="184"/>
      <c r="U3221" s="256"/>
      <c r="V3221" s="256"/>
      <c r="W3221" s="256"/>
    </row>
    <row r="3222" spans="1:23" s="257" customFormat="1" ht="19.5" customHeight="1" x14ac:dyDescent="0.25">
      <c r="A3222" s="251"/>
      <c r="B3222" s="251"/>
      <c r="C3222" s="251"/>
      <c r="D3222" s="251"/>
      <c r="E3222" s="251"/>
      <c r="F3222" s="252"/>
      <c r="G3222" s="253"/>
      <c r="H3222" s="251"/>
      <c r="I3222" s="251"/>
      <c r="J3222" s="251"/>
      <c r="K3222" s="251"/>
      <c r="L3222" s="254"/>
      <c r="M3222" s="251"/>
      <c r="N3222" s="251"/>
      <c r="O3222" s="251"/>
      <c r="P3222" s="251"/>
      <c r="Q3222" s="255"/>
      <c r="R3222" s="184"/>
      <c r="S3222" s="184"/>
      <c r="T3222" s="184"/>
      <c r="U3222" s="256"/>
      <c r="V3222" s="256"/>
      <c r="W3222" s="256"/>
    </row>
    <row r="3223" spans="1:23" s="257" customFormat="1" ht="19.5" customHeight="1" x14ac:dyDescent="0.25">
      <c r="A3223" s="251"/>
      <c r="B3223" s="251"/>
      <c r="C3223" s="251"/>
      <c r="D3223" s="251"/>
      <c r="E3223" s="251"/>
      <c r="F3223" s="252"/>
      <c r="G3223" s="253"/>
      <c r="H3223" s="251"/>
      <c r="I3223" s="251"/>
      <c r="J3223" s="251"/>
      <c r="K3223" s="251"/>
      <c r="L3223" s="254"/>
      <c r="M3223" s="251"/>
      <c r="N3223" s="251"/>
      <c r="O3223" s="251"/>
      <c r="P3223" s="251"/>
      <c r="Q3223" s="255"/>
      <c r="R3223" s="184"/>
      <c r="S3223" s="184"/>
      <c r="T3223" s="184"/>
      <c r="U3223" s="256"/>
      <c r="V3223" s="256"/>
      <c r="W3223" s="256"/>
    </row>
    <row r="3224" spans="1:23" s="257" customFormat="1" ht="19.5" customHeight="1" x14ac:dyDescent="0.25">
      <c r="A3224" s="251"/>
      <c r="B3224" s="251"/>
      <c r="C3224" s="251"/>
      <c r="D3224" s="251"/>
      <c r="E3224" s="251"/>
      <c r="F3224" s="252"/>
      <c r="G3224" s="253"/>
      <c r="H3224" s="251"/>
      <c r="I3224" s="251"/>
      <c r="J3224" s="251"/>
      <c r="K3224" s="251"/>
      <c r="L3224" s="254"/>
      <c r="M3224" s="251"/>
      <c r="N3224" s="251"/>
      <c r="O3224" s="251"/>
      <c r="P3224" s="251"/>
      <c r="Q3224" s="255"/>
      <c r="R3224" s="184"/>
      <c r="S3224" s="184"/>
      <c r="T3224" s="184"/>
      <c r="U3224" s="256"/>
      <c r="V3224" s="256"/>
      <c r="W3224" s="256"/>
    </row>
    <row r="3225" spans="1:23" s="257" customFormat="1" ht="19.5" customHeight="1" x14ac:dyDescent="0.25">
      <c r="A3225" s="251"/>
      <c r="B3225" s="251"/>
      <c r="C3225" s="251"/>
      <c r="D3225" s="251"/>
      <c r="E3225" s="251"/>
      <c r="F3225" s="252"/>
      <c r="G3225" s="253"/>
      <c r="H3225" s="251"/>
      <c r="I3225" s="251"/>
      <c r="J3225" s="251"/>
      <c r="K3225" s="251"/>
      <c r="L3225" s="254"/>
      <c r="M3225" s="251"/>
      <c r="N3225" s="251"/>
      <c r="O3225" s="251"/>
      <c r="P3225" s="251"/>
      <c r="Q3225" s="255"/>
      <c r="R3225" s="184"/>
      <c r="S3225" s="184"/>
      <c r="T3225" s="184"/>
      <c r="U3225" s="256"/>
      <c r="V3225" s="256"/>
      <c r="W3225" s="256"/>
    </row>
    <row r="3226" spans="1:23" s="257" customFormat="1" ht="19.5" customHeight="1" x14ac:dyDescent="0.25">
      <c r="A3226" s="251"/>
      <c r="B3226" s="251"/>
      <c r="C3226" s="251"/>
      <c r="D3226" s="251"/>
      <c r="E3226" s="251"/>
      <c r="F3226" s="252"/>
      <c r="G3226" s="253"/>
      <c r="H3226" s="251"/>
      <c r="I3226" s="251"/>
      <c r="J3226" s="251"/>
      <c r="K3226" s="251"/>
      <c r="L3226" s="254"/>
      <c r="M3226" s="251"/>
      <c r="N3226" s="251"/>
      <c r="O3226" s="251"/>
      <c r="P3226" s="251"/>
      <c r="Q3226" s="255"/>
      <c r="R3226" s="184"/>
      <c r="S3226" s="184"/>
      <c r="T3226" s="184"/>
      <c r="U3226" s="256"/>
      <c r="V3226" s="256"/>
      <c r="W3226" s="256"/>
    </row>
    <row r="3227" spans="1:23" s="257" customFormat="1" ht="19.5" customHeight="1" x14ac:dyDescent="0.25">
      <c r="A3227" s="251"/>
      <c r="B3227" s="251"/>
      <c r="C3227" s="251"/>
      <c r="D3227" s="251"/>
      <c r="E3227" s="251"/>
      <c r="F3227" s="252"/>
      <c r="G3227" s="253"/>
      <c r="H3227" s="251"/>
      <c r="I3227" s="251"/>
      <c r="J3227" s="251"/>
      <c r="K3227" s="251"/>
      <c r="L3227" s="254"/>
      <c r="M3227" s="251"/>
      <c r="N3227" s="251"/>
      <c r="O3227" s="251"/>
      <c r="P3227" s="251"/>
      <c r="Q3227" s="255"/>
      <c r="R3227" s="184"/>
      <c r="S3227" s="184"/>
      <c r="T3227" s="184"/>
      <c r="U3227" s="256"/>
      <c r="V3227" s="256"/>
      <c r="W3227" s="256"/>
    </row>
    <row r="3228" spans="1:23" s="257" customFormat="1" ht="19.5" customHeight="1" x14ac:dyDescent="0.25">
      <c r="A3228" s="251"/>
      <c r="B3228" s="251"/>
      <c r="C3228" s="251"/>
      <c r="D3228" s="251"/>
      <c r="E3228" s="251"/>
      <c r="F3228" s="252"/>
      <c r="G3228" s="253"/>
      <c r="H3228" s="251"/>
      <c r="I3228" s="251"/>
      <c r="J3228" s="251"/>
      <c r="K3228" s="251"/>
      <c r="L3228" s="254"/>
      <c r="M3228" s="251"/>
      <c r="N3228" s="251"/>
      <c r="O3228" s="251"/>
      <c r="P3228" s="251"/>
      <c r="Q3228" s="255"/>
      <c r="R3228" s="184"/>
      <c r="S3228" s="184"/>
      <c r="T3228" s="184"/>
      <c r="U3228" s="256"/>
      <c r="V3228" s="256"/>
      <c r="W3228" s="256"/>
    </row>
    <row r="3229" spans="1:23" s="257" customFormat="1" ht="19.5" customHeight="1" x14ac:dyDescent="0.25">
      <c r="A3229" s="251"/>
      <c r="B3229" s="251"/>
      <c r="C3229" s="251"/>
      <c r="D3229" s="251"/>
      <c r="E3229" s="251"/>
      <c r="F3229" s="252"/>
      <c r="G3229" s="253"/>
      <c r="H3229" s="251"/>
      <c r="I3229" s="251"/>
      <c r="J3229" s="251"/>
      <c r="K3229" s="251"/>
      <c r="L3229" s="254"/>
      <c r="M3229" s="251"/>
      <c r="N3229" s="251"/>
      <c r="O3229" s="251"/>
      <c r="P3229" s="251"/>
      <c r="Q3229" s="255"/>
      <c r="R3229" s="184"/>
      <c r="S3229" s="184"/>
      <c r="T3229" s="184"/>
      <c r="U3229" s="256"/>
      <c r="V3229" s="256"/>
      <c r="W3229" s="256"/>
    </row>
    <row r="3230" spans="1:23" s="257" customFormat="1" ht="19.5" customHeight="1" x14ac:dyDescent="0.25">
      <c r="A3230" s="251"/>
      <c r="B3230" s="251"/>
      <c r="C3230" s="251"/>
      <c r="D3230" s="251"/>
      <c r="E3230" s="251"/>
      <c r="F3230" s="252"/>
      <c r="G3230" s="253"/>
      <c r="H3230" s="251"/>
      <c r="I3230" s="251"/>
      <c r="J3230" s="251"/>
      <c r="K3230" s="251"/>
      <c r="L3230" s="254"/>
      <c r="M3230" s="251"/>
      <c r="N3230" s="251"/>
      <c r="O3230" s="251"/>
      <c r="P3230" s="251"/>
      <c r="Q3230" s="255"/>
      <c r="R3230" s="184"/>
      <c r="S3230" s="184"/>
      <c r="T3230" s="184"/>
      <c r="U3230" s="256"/>
      <c r="V3230" s="256"/>
      <c r="W3230" s="256"/>
    </row>
    <row r="3231" spans="1:23" s="257" customFormat="1" ht="19.5" customHeight="1" x14ac:dyDescent="0.25">
      <c r="A3231" s="251"/>
      <c r="B3231" s="251"/>
      <c r="C3231" s="251"/>
      <c r="D3231" s="251"/>
      <c r="E3231" s="251"/>
      <c r="F3231" s="252"/>
      <c r="G3231" s="253"/>
      <c r="H3231" s="251"/>
      <c r="I3231" s="251"/>
      <c r="J3231" s="251"/>
      <c r="K3231" s="251"/>
      <c r="L3231" s="254"/>
      <c r="M3231" s="251"/>
      <c r="N3231" s="251"/>
      <c r="O3231" s="251"/>
      <c r="P3231" s="251"/>
      <c r="Q3231" s="255"/>
      <c r="R3231" s="184"/>
      <c r="S3231" s="184"/>
      <c r="T3231" s="184"/>
      <c r="U3231" s="256"/>
      <c r="V3231" s="256"/>
      <c r="W3231" s="256"/>
    </row>
    <row r="3232" spans="1:23" s="257" customFormat="1" ht="19.5" customHeight="1" x14ac:dyDescent="0.25">
      <c r="A3232" s="251"/>
      <c r="B3232" s="251"/>
      <c r="C3232" s="251"/>
      <c r="D3232" s="251"/>
      <c r="E3232" s="251"/>
      <c r="F3232" s="252"/>
      <c r="G3232" s="253"/>
      <c r="H3232" s="251"/>
      <c r="I3232" s="251"/>
      <c r="J3232" s="251"/>
      <c r="K3232" s="251"/>
      <c r="L3232" s="254"/>
      <c r="M3232" s="251"/>
      <c r="N3232" s="251"/>
      <c r="O3232" s="251"/>
      <c r="P3232" s="251"/>
      <c r="Q3232" s="255"/>
      <c r="R3232" s="184"/>
      <c r="S3232" s="184"/>
      <c r="T3232" s="184"/>
      <c r="U3232" s="256"/>
      <c r="V3232" s="256"/>
      <c r="W3232" s="256"/>
    </row>
    <row r="3233" spans="1:23" s="257" customFormat="1" ht="19.5" customHeight="1" x14ac:dyDescent="0.25">
      <c r="A3233" s="251"/>
      <c r="B3233" s="251"/>
      <c r="C3233" s="251"/>
      <c r="D3233" s="251"/>
      <c r="E3233" s="251"/>
      <c r="F3233" s="252"/>
      <c r="G3233" s="253"/>
      <c r="H3233" s="251"/>
      <c r="I3233" s="251"/>
      <c r="J3233" s="251"/>
      <c r="K3233" s="251"/>
      <c r="L3233" s="254"/>
      <c r="M3233" s="251"/>
      <c r="N3233" s="251"/>
      <c r="O3233" s="251"/>
      <c r="P3233" s="251"/>
      <c r="Q3233" s="255"/>
      <c r="R3233" s="184"/>
      <c r="S3233" s="184"/>
      <c r="T3233" s="184"/>
      <c r="U3233" s="256"/>
      <c r="V3233" s="256"/>
      <c r="W3233" s="256"/>
    </row>
    <row r="3234" spans="1:23" s="257" customFormat="1" ht="19.5" customHeight="1" x14ac:dyDescent="0.25">
      <c r="A3234" s="251"/>
      <c r="B3234" s="251"/>
      <c r="C3234" s="251"/>
      <c r="D3234" s="251"/>
      <c r="E3234" s="251"/>
      <c r="F3234" s="252"/>
      <c r="G3234" s="253"/>
      <c r="H3234" s="251"/>
      <c r="I3234" s="251"/>
      <c r="J3234" s="251"/>
      <c r="K3234" s="251"/>
      <c r="L3234" s="254"/>
      <c r="M3234" s="251"/>
      <c r="N3234" s="251"/>
      <c r="O3234" s="251"/>
      <c r="P3234" s="251"/>
      <c r="Q3234" s="255"/>
      <c r="R3234" s="184"/>
      <c r="S3234" s="184"/>
      <c r="T3234" s="184"/>
      <c r="U3234" s="256"/>
      <c r="V3234" s="256"/>
      <c r="W3234" s="256"/>
    </row>
    <row r="3235" spans="1:23" s="257" customFormat="1" ht="19.5" customHeight="1" x14ac:dyDescent="0.25">
      <c r="A3235" s="251"/>
      <c r="B3235" s="251"/>
      <c r="C3235" s="251"/>
      <c r="D3235" s="251"/>
      <c r="E3235" s="251"/>
      <c r="F3235" s="252"/>
      <c r="G3235" s="253"/>
      <c r="H3235" s="251"/>
      <c r="I3235" s="251"/>
      <c r="J3235" s="251"/>
      <c r="K3235" s="251"/>
      <c r="L3235" s="254"/>
      <c r="M3235" s="251"/>
      <c r="N3235" s="251"/>
      <c r="O3235" s="251"/>
      <c r="P3235" s="251"/>
      <c r="Q3235" s="255"/>
      <c r="R3235" s="184"/>
      <c r="S3235" s="184"/>
      <c r="T3235" s="184"/>
      <c r="U3235" s="256"/>
      <c r="V3235" s="256"/>
      <c r="W3235" s="256"/>
    </row>
    <row r="3236" spans="1:23" s="257" customFormat="1" ht="19.5" customHeight="1" x14ac:dyDescent="0.25">
      <c r="A3236" s="251"/>
      <c r="B3236" s="251"/>
      <c r="C3236" s="251"/>
      <c r="D3236" s="251"/>
      <c r="E3236" s="251"/>
      <c r="F3236" s="252"/>
      <c r="G3236" s="253"/>
      <c r="H3236" s="251"/>
      <c r="I3236" s="251"/>
      <c r="J3236" s="251"/>
      <c r="K3236" s="251"/>
      <c r="L3236" s="254"/>
      <c r="M3236" s="251"/>
      <c r="N3236" s="251"/>
      <c r="O3236" s="251"/>
      <c r="P3236" s="251"/>
      <c r="Q3236" s="255"/>
      <c r="R3236" s="184"/>
      <c r="S3236" s="184"/>
      <c r="T3236" s="184"/>
      <c r="U3236" s="256"/>
      <c r="V3236" s="256"/>
      <c r="W3236" s="256"/>
    </row>
    <row r="3237" spans="1:23" s="257" customFormat="1" ht="19.5" customHeight="1" x14ac:dyDescent="0.25">
      <c r="A3237" s="251"/>
      <c r="B3237" s="251"/>
      <c r="C3237" s="251"/>
      <c r="D3237" s="251"/>
      <c r="E3237" s="251"/>
      <c r="F3237" s="252"/>
      <c r="G3237" s="253"/>
      <c r="H3237" s="251"/>
      <c r="I3237" s="251"/>
      <c r="J3237" s="251"/>
      <c r="K3237" s="251"/>
      <c r="L3237" s="254"/>
      <c r="M3237" s="251"/>
      <c r="N3237" s="251"/>
      <c r="O3237" s="251"/>
      <c r="P3237" s="251"/>
      <c r="Q3237" s="255"/>
      <c r="R3237" s="184"/>
      <c r="S3237" s="184"/>
      <c r="T3237" s="184"/>
      <c r="U3237" s="256"/>
      <c r="V3237" s="256"/>
      <c r="W3237" s="256"/>
    </row>
    <row r="3238" spans="1:23" s="257" customFormat="1" ht="19.5" customHeight="1" x14ac:dyDescent="0.25">
      <c r="A3238" s="251"/>
      <c r="B3238" s="251"/>
      <c r="C3238" s="251"/>
      <c r="D3238" s="251"/>
      <c r="E3238" s="251"/>
      <c r="F3238" s="252"/>
      <c r="G3238" s="253"/>
      <c r="H3238" s="251"/>
      <c r="I3238" s="251"/>
      <c r="J3238" s="251"/>
      <c r="K3238" s="251"/>
      <c r="L3238" s="254"/>
      <c r="M3238" s="251"/>
      <c r="N3238" s="251"/>
      <c r="O3238" s="251"/>
      <c r="P3238" s="251"/>
      <c r="Q3238" s="255"/>
      <c r="R3238" s="184"/>
      <c r="S3238" s="184"/>
      <c r="T3238" s="184"/>
      <c r="U3238" s="256"/>
      <c r="V3238" s="256"/>
      <c r="W3238" s="256"/>
    </row>
    <row r="3239" spans="1:23" s="257" customFormat="1" ht="19.5" customHeight="1" x14ac:dyDescent="0.25">
      <c r="A3239" s="251"/>
      <c r="B3239" s="251"/>
      <c r="C3239" s="251"/>
      <c r="D3239" s="251"/>
      <c r="E3239" s="251"/>
      <c r="F3239" s="252"/>
      <c r="G3239" s="253"/>
      <c r="H3239" s="251"/>
      <c r="I3239" s="251"/>
      <c r="J3239" s="251"/>
      <c r="K3239" s="251"/>
      <c r="L3239" s="254"/>
      <c r="M3239" s="251"/>
      <c r="N3239" s="251"/>
      <c r="O3239" s="251"/>
      <c r="P3239" s="251"/>
      <c r="Q3239" s="255"/>
      <c r="R3239" s="184"/>
      <c r="S3239" s="184"/>
      <c r="T3239" s="184"/>
      <c r="U3239" s="256"/>
      <c r="V3239" s="256"/>
      <c r="W3239" s="256"/>
    </row>
    <row r="3240" spans="1:23" s="257" customFormat="1" ht="19.5" customHeight="1" x14ac:dyDescent="0.25">
      <c r="A3240" s="251"/>
      <c r="B3240" s="251"/>
      <c r="C3240" s="251"/>
      <c r="D3240" s="251"/>
      <c r="E3240" s="251"/>
      <c r="F3240" s="252"/>
      <c r="G3240" s="253"/>
      <c r="H3240" s="251"/>
      <c r="I3240" s="251"/>
      <c r="J3240" s="251"/>
      <c r="K3240" s="251"/>
      <c r="L3240" s="254"/>
      <c r="M3240" s="251"/>
      <c r="N3240" s="251"/>
      <c r="O3240" s="251"/>
      <c r="P3240" s="251"/>
      <c r="Q3240" s="255"/>
      <c r="R3240" s="184"/>
      <c r="S3240" s="184"/>
      <c r="T3240" s="184"/>
      <c r="U3240" s="256"/>
      <c r="V3240" s="256"/>
      <c r="W3240" s="256"/>
    </row>
    <row r="3241" spans="1:23" s="257" customFormat="1" ht="19.5" customHeight="1" x14ac:dyDescent="0.25">
      <c r="A3241" s="251"/>
      <c r="B3241" s="251"/>
      <c r="C3241" s="251"/>
      <c r="D3241" s="251"/>
      <c r="E3241" s="251"/>
      <c r="F3241" s="252"/>
      <c r="G3241" s="253"/>
      <c r="H3241" s="251"/>
      <c r="I3241" s="251"/>
      <c r="J3241" s="251"/>
      <c r="K3241" s="251"/>
      <c r="L3241" s="254"/>
      <c r="M3241" s="251"/>
      <c r="N3241" s="251"/>
      <c r="O3241" s="251"/>
      <c r="P3241" s="251"/>
      <c r="Q3241" s="255"/>
      <c r="R3241" s="184"/>
      <c r="S3241" s="184"/>
      <c r="T3241" s="184"/>
      <c r="U3241" s="256"/>
      <c r="V3241" s="256"/>
      <c r="W3241" s="256"/>
    </row>
    <row r="3242" spans="1:23" s="257" customFormat="1" ht="19.5" customHeight="1" x14ac:dyDescent="0.25">
      <c r="A3242" s="251"/>
      <c r="B3242" s="251"/>
      <c r="C3242" s="251"/>
      <c r="D3242" s="251"/>
      <c r="E3242" s="251"/>
      <c r="F3242" s="252"/>
      <c r="G3242" s="253"/>
      <c r="H3242" s="251"/>
      <c r="I3242" s="251"/>
      <c r="J3242" s="251"/>
      <c r="K3242" s="251"/>
      <c r="L3242" s="254"/>
      <c r="M3242" s="251"/>
      <c r="N3242" s="251"/>
      <c r="O3242" s="251"/>
      <c r="P3242" s="251"/>
      <c r="Q3242" s="255"/>
      <c r="R3242" s="184"/>
      <c r="S3242" s="184"/>
      <c r="T3242" s="184"/>
      <c r="U3242" s="256"/>
      <c r="V3242" s="256"/>
      <c r="W3242" s="256"/>
    </row>
    <row r="3243" spans="1:23" s="257" customFormat="1" ht="19.5" customHeight="1" x14ac:dyDescent="0.25">
      <c r="A3243" s="251"/>
      <c r="B3243" s="251"/>
      <c r="C3243" s="251"/>
      <c r="D3243" s="251"/>
      <c r="E3243" s="251"/>
      <c r="F3243" s="252"/>
      <c r="G3243" s="253"/>
      <c r="H3243" s="251"/>
      <c r="I3243" s="251"/>
      <c r="J3243" s="251"/>
      <c r="K3243" s="251"/>
      <c r="L3243" s="254"/>
      <c r="M3243" s="251"/>
      <c r="N3243" s="251"/>
      <c r="O3243" s="251"/>
      <c r="P3243" s="251"/>
      <c r="Q3243" s="255"/>
      <c r="R3243" s="184"/>
      <c r="S3243" s="184"/>
      <c r="T3243" s="184"/>
      <c r="U3243" s="256"/>
      <c r="V3243" s="256"/>
      <c r="W3243" s="256"/>
    </row>
    <row r="3244" spans="1:23" s="257" customFormat="1" ht="19.5" customHeight="1" x14ac:dyDescent="0.25">
      <c r="A3244" s="251"/>
      <c r="B3244" s="251"/>
      <c r="C3244" s="251"/>
      <c r="D3244" s="251"/>
      <c r="E3244" s="251"/>
      <c r="F3244" s="252"/>
      <c r="G3244" s="253"/>
      <c r="H3244" s="251"/>
      <c r="I3244" s="251"/>
      <c r="J3244" s="251"/>
      <c r="K3244" s="251"/>
      <c r="L3244" s="254"/>
      <c r="M3244" s="251"/>
      <c r="N3244" s="251"/>
      <c r="O3244" s="251"/>
      <c r="P3244" s="251"/>
      <c r="Q3244" s="255"/>
      <c r="R3244" s="184"/>
      <c r="S3244" s="184"/>
      <c r="T3244" s="184"/>
      <c r="U3244" s="256"/>
      <c r="V3244" s="256"/>
      <c r="W3244" s="256"/>
    </row>
    <row r="3245" spans="1:23" s="147" customFormat="1" ht="38.25" x14ac:dyDescent="0.25">
      <c r="A3245" s="212">
        <v>2</v>
      </c>
      <c r="B3245" s="212" t="str">
        <f>C3245&amp;TRIM(J3245)</f>
        <v>Vu Thi Que AnhKinh tế chính trị</v>
      </c>
      <c r="C3245" s="184" t="s">
        <v>5919</v>
      </c>
      <c r="D3245" s="184" t="s">
        <v>5920</v>
      </c>
      <c r="E3245" s="184"/>
      <c r="F3245" s="184" t="s">
        <v>5921</v>
      </c>
      <c r="G3245" s="183" t="s">
        <v>3961</v>
      </c>
      <c r="H3245" s="184"/>
      <c r="I3245" s="145"/>
      <c r="J3245" s="184" t="s">
        <v>1021</v>
      </c>
      <c r="K3245" s="184" t="s">
        <v>5922</v>
      </c>
      <c r="L3245" s="213" t="s">
        <v>5923</v>
      </c>
      <c r="M3245" s="214" t="s">
        <v>5924</v>
      </c>
      <c r="N3245" s="145" t="s">
        <v>5925</v>
      </c>
      <c r="O3245" s="215" t="s">
        <v>5926</v>
      </c>
      <c r="P3245" s="145"/>
      <c r="Q3245" s="207"/>
      <c r="R3245" s="145"/>
      <c r="S3245" s="145"/>
      <c r="T3245" s="145"/>
      <c r="U3245" s="145" t="e">
        <f>VLOOKUP(B3245,'[1]Du lieu in bang'!$F$1:$AH$1397,16,0)</f>
        <v>#N/A</v>
      </c>
      <c r="V3245" s="145" t="e">
        <f>VLOOKUP(B3245,'[1]Du lieu in bang'!$F$1:$AH$1397,17,0)</f>
        <v>#N/A</v>
      </c>
      <c r="W3245" s="146"/>
    </row>
    <row r="3246" spans="1:23" s="147" customFormat="1" ht="25.5" x14ac:dyDescent="0.25">
      <c r="A3246" s="212">
        <v>3</v>
      </c>
      <c r="B3246" s="212" t="str">
        <f t="shared" ref="B3246:B3309" si="0">C3246&amp;TRIM(J3246)</f>
        <v>Pham Thi CaiKinh tế chính trị</v>
      </c>
      <c r="C3246" s="184" t="s">
        <v>5927</v>
      </c>
      <c r="D3246" s="184" t="s">
        <v>5928</v>
      </c>
      <c r="E3246" s="184"/>
      <c r="F3246" s="184" t="s">
        <v>5929</v>
      </c>
      <c r="G3246" s="216" t="s">
        <v>3961</v>
      </c>
      <c r="H3246" s="212"/>
      <c r="I3246" s="145"/>
      <c r="J3246" s="184" t="s">
        <v>1021</v>
      </c>
      <c r="K3246" s="184" t="s">
        <v>5922</v>
      </c>
      <c r="L3246" s="217" t="s">
        <v>5930</v>
      </c>
      <c r="M3246" s="145" t="s">
        <v>5931</v>
      </c>
      <c r="N3246" s="145" t="s">
        <v>5925</v>
      </c>
      <c r="O3246" s="215" t="s">
        <v>5932</v>
      </c>
      <c r="P3246" s="145"/>
      <c r="Q3246" s="207"/>
      <c r="R3246" s="145"/>
      <c r="S3246" s="145"/>
      <c r="T3246" s="145"/>
      <c r="U3246" s="145" t="e">
        <f>VLOOKUP(B3246,'[1]Du lieu in bang'!$F$1:$AH$1397,16,0)</f>
        <v>#N/A</v>
      </c>
      <c r="V3246" s="145" t="e">
        <f>VLOOKUP(B3246,'[1]Du lieu in bang'!$F$1:$AH$1397,17,0)</f>
        <v>#N/A</v>
      </c>
      <c r="W3246" s="146"/>
    </row>
    <row r="3247" spans="1:23" s="147" customFormat="1" ht="33.75" x14ac:dyDescent="0.25">
      <c r="A3247" s="212">
        <v>4</v>
      </c>
      <c r="B3247" s="212" t="str">
        <f t="shared" si="0"/>
        <v>Do Kim ChiKinh tế chính trị</v>
      </c>
      <c r="C3247" s="184" t="s">
        <v>5933</v>
      </c>
      <c r="D3247" s="184" t="s">
        <v>5934</v>
      </c>
      <c r="E3247" s="184"/>
      <c r="F3247" s="184" t="s">
        <v>5935</v>
      </c>
      <c r="G3247" s="216" t="s">
        <v>3961</v>
      </c>
      <c r="H3247" s="212"/>
      <c r="I3247" s="145"/>
      <c r="J3247" s="184" t="s">
        <v>1021</v>
      </c>
      <c r="K3247" s="184" t="s">
        <v>5922</v>
      </c>
      <c r="L3247" s="217" t="s">
        <v>5936</v>
      </c>
      <c r="M3247" s="145" t="s">
        <v>5937</v>
      </c>
      <c r="N3247" s="145" t="s">
        <v>5925</v>
      </c>
      <c r="O3247" s="215" t="s">
        <v>5938</v>
      </c>
      <c r="P3247" s="145"/>
      <c r="Q3247" s="207"/>
      <c r="R3247" s="145"/>
      <c r="S3247" s="145"/>
      <c r="T3247" s="145"/>
      <c r="U3247" s="145" t="e">
        <f>VLOOKUP(B3247,'[1]Du lieu in bang'!$F$1:$AH$1397,16,0)</f>
        <v>#N/A</v>
      </c>
      <c r="V3247" s="145" t="e">
        <f>VLOOKUP(B3247,'[1]Du lieu in bang'!$F$1:$AH$1397,17,0)</f>
        <v>#N/A</v>
      </c>
      <c r="W3247" s="146"/>
    </row>
    <row r="3248" spans="1:23" s="147" customFormat="1" ht="38.25" x14ac:dyDescent="0.25">
      <c r="A3248" s="212">
        <v>5</v>
      </c>
      <c r="B3248" s="212" t="str">
        <f t="shared" si="0"/>
        <v>Phung Quoc ChiKinh tế chính trị</v>
      </c>
      <c r="C3248" s="184" t="s">
        <v>5939</v>
      </c>
      <c r="D3248" s="184" t="s">
        <v>5940</v>
      </c>
      <c r="E3248" s="184"/>
      <c r="F3248" s="184" t="s">
        <v>5941</v>
      </c>
      <c r="G3248" s="216" t="s">
        <v>3961</v>
      </c>
      <c r="H3248" s="212"/>
      <c r="I3248" s="145"/>
      <c r="J3248" s="184" t="s">
        <v>1021</v>
      </c>
      <c r="K3248" s="184" t="s">
        <v>5922</v>
      </c>
      <c r="L3248" s="217" t="s">
        <v>5942</v>
      </c>
      <c r="M3248" s="214" t="s">
        <v>5943</v>
      </c>
      <c r="N3248" s="145" t="s">
        <v>5944</v>
      </c>
      <c r="O3248" s="215" t="s">
        <v>5945</v>
      </c>
      <c r="P3248" s="145"/>
      <c r="Q3248" s="207"/>
      <c r="R3248" s="145"/>
      <c r="S3248" s="145"/>
      <c r="T3248" s="145"/>
      <c r="U3248" s="145" t="e">
        <f>VLOOKUP(B3248,'[1]Du lieu in bang'!$F$1:$AH$1397,16,0)</f>
        <v>#N/A</v>
      </c>
      <c r="V3248" s="145" t="e">
        <f>VLOOKUP(B3248,'[1]Du lieu in bang'!$F$1:$AH$1397,17,0)</f>
        <v>#N/A</v>
      </c>
      <c r="W3248" s="146"/>
    </row>
    <row r="3249" spans="1:23" s="147" customFormat="1" ht="38.25" x14ac:dyDescent="0.25">
      <c r="A3249" s="212">
        <v>6</v>
      </c>
      <c r="B3249" s="212" t="str">
        <f t="shared" si="0"/>
        <v>Nguyen Hai DangKinh tế chính trị</v>
      </c>
      <c r="C3249" s="184" t="s">
        <v>5946</v>
      </c>
      <c r="D3249" s="184" t="s">
        <v>5947</v>
      </c>
      <c r="E3249" s="184"/>
      <c r="F3249" s="184" t="s">
        <v>5948</v>
      </c>
      <c r="G3249" s="216" t="s">
        <v>3961</v>
      </c>
      <c r="H3249" s="212"/>
      <c r="I3249" s="145"/>
      <c r="J3249" s="184" t="s">
        <v>1021</v>
      </c>
      <c r="K3249" s="184" t="s">
        <v>5922</v>
      </c>
      <c r="L3249" s="217" t="s">
        <v>5949</v>
      </c>
      <c r="M3249" s="145" t="s">
        <v>5950</v>
      </c>
      <c r="N3249" s="145" t="s">
        <v>5951</v>
      </c>
      <c r="O3249" s="215" t="s">
        <v>5952</v>
      </c>
      <c r="P3249" s="145"/>
      <c r="Q3249" s="207"/>
      <c r="R3249" s="145"/>
      <c r="S3249" s="145"/>
      <c r="T3249" s="145"/>
      <c r="U3249" s="145" t="e">
        <f>VLOOKUP(B3249,'[1]Du lieu in bang'!$F$1:$AH$1397,16,0)</f>
        <v>#N/A</v>
      </c>
      <c r="V3249" s="145" t="e">
        <f>VLOOKUP(B3249,'[1]Du lieu in bang'!$F$1:$AH$1397,17,0)</f>
        <v>#N/A</v>
      </c>
      <c r="W3249" s="146"/>
    </row>
    <row r="3250" spans="1:23" s="147" customFormat="1" ht="38.25" x14ac:dyDescent="0.25">
      <c r="A3250" s="212">
        <v>7</v>
      </c>
      <c r="B3250" s="212" t="str">
        <f t="shared" si="0"/>
        <v>Nguyen Van DoiKinh tế chính trị</v>
      </c>
      <c r="C3250" s="184" t="s">
        <v>5953</v>
      </c>
      <c r="D3250" s="184" t="s">
        <v>5954</v>
      </c>
      <c r="E3250" s="184"/>
      <c r="F3250" s="184" t="s">
        <v>5955</v>
      </c>
      <c r="G3250" s="216" t="s">
        <v>3961</v>
      </c>
      <c r="H3250" s="212"/>
      <c r="I3250" s="145"/>
      <c r="J3250" s="184" t="s">
        <v>1021</v>
      </c>
      <c r="K3250" s="184" t="s">
        <v>5922</v>
      </c>
      <c r="L3250" s="217" t="s">
        <v>5956</v>
      </c>
      <c r="M3250" s="214" t="s">
        <v>5957</v>
      </c>
      <c r="N3250" s="145" t="s">
        <v>5944</v>
      </c>
      <c r="O3250" s="215" t="s">
        <v>5958</v>
      </c>
      <c r="P3250" s="145"/>
      <c r="Q3250" s="207"/>
      <c r="R3250" s="145"/>
      <c r="S3250" s="145"/>
      <c r="T3250" s="145"/>
      <c r="U3250" s="145" t="e">
        <f>VLOOKUP(B3250,'[1]Du lieu in bang'!$F$1:$AH$1397,16,0)</f>
        <v>#N/A</v>
      </c>
      <c r="V3250" s="145" t="e">
        <f>VLOOKUP(B3250,'[1]Du lieu in bang'!$F$1:$AH$1397,17,0)</f>
        <v>#N/A</v>
      </c>
      <c r="W3250" s="146"/>
    </row>
    <row r="3251" spans="1:23" s="147" customFormat="1" ht="25.5" x14ac:dyDescent="0.25">
      <c r="A3251" s="212">
        <v>8</v>
      </c>
      <c r="B3251" s="212" t="str">
        <f t="shared" si="0"/>
        <v>Nguyen Ba DuKinh tế chính trị</v>
      </c>
      <c r="C3251" s="184" t="s">
        <v>5959</v>
      </c>
      <c r="D3251" s="184" t="s">
        <v>5960</v>
      </c>
      <c r="E3251" s="184"/>
      <c r="F3251" s="184" t="s">
        <v>5961</v>
      </c>
      <c r="G3251" s="183" t="s">
        <v>3961</v>
      </c>
      <c r="H3251" s="184"/>
      <c r="I3251" s="145"/>
      <c r="J3251" s="184" t="s">
        <v>1021</v>
      </c>
      <c r="K3251" s="184" t="s">
        <v>5922</v>
      </c>
      <c r="L3251" s="213" t="s">
        <v>5962</v>
      </c>
      <c r="M3251" s="214" t="s">
        <v>5963</v>
      </c>
      <c r="N3251" s="145" t="s">
        <v>5964</v>
      </c>
      <c r="O3251" s="215" t="s">
        <v>21120</v>
      </c>
      <c r="P3251" s="145"/>
      <c r="Q3251" s="207"/>
      <c r="R3251" s="145"/>
      <c r="S3251" s="145"/>
      <c r="T3251" s="145"/>
      <c r="U3251" s="145" t="e">
        <f>VLOOKUP(B3251,'[1]Du lieu in bang'!$F$1:$AH$1397,16,0)</f>
        <v>#N/A</v>
      </c>
      <c r="V3251" s="145" t="e">
        <f>VLOOKUP(B3251,'[1]Du lieu in bang'!$F$1:$AH$1397,17,0)</f>
        <v>#N/A</v>
      </c>
      <c r="W3251" s="146"/>
    </row>
    <row r="3252" spans="1:23" s="147" customFormat="1" ht="38.25" x14ac:dyDescent="0.25">
      <c r="A3252" s="212">
        <v>9</v>
      </c>
      <c r="B3252" s="212" t="str">
        <f t="shared" si="0"/>
        <v>Dao Duy DuongKinh tế chính trị</v>
      </c>
      <c r="C3252" s="184" t="s">
        <v>5965</v>
      </c>
      <c r="D3252" s="184" t="s">
        <v>5966</v>
      </c>
      <c r="E3252" s="184"/>
      <c r="F3252" s="184" t="s">
        <v>5967</v>
      </c>
      <c r="G3252" s="183" t="s">
        <v>3961</v>
      </c>
      <c r="H3252" s="184"/>
      <c r="I3252" s="145"/>
      <c r="J3252" s="184" t="s">
        <v>1021</v>
      </c>
      <c r="K3252" s="184" t="s">
        <v>5922</v>
      </c>
      <c r="L3252" s="213" t="s">
        <v>5968</v>
      </c>
      <c r="M3252" s="145" t="s">
        <v>5969</v>
      </c>
      <c r="N3252" s="145" t="s">
        <v>5925</v>
      </c>
      <c r="O3252" s="215" t="s">
        <v>21121</v>
      </c>
      <c r="P3252" s="145"/>
      <c r="Q3252" s="207"/>
      <c r="R3252" s="145"/>
      <c r="S3252" s="145"/>
      <c r="T3252" s="145"/>
      <c r="U3252" s="145" t="e">
        <f>VLOOKUP(B3252,'[1]Du lieu in bang'!$F$1:$AH$1397,16,0)</f>
        <v>#N/A</v>
      </c>
      <c r="V3252" s="145" t="e">
        <f>VLOOKUP(B3252,'[1]Du lieu in bang'!$F$1:$AH$1397,17,0)</f>
        <v>#N/A</v>
      </c>
      <c r="W3252" s="146"/>
    </row>
    <row r="3253" spans="1:23" s="147" customFormat="1" ht="38.25" x14ac:dyDescent="0.25">
      <c r="A3253" s="212">
        <v>10</v>
      </c>
      <c r="B3253" s="212" t="str">
        <f t="shared" si="0"/>
        <v>Dinh Thi Hong DuyenKinh tế chính trị</v>
      </c>
      <c r="C3253" s="184" t="s">
        <v>5970</v>
      </c>
      <c r="D3253" s="184" t="s">
        <v>5971</v>
      </c>
      <c r="E3253" s="184"/>
      <c r="F3253" s="184" t="s">
        <v>5972</v>
      </c>
      <c r="G3253" s="183" t="s">
        <v>3961</v>
      </c>
      <c r="H3253" s="184"/>
      <c r="I3253" s="145"/>
      <c r="J3253" s="184" t="s">
        <v>1021</v>
      </c>
      <c r="K3253" s="184" t="s">
        <v>5922</v>
      </c>
      <c r="L3253" s="213" t="s">
        <v>5973</v>
      </c>
      <c r="M3253" s="214" t="s">
        <v>5974</v>
      </c>
      <c r="N3253" s="145" t="s">
        <v>5925</v>
      </c>
      <c r="O3253" s="215" t="s">
        <v>21122</v>
      </c>
      <c r="P3253" s="145"/>
      <c r="Q3253" s="207"/>
      <c r="R3253" s="145"/>
      <c r="S3253" s="145"/>
      <c r="T3253" s="145"/>
      <c r="U3253" s="145" t="e">
        <f>VLOOKUP(B3253,'[1]Du lieu in bang'!$F$1:$AH$1397,16,0)</f>
        <v>#N/A</v>
      </c>
      <c r="V3253" s="145" t="e">
        <f>VLOOKUP(B3253,'[1]Du lieu in bang'!$F$1:$AH$1397,17,0)</f>
        <v>#N/A</v>
      </c>
      <c r="W3253" s="146"/>
    </row>
    <row r="3254" spans="1:23" s="147" customFormat="1" ht="38.25" x14ac:dyDescent="0.25">
      <c r="A3254" s="212">
        <v>11</v>
      </c>
      <c r="B3254" s="212" t="str">
        <f t="shared" si="0"/>
        <v>Dang Thu GiangKinh tế chính trị</v>
      </c>
      <c r="C3254" s="184" t="s">
        <v>5975</v>
      </c>
      <c r="D3254" s="184" t="s">
        <v>5976</v>
      </c>
      <c r="E3254" s="184"/>
      <c r="F3254" s="184" t="s">
        <v>5977</v>
      </c>
      <c r="G3254" s="183" t="s">
        <v>3961</v>
      </c>
      <c r="H3254" s="184"/>
      <c r="I3254" s="145"/>
      <c r="J3254" s="184" t="s">
        <v>1021</v>
      </c>
      <c r="K3254" s="184" t="s">
        <v>5922</v>
      </c>
      <c r="L3254" s="213" t="s">
        <v>5978</v>
      </c>
      <c r="M3254" s="214" t="s">
        <v>5979</v>
      </c>
      <c r="N3254" s="145" t="s">
        <v>5925</v>
      </c>
      <c r="O3254" s="215" t="s">
        <v>5980</v>
      </c>
      <c r="P3254" s="145"/>
      <c r="Q3254" s="207"/>
      <c r="R3254" s="145"/>
      <c r="S3254" s="145"/>
      <c r="T3254" s="145"/>
      <c r="U3254" s="145" t="e">
        <f>VLOOKUP(B3254,'[1]Du lieu in bang'!$F$1:$AH$1397,16,0)</f>
        <v>#N/A</v>
      </c>
      <c r="V3254" s="145" t="e">
        <f>VLOOKUP(B3254,'[1]Du lieu in bang'!$F$1:$AH$1397,17,0)</f>
        <v>#N/A</v>
      </c>
      <c r="W3254" s="146"/>
    </row>
    <row r="3255" spans="1:23" s="147" customFormat="1" ht="25.5" x14ac:dyDescent="0.25">
      <c r="A3255" s="212">
        <v>12</v>
      </c>
      <c r="B3255" s="212" t="str">
        <f t="shared" si="0"/>
        <v>Duong Hai HaKinh tế chính trị</v>
      </c>
      <c r="C3255" s="184" t="s">
        <v>5981</v>
      </c>
      <c r="D3255" s="184" t="s">
        <v>5982</v>
      </c>
      <c r="E3255" s="184"/>
      <c r="F3255" s="184" t="s">
        <v>5983</v>
      </c>
      <c r="G3255" s="183" t="s">
        <v>3961</v>
      </c>
      <c r="H3255" s="184"/>
      <c r="I3255" s="145"/>
      <c r="J3255" s="184" t="s">
        <v>1021</v>
      </c>
      <c r="K3255" s="184" t="s">
        <v>5922</v>
      </c>
      <c r="L3255" s="213" t="s">
        <v>5984</v>
      </c>
      <c r="M3255" s="145" t="s">
        <v>5985</v>
      </c>
      <c r="N3255" s="145" t="s">
        <v>5925</v>
      </c>
      <c r="O3255" s="215" t="s">
        <v>5986</v>
      </c>
      <c r="P3255" s="145"/>
      <c r="Q3255" s="207"/>
      <c r="R3255" s="145"/>
      <c r="S3255" s="145"/>
      <c r="T3255" s="145"/>
      <c r="U3255" s="145" t="e">
        <f>VLOOKUP(B3255,'[1]Du lieu in bang'!$F$1:$AH$1397,16,0)</f>
        <v>#N/A</v>
      </c>
      <c r="V3255" s="145" t="e">
        <f>VLOOKUP(B3255,'[1]Du lieu in bang'!$F$1:$AH$1397,17,0)</f>
        <v>#N/A</v>
      </c>
      <c r="W3255" s="146"/>
    </row>
    <row r="3256" spans="1:23" s="147" customFormat="1" ht="25.5" x14ac:dyDescent="0.25">
      <c r="A3256" s="212">
        <v>16</v>
      </c>
      <c r="B3256" s="212" t="str">
        <f t="shared" si="0"/>
        <v>Nguyen Thi Hong HaiKinh tế chính trị</v>
      </c>
      <c r="C3256" s="184" t="s">
        <v>5987</v>
      </c>
      <c r="D3256" s="184" t="s">
        <v>5988</v>
      </c>
      <c r="E3256" s="184"/>
      <c r="F3256" s="184" t="s">
        <v>5989</v>
      </c>
      <c r="G3256" s="216" t="s">
        <v>3961</v>
      </c>
      <c r="H3256" s="212"/>
      <c r="I3256" s="145"/>
      <c r="J3256" s="184" t="s">
        <v>1021</v>
      </c>
      <c r="K3256" s="184" t="s">
        <v>5922</v>
      </c>
      <c r="L3256" s="217" t="s">
        <v>5990</v>
      </c>
      <c r="M3256" s="214" t="s">
        <v>5991</v>
      </c>
      <c r="N3256" s="145" t="s">
        <v>5925</v>
      </c>
      <c r="O3256" s="215" t="s">
        <v>5992</v>
      </c>
      <c r="P3256" s="145"/>
      <c r="Q3256" s="207"/>
      <c r="R3256" s="145"/>
      <c r="S3256" s="145"/>
      <c r="T3256" s="145"/>
      <c r="U3256" s="145" t="e">
        <f>VLOOKUP(B3256,'[1]Du lieu in bang'!$F$1:$AH$1397,16,0)</f>
        <v>#N/A</v>
      </c>
      <c r="V3256" s="145" t="e">
        <f>VLOOKUP(B3256,'[1]Du lieu in bang'!$F$1:$AH$1397,17,0)</f>
        <v>#N/A</v>
      </c>
      <c r="W3256" s="146"/>
    </row>
    <row r="3257" spans="1:23" s="147" customFormat="1" ht="38.25" x14ac:dyDescent="0.25">
      <c r="A3257" s="212">
        <v>18</v>
      </c>
      <c r="B3257" s="212" t="str">
        <f t="shared" si="0"/>
        <v>Nguyen Thu HanhKinh tế chính trị</v>
      </c>
      <c r="C3257" s="184" t="s">
        <v>5993</v>
      </c>
      <c r="D3257" s="184" t="s">
        <v>5994</v>
      </c>
      <c r="E3257" s="184"/>
      <c r="F3257" s="184" t="s">
        <v>5995</v>
      </c>
      <c r="G3257" s="183" t="s">
        <v>3961</v>
      </c>
      <c r="H3257" s="184"/>
      <c r="I3257" s="145"/>
      <c r="J3257" s="184" t="s">
        <v>1021</v>
      </c>
      <c r="K3257" s="184" t="s">
        <v>5922</v>
      </c>
      <c r="L3257" s="213" t="s">
        <v>5996</v>
      </c>
      <c r="M3257" s="214" t="s">
        <v>5985</v>
      </c>
      <c r="N3257" s="145" t="s">
        <v>5925</v>
      </c>
      <c r="O3257" s="215" t="s">
        <v>21123</v>
      </c>
      <c r="P3257" s="145"/>
      <c r="Q3257" s="207"/>
      <c r="R3257" s="145"/>
      <c r="S3257" s="145"/>
      <c r="T3257" s="145"/>
      <c r="U3257" s="145" t="e">
        <f>VLOOKUP(B3257,'[1]Du lieu in bang'!$F$1:$AH$1397,16,0)</f>
        <v>#N/A</v>
      </c>
      <c r="V3257" s="145" t="e">
        <f>VLOOKUP(B3257,'[1]Du lieu in bang'!$F$1:$AH$1397,17,0)</f>
        <v>#N/A</v>
      </c>
      <c r="W3257" s="146"/>
    </row>
    <row r="3258" spans="1:23" s="147" customFormat="1" ht="38.25" x14ac:dyDescent="0.25">
      <c r="A3258" s="212">
        <v>19</v>
      </c>
      <c r="B3258" s="212" t="str">
        <f t="shared" si="0"/>
        <v>Nguyen Duc HanhKinh tế chính trị</v>
      </c>
      <c r="C3258" s="184" t="s">
        <v>5997</v>
      </c>
      <c r="D3258" s="184" t="s">
        <v>5998</v>
      </c>
      <c r="E3258" s="184"/>
      <c r="F3258" s="184" t="s">
        <v>5999</v>
      </c>
      <c r="G3258" s="183" t="s">
        <v>3961</v>
      </c>
      <c r="H3258" s="184"/>
      <c r="I3258" s="145"/>
      <c r="J3258" s="184" t="s">
        <v>1021</v>
      </c>
      <c r="K3258" s="184" t="s">
        <v>5922</v>
      </c>
      <c r="L3258" s="213" t="s">
        <v>6000</v>
      </c>
      <c r="M3258" s="214" t="s">
        <v>6001</v>
      </c>
      <c r="N3258" s="145" t="s">
        <v>5925</v>
      </c>
      <c r="O3258" s="215" t="s">
        <v>6002</v>
      </c>
      <c r="P3258" s="145"/>
      <c r="Q3258" s="207" t="e">
        <f>VLOOKUP(C3258,'[1]Du lieu in bang'!$G$1:$AB$5000,16,0)</f>
        <v>#N/A</v>
      </c>
      <c r="R3258" s="145" t="e">
        <f>VLOOKUP(C3258,'[1]Du lieu in bang'!$G$1:$AB$5000,16,0)</f>
        <v>#N/A</v>
      </c>
      <c r="S3258" s="145"/>
      <c r="T3258" s="145"/>
      <c r="U3258" s="145" t="e">
        <f>VLOOKUP(B3258,'[1]Du lieu in bang'!$F$1:$AH$1397,16,0)</f>
        <v>#N/A</v>
      </c>
      <c r="V3258" s="145" t="e">
        <f>VLOOKUP(B3258,'[1]Du lieu in bang'!$F$1:$AH$1397,17,0)</f>
        <v>#N/A</v>
      </c>
      <c r="W3258" s="146"/>
    </row>
    <row r="3259" spans="1:23" s="147" customFormat="1" ht="38.25" x14ac:dyDescent="0.25">
      <c r="A3259" s="212">
        <v>22</v>
      </c>
      <c r="B3259" s="212" t="str">
        <f t="shared" si="0"/>
        <v>Hoang Trieu HoaKinh tế chính trị</v>
      </c>
      <c r="C3259" s="184" t="s">
        <v>6003</v>
      </c>
      <c r="D3259" s="184" t="s">
        <v>6004</v>
      </c>
      <c r="E3259" s="184"/>
      <c r="F3259" s="184" t="s">
        <v>6005</v>
      </c>
      <c r="G3259" s="216" t="s">
        <v>3961</v>
      </c>
      <c r="H3259" s="212"/>
      <c r="I3259" s="145"/>
      <c r="J3259" s="184" t="s">
        <v>1021</v>
      </c>
      <c r="K3259" s="184" t="s">
        <v>5922</v>
      </c>
      <c r="L3259" s="217" t="s">
        <v>6006</v>
      </c>
      <c r="M3259" s="214" t="s">
        <v>6007</v>
      </c>
      <c r="N3259" s="145" t="s">
        <v>5925</v>
      </c>
      <c r="O3259" s="215" t="s">
        <v>6008</v>
      </c>
      <c r="P3259" s="145"/>
      <c r="Q3259" s="207"/>
      <c r="R3259" s="145"/>
      <c r="S3259" s="145"/>
      <c r="T3259" s="145"/>
      <c r="U3259" s="145" t="e">
        <f>VLOOKUP(B3259,'[1]Du lieu in bang'!$F$1:$AH$1397,16,0)</f>
        <v>#N/A</v>
      </c>
      <c r="V3259" s="145" t="e">
        <f>VLOOKUP(B3259,'[1]Du lieu in bang'!$F$1:$AH$1397,17,0)</f>
        <v>#N/A</v>
      </c>
      <c r="W3259" s="146"/>
    </row>
    <row r="3260" spans="1:23" s="147" customFormat="1" ht="38.25" x14ac:dyDescent="0.25">
      <c r="A3260" s="212">
        <v>23</v>
      </c>
      <c r="B3260" s="212" t="str">
        <f t="shared" si="0"/>
        <v>Nguyen Thuy HoaKinh tế chính trị</v>
      </c>
      <c r="C3260" s="184" t="s">
        <v>6009</v>
      </c>
      <c r="D3260" s="184" t="s">
        <v>6010</v>
      </c>
      <c r="E3260" s="184"/>
      <c r="F3260" s="184" t="s">
        <v>6011</v>
      </c>
      <c r="G3260" s="183" t="s">
        <v>3961</v>
      </c>
      <c r="H3260" s="184"/>
      <c r="I3260" s="145"/>
      <c r="J3260" s="184" t="s">
        <v>1021</v>
      </c>
      <c r="K3260" s="184" t="s">
        <v>5922</v>
      </c>
      <c r="L3260" s="213" t="s">
        <v>6012</v>
      </c>
      <c r="M3260" s="214" t="s">
        <v>6013</v>
      </c>
      <c r="N3260" s="145" t="s">
        <v>5925</v>
      </c>
      <c r="O3260" s="215" t="s">
        <v>6014</v>
      </c>
      <c r="P3260" s="145"/>
      <c r="Q3260" s="207"/>
      <c r="R3260" s="145"/>
      <c r="S3260" s="145"/>
      <c r="T3260" s="145"/>
      <c r="U3260" s="145" t="e">
        <f>VLOOKUP(B3260,'[1]Du lieu in bang'!$F$1:$AH$1397,16,0)</f>
        <v>#N/A</v>
      </c>
      <c r="V3260" s="145" t="e">
        <f>VLOOKUP(B3260,'[1]Du lieu in bang'!$F$1:$AH$1397,17,0)</f>
        <v>#N/A</v>
      </c>
      <c r="W3260" s="146"/>
    </row>
    <row r="3261" spans="1:23" s="147" customFormat="1" ht="38.25" x14ac:dyDescent="0.25">
      <c r="A3261" s="212">
        <v>24</v>
      </c>
      <c r="B3261" s="212" t="str">
        <f t="shared" si="0"/>
        <v>Dang Cong HoanKinh tế chính trị</v>
      </c>
      <c r="C3261" s="184" t="s">
        <v>6015</v>
      </c>
      <c r="D3261" s="184" t="s">
        <v>6016</v>
      </c>
      <c r="E3261" s="184"/>
      <c r="F3261" s="184" t="s">
        <v>6017</v>
      </c>
      <c r="G3261" s="216" t="s">
        <v>3961</v>
      </c>
      <c r="H3261" s="212"/>
      <c r="I3261" s="145"/>
      <c r="J3261" s="184" t="s">
        <v>1021</v>
      </c>
      <c r="K3261" s="184" t="s">
        <v>5922</v>
      </c>
      <c r="L3261" s="217" t="s">
        <v>6018</v>
      </c>
      <c r="M3261" s="145" t="s">
        <v>6019</v>
      </c>
      <c r="N3261" s="145" t="s">
        <v>5925</v>
      </c>
      <c r="O3261" s="215" t="s">
        <v>6020</v>
      </c>
      <c r="P3261" s="145"/>
      <c r="Q3261" s="207"/>
      <c r="R3261" s="145"/>
      <c r="S3261" s="145"/>
      <c r="T3261" s="145"/>
      <c r="U3261" s="145" t="e">
        <f>VLOOKUP(B3261,'[1]Du lieu in bang'!$F$1:$AH$1397,16,0)</f>
        <v>#N/A</v>
      </c>
      <c r="V3261" s="145" t="e">
        <f>VLOOKUP(B3261,'[1]Du lieu in bang'!$F$1:$AH$1397,17,0)</f>
        <v>#N/A</v>
      </c>
      <c r="W3261" s="146"/>
    </row>
    <row r="3262" spans="1:23" s="147" customFormat="1" ht="38.25" x14ac:dyDescent="0.25">
      <c r="A3262" s="212">
        <v>25</v>
      </c>
      <c r="B3262" s="212" t="str">
        <f t="shared" si="0"/>
        <v>Bui Xuan HuongKinh tế chính trị</v>
      </c>
      <c r="C3262" s="184" t="s">
        <v>6021</v>
      </c>
      <c r="D3262" s="184" t="s">
        <v>6022</v>
      </c>
      <c r="E3262" s="184"/>
      <c r="F3262" s="184" t="s">
        <v>6023</v>
      </c>
      <c r="G3262" s="183" t="s">
        <v>3961</v>
      </c>
      <c r="H3262" s="184"/>
      <c r="I3262" s="145"/>
      <c r="J3262" s="184" t="s">
        <v>1021</v>
      </c>
      <c r="K3262" s="184" t="s">
        <v>5922</v>
      </c>
      <c r="L3262" s="213" t="s">
        <v>6024</v>
      </c>
      <c r="M3262" s="214" t="s">
        <v>6019</v>
      </c>
      <c r="N3262" s="145" t="s">
        <v>5925</v>
      </c>
      <c r="O3262" s="215" t="s">
        <v>21119</v>
      </c>
      <c r="P3262" s="145"/>
      <c r="Q3262" s="207"/>
      <c r="R3262" s="145"/>
      <c r="S3262" s="145"/>
      <c r="T3262" s="145"/>
      <c r="U3262" s="145" t="e">
        <f>VLOOKUP(B3262,'[1]Du lieu in bang'!$F$1:$AH$1397,16,0)</f>
        <v>#N/A</v>
      </c>
      <c r="V3262" s="145" t="e">
        <f>VLOOKUP(B3262,'[1]Du lieu in bang'!$F$1:$AH$1397,17,0)</f>
        <v>#N/A</v>
      </c>
      <c r="W3262" s="146"/>
    </row>
    <row r="3263" spans="1:23" s="147" customFormat="1" ht="38.25" x14ac:dyDescent="0.25">
      <c r="A3263" s="212">
        <v>26</v>
      </c>
      <c r="B3263" s="212" t="str">
        <f t="shared" si="0"/>
        <v>Pham Quang HuongKinh tế chính trị</v>
      </c>
      <c r="C3263" s="184" t="s">
        <v>6025</v>
      </c>
      <c r="D3263" s="184" t="s">
        <v>6026</v>
      </c>
      <c r="E3263" s="184"/>
      <c r="F3263" s="184" t="s">
        <v>6027</v>
      </c>
      <c r="G3263" s="183" t="s">
        <v>3961</v>
      </c>
      <c r="H3263" s="184"/>
      <c r="I3263" s="145"/>
      <c r="J3263" s="184" t="s">
        <v>1021</v>
      </c>
      <c r="K3263" s="184" t="s">
        <v>5922</v>
      </c>
      <c r="L3263" s="213" t="s">
        <v>6028</v>
      </c>
      <c r="M3263" s="214" t="s">
        <v>6029</v>
      </c>
      <c r="N3263" s="145" t="s">
        <v>6030</v>
      </c>
      <c r="O3263" s="215" t="s">
        <v>6031</v>
      </c>
      <c r="P3263" s="145"/>
      <c r="Q3263" s="207"/>
      <c r="R3263" s="145"/>
      <c r="S3263" s="145"/>
      <c r="T3263" s="145"/>
      <c r="U3263" s="145" t="e">
        <f>VLOOKUP(B3263,'[1]Du lieu in bang'!$F$1:$AH$1397,16,0)</f>
        <v>#N/A</v>
      </c>
      <c r="V3263" s="145" t="e">
        <f>VLOOKUP(B3263,'[1]Du lieu in bang'!$F$1:$AH$1397,17,0)</f>
        <v>#N/A</v>
      </c>
      <c r="W3263" s="146"/>
    </row>
    <row r="3264" spans="1:23" s="147" customFormat="1" ht="38.25" x14ac:dyDescent="0.25">
      <c r="A3264" s="212">
        <v>28</v>
      </c>
      <c r="B3264" s="212" t="str">
        <f t="shared" si="0"/>
        <v>Duong Dinh LamKinh tế chính trị</v>
      </c>
      <c r="C3264" s="184" t="s">
        <v>6032</v>
      </c>
      <c r="D3264" s="184" t="s">
        <v>6033</v>
      </c>
      <c r="E3264" s="184"/>
      <c r="F3264" s="184" t="s">
        <v>6034</v>
      </c>
      <c r="G3264" s="183" t="s">
        <v>3961</v>
      </c>
      <c r="H3264" s="184"/>
      <c r="I3264" s="145"/>
      <c r="J3264" s="184" t="s">
        <v>1021</v>
      </c>
      <c r="K3264" s="184" t="s">
        <v>5922</v>
      </c>
      <c r="L3264" s="213" t="s">
        <v>6035</v>
      </c>
      <c r="M3264" s="145" t="s">
        <v>6036</v>
      </c>
      <c r="N3264" s="145" t="s">
        <v>6037</v>
      </c>
      <c r="O3264" s="215" t="s">
        <v>6038</v>
      </c>
      <c r="P3264" s="145"/>
      <c r="Q3264" s="207"/>
      <c r="R3264" s="145"/>
      <c r="S3264" s="145"/>
      <c r="T3264" s="145"/>
      <c r="U3264" s="145" t="e">
        <f>VLOOKUP(B3264,'[1]Du lieu in bang'!$F$1:$AH$1397,16,0)</f>
        <v>#N/A</v>
      </c>
      <c r="V3264" s="145" t="e">
        <f>VLOOKUP(B3264,'[1]Du lieu in bang'!$F$1:$AH$1397,17,0)</f>
        <v>#N/A</v>
      </c>
      <c r="W3264" s="146"/>
    </row>
    <row r="3265" spans="1:23" s="147" customFormat="1" ht="38.25" x14ac:dyDescent="0.25">
      <c r="A3265" s="212">
        <v>29</v>
      </c>
      <c r="B3265" s="212" t="str">
        <f t="shared" si="0"/>
        <v>Phung Binh LamKinh tế chính trị</v>
      </c>
      <c r="C3265" s="184" t="s">
        <v>6039</v>
      </c>
      <c r="D3265" s="184" t="s">
        <v>6040</v>
      </c>
      <c r="E3265" s="184"/>
      <c r="F3265" s="184" t="s">
        <v>6041</v>
      </c>
      <c r="G3265" s="216" t="s">
        <v>3961</v>
      </c>
      <c r="H3265" s="212"/>
      <c r="I3265" s="145"/>
      <c r="J3265" s="184" t="s">
        <v>1021</v>
      </c>
      <c r="K3265" s="184" t="s">
        <v>5922</v>
      </c>
      <c r="L3265" s="217" t="s">
        <v>6042</v>
      </c>
      <c r="M3265" s="145" t="s">
        <v>5937</v>
      </c>
      <c r="N3265" s="145" t="s">
        <v>5925</v>
      </c>
      <c r="O3265" s="215" t="s">
        <v>6043</v>
      </c>
      <c r="P3265" s="145"/>
      <c r="Q3265" s="207"/>
      <c r="R3265" s="145"/>
      <c r="S3265" s="145"/>
      <c r="T3265" s="145"/>
      <c r="U3265" s="145" t="e">
        <f>VLOOKUP(B3265,'[1]Du lieu in bang'!$F$1:$AH$1397,16,0)</f>
        <v>#N/A</v>
      </c>
      <c r="V3265" s="145" t="e">
        <f>VLOOKUP(B3265,'[1]Du lieu in bang'!$F$1:$AH$1397,17,0)</f>
        <v>#N/A</v>
      </c>
      <c r="W3265" s="146"/>
    </row>
    <row r="3266" spans="1:23" s="147" customFormat="1" ht="25.5" x14ac:dyDescent="0.25">
      <c r="A3266" s="212">
        <v>30</v>
      </c>
      <c r="B3266" s="212" t="str">
        <f t="shared" si="0"/>
        <v>Dinh Thi Minh LeKinh tế chính trị</v>
      </c>
      <c r="C3266" s="184" t="s">
        <v>6044</v>
      </c>
      <c r="D3266" s="184" t="s">
        <v>6045</v>
      </c>
      <c r="E3266" s="184"/>
      <c r="F3266" s="184" t="s">
        <v>6046</v>
      </c>
      <c r="G3266" s="183" t="s">
        <v>3961</v>
      </c>
      <c r="H3266" s="184"/>
      <c r="I3266" s="145"/>
      <c r="J3266" s="184" t="s">
        <v>1021</v>
      </c>
      <c r="K3266" s="184" t="s">
        <v>5922</v>
      </c>
      <c r="L3266" s="213" t="s">
        <v>6047</v>
      </c>
      <c r="M3266" s="145" t="s">
        <v>6048</v>
      </c>
      <c r="N3266" s="145" t="s">
        <v>6049</v>
      </c>
      <c r="O3266" s="215" t="s">
        <v>6050</v>
      </c>
      <c r="P3266" s="145"/>
      <c r="Q3266" s="207"/>
      <c r="R3266" s="145"/>
      <c r="S3266" s="145"/>
      <c r="T3266" s="145"/>
      <c r="U3266" s="145" t="e">
        <f>VLOOKUP(B3266,'[1]Du lieu in bang'!$F$1:$AH$1397,16,0)</f>
        <v>#N/A</v>
      </c>
      <c r="V3266" s="145" t="e">
        <f>VLOOKUP(B3266,'[1]Du lieu in bang'!$F$1:$AH$1397,17,0)</f>
        <v>#N/A</v>
      </c>
      <c r="W3266" s="146"/>
    </row>
    <row r="3267" spans="1:23" s="147" customFormat="1" ht="38.25" x14ac:dyDescent="0.25">
      <c r="A3267" s="212">
        <v>31</v>
      </c>
      <c r="B3267" s="212" t="str">
        <f t="shared" si="0"/>
        <v>Ngo Thi Phuong LienKinh tế chính trị</v>
      </c>
      <c r="C3267" s="184" t="s">
        <v>6051</v>
      </c>
      <c r="D3267" s="184" t="s">
        <v>6052</v>
      </c>
      <c r="E3267" s="184"/>
      <c r="F3267" s="184" t="s">
        <v>6053</v>
      </c>
      <c r="G3267" s="183" t="s">
        <v>3961</v>
      </c>
      <c r="H3267" s="184"/>
      <c r="I3267" s="145"/>
      <c r="J3267" s="184" t="s">
        <v>1021</v>
      </c>
      <c r="K3267" s="184" t="s">
        <v>5922</v>
      </c>
      <c r="L3267" s="213" t="s">
        <v>6054</v>
      </c>
      <c r="M3267" s="214" t="s">
        <v>5937</v>
      </c>
      <c r="N3267" s="145" t="s">
        <v>5925</v>
      </c>
      <c r="O3267" s="215" t="s">
        <v>6055</v>
      </c>
      <c r="P3267" s="145"/>
      <c r="Q3267" s="207"/>
      <c r="R3267" s="145"/>
      <c r="S3267" s="145"/>
      <c r="T3267" s="145"/>
      <c r="U3267" s="145" t="e">
        <f>VLOOKUP(B3267,'[1]Du lieu in bang'!$F$1:$AH$1397,16,0)</f>
        <v>#N/A</v>
      </c>
      <c r="V3267" s="145" t="e">
        <f>VLOOKUP(B3267,'[1]Du lieu in bang'!$F$1:$AH$1397,17,0)</f>
        <v>#N/A</v>
      </c>
      <c r="W3267" s="146"/>
    </row>
    <row r="3268" spans="1:23" s="147" customFormat="1" ht="38.25" x14ac:dyDescent="0.25">
      <c r="A3268" s="212">
        <v>32</v>
      </c>
      <c r="B3268" s="212" t="str">
        <f t="shared" si="0"/>
        <v>Nguyen Thuan LinhKinh tế chính trị</v>
      </c>
      <c r="C3268" s="184" t="s">
        <v>6056</v>
      </c>
      <c r="D3268" s="184" t="s">
        <v>6057</v>
      </c>
      <c r="E3268" s="184"/>
      <c r="F3268" s="184" t="s">
        <v>6058</v>
      </c>
      <c r="G3268" s="216" t="s">
        <v>3961</v>
      </c>
      <c r="H3268" s="212"/>
      <c r="I3268" s="145"/>
      <c r="J3268" s="184" t="s">
        <v>1021</v>
      </c>
      <c r="K3268" s="184" t="s">
        <v>5922</v>
      </c>
      <c r="L3268" s="217" t="s">
        <v>6059</v>
      </c>
      <c r="M3268" s="145" t="s">
        <v>6048</v>
      </c>
      <c r="N3268" s="145" t="s">
        <v>6049</v>
      </c>
      <c r="O3268" s="215" t="s">
        <v>6060</v>
      </c>
      <c r="P3268" s="145"/>
      <c r="Q3268" s="207"/>
      <c r="R3268" s="145"/>
      <c r="S3268" s="145"/>
      <c r="T3268" s="145"/>
      <c r="U3268" s="145" t="e">
        <f>VLOOKUP(B3268,'[1]Du lieu in bang'!$F$1:$AH$1397,16,0)</f>
        <v>#N/A</v>
      </c>
      <c r="V3268" s="145" t="e">
        <f>VLOOKUP(B3268,'[1]Du lieu in bang'!$F$1:$AH$1397,17,0)</f>
        <v>#N/A</v>
      </c>
      <c r="W3268" s="146"/>
    </row>
    <row r="3269" spans="1:23" s="147" customFormat="1" ht="38.25" x14ac:dyDescent="0.25">
      <c r="A3269" s="212">
        <v>33</v>
      </c>
      <c r="B3269" s="212" t="str">
        <f t="shared" si="0"/>
        <v>Pham Thuy LinhKinh tế chính trị</v>
      </c>
      <c r="C3269" s="184" t="s">
        <v>6061</v>
      </c>
      <c r="D3269" s="184" t="s">
        <v>6062</v>
      </c>
      <c r="E3269" s="184"/>
      <c r="F3269" s="184" t="s">
        <v>4415</v>
      </c>
      <c r="G3269" s="183" t="s">
        <v>3961</v>
      </c>
      <c r="H3269" s="184"/>
      <c r="I3269" s="145"/>
      <c r="J3269" s="184" t="s">
        <v>1021</v>
      </c>
      <c r="K3269" s="184" t="s">
        <v>5922</v>
      </c>
      <c r="L3269" s="213" t="s">
        <v>6063</v>
      </c>
      <c r="M3269" s="214" t="s">
        <v>5979</v>
      </c>
      <c r="N3269" s="145" t="s">
        <v>5925</v>
      </c>
      <c r="O3269" s="215" t="s">
        <v>6064</v>
      </c>
      <c r="P3269" s="145"/>
      <c r="Q3269" s="207"/>
      <c r="R3269" s="145"/>
      <c r="S3269" s="145"/>
      <c r="T3269" s="145"/>
      <c r="U3269" s="145" t="e">
        <f>VLOOKUP(B3269,'[1]Du lieu in bang'!$F$1:$AH$1397,16,0)</f>
        <v>#N/A</v>
      </c>
      <c r="V3269" s="145" t="e">
        <f>VLOOKUP(B3269,'[1]Du lieu in bang'!$F$1:$AH$1397,17,0)</f>
        <v>#N/A</v>
      </c>
      <c r="W3269" s="146"/>
    </row>
    <row r="3270" spans="1:23" s="147" customFormat="1" ht="38.25" x14ac:dyDescent="0.25">
      <c r="A3270" s="212">
        <v>34</v>
      </c>
      <c r="B3270" s="212" t="str">
        <f t="shared" si="0"/>
        <v>Nguyen Chi LongKinh tế chính trị</v>
      </c>
      <c r="C3270" s="184" t="s">
        <v>6065</v>
      </c>
      <c r="D3270" s="184" t="s">
        <v>6066</v>
      </c>
      <c r="E3270" s="184"/>
      <c r="F3270" s="184" t="s">
        <v>6067</v>
      </c>
      <c r="G3270" s="183" t="s">
        <v>3961</v>
      </c>
      <c r="H3270" s="184"/>
      <c r="I3270" s="145"/>
      <c r="J3270" s="184" t="s">
        <v>1021</v>
      </c>
      <c r="K3270" s="184" t="s">
        <v>5922</v>
      </c>
      <c r="L3270" s="213" t="s">
        <v>6068</v>
      </c>
      <c r="M3270" s="214" t="s">
        <v>6069</v>
      </c>
      <c r="N3270" s="145" t="s">
        <v>5925</v>
      </c>
      <c r="O3270" s="215" t="s">
        <v>6070</v>
      </c>
      <c r="P3270" s="145"/>
      <c r="Q3270" s="207"/>
      <c r="R3270" s="145"/>
      <c r="S3270" s="145"/>
      <c r="T3270" s="145"/>
      <c r="U3270" s="145" t="e">
        <f>VLOOKUP(B3270,'[1]Du lieu in bang'!$F$1:$AH$1397,16,0)</f>
        <v>#N/A</v>
      </c>
      <c r="V3270" s="145" t="e">
        <f>VLOOKUP(B3270,'[1]Du lieu in bang'!$F$1:$AH$1397,17,0)</f>
        <v>#N/A</v>
      </c>
      <c r="W3270" s="146"/>
    </row>
    <row r="3271" spans="1:23" s="147" customFormat="1" ht="38.25" x14ac:dyDescent="0.25">
      <c r="A3271" s="212">
        <v>35</v>
      </c>
      <c r="B3271" s="212" t="str">
        <f t="shared" si="0"/>
        <v>Dang Khac ManhKinh tế chính trị</v>
      </c>
      <c r="C3271" s="184" t="s">
        <v>6071</v>
      </c>
      <c r="D3271" s="184" t="s">
        <v>6072</v>
      </c>
      <c r="E3271" s="184"/>
      <c r="F3271" s="184" t="s">
        <v>6073</v>
      </c>
      <c r="G3271" s="183" t="s">
        <v>3961</v>
      </c>
      <c r="H3271" s="184"/>
      <c r="I3271" s="145"/>
      <c r="J3271" s="184" t="s">
        <v>1021</v>
      </c>
      <c r="K3271" s="184" t="s">
        <v>5922</v>
      </c>
      <c r="L3271" s="213" t="s">
        <v>6074</v>
      </c>
      <c r="M3271" s="214" t="s">
        <v>6075</v>
      </c>
      <c r="N3271" s="145" t="s">
        <v>5925</v>
      </c>
      <c r="O3271" s="215" t="s">
        <v>21124</v>
      </c>
      <c r="P3271" s="145"/>
      <c r="Q3271" s="207"/>
      <c r="R3271" s="145"/>
      <c r="S3271" s="145"/>
      <c r="T3271" s="145"/>
      <c r="U3271" s="145" t="e">
        <f>VLOOKUP(B3271,'[1]Du lieu in bang'!$F$1:$AH$1397,16,0)</f>
        <v>#N/A</v>
      </c>
      <c r="V3271" s="145" t="e">
        <f>VLOOKUP(B3271,'[1]Du lieu in bang'!$F$1:$AH$1397,17,0)</f>
        <v>#N/A</v>
      </c>
      <c r="W3271" s="146"/>
    </row>
    <row r="3272" spans="1:23" s="147" customFormat="1" ht="38.25" x14ac:dyDescent="0.25">
      <c r="A3272" s="212">
        <v>36</v>
      </c>
      <c r="B3272" s="212" t="str">
        <f t="shared" si="0"/>
        <v>Dao Trong NghiaKinh tế chính trị</v>
      </c>
      <c r="C3272" s="184" t="s">
        <v>6076</v>
      </c>
      <c r="D3272" s="184" t="s">
        <v>6077</v>
      </c>
      <c r="E3272" s="184"/>
      <c r="F3272" s="184" t="s">
        <v>6078</v>
      </c>
      <c r="G3272" s="183" t="s">
        <v>3961</v>
      </c>
      <c r="H3272" s="184"/>
      <c r="I3272" s="145"/>
      <c r="J3272" s="184" t="s">
        <v>1021</v>
      </c>
      <c r="K3272" s="184" t="s">
        <v>5922</v>
      </c>
      <c r="L3272" s="213" t="s">
        <v>6079</v>
      </c>
      <c r="M3272" s="145" t="s">
        <v>6080</v>
      </c>
      <c r="N3272" s="145" t="s">
        <v>5925</v>
      </c>
      <c r="O3272" s="215" t="s">
        <v>21125</v>
      </c>
      <c r="P3272" s="145"/>
      <c r="Q3272" s="207"/>
      <c r="R3272" s="145"/>
      <c r="S3272" s="145"/>
      <c r="T3272" s="145"/>
      <c r="U3272" s="145" t="e">
        <f>VLOOKUP(B3272,'[1]Du lieu in bang'!$F$1:$AH$1397,16,0)</f>
        <v>#N/A</v>
      </c>
      <c r="V3272" s="145" t="e">
        <f>VLOOKUP(B3272,'[1]Du lieu in bang'!$F$1:$AH$1397,17,0)</f>
        <v>#N/A</v>
      </c>
      <c r="W3272" s="146"/>
    </row>
    <row r="3273" spans="1:23" s="147" customFormat="1" ht="38.25" x14ac:dyDescent="0.25">
      <c r="A3273" s="212">
        <v>37</v>
      </c>
      <c r="B3273" s="212" t="str">
        <f t="shared" si="0"/>
        <v>Nguyen Hong NhatKinh tế chính trị</v>
      </c>
      <c r="C3273" s="184" t="s">
        <v>6081</v>
      </c>
      <c r="D3273" s="184" t="s">
        <v>6082</v>
      </c>
      <c r="E3273" s="184"/>
      <c r="F3273" s="184" t="s">
        <v>6083</v>
      </c>
      <c r="G3273" s="216" t="s">
        <v>3961</v>
      </c>
      <c r="H3273" s="212"/>
      <c r="I3273" s="145"/>
      <c r="J3273" s="184" t="s">
        <v>1021</v>
      </c>
      <c r="K3273" s="184" t="s">
        <v>5922</v>
      </c>
      <c r="L3273" s="217" t="s">
        <v>6084</v>
      </c>
      <c r="M3273" s="145" t="s">
        <v>5969</v>
      </c>
      <c r="N3273" s="145" t="s">
        <v>5925</v>
      </c>
      <c r="O3273" s="215" t="s">
        <v>21126</v>
      </c>
      <c r="P3273" s="145"/>
      <c r="Q3273" s="207"/>
      <c r="R3273" s="145"/>
      <c r="S3273" s="145"/>
      <c r="T3273" s="145"/>
      <c r="U3273" s="145" t="e">
        <f>VLOOKUP(B3273,'[1]Du lieu in bang'!$F$1:$AH$1397,16,0)</f>
        <v>#N/A</v>
      </c>
      <c r="V3273" s="145" t="e">
        <f>VLOOKUP(B3273,'[1]Du lieu in bang'!$F$1:$AH$1397,17,0)</f>
        <v>#N/A</v>
      </c>
      <c r="W3273" s="146"/>
    </row>
    <row r="3274" spans="1:23" s="147" customFormat="1" ht="38.25" x14ac:dyDescent="0.25">
      <c r="A3274" s="212">
        <v>38</v>
      </c>
      <c r="B3274" s="212" t="str">
        <f t="shared" si="0"/>
        <v>Khuong Thi Kieu OanhKinh tế chính trị</v>
      </c>
      <c r="C3274" s="184" t="s">
        <v>6085</v>
      </c>
      <c r="D3274" s="184" t="s">
        <v>6086</v>
      </c>
      <c r="E3274" s="184"/>
      <c r="F3274" s="184" t="s">
        <v>6087</v>
      </c>
      <c r="G3274" s="183" t="s">
        <v>3961</v>
      </c>
      <c r="H3274" s="184"/>
      <c r="I3274" s="145"/>
      <c r="J3274" s="184" t="s">
        <v>1021</v>
      </c>
      <c r="K3274" s="184" t="s">
        <v>5922</v>
      </c>
      <c r="L3274" s="213" t="s">
        <v>6088</v>
      </c>
      <c r="M3274" s="214" t="s">
        <v>6029</v>
      </c>
      <c r="N3274" s="145" t="s">
        <v>6089</v>
      </c>
      <c r="O3274" s="215" t="s">
        <v>6090</v>
      </c>
      <c r="P3274" s="145"/>
      <c r="Q3274" s="207"/>
      <c r="R3274" s="145"/>
      <c r="S3274" s="145"/>
      <c r="T3274" s="145"/>
      <c r="U3274" s="145" t="e">
        <f>VLOOKUP(B3274,'[1]Du lieu in bang'!$F$1:$AH$1397,16,0)</f>
        <v>#N/A</v>
      </c>
      <c r="V3274" s="145" t="e">
        <f>VLOOKUP(B3274,'[1]Du lieu in bang'!$F$1:$AH$1397,17,0)</f>
        <v>#N/A</v>
      </c>
      <c r="W3274" s="146"/>
    </row>
    <row r="3275" spans="1:23" s="147" customFormat="1" ht="38.25" x14ac:dyDescent="0.25">
      <c r="A3275" s="212">
        <v>39</v>
      </c>
      <c r="B3275" s="212" t="str">
        <f t="shared" si="0"/>
        <v>Doan Huan PhongKinh tế chính trị</v>
      </c>
      <c r="C3275" s="184" t="s">
        <v>6091</v>
      </c>
      <c r="D3275" s="184" t="s">
        <v>6092</v>
      </c>
      <c r="E3275" s="184"/>
      <c r="F3275" s="184" t="s">
        <v>6093</v>
      </c>
      <c r="G3275" s="216" t="s">
        <v>3961</v>
      </c>
      <c r="H3275" s="212"/>
      <c r="I3275" s="145"/>
      <c r="J3275" s="184" t="s">
        <v>1021</v>
      </c>
      <c r="K3275" s="184" t="s">
        <v>5922</v>
      </c>
      <c r="L3275" s="217" t="s">
        <v>6094</v>
      </c>
      <c r="M3275" s="214" t="s">
        <v>6095</v>
      </c>
      <c r="N3275" s="145" t="s">
        <v>5925</v>
      </c>
      <c r="O3275" s="215" t="s">
        <v>6096</v>
      </c>
      <c r="P3275" s="145"/>
      <c r="Q3275" s="207"/>
      <c r="R3275" s="145"/>
      <c r="S3275" s="145"/>
      <c r="T3275" s="145"/>
      <c r="U3275" s="145" t="e">
        <f>VLOOKUP(B3275,'[1]Du lieu in bang'!$F$1:$AH$1397,16,0)</f>
        <v>#N/A</v>
      </c>
      <c r="V3275" s="145" t="e">
        <f>VLOOKUP(B3275,'[1]Du lieu in bang'!$F$1:$AH$1397,17,0)</f>
        <v>#N/A</v>
      </c>
      <c r="W3275" s="146"/>
    </row>
    <row r="3276" spans="1:23" s="147" customFormat="1" ht="45" x14ac:dyDescent="0.25">
      <c r="A3276" s="212">
        <v>40</v>
      </c>
      <c r="B3276" s="212" t="str">
        <f t="shared" si="0"/>
        <v>Tong Hoang PhucKinh tế chính trị</v>
      </c>
      <c r="C3276" s="184" t="s">
        <v>6097</v>
      </c>
      <c r="D3276" s="184" t="s">
        <v>6098</v>
      </c>
      <c r="E3276" s="184"/>
      <c r="F3276" s="184" t="s">
        <v>6099</v>
      </c>
      <c r="G3276" s="183" t="s">
        <v>3961</v>
      </c>
      <c r="H3276" s="184"/>
      <c r="I3276" s="145"/>
      <c r="J3276" s="184" t="s">
        <v>1021</v>
      </c>
      <c r="K3276" s="184" t="s">
        <v>5922</v>
      </c>
      <c r="L3276" s="213" t="s">
        <v>6100</v>
      </c>
      <c r="M3276" s="214" t="s">
        <v>6013</v>
      </c>
      <c r="N3276" s="145" t="s">
        <v>5925</v>
      </c>
      <c r="O3276" s="215" t="s">
        <v>6101</v>
      </c>
      <c r="P3276" s="145"/>
      <c r="Q3276" s="207"/>
      <c r="R3276" s="145"/>
      <c r="S3276" s="145"/>
      <c r="T3276" s="145"/>
      <c r="U3276" s="145" t="e">
        <f>VLOOKUP(B3276,'[1]Du lieu in bang'!$F$1:$AH$1397,16,0)</f>
        <v>#N/A</v>
      </c>
      <c r="V3276" s="145" t="e">
        <f>VLOOKUP(B3276,'[1]Du lieu in bang'!$F$1:$AH$1397,17,0)</f>
        <v>#N/A</v>
      </c>
      <c r="W3276" s="146"/>
    </row>
    <row r="3277" spans="1:23" s="147" customFormat="1" ht="38.25" x14ac:dyDescent="0.25">
      <c r="A3277" s="212">
        <v>41</v>
      </c>
      <c r="B3277" s="212" t="str">
        <f t="shared" si="0"/>
        <v>Phung Tue PhuongKinh tế chính trị</v>
      </c>
      <c r="C3277" s="184" t="s">
        <v>6102</v>
      </c>
      <c r="D3277" s="184" t="s">
        <v>6103</v>
      </c>
      <c r="E3277" s="184"/>
      <c r="F3277" s="184" t="s">
        <v>6104</v>
      </c>
      <c r="G3277" s="216" t="s">
        <v>3961</v>
      </c>
      <c r="H3277" s="212"/>
      <c r="I3277" s="145"/>
      <c r="J3277" s="184" t="s">
        <v>1021</v>
      </c>
      <c r="K3277" s="184" t="s">
        <v>5922</v>
      </c>
      <c r="L3277" s="217" t="s">
        <v>6105</v>
      </c>
      <c r="M3277" s="145" t="s">
        <v>6106</v>
      </c>
      <c r="N3277" s="145" t="s">
        <v>6107</v>
      </c>
      <c r="O3277" s="215" t="s">
        <v>6108</v>
      </c>
      <c r="P3277" s="145"/>
      <c r="Q3277" s="207"/>
      <c r="R3277" s="145"/>
      <c r="S3277" s="145"/>
      <c r="T3277" s="145"/>
      <c r="U3277" s="145" t="e">
        <f>VLOOKUP(B3277,'[1]Du lieu in bang'!$F$1:$AH$1397,16,0)</f>
        <v>#N/A</v>
      </c>
      <c r="V3277" s="145" t="e">
        <f>VLOOKUP(B3277,'[1]Du lieu in bang'!$F$1:$AH$1397,17,0)</f>
        <v>#N/A</v>
      </c>
      <c r="W3277" s="146"/>
    </row>
    <row r="3278" spans="1:23" s="147" customFormat="1" ht="38.25" x14ac:dyDescent="0.25">
      <c r="A3278" s="212">
        <v>42</v>
      </c>
      <c r="B3278" s="212" t="str">
        <f t="shared" si="0"/>
        <v>Doan Thi Thanh PhuongKinh tế chính trị</v>
      </c>
      <c r="C3278" s="184" t="s">
        <v>6109</v>
      </c>
      <c r="D3278" s="184" t="s">
        <v>6110</v>
      </c>
      <c r="E3278" s="184"/>
      <c r="F3278" s="184" t="s">
        <v>6111</v>
      </c>
      <c r="G3278" s="216" t="s">
        <v>3961</v>
      </c>
      <c r="H3278" s="212"/>
      <c r="I3278" s="145"/>
      <c r="J3278" s="184" t="s">
        <v>1021</v>
      </c>
      <c r="K3278" s="184" t="s">
        <v>5922</v>
      </c>
      <c r="L3278" s="217" t="s">
        <v>6112</v>
      </c>
      <c r="M3278" s="145" t="s">
        <v>5974</v>
      </c>
      <c r="N3278" s="145" t="s">
        <v>5925</v>
      </c>
      <c r="O3278" s="215" t="s">
        <v>6113</v>
      </c>
      <c r="P3278" s="145"/>
      <c r="Q3278" s="207"/>
      <c r="R3278" s="145"/>
      <c r="S3278" s="145"/>
      <c r="T3278" s="145"/>
      <c r="U3278" s="145" t="e">
        <f>VLOOKUP(B3278,'[1]Du lieu in bang'!$F$1:$AH$1397,16,0)</f>
        <v>#N/A</v>
      </c>
      <c r="V3278" s="145" t="e">
        <f>VLOOKUP(B3278,'[1]Du lieu in bang'!$F$1:$AH$1397,17,0)</f>
        <v>#N/A</v>
      </c>
      <c r="W3278" s="146"/>
    </row>
    <row r="3279" spans="1:23" s="147" customFormat="1" ht="38.25" x14ac:dyDescent="0.25">
      <c r="A3279" s="212">
        <v>43</v>
      </c>
      <c r="B3279" s="212" t="str">
        <f t="shared" si="0"/>
        <v>Hoang Thuy PhuongKinh tế chính trị</v>
      </c>
      <c r="C3279" s="184" t="s">
        <v>6114</v>
      </c>
      <c r="D3279" s="184" t="s">
        <v>6115</v>
      </c>
      <c r="E3279" s="184"/>
      <c r="F3279" s="184" t="s">
        <v>5115</v>
      </c>
      <c r="G3279" s="183" t="s">
        <v>3961</v>
      </c>
      <c r="H3279" s="184"/>
      <c r="I3279" s="145"/>
      <c r="J3279" s="184" t="s">
        <v>1021</v>
      </c>
      <c r="K3279" s="184" t="s">
        <v>5922</v>
      </c>
      <c r="L3279" s="213" t="s">
        <v>6116</v>
      </c>
      <c r="M3279" s="214" t="s">
        <v>6117</v>
      </c>
      <c r="N3279" s="145" t="s">
        <v>5925</v>
      </c>
      <c r="O3279" s="215" t="s">
        <v>21127</v>
      </c>
      <c r="P3279" s="145"/>
      <c r="Q3279" s="207"/>
      <c r="R3279" s="145"/>
      <c r="S3279" s="145"/>
      <c r="T3279" s="145"/>
      <c r="U3279" s="145" t="e">
        <f>VLOOKUP(B3279,'[1]Du lieu in bang'!$F$1:$AH$1397,16,0)</f>
        <v>#N/A</v>
      </c>
      <c r="V3279" s="145" t="e">
        <f>VLOOKUP(B3279,'[1]Du lieu in bang'!$F$1:$AH$1397,17,0)</f>
        <v>#N/A</v>
      </c>
      <c r="W3279" s="146"/>
    </row>
    <row r="3280" spans="1:23" s="147" customFormat="1" ht="38.25" x14ac:dyDescent="0.25">
      <c r="A3280" s="212">
        <v>44</v>
      </c>
      <c r="B3280" s="212" t="str">
        <f t="shared" si="0"/>
        <v>Phan Dang Xuan QuyKinh tế chính trị</v>
      </c>
      <c r="C3280" s="184" t="s">
        <v>6118</v>
      </c>
      <c r="D3280" s="184" t="s">
        <v>6119</v>
      </c>
      <c r="E3280" s="184"/>
      <c r="F3280" s="184" t="s">
        <v>6120</v>
      </c>
      <c r="G3280" s="183" t="s">
        <v>3961</v>
      </c>
      <c r="H3280" s="184"/>
      <c r="I3280" s="145"/>
      <c r="J3280" s="184" t="s">
        <v>1021</v>
      </c>
      <c r="K3280" s="184" t="s">
        <v>5922</v>
      </c>
      <c r="L3280" s="213" t="s">
        <v>6121</v>
      </c>
      <c r="M3280" s="214" t="s">
        <v>6122</v>
      </c>
      <c r="N3280" s="145" t="s">
        <v>5944</v>
      </c>
      <c r="O3280" s="215" t="s">
        <v>21128</v>
      </c>
      <c r="P3280" s="145"/>
      <c r="Q3280" s="207"/>
      <c r="R3280" s="145"/>
      <c r="S3280" s="145"/>
      <c r="T3280" s="145"/>
      <c r="U3280" s="145" t="e">
        <f>VLOOKUP(B3280,'[1]Du lieu in bang'!$F$1:$AH$1397,16,0)</f>
        <v>#N/A</v>
      </c>
      <c r="V3280" s="145" t="e">
        <f>VLOOKUP(B3280,'[1]Du lieu in bang'!$F$1:$AH$1397,17,0)</f>
        <v>#N/A</v>
      </c>
      <c r="W3280" s="146"/>
    </row>
    <row r="3281" spans="1:23" s="147" customFormat="1" ht="33.75" x14ac:dyDescent="0.25">
      <c r="A3281" s="212">
        <v>45</v>
      </c>
      <c r="B3281" s="212" t="str">
        <f t="shared" si="0"/>
        <v>Nguyen Tien SonKinh tế chính trị</v>
      </c>
      <c r="C3281" s="184" t="s">
        <v>6123</v>
      </c>
      <c r="D3281" s="184" t="s">
        <v>6124</v>
      </c>
      <c r="E3281" s="184"/>
      <c r="F3281" s="184" t="s">
        <v>6125</v>
      </c>
      <c r="G3281" s="216" t="s">
        <v>3961</v>
      </c>
      <c r="H3281" s="212"/>
      <c r="I3281" s="145"/>
      <c r="J3281" s="184" t="s">
        <v>1021</v>
      </c>
      <c r="K3281" s="184" t="s">
        <v>5922</v>
      </c>
      <c r="L3281" s="217" t="s">
        <v>6126</v>
      </c>
      <c r="M3281" s="214" t="s">
        <v>6127</v>
      </c>
      <c r="N3281" s="145" t="s">
        <v>6128</v>
      </c>
      <c r="O3281" s="215" t="s">
        <v>6129</v>
      </c>
      <c r="P3281" s="145"/>
      <c r="Q3281" s="207"/>
      <c r="R3281" s="145"/>
      <c r="S3281" s="145"/>
      <c r="T3281" s="145"/>
      <c r="U3281" s="145" t="e">
        <f>VLOOKUP(B3281,'[1]Du lieu in bang'!$F$1:$AH$1397,16,0)</f>
        <v>#N/A</v>
      </c>
      <c r="V3281" s="145" t="e">
        <f>VLOOKUP(B3281,'[1]Du lieu in bang'!$F$1:$AH$1397,17,0)</f>
        <v>#N/A</v>
      </c>
      <c r="W3281" s="146"/>
    </row>
    <row r="3282" spans="1:23" s="147" customFormat="1" ht="38.25" x14ac:dyDescent="0.25">
      <c r="A3282" s="212">
        <v>46</v>
      </c>
      <c r="B3282" s="212" t="str">
        <f t="shared" si="0"/>
        <v>Nguyen Luong ThanhKinh tế chính trị</v>
      </c>
      <c r="C3282" s="184" t="s">
        <v>6130</v>
      </c>
      <c r="D3282" s="184" t="s">
        <v>6131</v>
      </c>
      <c r="E3282" s="184"/>
      <c r="F3282" s="184" t="s">
        <v>6132</v>
      </c>
      <c r="G3282" s="216" t="s">
        <v>3961</v>
      </c>
      <c r="H3282" s="212"/>
      <c r="I3282" s="145"/>
      <c r="J3282" s="184" t="s">
        <v>1021</v>
      </c>
      <c r="K3282" s="184" t="s">
        <v>5922</v>
      </c>
      <c r="L3282" s="217" t="s">
        <v>6133</v>
      </c>
      <c r="M3282" s="145" t="s">
        <v>6134</v>
      </c>
      <c r="N3282" s="145" t="s">
        <v>6135</v>
      </c>
      <c r="O3282" s="215" t="s">
        <v>6136</v>
      </c>
      <c r="P3282" s="145"/>
      <c r="Q3282" s="207"/>
      <c r="R3282" s="145"/>
      <c r="S3282" s="145"/>
      <c r="T3282" s="145"/>
      <c r="U3282" s="145" t="e">
        <f>VLOOKUP(B3282,'[1]Du lieu in bang'!$F$1:$AH$1397,16,0)</f>
        <v>#N/A</v>
      </c>
      <c r="V3282" s="145" t="e">
        <f>VLOOKUP(B3282,'[1]Du lieu in bang'!$F$1:$AH$1397,17,0)</f>
        <v>#N/A</v>
      </c>
      <c r="W3282" s="146"/>
    </row>
    <row r="3283" spans="1:23" s="147" customFormat="1" ht="38.25" x14ac:dyDescent="0.25">
      <c r="A3283" s="212">
        <v>47</v>
      </c>
      <c r="B3283" s="212" t="str">
        <f t="shared" si="0"/>
        <v>Ho Trung ThanhKinh tế chính trị</v>
      </c>
      <c r="C3283" s="184" t="s">
        <v>6137</v>
      </c>
      <c r="D3283" s="184" t="s">
        <v>6138</v>
      </c>
      <c r="E3283" s="184"/>
      <c r="F3283" s="184" t="s">
        <v>6139</v>
      </c>
      <c r="G3283" s="183" t="s">
        <v>3961</v>
      </c>
      <c r="H3283" s="184"/>
      <c r="I3283" s="145"/>
      <c r="J3283" s="184" t="s">
        <v>1021</v>
      </c>
      <c r="K3283" s="184" t="s">
        <v>5922</v>
      </c>
      <c r="L3283" s="213" t="s">
        <v>6140</v>
      </c>
      <c r="M3283" s="214" t="s">
        <v>6141</v>
      </c>
      <c r="N3283" s="145" t="s">
        <v>6142</v>
      </c>
      <c r="O3283" s="215" t="s">
        <v>6143</v>
      </c>
      <c r="P3283" s="145"/>
      <c r="Q3283" s="207"/>
      <c r="R3283" s="145"/>
      <c r="S3283" s="145"/>
      <c r="T3283" s="145"/>
      <c r="U3283" s="145" t="e">
        <f>VLOOKUP(B3283,'[1]Du lieu in bang'!$F$1:$AH$1397,16,0)</f>
        <v>#N/A</v>
      </c>
      <c r="V3283" s="145" t="e">
        <f>VLOOKUP(B3283,'[1]Du lieu in bang'!$F$1:$AH$1397,17,0)</f>
        <v>#N/A</v>
      </c>
      <c r="W3283" s="146"/>
    </row>
    <row r="3284" spans="1:23" s="147" customFormat="1" ht="38.25" x14ac:dyDescent="0.25">
      <c r="A3284" s="212">
        <v>48</v>
      </c>
      <c r="B3284" s="212" t="str">
        <f t="shared" si="0"/>
        <v>Truong Bao ThanhKinh tế chính trị</v>
      </c>
      <c r="C3284" s="184" t="s">
        <v>6144</v>
      </c>
      <c r="D3284" s="184" t="s">
        <v>6145</v>
      </c>
      <c r="E3284" s="184"/>
      <c r="F3284" s="184" t="s">
        <v>6146</v>
      </c>
      <c r="G3284" s="183" t="s">
        <v>3961</v>
      </c>
      <c r="H3284" s="184"/>
      <c r="I3284" s="145"/>
      <c r="J3284" s="184" t="s">
        <v>1021</v>
      </c>
      <c r="K3284" s="184" t="s">
        <v>5922</v>
      </c>
      <c r="L3284" s="213" t="s">
        <v>6147</v>
      </c>
      <c r="M3284" s="214" t="s">
        <v>6148</v>
      </c>
      <c r="N3284" s="145" t="s">
        <v>5925</v>
      </c>
      <c r="O3284" s="215" t="s">
        <v>21129</v>
      </c>
      <c r="P3284" s="145"/>
      <c r="Q3284" s="207"/>
      <c r="R3284" s="145"/>
      <c r="S3284" s="145"/>
      <c r="T3284" s="145"/>
      <c r="U3284" s="145" t="e">
        <f>VLOOKUP(B3284,'[1]Du lieu in bang'!$F$1:$AH$1397,16,0)</f>
        <v>#N/A</v>
      </c>
      <c r="V3284" s="145" t="e">
        <f>VLOOKUP(B3284,'[1]Du lieu in bang'!$F$1:$AH$1397,17,0)</f>
        <v>#N/A</v>
      </c>
      <c r="W3284" s="146"/>
    </row>
    <row r="3285" spans="1:23" s="147" customFormat="1" ht="38.25" x14ac:dyDescent="0.25">
      <c r="A3285" s="212">
        <v>49</v>
      </c>
      <c r="B3285" s="212" t="str">
        <f t="shared" si="0"/>
        <v>Le Ngoc ThanhKinh tế chính trị</v>
      </c>
      <c r="C3285" s="184" t="s">
        <v>6149</v>
      </c>
      <c r="D3285" s="184" t="s">
        <v>6150</v>
      </c>
      <c r="E3285" s="184"/>
      <c r="F3285" s="184" t="s">
        <v>6151</v>
      </c>
      <c r="G3285" s="183" t="s">
        <v>3961</v>
      </c>
      <c r="H3285" s="184"/>
      <c r="I3285" s="145"/>
      <c r="J3285" s="184" t="s">
        <v>1021</v>
      </c>
      <c r="K3285" s="184" t="s">
        <v>5922</v>
      </c>
      <c r="L3285" s="213" t="s">
        <v>6152</v>
      </c>
      <c r="M3285" s="214" t="s">
        <v>6153</v>
      </c>
      <c r="N3285" s="145" t="s">
        <v>6154</v>
      </c>
      <c r="O3285" s="215" t="s">
        <v>6155</v>
      </c>
      <c r="P3285" s="145"/>
      <c r="Q3285" s="207"/>
      <c r="R3285" s="145"/>
      <c r="S3285" s="145"/>
      <c r="T3285" s="145"/>
      <c r="U3285" s="145" t="e">
        <f>VLOOKUP(B3285,'[1]Du lieu in bang'!$F$1:$AH$1397,16,0)</f>
        <v>#N/A</v>
      </c>
      <c r="V3285" s="145" t="e">
        <f>VLOOKUP(B3285,'[1]Du lieu in bang'!$F$1:$AH$1397,17,0)</f>
        <v>#N/A</v>
      </c>
      <c r="W3285" s="146"/>
    </row>
    <row r="3286" spans="1:23" s="147" customFormat="1" ht="38.25" x14ac:dyDescent="0.25">
      <c r="A3286" s="212">
        <v>50</v>
      </c>
      <c r="B3286" s="212" t="str">
        <f t="shared" si="0"/>
        <v>Ngo Dang ThanhKinh tế chính trị</v>
      </c>
      <c r="C3286" s="184" t="s">
        <v>6156</v>
      </c>
      <c r="D3286" s="184" t="s">
        <v>6157</v>
      </c>
      <c r="E3286" s="184"/>
      <c r="F3286" s="184" t="s">
        <v>6158</v>
      </c>
      <c r="G3286" s="183" t="s">
        <v>3961</v>
      </c>
      <c r="H3286" s="184"/>
      <c r="I3286" s="145"/>
      <c r="J3286" s="184" t="s">
        <v>1021</v>
      </c>
      <c r="K3286" s="184" t="s">
        <v>5922</v>
      </c>
      <c r="L3286" s="213" t="s">
        <v>6159</v>
      </c>
      <c r="M3286" s="145" t="s">
        <v>6160</v>
      </c>
      <c r="N3286" s="145" t="s">
        <v>5925</v>
      </c>
      <c r="O3286" s="215" t="s">
        <v>6161</v>
      </c>
      <c r="P3286" s="145"/>
      <c r="Q3286" s="207"/>
      <c r="R3286" s="145"/>
      <c r="S3286" s="145"/>
      <c r="T3286" s="145"/>
      <c r="U3286" s="145" t="e">
        <f>VLOOKUP(B3286,'[1]Du lieu in bang'!$F$1:$AH$1397,16,0)</f>
        <v>#N/A</v>
      </c>
      <c r="V3286" s="145" t="e">
        <f>VLOOKUP(B3286,'[1]Du lieu in bang'!$F$1:$AH$1397,17,0)</f>
        <v>#N/A</v>
      </c>
      <c r="W3286" s="146"/>
    </row>
    <row r="3287" spans="1:23" s="147" customFormat="1" ht="38.25" x14ac:dyDescent="0.25">
      <c r="A3287" s="212">
        <v>51</v>
      </c>
      <c r="B3287" s="212" t="str">
        <f t="shared" si="0"/>
        <v>Nguyen Minh ThaoKinh tế chính trị</v>
      </c>
      <c r="C3287" s="184" t="s">
        <v>6162</v>
      </c>
      <c r="D3287" s="184" t="s">
        <v>6163</v>
      </c>
      <c r="E3287" s="184"/>
      <c r="F3287" s="184" t="s">
        <v>6164</v>
      </c>
      <c r="G3287" s="183" t="s">
        <v>3961</v>
      </c>
      <c r="H3287" s="184"/>
      <c r="I3287" s="145"/>
      <c r="J3287" s="184" t="s">
        <v>1021</v>
      </c>
      <c r="K3287" s="184" t="s">
        <v>5922</v>
      </c>
      <c r="L3287" s="213" t="s">
        <v>6165</v>
      </c>
      <c r="M3287" s="214" t="s">
        <v>6160</v>
      </c>
      <c r="N3287" s="145" t="s">
        <v>5925</v>
      </c>
      <c r="O3287" s="215" t="s">
        <v>6166</v>
      </c>
      <c r="P3287" s="145"/>
      <c r="Q3287" s="207"/>
      <c r="R3287" s="145"/>
      <c r="S3287" s="145"/>
      <c r="T3287" s="145"/>
      <c r="U3287" s="145" t="e">
        <f>VLOOKUP(B3287,'[1]Du lieu in bang'!$F$1:$AH$1397,16,0)</f>
        <v>#N/A</v>
      </c>
      <c r="V3287" s="145" t="e">
        <f>VLOOKUP(B3287,'[1]Du lieu in bang'!$F$1:$AH$1397,17,0)</f>
        <v>#N/A</v>
      </c>
      <c r="W3287" s="146"/>
    </row>
    <row r="3288" spans="1:23" s="147" customFormat="1" ht="38.25" x14ac:dyDescent="0.25">
      <c r="A3288" s="212">
        <v>52</v>
      </c>
      <c r="B3288" s="212" t="str">
        <f t="shared" si="0"/>
        <v>Nguyen Kim ThuyKinh tế chính trị</v>
      </c>
      <c r="C3288" s="184" t="s">
        <v>6167</v>
      </c>
      <c r="D3288" s="184" t="s">
        <v>6168</v>
      </c>
      <c r="E3288" s="184"/>
      <c r="F3288" s="184" t="s">
        <v>6169</v>
      </c>
      <c r="G3288" s="216" t="s">
        <v>3961</v>
      </c>
      <c r="H3288" s="212"/>
      <c r="I3288" s="145"/>
      <c r="J3288" s="184" t="s">
        <v>1021</v>
      </c>
      <c r="K3288" s="184" t="s">
        <v>5922</v>
      </c>
      <c r="L3288" s="217" t="s">
        <v>6170</v>
      </c>
      <c r="M3288" s="145" t="s">
        <v>6080</v>
      </c>
      <c r="N3288" s="145" t="s">
        <v>5925</v>
      </c>
      <c r="O3288" s="215" t="s">
        <v>6171</v>
      </c>
      <c r="P3288" s="145"/>
      <c r="Q3288" s="207"/>
      <c r="R3288" s="145"/>
      <c r="S3288" s="145"/>
      <c r="T3288" s="145"/>
      <c r="U3288" s="145" t="e">
        <f>VLOOKUP(B3288,'[1]Du lieu in bang'!$F$1:$AH$1397,16,0)</f>
        <v>#N/A</v>
      </c>
      <c r="V3288" s="145" t="e">
        <f>VLOOKUP(B3288,'[1]Du lieu in bang'!$F$1:$AH$1397,17,0)</f>
        <v>#N/A</v>
      </c>
      <c r="W3288" s="146"/>
    </row>
    <row r="3289" spans="1:23" s="147" customFormat="1" ht="38.25" x14ac:dyDescent="0.25">
      <c r="A3289" s="212">
        <v>53</v>
      </c>
      <c r="B3289" s="212" t="str">
        <f t="shared" si="0"/>
        <v>Pham Hong TienKinh tế chính trị</v>
      </c>
      <c r="C3289" s="184" t="s">
        <v>6172</v>
      </c>
      <c r="D3289" s="184" t="s">
        <v>6173</v>
      </c>
      <c r="E3289" s="184"/>
      <c r="F3289" s="184" t="s">
        <v>6174</v>
      </c>
      <c r="G3289" s="183" t="s">
        <v>3961</v>
      </c>
      <c r="H3289" s="184"/>
      <c r="I3289" s="145"/>
      <c r="J3289" s="184" t="s">
        <v>1021</v>
      </c>
      <c r="K3289" s="184" t="s">
        <v>5922</v>
      </c>
      <c r="L3289" s="213" t="s">
        <v>6175</v>
      </c>
      <c r="M3289" s="214" t="s">
        <v>5957</v>
      </c>
      <c r="N3289" s="145" t="s">
        <v>6049</v>
      </c>
      <c r="O3289" s="215" t="s">
        <v>21130</v>
      </c>
      <c r="P3289" s="145"/>
      <c r="Q3289" s="207"/>
      <c r="R3289" s="145"/>
      <c r="S3289" s="145"/>
      <c r="T3289" s="145"/>
      <c r="U3289" s="145" t="e">
        <f>VLOOKUP(B3289,'[1]Du lieu in bang'!$F$1:$AH$1397,16,0)</f>
        <v>#N/A</v>
      </c>
      <c r="V3289" s="145" t="e">
        <f>VLOOKUP(B3289,'[1]Du lieu in bang'!$F$1:$AH$1397,17,0)</f>
        <v>#N/A</v>
      </c>
      <c r="W3289" s="146"/>
    </row>
    <row r="3290" spans="1:23" s="147" customFormat="1" ht="38.25" x14ac:dyDescent="0.25">
      <c r="A3290" s="212">
        <v>54</v>
      </c>
      <c r="B3290" s="212" t="str">
        <f t="shared" si="0"/>
        <v>Phan Minh TuanKinh tế chính trị</v>
      </c>
      <c r="C3290" s="184" t="s">
        <v>6176</v>
      </c>
      <c r="D3290" s="184" t="s">
        <v>6177</v>
      </c>
      <c r="E3290" s="184"/>
      <c r="F3290" s="184" t="s">
        <v>6178</v>
      </c>
      <c r="G3290" s="183" t="s">
        <v>3961</v>
      </c>
      <c r="H3290" s="184"/>
      <c r="I3290" s="145"/>
      <c r="J3290" s="184" t="s">
        <v>1021</v>
      </c>
      <c r="K3290" s="184" t="s">
        <v>5922</v>
      </c>
      <c r="L3290" s="213" t="s">
        <v>6179</v>
      </c>
      <c r="M3290" s="214" t="s">
        <v>6180</v>
      </c>
      <c r="N3290" s="145" t="s">
        <v>6181</v>
      </c>
      <c r="O3290" s="215" t="s">
        <v>21131</v>
      </c>
      <c r="P3290" s="145"/>
      <c r="Q3290" s="207"/>
      <c r="R3290" s="145"/>
      <c r="S3290" s="145"/>
      <c r="T3290" s="145"/>
      <c r="U3290" s="145" t="e">
        <f>VLOOKUP(B3290,'[1]Du lieu in bang'!$F$1:$AH$1397,16,0)</f>
        <v>#N/A</v>
      </c>
      <c r="V3290" s="145" t="e">
        <f>VLOOKUP(B3290,'[1]Du lieu in bang'!$F$1:$AH$1397,17,0)</f>
        <v>#N/A</v>
      </c>
      <c r="W3290" s="146"/>
    </row>
    <row r="3291" spans="1:23" s="147" customFormat="1" ht="25.5" x14ac:dyDescent="0.25">
      <c r="A3291" s="212">
        <v>57</v>
      </c>
      <c r="B3291" s="212" t="str">
        <f t="shared" si="0"/>
        <v>Chu Ky VanKinh tế chính trị</v>
      </c>
      <c r="C3291" s="184" t="s">
        <v>6182</v>
      </c>
      <c r="D3291" s="184" t="s">
        <v>6183</v>
      </c>
      <c r="E3291" s="184"/>
      <c r="F3291" s="184" t="s">
        <v>6184</v>
      </c>
      <c r="G3291" s="183" t="s">
        <v>3961</v>
      </c>
      <c r="H3291" s="184"/>
      <c r="I3291" s="145"/>
      <c r="J3291" s="184" t="s">
        <v>1021</v>
      </c>
      <c r="K3291" s="184" t="s">
        <v>5922</v>
      </c>
      <c r="L3291" s="213" t="s">
        <v>6185</v>
      </c>
      <c r="M3291" s="214" t="s">
        <v>6080</v>
      </c>
      <c r="N3291" s="145" t="s">
        <v>5925</v>
      </c>
      <c r="O3291" s="215" t="s">
        <v>21135</v>
      </c>
      <c r="P3291" s="145"/>
      <c r="Q3291" s="207"/>
      <c r="R3291" s="145"/>
      <c r="S3291" s="145"/>
      <c r="T3291" s="145"/>
      <c r="U3291" s="145" t="e">
        <f>VLOOKUP(B3291,'[1]Du lieu in bang'!$F$1:$AH$1397,16,0)</f>
        <v>#N/A</v>
      </c>
      <c r="V3291" s="145" t="e">
        <f>VLOOKUP(B3291,'[1]Du lieu in bang'!$F$1:$AH$1397,17,0)</f>
        <v>#N/A</v>
      </c>
      <c r="W3291" s="146"/>
    </row>
    <row r="3292" spans="1:23" s="147" customFormat="1" ht="25.5" x14ac:dyDescent="0.25">
      <c r="A3292" s="212">
        <v>58</v>
      </c>
      <c r="B3292" s="212" t="str">
        <f t="shared" si="0"/>
        <v>Le Thanh VietKinh tế chính trị</v>
      </c>
      <c r="C3292" s="184" t="s">
        <v>6186</v>
      </c>
      <c r="D3292" s="184" t="s">
        <v>6187</v>
      </c>
      <c r="E3292" s="184"/>
      <c r="F3292" s="184" t="s">
        <v>6188</v>
      </c>
      <c r="G3292" s="183" t="s">
        <v>3961</v>
      </c>
      <c r="H3292" s="184"/>
      <c r="I3292" s="145"/>
      <c r="J3292" s="184" t="s">
        <v>1021</v>
      </c>
      <c r="K3292" s="184" t="s">
        <v>5922</v>
      </c>
      <c r="L3292" s="213" t="s">
        <v>6189</v>
      </c>
      <c r="M3292" s="214" t="s">
        <v>6075</v>
      </c>
      <c r="N3292" s="145" t="s">
        <v>5925</v>
      </c>
      <c r="O3292" s="215" t="s">
        <v>6190</v>
      </c>
      <c r="P3292" s="145"/>
      <c r="Q3292" s="207"/>
      <c r="R3292" s="145"/>
      <c r="S3292" s="145"/>
      <c r="T3292" s="145"/>
      <c r="U3292" s="145" t="e">
        <f>VLOOKUP(B3292,'[1]Du lieu in bang'!$F$1:$AH$1397,16,0)</f>
        <v>#N/A</v>
      </c>
      <c r="V3292" s="145" t="e">
        <f>VLOOKUP(B3292,'[1]Du lieu in bang'!$F$1:$AH$1397,17,0)</f>
        <v>#N/A</v>
      </c>
      <c r="W3292" s="146"/>
    </row>
    <row r="3293" spans="1:23" s="147" customFormat="1" ht="25.5" x14ac:dyDescent="0.25">
      <c r="A3293" s="212">
        <v>60</v>
      </c>
      <c r="B3293" s="212" t="str">
        <f t="shared" si="0"/>
        <v>Dam Nhan AiKinh tế chính trị</v>
      </c>
      <c r="C3293" s="184" t="s">
        <v>6191</v>
      </c>
      <c r="D3293" s="184" t="s">
        <v>6192</v>
      </c>
      <c r="E3293" s="184"/>
      <c r="F3293" s="184" t="s">
        <v>6193</v>
      </c>
      <c r="G3293" s="216" t="s">
        <v>3961</v>
      </c>
      <c r="H3293" s="212"/>
      <c r="I3293" s="145"/>
      <c r="J3293" s="184" t="s">
        <v>1021</v>
      </c>
      <c r="K3293" s="212" t="s">
        <v>6194</v>
      </c>
      <c r="L3293" s="217" t="s">
        <v>6195</v>
      </c>
      <c r="M3293" s="145" t="s">
        <v>6196</v>
      </c>
      <c r="N3293" s="145" t="s">
        <v>6197</v>
      </c>
      <c r="O3293" s="215" t="s">
        <v>6198</v>
      </c>
      <c r="P3293" s="145"/>
      <c r="Q3293" s="207"/>
      <c r="R3293" s="145"/>
      <c r="S3293" s="145"/>
      <c r="T3293" s="145"/>
      <c r="U3293" s="145" t="e">
        <f>VLOOKUP(B3293,'[1]Du lieu in bang'!$F$1:$AH$1397,16,0)</f>
        <v>#N/A</v>
      </c>
      <c r="V3293" s="145" t="e">
        <f>VLOOKUP(B3293,'[1]Du lieu in bang'!$F$1:$AH$1397,17,0)</f>
        <v>#N/A</v>
      </c>
      <c r="W3293" s="146"/>
    </row>
    <row r="3294" spans="1:23" s="147" customFormat="1" ht="38.25" x14ac:dyDescent="0.25">
      <c r="A3294" s="212">
        <v>61</v>
      </c>
      <c r="B3294" s="212" t="str">
        <f t="shared" si="0"/>
        <v>Nguyen The AnhKinh tế chính trị</v>
      </c>
      <c r="C3294" s="184" t="s">
        <v>6199</v>
      </c>
      <c r="D3294" s="184" t="s">
        <v>6200</v>
      </c>
      <c r="E3294" s="184"/>
      <c r="F3294" s="184" t="s">
        <v>3477</v>
      </c>
      <c r="G3294" s="216" t="s">
        <v>3961</v>
      </c>
      <c r="H3294" s="212"/>
      <c r="I3294" s="145"/>
      <c r="J3294" s="184" t="s">
        <v>1021</v>
      </c>
      <c r="K3294" s="212" t="s">
        <v>6194</v>
      </c>
      <c r="L3294" s="217" t="s">
        <v>6201</v>
      </c>
      <c r="M3294" s="214" t="s">
        <v>5937</v>
      </c>
      <c r="N3294" s="145" t="s">
        <v>6202</v>
      </c>
      <c r="O3294" s="215" t="s">
        <v>6203</v>
      </c>
      <c r="P3294" s="145"/>
      <c r="Q3294" s="207"/>
      <c r="R3294" s="145"/>
      <c r="S3294" s="145"/>
      <c r="T3294" s="145"/>
      <c r="U3294" s="145" t="e">
        <f>VLOOKUP(B3294,'[1]Du lieu in bang'!$F$1:$AH$1397,16,0)</f>
        <v>#N/A</v>
      </c>
      <c r="V3294" s="145" t="e">
        <f>VLOOKUP(B3294,'[1]Du lieu in bang'!$F$1:$AH$1397,17,0)</f>
        <v>#N/A</v>
      </c>
      <c r="W3294" s="146"/>
    </row>
    <row r="3295" spans="1:23" s="147" customFormat="1" ht="38.25" x14ac:dyDescent="0.25">
      <c r="A3295" s="212">
        <v>62</v>
      </c>
      <c r="B3295" s="212" t="str">
        <f t="shared" si="0"/>
        <v>Kim Ngoc AnhKinh tế chính trị</v>
      </c>
      <c r="C3295" s="184" t="s">
        <v>6204</v>
      </c>
      <c r="D3295" s="184" t="s">
        <v>6205</v>
      </c>
      <c r="E3295" s="184"/>
      <c r="F3295" s="184" t="s">
        <v>6206</v>
      </c>
      <c r="G3295" s="216" t="s">
        <v>3961</v>
      </c>
      <c r="H3295" s="212"/>
      <c r="I3295" s="145"/>
      <c r="J3295" s="184" t="s">
        <v>1021</v>
      </c>
      <c r="K3295" s="212" t="s">
        <v>6194</v>
      </c>
      <c r="L3295" s="217" t="s">
        <v>6207</v>
      </c>
      <c r="M3295" s="145" t="s">
        <v>5974</v>
      </c>
      <c r="N3295" s="145" t="s">
        <v>6202</v>
      </c>
      <c r="O3295" s="215" t="s">
        <v>6208</v>
      </c>
      <c r="P3295" s="145"/>
      <c r="Q3295" s="207"/>
      <c r="R3295" s="145"/>
      <c r="S3295" s="145"/>
      <c r="T3295" s="145"/>
      <c r="U3295" s="145" t="e">
        <f>VLOOKUP(B3295,'[1]Du lieu in bang'!$F$1:$AH$1397,16,0)</f>
        <v>#N/A</v>
      </c>
      <c r="V3295" s="145" t="e">
        <f>VLOOKUP(B3295,'[1]Du lieu in bang'!$F$1:$AH$1397,17,0)</f>
        <v>#N/A</v>
      </c>
      <c r="W3295" s="146"/>
    </row>
    <row r="3296" spans="1:23" s="147" customFormat="1" ht="38.25" x14ac:dyDescent="0.25">
      <c r="A3296" s="212">
        <v>63</v>
      </c>
      <c r="B3296" s="212" t="str">
        <f t="shared" si="0"/>
        <v>Phan Thi My AnhKinh tế chính trị</v>
      </c>
      <c r="C3296" s="184" t="s">
        <v>6209</v>
      </c>
      <c r="D3296" s="184" t="s">
        <v>6210</v>
      </c>
      <c r="E3296" s="184"/>
      <c r="F3296" s="184" t="s">
        <v>6211</v>
      </c>
      <c r="G3296" s="216" t="s">
        <v>3961</v>
      </c>
      <c r="H3296" s="212"/>
      <c r="I3296" s="145"/>
      <c r="J3296" s="184" t="s">
        <v>1021</v>
      </c>
      <c r="K3296" s="212" t="s">
        <v>6194</v>
      </c>
      <c r="L3296" s="217" t="s">
        <v>6212</v>
      </c>
      <c r="M3296" s="214" t="s">
        <v>6213</v>
      </c>
      <c r="N3296" s="145" t="s">
        <v>6214</v>
      </c>
      <c r="O3296" s="215" t="s">
        <v>6215</v>
      </c>
      <c r="P3296" s="145"/>
      <c r="Q3296" s="207"/>
      <c r="R3296" s="145"/>
      <c r="S3296" s="145"/>
      <c r="T3296" s="145"/>
      <c r="U3296" s="145" t="e">
        <f>VLOOKUP(B3296,'[1]Du lieu in bang'!$F$1:$AH$1397,16,0)</f>
        <v>#N/A</v>
      </c>
      <c r="V3296" s="145" t="e">
        <f>VLOOKUP(B3296,'[1]Du lieu in bang'!$F$1:$AH$1397,17,0)</f>
        <v>#N/A</v>
      </c>
      <c r="W3296" s="146"/>
    </row>
    <row r="3297" spans="1:23" s="147" customFormat="1" ht="38.25" x14ac:dyDescent="0.25">
      <c r="A3297" s="212">
        <v>64</v>
      </c>
      <c r="B3297" s="212" t="str">
        <f t="shared" si="0"/>
        <v>Dang Thanh ChungKinh tế chính trị</v>
      </c>
      <c r="C3297" s="184" t="s">
        <v>6216</v>
      </c>
      <c r="D3297" s="184" t="s">
        <v>6217</v>
      </c>
      <c r="E3297" s="184"/>
      <c r="F3297" s="184" t="s">
        <v>6218</v>
      </c>
      <c r="G3297" s="216" t="s">
        <v>3961</v>
      </c>
      <c r="H3297" s="212"/>
      <c r="I3297" s="145"/>
      <c r="J3297" s="184" t="s">
        <v>1021</v>
      </c>
      <c r="K3297" s="212" t="s">
        <v>6194</v>
      </c>
      <c r="L3297" s="217" t="s">
        <v>6219</v>
      </c>
      <c r="M3297" s="145" t="s">
        <v>6220</v>
      </c>
      <c r="N3297" s="145" t="s">
        <v>6202</v>
      </c>
      <c r="O3297" s="215" t="s">
        <v>6221</v>
      </c>
      <c r="P3297" s="145"/>
      <c r="Q3297" s="207"/>
      <c r="R3297" s="145"/>
      <c r="S3297" s="145"/>
      <c r="T3297" s="145"/>
      <c r="U3297" s="145" t="e">
        <f>VLOOKUP(B3297,'[1]Du lieu in bang'!$F$1:$AH$1397,16,0)</f>
        <v>#N/A</v>
      </c>
      <c r="V3297" s="145" t="e">
        <f>VLOOKUP(B3297,'[1]Du lieu in bang'!$F$1:$AH$1397,17,0)</f>
        <v>#N/A</v>
      </c>
      <c r="W3297" s="146"/>
    </row>
    <row r="3298" spans="1:23" s="147" customFormat="1" ht="38.25" x14ac:dyDescent="0.25">
      <c r="A3298" s="212">
        <v>66</v>
      </c>
      <c r="B3298" s="212" t="str">
        <f t="shared" si="0"/>
        <v>Le Quang HungKinh tế chính trị</v>
      </c>
      <c r="C3298" s="184" t="s">
        <v>6222</v>
      </c>
      <c r="D3298" s="184" t="s">
        <v>6223</v>
      </c>
      <c r="E3298" s="184"/>
      <c r="F3298" s="184" t="s">
        <v>6224</v>
      </c>
      <c r="G3298" s="216" t="s">
        <v>3961</v>
      </c>
      <c r="H3298" s="212"/>
      <c r="I3298" s="145"/>
      <c r="J3298" s="184" t="s">
        <v>1021</v>
      </c>
      <c r="K3298" s="212" t="s">
        <v>6194</v>
      </c>
      <c r="L3298" s="217" t="s">
        <v>6225</v>
      </c>
      <c r="M3298" s="214" t="s">
        <v>6226</v>
      </c>
      <c r="N3298" s="145" t="s">
        <v>6227</v>
      </c>
      <c r="O3298" s="215" t="s">
        <v>6228</v>
      </c>
      <c r="P3298" s="145"/>
      <c r="Q3298" s="207"/>
      <c r="R3298" s="145"/>
      <c r="S3298" s="145"/>
      <c r="T3298" s="145"/>
      <c r="U3298" s="145" t="e">
        <f>VLOOKUP(B3298,'[1]Du lieu in bang'!$F$1:$AH$1397,16,0)</f>
        <v>#N/A</v>
      </c>
      <c r="V3298" s="145" t="e">
        <f>VLOOKUP(B3298,'[1]Du lieu in bang'!$F$1:$AH$1397,17,0)</f>
        <v>#N/A</v>
      </c>
      <c r="W3298" s="146"/>
    </row>
    <row r="3299" spans="1:23" s="147" customFormat="1" ht="38.25" x14ac:dyDescent="0.25">
      <c r="A3299" s="212">
        <v>67</v>
      </c>
      <c r="B3299" s="212" t="str">
        <f t="shared" si="0"/>
        <v>Nguyen Thanh HuongKinh tế chính trị</v>
      </c>
      <c r="C3299" s="184" t="s">
        <v>6229</v>
      </c>
      <c r="D3299" s="184" t="s">
        <v>6230</v>
      </c>
      <c r="E3299" s="184"/>
      <c r="F3299" s="184" t="s">
        <v>6231</v>
      </c>
      <c r="G3299" s="216" t="s">
        <v>3961</v>
      </c>
      <c r="H3299" s="212"/>
      <c r="I3299" s="145"/>
      <c r="J3299" s="184" t="s">
        <v>1021</v>
      </c>
      <c r="K3299" s="212" t="s">
        <v>6194</v>
      </c>
      <c r="L3299" s="217" t="s">
        <v>6232</v>
      </c>
      <c r="M3299" s="145" t="s">
        <v>6233</v>
      </c>
      <c r="N3299" s="145" t="s">
        <v>6202</v>
      </c>
      <c r="O3299" s="215" t="s">
        <v>6234</v>
      </c>
      <c r="P3299" s="145"/>
      <c r="Q3299" s="207"/>
      <c r="R3299" s="145"/>
      <c r="S3299" s="145"/>
      <c r="T3299" s="145"/>
      <c r="U3299" s="145" t="e">
        <f>VLOOKUP(B3299,'[1]Du lieu in bang'!$F$1:$AH$1397,16,0)</f>
        <v>#N/A</v>
      </c>
      <c r="V3299" s="145" t="e">
        <f>VLOOKUP(B3299,'[1]Du lieu in bang'!$F$1:$AH$1397,17,0)</f>
        <v>#N/A</v>
      </c>
      <c r="W3299" s="146"/>
    </row>
    <row r="3300" spans="1:23" s="147" customFormat="1" ht="38.25" x14ac:dyDescent="0.25">
      <c r="A3300" s="212">
        <v>68</v>
      </c>
      <c r="B3300" s="212" t="str">
        <f t="shared" si="0"/>
        <v>Nguyen Quoc KhanhKinh tế chính trị</v>
      </c>
      <c r="C3300" s="184" t="s">
        <v>6235</v>
      </c>
      <c r="D3300" s="184" t="s">
        <v>6236</v>
      </c>
      <c r="E3300" s="184"/>
      <c r="F3300" s="184" t="s">
        <v>6237</v>
      </c>
      <c r="G3300" s="183" t="s">
        <v>3961</v>
      </c>
      <c r="H3300" s="184"/>
      <c r="I3300" s="145"/>
      <c r="J3300" s="184" t="s">
        <v>1021</v>
      </c>
      <c r="K3300" s="212" t="s">
        <v>6194</v>
      </c>
      <c r="L3300" s="213" t="s">
        <v>6238</v>
      </c>
      <c r="M3300" s="145" t="s">
        <v>6239</v>
      </c>
      <c r="N3300" s="145" t="s">
        <v>6240</v>
      </c>
      <c r="O3300" s="215" t="s">
        <v>6241</v>
      </c>
      <c r="P3300" s="145"/>
      <c r="Q3300" s="207"/>
      <c r="R3300" s="145"/>
      <c r="S3300" s="145"/>
      <c r="T3300" s="145"/>
      <c r="U3300" s="145" t="e">
        <f>VLOOKUP(B3300,'[1]Du lieu in bang'!$F$1:$AH$1397,16,0)</f>
        <v>#N/A</v>
      </c>
      <c r="V3300" s="145" t="e">
        <f>VLOOKUP(B3300,'[1]Du lieu in bang'!$F$1:$AH$1397,17,0)</f>
        <v>#N/A</v>
      </c>
      <c r="W3300" s="146"/>
    </row>
    <row r="3301" spans="1:23" s="147" customFormat="1" ht="25.5" x14ac:dyDescent="0.25">
      <c r="A3301" s="212">
        <v>69</v>
      </c>
      <c r="B3301" s="212" t="str">
        <f t="shared" si="0"/>
        <v>Doan Thi MaiKinh tế chính trị</v>
      </c>
      <c r="C3301" s="184" t="s">
        <v>6242</v>
      </c>
      <c r="D3301" s="184" t="s">
        <v>6243</v>
      </c>
      <c r="E3301" s="184"/>
      <c r="F3301" s="184" t="s">
        <v>6244</v>
      </c>
      <c r="G3301" s="216" t="s">
        <v>3961</v>
      </c>
      <c r="H3301" s="212"/>
      <c r="I3301" s="145"/>
      <c r="J3301" s="184" t="s">
        <v>1021</v>
      </c>
      <c r="K3301" s="212" t="s">
        <v>6194</v>
      </c>
      <c r="L3301" s="217" t="s">
        <v>6245</v>
      </c>
      <c r="M3301" s="145" t="s">
        <v>6246</v>
      </c>
      <c r="N3301" s="145" t="s">
        <v>6202</v>
      </c>
      <c r="O3301" s="215" t="s">
        <v>6247</v>
      </c>
      <c r="P3301" s="145"/>
      <c r="Q3301" s="207"/>
      <c r="R3301" s="145"/>
      <c r="S3301" s="145"/>
      <c r="T3301" s="145"/>
      <c r="U3301" s="145" t="e">
        <f>VLOOKUP(B3301,'[1]Du lieu in bang'!$F$1:$AH$1397,16,0)</f>
        <v>#N/A</v>
      </c>
      <c r="V3301" s="145" t="e">
        <f>VLOOKUP(B3301,'[1]Du lieu in bang'!$F$1:$AH$1397,17,0)</f>
        <v>#N/A</v>
      </c>
      <c r="W3301" s="146"/>
    </row>
    <row r="3302" spans="1:23" s="147" customFormat="1" ht="38.25" x14ac:dyDescent="0.25">
      <c r="A3302" s="212">
        <v>70</v>
      </c>
      <c r="B3302" s="212" t="str">
        <f t="shared" si="0"/>
        <v>Vu Thi Nguyet NgaKinh tế chính trị</v>
      </c>
      <c r="C3302" s="184" t="s">
        <v>6248</v>
      </c>
      <c r="D3302" s="184" t="s">
        <v>6249</v>
      </c>
      <c r="E3302" s="184"/>
      <c r="F3302" s="184" t="s">
        <v>6250</v>
      </c>
      <c r="G3302" s="216" t="s">
        <v>3961</v>
      </c>
      <c r="H3302" s="212"/>
      <c r="I3302" s="145"/>
      <c r="J3302" s="184" t="s">
        <v>1021</v>
      </c>
      <c r="K3302" s="212" t="s">
        <v>6194</v>
      </c>
      <c r="L3302" s="217" t="s">
        <v>6251</v>
      </c>
      <c r="M3302" s="214" t="s">
        <v>6122</v>
      </c>
      <c r="N3302" s="145" t="s">
        <v>6252</v>
      </c>
      <c r="O3302" s="215" t="s">
        <v>6253</v>
      </c>
      <c r="P3302" s="145"/>
      <c r="Q3302" s="207"/>
      <c r="R3302" s="145"/>
      <c r="S3302" s="145"/>
      <c r="T3302" s="145"/>
      <c r="U3302" s="145" t="e">
        <f>VLOOKUP(B3302,'[1]Du lieu in bang'!$F$1:$AH$1397,16,0)</f>
        <v>#N/A</v>
      </c>
      <c r="V3302" s="145" t="e">
        <f>VLOOKUP(B3302,'[1]Du lieu in bang'!$F$1:$AH$1397,17,0)</f>
        <v>#N/A</v>
      </c>
      <c r="W3302" s="146"/>
    </row>
    <row r="3303" spans="1:23" s="147" customFormat="1" ht="38.25" x14ac:dyDescent="0.25">
      <c r="A3303" s="212">
        <v>71</v>
      </c>
      <c r="B3303" s="212" t="str">
        <f t="shared" si="0"/>
        <v>Hoang Thi Tuyet NhungKinh tế chính trị</v>
      </c>
      <c r="C3303" s="184" t="s">
        <v>6254</v>
      </c>
      <c r="D3303" s="184" t="s">
        <v>6255</v>
      </c>
      <c r="E3303" s="184"/>
      <c r="F3303" s="184" t="s">
        <v>6256</v>
      </c>
      <c r="G3303" s="216" t="s">
        <v>3961</v>
      </c>
      <c r="H3303" s="212"/>
      <c r="I3303" s="145"/>
      <c r="J3303" s="184" t="s">
        <v>1021</v>
      </c>
      <c r="K3303" s="212" t="s">
        <v>6194</v>
      </c>
      <c r="L3303" s="217" t="s">
        <v>6257</v>
      </c>
      <c r="M3303" s="145" t="s">
        <v>6258</v>
      </c>
      <c r="N3303" s="145" t="s">
        <v>6259</v>
      </c>
      <c r="O3303" s="215" t="s">
        <v>6260</v>
      </c>
      <c r="P3303" s="145"/>
      <c r="Q3303" s="207"/>
      <c r="R3303" s="145"/>
      <c r="S3303" s="145"/>
      <c r="T3303" s="145"/>
      <c r="U3303" s="145" t="e">
        <f>VLOOKUP(B3303,'[1]Du lieu in bang'!$F$1:$AH$1397,16,0)</f>
        <v>#N/A</v>
      </c>
      <c r="V3303" s="145" t="e">
        <f>VLOOKUP(B3303,'[1]Du lieu in bang'!$F$1:$AH$1397,17,0)</f>
        <v>#N/A</v>
      </c>
      <c r="W3303" s="146"/>
    </row>
    <row r="3304" spans="1:23" s="147" customFormat="1" ht="38.25" x14ac:dyDescent="0.25">
      <c r="A3304" s="212">
        <v>72</v>
      </c>
      <c r="B3304" s="212" t="str">
        <f t="shared" si="0"/>
        <v>Tran Thuy PhuongKinh tế chính trị</v>
      </c>
      <c r="C3304" s="184" t="s">
        <v>6261</v>
      </c>
      <c r="D3304" s="184" t="s">
        <v>6262</v>
      </c>
      <c r="E3304" s="184"/>
      <c r="F3304" s="184" t="s">
        <v>6263</v>
      </c>
      <c r="G3304" s="216" t="s">
        <v>3961</v>
      </c>
      <c r="H3304" s="212"/>
      <c r="I3304" s="145"/>
      <c r="J3304" s="184" t="s">
        <v>1021</v>
      </c>
      <c r="K3304" s="212" t="s">
        <v>6194</v>
      </c>
      <c r="L3304" s="217" t="s">
        <v>6264</v>
      </c>
      <c r="M3304" s="145" t="s">
        <v>5943</v>
      </c>
      <c r="N3304" s="145" t="s">
        <v>6265</v>
      </c>
      <c r="O3304" s="215" t="s">
        <v>6266</v>
      </c>
      <c r="P3304" s="145"/>
      <c r="Q3304" s="207"/>
      <c r="R3304" s="145"/>
      <c r="S3304" s="145"/>
      <c r="T3304" s="145"/>
      <c r="U3304" s="145" t="e">
        <f>VLOOKUP(B3304,'[1]Du lieu in bang'!$F$1:$AH$1397,16,0)</f>
        <v>#N/A</v>
      </c>
      <c r="V3304" s="145" t="e">
        <f>VLOOKUP(B3304,'[1]Du lieu in bang'!$F$1:$AH$1397,17,0)</f>
        <v>#N/A</v>
      </c>
      <c r="W3304" s="146"/>
    </row>
    <row r="3305" spans="1:23" s="147" customFormat="1" ht="25.5" x14ac:dyDescent="0.25">
      <c r="A3305" s="212">
        <v>73</v>
      </c>
      <c r="B3305" s="212" t="str">
        <f t="shared" si="0"/>
        <v>Le Hong ThaoKinh tế chính trị</v>
      </c>
      <c r="C3305" s="184" t="s">
        <v>6267</v>
      </c>
      <c r="D3305" s="184" t="s">
        <v>6268</v>
      </c>
      <c r="E3305" s="184"/>
      <c r="F3305" s="184" t="s">
        <v>6269</v>
      </c>
      <c r="G3305" s="216" t="s">
        <v>3961</v>
      </c>
      <c r="H3305" s="212"/>
      <c r="I3305" s="145"/>
      <c r="J3305" s="184" t="s">
        <v>1021</v>
      </c>
      <c r="K3305" s="212" t="s">
        <v>6194</v>
      </c>
      <c r="L3305" s="217" t="s">
        <v>6270</v>
      </c>
      <c r="M3305" s="145" t="s">
        <v>5974</v>
      </c>
      <c r="N3305" s="145" t="s">
        <v>6202</v>
      </c>
      <c r="O3305" s="215" t="s">
        <v>6271</v>
      </c>
      <c r="P3305" s="145"/>
      <c r="Q3305" s="207"/>
      <c r="R3305" s="145"/>
      <c r="S3305" s="145"/>
      <c r="T3305" s="145"/>
      <c r="U3305" s="145" t="e">
        <f>VLOOKUP(B3305,'[1]Du lieu in bang'!$F$1:$AH$1397,16,0)</f>
        <v>#N/A</v>
      </c>
      <c r="V3305" s="145" t="e">
        <f>VLOOKUP(B3305,'[1]Du lieu in bang'!$F$1:$AH$1397,17,0)</f>
        <v>#N/A</v>
      </c>
      <c r="W3305" s="146"/>
    </row>
    <row r="3306" spans="1:23" s="147" customFormat="1" ht="38.25" x14ac:dyDescent="0.25">
      <c r="A3306" s="212">
        <v>74</v>
      </c>
      <c r="B3306" s="212" t="str">
        <f t="shared" si="0"/>
        <v>Nguyen Van ThiengKinh tế chính trị</v>
      </c>
      <c r="C3306" s="184" t="s">
        <v>6272</v>
      </c>
      <c r="D3306" s="184" t="s">
        <v>6273</v>
      </c>
      <c r="E3306" s="184"/>
      <c r="F3306" s="184" t="s">
        <v>6274</v>
      </c>
      <c r="G3306" s="183" t="s">
        <v>3961</v>
      </c>
      <c r="H3306" s="184"/>
      <c r="I3306" s="145"/>
      <c r="J3306" s="184" t="s">
        <v>1021</v>
      </c>
      <c r="K3306" s="212" t="s">
        <v>6194</v>
      </c>
      <c r="L3306" s="213" t="s">
        <v>6275</v>
      </c>
      <c r="M3306" s="214" t="s">
        <v>6007</v>
      </c>
      <c r="N3306" s="145" t="s">
        <v>6202</v>
      </c>
      <c r="O3306" s="215" t="s">
        <v>6276</v>
      </c>
      <c r="P3306" s="145"/>
      <c r="Q3306" s="207"/>
      <c r="R3306" s="145"/>
      <c r="S3306" s="145"/>
      <c r="T3306" s="145"/>
      <c r="U3306" s="145" t="e">
        <f>VLOOKUP(B3306,'[1]Du lieu in bang'!$F$1:$AH$1397,16,0)</f>
        <v>#N/A</v>
      </c>
      <c r="V3306" s="145" t="e">
        <f>VLOOKUP(B3306,'[1]Du lieu in bang'!$F$1:$AH$1397,17,0)</f>
        <v>#N/A</v>
      </c>
      <c r="W3306" s="146"/>
    </row>
    <row r="3307" spans="1:23" s="147" customFormat="1" ht="33.75" x14ac:dyDescent="0.25">
      <c r="A3307" s="212">
        <v>76</v>
      </c>
      <c r="B3307" s="212" t="str">
        <f t="shared" si="0"/>
        <v>Nguyen Thi Cam VanKinh tế chính trị</v>
      </c>
      <c r="C3307" s="184" t="s">
        <v>6277</v>
      </c>
      <c r="D3307" s="184" t="s">
        <v>6278</v>
      </c>
      <c r="E3307" s="184"/>
      <c r="F3307" s="184" t="s">
        <v>6279</v>
      </c>
      <c r="G3307" s="183" t="s">
        <v>3961</v>
      </c>
      <c r="H3307" s="184"/>
      <c r="I3307" s="145"/>
      <c r="J3307" s="184" t="s">
        <v>1021</v>
      </c>
      <c r="K3307" s="212" t="s">
        <v>6194</v>
      </c>
      <c r="L3307" s="213" t="s">
        <v>6280</v>
      </c>
      <c r="M3307" s="145" t="s">
        <v>6069</v>
      </c>
      <c r="N3307" s="145" t="s">
        <v>6202</v>
      </c>
      <c r="O3307" s="215" t="s">
        <v>6281</v>
      </c>
      <c r="P3307" s="145"/>
      <c r="Q3307" s="207"/>
      <c r="R3307" s="145"/>
      <c r="S3307" s="145"/>
      <c r="T3307" s="145"/>
      <c r="U3307" s="145" t="e">
        <f>VLOOKUP(B3307,'[1]Du lieu in bang'!$F$1:$AH$1397,16,0)</f>
        <v>#N/A</v>
      </c>
      <c r="V3307" s="145" t="e">
        <f>VLOOKUP(B3307,'[1]Du lieu in bang'!$F$1:$AH$1397,17,0)</f>
        <v>#N/A</v>
      </c>
      <c r="W3307" s="146"/>
    </row>
    <row r="3308" spans="1:23" s="147" customFormat="1" ht="38.25" x14ac:dyDescent="0.25">
      <c r="A3308" s="212">
        <v>78</v>
      </c>
      <c r="B3308" s="212" t="str">
        <f t="shared" si="0"/>
        <v>Vu Thuy AnhKinh tế chính trị</v>
      </c>
      <c r="C3308" s="184" t="s">
        <v>6282</v>
      </c>
      <c r="D3308" s="184" t="s">
        <v>6283</v>
      </c>
      <c r="E3308" s="184"/>
      <c r="F3308" s="184" t="s">
        <v>6284</v>
      </c>
      <c r="G3308" s="216" t="s">
        <v>3961</v>
      </c>
      <c r="H3308" s="212"/>
      <c r="I3308" s="145"/>
      <c r="J3308" s="184" t="s">
        <v>1021</v>
      </c>
      <c r="K3308" s="212" t="s">
        <v>6285</v>
      </c>
      <c r="L3308" s="217" t="s">
        <v>6286</v>
      </c>
      <c r="M3308" s="214" t="s">
        <v>6287</v>
      </c>
      <c r="N3308" s="145" t="s">
        <v>6288</v>
      </c>
      <c r="O3308" s="215" t="s">
        <v>6289</v>
      </c>
      <c r="P3308" s="145"/>
      <c r="Q3308" s="207"/>
      <c r="R3308" s="145"/>
      <c r="S3308" s="145"/>
      <c r="T3308" s="145"/>
      <c r="U3308" s="145" t="e">
        <f>VLOOKUP(B3308,'[1]Du lieu in bang'!$F$1:$AH$1397,16,0)</f>
        <v>#N/A</v>
      </c>
      <c r="V3308" s="145" t="e">
        <f>VLOOKUP(B3308,'[1]Du lieu in bang'!$F$1:$AH$1397,17,0)</f>
        <v>#N/A</v>
      </c>
      <c r="W3308" s="146"/>
    </row>
    <row r="3309" spans="1:23" s="147" customFormat="1" ht="38.25" x14ac:dyDescent="0.25">
      <c r="A3309" s="212">
        <v>79</v>
      </c>
      <c r="B3309" s="212" t="str">
        <f t="shared" si="0"/>
        <v>Ngo The BacKinh tế chính trị</v>
      </c>
      <c r="C3309" s="184" t="s">
        <v>6290</v>
      </c>
      <c r="D3309" s="184" t="s">
        <v>6291</v>
      </c>
      <c r="E3309" s="184"/>
      <c r="F3309" s="184" t="s">
        <v>6292</v>
      </c>
      <c r="G3309" s="216" t="s">
        <v>3961</v>
      </c>
      <c r="H3309" s="212"/>
      <c r="I3309" s="145"/>
      <c r="J3309" s="184" t="s">
        <v>1021</v>
      </c>
      <c r="K3309" s="212" t="s">
        <v>6285</v>
      </c>
      <c r="L3309" s="217" t="s">
        <v>6293</v>
      </c>
      <c r="M3309" s="145" t="s">
        <v>6294</v>
      </c>
      <c r="N3309" s="145" t="s">
        <v>6295</v>
      </c>
      <c r="O3309" s="215" t="s">
        <v>6296</v>
      </c>
      <c r="P3309" s="145"/>
      <c r="Q3309" s="207"/>
      <c r="R3309" s="145"/>
      <c r="S3309" s="145"/>
      <c r="T3309" s="145"/>
      <c r="U3309" s="145" t="e">
        <f>VLOOKUP(B3309,'[1]Du lieu in bang'!$F$1:$AH$1397,16,0)</f>
        <v>#N/A</v>
      </c>
      <c r="V3309" s="145" t="e">
        <f>VLOOKUP(B3309,'[1]Du lieu in bang'!$F$1:$AH$1397,17,0)</f>
        <v>#N/A</v>
      </c>
      <c r="W3309" s="146"/>
    </row>
    <row r="3310" spans="1:23" s="147" customFormat="1" ht="38.25" x14ac:dyDescent="0.25">
      <c r="A3310" s="212">
        <v>80</v>
      </c>
      <c r="B3310" s="212" t="str">
        <f t="shared" ref="B3310:B3373" si="1">C3310&amp;TRIM(J3310)</f>
        <v>Nguyen Viet BachKinh tế chính trị</v>
      </c>
      <c r="C3310" s="184" t="s">
        <v>6297</v>
      </c>
      <c r="D3310" s="184" t="s">
        <v>6298</v>
      </c>
      <c r="E3310" s="184"/>
      <c r="F3310" s="184" t="s">
        <v>6299</v>
      </c>
      <c r="G3310" s="216" t="s">
        <v>3961</v>
      </c>
      <c r="H3310" s="212"/>
      <c r="I3310" s="145"/>
      <c r="J3310" s="184" t="s">
        <v>1021</v>
      </c>
      <c r="K3310" s="212" t="s">
        <v>6285</v>
      </c>
      <c r="L3310" s="217" t="s">
        <v>6300</v>
      </c>
      <c r="M3310" s="145" t="s">
        <v>6301</v>
      </c>
      <c r="N3310" s="145" t="s">
        <v>6202</v>
      </c>
      <c r="O3310" s="215" t="s">
        <v>21134</v>
      </c>
      <c r="P3310" s="145"/>
      <c r="Q3310" s="207"/>
      <c r="R3310" s="145"/>
      <c r="S3310" s="145"/>
      <c r="T3310" s="145"/>
      <c r="U3310" s="145" t="e">
        <f>VLOOKUP(B3310,'[1]Du lieu in bang'!$F$1:$AH$1397,16,0)</f>
        <v>#N/A</v>
      </c>
      <c r="V3310" s="145" t="e">
        <f>VLOOKUP(B3310,'[1]Du lieu in bang'!$F$1:$AH$1397,17,0)</f>
        <v>#N/A</v>
      </c>
      <c r="W3310" s="146"/>
    </row>
    <row r="3311" spans="1:23" s="147" customFormat="1" ht="38.25" x14ac:dyDescent="0.25">
      <c r="A3311" s="212">
        <v>81</v>
      </c>
      <c r="B3311" s="212" t="str">
        <f t="shared" si="1"/>
        <v>Nguyen Huu CungKinh tế chính trị</v>
      </c>
      <c r="C3311" s="184" t="s">
        <v>6302</v>
      </c>
      <c r="D3311" s="184" t="s">
        <v>6303</v>
      </c>
      <c r="E3311" s="184"/>
      <c r="F3311" s="184" t="s">
        <v>6304</v>
      </c>
      <c r="G3311" s="216" t="s">
        <v>3961</v>
      </c>
      <c r="H3311" s="212"/>
      <c r="I3311" s="145"/>
      <c r="J3311" s="184" t="s">
        <v>1021</v>
      </c>
      <c r="K3311" s="212" t="s">
        <v>6285</v>
      </c>
      <c r="L3311" s="217" t="s">
        <v>6305</v>
      </c>
      <c r="M3311" s="145" t="s">
        <v>6117</v>
      </c>
      <c r="N3311" s="145" t="s">
        <v>6295</v>
      </c>
      <c r="O3311" s="215" t="s">
        <v>21133</v>
      </c>
      <c r="P3311" s="145"/>
      <c r="Q3311" s="207"/>
      <c r="R3311" s="145"/>
      <c r="S3311" s="145"/>
      <c r="T3311" s="145"/>
      <c r="U3311" s="145" t="e">
        <f>VLOOKUP(B3311,'[1]Du lieu in bang'!$F$1:$AH$1397,16,0)</f>
        <v>#N/A</v>
      </c>
      <c r="V3311" s="145" t="e">
        <f>VLOOKUP(B3311,'[1]Du lieu in bang'!$F$1:$AH$1397,17,0)</f>
        <v>#N/A</v>
      </c>
      <c r="W3311" s="146"/>
    </row>
    <row r="3312" spans="1:23" s="147" customFormat="1" ht="38.25" x14ac:dyDescent="0.25">
      <c r="A3312" s="212">
        <v>82</v>
      </c>
      <c r="B3312" s="212" t="str">
        <f t="shared" si="1"/>
        <v>Hoang Van CuongKinh tế chính trị</v>
      </c>
      <c r="C3312" s="184" t="s">
        <v>6306</v>
      </c>
      <c r="D3312" s="184" t="s">
        <v>6307</v>
      </c>
      <c r="E3312" s="184"/>
      <c r="F3312" s="184" t="s">
        <v>6308</v>
      </c>
      <c r="G3312" s="216" t="s">
        <v>3961</v>
      </c>
      <c r="H3312" s="212"/>
      <c r="I3312" s="145"/>
      <c r="J3312" s="184" t="s">
        <v>1021</v>
      </c>
      <c r="K3312" s="212" t="s">
        <v>6285</v>
      </c>
      <c r="L3312" s="217" t="s">
        <v>6309</v>
      </c>
      <c r="M3312" s="214" t="s">
        <v>6095</v>
      </c>
      <c r="N3312" s="145" t="s">
        <v>6202</v>
      </c>
      <c r="O3312" s="215" t="s">
        <v>6310</v>
      </c>
      <c r="P3312" s="145"/>
      <c r="Q3312" s="207"/>
      <c r="R3312" s="145"/>
      <c r="S3312" s="145"/>
      <c r="T3312" s="145"/>
      <c r="U3312" s="145" t="e">
        <f>VLOOKUP(B3312,'[1]Du lieu in bang'!$F$1:$AH$1397,16,0)</f>
        <v>#N/A</v>
      </c>
      <c r="V3312" s="145" t="e">
        <f>VLOOKUP(B3312,'[1]Du lieu in bang'!$F$1:$AH$1397,17,0)</f>
        <v>#N/A</v>
      </c>
      <c r="W3312" s="146"/>
    </row>
    <row r="3313" spans="1:23" s="147" customFormat="1" ht="38.25" x14ac:dyDescent="0.25">
      <c r="A3313" s="212">
        <v>83</v>
      </c>
      <c r="B3313" s="212" t="str">
        <f t="shared" si="1"/>
        <v>Bui Manh CuongKinh tế chính trị</v>
      </c>
      <c r="C3313" s="184" t="s">
        <v>6311</v>
      </c>
      <c r="D3313" s="184" t="s">
        <v>6312</v>
      </c>
      <c r="E3313" s="184"/>
      <c r="F3313" s="184" t="s">
        <v>6313</v>
      </c>
      <c r="G3313" s="216" t="s">
        <v>3961</v>
      </c>
      <c r="H3313" s="212"/>
      <c r="I3313" s="145"/>
      <c r="J3313" s="184" t="s">
        <v>1021</v>
      </c>
      <c r="K3313" s="212" t="s">
        <v>6285</v>
      </c>
      <c r="L3313" s="217" t="s">
        <v>6314</v>
      </c>
      <c r="M3313" s="145" t="s">
        <v>5937</v>
      </c>
      <c r="N3313" s="145" t="s">
        <v>6202</v>
      </c>
      <c r="O3313" s="215" t="s">
        <v>6315</v>
      </c>
      <c r="P3313" s="145"/>
      <c r="Q3313" s="207"/>
      <c r="R3313" s="145"/>
      <c r="S3313" s="145"/>
      <c r="T3313" s="145"/>
      <c r="U3313" s="145" t="e">
        <f>VLOOKUP(B3313,'[1]Du lieu in bang'!$F$1:$AH$1397,16,0)</f>
        <v>#N/A</v>
      </c>
      <c r="V3313" s="145" t="e">
        <f>VLOOKUP(B3313,'[1]Du lieu in bang'!$F$1:$AH$1397,17,0)</f>
        <v>#N/A</v>
      </c>
      <c r="W3313" s="146"/>
    </row>
    <row r="3314" spans="1:23" s="147" customFormat="1" ht="38.25" x14ac:dyDescent="0.25">
      <c r="A3314" s="212">
        <v>85</v>
      </c>
      <c r="B3314" s="212" t="str">
        <f t="shared" si="1"/>
        <v>Nguyen Thach DangKinh tế chính trị</v>
      </c>
      <c r="C3314" s="184" t="s">
        <v>6316</v>
      </c>
      <c r="D3314" s="184" t="s">
        <v>6317</v>
      </c>
      <c r="E3314" s="184"/>
      <c r="F3314" s="184" t="s">
        <v>6318</v>
      </c>
      <c r="G3314" s="183" t="s">
        <v>3961</v>
      </c>
      <c r="H3314" s="184"/>
      <c r="I3314" s="145"/>
      <c r="J3314" s="184" t="s">
        <v>1021</v>
      </c>
      <c r="K3314" s="212" t="s">
        <v>6285</v>
      </c>
      <c r="L3314" s="213" t="s">
        <v>6319</v>
      </c>
      <c r="M3314" s="214" t="s">
        <v>6320</v>
      </c>
      <c r="N3314" s="145" t="s">
        <v>6295</v>
      </c>
      <c r="O3314" s="215" t="s">
        <v>6321</v>
      </c>
      <c r="P3314" s="145"/>
      <c r="Q3314" s="207"/>
      <c r="R3314" s="145"/>
      <c r="S3314" s="145"/>
      <c r="T3314" s="145"/>
      <c r="U3314" s="145" t="e">
        <f>VLOOKUP(B3314,'[1]Du lieu in bang'!$F$1:$AH$1397,16,0)</f>
        <v>#N/A</v>
      </c>
      <c r="V3314" s="145" t="e">
        <f>VLOOKUP(B3314,'[1]Du lieu in bang'!$F$1:$AH$1397,17,0)</f>
        <v>#N/A</v>
      </c>
      <c r="W3314" s="146"/>
    </row>
    <row r="3315" spans="1:23" s="147" customFormat="1" ht="38.25" x14ac:dyDescent="0.25">
      <c r="A3315" s="212">
        <v>86</v>
      </c>
      <c r="B3315" s="212" t="str">
        <f t="shared" si="1"/>
        <v>Nguyen Huy DuongKinh tế chính trị</v>
      </c>
      <c r="C3315" s="184" t="s">
        <v>6322</v>
      </c>
      <c r="D3315" s="184" t="s">
        <v>6323</v>
      </c>
      <c r="E3315" s="184"/>
      <c r="F3315" s="184" t="s">
        <v>6324</v>
      </c>
      <c r="G3315" s="216" t="s">
        <v>3961</v>
      </c>
      <c r="H3315" s="212"/>
      <c r="I3315" s="145"/>
      <c r="J3315" s="184" t="s">
        <v>1021</v>
      </c>
      <c r="K3315" s="212" t="s">
        <v>6285</v>
      </c>
      <c r="L3315" s="217" t="s">
        <v>6325</v>
      </c>
      <c r="M3315" s="145" t="s">
        <v>6326</v>
      </c>
      <c r="N3315" s="145" t="s">
        <v>6202</v>
      </c>
      <c r="O3315" s="215" t="s">
        <v>21118</v>
      </c>
      <c r="P3315" s="145"/>
      <c r="Q3315" s="207"/>
      <c r="R3315" s="145"/>
      <c r="S3315" s="145"/>
      <c r="T3315" s="145"/>
      <c r="U3315" s="145" t="e">
        <f>VLOOKUP(B3315,'[1]Du lieu in bang'!$F$1:$AH$1397,16,0)</f>
        <v>#N/A</v>
      </c>
      <c r="V3315" s="145" t="e">
        <f>VLOOKUP(B3315,'[1]Du lieu in bang'!$F$1:$AH$1397,17,0)</f>
        <v>#N/A</v>
      </c>
      <c r="W3315" s="146"/>
    </row>
    <row r="3316" spans="1:23" s="147" customFormat="1" ht="38.25" x14ac:dyDescent="0.25">
      <c r="A3316" s="212">
        <v>87</v>
      </c>
      <c r="B3316" s="212" t="str">
        <f t="shared" si="1"/>
        <v>Nguyen Thi Hai HaKinh tế chính trị</v>
      </c>
      <c r="C3316" s="184" t="s">
        <v>6327</v>
      </c>
      <c r="D3316" s="184" t="s">
        <v>6328</v>
      </c>
      <c r="E3316" s="184"/>
      <c r="F3316" s="184" t="s">
        <v>4580</v>
      </c>
      <c r="G3316" s="183" t="s">
        <v>3961</v>
      </c>
      <c r="H3316" s="184"/>
      <c r="I3316" s="145"/>
      <c r="J3316" s="184" t="s">
        <v>1021</v>
      </c>
      <c r="K3316" s="212" t="s">
        <v>6285</v>
      </c>
      <c r="L3316" s="213" t="s">
        <v>6329</v>
      </c>
      <c r="M3316" s="214" t="s">
        <v>6007</v>
      </c>
      <c r="N3316" s="145" t="s">
        <v>6202</v>
      </c>
      <c r="O3316" s="215" t="s">
        <v>6330</v>
      </c>
      <c r="P3316" s="145"/>
      <c r="Q3316" s="207"/>
      <c r="R3316" s="145"/>
      <c r="S3316" s="145"/>
      <c r="T3316" s="145"/>
      <c r="U3316" s="145" t="e">
        <f>VLOOKUP(B3316,'[1]Du lieu in bang'!$F$1:$AH$1397,16,0)</f>
        <v>#N/A</v>
      </c>
      <c r="V3316" s="145" t="e">
        <f>VLOOKUP(B3316,'[1]Du lieu in bang'!$F$1:$AH$1397,17,0)</f>
        <v>#N/A</v>
      </c>
      <c r="W3316" s="146"/>
    </row>
    <row r="3317" spans="1:23" s="147" customFormat="1" ht="38.25" x14ac:dyDescent="0.25">
      <c r="A3317" s="212">
        <v>89</v>
      </c>
      <c r="B3317" s="212" t="str">
        <f t="shared" si="1"/>
        <v>Ngo Thi Thu HaKinh tế chính trị</v>
      </c>
      <c r="C3317" s="184" t="s">
        <v>6331</v>
      </c>
      <c r="D3317" s="184" t="s">
        <v>6332</v>
      </c>
      <c r="E3317" s="184"/>
      <c r="F3317" s="184" t="s">
        <v>2648</v>
      </c>
      <c r="G3317" s="216" t="s">
        <v>3961</v>
      </c>
      <c r="H3317" s="212"/>
      <c r="I3317" s="145"/>
      <c r="J3317" s="184" t="s">
        <v>1021</v>
      </c>
      <c r="K3317" s="212" t="s">
        <v>6285</v>
      </c>
      <c r="L3317" s="217" t="s">
        <v>6333</v>
      </c>
      <c r="M3317" s="145" t="s">
        <v>6334</v>
      </c>
      <c r="N3317" s="145" t="s">
        <v>6202</v>
      </c>
      <c r="O3317" s="215" t="s">
        <v>6335</v>
      </c>
      <c r="P3317" s="145"/>
      <c r="Q3317" s="207"/>
      <c r="R3317" s="145"/>
      <c r="S3317" s="145"/>
      <c r="T3317" s="145"/>
      <c r="U3317" s="145" t="e">
        <f>VLOOKUP(B3317,'[1]Du lieu in bang'!$F$1:$AH$1397,16,0)</f>
        <v>#N/A</v>
      </c>
      <c r="V3317" s="145" t="e">
        <f>VLOOKUP(B3317,'[1]Du lieu in bang'!$F$1:$AH$1397,17,0)</f>
        <v>#N/A</v>
      </c>
      <c r="W3317" s="146"/>
    </row>
    <row r="3318" spans="1:23" s="147" customFormat="1" ht="38.25" x14ac:dyDescent="0.25">
      <c r="A3318" s="212">
        <v>90</v>
      </c>
      <c r="B3318" s="212" t="str">
        <f t="shared" si="1"/>
        <v>Le Van HaiKinh tế chính trị</v>
      </c>
      <c r="C3318" s="184" t="s">
        <v>6336</v>
      </c>
      <c r="D3318" s="184" t="s">
        <v>6337</v>
      </c>
      <c r="E3318" s="184"/>
      <c r="F3318" s="184" t="s">
        <v>6338</v>
      </c>
      <c r="G3318" s="216" t="s">
        <v>3961</v>
      </c>
      <c r="H3318" s="212"/>
      <c r="I3318" s="145"/>
      <c r="J3318" s="184" t="s">
        <v>1021</v>
      </c>
      <c r="K3318" s="212" t="s">
        <v>6285</v>
      </c>
      <c r="L3318" s="217" t="s">
        <v>6339</v>
      </c>
      <c r="M3318" s="145" t="s">
        <v>6036</v>
      </c>
      <c r="N3318" s="145" t="s">
        <v>6340</v>
      </c>
      <c r="O3318" s="215" t="s">
        <v>6341</v>
      </c>
      <c r="P3318" s="145"/>
      <c r="Q3318" s="207"/>
      <c r="R3318" s="145"/>
      <c r="S3318" s="145"/>
      <c r="T3318" s="145"/>
      <c r="U3318" s="145" t="e">
        <f>VLOOKUP(B3318,'[1]Du lieu in bang'!$F$1:$AH$1397,16,0)</f>
        <v>#N/A</v>
      </c>
      <c r="V3318" s="145" t="e">
        <f>VLOOKUP(B3318,'[1]Du lieu in bang'!$F$1:$AH$1397,17,0)</f>
        <v>#N/A</v>
      </c>
      <c r="W3318" s="146"/>
    </row>
    <row r="3319" spans="1:23" s="147" customFormat="1" ht="38.25" x14ac:dyDescent="0.25">
      <c r="A3319" s="212">
        <v>91</v>
      </c>
      <c r="B3319" s="212" t="str">
        <f t="shared" si="1"/>
        <v>Do Minh HanhKinh tế chính trị</v>
      </c>
      <c r="C3319" s="184" t="s">
        <v>6342</v>
      </c>
      <c r="D3319" s="184" t="s">
        <v>6343</v>
      </c>
      <c r="E3319" s="184"/>
      <c r="F3319" s="184" t="s">
        <v>6344</v>
      </c>
      <c r="G3319" s="216" t="s">
        <v>3961</v>
      </c>
      <c r="H3319" s="212"/>
      <c r="I3319" s="145"/>
      <c r="J3319" s="184" t="s">
        <v>1021</v>
      </c>
      <c r="K3319" s="212" t="s">
        <v>6285</v>
      </c>
      <c r="L3319" s="217" t="s">
        <v>6345</v>
      </c>
      <c r="M3319" s="145" t="s">
        <v>6346</v>
      </c>
      <c r="N3319" s="145" t="s">
        <v>6265</v>
      </c>
      <c r="O3319" s="215" t="s">
        <v>6347</v>
      </c>
      <c r="P3319" s="145"/>
      <c r="Q3319" s="207"/>
      <c r="R3319" s="145"/>
      <c r="S3319" s="145"/>
      <c r="T3319" s="145"/>
      <c r="U3319" s="145" t="e">
        <f>VLOOKUP(B3319,'[1]Du lieu in bang'!$F$1:$AH$1397,16,0)</f>
        <v>#N/A</v>
      </c>
      <c r="V3319" s="145" t="e">
        <f>VLOOKUP(B3319,'[1]Du lieu in bang'!$F$1:$AH$1397,17,0)</f>
        <v>#N/A</v>
      </c>
      <c r="W3319" s="146"/>
    </row>
    <row r="3320" spans="1:23" s="147" customFormat="1" ht="38.25" x14ac:dyDescent="0.25">
      <c r="A3320" s="212">
        <v>93</v>
      </c>
      <c r="B3320" s="212" t="str">
        <f t="shared" si="1"/>
        <v>Nguyen Le Quy HienKinh tế chính trị</v>
      </c>
      <c r="C3320" s="184" t="s">
        <v>6348</v>
      </c>
      <c r="D3320" s="184" t="s">
        <v>6349</v>
      </c>
      <c r="E3320" s="184"/>
      <c r="F3320" s="184" t="s">
        <v>6350</v>
      </c>
      <c r="G3320" s="216" t="s">
        <v>3961</v>
      </c>
      <c r="H3320" s="212"/>
      <c r="I3320" s="145"/>
      <c r="J3320" s="184" t="s">
        <v>1021</v>
      </c>
      <c r="K3320" s="212" t="s">
        <v>6285</v>
      </c>
      <c r="L3320" s="217" t="s">
        <v>6351</v>
      </c>
      <c r="M3320" s="145" t="s">
        <v>6095</v>
      </c>
      <c r="N3320" s="145" t="s">
        <v>6202</v>
      </c>
      <c r="O3320" s="215" t="s">
        <v>6352</v>
      </c>
      <c r="P3320" s="145"/>
      <c r="Q3320" s="207"/>
      <c r="R3320" s="145"/>
      <c r="S3320" s="145"/>
      <c r="T3320" s="145"/>
      <c r="U3320" s="145" t="e">
        <f>VLOOKUP(B3320,'[1]Du lieu in bang'!$F$1:$AH$1397,16,0)</f>
        <v>#N/A</v>
      </c>
      <c r="V3320" s="145" t="e">
        <f>VLOOKUP(B3320,'[1]Du lieu in bang'!$F$1:$AH$1397,17,0)</f>
        <v>#N/A</v>
      </c>
      <c r="W3320" s="146"/>
    </row>
    <row r="3321" spans="1:23" s="147" customFormat="1" ht="38.25" x14ac:dyDescent="0.25">
      <c r="A3321" s="212">
        <v>95</v>
      </c>
      <c r="B3321" s="212" t="str">
        <f t="shared" si="1"/>
        <v>Nguyen Kim HoangKinh tế chính trị</v>
      </c>
      <c r="C3321" s="184" t="s">
        <v>6353</v>
      </c>
      <c r="D3321" s="184" t="s">
        <v>6354</v>
      </c>
      <c r="E3321" s="184"/>
      <c r="F3321" s="184" t="s">
        <v>6355</v>
      </c>
      <c r="G3321" s="216" t="s">
        <v>3961</v>
      </c>
      <c r="H3321" s="212"/>
      <c r="I3321" s="145"/>
      <c r="J3321" s="184" t="s">
        <v>1021</v>
      </c>
      <c r="K3321" s="212" t="s">
        <v>6285</v>
      </c>
      <c r="L3321" s="217" t="s">
        <v>6356</v>
      </c>
      <c r="M3321" s="145" t="s">
        <v>6357</v>
      </c>
      <c r="N3321" s="145" t="s">
        <v>6358</v>
      </c>
      <c r="O3321" s="215" t="s">
        <v>6359</v>
      </c>
      <c r="P3321" s="145"/>
      <c r="Q3321" s="207"/>
      <c r="R3321" s="145"/>
      <c r="S3321" s="145"/>
      <c r="T3321" s="145"/>
      <c r="U3321" s="145" t="e">
        <f>VLOOKUP(B3321,'[1]Du lieu in bang'!$F$1:$AH$1397,16,0)</f>
        <v>#N/A</v>
      </c>
      <c r="V3321" s="145" t="e">
        <f>VLOOKUP(B3321,'[1]Du lieu in bang'!$F$1:$AH$1397,17,0)</f>
        <v>#N/A</v>
      </c>
      <c r="W3321" s="146"/>
    </row>
    <row r="3322" spans="1:23" s="147" customFormat="1" ht="38.25" x14ac:dyDescent="0.25">
      <c r="A3322" s="212">
        <v>96</v>
      </c>
      <c r="B3322" s="212" t="str">
        <f t="shared" si="1"/>
        <v>Nguyen Thi Thuy HuongKinh tế chính trị</v>
      </c>
      <c r="C3322" s="184" t="s">
        <v>6360</v>
      </c>
      <c r="D3322" s="184" t="s">
        <v>6361</v>
      </c>
      <c r="E3322" s="184"/>
      <c r="F3322" s="184" t="s">
        <v>6362</v>
      </c>
      <c r="G3322" s="216" t="s">
        <v>3961</v>
      </c>
      <c r="H3322" s="212"/>
      <c r="I3322" s="145"/>
      <c r="J3322" s="184" t="s">
        <v>1021</v>
      </c>
      <c r="K3322" s="212" t="s">
        <v>6285</v>
      </c>
      <c r="L3322" s="217" t="s">
        <v>6363</v>
      </c>
      <c r="M3322" s="145" t="s">
        <v>6364</v>
      </c>
      <c r="N3322" s="145" t="s">
        <v>6202</v>
      </c>
      <c r="O3322" s="215" t="s">
        <v>6365</v>
      </c>
      <c r="P3322" s="145"/>
      <c r="Q3322" s="207"/>
      <c r="R3322" s="145"/>
      <c r="S3322" s="145"/>
      <c r="T3322" s="145"/>
      <c r="U3322" s="145" t="e">
        <f>VLOOKUP(B3322,'[1]Du lieu in bang'!$F$1:$AH$1397,16,0)</f>
        <v>#N/A</v>
      </c>
      <c r="V3322" s="145" t="e">
        <f>VLOOKUP(B3322,'[1]Du lieu in bang'!$F$1:$AH$1397,17,0)</f>
        <v>#N/A</v>
      </c>
      <c r="W3322" s="146"/>
    </row>
    <row r="3323" spans="1:23" s="147" customFormat="1" ht="38.25" x14ac:dyDescent="0.25">
      <c r="A3323" s="212">
        <v>97</v>
      </c>
      <c r="B3323" s="212" t="str">
        <f t="shared" si="1"/>
        <v>Vu Thi Thu HuongKinh tế chính trị</v>
      </c>
      <c r="C3323" s="184" t="s">
        <v>6366</v>
      </c>
      <c r="D3323" s="184" t="s">
        <v>6367</v>
      </c>
      <c r="E3323" s="184"/>
      <c r="F3323" s="184" t="s">
        <v>4201</v>
      </c>
      <c r="G3323" s="216" t="s">
        <v>3961</v>
      </c>
      <c r="H3323" s="212"/>
      <c r="I3323" s="145"/>
      <c r="J3323" s="184" t="s">
        <v>1021</v>
      </c>
      <c r="K3323" s="212" t="s">
        <v>6285</v>
      </c>
      <c r="L3323" s="217" t="s">
        <v>6368</v>
      </c>
      <c r="M3323" s="214" t="s">
        <v>6007</v>
      </c>
      <c r="N3323" s="145" t="s">
        <v>6202</v>
      </c>
      <c r="O3323" s="215" t="s">
        <v>6369</v>
      </c>
      <c r="P3323" s="145"/>
      <c r="Q3323" s="207"/>
      <c r="R3323" s="145"/>
      <c r="S3323" s="145"/>
      <c r="T3323" s="145"/>
      <c r="U3323" s="145" t="e">
        <f>VLOOKUP(B3323,'[1]Du lieu in bang'!$F$1:$AH$1397,16,0)</f>
        <v>#N/A</v>
      </c>
      <c r="V3323" s="145" t="e">
        <f>VLOOKUP(B3323,'[1]Du lieu in bang'!$F$1:$AH$1397,17,0)</f>
        <v>#N/A</v>
      </c>
      <c r="W3323" s="146"/>
    </row>
    <row r="3324" spans="1:23" s="147" customFormat="1" ht="38.25" x14ac:dyDescent="0.25">
      <c r="A3324" s="212">
        <v>98</v>
      </c>
      <c r="B3324" s="212" t="str">
        <f t="shared" si="1"/>
        <v>Pham Thi Giang HuongKinh tế chính trị</v>
      </c>
      <c r="C3324" s="184" t="s">
        <v>6370</v>
      </c>
      <c r="D3324" s="184" t="s">
        <v>6371</v>
      </c>
      <c r="E3324" s="184"/>
      <c r="F3324" s="184" t="s">
        <v>6372</v>
      </c>
      <c r="G3324" s="216" t="s">
        <v>3961</v>
      </c>
      <c r="H3324" s="212"/>
      <c r="I3324" s="145"/>
      <c r="J3324" s="184" t="s">
        <v>1021</v>
      </c>
      <c r="K3324" s="212" t="s">
        <v>6285</v>
      </c>
      <c r="L3324" s="217" t="s">
        <v>6373</v>
      </c>
      <c r="M3324" s="145" t="s">
        <v>6374</v>
      </c>
      <c r="N3324" s="145" t="s">
        <v>6202</v>
      </c>
      <c r="O3324" s="215" t="s">
        <v>6375</v>
      </c>
      <c r="P3324" s="145"/>
      <c r="Q3324" s="207"/>
      <c r="R3324" s="145"/>
      <c r="S3324" s="145"/>
      <c r="T3324" s="145"/>
      <c r="U3324" s="145" t="e">
        <f>VLOOKUP(B3324,'[1]Du lieu in bang'!$F$1:$AH$1397,16,0)</f>
        <v>#N/A</v>
      </c>
      <c r="V3324" s="145" t="e">
        <f>VLOOKUP(B3324,'[1]Du lieu in bang'!$F$1:$AH$1397,17,0)</f>
        <v>#N/A</v>
      </c>
      <c r="W3324" s="146"/>
    </row>
    <row r="3325" spans="1:23" s="147" customFormat="1" ht="38.25" x14ac:dyDescent="0.25">
      <c r="A3325" s="212">
        <v>99</v>
      </c>
      <c r="B3325" s="212" t="str">
        <f t="shared" si="1"/>
        <v>Tran Thi Lan HuongKinh tế chính trị</v>
      </c>
      <c r="C3325" s="184" t="s">
        <v>6376</v>
      </c>
      <c r="D3325" s="184" t="s">
        <v>6377</v>
      </c>
      <c r="E3325" s="184"/>
      <c r="F3325" s="184" t="s">
        <v>6378</v>
      </c>
      <c r="G3325" s="216" t="s">
        <v>3961</v>
      </c>
      <c r="H3325" s="212"/>
      <c r="I3325" s="145"/>
      <c r="J3325" s="184" t="s">
        <v>1021</v>
      </c>
      <c r="K3325" s="212" t="s">
        <v>6285</v>
      </c>
      <c r="L3325" s="217" t="s">
        <v>6379</v>
      </c>
      <c r="M3325" s="145" t="s">
        <v>6380</v>
      </c>
      <c r="N3325" s="145" t="s">
        <v>6288</v>
      </c>
      <c r="O3325" s="215" t="s">
        <v>6381</v>
      </c>
      <c r="P3325" s="145"/>
      <c r="Q3325" s="207"/>
      <c r="R3325" s="145"/>
      <c r="S3325" s="145"/>
      <c r="T3325" s="145"/>
      <c r="U3325" s="145" t="e">
        <f>VLOOKUP(B3325,'[1]Du lieu in bang'!$F$1:$AH$1397,16,0)</f>
        <v>#N/A</v>
      </c>
      <c r="V3325" s="145" t="e">
        <f>VLOOKUP(B3325,'[1]Du lieu in bang'!$F$1:$AH$1397,17,0)</f>
        <v>#N/A</v>
      </c>
      <c r="W3325" s="146"/>
    </row>
    <row r="3326" spans="1:23" s="147" customFormat="1" ht="38.25" x14ac:dyDescent="0.25">
      <c r="A3326" s="212">
        <v>100</v>
      </c>
      <c r="B3326" s="212" t="str">
        <f t="shared" si="1"/>
        <v>Nguyen Thi Huong LanKinh tế chính trị</v>
      </c>
      <c r="C3326" s="184" t="s">
        <v>6382</v>
      </c>
      <c r="D3326" s="184" t="s">
        <v>6383</v>
      </c>
      <c r="E3326" s="184"/>
      <c r="F3326" s="184" t="s">
        <v>6384</v>
      </c>
      <c r="G3326" s="216" t="s">
        <v>3961</v>
      </c>
      <c r="H3326" s="212"/>
      <c r="I3326" s="145"/>
      <c r="J3326" s="184" t="s">
        <v>1021</v>
      </c>
      <c r="K3326" s="212" t="s">
        <v>6285</v>
      </c>
      <c r="L3326" s="217" t="s">
        <v>6385</v>
      </c>
      <c r="M3326" s="145" t="s">
        <v>6386</v>
      </c>
      <c r="N3326" s="145" t="s">
        <v>6387</v>
      </c>
      <c r="O3326" s="215" t="s">
        <v>6388</v>
      </c>
      <c r="P3326" s="145"/>
      <c r="Q3326" s="207"/>
      <c r="R3326" s="145"/>
      <c r="S3326" s="145"/>
      <c r="T3326" s="145"/>
      <c r="U3326" s="145" t="e">
        <f>VLOOKUP(B3326,'[1]Du lieu in bang'!$F$1:$AH$1397,16,0)</f>
        <v>#N/A</v>
      </c>
      <c r="V3326" s="145" t="e">
        <f>VLOOKUP(B3326,'[1]Du lieu in bang'!$F$1:$AH$1397,17,0)</f>
        <v>#N/A</v>
      </c>
      <c r="W3326" s="146"/>
    </row>
    <row r="3327" spans="1:23" s="147" customFormat="1" ht="38.25" x14ac:dyDescent="0.25">
      <c r="A3327" s="212">
        <v>101</v>
      </c>
      <c r="B3327" s="212" t="str">
        <f t="shared" si="1"/>
        <v>Tran Thi Phuong LanKinh tế chính trị</v>
      </c>
      <c r="C3327" s="184" t="s">
        <v>6389</v>
      </c>
      <c r="D3327" s="184" t="s">
        <v>6390</v>
      </c>
      <c r="E3327" s="184"/>
      <c r="F3327" s="184" t="s">
        <v>6391</v>
      </c>
      <c r="G3327" s="216" t="s">
        <v>3961</v>
      </c>
      <c r="H3327" s="212"/>
      <c r="I3327" s="145"/>
      <c r="J3327" s="184" t="s">
        <v>1021</v>
      </c>
      <c r="K3327" s="212" t="s">
        <v>6285</v>
      </c>
      <c r="L3327" s="217" t="s">
        <v>6392</v>
      </c>
      <c r="M3327" s="145" t="s">
        <v>5937</v>
      </c>
      <c r="N3327" s="145" t="s">
        <v>6202</v>
      </c>
      <c r="O3327" s="215" t="s">
        <v>6393</v>
      </c>
      <c r="P3327" s="145"/>
      <c r="Q3327" s="207"/>
      <c r="R3327" s="145"/>
      <c r="S3327" s="145"/>
      <c r="T3327" s="145"/>
      <c r="U3327" s="145" t="e">
        <f>VLOOKUP(B3327,'[1]Du lieu in bang'!$F$1:$AH$1397,16,0)</f>
        <v>#N/A</v>
      </c>
      <c r="V3327" s="145" t="e">
        <f>VLOOKUP(B3327,'[1]Du lieu in bang'!$F$1:$AH$1397,17,0)</f>
        <v>#N/A</v>
      </c>
      <c r="W3327" s="146"/>
    </row>
    <row r="3328" spans="1:23" s="147" customFormat="1" ht="38.25" x14ac:dyDescent="0.25">
      <c r="A3328" s="212">
        <v>102</v>
      </c>
      <c r="B3328" s="212" t="str">
        <f t="shared" si="1"/>
        <v>Le Ngoc LanKinh tế chính trị</v>
      </c>
      <c r="C3328" s="184" t="s">
        <v>6394</v>
      </c>
      <c r="D3328" s="184" t="s">
        <v>6395</v>
      </c>
      <c r="E3328" s="184"/>
      <c r="F3328" s="184" t="s">
        <v>6396</v>
      </c>
      <c r="G3328" s="216" t="s">
        <v>3961</v>
      </c>
      <c r="H3328" s="212"/>
      <c r="I3328" s="145"/>
      <c r="J3328" s="184" t="s">
        <v>1021</v>
      </c>
      <c r="K3328" s="212" t="s">
        <v>6285</v>
      </c>
      <c r="L3328" s="217" t="s">
        <v>6397</v>
      </c>
      <c r="M3328" s="145" t="s">
        <v>5991</v>
      </c>
      <c r="N3328" s="145" t="s">
        <v>6202</v>
      </c>
      <c r="O3328" s="215" t="s">
        <v>6398</v>
      </c>
      <c r="P3328" s="145"/>
      <c r="Q3328" s="207"/>
      <c r="R3328" s="145"/>
      <c r="S3328" s="145"/>
      <c r="T3328" s="145"/>
      <c r="U3328" s="145" t="e">
        <f>VLOOKUP(B3328,'[1]Du lieu in bang'!$F$1:$AH$1397,16,0)</f>
        <v>#N/A</v>
      </c>
      <c r="V3328" s="145" t="e">
        <f>VLOOKUP(B3328,'[1]Du lieu in bang'!$F$1:$AH$1397,17,0)</f>
        <v>#N/A</v>
      </c>
      <c r="W3328" s="146"/>
    </row>
    <row r="3329" spans="1:23" s="147" customFormat="1" ht="38.25" x14ac:dyDescent="0.25">
      <c r="A3329" s="212">
        <v>104</v>
      </c>
      <c r="B3329" s="212" t="str">
        <f t="shared" si="1"/>
        <v>Nguyen Thanh LuongKinh tế chính trị</v>
      </c>
      <c r="C3329" s="184" t="s">
        <v>6399</v>
      </c>
      <c r="D3329" s="184" t="s">
        <v>6400</v>
      </c>
      <c r="E3329" s="184"/>
      <c r="F3329" s="184" t="s">
        <v>6401</v>
      </c>
      <c r="G3329" s="216" t="s">
        <v>3961</v>
      </c>
      <c r="H3329" s="212"/>
      <c r="I3329" s="145"/>
      <c r="J3329" s="184" t="s">
        <v>1021</v>
      </c>
      <c r="K3329" s="212" t="s">
        <v>6285</v>
      </c>
      <c r="L3329" s="217" t="s">
        <v>6402</v>
      </c>
      <c r="M3329" s="145" t="s">
        <v>5957</v>
      </c>
      <c r="N3329" s="145" t="s">
        <v>6403</v>
      </c>
      <c r="O3329" s="215" t="s">
        <v>6404</v>
      </c>
      <c r="P3329" s="145"/>
      <c r="Q3329" s="207"/>
      <c r="R3329" s="145"/>
      <c r="S3329" s="145"/>
      <c r="T3329" s="145"/>
      <c r="U3329" s="145" t="e">
        <f>VLOOKUP(B3329,'[1]Du lieu in bang'!$F$1:$AH$1397,16,0)</f>
        <v>#N/A</v>
      </c>
      <c r="V3329" s="145" t="e">
        <f>VLOOKUP(B3329,'[1]Du lieu in bang'!$F$1:$AH$1397,17,0)</f>
        <v>#N/A</v>
      </c>
      <c r="W3329" s="146"/>
    </row>
    <row r="3330" spans="1:23" s="147" customFormat="1" ht="38.25" x14ac:dyDescent="0.25">
      <c r="A3330" s="212">
        <v>105</v>
      </c>
      <c r="B3330" s="212" t="str">
        <f t="shared" si="1"/>
        <v>Phi Thi Kieu NgaKinh tế chính trị</v>
      </c>
      <c r="C3330" s="184" t="s">
        <v>6405</v>
      </c>
      <c r="D3330" s="184" t="s">
        <v>6406</v>
      </c>
      <c r="E3330" s="184"/>
      <c r="F3330" s="184" t="s">
        <v>6407</v>
      </c>
      <c r="G3330" s="216" t="s">
        <v>3961</v>
      </c>
      <c r="H3330" s="212"/>
      <c r="I3330" s="145"/>
      <c r="J3330" s="184" t="s">
        <v>1021</v>
      </c>
      <c r="K3330" s="212" t="s">
        <v>6285</v>
      </c>
      <c r="L3330" s="217" t="s">
        <v>6408</v>
      </c>
      <c r="M3330" s="214" t="s">
        <v>6075</v>
      </c>
      <c r="N3330" s="145" t="s">
        <v>6202</v>
      </c>
      <c r="O3330" s="215" t="s">
        <v>6409</v>
      </c>
      <c r="P3330" s="145"/>
      <c r="Q3330" s="207"/>
      <c r="R3330" s="145"/>
      <c r="S3330" s="145"/>
      <c r="T3330" s="145"/>
      <c r="U3330" s="145" t="e">
        <f>VLOOKUP(B3330,'[1]Du lieu in bang'!$F$1:$AH$1397,16,0)</f>
        <v>#N/A</v>
      </c>
      <c r="V3330" s="145" t="e">
        <f>VLOOKUP(B3330,'[1]Du lieu in bang'!$F$1:$AH$1397,17,0)</f>
        <v>#N/A</v>
      </c>
      <c r="W3330" s="146"/>
    </row>
    <row r="3331" spans="1:23" s="147" customFormat="1" ht="38.25" x14ac:dyDescent="0.25">
      <c r="A3331" s="212">
        <v>106</v>
      </c>
      <c r="B3331" s="212" t="str">
        <f t="shared" si="1"/>
        <v>Pham Thi Mai NgocKinh tế chính trị</v>
      </c>
      <c r="C3331" s="184" t="s">
        <v>6410</v>
      </c>
      <c r="D3331" s="184" t="s">
        <v>6411</v>
      </c>
      <c r="E3331" s="184"/>
      <c r="F3331" s="184" t="s">
        <v>6412</v>
      </c>
      <c r="G3331" s="216" t="s">
        <v>3961</v>
      </c>
      <c r="H3331" s="212"/>
      <c r="I3331" s="145"/>
      <c r="J3331" s="184" t="s">
        <v>1021</v>
      </c>
      <c r="K3331" s="212" t="s">
        <v>6285</v>
      </c>
      <c r="L3331" s="217" t="s">
        <v>6413</v>
      </c>
      <c r="M3331" s="145" t="s">
        <v>6160</v>
      </c>
      <c r="N3331" s="145" t="s">
        <v>6202</v>
      </c>
      <c r="O3331" s="215" t="s">
        <v>6414</v>
      </c>
      <c r="P3331" s="145"/>
      <c r="Q3331" s="207"/>
      <c r="R3331" s="145"/>
      <c r="S3331" s="145"/>
      <c r="T3331" s="145"/>
      <c r="U3331" s="145" t="e">
        <f>VLOOKUP(B3331,'[1]Du lieu in bang'!$F$1:$AH$1397,16,0)</f>
        <v>#N/A</v>
      </c>
      <c r="V3331" s="145" t="e">
        <f>VLOOKUP(B3331,'[1]Du lieu in bang'!$F$1:$AH$1397,17,0)</f>
        <v>#N/A</v>
      </c>
      <c r="W3331" s="146"/>
    </row>
    <row r="3332" spans="1:23" s="147" customFormat="1" ht="38.25" x14ac:dyDescent="0.25">
      <c r="A3332" s="212">
        <v>108</v>
      </c>
      <c r="B3332" s="212" t="str">
        <f t="shared" si="1"/>
        <v>Phi Manh PhongKinh tế chính trị</v>
      </c>
      <c r="C3332" s="184" t="s">
        <v>6415</v>
      </c>
      <c r="D3332" s="184" t="s">
        <v>6416</v>
      </c>
      <c r="E3332" s="184"/>
      <c r="F3332" s="184" t="s">
        <v>6417</v>
      </c>
      <c r="G3332" s="216" t="s">
        <v>3961</v>
      </c>
      <c r="H3332" s="212"/>
      <c r="I3332" s="145"/>
      <c r="J3332" s="184" t="s">
        <v>1021</v>
      </c>
      <c r="K3332" s="212" t="s">
        <v>6285</v>
      </c>
      <c r="L3332" s="217" t="s">
        <v>6418</v>
      </c>
      <c r="M3332" s="145" t="s">
        <v>6029</v>
      </c>
      <c r="N3332" s="145" t="s">
        <v>6419</v>
      </c>
      <c r="O3332" s="215" t="s">
        <v>6420</v>
      </c>
      <c r="P3332" s="145"/>
      <c r="Q3332" s="207"/>
      <c r="R3332" s="145"/>
      <c r="S3332" s="145"/>
      <c r="T3332" s="145"/>
      <c r="U3332" s="145" t="e">
        <f>VLOOKUP(B3332,'[1]Du lieu in bang'!$F$1:$AH$1397,16,0)</f>
        <v>#N/A</v>
      </c>
      <c r="V3332" s="145" t="e">
        <f>VLOOKUP(B3332,'[1]Du lieu in bang'!$F$1:$AH$1397,17,0)</f>
        <v>#N/A</v>
      </c>
      <c r="W3332" s="146"/>
    </row>
    <row r="3333" spans="1:23" s="147" customFormat="1" ht="38.25" x14ac:dyDescent="0.25">
      <c r="A3333" s="212">
        <v>110</v>
      </c>
      <c r="B3333" s="212" t="str">
        <f t="shared" si="1"/>
        <v>Do Thi Thanh TamKinh tế chính trị</v>
      </c>
      <c r="C3333" s="184" t="s">
        <v>6421</v>
      </c>
      <c r="D3333" s="184" t="s">
        <v>6422</v>
      </c>
      <c r="E3333" s="184"/>
      <c r="F3333" s="184" t="s">
        <v>3577</v>
      </c>
      <c r="G3333" s="216" t="s">
        <v>3961</v>
      </c>
      <c r="H3333" s="212"/>
      <c r="I3333" s="145"/>
      <c r="J3333" s="184" t="s">
        <v>1021</v>
      </c>
      <c r="K3333" s="212" t="s">
        <v>6285</v>
      </c>
      <c r="L3333" s="217" t="s">
        <v>6423</v>
      </c>
      <c r="M3333" s="145" t="s">
        <v>6122</v>
      </c>
      <c r="N3333" s="145" t="s">
        <v>6265</v>
      </c>
      <c r="O3333" s="215" t="s">
        <v>6424</v>
      </c>
      <c r="P3333" s="145"/>
      <c r="Q3333" s="207"/>
      <c r="R3333" s="145"/>
      <c r="S3333" s="145"/>
      <c r="T3333" s="145"/>
      <c r="U3333" s="145" t="e">
        <f>VLOOKUP(B3333,'[1]Du lieu in bang'!$F$1:$AH$1397,16,0)</f>
        <v>#N/A</v>
      </c>
      <c r="V3333" s="145" t="e">
        <f>VLOOKUP(B3333,'[1]Du lieu in bang'!$F$1:$AH$1397,17,0)</f>
        <v>#N/A</v>
      </c>
      <c r="W3333" s="146"/>
    </row>
    <row r="3334" spans="1:23" s="147" customFormat="1" ht="38.25" x14ac:dyDescent="0.25">
      <c r="A3334" s="212">
        <v>111</v>
      </c>
      <c r="B3334" s="212" t="str">
        <f t="shared" si="1"/>
        <v>Pham Huy ThangKinh tế chính trị</v>
      </c>
      <c r="C3334" s="184" t="s">
        <v>6425</v>
      </c>
      <c r="D3334" s="184" t="s">
        <v>6426</v>
      </c>
      <c r="E3334" s="184"/>
      <c r="F3334" s="184" t="s">
        <v>6427</v>
      </c>
      <c r="G3334" s="216" t="s">
        <v>3961</v>
      </c>
      <c r="H3334" s="212"/>
      <c r="I3334" s="145"/>
      <c r="J3334" s="184" t="s">
        <v>1021</v>
      </c>
      <c r="K3334" s="212" t="s">
        <v>6285</v>
      </c>
      <c r="L3334" s="217" t="s">
        <v>6428</v>
      </c>
      <c r="M3334" s="214" t="s">
        <v>6429</v>
      </c>
      <c r="N3334" s="145" t="s">
        <v>6430</v>
      </c>
      <c r="O3334" s="215" t="s">
        <v>6431</v>
      </c>
      <c r="P3334" s="145"/>
      <c r="Q3334" s="207"/>
      <c r="R3334" s="145"/>
      <c r="S3334" s="145"/>
      <c r="T3334" s="145"/>
      <c r="U3334" s="145" t="e">
        <f>VLOOKUP(B3334,'[1]Du lieu in bang'!$F$1:$AH$1397,16,0)</f>
        <v>#N/A</v>
      </c>
      <c r="V3334" s="145" t="e">
        <f>VLOOKUP(B3334,'[1]Du lieu in bang'!$F$1:$AH$1397,17,0)</f>
        <v>#N/A</v>
      </c>
      <c r="W3334" s="146"/>
    </row>
    <row r="3335" spans="1:23" s="147" customFormat="1" ht="38.25" x14ac:dyDescent="0.25">
      <c r="A3335" s="212">
        <v>112</v>
      </c>
      <c r="B3335" s="212" t="str">
        <f t="shared" si="1"/>
        <v>Pham Thi ThoiKinh tế chính trị</v>
      </c>
      <c r="C3335" s="184" t="s">
        <v>6432</v>
      </c>
      <c r="D3335" s="184" t="s">
        <v>6433</v>
      </c>
      <c r="E3335" s="184"/>
      <c r="F3335" s="184" t="s">
        <v>6434</v>
      </c>
      <c r="G3335" s="216" t="s">
        <v>3961</v>
      </c>
      <c r="H3335" s="212"/>
      <c r="I3335" s="145"/>
      <c r="J3335" s="184" t="s">
        <v>1021</v>
      </c>
      <c r="K3335" s="212" t="s">
        <v>6285</v>
      </c>
      <c r="L3335" s="217" t="s">
        <v>6435</v>
      </c>
      <c r="M3335" s="145" t="s">
        <v>6436</v>
      </c>
      <c r="N3335" s="145" t="s">
        <v>6437</v>
      </c>
      <c r="O3335" s="215" t="s">
        <v>6438</v>
      </c>
      <c r="P3335" s="145"/>
      <c r="Q3335" s="207"/>
      <c r="R3335" s="145"/>
      <c r="S3335" s="145"/>
      <c r="T3335" s="145"/>
      <c r="U3335" s="145" t="e">
        <f>VLOOKUP(B3335,'[1]Du lieu in bang'!$F$1:$AH$1397,16,0)</f>
        <v>#N/A</v>
      </c>
      <c r="V3335" s="145" t="e">
        <f>VLOOKUP(B3335,'[1]Du lieu in bang'!$F$1:$AH$1397,17,0)</f>
        <v>#N/A</v>
      </c>
      <c r="W3335" s="146"/>
    </row>
    <row r="3336" spans="1:23" s="147" customFormat="1" ht="38.25" x14ac:dyDescent="0.25">
      <c r="A3336" s="212">
        <v>113</v>
      </c>
      <c r="B3336" s="212" t="str">
        <f t="shared" si="1"/>
        <v>Nguyen Thi Thu ThuyKinh tế chính trị</v>
      </c>
      <c r="C3336" s="184" t="s">
        <v>6439</v>
      </c>
      <c r="D3336" s="184" t="s">
        <v>6440</v>
      </c>
      <c r="E3336" s="184"/>
      <c r="F3336" s="184" t="s">
        <v>938</v>
      </c>
      <c r="G3336" s="216" t="s">
        <v>3961</v>
      </c>
      <c r="H3336" s="212"/>
      <c r="I3336" s="145"/>
      <c r="J3336" s="184" t="s">
        <v>1021</v>
      </c>
      <c r="K3336" s="212" t="s">
        <v>6285</v>
      </c>
      <c r="L3336" s="217" t="s">
        <v>6441</v>
      </c>
      <c r="M3336" s="145" t="s">
        <v>6069</v>
      </c>
      <c r="N3336" s="145" t="s">
        <v>6202</v>
      </c>
      <c r="O3336" s="215" t="s">
        <v>6442</v>
      </c>
      <c r="P3336" s="145"/>
      <c r="Q3336" s="207"/>
      <c r="R3336" s="145"/>
      <c r="S3336" s="145"/>
      <c r="T3336" s="145"/>
      <c r="U3336" s="145" t="e">
        <f>VLOOKUP(B3336,'[1]Du lieu in bang'!$F$1:$AH$1397,16,0)</f>
        <v>#N/A</v>
      </c>
      <c r="V3336" s="145" t="e">
        <f>VLOOKUP(B3336,'[1]Du lieu in bang'!$F$1:$AH$1397,17,0)</f>
        <v>#N/A</v>
      </c>
      <c r="W3336" s="146"/>
    </row>
    <row r="3337" spans="1:23" s="147" customFormat="1" ht="38.25" x14ac:dyDescent="0.25">
      <c r="A3337" s="212">
        <v>114</v>
      </c>
      <c r="B3337" s="212" t="str">
        <f t="shared" si="1"/>
        <v>Duong Anh TienKinh tế chính trị</v>
      </c>
      <c r="C3337" s="184" t="s">
        <v>6443</v>
      </c>
      <c r="D3337" s="184" t="s">
        <v>6444</v>
      </c>
      <c r="E3337" s="184"/>
      <c r="F3337" s="184" t="s">
        <v>6445</v>
      </c>
      <c r="G3337" s="216" t="s">
        <v>3961</v>
      </c>
      <c r="H3337" s="212"/>
      <c r="I3337" s="145"/>
      <c r="J3337" s="184" t="s">
        <v>1021</v>
      </c>
      <c r="K3337" s="212" t="s">
        <v>6285</v>
      </c>
      <c r="L3337" s="217" t="s">
        <v>6446</v>
      </c>
      <c r="M3337" s="145" t="s">
        <v>6364</v>
      </c>
      <c r="N3337" s="145" t="s">
        <v>6202</v>
      </c>
      <c r="O3337" s="215" t="s">
        <v>6447</v>
      </c>
      <c r="P3337" s="145"/>
      <c r="Q3337" s="207"/>
      <c r="R3337" s="145"/>
      <c r="S3337" s="145"/>
      <c r="T3337" s="145"/>
      <c r="U3337" s="145" t="e">
        <f>VLOOKUP(B3337,'[1]Du lieu in bang'!$F$1:$AH$1397,16,0)</f>
        <v>#N/A</v>
      </c>
      <c r="V3337" s="145" t="e">
        <f>VLOOKUP(B3337,'[1]Du lieu in bang'!$F$1:$AH$1397,17,0)</f>
        <v>#N/A</v>
      </c>
      <c r="W3337" s="146"/>
    </row>
    <row r="3338" spans="1:23" s="147" customFormat="1" ht="38.25" x14ac:dyDescent="0.25">
      <c r="A3338" s="212">
        <v>115</v>
      </c>
      <c r="B3338" s="212" t="str">
        <f t="shared" si="1"/>
        <v>Dao Thi Thu TrangKinh tế chính trị</v>
      </c>
      <c r="C3338" s="184" t="s">
        <v>6448</v>
      </c>
      <c r="D3338" s="184" t="s">
        <v>6449</v>
      </c>
      <c r="E3338" s="184"/>
      <c r="F3338" s="184" t="s">
        <v>6450</v>
      </c>
      <c r="G3338" s="216" t="s">
        <v>3961</v>
      </c>
      <c r="H3338" s="212"/>
      <c r="I3338" s="145"/>
      <c r="J3338" s="184" t="s">
        <v>1021</v>
      </c>
      <c r="K3338" s="212" t="s">
        <v>6285</v>
      </c>
      <c r="L3338" s="217" t="s">
        <v>6451</v>
      </c>
      <c r="M3338" s="145" t="s">
        <v>6029</v>
      </c>
      <c r="N3338" s="145" t="s">
        <v>6419</v>
      </c>
      <c r="O3338" s="215" t="s">
        <v>6452</v>
      </c>
      <c r="P3338" s="145"/>
      <c r="Q3338" s="207"/>
      <c r="R3338" s="145"/>
      <c r="S3338" s="145"/>
      <c r="T3338" s="145"/>
      <c r="U3338" s="145" t="e">
        <f>VLOOKUP(B3338,'[1]Du lieu in bang'!$F$1:$AH$1397,16,0)</f>
        <v>#N/A</v>
      </c>
      <c r="V3338" s="145" t="e">
        <f>VLOOKUP(B3338,'[1]Du lieu in bang'!$F$1:$AH$1397,17,0)</f>
        <v>#N/A</v>
      </c>
      <c r="W3338" s="146"/>
    </row>
    <row r="3339" spans="1:23" s="147" customFormat="1" ht="38.25" x14ac:dyDescent="0.25">
      <c r="A3339" s="212">
        <v>116</v>
      </c>
      <c r="B3339" s="212" t="str">
        <f t="shared" si="1"/>
        <v>Bui Thi TrinhKinh tế chính trị</v>
      </c>
      <c r="C3339" s="184" t="s">
        <v>6453</v>
      </c>
      <c r="D3339" s="184" t="s">
        <v>6454</v>
      </c>
      <c r="E3339" s="184"/>
      <c r="F3339" s="184" t="s">
        <v>6455</v>
      </c>
      <c r="G3339" s="216" t="s">
        <v>3961</v>
      </c>
      <c r="H3339" s="212"/>
      <c r="I3339" s="145"/>
      <c r="J3339" s="184" t="s">
        <v>1021</v>
      </c>
      <c r="K3339" s="212" t="s">
        <v>6285</v>
      </c>
      <c r="L3339" s="217" t="s">
        <v>6456</v>
      </c>
      <c r="M3339" s="145" t="s">
        <v>6075</v>
      </c>
      <c r="N3339" s="145" t="s">
        <v>6202</v>
      </c>
      <c r="O3339" s="215" t="s">
        <v>21108</v>
      </c>
      <c r="P3339" s="145"/>
      <c r="Q3339" s="207"/>
      <c r="R3339" s="145"/>
      <c r="S3339" s="145"/>
      <c r="T3339" s="145"/>
      <c r="U3339" s="145" t="e">
        <f>VLOOKUP(B3339,'[1]Du lieu in bang'!$F$1:$AH$1397,16,0)</f>
        <v>#N/A</v>
      </c>
      <c r="V3339" s="145" t="e">
        <f>VLOOKUP(B3339,'[1]Du lieu in bang'!$F$1:$AH$1397,17,0)</f>
        <v>#N/A</v>
      </c>
      <c r="W3339" s="146"/>
    </row>
    <row r="3340" spans="1:23" s="147" customFormat="1" ht="38.25" x14ac:dyDescent="0.25">
      <c r="A3340" s="212">
        <v>117</v>
      </c>
      <c r="B3340" s="212" t="str">
        <f t="shared" si="1"/>
        <v>Nguyen Duc TuKinh tế chính trị</v>
      </c>
      <c r="C3340" s="184" t="s">
        <v>6457</v>
      </c>
      <c r="D3340" s="184" t="s">
        <v>6458</v>
      </c>
      <c r="E3340" s="184"/>
      <c r="F3340" s="184" t="s">
        <v>6459</v>
      </c>
      <c r="G3340" s="216" t="s">
        <v>3961</v>
      </c>
      <c r="H3340" s="212"/>
      <c r="I3340" s="145"/>
      <c r="J3340" s="184" t="s">
        <v>1021</v>
      </c>
      <c r="K3340" s="212" t="s">
        <v>6285</v>
      </c>
      <c r="L3340" s="217" t="s">
        <v>6460</v>
      </c>
      <c r="M3340" s="145" t="s">
        <v>6461</v>
      </c>
      <c r="N3340" s="145" t="s">
        <v>6202</v>
      </c>
      <c r="O3340" s="215" t="s">
        <v>6462</v>
      </c>
      <c r="P3340" s="145"/>
      <c r="Q3340" s="207"/>
      <c r="R3340" s="145"/>
      <c r="S3340" s="145"/>
      <c r="T3340" s="145"/>
      <c r="U3340" s="145" t="e">
        <f>VLOOKUP(B3340,'[1]Du lieu in bang'!$F$1:$AH$1397,16,0)</f>
        <v>#N/A</v>
      </c>
      <c r="V3340" s="145" t="e">
        <f>VLOOKUP(B3340,'[1]Du lieu in bang'!$F$1:$AH$1397,17,0)</f>
        <v>#N/A</v>
      </c>
      <c r="W3340" s="146"/>
    </row>
    <row r="3341" spans="1:23" s="147" customFormat="1" ht="38.25" x14ac:dyDescent="0.25">
      <c r="A3341" s="212">
        <v>118</v>
      </c>
      <c r="B3341" s="212" t="str">
        <f t="shared" si="1"/>
        <v>Tran Quang TuyenKinh tế chính trị</v>
      </c>
      <c r="C3341" s="184" t="s">
        <v>6463</v>
      </c>
      <c r="D3341" s="184" t="s">
        <v>6464</v>
      </c>
      <c r="E3341" s="184"/>
      <c r="F3341" s="184" t="s">
        <v>6465</v>
      </c>
      <c r="G3341" s="216" t="s">
        <v>3961</v>
      </c>
      <c r="H3341" s="212"/>
      <c r="I3341" s="145"/>
      <c r="J3341" s="184" t="s">
        <v>1021</v>
      </c>
      <c r="K3341" s="212" t="s">
        <v>6285</v>
      </c>
      <c r="L3341" s="217" t="s">
        <v>6466</v>
      </c>
      <c r="M3341" s="145" t="s">
        <v>6007</v>
      </c>
      <c r="N3341" s="145" t="s">
        <v>6202</v>
      </c>
      <c r="O3341" s="215" t="s">
        <v>6467</v>
      </c>
      <c r="P3341" s="145"/>
      <c r="Q3341" s="207"/>
      <c r="R3341" s="145"/>
      <c r="S3341" s="145"/>
      <c r="T3341" s="145"/>
      <c r="U3341" s="145" t="e">
        <f>VLOOKUP(B3341,'[1]Du lieu in bang'!$F$1:$AH$1397,16,0)</f>
        <v>#N/A</v>
      </c>
      <c r="V3341" s="145" t="e">
        <f>VLOOKUP(B3341,'[1]Du lieu in bang'!$F$1:$AH$1397,17,0)</f>
        <v>#N/A</v>
      </c>
      <c r="W3341" s="146"/>
    </row>
    <row r="3342" spans="1:23" s="147" customFormat="1" ht="38.25" x14ac:dyDescent="0.25">
      <c r="A3342" s="212">
        <v>119</v>
      </c>
      <c r="B3342" s="212" t="str">
        <f t="shared" si="1"/>
        <v>Nguyen Van VinhKinh tế chính trị</v>
      </c>
      <c r="C3342" s="184" t="s">
        <v>6468</v>
      </c>
      <c r="D3342" s="184" t="s">
        <v>6469</v>
      </c>
      <c r="E3342" s="184"/>
      <c r="F3342" s="184" t="s">
        <v>6470</v>
      </c>
      <c r="G3342" s="216" t="s">
        <v>3961</v>
      </c>
      <c r="H3342" s="212"/>
      <c r="I3342" s="145"/>
      <c r="J3342" s="184" t="s">
        <v>1021</v>
      </c>
      <c r="K3342" s="212" t="s">
        <v>6285</v>
      </c>
      <c r="L3342" s="217" t="s">
        <v>6471</v>
      </c>
      <c r="M3342" s="145" t="s">
        <v>6160</v>
      </c>
      <c r="N3342" s="145" t="s">
        <v>6202</v>
      </c>
      <c r="O3342" s="215" t="s">
        <v>6472</v>
      </c>
      <c r="P3342" s="145"/>
      <c r="Q3342" s="207"/>
      <c r="R3342" s="145"/>
      <c r="S3342" s="145"/>
      <c r="T3342" s="145"/>
      <c r="U3342" s="145" t="e">
        <f>VLOOKUP(B3342,'[1]Du lieu in bang'!$F$1:$AH$1397,16,0)</f>
        <v>#N/A</v>
      </c>
      <c r="V3342" s="145" t="e">
        <f>VLOOKUP(B3342,'[1]Du lieu in bang'!$F$1:$AH$1397,17,0)</f>
        <v>#N/A</v>
      </c>
      <c r="W3342" s="146"/>
    </row>
    <row r="3343" spans="1:23" s="147" customFormat="1" ht="25.5" x14ac:dyDescent="0.25">
      <c r="A3343" s="212">
        <v>122</v>
      </c>
      <c r="B3343" s="212" t="str">
        <f t="shared" si="1"/>
        <v>Le Duc AnKinh tế chính trị</v>
      </c>
      <c r="C3343" s="184" t="s">
        <v>6473</v>
      </c>
      <c r="D3343" s="184" t="s">
        <v>6474</v>
      </c>
      <c r="E3343" s="184"/>
      <c r="F3343" s="184" t="s">
        <v>6475</v>
      </c>
      <c r="G3343" s="216" t="s">
        <v>3961</v>
      </c>
      <c r="H3343" s="212"/>
      <c r="I3343" s="145"/>
      <c r="J3343" s="184" t="s">
        <v>1021</v>
      </c>
      <c r="K3343" s="212" t="s">
        <v>6476</v>
      </c>
      <c r="L3343" s="217" t="s">
        <v>6477</v>
      </c>
      <c r="M3343" s="145" t="s">
        <v>6001</v>
      </c>
      <c r="N3343" s="145" t="s">
        <v>6202</v>
      </c>
      <c r="O3343" s="215" t="s">
        <v>6478</v>
      </c>
      <c r="P3343" s="145"/>
      <c r="Q3343" s="207" t="e">
        <f>VLOOKUP(C3343,'[1]Du lieu in bang'!$G$1:$AB$5000,16,0)</f>
        <v>#N/A</v>
      </c>
      <c r="R3343" s="145" t="e">
        <f>VLOOKUP(C3343,'[1]Du lieu in bang'!$G$1:$AB$5000,16,0)</f>
        <v>#N/A</v>
      </c>
      <c r="S3343" s="145"/>
      <c r="T3343" s="145"/>
      <c r="U3343" s="145" t="e">
        <f>VLOOKUP(B3343,'[1]Du lieu in bang'!$F$1:$AH$1397,16,0)</f>
        <v>#N/A</v>
      </c>
      <c r="V3343" s="145" t="e">
        <f>VLOOKUP(B3343,'[1]Du lieu in bang'!$F$1:$AH$1397,17,0)</f>
        <v>#N/A</v>
      </c>
      <c r="W3343" s="146"/>
    </row>
    <row r="3344" spans="1:23" s="147" customFormat="1" ht="38.25" x14ac:dyDescent="0.25">
      <c r="A3344" s="212">
        <v>123</v>
      </c>
      <c r="B3344" s="212" t="str">
        <f t="shared" si="1"/>
        <v>Nguyen Thuy AnhKinh tế chính trị</v>
      </c>
      <c r="C3344" s="184" t="s">
        <v>6479</v>
      </c>
      <c r="D3344" s="184" t="s">
        <v>6480</v>
      </c>
      <c r="E3344" s="184"/>
      <c r="F3344" s="184" t="s">
        <v>6481</v>
      </c>
      <c r="G3344" s="216" t="s">
        <v>3961</v>
      </c>
      <c r="H3344" s="212"/>
      <c r="I3344" s="145"/>
      <c r="J3344" s="184" t="s">
        <v>1021</v>
      </c>
      <c r="K3344" s="212" t="s">
        <v>6476</v>
      </c>
      <c r="L3344" s="217" t="s">
        <v>6482</v>
      </c>
      <c r="M3344" s="145" t="s">
        <v>5957</v>
      </c>
      <c r="N3344" s="145" t="s">
        <v>6483</v>
      </c>
      <c r="O3344" s="215" t="s">
        <v>6484</v>
      </c>
      <c r="P3344" s="145"/>
      <c r="Q3344" s="207"/>
      <c r="R3344" s="145"/>
      <c r="S3344" s="145"/>
      <c r="T3344" s="145"/>
      <c r="U3344" s="145" t="e">
        <f>VLOOKUP(B3344,'[1]Du lieu in bang'!$F$1:$AH$1397,16,0)</f>
        <v>#N/A</v>
      </c>
      <c r="V3344" s="145" t="e">
        <f>VLOOKUP(B3344,'[1]Du lieu in bang'!$F$1:$AH$1397,17,0)</f>
        <v>#N/A</v>
      </c>
      <c r="W3344" s="146"/>
    </row>
    <row r="3345" spans="1:23" s="147" customFormat="1" ht="45" x14ac:dyDescent="0.25">
      <c r="A3345" s="212">
        <v>126</v>
      </c>
      <c r="B3345" s="212" t="str">
        <f t="shared" si="1"/>
        <v>Le Van AnhKinh tế chính trị</v>
      </c>
      <c r="C3345" s="184" t="s">
        <v>6485</v>
      </c>
      <c r="D3345" s="184" t="s">
        <v>6486</v>
      </c>
      <c r="E3345" s="184"/>
      <c r="F3345" s="184" t="s">
        <v>6487</v>
      </c>
      <c r="G3345" s="216" t="s">
        <v>3961</v>
      </c>
      <c r="H3345" s="212"/>
      <c r="I3345" s="145"/>
      <c r="J3345" s="184" t="s">
        <v>1021</v>
      </c>
      <c r="K3345" s="212" t="s">
        <v>6476</v>
      </c>
      <c r="L3345" s="217" t="s">
        <v>6488</v>
      </c>
      <c r="M3345" s="145" t="s">
        <v>6489</v>
      </c>
      <c r="N3345" s="145" t="s">
        <v>6490</v>
      </c>
      <c r="O3345" s="215" t="s">
        <v>6491</v>
      </c>
      <c r="P3345" s="145"/>
      <c r="Q3345" s="207"/>
      <c r="R3345" s="145"/>
      <c r="S3345" s="145"/>
      <c r="T3345" s="145"/>
      <c r="U3345" s="145" t="e">
        <f>VLOOKUP(B3345,'[1]Du lieu in bang'!$F$1:$AH$1397,16,0)</f>
        <v>#N/A</v>
      </c>
      <c r="V3345" s="145" t="e">
        <f>VLOOKUP(B3345,'[1]Du lieu in bang'!$F$1:$AH$1397,17,0)</f>
        <v>#N/A</v>
      </c>
      <c r="W3345" s="146"/>
    </row>
    <row r="3346" spans="1:23" s="147" customFormat="1" ht="25.5" x14ac:dyDescent="0.25">
      <c r="A3346" s="212">
        <v>127</v>
      </c>
      <c r="B3346" s="212" t="str">
        <f t="shared" si="1"/>
        <v>Le Thi BichKinh tế chính trị</v>
      </c>
      <c r="C3346" s="184" t="s">
        <v>6492</v>
      </c>
      <c r="D3346" s="184" t="s">
        <v>6493</v>
      </c>
      <c r="E3346" s="184"/>
      <c r="F3346" s="184" t="s">
        <v>6494</v>
      </c>
      <c r="G3346" s="216" t="s">
        <v>3961</v>
      </c>
      <c r="H3346" s="212"/>
      <c r="I3346" s="145"/>
      <c r="J3346" s="184" t="s">
        <v>1021</v>
      </c>
      <c r="K3346" s="212" t="s">
        <v>6476</v>
      </c>
      <c r="L3346" s="217" t="s">
        <v>6495</v>
      </c>
      <c r="M3346" s="145" t="s">
        <v>5991</v>
      </c>
      <c r="N3346" s="145" t="s">
        <v>6202</v>
      </c>
      <c r="O3346" s="215" t="s">
        <v>6496</v>
      </c>
      <c r="P3346" s="145"/>
      <c r="Q3346" s="207"/>
      <c r="R3346" s="145"/>
      <c r="S3346" s="145"/>
      <c r="T3346" s="145"/>
      <c r="U3346" s="145" t="e">
        <f>VLOOKUP(B3346,'[1]Du lieu in bang'!$F$1:$AH$1397,16,0)</f>
        <v>#N/A</v>
      </c>
      <c r="V3346" s="145" t="e">
        <f>VLOOKUP(B3346,'[1]Du lieu in bang'!$F$1:$AH$1397,17,0)</f>
        <v>#N/A</v>
      </c>
      <c r="W3346" s="146"/>
    </row>
    <row r="3347" spans="1:23" s="147" customFormat="1" ht="38.25" x14ac:dyDescent="0.25">
      <c r="A3347" s="212">
        <v>128</v>
      </c>
      <c r="B3347" s="212" t="str">
        <f t="shared" si="1"/>
        <v>Pham Anh BinhKinh tế chính trị</v>
      </c>
      <c r="C3347" s="184" t="s">
        <v>6497</v>
      </c>
      <c r="D3347" s="184" t="s">
        <v>6498</v>
      </c>
      <c r="E3347" s="184"/>
      <c r="F3347" s="184" t="s">
        <v>6499</v>
      </c>
      <c r="G3347" s="216" t="s">
        <v>3961</v>
      </c>
      <c r="H3347" s="212"/>
      <c r="I3347" s="145"/>
      <c r="J3347" s="184" t="s">
        <v>1021</v>
      </c>
      <c r="K3347" s="212" t="s">
        <v>6476</v>
      </c>
      <c r="L3347" s="217" t="s">
        <v>6500</v>
      </c>
      <c r="M3347" s="145" t="s">
        <v>6095</v>
      </c>
      <c r="N3347" s="145" t="s">
        <v>6501</v>
      </c>
      <c r="O3347" s="215" t="s">
        <v>6502</v>
      </c>
      <c r="P3347" s="145"/>
      <c r="Q3347" s="207"/>
      <c r="R3347" s="145"/>
      <c r="S3347" s="145"/>
      <c r="T3347" s="145"/>
      <c r="U3347" s="145" t="e">
        <f>VLOOKUP(B3347,'[1]Du lieu in bang'!$F$1:$AH$1397,16,0)</f>
        <v>#N/A</v>
      </c>
      <c r="V3347" s="145" t="e">
        <f>VLOOKUP(B3347,'[1]Du lieu in bang'!$F$1:$AH$1397,17,0)</f>
        <v>#N/A</v>
      </c>
      <c r="W3347" s="146"/>
    </row>
    <row r="3348" spans="1:23" s="147" customFormat="1" ht="38.25" x14ac:dyDescent="0.25">
      <c r="A3348" s="212">
        <v>129</v>
      </c>
      <c r="B3348" s="212" t="str">
        <f t="shared" si="1"/>
        <v>Pham Van ChungKinh tế chính trị</v>
      </c>
      <c r="C3348" s="184" t="s">
        <v>6503</v>
      </c>
      <c r="D3348" s="184" t="s">
        <v>6504</v>
      </c>
      <c r="E3348" s="184"/>
      <c r="F3348" s="184" t="s">
        <v>4134</v>
      </c>
      <c r="G3348" s="216" t="s">
        <v>3961</v>
      </c>
      <c r="H3348" s="212"/>
      <c r="I3348" s="145"/>
      <c r="J3348" s="184" t="s">
        <v>1021</v>
      </c>
      <c r="K3348" s="212" t="s">
        <v>6476</v>
      </c>
      <c r="L3348" s="217" t="s">
        <v>6505</v>
      </c>
      <c r="M3348" s="145" t="s">
        <v>6506</v>
      </c>
      <c r="N3348" s="145" t="s">
        <v>6202</v>
      </c>
      <c r="O3348" s="215" t="s">
        <v>6507</v>
      </c>
      <c r="P3348" s="145"/>
      <c r="Q3348" s="207"/>
      <c r="R3348" s="145"/>
      <c r="S3348" s="145"/>
      <c r="T3348" s="145"/>
      <c r="U3348" s="145" t="e">
        <f>VLOOKUP(B3348,'[1]Du lieu in bang'!$F$1:$AH$1397,16,0)</f>
        <v>#N/A</v>
      </c>
      <c r="V3348" s="145" t="e">
        <f>VLOOKUP(B3348,'[1]Du lieu in bang'!$F$1:$AH$1397,17,0)</f>
        <v>#N/A</v>
      </c>
      <c r="W3348" s="146"/>
    </row>
    <row r="3349" spans="1:23" s="147" customFormat="1" ht="38.25" x14ac:dyDescent="0.25">
      <c r="A3349" s="212">
        <v>130</v>
      </c>
      <c r="B3349" s="212" t="str">
        <f t="shared" si="1"/>
        <v>Ngo Van GiangKinh tế chính trị</v>
      </c>
      <c r="C3349" s="184" t="s">
        <v>6508</v>
      </c>
      <c r="D3349" s="184" t="s">
        <v>6509</v>
      </c>
      <c r="E3349" s="184"/>
      <c r="F3349" s="184" t="s">
        <v>6510</v>
      </c>
      <c r="G3349" s="216" t="s">
        <v>3961</v>
      </c>
      <c r="H3349" s="212"/>
      <c r="I3349" s="145"/>
      <c r="J3349" s="184" t="s">
        <v>1021</v>
      </c>
      <c r="K3349" s="212" t="s">
        <v>6476</v>
      </c>
      <c r="L3349" s="217" t="s">
        <v>6511</v>
      </c>
      <c r="M3349" s="145" t="s">
        <v>5937</v>
      </c>
      <c r="N3349" s="145" t="s">
        <v>6202</v>
      </c>
      <c r="O3349" s="215" t="s">
        <v>6512</v>
      </c>
      <c r="P3349" s="145"/>
      <c r="Q3349" s="207"/>
      <c r="R3349" s="145"/>
      <c r="S3349" s="145"/>
      <c r="T3349" s="145"/>
      <c r="U3349" s="145" t="e">
        <f>VLOOKUP(B3349,'[1]Du lieu in bang'!$F$1:$AH$1397,16,0)</f>
        <v>#N/A</v>
      </c>
      <c r="V3349" s="145" t="e">
        <f>VLOOKUP(B3349,'[1]Du lieu in bang'!$F$1:$AH$1397,17,0)</f>
        <v>#N/A</v>
      </c>
      <c r="W3349" s="146"/>
    </row>
    <row r="3350" spans="1:23" s="147" customFormat="1" ht="25.5" x14ac:dyDescent="0.25">
      <c r="A3350" s="212">
        <v>131</v>
      </c>
      <c r="B3350" s="212" t="str">
        <f t="shared" si="1"/>
        <v>Nguyen Thi Song HaKinh tế chính trị</v>
      </c>
      <c r="C3350" s="184" t="s">
        <v>6513</v>
      </c>
      <c r="D3350" s="184" t="s">
        <v>6514</v>
      </c>
      <c r="E3350" s="184"/>
      <c r="F3350" s="184" t="s">
        <v>6515</v>
      </c>
      <c r="G3350" s="216" t="s">
        <v>3961</v>
      </c>
      <c r="H3350" s="212"/>
      <c r="I3350" s="145"/>
      <c r="J3350" s="184" t="s">
        <v>1021</v>
      </c>
      <c r="K3350" s="212" t="s">
        <v>6476</v>
      </c>
      <c r="L3350" s="217" t="s">
        <v>6516</v>
      </c>
      <c r="M3350" s="145" t="s">
        <v>6517</v>
      </c>
      <c r="N3350" s="145" t="s">
        <v>6518</v>
      </c>
      <c r="O3350" s="215" t="s">
        <v>6519</v>
      </c>
      <c r="P3350" s="145"/>
      <c r="Q3350" s="207"/>
      <c r="R3350" s="145"/>
      <c r="S3350" s="145"/>
      <c r="T3350" s="145"/>
      <c r="U3350" s="145" t="e">
        <f>VLOOKUP(B3350,'[1]Du lieu in bang'!$F$1:$AH$1397,16,0)</f>
        <v>#N/A</v>
      </c>
      <c r="V3350" s="145" t="e">
        <f>VLOOKUP(B3350,'[1]Du lieu in bang'!$F$1:$AH$1397,17,0)</f>
        <v>#N/A</v>
      </c>
      <c r="W3350" s="146"/>
    </row>
    <row r="3351" spans="1:23" s="147" customFormat="1" ht="25.5" x14ac:dyDescent="0.25">
      <c r="A3351" s="212">
        <v>133</v>
      </c>
      <c r="B3351" s="212" t="str">
        <f t="shared" si="1"/>
        <v>Vu Thi HanhKinh tế chính trị</v>
      </c>
      <c r="C3351" s="184" t="s">
        <v>6520</v>
      </c>
      <c r="D3351" s="184" t="s">
        <v>6521</v>
      </c>
      <c r="E3351" s="184"/>
      <c r="F3351" s="184" t="s">
        <v>6522</v>
      </c>
      <c r="G3351" s="216" t="s">
        <v>3961</v>
      </c>
      <c r="H3351" s="212"/>
      <c r="I3351" s="145"/>
      <c r="J3351" s="184" t="s">
        <v>1021</v>
      </c>
      <c r="K3351" s="212" t="s">
        <v>6476</v>
      </c>
      <c r="L3351" s="217" t="s">
        <v>6523</v>
      </c>
      <c r="M3351" s="145" t="s">
        <v>5937</v>
      </c>
      <c r="N3351" s="145" t="s">
        <v>6202</v>
      </c>
      <c r="O3351" s="215" t="s">
        <v>6524</v>
      </c>
      <c r="P3351" s="145"/>
      <c r="Q3351" s="207"/>
      <c r="R3351" s="145"/>
      <c r="S3351" s="145"/>
      <c r="T3351" s="145"/>
      <c r="U3351" s="145" t="e">
        <f>VLOOKUP(B3351,'[1]Du lieu in bang'!$F$1:$AH$1397,16,0)</f>
        <v>#N/A</v>
      </c>
      <c r="V3351" s="145" t="e">
        <f>VLOOKUP(B3351,'[1]Du lieu in bang'!$F$1:$AH$1397,17,0)</f>
        <v>#N/A</v>
      </c>
      <c r="W3351" s="146"/>
    </row>
    <row r="3352" spans="1:23" s="147" customFormat="1" ht="38.25" x14ac:dyDescent="0.25">
      <c r="A3352" s="212">
        <v>134</v>
      </c>
      <c r="B3352" s="212" t="str">
        <f t="shared" si="1"/>
        <v>Nguyen Thi Xuan HoaKinh tế chính trị</v>
      </c>
      <c r="C3352" s="184" t="s">
        <v>6525</v>
      </c>
      <c r="D3352" s="184" t="s">
        <v>6526</v>
      </c>
      <c r="E3352" s="184"/>
      <c r="F3352" s="184" t="s">
        <v>6527</v>
      </c>
      <c r="G3352" s="216" t="s">
        <v>3961</v>
      </c>
      <c r="H3352" s="212"/>
      <c r="I3352" s="145"/>
      <c r="J3352" s="184" t="s">
        <v>1021</v>
      </c>
      <c r="K3352" s="212" t="s">
        <v>6476</v>
      </c>
      <c r="L3352" s="217" t="s">
        <v>6528</v>
      </c>
      <c r="M3352" s="145" t="s">
        <v>5937</v>
      </c>
      <c r="N3352" s="145" t="s">
        <v>6202</v>
      </c>
      <c r="O3352" s="215" t="s">
        <v>6529</v>
      </c>
      <c r="P3352" s="145"/>
      <c r="Q3352" s="207"/>
      <c r="R3352" s="145"/>
      <c r="S3352" s="145"/>
      <c r="T3352" s="145"/>
      <c r="U3352" s="145" t="e">
        <f>VLOOKUP(B3352,'[1]Du lieu in bang'!$F$1:$AH$1397,16,0)</f>
        <v>#N/A</v>
      </c>
      <c r="V3352" s="145" t="e">
        <f>VLOOKUP(B3352,'[1]Du lieu in bang'!$F$1:$AH$1397,17,0)</f>
        <v>#N/A</v>
      </c>
      <c r="W3352" s="146"/>
    </row>
    <row r="3353" spans="1:23" s="147" customFormat="1" ht="38.25" x14ac:dyDescent="0.25">
      <c r="A3353" s="212">
        <v>135</v>
      </c>
      <c r="B3353" s="212" t="str">
        <f t="shared" si="1"/>
        <v>Do Xuan HungKinh tế chính trị</v>
      </c>
      <c r="C3353" s="184" t="s">
        <v>6530</v>
      </c>
      <c r="D3353" s="184" t="s">
        <v>6531</v>
      </c>
      <c r="E3353" s="184"/>
      <c r="F3353" s="184" t="s">
        <v>6532</v>
      </c>
      <c r="G3353" s="216" t="s">
        <v>3961</v>
      </c>
      <c r="H3353" s="212"/>
      <c r="I3353" s="145"/>
      <c r="J3353" s="184" t="s">
        <v>1021</v>
      </c>
      <c r="K3353" s="212" t="s">
        <v>6476</v>
      </c>
      <c r="L3353" s="217" t="s">
        <v>6533</v>
      </c>
      <c r="M3353" s="145" t="s">
        <v>6534</v>
      </c>
      <c r="N3353" s="145" t="s">
        <v>6535</v>
      </c>
      <c r="O3353" s="215" t="s">
        <v>6536</v>
      </c>
      <c r="P3353" s="145"/>
      <c r="Q3353" s="207"/>
      <c r="R3353" s="145"/>
      <c r="S3353" s="145"/>
      <c r="T3353" s="145"/>
      <c r="U3353" s="145" t="e">
        <f>VLOOKUP(B3353,'[1]Du lieu in bang'!$F$1:$AH$1397,16,0)</f>
        <v>#N/A</v>
      </c>
      <c r="V3353" s="145" t="e">
        <f>VLOOKUP(B3353,'[1]Du lieu in bang'!$F$1:$AH$1397,17,0)</f>
        <v>#N/A</v>
      </c>
      <c r="W3353" s="146"/>
    </row>
    <row r="3354" spans="1:23" s="147" customFormat="1" ht="25.5" x14ac:dyDescent="0.25">
      <c r="A3354" s="212">
        <v>136</v>
      </c>
      <c r="B3354" s="212" t="str">
        <f t="shared" si="1"/>
        <v>Pham Van KimKinh tế chính trị</v>
      </c>
      <c r="C3354" s="184" t="s">
        <v>6537</v>
      </c>
      <c r="D3354" s="184" t="s">
        <v>6538</v>
      </c>
      <c r="E3354" s="184"/>
      <c r="F3354" s="184" t="s">
        <v>6539</v>
      </c>
      <c r="G3354" s="216" t="s">
        <v>3961</v>
      </c>
      <c r="H3354" s="212"/>
      <c r="I3354" s="145"/>
      <c r="J3354" s="184" t="s">
        <v>1021</v>
      </c>
      <c r="K3354" s="212" t="s">
        <v>6476</v>
      </c>
      <c r="L3354" s="217" t="s">
        <v>6540</v>
      </c>
      <c r="M3354" s="145" t="s">
        <v>6029</v>
      </c>
      <c r="N3354" s="145" t="s">
        <v>6541</v>
      </c>
      <c r="O3354" s="215" t="s">
        <v>6542</v>
      </c>
      <c r="P3354" s="145"/>
      <c r="Q3354" s="207"/>
      <c r="R3354" s="145"/>
      <c r="S3354" s="145"/>
      <c r="T3354" s="145"/>
      <c r="U3354" s="145" t="e">
        <f>VLOOKUP(B3354,'[1]Du lieu in bang'!$F$1:$AH$1397,16,0)</f>
        <v>#N/A</v>
      </c>
      <c r="V3354" s="145" t="e">
        <f>VLOOKUP(B3354,'[1]Du lieu in bang'!$F$1:$AH$1397,17,0)</f>
        <v>#N/A</v>
      </c>
      <c r="W3354" s="146"/>
    </row>
    <row r="3355" spans="1:23" s="147" customFormat="1" ht="38.25" x14ac:dyDescent="0.25">
      <c r="A3355" s="212">
        <v>137</v>
      </c>
      <c r="B3355" s="212" t="str">
        <f t="shared" si="1"/>
        <v>Vu Tuyet LanKinh tế chính trị</v>
      </c>
      <c r="C3355" s="184" t="s">
        <v>6543</v>
      </c>
      <c r="D3355" s="184" t="s">
        <v>6544</v>
      </c>
      <c r="E3355" s="184"/>
      <c r="F3355" s="184" t="s">
        <v>6545</v>
      </c>
      <c r="G3355" s="183" t="s">
        <v>3961</v>
      </c>
      <c r="H3355" s="184"/>
      <c r="I3355" s="145"/>
      <c r="J3355" s="184" t="s">
        <v>1021</v>
      </c>
      <c r="K3355" s="212" t="s">
        <v>6476</v>
      </c>
      <c r="L3355" s="213" t="s">
        <v>6546</v>
      </c>
      <c r="M3355" s="145" t="s">
        <v>6547</v>
      </c>
      <c r="N3355" s="145" t="s">
        <v>6548</v>
      </c>
      <c r="O3355" s="215" t="s">
        <v>21109</v>
      </c>
      <c r="P3355" s="145"/>
      <c r="Q3355" s="207"/>
      <c r="R3355" s="145"/>
      <c r="S3355" s="145"/>
      <c r="T3355" s="145"/>
      <c r="U3355" s="145" t="e">
        <f>VLOOKUP(B3355,'[1]Du lieu in bang'!$F$1:$AH$1397,16,0)</f>
        <v>#N/A</v>
      </c>
      <c r="V3355" s="145" t="e">
        <f>VLOOKUP(B3355,'[1]Du lieu in bang'!$F$1:$AH$1397,17,0)</f>
        <v>#N/A</v>
      </c>
      <c r="W3355" s="146"/>
    </row>
    <row r="3356" spans="1:23" s="147" customFormat="1" ht="38.25" x14ac:dyDescent="0.25">
      <c r="A3356" s="212">
        <v>138</v>
      </c>
      <c r="B3356" s="212" t="str">
        <f t="shared" si="1"/>
        <v>Le Thi Van LiemKinh tế chính trị</v>
      </c>
      <c r="C3356" s="184" t="s">
        <v>6549</v>
      </c>
      <c r="D3356" s="184" t="s">
        <v>6550</v>
      </c>
      <c r="E3356" s="184"/>
      <c r="F3356" s="184" t="s">
        <v>6551</v>
      </c>
      <c r="G3356" s="216" t="s">
        <v>3961</v>
      </c>
      <c r="H3356" s="212"/>
      <c r="I3356" s="145"/>
      <c r="J3356" s="184" t="s">
        <v>1021</v>
      </c>
      <c r="K3356" s="212" t="s">
        <v>6476</v>
      </c>
      <c r="L3356" s="217" t="s">
        <v>6552</v>
      </c>
      <c r="M3356" s="214" t="s">
        <v>6160</v>
      </c>
      <c r="N3356" s="145" t="s">
        <v>6202</v>
      </c>
      <c r="O3356" s="215" t="s">
        <v>6553</v>
      </c>
      <c r="P3356" s="145"/>
      <c r="Q3356" s="207"/>
      <c r="R3356" s="145"/>
      <c r="S3356" s="145"/>
      <c r="T3356" s="145"/>
      <c r="U3356" s="145" t="e">
        <f>VLOOKUP(B3356,'[1]Du lieu in bang'!$F$1:$AH$1397,16,0)</f>
        <v>#N/A</v>
      </c>
      <c r="V3356" s="145" t="e">
        <f>VLOOKUP(B3356,'[1]Du lieu in bang'!$F$1:$AH$1397,17,0)</f>
        <v>#N/A</v>
      </c>
      <c r="W3356" s="146"/>
    </row>
    <row r="3357" spans="1:23" s="147" customFormat="1" ht="38.25" x14ac:dyDescent="0.25">
      <c r="A3357" s="212">
        <v>139</v>
      </c>
      <c r="B3357" s="212" t="str">
        <f t="shared" si="1"/>
        <v>Hong Thi MinhKinh tế chính trị</v>
      </c>
      <c r="C3357" s="184" t="s">
        <v>6554</v>
      </c>
      <c r="D3357" s="184" t="s">
        <v>6555</v>
      </c>
      <c r="E3357" s="184"/>
      <c r="F3357" s="184" t="s">
        <v>6556</v>
      </c>
      <c r="G3357" s="216" t="s">
        <v>3961</v>
      </c>
      <c r="H3357" s="212"/>
      <c r="I3357" s="145"/>
      <c r="J3357" s="184" t="s">
        <v>1021</v>
      </c>
      <c r="K3357" s="212" t="s">
        <v>6476</v>
      </c>
      <c r="L3357" s="217" t="s">
        <v>6557</v>
      </c>
      <c r="M3357" s="145" t="s">
        <v>6095</v>
      </c>
      <c r="N3357" s="145" t="s">
        <v>6501</v>
      </c>
      <c r="O3357" s="215" t="s">
        <v>6558</v>
      </c>
      <c r="P3357" s="145"/>
      <c r="Q3357" s="207"/>
      <c r="R3357" s="145"/>
      <c r="S3357" s="145"/>
      <c r="T3357" s="145"/>
      <c r="U3357" s="145" t="e">
        <f>VLOOKUP(B3357,'[1]Du lieu in bang'!$F$1:$AH$1397,16,0)</f>
        <v>#N/A</v>
      </c>
      <c r="V3357" s="145" t="e">
        <f>VLOOKUP(B3357,'[1]Du lieu in bang'!$F$1:$AH$1397,17,0)</f>
        <v>#N/A</v>
      </c>
      <c r="W3357" s="146"/>
    </row>
    <row r="3358" spans="1:23" s="147" customFormat="1" ht="38.25" x14ac:dyDescent="0.25">
      <c r="A3358" s="212">
        <v>140</v>
      </c>
      <c r="B3358" s="212" t="str">
        <f t="shared" si="1"/>
        <v>Nguyen Ba MinhKinh tế chính trị</v>
      </c>
      <c r="C3358" s="184" t="s">
        <v>6559</v>
      </c>
      <c r="D3358" s="184" t="s">
        <v>6560</v>
      </c>
      <c r="E3358" s="184"/>
      <c r="F3358" s="184" t="s">
        <v>6561</v>
      </c>
      <c r="G3358" s="216" t="s">
        <v>3961</v>
      </c>
      <c r="H3358" s="212"/>
      <c r="I3358" s="145"/>
      <c r="J3358" s="184" t="s">
        <v>1021</v>
      </c>
      <c r="K3358" s="212" t="s">
        <v>6476</v>
      </c>
      <c r="L3358" s="217" t="s">
        <v>6562</v>
      </c>
      <c r="M3358" s="214" t="s">
        <v>6160</v>
      </c>
      <c r="N3358" s="145" t="s">
        <v>6202</v>
      </c>
      <c r="O3358" s="215" t="s">
        <v>6563</v>
      </c>
      <c r="P3358" s="145"/>
      <c r="Q3358" s="207"/>
      <c r="R3358" s="145"/>
      <c r="S3358" s="145"/>
      <c r="T3358" s="145"/>
      <c r="U3358" s="145" t="e">
        <f>VLOOKUP(B3358,'[1]Du lieu in bang'!$F$1:$AH$1397,16,0)</f>
        <v>#N/A</v>
      </c>
      <c r="V3358" s="145" t="e">
        <f>VLOOKUP(B3358,'[1]Du lieu in bang'!$F$1:$AH$1397,17,0)</f>
        <v>#N/A</v>
      </c>
      <c r="W3358" s="146"/>
    </row>
    <row r="3359" spans="1:23" s="147" customFormat="1" ht="38.25" x14ac:dyDescent="0.25">
      <c r="A3359" s="212">
        <v>141</v>
      </c>
      <c r="B3359" s="212" t="str">
        <f t="shared" si="1"/>
        <v>Khuat Thi Huyen NgaKinh tế chính trị</v>
      </c>
      <c r="C3359" s="184" t="s">
        <v>6564</v>
      </c>
      <c r="D3359" s="184" t="s">
        <v>6565</v>
      </c>
      <c r="E3359" s="184"/>
      <c r="F3359" s="184" t="s">
        <v>6566</v>
      </c>
      <c r="G3359" s="183" t="s">
        <v>3961</v>
      </c>
      <c r="H3359" s="184"/>
      <c r="I3359" s="145"/>
      <c r="J3359" s="184" t="s">
        <v>1021</v>
      </c>
      <c r="K3359" s="212" t="s">
        <v>6476</v>
      </c>
      <c r="L3359" s="213" t="s">
        <v>6567</v>
      </c>
      <c r="M3359" s="214" t="s">
        <v>6029</v>
      </c>
      <c r="N3359" s="145" t="s">
        <v>6541</v>
      </c>
      <c r="O3359" s="215" t="s">
        <v>6568</v>
      </c>
      <c r="P3359" s="145"/>
      <c r="Q3359" s="207"/>
      <c r="R3359" s="145"/>
      <c r="S3359" s="145"/>
      <c r="T3359" s="145"/>
      <c r="U3359" s="145" t="e">
        <f>VLOOKUP(B3359,'[1]Du lieu in bang'!$F$1:$AH$1397,16,0)</f>
        <v>#N/A</v>
      </c>
      <c r="V3359" s="145" t="e">
        <f>VLOOKUP(B3359,'[1]Du lieu in bang'!$F$1:$AH$1397,17,0)</f>
        <v>#N/A</v>
      </c>
      <c r="W3359" s="146"/>
    </row>
    <row r="3360" spans="1:23" s="147" customFormat="1" ht="38.25" x14ac:dyDescent="0.25">
      <c r="A3360" s="212">
        <v>142</v>
      </c>
      <c r="B3360" s="212" t="str">
        <f t="shared" si="1"/>
        <v>Dao Duy NghiaKinh tế chính trị</v>
      </c>
      <c r="C3360" s="184" t="s">
        <v>6569</v>
      </c>
      <c r="D3360" s="184" t="s">
        <v>6570</v>
      </c>
      <c r="E3360" s="184"/>
      <c r="F3360" s="184" t="s">
        <v>6571</v>
      </c>
      <c r="G3360" s="216" t="s">
        <v>3961</v>
      </c>
      <c r="H3360" s="212"/>
      <c r="I3360" s="145"/>
      <c r="J3360" s="184" t="s">
        <v>1021</v>
      </c>
      <c r="K3360" s="212" t="s">
        <v>6476</v>
      </c>
      <c r="L3360" s="217" t="s">
        <v>6572</v>
      </c>
      <c r="M3360" s="214" t="s">
        <v>6573</v>
      </c>
      <c r="N3360" s="145" t="s">
        <v>6574</v>
      </c>
      <c r="O3360" s="215" t="s">
        <v>6568</v>
      </c>
      <c r="P3360" s="145"/>
      <c r="Q3360" s="207"/>
      <c r="R3360" s="145"/>
      <c r="S3360" s="145"/>
      <c r="T3360" s="145"/>
      <c r="U3360" s="145" t="e">
        <f>VLOOKUP(B3360,'[1]Du lieu in bang'!$F$1:$AH$1397,16,0)</f>
        <v>#N/A</v>
      </c>
      <c r="V3360" s="145" t="e">
        <f>VLOOKUP(B3360,'[1]Du lieu in bang'!$F$1:$AH$1397,17,0)</f>
        <v>#N/A</v>
      </c>
      <c r="W3360" s="146"/>
    </row>
    <row r="3361" spans="1:23" s="147" customFormat="1" ht="38.25" x14ac:dyDescent="0.25">
      <c r="A3361" s="212">
        <v>143</v>
      </c>
      <c r="B3361" s="212" t="str">
        <f t="shared" si="1"/>
        <v>Tran Sy NguyenKinh tế chính trị</v>
      </c>
      <c r="C3361" s="184" t="s">
        <v>6575</v>
      </c>
      <c r="D3361" s="184" t="s">
        <v>6576</v>
      </c>
      <c r="E3361" s="184"/>
      <c r="F3361" s="184" t="s">
        <v>6577</v>
      </c>
      <c r="G3361" s="216" t="s">
        <v>3961</v>
      </c>
      <c r="H3361" s="212"/>
      <c r="I3361" s="145"/>
      <c r="J3361" s="184" t="s">
        <v>1021</v>
      </c>
      <c r="K3361" s="212" t="s">
        <v>6476</v>
      </c>
      <c r="L3361" s="217" t="s">
        <v>6578</v>
      </c>
      <c r="M3361" s="145" t="s">
        <v>6301</v>
      </c>
      <c r="N3361" s="145" t="s">
        <v>6202</v>
      </c>
      <c r="O3361" s="215" t="s">
        <v>6579</v>
      </c>
      <c r="P3361" s="145"/>
      <c r="Q3361" s="207"/>
      <c r="R3361" s="145"/>
      <c r="S3361" s="145"/>
      <c r="T3361" s="145"/>
      <c r="U3361" s="145" t="e">
        <f>VLOOKUP(B3361,'[1]Du lieu in bang'!$F$1:$AH$1397,16,0)</f>
        <v>#N/A</v>
      </c>
      <c r="V3361" s="145" t="e">
        <f>VLOOKUP(B3361,'[1]Du lieu in bang'!$F$1:$AH$1397,17,0)</f>
        <v>#N/A</v>
      </c>
      <c r="W3361" s="146"/>
    </row>
    <row r="3362" spans="1:23" s="147" customFormat="1" ht="38.25" x14ac:dyDescent="0.25">
      <c r="A3362" s="212">
        <v>145</v>
      </c>
      <c r="B3362" s="212" t="str">
        <f t="shared" si="1"/>
        <v>Dinh Thi NuongKinh tế chính trị</v>
      </c>
      <c r="C3362" s="184" t="s">
        <v>6580</v>
      </c>
      <c r="D3362" s="184" t="s">
        <v>6581</v>
      </c>
      <c r="E3362" s="184"/>
      <c r="F3362" s="184" t="s">
        <v>6582</v>
      </c>
      <c r="G3362" s="216" t="s">
        <v>3961</v>
      </c>
      <c r="H3362" s="212"/>
      <c r="I3362" s="145"/>
      <c r="J3362" s="184" t="s">
        <v>1021</v>
      </c>
      <c r="K3362" s="212" t="s">
        <v>6476</v>
      </c>
      <c r="L3362" s="217" t="s">
        <v>6583</v>
      </c>
      <c r="M3362" s="214" t="s">
        <v>6007</v>
      </c>
      <c r="N3362" s="145" t="s">
        <v>6202</v>
      </c>
      <c r="O3362" s="215" t="s">
        <v>6584</v>
      </c>
      <c r="P3362" s="145"/>
      <c r="Q3362" s="207"/>
      <c r="R3362" s="145"/>
      <c r="S3362" s="145"/>
      <c r="T3362" s="145"/>
      <c r="U3362" s="145" t="e">
        <f>VLOOKUP(B3362,'[1]Du lieu in bang'!$F$1:$AH$1397,16,0)</f>
        <v>#N/A</v>
      </c>
      <c r="V3362" s="145" t="e">
        <f>VLOOKUP(B3362,'[1]Du lieu in bang'!$F$1:$AH$1397,17,0)</f>
        <v>#N/A</v>
      </c>
      <c r="W3362" s="146"/>
    </row>
    <row r="3363" spans="1:23" s="147" customFormat="1" ht="25.5" x14ac:dyDescent="0.25">
      <c r="A3363" s="212">
        <v>146</v>
      </c>
      <c r="B3363" s="212" t="str">
        <f t="shared" si="1"/>
        <v>Tran Quang PhuKinh tế chính trị</v>
      </c>
      <c r="C3363" s="184" t="s">
        <v>6585</v>
      </c>
      <c r="D3363" s="184" t="s">
        <v>6586</v>
      </c>
      <c r="E3363" s="184"/>
      <c r="F3363" s="184" t="s">
        <v>6587</v>
      </c>
      <c r="G3363" s="216" t="s">
        <v>3961</v>
      </c>
      <c r="H3363" s="212"/>
      <c r="I3363" s="145"/>
      <c r="J3363" s="184" t="s">
        <v>1021</v>
      </c>
      <c r="K3363" s="212" t="s">
        <v>6476</v>
      </c>
      <c r="L3363" s="217" t="s">
        <v>6588</v>
      </c>
      <c r="M3363" s="145" t="s">
        <v>6589</v>
      </c>
      <c r="N3363" s="145" t="s">
        <v>6590</v>
      </c>
      <c r="O3363" s="215" t="s">
        <v>6591</v>
      </c>
      <c r="P3363" s="145"/>
      <c r="Q3363" s="207"/>
      <c r="R3363" s="145"/>
      <c r="S3363" s="145"/>
      <c r="T3363" s="145"/>
      <c r="U3363" s="145" t="e">
        <f>VLOOKUP(B3363,'[1]Du lieu in bang'!$F$1:$AH$1397,16,0)</f>
        <v>#N/A</v>
      </c>
      <c r="V3363" s="145" t="e">
        <f>VLOOKUP(B3363,'[1]Du lieu in bang'!$F$1:$AH$1397,17,0)</f>
        <v>#N/A</v>
      </c>
      <c r="W3363" s="146"/>
    </row>
    <row r="3364" spans="1:23" s="147" customFormat="1" ht="38.25" x14ac:dyDescent="0.25">
      <c r="A3364" s="212">
        <v>147</v>
      </c>
      <c r="B3364" s="212" t="str">
        <f t="shared" si="1"/>
        <v>Nguyen Thi TamKinh tế chính trị</v>
      </c>
      <c r="C3364" s="184" t="s">
        <v>6592</v>
      </c>
      <c r="D3364" s="184" t="s">
        <v>6593</v>
      </c>
      <c r="E3364" s="184"/>
      <c r="F3364" s="184" t="s">
        <v>6594</v>
      </c>
      <c r="G3364" s="216" t="s">
        <v>3961</v>
      </c>
      <c r="H3364" s="212"/>
      <c r="I3364" s="145"/>
      <c r="J3364" s="184" t="s">
        <v>1021</v>
      </c>
      <c r="K3364" s="212" t="s">
        <v>6476</v>
      </c>
      <c r="L3364" s="217" t="s">
        <v>6595</v>
      </c>
      <c r="M3364" s="214" t="s">
        <v>6301</v>
      </c>
      <c r="N3364" s="145" t="s">
        <v>6202</v>
      </c>
      <c r="O3364" s="215" t="s">
        <v>6596</v>
      </c>
      <c r="P3364" s="145"/>
      <c r="Q3364" s="207"/>
      <c r="R3364" s="145"/>
      <c r="S3364" s="145"/>
      <c r="T3364" s="145"/>
      <c r="U3364" s="145" t="e">
        <f>VLOOKUP(B3364,'[1]Du lieu in bang'!$F$1:$AH$1397,16,0)</f>
        <v>#N/A</v>
      </c>
      <c r="V3364" s="145" t="e">
        <f>VLOOKUP(B3364,'[1]Du lieu in bang'!$F$1:$AH$1397,17,0)</f>
        <v>#N/A</v>
      </c>
      <c r="W3364" s="146"/>
    </row>
    <row r="3365" spans="1:23" s="147" customFormat="1" ht="38.25" x14ac:dyDescent="0.25">
      <c r="A3365" s="212">
        <v>148</v>
      </c>
      <c r="B3365" s="212" t="str">
        <f t="shared" si="1"/>
        <v>Pham Ngoc ThangKinh tế chính trị</v>
      </c>
      <c r="C3365" s="184" t="s">
        <v>6597</v>
      </c>
      <c r="D3365" s="184" t="s">
        <v>6598</v>
      </c>
      <c r="E3365" s="184"/>
      <c r="F3365" s="184" t="s">
        <v>6599</v>
      </c>
      <c r="G3365" s="216" t="s">
        <v>3961</v>
      </c>
      <c r="H3365" s="212"/>
      <c r="I3365" s="145"/>
      <c r="J3365" s="184" t="s">
        <v>1021</v>
      </c>
      <c r="K3365" s="212" t="s">
        <v>6476</v>
      </c>
      <c r="L3365" s="217" t="s">
        <v>6600</v>
      </c>
      <c r="M3365" s="145" t="s">
        <v>5937</v>
      </c>
      <c r="N3365" s="145" t="s">
        <v>6202</v>
      </c>
      <c r="O3365" s="215" t="s">
        <v>6601</v>
      </c>
      <c r="P3365" s="145"/>
      <c r="Q3365" s="207"/>
      <c r="R3365" s="145"/>
      <c r="S3365" s="145"/>
      <c r="T3365" s="145"/>
      <c r="U3365" s="145" t="e">
        <f>VLOOKUP(B3365,'[1]Du lieu in bang'!$F$1:$AH$1397,16,0)</f>
        <v>#N/A</v>
      </c>
      <c r="V3365" s="145" t="e">
        <f>VLOOKUP(B3365,'[1]Du lieu in bang'!$F$1:$AH$1397,17,0)</f>
        <v>#N/A</v>
      </c>
      <c r="W3365" s="146"/>
    </row>
    <row r="3366" spans="1:23" s="147" customFormat="1" ht="38.25" x14ac:dyDescent="0.25">
      <c r="A3366" s="212">
        <v>149</v>
      </c>
      <c r="B3366" s="212" t="str">
        <f t="shared" si="1"/>
        <v>Mai Thi ThanhKinh tế chính trị</v>
      </c>
      <c r="C3366" s="184" t="s">
        <v>6602</v>
      </c>
      <c r="D3366" s="184" t="s">
        <v>6603</v>
      </c>
      <c r="E3366" s="184"/>
      <c r="F3366" s="184" t="s">
        <v>6604</v>
      </c>
      <c r="G3366" s="216" t="s">
        <v>3961</v>
      </c>
      <c r="H3366" s="212"/>
      <c r="I3366" s="145"/>
      <c r="J3366" s="184" t="s">
        <v>1021</v>
      </c>
      <c r="K3366" s="212" t="s">
        <v>6476</v>
      </c>
      <c r="L3366" s="217" t="s">
        <v>6605</v>
      </c>
      <c r="M3366" s="145" t="s">
        <v>6001</v>
      </c>
      <c r="N3366" s="145" t="s">
        <v>6202</v>
      </c>
      <c r="O3366" s="215" t="s">
        <v>6606</v>
      </c>
      <c r="P3366" s="145"/>
      <c r="Q3366" s="207" t="e">
        <f>VLOOKUP(C3366,'[1]Du lieu in bang'!$G$1:$AB$5000,16,0)</f>
        <v>#N/A</v>
      </c>
      <c r="R3366" s="145" t="e">
        <f>VLOOKUP(C3366,'[1]Du lieu in bang'!$G$1:$AB$5000,16,0)</f>
        <v>#N/A</v>
      </c>
      <c r="S3366" s="145"/>
      <c r="T3366" s="145"/>
      <c r="U3366" s="145" t="e">
        <f>VLOOKUP(B3366,'[1]Du lieu in bang'!$F$1:$AH$1397,16,0)</f>
        <v>#N/A</v>
      </c>
      <c r="V3366" s="145" t="e">
        <f>VLOOKUP(B3366,'[1]Du lieu in bang'!$F$1:$AH$1397,17,0)</f>
        <v>#N/A</v>
      </c>
      <c r="W3366" s="146"/>
    </row>
    <row r="3367" spans="1:23" s="147" customFormat="1" ht="38.25" x14ac:dyDescent="0.25">
      <c r="A3367" s="212">
        <v>151</v>
      </c>
      <c r="B3367" s="212" t="str">
        <f t="shared" si="1"/>
        <v>Nguyen Thi Minh ThoKinh tế chính trị</v>
      </c>
      <c r="C3367" s="184" t="s">
        <v>6607</v>
      </c>
      <c r="D3367" s="184" t="s">
        <v>6608</v>
      </c>
      <c r="E3367" s="184"/>
      <c r="F3367" s="184" t="s">
        <v>6609</v>
      </c>
      <c r="G3367" s="216" t="s">
        <v>3961</v>
      </c>
      <c r="H3367" s="212"/>
      <c r="I3367" s="145"/>
      <c r="J3367" s="184" t="s">
        <v>1021</v>
      </c>
      <c r="K3367" s="212" t="s">
        <v>6476</v>
      </c>
      <c r="L3367" s="217" t="s">
        <v>6610</v>
      </c>
      <c r="M3367" s="145" t="s">
        <v>6611</v>
      </c>
      <c r="N3367" s="145" t="s">
        <v>6612</v>
      </c>
      <c r="O3367" s="215" t="s">
        <v>6613</v>
      </c>
      <c r="P3367" s="145"/>
      <c r="Q3367" s="207"/>
      <c r="R3367" s="145"/>
      <c r="S3367" s="145"/>
      <c r="T3367" s="145"/>
      <c r="U3367" s="145" t="e">
        <f>VLOOKUP(B3367,'[1]Du lieu in bang'!$F$1:$AH$1397,16,0)</f>
        <v>#N/A</v>
      </c>
      <c r="V3367" s="145" t="e">
        <f>VLOOKUP(B3367,'[1]Du lieu in bang'!$F$1:$AH$1397,17,0)</f>
        <v>#N/A</v>
      </c>
      <c r="W3367" s="146"/>
    </row>
    <row r="3368" spans="1:23" s="147" customFormat="1" ht="38.25" x14ac:dyDescent="0.25">
      <c r="A3368" s="212">
        <v>152</v>
      </c>
      <c r="B3368" s="212" t="str">
        <f t="shared" si="1"/>
        <v>Nguyen Duc ThoKinh tế chính trị</v>
      </c>
      <c r="C3368" s="184" t="s">
        <v>6614</v>
      </c>
      <c r="D3368" s="184" t="s">
        <v>6615</v>
      </c>
      <c r="E3368" s="184"/>
      <c r="F3368" s="184" t="s">
        <v>6616</v>
      </c>
      <c r="G3368" s="216" t="s">
        <v>3961</v>
      </c>
      <c r="H3368" s="212"/>
      <c r="I3368" s="145"/>
      <c r="J3368" s="184" t="s">
        <v>1021</v>
      </c>
      <c r="K3368" s="212" t="s">
        <v>6476</v>
      </c>
      <c r="L3368" s="217" t="s">
        <v>6617</v>
      </c>
      <c r="M3368" s="214" t="s">
        <v>6007</v>
      </c>
      <c r="N3368" s="145" t="s">
        <v>6202</v>
      </c>
      <c r="O3368" s="215" t="s">
        <v>6618</v>
      </c>
      <c r="P3368" s="145"/>
      <c r="Q3368" s="207"/>
      <c r="R3368" s="145"/>
      <c r="S3368" s="145"/>
      <c r="T3368" s="145"/>
      <c r="U3368" s="145" t="e">
        <f>VLOOKUP(B3368,'[1]Du lieu in bang'!$F$1:$AH$1397,16,0)</f>
        <v>#N/A</v>
      </c>
      <c r="V3368" s="145" t="e">
        <f>VLOOKUP(B3368,'[1]Du lieu in bang'!$F$1:$AH$1397,17,0)</f>
        <v>#N/A</v>
      </c>
      <c r="W3368" s="146"/>
    </row>
    <row r="3369" spans="1:23" s="147" customFormat="1" ht="38.25" x14ac:dyDescent="0.25">
      <c r="A3369" s="212">
        <v>153</v>
      </c>
      <c r="B3369" s="212" t="str">
        <f t="shared" si="1"/>
        <v>Nguyen Thi ThoaKinh tế chính trị</v>
      </c>
      <c r="C3369" s="184" t="s">
        <v>6619</v>
      </c>
      <c r="D3369" s="184" t="s">
        <v>6620</v>
      </c>
      <c r="E3369" s="184"/>
      <c r="F3369" s="184" t="s">
        <v>3224</v>
      </c>
      <c r="G3369" s="216" t="s">
        <v>3961</v>
      </c>
      <c r="H3369" s="212"/>
      <c r="I3369" s="145"/>
      <c r="J3369" s="184" t="s">
        <v>1021</v>
      </c>
      <c r="K3369" s="212" t="s">
        <v>6476</v>
      </c>
      <c r="L3369" s="217" t="s">
        <v>6621</v>
      </c>
      <c r="M3369" s="145" t="s">
        <v>6334</v>
      </c>
      <c r="N3369" s="145" t="s">
        <v>6202</v>
      </c>
      <c r="O3369" s="215" t="s">
        <v>6622</v>
      </c>
      <c r="P3369" s="145"/>
      <c r="Q3369" s="207"/>
      <c r="R3369" s="145"/>
      <c r="S3369" s="145"/>
      <c r="T3369" s="145"/>
      <c r="U3369" s="145" t="e">
        <f>VLOOKUP(B3369,'[1]Du lieu in bang'!$F$1:$AH$1397,16,0)</f>
        <v>#N/A</v>
      </c>
      <c r="V3369" s="145" t="e">
        <f>VLOOKUP(B3369,'[1]Du lieu in bang'!$F$1:$AH$1397,17,0)</f>
        <v>#N/A</v>
      </c>
      <c r="W3369" s="146"/>
    </row>
    <row r="3370" spans="1:23" s="147" customFormat="1" ht="38.25" x14ac:dyDescent="0.25">
      <c r="A3370" s="212">
        <v>154</v>
      </c>
      <c r="B3370" s="212" t="str">
        <f t="shared" si="1"/>
        <v>Pham Minh ThuKinh tế chính trị</v>
      </c>
      <c r="C3370" s="184" t="s">
        <v>6623</v>
      </c>
      <c r="D3370" s="184" t="s">
        <v>6624</v>
      </c>
      <c r="E3370" s="184"/>
      <c r="F3370" s="184" t="s">
        <v>6625</v>
      </c>
      <c r="G3370" s="216" t="s">
        <v>3961</v>
      </c>
      <c r="H3370" s="212"/>
      <c r="I3370" s="145"/>
      <c r="J3370" s="184" t="s">
        <v>1021</v>
      </c>
      <c r="K3370" s="212" t="s">
        <v>6476</v>
      </c>
      <c r="L3370" s="217" t="s">
        <v>6626</v>
      </c>
      <c r="M3370" s="214" t="s">
        <v>6627</v>
      </c>
      <c r="N3370" s="145" t="s">
        <v>6202</v>
      </c>
      <c r="O3370" s="215" t="s">
        <v>6628</v>
      </c>
      <c r="P3370" s="145"/>
      <c r="Q3370" s="207"/>
      <c r="R3370" s="145"/>
      <c r="S3370" s="145"/>
      <c r="T3370" s="145"/>
      <c r="U3370" s="145" t="e">
        <f>VLOOKUP(B3370,'[1]Du lieu in bang'!$F$1:$AH$1397,16,0)</f>
        <v>#N/A</v>
      </c>
      <c r="V3370" s="145" t="e">
        <f>VLOOKUP(B3370,'[1]Du lieu in bang'!$F$1:$AH$1397,17,0)</f>
        <v>#N/A</v>
      </c>
      <c r="W3370" s="146"/>
    </row>
    <row r="3371" spans="1:23" s="147" customFormat="1" ht="25.5" x14ac:dyDescent="0.25">
      <c r="A3371" s="212">
        <v>155</v>
      </c>
      <c r="B3371" s="212" t="str">
        <f t="shared" si="1"/>
        <v>Do Van ThuanKinh tế chính trị</v>
      </c>
      <c r="C3371" s="184" t="s">
        <v>6629</v>
      </c>
      <c r="D3371" s="184" t="s">
        <v>6630</v>
      </c>
      <c r="E3371" s="184"/>
      <c r="F3371" s="184" t="s">
        <v>6631</v>
      </c>
      <c r="G3371" s="216" t="s">
        <v>3961</v>
      </c>
      <c r="H3371" s="212"/>
      <c r="I3371" s="145"/>
      <c r="J3371" s="184" t="s">
        <v>1021</v>
      </c>
      <c r="K3371" s="212" t="s">
        <v>6476</v>
      </c>
      <c r="L3371" s="217" t="s">
        <v>6632</v>
      </c>
      <c r="M3371" s="214" t="s">
        <v>6007</v>
      </c>
      <c r="N3371" s="145" t="s">
        <v>6202</v>
      </c>
      <c r="O3371" s="215" t="s">
        <v>6633</v>
      </c>
      <c r="P3371" s="145"/>
      <c r="Q3371" s="207"/>
      <c r="R3371" s="145"/>
      <c r="S3371" s="145"/>
      <c r="T3371" s="145"/>
      <c r="U3371" s="145" t="e">
        <f>VLOOKUP(B3371,'[1]Du lieu in bang'!$F$1:$AH$1397,16,0)</f>
        <v>#N/A</v>
      </c>
      <c r="V3371" s="145" t="e">
        <f>VLOOKUP(B3371,'[1]Du lieu in bang'!$F$1:$AH$1397,17,0)</f>
        <v>#N/A</v>
      </c>
      <c r="W3371" s="146"/>
    </row>
    <row r="3372" spans="1:23" s="147" customFormat="1" ht="38.25" x14ac:dyDescent="0.25">
      <c r="A3372" s="212">
        <v>156</v>
      </c>
      <c r="B3372" s="212" t="str">
        <f t="shared" si="1"/>
        <v>Nguyen Ba ThuongKinh tế chính trị</v>
      </c>
      <c r="C3372" s="184" t="s">
        <v>6634</v>
      </c>
      <c r="D3372" s="184" t="s">
        <v>6635</v>
      </c>
      <c r="E3372" s="184"/>
      <c r="F3372" s="184" t="s">
        <v>6636</v>
      </c>
      <c r="G3372" s="216" t="s">
        <v>3961</v>
      </c>
      <c r="H3372" s="212"/>
      <c r="I3372" s="145"/>
      <c r="J3372" s="184" t="s">
        <v>1021</v>
      </c>
      <c r="K3372" s="212" t="s">
        <v>6476</v>
      </c>
      <c r="L3372" s="217" t="s">
        <v>6637</v>
      </c>
      <c r="M3372" s="145" t="s">
        <v>6638</v>
      </c>
      <c r="N3372" s="145" t="s">
        <v>6639</v>
      </c>
      <c r="O3372" s="215" t="s">
        <v>6640</v>
      </c>
      <c r="P3372" s="145"/>
      <c r="Q3372" s="207"/>
      <c r="R3372" s="145"/>
      <c r="S3372" s="145"/>
      <c r="T3372" s="145"/>
      <c r="U3372" s="145" t="e">
        <f>VLOOKUP(B3372,'[1]Du lieu in bang'!$F$1:$AH$1397,16,0)</f>
        <v>#N/A</v>
      </c>
      <c r="V3372" s="145" t="e">
        <f>VLOOKUP(B3372,'[1]Du lieu in bang'!$F$1:$AH$1397,17,0)</f>
        <v>#N/A</v>
      </c>
      <c r="W3372" s="146"/>
    </row>
    <row r="3373" spans="1:23" s="147" customFormat="1" ht="38.25" x14ac:dyDescent="0.25">
      <c r="A3373" s="212">
        <v>158</v>
      </c>
      <c r="B3373" s="212" t="str">
        <f t="shared" si="1"/>
        <v>Nguyen Trong TuanKinh tế chính trị</v>
      </c>
      <c r="C3373" s="184" t="s">
        <v>6641</v>
      </c>
      <c r="D3373" s="184" t="s">
        <v>6642</v>
      </c>
      <c r="E3373" s="184"/>
      <c r="F3373" s="184" t="s">
        <v>6643</v>
      </c>
      <c r="G3373" s="216" t="s">
        <v>3961</v>
      </c>
      <c r="H3373" s="212"/>
      <c r="I3373" s="145"/>
      <c r="J3373" s="184" t="s">
        <v>1021</v>
      </c>
      <c r="K3373" s="212" t="s">
        <v>6476</v>
      </c>
      <c r="L3373" s="217" t="s">
        <v>6644</v>
      </c>
      <c r="M3373" s="145" t="s">
        <v>6645</v>
      </c>
      <c r="N3373" s="145" t="s">
        <v>6202</v>
      </c>
      <c r="O3373" s="215" t="s">
        <v>6646</v>
      </c>
      <c r="P3373" s="145"/>
      <c r="Q3373" s="207"/>
      <c r="R3373" s="145"/>
      <c r="S3373" s="145"/>
      <c r="T3373" s="145"/>
      <c r="U3373" s="145" t="e">
        <f>VLOOKUP(B3373,'[1]Du lieu in bang'!$F$1:$AH$1397,16,0)</f>
        <v>#N/A</v>
      </c>
      <c r="V3373" s="145" t="e">
        <f>VLOOKUP(B3373,'[1]Du lieu in bang'!$F$1:$AH$1397,17,0)</f>
        <v>#N/A</v>
      </c>
      <c r="W3373" s="146"/>
    </row>
    <row r="3374" spans="1:23" s="147" customFormat="1" ht="25.5" x14ac:dyDescent="0.25">
      <c r="A3374" s="212">
        <v>160</v>
      </c>
      <c r="B3374" s="212" t="str">
        <f t="shared" ref="B3374:B3437" si="2">C3374&amp;TRIM(J3374)</f>
        <v>Bui Duc TungKinh tế chính trị</v>
      </c>
      <c r="C3374" s="184" t="s">
        <v>6647</v>
      </c>
      <c r="D3374" s="184" t="s">
        <v>6648</v>
      </c>
      <c r="E3374" s="184"/>
      <c r="F3374" s="184" t="s">
        <v>6649</v>
      </c>
      <c r="G3374" s="216" t="s">
        <v>3961</v>
      </c>
      <c r="H3374" s="212"/>
      <c r="I3374" s="145"/>
      <c r="J3374" s="184" t="s">
        <v>1021</v>
      </c>
      <c r="K3374" s="212" t="s">
        <v>6476</v>
      </c>
      <c r="L3374" s="217" t="s">
        <v>6650</v>
      </c>
      <c r="M3374" s="145" t="s">
        <v>6326</v>
      </c>
      <c r="N3374" s="145" t="s">
        <v>6202</v>
      </c>
      <c r="O3374" s="215" t="s">
        <v>6651</v>
      </c>
      <c r="P3374" s="145"/>
      <c r="Q3374" s="207"/>
      <c r="R3374" s="145"/>
      <c r="S3374" s="145"/>
      <c r="T3374" s="145"/>
      <c r="U3374" s="145" t="e">
        <f>VLOOKUP(B3374,'[1]Du lieu in bang'!$F$1:$AH$1397,16,0)</f>
        <v>#N/A</v>
      </c>
      <c r="V3374" s="145" t="e">
        <f>VLOOKUP(B3374,'[1]Du lieu in bang'!$F$1:$AH$1397,17,0)</f>
        <v>#N/A</v>
      </c>
      <c r="W3374" s="146"/>
    </row>
    <row r="3375" spans="1:23" s="147" customFormat="1" ht="38.25" x14ac:dyDescent="0.25">
      <c r="A3375" s="212">
        <v>161</v>
      </c>
      <c r="B3375" s="212" t="str">
        <f t="shared" si="2"/>
        <v>Hoang Thanh TungKinh tế chính trị</v>
      </c>
      <c r="C3375" s="184" t="s">
        <v>6652</v>
      </c>
      <c r="D3375" s="184" t="s">
        <v>6653</v>
      </c>
      <c r="E3375" s="184"/>
      <c r="F3375" s="184" t="s">
        <v>6654</v>
      </c>
      <c r="G3375" s="216" t="s">
        <v>3961</v>
      </c>
      <c r="H3375" s="212"/>
      <c r="I3375" s="145"/>
      <c r="J3375" s="184" t="s">
        <v>1021</v>
      </c>
      <c r="K3375" s="212" t="s">
        <v>6476</v>
      </c>
      <c r="L3375" s="217" t="s">
        <v>6655</v>
      </c>
      <c r="M3375" s="145" t="s">
        <v>6656</v>
      </c>
      <c r="N3375" s="145" t="s">
        <v>6657</v>
      </c>
      <c r="O3375" s="215" t="s">
        <v>6658</v>
      </c>
      <c r="P3375" s="145"/>
      <c r="Q3375" s="207"/>
      <c r="R3375" s="145"/>
      <c r="S3375" s="145"/>
      <c r="T3375" s="145"/>
      <c r="U3375" s="145" t="e">
        <f>VLOOKUP(B3375,'[1]Du lieu in bang'!$F$1:$AH$1397,16,0)</f>
        <v>#N/A</v>
      </c>
      <c r="V3375" s="145" t="e">
        <f>VLOOKUP(B3375,'[1]Du lieu in bang'!$F$1:$AH$1397,17,0)</f>
        <v>#N/A</v>
      </c>
      <c r="W3375" s="146"/>
    </row>
    <row r="3376" spans="1:23" s="147" customFormat="1" ht="38.25" x14ac:dyDescent="0.25">
      <c r="A3376" s="212">
        <v>163</v>
      </c>
      <c r="B3376" s="212" t="str">
        <f t="shared" si="2"/>
        <v>Tran Thi Thanh VinhKinh tế chính trị</v>
      </c>
      <c r="C3376" s="184" t="s">
        <v>6659</v>
      </c>
      <c r="D3376" s="184" t="s">
        <v>6660</v>
      </c>
      <c r="E3376" s="184"/>
      <c r="F3376" s="184" t="s">
        <v>6661</v>
      </c>
      <c r="G3376" s="216" t="s">
        <v>3961</v>
      </c>
      <c r="H3376" s="212"/>
      <c r="I3376" s="145"/>
      <c r="J3376" s="184" t="s">
        <v>1021</v>
      </c>
      <c r="K3376" s="212" t="s">
        <v>6476</v>
      </c>
      <c r="L3376" s="217" t="s">
        <v>6662</v>
      </c>
      <c r="M3376" s="214" t="s">
        <v>6007</v>
      </c>
      <c r="N3376" s="145" t="s">
        <v>6202</v>
      </c>
      <c r="O3376" s="215" t="s">
        <v>6663</v>
      </c>
      <c r="P3376" s="145"/>
      <c r="Q3376" s="207"/>
      <c r="R3376" s="145"/>
      <c r="S3376" s="145"/>
      <c r="T3376" s="145"/>
      <c r="U3376" s="145" t="e">
        <f>VLOOKUP(B3376,'[1]Du lieu in bang'!$F$1:$AH$1397,16,0)</f>
        <v>#N/A</v>
      </c>
      <c r="V3376" s="145" t="e">
        <f>VLOOKUP(B3376,'[1]Du lieu in bang'!$F$1:$AH$1397,17,0)</f>
        <v>#N/A</v>
      </c>
      <c r="W3376" s="146"/>
    </row>
    <row r="3377" spans="1:23" s="147" customFormat="1" ht="25.5" x14ac:dyDescent="0.25">
      <c r="A3377" s="212">
        <v>164</v>
      </c>
      <c r="B3377" s="212" t="str">
        <f t="shared" si="2"/>
        <v>Nguyen Thi Xuan MaiKinh tế chính trị</v>
      </c>
      <c r="C3377" s="184" t="s">
        <v>6664</v>
      </c>
      <c r="D3377" s="184" t="s">
        <v>6665</v>
      </c>
      <c r="E3377" s="184"/>
      <c r="F3377" s="184" t="s">
        <v>6666</v>
      </c>
      <c r="G3377" s="216" t="s">
        <v>3961</v>
      </c>
      <c r="H3377" s="212"/>
      <c r="I3377" s="145"/>
      <c r="J3377" s="184" t="s">
        <v>1021</v>
      </c>
      <c r="K3377" s="212" t="s">
        <v>6476</v>
      </c>
      <c r="L3377" s="217" t="s">
        <v>6667</v>
      </c>
      <c r="M3377" s="214" t="s">
        <v>5991</v>
      </c>
      <c r="N3377" s="145" t="s">
        <v>6202</v>
      </c>
      <c r="O3377" s="215" t="s">
        <v>6668</v>
      </c>
      <c r="P3377" s="145"/>
      <c r="Q3377" s="207"/>
      <c r="R3377" s="145"/>
      <c r="S3377" s="145"/>
      <c r="T3377" s="145"/>
      <c r="U3377" s="145" t="e">
        <f>VLOOKUP(B3377,'[1]Du lieu in bang'!$F$1:$AH$1397,16,0)</f>
        <v>#N/A</v>
      </c>
      <c r="V3377" s="145" t="e">
        <f>VLOOKUP(B3377,'[1]Du lieu in bang'!$F$1:$AH$1397,17,0)</f>
        <v>#N/A</v>
      </c>
      <c r="W3377" s="146"/>
    </row>
    <row r="3378" spans="1:23" s="147" customFormat="1" ht="38.25" x14ac:dyDescent="0.25">
      <c r="A3378" s="212">
        <v>165</v>
      </c>
      <c r="B3378" s="212" t="str">
        <f t="shared" si="2"/>
        <v>Dao Thi Thu HienKinh tế chính trị</v>
      </c>
      <c r="C3378" s="184" t="s">
        <v>6669</v>
      </c>
      <c r="D3378" s="184" t="s">
        <v>6670</v>
      </c>
      <c r="E3378" s="184"/>
      <c r="F3378" s="184" t="s">
        <v>6671</v>
      </c>
      <c r="G3378" s="216" t="s">
        <v>3961</v>
      </c>
      <c r="H3378" s="212"/>
      <c r="I3378" s="145"/>
      <c r="J3378" s="184" t="s">
        <v>1021</v>
      </c>
      <c r="K3378" s="212" t="s">
        <v>6476</v>
      </c>
      <c r="L3378" s="217" t="s">
        <v>6672</v>
      </c>
      <c r="M3378" s="214" t="s">
        <v>6673</v>
      </c>
      <c r="N3378" s="145" t="s">
        <v>6674</v>
      </c>
      <c r="O3378" s="215" t="s">
        <v>6675</v>
      </c>
      <c r="P3378" s="145"/>
      <c r="Q3378" s="207"/>
      <c r="R3378" s="145"/>
      <c r="S3378" s="145"/>
      <c r="T3378" s="145"/>
      <c r="U3378" s="145" t="e">
        <f>VLOOKUP(B3378,'[1]Du lieu in bang'!$F$1:$AH$1397,16,0)</f>
        <v>#N/A</v>
      </c>
      <c r="V3378" s="145" t="e">
        <f>VLOOKUP(B3378,'[1]Du lieu in bang'!$F$1:$AH$1397,17,0)</f>
        <v>#N/A</v>
      </c>
      <c r="W3378" s="146"/>
    </row>
    <row r="3379" spans="1:23" s="147" customFormat="1" ht="38.25" x14ac:dyDescent="0.25">
      <c r="A3379" s="212">
        <v>167</v>
      </c>
      <c r="B3379" s="212" t="str">
        <f t="shared" si="2"/>
        <v>Bui Thanh HuongKTTG&amp;QHKTQT</v>
      </c>
      <c r="C3379" s="184" t="s">
        <v>6676</v>
      </c>
      <c r="D3379" s="184"/>
      <c r="E3379" s="184"/>
      <c r="F3379" s="184" t="s">
        <v>2694</v>
      </c>
      <c r="G3379" s="218"/>
      <c r="H3379" s="212"/>
      <c r="I3379" s="145"/>
      <c r="J3379" s="212" t="s">
        <v>6677</v>
      </c>
      <c r="K3379" s="212" t="s">
        <v>6476</v>
      </c>
      <c r="L3379" s="217" t="s">
        <v>6678</v>
      </c>
      <c r="M3379" s="145" t="s">
        <v>6627</v>
      </c>
      <c r="N3379" s="145" t="s">
        <v>6679</v>
      </c>
      <c r="O3379" s="215" t="s">
        <v>6680</v>
      </c>
      <c r="P3379" s="145"/>
      <c r="Q3379" s="207"/>
      <c r="R3379" s="145"/>
      <c r="S3379" s="145"/>
      <c r="T3379" s="145"/>
      <c r="U3379" s="145" t="e">
        <f>VLOOKUP(B3379,'[1]Du lieu in bang'!$F$1:$AH$1397,16,0)</f>
        <v>#N/A</v>
      </c>
      <c r="V3379" s="145" t="e">
        <f>VLOOKUP(B3379,'[1]Du lieu in bang'!$F$1:$AH$1397,17,0)</f>
        <v>#N/A</v>
      </c>
      <c r="W3379" s="146"/>
    </row>
    <row r="3380" spans="1:23" s="147" customFormat="1" ht="38.25" x14ac:dyDescent="0.25">
      <c r="A3380" s="212">
        <v>168</v>
      </c>
      <c r="B3380" s="212" t="str">
        <f t="shared" si="2"/>
        <v>Pham Thi HieuKTTG&amp;QHKTQT</v>
      </c>
      <c r="C3380" s="184" t="s">
        <v>6681</v>
      </c>
      <c r="D3380" s="184"/>
      <c r="E3380" s="184"/>
      <c r="F3380" s="184" t="s">
        <v>6682</v>
      </c>
      <c r="G3380" s="218"/>
      <c r="H3380" s="212"/>
      <c r="I3380" s="145"/>
      <c r="J3380" s="212" t="s">
        <v>6677</v>
      </c>
      <c r="K3380" s="212" t="s">
        <v>6476</v>
      </c>
      <c r="L3380" s="217" t="s">
        <v>6683</v>
      </c>
      <c r="M3380" s="214" t="s">
        <v>6684</v>
      </c>
      <c r="N3380" s="145" t="s">
        <v>6685</v>
      </c>
      <c r="O3380" s="215" t="s">
        <v>6686</v>
      </c>
      <c r="P3380" s="145"/>
      <c r="Q3380" s="207"/>
      <c r="R3380" s="145"/>
      <c r="S3380" s="145"/>
      <c r="T3380" s="145"/>
      <c r="U3380" s="145" t="e">
        <f>VLOOKUP(B3380,'[1]Du lieu in bang'!$F$1:$AH$1397,16,0)</f>
        <v>#N/A</v>
      </c>
      <c r="V3380" s="145" t="e">
        <f>VLOOKUP(B3380,'[1]Du lieu in bang'!$F$1:$AH$1397,17,0)</f>
        <v>#N/A</v>
      </c>
      <c r="W3380" s="146"/>
    </row>
    <row r="3381" spans="1:23" s="147" customFormat="1" ht="38.25" x14ac:dyDescent="0.25">
      <c r="A3381" s="212">
        <v>170</v>
      </c>
      <c r="B3381" s="212" t="str">
        <f t="shared" si="2"/>
        <v>Dang Thi Kim ChungKTTG&amp;QHKTQT</v>
      </c>
      <c r="C3381" s="184" t="s">
        <v>6687</v>
      </c>
      <c r="D3381" s="184"/>
      <c r="E3381" s="184"/>
      <c r="F3381" s="184" t="s">
        <v>6688</v>
      </c>
      <c r="G3381" s="218"/>
      <c r="H3381" s="212"/>
      <c r="I3381" s="145"/>
      <c r="J3381" s="212" t="s">
        <v>6677</v>
      </c>
      <c r="K3381" s="212" t="s">
        <v>6476</v>
      </c>
      <c r="L3381" s="217" t="s">
        <v>6689</v>
      </c>
      <c r="M3381" s="145" t="s">
        <v>6690</v>
      </c>
      <c r="N3381" s="145" t="s">
        <v>6679</v>
      </c>
      <c r="O3381" s="215" t="s">
        <v>6691</v>
      </c>
      <c r="P3381" s="145"/>
      <c r="Q3381" s="207"/>
      <c r="R3381" s="145"/>
      <c r="S3381" s="145"/>
      <c r="T3381" s="145"/>
      <c r="U3381" s="145" t="e">
        <f>VLOOKUP(B3381,'[1]Du lieu in bang'!$F$1:$AH$1397,16,0)</f>
        <v>#N/A</v>
      </c>
      <c r="V3381" s="145" t="e">
        <f>VLOOKUP(B3381,'[1]Du lieu in bang'!$F$1:$AH$1397,17,0)</f>
        <v>#N/A</v>
      </c>
      <c r="W3381" s="146"/>
    </row>
    <row r="3382" spans="1:23" s="147" customFormat="1" ht="38.25" x14ac:dyDescent="0.25">
      <c r="A3382" s="212">
        <v>171</v>
      </c>
      <c r="B3382" s="212" t="str">
        <f t="shared" si="2"/>
        <v>Hoang Thu ThuyKTTG&amp;QHKTQT</v>
      </c>
      <c r="C3382" s="184" t="s">
        <v>6692</v>
      </c>
      <c r="D3382" s="184"/>
      <c r="E3382" s="184"/>
      <c r="F3382" s="184" t="s">
        <v>6693</v>
      </c>
      <c r="G3382" s="218"/>
      <c r="H3382" s="212"/>
      <c r="I3382" s="145"/>
      <c r="J3382" s="212" t="s">
        <v>6677</v>
      </c>
      <c r="K3382" s="212" t="s">
        <v>6476</v>
      </c>
      <c r="L3382" s="217" t="s">
        <v>6694</v>
      </c>
      <c r="M3382" s="145" t="s">
        <v>6695</v>
      </c>
      <c r="N3382" s="145" t="s">
        <v>6679</v>
      </c>
      <c r="O3382" s="215" t="s">
        <v>6696</v>
      </c>
      <c r="P3382" s="145"/>
      <c r="Q3382" s="207"/>
      <c r="R3382" s="145"/>
      <c r="S3382" s="145"/>
      <c r="T3382" s="145"/>
      <c r="U3382" s="145" t="e">
        <f>VLOOKUP(B3382,'[1]Du lieu in bang'!$F$1:$AH$1397,16,0)</f>
        <v>#N/A</v>
      </c>
      <c r="V3382" s="145" t="e">
        <f>VLOOKUP(B3382,'[1]Du lieu in bang'!$F$1:$AH$1397,17,0)</f>
        <v>#N/A</v>
      </c>
      <c r="W3382" s="146"/>
    </row>
    <row r="3383" spans="1:23" s="147" customFormat="1" ht="38.25" x14ac:dyDescent="0.25">
      <c r="A3383" s="212">
        <v>172</v>
      </c>
      <c r="B3383" s="212" t="str">
        <f t="shared" si="2"/>
        <v>Mai Quynh PhuongKTTG&amp;QHKTQT</v>
      </c>
      <c r="C3383" s="184" t="s">
        <v>6697</v>
      </c>
      <c r="D3383" s="184"/>
      <c r="E3383" s="184"/>
      <c r="F3383" s="184" t="s">
        <v>6698</v>
      </c>
      <c r="G3383" s="218"/>
      <c r="H3383" s="212"/>
      <c r="I3383" s="145"/>
      <c r="J3383" s="212" t="s">
        <v>6677</v>
      </c>
      <c r="K3383" s="212" t="s">
        <v>6476</v>
      </c>
      <c r="L3383" s="217" t="s">
        <v>6699</v>
      </c>
      <c r="M3383" s="145" t="s">
        <v>6700</v>
      </c>
      <c r="N3383" s="145" t="s">
        <v>6679</v>
      </c>
      <c r="O3383" s="215" t="s">
        <v>6701</v>
      </c>
      <c r="P3383" s="145"/>
      <c r="Q3383" s="207"/>
      <c r="R3383" s="145"/>
      <c r="S3383" s="145"/>
      <c r="T3383" s="145"/>
      <c r="U3383" s="145" t="e">
        <f>VLOOKUP(B3383,'[1]Du lieu in bang'!$F$1:$AH$1397,16,0)</f>
        <v>#N/A</v>
      </c>
      <c r="V3383" s="145" t="e">
        <f>VLOOKUP(B3383,'[1]Du lieu in bang'!$F$1:$AH$1397,17,0)</f>
        <v>#N/A</v>
      </c>
      <c r="W3383" s="146"/>
    </row>
    <row r="3384" spans="1:23" s="147" customFormat="1" ht="38.25" x14ac:dyDescent="0.25">
      <c r="A3384" s="212">
        <v>173</v>
      </c>
      <c r="B3384" s="212" t="str">
        <f t="shared" si="2"/>
        <v>Dang Thuy VanKTTG&amp;QHKTQT</v>
      </c>
      <c r="C3384" s="184" t="s">
        <v>6702</v>
      </c>
      <c r="D3384" s="184"/>
      <c r="E3384" s="184"/>
      <c r="F3384" s="184" t="s">
        <v>6703</v>
      </c>
      <c r="G3384" s="218"/>
      <c r="H3384" s="212"/>
      <c r="I3384" s="145"/>
      <c r="J3384" s="212" t="s">
        <v>6677</v>
      </c>
      <c r="K3384" s="212" t="s">
        <v>6476</v>
      </c>
      <c r="L3384" s="217" t="s">
        <v>6704</v>
      </c>
      <c r="M3384" s="219" t="s">
        <v>6705</v>
      </c>
      <c r="N3384" s="145" t="s">
        <v>6706</v>
      </c>
      <c r="O3384" s="215" t="s">
        <v>6707</v>
      </c>
      <c r="P3384" s="145"/>
      <c r="Q3384" s="207"/>
      <c r="R3384" s="145"/>
      <c r="S3384" s="145"/>
      <c r="T3384" s="145"/>
      <c r="U3384" s="145" t="e">
        <f>VLOOKUP(B3384,'[1]Du lieu in bang'!$F$1:$AH$1397,16,0)</f>
        <v>#N/A</v>
      </c>
      <c r="V3384" s="145" t="e">
        <f>VLOOKUP(B3384,'[1]Du lieu in bang'!$F$1:$AH$1397,17,0)</f>
        <v>#N/A</v>
      </c>
      <c r="W3384" s="146"/>
    </row>
    <row r="3385" spans="1:23" s="147" customFormat="1" ht="38.25" x14ac:dyDescent="0.25">
      <c r="A3385" s="212">
        <v>174</v>
      </c>
      <c r="B3385" s="212" t="str">
        <f t="shared" si="2"/>
        <v>Vu Thu GiangKTTG&amp;QHKTQT</v>
      </c>
      <c r="C3385" s="184" t="s">
        <v>6708</v>
      </c>
      <c r="D3385" s="184"/>
      <c r="E3385" s="184"/>
      <c r="F3385" s="184" t="s">
        <v>6709</v>
      </c>
      <c r="G3385" s="218"/>
      <c r="H3385" s="212"/>
      <c r="I3385" s="145"/>
      <c r="J3385" s="212" t="s">
        <v>6677</v>
      </c>
      <c r="K3385" s="212" t="s">
        <v>6476</v>
      </c>
      <c r="L3385" s="217" t="s">
        <v>6710</v>
      </c>
      <c r="M3385" s="145" t="s">
        <v>6711</v>
      </c>
      <c r="N3385" s="145" t="s">
        <v>6712</v>
      </c>
      <c r="O3385" s="215" t="s">
        <v>6713</v>
      </c>
      <c r="P3385" s="145"/>
      <c r="Q3385" s="207"/>
      <c r="R3385" s="145"/>
      <c r="S3385" s="145"/>
      <c r="T3385" s="145"/>
      <c r="U3385" s="145" t="e">
        <f>VLOOKUP(B3385,'[1]Du lieu in bang'!$F$1:$AH$1397,16,0)</f>
        <v>#N/A</v>
      </c>
      <c r="V3385" s="145" t="e">
        <f>VLOOKUP(B3385,'[1]Du lieu in bang'!$F$1:$AH$1397,17,0)</f>
        <v>#N/A</v>
      </c>
      <c r="W3385" s="146"/>
    </row>
    <row r="3386" spans="1:23" s="147" customFormat="1" ht="38.25" x14ac:dyDescent="0.25">
      <c r="A3386" s="212">
        <v>175</v>
      </c>
      <c r="B3386" s="212" t="str">
        <f t="shared" si="2"/>
        <v>Tran Hoang NganKTTG&amp;QHKTQT</v>
      </c>
      <c r="C3386" s="184" t="s">
        <v>6714</v>
      </c>
      <c r="D3386" s="184"/>
      <c r="E3386" s="184"/>
      <c r="F3386" s="184" t="s">
        <v>6715</v>
      </c>
      <c r="G3386" s="218"/>
      <c r="H3386" s="212"/>
      <c r="I3386" s="145"/>
      <c r="J3386" s="212" t="s">
        <v>6677</v>
      </c>
      <c r="K3386" s="212" t="s">
        <v>6476</v>
      </c>
      <c r="L3386" s="213" t="s">
        <v>6716</v>
      </c>
      <c r="M3386" s="145" t="s">
        <v>6301</v>
      </c>
      <c r="N3386" s="145" t="s">
        <v>6679</v>
      </c>
      <c r="O3386" s="215" t="s">
        <v>6717</v>
      </c>
      <c r="P3386" s="145"/>
      <c r="Q3386" s="207"/>
      <c r="R3386" s="145"/>
      <c r="S3386" s="145"/>
      <c r="T3386" s="145"/>
      <c r="U3386" s="145" t="e">
        <f>VLOOKUP(B3386,'[1]Du lieu in bang'!$F$1:$AH$1397,16,0)</f>
        <v>#N/A</v>
      </c>
      <c r="V3386" s="145" t="e">
        <f>VLOOKUP(B3386,'[1]Du lieu in bang'!$F$1:$AH$1397,17,0)</f>
        <v>#N/A</v>
      </c>
      <c r="W3386" s="146"/>
    </row>
    <row r="3387" spans="1:23" s="147" customFormat="1" ht="38.25" x14ac:dyDescent="0.25">
      <c r="A3387" s="212">
        <v>177</v>
      </c>
      <c r="B3387" s="212" t="str">
        <f t="shared" si="2"/>
        <v>Nguyen Tuyet NhungKTTG&amp;QHKTQT</v>
      </c>
      <c r="C3387" s="184" t="s">
        <v>6718</v>
      </c>
      <c r="D3387" s="184"/>
      <c r="E3387" s="184"/>
      <c r="F3387" s="184" t="s">
        <v>6719</v>
      </c>
      <c r="G3387" s="218"/>
      <c r="H3387" s="212"/>
      <c r="I3387" s="145"/>
      <c r="J3387" s="212" t="s">
        <v>6677</v>
      </c>
      <c r="K3387" s="212" t="s">
        <v>6476</v>
      </c>
      <c r="L3387" s="217" t="s">
        <v>6720</v>
      </c>
      <c r="M3387" s="214" t="s">
        <v>6334</v>
      </c>
      <c r="N3387" s="145" t="s">
        <v>6202</v>
      </c>
      <c r="O3387" s="215" t="s">
        <v>6721</v>
      </c>
      <c r="P3387" s="145"/>
      <c r="Q3387" s="207"/>
      <c r="R3387" s="145"/>
      <c r="S3387" s="145"/>
      <c r="T3387" s="145"/>
      <c r="U3387" s="145" t="e">
        <f>VLOOKUP(B3387,'[1]Du lieu in bang'!$F$1:$AH$1397,16,0)</f>
        <v>#N/A</v>
      </c>
      <c r="V3387" s="145" t="e">
        <f>VLOOKUP(B3387,'[1]Du lieu in bang'!$F$1:$AH$1397,17,0)</f>
        <v>#N/A</v>
      </c>
      <c r="W3387" s="146"/>
    </row>
    <row r="3388" spans="1:23" s="147" customFormat="1" ht="38.25" x14ac:dyDescent="0.25">
      <c r="A3388" s="212">
        <v>178</v>
      </c>
      <c r="B3388" s="212" t="str">
        <f t="shared" si="2"/>
        <v>Tran Thi Hoang NganKTTG&amp;QHKTQT</v>
      </c>
      <c r="C3388" s="184" t="s">
        <v>6722</v>
      </c>
      <c r="D3388" s="184"/>
      <c r="E3388" s="184"/>
      <c r="F3388" s="184" t="s">
        <v>6723</v>
      </c>
      <c r="G3388" s="218"/>
      <c r="H3388" s="212"/>
      <c r="I3388" s="145"/>
      <c r="J3388" s="212" t="s">
        <v>6677</v>
      </c>
      <c r="K3388" s="212" t="s">
        <v>6476</v>
      </c>
      <c r="L3388" s="217" t="s">
        <v>6724</v>
      </c>
      <c r="M3388" s="145" t="s">
        <v>6725</v>
      </c>
      <c r="N3388" s="145" t="s">
        <v>6726</v>
      </c>
      <c r="O3388" s="215" t="s">
        <v>6727</v>
      </c>
      <c r="P3388" s="145"/>
      <c r="Q3388" s="207"/>
      <c r="R3388" s="145"/>
      <c r="S3388" s="145"/>
      <c r="T3388" s="145"/>
      <c r="U3388" s="145" t="e">
        <f>VLOOKUP(B3388,'[1]Du lieu in bang'!$F$1:$AH$1397,16,0)</f>
        <v>#N/A</v>
      </c>
      <c r="V3388" s="145" t="e">
        <f>VLOOKUP(B3388,'[1]Du lieu in bang'!$F$1:$AH$1397,17,0)</f>
        <v>#N/A</v>
      </c>
      <c r="W3388" s="146"/>
    </row>
    <row r="3389" spans="1:23" s="147" customFormat="1" ht="38.25" x14ac:dyDescent="0.25">
      <c r="A3389" s="212">
        <v>179</v>
      </c>
      <c r="B3389" s="212" t="str">
        <f t="shared" si="2"/>
        <v>Tran Thi Hai YenKTTG&amp;QHKTQT</v>
      </c>
      <c r="C3389" s="184" t="s">
        <v>6728</v>
      </c>
      <c r="D3389" s="184"/>
      <c r="E3389" s="184"/>
      <c r="F3389" s="184" t="s">
        <v>6729</v>
      </c>
      <c r="G3389" s="218"/>
      <c r="H3389" s="212"/>
      <c r="I3389" s="145"/>
      <c r="J3389" s="212" t="s">
        <v>6677</v>
      </c>
      <c r="K3389" s="212" t="s">
        <v>6476</v>
      </c>
      <c r="L3389" s="217" t="s">
        <v>6730</v>
      </c>
      <c r="M3389" s="214" t="s">
        <v>6122</v>
      </c>
      <c r="N3389" s="145" t="s">
        <v>6731</v>
      </c>
      <c r="O3389" s="215" t="s">
        <v>6732</v>
      </c>
      <c r="P3389" s="145"/>
      <c r="Q3389" s="207"/>
      <c r="R3389" s="145"/>
      <c r="S3389" s="145"/>
      <c r="T3389" s="145"/>
      <c r="U3389" s="145" t="e">
        <f>VLOOKUP(B3389,'[1]Du lieu in bang'!$F$1:$AH$1397,16,0)</f>
        <v>#N/A</v>
      </c>
      <c r="V3389" s="145" t="e">
        <f>VLOOKUP(B3389,'[1]Du lieu in bang'!$F$1:$AH$1397,17,0)</f>
        <v>#N/A</v>
      </c>
      <c r="W3389" s="146"/>
    </row>
    <row r="3390" spans="1:23" s="147" customFormat="1" ht="38.25" x14ac:dyDescent="0.25">
      <c r="A3390" s="212">
        <v>180</v>
      </c>
      <c r="B3390" s="212" t="str">
        <f t="shared" si="2"/>
        <v>Do Thi Hong LinhKTTG&amp;QHKTQT</v>
      </c>
      <c r="C3390" s="184" t="s">
        <v>6733</v>
      </c>
      <c r="D3390" s="184"/>
      <c r="E3390" s="184"/>
      <c r="F3390" s="184" t="s">
        <v>6734</v>
      </c>
      <c r="G3390" s="218"/>
      <c r="H3390" s="212"/>
      <c r="I3390" s="145"/>
      <c r="J3390" s="212" t="s">
        <v>6677</v>
      </c>
      <c r="K3390" s="212" t="s">
        <v>6476</v>
      </c>
      <c r="L3390" s="217" t="s">
        <v>6735</v>
      </c>
      <c r="M3390" s="145" t="s">
        <v>6736</v>
      </c>
      <c r="N3390" s="145" t="s">
        <v>6737</v>
      </c>
      <c r="O3390" s="215" t="s">
        <v>6738</v>
      </c>
      <c r="P3390" s="145"/>
      <c r="Q3390" s="207"/>
      <c r="R3390" s="145"/>
      <c r="S3390" s="145"/>
      <c r="T3390" s="145"/>
      <c r="U3390" s="145" t="e">
        <f>VLOOKUP(B3390,'[1]Du lieu in bang'!$F$1:$AH$1397,16,0)</f>
        <v>#N/A</v>
      </c>
      <c r="V3390" s="145" t="e">
        <f>VLOOKUP(B3390,'[1]Du lieu in bang'!$F$1:$AH$1397,17,0)</f>
        <v>#N/A</v>
      </c>
      <c r="W3390" s="146"/>
    </row>
    <row r="3391" spans="1:23" s="147" customFormat="1" ht="38.25" x14ac:dyDescent="0.25">
      <c r="A3391" s="212">
        <v>181</v>
      </c>
      <c r="B3391" s="212" t="str">
        <f t="shared" si="2"/>
        <v>Trinh Thi Thanh HuyenKTTG&amp;QHKTQT</v>
      </c>
      <c r="C3391" s="184" t="s">
        <v>6739</v>
      </c>
      <c r="D3391" s="184"/>
      <c r="E3391" s="184"/>
      <c r="F3391" s="184" t="s">
        <v>6740</v>
      </c>
      <c r="G3391" s="218"/>
      <c r="H3391" s="212"/>
      <c r="I3391" s="145"/>
      <c r="J3391" s="212" t="s">
        <v>6677</v>
      </c>
      <c r="K3391" s="212" t="s">
        <v>6476</v>
      </c>
      <c r="L3391" s="217" t="s">
        <v>6741</v>
      </c>
      <c r="M3391" s="145" t="s">
        <v>6700</v>
      </c>
      <c r="N3391" s="145" t="s">
        <v>6679</v>
      </c>
      <c r="O3391" s="215" t="s">
        <v>6742</v>
      </c>
      <c r="P3391" s="145"/>
      <c r="Q3391" s="207"/>
      <c r="R3391" s="145"/>
      <c r="S3391" s="145"/>
      <c r="T3391" s="145"/>
      <c r="U3391" s="145" t="e">
        <f>VLOOKUP(B3391,'[1]Du lieu in bang'!$F$1:$AH$1397,16,0)</f>
        <v>#N/A</v>
      </c>
      <c r="V3391" s="145" t="e">
        <f>VLOOKUP(B3391,'[1]Du lieu in bang'!$F$1:$AH$1397,17,0)</f>
        <v>#N/A</v>
      </c>
      <c r="W3391" s="146"/>
    </row>
    <row r="3392" spans="1:23" s="147" customFormat="1" ht="38.25" x14ac:dyDescent="0.25">
      <c r="A3392" s="212">
        <v>182</v>
      </c>
      <c r="B3392" s="212" t="str">
        <f t="shared" si="2"/>
        <v>Nguyen Nam HaiKTTG&amp;QHKTQT</v>
      </c>
      <c r="C3392" s="184" t="s">
        <v>6743</v>
      </c>
      <c r="D3392" s="184"/>
      <c r="E3392" s="184"/>
      <c r="F3392" s="184" t="s">
        <v>6744</v>
      </c>
      <c r="G3392" s="218"/>
      <c r="H3392" s="212"/>
      <c r="I3392" s="145"/>
      <c r="J3392" s="212" t="s">
        <v>6677</v>
      </c>
      <c r="K3392" s="212" t="s">
        <v>6476</v>
      </c>
      <c r="L3392" s="217" t="s">
        <v>6745</v>
      </c>
      <c r="M3392" s="145" t="s">
        <v>6746</v>
      </c>
      <c r="N3392" s="145" t="s">
        <v>6747</v>
      </c>
      <c r="O3392" s="215" t="s">
        <v>6748</v>
      </c>
      <c r="P3392" s="145"/>
      <c r="Q3392" s="207"/>
      <c r="R3392" s="145"/>
      <c r="S3392" s="145"/>
      <c r="T3392" s="145"/>
      <c r="U3392" s="145" t="e">
        <f>VLOOKUP(B3392,'[1]Du lieu in bang'!$F$1:$AH$1397,16,0)</f>
        <v>#N/A</v>
      </c>
      <c r="V3392" s="145" t="e">
        <f>VLOOKUP(B3392,'[1]Du lieu in bang'!$F$1:$AH$1397,17,0)</f>
        <v>#N/A</v>
      </c>
      <c r="W3392" s="146"/>
    </row>
    <row r="3393" spans="1:23" s="147" customFormat="1" ht="38.25" x14ac:dyDescent="0.25">
      <c r="A3393" s="212">
        <v>183</v>
      </c>
      <c r="B3393" s="212" t="str">
        <f t="shared" si="2"/>
        <v>Nguyen Manh AnKTTG&amp;QHKTQT</v>
      </c>
      <c r="C3393" s="184" t="s">
        <v>6749</v>
      </c>
      <c r="D3393" s="184"/>
      <c r="E3393" s="184"/>
      <c r="F3393" s="184" t="s">
        <v>6750</v>
      </c>
      <c r="G3393" s="218"/>
      <c r="H3393" s="212"/>
      <c r="I3393" s="145"/>
      <c r="J3393" s="212" t="s">
        <v>6677</v>
      </c>
      <c r="K3393" s="212" t="s">
        <v>6476</v>
      </c>
      <c r="L3393" s="213" t="s">
        <v>6751</v>
      </c>
      <c r="M3393" s="214" t="s">
        <v>6752</v>
      </c>
      <c r="N3393" s="145" t="s">
        <v>6737</v>
      </c>
      <c r="O3393" s="215" t="s">
        <v>6753</v>
      </c>
      <c r="P3393" s="145"/>
      <c r="Q3393" s="207"/>
      <c r="R3393" s="145"/>
      <c r="S3393" s="145"/>
      <c r="T3393" s="145"/>
      <c r="U3393" s="145" t="e">
        <f>VLOOKUP(B3393,'[1]Du lieu in bang'!$F$1:$AH$1397,16,0)</f>
        <v>#N/A</v>
      </c>
      <c r="V3393" s="145" t="e">
        <f>VLOOKUP(B3393,'[1]Du lieu in bang'!$F$1:$AH$1397,17,0)</f>
        <v>#N/A</v>
      </c>
      <c r="W3393" s="146"/>
    </row>
    <row r="3394" spans="1:23" s="147" customFormat="1" ht="38.25" x14ac:dyDescent="0.25">
      <c r="A3394" s="212">
        <v>184</v>
      </c>
      <c r="B3394" s="212" t="str">
        <f t="shared" si="2"/>
        <v>Vu Manh TuanKTTG&amp;QHKTQT</v>
      </c>
      <c r="C3394" s="184" t="s">
        <v>6754</v>
      </c>
      <c r="D3394" s="184"/>
      <c r="E3394" s="184"/>
      <c r="F3394" s="184" t="s">
        <v>6755</v>
      </c>
      <c r="G3394" s="218"/>
      <c r="H3394" s="212"/>
      <c r="I3394" s="145"/>
      <c r="J3394" s="212" t="s">
        <v>6677</v>
      </c>
      <c r="K3394" s="212" t="s">
        <v>6476</v>
      </c>
      <c r="L3394" s="217" t="s">
        <v>6756</v>
      </c>
      <c r="M3394" s="145" t="s">
        <v>6711</v>
      </c>
      <c r="N3394" s="145" t="s">
        <v>6712</v>
      </c>
      <c r="O3394" s="215" t="s">
        <v>6757</v>
      </c>
      <c r="P3394" s="145"/>
      <c r="Q3394" s="207"/>
      <c r="R3394" s="145"/>
      <c r="S3394" s="145"/>
      <c r="T3394" s="145"/>
      <c r="U3394" s="145" t="e">
        <f>VLOOKUP(B3394,'[1]Du lieu in bang'!$F$1:$AH$1397,16,0)</f>
        <v>#N/A</v>
      </c>
      <c r="V3394" s="145" t="e">
        <f>VLOOKUP(B3394,'[1]Du lieu in bang'!$F$1:$AH$1397,17,0)</f>
        <v>#N/A</v>
      </c>
      <c r="W3394" s="146"/>
    </row>
    <row r="3395" spans="1:23" s="147" customFormat="1" ht="38.25" x14ac:dyDescent="0.25">
      <c r="A3395" s="212">
        <v>185</v>
      </c>
      <c r="B3395" s="212" t="str">
        <f t="shared" si="2"/>
        <v>Nguyen Thi QuyenKTTG&amp;QHKTQT</v>
      </c>
      <c r="C3395" s="184" t="s">
        <v>6758</v>
      </c>
      <c r="D3395" s="184"/>
      <c r="E3395" s="184"/>
      <c r="F3395" s="184" t="s">
        <v>6759</v>
      </c>
      <c r="G3395" s="218"/>
      <c r="H3395" s="212"/>
      <c r="I3395" s="145"/>
      <c r="J3395" s="212" t="s">
        <v>6677</v>
      </c>
      <c r="K3395" s="212" t="s">
        <v>6476</v>
      </c>
      <c r="L3395" s="213" t="s">
        <v>6760</v>
      </c>
      <c r="M3395" s="214" t="s">
        <v>6122</v>
      </c>
      <c r="N3395" s="145" t="s">
        <v>6731</v>
      </c>
      <c r="O3395" s="215" t="s">
        <v>6761</v>
      </c>
      <c r="P3395" s="145"/>
      <c r="Q3395" s="207"/>
      <c r="R3395" s="145"/>
      <c r="S3395" s="145"/>
      <c r="T3395" s="145"/>
      <c r="U3395" s="145" t="e">
        <f>VLOOKUP(B3395,'[1]Du lieu in bang'!$F$1:$AH$1397,16,0)</f>
        <v>#N/A</v>
      </c>
      <c r="V3395" s="145" t="e">
        <f>VLOOKUP(B3395,'[1]Du lieu in bang'!$F$1:$AH$1397,17,0)</f>
        <v>#N/A</v>
      </c>
      <c r="W3395" s="146"/>
    </row>
    <row r="3396" spans="1:23" s="147" customFormat="1" ht="38.25" x14ac:dyDescent="0.25">
      <c r="A3396" s="212">
        <v>186</v>
      </c>
      <c r="B3396" s="212" t="str">
        <f t="shared" si="2"/>
        <v>Nguyen Duc NhuanKTTG&amp;QHKTQT</v>
      </c>
      <c r="C3396" s="184" t="s">
        <v>6762</v>
      </c>
      <c r="D3396" s="184"/>
      <c r="E3396" s="184"/>
      <c r="F3396" s="184" t="s">
        <v>6763</v>
      </c>
      <c r="G3396" s="218"/>
      <c r="H3396" s="212"/>
      <c r="I3396" s="145"/>
      <c r="J3396" s="212" t="s">
        <v>6677</v>
      </c>
      <c r="K3396" s="212" t="s">
        <v>6476</v>
      </c>
      <c r="L3396" s="217" t="s">
        <v>6764</v>
      </c>
      <c r="M3396" s="145" t="s">
        <v>6287</v>
      </c>
      <c r="N3396" s="145" t="s">
        <v>6288</v>
      </c>
      <c r="O3396" s="215" t="s">
        <v>6765</v>
      </c>
      <c r="P3396" s="145"/>
      <c r="Q3396" s="207"/>
      <c r="R3396" s="145"/>
      <c r="S3396" s="145"/>
      <c r="T3396" s="145"/>
      <c r="U3396" s="145" t="e">
        <f>VLOOKUP(B3396,'[1]Du lieu in bang'!$F$1:$AH$1397,16,0)</f>
        <v>#N/A</v>
      </c>
      <c r="V3396" s="145" t="e">
        <f>VLOOKUP(B3396,'[1]Du lieu in bang'!$F$1:$AH$1397,17,0)</f>
        <v>#N/A</v>
      </c>
      <c r="W3396" s="146"/>
    </row>
    <row r="3397" spans="1:23" s="147" customFormat="1" ht="38.25" x14ac:dyDescent="0.25">
      <c r="A3397" s="212">
        <v>187</v>
      </c>
      <c r="B3397" s="212" t="str">
        <f t="shared" si="2"/>
        <v>Dinh Thi Kim KhanhKTTG&amp;QHKTQT</v>
      </c>
      <c r="C3397" s="184" t="s">
        <v>6766</v>
      </c>
      <c r="D3397" s="184"/>
      <c r="E3397" s="184"/>
      <c r="F3397" s="184" t="s">
        <v>6767</v>
      </c>
      <c r="G3397" s="218"/>
      <c r="H3397" s="212"/>
      <c r="I3397" s="145"/>
      <c r="J3397" s="212" t="s">
        <v>6677</v>
      </c>
      <c r="K3397" s="212" t="s">
        <v>6476</v>
      </c>
      <c r="L3397" s="217" t="s">
        <v>6768</v>
      </c>
      <c r="M3397" s="145" t="s">
        <v>6769</v>
      </c>
      <c r="N3397" s="145" t="s">
        <v>6770</v>
      </c>
      <c r="O3397" s="215" t="s">
        <v>6771</v>
      </c>
      <c r="P3397" s="145"/>
      <c r="Q3397" s="207"/>
      <c r="R3397" s="145"/>
      <c r="S3397" s="145"/>
      <c r="T3397" s="145"/>
      <c r="U3397" s="145" t="e">
        <f>VLOOKUP(B3397,'[1]Du lieu in bang'!$F$1:$AH$1397,16,0)</f>
        <v>#N/A</v>
      </c>
      <c r="V3397" s="145" t="e">
        <f>VLOOKUP(B3397,'[1]Du lieu in bang'!$F$1:$AH$1397,17,0)</f>
        <v>#N/A</v>
      </c>
      <c r="W3397" s="146"/>
    </row>
    <row r="3398" spans="1:23" s="147" customFormat="1" ht="38.25" x14ac:dyDescent="0.25">
      <c r="A3398" s="212">
        <v>188</v>
      </c>
      <c r="B3398" s="212" t="str">
        <f t="shared" si="2"/>
        <v>Le Hai HaKTTG&amp;QHKTQT</v>
      </c>
      <c r="C3398" s="184" t="s">
        <v>6772</v>
      </c>
      <c r="D3398" s="184"/>
      <c r="E3398" s="184"/>
      <c r="F3398" s="184" t="s">
        <v>5448</v>
      </c>
      <c r="G3398" s="218"/>
      <c r="H3398" s="212"/>
      <c r="I3398" s="145"/>
      <c r="J3398" s="212" t="s">
        <v>6677</v>
      </c>
      <c r="K3398" s="212" t="s">
        <v>6476</v>
      </c>
      <c r="L3398" s="217" t="s">
        <v>6773</v>
      </c>
      <c r="M3398" s="145" t="s">
        <v>6774</v>
      </c>
      <c r="N3398" s="145" t="s">
        <v>6679</v>
      </c>
      <c r="O3398" s="215" t="s">
        <v>6775</v>
      </c>
      <c r="P3398" s="145"/>
      <c r="Q3398" s="207"/>
      <c r="R3398" s="145"/>
      <c r="S3398" s="145"/>
      <c r="T3398" s="145"/>
      <c r="U3398" s="145" t="e">
        <f>VLOOKUP(B3398,'[1]Du lieu in bang'!$F$1:$AH$1397,16,0)</f>
        <v>#N/A</v>
      </c>
      <c r="V3398" s="145" t="e">
        <f>VLOOKUP(B3398,'[1]Du lieu in bang'!$F$1:$AH$1397,17,0)</f>
        <v>#N/A</v>
      </c>
      <c r="W3398" s="146"/>
    </row>
    <row r="3399" spans="1:23" s="147" customFormat="1" ht="38.25" x14ac:dyDescent="0.25">
      <c r="A3399" s="212">
        <v>189</v>
      </c>
      <c r="B3399" s="212" t="str">
        <f t="shared" si="2"/>
        <v>Vu Thi Phuong AnhKTTG&amp;QHKTQT</v>
      </c>
      <c r="C3399" s="184" t="s">
        <v>6776</v>
      </c>
      <c r="D3399" s="184"/>
      <c r="E3399" s="184"/>
      <c r="F3399" s="184" t="s">
        <v>6777</v>
      </c>
      <c r="G3399" s="218"/>
      <c r="H3399" s="212"/>
      <c r="I3399" s="145"/>
      <c r="J3399" s="212" t="s">
        <v>6677</v>
      </c>
      <c r="K3399" s="212" t="s">
        <v>6476</v>
      </c>
      <c r="L3399" s="213" t="s">
        <v>6778</v>
      </c>
      <c r="M3399" s="214" t="s">
        <v>6779</v>
      </c>
      <c r="N3399" s="145" t="s">
        <v>6679</v>
      </c>
      <c r="O3399" s="215" t="s">
        <v>6780</v>
      </c>
      <c r="P3399" s="145"/>
      <c r="Q3399" s="207"/>
      <c r="R3399" s="145"/>
      <c r="S3399" s="145"/>
      <c r="T3399" s="145"/>
      <c r="U3399" s="145" t="e">
        <f>VLOOKUP(B3399,'[1]Du lieu in bang'!$F$1:$AH$1397,16,0)</f>
        <v>#N/A</v>
      </c>
      <c r="V3399" s="145" t="e">
        <f>VLOOKUP(B3399,'[1]Du lieu in bang'!$F$1:$AH$1397,17,0)</f>
        <v>#N/A</v>
      </c>
      <c r="W3399" s="146"/>
    </row>
    <row r="3400" spans="1:23" s="147" customFormat="1" ht="45" x14ac:dyDescent="0.25">
      <c r="A3400" s="212">
        <v>190</v>
      </c>
      <c r="B3400" s="212" t="str">
        <f t="shared" si="2"/>
        <v>Nguyen Ngoc HaiKTTG&amp;QHKTQT</v>
      </c>
      <c r="C3400" s="184" t="s">
        <v>6781</v>
      </c>
      <c r="D3400" s="184"/>
      <c r="E3400" s="184"/>
      <c r="F3400" s="184" t="s">
        <v>6782</v>
      </c>
      <c r="G3400" s="218"/>
      <c r="H3400" s="212"/>
      <c r="I3400" s="145"/>
      <c r="J3400" s="212" t="s">
        <v>6677</v>
      </c>
      <c r="K3400" s="212" t="s">
        <v>6476</v>
      </c>
      <c r="L3400" s="213" t="s">
        <v>6783</v>
      </c>
      <c r="M3400" s="214" t="s">
        <v>6695</v>
      </c>
      <c r="N3400" s="145" t="s">
        <v>6679</v>
      </c>
      <c r="O3400" s="215" t="s">
        <v>6784</v>
      </c>
      <c r="P3400" s="145"/>
      <c r="Q3400" s="207"/>
      <c r="R3400" s="145"/>
      <c r="S3400" s="145"/>
      <c r="T3400" s="145"/>
      <c r="U3400" s="145" t="e">
        <f>VLOOKUP(B3400,'[1]Du lieu in bang'!$F$1:$AH$1397,16,0)</f>
        <v>#N/A</v>
      </c>
      <c r="V3400" s="145" t="e">
        <f>VLOOKUP(B3400,'[1]Du lieu in bang'!$F$1:$AH$1397,17,0)</f>
        <v>#N/A</v>
      </c>
      <c r="W3400" s="146"/>
    </row>
    <row r="3401" spans="1:23" s="147" customFormat="1" ht="38.25" x14ac:dyDescent="0.25">
      <c r="A3401" s="212">
        <v>191</v>
      </c>
      <c r="B3401" s="212" t="str">
        <f t="shared" si="2"/>
        <v>Trinh Tien DatKTTG&amp;QHKTQT</v>
      </c>
      <c r="C3401" s="184" t="s">
        <v>6785</v>
      </c>
      <c r="D3401" s="184"/>
      <c r="E3401" s="184"/>
      <c r="F3401" s="184" t="s">
        <v>6786</v>
      </c>
      <c r="G3401" s="218"/>
      <c r="H3401" s="212"/>
      <c r="I3401" s="145"/>
      <c r="J3401" s="212" t="s">
        <v>6677</v>
      </c>
      <c r="K3401" s="212" t="s">
        <v>6476</v>
      </c>
      <c r="L3401" s="217" t="s">
        <v>6787</v>
      </c>
      <c r="M3401" s="214" t="s">
        <v>6788</v>
      </c>
      <c r="N3401" s="145" t="s">
        <v>6737</v>
      </c>
      <c r="O3401" s="215" t="s">
        <v>6789</v>
      </c>
      <c r="P3401" s="145"/>
      <c r="Q3401" s="207"/>
      <c r="R3401" s="145"/>
      <c r="S3401" s="145"/>
      <c r="T3401" s="145"/>
      <c r="U3401" s="145" t="e">
        <f>VLOOKUP(B3401,'[1]Du lieu in bang'!$F$1:$AH$1397,16,0)</f>
        <v>#N/A</v>
      </c>
      <c r="V3401" s="145" t="e">
        <f>VLOOKUP(B3401,'[1]Du lieu in bang'!$F$1:$AH$1397,17,0)</f>
        <v>#N/A</v>
      </c>
      <c r="W3401" s="146"/>
    </row>
    <row r="3402" spans="1:23" s="147" customFormat="1" ht="38.25" x14ac:dyDescent="0.25">
      <c r="A3402" s="212">
        <v>193</v>
      </c>
      <c r="B3402" s="212" t="str">
        <f t="shared" si="2"/>
        <v>Nguyen Khac ChienQuản trị kinh doanh</v>
      </c>
      <c r="C3402" s="184" t="s">
        <v>6790</v>
      </c>
      <c r="D3402" s="184"/>
      <c r="E3402" s="184"/>
      <c r="F3402" s="184" t="s">
        <v>6791</v>
      </c>
      <c r="G3402" s="218"/>
      <c r="H3402" s="184"/>
      <c r="I3402" s="145"/>
      <c r="J3402" s="184" t="s">
        <v>276</v>
      </c>
      <c r="K3402" s="212" t="s">
        <v>6476</v>
      </c>
      <c r="L3402" s="213" t="s">
        <v>6792</v>
      </c>
      <c r="M3402" s="214" t="s">
        <v>5991</v>
      </c>
      <c r="N3402" s="145" t="s">
        <v>6202</v>
      </c>
      <c r="O3402" s="215" t="s">
        <v>6793</v>
      </c>
      <c r="P3402" s="145"/>
      <c r="Q3402" s="207"/>
      <c r="R3402" s="145"/>
      <c r="S3402" s="145"/>
      <c r="T3402" s="145"/>
      <c r="U3402" s="145" t="e">
        <f>VLOOKUP(B3402,'[1]Du lieu in bang'!$F$1:$AH$1397,16,0)</f>
        <v>#N/A</v>
      </c>
      <c r="V3402" s="145" t="e">
        <f>VLOOKUP(B3402,'[1]Du lieu in bang'!$F$1:$AH$1397,17,0)</f>
        <v>#N/A</v>
      </c>
      <c r="W3402" s="146"/>
    </row>
    <row r="3403" spans="1:23" s="147" customFormat="1" ht="38.25" x14ac:dyDescent="0.25">
      <c r="A3403" s="212">
        <v>194</v>
      </c>
      <c r="B3403" s="212" t="str">
        <f t="shared" si="2"/>
        <v>Nguyen Kien CuongQuản trị kinh doanh</v>
      </c>
      <c r="C3403" s="184" t="s">
        <v>6794</v>
      </c>
      <c r="D3403" s="184"/>
      <c r="E3403" s="184"/>
      <c r="F3403" s="184" t="s">
        <v>6795</v>
      </c>
      <c r="G3403" s="218"/>
      <c r="H3403" s="184"/>
      <c r="I3403" s="145"/>
      <c r="J3403" s="184" t="s">
        <v>276</v>
      </c>
      <c r="K3403" s="212" t="s">
        <v>6476</v>
      </c>
      <c r="L3403" s="213" t="s">
        <v>6796</v>
      </c>
      <c r="M3403" s="214" t="s">
        <v>6069</v>
      </c>
      <c r="N3403" s="145" t="s">
        <v>6202</v>
      </c>
      <c r="O3403" s="215" t="s">
        <v>6797</v>
      </c>
      <c r="P3403" s="145"/>
      <c r="Q3403" s="207"/>
      <c r="R3403" s="145"/>
      <c r="S3403" s="145"/>
      <c r="T3403" s="145"/>
      <c r="U3403" s="145" t="e">
        <f>VLOOKUP(B3403,'[1]Du lieu in bang'!$F$1:$AH$1397,16,0)</f>
        <v>#N/A</v>
      </c>
      <c r="V3403" s="145" t="e">
        <f>VLOOKUP(B3403,'[1]Du lieu in bang'!$F$1:$AH$1397,17,0)</f>
        <v>#N/A</v>
      </c>
      <c r="W3403" s="146"/>
    </row>
    <row r="3404" spans="1:23" s="147" customFormat="1" ht="25.5" x14ac:dyDescent="0.25">
      <c r="A3404" s="212">
        <v>195</v>
      </c>
      <c r="B3404" s="212" t="str">
        <f t="shared" si="2"/>
        <v>Pham Tran DeQuản trị kinh doanh</v>
      </c>
      <c r="C3404" s="184" t="s">
        <v>6798</v>
      </c>
      <c r="D3404" s="184"/>
      <c r="E3404" s="184"/>
      <c r="F3404" s="184" t="s">
        <v>6799</v>
      </c>
      <c r="G3404" s="218"/>
      <c r="H3404" s="184"/>
      <c r="I3404" s="145"/>
      <c r="J3404" s="184" t="s">
        <v>276</v>
      </c>
      <c r="K3404" s="212" t="s">
        <v>6476</v>
      </c>
      <c r="L3404" s="217" t="s">
        <v>6800</v>
      </c>
      <c r="M3404" s="145" t="s">
        <v>6801</v>
      </c>
      <c r="N3404" s="145" t="s">
        <v>6802</v>
      </c>
      <c r="O3404" s="215" t="s">
        <v>6803</v>
      </c>
      <c r="P3404" s="145"/>
      <c r="Q3404" s="207"/>
      <c r="R3404" s="145"/>
      <c r="S3404" s="145"/>
      <c r="T3404" s="145"/>
      <c r="U3404" s="145" t="e">
        <f>VLOOKUP(B3404,'[1]Du lieu in bang'!$F$1:$AH$1397,16,0)</f>
        <v>#N/A</v>
      </c>
      <c r="V3404" s="145" t="e">
        <f>VLOOKUP(B3404,'[1]Du lieu in bang'!$F$1:$AH$1397,17,0)</f>
        <v>#N/A</v>
      </c>
      <c r="W3404" s="146"/>
    </row>
    <row r="3405" spans="1:23" s="147" customFormat="1" ht="38.25" x14ac:dyDescent="0.25">
      <c r="A3405" s="212">
        <v>197</v>
      </c>
      <c r="B3405" s="212" t="str">
        <f t="shared" si="2"/>
        <v>Le Thi Thuy HangQuản trị kinh doanh</v>
      </c>
      <c r="C3405" s="184" t="s">
        <v>6804</v>
      </c>
      <c r="D3405" s="184"/>
      <c r="E3405" s="184"/>
      <c r="F3405" s="184" t="s">
        <v>6805</v>
      </c>
      <c r="G3405" s="218"/>
      <c r="H3405" s="184"/>
      <c r="I3405" s="145"/>
      <c r="J3405" s="184" t="s">
        <v>276</v>
      </c>
      <c r="K3405" s="212" t="s">
        <v>6476</v>
      </c>
      <c r="L3405" s="217" t="s">
        <v>6806</v>
      </c>
      <c r="M3405" s="214" t="s">
        <v>6807</v>
      </c>
      <c r="N3405" s="145" t="s">
        <v>6808</v>
      </c>
      <c r="O3405" s="215" t="s">
        <v>6809</v>
      </c>
      <c r="P3405" s="145"/>
      <c r="Q3405" s="207"/>
      <c r="R3405" s="145"/>
      <c r="S3405" s="145"/>
      <c r="T3405" s="145"/>
      <c r="U3405" s="145" t="e">
        <f>VLOOKUP(B3405,'[1]Du lieu in bang'!$F$1:$AH$1397,16,0)</f>
        <v>#N/A</v>
      </c>
      <c r="V3405" s="145" t="e">
        <f>VLOOKUP(B3405,'[1]Du lieu in bang'!$F$1:$AH$1397,17,0)</f>
        <v>#N/A</v>
      </c>
      <c r="W3405" s="146"/>
    </row>
    <row r="3406" spans="1:23" s="147" customFormat="1" ht="25.5" x14ac:dyDescent="0.25">
      <c r="A3406" s="212">
        <v>198</v>
      </c>
      <c r="B3406" s="212" t="str">
        <f t="shared" si="2"/>
        <v>Tran Le NaQuản trị kinh doanh</v>
      </c>
      <c r="C3406" s="184" t="s">
        <v>6810</v>
      </c>
      <c r="D3406" s="184"/>
      <c r="E3406" s="184"/>
      <c r="F3406" s="184" t="s">
        <v>6811</v>
      </c>
      <c r="G3406" s="218"/>
      <c r="H3406" s="184"/>
      <c r="I3406" s="145"/>
      <c r="J3406" s="184" t="s">
        <v>276</v>
      </c>
      <c r="K3406" s="212" t="s">
        <v>6476</v>
      </c>
      <c r="L3406" s="217" t="s">
        <v>6812</v>
      </c>
      <c r="M3406" s="145" t="s">
        <v>6813</v>
      </c>
      <c r="N3406" s="145" t="s">
        <v>6814</v>
      </c>
      <c r="O3406" s="215" t="s">
        <v>6815</v>
      </c>
      <c r="P3406" s="145"/>
      <c r="Q3406" s="207"/>
      <c r="R3406" s="145"/>
      <c r="S3406" s="145"/>
      <c r="T3406" s="145"/>
      <c r="U3406" s="145" t="e">
        <f>VLOOKUP(B3406,'[1]Du lieu in bang'!$F$1:$AH$1397,16,0)</f>
        <v>#N/A</v>
      </c>
      <c r="V3406" s="145" t="e">
        <f>VLOOKUP(B3406,'[1]Du lieu in bang'!$F$1:$AH$1397,17,0)</f>
        <v>#N/A</v>
      </c>
      <c r="W3406" s="146"/>
    </row>
    <row r="3407" spans="1:23" s="147" customFormat="1" ht="38.25" x14ac:dyDescent="0.25">
      <c r="A3407" s="212">
        <v>199</v>
      </c>
      <c r="B3407" s="212" t="str">
        <f t="shared" si="2"/>
        <v>Nguyen Nghia NguQuản trị kinh doanh</v>
      </c>
      <c r="C3407" s="184" t="s">
        <v>6816</v>
      </c>
      <c r="D3407" s="184"/>
      <c r="E3407" s="184"/>
      <c r="F3407" s="184" t="s">
        <v>6817</v>
      </c>
      <c r="G3407" s="218"/>
      <c r="H3407" s="184"/>
      <c r="I3407" s="145"/>
      <c r="J3407" s="184" t="s">
        <v>276</v>
      </c>
      <c r="K3407" s="212" t="s">
        <v>6476</v>
      </c>
      <c r="L3407" s="217" t="s">
        <v>6818</v>
      </c>
      <c r="M3407" s="214" t="s">
        <v>6819</v>
      </c>
      <c r="N3407" s="145" t="s">
        <v>6202</v>
      </c>
      <c r="O3407" s="215" t="s">
        <v>6820</v>
      </c>
      <c r="P3407" s="145"/>
      <c r="Q3407" s="207"/>
      <c r="R3407" s="145"/>
      <c r="S3407" s="145"/>
      <c r="T3407" s="145"/>
      <c r="U3407" s="145" t="e">
        <f>VLOOKUP(B3407,'[1]Du lieu in bang'!$F$1:$AH$1397,16,0)</f>
        <v>#N/A</v>
      </c>
      <c r="V3407" s="145" t="e">
        <f>VLOOKUP(B3407,'[1]Du lieu in bang'!$F$1:$AH$1397,17,0)</f>
        <v>#N/A</v>
      </c>
      <c r="W3407" s="146"/>
    </row>
    <row r="3408" spans="1:23" s="147" customFormat="1" ht="38.25" x14ac:dyDescent="0.25">
      <c r="A3408" s="212">
        <v>200</v>
      </c>
      <c r="B3408" s="212" t="str">
        <f t="shared" si="2"/>
        <v>Dinh Van ThanhQuản trị kinh doanh</v>
      </c>
      <c r="C3408" s="184" t="s">
        <v>6821</v>
      </c>
      <c r="D3408" s="184"/>
      <c r="E3408" s="184"/>
      <c r="F3408" s="184" t="s">
        <v>6822</v>
      </c>
      <c r="G3408" s="218"/>
      <c r="H3408" s="184"/>
      <c r="I3408" s="145"/>
      <c r="J3408" s="184" t="s">
        <v>276</v>
      </c>
      <c r="K3408" s="212" t="s">
        <v>6476</v>
      </c>
      <c r="L3408" s="213" t="s">
        <v>6823</v>
      </c>
      <c r="M3408" s="214" t="s">
        <v>6824</v>
      </c>
      <c r="N3408" s="145" t="s">
        <v>6825</v>
      </c>
      <c r="O3408" s="215" t="s">
        <v>6826</v>
      </c>
      <c r="P3408" s="145"/>
      <c r="Q3408" s="207"/>
      <c r="R3408" s="145"/>
      <c r="S3408" s="145"/>
      <c r="T3408" s="145"/>
      <c r="U3408" s="145" t="e">
        <f>VLOOKUP(B3408,'[1]Du lieu in bang'!$F$1:$AH$1397,16,0)</f>
        <v>#N/A</v>
      </c>
      <c r="V3408" s="145" t="e">
        <f>VLOOKUP(B3408,'[1]Du lieu in bang'!$F$1:$AH$1397,17,0)</f>
        <v>#N/A</v>
      </c>
      <c r="W3408" s="146"/>
    </row>
    <row r="3409" spans="1:23" s="147" customFormat="1" ht="38.25" x14ac:dyDescent="0.25">
      <c r="A3409" s="212">
        <v>201</v>
      </c>
      <c r="B3409" s="212" t="str">
        <f t="shared" si="2"/>
        <v>Nguyen Thi Thuy NgaQuản trị kinh doanh</v>
      </c>
      <c r="C3409" s="184" t="s">
        <v>6827</v>
      </c>
      <c r="D3409" s="184"/>
      <c r="E3409" s="184"/>
      <c r="F3409" s="184" t="s">
        <v>6828</v>
      </c>
      <c r="G3409" s="218"/>
      <c r="H3409" s="184"/>
      <c r="I3409" s="145"/>
      <c r="J3409" s="184" t="s">
        <v>276</v>
      </c>
      <c r="K3409" s="212" t="s">
        <v>6476</v>
      </c>
      <c r="L3409" s="213" t="s">
        <v>6829</v>
      </c>
      <c r="M3409" s="145" t="s">
        <v>6830</v>
      </c>
      <c r="N3409" s="145" t="s">
        <v>6814</v>
      </c>
      <c r="O3409" s="215" t="s">
        <v>6831</v>
      </c>
      <c r="P3409" s="145"/>
      <c r="Q3409" s="207"/>
      <c r="R3409" s="145"/>
      <c r="S3409" s="145"/>
      <c r="T3409" s="145"/>
      <c r="U3409" s="145" t="e">
        <f>VLOOKUP(B3409,'[1]Du lieu in bang'!$F$1:$AH$1397,16,0)</f>
        <v>#N/A</v>
      </c>
      <c r="V3409" s="145" t="e">
        <f>VLOOKUP(B3409,'[1]Du lieu in bang'!$F$1:$AH$1397,17,0)</f>
        <v>#N/A</v>
      </c>
      <c r="W3409" s="146"/>
    </row>
    <row r="3410" spans="1:23" s="147" customFormat="1" ht="38.25" x14ac:dyDescent="0.25">
      <c r="A3410" s="212">
        <v>202</v>
      </c>
      <c r="B3410" s="212" t="str">
        <f t="shared" si="2"/>
        <v>Tran Thi Thanh BinhQuản trị kinh doanh</v>
      </c>
      <c r="C3410" s="184" t="s">
        <v>6832</v>
      </c>
      <c r="D3410" s="184"/>
      <c r="E3410" s="184"/>
      <c r="F3410" s="184" t="s">
        <v>6833</v>
      </c>
      <c r="G3410" s="218"/>
      <c r="H3410" s="184"/>
      <c r="I3410" s="145"/>
      <c r="J3410" s="184" t="s">
        <v>276</v>
      </c>
      <c r="K3410" s="212" t="s">
        <v>6476</v>
      </c>
      <c r="L3410" s="213" t="s">
        <v>6834</v>
      </c>
      <c r="M3410" s="214" t="s">
        <v>6835</v>
      </c>
      <c r="N3410" s="145" t="s">
        <v>6808</v>
      </c>
      <c r="O3410" s="215" t="s">
        <v>6836</v>
      </c>
      <c r="P3410" s="145"/>
      <c r="Q3410" s="207"/>
      <c r="R3410" s="145"/>
      <c r="S3410" s="145"/>
      <c r="T3410" s="145"/>
      <c r="U3410" s="145" t="e">
        <f>VLOOKUP(B3410,'[1]Du lieu in bang'!$F$1:$AH$1397,16,0)</f>
        <v>#N/A</v>
      </c>
      <c r="V3410" s="145" t="e">
        <f>VLOOKUP(B3410,'[1]Du lieu in bang'!$F$1:$AH$1397,17,0)</f>
        <v>#N/A</v>
      </c>
      <c r="W3410" s="146"/>
    </row>
    <row r="3411" spans="1:23" s="147" customFormat="1" ht="38.25" x14ac:dyDescent="0.25">
      <c r="A3411" s="212">
        <v>203</v>
      </c>
      <c r="B3411" s="212" t="str">
        <f t="shared" si="2"/>
        <v>Bui Khac BangQuản trị kinh doanh</v>
      </c>
      <c r="C3411" s="184" t="s">
        <v>6837</v>
      </c>
      <c r="D3411" s="184"/>
      <c r="E3411" s="184"/>
      <c r="F3411" s="184" t="s">
        <v>6838</v>
      </c>
      <c r="G3411" s="218"/>
      <c r="H3411" s="184"/>
      <c r="I3411" s="145"/>
      <c r="J3411" s="184" t="s">
        <v>276</v>
      </c>
      <c r="K3411" s="212" t="s">
        <v>6476</v>
      </c>
      <c r="L3411" s="213" t="s">
        <v>6839</v>
      </c>
      <c r="M3411" s="214" t="s">
        <v>5937</v>
      </c>
      <c r="N3411" s="145" t="s">
        <v>6202</v>
      </c>
      <c r="O3411" s="215" t="s">
        <v>6840</v>
      </c>
      <c r="P3411" s="145"/>
      <c r="Q3411" s="207"/>
      <c r="R3411" s="145"/>
      <c r="S3411" s="145"/>
      <c r="T3411" s="145"/>
      <c r="U3411" s="145" t="e">
        <f>VLOOKUP(B3411,'[1]Du lieu in bang'!$F$1:$AH$1397,16,0)</f>
        <v>#N/A</v>
      </c>
      <c r="V3411" s="145" t="e">
        <f>VLOOKUP(B3411,'[1]Du lieu in bang'!$F$1:$AH$1397,17,0)</f>
        <v>#N/A</v>
      </c>
      <c r="W3411" s="146"/>
    </row>
    <row r="3412" spans="1:23" s="147" customFormat="1" ht="45" x14ac:dyDescent="0.25">
      <c r="A3412" s="212">
        <v>204</v>
      </c>
      <c r="B3412" s="212" t="str">
        <f t="shared" si="2"/>
        <v>Hoang Phan AnhQuản trị kinh doanh</v>
      </c>
      <c r="C3412" s="184" t="s">
        <v>6841</v>
      </c>
      <c r="D3412" s="184"/>
      <c r="E3412" s="184"/>
      <c r="F3412" s="184" t="s">
        <v>6842</v>
      </c>
      <c r="G3412" s="218"/>
      <c r="H3412" s="184"/>
      <c r="I3412" s="145"/>
      <c r="J3412" s="184" t="s">
        <v>276</v>
      </c>
      <c r="K3412" s="212" t="s">
        <v>6476</v>
      </c>
      <c r="L3412" s="213" t="s">
        <v>6843</v>
      </c>
      <c r="M3412" s="214" t="s">
        <v>6844</v>
      </c>
      <c r="N3412" s="145" t="s">
        <v>6825</v>
      </c>
      <c r="O3412" s="215" t="s">
        <v>6845</v>
      </c>
      <c r="P3412" s="145"/>
      <c r="Q3412" s="207"/>
      <c r="R3412" s="145"/>
      <c r="S3412" s="145"/>
      <c r="T3412" s="145"/>
      <c r="U3412" s="145" t="e">
        <f>VLOOKUP(B3412,'[1]Du lieu in bang'!$F$1:$AH$1397,16,0)</f>
        <v>#N/A</v>
      </c>
      <c r="V3412" s="145" t="e">
        <f>VLOOKUP(B3412,'[1]Du lieu in bang'!$F$1:$AH$1397,17,0)</f>
        <v>#N/A</v>
      </c>
      <c r="W3412" s="146"/>
    </row>
    <row r="3413" spans="1:23" s="147" customFormat="1" ht="38.25" x14ac:dyDescent="0.25">
      <c r="A3413" s="212">
        <v>205</v>
      </c>
      <c r="B3413" s="212" t="str">
        <f t="shared" si="2"/>
        <v>Mai Thanh HaiQuản trị kinh doanh</v>
      </c>
      <c r="C3413" s="184" t="s">
        <v>6846</v>
      </c>
      <c r="D3413" s="184"/>
      <c r="E3413" s="184"/>
      <c r="F3413" s="184" t="s">
        <v>6847</v>
      </c>
      <c r="G3413" s="218"/>
      <c r="H3413" s="184"/>
      <c r="I3413" s="145"/>
      <c r="J3413" s="184" t="s">
        <v>276</v>
      </c>
      <c r="K3413" s="212" t="s">
        <v>6476</v>
      </c>
      <c r="L3413" s="213" t="s">
        <v>6848</v>
      </c>
      <c r="M3413" s="214" t="s">
        <v>6849</v>
      </c>
      <c r="N3413" s="145" t="s">
        <v>6825</v>
      </c>
      <c r="O3413" s="215" t="s">
        <v>6850</v>
      </c>
      <c r="P3413" s="145"/>
      <c r="Q3413" s="207"/>
      <c r="R3413" s="145"/>
      <c r="S3413" s="145"/>
      <c r="T3413" s="145"/>
      <c r="U3413" s="145" t="e">
        <f>VLOOKUP(B3413,'[1]Du lieu in bang'!$F$1:$AH$1397,16,0)</f>
        <v>#N/A</v>
      </c>
      <c r="V3413" s="145" t="e">
        <f>VLOOKUP(B3413,'[1]Du lieu in bang'!$F$1:$AH$1397,17,0)</f>
        <v>#N/A</v>
      </c>
      <c r="W3413" s="146"/>
    </row>
    <row r="3414" spans="1:23" s="147" customFormat="1" ht="25.5" x14ac:dyDescent="0.25">
      <c r="A3414" s="212">
        <v>206</v>
      </c>
      <c r="B3414" s="212" t="str">
        <f t="shared" si="2"/>
        <v>Vu Tuan AnhQuản trị kinh doanh</v>
      </c>
      <c r="C3414" s="184" t="s">
        <v>6851</v>
      </c>
      <c r="D3414" s="184"/>
      <c r="E3414" s="184"/>
      <c r="F3414" s="184" t="s">
        <v>6852</v>
      </c>
      <c r="G3414" s="218"/>
      <c r="H3414" s="184"/>
      <c r="I3414" s="145"/>
      <c r="J3414" s="184" t="s">
        <v>276</v>
      </c>
      <c r="K3414" s="212" t="s">
        <v>6476</v>
      </c>
      <c r="L3414" s="217" t="s">
        <v>6853</v>
      </c>
      <c r="M3414" s="145" t="s">
        <v>6854</v>
      </c>
      <c r="N3414" s="145" t="s">
        <v>6825</v>
      </c>
      <c r="O3414" s="215" t="s">
        <v>6855</v>
      </c>
      <c r="P3414" s="145"/>
      <c r="Q3414" s="207"/>
      <c r="R3414" s="145"/>
      <c r="S3414" s="145"/>
      <c r="T3414" s="145"/>
      <c r="U3414" s="145" t="e">
        <f>VLOOKUP(B3414,'[1]Du lieu in bang'!$F$1:$AH$1397,16,0)</f>
        <v>#N/A</v>
      </c>
      <c r="V3414" s="145" t="e">
        <f>VLOOKUP(B3414,'[1]Du lieu in bang'!$F$1:$AH$1397,17,0)</f>
        <v>#N/A</v>
      </c>
      <c r="W3414" s="146"/>
    </row>
    <row r="3415" spans="1:23" s="147" customFormat="1" ht="38.25" x14ac:dyDescent="0.25">
      <c r="A3415" s="212">
        <v>207</v>
      </c>
      <c r="B3415" s="212" t="str">
        <f t="shared" si="2"/>
        <v>Duong Tuyet NhungQuản trị kinh doanh</v>
      </c>
      <c r="C3415" s="184" t="s">
        <v>6856</v>
      </c>
      <c r="D3415" s="184"/>
      <c r="E3415" s="184"/>
      <c r="F3415" s="184" t="s">
        <v>6857</v>
      </c>
      <c r="G3415" s="218"/>
      <c r="H3415" s="184"/>
      <c r="I3415" s="145"/>
      <c r="J3415" s="184" t="s">
        <v>276</v>
      </c>
      <c r="K3415" s="212" t="s">
        <v>6476</v>
      </c>
      <c r="L3415" s="213" t="s">
        <v>6858</v>
      </c>
      <c r="M3415" s="145" t="s">
        <v>6095</v>
      </c>
      <c r="N3415" s="145" t="s">
        <v>6859</v>
      </c>
      <c r="O3415" s="215" t="s">
        <v>6860</v>
      </c>
      <c r="P3415" s="145"/>
      <c r="Q3415" s="207"/>
      <c r="R3415" s="145"/>
      <c r="S3415" s="145"/>
      <c r="T3415" s="145"/>
      <c r="U3415" s="145" t="e">
        <f>VLOOKUP(B3415,'[1]Du lieu in bang'!$F$1:$AH$1397,16,0)</f>
        <v>#N/A</v>
      </c>
      <c r="V3415" s="145" t="e">
        <f>VLOOKUP(B3415,'[1]Du lieu in bang'!$F$1:$AH$1397,17,0)</f>
        <v>#N/A</v>
      </c>
      <c r="W3415" s="146"/>
    </row>
    <row r="3416" spans="1:23" s="147" customFormat="1" ht="38.25" x14ac:dyDescent="0.25">
      <c r="A3416" s="212">
        <v>208</v>
      </c>
      <c r="B3416" s="212" t="str">
        <f t="shared" si="2"/>
        <v>Nguyen Ngoc AnhQuản trị kinh doanh</v>
      </c>
      <c r="C3416" s="184" t="s">
        <v>6861</v>
      </c>
      <c r="D3416" s="184"/>
      <c r="E3416" s="184"/>
      <c r="F3416" s="184" t="s">
        <v>5378</v>
      </c>
      <c r="G3416" s="218"/>
      <c r="H3416" s="184"/>
      <c r="I3416" s="145"/>
      <c r="J3416" s="184" t="s">
        <v>276</v>
      </c>
      <c r="K3416" s="212" t="s">
        <v>6476</v>
      </c>
      <c r="L3416" s="217" t="s">
        <v>6862</v>
      </c>
      <c r="M3416" s="214" t="s">
        <v>6220</v>
      </c>
      <c r="N3416" s="145" t="s">
        <v>6202</v>
      </c>
      <c r="O3416" s="215" t="s">
        <v>6863</v>
      </c>
      <c r="P3416" s="145"/>
      <c r="Q3416" s="207"/>
      <c r="R3416" s="145"/>
      <c r="S3416" s="145"/>
      <c r="T3416" s="145"/>
      <c r="U3416" s="145" t="e">
        <f>VLOOKUP(B3416,'[1]Du lieu in bang'!$F$1:$AH$1397,16,0)</f>
        <v>#N/A</v>
      </c>
      <c r="V3416" s="145" t="e">
        <f>VLOOKUP(B3416,'[1]Du lieu in bang'!$F$1:$AH$1397,17,0)</f>
        <v>#N/A</v>
      </c>
      <c r="W3416" s="146"/>
    </row>
    <row r="3417" spans="1:23" s="147" customFormat="1" ht="25.5" x14ac:dyDescent="0.25">
      <c r="A3417" s="212">
        <v>209</v>
      </c>
      <c r="B3417" s="212" t="str">
        <f t="shared" si="2"/>
        <v>Vu Huu AnQuản trị kinh doanh</v>
      </c>
      <c r="C3417" s="184" t="s">
        <v>6864</v>
      </c>
      <c r="D3417" s="184"/>
      <c r="E3417" s="184"/>
      <c r="F3417" s="184" t="s">
        <v>6865</v>
      </c>
      <c r="G3417" s="218"/>
      <c r="H3417" s="184"/>
      <c r="I3417" s="145"/>
      <c r="J3417" s="184" t="s">
        <v>276</v>
      </c>
      <c r="K3417" s="212" t="s">
        <v>6476</v>
      </c>
      <c r="L3417" s="217" t="s">
        <v>6866</v>
      </c>
      <c r="M3417" s="145" t="s">
        <v>6867</v>
      </c>
      <c r="N3417" s="145" t="s">
        <v>6202</v>
      </c>
      <c r="O3417" s="215" t="s">
        <v>6868</v>
      </c>
      <c r="P3417" s="145"/>
      <c r="Q3417" s="207"/>
      <c r="R3417" s="145"/>
      <c r="S3417" s="145"/>
      <c r="T3417" s="145"/>
      <c r="U3417" s="145" t="e">
        <f>VLOOKUP(B3417,'[1]Du lieu in bang'!$F$1:$AH$1397,16,0)</f>
        <v>#N/A</v>
      </c>
      <c r="V3417" s="145" t="e">
        <f>VLOOKUP(B3417,'[1]Du lieu in bang'!$F$1:$AH$1397,17,0)</f>
        <v>#N/A</v>
      </c>
      <c r="W3417" s="146"/>
    </row>
    <row r="3418" spans="1:23" s="147" customFormat="1" ht="25.5" x14ac:dyDescent="0.25">
      <c r="A3418" s="212">
        <v>210</v>
      </c>
      <c r="B3418" s="212" t="str">
        <f t="shared" si="2"/>
        <v>Vu Thi QuyenQuản trị kinh doanh</v>
      </c>
      <c r="C3418" s="184" t="s">
        <v>6869</v>
      </c>
      <c r="D3418" s="184"/>
      <c r="E3418" s="184"/>
      <c r="F3418" s="184" t="s">
        <v>6870</v>
      </c>
      <c r="G3418" s="218"/>
      <c r="H3418" s="184"/>
      <c r="I3418" s="145"/>
      <c r="J3418" s="184" t="s">
        <v>276</v>
      </c>
      <c r="K3418" s="212" t="s">
        <v>6476</v>
      </c>
      <c r="L3418" s="213" t="s">
        <v>6871</v>
      </c>
      <c r="M3418" s="214" t="s">
        <v>6725</v>
      </c>
      <c r="N3418" s="145" t="s">
        <v>6872</v>
      </c>
      <c r="O3418" s="215" t="s">
        <v>6873</v>
      </c>
      <c r="P3418" s="145"/>
      <c r="Q3418" s="207"/>
      <c r="R3418" s="145"/>
      <c r="S3418" s="145"/>
      <c r="T3418" s="145"/>
      <c r="U3418" s="145" t="e">
        <f>VLOOKUP(B3418,'[1]Du lieu in bang'!$F$1:$AH$1397,16,0)</f>
        <v>#N/A</v>
      </c>
      <c r="V3418" s="145" t="e">
        <f>VLOOKUP(B3418,'[1]Du lieu in bang'!$F$1:$AH$1397,17,0)</f>
        <v>#N/A</v>
      </c>
      <c r="W3418" s="146"/>
    </row>
    <row r="3419" spans="1:23" s="147" customFormat="1" ht="38.25" x14ac:dyDescent="0.25">
      <c r="A3419" s="212">
        <v>211</v>
      </c>
      <c r="B3419" s="212" t="str">
        <f t="shared" si="2"/>
        <v>Dang Hang NgaQuản trị kinh doanh</v>
      </c>
      <c r="C3419" s="184" t="s">
        <v>6874</v>
      </c>
      <c r="D3419" s="184"/>
      <c r="E3419" s="184"/>
      <c r="F3419" s="184" t="s">
        <v>6875</v>
      </c>
      <c r="G3419" s="218"/>
      <c r="H3419" s="184"/>
      <c r="I3419" s="145"/>
      <c r="J3419" s="184" t="s">
        <v>276</v>
      </c>
      <c r="K3419" s="212" t="s">
        <v>6476</v>
      </c>
      <c r="L3419" s="213" t="s">
        <v>6876</v>
      </c>
      <c r="M3419" s="214" t="s">
        <v>6246</v>
      </c>
      <c r="N3419" s="145" t="s">
        <v>6202</v>
      </c>
      <c r="O3419" s="215" t="s">
        <v>6877</v>
      </c>
      <c r="P3419" s="145"/>
      <c r="Q3419" s="207"/>
      <c r="R3419" s="145"/>
      <c r="S3419" s="145"/>
      <c r="T3419" s="145"/>
      <c r="U3419" s="145" t="e">
        <f>VLOOKUP(B3419,'[1]Du lieu in bang'!$F$1:$AH$1397,16,0)</f>
        <v>#N/A</v>
      </c>
      <c r="V3419" s="145" t="e">
        <f>VLOOKUP(B3419,'[1]Du lieu in bang'!$F$1:$AH$1397,17,0)</f>
        <v>#N/A</v>
      </c>
      <c r="W3419" s="146"/>
    </row>
    <row r="3420" spans="1:23" s="147" customFormat="1" ht="38.25" x14ac:dyDescent="0.25">
      <c r="A3420" s="212">
        <v>214</v>
      </c>
      <c r="B3420" s="212" t="str">
        <f t="shared" si="2"/>
        <v>Hoang Ngoc HaQuản trị kinh doanh</v>
      </c>
      <c r="C3420" s="184" t="s">
        <v>6878</v>
      </c>
      <c r="D3420" s="184"/>
      <c r="E3420" s="184"/>
      <c r="F3420" s="184" t="s">
        <v>6879</v>
      </c>
      <c r="G3420" s="218"/>
      <c r="H3420" s="184"/>
      <c r="I3420" s="145"/>
      <c r="J3420" s="184" t="s">
        <v>276</v>
      </c>
      <c r="K3420" s="212" t="s">
        <v>6476</v>
      </c>
      <c r="L3420" s="217" t="s">
        <v>6880</v>
      </c>
      <c r="M3420" s="214" t="s">
        <v>6881</v>
      </c>
      <c r="N3420" s="145" t="s">
        <v>6202</v>
      </c>
      <c r="O3420" s="215" t="s">
        <v>6882</v>
      </c>
      <c r="P3420" s="145"/>
      <c r="Q3420" s="207"/>
      <c r="R3420" s="145"/>
      <c r="S3420" s="145"/>
      <c r="T3420" s="145"/>
      <c r="U3420" s="145" t="e">
        <f>VLOOKUP(B3420,'[1]Du lieu in bang'!$F$1:$AH$1397,16,0)</f>
        <v>#N/A</v>
      </c>
      <c r="V3420" s="145" t="e">
        <f>VLOOKUP(B3420,'[1]Du lieu in bang'!$F$1:$AH$1397,17,0)</f>
        <v>#N/A</v>
      </c>
      <c r="W3420" s="146"/>
    </row>
    <row r="3421" spans="1:23" s="147" customFormat="1" ht="38.25" x14ac:dyDescent="0.25">
      <c r="A3421" s="212">
        <v>215</v>
      </c>
      <c r="B3421" s="212" t="str">
        <f t="shared" si="2"/>
        <v>Phan Xuan HuanQuản trị kinh doanh</v>
      </c>
      <c r="C3421" s="184" t="s">
        <v>6883</v>
      </c>
      <c r="D3421" s="184"/>
      <c r="E3421" s="184"/>
      <c r="F3421" s="184" t="s">
        <v>6884</v>
      </c>
      <c r="G3421" s="218"/>
      <c r="H3421" s="184"/>
      <c r="I3421" s="145"/>
      <c r="J3421" s="184" t="s">
        <v>276</v>
      </c>
      <c r="K3421" s="212" t="s">
        <v>6476</v>
      </c>
      <c r="L3421" s="213" t="s">
        <v>6885</v>
      </c>
      <c r="M3421" s="214" t="s">
        <v>6589</v>
      </c>
      <c r="N3421" s="145" t="s">
        <v>6886</v>
      </c>
      <c r="O3421" s="215" t="s">
        <v>6887</v>
      </c>
      <c r="P3421" s="145"/>
      <c r="Q3421" s="207"/>
      <c r="R3421" s="145"/>
      <c r="S3421" s="145"/>
      <c r="T3421" s="145"/>
      <c r="U3421" s="145" t="e">
        <f>VLOOKUP(B3421,'[1]Du lieu in bang'!$F$1:$AH$1397,16,0)</f>
        <v>#N/A</v>
      </c>
      <c r="V3421" s="145" t="e">
        <f>VLOOKUP(B3421,'[1]Du lieu in bang'!$F$1:$AH$1397,17,0)</f>
        <v>#N/A</v>
      </c>
      <c r="W3421" s="146"/>
    </row>
    <row r="3422" spans="1:23" s="147" customFormat="1" ht="38.25" x14ac:dyDescent="0.25">
      <c r="A3422" s="212">
        <v>217</v>
      </c>
      <c r="B3422" s="212" t="str">
        <f t="shared" si="2"/>
        <v>Nguyen Thu DungQuản trị kinh doanh</v>
      </c>
      <c r="C3422" s="184" t="s">
        <v>6888</v>
      </c>
      <c r="D3422" s="184"/>
      <c r="E3422" s="184"/>
      <c r="F3422" s="184" t="s">
        <v>6889</v>
      </c>
      <c r="G3422" s="218"/>
      <c r="H3422" s="184"/>
      <c r="I3422" s="145"/>
      <c r="J3422" s="184" t="s">
        <v>276</v>
      </c>
      <c r="K3422" s="212" t="s">
        <v>6476</v>
      </c>
      <c r="L3422" s="213" t="s">
        <v>6890</v>
      </c>
      <c r="M3422" s="214" t="s">
        <v>6881</v>
      </c>
      <c r="N3422" s="145" t="s">
        <v>6202</v>
      </c>
      <c r="O3422" s="215" t="s">
        <v>6891</v>
      </c>
      <c r="P3422" s="145"/>
      <c r="Q3422" s="207"/>
      <c r="R3422" s="145"/>
      <c r="S3422" s="145"/>
      <c r="T3422" s="145"/>
      <c r="U3422" s="145" t="e">
        <f>VLOOKUP(B3422,'[1]Du lieu in bang'!$F$1:$AH$1397,16,0)</f>
        <v>#N/A</v>
      </c>
      <c r="V3422" s="145" t="e">
        <f>VLOOKUP(B3422,'[1]Du lieu in bang'!$F$1:$AH$1397,17,0)</f>
        <v>#N/A</v>
      </c>
      <c r="W3422" s="146"/>
    </row>
    <row r="3423" spans="1:23" s="147" customFormat="1" ht="33.75" x14ac:dyDescent="0.25">
      <c r="A3423" s="212">
        <v>218</v>
      </c>
      <c r="B3423" s="212" t="str">
        <f t="shared" si="2"/>
        <v>Le Thi Hai HaQuản trị kinh doanh</v>
      </c>
      <c r="C3423" s="184" t="s">
        <v>6892</v>
      </c>
      <c r="D3423" s="184"/>
      <c r="E3423" s="184"/>
      <c r="F3423" s="184" t="s">
        <v>6893</v>
      </c>
      <c r="G3423" s="218"/>
      <c r="H3423" s="184"/>
      <c r="I3423" s="145"/>
      <c r="J3423" s="184" t="s">
        <v>276</v>
      </c>
      <c r="K3423" s="212" t="s">
        <v>6476</v>
      </c>
      <c r="L3423" s="213" t="s">
        <v>6894</v>
      </c>
      <c r="M3423" s="214" t="s">
        <v>6895</v>
      </c>
      <c r="N3423" s="145" t="s">
        <v>6872</v>
      </c>
      <c r="O3423" s="215" t="s">
        <v>6896</v>
      </c>
      <c r="P3423" s="145"/>
      <c r="Q3423" s="207"/>
      <c r="R3423" s="145"/>
      <c r="S3423" s="145"/>
      <c r="T3423" s="145"/>
      <c r="U3423" s="145" t="e">
        <f>VLOOKUP(B3423,'[1]Du lieu in bang'!$F$1:$AH$1397,16,0)</f>
        <v>#N/A</v>
      </c>
      <c r="V3423" s="145" t="e">
        <f>VLOOKUP(B3423,'[1]Du lieu in bang'!$F$1:$AH$1397,17,0)</f>
        <v>#N/A</v>
      </c>
      <c r="W3423" s="146"/>
    </row>
    <row r="3424" spans="1:23" s="147" customFormat="1" ht="38.25" x14ac:dyDescent="0.25">
      <c r="A3424" s="212">
        <v>219</v>
      </c>
      <c r="B3424" s="212" t="str">
        <f t="shared" si="2"/>
        <v>Nguyen Thi HungQuản trị kinh doanh</v>
      </c>
      <c r="C3424" s="184" t="s">
        <v>6897</v>
      </c>
      <c r="D3424" s="184"/>
      <c r="E3424" s="184"/>
      <c r="F3424" s="184" t="s">
        <v>6898</v>
      </c>
      <c r="G3424" s="218"/>
      <c r="H3424" s="184"/>
      <c r="I3424" s="145"/>
      <c r="J3424" s="184" t="s">
        <v>276</v>
      </c>
      <c r="K3424" s="212" t="s">
        <v>6476</v>
      </c>
      <c r="L3424" s="217" t="s">
        <v>6899</v>
      </c>
      <c r="M3424" s="145" t="s">
        <v>6844</v>
      </c>
      <c r="N3424" s="145" t="s">
        <v>6900</v>
      </c>
      <c r="O3424" s="215" t="s">
        <v>6901</v>
      </c>
      <c r="P3424" s="145"/>
      <c r="Q3424" s="207"/>
      <c r="R3424" s="145"/>
      <c r="S3424" s="145"/>
      <c r="T3424" s="145"/>
      <c r="U3424" s="145" t="e">
        <f>VLOOKUP(B3424,'[1]Du lieu in bang'!$F$1:$AH$1397,16,0)</f>
        <v>#N/A</v>
      </c>
      <c r="V3424" s="145" t="e">
        <f>VLOOKUP(B3424,'[1]Du lieu in bang'!$F$1:$AH$1397,17,0)</f>
        <v>#N/A</v>
      </c>
      <c r="W3424" s="146"/>
    </row>
    <row r="3425" spans="1:23" s="147" customFormat="1" ht="38.25" x14ac:dyDescent="0.25">
      <c r="A3425" s="212">
        <v>221</v>
      </c>
      <c r="B3425" s="212" t="str">
        <f t="shared" si="2"/>
        <v>Doan Thi Kim OanhQuản trị kinh doanh</v>
      </c>
      <c r="C3425" s="184" t="s">
        <v>6902</v>
      </c>
      <c r="D3425" s="184"/>
      <c r="E3425" s="184"/>
      <c r="F3425" s="184" t="s">
        <v>6903</v>
      </c>
      <c r="G3425" s="218"/>
      <c r="H3425" s="184"/>
      <c r="I3425" s="145"/>
      <c r="J3425" s="184" t="s">
        <v>276</v>
      </c>
      <c r="K3425" s="212" t="s">
        <v>6476</v>
      </c>
      <c r="L3425" s="217" t="s">
        <v>6904</v>
      </c>
      <c r="M3425" s="145" t="s">
        <v>6220</v>
      </c>
      <c r="N3425" s="145" t="s">
        <v>6202</v>
      </c>
      <c r="O3425" s="215" t="s">
        <v>6905</v>
      </c>
      <c r="P3425" s="145"/>
      <c r="Q3425" s="207"/>
      <c r="R3425" s="145"/>
      <c r="S3425" s="145"/>
      <c r="T3425" s="145"/>
      <c r="U3425" s="145" t="e">
        <f>VLOOKUP(B3425,'[1]Du lieu in bang'!$F$1:$AH$1397,16,0)</f>
        <v>#N/A</v>
      </c>
      <c r="V3425" s="145" t="e">
        <f>VLOOKUP(B3425,'[1]Du lieu in bang'!$F$1:$AH$1397,17,0)</f>
        <v>#N/A</v>
      </c>
      <c r="W3425" s="146"/>
    </row>
    <row r="3426" spans="1:23" s="147" customFormat="1" ht="38.25" x14ac:dyDescent="0.25">
      <c r="A3426" s="212">
        <v>222</v>
      </c>
      <c r="B3426" s="212" t="str">
        <f t="shared" si="2"/>
        <v>Dinh Thi Hai HauQuản trị kinh doanh</v>
      </c>
      <c r="C3426" s="184" t="s">
        <v>6906</v>
      </c>
      <c r="D3426" s="184"/>
      <c r="E3426" s="184"/>
      <c r="F3426" s="184" t="s">
        <v>6907</v>
      </c>
      <c r="G3426" s="218"/>
      <c r="H3426" s="184"/>
      <c r="I3426" s="145"/>
      <c r="J3426" s="184" t="s">
        <v>276</v>
      </c>
      <c r="K3426" s="212" t="s">
        <v>6476</v>
      </c>
      <c r="L3426" s="213" t="s">
        <v>6908</v>
      </c>
      <c r="M3426" s="145" t="s">
        <v>6909</v>
      </c>
      <c r="N3426" s="145" t="s">
        <v>6535</v>
      </c>
      <c r="O3426" s="215" t="s">
        <v>6910</v>
      </c>
      <c r="P3426" s="145"/>
      <c r="Q3426" s="207"/>
      <c r="R3426" s="145"/>
      <c r="S3426" s="145"/>
      <c r="T3426" s="145"/>
      <c r="U3426" s="145" t="e">
        <f>VLOOKUP(B3426,'[1]Du lieu in bang'!$F$1:$AH$1397,16,0)</f>
        <v>#N/A</v>
      </c>
      <c r="V3426" s="145" t="e">
        <f>VLOOKUP(B3426,'[1]Du lieu in bang'!$F$1:$AH$1397,17,0)</f>
        <v>#N/A</v>
      </c>
      <c r="W3426" s="146"/>
    </row>
    <row r="3427" spans="1:23" s="147" customFormat="1" ht="38.25" x14ac:dyDescent="0.25">
      <c r="A3427" s="212">
        <v>223</v>
      </c>
      <c r="B3427" s="212" t="str">
        <f t="shared" si="2"/>
        <v>Pham Thi Thuy VanQuản trị kinh doanh</v>
      </c>
      <c r="C3427" s="184" t="s">
        <v>6911</v>
      </c>
      <c r="D3427" s="184"/>
      <c r="E3427" s="184"/>
      <c r="F3427" s="184" t="s">
        <v>6912</v>
      </c>
      <c r="G3427" s="218"/>
      <c r="H3427" s="184"/>
      <c r="I3427" s="145"/>
      <c r="J3427" s="184" t="s">
        <v>276</v>
      </c>
      <c r="K3427" s="212" t="s">
        <v>6476</v>
      </c>
      <c r="L3427" s="213" t="s">
        <v>6913</v>
      </c>
      <c r="M3427" s="214" t="s">
        <v>6914</v>
      </c>
      <c r="N3427" s="145" t="s">
        <v>6915</v>
      </c>
      <c r="O3427" s="215" t="s">
        <v>6916</v>
      </c>
      <c r="P3427" s="145"/>
      <c r="Q3427" s="207"/>
      <c r="R3427" s="145"/>
      <c r="S3427" s="145"/>
      <c r="T3427" s="145"/>
      <c r="U3427" s="145" t="e">
        <f>VLOOKUP(B3427,'[1]Du lieu in bang'!$F$1:$AH$1397,16,0)</f>
        <v>#N/A</v>
      </c>
      <c r="V3427" s="145" t="e">
        <f>VLOOKUP(B3427,'[1]Du lieu in bang'!$F$1:$AH$1397,17,0)</f>
        <v>#N/A</v>
      </c>
      <c r="W3427" s="146"/>
    </row>
    <row r="3428" spans="1:23" s="147" customFormat="1" ht="38.25" x14ac:dyDescent="0.25">
      <c r="A3428" s="212">
        <v>224</v>
      </c>
      <c r="B3428" s="212" t="str">
        <f t="shared" si="2"/>
        <v>Trinh Thanh ThuyQuản trị kinh doanh</v>
      </c>
      <c r="C3428" s="184" t="s">
        <v>6917</v>
      </c>
      <c r="D3428" s="184"/>
      <c r="E3428" s="184"/>
      <c r="F3428" s="184" t="s">
        <v>6918</v>
      </c>
      <c r="G3428" s="218"/>
      <c r="H3428" s="184"/>
      <c r="I3428" s="145"/>
      <c r="J3428" s="184" t="s">
        <v>276</v>
      </c>
      <c r="K3428" s="212" t="s">
        <v>6476</v>
      </c>
      <c r="L3428" s="217" t="s">
        <v>6919</v>
      </c>
      <c r="M3428" s="145" t="s">
        <v>6920</v>
      </c>
      <c r="N3428" s="145" t="s">
        <v>6900</v>
      </c>
      <c r="O3428" s="215" t="s">
        <v>21132</v>
      </c>
      <c r="P3428" s="145"/>
      <c r="Q3428" s="207"/>
      <c r="R3428" s="145"/>
      <c r="S3428" s="145"/>
      <c r="T3428" s="145"/>
      <c r="U3428" s="145" t="e">
        <f>VLOOKUP(B3428,'[1]Du lieu in bang'!$F$1:$AH$1397,16,0)</f>
        <v>#N/A</v>
      </c>
      <c r="V3428" s="145" t="e">
        <f>VLOOKUP(B3428,'[1]Du lieu in bang'!$F$1:$AH$1397,17,0)</f>
        <v>#N/A</v>
      </c>
      <c r="W3428" s="146"/>
    </row>
    <row r="3429" spans="1:23" s="147" customFormat="1" ht="38.25" x14ac:dyDescent="0.25">
      <c r="A3429" s="212">
        <v>225</v>
      </c>
      <c r="B3429" s="212" t="str">
        <f t="shared" si="2"/>
        <v>Nguyen Thi Kieu NhungQuản trị kinh doanh</v>
      </c>
      <c r="C3429" s="184" t="s">
        <v>6921</v>
      </c>
      <c r="D3429" s="184"/>
      <c r="E3429" s="184"/>
      <c r="F3429" s="184" t="s">
        <v>6922</v>
      </c>
      <c r="G3429" s="218"/>
      <c r="H3429" s="184"/>
      <c r="I3429" s="145"/>
      <c r="J3429" s="184" t="s">
        <v>276</v>
      </c>
      <c r="K3429" s="212" t="s">
        <v>6476</v>
      </c>
      <c r="L3429" s="213" t="s">
        <v>6923</v>
      </c>
      <c r="M3429" s="145" t="s">
        <v>6924</v>
      </c>
      <c r="N3429" s="145" t="s">
        <v>6900</v>
      </c>
      <c r="O3429" s="215" t="s">
        <v>6925</v>
      </c>
      <c r="P3429" s="145"/>
      <c r="Q3429" s="207"/>
      <c r="R3429" s="145"/>
      <c r="S3429" s="145"/>
      <c r="T3429" s="145"/>
      <c r="U3429" s="145" t="e">
        <f>VLOOKUP(B3429,'[1]Du lieu in bang'!$F$1:$AH$1397,16,0)</f>
        <v>#N/A</v>
      </c>
      <c r="V3429" s="145" t="e">
        <f>VLOOKUP(B3429,'[1]Du lieu in bang'!$F$1:$AH$1397,17,0)</f>
        <v>#N/A</v>
      </c>
      <c r="W3429" s="146"/>
    </row>
    <row r="3430" spans="1:23" s="147" customFormat="1" ht="38.25" x14ac:dyDescent="0.25">
      <c r="A3430" s="212">
        <v>226</v>
      </c>
      <c r="B3430" s="212" t="str">
        <f t="shared" si="2"/>
        <v>Chu Thi Minh HueQuản trị kinh doanh</v>
      </c>
      <c r="C3430" s="184" t="s">
        <v>6926</v>
      </c>
      <c r="D3430" s="184"/>
      <c r="E3430" s="184"/>
      <c r="F3430" s="184" t="s">
        <v>6927</v>
      </c>
      <c r="G3430" s="218"/>
      <c r="H3430" s="184"/>
      <c r="I3430" s="145"/>
      <c r="J3430" s="184" t="s">
        <v>276</v>
      </c>
      <c r="K3430" s="212" t="s">
        <v>6476</v>
      </c>
      <c r="L3430" s="213" t="s">
        <v>6928</v>
      </c>
      <c r="M3430" s="214" t="s">
        <v>6929</v>
      </c>
      <c r="N3430" s="145" t="s">
        <v>6930</v>
      </c>
      <c r="O3430" s="215" t="s">
        <v>6931</v>
      </c>
      <c r="P3430" s="145"/>
      <c r="Q3430" s="207"/>
      <c r="R3430" s="145"/>
      <c r="S3430" s="145"/>
      <c r="T3430" s="145"/>
      <c r="U3430" s="145" t="e">
        <f>VLOOKUP(B3430,'[1]Du lieu in bang'!$F$1:$AH$1397,16,0)</f>
        <v>#N/A</v>
      </c>
      <c r="V3430" s="145" t="e">
        <f>VLOOKUP(B3430,'[1]Du lieu in bang'!$F$1:$AH$1397,17,0)</f>
        <v>#N/A</v>
      </c>
      <c r="W3430" s="146"/>
    </row>
    <row r="3431" spans="1:23" s="147" customFormat="1" ht="38.25" x14ac:dyDescent="0.25">
      <c r="A3431" s="212">
        <v>227</v>
      </c>
      <c r="B3431" s="212" t="str">
        <f t="shared" si="2"/>
        <v>Pham Manh CuongQuản trị kinh doanh</v>
      </c>
      <c r="C3431" s="184" t="s">
        <v>6932</v>
      </c>
      <c r="D3431" s="184"/>
      <c r="E3431" s="184"/>
      <c r="F3431" s="184" t="s">
        <v>6933</v>
      </c>
      <c r="G3431" s="218"/>
      <c r="H3431" s="184"/>
      <c r="I3431" s="145"/>
      <c r="J3431" s="184" t="s">
        <v>276</v>
      </c>
      <c r="K3431" s="212" t="s">
        <v>6476</v>
      </c>
      <c r="L3431" s="213" t="s">
        <v>6934</v>
      </c>
      <c r="M3431" s="214" t="s">
        <v>6935</v>
      </c>
      <c r="N3431" s="145" t="s">
        <v>6936</v>
      </c>
      <c r="O3431" s="215" t="s">
        <v>6937</v>
      </c>
      <c r="P3431" s="145"/>
      <c r="Q3431" s="207"/>
      <c r="R3431" s="145"/>
      <c r="S3431" s="145"/>
      <c r="T3431" s="145"/>
      <c r="U3431" s="145" t="e">
        <f>VLOOKUP(B3431,'[1]Du lieu in bang'!$F$1:$AH$1397,16,0)</f>
        <v>#N/A</v>
      </c>
      <c r="V3431" s="145" t="e">
        <f>VLOOKUP(B3431,'[1]Du lieu in bang'!$F$1:$AH$1397,17,0)</f>
        <v>#N/A</v>
      </c>
      <c r="W3431" s="146"/>
    </row>
    <row r="3432" spans="1:23" s="147" customFormat="1" ht="25.5" x14ac:dyDescent="0.25">
      <c r="A3432" s="212">
        <v>228</v>
      </c>
      <c r="B3432" s="212" t="str">
        <f t="shared" si="2"/>
        <v>Vu Duc LamQuản trị kinh doanh</v>
      </c>
      <c r="C3432" s="184" t="s">
        <v>6938</v>
      </c>
      <c r="D3432" s="184"/>
      <c r="E3432" s="184"/>
      <c r="F3432" s="184" t="s">
        <v>6939</v>
      </c>
      <c r="G3432" s="218"/>
      <c r="H3432" s="184"/>
      <c r="I3432" s="145"/>
      <c r="J3432" s="184" t="s">
        <v>276</v>
      </c>
      <c r="K3432" s="212" t="s">
        <v>6476</v>
      </c>
      <c r="L3432" s="213" t="s">
        <v>6940</v>
      </c>
      <c r="M3432" s="145" t="s">
        <v>6941</v>
      </c>
      <c r="N3432" s="145" t="s">
        <v>6639</v>
      </c>
      <c r="O3432" s="215" t="s">
        <v>6942</v>
      </c>
      <c r="P3432" s="145"/>
      <c r="Q3432" s="207"/>
      <c r="R3432" s="145"/>
      <c r="S3432" s="145"/>
      <c r="T3432" s="145"/>
      <c r="U3432" s="145" t="e">
        <f>VLOOKUP(B3432,'[1]Du lieu in bang'!$F$1:$AH$1397,16,0)</f>
        <v>#N/A</v>
      </c>
      <c r="V3432" s="145" t="e">
        <f>VLOOKUP(B3432,'[1]Du lieu in bang'!$F$1:$AH$1397,17,0)</f>
        <v>#N/A</v>
      </c>
      <c r="W3432" s="146"/>
    </row>
    <row r="3433" spans="1:23" s="147" customFormat="1" ht="38.25" x14ac:dyDescent="0.25">
      <c r="A3433" s="212">
        <v>230</v>
      </c>
      <c r="B3433" s="212" t="str">
        <f t="shared" si="2"/>
        <v>Ho Thi Nhu QuynhQuản trị kinh doanh</v>
      </c>
      <c r="C3433" s="184" t="s">
        <v>6943</v>
      </c>
      <c r="D3433" s="184"/>
      <c r="E3433" s="184"/>
      <c r="F3433" s="184" t="s">
        <v>6944</v>
      </c>
      <c r="G3433" s="218"/>
      <c r="H3433" s="184"/>
      <c r="I3433" s="145"/>
      <c r="J3433" s="184" t="s">
        <v>276</v>
      </c>
      <c r="K3433" s="212" t="s">
        <v>6476</v>
      </c>
      <c r="L3433" s="213" t="s">
        <v>6945</v>
      </c>
      <c r="M3433" s="214" t="s">
        <v>6160</v>
      </c>
      <c r="N3433" s="145" t="s">
        <v>6202</v>
      </c>
      <c r="O3433" s="215" t="s">
        <v>6946</v>
      </c>
      <c r="P3433" s="145"/>
      <c r="Q3433" s="207"/>
      <c r="R3433" s="145"/>
      <c r="S3433" s="145"/>
      <c r="T3433" s="145"/>
      <c r="U3433" s="145" t="e">
        <f>VLOOKUP(B3433,'[1]Du lieu in bang'!$F$1:$AH$1397,16,0)</f>
        <v>#N/A</v>
      </c>
      <c r="V3433" s="145" t="e">
        <f>VLOOKUP(B3433,'[1]Du lieu in bang'!$F$1:$AH$1397,17,0)</f>
        <v>#N/A</v>
      </c>
      <c r="W3433" s="146"/>
    </row>
    <row r="3434" spans="1:23" s="147" customFormat="1" ht="38.25" x14ac:dyDescent="0.25">
      <c r="A3434" s="212">
        <v>232</v>
      </c>
      <c r="B3434" s="212" t="str">
        <f t="shared" si="2"/>
        <v>Le Vinh QuangQuản trị kinh doanh</v>
      </c>
      <c r="C3434" s="184" t="s">
        <v>6947</v>
      </c>
      <c r="D3434" s="184"/>
      <c r="E3434" s="184"/>
      <c r="F3434" s="184" t="s">
        <v>6948</v>
      </c>
      <c r="G3434" s="218"/>
      <c r="H3434" s="184"/>
      <c r="I3434" s="145"/>
      <c r="J3434" s="184" t="s">
        <v>276</v>
      </c>
      <c r="K3434" s="212" t="s">
        <v>6476</v>
      </c>
      <c r="L3434" s="213" t="s">
        <v>6949</v>
      </c>
      <c r="M3434" s="214" t="s">
        <v>6950</v>
      </c>
      <c r="N3434" s="145" t="s">
        <v>6951</v>
      </c>
      <c r="O3434" s="215" t="s">
        <v>6952</v>
      </c>
      <c r="P3434" s="145"/>
      <c r="Q3434" s="207"/>
      <c r="R3434" s="145"/>
      <c r="S3434" s="145"/>
      <c r="T3434" s="145"/>
      <c r="U3434" s="145" t="e">
        <f>VLOOKUP(B3434,'[1]Du lieu in bang'!$F$1:$AH$1397,16,0)</f>
        <v>#N/A</v>
      </c>
      <c r="V3434" s="145" t="e">
        <f>VLOOKUP(B3434,'[1]Du lieu in bang'!$F$1:$AH$1397,17,0)</f>
        <v>#N/A</v>
      </c>
      <c r="W3434" s="146"/>
    </row>
    <row r="3435" spans="1:23" s="147" customFormat="1" ht="38.25" x14ac:dyDescent="0.25">
      <c r="A3435" s="212">
        <v>233</v>
      </c>
      <c r="B3435" s="212" t="str">
        <f t="shared" si="2"/>
        <v>Nguyen Quyet ChienQuản trị kinh doanh</v>
      </c>
      <c r="C3435" s="184" t="s">
        <v>6953</v>
      </c>
      <c r="D3435" s="184"/>
      <c r="E3435" s="184"/>
      <c r="F3435" s="184" t="s">
        <v>6954</v>
      </c>
      <c r="G3435" s="218"/>
      <c r="H3435" s="184"/>
      <c r="I3435" s="145"/>
      <c r="J3435" s="184" t="s">
        <v>276</v>
      </c>
      <c r="K3435" s="212" t="s">
        <v>6476</v>
      </c>
      <c r="L3435" s="217" t="s">
        <v>6955</v>
      </c>
      <c r="M3435" s="145" t="s">
        <v>6956</v>
      </c>
      <c r="N3435" s="145" t="s">
        <v>6900</v>
      </c>
      <c r="O3435" s="215" t="s">
        <v>6957</v>
      </c>
      <c r="P3435" s="145"/>
      <c r="Q3435" s="207"/>
      <c r="R3435" s="145"/>
      <c r="S3435" s="145"/>
      <c r="T3435" s="145"/>
      <c r="U3435" s="145" t="e">
        <f>VLOOKUP(B3435,'[1]Du lieu in bang'!$F$1:$AH$1397,16,0)</f>
        <v>#N/A</v>
      </c>
      <c r="V3435" s="145" t="e">
        <f>VLOOKUP(B3435,'[1]Du lieu in bang'!$F$1:$AH$1397,17,0)</f>
        <v>#N/A</v>
      </c>
      <c r="W3435" s="146"/>
    </row>
    <row r="3436" spans="1:23" s="147" customFormat="1" ht="38.25" x14ac:dyDescent="0.25">
      <c r="A3436" s="212">
        <v>234</v>
      </c>
      <c r="B3436" s="212" t="str">
        <f t="shared" si="2"/>
        <v>Nguyen Thi TinhQuản trị kinh doanh</v>
      </c>
      <c r="C3436" s="184" t="s">
        <v>6958</v>
      </c>
      <c r="D3436" s="184"/>
      <c r="E3436" s="184"/>
      <c r="F3436" s="184" t="s">
        <v>6959</v>
      </c>
      <c r="G3436" s="218"/>
      <c r="H3436" s="184"/>
      <c r="I3436" s="145"/>
      <c r="J3436" s="184" t="s">
        <v>276</v>
      </c>
      <c r="K3436" s="212" t="s">
        <v>6476</v>
      </c>
      <c r="L3436" s="217" t="s">
        <v>6960</v>
      </c>
      <c r="M3436" s="145" t="s">
        <v>6961</v>
      </c>
      <c r="N3436" s="145" t="s">
        <v>6951</v>
      </c>
      <c r="O3436" s="215" t="s">
        <v>6962</v>
      </c>
      <c r="P3436" s="145"/>
      <c r="Q3436" s="207"/>
      <c r="R3436" s="145"/>
      <c r="S3436" s="145"/>
      <c r="T3436" s="145"/>
      <c r="U3436" s="145" t="e">
        <f>VLOOKUP(B3436,'[1]Du lieu in bang'!$F$1:$AH$1397,16,0)</f>
        <v>#N/A</v>
      </c>
      <c r="V3436" s="145" t="e">
        <f>VLOOKUP(B3436,'[1]Du lieu in bang'!$F$1:$AH$1397,17,0)</f>
        <v>#N/A</v>
      </c>
      <c r="W3436" s="146"/>
    </row>
    <row r="3437" spans="1:23" s="147" customFormat="1" ht="38.25" x14ac:dyDescent="0.25">
      <c r="A3437" s="212">
        <v>235</v>
      </c>
      <c r="B3437" s="212" t="str">
        <f t="shared" si="2"/>
        <v>Vu Ngoc DuongQuản trị kinh doanh</v>
      </c>
      <c r="C3437" s="184" t="s">
        <v>6963</v>
      </c>
      <c r="D3437" s="184"/>
      <c r="E3437" s="184"/>
      <c r="F3437" s="184" t="s">
        <v>6964</v>
      </c>
      <c r="G3437" s="218"/>
      <c r="H3437" s="184"/>
      <c r="I3437" s="145"/>
      <c r="J3437" s="184" t="s">
        <v>276</v>
      </c>
      <c r="K3437" s="212" t="s">
        <v>6476</v>
      </c>
      <c r="L3437" s="213" t="s">
        <v>6965</v>
      </c>
      <c r="M3437" s="214" t="s">
        <v>5991</v>
      </c>
      <c r="N3437" s="145" t="s">
        <v>6202</v>
      </c>
      <c r="O3437" s="215" t="s">
        <v>6966</v>
      </c>
      <c r="P3437" s="145"/>
      <c r="Q3437" s="207"/>
      <c r="R3437" s="145"/>
      <c r="S3437" s="145"/>
      <c r="T3437" s="145"/>
      <c r="U3437" s="145" t="e">
        <f>VLOOKUP(B3437,'[1]Du lieu in bang'!$F$1:$AH$1397,16,0)</f>
        <v>#N/A</v>
      </c>
      <c r="V3437" s="145" t="e">
        <f>VLOOKUP(B3437,'[1]Du lieu in bang'!$F$1:$AH$1397,17,0)</f>
        <v>#N/A</v>
      </c>
      <c r="W3437" s="146"/>
    </row>
    <row r="3438" spans="1:23" s="147" customFormat="1" ht="38.25" x14ac:dyDescent="0.25">
      <c r="A3438" s="212">
        <v>236</v>
      </c>
      <c r="B3438" s="212" t="str">
        <f t="shared" ref="B3438:B3455" si="3">C3438&amp;TRIM(J3438)</f>
        <v>Le The AnhQuản trị kinh doanh</v>
      </c>
      <c r="C3438" s="184" t="s">
        <v>6967</v>
      </c>
      <c r="D3438" s="184"/>
      <c r="E3438" s="184"/>
      <c r="F3438" s="184" t="s">
        <v>6968</v>
      </c>
      <c r="G3438" s="218"/>
      <c r="H3438" s="184"/>
      <c r="I3438" s="145"/>
      <c r="J3438" s="184" t="s">
        <v>276</v>
      </c>
      <c r="K3438" s="212" t="s">
        <v>6476</v>
      </c>
      <c r="L3438" s="213" t="s">
        <v>6969</v>
      </c>
      <c r="M3438" s="214" t="s">
        <v>6970</v>
      </c>
      <c r="N3438" s="145" t="s">
        <v>6971</v>
      </c>
      <c r="O3438" s="215" t="s">
        <v>6962</v>
      </c>
      <c r="P3438" s="145"/>
      <c r="Q3438" s="207"/>
      <c r="R3438" s="145"/>
      <c r="S3438" s="145"/>
      <c r="T3438" s="145"/>
      <c r="U3438" s="145" t="e">
        <f>VLOOKUP(B3438,'[1]Du lieu in bang'!$F$1:$AH$1397,16,0)</f>
        <v>#N/A</v>
      </c>
      <c r="V3438" s="145" t="e">
        <f>VLOOKUP(B3438,'[1]Du lieu in bang'!$F$1:$AH$1397,17,0)</f>
        <v>#N/A</v>
      </c>
      <c r="W3438" s="146"/>
    </row>
    <row r="3439" spans="1:23" s="147" customFormat="1" ht="38.25" x14ac:dyDescent="0.25">
      <c r="A3439" s="212">
        <v>237</v>
      </c>
      <c r="B3439" s="212" t="str">
        <f t="shared" si="3"/>
        <v>Phung The HungQuản trị kinh doanh</v>
      </c>
      <c r="C3439" s="184" t="s">
        <v>6972</v>
      </c>
      <c r="D3439" s="184"/>
      <c r="E3439" s="184"/>
      <c r="F3439" s="184" t="s">
        <v>6973</v>
      </c>
      <c r="G3439" s="218"/>
      <c r="H3439" s="184"/>
      <c r="I3439" s="145"/>
      <c r="J3439" s="184" t="s">
        <v>276</v>
      </c>
      <c r="K3439" s="212" t="s">
        <v>6476</v>
      </c>
      <c r="L3439" s="217" t="s">
        <v>6974</v>
      </c>
      <c r="M3439" s="145" t="s">
        <v>6941</v>
      </c>
      <c r="N3439" s="145" t="s">
        <v>6639</v>
      </c>
      <c r="O3439" s="215" t="s">
        <v>6975</v>
      </c>
      <c r="P3439" s="145"/>
      <c r="Q3439" s="207"/>
      <c r="R3439" s="145"/>
      <c r="S3439" s="145"/>
      <c r="T3439" s="145"/>
      <c r="U3439" s="145" t="e">
        <f>VLOOKUP(B3439,'[1]Du lieu in bang'!$F$1:$AH$1397,16,0)</f>
        <v>#N/A</v>
      </c>
      <c r="V3439" s="145" t="e">
        <f>VLOOKUP(B3439,'[1]Du lieu in bang'!$F$1:$AH$1397,17,0)</f>
        <v>#N/A</v>
      </c>
      <c r="W3439" s="146"/>
    </row>
    <row r="3440" spans="1:23" s="147" customFormat="1" ht="38.25" x14ac:dyDescent="0.25">
      <c r="A3440" s="212">
        <v>238</v>
      </c>
      <c r="B3440" s="212" t="str">
        <f t="shared" si="3"/>
        <v>La Thi Van AnhQuản trị kinh doanh</v>
      </c>
      <c r="C3440" s="184" t="s">
        <v>6976</v>
      </c>
      <c r="D3440" s="184"/>
      <c r="E3440" s="184"/>
      <c r="F3440" s="184" t="s">
        <v>6977</v>
      </c>
      <c r="G3440" s="218"/>
      <c r="H3440" s="184"/>
      <c r="I3440" s="145"/>
      <c r="J3440" s="184" t="s">
        <v>276</v>
      </c>
      <c r="K3440" s="212" t="s">
        <v>6476</v>
      </c>
      <c r="L3440" s="217" t="s">
        <v>6978</v>
      </c>
      <c r="M3440" s="145" t="s">
        <v>6979</v>
      </c>
      <c r="N3440" s="145" t="s">
        <v>6980</v>
      </c>
      <c r="O3440" s="215" t="s">
        <v>6981</v>
      </c>
      <c r="P3440" s="145"/>
      <c r="Q3440" s="207"/>
      <c r="R3440" s="145"/>
      <c r="S3440" s="145"/>
      <c r="T3440" s="145"/>
      <c r="U3440" s="145" t="e">
        <f>VLOOKUP(B3440,'[1]Du lieu in bang'!$F$1:$AH$1397,16,0)</f>
        <v>#N/A</v>
      </c>
      <c r="V3440" s="145" t="e">
        <f>VLOOKUP(B3440,'[1]Du lieu in bang'!$F$1:$AH$1397,17,0)</f>
        <v>#N/A</v>
      </c>
      <c r="W3440" s="146"/>
    </row>
    <row r="3441" spans="1:23" s="147" customFormat="1" ht="25.5" x14ac:dyDescent="0.25">
      <c r="A3441" s="212">
        <v>240</v>
      </c>
      <c r="B3441" s="212" t="str">
        <f t="shared" si="3"/>
        <v>Le Thi QuyenQuản trị kinh doanh</v>
      </c>
      <c r="C3441" s="184" t="s">
        <v>6982</v>
      </c>
      <c r="D3441" s="184"/>
      <c r="E3441" s="184"/>
      <c r="F3441" s="184" t="s">
        <v>6983</v>
      </c>
      <c r="G3441" s="218"/>
      <c r="H3441" s="184"/>
      <c r="I3441" s="145"/>
      <c r="J3441" s="184" t="s">
        <v>276</v>
      </c>
      <c r="K3441" s="212" t="s">
        <v>6476</v>
      </c>
      <c r="L3441" s="213" t="s">
        <v>6984</v>
      </c>
      <c r="M3441" s="214" t="s">
        <v>6985</v>
      </c>
      <c r="N3441" s="145" t="s">
        <v>6639</v>
      </c>
      <c r="O3441" s="215" t="s">
        <v>6986</v>
      </c>
      <c r="P3441" s="145"/>
      <c r="Q3441" s="207"/>
      <c r="R3441" s="145"/>
      <c r="S3441" s="145"/>
      <c r="T3441" s="145"/>
      <c r="U3441" s="145" t="e">
        <f>VLOOKUP(B3441,'[1]Du lieu in bang'!$F$1:$AH$1397,16,0)</f>
        <v>#N/A</v>
      </c>
      <c r="V3441" s="145" t="e">
        <f>VLOOKUP(B3441,'[1]Du lieu in bang'!$F$1:$AH$1397,17,0)</f>
        <v>#N/A</v>
      </c>
      <c r="W3441" s="146"/>
    </row>
    <row r="3442" spans="1:23" s="147" customFormat="1" ht="38.25" x14ac:dyDescent="0.25">
      <c r="A3442" s="212">
        <v>242</v>
      </c>
      <c r="B3442" s="212" t="str">
        <f t="shared" si="3"/>
        <v>Hoang Thi HuongQuản trị kinh doanh</v>
      </c>
      <c r="C3442" s="184" t="s">
        <v>6987</v>
      </c>
      <c r="D3442" s="184"/>
      <c r="E3442" s="184"/>
      <c r="F3442" s="184" t="s">
        <v>1518</v>
      </c>
      <c r="G3442" s="218"/>
      <c r="H3442" s="184"/>
      <c r="I3442" s="145"/>
      <c r="J3442" s="184" t="s">
        <v>276</v>
      </c>
      <c r="K3442" s="212" t="s">
        <v>6476</v>
      </c>
      <c r="L3442" s="213" t="s">
        <v>6988</v>
      </c>
      <c r="M3442" s="145" t="s">
        <v>6334</v>
      </c>
      <c r="N3442" s="145" t="s">
        <v>6202</v>
      </c>
      <c r="O3442" s="215" t="s">
        <v>6989</v>
      </c>
      <c r="P3442" s="145"/>
      <c r="Q3442" s="207"/>
      <c r="R3442" s="145"/>
      <c r="S3442" s="145"/>
      <c r="T3442" s="145"/>
      <c r="U3442" s="145" t="e">
        <f>VLOOKUP(B3442,'[1]Du lieu in bang'!$F$1:$AH$1397,16,0)</f>
        <v>#N/A</v>
      </c>
      <c r="V3442" s="145" t="e">
        <f>VLOOKUP(B3442,'[1]Du lieu in bang'!$F$1:$AH$1397,17,0)</f>
        <v>#N/A</v>
      </c>
      <c r="W3442" s="146"/>
    </row>
    <row r="3443" spans="1:23" s="147" customFormat="1" ht="38.25" x14ac:dyDescent="0.25">
      <c r="A3443" s="212">
        <v>243</v>
      </c>
      <c r="B3443" s="212" t="str">
        <f t="shared" si="3"/>
        <v>Nguyen Thi Minh ThuQuản trị kinh doanh</v>
      </c>
      <c r="C3443" s="184" t="s">
        <v>6990</v>
      </c>
      <c r="D3443" s="184"/>
      <c r="E3443" s="184"/>
      <c r="F3443" s="184" t="s">
        <v>6991</v>
      </c>
      <c r="G3443" s="218"/>
      <c r="H3443" s="184"/>
      <c r="I3443" s="145"/>
      <c r="J3443" s="184" t="s">
        <v>276</v>
      </c>
      <c r="K3443" s="212" t="s">
        <v>6476</v>
      </c>
      <c r="L3443" s="213" t="s">
        <v>6992</v>
      </c>
      <c r="M3443" s="214" t="s">
        <v>6774</v>
      </c>
      <c r="N3443" s="145" t="s">
        <v>6202</v>
      </c>
      <c r="O3443" s="215" t="s">
        <v>6993</v>
      </c>
      <c r="P3443" s="145"/>
      <c r="Q3443" s="207"/>
      <c r="R3443" s="145"/>
      <c r="S3443" s="145"/>
      <c r="T3443" s="145"/>
      <c r="U3443" s="145" t="e">
        <f>VLOOKUP(B3443,'[1]Du lieu in bang'!$F$1:$AH$1397,16,0)</f>
        <v>#N/A</v>
      </c>
      <c r="V3443" s="145" t="e">
        <f>VLOOKUP(B3443,'[1]Du lieu in bang'!$F$1:$AH$1397,17,0)</f>
        <v>#N/A</v>
      </c>
      <c r="W3443" s="146"/>
    </row>
    <row r="3444" spans="1:23" s="147" customFormat="1" ht="38.25" x14ac:dyDescent="0.25">
      <c r="A3444" s="212">
        <v>244</v>
      </c>
      <c r="B3444" s="212" t="str">
        <f t="shared" si="3"/>
        <v>Nguyen Minh NghiaQuản trị kinh doanh</v>
      </c>
      <c r="C3444" s="184" t="s">
        <v>6994</v>
      </c>
      <c r="D3444" s="184"/>
      <c r="E3444" s="184"/>
      <c r="F3444" s="184" t="s">
        <v>6995</v>
      </c>
      <c r="G3444" s="218"/>
      <c r="H3444" s="184"/>
      <c r="I3444" s="145"/>
      <c r="J3444" s="184" t="s">
        <v>276</v>
      </c>
      <c r="K3444" s="212" t="s">
        <v>6476</v>
      </c>
      <c r="L3444" s="217" t="s">
        <v>6996</v>
      </c>
      <c r="M3444" s="145" t="s">
        <v>6997</v>
      </c>
      <c r="N3444" s="145" t="s">
        <v>6639</v>
      </c>
      <c r="O3444" s="215" t="s">
        <v>6998</v>
      </c>
      <c r="P3444" s="145"/>
      <c r="Q3444" s="207"/>
      <c r="R3444" s="145"/>
      <c r="S3444" s="145"/>
      <c r="T3444" s="145"/>
      <c r="U3444" s="145" t="e">
        <f>VLOOKUP(B3444,'[1]Du lieu in bang'!$F$1:$AH$1397,16,0)</f>
        <v>#N/A</v>
      </c>
      <c r="V3444" s="145" t="e">
        <f>VLOOKUP(B3444,'[1]Du lieu in bang'!$F$1:$AH$1397,17,0)</f>
        <v>#N/A</v>
      </c>
      <c r="W3444" s="146"/>
    </row>
    <row r="3445" spans="1:23" s="147" customFormat="1" ht="38.25" x14ac:dyDescent="0.25">
      <c r="A3445" s="212">
        <v>245</v>
      </c>
      <c r="B3445" s="212" t="str">
        <f t="shared" si="3"/>
        <v>Nguyen Duc TriQuản trị kinh doanh</v>
      </c>
      <c r="C3445" s="184" t="s">
        <v>6999</v>
      </c>
      <c r="D3445" s="184"/>
      <c r="E3445" s="184"/>
      <c r="F3445" s="184" t="s">
        <v>7000</v>
      </c>
      <c r="G3445" s="218"/>
      <c r="H3445" s="184"/>
      <c r="I3445" s="145"/>
      <c r="J3445" s="184" t="s">
        <v>276</v>
      </c>
      <c r="K3445" s="212" t="s">
        <v>6476</v>
      </c>
      <c r="L3445" s="213" t="s">
        <v>7001</v>
      </c>
      <c r="M3445" s="214" t="s">
        <v>7002</v>
      </c>
      <c r="N3445" s="145" t="s">
        <v>6639</v>
      </c>
      <c r="O3445" s="215" t="s">
        <v>7003</v>
      </c>
      <c r="P3445" s="145"/>
      <c r="Q3445" s="207"/>
      <c r="R3445" s="145"/>
      <c r="S3445" s="145"/>
      <c r="T3445" s="145"/>
      <c r="U3445" s="145" t="e">
        <f>VLOOKUP(B3445,'[1]Du lieu in bang'!$F$1:$AH$1397,16,0)</f>
        <v>#N/A</v>
      </c>
      <c r="V3445" s="145" t="e">
        <f>VLOOKUP(B3445,'[1]Du lieu in bang'!$F$1:$AH$1397,17,0)</f>
        <v>#N/A</v>
      </c>
      <c r="W3445" s="146"/>
    </row>
    <row r="3446" spans="1:23" s="147" customFormat="1" ht="38.25" x14ac:dyDescent="0.25">
      <c r="A3446" s="212">
        <v>246</v>
      </c>
      <c r="B3446" s="212" t="str">
        <f t="shared" si="3"/>
        <v>Bui Thien SonQuản trị kinh doanh</v>
      </c>
      <c r="C3446" s="184" t="s">
        <v>7004</v>
      </c>
      <c r="D3446" s="184"/>
      <c r="E3446" s="184"/>
      <c r="F3446" s="184" t="s">
        <v>7005</v>
      </c>
      <c r="G3446" s="218"/>
      <c r="H3446" s="184"/>
      <c r="I3446" s="145"/>
      <c r="J3446" s="184" t="s">
        <v>276</v>
      </c>
      <c r="K3446" s="212" t="s">
        <v>6476</v>
      </c>
      <c r="L3446" s="213" t="s">
        <v>7006</v>
      </c>
      <c r="M3446" s="214" t="s">
        <v>6961</v>
      </c>
      <c r="N3446" s="145" t="s">
        <v>6951</v>
      </c>
      <c r="O3446" s="215" t="s">
        <v>7007</v>
      </c>
      <c r="P3446" s="145"/>
      <c r="Q3446" s="207"/>
      <c r="R3446" s="145"/>
      <c r="S3446" s="145"/>
      <c r="T3446" s="145"/>
      <c r="U3446" s="145" t="e">
        <f>VLOOKUP(B3446,'[1]Du lieu in bang'!$F$1:$AH$1397,16,0)</f>
        <v>#N/A</v>
      </c>
      <c r="V3446" s="145" t="e">
        <f>VLOOKUP(B3446,'[1]Du lieu in bang'!$F$1:$AH$1397,17,0)</f>
        <v>#N/A</v>
      </c>
      <c r="W3446" s="146"/>
    </row>
    <row r="3447" spans="1:23" s="147" customFormat="1" ht="38.25" x14ac:dyDescent="0.25">
      <c r="A3447" s="212">
        <v>247</v>
      </c>
      <c r="B3447" s="212" t="str">
        <f t="shared" si="3"/>
        <v>Nguyen Thi Tuyet HoaQuản trị kinh doanh</v>
      </c>
      <c r="C3447" s="184" t="s">
        <v>7008</v>
      </c>
      <c r="D3447" s="184"/>
      <c r="E3447" s="184"/>
      <c r="F3447" s="184" t="s">
        <v>7009</v>
      </c>
      <c r="G3447" s="218"/>
      <c r="H3447" s="184"/>
      <c r="I3447" s="145"/>
      <c r="J3447" s="184" t="s">
        <v>276</v>
      </c>
      <c r="K3447" s="212" t="s">
        <v>6476</v>
      </c>
      <c r="L3447" s="213" t="s">
        <v>7010</v>
      </c>
      <c r="M3447" s="214" t="s">
        <v>7011</v>
      </c>
      <c r="N3447" s="145" t="s">
        <v>6202</v>
      </c>
      <c r="O3447" s="215" t="s">
        <v>21117</v>
      </c>
      <c r="P3447" s="145"/>
      <c r="Q3447" s="207"/>
      <c r="R3447" s="145"/>
      <c r="S3447" s="145"/>
      <c r="T3447" s="145"/>
      <c r="U3447" s="145" t="e">
        <f>VLOOKUP(B3447,'[1]Du lieu in bang'!$F$1:$AH$1397,16,0)</f>
        <v>#N/A</v>
      </c>
      <c r="V3447" s="145" t="e">
        <f>VLOOKUP(B3447,'[1]Du lieu in bang'!$F$1:$AH$1397,17,0)</f>
        <v>#N/A</v>
      </c>
      <c r="W3447" s="146"/>
    </row>
    <row r="3448" spans="1:23" s="147" customFormat="1" ht="45" x14ac:dyDescent="0.25">
      <c r="A3448" s="212">
        <v>249</v>
      </c>
      <c r="B3448" s="212" t="str">
        <f t="shared" si="3"/>
        <v>Dao Thi Phuong AnhQuản trị kinh doanh</v>
      </c>
      <c r="C3448" s="184" t="s">
        <v>7012</v>
      </c>
      <c r="D3448" s="184"/>
      <c r="E3448" s="184"/>
      <c r="F3448" s="184" t="s">
        <v>7013</v>
      </c>
      <c r="G3448" s="218"/>
      <c r="H3448" s="184"/>
      <c r="I3448" s="145"/>
      <c r="J3448" s="184" t="s">
        <v>276</v>
      </c>
      <c r="K3448" s="212" t="s">
        <v>6476</v>
      </c>
      <c r="L3448" s="213" t="s">
        <v>7014</v>
      </c>
      <c r="M3448" s="214" t="s">
        <v>7015</v>
      </c>
      <c r="N3448" s="145" t="s">
        <v>6202</v>
      </c>
      <c r="O3448" s="215" t="s">
        <v>7016</v>
      </c>
      <c r="P3448" s="145"/>
      <c r="Q3448" s="207"/>
      <c r="R3448" s="145"/>
      <c r="S3448" s="145"/>
      <c r="T3448" s="145"/>
      <c r="U3448" s="145" t="e">
        <f>VLOOKUP(B3448,'[1]Du lieu in bang'!$F$1:$AH$1397,16,0)</f>
        <v>#N/A</v>
      </c>
      <c r="V3448" s="145" t="e">
        <f>VLOOKUP(B3448,'[1]Du lieu in bang'!$F$1:$AH$1397,17,0)</f>
        <v>#N/A</v>
      </c>
      <c r="W3448" s="146"/>
    </row>
    <row r="3449" spans="1:23" s="147" customFormat="1" ht="38.25" x14ac:dyDescent="0.25">
      <c r="A3449" s="212">
        <v>250</v>
      </c>
      <c r="B3449" s="212" t="str">
        <f t="shared" si="3"/>
        <v>Nguyen Thi Dan ThanhQuản trị kinh doanh</v>
      </c>
      <c r="C3449" s="184" t="s">
        <v>7017</v>
      </c>
      <c r="D3449" s="184"/>
      <c r="E3449" s="184"/>
      <c r="F3449" s="184" t="s">
        <v>7018</v>
      </c>
      <c r="G3449" s="218"/>
      <c r="H3449" s="184"/>
      <c r="I3449" s="145"/>
      <c r="J3449" s="184" t="s">
        <v>276</v>
      </c>
      <c r="K3449" s="212" t="s">
        <v>6476</v>
      </c>
      <c r="L3449" s="213" t="s">
        <v>7019</v>
      </c>
      <c r="M3449" s="214" t="s">
        <v>6819</v>
      </c>
      <c r="N3449" s="145" t="s">
        <v>6202</v>
      </c>
      <c r="O3449" s="215" t="s">
        <v>7020</v>
      </c>
      <c r="P3449" s="145"/>
      <c r="Q3449" s="207"/>
      <c r="R3449" s="145"/>
      <c r="S3449" s="145"/>
      <c r="T3449" s="145"/>
      <c r="U3449" s="145" t="e">
        <f>VLOOKUP(B3449,'[1]Du lieu in bang'!$F$1:$AH$1397,16,0)</f>
        <v>#N/A</v>
      </c>
      <c r="V3449" s="145" t="e">
        <f>VLOOKUP(B3449,'[1]Du lieu in bang'!$F$1:$AH$1397,17,0)</f>
        <v>#N/A</v>
      </c>
      <c r="W3449" s="146"/>
    </row>
    <row r="3450" spans="1:23" s="147" customFormat="1" ht="38.25" x14ac:dyDescent="0.25">
      <c r="A3450" s="212">
        <v>251</v>
      </c>
      <c r="B3450" s="212" t="str">
        <f t="shared" si="3"/>
        <v>Nguyen Tuan QuangQuản trị kinh doanh</v>
      </c>
      <c r="C3450" s="184" t="s">
        <v>7021</v>
      </c>
      <c r="D3450" s="184"/>
      <c r="E3450" s="184"/>
      <c r="F3450" s="184" t="s">
        <v>7022</v>
      </c>
      <c r="G3450" s="218"/>
      <c r="H3450" s="184"/>
      <c r="I3450" s="145"/>
      <c r="J3450" s="184" t="s">
        <v>276</v>
      </c>
      <c r="K3450" s="212" t="s">
        <v>6476</v>
      </c>
      <c r="L3450" s="213" t="s">
        <v>7023</v>
      </c>
      <c r="M3450" s="214" t="s">
        <v>7024</v>
      </c>
      <c r="N3450" s="145" t="s">
        <v>7025</v>
      </c>
      <c r="O3450" s="215" t="s">
        <v>7026</v>
      </c>
      <c r="P3450" s="145"/>
      <c r="Q3450" s="207"/>
      <c r="R3450" s="145"/>
      <c r="S3450" s="145"/>
      <c r="T3450" s="145"/>
      <c r="U3450" s="145" t="e">
        <f>VLOOKUP(B3450,'[1]Du lieu in bang'!$F$1:$AH$1397,16,0)</f>
        <v>#N/A</v>
      </c>
      <c r="V3450" s="145" t="e">
        <f>VLOOKUP(B3450,'[1]Du lieu in bang'!$F$1:$AH$1397,17,0)</f>
        <v>#N/A</v>
      </c>
      <c r="W3450" s="146"/>
    </row>
    <row r="3451" spans="1:23" s="147" customFormat="1" ht="38.25" x14ac:dyDescent="0.25">
      <c r="A3451" s="212">
        <v>253</v>
      </c>
      <c r="B3451" s="212" t="str">
        <f t="shared" si="3"/>
        <v>Phan Thanh BienQuản trị kinh doanh</v>
      </c>
      <c r="C3451" s="184" t="s">
        <v>7027</v>
      </c>
      <c r="D3451" s="184"/>
      <c r="E3451" s="184"/>
      <c r="F3451" s="184" t="s">
        <v>7028</v>
      </c>
      <c r="G3451" s="218"/>
      <c r="H3451" s="184"/>
      <c r="I3451" s="145"/>
      <c r="J3451" s="184" t="s">
        <v>276</v>
      </c>
      <c r="K3451" s="212" t="s">
        <v>6476</v>
      </c>
      <c r="L3451" s="213" t="s">
        <v>7029</v>
      </c>
      <c r="M3451" s="214" t="s">
        <v>6824</v>
      </c>
      <c r="N3451" s="145" t="s">
        <v>6825</v>
      </c>
      <c r="O3451" s="215" t="s">
        <v>7030</v>
      </c>
      <c r="P3451" s="145"/>
      <c r="Q3451" s="207"/>
      <c r="R3451" s="145"/>
      <c r="S3451" s="145"/>
      <c r="T3451" s="145"/>
      <c r="U3451" s="145" t="e">
        <f>VLOOKUP(B3451,'[1]Du lieu in bang'!$F$1:$AH$1397,16,0)</f>
        <v>#N/A</v>
      </c>
      <c r="V3451" s="145" t="e">
        <f>VLOOKUP(B3451,'[1]Du lieu in bang'!$F$1:$AH$1397,17,0)</f>
        <v>#N/A</v>
      </c>
      <c r="W3451" s="146"/>
    </row>
    <row r="3452" spans="1:23" s="147" customFormat="1" ht="38.25" x14ac:dyDescent="0.25">
      <c r="A3452" s="212">
        <v>255</v>
      </c>
      <c r="B3452" s="212" t="str">
        <f t="shared" si="3"/>
        <v>Le Thi Hong KhuyenKinh tế chính trị</v>
      </c>
      <c r="C3452" s="184" t="s">
        <v>7031</v>
      </c>
      <c r="D3452" s="184"/>
      <c r="E3452" s="184"/>
      <c r="F3452" s="184" t="s">
        <v>7032</v>
      </c>
      <c r="G3452" s="218"/>
      <c r="H3452" s="184"/>
      <c r="I3452" s="145"/>
      <c r="J3452" s="212" t="s">
        <v>1021</v>
      </c>
      <c r="K3452" s="212" t="s">
        <v>7033</v>
      </c>
      <c r="L3452" s="217" t="s">
        <v>7034</v>
      </c>
      <c r="M3452" s="145" t="s">
        <v>6627</v>
      </c>
      <c r="N3452" s="145" t="s">
        <v>6679</v>
      </c>
      <c r="O3452" s="215" t="s">
        <v>7035</v>
      </c>
      <c r="P3452" s="145"/>
      <c r="Q3452" s="207"/>
      <c r="R3452" s="145"/>
      <c r="S3452" s="145"/>
      <c r="T3452" s="145"/>
      <c r="U3452" s="145" t="e">
        <f>VLOOKUP(B3452,'[1]Du lieu in bang'!$F$1:$AH$1397,16,0)</f>
        <v>#N/A</v>
      </c>
      <c r="V3452" s="145" t="e">
        <f>VLOOKUP(B3452,'[1]Du lieu in bang'!$F$1:$AH$1397,17,0)</f>
        <v>#N/A</v>
      </c>
      <c r="W3452" s="146"/>
    </row>
    <row r="3453" spans="1:23" s="147" customFormat="1" ht="38.25" x14ac:dyDescent="0.25">
      <c r="A3453" s="212">
        <v>256</v>
      </c>
      <c r="B3453" s="212" t="str">
        <f t="shared" si="3"/>
        <v>Duong Thi MienKinh tế chính trị</v>
      </c>
      <c r="C3453" s="184" t="s">
        <v>7036</v>
      </c>
      <c r="D3453" s="184"/>
      <c r="E3453" s="184"/>
      <c r="F3453" s="184" t="s">
        <v>7037</v>
      </c>
      <c r="G3453" s="218"/>
      <c r="H3453" s="184"/>
      <c r="I3453" s="145"/>
      <c r="J3453" s="212" t="s">
        <v>1021</v>
      </c>
      <c r="K3453" s="212" t="s">
        <v>7033</v>
      </c>
      <c r="L3453" s="217" t="s">
        <v>7038</v>
      </c>
      <c r="M3453" s="145" t="s">
        <v>6627</v>
      </c>
      <c r="N3453" s="145" t="s">
        <v>6679</v>
      </c>
      <c r="O3453" s="215" t="s">
        <v>7039</v>
      </c>
      <c r="P3453" s="145"/>
      <c r="Q3453" s="207"/>
      <c r="R3453" s="145"/>
      <c r="S3453" s="145"/>
      <c r="T3453" s="145"/>
      <c r="U3453" s="145" t="e">
        <f>VLOOKUP(B3453,'[1]Du lieu in bang'!$F$1:$AH$1397,16,0)</f>
        <v>#N/A</v>
      </c>
      <c r="V3453" s="145" t="e">
        <f>VLOOKUP(B3453,'[1]Du lieu in bang'!$F$1:$AH$1397,17,0)</f>
        <v>#N/A</v>
      </c>
      <c r="W3453" s="146"/>
    </row>
    <row r="3454" spans="1:23" s="147" customFormat="1" ht="33.75" x14ac:dyDescent="0.25">
      <c r="A3454" s="212">
        <v>257</v>
      </c>
      <c r="B3454" s="212" t="str">
        <f t="shared" si="3"/>
        <v>Vo Thi Tuyet MaiKinh tế chính trị</v>
      </c>
      <c r="C3454" s="184" t="s">
        <v>7040</v>
      </c>
      <c r="D3454" s="184"/>
      <c r="E3454" s="184"/>
      <c r="F3454" s="184" t="s">
        <v>7041</v>
      </c>
      <c r="G3454" s="218"/>
      <c r="H3454" s="184"/>
      <c r="I3454" s="145"/>
      <c r="J3454" s="212" t="s">
        <v>1021</v>
      </c>
      <c r="K3454" s="212" t="s">
        <v>7033</v>
      </c>
      <c r="L3454" s="217" t="s">
        <v>7042</v>
      </c>
      <c r="M3454" s="145" t="s">
        <v>7043</v>
      </c>
      <c r="N3454" s="145" t="s">
        <v>7044</v>
      </c>
      <c r="O3454" s="215" t="s">
        <v>7045</v>
      </c>
      <c r="P3454" s="145"/>
      <c r="Q3454" s="207"/>
      <c r="R3454" s="145"/>
      <c r="S3454" s="145"/>
      <c r="T3454" s="145"/>
      <c r="U3454" s="145" t="e">
        <f>VLOOKUP(B3454,'[1]Du lieu in bang'!$F$1:$AH$1397,16,0)</f>
        <v>#N/A</v>
      </c>
      <c r="V3454" s="145" t="e">
        <f>VLOOKUP(B3454,'[1]Du lieu in bang'!$F$1:$AH$1397,17,0)</f>
        <v>#N/A</v>
      </c>
      <c r="W3454" s="146"/>
    </row>
    <row r="3455" spans="1:23" s="147" customFormat="1" ht="38.25" x14ac:dyDescent="0.25">
      <c r="A3455" s="212">
        <v>258</v>
      </c>
      <c r="B3455" s="212" t="str">
        <f t="shared" si="3"/>
        <v>Ngo Minh ThanhKinh tế chính trị</v>
      </c>
      <c r="C3455" s="184" t="s">
        <v>7046</v>
      </c>
      <c r="D3455" s="184"/>
      <c r="E3455" s="184"/>
      <c r="F3455" s="184" t="s">
        <v>7047</v>
      </c>
      <c r="G3455" s="218"/>
      <c r="H3455" s="184"/>
      <c r="I3455" s="145"/>
      <c r="J3455" s="212" t="s">
        <v>1021</v>
      </c>
      <c r="K3455" s="212" t="s">
        <v>7033</v>
      </c>
      <c r="L3455" s="217" t="s">
        <v>7048</v>
      </c>
      <c r="M3455" s="145" t="s">
        <v>6684</v>
      </c>
      <c r="N3455" s="145" t="s">
        <v>7049</v>
      </c>
      <c r="O3455" s="215" t="s">
        <v>7050</v>
      </c>
      <c r="P3455" s="145"/>
      <c r="Q3455" s="207"/>
      <c r="R3455" s="145"/>
      <c r="S3455" s="145"/>
      <c r="T3455" s="145"/>
      <c r="U3455" s="145" t="e">
        <f>VLOOKUP(B3455,'[1]Du lieu in bang'!$F$1:$AH$1397,16,0)</f>
        <v>#N/A</v>
      </c>
      <c r="V3455" s="145" t="e">
        <f>VLOOKUP(B3455,'[1]Du lieu in bang'!$F$1:$AH$1397,17,0)</f>
        <v>#N/A</v>
      </c>
      <c r="W3455" s="146"/>
    </row>
    <row r="3456" spans="1:23" s="147" customFormat="1" ht="25.5" x14ac:dyDescent="0.25">
      <c r="A3456" s="212">
        <v>259</v>
      </c>
      <c r="B3456" s="212" t="str">
        <f>C3456&amp;TRIM(G3456)</f>
        <v>Nguyen Khac Tien12/04/1972</v>
      </c>
      <c r="C3456" s="184" t="s">
        <v>7051</v>
      </c>
      <c r="D3456" s="184" t="s">
        <v>7052</v>
      </c>
      <c r="E3456" s="184"/>
      <c r="F3456" s="184" t="s">
        <v>7053</v>
      </c>
      <c r="G3456" s="218" t="s">
        <v>7054</v>
      </c>
      <c r="H3456" s="184" t="s">
        <v>113</v>
      </c>
      <c r="I3456" s="145"/>
      <c r="J3456" s="212" t="s">
        <v>1021</v>
      </c>
      <c r="K3456" s="212" t="s">
        <v>7033</v>
      </c>
      <c r="L3456" s="217" t="s">
        <v>7055</v>
      </c>
      <c r="M3456" s="145" t="s">
        <v>6029</v>
      </c>
      <c r="N3456" s="145" t="s">
        <v>7056</v>
      </c>
      <c r="O3456" s="215" t="s">
        <v>7057</v>
      </c>
      <c r="P3456" s="145"/>
      <c r="Q3456" s="207"/>
      <c r="R3456" s="145"/>
      <c r="S3456" s="145"/>
      <c r="T3456" s="145"/>
      <c r="U3456" s="145" t="e">
        <f>VLOOKUP(B3456,'[1]Du lieu in bang'!$C$2:$BB$1395,20,0)</f>
        <v>#N/A</v>
      </c>
      <c r="V3456" s="145" t="e">
        <f>VLOOKUP(B3456,'[1]Du lieu in bang'!$C$2:$BB$1395,21,0)</f>
        <v>#N/A</v>
      </c>
      <c r="W3456" s="146"/>
    </row>
    <row r="3457" spans="1:23" s="147" customFormat="1" ht="25.5" x14ac:dyDescent="0.25">
      <c r="A3457" s="212">
        <v>260</v>
      </c>
      <c r="B3457" s="212" t="str">
        <f>C3457&amp;TRIM(G3457)</f>
        <v>Do Thi Tinh23/08/1976</v>
      </c>
      <c r="C3457" s="184" t="s">
        <v>7058</v>
      </c>
      <c r="D3457" s="184" t="s">
        <v>7059</v>
      </c>
      <c r="E3457" s="184"/>
      <c r="F3457" s="184" t="s">
        <v>7060</v>
      </c>
      <c r="G3457" s="218" t="s">
        <v>7061</v>
      </c>
      <c r="H3457" s="184" t="s">
        <v>1441</v>
      </c>
      <c r="I3457" s="145"/>
      <c r="J3457" s="212" t="s">
        <v>1021</v>
      </c>
      <c r="K3457" s="212" t="s">
        <v>7033</v>
      </c>
      <c r="L3457" s="217" t="s">
        <v>7062</v>
      </c>
      <c r="M3457" s="145" t="s">
        <v>6029</v>
      </c>
      <c r="N3457" s="145" t="s">
        <v>7056</v>
      </c>
      <c r="O3457" s="215" t="s">
        <v>7063</v>
      </c>
      <c r="P3457" s="145"/>
      <c r="Q3457" s="207"/>
      <c r="R3457" s="145"/>
      <c r="S3457" s="145"/>
      <c r="T3457" s="145"/>
      <c r="U3457" s="145" t="e">
        <f>VLOOKUP(B3457,'[1]Du lieu in bang'!$C$2:$BB$1395,20,0)</f>
        <v>#N/A</v>
      </c>
      <c r="V3457" s="145" t="e">
        <f>VLOOKUP(B3457,'[1]Du lieu in bang'!$C$2:$BB$1395,21,0)</f>
        <v>#N/A</v>
      </c>
      <c r="W3457" s="146"/>
    </row>
    <row r="3458" spans="1:23" s="147" customFormat="1" ht="38.25" x14ac:dyDescent="0.25">
      <c r="A3458" s="212">
        <v>262</v>
      </c>
      <c r="B3458" s="212" t="str">
        <f>C3458&amp;TRIM(J3458)</f>
        <v>Ho Kim HuongKinh tế chính trị</v>
      </c>
      <c r="C3458" s="184" t="s">
        <v>7064</v>
      </c>
      <c r="D3458" s="184"/>
      <c r="E3458" s="184"/>
      <c r="F3458" s="184" t="s">
        <v>7065</v>
      </c>
      <c r="G3458" s="218"/>
      <c r="H3458" s="184"/>
      <c r="I3458" s="145"/>
      <c r="J3458" s="212" t="s">
        <v>1021</v>
      </c>
      <c r="K3458" s="212" t="s">
        <v>7033</v>
      </c>
      <c r="L3458" s="217" t="s">
        <v>7066</v>
      </c>
      <c r="M3458" s="145" t="s">
        <v>7067</v>
      </c>
      <c r="N3458" s="145" t="s">
        <v>6679</v>
      </c>
      <c r="O3458" s="215" t="s">
        <v>7068</v>
      </c>
      <c r="P3458" s="145"/>
      <c r="Q3458" s="207"/>
      <c r="R3458" s="145"/>
      <c r="S3458" s="145"/>
      <c r="T3458" s="145"/>
      <c r="U3458" s="145" t="e">
        <f>VLOOKUP(B3458,'[1]Du lieu in bang'!$F$1:$AH$1397,16,0)</f>
        <v>#N/A</v>
      </c>
      <c r="V3458" s="145" t="e">
        <f>VLOOKUP(B3458,'[1]Du lieu in bang'!$F$1:$AH$1397,17,0)</f>
        <v>#N/A</v>
      </c>
      <c r="W3458" s="146"/>
    </row>
    <row r="3459" spans="1:23" s="147" customFormat="1" ht="38.25" x14ac:dyDescent="0.25">
      <c r="A3459" s="212">
        <v>264</v>
      </c>
      <c r="B3459" s="212" t="str">
        <f>C3459&amp;TRIM(J3459)</f>
        <v>Le Quang DiepKinh tế chính trị</v>
      </c>
      <c r="C3459" s="184" t="s">
        <v>7069</v>
      </c>
      <c r="D3459" s="184"/>
      <c r="E3459" s="184"/>
      <c r="F3459" s="184" t="s">
        <v>7070</v>
      </c>
      <c r="G3459" s="218"/>
      <c r="H3459" s="184"/>
      <c r="I3459" s="145"/>
      <c r="J3459" s="212" t="s">
        <v>1021</v>
      </c>
      <c r="K3459" s="212" t="s">
        <v>7033</v>
      </c>
      <c r="L3459" s="217" t="s">
        <v>7071</v>
      </c>
      <c r="M3459" s="145" t="s">
        <v>6326</v>
      </c>
      <c r="N3459" s="145" t="s">
        <v>6679</v>
      </c>
      <c r="O3459" s="215" t="s">
        <v>7072</v>
      </c>
      <c r="P3459" s="145"/>
      <c r="Q3459" s="207"/>
      <c r="R3459" s="145"/>
      <c r="S3459" s="145"/>
      <c r="T3459" s="145"/>
      <c r="U3459" s="145" t="e">
        <f>VLOOKUP(B3459,'[1]Du lieu in bang'!$F$1:$AH$1397,16,0)</f>
        <v>#N/A</v>
      </c>
      <c r="V3459" s="145" t="e">
        <f>VLOOKUP(B3459,'[1]Du lieu in bang'!$F$1:$AH$1397,17,0)</f>
        <v>#N/A</v>
      </c>
      <c r="W3459" s="146"/>
    </row>
    <row r="3460" spans="1:23" s="147" customFormat="1" ht="25.5" x14ac:dyDescent="0.25">
      <c r="A3460" s="212">
        <v>265</v>
      </c>
      <c r="B3460" s="212" t="str">
        <f>C3460&amp;TRIM(G3460)</f>
        <v>Dinh Thi Thuy Hoa12/02/1982</v>
      </c>
      <c r="C3460" s="184" t="s">
        <v>7073</v>
      </c>
      <c r="D3460" s="184" t="s">
        <v>7074</v>
      </c>
      <c r="E3460" s="184"/>
      <c r="F3460" s="184" t="s">
        <v>7075</v>
      </c>
      <c r="G3460" s="218" t="s">
        <v>7076</v>
      </c>
      <c r="H3460" s="184" t="s">
        <v>180</v>
      </c>
      <c r="I3460" s="145"/>
      <c r="J3460" s="212" t="s">
        <v>1021</v>
      </c>
      <c r="K3460" s="212" t="s">
        <v>7033</v>
      </c>
      <c r="L3460" s="217" t="s">
        <v>7077</v>
      </c>
      <c r="M3460" s="214" t="s">
        <v>6220</v>
      </c>
      <c r="N3460" s="145" t="s">
        <v>6679</v>
      </c>
      <c r="O3460" s="215" t="s">
        <v>7078</v>
      </c>
      <c r="P3460" s="145"/>
      <c r="Q3460" s="207"/>
      <c r="R3460" s="145"/>
      <c r="S3460" s="145"/>
      <c r="T3460" s="145"/>
      <c r="U3460" s="145" t="e">
        <f>VLOOKUP(B3460,'[1]Du lieu in bang'!$C$2:$BB$1395,20,0)</f>
        <v>#N/A</v>
      </c>
      <c r="V3460" s="145" t="e">
        <f>VLOOKUP(B3460,'[1]Du lieu in bang'!$C$2:$BB$1395,21,0)</f>
        <v>#N/A</v>
      </c>
      <c r="W3460" s="146"/>
    </row>
    <row r="3461" spans="1:23" s="147" customFormat="1" ht="25.5" x14ac:dyDescent="0.25">
      <c r="A3461" s="212">
        <v>266</v>
      </c>
      <c r="B3461" s="212" t="str">
        <f>C3461&amp;TRIM(J3461)</f>
        <v>Luu The VinhKinh tế chính trị</v>
      </c>
      <c r="C3461" s="184" t="s">
        <v>7079</v>
      </c>
      <c r="D3461" s="184"/>
      <c r="E3461" s="184"/>
      <c r="F3461" s="184" t="s">
        <v>7080</v>
      </c>
      <c r="G3461" s="218"/>
      <c r="H3461" s="184"/>
      <c r="I3461" s="145"/>
      <c r="J3461" s="212" t="s">
        <v>1021</v>
      </c>
      <c r="K3461" s="212" t="s">
        <v>7033</v>
      </c>
      <c r="L3461" s="217" t="s">
        <v>7081</v>
      </c>
      <c r="M3461" s="145" t="s">
        <v>7082</v>
      </c>
      <c r="N3461" s="145" t="s">
        <v>7083</v>
      </c>
      <c r="O3461" s="215" t="s">
        <v>7084</v>
      </c>
      <c r="P3461" s="145"/>
      <c r="Q3461" s="207"/>
      <c r="R3461" s="145"/>
      <c r="S3461" s="145"/>
      <c r="T3461" s="145"/>
      <c r="U3461" s="145" t="e">
        <f>VLOOKUP(B3461,'[1]Du lieu in bang'!$F$1:$AH$1397,16,0)</f>
        <v>#N/A</v>
      </c>
      <c r="V3461" s="145" t="e">
        <f>VLOOKUP(B3461,'[1]Du lieu in bang'!$F$1:$AH$1397,17,0)</f>
        <v>#N/A</v>
      </c>
      <c r="W3461" s="146"/>
    </row>
    <row r="3462" spans="1:23" s="147" customFormat="1" ht="25.5" x14ac:dyDescent="0.25">
      <c r="A3462" s="212">
        <v>267</v>
      </c>
      <c r="B3462" s="212" t="str">
        <f>C3462&amp;TRIM(G3462)</f>
        <v>Doan Thi Trang11/01/1979</v>
      </c>
      <c r="C3462" s="184" t="s">
        <v>7085</v>
      </c>
      <c r="D3462" s="184" t="s">
        <v>7086</v>
      </c>
      <c r="E3462" s="184"/>
      <c r="F3462" s="184" t="s">
        <v>7087</v>
      </c>
      <c r="G3462" s="218" t="s">
        <v>7088</v>
      </c>
      <c r="H3462" s="184" t="s">
        <v>80</v>
      </c>
      <c r="I3462" s="145"/>
      <c r="J3462" s="212" t="s">
        <v>1021</v>
      </c>
      <c r="K3462" s="212" t="s">
        <v>7033</v>
      </c>
      <c r="L3462" s="217" t="s">
        <v>7089</v>
      </c>
      <c r="M3462" s="145" t="s">
        <v>6326</v>
      </c>
      <c r="N3462" s="145" t="s">
        <v>6679</v>
      </c>
      <c r="O3462" s="215" t="s">
        <v>7090</v>
      </c>
      <c r="P3462" s="145"/>
      <c r="Q3462" s="207"/>
      <c r="R3462" s="145"/>
      <c r="S3462" s="145"/>
      <c r="T3462" s="145"/>
      <c r="U3462" s="145" t="e">
        <f>VLOOKUP(B3462,'[1]Du lieu in bang'!$C$2:$BB$1395,20,0)</f>
        <v>#N/A</v>
      </c>
      <c r="V3462" s="145" t="e">
        <f>VLOOKUP(B3462,'[1]Du lieu in bang'!$C$2:$BB$1395,21,0)</f>
        <v>#N/A</v>
      </c>
      <c r="W3462" s="146"/>
    </row>
    <row r="3463" spans="1:23" s="147" customFormat="1" ht="38.25" x14ac:dyDescent="0.25">
      <c r="A3463" s="212">
        <v>270</v>
      </c>
      <c r="B3463" s="212" t="str">
        <f>C3463&amp;TRIM(J3463)</f>
        <v>Nguyen Hoai ThuKinh tế chính trị</v>
      </c>
      <c r="C3463" s="184" t="s">
        <v>7091</v>
      </c>
      <c r="D3463" s="184"/>
      <c r="E3463" s="184"/>
      <c r="F3463" s="184" t="s">
        <v>7092</v>
      </c>
      <c r="G3463" s="218"/>
      <c r="H3463" s="184"/>
      <c r="I3463" s="145"/>
      <c r="J3463" s="212" t="s">
        <v>1021</v>
      </c>
      <c r="K3463" s="212" t="s">
        <v>7033</v>
      </c>
      <c r="L3463" s="217" t="s">
        <v>7093</v>
      </c>
      <c r="M3463" s="145" t="s">
        <v>6326</v>
      </c>
      <c r="N3463" s="145" t="s">
        <v>6679</v>
      </c>
      <c r="O3463" s="215" t="s">
        <v>7094</v>
      </c>
      <c r="P3463" s="145"/>
      <c r="Q3463" s="207"/>
      <c r="R3463" s="145"/>
      <c r="S3463" s="145"/>
      <c r="T3463" s="145"/>
      <c r="U3463" s="145" t="e">
        <f>VLOOKUP(B3463,'[1]Du lieu in bang'!$F$1:$AH$1397,16,0)</f>
        <v>#N/A</v>
      </c>
      <c r="V3463" s="145" t="e">
        <f>VLOOKUP(B3463,'[1]Du lieu in bang'!$F$1:$AH$1397,17,0)</f>
        <v>#N/A</v>
      </c>
      <c r="W3463" s="146"/>
    </row>
    <row r="3464" spans="1:23" s="147" customFormat="1" ht="38.25" x14ac:dyDescent="0.25">
      <c r="A3464" s="212">
        <v>272</v>
      </c>
      <c r="B3464" s="212" t="str">
        <f>C3464&amp;TRIM(G3464)</f>
        <v>Nguyen Thi Hoang Nhung08/12/1982</v>
      </c>
      <c r="C3464" s="184" t="s">
        <v>7095</v>
      </c>
      <c r="D3464" s="184" t="s">
        <v>7096</v>
      </c>
      <c r="E3464" s="184"/>
      <c r="F3464" s="184" t="s">
        <v>7097</v>
      </c>
      <c r="G3464" s="218" t="s">
        <v>7098</v>
      </c>
      <c r="H3464" s="184" t="s">
        <v>708</v>
      </c>
      <c r="I3464" s="145"/>
      <c r="J3464" s="212" t="s">
        <v>1021</v>
      </c>
      <c r="K3464" s="212" t="s">
        <v>7033</v>
      </c>
      <c r="L3464" s="217" t="s">
        <v>7099</v>
      </c>
      <c r="M3464" s="145" t="s">
        <v>5937</v>
      </c>
      <c r="N3464" s="145" t="s">
        <v>6679</v>
      </c>
      <c r="O3464" s="215" t="s">
        <v>7100</v>
      </c>
      <c r="P3464" s="145"/>
      <c r="Q3464" s="207"/>
      <c r="R3464" s="145"/>
      <c r="S3464" s="145"/>
      <c r="T3464" s="145"/>
      <c r="U3464" s="145" t="e">
        <f>VLOOKUP(B3464,'[1]Du lieu in bang'!$C$2:$BB$1395,20,0)</f>
        <v>#N/A</v>
      </c>
      <c r="V3464" s="145" t="e">
        <f>VLOOKUP(B3464,'[1]Du lieu in bang'!$C$2:$BB$1395,21,0)</f>
        <v>#N/A</v>
      </c>
      <c r="W3464" s="146"/>
    </row>
    <row r="3465" spans="1:23" s="147" customFormat="1" ht="38.25" x14ac:dyDescent="0.25">
      <c r="A3465" s="212">
        <v>273</v>
      </c>
      <c r="B3465" s="212" t="str">
        <f t="shared" ref="B3465:B3471" si="4">C3465&amp;TRIM(J3465)</f>
        <v>Dinh Thi ThoanKinh tế chính trị</v>
      </c>
      <c r="C3465" s="184" t="s">
        <v>7101</v>
      </c>
      <c r="D3465" s="184"/>
      <c r="E3465" s="184"/>
      <c r="F3465" s="184" t="s">
        <v>7102</v>
      </c>
      <c r="G3465" s="218"/>
      <c r="H3465" s="184"/>
      <c r="I3465" s="145"/>
      <c r="J3465" s="212" t="s">
        <v>1021</v>
      </c>
      <c r="K3465" s="212" t="s">
        <v>7033</v>
      </c>
      <c r="L3465" s="213" t="s">
        <v>7103</v>
      </c>
      <c r="M3465" s="214" t="s">
        <v>6881</v>
      </c>
      <c r="N3465" s="145" t="s">
        <v>6679</v>
      </c>
      <c r="O3465" s="215" t="s">
        <v>7104</v>
      </c>
      <c r="P3465" s="145"/>
      <c r="Q3465" s="207"/>
      <c r="R3465" s="145"/>
      <c r="S3465" s="145"/>
      <c r="T3465" s="145"/>
      <c r="U3465" s="145" t="e">
        <f>VLOOKUP(B3465,'[1]Du lieu in bang'!$F$1:$AH$1397,16,0)</f>
        <v>#N/A</v>
      </c>
      <c r="V3465" s="145" t="e">
        <f>VLOOKUP(B3465,'[1]Du lieu in bang'!$F$1:$AH$1397,17,0)</f>
        <v>#N/A</v>
      </c>
      <c r="W3465" s="146"/>
    </row>
    <row r="3466" spans="1:23" s="147" customFormat="1" ht="25.5" x14ac:dyDescent="0.25">
      <c r="A3466" s="212">
        <v>274</v>
      </c>
      <c r="B3466" s="212" t="str">
        <f t="shared" si="4"/>
        <v>Hoang Lien SonKinh tế chính trị</v>
      </c>
      <c r="C3466" s="184" t="s">
        <v>7105</v>
      </c>
      <c r="D3466" s="184"/>
      <c r="E3466" s="184"/>
      <c r="F3466" s="184" t="s">
        <v>7106</v>
      </c>
      <c r="G3466" s="218"/>
      <c r="H3466" s="184"/>
      <c r="I3466" s="145"/>
      <c r="J3466" s="212" t="s">
        <v>1021</v>
      </c>
      <c r="K3466" s="212" t="s">
        <v>7033</v>
      </c>
      <c r="L3466" s="217" t="s">
        <v>7107</v>
      </c>
      <c r="M3466" s="145" t="s">
        <v>7108</v>
      </c>
      <c r="N3466" s="145" t="s">
        <v>7109</v>
      </c>
      <c r="O3466" s="215" t="s">
        <v>7110</v>
      </c>
      <c r="P3466" s="145"/>
      <c r="Q3466" s="207"/>
      <c r="R3466" s="145"/>
      <c r="S3466" s="145"/>
      <c r="T3466" s="145"/>
      <c r="U3466" s="145" t="e">
        <f>VLOOKUP(B3466,'[1]Du lieu in bang'!$F$1:$AH$1397,16,0)</f>
        <v>#N/A</v>
      </c>
      <c r="V3466" s="145" t="e">
        <f>VLOOKUP(B3466,'[1]Du lieu in bang'!$F$1:$AH$1397,17,0)</f>
        <v>#N/A</v>
      </c>
      <c r="W3466" s="146"/>
    </row>
    <row r="3467" spans="1:23" s="147" customFormat="1" ht="38.25" x14ac:dyDescent="0.25">
      <c r="A3467" s="212">
        <v>275</v>
      </c>
      <c r="B3467" s="212" t="str">
        <f t="shared" si="4"/>
        <v>Pham Thanh TamKinh tế chính trị</v>
      </c>
      <c r="C3467" s="184" t="s">
        <v>7111</v>
      </c>
      <c r="D3467" s="184"/>
      <c r="E3467" s="184"/>
      <c r="F3467" s="184" t="s">
        <v>7112</v>
      </c>
      <c r="G3467" s="218"/>
      <c r="H3467" s="184"/>
      <c r="I3467" s="145"/>
      <c r="J3467" s="212" t="s">
        <v>1021</v>
      </c>
      <c r="K3467" s="212" t="s">
        <v>7033</v>
      </c>
      <c r="L3467" s="213" t="s">
        <v>7113</v>
      </c>
      <c r="M3467" s="214" t="s">
        <v>7114</v>
      </c>
      <c r="N3467" s="145" t="s">
        <v>7109</v>
      </c>
      <c r="O3467" s="215" t="s">
        <v>7063</v>
      </c>
      <c r="P3467" s="145"/>
      <c r="Q3467" s="207"/>
      <c r="R3467" s="145"/>
      <c r="S3467" s="145"/>
      <c r="T3467" s="145"/>
      <c r="U3467" s="145" t="e">
        <f>VLOOKUP(B3467,'[1]Du lieu in bang'!$F$1:$AH$1397,16,0)</f>
        <v>#N/A</v>
      </c>
      <c r="V3467" s="145" t="e">
        <f>VLOOKUP(B3467,'[1]Du lieu in bang'!$F$1:$AH$1397,17,0)</f>
        <v>#N/A</v>
      </c>
      <c r="W3467" s="146"/>
    </row>
    <row r="3468" spans="1:23" s="147" customFormat="1" ht="38.25" x14ac:dyDescent="0.25">
      <c r="A3468" s="212">
        <v>276</v>
      </c>
      <c r="B3468" s="212" t="str">
        <f t="shared" si="4"/>
        <v>Nguyen Thi ThoKinh tế chính trị</v>
      </c>
      <c r="C3468" s="184" t="s">
        <v>7115</v>
      </c>
      <c r="D3468" s="184"/>
      <c r="E3468" s="184"/>
      <c r="F3468" s="184" t="s">
        <v>7116</v>
      </c>
      <c r="G3468" s="218"/>
      <c r="H3468" s="184"/>
      <c r="I3468" s="145"/>
      <c r="J3468" s="212" t="s">
        <v>1021</v>
      </c>
      <c r="K3468" s="212" t="s">
        <v>7033</v>
      </c>
      <c r="L3468" s="217" t="s">
        <v>7117</v>
      </c>
      <c r="M3468" s="145" t="s">
        <v>7067</v>
      </c>
      <c r="N3468" s="145" t="s">
        <v>6679</v>
      </c>
      <c r="O3468" s="215" t="s">
        <v>7118</v>
      </c>
      <c r="P3468" s="145"/>
      <c r="Q3468" s="207"/>
      <c r="R3468" s="145"/>
      <c r="S3468" s="145"/>
      <c r="T3468" s="145"/>
      <c r="U3468" s="145" t="e">
        <f>VLOOKUP(B3468,'[1]Du lieu in bang'!$F$1:$AH$1397,16,0)</f>
        <v>#N/A</v>
      </c>
      <c r="V3468" s="145" t="e">
        <f>VLOOKUP(B3468,'[1]Du lieu in bang'!$F$1:$AH$1397,17,0)</f>
        <v>#N/A</v>
      </c>
      <c r="W3468" s="146"/>
    </row>
    <row r="3469" spans="1:23" s="147" customFormat="1" ht="25.5" x14ac:dyDescent="0.25">
      <c r="A3469" s="212">
        <v>277</v>
      </c>
      <c r="B3469" s="212" t="str">
        <f t="shared" si="4"/>
        <v>Pham Thi Phuong MaiKinh tế chính trị</v>
      </c>
      <c r="C3469" s="184" t="s">
        <v>7119</v>
      </c>
      <c r="D3469" s="184"/>
      <c r="E3469" s="184"/>
      <c r="F3469" s="184" t="s">
        <v>7120</v>
      </c>
      <c r="G3469" s="218"/>
      <c r="H3469" s="184"/>
      <c r="I3469" s="145"/>
      <c r="J3469" s="212" t="s">
        <v>1021</v>
      </c>
      <c r="K3469" s="212" t="s">
        <v>7033</v>
      </c>
      <c r="L3469" s="217" t="s">
        <v>7121</v>
      </c>
      <c r="M3469" s="145" t="s">
        <v>5937</v>
      </c>
      <c r="N3469" s="145" t="s">
        <v>6679</v>
      </c>
      <c r="O3469" s="215" t="s">
        <v>7122</v>
      </c>
      <c r="P3469" s="145"/>
      <c r="Q3469" s="207"/>
      <c r="R3469" s="145"/>
      <c r="S3469" s="145"/>
      <c r="T3469" s="145"/>
      <c r="U3469" s="145" t="e">
        <f>VLOOKUP(B3469,'[1]Du lieu in bang'!$F$1:$AH$1397,16,0)</f>
        <v>#N/A</v>
      </c>
      <c r="V3469" s="145" t="e">
        <f>VLOOKUP(B3469,'[1]Du lieu in bang'!$F$1:$AH$1397,17,0)</f>
        <v>#N/A</v>
      </c>
      <c r="W3469" s="146"/>
    </row>
    <row r="3470" spans="1:23" s="147" customFormat="1" ht="25.5" x14ac:dyDescent="0.25">
      <c r="A3470" s="212">
        <v>278</v>
      </c>
      <c r="B3470" s="212" t="str">
        <f t="shared" si="4"/>
        <v>Vu Van NamKinh tế chính trị</v>
      </c>
      <c r="C3470" s="184" t="s">
        <v>7123</v>
      </c>
      <c r="D3470" s="184"/>
      <c r="E3470" s="184"/>
      <c r="F3470" s="184" t="s">
        <v>7124</v>
      </c>
      <c r="G3470" s="218"/>
      <c r="H3470" s="184"/>
      <c r="I3470" s="145"/>
      <c r="J3470" s="212" t="s">
        <v>1021</v>
      </c>
      <c r="K3470" s="212" t="s">
        <v>7033</v>
      </c>
      <c r="L3470" s="217" t="s">
        <v>7125</v>
      </c>
      <c r="M3470" s="145" t="s">
        <v>6001</v>
      </c>
      <c r="N3470" s="145" t="s">
        <v>6679</v>
      </c>
      <c r="O3470" s="215" t="s">
        <v>7126</v>
      </c>
      <c r="P3470" s="145"/>
      <c r="Q3470" s="207" t="e">
        <f>VLOOKUP(C3470,'[1]Du lieu in bang'!$G$1:$AB$5000,16,0)</f>
        <v>#N/A</v>
      </c>
      <c r="R3470" s="145" t="e">
        <f>VLOOKUP(C3470,'[1]Du lieu in bang'!$G$1:$AB$5000,16,0)</f>
        <v>#N/A</v>
      </c>
      <c r="S3470" s="145"/>
      <c r="T3470" s="145"/>
      <c r="U3470" s="145" t="e">
        <f>VLOOKUP(B3470,'[1]Du lieu in bang'!$F$1:$AH$1397,16,0)</f>
        <v>#N/A</v>
      </c>
      <c r="V3470" s="145" t="e">
        <f>VLOOKUP(B3470,'[1]Du lieu in bang'!$F$1:$AH$1397,17,0)</f>
        <v>#N/A</v>
      </c>
      <c r="W3470" s="146"/>
    </row>
    <row r="3471" spans="1:23" s="147" customFormat="1" ht="25.5" x14ac:dyDescent="0.25">
      <c r="A3471" s="212">
        <v>279</v>
      </c>
      <c r="B3471" s="212" t="str">
        <f t="shared" si="4"/>
        <v>Cao Thi LeKinh tế chính trị</v>
      </c>
      <c r="C3471" s="184" t="s">
        <v>7127</v>
      </c>
      <c r="D3471" s="184"/>
      <c r="E3471" s="184"/>
      <c r="F3471" s="184" t="s">
        <v>7128</v>
      </c>
      <c r="G3471" s="218"/>
      <c r="H3471" s="184"/>
      <c r="I3471" s="145"/>
      <c r="J3471" s="212" t="s">
        <v>1021</v>
      </c>
      <c r="K3471" s="212" t="s">
        <v>7033</v>
      </c>
      <c r="L3471" s="213" t="s">
        <v>7129</v>
      </c>
      <c r="M3471" s="145" t="s">
        <v>7130</v>
      </c>
      <c r="N3471" s="145" t="s">
        <v>6679</v>
      </c>
      <c r="O3471" s="215" t="s">
        <v>7131</v>
      </c>
      <c r="P3471" s="145"/>
      <c r="Q3471" s="207"/>
      <c r="R3471" s="145"/>
      <c r="S3471" s="145"/>
      <c r="T3471" s="145"/>
      <c r="U3471" s="145" t="e">
        <f>VLOOKUP(B3471,'[1]Du lieu in bang'!$F$1:$AH$1397,16,0)</f>
        <v>#N/A</v>
      </c>
      <c r="V3471" s="145" t="e">
        <f>VLOOKUP(B3471,'[1]Du lieu in bang'!$F$1:$AH$1397,17,0)</f>
        <v>#N/A</v>
      </c>
      <c r="W3471" s="146"/>
    </row>
    <row r="3472" spans="1:23" s="148" customFormat="1" ht="25.5" x14ac:dyDescent="0.25">
      <c r="A3472" s="212">
        <v>280</v>
      </c>
      <c r="B3472" s="212" t="str">
        <f>C3472&amp;TRIM(G3472)</f>
        <v>Le Thi Thu Ha29/08/1977</v>
      </c>
      <c r="C3472" s="184" t="s">
        <v>7132</v>
      </c>
      <c r="D3472" s="184" t="s">
        <v>7133</v>
      </c>
      <c r="E3472" s="184"/>
      <c r="F3472" s="184" t="s">
        <v>5449</v>
      </c>
      <c r="G3472" s="218" t="s">
        <v>7134</v>
      </c>
      <c r="H3472" s="184" t="s">
        <v>46</v>
      </c>
      <c r="I3472" s="145"/>
      <c r="J3472" s="212" t="s">
        <v>1021</v>
      </c>
      <c r="K3472" s="212" t="s">
        <v>7033</v>
      </c>
      <c r="L3472" s="213" t="s">
        <v>7135</v>
      </c>
      <c r="M3472" s="145" t="s">
        <v>6506</v>
      </c>
      <c r="N3472" s="145" t="s">
        <v>6679</v>
      </c>
      <c r="O3472" s="215" t="s">
        <v>7136</v>
      </c>
      <c r="P3472" s="145"/>
      <c r="Q3472" s="207"/>
      <c r="R3472" s="145"/>
      <c r="S3472" s="145"/>
      <c r="T3472" s="145"/>
      <c r="U3472" s="145" t="e">
        <f>VLOOKUP(B3472,'[1]Du lieu in bang'!$C$2:$BB$1395,20,0)</f>
        <v>#N/A</v>
      </c>
      <c r="V3472" s="145" t="e">
        <f>VLOOKUP(B3472,'[1]Du lieu in bang'!$C$2:$BB$1395,21,0)</f>
        <v>#N/A</v>
      </c>
      <c r="W3472" s="146"/>
    </row>
    <row r="3473" spans="1:23" s="147" customFormat="1" ht="33.75" x14ac:dyDescent="0.25">
      <c r="A3473" s="212">
        <v>281</v>
      </c>
      <c r="B3473" s="212" t="str">
        <f t="shared" ref="B3473:B3486" si="5">C3473&amp;TRIM(J3473)</f>
        <v>Tran Song HaKinh tế chính trị</v>
      </c>
      <c r="C3473" s="184" t="s">
        <v>7137</v>
      </c>
      <c r="D3473" s="184"/>
      <c r="E3473" s="184"/>
      <c r="F3473" s="184" t="s">
        <v>7138</v>
      </c>
      <c r="G3473" s="218"/>
      <c r="H3473" s="184"/>
      <c r="I3473" s="145"/>
      <c r="J3473" s="212" t="s">
        <v>1021</v>
      </c>
      <c r="K3473" s="212" t="s">
        <v>7033</v>
      </c>
      <c r="L3473" s="213" t="s">
        <v>7139</v>
      </c>
      <c r="M3473" s="145" t="s">
        <v>6774</v>
      </c>
      <c r="N3473" s="145" t="s">
        <v>6679</v>
      </c>
      <c r="O3473" s="215" t="s">
        <v>7140</v>
      </c>
      <c r="P3473" s="145"/>
      <c r="Q3473" s="207"/>
      <c r="R3473" s="145"/>
      <c r="S3473" s="145"/>
      <c r="T3473" s="145"/>
      <c r="U3473" s="145" t="e">
        <f>VLOOKUP(B3473,'[1]Du lieu in bang'!$F$1:$AH$1397,16,0)</f>
        <v>#N/A</v>
      </c>
      <c r="V3473" s="145" t="e">
        <f>VLOOKUP(B3473,'[1]Du lieu in bang'!$F$1:$AH$1397,17,0)</f>
        <v>#N/A</v>
      </c>
      <c r="W3473" s="146"/>
    </row>
    <row r="3474" spans="1:23" s="147" customFormat="1" ht="38.25" x14ac:dyDescent="0.25">
      <c r="A3474" s="212">
        <v>282</v>
      </c>
      <c r="B3474" s="212" t="str">
        <f t="shared" si="5"/>
        <v>Nghiem Quy HaoKinh tế chính trị</v>
      </c>
      <c r="C3474" s="184" t="s">
        <v>7141</v>
      </c>
      <c r="D3474" s="184"/>
      <c r="E3474" s="184"/>
      <c r="F3474" s="184" t="s">
        <v>7142</v>
      </c>
      <c r="G3474" s="218"/>
      <c r="H3474" s="184"/>
      <c r="I3474" s="145"/>
      <c r="J3474" s="212" t="s">
        <v>1021</v>
      </c>
      <c r="K3474" s="212" t="s">
        <v>7033</v>
      </c>
      <c r="L3474" s="213" t="s">
        <v>7143</v>
      </c>
      <c r="M3474" s="214" t="s">
        <v>6007</v>
      </c>
      <c r="N3474" s="145" t="s">
        <v>6679</v>
      </c>
      <c r="O3474" s="215" t="s">
        <v>7144</v>
      </c>
      <c r="P3474" s="145"/>
      <c r="Q3474" s="207"/>
      <c r="R3474" s="145"/>
      <c r="S3474" s="145"/>
      <c r="T3474" s="145"/>
      <c r="U3474" s="145" t="e">
        <f>VLOOKUP(B3474,'[1]Du lieu in bang'!$F$1:$AH$1397,16,0)</f>
        <v>#N/A</v>
      </c>
      <c r="V3474" s="145" t="e">
        <f>VLOOKUP(B3474,'[1]Du lieu in bang'!$F$1:$AH$1397,17,0)</f>
        <v>#N/A</v>
      </c>
      <c r="W3474" s="146"/>
    </row>
    <row r="3475" spans="1:23" s="147" customFormat="1" ht="38.25" x14ac:dyDescent="0.25">
      <c r="A3475" s="212">
        <v>283</v>
      </c>
      <c r="B3475" s="212" t="str">
        <f t="shared" si="5"/>
        <v>Nguyen Dinh KhangKinh tế chính trị</v>
      </c>
      <c r="C3475" s="184" t="s">
        <v>7145</v>
      </c>
      <c r="D3475" s="184"/>
      <c r="E3475" s="184"/>
      <c r="F3475" s="184" t="s">
        <v>7146</v>
      </c>
      <c r="G3475" s="218"/>
      <c r="H3475" s="184"/>
      <c r="I3475" s="145"/>
      <c r="J3475" s="212" t="s">
        <v>1021</v>
      </c>
      <c r="K3475" s="212" t="s">
        <v>7033</v>
      </c>
      <c r="L3475" s="213" t="s">
        <v>7147</v>
      </c>
      <c r="M3475" s="145" t="s">
        <v>7148</v>
      </c>
      <c r="N3475" s="145" t="s">
        <v>7149</v>
      </c>
      <c r="O3475" s="215" t="s">
        <v>7150</v>
      </c>
      <c r="P3475" s="145"/>
      <c r="Q3475" s="207"/>
      <c r="R3475" s="145"/>
      <c r="S3475" s="145"/>
      <c r="T3475" s="145"/>
      <c r="U3475" s="145" t="e">
        <f>VLOOKUP(B3475,'[1]Du lieu in bang'!$F$1:$AH$1397,16,0)</f>
        <v>#N/A</v>
      </c>
      <c r="V3475" s="145" t="e">
        <f>VLOOKUP(B3475,'[1]Du lieu in bang'!$F$1:$AH$1397,17,0)</f>
        <v>#N/A</v>
      </c>
      <c r="W3475" s="146"/>
    </row>
    <row r="3476" spans="1:23" s="147" customFormat="1" ht="25.5" x14ac:dyDescent="0.25">
      <c r="A3476" s="212">
        <v>284</v>
      </c>
      <c r="B3476" s="212" t="str">
        <f t="shared" si="5"/>
        <v>Hoang Lien HaiKinh tế chính trị</v>
      </c>
      <c r="C3476" s="184" t="s">
        <v>7151</v>
      </c>
      <c r="D3476" s="184"/>
      <c r="E3476" s="184"/>
      <c r="F3476" s="184" t="s">
        <v>7152</v>
      </c>
      <c r="G3476" s="218"/>
      <c r="H3476" s="184"/>
      <c r="I3476" s="145"/>
      <c r="J3476" s="212" t="s">
        <v>1021</v>
      </c>
      <c r="K3476" s="212" t="s">
        <v>7033</v>
      </c>
      <c r="L3476" s="213" t="s">
        <v>7153</v>
      </c>
      <c r="M3476" s="145" t="s">
        <v>6095</v>
      </c>
      <c r="N3476" s="145" t="s">
        <v>7154</v>
      </c>
      <c r="O3476" s="215" t="s">
        <v>7155</v>
      </c>
      <c r="P3476" s="145"/>
      <c r="Q3476" s="207"/>
      <c r="R3476" s="145"/>
      <c r="S3476" s="145"/>
      <c r="T3476" s="145"/>
      <c r="U3476" s="145" t="e">
        <f>VLOOKUP(B3476,'[1]Du lieu in bang'!$F$1:$AH$1397,16,0)</f>
        <v>#N/A</v>
      </c>
      <c r="V3476" s="145" t="e">
        <f>VLOOKUP(B3476,'[1]Du lieu in bang'!$F$1:$AH$1397,17,0)</f>
        <v>#N/A</v>
      </c>
      <c r="W3476" s="146"/>
    </row>
    <row r="3477" spans="1:23" s="147" customFormat="1" ht="33.75" x14ac:dyDescent="0.25">
      <c r="A3477" s="212">
        <v>285</v>
      </c>
      <c r="B3477" s="212" t="str">
        <f t="shared" si="5"/>
        <v>Nguyen Thi Thanh HaiKinh tế chính trị</v>
      </c>
      <c r="C3477" s="184" t="s">
        <v>7156</v>
      </c>
      <c r="D3477" s="184"/>
      <c r="E3477" s="184"/>
      <c r="F3477" s="184" t="s">
        <v>7157</v>
      </c>
      <c r="G3477" s="218"/>
      <c r="H3477" s="184"/>
      <c r="I3477" s="145"/>
      <c r="J3477" s="212" t="s">
        <v>1021</v>
      </c>
      <c r="K3477" s="212" t="s">
        <v>7033</v>
      </c>
      <c r="L3477" s="213" t="s">
        <v>7158</v>
      </c>
      <c r="M3477" s="214" t="s">
        <v>6881</v>
      </c>
      <c r="N3477" s="145" t="s">
        <v>6679</v>
      </c>
      <c r="O3477" s="215" t="s">
        <v>7159</v>
      </c>
      <c r="P3477" s="145"/>
      <c r="Q3477" s="207"/>
      <c r="R3477" s="145"/>
      <c r="S3477" s="145"/>
      <c r="T3477" s="145"/>
      <c r="U3477" s="145" t="e">
        <f>VLOOKUP(B3477,'[1]Du lieu in bang'!$F$1:$AH$1397,16,0)</f>
        <v>#N/A</v>
      </c>
      <c r="V3477" s="145" t="e">
        <f>VLOOKUP(B3477,'[1]Du lieu in bang'!$F$1:$AH$1397,17,0)</f>
        <v>#N/A</v>
      </c>
      <c r="W3477" s="146"/>
    </row>
    <row r="3478" spans="1:23" s="147" customFormat="1" ht="38.25" x14ac:dyDescent="0.25">
      <c r="A3478" s="212">
        <v>286</v>
      </c>
      <c r="B3478" s="212" t="str">
        <f t="shared" si="5"/>
        <v>Tran Hong ThanhKinh tế chính trị</v>
      </c>
      <c r="C3478" s="184" t="s">
        <v>7160</v>
      </c>
      <c r="D3478" s="184"/>
      <c r="E3478" s="184"/>
      <c r="F3478" s="184" t="s">
        <v>7161</v>
      </c>
      <c r="G3478" s="218"/>
      <c r="H3478" s="184"/>
      <c r="I3478" s="145"/>
      <c r="J3478" s="212" t="s">
        <v>1021</v>
      </c>
      <c r="K3478" s="212" t="s">
        <v>7033</v>
      </c>
      <c r="L3478" s="213" t="s">
        <v>7162</v>
      </c>
      <c r="M3478" s="214" t="s">
        <v>7163</v>
      </c>
      <c r="N3478" s="145" t="s">
        <v>7164</v>
      </c>
      <c r="O3478" s="215" t="s">
        <v>7165</v>
      </c>
      <c r="P3478" s="145"/>
      <c r="Q3478" s="207"/>
      <c r="R3478" s="145"/>
      <c r="S3478" s="145"/>
      <c r="T3478" s="145"/>
      <c r="U3478" s="145" t="e">
        <f>VLOOKUP(B3478,'[1]Du lieu in bang'!$F$1:$AH$1397,16,0)</f>
        <v>#N/A</v>
      </c>
      <c r="V3478" s="145" t="e">
        <f>VLOOKUP(B3478,'[1]Du lieu in bang'!$F$1:$AH$1397,17,0)</f>
        <v>#N/A</v>
      </c>
      <c r="W3478" s="146"/>
    </row>
    <row r="3479" spans="1:23" s="147" customFormat="1" ht="33.75" x14ac:dyDescent="0.25">
      <c r="A3479" s="212">
        <v>287</v>
      </c>
      <c r="B3479" s="212" t="str">
        <f t="shared" si="5"/>
        <v>Do Duc AnhKinh tế chính trị</v>
      </c>
      <c r="C3479" s="184" t="s">
        <v>7166</v>
      </c>
      <c r="D3479" s="184"/>
      <c r="E3479" s="184"/>
      <c r="F3479" s="184" t="s">
        <v>7167</v>
      </c>
      <c r="G3479" s="218"/>
      <c r="H3479" s="184"/>
      <c r="I3479" s="145"/>
      <c r="J3479" s="212" t="s">
        <v>1021</v>
      </c>
      <c r="K3479" s="212" t="s">
        <v>7033</v>
      </c>
      <c r="L3479" s="213" t="s">
        <v>7168</v>
      </c>
      <c r="M3479" s="145" t="s">
        <v>6506</v>
      </c>
      <c r="N3479" s="145" t="s">
        <v>6679</v>
      </c>
      <c r="O3479" s="215" t="s">
        <v>7169</v>
      </c>
      <c r="P3479" s="145"/>
      <c r="Q3479" s="207"/>
      <c r="R3479" s="145"/>
      <c r="S3479" s="145"/>
      <c r="T3479" s="145"/>
      <c r="U3479" s="145" t="e">
        <f>VLOOKUP(B3479,'[1]Du lieu in bang'!$F$1:$AH$1397,16,0)</f>
        <v>#N/A</v>
      </c>
      <c r="V3479" s="145" t="e">
        <f>VLOOKUP(B3479,'[1]Du lieu in bang'!$F$1:$AH$1397,17,0)</f>
        <v>#N/A</v>
      </c>
      <c r="W3479" s="146"/>
    </row>
    <row r="3480" spans="1:23" s="147" customFormat="1" ht="38.25" x14ac:dyDescent="0.25">
      <c r="A3480" s="212">
        <v>288</v>
      </c>
      <c r="B3480" s="212" t="str">
        <f t="shared" si="5"/>
        <v>Do Thi Ngoc AnhKinh tế chính trị</v>
      </c>
      <c r="C3480" s="184" t="s">
        <v>7170</v>
      </c>
      <c r="D3480" s="184"/>
      <c r="E3480" s="184"/>
      <c r="F3480" s="184" t="s">
        <v>7171</v>
      </c>
      <c r="G3480" s="218"/>
      <c r="H3480" s="184"/>
      <c r="I3480" s="145"/>
      <c r="J3480" s="212" t="s">
        <v>1021</v>
      </c>
      <c r="K3480" s="212" t="s">
        <v>7033</v>
      </c>
      <c r="L3480" s="213" t="s">
        <v>7172</v>
      </c>
      <c r="M3480" s="145" t="s">
        <v>5974</v>
      </c>
      <c r="N3480" s="145" t="s">
        <v>6679</v>
      </c>
      <c r="O3480" s="215" t="s">
        <v>7173</v>
      </c>
      <c r="P3480" s="145"/>
      <c r="Q3480" s="207"/>
      <c r="R3480" s="145"/>
      <c r="S3480" s="145"/>
      <c r="T3480" s="145"/>
      <c r="U3480" s="145" t="e">
        <f>VLOOKUP(B3480,'[1]Du lieu in bang'!$F$1:$AH$1397,16,0)</f>
        <v>#N/A</v>
      </c>
      <c r="V3480" s="145" t="e">
        <f>VLOOKUP(B3480,'[1]Du lieu in bang'!$F$1:$AH$1397,17,0)</f>
        <v>#N/A</v>
      </c>
      <c r="W3480" s="146"/>
    </row>
    <row r="3481" spans="1:23" s="147" customFormat="1" ht="38.25" x14ac:dyDescent="0.25">
      <c r="A3481" s="212">
        <v>289</v>
      </c>
      <c r="B3481" s="212" t="str">
        <f t="shared" si="5"/>
        <v>Nguyen Hong DiepKinh tế chính trị</v>
      </c>
      <c r="C3481" s="184" t="s">
        <v>7174</v>
      </c>
      <c r="D3481" s="184"/>
      <c r="E3481" s="184"/>
      <c r="F3481" s="184" t="s">
        <v>7175</v>
      </c>
      <c r="G3481" s="218"/>
      <c r="H3481" s="184"/>
      <c r="I3481" s="145"/>
      <c r="J3481" s="212" t="s">
        <v>1021</v>
      </c>
      <c r="K3481" s="212" t="s">
        <v>7033</v>
      </c>
      <c r="L3481" s="213" t="s">
        <v>7176</v>
      </c>
      <c r="M3481" s="145" t="s">
        <v>6007</v>
      </c>
      <c r="N3481" s="145" t="s">
        <v>6679</v>
      </c>
      <c r="O3481" s="215" t="s">
        <v>7173</v>
      </c>
      <c r="P3481" s="145"/>
      <c r="Q3481" s="207"/>
      <c r="R3481" s="145"/>
      <c r="S3481" s="145"/>
      <c r="T3481" s="145"/>
      <c r="U3481" s="145" t="e">
        <f>VLOOKUP(B3481,'[1]Du lieu in bang'!$F$1:$AH$1397,16,0)</f>
        <v>#N/A</v>
      </c>
      <c r="V3481" s="145" t="e">
        <f>VLOOKUP(B3481,'[1]Du lieu in bang'!$F$1:$AH$1397,17,0)</f>
        <v>#N/A</v>
      </c>
      <c r="W3481" s="146"/>
    </row>
    <row r="3482" spans="1:23" s="147" customFormat="1" ht="25.5" x14ac:dyDescent="0.25">
      <c r="A3482" s="212">
        <v>290</v>
      </c>
      <c r="B3482" s="212" t="str">
        <f t="shared" si="5"/>
        <v>Tran Thi Kim ChiKinh tế chính trị</v>
      </c>
      <c r="C3482" s="184" t="s">
        <v>7177</v>
      </c>
      <c r="D3482" s="184"/>
      <c r="E3482" s="184"/>
      <c r="F3482" s="184" t="s">
        <v>7178</v>
      </c>
      <c r="G3482" s="218"/>
      <c r="H3482" s="184"/>
      <c r="I3482" s="145"/>
      <c r="J3482" s="212" t="s">
        <v>1021</v>
      </c>
      <c r="K3482" s="212" t="s">
        <v>7033</v>
      </c>
      <c r="L3482" s="213" t="s">
        <v>7179</v>
      </c>
      <c r="M3482" s="145" t="s">
        <v>5957</v>
      </c>
      <c r="N3482" s="145" t="s">
        <v>7180</v>
      </c>
      <c r="O3482" s="215" t="s">
        <v>7181</v>
      </c>
      <c r="P3482" s="145"/>
      <c r="Q3482" s="207"/>
      <c r="R3482" s="145"/>
      <c r="S3482" s="145"/>
      <c r="T3482" s="145"/>
      <c r="U3482" s="145" t="e">
        <f>VLOOKUP(B3482,'[1]Du lieu in bang'!$F$1:$AH$1397,16,0)</f>
        <v>#N/A</v>
      </c>
      <c r="V3482" s="145" t="e">
        <f>VLOOKUP(B3482,'[1]Du lieu in bang'!$F$1:$AH$1397,17,0)</f>
        <v>#N/A</v>
      </c>
      <c r="W3482" s="146"/>
    </row>
    <row r="3483" spans="1:23" s="147" customFormat="1" ht="38.25" x14ac:dyDescent="0.25">
      <c r="A3483" s="212">
        <v>291</v>
      </c>
      <c r="B3483" s="212" t="str">
        <f t="shared" si="5"/>
        <v>Nguyen Huu DungKinh tế chính trị</v>
      </c>
      <c r="C3483" s="184" t="s">
        <v>7182</v>
      </c>
      <c r="D3483" s="184"/>
      <c r="E3483" s="184"/>
      <c r="F3483" s="184" t="s">
        <v>7183</v>
      </c>
      <c r="G3483" s="218"/>
      <c r="H3483" s="184"/>
      <c r="I3483" s="145"/>
      <c r="J3483" s="212" t="s">
        <v>1021</v>
      </c>
      <c r="K3483" s="212" t="s">
        <v>7033</v>
      </c>
      <c r="L3483" s="213" t="s">
        <v>7184</v>
      </c>
      <c r="M3483" s="145" t="s">
        <v>6287</v>
      </c>
      <c r="N3483" s="145" t="s">
        <v>7185</v>
      </c>
      <c r="O3483" s="215" t="s">
        <v>7186</v>
      </c>
      <c r="P3483" s="145"/>
      <c r="Q3483" s="207"/>
      <c r="R3483" s="145"/>
      <c r="S3483" s="145"/>
      <c r="T3483" s="145"/>
      <c r="U3483" s="145" t="e">
        <f>VLOOKUP(B3483,'[1]Du lieu in bang'!$F$1:$AH$1397,16,0)</f>
        <v>#N/A</v>
      </c>
      <c r="V3483" s="145" t="e">
        <f>VLOOKUP(B3483,'[1]Du lieu in bang'!$F$1:$AH$1397,17,0)</f>
        <v>#N/A</v>
      </c>
      <c r="W3483" s="146"/>
    </row>
    <row r="3484" spans="1:23" s="147" customFormat="1" ht="38.25" x14ac:dyDescent="0.25">
      <c r="A3484" s="212">
        <v>292</v>
      </c>
      <c r="B3484" s="212" t="str">
        <f t="shared" si="5"/>
        <v>Nguyen Ngoc DungKinh tế chính trị</v>
      </c>
      <c r="C3484" s="184" t="s">
        <v>7187</v>
      </c>
      <c r="D3484" s="184"/>
      <c r="E3484" s="184"/>
      <c r="F3484" s="184" t="s">
        <v>7188</v>
      </c>
      <c r="G3484" s="218"/>
      <c r="H3484" s="184"/>
      <c r="I3484" s="145"/>
      <c r="J3484" s="212" t="s">
        <v>1021</v>
      </c>
      <c r="K3484" s="212" t="s">
        <v>7033</v>
      </c>
      <c r="L3484" s="213" t="s">
        <v>7189</v>
      </c>
      <c r="M3484" s="145" t="s">
        <v>7190</v>
      </c>
      <c r="N3484" s="145" t="s">
        <v>7191</v>
      </c>
      <c r="O3484" s="215" t="s">
        <v>7192</v>
      </c>
      <c r="P3484" s="145"/>
      <c r="Q3484" s="207"/>
      <c r="R3484" s="145"/>
      <c r="S3484" s="145"/>
      <c r="T3484" s="145"/>
      <c r="U3484" s="145" t="e">
        <f>VLOOKUP(B3484,'[1]Du lieu in bang'!$F$1:$AH$1397,16,0)</f>
        <v>#N/A</v>
      </c>
      <c r="V3484" s="145" t="e">
        <f>VLOOKUP(B3484,'[1]Du lieu in bang'!$F$1:$AH$1397,17,0)</f>
        <v>#N/A</v>
      </c>
      <c r="W3484" s="146"/>
    </row>
    <row r="3485" spans="1:23" s="147" customFormat="1" ht="25.5" x14ac:dyDescent="0.25">
      <c r="A3485" s="212">
        <v>293</v>
      </c>
      <c r="B3485" s="212" t="str">
        <f t="shared" si="5"/>
        <v>Vu Van HungKinh tế chính trị</v>
      </c>
      <c r="C3485" s="184" t="s">
        <v>7193</v>
      </c>
      <c r="D3485" s="184"/>
      <c r="E3485" s="184"/>
      <c r="F3485" s="184" t="s">
        <v>7194</v>
      </c>
      <c r="G3485" s="218"/>
      <c r="H3485" s="184"/>
      <c r="I3485" s="145"/>
      <c r="J3485" s="212" t="s">
        <v>1021</v>
      </c>
      <c r="K3485" s="212" t="s">
        <v>7033</v>
      </c>
      <c r="L3485" s="213" t="s">
        <v>7195</v>
      </c>
      <c r="M3485" s="214" t="s">
        <v>6007</v>
      </c>
      <c r="N3485" s="145" t="s">
        <v>6679</v>
      </c>
      <c r="O3485" s="215" t="s">
        <v>7196</v>
      </c>
      <c r="P3485" s="145"/>
      <c r="Q3485" s="207"/>
      <c r="R3485" s="145"/>
      <c r="S3485" s="145"/>
      <c r="T3485" s="145"/>
      <c r="U3485" s="145" t="e">
        <f>VLOOKUP(B3485,'[1]Du lieu in bang'!$F$1:$AH$1397,16,0)</f>
        <v>#N/A</v>
      </c>
      <c r="V3485" s="145" t="e">
        <f>VLOOKUP(B3485,'[1]Du lieu in bang'!$F$1:$AH$1397,17,0)</f>
        <v>#N/A</v>
      </c>
      <c r="W3485" s="146"/>
    </row>
    <row r="3486" spans="1:23" s="147" customFormat="1" ht="38.25" x14ac:dyDescent="0.25">
      <c r="A3486" s="212">
        <v>294</v>
      </c>
      <c r="B3486" s="212" t="str">
        <f t="shared" si="5"/>
        <v>Nguyen Anh KhoaKinh tế chính trị</v>
      </c>
      <c r="C3486" s="184" t="s">
        <v>7197</v>
      </c>
      <c r="D3486" s="184"/>
      <c r="E3486" s="184"/>
      <c r="F3486" s="184" t="s">
        <v>7198</v>
      </c>
      <c r="G3486" s="218"/>
      <c r="H3486" s="184"/>
      <c r="I3486" s="145"/>
      <c r="J3486" s="212" t="s">
        <v>1021</v>
      </c>
      <c r="K3486" s="212" t="s">
        <v>7033</v>
      </c>
      <c r="L3486" s="217" t="s">
        <v>7199</v>
      </c>
      <c r="M3486" s="214" t="s">
        <v>6007</v>
      </c>
      <c r="N3486" s="145" t="s">
        <v>6679</v>
      </c>
      <c r="O3486" s="215" t="s">
        <v>7200</v>
      </c>
      <c r="P3486" s="145"/>
      <c r="Q3486" s="207"/>
      <c r="R3486" s="145"/>
      <c r="S3486" s="145"/>
      <c r="T3486" s="145"/>
      <c r="U3486" s="145" t="e">
        <f>VLOOKUP(B3486,'[1]Du lieu in bang'!$F$1:$AH$1397,16,0)</f>
        <v>#N/A</v>
      </c>
      <c r="V3486" s="145" t="e">
        <f>VLOOKUP(B3486,'[1]Du lieu in bang'!$F$1:$AH$1397,17,0)</f>
        <v>#N/A</v>
      </c>
      <c r="W3486" s="146"/>
    </row>
    <row r="3487" spans="1:23" s="147" customFormat="1" ht="38.25" x14ac:dyDescent="0.25">
      <c r="A3487" s="212">
        <v>296</v>
      </c>
      <c r="B3487" s="212" t="str">
        <f t="shared" ref="B3487:B3497" si="6">C3487&amp;TRIM(G3487)</f>
        <v>Nguyen Thi Minh Cuc02/12/1983</v>
      </c>
      <c r="C3487" s="184" t="s">
        <v>7201</v>
      </c>
      <c r="D3487" s="184" t="s">
        <v>7202</v>
      </c>
      <c r="E3487" s="184"/>
      <c r="F3487" s="184" t="s">
        <v>7203</v>
      </c>
      <c r="G3487" s="218" t="s">
        <v>7204</v>
      </c>
      <c r="H3487" s="184" t="s">
        <v>46</v>
      </c>
      <c r="I3487" s="145"/>
      <c r="J3487" s="184" t="s">
        <v>6677</v>
      </c>
      <c r="K3487" s="212" t="s">
        <v>7033</v>
      </c>
      <c r="L3487" s="213" t="s">
        <v>7205</v>
      </c>
      <c r="M3487" s="214" t="s">
        <v>6627</v>
      </c>
      <c r="N3487" s="145" t="s">
        <v>6202</v>
      </c>
      <c r="O3487" s="215" t="s">
        <v>7206</v>
      </c>
      <c r="P3487" s="145"/>
      <c r="Q3487" s="207"/>
      <c r="R3487" s="145"/>
      <c r="S3487" s="145"/>
      <c r="T3487" s="145"/>
      <c r="U3487" s="145" t="e">
        <f>VLOOKUP(B3487,'[1]Du lieu in bang'!$C$2:$BB$1395,20,0)</f>
        <v>#N/A</v>
      </c>
      <c r="V3487" s="145" t="e">
        <f>VLOOKUP(B3487,'[1]Du lieu in bang'!$C$2:$BB$1395,21,0)</f>
        <v>#N/A</v>
      </c>
      <c r="W3487" s="146"/>
    </row>
    <row r="3488" spans="1:23" s="147" customFormat="1" ht="25.5" x14ac:dyDescent="0.25">
      <c r="A3488" s="212">
        <v>298</v>
      </c>
      <c r="B3488" s="212" t="str">
        <f t="shared" si="6"/>
        <v>Nguyen Khanh Hang30/05/1982</v>
      </c>
      <c r="C3488" s="184" t="s">
        <v>7207</v>
      </c>
      <c r="D3488" s="184" t="s">
        <v>7208</v>
      </c>
      <c r="E3488" s="184"/>
      <c r="F3488" s="184" t="s">
        <v>7209</v>
      </c>
      <c r="G3488" s="218" t="s">
        <v>7210</v>
      </c>
      <c r="H3488" s="184" t="s">
        <v>46</v>
      </c>
      <c r="I3488" s="145"/>
      <c r="J3488" s="184" t="s">
        <v>6677</v>
      </c>
      <c r="K3488" s="212" t="s">
        <v>7033</v>
      </c>
      <c r="L3488" s="217" t="s">
        <v>7211</v>
      </c>
      <c r="M3488" s="145" t="s">
        <v>6695</v>
      </c>
      <c r="N3488" s="145" t="s">
        <v>6679</v>
      </c>
      <c r="O3488" s="215" t="s">
        <v>7212</v>
      </c>
      <c r="P3488" s="145"/>
      <c r="Q3488" s="207"/>
      <c r="R3488" s="145"/>
      <c r="S3488" s="145"/>
      <c r="T3488" s="145"/>
      <c r="U3488" s="145" t="e">
        <f>VLOOKUP(B3488,'[1]Du lieu in bang'!$C$2:$BB$1395,20,0)</f>
        <v>#N/A</v>
      </c>
      <c r="V3488" s="145" t="e">
        <f>VLOOKUP(B3488,'[1]Du lieu in bang'!$C$2:$BB$1395,21,0)</f>
        <v>#N/A</v>
      </c>
      <c r="W3488" s="146"/>
    </row>
    <row r="3489" spans="1:23" s="147" customFormat="1" ht="25.5" x14ac:dyDescent="0.25">
      <c r="A3489" s="212">
        <v>299</v>
      </c>
      <c r="B3489" s="212" t="str">
        <f t="shared" si="6"/>
        <v>Nguyen Mai Anh22/12/1982</v>
      </c>
      <c r="C3489" s="184" t="s">
        <v>7213</v>
      </c>
      <c r="D3489" s="184" t="s">
        <v>7214</v>
      </c>
      <c r="E3489" s="184"/>
      <c r="F3489" s="184" t="s">
        <v>7215</v>
      </c>
      <c r="G3489" s="218" t="s">
        <v>5605</v>
      </c>
      <c r="H3489" s="184" t="s">
        <v>80</v>
      </c>
      <c r="I3489" s="145"/>
      <c r="J3489" s="184" t="s">
        <v>6677</v>
      </c>
      <c r="K3489" s="212" t="s">
        <v>7033</v>
      </c>
      <c r="L3489" s="217" t="s">
        <v>7216</v>
      </c>
      <c r="M3489" s="145" t="s">
        <v>6160</v>
      </c>
      <c r="N3489" s="145" t="s">
        <v>6679</v>
      </c>
      <c r="O3489" s="215" t="s">
        <v>7217</v>
      </c>
      <c r="P3489" s="145"/>
      <c r="Q3489" s="207"/>
      <c r="R3489" s="145"/>
      <c r="S3489" s="145"/>
      <c r="T3489" s="145"/>
      <c r="U3489" s="145" t="e">
        <f>VLOOKUP(B3489,'[1]Du lieu in bang'!$C$2:$BB$1395,20,0)</f>
        <v>#N/A</v>
      </c>
      <c r="V3489" s="145" t="e">
        <f>VLOOKUP(B3489,'[1]Du lieu in bang'!$C$2:$BB$1395,21,0)</f>
        <v>#N/A</v>
      </c>
      <c r="W3489" s="146"/>
    </row>
    <row r="3490" spans="1:23" s="147" customFormat="1" ht="25.5" x14ac:dyDescent="0.25">
      <c r="A3490" s="212">
        <v>300</v>
      </c>
      <c r="B3490" s="212" t="str">
        <f t="shared" si="6"/>
        <v>Tran Thu Ha20/07/1983</v>
      </c>
      <c r="C3490" s="184" t="s">
        <v>7218</v>
      </c>
      <c r="D3490" s="184" t="s">
        <v>7219</v>
      </c>
      <c r="E3490" s="184"/>
      <c r="F3490" s="184" t="s">
        <v>342</v>
      </c>
      <c r="G3490" s="218" t="s">
        <v>3558</v>
      </c>
      <c r="H3490" s="184" t="s">
        <v>150</v>
      </c>
      <c r="I3490" s="145"/>
      <c r="J3490" s="184" t="s">
        <v>6677</v>
      </c>
      <c r="K3490" s="212" t="s">
        <v>7033</v>
      </c>
      <c r="L3490" s="217" t="s">
        <v>7220</v>
      </c>
      <c r="M3490" s="214" t="s">
        <v>6700</v>
      </c>
      <c r="N3490" s="145" t="s">
        <v>6679</v>
      </c>
      <c r="O3490" s="215" t="s">
        <v>7221</v>
      </c>
      <c r="P3490" s="145"/>
      <c r="Q3490" s="207"/>
      <c r="R3490" s="145"/>
      <c r="S3490" s="145"/>
      <c r="T3490" s="145"/>
      <c r="U3490" s="145" t="e">
        <f>VLOOKUP(B3490,'[1]Du lieu in bang'!$C$2:$BB$1395,20,0)</f>
        <v>#N/A</v>
      </c>
      <c r="V3490" s="145" t="e">
        <f>VLOOKUP(B3490,'[1]Du lieu in bang'!$C$2:$BB$1395,21,0)</f>
        <v>#N/A</v>
      </c>
      <c r="W3490" s="146"/>
    </row>
    <row r="3491" spans="1:23" s="147" customFormat="1" ht="56.25" x14ac:dyDescent="0.25">
      <c r="A3491" s="212">
        <v>301</v>
      </c>
      <c r="B3491" s="212" t="str">
        <f t="shared" si="6"/>
        <v>Tran Thi Mai Van25/03/1983</v>
      </c>
      <c r="C3491" s="184" t="s">
        <v>7222</v>
      </c>
      <c r="D3491" s="184" t="s">
        <v>7223</v>
      </c>
      <c r="E3491" s="184"/>
      <c r="F3491" s="184" t="s">
        <v>7224</v>
      </c>
      <c r="G3491" s="218" t="s">
        <v>1206</v>
      </c>
      <c r="H3491" s="184" t="s">
        <v>113</v>
      </c>
      <c r="I3491" s="145"/>
      <c r="J3491" s="184" t="s">
        <v>6677</v>
      </c>
      <c r="K3491" s="212" t="s">
        <v>7033</v>
      </c>
      <c r="L3491" s="217" t="s">
        <v>7225</v>
      </c>
      <c r="M3491" s="214" t="s">
        <v>6700</v>
      </c>
      <c r="N3491" s="145" t="s">
        <v>6679</v>
      </c>
      <c r="O3491" s="215" t="s">
        <v>7226</v>
      </c>
      <c r="P3491" s="145"/>
      <c r="Q3491" s="207"/>
      <c r="R3491" s="145"/>
      <c r="S3491" s="145"/>
      <c r="T3491" s="145"/>
      <c r="U3491" s="145" t="e">
        <f>VLOOKUP(B3491,'[1]Du lieu in bang'!$C$2:$BB$1395,20,0)</f>
        <v>#N/A</v>
      </c>
      <c r="V3491" s="145" t="e">
        <f>VLOOKUP(B3491,'[1]Du lieu in bang'!$C$2:$BB$1395,21,0)</f>
        <v>#N/A</v>
      </c>
      <c r="W3491" s="146"/>
    </row>
    <row r="3492" spans="1:23" s="147" customFormat="1" ht="45" x14ac:dyDescent="0.25">
      <c r="A3492" s="212">
        <v>302</v>
      </c>
      <c r="B3492" s="212" t="str">
        <f t="shared" si="6"/>
        <v>Pham Ngoc Mai23/09/1980</v>
      </c>
      <c r="C3492" s="184" t="s">
        <v>7227</v>
      </c>
      <c r="D3492" s="184" t="s">
        <v>7228</v>
      </c>
      <c r="E3492" s="184"/>
      <c r="F3492" s="184" t="s">
        <v>7229</v>
      </c>
      <c r="G3492" s="218" t="s">
        <v>7230</v>
      </c>
      <c r="H3492" s="184" t="s">
        <v>108</v>
      </c>
      <c r="I3492" s="145"/>
      <c r="J3492" s="184" t="s">
        <v>6677</v>
      </c>
      <c r="K3492" s="212" t="s">
        <v>7033</v>
      </c>
      <c r="L3492" s="217" t="s">
        <v>7231</v>
      </c>
      <c r="M3492" s="214" t="s">
        <v>7232</v>
      </c>
      <c r="N3492" s="145" t="s">
        <v>6679</v>
      </c>
      <c r="O3492" s="215" t="s">
        <v>7233</v>
      </c>
      <c r="P3492" s="145"/>
      <c r="Q3492" s="207"/>
      <c r="R3492" s="145"/>
      <c r="S3492" s="145"/>
      <c r="T3492" s="145"/>
      <c r="U3492" s="145" t="e">
        <f>VLOOKUP(B3492,'[1]Du lieu in bang'!$C$2:$BB$1395,20,0)</f>
        <v>#N/A</v>
      </c>
      <c r="V3492" s="145" t="e">
        <f>VLOOKUP(B3492,'[1]Du lieu in bang'!$C$2:$BB$1395,21,0)</f>
        <v>#N/A</v>
      </c>
      <c r="W3492" s="146"/>
    </row>
    <row r="3493" spans="1:23" s="147" customFormat="1" ht="33.75" x14ac:dyDescent="0.25">
      <c r="A3493" s="212">
        <v>303</v>
      </c>
      <c r="B3493" s="212" t="str">
        <f t="shared" si="6"/>
        <v>Bui Hai Nam06/08/1979</v>
      </c>
      <c r="C3493" s="184" t="s">
        <v>7234</v>
      </c>
      <c r="D3493" s="184" t="s">
        <v>7235</v>
      </c>
      <c r="E3493" s="184"/>
      <c r="F3493" s="184" t="s">
        <v>7236</v>
      </c>
      <c r="G3493" s="218" t="s">
        <v>7237</v>
      </c>
      <c r="H3493" s="184" t="s">
        <v>108</v>
      </c>
      <c r="I3493" s="145"/>
      <c r="J3493" s="184" t="s">
        <v>6677</v>
      </c>
      <c r="K3493" s="212" t="s">
        <v>7033</v>
      </c>
      <c r="L3493" s="213" t="s">
        <v>7238</v>
      </c>
      <c r="M3493" s="214" t="s">
        <v>6746</v>
      </c>
      <c r="N3493" s="145" t="s">
        <v>6679</v>
      </c>
      <c r="O3493" s="215" t="s">
        <v>7239</v>
      </c>
      <c r="P3493" s="145"/>
      <c r="Q3493" s="207"/>
      <c r="R3493" s="145"/>
      <c r="S3493" s="145"/>
      <c r="T3493" s="145"/>
      <c r="U3493" s="145" t="e">
        <f>VLOOKUP(B3493,'[1]Du lieu in bang'!$C$2:$BB$1395,20,0)</f>
        <v>#N/A</v>
      </c>
      <c r="V3493" s="145" t="e">
        <f>VLOOKUP(B3493,'[1]Du lieu in bang'!$C$2:$BB$1395,21,0)</f>
        <v>#N/A</v>
      </c>
      <c r="W3493" s="146"/>
    </row>
    <row r="3494" spans="1:23" s="147" customFormat="1" ht="33.75" x14ac:dyDescent="0.25">
      <c r="A3494" s="212">
        <v>304</v>
      </c>
      <c r="B3494" s="212" t="str">
        <f t="shared" si="6"/>
        <v>Pham Khanh Van18/11/1977</v>
      </c>
      <c r="C3494" s="184" t="s">
        <v>7240</v>
      </c>
      <c r="D3494" s="184" t="s">
        <v>7241</v>
      </c>
      <c r="E3494" s="184"/>
      <c r="F3494" s="184" t="s">
        <v>7242</v>
      </c>
      <c r="G3494" s="218" t="s">
        <v>7243</v>
      </c>
      <c r="H3494" s="184" t="s">
        <v>113</v>
      </c>
      <c r="I3494" s="145"/>
      <c r="J3494" s="184" t="s">
        <v>6677</v>
      </c>
      <c r="K3494" s="212" t="s">
        <v>7033</v>
      </c>
      <c r="L3494" s="213" t="s">
        <v>7244</v>
      </c>
      <c r="M3494" s="145" t="s">
        <v>6774</v>
      </c>
      <c r="N3494" s="145" t="s">
        <v>6679</v>
      </c>
      <c r="O3494" s="215" t="s">
        <v>7245</v>
      </c>
      <c r="P3494" s="145"/>
      <c r="Q3494" s="207"/>
      <c r="R3494" s="145"/>
      <c r="S3494" s="145"/>
      <c r="T3494" s="145"/>
      <c r="U3494" s="145" t="e">
        <f>VLOOKUP(B3494,'[1]Du lieu in bang'!$C$2:$BB$1395,20,0)</f>
        <v>#N/A</v>
      </c>
      <c r="V3494" s="145" t="e">
        <f>VLOOKUP(B3494,'[1]Du lieu in bang'!$C$2:$BB$1395,21,0)</f>
        <v>#N/A</v>
      </c>
      <c r="W3494" s="146"/>
    </row>
    <row r="3495" spans="1:23" s="147" customFormat="1" ht="33.75" x14ac:dyDescent="0.25">
      <c r="A3495" s="212">
        <v>305</v>
      </c>
      <c r="B3495" s="212" t="str">
        <f t="shared" si="6"/>
        <v>Do Vu Hien Anh02/5/1974</v>
      </c>
      <c r="C3495" s="184" t="s">
        <v>7246</v>
      </c>
      <c r="D3495" s="184" t="s">
        <v>7247</v>
      </c>
      <c r="E3495" s="184"/>
      <c r="F3495" s="184" t="s">
        <v>7248</v>
      </c>
      <c r="G3495" s="218" t="s">
        <v>7249</v>
      </c>
      <c r="H3495" s="184" t="s">
        <v>7250</v>
      </c>
      <c r="I3495" s="145"/>
      <c r="J3495" s="184" t="s">
        <v>6677</v>
      </c>
      <c r="K3495" s="212" t="s">
        <v>7033</v>
      </c>
      <c r="L3495" s="213" t="s">
        <v>7251</v>
      </c>
      <c r="M3495" s="145" t="s">
        <v>6774</v>
      </c>
      <c r="N3495" s="145" t="s">
        <v>6679</v>
      </c>
      <c r="O3495" s="215" t="s">
        <v>7252</v>
      </c>
      <c r="P3495" s="145"/>
      <c r="Q3495" s="207"/>
      <c r="R3495" s="145"/>
      <c r="S3495" s="145"/>
      <c r="T3495" s="145"/>
      <c r="U3495" s="145" t="e">
        <f>VLOOKUP(B3495,'[1]Du lieu in bang'!$C$2:$BB$1395,20,0)</f>
        <v>#N/A</v>
      </c>
      <c r="V3495" s="145" t="e">
        <f>VLOOKUP(B3495,'[1]Du lieu in bang'!$C$2:$BB$1395,21,0)</f>
        <v>#N/A</v>
      </c>
      <c r="W3495" s="146"/>
    </row>
    <row r="3496" spans="1:23" s="147" customFormat="1" ht="25.5" x14ac:dyDescent="0.25">
      <c r="A3496" s="212">
        <v>307</v>
      </c>
      <c r="B3496" s="212" t="str">
        <f t="shared" si="6"/>
        <v>Truong Tuan Anh19/11/1983</v>
      </c>
      <c r="C3496" s="184" t="s">
        <v>7253</v>
      </c>
      <c r="D3496" s="184" t="s">
        <v>7254</v>
      </c>
      <c r="E3496" s="184"/>
      <c r="F3496" s="184" t="s">
        <v>7255</v>
      </c>
      <c r="G3496" s="218" t="s">
        <v>4239</v>
      </c>
      <c r="H3496" s="184" t="s">
        <v>46</v>
      </c>
      <c r="I3496" s="145"/>
      <c r="J3496" s="184" t="s">
        <v>6677</v>
      </c>
      <c r="K3496" s="212" t="s">
        <v>7033</v>
      </c>
      <c r="L3496" s="213" t="s">
        <v>6000</v>
      </c>
      <c r="M3496" s="214" t="s">
        <v>6301</v>
      </c>
      <c r="N3496" s="145" t="s">
        <v>6679</v>
      </c>
      <c r="O3496" s="215" t="s">
        <v>7256</v>
      </c>
      <c r="P3496" s="145"/>
      <c r="Q3496" s="207"/>
      <c r="R3496" s="145"/>
      <c r="S3496" s="145"/>
      <c r="T3496" s="145"/>
      <c r="U3496" s="145" t="e">
        <f>VLOOKUP(B3496,'[1]Du lieu in bang'!$C$2:$BB$1395,20,0)</f>
        <v>#N/A</v>
      </c>
      <c r="V3496" s="145" t="e">
        <f>VLOOKUP(B3496,'[1]Du lieu in bang'!$C$2:$BB$1395,21,0)</f>
        <v>#N/A</v>
      </c>
      <c r="W3496" s="146"/>
    </row>
    <row r="3497" spans="1:23" s="147" customFormat="1" ht="33.75" x14ac:dyDescent="0.25">
      <c r="A3497" s="212">
        <v>308</v>
      </c>
      <c r="B3497" s="212" t="str">
        <f t="shared" si="6"/>
        <v>Le Thi Lan Huong04/11/1972</v>
      </c>
      <c r="C3497" s="184" t="s">
        <v>7257</v>
      </c>
      <c r="D3497" s="184" t="s">
        <v>7258</v>
      </c>
      <c r="E3497" s="184"/>
      <c r="F3497" s="184" t="s">
        <v>7259</v>
      </c>
      <c r="G3497" s="218" t="s">
        <v>7260</v>
      </c>
      <c r="H3497" s="184" t="s">
        <v>46</v>
      </c>
      <c r="I3497" s="145"/>
      <c r="J3497" s="184" t="s">
        <v>6677</v>
      </c>
      <c r="K3497" s="212" t="s">
        <v>7033</v>
      </c>
      <c r="L3497" s="213" t="s">
        <v>7261</v>
      </c>
      <c r="M3497" s="214" t="s">
        <v>5991</v>
      </c>
      <c r="N3497" s="145" t="s">
        <v>6679</v>
      </c>
      <c r="O3497" s="215" t="s">
        <v>7262</v>
      </c>
      <c r="P3497" s="145"/>
      <c r="Q3497" s="207"/>
      <c r="R3497" s="145"/>
      <c r="S3497" s="145"/>
      <c r="T3497" s="145"/>
      <c r="U3497" s="145" t="e">
        <f>VLOOKUP(B3497,'[1]Du lieu in bang'!$C$2:$BB$1395,20,0)</f>
        <v>#N/A</v>
      </c>
      <c r="V3497" s="145" t="e">
        <f>VLOOKUP(B3497,'[1]Du lieu in bang'!$C$2:$BB$1395,21,0)</f>
        <v>#N/A</v>
      </c>
      <c r="W3497" s="146"/>
    </row>
    <row r="3498" spans="1:23" s="147" customFormat="1" ht="38.25" x14ac:dyDescent="0.25">
      <c r="A3498" s="212">
        <v>309</v>
      </c>
      <c r="B3498" s="212" t="str">
        <f>C3498&amp;TRIM(J3498)</f>
        <v>Tong Thuy LinhKTTG&amp;QHKTQT</v>
      </c>
      <c r="C3498" s="184" t="s">
        <v>7263</v>
      </c>
      <c r="D3498" s="184"/>
      <c r="E3498" s="184"/>
      <c r="F3498" s="184" t="s">
        <v>7264</v>
      </c>
      <c r="G3498" s="218"/>
      <c r="H3498" s="184"/>
      <c r="I3498" s="145"/>
      <c r="J3498" s="184" t="s">
        <v>6677</v>
      </c>
      <c r="K3498" s="212" t="s">
        <v>7033</v>
      </c>
      <c r="L3498" s="217" t="s">
        <v>7265</v>
      </c>
      <c r="M3498" s="145" t="s">
        <v>7266</v>
      </c>
      <c r="N3498" s="145" t="s">
        <v>7185</v>
      </c>
      <c r="O3498" s="215" t="s">
        <v>7267</v>
      </c>
      <c r="P3498" s="145"/>
      <c r="Q3498" s="207"/>
      <c r="R3498" s="145"/>
      <c r="S3498" s="145"/>
      <c r="T3498" s="145"/>
      <c r="U3498" s="145" t="e">
        <f>VLOOKUP(B3498,'[1]Du lieu in bang'!$F$1:$AH$1397,16,0)</f>
        <v>#N/A</v>
      </c>
      <c r="V3498" s="145" t="e">
        <f>VLOOKUP(B3498,'[1]Du lieu in bang'!$F$1:$AH$1397,17,0)</f>
        <v>#N/A</v>
      </c>
      <c r="W3498" s="146"/>
    </row>
    <row r="3499" spans="1:23" s="147" customFormat="1" ht="51" x14ac:dyDescent="0.25">
      <c r="A3499" s="212">
        <v>310</v>
      </c>
      <c r="B3499" s="212" t="str">
        <f>C3499&amp;TRIM(J3499)</f>
        <v>Nguyen Hong ThuKTTG&amp;QHKTQT</v>
      </c>
      <c r="C3499" s="184" t="s">
        <v>7268</v>
      </c>
      <c r="D3499" s="184"/>
      <c r="E3499" s="184"/>
      <c r="F3499" s="184" t="s">
        <v>7269</v>
      </c>
      <c r="G3499" s="218"/>
      <c r="H3499" s="184"/>
      <c r="I3499" s="145"/>
      <c r="J3499" s="184" t="s">
        <v>6677</v>
      </c>
      <c r="K3499" s="212" t="s">
        <v>7033</v>
      </c>
      <c r="L3499" s="213" t="s">
        <v>7270</v>
      </c>
      <c r="M3499" s="145" t="s">
        <v>7271</v>
      </c>
      <c r="N3499" s="145" t="s">
        <v>7272</v>
      </c>
      <c r="O3499" s="215" t="s">
        <v>7273</v>
      </c>
      <c r="P3499" s="145"/>
      <c r="Q3499" s="207"/>
      <c r="R3499" s="145"/>
      <c r="S3499" s="145"/>
      <c r="T3499" s="145"/>
      <c r="U3499" s="145" t="e">
        <f>VLOOKUP(B3499,'[1]Du lieu in bang'!$F$1:$AH$1397,16,0)</f>
        <v>#N/A</v>
      </c>
      <c r="V3499" s="145" t="e">
        <f>VLOOKUP(B3499,'[1]Du lieu in bang'!$F$1:$AH$1397,17,0)</f>
        <v>#N/A</v>
      </c>
      <c r="W3499" s="146"/>
    </row>
    <row r="3500" spans="1:23" s="147" customFormat="1" ht="38.25" x14ac:dyDescent="0.25">
      <c r="A3500" s="212">
        <v>312</v>
      </c>
      <c r="B3500" s="212" t="str">
        <f>C3500&amp;TRIM(J3500)</f>
        <v>Le Quang ThangKTTG&amp;QHKTQT</v>
      </c>
      <c r="C3500" s="184" t="s">
        <v>7274</v>
      </c>
      <c r="D3500" s="184"/>
      <c r="E3500" s="184"/>
      <c r="F3500" s="184" t="s">
        <v>7275</v>
      </c>
      <c r="G3500" s="218"/>
      <c r="H3500" s="184"/>
      <c r="I3500" s="145"/>
      <c r="J3500" s="184" t="s">
        <v>6677</v>
      </c>
      <c r="K3500" s="212" t="s">
        <v>7033</v>
      </c>
      <c r="L3500" s="217" t="s">
        <v>7276</v>
      </c>
      <c r="M3500" s="145" t="s">
        <v>5943</v>
      </c>
      <c r="N3500" s="145" t="s">
        <v>7277</v>
      </c>
      <c r="O3500" s="215" t="s">
        <v>7278</v>
      </c>
      <c r="P3500" s="145"/>
      <c r="Q3500" s="207"/>
      <c r="R3500" s="145"/>
      <c r="S3500" s="145"/>
      <c r="T3500" s="145"/>
      <c r="U3500" s="145" t="e">
        <f>VLOOKUP(B3500,'[1]Du lieu in bang'!$F$1:$AH$1397,16,0)</f>
        <v>#N/A</v>
      </c>
      <c r="V3500" s="145" t="e">
        <f>VLOOKUP(B3500,'[1]Du lieu in bang'!$F$1:$AH$1397,17,0)</f>
        <v>#N/A</v>
      </c>
      <c r="W3500" s="146"/>
    </row>
    <row r="3501" spans="1:23" s="147" customFormat="1" ht="38.25" x14ac:dyDescent="0.25">
      <c r="A3501" s="212">
        <v>313</v>
      </c>
      <c r="B3501" s="212" t="str">
        <f>C3501&amp;TRIM(J3501)</f>
        <v>Vu Thi OanhKTTG&amp;QHKTQT</v>
      </c>
      <c r="C3501" s="184" t="s">
        <v>7279</v>
      </c>
      <c r="D3501" s="184"/>
      <c r="E3501" s="184"/>
      <c r="F3501" s="184" t="s">
        <v>7280</v>
      </c>
      <c r="G3501" s="218"/>
      <c r="H3501" s="184"/>
      <c r="I3501" s="145"/>
      <c r="J3501" s="184" t="s">
        <v>6677</v>
      </c>
      <c r="K3501" s="212" t="s">
        <v>7033</v>
      </c>
      <c r="L3501" s="213" t="s">
        <v>7281</v>
      </c>
      <c r="M3501" s="214" t="s">
        <v>5974</v>
      </c>
      <c r="N3501" s="145" t="s">
        <v>6679</v>
      </c>
      <c r="O3501" s="215" t="s">
        <v>7282</v>
      </c>
      <c r="P3501" s="145"/>
      <c r="Q3501" s="207"/>
      <c r="R3501" s="145"/>
      <c r="S3501" s="145"/>
      <c r="T3501" s="145"/>
      <c r="U3501" s="145" t="e">
        <f>VLOOKUP(B3501,'[1]Du lieu in bang'!$F$1:$AH$1397,16,0)</f>
        <v>#N/A</v>
      </c>
      <c r="V3501" s="145" t="e">
        <f>VLOOKUP(B3501,'[1]Du lieu in bang'!$F$1:$AH$1397,17,0)</f>
        <v>#N/A</v>
      </c>
      <c r="W3501" s="146"/>
    </row>
    <row r="3502" spans="1:23" s="147" customFormat="1" ht="25.5" x14ac:dyDescent="0.25">
      <c r="A3502" s="212">
        <v>314</v>
      </c>
      <c r="B3502" s="212" t="str">
        <f>C3502&amp;TRIM(G3502)</f>
        <v>Ta Thu Huong22/04/1979</v>
      </c>
      <c r="C3502" s="184" t="s">
        <v>7283</v>
      </c>
      <c r="D3502" s="184" t="s">
        <v>7284</v>
      </c>
      <c r="E3502" s="184"/>
      <c r="F3502" s="184" t="s">
        <v>7285</v>
      </c>
      <c r="G3502" s="218" t="s">
        <v>5436</v>
      </c>
      <c r="H3502" s="184" t="s">
        <v>708</v>
      </c>
      <c r="I3502" s="145"/>
      <c r="J3502" s="184" t="s">
        <v>6677</v>
      </c>
      <c r="K3502" s="212" t="s">
        <v>7033</v>
      </c>
      <c r="L3502" s="213" t="s">
        <v>7286</v>
      </c>
      <c r="M3502" s="214" t="s">
        <v>7287</v>
      </c>
      <c r="N3502" s="145" t="s">
        <v>7288</v>
      </c>
      <c r="O3502" s="215" t="s">
        <v>7289</v>
      </c>
      <c r="P3502" s="145"/>
      <c r="Q3502" s="207"/>
      <c r="R3502" s="145"/>
      <c r="S3502" s="145"/>
      <c r="T3502" s="145"/>
      <c r="U3502" s="145" t="e">
        <f>VLOOKUP(B3502,'[1]Du lieu in bang'!$C$2:$BB$1395,20,0)</f>
        <v>#N/A</v>
      </c>
      <c r="V3502" s="145" t="e">
        <f>VLOOKUP(B3502,'[1]Du lieu in bang'!$C$2:$BB$1395,21,0)</f>
        <v>#N/A</v>
      </c>
      <c r="W3502" s="146"/>
    </row>
    <row r="3503" spans="1:23" s="147" customFormat="1" ht="38.25" x14ac:dyDescent="0.25">
      <c r="A3503" s="212">
        <v>315</v>
      </c>
      <c r="B3503" s="212" t="str">
        <f>C3503&amp;TRIM(J3503)</f>
        <v>Dao Thanh Thuy GiangKTTG&amp;QHKTQT</v>
      </c>
      <c r="C3503" s="184" t="s">
        <v>7290</v>
      </c>
      <c r="D3503" s="184"/>
      <c r="E3503" s="184"/>
      <c r="F3503" s="184" t="s">
        <v>7291</v>
      </c>
      <c r="G3503" s="218"/>
      <c r="H3503" s="184"/>
      <c r="I3503" s="145"/>
      <c r="J3503" s="184" t="s">
        <v>6677</v>
      </c>
      <c r="K3503" s="212" t="s">
        <v>7033</v>
      </c>
      <c r="L3503" s="213" t="s">
        <v>7292</v>
      </c>
      <c r="M3503" s="214" t="s">
        <v>7293</v>
      </c>
      <c r="N3503" s="145" t="s">
        <v>7294</v>
      </c>
      <c r="O3503" s="215" t="s">
        <v>7295</v>
      </c>
      <c r="P3503" s="145"/>
      <c r="Q3503" s="207"/>
      <c r="R3503" s="145"/>
      <c r="S3503" s="145"/>
      <c r="T3503" s="145"/>
      <c r="U3503" s="145" t="e">
        <f>VLOOKUP(B3503,'[1]Du lieu in bang'!$F$1:$AH$1397,16,0)</f>
        <v>#N/A</v>
      </c>
      <c r="V3503" s="145" t="e">
        <f>VLOOKUP(B3503,'[1]Du lieu in bang'!$F$1:$AH$1397,17,0)</f>
        <v>#N/A</v>
      </c>
      <c r="W3503" s="146"/>
    </row>
    <row r="3504" spans="1:23" s="147" customFormat="1" ht="56.25" x14ac:dyDescent="0.25">
      <c r="A3504" s="212">
        <v>316</v>
      </c>
      <c r="B3504" s="212" t="str">
        <f>C3504&amp;TRIM(J3504)</f>
        <v>Nguyen Thi Ngoc BichKTTG&amp;QHKTQT</v>
      </c>
      <c r="C3504" s="184" t="s">
        <v>7296</v>
      </c>
      <c r="D3504" s="184"/>
      <c r="E3504" s="184"/>
      <c r="F3504" s="184" t="s">
        <v>7297</v>
      </c>
      <c r="G3504" s="218"/>
      <c r="H3504" s="184"/>
      <c r="I3504" s="145"/>
      <c r="J3504" s="184" t="s">
        <v>6677</v>
      </c>
      <c r="K3504" s="212" t="s">
        <v>7033</v>
      </c>
      <c r="L3504" s="213" t="s">
        <v>7298</v>
      </c>
      <c r="M3504" s="214" t="s">
        <v>6881</v>
      </c>
      <c r="N3504" s="145" t="s">
        <v>6679</v>
      </c>
      <c r="O3504" s="215" t="s">
        <v>7299</v>
      </c>
      <c r="P3504" s="145"/>
      <c r="Q3504" s="207"/>
      <c r="R3504" s="145"/>
      <c r="S3504" s="145"/>
      <c r="T3504" s="145"/>
      <c r="U3504" s="145" t="e">
        <f>VLOOKUP(B3504,'[1]Du lieu in bang'!$F$1:$AH$1397,16,0)</f>
        <v>#N/A</v>
      </c>
      <c r="V3504" s="145" t="e">
        <f>VLOOKUP(B3504,'[1]Du lieu in bang'!$F$1:$AH$1397,17,0)</f>
        <v>#N/A</v>
      </c>
      <c r="W3504" s="146"/>
    </row>
    <row r="3505" spans="1:23" s="147" customFormat="1" ht="38.25" x14ac:dyDescent="0.25">
      <c r="A3505" s="212">
        <v>317</v>
      </c>
      <c r="B3505" s="212" t="str">
        <f>C3505&amp;TRIM(J3505)</f>
        <v>Nguyen Thi HueKTTG&amp;QHKTQT</v>
      </c>
      <c r="C3505" s="184" t="s">
        <v>7300</v>
      </c>
      <c r="D3505" s="184"/>
      <c r="E3505" s="184"/>
      <c r="F3505" s="184" t="s">
        <v>4392</v>
      </c>
      <c r="G3505" s="218"/>
      <c r="H3505" s="184"/>
      <c r="I3505" s="145"/>
      <c r="J3505" s="184" t="s">
        <v>6677</v>
      </c>
      <c r="K3505" s="212" t="s">
        <v>7033</v>
      </c>
      <c r="L3505" s="217" t="s">
        <v>7301</v>
      </c>
      <c r="M3505" s="214" t="s">
        <v>6301</v>
      </c>
      <c r="N3505" s="145" t="s">
        <v>6679</v>
      </c>
      <c r="O3505" s="215" t="s">
        <v>7302</v>
      </c>
      <c r="P3505" s="145"/>
      <c r="Q3505" s="207"/>
      <c r="R3505" s="145"/>
      <c r="S3505" s="145"/>
      <c r="T3505" s="145"/>
      <c r="U3505" s="145" t="e">
        <f>VLOOKUP(B3505,'[1]Du lieu in bang'!$F$1:$AH$1397,16,0)</f>
        <v>#N/A</v>
      </c>
      <c r="V3505" s="145" t="e">
        <f>VLOOKUP(B3505,'[1]Du lieu in bang'!$F$1:$AH$1397,17,0)</f>
        <v>#N/A</v>
      </c>
      <c r="W3505" s="146"/>
    </row>
    <row r="3506" spans="1:23" s="147" customFormat="1" ht="25.5" x14ac:dyDescent="0.25">
      <c r="A3506" s="212">
        <v>318</v>
      </c>
      <c r="B3506" s="212" t="str">
        <f>C3506&amp;TRIM(G3506)</f>
        <v>Pham Dang Hung16/11/1976</v>
      </c>
      <c r="C3506" s="184" t="s">
        <v>7303</v>
      </c>
      <c r="D3506" s="184" t="s">
        <v>7304</v>
      </c>
      <c r="E3506" s="184"/>
      <c r="F3506" s="184" t="s">
        <v>7305</v>
      </c>
      <c r="G3506" s="218" t="s">
        <v>7306</v>
      </c>
      <c r="H3506" s="184" t="s">
        <v>46</v>
      </c>
      <c r="I3506" s="145"/>
      <c r="J3506" s="184" t="s">
        <v>6677</v>
      </c>
      <c r="K3506" s="212" t="s">
        <v>7033</v>
      </c>
      <c r="L3506" s="213" t="s">
        <v>7307</v>
      </c>
      <c r="M3506" s="214" t="s">
        <v>6301</v>
      </c>
      <c r="N3506" s="145" t="s">
        <v>6679</v>
      </c>
      <c r="O3506" s="215" t="s">
        <v>7308</v>
      </c>
      <c r="P3506" s="145"/>
      <c r="Q3506" s="207"/>
      <c r="R3506" s="145"/>
      <c r="S3506" s="145"/>
      <c r="T3506" s="145"/>
      <c r="U3506" s="145" t="e">
        <f>VLOOKUP(B3506,'[1]Du lieu in bang'!$C$2:$BB$1395,20,0)</f>
        <v>#N/A</v>
      </c>
      <c r="V3506" s="145" t="e">
        <f>VLOOKUP(B3506,'[1]Du lieu in bang'!$C$2:$BB$1395,21,0)</f>
        <v>#N/A</v>
      </c>
      <c r="W3506" s="146"/>
    </row>
    <row r="3507" spans="1:23" s="147" customFormat="1" ht="45" x14ac:dyDescent="0.25">
      <c r="A3507" s="212">
        <v>319</v>
      </c>
      <c r="B3507" s="212" t="str">
        <f>C3507&amp;TRIM(G3507)</f>
        <v>Tran Dang Quynh04/09/1979</v>
      </c>
      <c r="C3507" s="184" t="s">
        <v>7309</v>
      </c>
      <c r="D3507" s="184" t="s">
        <v>7310</v>
      </c>
      <c r="E3507" s="184"/>
      <c r="F3507" s="184" t="s">
        <v>7311</v>
      </c>
      <c r="G3507" s="218" t="s">
        <v>7312</v>
      </c>
      <c r="H3507" s="184" t="s">
        <v>7313</v>
      </c>
      <c r="I3507" s="145"/>
      <c r="J3507" s="184" t="s">
        <v>6677</v>
      </c>
      <c r="K3507" s="212" t="s">
        <v>7033</v>
      </c>
      <c r="L3507" s="217" t="s">
        <v>7314</v>
      </c>
      <c r="M3507" s="214" t="s">
        <v>7315</v>
      </c>
      <c r="N3507" s="145" t="s">
        <v>7316</v>
      </c>
      <c r="O3507" s="215" t="s">
        <v>7317</v>
      </c>
      <c r="P3507" s="145"/>
      <c r="Q3507" s="207"/>
      <c r="R3507" s="145"/>
      <c r="S3507" s="145"/>
      <c r="T3507" s="145"/>
      <c r="U3507" s="145" t="e">
        <f>VLOOKUP(B3507,'[1]Du lieu in bang'!$C$2:$BB$1395,20,0)</f>
        <v>#N/A</v>
      </c>
      <c r="V3507" s="145" t="e">
        <f>VLOOKUP(B3507,'[1]Du lieu in bang'!$C$2:$BB$1395,21,0)</f>
        <v>#N/A</v>
      </c>
      <c r="W3507" s="146"/>
    </row>
    <row r="3508" spans="1:23" s="147" customFormat="1" ht="45" x14ac:dyDescent="0.25">
      <c r="A3508" s="212">
        <v>320</v>
      </c>
      <c r="B3508" s="212" t="str">
        <f>C3508&amp;TRIM(G3508)</f>
        <v>Bui Huy Long11/07/1983</v>
      </c>
      <c r="C3508" s="184" t="s">
        <v>7318</v>
      </c>
      <c r="D3508" s="184" t="s">
        <v>7319</v>
      </c>
      <c r="E3508" s="184"/>
      <c r="F3508" s="184" t="s">
        <v>7320</v>
      </c>
      <c r="G3508" s="218" t="s">
        <v>7321</v>
      </c>
      <c r="H3508" s="184" t="s">
        <v>113</v>
      </c>
      <c r="I3508" s="145"/>
      <c r="J3508" s="184" t="s">
        <v>6677</v>
      </c>
      <c r="K3508" s="212" t="s">
        <v>7033</v>
      </c>
      <c r="L3508" s="213" t="s">
        <v>7322</v>
      </c>
      <c r="M3508" s="214" t="s">
        <v>7323</v>
      </c>
      <c r="N3508" s="145" t="s">
        <v>7316</v>
      </c>
      <c r="O3508" s="215" t="s">
        <v>7324</v>
      </c>
      <c r="P3508" s="145"/>
      <c r="Q3508" s="207"/>
      <c r="R3508" s="145"/>
      <c r="S3508" s="145"/>
      <c r="T3508" s="145"/>
      <c r="U3508" s="145" t="e">
        <f>VLOOKUP(B3508,'[1]Du lieu in bang'!$C$2:$BB$1395,20,0)</f>
        <v>#N/A</v>
      </c>
      <c r="V3508" s="145" t="e">
        <f>VLOOKUP(B3508,'[1]Du lieu in bang'!$C$2:$BB$1395,21,0)</f>
        <v>#N/A</v>
      </c>
      <c r="W3508" s="146"/>
    </row>
    <row r="3509" spans="1:23" s="147" customFormat="1" ht="38.25" x14ac:dyDescent="0.25">
      <c r="A3509" s="212">
        <v>321</v>
      </c>
      <c r="B3509" s="212" t="str">
        <f>C3509&amp;TRIM(J3509)</f>
        <v>Nguyen Ba Bui ChauKTTG&amp;QHKTQT</v>
      </c>
      <c r="C3509" s="184" t="s">
        <v>7325</v>
      </c>
      <c r="D3509" s="184"/>
      <c r="E3509" s="184"/>
      <c r="F3509" s="184" t="s">
        <v>7326</v>
      </c>
      <c r="G3509" s="218"/>
      <c r="H3509" s="184"/>
      <c r="I3509" s="145"/>
      <c r="J3509" s="184" t="s">
        <v>6677</v>
      </c>
      <c r="K3509" s="212" t="s">
        <v>7033</v>
      </c>
      <c r="L3509" s="213" t="s">
        <v>7327</v>
      </c>
      <c r="M3509" s="214" t="s">
        <v>7328</v>
      </c>
      <c r="N3509" s="145" t="s">
        <v>6679</v>
      </c>
      <c r="O3509" s="215" t="s">
        <v>7329</v>
      </c>
      <c r="P3509" s="145"/>
      <c r="Q3509" s="207"/>
      <c r="R3509" s="145"/>
      <c r="S3509" s="145"/>
      <c r="T3509" s="145"/>
      <c r="U3509" s="145" t="e">
        <f>VLOOKUP(B3509,'[1]Du lieu in bang'!$F$1:$AH$1397,16,0)</f>
        <v>#N/A</v>
      </c>
      <c r="V3509" s="145" t="e">
        <f>VLOOKUP(B3509,'[1]Du lieu in bang'!$F$1:$AH$1397,17,0)</f>
        <v>#N/A</v>
      </c>
      <c r="W3509" s="146"/>
    </row>
    <row r="3510" spans="1:23" s="147" customFormat="1" ht="33.75" x14ac:dyDescent="0.25">
      <c r="A3510" s="212">
        <v>323</v>
      </c>
      <c r="B3510" s="212" t="str">
        <f>C3510&amp;TRIM(G3510)</f>
        <v>Can Thi Thu Huong13/12/1983</v>
      </c>
      <c r="C3510" s="184" t="s">
        <v>7330</v>
      </c>
      <c r="D3510" s="184" t="s">
        <v>7331</v>
      </c>
      <c r="E3510" s="184"/>
      <c r="F3510" s="184" t="s">
        <v>7332</v>
      </c>
      <c r="G3510" s="218" t="s">
        <v>7333</v>
      </c>
      <c r="H3510" s="184" t="s">
        <v>46</v>
      </c>
      <c r="I3510" s="145"/>
      <c r="J3510" s="184" t="s">
        <v>6677</v>
      </c>
      <c r="K3510" s="212" t="s">
        <v>7033</v>
      </c>
      <c r="L3510" s="213" t="s">
        <v>7334</v>
      </c>
      <c r="M3510" s="214" t="s">
        <v>6122</v>
      </c>
      <c r="N3510" s="145" t="s">
        <v>7335</v>
      </c>
      <c r="O3510" s="215" t="s">
        <v>7336</v>
      </c>
      <c r="P3510" s="145"/>
      <c r="Q3510" s="207"/>
      <c r="R3510" s="145"/>
      <c r="S3510" s="145"/>
      <c r="T3510" s="145"/>
      <c r="U3510" s="145" t="e">
        <f>VLOOKUP(B3510,'[1]Du lieu in bang'!$C$2:$BB$1395,20,0)</f>
        <v>#N/A</v>
      </c>
      <c r="V3510" s="145" t="e">
        <f>VLOOKUP(B3510,'[1]Du lieu in bang'!$C$2:$BB$1395,21,0)</f>
        <v>#N/A</v>
      </c>
      <c r="W3510" s="146"/>
    </row>
    <row r="3511" spans="1:23" s="147" customFormat="1" ht="38.25" x14ac:dyDescent="0.25">
      <c r="A3511" s="212">
        <v>324</v>
      </c>
      <c r="B3511" s="212" t="str">
        <f t="shared" ref="B3511:B3516" si="7">C3511&amp;TRIM(J3511)</f>
        <v>Nguyen Van ThaiKTTG&amp;QHKTQT</v>
      </c>
      <c r="C3511" s="184" t="s">
        <v>7337</v>
      </c>
      <c r="D3511" s="184"/>
      <c r="E3511" s="184"/>
      <c r="F3511" s="184" t="s">
        <v>7338</v>
      </c>
      <c r="G3511" s="218"/>
      <c r="H3511" s="184"/>
      <c r="I3511" s="145"/>
      <c r="J3511" s="184" t="s">
        <v>6677</v>
      </c>
      <c r="K3511" s="212" t="s">
        <v>7033</v>
      </c>
      <c r="L3511" s="217" t="s">
        <v>7339</v>
      </c>
      <c r="M3511" s="145" t="s">
        <v>7340</v>
      </c>
      <c r="N3511" s="145" t="s">
        <v>7316</v>
      </c>
      <c r="O3511" s="215" t="s">
        <v>7341</v>
      </c>
      <c r="P3511" s="145"/>
      <c r="Q3511" s="207"/>
      <c r="R3511" s="145"/>
      <c r="S3511" s="145"/>
      <c r="T3511" s="145"/>
      <c r="U3511" s="145" t="e">
        <f>VLOOKUP(B3511,'[1]Du lieu in bang'!$F$1:$AH$1397,16,0)</f>
        <v>#N/A</v>
      </c>
      <c r="V3511" s="145" t="e">
        <f>VLOOKUP(B3511,'[1]Du lieu in bang'!$F$1:$AH$1397,17,0)</f>
        <v>#N/A</v>
      </c>
      <c r="W3511" s="146"/>
    </row>
    <row r="3512" spans="1:23" s="147" customFormat="1" ht="38.25" x14ac:dyDescent="0.25">
      <c r="A3512" s="212">
        <v>326</v>
      </c>
      <c r="B3512" s="212" t="str">
        <f t="shared" si="7"/>
        <v>Ngoc Hoai NamKTTG&amp;QHKTQT</v>
      </c>
      <c r="C3512" s="184" t="s">
        <v>7342</v>
      </c>
      <c r="D3512" s="184"/>
      <c r="E3512" s="184"/>
      <c r="F3512" s="184" t="s">
        <v>7343</v>
      </c>
      <c r="G3512" s="218"/>
      <c r="H3512" s="184"/>
      <c r="I3512" s="145"/>
      <c r="J3512" s="184" t="s">
        <v>6677</v>
      </c>
      <c r="K3512" s="212" t="s">
        <v>7033</v>
      </c>
      <c r="L3512" s="213" t="s">
        <v>7344</v>
      </c>
      <c r="M3512" s="214" t="s">
        <v>6746</v>
      </c>
      <c r="N3512" s="145" t="s">
        <v>6679</v>
      </c>
      <c r="O3512" s="215" t="s">
        <v>7345</v>
      </c>
      <c r="P3512" s="145"/>
      <c r="Q3512" s="207"/>
      <c r="R3512" s="145"/>
      <c r="S3512" s="145"/>
      <c r="T3512" s="145"/>
      <c r="U3512" s="145" t="e">
        <f>VLOOKUP(B3512,'[1]Du lieu in bang'!$F$1:$AH$1397,16,0)</f>
        <v>#N/A</v>
      </c>
      <c r="V3512" s="145" t="e">
        <f>VLOOKUP(B3512,'[1]Du lieu in bang'!$F$1:$AH$1397,17,0)</f>
        <v>#N/A</v>
      </c>
      <c r="W3512" s="146"/>
    </row>
    <row r="3513" spans="1:23" s="147" customFormat="1" ht="38.25" x14ac:dyDescent="0.25">
      <c r="A3513" s="212">
        <v>327</v>
      </c>
      <c r="B3513" s="212" t="str">
        <f t="shared" si="7"/>
        <v>Nguyen Ngoc PhanKTTG&amp;QHKTQT</v>
      </c>
      <c r="C3513" s="184" t="s">
        <v>7346</v>
      </c>
      <c r="D3513" s="184"/>
      <c r="E3513" s="184"/>
      <c r="F3513" s="184" t="s">
        <v>7347</v>
      </c>
      <c r="G3513" s="218"/>
      <c r="H3513" s="184"/>
      <c r="I3513" s="145"/>
      <c r="J3513" s="184" t="s">
        <v>6677</v>
      </c>
      <c r="K3513" s="212" t="s">
        <v>7033</v>
      </c>
      <c r="L3513" s="217" t="s">
        <v>7348</v>
      </c>
      <c r="M3513" s="145" t="s">
        <v>6287</v>
      </c>
      <c r="N3513" s="145" t="s">
        <v>7349</v>
      </c>
      <c r="O3513" s="215" t="s">
        <v>7350</v>
      </c>
      <c r="P3513" s="145"/>
      <c r="Q3513" s="207"/>
      <c r="R3513" s="145"/>
      <c r="S3513" s="145"/>
      <c r="T3513" s="145"/>
      <c r="U3513" s="145" t="e">
        <f>VLOOKUP(B3513,'[1]Du lieu in bang'!$F$1:$AH$1397,16,0)</f>
        <v>#N/A</v>
      </c>
      <c r="V3513" s="145" t="e">
        <f>VLOOKUP(B3513,'[1]Du lieu in bang'!$F$1:$AH$1397,17,0)</f>
        <v>#N/A</v>
      </c>
      <c r="W3513" s="146"/>
    </row>
    <row r="3514" spans="1:23" s="147" customFormat="1" ht="45" x14ac:dyDescent="0.25">
      <c r="A3514" s="212">
        <v>329</v>
      </c>
      <c r="B3514" s="212" t="str">
        <f t="shared" si="7"/>
        <v>Nguyen The NinhKTTG&amp;QHKTQT</v>
      </c>
      <c r="C3514" s="184" t="s">
        <v>7351</v>
      </c>
      <c r="D3514" s="184"/>
      <c r="E3514" s="184"/>
      <c r="F3514" s="184" t="s">
        <v>7352</v>
      </c>
      <c r="G3514" s="218"/>
      <c r="H3514" s="184"/>
      <c r="I3514" s="145"/>
      <c r="J3514" s="184" t="s">
        <v>6677</v>
      </c>
      <c r="K3514" s="212" t="s">
        <v>7033</v>
      </c>
      <c r="L3514" s="213" t="s">
        <v>7353</v>
      </c>
      <c r="M3514" s="214" t="s">
        <v>6589</v>
      </c>
      <c r="N3514" s="145" t="s">
        <v>7354</v>
      </c>
      <c r="O3514" s="215" t="s">
        <v>7355</v>
      </c>
      <c r="P3514" s="145"/>
      <c r="Q3514" s="207"/>
      <c r="R3514" s="145"/>
      <c r="S3514" s="145"/>
      <c r="T3514" s="145"/>
      <c r="U3514" s="145" t="e">
        <f>VLOOKUP(B3514,'[1]Du lieu in bang'!$F$1:$AH$1397,16,0)</f>
        <v>#N/A</v>
      </c>
      <c r="V3514" s="145" t="e">
        <f>VLOOKUP(B3514,'[1]Du lieu in bang'!$F$1:$AH$1397,17,0)</f>
        <v>#N/A</v>
      </c>
      <c r="W3514" s="146"/>
    </row>
    <row r="3515" spans="1:23" s="147" customFormat="1" ht="38.25" x14ac:dyDescent="0.25">
      <c r="A3515" s="212">
        <v>331</v>
      </c>
      <c r="B3515" s="212" t="str">
        <f t="shared" si="7"/>
        <v>Le Nam LongKTTG&amp;QHKTQT</v>
      </c>
      <c r="C3515" s="184" t="s">
        <v>7356</v>
      </c>
      <c r="D3515" s="184"/>
      <c r="E3515" s="184"/>
      <c r="F3515" s="184" t="s">
        <v>7357</v>
      </c>
      <c r="G3515" s="218"/>
      <c r="H3515" s="184"/>
      <c r="I3515" s="145"/>
      <c r="J3515" s="184" t="s">
        <v>6677</v>
      </c>
      <c r="K3515" s="212" t="s">
        <v>7033</v>
      </c>
      <c r="L3515" s="213" t="s">
        <v>7358</v>
      </c>
      <c r="M3515" s="214" t="s">
        <v>7232</v>
      </c>
      <c r="N3515" s="145" t="s">
        <v>6679</v>
      </c>
      <c r="O3515" s="215" t="s">
        <v>7359</v>
      </c>
      <c r="P3515" s="145"/>
      <c r="Q3515" s="207"/>
      <c r="R3515" s="145"/>
      <c r="S3515" s="145"/>
      <c r="T3515" s="145"/>
      <c r="U3515" s="145" t="e">
        <f>VLOOKUP(B3515,'[1]Du lieu in bang'!$F$1:$AH$1397,16,0)</f>
        <v>#N/A</v>
      </c>
      <c r="V3515" s="145" t="e">
        <f>VLOOKUP(B3515,'[1]Du lieu in bang'!$F$1:$AH$1397,17,0)</f>
        <v>#N/A</v>
      </c>
      <c r="W3515" s="146"/>
    </row>
    <row r="3516" spans="1:23" s="147" customFormat="1" ht="25.5" x14ac:dyDescent="0.25">
      <c r="A3516" s="212">
        <v>333</v>
      </c>
      <c r="B3516" s="212" t="str">
        <f t="shared" si="7"/>
        <v>Ho Si LuuQuản trị kinh doanh</v>
      </c>
      <c r="C3516" s="184" t="s">
        <v>7360</v>
      </c>
      <c r="D3516" s="184"/>
      <c r="E3516" s="184"/>
      <c r="F3516" s="184" t="s">
        <v>7361</v>
      </c>
      <c r="G3516" s="218"/>
      <c r="H3516" s="184"/>
      <c r="I3516" s="145"/>
      <c r="J3516" s="184" t="s">
        <v>276</v>
      </c>
      <c r="K3516" s="212" t="s">
        <v>7033</v>
      </c>
      <c r="L3516" s="217" t="s">
        <v>7362</v>
      </c>
      <c r="M3516" s="145" t="s">
        <v>7363</v>
      </c>
      <c r="N3516" s="145" t="s">
        <v>6679</v>
      </c>
      <c r="O3516" s="215" t="s">
        <v>7364</v>
      </c>
      <c r="P3516" s="145"/>
      <c r="Q3516" s="207"/>
      <c r="R3516" s="145"/>
      <c r="S3516" s="145"/>
      <c r="T3516" s="145"/>
      <c r="U3516" s="145" t="e">
        <f>VLOOKUP(B3516,'[1]Du lieu in bang'!$F$1:$AH$1397,16,0)</f>
        <v>#N/A</v>
      </c>
      <c r="V3516" s="145" t="e">
        <f>VLOOKUP(B3516,'[1]Du lieu in bang'!$F$1:$AH$1397,17,0)</f>
        <v>#N/A</v>
      </c>
      <c r="W3516" s="146"/>
    </row>
    <row r="3517" spans="1:23" s="147" customFormat="1" ht="25.5" x14ac:dyDescent="0.25">
      <c r="A3517" s="212">
        <v>334</v>
      </c>
      <c r="B3517" s="212" t="str">
        <f>C3517&amp;TRIM(G3517)</f>
        <v>Ngo Thu Yen20/12/1983</v>
      </c>
      <c r="C3517" s="184" t="s">
        <v>7365</v>
      </c>
      <c r="D3517" s="184" t="s">
        <v>7366</v>
      </c>
      <c r="E3517" s="184"/>
      <c r="F3517" s="184" t="s">
        <v>7367</v>
      </c>
      <c r="G3517" s="218" t="s">
        <v>1559</v>
      </c>
      <c r="H3517" s="184" t="s">
        <v>46</v>
      </c>
      <c r="I3517" s="145"/>
      <c r="J3517" s="184" t="s">
        <v>276</v>
      </c>
      <c r="K3517" s="212" t="s">
        <v>7033</v>
      </c>
      <c r="L3517" s="217" t="s">
        <v>7368</v>
      </c>
      <c r="M3517" s="145" t="s">
        <v>7363</v>
      </c>
      <c r="N3517" s="145" t="s">
        <v>6679</v>
      </c>
      <c r="O3517" s="215" t="s">
        <v>7369</v>
      </c>
      <c r="P3517" s="145"/>
      <c r="Q3517" s="207"/>
      <c r="R3517" s="145"/>
      <c r="S3517" s="145"/>
      <c r="T3517" s="145"/>
      <c r="U3517" s="145" t="e">
        <f>VLOOKUP(B3517,'[1]Du lieu in bang'!$C$2:$BB$1395,20,0)</f>
        <v>#N/A</v>
      </c>
      <c r="V3517" s="145" t="e">
        <f>VLOOKUP(B3517,'[1]Du lieu in bang'!$C$2:$BB$1395,21,0)</f>
        <v>#N/A</v>
      </c>
      <c r="W3517" s="146"/>
    </row>
    <row r="3518" spans="1:23" s="147" customFormat="1" ht="38.25" x14ac:dyDescent="0.25">
      <c r="A3518" s="212">
        <v>335</v>
      </c>
      <c r="B3518" s="212" t="str">
        <f>C3518&amp;TRIM(J3518)</f>
        <v>Tran Van HiepQuản trị kinh doanh</v>
      </c>
      <c r="C3518" s="184" t="s">
        <v>7370</v>
      </c>
      <c r="D3518" s="184"/>
      <c r="E3518" s="184"/>
      <c r="F3518" s="184" t="s">
        <v>7371</v>
      </c>
      <c r="G3518" s="218"/>
      <c r="H3518" s="184"/>
      <c r="I3518" s="145"/>
      <c r="J3518" s="184" t="s">
        <v>276</v>
      </c>
      <c r="K3518" s="212" t="s">
        <v>7033</v>
      </c>
      <c r="L3518" s="217" t="s">
        <v>7372</v>
      </c>
      <c r="M3518" s="145" t="s">
        <v>6819</v>
      </c>
      <c r="N3518" s="145" t="s">
        <v>6679</v>
      </c>
      <c r="O3518" s="215" t="s">
        <v>7373</v>
      </c>
      <c r="P3518" s="145"/>
      <c r="Q3518" s="207"/>
      <c r="R3518" s="145"/>
      <c r="S3518" s="145"/>
      <c r="T3518" s="145"/>
      <c r="U3518" s="145" t="e">
        <f>VLOOKUP(B3518,'[1]Du lieu in bang'!$F$1:$AH$1397,16,0)</f>
        <v>#N/A</v>
      </c>
      <c r="V3518" s="145" t="e">
        <f>VLOOKUP(B3518,'[1]Du lieu in bang'!$F$1:$AH$1397,17,0)</f>
        <v>#N/A</v>
      </c>
      <c r="W3518" s="146"/>
    </row>
    <row r="3519" spans="1:23" s="147" customFormat="1" ht="38.25" x14ac:dyDescent="0.25">
      <c r="A3519" s="212">
        <v>336</v>
      </c>
      <c r="B3519" s="212" t="str">
        <f>C3519&amp;TRIM(J3519)</f>
        <v>Bach Thi DuyenQuản trị kinh doanh</v>
      </c>
      <c r="C3519" s="184" t="s">
        <v>7374</v>
      </c>
      <c r="D3519" s="184"/>
      <c r="E3519" s="184"/>
      <c r="F3519" s="184" t="s">
        <v>7375</v>
      </c>
      <c r="G3519" s="218"/>
      <c r="H3519" s="184"/>
      <c r="I3519" s="145"/>
      <c r="J3519" s="184" t="s">
        <v>276</v>
      </c>
      <c r="K3519" s="212" t="s">
        <v>7033</v>
      </c>
      <c r="L3519" s="217" t="s">
        <v>7376</v>
      </c>
      <c r="M3519" s="145" t="s">
        <v>6819</v>
      </c>
      <c r="N3519" s="145" t="s">
        <v>6679</v>
      </c>
      <c r="O3519" s="215" t="s">
        <v>7377</v>
      </c>
      <c r="P3519" s="145"/>
      <c r="Q3519" s="207"/>
      <c r="R3519" s="145"/>
      <c r="S3519" s="145"/>
      <c r="T3519" s="145"/>
      <c r="U3519" s="145" t="e">
        <f>VLOOKUP(B3519,'[1]Du lieu in bang'!$F$1:$AH$1397,16,0)</f>
        <v>#N/A</v>
      </c>
      <c r="V3519" s="145" t="e">
        <f>VLOOKUP(B3519,'[1]Du lieu in bang'!$F$1:$AH$1397,17,0)</f>
        <v>#N/A</v>
      </c>
      <c r="W3519" s="146"/>
    </row>
    <row r="3520" spans="1:23" s="147" customFormat="1" ht="38.25" x14ac:dyDescent="0.25">
      <c r="A3520" s="212">
        <v>337</v>
      </c>
      <c r="B3520" s="212" t="str">
        <f>C3520&amp;TRIM(J3520)</f>
        <v>Nguyen Thi NghiaQuản trị kinh doanh</v>
      </c>
      <c r="C3520" s="184" t="s">
        <v>7378</v>
      </c>
      <c r="D3520" s="184"/>
      <c r="E3520" s="184"/>
      <c r="F3520" s="184" t="s">
        <v>7379</v>
      </c>
      <c r="G3520" s="218"/>
      <c r="H3520" s="184"/>
      <c r="I3520" s="145"/>
      <c r="J3520" s="184" t="s">
        <v>276</v>
      </c>
      <c r="K3520" s="212" t="s">
        <v>7033</v>
      </c>
      <c r="L3520" s="217" t="s">
        <v>7380</v>
      </c>
      <c r="M3520" s="145" t="s">
        <v>6294</v>
      </c>
      <c r="N3520" s="145" t="s">
        <v>7381</v>
      </c>
      <c r="O3520" s="215" t="s">
        <v>7382</v>
      </c>
      <c r="P3520" s="145"/>
      <c r="Q3520" s="207"/>
      <c r="R3520" s="145"/>
      <c r="S3520" s="145"/>
      <c r="T3520" s="145"/>
      <c r="U3520" s="145" t="e">
        <f>VLOOKUP(B3520,'[1]Du lieu in bang'!$F$1:$AH$1397,16,0)</f>
        <v>#N/A</v>
      </c>
      <c r="V3520" s="145" t="e">
        <f>VLOOKUP(B3520,'[1]Du lieu in bang'!$F$1:$AH$1397,17,0)</f>
        <v>#N/A</v>
      </c>
      <c r="W3520" s="146"/>
    </row>
    <row r="3521" spans="1:23" s="147" customFormat="1" ht="25.5" x14ac:dyDescent="0.25">
      <c r="A3521" s="212">
        <v>338</v>
      </c>
      <c r="B3521" s="212" t="str">
        <f>C3521&amp;TRIM(G3521)</f>
        <v>Pham Van Minh21/04/1978</v>
      </c>
      <c r="C3521" s="184" t="s">
        <v>7383</v>
      </c>
      <c r="D3521" s="184" t="s">
        <v>7384</v>
      </c>
      <c r="E3521" s="184"/>
      <c r="F3521" s="184" t="s">
        <v>7385</v>
      </c>
      <c r="G3521" s="218" t="s">
        <v>4848</v>
      </c>
      <c r="H3521" s="184" t="s">
        <v>80</v>
      </c>
      <c r="I3521" s="145"/>
      <c r="J3521" s="184" t="s">
        <v>276</v>
      </c>
      <c r="K3521" s="212" t="s">
        <v>7033</v>
      </c>
      <c r="L3521" s="217" t="s">
        <v>7386</v>
      </c>
      <c r="M3521" s="145" t="s">
        <v>7387</v>
      </c>
      <c r="N3521" s="145" t="s">
        <v>6808</v>
      </c>
      <c r="O3521" s="215" t="s">
        <v>7388</v>
      </c>
      <c r="P3521" s="145"/>
      <c r="Q3521" s="207"/>
      <c r="R3521" s="145"/>
      <c r="S3521" s="145"/>
      <c r="T3521" s="145"/>
      <c r="U3521" s="145" t="e">
        <f>VLOOKUP(B3521,'[1]Du lieu in bang'!$C$2:$BB$1395,20,0)</f>
        <v>#N/A</v>
      </c>
      <c r="V3521" s="145" t="e">
        <f>VLOOKUP(B3521,'[1]Du lieu in bang'!$C$2:$BB$1395,21,0)</f>
        <v>#N/A</v>
      </c>
      <c r="W3521" s="146"/>
    </row>
    <row r="3522" spans="1:23" s="147" customFormat="1" ht="25.5" x14ac:dyDescent="0.25">
      <c r="A3522" s="212">
        <v>339</v>
      </c>
      <c r="B3522" s="212" t="str">
        <f>C3522&amp;TRIM(G3522)</f>
        <v>Hoang The Dong28/10/1973</v>
      </c>
      <c r="C3522" s="184" t="s">
        <v>7389</v>
      </c>
      <c r="D3522" s="184" t="s">
        <v>7390</v>
      </c>
      <c r="E3522" s="184"/>
      <c r="F3522" s="184" t="s">
        <v>7391</v>
      </c>
      <c r="G3522" s="218" t="s">
        <v>7392</v>
      </c>
      <c r="H3522" s="184" t="s">
        <v>46</v>
      </c>
      <c r="I3522" s="145"/>
      <c r="J3522" s="184" t="s">
        <v>276</v>
      </c>
      <c r="K3522" s="212" t="s">
        <v>7033</v>
      </c>
      <c r="L3522" s="217" t="s">
        <v>7393</v>
      </c>
      <c r="M3522" s="145" t="s">
        <v>7394</v>
      </c>
      <c r="N3522" s="145" t="s">
        <v>6679</v>
      </c>
      <c r="O3522" s="215" t="s">
        <v>7395</v>
      </c>
      <c r="P3522" s="145"/>
      <c r="Q3522" s="207"/>
      <c r="R3522" s="145"/>
      <c r="S3522" s="145"/>
      <c r="T3522" s="145"/>
      <c r="U3522" s="145" t="e">
        <f>VLOOKUP(B3522,'[1]Du lieu in bang'!$C$2:$BB$1395,20,0)</f>
        <v>#N/A</v>
      </c>
      <c r="V3522" s="145" t="e">
        <f>VLOOKUP(B3522,'[1]Du lieu in bang'!$C$2:$BB$1395,21,0)</f>
        <v>#N/A</v>
      </c>
      <c r="W3522" s="146"/>
    </row>
    <row r="3523" spans="1:23" s="147" customFormat="1" ht="38.25" x14ac:dyDescent="0.25">
      <c r="A3523" s="212">
        <v>340</v>
      </c>
      <c r="B3523" s="212" t="str">
        <f>C3523&amp;TRIM(J3523)</f>
        <v>Nguyen Duy DucQuản trị kinh doanh</v>
      </c>
      <c r="C3523" s="184" t="s">
        <v>7396</v>
      </c>
      <c r="D3523" s="184"/>
      <c r="E3523" s="184"/>
      <c r="F3523" s="184" t="s">
        <v>7397</v>
      </c>
      <c r="G3523" s="218"/>
      <c r="H3523" s="184"/>
      <c r="I3523" s="145"/>
      <c r="J3523" s="184" t="s">
        <v>276</v>
      </c>
      <c r="K3523" s="212" t="s">
        <v>7033</v>
      </c>
      <c r="L3523" s="217" t="s">
        <v>7398</v>
      </c>
      <c r="M3523" s="145" t="s">
        <v>6801</v>
      </c>
      <c r="N3523" s="145" t="s">
        <v>6900</v>
      </c>
      <c r="O3523" s="215" t="s">
        <v>7399</v>
      </c>
      <c r="P3523" s="145"/>
      <c r="Q3523" s="207"/>
      <c r="R3523" s="145"/>
      <c r="S3523" s="145"/>
      <c r="T3523" s="145"/>
      <c r="U3523" s="145" t="e">
        <f>VLOOKUP(B3523,'[1]Du lieu in bang'!$F$1:$AH$1397,16,0)</f>
        <v>#N/A</v>
      </c>
      <c r="V3523" s="145" t="e">
        <f>VLOOKUP(B3523,'[1]Du lieu in bang'!$F$1:$AH$1397,17,0)</f>
        <v>#N/A</v>
      </c>
      <c r="W3523" s="146"/>
    </row>
    <row r="3524" spans="1:23" s="147" customFormat="1" ht="33.75" x14ac:dyDescent="0.25">
      <c r="A3524" s="212">
        <v>341</v>
      </c>
      <c r="B3524" s="212" t="str">
        <f>C3524&amp;TRIM(G3524)</f>
        <v>Nguyen Toan Thang27/11/1979</v>
      </c>
      <c r="C3524" s="184" t="s">
        <v>7400</v>
      </c>
      <c r="D3524" s="184" t="s">
        <v>7401</v>
      </c>
      <c r="E3524" s="184"/>
      <c r="F3524" s="184" t="s">
        <v>7402</v>
      </c>
      <c r="G3524" s="218" t="s">
        <v>7403</v>
      </c>
      <c r="H3524" s="184" t="s">
        <v>46</v>
      </c>
      <c r="I3524" s="145"/>
      <c r="J3524" s="184" t="s">
        <v>276</v>
      </c>
      <c r="K3524" s="212" t="s">
        <v>7033</v>
      </c>
      <c r="L3524" s="217" t="s">
        <v>7404</v>
      </c>
      <c r="M3524" s="145" t="s">
        <v>6589</v>
      </c>
      <c r="N3524" s="145" t="s">
        <v>7405</v>
      </c>
      <c r="O3524" s="215" t="s">
        <v>7406</v>
      </c>
      <c r="P3524" s="145"/>
      <c r="Q3524" s="207"/>
      <c r="R3524" s="145"/>
      <c r="S3524" s="145"/>
      <c r="T3524" s="145"/>
      <c r="U3524" s="145" t="e">
        <f>VLOOKUP(B3524,'[1]Du lieu in bang'!$C$2:$BB$1395,20,0)</f>
        <v>#N/A</v>
      </c>
      <c r="V3524" s="145" t="e">
        <f>VLOOKUP(B3524,'[1]Du lieu in bang'!$C$2:$BB$1395,21,0)</f>
        <v>#N/A</v>
      </c>
      <c r="W3524" s="146"/>
    </row>
    <row r="3525" spans="1:23" s="147" customFormat="1" ht="25.5" x14ac:dyDescent="0.25">
      <c r="A3525" s="212">
        <v>342</v>
      </c>
      <c r="B3525" s="212" t="str">
        <f>C3525&amp;TRIM(G3525)</f>
        <v>Duong Tuan Anh27/06/1978</v>
      </c>
      <c r="C3525" s="184" t="s">
        <v>7407</v>
      </c>
      <c r="D3525" s="184" t="s">
        <v>7408</v>
      </c>
      <c r="E3525" s="184"/>
      <c r="F3525" s="184" t="s">
        <v>7409</v>
      </c>
      <c r="G3525" s="218" t="s">
        <v>7410</v>
      </c>
      <c r="H3525" s="184" t="s">
        <v>46</v>
      </c>
      <c r="I3525" s="145"/>
      <c r="J3525" s="184" t="s">
        <v>276</v>
      </c>
      <c r="K3525" s="212" t="s">
        <v>7033</v>
      </c>
      <c r="L3525" s="217" t="s">
        <v>7411</v>
      </c>
      <c r="M3525" s="145" t="s">
        <v>6095</v>
      </c>
      <c r="N3525" s="145" t="s">
        <v>7412</v>
      </c>
      <c r="O3525" s="215" t="s">
        <v>7413</v>
      </c>
      <c r="P3525" s="145"/>
      <c r="Q3525" s="207"/>
      <c r="R3525" s="145"/>
      <c r="S3525" s="145"/>
      <c r="T3525" s="145"/>
      <c r="U3525" s="145" t="e">
        <f>VLOOKUP(B3525,'[1]Du lieu in bang'!$C$2:$BB$1395,20,0)</f>
        <v>#N/A</v>
      </c>
      <c r="V3525" s="145" t="e">
        <f>VLOOKUP(B3525,'[1]Du lieu in bang'!$C$2:$BB$1395,21,0)</f>
        <v>#N/A</v>
      </c>
      <c r="W3525" s="146"/>
    </row>
    <row r="3526" spans="1:23" s="147" customFormat="1" ht="25.5" x14ac:dyDescent="0.25">
      <c r="A3526" s="212">
        <v>343</v>
      </c>
      <c r="B3526" s="212" t="str">
        <f>C3526&amp;TRIM(G3526)</f>
        <v>Kim Thi Khuyen22/10/1983</v>
      </c>
      <c r="C3526" s="184" t="s">
        <v>7414</v>
      </c>
      <c r="D3526" s="184" t="s">
        <v>7415</v>
      </c>
      <c r="E3526" s="184"/>
      <c r="F3526" s="184" t="s">
        <v>7416</v>
      </c>
      <c r="G3526" s="218" t="s">
        <v>7417</v>
      </c>
      <c r="H3526" s="184" t="s">
        <v>113</v>
      </c>
      <c r="I3526" s="145"/>
      <c r="J3526" s="184" t="s">
        <v>276</v>
      </c>
      <c r="K3526" s="212" t="s">
        <v>7033</v>
      </c>
      <c r="L3526" s="217" t="s">
        <v>7418</v>
      </c>
      <c r="M3526" s="145" t="s">
        <v>7419</v>
      </c>
      <c r="N3526" s="145" t="s">
        <v>6679</v>
      </c>
      <c r="O3526" s="215" t="s">
        <v>7420</v>
      </c>
      <c r="P3526" s="145"/>
      <c r="Q3526" s="207"/>
      <c r="R3526" s="145"/>
      <c r="S3526" s="145"/>
      <c r="T3526" s="145"/>
      <c r="U3526" s="145" t="e">
        <f>VLOOKUP(B3526,'[1]Du lieu in bang'!$C$2:$BB$1395,20,0)</f>
        <v>#N/A</v>
      </c>
      <c r="V3526" s="145" t="e">
        <f>VLOOKUP(B3526,'[1]Du lieu in bang'!$C$2:$BB$1395,21,0)</f>
        <v>#N/A</v>
      </c>
      <c r="W3526" s="146"/>
    </row>
    <row r="3527" spans="1:23" s="147" customFormat="1" ht="45" x14ac:dyDescent="0.25">
      <c r="A3527" s="212">
        <v>344</v>
      </c>
      <c r="B3527" s="212" t="str">
        <f>C3527&amp;TRIM(J3527)</f>
        <v>Tran DuongQuản trị kinh doanh</v>
      </c>
      <c r="C3527" s="184" t="s">
        <v>7421</v>
      </c>
      <c r="D3527" s="184"/>
      <c r="E3527" s="184"/>
      <c r="F3527" s="184" t="s">
        <v>7422</v>
      </c>
      <c r="G3527" s="218"/>
      <c r="H3527" s="184"/>
      <c r="I3527" s="145"/>
      <c r="J3527" s="184" t="s">
        <v>276</v>
      </c>
      <c r="K3527" s="212" t="s">
        <v>7033</v>
      </c>
      <c r="L3527" s="217" t="s">
        <v>7423</v>
      </c>
      <c r="M3527" s="145" t="s">
        <v>6153</v>
      </c>
      <c r="N3527" s="145" t="s">
        <v>7424</v>
      </c>
      <c r="O3527" s="215" t="s">
        <v>7425</v>
      </c>
      <c r="P3527" s="145"/>
      <c r="Q3527" s="207"/>
      <c r="R3527" s="145"/>
      <c r="S3527" s="145"/>
      <c r="T3527" s="145"/>
      <c r="U3527" s="145" t="e">
        <f>VLOOKUP(B3527,'[1]Du lieu in bang'!$F$1:$AH$1397,16,0)</f>
        <v>#N/A</v>
      </c>
      <c r="V3527" s="145" t="e">
        <f>VLOOKUP(B3527,'[1]Du lieu in bang'!$F$1:$AH$1397,17,0)</f>
        <v>#N/A</v>
      </c>
      <c r="W3527" s="146"/>
    </row>
    <row r="3528" spans="1:23" s="147" customFormat="1" ht="25.5" x14ac:dyDescent="0.25">
      <c r="A3528" s="212">
        <v>345</v>
      </c>
      <c r="B3528" s="212" t="str">
        <f>C3528&amp;TRIM(G3528)</f>
        <v>Dinh Quang Thang14/7/1974</v>
      </c>
      <c r="C3528" s="184" t="s">
        <v>7426</v>
      </c>
      <c r="D3528" s="184" t="s">
        <v>7427</v>
      </c>
      <c r="E3528" s="184"/>
      <c r="F3528" s="184" t="s">
        <v>7428</v>
      </c>
      <c r="G3528" s="218" t="s">
        <v>7429</v>
      </c>
      <c r="H3528" s="184" t="s">
        <v>56</v>
      </c>
      <c r="I3528" s="145"/>
      <c r="J3528" s="184" t="s">
        <v>276</v>
      </c>
      <c r="K3528" s="212" t="s">
        <v>7033</v>
      </c>
      <c r="L3528" s="217" t="s">
        <v>7430</v>
      </c>
      <c r="M3528" s="145" t="s">
        <v>7431</v>
      </c>
      <c r="N3528" s="145" t="s">
        <v>6639</v>
      </c>
      <c r="O3528" s="215" t="s">
        <v>7432</v>
      </c>
      <c r="P3528" s="145"/>
      <c r="Q3528" s="207"/>
      <c r="R3528" s="145"/>
      <c r="S3528" s="145"/>
      <c r="T3528" s="145"/>
      <c r="U3528" s="145" t="e">
        <f>VLOOKUP(B3528,'[1]Du lieu in bang'!$C$2:$BB$1395,20,0)</f>
        <v>#N/A</v>
      </c>
      <c r="V3528" s="145" t="e">
        <f>VLOOKUP(B3528,'[1]Du lieu in bang'!$C$2:$BB$1395,21,0)</f>
        <v>#N/A</v>
      </c>
      <c r="W3528" s="146"/>
    </row>
    <row r="3529" spans="1:23" s="147" customFormat="1" ht="38.25" x14ac:dyDescent="0.25">
      <c r="A3529" s="212">
        <v>347</v>
      </c>
      <c r="B3529" s="212" t="str">
        <f>C3529&amp;TRIM(G3529)</f>
        <v>Hoa Huu Cuong25/10/1981</v>
      </c>
      <c r="C3529" s="184" t="s">
        <v>7433</v>
      </c>
      <c r="D3529" s="184" t="s">
        <v>7434</v>
      </c>
      <c r="E3529" s="184"/>
      <c r="F3529" s="184" t="s">
        <v>7435</v>
      </c>
      <c r="G3529" s="218" t="s">
        <v>7436</v>
      </c>
      <c r="H3529" s="184" t="s">
        <v>46</v>
      </c>
      <c r="I3529" s="145"/>
      <c r="J3529" s="184" t="s">
        <v>276</v>
      </c>
      <c r="K3529" s="212" t="s">
        <v>7033</v>
      </c>
      <c r="L3529" s="217" t="s">
        <v>7437</v>
      </c>
      <c r="M3529" s="145" t="s">
        <v>6788</v>
      </c>
      <c r="N3529" s="145" t="s">
        <v>6679</v>
      </c>
      <c r="O3529" s="215" t="s">
        <v>7438</v>
      </c>
      <c r="P3529" s="145"/>
      <c r="Q3529" s="207"/>
      <c r="R3529" s="145"/>
      <c r="S3529" s="145"/>
      <c r="T3529" s="145"/>
      <c r="U3529" s="145" t="e">
        <f>VLOOKUP(B3529,'[1]Du lieu in bang'!$C$2:$BB$1395,20,0)</f>
        <v>#N/A</v>
      </c>
      <c r="V3529" s="145" t="e">
        <f>VLOOKUP(B3529,'[1]Du lieu in bang'!$C$2:$BB$1395,21,0)</f>
        <v>#N/A</v>
      </c>
      <c r="W3529" s="146"/>
    </row>
    <row r="3530" spans="1:23" s="147" customFormat="1" ht="38.25" x14ac:dyDescent="0.25">
      <c r="A3530" s="212">
        <v>349</v>
      </c>
      <c r="B3530" s="212" t="str">
        <f>C3530&amp;TRIM(J3530)</f>
        <v>Bui Thi Xuan HuongQuản trị kinh doanh</v>
      </c>
      <c r="C3530" s="184" t="s">
        <v>7439</v>
      </c>
      <c r="D3530" s="184"/>
      <c r="E3530" s="184"/>
      <c r="F3530" s="184" t="s">
        <v>7440</v>
      </c>
      <c r="G3530" s="218"/>
      <c r="H3530" s="184"/>
      <c r="I3530" s="145"/>
      <c r="J3530" s="184" t="s">
        <v>276</v>
      </c>
      <c r="K3530" s="212" t="s">
        <v>7033</v>
      </c>
      <c r="L3530" s="217" t="s">
        <v>7441</v>
      </c>
      <c r="M3530" s="214" t="s">
        <v>6997</v>
      </c>
      <c r="N3530" s="145" t="s">
        <v>6639</v>
      </c>
      <c r="O3530" s="215" t="s">
        <v>7442</v>
      </c>
      <c r="P3530" s="145"/>
      <c r="Q3530" s="207"/>
      <c r="R3530" s="145"/>
      <c r="S3530" s="145"/>
      <c r="T3530" s="145"/>
      <c r="U3530" s="145" t="e">
        <f>VLOOKUP(B3530,'[1]Du lieu in bang'!$F$1:$AH$1397,16,0)</f>
        <v>#N/A</v>
      </c>
      <c r="V3530" s="145" t="e">
        <f>VLOOKUP(B3530,'[1]Du lieu in bang'!$F$1:$AH$1397,17,0)</f>
        <v>#N/A</v>
      </c>
      <c r="W3530" s="146"/>
    </row>
    <row r="3531" spans="1:23" s="147" customFormat="1" ht="38.25" x14ac:dyDescent="0.25">
      <c r="A3531" s="212">
        <v>350</v>
      </c>
      <c r="B3531" s="212" t="str">
        <f>C3531&amp;TRIM(J3531)</f>
        <v>Vo Thi Thu HongQuản trị kinh doanh</v>
      </c>
      <c r="C3531" s="184" t="s">
        <v>7443</v>
      </c>
      <c r="D3531" s="184"/>
      <c r="E3531" s="184"/>
      <c r="F3531" s="184" t="s">
        <v>7444</v>
      </c>
      <c r="G3531" s="218"/>
      <c r="H3531" s="184"/>
      <c r="I3531" s="145"/>
      <c r="J3531" s="184" t="s">
        <v>276</v>
      </c>
      <c r="K3531" s="212" t="s">
        <v>7033</v>
      </c>
      <c r="L3531" s="217" t="s">
        <v>7445</v>
      </c>
      <c r="M3531" s="145" t="s">
        <v>7446</v>
      </c>
      <c r="N3531" s="145" t="s">
        <v>6808</v>
      </c>
      <c r="O3531" s="215" t="s">
        <v>7447</v>
      </c>
      <c r="P3531" s="145"/>
      <c r="Q3531" s="207"/>
      <c r="R3531" s="145"/>
      <c r="S3531" s="145"/>
      <c r="T3531" s="145"/>
      <c r="U3531" s="145" t="e">
        <f>VLOOKUP(B3531,'[1]Du lieu in bang'!$F$1:$AH$1397,16,0)</f>
        <v>#N/A</v>
      </c>
      <c r="V3531" s="145" t="e">
        <f>VLOOKUP(B3531,'[1]Du lieu in bang'!$F$1:$AH$1397,17,0)</f>
        <v>#N/A</v>
      </c>
      <c r="W3531" s="146"/>
    </row>
    <row r="3532" spans="1:23" s="147" customFormat="1" ht="38.25" x14ac:dyDescent="0.25">
      <c r="A3532" s="212">
        <v>351</v>
      </c>
      <c r="B3532" s="212" t="str">
        <f>C3532&amp;TRIM(J3532)</f>
        <v>Tran Thi Ngoc TuQuản trị kinh doanh</v>
      </c>
      <c r="C3532" s="184" t="s">
        <v>7448</v>
      </c>
      <c r="D3532" s="184"/>
      <c r="E3532" s="184"/>
      <c r="F3532" s="184" t="s">
        <v>7449</v>
      </c>
      <c r="G3532" s="218"/>
      <c r="H3532" s="184"/>
      <c r="I3532" s="145"/>
      <c r="J3532" s="184" t="s">
        <v>276</v>
      </c>
      <c r="K3532" s="212" t="s">
        <v>7033</v>
      </c>
      <c r="L3532" s="217" t="s">
        <v>7450</v>
      </c>
      <c r="M3532" s="214" t="s">
        <v>6160</v>
      </c>
      <c r="N3532" s="145" t="s">
        <v>6679</v>
      </c>
      <c r="O3532" s="215" t="s">
        <v>7451</v>
      </c>
      <c r="P3532" s="145"/>
      <c r="Q3532" s="207"/>
      <c r="R3532" s="145"/>
      <c r="S3532" s="145"/>
      <c r="T3532" s="145"/>
      <c r="U3532" s="145" t="e">
        <f>VLOOKUP(B3532,'[1]Du lieu in bang'!$F$1:$AH$1397,16,0)</f>
        <v>#N/A</v>
      </c>
      <c r="V3532" s="145" t="e">
        <f>VLOOKUP(B3532,'[1]Du lieu in bang'!$F$1:$AH$1397,17,0)</f>
        <v>#N/A</v>
      </c>
      <c r="W3532" s="146"/>
    </row>
    <row r="3533" spans="1:23" s="147" customFormat="1" ht="38.25" x14ac:dyDescent="0.25">
      <c r="A3533" s="212">
        <v>353</v>
      </c>
      <c r="B3533" s="212" t="str">
        <f>C3533&amp;TRIM(J3533)</f>
        <v>Le Thi Hong NgocQuản trị kinh doanh</v>
      </c>
      <c r="C3533" s="184" t="s">
        <v>7452</v>
      </c>
      <c r="D3533" s="184"/>
      <c r="E3533" s="184"/>
      <c r="F3533" s="184" t="s">
        <v>7453</v>
      </c>
      <c r="G3533" s="218"/>
      <c r="H3533" s="184"/>
      <c r="I3533" s="145"/>
      <c r="J3533" s="184" t="s">
        <v>276</v>
      </c>
      <c r="K3533" s="212" t="s">
        <v>7033</v>
      </c>
      <c r="L3533" s="217" t="s">
        <v>7454</v>
      </c>
      <c r="M3533" s="214" t="s">
        <v>7011</v>
      </c>
      <c r="N3533" s="145" t="s">
        <v>6679</v>
      </c>
      <c r="O3533" s="215" t="s">
        <v>7455</v>
      </c>
      <c r="P3533" s="145"/>
      <c r="Q3533" s="207"/>
      <c r="R3533" s="145"/>
      <c r="S3533" s="145"/>
      <c r="T3533" s="145"/>
      <c r="U3533" s="145" t="e">
        <f>VLOOKUP(B3533,'[1]Du lieu in bang'!$F$1:$AH$1397,16,0)</f>
        <v>#N/A</v>
      </c>
      <c r="V3533" s="145" t="e">
        <f>VLOOKUP(B3533,'[1]Du lieu in bang'!$F$1:$AH$1397,17,0)</f>
        <v>#N/A</v>
      </c>
      <c r="W3533" s="146"/>
    </row>
    <row r="3534" spans="1:23" s="147" customFormat="1" ht="25.5" x14ac:dyDescent="0.25">
      <c r="A3534" s="212">
        <v>354</v>
      </c>
      <c r="B3534" s="212" t="str">
        <f>C3534&amp;TRIM(G3534)</f>
        <v>Nguyen Thi Vung07/02/1979</v>
      </c>
      <c r="C3534" s="184" t="s">
        <v>7456</v>
      </c>
      <c r="D3534" s="184" t="s">
        <v>7457</v>
      </c>
      <c r="E3534" s="184"/>
      <c r="F3534" s="184" t="s">
        <v>7458</v>
      </c>
      <c r="G3534" s="218" t="s">
        <v>4884</v>
      </c>
      <c r="H3534" s="184" t="s">
        <v>1139</v>
      </c>
      <c r="I3534" s="145"/>
      <c r="J3534" s="184" t="s">
        <v>276</v>
      </c>
      <c r="K3534" s="212" t="s">
        <v>7033</v>
      </c>
      <c r="L3534" s="217" t="s">
        <v>7459</v>
      </c>
      <c r="M3534" s="145" t="s">
        <v>7460</v>
      </c>
      <c r="N3534" s="145" t="s">
        <v>7424</v>
      </c>
      <c r="O3534" s="215" t="s">
        <v>7406</v>
      </c>
      <c r="P3534" s="145"/>
      <c r="Q3534" s="207"/>
      <c r="R3534" s="145"/>
      <c r="S3534" s="145"/>
      <c r="T3534" s="145"/>
      <c r="U3534" s="145" t="e">
        <f>VLOOKUP(B3534,'[1]Du lieu in bang'!$C$2:$BB$1395,20,0)</f>
        <v>#N/A</v>
      </c>
      <c r="V3534" s="145" t="e">
        <f>VLOOKUP(B3534,'[1]Du lieu in bang'!$C$2:$BB$1395,21,0)</f>
        <v>#N/A</v>
      </c>
      <c r="W3534" s="146"/>
    </row>
    <row r="3535" spans="1:23" s="147" customFormat="1" ht="38.25" x14ac:dyDescent="0.25">
      <c r="A3535" s="212">
        <v>355</v>
      </c>
      <c r="B3535" s="212" t="str">
        <f>C3535&amp;TRIM(J3535)</f>
        <v>Nghiem Thi Thuy HangQuản trị kinh doanh</v>
      </c>
      <c r="C3535" s="184" t="s">
        <v>7461</v>
      </c>
      <c r="D3535" s="184"/>
      <c r="E3535" s="184"/>
      <c r="F3535" s="184" t="s">
        <v>7462</v>
      </c>
      <c r="G3535" s="218"/>
      <c r="H3535" s="184"/>
      <c r="I3535" s="145"/>
      <c r="J3535" s="184" t="s">
        <v>276</v>
      </c>
      <c r="K3535" s="212" t="s">
        <v>7033</v>
      </c>
      <c r="L3535" s="217" t="s">
        <v>7463</v>
      </c>
      <c r="M3535" s="145" t="s">
        <v>7464</v>
      </c>
      <c r="N3535" s="145" t="s">
        <v>6951</v>
      </c>
      <c r="O3535" s="215" t="s">
        <v>7465</v>
      </c>
      <c r="P3535" s="145"/>
      <c r="Q3535" s="207"/>
      <c r="R3535" s="145"/>
      <c r="S3535" s="145"/>
      <c r="T3535" s="145"/>
      <c r="U3535" s="145" t="e">
        <f>VLOOKUP(B3535,'[1]Du lieu in bang'!$F$1:$AH$1397,16,0)</f>
        <v>#N/A</v>
      </c>
      <c r="V3535" s="145" t="e">
        <f>VLOOKUP(B3535,'[1]Du lieu in bang'!$F$1:$AH$1397,17,0)</f>
        <v>#N/A</v>
      </c>
      <c r="W3535" s="146"/>
    </row>
    <row r="3536" spans="1:23" s="147" customFormat="1" ht="33.75" x14ac:dyDescent="0.25">
      <c r="A3536" s="212">
        <v>357</v>
      </c>
      <c r="B3536" s="212" t="str">
        <f t="shared" ref="B3536:B3541" si="8">C3536&amp;TRIM(G3536)</f>
        <v>Truong Trong Hieu25/04/1975</v>
      </c>
      <c r="C3536" s="184" t="s">
        <v>7466</v>
      </c>
      <c r="D3536" s="184" t="s">
        <v>7467</v>
      </c>
      <c r="E3536" s="184"/>
      <c r="F3536" s="184" t="s">
        <v>7468</v>
      </c>
      <c r="G3536" s="218" t="s">
        <v>7469</v>
      </c>
      <c r="H3536" s="184" t="s">
        <v>7470</v>
      </c>
      <c r="I3536" s="145"/>
      <c r="J3536" s="184" t="s">
        <v>276</v>
      </c>
      <c r="K3536" s="212" t="s">
        <v>7033</v>
      </c>
      <c r="L3536" s="217" t="s">
        <v>7471</v>
      </c>
      <c r="M3536" s="145" t="s">
        <v>7472</v>
      </c>
      <c r="N3536" s="145" t="s">
        <v>7473</v>
      </c>
      <c r="O3536" s="215" t="s">
        <v>7474</v>
      </c>
      <c r="P3536" s="145"/>
      <c r="Q3536" s="207"/>
      <c r="R3536" s="145"/>
      <c r="S3536" s="145"/>
      <c r="T3536" s="145"/>
      <c r="U3536" s="145" t="e">
        <f>VLOOKUP(B3536,'[1]Du lieu in bang'!$C$2:$BB$1395,20,0)</f>
        <v>#N/A</v>
      </c>
      <c r="V3536" s="145" t="e">
        <f>VLOOKUP(B3536,'[1]Du lieu in bang'!$C$2:$BB$1395,21,0)</f>
        <v>#N/A</v>
      </c>
      <c r="W3536" s="146"/>
    </row>
    <row r="3537" spans="1:23" s="147" customFormat="1" ht="33.75" x14ac:dyDescent="0.25">
      <c r="A3537" s="212">
        <v>359</v>
      </c>
      <c r="B3537" s="212" t="str">
        <f t="shared" si="8"/>
        <v>Le Anh Viet07/05/1980</v>
      </c>
      <c r="C3537" s="184" t="s">
        <v>7475</v>
      </c>
      <c r="D3537" s="184" t="s">
        <v>7476</v>
      </c>
      <c r="E3537" s="184"/>
      <c r="F3537" s="184" t="s">
        <v>7477</v>
      </c>
      <c r="G3537" s="218" t="s">
        <v>7478</v>
      </c>
      <c r="H3537" s="184" t="s">
        <v>46</v>
      </c>
      <c r="I3537" s="145"/>
      <c r="J3537" s="184" t="s">
        <v>276</v>
      </c>
      <c r="K3537" s="212" t="s">
        <v>7033</v>
      </c>
      <c r="L3537" s="217" t="s">
        <v>7479</v>
      </c>
      <c r="M3537" s="145" t="s">
        <v>6895</v>
      </c>
      <c r="N3537" s="145" t="s">
        <v>7480</v>
      </c>
      <c r="O3537" s="215" t="s">
        <v>7481</v>
      </c>
      <c r="P3537" s="145"/>
      <c r="Q3537" s="207"/>
      <c r="R3537" s="145"/>
      <c r="S3537" s="145"/>
      <c r="T3537" s="145"/>
      <c r="U3537" s="145" t="e">
        <f>VLOOKUP(B3537,'[1]Du lieu in bang'!$C$2:$BB$1395,20,0)</f>
        <v>#N/A</v>
      </c>
      <c r="V3537" s="145" t="e">
        <f>VLOOKUP(B3537,'[1]Du lieu in bang'!$C$2:$BB$1395,21,0)</f>
        <v>#N/A</v>
      </c>
      <c r="W3537" s="146"/>
    </row>
    <row r="3538" spans="1:23" s="147" customFormat="1" ht="33.75" x14ac:dyDescent="0.25">
      <c r="A3538" s="212">
        <v>360</v>
      </c>
      <c r="B3538" s="212" t="str">
        <f t="shared" si="8"/>
        <v>Ha Thi Thu Thuy28/12/1981</v>
      </c>
      <c r="C3538" s="184" t="s">
        <v>7482</v>
      </c>
      <c r="D3538" s="184" t="s">
        <v>7483</v>
      </c>
      <c r="E3538" s="184"/>
      <c r="F3538" s="184" t="s">
        <v>7484</v>
      </c>
      <c r="G3538" s="218" t="s">
        <v>7485</v>
      </c>
      <c r="H3538" s="184" t="s">
        <v>46</v>
      </c>
      <c r="I3538" s="145"/>
      <c r="J3538" s="184" t="s">
        <v>276</v>
      </c>
      <c r="K3538" s="212" t="s">
        <v>7033</v>
      </c>
      <c r="L3538" s="217" t="s">
        <v>7486</v>
      </c>
      <c r="M3538" s="145" t="s">
        <v>6867</v>
      </c>
      <c r="N3538" s="145" t="s">
        <v>6679</v>
      </c>
      <c r="O3538" s="215" t="s">
        <v>7487</v>
      </c>
      <c r="P3538" s="145"/>
      <c r="Q3538" s="207"/>
      <c r="R3538" s="145"/>
      <c r="S3538" s="145"/>
      <c r="T3538" s="145"/>
      <c r="U3538" s="145" t="e">
        <f>VLOOKUP(B3538,'[1]Du lieu in bang'!$C$2:$BB$1395,20,0)</f>
        <v>#N/A</v>
      </c>
      <c r="V3538" s="145" t="e">
        <f>VLOOKUP(B3538,'[1]Du lieu in bang'!$C$2:$BB$1395,21,0)</f>
        <v>#N/A</v>
      </c>
      <c r="W3538" s="146"/>
    </row>
    <row r="3539" spans="1:23" s="147" customFormat="1" ht="25.5" x14ac:dyDescent="0.25">
      <c r="A3539" s="212">
        <v>361</v>
      </c>
      <c r="B3539" s="212" t="str">
        <f t="shared" si="8"/>
        <v>Nguyen Hong Thanh08/02/1982</v>
      </c>
      <c r="C3539" s="184" t="s">
        <v>7488</v>
      </c>
      <c r="D3539" s="184" t="s">
        <v>7489</v>
      </c>
      <c r="E3539" s="184"/>
      <c r="F3539" s="184" t="s">
        <v>7490</v>
      </c>
      <c r="G3539" s="218" t="s">
        <v>977</v>
      </c>
      <c r="H3539" s="184" t="s">
        <v>379</v>
      </c>
      <c r="I3539" s="145"/>
      <c r="J3539" s="184" t="s">
        <v>276</v>
      </c>
      <c r="K3539" s="212" t="s">
        <v>7033</v>
      </c>
      <c r="L3539" s="217" t="s">
        <v>7491</v>
      </c>
      <c r="M3539" s="145" t="s">
        <v>7492</v>
      </c>
      <c r="N3539" s="145" t="s">
        <v>7493</v>
      </c>
      <c r="O3539" s="215" t="s">
        <v>7494</v>
      </c>
      <c r="P3539" s="145"/>
      <c r="Q3539" s="207"/>
      <c r="R3539" s="145"/>
      <c r="S3539" s="145"/>
      <c r="T3539" s="145"/>
      <c r="U3539" s="145" t="e">
        <f>VLOOKUP(B3539,'[1]Du lieu in bang'!$C$2:$BB$1395,20,0)</f>
        <v>#N/A</v>
      </c>
      <c r="V3539" s="145" t="e">
        <f>VLOOKUP(B3539,'[1]Du lieu in bang'!$C$2:$BB$1395,21,0)</f>
        <v>#N/A</v>
      </c>
      <c r="W3539" s="146"/>
    </row>
    <row r="3540" spans="1:23" s="147" customFormat="1" ht="25.5" x14ac:dyDescent="0.25">
      <c r="A3540" s="212">
        <v>362</v>
      </c>
      <c r="B3540" s="212" t="str">
        <f t="shared" si="8"/>
        <v>Do Hoang Lan21/9/1975</v>
      </c>
      <c r="C3540" s="184" t="s">
        <v>7495</v>
      </c>
      <c r="D3540" s="184" t="s">
        <v>7496</v>
      </c>
      <c r="E3540" s="184"/>
      <c r="F3540" s="184" t="s">
        <v>7497</v>
      </c>
      <c r="G3540" s="218" t="s">
        <v>7498</v>
      </c>
      <c r="H3540" s="184" t="s">
        <v>56</v>
      </c>
      <c r="I3540" s="145"/>
      <c r="J3540" s="184" t="s">
        <v>276</v>
      </c>
      <c r="K3540" s="212" t="s">
        <v>7033</v>
      </c>
      <c r="L3540" s="217" t="s">
        <v>7499</v>
      </c>
      <c r="M3540" s="145" t="s">
        <v>7500</v>
      </c>
      <c r="N3540" s="145" t="s">
        <v>6900</v>
      </c>
      <c r="O3540" s="215" t="s">
        <v>7501</v>
      </c>
      <c r="P3540" s="145"/>
      <c r="Q3540" s="207"/>
      <c r="R3540" s="145"/>
      <c r="S3540" s="145"/>
      <c r="T3540" s="145"/>
      <c r="U3540" s="145" t="e">
        <f>VLOOKUP(B3540,'[1]Du lieu in bang'!$C$2:$BB$1395,20,0)</f>
        <v>#N/A</v>
      </c>
      <c r="V3540" s="145" t="e">
        <f>VLOOKUP(B3540,'[1]Du lieu in bang'!$C$2:$BB$1395,21,0)</f>
        <v>#N/A</v>
      </c>
      <c r="W3540" s="146"/>
    </row>
    <row r="3541" spans="1:23" s="147" customFormat="1" ht="25.5" x14ac:dyDescent="0.25">
      <c r="A3541" s="212">
        <v>363</v>
      </c>
      <c r="B3541" s="212" t="str">
        <f t="shared" si="8"/>
        <v>Ngo Quoc Huy24/08/1981</v>
      </c>
      <c r="C3541" s="184" t="s">
        <v>7502</v>
      </c>
      <c r="D3541" s="184" t="s">
        <v>7503</v>
      </c>
      <c r="E3541" s="184"/>
      <c r="F3541" s="184" t="s">
        <v>7504</v>
      </c>
      <c r="G3541" s="218" t="s">
        <v>7505</v>
      </c>
      <c r="H3541" s="184" t="s">
        <v>46</v>
      </c>
      <c r="I3541" s="145"/>
      <c r="J3541" s="184" t="s">
        <v>276</v>
      </c>
      <c r="K3541" s="212" t="s">
        <v>7033</v>
      </c>
      <c r="L3541" s="217" t="s">
        <v>7506</v>
      </c>
      <c r="M3541" s="214" t="s">
        <v>7011</v>
      </c>
      <c r="N3541" s="145" t="s">
        <v>6679</v>
      </c>
      <c r="O3541" s="215" t="s">
        <v>7507</v>
      </c>
      <c r="P3541" s="145"/>
      <c r="Q3541" s="207"/>
      <c r="R3541" s="145"/>
      <c r="S3541" s="145"/>
      <c r="T3541" s="145"/>
      <c r="U3541" s="145" t="e">
        <f>VLOOKUP(B3541,'[1]Du lieu in bang'!$C$2:$BB$1395,20,0)</f>
        <v>#N/A</v>
      </c>
      <c r="V3541" s="145" t="e">
        <f>VLOOKUP(B3541,'[1]Du lieu in bang'!$C$2:$BB$1395,21,0)</f>
        <v>#N/A</v>
      </c>
      <c r="W3541" s="146"/>
    </row>
    <row r="3542" spans="1:23" s="147" customFormat="1" ht="38.25" x14ac:dyDescent="0.25">
      <c r="A3542" s="212">
        <v>365</v>
      </c>
      <c r="B3542" s="212" t="str">
        <f t="shared" ref="B3542:B3548" si="9">C3542&amp;TRIM(J3542)</f>
        <v>Nguyen Thi Minh TrangQuản trị kinh doanh</v>
      </c>
      <c r="C3542" s="184" t="s">
        <v>7508</v>
      </c>
      <c r="D3542" s="184"/>
      <c r="E3542" s="184"/>
      <c r="F3542" s="184" t="s">
        <v>7509</v>
      </c>
      <c r="G3542" s="218"/>
      <c r="H3542" s="184"/>
      <c r="I3542" s="145"/>
      <c r="J3542" s="184" t="s">
        <v>276</v>
      </c>
      <c r="K3542" s="212" t="s">
        <v>7033</v>
      </c>
      <c r="L3542" s="217" t="s">
        <v>7510</v>
      </c>
      <c r="M3542" s="214" t="s">
        <v>6220</v>
      </c>
      <c r="N3542" s="145" t="s">
        <v>6679</v>
      </c>
      <c r="O3542" s="215" t="s">
        <v>7511</v>
      </c>
      <c r="P3542" s="145"/>
      <c r="Q3542" s="207"/>
      <c r="R3542" s="145"/>
      <c r="S3542" s="145"/>
      <c r="T3542" s="145"/>
      <c r="U3542" s="145" t="e">
        <f>VLOOKUP(B3542,'[1]Du lieu in bang'!$F$1:$AH$1397,16,0)</f>
        <v>#N/A</v>
      </c>
      <c r="V3542" s="145" t="e">
        <f>VLOOKUP(B3542,'[1]Du lieu in bang'!$F$1:$AH$1397,17,0)</f>
        <v>#N/A</v>
      </c>
      <c r="W3542" s="146"/>
    </row>
    <row r="3543" spans="1:23" s="147" customFormat="1" ht="25.5" x14ac:dyDescent="0.25">
      <c r="A3543" s="212">
        <v>366</v>
      </c>
      <c r="B3543" s="212" t="str">
        <f t="shared" si="9"/>
        <v>Tran Hai YenQuản trị kinh doanh</v>
      </c>
      <c r="C3543" s="184" t="s">
        <v>7512</v>
      </c>
      <c r="D3543" s="184"/>
      <c r="E3543" s="184"/>
      <c r="F3543" s="184" t="s">
        <v>7513</v>
      </c>
      <c r="G3543" s="218"/>
      <c r="H3543" s="184"/>
      <c r="I3543" s="145"/>
      <c r="J3543" s="184" t="s">
        <v>276</v>
      </c>
      <c r="K3543" s="212" t="s">
        <v>7033</v>
      </c>
      <c r="L3543" s="217" t="s">
        <v>7514</v>
      </c>
      <c r="M3543" s="214" t="s">
        <v>7515</v>
      </c>
      <c r="N3543" s="145" t="s">
        <v>7164</v>
      </c>
      <c r="O3543" s="215" t="s">
        <v>7516</v>
      </c>
      <c r="P3543" s="145"/>
      <c r="Q3543" s="207"/>
      <c r="R3543" s="145"/>
      <c r="S3543" s="145"/>
      <c r="T3543" s="145"/>
      <c r="U3543" s="145" t="e">
        <f>VLOOKUP(B3543,'[1]Du lieu in bang'!$F$1:$AH$1397,16,0)</f>
        <v>#N/A</v>
      </c>
      <c r="V3543" s="145" t="e">
        <f>VLOOKUP(B3543,'[1]Du lieu in bang'!$F$1:$AH$1397,17,0)</f>
        <v>#N/A</v>
      </c>
      <c r="W3543" s="146"/>
    </row>
    <row r="3544" spans="1:23" s="147" customFormat="1" ht="38.25" x14ac:dyDescent="0.25">
      <c r="A3544" s="212">
        <v>367</v>
      </c>
      <c r="B3544" s="212" t="str">
        <f t="shared" si="9"/>
        <v>Canh Chi DungQuản trị kinh doanh</v>
      </c>
      <c r="C3544" s="184" t="s">
        <v>7517</v>
      </c>
      <c r="D3544" s="184"/>
      <c r="E3544" s="184"/>
      <c r="F3544" s="184" t="s">
        <v>7518</v>
      </c>
      <c r="G3544" s="218"/>
      <c r="H3544" s="184"/>
      <c r="I3544" s="145"/>
      <c r="J3544" s="184" t="s">
        <v>276</v>
      </c>
      <c r="K3544" s="212" t="s">
        <v>7033</v>
      </c>
      <c r="L3544" s="217" t="s">
        <v>7519</v>
      </c>
      <c r="M3544" s="145" t="s">
        <v>6941</v>
      </c>
      <c r="N3544" s="145" t="s">
        <v>6679</v>
      </c>
      <c r="O3544" s="215" t="s">
        <v>7520</v>
      </c>
      <c r="P3544" s="145"/>
      <c r="Q3544" s="207"/>
      <c r="R3544" s="145"/>
      <c r="S3544" s="145"/>
      <c r="T3544" s="145"/>
      <c r="U3544" s="145" t="e">
        <f>VLOOKUP(B3544,'[1]Du lieu in bang'!$F$1:$AH$1397,16,0)</f>
        <v>#N/A</v>
      </c>
      <c r="V3544" s="145" t="e">
        <f>VLOOKUP(B3544,'[1]Du lieu in bang'!$F$1:$AH$1397,17,0)</f>
        <v>#N/A</v>
      </c>
      <c r="W3544" s="146"/>
    </row>
    <row r="3545" spans="1:23" s="147" customFormat="1" ht="38.25" x14ac:dyDescent="0.25">
      <c r="A3545" s="212">
        <v>368</v>
      </c>
      <c r="B3545" s="212" t="str">
        <f t="shared" si="9"/>
        <v>Pham Viet ThangQuản trị kinh doanh</v>
      </c>
      <c r="C3545" s="184" t="s">
        <v>7521</v>
      </c>
      <c r="D3545" s="184"/>
      <c r="E3545" s="184"/>
      <c r="F3545" s="184" t="s">
        <v>7522</v>
      </c>
      <c r="G3545" s="218"/>
      <c r="H3545" s="184"/>
      <c r="I3545" s="145"/>
      <c r="J3545" s="184" t="s">
        <v>276</v>
      </c>
      <c r="K3545" s="212" t="s">
        <v>7033</v>
      </c>
      <c r="L3545" s="217" t="s">
        <v>7523</v>
      </c>
      <c r="M3545" s="145" t="s">
        <v>6941</v>
      </c>
      <c r="N3545" s="145" t="s">
        <v>6679</v>
      </c>
      <c r="O3545" s="215" t="s">
        <v>7524</v>
      </c>
      <c r="P3545" s="145"/>
      <c r="Q3545" s="207"/>
      <c r="R3545" s="145"/>
      <c r="S3545" s="145"/>
      <c r="T3545" s="145"/>
      <c r="U3545" s="145" t="e">
        <f>VLOOKUP(B3545,'[1]Du lieu in bang'!$F$1:$AH$1397,16,0)</f>
        <v>#N/A</v>
      </c>
      <c r="V3545" s="145" t="e">
        <f>VLOOKUP(B3545,'[1]Du lieu in bang'!$F$1:$AH$1397,17,0)</f>
        <v>#N/A</v>
      </c>
      <c r="W3545" s="146"/>
    </row>
    <row r="3546" spans="1:23" s="147" customFormat="1" ht="38.25" x14ac:dyDescent="0.25">
      <c r="A3546" s="212">
        <v>369</v>
      </c>
      <c r="B3546" s="212" t="str">
        <f t="shared" si="9"/>
        <v>Do Ngoc SangQuản trị kinh doanh</v>
      </c>
      <c r="C3546" s="184" t="s">
        <v>7525</v>
      </c>
      <c r="D3546" s="184"/>
      <c r="E3546" s="184"/>
      <c r="F3546" s="184" t="s">
        <v>7526</v>
      </c>
      <c r="G3546" s="218"/>
      <c r="H3546" s="184"/>
      <c r="I3546" s="145"/>
      <c r="J3546" s="184" t="s">
        <v>276</v>
      </c>
      <c r="K3546" s="212" t="s">
        <v>7033</v>
      </c>
      <c r="L3546" s="217" t="s">
        <v>7527</v>
      </c>
      <c r="M3546" s="145" t="s">
        <v>7528</v>
      </c>
      <c r="N3546" s="145" t="s">
        <v>6679</v>
      </c>
      <c r="O3546" s="215" t="s">
        <v>7474</v>
      </c>
      <c r="P3546" s="145"/>
      <c r="Q3546" s="207"/>
      <c r="R3546" s="145"/>
      <c r="S3546" s="145"/>
      <c r="T3546" s="145"/>
      <c r="U3546" s="145" t="e">
        <f>VLOOKUP(B3546,'[1]Du lieu in bang'!$F$1:$AH$1397,16,0)</f>
        <v>#N/A</v>
      </c>
      <c r="V3546" s="145" t="e">
        <f>VLOOKUP(B3546,'[1]Du lieu in bang'!$F$1:$AH$1397,17,0)</f>
        <v>#N/A</v>
      </c>
      <c r="W3546" s="146"/>
    </row>
    <row r="3547" spans="1:23" s="147" customFormat="1" ht="25.5" x14ac:dyDescent="0.25">
      <c r="A3547" s="212">
        <v>370</v>
      </c>
      <c r="B3547" s="212" t="str">
        <f t="shared" si="9"/>
        <v>Dao Anh VanQuản trị kinh doanh</v>
      </c>
      <c r="C3547" s="184" t="s">
        <v>7529</v>
      </c>
      <c r="D3547" s="184"/>
      <c r="E3547" s="184"/>
      <c r="F3547" s="184" t="s">
        <v>7530</v>
      </c>
      <c r="G3547" s="218"/>
      <c r="H3547" s="184"/>
      <c r="I3547" s="145"/>
      <c r="J3547" s="184" t="s">
        <v>276</v>
      </c>
      <c r="K3547" s="212" t="s">
        <v>7033</v>
      </c>
      <c r="L3547" s="213" t="s">
        <v>7531</v>
      </c>
      <c r="M3547" s="145" t="s">
        <v>7528</v>
      </c>
      <c r="N3547" s="145" t="s">
        <v>6679</v>
      </c>
      <c r="O3547" s="215" t="s">
        <v>7532</v>
      </c>
      <c r="P3547" s="145"/>
      <c r="Q3547" s="207"/>
      <c r="R3547" s="145"/>
      <c r="S3547" s="145"/>
      <c r="T3547" s="145"/>
      <c r="U3547" s="145" t="e">
        <f>VLOOKUP(B3547,'[1]Du lieu in bang'!$F$1:$AH$1397,16,0)</f>
        <v>#N/A</v>
      </c>
      <c r="V3547" s="145" t="e">
        <f>VLOOKUP(B3547,'[1]Du lieu in bang'!$F$1:$AH$1397,17,0)</f>
        <v>#N/A</v>
      </c>
      <c r="W3547" s="146"/>
    </row>
    <row r="3548" spans="1:23" s="147" customFormat="1" ht="33.75" x14ac:dyDescent="0.25">
      <c r="A3548" s="212">
        <v>371</v>
      </c>
      <c r="B3548" s="212" t="str">
        <f t="shared" si="9"/>
        <v>Vu Hoai NamQuản trị kinh doanh</v>
      </c>
      <c r="C3548" s="184" t="s">
        <v>7533</v>
      </c>
      <c r="D3548" s="184"/>
      <c r="E3548" s="184"/>
      <c r="F3548" s="184" t="s">
        <v>7534</v>
      </c>
      <c r="G3548" s="218"/>
      <c r="H3548" s="184"/>
      <c r="I3548" s="145"/>
      <c r="J3548" s="184" t="s">
        <v>276</v>
      </c>
      <c r="K3548" s="212" t="s">
        <v>7033</v>
      </c>
      <c r="L3548" s="217" t="s">
        <v>7535</v>
      </c>
      <c r="M3548" s="145" t="s">
        <v>6941</v>
      </c>
      <c r="N3548" s="145" t="s">
        <v>6679</v>
      </c>
      <c r="O3548" s="215" t="s">
        <v>7536</v>
      </c>
      <c r="P3548" s="145"/>
      <c r="Q3548" s="207"/>
      <c r="R3548" s="145"/>
      <c r="S3548" s="145"/>
      <c r="T3548" s="145"/>
      <c r="U3548" s="145" t="e">
        <f>VLOOKUP(B3548,'[1]Du lieu in bang'!$F$1:$AH$1397,16,0)</f>
        <v>#N/A</v>
      </c>
      <c r="V3548" s="145" t="e">
        <f>VLOOKUP(B3548,'[1]Du lieu in bang'!$F$1:$AH$1397,17,0)</f>
        <v>#N/A</v>
      </c>
      <c r="W3548" s="146"/>
    </row>
    <row r="3549" spans="1:23" s="147" customFormat="1" ht="38.25" x14ac:dyDescent="0.25">
      <c r="A3549" s="212">
        <v>372</v>
      </c>
      <c r="B3549" s="212" t="str">
        <f>C3549&amp;TRIM(G3549)</f>
        <v>Nguyen Ha Hanh09/08/1983</v>
      </c>
      <c r="C3549" s="184" t="s">
        <v>7537</v>
      </c>
      <c r="D3549" s="184" t="s">
        <v>7538</v>
      </c>
      <c r="E3549" s="184"/>
      <c r="F3549" s="184" t="s">
        <v>7539</v>
      </c>
      <c r="G3549" s="218" t="s">
        <v>7540</v>
      </c>
      <c r="H3549" s="184" t="s">
        <v>46</v>
      </c>
      <c r="I3549" s="145"/>
      <c r="J3549" s="184" t="s">
        <v>276</v>
      </c>
      <c r="K3549" s="212" t="s">
        <v>7033</v>
      </c>
      <c r="L3549" s="217" t="s">
        <v>7541</v>
      </c>
      <c r="M3549" s="145" t="s">
        <v>6844</v>
      </c>
      <c r="N3549" s="145" t="s">
        <v>6900</v>
      </c>
      <c r="O3549" s="215" t="s">
        <v>7542</v>
      </c>
      <c r="P3549" s="145"/>
      <c r="Q3549" s="207"/>
      <c r="R3549" s="145"/>
      <c r="S3549" s="145"/>
      <c r="T3549" s="145"/>
      <c r="U3549" s="145" t="e">
        <f>VLOOKUP(B3549,'[1]Du lieu in bang'!$C$2:$BB$1395,20,0)</f>
        <v>#N/A</v>
      </c>
      <c r="V3549" s="145" t="e">
        <f>VLOOKUP(B3549,'[1]Du lieu in bang'!$C$2:$BB$1395,21,0)</f>
        <v>#N/A</v>
      </c>
      <c r="W3549" s="146"/>
    </row>
    <row r="3550" spans="1:23" s="147" customFormat="1" ht="38.25" x14ac:dyDescent="0.25">
      <c r="A3550" s="212">
        <v>373</v>
      </c>
      <c r="B3550" s="212" t="str">
        <f>C3550&amp;TRIM(G3550)</f>
        <v>Tran Thi Ly01/05/1980</v>
      </c>
      <c r="C3550" s="184" t="s">
        <v>7543</v>
      </c>
      <c r="D3550" s="184" t="s">
        <v>7544</v>
      </c>
      <c r="E3550" s="184"/>
      <c r="F3550" s="184" t="s">
        <v>7545</v>
      </c>
      <c r="G3550" s="218" t="s">
        <v>3373</v>
      </c>
      <c r="H3550" s="184" t="s">
        <v>46</v>
      </c>
      <c r="I3550" s="145"/>
      <c r="J3550" s="184" t="s">
        <v>276</v>
      </c>
      <c r="K3550" s="212" t="s">
        <v>7033</v>
      </c>
      <c r="L3550" s="217" t="s">
        <v>7546</v>
      </c>
      <c r="M3550" s="145" t="s">
        <v>6844</v>
      </c>
      <c r="N3550" s="145" t="s">
        <v>6900</v>
      </c>
      <c r="O3550" s="215" t="s">
        <v>7547</v>
      </c>
      <c r="P3550" s="145"/>
      <c r="Q3550" s="207"/>
      <c r="R3550" s="145"/>
      <c r="S3550" s="145"/>
      <c r="T3550" s="145"/>
      <c r="U3550" s="145" t="e">
        <f>VLOOKUP(B3550,'[1]Du lieu in bang'!$C$2:$BB$1395,20,0)</f>
        <v>#N/A</v>
      </c>
      <c r="V3550" s="145" t="e">
        <f>VLOOKUP(B3550,'[1]Du lieu in bang'!$C$2:$BB$1395,21,0)</f>
        <v>#N/A</v>
      </c>
      <c r="W3550" s="146"/>
    </row>
    <row r="3551" spans="1:23" s="147" customFormat="1" ht="38.25" x14ac:dyDescent="0.25">
      <c r="A3551" s="212">
        <v>374</v>
      </c>
      <c r="B3551" s="212" t="str">
        <f>C3551&amp;TRIM(J3551)</f>
        <v>Vuong Dinh ThanhQuản trị kinh doanh</v>
      </c>
      <c r="C3551" s="184" t="s">
        <v>7548</v>
      </c>
      <c r="D3551" s="184"/>
      <c r="E3551" s="184"/>
      <c r="F3551" s="184" t="s">
        <v>7549</v>
      </c>
      <c r="G3551" s="218"/>
      <c r="H3551" s="184"/>
      <c r="I3551" s="145"/>
      <c r="J3551" s="184" t="s">
        <v>276</v>
      </c>
      <c r="K3551" s="212" t="s">
        <v>7033</v>
      </c>
      <c r="L3551" s="217" t="s">
        <v>7550</v>
      </c>
      <c r="M3551" s="214" t="s">
        <v>6849</v>
      </c>
      <c r="N3551" s="145" t="s">
        <v>6900</v>
      </c>
      <c r="O3551" s="215" t="s">
        <v>7551</v>
      </c>
      <c r="P3551" s="145"/>
      <c r="Q3551" s="207"/>
      <c r="R3551" s="145"/>
      <c r="S3551" s="145"/>
      <c r="T3551" s="145"/>
      <c r="U3551" s="145" t="e">
        <f>VLOOKUP(B3551,'[1]Du lieu in bang'!$F$1:$AH$1397,16,0)</f>
        <v>#N/A</v>
      </c>
      <c r="V3551" s="145" t="e">
        <f>VLOOKUP(B3551,'[1]Du lieu in bang'!$F$1:$AH$1397,17,0)</f>
        <v>#N/A</v>
      </c>
      <c r="W3551" s="146"/>
    </row>
    <row r="3552" spans="1:23" s="147" customFormat="1" ht="25.5" x14ac:dyDescent="0.25">
      <c r="A3552" s="212">
        <v>375</v>
      </c>
      <c r="B3552" s="212" t="str">
        <f>C3552&amp;TRIM(G3552)</f>
        <v>Nguyen Tien Dat06/01/1979</v>
      </c>
      <c r="C3552" s="184" t="s">
        <v>7552</v>
      </c>
      <c r="D3552" s="184" t="s">
        <v>7553</v>
      </c>
      <c r="E3552" s="184"/>
      <c r="F3552" s="184" t="s">
        <v>7554</v>
      </c>
      <c r="G3552" s="218" t="s">
        <v>7555</v>
      </c>
      <c r="H3552" s="184" t="s">
        <v>473</v>
      </c>
      <c r="I3552" s="145"/>
      <c r="J3552" s="184" t="s">
        <v>276</v>
      </c>
      <c r="K3552" s="212" t="s">
        <v>7033</v>
      </c>
      <c r="L3552" s="217" t="s">
        <v>7556</v>
      </c>
      <c r="M3552" s="214" t="s">
        <v>6819</v>
      </c>
      <c r="N3552" s="145" t="s">
        <v>6679</v>
      </c>
      <c r="O3552" s="215" t="s">
        <v>7557</v>
      </c>
      <c r="P3552" s="145"/>
      <c r="Q3552" s="207"/>
      <c r="R3552" s="145"/>
      <c r="S3552" s="145"/>
      <c r="T3552" s="145"/>
      <c r="U3552" s="145" t="e">
        <f>VLOOKUP(B3552,'[1]Du lieu in bang'!$C$2:$BB$1395,20,0)</f>
        <v>#N/A</v>
      </c>
      <c r="V3552" s="145" t="e">
        <f>VLOOKUP(B3552,'[1]Du lieu in bang'!$C$2:$BB$1395,21,0)</f>
        <v>#N/A</v>
      </c>
      <c r="W3552" s="146"/>
    </row>
    <row r="3553" spans="1:23" s="147" customFormat="1" ht="38.25" x14ac:dyDescent="0.25">
      <c r="A3553" s="212">
        <v>376</v>
      </c>
      <c r="B3553" s="212" t="str">
        <f>C3553&amp;TRIM(J3553)</f>
        <v>Nguyen Tuan DungQuản trị kinh doanh</v>
      </c>
      <c r="C3553" s="184" t="s">
        <v>7558</v>
      </c>
      <c r="D3553" s="184"/>
      <c r="E3553" s="184"/>
      <c r="F3553" s="184" t="s">
        <v>3089</v>
      </c>
      <c r="G3553" s="218"/>
      <c r="H3553" s="184"/>
      <c r="I3553" s="145"/>
      <c r="J3553" s="184" t="s">
        <v>276</v>
      </c>
      <c r="K3553" s="212" t="s">
        <v>7033</v>
      </c>
      <c r="L3553" s="217" t="s">
        <v>7559</v>
      </c>
      <c r="M3553" s="214" t="s">
        <v>7394</v>
      </c>
      <c r="N3553" s="145" t="s">
        <v>6679</v>
      </c>
      <c r="O3553" s="215" t="s">
        <v>7560</v>
      </c>
      <c r="P3553" s="145"/>
      <c r="Q3553" s="207"/>
      <c r="R3553" s="145"/>
      <c r="S3553" s="145"/>
      <c r="T3553" s="145"/>
      <c r="U3553" s="145" t="e">
        <f>VLOOKUP(B3553,'[1]Du lieu in bang'!$F$1:$AH$1397,16,0)</f>
        <v>#N/A</v>
      </c>
      <c r="V3553" s="145" t="e">
        <f>VLOOKUP(B3553,'[1]Du lieu in bang'!$F$1:$AH$1397,17,0)</f>
        <v>#N/A</v>
      </c>
      <c r="W3553" s="146"/>
    </row>
    <row r="3554" spans="1:23" s="147" customFormat="1" ht="38.25" x14ac:dyDescent="0.25">
      <c r="A3554" s="212">
        <v>377</v>
      </c>
      <c r="B3554" s="212" t="str">
        <f>C3554&amp;TRIM(J3554)</f>
        <v>Nguyen Vu TienQuản trị kinh doanh</v>
      </c>
      <c r="C3554" s="184" t="s">
        <v>7561</v>
      </c>
      <c r="D3554" s="184"/>
      <c r="E3554" s="184"/>
      <c r="F3554" s="184" t="s">
        <v>7562</v>
      </c>
      <c r="G3554" s="218"/>
      <c r="H3554" s="184"/>
      <c r="I3554" s="145"/>
      <c r="J3554" s="184" t="s">
        <v>276</v>
      </c>
      <c r="K3554" s="212" t="s">
        <v>7033</v>
      </c>
      <c r="L3554" s="217" t="s">
        <v>7563</v>
      </c>
      <c r="M3554" s="145" t="s">
        <v>7564</v>
      </c>
      <c r="N3554" s="145" t="s">
        <v>6679</v>
      </c>
      <c r="O3554" s="215" t="s">
        <v>7565</v>
      </c>
      <c r="P3554" s="145"/>
      <c r="Q3554" s="207"/>
      <c r="R3554" s="145"/>
      <c r="S3554" s="145"/>
      <c r="T3554" s="145"/>
      <c r="U3554" s="145" t="e">
        <f>VLOOKUP(B3554,'[1]Du lieu in bang'!$F$1:$AH$1397,16,0)</f>
        <v>#N/A</v>
      </c>
      <c r="V3554" s="145" t="e">
        <f>VLOOKUP(B3554,'[1]Du lieu in bang'!$F$1:$AH$1397,17,0)</f>
        <v>#N/A</v>
      </c>
      <c r="W3554" s="146"/>
    </row>
    <row r="3555" spans="1:23" s="147" customFormat="1" ht="38.25" x14ac:dyDescent="0.25">
      <c r="A3555" s="212">
        <v>378</v>
      </c>
      <c r="B3555" s="212" t="str">
        <f>C3555&amp;TRIM(J3555)</f>
        <v>Nguyen Thi HuongQuản trị kinh doanh</v>
      </c>
      <c r="C3555" s="184" t="s">
        <v>7566</v>
      </c>
      <c r="D3555" s="184"/>
      <c r="E3555" s="184"/>
      <c r="F3555" s="184" t="s">
        <v>1330</v>
      </c>
      <c r="G3555" s="218"/>
      <c r="H3555" s="184"/>
      <c r="I3555" s="145"/>
      <c r="J3555" s="184" t="s">
        <v>276</v>
      </c>
      <c r="K3555" s="212" t="s">
        <v>7033</v>
      </c>
      <c r="L3555" s="217" t="s">
        <v>7567</v>
      </c>
      <c r="M3555" s="145" t="s">
        <v>6220</v>
      </c>
      <c r="N3555" s="145" t="s">
        <v>6679</v>
      </c>
      <c r="O3555" s="215" t="s">
        <v>7568</v>
      </c>
      <c r="P3555" s="145"/>
      <c r="Q3555" s="207"/>
      <c r="R3555" s="145"/>
      <c r="S3555" s="145"/>
      <c r="T3555" s="145"/>
      <c r="U3555" s="145" t="e">
        <f>VLOOKUP(B3555,'[1]Du lieu in bang'!$F$1:$AH$1397,16,0)</f>
        <v>#N/A</v>
      </c>
      <c r="V3555" s="145" t="e">
        <f>VLOOKUP(B3555,'[1]Du lieu in bang'!$F$1:$AH$1397,17,0)</f>
        <v>#N/A</v>
      </c>
      <c r="W3555" s="146"/>
    </row>
    <row r="3556" spans="1:23" s="147" customFormat="1" ht="38.25" x14ac:dyDescent="0.25">
      <c r="A3556" s="212">
        <v>379</v>
      </c>
      <c r="B3556" s="212" t="str">
        <f>C3556&amp;TRIM(J3556)</f>
        <v>Nguyen Viet LocQuản trị kinh doanh</v>
      </c>
      <c r="C3556" s="184" t="s">
        <v>7569</v>
      </c>
      <c r="D3556" s="184"/>
      <c r="E3556" s="184"/>
      <c r="F3556" s="184" t="s">
        <v>7570</v>
      </c>
      <c r="G3556" s="218"/>
      <c r="H3556" s="184"/>
      <c r="I3556" s="145"/>
      <c r="J3556" s="184" t="s">
        <v>276</v>
      </c>
      <c r="K3556" s="212" t="s">
        <v>7033</v>
      </c>
      <c r="L3556" s="217" t="s">
        <v>7571</v>
      </c>
      <c r="M3556" s="145" t="s">
        <v>6690</v>
      </c>
      <c r="N3556" s="145" t="s">
        <v>6679</v>
      </c>
      <c r="O3556" s="215" t="s">
        <v>7572</v>
      </c>
      <c r="P3556" s="145"/>
      <c r="Q3556" s="207"/>
      <c r="R3556" s="145"/>
      <c r="S3556" s="145"/>
      <c r="T3556" s="145"/>
      <c r="U3556" s="145" t="e">
        <f>VLOOKUP(B3556,'[1]Du lieu in bang'!$F$1:$AH$1397,16,0)</f>
        <v>#N/A</v>
      </c>
      <c r="V3556" s="145" t="e">
        <f>VLOOKUP(B3556,'[1]Du lieu in bang'!$F$1:$AH$1397,17,0)</f>
        <v>#N/A</v>
      </c>
      <c r="W3556" s="146"/>
    </row>
    <row r="3557" spans="1:23" s="147" customFormat="1" ht="38.25" x14ac:dyDescent="0.25">
      <c r="A3557" s="212">
        <v>380</v>
      </c>
      <c r="B3557" s="212" t="str">
        <f>C3557&amp;TRIM(J3557)</f>
        <v>Nguyen Bich NganQuản trị kinh doanh</v>
      </c>
      <c r="C3557" s="184" t="s">
        <v>7573</v>
      </c>
      <c r="D3557" s="184"/>
      <c r="E3557" s="184"/>
      <c r="F3557" s="184" t="s">
        <v>7574</v>
      </c>
      <c r="G3557" s="218"/>
      <c r="H3557" s="184"/>
      <c r="I3557" s="145"/>
      <c r="J3557" s="184" t="s">
        <v>276</v>
      </c>
      <c r="K3557" s="212" t="s">
        <v>7033</v>
      </c>
      <c r="L3557" s="217" t="s">
        <v>7575</v>
      </c>
      <c r="M3557" s="145" t="s">
        <v>7576</v>
      </c>
      <c r="N3557" s="145" t="s">
        <v>7577</v>
      </c>
      <c r="O3557" s="215" t="s">
        <v>7568</v>
      </c>
      <c r="P3557" s="145"/>
      <c r="Q3557" s="207"/>
      <c r="R3557" s="145"/>
      <c r="S3557" s="145"/>
      <c r="T3557" s="145"/>
      <c r="U3557" s="145" t="e">
        <f>VLOOKUP(B3557,'[1]Du lieu in bang'!$F$1:$AH$1397,16,0)</f>
        <v>#N/A</v>
      </c>
      <c r="V3557" s="145" t="e">
        <f>VLOOKUP(B3557,'[1]Du lieu in bang'!$F$1:$AH$1397,17,0)</f>
        <v>#N/A</v>
      </c>
      <c r="W3557" s="146"/>
    </row>
    <row r="3558" spans="1:23" s="147" customFormat="1" ht="25.5" x14ac:dyDescent="0.25">
      <c r="A3558" s="212">
        <v>381</v>
      </c>
      <c r="B3558" s="212" t="str">
        <f>C3558&amp;TRIM(G3558)</f>
        <v>Nguyen Kim Thu08/02/1981</v>
      </c>
      <c r="C3558" s="184" t="s">
        <v>7578</v>
      </c>
      <c r="D3558" s="184" t="s">
        <v>7579</v>
      </c>
      <c r="E3558" s="184"/>
      <c r="F3558" s="184" t="s">
        <v>7580</v>
      </c>
      <c r="G3558" s="218" t="s">
        <v>7581</v>
      </c>
      <c r="H3558" s="184" t="s">
        <v>46</v>
      </c>
      <c r="I3558" s="145"/>
      <c r="J3558" s="184" t="s">
        <v>276</v>
      </c>
      <c r="K3558" s="212" t="s">
        <v>7033</v>
      </c>
      <c r="L3558" s="217" t="s">
        <v>7582</v>
      </c>
      <c r="M3558" s="145" t="s">
        <v>7431</v>
      </c>
      <c r="N3558" s="145" t="s">
        <v>6639</v>
      </c>
      <c r="O3558" s="215" t="s">
        <v>7568</v>
      </c>
      <c r="P3558" s="145"/>
      <c r="Q3558" s="207"/>
      <c r="R3558" s="145"/>
      <c r="S3558" s="145"/>
      <c r="T3558" s="145"/>
      <c r="U3558" s="145" t="e">
        <f>VLOOKUP(B3558,'[1]Du lieu in bang'!$C$2:$BB$1395,20,0)</f>
        <v>#N/A</v>
      </c>
      <c r="V3558" s="145" t="e">
        <f>VLOOKUP(B3558,'[1]Du lieu in bang'!$C$2:$BB$1395,21,0)</f>
        <v>#N/A</v>
      </c>
      <c r="W3558" s="146"/>
    </row>
    <row r="3559" spans="1:23" s="147" customFormat="1" ht="38.25" x14ac:dyDescent="0.25">
      <c r="A3559" s="212">
        <v>382</v>
      </c>
      <c r="B3559" s="212" t="str">
        <f>C3559&amp;TRIM(J3559)</f>
        <v>Nguyen Khanh ToanQuản trị kinh doanh</v>
      </c>
      <c r="C3559" s="184" t="s">
        <v>7583</v>
      </c>
      <c r="D3559" s="184"/>
      <c r="E3559" s="184"/>
      <c r="F3559" s="184" t="s">
        <v>5759</v>
      </c>
      <c r="G3559" s="218"/>
      <c r="H3559" s="184"/>
      <c r="I3559" s="145"/>
      <c r="J3559" s="184" t="s">
        <v>276</v>
      </c>
      <c r="K3559" s="212" t="s">
        <v>7033</v>
      </c>
      <c r="L3559" s="217" t="s">
        <v>7584</v>
      </c>
      <c r="M3559" s="145" t="s">
        <v>6920</v>
      </c>
      <c r="N3559" s="145" t="s">
        <v>6900</v>
      </c>
      <c r="O3559" s="215" t="s">
        <v>7585</v>
      </c>
      <c r="P3559" s="145"/>
      <c r="Q3559" s="207"/>
      <c r="R3559" s="145"/>
      <c r="S3559" s="145"/>
      <c r="T3559" s="145"/>
      <c r="U3559" s="145" t="e">
        <f>VLOOKUP(B3559,'[1]Du lieu in bang'!$F$1:$AH$1397,16,0)</f>
        <v>#N/A</v>
      </c>
      <c r="V3559" s="145" t="e">
        <f>VLOOKUP(B3559,'[1]Du lieu in bang'!$F$1:$AH$1397,17,0)</f>
        <v>#N/A</v>
      </c>
      <c r="W3559" s="146"/>
    </row>
    <row r="3560" spans="1:23" s="147" customFormat="1" ht="33.75" x14ac:dyDescent="0.25">
      <c r="A3560" s="212">
        <v>383</v>
      </c>
      <c r="B3560" s="212" t="str">
        <f>C3560&amp;TRIM(G3560)</f>
        <v>Nguyen Van Khoa19/11/1977</v>
      </c>
      <c r="C3560" s="184" t="s">
        <v>7586</v>
      </c>
      <c r="D3560" s="184" t="s">
        <v>7587</v>
      </c>
      <c r="E3560" s="184"/>
      <c r="F3560" s="184" t="s">
        <v>7588</v>
      </c>
      <c r="G3560" s="218" t="s">
        <v>7589</v>
      </c>
      <c r="H3560" s="184" t="s">
        <v>46</v>
      </c>
      <c r="I3560" s="145"/>
      <c r="J3560" s="184" t="s">
        <v>276</v>
      </c>
      <c r="K3560" s="212" t="s">
        <v>7033</v>
      </c>
      <c r="L3560" s="217" t="s">
        <v>7590</v>
      </c>
      <c r="M3560" s="145" t="s">
        <v>6001</v>
      </c>
      <c r="N3560" s="145" t="s">
        <v>6679</v>
      </c>
      <c r="O3560" s="215" t="s">
        <v>7591</v>
      </c>
      <c r="P3560" s="145"/>
      <c r="Q3560" s="207" t="e">
        <f>VLOOKUP(C3560,'[1]Du lieu in bang'!$G$1:$AB$5000,16,0)</f>
        <v>#N/A</v>
      </c>
      <c r="R3560" s="145" t="e">
        <f>VLOOKUP(C3560,'[1]Du lieu in bang'!$G$1:$AB$5000,16,0)</f>
        <v>#N/A</v>
      </c>
      <c r="S3560" s="145"/>
      <c r="T3560" s="145"/>
      <c r="U3560" s="145" t="e">
        <f>VLOOKUP(B3560,'[1]Du lieu in bang'!$C$2:$BB$1395,20,0)</f>
        <v>#N/A</v>
      </c>
      <c r="V3560" s="145" t="e">
        <f>VLOOKUP(B3560,'[1]Du lieu in bang'!$C$2:$BB$1395,21,0)</f>
        <v>#N/A</v>
      </c>
      <c r="W3560" s="146"/>
    </row>
    <row r="3561" spans="1:23" s="147" customFormat="1" ht="38.25" x14ac:dyDescent="0.25">
      <c r="A3561" s="212">
        <v>384</v>
      </c>
      <c r="B3561" s="212" t="str">
        <f>C3561&amp;TRIM(J3561)</f>
        <v>Le Thi Ngoc ThuyQuản trị kinh doanh</v>
      </c>
      <c r="C3561" s="184" t="s">
        <v>7592</v>
      </c>
      <c r="D3561" s="184"/>
      <c r="E3561" s="184"/>
      <c r="F3561" s="184" t="s">
        <v>7593</v>
      </c>
      <c r="G3561" s="218"/>
      <c r="H3561" s="184"/>
      <c r="I3561" s="145"/>
      <c r="J3561" s="184" t="s">
        <v>276</v>
      </c>
      <c r="K3561" s="212" t="s">
        <v>7033</v>
      </c>
      <c r="L3561" s="217" t="s">
        <v>7594</v>
      </c>
      <c r="M3561" s="145" t="s">
        <v>6294</v>
      </c>
      <c r="N3561" s="145" t="s">
        <v>6679</v>
      </c>
      <c r="O3561" s="215" t="s">
        <v>7595</v>
      </c>
      <c r="P3561" s="145"/>
      <c r="Q3561" s="207"/>
      <c r="R3561" s="145"/>
      <c r="S3561" s="145"/>
      <c r="T3561" s="145"/>
      <c r="U3561" s="145" t="e">
        <f>VLOOKUP(B3561,'[1]Du lieu in bang'!$F$1:$AH$1397,16,0)</f>
        <v>#N/A</v>
      </c>
      <c r="V3561" s="145" t="e">
        <f>VLOOKUP(B3561,'[1]Du lieu in bang'!$F$1:$AH$1397,17,0)</f>
        <v>#N/A</v>
      </c>
      <c r="W3561" s="146"/>
    </row>
    <row r="3562" spans="1:23" s="147" customFormat="1" ht="25.5" x14ac:dyDescent="0.25">
      <c r="A3562" s="212">
        <v>385</v>
      </c>
      <c r="B3562" s="212" t="str">
        <f>C3562&amp;TRIM(J3562)</f>
        <v>Pham Thi HaQuản trị kinh doanh</v>
      </c>
      <c r="C3562" s="184" t="s">
        <v>7596</v>
      </c>
      <c r="D3562" s="184"/>
      <c r="E3562" s="184"/>
      <c r="F3562" s="184" t="s">
        <v>7597</v>
      </c>
      <c r="G3562" s="218"/>
      <c r="H3562" s="184"/>
      <c r="I3562" s="145"/>
      <c r="J3562" s="184" t="s">
        <v>276</v>
      </c>
      <c r="K3562" s="212" t="s">
        <v>7033</v>
      </c>
      <c r="L3562" s="217" t="s">
        <v>7598</v>
      </c>
      <c r="M3562" s="145" t="s">
        <v>6220</v>
      </c>
      <c r="N3562" s="145" t="s">
        <v>6679</v>
      </c>
      <c r="O3562" s="215" t="s">
        <v>7599</v>
      </c>
      <c r="P3562" s="145"/>
      <c r="Q3562" s="207"/>
      <c r="R3562" s="145"/>
      <c r="S3562" s="145"/>
      <c r="T3562" s="145"/>
      <c r="U3562" s="145" t="e">
        <f>VLOOKUP(B3562,'[1]Du lieu in bang'!$F$1:$AH$1397,16,0)</f>
        <v>#N/A</v>
      </c>
      <c r="V3562" s="145" t="e">
        <f>VLOOKUP(B3562,'[1]Du lieu in bang'!$F$1:$AH$1397,17,0)</f>
        <v>#N/A</v>
      </c>
      <c r="W3562" s="146"/>
    </row>
    <row r="3563" spans="1:23" s="147" customFormat="1" ht="25.5" x14ac:dyDescent="0.25">
      <c r="A3563" s="212">
        <v>386</v>
      </c>
      <c r="B3563" s="212" t="str">
        <f>C3563&amp;TRIM(G3563)</f>
        <v>Tran Viet Thao10/03/1980</v>
      </c>
      <c r="C3563" s="184" t="s">
        <v>7600</v>
      </c>
      <c r="D3563" s="184" t="s">
        <v>7601</v>
      </c>
      <c r="E3563" s="184"/>
      <c r="F3563" s="184" t="s">
        <v>7602</v>
      </c>
      <c r="G3563" s="218" t="s">
        <v>7603</v>
      </c>
      <c r="H3563" s="184" t="s">
        <v>708</v>
      </c>
      <c r="I3563" s="145"/>
      <c r="J3563" s="184" t="s">
        <v>276</v>
      </c>
      <c r="K3563" s="212" t="s">
        <v>7033</v>
      </c>
      <c r="L3563" s="217" t="s">
        <v>7604</v>
      </c>
      <c r="M3563" s="145" t="s">
        <v>7605</v>
      </c>
      <c r="N3563" s="145" t="s">
        <v>6900</v>
      </c>
      <c r="O3563" s="215" t="s">
        <v>7606</v>
      </c>
      <c r="P3563" s="145"/>
      <c r="Q3563" s="207"/>
      <c r="R3563" s="145"/>
      <c r="S3563" s="145"/>
      <c r="T3563" s="145"/>
      <c r="U3563" s="145" t="e">
        <f>VLOOKUP(B3563,'[1]Du lieu in bang'!$C$2:$BB$1395,20,0)</f>
        <v>#N/A</v>
      </c>
      <c r="V3563" s="145" t="e">
        <f>VLOOKUP(B3563,'[1]Du lieu in bang'!$C$2:$BB$1395,21,0)</f>
        <v>#N/A</v>
      </c>
      <c r="W3563" s="146"/>
    </row>
    <row r="3564" spans="1:23" s="147" customFormat="1" ht="38.25" x14ac:dyDescent="0.25">
      <c r="A3564" s="212">
        <v>387</v>
      </c>
      <c r="B3564" s="212" t="str">
        <f>C3564&amp;TRIM(J3564)</f>
        <v>Vu Quang TrungQuản trị kinh doanh</v>
      </c>
      <c r="C3564" s="184" t="s">
        <v>7607</v>
      </c>
      <c r="D3564" s="184"/>
      <c r="E3564" s="184"/>
      <c r="F3564" s="184" t="s">
        <v>7608</v>
      </c>
      <c r="G3564" s="218"/>
      <c r="H3564" s="184"/>
      <c r="I3564" s="145"/>
      <c r="J3564" s="184" t="s">
        <v>276</v>
      </c>
      <c r="K3564" s="212" t="s">
        <v>7033</v>
      </c>
      <c r="L3564" s="213" t="s">
        <v>7609</v>
      </c>
      <c r="M3564" s="214" t="s">
        <v>6075</v>
      </c>
      <c r="N3564" s="145" t="s">
        <v>6679</v>
      </c>
      <c r="O3564" s="215" t="s">
        <v>7610</v>
      </c>
      <c r="P3564" s="145"/>
      <c r="Q3564" s="207"/>
      <c r="R3564" s="145"/>
      <c r="S3564" s="145"/>
      <c r="T3564" s="145"/>
      <c r="U3564" s="145" t="e">
        <f>VLOOKUP(B3564,'[1]Du lieu in bang'!$F$1:$AH$1397,16,0)</f>
        <v>#N/A</v>
      </c>
      <c r="V3564" s="145" t="e">
        <f>VLOOKUP(B3564,'[1]Du lieu in bang'!$F$1:$AH$1397,17,0)</f>
        <v>#N/A</v>
      </c>
      <c r="W3564" s="146"/>
    </row>
    <row r="3565" spans="1:23" s="147" customFormat="1" ht="25.5" x14ac:dyDescent="0.25">
      <c r="A3565" s="212">
        <v>389</v>
      </c>
      <c r="B3565" s="212" t="str">
        <f>C3565&amp;TRIM(G3565)</f>
        <v>Bui Vu An22/08/1982</v>
      </c>
      <c r="C3565" s="184" t="s">
        <v>7611</v>
      </c>
      <c r="D3565" s="184" t="s">
        <v>7612</v>
      </c>
      <c r="E3565" s="184"/>
      <c r="F3565" s="184" t="s">
        <v>7613</v>
      </c>
      <c r="G3565" s="220" t="s">
        <v>7614</v>
      </c>
      <c r="H3565" s="145" t="s">
        <v>137</v>
      </c>
      <c r="I3565" s="145"/>
      <c r="J3565" s="184" t="s">
        <v>6677</v>
      </c>
      <c r="K3565" s="212" t="s">
        <v>7615</v>
      </c>
      <c r="L3565" s="213" t="s">
        <v>7616</v>
      </c>
      <c r="M3565" s="214" t="s">
        <v>6774</v>
      </c>
      <c r="N3565" s="145" t="s">
        <v>6679</v>
      </c>
      <c r="O3565" s="215" t="s">
        <v>7617</v>
      </c>
      <c r="P3565" s="145"/>
      <c r="Q3565" s="207"/>
      <c r="R3565" s="145"/>
      <c r="S3565" s="145"/>
      <c r="T3565" s="145"/>
      <c r="U3565" s="145" t="e">
        <f>VLOOKUP(B3565,'[1]Du lieu in bang'!$C$2:$BB$1395,20,0)</f>
        <v>#N/A</v>
      </c>
      <c r="V3565" s="145" t="e">
        <f>VLOOKUP(B3565,'[1]Du lieu in bang'!$C$2:$BB$1395,21,0)</f>
        <v>#N/A</v>
      </c>
      <c r="W3565" s="146"/>
    </row>
    <row r="3566" spans="1:23" s="147" customFormat="1" ht="25.5" x14ac:dyDescent="0.25">
      <c r="A3566" s="212">
        <v>391</v>
      </c>
      <c r="B3566" s="212" t="str">
        <f t="shared" ref="B3566:B3629" si="10">C3566&amp;TRIM(G3566)</f>
        <v>Pham Thi Ngoc Diep19/04/1981</v>
      </c>
      <c r="C3566" s="184" t="s">
        <v>7618</v>
      </c>
      <c r="D3566" s="184" t="s">
        <v>7619</v>
      </c>
      <c r="E3566" s="184"/>
      <c r="F3566" s="184" t="s">
        <v>7620</v>
      </c>
      <c r="G3566" s="220" t="s">
        <v>7621</v>
      </c>
      <c r="H3566" s="145" t="s">
        <v>248</v>
      </c>
      <c r="I3566" s="145"/>
      <c r="J3566" s="184" t="s">
        <v>6677</v>
      </c>
      <c r="K3566" s="212" t="s">
        <v>7615</v>
      </c>
      <c r="L3566" s="217" t="s">
        <v>7622</v>
      </c>
      <c r="M3566" s="145" t="s">
        <v>6700</v>
      </c>
      <c r="N3566" s="145" t="s">
        <v>6679</v>
      </c>
      <c r="O3566" s="215" t="s">
        <v>7623</v>
      </c>
      <c r="P3566" s="145"/>
      <c r="Q3566" s="207"/>
      <c r="R3566" s="145"/>
      <c r="S3566" s="145"/>
      <c r="T3566" s="145"/>
      <c r="U3566" s="145" t="e">
        <f>VLOOKUP(B3566,'[1]Du lieu in bang'!$C$2:$BB$1395,20,0)</f>
        <v>#N/A</v>
      </c>
      <c r="V3566" s="145" t="e">
        <f>VLOOKUP(B3566,'[1]Du lieu in bang'!$C$2:$BB$1395,21,0)</f>
        <v>#N/A</v>
      </c>
      <c r="W3566" s="146"/>
    </row>
    <row r="3567" spans="1:23" s="147" customFormat="1" ht="25.5" x14ac:dyDescent="0.25">
      <c r="A3567" s="212">
        <v>392</v>
      </c>
      <c r="B3567" s="212" t="str">
        <f t="shared" si="10"/>
        <v>Dao Thi Hong Duyen20/08/1984</v>
      </c>
      <c r="C3567" s="184" t="s">
        <v>7624</v>
      </c>
      <c r="D3567" s="184" t="s">
        <v>7625</v>
      </c>
      <c r="E3567" s="184"/>
      <c r="F3567" s="184" t="s">
        <v>7626</v>
      </c>
      <c r="G3567" s="220" t="s">
        <v>7627</v>
      </c>
      <c r="H3567" s="145" t="s">
        <v>113</v>
      </c>
      <c r="I3567" s="145"/>
      <c r="J3567" s="184" t="s">
        <v>6677</v>
      </c>
      <c r="K3567" s="212" t="s">
        <v>7615</v>
      </c>
      <c r="L3567" s="217" t="s">
        <v>7628</v>
      </c>
      <c r="M3567" s="145" t="s">
        <v>7629</v>
      </c>
      <c r="N3567" s="145" t="s">
        <v>7630</v>
      </c>
      <c r="O3567" s="215" t="s">
        <v>21110</v>
      </c>
      <c r="P3567" s="145"/>
      <c r="Q3567" s="207"/>
      <c r="R3567" s="145"/>
      <c r="S3567" s="145"/>
      <c r="T3567" s="145"/>
      <c r="U3567" s="145" t="e">
        <f>VLOOKUP(B3567,'[1]Du lieu in bang'!$C$2:$BB$1395,20,0)</f>
        <v>#N/A</v>
      </c>
      <c r="V3567" s="145" t="e">
        <f>VLOOKUP(B3567,'[1]Du lieu in bang'!$C$2:$BB$1395,21,0)</f>
        <v>#N/A</v>
      </c>
      <c r="W3567" s="146"/>
    </row>
    <row r="3568" spans="1:23" s="147" customFormat="1" ht="33.75" x14ac:dyDescent="0.25">
      <c r="A3568" s="212">
        <v>393</v>
      </c>
      <c r="B3568" s="212" t="str">
        <f t="shared" si="10"/>
        <v>Bui Thi thuy Duong14/02/1983</v>
      </c>
      <c r="C3568" s="184" t="s">
        <v>7631</v>
      </c>
      <c r="D3568" s="184" t="s">
        <v>7632</v>
      </c>
      <c r="E3568" s="184"/>
      <c r="F3568" s="184" t="s">
        <v>7633</v>
      </c>
      <c r="G3568" s="220" t="s">
        <v>7634</v>
      </c>
      <c r="H3568" s="145" t="s">
        <v>248</v>
      </c>
      <c r="I3568" s="145"/>
      <c r="J3568" s="184" t="s">
        <v>6677</v>
      </c>
      <c r="K3568" s="212" t="s">
        <v>7615</v>
      </c>
      <c r="L3568" s="217" t="s">
        <v>7635</v>
      </c>
      <c r="M3568" s="214" t="s">
        <v>6122</v>
      </c>
      <c r="N3568" s="145" t="s">
        <v>7636</v>
      </c>
      <c r="O3568" s="215" t="s">
        <v>7637</v>
      </c>
      <c r="P3568" s="145"/>
      <c r="Q3568" s="207"/>
      <c r="R3568" s="145"/>
      <c r="S3568" s="145"/>
      <c r="T3568" s="145"/>
      <c r="U3568" s="145" t="e">
        <f>VLOOKUP(B3568,'[1]Du lieu in bang'!$C$2:$BB$1395,20,0)</f>
        <v>#N/A</v>
      </c>
      <c r="V3568" s="145" t="e">
        <f>VLOOKUP(B3568,'[1]Du lieu in bang'!$C$2:$BB$1395,21,0)</f>
        <v>#N/A</v>
      </c>
      <c r="W3568" s="146"/>
    </row>
    <row r="3569" spans="1:23" s="147" customFormat="1" ht="25.5" x14ac:dyDescent="0.25">
      <c r="A3569" s="212">
        <v>394</v>
      </c>
      <c r="B3569" s="212" t="str">
        <f t="shared" si="10"/>
        <v>Do Thanh Hien04/03/1981</v>
      </c>
      <c r="C3569" s="184" t="s">
        <v>7638</v>
      </c>
      <c r="D3569" s="184" t="s">
        <v>7639</v>
      </c>
      <c r="E3569" s="184"/>
      <c r="F3569" s="184" t="s">
        <v>7640</v>
      </c>
      <c r="G3569" s="220" t="s">
        <v>7641</v>
      </c>
      <c r="H3569" s="145" t="s">
        <v>46</v>
      </c>
      <c r="I3569" s="145"/>
      <c r="J3569" s="184" t="s">
        <v>6677</v>
      </c>
      <c r="K3569" s="212" t="s">
        <v>7615</v>
      </c>
      <c r="L3569" s="217" t="s">
        <v>7642</v>
      </c>
      <c r="M3569" s="214" t="s">
        <v>6774</v>
      </c>
      <c r="N3569" s="145" t="s">
        <v>6679</v>
      </c>
      <c r="O3569" s="215" t="s">
        <v>7643</v>
      </c>
      <c r="P3569" s="145"/>
      <c r="Q3569" s="207"/>
      <c r="R3569" s="145"/>
      <c r="S3569" s="145"/>
      <c r="T3569" s="145"/>
      <c r="U3569" s="145" t="e">
        <f>VLOOKUP(B3569,'[1]Du lieu in bang'!$C$2:$BB$1395,20,0)</f>
        <v>#N/A</v>
      </c>
      <c r="V3569" s="145" t="e">
        <f>VLOOKUP(B3569,'[1]Du lieu in bang'!$C$2:$BB$1395,21,0)</f>
        <v>#N/A</v>
      </c>
      <c r="W3569" s="146"/>
    </row>
    <row r="3570" spans="1:23" s="147" customFormat="1" ht="25.5" x14ac:dyDescent="0.25">
      <c r="A3570" s="212">
        <v>396</v>
      </c>
      <c r="B3570" s="212" t="str">
        <f t="shared" si="10"/>
        <v>Tran Thi Ha Hoa27/03/1982</v>
      </c>
      <c r="C3570" s="184" t="s">
        <v>7644</v>
      </c>
      <c r="D3570" s="184" t="s">
        <v>7645</v>
      </c>
      <c r="E3570" s="184"/>
      <c r="F3570" s="184" t="s">
        <v>7646</v>
      </c>
      <c r="G3570" s="220" t="s">
        <v>4813</v>
      </c>
      <c r="H3570" s="145" t="s">
        <v>113</v>
      </c>
      <c r="I3570" s="145"/>
      <c r="J3570" s="184" t="s">
        <v>6677</v>
      </c>
      <c r="K3570" s="212" t="s">
        <v>7615</v>
      </c>
      <c r="L3570" s="213" t="s">
        <v>7647</v>
      </c>
      <c r="M3570" s="214" t="s">
        <v>6301</v>
      </c>
      <c r="N3570" s="145" t="s">
        <v>6679</v>
      </c>
      <c r="O3570" s="215" t="s">
        <v>21111</v>
      </c>
      <c r="P3570" s="145"/>
      <c r="Q3570" s="207"/>
      <c r="R3570" s="145"/>
      <c r="S3570" s="145"/>
      <c r="T3570" s="145"/>
      <c r="U3570" s="145" t="e">
        <f>VLOOKUP(B3570,'[1]Du lieu in bang'!$C$2:$BB$1395,20,0)</f>
        <v>#N/A</v>
      </c>
      <c r="V3570" s="145" t="e">
        <f>VLOOKUP(B3570,'[1]Du lieu in bang'!$C$2:$BB$1395,21,0)</f>
        <v>#N/A</v>
      </c>
      <c r="W3570" s="146"/>
    </row>
    <row r="3571" spans="1:23" s="147" customFormat="1" ht="33.75" x14ac:dyDescent="0.25">
      <c r="A3571" s="212">
        <v>397</v>
      </c>
      <c r="B3571" s="212" t="str">
        <f t="shared" si="10"/>
        <v>Doan Thi Thu Huong05/02/1983</v>
      </c>
      <c r="C3571" s="184" t="s">
        <v>7648</v>
      </c>
      <c r="D3571" s="184" t="s">
        <v>7649</v>
      </c>
      <c r="E3571" s="184"/>
      <c r="F3571" s="184" t="s">
        <v>7650</v>
      </c>
      <c r="G3571" s="221" t="s">
        <v>4039</v>
      </c>
      <c r="H3571" s="145"/>
      <c r="I3571" s="145"/>
      <c r="J3571" s="184" t="s">
        <v>6677</v>
      </c>
      <c r="K3571" s="212" t="s">
        <v>7615</v>
      </c>
      <c r="L3571" s="213" t="s">
        <v>7651</v>
      </c>
      <c r="M3571" s="145" t="s">
        <v>7652</v>
      </c>
      <c r="N3571" s="145" t="s">
        <v>6679</v>
      </c>
      <c r="O3571" s="215" t="s">
        <v>21136</v>
      </c>
      <c r="P3571" s="145"/>
      <c r="Q3571" s="207"/>
      <c r="R3571" s="145"/>
      <c r="S3571" s="145"/>
      <c r="T3571" s="145"/>
      <c r="U3571" s="145" t="e">
        <f>VLOOKUP(B3571,'[1]Du lieu in bang'!$C$2:$BB$1395,20,0)</f>
        <v>#N/A</v>
      </c>
      <c r="V3571" s="145" t="e">
        <f>VLOOKUP(B3571,'[1]Du lieu in bang'!$C$2:$BB$1395,21,0)</f>
        <v>#N/A</v>
      </c>
      <c r="W3571" s="146"/>
    </row>
    <row r="3572" spans="1:23" s="147" customFormat="1" ht="33.75" x14ac:dyDescent="0.25">
      <c r="A3572" s="212">
        <v>399</v>
      </c>
      <c r="B3572" s="212" t="str">
        <f t="shared" si="10"/>
        <v>Pham Van Hung19/09/1981</v>
      </c>
      <c r="C3572" s="184" t="s">
        <v>7653</v>
      </c>
      <c r="D3572" s="184" t="s">
        <v>7654</v>
      </c>
      <c r="E3572" s="184"/>
      <c r="F3572" s="184" t="s">
        <v>7655</v>
      </c>
      <c r="G3572" s="221" t="s">
        <v>7656</v>
      </c>
      <c r="H3572" s="145" t="s">
        <v>100</v>
      </c>
      <c r="I3572" s="145"/>
      <c r="J3572" s="184" t="s">
        <v>6677</v>
      </c>
      <c r="K3572" s="212" t="s">
        <v>7615</v>
      </c>
      <c r="L3572" s="213" t="s">
        <v>7657</v>
      </c>
      <c r="M3572" s="214" t="s">
        <v>7658</v>
      </c>
      <c r="N3572" s="145" t="s">
        <v>6679</v>
      </c>
      <c r="O3572" s="215" t="s">
        <v>21112</v>
      </c>
      <c r="P3572" s="145"/>
      <c r="Q3572" s="207"/>
      <c r="R3572" s="145"/>
      <c r="S3572" s="145"/>
      <c r="T3572" s="145"/>
      <c r="U3572" s="145" t="e">
        <f>VLOOKUP(B3572,'[1]Du lieu in bang'!$C$2:$BB$1395,20,0)</f>
        <v>#N/A</v>
      </c>
      <c r="V3572" s="145" t="e">
        <f>VLOOKUP(B3572,'[1]Du lieu in bang'!$C$2:$BB$1395,21,0)</f>
        <v>#N/A</v>
      </c>
      <c r="W3572" s="146"/>
    </row>
    <row r="3573" spans="1:23" s="147" customFormat="1" ht="33.75" x14ac:dyDescent="0.25">
      <c r="A3573" s="212">
        <v>400</v>
      </c>
      <c r="B3573" s="212" t="str">
        <f t="shared" si="10"/>
        <v>Nguyen Thuy Lan18/07/1982</v>
      </c>
      <c r="C3573" s="184" t="s">
        <v>7659</v>
      </c>
      <c r="D3573" s="184" t="s">
        <v>7660</v>
      </c>
      <c r="E3573" s="184"/>
      <c r="F3573" s="184" t="s">
        <v>7661</v>
      </c>
      <c r="G3573" s="220" t="s">
        <v>3642</v>
      </c>
      <c r="H3573" s="145" t="s">
        <v>193</v>
      </c>
      <c r="I3573" s="145"/>
      <c r="J3573" s="184" t="s">
        <v>6677</v>
      </c>
      <c r="K3573" s="212" t="s">
        <v>7615</v>
      </c>
      <c r="L3573" s="213" t="s">
        <v>7662</v>
      </c>
      <c r="M3573" s="214" t="s">
        <v>7328</v>
      </c>
      <c r="N3573" s="145" t="s">
        <v>6679</v>
      </c>
      <c r="O3573" s="215" t="s">
        <v>7663</v>
      </c>
      <c r="P3573" s="145"/>
      <c r="Q3573" s="207"/>
      <c r="R3573" s="145"/>
      <c r="S3573" s="145"/>
      <c r="T3573" s="145"/>
      <c r="U3573" s="145" t="e">
        <f>VLOOKUP(B3573,'[1]Du lieu in bang'!$C$2:$BB$1395,20,0)</f>
        <v>#N/A</v>
      </c>
      <c r="V3573" s="145" t="e">
        <f>VLOOKUP(B3573,'[1]Du lieu in bang'!$C$2:$BB$1395,21,0)</f>
        <v>#N/A</v>
      </c>
      <c r="W3573" s="146"/>
    </row>
    <row r="3574" spans="1:23" s="147" customFormat="1" ht="25.5" x14ac:dyDescent="0.25">
      <c r="A3574" s="212">
        <v>401</v>
      </c>
      <c r="B3574" s="212" t="str">
        <f t="shared" si="10"/>
        <v>Tran Thi Tuyet Lan08/08/1978</v>
      </c>
      <c r="C3574" s="184" t="s">
        <v>7664</v>
      </c>
      <c r="D3574" s="184" t="s">
        <v>7665</v>
      </c>
      <c r="E3574" s="184"/>
      <c r="F3574" s="184" t="s">
        <v>7666</v>
      </c>
      <c r="G3574" s="221" t="s">
        <v>7667</v>
      </c>
      <c r="H3574" s="145" t="s">
        <v>46</v>
      </c>
      <c r="I3574" s="145"/>
      <c r="J3574" s="184" t="s">
        <v>6677</v>
      </c>
      <c r="K3574" s="212" t="s">
        <v>7615</v>
      </c>
      <c r="L3574" s="217" t="s">
        <v>7668</v>
      </c>
      <c r="M3574" s="145" t="s">
        <v>5943</v>
      </c>
      <c r="N3574" s="145" t="s">
        <v>7669</v>
      </c>
      <c r="O3574" s="215" t="s">
        <v>7670</v>
      </c>
      <c r="P3574" s="145"/>
      <c r="Q3574" s="207"/>
      <c r="R3574" s="145"/>
      <c r="S3574" s="145"/>
      <c r="T3574" s="145"/>
      <c r="U3574" s="145" t="e">
        <f>VLOOKUP(B3574,'[1]Du lieu in bang'!$C$2:$BB$1395,20,0)</f>
        <v>#N/A</v>
      </c>
      <c r="V3574" s="145" t="e">
        <f>VLOOKUP(B3574,'[1]Du lieu in bang'!$C$2:$BB$1395,21,0)</f>
        <v>#N/A</v>
      </c>
      <c r="W3574" s="146"/>
    </row>
    <row r="3575" spans="1:23" s="147" customFormat="1" ht="25.5" x14ac:dyDescent="0.25">
      <c r="A3575" s="212">
        <v>402</v>
      </c>
      <c r="B3575" s="212" t="str">
        <f t="shared" si="10"/>
        <v>Nguyen Phan Lien10/11/1979</v>
      </c>
      <c r="C3575" s="184" t="s">
        <v>7671</v>
      </c>
      <c r="D3575" s="184" t="s">
        <v>7672</v>
      </c>
      <c r="E3575" s="184"/>
      <c r="F3575" s="184" t="s">
        <v>7673</v>
      </c>
      <c r="G3575" s="221" t="s">
        <v>7674</v>
      </c>
      <c r="H3575" s="145" t="s">
        <v>46</v>
      </c>
      <c r="I3575" s="145"/>
      <c r="J3575" s="184" t="s">
        <v>6677</v>
      </c>
      <c r="K3575" s="212" t="s">
        <v>7615</v>
      </c>
      <c r="L3575" s="213" t="s">
        <v>7675</v>
      </c>
      <c r="M3575" s="145" t="s">
        <v>6690</v>
      </c>
      <c r="N3575" s="145" t="s">
        <v>6679</v>
      </c>
      <c r="O3575" s="215" t="s">
        <v>21113</v>
      </c>
      <c r="P3575" s="145"/>
      <c r="Q3575" s="207"/>
      <c r="R3575" s="145"/>
      <c r="S3575" s="145"/>
      <c r="T3575" s="145"/>
      <c r="U3575" s="145" t="e">
        <f>VLOOKUP(B3575,'[1]Du lieu in bang'!$C$2:$BB$1395,20,0)</f>
        <v>#N/A</v>
      </c>
      <c r="V3575" s="145" t="e">
        <f>VLOOKUP(B3575,'[1]Du lieu in bang'!$C$2:$BB$1395,21,0)</f>
        <v>#N/A</v>
      </c>
      <c r="W3575" s="146"/>
    </row>
    <row r="3576" spans="1:23" s="147" customFormat="1" ht="25.5" x14ac:dyDescent="0.25">
      <c r="A3576" s="212">
        <v>403</v>
      </c>
      <c r="B3576" s="212" t="str">
        <f t="shared" si="10"/>
        <v>Nguyen Thi Bich Lien19/08/1982</v>
      </c>
      <c r="C3576" s="184" t="s">
        <v>7676</v>
      </c>
      <c r="D3576" s="184" t="s">
        <v>7677</v>
      </c>
      <c r="E3576" s="184"/>
      <c r="F3576" s="184" t="s">
        <v>7678</v>
      </c>
      <c r="G3576" s="220" t="s">
        <v>7679</v>
      </c>
      <c r="H3576" s="145" t="s">
        <v>46</v>
      </c>
      <c r="I3576" s="145"/>
      <c r="J3576" s="184" t="s">
        <v>6677</v>
      </c>
      <c r="K3576" s="212" t="s">
        <v>7615</v>
      </c>
      <c r="L3576" s="217" t="s">
        <v>7680</v>
      </c>
      <c r="M3576" s="214" t="s">
        <v>6700</v>
      </c>
      <c r="N3576" s="145" t="s">
        <v>6679</v>
      </c>
      <c r="O3576" s="215" t="s">
        <v>7681</v>
      </c>
      <c r="P3576" s="145"/>
      <c r="Q3576" s="207"/>
      <c r="R3576" s="145"/>
      <c r="S3576" s="145"/>
      <c r="T3576" s="145"/>
      <c r="U3576" s="145" t="e">
        <f>VLOOKUP(B3576,'[1]Du lieu in bang'!$C$2:$BB$1395,20,0)</f>
        <v>#N/A</v>
      </c>
      <c r="V3576" s="145" t="e">
        <f>VLOOKUP(B3576,'[1]Du lieu in bang'!$C$2:$BB$1395,21,0)</f>
        <v>#N/A</v>
      </c>
      <c r="W3576" s="146"/>
    </row>
    <row r="3577" spans="1:23" s="147" customFormat="1" ht="38.25" x14ac:dyDescent="0.25">
      <c r="A3577" s="212">
        <v>404</v>
      </c>
      <c r="B3577" s="212" t="str">
        <f t="shared" si="10"/>
        <v>Nguyen Hoang Dieu Linh31/03/1984</v>
      </c>
      <c r="C3577" s="184" t="s">
        <v>7682</v>
      </c>
      <c r="D3577" s="184" t="s">
        <v>7683</v>
      </c>
      <c r="E3577" s="184"/>
      <c r="F3577" s="184" t="s">
        <v>7684</v>
      </c>
      <c r="G3577" s="221" t="s">
        <v>7685</v>
      </c>
      <c r="H3577" s="145" t="s">
        <v>46</v>
      </c>
      <c r="I3577" s="145"/>
      <c r="J3577" s="184" t="s">
        <v>6677</v>
      </c>
      <c r="K3577" s="212" t="s">
        <v>7615</v>
      </c>
      <c r="L3577" s="217" t="s">
        <v>7686</v>
      </c>
      <c r="M3577" s="145" t="s">
        <v>7340</v>
      </c>
      <c r="N3577" s="145" t="s">
        <v>7044</v>
      </c>
      <c r="O3577" s="215" t="s">
        <v>7687</v>
      </c>
      <c r="P3577" s="145"/>
      <c r="Q3577" s="207"/>
      <c r="R3577" s="145"/>
      <c r="S3577" s="145"/>
      <c r="T3577" s="145"/>
      <c r="U3577" s="145" t="e">
        <f>VLOOKUP(B3577,'[1]Du lieu in bang'!$C$2:$BB$1395,20,0)</f>
        <v>#N/A</v>
      </c>
      <c r="V3577" s="145" t="e">
        <f>VLOOKUP(B3577,'[1]Du lieu in bang'!$C$2:$BB$1395,21,0)</f>
        <v>#N/A</v>
      </c>
      <c r="W3577" s="146"/>
    </row>
    <row r="3578" spans="1:23" s="147" customFormat="1" ht="33.75" x14ac:dyDescent="0.25">
      <c r="A3578" s="212">
        <v>405</v>
      </c>
      <c r="B3578" s="212" t="str">
        <f t="shared" si="10"/>
        <v>Vu Dang Linh22/11/1983</v>
      </c>
      <c r="C3578" s="184" t="s">
        <v>7688</v>
      </c>
      <c r="D3578" s="184" t="s">
        <v>7689</v>
      </c>
      <c r="E3578" s="184"/>
      <c r="F3578" s="184" t="s">
        <v>7690</v>
      </c>
      <c r="G3578" s="220" t="s">
        <v>7691</v>
      </c>
      <c r="H3578" s="145" t="s">
        <v>46</v>
      </c>
      <c r="I3578" s="145"/>
      <c r="J3578" s="184" t="s">
        <v>6677</v>
      </c>
      <c r="K3578" s="212" t="s">
        <v>7615</v>
      </c>
      <c r="L3578" s="213" t="s">
        <v>7692</v>
      </c>
      <c r="M3578" s="214" t="s">
        <v>7693</v>
      </c>
      <c r="N3578" s="145" t="s">
        <v>7044</v>
      </c>
      <c r="O3578" s="215" t="s">
        <v>7694</v>
      </c>
      <c r="P3578" s="145"/>
      <c r="Q3578" s="207"/>
      <c r="R3578" s="145"/>
      <c r="S3578" s="145"/>
      <c r="T3578" s="145"/>
      <c r="U3578" s="145" t="e">
        <f>VLOOKUP(B3578,'[1]Du lieu in bang'!$C$2:$BB$1395,20,0)</f>
        <v>#N/A</v>
      </c>
      <c r="V3578" s="145" t="e">
        <f>VLOOKUP(B3578,'[1]Du lieu in bang'!$C$2:$BB$1395,21,0)</f>
        <v>#N/A</v>
      </c>
      <c r="W3578" s="146"/>
    </row>
    <row r="3579" spans="1:23" s="147" customFormat="1" ht="25.5" x14ac:dyDescent="0.25">
      <c r="A3579" s="212">
        <v>406</v>
      </c>
      <c r="B3579" s="212" t="str">
        <f t="shared" si="10"/>
        <v>Truong Tai Luong16/10/1980</v>
      </c>
      <c r="C3579" s="184" t="s">
        <v>7695</v>
      </c>
      <c r="D3579" s="184" t="s">
        <v>7696</v>
      </c>
      <c r="E3579" s="184"/>
      <c r="F3579" s="184" t="s">
        <v>7697</v>
      </c>
      <c r="G3579" s="220" t="s">
        <v>7698</v>
      </c>
      <c r="H3579" s="145" t="s">
        <v>100</v>
      </c>
      <c r="I3579" s="145"/>
      <c r="J3579" s="184" t="s">
        <v>6677</v>
      </c>
      <c r="K3579" s="212" t="s">
        <v>7615</v>
      </c>
      <c r="L3579" s="213" t="s">
        <v>7699</v>
      </c>
      <c r="M3579" s="214" t="s">
        <v>6746</v>
      </c>
      <c r="N3579" s="145" t="s">
        <v>6679</v>
      </c>
      <c r="O3579" s="215" t="s">
        <v>7637</v>
      </c>
      <c r="P3579" s="145"/>
      <c r="Q3579" s="207"/>
      <c r="R3579" s="145"/>
      <c r="S3579" s="145"/>
      <c r="T3579" s="145"/>
      <c r="U3579" s="145" t="e">
        <f>VLOOKUP(B3579,'[1]Du lieu in bang'!$C$2:$BB$1395,20,0)</f>
        <v>#N/A</v>
      </c>
      <c r="V3579" s="145" t="e">
        <f>VLOOKUP(B3579,'[1]Du lieu in bang'!$C$2:$BB$1395,21,0)</f>
        <v>#N/A</v>
      </c>
      <c r="W3579" s="146"/>
    </row>
    <row r="3580" spans="1:23" s="147" customFormat="1" ht="33.75" x14ac:dyDescent="0.25">
      <c r="A3580" s="212">
        <v>407</v>
      </c>
      <c r="B3580" s="212" t="str">
        <f t="shared" si="10"/>
        <v>Tran Quoc Phong09/04/1980</v>
      </c>
      <c r="C3580" s="184" t="s">
        <v>7700</v>
      </c>
      <c r="D3580" s="184" t="s">
        <v>7701</v>
      </c>
      <c r="E3580" s="184"/>
      <c r="F3580" s="184" t="s">
        <v>7702</v>
      </c>
      <c r="G3580" s="221" t="s">
        <v>7703</v>
      </c>
      <c r="H3580" s="145" t="s">
        <v>193</v>
      </c>
      <c r="I3580" s="145"/>
      <c r="J3580" s="184" t="s">
        <v>6677</v>
      </c>
      <c r="K3580" s="212" t="s">
        <v>7615</v>
      </c>
      <c r="L3580" s="213" t="s">
        <v>7704</v>
      </c>
      <c r="M3580" s="214" t="s">
        <v>7705</v>
      </c>
      <c r="N3580" s="145" t="s">
        <v>6679</v>
      </c>
      <c r="O3580" s="215" t="s">
        <v>7706</v>
      </c>
      <c r="P3580" s="145"/>
      <c r="Q3580" s="207"/>
      <c r="R3580" s="145"/>
      <c r="S3580" s="145"/>
      <c r="T3580" s="145"/>
      <c r="U3580" s="145" t="e">
        <f>VLOOKUP(B3580,'[1]Du lieu in bang'!$C$2:$BB$1395,20,0)</f>
        <v>#N/A</v>
      </c>
      <c r="V3580" s="145" t="e">
        <f>VLOOKUP(B3580,'[1]Du lieu in bang'!$C$2:$BB$1395,21,0)</f>
        <v>#N/A</v>
      </c>
      <c r="W3580" s="146"/>
    </row>
    <row r="3581" spans="1:23" s="147" customFormat="1" ht="33.75" x14ac:dyDescent="0.25">
      <c r="A3581" s="212">
        <v>408</v>
      </c>
      <c r="B3581" s="212" t="str">
        <f t="shared" si="10"/>
        <v>Do Thi Phuong07/11/1975</v>
      </c>
      <c r="C3581" s="184" t="s">
        <v>7707</v>
      </c>
      <c r="D3581" s="184" t="s">
        <v>7708</v>
      </c>
      <c r="E3581" s="184"/>
      <c r="F3581" s="184" t="s">
        <v>7709</v>
      </c>
      <c r="G3581" s="220" t="s">
        <v>7710</v>
      </c>
      <c r="H3581" s="145" t="s">
        <v>113</v>
      </c>
      <c r="I3581" s="145"/>
      <c r="J3581" s="184" t="s">
        <v>6677</v>
      </c>
      <c r="K3581" s="212" t="s">
        <v>7615</v>
      </c>
      <c r="L3581" s="213" t="s">
        <v>7711</v>
      </c>
      <c r="M3581" s="214" t="s">
        <v>7712</v>
      </c>
      <c r="N3581" s="145" t="s">
        <v>7185</v>
      </c>
      <c r="O3581" s="215" t="s">
        <v>7713</v>
      </c>
      <c r="P3581" s="145"/>
      <c r="Q3581" s="207"/>
      <c r="R3581" s="145"/>
      <c r="S3581" s="145"/>
      <c r="T3581" s="145"/>
      <c r="U3581" s="145" t="e">
        <f>VLOOKUP(B3581,'[1]Du lieu in bang'!$C$2:$BB$1395,20,0)</f>
        <v>#N/A</v>
      </c>
      <c r="V3581" s="145" t="e">
        <f>VLOOKUP(B3581,'[1]Du lieu in bang'!$C$2:$BB$1395,21,0)</f>
        <v>#N/A</v>
      </c>
      <c r="W3581" s="146"/>
    </row>
    <row r="3582" spans="1:23" s="147" customFormat="1" ht="25.5" x14ac:dyDescent="0.25">
      <c r="A3582" s="212">
        <v>409</v>
      </c>
      <c r="B3582" s="212" t="str">
        <f t="shared" si="10"/>
        <v>Vo Hong Quan03/08/1977</v>
      </c>
      <c r="C3582" s="184" t="s">
        <v>7714</v>
      </c>
      <c r="D3582" s="184" t="s">
        <v>7715</v>
      </c>
      <c r="E3582" s="184"/>
      <c r="F3582" s="184" t="s">
        <v>7716</v>
      </c>
      <c r="G3582" s="221" t="s">
        <v>7717</v>
      </c>
      <c r="H3582" s="145" t="s">
        <v>100</v>
      </c>
      <c r="I3582" s="145"/>
      <c r="J3582" s="184" t="s">
        <v>6677</v>
      </c>
      <c r="K3582" s="212" t="s">
        <v>7615</v>
      </c>
      <c r="L3582" s="217" t="s">
        <v>7718</v>
      </c>
      <c r="M3582" s="214" t="s">
        <v>7328</v>
      </c>
      <c r="N3582" s="145" t="s">
        <v>6679</v>
      </c>
      <c r="O3582" s="215" t="s">
        <v>21114</v>
      </c>
      <c r="P3582" s="145"/>
      <c r="Q3582" s="207"/>
      <c r="R3582" s="145"/>
      <c r="S3582" s="145"/>
      <c r="T3582" s="145"/>
      <c r="U3582" s="145" t="e">
        <f>VLOOKUP(B3582,'[1]Du lieu in bang'!$C$2:$BB$1395,20,0)</f>
        <v>#N/A</v>
      </c>
      <c r="V3582" s="145" t="e">
        <f>VLOOKUP(B3582,'[1]Du lieu in bang'!$C$2:$BB$1395,21,0)</f>
        <v>#N/A</v>
      </c>
      <c r="W3582" s="146"/>
    </row>
    <row r="3583" spans="1:23" s="147" customFormat="1" ht="25.5" x14ac:dyDescent="0.25">
      <c r="A3583" s="212">
        <v>410</v>
      </c>
      <c r="B3583" s="212" t="str">
        <f t="shared" si="10"/>
        <v>Dang Thanh Tam12/09/1982</v>
      </c>
      <c r="C3583" s="184" t="s">
        <v>7719</v>
      </c>
      <c r="D3583" s="184" t="s">
        <v>7720</v>
      </c>
      <c r="E3583" s="184"/>
      <c r="F3583" s="184" t="s">
        <v>7721</v>
      </c>
      <c r="G3583" s="221" t="s">
        <v>7722</v>
      </c>
      <c r="H3583" s="145"/>
      <c r="I3583" s="145"/>
      <c r="J3583" s="184" t="s">
        <v>6677</v>
      </c>
      <c r="K3583" s="212" t="s">
        <v>7615</v>
      </c>
      <c r="L3583" s="213" t="s">
        <v>7723</v>
      </c>
      <c r="M3583" s="214" t="s">
        <v>5991</v>
      </c>
      <c r="N3583" s="145" t="s">
        <v>6679</v>
      </c>
      <c r="O3583" s="215" t="s">
        <v>7724</v>
      </c>
      <c r="P3583" s="145"/>
      <c r="Q3583" s="207"/>
      <c r="R3583" s="145"/>
      <c r="S3583" s="145"/>
      <c r="T3583" s="145"/>
      <c r="U3583" s="145" t="e">
        <f>VLOOKUP(B3583,'[1]Du lieu in bang'!$C$2:$BB$1395,20,0)</f>
        <v>#N/A</v>
      </c>
      <c r="V3583" s="145" t="e">
        <f>VLOOKUP(B3583,'[1]Du lieu in bang'!$C$2:$BB$1395,21,0)</f>
        <v>#N/A</v>
      </c>
      <c r="W3583" s="146"/>
    </row>
    <row r="3584" spans="1:23" s="147" customFormat="1" ht="38.25" x14ac:dyDescent="0.25">
      <c r="A3584" s="212">
        <v>411</v>
      </c>
      <c r="B3584" s="212" t="str">
        <f t="shared" si="10"/>
        <v>Nguyen Thi Thanh Thao11/08/1984</v>
      </c>
      <c r="C3584" s="184" t="s">
        <v>7725</v>
      </c>
      <c r="D3584" s="184" t="s">
        <v>7726</v>
      </c>
      <c r="E3584" s="184"/>
      <c r="F3584" s="184" t="s">
        <v>7727</v>
      </c>
      <c r="G3584" s="220" t="s">
        <v>7728</v>
      </c>
      <c r="H3584" s="145" t="s">
        <v>108</v>
      </c>
      <c r="I3584" s="145"/>
      <c r="J3584" s="184" t="s">
        <v>6677</v>
      </c>
      <c r="K3584" s="212" t="s">
        <v>7615</v>
      </c>
      <c r="L3584" s="213" t="s">
        <v>7729</v>
      </c>
      <c r="M3584" s="214" t="s">
        <v>6489</v>
      </c>
      <c r="N3584" s="145" t="s">
        <v>7730</v>
      </c>
      <c r="O3584" s="215" t="s">
        <v>21115</v>
      </c>
      <c r="P3584" s="145"/>
      <c r="Q3584" s="207"/>
      <c r="R3584" s="145"/>
      <c r="S3584" s="145"/>
      <c r="T3584" s="145"/>
      <c r="U3584" s="145" t="e">
        <f>VLOOKUP(B3584,'[1]Du lieu in bang'!$C$2:$BB$1395,20,0)</f>
        <v>#N/A</v>
      </c>
      <c r="V3584" s="145" t="e">
        <f>VLOOKUP(B3584,'[1]Du lieu in bang'!$C$2:$BB$1395,21,0)</f>
        <v>#N/A</v>
      </c>
      <c r="W3584" s="146"/>
    </row>
    <row r="3585" spans="1:23" s="147" customFormat="1" ht="25.5" x14ac:dyDescent="0.25">
      <c r="A3585" s="212">
        <v>414</v>
      </c>
      <c r="B3585" s="212" t="str">
        <f t="shared" si="10"/>
        <v>Nguyen Thanh Trung07/08/1982</v>
      </c>
      <c r="C3585" s="184" t="s">
        <v>7731</v>
      </c>
      <c r="D3585" s="184" t="s">
        <v>7732</v>
      </c>
      <c r="E3585" s="184"/>
      <c r="F3585" s="184" t="s">
        <v>3841</v>
      </c>
      <c r="G3585" s="220" t="s">
        <v>7733</v>
      </c>
      <c r="H3585" s="145" t="s">
        <v>1212</v>
      </c>
      <c r="I3585" s="145"/>
      <c r="J3585" s="184" t="s">
        <v>6677</v>
      </c>
      <c r="K3585" s="212" t="s">
        <v>7615</v>
      </c>
      <c r="L3585" s="213" t="s">
        <v>7734</v>
      </c>
      <c r="M3585" s="214" t="s">
        <v>6301</v>
      </c>
      <c r="N3585" s="145" t="s">
        <v>6679</v>
      </c>
      <c r="O3585" s="215" t="s">
        <v>21116</v>
      </c>
      <c r="P3585" s="145"/>
      <c r="Q3585" s="207"/>
      <c r="R3585" s="145"/>
      <c r="S3585" s="145"/>
      <c r="T3585" s="145"/>
      <c r="U3585" s="145" t="e">
        <f>VLOOKUP(B3585,'[1]Du lieu in bang'!$C$2:$BB$1395,20,0)</f>
        <v>#N/A</v>
      </c>
      <c r="V3585" s="145" t="e">
        <f>VLOOKUP(B3585,'[1]Du lieu in bang'!$C$2:$BB$1395,21,0)</f>
        <v>#N/A</v>
      </c>
      <c r="W3585" s="146"/>
    </row>
    <row r="3586" spans="1:23" s="147" customFormat="1" ht="38.25" x14ac:dyDescent="0.25">
      <c r="A3586" s="212">
        <v>416</v>
      </c>
      <c r="B3586" s="212" t="str">
        <f t="shared" si="10"/>
        <v>Hoang Thanh Van01/08/1970</v>
      </c>
      <c r="C3586" s="184" t="s">
        <v>7735</v>
      </c>
      <c r="D3586" s="184" t="s">
        <v>7736</v>
      </c>
      <c r="E3586" s="184"/>
      <c r="F3586" s="184" t="s">
        <v>7737</v>
      </c>
      <c r="G3586" s="220" t="s">
        <v>7738</v>
      </c>
      <c r="H3586" s="145" t="s">
        <v>61</v>
      </c>
      <c r="I3586" s="145"/>
      <c r="J3586" s="184" t="s">
        <v>6677</v>
      </c>
      <c r="K3586" s="212" t="s">
        <v>7615</v>
      </c>
      <c r="L3586" s="213" t="s">
        <v>7739</v>
      </c>
      <c r="M3586" s="145" t="s">
        <v>7232</v>
      </c>
      <c r="N3586" s="145" t="s">
        <v>6679</v>
      </c>
      <c r="O3586" s="215" t="s">
        <v>7740</v>
      </c>
      <c r="P3586" s="145"/>
      <c r="Q3586" s="207"/>
      <c r="R3586" s="145"/>
      <c r="S3586" s="145"/>
      <c r="T3586" s="145"/>
      <c r="U3586" s="145" t="e">
        <f>VLOOKUP(B3586,'[1]Du lieu in bang'!$C$2:$BB$1395,20,0)</f>
        <v>#N/A</v>
      </c>
      <c r="V3586" s="145" t="e">
        <f>VLOOKUP(B3586,'[1]Du lieu in bang'!$C$2:$BB$1395,21,0)</f>
        <v>#N/A</v>
      </c>
      <c r="W3586" s="146"/>
    </row>
    <row r="3587" spans="1:23" s="147" customFormat="1" ht="33.75" x14ac:dyDescent="0.25">
      <c r="A3587" s="212">
        <v>418</v>
      </c>
      <c r="B3587" s="212" t="str">
        <f t="shared" si="10"/>
        <v>Pham Van Du15/02/1975</v>
      </c>
      <c r="C3587" s="184" t="s">
        <v>7741</v>
      </c>
      <c r="D3587" s="184" t="s">
        <v>7742</v>
      </c>
      <c r="E3587" s="184"/>
      <c r="F3587" s="184" t="s">
        <v>7743</v>
      </c>
      <c r="G3587" s="220" t="s">
        <v>7744</v>
      </c>
      <c r="H3587" s="145" t="s">
        <v>113</v>
      </c>
      <c r="I3587" s="145"/>
      <c r="J3587" s="145" t="s">
        <v>276</v>
      </c>
      <c r="K3587" s="212" t="s">
        <v>7615</v>
      </c>
      <c r="L3587" s="213" t="s">
        <v>7745</v>
      </c>
      <c r="M3587" s="145" t="s">
        <v>7746</v>
      </c>
      <c r="N3587" s="145" t="s">
        <v>7747</v>
      </c>
      <c r="O3587" s="215" t="s">
        <v>7748</v>
      </c>
      <c r="P3587" s="145"/>
      <c r="Q3587" s="207"/>
      <c r="R3587" s="145"/>
      <c r="S3587" s="145"/>
      <c r="T3587" s="145"/>
      <c r="U3587" s="145" t="e">
        <f>VLOOKUP(B3587,'[1]Du lieu in bang'!$C$2:$BB$1395,20,0)</f>
        <v>#N/A</v>
      </c>
      <c r="V3587" s="145" t="e">
        <f>VLOOKUP(B3587,'[1]Du lieu in bang'!$C$2:$BB$1395,21,0)</f>
        <v>#N/A</v>
      </c>
      <c r="W3587" s="146"/>
    </row>
    <row r="3588" spans="1:23" s="147" customFormat="1" ht="33.75" x14ac:dyDescent="0.25">
      <c r="A3588" s="212">
        <v>420</v>
      </c>
      <c r="B3588" s="212" t="str">
        <f t="shared" si="10"/>
        <v>Nguyen Viet Dung23/01/1980</v>
      </c>
      <c r="C3588" s="184" t="s">
        <v>7749</v>
      </c>
      <c r="D3588" s="184" t="s">
        <v>7750</v>
      </c>
      <c r="E3588" s="184"/>
      <c r="F3588" s="184" t="s">
        <v>2127</v>
      </c>
      <c r="G3588" s="220" t="s">
        <v>7751</v>
      </c>
      <c r="H3588" s="145" t="s">
        <v>1376</v>
      </c>
      <c r="I3588" s="145"/>
      <c r="J3588" s="145" t="s">
        <v>276</v>
      </c>
      <c r="K3588" s="212" t="s">
        <v>7615</v>
      </c>
      <c r="L3588" s="217" t="s">
        <v>7752</v>
      </c>
      <c r="M3588" s="145" t="s">
        <v>7394</v>
      </c>
      <c r="N3588" s="145" t="s">
        <v>7747</v>
      </c>
      <c r="O3588" s="215" t="s">
        <v>7753</v>
      </c>
      <c r="P3588" s="145"/>
      <c r="Q3588" s="207"/>
      <c r="R3588" s="145"/>
      <c r="S3588" s="145"/>
      <c r="T3588" s="145"/>
      <c r="U3588" s="145" t="e">
        <f>VLOOKUP(B3588,'[1]Du lieu in bang'!$C$2:$BB$1395,20,0)</f>
        <v>#N/A</v>
      </c>
      <c r="V3588" s="145" t="e">
        <f>VLOOKUP(B3588,'[1]Du lieu in bang'!$C$2:$BB$1395,21,0)</f>
        <v>#N/A</v>
      </c>
      <c r="W3588" s="146"/>
    </row>
    <row r="3589" spans="1:23" s="147" customFormat="1" ht="25.5" x14ac:dyDescent="0.25">
      <c r="A3589" s="212">
        <v>421</v>
      </c>
      <c r="B3589" s="212" t="str">
        <f t="shared" si="10"/>
        <v>Le Thai Hoa12/11/1971</v>
      </c>
      <c r="C3589" s="184" t="s">
        <v>7754</v>
      </c>
      <c r="D3589" s="184" t="s">
        <v>7755</v>
      </c>
      <c r="E3589" s="184"/>
      <c r="F3589" s="184" t="s">
        <v>7756</v>
      </c>
      <c r="G3589" s="220" t="s">
        <v>7757</v>
      </c>
      <c r="H3589" s="145" t="s">
        <v>1376</v>
      </c>
      <c r="I3589" s="145"/>
      <c r="J3589" s="145" t="s">
        <v>276</v>
      </c>
      <c r="K3589" s="212" t="s">
        <v>7615</v>
      </c>
      <c r="L3589" s="217" t="s">
        <v>7758</v>
      </c>
      <c r="M3589" s="145" t="s">
        <v>6941</v>
      </c>
      <c r="N3589" s="145" t="s">
        <v>7747</v>
      </c>
      <c r="O3589" s="215" t="s">
        <v>7759</v>
      </c>
      <c r="P3589" s="145"/>
      <c r="Q3589" s="207"/>
      <c r="R3589" s="145"/>
      <c r="S3589" s="145"/>
      <c r="T3589" s="145"/>
      <c r="U3589" s="145" t="e">
        <f>VLOOKUP(B3589,'[1]Du lieu in bang'!$C$2:$BB$1395,20,0)</f>
        <v>#N/A</v>
      </c>
      <c r="V3589" s="145" t="e">
        <f>VLOOKUP(B3589,'[1]Du lieu in bang'!$C$2:$BB$1395,21,0)</f>
        <v>#N/A</v>
      </c>
      <c r="W3589" s="146"/>
    </row>
    <row r="3590" spans="1:23" s="147" customFormat="1" ht="33.75" x14ac:dyDescent="0.25">
      <c r="A3590" s="212">
        <v>422</v>
      </c>
      <c r="B3590" s="212" t="str">
        <f t="shared" si="10"/>
        <v>Pham Ngoc Hung27/07/1977</v>
      </c>
      <c r="C3590" s="184" t="s">
        <v>7760</v>
      </c>
      <c r="D3590" s="184" t="s">
        <v>7761</v>
      </c>
      <c r="E3590" s="184"/>
      <c r="F3590" s="184" t="s">
        <v>7762</v>
      </c>
      <c r="G3590" s="220" t="s">
        <v>7763</v>
      </c>
      <c r="H3590" s="145" t="s">
        <v>1376</v>
      </c>
      <c r="I3590" s="145"/>
      <c r="J3590" s="145" t="s">
        <v>276</v>
      </c>
      <c r="K3590" s="212" t="s">
        <v>7615</v>
      </c>
      <c r="L3590" s="217" t="s">
        <v>7764</v>
      </c>
      <c r="M3590" s="214" t="s">
        <v>6819</v>
      </c>
      <c r="N3590" s="145" t="s">
        <v>7747</v>
      </c>
      <c r="O3590" s="215" t="s">
        <v>7765</v>
      </c>
      <c r="P3590" s="145"/>
      <c r="Q3590" s="207"/>
      <c r="R3590" s="145"/>
      <c r="S3590" s="145"/>
      <c r="T3590" s="145"/>
      <c r="U3590" s="145" t="e">
        <f>VLOOKUP(B3590,'[1]Du lieu in bang'!$C$2:$BB$1395,20,0)</f>
        <v>#N/A</v>
      </c>
      <c r="V3590" s="145" t="e">
        <f>VLOOKUP(B3590,'[1]Du lieu in bang'!$C$2:$BB$1395,21,0)</f>
        <v>#N/A</v>
      </c>
      <c r="W3590" s="146"/>
    </row>
    <row r="3591" spans="1:23" s="147" customFormat="1" ht="25.5" x14ac:dyDescent="0.25">
      <c r="A3591" s="212">
        <v>423</v>
      </c>
      <c r="B3591" s="212" t="str">
        <f t="shared" si="10"/>
        <v>Bui Van Huy07/03/1972</v>
      </c>
      <c r="C3591" s="184" t="s">
        <v>7766</v>
      </c>
      <c r="D3591" s="184" t="s">
        <v>7767</v>
      </c>
      <c r="E3591" s="184"/>
      <c r="F3591" s="184" t="s">
        <v>7768</v>
      </c>
      <c r="G3591" s="220" t="s">
        <v>7769</v>
      </c>
      <c r="H3591" s="145" t="s">
        <v>1376</v>
      </c>
      <c r="I3591" s="145"/>
      <c r="J3591" s="145" t="s">
        <v>276</v>
      </c>
      <c r="K3591" s="212" t="s">
        <v>7615</v>
      </c>
      <c r="L3591" s="217" t="s">
        <v>7770</v>
      </c>
      <c r="M3591" s="214" t="s">
        <v>6941</v>
      </c>
      <c r="N3591" s="145" t="s">
        <v>7747</v>
      </c>
      <c r="O3591" s="215" t="s">
        <v>7771</v>
      </c>
      <c r="P3591" s="145"/>
      <c r="Q3591" s="207"/>
      <c r="R3591" s="145"/>
      <c r="S3591" s="145"/>
      <c r="T3591" s="145"/>
      <c r="U3591" s="145" t="e">
        <f>VLOOKUP(B3591,'[1]Du lieu in bang'!$C$2:$BB$1395,20,0)</f>
        <v>#N/A</v>
      </c>
      <c r="V3591" s="145" t="e">
        <f>VLOOKUP(B3591,'[1]Du lieu in bang'!$C$2:$BB$1395,21,0)</f>
        <v>#N/A</v>
      </c>
      <c r="W3591" s="146"/>
    </row>
    <row r="3592" spans="1:23" s="147" customFormat="1" ht="33.75" x14ac:dyDescent="0.25">
      <c r="A3592" s="212">
        <v>424</v>
      </c>
      <c r="B3592" s="212" t="str">
        <f t="shared" si="10"/>
        <v>Nguyen Khanh15/09/1966</v>
      </c>
      <c r="C3592" s="184" t="s">
        <v>7772</v>
      </c>
      <c r="D3592" s="184" t="s">
        <v>7773</v>
      </c>
      <c r="E3592" s="184"/>
      <c r="F3592" s="184" t="s">
        <v>7774</v>
      </c>
      <c r="G3592" s="220" t="s">
        <v>7775</v>
      </c>
      <c r="H3592" s="145" t="s">
        <v>1376</v>
      </c>
      <c r="I3592" s="145"/>
      <c r="J3592" s="145" t="s">
        <v>276</v>
      </c>
      <c r="K3592" s="212" t="s">
        <v>7615</v>
      </c>
      <c r="L3592" s="217" t="s">
        <v>7776</v>
      </c>
      <c r="M3592" s="214" t="s">
        <v>6867</v>
      </c>
      <c r="N3592" s="145" t="s">
        <v>7747</v>
      </c>
      <c r="O3592" s="215" t="s">
        <v>7777</v>
      </c>
      <c r="P3592" s="145"/>
      <c r="Q3592" s="207"/>
      <c r="R3592" s="145"/>
      <c r="S3592" s="145"/>
      <c r="T3592" s="145"/>
      <c r="U3592" s="145" t="e">
        <f>VLOOKUP(B3592,'[1]Du lieu in bang'!$C$2:$BB$1395,20,0)</f>
        <v>#N/A</v>
      </c>
      <c r="V3592" s="145" t="e">
        <f>VLOOKUP(B3592,'[1]Du lieu in bang'!$C$2:$BB$1395,21,0)</f>
        <v>#N/A</v>
      </c>
      <c r="W3592" s="146"/>
    </row>
    <row r="3593" spans="1:23" s="147" customFormat="1" ht="33.75" x14ac:dyDescent="0.25">
      <c r="A3593" s="212">
        <v>425</v>
      </c>
      <c r="B3593" s="212" t="str">
        <f t="shared" si="10"/>
        <v>Trinh Minh Kien18/06/1979</v>
      </c>
      <c r="C3593" s="184" t="s">
        <v>7778</v>
      </c>
      <c r="D3593" s="184" t="s">
        <v>7779</v>
      </c>
      <c r="E3593" s="184"/>
      <c r="F3593" s="184" t="s">
        <v>7780</v>
      </c>
      <c r="G3593" s="220" t="s">
        <v>7781</v>
      </c>
      <c r="H3593" s="145" t="s">
        <v>1376</v>
      </c>
      <c r="I3593" s="145"/>
      <c r="J3593" s="145" t="s">
        <v>276</v>
      </c>
      <c r="K3593" s="212" t="s">
        <v>7615</v>
      </c>
      <c r="L3593" s="213" t="s">
        <v>7782</v>
      </c>
      <c r="M3593" s="214" t="s">
        <v>6819</v>
      </c>
      <c r="N3593" s="145" t="s">
        <v>7747</v>
      </c>
      <c r="O3593" s="215" t="s">
        <v>7783</v>
      </c>
      <c r="P3593" s="145"/>
      <c r="Q3593" s="207"/>
      <c r="R3593" s="145"/>
      <c r="S3593" s="145"/>
      <c r="T3593" s="145"/>
      <c r="U3593" s="145" t="e">
        <f>VLOOKUP(B3593,'[1]Du lieu in bang'!$C$2:$BB$1395,20,0)</f>
        <v>#N/A</v>
      </c>
      <c r="V3593" s="145" t="e">
        <f>VLOOKUP(B3593,'[1]Du lieu in bang'!$C$2:$BB$1395,21,0)</f>
        <v>#N/A</v>
      </c>
      <c r="W3593" s="146"/>
    </row>
    <row r="3594" spans="1:23" s="147" customFormat="1" ht="25.5" x14ac:dyDescent="0.25">
      <c r="A3594" s="212">
        <v>426</v>
      </c>
      <c r="B3594" s="212" t="str">
        <f t="shared" si="10"/>
        <v>Bui Thi Huong Lan05/07/1981</v>
      </c>
      <c r="C3594" s="184" t="s">
        <v>7784</v>
      </c>
      <c r="D3594" s="184" t="s">
        <v>7785</v>
      </c>
      <c r="E3594" s="184"/>
      <c r="F3594" s="184" t="s">
        <v>7786</v>
      </c>
      <c r="G3594" s="220" t="s">
        <v>7787</v>
      </c>
      <c r="H3594" s="145" t="s">
        <v>1376</v>
      </c>
      <c r="I3594" s="145"/>
      <c r="J3594" s="145" t="s">
        <v>276</v>
      </c>
      <c r="K3594" s="212" t="s">
        <v>7615</v>
      </c>
      <c r="L3594" s="213" t="s">
        <v>7788</v>
      </c>
      <c r="M3594" s="145" t="s">
        <v>6220</v>
      </c>
      <c r="N3594" s="145" t="s">
        <v>7747</v>
      </c>
      <c r="O3594" s="215" t="s">
        <v>7789</v>
      </c>
      <c r="P3594" s="145"/>
      <c r="Q3594" s="207"/>
      <c r="R3594" s="145"/>
      <c r="S3594" s="145"/>
      <c r="T3594" s="145"/>
      <c r="U3594" s="145" t="e">
        <f>VLOOKUP(B3594,'[1]Du lieu in bang'!$C$2:$BB$1395,20,0)</f>
        <v>#N/A</v>
      </c>
      <c r="V3594" s="145" t="e">
        <f>VLOOKUP(B3594,'[1]Du lieu in bang'!$C$2:$BB$1395,21,0)</f>
        <v>#N/A</v>
      </c>
      <c r="W3594" s="146"/>
    </row>
    <row r="3595" spans="1:23" s="147" customFormat="1" ht="33.75" x14ac:dyDescent="0.25">
      <c r="A3595" s="212">
        <v>427</v>
      </c>
      <c r="B3595" s="212" t="str">
        <f t="shared" si="10"/>
        <v>Ngo Dieu Ly02/05/1967</v>
      </c>
      <c r="C3595" s="184" t="s">
        <v>7790</v>
      </c>
      <c r="D3595" s="184" t="s">
        <v>7791</v>
      </c>
      <c r="E3595" s="184"/>
      <c r="F3595" s="184" t="s">
        <v>7792</v>
      </c>
      <c r="G3595" s="220" t="s">
        <v>7793</v>
      </c>
      <c r="H3595" s="145" t="s">
        <v>1139</v>
      </c>
      <c r="I3595" s="145"/>
      <c r="J3595" s="145" t="s">
        <v>276</v>
      </c>
      <c r="K3595" s="212" t="s">
        <v>7615</v>
      </c>
      <c r="L3595" s="213" t="s">
        <v>7794</v>
      </c>
      <c r="M3595" s="214" t="s">
        <v>7011</v>
      </c>
      <c r="N3595" s="145" t="s">
        <v>7747</v>
      </c>
      <c r="O3595" s="215" t="s">
        <v>7795</v>
      </c>
      <c r="P3595" s="145"/>
      <c r="Q3595" s="207"/>
      <c r="R3595" s="145"/>
      <c r="S3595" s="145"/>
      <c r="T3595" s="145"/>
      <c r="U3595" s="145" t="e">
        <f>VLOOKUP(B3595,'[1]Du lieu in bang'!$C$2:$BB$1395,20,0)</f>
        <v>#N/A</v>
      </c>
      <c r="V3595" s="145" t="e">
        <f>VLOOKUP(B3595,'[1]Du lieu in bang'!$C$2:$BB$1395,21,0)</f>
        <v>#N/A</v>
      </c>
      <c r="W3595" s="146"/>
    </row>
    <row r="3596" spans="1:23" s="147" customFormat="1" ht="33.75" x14ac:dyDescent="0.25">
      <c r="A3596" s="212">
        <v>428</v>
      </c>
      <c r="B3596" s="212" t="str">
        <f t="shared" si="10"/>
        <v>Duong Thi Nhung30/12/1982</v>
      </c>
      <c r="C3596" s="184" t="s">
        <v>7796</v>
      </c>
      <c r="D3596" s="184" t="s">
        <v>7797</v>
      </c>
      <c r="E3596" s="184"/>
      <c r="F3596" s="184" t="s">
        <v>7798</v>
      </c>
      <c r="G3596" s="220" t="s">
        <v>7799</v>
      </c>
      <c r="H3596" s="145" t="s">
        <v>1376</v>
      </c>
      <c r="I3596" s="145"/>
      <c r="J3596" s="145" t="s">
        <v>276</v>
      </c>
      <c r="K3596" s="212" t="s">
        <v>7615</v>
      </c>
      <c r="L3596" s="213" t="s">
        <v>7800</v>
      </c>
      <c r="M3596" s="214" t="s">
        <v>7011</v>
      </c>
      <c r="N3596" s="145" t="s">
        <v>7747</v>
      </c>
      <c r="O3596" s="215" t="s">
        <v>7801</v>
      </c>
      <c r="P3596" s="145"/>
      <c r="Q3596" s="207"/>
      <c r="R3596" s="145"/>
      <c r="S3596" s="145"/>
      <c r="T3596" s="145"/>
      <c r="U3596" s="145" t="e">
        <f>VLOOKUP(B3596,'[1]Du lieu in bang'!$C$2:$BB$1395,20,0)</f>
        <v>#N/A</v>
      </c>
      <c r="V3596" s="145" t="e">
        <f>VLOOKUP(B3596,'[1]Du lieu in bang'!$C$2:$BB$1395,21,0)</f>
        <v>#N/A</v>
      </c>
      <c r="W3596" s="146"/>
    </row>
    <row r="3597" spans="1:23" s="147" customFormat="1" ht="33.75" x14ac:dyDescent="0.25">
      <c r="A3597" s="212">
        <v>429</v>
      </c>
      <c r="B3597" s="212" t="str">
        <f t="shared" si="10"/>
        <v>Ha Minh Phu17/11/1980</v>
      </c>
      <c r="C3597" s="184" t="s">
        <v>7802</v>
      </c>
      <c r="D3597" s="184" t="s">
        <v>7803</v>
      </c>
      <c r="E3597" s="184"/>
      <c r="F3597" s="184" t="s">
        <v>7804</v>
      </c>
      <c r="G3597" s="220" t="s">
        <v>7805</v>
      </c>
      <c r="H3597" s="145" t="s">
        <v>80</v>
      </c>
      <c r="I3597" s="145"/>
      <c r="J3597" s="145" t="s">
        <v>276</v>
      </c>
      <c r="K3597" s="212" t="s">
        <v>7615</v>
      </c>
      <c r="L3597" s="213" t="s">
        <v>7806</v>
      </c>
      <c r="M3597" s="214" t="s">
        <v>7363</v>
      </c>
      <c r="N3597" s="145" t="s">
        <v>7747</v>
      </c>
      <c r="O3597" s="215" t="s">
        <v>7807</v>
      </c>
      <c r="P3597" s="145"/>
      <c r="Q3597" s="207"/>
      <c r="R3597" s="145"/>
      <c r="S3597" s="145"/>
      <c r="T3597" s="145"/>
      <c r="U3597" s="145" t="e">
        <f>VLOOKUP(B3597,'[1]Du lieu in bang'!$C$2:$BB$1395,20,0)</f>
        <v>#N/A</v>
      </c>
      <c r="V3597" s="145" t="e">
        <f>VLOOKUP(B3597,'[1]Du lieu in bang'!$C$2:$BB$1395,21,0)</f>
        <v>#N/A</v>
      </c>
      <c r="W3597" s="146"/>
    </row>
    <row r="3598" spans="1:23" s="147" customFormat="1" ht="33.75" x14ac:dyDescent="0.25">
      <c r="A3598" s="212">
        <v>430</v>
      </c>
      <c r="B3598" s="212" t="str">
        <f t="shared" si="10"/>
        <v>Nguy Kim Phuong15/05/1966</v>
      </c>
      <c r="C3598" s="184" t="s">
        <v>7808</v>
      </c>
      <c r="D3598" s="184" t="s">
        <v>7809</v>
      </c>
      <c r="E3598" s="184"/>
      <c r="F3598" s="184" t="s">
        <v>7810</v>
      </c>
      <c r="G3598" s="220" t="s">
        <v>7811</v>
      </c>
      <c r="H3598" s="145" t="s">
        <v>1376</v>
      </c>
      <c r="I3598" s="145"/>
      <c r="J3598" s="145" t="s">
        <v>276</v>
      </c>
      <c r="K3598" s="212" t="s">
        <v>7615</v>
      </c>
      <c r="L3598" s="213" t="s">
        <v>7812</v>
      </c>
      <c r="M3598" s="214" t="s">
        <v>7363</v>
      </c>
      <c r="N3598" s="145" t="s">
        <v>7747</v>
      </c>
      <c r="O3598" s="215" t="s">
        <v>7813</v>
      </c>
      <c r="P3598" s="145"/>
      <c r="Q3598" s="207"/>
      <c r="R3598" s="145"/>
      <c r="S3598" s="145"/>
      <c r="T3598" s="145"/>
      <c r="U3598" s="145" t="e">
        <f>VLOOKUP(B3598,'[1]Du lieu in bang'!$C$2:$BB$1395,20,0)</f>
        <v>#N/A</v>
      </c>
      <c r="V3598" s="145" t="e">
        <f>VLOOKUP(B3598,'[1]Du lieu in bang'!$C$2:$BB$1395,21,0)</f>
        <v>#N/A</v>
      </c>
      <c r="W3598" s="146"/>
    </row>
    <row r="3599" spans="1:23" s="147" customFormat="1" ht="25.5" x14ac:dyDescent="0.25">
      <c r="A3599" s="212">
        <v>431</v>
      </c>
      <c r="B3599" s="212" t="str">
        <f t="shared" si="10"/>
        <v>Tran Thi Thang15/07/1979</v>
      </c>
      <c r="C3599" s="184" t="s">
        <v>7814</v>
      </c>
      <c r="D3599" s="184" t="s">
        <v>7815</v>
      </c>
      <c r="E3599" s="184"/>
      <c r="F3599" s="184" t="s">
        <v>7816</v>
      </c>
      <c r="G3599" s="220" t="s">
        <v>7817</v>
      </c>
      <c r="H3599" s="145" t="s">
        <v>1376</v>
      </c>
      <c r="I3599" s="145"/>
      <c r="J3599" s="145" t="s">
        <v>276</v>
      </c>
      <c r="K3599" s="212" t="s">
        <v>7615</v>
      </c>
      <c r="L3599" s="217" t="s">
        <v>7818</v>
      </c>
      <c r="M3599" s="145" t="s">
        <v>6220</v>
      </c>
      <c r="N3599" s="145" t="s">
        <v>7747</v>
      </c>
      <c r="O3599" s="215" t="s">
        <v>7819</v>
      </c>
      <c r="P3599" s="145"/>
      <c r="Q3599" s="207"/>
      <c r="R3599" s="145"/>
      <c r="S3599" s="145"/>
      <c r="T3599" s="145"/>
      <c r="U3599" s="145" t="e">
        <f>VLOOKUP(B3599,'[1]Du lieu in bang'!$C$2:$BB$1395,20,0)</f>
        <v>#N/A</v>
      </c>
      <c r="V3599" s="145" t="e">
        <f>VLOOKUP(B3599,'[1]Du lieu in bang'!$C$2:$BB$1395,21,0)</f>
        <v>#N/A</v>
      </c>
      <c r="W3599" s="146"/>
    </row>
    <row r="3600" spans="1:23" s="147" customFormat="1" ht="25.5" x14ac:dyDescent="0.25">
      <c r="A3600" s="212">
        <v>432</v>
      </c>
      <c r="B3600" s="212" t="str">
        <f t="shared" si="10"/>
        <v>Diem Dang Viet17/10/1979</v>
      </c>
      <c r="C3600" s="184" t="s">
        <v>7820</v>
      </c>
      <c r="D3600" s="184" t="s">
        <v>7821</v>
      </c>
      <c r="E3600" s="184"/>
      <c r="F3600" s="184" t="s">
        <v>7822</v>
      </c>
      <c r="G3600" s="220" t="s">
        <v>7823</v>
      </c>
      <c r="H3600" s="145" t="s">
        <v>1376</v>
      </c>
      <c r="I3600" s="145"/>
      <c r="J3600" s="145" t="s">
        <v>276</v>
      </c>
      <c r="K3600" s="212" t="s">
        <v>7615</v>
      </c>
      <c r="L3600" s="213" t="s">
        <v>7824</v>
      </c>
      <c r="M3600" s="145" t="s">
        <v>7746</v>
      </c>
      <c r="N3600" s="145" t="s">
        <v>7747</v>
      </c>
      <c r="O3600" s="215" t="s">
        <v>7825</v>
      </c>
      <c r="P3600" s="145"/>
      <c r="Q3600" s="207"/>
      <c r="R3600" s="145"/>
      <c r="S3600" s="145"/>
      <c r="T3600" s="145"/>
      <c r="U3600" s="145" t="e">
        <f>VLOOKUP(B3600,'[1]Du lieu in bang'!$C$2:$BB$1395,20,0)</f>
        <v>#N/A</v>
      </c>
      <c r="V3600" s="145" t="e">
        <f>VLOOKUP(B3600,'[1]Du lieu in bang'!$C$2:$BB$1395,21,0)</f>
        <v>#N/A</v>
      </c>
      <c r="W3600" s="146"/>
    </row>
    <row r="3601" spans="1:23" s="147" customFormat="1" ht="33.75" x14ac:dyDescent="0.25">
      <c r="A3601" s="212">
        <v>434</v>
      </c>
      <c r="B3601" s="212" t="str">
        <f t="shared" si="10"/>
        <v>Pham Duc Anh27/12/1982</v>
      </c>
      <c r="C3601" s="184" t="s">
        <v>7826</v>
      </c>
      <c r="D3601" s="184" t="s">
        <v>7827</v>
      </c>
      <c r="E3601" s="184"/>
      <c r="F3601" s="184" t="s">
        <v>7828</v>
      </c>
      <c r="G3601" s="222" t="s">
        <v>7829</v>
      </c>
      <c r="H3601" s="222"/>
      <c r="I3601" s="145"/>
      <c r="J3601" s="145" t="s">
        <v>276</v>
      </c>
      <c r="K3601" s="212" t="s">
        <v>7615</v>
      </c>
      <c r="L3601" s="217" t="s">
        <v>7830</v>
      </c>
      <c r="M3601" s="145" t="s">
        <v>7831</v>
      </c>
      <c r="N3601" s="145" t="s">
        <v>6679</v>
      </c>
      <c r="O3601" s="215" t="s">
        <v>7832</v>
      </c>
      <c r="P3601" s="145"/>
      <c r="Q3601" s="207"/>
      <c r="R3601" s="145"/>
      <c r="S3601" s="145"/>
      <c r="T3601" s="145"/>
      <c r="U3601" s="145" t="e">
        <f>VLOOKUP(B3601,'[1]Du lieu in bang'!$C$2:$BB$1395,20,0)</f>
        <v>#N/A</v>
      </c>
      <c r="V3601" s="145" t="e">
        <f>VLOOKUP(B3601,'[1]Du lieu in bang'!$C$2:$BB$1395,21,0)</f>
        <v>#N/A</v>
      </c>
      <c r="W3601" s="146"/>
    </row>
    <row r="3602" spans="1:23" s="147" customFormat="1" ht="25.5" x14ac:dyDescent="0.25">
      <c r="A3602" s="212">
        <v>436</v>
      </c>
      <c r="B3602" s="212" t="str">
        <f t="shared" si="10"/>
        <v>Tran Hoa Binh14/08/1984</v>
      </c>
      <c r="C3602" s="184" t="s">
        <v>7833</v>
      </c>
      <c r="D3602" s="184" t="s">
        <v>7834</v>
      </c>
      <c r="E3602" s="184"/>
      <c r="F3602" s="184" t="s">
        <v>7835</v>
      </c>
      <c r="G3602" s="222" t="s">
        <v>7836</v>
      </c>
      <c r="H3602" s="222"/>
      <c r="I3602" s="145"/>
      <c r="J3602" s="145" t="s">
        <v>276</v>
      </c>
      <c r="K3602" s="212" t="s">
        <v>7615</v>
      </c>
      <c r="L3602" s="217" t="s">
        <v>7837</v>
      </c>
      <c r="M3602" s="145" t="s">
        <v>6881</v>
      </c>
      <c r="N3602" s="145" t="s">
        <v>6679</v>
      </c>
      <c r="O3602" s="215" t="s">
        <v>7838</v>
      </c>
      <c r="P3602" s="145"/>
      <c r="Q3602" s="207"/>
      <c r="R3602" s="145"/>
      <c r="S3602" s="145"/>
      <c r="T3602" s="145"/>
      <c r="U3602" s="145" t="e">
        <f>VLOOKUP(B3602,'[1]Du lieu in bang'!$C$2:$BB$1395,20,0)</f>
        <v>#N/A</v>
      </c>
      <c r="V3602" s="145" t="e">
        <f>VLOOKUP(B3602,'[1]Du lieu in bang'!$C$2:$BB$1395,21,0)</f>
        <v>#N/A</v>
      </c>
      <c r="W3602" s="146"/>
    </row>
    <row r="3603" spans="1:23" s="147" customFormat="1" ht="25.5" x14ac:dyDescent="0.25">
      <c r="A3603" s="212">
        <v>437</v>
      </c>
      <c r="B3603" s="212" t="str">
        <f t="shared" si="10"/>
        <v>Nguyen Trong Dang21/01/1971</v>
      </c>
      <c r="C3603" s="184" t="s">
        <v>7839</v>
      </c>
      <c r="D3603" s="184" t="s">
        <v>7840</v>
      </c>
      <c r="E3603" s="184"/>
      <c r="F3603" s="184" t="s">
        <v>7841</v>
      </c>
      <c r="G3603" s="222" t="s">
        <v>7842</v>
      </c>
      <c r="H3603" s="222"/>
      <c r="I3603" s="145"/>
      <c r="J3603" s="145" t="s">
        <v>276</v>
      </c>
      <c r="K3603" s="212" t="s">
        <v>7615</v>
      </c>
      <c r="L3603" s="217" t="s">
        <v>7843</v>
      </c>
      <c r="M3603" s="145" t="s">
        <v>7844</v>
      </c>
      <c r="N3603" s="145" t="s">
        <v>7845</v>
      </c>
      <c r="O3603" s="215" t="s">
        <v>7846</v>
      </c>
      <c r="P3603" s="145"/>
      <c r="Q3603" s="207"/>
      <c r="R3603" s="145"/>
      <c r="S3603" s="145"/>
      <c r="T3603" s="145"/>
      <c r="U3603" s="145" t="e">
        <f>VLOOKUP(B3603,'[1]Du lieu in bang'!$C$2:$BB$1395,20,0)</f>
        <v>#N/A</v>
      </c>
      <c r="V3603" s="145" t="e">
        <f>VLOOKUP(B3603,'[1]Du lieu in bang'!$C$2:$BB$1395,21,0)</f>
        <v>#N/A</v>
      </c>
      <c r="W3603" s="146"/>
    </row>
    <row r="3604" spans="1:23" s="147" customFormat="1" ht="33.75" x14ac:dyDescent="0.25">
      <c r="A3604" s="212">
        <v>438</v>
      </c>
      <c r="B3604" s="212" t="str">
        <f t="shared" si="10"/>
        <v>Pham Xuan Dinh26/04/1982</v>
      </c>
      <c r="C3604" s="184" t="s">
        <v>7847</v>
      </c>
      <c r="D3604" s="184" t="s">
        <v>7848</v>
      </c>
      <c r="E3604" s="184"/>
      <c r="F3604" s="184" t="s">
        <v>7849</v>
      </c>
      <c r="G3604" s="222" t="s">
        <v>7850</v>
      </c>
      <c r="H3604" s="222"/>
      <c r="I3604" s="145"/>
      <c r="J3604" s="145" t="s">
        <v>276</v>
      </c>
      <c r="K3604" s="212" t="s">
        <v>7615</v>
      </c>
      <c r="L3604" s="217" t="s">
        <v>7851</v>
      </c>
      <c r="M3604" s="145" t="s">
        <v>6160</v>
      </c>
      <c r="N3604" s="145" t="s">
        <v>6679</v>
      </c>
      <c r="O3604" s="215" t="s">
        <v>7852</v>
      </c>
      <c r="P3604" s="145"/>
      <c r="Q3604" s="207"/>
      <c r="R3604" s="145"/>
      <c r="S3604" s="145"/>
      <c r="T3604" s="145"/>
      <c r="U3604" s="145" t="e">
        <f>VLOOKUP(B3604,'[1]Du lieu in bang'!$C$2:$BB$1395,20,0)</f>
        <v>#N/A</v>
      </c>
      <c r="V3604" s="145" t="e">
        <f>VLOOKUP(B3604,'[1]Du lieu in bang'!$C$2:$BB$1395,21,0)</f>
        <v>#N/A</v>
      </c>
      <c r="W3604" s="146"/>
    </row>
    <row r="3605" spans="1:23" s="147" customFormat="1" ht="33.75" x14ac:dyDescent="0.25">
      <c r="A3605" s="212">
        <v>439</v>
      </c>
      <c r="B3605" s="212" t="str">
        <f t="shared" si="10"/>
        <v>Nguyen Van Du14/09/1979</v>
      </c>
      <c r="C3605" s="184" t="s">
        <v>7853</v>
      </c>
      <c r="D3605" s="184" t="s">
        <v>7854</v>
      </c>
      <c r="E3605" s="184"/>
      <c r="F3605" s="184" t="s">
        <v>7855</v>
      </c>
      <c r="G3605" s="222" t="s">
        <v>7856</v>
      </c>
      <c r="H3605" s="222"/>
      <c r="I3605" s="145"/>
      <c r="J3605" s="145" t="s">
        <v>276</v>
      </c>
      <c r="K3605" s="212" t="s">
        <v>7615</v>
      </c>
      <c r="L3605" s="217" t="s">
        <v>7857</v>
      </c>
      <c r="M3605" s="145" t="s">
        <v>6824</v>
      </c>
      <c r="N3605" s="145" t="s">
        <v>6900</v>
      </c>
      <c r="O3605" s="215" t="s">
        <v>7858</v>
      </c>
      <c r="P3605" s="145"/>
      <c r="Q3605" s="207"/>
      <c r="R3605" s="145"/>
      <c r="S3605" s="145"/>
      <c r="T3605" s="145"/>
      <c r="U3605" s="145" t="e">
        <f>VLOOKUP(B3605,'[1]Du lieu in bang'!$C$2:$BB$1395,20,0)</f>
        <v>#N/A</v>
      </c>
      <c r="V3605" s="145" t="e">
        <f>VLOOKUP(B3605,'[1]Du lieu in bang'!$C$2:$BB$1395,21,0)</f>
        <v>#N/A</v>
      </c>
      <c r="W3605" s="146"/>
    </row>
    <row r="3606" spans="1:23" s="147" customFormat="1" ht="33.75" x14ac:dyDescent="0.25">
      <c r="A3606" s="212">
        <v>440</v>
      </c>
      <c r="B3606" s="212" t="str">
        <f t="shared" si="10"/>
        <v>Luong Dang Dung27/08/1978</v>
      </c>
      <c r="C3606" s="184" t="s">
        <v>7859</v>
      </c>
      <c r="D3606" s="184" t="s">
        <v>7860</v>
      </c>
      <c r="E3606" s="184"/>
      <c r="F3606" s="184" t="s">
        <v>7861</v>
      </c>
      <c r="G3606" s="222" t="s">
        <v>7862</v>
      </c>
      <c r="H3606" s="222"/>
      <c r="I3606" s="145"/>
      <c r="J3606" s="145" t="s">
        <v>276</v>
      </c>
      <c r="K3606" s="212" t="s">
        <v>7615</v>
      </c>
      <c r="L3606" s="217" t="s">
        <v>7863</v>
      </c>
      <c r="M3606" s="145" t="s">
        <v>6824</v>
      </c>
      <c r="N3606" s="145" t="s">
        <v>6900</v>
      </c>
      <c r="O3606" s="215" t="s">
        <v>7864</v>
      </c>
      <c r="P3606" s="145"/>
      <c r="Q3606" s="207"/>
      <c r="R3606" s="145"/>
      <c r="S3606" s="145"/>
      <c r="T3606" s="145"/>
      <c r="U3606" s="145" t="e">
        <f>VLOOKUP(B3606,'[1]Du lieu in bang'!$C$2:$BB$1395,20,0)</f>
        <v>#N/A</v>
      </c>
      <c r="V3606" s="145" t="e">
        <f>VLOOKUP(B3606,'[1]Du lieu in bang'!$C$2:$BB$1395,21,0)</f>
        <v>#N/A</v>
      </c>
      <c r="W3606" s="146"/>
    </row>
    <row r="3607" spans="1:23" s="147" customFormat="1" ht="33.75" x14ac:dyDescent="0.25">
      <c r="A3607" s="212">
        <v>441</v>
      </c>
      <c r="B3607" s="212" t="str">
        <f t="shared" si="10"/>
        <v>Pham Ngoc Dung22/02/1981</v>
      </c>
      <c r="C3607" s="184" t="s">
        <v>7865</v>
      </c>
      <c r="D3607" s="184" t="s">
        <v>7866</v>
      </c>
      <c r="E3607" s="184"/>
      <c r="F3607" s="184" t="s">
        <v>3310</v>
      </c>
      <c r="G3607" s="222" t="s">
        <v>5622</v>
      </c>
      <c r="H3607" s="222"/>
      <c r="I3607" s="145"/>
      <c r="J3607" s="145" t="s">
        <v>276</v>
      </c>
      <c r="K3607" s="212" t="s">
        <v>7615</v>
      </c>
      <c r="L3607" s="217" t="s">
        <v>7867</v>
      </c>
      <c r="M3607" s="145" t="s">
        <v>7868</v>
      </c>
      <c r="N3607" s="145" t="s">
        <v>7869</v>
      </c>
      <c r="O3607" s="215" t="s">
        <v>7870</v>
      </c>
      <c r="P3607" s="145"/>
      <c r="Q3607" s="207"/>
      <c r="R3607" s="145"/>
      <c r="S3607" s="145"/>
      <c r="T3607" s="145"/>
      <c r="U3607" s="145" t="e">
        <f>VLOOKUP(B3607,'[1]Du lieu in bang'!$C$2:$BB$1395,20,0)</f>
        <v>#N/A</v>
      </c>
      <c r="V3607" s="145" t="e">
        <f>VLOOKUP(B3607,'[1]Du lieu in bang'!$C$2:$BB$1395,21,0)</f>
        <v>#N/A</v>
      </c>
      <c r="W3607" s="146"/>
    </row>
    <row r="3608" spans="1:23" s="147" customFormat="1" ht="45" x14ac:dyDescent="0.25">
      <c r="A3608" s="212">
        <v>442</v>
      </c>
      <c r="B3608" s="212" t="str">
        <f t="shared" si="10"/>
        <v>Le Hong Duong12/05/1977</v>
      </c>
      <c r="C3608" s="184" t="s">
        <v>7871</v>
      </c>
      <c r="D3608" s="184" t="s">
        <v>7872</v>
      </c>
      <c r="E3608" s="184"/>
      <c r="F3608" s="184" t="s">
        <v>7873</v>
      </c>
      <c r="G3608" s="222" t="s">
        <v>7874</v>
      </c>
      <c r="H3608" s="222"/>
      <c r="I3608" s="145"/>
      <c r="J3608" s="145" t="s">
        <v>276</v>
      </c>
      <c r="K3608" s="212" t="s">
        <v>7615</v>
      </c>
      <c r="L3608" s="217" t="s">
        <v>7875</v>
      </c>
      <c r="M3608" s="145" t="s">
        <v>6920</v>
      </c>
      <c r="N3608" s="145" t="s">
        <v>6900</v>
      </c>
      <c r="O3608" s="215" t="s">
        <v>7876</v>
      </c>
      <c r="P3608" s="145"/>
      <c r="Q3608" s="207"/>
      <c r="R3608" s="145"/>
      <c r="S3608" s="145"/>
      <c r="T3608" s="145"/>
      <c r="U3608" s="145" t="e">
        <f>VLOOKUP(B3608,'[1]Du lieu in bang'!$C$2:$BB$1395,20,0)</f>
        <v>#N/A</v>
      </c>
      <c r="V3608" s="145" t="e">
        <f>VLOOKUP(B3608,'[1]Du lieu in bang'!$C$2:$BB$1395,21,0)</f>
        <v>#N/A</v>
      </c>
      <c r="W3608" s="146"/>
    </row>
    <row r="3609" spans="1:23" s="147" customFormat="1" ht="25.5" x14ac:dyDescent="0.25">
      <c r="A3609" s="212">
        <v>443</v>
      </c>
      <c r="B3609" s="212" t="str">
        <f t="shared" si="10"/>
        <v>Nguyen Dinh Duong22/12/1973</v>
      </c>
      <c r="C3609" s="184" t="s">
        <v>7877</v>
      </c>
      <c r="D3609" s="184" t="s">
        <v>7878</v>
      </c>
      <c r="E3609" s="184"/>
      <c r="F3609" s="184" t="s">
        <v>7879</v>
      </c>
      <c r="G3609" s="222" t="s">
        <v>7880</v>
      </c>
      <c r="H3609" s="222"/>
      <c r="I3609" s="145"/>
      <c r="J3609" s="145" t="s">
        <v>276</v>
      </c>
      <c r="K3609" s="212" t="s">
        <v>7615</v>
      </c>
      <c r="L3609" s="217" t="s">
        <v>7881</v>
      </c>
      <c r="M3609" s="145" t="s">
        <v>6941</v>
      </c>
      <c r="N3609" s="145" t="s">
        <v>6679</v>
      </c>
      <c r="O3609" s="215" t="s">
        <v>7882</v>
      </c>
      <c r="P3609" s="145"/>
      <c r="Q3609" s="207"/>
      <c r="R3609" s="145"/>
      <c r="S3609" s="145"/>
      <c r="T3609" s="145"/>
      <c r="U3609" s="145" t="e">
        <f>VLOOKUP(B3609,'[1]Du lieu in bang'!$C$2:$BB$1395,20,0)</f>
        <v>#N/A</v>
      </c>
      <c r="V3609" s="145" t="e">
        <f>VLOOKUP(B3609,'[1]Du lieu in bang'!$C$2:$BB$1395,21,0)</f>
        <v>#N/A</v>
      </c>
      <c r="W3609" s="146"/>
    </row>
    <row r="3610" spans="1:23" s="147" customFormat="1" ht="38.25" x14ac:dyDescent="0.25">
      <c r="A3610" s="212">
        <v>444</v>
      </c>
      <c r="B3610" s="212" t="str">
        <f t="shared" si="10"/>
        <v>Nguyen Thi Thanh Ha17/04/1973</v>
      </c>
      <c r="C3610" s="184" t="s">
        <v>7883</v>
      </c>
      <c r="D3610" s="184" t="s">
        <v>7884</v>
      </c>
      <c r="E3610" s="184"/>
      <c r="F3610" s="184" t="s">
        <v>7885</v>
      </c>
      <c r="G3610" s="222" t="s">
        <v>7886</v>
      </c>
      <c r="H3610" s="222"/>
      <c r="I3610" s="145"/>
      <c r="J3610" s="145" t="s">
        <v>276</v>
      </c>
      <c r="K3610" s="212" t="s">
        <v>7615</v>
      </c>
      <c r="L3610" s="217" t="s">
        <v>7887</v>
      </c>
      <c r="M3610" s="145" t="s">
        <v>6001</v>
      </c>
      <c r="N3610" s="145" t="s">
        <v>6679</v>
      </c>
      <c r="O3610" s="215" t="s">
        <v>7888</v>
      </c>
      <c r="P3610" s="145"/>
      <c r="Q3610" s="207" t="e">
        <f>VLOOKUP(C3610,'[1]Du lieu in bang'!$G$1:$AB$5000,16,0)</f>
        <v>#N/A</v>
      </c>
      <c r="R3610" s="145" t="e">
        <f>VLOOKUP(C3610,'[1]Du lieu in bang'!$G$1:$AB$5000,16,0)</f>
        <v>#N/A</v>
      </c>
      <c r="S3610" s="145"/>
      <c r="T3610" s="145"/>
      <c r="U3610" s="145" t="e">
        <f>VLOOKUP(B3610,'[1]Du lieu in bang'!$C$2:$BB$1395,20,0)</f>
        <v>#N/A</v>
      </c>
      <c r="V3610" s="145" t="e">
        <f>VLOOKUP(B3610,'[1]Du lieu in bang'!$C$2:$BB$1395,21,0)</f>
        <v>#N/A</v>
      </c>
      <c r="W3610" s="146"/>
    </row>
    <row r="3611" spans="1:23" s="147" customFormat="1" ht="33.75" x14ac:dyDescent="0.25">
      <c r="A3611" s="212">
        <v>445</v>
      </c>
      <c r="B3611" s="212" t="str">
        <f t="shared" si="10"/>
        <v>Pham Thi thuy Ha07/07/1980</v>
      </c>
      <c r="C3611" s="184" t="s">
        <v>7889</v>
      </c>
      <c r="D3611" s="184" t="s">
        <v>7890</v>
      </c>
      <c r="E3611" s="184"/>
      <c r="F3611" s="184" t="s">
        <v>7891</v>
      </c>
      <c r="G3611" s="222" t="s">
        <v>7892</v>
      </c>
      <c r="H3611" s="222"/>
      <c r="I3611" s="145"/>
      <c r="J3611" s="145" t="s">
        <v>276</v>
      </c>
      <c r="K3611" s="212" t="s">
        <v>7615</v>
      </c>
      <c r="L3611" s="217" t="s">
        <v>7893</v>
      </c>
      <c r="M3611" s="145" t="s">
        <v>7894</v>
      </c>
      <c r="N3611" s="145" t="s">
        <v>6679</v>
      </c>
      <c r="O3611" s="215" t="s">
        <v>7895</v>
      </c>
      <c r="P3611" s="145"/>
      <c r="Q3611" s="207"/>
      <c r="R3611" s="145"/>
      <c r="S3611" s="145"/>
      <c r="T3611" s="145"/>
      <c r="U3611" s="145" t="e">
        <f>VLOOKUP(B3611,'[1]Du lieu in bang'!$C$2:$BB$1395,20,0)</f>
        <v>#N/A</v>
      </c>
      <c r="V3611" s="145" t="e">
        <f>VLOOKUP(B3611,'[1]Du lieu in bang'!$C$2:$BB$1395,21,0)</f>
        <v>#N/A</v>
      </c>
      <c r="W3611" s="146"/>
    </row>
    <row r="3612" spans="1:23" s="147" customFormat="1" ht="33.75" x14ac:dyDescent="0.25">
      <c r="A3612" s="212">
        <v>446</v>
      </c>
      <c r="B3612" s="212" t="str">
        <f t="shared" si="10"/>
        <v>Duong Thi Thanh Hai11/07/1984</v>
      </c>
      <c r="C3612" s="184" t="s">
        <v>7896</v>
      </c>
      <c r="D3612" s="184" t="s">
        <v>7897</v>
      </c>
      <c r="E3612" s="184"/>
      <c r="F3612" s="184" t="s">
        <v>7898</v>
      </c>
      <c r="G3612" s="222" t="s">
        <v>7899</v>
      </c>
      <c r="H3612" s="222"/>
      <c r="I3612" s="145"/>
      <c r="J3612" s="145" t="s">
        <v>276</v>
      </c>
      <c r="K3612" s="212" t="s">
        <v>7615</v>
      </c>
      <c r="L3612" s="217" t="s">
        <v>7900</v>
      </c>
      <c r="M3612" s="145" t="s">
        <v>7419</v>
      </c>
      <c r="N3612" s="145" t="s">
        <v>6679</v>
      </c>
      <c r="O3612" s="215" t="s">
        <v>7901</v>
      </c>
      <c r="P3612" s="145"/>
      <c r="Q3612" s="207"/>
      <c r="R3612" s="145"/>
      <c r="S3612" s="145"/>
      <c r="T3612" s="145"/>
      <c r="U3612" s="145" t="e">
        <f>VLOOKUP(B3612,'[1]Du lieu in bang'!$C$2:$BB$1395,20,0)</f>
        <v>#N/A</v>
      </c>
      <c r="V3612" s="145" t="e">
        <f>VLOOKUP(B3612,'[1]Du lieu in bang'!$C$2:$BB$1395,21,0)</f>
        <v>#N/A</v>
      </c>
      <c r="W3612" s="146"/>
    </row>
    <row r="3613" spans="1:23" s="147" customFormat="1" ht="38.25" x14ac:dyDescent="0.25">
      <c r="A3613" s="212">
        <v>447</v>
      </c>
      <c r="B3613" s="212" t="str">
        <f t="shared" si="10"/>
        <v>Duong Thi Thanh Hai21/11/1973</v>
      </c>
      <c r="C3613" s="184" t="s">
        <v>7896</v>
      </c>
      <c r="D3613" s="184" t="s">
        <v>7902</v>
      </c>
      <c r="E3613" s="184"/>
      <c r="F3613" s="184" t="s">
        <v>7903</v>
      </c>
      <c r="G3613" s="222" t="s">
        <v>7904</v>
      </c>
      <c r="H3613" s="222"/>
      <c r="I3613" s="145"/>
      <c r="J3613" s="145" t="s">
        <v>276</v>
      </c>
      <c r="K3613" s="212" t="s">
        <v>7615</v>
      </c>
      <c r="L3613" s="217" t="s">
        <v>7905</v>
      </c>
      <c r="M3613" s="145" t="s">
        <v>7906</v>
      </c>
      <c r="N3613" s="145" t="s">
        <v>6900</v>
      </c>
      <c r="O3613" s="215" t="s">
        <v>7907</v>
      </c>
      <c r="P3613" s="145"/>
      <c r="Q3613" s="207"/>
      <c r="R3613" s="145"/>
      <c r="S3613" s="145"/>
      <c r="T3613" s="145"/>
      <c r="U3613" s="145" t="e">
        <f>VLOOKUP(B3613,'[1]Du lieu in bang'!$C$2:$BB$1395,20,0)</f>
        <v>#N/A</v>
      </c>
      <c r="V3613" s="145" t="e">
        <f>VLOOKUP(B3613,'[1]Du lieu in bang'!$C$2:$BB$1395,21,0)</f>
        <v>#N/A</v>
      </c>
      <c r="W3613" s="146"/>
    </row>
    <row r="3614" spans="1:23" s="147" customFormat="1" ht="45" x14ac:dyDescent="0.25">
      <c r="A3614" s="212">
        <v>449</v>
      </c>
      <c r="B3614" s="212" t="str">
        <f t="shared" si="10"/>
        <v>Nguyen Thi Hoang Hao11/09/1977</v>
      </c>
      <c r="C3614" s="184" t="s">
        <v>7908</v>
      </c>
      <c r="D3614" s="184" t="s">
        <v>7909</v>
      </c>
      <c r="E3614" s="184"/>
      <c r="F3614" s="184" t="s">
        <v>7910</v>
      </c>
      <c r="G3614" s="222" t="s">
        <v>7911</v>
      </c>
      <c r="H3614" s="222"/>
      <c r="I3614" s="145"/>
      <c r="J3614" s="145" t="s">
        <v>276</v>
      </c>
      <c r="K3614" s="212" t="s">
        <v>7615</v>
      </c>
      <c r="L3614" s="213" t="s">
        <v>7912</v>
      </c>
      <c r="M3614" s="145" t="s">
        <v>6220</v>
      </c>
      <c r="N3614" s="145" t="s">
        <v>6679</v>
      </c>
      <c r="O3614" s="215" t="s">
        <v>7913</v>
      </c>
      <c r="P3614" s="145"/>
      <c r="Q3614" s="207"/>
      <c r="R3614" s="145"/>
      <c r="S3614" s="145"/>
      <c r="T3614" s="145"/>
      <c r="U3614" s="145" t="e">
        <f>VLOOKUP(B3614,'[1]Du lieu in bang'!$C$2:$BB$1395,20,0)</f>
        <v>#N/A</v>
      </c>
      <c r="V3614" s="145" t="e">
        <f>VLOOKUP(B3614,'[1]Du lieu in bang'!$C$2:$BB$1395,21,0)</f>
        <v>#N/A</v>
      </c>
      <c r="W3614" s="146"/>
    </row>
    <row r="3615" spans="1:23" s="147" customFormat="1" ht="25.5" x14ac:dyDescent="0.25">
      <c r="A3615" s="212">
        <v>451</v>
      </c>
      <c r="B3615" s="212" t="str">
        <f t="shared" si="10"/>
        <v>Tran Thi Thu Hien25/08/1982</v>
      </c>
      <c r="C3615" s="184" t="s">
        <v>7914</v>
      </c>
      <c r="D3615" s="184" t="s">
        <v>7915</v>
      </c>
      <c r="E3615" s="184"/>
      <c r="F3615" s="184" t="s">
        <v>5024</v>
      </c>
      <c r="G3615" s="222" t="s">
        <v>7916</v>
      </c>
      <c r="H3615" s="222"/>
      <c r="I3615" s="145"/>
      <c r="J3615" s="145" t="s">
        <v>276</v>
      </c>
      <c r="K3615" s="212" t="s">
        <v>7615</v>
      </c>
      <c r="L3615" s="217" t="s">
        <v>7917</v>
      </c>
      <c r="M3615" s="145" t="s">
        <v>6690</v>
      </c>
      <c r="N3615" s="145" t="s">
        <v>6679</v>
      </c>
      <c r="O3615" s="215" t="s">
        <v>7918</v>
      </c>
      <c r="P3615" s="145"/>
      <c r="Q3615" s="207"/>
      <c r="R3615" s="145"/>
      <c r="S3615" s="145"/>
      <c r="T3615" s="145"/>
      <c r="U3615" s="145" t="e">
        <f>VLOOKUP(B3615,'[1]Du lieu in bang'!$C$2:$BB$1395,20,0)</f>
        <v>#N/A</v>
      </c>
      <c r="V3615" s="145" t="e">
        <f>VLOOKUP(B3615,'[1]Du lieu in bang'!$C$2:$BB$1395,21,0)</f>
        <v>#N/A</v>
      </c>
      <c r="W3615" s="146"/>
    </row>
    <row r="3616" spans="1:23" s="147" customFormat="1" ht="33.75" x14ac:dyDescent="0.25">
      <c r="A3616" s="212">
        <v>452</v>
      </c>
      <c r="B3616" s="212" t="str">
        <f t="shared" si="10"/>
        <v>Nguyen Van Hop01/11/1981</v>
      </c>
      <c r="C3616" s="184" t="s">
        <v>7919</v>
      </c>
      <c r="D3616" s="184" t="s">
        <v>7920</v>
      </c>
      <c r="E3616" s="184"/>
      <c r="F3616" s="184" t="s">
        <v>7921</v>
      </c>
      <c r="G3616" s="216" t="s">
        <v>7922</v>
      </c>
      <c r="H3616" s="223"/>
      <c r="I3616" s="145"/>
      <c r="J3616" s="145" t="s">
        <v>276</v>
      </c>
      <c r="K3616" s="212" t="s">
        <v>7615</v>
      </c>
      <c r="L3616" s="217" t="s">
        <v>7923</v>
      </c>
      <c r="M3616" s="145" t="s">
        <v>6246</v>
      </c>
      <c r="N3616" s="145" t="s">
        <v>6679</v>
      </c>
      <c r="O3616" s="215" t="s">
        <v>7924</v>
      </c>
      <c r="P3616" s="145"/>
      <c r="Q3616" s="207"/>
      <c r="R3616" s="145"/>
      <c r="S3616" s="145"/>
      <c r="T3616" s="145"/>
      <c r="U3616" s="145" t="e">
        <f>VLOOKUP(B3616,'[1]Du lieu in bang'!$C$2:$BB$1395,20,0)</f>
        <v>#N/A</v>
      </c>
      <c r="V3616" s="145" t="e">
        <f>VLOOKUP(B3616,'[1]Du lieu in bang'!$C$2:$BB$1395,21,0)</f>
        <v>#N/A</v>
      </c>
      <c r="W3616" s="146"/>
    </row>
    <row r="3617" spans="1:23" s="147" customFormat="1" ht="33.75" x14ac:dyDescent="0.25">
      <c r="A3617" s="212">
        <v>453</v>
      </c>
      <c r="B3617" s="212" t="str">
        <f t="shared" si="10"/>
        <v>Ngo Quoc Hung15/01/1984</v>
      </c>
      <c r="C3617" s="184" t="s">
        <v>7925</v>
      </c>
      <c r="D3617" s="184" t="s">
        <v>7926</v>
      </c>
      <c r="E3617" s="184"/>
      <c r="F3617" s="184" t="s">
        <v>7927</v>
      </c>
      <c r="G3617" s="222" t="s">
        <v>7928</v>
      </c>
      <c r="H3617" s="222"/>
      <c r="I3617" s="145"/>
      <c r="J3617" s="145" t="s">
        <v>276</v>
      </c>
      <c r="K3617" s="212" t="s">
        <v>7615</v>
      </c>
      <c r="L3617" s="217" t="s">
        <v>7929</v>
      </c>
      <c r="M3617" s="214" t="s">
        <v>7394</v>
      </c>
      <c r="N3617" s="145" t="s">
        <v>6679</v>
      </c>
      <c r="O3617" s="215" t="s">
        <v>7930</v>
      </c>
      <c r="P3617" s="145"/>
      <c r="Q3617" s="207"/>
      <c r="R3617" s="145"/>
      <c r="S3617" s="145"/>
      <c r="T3617" s="145"/>
      <c r="U3617" s="145" t="e">
        <f>VLOOKUP(B3617,'[1]Du lieu in bang'!$C$2:$BB$1395,20,0)</f>
        <v>#N/A</v>
      </c>
      <c r="V3617" s="145" t="e">
        <f>VLOOKUP(B3617,'[1]Du lieu in bang'!$C$2:$BB$1395,21,0)</f>
        <v>#N/A</v>
      </c>
      <c r="W3617" s="146"/>
    </row>
    <row r="3618" spans="1:23" s="147" customFormat="1" ht="38.25" x14ac:dyDescent="0.25">
      <c r="A3618" s="212">
        <v>454</v>
      </c>
      <c r="B3618" s="212" t="str">
        <f t="shared" si="10"/>
        <v>Nguyen Thi Thu Huong01/06/1984</v>
      </c>
      <c r="C3618" s="184" t="s">
        <v>7931</v>
      </c>
      <c r="D3618" s="184" t="s">
        <v>7932</v>
      </c>
      <c r="E3618" s="184"/>
      <c r="F3618" s="184" t="s">
        <v>7933</v>
      </c>
      <c r="G3618" s="222" t="s">
        <v>7934</v>
      </c>
      <c r="H3618" s="222"/>
      <c r="I3618" s="145"/>
      <c r="J3618" s="145" t="s">
        <v>276</v>
      </c>
      <c r="K3618" s="212" t="s">
        <v>7615</v>
      </c>
      <c r="L3618" s="213" t="s">
        <v>7935</v>
      </c>
      <c r="M3618" s="214" t="s">
        <v>6075</v>
      </c>
      <c r="N3618" s="145" t="s">
        <v>6679</v>
      </c>
      <c r="O3618" s="215" t="s">
        <v>7936</v>
      </c>
      <c r="P3618" s="145"/>
      <c r="Q3618" s="207"/>
      <c r="R3618" s="145"/>
      <c r="S3618" s="145"/>
      <c r="T3618" s="145"/>
      <c r="U3618" s="145" t="e">
        <f>VLOOKUP(B3618,'[1]Du lieu in bang'!$C$2:$BB$1395,20,0)</f>
        <v>#N/A</v>
      </c>
      <c r="V3618" s="145" t="e">
        <f>VLOOKUP(B3618,'[1]Du lieu in bang'!$C$2:$BB$1395,21,0)</f>
        <v>#N/A</v>
      </c>
      <c r="W3618" s="146"/>
    </row>
    <row r="3619" spans="1:23" s="147" customFormat="1" ht="25.5" x14ac:dyDescent="0.25">
      <c r="A3619" s="212">
        <v>455</v>
      </c>
      <c r="B3619" s="212" t="str">
        <f t="shared" si="10"/>
        <v>Pham Thanh Huong21/01/1983</v>
      </c>
      <c r="C3619" s="184" t="s">
        <v>7937</v>
      </c>
      <c r="D3619" s="184" t="s">
        <v>7938</v>
      </c>
      <c r="E3619" s="184"/>
      <c r="F3619" s="184" t="s">
        <v>7939</v>
      </c>
      <c r="G3619" s="222" t="s">
        <v>7940</v>
      </c>
      <c r="H3619" s="222"/>
      <c r="I3619" s="145"/>
      <c r="J3619" s="145" t="s">
        <v>276</v>
      </c>
      <c r="K3619" s="212" t="s">
        <v>7615</v>
      </c>
      <c r="L3619" s="217" t="s">
        <v>7941</v>
      </c>
      <c r="M3619" s="214" t="s">
        <v>7942</v>
      </c>
      <c r="N3619" s="145" t="s">
        <v>6679</v>
      </c>
      <c r="O3619" s="215" t="s">
        <v>7943</v>
      </c>
      <c r="P3619" s="145"/>
      <c r="Q3619" s="207"/>
      <c r="R3619" s="145"/>
      <c r="S3619" s="145"/>
      <c r="T3619" s="145"/>
      <c r="U3619" s="145" t="e">
        <f>VLOOKUP(B3619,'[1]Du lieu in bang'!$C$2:$BB$1395,20,0)</f>
        <v>#N/A</v>
      </c>
      <c r="V3619" s="145" t="e">
        <f>VLOOKUP(B3619,'[1]Du lieu in bang'!$C$2:$BB$1395,21,0)</f>
        <v>#N/A</v>
      </c>
      <c r="W3619" s="146"/>
    </row>
    <row r="3620" spans="1:23" s="147" customFormat="1" ht="33.75" x14ac:dyDescent="0.25">
      <c r="A3620" s="212">
        <v>458</v>
      </c>
      <c r="B3620" s="212" t="str">
        <f t="shared" si="10"/>
        <v>Dinh Hong Linh23/10/1982</v>
      </c>
      <c r="C3620" s="184" t="s">
        <v>7944</v>
      </c>
      <c r="D3620" s="184" t="s">
        <v>7945</v>
      </c>
      <c r="E3620" s="184"/>
      <c r="F3620" s="184" t="s">
        <v>7946</v>
      </c>
      <c r="G3620" s="222" t="s">
        <v>7947</v>
      </c>
      <c r="H3620" s="222"/>
      <c r="I3620" s="145"/>
      <c r="J3620" s="145" t="s">
        <v>276</v>
      </c>
      <c r="K3620" s="212" t="s">
        <v>7615</v>
      </c>
      <c r="L3620" s="217" t="s">
        <v>7948</v>
      </c>
      <c r="M3620" s="214" t="s">
        <v>7949</v>
      </c>
      <c r="N3620" s="145" t="s">
        <v>6679</v>
      </c>
      <c r="O3620" s="215" t="s">
        <v>7950</v>
      </c>
      <c r="P3620" s="145"/>
      <c r="Q3620" s="207"/>
      <c r="R3620" s="145"/>
      <c r="S3620" s="145"/>
      <c r="T3620" s="145"/>
      <c r="U3620" s="145" t="e">
        <f>VLOOKUP(B3620,'[1]Du lieu in bang'!$C$2:$BB$1395,20,0)</f>
        <v>#N/A</v>
      </c>
      <c r="V3620" s="145" t="e">
        <f>VLOOKUP(B3620,'[1]Du lieu in bang'!$C$2:$BB$1395,21,0)</f>
        <v>#N/A</v>
      </c>
      <c r="W3620" s="146"/>
    </row>
    <row r="3621" spans="1:23" s="147" customFormat="1" ht="25.5" x14ac:dyDescent="0.25">
      <c r="A3621" s="212">
        <v>459</v>
      </c>
      <c r="B3621" s="212" t="str">
        <f t="shared" si="10"/>
        <v>Trinh Tat Linh06/05/1982</v>
      </c>
      <c r="C3621" s="184" t="s">
        <v>7951</v>
      </c>
      <c r="D3621" s="184" t="s">
        <v>7952</v>
      </c>
      <c r="E3621" s="184"/>
      <c r="F3621" s="184" t="s">
        <v>7953</v>
      </c>
      <c r="G3621" s="222" t="s">
        <v>7954</v>
      </c>
      <c r="H3621" s="222"/>
      <c r="I3621" s="145"/>
      <c r="J3621" s="145" t="s">
        <v>276</v>
      </c>
      <c r="K3621" s="212" t="s">
        <v>7615</v>
      </c>
      <c r="L3621" s="217" t="s">
        <v>7955</v>
      </c>
      <c r="M3621" s="145" t="s">
        <v>5957</v>
      </c>
      <c r="N3621" s="145" t="s">
        <v>7956</v>
      </c>
      <c r="O3621" s="215" t="s">
        <v>7957</v>
      </c>
      <c r="P3621" s="145"/>
      <c r="Q3621" s="207"/>
      <c r="R3621" s="145"/>
      <c r="S3621" s="145"/>
      <c r="T3621" s="145"/>
      <c r="U3621" s="145" t="e">
        <f>VLOOKUP(B3621,'[1]Du lieu in bang'!$C$2:$BB$1395,20,0)</f>
        <v>#N/A</v>
      </c>
      <c r="V3621" s="145" t="e">
        <f>VLOOKUP(B3621,'[1]Du lieu in bang'!$C$2:$BB$1395,21,0)</f>
        <v>#N/A</v>
      </c>
      <c r="W3621" s="146"/>
    </row>
    <row r="3622" spans="1:23" s="147" customFormat="1" ht="25.5" x14ac:dyDescent="0.25">
      <c r="A3622" s="212">
        <v>460</v>
      </c>
      <c r="B3622" s="212" t="str">
        <f t="shared" si="10"/>
        <v>Hoang Van Long15/11/1970</v>
      </c>
      <c r="C3622" s="184" t="s">
        <v>7958</v>
      </c>
      <c r="D3622" s="184" t="s">
        <v>7959</v>
      </c>
      <c r="E3622" s="184"/>
      <c r="F3622" s="184" t="s">
        <v>7960</v>
      </c>
      <c r="G3622" s="222" t="s">
        <v>7961</v>
      </c>
      <c r="H3622" s="222"/>
      <c r="I3622" s="145"/>
      <c r="J3622" s="145" t="s">
        <v>276</v>
      </c>
      <c r="K3622" s="212" t="s">
        <v>7615</v>
      </c>
      <c r="L3622" s="217" t="s">
        <v>7962</v>
      </c>
      <c r="M3622" s="214" t="s">
        <v>7464</v>
      </c>
      <c r="N3622" s="145" t="s">
        <v>6951</v>
      </c>
      <c r="O3622" s="215" t="s">
        <v>7963</v>
      </c>
      <c r="P3622" s="145"/>
      <c r="Q3622" s="207"/>
      <c r="R3622" s="145"/>
      <c r="S3622" s="145"/>
      <c r="T3622" s="145"/>
      <c r="U3622" s="145" t="e">
        <f>VLOOKUP(B3622,'[1]Du lieu in bang'!$C$2:$BB$1395,20,0)</f>
        <v>#N/A</v>
      </c>
      <c r="V3622" s="145" t="e">
        <f>VLOOKUP(B3622,'[1]Du lieu in bang'!$C$2:$BB$1395,21,0)</f>
        <v>#N/A</v>
      </c>
      <c r="W3622" s="146"/>
    </row>
    <row r="3623" spans="1:23" s="147" customFormat="1" ht="33.75" x14ac:dyDescent="0.25">
      <c r="A3623" s="212">
        <v>463</v>
      </c>
      <c r="B3623" s="212" t="str">
        <f t="shared" si="10"/>
        <v>Dao Thi Hong Ngoc30/10/1980</v>
      </c>
      <c r="C3623" s="184" t="s">
        <v>7964</v>
      </c>
      <c r="D3623" s="184" t="s">
        <v>7965</v>
      </c>
      <c r="E3623" s="184"/>
      <c r="F3623" s="184" t="s">
        <v>7966</v>
      </c>
      <c r="G3623" s="222" t="s">
        <v>3640</v>
      </c>
      <c r="H3623" s="224"/>
      <c r="I3623" s="145"/>
      <c r="J3623" s="145" t="s">
        <v>276</v>
      </c>
      <c r="K3623" s="212" t="s">
        <v>7615</v>
      </c>
      <c r="L3623" s="217" t="s">
        <v>7967</v>
      </c>
      <c r="M3623" s="145" t="s">
        <v>7831</v>
      </c>
      <c r="N3623" s="145" t="s">
        <v>6679</v>
      </c>
      <c r="O3623" s="215" t="s">
        <v>7968</v>
      </c>
      <c r="P3623" s="145"/>
      <c r="Q3623" s="207"/>
      <c r="R3623" s="145"/>
      <c r="S3623" s="145"/>
      <c r="T3623" s="145"/>
      <c r="U3623" s="145" t="e">
        <f>VLOOKUP(B3623,'[1]Du lieu in bang'!$C$2:$BB$1395,20,0)</f>
        <v>#N/A</v>
      </c>
      <c r="V3623" s="145" t="e">
        <f>VLOOKUP(B3623,'[1]Du lieu in bang'!$C$2:$BB$1395,21,0)</f>
        <v>#N/A</v>
      </c>
      <c r="W3623" s="146"/>
    </row>
    <row r="3624" spans="1:23" s="147" customFormat="1" ht="25.5" x14ac:dyDescent="0.25">
      <c r="A3624" s="212">
        <v>464</v>
      </c>
      <c r="B3624" s="212" t="str">
        <f t="shared" si="10"/>
        <v>Nguyen Thuy Ngoc24/12/1977</v>
      </c>
      <c r="C3624" s="184" t="s">
        <v>7969</v>
      </c>
      <c r="D3624" s="184" t="s">
        <v>7970</v>
      </c>
      <c r="E3624" s="184"/>
      <c r="F3624" s="184" t="s">
        <v>7971</v>
      </c>
      <c r="G3624" s="222" t="s">
        <v>3490</v>
      </c>
      <c r="H3624" s="222"/>
      <c r="I3624" s="145"/>
      <c r="J3624" s="145" t="s">
        <v>276</v>
      </c>
      <c r="K3624" s="212" t="s">
        <v>7615</v>
      </c>
      <c r="L3624" s="217" t="s">
        <v>7972</v>
      </c>
      <c r="M3624" s="145" t="s">
        <v>6867</v>
      </c>
      <c r="N3624" s="145" t="s">
        <v>6679</v>
      </c>
      <c r="O3624" s="215" t="s">
        <v>7973</v>
      </c>
      <c r="P3624" s="145"/>
      <c r="Q3624" s="207"/>
      <c r="R3624" s="145"/>
      <c r="S3624" s="145"/>
      <c r="T3624" s="145"/>
      <c r="U3624" s="145" t="e">
        <f>VLOOKUP(B3624,'[1]Du lieu in bang'!$C$2:$BB$1395,20,0)</f>
        <v>#N/A</v>
      </c>
      <c r="V3624" s="145" t="e">
        <f>VLOOKUP(B3624,'[1]Du lieu in bang'!$C$2:$BB$1395,21,0)</f>
        <v>#N/A</v>
      </c>
      <c r="W3624" s="146"/>
    </row>
    <row r="3625" spans="1:23" s="147" customFormat="1" ht="33.75" x14ac:dyDescent="0.25">
      <c r="A3625" s="212">
        <v>465</v>
      </c>
      <c r="B3625" s="212" t="str">
        <f t="shared" si="10"/>
        <v>Pham Van Phi16/10/1981</v>
      </c>
      <c r="C3625" s="184" t="s">
        <v>7974</v>
      </c>
      <c r="D3625" s="184" t="s">
        <v>7975</v>
      </c>
      <c r="E3625" s="184"/>
      <c r="F3625" s="184" t="s">
        <v>7976</v>
      </c>
      <c r="G3625" s="222" t="s">
        <v>7977</v>
      </c>
      <c r="H3625" s="222"/>
      <c r="I3625" s="145"/>
      <c r="J3625" s="145" t="s">
        <v>276</v>
      </c>
      <c r="K3625" s="212" t="s">
        <v>7615</v>
      </c>
      <c r="L3625" s="217" t="s">
        <v>7978</v>
      </c>
      <c r="M3625" s="145" t="s">
        <v>6819</v>
      </c>
      <c r="N3625" s="145" t="s">
        <v>6679</v>
      </c>
      <c r="O3625" s="215" t="s">
        <v>7979</v>
      </c>
      <c r="P3625" s="145"/>
      <c r="Q3625" s="207"/>
      <c r="R3625" s="145"/>
      <c r="S3625" s="145"/>
      <c r="T3625" s="145"/>
      <c r="U3625" s="145" t="e">
        <f>VLOOKUP(B3625,'[1]Du lieu in bang'!$C$2:$BB$1395,20,0)</f>
        <v>#N/A</v>
      </c>
      <c r="V3625" s="145" t="e">
        <f>VLOOKUP(B3625,'[1]Du lieu in bang'!$C$2:$BB$1395,21,0)</f>
        <v>#N/A</v>
      </c>
      <c r="W3625" s="146"/>
    </row>
    <row r="3626" spans="1:23" s="147" customFormat="1" ht="38.25" x14ac:dyDescent="0.25">
      <c r="A3626" s="212">
        <v>467</v>
      </c>
      <c r="B3626" s="212" t="str">
        <f t="shared" si="10"/>
        <v>Nguyen Thi Dieu Quyen14/07/1984</v>
      </c>
      <c r="C3626" s="184" t="s">
        <v>7980</v>
      </c>
      <c r="D3626" s="184" t="s">
        <v>7981</v>
      </c>
      <c r="E3626" s="184"/>
      <c r="F3626" s="184" t="s">
        <v>7982</v>
      </c>
      <c r="G3626" s="222" t="s">
        <v>7983</v>
      </c>
      <c r="H3626" s="222"/>
      <c r="I3626" s="145"/>
      <c r="J3626" s="145" t="s">
        <v>276</v>
      </c>
      <c r="K3626" s="212" t="s">
        <v>7615</v>
      </c>
      <c r="L3626" s="217" t="s">
        <v>7984</v>
      </c>
      <c r="M3626" s="214" t="s">
        <v>7328</v>
      </c>
      <c r="N3626" s="145" t="s">
        <v>6679</v>
      </c>
      <c r="O3626" s="215" t="s">
        <v>7985</v>
      </c>
      <c r="P3626" s="145"/>
      <c r="Q3626" s="207"/>
      <c r="R3626" s="145"/>
      <c r="S3626" s="145"/>
      <c r="T3626" s="145"/>
      <c r="U3626" s="145" t="e">
        <f>VLOOKUP(B3626,'[1]Du lieu in bang'!$C$2:$BB$1395,20,0)</f>
        <v>#N/A</v>
      </c>
      <c r="V3626" s="145" t="e">
        <f>VLOOKUP(B3626,'[1]Du lieu in bang'!$C$2:$BB$1395,21,0)</f>
        <v>#N/A</v>
      </c>
      <c r="W3626" s="146"/>
    </row>
    <row r="3627" spans="1:23" s="147" customFormat="1" ht="25.5" x14ac:dyDescent="0.25">
      <c r="A3627" s="212">
        <v>468</v>
      </c>
      <c r="B3627" s="212" t="str">
        <f t="shared" si="10"/>
        <v>Dang Tien Quyen21/06/1982</v>
      </c>
      <c r="C3627" s="184" t="s">
        <v>7986</v>
      </c>
      <c r="D3627" s="184" t="s">
        <v>7987</v>
      </c>
      <c r="E3627" s="184"/>
      <c r="F3627" s="184" t="s">
        <v>7988</v>
      </c>
      <c r="G3627" s="222" t="s">
        <v>7989</v>
      </c>
      <c r="H3627" s="222"/>
      <c r="I3627" s="145"/>
      <c r="J3627" s="145" t="s">
        <v>276</v>
      </c>
      <c r="K3627" s="212" t="s">
        <v>7615</v>
      </c>
      <c r="L3627" s="217" t="s">
        <v>7990</v>
      </c>
      <c r="M3627" s="145" t="s">
        <v>7991</v>
      </c>
      <c r="N3627" s="145" t="s">
        <v>6951</v>
      </c>
      <c r="O3627" s="215" t="s">
        <v>7992</v>
      </c>
      <c r="P3627" s="145"/>
      <c r="Q3627" s="207"/>
      <c r="R3627" s="145"/>
      <c r="S3627" s="145"/>
      <c r="T3627" s="145"/>
      <c r="U3627" s="145" t="e">
        <f>VLOOKUP(B3627,'[1]Du lieu in bang'!$C$2:$BB$1395,20,0)</f>
        <v>#N/A</v>
      </c>
      <c r="V3627" s="145" t="e">
        <f>VLOOKUP(B3627,'[1]Du lieu in bang'!$C$2:$BB$1395,21,0)</f>
        <v>#N/A</v>
      </c>
      <c r="W3627" s="146"/>
    </row>
    <row r="3628" spans="1:23" s="147" customFormat="1" ht="25.5" x14ac:dyDescent="0.25">
      <c r="A3628" s="212">
        <v>469</v>
      </c>
      <c r="B3628" s="212" t="str">
        <f t="shared" si="10"/>
        <v>Nguyen Nhu Son23/12/1980</v>
      </c>
      <c r="C3628" s="184" t="s">
        <v>7993</v>
      </c>
      <c r="D3628" s="184" t="s">
        <v>7994</v>
      </c>
      <c r="E3628" s="184"/>
      <c r="F3628" s="184" t="s">
        <v>7995</v>
      </c>
      <c r="G3628" s="222" t="s">
        <v>7996</v>
      </c>
      <c r="H3628" s="222"/>
      <c r="I3628" s="145"/>
      <c r="J3628" s="145" t="s">
        <v>276</v>
      </c>
      <c r="K3628" s="212" t="s">
        <v>7615</v>
      </c>
      <c r="L3628" s="217" t="s">
        <v>7997</v>
      </c>
      <c r="M3628" s="214" t="s">
        <v>7363</v>
      </c>
      <c r="N3628" s="145" t="s">
        <v>6679</v>
      </c>
      <c r="O3628" s="215" t="s">
        <v>7998</v>
      </c>
      <c r="P3628" s="145"/>
      <c r="Q3628" s="207"/>
      <c r="R3628" s="145"/>
      <c r="S3628" s="145"/>
      <c r="T3628" s="145"/>
      <c r="U3628" s="145" t="e">
        <f>VLOOKUP(B3628,'[1]Du lieu in bang'!$C$2:$BB$1395,20,0)</f>
        <v>#N/A</v>
      </c>
      <c r="V3628" s="145" t="e">
        <f>VLOOKUP(B3628,'[1]Du lieu in bang'!$C$2:$BB$1395,21,0)</f>
        <v>#N/A</v>
      </c>
      <c r="W3628" s="146"/>
    </row>
    <row r="3629" spans="1:23" s="147" customFormat="1" ht="25.5" x14ac:dyDescent="0.25">
      <c r="A3629" s="212">
        <v>470</v>
      </c>
      <c r="B3629" s="212" t="str">
        <f t="shared" si="10"/>
        <v>Pham Anh Son13/09/1972</v>
      </c>
      <c r="C3629" s="184" t="s">
        <v>7999</v>
      </c>
      <c r="D3629" s="184" t="s">
        <v>8000</v>
      </c>
      <c r="E3629" s="184"/>
      <c r="F3629" s="184" t="s">
        <v>8001</v>
      </c>
      <c r="G3629" s="222" t="s">
        <v>8002</v>
      </c>
      <c r="H3629" s="222"/>
      <c r="I3629" s="145"/>
      <c r="J3629" s="145" t="s">
        <v>276</v>
      </c>
      <c r="K3629" s="212" t="s">
        <v>7615</v>
      </c>
      <c r="L3629" s="217" t="s">
        <v>8003</v>
      </c>
      <c r="M3629" s="145" t="s">
        <v>5974</v>
      </c>
      <c r="N3629" s="145" t="s">
        <v>6679</v>
      </c>
      <c r="O3629" s="215" t="s">
        <v>8004</v>
      </c>
      <c r="P3629" s="145"/>
      <c r="Q3629" s="207"/>
      <c r="R3629" s="145"/>
      <c r="S3629" s="145"/>
      <c r="T3629" s="145"/>
      <c r="U3629" s="145" t="e">
        <f>VLOOKUP(B3629,'[1]Du lieu in bang'!$C$2:$BB$1395,20,0)</f>
        <v>#N/A</v>
      </c>
      <c r="V3629" s="145" t="e">
        <f>VLOOKUP(B3629,'[1]Du lieu in bang'!$C$2:$BB$1395,21,0)</f>
        <v>#N/A</v>
      </c>
      <c r="W3629" s="146"/>
    </row>
    <row r="3630" spans="1:23" s="147" customFormat="1" ht="25.5" x14ac:dyDescent="0.25">
      <c r="A3630" s="212">
        <v>472</v>
      </c>
      <c r="B3630" s="212" t="str">
        <f t="shared" ref="B3630:B3693" si="11">C3630&amp;TRIM(G3630)</f>
        <v>Nguyen Bich Thao19/04/1983</v>
      </c>
      <c r="C3630" s="184" t="s">
        <v>8005</v>
      </c>
      <c r="D3630" s="184" t="s">
        <v>8006</v>
      </c>
      <c r="E3630" s="184"/>
      <c r="F3630" s="184" t="s">
        <v>8007</v>
      </c>
      <c r="G3630" s="222" t="s">
        <v>4681</v>
      </c>
      <c r="H3630" s="222"/>
      <c r="I3630" s="145"/>
      <c r="J3630" s="145" t="s">
        <v>276</v>
      </c>
      <c r="K3630" s="212" t="s">
        <v>7615</v>
      </c>
      <c r="L3630" s="217" t="s">
        <v>8008</v>
      </c>
      <c r="M3630" s="145" t="s">
        <v>8009</v>
      </c>
      <c r="N3630" s="145" t="s">
        <v>8010</v>
      </c>
      <c r="O3630" s="215" t="s">
        <v>8011</v>
      </c>
      <c r="P3630" s="145"/>
      <c r="Q3630" s="207"/>
      <c r="R3630" s="145"/>
      <c r="S3630" s="145"/>
      <c r="T3630" s="145"/>
      <c r="U3630" s="145" t="e">
        <f>VLOOKUP(B3630,'[1]Du lieu in bang'!$C$2:$BB$1395,20,0)</f>
        <v>#N/A</v>
      </c>
      <c r="V3630" s="145" t="e">
        <f>VLOOKUP(B3630,'[1]Du lieu in bang'!$C$2:$BB$1395,21,0)</f>
        <v>#N/A</v>
      </c>
      <c r="W3630" s="146"/>
    </row>
    <row r="3631" spans="1:23" s="147" customFormat="1" ht="38.25" x14ac:dyDescent="0.25">
      <c r="A3631" s="212">
        <v>474</v>
      </c>
      <c r="B3631" s="212" t="str">
        <f t="shared" si="11"/>
        <v>Luu Quang Thiep26/06/1976</v>
      </c>
      <c r="C3631" s="184" t="s">
        <v>8012</v>
      </c>
      <c r="D3631" s="184" t="s">
        <v>8013</v>
      </c>
      <c r="E3631" s="184"/>
      <c r="F3631" s="184" t="s">
        <v>8014</v>
      </c>
      <c r="G3631" s="222" t="s">
        <v>8015</v>
      </c>
      <c r="H3631" s="222"/>
      <c r="I3631" s="145"/>
      <c r="J3631" s="145" t="s">
        <v>276</v>
      </c>
      <c r="K3631" s="212" t="s">
        <v>7615</v>
      </c>
      <c r="L3631" s="217" t="s">
        <v>8016</v>
      </c>
      <c r="M3631" s="145" t="s">
        <v>6844</v>
      </c>
      <c r="N3631" s="145" t="s">
        <v>6900</v>
      </c>
      <c r="O3631" s="215" t="s">
        <v>8017</v>
      </c>
      <c r="P3631" s="145"/>
      <c r="Q3631" s="207"/>
      <c r="R3631" s="145"/>
      <c r="S3631" s="145"/>
      <c r="T3631" s="145"/>
      <c r="U3631" s="145" t="e">
        <f>VLOOKUP(B3631,'[1]Du lieu in bang'!$C$2:$BB$1395,20,0)</f>
        <v>#N/A</v>
      </c>
      <c r="V3631" s="145" t="e">
        <f>VLOOKUP(B3631,'[1]Du lieu in bang'!$C$2:$BB$1395,21,0)</f>
        <v>#N/A</v>
      </c>
      <c r="W3631" s="146"/>
    </row>
    <row r="3632" spans="1:23" s="147" customFormat="1" ht="33.75" x14ac:dyDescent="0.25">
      <c r="A3632" s="212">
        <v>475</v>
      </c>
      <c r="B3632" s="212" t="str">
        <f t="shared" si="11"/>
        <v>Nguyen Danh Thinh25/02/1980</v>
      </c>
      <c r="C3632" s="184" t="s">
        <v>8018</v>
      </c>
      <c r="D3632" s="184" t="s">
        <v>8019</v>
      </c>
      <c r="E3632" s="184"/>
      <c r="F3632" s="184" t="s">
        <v>8020</v>
      </c>
      <c r="G3632" s="222" t="s">
        <v>8021</v>
      </c>
      <c r="H3632" s="222"/>
      <c r="I3632" s="145"/>
      <c r="J3632" s="145" t="s">
        <v>276</v>
      </c>
      <c r="K3632" s="212" t="s">
        <v>7615</v>
      </c>
      <c r="L3632" s="217" t="s">
        <v>8022</v>
      </c>
      <c r="M3632" s="145" t="s">
        <v>7328</v>
      </c>
      <c r="N3632" s="145" t="s">
        <v>6679</v>
      </c>
      <c r="O3632" s="215" t="s">
        <v>8023</v>
      </c>
      <c r="P3632" s="145"/>
      <c r="Q3632" s="207"/>
      <c r="R3632" s="145"/>
      <c r="S3632" s="145"/>
      <c r="T3632" s="145"/>
      <c r="U3632" s="145" t="e">
        <f>VLOOKUP(B3632,'[1]Du lieu in bang'!$C$2:$BB$1395,20,0)</f>
        <v>#N/A</v>
      </c>
      <c r="V3632" s="145" t="e">
        <f>VLOOKUP(B3632,'[1]Du lieu in bang'!$C$2:$BB$1395,21,0)</f>
        <v>#N/A</v>
      </c>
      <c r="W3632" s="146"/>
    </row>
    <row r="3633" spans="1:23" s="147" customFormat="1" ht="25.5" x14ac:dyDescent="0.25">
      <c r="A3633" s="212">
        <v>476</v>
      </c>
      <c r="B3633" s="212" t="str">
        <f t="shared" si="11"/>
        <v>Vu Thi Minh Thuc11/12/1979</v>
      </c>
      <c r="C3633" s="184" t="s">
        <v>8024</v>
      </c>
      <c r="D3633" s="184" t="s">
        <v>8025</v>
      </c>
      <c r="E3633" s="184"/>
      <c r="F3633" s="184" t="s">
        <v>8026</v>
      </c>
      <c r="G3633" s="222" t="s">
        <v>8027</v>
      </c>
      <c r="H3633" s="222"/>
      <c r="I3633" s="145"/>
      <c r="J3633" s="145" t="s">
        <v>276</v>
      </c>
      <c r="K3633" s="212" t="s">
        <v>7615</v>
      </c>
      <c r="L3633" s="217" t="s">
        <v>8028</v>
      </c>
      <c r="M3633" s="145" t="s">
        <v>8029</v>
      </c>
      <c r="N3633" s="145" t="s">
        <v>8030</v>
      </c>
      <c r="O3633" s="215" t="s">
        <v>8031</v>
      </c>
      <c r="P3633" s="145"/>
      <c r="Q3633" s="207"/>
      <c r="R3633" s="145"/>
      <c r="S3633" s="145"/>
      <c r="T3633" s="145"/>
      <c r="U3633" s="145" t="e">
        <f>VLOOKUP(B3633,'[1]Du lieu in bang'!$C$2:$BB$1395,20,0)</f>
        <v>#N/A</v>
      </c>
      <c r="V3633" s="145" t="e">
        <f>VLOOKUP(B3633,'[1]Du lieu in bang'!$C$2:$BB$1395,21,0)</f>
        <v>#N/A</v>
      </c>
      <c r="W3633" s="146"/>
    </row>
    <row r="3634" spans="1:23" s="147" customFormat="1" ht="25.5" x14ac:dyDescent="0.25">
      <c r="A3634" s="212">
        <v>477</v>
      </c>
      <c r="B3634" s="212" t="str">
        <f t="shared" si="11"/>
        <v>Luu Anh Tuan10/10/1981</v>
      </c>
      <c r="C3634" s="184" t="s">
        <v>8032</v>
      </c>
      <c r="D3634" s="184" t="s">
        <v>8033</v>
      </c>
      <c r="E3634" s="184"/>
      <c r="F3634" s="184" t="s">
        <v>8034</v>
      </c>
      <c r="G3634" s="216" t="s">
        <v>8035</v>
      </c>
      <c r="H3634" s="223"/>
      <c r="I3634" s="145"/>
      <c r="J3634" s="145" t="s">
        <v>276</v>
      </c>
      <c r="K3634" s="212" t="s">
        <v>7615</v>
      </c>
      <c r="L3634" s="217" t="s">
        <v>8036</v>
      </c>
      <c r="M3634" s="145" t="s">
        <v>6774</v>
      </c>
      <c r="N3634" s="145" t="s">
        <v>6679</v>
      </c>
      <c r="O3634" s="215" t="s">
        <v>21137</v>
      </c>
      <c r="P3634" s="145"/>
      <c r="Q3634" s="207"/>
      <c r="R3634" s="145"/>
      <c r="S3634" s="145"/>
      <c r="T3634" s="145"/>
      <c r="U3634" s="145" t="e">
        <f>VLOOKUP(B3634,'[1]Du lieu in bang'!$C$2:$BB$1395,20,0)</f>
        <v>#N/A</v>
      </c>
      <c r="V3634" s="145" t="e">
        <f>VLOOKUP(B3634,'[1]Du lieu in bang'!$C$2:$BB$1395,21,0)</f>
        <v>#N/A</v>
      </c>
      <c r="W3634" s="146"/>
    </row>
    <row r="3635" spans="1:23" s="147" customFormat="1" ht="25.5" x14ac:dyDescent="0.25">
      <c r="A3635" s="212">
        <v>480</v>
      </c>
      <c r="B3635" s="212" t="str">
        <f t="shared" si="11"/>
        <v>Nguyen Huy Van08/09/1979</v>
      </c>
      <c r="C3635" s="184" t="s">
        <v>8037</v>
      </c>
      <c r="D3635" s="184" t="s">
        <v>8038</v>
      </c>
      <c r="E3635" s="184"/>
      <c r="F3635" s="184" t="s">
        <v>8039</v>
      </c>
      <c r="G3635" s="222" t="s">
        <v>8040</v>
      </c>
      <c r="H3635" s="222"/>
      <c r="I3635" s="145"/>
      <c r="J3635" s="145" t="s">
        <v>276</v>
      </c>
      <c r="K3635" s="212" t="s">
        <v>7615</v>
      </c>
      <c r="L3635" s="217" t="s">
        <v>8041</v>
      </c>
      <c r="M3635" s="214" t="s">
        <v>7746</v>
      </c>
      <c r="N3635" s="145" t="s">
        <v>6679</v>
      </c>
      <c r="O3635" s="215" t="s">
        <v>8042</v>
      </c>
      <c r="P3635" s="145"/>
      <c r="Q3635" s="207"/>
      <c r="R3635" s="145"/>
      <c r="S3635" s="145"/>
      <c r="T3635" s="145"/>
      <c r="U3635" s="145" t="e">
        <f>VLOOKUP(B3635,'[1]Du lieu in bang'!$C$2:$BB$1395,20,0)</f>
        <v>#N/A</v>
      </c>
      <c r="V3635" s="145" t="e">
        <f>VLOOKUP(B3635,'[1]Du lieu in bang'!$C$2:$BB$1395,21,0)</f>
        <v>#N/A</v>
      </c>
      <c r="W3635" s="146"/>
    </row>
    <row r="3636" spans="1:23" s="147" customFormat="1" ht="25.5" x14ac:dyDescent="0.25">
      <c r="A3636" s="212">
        <v>481</v>
      </c>
      <c r="B3636" s="212" t="str">
        <f t="shared" si="11"/>
        <v>Nguyen Anh Vinh22/04/1982</v>
      </c>
      <c r="C3636" s="184" t="s">
        <v>8043</v>
      </c>
      <c r="D3636" s="184" t="s">
        <v>8044</v>
      </c>
      <c r="E3636" s="184"/>
      <c r="F3636" s="184" t="s">
        <v>8045</v>
      </c>
      <c r="G3636" s="222" t="s">
        <v>8046</v>
      </c>
      <c r="H3636" s="222"/>
      <c r="I3636" s="145"/>
      <c r="J3636" s="145" t="s">
        <v>276</v>
      </c>
      <c r="K3636" s="212" t="s">
        <v>7615</v>
      </c>
      <c r="L3636" s="217" t="s">
        <v>8047</v>
      </c>
      <c r="M3636" s="214" t="s">
        <v>6801</v>
      </c>
      <c r="N3636" s="145" t="s">
        <v>6900</v>
      </c>
      <c r="O3636" s="215" t="s">
        <v>8048</v>
      </c>
      <c r="P3636" s="145"/>
      <c r="Q3636" s="207"/>
      <c r="R3636" s="145"/>
      <c r="S3636" s="145"/>
      <c r="T3636" s="145"/>
      <c r="U3636" s="145" t="e">
        <f>VLOOKUP(B3636,'[1]Du lieu in bang'!$C$2:$BB$1395,20,0)</f>
        <v>#N/A</v>
      </c>
      <c r="V3636" s="145" t="e">
        <f>VLOOKUP(B3636,'[1]Du lieu in bang'!$C$2:$BB$1395,21,0)</f>
        <v>#N/A</v>
      </c>
      <c r="W3636" s="146"/>
    </row>
    <row r="3637" spans="1:23" s="147" customFormat="1" ht="25.5" x14ac:dyDescent="0.25">
      <c r="A3637" s="212">
        <v>483</v>
      </c>
      <c r="B3637" s="212" t="str">
        <f t="shared" si="11"/>
        <v>Phung Nam Thai11/08/1984</v>
      </c>
      <c r="C3637" s="184" t="s">
        <v>8049</v>
      </c>
      <c r="D3637" s="184" t="s">
        <v>8050</v>
      </c>
      <c r="E3637" s="184"/>
      <c r="F3637" s="184" t="s">
        <v>8051</v>
      </c>
      <c r="G3637" s="225" t="s">
        <v>7728</v>
      </c>
      <c r="H3637" s="226"/>
      <c r="I3637" s="145"/>
      <c r="J3637" s="226" t="s">
        <v>1021</v>
      </c>
      <c r="K3637" s="212" t="s">
        <v>7615</v>
      </c>
      <c r="L3637" s="217" t="s">
        <v>8052</v>
      </c>
      <c r="M3637" s="145" t="s">
        <v>6007</v>
      </c>
      <c r="N3637" s="145" t="s">
        <v>6679</v>
      </c>
      <c r="O3637" s="215" t="s">
        <v>8053</v>
      </c>
      <c r="P3637" s="145"/>
      <c r="Q3637" s="207"/>
      <c r="R3637" s="145"/>
      <c r="S3637" s="145"/>
      <c r="T3637" s="145"/>
      <c r="U3637" s="145" t="e">
        <f>VLOOKUP(B3637,'[1]Du lieu in bang'!$C$2:$BB$1395,20,0)</f>
        <v>#N/A</v>
      </c>
      <c r="V3637" s="145" t="e">
        <f>VLOOKUP(B3637,'[1]Du lieu in bang'!$C$2:$BB$1395,21,0)</f>
        <v>#N/A</v>
      </c>
      <c r="W3637" s="146"/>
    </row>
    <row r="3638" spans="1:23" s="147" customFormat="1" ht="38.25" x14ac:dyDescent="0.25">
      <c r="A3638" s="212">
        <v>484</v>
      </c>
      <c r="B3638" s="212" t="str">
        <f t="shared" si="11"/>
        <v>Tran Thi Thanh Huyen01/11/1983</v>
      </c>
      <c r="C3638" s="184" t="s">
        <v>8054</v>
      </c>
      <c r="D3638" s="184" t="s">
        <v>8055</v>
      </c>
      <c r="E3638" s="184"/>
      <c r="F3638" s="184" t="s">
        <v>8056</v>
      </c>
      <c r="G3638" s="225" t="s">
        <v>2507</v>
      </c>
      <c r="H3638" s="226"/>
      <c r="I3638" s="145"/>
      <c r="J3638" s="226" t="s">
        <v>1021</v>
      </c>
      <c r="K3638" s="212" t="s">
        <v>7615</v>
      </c>
      <c r="L3638" s="217" t="s">
        <v>8057</v>
      </c>
      <c r="M3638" s="145" t="s">
        <v>7067</v>
      </c>
      <c r="N3638" s="145" t="s">
        <v>6679</v>
      </c>
      <c r="O3638" s="215" t="s">
        <v>8058</v>
      </c>
      <c r="P3638" s="145"/>
      <c r="Q3638" s="207"/>
      <c r="R3638" s="145"/>
      <c r="S3638" s="145"/>
      <c r="T3638" s="145"/>
      <c r="U3638" s="145" t="e">
        <f>VLOOKUP(B3638,'[1]Du lieu in bang'!$C$2:$BB$1395,20,0)</f>
        <v>#N/A</v>
      </c>
      <c r="V3638" s="145" t="e">
        <f>VLOOKUP(B3638,'[1]Du lieu in bang'!$C$2:$BB$1395,21,0)</f>
        <v>#N/A</v>
      </c>
      <c r="W3638" s="146"/>
    </row>
    <row r="3639" spans="1:23" s="147" customFormat="1" ht="38.25" x14ac:dyDescent="0.25">
      <c r="A3639" s="212">
        <v>486</v>
      </c>
      <c r="B3639" s="212" t="str">
        <f t="shared" si="11"/>
        <v>Nguyen Thi Quynh Anh08/03/1983</v>
      </c>
      <c r="C3639" s="184" t="s">
        <v>8059</v>
      </c>
      <c r="D3639" s="184" t="s">
        <v>8060</v>
      </c>
      <c r="E3639" s="184"/>
      <c r="F3639" s="184" t="s">
        <v>8061</v>
      </c>
      <c r="G3639" s="225" t="s">
        <v>8062</v>
      </c>
      <c r="H3639" s="226"/>
      <c r="I3639" s="145"/>
      <c r="J3639" s="226" t="s">
        <v>1021</v>
      </c>
      <c r="K3639" s="212" t="s">
        <v>7615</v>
      </c>
      <c r="L3639" s="217" t="s">
        <v>8063</v>
      </c>
      <c r="M3639" s="145" t="s">
        <v>8064</v>
      </c>
      <c r="N3639" s="145" t="s">
        <v>6679</v>
      </c>
      <c r="O3639" s="215" t="s">
        <v>8065</v>
      </c>
      <c r="P3639" s="145"/>
      <c r="Q3639" s="207"/>
      <c r="R3639" s="145"/>
      <c r="S3639" s="145"/>
      <c r="T3639" s="145"/>
      <c r="U3639" s="145" t="e">
        <f>VLOOKUP(B3639,'[1]Du lieu in bang'!$C$2:$BB$1395,20,0)</f>
        <v>#N/A</v>
      </c>
      <c r="V3639" s="145" t="e">
        <f>VLOOKUP(B3639,'[1]Du lieu in bang'!$C$2:$BB$1395,21,0)</f>
        <v>#N/A</v>
      </c>
      <c r="W3639" s="146"/>
    </row>
    <row r="3640" spans="1:23" s="147" customFormat="1" ht="33.75" x14ac:dyDescent="0.25">
      <c r="A3640" s="212">
        <v>487</v>
      </c>
      <c r="B3640" s="212" t="str">
        <f t="shared" si="11"/>
        <v>Le Thi Anh21/04/1983</v>
      </c>
      <c r="C3640" s="184" t="s">
        <v>8066</v>
      </c>
      <c r="D3640" s="184" t="s">
        <v>8067</v>
      </c>
      <c r="E3640" s="184"/>
      <c r="F3640" s="184" t="s">
        <v>8068</v>
      </c>
      <c r="G3640" s="225" t="s">
        <v>8069</v>
      </c>
      <c r="H3640" s="226"/>
      <c r="I3640" s="145"/>
      <c r="J3640" s="226" t="s">
        <v>1021</v>
      </c>
      <c r="K3640" s="212" t="s">
        <v>7615</v>
      </c>
      <c r="L3640" s="217" t="s">
        <v>8070</v>
      </c>
      <c r="M3640" s="145" t="s">
        <v>8071</v>
      </c>
      <c r="N3640" s="145" t="s">
        <v>6679</v>
      </c>
      <c r="O3640" s="215" t="s">
        <v>8072</v>
      </c>
      <c r="P3640" s="145"/>
      <c r="Q3640" s="207"/>
      <c r="R3640" s="145"/>
      <c r="S3640" s="145"/>
      <c r="T3640" s="145"/>
      <c r="U3640" s="145" t="e">
        <f>VLOOKUP(B3640,'[1]Du lieu in bang'!$C$2:$BB$1395,20,0)</f>
        <v>#N/A</v>
      </c>
      <c r="V3640" s="145" t="e">
        <f>VLOOKUP(B3640,'[1]Du lieu in bang'!$C$2:$BB$1395,21,0)</f>
        <v>#N/A</v>
      </c>
      <c r="W3640" s="146"/>
    </row>
    <row r="3641" spans="1:23" s="147" customFormat="1" ht="25.5" x14ac:dyDescent="0.25">
      <c r="A3641" s="212">
        <v>488</v>
      </c>
      <c r="B3641" s="212" t="str">
        <f t="shared" si="11"/>
        <v>Cao Van Binh02/06/1983</v>
      </c>
      <c r="C3641" s="184" t="s">
        <v>8073</v>
      </c>
      <c r="D3641" s="184" t="s">
        <v>8074</v>
      </c>
      <c r="E3641" s="184"/>
      <c r="F3641" s="184" t="s">
        <v>8075</v>
      </c>
      <c r="G3641" s="225" t="s">
        <v>8076</v>
      </c>
      <c r="H3641" s="226"/>
      <c r="I3641" s="145"/>
      <c r="J3641" s="226" t="s">
        <v>1021</v>
      </c>
      <c r="K3641" s="212" t="s">
        <v>7615</v>
      </c>
      <c r="L3641" s="217" t="s">
        <v>8077</v>
      </c>
      <c r="M3641" s="145" t="s">
        <v>6246</v>
      </c>
      <c r="N3641" s="145" t="s">
        <v>6679</v>
      </c>
      <c r="O3641" s="215" t="s">
        <v>8078</v>
      </c>
      <c r="P3641" s="145"/>
      <c r="Q3641" s="207"/>
      <c r="R3641" s="145"/>
      <c r="S3641" s="145"/>
      <c r="T3641" s="145"/>
      <c r="U3641" s="145" t="e">
        <f>VLOOKUP(B3641,'[1]Du lieu in bang'!$C$2:$BB$1395,20,0)</f>
        <v>#N/A</v>
      </c>
      <c r="V3641" s="145" t="e">
        <f>VLOOKUP(B3641,'[1]Du lieu in bang'!$C$2:$BB$1395,21,0)</f>
        <v>#N/A</v>
      </c>
      <c r="W3641" s="146"/>
    </row>
    <row r="3642" spans="1:23" s="147" customFormat="1" ht="33.75" x14ac:dyDescent="0.25">
      <c r="A3642" s="212">
        <v>491</v>
      </c>
      <c r="B3642" s="212" t="str">
        <f t="shared" si="11"/>
        <v>Duong Duc Dai18/10/1984</v>
      </c>
      <c r="C3642" s="184" t="s">
        <v>8079</v>
      </c>
      <c r="D3642" s="184" t="s">
        <v>8080</v>
      </c>
      <c r="E3642" s="184"/>
      <c r="F3642" s="184" t="s">
        <v>8081</v>
      </c>
      <c r="G3642" s="227" t="s">
        <v>8082</v>
      </c>
      <c r="H3642" s="228"/>
      <c r="I3642" s="145"/>
      <c r="J3642" s="226" t="s">
        <v>1021</v>
      </c>
      <c r="K3642" s="212" t="s">
        <v>7615</v>
      </c>
      <c r="L3642" s="213" t="s">
        <v>8083</v>
      </c>
      <c r="M3642" s="145" t="s">
        <v>7108</v>
      </c>
      <c r="N3642" s="145" t="s">
        <v>8084</v>
      </c>
      <c r="O3642" s="215" t="s">
        <v>8085</v>
      </c>
      <c r="P3642" s="145"/>
      <c r="Q3642" s="207"/>
      <c r="R3642" s="145"/>
      <c r="S3642" s="145"/>
      <c r="T3642" s="145"/>
      <c r="U3642" s="145" t="e">
        <f>VLOOKUP(B3642,'[1]Du lieu in bang'!$C$2:$BB$1395,20,0)</f>
        <v>#N/A</v>
      </c>
      <c r="V3642" s="145" t="e">
        <f>VLOOKUP(B3642,'[1]Du lieu in bang'!$C$2:$BB$1395,21,0)</f>
        <v>#N/A</v>
      </c>
      <c r="W3642" s="146"/>
    </row>
    <row r="3643" spans="1:23" s="147" customFormat="1" ht="38.25" x14ac:dyDescent="0.25">
      <c r="A3643" s="212">
        <v>492</v>
      </c>
      <c r="B3643" s="212" t="str">
        <f t="shared" si="11"/>
        <v>Nguyen Thi Ngoc Han14/04/1982</v>
      </c>
      <c r="C3643" s="184" t="s">
        <v>8086</v>
      </c>
      <c r="D3643" s="184" t="s">
        <v>8087</v>
      </c>
      <c r="E3643" s="184"/>
      <c r="F3643" s="184" t="s">
        <v>8088</v>
      </c>
      <c r="G3643" s="225" t="s">
        <v>8089</v>
      </c>
      <c r="H3643" s="226"/>
      <c r="I3643" s="145"/>
      <c r="J3643" s="226" t="s">
        <v>1021</v>
      </c>
      <c r="K3643" s="212" t="s">
        <v>7615</v>
      </c>
      <c r="L3643" s="217" t="s">
        <v>8090</v>
      </c>
      <c r="M3643" s="145" t="s">
        <v>6326</v>
      </c>
      <c r="N3643" s="145" t="s">
        <v>6679</v>
      </c>
      <c r="O3643" s="215" t="s">
        <v>8091</v>
      </c>
      <c r="P3643" s="145"/>
      <c r="Q3643" s="207"/>
      <c r="R3643" s="145"/>
      <c r="S3643" s="145"/>
      <c r="T3643" s="145"/>
      <c r="U3643" s="145" t="e">
        <f>VLOOKUP(B3643,'[1]Du lieu in bang'!$C$2:$BB$1395,20,0)</f>
        <v>#N/A</v>
      </c>
      <c r="V3643" s="145" t="e">
        <f>VLOOKUP(B3643,'[1]Du lieu in bang'!$C$2:$BB$1395,21,0)</f>
        <v>#N/A</v>
      </c>
      <c r="W3643" s="146"/>
    </row>
    <row r="3644" spans="1:23" s="147" customFormat="1" ht="38.25" x14ac:dyDescent="0.25">
      <c r="A3644" s="212">
        <v>493</v>
      </c>
      <c r="B3644" s="212" t="str">
        <f t="shared" si="11"/>
        <v>Nguyen Thi Mai Huong16/11/1983</v>
      </c>
      <c r="C3644" s="184" t="s">
        <v>8092</v>
      </c>
      <c r="D3644" s="184" t="s">
        <v>8093</v>
      </c>
      <c r="E3644" s="184"/>
      <c r="F3644" s="184" t="s">
        <v>8094</v>
      </c>
      <c r="G3644" s="225" t="s">
        <v>8095</v>
      </c>
      <c r="H3644" s="226"/>
      <c r="I3644" s="145"/>
      <c r="J3644" s="226" t="s">
        <v>1021</v>
      </c>
      <c r="K3644" s="212" t="s">
        <v>7615</v>
      </c>
      <c r="L3644" s="217" t="s">
        <v>8096</v>
      </c>
      <c r="M3644" s="214" t="s">
        <v>8097</v>
      </c>
      <c r="N3644" s="145" t="s">
        <v>8098</v>
      </c>
      <c r="O3644" s="215" t="s">
        <v>8099</v>
      </c>
      <c r="P3644" s="145"/>
      <c r="Q3644" s="207"/>
      <c r="R3644" s="145"/>
      <c r="S3644" s="145"/>
      <c r="T3644" s="145"/>
      <c r="U3644" s="145" t="e">
        <f>VLOOKUP(B3644,'[1]Du lieu in bang'!$C$2:$BB$1395,20,0)</f>
        <v>#N/A</v>
      </c>
      <c r="V3644" s="145" t="e">
        <f>VLOOKUP(B3644,'[1]Du lieu in bang'!$C$2:$BB$1395,21,0)</f>
        <v>#N/A</v>
      </c>
      <c r="W3644" s="146"/>
    </row>
    <row r="3645" spans="1:23" s="147" customFormat="1" ht="33.75" x14ac:dyDescent="0.25">
      <c r="A3645" s="212">
        <v>494</v>
      </c>
      <c r="B3645" s="212" t="str">
        <f t="shared" si="11"/>
        <v>Pham Thanh Hien10/10/1984</v>
      </c>
      <c r="C3645" s="184" t="s">
        <v>8100</v>
      </c>
      <c r="D3645" s="184" t="s">
        <v>8101</v>
      </c>
      <c r="E3645" s="184"/>
      <c r="F3645" s="184" t="s">
        <v>8102</v>
      </c>
      <c r="G3645" s="225" t="s">
        <v>1211</v>
      </c>
      <c r="H3645" s="226"/>
      <c r="I3645" s="145"/>
      <c r="J3645" s="226" t="s">
        <v>1021</v>
      </c>
      <c r="K3645" s="212" t="s">
        <v>7615</v>
      </c>
      <c r="L3645" s="217" t="s">
        <v>8103</v>
      </c>
      <c r="M3645" s="145" t="s">
        <v>8104</v>
      </c>
      <c r="N3645" s="145" t="s">
        <v>8105</v>
      </c>
      <c r="O3645" s="215" t="s">
        <v>8106</v>
      </c>
      <c r="P3645" s="145"/>
      <c r="Q3645" s="207"/>
      <c r="R3645" s="145"/>
      <c r="S3645" s="145"/>
      <c r="T3645" s="145"/>
      <c r="U3645" s="145" t="e">
        <f>VLOOKUP(B3645,'[1]Du lieu in bang'!$C$2:$BB$1395,20,0)</f>
        <v>#N/A</v>
      </c>
      <c r="V3645" s="145" t="e">
        <f>VLOOKUP(B3645,'[1]Du lieu in bang'!$C$2:$BB$1395,21,0)</f>
        <v>#N/A</v>
      </c>
      <c r="W3645" s="146"/>
    </row>
    <row r="3646" spans="1:23" s="147" customFormat="1" ht="25.5" x14ac:dyDescent="0.25">
      <c r="A3646" s="212">
        <v>495</v>
      </c>
      <c r="B3646" s="212" t="str">
        <f t="shared" si="11"/>
        <v>Hoang Van Manh27/06/1979</v>
      </c>
      <c r="C3646" s="184" t="s">
        <v>8107</v>
      </c>
      <c r="D3646" s="184" t="s">
        <v>8108</v>
      </c>
      <c r="E3646" s="184"/>
      <c r="F3646" s="184" t="s">
        <v>8109</v>
      </c>
      <c r="G3646" s="225" t="s">
        <v>8110</v>
      </c>
      <c r="H3646" s="226"/>
      <c r="I3646" s="145"/>
      <c r="J3646" s="226" t="s">
        <v>1021</v>
      </c>
      <c r="K3646" s="212" t="s">
        <v>7615</v>
      </c>
      <c r="L3646" s="217" t="s">
        <v>8111</v>
      </c>
      <c r="M3646" s="145" t="s">
        <v>8112</v>
      </c>
      <c r="N3646" s="145" t="s">
        <v>6679</v>
      </c>
      <c r="O3646" s="215" t="s">
        <v>8113</v>
      </c>
      <c r="P3646" s="145"/>
      <c r="Q3646" s="207"/>
      <c r="R3646" s="145"/>
      <c r="S3646" s="145"/>
      <c r="T3646" s="145"/>
      <c r="U3646" s="145" t="e">
        <f>VLOOKUP(B3646,'[1]Du lieu in bang'!$C$2:$BB$1395,20,0)</f>
        <v>#N/A</v>
      </c>
      <c r="V3646" s="145" t="e">
        <f>VLOOKUP(B3646,'[1]Du lieu in bang'!$C$2:$BB$1395,21,0)</f>
        <v>#N/A</v>
      </c>
      <c r="W3646" s="146"/>
    </row>
    <row r="3647" spans="1:23" s="147" customFormat="1" ht="25.5" x14ac:dyDescent="0.25">
      <c r="A3647" s="212">
        <v>496</v>
      </c>
      <c r="B3647" s="212" t="str">
        <f t="shared" si="11"/>
        <v>Nguyen Thi Giang20/03/1983</v>
      </c>
      <c r="C3647" s="184" t="s">
        <v>8114</v>
      </c>
      <c r="D3647" s="184" t="s">
        <v>8115</v>
      </c>
      <c r="E3647" s="184"/>
      <c r="F3647" s="184" t="s">
        <v>3508</v>
      </c>
      <c r="G3647" s="225" t="s">
        <v>8116</v>
      </c>
      <c r="H3647" s="226"/>
      <c r="I3647" s="145"/>
      <c r="J3647" s="226" t="s">
        <v>1021</v>
      </c>
      <c r="K3647" s="212" t="s">
        <v>7615</v>
      </c>
      <c r="L3647" s="217" t="s">
        <v>8117</v>
      </c>
      <c r="M3647" s="145" t="s">
        <v>6690</v>
      </c>
      <c r="N3647" s="145" t="s">
        <v>6679</v>
      </c>
      <c r="O3647" s="215" t="s">
        <v>8118</v>
      </c>
      <c r="P3647" s="145"/>
      <c r="Q3647" s="207"/>
      <c r="R3647" s="145"/>
      <c r="S3647" s="145"/>
      <c r="T3647" s="145"/>
      <c r="U3647" s="145" t="e">
        <f>VLOOKUP(B3647,'[1]Du lieu in bang'!$C$2:$BB$1395,20,0)</f>
        <v>#N/A</v>
      </c>
      <c r="V3647" s="145" t="e">
        <f>VLOOKUP(B3647,'[1]Du lieu in bang'!$C$2:$BB$1395,21,0)</f>
        <v>#N/A</v>
      </c>
      <c r="W3647" s="146"/>
    </row>
    <row r="3648" spans="1:23" s="147" customFormat="1" ht="25.5" x14ac:dyDescent="0.25">
      <c r="A3648" s="212">
        <v>497</v>
      </c>
      <c r="B3648" s="212" t="str">
        <f t="shared" si="11"/>
        <v>Do Xuan Thu16/10/1980</v>
      </c>
      <c r="C3648" s="184" t="s">
        <v>8119</v>
      </c>
      <c r="D3648" s="184" t="s">
        <v>8120</v>
      </c>
      <c r="E3648" s="184"/>
      <c r="F3648" s="184" t="s">
        <v>8121</v>
      </c>
      <c r="G3648" s="225" t="s">
        <v>7698</v>
      </c>
      <c r="H3648" s="226"/>
      <c r="I3648" s="145"/>
      <c r="J3648" s="226" t="s">
        <v>1021</v>
      </c>
      <c r="K3648" s="212" t="s">
        <v>7615</v>
      </c>
      <c r="L3648" s="217" t="s">
        <v>8122</v>
      </c>
      <c r="M3648" s="145" t="s">
        <v>5991</v>
      </c>
      <c r="N3648" s="145" t="s">
        <v>6679</v>
      </c>
      <c r="O3648" s="215" t="s">
        <v>8123</v>
      </c>
      <c r="P3648" s="145"/>
      <c r="Q3648" s="207"/>
      <c r="R3648" s="145"/>
      <c r="S3648" s="145"/>
      <c r="T3648" s="145"/>
      <c r="U3648" s="145" t="e">
        <f>VLOOKUP(B3648,'[1]Du lieu in bang'!$C$2:$BB$1395,20,0)</f>
        <v>#N/A</v>
      </c>
      <c r="V3648" s="145" t="e">
        <f>VLOOKUP(B3648,'[1]Du lieu in bang'!$C$2:$BB$1395,21,0)</f>
        <v>#N/A</v>
      </c>
      <c r="W3648" s="146"/>
    </row>
    <row r="3649" spans="1:23" s="147" customFormat="1" ht="25.5" x14ac:dyDescent="0.25">
      <c r="A3649" s="212">
        <v>500</v>
      </c>
      <c r="B3649" s="212" t="str">
        <f t="shared" si="11"/>
        <v>Dao Hoang Anh07/11/1981</v>
      </c>
      <c r="C3649" s="184" t="s">
        <v>8124</v>
      </c>
      <c r="D3649" s="184" t="s">
        <v>8125</v>
      </c>
      <c r="E3649" s="184"/>
      <c r="F3649" s="184" t="s">
        <v>8126</v>
      </c>
      <c r="G3649" s="220" t="s">
        <v>8127</v>
      </c>
      <c r="H3649" s="145" t="s">
        <v>46</v>
      </c>
      <c r="I3649" s="145" t="s">
        <v>65</v>
      </c>
      <c r="J3649" s="226" t="s">
        <v>1021</v>
      </c>
      <c r="K3649" s="212" t="s">
        <v>8128</v>
      </c>
      <c r="L3649" s="229" t="s">
        <v>8129</v>
      </c>
      <c r="M3649" s="145"/>
      <c r="N3649" s="145"/>
      <c r="O3649" s="230"/>
      <c r="P3649" s="145"/>
      <c r="Q3649" s="207"/>
      <c r="R3649" s="145"/>
      <c r="S3649" s="145"/>
      <c r="T3649" s="145"/>
      <c r="U3649" s="145" t="e">
        <f>VLOOKUP(B3649,'[1]Du lieu in bang'!$C$2:$BB$1395,20,0)</f>
        <v>#N/A</v>
      </c>
      <c r="V3649" s="145" t="e">
        <f>VLOOKUP(B3649,'[1]Du lieu in bang'!$C$2:$BB$1395,21,0)</f>
        <v>#N/A</v>
      </c>
      <c r="W3649" s="146"/>
    </row>
    <row r="3650" spans="1:23" s="147" customFormat="1" ht="25.5" x14ac:dyDescent="0.25">
      <c r="A3650" s="212">
        <v>501</v>
      </c>
      <c r="B3650" s="212" t="str">
        <f t="shared" si="11"/>
        <v>Ha Van Dong04/09/1980</v>
      </c>
      <c r="C3650" s="184" t="s">
        <v>8130</v>
      </c>
      <c r="D3650" s="184" t="s">
        <v>8131</v>
      </c>
      <c r="E3650" s="184"/>
      <c r="F3650" s="184" t="s">
        <v>8132</v>
      </c>
      <c r="G3650" s="220" t="s">
        <v>8133</v>
      </c>
      <c r="H3650" s="145" t="s">
        <v>108</v>
      </c>
      <c r="I3650" s="145" t="s">
        <v>44</v>
      </c>
      <c r="J3650" s="226" t="s">
        <v>1021</v>
      </c>
      <c r="K3650" s="212" t="s">
        <v>8128</v>
      </c>
      <c r="L3650" s="229" t="s">
        <v>8134</v>
      </c>
      <c r="M3650" s="145" t="s">
        <v>6007</v>
      </c>
      <c r="N3650" s="145" t="s">
        <v>6679</v>
      </c>
      <c r="O3650" s="230" t="s">
        <v>8135</v>
      </c>
      <c r="P3650" s="145"/>
      <c r="Q3650" s="207"/>
      <c r="R3650" s="145"/>
      <c r="S3650" s="145"/>
      <c r="T3650" s="145"/>
      <c r="U3650" s="145" t="e">
        <f>VLOOKUP(B3650,'[1]Du lieu in bang'!$C$2:$BB$1395,20,0)</f>
        <v>#N/A</v>
      </c>
      <c r="V3650" s="145" t="e">
        <f>VLOOKUP(B3650,'[1]Du lieu in bang'!$C$2:$BB$1395,21,0)</f>
        <v>#N/A</v>
      </c>
      <c r="W3650" s="146"/>
    </row>
    <row r="3651" spans="1:23" s="147" customFormat="1" ht="25.5" x14ac:dyDescent="0.25">
      <c r="A3651" s="212">
        <v>502</v>
      </c>
      <c r="B3651" s="212" t="str">
        <f t="shared" si="11"/>
        <v>Ngo thuy Dung04/11/1985</v>
      </c>
      <c r="C3651" s="184" t="s">
        <v>8136</v>
      </c>
      <c r="D3651" s="184" t="s">
        <v>8137</v>
      </c>
      <c r="E3651" s="184"/>
      <c r="F3651" s="184" t="s">
        <v>8138</v>
      </c>
      <c r="G3651" s="220" t="s">
        <v>8139</v>
      </c>
      <c r="H3651" s="145" t="s">
        <v>46</v>
      </c>
      <c r="I3651" s="145" t="s">
        <v>54</v>
      </c>
      <c r="J3651" s="226" t="s">
        <v>1021</v>
      </c>
      <c r="K3651" s="212" t="s">
        <v>8128</v>
      </c>
      <c r="L3651" s="229" t="s">
        <v>8140</v>
      </c>
      <c r="M3651" s="145" t="s">
        <v>8071</v>
      </c>
      <c r="N3651" s="145" t="s">
        <v>6679</v>
      </c>
      <c r="O3651" s="230" t="s">
        <v>21138</v>
      </c>
      <c r="P3651" s="145"/>
      <c r="Q3651" s="207"/>
      <c r="R3651" s="145"/>
      <c r="S3651" s="145"/>
      <c r="T3651" s="145"/>
      <c r="U3651" s="145" t="e">
        <f>VLOOKUP(B3651,'[1]Du lieu in bang'!$C$2:$BB$1395,20,0)</f>
        <v>#N/A</v>
      </c>
      <c r="V3651" s="145" t="e">
        <f>VLOOKUP(B3651,'[1]Du lieu in bang'!$C$2:$BB$1395,21,0)</f>
        <v>#N/A</v>
      </c>
      <c r="W3651" s="146"/>
    </row>
    <row r="3652" spans="1:23" s="147" customFormat="1" ht="25.5" x14ac:dyDescent="0.25">
      <c r="A3652" s="212">
        <v>504</v>
      </c>
      <c r="B3652" s="212" t="str">
        <f t="shared" si="11"/>
        <v>Nguyen Thi Le11/03/1979</v>
      </c>
      <c r="C3652" s="184" t="s">
        <v>8141</v>
      </c>
      <c r="D3652" s="184" t="s">
        <v>8142</v>
      </c>
      <c r="E3652" s="184"/>
      <c r="F3652" s="184" t="s">
        <v>8143</v>
      </c>
      <c r="G3652" s="220" t="s">
        <v>8144</v>
      </c>
      <c r="H3652" s="145" t="s">
        <v>180</v>
      </c>
      <c r="I3652" s="145" t="s">
        <v>65</v>
      </c>
      <c r="J3652" s="226" t="s">
        <v>1021</v>
      </c>
      <c r="K3652" s="212" t="s">
        <v>8128</v>
      </c>
      <c r="L3652" s="229" t="s">
        <v>8145</v>
      </c>
      <c r="M3652" s="145" t="s">
        <v>7693</v>
      </c>
      <c r="N3652" s="145" t="s">
        <v>6679</v>
      </c>
      <c r="O3652" s="230" t="s">
        <v>8146</v>
      </c>
      <c r="P3652" s="145"/>
      <c r="Q3652" s="207"/>
      <c r="R3652" s="145"/>
      <c r="S3652" s="145"/>
      <c r="T3652" s="145"/>
      <c r="U3652" s="145" t="e">
        <f>VLOOKUP(B3652,'[1]Du lieu in bang'!$C$2:$BB$1395,20,0)</f>
        <v>#N/A</v>
      </c>
      <c r="V3652" s="145" t="e">
        <f>VLOOKUP(B3652,'[1]Du lieu in bang'!$C$2:$BB$1395,21,0)</f>
        <v>#N/A</v>
      </c>
      <c r="W3652" s="146"/>
    </row>
    <row r="3653" spans="1:23" s="147" customFormat="1" ht="38.25" x14ac:dyDescent="0.25">
      <c r="A3653" s="212">
        <v>505</v>
      </c>
      <c r="B3653" s="212" t="str">
        <f t="shared" si="11"/>
        <v>Nguyen Thi Tuyet Mai27/12/1982</v>
      </c>
      <c r="C3653" s="184" t="s">
        <v>8147</v>
      </c>
      <c r="D3653" s="184" t="s">
        <v>8148</v>
      </c>
      <c r="E3653" s="184"/>
      <c r="F3653" s="184" t="s">
        <v>5564</v>
      </c>
      <c r="G3653" s="231" t="s">
        <v>7829</v>
      </c>
      <c r="H3653" s="145" t="s">
        <v>46</v>
      </c>
      <c r="I3653" s="145" t="s">
        <v>65</v>
      </c>
      <c r="J3653" s="226" t="s">
        <v>1021</v>
      </c>
      <c r="K3653" s="212" t="s">
        <v>8128</v>
      </c>
      <c r="L3653" s="229" t="s">
        <v>8149</v>
      </c>
      <c r="M3653" s="214" t="s">
        <v>6326</v>
      </c>
      <c r="N3653" s="145" t="s">
        <v>6679</v>
      </c>
      <c r="O3653" s="230" t="s">
        <v>8150</v>
      </c>
      <c r="P3653" s="145"/>
      <c r="Q3653" s="207"/>
      <c r="R3653" s="145"/>
      <c r="S3653" s="145"/>
      <c r="T3653" s="145"/>
      <c r="U3653" s="145" t="e">
        <f>VLOOKUP(B3653,'[1]Du lieu in bang'!$C$2:$BB$1395,20,0)</f>
        <v>#N/A</v>
      </c>
      <c r="V3653" s="145" t="e">
        <f>VLOOKUP(B3653,'[1]Du lieu in bang'!$C$2:$BB$1395,21,0)</f>
        <v>#N/A</v>
      </c>
      <c r="W3653" s="146"/>
    </row>
    <row r="3654" spans="1:23" s="147" customFormat="1" ht="38.25" x14ac:dyDescent="0.25">
      <c r="A3654" s="212">
        <v>508</v>
      </c>
      <c r="B3654" s="212" t="str">
        <f t="shared" si="11"/>
        <v>Nguyen Thi Lan Phuong03/02/1985</v>
      </c>
      <c r="C3654" s="184" t="s">
        <v>8151</v>
      </c>
      <c r="D3654" s="184" t="s">
        <v>8152</v>
      </c>
      <c r="E3654" s="184"/>
      <c r="F3654" s="184" t="s">
        <v>8153</v>
      </c>
      <c r="G3654" s="231" t="s">
        <v>1027</v>
      </c>
      <c r="H3654" s="145" t="s">
        <v>924</v>
      </c>
      <c r="I3654" s="145" t="s">
        <v>65</v>
      </c>
      <c r="J3654" s="226" t="s">
        <v>1021</v>
      </c>
      <c r="K3654" s="212" t="s">
        <v>8128</v>
      </c>
      <c r="L3654" s="229" t="s">
        <v>8154</v>
      </c>
      <c r="M3654" s="145" t="s">
        <v>6001</v>
      </c>
      <c r="N3654" s="145" t="s">
        <v>6679</v>
      </c>
      <c r="O3654" s="230" t="s">
        <v>8155</v>
      </c>
      <c r="P3654" s="145"/>
      <c r="Q3654" s="207" t="e">
        <f>VLOOKUP(C3654,'[1]Du lieu in bang'!$G$1:$AB$5000,16,0)</f>
        <v>#N/A</v>
      </c>
      <c r="R3654" s="145" t="e">
        <f>VLOOKUP(C3654,'[1]Du lieu in bang'!$G$1:$AB$5000,16,0)</f>
        <v>#N/A</v>
      </c>
      <c r="S3654" s="145"/>
      <c r="T3654" s="145"/>
      <c r="U3654" s="145" t="e">
        <f>VLOOKUP(B3654,'[1]Du lieu in bang'!$C$2:$BB$1395,20,0)</f>
        <v>#N/A</v>
      </c>
      <c r="V3654" s="145" t="e">
        <f>VLOOKUP(B3654,'[1]Du lieu in bang'!$C$2:$BB$1395,21,0)</f>
        <v>#N/A</v>
      </c>
      <c r="W3654" s="146"/>
    </row>
    <row r="3655" spans="1:23" s="147" customFormat="1" ht="38.25" x14ac:dyDescent="0.25">
      <c r="A3655" s="212">
        <v>509</v>
      </c>
      <c r="B3655" s="212" t="str">
        <f t="shared" si="11"/>
        <v>Pham Ngoc Huong Quynh05/04/1985</v>
      </c>
      <c r="C3655" s="184" t="s">
        <v>8156</v>
      </c>
      <c r="D3655" s="184" t="s">
        <v>8157</v>
      </c>
      <c r="E3655" s="184"/>
      <c r="F3655" s="184" t="s">
        <v>8158</v>
      </c>
      <c r="G3655" s="231" t="s">
        <v>5077</v>
      </c>
      <c r="H3655" s="145" t="s">
        <v>248</v>
      </c>
      <c r="I3655" s="145" t="s">
        <v>54</v>
      </c>
      <c r="J3655" s="226" t="s">
        <v>1021</v>
      </c>
      <c r="K3655" s="212" t="s">
        <v>8128</v>
      </c>
      <c r="L3655" s="229" t="s">
        <v>8159</v>
      </c>
      <c r="M3655" s="145" t="s">
        <v>6627</v>
      </c>
      <c r="N3655" s="145" t="s">
        <v>6679</v>
      </c>
      <c r="O3655" s="230" t="s">
        <v>21139</v>
      </c>
      <c r="P3655" s="145"/>
      <c r="Q3655" s="207"/>
      <c r="R3655" s="145"/>
      <c r="S3655" s="145"/>
      <c r="T3655" s="145"/>
      <c r="U3655" s="145" t="e">
        <f>VLOOKUP(B3655,'[1]Du lieu in bang'!$C$2:$BB$1395,20,0)</f>
        <v>#N/A</v>
      </c>
      <c r="V3655" s="145" t="e">
        <f>VLOOKUP(B3655,'[1]Du lieu in bang'!$C$2:$BB$1395,21,0)</f>
        <v>#N/A</v>
      </c>
      <c r="W3655" s="146"/>
    </row>
    <row r="3656" spans="1:23" s="147" customFormat="1" ht="25.5" x14ac:dyDescent="0.25">
      <c r="A3656" s="212">
        <v>510</v>
      </c>
      <c r="B3656" s="212" t="str">
        <f t="shared" si="11"/>
        <v>Ta Duc Thanh14/11/1980</v>
      </c>
      <c r="C3656" s="184" t="s">
        <v>8160</v>
      </c>
      <c r="D3656" s="184" t="s">
        <v>8161</v>
      </c>
      <c r="E3656" s="184"/>
      <c r="F3656" s="184" t="s">
        <v>8162</v>
      </c>
      <c r="G3656" s="231" t="s">
        <v>8163</v>
      </c>
      <c r="H3656" s="145" t="s">
        <v>1441</v>
      </c>
      <c r="I3656" s="145" t="s">
        <v>44</v>
      </c>
      <c r="J3656" s="226" t="s">
        <v>1021</v>
      </c>
      <c r="K3656" s="212" t="s">
        <v>8128</v>
      </c>
      <c r="L3656" s="229" t="s">
        <v>8164</v>
      </c>
      <c r="M3656" s="145" t="s">
        <v>8064</v>
      </c>
      <c r="N3656" s="145" t="s">
        <v>6679</v>
      </c>
      <c r="O3656" s="230" t="s">
        <v>8155</v>
      </c>
      <c r="P3656" s="145"/>
      <c r="Q3656" s="207"/>
      <c r="R3656" s="145"/>
      <c r="S3656" s="145"/>
      <c r="T3656" s="145"/>
      <c r="U3656" s="145" t="e">
        <f>VLOOKUP(B3656,'[1]Du lieu in bang'!$C$2:$BB$1395,20,0)</f>
        <v>#N/A</v>
      </c>
      <c r="V3656" s="145" t="e">
        <f>VLOOKUP(B3656,'[1]Du lieu in bang'!$C$2:$BB$1395,21,0)</f>
        <v>#N/A</v>
      </c>
      <c r="W3656" s="146"/>
    </row>
    <row r="3657" spans="1:23" s="147" customFormat="1" ht="25.5" x14ac:dyDescent="0.25">
      <c r="A3657" s="212">
        <v>511</v>
      </c>
      <c r="B3657" s="212" t="str">
        <f t="shared" si="11"/>
        <v>Doan Thi Ha Trang11/11/1982</v>
      </c>
      <c r="C3657" s="184" t="s">
        <v>8165</v>
      </c>
      <c r="D3657" s="184" t="s">
        <v>8166</v>
      </c>
      <c r="E3657" s="184"/>
      <c r="F3657" s="184" t="s">
        <v>8167</v>
      </c>
      <c r="G3657" s="231" t="s">
        <v>8168</v>
      </c>
      <c r="H3657" s="145" t="s">
        <v>56</v>
      </c>
      <c r="I3657" s="145" t="s">
        <v>65</v>
      </c>
      <c r="J3657" s="226" t="s">
        <v>1021</v>
      </c>
      <c r="K3657" s="212" t="s">
        <v>8128</v>
      </c>
      <c r="L3657" s="229" t="s">
        <v>8169</v>
      </c>
      <c r="M3657" s="145" t="s">
        <v>6326</v>
      </c>
      <c r="N3657" s="145" t="s">
        <v>6679</v>
      </c>
      <c r="O3657" s="230" t="s">
        <v>8170</v>
      </c>
      <c r="P3657" s="145"/>
      <c r="Q3657" s="207"/>
      <c r="R3657" s="145"/>
      <c r="S3657" s="145"/>
      <c r="T3657" s="145"/>
      <c r="U3657" s="145" t="e">
        <f>VLOOKUP(B3657,'[1]Du lieu in bang'!$C$2:$BB$1395,20,0)</f>
        <v>#N/A</v>
      </c>
      <c r="V3657" s="145" t="e">
        <f>VLOOKUP(B3657,'[1]Du lieu in bang'!$C$2:$BB$1395,21,0)</f>
        <v>#N/A</v>
      </c>
      <c r="W3657" s="146"/>
    </row>
    <row r="3658" spans="1:23" s="147" customFormat="1" ht="25.5" x14ac:dyDescent="0.25">
      <c r="A3658" s="212">
        <v>512</v>
      </c>
      <c r="B3658" s="212" t="str">
        <f t="shared" si="11"/>
        <v>Ha Thi Cam Van26/12/1985</v>
      </c>
      <c r="C3658" s="184" t="s">
        <v>8171</v>
      </c>
      <c r="D3658" s="184" t="s">
        <v>8172</v>
      </c>
      <c r="E3658" s="184"/>
      <c r="F3658" s="184" t="s">
        <v>8173</v>
      </c>
      <c r="G3658" s="231" t="s">
        <v>8174</v>
      </c>
      <c r="H3658" s="145" t="s">
        <v>125</v>
      </c>
      <c r="I3658" s="145" t="s">
        <v>54</v>
      </c>
      <c r="J3658" s="226" t="s">
        <v>1021</v>
      </c>
      <c r="K3658" s="212" t="s">
        <v>8128</v>
      </c>
      <c r="L3658" s="229" t="s">
        <v>8175</v>
      </c>
      <c r="M3658" s="145" t="s">
        <v>8064</v>
      </c>
      <c r="N3658" s="145" t="s">
        <v>6679</v>
      </c>
      <c r="O3658" s="230" t="s">
        <v>8176</v>
      </c>
      <c r="P3658" s="145"/>
      <c r="Q3658" s="207"/>
      <c r="R3658" s="145"/>
      <c r="S3658" s="145"/>
      <c r="T3658" s="145"/>
      <c r="U3658" s="145" t="e">
        <f>VLOOKUP(B3658,'[1]Du lieu in bang'!$C$2:$BB$1395,20,0)</f>
        <v>#N/A</v>
      </c>
      <c r="V3658" s="145" t="e">
        <f>VLOOKUP(B3658,'[1]Du lieu in bang'!$C$2:$BB$1395,21,0)</f>
        <v>#N/A</v>
      </c>
      <c r="W3658" s="146"/>
    </row>
    <row r="3659" spans="1:23" s="147" customFormat="1" ht="38.25" x14ac:dyDescent="0.25">
      <c r="A3659" s="212">
        <v>514</v>
      </c>
      <c r="B3659" s="212" t="str">
        <f t="shared" si="11"/>
        <v>Vu Thi Ly16/04/1982</v>
      </c>
      <c r="C3659" s="184" t="s">
        <v>8177</v>
      </c>
      <c r="D3659" s="184" t="s">
        <v>8178</v>
      </c>
      <c r="E3659" s="184"/>
      <c r="F3659" s="184" t="s">
        <v>8179</v>
      </c>
      <c r="G3659" s="220" t="s">
        <v>8180</v>
      </c>
      <c r="H3659" s="145" t="s">
        <v>113</v>
      </c>
      <c r="I3659" s="145" t="s">
        <v>65</v>
      </c>
      <c r="J3659" s="145" t="s">
        <v>6677</v>
      </c>
      <c r="K3659" s="212" t="s">
        <v>8128</v>
      </c>
      <c r="L3659" s="213" t="s">
        <v>8181</v>
      </c>
      <c r="M3659" s="214" t="s">
        <v>8182</v>
      </c>
      <c r="N3659" s="145" t="s">
        <v>6679</v>
      </c>
      <c r="O3659" s="215" t="s">
        <v>8183</v>
      </c>
      <c r="P3659" s="145"/>
      <c r="Q3659" s="207"/>
      <c r="R3659" s="145"/>
      <c r="S3659" s="145"/>
      <c r="T3659" s="145"/>
      <c r="U3659" s="145" t="e">
        <f>VLOOKUP(B3659,'[1]Du lieu in bang'!$C$2:$BB$1395,20,0)</f>
        <v>#N/A</v>
      </c>
      <c r="V3659" s="145" t="e">
        <f>VLOOKUP(B3659,'[1]Du lieu in bang'!$C$2:$BB$1395,21,0)</f>
        <v>#N/A</v>
      </c>
      <c r="W3659" s="146"/>
    </row>
    <row r="3660" spans="1:23" s="147" customFormat="1" ht="33.75" x14ac:dyDescent="0.25">
      <c r="A3660" s="212">
        <v>515</v>
      </c>
      <c r="B3660" s="212" t="str">
        <f t="shared" si="11"/>
        <v>Trinh Thi Tuyet Mai30/03/1984</v>
      </c>
      <c r="C3660" s="184" t="s">
        <v>8184</v>
      </c>
      <c r="D3660" s="184" t="s">
        <v>8185</v>
      </c>
      <c r="E3660" s="184"/>
      <c r="F3660" s="184" t="s">
        <v>8186</v>
      </c>
      <c r="G3660" s="220" t="s">
        <v>4121</v>
      </c>
      <c r="H3660" s="145" t="s">
        <v>46</v>
      </c>
      <c r="I3660" s="145" t="s">
        <v>65</v>
      </c>
      <c r="J3660" s="145" t="s">
        <v>6677</v>
      </c>
      <c r="K3660" s="212" t="s">
        <v>8128</v>
      </c>
      <c r="L3660" s="213" t="s">
        <v>8187</v>
      </c>
      <c r="M3660" s="214" t="s">
        <v>8188</v>
      </c>
      <c r="N3660" s="145" t="s">
        <v>8189</v>
      </c>
      <c r="O3660" s="215" t="s">
        <v>8190</v>
      </c>
      <c r="P3660" s="145"/>
      <c r="Q3660" s="207"/>
      <c r="R3660" s="145"/>
      <c r="S3660" s="145"/>
      <c r="T3660" s="145"/>
      <c r="U3660" s="145" t="e">
        <f>VLOOKUP(B3660,'[1]Du lieu in bang'!$C$2:$BB$1395,20,0)</f>
        <v>#N/A</v>
      </c>
      <c r="V3660" s="145" t="e">
        <f>VLOOKUP(B3660,'[1]Du lieu in bang'!$C$2:$BB$1395,21,0)</f>
        <v>#N/A</v>
      </c>
      <c r="W3660" s="146"/>
    </row>
    <row r="3661" spans="1:23" s="147" customFormat="1" ht="33.75" x14ac:dyDescent="0.25">
      <c r="A3661" s="212">
        <v>516</v>
      </c>
      <c r="B3661" s="212" t="str">
        <f t="shared" si="11"/>
        <v>Do Phuong thuy12/09/1985</v>
      </c>
      <c r="C3661" s="184" t="s">
        <v>8191</v>
      </c>
      <c r="D3661" s="184" t="s">
        <v>8192</v>
      </c>
      <c r="E3661" s="184"/>
      <c r="F3661" s="184" t="s">
        <v>8193</v>
      </c>
      <c r="G3661" s="220" t="s">
        <v>8194</v>
      </c>
      <c r="H3661" s="145" t="s">
        <v>67</v>
      </c>
      <c r="I3661" s="145" t="s">
        <v>54</v>
      </c>
      <c r="J3661" s="145" t="s">
        <v>6677</v>
      </c>
      <c r="K3661" s="212" t="s">
        <v>8128</v>
      </c>
      <c r="L3661" s="217" t="s">
        <v>8195</v>
      </c>
      <c r="M3661" s="145" t="s">
        <v>8196</v>
      </c>
      <c r="N3661" s="145" t="s">
        <v>6679</v>
      </c>
      <c r="O3661" s="215" t="s">
        <v>8197</v>
      </c>
      <c r="P3661" s="145"/>
      <c r="Q3661" s="207"/>
      <c r="R3661" s="145"/>
      <c r="S3661" s="145"/>
      <c r="T3661" s="145"/>
      <c r="U3661" s="145" t="e">
        <f>VLOOKUP(B3661,'[1]Du lieu in bang'!$C$2:$BB$1395,20,0)</f>
        <v>#N/A</v>
      </c>
      <c r="V3661" s="145" t="e">
        <f>VLOOKUP(B3661,'[1]Du lieu in bang'!$C$2:$BB$1395,21,0)</f>
        <v>#N/A</v>
      </c>
      <c r="W3661" s="146"/>
    </row>
    <row r="3662" spans="1:23" s="147" customFormat="1" ht="38.25" x14ac:dyDescent="0.25">
      <c r="A3662" s="212">
        <v>518</v>
      </c>
      <c r="B3662" s="212" t="str">
        <f t="shared" si="11"/>
        <v>Sultanskyi Pavlovich21/10/1987</v>
      </c>
      <c r="C3662" s="184" t="s">
        <v>8198</v>
      </c>
      <c r="D3662" s="184" t="s">
        <v>8199</v>
      </c>
      <c r="E3662" s="184"/>
      <c r="F3662" s="184" t="s">
        <v>8198</v>
      </c>
      <c r="G3662" s="220" t="s">
        <v>3048</v>
      </c>
      <c r="H3662" s="145" t="s">
        <v>8200</v>
      </c>
      <c r="I3662" s="145" t="s">
        <v>145</v>
      </c>
      <c r="J3662" s="145" t="s">
        <v>6677</v>
      </c>
      <c r="K3662" s="212" t="s">
        <v>8128</v>
      </c>
      <c r="L3662" s="217" t="s">
        <v>8201</v>
      </c>
      <c r="M3662" s="214" t="s">
        <v>8202</v>
      </c>
      <c r="N3662" s="145" t="s">
        <v>8203</v>
      </c>
      <c r="O3662" s="215" t="s">
        <v>21140</v>
      </c>
      <c r="P3662" s="145"/>
      <c r="Q3662" s="207"/>
      <c r="R3662" s="145"/>
      <c r="S3662" s="145"/>
      <c r="T3662" s="145"/>
      <c r="U3662" s="145" t="e">
        <f>VLOOKUP(B3662,'[1]Du lieu in bang'!$C$2:$BB$1395,20,0)</f>
        <v>#N/A</v>
      </c>
      <c r="V3662" s="145" t="e">
        <f>VLOOKUP(B3662,'[1]Du lieu in bang'!$C$2:$BB$1395,21,0)</f>
        <v>#N/A</v>
      </c>
      <c r="W3662" s="146"/>
    </row>
    <row r="3663" spans="1:23" s="147" customFormat="1" ht="38.25" x14ac:dyDescent="0.25">
      <c r="A3663" s="212">
        <v>872</v>
      </c>
      <c r="B3663" s="212" t="str">
        <f t="shared" si="11"/>
        <v>Nguyen Thi Thu Thuy23/11/1988</v>
      </c>
      <c r="C3663" s="184" t="s">
        <v>6439</v>
      </c>
      <c r="D3663" s="184" t="s">
        <v>8204</v>
      </c>
      <c r="E3663" s="184"/>
      <c r="F3663" s="184" t="s">
        <v>8205</v>
      </c>
      <c r="G3663" s="232" t="s">
        <v>3712</v>
      </c>
      <c r="H3663" s="145"/>
      <c r="I3663" s="145"/>
      <c r="J3663" s="160" t="s">
        <v>8206</v>
      </c>
      <c r="K3663" s="160" t="s">
        <v>8207</v>
      </c>
      <c r="L3663" s="229" t="s">
        <v>8208</v>
      </c>
      <c r="M3663" s="145" t="s">
        <v>8209</v>
      </c>
      <c r="N3663" s="184" t="s">
        <v>8210</v>
      </c>
      <c r="O3663" s="233" t="s">
        <v>8211</v>
      </c>
      <c r="P3663" s="145"/>
      <c r="Q3663" s="207"/>
      <c r="R3663" s="145"/>
      <c r="S3663" s="145"/>
      <c r="T3663" s="145"/>
      <c r="U3663" s="145" t="e">
        <f>VLOOKUP(B3663,'[1]Du lieu in bang'!$C$2:$BB$1395,20,0)</f>
        <v>#N/A</v>
      </c>
      <c r="V3663" s="145" t="e">
        <f>VLOOKUP(B3663,'[1]Du lieu in bang'!$C$2:$BB$1395,21,0)</f>
        <v>#N/A</v>
      </c>
      <c r="W3663" s="146"/>
    </row>
    <row r="3664" spans="1:23" s="147" customFormat="1" ht="25.5" x14ac:dyDescent="0.25">
      <c r="A3664" s="212">
        <v>998</v>
      </c>
      <c r="B3664" s="212" t="str">
        <f t="shared" si="11"/>
        <v>Luu Thi Binh28/02/1975</v>
      </c>
      <c r="C3664" s="145" t="s">
        <v>8212</v>
      </c>
      <c r="D3664" s="184" t="s">
        <v>8213</v>
      </c>
      <c r="E3664" s="184"/>
      <c r="F3664" s="145" t="s">
        <v>686</v>
      </c>
      <c r="G3664" s="220" t="s">
        <v>687</v>
      </c>
      <c r="H3664" s="145" t="s">
        <v>108</v>
      </c>
      <c r="I3664" s="145" t="s">
        <v>65</v>
      </c>
      <c r="J3664" s="145" t="s">
        <v>494</v>
      </c>
      <c r="K3664" s="234" t="s">
        <v>50</v>
      </c>
      <c r="L3664" s="235" t="s">
        <v>8214</v>
      </c>
      <c r="M3664" s="236" t="s">
        <v>8215</v>
      </c>
      <c r="N3664" s="237" t="s">
        <v>8216</v>
      </c>
      <c r="O3664" s="145" t="s">
        <v>8217</v>
      </c>
      <c r="P3664" s="145"/>
      <c r="Q3664" s="207"/>
      <c r="R3664" s="145"/>
      <c r="S3664" s="145">
        <v>2458</v>
      </c>
      <c r="T3664" s="145" t="s">
        <v>8218</v>
      </c>
      <c r="U3664" s="145" t="e">
        <f>VLOOKUP(B3664,'[1]Du lieu in bang'!$C$2:$BB$1395,20,0)</f>
        <v>#N/A</v>
      </c>
      <c r="V3664" s="145" t="e">
        <f>VLOOKUP(B3664,'[1]Du lieu in bang'!$C$2:$BB$1395,21,0)</f>
        <v>#N/A</v>
      </c>
      <c r="W3664" s="146"/>
    </row>
    <row r="3665" spans="1:23" s="147" customFormat="1" ht="33.75" x14ac:dyDescent="0.25">
      <c r="A3665" s="212">
        <v>999</v>
      </c>
      <c r="B3665" s="212" t="str">
        <f t="shared" si="11"/>
        <v>Bui Xuan Chuong16/06/1973</v>
      </c>
      <c r="C3665" s="145" t="s">
        <v>8219</v>
      </c>
      <c r="D3665" s="184" t="s">
        <v>8220</v>
      </c>
      <c r="E3665" s="184"/>
      <c r="F3665" s="145" t="s">
        <v>701</v>
      </c>
      <c r="G3665" s="220" t="s">
        <v>702</v>
      </c>
      <c r="H3665" s="145" t="s">
        <v>113</v>
      </c>
      <c r="I3665" s="145" t="s">
        <v>44</v>
      </c>
      <c r="J3665" s="145" t="s">
        <v>494</v>
      </c>
      <c r="K3665" s="234" t="s">
        <v>50</v>
      </c>
      <c r="L3665" s="235" t="s">
        <v>8221</v>
      </c>
      <c r="M3665" s="236" t="s">
        <v>8222</v>
      </c>
      <c r="N3665" s="237" t="s">
        <v>8216</v>
      </c>
      <c r="O3665" s="145" t="s">
        <v>8223</v>
      </c>
      <c r="P3665" s="145"/>
      <c r="Q3665" s="207"/>
      <c r="R3665" s="145"/>
      <c r="S3665" s="145">
        <v>2459</v>
      </c>
      <c r="T3665" s="145" t="s">
        <v>8218</v>
      </c>
      <c r="U3665" s="145" t="e">
        <f>VLOOKUP(B3665,'[1]Du lieu in bang'!$C$2:$BB$1395,20,0)</f>
        <v>#N/A</v>
      </c>
      <c r="V3665" s="145" t="e">
        <f>VLOOKUP(B3665,'[1]Du lieu in bang'!$C$2:$BB$1395,21,0)</f>
        <v>#N/A</v>
      </c>
      <c r="W3665" s="146"/>
    </row>
    <row r="3666" spans="1:23" s="147" customFormat="1" ht="25.5" x14ac:dyDescent="0.25">
      <c r="A3666" s="212">
        <v>1000</v>
      </c>
      <c r="B3666" s="212" t="str">
        <f t="shared" si="11"/>
        <v>Phung Huy Dien15/09/1987</v>
      </c>
      <c r="C3666" s="145" t="s">
        <v>8224</v>
      </c>
      <c r="D3666" s="184" t="s">
        <v>8225</v>
      </c>
      <c r="E3666" s="184"/>
      <c r="F3666" s="145" t="s">
        <v>711</v>
      </c>
      <c r="G3666" s="220" t="s">
        <v>712</v>
      </c>
      <c r="H3666" s="145" t="s">
        <v>248</v>
      </c>
      <c r="I3666" s="145" t="s">
        <v>145</v>
      </c>
      <c r="J3666" s="145" t="s">
        <v>494</v>
      </c>
      <c r="K3666" s="234" t="s">
        <v>50</v>
      </c>
      <c r="L3666" s="235" t="s">
        <v>8226</v>
      </c>
      <c r="M3666" s="236" t="s">
        <v>8227</v>
      </c>
      <c r="N3666" s="237" t="s">
        <v>8216</v>
      </c>
      <c r="O3666" s="145" t="s">
        <v>8228</v>
      </c>
      <c r="P3666" s="145"/>
      <c r="Q3666" s="207"/>
      <c r="R3666" s="145"/>
      <c r="S3666" s="145">
        <v>2460</v>
      </c>
      <c r="T3666" s="145" t="s">
        <v>8218</v>
      </c>
      <c r="U3666" s="145" t="e">
        <f>VLOOKUP(B3666,'[1]Du lieu in bang'!$C$2:$BB$1395,20,0)</f>
        <v>#N/A</v>
      </c>
      <c r="V3666" s="145" t="e">
        <f>VLOOKUP(B3666,'[1]Du lieu in bang'!$C$2:$BB$1395,21,0)</f>
        <v>#N/A</v>
      </c>
      <c r="W3666" s="146"/>
    </row>
    <row r="3667" spans="1:23" s="147" customFormat="1" ht="25.5" x14ac:dyDescent="0.25">
      <c r="A3667" s="212">
        <v>1001</v>
      </c>
      <c r="B3667" s="212" t="str">
        <f t="shared" si="11"/>
        <v>Pham Ngoc Duong10/10/1980</v>
      </c>
      <c r="C3667" s="145" t="s">
        <v>8229</v>
      </c>
      <c r="D3667" s="184" t="s">
        <v>8230</v>
      </c>
      <c r="E3667" s="184"/>
      <c r="F3667" s="145" t="s">
        <v>720</v>
      </c>
      <c r="G3667" s="220" t="s">
        <v>721</v>
      </c>
      <c r="H3667" s="145" t="s">
        <v>100</v>
      </c>
      <c r="I3667" s="145" t="s">
        <v>145</v>
      </c>
      <c r="J3667" s="145" t="s">
        <v>494</v>
      </c>
      <c r="K3667" s="234" t="s">
        <v>50</v>
      </c>
      <c r="L3667" s="235" t="s">
        <v>8231</v>
      </c>
      <c r="M3667" s="236" t="s">
        <v>8232</v>
      </c>
      <c r="N3667" s="237" t="s">
        <v>8233</v>
      </c>
      <c r="O3667" s="145" t="s">
        <v>8234</v>
      </c>
      <c r="P3667" s="145"/>
      <c r="Q3667" s="207"/>
      <c r="R3667" s="145"/>
      <c r="S3667" s="145">
        <v>2461</v>
      </c>
      <c r="T3667" s="145" t="s">
        <v>8218</v>
      </c>
      <c r="U3667" s="145" t="e">
        <f>VLOOKUP(B3667,'[1]Du lieu in bang'!$C$2:$BB$1395,20,0)</f>
        <v>#N/A</v>
      </c>
      <c r="V3667" s="145" t="e">
        <f>VLOOKUP(B3667,'[1]Du lieu in bang'!$C$2:$BB$1395,21,0)</f>
        <v>#N/A</v>
      </c>
      <c r="W3667" s="146"/>
    </row>
    <row r="3668" spans="1:23" s="147" customFormat="1" ht="38.25" x14ac:dyDescent="0.25">
      <c r="A3668" s="212">
        <v>1002</v>
      </c>
      <c r="B3668" s="212" t="str">
        <f t="shared" si="11"/>
        <v>Nguyen Thuy Duong01/07/1978</v>
      </c>
      <c r="C3668" s="145" t="s">
        <v>8235</v>
      </c>
      <c r="D3668" s="184" t="s">
        <v>8236</v>
      </c>
      <c r="E3668" s="184"/>
      <c r="F3668" s="145" t="s">
        <v>717</v>
      </c>
      <c r="G3668" s="220" t="s">
        <v>718</v>
      </c>
      <c r="H3668" s="145" t="s">
        <v>46</v>
      </c>
      <c r="I3668" s="145" t="s">
        <v>65</v>
      </c>
      <c r="J3668" s="145" t="s">
        <v>494</v>
      </c>
      <c r="K3668" s="234" t="s">
        <v>50</v>
      </c>
      <c r="L3668" s="235" t="s">
        <v>8237</v>
      </c>
      <c r="M3668" s="236" t="s">
        <v>8238</v>
      </c>
      <c r="N3668" s="237" t="s">
        <v>8233</v>
      </c>
      <c r="O3668" s="145" t="s">
        <v>8239</v>
      </c>
      <c r="P3668" s="145"/>
      <c r="Q3668" s="207"/>
      <c r="R3668" s="145"/>
      <c r="S3668" s="145">
        <v>2462</v>
      </c>
      <c r="T3668" s="145" t="s">
        <v>8218</v>
      </c>
      <c r="U3668" s="145" t="e">
        <f>VLOOKUP(B3668,'[1]Du lieu in bang'!$C$2:$BB$1395,20,0)</f>
        <v>#N/A</v>
      </c>
      <c r="V3668" s="145" t="e">
        <f>VLOOKUP(B3668,'[1]Du lieu in bang'!$C$2:$BB$1395,21,0)</f>
        <v>#N/A</v>
      </c>
      <c r="W3668" s="146"/>
    </row>
    <row r="3669" spans="1:23" s="147" customFormat="1" ht="25.5" x14ac:dyDescent="0.25">
      <c r="A3669" s="212">
        <v>1003</v>
      </c>
      <c r="B3669" s="212" t="str">
        <f t="shared" si="11"/>
        <v>Bui Manh Ha08/05/1978</v>
      </c>
      <c r="C3669" s="145" t="s">
        <v>8240</v>
      </c>
      <c r="D3669" s="184" t="s">
        <v>8241</v>
      </c>
      <c r="E3669" s="184"/>
      <c r="F3669" s="145" t="s">
        <v>730</v>
      </c>
      <c r="G3669" s="220" t="s">
        <v>731</v>
      </c>
      <c r="H3669" s="145" t="s">
        <v>732</v>
      </c>
      <c r="I3669" s="145" t="s">
        <v>145</v>
      </c>
      <c r="J3669" s="145" t="s">
        <v>494</v>
      </c>
      <c r="K3669" s="234" t="s">
        <v>50</v>
      </c>
      <c r="L3669" s="235" t="s">
        <v>8242</v>
      </c>
      <c r="M3669" s="236" t="s">
        <v>8243</v>
      </c>
      <c r="N3669" s="237" t="s">
        <v>8216</v>
      </c>
      <c r="O3669" s="145" t="s">
        <v>8244</v>
      </c>
      <c r="P3669" s="145"/>
      <c r="Q3669" s="207"/>
      <c r="R3669" s="145"/>
      <c r="S3669" s="145">
        <v>2463</v>
      </c>
      <c r="T3669" s="145" t="s">
        <v>8218</v>
      </c>
      <c r="U3669" s="145" t="e">
        <f>VLOOKUP(B3669,'[1]Du lieu in bang'!$C$2:$BB$1395,20,0)</f>
        <v>#N/A</v>
      </c>
      <c r="V3669" s="145" t="e">
        <f>VLOOKUP(B3669,'[1]Du lieu in bang'!$C$2:$BB$1395,21,0)</f>
        <v>#N/A</v>
      </c>
      <c r="W3669" s="146"/>
    </row>
    <row r="3670" spans="1:23" s="147" customFormat="1" ht="33.75" x14ac:dyDescent="0.25">
      <c r="A3670" s="212">
        <v>1004</v>
      </c>
      <c r="B3670" s="212" t="str">
        <f t="shared" si="11"/>
        <v>Ngo Thi Thanh Hai09/03/1979</v>
      </c>
      <c r="C3670" s="145" t="s">
        <v>8245</v>
      </c>
      <c r="D3670" s="184" t="s">
        <v>8246</v>
      </c>
      <c r="E3670" s="184"/>
      <c r="F3670" s="145" t="s">
        <v>736</v>
      </c>
      <c r="G3670" s="220" t="s">
        <v>737</v>
      </c>
      <c r="H3670" s="145" t="s">
        <v>46</v>
      </c>
      <c r="I3670" s="145" t="s">
        <v>54</v>
      </c>
      <c r="J3670" s="145" t="s">
        <v>494</v>
      </c>
      <c r="K3670" s="234" t="s">
        <v>50</v>
      </c>
      <c r="L3670" s="235" t="s">
        <v>8247</v>
      </c>
      <c r="M3670" s="236" t="s">
        <v>6075</v>
      </c>
      <c r="N3670" s="237" t="s">
        <v>8216</v>
      </c>
      <c r="O3670" s="145" t="s">
        <v>8248</v>
      </c>
      <c r="P3670" s="145"/>
      <c r="Q3670" s="207"/>
      <c r="R3670" s="145"/>
      <c r="S3670" s="145">
        <v>2464</v>
      </c>
      <c r="T3670" s="145" t="s">
        <v>8218</v>
      </c>
      <c r="U3670" s="145" t="e">
        <f>VLOOKUP(B3670,'[1]Du lieu in bang'!$C$2:$BB$1395,20,0)</f>
        <v>#N/A</v>
      </c>
      <c r="V3670" s="145" t="e">
        <f>VLOOKUP(B3670,'[1]Du lieu in bang'!$C$2:$BB$1395,21,0)</f>
        <v>#N/A</v>
      </c>
      <c r="W3670" s="146"/>
    </row>
    <row r="3671" spans="1:23" s="147" customFormat="1" ht="25.5" x14ac:dyDescent="0.25">
      <c r="A3671" s="212">
        <v>1005</v>
      </c>
      <c r="B3671" s="212" t="str">
        <f t="shared" si="11"/>
        <v>Trinh Thi Bich Hang06/11/1985</v>
      </c>
      <c r="C3671" s="145" t="s">
        <v>8249</v>
      </c>
      <c r="D3671" s="184" t="s">
        <v>8250</v>
      </c>
      <c r="E3671" s="184"/>
      <c r="F3671" s="145" t="s">
        <v>742</v>
      </c>
      <c r="G3671" s="220" t="s">
        <v>743</v>
      </c>
      <c r="H3671" s="145" t="s">
        <v>46</v>
      </c>
      <c r="I3671" s="145" t="s">
        <v>65</v>
      </c>
      <c r="J3671" s="145" t="s">
        <v>494</v>
      </c>
      <c r="K3671" s="234" t="s">
        <v>50</v>
      </c>
      <c r="L3671" s="235" t="s">
        <v>8251</v>
      </c>
      <c r="M3671" s="236" t="s">
        <v>8243</v>
      </c>
      <c r="N3671" s="237" t="s">
        <v>8216</v>
      </c>
      <c r="O3671" s="145" t="s">
        <v>8252</v>
      </c>
      <c r="P3671" s="145"/>
      <c r="Q3671" s="207"/>
      <c r="R3671" s="145"/>
      <c r="S3671" s="145">
        <v>2465</v>
      </c>
      <c r="T3671" s="145" t="s">
        <v>8218</v>
      </c>
      <c r="U3671" s="145" t="e">
        <f>VLOOKUP(B3671,'[1]Du lieu in bang'!$C$2:$BB$1395,20,0)</f>
        <v>#N/A</v>
      </c>
      <c r="V3671" s="145" t="e">
        <f>VLOOKUP(B3671,'[1]Du lieu in bang'!$C$2:$BB$1395,21,0)</f>
        <v>#N/A</v>
      </c>
      <c r="W3671" s="146"/>
    </row>
    <row r="3672" spans="1:23" s="147" customFormat="1" ht="33.75" x14ac:dyDescent="0.25">
      <c r="A3672" s="212">
        <v>1006</v>
      </c>
      <c r="B3672" s="212" t="str">
        <f t="shared" si="11"/>
        <v>Cao Duc Hieu17/10/1982</v>
      </c>
      <c r="C3672" s="145" t="s">
        <v>8253</v>
      </c>
      <c r="D3672" s="184" t="s">
        <v>8254</v>
      </c>
      <c r="E3672" s="184"/>
      <c r="F3672" s="145" t="s">
        <v>745</v>
      </c>
      <c r="G3672" s="220" t="s">
        <v>563</v>
      </c>
      <c r="H3672" s="145" t="s">
        <v>100</v>
      </c>
      <c r="I3672" s="145" t="s">
        <v>44</v>
      </c>
      <c r="J3672" s="145" t="s">
        <v>494</v>
      </c>
      <c r="K3672" s="234" t="s">
        <v>50</v>
      </c>
      <c r="L3672" s="235" t="s">
        <v>8255</v>
      </c>
      <c r="M3672" s="236" t="s">
        <v>8256</v>
      </c>
      <c r="N3672" s="237" t="s">
        <v>8216</v>
      </c>
      <c r="O3672" s="145" t="s">
        <v>8257</v>
      </c>
      <c r="P3672" s="145"/>
      <c r="Q3672" s="207"/>
      <c r="R3672" s="145"/>
      <c r="S3672" s="145">
        <v>2466</v>
      </c>
      <c r="T3672" s="145" t="s">
        <v>8218</v>
      </c>
      <c r="U3672" s="145" t="e">
        <f>VLOOKUP(B3672,'[1]Du lieu in bang'!$C$2:$BB$1395,20,0)</f>
        <v>#N/A</v>
      </c>
      <c r="V3672" s="145" t="e">
        <f>VLOOKUP(B3672,'[1]Du lieu in bang'!$C$2:$BB$1395,21,0)</f>
        <v>#N/A</v>
      </c>
      <c r="W3672" s="146"/>
    </row>
    <row r="3673" spans="1:23" s="147" customFormat="1" ht="33.75" x14ac:dyDescent="0.25">
      <c r="A3673" s="212">
        <v>1007</v>
      </c>
      <c r="B3673" s="212" t="str">
        <f t="shared" si="11"/>
        <v>Nguyen Tien Hoa26/11/1986</v>
      </c>
      <c r="C3673" s="145" t="s">
        <v>8258</v>
      </c>
      <c r="D3673" s="184" t="s">
        <v>8259</v>
      </c>
      <c r="E3673" s="184"/>
      <c r="F3673" s="145" t="s">
        <v>751</v>
      </c>
      <c r="G3673" s="220" t="s">
        <v>752</v>
      </c>
      <c r="H3673" s="145" t="s">
        <v>56</v>
      </c>
      <c r="I3673" s="145" t="s">
        <v>44</v>
      </c>
      <c r="J3673" s="145" t="s">
        <v>494</v>
      </c>
      <c r="K3673" s="234" t="s">
        <v>50</v>
      </c>
      <c r="L3673" s="235" t="s">
        <v>8260</v>
      </c>
      <c r="M3673" s="236" t="s">
        <v>8261</v>
      </c>
      <c r="N3673" s="237" t="s">
        <v>8216</v>
      </c>
      <c r="O3673" s="145" t="s">
        <v>8262</v>
      </c>
      <c r="P3673" s="145"/>
      <c r="Q3673" s="207"/>
      <c r="R3673" s="145"/>
      <c r="S3673" s="145">
        <v>2467</v>
      </c>
      <c r="T3673" s="145" t="s">
        <v>8218</v>
      </c>
      <c r="U3673" s="145" t="e">
        <f>VLOOKUP(B3673,'[1]Du lieu in bang'!$C$2:$BB$1395,20,0)</f>
        <v>#N/A</v>
      </c>
      <c r="V3673" s="145" t="e">
        <f>VLOOKUP(B3673,'[1]Du lieu in bang'!$C$2:$BB$1395,21,0)</f>
        <v>#N/A</v>
      </c>
      <c r="W3673" s="146"/>
    </row>
    <row r="3674" spans="1:23" s="147" customFormat="1" ht="38.25" x14ac:dyDescent="0.25">
      <c r="A3674" s="212">
        <v>1008</v>
      </c>
      <c r="B3674" s="212" t="str">
        <f t="shared" si="11"/>
        <v>Dang Thi Nhat Le19/08/1986</v>
      </c>
      <c r="C3674" s="145" t="s">
        <v>8263</v>
      </c>
      <c r="D3674" s="184" t="s">
        <v>8264</v>
      </c>
      <c r="E3674" s="184"/>
      <c r="F3674" s="145" t="s">
        <v>795</v>
      </c>
      <c r="G3674" s="220" t="s">
        <v>796</v>
      </c>
      <c r="H3674" s="145" t="s">
        <v>100</v>
      </c>
      <c r="I3674" s="145" t="s">
        <v>65</v>
      </c>
      <c r="J3674" s="145" t="s">
        <v>494</v>
      </c>
      <c r="K3674" s="234" t="s">
        <v>50</v>
      </c>
      <c r="L3674" s="235" t="s">
        <v>8265</v>
      </c>
      <c r="M3674" s="236" t="s">
        <v>8266</v>
      </c>
      <c r="N3674" s="237" t="s">
        <v>8267</v>
      </c>
      <c r="O3674" s="145" t="s">
        <v>8268</v>
      </c>
      <c r="P3674" s="145"/>
      <c r="Q3674" s="207"/>
      <c r="R3674" s="145"/>
      <c r="S3674" s="145">
        <v>2468</v>
      </c>
      <c r="T3674" s="145" t="s">
        <v>8218</v>
      </c>
      <c r="U3674" s="145" t="e">
        <f>VLOOKUP(B3674,'[1]Du lieu in bang'!$C$2:$BB$1395,20,0)</f>
        <v>#N/A</v>
      </c>
      <c r="V3674" s="145" t="e">
        <f>VLOOKUP(B3674,'[1]Du lieu in bang'!$C$2:$BB$1395,21,0)</f>
        <v>#N/A</v>
      </c>
      <c r="W3674" s="146"/>
    </row>
    <row r="3675" spans="1:23" s="147" customFormat="1" ht="25.5" x14ac:dyDescent="0.25">
      <c r="A3675" s="212">
        <v>1010</v>
      </c>
      <c r="B3675" s="212" t="str">
        <f t="shared" si="11"/>
        <v>Nguyen Thi Ly05/05/1980</v>
      </c>
      <c r="C3675" s="145" t="s">
        <v>8269</v>
      </c>
      <c r="D3675" s="184" t="s">
        <v>8270</v>
      </c>
      <c r="E3675" s="184"/>
      <c r="F3675" s="145" t="s">
        <v>809</v>
      </c>
      <c r="G3675" s="220" t="s">
        <v>810</v>
      </c>
      <c r="H3675" s="145" t="s">
        <v>171</v>
      </c>
      <c r="I3675" s="145" t="s">
        <v>54</v>
      </c>
      <c r="J3675" s="145" t="s">
        <v>494</v>
      </c>
      <c r="K3675" s="234" t="s">
        <v>50</v>
      </c>
      <c r="L3675" s="235" t="s">
        <v>8271</v>
      </c>
      <c r="M3675" s="236" t="s">
        <v>8272</v>
      </c>
      <c r="N3675" s="237" t="s">
        <v>8216</v>
      </c>
      <c r="O3675" s="145" t="s">
        <v>8273</v>
      </c>
      <c r="P3675" s="145"/>
      <c r="Q3675" s="207"/>
      <c r="R3675" s="145"/>
      <c r="S3675" s="145">
        <v>2470</v>
      </c>
      <c r="T3675" s="145" t="s">
        <v>8218</v>
      </c>
      <c r="U3675" s="145" t="e">
        <f>VLOOKUP(B3675,'[1]Du lieu in bang'!$C$2:$BB$1395,20,0)</f>
        <v>#N/A</v>
      </c>
      <c r="V3675" s="145" t="e">
        <f>VLOOKUP(B3675,'[1]Du lieu in bang'!$C$2:$BB$1395,21,0)</f>
        <v>#N/A</v>
      </c>
      <c r="W3675" s="146"/>
    </row>
    <row r="3676" spans="1:23" s="147" customFormat="1" ht="33.75" x14ac:dyDescent="0.25">
      <c r="A3676" s="212">
        <v>1011</v>
      </c>
      <c r="B3676" s="212" t="str">
        <f t="shared" si="11"/>
        <v>Vu Duc Minh20/12/1985</v>
      </c>
      <c r="C3676" s="145" t="s">
        <v>8274</v>
      </c>
      <c r="D3676" s="184" t="s">
        <v>8275</v>
      </c>
      <c r="E3676" s="184"/>
      <c r="F3676" s="145" t="s">
        <v>828</v>
      </c>
      <c r="G3676" s="220" t="s">
        <v>829</v>
      </c>
      <c r="H3676" s="145" t="s">
        <v>150</v>
      </c>
      <c r="I3676" s="145" t="s">
        <v>44</v>
      </c>
      <c r="J3676" s="145" t="s">
        <v>494</v>
      </c>
      <c r="K3676" s="234" t="s">
        <v>50</v>
      </c>
      <c r="L3676" s="235" t="s">
        <v>8276</v>
      </c>
      <c r="M3676" s="236" t="s">
        <v>8277</v>
      </c>
      <c r="N3676" s="237" t="s">
        <v>8278</v>
      </c>
      <c r="O3676" s="145" t="s">
        <v>8279</v>
      </c>
      <c r="P3676" s="145"/>
      <c r="Q3676" s="207"/>
      <c r="R3676" s="145"/>
      <c r="S3676" s="145">
        <v>2471</v>
      </c>
      <c r="T3676" s="145" t="s">
        <v>8218</v>
      </c>
      <c r="U3676" s="145" t="e">
        <f>VLOOKUP(B3676,'[1]Du lieu in bang'!$C$2:$BB$1395,20,0)</f>
        <v>#N/A</v>
      </c>
      <c r="V3676" s="145" t="e">
        <f>VLOOKUP(B3676,'[1]Du lieu in bang'!$C$2:$BB$1395,21,0)</f>
        <v>#N/A</v>
      </c>
      <c r="W3676" s="146"/>
    </row>
    <row r="3677" spans="1:23" s="147" customFormat="1" ht="25.5" x14ac:dyDescent="0.25">
      <c r="A3677" s="212">
        <v>1012</v>
      </c>
      <c r="B3677" s="212" t="str">
        <f t="shared" si="11"/>
        <v>Ngo Thanh Minh20/05/1980</v>
      </c>
      <c r="C3677" s="145" t="s">
        <v>8280</v>
      </c>
      <c r="D3677" s="184" t="s">
        <v>8281</v>
      </c>
      <c r="E3677" s="184"/>
      <c r="F3677" s="145" t="s">
        <v>819</v>
      </c>
      <c r="G3677" s="220" t="s">
        <v>820</v>
      </c>
      <c r="H3677" s="145" t="s">
        <v>100</v>
      </c>
      <c r="I3677" s="145" t="s">
        <v>145</v>
      </c>
      <c r="J3677" s="145" t="s">
        <v>494</v>
      </c>
      <c r="K3677" s="234" t="s">
        <v>50</v>
      </c>
      <c r="L3677" s="235" t="s">
        <v>8282</v>
      </c>
      <c r="M3677" s="236" t="s">
        <v>8283</v>
      </c>
      <c r="N3677" s="237" t="s">
        <v>8284</v>
      </c>
      <c r="O3677" s="145" t="s">
        <v>8285</v>
      </c>
      <c r="P3677" s="145"/>
      <c r="Q3677" s="207"/>
      <c r="R3677" s="145"/>
      <c r="S3677" s="145">
        <v>2472</v>
      </c>
      <c r="T3677" s="145" t="s">
        <v>8218</v>
      </c>
      <c r="U3677" s="145" t="e">
        <f>VLOOKUP(B3677,'[1]Du lieu in bang'!$C$2:$BB$1395,20,0)</f>
        <v>#N/A</v>
      </c>
      <c r="V3677" s="145" t="e">
        <f>VLOOKUP(B3677,'[1]Du lieu in bang'!$C$2:$BB$1395,21,0)</f>
        <v>#N/A</v>
      </c>
      <c r="W3677" s="146"/>
    </row>
    <row r="3678" spans="1:23" s="147" customFormat="1" ht="33.75" x14ac:dyDescent="0.25">
      <c r="A3678" s="212">
        <v>1013</v>
      </c>
      <c r="B3678" s="212" t="str">
        <f t="shared" si="11"/>
        <v>Vu Thi Quynh Ngan02/12/1986</v>
      </c>
      <c r="C3678" s="145" t="s">
        <v>8286</v>
      </c>
      <c r="D3678" s="184" t="s">
        <v>8287</v>
      </c>
      <c r="E3678" s="184"/>
      <c r="F3678" s="145" t="s">
        <v>838</v>
      </c>
      <c r="G3678" s="220" t="s">
        <v>839</v>
      </c>
      <c r="H3678" s="145" t="s">
        <v>113</v>
      </c>
      <c r="I3678" s="145" t="s">
        <v>65</v>
      </c>
      <c r="J3678" s="145" t="s">
        <v>494</v>
      </c>
      <c r="K3678" s="234" t="s">
        <v>50</v>
      </c>
      <c r="L3678" s="235" t="s">
        <v>8288</v>
      </c>
      <c r="M3678" s="236" t="s">
        <v>8289</v>
      </c>
      <c r="N3678" s="237" t="s">
        <v>8290</v>
      </c>
      <c r="O3678" s="145" t="s">
        <v>8291</v>
      </c>
      <c r="P3678" s="145"/>
      <c r="Q3678" s="207"/>
      <c r="R3678" s="145"/>
      <c r="S3678" s="145">
        <v>2473</v>
      </c>
      <c r="T3678" s="145" t="s">
        <v>8218</v>
      </c>
      <c r="U3678" s="145" t="e">
        <f>VLOOKUP(B3678,'[1]Du lieu in bang'!$C$2:$BB$1395,20,0)</f>
        <v>#N/A</v>
      </c>
      <c r="V3678" s="145" t="e">
        <f>VLOOKUP(B3678,'[1]Du lieu in bang'!$C$2:$BB$1395,21,0)</f>
        <v>#N/A</v>
      </c>
      <c r="W3678" s="146"/>
    </row>
    <row r="3679" spans="1:23" s="147" customFormat="1" ht="33.75" x14ac:dyDescent="0.25">
      <c r="A3679" s="212">
        <v>1014</v>
      </c>
      <c r="B3679" s="212" t="str">
        <f t="shared" si="11"/>
        <v>Cao Dai Nghia30/12/1985</v>
      </c>
      <c r="C3679" s="145" t="s">
        <v>8292</v>
      </c>
      <c r="D3679" s="184" t="s">
        <v>8293</v>
      </c>
      <c r="E3679" s="184"/>
      <c r="F3679" s="145" t="s">
        <v>841</v>
      </c>
      <c r="G3679" s="220" t="s">
        <v>842</v>
      </c>
      <c r="H3679" s="145" t="s">
        <v>89</v>
      </c>
      <c r="I3679" s="145" t="s">
        <v>44</v>
      </c>
      <c r="J3679" s="145" t="s">
        <v>494</v>
      </c>
      <c r="K3679" s="234" t="s">
        <v>50</v>
      </c>
      <c r="L3679" s="235" t="s">
        <v>8294</v>
      </c>
      <c r="M3679" s="236" t="s">
        <v>6774</v>
      </c>
      <c r="N3679" s="237" t="s">
        <v>8216</v>
      </c>
      <c r="O3679" s="145" t="s">
        <v>8295</v>
      </c>
      <c r="P3679" s="145"/>
      <c r="Q3679" s="207"/>
      <c r="R3679" s="145"/>
      <c r="S3679" s="145">
        <v>2474</v>
      </c>
      <c r="T3679" s="145" t="s">
        <v>8218</v>
      </c>
      <c r="U3679" s="145" t="e">
        <f>VLOOKUP(B3679,'[1]Du lieu in bang'!$C$2:$BB$1395,20,0)</f>
        <v>#N/A</v>
      </c>
      <c r="V3679" s="145" t="e">
        <f>VLOOKUP(B3679,'[1]Du lieu in bang'!$C$2:$BB$1395,21,0)</f>
        <v>#N/A</v>
      </c>
      <c r="W3679" s="146"/>
    </row>
    <row r="3680" spans="1:23" s="147" customFormat="1" ht="25.5" x14ac:dyDescent="0.25">
      <c r="A3680" s="212">
        <v>1015</v>
      </c>
      <c r="B3680" s="212" t="str">
        <f t="shared" si="11"/>
        <v>Bui Thi Nhan20/03/1981</v>
      </c>
      <c r="C3680" s="145" t="s">
        <v>8296</v>
      </c>
      <c r="D3680" s="184" t="s">
        <v>8297</v>
      </c>
      <c r="E3680" s="184"/>
      <c r="F3680" s="145" t="s">
        <v>854</v>
      </c>
      <c r="G3680" s="220" t="s">
        <v>855</v>
      </c>
      <c r="H3680" s="145" t="s">
        <v>113</v>
      </c>
      <c r="I3680" s="145" t="s">
        <v>65</v>
      </c>
      <c r="J3680" s="145" t="s">
        <v>494</v>
      </c>
      <c r="K3680" s="234" t="s">
        <v>50</v>
      </c>
      <c r="L3680" s="235" t="s">
        <v>8298</v>
      </c>
      <c r="M3680" s="236" t="s">
        <v>8009</v>
      </c>
      <c r="N3680" s="237" t="s">
        <v>8299</v>
      </c>
      <c r="O3680" s="145" t="s">
        <v>8300</v>
      </c>
      <c r="P3680" s="145"/>
      <c r="Q3680" s="207"/>
      <c r="R3680" s="145"/>
      <c r="S3680" s="145">
        <v>2475</v>
      </c>
      <c r="T3680" s="145" t="s">
        <v>8218</v>
      </c>
      <c r="U3680" s="145" t="e">
        <f>VLOOKUP(B3680,'[1]Du lieu in bang'!$C$2:$BB$1395,20,0)</f>
        <v>#N/A</v>
      </c>
      <c r="V3680" s="145" t="e">
        <f>VLOOKUP(B3680,'[1]Du lieu in bang'!$C$2:$BB$1395,21,0)</f>
        <v>#N/A</v>
      </c>
      <c r="W3680" s="146"/>
    </row>
    <row r="3681" spans="1:23" s="147" customFormat="1" ht="33.75" x14ac:dyDescent="0.25">
      <c r="A3681" s="212">
        <v>1016</v>
      </c>
      <c r="B3681" s="212" t="str">
        <f t="shared" si="11"/>
        <v>Nguyen Cong Nhat07/01/1973</v>
      </c>
      <c r="C3681" s="145" t="s">
        <v>8301</v>
      </c>
      <c r="D3681" s="184" t="s">
        <v>8302</v>
      </c>
      <c r="E3681" s="184"/>
      <c r="F3681" s="145" t="s">
        <v>858</v>
      </c>
      <c r="G3681" s="220" t="s">
        <v>859</v>
      </c>
      <c r="H3681" s="145" t="s">
        <v>129</v>
      </c>
      <c r="I3681" s="145" t="s">
        <v>44</v>
      </c>
      <c r="J3681" s="145" t="s">
        <v>494</v>
      </c>
      <c r="K3681" s="234" t="s">
        <v>50</v>
      </c>
      <c r="L3681" s="235" t="s">
        <v>8303</v>
      </c>
      <c r="M3681" s="236" t="s">
        <v>8222</v>
      </c>
      <c r="N3681" s="237" t="s">
        <v>8216</v>
      </c>
      <c r="O3681" s="145" t="s">
        <v>8304</v>
      </c>
      <c r="P3681" s="145"/>
      <c r="Q3681" s="207"/>
      <c r="R3681" s="145"/>
      <c r="S3681" s="145">
        <v>2476</v>
      </c>
      <c r="T3681" s="145" t="s">
        <v>8218</v>
      </c>
      <c r="U3681" s="145" t="e">
        <f>VLOOKUP(B3681,'[1]Du lieu in bang'!$C$2:$BB$1395,20,0)</f>
        <v>#N/A</v>
      </c>
      <c r="V3681" s="145" t="e">
        <f>VLOOKUP(B3681,'[1]Du lieu in bang'!$C$2:$BB$1395,21,0)</f>
        <v>#N/A</v>
      </c>
      <c r="W3681" s="146"/>
    </row>
    <row r="3682" spans="1:23" s="147" customFormat="1" ht="25.5" x14ac:dyDescent="0.25">
      <c r="A3682" s="212">
        <v>1017</v>
      </c>
      <c r="B3682" s="212" t="str">
        <f t="shared" si="11"/>
        <v>Dao Thi Mai Nhung29/08/1980</v>
      </c>
      <c r="C3682" s="145" t="s">
        <v>8305</v>
      </c>
      <c r="D3682" s="184" t="s">
        <v>8306</v>
      </c>
      <c r="E3682" s="184"/>
      <c r="F3682" s="145" t="s">
        <v>861</v>
      </c>
      <c r="G3682" s="220" t="s">
        <v>862</v>
      </c>
      <c r="H3682" s="145" t="s">
        <v>67</v>
      </c>
      <c r="I3682" s="145" t="s">
        <v>65</v>
      </c>
      <c r="J3682" s="145" t="s">
        <v>494</v>
      </c>
      <c r="K3682" s="234" t="s">
        <v>50</v>
      </c>
      <c r="L3682" s="235" t="s">
        <v>8307</v>
      </c>
      <c r="M3682" s="236" t="s">
        <v>8308</v>
      </c>
      <c r="N3682" s="237" t="s">
        <v>8309</v>
      </c>
      <c r="O3682" s="145" t="s">
        <v>8310</v>
      </c>
      <c r="P3682" s="145"/>
      <c r="Q3682" s="207"/>
      <c r="R3682" s="145"/>
      <c r="S3682" s="145">
        <v>2477</v>
      </c>
      <c r="T3682" s="145" t="s">
        <v>8218</v>
      </c>
      <c r="U3682" s="145" t="e">
        <f>VLOOKUP(B3682,'[1]Du lieu in bang'!$C$2:$BB$1395,20,0)</f>
        <v>#N/A</v>
      </c>
      <c r="V3682" s="145" t="e">
        <f>VLOOKUP(B3682,'[1]Du lieu in bang'!$C$2:$BB$1395,21,0)</f>
        <v>#N/A</v>
      </c>
      <c r="W3682" s="146"/>
    </row>
    <row r="3683" spans="1:23" s="147" customFormat="1" ht="25.5" x14ac:dyDescent="0.25">
      <c r="A3683" s="212">
        <v>1018</v>
      </c>
      <c r="B3683" s="212" t="str">
        <f t="shared" si="11"/>
        <v>Nguyen Trung Quang12/07/1987</v>
      </c>
      <c r="C3683" s="145" t="s">
        <v>8311</v>
      </c>
      <c r="D3683" s="184" t="s">
        <v>8312</v>
      </c>
      <c r="E3683" s="184"/>
      <c r="F3683" s="145" t="s">
        <v>870</v>
      </c>
      <c r="G3683" s="220" t="s">
        <v>871</v>
      </c>
      <c r="H3683" s="145" t="s">
        <v>46</v>
      </c>
      <c r="I3683" s="145" t="s">
        <v>44</v>
      </c>
      <c r="J3683" s="145" t="s">
        <v>494</v>
      </c>
      <c r="K3683" s="234" t="s">
        <v>50</v>
      </c>
      <c r="L3683" s="235" t="s">
        <v>8313</v>
      </c>
      <c r="M3683" s="236" t="s">
        <v>6774</v>
      </c>
      <c r="N3683" s="237" t="s">
        <v>8216</v>
      </c>
      <c r="O3683" s="145" t="s">
        <v>8314</v>
      </c>
      <c r="P3683" s="145"/>
      <c r="Q3683" s="207"/>
      <c r="R3683" s="145"/>
      <c r="S3683" s="145">
        <v>2478</v>
      </c>
      <c r="T3683" s="145" t="s">
        <v>8218</v>
      </c>
      <c r="U3683" s="145" t="e">
        <f>VLOOKUP(B3683,'[1]Du lieu in bang'!$C$2:$BB$1395,20,0)</f>
        <v>#N/A</v>
      </c>
      <c r="V3683" s="145" t="e">
        <f>VLOOKUP(B3683,'[1]Du lieu in bang'!$C$2:$BB$1395,21,0)</f>
        <v>#N/A</v>
      </c>
      <c r="W3683" s="146"/>
    </row>
    <row r="3684" spans="1:23" s="147" customFormat="1" ht="25.5" x14ac:dyDescent="0.25">
      <c r="A3684" s="212">
        <v>1019</v>
      </c>
      <c r="B3684" s="212" t="str">
        <f t="shared" si="11"/>
        <v>Luong Van Sang01/01/1976</v>
      </c>
      <c r="C3684" s="145" t="s">
        <v>8315</v>
      </c>
      <c r="D3684" s="184" t="s">
        <v>8316</v>
      </c>
      <c r="E3684" s="184"/>
      <c r="F3684" s="145" t="s">
        <v>878</v>
      </c>
      <c r="G3684" s="220" t="s">
        <v>879</v>
      </c>
      <c r="H3684" s="145" t="s">
        <v>108</v>
      </c>
      <c r="I3684" s="145" t="s">
        <v>145</v>
      </c>
      <c r="J3684" s="145" t="s">
        <v>494</v>
      </c>
      <c r="K3684" s="234" t="s">
        <v>50</v>
      </c>
      <c r="L3684" s="235" t="s">
        <v>8317</v>
      </c>
      <c r="M3684" s="236" t="s">
        <v>8318</v>
      </c>
      <c r="N3684" s="237" t="s">
        <v>8309</v>
      </c>
      <c r="O3684" s="145" t="s">
        <v>8319</v>
      </c>
      <c r="P3684" s="145"/>
      <c r="Q3684" s="207"/>
      <c r="R3684" s="145"/>
      <c r="S3684" s="145">
        <v>2479</v>
      </c>
      <c r="T3684" s="145" t="s">
        <v>8218</v>
      </c>
      <c r="U3684" s="145" t="e">
        <f>VLOOKUP(B3684,'[1]Du lieu in bang'!$C$2:$BB$1395,20,0)</f>
        <v>#N/A</v>
      </c>
      <c r="V3684" s="145" t="e">
        <f>VLOOKUP(B3684,'[1]Du lieu in bang'!$C$2:$BB$1395,21,0)</f>
        <v>#N/A</v>
      </c>
      <c r="W3684" s="146"/>
    </row>
    <row r="3685" spans="1:23" s="147" customFormat="1" ht="33.75" x14ac:dyDescent="0.25">
      <c r="A3685" s="212">
        <v>1020</v>
      </c>
      <c r="B3685" s="212" t="str">
        <f t="shared" si="11"/>
        <v>Nguyen Thai Son21/08/1973</v>
      </c>
      <c r="C3685" s="145" t="s">
        <v>8320</v>
      </c>
      <c r="D3685" s="184" t="s">
        <v>8321</v>
      </c>
      <c r="E3685" s="184"/>
      <c r="F3685" s="145" t="s">
        <v>887</v>
      </c>
      <c r="G3685" s="220" t="s">
        <v>888</v>
      </c>
      <c r="H3685" s="145" t="s">
        <v>46</v>
      </c>
      <c r="I3685" s="145" t="s">
        <v>44</v>
      </c>
      <c r="J3685" s="145" t="s">
        <v>494</v>
      </c>
      <c r="K3685" s="234" t="s">
        <v>50</v>
      </c>
      <c r="L3685" s="235" t="s">
        <v>8322</v>
      </c>
      <c r="M3685" s="236" t="s">
        <v>8222</v>
      </c>
      <c r="N3685" s="237" t="s">
        <v>8216</v>
      </c>
      <c r="O3685" s="145" t="s">
        <v>8323</v>
      </c>
      <c r="P3685" s="145"/>
      <c r="Q3685" s="207"/>
      <c r="R3685" s="145"/>
      <c r="S3685" s="145">
        <v>2480</v>
      </c>
      <c r="T3685" s="145" t="s">
        <v>8218</v>
      </c>
      <c r="U3685" s="145" t="e">
        <f>VLOOKUP(B3685,'[1]Du lieu in bang'!$C$2:$BB$1395,20,0)</f>
        <v>#N/A</v>
      </c>
      <c r="V3685" s="145" t="e">
        <f>VLOOKUP(B3685,'[1]Du lieu in bang'!$C$2:$BB$1395,21,0)</f>
        <v>#N/A</v>
      </c>
      <c r="W3685" s="146"/>
    </row>
    <row r="3686" spans="1:23" s="147" customFormat="1" ht="33.75" x14ac:dyDescent="0.25">
      <c r="A3686" s="212">
        <v>1021</v>
      </c>
      <c r="B3686" s="212" t="str">
        <f t="shared" si="11"/>
        <v>Nguyen Kim Tan06/10/1983</v>
      </c>
      <c r="C3686" s="145" t="s">
        <v>8324</v>
      </c>
      <c r="D3686" s="184" t="s">
        <v>8325</v>
      </c>
      <c r="E3686" s="184"/>
      <c r="F3686" s="145" t="s">
        <v>900</v>
      </c>
      <c r="G3686" s="220" t="s">
        <v>901</v>
      </c>
      <c r="H3686" s="145" t="s">
        <v>248</v>
      </c>
      <c r="I3686" s="145" t="s">
        <v>44</v>
      </c>
      <c r="J3686" s="145" t="s">
        <v>494</v>
      </c>
      <c r="K3686" s="234" t="s">
        <v>50</v>
      </c>
      <c r="L3686" s="235" t="s">
        <v>8326</v>
      </c>
      <c r="M3686" s="236" t="s">
        <v>8327</v>
      </c>
      <c r="N3686" s="237" t="s">
        <v>8328</v>
      </c>
      <c r="O3686" s="145" t="s">
        <v>8329</v>
      </c>
      <c r="P3686" s="145"/>
      <c r="Q3686" s="207"/>
      <c r="R3686" s="145"/>
      <c r="S3686" s="145">
        <v>2481</v>
      </c>
      <c r="T3686" s="145" t="s">
        <v>8218</v>
      </c>
      <c r="U3686" s="145" t="e">
        <f>VLOOKUP(B3686,'[1]Du lieu in bang'!$C$2:$BB$1395,20,0)</f>
        <v>#N/A</v>
      </c>
      <c r="V3686" s="145" t="e">
        <f>VLOOKUP(B3686,'[1]Du lieu in bang'!$C$2:$BB$1395,21,0)</f>
        <v>#N/A</v>
      </c>
      <c r="W3686" s="146"/>
    </row>
    <row r="3687" spans="1:23" s="147" customFormat="1" ht="38.25" x14ac:dyDescent="0.25">
      <c r="A3687" s="212">
        <v>1022</v>
      </c>
      <c r="B3687" s="212" t="str">
        <f t="shared" si="11"/>
        <v>Pham Trung Thanh10/12/1982</v>
      </c>
      <c r="C3687" s="145" t="s">
        <v>8330</v>
      </c>
      <c r="D3687" s="184" t="s">
        <v>8331</v>
      </c>
      <c r="E3687" s="184"/>
      <c r="F3687" s="145" t="s">
        <v>915</v>
      </c>
      <c r="G3687" s="220" t="s">
        <v>916</v>
      </c>
      <c r="H3687" s="145" t="s">
        <v>61</v>
      </c>
      <c r="I3687" s="145" t="s">
        <v>44</v>
      </c>
      <c r="J3687" s="145" t="s">
        <v>494</v>
      </c>
      <c r="K3687" s="234" t="s">
        <v>50</v>
      </c>
      <c r="L3687" s="235" t="s">
        <v>8332</v>
      </c>
      <c r="M3687" s="236" t="s">
        <v>8333</v>
      </c>
      <c r="N3687" s="237" t="s">
        <v>8334</v>
      </c>
      <c r="O3687" s="145" t="s">
        <v>8335</v>
      </c>
      <c r="P3687" s="145"/>
      <c r="Q3687" s="207"/>
      <c r="R3687" s="145"/>
      <c r="S3687" s="145">
        <v>2482</v>
      </c>
      <c r="T3687" s="145" t="s">
        <v>8218</v>
      </c>
      <c r="U3687" s="145" t="e">
        <f>VLOOKUP(B3687,'[1]Du lieu in bang'!$C$2:$BB$1395,20,0)</f>
        <v>#N/A</v>
      </c>
      <c r="V3687" s="145" t="e">
        <f>VLOOKUP(B3687,'[1]Du lieu in bang'!$C$2:$BB$1395,21,0)</f>
        <v>#N/A</v>
      </c>
      <c r="W3687" s="146"/>
    </row>
    <row r="3688" spans="1:23" s="147" customFormat="1" ht="33.75" x14ac:dyDescent="0.25">
      <c r="A3688" s="212">
        <v>1023</v>
      </c>
      <c r="B3688" s="212" t="str">
        <f t="shared" si="11"/>
        <v>Nguyen Duy Thang17/10/1978</v>
      </c>
      <c r="C3688" s="145" t="s">
        <v>8336</v>
      </c>
      <c r="D3688" s="184" t="s">
        <v>8337</v>
      </c>
      <c r="E3688" s="184"/>
      <c r="F3688" s="145" t="s">
        <v>912</v>
      </c>
      <c r="G3688" s="220" t="s">
        <v>913</v>
      </c>
      <c r="H3688" s="145" t="s">
        <v>95</v>
      </c>
      <c r="I3688" s="145" t="s">
        <v>145</v>
      </c>
      <c r="J3688" s="145" t="s">
        <v>494</v>
      </c>
      <c r="K3688" s="234" t="s">
        <v>50</v>
      </c>
      <c r="L3688" s="235" t="s">
        <v>8338</v>
      </c>
      <c r="M3688" s="236" t="s">
        <v>8339</v>
      </c>
      <c r="N3688" s="237" t="s">
        <v>8340</v>
      </c>
      <c r="O3688" s="145" t="s">
        <v>8341</v>
      </c>
      <c r="P3688" s="145"/>
      <c r="Q3688" s="207"/>
      <c r="R3688" s="145"/>
      <c r="S3688" s="145">
        <v>2483</v>
      </c>
      <c r="T3688" s="145" t="s">
        <v>8218</v>
      </c>
      <c r="U3688" s="145" t="e">
        <f>VLOOKUP(B3688,'[1]Du lieu in bang'!$C$2:$BB$1395,20,0)</f>
        <v>#N/A</v>
      </c>
      <c r="V3688" s="145" t="e">
        <f>VLOOKUP(B3688,'[1]Du lieu in bang'!$C$2:$BB$1395,21,0)</f>
        <v>#N/A</v>
      </c>
      <c r="W3688" s="146"/>
    </row>
    <row r="3689" spans="1:23" s="147" customFormat="1" ht="33.75" x14ac:dyDescent="0.25">
      <c r="A3689" s="212">
        <v>1024</v>
      </c>
      <c r="B3689" s="212" t="str">
        <f t="shared" si="11"/>
        <v>Dang Xuan Thang03/11/1967</v>
      </c>
      <c r="C3689" s="145" t="s">
        <v>8342</v>
      </c>
      <c r="D3689" s="184" t="s">
        <v>8343</v>
      </c>
      <c r="E3689" s="184"/>
      <c r="F3689" s="145" t="s">
        <v>906</v>
      </c>
      <c r="G3689" s="220" t="s">
        <v>907</v>
      </c>
      <c r="H3689" s="145" t="s">
        <v>113</v>
      </c>
      <c r="I3689" s="145" t="s">
        <v>44</v>
      </c>
      <c r="J3689" s="145" t="s">
        <v>494</v>
      </c>
      <c r="K3689" s="234" t="s">
        <v>50</v>
      </c>
      <c r="L3689" s="235" t="s">
        <v>8344</v>
      </c>
      <c r="M3689" s="236" t="s">
        <v>8345</v>
      </c>
      <c r="N3689" s="237" t="s">
        <v>8346</v>
      </c>
      <c r="O3689" s="145" t="s">
        <v>8347</v>
      </c>
      <c r="P3689" s="145"/>
      <c r="Q3689" s="207"/>
      <c r="R3689" s="145"/>
      <c r="S3689" s="145">
        <v>2484</v>
      </c>
      <c r="T3689" s="145" t="s">
        <v>8218</v>
      </c>
      <c r="U3689" s="145" t="e">
        <f>VLOOKUP(B3689,'[1]Du lieu in bang'!$C$2:$BB$1395,20,0)</f>
        <v>#N/A</v>
      </c>
      <c r="V3689" s="145" t="e">
        <f>VLOOKUP(B3689,'[1]Du lieu in bang'!$C$2:$BB$1395,21,0)</f>
        <v>#N/A</v>
      </c>
      <c r="W3689" s="146"/>
    </row>
    <row r="3690" spans="1:23" s="147" customFormat="1" ht="25.5" x14ac:dyDescent="0.25">
      <c r="A3690" s="212">
        <v>1026</v>
      </c>
      <c r="B3690" s="212" t="str">
        <f t="shared" si="11"/>
        <v>Hoang Anh Tung04/03/1979</v>
      </c>
      <c r="C3690" s="145" t="s">
        <v>8348</v>
      </c>
      <c r="D3690" s="184" t="s">
        <v>8349</v>
      </c>
      <c r="E3690" s="184"/>
      <c r="F3690" s="145" t="s">
        <v>972</v>
      </c>
      <c r="G3690" s="220" t="s">
        <v>973</v>
      </c>
      <c r="H3690" s="145" t="s">
        <v>137</v>
      </c>
      <c r="I3690" s="145" t="s">
        <v>145</v>
      </c>
      <c r="J3690" s="145" t="s">
        <v>494</v>
      </c>
      <c r="K3690" s="234" t="s">
        <v>50</v>
      </c>
      <c r="L3690" s="235" t="s">
        <v>8350</v>
      </c>
      <c r="M3690" s="236" t="s">
        <v>8351</v>
      </c>
      <c r="N3690" s="237" t="s">
        <v>8216</v>
      </c>
      <c r="O3690" s="145" t="s">
        <v>8352</v>
      </c>
      <c r="P3690" s="145"/>
      <c r="Q3690" s="207"/>
      <c r="R3690" s="145"/>
      <c r="S3690" s="145">
        <v>2486</v>
      </c>
      <c r="T3690" s="145" t="s">
        <v>8218</v>
      </c>
      <c r="U3690" s="145" t="e">
        <f>VLOOKUP(B3690,'[1]Du lieu in bang'!$C$2:$BB$1395,20,0)</f>
        <v>#N/A</v>
      </c>
      <c r="V3690" s="145" t="e">
        <f>VLOOKUP(B3690,'[1]Du lieu in bang'!$C$2:$BB$1395,21,0)</f>
        <v>#N/A</v>
      </c>
      <c r="W3690" s="146"/>
    </row>
    <row r="3691" spans="1:23" s="147" customFormat="1" ht="38.25" x14ac:dyDescent="0.25">
      <c r="A3691" s="212">
        <v>1027</v>
      </c>
      <c r="B3691" s="212" t="str">
        <f t="shared" si="11"/>
        <v>Nguy Van Tuyen08/02/1982</v>
      </c>
      <c r="C3691" s="145" t="s">
        <v>8353</v>
      </c>
      <c r="D3691" s="184" t="s">
        <v>8354</v>
      </c>
      <c r="E3691" s="184"/>
      <c r="F3691" s="145" t="s">
        <v>976</v>
      </c>
      <c r="G3691" s="220" t="s">
        <v>977</v>
      </c>
      <c r="H3691" s="145" t="s">
        <v>141</v>
      </c>
      <c r="I3691" s="145" t="s">
        <v>145</v>
      </c>
      <c r="J3691" s="145" t="s">
        <v>494</v>
      </c>
      <c r="K3691" s="234" t="s">
        <v>50</v>
      </c>
      <c r="L3691" s="235" t="s">
        <v>8355</v>
      </c>
      <c r="M3691" s="236" t="s">
        <v>8266</v>
      </c>
      <c r="N3691" s="237" t="s">
        <v>8267</v>
      </c>
      <c r="O3691" s="145" t="s">
        <v>8356</v>
      </c>
      <c r="P3691" s="145"/>
      <c r="Q3691" s="207"/>
      <c r="R3691" s="145"/>
      <c r="S3691" s="145">
        <v>2487</v>
      </c>
      <c r="T3691" s="145" t="s">
        <v>8218</v>
      </c>
      <c r="U3691" s="145" t="e">
        <f>VLOOKUP(B3691,'[1]Du lieu in bang'!$C$2:$BB$1395,20,0)</f>
        <v>#N/A</v>
      </c>
      <c r="V3691" s="145" t="e">
        <f>VLOOKUP(B3691,'[1]Du lieu in bang'!$C$2:$BB$1395,21,0)</f>
        <v>#N/A</v>
      </c>
      <c r="W3691" s="146"/>
    </row>
    <row r="3692" spans="1:23" s="147" customFormat="1" ht="25.5" x14ac:dyDescent="0.25">
      <c r="A3692" s="212">
        <v>1028</v>
      </c>
      <c r="B3692" s="212" t="str">
        <f t="shared" si="11"/>
        <v>Ha Thi Tuyen11/03/1978</v>
      </c>
      <c r="C3692" s="145" t="s">
        <v>8357</v>
      </c>
      <c r="D3692" s="184" t="s">
        <v>8358</v>
      </c>
      <c r="E3692" s="184"/>
      <c r="F3692" s="145" t="s">
        <v>980</v>
      </c>
      <c r="G3692" s="220" t="s">
        <v>981</v>
      </c>
      <c r="H3692" s="145" t="s">
        <v>141</v>
      </c>
      <c r="I3692" s="145" t="s">
        <v>54</v>
      </c>
      <c r="J3692" s="145" t="s">
        <v>494</v>
      </c>
      <c r="K3692" s="234" t="s">
        <v>50</v>
      </c>
      <c r="L3692" s="235" t="s">
        <v>8359</v>
      </c>
      <c r="M3692" s="236" t="s">
        <v>8360</v>
      </c>
      <c r="N3692" s="237" t="s">
        <v>8233</v>
      </c>
      <c r="O3692" s="145" t="s">
        <v>8361</v>
      </c>
      <c r="P3692" s="145"/>
      <c r="Q3692" s="207"/>
      <c r="R3692" s="145"/>
      <c r="S3692" s="145">
        <v>2488</v>
      </c>
      <c r="T3692" s="145" t="s">
        <v>8218</v>
      </c>
      <c r="U3692" s="145" t="e">
        <f>VLOOKUP(B3692,'[1]Du lieu in bang'!$C$2:$BB$1395,20,0)</f>
        <v>#N/A</v>
      </c>
      <c r="V3692" s="145" t="e">
        <f>VLOOKUP(B3692,'[1]Du lieu in bang'!$C$2:$BB$1395,21,0)</f>
        <v>#N/A</v>
      </c>
      <c r="W3692" s="146"/>
    </row>
    <row r="3693" spans="1:23" s="147" customFormat="1" ht="25.5" x14ac:dyDescent="0.25">
      <c r="A3693" s="212">
        <v>1030</v>
      </c>
      <c r="B3693" s="212" t="str">
        <f t="shared" si="11"/>
        <v>Tran Van Van20/10/1973</v>
      </c>
      <c r="C3693" s="145" t="s">
        <v>8362</v>
      </c>
      <c r="D3693" s="184" t="s">
        <v>8363</v>
      </c>
      <c r="E3693" s="184"/>
      <c r="F3693" s="145" t="s">
        <v>999</v>
      </c>
      <c r="G3693" s="220" t="s">
        <v>661</v>
      </c>
      <c r="H3693" s="145" t="s">
        <v>171</v>
      </c>
      <c r="I3693" s="145" t="s">
        <v>44</v>
      </c>
      <c r="J3693" s="145" t="s">
        <v>494</v>
      </c>
      <c r="K3693" s="234" t="s">
        <v>50</v>
      </c>
      <c r="L3693" s="235" t="s">
        <v>8364</v>
      </c>
      <c r="M3693" s="236" t="s">
        <v>8365</v>
      </c>
      <c r="N3693" s="237" t="s">
        <v>8216</v>
      </c>
      <c r="O3693" s="145" t="s">
        <v>8366</v>
      </c>
      <c r="P3693" s="145"/>
      <c r="Q3693" s="207"/>
      <c r="R3693" s="145"/>
      <c r="S3693" s="145">
        <v>2490</v>
      </c>
      <c r="T3693" s="145" t="s">
        <v>8218</v>
      </c>
      <c r="U3693" s="145" t="e">
        <f>VLOOKUP(B3693,'[1]Du lieu in bang'!$C$2:$BB$1395,20,0)</f>
        <v>#N/A</v>
      </c>
      <c r="V3693" s="145" t="e">
        <f>VLOOKUP(B3693,'[1]Du lieu in bang'!$C$2:$BB$1395,21,0)</f>
        <v>#N/A</v>
      </c>
      <c r="W3693" s="146"/>
    </row>
    <row r="3694" spans="1:23" s="147" customFormat="1" ht="38.25" x14ac:dyDescent="0.25">
      <c r="A3694" s="212">
        <v>1031</v>
      </c>
      <c r="B3694" s="212" t="str">
        <f t="shared" ref="B3694:B3757" si="12">C3694&amp;TRIM(G3694)</f>
        <v>Duong Thanh Van21/02/1984</v>
      </c>
      <c r="C3694" s="145" t="s">
        <v>8367</v>
      </c>
      <c r="D3694" s="184" t="s">
        <v>8368</v>
      </c>
      <c r="E3694" s="184"/>
      <c r="F3694" s="145" t="s">
        <v>996</v>
      </c>
      <c r="G3694" s="220" t="s">
        <v>997</v>
      </c>
      <c r="H3694" s="145" t="s">
        <v>46</v>
      </c>
      <c r="I3694" s="145" t="s">
        <v>44</v>
      </c>
      <c r="J3694" s="145" t="s">
        <v>494</v>
      </c>
      <c r="K3694" s="234" t="s">
        <v>50</v>
      </c>
      <c r="L3694" s="235" t="s">
        <v>8369</v>
      </c>
      <c r="M3694" s="236" t="s">
        <v>8370</v>
      </c>
      <c r="N3694" s="237" t="s">
        <v>7191</v>
      </c>
      <c r="O3694" s="145" t="s">
        <v>8371</v>
      </c>
      <c r="P3694" s="145"/>
      <c r="Q3694" s="207"/>
      <c r="R3694" s="145"/>
      <c r="S3694" s="145">
        <v>2491</v>
      </c>
      <c r="T3694" s="145" t="s">
        <v>8218</v>
      </c>
      <c r="U3694" s="145" t="e">
        <f>VLOOKUP(B3694,'[1]Du lieu in bang'!$C$2:$BB$1395,20,0)</f>
        <v>#N/A</v>
      </c>
      <c r="V3694" s="145" t="e">
        <f>VLOOKUP(B3694,'[1]Du lieu in bang'!$C$2:$BB$1395,21,0)</f>
        <v>#N/A</v>
      </c>
      <c r="W3694" s="146"/>
    </row>
    <row r="3695" spans="1:23" s="147" customFormat="1" ht="25.5" x14ac:dyDescent="0.25">
      <c r="A3695" s="212">
        <v>1032</v>
      </c>
      <c r="B3695" s="212" t="str">
        <f t="shared" si="12"/>
        <v>Vu Thi My Van08/06/1979</v>
      </c>
      <c r="C3695" s="145" t="s">
        <v>8372</v>
      </c>
      <c r="D3695" s="184" t="s">
        <v>8373</v>
      </c>
      <c r="E3695" s="184"/>
      <c r="F3695" s="145" t="s">
        <v>992</v>
      </c>
      <c r="G3695" s="220" t="s">
        <v>993</v>
      </c>
      <c r="H3695" s="145" t="s">
        <v>171</v>
      </c>
      <c r="I3695" s="145" t="s">
        <v>65</v>
      </c>
      <c r="J3695" s="145" t="s">
        <v>494</v>
      </c>
      <c r="K3695" s="234" t="s">
        <v>50</v>
      </c>
      <c r="L3695" s="235" t="s">
        <v>8374</v>
      </c>
      <c r="M3695" s="236" t="s">
        <v>8375</v>
      </c>
      <c r="N3695" s="237" t="s">
        <v>8216</v>
      </c>
      <c r="O3695" s="145" t="s">
        <v>8376</v>
      </c>
      <c r="P3695" s="145"/>
      <c r="Q3695" s="207"/>
      <c r="R3695" s="145"/>
      <c r="S3695" s="145">
        <v>2492</v>
      </c>
      <c r="T3695" s="145" t="s">
        <v>8218</v>
      </c>
      <c r="U3695" s="145" t="e">
        <f>VLOOKUP(B3695,'[1]Du lieu in bang'!$C$2:$BB$1395,20,0)</f>
        <v>#N/A</v>
      </c>
      <c r="V3695" s="145" t="e">
        <f>VLOOKUP(B3695,'[1]Du lieu in bang'!$C$2:$BB$1395,21,0)</f>
        <v>#N/A</v>
      </c>
      <c r="W3695" s="146"/>
    </row>
    <row r="3696" spans="1:23" s="147" customFormat="1" ht="33.75" x14ac:dyDescent="0.25">
      <c r="A3696" s="212">
        <v>1033</v>
      </c>
      <c r="B3696" s="212" t="str">
        <f t="shared" si="12"/>
        <v>Nguyen Thi Vui02/10/1983</v>
      </c>
      <c r="C3696" s="145" t="s">
        <v>8377</v>
      </c>
      <c r="D3696" s="184" t="s">
        <v>8378</v>
      </c>
      <c r="E3696" s="184"/>
      <c r="F3696" s="145" t="s">
        <v>1005</v>
      </c>
      <c r="G3696" s="220" t="s">
        <v>1006</v>
      </c>
      <c r="H3696" s="145" t="s">
        <v>141</v>
      </c>
      <c r="I3696" s="145" t="s">
        <v>65</v>
      </c>
      <c r="J3696" s="145" t="s">
        <v>494</v>
      </c>
      <c r="K3696" s="234" t="s">
        <v>50</v>
      </c>
      <c r="L3696" s="235" t="s">
        <v>8379</v>
      </c>
      <c r="M3696" s="236" t="s">
        <v>8380</v>
      </c>
      <c r="N3696" s="237" t="s">
        <v>8381</v>
      </c>
      <c r="O3696" s="145" t="s">
        <v>8382</v>
      </c>
      <c r="P3696" s="145"/>
      <c r="Q3696" s="207"/>
      <c r="R3696" s="145"/>
      <c r="S3696" s="145">
        <v>2493</v>
      </c>
      <c r="T3696" s="145" t="s">
        <v>8218</v>
      </c>
      <c r="U3696" s="145" t="e">
        <f>VLOOKUP(B3696,'[1]Du lieu in bang'!$C$2:$BB$1395,20,0)</f>
        <v>#N/A</v>
      </c>
      <c r="V3696" s="145" t="e">
        <f>VLOOKUP(B3696,'[1]Du lieu in bang'!$C$2:$BB$1395,21,0)</f>
        <v>#N/A</v>
      </c>
      <c r="W3696" s="146"/>
    </row>
    <row r="3697" spans="1:23" s="147" customFormat="1" ht="33.75" x14ac:dyDescent="0.25">
      <c r="A3697" s="212">
        <v>1034</v>
      </c>
      <c r="B3697" s="212" t="str">
        <f t="shared" si="12"/>
        <v>Tran Thi Thanh Xuan07/07/1987</v>
      </c>
      <c r="C3697" s="145" t="s">
        <v>8383</v>
      </c>
      <c r="D3697" s="184" t="s">
        <v>8384</v>
      </c>
      <c r="E3697" s="184"/>
      <c r="F3697" s="145" t="s">
        <v>1009</v>
      </c>
      <c r="G3697" s="220" t="s">
        <v>1010</v>
      </c>
      <c r="H3697" s="145" t="s">
        <v>108</v>
      </c>
      <c r="I3697" s="145" t="s">
        <v>65</v>
      </c>
      <c r="J3697" s="145" t="s">
        <v>494</v>
      </c>
      <c r="K3697" s="234" t="s">
        <v>50</v>
      </c>
      <c r="L3697" s="235" t="s">
        <v>8385</v>
      </c>
      <c r="M3697" s="236" t="s">
        <v>8386</v>
      </c>
      <c r="N3697" s="237" t="s">
        <v>8299</v>
      </c>
      <c r="O3697" s="145" t="s">
        <v>8387</v>
      </c>
      <c r="P3697" s="145"/>
      <c r="Q3697" s="207"/>
      <c r="R3697" s="145"/>
      <c r="S3697" s="145">
        <v>2494</v>
      </c>
      <c r="T3697" s="145" t="s">
        <v>8218</v>
      </c>
      <c r="U3697" s="145" t="e">
        <f>VLOOKUP(B3697,'[1]Du lieu in bang'!$C$2:$BB$1395,20,0)</f>
        <v>#N/A</v>
      </c>
      <c r="V3697" s="145" t="e">
        <f>VLOOKUP(B3697,'[1]Du lieu in bang'!$C$2:$BB$1395,21,0)</f>
        <v>#N/A</v>
      </c>
      <c r="W3697" s="146"/>
    </row>
    <row r="3698" spans="1:23" s="147" customFormat="1" ht="33.75" x14ac:dyDescent="0.25">
      <c r="A3698" s="212">
        <v>1035</v>
      </c>
      <c r="B3698" s="212" t="str">
        <f t="shared" si="12"/>
        <v>Do Thi Hai Yen24/01/1985</v>
      </c>
      <c r="C3698" s="145" t="s">
        <v>8388</v>
      </c>
      <c r="D3698" s="184" t="s">
        <v>8389</v>
      </c>
      <c r="E3698" s="184"/>
      <c r="F3698" s="145" t="s">
        <v>1013</v>
      </c>
      <c r="G3698" s="220" t="s">
        <v>684</v>
      </c>
      <c r="H3698" s="145" t="s">
        <v>800</v>
      </c>
      <c r="I3698" s="145" t="s">
        <v>54</v>
      </c>
      <c r="J3698" s="145" t="s">
        <v>494</v>
      </c>
      <c r="K3698" s="234" t="s">
        <v>50</v>
      </c>
      <c r="L3698" s="235" t="s">
        <v>8390</v>
      </c>
      <c r="M3698" s="236" t="s">
        <v>8104</v>
      </c>
      <c r="N3698" s="237" t="s">
        <v>8391</v>
      </c>
      <c r="O3698" s="145" t="s">
        <v>8392</v>
      </c>
      <c r="P3698" s="145"/>
      <c r="Q3698" s="207"/>
      <c r="R3698" s="145"/>
      <c r="S3698" s="145">
        <v>2495</v>
      </c>
      <c r="T3698" s="145" t="s">
        <v>8218</v>
      </c>
      <c r="U3698" s="145" t="e">
        <f>VLOOKUP(B3698,'[1]Du lieu in bang'!$C$2:$BB$1395,20,0)</f>
        <v>#N/A</v>
      </c>
      <c r="V3698" s="145" t="e">
        <f>VLOOKUP(B3698,'[1]Du lieu in bang'!$C$2:$BB$1395,21,0)</f>
        <v>#N/A</v>
      </c>
      <c r="W3698" s="146"/>
    </row>
    <row r="3699" spans="1:23" s="147" customFormat="1" ht="38.25" x14ac:dyDescent="0.25">
      <c r="A3699" s="212">
        <v>1036</v>
      </c>
      <c r="B3699" s="212" t="str">
        <f t="shared" si="12"/>
        <v>Nguyen Thi Phuong Anh05/03/1976</v>
      </c>
      <c r="C3699" s="145" t="s">
        <v>8393</v>
      </c>
      <c r="D3699" s="184" t="s">
        <v>8394</v>
      </c>
      <c r="E3699" s="184"/>
      <c r="F3699" s="145" t="s">
        <v>666</v>
      </c>
      <c r="G3699" s="220" t="s">
        <v>667</v>
      </c>
      <c r="H3699" s="145" t="s">
        <v>46</v>
      </c>
      <c r="I3699" s="145" t="s">
        <v>65</v>
      </c>
      <c r="J3699" s="145" t="s">
        <v>494</v>
      </c>
      <c r="K3699" s="234" t="s">
        <v>50</v>
      </c>
      <c r="L3699" s="235" t="s">
        <v>8395</v>
      </c>
      <c r="M3699" s="236" t="s">
        <v>8396</v>
      </c>
      <c r="N3699" s="237" t="s">
        <v>8397</v>
      </c>
      <c r="O3699" s="145" t="s">
        <v>8398</v>
      </c>
      <c r="P3699" s="145"/>
      <c r="Q3699" s="207"/>
      <c r="R3699" s="145"/>
      <c r="S3699" s="145">
        <v>2496</v>
      </c>
      <c r="T3699" s="145" t="s">
        <v>8218</v>
      </c>
      <c r="U3699" s="145" t="e">
        <f>VLOOKUP(B3699,'[1]Du lieu in bang'!$C$2:$BB$1395,20,0)</f>
        <v>#N/A</v>
      </c>
      <c r="V3699" s="145" t="e">
        <f>VLOOKUP(B3699,'[1]Du lieu in bang'!$C$2:$BB$1395,21,0)</f>
        <v>#N/A</v>
      </c>
      <c r="W3699" s="146"/>
    </row>
    <row r="3700" spans="1:23" s="147" customFormat="1" ht="38.25" x14ac:dyDescent="0.25">
      <c r="A3700" s="212">
        <v>1038</v>
      </c>
      <c r="B3700" s="212" t="str">
        <f t="shared" si="12"/>
        <v>Hoang Phuong Bac14/01/1986</v>
      </c>
      <c r="C3700" s="145" t="s">
        <v>8399</v>
      </c>
      <c r="D3700" s="184" t="s">
        <v>8400</v>
      </c>
      <c r="E3700" s="184"/>
      <c r="F3700" s="145" t="s">
        <v>676</v>
      </c>
      <c r="G3700" s="220" t="s">
        <v>677</v>
      </c>
      <c r="H3700" s="145" t="s">
        <v>137</v>
      </c>
      <c r="I3700" s="145" t="s">
        <v>65</v>
      </c>
      <c r="J3700" s="145" t="s">
        <v>494</v>
      </c>
      <c r="K3700" s="234" t="s">
        <v>50</v>
      </c>
      <c r="L3700" s="235" t="s">
        <v>8401</v>
      </c>
      <c r="M3700" s="236" t="s">
        <v>8402</v>
      </c>
      <c r="N3700" s="237" t="s">
        <v>8299</v>
      </c>
      <c r="O3700" s="145" t="s">
        <v>8403</v>
      </c>
      <c r="P3700" s="145"/>
      <c r="Q3700" s="207"/>
      <c r="R3700" s="145"/>
      <c r="S3700" s="145">
        <v>2498</v>
      </c>
      <c r="T3700" s="145" t="s">
        <v>8218</v>
      </c>
      <c r="U3700" s="145" t="e">
        <f>VLOOKUP(B3700,'[1]Du lieu in bang'!$C$2:$BB$1395,20,0)</f>
        <v>#N/A</v>
      </c>
      <c r="V3700" s="145" t="e">
        <f>VLOOKUP(B3700,'[1]Du lieu in bang'!$C$2:$BB$1395,21,0)</f>
        <v>#N/A</v>
      </c>
      <c r="W3700" s="146"/>
    </row>
    <row r="3701" spans="1:23" s="147" customFormat="1" ht="33.75" x14ac:dyDescent="0.25">
      <c r="A3701" s="212">
        <v>1039</v>
      </c>
      <c r="B3701" s="212" t="str">
        <f t="shared" si="12"/>
        <v>Tran Thi Hong Bich24/01/1985</v>
      </c>
      <c r="C3701" s="145" t="s">
        <v>8404</v>
      </c>
      <c r="D3701" s="184" t="s">
        <v>8405</v>
      </c>
      <c r="E3701" s="184"/>
      <c r="F3701" s="145" t="s">
        <v>683</v>
      </c>
      <c r="G3701" s="220" t="s">
        <v>684</v>
      </c>
      <c r="H3701" s="145" t="s">
        <v>171</v>
      </c>
      <c r="I3701" s="145" t="s">
        <v>54</v>
      </c>
      <c r="J3701" s="145" t="s">
        <v>494</v>
      </c>
      <c r="K3701" s="234" t="s">
        <v>50</v>
      </c>
      <c r="L3701" s="235" t="s">
        <v>8406</v>
      </c>
      <c r="M3701" s="236" t="s">
        <v>8227</v>
      </c>
      <c r="N3701" s="237" t="s">
        <v>8216</v>
      </c>
      <c r="O3701" s="145" t="s">
        <v>8407</v>
      </c>
      <c r="P3701" s="145"/>
      <c r="Q3701" s="207"/>
      <c r="R3701" s="145"/>
      <c r="S3701" s="145">
        <v>2499</v>
      </c>
      <c r="T3701" s="145" t="s">
        <v>8218</v>
      </c>
      <c r="U3701" s="145" t="e">
        <f>VLOOKUP(B3701,'[1]Du lieu in bang'!$C$2:$BB$1395,20,0)</f>
        <v>#N/A</v>
      </c>
      <c r="V3701" s="145" t="e">
        <f>VLOOKUP(B3701,'[1]Du lieu in bang'!$C$2:$BB$1395,21,0)</f>
        <v>#N/A</v>
      </c>
      <c r="W3701" s="146"/>
    </row>
    <row r="3702" spans="1:23" s="147" customFormat="1" ht="25.5" x14ac:dyDescent="0.25">
      <c r="A3702" s="212">
        <v>1040</v>
      </c>
      <c r="B3702" s="212" t="str">
        <f t="shared" si="12"/>
        <v>Nguyen Huy Canh02/06/1982</v>
      </c>
      <c r="C3702" s="145" t="s">
        <v>8408</v>
      </c>
      <c r="D3702" s="184" t="s">
        <v>8409</v>
      </c>
      <c r="E3702" s="184"/>
      <c r="F3702" s="145" t="s">
        <v>690</v>
      </c>
      <c r="G3702" s="220" t="s">
        <v>691</v>
      </c>
      <c r="H3702" s="145" t="s">
        <v>46</v>
      </c>
      <c r="I3702" s="145" t="s">
        <v>145</v>
      </c>
      <c r="J3702" s="145" t="s">
        <v>494</v>
      </c>
      <c r="K3702" s="234" t="s">
        <v>50</v>
      </c>
      <c r="L3702" s="235" t="s">
        <v>8410</v>
      </c>
      <c r="M3702" s="236" t="s">
        <v>8227</v>
      </c>
      <c r="N3702" s="237" t="s">
        <v>8216</v>
      </c>
      <c r="O3702" s="145" t="s">
        <v>8411</v>
      </c>
      <c r="P3702" s="145"/>
      <c r="Q3702" s="207"/>
      <c r="R3702" s="145"/>
      <c r="S3702" s="145">
        <v>2500</v>
      </c>
      <c r="T3702" s="145" t="s">
        <v>8218</v>
      </c>
      <c r="U3702" s="145" t="e">
        <f>VLOOKUP(B3702,'[1]Du lieu in bang'!$C$2:$BB$1395,20,0)</f>
        <v>#N/A</v>
      </c>
      <c r="V3702" s="145" t="e">
        <f>VLOOKUP(B3702,'[1]Du lieu in bang'!$C$2:$BB$1395,21,0)</f>
        <v>#N/A</v>
      </c>
      <c r="W3702" s="146"/>
    </row>
    <row r="3703" spans="1:23" s="147" customFormat="1" ht="25.5" x14ac:dyDescent="0.25">
      <c r="A3703" s="212">
        <v>1041</v>
      </c>
      <c r="B3703" s="212" t="str">
        <f t="shared" si="12"/>
        <v>Hoang Xuan Cuong13/11/1983</v>
      </c>
      <c r="C3703" s="145" t="s">
        <v>8412</v>
      </c>
      <c r="D3703" s="184" t="s">
        <v>8413</v>
      </c>
      <c r="E3703" s="184"/>
      <c r="F3703" s="145" t="s">
        <v>703</v>
      </c>
      <c r="G3703" s="220" t="s">
        <v>704</v>
      </c>
      <c r="H3703" s="145" t="s">
        <v>129</v>
      </c>
      <c r="I3703" s="145" t="s">
        <v>145</v>
      </c>
      <c r="J3703" s="145" t="s">
        <v>494</v>
      </c>
      <c r="K3703" s="234" t="s">
        <v>50</v>
      </c>
      <c r="L3703" s="235" t="s">
        <v>8414</v>
      </c>
      <c r="M3703" s="236" t="s">
        <v>8415</v>
      </c>
      <c r="N3703" s="237" t="s">
        <v>8416</v>
      </c>
      <c r="O3703" s="145" t="s">
        <v>8417</v>
      </c>
      <c r="P3703" s="145"/>
      <c r="Q3703" s="207"/>
      <c r="R3703" s="145"/>
      <c r="S3703" s="145">
        <v>2501</v>
      </c>
      <c r="T3703" s="145" t="s">
        <v>8218</v>
      </c>
      <c r="U3703" s="145" t="e">
        <f>VLOOKUP(B3703,'[1]Du lieu in bang'!$C$2:$BB$1395,20,0)</f>
        <v>#N/A</v>
      </c>
      <c r="V3703" s="145" t="e">
        <f>VLOOKUP(B3703,'[1]Du lieu in bang'!$C$2:$BB$1395,21,0)</f>
        <v>#N/A</v>
      </c>
      <c r="W3703" s="146"/>
    </row>
    <row r="3704" spans="1:23" s="147" customFormat="1" ht="33.75" x14ac:dyDescent="0.25">
      <c r="A3704" s="212">
        <v>1042</v>
      </c>
      <c r="B3704" s="212" t="str">
        <f t="shared" si="12"/>
        <v>Vu Minh Duc07/09/1982</v>
      </c>
      <c r="C3704" s="145" t="s">
        <v>8418</v>
      </c>
      <c r="D3704" s="184" t="s">
        <v>8419</v>
      </c>
      <c r="E3704" s="184"/>
      <c r="F3704" s="145" t="s">
        <v>723</v>
      </c>
      <c r="G3704" s="220" t="s">
        <v>724</v>
      </c>
      <c r="H3704" s="145" t="s">
        <v>125</v>
      </c>
      <c r="I3704" s="145" t="s">
        <v>44</v>
      </c>
      <c r="J3704" s="145" t="s">
        <v>494</v>
      </c>
      <c r="K3704" s="234" t="s">
        <v>50</v>
      </c>
      <c r="L3704" s="235" t="s">
        <v>8420</v>
      </c>
      <c r="M3704" s="236" t="s">
        <v>8421</v>
      </c>
      <c r="N3704" s="237" t="s">
        <v>8422</v>
      </c>
      <c r="O3704" s="145" t="s">
        <v>8423</v>
      </c>
      <c r="P3704" s="145"/>
      <c r="Q3704" s="207"/>
      <c r="R3704" s="145"/>
      <c r="S3704" s="145">
        <v>2502</v>
      </c>
      <c r="T3704" s="145" t="s">
        <v>8218</v>
      </c>
      <c r="U3704" s="145" t="e">
        <f>VLOOKUP(B3704,'[1]Du lieu in bang'!$C$2:$BB$1395,20,0)</f>
        <v>#N/A</v>
      </c>
      <c r="V3704" s="145" t="e">
        <f>VLOOKUP(B3704,'[1]Du lieu in bang'!$C$2:$BB$1395,21,0)</f>
        <v>#N/A</v>
      </c>
      <c r="W3704" s="146"/>
    </row>
    <row r="3705" spans="1:23" s="147" customFormat="1" ht="25.5" x14ac:dyDescent="0.25">
      <c r="A3705" s="212">
        <v>1043</v>
      </c>
      <c r="B3705" s="212" t="str">
        <f t="shared" si="12"/>
        <v>Ha Quang Hoa10/03/1976</v>
      </c>
      <c r="C3705" s="145" t="s">
        <v>8424</v>
      </c>
      <c r="D3705" s="184" t="s">
        <v>8425</v>
      </c>
      <c r="E3705" s="184"/>
      <c r="F3705" s="145" t="s">
        <v>748</v>
      </c>
      <c r="G3705" s="220" t="s">
        <v>749</v>
      </c>
      <c r="H3705" s="145" t="s">
        <v>193</v>
      </c>
      <c r="I3705" s="145" t="s">
        <v>44</v>
      </c>
      <c r="J3705" s="145" t="s">
        <v>494</v>
      </c>
      <c r="K3705" s="234" t="s">
        <v>50</v>
      </c>
      <c r="L3705" s="235" t="s">
        <v>8426</v>
      </c>
      <c r="M3705" s="236" t="s">
        <v>8351</v>
      </c>
      <c r="N3705" s="237" t="s">
        <v>8216</v>
      </c>
      <c r="O3705" s="145" t="s">
        <v>8427</v>
      </c>
      <c r="P3705" s="145"/>
      <c r="Q3705" s="207"/>
      <c r="R3705" s="145"/>
      <c r="S3705" s="145">
        <v>2503</v>
      </c>
      <c r="T3705" s="145" t="s">
        <v>8218</v>
      </c>
      <c r="U3705" s="145" t="e">
        <f>VLOOKUP(B3705,'[1]Du lieu in bang'!$C$2:$BB$1395,20,0)</f>
        <v>#N/A</v>
      </c>
      <c r="V3705" s="145" t="e">
        <f>VLOOKUP(B3705,'[1]Du lieu in bang'!$C$2:$BB$1395,21,0)</f>
        <v>#N/A</v>
      </c>
      <c r="W3705" s="146"/>
    </row>
    <row r="3706" spans="1:23" s="147" customFormat="1" ht="25.5" x14ac:dyDescent="0.25">
      <c r="A3706" s="212">
        <v>1044</v>
      </c>
      <c r="B3706" s="212" t="str">
        <f t="shared" si="12"/>
        <v>Nguyen Manh Hung20/11/1983</v>
      </c>
      <c r="C3706" s="145" t="s">
        <v>8428</v>
      </c>
      <c r="D3706" s="184" t="s">
        <v>8429</v>
      </c>
      <c r="E3706" s="184"/>
      <c r="F3706" s="145" t="s">
        <v>764</v>
      </c>
      <c r="G3706" s="220" t="s">
        <v>607</v>
      </c>
      <c r="H3706" s="145" t="s">
        <v>108</v>
      </c>
      <c r="I3706" s="145" t="s">
        <v>145</v>
      </c>
      <c r="J3706" s="145" t="s">
        <v>494</v>
      </c>
      <c r="K3706" s="234" t="s">
        <v>50</v>
      </c>
      <c r="L3706" s="235" t="s">
        <v>8430</v>
      </c>
      <c r="M3706" s="236" t="s">
        <v>8431</v>
      </c>
      <c r="N3706" s="237" t="s">
        <v>8340</v>
      </c>
      <c r="O3706" s="145" t="s">
        <v>8432</v>
      </c>
      <c r="P3706" s="145"/>
      <c r="Q3706" s="207"/>
      <c r="R3706" s="145"/>
      <c r="S3706" s="145">
        <v>2504</v>
      </c>
      <c r="T3706" s="145" t="s">
        <v>8218</v>
      </c>
      <c r="U3706" s="145" t="e">
        <f>VLOOKUP(B3706,'[1]Du lieu in bang'!$C$2:$BB$1395,20,0)</f>
        <v>#N/A</v>
      </c>
      <c r="V3706" s="145" t="e">
        <f>VLOOKUP(B3706,'[1]Du lieu in bang'!$C$2:$BB$1395,21,0)</f>
        <v>#N/A</v>
      </c>
      <c r="W3706" s="146"/>
    </row>
    <row r="3707" spans="1:23" s="147" customFormat="1" ht="33.75" x14ac:dyDescent="0.25">
      <c r="A3707" s="212">
        <v>1045</v>
      </c>
      <c r="B3707" s="212" t="str">
        <f t="shared" si="12"/>
        <v>Ha Duc Huy09/06/1984</v>
      </c>
      <c r="C3707" s="145" t="s">
        <v>8433</v>
      </c>
      <c r="D3707" s="184" t="s">
        <v>8434</v>
      </c>
      <c r="E3707" s="184"/>
      <c r="F3707" s="145" t="s">
        <v>776</v>
      </c>
      <c r="G3707" s="220" t="s">
        <v>777</v>
      </c>
      <c r="H3707" s="145" t="s">
        <v>80</v>
      </c>
      <c r="I3707" s="145" t="s">
        <v>44</v>
      </c>
      <c r="J3707" s="145" t="s">
        <v>494</v>
      </c>
      <c r="K3707" s="234" t="s">
        <v>50</v>
      </c>
      <c r="L3707" s="235" t="s">
        <v>8435</v>
      </c>
      <c r="M3707" s="236" t="s">
        <v>8064</v>
      </c>
      <c r="N3707" s="237" t="s">
        <v>8216</v>
      </c>
      <c r="O3707" s="145" t="s">
        <v>8436</v>
      </c>
      <c r="P3707" s="145"/>
      <c r="Q3707" s="207"/>
      <c r="R3707" s="145"/>
      <c r="S3707" s="145">
        <v>2505</v>
      </c>
      <c r="T3707" s="145" t="s">
        <v>8218</v>
      </c>
      <c r="U3707" s="145" t="e">
        <f>VLOOKUP(B3707,'[1]Du lieu in bang'!$C$2:$BB$1395,20,0)</f>
        <v>#N/A</v>
      </c>
      <c r="V3707" s="145" t="e">
        <f>VLOOKUP(B3707,'[1]Du lieu in bang'!$C$2:$BB$1395,21,0)</f>
        <v>#N/A</v>
      </c>
      <c r="W3707" s="146"/>
    </row>
    <row r="3708" spans="1:23" s="147" customFormat="1" ht="33.75" x14ac:dyDescent="0.25">
      <c r="A3708" s="212">
        <v>1046</v>
      </c>
      <c r="B3708" s="212" t="str">
        <f t="shared" si="12"/>
        <v>Vu Thi La05/09/1985</v>
      </c>
      <c r="C3708" s="145" t="s">
        <v>8437</v>
      </c>
      <c r="D3708" s="184" t="s">
        <v>8438</v>
      </c>
      <c r="E3708" s="184"/>
      <c r="F3708" s="145" t="s">
        <v>788</v>
      </c>
      <c r="G3708" s="220" t="s">
        <v>789</v>
      </c>
      <c r="H3708" s="145" t="s">
        <v>129</v>
      </c>
      <c r="I3708" s="145" t="s">
        <v>65</v>
      </c>
      <c r="J3708" s="145" t="s">
        <v>494</v>
      </c>
      <c r="K3708" s="234" t="s">
        <v>50</v>
      </c>
      <c r="L3708" s="235" t="s">
        <v>8439</v>
      </c>
      <c r="M3708" s="236" t="s">
        <v>7658</v>
      </c>
      <c r="N3708" s="237" t="s">
        <v>8216</v>
      </c>
      <c r="O3708" s="145" t="s">
        <v>8440</v>
      </c>
      <c r="P3708" s="145"/>
      <c r="Q3708" s="207"/>
      <c r="R3708" s="145"/>
      <c r="S3708" s="145">
        <v>2506</v>
      </c>
      <c r="T3708" s="145" t="s">
        <v>8218</v>
      </c>
      <c r="U3708" s="145" t="e">
        <f>VLOOKUP(B3708,'[1]Du lieu in bang'!$C$2:$BB$1395,20,0)</f>
        <v>#N/A</v>
      </c>
      <c r="V3708" s="145" t="e">
        <f>VLOOKUP(B3708,'[1]Du lieu in bang'!$C$2:$BB$1395,21,0)</f>
        <v>#N/A</v>
      </c>
      <c r="W3708" s="146"/>
    </row>
    <row r="3709" spans="1:23" s="147" customFormat="1" ht="38.25" x14ac:dyDescent="0.25">
      <c r="A3709" s="212">
        <v>1047</v>
      </c>
      <c r="B3709" s="212" t="str">
        <f t="shared" si="12"/>
        <v>Tran Dang Manh10/08/1981</v>
      </c>
      <c r="C3709" s="145" t="s">
        <v>8441</v>
      </c>
      <c r="D3709" s="184" t="s">
        <v>8442</v>
      </c>
      <c r="E3709" s="184"/>
      <c r="F3709" s="145" t="s">
        <v>813</v>
      </c>
      <c r="G3709" s="220" t="s">
        <v>814</v>
      </c>
      <c r="H3709" s="145" t="s">
        <v>108</v>
      </c>
      <c r="I3709" s="145" t="s">
        <v>44</v>
      </c>
      <c r="J3709" s="145" t="s">
        <v>494</v>
      </c>
      <c r="K3709" s="234" t="s">
        <v>50</v>
      </c>
      <c r="L3709" s="235" t="s">
        <v>8443</v>
      </c>
      <c r="M3709" s="236" t="s">
        <v>8444</v>
      </c>
      <c r="N3709" s="237" t="s">
        <v>8216</v>
      </c>
      <c r="O3709" s="145" t="s">
        <v>8445</v>
      </c>
      <c r="P3709" s="145"/>
      <c r="Q3709" s="207"/>
      <c r="R3709" s="145"/>
      <c r="S3709" s="145">
        <v>2507</v>
      </c>
      <c r="T3709" s="145" t="s">
        <v>8218</v>
      </c>
      <c r="U3709" s="145" t="e">
        <f>VLOOKUP(B3709,'[1]Du lieu in bang'!$C$2:$BB$1395,20,0)</f>
        <v>#N/A</v>
      </c>
      <c r="V3709" s="145" t="e">
        <f>VLOOKUP(B3709,'[1]Du lieu in bang'!$C$2:$BB$1395,21,0)</f>
        <v>#N/A</v>
      </c>
      <c r="W3709" s="146"/>
    </row>
    <row r="3710" spans="1:23" s="147" customFormat="1" ht="33.75" x14ac:dyDescent="0.25">
      <c r="A3710" s="212">
        <v>1048</v>
      </c>
      <c r="B3710" s="212" t="str">
        <f t="shared" si="12"/>
        <v>Nguyen Trong Nghia07/11/1980</v>
      </c>
      <c r="C3710" s="145" t="s">
        <v>8446</v>
      </c>
      <c r="D3710" s="184" t="s">
        <v>8447</v>
      </c>
      <c r="E3710" s="184"/>
      <c r="F3710" s="145" t="s">
        <v>844</v>
      </c>
      <c r="G3710" s="220" t="s">
        <v>845</v>
      </c>
      <c r="H3710" s="145" t="s">
        <v>46</v>
      </c>
      <c r="I3710" s="145" t="s">
        <v>44</v>
      </c>
      <c r="J3710" s="145" t="s">
        <v>494</v>
      </c>
      <c r="K3710" s="234" t="s">
        <v>50</v>
      </c>
      <c r="L3710" s="235" t="s">
        <v>8448</v>
      </c>
      <c r="M3710" s="236" t="s">
        <v>8449</v>
      </c>
      <c r="N3710" s="237" t="s">
        <v>8216</v>
      </c>
      <c r="O3710" s="145" t="s">
        <v>8450</v>
      </c>
      <c r="P3710" s="145"/>
      <c r="Q3710" s="207"/>
      <c r="R3710" s="145"/>
      <c r="S3710" s="145">
        <v>2508</v>
      </c>
      <c r="T3710" s="145" t="s">
        <v>8218</v>
      </c>
      <c r="U3710" s="145" t="e">
        <f>VLOOKUP(B3710,'[1]Du lieu in bang'!$C$2:$BB$1395,20,0)</f>
        <v>#N/A</v>
      </c>
      <c r="V3710" s="145" t="e">
        <f>VLOOKUP(B3710,'[1]Du lieu in bang'!$C$2:$BB$1395,21,0)</f>
        <v>#N/A</v>
      </c>
      <c r="W3710" s="146"/>
    </row>
    <row r="3711" spans="1:23" s="147" customFormat="1" ht="33.75" x14ac:dyDescent="0.25">
      <c r="A3711" s="212">
        <v>1049</v>
      </c>
      <c r="B3711" s="212" t="str">
        <f t="shared" si="12"/>
        <v>Nguyen Ha Phuong06/02/1985</v>
      </c>
      <c r="C3711" s="145" t="s">
        <v>8451</v>
      </c>
      <c r="D3711" s="184" t="s">
        <v>8452</v>
      </c>
      <c r="E3711" s="184"/>
      <c r="F3711" s="145" t="s">
        <v>864</v>
      </c>
      <c r="G3711" s="220" t="s">
        <v>865</v>
      </c>
      <c r="H3711" s="145" t="s">
        <v>89</v>
      </c>
      <c r="I3711" s="145" t="s">
        <v>65</v>
      </c>
      <c r="J3711" s="145" t="s">
        <v>494</v>
      </c>
      <c r="K3711" s="234" t="s">
        <v>50</v>
      </c>
      <c r="L3711" s="235" t="s">
        <v>8453</v>
      </c>
      <c r="M3711" s="236" t="s">
        <v>8277</v>
      </c>
      <c r="N3711" s="237" t="s">
        <v>8278</v>
      </c>
      <c r="O3711" s="145" t="s">
        <v>8454</v>
      </c>
      <c r="P3711" s="145"/>
      <c r="Q3711" s="207"/>
      <c r="R3711" s="145"/>
      <c r="S3711" s="145">
        <v>2509</v>
      </c>
      <c r="T3711" s="145" t="s">
        <v>8218</v>
      </c>
      <c r="U3711" s="145" t="e">
        <f>VLOOKUP(B3711,'[1]Du lieu in bang'!$C$2:$BB$1395,20,0)</f>
        <v>#N/A</v>
      </c>
      <c r="V3711" s="145" t="e">
        <f>VLOOKUP(B3711,'[1]Du lieu in bang'!$C$2:$BB$1395,21,0)</f>
        <v>#N/A</v>
      </c>
      <c r="W3711" s="146"/>
    </row>
    <row r="3712" spans="1:23" s="147" customFormat="1" ht="25.5" x14ac:dyDescent="0.25">
      <c r="A3712" s="212">
        <v>1051</v>
      </c>
      <c r="B3712" s="212" t="str">
        <f t="shared" si="12"/>
        <v>Dinh Quang Trung18/08/1981</v>
      </c>
      <c r="C3712" s="145" t="s">
        <v>8455</v>
      </c>
      <c r="D3712" s="184" t="s">
        <v>8456</v>
      </c>
      <c r="E3712" s="184"/>
      <c r="F3712" s="145" t="s">
        <v>944</v>
      </c>
      <c r="G3712" s="220" t="s">
        <v>945</v>
      </c>
      <c r="H3712" s="145" t="s">
        <v>193</v>
      </c>
      <c r="I3712" s="145" t="s">
        <v>44</v>
      </c>
      <c r="J3712" s="145" t="s">
        <v>494</v>
      </c>
      <c r="K3712" s="234" t="s">
        <v>50</v>
      </c>
      <c r="L3712" s="235" t="s">
        <v>8457</v>
      </c>
      <c r="M3712" s="236" t="s">
        <v>8458</v>
      </c>
      <c r="N3712" s="237" t="s">
        <v>8299</v>
      </c>
      <c r="O3712" s="145" t="s">
        <v>8459</v>
      </c>
      <c r="P3712" s="145"/>
      <c r="Q3712" s="207"/>
      <c r="R3712" s="145"/>
      <c r="S3712" s="145">
        <v>2511</v>
      </c>
      <c r="T3712" s="145" t="s">
        <v>8218</v>
      </c>
      <c r="U3712" s="145" t="e">
        <f>VLOOKUP(B3712,'[1]Du lieu in bang'!$C$2:$BB$1395,20,0)</f>
        <v>#N/A</v>
      </c>
      <c r="V3712" s="145" t="e">
        <f>VLOOKUP(B3712,'[1]Du lieu in bang'!$C$2:$BB$1395,21,0)</f>
        <v>#N/A</v>
      </c>
      <c r="W3712" s="146"/>
    </row>
    <row r="3713" spans="1:23" s="147" customFormat="1" ht="25.5" x14ac:dyDescent="0.25">
      <c r="A3713" s="212">
        <v>1052</v>
      </c>
      <c r="B3713" s="212" t="str">
        <f t="shared" si="12"/>
        <v>Ngo Thanh Trung01/01/1979</v>
      </c>
      <c r="C3713" s="145" t="s">
        <v>8460</v>
      </c>
      <c r="D3713" s="184" t="s">
        <v>8461</v>
      </c>
      <c r="E3713" s="184"/>
      <c r="F3713" s="145" t="s">
        <v>1869</v>
      </c>
      <c r="G3713" s="220" t="s">
        <v>1870</v>
      </c>
      <c r="H3713" s="145" t="s">
        <v>1139</v>
      </c>
      <c r="I3713" s="145" t="s">
        <v>44</v>
      </c>
      <c r="J3713" s="145" t="s">
        <v>494</v>
      </c>
      <c r="K3713" s="234" t="s">
        <v>50</v>
      </c>
      <c r="L3713" s="235" t="s">
        <v>8462</v>
      </c>
      <c r="M3713" s="236" t="s">
        <v>8463</v>
      </c>
      <c r="N3713" s="237" t="s">
        <v>8464</v>
      </c>
      <c r="O3713" s="145" t="s">
        <v>8465</v>
      </c>
      <c r="P3713" s="145"/>
      <c r="Q3713" s="207"/>
      <c r="R3713" s="145"/>
      <c r="S3713" s="145">
        <v>2512</v>
      </c>
      <c r="T3713" s="145" t="s">
        <v>8218</v>
      </c>
      <c r="U3713" s="145" t="e">
        <f>VLOOKUP(B3713,'[1]Du lieu in bang'!$C$2:$BB$1395,20,0)</f>
        <v>#N/A</v>
      </c>
      <c r="V3713" s="145" t="e">
        <f>VLOOKUP(B3713,'[1]Du lieu in bang'!$C$2:$BB$1395,21,0)</f>
        <v>#N/A</v>
      </c>
      <c r="W3713" s="146"/>
    </row>
    <row r="3714" spans="1:23" s="147" customFormat="1" ht="33.75" x14ac:dyDescent="0.25">
      <c r="A3714" s="212">
        <v>1053</v>
      </c>
      <c r="B3714" s="212" t="str">
        <f t="shared" si="12"/>
        <v>Tran Danh Tuan03/06/1977</v>
      </c>
      <c r="C3714" s="145" t="s">
        <v>8466</v>
      </c>
      <c r="D3714" s="184" t="s">
        <v>8467</v>
      </c>
      <c r="E3714" s="184"/>
      <c r="F3714" s="145" t="s">
        <v>965</v>
      </c>
      <c r="G3714" s="220" t="s">
        <v>966</v>
      </c>
      <c r="H3714" s="145" t="s">
        <v>46</v>
      </c>
      <c r="I3714" s="145" t="s">
        <v>145</v>
      </c>
      <c r="J3714" s="145" t="s">
        <v>494</v>
      </c>
      <c r="K3714" s="234" t="s">
        <v>50</v>
      </c>
      <c r="L3714" s="235" t="s">
        <v>8468</v>
      </c>
      <c r="M3714" s="236" t="s">
        <v>8360</v>
      </c>
      <c r="N3714" s="237" t="s">
        <v>8233</v>
      </c>
      <c r="O3714" s="145" t="s">
        <v>8469</v>
      </c>
      <c r="P3714" s="145"/>
      <c r="Q3714" s="207"/>
      <c r="R3714" s="145"/>
      <c r="S3714" s="145">
        <v>2513</v>
      </c>
      <c r="T3714" s="145" t="s">
        <v>8218</v>
      </c>
      <c r="U3714" s="145" t="e">
        <f>VLOOKUP(B3714,'[1]Du lieu in bang'!$C$2:$BB$1395,20,0)</f>
        <v>#N/A</v>
      </c>
      <c r="V3714" s="145" t="e">
        <f>VLOOKUP(B3714,'[1]Du lieu in bang'!$C$2:$BB$1395,21,0)</f>
        <v>#N/A</v>
      </c>
      <c r="W3714" s="146"/>
    </row>
    <row r="3715" spans="1:23" s="147" customFormat="1" ht="25.5" x14ac:dyDescent="0.25">
      <c r="A3715" s="212">
        <v>1054</v>
      </c>
      <c r="B3715" s="212" t="str">
        <f t="shared" si="12"/>
        <v>Tran Thi Tuyet29/12/1984</v>
      </c>
      <c r="C3715" s="145" t="s">
        <v>8470</v>
      </c>
      <c r="D3715" s="184" t="s">
        <v>8471</v>
      </c>
      <c r="E3715" s="184"/>
      <c r="F3715" s="145" t="s">
        <v>986</v>
      </c>
      <c r="G3715" s="220" t="s">
        <v>555</v>
      </c>
      <c r="H3715" s="145" t="s">
        <v>113</v>
      </c>
      <c r="I3715" s="145" t="s">
        <v>65</v>
      </c>
      <c r="J3715" s="145" t="s">
        <v>494</v>
      </c>
      <c r="K3715" s="234" t="s">
        <v>50</v>
      </c>
      <c r="L3715" s="235" t="s">
        <v>8472</v>
      </c>
      <c r="M3715" s="236" t="s">
        <v>8289</v>
      </c>
      <c r="N3715" s="237" t="s">
        <v>8290</v>
      </c>
      <c r="O3715" s="145" t="s">
        <v>8473</v>
      </c>
      <c r="P3715" s="145"/>
      <c r="Q3715" s="207"/>
      <c r="R3715" s="145"/>
      <c r="S3715" s="145">
        <v>2514</v>
      </c>
      <c r="T3715" s="145" t="s">
        <v>8218</v>
      </c>
      <c r="U3715" s="145" t="e">
        <f>VLOOKUP(B3715,'[1]Du lieu in bang'!$C$2:$BB$1395,20,0)</f>
        <v>#N/A</v>
      </c>
      <c r="V3715" s="145" t="e">
        <f>VLOOKUP(B3715,'[1]Du lieu in bang'!$C$2:$BB$1395,21,0)</f>
        <v>#N/A</v>
      </c>
      <c r="W3715" s="146"/>
    </row>
    <row r="3716" spans="1:23" s="147" customFormat="1" ht="25.5" x14ac:dyDescent="0.25">
      <c r="A3716" s="212">
        <v>1055</v>
      </c>
      <c r="B3716" s="212" t="str">
        <f t="shared" si="12"/>
        <v>Nong Hoai Chau14/06/1983</v>
      </c>
      <c r="C3716" s="145" t="s">
        <v>8474</v>
      </c>
      <c r="D3716" s="184" t="s">
        <v>8475</v>
      </c>
      <c r="E3716" s="184"/>
      <c r="F3716" s="145" t="s">
        <v>696</v>
      </c>
      <c r="G3716" s="220" t="s">
        <v>697</v>
      </c>
      <c r="H3716" s="145" t="s">
        <v>698</v>
      </c>
      <c r="I3716" s="145" t="s">
        <v>44</v>
      </c>
      <c r="J3716" s="145" t="s">
        <v>494</v>
      </c>
      <c r="K3716" s="234" t="s">
        <v>50</v>
      </c>
      <c r="L3716" s="235" t="s">
        <v>8476</v>
      </c>
      <c r="M3716" s="236" t="s">
        <v>8380</v>
      </c>
      <c r="N3716" s="237" t="s">
        <v>8381</v>
      </c>
      <c r="O3716" s="145" t="s">
        <v>8477</v>
      </c>
      <c r="P3716" s="145"/>
      <c r="Q3716" s="207"/>
      <c r="R3716" s="145"/>
      <c r="S3716" s="145">
        <v>2515</v>
      </c>
      <c r="T3716" s="145" t="s">
        <v>8218</v>
      </c>
      <c r="U3716" s="145" t="e">
        <f>VLOOKUP(B3716,'[1]Du lieu in bang'!$C$2:$BB$1395,20,0)</f>
        <v>#N/A</v>
      </c>
      <c r="V3716" s="145" t="e">
        <f>VLOOKUP(B3716,'[1]Du lieu in bang'!$C$2:$BB$1395,21,0)</f>
        <v>#N/A</v>
      </c>
      <c r="W3716" s="146"/>
    </row>
    <row r="3717" spans="1:23" s="147" customFormat="1" ht="25.5" x14ac:dyDescent="0.25">
      <c r="A3717" s="212">
        <v>1056</v>
      </c>
      <c r="B3717" s="212" t="str">
        <f t="shared" si="12"/>
        <v>Pham Duc Dung25/02/1981</v>
      </c>
      <c r="C3717" s="145" t="s">
        <v>8478</v>
      </c>
      <c r="D3717" s="184" t="s">
        <v>8479</v>
      </c>
      <c r="E3717" s="184"/>
      <c r="F3717" s="145" t="s">
        <v>714</v>
      </c>
      <c r="G3717" s="220" t="s">
        <v>715</v>
      </c>
      <c r="H3717" s="145" t="s">
        <v>129</v>
      </c>
      <c r="I3717" s="145" t="s">
        <v>44</v>
      </c>
      <c r="J3717" s="145" t="s">
        <v>494</v>
      </c>
      <c r="K3717" s="234" t="s">
        <v>50</v>
      </c>
      <c r="L3717" s="235" t="s">
        <v>8480</v>
      </c>
      <c r="M3717" s="236" t="s">
        <v>8481</v>
      </c>
      <c r="N3717" s="237" t="s">
        <v>8397</v>
      </c>
      <c r="O3717" s="145" t="s">
        <v>8482</v>
      </c>
      <c r="P3717" s="145"/>
      <c r="Q3717" s="207"/>
      <c r="R3717" s="145"/>
      <c r="S3717" s="145">
        <v>2516</v>
      </c>
      <c r="T3717" s="145" t="s">
        <v>8218</v>
      </c>
      <c r="U3717" s="145" t="e">
        <f>VLOOKUP(B3717,'[1]Du lieu in bang'!$C$2:$BB$1395,20,0)</f>
        <v>#N/A</v>
      </c>
      <c r="V3717" s="145" t="e">
        <f>VLOOKUP(B3717,'[1]Du lieu in bang'!$C$2:$BB$1395,21,0)</f>
        <v>#N/A</v>
      </c>
      <c r="W3717" s="146"/>
    </row>
    <row r="3718" spans="1:23" s="147" customFormat="1" ht="25.5" x14ac:dyDescent="0.25">
      <c r="A3718" s="212">
        <v>1057</v>
      </c>
      <c r="B3718" s="212" t="str">
        <f t="shared" si="12"/>
        <v>Hoang Thi Ha05/02/1983</v>
      </c>
      <c r="C3718" s="145" t="s">
        <v>8483</v>
      </c>
      <c r="D3718" s="184" t="s">
        <v>8484</v>
      </c>
      <c r="E3718" s="184"/>
      <c r="F3718" s="145" t="s">
        <v>8485</v>
      </c>
      <c r="G3718" s="220" t="s">
        <v>4039</v>
      </c>
      <c r="H3718" s="145" t="s">
        <v>1754</v>
      </c>
      <c r="I3718" s="145" t="s">
        <v>65</v>
      </c>
      <c r="J3718" s="145" t="s">
        <v>494</v>
      </c>
      <c r="K3718" s="234" t="s">
        <v>50</v>
      </c>
      <c r="L3718" s="235" t="s">
        <v>8486</v>
      </c>
      <c r="M3718" s="236" t="s">
        <v>8487</v>
      </c>
      <c r="N3718" s="237" t="s">
        <v>8488</v>
      </c>
      <c r="O3718" s="145" t="s">
        <v>8489</v>
      </c>
      <c r="P3718" s="145"/>
      <c r="Q3718" s="207"/>
      <c r="R3718" s="145"/>
      <c r="S3718" s="145">
        <v>2517</v>
      </c>
      <c r="T3718" s="145" t="s">
        <v>8218</v>
      </c>
      <c r="U3718" s="145" t="e">
        <f>VLOOKUP(B3718,'[1]Du lieu in bang'!$C$2:$BB$1395,20,0)</f>
        <v>#N/A</v>
      </c>
      <c r="V3718" s="145" t="e">
        <f>VLOOKUP(B3718,'[1]Du lieu in bang'!$C$2:$BB$1395,21,0)</f>
        <v>#N/A</v>
      </c>
      <c r="W3718" s="146"/>
    </row>
    <row r="3719" spans="1:23" s="147" customFormat="1" ht="33.75" x14ac:dyDescent="0.25">
      <c r="A3719" s="212">
        <v>1059</v>
      </c>
      <c r="B3719" s="212" t="str">
        <f t="shared" si="12"/>
        <v>Vu Ngoc Hung28/03/1978</v>
      </c>
      <c r="C3719" s="145" t="s">
        <v>8490</v>
      </c>
      <c r="D3719" s="184" t="s">
        <v>8491</v>
      </c>
      <c r="E3719" s="184"/>
      <c r="F3719" s="145" t="s">
        <v>773</v>
      </c>
      <c r="G3719" s="220" t="s">
        <v>774</v>
      </c>
      <c r="H3719" s="145" t="s">
        <v>108</v>
      </c>
      <c r="I3719" s="145" t="s">
        <v>44</v>
      </c>
      <c r="J3719" s="145" t="s">
        <v>494</v>
      </c>
      <c r="K3719" s="234" t="s">
        <v>50</v>
      </c>
      <c r="L3719" s="235" t="s">
        <v>8492</v>
      </c>
      <c r="M3719" s="236" t="s">
        <v>8493</v>
      </c>
      <c r="N3719" s="237" t="s">
        <v>8494</v>
      </c>
      <c r="O3719" s="145" t="s">
        <v>8495</v>
      </c>
      <c r="P3719" s="145"/>
      <c r="Q3719" s="207"/>
      <c r="R3719" s="145"/>
      <c r="S3719" s="145">
        <v>2519</v>
      </c>
      <c r="T3719" s="145" t="s">
        <v>8218</v>
      </c>
      <c r="U3719" s="145" t="e">
        <f>VLOOKUP(B3719,'[1]Du lieu in bang'!$C$2:$BB$1395,20,0)</f>
        <v>#N/A</v>
      </c>
      <c r="V3719" s="145" t="e">
        <f>VLOOKUP(B3719,'[1]Du lieu in bang'!$C$2:$BB$1395,21,0)</f>
        <v>#N/A</v>
      </c>
      <c r="W3719" s="146"/>
    </row>
    <row r="3720" spans="1:23" s="147" customFormat="1" ht="25.5" x14ac:dyDescent="0.25">
      <c r="A3720" s="212">
        <v>1060</v>
      </c>
      <c r="B3720" s="212" t="str">
        <f t="shared" si="12"/>
        <v>Nguyen Van Luong07/02/1984</v>
      </c>
      <c r="C3720" s="145" t="s">
        <v>8496</v>
      </c>
      <c r="D3720" s="184" t="s">
        <v>8497</v>
      </c>
      <c r="E3720" s="184"/>
      <c r="F3720" s="145" t="s">
        <v>806</v>
      </c>
      <c r="G3720" s="220" t="s">
        <v>807</v>
      </c>
      <c r="H3720" s="145" t="s">
        <v>89</v>
      </c>
      <c r="I3720" s="145" t="s">
        <v>44</v>
      </c>
      <c r="J3720" s="145" t="s">
        <v>494</v>
      </c>
      <c r="K3720" s="234" t="s">
        <v>50</v>
      </c>
      <c r="L3720" s="235" t="s">
        <v>8498</v>
      </c>
      <c r="M3720" s="236" t="s">
        <v>8499</v>
      </c>
      <c r="N3720" s="237" t="s">
        <v>8500</v>
      </c>
      <c r="O3720" s="145" t="s">
        <v>8501</v>
      </c>
      <c r="P3720" s="145"/>
      <c r="Q3720" s="207"/>
      <c r="R3720" s="145"/>
      <c r="S3720" s="145">
        <v>2520</v>
      </c>
      <c r="T3720" s="145" t="s">
        <v>8218</v>
      </c>
      <c r="U3720" s="145" t="e">
        <f>VLOOKUP(B3720,'[1]Du lieu in bang'!$C$2:$BB$1395,20,0)</f>
        <v>#N/A</v>
      </c>
      <c r="V3720" s="145" t="e">
        <f>VLOOKUP(B3720,'[1]Du lieu in bang'!$C$2:$BB$1395,21,0)</f>
        <v>#N/A</v>
      </c>
      <c r="W3720" s="146"/>
    </row>
    <row r="3721" spans="1:23" s="147" customFormat="1" ht="25.5" x14ac:dyDescent="0.25">
      <c r="A3721" s="212">
        <v>1061</v>
      </c>
      <c r="B3721" s="212" t="str">
        <f t="shared" si="12"/>
        <v>Dang Ngoc San29/08/1975</v>
      </c>
      <c r="C3721" s="145" t="s">
        <v>8502</v>
      </c>
      <c r="D3721" s="184" t="s">
        <v>8503</v>
      </c>
      <c r="E3721" s="184"/>
      <c r="F3721" s="145" t="s">
        <v>874</v>
      </c>
      <c r="G3721" s="220" t="s">
        <v>875</v>
      </c>
      <c r="H3721" s="145" t="s">
        <v>46</v>
      </c>
      <c r="I3721" s="145" t="s">
        <v>145</v>
      </c>
      <c r="J3721" s="145" t="s">
        <v>494</v>
      </c>
      <c r="K3721" s="234" t="s">
        <v>50</v>
      </c>
      <c r="L3721" s="235" t="s">
        <v>8504</v>
      </c>
      <c r="M3721" s="236" t="s">
        <v>8505</v>
      </c>
      <c r="N3721" s="237" t="s">
        <v>8506</v>
      </c>
      <c r="O3721" s="145" t="s">
        <v>8507</v>
      </c>
      <c r="P3721" s="145"/>
      <c r="Q3721" s="207"/>
      <c r="R3721" s="145"/>
      <c r="S3721" s="145">
        <v>2521</v>
      </c>
      <c r="T3721" s="145" t="s">
        <v>8218</v>
      </c>
      <c r="U3721" s="145" t="e">
        <f>VLOOKUP(B3721,'[1]Du lieu in bang'!$C$2:$BB$1395,20,0)</f>
        <v>#N/A</v>
      </c>
      <c r="V3721" s="145" t="e">
        <f>VLOOKUP(B3721,'[1]Du lieu in bang'!$C$2:$BB$1395,21,0)</f>
        <v>#N/A</v>
      </c>
      <c r="W3721" s="146"/>
    </row>
    <row r="3722" spans="1:23" s="147" customFormat="1" ht="38.25" x14ac:dyDescent="0.25">
      <c r="A3722" s="212">
        <v>1062</v>
      </c>
      <c r="B3722" s="212" t="str">
        <f t="shared" si="12"/>
        <v>Nguyen Thi Bich Thao11/01/1985</v>
      </c>
      <c r="C3722" s="145" t="s">
        <v>8508</v>
      </c>
      <c r="D3722" s="184" t="s">
        <v>8509</v>
      </c>
      <c r="E3722" s="184"/>
      <c r="F3722" s="145" t="s">
        <v>919</v>
      </c>
      <c r="G3722" s="220" t="s">
        <v>920</v>
      </c>
      <c r="H3722" s="145" t="s">
        <v>89</v>
      </c>
      <c r="I3722" s="145" t="s">
        <v>65</v>
      </c>
      <c r="J3722" s="145" t="s">
        <v>494</v>
      </c>
      <c r="K3722" s="234" t="s">
        <v>50</v>
      </c>
      <c r="L3722" s="235" t="s">
        <v>8510</v>
      </c>
      <c r="M3722" s="236" t="s">
        <v>8386</v>
      </c>
      <c r="N3722" s="237" t="s">
        <v>8299</v>
      </c>
      <c r="O3722" s="145" t="s">
        <v>8511</v>
      </c>
      <c r="P3722" s="145"/>
      <c r="Q3722" s="207"/>
      <c r="R3722" s="145"/>
      <c r="S3722" s="145">
        <v>2522</v>
      </c>
      <c r="T3722" s="145" t="s">
        <v>8218</v>
      </c>
      <c r="U3722" s="145" t="e">
        <f>VLOOKUP(B3722,'[1]Du lieu in bang'!$C$2:$BB$1395,20,0)</f>
        <v>#N/A</v>
      </c>
      <c r="V3722" s="145" t="e">
        <f>VLOOKUP(B3722,'[1]Du lieu in bang'!$C$2:$BB$1395,21,0)</f>
        <v>#N/A</v>
      </c>
      <c r="W3722" s="146"/>
    </row>
    <row r="3723" spans="1:23" s="147" customFormat="1" ht="25.5" x14ac:dyDescent="0.25">
      <c r="A3723" s="212">
        <v>1063</v>
      </c>
      <c r="B3723" s="212" t="str">
        <f t="shared" si="12"/>
        <v>Dang Van Thang08/12/1970</v>
      </c>
      <c r="C3723" s="145" t="s">
        <v>8512</v>
      </c>
      <c r="D3723" s="184" t="s">
        <v>8513</v>
      </c>
      <c r="E3723" s="184"/>
      <c r="F3723" s="145" t="s">
        <v>902</v>
      </c>
      <c r="G3723" s="220" t="s">
        <v>903</v>
      </c>
      <c r="H3723" s="145" t="s">
        <v>129</v>
      </c>
      <c r="I3723" s="145" t="s">
        <v>44</v>
      </c>
      <c r="J3723" s="145" t="s">
        <v>494</v>
      </c>
      <c r="K3723" s="234" t="s">
        <v>50</v>
      </c>
      <c r="L3723" s="235" t="s">
        <v>8514</v>
      </c>
      <c r="M3723" s="236" t="s">
        <v>6506</v>
      </c>
      <c r="N3723" s="237" t="s">
        <v>8500</v>
      </c>
      <c r="O3723" s="145" t="s">
        <v>8515</v>
      </c>
      <c r="P3723" s="145"/>
      <c r="Q3723" s="207"/>
      <c r="R3723" s="145"/>
      <c r="S3723" s="145">
        <v>2523</v>
      </c>
      <c r="T3723" s="145" t="s">
        <v>8218</v>
      </c>
      <c r="U3723" s="145" t="e">
        <f>VLOOKUP(B3723,'[1]Du lieu in bang'!$C$2:$BB$1395,20,0)</f>
        <v>#N/A</v>
      </c>
      <c r="V3723" s="145" t="e">
        <f>VLOOKUP(B3723,'[1]Du lieu in bang'!$C$2:$BB$1395,21,0)</f>
        <v>#N/A</v>
      </c>
      <c r="W3723" s="146"/>
    </row>
    <row r="3724" spans="1:23" s="147" customFormat="1" ht="25.5" x14ac:dyDescent="0.25">
      <c r="A3724" s="212">
        <v>1064</v>
      </c>
      <c r="B3724" s="212" t="str">
        <f t="shared" si="12"/>
        <v>Pham Huy Toan28/02/1982</v>
      </c>
      <c r="C3724" s="145" t="s">
        <v>8516</v>
      </c>
      <c r="D3724" s="184" t="s">
        <v>8517</v>
      </c>
      <c r="E3724" s="184"/>
      <c r="F3724" s="145" t="s">
        <v>940</v>
      </c>
      <c r="G3724" s="220" t="s">
        <v>941</v>
      </c>
      <c r="H3724" s="145" t="s">
        <v>46</v>
      </c>
      <c r="I3724" s="145" t="s">
        <v>44</v>
      </c>
      <c r="J3724" s="145" t="s">
        <v>494</v>
      </c>
      <c r="K3724" s="234" t="s">
        <v>50</v>
      </c>
      <c r="L3724" s="235" t="s">
        <v>8518</v>
      </c>
      <c r="M3724" s="236" t="s">
        <v>8493</v>
      </c>
      <c r="N3724" s="237" t="s">
        <v>8494</v>
      </c>
      <c r="O3724" s="145" t="s">
        <v>8519</v>
      </c>
      <c r="P3724" s="145"/>
      <c r="Q3724" s="207"/>
      <c r="R3724" s="145"/>
      <c r="S3724" s="145">
        <v>2524</v>
      </c>
      <c r="T3724" s="145" t="s">
        <v>8218</v>
      </c>
      <c r="U3724" s="145" t="e">
        <f>VLOOKUP(B3724,'[1]Du lieu in bang'!$C$2:$BB$1395,20,0)</f>
        <v>#N/A</v>
      </c>
      <c r="V3724" s="145" t="e">
        <f>VLOOKUP(B3724,'[1]Du lieu in bang'!$C$2:$BB$1395,21,0)</f>
        <v>#N/A</v>
      </c>
      <c r="W3724" s="146"/>
    </row>
    <row r="3725" spans="1:23" s="147" customFormat="1" ht="33.75" x14ac:dyDescent="0.25">
      <c r="A3725" s="212">
        <v>1065</v>
      </c>
      <c r="B3725" s="212" t="str">
        <f t="shared" si="12"/>
        <v>Ta Viet Trung17/08/1978</v>
      </c>
      <c r="C3725" s="145" t="s">
        <v>8520</v>
      </c>
      <c r="D3725" s="184" t="s">
        <v>8521</v>
      </c>
      <c r="E3725" s="184"/>
      <c r="F3725" s="145" t="s">
        <v>947</v>
      </c>
      <c r="G3725" s="220" t="s">
        <v>948</v>
      </c>
      <c r="H3725" s="145" t="s">
        <v>46</v>
      </c>
      <c r="I3725" s="145" t="s">
        <v>145</v>
      </c>
      <c r="J3725" s="145" t="s">
        <v>494</v>
      </c>
      <c r="K3725" s="234" t="s">
        <v>50</v>
      </c>
      <c r="L3725" s="235" t="s">
        <v>8522</v>
      </c>
      <c r="M3725" s="236" t="s">
        <v>8523</v>
      </c>
      <c r="N3725" s="237" t="s">
        <v>8233</v>
      </c>
      <c r="O3725" s="145" t="s">
        <v>8524</v>
      </c>
      <c r="P3725" s="145"/>
      <c r="Q3725" s="207"/>
      <c r="R3725" s="145"/>
      <c r="S3725" s="145">
        <v>2525</v>
      </c>
      <c r="T3725" s="145" t="s">
        <v>8218</v>
      </c>
      <c r="U3725" s="145" t="e">
        <f>VLOOKUP(B3725,'[1]Du lieu in bang'!$C$2:$BB$1395,20,0)</f>
        <v>#N/A</v>
      </c>
      <c r="V3725" s="145" t="e">
        <f>VLOOKUP(B3725,'[1]Du lieu in bang'!$C$2:$BB$1395,21,0)</f>
        <v>#N/A</v>
      </c>
      <c r="W3725" s="146"/>
    </row>
    <row r="3726" spans="1:23" s="147" customFormat="1" ht="25.5" x14ac:dyDescent="0.25">
      <c r="A3726" s="212">
        <v>1066</v>
      </c>
      <c r="B3726" s="212" t="str">
        <f t="shared" si="12"/>
        <v>Nguyen Hai Truong08/06/1985</v>
      </c>
      <c r="C3726" s="145" t="s">
        <v>8525</v>
      </c>
      <c r="D3726" s="184" t="s">
        <v>8526</v>
      </c>
      <c r="E3726" s="184"/>
      <c r="F3726" s="145" t="s">
        <v>951</v>
      </c>
      <c r="G3726" s="220" t="s">
        <v>952</v>
      </c>
      <c r="H3726" s="145" t="s">
        <v>108</v>
      </c>
      <c r="I3726" s="145" t="s">
        <v>44</v>
      </c>
      <c r="J3726" s="145" t="s">
        <v>494</v>
      </c>
      <c r="K3726" s="234" t="s">
        <v>50</v>
      </c>
      <c r="L3726" s="235" t="s">
        <v>8527</v>
      </c>
      <c r="M3726" s="236" t="s">
        <v>8499</v>
      </c>
      <c r="N3726" s="237" t="s">
        <v>8500</v>
      </c>
      <c r="O3726" s="145" t="s">
        <v>8528</v>
      </c>
      <c r="P3726" s="145"/>
      <c r="Q3726" s="207"/>
      <c r="R3726" s="145"/>
      <c r="S3726" s="145">
        <v>2526</v>
      </c>
      <c r="T3726" s="145" t="s">
        <v>8218</v>
      </c>
      <c r="U3726" s="145" t="e">
        <f>VLOOKUP(B3726,'[1]Du lieu in bang'!$C$2:$BB$1395,20,0)</f>
        <v>#N/A</v>
      </c>
      <c r="V3726" s="145" t="e">
        <f>VLOOKUP(B3726,'[1]Du lieu in bang'!$C$2:$BB$1395,21,0)</f>
        <v>#N/A</v>
      </c>
      <c r="W3726" s="146"/>
    </row>
    <row r="3727" spans="1:23" s="147" customFormat="1" ht="25.5" x14ac:dyDescent="0.25">
      <c r="A3727" s="212">
        <v>1068</v>
      </c>
      <c r="B3727" s="212" t="str">
        <f t="shared" si="12"/>
        <v>Nguyen Canh Bay10/03/1968</v>
      </c>
      <c r="C3727" s="145" t="s">
        <v>8529</v>
      </c>
      <c r="D3727" s="184" t="s">
        <v>8530</v>
      </c>
      <c r="E3727" s="184"/>
      <c r="F3727" s="145" t="s">
        <v>497</v>
      </c>
      <c r="G3727" s="220" t="s">
        <v>498</v>
      </c>
      <c r="H3727" s="145" t="s">
        <v>1622</v>
      </c>
      <c r="I3727" s="145" t="s">
        <v>145</v>
      </c>
      <c r="J3727" s="145" t="s">
        <v>494</v>
      </c>
      <c r="K3727" s="234" t="s">
        <v>50</v>
      </c>
      <c r="L3727" s="235" t="s">
        <v>8531</v>
      </c>
      <c r="M3727" s="236" t="s">
        <v>8532</v>
      </c>
      <c r="N3727" s="237" t="s">
        <v>8216</v>
      </c>
      <c r="O3727" s="145" t="s">
        <v>8533</v>
      </c>
      <c r="P3727" s="145"/>
      <c r="Q3727" s="207"/>
      <c r="R3727" s="145"/>
      <c r="S3727" s="145">
        <v>2528</v>
      </c>
      <c r="T3727" s="145" t="s">
        <v>8218</v>
      </c>
      <c r="U3727" s="145" t="e">
        <f>VLOOKUP(B3727,'[1]Du lieu in bang'!$C$2:$BB$1395,20,0)</f>
        <v>#N/A</v>
      </c>
      <c r="V3727" s="145" t="e">
        <f>VLOOKUP(B3727,'[1]Du lieu in bang'!$C$2:$BB$1395,21,0)</f>
        <v>#N/A</v>
      </c>
      <c r="W3727" s="146"/>
    </row>
    <row r="3728" spans="1:23" s="147" customFormat="1" ht="25.5" x14ac:dyDescent="0.25">
      <c r="A3728" s="212">
        <v>1069</v>
      </c>
      <c r="B3728" s="212" t="str">
        <f t="shared" si="12"/>
        <v>Dang Thi Thanh Binh19/01/1977</v>
      </c>
      <c r="C3728" s="145" t="s">
        <v>8534</v>
      </c>
      <c r="D3728" s="184" t="s">
        <v>8535</v>
      </c>
      <c r="E3728" s="184"/>
      <c r="F3728" s="145" t="s">
        <v>500</v>
      </c>
      <c r="G3728" s="220" t="s">
        <v>501</v>
      </c>
      <c r="H3728" s="145" t="s">
        <v>1250</v>
      </c>
      <c r="I3728" s="145" t="s">
        <v>54</v>
      </c>
      <c r="J3728" s="145" t="s">
        <v>494</v>
      </c>
      <c r="K3728" s="234" t="s">
        <v>50</v>
      </c>
      <c r="L3728" s="235" t="s">
        <v>8536</v>
      </c>
      <c r="M3728" s="236" t="s">
        <v>8386</v>
      </c>
      <c r="N3728" s="237" t="s">
        <v>8299</v>
      </c>
      <c r="O3728" s="145" t="s">
        <v>8537</v>
      </c>
      <c r="P3728" s="145"/>
      <c r="Q3728" s="207"/>
      <c r="R3728" s="145"/>
      <c r="S3728" s="145">
        <v>2529</v>
      </c>
      <c r="T3728" s="145" t="s">
        <v>8218</v>
      </c>
      <c r="U3728" s="145" t="e">
        <f>VLOOKUP(B3728,'[1]Du lieu in bang'!$C$2:$BB$1395,20,0)</f>
        <v>#N/A</v>
      </c>
      <c r="V3728" s="145" t="e">
        <f>VLOOKUP(B3728,'[1]Du lieu in bang'!$C$2:$BB$1395,21,0)</f>
        <v>#N/A</v>
      </c>
      <c r="W3728" s="146"/>
    </row>
    <row r="3729" spans="1:23" s="147" customFormat="1" ht="25.5" x14ac:dyDescent="0.25">
      <c r="A3729" s="212">
        <v>1070</v>
      </c>
      <c r="B3729" s="212" t="str">
        <f t="shared" si="12"/>
        <v>Tran Xuan Binh14/05/1983</v>
      </c>
      <c r="C3729" s="145" t="s">
        <v>8538</v>
      </c>
      <c r="D3729" s="184" t="s">
        <v>8539</v>
      </c>
      <c r="E3729" s="184"/>
      <c r="F3729" s="145" t="s">
        <v>504</v>
      </c>
      <c r="G3729" s="220" t="s">
        <v>505</v>
      </c>
      <c r="H3729" s="145" t="s">
        <v>1622</v>
      </c>
      <c r="I3729" s="145" t="s">
        <v>145</v>
      </c>
      <c r="J3729" s="145" t="s">
        <v>494</v>
      </c>
      <c r="K3729" s="234" t="s">
        <v>50</v>
      </c>
      <c r="L3729" s="235" t="s">
        <v>8540</v>
      </c>
      <c r="M3729" s="236" t="s">
        <v>8272</v>
      </c>
      <c r="N3729" s="237" t="s">
        <v>8216</v>
      </c>
      <c r="O3729" s="145" t="s">
        <v>8541</v>
      </c>
      <c r="P3729" s="145"/>
      <c r="Q3729" s="207"/>
      <c r="R3729" s="145"/>
      <c r="S3729" s="145">
        <v>2530</v>
      </c>
      <c r="T3729" s="145" t="s">
        <v>8218</v>
      </c>
      <c r="U3729" s="145" t="e">
        <f>VLOOKUP(B3729,'[1]Du lieu in bang'!$C$2:$BB$1395,20,0)</f>
        <v>#N/A</v>
      </c>
      <c r="V3729" s="145" t="e">
        <f>VLOOKUP(B3729,'[1]Du lieu in bang'!$C$2:$BB$1395,21,0)</f>
        <v>#N/A</v>
      </c>
      <c r="W3729" s="146"/>
    </row>
    <row r="3730" spans="1:23" s="147" customFormat="1" ht="33.75" x14ac:dyDescent="0.25">
      <c r="A3730" s="212">
        <v>1071</v>
      </c>
      <c r="B3730" s="212" t="str">
        <f t="shared" si="12"/>
        <v>Le Thi Minh Chau10/05/1986</v>
      </c>
      <c r="C3730" s="145" t="s">
        <v>8542</v>
      </c>
      <c r="D3730" s="184" t="s">
        <v>8543</v>
      </c>
      <c r="E3730" s="184"/>
      <c r="F3730" s="145" t="s">
        <v>508</v>
      </c>
      <c r="G3730" s="220" t="s">
        <v>425</v>
      </c>
      <c r="H3730" s="145" t="s">
        <v>1622</v>
      </c>
      <c r="I3730" s="145" t="s">
        <v>54</v>
      </c>
      <c r="J3730" s="145" t="s">
        <v>494</v>
      </c>
      <c r="K3730" s="234" t="s">
        <v>50</v>
      </c>
      <c r="L3730" s="235" t="s">
        <v>8544</v>
      </c>
      <c r="M3730" s="236" t="s">
        <v>8463</v>
      </c>
      <c r="N3730" s="237" t="s">
        <v>8464</v>
      </c>
      <c r="O3730" s="145" t="s">
        <v>8545</v>
      </c>
      <c r="P3730" s="145"/>
      <c r="Q3730" s="207"/>
      <c r="R3730" s="145"/>
      <c r="S3730" s="145">
        <v>2531</v>
      </c>
      <c r="T3730" s="145" t="s">
        <v>8218</v>
      </c>
      <c r="U3730" s="145" t="e">
        <f>VLOOKUP(B3730,'[1]Du lieu in bang'!$C$2:$BB$1395,20,0)</f>
        <v>#N/A</v>
      </c>
      <c r="V3730" s="145" t="e">
        <f>VLOOKUP(B3730,'[1]Du lieu in bang'!$C$2:$BB$1395,21,0)</f>
        <v>#N/A</v>
      </c>
      <c r="W3730" s="146"/>
    </row>
    <row r="3731" spans="1:23" s="147" customFormat="1" ht="33.75" x14ac:dyDescent="0.25">
      <c r="A3731" s="212">
        <v>1072</v>
      </c>
      <c r="B3731" s="212" t="str">
        <f t="shared" si="12"/>
        <v>Nguyen Xuan Dieu01/08/1977</v>
      </c>
      <c r="C3731" s="145" t="s">
        <v>8546</v>
      </c>
      <c r="D3731" s="184" t="s">
        <v>8547</v>
      </c>
      <c r="E3731" s="184"/>
      <c r="F3731" s="145" t="s">
        <v>515</v>
      </c>
      <c r="G3731" s="220" t="s">
        <v>516</v>
      </c>
      <c r="H3731" s="145" t="s">
        <v>1622</v>
      </c>
      <c r="I3731" s="145" t="s">
        <v>145</v>
      </c>
      <c r="J3731" s="145" t="s">
        <v>494</v>
      </c>
      <c r="K3731" s="234" t="s">
        <v>50</v>
      </c>
      <c r="L3731" s="235" t="s">
        <v>8548</v>
      </c>
      <c r="M3731" s="236" t="s">
        <v>5991</v>
      </c>
      <c r="N3731" s="237" t="s">
        <v>8216</v>
      </c>
      <c r="O3731" s="145" t="s">
        <v>8549</v>
      </c>
      <c r="P3731" s="145"/>
      <c r="Q3731" s="207"/>
      <c r="R3731" s="145"/>
      <c r="S3731" s="145">
        <v>2532</v>
      </c>
      <c r="T3731" s="145" t="s">
        <v>8218</v>
      </c>
      <c r="U3731" s="145" t="e">
        <f>VLOOKUP(B3731,'[1]Du lieu in bang'!$C$2:$BB$1395,20,0)</f>
        <v>#N/A</v>
      </c>
      <c r="V3731" s="145" t="e">
        <f>VLOOKUP(B3731,'[1]Du lieu in bang'!$C$2:$BB$1395,21,0)</f>
        <v>#N/A</v>
      </c>
      <c r="W3731" s="146"/>
    </row>
    <row r="3732" spans="1:23" s="147" customFormat="1" ht="33.75" x14ac:dyDescent="0.25">
      <c r="A3732" s="212">
        <v>1073</v>
      </c>
      <c r="B3732" s="212" t="str">
        <f t="shared" si="12"/>
        <v>Truong Dinh Dung01/01/1977</v>
      </c>
      <c r="C3732" s="145" t="s">
        <v>8550</v>
      </c>
      <c r="D3732" s="184" t="s">
        <v>8551</v>
      </c>
      <c r="E3732" s="184"/>
      <c r="F3732" s="145" t="s">
        <v>521</v>
      </c>
      <c r="G3732" s="220" t="s">
        <v>522</v>
      </c>
      <c r="H3732" s="145" t="s">
        <v>1622</v>
      </c>
      <c r="I3732" s="145" t="s">
        <v>145</v>
      </c>
      <c r="J3732" s="145" t="s">
        <v>494</v>
      </c>
      <c r="K3732" s="234" t="s">
        <v>50</v>
      </c>
      <c r="L3732" s="235" t="s">
        <v>8552</v>
      </c>
      <c r="M3732" s="236" t="s">
        <v>6001</v>
      </c>
      <c r="N3732" s="237" t="s">
        <v>8500</v>
      </c>
      <c r="O3732" s="145" t="s">
        <v>8553</v>
      </c>
      <c r="P3732" s="145"/>
      <c r="Q3732" s="207" t="e">
        <f>VLOOKUP(B3732,'[1]Du lieu in bang'!$C$2:$BB$1395,20,0)</f>
        <v>#N/A</v>
      </c>
      <c r="R3732" s="145" t="e">
        <f>VLOOKUP(B3732,'[1]Du lieu in bang'!$C$2:$BB$1395,21,0)</f>
        <v>#N/A</v>
      </c>
      <c r="S3732" s="145"/>
      <c r="T3732" s="145"/>
      <c r="U3732" s="145" t="e">
        <f>VLOOKUP(B3732,'[1]Du lieu in bang'!$C$2:$BB$1395,20,0)</f>
        <v>#N/A</v>
      </c>
      <c r="V3732" s="145" t="e">
        <f>VLOOKUP(B3732,'[1]Du lieu in bang'!$C$2:$BB$1395,21,0)</f>
        <v>#N/A</v>
      </c>
      <c r="W3732" s="146"/>
    </row>
    <row r="3733" spans="1:23" s="147" customFormat="1" ht="25.5" x14ac:dyDescent="0.25">
      <c r="A3733" s="212">
        <v>1074</v>
      </c>
      <c r="B3733" s="212" t="str">
        <f t="shared" si="12"/>
        <v>Le Dung08/05/1976</v>
      </c>
      <c r="C3733" s="145" t="s">
        <v>8554</v>
      </c>
      <c r="D3733" s="184" t="s">
        <v>8555</v>
      </c>
      <c r="E3733" s="184"/>
      <c r="F3733" s="145" t="s">
        <v>518</v>
      </c>
      <c r="G3733" s="220" t="s">
        <v>519</v>
      </c>
      <c r="H3733" s="145" t="s">
        <v>1622</v>
      </c>
      <c r="I3733" s="145" t="s">
        <v>145</v>
      </c>
      <c r="J3733" s="145" t="s">
        <v>494</v>
      </c>
      <c r="K3733" s="234" t="s">
        <v>50</v>
      </c>
      <c r="L3733" s="235" t="s">
        <v>8556</v>
      </c>
      <c r="M3733" s="236" t="s">
        <v>8064</v>
      </c>
      <c r="N3733" s="237" t="s">
        <v>8216</v>
      </c>
      <c r="O3733" s="145" t="s">
        <v>8557</v>
      </c>
      <c r="P3733" s="145"/>
      <c r="Q3733" s="207"/>
      <c r="R3733" s="145"/>
      <c r="S3733" s="145">
        <v>2534</v>
      </c>
      <c r="T3733" s="145" t="s">
        <v>8218</v>
      </c>
      <c r="U3733" s="145" t="e">
        <f>VLOOKUP(B3733,'[1]Du lieu in bang'!$C$2:$BB$1395,20,0)</f>
        <v>#N/A</v>
      </c>
      <c r="V3733" s="145" t="e">
        <f>VLOOKUP(B3733,'[1]Du lieu in bang'!$C$2:$BB$1395,21,0)</f>
        <v>#N/A</v>
      </c>
      <c r="W3733" s="146"/>
    </row>
    <row r="3734" spans="1:23" s="147" customFormat="1" ht="25.5" x14ac:dyDescent="0.25">
      <c r="A3734" s="212">
        <v>1075</v>
      </c>
      <c r="B3734" s="212" t="str">
        <f t="shared" si="12"/>
        <v>Dang Thi Cam Ha08/04/1981</v>
      </c>
      <c r="C3734" s="145" t="s">
        <v>8558</v>
      </c>
      <c r="D3734" s="184" t="s">
        <v>8559</v>
      </c>
      <c r="E3734" s="184"/>
      <c r="F3734" s="145" t="s">
        <v>524</v>
      </c>
      <c r="G3734" s="220" t="s">
        <v>525</v>
      </c>
      <c r="H3734" s="145" t="s">
        <v>1622</v>
      </c>
      <c r="I3734" s="145" t="s">
        <v>54</v>
      </c>
      <c r="J3734" s="145" t="s">
        <v>494</v>
      </c>
      <c r="K3734" s="234" t="s">
        <v>50</v>
      </c>
      <c r="L3734" s="235" t="s">
        <v>8560</v>
      </c>
      <c r="M3734" s="236" t="s">
        <v>6506</v>
      </c>
      <c r="N3734" s="237" t="s">
        <v>8500</v>
      </c>
      <c r="O3734" s="145" t="s">
        <v>8561</v>
      </c>
      <c r="P3734" s="145"/>
      <c r="Q3734" s="207"/>
      <c r="R3734" s="145"/>
      <c r="S3734" s="145">
        <v>2535</v>
      </c>
      <c r="T3734" s="145" t="s">
        <v>8218</v>
      </c>
      <c r="U3734" s="145" t="e">
        <f>VLOOKUP(B3734,'[1]Du lieu in bang'!$C$2:$BB$1395,20,0)</f>
        <v>#N/A</v>
      </c>
      <c r="V3734" s="145" t="e">
        <f>VLOOKUP(B3734,'[1]Du lieu in bang'!$C$2:$BB$1395,21,0)</f>
        <v>#N/A</v>
      </c>
      <c r="W3734" s="146"/>
    </row>
    <row r="3735" spans="1:23" s="147" customFormat="1" ht="33.75" x14ac:dyDescent="0.25">
      <c r="A3735" s="212">
        <v>1077</v>
      </c>
      <c r="B3735" s="212" t="str">
        <f t="shared" si="12"/>
        <v>Le Hong Hai20/12/1980</v>
      </c>
      <c r="C3735" s="145" t="s">
        <v>8562</v>
      </c>
      <c r="D3735" s="184" t="s">
        <v>8563</v>
      </c>
      <c r="E3735" s="184"/>
      <c r="F3735" s="145" t="s">
        <v>532</v>
      </c>
      <c r="G3735" s="220" t="s">
        <v>533</v>
      </c>
      <c r="H3735" s="145" t="s">
        <v>1622</v>
      </c>
      <c r="I3735" s="145" t="s">
        <v>145</v>
      </c>
      <c r="J3735" s="145" t="s">
        <v>494</v>
      </c>
      <c r="K3735" s="234" t="s">
        <v>50</v>
      </c>
      <c r="L3735" s="235" t="s">
        <v>8564</v>
      </c>
      <c r="M3735" s="236" t="s">
        <v>8565</v>
      </c>
      <c r="N3735" s="237" t="s">
        <v>8216</v>
      </c>
      <c r="O3735" s="145" t="s">
        <v>8566</v>
      </c>
      <c r="P3735" s="145"/>
      <c r="Q3735" s="207"/>
      <c r="R3735" s="145"/>
      <c r="S3735" s="145">
        <v>2537</v>
      </c>
      <c r="T3735" s="145" t="s">
        <v>8218</v>
      </c>
      <c r="U3735" s="145" t="e">
        <f>VLOOKUP(B3735,'[1]Du lieu in bang'!$C$2:$BB$1395,20,0)</f>
        <v>#N/A</v>
      </c>
      <c r="V3735" s="145" t="e">
        <f>VLOOKUP(B3735,'[1]Du lieu in bang'!$C$2:$BB$1395,21,0)</f>
        <v>#N/A</v>
      </c>
      <c r="W3735" s="146"/>
    </row>
    <row r="3736" spans="1:23" s="147" customFormat="1" ht="33.75" x14ac:dyDescent="0.25">
      <c r="A3736" s="212">
        <v>1078</v>
      </c>
      <c r="B3736" s="212" t="str">
        <f t="shared" si="12"/>
        <v>Nguyen Thi Thu Hau09/10/1981</v>
      </c>
      <c r="C3736" s="145" t="s">
        <v>8567</v>
      </c>
      <c r="D3736" s="184" t="s">
        <v>8568</v>
      </c>
      <c r="E3736" s="184"/>
      <c r="F3736" s="145" t="s">
        <v>535</v>
      </c>
      <c r="G3736" s="220" t="s">
        <v>536</v>
      </c>
      <c r="H3736" s="145" t="s">
        <v>100</v>
      </c>
      <c r="I3736" s="145" t="s">
        <v>54</v>
      </c>
      <c r="J3736" s="145" t="s">
        <v>494</v>
      </c>
      <c r="K3736" s="234" t="s">
        <v>50</v>
      </c>
      <c r="L3736" s="235" t="s">
        <v>8569</v>
      </c>
      <c r="M3736" s="236" t="s">
        <v>6700</v>
      </c>
      <c r="N3736" s="237" t="s">
        <v>8216</v>
      </c>
      <c r="O3736" s="145" t="s">
        <v>8570</v>
      </c>
      <c r="P3736" s="145"/>
      <c r="Q3736" s="207"/>
      <c r="R3736" s="145"/>
      <c r="S3736" s="145">
        <v>2538</v>
      </c>
      <c r="T3736" s="145" t="s">
        <v>8218</v>
      </c>
      <c r="U3736" s="145" t="e">
        <f>VLOOKUP(B3736,'[1]Du lieu in bang'!$C$2:$BB$1395,20,0)</f>
        <v>#N/A</v>
      </c>
      <c r="V3736" s="145" t="e">
        <f>VLOOKUP(B3736,'[1]Du lieu in bang'!$C$2:$BB$1395,21,0)</f>
        <v>#N/A</v>
      </c>
      <c r="W3736" s="146"/>
    </row>
    <row r="3737" spans="1:23" s="147" customFormat="1" ht="33.75" x14ac:dyDescent="0.25">
      <c r="A3737" s="212">
        <v>1079</v>
      </c>
      <c r="B3737" s="212" t="str">
        <f t="shared" si="12"/>
        <v>Tu Thi Thu Hien08/11/1981</v>
      </c>
      <c r="C3737" s="145" t="s">
        <v>8571</v>
      </c>
      <c r="D3737" s="184" t="s">
        <v>8572</v>
      </c>
      <c r="E3737" s="184"/>
      <c r="F3737" s="145" t="s">
        <v>541</v>
      </c>
      <c r="G3737" s="220" t="s">
        <v>542</v>
      </c>
      <c r="H3737" s="145" t="s">
        <v>1622</v>
      </c>
      <c r="I3737" s="145" t="s">
        <v>54</v>
      </c>
      <c r="J3737" s="145" t="s">
        <v>494</v>
      </c>
      <c r="K3737" s="234" t="s">
        <v>50</v>
      </c>
      <c r="L3737" s="235" t="s">
        <v>8573</v>
      </c>
      <c r="M3737" s="236" t="s">
        <v>8574</v>
      </c>
      <c r="N3737" s="237" t="s">
        <v>8216</v>
      </c>
      <c r="O3737" s="145" t="s">
        <v>8575</v>
      </c>
      <c r="P3737" s="145"/>
      <c r="Q3737" s="207"/>
      <c r="R3737" s="145"/>
      <c r="S3737" s="145">
        <v>2539</v>
      </c>
      <c r="T3737" s="145" t="s">
        <v>8218</v>
      </c>
      <c r="U3737" s="145" t="e">
        <f>VLOOKUP(B3737,'[1]Du lieu in bang'!$C$2:$BB$1395,20,0)</f>
        <v>#N/A</v>
      </c>
      <c r="V3737" s="145" t="e">
        <f>VLOOKUP(B3737,'[1]Du lieu in bang'!$C$2:$BB$1395,21,0)</f>
        <v>#N/A</v>
      </c>
      <c r="W3737" s="146"/>
    </row>
    <row r="3738" spans="1:23" s="147" customFormat="1" ht="38.25" x14ac:dyDescent="0.25">
      <c r="A3738" s="212">
        <v>1080</v>
      </c>
      <c r="B3738" s="212" t="str">
        <f t="shared" si="12"/>
        <v>Phan Thi To Hoa05/11/1974</v>
      </c>
      <c r="C3738" s="145" t="s">
        <v>8576</v>
      </c>
      <c r="D3738" s="184" t="s">
        <v>8577</v>
      </c>
      <c r="E3738" s="184"/>
      <c r="F3738" s="145" t="s">
        <v>547</v>
      </c>
      <c r="G3738" s="220" t="s">
        <v>548</v>
      </c>
      <c r="H3738" s="145" t="s">
        <v>1622</v>
      </c>
      <c r="I3738" s="145" t="s">
        <v>54</v>
      </c>
      <c r="J3738" s="145" t="s">
        <v>494</v>
      </c>
      <c r="K3738" s="234" t="s">
        <v>50</v>
      </c>
      <c r="L3738" s="235" t="s">
        <v>8578</v>
      </c>
      <c r="M3738" s="236" t="s">
        <v>8579</v>
      </c>
      <c r="N3738" s="237" t="s">
        <v>8216</v>
      </c>
      <c r="O3738" s="145" t="s">
        <v>8580</v>
      </c>
      <c r="P3738" s="145"/>
      <c r="Q3738" s="207"/>
      <c r="R3738" s="145"/>
      <c r="S3738" s="145">
        <v>2540</v>
      </c>
      <c r="T3738" s="145" t="s">
        <v>8218</v>
      </c>
      <c r="U3738" s="145" t="e">
        <f>VLOOKUP(B3738,'[1]Du lieu in bang'!$C$2:$BB$1395,20,0)</f>
        <v>#N/A</v>
      </c>
      <c r="V3738" s="145" t="e">
        <f>VLOOKUP(B3738,'[1]Du lieu in bang'!$C$2:$BB$1395,21,0)</f>
        <v>#N/A</v>
      </c>
      <c r="W3738" s="146"/>
    </row>
    <row r="3739" spans="1:23" s="147" customFormat="1" ht="25.5" x14ac:dyDescent="0.25">
      <c r="A3739" s="212">
        <v>1081</v>
      </c>
      <c r="B3739" s="212" t="str">
        <f t="shared" si="12"/>
        <v>Doan Xuan Hoai14/06/1982</v>
      </c>
      <c r="C3739" s="145" t="s">
        <v>8581</v>
      </c>
      <c r="D3739" s="184" t="s">
        <v>8582</v>
      </c>
      <c r="E3739" s="184"/>
      <c r="F3739" s="145" t="s">
        <v>550</v>
      </c>
      <c r="G3739" s="220" t="s">
        <v>551</v>
      </c>
      <c r="H3739" s="145" t="s">
        <v>1622</v>
      </c>
      <c r="I3739" s="145" t="s">
        <v>145</v>
      </c>
      <c r="J3739" s="145" t="s">
        <v>494</v>
      </c>
      <c r="K3739" s="234" t="s">
        <v>50</v>
      </c>
      <c r="L3739" s="235" t="s">
        <v>8583</v>
      </c>
      <c r="M3739" s="236" t="s">
        <v>8584</v>
      </c>
      <c r="N3739" s="237" t="s">
        <v>8216</v>
      </c>
      <c r="O3739" s="145" t="s">
        <v>8585</v>
      </c>
      <c r="P3739" s="145"/>
      <c r="Q3739" s="207"/>
      <c r="R3739" s="145"/>
      <c r="S3739" s="145">
        <v>2541</v>
      </c>
      <c r="T3739" s="145" t="s">
        <v>8218</v>
      </c>
      <c r="U3739" s="145" t="e">
        <f>VLOOKUP(B3739,'[1]Du lieu in bang'!$C$2:$BB$1395,20,0)</f>
        <v>#N/A</v>
      </c>
      <c r="V3739" s="145" t="e">
        <f>VLOOKUP(B3739,'[1]Du lieu in bang'!$C$2:$BB$1395,21,0)</f>
        <v>#N/A</v>
      </c>
      <c r="W3739" s="146"/>
    </row>
    <row r="3740" spans="1:23" s="147" customFormat="1" ht="25.5" x14ac:dyDescent="0.25">
      <c r="A3740" s="212">
        <v>1082</v>
      </c>
      <c r="B3740" s="212" t="str">
        <f t="shared" si="12"/>
        <v>Truong Thi Bich Hue29/12/1984</v>
      </c>
      <c r="C3740" s="145" t="s">
        <v>8586</v>
      </c>
      <c r="D3740" s="184" t="s">
        <v>8587</v>
      </c>
      <c r="E3740" s="184"/>
      <c r="F3740" s="145" t="s">
        <v>554</v>
      </c>
      <c r="G3740" s="220" t="s">
        <v>555</v>
      </c>
      <c r="H3740" s="145" t="s">
        <v>1622</v>
      </c>
      <c r="I3740" s="145" t="s">
        <v>54</v>
      </c>
      <c r="J3740" s="145" t="s">
        <v>494</v>
      </c>
      <c r="K3740" s="234" t="s">
        <v>50</v>
      </c>
      <c r="L3740" s="235" t="s">
        <v>8588</v>
      </c>
      <c r="M3740" s="236" t="s">
        <v>8272</v>
      </c>
      <c r="N3740" s="237" t="s">
        <v>8216</v>
      </c>
      <c r="O3740" s="145" t="s">
        <v>8589</v>
      </c>
      <c r="P3740" s="145"/>
      <c r="Q3740" s="207"/>
      <c r="R3740" s="145"/>
      <c r="S3740" s="145">
        <v>2542</v>
      </c>
      <c r="T3740" s="145" t="s">
        <v>8218</v>
      </c>
      <c r="U3740" s="145" t="e">
        <f>VLOOKUP(B3740,'[1]Du lieu in bang'!$C$2:$BB$1395,20,0)</f>
        <v>#N/A</v>
      </c>
      <c r="V3740" s="145" t="e">
        <f>VLOOKUP(B3740,'[1]Du lieu in bang'!$C$2:$BB$1395,21,0)</f>
        <v>#N/A</v>
      </c>
      <c r="W3740" s="146"/>
    </row>
    <row r="3741" spans="1:23" s="147" customFormat="1" ht="33.75" x14ac:dyDescent="0.25">
      <c r="A3741" s="212">
        <v>1084</v>
      </c>
      <c r="B3741" s="212" t="str">
        <f t="shared" si="12"/>
        <v>Phan Dang Kien17/10/1982</v>
      </c>
      <c r="C3741" s="145" t="s">
        <v>8590</v>
      </c>
      <c r="D3741" s="184" t="s">
        <v>8591</v>
      </c>
      <c r="E3741" s="184"/>
      <c r="F3741" s="145" t="s">
        <v>562</v>
      </c>
      <c r="G3741" s="220" t="s">
        <v>563</v>
      </c>
      <c r="H3741" s="145" t="s">
        <v>1622</v>
      </c>
      <c r="I3741" s="145" t="s">
        <v>145</v>
      </c>
      <c r="J3741" s="145" t="s">
        <v>494</v>
      </c>
      <c r="K3741" s="234" t="s">
        <v>50</v>
      </c>
      <c r="L3741" s="235" t="s">
        <v>8592</v>
      </c>
      <c r="M3741" s="236" t="s">
        <v>8593</v>
      </c>
      <c r="N3741" s="237" t="s">
        <v>8216</v>
      </c>
      <c r="O3741" s="145" t="s">
        <v>8594</v>
      </c>
      <c r="P3741" s="145"/>
      <c r="Q3741" s="207"/>
      <c r="R3741" s="145"/>
      <c r="S3741" s="145">
        <v>2544</v>
      </c>
      <c r="T3741" s="145" t="s">
        <v>8218</v>
      </c>
      <c r="U3741" s="145" t="e">
        <f>VLOOKUP(B3741,'[1]Du lieu in bang'!$C$2:$BB$1395,20,0)</f>
        <v>#N/A</v>
      </c>
      <c r="V3741" s="145" t="e">
        <f>VLOOKUP(B3741,'[1]Du lieu in bang'!$C$2:$BB$1395,21,0)</f>
        <v>#N/A</v>
      </c>
      <c r="W3741" s="146"/>
    </row>
    <row r="3742" spans="1:23" s="147" customFormat="1" ht="25.5" x14ac:dyDescent="0.25">
      <c r="A3742" s="212">
        <v>1085</v>
      </c>
      <c r="B3742" s="212" t="str">
        <f t="shared" si="12"/>
        <v>Dang Thi Thai Linh10/02/1986</v>
      </c>
      <c r="C3742" s="145" t="s">
        <v>8595</v>
      </c>
      <c r="D3742" s="184" t="s">
        <v>8596</v>
      </c>
      <c r="E3742" s="184"/>
      <c r="F3742" s="145" t="s">
        <v>569</v>
      </c>
      <c r="G3742" s="220" t="s">
        <v>570</v>
      </c>
      <c r="H3742" s="145" t="s">
        <v>1622</v>
      </c>
      <c r="I3742" s="145" t="s">
        <v>54</v>
      </c>
      <c r="J3742" s="145" t="s">
        <v>494</v>
      </c>
      <c r="K3742" s="234" t="s">
        <v>50</v>
      </c>
      <c r="L3742" s="235" t="s">
        <v>8597</v>
      </c>
      <c r="M3742" s="236" t="s">
        <v>6700</v>
      </c>
      <c r="N3742" s="237" t="s">
        <v>8216</v>
      </c>
      <c r="O3742" s="145" t="s">
        <v>8598</v>
      </c>
      <c r="P3742" s="145"/>
      <c r="Q3742" s="207"/>
      <c r="R3742" s="145"/>
      <c r="S3742" s="145">
        <v>2545</v>
      </c>
      <c r="T3742" s="145" t="s">
        <v>8218</v>
      </c>
      <c r="U3742" s="145" t="e">
        <f>VLOOKUP(B3742,'[1]Du lieu in bang'!$C$2:$BB$1395,20,0)</f>
        <v>#N/A</v>
      </c>
      <c r="V3742" s="145" t="e">
        <f>VLOOKUP(B3742,'[1]Du lieu in bang'!$C$2:$BB$1395,21,0)</f>
        <v>#N/A</v>
      </c>
      <c r="W3742" s="146"/>
    </row>
    <row r="3743" spans="1:23" s="147" customFormat="1" ht="25.5" x14ac:dyDescent="0.25">
      <c r="A3743" s="212">
        <v>1086</v>
      </c>
      <c r="B3743" s="212" t="str">
        <f t="shared" si="12"/>
        <v>Tran Tuan Nghia05/11/1975</v>
      </c>
      <c r="C3743" s="145" t="s">
        <v>8599</v>
      </c>
      <c r="D3743" s="184" t="s">
        <v>8600</v>
      </c>
      <c r="E3743" s="184"/>
      <c r="F3743" s="145" t="s">
        <v>583</v>
      </c>
      <c r="G3743" s="220" t="s">
        <v>584</v>
      </c>
      <c r="H3743" s="145" t="s">
        <v>1622</v>
      </c>
      <c r="I3743" s="145" t="s">
        <v>145</v>
      </c>
      <c r="J3743" s="145" t="s">
        <v>494</v>
      </c>
      <c r="K3743" s="234" t="s">
        <v>50</v>
      </c>
      <c r="L3743" s="235" t="s">
        <v>8601</v>
      </c>
      <c r="M3743" s="236" t="s">
        <v>5991</v>
      </c>
      <c r="N3743" s="237" t="s">
        <v>8216</v>
      </c>
      <c r="O3743" s="145" t="s">
        <v>8602</v>
      </c>
      <c r="P3743" s="145"/>
      <c r="Q3743" s="207"/>
      <c r="R3743" s="145"/>
      <c r="S3743" s="145">
        <v>2546</v>
      </c>
      <c r="T3743" s="145" t="s">
        <v>8218</v>
      </c>
      <c r="U3743" s="145" t="e">
        <f>VLOOKUP(B3743,'[1]Du lieu in bang'!$C$2:$BB$1395,20,0)</f>
        <v>#N/A</v>
      </c>
      <c r="V3743" s="145" t="e">
        <f>VLOOKUP(B3743,'[1]Du lieu in bang'!$C$2:$BB$1395,21,0)</f>
        <v>#N/A</v>
      </c>
      <c r="W3743" s="146"/>
    </row>
    <row r="3744" spans="1:23" s="147" customFormat="1" ht="38.25" x14ac:dyDescent="0.25">
      <c r="A3744" s="212">
        <v>1087</v>
      </c>
      <c r="B3744" s="212" t="str">
        <f t="shared" si="12"/>
        <v>Tran Nhat Phong23/10/1983</v>
      </c>
      <c r="C3744" s="145" t="s">
        <v>8603</v>
      </c>
      <c r="D3744" s="184" t="s">
        <v>8604</v>
      </c>
      <c r="E3744" s="184"/>
      <c r="F3744" s="145" t="s">
        <v>587</v>
      </c>
      <c r="G3744" s="220" t="s">
        <v>588</v>
      </c>
      <c r="H3744" s="145" t="s">
        <v>1622</v>
      </c>
      <c r="I3744" s="145" t="s">
        <v>145</v>
      </c>
      <c r="J3744" s="145" t="s">
        <v>494</v>
      </c>
      <c r="K3744" s="234" t="s">
        <v>50</v>
      </c>
      <c r="L3744" s="235" t="s">
        <v>8605</v>
      </c>
      <c r="M3744" s="236" t="s">
        <v>8444</v>
      </c>
      <c r="N3744" s="237" t="s">
        <v>8216</v>
      </c>
      <c r="O3744" s="145" t="s">
        <v>8606</v>
      </c>
      <c r="P3744" s="145"/>
      <c r="Q3744" s="207"/>
      <c r="R3744" s="145"/>
      <c r="S3744" s="145">
        <v>2547</v>
      </c>
      <c r="T3744" s="145" t="s">
        <v>8218</v>
      </c>
      <c r="U3744" s="145" t="e">
        <f>VLOOKUP(B3744,'[1]Du lieu in bang'!$C$2:$BB$1395,20,0)</f>
        <v>#N/A</v>
      </c>
      <c r="V3744" s="145" t="e">
        <f>VLOOKUP(B3744,'[1]Du lieu in bang'!$C$2:$BB$1395,21,0)</f>
        <v>#N/A</v>
      </c>
      <c r="W3744" s="146"/>
    </row>
    <row r="3745" spans="1:23" s="147" customFormat="1" ht="38.25" x14ac:dyDescent="0.25">
      <c r="A3745" s="212">
        <v>1088</v>
      </c>
      <c r="B3745" s="212" t="str">
        <f t="shared" si="12"/>
        <v>Nguyen Thi Xuan Phuong22/04/1983</v>
      </c>
      <c r="C3745" s="145" t="s">
        <v>8607</v>
      </c>
      <c r="D3745" s="184" t="s">
        <v>8608</v>
      </c>
      <c r="E3745" s="184"/>
      <c r="F3745" s="145" t="s">
        <v>590</v>
      </c>
      <c r="G3745" s="220" t="s">
        <v>591</v>
      </c>
      <c r="H3745" s="145" t="s">
        <v>1223</v>
      </c>
      <c r="I3745" s="145" t="s">
        <v>54</v>
      </c>
      <c r="J3745" s="145" t="s">
        <v>494</v>
      </c>
      <c r="K3745" s="234" t="s">
        <v>50</v>
      </c>
      <c r="L3745" s="235" t="s">
        <v>8609</v>
      </c>
      <c r="M3745" s="236" t="s">
        <v>8574</v>
      </c>
      <c r="N3745" s="237" t="s">
        <v>8216</v>
      </c>
      <c r="O3745" s="145" t="s">
        <v>8610</v>
      </c>
      <c r="P3745" s="145"/>
      <c r="Q3745" s="207"/>
      <c r="R3745" s="145"/>
      <c r="S3745" s="145">
        <v>2548</v>
      </c>
      <c r="T3745" s="145" t="s">
        <v>8218</v>
      </c>
      <c r="U3745" s="145" t="e">
        <f>VLOOKUP(B3745,'[1]Du lieu in bang'!$C$2:$BB$1395,20,0)</f>
        <v>#N/A</v>
      </c>
      <c r="V3745" s="145" t="e">
        <f>VLOOKUP(B3745,'[1]Du lieu in bang'!$C$2:$BB$1395,21,0)</f>
        <v>#N/A</v>
      </c>
      <c r="W3745" s="146"/>
    </row>
    <row r="3746" spans="1:23" s="147" customFormat="1" ht="33.75" x14ac:dyDescent="0.25">
      <c r="A3746" s="212">
        <v>1089</v>
      </c>
      <c r="B3746" s="212" t="str">
        <f t="shared" si="12"/>
        <v>Le Thi Phuong06/10/1987</v>
      </c>
      <c r="C3746" s="145" t="s">
        <v>8611</v>
      </c>
      <c r="D3746" s="184" t="s">
        <v>8612</v>
      </c>
      <c r="E3746" s="184"/>
      <c r="F3746" s="145" t="s">
        <v>595</v>
      </c>
      <c r="G3746" s="220" t="s">
        <v>596</v>
      </c>
      <c r="H3746" s="145" t="s">
        <v>1622</v>
      </c>
      <c r="I3746" s="145" t="s">
        <v>54</v>
      </c>
      <c r="J3746" s="145" t="s">
        <v>494</v>
      </c>
      <c r="K3746" s="234" t="s">
        <v>50</v>
      </c>
      <c r="L3746" s="235" t="s">
        <v>8613</v>
      </c>
      <c r="M3746" s="236" t="s">
        <v>6246</v>
      </c>
      <c r="N3746" s="237" t="s">
        <v>8216</v>
      </c>
      <c r="O3746" s="145" t="s">
        <v>8614</v>
      </c>
      <c r="P3746" s="145"/>
      <c r="Q3746" s="207"/>
      <c r="R3746" s="145"/>
      <c r="S3746" s="145">
        <v>2549</v>
      </c>
      <c r="T3746" s="145" t="s">
        <v>8218</v>
      </c>
      <c r="U3746" s="145" t="e">
        <f>VLOOKUP(B3746,'[1]Du lieu in bang'!$C$2:$BB$1395,20,0)</f>
        <v>#N/A</v>
      </c>
      <c r="V3746" s="145" t="e">
        <f>VLOOKUP(B3746,'[1]Du lieu in bang'!$C$2:$BB$1395,21,0)</f>
        <v>#N/A</v>
      </c>
      <c r="W3746" s="146"/>
    </row>
    <row r="3747" spans="1:23" s="147" customFormat="1" ht="38.25" x14ac:dyDescent="0.25">
      <c r="A3747" s="212">
        <v>1090</v>
      </c>
      <c r="B3747" s="212" t="str">
        <f t="shared" si="12"/>
        <v>Phan Dang Quyet06/12/1986</v>
      </c>
      <c r="C3747" s="145" t="s">
        <v>8615</v>
      </c>
      <c r="D3747" s="184" t="s">
        <v>8616</v>
      </c>
      <c r="E3747" s="184"/>
      <c r="F3747" s="145" t="s">
        <v>598</v>
      </c>
      <c r="G3747" s="220" t="s">
        <v>599</v>
      </c>
      <c r="H3747" s="145" t="s">
        <v>1622</v>
      </c>
      <c r="I3747" s="145" t="s">
        <v>145</v>
      </c>
      <c r="J3747" s="145" t="s">
        <v>494</v>
      </c>
      <c r="K3747" s="234" t="s">
        <v>50</v>
      </c>
      <c r="L3747" s="235" t="s">
        <v>8617</v>
      </c>
      <c r="M3747" s="236" t="s">
        <v>8444</v>
      </c>
      <c r="N3747" s="237" t="s">
        <v>8216</v>
      </c>
      <c r="O3747" s="145" t="s">
        <v>8618</v>
      </c>
      <c r="P3747" s="145"/>
      <c r="Q3747" s="207"/>
      <c r="R3747" s="145"/>
      <c r="S3747" s="145">
        <v>2550</v>
      </c>
      <c r="T3747" s="145" t="s">
        <v>8218</v>
      </c>
      <c r="U3747" s="145" t="e">
        <f>VLOOKUP(B3747,'[1]Du lieu in bang'!$C$2:$BB$1395,20,0)</f>
        <v>#N/A</v>
      </c>
      <c r="V3747" s="145" t="e">
        <f>VLOOKUP(B3747,'[1]Du lieu in bang'!$C$2:$BB$1395,21,0)</f>
        <v>#N/A</v>
      </c>
      <c r="W3747" s="146"/>
    </row>
    <row r="3748" spans="1:23" s="147" customFormat="1" ht="25.5" x14ac:dyDescent="0.25">
      <c r="A3748" s="212">
        <v>1091</v>
      </c>
      <c r="B3748" s="212" t="str">
        <f t="shared" si="12"/>
        <v>Nguyen Manh Quynh05/11/1969</v>
      </c>
      <c r="C3748" s="145" t="s">
        <v>8619</v>
      </c>
      <c r="D3748" s="184" t="s">
        <v>8620</v>
      </c>
      <c r="E3748" s="184"/>
      <c r="F3748" s="145" t="s">
        <v>602</v>
      </c>
      <c r="G3748" s="220" t="s">
        <v>603</v>
      </c>
      <c r="H3748" s="145" t="s">
        <v>1622</v>
      </c>
      <c r="I3748" s="145" t="s">
        <v>145</v>
      </c>
      <c r="J3748" s="145" t="s">
        <v>494</v>
      </c>
      <c r="K3748" s="234" t="s">
        <v>50</v>
      </c>
      <c r="L3748" s="235" t="s">
        <v>8621</v>
      </c>
      <c r="M3748" s="236" t="s">
        <v>5974</v>
      </c>
      <c r="N3748" s="237" t="s">
        <v>8216</v>
      </c>
      <c r="O3748" s="145" t="s">
        <v>8622</v>
      </c>
      <c r="P3748" s="145"/>
      <c r="Q3748" s="207"/>
      <c r="R3748" s="145"/>
      <c r="S3748" s="145">
        <v>2551</v>
      </c>
      <c r="T3748" s="145" t="s">
        <v>8218</v>
      </c>
      <c r="U3748" s="145" t="e">
        <f>VLOOKUP(B3748,'[1]Du lieu in bang'!$C$2:$BB$1395,20,0)</f>
        <v>#N/A</v>
      </c>
      <c r="V3748" s="145" t="e">
        <f>VLOOKUP(B3748,'[1]Du lieu in bang'!$C$2:$BB$1395,21,0)</f>
        <v>#N/A</v>
      </c>
      <c r="W3748" s="146"/>
    </row>
    <row r="3749" spans="1:23" s="147" customFormat="1" ht="25.5" x14ac:dyDescent="0.25">
      <c r="A3749" s="212">
        <v>1092</v>
      </c>
      <c r="B3749" s="212" t="str">
        <f t="shared" si="12"/>
        <v>Tran Dinh Sy10/10/1961</v>
      </c>
      <c r="C3749" s="145" t="s">
        <v>8623</v>
      </c>
      <c r="D3749" s="184" t="s">
        <v>8624</v>
      </c>
      <c r="E3749" s="184"/>
      <c r="F3749" s="145" t="s">
        <v>610</v>
      </c>
      <c r="G3749" s="220" t="s">
        <v>611</v>
      </c>
      <c r="H3749" s="145" t="s">
        <v>1622</v>
      </c>
      <c r="I3749" s="145" t="s">
        <v>145</v>
      </c>
      <c r="J3749" s="145" t="s">
        <v>494</v>
      </c>
      <c r="K3749" s="234" t="s">
        <v>50</v>
      </c>
      <c r="L3749" s="235" t="s">
        <v>8625</v>
      </c>
      <c r="M3749" s="236" t="s">
        <v>8626</v>
      </c>
      <c r="N3749" s="237" t="s">
        <v>8216</v>
      </c>
      <c r="O3749" s="145" t="s">
        <v>8627</v>
      </c>
      <c r="P3749" s="145"/>
      <c r="Q3749" s="207"/>
      <c r="R3749" s="145"/>
      <c r="S3749" s="145">
        <v>2552</v>
      </c>
      <c r="T3749" s="145" t="s">
        <v>8218</v>
      </c>
      <c r="U3749" s="145" t="e">
        <f>VLOOKUP(B3749,'[1]Du lieu in bang'!$C$2:$BB$1395,20,0)</f>
        <v>#N/A</v>
      </c>
      <c r="V3749" s="145" t="e">
        <f>VLOOKUP(B3749,'[1]Du lieu in bang'!$C$2:$BB$1395,21,0)</f>
        <v>#N/A</v>
      </c>
      <c r="W3749" s="146"/>
    </row>
    <row r="3750" spans="1:23" s="147" customFormat="1" ht="38.25" x14ac:dyDescent="0.25">
      <c r="A3750" s="212">
        <v>1093</v>
      </c>
      <c r="B3750" s="212" t="str">
        <f t="shared" si="12"/>
        <v>Phan Thi Quynh Tam06/05/1986</v>
      </c>
      <c r="C3750" s="145" t="s">
        <v>8628</v>
      </c>
      <c r="D3750" s="184" t="s">
        <v>8629</v>
      </c>
      <c r="E3750" s="184"/>
      <c r="F3750" s="145" t="s">
        <v>614</v>
      </c>
      <c r="G3750" s="220" t="s">
        <v>615</v>
      </c>
      <c r="H3750" s="145" t="s">
        <v>1622</v>
      </c>
      <c r="I3750" s="145" t="s">
        <v>54</v>
      </c>
      <c r="J3750" s="145" t="s">
        <v>494</v>
      </c>
      <c r="K3750" s="234" t="s">
        <v>50</v>
      </c>
      <c r="L3750" s="235" t="s">
        <v>8630</v>
      </c>
      <c r="M3750" s="236" t="s">
        <v>8444</v>
      </c>
      <c r="N3750" s="237" t="s">
        <v>8216</v>
      </c>
      <c r="O3750" s="145" t="s">
        <v>8631</v>
      </c>
      <c r="P3750" s="145"/>
      <c r="Q3750" s="207"/>
      <c r="R3750" s="145"/>
      <c r="S3750" s="145">
        <v>2553</v>
      </c>
      <c r="T3750" s="145" t="s">
        <v>8218</v>
      </c>
      <c r="U3750" s="145" t="e">
        <f>VLOOKUP(B3750,'[1]Du lieu in bang'!$C$2:$BB$1395,20,0)</f>
        <v>#N/A</v>
      </c>
      <c r="V3750" s="145" t="e">
        <f>VLOOKUP(B3750,'[1]Du lieu in bang'!$C$2:$BB$1395,21,0)</f>
        <v>#N/A</v>
      </c>
      <c r="W3750" s="146"/>
    </row>
    <row r="3751" spans="1:23" s="147" customFormat="1" ht="25.5" x14ac:dyDescent="0.25">
      <c r="A3751" s="212">
        <v>1094</v>
      </c>
      <c r="B3751" s="212" t="str">
        <f t="shared" si="12"/>
        <v>Dao Chi Thanh12/12/1975</v>
      </c>
      <c r="C3751" s="145" t="s">
        <v>8632</v>
      </c>
      <c r="D3751" s="184" t="s">
        <v>8633</v>
      </c>
      <c r="E3751" s="184"/>
      <c r="F3751" s="145" t="s">
        <v>632</v>
      </c>
      <c r="G3751" s="220" t="s">
        <v>633</v>
      </c>
      <c r="H3751" s="145" t="s">
        <v>1622</v>
      </c>
      <c r="I3751" s="145" t="s">
        <v>145</v>
      </c>
      <c r="J3751" s="145" t="s">
        <v>494</v>
      </c>
      <c r="K3751" s="234" t="s">
        <v>50</v>
      </c>
      <c r="L3751" s="235" t="s">
        <v>8634</v>
      </c>
      <c r="M3751" s="236" t="s">
        <v>8593</v>
      </c>
      <c r="N3751" s="237" t="s">
        <v>8216</v>
      </c>
      <c r="O3751" s="145" t="s">
        <v>8635</v>
      </c>
      <c r="P3751" s="145"/>
      <c r="Q3751" s="207"/>
      <c r="R3751" s="145"/>
      <c r="S3751" s="145">
        <v>2554</v>
      </c>
      <c r="T3751" s="145" t="s">
        <v>8218</v>
      </c>
      <c r="U3751" s="145" t="e">
        <f>VLOOKUP(B3751,'[1]Du lieu in bang'!$C$2:$BB$1395,20,0)</f>
        <v>#N/A</v>
      </c>
      <c r="V3751" s="145" t="e">
        <f>VLOOKUP(B3751,'[1]Du lieu in bang'!$C$2:$BB$1395,21,0)</f>
        <v>#N/A</v>
      </c>
      <c r="W3751" s="146"/>
    </row>
    <row r="3752" spans="1:23" s="147" customFormat="1" ht="33.75" x14ac:dyDescent="0.25">
      <c r="A3752" s="212">
        <v>1095</v>
      </c>
      <c r="B3752" s="212" t="str">
        <f t="shared" si="12"/>
        <v>Bui Dai Thang06/04/1975</v>
      </c>
      <c r="C3752" s="145" t="s">
        <v>8636</v>
      </c>
      <c r="D3752" s="184" t="s">
        <v>8637</v>
      </c>
      <c r="E3752" s="184"/>
      <c r="F3752" s="145" t="s">
        <v>622</v>
      </c>
      <c r="G3752" s="220" t="s">
        <v>623</v>
      </c>
      <c r="H3752" s="145" t="s">
        <v>1622</v>
      </c>
      <c r="I3752" s="145" t="s">
        <v>145</v>
      </c>
      <c r="J3752" s="145" t="s">
        <v>494</v>
      </c>
      <c r="K3752" s="234" t="s">
        <v>50</v>
      </c>
      <c r="L3752" s="235" t="s">
        <v>8638</v>
      </c>
      <c r="M3752" s="236" t="s">
        <v>8532</v>
      </c>
      <c r="N3752" s="237" t="s">
        <v>8216</v>
      </c>
      <c r="O3752" s="145" t="s">
        <v>8639</v>
      </c>
      <c r="P3752" s="145"/>
      <c r="Q3752" s="207"/>
      <c r="R3752" s="145"/>
      <c r="S3752" s="145">
        <v>2555</v>
      </c>
      <c r="T3752" s="145" t="s">
        <v>8218</v>
      </c>
      <c r="U3752" s="145" t="e">
        <f>VLOOKUP(B3752,'[1]Du lieu in bang'!$C$2:$BB$1395,20,0)</f>
        <v>#N/A</v>
      </c>
      <c r="V3752" s="145" t="e">
        <f>VLOOKUP(B3752,'[1]Du lieu in bang'!$C$2:$BB$1395,21,0)</f>
        <v>#N/A</v>
      </c>
      <c r="W3752" s="146"/>
    </row>
    <row r="3753" spans="1:23" s="147" customFormat="1" ht="25.5" x14ac:dyDescent="0.25">
      <c r="A3753" s="212">
        <v>1096</v>
      </c>
      <c r="B3753" s="212" t="str">
        <f t="shared" si="12"/>
        <v>Luong Truong Tho21/06/1972</v>
      </c>
      <c r="C3753" s="145" t="s">
        <v>8640</v>
      </c>
      <c r="D3753" s="184" t="s">
        <v>8641</v>
      </c>
      <c r="E3753" s="184"/>
      <c r="F3753" s="145" t="s">
        <v>636</v>
      </c>
      <c r="G3753" s="220" t="s">
        <v>637</v>
      </c>
      <c r="H3753" s="145" t="s">
        <v>1622</v>
      </c>
      <c r="I3753" s="145" t="s">
        <v>145</v>
      </c>
      <c r="J3753" s="145" t="s">
        <v>494</v>
      </c>
      <c r="K3753" s="234" t="s">
        <v>50</v>
      </c>
      <c r="L3753" s="235" t="s">
        <v>8642</v>
      </c>
      <c r="M3753" s="236" t="s">
        <v>8227</v>
      </c>
      <c r="N3753" s="237" t="s">
        <v>8216</v>
      </c>
      <c r="O3753" s="145" t="s">
        <v>8643</v>
      </c>
      <c r="P3753" s="145"/>
      <c r="Q3753" s="207"/>
      <c r="R3753" s="145"/>
      <c r="S3753" s="145">
        <v>2556</v>
      </c>
      <c r="T3753" s="145" t="s">
        <v>8218</v>
      </c>
      <c r="U3753" s="145" t="e">
        <f>VLOOKUP(B3753,'[1]Du lieu in bang'!$C$2:$BB$1395,20,0)</f>
        <v>#N/A</v>
      </c>
      <c r="V3753" s="145" t="e">
        <f>VLOOKUP(B3753,'[1]Du lieu in bang'!$C$2:$BB$1395,21,0)</f>
        <v>#N/A</v>
      </c>
      <c r="W3753" s="146"/>
    </row>
    <row r="3754" spans="1:23" s="147" customFormat="1" ht="45" x14ac:dyDescent="0.25">
      <c r="A3754" s="212">
        <v>1097</v>
      </c>
      <c r="B3754" s="212" t="str">
        <f t="shared" si="12"/>
        <v>Dang Thi Dieu Thuy10/01/1983</v>
      </c>
      <c r="C3754" s="145" t="s">
        <v>8644</v>
      </c>
      <c r="D3754" s="184" t="s">
        <v>8645</v>
      </c>
      <c r="E3754" s="184"/>
      <c r="F3754" s="145" t="s">
        <v>640</v>
      </c>
      <c r="G3754" s="220" t="s">
        <v>641</v>
      </c>
      <c r="H3754" s="145" t="s">
        <v>1622</v>
      </c>
      <c r="I3754" s="145" t="s">
        <v>54</v>
      </c>
      <c r="J3754" s="145" t="s">
        <v>494</v>
      </c>
      <c r="K3754" s="234" t="s">
        <v>50</v>
      </c>
      <c r="L3754" s="235" t="s">
        <v>8646</v>
      </c>
      <c r="M3754" s="236" t="s">
        <v>8261</v>
      </c>
      <c r="N3754" s="237" t="s">
        <v>8216</v>
      </c>
      <c r="O3754" s="145" t="s">
        <v>8647</v>
      </c>
      <c r="P3754" s="145"/>
      <c r="Q3754" s="207"/>
      <c r="R3754" s="145"/>
      <c r="S3754" s="145">
        <v>2557</v>
      </c>
      <c r="T3754" s="145" t="s">
        <v>8218</v>
      </c>
      <c r="U3754" s="145" t="e">
        <f>VLOOKUP(B3754,'[1]Du lieu in bang'!$C$2:$BB$1395,20,0)</f>
        <v>#N/A</v>
      </c>
      <c r="V3754" s="145" t="e">
        <f>VLOOKUP(B3754,'[1]Du lieu in bang'!$C$2:$BB$1395,21,0)</f>
        <v>#N/A</v>
      </c>
      <c r="W3754" s="146"/>
    </row>
    <row r="3755" spans="1:23" s="147" customFormat="1" ht="38.25" x14ac:dyDescent="0.25">
      <c r="A3755" s="212">
        <v>1098</v>
      </c>
      <c r="B3755" s="212" t="str">
        <f t="shared" si="12"/>
        <v>Nguyen Thi Mai Thuy29/10/1973</v>
      </c>
      <c r="C3755" s="145" t="s">
        <v>8648</v>
      </c>
      <c r="D3755" s="184" t="s">
        <v>8649</v>
      </c>
      <c r="E3755" s="184"/>
      <c r="F3755" s="145" t="s">
        <v>644</v>
      </c>
      <c r="G3755" s="220" t="s">
        <v>645</v>
      </c>
      <c r="H3755" s="145" t="s">
        <v>1622</v>
      </c>
      <c r="I3755" s="145" t="s">
        <v>54</v>
      </c>
      <c r="J3755" s="145" t="s">
        <v>494</v>
      </c>
      <c r="K3755" s="234" t="s">
        <v>50</v>
      </c>
      <c r="L3755" s="235" t="s">
        <v>8650</v>
      </c>
      <c r="M3755" s="236" t="s">
        <v>8651</v>
      </c>
      <c r="N3755" s="237" t="s">
        <v>8216</v>
      </c>
      <c r="O3755" s="145" t="s">
        <v>8652</v>
      </c>
      <c r="P3755" s="145"/>
      <c r="Q3755" s="207"/>
      <c r="R3755" s="145"/>
      <c r="S3755" s="145">
        <v>2558</v>
      </c>
      <c r="T3755" s="145" t="s">
        <v>8218</v>
      </c>
      <c r="U3755" s="145" t="e">
        <f>VLOOKUP(B3755,'[1]Du lieu in bang'!$C$2:$BB$1395,20,0)</f>
        <v>#N/A</v>
      </c>
      <c r="V3755" s="145" t="e">
        <f>VLOOKUP(B3755,'[1]Du lieu in bang'!$C$2:$BB$1395,21,0)</f>
        <v>#N/A</v>
      </c>
      <c r="W3755" s="146"/>
    </row>
    <row r="3756" spans="1:23" s="147" customFormat="1" ht="38.25" x14ac:dyDescent="0.25">
      <c r="A3756" s="212">
        <v>1099</v>
      </c>
      <c r="B3756" s="212" t="str">
        <f t="shared" si="12"/>
        <v>Nguyen Le Phuong Trang24/06/1984</v>
      </c>
      <c r="C3756" s="145" t="s">
        <v>8653</v>
      </c>
      <c r="D3756" s="184" t="s">
        <v>8654</v>
      </c>
      <c r="E3756" s="184"/>
      <c r="F3756" s="145" t="s">
        <v>647</v>
      </c>
      <c r="G3756" s="220" t="s">
        <v>648</v>
      </c>
      <c r="H3756" s="145" t="s">
        <v>100</v>
      </c>
      <c r="I3756" s="145" t="s">
        <v>54</v>
      </c>
      <c r="J3756" s="145" t="s">
        <v>494</v>
      </c>
      <c r="K3756" s="234" t="s">
        <v>50</v>
      </c>
      <c r="L3756" s="235" t="s">
        <v>8655</v>
      </c>
      <c r="M3756" s="236" t="s">
        <v>8656</v>
      </c>
      <c r="N3756" s="237" t="s">
        <v>8500</v>
      </c>
      <c r="O3756" s="145" t="s">
        <v>8657</v>
      </c>
      <c r="P3756" s="145"/>
      <c r="Q3756" s="207"/>
      <c r="R3756" s="145"/>
      <c r="S3756" s="145">
        <v>2559</v>
      </c>
      <c r="T3756" s="145" t="s">
        <v>8218</v>
      </c>
      <c r="U3756" s="145" t="e">
        <f>VLOOKUP(B3756,'[1]Du lieu in bang'!$C$2:$BB$1395,20,0)</f>
        <v>#N/A</v>
      </c>
      <c r="V3756" s="145" t="e">
        <f>VLOOKUP(B3756,'[1]Du lieu in bang'!$C$2:$BB$1395,21,0)</f>
        <v>#N/A</v>
      </c>
      <c r="W3756" s="146"/>
    </row>
    <row r="3757" spans="1:23" s="147" customFormat="1" ht="38.25" x14ac:dyDescent="0.25">
      <c r="A3757" s="212">
        <v>1100</v>
      </c>
      <c r="B3757" s="212" t="str">
        <f t="shared" si="12"/>
        <v>Nguyen Anh Tung30/07/1973</v>
      </c>
      <c r="C3757" s="145" t="s">
        <v>8658</v>
      </c>
      <c r="D3757" s="184" t="s">
        <v>8659</v>
      </c>
      <c r="E3757" s="184"/>
      <c r="F3757" s="145" t="s">
        <v>653</v>
      </c>
      <c r="G3757" s="220" t="s">
        <v>654</v>
      </c>
      <c r="H3757" s="145" t="s">
        <v>1622</v>
      </c>
      <c r="I3757" s="145" t="s">
        <v>145</v>
      </c>
      <c r="J3757" s="145" t="s">
        <v>494</v>
      </c>
      <c r="K3757" s="234" t="s">
        <v>50</v>
      </c>
      <c r="L3757" s="235" t="s">
        <v>8660</v>
      </c>
      <c r="M3757" s="236" t="s">
        <v>8579</v>
      </c>
      <c r="N3757" s="237" t="s">
        <v>8216</v>
      </c>
      <c r="O3757" s="145" t="s">
        <v>8661</v>
      </c>
      <c r="P3757" s="145"/>
      <c r="Q3757" s="207"/>
      <c r="R3757" s="145"/>
      <c r="S3757" s="145">
        <v>2560</v>
      </c>
      <c r="T3757" s="145" t="s">
        <v>8218</v>
      </c>
      <c r="U3757" s="145" t="e">
        <f>VLOOKUP(B3757,'[1]Du lieu in bang'!$C$2:$BB$1395,20,0)</f>
        <v>#N/A</v>
      </c>
      <c r="V3757" s="145" t="e">
        <f>VLOOKUP(B3757,'[1]Du lieu in bang'!$C$2:$BB$1395,21,0)</f>
        <v>#N/A</v>
      </c>
      <c r="W3757" s="146"/>
    </row>
    <row r="3758" spans="1:23" s="147" customFormat="1" ht="25.5" x14ac:dyDescent="0.25">
      <c r="A3758" s="212">
        <v>1101</v>
      </c>
      <c r="B3758" s="212" t="str">
        <f t="shared" ref="B3758:B3821" si="13">C3758&amp;TRIM(G3758)</f>
        <v>Le Xuan Tu09/11/1974</v>
      </c>
      <c r="C3758" s="145" t="s">
        <v>8662</v>
      </c>
      <c r="D3758" s="184" t="s">
        <v>8663</v>
      </c>
      <c r="E3758" s="184"/>
      <c r="F3758" s="145" t="s">
        <v>651</v>
      </c>
      <c r="G3758" s="220" t="s">
        <v>652</v>
      </c>
      <c r="H3758" s="145" t="s">
        <v>1622</v>
      </c>
      <c r="I3758" s="145" t="s">
        <v>44</v>
      </c>
      <c r="J3758" s="145" t="s">
        <v>494</v>
      </c>
      <c r="K3758" s="234" t="s">
        <v>50</v>
      </c>
      <c r="L3758" s="235" t="s">
        <v>8664</v>
      </c>
      <c r="M3758" s="236" t="s">
        <v>8626</v>
      </c>
      <c r="N3758" s="237" t="s">
        <v>8216</v>
      </c>
      <c r="O3758" s="145" t="s">
        <v>8665</v>
      </c>
      <c r="P3758" s="145"/>
      <c r="Q3758" s="207"/>
      <c r="R3758" s="145"/>
      <c r="S3758" s="145">
        <v>2561</v>
      </c>
      <c r="T3758" s="145" t="s">
        <v>8218</v>
      </c>
      <c r="U3758" s="145" t="e">
        <f>VLOOKUP(B3758,'[1]Du lieu in bang'!$C$2:$BB$1395,20,0)</f>
        <v>#N/A</v>
      </c>
      <c r="V3758" s="145" t="e">
        <f>VLOOKUP(B3758,'[1]Du lieu in bang'!$C$2:$BB$1395,21,0)</f>
        <v>#N/A</v>
      </c>
      <c r="W3758" s="146"/>
    </row>
    <row r="3759" spans="1:23" s="147" customFormat="1" ht="25.5" x14ac:dyDescent="0.25">
      <c r="A3759" s="212">
        <v>1102</v>
      </c>
      <c r="B3759" s="212" t="str">
        <f t="shared" si="13"/>
        <v>Tran Bac23/02/1973</v>
      </c>
      <c r="C3759" s="145" t="s">
        <v>8666</v>
      </c>
      <c r="D3759" s="184" t="s">
        <v>8667</v>
      </c>
      <c r="E3759" s="184"/>
      <c r="F3759" s="145" t="s">
        <v>492</v>
      </c>
      <c r="G3759" s="220" t="s">
        <v>493</v>
      </c>
      <c r="H3759" s="145" t="s">
        <v>1622</v>
      </c>
      <c r="I3759" s="145" t="s">
        <v>145</v>
      </c>
      <c r="J3759" s="145" t="s">
        <v>494</v>
      </c>
      <c r="K3759" s="234" t="s">
        <v>50</v>
      </c>
      <c r="L3759" s="235" t="s">
        <v>8668</v>
      </c>
      <c r="M3759" s="236" t="s">
        <v>8626</v>
      </c>
      <c r="N3759" s="237" t="s">
        <v>8216</v>
      </c>
      <c r="O3759" s="145" t="s">
        <v>8669</v>
      </c>
      <c r="P3759" s="145"/>
      <c r="Q3759" s="207"/>
      <c r="R3759" s="145"/>
      <c r="S3759" s="145">
        <v>2562</v>
      </c>
      <c r="T3759" s="145" t="s">
        <v>8218</v>
      </c>
      <c r="U3759" s="145" t="e">
        <f>VLOOKUP(B3759,'[1]Du lieu in bang'!$C$2:$BB$1395,20,0)</f>
        <v>#N/A</v>
      </c>
      <c r="V3759" s="145" t="e">
        <f>VLOOKUP(B3759,'[1]Du lieu in bang'!$C$2:$BB$1395,21,0)</f>
        <v>#N/A</v>
      </c>
      <c r="W3759" s="146"/>
    </row>
    <row r="3760" spans="1:23" s="147" customFormat="1" ht="25.5" x14ac:dyDescent="0.25">
      <c r="A3760" s="212">
        <v>1103</v>
      </c>
      <c r="B3760" s="212" t="str">
        <f t="shared" si="13"/>
        <v>Tran Dung Chien12/12/1973</v>
      </c>
      <c r="C3760" s="145" t="s">
        <v>8670</v>
      </c>
      <c r="D3760" s="184" t="s">
        <v>8671</v>
      </c>
      <c r="E3760" s="184"/>
      <c r="F3760" s="145" t="s">
        <v>511</v>
      </c>
      <c r="G3760" s="220" t="s">
        <v>512</v>
      </c>
      <c r="H3760" s="145" t="s">
        <v>1622</v>
      </c>
      <c r="I3760" s="145" t="s">
        <v>145</v>
      </c>
      <c r="J3760" s="145" t="s">
        <v>494</v>
      </c>
      <c r="K3760" s="234" t="s">
        <v>50</v>
      </c>
      <c r="L3760" s="235" t="s">
        <v>8672</v>
      </c>
      <c r="M3760" s="236" t="s">
        <v>8574</v>
      </c>
      <c r="N3760" s="237" t="s">
        <v>8216</v>
      </c>
      <c r="O3760" s="145" t="s">
        <v>8673</v>
      </c>
      <c r="P3760" s="145"/>
      <c r="Q3760" s="207"/>
      <c r="R3760" s="145"/>
      <c r="S3760" s="145">
        <v>2563</v>
      </c>
      <c r="T3760" s="145" t="s">
        <v>8218</v>
      </c>
      <c r="U3760" s="145" t="e">
        <f>VLOOKUP(B3760,'[1]Du lieu in bang'!$C$2:$BB$1395,20,0)</f>
        <v>#N/A</v>
      </c>
      <c r="V3760" s="145" t="e">
        <f>VLOOKUP(B3760,'[1]Du lieu in bang'!$C$2:$BB$1395,21,0)</f>
        <v>#N/A</v>
      </c>
      <c r="W3760" s="146"/>
    </row>
    <row r="3761" spans="1:23" s="147" customFormat="1" ht="33.75" x14ac:dyDescent="0.25">
      <c r="A3761" s="212">
        <v>1104</v>
      </c>
      <c r="B3761" s="212" t="str">
        <f t="shared" si="13"/>
        <v>Tran Quang Ha25/08/1975</v>
      </c>
      <c r="C3761" s="145" t="s">
        <v>8674</v>
      </c>
      <c r="D3761" s="184" t="s">
        <v>8675</v>
      </c>
      <c r="E3761" s="184"/>
      <c r="F3761" s="145" t="s">
        <v>527</v>
      </c>
      <c r="G3761" s="220" t="s">
        <v>528</v>
      </c>
      <c r="H3761" s="145" t="s">
        <v>1622</v>
      </c>
      <c r="I3761" s="145" t="s">
        <v>145</v>
      </c>
      <c r="J3761" s="145" t="s">
        <v>494</v>
      </c>
      <c r="K3761" s="234" t="s">
        <v>50</v>
      </c>
      <c r="L3761" s="235" t="s">
        <v>8676</v>
      </c>
      <c r="M3761" s="236" t="s">
        <v>8677</v>
      </c>
      <c r="N3761" s="237" t="s">
        <v>8216</v>
      </c>
      <c r="O3761" s="145" t="s">
        <v>8678</v>
      </c>
      <c r="P3761" s="145"/>
      <c r="Q3761" s="207"/>
      <c r="R3761" s="145"/>
      <c r="S3761" s="145">
        <v>2564</v>
      </c>
      <c r="T3761" s="145" t="s">
        <v>8218</v>
      </c>
      <c r="U3761" s="145" t="e">
        <f>VLOOKUP(B3761,'[1]Du lieu in bang'!$C$2:$BB$1395,20,0)</f>
        <v>#N/A</v>
      </c>
      <c r="V3761" s="145" t="e">
        <f>VLOOKUP(B3761,'[1]Du lieu in bang'!$C$2:$BB$1395,21,0)</f>
        <v>#N/A</v>
      </c>
      <c r="W3761" s="146"/>
    </row>
    <row r="3762" spans="1:23" s="147" customFormat="1" ht="25.5" x14ac:dyDescent="0.25">
      <c r="A3762" s="212">
        <v>1105</v>
      </c>
      <c r="B3762" s="212" t="str">
        <f t="shared" si="13"/>
        <v>Nguyen Cong Hien12/07/1972</v>
      </c>
      <c r="C3762" s="145" t="s">
        <v>8679</v>
      </c>
      <c r="D3762" s="184" t="s">
        <v>8680</v>
      </c>
      <c r="E3762" s="184"/>
      <c r="F3762" s="145" t="s">
        <v>538</v>
      </c>
      <c r="G3762" s="220" t="s">
        <v>539</v>
      </c>
      <c r="H3762" s="145" t="s">
        <v>1622</v>
      </c>
      <c r="I3762" s="145" t="s">
        <v>145</v>
      </c>
      <c r="J3762" s="145" t="s">
        <v>494</v>
      </c>
      <c r="K3762" s="234" t="s">
        <v>50</v>
      </c>
      <c r="L3762" s="235" t="s">
        <v>8681</v>
      </c>
      <c r="M3762" s="236" t="s">
        <v>8449</v>
      </c>
      <c r="N3762" s="237" t="s">
        <v>8216</v>
      </c>
      <c r="O3762" s="145" t="s">
        <v>8682</v>
      </c>
      <c r="P3762" s="145"/>
      <c r="Q3762" s="207"/>
      <c r="R3762" s="145"/>
      <c r="S3762" s="145">
        <v>2565</v>
      </c>
      <c r="T3762" s="145" t="s">
        <v>8218</v>
      </c>
      <c r="U3762" s="145" t="e">
        <f>VLOOKUP(B3762,'[1]Du lieu in bang'!$C$2:$BB$1395,20,0)</f>
        <v>#N/A</v>
      </c>
      <c r="V3762" s="145" t="e">
        <f>VLOOKUP(B3762,'[1]Du lieu in bang'!$C$2:$BB$1395,21,0)</f>
        <v>#N/A</v>
      </c>
      <c r="W3762" s="146"/>
    </row>
    <row r="3763" spans="1:23" s="147" customFormat="1" ht="38.25" x14ac:dyDescent="0.25">
      <c r="A3763" s="212">
        <v>1106</v>
      </c>
      <c r="B3763" s="212" t="str">
        <f t="shared" si="13"/>
        <v>Dang Thi Phuong Hoa16/06/1985</v>
      </c>
      <c r="C3763" s="145" t="s">
        <v>8683</v>
      </c>
      <c r="D3763" s="184" t="s">
        <v>8684</v>
      </c>
      <c r="E3763" s="184"/>
      <c r="F3763" s="145" t="s">
        <v>544</v>
      </c>
      <c r="G3763" s="220" t="s">
        <v>545</v>
      </c>
      <c r="H3763" s="145" t="s">
        <v>1622</v>
      </c>
      <c r="I3763" s="145" t="s">
        <v>65</v>
      </c>
      <c r="J3763" s="145" t="s">
        <v>494</v>
      </c>
      <c r="K3763" s="234" t="s">
        <v>50</v>
      </c>
      <c r="L3763" s="235" t="s">
        <v>8685</v>
      </c>
      <c r="M3763" s="236" t="s">
        <v>6001</v>
      </c>
      <c r="N3763" s="237" t="s">
        <v>8500</v>
      </c>
      <c r="O3763" s="145" t="s">
        <v>8686</v>
      </c>
      <c r="P3763" s="145"/>
      <c r="Q3763" s="207" t="e">
        <f>VLOOKUP(B3763,'[1]Du lieu in bang'!$C$2:$BB$1395,20,0)</f>
        <v>#N/A</v>
      </c>
      <c r="R3763" s="145" t="e">
        <f>VLOOKUP(B3763,'[1]Du lieu in bang'!$C$2:$BB$1395,21,0)</f>
        <v>#N/A</v>
      </c>
      <c r="S3763" s="145"/>
      <c r="T3763" s="145"/>
      <c r="U3763" s="145" t="e">
        <f>VLOOKUP(B3763,'[1]Du lieu in bang'!$C$2:$BB$1395,20,0)</f>
        <v>#N/A</v>
      </c>
      <c r="V3763" s="145" t="e">
        <f>VLOOKUP(B3763,'[1]Du lieu in bang'!$C$2:$BB$1395,21,0)</f>
        <v>#N/A</v>
      </c>
      <c r="W3763" s="146"/>
    </row>
    <row r="3764" spans="1:23" s="147" customFormat="1" ht="25.5" x14ac:dyDescent="0.25">
      <c r="A3764" s="212">
        <v>1107</v>
      </c>
      <c r="B3764" s="212" t="str">
        <f t="shared" si="13"/>
        <v>Le Thi Thu Lan26/04/1981</v>
      </c>
      <c r="C3764" s="145" t="s">
        <v>8687</v>
      </c>
      <c r="D3764" s="184" t="s">
        <v>8688</v>
      </c>
      <c r="E3764" s="184"/>
      <c r="F3764" s="145" t="s">
        <v>566</v>
      </c>
      <c r="G3764" s="220" t="s">
        <v>567</v>
      </c>
      <c r="H3764" s="145" t="s">
        <v>1622</v>
      </c>
      <c r="I3764" s="145" t="s">
        <v>65</v>
      </c>
      <c r="J3764" s="145" t="s">
        <v>494</v>
      </c>
      <c r="K3764" s="234" t="s">
        <v>50</v>
      </c>
      <c r="L3764" s="235" t="s">
        <v>8689</v>
      </c>
      <c r="M3764" s="236" t="s">
        <v>6075</v>
      </c>
      <c r="N3764" s="237" t="s">
        <v>8216</v>
      </c>
      <c r="O3764" s="145" t="s">
        <v>8690</v>
      </c>
      <c r="P3764" s="145"/>
      <c r="Q3764" s="207"/>
      <c r="R3764" s="145"/>
      <c r="S3764" s="145">
        <v>2567</v>
      </c>
      <c r="T3764" s="145" t="s">
        <v>8218</v>
      </c>
      <c r="U3764" s="145" t="e">
        <f>VLOOKUP(B3764,'[1]Du lieu in bang'!$C$2:$BB$1395,20,0)</f>
        <v>#N/A</v>
      </c>
      <c r="V3764" s="145" t="e">
        <f>VLOOKUP(B3764,'[1]Du lieu in bang'!$C$2:$BB$1395,21,0)</f>
        <v>#N/A</v>
      </c>
      <c r="W3764" s="146"/>
    </row>
    <row r="3765" spans="1:23" s="147" customFormat="1" ht="25.5" x14ac:dyDescent="0.25">
      <c r="A3765" s="212">
        <v>1108</v>
      </c>
      <c r="B3765" s="212" t="str">
        <f t="shared" si="13"/>
        <v>Nguyen Thi Mai Loan05/08/1977</v>
      </c>
      <c r="C3765" s="145" t="s">
        <v>8691</v>
      </c>
      <c r="D3765" s="184" t="s">
        <v>8692</v>
      </c>
      <c r="E3765" s="184"/>
      <c r="F3765" s="145" t="s">
        <v>572</v>
      </c>
      <c r="G3765" s="220" t="s">
        <v>573</v>
      </c>
      <c r="H3765" s="145" t="s">
        <v>1622</v>
      </c>
      <c r="I3765" s="145" t="s">
        <v>65</v>
      </c>
      <c r="J3765" s="145" t="s">
        <v>494</v>
      </c>
      <c r="K3765" s="234" t="s">
        <v>50</v>
      </c>
      <c r="L3765" s="235" t="s">
        <v>8693</v>
      </c>
      <c r="M3765" s="236" t="s">
        <v>8651</v>
      </c>
      <c r="N3765" s="237" t="s">
        <v>8216</v>
      </c>
      <c r="O3765" s="145" t="s">
        <v>8694</v>
      </c>
      <c r="P3765" s="145"/>
      <c r="Q3765" s="207"/>
      <c r="R3765" s="145"/>
      <c r="S3765" s="145">
        <v>2568</v>
      </c>
      <c r="T3765" s="145" t="s">
        <v>8218</v>
      </c>
      <c r="U3765" s="145" t="e">
        <f>VLOOKUP(B3765,'[1]Du lieu in bang'!$C$2:$BB$1395,20,0)</f>
        <v>#N/A</v>
      </c>
      <c r="V3765" s="145" t="e">
        <f>VLOOKUP(B3765,'[1]Du lieu in bang'!$C$2:$BB$1395,21,0)</f>
        <v>#N/A</v>
      </c>
      <c r="W3765" s="146"/>
    </row>
    <row r="3766" spans="1:23" s="147" customFormat="1" ht="25.5" x14ac:dyDescent="0.25">
      <c r="A3766" s="212">
        <v>1109</v>
      </c>
      <c r="B3766" s="212" t="str">
        <f t="shared" si="13"/>
        <v>Dinh Van Long19/02/1976</v>
      </c>
      <c r="C3766" s="145" t="s">
        <v>8695</v>
      </c>
      <c r="D3766" s="184" t="s">
        <v>8696</v>
      </c>
      <c r="E3766" s="184"/>
      <c r="F3766" s="145" t="s">
        <v>576</v>
      </c>
      <c r="G3766" s="220" t="s">
        <v>577</v>
      </c>
      <c r="H3766" s="145" t="s">
        <v>1622</v>
      </c>
      <c r="I3766" s="145" t="s">
        <v>145</v>
      </c>
      <c r="J3766" s="145" t="s">
        <v>494</v>
      </c>
      <c r="K3766" s="234" t="s">
        <v>50</v>
      </c>
      <c r="L3766" s="235" t="s">
        <v>8697</v>
      </c>
      <c r="M3766" s="236" t="s">
        <v>8584</v>
      </c>
      <c r="N3766" s="237" t="s">
        <v>8216</v>
      </c>
      <c r="O3766" s="145" t="s">
        <v>8698</v>
      </c>
      <c r="P3766" s="145"/>
      <c r="Q3766" s="207"/>
      <c r="R3766" s="145"/>
      <c r="S3766" s="145">
        <v>2569</v>
      </c>
      <c r="T3766" s="145" t="s">
        <v>8218</v>
      </c>
      <c r="U3766" s="145" t="e">
        <f>VLOOKUP(B3766,'[1]Du lieu in bang'!$C$2:$BB$1395,20,0)</f>
        <v>#N/A</v>
      </c>
      <c r="V3766" s="145" t="e">
        <f>VLOOKUP(B3766,'[1]Du lieu in bang'!$C$2:$BB$1395,21,0)</f>
        <v>#N/A</v>
      </c>
      <c r="W3766" s="146"/>
    </row>
    <row r="3767" spans="1:23" s="147" customFormat="1" ht="25.5" x14ac:dyDescent="0.25">
      <c r="A3767" s="212">
        <v>1110</v>
      </c>
      <c r="B3767" s="212" t="str">
        <f t="shared" si="13"/>
        <v>Tran Thanh Nam14/07/1980</v>
      </c>
      <c r="C3767" s="145" t="s">
        <v>8699</v>
      </c>
      <c r="D3767" s="184" t="s">
        <v>8700</v>
      </c>
      <c r="E3767" s="184"/>
      <c r="F3767" s="145" t="s">
        <v>579</v>
      </c>
      <c r="G3767" s="220" t="s">
        <v>580</v>
      </c>
      <c r="H3767" s="145" t="s">
        <v>1622</v>
      </c>
      <c r="I3767" s="145" t="s">
        <v>145</v>
      </c>
      <c r="J3767" s="145" t="s">
        <v>494</v>
      </c>
      <c r="K3767" s="234" t="s">
        <v>50</v>
      </c>
      <c r="L3767" s="235" t="s">
        <v>8701</v>
      </c>
      <c r="M3767" s="236" t="s">
        <v>6506</v>
      </c>
      <c r="N3767" s="237" t="s">
        <v>8500</v>
      </c>
      <c r="O3767" s="145" t="s">
        <v>8702</v>
      </c>
      <c r="P3767" s="145"/>
      <c r="Q3767" s="207"/>
      <c r="R3767" s="145"/>
      <c r="S3767" s="145">
        <v>2570</v>
      </c>
      <c r="T3767" s="145" t="s">
        <v>8218</v>
      </c>
      <c r="U3767" s="145" t="e">
        <f>VLOOKUP(B3767,'[1]Du lieu in bang'!$C$2:$BB$1395,20,0)</f>
        <v>#N/A</v>
      </c>
      <c r="V3767" s="145" t="e">
        <f>VLOOKUP(B3767,'[1]Du lieu in bang'!$C$2:$BB$1395,21,0)</f>
        <v>#N/A</v>
      </c>
      <c r="W3767" s="146"/>
    </row>
    <row r="3768" spans="1:23" s="147" customFormat="1" ht="38.25" x14ac:dyDescent="0.25">
      <c r="A3768" s="212">
        <v>1111</v>
      </c>
      <c r="B3768" s="212" t="str">
        <f t="shared" si="13"/>
        <v>Le Minh Son20/11/1983</v>
      </c>
      <c r="C3768" s="145" t="s">
        <v>8703</v>
      </c>
      <c r="D3768" s="184" t="s">
        <v>8704</v>
      </c>
      <c r="E3768" s="184"/>
      <c r="F3768" s="145" t="s">
        <v>606</v>
      </c>
      <c r="G3768" s="220" t="s">
        <v>607</v>
      </c>
      <c r="H3768" s="145" t="s">
        <v>1622</v>
      </c>
      <c r="I3768" s="145" t="s">
        <v>145</v>
      </c>
      <c r="J3768" s="145" t="s">
        <v>494</v>
      </c>
      <c r="K3768" s="234" t="s">
        <v>50</v>
      </c>
      <c r="L3768" s="235" t="s">
        <v>8705</v>
      </c>
      <c r="M3768" s="236" t="s">
        <v>8706</v>
      </c>
      <c r="N3768" s="237" t="s">
        <v>8216</v>
      </c>
      <c r="O3768" s="145" t="s">
        <v>8707</v>
      </c>
      <c r="P3768" s="145"/>
      <c r="Q3768" s="207"/>
      <c r="R3768" s="145"/>
      <c r="S3768" s="145">
        <v>2571</v>
      </c>
      <c r="T3768" s="145" t="s">
        <v>8218</v>
      </c>
      <c r="U3768" s="145" t="e">
        <f>VLOOKUP(B3768,'[1]Du lieu in bang'!$C$2:$BB$1395,20,0)</f>
        <v>#N/A</v>
      </c>
      <c r="V3768" s="145" t="e">
        <f>VLOOKUP(B3768,'[1]Du lieu in bang'!$C$2:$BB$1395,21,0)</f>
        <v>#N/A</v>
      </c>
      <c r="W3768" s="146"/>
    </row>
    <row r="3769" spans="1:23" s="147" customFormat="1" ht="25.5" x14ac:dyDescent="0.25">
      <c r="A3769" s="212">
        <v>1112</v>
      </c>
      <c r="B3769" s="212" t="str">
        <f t="shared" si="13"/>
        <v>Dang Van Thai16/02/1982</v>
      </c>
      <c r="C3769" s="145" t="s">
        <v>8708</v>
      </c>
      <c r="D3769" s="184" t="s">
        <v>8709</v>
      </c>
      <c r="E3769" s="184"/>
      <c r="F3769" s="145" t="s">
        <v>618</v>
      </c>
      <c r="G3769" s="220" t="s">
        <v>619</v>
      </c>
      <c r="H3769" s="145" t="s">
        <v>1622</v>
      </c>
      <c r="I3769" s="145" t="s">
        <v>145</v>
      </c>
      <c r="J3769" s="145" t="s">
        <v>494</v>
      </c>
      <c r="K3769" s="234" t="s">
        <v>50</v>
      </c>
      <c r="L3769" s="235" t="s">
        <v>8710</v>
      </c>
      <c r="M3769" s="236" t="s">
        <v>8711</v>
      </c>
      <c r="N3769" s="237" t="s">
        <v>8216</v>
      </c>
      <c r="O3769" s="145" t="s">
        <v>8712</v>
      </c>
      <c r="P3769" s="145"/>
      <c r="Q3769" s="207"/>
      <c r="R3769" s="145"/>
      <c r="S3769" s="145">
        <v>2572</v>
      </c>
      <c r="T3769" s="145" t="s">
        <v>8218</v>
      </c>
      <c r="U3769" s="145" t="e">
        <f>VLOOKUP(B3769,'[1]Du lieu in bang'!$C$2:$BB$1395,20,0)</f>
        <v>#N/A</v>
      </c>
      <c r="V3769" s="145" t="e">
        <f>VLOOKUP(B3769,'[1]Du lieu in bang'!$C$2:$BB$1395,21,0)</f>
        <v>#N/A</v>
      </c>
      <c r="W3769" s="146"/>
    </row>
    <row r="3770" spans="1:23" s="147" customFormat="1" ht="33.75" x14ac:dyDescent="0.25">
      <c r="A3770" s="212">
        <v>1113</v>
      </c>
      <c r="B3770" s="212" t="str">
        <f t="shared" si="13"/>
        <v>Tran Thi Minh Thanh14/08/1975</v>
      </c>
      <c r="C3770" s="145" t="s">
        <v>8713</v>
      </c>
      <c r="D3770" s="184" t="s">
        <v>8714</v>
      </c>
      <c r="E3770" s="184"/>
      <c r="F3770" s="145" t="s">
        <v>628</v>
      </c>
      <c r="G3770" s="220" t="s">
        <v>629</v>
      </c>
      <c r="H3770" s="145" t="s">
        <v>1622</v>
      </c>
      <c r="I3770" s="145" t="s">
        <v>65</v>
      </c>
      <c r="J3770" s="145" t="s">
        <v>494</v>
      </c>
      <c r="K3770" s="234" t="s">
        <v>50</v>
      </c>
      <c r="L3770" s="235" t="s">
        <v>8715</v>
      </c>
      <c r="M3770" s="236" t="s">
        <v>8261</v>
      </c>
      <c r="N3770" s="237" t="s">
        <v>8216</v>
      </c>
      <c r="O3770" s="145" t="s">
        <v>8716</v>
      </c>
      <c r="P3770" s="145"/>
      <c r="Q3770" s="207"/>
      <c r="R3770" s="145"/>
      <c r="S3770" s="145">
        <v>2573</v>
      </c>
      <c r="T3770" s="145" t="s">
        <v>8218</v>
      </c>
      <c r="U3770" s="145" t="e">
        <f>VLOOKUP(B3770,'[1]Du lieu in bang'!$C$2:$BB$1395,20,0)</f>
        <v>#N/A</v>
      </c>
      <c r="V3770" s="145" t="e">
        <f>VLOOKUP(B3770,'[1]Du lieu in bang'!$C$2:$BB$1395,21,0)</f>
        <v>#N/A</v>
      </c>
      <c r="W3770" s="146"/>
    </row>
    <row r="3771" spans="1:23" s="147" customFormat="1" ht="33.75" x14ac:dyDescent="0.25">
      <c r="A3771" s="212">
        <v>1114</v>
      </c>
      <c r="B3771" s="212" t="str">
        <f t="shared" si="13"/>
        <v>Nguyen Manh Thang30/12/1978</v>
      </c>
      <c r="C3771" s="145" t="s">
        <v>8717</v>
      </c>
      <c r="D3771" s="184" t="s">
        <v>8718</v>
      </c>
      <c r="E3771" s="184"/>
      <c r="F3771" s="145" t="s">
        <v>624</v>
      </c>
      <c r="G3771" s="220" t="s">
        <v>625</v>
      </c>
      <c r="H3771" s="145" t="s">
        <v>1622</v>
      </c>
      <c r="I3771" s="145" t="s">
        <v>145</v>
      </c>
      <c r="J3771" s="145" t="s">
        <v>494</v>
      </c>
      <c r="K3771" s="234" t="s">
        <v>50</v>
      </c>
      <c r="L3771" s="235" t="s">
        <v>8719</v>
      </c>
      <c r="M3771" s="236" t="s">
        <v>8064</v>
      </c>
      <c r="N3771" s="237" t="s">
        <v>8216</v>
      </c>
      <c r="O3771" s="145" t="s">
        <v>8720</v>
      </c>
      <c r="P3771" s="145"/>
      <c r="Q3771" s="207"/>
      <c r="R3771" s="145"/>
      <c r="S3771" s="145">
        <v>2574</v>
      </c>
      <c r="T3771" s="145" t="s">
        <v>8218</v>
      </c>
      <c r="U3771" s="145" t="e">
        <f>VLOOKUP(B3771,'[1]Du lieu in bang'!$C$2:$BB$1395,20,0)</f>
        <v>#N/A</v>
      </c>
      <c r="V3771" s="145" t="e">
        <f>VLOOKUP(B3771,'[1]Du lieu in bang'!$C$2:$BB$1395,21,0)</f>
        <v>#N/A</v>
      </c>
      <c r="W3771" s="146"/>
    </row>
    <row r="3772" spans="1:23" s="147" customFormat="1" ht="25.5" x14ac:dyDescent="0.25">
      <c r="A3772" s="212">
        <v>1115</v>
      </c>
      <c r="B3772" s="212" t="str">
        <f t="shared" si="13"/>
        <v>Dinh Van Thien11/04/1977</v>
      </c>
      <c r="C3772" s="145" t="s">
        <v>8721</v>
      </c>
      <c r="D3772" s="184" t="s">
        <v>8722</v>
      </c>
      <c r="E3772" s="184"/>
      <c r="F3772" s="145" t="s">
        <v>926</v>
      </c>
      <c r="G3772" s="220" t="s">
        <v>927</v>
      </c>
      <c r="H3772" s="145" t="s">
        <v>402</v>
      </c>
      <c r="I3772" s="145" t="s">
        <v>44</v>
      </c>
      <c r="J3772" s="145" t="s">
        <v>494</v>
      </c>
      <c r="K3772" s="234" t="s">
        <v>50</v>
      </c>
      <c r="L3772" s="235" t="s">
        <v>8723</v>
      </c>
      <c r="M3772" s="236" t="s">
        <v>8351</v>
      </c>
      <c r="N3772" s="237" t="s">
        <v>8216</v>
      </c>
      <c r="O3772" s="145" t="s">
        <v>8724</v>
      </c>
      <c r="P3772" s="145"/>
      <c r="Q3772" s="207"/>
      <c r="R3772" s="145"/>
      <c r="S3772" s="145">
        <v>2575</v>
      </c>
      <c r="T3772" s="145" t="s">
        <v>8218</v>
      </c>
      <c r="U3772" s="145" t="e">
        <f>VLOOKUP(B3772,'[1]Du lieu in bang'!$C$2:$BB$1395,20,0)</f>
        <v>#N/A</v>
      </c>
      <c r="V3772" s="145" t="e">
        <f>VLOOKUP(B3772,'[1]Du lieu in bang'!$C$2:$BB$1395,21,0)</f>
        <v>#N/A</v>
      </c>
      <c r="W3772" s="146"/>
    </row>
    <row r="3773" spans="1:23" s="147" customFormat="1" ht="25.5" x14ac:dyDescent="0.25">
      <c r="A3773" s="212">
        <v>1116</v>
      </c>
      <c r="B3773" s="212" t="str">
        <f t="shared" si="13"/>
        <v>Phan Cong Viet20/10/1973</v>
      </c>
      <c r="C3773" s="145" t="s">
        <v>8725</v>
      </c>
      <c r="D3773" s="184" t="s">
        <v>8726</v>
      </c>
      <c r="E3773" s="184"/>
      <c r="F3773" s="145" t="s">
        <v>660</v>
      </c>
      <c r="G3773" s="220" t="s">
        <v>661</v>
      </c>
      <c r="H3773" s="145" t="s">
        <v>1622</v>
      </c>
      <c r="I3773" s="145" t="s">
        <v>145</v>
      </c>
      <c r="J3773" s="145" t="s">
        <v>494</v>
      </c>
      <c r="K3773" s="234" t="s">
        <v>50</v>
      </c>
      <c r="L3773" s="235" t="s">
        <v>8727</v>
      </c>
      <c r="M3773" s="236" t="s">
        <v>8375</v>
      </c>
      <c r="N3773" s="237" t="s">
        <v>8216</v>
      </c>
      <c r="O3773" s="145" t="s">
        <v>8728</v>
      </c>
      <c r="P3773" s="145"/>
      <c r="Q3773" s="207"/>
      <c r="R3773" s="145"/>
      <c r="S3773" s="145">
        <v>2576</v>
      </c>
      <c r="T3773" s="145" t="s">
        <v>8218</v>
      </c>
      <c r="U3773" s="145" t="e">
        <f>VLOOKUP(B3773,'[1]Du lieu in bang'!$C$2:$BB$1395,20,0)</f>
        <v>#N/A</v>
      </c>
      <c r="V3773" s="145" t="e">
        <f>VLOOKUP(B3773,'[1]Du lieu in bang'!$C$2:$BB$1395,21,0)</f>
        <v>#N/A</v>
      </c>
      <c r="W3773" s="146"/>
    </row>
    <row r="3774" spans="1:23" s="147" customFormat="1" ht="38.25" x14ac:dyDescent="0.25">
      <c r="A3774" s="212">
        <v>1117</v>
      </c>
      <c r="B3774" s="212" t="str">
        <f t="shared" si="13"/>
        <v>Nguyen Van Danh28/04/1976</v>
      </c>
      <c r="C3774" s="145" t="s">
        <v>8729</v>
      </c>
      <c r="D3774" s="184" t="s">
        <v>8730</v>
      </c>
      <c r="E3774" s="184"/>
      <c r="F3774" s="145" t="s">
        <v>706</v>
      </c>
      <c r="G3774" s="220" t="s">
        <v>707</v>
      </c>
      <c r="H3774" s="145" t="s">
        <v>708</v>
      </c>
      <c r="I3774" s="145" t="s">
        <v>44</v>
      </c>
      <c r="J3774" s="145" t="s">
        <v>494</v>
      </c>
      <c r="K3774" s="234" t="s">
        <v>50</v>
      </c>
      <c r="L3774" s="235" t="s">
        <v>8731</v>
      </c>
      <c r="M3774" s="236" t="s">
        <v>8732</v>
      </c>
      <c r="N3774" s="237" t="s">
        <v>8216</v>
      </c>
      <c r="O3774" s="145" t="s">
        <v>8733</v>
      </c>
      <c r="P3774" s="145"/>
      <c r="Q3774" s="207"/>
      <c r="R3774" s="145"/>
      <c r="S3774" s="145">
        <v>2577</v>
      </c>
      <c r="T3774" s="145" t="s">
        <v>8218</v>
      </c>
      <c r="U3774" s="145" t="e">
        <f>VLOOKUP(B3774,'[1]Du lieu in bang'!$C$2:$BB$1395,20,0)</f>
        <v>#N/A</v>
      </c>
      <c r="V3774" s="145" t="e">
        <f>VLOOKUP(B3774,'[1]Du lieu in bang'!$C$2:$BB$1395,21,0)</f>
        <v>#N/A</v>
      </c>
      <c r="W3774" s="146"/>
    </row>
    <row r="3775" spans="1:23" s="147" customFormat="1" ht="33.75" x14ac:dyDescent="0.25">
      <c r="A3775" s="212">
        <v>1118</v>
      </c>
      <c r="B3775" s="212" t="str">
        <f t="shared" si="13"/>
        <v>Ha Thi Huong Giang26/06/1980</v>
      </c>
      <c r="C3775" s="145" t="s">
        <v>8734</v>
      </c>
      <c r="D3775" s="184" t="s">
        <v>8735</v>
      </c>
      <c r="E3775" s="184"/>
      <c r="F3775" s="145" t="s">
        <v>727</v>
      </c>
      <c r="G3775" s="220" t="s">
        <v>728</v>
      </c>
      <c r="H3775" s="145" t="s">
        <v>125</v>
      </c>
      <c r="I3775" s="145" t="s">
        <v>65</v>
      </c>
      <c r="J3775" s="145" t="s">
        <v>494</v>
      </c>
      <c r="K3775" s="234" t="s">
        <v>50</v>
      </c>
      <c r="L3775" s="235" t="s">
        <v>8736</v>
      </c>
      <c r="M3775" s="236" t="s">
        <v>8593</v>
      </c>
      <c r="N3775" s="237" t="s">
        <v>8216</v>
      </c>
      <c r="O3775" s="145" t="s">
        <v>8737</v>
      </c>
      <c r="P3775" s="145"/>
      <c r="Q3775" s="207"/>
      <c r="R3775" s="145"/>
      <c r="S3775" s="145">
        <v>2578</v>
      </c>
      <c r="T3775" s="145" t="s">
        <v>8218</v>
      </c>
      <c r="U3775" s="145" t="e">
        <f>VLOOKUP(B3775,'[1]Du lieu in bang'!$C$2:$BB$1395,20,0)</f>
        <v>#N/A</v>
      </c>
      <c r="V3775" s="145" t="e">
        <f>VLOOKUP(B3775,'[1]Du lieu in bang'!$C$2:$BB$1395,21,0)</f>
        <v>#N/A</v>
      </c>
      <c r="W3775" s="146"/>
    </row>
    <row r="3776" spans="1:23" s="147" customFormat="1" ht="38.25" x14ac:dyDescent="0.25">
      <c r="A3776" s="212">
        <v>1120</v>
      </c>
      <c r="B3776" s="212" t="str">
        <f t="shared" si="13"/>
        <v>Nguyen Cong Huan01/09/1978</v>
      </c>
      <c r="C3776" s="145" t="s">
        <v>8738</v>
      </c>
      <c r="D3776" s="184" t="s">
        <v>8739</v>
      </c>
      <c r="E3776" s="184"/>
      <c r="F3776" s="145" t="s">
        <v>761</v>
      </c>
      <c r="G3776" s="220" t="s">
        <v>8740</v>
      </c>
      <c r="H3776" s="145" t="s">
        <v>193</v>
      </c>
      <c r="I3776" s="145" t="s">
        <v>44</v>
      </c>
      <c r="J3776" s="145" t="s">
        <v>494</v>
      </c>
      <c r="K3776" s="234" t="s">
        <v>50</v>
      </c>
      <c r="L3776" s="235" t="s">
        <v>8741</v>
      </c>
      <c r="M3776" s="236" t="s">
        <v>8579</v>
      </c>
      <c r="N3776" s="237" t="s">
        <v>8216</v>
      </c>
      <c r="O3776" s="145" t="s">
        <v>8742</v>
      </c>
      <c r="P3776" s="145"/>
      <c r="Q3776" s="207"/>
      <c r="R3776" s="145"/>
      <c r="S3776" s="145">
        <v>2580</v>
      </c>
      <c r="T3776" s="145" t="s">
        <v>8218</v>
      </c>
      <c r="U3776" s="145" t="e">
        <f>VLOOKUP(B3776,'[1]Du lieu in bang'!$C$2:$BB$1395,20,0)</f>
        <v>#N/A</v>
      </c>
      <c r="V3776" s="145" t="e">
        <f>VLOOKUP(B3776,'[1]Du lieu in bang'!$C$2:$BB$1395,21,0)</f>
        <v>#N/A</v>
      </c>
      <c r="W3776" s="146"/>
    </row>
    <row r="3777" spans="1:23" s="147" customFormat="1" ht="25.5" x14ac:dyDescent="0.25">
      <c r="A3777" s="212">
        <v>1121</v>
      </c>
      <c r="B3777" s="212" t="str">
        <f t="shared" si="13"/>
        <v>Vu Xuan Khiem21/08/1976</v>
      </c>
      <c r="C3777" s="145" t="s">
        <v>8743</v>
      </c>
      <c r="D3777" s="184" t="s">
        <v>8744</v>
      </c>
      <c r="E3777" s="184"/>
      <c r="F3777" s="145" t="s">
        <v>783</v>
      </c>
      <c r="G3777" s="220" t="s">
        <v>784</v>
      </c>
      <c r="H3777" s="145" t="s">
        <v>785</v>
      </c>
      <c r="I3777" s="145" t="s">
        <v>44</v>
      </c>
      <c r="J3777" s="145" t="s">
        <v>494</v>
      </c>
      <c r="K3777" s="234" t="s">
        <v>50</v>
      </c>
      <c r="L3777" s="235" t="s">
        <v>8745</v>
      </c>
      <c r="M3777" s="236" t="s">
        <v>8746</v>
      </c>
      <c r="N3777" s="237" t="s">
        <v>8299</v>
      </c>
      <c r="O3777" s="145" t="s">
        <v>8747</v>
      </c>
      <c r="P3777" s="145"/>
      <c r="Q3777" s="207"/>
      <c r="R3777" s="145"/>
      <c r="S3777" s="145">
        <v>2581</v>
      </c>
      <c r="T3777" s="145" t="s">
        <v>8218</v>
      </c>
      <c r="U3777" s="145" t="e">
        <f>VLOOKUP(B3777,'[1]Du lieu in bang'!$C$2:$BB$1395,20,0)</f>
        <v>#N/A</v>
      </c>
      <c r="V3777" s="145" t="e">
        <f>VLOOKUP(B3777,'[1]Du lieu in bang'!$C$2:$BB$1395,21,0)</f>
        <v>#N/A</v>
      </c>
      <c r="W3777" s="146"/>
    </row>
    <row r="3778" spans="1:23" s="147" customFormat="1" ht="25.5" x14ac:dyDescent="0.25">
      <c r="A3778" s="212">
        <v>1122</v>
      </c>
      <c r="B3778" s="212" t="str">
        <f t="shared" si="13"/>
        <v>Luu Thi Thanh Mai12/10/1985</v>
      </c>
      <c r="C3778" s="145" t="s">
        <v>8748</v>
      </c>
      <c r="D3778" s="184" t="s">
        <v>8749</v>
      </c>
      <c r="E3778" s="184"/>
      <c r="F3778" s="145" t="s">
        <v>1778</v>
      </c>
      <c r="G3778" s="220" t="s">
        <v>1779</v>
      </c>
      <c r="H3778" s="145" t="s">
        <v>193</v>
      </c>
      <c r="I3778" s="145" t="s">
        <v>65</v>
      </c>
      <c r="J3778" s="145" t="s">
        <v>494</v>
      </c>
      <c r="K3778" s="234" t="s">
        <v>50</v>
      </c>
      <c r="L3778" s="235" t="s">
        <v>8750</v>
      </c>
      <c r="M3778" s="236" t="s">
        <v>8584</v>
      </c>
      <c r="N3778" s="237" t="s">
        <v>8216</v>
      </c>
      <c r="O3778" s="145" t="s">
        <v>8751</v>
      </c>
      <c r="P3778" s="145"/>
      <c r="Q3778" s="207"/>
      <c r="R3778" s="145"/>
      <c r="S3778" s="145">
        <v>2582</v>
      </c>
      <c r="T3778" s="145" t="s">
        <v>8218</v>
      </c>
      <c r="U3778" s="145" t="e">
        <f>VLOOKUP(B3778,'[1]Du lieu in bang'!$C$2:$BB$1395,20,0)</f>
        <v>#N/A</v>
      </c>
      <c r="V3778" s="145" t="e">
        <f>VLOOKUP(B3778,'[1]Du lieu in bang'!$C$2:$BB$1395,21,0)</f>
        <v>#N/A</v>
      </c>
      <c r="W3778" s="146"/>
    </row>
    <row r="3779" spans="1:23" s="147" customFormat="1" ht="33.75" x14ac:dyDescent="0.25">
      <c r="A3779" s="212">
        <v>1123</v>
      </c>
      <c r="B3779" s="212" t="str">
        <f t="shared" si="13"/>
        <v>Nguyen Khac Minh05/01/1972</v>
      </c>
      <c r="C3779" s="145" t="s">
        <v>8752</v>
      </c>
      <c r="D3779" s="184" t="s">
        <v>8753</v>
      </c>
      <c r="E3779" s="184"/>
      <c r="F3779" s="145" t="s">
        <v>822</v>
      </c>
      <c r="G3779" s="220" t="s">
        <v>8754</v>
      </c>
      <c r="H3779" s="145" t="s">
        <v>193</v>
      </c>
      <c r="I3779" s="145" t="s">
        <v>44</v>
      </c>
      <c r="J3779" s="145" t="s">
        <v>494</v>
      </c>
      <c r="K3779" s="234" t="s">
        <v>50</v>
      </c>
      <c r="L3779" s="235" t="s">
        <v>8755</v>
      </c>
      <c r="M3779" s="236" t="s">
        <v>8756</v>
      </c>
      <c r="N3779" s="237" t="s">
        <v>8216</v>
      </c>
      <c r="O3779" s="145" t="s">
        <v>8757</v>
      </c>
      <c r="P3779" s="145"/>
      <c r="Q3779" s="207"/>
      <c r="R3779" s="145"/>
      <c r="S3779" s="145">
        <v>2583</v>
      </c>
      <c r="T3779" s="145" t="s">
        <v>8218</v>
      </c>
      <c r="U3779" s="145" t="e">
        <f>VLOOKUP(B3779,'[1]Du lieu in bang'!$C$2:$BB$1395,20,0)</f>
        <v>#N/A</v>
      </c>
      <c r="V3779" s="145" t="e">
        <f>VLOOKUP(B3779,'[1]Du lieu in bang'!$C$2:$BB$1395,21,0)</f>
        <v>#N/A</v>
      </c>
      <c r="W3779" s="146"/>
    </row>
    <row r="3780" spans="1:23" s="147" customFormat="1" ht="38.25" x14ac:dyDescent="0.25">
      <c r="A3780" s="212">
        <v>1124</v>
      </c>
      <c r="B3780" s="212" t="str">
        <f t="shared" si="13"/>
        <v>Do Huyen Bao Ngoc23/08/1977</v>
      </c>
      <c r="C3780" s="145" t="s">
        <v>8758</v>
      </c>
      <c r="D3780" s="184" t="s">
        <v>8759</v>
      </c>
      <c r="E3780" s="184"/>
      <c r="F3780" s="145" t="s">
        <v>847</v>
      </c>
      <c r="G3780" s="220" t="s">
        <v>848</v>
      </c>
      <c r="H3780" s="145" t="s">
        <v>732</v>
      </c>
      <c r="I3780" s="145" t="s">
        <v>65</v>
      </c>
      <c r="J3780" s="145" t="s">
        <v>494</v>
      </c>
      <c r="K3780" s="234" t="s">
        <v>50</v>
      </c>
      <c r="L3780" s="235" t="s">
        <v>8760</v>
      </c>
      <c r="M3780" s="236" t="s">
        <v>8706</v>
      </c>
      <c r="N3780" s="237" t="s">
        <v>8216</v>
      </c>
      <c r="O3780" s="145" t="s">
        <v>8761</v>
      </c>
      <c r="P3780" s="145"/>
      <c r="Q3780" s="207"/>
      <c r="R3780" s="145"/>
      <c r="S3780" s="145">
        <v>2584</v>
      </c>
      <c r="T3780" s="145" t="s">
        <v>8218</v>
      </c>
      <c r="U3780" s="145" t="e">
        <f>VLOOKUP(B3780,'[1]Du lieu in bang'!$C$2:$BB$1395,20,0)</f>
        <v>#N/A</v>
      </c>
      <c r="V3780" s="145" t="e">
        <f>VLOOKUP(B3780,'[1]Du lieu in bang'!$C$2:$BB$1395,21,0)</f>
        <v>#N/A</v>
      </c>
      <c r="W3780" s="146"/>
    </row>
    <row r="3781" spans="1:23" s="147" customFormat="1" ht="33.75" x14ac:dyDescent="0.25">
      <c r="A3781" s="212">
        <v>1125</v>
      </c>
      <c r="B3781" s="212" t="str">
        <f t="shared" si="13"/>
        <v>Duong Ba Nguyen14/05/1986</v>
      </c>
      <c r="C3781" s="145" t="s">
        <v>8762</v>
      </c>
      <c r="D3781" s="184" t="s">
        <v>8763</v>
      </c>
      <c r="E3781" s="184"/>
      <c r="F3781" s="145" t="s">
        <v>851</v>
      </c>
      <c r="G3781" s="220" t="s">
        <v>852</v>
      </c>
      <c r="H3781" s="145" t="s">
        <v>193</v>
      </c>
      <c r="I3781" s="145" t="s">
        <v>44</v>
      </c>
      <c r="J3781" s="145" t="s">
        <v>494</v>
      </c>
      <c r="K3781" s="234" t="s">
        <v>50</v>
      </c>
      <c r="L3781" s="235" t="s">
        <v>8764</v>
      </c>
      <c r="M3781" s="236" t="s">
        <v>5991</v>
      </c>
      <c r="N3781" s="237" t="s">
        <v>8216</v>
      </c>
      <c r="O3781" s="145" t="s">
        <v>8765</v>
      </c>
      <c r="P3781" s="145"/>
      <c r="Q3781" s="207"/>
      <c r="R3781" s="145"/>
      <c r="S3781" s="145">
        <v>2585</v>
      </c>
      <c r="T3781" s="145" t="s">
        <v>8218</v>
      </c>
      <c r="U3781" s="145" t="e">
        <f>VLOOKUP(B3781,'[1]Du lieu in bang'!$C$2:$BB$1395,20,0)</f>
        <v>#N/A</v>
      </c>
      <c r="V3781" s="145" t="e">
        <f>VLOOKUP(B3781,'[1]Du lieu in bang'!$C$2:$BB$1395,21,0)</f>
        <v>#N/A</v>
      </c>
      <c r="W3781" s="146"/>
    </row>
    <row r="3782" spans="1:23" s="147" customFormat="1" ht="25.5" x14ac:dyDescent="0.25">
      <c r="A3782" s="212">
        <v>1126</v>
      </c>
      <c r="B3782" s="212" t="str">
        <f t="shared" si="13"/>
        <v>Ta Duc Son26/06/1983</v>
      </c>
      <c r="C3782" s="145" t="s">
        <v>8766</v>
      </c>
      <c r="D3782" s="184" t="s">
        <v>8767</v>
      </c>
      <c r="E3782" s="184"/>
      <c r="F3782" s="145" t="s">
        <v>893</v>
      </c>
      <c r="G3782" s="220" t="s">
        <v>894</v>
      </c>
      <c r="H3782" s="145" t="s">
        <v>193</v>
      </c>
      <c r="I3782" s="145" t="s">
        <v>44</v>
      </c>
      <c r="J3782" s="145" t="s">
        <v>494</v>
      </c>
      <c r="K3782" s="234" t="s">
        <v>50</v>
      </c>
      <c r="L3782" s="235" t="s">
        <v>8768</v>
      </c>
      <c r="M3782" s="236" t="s">
        <v>8769</v>
      </c>
      <c r="N3782" s="237" t="s">
        <v>8216</v>
      </c>
      <c r="O3782" s="145" t="s">
        <v>8770</v>
      </c>
      <c r="P3782" s="145"/>
      <c r="Q3782" s="207"/>
      <c r="R3782" s="145"/>
      <c r="S3782" s="145">
        <v>2586</v>
      </c>
      <c r="T3782" s="145" t="s">
        <v>8218</v>
      </c>
      <c r="U3782" s="145" t="e">
        <f>VLOOKUP(B3782,'[1]Du lieu in bang'!$C$2:$BB$1395,20,0)</f>
        <v>#N/A</v>
      </c>
      <c r="V3782" s="145" t="e">
        <f>VLOOKUP(B3782,'[1]Du lieu in bang'!$C$2:$BB$1395,21,0)</f>
        <v>#N/A</v>
      </c>
      <c r="W3782" s="146"/>
    </row>
    <row r="3783" spans="1:23" s="147" customFormat="1" ht="38.25" x14ac:dyDescent="0.25">
      <c r="A3783" s="212">
        <v>1128</v>
      </c>
      <c r="B3783" s="212" t="str">
        <f t="shared" si="13"/>
        <v>Nguyen Chien Thang06/12/1978</v>
      </c>
      <c r="C3783" s="145" t="s">
        <v>8771</v>
      </c>
      <c r="D3783" s="184" t="s">
        <v>8772</v>
      </c>
      <c r="E3783" s="184"/>
      <c r="F3783" s="145" t="s">
        <v>909</v>
      </c>
      <c r="G3783" s="220" t="s">
        <v>1567</v>
      </c>
      <c r="H3783" s="145" t="s">
        <v>708</v>
      </c>
      <c r="I3783" s="145" t="s">
        <v>44</v>
      </c>
      <c r="J3783" s="145" t="s">
        <v>494</v>
      </c>
      <c r="K3783" s="234" t="s">
        <v>50</v>
      </c>
      <c r="L3783" s="235" t="s">
        <v>8773</v>
      </c>
      <c r="M3783" s="236" t="s">
        <v>8706</v>
      </c>
      <c r="N3783" s="237" t="s">
        <v>8216</v>
      </c>
      <c r="O3783" s="145" t="s">
        <v>8774</v>
      </c>
      <c r="P3783" s="145"/>
      <c r="Q3783" s="207"/>
      <c r="R3783" s="145"/>
      <c r="S3783" s="145">
        <v>2588</v>
      </c>
      <c r="T3783" s="145" t="s">
        <v>8218</v>
      </c>
      <c r="U3783" s="145" t="e">
        <f>VLOOKUP(B3783,'[1]Du lieu in bang'!$C$2:$BB$1395,20,0)</f>
        <v>#N/A</v>
      </c>
      <c r="V3783" s="145" t="e">
        <f>VLOOKUP(B3783,'[1]Du lieu in bang'!$C$2:$BB$1395,21,0)</f>
        <v>#N/A</v>
      </c>
      <c r="W3783" s="146"/>
    </row>
    <row r="3784" spans="1:23" s="147" customFormat="1" ht="25.5" x14ac:dyDescent="0.25">
      <c r="A3784" s="212">
        <v>1129</v>
      </c>
      <c r="B3784" s="212" t="str">
        <f t="shared" si="13"/>
        <v>Luong Duc Thien05/01/1986</v>
      </c>
      <c r="C3784" s="145" t="s">
        <v>8775</v>
      </c>
      <c r="D3784" s="184" t="s">
        <v>8776</v>
      </c>
      <c r="E3784" s="184"/>
      <c r="F3784" s="145" t="s">
        <v>929</v>
      </c>
      <c r="G3784" s="220" t="s">
        <v>1336</v>
      </c>
      <c r="H3784" s="145" t="s">
        <v>931</v>
      </c>
      <c r="I3784" s="145" t="s">
        <v>44</v>
      </c>
      <c r="J3784" s="145" t="s">
        <v>494</v>
      </c>
      <c r="K3784" s="234" t="s">
        <v>50</v>
      </c>
      <c r="L3784" s="235" t="s">
        <v>8777</v>
      </c>
      <c r="M3784" s="236" t="s">
        <v>8778</v>
      </c>
      <c r="N3784" s="237" t="s">
        <v>8216</v>
      </c>
      <c r="O3784" s="145" t="s">
        <v>8779</v>
      </c>
      <c r="P3784" s="145"/>
      <c r="Q3784" s="207"/>
      <c r="R3784" s="145"/>
      <c r="S3784" s="145">
        <v>2589</v>
      </c>
      <c r="T3784" s="145" t="s">
        <v>8218</v>
      </c>
      <c r="U3784" s="145" t="e">
        <f>VLOOKUP(B3784,'[1]Du lieu in bang'!$C$2:$BB$1395,20,0)</f>
        <v>#N/A</v>
      </c>
      <c r="V3784" s="145" t="e">
        <f>VLOOKUP(B3784,'[1]Du lieu in bang'!$C$2:$BB$1395,21,0)</f>
        <v>#N/A</v>
      </c>
      <c r="W3784" s="146"/>
    </row>
    <row r="3785" spans="1:23" s="147" customFormat="1" ht="25.5" x14ac:dyDescent="0.25">
      <c r="A3785" s="212">
        <v>1130</v>
      </c>
      <c r="B3785" s="212" t="str">
        <f t="shared" si="13"/>
        <v>Pham Thi Hong Thuy17/03/1982</v>
      </c>
      <c r="C3785" s="145" t="s">
        <v>8780</v>
      </c>
      <c r="D3785" s="184" t="s">
        <v>8781</v>
      </c>
      <c r="E3785" s="184"/>
      <c r="F3785" s="145" t="s">
        <v>3232</v>
      </c>
      <c r="G3785" s="220" t="s">
        <v>934</v>
      </c>
      <c r="H3785" s="145" t="s">
        <v>935</v>
      </c>
      <c r="I3785" s="145" t="s">
        <v>65</v>
      </c>
      <c r="J3785" s="145" t="s">
        <v>494</v>
      </c>
      <c r="K3785" s="234" t="s">
        <v>50</v>
      </c>
      <c r="L3785" s="235" t="s">
        <v>8782</v>
      </c>
      <c r="M3785" s="236" t="s">
        <v>6001</v>
      </c>
      <c r="N3785" s="237" t="s">
        <v>8500</v>
      </c>
      <c r="O3785" s="145" t="s">
        <v>8783</v>
      </c>
      <c r="P3785" s="145"/>
      <c r="Q3785" s="207" t="e">
        <f>VLOOKUP(C3785,'[1]Du lieu in bang'!$G$1:$AB$5000,16,0)</f>
        <v>#N/A</v>
      </c>
      <c r="R3785" s="145" t="e">
        <f>VLOOKUP(C3785,'[1]Du lieu in bang'!$G$1:$AB$5000,16,0)</f>
        <v>#N/A</v>
      </c>
      <c r="S3785" s="145"/>
      <c r="T3785" s="145"/>
      <c r="U3785" s="145" t="e">
        <f>VLOOKUP(B3785,'[1]Du lieu in bang'!$C$2:$BB$1395,20,0)</f>
        <v>#N/A</v>
      </c>
      <c r="V3785" s="145" t="e">
        <f>VLOOKUP(B3785,'[1]Du lieu in bang'!$C$2:$BB$1395,21,0)</f>
        <v>#N/A</v>
      </c>
      <c r="W3785" s="146"/>
    </row>
    <row r="3786" spans="1:23" s="147" customFormat="1" ht="38.25" x14ac:dyDescent="0.25">
      <c r="A3786" s="212">
        <v>1131</v>
      </c>
      <c r="B3786" s="212" t="str">
        <f t="shared" si="13"/>
        <v>Le Anh Tuan10/11/1980</v>
      </c>
      <c r="C3786" s="145" t="s">
        <v>8784</v>
      </c>
      <c r="D3786" s="184" t="s">
        <v>8785</v>
      </c>
      <c r="E3786" s="184"/>
      <c r="F3786" s="145" t="s">
        <v>956</v>
      </c>
      <c r="G3786" s="220" t="s">
        <v>8786</v>
      </c>
      <c r="H3786" s="145" t="s">
        <v>708</v>
      </c>
      <c r="I3786" s="145" t="s">
        <v>44</v>
      </c>
      <c r="J3786" s="145" t="s">
        <v>494</v>
      </c>
      <c r="K3786" s="234" t="s">
        <v>50</v>
      </c>
      <c r="L3786" s="235" t="s">
        <v>8787</v>
      </c>
      <c r="M3786" s="236" t="s">
        <v>8732</v>
      </c>
      <c r="N3786" s="237" t="s">
        <v>8216</v>
      </c>
      <c r="O3786" s="145" t="s">
        <v>8788</v>
      </c>
      <c r="P3786" s="145"/>
      <c r="Q3786" s="207"/>
      <c r="R3786" s="145"/>
      <c r="S3786" s="145">
        <v>2591</v>
      </c>
      <c r="T3786" s="145" t="s">
        <v>8218</v>
      </c>
      <c r="U3786" s="145" t="e">
        <f>VLOOKUP(B3786,'[1]Du lieu in bang'!$C$2:$BB$1395,20,0)</f>
        <v>#N/A</v>
      </c>
      <c r="V3786" s="145" t="e">
        <f>VLOOKUP(B3786,'[1]Du lieu in bang'!$C$2:$BB$1395,21,0)</f>
        <v>#N/A</v>
      </c>
      <c r="W3786" s="146"/>
    </row>
    <row r="3787" spans="1:23" s="147" customFormat="1" ht="38.25" x14ac:dyDescent="0.25">
      <c r="A3787" s="212">
        <v>1133</v>
      </c>
      <c r="B3787" s="212" t="str">
        <f t="shared" si="13"/>
        <v>Tran Uy Uyen02/03/1975</v>
      </c>
      <c r="C3787" s="145" t="s">
        <v>8789</v>
      </c>
      <c r="D3787" s="184" t="s">
        <v>8790</v>
      </c>
      <c r="E3787" s="184"/>
      <c r="F3787" s="145" t="s">
        <v>989</v>
      </c>
      <c r="G3787" s="220" t="s">
        <v>8791</v>
      </c>
      <c r="H3787" s="145" t="s">
        <v>193</v>
      </c>
      <c r="I3787" s="145" t="s">
        <v>44</v>
      </c>
      <c r="J3787" s="145" t="s">
        <v>494</v>
      </c>
      <c r="K3787" s="234" t="s">
        <v>50</v>
      </c>
      <c r="L3787" s="235" t="s">
        <v>8792</v>
      </c>
      <c r="M3787" s="236" t="s">
        <v>8579</v>
      </c>
      <c r="N3787" s="237" t="s">
        <v>8216</v>
      </c>
      <c r="O3787" s="145" t="s">
        <v>8793</v>
      </c>
      <c r="P3787" s="145"/>
      <c r="Q3787" s="207"/>
      <c r="R3787" s="145"/>
      <c r="S3787" s="145">
        <v>2593</v>
      </c>
      <c r="T3787" s="145" t="s">
        <v>8218</v>
      </c>
      <c r="U3787" s="145" t="e">
        <f>VLOOKUP(B3787,'[1]Du lieu in bang'!$C$2:$BB$1395,20,0)</f>
        <v>#N/A</v>
      </c>
      <c r="V3787" s="145" t="e">
        <f>VLOOKUP(B3787,'[1]Du lieu in bang'!$C$2:$BB$1395,21,0)</f>
        <v>#N/A</v>
      </c>
      <c r="W3787" s="146"/>
    </row>
    <row r="3788" spans="1:23" s="147" customFormat="1" ht="25.5" x14ac:dyDescent="0.25">
      <c r="A3788" s="212">
        <v>1134</v>
      </c>
      <c r="B3788" s="212" t="str">
        <f t="shared" si="13"/>
        <v>Dao Quang Vu21/02/1983</v>
      </c>
      <c r="C3788" s="145" t="s">
        <v>8794</v>
      </c>
      <c r="D3788" s="184" t="s">
        <v>8795</v>
      </c>
      <c r="E3788" s="184"/>
      <c r="F3788" s="145" t="s">
        <v>1890</v>
      </c>
      <c r="G3788" s="220" t="s">
        <v>1891</v>
      </c>
      <c r="H3788" s="145" t="s">
        <v>708</v>
      </c>
      <c r="I3788" s="145" t="s">
        <v>44</v>
      </c>
      <c r="J3788" s="145" t="s">
        <v>494</v>
      </c>
      <c r="K3788" s="234" t="s">
        <v>50</v>
      </c>
      <c r="L3788" s="235" t="s">
        <v>8796</v>
      </c>
      <c r="M3788" s="236" t="s">
        <v>8626</v>
      </c>
      <c r="N3788" s="237" t="s">
        <v>8216</v>
      </c>
      <c r="O3788" s="145" t="s">
        <v>8797</v>
      </c>
      <c r="P3788" s="145"/>
      <c r="Q3788" s="207"/>
      <c r="R3788" s="145"/>
      <c r="S3788" s="145">
        <v>2594</v>
      </c>
      <c r="T3788" s="145" t="s">
        <v>8218</v>
      </c>
      <c r="U3788" s="145" t="e">
        <f>VLOOKUP(B3788,'[1]Du lieu in bang'!$C$2:$BB$1395,20,0)</f>
        <v>#N/A</v>
      </c>
      <c r="V3788" s="145" t="e">
        <f>VLOOKUP(B3788,'[1]Du lieu in bang'!$C$2:$BB$1395,21,0)</f>
        <v>#N/A</v>
      </c>
      <c r="W3788" s="146"/>
    </row>
    <row r="3789" spans="1:23" s="147" customFormat="1" ht="38.25" x14ac:dyDescent="0.25">
      <c r="A3789" s="212">
        <v>1135</v>
      </c>
      <c r="B3789" s="212" t="str">
        <f t="shared" si="13"/>
        <v>Nguyen Ba Chau22/06/1966</v>
      </c>
      <c r="C3789" s="145" t="s">
        <v>8798</v>
      </c>
      <c r="D3789" s="184" t="s">
        <v>8799</v>
      </c>
      <c r="E3789" s="184"/>
      <c r="F3789" s="145" t="s">
        <v>693</v>
      </c>
      <c r="G3789" s="220" t="s">
        <v>694</v>
      </c>
      <c r="H3789" s="145" t="s">
        <v>180</v>
      </c>
      <c r="I3789" s="145" t="s">
        <v>145</v>
      </c>
      <c r="J3789" s="145" t="s">
        <v>494</v>
      </c>
      <c r="K3789" s="234" t="s">
        <v>50</v>
      </c>
      <c r="L3789" s="235" t="s">
        <v>8800</v>
      </c>
      <c r="M3789" s="236" t="s">
        <v>8732</v>
      </c>
      <c r="N3789" s="237" t="s">
        <v>8216</v>
      </c>
      <c r="O3789" s="145" t="s">
        <v>8801</v>
      </c>
      <c r="P3789" s="145"/>
      <c r="Q3789" s="207"/>
      <c r="R3789" s="145"/>
      <c r="S3789" s="145">
        <v>2595</v>
      </c>
      <c r="T3789" s="145" t="s">
        <v>8218</v>
      </c>
      <c r="U3789" s="145" t="e">
        <f>VLOOKUP(B3789,'[1]Du lieu in bang'!$C$2:$BB$1395,20,0)</f>
        <v>#N/A</v>
      </c>
      <c r="V3789" s="145" t="e">
        <f>VLOOKUP(B3789,'[1]Du lieu in bang'!$C$2:$BB$1395,21,0)</f>
        <v>#N/A</v>
      </c>
      <c r="W3789" s="146"/>
    </row>
    <row r="3790" spans="1:23" s="147" customFormat="1" ht="25.5" x14ac:dyDescent="0.25">
      <c r="A3790" s="212">
        <v>1136</v>
      </c>
      <c r="B3790" s="212" t="str">
        <f t="shared" si="13"/>
        <v>Le Tien Huan22/04/1980</v>
      </c>
      <c r="C3790" s="145" t="s">
        <v>8802</v>
      </c>
      <c r="D3790" s="184" t="s">
        <v>8803</v>
      </c>
      <c r="E3790" s="184"/>
      <c r="F3790" s="145" t="s">
        <v>759</v>
      </c>
      <c r="G3790" s="220" t="s">
        <v>760</v>
      </c>
      <c r="H3790" s="145" t="s">
        <v>402</v>
      </c>
      <c r="I3790" s="145" t="s">
        <v>44</v>
      </c>
      <c r="J3790" s="145" t="s">
        <v>494</v>
      </c>
      <c r="K3790" s="234" t="s">
        <v>50</v>
      </c>
      <c r="L3790" s="235" t="s">
        <v>8804</v>
      </c>
      <c r="M3790" s="236" t="s">
        <v>8584</v>
      </c>
      <c r="N3790" s="237" t="s">
        <v>8216</v>
      </c>
      <c r="O3790" s="145" t="s">
        <v>8805</v>
      </c>
      <c r="P3790" s="145"/>
      <c r="Q3790" s="207"/>
      <c r="R3790" s="145"/>
      <c r="S3790" s="145">
        <v>2596</v>
      </c>
      <c r="T3790" s="145" t="s">
        <v>8218</v>
      </c>
      <c r="U3790" s="145" t="e">
        <f>VLOOKUP(B3790,'[1]Du lieu in bang'!$C$2:$BB$1395,20,0)</f>
        <v>#N/A</v>
      </c>
      <c r="V3790" s="145" t="e">
        <f>VLOOKUP(B3790,'[1]Du lieu in bang'!$C$2:$BB$1395,21,0)</f>
        <v>#N/A</v>
      </c>
      <c r="W3790" s="146"/>
    </row>
    <row r="3791" spans="1:23" s="147" customFormat="1" ht="33.75" x14ac:dyDescent="0.25">
      <c r="A3791" s="212">
        <v>1137</v>
      </c>
      <c r="B3791" s="212" t="str">
        <f t="shared" si="13"/>
        <v>Nguyen Van Hung15/02/1978</v>
      </c>
      <c r="C3791" s="145" t="s">
        <v>8806</v>
      </c>
      <c r="D3791" s="184" t="s">
        <v>8807</v>
      </c>
      <c r="E3791" s="184"/>
      <c r="F3791" s="145" t="s">
        <v>770</v>
      </c>
      <c r="G3791" s="220" t="s">
        <v>771</v>
      </c>
      <c r="H3791" s="145" t="s">
        <v>180</v>
      </c>
      <c r="I3791" s="145" t="s">
        <v>44</v>
      </c>
      <c r="J3791" s="145" t="s">
        <v>494</v>
      </c>
      <c r="K3791" s="234" t="s">
        <v>50</v>
      </c>
      <c r="L3791" s="235" t="s">
        <v>8808</v>
      </c>
      <c r="M3791" s="236" t="s">
        <v>8656</v>
      </c>
      <c r="N3791" s="237" t="s">
        <v>8500</v>
      </c>
      <c r="O3791" s="145" t="s">
        <v>8809</v>
      </c>
      <c r="P3791" s="145"/>
      <c r="Q3791" s="207"/>
      <c r="R3791" s="145"/>
      <c r="S3791" s="145">
        <v>2597</v>
      </c>
      <c r="T3791" s="145" t="s">
        <v>8218</v>
      </c>
      <c r="U3791" s="145" t="e">
        <f>VLOOKUP(B3791,'[1]Du lieu in bang'!$C$2:$BB$1395,20,0)</f>
        <v>#N/A</v>
      </c>
      <c r="V3791" s="145" t="e">
        <f>VLOOKUP(B3791,'[1]Du lieu in bang'!$C$2:$BB$1395,21,0)</f>
        <v>#N/A</v>
      </c>
      <c r="W3791" s="146"/>
    </row>
    <row r="3792" spans="1:23" s="147" customFormat="1" ht="25.5" x14ac:dyDescent="0.25">
      <c r="A3792" s="212">
        <v>1138</v>
      </c>
      <c r="B3792" s="212" t="str">
        <f t="shared" si="13"/>
        <v>Ho Nam10/10/1968</v>
      </c>
      <c r="C3792" s="145" t="s">
        <v>8810</v>
      </c>
      <c r="D3792" s="184" t="s">
        <v>8811</v>
      </c>
      <c r="E3792" s="184"/>
      <c r="F3792" s="145" t="s">
        <v>831</v>
      </c>
      <c r="G3792" s="220" t="s">
        <v>832</v>
      </c>
      <c r="H3792" s="145" t="s">
        <v>100</v>
      </c>
      <c r="I3792" s="145" t="s">
        <v>44</v>
      </c>
      <c r="J3792" s="145" t="s">
        <v>494</v>
      </c>
      <c r="K3792" s="234" t="s">
        <v>50</v>
      </c>
      <c r="L3792" s="235" t="s">
        <v>8812</v>
      </c>
      <c r="M3792" s="236" t="s">
        <v>7658</v>
      </c>
      <c r="N3792" s="237" t="s">
        <v>8216</v>
      </c>
      <c r="O3792" s="145" t="s">
        <v>8813</v>
      </c>
      <c r="P3792" s="145"/>
      <c r="Q3792" s="207"/>
      <c r="R3792" s="145"/>
      <c r="S3792" s="145">
        <v>2598</v>
      </c>
      <c r="T3792" s="145" t="s">
        <v>8218</v>
      </c>
      <c r="U3792" s="145" t="e">
        <f>VLOOKUP(B3792,'[1]Du lieu in bang'!$C$2:$BB$1395,20,0)</f>
        <v>#N/A</v>
      </c>
      <c r="V3792" s="145" t="e">
        <f>VLOOKUP(B3792,'[1]Du lieu in bang'!$C$2:$BB$1395,21,0)</f>
        <v>#N/A</v>
      </c>
      <c r="W3792" s="146"/>
    </row>
    <row r="3793" spans="1:23" s="147" customFormat="1" ht="25.5" x14ac:dyDescent="0.25">
      <c r="A3793" s="212">
        <v>1139</v>
      </c>
      <c r="B3793" s="212" t="str">
        <f t="shared" si="13"/>
        <v>Nguyen Sy Nam02/02/1978</v>
      </c>
      <c r="C3793" s="145" t="s">
        <v>8814</v>
      </c>
      <c r="D3793" s="184" t="s">
        <v>8815</v>
      </c>
      <c r="E3793" s="184"/>
      <c r="F3793" s="145" t="s">
        <v>8816</v>
      </c>
      <c r="G3793" s="220" t="s">
        <v>835</v>
      </c>
      <c r="H3793" s="145" t="s">
        <v>836</v>
      </c>
      <c r="I3793" s="145" t="s">
        <v>44</v>
      </c>
      <c r="J3793" s="145" t="s">
        <v>494</v>
      </c>
      <c r="K3793" s="234" t="s">
        <v>50</v>
      </c>
      <c r="L3793" s="235" t="s">
        <v>8817</v>
      </c>
      <c r="M3793" s="236" t="s">
        <v>6246</v>
      </c>
      <c r="N3793" s="237" t="s">
        <v>8216</v>
      </c>
      <c r="O3793" s="145" t="s">
        <v>8818</v>
      </c>
      <c r="P3793" s="145"/>
      <c r="Q3793" s="207"/>
      <c r="R3793" s="145"/>
      <c r="S3793" s="145">
        <v>2599</v>
      </c>
      <c r="T3793" s="145" t="s">
        <v>8218</v>
      </c>
      <c r="U3793" s="145" t="e">
        <f>VLOOKUP(B3793,'[1]Du lieu in bang'!$C$2:$BB$1395,20,0)</f>
        <v>#N/A</v>
      </c>
      <c r="V3793" s="145" t="e">
        <f>VLOOKUP(B3793,'[1]Du lieu in bang'!$C$2:$BB$1395,21,0)</f>
        <v>#N/A</v>
      </c>
      <c r="W3793" s="146"/>
    </row>
    <row r="3794" spans="1:23" s="147" customFormat="1" ht="25.5" x14ac:dyDescent="0.25">
      <c r="A3794" s="212">
        <v>1140</v>
      </c>
      <c r="B3794" s="212" t="str">
        <f t="shared" si="13"/>
        <v>Pham Xuan Sanh16/10/1979</v>
      </c>
      <c r="C3794" s="145" t="s">
        <v>8819</v>
      </c>
      <c r="D3794" s="184" t="s">
        <v>8820</v>
      </c>
      <c r="E3794" s="184"/>
      <c r="F3794" s="145" t="s">
        <v>882</v>
      </c>
      <c r="G3794" s="220" t="s">
        <v>883</v>
      </c>
      <c r="H3794" s="145" t="s">
        <v>180</v>
      </c>
      <c r="I3794" s="145" t="s">
        <v>44</v>
      </c>
      <c r="J3794" s="145" t="s">
        <v>494</v>
      </c>
      <c r="K3794" s="234" t="s">
        <v>50</v>
      </c>
      <c r="L3794" s="235" t="s">
        <v>8821</v>
      </c>
      <c r="M3794" s="236" t="s">
        <v>8677</v>
      </c>
      <c r="N3794" s="237" t="s">
        <v>8216</v>
      </c>
      <c r="O3794" s="145" t="s">
        <v>8822</v>
      </c>
      <c r="P3794" s="145"/>
      <c r="Q3794" s="207"/>
      <c r="R3794" s="145"/>
      <c r="S3794" s="145">
        <v>2600</v>
      </c>
      <c r="T3794" s="145" t="s">
        <v>8218</v>
      </c>
      <c r="U3794" s="145" t="e">
        <f>VLOOKUP(B3794,'[1]Du lieu in bang'!$C$2:$BB$1395,20,0)</f>
        <v>#N/A</v>
      </c>
      <c r="V3794" s="145" t="e">
        <f>VLOOKUP(B3794,'[1]Du lieu in bang'!$C$2:$BB$1395,21,0)</f>
        <v>#N/A</v>
      </c>
      <c r="W3794" s="146"/>
    </row>
    <row r="3795" spans="1:23" s="147" customFormat="1" ht="33.75" x14ac:dyDescent="0.25">
      <c r="A3795" s="212">
        <v>1141</v>
      </c>
      <c r="B3795" s="212" t="str">
        <f t="shared" si="13"/>
        <v>Pham Hong Son07/09/1969</v>
      </c>
      <c r="C3795" s="145" t="s">
        <v>8823</v>
      </c>
      <c r="D3795" s="184" t="s">
        <v>8824</v>
      </c>
      <c r="E3795" s="184"/>
      <c r="F3795" s="145" t="s">
        <v>890</v>
      </c>
      <c r="G3795" s="220" t="s">
        <v>891</v>
      </c>
      <c r="H3795" s="145" t="s">
        <v>180</v>
      </c>
      <c r="I3795" s="145" t="s">
        <v>44</v>
      </c>
      <c r="J3795" s="145" t="s">
        <v>494</v>
      </c>
      <c r="K3795" s="234" t="s">
        <v>50</v>
      </c>
      <c r="L3795" s="235" t="s">
        <v>8825</v>
      </c>
      <c r="M3795" s="236" t="s">
        <v>8365</v>
      </c>
      <c r="N3795" s="237" t="s">
        <v>8216</v>
      </c>
      <c r="O3795" s="145" t="s">
        <v>8826</v>
      </c>
      <c r="P3795" s="145"/>
      <c r="Q3795" s="207"/>
      <c r="R3795" s="145"/>
      <c r="S3795" s="145">
        <v>2601</v>
      </c>
      <c r="T3795" s="145" t="s">
        <v>8218</v>
      </c>
      <c r="U3795" s="145" t="e">
        <f>VLOOKUP(B3795,'[1]Du lieu in bang'!$C$2:$BB$1395,20,0)</f>
        <v>#N/A</v>
      </c>
      <c r="V3795" s="145" t="e">
        <f>VLOOKUP(B3795,'[1]Du lieu in bang'!$C$2:$BB$1395,21,0)</f>
        <v>#N/A</v>
      </c>
      <c r="W3795" s="146"/>
    </row>
    <row r="3796" spans="1:23" s="147" customFormat="1" ht="25.5" x14ac:dyDescent="0.25">
      <c r="A3796" s="212">
        <v>1142</v>
      </c>
      <c r="B3796" s="212" t="str">
        <f t="shared" si="13"/>
        <v>Nguyen Huu Son20/10/1976</v>
      </c>
      <c r="C3796" s="145" t="s">
        <v>8827</v>
      </c>
      <c r="D3796" s="184" t="s">
        <v>8828</v>
      </c>
      <c r="E3796" s="184"/>
      <c r="F3796" s="145" t="s">
        <v>884</v>
      </c>
      <c r="G3796" s="220" t="s">
        <v>885</v>
      </c>
      <c r="H3796" s="145" t="s">
        <v>180</v>
      </c>
      <c r="I3796" s="145" t="s">
        <v>44</v>
      </c>
      <c r="J3796" s="145" t="s">
        <v>494</v>
      </c>
      <c r="K3796" s="234" t="s">
        <v>50</v>
      </c>
      <c r="L3796" s="235" t="s">
        <v>8829</v>
      </c>
      <c r="M3796" s="236" t="s">
        <v>8222</v>
      </c>
      <c r="N3796" s="237" t="s">
        <v>8216</v>
      </c>
      <c r="O3796" s="145" t="s">
        <v>8830</v>
      </c>
      <c r="P3796" s="145"/>
      <c r="Q3796" s="207"/>
      <c r="R3796" s="145"/>
      <c r="S3796" s="145">
        <v>2602</v>
      </c>
      <c r="T3796" s="145" t="s">
        <v>8218</v>
      </c>
      <c r="U3796" s="145" t="e">
        <f>VLOOKUP(B3796,'[1]Du lieu in bang'!$C$2:$BB$1395,20,0)</f>
        <v>#N/A</v>
      </c>
      <c r="V3796" s="145" t="e">
        <f>VLOOKUP(B3796,'[1]Du lieu in bang'!$C$2:$BB$1395,21,0)</f>
        <v>#N/A</v>
      </c>
      <c r="W3796" s="146"/>
    </row>
    <row r="3797" spans="1:23" s="147" customFormat="1" ht="38.25" x14ac:dyDescent="0.25">
      <c r="A3797" s="212">
        <v>1143</v>
      </c>
      <c r="B3797" s="212" t="str">
        <f t="shared" si="13"/>
        <v>Phan Thi Thanh Tam10/09/1980</v>
      </c>
      <c r="C3797" s="145" t="s">
        <v>8831</v>
      </c>
      <c r="D3797" s="184" t="s">
        <v>8832</v>
      </c>
      <c r="E3797" s="184"/>
      <c r="F3797" s="145" t="s">
        <v>896</v>
      </c>
      <c r="G3797" s="220" t="s">
        <v>897</v>
      </c>
      <c r="H3797" s="145" t="s">
        <v>180</v>
      </c>
      <c r="I3797" s="145" t="s">
        <v>65</v>
      </c>
      <c r="J3797" s="145" t="s">
        <v>494</v>
      </c>
      <c r="K3797" s="234" t="s">
        <v>50</v>
      </c>
      <c r="L3797" s="235" t="s">
        <v>8833</v>
      </c>
      <c r="M3797" s="236" t="s">
        <v>8444</v>
      </c>
      <c r="N3797" s="237" t="s">
        <v>8216</v>
      </c>
      <c r="O3797" s="145" t="s">
        <v>8834</v>
      </c>
      <c r="P3797" s="145"/>
      <c r="Q3797" s="207"/>
      <c r="R3797" s="145"/>
      <c r="S3797" s="145">
        <v>2603</v>
      </c>
      <c r="T3797" s="145" t="s">
        <v>8218</v>
      </c>
      <c r="U3797" s="145" t="e">
        <f>VLOOKUP(B3797,'[1]Du lieu in bang'!$C$2:$BB$1395,20,0)</f>
        <v>#N/A</v>
      </c>
      <c r="V3797" s="145" t="e">
        <f>VLOOKUP(B3797,'[1]Du lieu in bang'!$C$2:$BB$1395,21,0)</f>
        <v>#N/A</v>
      </c>
      <c r="W3797" s="146"/>
    </row>
    <row r="3798" spans="1:23" s="147" customFormat="1" ht="38.25" x14ac:dyDescent="0.25">
      <c r="A3798" s="212">
        <v>1145</v>
      </c>
      <c r="B3798" s="212" t="str">
        <f t="shared" si="13"/>
        <v>Vo Anh Tuan19/03/1972</v>
      </c>
      <c r="C3798" s="145" t="s">
        <v>8835</v>
      </c>
      <c r="D3798" s="184" t="s">
        <v>8836</v>
      </c>
      <c r="E3798" s="184"/>
      <c r="F3798" s="145" t="s">
        <v>969</v>
      </c>
      <c r="G3798" s="220" t="s">
        <v>970</v>
      </c>
      <c r="H3798" s="145" t="s">
        <v>100</v>
      </c>
      <c r="I3798" s="145" t="s">
        <v>145</v>
      </c>
      <c r="J3798" s="145" t="s">
        <v>494</v>
      </c>
      <c r="K3798" s="234" t="s">
        <v>50</v>
      </c>
      <c r="L3798" s="235" t="s">
        <v>8837</v>
      </c>
      <c r="M3798" s="236" t="s">
        <v>8838</v>
      </c>
      <c r="N3798" s="237" t="s">
        <v>8216</v>
      </c>
      <c r="O3798" s="145" t="s">
        <v>8839</v>
      </c>
      <c r="P3798" s="145"/>
      <c r="Q3798" s="207"/>
      <c r="R3798" s="145"/>
      <c r="S3798" s="145">
        <v>2605</v>
      </c>
      <c r="T3798" s="145" t="s">
        <v>8218</v>
      </c>
      <c r="U3798" s="145" t="e">
        <f>VLOOKUP(B3798,'[1]Du lieu in bang'!$C$2:$BB$1395,20,0)</f>
        <v>#N/A</v>
      </c>
      <c r="V3798" s="145" t="e">
        <f>VLOOKUP(B3798,'[1]Du lieu in bang'!$C$2:$BB$1395,21,0)</f>
        <v>#N/A</v>
      </c>
      <c r="W3798" s="146"/>
    </row>
    <row r="3799" spans="1:23" s="147" customFormat="1" ht="25.5" x14ac:dyDescent="0.25">
      <c r="A3799" s="212">
        <v>1146</v>
      </c>
      <c r="B3799" s="212" t="str">
        <f t="shared" si="13"/>
        <v>Bui Quang Vinh04/04/1978</v>
      </c>
      <c r="C3799" s="145" t="s">
        <v>8840</v>
      </c>
      <c r="D3799" s="184" t="s">
        <v>8841</v>
      </c>
      <c r="E3799" s="184"/>
      <c r="F3799" s="145" t="s">
        <v>1002</v>
      </c>
      <c r="G3799" s="220" t="s">
        <v>1003</v>
      </c>
      <c r="H3799" s="145" t="s">
        <v>100</v>
      </c>
      <c r="I3799" s="145" t="s">
        <v>44</v>
      </c>
      <c r="J3799" s="145" t="s">
        <v>494</v>
      </c>
      <c r="K3799" s="234" t="s">
        <v>50</v>
      </c>
      <c r="L3799" s="235" t="s">
        <v>8842</v>
      </c>
      <c r="M3799" s="236" t="s">
        <v>6075</v>
      </c>
      <c r="N3799" s="237" t="s">
        <v>8216</v>
      </c>
      <c r="O3799" s="145" t="s">
        <v>8843</v>
      </c>
      <c r="P3799" s="145"/>
      <c r="Q3799" s="207"/>
      <c r="R3799" s="145"/>
      <c r="S3799" s="145">
        <v>2606</v>
      </c>
      <c r="T3799" s="145" t="s">
        <v>8218</v>
      </c>
      <c r="U3799" s="145" t="e">
        <f>VLOOKUP(B3799,'[1]Du lieu in bang'!$C$2:$BB$1395,20,0)</f>
        <v>#N/A</v>
      </c>
      <c r="V3799" s="145" t="e">
        <f>VLOOKUP(B3799,'[1]Du lieu in bang'!$C$2:$BB$1395,21,0)</f>
        <v>#N/A</v>
      </c>
      <c r="W3799" s="146"/>
    </row>
    <row r="3800" spans="1:23" s="147" customFormat="1" ht="33.75" x14ac:dyDescent="0.25">
      <c r="A3800" s="212">
        <v>1148</v>
      </c>
      <c r="B3800" s="212" t="str">
        <f t="shared" si="13"/>
        <v>Hoang Mai Van Anh25/10/1979</v>
      </c>
      <c r="C3800" s="145" t="s">
        <v>8844</v>
      </c>
      <c r="D3800" s="184" t="s">
        <v>8845</v>
      </c>
      <c r="E3800" s="184"/>
      <c r="F3800" s="145" t="s">
        <v>1636</v>
      </c>
      <c r="G3800" s="220" t="s">
        <v>1637</v>
      </c>
      <c r="H3800" s="145" t="s">
        <v>108</v>
      </c>
      <c r="I3800" s="145" t="s">
        <v>65</v>
      </c>
      <c r="J3800" s="145" t="s">
        <v>494</v>
      </c>
      <c r="K3800" s="234" t="s">
        <v>50</v>
      </c>
      <c r="L3800" s="235" t="s">
        <v>8846</v>
      </c>
      <c r="M3800" s="236" t="s">
        <v>8386</v>
      </c>
      <c r="N3800" s="237" t="s">
        <v>8299</v>
      </c>
      <c r="O3800" s="145" t="s">
        <v>8847</v>
      </c>
      <c r="P3800" s="145"/>
      <c r="Q3800" s="207"/>
      <c r="R3800" s="145"/>
      <c r="S3800" s="145">
        <v>2783</v>
      </c>
      <c r="T3800" s="145" t="s">
        <v>8848</v>
      </c>
      <c r="U3800" s="145" t="e">
        <f>VLOOKUP(B3800,'[1]Du lieu in bang'!$C$2:$BB$1395,20,0)</f>
        <v>#N/A</v>
      </c>
      <c r="V3800" s="145" t="e">
        <f>VLOOKUP(B3800,'[1]Du lieu in bang'!$C$2:$BB$1395,21,0)</f>
        <v>#N/A</v>
      </c>
      <c r="W3800" s="146"/>
    </row>
    <row r="3801" spans="1:23" s="147" customFormat="1" ht="25.5" x14ac:dyDescent="0.25">
      <c r="A3801" s="212">
        <v>1149</v>
      </c>
      <c r="B3801" s="212" t="str">
        <f t="shared" si="13"/>
        <v>Chu Duc Binh08/05/1977</v>
      </c>
      <c r="C3801" s="145" t="s">
        <v>8849</v>
      </c>
      <c r="D3801" s="184" t="s">
        <v>8850</v>
      </c>
      <c r="E3801" s="184"/>
      <c r="F3801" s="145" t="s">
        <v>1646</v>
      </c>
      <c r="G3801" s="220" t="s">
        <v>1647</v>
      </c>
      <c r="H3801" s="145" t="s">
        <v>1165</v>
      </c>
      <c r="I3801" s="145" t="s">
        <v>44</v>
      </c>
      <c r="J3801" s="145" t="s">
        <v>494</v>
      </c>
      <c r="K3801" s="234" t="s">
        <v>50</v>
      </c>
      <c r="L3801" s="235" t="s">
        <v>8851</v>
      </c>
      <c r="M3801" s="236" t="s">
        <v>8415</v>
      </c>
      <c r="N3801" s="237" t="s">
        <v>8416</v>
      </c>
      <c r="O3801" s="145" t="s">
        <v>8852</v>
      </c>
      <c r="P3801" s="145"/>
      <c r="Q3801" s="207"/>
      <c r="R3801" s="145"/>
      <c r="S3801" s="145">
        <v>2784</v>
      </c>
      <c r="T3801" s="145" t="s">
        <v>8848</v>
      </c>
      <c r="U3801" s="145" t="e">
        <f>VLOOKUP(B3801,'[1]Du lieu in bang'!$C$2:$BB$1395,20,0)</f>
        <v>#N/A</v>
      </c>
      <c r="V3801" s="145" t="e">
        <f>VLOOKUP(B3801,'[1]Du lieu in bang'!$C$2:$BB$1395,21,0)</f>
        <v>#N/A</v>
      </c>
      <c r="W3801" s="146"/>
    </row>
    <row r="3802" spans="1:23" s="147" customFormat="1" ht="33.75" x14ac:dyDescent="0.25">
      <c r="A3802" s="212">
        <v>1150</v>
      </c>
      <c r="B3802" s="212" t="str">
        <f t="shared" si="13"/>
        <v>Nguyen Xuan Chinh06/10/1986</v>
      </c>
      <c r="C3802" s="145" t="s">
        <v>8853</v>
      </c>
      <c r="D3802" s="184" t="s">
        <v>8854</v>
      </c>
      <c r="E3802" s="184"/>
      <c r="F3802" s="145" t="s">
        <v>1651</v>
      </c>
      <c r="G3802" s="220" t="s">
        <v>1652</v>
      </c>
      <c r="H3802" s="145" t="s">
        <v>1165</v>
      </c>
      <c r="I3802" s="145" t="s">
        <v>44</v>
      </c>
      <c r="J3802" s="145" t="s">
        <v>494</v>
      </c>
      <c r="K3802" s="234" t="s">
        <v>50</v>
      </c>
      <c r="L3802" s="235" t="s">
        <v>8855</v>
      </c>
      <c r="M3802" s="236" t="s">
        <v>8318</v>
      </c>
      <c r="N3802" s="237" t="s">
        <v>8309</v>
      </c>
      <c r="O3802" s="145" t="s">
        <v>8856</v>
      </c>
      <c r="P3802" s="145"/>
      <c r="Q3802" s="207"/>
      <c r="R3802" s="145"/>
      <c r="S3802" s="145">
        <v>2785</v>
      </c>
      <c r="T3802" s="145" t="s">
        <v>8848</v>
      </c>
      <c r="U3802" s="145" t="e">
        <f>VLOOKUP(B3802,'[1]Du lieu in bang'!$C$2:$BB$1395,20,0)</f>
        <v>#N/A</v>
      </c>
      <c r="V3802" s="145" t="e">
        <f>VLOOKUP(B3802,'[1]Du lieu in bang'!$C$2:$BB$1395,21,0)</f>
        <v>#N/A</v>
      </c>
      <c r="W3802" s="146"/>
    </row>
    <row r="3803" spans="1:23" s="147" customFormat="1" ht="33.75" x14ac:dyDescent="0.25">
      <c r="A3803" s="212">
        <v>1151</v>
      </c>
      <c r="B3803" s="212" t="str">
        <f t="shared" si="13"/>
        <v>Nguyen Duc Chung03/11/1984</v>
      </c>
      <c r="C3803" s="145" t="s">
        <v>8857</v>
      </c>
      <c r="D3803" s="184" t="s">
        <v>8858</v>
      </c>
      <c r="E3803" s="184"/>
      <c r="F3803" s="145" t="s">
        <v>1653</v>
      </c>
      <c r="G3803" s="220" t="s">
        <v>1654</v>
      </c>
      <c r="H3803" s="145" t="s">
        <v>46</v>
      </c>
      <c r="I3803" s="145" t="s">
        <v>44</v>
      </c>
      <c r="J3803" s="145" t="s">
        <v>494</v>
      </c>
      <c r="K3803" s="234" t="s">
        <v>50</v>
      </c>
      <c r="L3803" s="235" t="s">
        <v>8859</v>
      </c>
      <c r="M3803" s="236" t="s">
        <v>8626</v>
      </c>
      <c r="N3803" s="237" t="s">
        <v>8216</v>
      </c>
      <c r="O3803" s="145" t="s">
        <v>8860</v>
      </c>
      <c r="P3803" s="145"/>
      <c r="Q3803" s="207"/>
      <c r="R3803" s="145"/>
      <c r="S3803" s="145">
        <v>2786</v>
      </c>
      <c r="T3803" s="145" t="s">
        <v>8848</v>
      </c>
      <c r="U3803" s="145" t="e">
        <f>VLOOKUP(B3803,'[1]Du lieu in bang'!$C$2:$BB$1395,20,0)</f>
        <v>#N/A</v>
      </c>
      <c r="V3803" s="145" t="e">
        <f>VLOOKUP(B3803,'[1]Du lieu in bang'!$C$2:$BB$1395,21,0)</f>
        <v>#N/A</v>
      </c>
      <c r="W3803" s="146"/>
    </row>
    <row r="3804" spans="1:23" s="147" customFormat="1" ht="33.75" x14ac:dyDescent="0.25">
      <c r="A3804" s="212">
        <v>1152</v>
      </c>
      <c r="B3804" s="212" t="str">
        <f t="shared" si="13"/>
        <v>Nguyen Thanh Cong24/04/1979</v>
      </c>
      <c r="C3804" s="145" t="s">
        <v>8861</v>
      </c>
      <c r="D3804" s="184" t="s">
        <v>8862</v>
      </c>
      <c r="E3804" s="184"/>
      <c r="F3804" s="145" t="s">
        <v>1932</v>
      </c>
      <c r="G3804" s="220" t="s">
        <v>1933</v>
      </c>
      <c r="H3804" s="145" t="s">
        <v>80</v>
      </c>
      <c r="I3804" s="145" t="s">
        <v>44</v>
      </c>
      <c r="J3804" s="145" t="s">
        <v>494</v>
      </c>
      <c r="K3804" s="234" t="s">
        <v>50</v>
      </c>
      <c r="L3804" s="235" t="s">
        <v>8863</v>
      </c>
      <c r="M3804" s="236" t="s">
        <v>8396</v>
      </c>
      <c r="N3804" s="237" t="s">
        <v>8397</v>
      </c>
      <c r="O3804" s="145" t="s">
        <v>8864</v>
      </c>
      <c r="P3804" s="145"/>
      <c r="Q3804" s="207"/>
      <c r="R3804" s="145"/>
      <c r="S3804" s="145">
        <v>2787</v>
      </c>
      <c r="T3804" s="145" t="s">
        <v>8848</v>
      </c>
      <c r="U3804" s="145" t="e">
        <f>VLOOKUP(B3804,'[1]Du lieu in bang'!$C$2:$BB$1395,20,0)</f>
        <v>#N/A</v>
      </c>
      <c r="V3804" s="145" t="e">
        <f>VLOOKUP(B3804,'[1]Du lieu in bang'!$C$2:$BB$1395,21,0)</f>
        <v>#N/A</v>
      </c>
      <c r="W3804" s="146"/>
    </row>
    <row r="3805" spans="1:23" s="147" customFormat="1" ht="45" x14ac:dyDescent="0.25">
      <c r="A3805" s="212">
        <v>1153</v>
      </c>
      <c r="B3805" s="212" t="str">
        <f t="shared" si="13"/>
        <v>Vu Thi Thu Dung13/01/1985</v>
      </c>
      <c r="C3805" s="145" t="s">
        <v>8865</v>
      </c>
      <c r="D3805" s="184" t="s">
        <v>8866</v>
      </c>
      <c r="E3805" s="184"/>
      <c r="F3805" s="145" t="s">
        <v>1663</v>
      </c>
      <c r="G3805" s="220" t="s">
        <v>1664</v>
      </c>
      <c r="H3805" s="145" t="s">
        <v>1212</v>
      </c>
      <c r="I3805" s="145" t="s">
        <v>65</v>
      </c>
      <c r="J3805" s="145" t="s">
        <v>494</v>
      </c>
      <c r="K3805" s="234" t="s">
        <v>50</v>
      </c>
      <c r="L3805" s="235" t="s">
        <v>8867</v>
      </c>
      <c r="M3805" s="236" t="s">
        <v>8318</v>
      </c>
      <c r="N3805" s="237" t="s">
        <v>8309</v>
      </c>
      <c r="O3805" s="145" t="s">
        <v>8868</v>
      </c>
      <c r="P3805" s="145"/>
      <c r="Q3805" s="207"/>
      <c r="R3805" s="145"/>
      <c r="S3805" s="145">
        <v>2788</v>
      </c>
      <c r="T3805" s="145" t="s">
        <v>8848</v>
      </c>
      <c r="U3805" s="145" t="e">
        <f>VLOOKUP(B3805,'[1]Du lieu in bang'!$C$2:$BB$1395,20,0)</f>
        <v>#N/A</v>
      </c>
      <c r="V3805" s="145" t="e">
        <f>VLOOKUP(B3805,'[1]Du lieu in bang'!$C$2:$BB$1395,21,0)</f>
        <v>#N/A</v>
      </c>
      <c r="W3805" s="146"/>
    </row>
    <row r="3806" spans="1:23" s="147" customFormat="1" ht="33.75" x14ac:dyDescent="0.25">
      <c r="A3806" s="212">
        <v>1154</v>
      </c>
      <c r="B3806" s="212" t="str">
        <f t="shared" si="13"/>
        <v>Vu Danh Dinh06/09/1981</v>
      </c>
      <c r="C3806" s="145" t="s">
        <v>8869</v>
      </c>
      <c r="D3806" s="184" t="s">
        <v>8870</v>
      </c>
      <c r="E3806" s="184"/>
      <c r="F3806" s="145" t="s">
        <v>1657</v>
      </c>
      <c r="G3806" s="220" t="s">
        <v>1658</v>
      </c>
      <c r="H3806" s="145" t="s">
        <v>46</v>
      </c>
      <c r="I3806" s="145" t="s">
        <v>44</v>
      </c>
      <c r="J3806" s="145" t="s">
        <v>494</v>
      </c>
      <c r="K3806" s="234" t="s">
        <v>50</v>
      </c>
      <c r="L3806" s="235" t="s">
        <v>8871</v>
      </c>
      <c r="M3806" s="236" t="s">
        <v>8227</v>
      </c>
      <c r="N3806" s="237" t="s">
        <v>8216</v>
      </c>
      <c r="O3806" s="145" t="s">
        <v>8872</v>
      </c>
      <c r="P3806" s="145"/>
      <c r="Q3806" s="207"/>
      <c r="R3806" s="145"/>
      <c r="S3806" s="145">
        <v>2789</v>
      </c>
      <c r="T3806" s="145" t="s">
        <v>8848</v>
      </c>
      <c r="U3806" s="145" t="e">
        <f>VLOOKUP(B3806,'[1]Du lieu in bang'!$C$2:$BB$1395,20,0)</f>
        <v>#N/A</v>
      </c>
      <c r="V3806" s="145" t="e">
        <f>VLOOKUP(B3806,'[1]Du lieu in bang'!$C$2:$BB$1395,21,0)</f>
        <v>#N/A</v>
      </c>
      <c r="W3806" s="146"/>
    </row>
    <row r="3807" spans="1:23" s="147" customFormat="1" ht="25.5" x14ac:dyDescent="0.25">
      <c r="A3807" s="212">
        <v>1155</v>
      </c>
      <c r="B3807" s="212" t="str">
        <f t="shared" si="13"/>
        <v>Tran Van Dong06/04/1979</v>
      </c>
      <c r="C3807" s="145" t="s">
        <v>8873</v>
      </c>
      <c r="D3807" s="184" t="s">
        <v>8874</v>
      </c>
      <c r="E3807" s="184"/>
      <c r="F3807" s="145" t="s">
        <v>1659</v>
      </c>
      <c r="G3807" s="220" t="s">
        <v>1660</v>
      </c>
      <c r="H3807" s="145" t="s">
        <v>708</v>
      </c>
      <c r="I3807" s="145" t="s">
        <v>44</v>
      </c>
      <c r="J3807" s="145" t="s">
        <v>494</v>
      </c>
      <c r="K3807" s="234" t="s">
        <v>50</v>
      </c>
      <c r="L3807" s="235" t="s">
        <v>8875</v>
      </c>
      <c r="M3807" s="236" t="s">
        <v>8009</v>
      </c>
      <c r="N3807" s="237" t="s">
        <v>8299</v>
      </c>
      <c r="O3807" s="145" t="s">
        <v>8876</v>
      </c>
      <c r="P3807" s="145"/>
      <c r="Q3807" s="207"/>
      <c r="R3807" s="145"/>
      <c r="S3807" s="145">
        <v>2790</v>
      </c>
      <c r="T3807" s="145" t="s">
        <v>8848</v>
      </c>
      <c r="U3807" s="145" t="e">
        <f>VLOOKUP(B3807,'[1]Du lieu in bang'!$C$2:$BB$1395,20,0)</f>
        <v>#N/A</v>
      </c>
      <c r="V3807" s="145" t="e">
        <f>VLOOKUP(B3807,'[1]Du lieu in bang'!$C$2:$BB$1395,21,0)</f>
        <v>#N/A</v>
      </c>
      <c r="W3807" s="146"/>
    </row>
    <row r="3808" spans="1:23" s="147" customFormat="1" ht="25.5" x14ac:dyDescent="0.25">
      <c r="A3808" s="212">
        <v>1156</v>
      </c>
      <c r="B3808" s="212" t="str">
        <f t="shared" si="13"/>
        <v>Pham Duc Hoc06/03/1976</v>
      </c>
      <c r="C3808" s="145" t="s">
        <v>8877</v>
      </c>
      <c r="D3808" s="184" t="s">
        <v>8878</v>
      </c>
      <c r="E3808" s="184"/>
      <c r="F3808" s="145" t="s">
        <v>1697</v>
      </c>
      <c r="G3808" s="220" t="s">
        <v>1698</v>
      </c>
      <c r="H3808" s="145" t="s">
        <v>1368</v>
      </c>
      <c r="I3808" s="145" t="s">
        <v>145</v>
      </c>
      <c r="J3808" s="145" t="s">
        <v>494</v>
      </c>
      <c r="K3808" s="234" t="s">
        <v>50</v>
      </c>
      <c r="L3808" s="235" t="s">
        <v>8879</v>
      </c>
      <c r="M3808" s="236" t="s">
        <v>8626</v>
      </c>
      <c r="N3808" s="237" t="s">
        <v>8216</v>
      </c>
      <c r="O3808" s="145" t="s">
        <v>8880</v>
      </c>
      <c r="P3808" s="145"/>
      <c r="Q3808" s="207"/>
      <c r="R3808" s="145"/>
      <c r="S3808" s="145">
        <v>2791</v>
      </c>
      <c r="T3808" s="145" t="s">
        <v>8848</v>
      </c>
      <c r="U3808" s="145" t="e">
        <f>VLOOKUP(B3808,'[1]Du lieu in bang'!$C$2:$BB$1395,20,0)</f>
        <v>#N/A</v>
      </c>
      <c r="V3808" s="145" t="e">
        <f>VLOOKUP(B3808,'[1]Du lieu in bang'!$C$2:$BB$1395,21,0)</f>
        <v>#N/A</v>
      </c>
      <c r="W3808" s="146"/>
    </row>
    <row r="3809" spans="1:23" s="147" customFormat="1" ht="33.75" x14ac:dyDescent="0.25">
      <c r="A3809" s="212">
        <v>1157</v>
      </c>
      <c r="B3809" s="212" t="str">
        <f t="shared" si="13"/>
        <v>Canh Chi Hung09/11/1982</v>
      </c>
      <c r="C3809" s="145" t="s">
        <v>8881</v>
      </c>
      <c r="D3809" s="184" t="s">
        <v>8882</v>
      </c>
      <c r="E3809" s="184"/>
      <c r="F3809" s="145" t="s">
        <v>1703</v>
      </c>
      <c r="G3809" s="220" t="s">
        <v>1704</v>
      </c>
      <c r="H3809" s="145" t="s">
        <v>46</v>
      </c>
      <c r="I3809" s="145" t="s">
        <v>44</v>
      </c>
      <c r="J3809" s="145" t="s">
        <v>494</v>
      </c>
      <c r="K3809" s="234" t="s">
        <v>50</v>
      </c>
      <c r="L3809" s="235" t="s">
        <v>8883</v>
      </c>
      <c r="M3809" s="236" t="s">
        <v>8351</v>
      </c>
      <c r="N3809" s="237" t="s">
        <v>8216</v>
      </c>
      <c r="O3809" s="145" t="s">
        <v>8884</v>
      </c>
      <c r="P3809" s="145"/>
      <c r="Q3809" s="207"/>
      <c r="R3809" s="145"/>
      <c r="S3809" s="145">
        <v>2792</v>
      </c>
      <c r="T3809" s="145" t="s">
        <v>8848</v>
      </c>
      <c r="U3809" s="145" t="e">
        <f>VLOOKUP(B3809,'[1]Du lieu in bang'!$C$2:$BB$1395,20,0)</f>
        <v>#N/A</v>
      </c>
      <c r="V3809" s="145" t="e">
        <f>VLOOKUP(B3809,'[1]Du lieu in bang'!$C$2:$BB$1395,21,0)</f>
        <v>#N/A</v>
      </c>
      <c r="W3809" s="146"/>
    </row>
    <row r="3810" spans="1:23" s="147" customFormat="1" ht="25.5" x14ac:dyDescent="0.25">
      <c r="A3810" s="212">
        <v>1158</v>
      </c>
      <c r="B3810" s="212" t="str">
        <f t="shared" si="13"/>
        <v>Nguyen The Hung27/10/1975</v>
      </c>
      <c r="C3810" s="145" t="s">
        <v>8885</v>
      </c>
      <c r="D3810" s="184" t="s">
        <v>8886</v>
      </c>
      <c r="E3810" s="184"/>
      <c r="F3810" s="145" t="s">
        <v>766</v>
      </c>
      <c r="G3810" s="220" t="s">
        <v>767</v>
      </c>
      <c r="H3810" s="145" t="s">
        <v>46</v>
      </c>
      <c r="I3810" s="145" t="s">
        <v>44</v>
      </c>
      <c r="J3810" s="145" t="s">
        <v>494</v>
      </c>
      <c r="K3810" s="234" t="s">
        <v>50</v>
      </c>
      <c r="L3810" s="235" t="s">
        <v>8887</v>
      </c>
      <c r="M3810" s="236" t="s">
        <v>8365</v>
      </c>
      <c r="N3810" s="237" t="s">
        <v>8216</v>
      </c>
      <c r="O3810" s="145" t="s">
        <v>8888</v>
      </c>
      <c r="P3810" s="145"/>
      <c r="Q3810" s="207"/>
      <c r="R3810" s="145"/>
      <c r="S3810" s="145">
        <v>2793</v>
      </c>
      <c r="T3810" s="145" t="s">
        <v>8848</v>
      </c>
      <c r="U3810" s="145" t="e">
        <f>VLOOKUP(B3810,'[1]Du lieu in bang'!$C$2:$BB$1395,20,0)</f>
        <v>#N/A</v>
      </c>
      <c r="V3810" s="145" t="e">
        <f>VLOOKUP(B3810,'[1]Du lieu in bang'!$C$2:$BB$1395,21,0)</f>
        <v>#N/A</v>
      </c>
      <c r="W3810" s="146"/>
    </row>
    <row r="3811" spans="1:23" s="147" customFormat="1" ht="25.5" x14ac:dyDescent="0.25">
      <c r="A3811" s="212">
        <v>1159</v>
      </c>
      <c r="B3811" s="212" t="str">
        <f t="shared" si="13"/>
        <v>Le Tuan Hung20/10/1983</v>
      </c>
      <c r="C3811" s="145" t="s">
        <v>8889</v>
      </c>
      <c r="D3811" s="184" t="s">
        <v>8890</v>
      </c>
      <c r="E3811" s="184"/>
      <c r="F3811" s="145" t="s">
        <v>1708</v>
      </c>
      <c r="G3811" s="220" t="s">
        <v>1709</v>
      </c>
      <c r="H3811" s="145" t="s">
        <v>46</v>
      </c>
      <c r="I3811" s="145" t="s">
        <v>44</v>
      </c>
      <c r="J3811" s="145" t="s">
        <v>494</v>
      </c>
      <c r="K3811" s="234" t="s">
        <v>50</v>
      </c>
      <c r="L3811" s="235" t="s">
        <v>8891</v>
      </c>
      <c r="M3811" s="236" t="s">
        <v>8449</v>
      </c>
      <c r="N3811" s="237" t="s">
        <v>8216</v>
      </c>
      <c r="O3811" s="145" t="s">
        <v>8892</v>
      </c>
      <c r="P3811" s="145"/>
      <c r="Q3811" s="207"/>
      <c r="R3811" s="145"/>
      <c r="S3811" s="145">
        <v>2794</v>
      </c>
      <c r="T3811" s="145" t="s">
        <v>8848</v>
      </c>
      <c r="U3811" s="145" t="e">
        <f>VLOOKUP(B3811,'[1]Du lieu in bang'!$C$2:$BB$1395,20,0)</f>
        <v>#N/A</v>
      </c>
      <c r="V3811" s="145" t="e">
        <f>VLOOKUP(B3811,'[1]Du lieu in bang'!$C$2:$BB$1395,21,0)</f>
        <v>#N/A</v>
      </c>
      <c r="W3811" s="146"/>
    </row>
    <row r="3812" spans="1:23" s="147" customFormat="1" ht="25.5" x14ac:dyDescent="0.25">
      <c r="A3812" s="212">
        <v>1160</v>
      </c>
      <c r="B3812" s="212" t="str">
        <f t="shared" si="13"/>
        <v>Nguyen Kien22/01/1978</v>
      </c>
      <c r="C3812" s="145" t="s">
        <v>8893</v>
      </c>
      <c r="D3812" s="184" t="s">
        <v>8894</v>
      </c>
      <c r="E3812" s="184"/>
      <c r="F3812" s="145" t="s">
        <v>1731</v>
      </c>
      <c r="G3812" s="220" t="s">
        <v>1732</v>
      </c>
      <c r="H3812" s="145" t="s">
        <v>46</v>
      </c>
      <c r="I3812" s="145" t="s">
        <v>44</v>
      </c>
      <c r="J3812" s="145" t="s">
        <v>494</v>
      </c>
      <c r="K3812" s="234" t="s">
        <v>50</v>
      </c>
      <c r="L3812" s="235" t="s">
        <v>8895</v>
      </c>
      <c r="M3812" s="236" t="s">
        <v>8365</v>
      </c>
      <c r="N3812" s="237" t="s">
        <v>8216</v>
      </c>
      <c r="O3812" s="145" t="s">
        <v>8896</v>
      </c>
      <c r="P3812" s="145"/>
      <c r="Q3812" s="207"/>
      <c r="R3812" s="145"/>
      <c r="S3812" s="145">
        <v>2795</v>
      </c>
      <c r="T3812" s="145" t="s">
        <v>8848</v>
      </c>
      <c r="U3812" s="145" t="e">
        <f>VLOOKUP(B3812,'[1]Du lieu in bang'!$C$2:$BB$1395,20,0)</f>
        <v>#N/A</v>
      </c>
      <c r="V3812" s="145" t="e">
        <f>VLOOKUP(B3812,'[1]Du lieu in bang'!$C$2:$BB$1395,21,0)</f>
        <v>#N/A</v>
      </c>
      <c r="W3812" s="146"/>
    </row>
    <row r="3813" spans="1:23" s="147" customFormat="1" ht="38.25" x14ac:dyDescent="0.25">
      <c r="A3813" s="212">
        <v>1161</v>
      </c>
      <c r="B3813" s="212" t="str">
        <f t="shared" si="13"/>
        <v>Vo Thi Hong Lan10/09/1983</v>
      </c>
      <c r="C3813" s="145" t="s">
        <v>8897</v>
      </c>
      <c r="D3813" s="184" t="s">
        <v>8898</v>
      </c>
      <c r="E3813" s="184"/>
      <c r="F3813" s="145" t="s">
        <v>1746</v>
      </c>
      <c r="G3813" s="220" t="s">
        <v>1747</v>
      </c>
      <c r="H3813" s="145" t="s">
        <v>1622</v>
      </c>
      <c r="I3813" s="145" t="s">
        <v>65</v>
      </c>
      <c r="J3813" s="145" t="s">
        <v>494</v>
      </c>
      <c r="K3813" s="234" t="s">
        <v>50</v>
      </c>
      <c r="L3813" s="235" t="s">
        <v>8899</v>
      </c>
      <c r="M3813" s="236" t="s">
        <v>8579</v>
      </c>
      <c r="N3813" s="237" t="s">
        <v>8216</v>
      </c>
      <c r="O3813" s="145" t="s">
        <v>8900</v>
      </c>
      <c r="P3813" s="145"/>
      <c r="Q3813" s="207"/>
      <c r="R3813" s="145"/>
      <c r="S3813" s="145">
        <v>2796</v>
      </c>
      <c r="T3813" s="145" t="s">
        <v>8848</v>
      </c>
      <c r="U3813" s="145" t="e">
        <f>VLOOKUP(B3813,'[1]Du lieu in bang'!$C$2:$BB$1395,20,0)</f>
        <v>#N/A</v>
      </c>
      <c r="V3813" s="145" t="e">
        <f>VLOOKUP(B3813,'[1]Du lieu in bang'!$C$2:$BB$1395,21,0)</f>
        <v>#N/A</v>
      </c>
      <c r="W3813" s="146"/>
    </row>
    <row r="3814" spans="1:23" s="147" customFormat="1" ht="25.5" x14ac:dyDescent="0.25">
      <c r="A3814" s="212">
        <v>1162</v>
      </c>
      <c r="B3814" s="212" t="str">
        <f t="shared" si="13"/>
        <v>Phi Manh Linh21/10/1982</v>
      </c>
      <c r="C3814" s="145" t="s">
        <v>8901</v>
      </c>
      <c r="D3814" s="184" t="s">
        <v>8902</v>
      </c>
      <c r="E3814" s="184"/>
      <c r="F3814" s="145" t="s">
        <v>1761</v>
      </c>
      <c r="G3814" s="220" t="s">
        <v>1762</v>
      </c>
      <c r="H3814" s="145" t="s">
        <v>1212</v>
      </c>
      <c r="I3814" s="145" t="s">
        <v>44</v>
      </c>
      <c r="J3814" s="145" t="s">
        <v>494</v>
      </c>
      <c r="K3814" s="234" t="s">
        <v>50</v>
      </c>
      <c r="L3814" s="235" t="s">
        <v>8903</v>
      </c>
      <c r="M3814" s="236" t="s">
        <v>5974</v>
      </c>
      <c r="N3814" s="237" t="s">
        <v>8216</v>
      </c>
      <c r="O3814" s="145" t="s">
        <v>8904</v>
      </c>
      <c r="P3814" s="145"/>
      <c r="Q3814" s="207"/>
      <c r="R3814" s="145"/>
      <c r="S3814" s="145">
        <v>2797</v>
      </c>
      <c r="T3814" s="145" t="s">
        <v>8848</v>
      </c>
      <c r="U3814" s="145" t="e">
        <f>VLOOKUP(B3814,'[1]Du lieu in bang'!$C$2:$BB$1395,20,0)</f>
        <v>#N/A</v>
      </c>
      <c r="V3814" s="145" t="e">
        <f>VLOOKUP(B3814,'[1]Du lieu in bang'!$C$2:$BB$1395,21,0)</f>
        <v>#N/A</v>
      </c>
      <c r="W3814" s="146"/>
    </row>
    <row r="3815" spans="1:23" s="147" customFormat="1" ht="25.5" x14ac:dyDescent="0.25">
      <c r="A3815" s="212">
        <v>1163</v>
      </c>
      <c r="B3815" s="212" t="str">
        <f t="shared" si="13"/>
        <v>Nguyen Xuan Mai27/12/1970</v>
      </c>
      <c r="C3815" s="145" t="s">
        <v>8905</v>
      </c>
      <c r="D3815" s="184" t="s">
        <v>8906</v>
      </c>
      <c r="E3815" s="184"/>
      <c r="F3815" s="145" t="s">
        <v>1780</v>
      </c>
      <c r="G3815" s="220" t="s">
        <v>1781</v>
      </c>
      <c r="H3815" s="145" t="s">
        <v>46</v>
      </c>
      <c r="I3815" s="145" t="s">
        <v>44</v>
      </c>
      <c r="J3815" s="145" t="s">
        <v>494</v>
      </c>
      <c r="K3815" s="234" t="s">
        <v>50</v>
      </c>
      <c r="L3815" s="235" t="s">
        <v>8907</v>
      </c>
      <c r="M3815" s="236" t="s">
        <v>8222</v>
      </c>
      <c r="N3815" s="237" t="s">
        <v>8216</v>
      </c>
      <c r="O3815" s="145" t="s">
        <v>8908</v>
      </c>
      <c r="P3815" s="145"/>
      <c r="Q3815" s="207"/>
      <c r="R3815" s="145"/>
      <c r="S3815" s="145">
        <v>2798</v>
      </c>
      <c r="T3815" s="145" t="s">
        <v>8848</v>
      </c>
      <c r="U3815" s="145" t="e">
        <f>VLOOKUP(B3815,'[1]Du lieu in bang'!$C$2:$BB$1395,20,0)</f>
        <v>#N/A</v>
      </c>
      <c r="V3815" s="145" t="e">
        <f>VLOOKUP(B3815,'[1]Du lieu in bang'!$C$2:$BB$1395,21,0)</f>
        <v>#N/A</v>
      </c>
      <c r="W3815" s="146"/>
    </row>
    <row r="3816" spans="1:23" s="147" customFormat="1" ht="33.75" x14ac:dyDescent="0.25">
      <c r="A3816" s="212">
        <v>1164</v>
      </c>
      <c r="B3816" s="212" t="str">
        <f t="shared" si="13"/>
        <v>Nguyen Duc Manh12/08/1985</v>
      </c>
      <c r="C3816" s="145" t="s">
        <v>8909</v>
      </c>
      <c r="D3816" s="184" t="s">
        <v>8910</v>
      </c>
      <c r="E3816" s="184"/>
      <c r="F3816" s="145" t="s">
        <v>1782</v>
      </c>
      <c r="G3816" s="220" t="s">
        <v>1783</v>
      </c>
      <c r="H3816" s="145" t="s">
        <v>46</v>
      </c>
      <c r="I3816" s="145" t="s">
        <v>44</v>
      </c>
      <c r="J3816" s="145" t="s">
        <v>494</v>
      </c>
      <c r="K3816" s="234" t="s">
        <v>50</v>
      </c>
      <c r="L3816" s="235" t="s">
        <v>8911</v>
      </c>
      <c r="M3816" s="236" t="s">
        <v>8912</v>
      </c>
      <c r="N3816" s="237" t="s">
        <v>8913</v>
      </c>
      <c r="O3816" s="145" t="s">
        <v>8914</v>
      </c>
      <c r="P3816" s="145"/>
      <c r="Q3816" s="207"/>
      <c r="R3816" s="145"/>
      <c r="S3816" s="145">
        <v>2799</v>
      </c>
      <c r="T3816" s="145" t="s">
        <v>8848</v>
      </c>
      <c r="U3816" s="145" t="e">
        <f>VLOOKUP(B3816,'[1]Du lieu in bang'!$C$2:$BB$1395,20,0)</f>
        <v>#N/A</v>
      </c>
      <c r="V3816" s="145" t="e">
        <f>VLOOKUP(B3816,'[1]Du lieu in bang'!$C$2:$BB$1395,21,0)</f>
        <v>#N/A</v>
      </c>
      <c r="W3816" s="146"/>
    </row>
    <row r="3817" spans="1:23" s="147" customFormat="1" ht="45" x14ac:dyDescent="0.25">
      <c r="A3817" s="212">
        <v>1165</v>
      </c>
      <c r="B3817" s="212" t="str">
        <f t="shared" si="13"/>
        <v>Bui To Nga10/01/1983</v>
      </c>
      <c r="C3817" s="145" t="s">
        <v>8915</v>
      </c>
      <c r="D3817" s="184" t="s">
        <v>8916</v>
      </c>
      <c r="E3817" s="184"/>
      <c r="F3817" s="145" t="s">
        <v>1790</v>
      </c>
      <c r="G3817" s="220" t="s">
        <v>641</v>
      </c>
      <c r="H3817" s="145" t="s">
        <v>56</v>
      </c>
      <c r="I3817" s="145" t="s">
        <v>65</v>
      </c>
      <c r="J3817" s="145" t="s">
        <v>494</v>
      </c>
      <c r="K3817" s="234" t="s">
        <v>50</v>
      </c>
      <c r="L3817" s="235" t="s">
        <v>8917</v>
      </c>
      <c r="M3817" s="236" t="s">
        <v>8918</v>
      </c>
      <c r="N3817" s="237" t="s">
        <v>8919</v>
      </c>
      <c r="O3817" s="145" t="s">
        <v>8920</v>
      </c>
      <c r="P3817" s="145"/>
      <c r="Q3817" s="207"/>
      <c r="R3817" s="145"/>
      <c r="S3817" s="145">
        <v>2800</v>
      </c>
      <c r="T3817" s="145" t="s">
        <v>8848</v>
      </c>
      <c r="U3817" s="145" t="e">
        <f>VLOOKUP(B3817,'[1]Du lieu in bang'!$C$2:$BB$1395,20,0)</f>
        <v>#N/A</v>
      </c>
      <c r="V3817" s="145" t="e">
        <f>VLOOKUP(B3817,'[1]Du lieu in bang'!$C$2:$BB$1395,21,0)</f>
        <v>#N/A</v>
      </c>
      <c r="W3817" s="146"/>
    </row>
    <row r="3818" spans="1:23" s="147" customFormat="1" ht="38.25" x14ac:dyDescent="0.25">
      <c r="A3818" s="212">
        <v>1167</v>
      </c>
      <c r="B3818" s="212" t="str">
        <f t="shared" si="13"/>
        <v>Nguyen Hai Quang24/05/1971</v>
      </c>
      <c r="C3818" s="145" t="s">
        <v>8921</v>
      </c>
      <c r="D3818" s="184" t="s">
        <v>8922</v>
      </c>
      <c r="E3818" s="184"/>
      <c r="F3818" s="145" t="s">
        <v>1830</v>
      </c>
      <c r="G3818" s="220" t="s">
        <v>1831</v>
      </c>
      <c r="H3818" s="145" t="s">
        <v>836</v>
      </c>
      <c r="I3818" s="145" t="s">
        <v>44</v>
      </c>
      <c r="J3818" s="145" t="s">
        <v>494</v>
      </c>
      <c r="K3818" s="234" t="s">
        <v>50</v>
      </c>
      <c r="L3818" s="235" t="s">
        <v>8923</v>
      </c>
      <c r="M3818" s="236" t="s">
        <v>8924</v>
      </c>
      <c r="N3818" s="237" t="s">
        <v>8925</v>
      </c>
      <c r="O3818" s="145" t="s">
        <v>8926</v>
      </c>
      <c r="P3818" s="145"/>
      <c r="Q3818" s="207"/>
      <c r="R3818" s="145"/>
      <c r="S3818" s="145">
        <v>2802</v>
      </c>
      <c r="T3818" s="145" t="s">
        <v>8848</v>
      </c>
      <c r="U3818" s="145" t="e">
        <f>VLOOKUP(B3818,'[1]Du lieu in bang'!$C$2:$BB$1395,20,0)</f>
        <v>#N/A</v>
      </c>
      <c r="V3818" s="145" t="e">
        <f>VLOOKUP(B3818,'[1]Du lieu in bang'!$C$2:$BB$1395,21,0)</f>
        <v>#N/A</v>
      </c>
      <c r="W3818" s="146"/>
    </row>
    <row r="3819" spans="1:23" s="147" customFormat="1" ht="25.5" x14ac:dyDescent="0.25">
      <c r="A3819" s="212">
        <v>1169</v>
      </c>
      <c r="B3819" s="212" t="str">
        <f t="shared" si="13"/>
        <v>Nguyen Trung Thanh03/03/1976</v>
      </c>
      <c r="C3819" s="145" t="s">
        <v>8927</v>
      </c>
      <c r="D3819" s="184" t="s">
        <v>8928</v>
      </c>
      <c r="E3819" s="184"/>
      <c r="F3819" s="145" t="s">
        <v>1847</v>
      </c>
      <c r="G3819" s="220" t="s">
        <v>1848</v>
      </c>
      <c r="H3819" s="145" t="s">
        <v>46</v>
      </c>
      <c r="I3819" s="145" t="s">
        <v>44</v>
      </c>
      <c r="J3819" s="145" t="s">
        <v>494</v>
      </c>
      <c r="K3819" s="234" t="s">
        <v>50</v>
      </c>
      <c r="L3819" s="235" t="s">
        <v>8929</v>
      </c>
      <c r="M3819" s="236" t="s">
        <v>6001</v>
      </c>
      <c r="N3819" s="237" t="s">
        <v>8500</v>
      </c>
      <c r="O3819" s="145" t="s">
        <v>8930</v>
      </c>
      <c r="P3819" s="145"/>
      <c r="Q3819" s="207" t="e">
        <f>VLOOKUP(C3819,'[1]Du lieu in bang'!$G$1:$AB$5000,16,0)</f>
        <v>#N/A</v>
      </c>
      <c r="R3819" s="145" t="e">
        <f>VLOOKUP(C3819,'[1]Du lieu in bang'!$G$1:$AB$5000,16,0)</f>
        <v>#N/A</v>
      </c>
      <c r="S3819" s="145"/>
      <c r="T3819" s="145"/>
      <c r="U3819" s="145" t="e">
        <f>VLOOKUP(B3819,'[1]Du lieu in bang'!$C$2:$BB$1395,20,0)</f>
        <v>#N/A</v>
      </c>
      <c r="V3819" s="145" t="e">
        <f>VLOOKUP(B3819,'[1]Du lieu in bang'!$C$2:$BB$1395,21,0)</f>
        <v>#N/A</v>
      </c>
      <c r="W3819" s="146"/>
    </row>
    <row r="3820" spans="1:23" s="147" customFormat="1" ht="33.75" x14ac:dyDescent="0.25">
      <c r="A3820" s="212">
        <v>1170</v>
      </c>
      <c r="B3820" s="212" t="str">
        <f t="shared" si="13"/>
        <v>Pham Thanh Thuy17/01/1970</v>
      </c>
      <c r="C3820" s="145" t="s">
        <v>8931</v>
      </c>
      <c r="D3820" s="184" t="s">
        <v>8932</v>
      </c>
      <c r="E3820" s="184"/>
      <c r="F3820" s="145" t="s">
        <v>1866</v>
      </c>
      <c r="G3820" s="220" t="s">
        <v>1867</v>
      </c>
      <c r="H3820" s="145" t="s">
        <v>46</v>
      </c>
      <c r="I3820" s="145" t="s">
        <v>65</v>
      </c>
      <c r="J3820" s="145" t="s">
        <v>494</v>
      </c>
      <c r="K3820" s="234" t="s">
        <v>50</v>
      </c>
      <c r="L3820" s="235" t="s">
        <v>8933</v>
      </c>
      <c r="M3820" s="236" t="s">
        <v>8064</v>
      </c>
      <c r="N3820" s="237" t="s">
        <v>8216</v>
      </c>
      <c r="O3820" s="145" t="s">
        <v>8934</v>
      </c>
      <c r="P3820" s="145"/>
      <c r="Q3820" s="207"/>
      <c r="R3820" s="145"/>
      <c r="S3820" s="145">
        <v>2805</v>
      </c>
      <c r="T3820" s="145" t="s">
        <v>8848</v>
      </c>
      <c r="U3820" s="145" t="e">
        <f>VLOOKUP(B3820,'[1]Du lieu in bang'!$C$2:$BB$1395,20,0)</f>
        <v>#N/A</v>
      </c>
      <c r="V3820" s="145" t="e">
        <f>VLOOKUP(B3820,'[1]Du lieu in bang'!$C$2:$BB$1395,21,0)</f>
        <v>#N/A</v>
      </c>
      <c r="W3820" s="146"/>
    </row>
    <row r="3821" spans="1:23" s="147" customFormat="1" ht="25.5" x14ac:dyDescent="0.25">
      <c r="A3821" s="212">
        <v>1171</v>
      </c>
      <c r="B3821" s="212" t="str">
        <f t="shared" si="13"/>
        <v>Le Dieu Thuy27/08/1980</v>
      </c>
      <c r="C3821" s="145" t="s">
        <v>8935</v>
      </c>
      <c r="D3821" s="184" t="s">
        <v>8936</v>
      </c>
      <c r="E3821" s="184"/>
      <c r="F3821" s="145" t="s">
        <v>1864</v>
      </c>
      <c r="G3821" s="220" t="s">
        <v>244</v>
      </c>
      <c r="H3821" s="145" t="s">
        <v>46</v>
      </c>
      <c r="I3821" s="145" t="s">
        <v>65</v>
      </c>
      <c r="J3821" s="145" t="s">
        <v>494</v>
      </c>
      <c r="K3821" s="234" t="s">
        <v>50</v>
      </c>
      <c r="L3821" s="235" t="s">
        <v>8937</v>
      </c>
      <c r="M3821" s="236" t="s">
        <v>8458</v>
      </c>
      <c r="N3821" s="237" t="s">
        <v>8299</v>
      </c>
      <c r="O3821" s="145" t="s">
        <v>8938</v>
      </c>
      <c r="P3821" s="145"/>
      <c r="Q3821" s="207"/>
      <c r="R3821" s="145"/>
      <c r="S3821" s="145">
        <v>2806</v>
      </c>
      <c r="T3821" s="145" t="s">
        <v>8848</v>
      </c>
      <c r="U3821" s="145" t="e">
        <f>VLOOKUP(B3821,'[1]Du lieu in bang'!$C$2:$BB$1395,20,0)</f>
        <v>#N/A</v>
      </c>
      <c r="V3821" s="145" t="e">
        <f>VLOOKUP(B3821,'[1]Du lieu in bang'!$C$2:$BB$1395,21,0)</f>
        <v>#N/A</v>
      </c>
      <c r="W3821" s="146"/>
    </row>
    <row r="3822" spans="1:23" s="147" customFormat="1" ht="25.5" x14ac:dyDescent="0.25">
      <c r="A3822" s="212">
        <v>1173</v>
      </c>
      <c r="B3822" s="212" t="str">
        <f t="shared" ref="B3822:B3885" si="14">C3822&amp;TRIM(G3822)</f>
        <v>Dang Thanh Van02/11/1981</v>
      </c>
      <c r="C3822" s="145" t="s">
        <v>8939</v>
      </c>
      <c r="D3822" s="184" t="s">
        <v>8940</v>
      </c>
      <c r="E3822" s="184"/>
      <c r="F3822" s="145" t="s">
        <v>1883</v>
      </c>
      <c r="G3822" s="220" t="s">
        <v>1884</v>
      </c>
      <c r="H3822" s="145" t="s">
        <v>180</v>
      </c>
      <c r="I3822" s="145" t="s">
        <v>44</v>
      </c>
      <c r="J3822" s="145" t="s">
        <v>494</v>
      </c>
      <c r="K3822" s="234" t="s">
        <v>50</v>
      </c>
      <c r="L3822" s="235" t="s">
        <v>8941</v>
      </c>
      <c r="M3822" s="236" t="s">
        <v>8711</v>
      </c>
      <c r="N3822" s="237" t="s">
        <v>8216</v>
      </c>
      <c r="O3822" s="145" t="s">
        <v>8942</v>
      </c>
      <c r="P3822" s="145"/>
      <c r="Q3822" s="207"/>
      <c r="R3822" s="145"/>
      <c r="S3822" s="145">
        <v>2808</v>
      </c>
      <c r="T3822" s="145" t="s">
        <v>8848</v>
      </c>
      <c r="U3822" s="145" t="e">
        <f>VLOOKUP(B3822,'[1]Du lieu in bang'!$C$2:$BB$1395,20,0)</f>
        <v>#N/A</v>
      </c>
      <c r="V3822" s="145" t="e">
        <f>VLOOKUP(B3822,'[1]Du lieu in bang'!$C$2:$BB$1395,21,0)</f>
        <v>#N/A</v>
      </c>
      <c r="W3822" s="146"/>
    </row>
    <row r="3823" spans="1:23" s="147" customFormat="1" ht="38.25" x14ac:dyDescent="0.25">
      <c r="A3823" s="212">
        <v>1174</v>
      </c>
      <c r="B3823" s="212" t="str">
        <f t="shared" si="14"/>
        <v>Nguyen Thi Thuc An07/04/1975</v>
      </c>
      <c r="C3823" s="145" t="s">
        <v>8943</v>
      </c>
      <c r="D3823" s="184" t="s">
        <v>8944</v>
      </c>
      <c r="E3823" s="184"/>
      <c r="F3823" s="145" t="s">
        <v>1633</v>
      </c>
      <c r="G3823" s="220" t="s">
        <v>1634</v>
      </c>
      <c r="H3823" s="145" t="s">
        <v>46</v>
      </c>
      <c r="I3823" s="145" t="s">
        <v>65</v>
      </c>
      <c r="J3823" s="145" t="s">
        <v>494</v>
      </c>
      <c r="K3823" s="234" t="s">
        <v>50</v>
      </c>
      <c r="L3823" s="235" t="s">
        <v>8945</v>
      </c>
      <c r="M3823" s="236" t="s">
        <v>8444</v>
      </c>
      <c r="N3823" s="237" t="s">
        <v>8216</v>
      </c>
      <c r="O3823" s="145" t="s">
        <v>8946</v>
      </c>
      <c r="P3823" s="145"/>
      <c r="Q3823" s="207"/>
      <c r="R3823" s="145"/>
      <c r="S3823" s="145">
        <v>2809</v>
      </c>
      <c r="T3823" s="145" t="s">
        <v>8848</v>
      </c>
      <c r="U3823" s="145" t="e">
        <f>VLOOKUP(B3823,'[1]Du lieu in bang'!$C$2:$BB$1395,20,0)</f>
        <v>#N/A</v>
      </c>
      <c r="V3823" s="145" t="e">
        <f>VLOOKUP(B3823,'[1]Du lieu in bang'!$C$2:$BB$1395,21,0)</f>
        <v>#N/A</v>
      </c>
      <c r="W3823" s="146"/>
    </row>
    <row r="3824" spans="1:23" s="147" customFormat="1" ht="25.5" x14ac:dyDescent="0.25">
      <c r="A3824" s="212">
        <v>1175</v>
      </c>
      <c r="B3824" s="212" t="str">
        <f t="shared" si="14"/>
        <v>Tran Khac Bien16/05/1979</v>
      </c>
      <c r="C3824" s="145" t="s">
        <v>8947</v>
      </c>
      <c r="D3824" s="184" t="s">
        <v>8948</v>
      </c>
      <c r="E3824" s="184"/>
      <c r="F3824" s="145" t="s">
        <v>1643</v>
      </c>
      <c r="G3824" s="220" t="s">
        <v>1644</v>
      </c>
      <c r="H3824" s="145" t="s">
        <v>108</v>
      </c>
      <c r="I3824" s="145" t="s">
        <v>44</v>
      </c>
      <c r="J3824" s="145" t="s">
        <v>494</v>
      </c>
      <c r="K3824" s="234" t="s">
        <v>50</v>
      </c>
      <c r="L3824" s="235" t="s">
        <v>8949</v>
      </c>
      <c r="M3824" s="236" t="s">
        <v>8386</v>
      </c>
      <c r="N3824" s="237" t="s">
        <v>8299</v>
      </c>
      <c r="O3824" s="145" t="s">
        <v>8950</v>
      </c>
      <c r="P3824" s="145"/>
      <c r="Q3824" s="207"/>
      <c r="R3824" s="145"/>
      <c r="S3824" s="145">
        <v>2810</v>
      </c>
      <c r="T3824" s="145" t="s">
        <v>8848</v>
      </c>
      <c r="U3824" s="145" t="e">
        <f>VLOOKUP(B3824,'[1]Du lieu in bang'!$C$2:$BB$1395,20,0)</f>
        <v>#N/A</v>
      </c>
      <c r="V3824" s="145" t="e">
        <f>VLOOKUP(B3824,'[1]Du lieu in bang'!$C$2:$BB$1395,21,0)</f>
        <v>#N/A</v>
      </c>
      <c r="W3824" s="146"/>
    </row>
    <row r="3825" spans="1:23" s="147" customFormat="1" ht="33.75" x14ac:dyDescent="0.25">
      <c r="A3825" s="212">
        <v>1176</v>
      </c>
      <c r="B3825" s="212" t="str">
        <f t="shared" si="14"/>
        <v>Tran Van Chien18/01/1986</v>
      </c>
      <c r="C3825" s="145" t="s">
        <v>8951</v>
      </c>
      <c r="D3825" s="184" t="s">
        <v>8952</v>
      </c>
      <c r="E3825" s="184"/>
      <c r="F3825" s="145" t="s">
        <v>1648</v>
      </c>
      <c r="G3825" s="220" t="s">
        <v>1649</v>
      </c>
      <c r="H3825" s="145" t="s">
        <v>402</v>
      </c>
      <c r="I3825" s="145" t="s">
        <v>44</v>
      </c>
      <c r="J3825" s="145" t="s">
        <v>494</v>
      </c>
      <c r="K3825" s="234" t="s">
        <v>50</v>
      </c>
      <c r="L3825" s="235" t="s">
        <v>8953</v>
      </c>
      <c r="M3825" s="236" t="s">
        <v>8487</v>
      </c>
      <c r="N3825" s="237" t="s">
        <v>8488</v>
      </c>
      <c r="O3825" s="145" t="s">
        <v>8954</v>
      </c>
      <c r="P3825" s="145"/>
      <c r="Q3825" s="207"/>
      <c r="R3825" s="145"/>
      <c r="S3825" s="145">
        <v>2811</v>
      </c>
      <c r="T3825" s="145" t="s">
        <v>8848</v>
      </c>
      <c r="U3825" s="145" t="e">
        <f>VLOOKUP(B3825,'[1]Du lieu in bang'!$C$2:$BB$1395,20,0)</f>
        <v>#N/A</v>
      </c>
      <c r="V3825" s="145" t="e">
        <f>VLOOKUP(B3825,'[1]Du lieu in bang'!$C$2:$BB$1395,21,0)</f>
        <v>#N/A</v>
      </c>
      <c r="W3825" s="146"/>
    </row>
    <row r="3826" spans="1:23" s="147" customFormat="1" ht="38.25" x14ac:dyDescent="0.25">
      <c r="A3826" s="212">
        <v>1177</v>
      </c>
      <c r="B3826" s="212" t="str">
        <f t="shared" si="14"/>
        <v>Bui Minh Duc10/04/1980</v>
      </c>
      <c r="C3826" s="145" t="s">
        <v>8955</v>
      </c>
      <c r="D3826" s="184" t="s">
        <v>8956</v>
      </c>
      <c r="E3826" s="184"/>
      <c r="F3826" s="145" t="s">
        <v>1662</v>
      </c>
      <c r="G3826" s="220" t="s">
        <v>1599</v>
      </c>
      <c r="H3826" s="145" t="s">
        <v>46</v>
      </c>
      <c r="I3826" s="145" t="s">
        <v>44</v>
      </c>
      <c r="J3826" s="145" t="s">
        <v>494</v>
      </c>
      <c r="K3826" s="234" t="s">
        <v>50</v>
      </c>
      <c r="L3826" s="235" t="s">
        <v>8957</v>
      </c>
      <c r="M3826" s="236" t="s">
        <v>8444</v>
      </c>
      <c r="N3826" s="237" t="s">
        <v>8216</v>
      </c>
      <c r="O3826" s="145" t="s">
        <v>8958</v>
      </c>
      <c r="P3826" s="145"/>
      <c r="Q3826" s="207"/>
      <c r="R3826" s="145"/>
      <c r="S3826" s="145">
        <v>2812</v>
      </c>
      <c r="T3826" s="145" t="s">
        <v>8848</v>
      </c>
      <c r="U3826" s="145" t="e">
        <f>VLOOKUP(B3826,'[1]Du lieu in bang'!$C$2:$BB$1395,20,0)</f>
        <v>#N/A</v>
      </c>
      <c r="V3826" s="145" t="e">
        <f>VLOOKUP(B3826,'[1]Du lieu in bang'!$C$2:$BB$1395,21,0)</f>
        <v>#N/A</v>
      </c>
      <c r="W3826" s="146"/>
    </row>
    <row r="3827" spans="1:23" s="147" customFormat="1" ht="25.5" x14ac:dyDescent="0.25">
      <c r="A3827" s="212">
        <v>1178</v>
      </c>
      <c r="B3827" s="212" t="str">
        <f t="shared" si="14"/>
        <v>Le Thu Ha01/03/1968</v>
      </c>
      <c r="C3827" s="145" t="s">
        <v>8959</v>
      </c>
      <c r="D3827" s="184" t="s">
        <v>8960</v>
      </c>
      <c r="E3827" s="184"/>
      <c r="F3827" s="145" t="s">
        <v>1670</v>
      </c>
      <c r="G3827" s="220" t="s">
        <v>1671</v>
      </c>
      <c r="H3827" s="145" t="s">
        <v>46</v>
      </c>
      <c r="I3827" s="145" t="s">
        <v>65</v>
      </c>
      <c r="J3827" s="145" t="s">
        <v>494</v>
      </c>
      <c r="K3827" s="234" t="s">
        <v>50</v>
      </c>
      <c r="L3827" s="235" t="s">
        <v>8961</v>
      </c>
      <c r="M3827" s="236" t="s">
        <v>8227</v>
      </c>
      <c r="N3827" s="237" t="s">
        <v>8216</v>
      </c>
      <c r="O3827" s="145" t="s">
        <v>8962</v>
      </c>
      <c r="P3827" s="145"/>
      <c r="Q3827" s="207"/>
      <c r="R3827" s="145"/>
      <c r="S3827" s="145">
        <v>2813</v>
      </c>
      <c r="T3827" s="145" t="s">
        <v>8848</v>
      </c>
      <c r="U3827" s="145" t="e">
        <f>VLOOKUP(B3827,'[1]Du lieu in bang'!$C$2:$BB$1395,20,0)</f>
        <v>#N/A</v>
      </c>
      <c r="V3827" s="145" t="e">
        <f>VLOOKUP(B3827,'[1]Du lieu in bang'!$C$2:$BB$1395,21,0)</f>
        <v>#N/A</v>
      </c>
      <c r="W3827" s="146"/>
    </row>
    <row r="3828" spans="1:23" s="147" customFormat="1" ht="38.25" x14ac:dyDescent="0.25">
      <c r="A3828" s="212">
        <v>1179</v>
      </c>
      <c r="B3828" s="212" t="str">
        <f t="shared" si="14"/>
        <v>Nguyen Thuy Ha18/08/1984</v>
      </c>
      <c r="C3828" s="145" t="s">
        <v>8963</v>
      </c>
      <c r="D3828" s="184" t="s">
        <v>8964</v>
      </c>
      <c r="E3828" s="184"/>
      <c r="F3828" s="145" t="s">
        <v>1673</v>
      </c>
      <c r="G3828" s="220" t="s">
        <v>1674</v>
      </c>
      <c r="H3828" s="145" t="s">
        <v>1165</v>
      </c>
      <c r="I3828" s="145" t="s">
        <v>65</v>
      </c>
      <c r="J3828" s="145" t="s">
        <v>494</v>
      </c>
      <c r="K3828" s="234" t="s">
        <v>50</v>
      </c>
      <c r="L3828" s="235" t="s">
        <v>8965</v>
      </c>
      <c r="M3828" s="236" t="s">
        <v>8266</v>
      </c>
      <c r="N3828" s="237" t="s">
        <v>8267</v>
      </c>
      <c r="O3828" s="145" t="s">
        <v>8966</v>
      </c>
      <c r="P3828" s="145"/>
      <c r="Q3828" s="207"/>
      <c r="R3828" s="145"/>
      <c r="S3828" s="145">
        <v>2814</v>
      </c>
      <c r="T3828" s="145" t="s">
        <v>8848</v>
      </c>
      <c r="U3828" s="145" t="e">
        <f>VLOOKUP(B3828,'[1]Du lieu in bang'!$C$2:$BB$1395,20,0)</f>
        <v>#N/A</v>
      </c>
      <c r="V3828" s="145" t="e">
        <f>VLOOKUP(B3828,'[1]Du lieu in bang'!$C$2:$BB$1395,21,0)</f>
        <v>#N/A</v>
      </c>
      <c r="W3828" s="146"/>
    </row>
    <row r="3829" spans="1:23" s="147" customFormat="1" ht="33.75" x14ac:dyDescent="0.25">
      <c r="A3829" s="212">
        <v>1180</v>
      </c>
      <c r="B3829" s="212" t="str">
        <f t="shared" si="14"/>
        <v>Le Tien Hai03/03/1985</v>
      </c>
      <c r="C3829" s="145" t="s">
        <v>8967</v>
      </c>
      <c r="D3829" s="184" t="s">
        <v>8968</v>
      </c>
      <c r="E3829" s="184"/>
      <c r="F3829" s="145" t="s">
        <v>1677</v>
      </c>
      <c r="G3829" s="220" t="s">
        <v>1678</v>
      </c>
      <c r="H3829" s="145" t="s">
        <v>46</v>
      </c>
      <c r="I3829" s="145" t="s">
        <v>44</v>
      </c>
      <c r="J3829" s="145" t="s">
        <v>494</v>
      </c>
      <c r="K3829" s="234" t="s">
        <v>50</v>
      </c>
      <c r="L3829" s="235" t="s">
        <v>8969</v>
      </c>
      <c r="M3829" s="236" t="s">
        <v>8415</v>
      </c>
      <c r="N3829" s="237" t="s">
        <v>8416</v>
      </c>
      <c r="O3829" s="145" t="s">
        <v>8970</v>
      </c>
      <c r="P3829" s="145"/>
      <c r="Q3829" s="207"/>
      <c r="R3829" s="145"/>
      <c r="S3829" s="145">
        <v>2815</v>
      </c>
      <c r="T3829" s="145" t="s">
        <v>8848</v>
      </c>
      <c r="U3829" s="145" t="e">
        <f>VLOOKUP(B3829,'[1]Du lieu in bang'!$C$2:$BB$1395,20,0)</f>
        <v>#N/A</v>
      </c>
      <c r="V3829" s="145" t="e">
        <f>VLOOKUP(B3829,'[1]Du lieu in bang'!$C$2:$BB$1395,21,0)</f>
        <v>#N/A</v>
      </c>
      <c r="W3829" s="146"/>
    </row>
    <row r="3830" spans="1:23" s="147" customFormat="1" ht="33.75" x14ac:dyDescent="0.25">
      <c r="A3830" s="212">
        <v>1182</v>
      </c>
      <c r="B3830" s="212" t="str">
        <f t="shared" si="14"/>
        <v>Dang Thi Ngoc Hoa28/09/1983</v>
      </c>
      <c r="C3830" s="145" t="s">
        <v>8971</v>
      </c>
      <c r="D3830" s="184" t="s">
        <v>8972</v>
      </c>
      <c r="E3830" s="184"/>
      <c r="F3830" s="145" t="s">
        <v>1690</v>
      </c>
      <c r="G3830" s="220" t="s">
        <v>1691</v>
      </c>
      <c r="H3830" s="145" t="s">
        <v>46</v>
      </c>
      <c r="I3830" s="145" t="s">
        <v>65</v>
      </c>
      <c r="J3830" s="145" t="s">
        <v>494</v>
      </c>
      <c r="K3830" s="234" t="s">
        <v>50</v>
      </c>
      <c r="L3830" s="235" t="s">
        <v>8973</v>
      </c>
      <c r="M3830" s="236" t="s">
        <v>8272</v>
      </c>
      <c r="N3830" s="237" t="s">
        <v>8216</v>
      </c>
      <c r="O3830" s="145" t="s">
        <v>8974</v>
      </c>
      <c r="P3830" s="145"/>
      <c r="Q3830" s="207"/>
      <c r="R3830" s="145"/>
      <c r="S3830" s="145">
        <v>2817</v>
      </c>
      <c r="T3830" s="145" t="s">
        <v>8848</v>
      </c>
      <c r="U3830" s="145" t="e">
        <f>VLOOKUP(B3830,'[1]Du lieu in bang'!$C$2:$BB$1395,20,0)</f>
        <v>#N/A</v>
      </c>
      <c r="V3830" s="145" t="e">
        <f>VLOOKUP(B3830,'[1]Du lieu in bang'!$C$2:$BB$1395,21,0)</f>
        <v>#N/A</v>
      </c>
      <c r="W3830" s="146"/>
    </row>
    <row r="3831" spans="1:23" s="147" customFormat="1" ht="25.5" x14ac:dyDescent="0.25">
      <c r="A3831" s="212">
        <v>1183</v>
      </c>
      <c r="B3831" s="212" t="str">
        <f t="shared" si="14"/>
        <v>Luong Nhu Hue13/10/1981</v>
      </c>
      <c r="C3831" s="145" t="s">
        <v>8975</v>
      </c>
      <c r="D3831" s="184" t="s">
        <v>8976</v>
      </c>
      <c r="E3831" s="184"/>
      <c r="F3831" s="145" t="s">
        <v>1700</v>
      </c>
      <c r="G3831" s="220" t="s">
        <v>1701</v>
      </c>
      <c r="H3831" s="145" t="s">
        <v>931</v>
      </c>
      <c r="I3831" s="145" t="s">
        <v>65</v>
      </c>
      <c r="J3831" s="145" t="s">
        <v>494</v>
      </c>
      <c r="K3831" s="234" t="s">
        <v>50</v>
      </c>
      <c r="L3831" s="235" t="s">
        <v>8977</v>
      </c>
      <c r="M3831" s="236" t="s">
        <v>8978</v>
      </c>
      <c r="N3831" s="237" t="s">
        <v>8233</v>
      </c>
      <c r="O3831" s="145" t="s">
        <v>8979</v>
      </c>
      <c r="P3831" s="145"/>
      <c r="Q3831" s="207"/>
      <c r="R3831" s="145"/>
      <c r="S3831" s="145">
        <v>2818</v>
      </c>
      <c r="T3831" s="145" t="s">
        <v>8848</v>
      </c>
      <c r="U3831" s="145" t="e">
        <f>VLOOKUP(B3831,'[1]Du lieu in bang'!$C$2:$BB$1395,20,0)</f>
        <v>#N/A</v>
      </c>
      <c r="V3831" s="145" t="e">
        <f>VLOOKUP(B3831,'[1]Du lieu in bang'!$C$2:$BB$1395,21,0)</f>
        <v>#N/A</v>
      </c>
      <c r="W3831" s="146"/>
    </row>
    <row r="3832" spans="1:23" s="147" customFormat="1" ht="33.75" x14ac:dyDescent="0.25">
      <c r="A3832" s="212">
        <v>1184</v>
      </c>
      <c r="B3832" s="212" t="str">
        <f t="shared" si="14"/>
        <v>Phan Manh Hung06/06/1981</v>
      </c>
      <c r="C3832" s="145" t="s">
        <v>8980</v>
      </c>
      <c r="D3832" s="184" t="s">
        <v>8981</v>
      </c>
      <c r="E3832" s="184"/>
      <c r="F3832" s="145" t="s">
        <v>1711</v>
      </c>
      <c r="G3832" s="220" t="s">
        <v>1712</v>
      </c>
      <c r="H3832" s="145" t="s">
        <v>46</v>
      </c>
      <c r="I3832" s="145" t="s">
        <v>44</v>
      </c>
      <c r="J3832" s="145" t="s">
        <v>494</v>
      </c>
      <c r="K3832" s="234" t="s">
        <v>50</v>
      </c>
      <c r="L3832" s="235" t="s">
        <v>8982</v>
      </c>
      <c r="M3832" s="236" t="s">
        <v>8983</v>
      </c>
      <c r="N3832" s="237" t="s">
        <v>8984</v>
      </c>
      <c r="O3832" s="145" t="s">
        <v>8985</v>
      </c>
      <c r="P3832" s="145"/>
      <c r="Q3832" s="207"/>
      <c r="R3832" s="145"/>
      <c r="S3832" s="145">
        <v>2819</v>
      </c>
      <c r="T3832" s="145" t="s">
        <v>8848</v>
      </c>
      <c r="U3832" s="145" t="e">
        <f>VLOOKUP(B3832,'[1]Du lieu in bang'!$C$2:$BB$1395,20,0)</f>
        <v>#N/A</v>
      </c>
      <c r="V3832" s="145" t="e">
        <f>VLOOKUP(B3832,'[1]Du lieu in bang'!$C$2:$BB$1395,21,0)</f>
        <v>#N/A</v>
      </c>
      <c r="W3832" s="146"/>
    </row>
    <row r="3833" spans="1:23" s="147" customFormat="1" ht="38.25" x14ac:dyDescent="0.25">
      <c r="A3833" s="212">
        <v>1187</v>
      </c>
      <c r="B3833" s="212" t="str">
        <f t="shared" si="14"/>
        <v>Nguyen Thi Van Huong31/07/1972</v>
      </c>
      <c r="C3833" s="145" t="s">
        <v>8986</v>
      </c>
      <c r="D3833" s="184" t="s">
        <v>8987</v>
      </c>
      <c r="E3833" s="184"/>
      <c r="F3833" s="145" t="s">
        <v>1715</v>
      </c>
      <c r="G3833" s="220" t="s">
        <v>1716</v>
      </c>
      <c r="H3833" s="145" t="s">
        <v>248</v>
      </c>
      <c r="I3833" s="145" t="s">
        <v>65</v>
      </c>
      <c r="J3833" s="145" t="s">
        <v>494</v>
      </c>
      <c r="K3833" s="234" t="s">
        <v>50</v>
      </c>
      <c r="L3833" s="235" t="s">
        <v>8988</v>
      </c>
      <c r="M3833" s="236" t="s">
        <v>8989</v>
      </c>
      <c r="N3833" s="237" t="s">
        <v>8990</v>
      </c>
      <c r="O3833" s="145" t="s">
        <v>8991</v>
      </c>
      <c r="P3833" s="145"/>
      <c r="Q3833" s="207"/>
      <c r="R3833" s="145"/>
      <c r="S3833" s="145">
        <v>2822</v>
      </c>
      <c r="T3833" s="145" t="s">
        <v>8848</v>
      </c>
      <c r="U3833" s="145" t="e">
        <f>VLOOKUP(B3833,'[1]Du lieu in bang'!$C$2:$BB$1395,20,0)</f>
        <v>#N/A</v>
      </c>
      <c r="V3833" s="145" t="e">
        <f>VLOOKUP(B3833,'[1]Du lieu in bang'!$C$2:$BB$1395,21,0)</f>
        <v>#N/A</v>
      </c>
      <c r="W3833" s="146"/>
    </row>
    <row r="3834" spans="1:23" s="147" customFormat="1" ht="33.75" x14ac:dyDescent="0.25">
      <c r="A3834" s="212">
        <v>1188</v>
      </c>
      <c r="B3834" s="212" t="str">
        <f t="shared" si="14"/>
        <v>Trinh Quoc Khanh02/09/1987</v>
      </c>
      <c r="C3834" s="145" t="s">
        <v>8992</v>
      </c>
      <c r="D3834" s="184" t="s">
        <v>8993</v>
      </c>
      <c r="E3834" s="184"/>
      <c r="F3834" s="145" t="s">
        <v>1730</v>
      </c>
      <c r="G3834" s="220" t="s">
        <v>923</v>
      </c>
      <c r="H3834" s="145" t="s">
        <v>836</v>
      </c>
      <c r="I3834" s="145" t="s">
        <v>44</v>
      </c>
      <c r="J3834" s="145" t="s">
        <v>494</v>
      </c>
      <c r="K3834" s="234" t="s">
        <v>50</v>
      </c>
      <c r="L3834" s="235" t="s">
        <v>8994</v>
      </c>
      <c r="M3834" s="236" t="s">
        <v>8523</v>
      </c>
      <c r="N3834" s="237" t="s">
        <v>8233</v>
      </c>
      <c r="O3834" s="145" t="s">
        <v>8995</v>
      </c>
      <c r="P3834" s="145"/>
      <c r="Q3834" s="207"/>
      <c r="R3834" s="145"/>
      <c r="S3834" s="145">
        <v>2823</v>
      </c>
      <c r="T3834" s="145" t="s">
        <v>8848</v>
      </c>
      <c r="U3834" s="145" t="e">
        <f>VLOOKUP(B3834,'[1]Du lieu in bang'!$C$2:$BB$1395,20,0)</f>
        <v>#N/A</v>
      </c>
      <c r="V3834" s="145" t="e">
        <f>VLOOKUP(B3834,'[1]Du lieu in bang'!$C$2:$BB$1395,21,0)</f>
        <v>#N/A</v>
      </c>
      <c r="W3834" s="146"/>
    </row>
    <row r="3835" spans="1:23" s="147" customFormat="1" ht="33.75" x14ac:dyDescent="0.25">
      <c r="A3835" s="212">
        <v>1189</v>
      </c>
      <c r="B3835" s="212" t="str">
        <f t="shared" si="14"/>
        <v>Pham Trung Kien01/02/1984</v>
      </c>
      <c r="C3835" s="145" t="s">
        <v>8996</v>
      </c>
      <c r="D3835" s="184" t="s">
        <v>8997</v>
      </c>
      <c r="E3835" s="184"/>
      <c r="F3835" s="145" t="s">
        <v>1734</v>
      </c>
      <c r="G3835" s="220" t="s">
        <v>1735</v>
      </c>
      <c r="H3835" s="145" t="s">
        <v>46</v>
      </c>
      <c r="I3835" s="145" t="s">
        <v>44</v>
      </c>
      <c r="J3835" s="145" t="s">
        <v>494</v>
      </c>
      <c r="K3835" s="234" t="s">
        <v>50</v>
      </c>
      <c r="L3835" s="235" t="s">
        <v>8998</v>
      </c>
      <c r="M3835" s="236" t="s">
        <v>8677</v>
      </c>
      <c r="N3835" s="237" t="s">
        <v>8216</v>
      </c>
      <c r="O3835" s="145" t="s">
        <v>8999</v>
      </c>
      <c r="P3835" s="145"/>
      <c r="Q3835" s="207"/>
      <c r="R3835" s="145"/>
      <c r="S3835" s="145">
        <v>2824</v>
      </c>
      <c r="T3835" s="145" t="s">
        <v>8848</v>
      </c>
      <c r="U3835" s="145" t="e">
        <f>VLOOKUP(B3835,'[1]Du lieu in bang'!$C$2:$BB$1395,20,0)</f>
        <v>#N/A</v>
      </c>
      <c r="V3835" s="145" t="e">
        <f>VLOOKUP(B3835,'[1]Du lieu in bang'!$C$2:$BB$1395,21,0)</f>
        <v>#N/A</v>
      </c>
      <c r="W3835" s="146"/>
    </row>
    <row r="3836" spans="1:23" s="147" customFormat="1" ht="25.5" x14ac:dyDescent="0.25">
      <c r="A3836" s="212">
        <v>1190</v>
      </c>
      <c r="B3836" s="212" t="str">
        <f t="shared" si="14"/>
        <v>Nguyen Thi Canh Lan06/08/1985</v>
      </c>
      <c r="C3836" s="145" t="s">
        <v>9000</v>
      </c>
      <c r="D3836" s="184" t="s">
        <v>9001</v>
      </c>
      <c r="E3836" s="184"/>
      <c r="F3836" s="145" t="s">
        <v>1743</v>
      </c>
      <c r="G3836" s="220" t="s">
        <v>1744</v>
      </c>
      <c r="H3836" s="145" t="s">
        <v>180</v>
      </c>
      <c r="I3836" s="145" t="s">
        <v>54</v>
      </c>
      <c r="J3836" s="145" t="s">
        <v>494</v>
      </c>
      <c r="K3836" s="234" t="s">
        <v>50</v>
      </c>
      <c r="L3836" s="235" t="s">
        <v>9002</v>
      </c>
      <c r="M3836" s="236" t="s">
        <v>6774</v>
      </c>
      <c r="N3836" s="237" t="s">
        <v>8216</v>
      </c>
      <c r="O3836" s="145" t="s">
        <v>9003</v>
      </c>
      <c r="P3836" s="145"/>
      <c r="Q3836" s="207"/>
      <c r="R3836" s="145"/>
      <c r="S3836" s="145">
        <v>2825</v>
      </c>
      <c r="T3836" s="145" t="s">
        <v>8848</v>
      </c>
      <c r="U3836" s="145" t="e">
        <f>VLOOKUP(B3836,'[1]Du lieu in bang'!$C$2:$BB$1395,20,0)</f>
        <v>#N/A</v>
      </c>
      <c r="V3836" s="145" t="e">
        <f>VLOOKUP(B3836,'[1]Du lieu in bang'!$C$2:$BB$1395,21,0)</f>
        <v>#N/A</v>
      </c>
      <c r="W3836" s="146"/>
    </row>
    <row r="3837" spans="1:23" s="147" customFormat="1" ht="25.5" x14ac:dyDescent="0.25">
      <c r="A3837" s="212">
        <v>1191</v>
      </c>
      <c r="B3837" s="212" t="str">
        <f t="shared" si="14"/>
        <v>Do Huong Lan02/04/1979</v>
      </c>
      <c r="C3837" s="145" t="s">
        <v>9004</v>
      </c>
      <c r="D3837" s="184" t="s">
        <v>9005</v>
      </c>
      <c r="E3837" s="184"/>
      <c r="F3837" s="145" t="s">
        <v>1740</v>
      </c>
      <c r="G3837" s="220" t="s">
        <v>1741</v>
      </c>
      <c r="H3837" s="145" t="s">
        <v>46</v>
      </c>
      <c r="I3837" s="145" t="s">
        <v>65</v>
      </c>
      <c r="J3837" s="145" t="s">
        <v>494</v>
      </c>
      <c r="K3837" s="234" t="s">
        <v>50</v>
      </c>
      <c r="L3837" s="235" t="s">
        <v>9006</v>
      </c>
      <c r="M3837" s="236" t="s">
        <v>8104</v>
      </c>
      <c r="N3837" s="237" t="s">
        <v>8391</v>
      </c>
      <c r="O3837" s="145" t="s">
        <v>9007</v>
      </c>
      <c r="P3837" s="145"/>
      <c r="Q3837" s="207"/>
      <c r="R3837" s="145"/>
      <c r="S3837" s="145">
        <v>2826</v>
      </c>
      <c r="T3837" s="145" t="s">
        <v>8848</v>
      </c>
      <c r="U3837" s="145" t="e">
        <f>VLOOKUP(B3837,'[1]Du lieu in bang'!$C$2:$BB$1395,20,0)</f>
        <v>#N/A</v>
      </c>
      <c r="V3837" s="145" t="e">
        <f>VLOOKUP(B3837,'[1]Du lieu in bang'!$C$2:$BB$1395,21,0)</f>
        <v>#N/A</v>
      </c>
      <c r="W3837" s="146"/>
    </row>
    <row r="3838" spans="1:23" s="147" customFormat="1" ht="25.5" x14ac:dyDescent="0.25">
      <c r="A3838" s="212">
        <v>1192</v>
      </c>
      <c r="B3838" s="212" t="str">
        <f t="shared" si="14"/>
        <v>Pham Thi Thuy Linh14/08/1979</v>
      </c>
      <c r="C3838" s="145" t="s">
        <v>9008</v>
      </c>
      <c r="D3838" s="184" t="s">
        <v>9009</v>
      </c>
      <c r="E3838" s="184"/>
      <c r="F3838" s="145" t="s">
        <v>798</v>
      </c>
      <c r="G3838" s="220" t="s">
        <v>1759</v>
      </c>
      <c r="H3838" s="145" t="s">
        <v>46</v>
      </c>
      <c r="I3838" s="145" t="s">
        <v>65</v>
      </c>
      <c r="J3838" s="145" t="s">
        <v>494</v>
      </c>
      <c r="K3838" s="234" t="s">
        <v>50</v>
      </c>
      <c r="L3838" s="235" t="s">
        <v>9010</v>
      </c>
      <c r="M3838" s="236" t="s">
        <v>8232</v>
      </c>
      <c r="N3838" s="237" t="s">
        <v>8233</v>
      </c>
      <c r="O3838" s="145" t="s">
        <v>9011</v>
      </c>
      <c r="P3838" s="145"/>
      <c r="Q3838" s="207"/>
      <c r="R3838" s="145"/>
      <c r="S3838" s="145">
        <v>2827</v>
      </c>
      <c r="T3838" s="145" t="s">
        <v>8848</v>
      </c>
      <c r="U3838" s="145" t="e">
        <f>VLOOKUP(B3838,'[1]Du lieu in bang'!$C$2:$BB$1395,20,0)</f>
        <v>#N/A</v>
      </c>
      <c r="V3838" s="145" t="e">
        <f>VLOOKUP(B3838,'[1]Du lieu in bang'!$C$2:$BB$1395,21,0)</f>
        <v>#N/A</v>
      </c>
      <c r="W3838" s="146"/>
    </row>
    <row r="3839" spans="1:23" s="147" customFormat="1" ht="38.25" x14ac:dyDescent="0.25">
      <c r="A3839" s="212">
        <v>1193</v>
      </c>
      <c r="B3839" s="212" t="str">
        <f t="shared" si="14"/>
        <v>Nguyen Thi Phuong Loan26/03/1974</v>
      </c>
      <c r="C3839" s="145" t="s">
        <v>9012</v>
      </c>
      <c r="D3839" s="184" t="s">
        <v>9013</v>
      </c>
      <c r="E3839" s="184"/>
      <c r="F3839" s="145" t="s">
        <v>1767</v>
      </c>
      <c r="G3839" s="220" t="s">
        <v>1768</v>
      </c>
      <c r="H3839" s="145" t="s">
        <v>248</v>
      </c>
      <c r="I3839" s="145" t="s">
        <v>65</v>
      </c>
      <c r="J3839" s="145" t="s">
        <v>494</v>
      </c>
      <c r="K3839" s="234" t="s">
        <v>50</v>
      </c>
      <c r="L3839" s="235" t="s">
        <v>9014</v>
      </c>
      <c r="M3839" s="236" t="s">
        <v>8227</v>
      </c>
      <c r="N3839" s="237" t="s">
        <v>8216</v>
      </c>
      <c r="O3839" s="145" t="s">
        <v>9015</v>
      </c>
      <c r="P3839" s="145"/>
      <c r="Q3839" s="207"/>
      <c r="R3839" s="145"/>
      <c r="S3839" s="145">
        <v>2828</v>
      </c>
      <c r="T3839" s="145" t="s">
        <v>8848</v>
      </c>
      <c r="U3839" s="145" t="e">
        <f>VLOOKUP(B3839,'[1]Du lieu in bang'!$C$2:$BB$1395,20,0)</f>
        <v>#N/A</v>
      </c>
      <c r="V3839" s="145" t="e">
        <f>VLOOKUP(B3839,'[1]Du lieu in bang'!$C$2:$BB$1395,21,0)</f>
        <v>#N/A</v>
      </c>
      <c r="W3839" s="146"/>
    </row>
    <row r="3840" spans="1:23" s="147" customFormat="1" ht="33.75" x14ac:dyDescent="0.25">
      <c r="A3840" s="212">
        <v>1194</v>
      </c>
      <c r="B3840" s="212" t="str">
        <f t="shared" si="14"/>
        <v>Le Thi Loan11/05/1980</v>
      </c>
      <c r="C3840" s="145" t="s">
        <v>9016</v>
      </c>
      <c r="D3840" s="184" t="s">
        <v>9017</v>
      </c>
      <c r="E3840" s="184"/>
      <c r="F3840" s="145" t="s">
        <v>1764</v>
      </c>
      <c r="G3840" s="220" t="s">
        <v>1765</v>
      </c>
      <c r="H3840" s="145" t="s">
        <v>46</v>
      </c>
      <c r="I3840" s="145" t="s">
        <v>65</v>
      </c>
      <c r="J3840" s="145" t="s">
        <v>494</v>
      </c>
      <c r="K3840" s="234" t="s">
        <v>50</v>
      </c>
      <c r="L3840" s="235" t="s">
        <v>9018</v>
      </c>
      <c r="M3840" s="236" t="s">
        <v>9019</v>
      </c>
      <c r="N3840" s="237" t="s">
        <v>8290</v>
      </c>
      <c r="O3840" s="145" t="s">
        <v>9020</v>
      </c>
      <c r="P3840" s="145"/>
      <c r="Q3840" s="207"/>
      <c r="R3840" s="145"/>
      <c r="S3840" s="145">
        <v>2829</v>
      </c>
      <c r="T3840" s="145" t="s">
        <v>8848</v>
      </c>
      <c r="U3840" s="145" t="e">
        <f>VLOOKUP(B3840,'[1]Du lieu in bang'!$C$2:$BB$1395,20,0)</f>
        <v>#N/A</v>
      </c>
      <c r="V3840" s="145" t="e">
        <f>VLOOKUP(B3840,'[1]Du lieu in bang'!$C$2:$BB$1395,21,0)</f>
        <v>#N/A</v>
      </c>
      <c r="W3840" s="146"/>
    </row>
    <row r="3841" spans="1:23" s="147" customFormat="1" ht="25.5" x14ac:dyDescent="0.25">
      <c r="A3841" s="212">
        <v>1195</v>
      </c>
      <c r="B3841" s="212" t="str">
        <f t="shared" si="14"/>
        <v>Nguyen Thi To Nga05/01/1977</v>
      </c>
      <c r="C3841" s="145" t="s">
        <v>9021</v>
      </c>
      <c r="D3841" s="184" t="s">
        <v>9022</v>
      </c>
      <c r="E3841" s="184"/>
      <c r="F3841" s="145" t="s">
        <v>1792</v>
      </c>
      <c r="G3841" s="220" t="s">
        <v>1793</v>
      </c>
      <c r="H3841" s="145" t="s">
        <v>67</v>
      </c>
      <c r="I3841" s="145" t="s">
        <v>65</v>
      </c>
      <c r="J3841" s="145" t="s">
        <v>494</v>
      </c>
      <c r="K3841" s="234" t="s">
        <v>50</v>
      </c>
      <c r="L3841" s="235" t="s">
        <v>9023</v>
      </c>
      <c r="M3841" s="236" t="s">
        <v>9019</v>
      </c>
      <c r="N3841" s="237" t="s">
        <v>8290</v>
      </c>
      <c r="O3841" s="145" t="s">
        <v>9024</v>
      </c>
      <c r="P3841" s="145"/>
      <c r="Q3841" s="207"/>
      <c r="R3841" s="145"/>
      <c r="S3841" s="145">
        <v>2830</v>
      </c>
      <c r="T3841" s="145" t="s">
        <v>8848</v>
      </c>
      <c r="U3841" s="145" t="e">
        <f>VLOOKUP(B3841,'[1]Du lieu in bang'!$C$2:$BB$1395,20,0)</f>
        <v>#N/A</v>
      </c>
      <c r="V3841" s="145" t="e">
        <f>VLOOKUP(B3841,'[1]Du lieu in bang'!$C$2:$BB$1395,21,0)</f>
        <v>#N/A</v>
      </c>
      <c r="W3841" s="146"/>
    </row>
    <row r="3842" spans="1:23" s="147" customFormat="1" ht="33.75" x14ac:dyDescent="0.25">
      <c r="A3842" s="212">
        <v>1196</v>
      </c>
      <c r="B3842" s="212" t="str">
        <f t="shared" si="14"/>
        <v>Tran Dai Nghia21/11/1969</v>
      </c>
      <c r="C3842" s="145" t="s">
        <v>9025</v>
      </c>
      <c r="D3842" s="184" t="s">
        <v>9026</v>
      </c>
      <c r="E3842" s="184"/>
      <c r="F3842" s="145" t="s">
        <v>1794</v>
      </c>
      <c r="G3842" s="220" t="s">
        <v>1795</v>
      </c>
      <c r="H3842" s="145" t="s">
        <v>935</v>
      </c>
      <c r="I3842" s="145" t="s">
        <v>44</v>
      </c>
      <c r="J3842" s="145" t="s">
        <v>494</v>
      </c>
      <c r="K3842" s="234" t="s">
        <v>50</v>
      </c>
      <c r="L3842" s="235" t="s">
        <v>9027</v>
      </c>
      <c r="M3842" s="236" t="s">
        <v>8978</v>
      </c>
      <c r="N3842" s="237" t="s">
        <v>8233</v>
      </c>
      <c r="O3842" s="145" t="s">
        <v>9028</v>
      </c>
      <c r="P3842" s="145"/>
      <c r="Q3842" s="207"/>
      <c r="R3842" s="145"/>
      <c r="S3842" s="145">
        <v>2831</v>
      </c>
      <c r="T3842" s="145" t="s">
        <v>8848</v>
      </c>
      <c r="U3842" s="145" t="e">
        <f>VLOOKUP(B3842,'[1]Du lieu in bang'!$C$2:$BB$1395,20,0)</f>
        <v>#N/A</v>
      </c>
      <c r="V3842" s="145" t="e">
        <f>VLOOKUP(B3842,'[1]Du lieu in bang'!$C$2:$BB$1395,21,0)</f>
        <v>#N/A</v>
      </c>
      <c r="W3842" s="146"/>
    </row>
    <row r="3843" spans="1:23" s="147" customFormat="1" ht="25.5" x14ac:dyDescent="0.25">
      <c r="A3843" s="212">
        <v>1197</v>
      </c>
      <c r="B3843" s="212" t="str">
        <f t="shared" si="14"/>
        <v>Mai Hong Ngoc30/01/1980</v>
      </c>
      <c r="C3843" s="145" t="s">
        <v>9029</v>
      </c>
      <c r="D3843" s="184" t="s">
        <v>9030</v>
      </c>
      <c r="E3843" s="184"/>
      <c r="F3843" s="145" t="s">
        <v>1797</v>
      </c>
      <c r="G3843" s="220" t="s">
        <v>1798</v>
      </c>
      <c r="H3843" s="145" t="s">
        <v>46</v>
      </c>
      <c r="I3843" s="145" t="s">
        <v>65</v>
      </c>
      <c r="J3843" s="145" t="s">
        <v>494</v>
      </c>
      <c r="K3843" s="234" t="s">
        <v>50</v>
      </c>
      <c r="L3843" s="235" t="s">
        <v>9031</v>
      </c>
      <c r="M3843" s="236" t="s">
        <v>5974</v>
      </c>
      <c r="N3843" s="237" t="s">
        <v>8216</v>
      </c>
      <c r="O3843" s="145" t="s">
        <v>9032</v>
      </c>
      <c r="P3843" s="145"/>
      <c r="Q3843" s="207"/>
      <c r="R3843" s="145"/>
      <c r="S3843" s="145">
        <v>2832</v>
      </c>
      <c r="T3843" s="145" t="s">
        <v>8848</v>
      </c>
      <c r="U3843" s="145" t="e">
        <f>VLOOKUP(B3843,'[1]Du lieu in bang'!$C$2:$BB$1395,20,0)</f>
        <v>#N/A</v>
      </c>
      <c r="V3843" s="145" t="e">
        <f>VLOOKUP(B3843,'[1]Du lieu in bang'!$C$2:$BB$1395,21,0)</f>
        <v>#N/A</v>
      </c>
      <c r="W3843" s="146"/>
    </row>
    <row r="3844" spans="1:23" s="147" customFormat="1" ht="25.5" x14ac:dyDescent="0.25">
      <c r="A3844" s="212">
        <v>1199</v>
      </c>
      <c r="B3844" s="212" t="str">
        <f t="shared" si="14"/>
        <v>Nguyen Viet Phong17/09/1979</v>
      </c>
      <c r="C3844" s="145" t="s">
        <v>9033</v>
      </c>
      <c r="D3844" s="184" t="s">
        <v>9034</v>
      </c>
      <c r="E3844" s="184"/>
      <c r="F3844" s="145" t="s">
        <v>1805</v>
      </c>
      <c r="G3844" s="220" t="s">
        <v>1806</v>
      </c>
      <c r="H3844" s="145" t="s">
        <v>1807</v>
      </c>
      <c r="I3844" s="145" t="s">
        <v>44</v>
      </c>
      <c r="J3844" s="145" t="s">
        <v>494</v>
      </c>
      <c r="K3844" s="234" t="s">
        <v>50</v>
      </c>
      <c r="L3844" s="235" t="s">
        <v>9035</v>
      </c>
      <c r="M3844" s="236" t="s">
        <v>7658</v>
      </c>
      <c r="N3844" s="237" t="s">
        <v>8216</v>
      </c>
      <c r="O3844" s="145" t="s">
        <v>9036</v>
      </c>
      <c r="P3844" s="145"/>
      <c r="Q3844" s="207"/>
      <c r="R3844" s="145"/>
      <c r="S3844" s="145">
        <v>2834</v>
      </c>
      <c r="T3844" s="145" t="s">
        <v>8848</v>
      </c>
      <c r="U3844" s="145" t="e">
        <f>VLOOKUP(B3844,'[1]Du lieu in bang'!$C$2:$BB$1395,20,0)</f>
        <v>#N/A</v>
      </c>
      <c r="V3844" s="145" t="e">
        <f>VLOOKUP(B3844,'[1]Du lieu in bang'!$C$2:$BB$1395,21,0)</f>
        <v>#N/A</v>
      </c>
      <c r="W3844" s="146"/>
    </row>
    <row r="3845" spans="1:23" s="147" customFormat="1" ht="25.5" x14ac:dyDescent="0.25">
      <c r="A3845" s="212">
        <v>1201</v>
      </c>
      <c r="B3845" s="212" t="str">
        <f t="shared" si="14"/>
        <v>Nguyen Thu Phuong01/07/1983</v>
      </c>
      <c r="C3845" s="145" t="s">
        <v>9037</v>
      </c>
      <c r="D3845" s="184" t="s">
        <v>9038</v>
      </c>
      <c r="E3845" s="184"/>
      <c r="F3845" s="145" t="s">
        <v>1812</v>
      </c>
      <c r="G3845" s="220" t="s">
        <v>1813</v>
      </c>
      <c r="H3845" s="145" t="s">
        <v>1212</v>
      </c>
      <c r="I3845" s="145" t="s">
        <v>65</v>
      </c>
      <c r="J3845" s="145" t="s">
        <v>494</v>
      </c>
      <c r="K3845" s="234" t="s">
        <v>50</v>
      </c>
      <c r="L3845" s="235" t="s">
        <v>9039</v>
      </c>
      <c r="M3845" s="236" t="s">
        <v>8064</v>
      </c>
      <c r="N3845" s="237" t="s">
        <v>8216</v>
      </c>
      <c r="O3845" s="145" t="s">
        <v>9040</v>
      </c>
      <c r="P3845" s="145"/>
      <c r="Q3845" s="207"/>
      <c r="R3845" s="145"/>
      <c r="S3845" s="145">
        <v>2836</v>
      </c>
      <c r="T3845" s="145" t="s">
        <v>8848</v>
      </c>
      <c r="U3845" s="145" t="e">
        <f>VLOOKUP(B3845,'[1]Du lieu in bang'!$C$2:$BB$1395,20,0)</f>
        <v>#N/A</v>
      </c>
      <c r="V3845" s="145" t="e">
        <f>VLOOKUP(B3845,'[1]Du lieu in bang'!$C$2:$BB$1395,21,0)</f>
        <v>#N/A</v>
      </c>
      <c r="W3845" s="146"/>
    </row>
    <row r="3846" spans="1:23" s="147" customFormat="1" ht="25.5" x14ac:dyDescent="0.25">
      <c r="A3846" s="212">
        <v>1204</v>
      </c>
      <c r="B3846" s="212" t="str">
        <f t="shared" si="14"/>
        <v>Nguyen Vu Quang10/02/1982</v>
      </c>
      <c r="C3846" s="145" t="s">
        <v>9041</v>
      </c>
      <c r="D3846" s="184" t="s">
        <v>9042</v>
      </c>
      <c r="E3846" s="184"/>
      <c r="F3846" s="145" t="s">
        <v>1827</v>
      </c>
      <c r="G3846" s="220" t="s">
        <v>1828</v>
      </c>
      <c r="H3846" s="145" t="s">
        <v>1139</v>
      </c>
      <c r="I3846" s="145" t="s">
        <v>44</v>
      </c>
      <c r="J3846" s="145" t="s">
        <v>494</v>
      </c>
      <c r="K3846" s="234" t="s">
        <v>50</v>
      </c>
      <c r="L3846" s="235" t="s">
        <v>9043</v>
      </c>
      <c r="M3846" s="236" t="s">
        <v>8769</v>
      </c>
      <c r="N3846" s="237" t="s">
        <v>8216</v>
      </c>
      <c r="O3846" s="145" t="s">
        <v>9044</v>
      </c>
      <c r="P3846" s="145"/>
      <c r="Q3846" s="207"/>
      <c r="R3846" s="145"/>
      <c r="S3846" s="145">
        <v>2839</v>
      </c>
      <c r="T3846" s="145" t="s">
        <v>8848</v>
      </c>
      <c r="U3846" s="145" t="e">
        <f>VLOOKUP(B3846,'[1]Du lieu in bang'!$C$2:$BB$1395,20,0)</f>
        <v>#N/A</v>
      </c>
      <c r="V3846" s="145" t="e">
        <f>VLOOKUP(B3846,'[1]Du lieu in bang'!$C$2:$BB$1395,21,0)</f>
        <v>#N/A</v>
      </c>
      <c r="W3846" s="146"/>
    </row>
    <row r="3847" spans="1:23" s="147" customFormat="1" ht="25.5" x14ac:dyDescent="0.25">
      <c r="A3847" s="212">
        <v>1205</v>
      </c>
      <c r="B3847" s="212" t="str">
        <f t="shared" si="14"/>
        <v>Pham Khac Quan20/08/1976</v>
      </c>
      <c r="C3847" s="145" t="s">
        <v>9045</v>
      </c>
      <c r="D3847" s="184" t="s">
        <v>9046</v>
      </c>
      <c r="E3847" s="184"/>
      <c r="F3847" s="145" t="s">
        <v>1824</v>
      </c>
      <c r="G3847" s="220" t="s">
        <v>1825</v>
      </c>
      <c r="H3847" s="145" t="s">
        <v>1212</v>
      </c>
      <c r="I3847" s="145" t="s">
        <v>44</v>
      </c>
      <c r="J3847" s="145" t="s">
        <v>494</v>
      </c>
      <c r="K3847" s="234" t="s">
        <v>50</v>
      </c>
      <c r="L3847" s="235" t="s">
        <v>9047</v>
      </c>
      <c r="M3847" s="236" t="s">
        <v>8505</v>
      </c>
      <c r="N3847" s="237" t="s">
        <v>8506</v>
      </c>
      <c r="O3847" s="145" t="s">
        <v>9048</v>
      </c>
      <c r="P3847" s="145"/>
      <c r="Q3847" s="207"/>
      <c r="R3847" s="145"/>
      <c r="S3847" s="145">
        <v>2840</v>
      </c>
      <c r="T3847" s="145" t="s">
        <v>8848</v>
      </c>
      <c r="U3847" s="145" t="e">
        <f>VLOOKUP(B3847,'[1]Du lieu in bang'!$C$2:$BB$1395,20,0)</f>
        <v>#N/A</v>
      </c>
      <c r="V3847" s="145" t="e">
        <f>VLOOKUP(B3847,'[1]Du lieu in bang'!$C$2:$BB$1395,21,0)</f>
        <v>#N/A</v>
      </c>
      <c r="W3847" s="146"/>
    </row>
    <row r="3848" spans="1:23" s="147" customFormat="1" ht="25.5" x14ac:dyDescent="0.25">
      <c r="A3848" s="212">
        <v>1206</v>
      </c>
      <c r="B3848" s="212" t="str">
        <f t="shared" si="14"/>
        <v>Hoang Van Son10/03/1971</v>
      </c>
      <c r="C3848" s="145" t="s">
        <v>9049</v>
      </c>
      <c r="D3848" s="184" t="s">
        <v>9050</v>
      </c>
      <c r="E3848" s="184"/>
      <c r="F3848" s="145" t="s">
        <v>1834</v>
      </c>
      <c r="G3848" s="220" t="s">
        <v>1835</v>
      </c>
      <c r="H3848" s="145" t="s">
        <v>1165</v>
      </c>
      <c r="I3848" s="145" t="s">
        <v>44</v>
      </c>
      <c r="J3848" s="145" t="s">
        <v>494</v>
      </c>
      <c r="K3848" s="234" t="s">
        <v>50</v>
      </c>
      <c r="L3848" s="235" t="s">
        <v>9051</v>
      </c>
      <c r="M3848" s="236" t="s">
        <v>9052</v>
      </c>
      <c r="N3848" s="237" t="s">
        <v>8984</v>
      </c>
      <c r="O3848" s="145" t="s">
        <v>9053</v>
      </c>
      <c r="P3848" s="145"/>
      <c r="Q3848" s="207"/>
      <c r="R3848" s="145"/>
      <c r="S3848" s="145">
        <v>2841</v>
      </c>
      <c r="T3848" s="145" t="s">
        <v>8848</v>
      </c>
      <c r="U3848" s="145" t="e">
        <f>VLOOKUP(B3848,'[1]Du lieu in bang'!$C$2:$BB$1395,20,0)</f>
        <v>#N/A</v>
      </c>
      <c r="V3848" s="145" t="e">
        <f>VLOOKUP(B3848,'[1]Du lieu in bang'!$C$2:$BB$1395,21,0)</f>
        <v>#N/A</v>
      </c>
      <c r="W3848" s="146"/>
    </row>
    <row r="3849" spans="1:23" s="147" customFormat="1" ht="33.75" x14ac:dyDescent="0.25">
      <c r="A3849" s="212">
        <v>1207</v>
      </c>
      <c r="B3849" s="212" t="str">
        <f t="shared" si="14"/>
        <v>Nguyen Tien Thanh24/12/1980</v>
      </c>
      <c r="C3849" s="145" t="s">
        <v>9054</v>
      </c>
      <c r="D3849" s="184" t="s">
        <v>9055</v>
      </c>
      <c r="E3849" s="184"/>
      <c r="F3849" s="145" t="s">
        <v>1842</v>
      </c>
      <c r="G3849" s="220" t="s">
        <v>1843</v>
      </c>
      <c r="H3849" s="145" t="s">
        <v>931</v>
      </c>
      <c r="I3849" s="145" t="s">
        <v>44</v>
      </c>
      <c r="J3849" s="145" t="s">
        <v>494</v>
      </c>
      <c r="K3849" s="234" t="s">
        <v>50</v>
      </c>
      <c r="L3849" s="235" t="s">
        <v>9056</v>
      </c>
      <c r="M3849" s="236" t="s">
        <v>8651</v>
      </c>
      <c r="N3849" s="237" t="s">
        <v>8216</v>
      </c>
      <c r="O3849" s="145" t="s">
        <v>9057</v>
      </c>
      <c r="P3849" s="145"/>
      <c r="Q3849" s="207"/>
      <c r="R3849" s="145"/>
      <c r="S3849" s="145">
        <v>2842</v>
      </c>
      <c r="T3849" s="145" t="s">
        <v>8848</v>
      </c>
      <c r="U3849" s="145" t="e">
        <f>VLOOKUP(B3849,'[1]Du lieu in bang'!$C$2:$BB$1395,20,0)</f>
        <v>#N/A</v>
      </c>
      <c r="V3849" s="145" t="e">
        <f>VLOOKUP(B3849,'[1]Du lieu in bang'!$C$2:$BB$1395,21,0)</f>
        <v>#N/A</v>
      </c>
      <c r="W3849" s="146"/>
    </row>
    <row r="3850" spans="1:23" s="147" customFormat="1" ht="25.5" x14ac:dyDescent="0.25">
      <c r="A3850" s="212">
        <v>1208</v>
      </c>
      <c r="B3850" s="212" t="str">
        <f t="shared" si="14"/>
        <v>Le Minh Thoa23/01/1972</v>
      </c>
      <c r="C3850" s="145" t="s">
        <v>9058</v>
      </c>
      <c r="D3850" s="184" t="s">
        <v>9059</v>
      </c>
      <c r="E3850" s="184"/>
      <c r="F3850" s="145" t="s">
        <v>1849</v>
      </c>
      <c r="G3850" s="220" t="s">
        <v>1850</v>
      </c>
      <c r="H3850" s="145" t="s">
        <v>108</v>
      </c>
      <c r="I3850" s="145" t="s">
        <v>44</v>
      </c>
      <c r="J3850" s="145" t="s">
        <v>494</v>
      </c>
      <c r="K3850" s="234" t="s">
        <v>50</v>
      </c>
      <c r="L3850" s="235" t="s">
        <v>9060</v>
      </c>
      <c r="M3850" s="236" t="s">
        <v>6700</v>
      </c>
      <c r="N3850" s="237" t="s">
        <v>8216</v>
      </c>
      <c r="O3850" s="145" t="s">
        <v>9061</v>
      </c>
      <c r="P3850" s="145"/>
      <c r="Q3850" s="207"/>
      <c r="R3850" s="145"/>
      <c r="S3850" s="145">
        <v>2843</v>
      </c>
      <c r="T3850" s="145" t="s">
        <v>8848</v>
      </c>
      <c r="U3850" s="145" t="e">
        <f>VLOOKUP(B3850,'[1]Du lieu in bang'!$C$2:$BB$1395,20,0)</f>
        <v>#N/A</v>
      </c>
      <c r="V3850" s="145" t="e">
        <f>VLOOKUP(B3850,'[1]Du lieu in bang'!$C$2:$BB$1395,21,0)</f>
        <v>#N/A</v>
      </c>
      <c r="W3850" s="146"/>
    </row>
    <row r="3851" spans="1:23" s="147" customFormat="1" ht="38.25" x14ac:dyDescent="0.25">
      <c r="A3851" s="212">
        <v>1209</v>
      </c>
      <c r="B3851" s="212" t="str">
        <f t="shared" si="14"/>
        <v>Tran Han Thuc20/06/1968</v>
      </c>
      <c r="C3851" s="145" t="s">
        <v>9062</v>
      </c>
      <c r="D3851" s="184" t="s">
        <v>9063</v>
      </c>
      <c r="E3851" s="184"/>
      <c r="F3851" s="145" t="s">
        <v>1858</v>
      </c>
      <c r="G3851" s="220" t="s">
        <v>1859</v>
      </c>
      <c r="H3851" s="145" t="s">
        <v>56</v>
      </c>
      <c r="I3851" s="145" t="s">
        <v>44</v>
      </c>
      <c r="J3851" s="145" t="s">
        <v>494</v>
      </c>
      <c r="K3851" s="234" t="s">
        <v>50</v>
      </c>
      <c r="L3851" s="235" t="s">
        <v>9064</v>
      </c>
      <c r="M3851" s="236" t="s">
        <v>8370</v>
      </c>
      <c r="N3851" s="237" t="s">
        <v>7191</v>
      </c>
      <c r="O3851" s="145" t="s">
        <v>9065</v>
      </c>
      <c r="P3851" s="145"/>
      <c r="Q3851" s="207"/>
      <c r="R3851" s="145"/>
      <c r="S3851" s="145">
        <v>2844</v>
      </c>
      <c r="T3851" s="145" t="s">
        <v>8848</v>
      </c>
      <c r="U3851" s="145" t="e">
        <f>VLOOKUP(B3851,'[1]Du lieu in bang'!$C$2:$BB$1395,20,0)</f>
        <v>#N/A</v>
      </c>
      <c r="V3851" s="145" t="e">
        <f>VLOOKUP(B3851,'[1]Du lieu in bang'!$C$2:$BB$1395,21,0)</f>
        <v>#N/A</v>
      </c>
      <c r="W3851" s="146"/>
    </row>
    <row r="3852" spans="1:23" s="147" customFormat="1" ht="33.75" x14ac:dyDescent="0.25">
      <c r="A3852" s="212">
        <v>1210</v>
      </c>
      <c r="B3852" s="212" t="str">
        <f t="shared" si="14"/>
        <v>Pham Xuan Tuyen17/04/1976</v>
      </c>
      <c r="C3852" s="145" t="s">
        <v>9066</v>
      </c>
      <c r="D3852" s="184" t="s">
        <v>9067</v>
      </c>
      <c r="E3852" s="184"/>
      <c r="F3852" s="145" t="s">
        <v>1880</v>
      </c>
      <c r="G3852" s="220" t="s">
        <v>1881</v>
      </c>
      <c r="H3852" s="145" t="s">
        <v>150</v>
      </c>
      <c r="I3852" s="145" t="s">
        <v>44</v>
      </c>
      <c r="J3852" s="145" t="s">
        <v>494</v>
      </c>
      <c r="K3852" s="234" t="s">
        <v>50</v>
      </c>
      <c r="L3852" s="235" t="s">
        <v>9068</v>
      </c>
      <c r="M3852" s="236" t="s">
        <v>8769</v>
      </c>
      <c r="N3852" s="237" t="s">
        <v>8216</v>
      </c>
      <c r="O3852" s="145" t="s">
        <v>9069</v>
      </c>
      <c r="P3852" s="145"/>
      <c r="Q3852" s="207"/>
      <c r="R3852" s="145"/>
      <c r="S3852" s="145">
        <v>2845</v>
      </c>
      <c r="T3852" s="145" t="s">
        <v>8848</v>
      </c>
      <c r="U3852" s="145" t="e">
        <f>VLOOKUP(B3852,'[1]Du lieu in bang'!$C$2:$BB$1395,20,0)</f>
        <v>#N/A</v>
      </c>
      <c r="V3852" s="145" t="e">
        <f>VLOOKUP(B3852,'[1]Du lieu in bang'!$C$2:$BB$1395,21,0)</f>
        <v>#N/A</v>
      </c>
      <c r="W3852" s="146"/>
    </row>
    <row r="3853" spans="1:23" s="147" customFormat="1" ht="25.5" x14ac:dyDescent="0.25">
      <c r="A3853" s="212">
        <v>1212</v>
      </c>
      <c r="B3853" s="212" t="str">
        <f t="shared" si="14"/>
        <v>Nguyen Hong Yen25/04/1985</v>
      </c>
      <c r="C3853" s="145" t="s">
        <v>9070</v>
      </c>
      <c r="D3853" s="184" t="s">
        <v>9071</v>
      </c>
      <c r="E3853" s="184"/>
      <c r="F3853" s="145" t="s">
        <v>1900</v>
      </c>
      <c r="G3853" s="220" t="s">
        <v>1901</v>
      </c>
      <c r="H3853" s="145" t="s">
        <v>80</v>
      </c>
      <c r="I3853" s="145" t="s">
        <v>65</v>
      </c>
      <c r="J3853" s="145" t="s">
        <v>494</v>
      </c>
      <c r="K3853" s="234" t="s">
        <v>50</v>
      </c>
      <c r="L3853" s="235" t="s">
        <v>9072</v>
      </c>
      <c r="M3853" s="236" t="s">
        <v>7658</v>
      </c>
      <c r="N3853" s="237" t="s">
        <v>8216</v>
      </c>
      <c r="O3853" s="145" t="s">
        <v>9073</v>
      </c>
      <c r="P3853" s="145"/>
      <c r="Q3853" s="207"/>
      <c r="R3853" s="145"/>
      <c r="S3853" s="145">
        <v>2847</v>
      </c>
      <c r="T3853" s="145" t="s">
        <v>8848</v>
      </c>
      <c r="U3853" s="145" t="e">
        <f>VLOOKUP(B3853,'[1]Du lieu in bang'!$C$2:$BB$1395,20,0)</f>
        <v>#N/A</v>
      </c>
      <c r="V3853" s="145" t="e">
        <f>VLOOKUP(B3853,'[1]Du lieu in bang'!$C$2:$BB$1395,21,0)</f>
        <v>#N/A</v>
      </c>
      <c r="W3853" s="146"/>
    </row>
    <row r="3854" spans="1:23" s="147" customFormat="1" ht="38.25" x14ac:dyDescent="0.25">
      <c r="A3854" s="212">
        <v>1213</v>
      </c>
      <c r="B3854" s="212" t="str">
        <f t="shared" si="14"/>
        <v>Nguyen Le Giang29/12/1985</v>
      </c>
      <c r="C3854" s="145" t="s">
        <v>9074</v>
      </c>
      <c r="D3854" s="184" t="s">
        <v>9075</v>
      </c>
      <c r="E3854" s="184"/>
      <c r="F3854" s="145" t="s">
        <v>1665</v>
      </c>
      <c r="G3854" s="220" t="s">
        <v>1666</v>
      </c>
      <c r="H3854" s="145" t="s">
        <v>1212</v>
      </c>
      <c r="I3854" s="145" t="s">
        <v>44</v>
      </c>
      <c r="J3854" s="145" t="s">
        <v>494</v>
      </c>
      <c r="K3854" s="234" t="s">
        <v>50</v>
      </c>
      <c r="L3854" s="235" t="s">
        <v>9076</v>
      </c>
      <c r="M3854" s="236" t="s">
        <v>8924</v>
      </c>
      <c r="N3854" s="237" t="s">
        <v>8925</v>
      </c>
      <c r="O3854" s="145" t="s">
        <v>9077</v>
      </c>
      <c r="P3854" s="145"/>
      <c r="Q3854" s="207"/>
      <c r="R3854" s="145"/>
      <c r="S3854" s="145">
        <v>2848</v>
      </c>
      <c r="T3854" s="145" t="s">
        <v>8848</v>
      </c>
      <c r="U3854" s="145" t="e">
        <f>VLOOKUP(B3854,'[1]Du lieu in bang'!$C$2:$BB$1395,20,0)</f>
        <v>#N/A</v>
      </c>
      <c r="V3854" s="145" t="e">
        <f>VLOOKUP(B3854,'[1]Du lieu in bang'!$C$2:$BB$1395,21,0)</f>
        <v>#N/A</v>
      </c>
      <c r="W3854" s="146"/>
    </row>
    <row r="3855" spans="1:23" s="147" customFormat="1" ht="25.5" x14ac:dyDescent="0.25">
      <c r="A3855" s="212">
        <v>1214</v>
      </c>
      <c r="B3855" s="212" t="str">
        <f t="shared" si="14"/>
        <v>Pham Hai Ha05/06/1983</v>
      </c>
      <c r="C3855" s="145" t="s">
        <v>9078</v>
      </c>
      <c r="D3855" s="184" t="s">
        <v>9079</v>
      </c>
      <c r="E3855" s="184"/>
      <c r="F3855" s="145" t="s">
        <v>1676</v>
      </c>
      <c r="G3855" s="220" t="s">
        <v>401</v>
      </c>
      <c r="H3855" s="145" t="s">
        <v>80</v>
      </c>
      <c r="I3855" s="145" t="s">
        <v>65</v>
      </c>
      <c r="J3855" s="145" t="s">
        <v>494</v>
      </c>
      <c r="K3855" s="234" t="s">
        <v>50</v>
      </c>
      <c r="L3855" s="235" t="s">
        <v>9080</v>
      </c>
      <c r="M3855" s="236" t="s">
        <v>8574</v>
      </c>
      <c r="N3855" s="237" t="s">
        <v>8216</v>
      </c>
      <c r="O3855" s="145" t="s">
        <v>9081</v>
      </c>
      <c r="P3855" s="145"/>
      <c r="Q3855" s="207"/>
      <c r="R3855" s="145"/>
      <c r="S3855" s="145">
        <v>2849</v>
      </c>
      <c r="T3855" s="145" t="s">
        <v>8848</v>
      </c>
      <c r="U3855" s="145" t="e">
        <f>VLOOKUP(B3855,'[1]Du lieu in bang'!$C$2:$BB$1395,20,0)</f>
        <v>#N/A</v>
      </c>
      <c r="V3855" s="145" t="e">
        <f>VLOOKUP(B3855,'[1]Du lieu in bang'!$C$2:$BB$1395,21,0)</f>
        <v>#N/A</v>
      </c>
      <c r="W3855" s="146"/>
    </row>
    <row r="3856" spans="1:23" s="147" customFormat="1" ht="33.75" x14ac:dyDescent="0.25">
      <c r="A3856" s="212">
        <v>1215</v>
      </c>
      <c r="B3856" s="212" t="str">
        <f t="shared" si="14"/>
        <v>Do Viet Ha23/12/1986</v>
      </c>
      <c r="C3856" s="145" t="s">
        <v>9082</v>
      </c>
      <c r="D3856" s="184" t="s">
        <v>9083</v>
      </c>
      <c r="E3856" s="184"/>
      <c r="F3856" s="145" t="s">
        <v>1668</v>
      </c>
      <c r="G3856" s="220" t="s">
        <v>1669</v>
      </c>
      <c r="H3856" s="145" t="s">
        <v>193</v>
      </c>
      <c r="I3856" s="145" t="s">
        <v>65</v>
      </c>
      <c r="J3856" s="145" t="s">
        <v>494</v>
      </c>
      <c r="K3856" s="234" t="s">
        <v>50</v>
      </c>
      <c r="L3856" s="235" t="s">
        <v>9084</v>
      </c>
      <c r="M3856" s="236" t="s">
        <v>8386</v>
      </c>
      <c r="N3856" s="237" t="s">
        <v>8299</v>
      </c>
      <c r="O3856" s="145" t="s">
        <v>9085</v>
      </c>
      <c r="P3856" s="145"/>
      <c r="Q3856" s="207"/>
      <c r="R3856" s="145"/>
      <c r="S3856" s="145">
        <v>2850</v>
      </c>
      <c r="T3856" s="145" t="s">
        <v>8848</v>
      </c>
      <c r="U3856" s="145" t="e">
        <f>VLOOKUP(B3856,'[1]Du lieu in bang'!$C$2:$BB$1395,20,0)</f>
        <v>#N/A</v>
      </c>
      <c r="V3856" s="145" t="e">
        <f>VLOOKUP(B3856,'[1]Du lieu in bang'!$C$2:$BB$1395,21,0)</f>
        <v>#N/A</v>
      </c>
      <c r="W3856" s="146"/>
    </row>
    <row r="3857" spans="1:23" s="147" customFormat="1" ht="33.75" x14ac:dyDescent="0.25">
      <c r="A3857" s="212">
        <v>1216</v>
      </c>
      <c r="B3857" s="212" t="str">
        <f t="shared" si="14"/>
        <v>Ngo Tuan Hai12/05/1983</v>
      </c>
      <c r="C3857" s="145" t="s">
        <v>9086</v>
      </c>
      <c r="D3857" s="184" t="s">
        <v>9087</v>
      </c>
      <c r="E3857" s="184"/>
      <c r="F3857" s="145" t="s">
        <v>1680</v>
      </c>
      <c r="G3857" s="220" t="s">
        <v>799</v>
      </c>
      <c r="H3857" s="145" t="s">
        <v>1139</v>
      </c>
      <c r="I3857" s="145" t="s">
        <v>44</v>
      </c>
      <c r="J3857" s="145" t="s">
        <v>494</v>
      </c>
      <c r="K3857" s="234" t="s">
        <v>50</v>
      </c>
      <c r="L3857" s="235" t="s">
        <v>9088</v>
      </c>
      <c r="M3857" s="236" t="s">
        <v>8104</v>
      </c>
      <c r="N3857" s="237" t="s">
        <v>8391</v>
      </c>
      <c r="O3857" s="145" t="s">
        <v>9089</v>
      </c>
      <c r="P3857" s="145"/>
      <c r="Q3857" s="207"/>
      <c r="R3857" s="145"/>
      <c r="S3857" s="145">
        <v>2851</v>
      </c>
      <c r="T3857" s="145" t="s">
        <v>8848</v>
      </c>
      <c r="U3857" s="145" t="e">
        <f>VLOOKUP(B3857,'[1]Du lieu in bang'!$C$2:$BB$1395,20,0)</f>
        <v>#N/A</v>
      </c>
      <c r="V3857" s="145" t="e">
        <f>VLOOKUP(B3857,'[1]Du lieu in bang'!$C$2:$BB$1395,21,0)</f>
        <v>#N/A</v>
      </c>
      <c r="W3857" s="146"/>
    </row>
    <row r="3858" spans="1:23" s="147" customFormat="1" ht="33.75" x14ac:dyDescent="0.25">
      <c r="A3858" s="212">
        <v>1217</v>
      </c>
      <c r="B3858" s="212" t="str">
        <f t="shared" si="14"/>
        <v>Bui Thi Hien04/03/1987</v>
      </c>
      <c r="C3858" s="145" t="s">
        <v>9090</v>
      </c>
      <c r="D3858" s="184" t="s">
        <v>9091</v>
      </c>
      <c r="E3858" s="184"/>
      <c r="F3858" s="145" t="s">
        <v>1681</v>
      </c>
      <c r="G3858" s="220" t="s">
        <v>1682</v>
      </c>
      <c r="H3858" s="145" t="s">
        <v>150</v>
      </c>
      <c r="I3858" s="145" t="s">
        <v>65</v>
      </c>
      <c r="J3858" s="145" t="s">
        <v>494</v>
      </c>
      <c r="K3858" s="234" t="s">
        <v>50</v>
      </c>
      <c r="L3858" s="235" t="s">
        <v>9092</v>
      </c>
      <c r="M3858" s="236" t="s">
        <v>6700</v>
      </c>
      <c r="N3858" s="237" t="s">
        <v>8216</v>
      </c>
      <c r="O3858" s="145" t="s">
        <v>9093</v>
      </c>
      <c r="P3858" s="145"/>
      <c r="Q3858" s="207"/>
      <c r="R3858" s="145"/>
      <c r="S3858" s="145">
        <v>2852</v>
      </c>
      <c r="T3858" s="145" t="s">
        <v>8848</v>
      </c>
      <c r="U3858" s="145" t="e">
        <f>VLOOKUP(B3858,'[1]Du lieu in bang'!$C$2:$BB$1395,20,0)</f>
        <v>#N/A</v>
      </c>
      <c r="V3858" s="145" t="e">
        <f>VLOOKUP(B3858,'[1]Du lieu in bang'!$C$2:$BB$1395,21,0)</f>
        <v>#N/A</v>
      </c>
      <c r="W3858" s="146"/>
    </row>
    <row r="3859" spans="1:23" s="147" customFormat="1" ht="25.5" x14ac:dyDescent="0.25">
      <c r="A3859" s="212">
        <v>1218</v>
      </c>
      <c r="B3859" s="212" t="str">
        <f t="shared" si="14"/>
        <v>Mai Thi Hien15/10/1978</v>
      </c>
      <c r="C3859" s="145" t="s">
        <v>9094</v>
      </c>
      <c r="D3859" s="184" t="s">
        <v>9095</v>
      </c>
      <c r="E3859" s="184"/>
      <c r="F3859" s="145" t="s">
        <v>1684</v>
      </c>
      <c r="G3859" s="220" t="s">
        <v>1685</v>
      </c>
      <c r="H3859" s="145" t="s">
        <v>108</v>
      </c>
      <c r="I3859" s="145" t="s">
        <v>65</v>
      </c>
      <c r="J3859" s="145" t="s">
        <v>494</v>
      </c>
      <c r="K3859" s="234" t="s">
        <v>50</v>
      </c>
      <c r="L3859" s="235" t="s">
        <v>9096</v>
      </c>
      <c r="M3859" s="236" t="s">
        <v>8463</v>
      </c>
      <c r="N3859" s="237" t="s">
        <v>8464</v>
      </c>
      <c r="O3859" s="145" t="s">
        <v>9097</v>
      </c>
      <c r="P3859" s="145"/>
      <c r="Q3859" s="207"/>
      <c r="R3859" s="145"/>
      <c r="S3859" s="145">
        <v>2853</v>
      </c>
      <c r="T3859" s="145" t="s">
        <v>8848</v>
      </c>
      <c r="U3859" s="145" t="e">
        <f>VLOOKUP(B3859,'[1]Du lieu in bang'!$C$2:$BB$1395,20,0)</f>
        <v>#N/A</v>
      </c>
      <c r="V3859" s="145" t="e">
        <f>VLOOKUP(B3859,'[1]Du lieu in bang'!$C$2:$BB$1395,21,0)</f>
        <v>#N/A</v>
      </c>
      <c r="W3859" s="146"/>
    </row>
    <row r="3860" spans="1:23" s="147" customFormat="1" ht="33.75" x14ac:dyDescent="0.25">
      <c r="A3860" s="212">
        <v>1219</v>
      </c>
      <c r="B3860" s="212" t="str">
        <f t="shared" si="14"/>
        <v>Ngo Thi Thu Hoai07/04/1986</v>
      </c>
      <c r="C3860" s="145" t="s">
        <v>9098</v>
      </c>
      <c r="D3860" s="184" t="s">
        <v>9099</v>
      </c>
      <c r="E3860" s="184"/>
      <c r="F3860" s="145" t="s">
        <v>1693</v>
      </c>
      <c r="G3860" s="220" t="s">
        <v>228</v>
      </c>
      <c r="H3860" s="145" t="s">
        <v>935</v>
      </c>
      <c r="I3860" s="145" t="s">
        <v>65</v>
      </c>
      <c r="J3860" s="145" t="s">
        <v>494</v>
      </c>
      <c r="K3860" s="234" t="s">
        <v>50</v>
      </c>
      <c r="L3860" s="235" t="s">
        <v>9100</v>
      </c>
      <c r="M3860" s="236" t="s">
        <v>8458</v>
      </c>
      <c r="N3860" s="237" t="s">
        <v>8299</v>
      </c>
      <c r="O3860" s="145" t="s">
        <v>9101</v>
      </c>
      <c r="P3860" s="145"/>
      <c r="Q3860" s="207"/>
      <c r="R3860" s="145"/>
      <c r="S3860" s="145">
        <v>2854</v>
      </c>
      <c r="T3860" s="145" t="s">
        <v>8848</v>
      </c>
      <c r="U3860" s="145" t="e">
        <f>VLOOKUP(B3860,'[1]Du lieu in bang'!$C$2:$BB$1395,20,0)</f>
        <v>#N/A</v>
      </c>
      <c r="V3860" s="145" t="e">
        <f>VLOOKUP(B3860,'[1]Du lieu in bang'!$C$2:$BB$1395,21,0)</f>
        <v>#N/A</v>
      </c>
      <c r="W3860" s="146"/>
    </row>
    <row r="3861" spans="1:23" s="147" customFormat="1" ht="25.5" x14ac:dyDescent="0.25">
      <c r="A3861" s="212">
        <v>1220</v>
      </c>
      <c r="B3861" s="212" t="str">
        <f t="shared" si="14"/>
        <v>Le Minh Hung31/07/1977</v>
      </c>
      <c r="C3861" s="145" t="s">
        <v>9102</v>
      </c>
      <c r="D3861" s="184" t="s">
        <v>9103</v>
      </c>
      <c r="E3861" s="184"/>
      <c r="F3861" s="145" t="s">
        <v>1706</v>
      </c>
      <c r="G3861" s="220" t="s">
        <v>1707</v>
      </c>
      <c r="H3861" s="145" t="s">
        <v>46</v>
      </c>
      <c r="I3861" s="145" t="s">
        <v>44</v>
      </c>
      <c r="J3861" s="145" t="s">
        <v>494</v>
      </c>
      <c r="K3861" s="234" t="s">
        <v>50</v>
      </c>
      <c r="L3861" s="235" t="s">
        <v>9104</v>
      </c>
      <c r="M3861" s="236" t="s">
        <v>9105</v>
      </c>
      <c r="N3861" s="237" t="s">
        <v>8216</v>
      </c>
      <c r="O3861" s="145" t="s">
        <v>9106</v>
      </c>
      <c r="P3861" s="145"/>
      <c r="Q3861" s="207"/>
      <c r="R3861" s="145"/>
      <c r="S3861" s="145">
        <v>2855</v>
      </c>
      <c r="T3861" s="145" t="s">
        <v>8848</v>
      </c>
      <c r="U3861" s="145" t="e">
        <f>VLOOKUP(B3861,'[1]Du lieu in bang'!$C$2:$BB$1395,20,0)</f>
        <v>#N/A</v>
      </c>
      <c r="V3861" s="145" t="e">
        <f>VLOOKUP(B3861,'[1]Du lieu in bang'!$C$2:$BB$1395,21,0)</f>
        <v>#N/A</v>
      </c>
      <c r="W3861" s="146"/>
    </row>
    <row r="3862" spans="1:23" s="147" customFormat="1" ht="38.25" x14ac:dyDescent="0.25">
      <c r="A3862" s="212">
        <v>1221</v>
      </c>
      <c r="B3862" s="212" t="str">
        <f t="shared" si="14"/>
        <v>Dinh Thuong Huyen23/02/1987</v>
      </c>
      <c r="C3862" s="145" t="s">
        <v>9107</v>
      </c>
      <c r="D3862" s="184" t="s">
        <v>9108</v>
      </c>
      <c r="E3862" s="184"/>
      <c r="F3862" s="145" t="s">
        <v>1721</v>
      </c>
      <c r="G3862" s="220" t="s">
        <v>1722</v>
      </c>
      <c r="H3862" s="145" t="s">
        <v>1723</v>
      </c>
      <c r="I3862" s="145" t="s">
        <v>65</v>
      </c>
      <c r="J3862" s="145" t="s">
        <v>494</v>
      </c>
      <c r="K3862" s="234" t="s">
        <v>50</v>
      </c>
      <c r="L3862" s="235" t="s">
        <v>9109</v>
      </c>
      <c r="M3862" s="236" t="s">
        <v>8238</v>
      </c>
      <c r="N3862" s="237" t="s">
        <v>8233</v>
      </c>
      <c r="O3862" s="145" t="s">
        <v>9110</v>
      </c>
      <c r="P3862" s="145"/>
      <c r="Q3862" s="207"/>
      <c r="R3862" s="145"/>
      <c r="S3862" s="145">
        <v>2856</v>
      </c>
      <c r="T3862" s="145" t="s">
        <v>8848</v>
      </c>
      <c r="U3862" s="145" t="e">
        <f>VLOOKUP(B3862,'[1]Du lieu in bang'!$C$2:$BB$1395,20,0)</f>
        <v>#N/A</v>
      </c>
      <c r="V3862" s="145" t="e">
        <f>VLOOKUP(B3862,'[1]Du lieu in bang'!$C$2:$BB$1395,21,0)</f>
        <v>#N/A</v>
      </c>
      <c r="W3862" s="146"/>
    </row>
    <row r="3863" spans="1:23" s="147" customFormat="1" ht="38.25" x14ac:dyDescent="0.25">
      <c r="A3863" s="212">
        <v>1223</v>
      </c>
      <c r="B3863" s="212" t="str">
        <f t="shared" si="14"/>
        <v>Luong Thi Thu Huong10/03/1983</v>
      </c>
      <c r="C3863" s="145" t="s">
        <v>9111</v>
      </c>
      <c r="D3863" s="184" t="s">
        <v>9112</v>
      </c>
      <c r="E3863" s="184"/>
      <c r="F3863" s="145" t="s">
        <v>1718</v>
      </c>
      <c r="G3863" s="220" t="s">
        <v>1719</v>
      </c>
      <c r="H3863" s="145" t="s">
        <v>275</v>
      </c>
      <c r="I3863" s="145" t="s">
        <v>65</v>
      </c>
      <c r="J3863" s="145" t="s">
        <v>494</v>
      </c>
      <c r="K3863" s="234" t="s">
        <v>50</v>
      </c>
      <c r="L3863" s="235" t="s">
        <v>9113</v>
      </c>
      <c r="M3863" s="236" t="s">
        <v>8769</v>
      </c>
      <c r="N3863" s="237" t="s">
        <v>8216</v>
      </c>
      <c r="O3863" s="145" t="s">
        <v>9114</v>
      </c>
      <c r="P3863" s="145"/>
      <c r="Q3863" s="207"/>
      <c r="R3863" s="145"/>
      <c r="S3863" s="145">
        <v>2858</v>
      </c>
      <c r="T3863" s="145" t="s">
        <v>8848</v>
      </c>
      <c r="U3863" s="145" t="e">
        <f>VLOOKUP(B3863,'[1]Du lieu in bang'!$C$2:$BB$1395,20,0)</f>
        <v>#N/A</v>
      </c>
      <c r="V3863" s="145" t="e">
        <f>VLOOKUP(B3863,'[1]Du lieu in bang'!$C$2:$BB$1395,21,0)</f>
        <v>#N/A</v>
      </c>
      <c r="W3863" s="146"/>
    </row>
    <row r="3864" spans="1:23" s="147" customFormat="1" ht="38.25" x14ac:dyDescent="0.25">
      <c r="A3864" s="212">
        <v>1224</v>
      </c>
      <c r="B3864" s="212" t="str">
        <f t="shared" si="14"/>
        <v>Nguyen Thuy Khanh30/09/1981</v>
      </c>
      <c r="C3864" s="145" t="s">
        <v>9115</v>
      </c>
      <c r="D3864" s="184" t="s">
        <v>9116</v>
      </c>
      <c r="E3864" s="184"/>
      <c r="F3864" s="145" t="s">
        <v>1727</v>
      </c>
      <c r="G3864" s="220" t="s">
        <v>1728</v>
      </c>
      <c r="H3864" s="145" t="s">
        <v>113</v>
      </c>
      <c r="I3864" s="145" t="s">
        <v>65</v>
      </c>
      <c r="J3864" s="145" t="s">
        <v>494</v>
      </c>
      <c r="K3864" s="234" t="s">
        <v>50</v>
      </c>
      <c r="L3864" s="235" t="s">
        <v>9117</v>
      </c>
      <c r="M3864" s="236" t="s">
        <v>8444</v>
      </c>
      <c r="N3864" s="237" t="s">
        <v>8299</v>
      </c>
      <c r="O3864" s="145" t="e">
        <v>#N/A</v>
      </c>
      <c r="P3864" s="145"/>
      <c r="Q3864" s="207"/>
      <c r="R3864" s="145"/>
      <c r="S3864" s="145">
        <v>2859</v>
      </c>
      <c r="T3864" s="145" t="s">
        <v>8848</v>
      </c>
      <c r="U3864" s="145" t="e">
        <f>VLOOKUP(B3864,'[1]Du lieu in bang'!$C$2:$BB$1395,20,0)</f>
        <v>#N/A</v>
      </c>
      <c r="V3864" s="145" t="e">
        <f>VLOOKUP(B3864,'[1]Du lieu in bang'!$C$2:$BB$1395,21,0)</f>
        <v>#N/A</v>
      </c>
      <c r="W3864" s="146"/>
    </row>
    <row r="3865" spans="1:23" s="147" customFormat="1" ht="25.5" x14ac:dyDescent="0.25">
      <c r="A3865" s="212">
        <v>1225</v>
      </c>
      <c r="B3865" s="212" t="str">
        <f t="shared" si="14"/>
        <v>Nguyen Thi Hai Lien15/01/1977</v>
      </c>
      <c r="C3865" s="145" t="s">
        <v>9118</v>
      </c>
      <c r="D3865" s="184" t="s">
        <v>9119</v>
      </c>
      <c r="E3865" s="184"/>
      <c r="F3865" s="145" t="s">
        <v>1749</v>
      </c>
      <c r="G3865" s="220" t="s">
        <v>1750</v>
      </c>
      <c r="H3865" s="145" t="s">
        <v>46</v>
      </c>
      <c r="I3865" s="145" t="s">
        <v>65</v>
      </c>
      <c r="J3865" s="145" t="s">
        <v>494</v>
      </c>
      <c r="K3865" s="234" t="s">
        <v>50</v>
      </c>
      <c r="L3865" s="235" t="s">
        <v>9120</v>
      </c>
      <c r="M3865" s="236" t="s">
        <v>8481</v>
      </c>
      <c r="N3865" s="237" t="s">
        <v>8397</v>
      </c>
      <c r="O3865" s="145" t="s">
        <v>9121</v>
      </c>
      <c r="P3865" s="145"/>
      <c r="Q3865" s="207"/>
      <c r="R3865" s="145"/>
      <c r="S3865" s="145">
        <v>2860</v>
      </c>
      <c r="T3865" s="145" t="s">
        <v>8848</v>
      </c>
      <c r="U3865" s="145" t="e">
        <f>VLOOKUP(B3865,'[1]Du lieu in bang'!$C$2:$BB$1395,20,0)</f>
        <v>#N/A</v>
      </c>
      <c r="V3865" s="145" t="e">
        <f>VLOOKUP(B3865,'[1]Du lieu in bang'!$C$2:$BB$1395,21,0)</f>
        <v>#N/A</v>
      </c>
      <c r="W3865" s="146"/>
    </row>
    <row r="3866" spans="1:23" s="147" customFormat="1" ht="38.25" x14ac:dyDescent="0.25">
      <c r="A3866" s="212">
        <v>1226</v>
      </c>
      <c r="B3866" s="212" t="str">
        <f t="shared" si="14"/>
        <v>Nguyen Thi Ai Linh24/12/1976</v>
      </c>
      <c r="C3866" s="145" t="s">
        <v>9122</v>
      </c>
      <c r="D3866" s="184" t="s">
        <v>9123</v>
      </c>
      <c r="E3866" s="184"/>
      <c r="F3866" s="145" t="s">
        <v>1756</v>
      </c>
      <c r="G3866" s="220" t="s">
        <v>1757</v>
      </c>
      <c r="H3866" s="145" t="s">
        <v>100</v>
      </c>
      <c r="I3866" s="145" t="s">
        <v>65</v>
      </c>
      <c r="J3866" s="145" t="s">
        <v>494</v>
      </c>
      <c r="K3866" s="234" t="s">
        <v>50</v>
      </c>
      <c r="L3866" s="235" t="s">
        <v>9124</v>
      </c>
      <c r="M3866" s="236" t="s">
        <v>8444</v>
      </c>
      <c r="N3866" s="237" t="s">
        <v>8216</v>
      </c>
      <c r="O3866" s="145" t="s">
        <v>9125</v>
      </c>
      <c r="P3866" s="145"/>
      <c r="Q3866" s="207"/>
      <c r="R3866" s="145"/>
      <c r="S3866" s="145">
        <v>2861</v>
      </c>
      <c r="T3866" s="145" t="s">
        <v>8848</v>
      </c>
      <c r="U3866" s="145" t="e">
        <f>VLOOKUP(B3866,'[1]Du lieu in bang'!$C$2:$BB$1395,20,0)</f>
        <v>#N/A</v>
      </c>
      <c r="V3866" s="145" t="e">
        <f>VLOOKUP(B3866,'[1]Du lieu in bang'!$C$2:$BB$1395,21,0)</f>
        <v>#N/A</v>
      </c>
      <c r="W3866" s="146"/>
    </row>
    <row r="3867" spans="1:23" s="147" customFormat="1" ht="38.25" x14ac:dyDescent="0.25">
      <c r="A3867" s="212">
        <v>1227</v>
      </c>
      <c r="B3867" s="212" t="str">
        <f t="shared" si="14"/>
        <v>Hoang Dieu Linh19/11/1987</v>
      </c>
      <c r="C3867" s="145" t="s">
        <v>9126</v>
      </c>
      <c r="D3867" s="184" t="s">
        <v>9127</v>
      </c>
      <c r="E3867" s="184"/>
      <c r="F3867" s="145" t="s">
        <v>1752</v>
      </c>
      <c r="G3867" s="220" t="s">
        <v>1753</v>
      </c>
      <c r="H3867" s="145" t="s">
        <v>1754</v>
      </c>
      <c r="I3867" s="145" t="s">
        <v>65</v>
      </c>
      <c r="J3867" s="145" t="s">
        <v>494</v>
      </c>
      <c r="K3867" s="234" t="s">
        <v>50</v>
      </c>
      <c r="L3867" s="235" t="s">
        <v>9128</v>
      </c>
      <c r="M3867" s="236" t="s">
        <v>8333</v>
      </c>
      <c r="N3867" s="237" t="s">
        <v>8334</v>
      </c>
      <c r="O3867" s="145" t="s">
        <v>9129</v>
      </c>
      <c r="P3867" s="145"/>
      <c r="Q3867" s="207"/>
      <c r="R3867" s="145"/>
      <c r="S3867" s="145">
        <v>2862</v>
      </c>
      <c r="T3867" s="145" t="s">
        <v>8848</v>
      </c>
      <c r="U3867" s="145" t="e">
        <f>VLOOKUP(B3867,'[1]Du lieu in bang'!$C$2:$BB$1395,20,0)</f>
        <v>#N/A</v>
      </c>
      <c r="V3867" s="145" t="e">
        <f>VLOOKUP(B3867,'[1]Du lieu in bang'!$C$2:$BB$1395,21,0)</f>
        <v>#N/A</v>
      </c>
      <c r="W3867" s="146"/>
    </row>
    <row r="3868" spans="1:23" s="147" customFormat="1" ht="33.75" x14ac:dyDescent="0.25">
      <c r="A3868" s="212">
        <v>1228</v>
      </c>
      <c r="B3868" s="212" t="str">
        <f t="shared" si="14"/>
        <v>Dang Van Luong24/05/1983</v>
      </c>
      <c r="C3868" s="145" t="s">
        <v>9130</v>
      </c>
      <c r="D3868" s="184" t="s">
        <v>9131</v>
      </c>
      <c r="E3868" s="184"/>
      <c r="F3868" s="145" t="s">
        <v>1774</v>
      </c>
      <c r="G3868" s="220" t="s">
        <v>1775</v>
      </c>
      <c r="H3868" s="145" t="s">
        <v>1165</v>
      </c>
      <c r="I3868" s="145" t="s">
        <v>44</v>
      </c>
      <c r="J3868" s="145" t="s">
        <v>494</v>
      </c>
      <c r="K3868" s="234" t="s">
        <v>50</v>
      </c>
      <c r="L3868" s="235" t="s">
        <v>9132</v>
      </c>
      <c r="M3868" s="236" t="s">
        <v>6506</v>
      </c>
      <c r="N3868" s="237" t="s">
        <v>8500</v>
      </c>
      <c r="O3868" s="145" t="s">
        <v>9133</v>
      </c>
      <c r="P3868" s="145"/>
      <c r="Q3868" s="207"/>
      <c r="R3868" s="145"/>
      <c r="S3868" s="145">
        <v>2863</v>
      </c>
      <c r="T3868" s="145" t="s">
        <v>8848</v>
      </c>
      <c r="U3868" s="145" t="e">
        <f>VLOOKUP(B3868,'[1]Du lieu in bang'!$C$2:$BB$1395,20,0)</f>
        <v>#N/A</v>
      </c>
      <c r="V3868" s="145" t="e">
        <f>VLOOKUP(B3868,'[1]Du lieu in bang'!$C$2:$BB$1395,21,0)</f>
        <v>#N/A</v>
      </c>
      <c r="W3868" s="146"/>
    </row>
    <row r="3869" spans="1:23" s="147" customFormat="1" ht="45" x14ac:dyDescent="0.25">
      <c r="A3869" s="212">
        <v>1229</v>
      </c>
      <c r="B3869" s="212" t="str">
        <f t="shared" si="14"/>
        <v>Cao Thi Lan May31/07/1974</v>
      </c>
      <c r="C3869" s="145" t="s">
        <v>9134</v>
      </c>
      <c r="D3869" s="184" t="s">
        <v>9135</v>
      </c>
      <c r="E3869" s="184"/>
      <c r="F3869" s="145" t="s">
        <v>1786</v>
      </c>
      <c r="G3869" s="220" t="s">
        <v>1787</v>
      </c>
      <c r="H3869" s="145" t="s">
        <v>1139</v>
      </c>
      <c r="I3869" s="145" t="s">
        <v>54</v>
      </c>
      <c r="J3869" s="145" t="s">
        <v>494</v>
      </c>
      <c r="K3869" s="234" t="s">
        <v>50</v>
      </c>
      <c r="L3869" s="235" t="s">
        <v>9136</v>
      </c>
      <c r="M3869" s="236" t="s">
        <v>8308</v>
      </c>
      <c r="N3869" s="237" t="s">
        <v>8309</v>
      </c>
      <c r="O3869" s="145" t="s">
        <v>9137</v>
      </c>
      <c r="P3869" s="145"/>
      <c r="Q3869" s="207"/>
      <c r="R3869" s="145"/>
      <c r="S3869" s="145">
        <v>2864</v>
      </c>
      <c r="T3869" s="145" t="s">
        <v>8848</v>
      </c>
      <c r="U3869" s="145" t="e">
        <f>VLOOKUP(B3869,'[1]Du lieu in bang'!$C$2:$BB$1395,20,0)</f>
        <v>#N/A</v>
      </c>
      <c r="V3869" s="145" t="e">
        <f>VLOOKUP(B3869,'[1]Du lieu in bang'!$C$2:$BB$1395,21,0)</f>
        <v>#N/A</v>
      </c>
      <c r="W3869" s="146"/>
    </row>
    <row r="3870" spans="1:23" s="147" customFormat="1" ht="25.5" x14ac:dyDescent="0.25">
      <c r="A3870" s="212">
        <v>1230</v>
      </c>
      <c r="B3870" s="212" t="str">
        <f t="shared" si="14"/>
        <v>Nguyen Duy Ngoc30/07/1983</v>
      </c>
      <c r="C3870" s="145" t="s">
        <v>9138</v>
      </c>
      <c r="D3870" s="184" t="s">
        <v>9139</v>
      </c>
      <c r="E3870" s="184"/>
      <c r="F3870" s="145" t="s">
        <v>1802</v>
      </c>
      <c r="G3870" s="220" t="s">
        <v>1803</v>
      </c>
      <c r="H3870" s="145" t="s">
        <v>1165</v>
      </c>
      <c r="I3870" s="145" t="s">
        <v>44</v>
      </c>
      <c r="J3870" s="145" t="s">
        <v>494</v>
      </c>
      <c r="K3870" s="234" t="s">
        <v>50</v>
      </c>
      <c r="L3870" s="235" t="s">
        <v>9140</v>
      </c>
      <c r="M3870" s="236" t="s">
        <v>9052</v>
      </c>
      <c r="N3870" s="237" t="s">
        <v>8984</v>
      </c>
      <c r="O3870" s="145" t="s">
        <v>9141</v>
      </c>
      <c r="P3870" s="145"/>
      <c r="Q3870" s="207"/>
      <c r="R3870" s="145"/>
      <c r="S3870" s="145">
        <v>2865</v>
      </c>
      <c r="T3870" s="145" t="s">
        <v>8848</v>
      </c>
      <c r="U3870" s="145" t="e">
        <f>VLOOKUP(B3870,'[1]Du lieu in bang'!$C$2:$BB$1395,20,0)</f>
        <v>#N/A</v>
      </c>
      <c r="V3870" s="145" t="e">
        <f>VLOOKUP(B3870,'[1]Du lieu in bang'!$C$2:$BB$1395,21,0)</f>
        <v>#N/A</v>
      </c>
      <c r="W3870" s="146"/>
    </row>
    <row r="3871" spans="1:23" s="147" customFormat="1" ht="25.5" x14ac:dyDescent="0.25">
      <c r="A3871" s="212">
        <v>1231</v>
      </c>
      <c r="B3871" s="212" t="str">
        <f t="shared" si="14"/>
        <v>Pham Hoang Phuong01/02/1985</v>
      </c>
      <c r="C3871" s="145" t="s">
        <v>9142</v>
      </c>
      <c r="D3871" s="184" t="s">
        <v>9143</v>
      </c>
      <c r="E3871" s="184"/>
      <c r="F3871" s="145" t="s">
        <v>1815</v>
      </c>
      <c r="G3871" s="220" t="s">
        <v>1816</v>
      </c>
      <c r="H3871" s="145" t="s">
        <v>46</v>
      </c>
      <c r="I3871" s="145" t="s">
        <v>44</v>
      </c>
      <c r="J3871" s="145" t="s">
        <v>494</v>
      </c>
      <c r="K3871" s="234" t="s">
        <v>50</v>
      </c>
      <c r="L3871" s="235" t="s">
        <v>9144</v>
      </c>
      <c r="M3871" s="236" t="s">
        <v>6075</v>
      </c>
      <c r="N3871" s="237" t="s">
        <v>8216</v>
      </c>
      <c r="O3871" s="145" t="s">
        <v>9145</v>
      </c>
      <c r="P3871" s="145"/>
      <c r="Q3871" s="207"/>
      <c r="R3871" s="145"/>
      <c r="S3871" s="145">
        <v>2866</v>
      </c>
      <c r="T3871" s="145" t="s">
        <v>8848</v>
      </c>
      <c r="U3871" s="145" t="e">
        <f>VLOOKUP(B3871,'[1]Du lieu in bang'!$C$2:$BB$1395,20,0)</f>
        <v>#N/A</v>
      </c>
      <c r="V3871" s="145" t="e">
        <f>VLOOKUP(B3871,'[1]Du lieu in bang'!$C$2:$BB$1395,21,0)</f>
        <v>#N/A</v>
      </c>
      <c r="W3871" s="146"/>
    </row>
    <row r="3872" spans="1:23" s="147" customFormat="1" ht="25.5" x14ac:dyDescent="0.25">
      <c r="A3872" s="212">
        <v>1232</v>
      </c>
      <c r="B3872" s="212" t="str">
        <f t="shared" si="14"/>
        <v>Hua Thi Tham21/08/1983</v>
      </c>
      <c r="C3872" s="145" t="s">
        <v>9146</v>
      </c>
      <c r="D3872" s="184" t="s">
        <v>9147</v>
      </c>
      <c r="E3872" s="184"/>
      <c r="F3872" s="145" t="s">
        <v>1838</v>
      </c>
      <c r="G3872" s="220" t="s">
        <v>1839</v>
      </c>
      <c r="H3872" s="145" t="s">
        <v>1212</v>
      </c>
      <c r="I3872" s="145" t="s">
        <v>65</v>
      </c>
      <c r="J3872" s="145" t="s">
        <v>494</v>
      </c>
      <c r="K3872" s="234" t="s">
        <v>50</v>
      </c>
      <c r="L3872" s="235" t="s">
        <v>9148</v>
      </c>
      <c r="M3872" s="236" t="s">
        <v>6075</v>
      </c>
      <c r="N3872" s="237" t="s">
        <v>8216</v>
      </c>
      <c r="O3872" s="145" t="s">
        <v>9149</v>
      </c>
      <c r="P3872" s="145"/>
      <c r="Q3872" s="207"/>
      <c r="R3872" s="145"/>
      <c r="S3872" s="145">
        <v>2867</v>
      </c>
      <c r="T3872" s="145" t="s">
        <v>8848</v>
      </c>
      <c r="U3872" s="145" t="e">
        <f>VLOOKUP(B3872,'[1]Du lieu in bang'!$C$2:$BB$1395,20,0)</f>
        <v>#N/A</v>
      </c>
      <c r="V3872" s="145" t="e">
        <f>VLOOKUP(B3872,'[1]Du lieu in bang'!$C$2:$BB$1395,21,0)</f>
        <v>#N/A</v>
      </c>
      <c r="W3872" s="146"/>
    </row>
    <row r="3873" spans="1:23" s="147" customFormat="1" ht="25.5" x14ac:dyDescent="0.25">
      <c r="A3873" s="212">
        <v>1233</v>
      </c>
      <c r="B3873" s="212" t="str">
        <f t="shared" si="14"/>
        <v>Mai Thi Thom01/01/1983</v>
      </c>
      <c r="C3873" s="145" t="s">
        <v>9150</v>
      </c>
      <c r="D3873" s="184" t="s">
        <v>9151</v>
      </c>
      <c r="E3873" s="184"/>
      <c r="F3873" s="145" t="s">
        <v>1851</v>
      </c>
      <c r="G3873" s="220" t="s">
        <v>1852</v>
      </c>
      <c r="H3873" s="145" t="s">
        <v>1376</v>
      </c>
      <c r="I3873" s="145" t="s">
        <v>65</v>
      </c>
      <c r="J3873" s="145" t="s">
        <v>494</v>
      </c>
      <c r="K3873" s="234" t="s">
        <v>50</v>
      </c>
      <c r="L3873" s="235" t="s">
        <v>9152</v>
      </c>
      <c r="M3873" s="236" t="s">
        <v>8651</v>
      </c>
      <c r="N3873" s="237" t="s">
        <v>8216</v>
      </c>
      <c r="O3873" s="145" t="s">
        <v>9153</v>
      </c>
      <c r="P3873" s="145"/>
      <c r="Q3873" s="207"/>
      <c r="R3873" s="145"/>
      <c r="S3873" s="145">
        <v>2868</v>
      </c>
      <c r="T3873" s="145" t="s">
        <v>8848</v>
      </c>
      <c r="U3873" s="145" t="e">
        <f>VLOOKUP(B3873,'[1]Du lieu in bang'!$C$2:$BB$1395,20,0)</f>
        <v>#N/A</v>
      </c>
      <c r="V3873" s="145" t="e">
        <f>VLOOKUP(B3873,'[1]Du lieu in bang'!$C$2:$BB$1395,21,0)</f>
        <v>#N/A</v>
      </c>
      <c r="W3873" s="146"/>
    </row>
    <row r="3874" spans="1:23" s="147" customFormat="1" ht="25.5" x14ac:dyDescent="0.25">
      <c r="A3874" s="212">
        <v>1235</v>
      </c>
      <c r="B3874" s="212" t="str">
        <f t="shared" si="14"/>
        <v>Mai Hong Thuan27/11/1985</v>
      </c>
      <c r="C3874" s="145" t="s">
        <v>9154</v>
      </c>
      <c r="D3874" s="184" t="s">
        <v>9155</v>
      </c>
      <c r="E3874" s="184"/>
      <c r="F3874" s="145" t="s">
        <v>1854</v>
      </c>
      <c r="G3874" s="220" t="s">
        <v>1855</v>
      </c>
      <c r="H3874" s="145" t="s">
        <v>46</v>
      </c>
      <c r="I3874" s="145" t="s">
        <v>65</v>
      </c>
      <c r="J3874" s="145" t="s">
        <v>494</v>
      </c>
      <c r="K3874" s="234" t="s">
        <v>50</v>
      </c>
      <c r="L3874" s="235" t="s">
        <v>9156</v>
      </c>
      <c r="M3874" s="236" t="s">
        <v>8431</v>
      </c>
      <c r="N3874" s="237" t="s">
        <v>8340</v>
      </c>
      <c r="O3874" s="145" t="s">
        <v>9157</v>
      </c>
      <c r="P3874" s="145"/>
      <c r="Q3874" s="207"/>
      <c r="R3874" s="145"/>
      <c r="S3874" s="145">
        <v>2870</v>
      </c>
      <c r="T3874" s="145" t="s">
        <v>8848</v>
      </c>
      <c r="U3874" s="145" t="e">
        <f>VLOOKUP(B3874,'[1]Du lieu in bang'!$C$2:$BB$1395,20,0)</f>
        <v>#N/A</v>
      </c>
      <c r="V3874" s="145" t="e">
        <f>VLOOKUP(B3874,'[1]Du lieu in bang'!$C$2:$BB$1395,21,0)</f>
        <v>#N/A</v>
      </c>
      <c r="W3874" s="146"/>
    </row>
    <row r="3875" spans="1:23" s="147" customFormat="1" ht="25.5" x14ac:dyDescent="0.25">
      <c r="A3875" s="212">
        <v>1236</v>
      </c>
      <c r="B3875" s="212" t="str">
        <f t="shared" si="14"/>
        <v>Nguyen Van Thuong25/05/1980</v>
      </c>
      <c r="C3875" s="145" t="s">
        <v>9158</v>
      </c>
      <c r="D3875" s="184" t="s">
        <v>9159</v>
      </c>
      <c r="E3875" s="184"/>
      <c r="F3875" s="145" t="s">
        <v>1861</v>
      </c>
      <c r="G3875" s="220" t="s">
        <v>1862</v>
      </c>
      <c r="H3875" s="145" t="s">
        <v>180</v>
      </c>
      <c r="I3875" s="145" t="s">
        <v>44</v>
      </c>
      <c r="J3875" s="145" t="s">
        <v>494</v>
      </c>
      <c r="K3875" s="234" t="s">
        <v>50</v>
      </c>
      <c r="L3875" s="235" t="s">
        <v>9160</v>
      </c>
      <c r="M3875" s="236" t="s">
        <v>9161</v>
      </c>
      <c r="N3875" s="237" t="s">
        <v>8233</v>
      </c>
      <c r="O3875" s="145" t="s">
        <v>9162</v>
      </c>
      <c r="P3875" s="145"/>
      <c r="Q3875" s="207"/>
      <c r="R3875" s="145"/>
      <c r="S3875" s="145">
        <v>2871</v>
      </c>
      <c r="T3875" s="145" t="s">
        <v>8848</v>
      </c>
      <c r="U3875" s="145" t="e">
        <f>VLOOKUP(B3875,'[1]Du lieu in bang'!$C$2:$BB$1395,20,0)</f>
        <v>#N/A</v>
      </c>
      <c r="V3875" s="145" t="e">
        <f>VLOOKUP(B3875,'[1]Du lieu in bang'!$C$2:$BB$1395,21,0)</f>
        <v>#N/A</v>
      </c>
      <c r="W3875" s="146"/>
    </row>
    <row r="3876" spans="1:23" s="147" customFormat="1" ht="33.75" x14ac:dyDescent="0.25">
      <c r="A3876" s="212">
        <v>1237</v>
      </c>
      <c r="B3876" s="212" t="str">
        <f t="shared" si="14"/>
        <v>Tran Le Trung12/11/1975</v>
      </c>
      <c r="C3876" s="145" t="s">
        <v>9163</v>
      </c>
      <c r="D3876" s="184" t="s">
        <v>9164</v>
      </c>
      <c r="E3876" s="184"/>
      <c r="F3876" s="145" t="s">
        <v>1872</v>
      </c>
      <c r="G3876" s="220" t="s">
        <v>1873</v>
      </c>
      <c r="H3876" s="145" t="s">
        <v>402</v>
      </c>
      <c r="I3876" s="145" t="s">
        <v>44</v>
      </c>
      <c r="J3876" s="145" t="s">
        <v>494</v>
      </c>
      <c r="K3876" s="234" t="s">
        <v>50</v>
      </c>
      <c r="L3876" s="235" t="s">
        <v>9165</v>
      </c>
      <c r="M3876" s="236" t="s">
        <v>8983</v>
      </c>
      <c r="N3876" s="237" t="s">
        <v>8984</v>
      </c>
      <c r="O3876" s="145" t="s">
        <v>9166</v>
      </c>
      <c r="P3876" s="145"/>
      <c r="Q3876" s="207"/>
      <c r="R3876" s="145"/>
      <c r="S3876" s="145">
        <v>2872</v>
      </c>
      <c r="T3876" s="145" t="s">
        <v>8848</v>
      </c>
      <c r="U3876" s="145" t="e">
        <f>VLOOKUP(B3876,'[1]Du lieu in bang'!$C$2:$BB$1395,20,0)</f>
        <v>#N/A</v>
      </c>
      <c r="V3876" s="145" t="e">
        <f>VLOOKUP(B3876,'[1]Du lieu in bang'!$C$2:$BB$1395,21,0)</f>
        <v>#N/A</v>
      </c>
      <c r="W3876" s="146"/>
    </row>
    <row r="3877" spans="1:23" s="147" customFormat="1" ht="33.75" x14ac:dyDescent="0.25">
      <c r="A3877" s="212">
        <v>1238</v>
      </c>
      <c r="B3877" s="212" t="str">
        <f t="shared" si="14"/>
        <v>Nguyen The Trung15/08/1978</v>
      </c>
      <c r="C3877" s="145" t="s">
        <v>9167</v>
      </c>
      <c r="D3877" s="184" t="s">
        <v>9168</v>
      </c>
      <c r="E3877" s="184"/>
      <c r="F3877" s="145" t="s">
        <v>1934</v>
      </c>
      <c r="G3877" s="220" t="s">
        <v>1935</v>
      </c>
      <c r="H3877" s="145" t="s">
        <v>46</v>
      </c>
      <c r="I3877" s="145" t="s">
        <v>44</v>
      </c>
      <c r="J3877" s="145" t="s">
        <v>494</v>
      </c>
      <c r="K3877" s="234" t="s">
        <v>50</v>
      </c>
      <c r="L3877" s="235" t="s">
        <v>9169</v>
      </c>
      <c r="M3877" s="236" t="s">
        <v>8912</v>
      </c>
      <c r="N3877" s="237" t="s">
        <v>8913</v>
      </c>
      <c r="O3877" s="145" t="s">
        <v>9170</v>
      </c>
      <c r="P3877" s="145"/>
      <c r="Q3877" s="207"/>
      <c r="R3877" s="145"/>
      <c r="S3877" s="145">
        <v>2873</v>
      </c>
      <c r="T3877" s="145" t="s">
        <v>8848</v>
      </c>
      <c r="U3877" s="145" t="e">
        <f>VLOOKUP(B3877,'[1]Du lieu in bang'!$C$2:$BB$1395,20,0)</f>
        <v>#N/A</v>
      </c>
      <c r="V3877" s="145" t="e">
        <f>VLOOKUP(B3877,'[1]Du lieu in bang'!$C$2:$BB$1395,21,0)</f>
        <v>#N/A</v>
      </c>
      <c r="W3877" s="146"/>
    </row>
    <row r="3878" spans="1:23" s="147" customFormat="1" ht="33.75" x14ac:dyDescent="0.25">
      <c r="A3878" s="212">
        <v>1239</v>
      </c>
      <c r="B3878" s="212" t="str">
        <f t="shared" si="14"/>
        <v>Ly Thi Tu09/03/1985</v>
      </c>
      <c r="C3878" s="145" t="s">
        <v>9171</v>
      </c>
      <c r="D3878" s="184" t="s">
        <v>9172</v>
      </c>
      <c r="E3878" s="184"/>
      <c r="F3878" s="145" t="s">
        <v>1875</v>
      </c>
      <c r="G3878" s="220" t="s">
        <v>1876</v>
      </c>
      <c r="H3878" s="145" t="s">
        <v>1877</v>
      </c>
      <c r="I3878" s="145" t="s">
        <v>54</v>
      </c>
      <c r="J3878" s="145" t="s">
        <v>494</v>
      </c>
      <c r="K3878" s="234" t="s">
        <v>50</v>
      </c>
      <c r="L3878" s="235" t="s">
        <v>9173</v>
      </c>
      <c r="M3878" s="236" t="s">
        <v>8989</v>
      </c>
      <c r="N3878" s="237" t="s">
        <v>8990</v>
      </c>
      <c r="O3878" s="145" t="s">
        <v>9174</v>
      </c>
      <c r="P3878" s="145"/>
      <c r="Q3878" s="207"/>
      <c r="R3878" s="145"/>
      <c r="S3878" s="145">
        <v>2874</v>
      </c>
      <c r="T3878" s="145" t="s">
        <v>8848</v>
      </c>
      <c r="U3878" s="145" t="e">
        <f>VLOOKUP(B3878,'[1]Du lieu in bang'!$C$2:$BB$1395,20,0)</f>
        <v>#N/A</v>
      </c>
      <c r="V3878" s="145" t="e">
        <f>VLOOKUP(B3878,'[1]Du lieu in bang'!$C$2:$BB$1395,21,0)</f>
        <v>#N/A</v>
      </c>
      <c r="W3878" s="146"/>
    </row>
    <row r="3879" spans="1:23" s="147" customFormat="1" ht="33.75" x14ac:dyDescent="0.25">
      <c r="A3879" s="212">
        <v>1240</v>
      </c>
      <c r="B3879" s="212" t="str">
        <f t="shared" si="14"/>
        <v>Duong Le Van15/06/1986</v>
      </c>
      <c r="C3879" s="145" t="s">
        <v>9175</v>
      </c>
      <c r="D3879" s="184" t="s">
        <v>9176</v>
      </c>
      <c r="E3879" s="184"/>
      <c r="F3879" s="145" t="s">
        <v>1886</v>
      </c>
      <c r="G3879" s="220" t="s">
        <v>1887</v>
      </c>
      <c r="H3879" s="145" t="s">
        <v>46</v>
      </c>
      <c r="I3879" s="145" t="s">
        <v>65</v>
      </c>
      <c r="J3879" s="145" t="s">
        <v>494</v>
      </c>
      <c r="K3879" s="234" t="s">
        <v>50</v>
      </c>
      <c r="L3879" s="235" t="s">
        <v>9177</v>
      </c>
      <c r="M3879" s="236" t="s">
        <v>8345</v>
      </c>
      <c r="N3879" s="237" t="s">
        <v>8346</v>
      </c>
      <c r="O3879" s="145" t="s">
        <v>9178</v>
      </c>
      <c r="P3879" s="145"/>
      <c r="Q3879" s="207"/>
      <c r="R3879" s="145"/>
      <c r="S3879" s="145">
        <v>2875</v>
      </c>
      <c r="T3879" s="145" t="s">
        <v>8848</v>
      </c>
      <c r="U3879" s="145" t="e">
        <f>VLOOKUP(B3879,'[1]Du lieu in bang'!$C$2:$BB$1395,20,0)</f>
        <v>#N/A</v>
      </c>
      <c r="V3879" s="145" t="e">
        <f>VLOOKUP(B3879,'[1]Du lieu in bang'!$C$2:$BB$1395,21,0)</f>
        <v>#N/A</v>
      </c>
      <c r="W3879" s="146"/>
    </row>
    <row r="3880" spans="1:23" s="147" customFormat="1" ht="25.5" x14ac:dyDescent="0.25">
      <c r="A3880" s="212">
        <v>1241</v>
      </c>
      <c r="B3880" s="212" t="str">
        <f t="shared" si="14"/>
        <v>Nguyen Tat Vu03/10/1974</v>
      </c>
      <c r="C3880" s="145" t="s">
        <v>9179</v>
      </c>
      <c r="D3880" s="184" t="s">
        <v>9180</v>
      </c>
      <c r="E3880" s="184"/>
      <c r="F3880" s="145" t="s">
        <v>1893</v>
      </c>
      <c r="G3880" s="220" t="s">
        <v>1894</v>
      </c>
      <c r="H3880" s="145" t="s">
        <v>80</v>
      </c>
      <c r="I3880" s="145" t="s">
        <v>44</v>
      </c>
      <c r="J3880" s="145" t="s">
        <v>494</v>
      </c>
      <c r="K3880" s="234" t="s">
        <v>50</v>
      </c>
      <c r="L3880" s="235" t="s">
        <v>9181</v>
      </c>
      <c r="M3880" s="236" t="s">
        <v>8677</v>
      </c>
      <c r="N3880" s="237" t="s">
        <v>8216</v>
      </c>
      <c r="O3880" s="145" t="s">
        <v>9182</v>
      </c>
      <c r="P3880" s="145"/>
      <c r="Q3880" s="207"/>
      <c r="R3880" s="145"/>
      <c r="S3880" s="145">
        <v>2876</v>
      </c>
      <c r="T3880" s="145" t="s">
        <v>8848</v>
      </c>
      <c r="U3880" s="145" t="e">
        <f>VLOOKUP(B3880,'[1]Du lieu in bang'!$C$2:$BB$1395,20,0)</f>
        <v>#N/A</v>
      </c>
      <c r="V3880" s="145" t="e">
        <f>VLOOKUP(B3880,'[1]Du lieu in bang'!$C$2:$BB$1395,21,0)</f>
        <v>#N/A</v>
      </c>
      <c r="W3880" s="146"/>
    </row>
    <row r="3881" spans="1:23" s="147" customFormat="1" ht="38.25" x14ac:dyDescent="0.25">
      <c r="A3881" s="212">
        <v>1242</v>
      </c>
      <c r="B3881" s="212" t="str">
        <f t="shared" si="14"/>
        <v>Nguyen The Vuong19/05/1981</v>
      </c>
      <c r="C3881" s="145" t="s">
        <v>9183</v>
      </c>
      <c r="D3881" s="184" t="s">
        <v>9184</v>
      </c>
      <c r="E3881" s="184"/>
      <c r="F3881" s="145" t="s">
        <v>1897</v>
      </c>
      <c r="G3881" s="220" t="s">
        <v>1898</v>
      </c>
      <c r="H3881" s="145" t="s">
        <v>46</v>
      </c>
      <c r="I3881" s="145" t="s">
        <v>44</v>
      </c>
      <c r="J3881" s="145" t="s">
        <v>494</v>
      </c>
      <c r="K3881" s="234" t="s">
        <v>50</v>
      </c>
      <c r="L3881" s="235" t="s">
        <v>9185</v>
      </c>
      <c r="M3881" s="236" t="s">
        <v>8266</v>
      </c>
      <c r="N3881" s="237" t="s">
        <v>8267</v>
      </c>
      <c r="O3881" s="145" t="s">
        <v>9186</v>
      </c>
      <c r="P3881" s="145"/>
      <c r="Q3881" s="207"/>
      <c r="R3881" s="145"/>
      <c r="S3881" s="145">
        <v>2877</v>
      </c>
      <c r="T3881" s="145" t="s">
        <v>8848</v>
      </c>
      <c r="U3881" s="145" t="e">
        <f>VLOOKUP(B3881,'[1]Du lieu in bang'!$C$2:$BB$1395,20,0)</f>
        <v>#N/A</v>
      </c>
      <c r="V3881" s="145" t="e">
        <f>VLOOKUP(B3881,'[1]Du lieu in bang'!$C$2:$BB$1395,21,0)</f>
        <v>#N/A</v>
      </c>
      <c r="W3881" s="146"/>
    </row>
    <row r="3882" spans="1:23" s="147" customFormat="1" ht="25.5" x14ac:dyDescent="0.25">
      <c r="A3882" s="212">
        <v>1243</v>
      </c>
      <c r="B3882" s="212" t="str">
        <f t="shared" si="14"/>
        <v>Trieu Ngoc Hai Yen18/08/1985</v>
      </c>
      <c r="C3882" s="145" t="s">
        <v>9187</v>
      </c>
      <c r="D3882" s="184" t="s">
        <v>9188</v>
      </c>
      <c r="E3882" s="184"/>
      <c r="F3882" s="145" t="s">
        <v>1903</v>
      </c>
      <c r="G3882" s="220" t="s">
        <v>1904</v>
      </c>
      <c r="H3882" s="145" t="s">
        <v>9189</v>
      </c>
      <c r="I3882" s="145" t="s">
        <v>65</v>
      </c>
      <c r="J3882" s="145" t="s">
        <v>494</v>
      </c>
      <c r="K3882" s="234" t="s">
        <v>50</v>
      </c>
      <c r="L3882" s="235" t="s">
        <v>9190</v>
      </c>
      <c r="M3882" s="236" t="s">
        <v>8912</v>
      </c>
      <c r="N3882" s="237" t="s">
        <v>8913</v>
      </c>
      <c r="O3882" s="145" t="s">
        <v>9191</v>
      </c>
      <c r="P3882" s="145"/>
      <c r="Q3882" s="207"/>
      <c r="R3882" s="145"/>
      <c r="S3882" s="145">
        <v>2878</v>
      </c>
      <c r="T3882" s="145" t="s">
        <v>8848</v>
      </c>
      <c r="U3882" s="145" t="e">
        <f>VLOOKUP(B3882,'[1]Du lieu in bang'!$C$2:$BB$1395,20,0)</f>
        <v>#N/A</v>
      </c>
      <c r="V3882" s="145" t="e">
        <f>VLOOKUP(B3882,'[1]Du lieu in bang'!$C$2:$BB$1395,21,0)</f>
        <v>#N/A</v>
      </c>
      <c r="W3882" s="146"/>
    </row>
    <row r="3883" spans="1:23" s="147" customFormat="1" ht="33.75" x14ac:dyDescent="0.25">
      <c r="A3883" s="212">
        <v>1244</v>
      </c>
      <c r="B3883" s="212" t="str">
        <f t="shared" si="14"/>
        <v>Nguyen Van Binh06/10/1975</v>
      </c>
      <c r="C3883" s="145" t="s">
        <v>9192</v>
      </c>
      <c r="D3883" s="184" t="s">
        <v>9193</v>
      </c>
      <c r="E3883" s="184"/>
      <c r="F3883" s="145" t="s">
        <v>1545</v>
      </c>
      <c r="G3883" s="220" t="s">
        <v>1546</v>
      </c>
      <c r="H3883" s="145" t="s">
        <v>1622</v>
      </c>
      <c r="I3883" s="145" t="s">
        <v>145</v>
      </c>
      <c r="J3883" s="145" t="s">
        <v>494</v>
      </c>
      <c r="K3883" s="234" t="s">
        <v>50</v>
      </c>
      <c r="L3883" s="235" t="s">
        <v>9194</v>
      </c>
      <c r="M3883" s="236" t="s">
        <v>8222</v>
      </c>
      <c r="N3883" s="237" t="s">
        <v>8216</v>
      </c>
      <c r="O3883" s="145" t="s">
        <v>9195</v>
      </c>
      <c r="P3883" s="145"/>
      <c r="Q3883" s="207"/>
      <c r="R3883" s="145"/>
      <c r="S3883" s="145">
        <v>2879</v>
      </c>
      <c r="T3883" s="145" t="s">
        <v>8848</v>
      </c>
      <c r="U3883" s="145" t="e">
        <f>VLOOKUP(B3883,'[1]Du lieu in bang'!$C$2:$BB$1395,20,0)</f>
        <v>#N/A</v>
      </c>
      <c r="V3883" s="145" t="e">
        <f>VLOOKUP(B3883,'[1]Du lieu in bang'!$C$2:$BB$1395,21,0)</f>
        <v>#N/A</v>
      </c>
      <c r="W3883" s="146"/>
    </row>
    <row r="3884" spans="1:23" s="147" customFormat="1" ht="38.25" x14ac:dyDescent="0.25">
      <c r="A3884" s="212">
        <v>1245</v>
      </c>
      <c r="B3884" s="212" t="str">
        <f t="shared" si="14"/>
        <v>Le Tien Dung20/12/1983</v>
      </c>
      <c r="C3884" s="145" t="s">
        <v>9196</v>
      </c>
      <c r="D3884" s="184" t="s">
        <v>9197</v>
      </c>
      <c r="E3884" s="184"/>
      <c r="F3884" s="145" t="s">
        <v>1558</v>
      </c>
      <c r="G3884" s="220" t="s">
        <v>1559</v>
      </c>
      <c r="H3884" s="145" t="s">
        <v>1622</v>
      </c>
      <c r="I3884" s="145" t="s">
        <v>145</v>
      </c>
      <c r="J3884" s="145" t="s">
        <v>494</v>
      </c>
      <c r="K3884" s="234" t="s">
        <v>50</v>
      </c>
      <c r="L3884" s="235" t="s">
        <v>9198</v>
      </c>
      <c r="M3884" s="236" t="s">
        <v>8706</v>
      </c>
      <c r="N3884" s="237" t="s">
        <v>8216</v>
      </c>
      <c r="O3884" s="145" t="s">
        <v>9199</v>
      </c>
      <c r="P3884" s="145"/>
      <c r="Q3884" s="207"/>
      <c r="R3884" s="145"/>
      <c r="S3884" s="145">
        <v>2880</v>
      </c>
      <c r="T3884" s="145" t="s">
        <v>8848</v>
      </c>
      <c r="U3884" s="145" t="e">
        <f>VLOOKUP(B3884,'[1]Du lieu in bang'!$C$2:$BB$1395,20,0)</f>
        <v>#N/A</v>
      </c>
      <c r="V3884" s="145" t="e">
        <f>VLOOKUP(B3884,'[1]Du lieu in bang'!$C$2:$BB$1395,21,0)</f>
        <v>#N/A</v>
      </c>
      <c r="W3884" s="146"/>
    </row>
    <row r="3885" spans="1:23" s="147" customFormat="1" ht="25.5" x14ac:dyDescent="0.25">
      <c r="A3885" s="212">
        <v>1246</v>
      </c>
      <c r="B3885" s="212" t="str">
        <f t="shared" si="14"/>
        <v>Ngo Van Huy01/01/1974</v>
      </c>
      <c r="C3885" s="145" t="s">
        <v>9200</v>
      </c>
      <c r="D3885" s="184" t="s">
        <v>9201</v>
      </c>
      <c r="E3885" s="184"/>
      <c r="F3885" s="145" t="s">
        <v>1588</v>
      </c>
      <c r="G3885" s="220" t="s">
        <v>1589</v>
      </c>
      <c r="H3885" s="145" t="s">
        <v>100</v>
      </c>
      <c r="I3885" s="145" t="s">
        <v>145</v>
      </c>
      <c r="J3885" s="145" t="s">
        <v>494</v>
      </c>
      <c r="K3885" s="234" t="s">
        <v>50</v>
      </c>
      <c r="L3885" s="235" t="s">
        <v>9202</v>
      </c>
      <c r="M3885" s="236" t="s">
        <v>8064</v>
      </c>
      <c r="N3885" s="237" t="s">
        <v>8216</v>
      </c>
      <c r="O3885" s="145" t="s">
        <v>9203</v>
      </c>
      <c r="P3885" s="145"/>
      <c r="Q3885" s="207"/>
      <c r="R3885" s="145"/>
      <c r="S3885" s="145">
        <v>2881</v>
      </c>
      <c r="T3885" s="145" t="s">
        <v>8848</v>
      </c>
      <c r="U3885" s="145" t="e">
        <f>VLOOKUP(B3885,'[1]Du lieu in bang'!$C$2:$BB$1395,20,0)</f>
        <v>#N/A</v>
      </c>
      <c r="V3885" s="145" t="e">
        <f>VLOOKUP(B3885,'[1]Du lieu in bang'!$C$2:$BB$1395,21,0)</f>
        <v>#N/A</v>
      </c>
      <c r="W3885" s="146"/>
    </row>
    <row r="3886" spans="1:23" s="147" customFormat="1" ht="33.75" x14ac:dyDescent="0.25">
      <c r="A3886" s="212">
        <v>1247</v>
      </c>
      <c r="B3886" s="212" t="str">
        <f t="shared" ref="B3886:B3949" si="15">C3886&amp;TRIM(G3886)</f>
        <v>Tran Viet Lam07/09/1986</v>
      </c>
      <c r="C3886" s="145" t="s">
        <v>9204</v>
      </c>
      <c r="D3886" s="184" t="s">
        <v>9205</v>
      </c>
      <c r="E3886" s="184"/>
      <c r="F3886" s="145" t="s">
        <v>1595</v>
      </c>
      <c r="G3886" s="220" t="s">
        <v>1596</v>
      </c>
      <c r="H3886" s="145" t="s">
        <v>1622</v>
      </c>
      <c r="I3886" s="145" t="s">
        <v>145</v>
      </c>
      <c r="J3886" s="145" t="s">
        <v>494</v>
      </c>
      <c r="K3886" s="234" t="s">
        <v>50</v>
      </c>
      <c r="L3886" s="235" t="s">
        <v>9206</v>
      </c>
      <c r="M3886" s="236" t="s">
        <v>8351</v>
      </c>
      <c r="N3886" s="237" t="s">
        <v>8216</v>
      </c>
      <c r="O3886" s="145" t="s">
        <v>9207</v>
      </c>
      <c r="P3886" s="145"/>
      <c r="Q3886" s="207"/>
      <c r="R3886" s="145"/>
      <c r="S3886" s="145">
        <v>2882</v>
      </c>
      <c r="T3886" s="145" t="s">
        <v>8848</v>
      </c>
      <c r="U3886" s="145" t="e">
        <f>VLOOKUP(B3886,'[1]Du lieu in bang'!$C$2:$BB$1395,20,0)</f>
        <v>#N/A</v>
      </c>
      <c r="V3886" s="145" t="e">
        <f>VLOOKUP(B3886,'[1]Du lieu in bang'!$C$2:$BB$1395,21,0)</f>
        <v>#N/A</v>
      </c>
      <c r="W3886" s="146"/>
    </row>
    <row r="3887" spans="1:23" s="147" customFormat="1" ht="25.5" x14ac:dyDescent="0.25">
      <c r="A3887" s="212">
        <v>1248</v>
      </c>
      <c r="B3887" s="212" t="str">
        <f t="shared" si="15"/>
        <v>Pham Van Long20/05/1974</v>
      </c>
      <c r="C3887" s="145" t="s">
        <v>9208</v>
      </c>
      <c r="D3887" s="184" t="s">
        <v>9209</v>
      </c>
      <c r="E3887" s="184"/>
      <c r="F3887" s="145" t="s">
        <v>1600</v>
      </c>
      <c r="G3887" s="220" t="s">
        <v>1601</v>
      </c>
      <c r="H3887" s="145" t="s">
        <v>1622</v>
      </c>
      <c r="I3887" s="145" t="s">
        <v>145</v>
      </c>
      <c r="J3887" s="145" t="s">
        <v>494</v>
      </c>
      <c r="K3887" s="234" t="s">
        <v>50</v>
      </c>
      <c r="L3887" s="235" t="s">
        <v>9210</v>
      </c>
      <c r="M3887" s="236" t="s">
        <v>5991</v>
      </c>
      <c r="N3887" s="237" t="s">
        <v>8216</v>
      </c>
      <c r="O3887" s="145" t="s">
        <v>9211</v>
      </c>
      <c r="P3887" s="145"/>
      <c r="Q3887" s="207"/>
      <c r="R3887" s="145"/>
      <c r="S3887" s="145">
        <v>2883</v>
      </c>
      <c r="T3887" s="145" t="s">
        <v>8848</v>
      </c>
      <c r="U3887" s="145" t="e">
        <f>VLOOKUP(B3887,'[1]Du lieu in bang'!$C$2:$BB$1395,20,0)</f>
        <v>#N/A</v>
      </c>
      <c r="V3887" s="145" t="e">
        <f>VLOOKUP(B3887,'[1]Du lieu in bang'!$C$2:$BB$1395,21,0)</f>
        <v>#N/A</v>
      </c>
      <c r="W3887" s="146"/>
    </row>
    <row r="3888" spans="1:23" s="147" customFormat="1" ht="25.5" x14ac:dyDescent="0.25">
      <c r="A3888" s="212">
        <v>1249</v>
      </c>
      <c r="B3888" s="212" t="str">
        <f t="shared" si="15"/>
        <v>Tran Thi Hong Luong02/01/1984</v>
      </c>
      <c r="C3888" s="145" t="s">
        <v>9212</v>
      </c>
      <c r="D3888" s="184" t="s">
        <v>9213</v>
      </c>
      <c r="E3888" s="184"/>
      <c r="F3888" s="145" t="s">
        <v>1602</v>
      </c>
      <c r="G3888" s="220" t="s">
        <v>1603</v>
      </c>
      <c r="H3888" s="145" t="s">
        <v>248</v>
      </c>
      <c r="I3888" s="145" t="s">
        <v>54</v>
      </c>
      <c r="J3888" s="145" t="s">
        <v>494</v>
      </c>
      <c r="K3888" s="234" t="s">
        <v>50</v>
      </c>
      <c r="L3888" s="235" t="s">
        <v>9214</v>
      </c>
      <c r="M3888" s="236" t="s">
        <v>8351</v>
      </c>
      <c r="N3888" s="237" t="s">
        <v>8216</v>
      </c>
      <c r="O3888" s="145" t="s">
        <v>9215</v>
      </c>
      <c r="P3888" s="145"/>
      <c r="Q3888" s="207"/>
      <c r="R3888" s="145"/>
      <c r="S3888" s="145">
        <v>2884</v>
      </c>
      <c r="T3888" s="145" t="s">
        <v>8848</v>
      </c>
      <c r="U3888" s="145" t="e">
        <f>VLOOKUP(B3888,'[1]Du lieu in bang'!$C$2:$BB$1395,20,0)</f>
        <v>#N/A</v>
      </c>
      <c r="V3888" s="145" t="e">
        <f>VLOOKUP(B3888,'[1]Du lieu in bang'!$C$2:$BB$1395,21,0)</f>
        <v>#N/A</v>
      </c>
      <c r="W3888" s="146"/>
    </row>
    <row r="3889" spans="1:23" s="147" customFormat="1" ht="38.25" x14ac:dyDescent="0.25">
      <c r="A3889" s="212">
        <v>1250</v>
      </c>
      <c r="B3889" s="212" t="str">
        <f t="shared" si="15"/>
        <v>Tran Cong Thanh26/04/1977</v>
      </c>
      <c r="C3889" s="145" t="s">
        <v>9216</v>
      </c>
      <c r="D3889" s="184" t="s">
        <v>9217</v>
      </c>
      <c r="E3889" s="184"/>
      <c r="F3889" s="145" t="s">
        <v>1618</v>
      </c>
      <c r="G3889" s="220" t="s">
        <v>1619</v>
      </c>
      <c r="H3889" s="145" t="s">
        <v>1622</v>
      </c>
      <c r="I3889" s="145" t="s">
        <v>44</v>
      </c>
      <c r="J3889" s="145" t="s">
        <v>494</v>
      </c>
      <c r="K3889" s="234" t="s">
        <v>50</v>
      </c>
      <c r="L3889" s="235" t="s">
        <v>9218</v>
      </c>
      <c r="M3889" s="236" t="s">
        <v>8579</v>
      </c>
      <c r="N3889" s="237" t="s">
        <v>8216</v>
      </c>
      <c r="O3889" s="145" t="s">
        <v>9219</v>
      </c>
      <c r="P3889" s="145"/>
      <c r="Q3889" s="207"/>
      <c r="R3889" s="145"/>
      <c r="S3889" s="145">
        <v>2885</v>
      </c>
      <c r="T3889" s="145" t="s">
        <v>8848</v>
      </c>
      <c r="U3889" s="145" t="e">
        <f>VLOOKUP(B3889,'[1]Du lieu in bang'!$C$2:$BB$1395,20,0)</f>
        <v>#N/A</v>
      </c>
      <c r="V3889" s="145" t="e">
        <f>VLOOKUP(B3889,'[1]Du lieu in bang'!$C$2:$BB$1395,21,0)</f>
        <v>#N/A</v>
      </c>
      <c r="W3889" s="146"/>
    </row>
    <row r="3890" spans="1:23" s="147" customFormat="1" ht="25.5" x14ac:dyDescent="0.25">
      <c r="A3890" s="212">
        <v>1251</v>
      </c>
      <c r="B3890" s="212" t="str">
        <f t="shared" si="15"/>
        <v>Tran Thai Thanh03/01/1983</v>
      </c>
      <c r="C3890" s="145" t="s">
        <v>9220</v>
      </c>
      <c r="D3890" s="184" t="s">
        <v>9221</v>
      </c>
      <c r="E3890" s="184"/>
      <c r="F3890" s="145" t="s">
        <v>1926</v>
      </c>
      <c r="G3890" s="220" t="s">
        <v>1927</v>
      </c>
      <c r="H3890" s="145" t="s">
        <v>1622</v>
      </c>
      <c r="I3890" s="145" t="s">
        <v>145</v>
      </c>
      <c r="J3890" s="145" t="s">
        <v>494</v>
      </c>
      <c r="K3890" s="234" t="s">
        <v>50</v>
      </c>
      <c r="L3890" s="235" t="s">
        <v>9222</v>
      </c>
      <c r="M3890" s="236" t="s">
        <v>8565</v>
      </c>
      <c r="N3890" s="237" t="s">
        <v>8216</v>
      </c>
      <c r="O3890" s="145" t="s">
        <v>9223</v>
      </c>
      <c r="P3890" s="145"/>
      <c r="Q3890" s="207"/>
      <c r="R3890" s="145"/>
      <c r="S3890" s="145">
        <v>2886</v>
      </c>
      <c r="T3890" s="145" t="s">
        <v>8848</v>
      </c>
      <c r="U3890" s="145" t="e">
        <f>VLOOKUP(B3890,'[1]Du lieu in bang'!$C$2:$BB$1395,20,0)</f>
        <v>#N/A</v>
      </c>
      <c r="V3890" s="145" t="e">
        <f>VLOOKUP(B3890,'[1]Du lieu in bang'!$C$2:$BB$1395,21,0)</f>
        <v>#N/A</v>
      </c>
      <c r="W3890" s="146"/>
    </row>
    <row r="3891" spans="1:23" s="147" customFormat="1" ht="33.75" x14ac:dyDescent="0.25">
      <c r="A3891" s="212">
        <v>1253</v>
      </c>
      <c r="B3891" s="212" t="str">
        <f t="shared" si="15"/>
        <v>Tran Thuy An12/10/1983</v>
      </c>
      <c r="C3891" s="145" t="s">
        <v>9224</v>
      </c>
      <c r="D3891" s="184" t="s">
        <v>9225</v>
      </c>
      <c r="E3891" s="184"/>
      <c r="F3891" s="145" t="s">
        <v>1544</v>
      </c>
      <c r="G3891" s="220" t="s">
        <v>1239</v>
      </c>
      <c r="H3891" s="145" t="s">
        <v>100</v>
      </c>
      <c r="I3891" s="145" t="s">
        <v>54</v>
      </c>
      <c r="J3891" s="145" t="s">
        <v>494</v>
      </c>
      <c r="K3891" s="234" t="s">
        <v>50</v>
      </c>
      <c r="L3891" s="235" t="s">
        <v>9226</v>
      </c>
      <c r="M3891" s="236" t="s">
        <v>8574</v>
      </c>
      <c r="N3891" s="237" t="s">
        <v>8216</v>
      </c>
      <c r="O3891" s="145" t="s">
        <v>9227</v>
      </c>
      <c r="P3891" s="145"/>
      <c r="Q3891" s="207"/>
      <c r="R3891" s="145"/>
      <c r="S3891" s="145">
        <v>2888</v>
      </c>
      <c r="T3891" s="145" t="s">
        <v>8848</v>
      </c>
      <c r="U3891" s="145" t="e">
        <f>VLOOKUP(B3891,'[1]Du lieu in bang'!$C$2:$BB$1395,20,0)</f>
        <v>#N/A</v>
      </c>
      <c r="V3891" s="145" t="e">
        <f>VLOOKUP(B3891,'[1]Du lieu in bang'!$C$2:$BB$1395,21,0)</f>
        <v>#N/A</v>
      </c>
      <c r="W3891" s="146"/>
    </row>
    <row r="3892" spans="1:23" s="147" customFormat="1" ht="38.25" x14ac:dyDescent="0.25">
      <c r="A3892" s="212">
        <v>1254</v>
      </c>
      <c r="B3892" s="212" t="str">
        <f t="shared" si="15"/>
        <v>Lai Hai Chau28/06/1978</v>
      </c>
      <c r="C3892" s="145" t="s">
        <v>9228</v>
      </c>
      <c r="D3892" s="184" t="s">
        <v>9229</v>
      </c>
      <c r="E3892" s="184"/>
      <c r="F3892" s="145" t="s">
        <v>1548</v>
      </c>
      <c r="G3892" s="220" t="s">
        <v>1549</v>
      </c>
      <c r="H3892" s="145" t="s">
        <v>785</v>
      </c>
      <c r="I3892" s="145" t="s">
        <v>145</v>
      </c>
      <c r="J3892" s="145" t="s">
        <v>494</v>
      </c>
      <c r="K3892" s="234" t="s">
        <v>50</v>
      </c>
      <c r="L3892" s="235" t="s">
        <v>9230</v>
      </c>
      <c r="M3892" s="236" t="s">
        <v>8706</v>
      </c>
      <c r="N3892" s="237" t="s">
        <v>8216</v>
      </c>
      <c r="O3892" s="145" t="s">
        <v>9231</v>
      </c>
      <c r="P3892" s="145"/>
      <c r="Q3892" s="207"/>
      <c r="R3892" s="145"/>
      <c r="S3892" s="145">
        <v>2889</v>
      </c>
      <c r="T3892" s="145" t="s">
        <v>8848</v>
      </c>
      <c r="U3892" s="145" t="e">
        <f>VLOOKUP(B3892,'[1]Du lieu in bang'!$C$2:$BB$1395,20,0)</f>
        <v>#N/A</v>
      </c>
      <c r="V3892" s="145" t="e">
        <f>VLOOKUP(B3892,'[1]Du lieu in bang'!$C$2:$BB$1395,21,0)</f>
        <v>#N/A</v>
      </c>
      <c r="W3892" s="146"/>
    </row>
    <row r="3893" spans="1:23" s="147" customFormat="1" ht="25.5" x14ac:dyDescent="0.25">
      <c r="A3893" s="212">
        <v>1255</v>
      </c>
      <c r="B3893" s="212" t="str">
        <f t="shared" si="15"/>
        <v>Huynh Thi Anh Dieu02/09/1978</v>
      </c>
      <c r="C3893" s="145" t="s">
        <v>9232</v>
      </c>
      <c r="D3893" s="184" t="s">
        <v>9233</v>
      </c>
      <c r="E3893" s="184"/>
      <c r="F3893" s="145" t="s">
        <v>1552</v>
      </c>
      <c r="G3893" s="220" t="s">
        <v>1553</v>
      </c>
      <c r="H3893" s="145" t="s">
        <v>1293</v>
      </c>
      <c r="I3893" s="145" t="s">
        <v>54</v>
      </c>
      <c r="J3893" s="145" t="s">
        <v>494</v>
      </c>
      <c r="K3893" s="234" t="s">
        <v>50</v>
      </c>
      <c r="L3893" s="235" t="s">
        <v>9234</v>
      </c>
      <c r="M3893" s="236" t="s">
        <v>6001</v>
      </c>
      <c r="N3893" s="237" t="s">
        <v>8500</v>
      </c>
      <c r="O3893" s="145" t="s">
        <v>9235</v>
      </c>
      <c r="P3893" s="145"/>
      <c r="Q3893" s="207" t="e">
        <f>VLOOKUP(C3893,'[1]Du lieu in bang'!$G$1:$AB$5000,16,0)</f>
        <v>#N/A</v>
      </c>
      <c r="R3893" s="145" t="e">
        <f>VLOOKUP(C3893,'[1]Du lieu in bang'!$G$1:$AB$5000,16,0)</f>
        <v>#N/A</v>
      </c>
      <c r="S3893" s="145"/>
      <c r="T3893" s="145"/>
      <c r="U3893" s="145" t="e">
        <f>VLOOKUP(B3893,'[1]Du lieu in bang'!$C$2:$BB$1395,20,0)</f>
        <v>#N/A</v>
      </c>
      <c r="V3893" s="145" t="e">
        <f>VLOOKUP(B3893,'[1]Du lieu in bang'!$C$2:$BB$1395,21,0)</f>
        <v>#N/A</v>
      </c>
      <c r="W3893" s="146"/>
    </row>
    <row r="3894" spans="1:23" s="147" customFormat="1" ht="25.5" x14ac:dyDescent="0.25">
      <c r="A3894" s="212">
        <v>1256</v>
      </c>
      <c r="B3894" s="212" t="str">
        <f t="shared" si="15"/>
        <v>Duong Anh Dung18/03/1985</v>
      </c>
      <c r="C3894" s="145" t="s">
        <v>9236</v>
      </c>
      <c r="D3894" s="184" t="s">
        <v>9237</v>
      </c>
      <c r="E3894" s="184"/>
      <c r="F3894" s="145" t="s">
        <v>1556</v>
      </c>
      <c r="G3894" s="220" t="s">
        <v>1557</v>
      </c>
      <c r="H3894" s="145" t="s">
        <v>1622</v>
      </c>
      <c r="I3894" s="145" t="s">
        <v>145</v>
      </c>
      <c r="J3894" s="145" t="s">
        <v>494</v>
      </c>
      <c r="K3894" s="234" t="s">
        <v>50</v>
      </c>
      <c r="L3894" s="235" t="s">
        <v>9238</v>
      </c>
      <c r="M3894" s="236" t="s">
        <v>8222</v>
      </c>
      <c r="N3894" s="237" t="s">
        <v>8216</v>
      </c>
      <c r="O3894" s="145" t="s">
        <v>9239</v>
      </c>
      <c r="P3894" s="145"/>
      <c r="Q3894" s="207"/>
      <c r="R3894" s="145"/>
      <c r="S3894" s="145">
        <v>2891</v>
      </c>
      <c r="T3894" s="145" t="s">
        <v>8848</v>
      </c>
      <c r="U3894" s="145" t="e">
        <f>VLOOKUP(B3894,'[1]Du lieu in bang'!$C$2:$BB$1395,20,0)</f>
        <v>#N/A</v>
      </c>
      <c r="V3894" s="145" t="e">
        <f>VLOOKUP(B3894,'[1]Du lieu in bang'!$C$2:$BB$1395,21,0)</f>
        <v>#N/A</v>
      </c>
      <c r="W3894" s="146"/>
    </row>
    <row r="3895" spans="1:23" s="147" customFormat="1" ht="25.5" x14ac:dyDescent="0.25">
      <c r="A3895" s="212">
        <v>1257</v>
      </c>
      <c r="B3895" s="212" t="str">
        <f t="shared" si="15"/>
        <v>Tran Dai Dung14/10/1971</v>
      </c>
      <c r="C3895" s="145" t="s">
        <v>9240</v>
      </c>
      <c r="D3895" s="184" t="s">
        <v>9241</v>
      </c>
      <c r="E3895" s="184"/>
      <c r="F3895" s="145" t="s">
        <v>1563</v>
      </c>
      <c r="G3895" s="220" t="s">
        <v>1564</v>
      </c>
      <c r="H3895" s="145" t="s">
        <v>1622</v>
      </c>
      <c r="I3895" s="145" t="s">
        <v>145</v>
      </c>
      <c r="J3895" s="145" t="s">
        <v>494</v>
      </c>
      <c r="K3895" s="234" t="s">
        <v>50</v>
      </c>
      <c r="L3895" s="235" t="s">
        <v>9242</v>
      </c>
      <c r="M3895" s="236" t="s">
        <v>8222</v>
      </c>
      <c r="N3895" s="237" t="s">
        <v>8216</v>
      </c>
      <c r="O3895" s="145" t="s">
        <v>9243</v>
      </c>
      <c r="P3895" s="145"/>
      <c r="Q3895" s="207"/>
      <c r="R3895" s="145"/>
      <c r="S3895" s="145">
        <v>2892</v>
      </c>
      <c r="T3895" s="145" t="s">
        <v>8848</v>
      </c>
      <c r="U3895" s="145" t="e">
        <f>VLOOKUP(B3895,'[1]Du lieu in bang'!$C$2:$BB$1395,20,0)</f>
        <v>#N/A</v>
      </c>
      <c r="V3895" s="145" t="e">
        <f>VLOOKUP(B3895,'[1]Du lieu in bang'!$C$2:$BB$1395,21,0)</f>
        <v>#N/A</v>
      </c>
      <c r="W3895" s="146"/>
    </row>
    <row r="3896" spans="1:23" s="147" customFormat="1" ht="33.75" x14ac:dyDescent="0.25">
      <c r="A3896" s="212">
        <v>1258</v>
      </c>
      <c r="B3896" s="212" t="str">
        <f t="shared" si="15"/>
        <v>Nguyen Ngoc Dung26/06/1977</v>
      </c>
      <c r="C3896" s="145" t="s">
        <v>7187</v>
      </c>
      <c r="D3896" s="184" t="s">
        <v>9244</v>
      </c>
      <c r="E3896" s="184"/>
      <c r="F3896" s="145" t="s">
        <v>1560</v>
      </c>
      <c r="G3896" s="220" t="s">
        <v>1561</v>
      </c>
      <c r="H3896" s="145" t="s">
        <v>1622</v>
      </c>
      <c r="I3896" s="145" t="s">
        <v>145</v>
      </c>
      <c r="J3896" s="145" t="s">
        <v>494</v>
      </c>
      <c r="K3896" s="234" t="s">
        <v>50</v>
      </c>
      <c r="L3896" s="235" t="s">
        <v>9245</v>
      </c>
      <c r="M3896" s="236" t="s">
        <v>8256</v>
      </c>
      <c r="N3896" s="237" t="s">
        <v>8216</v>
      </c>
      <c r="O3896" s="145" t="s">
        <v>9246</v>
      </c>
      <c r="P3896" s="145"/>
      <c r="Q3896" s="207"/>
      <c r="R3896" s="145"/>
      <c r="S3896" s="145">
        <v>2893</v>
      </c>
      <c r="T3896" s="145" t="s">
        <v>8848</v>
      </c>
      <c r="U3896" s="145" t="e">
        <f>VLOOKUP(B3896,'[1]Du lieu in bang'!$C$2:$BB$1395,20,0)</f>
        <v>#N/A</v>
      </c>
      <c r="V3896" s="145" t="e">
        <f>VLOOKUP(B3896,'[1]Du lieu in bang'!$C$2:$BB$1395,21,0)</f>
        <v>#N/A</v>
      </c>
      <c r="W3896" s="146"/>
    </row>
    <row r="3897" spans="1:23" s="147" customFormat="1" ht="25.5" x14ac:dyDescent="0.25">
      <c r="A3897" s="212">
        <v>1259</v>
      </c>
      <c r="B3897" s="212" t="str">
        <f t="shared" si="15"/>
        <v>Tran Xuan Dung06/12/1978</v>
      </c>
      <c r="C3897" s="145" t="s">
        <v>9247</v>
      </c>
      <c r="D3897" s="184" t="s">
        <v>9248</v>
      </c>
      <c r="E3897" s="184"/>
      <c r="F3897" s="145" t="s">
        <v>1566</v>
      </c>
      <c r="G3897" s="220" t="s">
        <v>1567</v>
      </c>
      <c r="H3897" s="145" t="s">
        <v>1622</v>
      </c>
      <c r="I3897" s="145" t="s">
        <v>145</v>
      </c>
      <c r="J3897" s="145" t="s">
        <v>494</v>
      </c>
      <c r="K3897" s="234" t="s">
        <v>50</v>
      </c>
      <c r="L3897" s="235" t="s">
        <v>9249</v>
      </c>
      <c r="M3897" s="236" t="s">
        <v>6506</v>
      </c>
      <c r="N3897" s="237" t="s">
        <v>8500</v>
      </c>
      <c r="O3897" s="145" t="s">
        <v>9250</v>
      </c>
      <c r="P3897" s="145"/>
      <c r="Q3897" s="207"/>
      <c r="R3897" s="145"/>
      <c r="S3897" s="145">
        <v>2894</v>
      </c>
      <c r="T3897" s="145" t="s">
        <v>8848</v>
      </c>
      <c r="U3897" s="145" t="e">
        <f>VLOOKUP(B3897,'[1]Du lieu in bang'!$C$2:$BB$1395,20,0)</f>
        <v>#N/A</v>
      </c>
      <c r="V3897" s="145" t="e">
        <f>VLOOKUP(B3897,'[1]Du lieu in bang'!$C$2:$BB$1395,21,0)</f>
        <v>#N/A</v>
      </c>
      <c r="W3897" s="146"/>
    </row>
    <row r="3898" spans="1:23" s="147" customFormat="1" ht="38.25" x14ac:dyDescent="0.25">
      <c r="A3898" s="212">
        <v>1260</v>
      </c>
      <c r="B3898" s="212" t="str">
        <f t="shared" si="15"/>
        <v>Hoang Sy Dang30/10/1979</v>
      </c>
      <c r="C3898" s="145" t="s">
        <v>9251</v>
      </c>
      <c r="D3898" s="184" t="s">
        <v>9252</v>
      </c>
      <c r="E3898" s="184"/>
      <c r="F3898" s="145" t="s">
        <v>1570</v>
      </c>
      <c r="G3898" s="220" t="s">
        <v>1571</v>
      </c>
      <c r="H3898" s="145" t="s">
        <v>1274</v>
      </c>
      <c r="I3898" s="145" t="s">
        <v>145</v>
      </c>
      <c r="J3898" s="145" t="s">
        <v>494</v>
      </c>
      <c r="K3898" s="234" t="s">
        <v>50</v>
      </c>
      <c r="L3898" s="235" t="s">
        <v>9253</v>
      </c>
      <c r="M3898" s="236" t="s">
        <v>8579</v>
      </c>
      <c r="N3898" s="237" t="s">
        <v>8216</v>
      </c>
      <c r="O3898" s="145" t="s">
        <v>9254</v>
      </c>
      <c r="P3898" s="145"/>
      <c r="Q3898" s="207"/>
      <c r="R3898" s="145"/>
      <c r="S3898" s="145">
        <v>2895</v>
      </c>
      <c r="T3898" s="145" t="s">
        <v>8848</v>
      </c>
      <c r="U3898" s="145" t="e">
        <f>VLOOKUP(B3898,'[1]Du lieu in bang'!$C$2:$BB$1395,20,0)</f>
        <v>#N/A</v>
      </c>
      <c r="V3898" s="145" t="e">
        <f>VLOOKUP(B3898,'[1]Du lieu in bang'!$C$2:$BB$1395,21,0)</f>
        <v>#N/A</v>
      </c>
      <c r="W3898" s="146"/>
    </row>
    <row r="3899" spans="1:23" s="147" customFormat="1" ht="38.25" x14ac:dyDescent="0.25">
      <c r="A3899" s="212">
        <v>1261</v>
      </c>
      <c r="B3899" s="212" t="str">
        <f t="shared" si="15"/>
        <v>Tran Quang Dong15/05/1972</v>
      </c>
      <c r="C3899" s="145" t="s">
        <v>9255</v>
      </c>
      <c r="D3899" s="184" t="s">
        <v>9256</v>
      </c>
      <c r="E3899" s="184"/>
      <c r="F3899" s="145" t="s">
        <v>1572</v>
      </c>
      <c r="G3899" s="220" t="s">
        <v>1573</v>
      </c>
      <c r="H3899" s="145" t="s">
        <v>1622</v>
      </c>
      <c r="I3899" s="145" t="s">
        <v>145</v>
      </c>
      <c r="J3899" s="145" t="s">
        <v>494</v>
      </c>
      <c r="K3899" s="234" t="s">
        <v>50</v>
      </c>
      <c r="L3899" s="235" t="s">
        <v>9257</v>
      </c>
      <c r="M3899" s="236" t="s">
        <v>8732</v>
      </c>
      <c r="N3899" s="237" t="s">
        <v>8216</v>
      </c>
      <c r="O3899" s="145" t="s">
        <v>9258</v>
      </c>
      <c r="P3899" s="145"/>
      <c r="Q3899" s="207"/>
      <c r="R3899" s="145"/>
      <c r="S3899" s="145">
        <v>2896</v>
      </c>
      <c r="T3899" s="145" t="s">
        <v>8848</v>
      </c>
      <c r="U3899" s="145" t="e">
        <f>VLOOKUP(B3899,'[1]Du lieu in bang'!$C$2:$BB$1395,20,0)</f>
        <v>#N/A</v>
      </c>
      <c r="V3899" s="145" t="e">
        <f>VLOOKUP(B3899,'[1]Du lieu in bang'!$C$2:$BB$1395,21,0)</f>
        <v>#N/A</v>
      </c>
      <c r="W3899" s="146"/>
    </row>
    <row r="3900" spans="1:23" s="147" customFormat="1" ht="25.5" x14ac:dyDescent="0.25">
      <c r="A3900" s="212">
        <v>1262</v>
      </c>
      <c r="B3900" s="212" t="str">
        <f t="shared" si="15"/>
        <v>Nguyen Thanh Dong02/12/1985</v>
      </c>
      <c r="C3900" s="145" t="s">
        <v>9259</v>
      </c>
      <c r="D3900" s="184" t="s">
        <v>9260</v>
      </c>
      <c r="E3900" s="184"/>
      <c r="F3900" s="145" t="s">
        <v>1576</v>
      </c>
      <c r="G3900" s="220" t="s">
        <v>1577</v>
      </c>
      <c r="H3900" s="145" t="s">
        <v>9261</v>
      </c>
      <c r="I3900" s="145" t="s">
        <v>145</v>
      </c>
      <c r="J3900" s="145" t="s">
        <v>494</v>
      </c>
      <c r="K3900" s="234" t="s">
        <v>50</v>
      </c>
      <c r="L3900" s="235" t="s">
        <v>9262</v>
      </c>
      <c r="M3900" s="236" t="s">
        <v>8222</v>
      </c>
      <c r="N3900" s="237" t="s">
        <v>8216</v>
      </c>
      <c r="O3900" s="145" t="s">
        <v>9263</v>
      </c>
      <c r="P3900" s="145"/>
      <c r="Q3900" s="207"/>
      <c r="R3900" s="145"/>
      <c r="S3900" s="145">
        <v>2897</v>
      </c>
      <c r="T3900" s="145" t="s">
        <v>8848</v>
      </c>
      <c r="U3900" s="145" t="e">
        <f>VLOOKUP(B3900,'[1]Du lieu in bang'!$C$2:$BB$1395,20,0)</f>
        <v>#N/A</v>
      </c>
      <c r="V3900" s="145" t="e">
        <f>VLOOKUP(B3900,'[1]Du lieu in bang'!$C$2:$BB$1395,21,0)</f>
        <v>#N/A</v>
      </c>
      <c r="W3900" s="146"/>
    </row>
    <row r="3901" spans="1:23" s="147" customFormat="1" ht="33.75" x14ac:dyDescent="0.25">
      <c r="A3901" s="212">
        <v>1264</v>
      </c>
      <c r="B3901" s="212" t="str">
        <f t="shared" si="15"/>
        <v>Bui Duc Hien11/01/1983</v>
      </c>
      <c r="C3901" s="145" t="s">
        <v>9264</v>
      </c>
      <c r="D3901" s="184" t="s">
        <v>9265</v>
      </c>
      <c r="E3901" s="184"/>
      <c r="F3901" s="145" t="s">
        <v>1581</v>
      </c>
      <c r="G3901" s="220" t="s">
        <v>1582</v>
      </c>
      <c r="H3901" s="145" t="s">
        <v>1622</v>
      </c>
      <c r="I3901" s="145" t="s">
        <v>145</v>
      </c>
      <c r="J3901" s="145" t="s">
        <v>494</v>
      </c>
      <c r="K3901" s="234" t="s">
        <v>50</v>
      </c>
      <c r="L3901" s="235" t="s">
        <v>9266</v>
      </c>
      <c r="M3901" s="236" t="s">
        <v>8565</v>
      </c>
      <c r="N3901" s="237" t="s">
        <v>8216</v>
      </c>
      <c r="O3901" s="145" t="s">
        <v>9267</v>
      </c>
      <c r="P3901" s="145"/>
      <c r="Q3901" s="207"/>
      <c r="R3901" s="145"/>
      <c r="S3901" s="145">
        <v>2899</v>
      </c>
      <c r="T3901" s="145" t="s">
        <v>8848</v>
      </c>
      <c r="U3901" s="145" t="e">
        <f>VLOOKUP(B3901,'[1]Du lieu in bang'!$C$2:$BB$1395,20,0)</f>
        <v>#N/A</v>
      </c>
      <c r="V3901" s="145" t="e">
        <f>VLOOKUP(B3901,'[1]Du lieu in bang'!$C$2:$BB$1395,21,0)</f>
        <v>#N/A</v>
      </c>
      <c r="W3901" s="146"/>
    </row>
    <row r="3902" spans="1:23" s="147" customFormat="1" ht="33.75" x14ac:dyDescent="0.25">
      <c r="A3902" s="212">
        <v>1265</v>
      </c>
      <c r="B3902" s="212" t="str">
        <f t="shared" si="15"/>
        <v>Nguyen Dinh Hong20/04/1975</v>
      </c>
      <c r="C3902" s="145" t="s">
        <v>9268</v>
      </c>
      <c r="D3902" s="184" t="s">
        <v>9269</v>
      </c>
      <c r="E3902" s="184"/>
      <c r="F3902" s="145" t="s">
        <v>1583</v>
      </c>
      <c r="G3902" s="220" t="s">
        <v>1584</v>
      </c>
      <c r="H3902" s="145" t="s">
        <v>1622</v>
      </c>
      <c r="I3902" s="145" t="s">
        <v>145</v>
      </c>
      <c r="J3902" s="145" t="s">
        <v>494</v>
      </c>
      <c r="K3902" s="234" t="s">
        <v>50</v>
      </c>
      <c r="L3902" s="235" t="s">
        <v>9270</v>
      </c>
      <c r="M3902" s="236" t="s">
        <v>6246</v>
      </c>
      <c r="N3902" s="237" t="s">
        <v>8216</v>
      </c>
      <c r="O3902" s="145" t="s">
        <v>9271</v>
      </c>
      <c r="P3902" s="145"/>
      <c r="Q3902" s="207"/>
      <c r="R3902" s="145"/>
      <c r="S3902" s="145">
        <v>2900</v>
      </c>
      <c r="T3902" s="145" t="s">
        <v>8848</v>
      </c>
      <c r="U3902" s="145" t="e">
        <f>VLOOKUP(B3902,'[1]Du lieu in bang'!$C$2:$BB$1395,20,0)</f>
        <v>#N/A</v>
      </c>
      <c r="V3902" s="145" t="e">
        <f>VLOOKUP(B3902,'[1]Du lieu in bang'!$C$2:$BB$1395,21,0)</f>
        <v>#N/A</v>
      </c>
      <c r="W3902" s="146"/>
    </row>
    <row r="3903" spans="1:23" s="147" customFormat="1" ht="25.5" x14ac:dyDescent="0.25">
      <c r="A3903" s="212">
        <v>1267</v>
      </c>
      <c r="B3903" s="212" t="str">
        <f t="shared" si="15"/>
        <v>Phan Quynh Lam04/06/1981</v>
      </c>
      <c r="C3903" s="145" t="s">
        <v>9272</v>
      </c>
      <c r="D3903" s="184" t="s">
        <v>9273</v>
      </c>
      <c r="E3903" s="184"/>
      <c r="F3903" s="145" t="s">
        <v>1592</v>
      </c>
      <c r="G3903" s="220" t="s">
        <v>1593</v>
      </c>
      <c r="H3903" s="145" t="s">
        <v>1622</v>
      </c>
      <c r="I3903" s="145" t="s">
        <v>145</v>
      </c>
      <c r="J3903" s="145" t="s">
        <v>494</v>
      </c>
      <c r="K3903" s="234" t="s">
        <v>50</v>
      </c>
      <c r="L3903" s="235" t="s">
        <v>9274</v>
      </c>
      <c r="M3903" s="236" t="s">
        <v>9105</v>
      </c>
      <c r="N3903" s="237" t="s">
        <v>8216</v>
      </c>
      <c r="O3903" s="145" t="s">
        <v>9275</v>
      </c>
      <c r="P3903" s="145"/>
      <c r="Q3903" s="207"/>
      <c r="R3903" s="145"/>
      <c r="S3903" s="145">
        <v>2902</v>
      </c>
      <c r="T3903" s="145" t="s">
        <v>8848</v>
      </c>
      <c r="U3903" s="145" t="e">
        <f>VLOOKUP(B3903,'[1]Du lieu in bang'!$C$2:$BB$1395,20,0)</f>
        <v>#N/A</v>
      </c>
      <c r="V3903" s="145" t="e">
        <f>VLOOKUP(B3903,'[1]Du lieu in bang'!$C$2:$BB$1395,21,0)</f>
        <v>#N/A</v>
      </c>
      <c r="W3903" s="146"/>
    </row>
    <row r="3904" spans="1:23" s="147" customFormat="1" ht="38.25" x14ac:dyDescent="0.25">
      <c r="A3904" s="212">
        <v>1268</v>
      </c>
      <c r="B3904" s="212" t="str">
        <f t="shared" si="15"/>
        <v>Le Phuc Linh10/04/1980</v>
      </c>
      <c r="C3904" s="145" t="s">
        <v>9276</v>
      </c>
      <c r="D3904" s="184" t="s">
        <v>9277</v>
      </c>
      <c r="E3904" s="184"/>
      <c r="F3904" s="145" t="s">
        <v>1598</v>
      </c>
      <c r="G3904" s="220" t="s">
        <v>1599</v>
      </c>
      <c r="H3904" s="145" t="s">
        <v>1622</v>
      </c>
      <c r="I3904" s="145" t="s">
        <v>145</v>
      </c>
      <c r="J3904" s="145" t="s">
        <v>494</v>
      </c>
      <c r="K3904" s="234" t="s">
        <v>50</v>
      </c>
      <c r="L3904" s="235" t="s">
        <v>9278</v>
      </c>
      <c r="M3904" s="236" t="s">
        <v>8706</v>
      </c>
      <c r="N3904" s="237" t="s">
        <v>8216</v>
      </c>
      <c r="O3904" s="145" t="s">
        <v>9279</v>
      </c>
      <c r="P3904" s="145"/>
      <c r="Q3904" s="207"/>
      <c r="R3904" s="145"/>
      <c r="S3904" s="145">
        <v>2903</v>
      </c>
      <c r="T3904" s="145" t="s">
        <v>8848</v>
      </c>
      <c r="U3904" s="145" t="e">
        <f>VLOOKUP(B3904,'[1]Du lieu in bang'!$C$2:$BB$1395,20,0)</f>
        <v>#N/A</v>
      </c>
      <c r="V3904" s="145" t="e">
        <f>VLOOKUP(B3904,'[1]Du lieu in bang'!$C$2:$BB$1395,21,0)</f>
        <v>#N/A</v>
      </c>
      <c r="W3904" s="146"/>
    </row>
    <row r="3905" spans="1:23" s="147" customFormat="1" ht="25.5" x14ac:dyDescent="0.25">
      <c r="A3905" s="212">
        <v>1269</v>
      </c>
      <c r="B3905" s="212" t="str">
        <f t="shared" si="15"/>
        <v>Vu Hoang Long14/05/1981</v>
      </c>
      <c r="C3905" s="145" t="s">
        <v>9280</v>
      </c>
      <c r="D3905" s="184" t="s">
        <v>9281</v>
      </c>
      <c r="E3905" s="184"/>
      <c r="F3905" s="145" t="s">
        <v>1770</v>
      </c>
      <c r="G3905" s="220" t="s">
        <v>1771</v>
      </c>
      <c r="H3905" s="145" t="s">
        <v>1622</v>
      </c>
      <c r="I3905" s="145" t="s">
        <v>145</v>
      </c>
      <c r="J3905" s="145" t="s">
        <v>494</v>
      </c>
      <c r="K3905" s="234" t="s">
        <v>50</v>
      </c>
      <c r="L3905" s="235" t="s">
        <v>9282</v>
      </c>
      <c r="M3905" s="236" t="s">
        <v>8574</v>
      </c>
      <c r="N3905" s="237" t="s">
        <v>8216</v>
      </c>
      <c r="O3905" s="145" t="s">
        <v>9283</v>
      </c>
      <c r="P3905" s="145"/>
      <c r="Q3905" s="207"/>
      <c r="R3905" s="145"/>
      <c r="S3905" s="145">
        <v>2904</v>
      </c>
      <c r="T3905" s="145" t="s">
        <v>8848</v>
      </c>
      <c r="U3905" s="145" t="e">
        <f>VLOOKUP(B3905,'[1]Du lieu in bang'!$C$2:$BB$1395,20,0)</f>
        <v>#N/A</v>
      </c>
      <c r="V3905" s="145" t="e">
        <f>VLOOKUP(B3905,'[1]Du lieu in bang'!$C$2:$BB$1395,21,0)</f>
        <v>#N/A</v>
      </c>
      <c r="W3905" s="146"/>
    </row>
    <row r="3906" spans="1:23" s="147" customFormat="1" ht="38.25" x14ac:dyDescent="0.25">
      <c r="A3906" s="212">
        <v>1270</v>
      </c>
      <c r="B3906" s="212" t="str">
        <f t="shared" si="15"/>
        <v>Nguyen Phung Luu05/09/1979</v>
      </c>
      <c r="C3906" s="145" t="s">
        <v>9284</v>
      </c>
      <c r="D3906" s="184" t="s">
        <v>9285</v>
      </c>
      <c r="E3906" s="184"/>
      <c r="F3906" s="145" t="s">
        <v>1606</v>
      </c>
      <c r="G3906" s="220" t="s">
        <v>1607</v>
      </c>
      <c r="H3906" s="145" t="s">
        <v>1622</v>
      </c>
      <c r="I3906" s="145" t="s">
        <v>44</v>
      </c>
      <c r="J3906" s="145" t="s">
        <v>494</v>
      </c>
      <c r="K3906" s="234" t="s">
        <v>50</v>
      </c>
      <c r="L3906" s="235" t="s">
        <v>9286</v>
      </c>
      <c r="M3906" s="236" t="s">
        <v>8732</v>
      </c>
      <c r="N3906" s="237" t="s">
        <v>8216</v>
      </c>
      <c r="O3906" s="145" t="s">
        <v>9287</v>
      </c>
      <c r="P3906" s="145"/>
      <c r="Q3906" s="207"/>
      <c r="R3906" s="145"/>
      <c r="S3906" s="145">
        <v>2905</v>
      </c>
      <c r="T3906" s="145" t="s">
        <v>8848</v>
      </c>
      <c r="U3906" s="145" t="e">
        <f>VLOOKUP(B3906,'[1]Du lieu in bang'!$C$2:$BB$1395,20,0)</f>
        <v>#N/A</v>
      </c>
      <c r="V3906" s="145" t="e">
        <f>VLOOKUP(B3906,'[1]Du lieu in bang'!$C$2:$BB$1395,21,0)</f>
        <v>#N/A</v>
      </c>
      <c r="W3906" s="146"/>
    </row>
    <row r="3907" spans="1:23" s="147" customFormat="1" ht="38.25" x14ac:dyDescent="0.25">
      <c r="A3907" s="212">
        <v>1271</v>
      </c>
      <c r="B3907" s="212" t="str">
        <f t="shared" si="15"/>
        <v>Nguyen Viet Nhat06/02/1978</v>
      </c>
      <c r="C3907" s="145" t="s">
        <v>9288</v>
      </c>
      <c r="D3907" s="184" t="s">
        <v>9289</v>
      </c>
      <c r="E3907" s="184"/>
      <c r="F3907" s="145" t="s">
        <v>1609</v>
      </c>
      <c r="G3907" s="220" t="s">
        <v>1610</v>
      </c>
      <c r="H3907" s="145" t="s">
        <v>1622</v>
      </c>
      <c r="I3907" s="145" t="s">
        <v>145</v>
      </c>
      <c r="J3907" s="145" t="s">
        <v>494</v>
      </c>
      <c r="K3907" s="234" t="s">
        <v>50</v>
      </c>
      <c r="L3907" s="235" t="s">
        <v>9290</v>
      </c>
      <c r="M3907" s="236" t="s">
        <v>8838</v>
      </c>
      <c r="N3907" s="237" t="s">
        <v>8216</v>
      </c>
      <c r="O3907" s="145" t="s">
        <v>9291</v>
      </c>
      <c r="P3907" s="145"/>
      <c r="Q3907" s="207"/>
      <c r="R3907" s="145"/>
      <c r="S3907" s="145">
        <v>2906</v>
      </c>
      <c r="T3907" s="145" t="s">
        <v>8848</v>
      </c>
      <c r="U3907" s="145" t="e">
        <f>VLOOKUP(B3907,'[1]Du lieu in bang'!$C$2:$BB$1395,20,0)</f>
        <v>#N/A</v>
      </c>
      <c r="V3907" s="145" t="e">
        <f>VLOOKUP(B3907,'[1]Du lieu in bang'!$C$2:$BB$1395,21,0)</f>
        <v>#N/A</v>
      </c>
      <c r="W3907" s="146"/>
    </row>
    <row r="3908" spans="1:23" s="147" customFormat="1" ht="38.25" x14ac:dyDescent="0.25">
      <c r="A3908" s="212">
        <v>1272</v>
      </c>
      <c r="B3908" s="212" t="str">
        <f t="shared" si="15"/>
        <v>Nguyen Thi Song16/11/1987</v>
      </c>
      <c r="C3908" s="145" t="s">
        <v>9292</v>
      </c>
      <c r="D3908" s="184" t="s">
        <v>9293</v>
      </c>
      <c r="E3908" s="184"/>
      <c r="F3908" s="145" t="s">
        <v>1612</v>
      </c>
      <c r="G3908" s="220" t="s">
        <v>1613</v>
      </c>
      <c r="H3908" s="145" t="s">
        <v>1622</v>
      </c>
      <c r="I3908" s="145" t="s">
        <v>54</v>
      </c>
      <c r="J3908" s="145" t="s">
        <v>494</v>
      </c>
      <c r="K3908" s="234" t="s">
        <v>50</v>
      </c>
      <c r="L3908" s="235" t="s">
        <v>9294</v>
      </c>
      <c r="M3908" s="236" t="s">
        <v>8732</v>
      </c>
      <c r="N3908" s="237" t="s">
        <v>8216</v>
      </c>
      <c r="O3908" s="145" t="s">
        <v>9295</v>
      </c>
      <c r="P3908" s="145"/>
      <c r="Q3908" s="207"/>
      <c r="R3908" s="145"/>
      <c r="S3908" s="145">
        <v>2907</v>
      </c>
      <c r="T3908" s="145" t="s">
        <v>8848</v>
      </c>
      <c r="U3908" s="145" t="e">
        <f>VLOOKUP(B3908,'[1]Du lieu in bang'!$C$2:$BB$1395,20,0)</f>
        <v>#N/A</v>
      </c>
      <c r="V3908" s="145" t="e">
        <f>VLOOKUP(B3908,'[1]Du lieu in bang'!$C$2:$BB$1395,21,0)</f>
        <v>#N/A</v>
      </c>
      <c r="W3908" s="146"/>
    </row>
    <row r="3909" spans="1:23" s="147" customFormat="1" ht="33.75" x14ac:dyDescent="0.25">
      <c r="A3909" s="212">
        <v>1273</v>
      </c>
      <c r="B3909" s="212" t="str">
        <f t="shared" si="15"/>
        <v>Ha Huy Son06/03/1983</v>
      </c>
      <c r="C3909" s="145" t="s">
        <v>9296</v>
      </c>
      <c r="D3909" s="184" t="s">
        <v>9297</v>
      </c>
      <c r="E3909" s="184"/>
      <c r="F3909" s="145" t="s">
        <v>1923</v>
      </c>
      <c r="G3909" s="220" t="s">
        <v>1924</v>
      </c>
      <c r="H3909" s="145" t="s">
        <v>1622</v>
      </c>
      <c r="I3909" s="145" t="s">
        <v>44</v>
      </c>
      <c r="J3909" s="145" t="s">
        <v>494</v>
      </c>
      <c r="K3909" s="234" t="s">
        <v>50</v>
      </c>
      <c r="L3909" s="235" t="s">
        <v>9298</v>
      </c>
      <c r="M3909" s="236" t="s">
        <v>7658</v>
      </c>
      <c r="N3909" s="237" t="s">
        <v>8216</v>
      </c>
      <c r="O3909" s="145" t="s">
        <v>9299</v>
      </c>
      <c r="P3909" s="145"/>
      <c r="Q3909" s="207"/>
      <c r="R3909" s="145"/>
      <c r="S3909" s="145">
        <v>2908</v>
      </c>
      <c r="T3909" s="145" t="s">
        <v>8848</v>
      </c>
      <c r="U3909" s="145" t="e">
        <f>VLOOKUP(B3909,'[1]Du lieu in bang'!$C$2:$BB$1395,20,0)</f>
        <v>#N/A</v>
      </c>
      <c r="V3909" s="145" t="e">
        <f>VLOOKUP(B3909,'[1]Du lieu in bang'!$C$2:$BB$1395,21,0)</f>
        <v>#N/A</v>
      </c>
      <c r="W3909" s="146"/>
    </row>
    <row r="3910" spans="1:23" s="147" customFormat="1" ht="25.5" x14ac:dyDescent="0.25">
      <c r="A3910" s="212">
        <v>1274</v>
      </c>
      <c r="B3910" s="212" t="str">
        <f t="shared" si="15"/>
        <v>Phan Van Thanh07/04/1981</v>
      </c>
      <c r="C3910" s="145" t="s">
        <v>9300</v>
      </c>
      <c r="D3910" s="184" t="s">
        <v>9301</v>
      </c>
      <c r="E3910" s="184"/>
      <c r="F3910" s="145" t="s">
        <v>1615</v>
      </c>
      <c r="G3910" s="220" t="s">
        <v>1616</v>
      </c>
      <c r="H3910" s="145" t="s">
        <v>1622</v>
      </c>
      <c r="I3910" s="145" t="s">
        <v>145</v>
      </c>
      <c r="J3910" s="145" t="s">
        <v>494</v>
      </c>
      <c r="K3910" s="234" t="s">
        <v>50</v>
      </c>
      <c r="L3910" s="235" t="s">
        <v>9302</v>
      </c>
      <c r="M3910" s="236" t="s">
        <v>6001</v>
      </c>
      <c r="N3910" s="237" t="s">
        <v>8500</v>
      </c>
      <c r="O3910" s="145" t="s">
        <v>9303</v>
      </c>
      <c r="P3910" s="145"/>
      <c r="Q3910" s="207" t="e">
        <f>VLOOKUP(B3910,'[1]Du lieu in bang'!$C$2:$BB$1395,20,0)</f>
        <v>#N/A</v>
      </c>
      <c r="R3910" s="145" t="e">
        <f>VLOOKUP(B3910,'[1]Du lieu in bang'!$C$2:$BB$1395,21,0)</f>
        <v>#N/A</v>
      </c>
      <c r="S3910" s="145"/>
      <c r="T3910" s="145"/>
      <c r="U3910" s="145" t="e">
        <f>VLOOKUP(B3910,'[1]Du lieu in bang'!$C$2:$BB$1395,20,0)</f>
        <v>#N/A</v>
      </c>
      <c r="V3910" s="145" t="e">
        <f>VLOOKUP(B3910,'[1]Du lieu in bang'!$C$2:$BB$1395,21,0)</f>
        <v>#N/A</v>
      </c>
      <c r="W3910" s="146"/>
    </row>
    <row r="3911" spans="1:23" s="147" customFormat="1" ht="38.25" x14ac:dyDescent="0.25">
      <c r="A3911" s="212">
        <v>1276</v>
      </c>
      <c r="B3911" s="212" t="str">
        <f t="shared" si="15"/>
        <v>Tran Van Tra02/11/1976</v>
      </c>
      <c r="C3911" s="145" t="s">
        <v>9304</v>
      </c>
      <c r="D3911" s="184" t="s">
        <v>9305</v>
      </c>
      <c r="E3911" s="184"/>
      <c r="F3911" s="145" t="s">
        <v>1928</v>
      </c>
      <c r="G3911" s="220" t="s">
        <v>1929</v>
      </c>
      <c r="H3911" s="145" t="s">
        <v>1622</v>
      </c>
      <c r="I3911" s="145" t="s">
        <v>44</v>
      </c>
      <c r="J3911" s="145" t="s">
        <v>494</v>
      </c>
      <c r="K3911" s="234" t="s">
        <v>50</v>
      </c>
      <c r="L3911" s="235" t="s">
        <v>9306</v>
      </c>
      <c r="M3911" s="236" t="s">
        <v>8732</v>
      </c>
      <c r="N3911" s="237" t="s">
        <v>8216</v>
      </c>
      <c r="O3911" s="145" t="s">
        <v>9307</v>
      </c>
      <c r="P3911" s="145"/>
      <c r="Q3911" s="207"/>
      <c r="R3911" s="145"/>
      <c r="S3911" s="145">
        <v>2911</v>
      </c>
      <c r="T3911" s="145" t="s">
        <v>8848</v>
      </c>
      <c r="U3911" s="145" t="e">
        <f>VLOOKUP(B3911,'[1]Du lieu in bang'!$C$2:$BB$1395,20,0)</f>
        <v>#N/A</v>
      </c>
      <c r="V3911" s="145" t="e">
        <f>VLOOKUP(B3911,'[1]Du lieu in bang'!$C$2:$BB$1395,21,0)</f>
        <v>#N/A</v>
      </c>
      <c r="W3911" s="146"/>
    </row>
    <row r="3912" spans="1:23" s="147" customFormat="1" ht="25.5" x14ac:dyDescent="0.25">
      <c r="A3912" s="212">
        <v>1277</v>
      </c>
      <c r="B3912" s="212" t="str">
        <f t="shared" si="15"/>
        <v>Le Thi Mai Trang06/04/1974</v>
      </c>
      <c r="C3912" s="145" t="s">
        <v>9308</v>
      </c>
      <c r="D3912" s="184" t="s">
        <v>9309</v>
      </c>
      <c r="E3912" s="184"/>
      <c r="F3912" s="145" t="s">
        <v>1624</v>
      </c>
      <c r="G3912" s="220" t="s">
        <v>1625</v>
      </c>
      <c r="H3912" s="145" t="s">
        <v>137</v>
      </c>
      <c r="I3912" s="145" t="s">
        <v>54</v>
      </c>
      <c r="J3912" s="145" t="s">
        <v>494</v>
      </c>
      <c r="K3912" s="234" t="s">
        <v>50</v>
      </c>
      <c r="L3912" s="235" t="s">
        <v>9310</v>
      </c>
      <c r="M3912" s="236" t="s">
        <v>6075</v>
      </c>
      <c r="N3912" s="237" t="s">
        <v>8216</v>
      </c>
      <c r="O3912" s="145" t="s">
        <v>9311</v>
      </c>
      <c r="P3912" s="145"/>
      <c r="Q3912" s="207"/>
      <c r="R3912" s="145"/>
      <c r="S3912" s="145">
        <v>2912</v>
      </c>
      <c r="T3912" s="145" t="s">
        <v>8848</v>
      </c>
      <c r="U3912" s="145" t="e">
        <f>VLOOKUP(B3912,'[1]Du lieu in bang'!$C$2:$BB$1395,20,0)</f>
        <v>#N/A</v>
      </c>
      <c r="V3912" s="145" t="e">
        <f>VLOOKUP(B3912,'[1]Du lieu in bang'!$C$2:$BB$1395,21,0)</f>
        <v>#N/A</v>
      </c>
      <c r="W3912" s="146"/>
    </row>
    <row r="3913" spans="1:23" s="147" customFormat="1" ht="33.75" x14ac:dyDescent="0.25">
      <c r="A3913" s="212">
        <v>1278</v>
      </c>
      <c r="B3913" s="212" t="str">
        <f t="shared" si="15"/>
        <v>Tran Thi Trang02/08/1977</v>
      </c>
      <c r="C3913" s="145" t="s">
        <v>9312</v>
      </c>
      <c r="D3913" s="184" t="s">
        <v>9313</v>
      </c>
      <c r="E3913" s="184"/>
      <c r="F3913" s="145" t="s">
        <v>1626</v>
      </c>
      <c r="G3913" s="220" t="s">
        <v>1627</v>
      </c>
      <c r="H3913" s="145" t="s">
        <v>1622</v>
      </c>
      <c r="I3913" s="145" t="s">
        <v>54</v>
      </c>
      <c r="J3913" s="145" t="s">
        <v>494</v>
      </c>
      <c r="K3913" s="234" t="s">
        <v>50</v>
      </c>
      <c r="L3913" s="235" t="s">
        <v>9314</v>
      </c>
      <c r="M3913" s="236" t="s">
        <v>8574</v>
      </c>
      <c r="N3913" s="237" t="s">
        <v>8216</v>
      </c>
      <c r="O3913" s="145" t="s">
        <v>9315</v>
      </c>
      <c r="P3913" s="145"/>
      <c r="Q3913" s="207"/>
      <c r="R3913" s="145"/>
      <c r="S3913" s="145">
        <v>2913</v>
      </c>
      <c r="T3913" s="145" t="s">
        <v>8848</v>
      </c>
      <c r="U3913" s="145" t="e">
        <f>VLOOKUP(B3913,'[1]Du lieu in bang'!$C$2:$BB$1395,20,0)</f>
        <v>#N/A</v>
      </c>
      <c r="V3913" s="145" t="e">
        <f>VLOOKUP(B3913,'[1]Du lieu in bang'!$C$2:$BB$1395,21,0)</f>
        <v>#N/A</v>
      </c>
      <c r="W3913" s="146"/>
    </row>
    <row r="3914" spans="1:23" s="147" customFormat="1" ht="25.5" x14ac:dyDescent="0.25">
      <c r="A3914" s="212">
        <v>1279</v>
      </c>
      <c r="B3914" s="212" t="str">
        <f t="shared" si="15"/>
        <v>Nguyen Xuan Trung19/03/1981</v>
      </c>
      <c r="C3914" s="145" t="s">
        <v>9316</v>
      </c>
      <c r="D3914" s="184" t="s">
        <v>9317</v>
      </c>
      <c r="E3914" s="184"/>
      <c r="F3914" s="145" t="s">
        <v>1628</v>
      </c>
      <c r="G3914" s="220" t="s">
        <v>1629</v>
      </c>
      <c r="H3914" s="145" t="s">
        <v>1622</v>
      </c>
      <c r="I3914" s="145" t="s">
        <v>145</v>
      </c>
      <c r="J3914" s="145" t="s">
        <v>494</v>
      </c>
      <c r="K3914" s="234" t="s">
        <v>50</v>
      </c>
      <c r="L3914" s="235" t="s">
        <v>9318</v>
      </c>
      <c r="M3914" s="236" t="s">
        <v>8593</v>
      </c>
      <c r="N3914" s="237" t="s">
        <v>8216</v>
      </c>
      <c r="O3914" s="145" t="s">
        <v>9319</v>
      </c>
      <c r="P3914" s="145"/>
      <c r="Q3914" s="207"/>
      <c r="R3914" s="145"/>
      <c r="S3914" s="145">
        <v>2914</v>
      </c>
      <c r="T3914" s="145" t="s">
        <v>8848</v>
      </c>
      <c r="U3914" s="145" t="e">
        <f>VLOOKUP(B3914,'[1]Du lieu in bang'!$C$2:$BB$1395,20,0)</f>
        <v>#N/A</v>
      </c>
      <c r="V3914" s="145" t="e">
        <f>VLOOKUP(B3914,'[1]Du lieu in bang'!$C$2:$BB$1395,21,0)</f>
        <v>#N/A</v>
      </c>
      <c r="W3914" s="146"/>
    </row>
    <row r="3915" spans="1:23" s="147" customFormat="1" ht="25.5" x14ac:dyDescent="0.25">
      <c r="A3915" s="212">
        <v>1280</v>
      </c>
      <c r="B3915" s="212" t="str">
        <f t="shared" si="15"/>
        <v>Nguyen Thi Cam Tu22/07/1987</v>
      </c>
      <c r="C3915" s="145" t="s">
        <v>9320</v>
      </c>
      <c r="D3915" s="184" t="s">
        <v>9321</v>
      </c>
      <c r="E3915" s="184"/>
      <c r="F3915" s="145" t="s">
        <v>1931</v>
      </c>
      <c r="G3915" s="220" t="s">
        <v>410</v>
      </c>
      <c r="H3915" s="145" t="s">
        <v>1622</v>
      </c>
      <c r="I3915" s="145" t="s">
        <v>65</v>
      </c>
      <c r="J3915" s="145" t="s">
        <v>494</v>
      </c>
      <c r="K3915" s="234" t="s">
        <v>50</v>
      </c>
      <c r="L3915" s="235" t="s">
        <v>9322</v>
      </c>
      <c r="M3915" s="236" t="s">
        <v>9323</v>
      </c>
      <c r="N3915" s="237" t="s">
        <v>8216</v>
      </c>
      <c r="O3915" s="145" t="s">
        <v>9324</v>
      </c>
      <c r="P3915" s="145"/>
      <c r="Q3915" s="207"/>
      <c r="R3915" s="145"/>
      <c r="S3915" s="145">
        <v>2915</v>
      </c>
      <c r="T3915" s="145" t="s">
        <v>8848</v>
      </c>
      <c r="U3915" s="145" t="e">
        <f>VLOOKUP(B3915,'[1]Du lieu in bang'!$C$2:$BB$1395,20,0)</f>
        <v>#N/A</v>
      </c>
      <c r="V3915" s="145" t="e">
        <f>VLOOKUP(B3915,'[1]Du lieu in bang'!$C$2:$BB$1395,21,0)</f>
        <v>#N/A</v>
      </c>
      <c r="W3915" s="146"/>
    </row>
    <row r="3916" spans="1:23" s="147" customFormat="1" ht="25.5" x14ac:dyDescent="0.25">
      <c r="A3916" s="212">
        <v>1281</v>
      </c>
      <c r="B3916" s="212" t="str">
        <f t="shared" si="15"/>
        <v>Nguyen Trong Van16/05/1977</v>
      </c>
      <c r="C3916" s="145" t="s">
        <v>9325</v>
      </c>
      <c r="D3916" s="184" t="s">
        <v>9326</v>
      </c>
      <c r="E3916" s="184"/>
      <c r="F3916" s="145" t="s">
        <v>1630</v>
      </c>
      <c r="G3916" s="220" t="s">
        <v>1631</v>
      </c>
      <c r="H3916" s="145" t="s">
        <v>1622</v>
      </c>
      <c r="I3916" s="145" t="s">
        <v>145</v>
      </c>
      <c r="J3916" s="145" t="s">
        <v>494</v>
      </c>
      <c r="K3916" s="234" t="s">
        <v>50</v>
      </c>
      <c r="L3916" s="235" t="s">
        <v>9327</v>
      </c>
      <c r="M3916" s="236" t="s">
        <v>8227</v>
      </c>
      <c r="N3916" s="237" t="s">
        <v>8216</v>
      </c>
      <c r="O3916" s="145" t="s">
        <v>9328</v>
      </c>
      <c r="P3916" s="145"/>
      <c r="Q3916" s="207"/>
      <c r="R3916" s="145"/>
      <c r="S3916" s="145">
        <v>2916</v>
      </c>
      <c r="T3916" s="145" t="s">
        <v>8848</v>
      </c>
      <c r="U3916" s="145" t="e">
        <f>VLOOKUP(B3916,'[1]Du lieu in bang'!$C$2:$BB$1395,20,0)</f>
        <v>#N/A</v>
      </c>
      <c r="V3916" s="145" t="e">
        <f>VLOOKUP(B3916,'[1]Du lieu in bang'!$C$2:$BB$1395,21,0)</f>
        <v>#N/A</v>
      </c>
      <c r="W3916" s="146"/>
    </row>
    <row r="3917" spans="1:23" s="147" customFormat="1" ht="38.25" x14ac:dyDescent="0.25">
      <c r="A3917" s="212">
        <v>1282</v>
      </c>
      <c r="B3917" s="212" t="str">
        <f t="shared" si="15"/>
        <v>Lam Quan10/08/1980</v>
      </c>
      <c r="C3917" s="145" t="s">
        <v>9329</v>
      </c>
      <c r="D3917" s="184" t="s">
        <v>9330</v>
      </c>
      <c r="E3917" s="184"/>
      <c r="F3917" s="145" t="s">
        <v>1821</v>
      </c>
      <c r="G3917" s="220" t="s">
        <v>1822</v>
      </c>
      <c r="H3917" s="145" t="s">
        <v>100</v>
      </c>
      <c r="I3917" s="145" t="s">
        <v>145</v>
      </c>
      <c r="J3917" s="145" t="s">
        <v>494</v>
      </c>
      <c r="K3917" s="234" t="s">
        <v>50</v>
      </c>
      <c r="L3917" s="235" t="s">
        <v>9331</v>
      </c>
      <c r="M3917" s="236" t="s">
        <v>8444</v>
      </c>
      <c r="N3917" s="237" t="s">
        <v>8216</v>
      </c>
      <c r="O3917" s="145" t="s">
        <v>9332</v>
      </c>
      <c r="P3917" s="145"/>
      <c r="Q3917" s="207"/>
      <c r="R3917" s="145"/>
      <c r="S3917" s="145">
        <v>2917</v>
      </c>
      <c r="T3917" s="145" t="s">
        <v>8848</v>
      </c>
      <c r="U3917" s="145" t="e">
        <f>VLOOKUP(B3917,'[1]Du lieu in bang'!$C$2:$BB$1395,20,0)</f>
        <v>#N/A</v>
      </c>
      <c r="V3917" s="145" t="e">
        <f>VLOOKUP(B3917,'[1]Du lieu in bang'!$C$2:$BB$1395,21,0)</f>
        <v>#N/A</v>
      </c>
      <c r="W3917" s="146"/>
    </row>
    <row r="3918" spans="1:23" s="147" customFormat="1" ht="25.5" x14ac:dyDescent="0.25">
      <c r="A3918" s="212">
        <v>1283</v>
      </c>
      <c r="B3918" s="212" t="str">
        <f t="shared" si="15"/>
        <v>Nguyen Dao Thanh01/01/1971</v>
      </c>
      <c r="C3918" s="145" t="s">
        <v>9333</v>
      </c>
      <c r="D3918" s="184" t="s">
        <v>9334</v>
      </c>
      <c r="E3918" s="184"/>
      <c r="F3918" s="145" t="s">
        <v>1845</v>
      </c>
      <c r="G3918" s="220" t="s">
        <v>1846</v>
      </c>
      <c r="H3918" s="145" t="s">
        <v>180</v>
      </c>
      <c r="I3918" s="145" t="s">
        <v>44</v>
      </c>
      <c r="J3918" s="145" t="s">
        <v>494</v>
      </c>
      <c r="K3918" s="234" t="s">
        <v>50</v>
      </c>
      <c r="L3918" s="235" t="s">
        <v>9335</v>
      </c>
      <c r="M3918" s="236" t="s">
        <v>8584</v>
      </c>
      <c r="N3918" s="237" t="s">
        <v>8216</v>
      </c>
      <c r="O3918" s="145" t="s">
        <v>9336</v>
      </c>
      <c r="P3918" s="145"/>
      <c r="Q3918" s="207"/>
      <c r="R3918" s="145"/>
      <c r="S3918" s="145">
        <v>2918</v>
      </c>
      <c r="T3918" s="145" t="s">
        <v>8848</v>
      </c>
      <c r="U3918" s="145" t="e">
        <f>VLOOKUP(B3918,'[1]Du lieu in bang'!$C$2:$BB$1395,20,0)</f>
        <v>#N/A</v>
      </c>
      <c r="V3918" s="145" t="e">
        <f>VLOOKUP(B3918,'[1]Du lieu in bang'!$C$2:$BB$1395,21,0)</f>
        <v>#N/A</v>
      </c>
      <c r="W3918" s="146"/>
    </row>
    <row r="3919" spans="1:23" s="147" customFormat="1" ht="33.75" x14ac:dyDescent="0.25">
      <c r="A3919" s="212">
        <v>1284</v>
      </c>
      <c r="B3919" s="212" t="str">
        <f t="shared" si="15"/>
        <v>Dong Xuan Van27/07/1968</v>
      </c>
      <c r="C3919" s="145" t="s">
        <v>9337</v>
      </c>
      <c r="D3919" s="184" t="s">
        <v>9338</v>
      </c>
      <c r="E3919" s="184"/>
      <c r="F3919" s="145" t="s">
        <v>656</v>
      </c>
      <c r="G3919" s="220" t="s">
        <v>657</v>
      </c>
      <c r="H3919" s="145" t="s">
        <v>1622</v>
      </c>
      <c r="I3919" s="145" t="s">
        <v>145</v>
      </c>
      <c r="J3919" s="145" t="s">
        <v>494</v>
      </c>
      <c r="K3919" s="234" t="s">
        <v>50</v>
      </c>
      <c r="L3919" s="235" t="s">
        <v>9339</v>
      </c>
      <c r="M3919" s="236" t="s">
        <v>8222</v>
      </c>
      <c r="N3919" s="237" t="s">
        <v>8216</v>
      </c>
      <c r="O3919" s="145" t="s">
        <v>9340</v>
      </c>
      <c r="P3919" s="145"/>
      <c r="Q3919" s="207"/>
      <c r="R3919" s="145"/>
      <c r="S3919" s="145">
        <v>3026</v>
      </c>
      <c r="T3919" s="145" t="s">
        <v>8848</v>
      </c>
      <c r="U3919" s="145" t="e">
        <f>VLOOKUP(B3919,'[1]Du lieu in bang'!$C$2:$BB$1395,20,0)</f>
        <v>#N/A</v>
      </c>
      <c r="V3919" s="145" t="e">
        <f>VLOOKUP(B3919,'[1]Du lieu in bang'!$C$2:$BB$1395,21,0)</f>
        <v>#N/A</v>
      </c>
      <c r="W3919" s="146"/>
    </row>
    <row r="3920" spans="1:23" s="147" customFormat="1" ht="38.25" x14ac:dyDescent="0.25">
      <c r="A3920" s="212">
        <v>1285</v>
      </c>
      <c r="B3920" s="212" t="str">
        <f t="shared" si="15"/>
        <v>Nguyen Huu Hoang17/05/1984</v>
      </c>
      <c r="C3920" s="145" t="s">
        <v>9341</v>
      </c>
      <c r="D3920" s="184" t="s">
        <v>9342</v>
      </c>
      <c r="E3920" s="184"/>
      <c r="F3920" s="145" t="s">
        <v>755</v>
      </c>
      <c r="G3920" s="220" t="s">
        <v>756</v>
      </c>
      <c r="H3920" s="145" t="s">
        <v>129</v>
      </c>
      <c r="I3920" s="145" t="s">
        <v>44</v>
      </c>
      <c r="J3920" s="145" t="s">
        <v>494</v>
      </c>
      <c r="K3920" s="234" t="s">
        <v>50</v>
      </c>
      <c r="L3920" s="235" t="s">
        <v>9343</v>
      </c>
      <c r="M3920" s="236" t="s">
        <v>9344</v>
      </c>
      <c r="N3920" s="237" t="s">
        <v>9345</v>
      </c>
      <c r="O3920" s="145" t="s">
        <v>9346</v>
      </c>
      <c r="P3920" s="145"/>
      <c r="Q3920" s="207"/>
      <c r="R3920" s="145"/>
      <c r="S3920" s="145">
        <v>3020</v>
      </c>
      <c r="T3920" s="145" t="s">
        <v>8848</v>
      </c>
      <c r="U3920" s="145" t="e">
        <f>VLOOKUP(B3920,'[1]Du lieu in bang'!$C$2:$BB$1395,20,0)</f>
        <v>#N/A</v>
      </c>
      <c r="V3920" s="145" t="e">
        <f>VLOOKUP(B3920,'[1]Du lieu in bang'!$C$2:$BB$1395,21,0)</f>
        <v>#N/A</v>
      </c>
      <c r="W3920" s="146"/>
    </row>
    <row r="3921" spans="1:23" s="147" customFormat="1" ht="33.75" x14ac:dyDescent="0.25">
      <c r="A3921" s="212">
        <v>1286</v>
      </c>
      <c r="B3921" s="212" t="str">
        <f t="shared" si="15"/>
        <v>Luong Ba Minh20/03/1976</v>
      </c>
      <c r="C3921" s="145" t="s">
        <v>9347</v>
      </c>
      <c r="D3921" s="184" t="s">
        <v>9348</v>
      </c>
      <c r="E3921" s="184"/>
      <c r="F3921" s="145" t="s">
        <v>816</v>
      </c>
      <c r="G3921" s="220" t="s">
        <v>817</v>
      </c>
      <c r="H3921" s="145" t="s">
        <v>137</v>
      </c>
      <c r="I3921" s="145" t="s">
        <v>44</v>
      </c>
      <c r="J3921" s="145" t="s">
        <v>494</v>
      </c>
      <c r="K3921" s="234" t="s">
        <v>50</v>
      </c>
      <c r="L3921" s="235" t="s">
        <v>9349</v>
      </c>
      <c r="M3921" s="236" t="s">
        <v>8421</v>
      </c>
      <c r="N3921" s="237" t="s">
        <v>8488</v>
      </c>
      <c r="O3921" s="145" t="e">
        <v>#N/A</v>
      </c>
      <c r="P3921" s="145"/>
      <c r="Q3921" s="207"/>
      <c r="R3921" s="145"/>
      <c r="S3921" s="145">
        <v>3021</v>
      </c>
      <c r="T3921" s="145" t="s">
        <v>8848</v>
      </c>
      <c r="U3921" s="145" t="e">
        <f>VLOOKUP(B3921,'[1]Du lieu in bang'!$C$2:$BB$1395,20,0)</f>
        <v>#N/A</v>
      </c>
      <c r="V3921" s="145" t="e">
        <f>VLOOKUP(B3921,'[1]Du lieu in bang'!$C$2:$BB$1395,21,0)</f>
        <v>#N/A</v>
      </c>
      <c r="W3921" s="146"/>
    </row>
    <row r="3922" spans="1:23" s="147" customFormat="1" ht="38.25" x14ac:dyDescent="0.25">
      <c r="A3922" s="212">
        <v>1288</v>
      </c>
      <c r="B3922" s="212" t="str">
        <f t="shared" si="15"/>
        <v>Hoang Minh Lam20/04/1979</v>
      </c>
      <c r="C3922" s="145" t="s">
        <v>9350</v>
      </c>
      <c r="D3922" s="184" t="s">
        <v>9351</v>
      </c>
      <c r="E3922" s="184"/>
      <c r="F3922" s="145" t="s">
        <v>1737</v>
      </c>
      <c r="G3922" s="220" t="s">
        <v>1738</v>
      </c>
      <c r="H3922" s="145" t="s">
        <v>80</v>
      </c>
      <c r="I3922" s="145" t="s">
        <v>44</v>
      </c>
      <c r="J3922" s="145" t="s">
        <v>494</v>
      </c>
      <c r="K3922" s="234" t="s">
        <v>50</v>
      </c>
      <c r="L3922" s="235" t="s">
        <v>9352</v>
      </c>
      <c r="M3922" s="236" t="s">
        <v>8444</v>
      </c>
      <c r="N3922" s="237" t="s">
        <v>8216</v>
      </c>
      <c r="O3922" s="145" t="s">
        <v>9353</v>
      </c>
      <c r="P3922" s="145"/>
      <c r="Q3922" s="207"/>
      <c r="R3922" s="145"/>
      <c r="S3922" s="145">
        <v>3023</v>
      </c>
      <c r="T3922" s="145" t="s">
        <v>8848</v>
      </c>
      <c r="U3922" s="145" t="e">
        <f>VLOOKUP(B3922,'[1]Du lieu in bang'!$C$2:$BB$1395,20,0)</f>
        <v>#N/A</v>
      </c>
      <c r="V3922" s="145" t="e">
        <f>VLOOKUP(B3922,'[1]Du lieu in bang'!$C$2:$BB$1395,21,0)</f>
        <v>#N/A</v>
      </c>
      <c r="W3922" s="146"/>
    </row>
    <row r="3923" spans="1:23" s="147" customFormat="1" ht="38.25" x14ac:dyDescent="0.25">
      <c r="A3923" s="212">
        <v>1289</v>
      </c>
      <c r="B3923" s="212" t="str">
        <f t="shared" si="15"/>
        <v>Trinh Thi Thu Phuong01/12/1986</v>
      </c>
      <c r="C3923" s="145" t="s">
        <v>9354</v>
      </c>
      <c r="D3923" s="184" t="s">
        <v>9355</v>
      </c>
      <c r="E3923" s="184"/>
      <c r="F3923" s="145" t="s">
        <v>1818</v>
      </c>
      <c r="G3923" s="220" t="s">
        <v>1819</v>
      </c>
      <c r="H3923" s="145" t="s">
        <v>46</v>
      </c>
      <c r="I3923" s="145" t="s">
        <v>65</v>
      </c>
      <c r="J3923" s="145" t="s">
        <v>494</v>
      </c>
      <c r="K3923" s="234" t="s">
        <v>50</v>
      </c>
      <c r="L3923" s="235" t="s">
        <v>9356</v>
      </c>
      <c r="M3923" s="236" t="s">
        <v>8778</v>
      </c>
      <c r="N3923" s="237" t="s">
        <v>8216</v>
      </c>
      <c r="O3923" s="145" t="s">
        <v>9357</v>
      </c>
      <c r="P3923" s="145"/>
      <c r="Q3923" s="207"/>
      <c r="R3923" s="145"/>
      <c r="S3923" s="145">
        <v>3025</v>
      </c>
      <c r="T3923" s="145" t="s">
        <v>8848</v>
      </c>
      <c r="U3923" s="145" t="e">
        <f>VLOOKUP(B3923,'[1]Du lieu in bang'!$C$2:$BB$1395,20,0)</f>
        <v>#N/A</v>
      </c>
      <c r="V3923" s="145" t="e">
        <f>VLOOKUP(B3923,'[1]Du lieu in bang'!$C$2:$BB$1395,21,0)</f>
        <v>#N/A</v>
      </c>
      <c r="W3923" s="146"/>
    </row>
    <row r="3924" spans="1:23" s="147" customFormat="1" ht="25.5" x14ac:dyDescent="0.25">
      <c r="A3924" s="212">
        <v>1290</v>
      </c>
      <c r="B3924" s="212" t="str">
        <f t="shared" si="15"/>
        <v>Nguyen Thai Hoc12/01/1984</v>
      </c>
      <c r="C3924" s="145" t="s">
        <v>9358</v>
      </c>
      <c r="D3924" s="184" t="s">
        <v>9359</v>
      </c>
      <c r="E3924" s="184"/>
      <c r="F3924" s="145" t="s">
        <v>9360</v>
      </c>
      <c r="G3924" s="220" t="s">
        <v>462</v>
      </c>
      <c r="H3924" s="145" t="s">
        <v>171</v>
      </c>
      <c r="I3924" s="145" t="s">
        <v>145</v>
      </c>
      <c r="J3924" s="145" t="s">
        <v>494</v>
      </c>
      <c r="K3924" s="234" t="s">
        <v>50</v>
      </c>
      <c r="L3924" s="235" t="s">
        <v>9361</v>
      </c>
      <c r="M3924" s="236" t="s">
        <v>6700</v>
      </c>
      <c r="N3924" s="237" t="s">
        <v>8216</v>
      </c>
      <c r="O3924" s="145" t="s">
        <v>9362</v>
      </c>
      <c r="P3924" s="145"/>
      <c r="Q3924" s="207"/>
      <c r="R3924" s="145"/>
      <c r="S3924" s="145">
        <v>3024</v>
      </c>
      <c r="T3924" s="145" t="s">
        <v>8848</v>
      </c>
      <c r="U3924" s="145" t="e">
        <f>VLOOKUP(B3924,'[1]Du lieu in bang'!$C$2:$BB$1395,20,0)</f>
        <v>#N/A</v>
      </c>
      <c r="V3924" s="145" t="e">
        <f>VLOOKUP(B3924,'[1]Du lieu in bang'!$C$2:$BB$1395,21,0)</f>
        <v>#N/A</v>
      </c>
      <c r="W3924" s="146"/>
    </row>
    <row r="3925" spans="1:23" s="147" customFormat="1" ht="25.5" x14ac:dyDescent="0.25">
      <c r="A3925" s="212">
        <v>1291</v>
      </c>
      <c r="B3925" s="212" t="str">
        <f t="shared" si="15"/>
        <v>Nguyen Van Kien06/08/1983</v>
      </c>
      <c r="C3925" s="145" t="s">
        <v>9363</v>
      </c>
      <c r="D3925" s="184" t="s">
        <v>9364</v>
      </c>
      <c r="E3925" s="184"/>
      <c r="F3925" s="145" t="s">
        <v>5541</v>
      </c>
      <c r="G3925" s="220" t="s">
        <v>9365</v>
      </c>
      <c r="H3925" s="145" t="s">
        <v>46</v>
      </c>
      <c r="I3925" s="145" t="s">
        <v>44</v>
      </c>
      <c r="J3925" s="145" t="s">
        <v>276</v>
      </c>
      <c r="K3925" s="234" t="s">
        <v>50</v>
      </c>
      <c r="L3925" s="238" t="s">
        <v>9366</v>
      </c>
      <c r="M3925" s="237" t="s">
        <v>7394</v>
      </c>
      <c r="N3925" s="237" t="s">
        <v>8216</v>
      </c>
      <c r="O3925" s="145" t="s">
        <v>9367</v>
      </c>
      <c r="P3925" s="145"/>
      <c r="Q3925" s="207"/>
      <c r="R3925" s="145"/>
      <c r="S3925" s="145">
        <v>2614</v>
      </c>
      <c r="T3925" s="145" t="s">
        <v>8218</v>
      </c>
      <c r="U3925" s="145" t="e">
        <f>VLOOKUP(B3925,'[1]Du lieu in bang'!$C$2:$BB$1395,20,0)</f>
        <v>#N/A</v>
      </c>
      <c r="V3925" s="145" t="e">
        <f>VLOOKUP(B3925,'[1]Du lieu in bang'!$C$2:$BB$1395,21,0)</f>
        <v>#N/A</v>
      </c>
      <c r="W3925" s="146"/>
    </row>
    <row r="3926" spans="1:23" s="147" customFormat="1" ht="38.25" x14ac:dyDescent="0.25">
      <c r="A3926" s="212">
        <v>1292</v>
      </c>
      <c r="B3926" s="212" t="str">
        <f t="shared" si="15"/>
        <v>Nguyen Thi Thom13/10/1986</v>
      </c>
      <c r="C3926" s="145" t="s">
        <v>9368</v>
      </c>
      <c r="D3926" s="184" t="s">
        <v>9369</v>
      </c>
      <c r="E3926" s="184"/>
      <c r="F3926" s="145" t="s">
        <v>9370</v>
      </c>
      <c r="G3926" s="220" t="s">
        <v>9371</v>
      </c>
      <c r="H3926" s="145" t="s">
        <v>1165</v>
      </c>
      <c r="I3926" s="145" t="s">
        <v>65</v>
      </c>
      <c r="J3926" s="145" t="s">
        <v>276</v>
      </c>
      <c r="K3926" s="234" t="s">
        <v>50</v>
      </c>
      <c r="L3926" s="238" t="s">
        <v>9372</v>
      </c>
      <c r="M3926" s="237" t="s">
        <v>8402</v>
      </c>
      <c r="N3926" s="237" t="s">
        <v>8299</v>
      </c>
      <c r="O3926" s="145" t="s">
        <v>9373</v>
      </c>
      <c r="P3926" s="145"/>
      <c r="Q3926" s="207"/>
      <c r="R3926" s="145"/>
      <c r="S3926" s="145">
        <v>2615</v>
      </c>
      <c r="T3926" s="145" t="s">
        <v>8218</v>
      </c>
      <c r="U3926" s="145" t="e">
        <f>VLOOKUP(B3926,'[1]Du lieu in bang'!$C$2:$BB$1395,20,0)</f>
        <v>#N/A</v>
      </c>
      <c r="V3926" s="145" t="e">
        <f>VLOOKUP(B3926,'[1]Du lieu in bang'!$C$2:$BB$1395,21,0)</f>
        <v>#N/A</v>
      </c>
      <c r="W3926" s="146"/>
    </row>
    <row r="3927" spans="1:23" s="147" customFormat="1" ht="33.75" x14ac:dyDescent="0.25">
      <c r="A3927" s="212">
        <v>1293</v>
      </c>
      <c r="B3927" s="212" t="str">
        <f t="shared" si="15"/>
        <v>Le Thai An19/09/1986</v>
      </c>
      <c r="C3927" s="145" t="s">
        <v>9374</v>
      </c>
      <c r="D3927" s="184" t="s">
        <v>9375</v>
      </c>
      <c r="E3927" s="184"/>
      <c r="F3927" s="145" t="s">
        <v>273</v>
      </c>
      <c r="G3927" s="220" t="s">
        <v>274</v>
      </c>
      <c r="H3927" s="145" t="s">
        <v>275</v>
      </c>
      <c r="I3927" s="145" t="s">
        <v>44</v>
      </c>
      <c r="J3927" s="145" t="s">
        <v>276</v>
      </c>
      <c r="K3927" s="234" t="s">
        <v>50</v>
      </c>
      <c r="L3927" s="238" t="s">
        <v>9376</v>
      </c>
      <c r="M3927" s="237" t="s">
        <v>7746</v>
      </c>
      <c r="N3927" s="237" t="s">
        <v>8216</v>
      </c>
      <c r="O3927" s="145" t="s">
        <v>9377</v>
      </c>
      <c r="P3927" s="145"/>
      <c r="Q3927" s="207"/>
      <c r="R3927" s="145"/>
      <c r="S3927" s="145">
        <v>2616</v>
      </c>
      <c r="T3927" s="145" t="s">
        <v>8218</v>
      </c>
      <c r="U3927" s="145" t="e">
        <f>VLOOKUP(B3927,'[1]Du lieu in bang'!$C$2:$BB$1395,20,0)</f>
        <v>#N/A</v>
      </c>
      <c r="V3927" s="145" t="e">
        <f>VLOOKUP(B3927,'[1]Du lieu in bang'!$C$2:$BB$1395,21,0)</f>
        <v>#N/A</v>
      </c>
      <c r="W3927" s="146"/>
    </row>
    <row r="3928" spans="1:23" s="147" customFormat="1" ht="38.25" x14ac:dyDescent="0.25">
      <c r="A3928" s="212">
        <v>1294</v>
      </c>
      <c r="B3928" s="212" t="str">
        <f t="shared" si="15"/>
        <v>Than Thi Chung13/09/1979</v>
      </c>
      <c r="C3928" s="145" t="s">
        <v>9378</v>
      </c>
      <c r="D3928" s="184" t="s">
        <v>9379</v>
      </c>
      <c r="E3928" s="184"/>
      <c r="F3928" s="145" t="s">
        <v>285</v>
      </c>
      <c r="G3928" s="220" t="s">
        <v>286</v>
      </c>
      <c r="H3928" s="145" t="s">
        <v>141</v>
      </c>
      <c r="I3928" s="145" t="s">
        <v>65</v>
      </c>
      <c r="J3928" s="145" t="s">
        <v>276</v>
      </c>
      <c r="K3928" s="234" t="s">
        <v>50</v>
      </c>
      <c r="L3928" s="238" t="s">
        <v>9380</v>
      </c>
      <c r="M3928" s="239" t="s">
        <v>9381</v>
      </c>
      <c r="N3928" s="237" t="s">
        <v>8216</v>
      </c>
      <c r="O3928" s="145" t="s">
        <v>9382</v>
      </c>
      <c r="P3928" s="145"/>
      <c r="Q3928" s="207"/>
      <c r="R3928" s="145"/>
      <c r="S3928" s="145">
        <v>2617</v>
      </c>
      <c r="T3928" s="145" t="s">
        <v>8218</v>
      </c>
      <c r="U3928" s="145" t="e">
        <f>VLOOKUP(B3928,'[1]Du lieu in bang'!$C$2:$BB$1395,20,0)</f>
        <v>#N/A</v>
      </c>
      <c r="V3928" s="145" t="e">
        <f>VLOOKUP(B3928,'[1]Du lieu in bang'!$C$2:$BB$1395,21,0)</f>
        <v>#N/A</v>
      </c>
      <c r="W3928" s="146"/>
    </row>
    <row r="3929" spans="1:23" s="147" customFormat="1" ht="33.75" x14ac:dyDescent="0.25">
      <c r="A3929" s="212">
        <v>1295</v>
      </c>
      <c r="B3929" s="212" t="str">
        <f t="shared" si="15"/>
        <v>Tran Huy Chuong04/06/1979</v>
      </c>
      <c r="C3929" s="145" t="s">
        <v>9383</v>
      </c>
      <c r="D3929" s="184" t="s">
        <v>9384</v>
      </c>
      <c r="E3929" s="184"/>
      <c r="F3929" s="145" t="s">
        <v>289</v>
      </c>
      <c r="G3929" s="220" t="s">
        <v>290</v>
      </c>
      <c r="H3929" s="145" t="s">
        <v>171</v>
      </c>
      <c r="I3929" s="145" t="s">
        <v>44</v>
      </c>
      <c r="J3929" s="145" t="s">
        <v>276</v>
      </c>
      <c r="K3929" s="234" t="s">
        <v>50</v>
      </c>
      <c r="L3929" s="238" t="s">
        <v>9385</v>
      </c>
      <c r="M3929" s="237" t="s">
        <v>9386</v>
      </c>
      <c r="N3929" s="237" t="s">
        <v>8216</v>
      </c>
      <c r="O3929" s="145" t="s">
        <v>9387</v>
      </c>
      <c r="P3929" s="145"/>
      <c r="Q3929" s="207"/>
      <c r="R3929" s="145"/>
      <c r="S3929" s="145">
        <v>2618</v>
      </c>
      <c r="T3929" s="145" t="s">
        <v>8218</v>
      </c>
      <c r="U3929" s="145" t="e">
        <f>VLOOKUP(B3929,'[1]Du lieu in bang'!$C$2:$BB$1395,20,0)</f>
        <v>#N/A</v>
      </c>
      <c r="V3929" s="145" t="e">
        <f>VLOOKUP(B3929,'[1]Du lieu in bang'!$C$2:$BB$1395,21,0)</f>
        <v>#N/A</v>
      </c>
      <c r="W3929" s="146"/>
    </row>
    <row r="3930" spans="1:23" s="147" customFormat="1" ht="38.25" x14ac:dyDescent="0.25">
      <c r="A3930" s="212">
        <v>1296</v>
      </c>
      <c r="B3930" s="212" t="str">
        <f t="shared" si="15"/>
        <v>Nguyen Thanh Cuong26/09/1984</v>
      </c>
      <c r="C3930" s="145" t="s">
        <v>9388</v>
      </c>
      <c r="D3930" s="184" t="s">
        <v>9389</v>
      </c>
      <c r="E3930" s="184"/>
      <c r="F3930" s="145" t="s">
        <v>296</v>
      </c>
      <c r="G3930" s="220" t="s">
        <v>297</v>
      </c>
      <c r="H3930" s="145" t="s">
        <v>80</v>
      </c>
      <c r="I3930" s="145" t="s">
        <v>44</v>
      </c>
      <c r="J3930" s="145" t="s">
        <v>276</v>
      </c>
      <c r="K3930" s="234" t="s">
        <v>50</v>
      </c>
      <c r="L3930" s="238" t="s">
        <v>9390</v>
      </c>
      <c r="M3930" s="239" t="s">
        <v>9391</v>
      </c>
      <c r="N3930" s="237" t="s">
        <v>8216</v>
      </c>
      <c r="O3930" s="145" t="s">
        <v>9392</v>
      </c>
      <c r="P3930" s="145"/>
      <c r="Q3930" s="207"/>
      <c r="R3930" s="145"/>
      <c r="S3930" s="145">
        <v>2619</v>
      </c>
      <c r="T3930" s="145" t="s">
        <v>8218</v>
      </c>
      <c r="U3930" s="145" t="e">
        <f>VLOOKUP(B3930,'[1]Du lieu in bang'!$C$2:$BB$1395,20,0)</f>
        <v>#N/A</v>
      </c>
      <c r="V3930" s="145" t="e">
        <f>VLOOKUP(B3930,'[1]Du lieu in bang'!$C$2:$BB$1395,21,0)</f>
        <v>#N/A</v>
      </c>
      <c r="W3930" s="146"/>
    </row>
    <row r="3931" spans="1:23" s="147" customFormat="1" ht="38.25" x14ac:dyDescent="0.25">
      <c r="A3931" s="212">
        <v>1298</v>
      </c>
      <c r="B3931" s="212" t="str">
        <f t="shared" si="15"/>
        <v>Nguyen Duc Dong18/07/1986</v>
      </c>
      <c r="C3931" s="145" t="s">
        <v>9393</v>
      </c>
      <c r="D3931" s="184" t="s">
        <v>9394</v>
      </c>
      <c r="E3931" s="184"/>
      <c r="F3931" s="145" t="s">
        <v>318</v>
      </c>
      <c r="G3931" s="220" t="s">
        <v>319</v>
      </c>
      <c r="H3931" s="145" t="s">
        <v>171</v>
      </c>
      <c r="I3931" s="145" t="s">
        <v>44</v>
      </c>
      <c r="J3931" s="145" t="s">
        <v>276</v>
      </c>
      <c r="K3931" s="234" t="s">
        <v>50</v>
      </c>
      <c r="L3931" s="238" t="s">
        <v>9395</v>
      </c>
      <c r="M3931" s="237" t="s">
        <v>9396</v>
      </c>
      <c r="N3931" s="237" t="s">
        <v>9397</v>
      </c>
      <c r="O3931" s="145" t="s">
        <v>9398</v>
      </c>
      <c r="P3931" s="145"/>
      <c r="Q3931" s="207"/>
      <c r="R3931" s="145"/>
      <c r="S3931" s="145">
        <v>2621</v>
      </c>
      <c r="T3931" s="145" t="s">
        <v>8218</v>
      </c>
      <c r="U3931" s="145" t="e">
        <f>VLOOKUP(B3931,'[1]Du lieu in bang'!$C$2:$BB$1395,20,0)</f>
        <v>#N/A</v>
      </c>
      <c r="V3931" s="145" t="e">
        <f>VLOOKUP(B3931,'[1]Du lieu in bang'!$C$2:$BB$1395,21,0)</f>
        <v>#N/A</v>
      </c>
      <c r="W3931" s="146"/>
    </row>
    <row r="3932" spans="1:23" s="147" customFormat="1" ht="33.75" x14ac:dyDescent="0.25">
      <c r="A3932" s="212">
        <v>1300</v>
      </c>
      <c r="B3932" s="212" t="str">
        <f t="shared" si="15"/>
        <v>Cao Thi Hoai Giang06/12/1988</v>
      </c>
      <c r="C3932" s="145" t="s">
        <v>9399</v>
      </c>
      <c r="D3932" s="184" t="s">
        <v>9400</v>
      </c>
      <c r="E3932" s="184"/>
      <c r="F3932" s="145" t="s">
        <v>333</v>
      </c>
      <c r="G3932" s="220" t="s">
        <v>334</v>
      </c>
      <c r="H3932" s="145" t="s">
        <v>61</v>
      </c>
      <c r="I3932" s="145" t="s">
        <v>65</v>
      </c>
      <c r="J3932" s="145" t="s">
        <v>276</v>
      </c>
      <c r="K3932" s="234" t="s">
        <v>50</v>
      </c>
      <c r="L3932" s="238" t="s">
        <v>9401</v>
      </c>
      <c r="M3932" s="237" t="s">
        <v>9402</v>
      </c>
      <c r="N3932" s="237" t="s">
        <v>8340</v>
      </c>
      <c r="O3932" s="145" t="s">
        <v>9403</v>
      </c>
      <c r="P3932" s="145"/>
      <c r="Q3932" s="207"/>
      <c r="R3932" s="145"/>
      <c r="S3932" s="145">
        <v>2623</v>
      </c>
      <c r="T3932" s="145" t="s">
        <v>8218</v>
      </c>
      <c r="U3932" s="145" t="e">
        <f>VLOOKUP(B3932,'[1]Du lieu in bang'!$C$2:$BB$1395,20,0)</f>
        <v>#N/A</v>
      </c>
      <c r="V3932" s="145" t="e">
        <f>VLOOKUP(B3932,'[1]Du lieu in bang'!$C$2:$BB$1395,21,0)</f>
        <v>#N/A</v>
      </c>
      <c r="W3932" s="146"/>
    </row>
    <row r="3933" spans="1:23" s="147" customFormat="1" ht="33.75" x14ac:dyDescent="0.25">
      <c r="A3933" s="212">
        <v>1301</v>
      </c>
      <c r="B3933" s="212" t="str">
        <f t="shared" si="15"/>
        <v>Nguyen Hong Hai06/12/1988</v>
      </c>
      <c r="C3933" s="145" t="s">
        <v>9404</v>
      </c>
      <c r="D3933" s="184" t="s">
        <v>9405</v>
      </c>
      <c r="E3933" s="184"/>
      <c r="F3933" s="145" t="s">
        <v>345</v>
      </c>
      <c r="G3933" s="220" t="s">
        <v>334</v>
      </c>
      <c r="H3933" s="145" t="s">
        <v>125</v>
      </c>
      <c r="I3933" s="145" t="s">
        <v>44</v>
      </c>
      <c r="J3933" s="145" t="s">
        <v>276</v>
      </c>
      <c r="K3933" s="234" t="s">
        <v>50</v>
      </c>
      <c r="L3933" s="238" t="s">
        <v>9406</v>
      </c>
      <c r="M3933" s="237" t="s">
        <v>9407</v>
      </c>
      <c r="N3933" s="237" t="s">
        <v>8299</v>
      </c>
      <c r="O3933" s="145" t="s">
        <v>9408</v>
      </c>
      <c r="P3933" s="145"/>
      <c r="Q3933" s="207"/>
      <c r="R3933" s="145"/>
      <c r="S3933" s="145">
        <v>2624</v>
      </c>
      <c r="T3933" s="145" t="s">
        <v>8218</v>
      </c>
      <c r="U3933" s="145" t="e">
        <f>VLOOKUP(B3933,'[1]Du lieu in bang'!$C$2:$BB$1395,20,0)</f>
        <v>#N/A</v>
      </c>
      <c r="V3933" s="145" t="e">
        <f>VLOOKUP(B3933,'[1]Du lieu in bang'!$C$2:$BB$1395,21,0)</f>
        <v>#N/A</v>
      </c>
      <c r="W3933" s="146"/>
    </row>
    <row r="3934" spans="1:23" s="147" customFormat="1" ht="25.5" x14ac:dyDescent="0.25">
      <c r="A3934" s="212">
        <v>1302</v>
      </c>
      <c r="B3934" s="212" t="str">
        <f t="shared" si="15"/>
        <v>Vo Nhat Hieu27/12/1978</v>
      </c>
      <c r="C3934" s="145" t="s">
        <v>9409</v>
      </c>
      <c r="D3934" s="184" t="s">
        <v>9410</v>
      </c>
      <c r="E3934" s="184"/>
      <c r="F3934" s="145" t="s">
        <v>358</v>
      </c>
      <c r="G3934" s="220" t="s">
        <v>359</v>
      </c>
      <c r="H3934" s="145" t="s">
        <v>275</v>
      </c>
      <c r="I3934" s="145" t="s">
        <v>44</v>
      </c>
      <c r="J3934" s="145" t="s">
        <v>276</v>
      </c>
      <c r="K3934" s="234" t="s">
        <v>50</v>
      </c>
      <c r="L3934" s="238" t="s">
        <v>9411</v>
      </c>
      <c r="M3934" s="237" t="s">
        <v>9412</v>
      </c>
      <c r="N3934" s="237" t="s">
        <v>8500</v>
      </c>
      <c r="O3934" s="145" t="s">
        <v>9413</v>
      </c>
      <c r="P3934" s="145"/>
      <c r="Q3934" s="207"/>
      <c r="R3934" s="145"/>
      <c r="S3934" s="145">
        <v>2625</v>
      </c>
      <c r="T3934" s="145" t="s">
        <v>8218</v>
      </c>
      <c r="U3934" s="145" t="e">
        <f>VLOOKUP(B3934,'[1]Du lieu in bang'!$C$2:$BB$1395,20,0)</f>
        <v>#N/A</v>
      </c>
      <c r="V3934" s="145" t="e">
        <f>VLOOKUP(B3934,'[1]Du lieu in bang'!$C$2:$BB$1395,21,0)</f>
        <v>#N/A</v>
      </c>
      <c r="W3934" s="146"/>
    </row>
    <row r="3935" spans="1:23" s="147" customFormat="1" ht="25.5" x14ac:dyDescent="0.25">
      <c r="A3935" s="212">
        <v>1303</v>
      </c>
      <c r="B3935" s="212" t="str">
        <f t="shared" si="15"/>
        <v>Bui Thi Nhu Hoai03/09/1983</v>
      </c>
      <c r="C3935" s="145" t="s">
        <v>9414</v>
      </c>
      <c r="D3935" s="184" t="s">
        <v>9415</v>
      </c>
      <c r="E3935" s="184"/>
      <c r="F3935" s="145" t="s">
        <v>366</v>
      </c>
      <c r="G3935" s="220" t="s">
        <v>367</v>
      </c>
      <c r="H3935" s="145" t="s">
        <v>100</v>
      </c>
      <c r="I3935" s="145" t="s">
        <v>44</v>
      </c>
      <c r="J3935" s="145" t="s">
        <v>276</v>
      </c>
      <c r="K3935" s="234" t="s">
        <v>50</v>
      </c>
      <c r="L3935" s="238" t="s">
        <v>9416</v>
      </c>
      <c r="M3935" s="237" t="s">
        <v>9417</v>
      </c>
      <c r="N3935" s="237" t="s">
        <v>8216</v>
      </c>
      <c r="O3935" s="145" t="s">
        <v>9418</v>
      </c>
      <c r="P3935" s="145"/>
      <c r="Q3935" s="207"/>
      <c r="R3935" s="145"/>
      <c r="S3935" s="145">
        <v>2626</v>
      </c>
      <c r="T3935" s="145" t="s">
        <v>8218</v>
      </c>
      <c r="U3935" s="145" t="e">
        <f>VLOOKUP(B3935,'[1]Du lieu in bang'!$C$2:$BB$1395,20,0)</f>
        <v>#N/A</v>
      </c>
      <c r="V3935" s="145" t="e">
        <f>VLOOKUP(B3935,'[1]Du lieu in bang'!$C$2:$BB$1395,21,0)</f>
        <v>#N/A</v>
      </c>
      <c r="W3935" s="146"/>
    </row>
    <row r="3936" spans="1:23" s="147" customFormat="1" ht="45" x14ac:dyDescent="0.25">
      <c r="A3936" s="212">
        <v>1304</v>
      </c>
      <c r="B3936" s="212" t="str">
        <f t="shared" si="15"/>
        <v>Pham Thi Hong01/11/1987</v>
      </c>
      <c r="C3936" s="145" t="s">
        <v>9419</v>
      </c>
      <c r="D3936" s="184" t="s">
        <v>9420</v>
      </c>
      <c r="E3936" s="184"/>
      <c r="F3936" s="145" t="s">
        <v>373</v>
      </c>
      <c r="G3936" s="220" t="s">
        <v>374</v>
      </c>
      <c r="H3936" s="145" t="s">
        <v>129</v>
      </c>
      <c r="I3936" s="145" t="s">
        <v>44</v>
      </c>
      <c r="J3936" s="145" t="s">
        <v>276</v>
      </c>
      <c r="K3936" s="234" t="s">
        <v>50</v>
      </c>
      <c r="L3936" s="238" t="s">
        <v>9421</v>
      </c>
      <c r="M3936" s="237" t="s">
        <v>9412</v>
      </c>
      <c r="N3936" s="237" t="s">
        <v>8500</v>
      </c>
      <c r="O3936" s="145" t="s">
        <v>9422</v>
      </c>
      <c r="P3936" s="145"/>
      <c r="Q3936" s="207"/>
      <c r="R3936" s="145"/>
      <c r="S3936" s="145">
        <v>2627</v>
      </c>
      <c r="T3936" s="145" t="s">
        <v>8218</v>
      </c>
      <c r="U3936" s="145" t="e">
        <f>VLOOKUP(B3936,'[1]Du lieu in bang'!$C$2:$BB$1395,20,0)</f>
        <v>#N/A</v>
      </c>
      <c r="V3936" s="145" t="e">
        <f>VLOOKUP(B3936,'[1]Du lieu in bang'!$C$2:$BB$1395,21,0)</f>
        <v>#N/A</v>
      </c>
      <c r="W3936" s="146"/>
    </row>
    <row r="3937" spans="1:23" s="147" customFormat="1" ht="25.5" x14ac:dyDescent="0.25">
      <c r="A3937" s="212">
        <v>1305</v>
      </c>
      <c r="B3937" s="212" t="str">
        <f t="shared" si="15"/>
        <v>Hoang Thi Hue04/03/1988</v>
      </c>
      <c r="C3937" s="145" t="s">
        <v>9423</v>
      </c>
      <c r="D3937" s="184" t="s">
        <v>9424</v>
      </c>
      <c r="E3937" s="184"/>
      <c r="F3937" s="145" t="s">
        <v>380</v>
      </c>
      <c r="G3937" s="220" t="s">
        <v>381</v>
      </c>
      <c r="H3937" s="145" t="s">
        <v>302</v>
      </c>
      <c r="I3937" s="145" t="s">
        <v>44</v>
      </c>
      <c r="J3937" s="145" t="s">
        <v>276</v>
      </c>
      <c r="K3937" s="234" t="s">
        <v>50</v>
      </c>
      <c r="L3937" s="238" t="s">
        <v>9425</v>
      </c>
      <c r="M3937" s="239" t="s">
        <v>9426</v>
      </c>
      <c r="N3937" s="237" t="s">
        <v>8216</v>
      </c>
      <c r="O3937" s="145" t="s">
        <v>9427</v>
      </c>
      <c r="P3937" s="145"/>
      <c r="Q3937" s="207"/>
      <c r="R3937" s="145"/>
      <c r="S3937" s="145">
        <v>2628</v>
      </c>
      <c r="T3937" s="145" t="s">
        <v>8218</v>
      </c>
      <c r="U3937" s="145" t="e">
        <f>VLOOKUP(B3937,'[1]Du lieu in bang'!$C$2:$BB$1395,20,0)</f>
        <v>#N/A</v>
      </c>
      <c r="V3937" s="145" t="e">
        <f>VLOOKUP(B3937,'[1]Du lieu in bang'!$C$2:$BB$1395,21,0)</f>
        <v>#N/A</v>
      </c>
      <c r="W3937" s="146"/>
    </row>
    <row r="3938" spans="1:23" s="147" customFormat="1" ht="38.25" x14ac:dyDescent="0.25">
      <c r="A3938" s="212">
        <v>1306</v>
      </c>
      <c r="B3938" s="212" t="str">
        <f t="shared" si="15"/>
        <v>Duong Thi Thu Huong19/03/1984</v>
      </c>
      <c r="C3938" s="145" t="s">
        <v>9428</v>
      </c>
      <c r="D3938" s="184" t="s">
        <v>9429</v>
      </c>
      <c r="E3938" s="184"/>
      <c r="F3938" s="145" t="s">
        <v>387</v>
      </c>
      <c r="G3938" s="220" t="s">
        <v>388</v>
      </c>
      <c r="H3938" s="145" t="s">
        <v>389</v>
      </c>
      <c r="I3938" s="145" t="s">
        <v>44</v>
      </c>
      <c r="J3938" s="145" t="s">
        <v>276</v>
      </c>
      <c r="K3938" s="234" t="s">
        <v>50</v>
      </c>
      <c r="L3938" s="238" t="s">
        <v>9430</v>
      </c>
      <c r="M3938" s="237" t="s">
        <v>8746</v>
      </c>
      <c r="N3938" s="237" t="s">
        <v>8299</v>
      </c>
      <c r="O3938" s="145" t="s">
        <v>9431</v>
      </c>
      <c r="P3938" s="145"/>
      <c r="Q3938" s="207"/>
      <c r="R3938" s="145"/>
      <c r="S3938" s="145">
        <v>2629</v>
      </c>
      <c r="T3938" s="145" t="s">
        <v>8218</v>
      </c>
      <c r="U3938" s="145" t="e">
        <f>VLOOKUP(B3938,'[1]Du lieu in bang'!$C$2:$BB$1395,20,0)</f>
        <v>#N/A</v>
      </c>
      <c r="V3938" s="145" t="e">
        <f>VLOOKUP(B3938,'[1]Du lieu in bang'!$C$2:$BB$1395,21,0)</f>
        <v>#N/A</v>
      </c>
      <c r="W3938" s="146"/>
    </row>
    <row r="3939" spans="1:23" s="147" customFormat="1" ht="25.5" x14ac:dyDescent="0.25">
      <c r="A3939" s="212">
        <v>1307</v>
      </c>
      <c r="B3939" s="212" t="str">
        <f t="shared" si="15"/>
        <v>Nguyen Tung Lam19/10/1977</v>
      </c>
      <c r="C3939" s="145" t="s">
        <v>9432</v>
      </c>
      <c r="D3939" s="184" t="s">
        <v>9433</v>
      </c>
      <c r="E3939" s="184"/>
      <c r="F3939" s="145" t="s">
        <v>396</v>
      </c>
      <c r="G3939" s="220" t="s">
        <v>397</v>
      </c>
      <c r="H3939" s="145" t="s">
        <v>46</v>
      </c>
      <c r="I3939" s="145" t="s">
        <v>44</v>
      </c>
      <c r="J3939" s="145" t="s">
        <v>276</v>
      </c>
      <c r="K3939" s="234" t="s">
        <v>50</v>
      </c>
      <c r="L3939" s="238" t="s">
        <v>9434</v>
      </c>
      <c r="M3939" s="237" t="s">
        <v>9412</v>
      </c>
      <c r="N3939" s="237" t="s">
        <v>8500</v>
      </c>
      <c r="O3939" s="145" t="s">
        <v>9435</v>
      </c>
      <c r="P3939" s="145"/>
      <c r="Q3939" s="207"/>
      <c r="R3939" s="145"/>
      <c r="S3939" s="145">
        <v>2630</v>
      </c>
      <c r="T3939" s="145" t="s">
        <v>8218</v>
      </c>
      <c r="U3939" s="145" t="e">
        <f>VLOOKUP(B3939,'[1]Du lieu in bang'!$C$2:$BB$1395,20,0)</f>
        <v>#N/A</v>
      </c>
      <c r="V3939" s="145" t="e">
        <f>VLOOKUP(B3939,'[1]Du lieu in bang'!$C$2:$BB$1395,21,0)</f>
        <v>#N/A</v>
      </c>
      <c r="W3939" s="146"/>
    </row>
    <row r="3940" spans="1:23" s="147" customFormat="1" ht="25.5" x14ac:dyDescent="0.25">
      <c r="A3940" s="212">
        <v>1308</v>
      </c>
      <c r="B3940" s="212" t="str">
        <f t="shared" si="15"/>
        <v>Phan Thi Thanh Le05/06/1983</v>
      </c>
      <c r="C3940" s="145" t="s">
        <v>9436</v>
      </c>
      <c r="D3940" s="184" t="s">
        <v>9437</v>
      </c>
      <c r="E3940" s="184"/>
      <c r="F3940" s="145" t="s">
        <v>400</v>
      </c>
      <c r="G3940" s="220" t="s">
        <v>401</v>
      </c>
      <c r="H3940" s="145" t="s">
        <v>402</v>
      </c>
      <c r="I3940" s="145" t="s">
        <v>44</v>
      </c>
      <c r="J3940" s="145" t="s">
        <v>276</v>
      </c>
      <c r="K3940" s="234" t="s">
        <v>50</v>
      </c>
      <c r="L3940" s="238" t="s">
        <v>9438</v>
      </c>
      <c r="M3940" s="237" t="s">
        <v>9391</v>
      </c>
      <c r="N3940" s="237" t="s">
        <v>8216</v>
      </c>
      <c r="O3940" s="145" t="s">
        <v>9439</v>
      </c>
      <c r="P3940" s="145"/>
      <c r="Q3940" s="207"/>
      <c r="R3940" s="145"/>
      <c r="S3940" s="145">
        <v>2631</v>
      </c>
      <c r="T3940" s="145" t="s">
        <v>8218</v>
      </c>
      <c r="U3940" s="145" t="e">
        <f>VLOOKUP(B3940,'[1]Du lieu in bang'!$C$2:$BB$1395,20,0)</f>
        <v>#N/A</v>
      </c>
      <c r="V3940" s="145" t="e">
        <f>VLOOKUP(B3940,'[1]Du lieu in bang'!$C$2:$BB$1395,21,0)</f>
        <v>#N/A</v>
      </c>
      <c r="W3940" s="146"/>
    </row>
    <row r="3941" spans="1:23" s="147" customFormat="1" ht="38.25" x14ac:dyDescent="0.25">
      <c r="A3941" s="212">
        <v>1309</v>
      </c>
      <c r="B3941" s="212" t="str">
        <f t="shared" si="15"/>
        <v>Dang Hai Nam22/12/1987</v>
      </c>
      <c r="C3941" s="145" t="s">
        <v>9440</v>
      </c>
      <c r="D3941" s="184" t="s">
        <v>9441</v>
      </c>
      <c r="E3941" s="184"/>
      <c r="F3941" s="145" t="s">
        <v>1482</v>
      </c>
      <c r="G3941" s="220" t="s">
        <v>216</v>
      </c>
      <c r="H3941" s="145" t="s">
        <v>46</v>
      </c>
      <c r="I3941" s="145" t="s">
        <v>44</v>
      </c>
      <c r="J3941" s="145" t="s">
        <v>276</v>
      </c>
      <c r="K3941" s="234" t="s">
        <v>50</v>
      </c>
      <c r="L3941" s="238" t="s">
        <v>9442</v>
      </c>
      <c r="M3941" s="237" t="s">
        <v>8402</v>
      </c>
      <c r="N3941" s="237" t="s">
        <v>8299</v>
      </c>
      <c r="O3941" s="145" t="s">
        <v>9443</v>
      </c>
      <c r="P3941" s="145"/>
      <c r="Q3941" s="207"/>
      <c r="R3941" s="145"/>
      <c r="S3941" s="145">
        <v>2632</v>
      </c>
      <c r="T3941" s="145" t="s">
        <v>8218</v>
      </c>
      <c r="U3941" s="145" t="e">
        <f>VLOOKUP(B3941,'[1]Du lieu in bang'!$C$2:$BB$1395,20,0)</f>
        <v>#N/A</v>
      </c>
      <c r="V3941" s="145" t="e">
        <f>VLOOKUP(B3941,'[1]Du lieu in bang'!$C$2:$BB$1395,21,0)</f>
        <v>#N/A</v>
      </c>
      <c r="W3941" s="146"/>
    </row>
    <row r="3942" spans="1:23" s="147" customFormat="1" ht="25.5" x14ac:dyDescent="0.25">
      <c r="A3942" s="212">
        <v>1310</v>
      </c>
      <c r="B3942" s="212" t="str">
        <f t="shared" si="15"/>
        <v>Nguyen Quynh Ngan22/07/1987</v>
      </c>
      <c r="C3942" s="145" t="s">
        <v>9444</v>
      </c>
      <c r="D3942" s="184" t="s">
        <v>9445</v>
      </c>
      <c r="E3942" s="184"/>
      <c r="F3942" s="145" t="s">
        <v>409</v>
      </c>
      <c r="G3942" s="220" t="s">
        <v>410</v>
      </c>
      <c r="H3942" s="145" t="s">
        <v>257</v>
      </c>
      <c r="I3942" s="145" t="s">
        <v>44</v>
      </c>
      <c r="J3942" s="145" t="s">
        <v>276</v>
      </c>
      <c r="K3942" s="234" t="s">
        <v>50</v>
      </c>
      <c r="L3942" s="238" t="s">
        <v>9446</v>
      </c>
      <c r="M3942" s="239" t="s">
        <v>9426</v>
      </c>
      <c r="N3942" s="237" t="s">
        <v>8216</v>
      </c>
      <c r="O3942" s="145" t="s">
        <v>9447</v>
      </c>
      <c r="P3942" s="145"/>
      <c r="Q3942" s="207"/>
      <c r="R3942" s="145"/>
      <c r="S3942" s="145">
        <v>2633</v>
      </c>
      <c r="T3942" s="145" t="s">
        <v>8218</v>
      </c>
      <c r="U3942" s="145" t="e">
        <f>VLOOKUP(B3942,'[1]Du lieu in bang'!$C$2:$BB$1395,20,0)</f>
        <v>#N/A</v>
      </c>
      <c r="V3942" s="145" t="e">
        <f>VLOOKUP(B3942,'[1]Du lieu in bang'!$C$2:$BB$1395,21,0)</f>
        <v>#N/A</v>
      </c>
      <c r="W3942" s="146"/>
    </row>
    <row r="3943" spans="1:23" s="147" customFormat="1" ht="33.75" x14ac:dyDescent="0.25">
      <c r="A3943" s="212">
        <v>1311</v>
      </c>
      <c r="B3943" s="212" t="str">
        <f t="shared" si="15"/>
        <v>Tran Minh Nguyet10/10/1986</v>
      </c>
      <c r="C3943" s="145" t="s">
        <v>9448</v>
      </c>
      <c r="D3943" s="184" t="s">
        <v>9449</v>
      </c>
      <c r="E3943" s="184"/>
      <c r="F3943" s="145" t="s">
        <v>420</v>
      </c>
      <c r="G3943" s="220" t="s">
        <v>421</v>
      </c>
      <c r="H3943" s="145" t="s">
        <v>46</v>
      </c>
      <c r="I3943" s="145" t="s">
        <v>44</v>
      </c>
      <c r="J3943" s="145" t="s">
        <v>276</v>
      </c>
      <c r="K3943" s="234" t="s">
        <v>50</v>
      </c>
      <c r="L3943" s="238" t="s">
        <v>9450</v>
      </c>
      <c r="M3943" s="237" t="s">
        <v>9451</v>
      </c>
      <c r="N3943" s="237" t="s">
        <v>8299</v>
      </c>
      <c r="O3943" s="145" t="s">
        <v>9452</v>
      </c>
      <c r="P3943" s="145"/>
      <c r="Q3943" s="207"/>
      <c r="R3943" s="145"/>
      <c r="S3943" s="145">
        <v>2634</v>
      </c>
      <c r="T3943" s="145" t="s">
        <v>8218</v>
      </c>
      <c r="U3943" s="145" t="e">
        <f>VLOOKUP(B3943,'[1]Du lieu in bang'!$C$2:$BB$1395,20,0)</f>
        <v>#N/A</v>
      </c>
      <c r="V3943" s="145" t="e">
        <f>VLOOKUP(B3943,'[1]Du lieu in bang'!$C$2:$BB$1395,21,0)</f>
        <v>#N/A</v>
      </c>
      <c r="W3943" s="146"/>
    </row>
    <row r="3944" spans="1:23" s="147" customFormat="1" ht="33.75" x14ac:dyDescent="0.25">
      <c r="A3944" s="212">
        <v>1312</v>
      </c>
      <c r="B3944" s="212" t="str">
        <f t="shared" si="15"/>
        <v>Le Thanh Phuong10/05/1986</v>
      </c>
      <c r="C3944" s="145" t="s">
        <v>9453</v>
      </c>
      <c r="D3944" s="184" t="s">
        <v>9454</v>
      </c>
      <c r="E3944" s="184"/>
      <c r="F3944" s="145" t="s">
        <v>424</v>
      </c>
      <c r="G3944" s="220" t="s">
        <v>425</v>
      </c>
      <c r="H3944" s="145" t="s">
        <v>137</v>
      </c>
      <c r="I3944" s="145" t="s">
        <v>44</v>
      </c>
      <c r="J3944" s="145" t="s">
        <v>276</v>
      </c>
      <c r="K3944" s="234" t="s">
        <v>50</v>
      </c>
      <c r="L3944" s="238" t="s">
        <v>9455</v>
      </c>
      <c r="M3944" s="237" t="s">
        <v>9386</v>
      </c>
      <c r="N3944" s="237" t="s">
        <v>8216</v>
      </c>
      <c r="O3944" s="145" t="s">
        <v>9456</v>
      </c>
      <c r="P3944" s="145"/>
      <c r="Q3944" s="207"/>
      <c r="R3944" s="145"/>
      <c r="S3944" s="145">
        <v>2635</v>
      </c>
      <c r="T3944" s="145" t="s">
        <v>8218</v>
      </c>
      <c r="U3944" s="145" t="e">
        <f>VLOOKUP(B3944,'[1]Du lieu in bang'!$C$2:$BB$1395,20,0)</f>
        <v>#N/A</v>
      </c>
      <c r="V3944" s="145" t="e">
        <f>VLOOKUP(B3944,'[1]Du lieu in bang'!$C$2:$BB$1395,21,0)</f>
        <v>#N/A</v>
      </c>
      <c r="W3944" s="146"/>
    </row>
    <row r="3945" spans="1:23" s="147" customFormat="1" ht="45" x14ac:dyDescent="0.25">
      <c r="A3945" s="212">
        <v>1313</v>
      </c>
      <c r="B3945" s="212" t="str">
        <f t="shared" si="15"/>
        <v>Bui Van Quang07/07/1983</v>
      </c>
      <c r="C3945" s="145" t="s">
        <v>9457</v>
      </c>
      <c r="D3945" s="184" t="s">
        <v>9458</v>
      </c>
      <c r="E3945" s="184"/>
      <c r="F3945" s="145" t="s">
        <v>431</v>
      </c>
      <c r="G3945" s="220" t="s">
        <v>432</v>
      </c>
      <c r="H3945" s="145" t="s">
        <v>46</v>
      </c>
      <c r="I3945" s="145" t="s">
        <v>44</v>
      </c>
      <c r="J3945" s="145" t="s">
        <v>276</v>
      </c>
      <c r="K3945" s="234" t="s">
        <v>50</v>
      </c>
      <c r="L3945" s="238" t="s">
        <v>9459</v>
      </c>
      <c r="M3945" s="240" t="s">
        <v>9407</v>
      </c>
      <c r="N3945" s="237" t="s">
        <v>8299</v>
      </c>
      <c r="O3945" s="145" t="s">
        <v>9460</v>
      </c>
      <c r="P3945" s="145"/>
      <c r="Q3945" s="207"/>
      <c r="R3945" s="145"/>
      <c r="S3945" s="145">
        <v>2636</v>
      </c>
      <c r="T3945" s="145" t="s">
        <v>8218</v>
      </c>
      <c r="U3945" s="145" t="e">
        <f>VLOOKUP(B3945,'[1]Du lieu in bang'!$C$2:$BB$1395,20,0)</f>
        <v>#N/A</v>
      </c>
      <c r="V3945" s="145" t="e">
        <f>VLOOKUP(B3945,'[1]Du lieu in bang'!$C$2:$BB$1395,21,0)</f>
        <v>#N/A</v>
      </c>
      <c r="W3945" s="146"/>
    </row>
    <row r="3946" spans="1:23" s="147" customFormat="1" ht="33.75" x14ac:dyDescent="0.25">
      <c r="A3946" s="212">
        <v>1314</v>
      </c>
      <c r="B3946" s="212" t="str">
        <f t="shared" si="15"/>
        <v>Dinh Thanh Son03/12/1980</v>
      </c>
      <c r="C3946" s="145" t="s">
        <v>9461</v>
      </c>
      <c r="D3946" s="184" t="s">
        <v>9462</v>
      </c>
      <c r="E3946" s="184"/>
      <c r="F3946" s="145" t="s">
        <v>435</v>
      </c>
      <c r="G3946" s="220" t="s">
        <v>436</v>
      </c>
      <c r="H3946" s="145" t="s">
        <v>150</v>
      </c>
      <c r="I3946" s="145" t="s">
        <v>44</v>
      </c>
      <c r="J3946" s="145" t="s">
        <v>276</v>
      </c>
      <c r="K3946" s="234" t="s">
        <v>50</v>
      </c>
      <c r="L3946" s="238" t="s">
        <v>9463</v>
      </c>
      <c r="M3946" s="237" t="s">
        <v>9464</v>
      </c>
      <c r="N3946" s="237" t="s">
        <v>8340</v>
      </c>
      <c r="O3946" s="145" t="s">
        <v>9465</v>
      </c>
      <c r="P3946" s="145"/>
      <c r="Q3946" s="207"/>
      <c r="R3946" s="145"/>
      <c r="S3946" s="145">
        <v>2637</v>
      </c>
      <c r="T3946" s="145" t="s">
        <v>8218</v>
      </c>
      <c r="U3946" s="145" t="e">
        <f>VLOOKUP(B3946,'[1]Du lieu in bang'!$C$2:$BB$1395,20,0)</f>
        <v>#N/A</v>
      </c>
      <c r="V3946" s="145" t="e">
        <f>VLOOKUP(B3946,'[1]Du lieu in bang'!$C$2:$BB$1395,21,0)</f>
        <v>#N/A</v>
      </c>
      <c r="W3946" s="146"/>
    </row>
    <row r="3947" spans="1:23" s="147" customFormat="1" ht="33.75" x14ac:dyDescent="0.25">
      <c r="A3947" s="212">
        <v>1315</v>
      </c>
      <c r="B3947" s="212" t="str">
        <f t="shared" si="15"/>
        <v>Nguyen Danh Thang25/11/1983</v>
      </c>
      <c r="C3947" s="145" t="s">
        <v>9466</v>
      </c>
      <c r="D3947" s="184" t="s">
        <v>9467</v>
      </c>
      <c r="E3947" s="184"/>
      <c r="F3947" s="145" t="s">
        <v>439</v>
      </c>
      <c r="G3947" s="220" t="s">
        <v>440</v>
      </c>
      <c r="H3947" s="145" t="s">
        <v>141</v>
      </c>
      <c r="I3947" s="145" t="s">
        <v>44</v>
      </c>
      <c r="J3947" s="145" t="s">
        <v>276</v>
      </c>
      <c r="K3947" s="234" t="s">
        <v>50</v>
      </c>
      <c r="L3947" s="238" t="s">
        <v>9468</v>
      </c>
      <c r="M3947" s="237" t="s">
        <v>9469</v>
      </c>
      <c r="N3947" s="237" t="s">
        <v>9470</v>
      </c>
      <c r="O3947" s="145" t="s">
        <v>9471</v>
      </c>
      <c r="P3947" s="145"/>
      <c r="Q3947" s="207"/>
      <c r="R3947" s="145"/>
      <c r="S3947" s="145">
        <v>2638</v>
      </c>
      <c r="T3947" s="145" t="s">
        <v>8218</v>
      </c>
      <c r="U3947" s="145" t="e">
        <f>VLOOKUP(B3947,'[1]Du lieu in bang'!$C$2:$BB$1395,20,0)</f>
        <v>#N/A</v>
      </c>
      <c r="V3947" s="145" t="e">
        <f>VLOOKUP(B3947,'[1]Du lieu in bang'!$C$2:$BB$1395,21,0)</f>
        <v>#N/A</v>
      </c>
      <c r="W3947" s="146"/>
    </row>
    <row r="3948" spans="1:23" s="147" customFormat="1" ht="33.75" x14ac:dyDescent="0.25">
      <c r="A3948" s="212">
        <v>1316</v>
      </c>
      <c r="B3948" s="212" t="str">
        <f t="shared" si="15"/>
        <v>Nguyen Thi Thia10/01/1984</v>
      </c>
      <c r="C3948" s="145" t="s">
        <v>9472</v>
      </c>
      <c r="D3948" s="184" t="s">
        <v>9473</v>
      </c>
      <c r="E3948" s="184"/>
      <c r="F3948" s="145" t="s">
        <v>442</v>
      </c>
      <c r="G3948" s="220" t="s">
        <v>443</v>
      </c>
      <c r="H3948" s="145" t="s">
        <v>108</v>
      </c>
      <c r="I3948" s="145" t="s">
        <v>44</v>
      </c>
      <c r="J3948" s="145" t="s">
        <v>276</v>
      </c>
      <c r="K3948" s="234" t="s">
        <v>50</v>
      </c>
      <c r="L3948" s="238" t="s">
        <v>9474</v>
      </c>
      <c r="M3948" s="239" t="s">
        <v>9391</v>
      </c>
      <c r="N3948" s="237" t="s">
        <v>8216</v>
      </c>
      <c r="O3948" s="145" t="s">
        <v>9475</v>
      </c>
      <c r="P3948" s="145"/>
      <c r="Q3948" s="207"/>
      <c r="R3948" s="145"/>
      <c r="S3948" s="145">
        <v>2639</v>
      </c>
      <c r="T3948" s="145" t="s">
        <v>8218</v>
      </c>
      <c r="U3948" s="145" t="e">
        <f>VLOOKUP(B3948,'[1]Du lieu in bang'!$C$2:$BB$1395,20,0)</f>
        <v>#N/A</v>
      </c>
      <c r="V3948" s="145" t="e">
        <f>VLOOKUP(B3948,'[1]Du lieu in bang'!$C$2:$BB$1395,21,0)</f>
        <v>#N/A</v>
      </c>
      <c r="W3948" s="146"/>
    </row>
    <row r="3949" spans="1:23" s="147" customFormat="1" ht="25.5" x14ac:dyDescent="0.25">
      <c r="A3949" s="212">
        <v>1317</v>
      </c>
      <c r="B3949" s="212" t="str">
        <f t="shared" si="15"/>
        <v>Tran Thi Thu19/09/1988</v>
      </c>
      <c r="C3949" s="145" t="s">
        <v>9476</v>
      </c>
      <c r="D3949" s="184" t="s">
        <v>9477</v>
      </c>
      <c r="E3949" s="184"/>
      <c r="F3949" s="145" t="s">
        <v>448</v>
      </c>
      <c r="G3949" s="220" t="s">
        <v>449</v>
      </c>
      <c r="H3949" s="145" t="s">
        <v>248</v>
      </c>
      <c r="I3949" s="145" t="s">
        <v>44</v>
      </c>
      <c r="J3949" s="145" t="s">
        <v>276</v>
      </c>
      <c r="K3949" s="234" t="s">
        <v>50</v>
      </c>
      <c r="L3949" s="238" t="s">
        <v>9478</v>
      </c>
      <c r="M3949" s="237" t="s">
        <v>9479</v>
      </c>
      <c r="N3949" s="237" t="s">
        <v>8216</v>
      </c>
      <c r="O3949" s="145" t="s">
        <v>9480</v>
      </c>
      <c r="P3949" s="145"/>
      <c r="Q3949" s="207"/>
      <c r="R3949" s="145"/>
      <c r="S3949" s="145">
        <v>2640</v>
      </c>
      <c r="T3949" s="145" t="s">
        <v>8218</v>
      </c>
      <c r="U3949" s="145" t="e">
        <f>VLOOKUP(B3949,'[1]Du lieu in bang'!$C$2:$BB$1395,20,0)</f>
        <v>#N/A</v>
      </c>
      <c r="V3949" s="145" t="e">
        <f>VLOOKUP(B3949,'[1]Du lieu in bang'!$C$2:$BB$1395,21,0)</f>
        <v>#N/A</v>
      </c>
      <c r="W3949" s="146"/>
    </row>
    <row r="3950" spans="1:23" s="147" customFormat="1" ht="25.5" x14ac:dyDescent="0.25">
      <c r="A3950" s="212">
        <v>1318</v>
      </c>
      <c r="B3950" s="212" t="str">
        <f t="shared" ref="B3950:B4013" si="16">C3950&amp;TRIM(G3950)</f>
        <v>Vu Thi Thu Trang10/10/1986</v>
      </c>
      <c r="C3950" s="145" t="s">
        <v>9481</v>
      </c>
      <c r="D3950" s="184" t="s">
        <v>9482</v>
      </c>
      <c r="E3950" s="184"/>
      <c r="F3950" s="145" t="s">
        <v>459</v>
      </c>
      <c r="G3950" s="220" t="s">
        <v>421</v>
      </c>
      <c r="H3950" s="145" t="s">
        <v>46</v>
      </c>
      <c r="I3950" s="145" t="s">
        <v>44</v>
      </c>
      <c r="J3950" s="145" t="s">
        <v>276</v>
      </c>
      <c r="K3950" s="234" t="s">
        <v>50</v>
      </c>
      <c r="L3950" s="238" t="s">
        <v>9483</v>
      </c>
      <c r="M3950" s="237" t="s">
        <v>9417</v>
      </c>
      <c r="N3950" s="237" t="s">
        <v>8216</v>
      </c>
      <c r="O3950" s="145" t="s">
        <v>9484</v>
      </c>
      <c r="P3950" s="145"/>
      <c r="Q3950" s="207"/>
      <c r="R3950" s="145"/>
      <c r="S3950" s="145">
        <v>2641</v>
      </c>
      <c r="T3950" s="145" t="s">
        <v>8218</v>
      </c>
      <c r="U3950" s="145" t="e">
        <f>VLOOKUP(B3950,'[1]Du lieu in bang'!$C$2:$BB$1395,20,0)</f>
        <v>#N/A</v>
      </c>
      <c r="V3950" s="145" t="e">
        <f>VLOOKUP(B3950,'[1]Du lieu in bang'!$C$2:$BB$1395,21,0)</f>
        <v>#N/A</v>
      </c>
      <c r="W3950" s="146"/>
    </row>
    <row r="3951" spans="1:23" s="147" customFormat="1" ht="25.5" x14ac:dyDescent="0.25">
      <c r="A3951" s="212">
        <v>1319</v>
      </c>
      <c r="B3951" s="212" t="str">
        <f t="shared" si="16"/>
        <v>Nguyen Ngoc Trung16/06/1987</v>
      </c>
      <c r="C3951" s="145" t="s">
        <v>9485</v>
      </c>
      <c r="D3951" s="184" t="s">
        <v>9486</v>
      </c>
      <c r="E3951" s="184"/>
      <c r="F3951" s="145" t="s">
        <v>9487</v>
      </c>
      <c r="G3951" s="220" t="s">
        <v>1016</v>
      </c>
      <c r="H3951" s="145" t="s">
        <v>1017</v>
      </c>
      <c r="I3951" s="145" t="s">
        <v>44</v>
      </c>
      <c r="J3951" s="145" t="s">
        <v>276</v>
      </c>
      <c r="K3951" s="234" t="s">
        <v>50</v>
      </c>
      <c r="L3951" s="238" t="s">
        <v>9488</v>
      </c>
      <c r="M3951" s="237" t="s">
        <v>9386</v>
      </c>
      <c r="N3951" s="237" t="s">
        <v>8216</v>
      </c>
      <c r="O3951" s="145" t="s">
        <v>9489</v>
      </c>
      <c r="P3951" s="145"/>
      <c r="Q3951" s="207"/>
      <c r="R3951" s="145"/>
      <c r="S3951" s="145">
        <v>2642</v>
      </c>
      <c r="T3951" s="145" t="s">
        <v>8218</v>
      </c>
      <c r="U3951" s="145" t="e">
        <f>VLOOKUP(B3951,'[1]Du lieu in bang'!$C$2:$BB$1395,20,0)</f>
        <v>#N/A</v>
      </c>
      <c r="V3951" s="145" t="e">
        <f>VLOOKUP(B3951,'[1]Du lieu in bang'!$C$2:$BB$1395,21,0)</f>
        <v>#N/A</v>
      </c>
      <c r="W3951" s="146"/>
    </row>
    <row r="3952" spans="1:23" s="147" customFormat="1" ht="38.25" x14ac:dyDescent="0.25">
      <c r="A3952" s="212">
        <v>1321</v>
      </c>
      <c r="B3952" s="212" t="str">
        <f t="shared" si="16"/>
        <v>Le Van Tung05/06/1981</v>
      </c>
      <c r="C3952" s="145" t="s">
        <v>9490</v>
      </c>
      <c r="D3952" s="184" t="s">
        <v>9491</v>
      </c>
      <c r="E3952" s="184"/>
      <c r="F3952" s="145" t="s">
        <v>477</v>
      </c>
      <c r="G3952" s="220" t="s">
        <v>478</v>
      </c>
      <c r="H3952" s="145" t="s">
        <v>108</v>
      </c>
      <c r="I3952" s="145" t="s">
        <v>44</v>
      </c>
      <c r="J3952" s="145" t="s">
        <v>276</v>
      </c>
      <c r="K3952" s="234" t="s">
        <v>50</v>
      </c>
      <c r="L3952" s="238" t="s">
        <v>9492</v>
      </c>
      <c r="M3952" s="237" t="s">
        <v>8402</v>
      </c>
      <c r="N3952" s="237" t="s">
        <v>8299</v>
      </c>
      <c r="O3952" s="145" t="s">
        <v>9493</v>
      </c>
      <c r="P3952" s="145"/>
      <c r="Q3952" s="207"/>
      <c r="R3952" s="145"/>
      <c r="S3952" s="145">
        <v>2644</v>
      </c>
      <c r="T3952" s="145" t="s">
        <v>8218</v>
      </c>
      <c r="U3952" s="145" t="e">
        <f>VLOOKUP(B3952,'[1]Du lieu in bang'!$C$2:$BB$1395,20,0)</f>
        <v>#N/A</v>
      </c>
      <c r="V3952" s="145" t="e">
        <f>VLOOKUP(B3952,'[1]Du lieu in bang'!$C$2:$BB$1395,21,0)</f>
        <v>#N/A</v>
      </c>
      <c r="W3952" s="146"/>
    </row>
    <row r="3953" spans="1:23" s="147" customFormat="1" ht="33.75" x14ac:dyDescent="0.25">
      <c r="A3953" s="212">
        <v>1322</v>
      </c>
      <c r="B3953" s="212" t="str">
        <f t="shared" si="16"/>
        <v>Vu Thanh Tuyen21/08/1985</v>
      </c>
      <c r="C3953" s="145" t="s">
        <v>9494</v>
      </c>
      <c r="D3953" s="184" t="s">
        <v>9495</v>
      </c>
      <c r="E3953" s="184"/>
      <c r="F3953" s="145" t="s">
        <v>485</v>
      </c>
      <c r="G3953" s="220" t="s">
        <v>486</v>
      </c>
      <c r="H3953" s="145" t="s">
        <v>108</v>
      </c>
      <c r="I3953" s="145" t="s">
        <v>44</v>
      </c>
      <c r="J3953" s="145" t="s">
        <v>276</v>
      </c>
      <c r="K3953" s="234" t="s">
        <v>50</v>
      </c>
      <c r="L3953" s="238" t="s">
        <v>9496</v>
      </c>
      <c r="M3953" s="237" t="s">
        <v>9497</v>
      </c>
      <c r="N3953" s="237" t="s">
        <v>8299</v>
      </c>
      <c r="O3953" s="145" t="s">
        <v>9498</v>
      </c>
      <c r="P3953" s="145"/>
      <c r="Q3953" s="207"/>
      <c r="R3953" s="145"/>
      <c r="S3953" s="145">
        <v>2645</v>
      </c>
      <c r="T3953" s="145" t="s">
        <v>8218</v>
      </c>
      <c r="U3953" s="145" t="e">
        <f>VLOOKUP(B3953,'[1]Du lieu in bang'!$C$2:$BB$1395,20,0)</f>
        <v>#N/A</v>
      </c>
      <c r="V3953" s="145" t="e">
        <f>VLOOKUP(B3953,'[1]Du lieu in bang'!$C$2:$BB$1395,21,0)</f>
        <v>#N/A</v>
      </c>
      <c r="W3953" s="146"/>
    </row>
    <row r="3954" spans="1:23" s="147" customFormat="1" ht="25.5" x14ac:dyDescent="0.25">
      <c r="A3954" s="212">
        <v>1323</v>
      </c>
      <c r="B3954" s="212" t="str">
        <f t="shared" si="16"/>
        <v>Dang Trung Tuyen04/08/1987</v>
      </c>
      <c r="C3954" s="145" t="s">
        <v>9499</v>
      </c>
      <c r="D3954" s="184" t="s">
        <v>9500</v>
      </c>
      <c r="E3954" s="184"/>
      <c r="F3954" s="145" t="s">
        <v>481</v>
      </c>
      <c r="G3954" s="220" t="s">
        <v>482</v>
      </c>
      <c r="H3954" s="145" t="s">
        <v>193</v>
      </c>
      <c r="I3954" s="145" t="s">
        <v>44</v>
      </c>
      <c r="J3954" s="145" t="s">
        <v>276</v>
      </c>
      <c r="K3954" s="234" t="s">
        <v>50</v>
      </c>
      <c r="L3954" s="238" t="s">
        <v>9501</v>
      </c>
      <c r="M3954" s="237" t="s">
        <v>7746</v>
      </c>
      <c r="N3954" s="237" t="s">
        <v>8216</v>
      </c>
      <c r="O3954" s="145" t="s">
        <v>9502</v>
      </c>
      <c r="P3954" s="145"/>
      <c r="Q3954" s="207"/>
      <c r="R3954" s="145"/>
      <c r="S3954" s="145">
        <v>2646</v>
      </c>
      <c r="T3954" s="145" t="s">
        <v>8218</v>
      </c>
      <c r="U3954" s="145" t="e">
        <f>VLOOKUP(B3954,'[1]Du lieu in bang'!$C$2:$BB$1395,20,0)</f>
        <v>#N/A</v>
      </c>
      <c r="V3954" s="145" t="e">
        <f>VLOOKUP(B3954,'[1]Du lieu in bang'!$C$2:$BB$1395,21,0)</f>
        <v>#N/A</v>
      </c>
      <c r="W3954" s="146"/>
    </row>
    <row r="3955" spans="1:23" s="147" customFormat="1" ht="33.75" x14ac:dyDescent="0.25">
      <c r="A3955" s="212">
        <v>1324</v>
      </c>
      <c r="B3955" s="212" t="str">
        <f t="shared" si="16"/>
        <v>Le Tuan Anh14/10/1985</v>
      </c>
      <c r="C3955" s="145" t="s">
        <v>9503</v>
      </c>
      <c r="D3955" s="184" t="s">
        <v>9504</v>
      </c>
      <c r="E3955" s="184"/>
      <c r="F3955" s="145" t="s">
        <v>278</v>
      </c>
      <c r="G3955" s="220" t="s">
        <v>279</v>
      </c>
      <c r="H3955" s="145" t="s">
        <v>171</v>
      </c>
      <c r="I3955" s="145" t="s">
        <v>44</v>
      </c>
      <c r="J3955" s="145" t="s">
        <v>276</v>
      </c>
      <c r="K3955" s="234" t="s">
        <v>50</v>
      </c>
      <c r="L3955" s="238" t="s">
        <v>9505</v>
      </c>
      <c r="M3955" s="237" t="s">
        <v>9506</v>
      </c>
      <c r="N3955" s="237" t="s">
        <v>8488</v>
      </c>
      <c r="O3955" s="145" t="s">
        <v>9507</v>
      </c>
      <c r="P3955" s="145"/>
      <c r="Q3955" s="207"/>
      <c r="R3955" s="145"/>
      <c r="S3955" s="145">
        <v>2647</v>
      </c>
      <c r="T3955" s="145" t="s">
        <v>8218</v>
      </c>
      <c r="U3955" s="145" t="e">
        <f>VLOOKUP(B3955,'[1]Du lieu in bang'!$C$2:$BB$1395,20,0)</f>
        <v>#N/A</v>
      </c>
      <c r="V3955" s="145" t="e">
        <f>VLOOKUP(B3955,'[1]Du lieu in bang'!$C$2:$BB$1395,21,0)</f>
        <v>#N/A</v>
      </c>
      <c r="W3955" s="146"/>
    </row>
    <row r="3956" spans="1:23" s="147" customFormat="1" ht="33.75" x14ac:dyDescent="0.25">
      <c r="A3956" s="212">
        <v>1325</v>
      </c>
      <c r="B3956" s="212" t="str">
        <f t="shared" si="16"/>
        <v>Nguyen Thi Van Anh18/09/1988</v>
      </c>
      <c r="C3956" s="145" t="s">
        <v>9508</v>
      </c>
      <c r="D3956" s="184" t="s">
        <v>9509</v>
      </c>
      <c r="E3956" s="184"/>
      <c r="F3956" s="145" t="s">
        <v>281</v>
      </c>
      <c r="G3956" s="220" t="s">
        <v>282</v>
      </c>
      <c r="H3956" s="145" t="s">
        <v>46</v>
      </c>
      <c r="I3956" s="145" t="s">
        <v>54</v>
      </c>
      <c r="J3956" s="145" t="s">
        <v>276</v>
      </c>
      <c r="K3956" s="234" t="s">
        <v>50</v>
      </c>
      <c r="L3956" s="238" t="s">
        <v>9510</v>
      </c>
      <c r="M3956" s="237" t="s">
        <v>8375</v>
      </c>
      <c r="N3956" s="237" t="s">
        <v>8216</v>
      </c>
      <c r="O3956" s="145" t="s">
        <v>9511</v>
      </c>
      <c r="P3956" s="145"/>
      <c r="Q3956" s="207"/>
      <c r="R3956" s="145"/>
      <c r="S3956" s="145">
        <v>2648</v>
      </c>
      <c r="T3956" s="145" t="s">
        <v>8218</v>
      </c>
      <c r="U3956" s="145" t="e">
        <f>VLOOKUP(B3956,'[1]Du lieu in bang'!$C$2:$BB$1395,20,0)</f>
        <v>#N/A</v>
      </c>
      <c r="V3956" s="145" t="e">
        <f>VLOOKUP(B3956,'[1]Du lieu in bang'!$C$2:$BB$1395,21,0)</f>
        <v>#N/A</v>
      </c>
      <c r="W3956" s="146"/>
    </row>
    <row r="3957" spans="1:23" s="147" customFormat="1" ht="33.75" x14ac:dyDescent="0.25">
      <c r="A3957" s="212">
        <v>1326</v>
      </c>
      <c r="B3957" s="212" t="str">
        <f t="shared" si="16"/>
        <v>Nguyen Van Cong14/05/1970</v>
      </c>
      <c r="C3957" s="145" t="s">
        <v>9512</v>
      </c>
      <c r="D3957" s="184" t="s">
        <v>9513</v>
      </c>
      <c r="E3957" s="184"/>
      <c r="F3957" s="145" t="s">
        <v>293</v>
      </c>
      <c r="G3957" s="220" t="s">
        <v>294</v>
      </c>
      <c r="H3957" s="145" t="s">
        <v>46</v>
      </c>
      <c r="I3957" s="145" t="s">
        <v>44</v>
      </c>
      <c r="J3957" s="145" t="s">
        <v>276</v>
      </c>
      <c r="K3957" s="234" t="s">
        <v>50</v>
      </c>
      <c r="L3957" s="238" t="s">
        <v>9514</v>
      </c>
      <c r="M3957" s="237" t="s">
        <v>7394</v>
      </c>
      <c r="N3957" s="237" t="s">
        <v>8216</v>
      </c>
      <c r="O3957" s="145" t="s">
        <v>9515</v>
      </c>
      <c r="P3957" s="145"/>
      <c r="Q3957" s="207"/>
      <c r="R3957" s="145"/>
      <c r="S3957" s="145">
        <v>2649</v>
      </c>
      <c r="T3957" s="145" t="s">
        <v>8218</v>
      </c>
      <c r="U3957" s="145" t="e">
        <f>VLOOKUP(B3957,'[1]Du lieu in bang'!$C$2:$BB$1395,20,0)</f>
        <v>#N/A</v>
      </c>
      <c r="V3957" s="145" t="e">
        <f>VLOOKUP(B3957,'[1]Du lieu in bang'!$C$2:$BB$1395,21,0)</f>
        <v>#N/A</v>
      </c>
      <c r="W3957" s="146"/>
    </row>
    <row r="3958" spans="1:23" s="147" customFormat="1" ht="33.75" x14ac:dyDescent="0.25">
      <c r="A3958" s="212">
        <v>1327</v>
      </c>
      <c r="B3958" s="212" t="str">
        <f t="shared" si="16"/>
        <v>Tran Thi My Dung07/01/1982</v>
      </c>
      <c r="C3958" s="145" t="s">
        <v>9516</v>
      </c>
      <c r="D3958" s="184" t="s">
        <v>9517</v>
      </c>
      <c r="E3958" s="184"/>
      <c r="F3958" s="145" t="s">
        <v>304</v>
      </c>
      <c r="G3958" s="220" t="s">
        <v>305</v>
      </c>
      <c r="H3958" s="145" t="s">
        <v>125</v>
      </c>
      <c r="I3958" s="145" t="s">
        <v>54</v>
      </c>
      <c r="J3958" s="145" t="s">
        <v>276</v>
      </c>
      <c r="K3958" s="234" t="s">
        <v>50</v>
      </c>
      <c r="L3958" s="238" t="s">
        <v>9518</v>
      </c>
      <c r="M3958" s="237" t="s">
        <v>8375</v>
      </c>
      <c r="N3958" s="237" t="s">
        <v>8216</v>
      </c>
      <c r="O3958" s="145" t="s">
        <v>9519</v>
      </c>
      <c r="P3958" s="145"/>
      <c r="Q3958" s="207"/>
      <c r="R3958" s="145"/>
      <c r="S3958" s="145">
        <v>2650</v>
      </c>
      <c r="T3958" s="145" t="s">
        <v>8218</v>
      </c>
      <c r="U3958" s="145" t="e">
        <f>VLOOKUP(B3958,'[1]Du lieu in bang'!$C$2:$BB$1395,20,0)</f>
        <v>#N/A</v>
      </c>
      <c r="V3958" s="145" t="e">
        <f>VLOOKUP(B3958,'[1]Du lieu in bang'!$C$2:$BB$1395,21,0)</f>
        <v>#N/A</v>
      </c>
      <c r="W3958" s="146"/>
    </row>
    <row r="3959" spans="1:23" s="147" customFormat="1" ht="33.75" x14ac:dyDescent="0.25">
      <c r="A3959" s="212">
        <v>1328</v>
      </c>
      <c r="B3959" s="212" t="str">
        <f t="shared" si="16"/>
        <v>Pham Thuy Dung16/08/1985</v>
      </c>
      <c r="C3959" s="145" t="s">
        <v>9520</v>
      </c>
      <c r="D3959" s="184" t="s">
        <v>9521</v>
      </c>
      <c r="E3959" s="184"/>
      <c r="F3959" s="145" t="s">
        <v>9522</v>
      </c>
      <c r="G3959" s="220" t="s">
        <v>301</v>
      </c>
      <c r="H3959" s="145" t="s">
        <v>302</v>
      </c>
      <c r="I3959" s="145" t="s">
        <v>65</v>
      </c>
      <c r="J3959" s="145" t="s">
        <v>276</v>
      </c>
      <c r="K3959" s="234" t="s">
        <v>50</v>
      </c>
      <c r="L3959" s="238" t="s">
        <v>9523</v>
      </c>
      <c r="M3959" s="237" t="s">
        <v>8375</v>
      </c>
      <c r="N3959" s="237" t="s">
        <v>8216</v>
      </c>
      <c r="O3959" s="145" t="s">
        <v>9524</v>
      </c>
      <c r="P3959" s="145"/>
      <c r="Q3959" s="207"/>
      <c r="R3959" s="145"/>
      <c r="S3959" s="145">
        <v>2651</v>
      </c>
      <c r="T3959" s="145" t="s">
        <v>8218</v>
      </c>
      <c r="U3959" s="145" t="e">
        <f>VLOOKUP(B3959,'[1]Du lieu in bang'!$C$2:$BB$1395,20,0)</f>
        <v>#N/A</v>
      </c>
      <c r="V3959" s="145" t="e">
        <f>VLOOKUP(B3959,'[1]Du lieu in bang'!$C$2:$BB$1395,21,0)</f>
        <v>#N/A</v>
      </c>
      <c r="W3959" s="146"/>
    </row>
    <row r="3960" spans="1:23" s="147" customFormat="1" ht="25.5" x14ac:dyDescent="0.25">
      <c r="A3960" s="212">
        <v>1330</v>
      </c>
      <c r="B3960" s="212" t="str">
        <f t="shared" si="16"/>
        <v>Dang The Duc02/10/1981</v>
      </c>
      <c r="C3960" s="145" t="s">
        <v>9525</v>
      </c>
      <c r="D3960" s="184" t="s">
        <v>9526</v>
      </c>
      <c r="E3960" s="184"/>
      <c r="F3960" s="145" t="s">
        <v>322</v>
      </c>
      <c r="G3960" s="220" t="s">
        <v>323</v>
      </c>
      <c r="H3960" s="145" t="s">
        <v>89</v>
      </c>
      <c r="I3960" s="145" t="s">
        <v>44</v>
      </c>
      <c r="J3960" s="145" t="s">
        <v>276</v>
      </c>
      <c r="K3960" s="234" t="s">
        <v>50</v>
      </c>
      <c r="L3960" s="238" t="s">
        <v>9527</v>
      </c>
      <c r="M3960" s="237" t="s">
        <v>7394</v>
      </c>
      <c r="N3960" s="237" t="s">
        <v>8216</v>
      </c>
      <c r="O3960" s="145" t="s">
        <v>9528</v>
      </c>
      <c r="P3960" s="145"/>
      <c r="Q3960" s="207"/>
      <c r="R3960" s="145"/>
      <c r="S3960" s="145">
        <v>2653</v>
      </c>
      <c r="T3960" s="145" t="s">
        <v>8218</v>
      </c>
      <c r="U3960" s="145" t="e">
        <f>VLOOKUP(B3960,'[1]Du lieu in bang'!$C$2:$BB$1395,20,0)</f>
        <v>#N/A</v>
      </c>
      <c r="V3960" s="145" t="e">
        <f>VLOOKUP(B3960,'[1]Du lieu in bang'!$C$2:$BB$1395,21,0)</f>
        <v>#N/A</v>
      </c>
      <c r="W3960" s="146"/>
    </row>
    <row r="3961" spans="1:23" s="147" customFormat="1" ht="38.25" x14ac:dyDescent="0.25">
      <c r="A3961" s="212">
        <v>1331</v>
      </c>
      <c r="B3961" s="212" t="str">
        <f t="shared" si="16"/>
        <v>Pham Thi Huong Giang05/11/1985</v>
      </c>
      <c r="C3961" s="145" t="s">
        <v>9529</v>
      </c>
      <c r="D3961" s="184" t="s">
        <v>9530</v>
      </c>
      <c r="E3961" s="184"/>
      <c r="F3961" s="145" t="s">
        <v>336</v>
      </c>
      <c r="G3961" s="220" t="s">
        <v>337</v>
      </c>
      <c r="H3961" s="145" t="s">
        <v>125</v>
      </c>
      <c r="I3961" s="145" t="s">
        <v>65</v>
      </c>
      <c r="J3961" s="145" t="s">
        <v>276</v>
      </c>
      <c r="K3961" s="234" t="s">
        <v>50</v>
      </c>
      <c r="L3961" s="238" t="s">
        <v>9531</v>
      </c>
      <c r="M3961" s="237" t="s">
        <v>9479</v>
      </c>
      <c r="N3961" s="237" t="s">
        <v>8216</v>
      </c>
      <c r="O3961" s="145" t="s">
        <v>9532</v>
      </c>
      <c r="P3961" s="145"/>
      <c r="Q3961" s="207"/>
      <c r="R3961" s="145"/>
      <c r="S3961" s="145">
        <v>2654</v>
      </c>
      <c r="T3961" s="145" t="s">
        <v>8218</v>
      </c>
      <c r="U3961" s="145" t="e">
        <f>VLOOKUP(B3961,'[1]Du lieu in bang'!$C$2:$BB$1395,20,0)</f>
        <v>#N/A</v>
      </c>
      <c r="V3961" s="145" t="e">
        <f>VLOOKUP(B3961,'[1]Du lieu in bang'!$C$2:$BB$1395,21,0)</f>
        <v>#N/A</v>
      </c>
      <c r="W3961" s="146"/>
    </row>
    <row r="3962" spans="1:23" s="147" customFormat="1" ht="25.5" x14ac:dyDescent="0.25">
      <c r="A3962" s="212">
        <v>1332</v>
      </c>
      <c r="B3962" s="212" t="str">
        <f t="shared" si="16"/>
        <v>Bach Long Giang09/01/1987</v>
      </c>
      <c r="C3962" s="145" t="s">
        <v>9533</v>
      </c>
      <c r="D3962" s="184" t="s">
        <v>9534</v>
      </c>
      <c r="E3962" s="184"/>
      <c r="F3962" s="145" t="s">
        <v>330</v>
      </c>
      <c r="G3962" s="220" t="s">
        <v>331</v>
      </c>
      <c r="H3962" s="145" t="s">
        <v>125</v>
      </c>
      <c r="I3962" s="145" t="s">
        <v>145</v>
      </c>
      <c r="J3962" s="145" t="s">
        <v>276</v>
      </c>
      <c r="K3962" s="234" t="s">
        <v>50</v>
      </c>
      <c r="L3962" s="238" t="s">
        <v>9535</v>
      </c>
      <c r="M3962" s="239" t="s">
        <v>8746</v>
      </c>
      <c r="N3962" s="237" t="s">
        <v>8299</v>
      </c>
      <c r="O3962" s="145" t="s">
        <v>9536</v>
      </c>
      <c r="P3962" s="145"/>
      <c r="Q3962" s="207"/>
      <c r="R3962" s="145"/>
      <c r="S3962" s="145">
        <v>2655</v>
      </c>
      <c r="T3962" s="145" t="s">
        <v>8218</v>
      </c>
      <c r="U3962" s="145" t="e">
        <f>VLOOKUP(B3962,'[1]Du lieu in bang'!$C$2:$BB$1395,20,0)</f>
        <v>#N/A</v>
      </c>
      <c r="V3962" s="145" t="e">
        <f>VLOOKUP(B3962,'[1]Du lieu in bang'!$C$2:$BB$1395,21,0)</f>
        <v>#N/A</v>
      </c>
      <c r="W3962" s="146"/>
    </row>
    <row r="3963" spans="1:23" s="147" customFormat="1" ht="33.75" x14ac:dyDescent="0.25">
      <c r="A3963" s="212">
        <v>1333</v>
      </c>
      <c r="B3963" s="212" t="str">
        <f t="shared" si="16"/>
        <v>Nguyen Son Hai25/09/1986</v>
      </c>
      <c r="C3963" s="145" t="s">
        <v>9537</v>
      </c>
      <c r="D3963" s="184" t="s">
        <v>9538</v>
      </c>
      <c r="E3963" s="184"/>
      <c r="F3963" s="145" t="s">
        <v>348</v>
      </c>
      <c r="G3963" s="220" t="s">
        <v>349</v>
      </c>
      <c r="H3963" s="145" t="s">
        <v>193</v>
      </c>
      <c r="I3963" s="145" t="s">
        <v>145</v>
      </c>
      <c r="J3963" s="145" t="s">
        <v>276</v>
      </c>
      <c r="K3963" s="234" t="s">
        <v>50</v>
      </c>
      <c r="L3963" s="238" t="s">
        <v>9539</v>
      </c>
      <c r="M3963" s="237" t="s">
        <v>9540</v>
      </c>
      <c r="N3963" s="237" t="s">
        <v>8216</v>
      </c>
      <c r="O3963" s="145" t="s">
        <v>9541</v>
      </c>
      <c r="P3963" s="145"/>
      <c r="Q3963" s="207"/>
      <c r="R3963" s="145"/>
      <c r="S3963" s="145">
        <v>2656</v>
      </c>
      <c r="T3963" s="145" t="s">
        <v>8218</v>
      </c>
      <c r="U3963" s="145" t="e">
        <f>VLOOKUP(B3963,'[1]Du lieu in bang'!$C$2:$BB$1395,20,0)</f>
        <v>#N/A</v>
      </c>
      <c r="V3963" s="145" t="e">
        <f>VLOOKUP(B3963,'[1]Du lieu in bang'!$C$2:$BB$1395,21,0)</f>
        <v>#N/A</v>
      </c>
      <c r="W3963" s="146"/>
    </row>
    <row r="3964" spans="1:23" s="147" customFormat="1" ht="38.25" x14ac:dyDescent="0.25">
      <c r="A3964" s="212">
        <v>1334</v>
      </c>
      <c r="B3964" s="212" t="str">
        <f t="shared" si="16"/>
        <v>Pham Thi Thanh Hang13/02/1988</v>
      </c>
      <c r="C3964" s="145" t="s">
        <v>9542</v>
      </c>
      <c r="D3964" s="184" t="s">
        <v>9543</v>
      </c>
      <c r="E3964" s="184"/>
      <c r="F3964" s="145" t="s">
        <v>354</v>
      </c>
      <c r="G3964" s="220" t="s">
        <v>355</v>
      </c>
      <c r="H3964" s="145" t="s">
        <v>141</v>
      </c>
      <c r="I3964" s="145" t="s">
        <v>54</v>
      </c>
      <c r="J3964" s="145" t="s">
        <v>276</v>
      </c>
      <c r="K3964" s="234" t="s">
        <v>50</v>
      </c>
      <c r="L3964" s="238" t="s">
        <v>9544</v>
      </c>
      <c r="M3964" s="237" t="s">
        <v>9506</v>
      </c>
      <c r="N3964" s="237" t="s">
        <v>8488</v>
      </c>
      <c r="O3964" s="145" t="s">
        <v>9545</v>
      </c>
      <c r="P3964" s="145"/>
      <c r="Q3964" s="207"/>
      <c r="R3964" s="145"/>
      <c r="S3964" s="145">
        <v>2657</v>
      </c>
      <c r="T3964" s="145" t="s">
        <v>8218</v>
      </c>
      <c r="U3964" s="145" t="e">
        <f>VLOOKUP(B3964,'[1]Du lieu in bang'!$C$2:$BB$1395,20,0)</f>
        <v>#N/A</v>
      </c>
      <c r="V3964" s="145" t="e">
        <f>VLOOKUP(B3964,'[1]Du lieu in bang'!$C$2:$BB$1395,21,0)</f>
        <v>#N/A</v>
      </c>
      <c r="W3964" s="146"/>
    </row>
    <row r="3965" spans="1:23" s="147" customFormat="1" ht="38.25" x14ac:dyDescent="0.25">
      <c r="A3965" s="212">
        <v>1335</v>
      </c>
      <c r="B3965" s="212" t="str">
        <f t="shared" si="16"/>
        <v>Vu Thi Bich Hong08/02/1988</v>
      </c>
      <c r="C3965" s="145" t="s">
        <v>9546</v>
      </c>
      <c r="D3965" s="184" t="s">
        <v>9547</v>
      </c>
      <c r="E3965" s="184"/>
      <c r="F3965" s="145" t="s">
        <v>376</v>
      </c>
      <c r="G3965" s="220" t="s">
        <v>377</v>
      </c>
      <c r="H3965" s="145" t="s">
        <v>113</v>
      </c>
      <c r="I3965" s="145" t="s">
        <v>65</v>
      </c>
      <c r="J3965" s="145" t="s">
        <v>276</v>
      </c>
      <c r="K3965" s="234" t="s">
        <v>50</v>
      </c>
      <c r="L3965" s="238" t="s">
        <v>9548</v>
      </c>
      <c r="M3965" s="237" t="s">
        <v>8402</v>
      </c>
      <c r="N3965" s="237" t="s">
        <v>8299</v>
      </c>
      <c r="O3965" s="145" t="s">
        <v>9549</v>
      </c>
      <c r="P3965" s="145"/>
      <c r="Q3965" s="207"/>
      <c r="R3965" s="145"/>
      <c r="S3965" s="145">
        <v>2658</v>
      </c>
      <c r="T3965" s="145" t="s">
        <v>8218</v>
      </c>
      <c r="U3965" s="145" t="e">
        <f>VLOOKUP(B3965,'[1]Du lieu in bang'!$C$2:$BB$1395,20,0)</f>
        <v>#N/A</v>
      </c>
      <c r="V3965" s="145" t="e">
        <f>VLOOKUP(B3965,'[1]Du lieu in bang'!$C$2:$BB$1395,21,0)</f>
        <v>#N/A</v>
      </c>
      <c r="W3965" s="146"/>
    </row>
    <row r="3966" spans="1:23" s="147" customFormat="1" ht="38.25" x14ac:dyDescent="0.25">
      <c r="A3966" s="212">
        <v>1336</v>
      </c>
      <c r="B3966" s="212" t="str">
        <f t="shared" si="16"/>
        <v>Nguyen Phuong Hong28/07/1982</v>
      </c>
      <c r="C3966" s="145" t="s">
        <v>9550</v>
      </c>
      <c r="D3966" s="184" t="s">
        <v>9551</v>
      </c>
      <c r="E3966" s="184"/>
      <c r="F3966" s="145" t="s">
        <v>370</v>
      </c>
      <c r="G3966" s="220" t="s">
        <v>371</v>
      </c>
      <c r="H3966" s="145" t="s">
        <v>171</v>
      </c>
      <c r="I3966" s="145" t="s">
        <v>44</v>
      </c>
      <c r="J3966" s="145" t="s">
        <v>276</v>
      </c>
      <c r="K3966" s="234" t="s">
        <v>50</v>
      </c>
      <c r="L3966" s="238" t="s">
        <v>9552</v>
      </c>
      <c r="M3966" s="237" t="s">
        <v>9426</v>
      </c>
      <c r="N3966" s="237" t="s">
        <v>8216</v>
      </c>
      <c r="O3966" s="145" t="s">
        <v>9553</v>
      </c>
      <c r="P3966" s="145"/>
      <c r="Q3966" s="207"/>
      <c r="R3966" s="145"/>
      <c r="S3966" s="145">
        <v>2659</v>
      </c>
      <c r="T3966" s="149">
        <v>41572</v>
      </c>
      <c r="U3966" s="145" t="e">
        <f>VLOOKUP(B3966,'[1]Du lieu in bang'!$C$2:$BB$1395,20,0)</f>
        <v>#N/A</v>
      </c>
      <c r="V3966" s="145" t="e">
        <f>VLOOKUP(B3966,'[1]Du lieu in bang'!$C$2:$BB$1395,21,0)</f>
        <v>#N/A</v>
      </c>
      <c r="W3966" s="146"/>
    </row>
    <row r="3967" spans="1:23" s="147" customFormat="1" ht="33.75" x14ac:dyDescent="0.25">
      <c r="A3967" s="212">
        <v>1338</v>
      </c>
      <c r="B3967" s="212" t="str">
        <f t="shared" si="16"/>
        <v>Le Anh Hung08/03/1985</v>
      </c>
      <c r="C3967" s="145" t="s">
        <v>9554</v>
      </c>
      <c r="D3967" s="184" t="s">
        <v>9555</v>
      </c>
      <c r="E3967" s="184"/>
      <c r="F3967" s="145" t="s">
        <v>384</v>
      </c>
      <c r="G3967" s="220" t="s">
        <v>385</v>
      </c>
      <c r="H3967" s="145" t="s">
        <v>46</v>
      </c>
      <c r="I3967" s="145" t="s">
        <v>44</v>
      </c>
      <c r="J3967" s="145" t="s">
        <v>276</v>
      </c>
      <c r="K3967" s="234" t="s">
        <v>50</v>
      </c>
      <c r="L3967" s="238" t="s">
        <v>9556</v>
      </c>
      <c r="M3967" s="237" t="s">
        <v>8711</v>
      </c>
      <c r="N3967" s="237" t="s">
        <v>8216</v>
      </c>
      <c r="O3967" s="145" t="s">
        <v>9557</v>
      </c>
      <c r="P3967" s="145"/>
      <c r="Q3967" s="207"/>
      <c r="R3967" s="145"/>
      <c r="S3967" s="145">
        <v>2661</v>
      </c>
      <c r="T3967" s="145" t="s">
        <v>8218</v>
      </c>
      <c r="U3967" s="145" t="e">
        <f>VLOOKUP(B3967,'[1]Du lieu in bang'!$C$2:$BB$1395,20,0)</f>
        <v>#N/A</v>
      </c>
      <c r="V3967" s="145" t="e">
        <f>VLOOKUP(B3967,'[1]Du lieu in bang'!$C$2:$BB$1395,21,0)</f>
        <v>#N/A</v>
      </c>
      <c r="W3967" s="146"/>
    </row>
    <row r="3968" spans="1:23" s="147" customFormat="1" ht="33.75" x14ac:dyDescent="0.25">
      <c r="A3968" s="212">
        <v>1339</v>
      </c>
      <c r="B3968" s="212" t="str">
        <f t="shared" si="16"/>
        <v>Tran Thi Luyen08/11/1983</v>
      </c>
      <c r="C3968" s="145" t="s">
        <v>9558</v>
      </c>
      <c r="D3968" s="184" t="s">
        <v>9559</v>
      </c>
      <c r="E3968" s="184"/>
      <c r="F3968" s="145" t="s">
        <v>405</v>
      </c>
      <c r="G3968" s="220" t="s">
        <v>406</v>
      </c>
      <c r="H3968" s="145" t="s">
        <v>708</v>
      </c>
      <c r="I3968" s="145" t="s">
        <v>65</v>
      </c>
      <c r="J3968" s="145" t="s">
        <v>276</v>
      </c>
      <c r="K3968" s="234" t="s">
        <v>50</v>
      </c>
      <c r="L3968" s="238" t="s">
        <v>9560</v>
      </c>
      <c r="M3968" s="239" t="s">
        <v>9407</v>
      </c>
      <c r="N3968" s="237" t="s">
        <v>8299</v>
      </c>
      <c r="O3968" s="145" t="s">
        <v>9561</v>
      </c>
      <c r="P3968" s="145"/>
      <c r="Q3968" s="207"/>
      <c r="R3968" s="145"/>
      <c r="S3968" s="145">
        <v>2662</v>
      </c>
      <c r="T3968" s="145" t="s">
        <v>8218</v>
      </c>
      <c r="U3968" s="145" t="e">
        <f>VLOOKUP(B3968,'[1]Du lieu in bang'!$C$2:$BB$1395,20,0)</f>
        <v>#N/A</v>
      </c>
      <c r="V3968" s="145" t="e">
        <f>VLOOKUP(B3968,'[1]Du lieu in bang'!$C$2:$BB$1395,21,0)</f>
        <v>#N/A</v>
      </c>
      <c r="W3968" s="146"/>
    </row>
    <row r="3969" spans="1:23" s="147" customFormat="1" ht="33.75" x14ac:dyDescent="0.25">
      <c r="A3969" s="212">
        <v>1340</v>
      </c>
      <c r="B3969" s="212" t="str">
        <f t="shared" si="16"/>
        <v>Bui Ngoc Lu07/10/1979</v>
      </c>
      <c r="C3969" s="145" t="s">
        <v>9562</v>
      </c>
      <c r="D3969" s="184" t="s">
        <v>9563</v>
      </c>
      <c r="E3969" s="184"/>
      <c r="F3969" s="145" t="s">
        <v>1479</v>
      </c>
      <c r="G3969" s="220" t="s">
        <v>1480</v>
      </c>
      <c r="H3969" s="145" t="s">
        <v>708</v>
      </c>
      <c r="I3969" s="145" t="s">
        <v>44</v>
      </c>
      <c r="J3969" s="145" t="s">
        <v>276</v>
      </c>
      <c r="K3969" s="234" t="s">
        <v>50</v>
      </c>
      <c r="L3969" s="238" t="s">
        <v>9564</v>
      </c>
      <c r="M3969" s="237" t="s">
        <v>9565</v>
      </c>
      <c r="N3969" s="237" t="s">
        <v>9566</v>
      </c>
      <c r="O3969" s="145" t="s">
        <v>9567</v>
      </c>
      <c r="P3969" s="145"/>
      <c r="Q3969" s="207"/>
      <c r="R3969" s="145"/>
      <c r="S3969" s="145">
        <v>2663</v>
      </c>
      <c r="T3969" s="145" t="s">
        <v>8218</v>
      </c>
      <c r="U3969" s="145" t="e">
        <f>VLOOKUP(B3969,'[1]Du lieu in bang'!$C$2:$BB$1395,20,0)</f>
        <v>#N/A</v>
      </c>
      <c r="V3969" s="145" t="e">
        <f>VLOOKUP(B3969,'[1]Du lieu in bang'!$C$2:$BB$1395,21,0)</f>
        <v>#N/A</v>
      </c>
      <c r="W3969" s="146"/>
    </row>
    <row r="3970" spans="1:23" s="147" customFormat="1" ht="33.75" x14ac:dyDescent="0.25">
      <c r="A3970" s="212">
        <v>1341</v>
      </c>
      <c r="B3970" s="212" t="str">
        <f t="shared" si="16"/>
        <v>Vu Thi Ha Ngan28/02/1988</v>
      </c>
      <c r="C3970" s="145" t="s">
        <v>9568</v>
      </c>
      <c r="D3970" s="184" t="s">
        <v>9569</v>
      </c>
      <c r="E3970" s="184"/>
      <c r="F3970" s="145" t="s">
        <v>412</v>
      </c>
      <c r="G3970" s="220" t="s">
        <v>413</v>
      </c>
      <c r="H3970" s="145" t="s">
        <v>61</v>
      </c>
      <c r="I3970" s="145" t="s">
        <v>54</v>
      </c>
      <c r="J3970" s="145" t="s">
        <v>276</v>
      </c>
      <c r="K3970" s="234" t="s">
        <v>50</v>
      </c>
      <c r="L3970" s="238" t="s">
        <v>9570</v>
      </c>
      <c r="M3970" s="239" t="s">
        <v>9497</v>
      </c>
      <c r="N3970" s="237" t="s">
        <v>8299</v>
      </c>
      <c r="O3970" s="145" t="s">
        <v>9571</v>
      </c>
      <c r="P3970" s="145"/>
      <c r="Q3970" s="207"/>
      <c r="R3970" s="145"/>
      <c r="S3970" s="145">
        <v>2664</v>
      </c>
      <c r="T3970" s="145" t="s">
        <v>8218</v>
      </c>
      <c r="U3970" s="145" t="e">
        <f>VLOOKUP(B3970,'[1]Du lieu in bang'!$C$2:$BB$1395,20,0)</f>
        <v>#N/A</v>
      </c>
      <c r="V3970" s="145" t="e">
        <f>VLOOKUP(B3970,'[1]Du lieu in bang'!$C$2:$BB$1395,21,0)</f>
        <v>#N/A</v>
      </c>
      <c r="W3970" s="146"/>
    </row>
    <row r="3971" spans="1:23" s="147" customFormat="1" ht="45" x14ac:dyDescent="0.25">
      <c r="A3971" s="212">
        <v>1342</v>
      </c>
      <c r="B3971" s="212" t="str">
        <f t="shared" si="16"/>
        <v>Vu Minh Phuong30/04/1986</v>
      </c>
      <c r="C3971" s="145" t="s">
        <v>9572</v>
      </c>
      <c r="D3971" s="184" t="s">
        <v>9573</v>
      </c>
      <c r="E3971" s="184"/>
      <c r="F3971" s="145" t="s">
        <v>428</v>
      </c>
      <c r="G3971" s="220" t="s">
        <v>429</v>
      </c>
      <c r="H3971" s="145" t="s">
        <v>150</v>
      </c>
      <c r="I3971" s="145" t="s">
        <v>65</v>
      </c>
      <c r="J3971" s="145" t="s">
        <v>276</v>
      </c>
      <c r="K3971" s="234" t="s">
        <v>50</v>
      </c>
      <c r="L3971" s="238" t="s">
        <v>9574</v>
      </c>
      <c r="M3971" s="237" t="s">
        <v>9451</v>
      </c>
      <c r="N3971" s="237" t="s">
        <v>8299</v>
      </c>
      <c r="O3971" s="145" t="s">
        <v>9575</v>
      </c>
      <c r="P3971" s="145"/>
      <c r="Q3971" s="207"/>
      <c r="R3971" s="145"/>
      <c r="S3971" s="145">
        <v>2665</v>
      </c>
      <c r="T3971" s="145" t="s">
        <v>8218</v>
      </c>
      <c r="U3971" s="145" t="e">
        <f>VLOOKUP(B3971,'[1]Du lieu in bang'!$C$2:$BB$1395,20,0)</f>
        <v>#N/A</v>
      </c>
      <c r="V3971" s="145" t="e">
        <f>VLOOKUP(B3971,'[1]Du lieu in bang'!$C$2:$BB$1395,21,0)</f>
        <v>#N/A</v>
      </c>
      <c r="W3971" s="146"/>
    </row>
    <row r="3972" spans="1:23" s="147" customFormat="1" ht="38.25" x14ac:dyDescent="0.25">
      <c r="A3972" s="212">
        <v>1344</v>
      </c>
      <c r="B3972" s="212" t="str">
        <f t="shared" si="16"/>
        <v>Ngo Thi Minh Thu20/07/1986</v>
      </c>
      <c r="C3972" s="145" t="s">
        <v>9576</v>
      </c>
      <c r="D3972" s="184" t="s">
        <v>9577</v>
      </c>
      <c r="E3972" s="184"/>
      <c r="F3972" s="145" t="s">
        <v>446</v>
      </c>
      <c r="G3972" s="220" t="s">
        <v>447</v>
      </c>
      <c r="H3972" s="145" t="s">
        <v>141</v>
      </c>
      <c r="I3972" s="145" t="s">
        <v>54</v>
      </c>
      <c r="J3972" s="145" t="s">
        <v>276</v>
      </c>
      <c r="K3972" s="234" t="s">
        <v>50</v>
      </c>
      <c r="L3972" s="238" t="s">
        <v>9578</v>
      </c>
      <c r="M3972" s="237" t="s">
        <v>9381</v>
      </c>
      <c r="N3972" s="237" t="s">
        <v>8216</v>
      </c>
      <c r="O3972" s="145" t="s">
        <v>9579</v>
      </c>
      <c r="P3972" s="145"/>
      <c r="Q3972" s="207"/>
      <c r="R3972" s="145"/>
      <c r="S3972" s="145">
        <v>2667</v>
      </c>
      <c r="T3972" s="145" t="s">
        <v>8218</v>
      </c>
      <c r="U3972" s="145" t="e">
        <f>VLOOKUP(B3972,'[1]Du lieu in bang'!$C$2:$BB$1395,20,0)</f>
        <v>#N/A</v>
      </c>
      <c r="V3972" s="145" t="e">
        <f>VLOOKUP(B3972,'[1]Du lieu in bang'!$C$2:$BB$1395,21,0)</f>
        <v>#N/A</v>
      </c>
      <c r="W3972" s="146"/>
    </row>
    <row r="3973" spans="1:23" s="147" customFormat="1" ht="38.25" x14ac:dyDescent="0.25">
      <c r="A3973" s="212">
        <v>1345</v>
      </c>
      <c r="B3973" s="212" t="str">
        <f t="shared" si="16"/>
        <v>Dong Thi Thanh Thuy27/04/1987</v>
      </c>
      <c r="C3973" s="145" t="s">
        <v>9580</v>
      </c>
      <c r="D3973" s="184" t="s">
        <v>9581</v>
      </c>
      <c r="E3973" s="184"/>
      <c r="F3973" s="145" t="s">
        <v>452</v>
      </c>
      <c r="G3973" s="220" t="s">
        <v>453</v>
      </c>
      <c r="H3973" s="145" t="s">
        <v>113</v>
      </c>
      <c r="I3973" s="145" t="s">
        <v>65</v>
      </c>
      <c r="J3973" s="145" t="s">
        <v>276</v>
      </c>
      <c r="K3973" s="234" t="s">
        <v>50</v>
      </c>
      <c r="L3973" s="238" t="s">
        <v>9582</v>
      </c>
      <c r="M3973" s="237" t="s">
        <v>9469</v>
      </c>
      <c r="N3973" s="237" t="s">
        <v>9470</v>
      </c>
      <c r="O3973" s="145" t="s">
        <v>9583</v>
      </c>
      <c r="P3973" s="145"/>
      <c r="Q3973" s="207"/>
      <c r="R3973" s="145"/>
      <c r="S3973" s="145">
        <v>2668</v>
      </c>
      <c r="T3973" s="145" t="s">
        <v>8218</v>
      </c>
      <c r="U3973" s="145" t="e">
        <f>VLOOKUP(B3973,'[1]Du lieu in bang'!$C$2:$BB$1395,20,0)</f>
        <v>#N/A</v>
      </c>
      <c r="V3973" s="145" t="e">
        <f>VLOOKUP(B3973,'[1]Du lieu in bang'!$C$2:$BB$1395,21,0)</f>
        <v>#N/A</v>
      </c>
      <c r="W3973" s="146"/>
    </row>
    <row r="3974" spans="1:23" s="147" customFormat="1" ht="25.5" x14ac:dyDescent="0.25">
      <c r="A3974" s="212">
        <v>1346</v>
      </c>
      <c r="B3974" s="212" t="str">
        <f t="shared" si="16"/>
        <v>Nguyen Viet Trung12/01/1984</v>
      </c>
      <c r="C3974" s="145" t="s">
        <v>9584</v>
      </c>
      <c r="D3974" s="184" t="s">
        <v>9585</v>
      </c>
      <c r="E3974" s="184"/>
      <c r="F3974" s="145" t="s">
        <v>461</v>
      </c>
      <c r="G3974" s="220" t="s">
        <v>462</v>
      </c>
      <c r="H3974" s="145" t="s">
        <v>46</v>
      </c>
      <c r="I3974" s="145" t="s">
        <v>44</v>
      </c>
      <c r="J3974" s="145" t="s">
        <v>276</v>
      </c>
      <c r="K3974" s="234" t="s">
        <v>50</v>
      </c>
      <c r="L3974" s="238" t="s">
        <v>9586</v>
      </c>
      <c r="M3974" s="237" t="s">
        <v>7394</v>
      </c>
      <c r="N3974" s="237" t="s">
        <v>8216</v>
      </c>
      <c r="O3974" s="145" t="s">
        <v>9587</v>
      </c>
      <c r="P3974" s="145"/>
      <c r="Q3974" s="207"/>
      <c r="R3974" s="145"/>
      <c r="S3974" s="145">
        <v>2669</v>
      </c>
      <c r="T3974" s="145" t="s">
        <v>8218</v>
      </c>
      <c r="U3974" s="145" t="e">
        <f>VLOOKUP(B3974,'[1]Du lieu in bang'!$C$2:$BB$1395,20,0)</f>
        <v>#N/A</v>
      </c>
      <c r="V3974" s="145" t="e">
        <f>VLOOKUP(B3974,'[1]Du lieu in bang'!$C$2:$BB$1395,21,0)</f>
        <v>#N/A</v>
      </c>
      <c r="W3974" s="146"/>
    </row>
    <row r="3975" spans="1:23" s="147" customFormat="1" ht="33.75" x14ac:dyDescent="0.25">
      <c r="A3975" s="212">
        <v>1347</v>
      </c>
      <c r="B3975" s="212" t="str">
        <f t="shared" si="16"/>
        <v>Nguyen Thanh Tu24/04/1985</v>
      </c>
      <c r="C3975" s="145" t="s">
        <v>9588</v>
      </c>
      <c r="D3975" s="184" t="s">
        <v>9589</v>
      </c>
      <c r="E3975" s="184"/>
      <c r="F3975" s="145" t="s">
        <v>463</v>
      </c>
      <c r="G3975" s="220" t="s">
        <v>464</v>
      </c>
      <c r="H3975" s="145" t="s">
        <v>125</v>
      </c>
      <c r="I3975" s="145" t="s">
        <v>44</v>
      </c>
      <c r="J3975" s="145" t="s">
        <v>276</v>
      </c>
      <c r="K3975" s="234" t="s">
        <v>50</v>
      </c>
      <c r="L3975" s="238" t="s">
        <v>9590</v>
      </c>
      <c r="M3975" s="237" t="s">
        <v>8746</v>
      </c>
      <c r="N3975" s="237" t="s">
        <v>8299</v>
      </c>
      <c r="O3975" s="145" t="s">
        <v>9591</v>
      </c>
      <c r="P3975" s="145"/>
      <c r="Q3975" s="207"/>
      <c r="R3975" s="145"/>
      <c r="S3975" s="145">
        <v>2670</v>
      </c>
      <c r="T3975" s="145" t="s">
        <v>8218</v>
      </c>
      <c r="U3975" s="145" t="e">
        <f>VLOOKUP(B3975,'[1]Du lieu in bang'!$C$2:$BB$1395,20,0)</f>
        <v>#N/A</v>
      </c>
      <c r="V3975" s="145" t="e">
        <f>VLOOKUP(B3975,'[1]Du lieu in bang'!$C$2:$BB$1395,21,0)</f>
        <v>#N/A</v>
      </c>
      <c r="W3975" s="146"/>
    </row>
    <row r="3976" spans="1:23" s="147" customFormat="1" ht="25.5" x14ac:dyDescent="0.25">
      <c r="A3976" s="212">
        <v>1351</v>
      </c>
      <c r="B3976" s="212" t="str">
        <f t="shared" si="16"/>
        <v>Chu Thi Ngoc Anh18/08/1987</v>
      </c>
      <c r="C3976" s="145" t="s">
        <v>9592</v>
      </c>
      <c r="D3976" s="184" t="s">
        <v>9593</v>
      </c>
      <c r="E3976" s="184"/>
      <c r="F3976" s="145" t="s">
        <v>1374</v>
      </c>
      <c r="G3976" s="220" t="s">
        <v>1375</v>
      </c>
      <c r="H3976" s="145" t="s">
        <v>1376</v>
      </c>
      <c r="I3976" s="145" t="s">
        <v>65</v>
      </c>
      <c r="J3976" s="145" t="s">
        <v>276</v>
      </c>
      <c r="K3976" s="234" t="s">
        <v>50</v>
      </c>
      <c r="L3976" s="238" t="s">
        <v>9594</v>
      </c>
      <c r="M3976" s="237" t="s">
        <v>9595</v>
      </c>
      <c r="N3976" s="237" t="s">
        <v>8340</v>
      </c>
      <c r="O3976" s="145" t="s">
        <v>9596</v>
      </c>
      <c r="P3976" s="145"/>
      <c r="Q3976" s="207"/>
      <c r="R3976" s="145"/>
      <c r="S3976" s="145">
        <v>2920</v>
      </c>
      <c r="T3976" s="145" t="s">
        <v>8848</v>
      </c>
      <c r="U3976" s="145" t="e">
        <f>VLOOKUP(B3976,'[1]Du lieu in bang'!$C$2:$BB$1395,20,0)</f>
        <v>#N/A</v>
      </c>
      <c r="V3976" s="145" t="e">
        <f>VLOOKUP(B3976,'[1]Du lieu in bang'!$C$2:$BB$1395,21,0)</f>
        <v>#N/A</v>
      </c>
      <c r="W3976" s="146"/>
    </row>
    <row r="3977" spans="1:23" s="147" customFormat="1" ht="33.75" x14ac:dyDescent="0.25">
      <c r="A3977" s="212">
        <v>1352</v>
      </c>
      <c r="B3977" s="212" t="str">
        <f t="shared" si="16"/>
        <v>Vi Quynh Anh08/08/1987</v>
      </c>
      <c r="C3977" s="145" t="s">
        <v>9597</v>
      </c>
      <c r="D3977" s="184" t="s">
        <v>9598</v>
      </c>
      <c r="E3977" s="184"/>
      <c r="F3977" s="145" t="s">
        <v>1380</v>
      </c>
      <c r="G3977" s="220" t="s">
        <v>1381</v>
      </c>
      <c r="H3977" s="145" t="s">
        <v>302</v>
      </c>
      <c r="I3977" s="145" t="s">
        <v>65</v>
      </c>
      <c r="J3977" s="145" t="s">
        <v>276</v>
      </c>
      <c r="K3977" s="234" t="s">
        <v>50</v>
      </c>
      <c r="L3977" s="238" t="s">
        <v>9599</v>
      </c>
      <c r="M3977" s="237" t="s">
        <v>8711</v>
      </c>
      <c r="N3977" s="237" t="s">
        <v>8216</v>
      </c>
      <c r="O3977" s="145" t="s">
        <v>9600</v>
      </c>
      <c r="P3977" s="145"/>
      <c r="Q3977" s="207"/>
      <c r="R3977" s="145"/>
      <c r="S3977" s="145">
        <v>2921</v>
      </c>
      <c r="T3977" s="145" t="s">
        <v>8848</v>
      </c>
      <c r="U3977" s="145" t="e">
        <f>VLOOKUP(B3977,'[1]Du lieu in bang'!$C$2:$BB$1395,20,0)</f>
        <v>#N/A</v>
      </c>
      <c r="V3977" s="145" t="e">
        <f>VLOOKUP(B3977,'[1]Du lieu in bang'!$C$2:$BB$1395,21,0)</f>
        <v>#N/A</v>
      </c>
      <c r="W3977" s="146"/>
    </row>
    <row r="3978" spans="1:23" s="147" customFormat="1" ht="25.5" x14ac:dyDescent="0.25">
      <c r="A3978" s="212">
        <v>1353</v>
      </c>
      <c r="B3978" s="212" t="str">
        <f t="shared" si="16"/>
        <v>Pham Van Bang01/12/1988</v>
      </c>
      <c r="C3978" s="145" t="s">
        <v>9601</v>
      </c>
      <c r="D3978" s="184" t="s">
        <v>9602</v>
      </c>
      <c r="E3978" s="184"/>
      <c r="F3978" s="145" t="s">
        <v>1387</v>
      </c>
      <c r="G3978" s="220" t="s">
        <v>1388</v>
      </c>
      <c r="H3978" s="145" t="s">
        <v>113</v>
      </c>
      <c r="I3978" s="145" t="s">
        <v>44</v>
      </c>
      <c r="J3978" s="145" t="s">
        <v>276</v>
      </c>
      <c r="K3978" s="234" t="s">
        <v>50</v>
      </c>
      <c r="L3978" s="238" t="s">
        <v>9603</v>
      </c>
      <c r="M3978" s="237" t="s">
        <v>8499</v>
      </c>
      <c r="N3978" s="237" t="s">
        <v>8500</v>
      </c>
      <c r="O3978" s="145" t="s">
        <v>9604</v>
      </c>
      <c r="P3978" s="145"/>
      <c r="Q3978" s="207"/>
      <c r="R3978" s="145"/>
      <c r="S3978" s="145">
        <v>2922</v>
      </c>
      <c r="T3978" s="145" t="s">
        <v>8848</v>
      </c>
      <c r="U3978" s="145" t="e">
        <f>VLOOKUP(B3978,'[1]Du lieu in bang'!$C$2:$BB$1395,20,0)</f>
        <v>#N/A</v>
      </c>
      <c r="V3978" s="145" t="e">
        <f>VLOOKUP(B3978,'[1]Du lieu in bang'!$C$2:$BB$1395,21,0)</f>
        <v>#N/A</v>
      </c>
      <c r="W3978" s="146"/>
    </row>
    <row r="3979" spans="1:23" s="147" customFormat="1" ht="33.75" x14ac:dyDescent="0.25">
      <c r="A3979" s="212">
        <v>1354</v>
      </c>
      <c r="B3979" s="212" t="str">
        <f t="shared" si="16"/>
        <v>Cao Vu Dung29/03/1989</v>
      </c>
      <c r="C3979" s="145" t="s">
        <v>9605</v>
      </c>
      <c r="D3979" s="184" t="s">
        <v>9606</v>
      </c>
      <c r="E3979" s="184"/>
      <c r="F3979" s="145" t="s">
        <v>1413</v>
      </c>
      <c r="G3979" s="220" t="s">
        <v>1414</v>
      </c>
      <c r="H3979" s="145" t="s">
        <v>1165</v>
      </c>
      <c r="I3979" s="145" t="s">
        <v>44</v>
      </c>
      <c r="J3979" s="145" t="s">
        <v>276</v>
      </c>
      <c r="K3979" s="234" t="s">
        <v>50</v>
      </c>
      <c r="L3979" s="238" t="s">
        <v>9607</v>
      </c>
      <c r="M3979" s="237" t="s">
        <v>8339</v>
      </c>
      <c r="N3979" s="237" t="s">
        <v>8340</v>
      </c>
      <c r="O3979" s="145" t="s">
        <v>9608</v>
      </c>
      <c r="P3979" s="145"/>
      <c r="Q3979" s="207"/>
      <c r="R3979" s="145"/>
      <c r="S3979" s="145">
        <v>2923</v>
      </c>
      <c r="T3979" s="145" t="s">
        <v>8848</v>
      </c>
      <c r="U3979" s="145" t="e">
        <f>VLOOKUP(B3979,'[1]Du lieu in bang'!$C$2:$BB$1395,20,0)</f>
        <v>#N/A</v>
      </c>
      <c r="V3979" s="145" t="e">
        <f>VLOOKUP(B3979,'[1]Du lieu in bang'!$C$2:$BB$1395,21,0)</f>
        <v>#N/A</v>
      </c>
      <c r="W3979" s="146"/>
    </row>
    <row r="3980" spans="1:23" s="147" customFormat="1" ht="45" x14ac:dyDescent="0.25">
      <c r="A3980" s="212">
        <v>1355</v>
      </c>
      <c r="B3980" s="212" t="str">
        <f t="shared" si="16"/>
        <v>Doan Minh Dieu21/12/1983</v>
      </c>
      <c r="C3980" s="145" t="s">
        <v>9609</v>
      </c>
      <c r="D3980" s="184" t="s">
        <v>9610</v>
      </c>
      <c r="E3980" s="184"/>
      <c r="F3980" s="145" t="s">
        <v>1408</v>
      </c>
      <c r="G3980" s="220" t="s">
        <v>1409</v>
      </c>
      <c r="H3980" s="145" t="s">
        <v>108</v>
      </c>
      <c r="I3980" s="145" t="s">
        <v>44</v>
      </c>
      <c r="J3980" s="145" t="s">
        <v>276</v>
      </c>
      <c r="K3980" s="234" t="s">
        <v>50</v>
      </c>
      <c r="L3980" s="238" t="s">
        <v>9611</v>
      </c>
      <c r="M3980" s="237" t="s">
        <v>8756</v>
      </c>
      <c r="N3980" s="237" t="s">
        <v>8216</v>
      </c>
      <c r="O3980" s="145" t="s">
        <v>9612</v>
      </c>
      <c r="P3980" s="145"/>
      <c r="Q3980" s="207"/>
      <c r="R3980" s="145"/>
      <c r="S3980" s="145">
        <v>2924</v>
      </c>
      <c r="T3980" s="145" t="s">
        <v>8848</v>
      </c>
      <c r="U3980" s="145" t="e">
        <f>VLOOKUP(B3980,'[1]Du lieu in bang'!$C$2:$BB$1395,20,0)</f>
        <v>#N/A</v>
      </c>
      <c r="V3980" s="145" t="e">
        <f>VLOOKUP(B3980,'[1]Du lieu in bang'!$C$2:$BB$1395,21,0)</f>
        <v>#N/A</v>
      </c>
      <c r="W3980" s="146"/>
    </row>
    <row r="3981" spans="1:23" s="147" customFormat="1" ht="33.75" x14ac:dyDescent="0.25">
      <c r="A3981" s="212">
        <v>1357</v>
      </c>
      <c r="B3981" s="212" t="str">
        <f t="shared" si="16"/>
        <v>Tran Thi Hang20/07/1988</v>
      </c>
      <c r="C3981" s="145" t="s">
        <v>9613</v>
      </c>
      <c r="D3981" s="184" t="s">
        <v>9614</v>
      </c>
      <c r="E3981" s="184"/>
      <c r="F3981" s="145" t="s">
        <v>1427</v>
      </c>
      <c r="G3981" s="220" t="s">
        <v>1428</v>
      </c>
      <c r="H3981" s="145" t="s">
        <v>935</v>
      </c>
      <c r="I3981" s="145" t="s">
        <v>44</v>
      </c>
      <c r="J3981" s="145" t="s">
        <v>276</v>
      </c>
      <c r="K3981" s="234" t="s">
        <v>50</v>
      </c>
      <c r="L3981" s="238" t="s">
        <v>9615</v>
      </c>
      <c r="M3981" s="237" t="s">
        <v>9402</v>
      </c>
      <c r="N3981" s="237" t="s">
        <v>8340</v>
      </c>
      <c r="O3981" s="145" t="s">
        <v>9616</v>
      </c>
      <c r="P3981" s="145"/>
      <c r="Q3981" s="207"/>
      <c r="R3981" s="145"/>
      <c r="S3981" s="145">
        <v>2926</v>
      </c>
      <c r="T3981" s="145" t="s">
        <v>8848</v>
      </c>
      <c r="U3981" s="145" t="e">
        <f>VLOOKUP(B3981,'[1]Du lieu in bang'!$C$2:$BB$1395,20,0)</f>
        <v>#N/A</v>
      </c>
      <c r="V3981" s="145" t="e">
        <f>VLOOKUP(B3981,'[1]Du lieu in bang'!$C$2:$BB$1395,21,0)</f>
        <v>#N/A</v>
      </c>
      <c r="W3981" s="146"/>
    </row>
    <row r="3982" spans="1:23" s="147" customFormat="1" ht="25.5" x14ac:dyDescent="0.25">
      <c r="A3982" s="212">
        <v>1358</v>
      </c>
      <c r="B3982" s="212" t="str">
        <f t="shared" si="16"/>
        <v>Nguyen Khai Hoan21/09/1976</v>
      </c>
      <c r="C3982" s="145" t="s">
        <v>9617</v>
      </c>
      <c r="D3982" s="184" t="s">
        <v>9618</v>
      </c>
      <c r="E3982" s="184"/>
      <c r="F3982" s="145" t="s">
        <v>1434</v>
      </c>
      <c r="G3982" s="220" t="s">
        <v>1435</v>
      </c>
      <c r="H3982" s="145" t="s">
        <v>935</v>
      </c>
      <c r="I3982" s="145" t="s">
        <v>44</v>
      </c>
      <c r="J3982" s="145" t="s">
        <v>276</v>
      </c>
      <c r="K3982" s="234" t="s">
        <v>50</v>
      </c>
      <c r="L3982" s="238" t="s">
        <v>9619</v>
      </c>
      <c r="M3982" s="237" t="s">
        <v>8651</v>
      </c>
      <c r="N3982" s="237" t="s">
        <v>8216</v>
      </c>
      <c r="O3982" s="145" t="s">
        <v>9620</v>
      </c>
      <c r="P3982" s="145"/>
      <c r="Q3982" s="207"/>
      <c r="R3982" s="145"/>
      <c r="S3982" s="145">
        <v>2927</v>
      </c>
      <c r="T3982" s="145" t="s">
        <v>8848</v>
      </c>
      <c r="U3982" s="145" t="e">
        <f>VLOOKUP(B3982,'[1]Du lieu in bang'!$C$2:$BB$1395,20,0)</f>
        <v>#N/A</v>
      </c>
      <c r="V3982" s="145" t="e">
        <f>VLOOKUP(B3982,'[1]Du lieu in bang'!$C$2:$BB$1395,21,0)</f>
        <v>#N/A</v>
      </c>
      <c r="W3982" s="146"/>
    </row>
    <row r="3983" spans="1:23" s="147" customFormat="1" ht="33.75" x14ac:dyDescent="0.25">
      <c r="A3983" s="212">
        <v>1359</v>
      </c>
      <c r="B3983" s="212" t="str">
        <f t="shared" si="16"/>
        <v>Nguyen Tuan Hung18/06/1975</v>
      </c>
      <c r="C3983" s="145" t="s">
        <v>9621</v>
      </c>
      <c r="D3983" s="184" t="s">
        <v>9622</v>
      </c>
      <c r="E3983" s="184"/>
      <c r="F3983" s="145" t="s">
        <v>1445</v>
      </c>
      <c r="G3983" s="220" t="s">
        <v>1446</v>
      </c>
      <c r="H3983" s="145" t="s">
        <v>1441</v>
      </c>
      <c r="I3983" s="145" t="s">
        <v>44</v>
      </c>
      <c r="J3983" s="145" t="s">
        <v>276</v>
      </c>
      <c r="K3983" s="234" t="s">
        <v>50</v>
      </c>
      <c r="L3983" s="238" t="s">
        <v>9623</v>
      </c>
      <c r="M3983" s="237" t="s">
        <v>9506</v>
      </c>
      <c r="N3983" s="237" t="s">
        <v>8488</v>
      </c>
      <c r="O3983" s="145" t="s">
        <v>9624</v>
      </c>
      <c r="P3983" s="145"/>
      <c r="Q3983" s="207"/>
      <c r="R3983" s="145"/>
      <c r="S3983" s="145">
        <v>2928</v>
      </c>
      <c r="T3983" s="145" t="s">
        <v>8848</v>
      </c>
      <c r="U3983" s="145" t="e">
        <f>VLOOKUP(B3983,'[1]Du lieu in bang'!$C$2:$BB$1395,20,0)</f>
        <v>#N/A</v>
      </c>
      <c r="V3983" s="145" t="e">
        <f>VLOOKUP(B3983,'[1]Du lieu in bang'!$C$2:$BB$1395,21,0)</f>
        <v>#N/A</v>
      </c>
      <c r="W3983" s="146"/>
    </row>
    <row r="3984" spans="1:23" s="147" customFormat="1" ht="38.25" x14ac:dyDescent="0.25">
      <c r="A3984" s="212">
        <v>1360</v>
      </c>
      <c r="B3984" s="212" t="str">
        <f t="shared" si="16"/>
        <v>Nguyen Long Huy26/09/1989</v>
      </c>
      <c r="C3984" s="145" t="s">
        <v>9625</v>
      </c>
      <c r="D3984" s="184" t="s">
        <v>9626</v>
      </c>
      <c r="E3984" s="184"/>
      <c r="F3984" s="145" t="s">
        <v>1462</v>
      </c>
      <c r="G3984" s="220" t="s">
        <v>1463</v>
      </c>
      <c r="H3984" s="145" t="s">
        <v>46</v>
      </c>
      <c r="I3984" s="145" t="s">
        <v>44</v>
      </c>
      <c r="J3984" s="145" t="s">
        <v>276</v>
      </c>
      <c r="K3984" s="234" t="s">
        <v>50</v>
      </c>
      <c r="L3984" s="238" t="s">
        <v>9627</v>
      </c>
      <c r="M3984" s="237" t="s">
        <v>8402</v>
      </c>
      <c r="N3984" s="237" t="s">
        <v>8299</v>
      </c>
      <c r="O3984" s="145" t="s">
        <v>9628</v>
      </c>
      <c r="P3984" s="145"/>
      <c r="Q3984" s="207"/>
      <c r="R3984" s="145"/>
      <c r="S3984" s="145">
        <v>2929</v>
      </c>
      <c r="T3984" s="145" t="s">
        <v>8848</v>
      </c>
      <c r="U3984" s="145" t="e">
        <f>VLOOKUP(B3984,'[1]Du lieu in bang'!$C$2:$BB$1395,20,0)</f>
        <v>#N/A</v>
      </c>
      <c r="V3984" s="145" t="e">
        <f>VLOOKUP(B3984,'[1]Du lieu in bang'!$C$2:$BB$1395,21,0)</f>
        <v>#N/A</v>
      </c>
      <c r="W3984" s="146"/>
    </row>
    <row r="3985" spans="1:23" s="147" customFormat="1" ht="33.75" x14ac:dyDescent="0.25">
      <c r="A3985" s="212">
        <v>1361</v>
      </c>
      <c r="B3985" s="212" t="str">
        <f t="shared" si="16"/>
        <v>Bui Thi Thanh Huong20/07/1981</v>
      </c>
      <c r="C3985" s="145" t="s">
        <v>9629</v>
      </c>
      <c r="D3985" s="184" t="s">
        <v>9630</v>
      </c>
      <c r="E3985" s="184"/>
      <c r="F3985" s="145" t="s">
        <v>1451</v>
      </c>
      <c r="G3985" s="220" t="s">
        <v>1452</v>
      </c>
      <c r="H3985" s="145" t="s">
        <v>56</v>
      </c>
      <c r="I3985" s="145" t="s">
        <v>44</v>
      </c>
      <c r="J3985" s="145" t="s">
        <v>276</v>
      </c>
      <c r="K3985" s="234" t="s">
        <v>50</v>
      </c>
      <c r="L3985" s="238" t="s">
        <v>9631</v>
      </c>
      <c r="M3985" s="237" t="s">
        <v>8493</v>
      </c>
      <c r="N3985" s="237" t="s">
        <v>8494</v>
      </c>
      <c r="O3985" s="145" t="s">
        <v>9632</v>
      </c>
      <c r="P3985" s="145"/>
      <c r="Q3985" s="207"/>
      <c r="R3985" s="145"/>
      <c r="S3985" s="145">
        <v>2930</v>
      </c>
      <c r="T3985" s="145" t="s">
        <v>8848</v>
      </c>
      <c r="U3985" s="145" t="e">
        <f>VLOOKUP(B3985,'[1]Du lieu in bang'!$C$2:$BB$1395,20,0)</f>
        <v>#N/A</v>
      </c>
      <c r="V3985" s="145" t="e">
        <f>VLOOKUP(B3985,'[1]Du lieu in bang'!$C$2:$BB$1395,21,0)</f>
        <v>#N/A</v>
      </c>
      <c r="W3985" s="146"/>
    </row>
    <row r="3986" spans="1:23" s="147" customFormat="1" ht="38.25" x14ac:dyDescent="0.25">
      <c r="A3986" s="212">
        <v>1363</v>
      </c>
      <c r="B3986" s="212" t="str">
        <f t="shared" si="16"/>
        <v>Nguyen Thi Hoang Liem05/04/1983</v>
      </c>
      <c r="C3986" s="145" t="s">
        <v>9633</v>
      </c>
      <c r="D3986" s="184" t="s">
        <v>9634</v>
      </c>
      <c r="E3986" s="184"/>
      <c r="F3986" s="145" t="s">
        <v>1469</v>
      </c>
      <c r="G3986" s="220" t="s">
        <v>1470</v>
      </c>
      <c r="H3986" s="145" t="s">
        <v>1376</v>
      </c>
      <c r="I3986" s="145" t="s">
        <v>44</v>
      </c>
      <c r="J3986" s="145" t="s">
        <v>276</v>
      </c>
      <c r="K3986" s="234" t="s">
        <v>50</v>
      </c>
      <c r="L3986" s="238" t="s">
        <v>9635</v>
      </c>
      <c r="M3986" s="237" t="s">
        <v>8339</v>
      </c>
      <c r="N3986" s="237" t="s">
        <v>8340</v>
      </c>
      <c r="O3986" s="145" t="s">
        <v>9636</v>
      </c>
      <c r="P3986" s="145"/>
      <c r="Q3986" s="207"/>
      <c r="R3986" s="145"/>
      <c r="S3986" s="145">
        <v>2932</v>
      </c>
      <c r="T3986" s="145" t="s">
        <v>8848</v>
      </c>
      <c r="U3986" s="145" t="e">
        <f>VLOOKUP(B3986,'[1]Du lieu in bang'!$C$2:$BB$1395,20,0)</f>
        <v>#N/A</v>
      </c>
      <c r="V3986" s="145" t="e">
        <f>VLOOKUP(B3986,'[1]Du lieu in bang'!$C$2:$BB$1395,21,0)</f>
        <v>#N/A</v>
      </c>
      <c r="W3986" s="146"/>
    </row>
    <row r="3987" spans="1:23" s="147" customFormat="1" ht="38.25" x14ac:dyDescent="0.25">
      <c r="A3987" s="212">
        <v>1364</v>
      </c>
      <c r="B3987" s="212" t="str">
        <f t="shared" si="16"/>
        <v>Vu Thi Cam Linh05/07/1984</v>
      </c>
      <c r="C3987" s="145" t="s">
        <v>9637</v>
      </c>
      <c r="D3987" s="184" t="s">
        <v>9638</v>
      </c>
      <c r="E3987" s="184"/>
      <c r="F3987" s="145" t="s">
        <v>1475</v>
      </c>
      <c r="G3987" s="220" t="s">
        <v>1476</v>
      </c>
      <c r="H3987" s="145" t="s">
        <v>1139</v>
      </c>
      <c r="I3987" s="145" t="s">
        <v>44</v>
      </c>
      <c r="J3987" s="145" t="s">
        <v>276</v>
      </c>
      <c r="K3987" s="234" t="s">
        <v>50</v>
      </c>
      <c r="L3987" s="238" t="s">
        <v>9639</v>
      </c>
      <c r="M3987" s="237" t="s">
        <v>9640</v>
      </c>
      <c r="N3987" s="237" t="s">
        <v>9641</v>
      </c>
      <c r="O3987" s="145" t="s">
        <v>9642</v>
      </c>
      <c r="P3987" s="145"/>
      <c r="Q3987" s="207"/>
      <c r="R3987" s="145"/>
      <c r="S3987" s="145">
        <v>2933</v>
      </c>
      <c r="T3987" s="145" t="s">
        <v>8848</v>
      </c>
      <c r="U3987" s="145" t="e">
        <f>VLOOKUP(B3987,'[1]Du lieu in bang'!$C$2:$BB$1395,20,0)</f>
        <v>#N/A</v>
      </c>
      <c r="V3987" s="145" t="e">
        <f>VLOOKUP(B3987,'[1]Du lieu in bang'!$C$2:$BB$1395,21,0)</f>
        <v>#N/A</v>
      </c>
      <c r="W3987" s="146"/>
    </row>
    <row r="3988" spans="1:23" s="147" customFormat="1" ht="45" x14ac:dyDescent="0.25">
      <c r="A3988" s="212">
        <v>1365</v>
      </c>
      <c r="B3988" s="212" t="str">
        <f t="shared" si="16"/>
        <v>Bui Thi Ngan04/07/1987</v>
      </c>
      <c r="C3988" s="145" t="s">
        <v>9643</v>
      </c>
      <c r="D3988" s="184" t="s">
        <v>9644</v>
      </c>
      <c r="E3988" s="184"/>
      <c r="F3988" s="145" t="s">
        <v>1486</v>
      </c>
      <c r="G3988" s="220" t="s">
        <v>1487</v>
      </c>
      <c r="H3988" s="145" t="s">
        <v>1212</v>
      </c>
      <c r="I3988" s="145" t="s">
        <v>44</v>
      </c>
      <c r="J3988" s="145" t="s">
        <v>276</v>
      </c>
      <c r="K3988" s="234" t="s">
        <v>50</v>
      </c>
      <c r="L3988" s="238" t="s">
        <v>9645</v>
      </c>
      <c r="M3988" s="239" t="s">
        <v>9640</v>
      </c>
      <c r="N3988" s="237" t="s">
        <v>9641</v>
      </c>
      <c r="O3988" s="145" t="s">
        <v>9646</v>
      </c>
      <c r="P3988" s="145"/>
      <c r="Q3988" s="207"/>
      <c r="R3988" s="145"/>
      <c r="S3988" s="145">
        <v>2934</v>
      </c>
      <c r="T3988" s="145" t="s">
        <v>8848</v>
      </c>
      <c r="U3988" s="145" t="e">
        <f>VLOOKUP(B3988,'[1]Du lieu in bang'!$C$2:$BB$1395,20,0)</f>
        <v>#N/A</v>
      </c>
      <c r="V3988" s="145" t="e">
        <f>VLOOKUP(B3988,'[1]Du lieu in bang'!$C$2:$BB$1395,21,0)</f>
        <v>#N/A</v>
      </c>
      <c r="W3988" s="146"/>
    </row>
    <row r="3989" spans="1:23" s="147" customFormat="1" ht="38.25" x14ac:dyDescent="0.25">
      <c r="A3989" s="212">
        <v>1366</v>
      </c>
      <c r="B3989" s="212" t="str">
        <f t="shared" si="16"/>
        <v>Tran Viet Phuong30/10/1989</v>
      </c>
      <c r="C3989" s="145" t="s">
        <v>9647</v>
      </c>
      <c r="D3989" s="184" t="s">
        <v>9648</v>
      </c>
      <c r="E3989" s="184"/>
      <c r="F3989" s="145" t="s">
        <v>1500</v>
      </c>
      <c r="G3989" s="220" t="s">
        <v>1501</v>
      </c>
      <c r="H3989" s="145" t="s">
        <v>80</v>
      </c>
      <c r="I3989" s="145" t="s">
        <v>44</v>
      </c>
      <c r="J3989" s="145" t="s">
        <v>276</v>
      </c>
      <c r="K3989" s="234" t="s">
        <v>50</v>
      </c>
      <c r="L3989" s="238" t="s">
        <v>9649</v>
      </c>
      <c r="M3989" s="237" t="s">
        <v>8706</v>
      </c>
      <c r="N3989" s="237" t="s">
        <v>8216</v>
      </c>
      <c r="O3989" s="145" t="s">
        <v>9650</v>
      </c>
      <c r="P3989" s="145"/>
      <c r="Q3989" s="207"/>
      <c r="R3989" s="145"/>
      <c r="S3989" s="145">
        <v>2935</v>
      </c>
      <c r="T3989" s="145" t="s">
        <v>8848</v>
      </c>
      <c r="U3989" s="145" t="e">
        <f>VLOOKUP(B3989,'[1]Du lieu in bang'!$C$2:$BB$1395,20,0)</f>
        <v>#N/A</v>
      </c>
      <c r="V3989" s="145" t="e">
        <f>VLOOKUP(B3989,'[1]Du lieu in bang'!$C$2:$BB$1395,21,0)</f>
        <v>#N/A</v>
      </c>
      <c r="W3989" s="146"/>
    </row>
    <row r="3990" spans="1:23" s="147" customFormat="1" ht="25.5" x14ac:dyDescent="0.25">
      <c r="A3990" s="212">
        <v>1367</v>
      </c>
      <c r="B3990" s="212" t="str">
        <f t="shared" si="16"/>
        <v>Vu Van Son17/03/1980</v>
      </c>
      <c r="C3990" s="145" t="s">
        <v>9651</v>
      </c>
      <c r="D3990" s="184" t="s">
        <v>9652</v>
      </c>
      <c r="E3990" s="184"/>
      <c r="F3990" s="145" t="s">
        <v>1504</v>
      </c>
      <c r="G3990" s="220" t="s">
        <v>1505</v>
      </c>
      <c r="H3990" s="145" t="s">
        <v>836</v>
      </c>
      <c r="I3990" s="145" t="s">
        <v>44</v>
      </c>
      <c r="J3990" s="145" t="s">
        <v>276</v>
      </c>
      <c r="K3990" s="234" t="s">
        <v>50</v>
      </c>
      <c r="L3990" s="238" t="s">
        <v>9653</v>
      </c>
      <c r="M3990" s="237" t="s">
        <v>9417</v>
      </c>
      <c r="N3990" s="237" t="s">
        <v>8216</v>
      </c>
      <c r="O3990" s="145" t="s">
        <v>9654</v>
      </c>
      <c r="P3990" s="145"/>
      <c r="Q3990" s="207"/>
      <c r="R3990" s="145"/>
      <c r="S3990" s="145">
        <v>2936</v>
      </c>
      <c r="T3990" s="145" t="s">
        <v>8848</v>
      </c>
      <c r="U3990" s="145" t="e">
        <f>VLOOKUP(B3990,'[1]Du lieu in bang'!$C$2:$BB$1395,20,0)</f>
        <v>#N/A</v>
      </c>
      <c r="V3990" s="145" t="e">
        <f>VLOOKUP(B3990,'[1]Du lieu in bang'!$C$2:$BB$1395,21,0)</f>
        <v>#N/A</v>
      </c>
      <c r="W3990" s="146"/>
    </row>
    <row r="3991" spans="1:23" s="147" customFormat="1" ht="33.75" x14ac:dyDescent="0.25">
      <c r="A3991" s="212">
        <v>1368</v>
      </c>
      <c r="B3991" s="212" t="str">
        <f t="shared" si="16"/>
        <v>Vu Huong Tra04/05/1986</v>
      </c>
      <c r="C3991" s="145" t="s">
        <v>9655</v>
      </c>
      <c r="D3991" s="184" t="s">
        <v>9656</v>
      </c>
      <c r="E3991" s="184"/>
      <c r="F3991" s="145" t="s">
        <v>1513</v>
      </c>
      <c r="G3991" s="220" t="s">
        <v>1514</v>
      </c>
      <c r="H3991" s="145" t="s">
        <v>46</v>
      </c>
      <c r="I3991" s="145" t="s">
        <v>44</v>
      </c>
      <c r="J3991" s="145" t="s">
        <v>276</v>
      </c>
      <c r="K3991" s="234" t="s">
        <v>50</v>
      </c>
      <c r="L3991" s="238" t="s">
        <v>9657</v>
      </c>
      <c r="M3991" s="237" t="s">
        <v>8449</v>
      </c>
      <c r="N3991" s="237" t="s">
        <v>8216</v>
      </c>
      <c r="O3991" s="145" t="s">
        <v>9658</v>
      </c>
      <c r="P3991" s="145"/>
      <c r="Q3991" s="207"/>
      <c r="R3991" s="145"/>
      <c r="S3991" s="145">
        <v>2937</v>
      </c>
      <c r="T3991" s="145" t="s">
        <v>8848</v>
      </c>
      <c r="U3991" s="145" t="e">
        <f>VLOOKUP(B3991,'[1]Du lieu in bang'!$C$2:$BB$1395,20,0)</f>
        <v>#N/A</v>
      </c>
      <c r="V3991" s="145" t="e">
        <f>VLOOKUP(B3991,'[1]Du lieu in bang'!$C$2:$BB$1395,21,0)</f>
        <v>#N/A</v>
      </c>
      <c r="W3991" s="146"/>
    </row>
    <row r="3992" spans="1:23" s="147" customFormat="1" ht="38.25" x14ac:dyDescent="0.25">
      <c r="A3992" s="212">
        <v>1369</v>
      </c>
      <c r="B3992" s="212" t="str">
        <f t="shared" si="16"/>
        <v>Hoang Thi Huong Trang20/02/1987</v>
      </c>
      <c r="C3992" s="145" t="s">
        <v>9659</v>
      </c>
      <c r="D3992" s="184" t="s">
        <v>9660</v>
      </c>
      <c r="E3992" s="184"/>
      <c r="F3992" s="145" t="s">
        <v>1519</v>
      </c>
      <c r="G3992" s="220" t="s">
        <v>1520</v>
      </c>
      <c r="H3992" s="145" t="s">
        <v>46</v>
      </c>
      <c r="I3992" s="145" t="s">
        <v>44</v>
      </c>
      <c r="J3992" s="145" t="s">
        <v>276</v>
      </c>
      <c r="K3992" s="234" t="s">
        <v>50</v>
      </c>
      <c r="L3992" s="238" t="s">
        <v>9661</v>
      </c>
      <c r="M3992" s="239" t="s">
        <v>9391</v>
      </c>
      <c r="N3992" s="237" t="s">
        <v>8216</v>
      </c>
      <c r="O3992" s="145" t="s">
        <v>9662</v>
      </c>
      <c r="P3992" s="145"/>
      <c r="Q3992" s="207"/>
      <c r="R3992" s="145"/>
      <c r="S3992" s="145">
        <v>2938</v>
      </c>
      <c r="T3992" s="145" t="s">
        <v>8848</v>
      </c>
      <c r="U3992" s="145" t="e">
        <f>VLOOKUP(B3992,'[1]Du lieu in bang'!$C$2:$BB$1395,20,0)</f>
        <v>#N/A</v>
      </c>
      <c r="V3992" s="145" t="e">
        <f>VLOOKUP(B3992,'[1]Du lieu in bang'!$C$2:$BB$1395,21,0)</f>
        <v>#N/A</v>
      </c>
      <c r="W3992" s="146"/>
    </row>
    <row r="3993" spans="1:23" s="147" customFormat="1" ht="45" x14ac:dyDescent="0.25">
      <c r="A3993" s="212">
        <v>1370</v>
      </c>
      <c r="B3993" s="212" t="str">
        <f t="shared" si="16"/>
        <v>Tran Thi Quynh Trang04/05/1989</v>
      </c>
      <c r="C3993" s="145" t="s">
        <v>9663</v>
      </c>
      <c r="D3993" s="184" t="s">
        <v>9664</v>
      </c>
      <c r="E3993" s="184"/>
      <c r="F3993" s="145" t="s">
        <v>1531</v>
      </c>
      <c r="G3993" s="220" t="s">
        <v>1532</v>
      </c>
      <c r="H3993" s="145" t="s">
        <v>113</v>
      </c>
      <c r="I3993" s="145" t="s">
        <v>44</v>
      </c>
      <c r="J3993" s="145" t="s">
        <v>276</v>
      </c>
      <c r="K3993" s="234" t="s">
        <v>50</v>
      </c>
      <c r="L3993" s="238" t="s">
        <v>9665</v>
      </c>
      <c r="M3993" s="239" t="s">
        <v>9407</v>
      </c>
      <c r="N3993" s="237" t="s">
        <v>8299</v>
      </c>
      <c r="O3993" s="145" t="s">
        <v>9666</v>
      </c>
      <c r="P3993" s="145"/>
      <c r="Q3993" s="207"/>
      <c r="R3993" s="145"/>
      <c r="S3993" s="145">
        <v>2939</v>
      </c>
      <c r="T3993" s="145" t="s">
        <v>8848</v>
      </c>
      <c r="U3993" s="145" t="e">
        <f>VLOOKUP(B3993,'[1]Du lieu in bang'!$C$2:$BB$1395,20,0)</f>
        <v>#N/A</v>
      </c>
      <c r="V3993" s="145" t="e">
        <f>VLOOKUP(B3993,'[1]Du lieu in bang'!$C$2:$BB$1395,21,0)</f>
        <v>#N/A</v>
      </c>
      <c r="W3993" s="146"/>
    </row>
    <row r="3994" spans="1:23" s="147" customFormat="1" ht="38.25" x14ac:dyDescent="0.25">
      <c r="A3994" s="212">
        <v>1371</v>
      </c>
      <c r="B3994" s="212" t="str">
        <f t="shared" si="16"/>
        <v>Hoang Thu Trang03/09/1986</v>
      </c>
      <c r="C3994" s="145" t="s">
        <v>9667</v>
      </c>
      <c r="D3994" s="184" t="s">
        <v>9668</v>
      </c>
      <c r="E3994" s="184"/>
      <c r="F3994" s="145" t="s">
        <v>1516</v>
      </c>
      <c r="G3994" s="220" t="s">
        <v>1517</v>
      </c>
      <c r="H3994" s="145" t="s">
        <v>1376</v>
      </c>
      <c r="I3994" s="145" t="s">
        <v>44</v>
      </c>
      <c r="J3994" s="145" t="s">
        <v>276</v>
      </c>
      <c r="K3994" s="234" t="s">
        <v>50</v>
      </c>
      <c r="L3994" s="238" t="s">
        <v>9669</v>
      </c>
      <c r="M3994" s="237" t="s">
        <v>8402</v>
      </c>
      <c r="N3994" s="237" t="s">
        <v>8299</v>
      </c>
      <c r="O3994" s="145" t="s">
        <v>9670</v>
      </c>
      <c r="P3994" s="145"/>
      <c r="Q3994" s="207"/>
      <c r="R3994" s="145"/>
      <c r="S3994" s="145">
        <v>2940</v>
      </c>
      <c r="T3994" s="145" t="s">
        <v>8848</v>
      </c>
      <c r="U3994" s="145" t="e">
        <f>VLOOKUP(B3994,'[1]Du lieu in bang'!$C$2:$BB$1395,20,0)</f>
        <v>#N/A</v>
      </c>
      <c r="V3994" s="145" t="e">
        <f>VLOOKUP(B3994,'[1]Du lieu in bang'!$C$2:$BB$1395,21,0)</f>
        <v>#N/A</v>
      </c>
      <c r="W3994" s="146"/>
    </row>
    <row r="3995" spans="1:23" s="147" customFormat="1" ht="33.75" x14ac:dyDescent="0.25">
      <c r="A3995" s="212">
        <v>1373</v>
      </c>
      <c r="B3995" s="212" t="str">
        <f t="shared" si="16"/>
        <v>Nguyen Van Viet03/06/1987</v>
      </c>
      <c r="C3995" s="145" t="s">
        <v>9671</v>
      </c>
      <c r="D3995" s="184" t="s">
        <v>9672</v>
      </c>
      <c r="E3995" s="184"/>
      <c r="F3995" s="145" t="s">
        <v>1539</v>
      </c>
      <c r="G3995" s="220" t="s">
        <v>1422</v>
      </c>
      <c r="H3995" s="145" t="s">
        <v>46</v>
      </c>
      <c r="I3995" s="145" t="s">
        <v>44</v>
      </c>
      <c r="J3995" s="145" t="s">
        <v>276</v>
      </c>
      <c r="K3995" s="234" t="s">
        <v>50</v>
      </c>
      <c r="L3995" s="238" t="s">
        <v>9673</v>
      </c>
      <c r="M3995" s="237" t="s">
        <v>8711</v>
      </c>
      <c r="N3995" s="237" t="s">
        <v>8216</v>
      </c>
      <c r="O3995" s="145" t="s">
        <v>9674</v>
      </c>
      <c r="P3995" s="145"/>
      <c r="Q3995" s="207"/>
      <c r="R3995" s="145"/>
      <c r="S3995" s="145">
        <v>2942</v>
      </c>
      <c r="T3995" s="145" t="s">
        <v>8848</v>
      </c>
      <c r="U3995" s="145" t="e">
        <f>VLOOKUP(B3995,'[1]Du lieu in bang'!$C$2:$BB$1395,20,0)</f>
        <v>#N/A</v>
      </c>
      <c r="V3995" s="145" t="e">
        <f>VLOOKUP(B3995,'[1]Du lieu in bang'!$C$2:$BB$1395,21,0)</f>
        <v>#N/A</v>
      </c>
      <c r="W3995" s="146"/>
    </row>
    <row r="3996" spans="1:23" s="147" customFormat="1" ht="25.5" x14ac:dyDescent="0.25">
      <c r="A3996" s="212">
        <v>1374</v>
      </c>
      <c r="B3996" s="212" t="str">
        <f t="shared" si="16"/>
        <v>Duong Thi Hai Yen18/11/1989</v>
      </c>
      <c r="C3996" s="145" t="s">
        <v>9675</v>
      </c>
      <c r="D3996" s="184" t="s">
        <v>9676</v>
      </c>
      <c r="E3996" s="184"/>
      <c r="F3996" s="145" t="s">
        <v>1541</v>
      </c>
      <c r="G3996" s="220" t="s">
        <v>1542</v>
      </c>
      <c r="H3996" s="145" t="s">
        <v>180</v>
      </c>
      <c r="I3996" s="145" t="s">
        <v>44</v>
      </c>
      <c r="J3996" s="145" t="s">
        <v>276</v>
      </c>
      <c r="K3996" s="234" t="s">
        <v>50</v>
      </c>
      <c r="L3996" s="238" t="s">
        <v>9677</v>
      </c>
      <c r="M3996" s="237" t="s">
        <v>9678</v>
      </c>
      <c r="N3996" s="237" t="s">
        <v>9679</v>
      </c>
      <c r="O3996" s="145" t="s">
        <v>9680</v>
      </c>
      <c r="P3996" s="145"/>
      <c r="Q3996" s="207"/>
      <c r="R3996" s="145"/>
      <c r="S3996" s="145">
        <v>2943</v>
      </c>
      <c r="T3996" s="145" t="s">
        <v>8848</v>
      </c>
      <c r="U3996" s="145" t="e">
        <f>VLOOKUP(B3996,'[1]Du lieu in bang'!$C$2:$BB$1395,20,0)</f>
        <v>#N/A</v>
      </c>
      <c r="V3996" s="145" t="e">
        <f>VLOOKUP(B3996,'[1]Du lieu in bang'!$C$2:$BB$1395,21,0)</f>
        <v>#N/A</v>
      </c>
      <c r="W3996" s="146"/>
    </row>
    <row r="3997" spans="1:23" s="147" customFormat="1" ht="33.75" x14ac:dyDescent="0.25">
      <c r="A3997" s="212">
        <v>1375</v>
      </c>
      <c r="B3997" s="212" t="str">
        <f t="shared" si="16"/>
        <v>Tran Ngoc Anh21/12/1987</v>
      </c>
      <c r="C3997" s="145" t="s">
        <v>9681</v>
      </c>
      <c r="D3997" s="184" t="s">
        <v>9682</v>
      </c>
      <c r="E3997" s="184"/>
      <c r="F3997" s="145" t="s">
        <v>1377</v>
      </c>
      <c r="G3997" s="220" t="s">
        <v>1378</v>
      </c>
      <c r="H3997" s="145" t="s">
        <v>473</v>
      </c>
      <c r="I3997" s="145" t="s">
        <v>65</v>
      </c>
      <c r="J3997" s="145" t="s">
        <v>276</v>
      </c>
      <c r="K3997" s="234" t="s">
        <v>50</v>
      </c>
      <c r="L3997" s="238" t="s">
        <v>9683</v>
      </c>
      <c r="M3997" s="239" t="s">
        <v>8746</v>
      </c>
      <c r="N3997" s="237" t="s">
        <v>8299</v>
      </c>
      <c r="O3997" s="145" t="s">
        <v>9684</v>
      </c>
      <c r="P3997" s="145"/>
      <c r="Q3997" s="207"/>
      <c r="R3997" s="145"/>
      <c r="S3997" s="145">
        <v>2944</v>
      </c>
      <c r="T3997" s="145" t="s">
        <v>8848</v>
      </c>
      <c r="U3997" s="145" t="e">
        <f>VLOOKUP(B3997,'[1]Du lieu in bang'!$C$2:$BB$1395,20,0)</f>
        <v>#N/A</v>
      </c>
      <c r="V3997" s="145" t="e">
        <f>VLOOKUP(B3997,'[1]Du lieu in bang'!$C$2:$BB$1395,21,0)</f>
        <v>#N/A</v>
      </c>
      <c r="W3997" s="146"/>
    </row>
    <row r="3998" spans="1:23" s="147" customFormat="1" ht="25.5" x14ac:dyDescent="0.25">
      <c r="A3998" s="212">
        <v>1376</v>
      </c>
      <c r="B3998" s="212" t="str">
        <f t="shared" si="16"/>
        <v>Nguyen Thanh Binh13/03/1975</v>
      </c>
      <c r="C3998" s="145" t="s">
        <v>9685</v>
      </c>
      <c r="D3998" s="184" t="s">
        <v>9686</v>
      </c>
      <c r="E3998" s="184"/>
      <c r="F3998" s="145" t="s">
        <v>1389</v>
      </c>
      <c r="G3998" s="220" t="s">
        <v>1390</v>
      </c>
      <c r="H3998" s="145" t="s">
        <v>46</v>
      </c>
      <c r="I3998" s="145" t="s">
        <v>44</v>
      </c>
      <c r="J3998" s="145" t="s">
        <v>276</v>
      </c>
      <c r="K3998" s="234" t="s">
        <v>50</v>
      </c>
      <c r="L3998" s="238" t="s">
        <v>9687</v>
      </c>
      <c r="M3998" s="237" t="s">
        <v>8375</v>
      </c>
      <c r="N3998" s="237" t="s">
        <v>8216</v>
      </c>
      <c r="O3998" s="145" t="s">
        <v>9688</v>
      </c>
      <c r="P3998" s="145"/>
      <c r="Q3998" s="207"/>
      <c r="R3998" s="145"/>
      <c r="S3998" s="145">
        <v>2945</v>
      </c>
      <c r="T3998" s="145" t="s">
        <v>8848</v>
      </c>
      <c r="U3998" s="145" t="e">
        <f>VLOOKUP(B3998,'[1]Du lieu in bang'!$C$2:$BB$1395,20,0)</f>
        <v>#N/A</v>
      </c>
      <c r="V3998" s="145" t="e">
        <f>VLOOKUP(B3998,'[1]Du lieu in bang'!$C$2:$BB$1395,21,0)</f>
        <v>#N/A</v>
      </c>
      <c r="W3998" s="146"/>
    </row>
    <row r="3999" spans="1:23" s="147" customFormat="1" ht="25.5" x14ac:dyDescent="0.25">
      <c r="A3999" s="212">
        <v>1378</v>
      </c>
      <c r="B3999" s="212" t="str">
        <f t="shared" si="16"/>
        <v>Nguyen Dinh Dan03/10/1989</v>
      </c>
      <c r="C3999" s="145" t="s">
        <v>9689</v>
      </c>
      <c r="D3999" s="184" t="s">
        <v>9690</v>
      </c>
      <c r="E3999" s="184"/>
      <c r="F3999" s="145" t="s">
        <v>1396</v>
      </c>
      <c r="G3999" s="220" t="s">
        <v>1397</v>
      </c>
      <c r="H3999" s="145" t="s">
        <v>80</v>
      </c>
      <c r="I3999" s="145" t="s">
        <v>44</v>
      </c>
      <c r="J3999" s="145" t="s">
        <v>276</v>
      </c>
      <c r="K3999" s="234" t="s">
        <v>50</v>
      </c>
      <c r="L3999" s="238" t="s">
        <v>9691</v>
      </c>
      <c r="M3999" s="237" t="s">
        <v>9402</v>
      </c>
      <c r="N3999" s="237" t="s">
        <v>8340</v>
      </c>
      <c r="O3999" s="145" t="s">
        <v>9692</v>
      </c>
      <c r="P3999" s="145"/>
      <c r="Q3999" s="207"/>
      <c r="R3999" s="145"/>
      <c r="S3999" s="145">
        <v>2947</v>
      </c>
      <c r="T3999" s="145" t="s">
        <v>8848</v>
      </c>
      <c r="U3999" s="145" t="e">
        <f>VLOOKUP(B3999,'[1]Du lieu in bang'!$C$2:$BB$1395,20,0)</f>
        <v>#N/A</v>
      </c>
      <c r="V3999" s="145" t="e">
        <f>VLOOKUP(B3999,'[1]Du lieu in bang'!$C$2:$BB$1395,21,0)</f>
        <v>#N/A</v>
      </c>
      <c r="W3999" s="146"/>
    </row>
    <row r="4000" spans="1:23" s="147" customFormat="1" ht="33.75" x14ac:dyDescent="0.25">
      <c r="A4000" s="212">
        <v>1379</v>
      </c>
      <c r="B4000" s="212" t="str">
        <f t="shared" si="16"/>
        <v>Pham Thi Ngoc Diep12/06/1989</v>
      </c>
      <c r="C4000" s="145" t="s">
        <v>7618</v>
      </c>
      <c r="D4000" s="184" t="s">
        <v>9693</v>
      </c>
      <c r="E4000" s="184"/>
      <c r="F4000" s="145" t="s">
        <v>1404</v>
      </c>
      <c r="G4000" s="220" t="s">
        <v>1405</v>
      </c>
      <c r="H4000" s="145" t="s">
        <v>61</v>
      </c>
      <c r="I4000" s="145" t="s">
        <v>65</v>
      </c>
      <c r="J4000" s="145" t="s">
        <v>276</v>
      </c>
      <c r="K4000" s="234" t="s">
        <v>50</v>
      </c>
      <c r="L4000" s="238" t="s">
        <v>9694</v>
      </c>
      <c r="M4000" s="239" t="s">
        <v>9595</v>
      </c>
      <c r="N4000" s="237" t="s">
        <v>8340</v>
      </c>
      <c r="O4000" s="145" t="s">
        <v>9695</v>
      </c>
      <c r="P4000" s="145"/>
      <c r="Q4000" s="207"/>
      <c r="R4000" s="145"/>
      <c r="S4000" s="145">
        <v>2948</v>
      </c>
      <c r="T4000" s="145" t="s">
        <v>8848</v>
      </c>
      <c r="U4000" s="145" t="e">
        <f>VLOOKUP(B4000,'[1]Du lieu in bang'!$C$2:$BB$1395,20,0)</f>
        <v>#N/A</v>
      </c>
      <c r="V4000" s="145" t="e">
        <f>VLOOKUP(B4000,'[1]Du lieu in bang'!$C$2:$BB$1395,21,0)</f>
        <v>#N/A</v>
      </c>
      <c r="W4000" s="146"/>
    </row>
    <row r="4001" spans="1:23" s="147" customFormat="1" ht="33.75" x14ac:dyDescent="0.25">
      <c r="A4001" s="212">
        <v>1380</v>
      </c>
      <c r="B4001" s="212" t="str">
        <f t="shared" si="16"/>
        <v>Nguyen Van Dong06/08/1972</v>
      </c>
      <c r="C4001" s="145" t="s">
        <v>9696</v>
      </c>
      <c r="D4001" s="184" t="s">
        <v>9697</v>
      </c>
      <c r="E4001" s="184"/>
      <c r="F4001" s="145" t="s">
        <v>1410</v>
      </c>
      <c r="G4001" s="220" t="s">
        <v>1411</v>
      </c>
      <c r="H4001" s="145" t="s">
        <v>46</v>
      </c>
      <c r="I4001" s="145" t="s">
        <v>44</v>
      </c>
      <c r="J4001" s="145" t="s">
        <v>276</v>
      </c>
      <c r="K4001" s="234" t="s">
        <v>50</v>
      </c>
      <c r="L4001" s="238" t="s">
        <v>9698</v>
      </c>
      <c r="M4001" s="237" t="s">
        <v>8421</v>
      </c>
      <c r="N4001" s="237" t="s">
        <v>8422</v>
      </c>
      <c r="O4001" s="145" t="s">
        <v>9699</v>
      </c>
      <c r="P4001" s="145"/>
      <c r="Q4001" s="207"/>
      <c r="R4001" s="145"/>
      <c r="S4001" s="145">
        <v>2949</v>
      </c>
      <c r="T4001" s="145" t="s">
        <v>8848</v>
      </c>
      <c r="U4001" s="145" t="e">
        <f>VLOOKUP(B4001,'[1]Du lieu in bang'!$C$2:$BB$1395,20,0)</f>
        <v>#N/A</v>
      </c>
      <c r="V4001" s="145" t="e">
        <f>VLOOKUP(B4001,'[1]Du lieu in bang'!$C$2:$BB$1395,21,0)</f>
        <v>#N/A</v>
      </c>
      <c r="W4001" s="146"/>
    </row>
    <row r="4002" spans="1:23" s="147" customFormat="1" ht="25.5" x14ac:dyDescent="0.25">
      <c r="A4002" s="212">
        <v>1381</v>
      </c>
      <c r="B4002" s="212" t="str">
        <f t="shared" si="16"/>
        <v>Vu Thu Ha03/06/1987</v>
      </c>
      <c r="C4002" s="145" t="s">
        <v>9700</v>
      </c>
      <c r="D4002" s="184" t="s">
        <v>9701</v>
      </c>
      <c r="E4002" s="184"/>
      <c r="F4002" s="145" t="s">
        <v>1421</v>
      </c>
      <c r="G4002" s="220" t="s">
        <v>1422</v>
      </c>
      <c r="H4002" s="145" t="s">
        <v>46</v>
      </c>
      <c r="I4002" s="145" t="s">
        <v>65</v>
      </c>
      <c r="J4002" s="145" t="s">
        <v>276</v>
      </c>
      <c r="K4002" s="234" t="s">
        <v>50</v>
      </c>
      <c r="L4002" s="238" t="s">
        <v>9702</v>
      </c>
      <c r="M4002" s="237" t="s">
        <v>8339</v>
      </c>
      <c r="N4002" s="237" t="s">
        <v>8340</v>
      </c>
      <c r="O4002" s="145" t="s">
        <v>9703</v>
      </c>
      <c r="P4002" s="145"/>
      <c r="Q4002" s="207"/>
      <c r="R4002" s="145"/>
      <c r="S4002" s="145">
        <v>2950</v>
      </c>
      <c r="T4002" s="145" t="s">
        <v>8848</v>
      </c>
      <c r="U4002" s="145" t="e">
        <f>VLOOKUP(B4002,'[1]Du lieu in bang'!$C$2:$BB$1395,20,0)</f>
        <v>#N/A</v>
      </c>
      <c r="V4002" s="145" t="e">
        <f>VLOOKUP(B4002,'[1]Du lieu in bang'!$C$2:$BB$1395,21,0)</f>
        <v>#N/A</v>
      </c>
      <c r="W4002" s="146"/>
    </row>
    <row r="4003" spans="1:23" s="147" customFormat="1" ht="38.25" x14ac:dyDescent="0.25">
      <c r="A4003" s="212">
        <v>1382</v>
      </c>
      <c r="B4003" s="212" t="str">
        <f t="shared" si="16"/>
        <v>Dinh Tien Hai20/05/1989</v>
      </c>
      <c r="C4003" s="145" t="s">
        <v>9704</v>
      </c>
      <c r="D4003" s="184" t="s">
        <v>9705</v>
      </c>
      <c r="E4003" s="184"/>
      <c r="F4003" s="145" t="s">
        <v>1424</v>
      </c>
      <c r="G4003" s="220" t="s">
        <v>1425</v>
      </c>
      <c r="H4003" s="145" t="s">
        <v>113</v>
      </c>
      <c r="I4003" s="145" t="s">
        <v>44</v>
      </c>
      <c r="J4003" s="145" t="s">
        <v>276</v>
      </c>
      <c r="K4003" s="234" t="s">
        <v>50</v>
      </c>
      <c r="L4003" s="238" t="s">
        <v>9706</v>
      </c>
      <c r="M4003" s="237" t="s">
        <v>9396</v>
      </c>
      <c r="N4003" s="237" t="s">
        <v>9397</v>
      </c>
      <c r="O4003" s="145" t="s">
        <v>9707</v>
      </c>
      <c r="P4003" s="145"/>
      <c r="Q4003" s="207"/>
      <c r="R4003" s="145"/>
      <c r="S4003" s="145">
        <v>2951</v>
      </c>
      <c r="T4003" s="145" t="s">
        <v>8848</v>
      </c>
      <c r="U4003" s="145" t="e">
        <f>VLOOKUP(B4003,'[1]Du lieu in bang'!$C$2:$BB$1395,20,0)</f>
        <v>#N/A</v>
      </c>
      <c r="V4003" s="145" t="e">
        <f>VLOOKUP(B4003,'[1]Du lieu in bang'!$C$2:$BB$1395,21,0)</f>
        <v>#N/A</v>
      </c>
      <c r="W4003" s="146"/>
    </row>
    <row r="4004" spans="1:23" s="147" customFormat="1" ht="25.5" x14ac:dyDescent="0.25">
      <c r="A4004" s="212">
        <v>1383</v>
      </c>
      <c r="B4004" s="212" t="str">
        <f t="shared" si="16"/>
        <v>Pham Van Hien15/05/1988</v>
      </c>
      <c r="C4004" s="145" t="s">
        <v>9708</v>
      </c>
      <c r="D4004" s="184" t="s">
        <v>9709</v>
      </c>
      <c r="E4004" s="184"/>
      <c r="F4004" s="145" t="s">
        <v>1430</v>
      </c>
      <c r="G4004" s="220" t="s">
        <v>1431</v>
      </c>
      <c r="H4004" s="145" t="s">
        <v>113</v>
      </c>
      <c r="I4004" s="145" t="s">
        <v>44</v>
      </c>
      <c r="J4004" s="145" t="s">
        <v>276</v>
      </c>
      <c r="K4004" s="234" t="s">
        <v>50</v>
      </c>
      <c r="L4004" s="238" t="s">
        <v>9710</v>
      </c>
      <c r="M4004" s="237" t="s">
        <v>8421</v>
      </c>
      <c r="N4004" s="237" t="s">
        <v>8422</v>
      </c>
      <c r="O4004" s="145" t="s">
        <v>9711</v>
      </c>
      <c r="P4004" s="145"/>
      <c r="Q4004" s="207"/>
      <c r="R4004" s="145"/>
      <c r="S4004" s="145">
        <v>2952</v>
      </c>
      <c r="T4004" s="145" t="s">
        <v>8848</v>
      </c>
      <c r="U4004" s="145" t="e">
        <f>VLOOKUP(B4004,'[1]Du lieu in bang'!$C$2:$BB$1395,20,0)</f>
        <v>#N/A</v>
      </c>
      <c r="V4004" s="145" t="e">
        <f>VLOOKUP(B4004,'[1]Du lieu in bang'!$C$2:$BB$1395,21,0)</f>
        <v>#N/A</v>
      </c>
      <c r="W4004" s="146"/>
    </row>
    <row r="4005" spans="1:23" s="147" customFormat="1" ht="33.75" x14ac:dyDescent="0.25">
      <c r="A4005" s="212">
        <v>1384</v>
      </c>
      <c r="B4005" s="212" t="str">
        <f t="shared" si="16"/>
        <v>Nguyen Thi Hong18/05/1989</v>
      </c>
      <c r="C4005" s="145" t="s">
        <v>9712</v>
      </c>
      <c r="D4005" s="184" t="s">
        <v>9713</v>
      </c>
      <c r="E4005" s="184"/>
      <c r="F4005" s="145" t="s">
        <v>1436</v>
      </c>
      <c r="G4005" s="220" t="s">
        <v>1437</v>
      </c>
      <c r="H4005" s="145" t="s">
        <v>80</v>
      </c>
      <c r="I4005" s="145" t="s">
        <v>65</v>
      </c>
      <c r="J4005" s="145" t="s">
        <v>276</v>
      </c>
      <c r="K4005" s="234" t="s">
        <v>50</v>
      </c>
      <c r="L4005" s="238" t="s">
        <v>9714</v>
      </c>
      <c r="M4005" s="239" t="s">
        <v>9565</v>
      </c>
      <c r="N4005" s="237" t="s">
        <v>9566</v>
      </c>
      <c r="O4005" s="145" t="s">
        <v>9715</v>
      </c>
      <c r="P4005" s="145"/>
      <c r="Q4005" s="207"/>
      <c r="R4005" s="145"/>
      <c r="S4005" s="145">
        <v>2953</v>
      </c>
      <c r="T4005" s="145" t="s">
        <v>8848</v>
      </c>
      <c r="U4005" s="145" t="e">
        <f>VLOOKUP(B4005,'[1]Du lieu in bang'!$C$2:$BB$1395,20,0)</f>
        <v>#N/A</v>
      </c>
      <c r="V4005" s="145" t="e">
        <f>VLOOKUP(B4005,'[1]Du lieu in bang'!$C$2:$BB$1395,21,0)</f>
        <v>#N/A</v>
      </c>
      <c r="W4005" s="146"/>
    </row>
    <row r="4006" spans="1:23" s="147" customFormat="1" ht="33.75" x14ac:dyDescent="0.25">
      <c r="A4006" s="212">
        <v>1385</v>
      </c>
      <c r="B4006" s="212" t="str">
        <f t="shared" si="16"/>
        <v>Le Manh Hung14/09/1977</v>
      </c>
      <c r="C4006" s="145" t="s">
        <v>9716</v>
      </c>
      <c r="D4006" s="184" t="s">
        <v>9717</v>
      </c>
      <c r="E4006" s="184"/>
      <c r="F4006" s="145" t="s">
        <v>1439</v>
      </c>
      <c r="G4006" s="220" t="s">
        <v>1440</v>
      </c>
      <c r="H4006" s="145" t="s">
        <v>1441</v>
      </c>
      <c r="I4006" s="145" t="s">
        <v>44</v>
      </c>
      <c r="J4006" s="145" t="s">
        <v>276</v>
      </c>
      <c r="K4006" s="234" t="s">
        <v>50</v>
      </c>
      <c r="L4006" s="238" t="s">
        <v>9718</v>
      </c>
      <c r="M4006" s="237" t="s">
        <v>8375</v>
      </c>
      <c r="N4006" s="237" t="s">
        <v>8216</v>
      </c>
      <c r="O4006" s="145" t="s">
        <v>9719</v>
      </c>
      <c r="P4006" s="145"/>
      <c r="Q4006" s="207"/>
      <c r="R4006" s="145"/>
      <c r="S4006" s="145">
        <v>2954</v>
      </c>
      <c r="T4006" s="145" t="s">
        <v>8848</v>
      </c>
      <c r="U4006" s="145" t="e">
        <f>VLOOKUP(B4006,'[1]Du lieu in bang'!$C$2:$BB$1395,20,0)</f>
        <v>#N/A</v>
      </c>
      <c r="V4006" s="145" t="e">
        <f>VLOOKUP(B4006,'[1]Du lieu in bang'!$C$2:$BB$1395,21,0)</f>
        <v>#N/A</v>
      </c>
      <c r="W4006" s="146"/>
    </row>
    <row r="4007" spans="1:23" s="147" customFormat="1" ht="25.5" x14ac:dyDescent="0.25">
      <c r="A4007" s="212">
        <v>1387</v>
      </c>
      <c r="B4007" s="212" t="str">
        <f t="shared" si="16"/>
        <v>Nguyen Hong Hung20/02/1979</v>
      </c>
      <c r="C4007" s="145" t="s">
        <v>9720</v>
      </c>
      <c r="D4007" s="184" t="s">
        <v>9721</v>
      </c>
      <c r="E4007" s="184"/>
      <c r="F4007" s="145" t="s">
        <v>1448</v>
      </c>
      <c r="G4007" s="220" t="s">
        <v>1449</v>
      </c>
      <c r="H4007" s="145" t="s">
        <v>1212</v>
      </c>
      <c r="I4007" s="145" t="s">
        <v>44</v>
      </c>
      <c r="J4007" s="145" t="s">
        <v>276</v>
      </c>
      <c r="K4007" s="234" t="s">
        <v>50</v>
      </c>
      <c r="L4007" s="238" t="s">
        <v>9722</v>
      </c>
      <c r="M4007" s="239" t="s">
        <v>9506</v>
      </c>
      <c r="N4007" s="237" t="s">
        <v>8488</v>
      </c>
      <c r="O4007" s="145" t="s">
        <v>9723</v>
      </c>
      <c r="P4007" s="145"/>
      <c r="Q4007" s="207"/>
      <c r="R4007" s="145"/>
      <c r="S4007" s="145">
        <v>2956</v>
      </c>
      <c r="T4007" s="145" t="s">
        <v>8848</v>
      </c>
      <c r="U4007" s="145" t="e">
        <f>VLOOKUP(B4007,'[1]Du lieu in bang'!$C$2:$BB$1395,20,0)</f>
        <v>#N/A</v>
      </c>
      <c r="V4007" s="145" t="e">
        <f>VLOOKUP(B4007,'[1]Du lieu in bang'!$C$2:$BB$1395,21,0)</f>
        <v>#N/A</v>
      </c>
      <c r="W4007" s="146"/>
    </row>
    <row r="4008" spans="1:23" s="147" customFormat="1" ht="45" x14ac:dyDescent="0.25">
      <c r="A4008" s="212">
        <v>1389</v>
      </c>
      <c r="B4008" s="212" t="str">
        <f t="shared" si="16"/>
        <v>Le Trung Kien25/01/1983</v>
      </c>
      <c r="C4008" s="145" t="s">
        <v>9724</v>
      </c>
      <c r="D4008" s="184" t="s">
        <v>9725</v>
      </c>
      <c r="E4008" s="184"/>
      <c r="F4008" s="145" t="s">
        <v>1465</v>
      </c>
      <c r="G4008" s="220" t="s">
        <v>1466</v>
      </c>
      <c r="H4008" s="145" t="s">
        <v>46</v>
      </c>
      <c r="I4008" s="145" t="s">
        <v>44</v>
      </c>
      <c r="J4008" s="145" t="s">
        <v>276</v>
      </c>
      <c r="K4008" s="234" t="s">
        <v>50</v>
      </c>
      <c r="L4008" s="238" t="s">
        <v>9726</v>
      </c>
      <c r="M4008" s="237" t="s">
        <v>9727</v>
      </c>
      <c r="N4008" s="237" t="s">
        <v>8216</v>
      </c>
      <c r="O4008" s="145" t="s">
        <v>9728</v>
      </c>
      <c r="P4008" s="145"/>
      <c r="Q4008" s="207"/>
      <c r="R4008" s="145"/>
      <c r="S4008" s="145">
        <v>2958</v>
      </c>
      <c r="T4008" s="145" t="s">
        <v>8848</v>
      </c>
      <c r="U4008" s="145" t="e">
        <f>VLOOKUP(B4008,'[1]Du lieu in bang'!$C$2:$BB$1395,20,0)</f>
        <v>#N/A</v>
      </c>
      <c r="V4008" s="145" t="e">
        <f>VLOOKUP(B4008,'[1]Du lieu in bang'!$C$2:$BB$1395,21,0)</f>
        <v>#N/A</v>
      </c>
      <c r="W4008" s="146"/>
    </row>
    <row r="4009" spans="1:23" s="147" customFormat="1" ht="25.5" x14ac:dyDescent="0.25">
      <c r="A4009" s="212">
        <v>1390</v>
      </c>
      <c r="B4009" s="212" t="str">
        <f t="shared" si="16"/>
        <v>Hoang Thi Lien10/01/1987</v>
      </c>
      <c r="C4009" s="145" t="s">
        <v>9729</v>
      </c>
      <c r="D4009" s="184" t="s">
        <v>9730</v>
      </c>
      <c r="E4009" s="184"/>
      <c r="F4009" s="145" t="s">
        <v>1472</v>
      </c>
      <c r="G4009" s="220" t="s">
        <v>1473</v>
      </c>
      <c r="H4009" s="145" t="s">
        <v>180</v>
      </c>
      <c r="I4009" s="145" t="s">
        <v>65</v>
      </c>
      <c r="J4009" s="145" t="s">
        <v>276</v>
      </c>
      <c r="K4009" s="234" t="s">
        <v>50</v>
      </c>
      <c r="L4009" s="238" t="s">
        <v>9731</v>
      </c>
      <c r="M4009" s="237" t="s">
        <v>8711</v>
      </c>
      <c r="N4009" s="237" t="s">
        <v>8216</v>
      </c>
      <c r="O4009" s="145" t="s">
        <v>9732</v>
      </c>
      <c r="P4009" s="145"/>
      <c r="Q4009" s="207"/>
      <c r="R4009" s="145"/>
      <c r="S4009" s="145">
        <v>2959</v>
      </c>
      <c r="T4009" s="145" t="s">
        <v>8848</v>
      </c>
      <c r="U4009" s="145" t="e">
        <f>VLOOKUP(B4009,'[1]Du lieu in bang'!$C$2:$BB$1395,20,0)</f>
        <v>#N/A</v>
      </c>
      <c r="V4009" s="145" t="e">
        <f>VLOOKUP(B4009,'[1]Du lieu in bang'!$C$2:$BB$1395,21,0)</f>
        <v>#N/A</v>
      </c>
      <c r="W4009" s="146"/>
    </row>
    <row r="4010" spans="1:23" s="147" customFormat="1" ht="33.75" x14ac:dyDescent="0.25">
      <c r="A4010" s="212">
        <v>1392</v>
      </c>
      <c r="B4010" s="212" t="str">
        <f t="shared" si="16"/>
        <v>Phan Anh Ngoc29/09/1989</v>
      </c>
      <c r="C4010" s="145" t="s">
        <v>9733</v>
      </c>
      <c r="D4010" s="184" t="s">
        <v>9734</v>
      </c>
      <c r="E4010" s="184"/>
      <c r="F4010" s="145" t="s">
        <v>1489</v>
      </c>
      <c r="G4010" s="220" t="s">
        <v>1490</v>
      </c>
      <c r="H4010" s="145" t="s">
        <v>46</v>
      </c>
      <c r="I4010" s="145" t="s">
        <v>54</v>
      </c>
      <c r="J4010" s="145" t="s">
        <v>276</v>
      </c>
      <c r="K4010" s="234" t="s">
        <v>50</v>
      </c>
      <c r="L4010" s="238" t="s">
        <v>9735</v>
      </c>
      <c r="M4010" s="239" t="s">
        <v>8746</v>
      </c>
      <c r="N4010" s="237" t="s">
        <v>8299</v>
      </c>
      <c r="O4010" s="145" t="s">
        <v>9736</v>
      </c>
      <c r="P4010" s="145"/>
      <c r="Q4010" s="207"/>
      <c r="R4010" s="145"/>
      <c r="S4010" s="145">
        <v>2961</v>
      </c>
      <c r="T4010" s="145" t="s">
        <v>8848</v>
      </c>
      <c r="U4010" s="145" t="e">
        <f>VLOOKUP(B4010,'[1]Du lieu in bang'!$C$2:$BB$1395,20,0)</f>
        <v>#N/A</v>
      </c>
      <c r="V4010" s="145" t="e">
        <f>VLOOKUP(B4010,'[1]Du lieu in bang'!$C$2:$BB$1395,21,0)</f>
        <v>#N/A</v>
      </c>
      <c r="W4010" s="146"/>
    </row>
    <row r="4011" spans="1:23" s="147" customFormat="1" ht="33.75" x14ac:dyDescent="0.25">
      <c r="A4011" s="212">
        <v>1393</v>
      </c>
      <c r="B4011" s="212" t="str">
        <f t="shared" si="16"/>
        <v>Nguyen Ngoc Phu01/01/1981</v>
      </c>
      <c r="C4011" s="145" t="s">
        <v>9737</v>
      </c>
      <c r="D4011" s="184" t="s">
        <v>9738</v>
      </c>
      <c r="E4011" s="184"/>
      <c r="F4011" s="145" t="s">
        <v>1493</v>
      </c>
      <c r="G4011" s="220" t="s">
        <v>1494</v>
      </c>
      <c r="H4011" s="145" t="s">
        <v>46</v>
      </c>
      <c r="I4011" s="145" t="s">
        <v>44</v>
      </c>
      <c r="J4011" s="145" t="s">
        <v>276</v>
      </c>
      <c r="K4011" s="234" t="s">
        <v>50</v>
      </c>
      <c r="L4011" s="238" t="s">
        <v>9739</v>
      </c>
      <c r="M4011" s="237" t="s">
        <v>9417</v>
      </c>
      <c r="N4011" s="237" t="s">
        <v>8216</v>
      </c>
      <c r="O4011" s="145" t="s">
        <v>9740</v>
      </c>
      <c r="P4011" s="145"/>
      <c r="Q4011" s="207"/>
      <c r="R4011" s="145"/>
      <c r="S4011" s="145">
        <v>2962</v>
      </c>
      <c r="T4011" s="145" t="s">
        <v>8848</v>
      </c>
      <c r="U4011" s="145" t="e">
        <f>VLOOKUP(B4011,'[1]Du lieu in bang'!$C$2:$BB$1395,20,0)</f>
        <v>#N/A</v>
      </c>
      <c r="V4011" s="145" t="e">
        <f>VLOOKUP(B4011,'[1]Du lieu in bang'!$C$2:$BB$1395,21,0)</f>
        <v>#N/A</v>
      </c>
      <c r="W4011" s="146"/>
    </row>
    <row r="4012" spans="1:23" s="147" customFormat="1" ht="33.75" x14ac:dyDescent="0.25">
      <c r="A4012" s="212">
        <v>1394</v>
      </c>
      <c r="B4012" s="212" t="str">
        <f t="shared" si="16"/>
        <v>Dang Tran Phuc13/03/1989</v>
      </c>
      <c r="C4012" s="145" t="s">
        <v>9741</v>
      </c>
      <c r="D4012" s="184" t="s">
        <v>9742</v>
      </c>
      <c r="E4012" s="184"/>
      <c r="F4012" s="145" t="s">
        <v>1497</v>
      </c>
      <c r="G4012" s="220" t="s">
        <v>1498</v>
      </c>
      <c r="H4012" s="145" t="s">
        <v>46</v>
      </c>
      <c r="I4012" s="145" t="s">
        <v>44</v>
      </c>
      <c r="J4012" s="145" t="s">
        <v>276</v>
      </c>
      <c r="K4012" s="234" t="s">
        <v>50</v>
      </c>
      <c r="L4012" s="238" t="s">
        <v>9743</v>
      </c>
      <c r="M4012" s="239" t="s">
        <v>9727</v>
      </c>
      <c r="N4012" s="237" t="s">
        <v>8216</v>
      </c>
      <c r="O4012" s="145" t="s">
        <v>9744</v>
      </c>
      <c r="P4012" s="145"/>
      <c r="Q4012" s="207"/>
      <c r="R4012" s="145"/>
      <c r="S4012" s="145">
        <v>2963</v>
      </c>
      <c r="T4012" s="145" t="s">
        <v>8848</v>
      </c>
      <c r="U4012" s="145" t="e">
        <f>VLOOKUP(B4012,'[1]Du lieu in bang'!$C$2:$BB$1395,20,0)</f>
        <v>#N/A</v>
      </c>
      <c r="V4012" s="145" t="e">
        <f>VLOOKUP(B4012,'[1]Du lieu in bang'!$C$2:$BB$1395,21,0)</f>
        <v>#N/A</v>
      </c>
      <c r="W4012" s="146"/>
    </row>
    <row r="4013" spans="1:23" s="147" customFormat="1" ht="33.75" x14ac:dyDescent="0.25">
      <c r="A4013" s="212">
        <v>1395</v>
      </c>
      <c r="B4013" s="212" t="str">
        <f t="shared" si="16"/>
        <v>Bui Hong Phuong08/03/1985</v>
      </c>
      <c r="C4013" s="145" t="s">
        <v>9745</v>
      </c>
      <c r="D4013" s="184" t="s">
        <v>9746</v>
      </c>
      <c r="E4013" s="184"/>
      <c r="F4013" s="145" t="s">
        <v>1503</v>
      </c>
      <c r="G4013" s="220" t="s">
        <v>385</v>
      </c>
      <c r="H4013" s="145" t="s">
        <v>708</v>
      </c>
      <c r="I4013" s="145" t="s">
        <v>44</v>
      </c>
      <c r="J4013" s="145" t="s">
        <v>276</v>
      </c>
      <c r="K4013" s="234" t="s">
        <v>50</v>
      </c>
      <c r="L4013" s="238" t="s">
        <v>9747</v>
      </c>
      <c r="M4013" s="237" t="s">
        <v>9417</v>
      </c>
      <c r="N4013" s="237" t="s">
        <v>8216</v>
      </c>
      <c r="O4013" s="145" t="s">
        <v>9748</v>
      </c>
      <c r="P4013" s="145"/>
      <c r="Q4013" s="207"/>
      <c r="R4013" s="145"/>
      <c r="S4013" s="145">
        <v>2964</v>
      </c>
      <c r="T4013" s="145" t="s">
        <v>8848</v>
      </c>
      <c r="U4013" s="145" t="e">
        <f>VLOOKUP(B4013,'[1]Du lieu in bang'!$C$2:$BB$1395,20,0)</f>
        <v>#N/A</v>
      </c>
      <c r="V4013" s="145" t="e">
        <f>VLOOKUP(B4013,'[1]Du lieu in bang'!$C$2:$BB$1395,21,0)</f>
        <v>#N/A</v>
      </c>
      <c r="W4013" s="146"/>
    </row>
    <row r="4014" spans="1:23" s="147" customFormat="1" ht="38.25" x14ac:dyDescent="0.25">
      <c r="A4014" s="212">
        <v>1396</v>
      </c>
      <c r="B4014" s="212" t="str">
        <f t="shared" ref="B4014:B4077" si="17">C4014&amp;TRIM(G4014)</f>
        <v>Nguyen Thi Thanh Thuy26/07/1989</v>
      </c>
      <c r="C4014" s="145" t="s">
        <v>9749</v>
      </c>
      <c r="D4014" s="184" t="s">
        <v>9750</v>
      </c>
      <c r="E4014" s="184"/>
      <c r="F4014" s="145" t="s">
        <v>1506</v>
      </c>
      <c r="G4014" s="220" t="s">
        <v>1507</v>
      </c>
      <c r="H4014" s="145" t="s">
        <v>56</v>
      </c>
      <c r="I4014" s="145" t="s">
        <v>65</v>
      </c>
      <c r="J4014" s="145" t="s">
        <v>276</v>
      </c>
      <c r="K4014" s="234" t="s">
        <v>50</v>
      </c>
      <c r="L4014" s="238" t="s">
        <v>9751</v>
      </c>
      <c r="M4014" s="239" t="s">
        <v>7328</v>
      </c>
      <c r="N4014" s="237" t="s">
        <v>8216</v>
      </c>
      <c r="O4014" s="145" t="s">
        <v>9752</v>
      </c>
      <c r="P4014" s="145"/>
      <c r="Q4014" s="207"/>
      <c r="R4014" s="145"/>
      <c r="S4014" s="145">
        <v>2965</v>
      </c>
      <c r="T4014" s="145" t="s">
        <v>8848</v>
      </c>
      <c r="U4014" s="145" t="e">
        <f>VLOOKUP(B4014,'[1]Du lieu in bang'!$C$2:$BB$1395,20,0)</f>
        <v>#N/A</v>
      </c>
      <c r="V4014" s="145" t="e">
        <f>VLOOKUP(B4014,'[1]Du lieu in bang'!$C$2:$BB$1395,21,0)</f>
        <v>#N/A</v>
      </c>
      <c r="W4014" s="146"/>
    </row>
    <row r="4015" spans="1:23" s="147" customFormat="1" ht="45" x14ac:dyDescent="0.25">
      <c r="A4015" s="212">
        <v>1397</v>
      </c>
      <c r="B4015" s="212" t="str">
        <f t="shared" si="17"/>
        <v>Vo Van Tra10/03/1984</v>
      </c>
      <c r="C4015" s="145" t="s">
        <v>9753</v>
      </c>
      <c r="D4015" s="184" t="s">
        <v>9754</v>
      </c>
      <c r="E4015" s="184"/>
      <c r="F4015" s="145" t="s">
        <v>1510</v>
      </c>
      <c r="G4015" s="220" t="s">
        <v>1511</v>
      </c>
      <c r="H4015" s="145" t="s">
        <v>180</v>
      </c>
      <c r="I4015" s="145" t="s">
        <v>44</v>
      </c>
      <c r="J4015" s="145" t="s">
        <v>276</v>
      </c>
      <c r="K4015" s="234" t="s">
        <v>50</v>
      </c>
      <c r="L4015" s="238" t="s">
        <v>9755</v>
      </c>
      <c r="M4015" s="239" t="s">
        <v>9469</v>
      </c>
      <c r="N4015" s="237" t="s">
        <v>9470</v>
      </c>
      <c r="O4015" s="145" t="s">
        <v>9756</v>
      </c>
      <c r="P4015" s="145"/>
      <c r="Q4015" s="207"/>
      <c r="R4015" s="145"/>
      <c r="S4015" s="145">
        <v>2966</v>
      </c>
      <c r="T4015" s="145" t="s">
        <v>8848</v>
      </c>
      <c r="U4015" s="145" t="e">
        <f>VLOOKUP(B4015,'[1]Du lieu in bang'!$C$2:$BB$1395,20,0)</f>
        <v>#N/A</v>
      </c>
      <c r="V4015" s="145" t="e">
        <f>VLOOKUP(B4015,'[1]Du lieu in bang'!$C$2:$BB$1395,21,0)</f>
        <v>#N/A</v>
      </c>
      <c r="W4015" s="146"/>
    </row>
    <row r="4016" spans="1:23" s="147" customFormat="1" ht="45" x14ac:dyDescent="0.25">
      <c r="A4016" s="212">
        <v>1399</v>
      </c>
      <c r="B4016" s="212" t="str">
        <f t="shared" si="17"/>
        <v>Luu Thu Trang03/10/1985</v>
      </c>
      <c r="C4016" s="145" t="s">
        <v>9757</v>
      </c>
      <c r="D4016" s="184" t="s">
        <v>9758</v>
      </c>
      <c r="E4016" s="184"/>
      <c r="F4016" s="145" t="s">
        <v>1522</v>
      </c>
      <c r="G4016" s="220" t="s">
        <v>1523</v>
      </c>
      <c r="H4016" s="145" t="s">
        <v>46</v>
      </c>
      <c r="I4016" s="145" t="s">
        <v>65</v>
      </c>
      <c r="J4016" s="145" t="s">
        <v>276</v>
      </c>
      <c r="K4016" s="234" t="s">
        <v>50</v>
      </c>
      <c r="L4016" s="238" t="s">
        <v>9759</v>
      </c>
      <c r="M4016" s="241" t="s">
        <v>9469</v>
      </c>
      <c r="N4016" s="237" t="s">
        <v>9470</v>
      </c>
      <c r="O4016" s="145" t="s">
        <v>9760</v>
      </c>
      <c r="P4016" s="145"/>
      <c r="Q4016" s="207"/>
      <c r="R4016" s="145"/>
      <c r="S4016" s="145">
        <v>2968</v>
      </c>
      <c r="T4016" s="145" t="s">
        <v>8848</v>
      </c>
      <c r="U4016" s="145" t="e">
        <f>VLOOKUP(B4016,'[1]Du lieu in bang'!$C$2:$BB$1395,20,0)</f>
        <v>#N/A</v>
      </c>
      <c r="V4016" s="145" t="e">
        <f>VLOOKUP(B4016,'[1]Du lieu in bang'!$C$2:$BB$1395,21,0)</f>
        <v>#N/A</v>
      </c>
      <c r="W4016" s="146"/>
    </row>
    <row r="4017" spans="1:23" s="147" customFormat="1" ht="33.75" x14ac:dyDescent="0.25">
      <c r="A4017" s="212">
        <v>1400</v>
      </c>
      <c r="B4017" s="212" t="str">
        <f t="shared" si="17"/>
        <v>Nguyen Thuy Trang11/02/1984</v>
      </c>
      <c r="C4017" s="145" t="s">
        <v>9761</v>
      </c>
      <c r="D4017" s="184" t="s">
        <v>9762</v>
      </c>
      <c r="E4017" s="184"/>
      <c r="F4017" s="145" t="s">
        <v>1525</v>
      </c>
      <c r="G4017" s="220" t="s">
        <v>1526</v>
      </c>
      <c r="H4017" s="145" t="s">
        <v>56</v>
      </c>
      <c r="I4017" s="145" t="s">
        <v>65</v>
      </c>
      <c r="J4017" s="145" t="s">
        <v>276</v>
      </c>
      <c r="K4017" s="234" t="s">
        <v>50</v>
      </c>
      <c r="L4017" s="238" t="s">
        <v>9763</v>
      </c>
      <c r="M4017" s="239" t="s">
        <v>9469</v>
      </c>
      <c r="N4017" s="237" t="s">
        <v>9470</v>
      </c>
      <c r="O4017" s="145" t="s">
        <v>9764</v>
      </c>
      <c r="P4017" s="145"/>
      <c r="Q4017" s="207"/>
      <c r="R4017" s="145"/>
      <c r="S4017" s="145">
        <v>2969</v>
      </c>
      <c r="T4017" s="145" t="s">
        <v>8848</v>
      </c>
      <c r="U4017" s="145" t="e">
        <f>VLOOKUP(B4017,'[1]Du lieu in bang'!$C$2:$BB$1395,20,0)</f>
        <v>#N/A</v>
      </c>
      <c r="V4017" s="145" t="e">
        <f>VLOOKUP(B4017,'[1]Du lieu in bang'!$C$2:$BB$1395,21,0)</f>
        <v>#N/A</v>
      </c>
      <c r="W4017" s="146"/>
    </row>
    <row r="4018" spans="1:23" s="147" customFormat="1" ht="33.75" x14ac:dyDescent="0.25">
      <c r="A4018" s="212">
        <v>1401</v>
      </c>
      <c r="B4018" s="212" t="str">
        <f t="shared" si="17"/>
        <v>Vu Tuan16/01/1989</v>
      </c>
      <c r="C4018" s="145" t="s">
        <v>9765</v>
      </c>
      <c r="D4018" s="184" t="s">
        <v>9766</v>
      </c>
      <c r="E4018" s="184"/>
      <c r="F4018" s="145" t="s">
        <v>1534</v>
      </c>
      <c r="G4018" s="220" t="s">
        <v>1535</v>
      </c>
      <c r="H4018" s="145" t="s">
        <v>931</v>
      </c>
      <c r="I4018" s="145" t="s">
        <v>44</v>
      </c>
      <c r="J4018" s="145" t="s">
        <v>276</v>
      </c>
      <c r="K4018" s="234" t="s">
        <v>50</v>
      </c>
      <c r="L4018" s="238" t="s">
        <v>9767</v>
      </c>
      <c r="M4018" s="237" t="s">
        <v>8421</v>
      </c>
      <c r="N4018" s="237" t="s">
        <v>8422</v>
      </c>
      <c r="O4018" s="145" t="s">
        <v>9768</v>
      </c>
      <c r="P4018" s="145"/>
      <c r="Q4018" s="207"/>
      <c r="R4018" s="145"/>
      <c r="S4018" s="145">
        <v>2970</v>
      </c>
      <c r="T4018" s="145" t="s">
        <v>8848</v>
      </c>
      <c r="U4018" s="145" t="e">
        <f>VLOOKUP(B4018,'[1]Du lieu in bang'!$C$2:$BB$1395,20,0)</f>
        <v>#N/A</v>
      </c>
      <c r="V4018" s="145" t="e">
        <f>VLOOKUP(B4018,'[1]Du lieu in bang'!$C$2:$BB$1395,21,0)</f>
        <v>#N/A</v>
      </c>
      <c r="W4018" s="146"/>
    </row>
    <row r="4019" spans="1:23" s="147" customFormat="1" ht="25.5" x14ac:dyDescent="0.25">
      <c r="A4019" s="212">
        <v>1402</v>
      </c>
      <c r="B4019" s="212" t="str">
        <f t="shared" si="17"/>
        <v>Bui Tuan Anh01/03/1983</v>
      </c>
      <c r="C4019" s="145" t="s">
        <v>9769</v>
      </c>
      <c r="D4019" s="184" t="s">
        <v>9770</v>
      </c>
      <c r="E4019" s="184"/>
      <c r="F4019" s="145" t="s">
        <v>1221</v>
      </c>
      <c r="G4019" s="220" t="s">
        <v>1222</v>
      </c>
      <c r="H4019" s="145" t="s">
        <v>1223</v>
      </c>
      <c r="I4019" s="145" t="s">
        <v>145</v>
      </c>
      <c r="J4019" s="145" t="s">
        <v>276</v>
      </c>
      <c r="K4019" s="234" t="s">
        <v>50</v>
      </c>
      <c r="L4019" s="238" t="s">
        <v>9771</v>
      </c>
      <c r="M4019" s="237" t="s">
        <v>9407</v>
      </c>
      <c r="N4019" s="237" t="s">
        <v>8299</v>
      </c>
      <c r="O4019" s="145" t="s">
        <v>9772</v>
      </c>
      <c r="P4019" s="145"/>
      <c r="Q4019" s="207"/>
      <c r="R4019" s="145"/>
      <c r="S4019" s="145">
        <v>2971</v>
      </c>
      <c r="T4019" s="145" t="s">
        <v>8848</v>
      </c>
      <c r="U4019" s="145" t="e">
        <f>VLOOKUP(B4019,'[1]Du lieu in bang'!$C$2:$BB$1395,20,0)</f>
        <v>#N/A</v>
      </c>
      <c r="V4019" s="145" t="e">
        <f>VLOOKUP(B4019,'[1]Du lieu in bang'!$C$2:$BB$1395,21,0)</f>
        <v>#N/A</v>
      </c>
      <c r="W4019" s="146"/>
    </row>
    <row r="4020" spans="1:23" s="147" customFormat="1" ht="38.25" x14ac:dyDescent="0.25">
      <c r="A4020" s="212">
        <v>1403</v>
      </c>
      <c r="B4020" s="212" t="str">
        <f t="shared" si="17"/>
        <v>Bui Nguyen Xuan Anh01/09/1982</v>
      </c>
      <c r="C4020" s="145" t="s">
        <v>9773</v>
      </c>
      <c r="D4020" s="184" t="s">
        <v>9774</v>
      </c>
      <c r="E4020" s="184"/>
      <c r="F4020" s="145" t="s">
        <v>1225</v>
      </c>
      <c r="G4020" s="220" t="s">
        <v>1226</v>
      </c>
      <c r="H4020" s="145" t="s">
        <v>592</v>
      </c>
      <c r="I4020" s="145" t="s">
        <v>54</v>
      </c>
      <c r="J4020" s="145" t="s">
        <v>276</v>
      </c>
      <c r="K4020" s="234" t="s">
        <v>50</v>
      </c>
      <c r="L4020" s="238" t="s">
        <v>9775</v>
      </c>
      <c r="M4020" s="237" t="s">
        <v>9497</v>
      </c>
      <c r="N4020" s="237" t="s">
        <v>8299</v>
      </c>
      <c r="O4020" s="145" t="s">
        <v>9776</v>
      </c>
      <c r="P4020" s="145"/>
      <c r="Q4020" s="207"/>
      <c r="R4020" s="145"/>
      <c r="S4020" s="145">
        <v>2972</v>
      </c>
      <c r="T4020" s="145" t="s">
        <v>8848</v>
      </c>
      <c r="U4020" s="145" t="e">
        <f>VLOOKUP(B4020,'[1]Du lieu in bang'!$C$2:$BB$1395,20,0)</f>
        <v>#N/A</v>
      </c>
      <c r="V4020" s="145" t="e">
        <f>VLOOKUP(B4020,'[1]Du lieu in bang'!$C$2:$BB$1395,21,0)</f>
        <v>#N/A</v>
      </c>
      <c r="W4020" s="146"/>
    </row>
    <row r="4021" spans="1:23" s="147" customFormat="1" ht="33.75" x14ac:dyDescent="0.25">
      <c r="A4021" s="212">
        <v>1404</v>
      </c>
      <c r="B4021" s="212" t="str">
        <f t="shared" si="17"/>
        <v>Le Nguyen Bao13/05/1984</v>
      </c>
      <c r="C4021" s="145" t="s">
        <v>9777</v>
      </c>
      <c r="D4021" s="184" t="s">
        <v>9778</v>
      </c>
      <c r="E4021" s="184"/>
      <c r="F4021" s="145" t="s">
        <v>1229</v>
      </c>
      <c r="G4021" s="220" t="s">
        <v>1230</v>
      </c>
      <c r="H4021" s="145" t="s">
        <v>592</v>
      </c>
      <c r="I4021" s="145" t="s">
        <v>145</v>
      </c>
      <c r="J4021" s="145" t="s">
        <v>276</v>
      </c>
      <c r="K4021" s="234" t="s">
        <v>50</v>
      </c>
      <c r="L4021" s="238" t="s">
        <v>9779</v>
      </c>
      <c r="M4021" s="240" t="s">
        <v>9540</v>
      </c>
      <c r="N4021" s="237" t="s">
        <v>8216</v>
      </c>
      <c r="O4021" s="145" t="s">
        <v>9780</v>
      </c>
      <c r="P4021" s="145"/>
      <c r="Q4021" s="207"/>
      <c r="R4021" s="145"/>
      <c r="S4021" s="145">
        <v>2973</v>
      </c>
      <c r="T4021" s="145" t="s">
        <v>8848</v>
      </c>
      <c r="U4021" s="145" t="e">
        <f>VLOOKUP(B4021,'[1]Du lieu in bang'!$C$2:$BB$1395,20,0)</f>
        <v>#N/A</v>
      </c>
      <c r="V4021" s="145" t="e">
        <f>VLOOKUP(B4021,'[1]Du lieu in bang'!$C$2:$BB$1395,21,0)</f>
        <v>#N/A</v>
      </c>
      <c r="W4021" s="146"/>
    </row>
    <row r="4022" spans="1:23" s="147" customFormat="1" ht="38.25" x14ac:dyDescent="0.25">
      <c r="A4022" s="212">
        <v>1405</v>
      </c>
      <c r="B4022" s="212" t="str">
        <f t="shared" si="17"/>
        <v>Le Vinh Bao11/05/1986</v>
      </c>
      <c r="C4022" s="145" t="s">
        <v>9781</v>
      </c>
      <c r="D4022" s="184" t="s">
        <v>9782</v>
      </c>
      <c r="E4022" s="184"/>
      <c r="F4022" s="145" t="s">
        <v>1232</v>
      </c>
      <c r="G4022" s="220" t="s">
        <v>1233</v>
      </c>
      <c r="H4022" s="145" t="s">
        <v>592</v>
      </c>
      <c r="I4022" s="145" t="s">
        <v>145</v>
      </c>
      <c r="J4022" s="145" t="s">
        <v>276</v>
      </c>
      <c r="K4022" s="234" t="s">
        <v>50</v>
      </c>
      <c r="L4022" s="238" t="s">
        <v>9783</v>
      </c>
      <c r="M4022" s="237" t="s">
        <v>8402</v>
      </c>
      <c r="N4022" s="237" t="s">
        <v>8299</v>
      </c>
      <c r="O4022" s="145" t="s">
        <v>9784</v>
      </c>
      <c r="P4022" s="145"/>
      <c r="Q4022" s="207"/>
      <c r="R4022" s="145"/>
      <c r="S4022" s="145">
        <v>2974</v>
      </c>
      <c r="T4022" s="145" t="s">
        <v>8848</v>
      </c>
      <c r="U4022" s="145" t="e">
        <f>VLOOKUP(B4022,'[1]Du lieu in bang'!$C$2:$BB$1395,20,0)</f>
        <v>#N/A</v>
      </c>
      <c r="V4022" s="145" t="e">
        <f>VLOOKUP(B4022,'[1]Du lieu in bang'!$C$2:$BB$1395,21,0)</f>
        <v>#N/A</v>
      </c>
      <c r="W4022" s="146"/>
    </row>
    <row r="4023" spans="1:23" s="147" customFormat="1" ht="38.25" x14ac:dyDescent="0.25">
      <c r="A4023" s="212">
        <v>1406</v>
      </c>
      <c r="B4023" s="212" t="str">
        <f t="shared" si="17"/>
        <v>Nguyen Thi Minh Chau08/01/1982</v>
      </c>
      <c r="C4023" s="145" t="s">
        <v>9785</v>
      </c>
      <c r="D4023" s="184" t="s">
        <v>9786</v>
      </c>
      <c r="E4023" s="184"/>
      <c r="F4023" s="145" t="s">
        <v>1234</v>
      </c>
      <c r="G4023" s="220" t="s">
        <v>1235</v>
      </c>
      <c r="H4023" s="145" t="s">
        <v>592</v>
      </c>
      <c r="I4023" s="145" t="s">
        <v>54</v>
      </c>
      <c r="J4023" s="145" t="s">
        <v>276</v>
      </c>
      <c r="K4023" s="234" t="s">
        <v>50</v>
      </c>
      <c r="L4023" s="238" t="s">
        <v>9787</v>
      </c>
      <c r="M4023" s="237" t="s">
        <v>9391</v>
      </c>
      <c r="N4023" s="237" t="s">
        <v>8216</v>
      </c>
      <c r="O4023" s="145" t="s">
        <v>9788</v>
      </c>
      <c r="P4023" s="145"/>
      <c r="Q4023" s="207"/>
      <c r="R4023" s="145"/>
      <c r="S4023" s="145">
        <v>2975</v>
      </c>
      <c r="T4023" s="145" t="s">
        <v>8848</v>
      </c>
      <c r="U4023" s="145" t="e">
        <f>VLOOKUP(B4023,'[1]Du lieu in bang'!$C$2:$BB$1395,20,0)</f>
        <v>#N/A</v>
      </c>
      <c r="V4023" s="145" t="e">
        <f>VLOOKUP(B4023,'[1]Du lieu in bang'!$C$2:$BB$1395,21,0)</f>
        <v>#N/A</v>
      </c>
      <c r="W4023" s="146"/>
    </row>
    <row r="4024" spans="1:23" s="147" customFormat="1" ht="25.5" x14ac:dyDescent="0.25">
      <c r="A4024" s="212">
        <v>1407</v>
      </c>
      <c r="B4024" s="212" t="str">
        <f t="shared" si="17"/>
        <v>Nguyen Tan Cuong06/06/1982</v>
      </c>
      <c r="C4024" s="145" t="s">
        <v>9789</v>
      </c>
      <c r="D4024" s="184" t="s">
        <v>9790</v>
      </c>
      <c r="E4024" s="184"/>
      <c r="F4024" s="145" t="s">
        <v>1237</v>
      </c>
      <c r="G4024" s="220" t="s">
        <v>1238</v>
      </c>
      <c r="H4024" s="145" t="s">
        <v>1223</v>
      </c>
      <c r="I4024" s="145" t="s">
        <v>44</v>
      </c>
      <c r="J4024" s="145" t="s">
        <v>276</v>
      </c>
      <c r="K4024" s="234" t="s">
        <v>50</v>
      </c>
      <c r="L4024" s="238" t="s">
        <v>9791</v>
      </c>
      <c r="M4024" s="239" t="s">
        <v>9497</v>
      </c>
      <c r="N4024" s="237" t="s">
        <v>8299</v>
      </c>
      <c r="O4024" s="145" t="s">
        <v>9792</v>
      </c>
      <c r="P4024" s="145"/>
      <c r="Q4024" s="207"/>
      <c r="R4024" s="145"/>
      <c r="S4024" s="145">
        <v>2976</v>
      </c>
      <c r="T4024" s="145" t="s">
        <v>8848</v>
      </c>
      <c r="U4024" s="145" t="e">
        <f>VLOOKUP(B4024,'[1]Du lieu in bang'!$C$2:$BB$1395,20,0)</f>
        <v>#N/A</v>
      </c>
      <c r="V4024" s="145" t="e">
        <f>VLOOKUP(B4024,'[1]Du lieu in bang'!$C$2:$BB$1395,21,0)</f>
        <v>#N/A</v>
      </c>
      <c r="W4024" s="146"/>
    </row>
    <row r="4025" spans="1:23" s="147" customFormat="1" ht="33.75" x14ac:dyDescent="0.25">
      <c r="A4025" s="212">
        <v>1409</v>
      </c>
      <c r="B4025" s="212" t="str">
        <f t="shared" si="17"/>
        <v>Phan Thi Ngoc Ha10/09/1988</v>
      </c>
      <c r="C4025" s="145" t="s">
        <v>9793</v>
      </c>
      <c r="D4025" s="184" t="s">
        <v>9794</v>
      </c>
      <c r="E4025" s="184"/>
      <c r="F4025" s="145" t="s">
        <v>1242</v>
      </c>
      <c r="G4025" s="220" t="s">
        <v>1243</v>
      </c>
      <c r="H4025" s="145" t="s">
        <v>1240</v>
      </c>
      <c r="I4025" s="145" t="s">
        <v>54</v>
      </c>
      <c r="J4025" s="145" t="s">
        <v>276</v>
      </c>
      <c r="K4025" s="234" t="s">
        <v>50</v>
      </c>
      <c r="L4025" s="238" t="s">
        <v>9795</v>
      </c>
      <c r="M4025" s="237" t="s">
        <v>9506</v>
      </c>
      <c r="N4025" s="237" t="s">
        <v>8488</v>
      </c>
      <c r="O4025" s="145" t="s">
        <v>9796</v>
      </c>
      <c r="P4025" s="145"/>
      <c r="Q4025" s="207"/>
      <c r="R4025" s="145"/>
      <c r="S4025" s="145">
        <v>2978</v>
      </c>
      <c r="T4025" s="145" t="s">
        <v>8848</v>
      </c>
      <c r="U4025" s="145" t="e">
        <f>VLOOKUP(B4025,'[1]Du lieu in bang'!$C$2:$BB$1395,20,0)</f>
        <v>#N/A</v>
      </c>
      <c r="V4025" s="145" t="e">
        <f>VLOOKUP(B4025,'[1]Du lieu in bang'!$C$2:$BB$1395,21,0)</f>
        <v>#N/A</v>
      </c>
      <c r="W4025" s="146"/>
    </row>
    <row r="4026" spans="1:23" s="147" customFormat="1" ht="33.75" x14ac:dyDescent="0.25">
      <c r="A4026" s="212">
        <v>1410</v>
      </c>
      <c r="B4026" s="212" t="str">
        <f t="shared" si="17"/>
        <v>Tran Ngoc Ha25/05/1979</v>
      </c>
      <c r="C4026" s="145" t="s">
        <v>9797</v>
      </c>
      <c r="D4026" s="184" t="s">
        <v>9798</v>
      </c>
      <c r="E4026" s="184"/>
      <c r="F4026" s="145" t="s">
        <v>1244</v>
      </c>
      <c r="G4026" s="220" t="s">
        <v>1245</v>
      </c>
      <c r="H4026" s="145" t="s">
        <v>1240</v>
      </c>
      <c r="I4026" s="145" t="s">
        <v>44</v>
      </c>
      <c r="J4026" s="145" t="s">
        <v>276</v>
      </c>
      <c r="K4026" s="234" t="s">
        <v>50</v>
      </c>
      <c r="L4026" s="238" t="s">
        <v>9799</v>
      </c>
      <c r="M4026" s="237" t="s">
        <v>8375</v>
      </c>
      <c r="N4026" s="237" t="s">
        <v>8216</v>
      </c>
      <c r="O4026" s="145" t="s">
        <v>9800</v>
      </c>
      <c r="P4026" s="145"/>
      <c r="Q4026" s="207"/>
      <c r="R4026" s="145"/>
      <c r="S4026" s="145">
        <v>2979</v>
      </c>
      <c r="T4026" s="145" t="s">
        <v>8848</v>
      </c>
      <c r="U4026" s="145" t="e">
        <f>VLOOKUP(B4026,'[1]Du lieu in bang'!$C$2:$BB$1395,20,0)</f>
        <v>#N/A</v>
      </c>
      <c r="V4026" s="145" t="e">
        <f>VLOOKUP(B4026,'[1]Du lieu in bang'!$C$2:$BB$1395,21,0)</f>
        <v>#N/A</v>
      </c>
      <c r="W4026" s="146"/>
    </row>
    <row r="4027" spans="1:23" s="147" customFormat="1" ht="33.75" x14ac:dyDescent="0.25">
      <c r="A4027" s="212">
        <v>1411</v>
      </c>
      <c r="B4027" s="212" t="str">
        <f t="shared" si="17"/>
        <v>Nguyen Thi Viet Ha27/03/1975</v>
      </c>
      <c r="C4027" s="145" t="s">
        <v>9801</v>
      </c>
      <c r="D4027" s="184" t="s">
        <v>9802</v>
      </c>
      <c r="E4027" s="184"/>
      <c r="F4027" s="145" t="s">
        <v>1913</v>
      </c>
      <c r="G4027" s="220" t="s">
        <v>1914</v>
      </c>
      <c r="H4027" s="145" t="s">
        <v>708</v>
      </c>
      <c r="I4027" s="145" t="s">
        <v>54</v>
      </c>
      <c r="J4027" s="145" t="s">
        <v>276</v>
      </c>
      <c r="K4027" s="234" t="s">
        <v>50</v>
      </c>
      <c r="L4027" s="238" t="s">
        <v>9803</v>
      </c>
      <c r="M4027" s="237" t="s">
        <v>9540</v>
      </c>
      <c r="N4027" s="237" t="s">
        <v>8216</v>
      </c>
      <c r="O4027" s="145" t="s">
        <v>9804</v>
      </c>
      <c r="P4027" s="145"/>
      <c r="Q4027" s="207"/>
      <c r="R4027" s="145"/>
      <c r="S4027" s="145">
        <v>2980</v>
      </c>
      <c r="T4027" s="145" t="s">
        <v>8848</v>
      </c>
      <c r="U4027" s="145" t="e">
        <f>VLOOKUP(B4027,'[1]Du lieu in bang'!$C$2:$BB$1395,20,0)</f>
        <v>#N/A</v>
      </c>
      <c r="V4027" s="145" t="e">
        <f>VLOOKUP(B4027,'[1]Du lieu in bang'!$C$2:$BB$1395,21,0)</f>
        <v>#N/A</v>
      </c>
      <c r="W4027" s="146"/>
    </row>
    <row r="4028" spans="1:23" s="147" customFormat="1" ht="33.75" x14ac:dyDescent="0.25">
      <c r="A4028" s="212">
        <v>1412</v>
      </c>
      <c r="B4028" s="212" t="str">
        <f t="shared" si="17"/>
        <v>Vo Dai Hiep30/05/1976</v>
      </c>
      <c r="C4028" s="145" t="s">
        <v>9805</v>
      </c>
      <c r="D4028" s="184" t="s">
        <v>9806</v>
      </c>
      <c r="E4028" s="184"/>
      <c r="F4028" s="145" t="s">
        <v>1248</v>
      </c>
      <c r="G4028" s="220" t="s">
        <v>1249</v>
      </c>
      <c r="H4028" s="145" t="s">
        <v>1250</v>
      </c>
      <c r="I4028" s="145" t="s">
        <v>145</v>
      </c>
      <c r="J4028" s="145" t="s">
        <v>276</v>
      </c>
      <c r="K4028" s="234" t="s">
        <v>50</v>
      </c>
      <c r="L4028" s="238" t="s">
        <v>9807</v>
      </c>
      <c r="M4028" s="237" t="s">
        <v>7394</v>
      </c>
      <c r="N4028" s="237" t="s">
        <v>8216</v>
      </c>
      <c r="O4028" s="145" t="s">
        <v>9808</v>
      </c>
      <c r="P4028" s="145"/>
      <c r="Q4028" s="207"/>
      <c r="R4028" s="145"/>
      <c r="S4028" s="145">
        <v>2981</v>
      </c>
      <c r="T4028" s="145" t="s">
        <v>8848</v>
      </c>
      <c r="U4028" s="145" t="e">
        <f>VLOOKUP(B4028,'[1]Du lieu in bang'!$C$2:$BB$1395,20,0)</f>
        <v>#N/A</v>
      </c>
      <c r="V4028" s="145" t="e">
        <f>VLOOKUP(B4028,'[1]Du lieu in bang'!$C$2:$BB$1395,21,0)</f>
        <v>#N/A</v>
      </c>
      <c r="W4028" s="146"/>
    </row>
    <row r="4029" spans="1:23" s="147" customFormat="1" ht="25.5" x14ac:dyDescent="0.25">
      <c r="A4029" s="212">
        <v>1413</v>
      </c>
      <c r="B4029" s="212" t="str">
        <f t="shared" si="17"/>
        <v>Bui Nguyen Hoa08/10/1981</v>
      </c>
      <c r="C4029" s="145" t="s">
        <v>9809</v>
      </c>
      <c r="D4029" s="184" t="s">
        <v>9810</v>
      </c>
      <c r="E4029" s="184"/>
      <c r="F4029" s="145" t="s">
        <v>1252</v>
      </c>
      <c r="G4029" s="220" t="s">
        <v>1253</v>
      </c>
      <c r="H4029" s="145" t="s">
        <v>592</v>
      </c>
      <c r="I4029" s="145" t="s">
        <v>145</v>
      </c>
      <c r="J4029" s="145" t="s">
        <v>276</v>
      </c>
      <c r="K4029" s="234" t="s">
        <v>50</v>
      </c>
      <c r="L4029" s="238" t="s">
        <v>9811</v>
      </c>
      <c r="M4029" s="237" t="s">
        <v>9497</v>
      </c>
      <c r="N4029" s="237" t="s">
        <v>8299</v>
      </c>
      <c r="O4029" s="145" t="s">
        <v>9812</v>
      </c>
      <c r="P4029" s="145"/>
      <c r="Q4029" s="207"/>
      <c r="R4029" s="145"/>
      <c r="S4029" s="145">
        <v>2982</v>
      </c>
      <c r="T4029" s="145" t="s">
        <v>8848</v>
      </c>
      <c r="U4029" s="145" t="e">
        <f>VLOOKUP(B4029,'[1]Du lieu in bang'!$C$2:$BB$1395,20,0)</f>
        <v>#N/A</v>
      </c>
      <c r="V4029" s="145" t="e">
        <f>VLOOKUP(B4029,'[1]Du lieu in bang'!$C$2:$BB$1395,21,0)</f>
        <v>#N/A</v>
      </c>
      <c r="W4029" s="146"/>
    </row>
    <row r="4030" spans="1:23" s="147" customFormat="1" ht="25.5" x14ac:dyDescent="0.25">
      <c r="A4030" s="212">
        <v>1414</v>
      </c>
      <c r="B4030" s="212" t="str">
        <f t="shared" si="17"/>
        <v>Truong Xuan Hoa14/09/1975</v>
      </c>
      <c r="C4030" s="145" t="s">
        <v>9813</v>
      </c>
      <c r="D4030" s="184" t="s">
        <v>9814</v>
      </c>
      <c r="E4030" s="184"/>
      <c r="F4030" s="145" t="s">
        <v>1916</v>
      </c>
      <c r="G4030" s="220" t="s">
        <v>1917</v>
      </c>
      <c r="H4030" s="145" t="s">
        <v>46</v>
      </c>
      <c r="I4030" s="145" t="s">
        <v>44</v>
      </c>
      <c r="J4030" s="145" t="s">
        <v>276</v>
      </c>
      <c r="K4030" s="234" t="s">
        <v>50</v>
      </c>
      <c r="L4030" s="238" t="s">
        <v>9815</v>
      </c>
      <c r="M4030" s="237" t="s">
        <v>7746</v>
      </c>
      <c r="N4030" s="237" t="s">
        <v>8216</v>
      </c>
      <c r="O4030" s="145" t="s">
        <v>9816</v>
      </c>
      <c r="P4030" s="145"/>
      <c r="Q4030" s="207"/>
      <c r="R4030" s="145"/>
      <c r="S4030" s="145">
        <v>2983</v>
      </c>
      <c r="T4030" s="145" t="s">
        <v>8848</v>
      </c>
      <c r="U4030" s="145" t="e">
        <f>VLOOKUP(B4030,'[1]Du lieu in bang'!$C$2:$BB$1395,20,0)</f>
        <v>#N/A</v>
      </c>
      <c r="V4030" s="145" t="e">
        <f>VLOOKUP(B4030,'[1]Du lieu in bang'!$C$2:$BB$1395,21,0)</f>
        <v>#N/A</v>
      </c>
      <c r="W4030" s="146"/>
    </row>
    <row r="4031" spans="1:23" s="147" customFormat="1" ht="25.5" x14ac:dyDescent="0.25">
      <c r="A4031" s="212">
        <v>1415</v>
      </c>
      <c r="B4031" s="212" t="str">
        <f t="shared" si="17"/>
        <v>Nguyen Duc Hong26/02/1974</v>
      </c>
      <c r="C4031" s="145" t="s">
        <v>9817</v>
      </c>
      <c r="D4031" s="184" t="s">
        <v>9818</v>
      </c>
      <c r="E4031" s="184"/>
      <c r="F4031" s="145" t="s">
        <v>1255</v>
      </c>
      <c r="G4031" s="220" t="s">
        <v>1256</v>
      </c>
      <c r="H4031" s="145" t="s">
        <v>1257</v>
      </c>
      <c r="I4031" s="145" t="s">
        <v>145</v>
      </c>
      <c r="J4031" s="145" t="s">
        <v>276</v>
      </c>
      <c r="K4031" s="234" t="s">
        <v>50</v>
      </c>
      <c r="L4031" s="238" t="s">
        <v>9819</v>
      </c>
      <c r="M4031" s="237" t="s">
        <v>9386</v>
      </c>
      <c r="N4031" s="237" t="s">
        <v>8216</v>
      </c>
      <c r="O4031" s="145" t="s">
        <v>9820</v>
      </c>
      <c r="P4031" s="145"/>
      <c r="Q4031" s="207"/>
      <c r="R4031" s="145"/>
      <c r="S4031" s="145">
        <v>2984</v>
      </c>
      <c r="T4031" s="145" t="s">
        <v>8848</v>
      </c>
      <c r="U4031" s="145" t="e">
        <f>VLOOKUP(B4031,'[1]Du lieu in bang'!$C$2:$BB$1395,20,0)</f>
        <v>#N/A</v>
      </c>
      <c r="V4031" s="145" t="e">
        <f>VLOOKUP(B4031,'[1]Du lieu in bang'!$C$2:$BB$1395,21,0)</f>
        <v>#N/A</v>
      </c>
      <c r="W4031" s="146"/>
    </row>
    <row r="4032" spans="1:23" s="147" customFormat="1" ht="25.5" x14ac:dyDescent="0.25">
      <c r="A4032" s="212">
        <v>1416</v>
      </c>
      <c r="B4032" s="212" t="str">
        <f t="shared" si="17"/>
        <v>Nguyen Duc Lap05/10/1979</v>
      </c>
      <c r="C4032" s="145" t="s">
        <v>9821</v>
      </c>
      <c r="D4032" s="184" t="s">
        <v>9822</v>
      </c>
      <c r="E4032" s="184"/>
      <c r="F4032" s="145" t="s">
        <v>1259</v>
      </c>
      <c r="G4032" s="220" t="s">
        <v>1260</v>
      </c>
      <c r="H4032" s="145" t="s">
        <v>1240</v>
      </c>
      <c r="I4032" s="145" t="s">
        <v>145</v>
      </c>
      <c r="J4032" s="145" t="s">
        <v>276</v>
      </c>
      <c r="K4032" s="234" t="s">
        <v>50</v>
      </c>
      <c r="L4032" s="238" t="s">
        <v>9823</v>
      </c>
      <c r="M4032" s="237" t="s">
        <v>8375</v>
      </c>
      <c r="N4032" s="237" t="s">
        <v>8216</v>
      </c>
      <c r="O4032" s="145" t="s">
        <v>9824</v>
      </c>
      <c r="P4032" s="145"/>
      <c r="Q4032" s="207"/>
      <c r="R4032" s="145"/>
      <c r="S4032" s="145">
        <v>2985</v>
      </c>
      <c r="T4032" s="145" t="s">
        <v>8848</v>
      </c>
      <c r="U4032" s="145" t="e">
        <f>VLOOKUP(B4032,'[1]Du lieu in bang'!$C$2:$BB$1395,20,0)</f>
        <v>#N/A</v>
      </c>
      <c r="V4032" s="145" t="e">
        <f>VLOOKUP(B4032,'[1]Du lieu in bang'!$C$2:$BB$1395,21,0)</f>
        <v>#N/A</v>
      </c>
      <c r="W4032" s="146"/>
    </row>
    <row r="4033" spans="1:23" s="147" customFormat="1" ht="33.75" x14ac:dyDescent="0.25">
      <c r="A4033" s="212">
        <v>1417</v>
      </c>
      <c r="B4033" s="212" t="str">
        <f t="shared" si="17"/>
        <v>Nguyen Van Ly20/10/1975</v>
      </c>
      <c r="C4033" s="145" t="s">
        <v>9825</v>
      </c>
      <c r="D4033" s="184" t="s">
        <v>9826</v>
      </c>
      <c r="E4033" s="184"/>
      <c r="F4033" s="145" t="s">
        <v>1261</v>
      </c>
      <c r="G4033" s="220" t="s">
        <v>1262</v>
      </c>
      <c r="H4033" s="145" t="s">
        <v>592</v>
      </c>
      <c r="I4033" s="145" t="s">
        <v>145</v>
      </c>
      <c r="J4033" s="145" t="s">
        <v>276</v>
      </c>
      <c r="K4033" s="234" t="s">
        <v>50</v>
      </c>
      <c r="L4033" s="238" t="s">
        <v>9827</v>
      </c>
      <c r="M4033" s="237" t="s">
        <v>9386</v>
      </c>
      <c r="N4033" s="237" t="s">
        <v>8216</v>
      </c>
      <c r="O4033" s="145" t="s">
        <v>9828</v>
      </c>
      <c r="P4033" s="145"/>
      <c r="Q4033" s="207"/>
      <c r="R4033" s="145"/>
      <c r="S4033" s="145">
        <v>2986</v>
      </c>
      <c r="T4033" s="145" t="s">
        <v>8848</v>
      </c>
      <c r="U4033" s="145" t="e">
        <f>VLOOKUP(B4033,'[1]Du lieu in bang'!$C$2:$BB$1395,20,0)</f>
        <v>#N/A</v>
      </c>
      <c r="V4033" s="145" t="e">
        <f>VLOOKUP(B4033,'[1]Du lieu in bang'!$C$2:$BB$1395,21,0)</f>
        <v>#N/A</v>
      </c>
      <c r="W4033" s="146"/>
    </row>
    <row r="4034" spans="1:23" s="147" customFormat="1" ht="33.75" x14ac:dyDescent="0.25">
      <c r="A4034" s="212">
        <v>1418</v>
      </c>
      <c r="B4034" s="212" t="str">
        <f t="shared" si="17"/>
        <v>Van Quy Manh01/08/1987</v>
      </c>
      <c r="C4034" s="145" t="s">
        <v>9829</v>
      </c>
      <c r="D4034" s="184" t="s">
        <v>9830</v>
      </c>
      <c r="E4034" s="184"/>
      <c r="F4034" s="145" t="s">
        <v>1264</v>
      </c>
      <c r="G4034" s="220" t="s">
        <v>270</v>
      </c>
      <c r="H4034" s="145" t="s">
        <v>1265</v>
      </c>
      <c r="I4034" s="145" t="s">
        <v>145</v>
      </c>
      <c r="J4034" s="145" t="s">
        <v>276</v>
      </c>
      <c r="K4034" s="234" t="s">
        <v>50</v>
      </c>
      <c r="L4034" s="238" t="s">
        <v>9831</v>
      </c>
      <c r="M4034" s="237" t="s">
        <v>9386</v>
      </c>
      <c r="N4034" s="237" t="s">
        <v>8216</v>
      </c>
      <c r="O4034" s="145" t="s">
        <v>9832</v>
      </c>
      <c r="P4034" s="145"/>
      <c r="Q4034" s="207"/>
      <c r="R4034" s="145"/>
      <c r="S4034" s="145">
        <v>2987</v>
      </c>
      <c r="T4034" s="145" t="s">
        <v>8848</v>
      </c>
      <c r="U4034" s="145" t="e">
        <f>VLOOKUP(B4034,'[1]Du lieu in bang'!$C$2:$BB$1395,20,0)</f>
        <v>#N/A</v>
      </c>
      <c r="V4034" s="145" t="e">
        <f>VLOOKUP(B4034,'[1]Du lieu in bang'!$C$2:$BB$1395,21,0)</f>
        <v>#N/A</v>
      </c>
      <c r="W4034" s="146"/>
    </row>
    <row r="4035" spans="1:23" s="147" customFormat="1" ht="33.75" x14ac:dyDescent="0.25">
      <c r="A4035" s="212">
        <v>1419</v>
      </c>
      <c r="B4035" s="212" t="str">
        <f t="shared" si="17"/>
        <v>Hoang Thi Ai Nhan07/04/1984</v>
      </c>
      <c r="C4035" s="145" t="s">
        <v>9833</v>
      </c>
      <c r="D4035" s="184" t="s">
        <v>9834</v>
      </c>
      <c r="E4035" s="184"/>
      <c r="F4035" s="145" t="s">
        <v>1267</v>
      </c>
      <c r="G4035" s="220" t="s">
        <v>1268</v>
      </c>
      <c r="H4035" s="145" t="s">
        <v>502</v>
      </c>
      <c r="I4035" s="145" t="s">
        <v>54</v>
      </c>
      <c r="J4035" s="145" t="s">
        <v>276</v>
      </c>
      <c r="K4035" s="234" t="s">
        <v>50</v>
      </c>
      <c r="L4035" s="238" t="s">
        <v>9835</v>
      </c>
      <c r="M4035" s="237" t="s">
        <v>9506</v>
      </c>
      <c r="N4035" s="237" t="s">
        <v>8488</v>
      </c>
      <c r="O4035" s="145" t="s">
        <v>9836</v>
      </c>
      <c r="P4035" s="145"/>
      <c r="Q4035" s="207"/>
      <c r="R4035" s="145"/>
      <c r="S4035" s="145">
        <v>2988</v>
      </c>
      <c r="T4035" s="145" t="s">
        <v>8848</v>
      </c>
      <c r="U4035" s="145" t="e">
        <f>VLOOKUP(B4035,'[1]Du lieu in bang'!$C$2:$BB$1395,20,0)</f>
        <v>#N/A</v>
      </c>
      <c r="V4035" s="145" t="e">
        <f>VLOOKUP(B4035,'[1]Du lieu in bang'!$C$2:$BB$1395,21,0)</f>
        <v>#N/A</v>
      </c>
      <c r="W4035" s="146"/>
    </row>
    <row r="4036" spans="1:23" s="147" customFormat="1" ht="25.5" x14ac:dyDescent="0.25">
      <c r="A4036" s="212">
        <v>1421</v>
      </c>
      <c r="B4036" s="212" t="str">
        <f t="shared" si="17"/>
        <v>Doan Ngoc Quang13/10/1983</v>
      </c>
      <c r="C4036" s="145" t="s">
        <v>9837</v>
      </c>
      <c r="D4036" s="184" t="s">
        <v>9838</v>
      </c>
      <c r="E4036" s="184"/>
      <c r="F4036" s="145" t="s">
        <v>1276</v>
      </c>
      <c r="G4036" s="220" t="s">
        <v>1277</v>
      </c>
      <c r="H4036" s="145" t="s">
        <v>1240</v>
      </c>
      <c r="I4036" s="145" t="s">
        <v>145</v>
      </c>
      <c r="J4036" s="145" t="s">
        <v>276</v>
      </c>
      <c r="K4036" s="234" t="s">
        <v>50</v>
      </c>
      <c r="L4036" s="238" t="s">
        <v>9839</v>
      </c>
      <c r="M4036" s="237" t="s">
        <v>8375</v>
      </c>
      <c r="N4036" s="237" t="s">
        <v>8216</v>
      </c>
      <c r="O4036" s="145" t="s">
        <v>9840</v>
      </c>
      <c r="P4036" s="145"/>
      <c r="Q4036" s="207"/>
      <c r="R4036" s="145"/>
      <c r="S4036" s="145">
        <v>2990</v>
      </c>
      <c r="T4036" s="145" t="s">
        <v>8848</v>
      </c>
      <c r="U4036" s="145" t="e">
        <f>VLOOKUP(B4036,'[1]Du lieu in bang'!$C$2:$BB$1395,20,0)</f>
        <v>#N/A</v>
      </c>
      <c r="V4036" s="145" t="e">
        <f>VLOOKUP(B4036,'[1]Du lieu in bang'!$C$2:$BB$1395,21,0)</f>
        <v>#N/A</v>
      </c>
      <c r="W4036" s="146"/>
    </row>
    <row r="4037" spans="1:23" s="147" customFormat="1" ht="38.25" x14ac:dyDescent="0.25">
      <c r="A4037" s="212">
        <v>1422</v>
      </c>
      <c r="B4037" s="212" t="str">
        <f t="shared" si="17"/>
        <v>Vo Thi Minh Tam26/02/1979</v>
      </c>
      <c r="C4037" s="145" t="s">
        <v>9841</v>
      </c>
      <c r="D4037" s="184" t="s">
        <v>9842</v>
      </c>
      <c r="E4037" s="184"/>
      <c r="F4037" s="145" t="s">
        <v>1285</v>
      </c>
      <c r="G4037" s="220" t="s">
        <v>1286</v>
      </c>
      <c r="H4037" s="145" t="s">
        <v>1223</v>
      </c>
      <c r="I4037" s="145" t="s">
        <v>54</v>
      </c>
      <c r="J4037" s="145" t="s">
        <v>276</v>
      </c>
      <c r="K4037" s="234" t="s">
        <v>50</v>
      </c>
      <c r="L4037" s="238" t="s">
        <v>9843</v>
      </c>
      <c r="M4037" s="237" t="s">
        <v>8402</v>
      </c>
      <c r="N4037" s="237" t="s">
        <v>8299</v>
      </c>
      <c r="O4037" s="145" t="s">
        <v>9844</v>
      </c>
      <c r="P4037" s="145"/>
      <c r="Q4037" s="207"/>
      <c r="R4037" s="145"/>
      <c r="S4037" s="145">
        <v>2991</v>
      </c>
      <c r="T4037" s="145" t="s">
        <v>8848</v>
      </c>
      <c r="U4037" s="145" t="e">
        <f>VLOOKUP(B4037,'[1]Du lieu in bang'!$C$2:$BB$1395,20,0)</f>
        <v>#N/A</v>
      </c>
      <c r="V4037" s="145" t="e">
        <f>VLOOKUP(B4037,'[1]Du lieu in bang'!$C$2:$BB$1395,21,0)</f>
        <v>#N/A</v>
      </c>
      <c r="W4037" s="146"/>
    </row>
    <row r="4038" spans="1:23" s="147" customFormat="1" ht="33.75" x14ac:dyDescent="0.25">
      <c r="A4038" s="212">
        <v>1423</v>
      </c>
      <c r="B4038" s="212" t="str">
        <f t="shared" si="17"/>
        <v>Ho Thi Doan Thanh31/10/1972</v>
      </c>
      <c r="C4038" s="145" t="s">
        <v>9845</v>
      </c>
      <c r="D4038" s="184" t="s">
        <v>9846</v>
      </c>
      <c r="E4038" s="184"/>
      <c r="F4038" s="145" t="s">
        <v>1288</v>
      </c>
      <c r="G4038" s="220" t="s">
        <v>1289</v>
      </c>
      <c r="H4038" s="145" t="s">
        <v>1265</v>
      </c>
      <c r="I4038" s="145" t="s">
        <v>54</v>
      </c>
      <c r="J4038" s="145" t="s">
        <v>276</v>
      </c>
      <c r="K4038" s="234" t="s">
        <v>50</v>
      </c>
      <c r="L4038" s="238" t="s">
        <v>9847</v>
      </c>
      <c r="M4038" s="237" t="s">
        <v>8283</v>
      </c>
      <c r="N4038" s="237" t="s">
        <v>8284</v>
      </c>
      <c r="O4038" s="145" t="s">
        <v>9848</v>
      </c>
      <c r="P4038" s="145"/>
      <c r="Q4038" s="207"/>
      <c r="R4038" s="145"/>
      <c r="S4038" s="145">
        <v>2992</v>
      </c>
      <c r="T4038" s="145" t="s">
        <v>8848</v>
      </c>
      <c r="U4038" s="145" t="e">
        <f>VLOOKUP(B4038,'[1]Du lieu in bang'!$C$2:$BB$1395,20,0)</f>
        <v>#N/A</v>
      </c>
      <c r="V4038" s="145" t="e">
        <f>VLOOKUP(B4038,'[1]Du lieu in bang'!$C$2:$BB$1395,21,0)</f>
        <v>#N/A</v>
      </c>
      <c r="W4038" s="146"/>
    </row>
    <row r="4039" spans="1:23" s="147" customFormat="1" ht="38.25" x14ac:dyDescent="0.25">
      <c r="A4039" s="212">
        <v>1424</v>
      </c>
      <c r="B4039" s="212" t="str">
        <f t="shared" si="17"/>
        <v>Tran Minh Thanh02/01/1985</v>
      </c>
      <c r="C4039" s="145" t="s">
        <v>9849</v>
      </c>
      <c r="D4039" s="184" t="s">
        <v>9850</v>
      </c>
      <c r="E4039" s="184"/>
      <c r="F4039" s="145" t="s">
        <v>1295</v>
      </c>
      <c r="G4039" s="220" t="s">
        <v>1296</v>
      </c>
      <c r="H4039" s="145" t="s">
        <v>592</v>
      </c>
      <c r="I4039" s="145" t="s">
        <v>145</v>
      </c>
      <c r="J4039" s="145" t="s">
        <v>276</v>
      </c>
      <c r="K4039" s="234" t="s">
        <v>50</v>
      </c>
      <c r="L4039" s="238" t="s">
        <v>9851</v>
      </c>
      <c r="M4039" s="237" t="s">
        <v>9381</v>
      </c>
      <c r="N4039" s="237" t="s">
        <v>8216</v>
      </c>
      <c r="O4039" s="145" t="s">
        <v>9852</v>
      </c>
      <c r="P4039" s="145"/>
      <c r="Q4039" s="207"/>
      <c r="R4039" s="145"/>
      <c r="S4039" s="145">
        <v>2993</v>
      </c>
      <c r="T4039" s="145" t="s">
        <v>8848</v>
      </c>
      <c r="U4039" s="145" t="e">
        <f>VLOOKUP(B4039,'[1]Du lieu in bang'!$C$2:$BB$1395,20,0)</f>
        <v>#N/A</v>
      </c>
      <c r="V4039" s="145" t="e">
        <f>VLOOKUP(B4039,'[1]Du lieu in bang'!$C$2:$BB$1395,21,0)</f>
        <v>#N/A</v>
      </c>
      <c r="W4039" s="146"/>
    </row>
    <row r="4040" spans="1:23" s="147" customFormat="1" ht="33.75" x14ac:dyDescent="0.25">
      <c r="A4040" s="212">
        <v>1425</v>
      </c>
      <c r="B4040" s="212" t="str">
        <f t="shared" si="17"/>
        <v>Mai Quang Thanh08/08/1961</v>
      </c>
      <c r="C4040" s="145" t="s">
        <v>9853</v>
      </c>
      <c r="D4040" s="184" t="s">
        <v>9854</v>
      </c>
      <c r="E4040" s="184"/>
      <c r="F4040" s="145" t="s">
        <v>1291</v>
      </c>
      <c r="G4040" s="220" t="s">
        <v>1292</v>
      </c>
      <c r="H4040" s="145" t="s">
        <v>1293</v>
      </c>
      <c r="I4040" s="145" t="s">
        <v>44</v>
      </c>
      <c r="J4040" s="145" t="s">
        <v>276</v>
      </c>
      <c r="K4040" s="234" t="s">
        <v>50</v>
      </c>
      <c r="L4040" s="238" t="s">
        <v>9855</v>
      </c>
      <c r="M4040" s="237" t="s">
        <v>8651</v>
      </c>
      <c r="N4040" s="237" t="s">
        <v>8216</v>
      </c>
      <c r="O4040" s="145" t="s">
        <v>9856</v>
      </c>
      <c r="P4040" s="145"/>
      <c r="Q4040" s="207"/>
      <c r="R4040" s="145"/>
      <c r="S4040" s="145">
        <v>2994</v>
      </c>
      <c r="T4040" s="145" t="s">
        <v>8848</v>
      </c>
      <c r="U4040" s="145" t="e">
        <f>VLOOKUP(B4040,'[1]Du lieu in bang'!$C$2:$BB$1395,20,0)</f>
        <v>#N/A</v>
      </c>
      <c r="V4040" s="145" t="e">
        <f>VLOOKUP(B4040,'[1]Du lieu in bang'!$C$2:$BB$1395,21,0)</f>
        <v>#N/A</v>
      </c>
      <c r="W4040" s="146"/>
    </row>
    <row r="4041" spans="1:23" s="147" customFormat="1" ht="38.25" x14ac:dyDescent="0.25">
      <c r="A4041" s="212">
        <v>1426</v>
      </c>
      <c r="B4041" s="212" t="str">
        <f t="shared" si="17"/>
        <v>Tran Ngoc Phuong Thao13/09/1988</v>
      </c>
      <c r="C4041" s="145" t="s">
        <v>9857</v>
      </c>
      <c r="D4041" s="184" t="s">
        <v>9858</v>
      </c>
      <c r="E4041" s="184"/>
      <c r="F4041" s="145" t="s">
        <v>1301</v>
      </c>
      <c r="G4041" s="220" t="s">
        <v>1302</v>
      </c>
      <c r="H4041" s="145" t="s">
        <v>1240</v>
      </c>
      <c r="I4041" s="145" t="s">
        <v>54</v>
      </c>
      <c r="J4041" s="145" t="s">
        <v>276</v>
      </c>
      <c r="K4041" s="234" t="s">
        <v>50</v>
      </c>
      <c r="L4041" s="238" t="s">
        <v>9859</v>
      </c>
      <c r="M4041" s="241" t="s">
        <v>9469</v>
      </c>
      <c r="N4041" s="237" t="s">
        <v>9470</v>
      </c>
      <c r="O4041" s="145" t="s">
        <v>9860</v>
      </c>
      <c r="P4041" s="145"/>
      <c r="Q4041" s="207"/>
      <c r="R4041" s="145"/>
      <c r="S4041" s="145">
        <v>2995</v>
      </c>
      <c r="T4041" s="145" t="s">
        <v>8848</v>
      </c>
      <c r="U4041" s="145" t="e">
        <f>VLOOKUP(B4041,'[1]Du lieu in bang'!$C$2:$BB$1395,20,0)</f>
        <v>#N/A</v>
      </c>
      <c r="V4041" s="145" t="e">
        <f>VLOOKUP(B4041,'[1]Du lieu in bang'!$C$2:$BB$1395,21,0)</f>
        <v>#N/A</v>
      </c>
      <c r="W4041" s="146"/>
    </row>
    <row r="4042" spans="1:23" s="147" customFormat="1" ht="33.75" x14ac:dyDescent="0.25">
      <c r="A4042" s="212">
        <v>1427</v>
      </c>
      <c r="B4042" s="212" t="str">
        <f t="shared" si="17"/>
        <v>Do Thi Phuong Thao14/03/1986</v>
      </c>
      <c r="C4042" s="145" t="s">
        <v>9861</v>
      </c>
      <c r="D4042" s="184" t="s">
        <v>9862</v>
      </c>
      <c r="E4042" s="184"/>
      <c r="F4042" s="145" t="s">
        <v>1298</v>
      </c>
      <c r="G4042" s="220" t="s">
        <v>1299</v>
      </c>
      <c r="H4042" s="145" t="s">
        <v>1240</v>
      </c>
      <c r="I4042" s="145" t="s">
        <v>54</v>
      </c>
      <c r="J4042" s="145" t="s">
        <v>276</v>
      </c>
      <c r="K4042" s="234" t="s">
        <v>50</v>
      </c>
      <c r="L4042" s="238" t="s">
        <v>9863</v>
      </c>
      <c r="M4042" s="237" t="s">
        <v>9426</v>
      </c>
      <c r="N4042" s="237" t="s">
        <v>8216</v>
      </c>
      <c r="O4042" s="145" t="s">
        <v>9864</v>
      </c>
      <c r="P4042" s="145"/>
      <c r="Q4042" s="207"/>
      <c r="R4042" s="145"/>
      <c r="S4042" s="145">
        <v>2996</v>
      </c>
      <c r="T4042" s="145" t="s">
        <v>8848</v>
      </c>
      <c r="U4042" s="145" t="e">
        <f>VLOOKUP(B4042,'[1]Du lieu in bang'!$C$2:$BB$1395,20,0)</f>
        <v>#N/A</v>
      </c>
      <c r="V4042" s="145" t="e">
        <f>VLOOKUP(B4042,'[1]Du lieu in bang'!$C$2:$BB$1395,21,0)</f>
        <v>#N/A</v>
      </c>
      <c r="W4042" s="146"/>
    </row>
    <row r="4043" spans="1:23" s="147" customFormat="1" ht="33.75" x14ac:dyDescent="0.25">
      <c r="A4043" s="212">
        <v>1428</v>
      </c>
      <c r="B4043" s="212" t="str">
        <f t="shared" si="17"/>
        <v>Ha Thi Bich Them26/07/1978</v>
      </c>
      <c r="C4043" s="145" t="s">
        <v>9865</v>
      </c>
      <c r="D4043" s="184" t="s">
        <v>9866</v>
      </c>
      <c r="E4043" s="184"/>
      <c r="F4043" s="145" t="s">
        <v>1305</v>
      </c>
      <c r="G4043" s="220" t="s">
        <v>1306</v>
      </c>
      <c r="H4043" s="145" t="s">
        <v>469</v>
      </c>
      <c r="I4043" s="145" t="s">
        <v>54</v>
      </c>
      <c r="J4043" s="145" t="s">
        <v>276</v>
      </c>
      <c r="K4043" s="234" t="s">
        <v>50</v>
      </c>
      <c r="L4043" s="238" t="s">
        <v>9867</v>
      </c>
      <c r="M4043" s="237" t="s">
        <v>9426</v>
      </c>
      <c r="N4043" s="237" t="s">
        <v>8216</v>
      </c>
      <c r="O4043" s="145" t="s">
        <v>9868</v>
      </c>
      <c r="P4043" s="145"/>
      <c r="Q4043" s="207"/>
      <c r="R4043" s="145"/>
      <c r="S4043" s="145">
        <v>2997</v>
      </c>
      <c r="T4043" s="145" t="s">
        <v>8848</v>
      </c>
      <c r="U4043" s="145" t="e">
        <f>VLOOKUP(B4043,'[1]Du lieu in bang'!$C$2:$BB$1395,20,0)</f>
        <v>#N/A</v>
      </c>
      <c r="V4043" s="145" t="e">
        <f>VLOOKUP(B4043,'[1]Du lieu in bang'!$C$2:$BB$1395,21,0)</f>
        <v>#N/A</v>
      </c>
      <c r="W4043" s="146"/>
    </row>
    <row r="4044" spans="1:23" s="147" customFormat="1" ht="38.25" x14ac:dyDescent="0.25">
      <c r="A4044" s="212">
        <v>1429</v>
      </c>
      <c r="B4044" s="212" t="str">
        <f t="shared" si="17"/>
        <v>Nguyen Huu Tho13/02/1977</v>
      </c>
      <c r="C4044" s="145" t="s">
        <v>9869</v>
      </c>
      <c r="D4044" s="184" t="s">
        <v>9870</v>
      </c>
      <c r="E4044" s="184"/>
      <c r="F4044" s="145" t="s">
        <v>1307</v>
      </c>
      <c r="G4044" s="220" t="s">
        <v>1308</v>
      </c>
      <c r="H4044" s="145" t="s">
        <v>137</v>
      </c>
      <c r="I4044" s="145" t="s">
        <v>145</v>
      </c>
      <c r="J4044" s="145" t="s">
        <v>276</v>
      </c>
      <c r="K4044" s="234" t="s">
        <v>50</v>
      </c>
      <c r="L4044" s="238" t="s">
        <v>9871</v>
      </c>
      <c r="M4044" s="237" t="s">
        <v>9381</v>
      </c>
      <c r="N4044" s="237" t="s">
        <v>8216</v>
      </c>
      <c r="O4044" s="145" t="s">
        <v>9872</v>
      </c>
      <c r="P4044" s="145"/>
      <c r="Q4044" s="207"/>
      <c r="R4044" s="145"/>
      <c r="S4044" s="145">
        <v>2998</v>
      </c>
      <c r="T4044" s="145" t="s">
        <v>8848</v>
      </c>
      <c r="U4044" s="145" t="e">
        <f>VLOOKUP(B4044,'[1]Du lieu in bang'!$C$2:$BB$1395,20,0)</f>
        <v>#N/A</v>
      </c>
      <c r="V4044" s="145" t="e">
        <f>VLOOKUP(B4044,'[1]Du lieu in bang'!$C$2:$BB$1395,21,0)</f>
        <v>#N/A</v>
      </c>
      <c r="W4044" s="146"/>
    </row>
    <row r="4045" spans="1:23" s="147" customFormat="1" ht="25.5" x14ac:dyDescent="0.25">
      <c r="A4045" s="212">
        <v>1430</v>
      </c>
      <c r="B4045" s="212" t="str">
        <f t="shared" si="17"/>
        <v>Dang Thi Kim Thoa17/11/1985</v>
      </c>
      <c r="C4045" s="145" t="s">
        <v>9873</v>
      </c>
      <c r="D4045" s="184" t="s">
        <v>9874</v>
      </c>
      <c r="E4045" s="184"/>
      <c r="F4045" s="145" t="s">
        <v>1311</v>
      </c>
      <c r="G4045" s="220" t="s">
        <v>1312</v>
      </c>
      <c r="H4045" s="145" t="s">
        <v>1223</v>
      </c>
      <c r="I4045" s="145" t="s">
        <v>54</v>
      </c>
      <c r="J4045" s="145" t="s">
        <v>276</v>
      </c>
      <c r="K4045" s="234" t="s">
        <v>50</v>
      </c>
      <c r="L4045" s="238" t="s">
        <v>9875</v>
      </c>
      <c r="M4045" s="237" t="s">
        <v>9479</v>
      </c>
      <c r="N4045" s="237" t="s">
        <v>8216</v>
      </c>
      <c r="O4045" s="145" t="s">
        <v>9876</v>
      </c>
      <c r="P4045" s="145"/>
      <c r="Q4045" s="207"/>
      <c r="R4045" s="145"/>
      <c r="S4045" s="145">
        <v>2999</v>
      </c>
      <c r="T4045" s="145" t="s">
        <v>8848</v>
      </c>
      <c r="U4045" s="145" t="e">
        <f>VLOOKUP(B4045,'[1]Du lieu in bang'!$C$2:$BB$1395,20,0)</f>
        <v>#N/A</v>
      </c>
      <c r="V4045" s="145" t="e">
        <f>VLOOKUP(B4045,'[1]Du lieu in bang'!$C$2:$BB$1395,21,0)</f>
        <v>#N/A</v>
      </c>
      <c r="W4045" s="146"/>
    </row>
    <row r="4046" spans="1:23" s="147" customFormat="1" ht="25.5" x14ac:dyDescent="0.25">
      <c r="A4046" s="212">
        <v>1431</v>
      </c>
      <c r="B4046" s="212" t="str">
        <f t="shared" si="17"/>
        <v>Huynh Duc Thuan20/11/1984</v>
      </c>
      <c r="C4046" s="145" t="s">
        <v>9877</v>
      </c>
      <c r="D4046" s="184" t="s">
        <v>9878</v>
      </c>
      <c r="E4046" s="184"/>
      <c r="F4046" s="145" t="s">
        <v>1318</v>
      </c>
      <c r="G4046" s="220" t="s">
        <v>1319</v>
      </c>
      <c r="H4046" s="145" t="s">
        <v>1223</v>
      </c>
      <c r="I4046" s="145" t="s">
        <v>145</v>
      </c>
      <c r="J4046" s="145" t="s">
        <v>276</v>
      </c>
      <c r="K4046" s="234" t="s">
        <v>50</v>
      </c>
      <c r="L4046" s="238" t="s">
        <v>9879</v>
      </c>
      <c r="M4046" s="237" t="s">
        <v>9451</v>
      </c>
      <c r="N4046" s="237" t="s">
        <v>8299</v>
      </c>
      <c r="O4046" s="145" t="s">
        <v>9880</v>
      </c>
      <c r="P4046" s="145"/>
      <c r="Q4046" s="207"/>
      <c r="R4046" s="145"/>
      <c r="S4046" s="145">
        <v>3000</v>
      </c>
      <c r="T4046" s="145" t="s">
        <v>8848</v>
      </c>
      <c r="U4046" s="145" t="e">
        <f>VLOOKUP(B4046,'[1]Du lieu in bang'!$C$2:$BB$1395,20,0)</f>
        <v>#N/A</v>
      </c>
      <c r="V4046" s="145" t="e">
        <f>VLOOKUP(B4046,'[1]Du lieu in bang'!$C$2:$BB$1395,21,0)</f>
        <v>#N/A</v>
      </c>
      <c r="W4046" s="146"/>
    </row>
    <row r="4047" spans="1:23" s="147" customFormat="1" ht="33.75" x14ac:dyDescent="0.25">
      <c r="A4047" s="212">
        <v>1432</v>
      </c>
      <c r="B4047" s="212" t="str">
        <f t="shared" si="17"/>
        <v>Le Thi Nhu Thuy01/02/1980</v>
      </c>
      <c r="C4047" s="145" t="s">
        <v>9881</v>
      </c>
      <c r="D4047" s="184" t="s">
        <v>9882</v>
      </c>
      <c r="E4047" s="184"/>
      <c r="F4047" s="145" t="s">
        <v>1321</v>
      </c>
      <c r="G4047" s="220" t="s">
        <v>1322</v>
      </c>
      <c r="H4047" s="145" t="s">
        <v>1265</v>
      </c>
      <c r="I4047" s="145" t="s">
        <v>54</v>
      </c>
      <c r="J4047" s="145" t="s">
        <v>276</v>
      </c>
      <c r="K4047" s="234" t="s">
        <v>50</v>
      </c>
      <c r="L4047" s="238" t="s">
        <v>9883</v>
      </c>
      <c r="M4047" s="237" t="s">
        <v>7394</v>
      </c>
      <c r="N4047" s="237" t="s">
        <v>8216</v>
      </c>
      <c r="O4047" s="145" t="s">
        <v>9884</v>
      </c>
      <c r="P4047" s="145"/>
      <c r="Q4047" s="207"/>
      <c r="R4047" s="145"/>
      <c r="S4047" s="145">
        <v>3001</v>
      </c>
      <c r="T4047" s="145" t="s">
        <v>8848</v>
      </c>
      <c r="U4047" s="145" t="e">
        <f>VLOOKUP(B4047,'[1]Du lieu in bang'!$C$2:$BB$1395,20,0)</f>
        <v>#N/A</v>
      </c>
      <c r="V4047" s="145" t="e">
        <f>VLOOKUP(B4047,'[1]Du lieu in bang'!$C$2:$BB$1395,21,0)</f>
        <v>#N/A</v>
      </c>
      <c r="W4047" s="146"/>
    </row>
    <row r="4048" spans="1:23" s="147" customFormat="1" ht="33.75" x14ac:dyDescent="0.25">
      <c r="A4048" s="212">
        <v>1433</v>
      </c>
      <c r="B4048" s="212" t="str">
        <f t="shared" si="17"/>
        <v>Tran Vu Anh Thu08/08/1979</v>
      </c>
      <c r="C4048" s="145" t="s">
        <v>9885</v>
      </c>
      <c r="D4048" s="184" t="s">
        <v>9886</v>
      </c>
      <c r="E4048" s="184"/>
      <c r="F4048" s="145" t="s">
        <v>1315</v>
      </c>
      <c r="G4048" s="220" t="s">
        <v>1316</v>
      </c>
      <c r="H4048" s="145" t="s">
        <v>592</v>
      </c>
      <c r="I4048" s="145" t="s">
        <v>54</v>
      </c>
      <c r="J4048" s="145" t="s">
        <v>276</v>
      </c>
      <c r="K4048" s="234" t="s">
        <v>50</v>
      </c>
      <c r="L4048" s="238" t="s">
        <v>9887</v>
      </c>
      <c r="M4048" s="237" t="s">
        <v>9451</v>
      </c>
      <c r="N4048" s="237" t="s">
        <v>8299</v>
      </c>
      <c r="O4048" s="145" t="s">
        <v>9888</v>
      </c>
      <c r="P4048" s="145"/>
      <c r="Q4048" s="207"/>
      <c r="R4048" s="145"/>
      <c r="S4048" s="145">
        <v>3002</v>
      </c>
      <c r="T4048" s="145" t="s">
        <v>8848</v>
      </c>
      <c r="U4048" s="145" t="e">
        <f>VLOOKUP(B4048,'[1]Du lieu in bang'!$C$2:$BB$1395,20,0)</f>
        <v>#N/A</v>
      </c>
      <c r="V4048" s="145" t="e">
        <f>VLOOKUP(B4048,'[1]Du lieu in bang'!$C$2:$BB$1395,21,0)</f>
        <v>#N/A</v>
      </c>
      <c r="W4048" s="146"/>
    </row>
    <row r="4049" spans="1:23" s="147" customFormat="1" ht="25.5" x14ac:dyDescent="0.25">
      <c r="A4049" s="212">
        <v>1434</v>
      </c>
      <c r="B4049" s="212" t="str">
        <f t="shared" si="17"/>
        <v>Vo Thanh Tien20/12/1970</v>
      </c>
      <c r="C4049" s="145" t="s">
        <v>9889</v>
      </c>
      <c r="D4049" s="184" t="s">
        <v>9890</v>
      </c>
      <c r="E4049" s="184"/>
      <c r="F4049" s="145" t="s">
        <v>1920</v>
      </c>
      <c r="G4049" s="220" t="s">
        <v>1921</v>
      </c>
      <c r="H4049" s="145" t="s">
        <v>1293</v>
      </c>
      <c r="I4049" s="145" t="s">
        <v>44</v>
      </c>
      <c r="J4049" s="145" t="s">
        <v>276</v>
      </c>
      <c r="K4049" s="234" t="s">
        <v>50</v>
      </c>
      <c r="L4049" s="238" t="s">
        <v>9891</v>
      </c>
      <c r="M4049" s="237" t="s">
        <v>8746</v>
      </c>
      <c r="N4049" s="237" t="s">
        <v>8299</v>
      </c>
      <c r="O4049" s="145" t="s">
        <v>9892</v>
      </c>
      <c r="P4049" s="145"/>
      <c r="Q4049" s="207"/>
      <c r="R4049" s="145"/>
      <c r="S4049" s="145">
        <v>3003</v>
      </c>
      <c r="T4049" s="145" t="s">
        <v>8848</v>
      </c>
      <c r="U4049" s="145" t="e">
        <f>VLOOKUP(B4049,'[1]Du lieu in bang'!$C$2:$BB$1395,20,0)</f>
        <v>#N/A</v>
      </c>
      <c r="V4049" s="145" t="e">
        <f>VLOOKUP(B4049,'[1]Du lieu in bang'!$C$2:$BB$1395,21,0)</f>
        <v>#N/A</v>
      </c>
      <c r="W4049" s="146"/>
    </row>
    <row r="4050" spans="1:23" s="147" customFormat="1" ht="25.5" x14ac:dyDescent="0.25">
      <c r="A4050" s="212">
        <v>1435</v>
      </c>
      <c r="B4050" s="212" t="str">
        <f t="shared" si="17"/>
        <v>Tran Thi Tinh20/06/1973</v>
      </c>
      <c r="C4050" s="145" t="s">
        <v>9893</v>
      </c>
      <c r="D4050" s="184" t="s">
        <v>9894</v>
      </c>
      <c r="E4050" s="184"/>
      <c r="F4050" s="145" t="s">
        <v>1324</v>
      </c>
      <c r="G4050" s="220" t="s">
        <v>1325</v>
      </c>
      <c r="H4050" s="145" t="s">
        <v>1240</v>
      </c>
      <c r="I4050" s="145" t="s">
        <v>54</v>
      </c>
      <c r="J4050" s="145" t="s">
        <v>276</v>
      </c>
      <c r="K4050" s="234" t="s">
        <v>50</v>
      </c>
      <c r="L4050" s="238" t="s">
        <v>9895</v>
      </c>
      <c r="M4050" s="237" t="s">
        <v>9426</v>
      </c>
      <c r="N4050" s="237" t="s">
        <v>8216</v>
      </c>
      <c r="O4050" s="145" t="s">
        <v>9896</v>
      </c>
      <c r="P4050" s="145"/>
      <c r="Q4050" s="207"/>
      <c r="R4050" s="145"/>
      <c r="S4050" s="145">
        <v>3004</v>
      </c>
      <c r="T4050" s="145" t="s">
        <v>8848</v>
      </c>
      <c r="U4050" s="145" t="e">
        <f>VLOOKUP(B4050,'[1]Du lieu in bang'!$C$2:$BB$1395,20,0)</f>
        <v>#N/A</v>
      </c>
      <c r="V4050" s="145" t="e">
        <f>VLOOKUP(B4050,'[1]Du lieu in bang'!$C$2:$BB$1395,21,0)</f>
        <v>#N/A</v>
      </c>
      <c r="W4050" s="146"/>
    </row>
    <row r="4051" spans="1:23" s="147" customFormat="1" ht="38.25" x14ac:dyDescent="0.25">
      <c r="A4051" s="212">
        <v>1436</v>
      </c>
      <c r="B4051" s="212" t="str">
        <f t="shared" si="17"/>
        <v>Phan Huy Toan09/10/1971</v>
      </c>
      <c r="C4051" s="145" t="s">
        <v>9897</v>
      </c>
      <c r="D4051" s="184" t="s">
        <v>9898</v>
      </c>
      <c r="E4051" s="184"/>
      <c r="F4051" s="145" t="s">
        <v>1327</v>
      </c>
      <c r="G4051" s="220" t="s">
        <v>1328</v>
      </c>
      <c r="H4051" s="145" t="s">
        <v>1329</v>
      </c>
      <c r="I4051" s="145" t="s">
        <v>145</v>
      </c>
      <c r="J4051" s="145" t="s">
        <v>276</v>
      </c>
      <c r="K4051" s="234" t="s">
        <v>50</v>
      </c>
      <c r="L4051" s="238" t="s">
        <v>9899</v>
      </c>
      <c r="M4051" s="237" t="s">
        <v>8402</v>
      </c>
      <c r="N4051" s="237" t="s">
        <v>8299</v>
      </c>
      <c r="O4051" s="145" t="s">
        <v>9900</v>
      </c>
      <c r="P4051" s="145"/>
      <c r="Q4051" s="207"/>
      <c r="R4051" s="145"/>
      <c r="S4051" s="145">
        <v>3005</v>
      </c>
      <c r="T4051" s="145" t="s">
        <v>8848</v>
      </c>
      <c r="U4051" s="145" t="e">
        <f>VLOOKUP(B4051,'[1]Du lieu in bang'!$C$2:$BB$1395,20,0)</f>
        <v>#N/A</v>
      </c>
      <c r="V4051" s="145" t="e">
        <f>VLOOKUP(B4051,'[1]Du lieu in bang'!$C$2:$BB$1395,21,0)</f>
        <v>#N/A</v>
      </c>
      <c r="W4051" s="146"/>
    </row>
    <row r="4052" spans="1:23" s="147" customFormat="1" ht="38.25" x14ac:dyDescent="0.25">
      <c r="A4052" s="212">
        <v>1437</v>
      </c>
      <c r="B4052" s="212" t="str">
        <f t="shared" si="17"/>
        <v>Nguyen Thi Huong Tra02/06/1979</v>
      </c>
      <c r="C4052" s="145" t="s">
        <v>9901</v>
      </c>
      <c r="D4052" s="184" t="s">
        <v>9902</v>
      </c>
      <c r="E4052" s="184"/>
      <c r="F4052" s="145" t="s">
        <v>1331</v>
      </c>
      <c r="G4052" s="220" t="s">
        <v>1332</v>
      </c>
      <c r="H4052" s="145" t="s">
        <v>100</v>
      </c>
      <c r="I4052" s="145" t="s">
        <v>54</v>
      </c>
      <c r="J4052" s="145" t="s">
        <v>276</v>
      </c>
      <c r="K4052" s="234" t="s">
        <v>50</v>
      </c>
      <c r="L4052" s="238" t="s">
        <v>9903</v>
      </c>
      <c r="M4052" s="237" t="s">
        <v>7328</v>
      </c>
      <c r="N4052" s="237" t="s">
        <v>8216</v>
      </c>
      <c r="O4052" s="145" t="s">
        <v>9904</v>
      </c>
      <c r="P4052" s="145"/>
      <c r="Q4052" s="207"/>
      <c r="R4052" s="145"/>
      <c r="S4052" s="145">
        <v>3006</v>
      </c>
      <c r="T4052" s="145" t="s">
        <v>8848</v>
      </c>
      <c r="U4052" s="145" t="e">
        <f>VLOOKUP(B4052,'[1]Du lieu in bang'!$C$2:$BB$1395,20,0)</f>
        <v>#N/A</v>
      </c>
      <c r="V4052" s="145" t="e">
        <f>VLOOKUP(B4052,'[1]Du lieu in bang'!$C$2:$BB$1395,21,0)</f>
        <v>#N/A</v>
      </c>
      <c r="W4052" s="146"/>
    </row>
    <row r="4053" spans="1:23" s="147" customFormat="1" ht="45" x14ac:dyDescent="0.25">
      <c r="A4053" s="212">
        <v>1438</v>
      </c>
      <c r="B4053" s="212" t="str">
        <f t="shared" si="17"/>
        <v>Nguyen Phu Minh Tri05/01/1986</v>
      </c>
      <c r="C4053" s="145" t="s">
        <v>9905</v>
      </c>
      <c r="D4053" s="184" t="s">
        <v>9906</v>
      </c>
      <c r="E4053" s="184"/>
      <c r="F4053" s="145" t="s">
        <v>1335</v>
      </c>
      <c r="G4053" s="220" t="s">
        <v>1336</v>
      </c>
      <c r="H4053" s="145" t="s">
        <v>1223</v>
      </c>
      <c r="I4053" s="145" t="s">
        <v>145</v>
      </c>
      <c r="J4053" s="145" t="s">
        <v>276</v>
      </c>
      <c r="K4053" s="234" t="s">
        <v>50</v>
      </c>
      <c r="L4053" s="238" t="s">
        <v>9907</v>
      </c>
      <c r="M4053" s="237" t="s">
        <v>9391</v>
      </c>
      <c r="N4053" s="237" t="s">
        <v>8216</v>
      </c>
      <c r="O4053" s="145" t="s">
        <v>9908</v>
      </c>
      <c r="P4053" s="145"/>
      <c r="Q4053" s="207"/>
      <c r="R4053" s="145"/>
      <c r="S4053" s="145">
        <v>3007</v>
      </c>
      <c r="T4053" s="145" t="s">
        <v>8848</v>
      </c>
      <c r="U4053" s="145" t="e">
        <f>VLOOKUP(B4053,'[1]Du lieu in bang'!$C$2:$BB$1395,20,0)</f>
        <v>#N/A</v>
      </c>
      <c r="V4053" s="145" t="e">
        <f>VLOOKUP(B4053,'[1]Du lieu in bang'!$C$2:$BB$1395,21,0)</f>
        <v>#N/A</v>
      </c>
      <c r="W4053" s="146"/>
    </row>
    <row r="4054" spans="1:23" s="147" customFormat="1" ht="45" x14ac:dyDescent="0.25">
      <c r="A4054" s="212">
        <v>1439</v>
      </c>
      <c r="B4054" s="212" t="str">
        <f t="shared" si="17"/>
        <v>Pham Ngoc Trung25/07/1986</v>
      </c>
      <c r="C4054" s="145" t="s">
        <v>9909</v>
      </c>
      <c r="D4054" s="184" t="s">
        <v>9910</v>
      </c>
      <c r="E4054" s="184"/>
      <c r="F4054" s="145" t="s">
        <v>1337</v>
      </c>
      <c r="G4054" s="220" t="s">
        <v>1338</v>
      </c>
      <c r="H4054" s="145" t="s">
        <v>592</v>
      </c>
      <c r="I4054" s="145" t="s">
        <v>145</v>
      </c>
      <c r="J4054" s="145" t="s">
        <v>276</v>
      </c>
      <c r="K4054" s="234" t="s">
        <v>50</v>
      </c>
      <c r="L4054" s="238" t="s">
        <v>9911</v>
      </c>
      <c r="M4054" s="237" t="s">
        <v>8009</v>
      </c>
      <c r="N4054" s="237" t="s">
        <v>8299</v>
      </c>
      <c r="O4054" s="145" t="s">
        <v>9912</v>
      </c>
      <c r="P4054" s="145"/>
      <c r="Q4054" s="207"/>
      <c r="R4054" s="145"/>
      <c r="S4054" s="145">
        <v>3008</v>
      </c>
      <c r="T4054" s="145" t="s">
        <v>8848</v>
      </c>
      <c r="U4054" s="145" t="e">
        <f>VLOOKUP(B4054,'[1]Du lieu in bang'!$C$2:$BB$1395,20,0)</f>
        <v>#N/A</v>
      </c>
      <c r="V4054" s="145" t="e">
        <f>VLOOKUP(B4054,'[1]Du lieu in bang'!$C$2:$BB$1395,21,0)</f>
        <v>#N/A</v>
      </c>
      <c r="W4054" s="146"/>
    </row>
    <row r="4055" spans="1:23" s="147" customFormat="1" ht="33.75" x14ac:dyDescent="0.25">
      <c r="A4055" s="212">
        <v>1440</v>
      </c>
      <c r="B4055" s="212" t="str">
        <f t="shared" si="17"/>
        <v>Le Anh Tu02/12/1976</v>
      </c>
      <c r="C4055" s="145" t="s">
        <v>9913</v>
      </c>
      <c r="D4055" s="184" t="s">
        <v>9914</v>
      </c>
      <c r="E4055" s="184"/>
      <c r="F4055" s="145" t="s">
        <v>1339</v>
      </c>
      <c r="G4055" s="220" t="s">
        <v>1340</v>
      </c>
      <c r="H4055" s="145" t="s">
        <v>1240</v>
      </c>
      <c r="I4055" s="145" t="s">
        <v>145</v>
      </c>
      <c r="J4055" s="145" t="s">
        <v>276</v>
      </c>
      <c r="K4055" s="234" t="s">
        <v>50</v>
      </c>
      <c r="L4055" s="238" t="s">
        <v>9915</v>
      </c>
      <c r="M4055" s="237" t="s">
        <v>9479</v>
      </c>
      <c r="N4055" s="237" t="s">
        <v>8216</v>
      </c>
      <c r="O4055" s="145" t="s">
        <v>9916</v>
      </c>
      <c r="P4055" s="145"/>
      <c r="Q4055" s="207"/>
      <c r="R4055" s="145"/>
      <c r="S4055" s="145">
        <v>3009</v>
      </c>
      <c r="T4055" s="145" t="s">
        <v>8848</v>
      </c>
      <c r="U4055" s="145" t="e">
        <f>VLOOKUP(B4055,'[1]Du lieu in bang'!$C$2:$BB$1395,20,0)</f>
        <v>#N/A</v>
      </c>
      <c r="V4055" s="145" t="e">
        <f>VLOOKUP(B4055,'[1]Du lieu in bang'!$C$2:$BB$1395,21,0)</f>
        <v>#N/A</v>
      </c>
      <c r="W4055" s="146"/>
    </row>
    <row r="4056" spans="1:23" s="147" customFormat="1" ht="38.25" x14ac:dyDescent="0.25">
      <c r="A4056" s="212">
        <v>1442</v>
      </c>
      <c r="B4056" s="212" t="str">
        <f t="shared" si="17"/>
        <v>Trinh Minh Tuan05/12/1988</v>
      </c>
      <c r="C4056" s="145" t="s">
        <v>9917</v>
      </c>
      <c r="D4056" s="184" t="s">
        <v>9918</v>
      </c>
      <c r="E4056" s="184"/>
      <c r="F4056" s="145" t="s">
        <v>1349</v>
      </c>
      <c r="G4056" s="220" t="s">
        <v>1350</v>
      </c>
      <c r="H4056" s="145" t="s">
        <v>592</v>
      </c>
      <c r="I4056" s="145" t="s">
        <v>145</v>
      </c>
      <c r="J4056" s="145" t="s">
        <v>276</v>
      </c>
      <c r="K4056" s="234" t="s">
        <v>50</v>
      </c>
      <c r="L4056" s="238" t="s">
        <v>9919</v>
      </c>
      <c r="M4056" s="237" t="s">
        <v>9381</v>
      </c>
      <c r="N4056" s="237" t="s">
        <v>8216</v>
      </c>
      <c r="O4056" s="145" t="s">
        <v>9920</v>
      </c>
      <c r="P4056" s="145"/>
      <c r="Q4056" s="207"/>
      <c r="R4056" s="145"/>
      <c r="S4056" s="145">
        <v>3011</v>
      </c>
      <c r="T4056" s="145" t="s">
        <v>8848</v>
      </c>
      <c r="U4056" s="145" t="e">
        <f>VLOOKUP(B4056,'[1]Du lieu in bang'!$C$2:$BB$1395,20,0)</f>
        <v>#N/A</v>
      </c>
      <c r="V4056" s="145" t="e">
        <f>VLOOKUP(B4056,'[1]Du lieu in bang'!$C$2:$BB$1395,21,0)</f>
        <v>#N/A</v>
      </c>
      <c r="W4056" s="146"/>
    </row>
    <row r="4057" spans="1:23" s="147" customFormat="1" ht="25.5" x14ac:dyDescent="0.25">
      <c r="A4057" s="212">
        <v>1443</v>
      </c>
      <c r="B4057" s="212" t="str">
        <f t="shared" si="17"/>
        <v>Nguyen Tuong05/03/1978</v>
      </c>
      <c r="C4057" s="145" t="s">
        <v>9921</v>
      </c>
      <c r="D4057" s="184" t="s">
        <v>9922</v>
      </c>
      <c r="E4057" s="184"/>
      <c r="F4057" s="145" t="s">
        <v>1353</v>
      </c>
      <c r="G4057" s="220" t="s">
        <v>1354</v>
      </c>
      <c r="H4057" s="145" t="s">
        <v>1240</v>
      </c>
      <c r="I4057" s="145" t="s">
        <v>145</v>
      </c>
      <c r="J4057" s="145" t="s">
        <v>276</v>
      </c>
      <c r="K4057" s="234" t="s">
        <v>50</v>
      </c>
      <c r="L4057" s="238" t="s">
        <v>9923</v>
      </c>
      <c r="M4057" s="237" t="s">
        <v>7746</v>
      </c>
      <c r="N4057" s="237" t="s">
        <v>8216</v>
      </c>
      <c r="O4057" s="145" t="s">
        <v>9924</v>
      </c>
      <c r="P4057" s="145"/>
      <c r="Q4057" s="207"/>
      <c r="R4057" s="145"/>
      <c r="S4057" s="145">
        <v>3012</v>
      </c>
      <c r="T4057" s="145" t="s">
        <v>8848</v>
      </c>
      <c r="U4057" s="145" t="e">
        <f>VLOOKUP(B4057,'[1]Du lieu in bang'!$C$2:$BB$1395,20,0)</f>
        <v>#N/A</v>
      </c>
      <c r="V4057" s="145" t="e">
        <f>VLOOKUP(B4057,'[1]Du lieu in bang'!$C$2:$BB$1395,21,0)</f>
        <v>#N/A</v>
      </c>
      <c r="W4057" s="146"/>
    </row>
    <row r="4058" spans="1:23" s="147" customFormat="1" ht="33.75" x14ac:dyDescent="0.25">
      <c r="A4058" s="212">
        <v>1444</v>
      </c>
      <c r="B4058" s="212" t="str">
        <f t="shared" si="17"/>
        <v>Nguyen Thi Tuyet27/01/1974</v>
      </c>
      <c r="C4058" s="145" t="s">
        <v>9925</v>
      </c>
      <c r="D4058" s="184" t="s">
        <v>9926</v>
      </c>
      <c r="E4058" s="184"/>
      <c r="F4058" s="145" t="s">
        <v>1355</v>
      </c>
      <c r="G4058" s="220" t="s">
        <v>1356</v>
      </c>
      <c r="H4058" s="145" t="s">
        <v>785</v>
      </c>
      <c r="I4058" s="145" t="s">
        <v>54</v>
      </c>
      <c r="J4058" s="145" t="s">
        <v>276</v>
      </c>
      <c r="K4058" s="234" t="s">
        <v>50</v>
      </c>
      <c r="L4058" s="238" t="s">
        <v>9927</v>
      </c>
      <c r="M4058" s="237" t="s">
        <v>9412</v>
      </c>
      <c r="N4058" s="237" t="s">
        <v>8500</v>
      </c>
      <c r="O4058" s="145" t="s">
        <v>9928</v>
      </c>
      <c r="P4058" s="145"/>
      <c r="Q4058" s="207"/>
      <c r="R4058" s="145"/>
      <c r="S4058" s="145">
        <v>3013</v>
      </c>
      <c r="T4058" s="145" t="s">
        <v>8848</v>
      </c>
      <c r="U4058" s="145" t="e">
        <f>VLOOKUP(B4058,'[1]Du lieu in bang'!$C$2:$BB$1395,20,0)</f>
        <v>#N/A</v>
      </c>
      <c r="V4058" s="145" t="e">
        <f>VLOOKUP(B4058,'[1]Du lieu in bang'!$C$2:$BB$1395,21,0)</f>
        <v>#N/A</v>
      </c>
      <c r="W4058" s="146"/>
    </row>
    <row r="4059" spans="1:23" s="147" customFormat="1" ht="33.75" x14ac:dyDescent="0.25">
      <c r="A4059" s="212">
        <v>1445</v>
      </c>
      <c r="B4059" s="212" t="str">
        <f t="shared" si="17"/>
        <v>Hoang Anh Tu03/11/1979</v>
      </c>
      <c r="C4059" s="145" t="s">
        <v>9929</v>
      </c>
      <c r="D4059" s="184" t="s">
        <v>9930</v>
      </c>
      <c r="E4059" s="184"/>
      <c r="F4059" s="145" t="s">
        <v>1343</v>
      </c>
      <c r="G4059" s="220" t="s">
        <v>1344</v>
      </c>
      <c r="H4059" s="145" t="s">
        <v>180</v>
      </c>
      <c r="I4059" s="145" t="s">
        <v>145</v>
      </c>
      <c r="J4059" s="145" t="s">
        <v>276</v>
      </c>
      <c r="K4059" s="234" t="s">
        <v>50</v>
      </c>
      <c r="L4059" s="238" t="s">
        <v>9931</v>
      </c>
      <c r="M4059" s="237" t="s">
        <v>7394</v>
      </c>
      <c r="N4059" s="237" t="s">
        <v>8216</v>
      </c>
      <c r="O4059" s="145" t="s">
        <v>9932</v>
      </c>
      <c r="P4059" s="145"/>
      <c r="Q4059" s="207"/>
      <c r="R4059" s="145"/>
      <c r="S4059" s="145">
        <v>3014</v>
      </c>
      <c r="T4059" s="145" t="s">
        <v>8848</v>
      </c>
      <c r="U4059" s="145" t="e">
        <f>VLOOKUP(B4059,'[1]Du lieu in bang'!$C$2:$BB$1395,20,0)</f>
        <v>#N/A</v>
      </c>
      <c r="V4059" s="145" t="e">
        <f>VLOOKUP(B4059,'[1]Du lieu in bang'!$C$2:$BB$1395,21,0)</f>
        <v>#N/A</v>
      </c>
      <c r="W4059" s="146"/>
    </row>
    <row r="4060" spans="1:23" s="147" customFormat="1" ht="25.5" x14ac:dyDescent="0.25">
      <c r="A4060" s="212">
        <v>1446</v>
      </c>
      <c r="B4060" s="212" t="str">
        <f t="shared" si="17"/>
        <v>Pham Thi Mai Van16/02/1978</v>
      </c>
      <c r="C4060" s="145" t="s">
        <v>9933</v>
      </c>
      <c r="D4060" s="184" t="s">
        <v>9934</v>
      </c>
      <c r="E4060" s="184"/>
      <c r="F4060" s="145" t="s">
        <v>1358</v>
      </c>
      <c r="G4060" s="220" t="s">
        <v>1359</v>
      </c>
      <c r="H4060" s="145" t="s">
        <v>1257</v>
      </c>
      <c r="I4060" s="145" t="s">
        <v>54</v>
      </c>
      <c r="J4060" s="145" t="s">
        <v>276</v>
      </c>
      <c r="K4060" s="234" t="s">
        <v>50</v>
      </c>
      <c r="L4060" s="238" t="s">
        <v>9935</v>
      </c>
      <c r="M4060" s="237" t="s">
        <v>9479</v>
      </c>
      <c r="N4060" s="237" t="s">
        <v>8216</v>
      </c>
      <c r="O4060" s="145" t="s">
        <v>9936</v>
      </c>
      <c r="P4060" s="145"/>
      <c r="Q4060" s="207"/>
      <c r="R4060" s="145"/>
      <c r="S4060" s="145">
        <v>3015</v>
      </c>
      <c r="T4060" s="145" t="s">
        <v>8848</v>
      </c>
      <c r="U4060" s="145" t="e">
        <f>VLOOKUP(B4060,'[1]Du lieu in bang'!$C$2:$BB$1395,20,0)</f>
        <v>#N/A</v>
      </c>
      <c r="V4060" s="145" t="e">
        <f>VLOOKUP(B4060,'[1]Du lieu in bang'!$C$2:$BB$1395,21,0)</f>
        <v>#N/A</v>
      </c>
      <c r="W4060" s="146"/>
    </row>
    <row r="4061" spans="1:23" s="147" customFormat="1" ht="25.5" x14ac:dyDescent="0.25">
      <c r="A4061" s="212">
        <v>1447</v>
      </c>
      <c r="B4061" s="212" t="str">
        <f t="shared" si="17"/>
        <v>Tran Minh Van10/12/1985</v>
      </c>
      <c r="C4061" s="145" t="s">
        <v>9937</v>
      </c>
      <c r="D4061" s="184" t="s">
        <v>9938</v>
      </c>
      <c r="E4061" s="184"/>
      <c r="F4061" s="145" t="s">
        <v>1360</v>
      </c>
      <c r="G4061" s="220" t="s">
        <v>1361</v>
      </c>
      <c r="H4061" s="145" t="s">
        <v>1265</v>
      </c>
      <c r="I4061" s="145" t="s">
        <v>145</v>
      </c>
      <c r="J4061" s="145" t="s">
        <v>276</v>
      </c>
      <c r="K4061" s="234" t="s">
        <v>50</v>
      </c>
      <c r="L4061" s="238" t="s">
        <v>9939</v>
      </c>
      <c r="M4061" s="239" t="s">
        <v>9451</v>
      </c>
      <c r="N4061" s="237" t="s">
        <v>8299</v>
      </c>
      <c r="O4061" s="145" t="s">
        <v>9940</v>
      </c>
      <c r="P4061" s="145"/>
      <c r="Q4061" s="207"/>
      <c r="R4061" s="145"/>
      <c r="S4061" s="145">
        <v>3016</v>
      </c>
      <c r="T4061" s="145" t="s">
        <v>8848</v>
      </c>
      <c r="U4061" s="145" t="e">
        <f>VLOOKUP(B4061,'[1]Du lieu in bang'!$C$2:$BB$1395,20,0)</f>
        <v>#N/A</v>
      </c>
      <c r="V4061" s="145" t="e">
        <f>VLOOKUP(B4061,'[1]Du lieu in bang'!$C$2:$BB$1395,21,0)</f>
        <v>#N/A</v>
      </c>
      <c r="W4061" s="146"/>
    </row>
    <row r="4062" spans="1:23" s="147" customFormat="1" ht="45" x14ac:dyDescent="0.25">
      <c r="A4062" s="212">
        <v>1448</v>
      </c>
      <c r="B4062" s="212" t="str">
        <f t="shared" si="17"/>
        <v>Nguyen Van Vi17/07/1985</v>
      </c>
      <c r="C4062" s="145" t="s">
        <v>9941</v>
      </c>
      <c r="D4062" s="184" t="s">
        <v>9942</v>
      </c>
      <c r="E4062" s="184"/>
      <c r="F4062" s="145" t="s">
        <v>1363</v>
      </c>
      <c r="G4062" s="220" t="s">
        <v>1364</v>
      </c>
      <c r="H4062" s="145" t="s">
        <v>1223</v>
      </c>
      <c r="I4062" s="145" t="s">
        <v>145</v>
      </c>
      <c r="J4062" s="145" t="s">
        <v>276</v>
      </c>
      <c r="K4062" s="234" t="s">
        <v>50</v>
      </c>
      <c r="L4062" s="238" t="s">
        <v>9943</v>
      </c>
      <c r="M4062" s="237" t="s">
        <v>8283</v>
      </c>
      <c r="N4062" s="237" t="s">
        <v>8284</v>
      </c>
      <c r="O4062" s="145" t="s">
        <v>9944</v>
      </c>
      <c r="P4062" s="145"/>
      <c r="Q4062" s="207"/>
      <c r="R4062" s="145"/>
      <c r="S4062" s="145">
        <v>3017</v>
      </c>
      <c r="T4062" s="145" t="s">
        <v>8848</v>
      </c>
      <c r="U4062" s="145" t="e">
        <f>VLOOKUP(B4062,'[1]Du lieu in bang'!$C$2:$BB$1395,20,0)</f>
        <v>#N/A</v>
      </c>
      <c r="V4062" s="145" t="e">
        <f>VLOOKUP(B4062,'[1]Du lieu in bang'!$C$2:$BB$1395,21,0)</f>
        <v>#N/A</v>
      </c>
      <c r="W4062" s="146"/>
    </row>
    <row r="4063" spans="1:23" s="147" customFormat="1" ht="25.5" x14ac:dyDescent="0.25">
      <c r="A4063" s="212">
        <v>1449</v>
      </c>
      <c r="B4063" s="212" t="str">
        <f t="shared" si="17"/>
        <v>Bui Quoc Viet23/05/1981</v>
      </c>
      <c r="C4063" s="145" t="s">
        <v>9945</v>
      </c>
      <c r="D4063" s="184" t="s">
        <v>9946</v>
      </c>
      <c r="E4063" s="184"/>
      <c r="F4063" s="145" t="s">
        <v>1366</v>
      </c>
      <c r="G4063" s="220" t="s">
        <v>1367</v>
      </c>
      <c r="H4063" s="145" t="s">
        <v>1368</v>
      </c>
      <c r="I4063" s="145" t="s">
        <v>145</v>
      </c>
      <c r="J4063" s="145" t="s">
        <v>276</v>
      </c>
      <c r="K4063" s="234" t="s">
        <v>50</v>
      </c>
      <c r="L4063" s="238" t="s">
        <v>9947</v>
      </c>
      <c r="M4063" s="237" t="s">
        <v>9412</v>
      </c>
      <c r="N4063" s="237" t="s">
        <v>8500</v>
      </c>
      <c r="O4063" s="145" t="s">
        <v>9948</v>
      </c>
      <c r="P4063" s="145"/>
      <c r="Q4063" s="207"/>
      <c r="R4063" s="145"/>
      <c r="S4063" s="145">
        <v>3018</v>
      </c>
      <c r="T4063" s="145" t="s">
        <v>8848</v>
      </c>
      <c r="U4063" s="145" t="e">
        <f>VLOOKUP(B4063,'[1]Du lieu in bang'!$C$2:$BB$1395,20,0)</f>
        <v>#N/A</v>
      </c>
      <c r="V4063" s="145" t="e">
        <f>VLOOKUP(B4063,'[1]Du lieu in bang'!$C$2:$BB$1395,21,0)</f>
        <v>#N/A</v>
      </c>
      <c r="W4063" s="146"/>
    </row>
    <row r="4064" spans="1:23" s="147" customFormat="1" ht="25.5" x14ac:dyDescent="0.25">
      <c r="A4064" s="212">
        <v>1450</v>
      </c>
      <c r="B4064" s="212" t="str">
        <f t="shared" si="17"/>
        <v>Nguyen Nam Vu30/06/1985</v>
      </c>
      <c r="C4064" s="145" t="s">
        <v>9949</v>
      </c>
      <c r="D4064" s="184" t="s">
        <v>9950</v>
      </c>
      <c r="E4064" s="184"/>
      <c r="F4064" s="145" t="s">
        <v>1371</v>
      </c>
      <c r="G4064" s="220" t="s">
        <v>1372</v>
      </c>
      <c r="H4064" s="145" t="s">
        <v>1265</v>
      </c>
      <c r="I4064" s="145" t="s">
        <v>145</v>
      </c>
      <c r="J4064" s="145" t="s">
        <v>276</v>
      </c>
      <c r="K4064" s="234" t="s">
        <v>50</v>
      </c>
      <c r="L4064" s="238" t="s">
        <v>9951</v>
      </c>
      <c r="M4064" s="237" t="s">
        <v>8746</v>
      </c>
      <c r="N4064" s="237" t="s">
        <v>8299</v>
      </c>
      <c r="O4064" s="145" t="s">
        <v>9952</v>
      </c>
      <c r="P4064" s="145"/>
      <c r="Q4064" s="207"/>
      <c r="R4064" s="145"/>
      <c r="S4064" s="145">
        <v>3019</v>
      </c>
      <c r="T4064" s="145" t="s">
        <v>8848</v>
      </c>
      <c r="U4064" s="145" t="e">
        <f>VLOOKUP(B4064,'[1]Du lieu in bang'!$C$2:$BB$1395,20,0)</f>
        <v>#N/A</v>
      </c>
      <c r="V4064" s="145" t="e">
        <f>VLOOKUP(B4064,'[1]Du lieu in bang'!$C$2:$BB$1395,21,0)</f>
        <v>#N/A</v>
      </c>
      <c r="W4064" s="146"/>
    </row>
    <row r="4065" spans="1:23" s="147" customFormat="1" ht="38.25" x14ac:dyDescent="0.25">
      <c r="A4065" s="212">
        <v>1451</v>
      </c>
      <c r="B4065" s="212" t="str">
        <f t="shared" si="17"/>
        <v>Hoang Xuan Diem04/10/1988</v>
      </c>
      <c r="C4065" s="145" t="s">
        <v>9953</v>
      </c>
      <c r="D4065" s="184" t="s">
        <v>9954</v>
      </c>
      <c r="E4065" s="184"/>
      <c r="F4065" s="145" t="s">
        <v>53</v>
      </c>
      <c r="G4065" s="220" t="s">
        <v>55</v>
      </c>
      <c r="H4065" s="145" t="s">
        <v>56</v>
      </c>
      <c r="I4065" s="145" t="s">
        <v>54</v>
      </c>
      <c r="J4065" s="145" t="s">
        <v>9955</v>
      </c>
      <c r="K4065" s="234" t="s">
        <v>50</v>
      </c>
      <c r="L4065" s="166" t="s">
        <v>9956</v>
      </c>
      <c r="M4065" s="242" t="s">
        <v>8756</v>
      </c>
      <c r="N4065" s="237" t="s">
        <v>8216</v>
      </c>
      <c r="O4065" s="145" t="s">
        <v>9957</v>
      </c>
      <c r="P4065" s="145"/>
      <c r="Q4065" s="207"/>
      <c r="R4065" s="145"/>
      <c r="S4065" s="145">
        <v>2607</v>
      </c>
      <c r="T4065" s="145" t="s">
        <v>8218</v>
      </c>
      <c r="U4065" s="145" t="e">
        <f>VLOOKUP(B4065,'[1]Du lieu in bang'!$C$2:$BB$1395,20,0)</f>
        <v>#N/A</v>
      </c>
      <c r="V4065" s="145" t="e">
        <f>VLOOKUP(B4065,'[1]Du lieu in bang'!$C$2:$BB$1395,21,0)</f>
        <v>#N/A</v>
      </c>
      <c r="W4065" s="146"/>
    </row>
    <row r="4066" spans="1:23" s="147" customFormat="1" ht="38.25" x14ac:dyDescent="0.25">
      <c r="A4066" s="212">
        <v>1452</v>
      </c>
      <c r="B4066" s="212" t="str">
        <f t="shared" si="17"/>
        <v>Pham Thi Hoa22/10/1985</v>
      </c>
      <c r="C4066" s="145" t="s">
        <v>9958</v>
      </c>
      <c r="D4066" s="184" t="s">
        <v>9959</v>
      </c>
      <c r="E4066" s="184"/>
      <c r="F4066" s="145" t="s">
        <v>59</v>
      </c>
      <c r="G4066" s="220" t="s">
        <v>60</v>
      </c>
      <c r="H4066" s="145" t="s">
        <v>61</v>
      </c>
      <c r="I4066" s="145" t="s">
        <v>54</v>
      </c>
      <c r="J4066" s="145" t="s">
        <v>9955</v>
      </c>
      <c r="K4066" s="234" t="s">
        <v>50</v>
      </c>
      <c r="L4066" s="166" t="s">
        <v>9960</v>
      </c>
      <c r="M4066" s="242" t="s">
        <v>8449</v>
      </c>
      <c r="N4066" s="237" t="s">
        <v>8216</v>
      </c>
      <c r="O4066" s="145" t="s">
        <v>9961</v>
      </c>
      <c r="P4066" s="145"/>
      <c r="Q4066" s="207"/>
      <c r="R4066" s="145"/>
      <c r="S4066" s="145">
        <v>2608</v>
      </c>
      <c r="T4066" s="145" t="s">
        <v>8218</v>
      </c>
      <c r="U4066" s="145" t="e">
        <f>VLOOKUP(B4066,'[1]Du lieu in bang'!$C$2:$BB$1395,20,0)</f>
        <v>#N/A</v>
      </c>
      <c r="V4066" s="145" t="e">
        <f>VLOOKUP(B4066,'[1]Du lieu in bang'!$C$2:$BB$1395,21,0)</f>
        <v>#N/A</v>
      </c>
      <c r="W4066" s="146"/>
    </row>
    <row r="4067" spans="1:23" s="147" customFormat="1" ht="38.25" x14ac:dyDescent="0.25">
      <c r="A4067" s="212">
        <v>1453</v>
      </c>
      <c r="B4067" s="212" t="str">
        <f t="shared" si="17"/>
        <v>Nguyen My Huong12/04/1968</v>
      </c>
      <c r="C4067" s="145" t="s">
        <v>9962</v>
      </c>
      <c r="D4067" s="184" t="s">
        <v>9963</v>
      </c>
      <c r="E4067" s="184"/>
      <c r="F4067" s="145" t="s">
        <v>64</v>
      </c>
      <c r="G4067" s="220" t="s">
        <v>66</v>
      </c>
      <c r="H4067" s="145" t="s">
        <v>67</v>
      </c>
      <c r="I4067" s="145" t="s">
        <v>65</v>
      </c>
      <c r="J4067" s="145" t="s">
        <v>9955</v>
      </c>
      <c r="K4067" s="234" t="s">
        <v>50</v>
      </c>
      <c r="L4067" s="166" t="s">
        <v>9964</v>
      </c>
      <c r="M4067" s="236" t="s">
        <v>8838</v>
      </c>
      <c r="N4067" s="237" t="s">
        <v>8216</v>
      </c>
      <c r="O4067" s="145" t="s">
        <v>9965</v>
      </c>
      <c r="P4067" s="145"/>
      <c r="Q4067" s="207"/>
      <c r="R4067" s="145"/>
      <c r="S4067" s="145">
        <v>2609</v>
      </c>
      <c r="T4067" s="145" t="s">
        <v>8218</v>
      </c>
      <c r="U4067" s="145" t="e">
        <f>VLOOKUP(B4067,'[1]Du lieu in bang'!$C$2:$BB$1395,20,0)</f>
        <v>#N/A</v>
      </c>
      <c r="V4067" s="145" t="e">
        <f>VLOOKUP(B4067,'[1]Du lieu in bang'!$C$2:$BB$1395,21,0)</f>
        <v>#N/A</v>
      </c>
      <c r="W4067" s="146"/>
    </row>
    <row r="4068" spans="1:23" s="147" customFormat="1" ht="38.25" x14ac:dyDescent="0.25">
      <c r="A4068" s="212">
        <v>1454</v>
      </c>
      <c r="B4068" s="212" t="str">
        <f t="shared" si="17"/>
        <v>Hoa Hanh Nhan29/04/1987</v>
      </c>
      <c r="C4068" s="145" t="s">
        <v>9966</v>
      </c>
      <c r="D4068" s="184" t="s">
        <v>9967</v>
      </c>
      <c r="E4068" s="184"/>
      <c r="F4068" s="145" t="s">
        <v>70</v>
      </c>
      <c r="G4068" s="220" t="s">
        <v>71</v>
      </c>
      <c r="H4068" s="145" t="s">
        <v>46</v>
      </c>
      <c r="I4068" s="145" t="s">
        <v>65</v>
      </c>
      <c r="J4068" s="145" t="s">
        <v>9955</v>
      </c>
      <c r="K4068" s="234" t="s">
        <v>50</v>
      </c>
      <c r="L4068" s="166" t="s">
        <v>9968</v>
      </c>
      <c r="M4068" s="242" t="s">
        <v>8656</v>
      </c>
      <c r="N4068" s="237" t="s">
        <v>8500</v>
      </c>
      <c r="O4068" s="145" t="s">
        <v>9969</v>
      </c>
      <c r="P4068" s="145"/>
      <c r="Q4068" s="207"/>
      <c r="R4068" s="145"/>
      <c r="S4068" s="145">
        <v>2610</v>
      </c>
      <c r="T4068" s="145" t="s">
        <v>8218</v>
      </c>
      <c r="U4068" s="145" t="e">
        <f>VLOOKUP(B4068,'[1]Du lieu in bang'!$C$2:$BB$1395,20,0)</f>
        <v>#N/A</v>
      </c>
      <c r="V4068" s="145" t="e">
        <f>VLOOKUP(B4068,'[1]Du lieu in bang'!$C$2:$BB$1395,21,0)</f>
        <v>#N/A</v>
      </c>
      <c r="W4068" s="146"/>
    </row>
    <row r="4069" spans="1:23" s="147" customFormat="1" ht="38.25" x14ac:dyDescent="0.25">
      <c r="A4069" s="212">
        <v>1455</v>
      </c>
      <c r="B4069" s="212" t="str">
        <f t="shared" si="17"/>
        <v>Tran Van Son30/06/1988</v>
      </c>
      <c r="C4069" s="145" t="s">
        <v>9970</v>
      </c>
      <c r="D4069" s="184" t="s">
        <v>9971</v>
      </c>
      <c r="E4069" s="184"/>
      <c r="F4069" s="145" t="s">
        <v>74</v>
      </c>
      <c r="G4069" s="220" t="s">
        <v>75</v>
      </c>
      <c r="H4069" s="145" t="s">
        <v>61</v>
      </c>
      <c r="I4069" s="145" t="s">
        <v>44</v>
      </c>
      <c r="J4069" s="145" t="s">
        <v>9955</v>
      </c>
      <c r="K4069" s="234" t="s">
        <v>50</v>
      </c>
      <c r="L4069" s="166" t="s">
        <v>9972</v>
      </c>
      <c r="M4069" s="242" t="s">
        <v>7328</v>
      </c>
      <c r="N4069" s="237" t="s">
        <v>8216</v>
      </c>
      <c r="O4069" s="145" t="s">
        <v>9973</v>
      </c>
      <c r="P4069" s="145"/>
      <c r="Q4069" s="207"/>
      <c r="R4069" s="145"/>
      <c r="S4069" s="145">
        <v>2611</v>
      </c>
      <c r="T4069" s="145" t="s">
        <v>8218</v>
      </c>
      <c r="U4069" s="145" t="e">
        <f>VLOOKUP(B4069,'[1]Du lieu in bang'!$C$2:$BB$1395,20,0)</f>
        <v>#N/A</v>
      </c>
      <c r="V4069" s="145" t="e">
        <f>VLOOKUP(B4069,'[1]Du lieu in bang'!$C$2:$BB$1395,21,0)</f>
        <v>#N/A</v>
      </c>
      <c r="W4069" s="146"/>
    </row>
    <row r="4070" spans="1:23" s="147" customFormat="1" ht="38.25" x14ac:dyDescent="0.25">
      <c r="A4070" s="212">
        <v>1456</v>
      </c>
      <c r="B4070" s="212" t="str">
        <f t="shared" si="17"/>
        <v>Pham Huy Trung03/02/1979</v>
      </c>
      <c r="C4070" s="145" t="s">
        <v>9974</v>
      </c>
      <c r="D4070" s="184" t="s">
        <v>9975</v>
      </c>
      <c r="E4070" s="184"/>
      <c r="F4070" s="145" t="s">
        <v>78</v>
      </c>
      <c r="G4070" s="220" t="s">
        <v>79</v>
      </c>
      <c r="H4070" s="145" t="s">
        <v>80</v>
      </c>
      <c r="I4070" s="145" t="s">
        <v>44</v>
      </c>
      <c r="J4070" s="145" t="s">
        <v>9955</v>
      </c>
      <c r="K4070" s="234" t="s">
        <v>50</v>
      </c>
      <c r="L4070" s="166" t="s">
        <v>9976</v>
      </c>
      <c r="M4070" s="242" t="s">
        <v>8711</v>
      </c>
      <c r="N4070" s="237" t="s">
        <v>8216</v>
      </c>
      <c r="O4070" s="145" t="s">
        <v>9977</v>
      </c>
      <c r="P4070" s="145"/>
      <c r="Q4070" s="207"/>
      <c r="R4070" s="145"/>
      <c r="S4070" s="145">
        <v>2612</v>
      </c>
      <c r="T4070" s="145" t="s">
        <v>8218</v>
      </c>
      <c r="U4070" s="145" t="e">
        <f>VLOOKUP(B4070,'[1]Du lieu in bang'!$C$2:$BB$1395,20,0)</f>
        <v>#N/A</v>
      </c>
      <c r="V4070" s="145" t="e">
        <f>VLOOKUP(B4070,'[1]Du lieu in bang'!$C$2:$BB$1395,21,0)</f>
        <v>#N/A</v>
      </c>
      <c r="W4070" s="146"/>
    </row>
    <row r="4071" spans="1:23" s="147" customFormat="1" ht="38.25" x14ac:dyDescent="0.25">
      <c r="A4071" s="212">
        <v>1457</v>
      </c>
      <c r="B4071" s="212" t="str">
        <f t="shared" si="17"/>
        <v>Bui Cam Van29/11/1986</v>
      </c>
      <c r="C4071" s="145" t="s">
        <v>9978</v>
      </c>
      <c r="D4071" s="184" t="s">
        <v>9979</v>
      </c>
      <c r="E4071" s="184"/>
      <c r="F4071" s="145" t="s">
        <v>83</v>
      </c>
      <c r="G4071" s="220" t="s">
        <v>84</v>
      </c>
      <c r="H4071" s="145" t="s">
        <v>46</v>
      </c>
      <c r="I4071" s="145" t="s">
        <v>65</v>
      </c>
      <c r="J4071" s="145" t="s">
        <v>9955</v>
      </c>
      <c r="K4071" s="234" t="s">
        <v>50</v>
      </c>
      <c r="L4071" s="166" t="s">
        <v>9980</v>
      </c>
      <c r="M4071" s="242" t="s">
        <v>8706</v>
      </c>
      <c r="N4071" s="237" t="s">
        <v>8216</v>
      </c>
      <c r="O4071" s="145" t="s">
        <v>9981</v>
      </c>
      <c r="P4071" s="145"/>
      <c r="Q4071" s="207"/>
      <c r="R4071" s="145"/>
      <c r="S4071" s="145">
        <v>2613</v>
      </c>
      <c r="T4071" s="145" t="s">
        <v>8218</v>
      </c>
      <c r="U4071" s="145" t="e">
        <f>VLOOKUP(B4071,'[1]Du lieu in bang'!$C$2:$BB$1395,20,0)</f>
        <v>#N/A</v>
      </c>
      <c r="V4071" s="145" t="e">
        <f>VLOOKUP(B4071,'[1]Du lieu in bang'!$C$2:$BB$1395,21,0)</f>
        <v>#N/A</v>
      </c>
      <c r="W4071" s="146"/>
    </row>
    <row r="4072" spans="1:23" s="147" customFormat="1" ht="38.25" x14ac:dyDescent="0.25">
      <c r="A4072" s="212">
        <v>1458</v>
      </c>
      <c r="B4072" s="212" t="str">
        <f t="shared" si="17"/>
        <v>Vu Thi Lan30/05/1988</v>
      </c>
      <c r="C4072" s="145" t="s">
        <v>9982</v>
      </c>
      <c r="D4072" s="184" t="s">
        <v>9983</v>
      </c>
      <c r="E4072" s="184"/>
      <c r="F4072" s="145" t="s">
        <v>2534</v>
      </c>
      <c r="G4072" s="220" t="s">
        <v>2771</v>
      </c>
      <c r="H4072" s="145" t="s">
        <v>1212</v>
      </c>
      <c r="I4072" s="145" t="s">
        <v>65</v>
      </c>
      <c r="J4072" s="145" t="s">
        <v>9955</v>
      </c>
      <c r="K4072" s="234" t="s">
        <v>50</v>
      </c>
      <c r="L4072" s="166" t="s">
        <v>9984</v>
      </c>
      <c r="M4072" s="236" t="s">
        <v>8838</v>
      </c>
      <c r="N4072" s="237" t="s">
        <v>8216</v>
      </c>
      <c r="O4072" s="145" t="s">
        <v>9985</v>
      </c>
      <c r="P4072" s="145"/>
      <c r="Q4072" s="207"/>
      <c r="R4072" s="145"/>
      <c r="S4072" s="145">
        <v>2737</v>
      </c>
      <c r="T4072" s="145" t="s">
        <v>8848</v>
      </c>
      <c r="U4072" s="145" t="e">
        <f>VLOOKUP(B4072,'[1]Du lieu in bang'!$C$2:$BB$1395,20,0)</f>
        <v>#N/A</v>
      </c>
      <c r="V4072" s="145" t="e">
        <f>VLOOKUP(B4072,'[1]Du lieu in bang'!$C$2:$BB$1395,21,0)</f>
        <v>#N/A</v>
      </c>
      <c r="W4072" s="146"/>
    </row>
    <row r="4073" spans="1:23" s="147" customFormat="1" ht="38.25" x14ac:dyDescent="0.25">
      <c r="A4073" s="212">
        <v>1459</v>
      </c>
      <c r="B4073" s="212" t="str">
        <f t="shared" si="17"/>
        <v>Phan Dai Thich17/11/1988</v>
      </c>
      <c r="C4073" s="145" t="s">
        <v>9986</v>
      </c>
      <c r="D4073" s="184" t="s">
        <v>9987</v>
      </c>
      <c r="E4073" s="184"/>
      <c r="F4073" s="145" t="s">
        <v>9988</v>
      </c>
      <c r="G4073" s="220" t="s">
        <v>9989</v>
      </c>
      <c r="H4073" s="145" t="s">
        <v>402</v>
      </c>
      <c r="I4073" s="145" t="s">
        <v>44</v>
      </c>
      <c r="J4073" s="145" t="s">
        <v>9955</v>
      </c>
      <c r="K4073" s="234" t="s">
        <v>50</v>
      </c>
      <c r="L4073" s="166" t="s">
        <v>9990</v>
      </c>
      <c r="M4073" s="242" t="s">
        <v>8711</v>
      </c>
      <c r="N4073" s="237" t="s">
        <v>8216</v>
      </c>
      <c r="O4073" s="145" t="s">
        <v>9991</v>
      </c>
      <c r="P4073" s="145"/>
      <c r="Q4073" s="207"/>
      <c r="R4073" s="145"/>
      <c r="S4073" s="145">
        <v>2738</v>
      </c>
      <c r="T4073" s="145" t="s">
        <v>8848</v>
      </c>
      <c r="U4073" s="145" t="e">
        <f>VLOOKUP(B4073,'[1]Du lieu in bang'!$C$2:$BB$1395,20,0)</f>
        <v>#N/A</v>
      </c>
      <c r="V4073" s="145" t="e">
        <f>VLOOKUP(B4073,'[1]Du lieu in bang'!$C$2:$BB$1395,21,0)</f>
        <v>#N/A</v>
      </c>
      <c r="W4073" s="146"/>
    </row>
    <row r="4074" spans="1:23" s="147" customFormat="1" ht="38.25" x14ac:dyDescent="0.25">
      <c r="A4074" s="212">
        <v>1461</v>
      </c>
      <c r="B4074" s="212" t="str">
        <f t="shared" si="17"/>
        <v>Vu Thi Van Anh18/10/1987</v>
      </c>
      <c r="C4074" s="145" t="s">
        <v>9992</v>
      </c>
      <c r="D4074" s="184" t="s">
        <v>9993</v>
      </c>
      <c r="E4074" s="184"/>
      <c r="F4074" s="145" t="s">
        <v>1101</v>
      </c>
      <c r="G4074" s="220" t="s">
        <v>1102</v>
      </c>
      <c r="H4074" s="145" t="s">
        <v>80</v>
      </c>
      <c r="I4074" s="145" t="s">
        <v>65</v>
      </c>
      <c r="J4074" s="145" t="s">
        <v>9955</v>
      </c>
      <c r="K4074" s="234" t="s">
        <v>50</v>
      </c>
      <c r="L4074" s="166" t="s">
        <v>9994</v>
      </c>
      <c r="M4074" s="242" t="s">
        <v>6774</v>
      </c>
      <c r="N4074" s="237" t="s">
        <v>8216</v>
      </c>
      <c r="O4074" s="145" t="s">
        <v>9995</v>
      </c>
      <c r="P4074" s="145"/>
      <c r="Q4074" s="207"/>
      <c r="R4074" s="145"/>
      <c r="S4074" s="145">
        <v>2740</v>
      </c>
      <c r="T4074" s="145" t="s">
        <v>8848</v>
      </c>
      <c r="U4074" s="145" t="e">
        <f>VLOOKUP(B4074,'[1]Du lieu in bang'!$C$2:$BB$1395,20,0)</f>
        <v>#N/A</v>
      </c>
      <c r="V4074" s="145" t="e">
        <f>VLOOKUP(B4074,'[1]Du lieu in bang'!$C$2:$BB$1395,21,0)</f>
        <v>#N/A</v>
      </c>
      <c r="W4074" s="146"/>
    </row>
    <row r="4075" spans="1:23" s="147" customFormat="1" ht="38.25" x14ac:dyDescent="0.25">
      <c r="A4075" s="212">
        <v>1462</v>
      </c>
      <c r="B4075" s="212" t="str">
        <f t="shared" si="17"/>
        <v>Tran Van Chung03/12/1987</v>
      </c>
      <c r="C4075" s="145" t="s">
        <v>9996</v>
      </c>
      <c r="D4075" s="184" t="s">
        <v>9997</v>
      </c>
      <c r="E4075" s="184"/>
      <c r="F4075" s="145" t="s">
        <v>1104</v>
      </c>
      <c r="G4075" s="220" t="s">
        <v>1105</v>
      </c>
      <c r="H4075" s="145" t="s">
        <v>46</v>
      </c>
      <c r="I4075" s="145" t="s">
        <v>44</v>
      </c>
      <c r="J4075" s="145" t="s">
        <v>9955</v>
      </c>
      <c r="K4075" s="234" t="s">
        <v>50</v>
      </c>
      <c r="L4075" s="166" t="s">
        <v>9998</v>
      </c>
      <c r="M4075" s="242" t="s">
        <v>8756</v>
      </c>
      <c r="N4075" s="237" t="s">
        <v>8216</v>
      </c>
      <c r="O4075" s="145" t="s">
        <v>9999</v>
      </c>
      <c r="P4075" s="145"/>
      <c r="Q4075" s="207"/>
      <c r="R4075" s="145"/>
      <c r="S4075" s="145">
        <v>2741</v>
      </c>
      <c r="T4075" s="145" t="s">
        <v>8848</v>
      </c>
      <c r="U4075" s="145" t="e">
        <f>VLOOKUP(B4075,'[1]Du lieu in bang'!$C$2:$BB$1395,20,0)</f>
        <v>#N/A</v>
      </c>
      <c r="V4075" s="145" t="e">
        <f>VLOOKUP(B4075,'[1]Du lieu in bang'!$C$2:$BB$1395,21,0)</f>
        <v>#N/A</v>
      </c>
      <c r="W4075" s="146"/>
    </row>
    <row r="4076" spans="1:23" s="147" customFormat="1" ht="38.25" x14ac:dyDescent="0.25">
      <c r="A4076" s="212">
        <v>1463</v>
      </c>
      <c r="B4076" s="212" t="str">
        <f t="shared" si="17"/>
        <v>Cao Thi Kim Dung19/01/1984</v>
      </c>
      <c r="C4076" s="145" t="s">
        <v>10000</v>
      </c>
      <c r="D4076" s="184" t="s">
        <v>10001</v>
      </c>
      <c r="E4076" s="184"/>
      <c r="F4076" s="145" t="s">
        <v>1107</v>
      </c>
      <c r="G4076" s="220" t="s">
        <v>1108</v>
      </c>
      <c r="H4076" s="145" t="s">
        <v>935</v>
      </c>
      <c r="I4076" s="145" t="s">
        <v>65</v>
      </c>
      <c r="J4076" s="145" t="s">
        <v>9955</v>
      </c>
      <c r="K4076" s="234" t="s">
        <v>50</v>
      </c>
      <c r="L4076" s="166" t="s">
        <v>10002</v>
      </c>
      <c r="M4076" s="242" t="s">
        <v>8104</v>
      </c>
      <c r="N4076" s="237" t="s">
        <v>8391</v>
      </c>
      <c r="O4076" s="145" t="s">
        <v>10003</v>
      </c>
      <c r="P4076" s="145"/>
      <c r="Q4076" s="207"/>
      <c r="R4076" s="145"/>
      <c r="S4076" s="145">
        <v>2742</v>
      </c>
      <c r="T4076" s="145" t="s">
        <v>8848</v>
      </c>
      <c r="U4076" s="145" t="e">
        <f>VLOOKUP(B4076,'[1]Du lieu in bang'!$C$2:$BB$1395,20,0)</f>
        <v>#N/A</v>
      </c>
      <c r="V4076" s="145" t="e">
        <f>VLOOKUP(B4076,'[1]Du lieu in bang'!$C$2:$BB$1395,21,0)</f>
        <v>#N/A</v>
      </c>
      <c r="W4076" s="146"/>
    </row>
    <row r="4077" spans="1:23" s="147" customFormat="1" ht="38.25" x14ac:dyDescent="0.25">
      <c r="A4077" s="212">
        <v>1464</v>
      </c>
      <c r="B4077" s="212" t="str">
        <f t="shared" si="17"/>
        <v>Nguyen Thi Loan25/12/1988</v>
      </c>
      <c r="C4077" s="145" t="s">
        <v>10004</v>
      </c>
      <c r="D4077" s="184" t="s">
        <v>10005</v>
      </c>
      <c r="E4077" s="184"/>
      <c r="F4077" s="145" t="s">
        <v>1123</v>
      </c>
      <c r="G4077" s="220" t="s">
        <v>1124</v>
      </c>
      <c r="H4077" s="145" t="s">
        <v>108</v>
      </c>
      <c r="I4077" s="145" t="s">
        <v>65</v>
      </c>
      <c r="J4077" s="145" t="s">
        <v>9955</v>
      </c>
      <c r="K4077" s="234" t="s">
        <v>50</v>
      </c>
      <c r="L4077" s="166" t="s">
        <v>10006</v>
      </c>
      <c r="M4077" s="242" t="s">
        <v>6774</v>
      </c>
      <c r="N4077" s="237" t="s">
        <v>8216</v>
      </c>
      <c r="O4077" s="145" t="s">
        <v>10007</v>
      </c>
      <c r="P4077" s="145"/>
      <c r="Q4077" s="207"/>
      <c r="R4077" s="145"/>
      <c r="S4077" s="145">
        <v>2743</v>
      </c>
      <c r="T4077" s="145" t="s">
        <v>8848</v>
      </c>
      <c r="U4077" s="145" t="e">
        <f>VLOOKUP(B4077,'[1]Du lieu in bang'!$C$2:$BB$1395,20,0)</f>
        <v>#N/A</v>
      </c>
      <c r="V4077" s="145" t="e">
        <f>VLOOKUP(B4077,'[1]Du lieu in bang'!$C$2:$BB$1395,21,0)</f>
        <v>#N/A</v>
      </c>
      <c r="W4077" s="146"/>
    </row>
    <row r="4078" spans="1:23" s="147" customFormat="1" ht="38.25" x14ac:dyDescent="0.25">
      <c r="A4078" s="212">
        <v>1465</v>
      </c>
      <c r="B4078" s="212" t="str">
        <f t="shared" ref="B4078:B4141" si="18">C4078&amp;TRIM(G4078)</f>
        <v>Nguyen Thi Ngan29/12/1988</v>
      </c>
      <c r="C4078" s="145" t="s">
        <v>10008</v>
      </c>
      <c r="D4078" s="184" t="s">
        <v>10009</v>
      </c>
      <c r="E4078" s="184"/>
      <c r="F4078" s="145" t="s">
        <v>1109</v>
      </c>
      <c r="G4078" s="220" t="s">
        <v>1110</v>
      </c>
      <c r="H4078" s="145" t="s">
        <v>46</v>
      </c>
      <c r="I4078" s="145" t="s">
        <v>65</v>
      </c>
      <c r="J4078" s="145" t="s">
        <v>9955</v>
      </c>
      <c r="K4078" s="234" t="s">
        <v>50</v>
      </c>
      <c r="L4078" s="166" t="s">
        <v>10010</v>
      </c>
      <c r="M4078" s="242" t="s">
        <v>8243</v>
      </c>
      <c r="N4078" s="237" t="s">
        <v>8216</v>
      </c>
      <c r="O4078" s="145" t="s">
        <v>10011</v>
      </c>
      <c r="P4078" s="145"/>
      <c r="Q4078" s="207"/>
      <c r="R4078" s="145"/>
      <c r="S4078" s="145">
        <v>2744</v>
      </c>
      <c r="T4078" s="145" t="s">
        <v>8848</v>
      </c>
      <c r="U4078" s="145" t="e">
        <f>VLOOKUP(B4078,'[1]Du lieu in bang'!$C$2:$BB$1395,20,0)</f>
        <v>#N/A</v>
      </c>
      <c r="V4078" s="145" t="e">
        <f>VLOOKUP(B4078,'[1]Du lieu in bang'!$C$2:$BB$1395,21,0)</f>
        <v>#N/A</v>
      </c>
      <c r="W4078" s="146"/>
    </row>
    <row r="4079" spans="1:23" s="147" customFormat="1" ht="38.25" x14ac:dyDescent="0.25">
      <c r="A4079" s="212">
        <v>1467</v>
      </c>
      <c r="B4079" s="212" t="str">
        <f t="shared" si="18"/>
        <v>Phan Thi Hong Trang23/10/1988</v>
      </c>
      <c r="C4079" s="145" t="s">
        <v>10012</v>
      </c>
      <c r="D4079" s="184" t="s">
        <v>10013</v>
      </c>
      <c r="E4079" s="184"/>
      <c r="F4079" s="145" t="s">
        <v>1118</v>
      </c>
      <c r="G4079" s="220" t="s">
        <v>1119</v>
      </c>
      <c r="H4079" s="145"/>
      <c r="I4079" s="145" t="s">
        <v>65</v>
      </c>
      <c r="J4079" s="145" t="s">
        <v>9955</v>
      </c>
      <c r="K4079" s="234" t="s">
        <v>50</v>
      </c>
      <c r="L4079" s="166" t="s">
        <v>10014</v>
      </c>
      <c r="M4079" s="242" t="s">
        <v>8711</v>
      </c>
      <c r="N4079" s="237" t="s">
        <v>8216</v>
      </c>
      <c r="O4079" s="145" t="s">
        <v>10015</v>
      </c>
      <c r="P4079" s="145"/>
      <c r="Q4079" s="207"/>
      <c r="R4079" s="145"/>
      <c r="S4079" s="145">
        <v>2746</v>
      </c>
      <c r="T4079" s="145" t="s">
        <v>8848</v>
      </c>
      <c r="U4079" s="145" t="e">
        <f>VLOOKUP(B4079,'[1]Du lieu in bang'!$C$2:$BB$1395,20,0)</f>
        <v>#N/A</v>
      </c>
      <c r="V4079" s="145" t="e">
        <f>VLOOKUP(B4079,'[1]Du lieu in bang'!$C$2:$BB$1395,21,0)</f>
        <v>#N/A</v>
      </c>
      <c r="W4079" s="146"/>
    </row>
    <row r="4080" spans="1:23" s="147" customFormat="1" ht="38.25" x14ac:dyDescent="0.25">
      <c r="A4080" s="212">
        <v>1468</v>
      </c>
      <c r="B4080" s="212" t="str">
        <f t="shared" si="18"/>
        <v>Nguyen Tuan Trung31/05/1988</v>
      </c>
      <c r="C4080" s="145" t="s">
        <v>10016</v>
      </c>
      <c r="D4080" s="184" t="s">
        <v>10017</v>
      </c>
      <c r="E4080" s="184"/>
      <c r="F4080" s="145" t="s">
        <v>1121</v>
      </c>
      <c r="G4080" s="220" t="s">
        <v>1122</v>
      </c>
      <c r="H4080" s="145"/>
      <c r="I4080" s="145" t="s">
        <v>44</v>
      </c>
      <c r="J4080" s="145" t="s">
        <v>9955</v>
      </c>
      <c r="K4080" s="234" t="s">
        <v>50</v>
      </c>
      <c r="L4080" s="166" t="s">
        <v>10018</v>
      </c>
      <c r="M4080" s="236" t="s">
        <v>8838</v>
      </c>
      <c r="N4080" s="237" t="s">
        <v>8216</v>
      </c>
      <c r="O4080" s="145" t="s">
        <v>10019</v>
      </c>
      <c r="P4080" s="145"/>
      <c r="Q4080" s="207"/>
      <c r="R4080" s="145"/>
      <c r="S4080" s="145">
        <v>3533</v>
      </c>
      <c r="T4080" s="145" t="s">
        <v>10020</v>
      </c>
      <c r="U4080" s="145" t="e">
        <f>VLOOKUP(B4080,'[1]Du lieu in bang'!$C$2:$BB$1395,20,0)</f>
        <v>#N/A</v>
      </c>
      <c r="V4080" s="145" t="e">
        <f>VLOOKUP(B4080,'[1]Du lieu in bang'!$C$2:$BB$1395,21,0)</f>
        <v>#N/A</v>
      </c>
      <c r="W4080" s="146"/>
    </row>
    <row r="4081" spans="1:23" s="147" customFormat="1" ht="25.5" x14ac:dyDescent="0.25">
      <c r="A4081" s="212">
        <v>1470</v>
      </c>
      <c r="B4081" s="212" t="str">
        <f t="shared" si="18"/>
        <v>Ho Thi Hoa26/12/1985</v>
      </c>
      <c r="C4081" s="145" t="s">
        <v>10021</v>
      </c>
      <c r="D4081" s="184" t="s">
        <v>10022</v>
      </c>
      <c r="E4081" s="184"/>
      <c r="F4081" s="145" t="s">
        <v>10023</v>
      </c>
      <c r="G4081" s="220" t="s">
        <v>8174</v>
      </c>
      <c r="H4081" s="145" t="s">
        <v>100</v>
      </c>
      <c r="I4081" s="145" t="s">
        <v>54</v>
      </c>
      <c r="J4081" s="145" t="s">
        <v>8206</v>
      </c>
      <c r="K4081" s="234" t="s">
        <v>50</v>
      </c>
      <c r="L4081" s="238" t="s">
        <v>10024</v>
      </c>
      <c r="M4081" s="239" t="s">
        <v>8327</v>
      </c>
      <c r="N4081" s="237" t="s">
        <v>8328</v>
      </c>
      <c r="O4081" s="145" t="s">
        <v>10025</v>
      </c>
      <c r="P4081" s="145"/>
      <c r="Q4081" s="207"/>
      <c r="R4081" s="145"/>
      <c r="S4081" s="145">
        <v>2414</v>
      </c>
      <c r="T4081" s="145" t="s">
        <v>8218</v>
      </c>
      <c r="U4081" s="145" t="e">
        <f>VLOOKUP(B4081,'[1]Du lieu in bang'!$C$2:$BB$1395,20,0)</f>
        <v>#N/A</v>
      </c>
      <c r="V4081" s="145" t="e">
        <f>VLOOKUP(B4081,'[1]Du lieu in bang'!$C$2:$BB$1395,21,0)</f>
        <v>#N/A</v>
      </c>
      <c r="W4081" s="146"/>
    </row>
    <row r="4082" spans="1:23" s="147" customFormat="1" ht="45" x14ac:dyDescent="0.25">
      <c r="A4082" s="212">
        <v>1471</v>
      </c>
      <c r="B4082" s="212" t="str">
        <f t="shared" si="18"/>
        <v>Nguyen Quynh Giang22/08/1984</v>
      </c>
      <c r="C4082" s="145" t="s">
        <v>10026</v>
      </c>
      <c r="D4082" s="184" t="s">
        <v>10027</v>
      </c>
      <c r="E4082" s="184"/>
      <c r="F4082" s="145" t="s">
        <v>10028</v>
      </c>
      <c r="G4082" s="220" t="s">
        <v>10029</v>
      </c>
      <c r="H4082" s="145" t="s">
        <v>46</v>
      </c>
      <c r="I4082" s="145" t="s">
        <v>65</v>
      </c>
      <c r="J4082" s="145" t="s">
        <v>8206</v>
      </c>
      <c r="K4082" s="234" t="s">
        <v>50</v>
      </c>
      <c r="L4082" s="238" t="s">
        <v>10030</v>
      </c>
      <c r="M4082" s="237" t="s">
        <v>10031</v>
      </c>
      <c r="N4082" s="237" t="s">
        <v>10032</v>
      </c>
      <c r="O4082" s="145" t="s">
        <v>10033</v>
      </c>
      <c r="P4082" s="145"/>
      <c r="Q4082" s="207"/>
      <c r="R4082" s="145"/>
      <c r="S4082" s="145">
        <v>2415</v>
      </c>
      <c r="T4082" s="145" t="s">
        <v>8218</v>
      </c>
      <c r="U4082" s="145" t="e">
        <f>VLOOKUP(B4082,'[1]Du lieu in bang'!$C$2:$BB$1395,20,0)</f>
        <v>#N/A</v>
      </c>
      <c r="V4082" s="145" t="e">
        <f>VLOOKUP(B4082,'[1]Du lieu in bang'!$C$2:$BB$1395,21,0)</f>
        <v>#N/A</v>
      </c>
      <c r="W4082" s="146"/>
    </row>
    <row r="4083" spans="1:23" s="147" customFormat="1" ht="33.75" x14ac:dyDescent="0.25">
      <c r="A4083" s="212">
        <v>1472</v>
      </c>
      <c r="B4083" s="212" t="str">
        <f t="shared" si="18"/>
        <v>Phan Thi Hong Ha20/09/1984</v>
      </c>
      <c r="C4083" s="145" t="s">
        <v>10034</v>
      </c>
      <c r="D4083" s="184" t="s">
        <v>10035</v>
      </c>
      <c r="E4083" s="184"/>
      <c r="F4083" s="145" t="s">
        <v>102</v>
      </c>
      <c r="G4083" s="220" t="s">
        <v>103</v>
      </c>
      <c r="H4083" s="145" t="s">
        <v>95</v>
      </c>
      <c r="I4083" s="145" t="s">
        <v>54</v>
      </c>
      <c r="J4083" s="145" t="s">
        <v>8206</v>
      </c>
      <c r="K4083" s="234" t="s">
        <v>50</v>
      </c>
      <c r="L4083" s="238" t="s">
        <v>10036</v>
      </c>
      <c r="M4083" s="237" t="s">
        <v>10037</v>
      </c>
      <c r="N4083" s="237" t="s">
        <v>10038</v>
      </c>
      <c r="O4083" s="145" t="s">
        <v>10039</v>
      </c>
      <c r="P4083" s="145"/>
      <c r="Q4083" s="207"/>
      <c r="R4083" s="145"/>
      <c r="S4083" s="145">
        <v>2416</v>
      </c>
      <c r="T4083" s="145" t="s">
        <v>8218</v>
      </c>
      <c r="U4083" s="145" t="e">
        <f>VLOOKUP(B4083,'[1]Du lieu in bang'!$C$2:$BB$1395,20,0)</f>
        <v>#N/A</v>
      </c>
      <c r="V4083" s="145" t="e">
        <f>VLOOKUP(B4083,'[1]Du lieu in bang'!$C$2:$BB$1395,21,0)</f>
        <v>#N/A</v>
      </c>
      <c r="W4083" s="146"/>
    </row>
    <row r="4084" spans="1:23" s="147" customFormat="1" ht="63.75" x14ac:dyDescent="0.25">
      <c r="A4084" s="212">
        <v>1473</v>
      </c>
      <c r="B4084" s="212" t="str">
        <f t="shared" si="18"/>
        <v>Tran Ngan Ha01/02/1989</v>
      </c>
      <c r="C4084" s="145" t="s">
        <v>10040</v>
      </c>
      <c r="D4084" s="184" t="s">
        <v>10041</v>
      </c>
      <c r="E4084" s="184"/>
      <c r="F4084" s="145" t="s">
        <v>106</v>
      </c>
      <c r="G4084" s="220" t="s">
        <v>107</v>
      </c>
      <c r="H4084" s="145" t="s">
        <v>108</v>
      </c>
      <c r="I4084" s="145" t="s">
        <v>65</v>
      </c>
      <c r="J4084" s="145" t="s">
        <v>8206</v>
      </c>
      <c r="K4084" s="234" t="s">
        <v>50</v>
      </c>
      <c r="L4084" s="238" t="s">
        <v>10042</v>
      </c>
      <c r="M4084" s="237" t="s">
        <v>10043</v>
      </c>
      <c r="N4084" s="237" t="s">
        <v>10044</v>
      </c>
      <c r="O4084" s="145" t="s">
        <v>10045</v>
      </c>
      <c r="P4084" s="145"/>
      <c r="Q4084" s="207"/>
      <c r="R4084" s="145"/>
      <c r="S4084" s="145">
        <v>2417</v>
      </c>
      <c r="T4084" s="145" t="s">
        <v>8218</v>
      </c>
      <c r="U4084" s="145" t="e">
        <f>VLOOKUP(B4084,'[1]Du lieu in bang'!$C$2:$BB$1395,20,0)</f>
        <v>#N/A</v>
      </c>
      <c r="V4084" s="145" t="e">
        <f>VLOOKUP(B4084,'[1]Du lieu in bang'!$C$2:$BB$1395,21,0)</f>
        <v>#N/A</v>
      </c>
      <c r="W4084" s="146"/>
    </row>
    <row r="4085" spans="1:23" s="147" customFormat="1" ht="33.75" x14ac:dyDescent="0.25">
      <c r="A4085" s="212">
        <v>1475</v>
      </c>
      <c r="B4085" s="212" t="str">
        <f t="shared" si="18"/>
        <v>Tran Thi Hoa10/07/1986</v>
      </c>
      <c r="C4085" s="145" t="s">
        <v>10046</v>
      </c>
      <c r="D4085" s="184" t="s">
        <v>10047</v>
      </c>
      <c r="E4085" s="184"/>
      <c r="F4085" s="145" t="s">
        <v>135</v>
      </c>
      <c r="G4085" s="220" t="s">
        <v>136</v>
      </c>
      <c r="H4085" s="145" t="s">
        <v>137</v>
      </c>
      <c r="I4085" s="145" t="s">
        <v>65</v>
      </c>
      <c r="J4085" s="145" t="s">
        <v>8206</v>
      </c>
      <c r="K4085" s="234" t="s">
        <v>50</v>
      </c>
      <c r="L4085" s="238" t="s">
        <v>10048</v>
      </c>
      <c r="M4085" s="237" t="s">
        <v>8256</v>
      </c>
      <c r="N4085" s="237" t="s">
        <v>8216</v>
      </c>
      <c r="O4085" s="145" t="s">
        <v>10049</v>
      </c>
      <c r="P4085" s="145"/>
      <c r="Q4085" s="207"/>
      <c r="R4085" s="145"/>
      <c r="S4085" s="145">
        <v>2419</v>
      </c>
      <c r="T4085" s="145" t="s">
        <v>8218</v>
      </c>
      <c r="U4085" s="145" t="e">
        <f>VLOOKUP(B4085,'[1]Du lieu in bang'!$C$2:$BB$1395,20,0)</f>
        <v>#N/A</v>
      </c>
      <c r="V4085" s="145" t="e">
        <f>VLOOKUP(B4085,'[1]Du lieu in bang'!$C$2:$BB$1395,21,0)</f>
        <v>#N/A</v>
      </c>
      <c r="W4085" s="146"/>
    </row>
    <row r="4086" spans="1:23" s="147" customFormat="1" ht="38.25" x14ac:dyDescent="0.25">
      <c r="A4086" s="212">
        <v>1476</v>
      </c>
      <c r="B4086" s="212" t="str">
        <f t="shared" si="18"/>
        <v>Nguyen Thi Thanh Hue02/02/1974</v>
      </c>
      <c r="C4086" s="145" t="s">
        <v>10050</v>
      </c>
      <c r="D4086" s="184" t="s">
        <v>10051</v>
      </c>
      <c r="E4086" s="184"/>
      <c r="F4086" s="145" t="s">
        <v>139</v>
      </c>
      <c r="G4086" s="220" t="s">
        <v>140</v>
      </c>
      <c r="H4086" s="145" t="s">
        <v>141</v>
      </c>
      <c r="I4086" s="145" t="s">
        <v>54</v>
      </c>
      <c r="J4086" s="145" t="s">
        <v>8206</v>
      </c>
      <c r="K4086" s="234" t="s">
        <v>50</v>
      </c>
      <c r="L4086" s="238" t="s">
        <v>10052</v>
      </c>
      <c r="M4086" s="237" t="s">
        <v>10053</v>
      </c>
      <c r="N4086" s="237" t="s">
        <v>10054</v>
      </c>
      <c r="O4086" s="145" t="s">
        <v>10055</v>
      </c>
      <c r="P4086" s="145"/>
      <c r="Q4086" s="207"/>
      <c r="R4086" s="145"/>
      <c r="S4086" s="145">
        <v>2420</v>
      </c>
      <c r="T4086" s="145" t="s">
        <v>8218</v>
      </c>
      <c r="U4086" s="145" t="e">
        <f>VLOOKUP(B4086,'[1]Du lieu in bang'!$C$2:$BB$1395,20,0)</f>
        <v>#N/A</v>
      </c>
      <c r="V4086" s="145" t="e">
        <f>VLOOKUP(B4086,'[1]Du lieu in bang'!$C$2:$BB$1395,21,0)</f>
        <v>#N/A</v>
      </c>
      <c r="W4086" s="146"/>
    </row>
    <row r="4087" spans="1:23" s="147" customFormat="1" ht="38.25" x14ac:dyDescent="0.25">
      <c r="A4087" s="212">
        <v>1477</v>
      </c>
      <c r="B4087" s="212" t="str">
        <f t="shared" si="18"/>
        <v>Ngo Thi Thanh Huyen27/06/1987</v>
      </c>
      <c r="C4087" s="145" t="s">
        <v>10056</v>
      </c>
      <c r="D4087" s="184" t="s">
        <v>10057</v>
      </c>
      <c r="E4087" s="184"/>
      <c r="F4087" s="145" t="s">
        <v>178</v>
      </c>
      <c r="G4087" s="220" t="s">
        <v>179</v>
      </c>
      <c r="H4087" s="145" t="s">
        <v>180</v>
      </c>
      <c r="I4087" s="145" t="s">
        <v>54</v>
      </c>
      <c r="J4087" s="145" t="s">
        <v>8206</v>
      </c>
      <c r="K4087" s="234" t="s">
        <v>50</v>
      </c>
      <c r="L4087" s="238" t="s">
        <v>10058</v>
      </c>
      <c r="M4087" s="237" t="s">
        <v>8574</v>
      </c>
      <c r="N4087" s="237" t="s">
        <v>8216</v>
      </c>
      <c r="O4087" s="145" t="s">
        <v>10059</v>
      </c>
      <c r="P4087" s="145"/>
      <c r="Q4087" s="207"/>
      <c r="R4087" s="145"/>
      <c r="S4087" s="145">
        <v>2421</v>
      </c>
      <c r="T4087" s="145" t="s">
        <v>8218</v>
      </c>
      <c r="U4087" s="145" t="e">
        <f>VLOOKUP(B4087,'[1]Du lieu in bang'!$C$2:$BB$1395,20,0)</f>
        <v>#N/A</v>
      </c>
      <c r="V4087" s="145" t="e">
        <f>VLOOKUP(B4087,'[1]Du lieu in bang'!$C$2:$BB$1395,21,0)</f>
        <v>#N/A</v>
      </c>
      <c r="W4087" s="146"/>
    </row>
    <row r="4088" spans="1:23" s="147" customFormat="1" ht="33.75" x14ac:dyDescent="0.25">
      <c r="A4088" s="212">
        <v>1478</v>
      </c>
      <c r="B4088" s="212" t="str">
        <f t="shared" si="18"/>
        <v>Bui Thi Lan Huong14/12/1987</v>
      </c>
      <c r="C4088" s="145" t="s">
        <v>10060</v>
      </c>
      <c r="D4088" s="184" t="s">
        <v>10061</v>
      </c>
      <c r="E4088" s="184"/>
      <c r="F4088" s="145" t="s">
        <v>148</v>
      </c>
      <c r="G4088" s="220" t="s">
        <v>149</v>
      </c>
      <c r="H4088" s="145" t="s">
        <v>150</v>
      </c>
      <c r="I4088" s="145" t="s">
        <v>54</v>
      </c>
      <c r="J4088" s="145" t="s">
        <v>8206</v>
      </c>
      <c r="K4088" s="234" t="s">
        <v>50</v>
      </c>
      <c r="L4088" s="238" t="s">
        <v>10062</v>
      </c>
      <c r="M4088" s="237" t="s">
        <v>10063</v>
      </c>
      <c r="N4088" s="237" t="s">
        <v>10064</v>
      </c>
      <c r="O4088" s="145" t="s">
        <v>10065</v>
      </c>
      <c r="P4088" s="145"/>
      <c r="Q4088" s="207"/>
      <c r="R4088" s="145"/>
      <c r="S4088" s="145">
        <v>2422</v>
      </c>
      <c r="T4088" s="145" t="s">
        <v>8218</v>
      </c>
      <c r="U4088" s="145" t="e">
        <f>VLOOKUP(B4088,'[1]Du lieu in bang'!$C$2:$BB$1395,20,0)</f>
        <v>#N/A</v>
      </c>
      <c r="V4088" s="145" t="e">
        <f>VLOOKUP(B4088,'[1]Du lieu in bang'!$C$2:$BB$1395,21,0)</f>
        <v>#N/A</v>
      </c>
      <c r="W4088" s="146"/>
    </row>
    <row r="4089" spans="1:23" s="147" customFormat="1" ht="38.25" x14ac:dyDescent="0.25">
      <c r="A4089" s="212">
        <v>1479</v>
      </c>
      <c r="B4089" s="212" t="str">
        <f t="shared" si="18"/>
        <v>Dao Thi Thanh Huong13/07/1979</v>
      </c>
      <c r="C4089" s="145" t="s">
        <v>10066</v>
      </c>
      <c r="D4089" s="184" t="s">
        <v>10067</v>
      </c>
      <c r="E4089" s="184"/>
      <c r="F4089" s="145" t="s">
        <v>156</v>
      </c>
      <c r="G4089" s="220" t="s">
        <v>157</v>
      </c>
      <c r="H4089" s="145" t="s">
        <v>158</v>
      </c>
      <c r="I4089" s="145" t="s">
        <v>65</v>
      </c>
      <c r="J4089" s="145" t="s">
        <v>8206</v>
      </c>
      <c r="K4089" s="234" t="s">
        <v>50</v>
      </c>
      <c r="L4089" s="238" t="s">
        <v>10068</v>
      </c>
      <c r="M4089" s="237" t="s">
        <v>9727</v>
      </c>
      <c r="N4089" s="237" t="s">
        <v>8216</v>
      </c>
      <c r="O4089" s="145" t="s">
        <v>10069</v>
      </c>
      <c r="P4089" s="145"/>
      <c r="Q4089" s="207"/>
      <c r="R4089" s="145"/>
      <c r="S4089" s="145">
        <v>2423</v>
      </c>
      <c r="T4089" s="145" t="s">
        <v>8218</v>
      </c>
      <c r="U4089" s="145" t="e">
        <f>VLOOKUP(B4089,'[1]Du lieu in bang'!$C$2:$BB$1395,20,0)</f>
        <v>#N/A</v>
      </c>
      <c r="V4089" s="145" t="e">
        <f>VLOOKUP(B4089,'[1]Du lieu in bang'!$C$2:$BB$1395,21,0)</f>
        <v>#N/A</v>
      </c>
      <c r="W4089" s="146"/>
    </row>
    <row r="4090" spans="1:23" s="147" customFormat="1" ht="25.5" x14ac:dyDescent="0.25">
      <c r="A4090" s="212">
        <v>1480</v>
      </c>
      <c r="B4090" s="212" t="str">
        <f t="shared" si="18"/>
        <v>Le Thu Huong08/12/1984</v>
      </c>
      <c r="C4090" s="145" t="s">
        <v>10070</v>
      </c>
      <c r="D4090" s="184" t="s">
        <v>10071</v>
      </c>
      <c r="E4090" s="184"/>
      <c r="F4090" s="145" t="s">
        <v>163</v>
      </c>
      <c r="G4090" s="220" t="s">
        <v>164</v>
      </c>
      <c r="H4090" s="145" t="s">
        <v>46</v>
      </c>
      <c r="I4090" s="145" t="s">
        <v>65</v>
      </c>
      <c r="J4090" s="145" t="s">
        <v>8206</v>
      </c>
      <c r="K4090" s="234" t="s">
        <v>50</v>
      </c>
      <c r="L4090" s="238" t="s">
        <v>10072</v>
      </c>
      <c r="M4090" s="239" t="s">
        <v>9105</v>
      </c>
      <c r="N4090" s="237" t="s">
        <v>8216</v>
      </c>
      <c r="O4090" s="145" t="s">
        <v>10073</v>
      </c>
      <c r="P4090" s="145"/>
      <c r="Q4090" s="207"/>
      <c r="R4090" s="145"/>
      <c r="S4090" s="145">
        <v>2424</v>
      </c>
      <c r="T4090" s="145" t="s">
        <v>8218</v>
      </c>
      <c r="U4090" s="145" t="e">
        <f>VLOOKUP(B4090,'[1]Du lieu in bang'!$C$2:$BB$1395,20,0)</f>
        <v>#N/A</v>
      </c>
      <c r="V4090" s="145" t="e">
        <f>VLOOKUP(B4090,'[1]Du lieu in bang'!$C$2:$BB$1395,21,0)</f>
        <v>#N/A</v>
      </c>
      <c r="W4090" s="146"/>
    </row>
    <row r="4091" spans="1:23" s="147" customFormat="1" ht="25.5" x14ac:dyDescent="0.25">
      <c r="A4091" s="212">
        <v>1482</v>
      </c>
      <c r="B4091" s="212" t="str">
        <f t="shared" si="18"/>
        <v>Trinh Thi Huong13/10/1984</v>
      </c>
      <c r="C4091" s="145" t="s">
        <v>10074</v>
      </c>
      <c r="D4091" s="184" t="s">
        <v>10075</v>
      </c>
      <c r="E4091" s="184"/>
      <c r="F4091" s="145" t="s">
        <v>169</v>
      </c>
      <c r="G4091" s="220" t="s">
        <v>170</v>
      </c>
      <c r="H4091" s="145" t="s">
        <v>171</v>
      </c>
      <c r="I4091" s="145" t="s">
        <v>65</v>
      </c>
      <c r="J4091" s="145" t="s">
        <v>8206</v>
      </c>
      <c r="K4091" s="234" t="s">
        <v>50</v>
      </c>
      <c r="L4091" s="238" t="s">
        <v>10076</v>
      </c>
      <c r="M4091" s="237" t="s">
        <v>8565</v>
      </c>
      <c r="N4091" s="237" t="s">
        <v>8216</v>
      </c>
      <c r="O4091" s="145" t="s">
        <v>10077</v>
      </c>
      <c r="P4091" s="145"/>
      <c r="Q4091" s="207"/>
      <c r="R4091" s="145"/>
      <c r="S4091" s="145">
        <v>2426</v>
      </c>
      <c r="T4091" s="145" t="s">
        <v>8218</v>
      </c>
      <c r="U4091" s="145" t="e">
        <f>VLOOKUP(B4091,'[1]Du lieu in bang'!$C$2:$BB$1395,20,0)</f>
        <v>#N/A</v>
      </c>
      <c r="V4091" s="145" t="e">
        <f>VLOOKUP(B4091,'[1]Du lieu in bang'!$C$2:$BB$1395,21,0)</f>
        <v>#N/A</v>
      </c>
      <c r="W4091" s="146"/>
    </row>
    <row r="4092" spans="1:23" s="147" customFormat="1" ht="45" x14ac:dyDescent="0.25">
      <c r="A4092" s="212">
        <v>1483</v>
      </c>
      <c r="B4092" s="212" t="str">
        <f t="shared" si="18"/>
        <v>Nguyen Tien Lam19/02/1987</v>
      </c>
      <c r="C4092" s="145" t="s">
        <v>10078</v>
      </c>
      <c r="D4092" s="184" t="s">
        <v>10079</v>
      </c>
      <c r="E4092" s="184"/>
      <c r="F4092" s="145" t="s">
        <v>183</v>
      </c>
      <c r="G4092" s="220" t="s">
        <v>184</v>
      </c>
      <c r="H4092" s="145" t="s">
        <v>67</v>
      </c>
      <c r="I4092" s="145" t="s">
        <v>44</v>
      </c>
      <c r="J4092" s="145" t="s">
        <v>8206</v>
      </c>
      <c r="K4092" s="234" t="s">
        <v>50</v>
      </c>
      <c r="L4092" s="238" t="s">
        <v>10080</v>
      </c>
      <c r="M4092" s="237" t="s">
        <v>10081</v>
      </c>
      <c r="N4092" s="237" t="s">
        <v>10082</v>
      </c>
      <c r="O4092" s="145" t="s">
        <v>10083</v>
      </c>
      <c r="P4092" s="145"/>
      <c r="Q4092" s="207"/>
      <c r="R4092" s="145"/>
      <c r="S4092" s="145">
        <v>2427</v>
      </c>
      <c r="T4092" s="145" t="s">
        <v>8218</v>
      </c>
      <c r="U4092" s="145" t="e">
        <f>VLOOKUP(B4092,'[1]Du lieu in bang'!$C$2:$BB$1395,20,0)</f>
        <v>#N/A</v>
      </c>
      <c r="V4092" s="145" t="e">
        <f>VLOOKUP(B4092,'[1]Du lieu in bang'!$C$2:$BB$1395,21,0)</f>
        <v>#N/A</v>
      </c>
      <c r="W4092" s="146"/>
    </row>
    <row r="4093" spans="1:23" s="147" customFormat="1" ht="38.25" x14ac:dyDescent="0.25">
      <c r="A4093" s="212">
        <v>1484</v>
      </c>
      <c r="B4093" s="212" t="str">
        <f t="shared" si="18"/>
        <v>Nguyen Thi Thanh Loan20/03/1985</v>
      </c>
      <c r="C4093" s="145" t="s">
        <v>10084</v>
      </c>
      <c r="D4093" s="184" t="s">
        <v>10085</v>
      </c>
      <c r="E4093" s="184"/>
      <c r="F4093" s="145" t="s">
        <v>195</v>
      </c>
      <c r="G4093" s="220" t="s">
        <v>196</v>
      </c>
      <c r="H4093" s="145" t="s">
        <v>46</v>
      </c>
      <c r="I4093" s="145" t="s">
        <v>65</v>
      </c>
      <c r="J4093" s="145" t="s">
        <v>8206</v>
      </c>
      <c r="K4093" s="234" t="s">
        <v>50</v>
      </c>
      <c r="L4093" s="238" t="s">
        <v>10086</v>
      </c>
      <c r="M4093" s="237" t="s">
        <v>7363</v>
      </c>
      <c r="N4093" s="237" t="s">
        <v>8216</v>
      </c>
      <c r="O4093" s="145" t="s">
        <v>10087</v>
      </c>
      <c r="P4093" s="145"/>
      <c r="Q4093" s="207"/>
      <c r="R4093" s="145"/>
      <c r="S4093" s="145">
        <v>2428</v>
      </c>
      <c r="T4093" s="145" t="s">
        <v>8218</v>
      </c>
      <c r="U4093" s="145" t="e">
        <f>VLOOKUP(B4093,'[1]Du lieu in bang'!$C$2:$BB$1395,20,0)</f>
        <v>#N/A</v>
      </c>
      <c r="V4093" s="145" t="e">
        <f>VLOOKUP(B4093,'[1]Du lieu in bang'!$C$2:$BB$1395,21,0)</f>
        <v>#N/A</v>
      </c>
      <c r="W4093" s="146"/>
    </row>
    <row r="4094" spans="1:23" s="147" customFormat="1" ht="38.25" x14ac:dyDescent="0.25">
      <c r="A4094" s="212">
        <v>1485</v>
      </c>
      <c r="B4094" s="212" t="str">
        <f t="shared" si="18"/>
        <v>Nguyen Thi Minh02/05/1983</v>
      </c>
      <c r="C4094" s="145" t="s">
        <v>10088</v>
      </c>
      <c r="D4094" s="184" t="s">
        <v>10089</v>
      </c>
      <c r="E4094" s="184"/>
      <c r="F4094" s="145" t="s">
        <v>202</v>
      </c>
      <c r="G4094" s="220" t="s">
        <v>203</v>
      </c>
      <c r="H4094" s="145" t="s">
        <v>137</v>
      </c>
      <c r="I4094" s="145" t="s">
        <v>54</v>
      </c>
      <c r="J4094" s="145" t="s">
        <v>8206</v>
      </c>
      <c r="K4094" s="234" t="s">
        <v>50</v>
      </c>
      <c r="L4094" s="238" t="s">
        <v>10090</v>
      </c>
      <c r="M4094" s="239" t="s">
        <v>10091</v>
      </c>
      <c r="N4094" s="237" t="s">
        <v>10092</v>
      </c>
      <c r="O4094" s="145" t="s">
        <v>10093</v>
      </c>
      <c r="P4094" s="145"/>
      <c r="Q4094" s="207"/>
      <c r="R4094" s="145"/>
      <c r="S4094" s="145">
        <v>2429</v>
      </c>
      <c r="T4094" s="145" t="s">
        <v>8218</v>
      </c>
      <c r="U4094" s="145" t="e">
        <f>VLOOKUP(B4094,'[1]Du lieu in bang'!$C$2:$BB$1395,20,0)</f>
        <v>#N/A</v>
      </c>
      <c r="V4094" s="145" t="e">
        <f>VLOOKUP(B4094,'[1]Du lieu in bang'!$C$2:$BB$1395,21,0)</f>
        <v>#N/A</v>
      </c>
      <c r="W4094" s="146"/>
    </row>
    <row r="4095" spans="1:23" s="147" customFormat="1" ht="38.25" x14ac:dyDescent="0.25">
      <c r="A4095" s="212">
        <v>1486</v>
      </c>
      <c r="B4095" s="212" t="str">
        <f t="shared" si="18"/>
        <v>Dang Thi Thanh Nga14/09/1981</v>
      </c>
      <c r="C4095" s="145" t="s">
        <v>10094</v>
      </c>
      <c r="D4095" s="184" t="s">
        <v>10095</v>
      </c>
      <c r="E4095" s="184"/>
      <c r="F4095" s="145" t="s">
        <v>209</v>
      </c>
      <c r="G4095" s="220" t="s">
        <v>210</v>
      </c>
      <c r="H4095" s="145" t="s">
        <v>46</v>
      </c>
      <c r="I4095" s="145" t="s">
        <v>54</v>
      </c>
      <c r="J4095" s="145" t="s">
        <v>8206</v>
      </c>
      <c r="K4095" s="234" t="s">
        <v>50</v>
      </c>
      <c r="L4095" s="238" t="s">
        <v>10096</v>
      </c>
      <c r="M4095" s="239" t="s">
        <v>8732</v>
      </c>
      <c r="N4095" s="237" t="s">
        <v>8216</v>
      </c>
      <c r="O4095" s="145" t="s">
        <v>10097</v>
      </c>
      <c r="P4095" s="145"/>
      <c r="Q4095" s="207"/>
      <c r="R4095" s="145"/>
      <c r="S4095" s="145">
        <v>2430</v>
      </c>
      <c r="T4095" s="145" t="s">
        <v>8218</v>
      </c>
      <c r="U4095" s="145" t="e">
        <f>VLOOKUP(B4095,'[1]Du lieu in bang'!$C$2:$BB$1395,20,0)</f>
        <v>#N/A</v>
      </c>
      <c r="V4095" s="145" t="e">
        <f>VLOOKUP(B4095,'[1]Du lieu in bang'!$C$2:$BB$1395,21,0)</f>
        <v>#N/A</v>
      </c>
      <c r="W4095" s="146"/>
    </row>
    <row r="4096" spans="1:23" s="147" customFormat="1" ht="38.25" x14ac:dyDescent="0.25">
      <c r="A4096" s="212">
        <v>1487</v>
      </c>
      <c r="B4096" s="212" t="str">
        <f t="shared" si="18"/>
        <v>Nguyen Thi Nguyet Nuong02/02/1984</v>
      </c>
      <c r="C4096" s="145" t="s">
        <v>10098</v>
      </c>
      <c r="D4096" s="184" t="s">
        <v>10099</v>
      </c>
      <c r="E4096" s="184"/>
      <c r="F4096" s="145" t="s">
        <v>223</v>
      </c>
      <c r="G4096" s="220" t="s">
        <v>224</v>
      </c>
      <c r="H4096" s="145" t="s">
        <v>108</v>
      </c>
      <c r="I4096" s="145" t="s">
        <v>65</v>
      </c>
      <c r="J4096" s="145" t="s">
        <v>8206</v>
      </c>
      <c r="K4096" s="234" t="s">
        <v>50</v>
      </c>
      <c r="L4096" s="238" t="s">
        <v>10100</v>
      </c>
      <c r="M4096" s="237" t="s">
        <v>8565</v>
      </c>
      <c r="N4096" s="237" t="s">
        <v>8216</v>
      </c>
      <c r="O4096" s="145" t="s">
        <v>10101</v>
      </c>
      <c r="P4096" s="145"/>
      <c r="Q4096" s="207"/>
      <c r="R4096" s="145"/>
      <c r="S4096" s="145">
        <v>2431</v>
      </c>
      <c r="T4096" s="145" t="s">
        <v>8218</v>
      </c>
      <c r="U4096" s="145" t="e">
        <f>VLOOKUP(B4096,'[1]Du lieu in bang'!$C$2:$BB$1395,20,0)</f>
        <v>#N/A</v>
      </c>
      <c r="V4096" s="145" t="e">
        <f>VLOOKUP(B4096,'[1]Du lieu in bang'!$C$2:$BB$1395,21,0)</f>
        <v>#N/A</v>
      </c>
      <c r="W4096" s="146"/>
    </row>
    <row r="4097" spans="1:23" s="147" customFormat="1" ht="51" x14ac:dyDescent="0.25">
      <c r="A4097" s="212">
        <v>1488</v>
      </c>
      <c r="B4097" s="212" t="str">
        <f t="shared" si="18"/>
        <v>Vo Hong Quang24/01/1988</v>
      </c>
      <c r="C4097" s="145" t="s">
        <v>10102</v>
      </c>
      <c r="D4097" s="184" t="s">
        <v>10103</v>
      </c>
      <c r="E4097" s="184"/>
      <c r="F4097" s="145" t="s">
        <v>231</v>
      </c>
      <c r="G4097" s="220" t="s">
        <v>232</v>
      </c>
      <c r="H4097" s="145" t="s">
        <v>100</v>
      </c>
      <c r="I4097" s="145" t="s">
        <v>145</v>
      </c>
      <c r="J4097" s="145" t="s">
        <v>8206</v>
      </c>
      <c r="K4097" s="234" t="s">
        <v>50</v>
      </c>
      <c r="L4097" s="238" t="s">
        <v>10104</v>
      </c>
      <c r="M4097" s="240" t="s">
        <v>8215</v>
      </c>
      <c r="N4097" s="237" t="s">
        <v>10105</v>
      </c>
      <c r="O4097" s="145" t="s">
        <v>10106</v>
      </c>
      <c r="P4097" s="145"/>
      <c r="Q4097" s="207"/>
      <c r="R4097" s="145"/>
      <c r="S4097" s="145">
        <v>2432</v>
      </c>
      <c r="T4097" s="145" t="s">
        <v>8218</v>
      </c>
      <c r="U4097" s="145" t="e">
        <f>VLOOKUP(B4097,'[1]Du lieu in bang'!$C$2:$BB$1395,20,0)</f>
        <v>#N/A</v>
      </c>
      <c r="V4097" s="145" t="e">
        <f>VLOOKUP(B4097,'[1]Du lieu in bang'!$C$2:$BB$1395,21,0)</f>
        <v>#N/A</v>
      </c>
      <c r="W4097" s="146"/>
    </row>
    <row r="4098" spans="1:23" s="147" customFormat="1" ht="25.5" x14ac:dyDescent="0.25">
      <c r="A4098" s="212">
        <v>1489</v>
      </c>
      <c r="B4098" s="212" t="str">
        <f t="shared" si="18"/>
        <v>Le Manh Toan29/09/1985</v>
      </c>
      <c r="C4098" s="145" t="s">
        <v>10107</v>
      </c>
      <c r="D4098" s="184" t="s">
        <v>10108</v>
      </c>
      <c r="E4098" s="184"/>
      <c r="F4098" s="145" t="s">
        <v>246</v>
      </c>
      <c r="G4098" s="220" t="s">
        <v>247</v>
      </c>
      <c r="H4098" s="145" t="s">
        <v>248</v>
      </c>
      <c r="I4098" s="145" t="s">
        <v>145</v>
      </c>
      <c r="J4098" s="145" t="s">
        <v>8206</v>
      </c>
      <c r="K4098" s="234" t="s">
        <v>50</v>
      </c>
      <c r="L4098" s="238" t="s">
        <v>10109</v>
      </c>
      <c r="M4098" s="237" t="s">
        <v>8532</v>
      </c>
      <c r="N4098" s="237" t="s">
        <v>8216</v>
      </c>
      <c r="O4098" s="145" t="s">
        <v>10110</v>
      </c>
      <c r="P4098" s="145"/>
      <c r="Q4098" s="207"/>
      <c r="R4098" s="145"/>
      <c r="S4098" s="145">
        <v>2433</v>
      </c>
      <c r="T4098" s="145" t="s">
        <v>8218</v>
      </c>
      <c r="U4098" s="145" t="e">
        <f>VLOOKUP(B4098,'[1]Du lieu in bang'!$C$2:$BB$1395,20,0)</f>
        <v>#N/A</v>
      </c>
      <c r="V4098" s="145" t="e">
        <f>VLOOKUP(B4098,'[1]Du lieu in bang'!$C$2:$BB$1395,21,0)</f>
        <v>#N/A</v>
      </c>
      <c r="W4098" s="146"/>
    </row>
    <row r="4099" spans="1:23" s="147" customFormat="1" ht="45" x14ac:dyDescent="0.25">
      <c r="A4099" s="212">
        <v>1490</v>
      </c>
      <c r="B4099" s="212" t="str">
        <f t="shared" si="18"/>
        <v>Dinh Thanh Tu05/08/1988</v>
      </c>
      <c r="C4099" s="145" t="s">
        <v>10111</v>
      </c>
      <c r="D4099" s="184" t="s">
        <v>10112</v>
      </c>
      <c r="E4099" s="184"/>
      <c r="F4099" s="145" t="s">
        <v>255</v>
      </c>
      <c r="G4099" s="220" t="s">
        <v>256</v>
      </c>
      <c r="H4099" s="145" t="s">
        <v>257</v>
      </c>
      <c r="I4099" s="145" t="s">
        <v>65</v>
      </c>
      <c r="J4099" s="145" t="s">
        <v>8206</v>
      </c>
      <c r="K4099" s="234" t="s">
        <v>50</v>
      </c>
      <c r="L4099" s="238" t="s">
        <v>10113</v>
      </c>
      <c r="M4099" s="237" t="s">
        <v>8256</v>
      </c>
      <c r="N4099" s="237" t="s">
        <v>8216</v>
      </c>
      <c r="O4099" s="145" t="s">
        <v>10114</v>
      </c>
      <c r="P4099" s="145"/>
      <c r="Q4099" s="207"/>
      <c r="R4099" s="145"/>
      <c r="S4099" s="145">
        <v>2434</v>
      </c>
      <c r="T4099" s="145" t="s">
        <v>8218</v>
      </c>
      <c r="U4099" s="145" t="e">
        <f>VLOOKUP(B4099,'[1]Du lieu in bang'!$C$2:$BB$1395,20,0)</f>
        <v>#N/A</v>
      </c>
      <c r="V4099" s="145" t="e">
        <f>VLOOKUP(B4099,'[1]Du lieu in bang'!$C$2:$BB$1395,21,0)</f>
        <v>#N/A</v>
      </c>
      <c r="W4099" s="146"/>
    </row>
    <row r="4100" spans="1:23" s="147" customFormat="1" ht="25.5" x14ac:dyDescent="0.25">
      <c r="A4100" s="212">
        <v>1491</v>
      </c>
      <c r="B4100" s="212" t="str">
        <f t="shared" si="18"/>
        <v>Dao Thi Tu Uyen16/10/1987</v>
      </c>
      <c r="C4100" s="145" t="s">
        <v>10115</v>
      </c>
      <c r="D4100" s="184" t="s">
        <v>10116</v>
      </c>
      <c r="E4100" s="184"/>
      <c r="F4100" s="145" t="s">
        <v>267</v>
      </c>
      <c r="G4100" s="220" t="s">
        <v>268</v>
      </c>
      <c r="H4100" s="145" t="s">
        <v>46</v>
      </c>
      <c r="I4100" s="145" t="s">
        <v>65</v>
      </c>
      <c r="J4100" s="145" t="s">
        <v>8206</v>
      </c>
      <c r="K4100" s="234" t="s">
        <v>50</v>
      </c>
      <c r="L4100" s="238" t="s">
        <v>10117</v>
      </c>
      <c r="M4100" s="237" t="s">
        <v>9323</v>
      </c>
      <c r="N4100" s="237" t="s">
        <v>8216</v>
      </c>
      <c r="O4100" s="145" t="s">
        <v>10118</v>
      </c>
      <c r="P4100" s="145"/>
      <c r="Q4100" s="207"/>
      <c r="R4100" s="145"/>
      <c r="S4100" s="145">
        <v>2435</v>
      </c>
      <c r="T4100" s="145" t="s">
        <v>8218</v>
      </c>
      <c r="U4100" s="145" t="e">
        <f>VLOOKUP(B4100,'[1]Du lieu in bang'!$C$2:$BB$1395,20,0)</f>
        <v>#N/A</v>
      </c>
      <c r="V4100" s="145" t="e">
        <f>VLOOKUP(B4100,'[1]Du lieu in bang'!$C$2:$BB$1395,21,0)</f>
        <v>#N/A</v>
      </c>
      <c r="W4100" s="146"/>
    </row>
    <row r="4101" spans="1:23" s="147" customFormat="1" ht="25.5" x14ac:dyDescent="0.25">
      <c r="A4101" s="212">
        <v>1492</v>
      </c>
      <c r="B4101" s="212" t="str">
        <f t="shared" si="18"/>
        <v>Pham Thi Van01/08/1987</v>
      </c>
      <c r="C4101" s="145" t="s">
        <v>10119</v>
      </c>
      <c r="D4101" s="184" t="s">
        <v>10120</v>
      </c>
      <c r="E4101" s="184"/>
      <c r="F4101" s="145" t="s">
        <v>269</v>
      </c>
      <c r="G4101" s="220" t="s">
        <v>270</v>
      </c>
      <c r="H4101" s="145" t="s">
        <v>80</v>
      </c>
      <c r="I4101" s="145" t="s">
        <v>54</v>
      </c>
      <c r="J4101" s="145" t="s">
        <v>8206</v>
      </c>
      <c r="K4101" s="234" t="s">
        <v>50</v>
      </c>
      <c r="L4101" s="238" t="s">
        <v>10121</v>
      </c>
      <c r="M4101" s="239" t="s">
        <v>10122</v>
      </c>
      <c r="N4101" s="237" t="s">
        <v>10123</v>
      </c>
      <c r="O4101" s="145" t="s">
        <v>10124</v>
      </c>
      <c r="P4101" s="145"/>
      <c r="Q4101" s="207"/>
      <c r="R4101" s="145"/>
      <c r="S4101" s="145">
        <v>2436</v>
      </c>
      <c r="T4101" s="145" t="s">
        <v>8218</v>
      </c>
      <c r="U4101" s="145" t="e">
        <f>VLOOKUP(B4101,'[1]Du lieu in bang'!$C$2:$BB$1395,20,0)</f>
        <v>#N/A</v>
      </c>
      <c r="V4101" s="145" t="e">
        <f>VLOOKUP(B4101,'[1]Du lieu in bang'!$C$2:$BB$1395,21,0)</f>
        <v>#N/A</v>
      </c>
      <c r="W4101" s="146"/>
    </row>
    <row r="4102" spans="1:23" s="147" customFormat="1" ht="25.5" x14ac:dyDescent="0.25">
      <c r="A4102" s="212">
        <v>1493</v>
      </c>
      <c r="B4102" s="212" t="str">
        <f t="shared" si="18"/>
        <v>Doan Thi Lan Anh17/08/1986</v>
      </c>
      <c r="C4102" s="145" t="s">
        <v>10125</v>
      </c>
      <c r="D4102" s="184" t="s">
        <v>10126</v>
      </c>
      <c r="E4102" s="184"/>
      <c r="F4102" s="145" t="s">
        <v>87</v>
      </c>
      <c r="G4102" s="220" t="s">
        <v>88</v>
      </c>
      <c r="H4102" s="145" t="s">
        <v>89</v>
      </c>
      <c r="I4102" s="145" t="s">
        <v>54</v>
      </c>
      <c r="J4102" s="145" t="s">
        <v>8206</v>
      </c>
      <c r="K4102" s="234" t="s">
        <v>50</v>
      </c>
      <c r="L4102" s="238" t="s">
        <v>10127</v>
      </c>
      <c r="M4102" s="237" t="s">
        <v>8778</v>
      </c>
      <c r="N4102" s="237" t="s">
        <v>8216</v>
      </c>
      <c r="O4102" s="145" t="s">
        <v>10128</v>
      </c>
      <c r="P4102" s="145"/>
      <c r="Q4102" s="207"/>
      <c r="R4102" s="145"/>
      <c r="S4102" s="145">
        <v>2437</v>
      </c>
      <c r="T4102" s="145" t="s">
        <v>8218</v>
      </c>
      <c r="U4102" s="145" t="e">
        <f>VLOOKUP(B4102,'[1]Du lieu in bang'!$C$2:$BB$1395,20,0)</f>
        <v>#N/A</v>
      </c>
      <c r="V4102" s="145" t="e">
        <f>VLOOKUP(B4102,'[1]Du lieu in bang'!$C$2:$BB$1395,21,0)</f>
        <v>#N/A</v>
      </c>
      <c r="W4102" s="146"/>
    </row>
    <row r="4103" spans="1:23" s="147" customFormat="1" ht="38.25" x14ac:dyDescent="0.25">
      <c r="A4103" s="212">
        <v>1495</v>
      </c>
      <c r="B4103" s="212" t="str">
        <f t="shared" si="18"/>
        <v>Vu Thi Thu Hai24/09/1987</v>
      </c>
      <c r="C4103" s="145" t="s">
        <v>10129</v>
      </c>
      <c r="D4103" s="184" t="s">
        <v>10130</v>
      </c>
      <c r="E4103" s="184"/>
      <c r="F4103" s="145" t="s">
        <v>111</v>
      </c>
      <c r="G4103" s="220" t="s">
        <v>112</v>
      </c>
      <c r="H4103" s="145" t="s">
        <v>113</v>
      </c>
      <c r="I4103" s="145" t="s">
        <v>65</v>
      </c>
      <c r="J4103" s="145" t="s">
        <v>8206</v>
      </c>
      <c r="K4103" s="234" t="s">
        <v>50</v>
      </c>
      <c r="L4103" s="238" t="s">
        <v>10131</v>
      </c>
      <c r="M4103" s="237" t="s">
        <v>8732</v>
      </c>
      <c r="N4103" s="237" t="s">
        <v>8216</v>
      </c>
      <c r="O4103" s="145" t="s">
        <v>10132</v>
      </c>
      <c r="P4103" s="145"/>
      <c r="Q4103" s="207"/>
      <c r="R4103" s="145"/>
      <c r="S4103" s="145">
        <v>2439</v>
      </c>
      <c r="T4103" s="145" t="s">
        <v>8218</v>
      </c>
      <c r="U4103" s="145" t="e">
        <f>VLOOKUP(B4103,'[1]Du lieu in bang'!$C$2:$BB$1395,20,0)</f>
        <v>#N/A</v>
      </c>
      <c r="V4103" s="145" t="e">
        <f>VLOOKUP(B4103,'[1]Du lieu in bang'!$C$2:$BB$1395,21,0)</f>
        <v>#N/A</v>
      </c>
      <c r="W4103" s="146"/>
    </row>
    <row r="4104" spans="1:23" s="147" customFormat="1" ht="25.5" x14ac:dyDescent="0.25">
      <c r="A4104" s="212">
        <v>1496</v>
      </c>
      <c r="B4104" s="212" t="str">
        <f t="shared" si="18"/>
        <v>Le Thi Khanh Hien06/11/1983</v>
      </c>
      <c r="C4104" s="145" t="s">
        <v>10133</v>
      </c>
      <c r="D4104" s="184" t="s">
        <v>10134</v>
      </c>
      <c r="E4104" s="184"/>
      <c r="F4104" s="145" t="s">
        <v>120</v>
      </c>
      <c r="G4104" s="220" t="s">
        <v>121</v>
      </c>
      <c r="H4104" s="145" t="s">
        <v>100</v>
      </c>
      <c r="I4104" s="145" t="s">
        <v>54</v>
      </c>
      <c r="J4104" s="145" t="s">
        <v>8206</v>
      </c>
      <c r="K4104" s="234" t="s">
        <v>50</v>
      </c>
      <c r="L4104" s="238" t="s">
        <v>10135</v>
      </c>
      <c r="M4104" s="237" t="s">
        <v>8261</v>
      </c>
      <c r="N4104" s="237" t="s">
        <v>8216</v>
      </c>
      <c r="O4104" s="145" t="s">
        <v>10136</v>
      </c>
      <c r="P4104" s="145"/>
      <c r="Q4104" s="207"/>
      <c r="R4104" s="145"/>
      <c r="S4104" s="145">
        <v>2440</v>
      </c>
      <c r="T4104" s="145" t="s">
        <v>8218</v>
      </c>
      <c r="U4104" s="145" t="e">
        <f>VLOOKUP(B4104,'[1]Du lieu in bang'!$C$2:$BB$1395,20,0)</f>
        <v>#N/A</v>
      </c>
      <c r="V4104" s="145" t="e">
        <f>VLOOKUP(B4104,'[1]Du lieu in bang'!$C$2:$BB$1395,21,0)</f>
        <v>#N/A</v>
      </c>
      <c r="W4104" s="146"/>
    </row>
    <row r="4105" spans="1:23" s="147" customFormat="1" ht="25.5" x14ac:dyDescent="0.25">
      <c r="A4105" s="212">
        <v>1497</v>
      </c>
      <c r="B4105" s="212" t="str">
        <f t="shared" si="18"/>
        <v>Vu Thi Hien16/07/1987</v>
      </c>
      <c r="C4105" s="145" t="s">
        <v>10137</v>
      </c>
      <c r="D4105" s="184" t="s">
        <v>10138</v>
      </c>
      <c r="E4105" s="184"/>
      <c r="F4105" s="145" t="s">
        <v>127</v>
      </c>
      <c r="G4105" s="220" t="s">
        <v>128</v>
      </c>
      <c r="H4105" s="145" t="s">
        <v>129</v>
      </c>
      <c r="I4105" s="145" t="s">
        <v>65</v>
      </c>
      <c r="J4105" s="145" t="s">
        <v>8206</v>
      </c>
      <c r="K4105" s="234" t="s">
        <v>50</v>
      </c>
      <c r="L4105" s="238" t="s">
        <v>10139</v>
      </c>
      <c r="M4105" s="237" t="s">
        <v>7363</v>
      </c>
      <c r="N4105" s="237" t="s">
        <v>8216</v>
      </c>
      <c r="O4105" s="145" t="s">
        <v>10140</v>
      </c>
      <c r="P4105" s="145"/>
      <c r="Q4105" s="207"/>
      <c r="R4105" s="145"/>
      <c r="S4105" s="145">
        <v>2441</v>
      </c>
      <c r="T4105" s="145" t="s">
        <v>8218</v>
      </c>
      <c r="U4105" s="145" t="e">
        <f>VLOOKUP(B4105,'[1]Du lieu in bang'!$C$2:$BB$1395,20,0)</f>
        <v>#N/A</v>
      </c>
      <c r="V4105" s="145" t="e">
        <f>VLOOKUP(B4105,'[1]Du lieu in bang'!$C$2:$BB$1395,21,0)</f>
        <v>#N/A</v>
      </c>
      <c r="W4105" s="146"/>
    </row>
    <row r="4106" spans="1:23" s="147" customFormat="1" ht="38.25" x14ac:dyDescent="0.25">
      <c r="A4106" s="212">
        <v>1498</v>
      </c>
      <c r="B4106" s="212" t="str">
        <f t="shared" si="18"/>
        <v>Nguyen Thi Thuy Hoa27/11/1987</v>
      </c>
      <c r="C4106" s="145" t="s">
        <v>10141</v>
      </c>
      <c r="D4106" s="184" t="s">
        <v>10142</v>
      </c>
      <c r="E4106" s="184"/>
      <c r="F4106" s="145" t="s">
        <v>132</v>
      </c>
      <c r="G4106" s="220" t="s">
        <v>133</v>
      </c>
      <c r="H4106" s="145" t="s">
        <v>129</v>
      </c>
      <c r="I4106" s="145" t="s">
        <v>54</v>
      </c>
      <c r="J4106" s="145" t="s">
        <v>8206</v>
      </c>
      <c r="K4106" s="234" t="s">
        <v>50</v>
      </c>
      <c r="L4106" s="238" t="s">
        <v>10143</v>
      </c>
      <c r="M4106" s="237" t="s">
        <v>10144</v>
      </c>
      <c r="N4106" s="237" t="s">
        <v>10145</v>
      </c>
      <c r="O4106" s="145" t="s">
        <v>10146</v>
      </c>
      <c r="P4106" s="145"/>
      <c r="Q4106" s="207"/>
      <c r="R4106" s="145"/>
      <c r="S4106" s="145">
        <v>2442</v>
      </c>
      <c r="T4106" s="145" t="s">
        <v>8218</v>
      </c>
      <c r="U4106" s="145" t="e">
        <f>VLOOKUP(B4106,'[1]Du lieu in bang'!$C$2:$BB$1395,20,0)</f>
        <v>#N/A</v>
      </c>
      <c r="V4106" s="145" t="e">
        <f>VLOOKUP(B4106,'[1]Du lieu in bang'!$C$2:$BB$1395,21,0)</f>
        <v>#N/A</v>
      </c>
      <c r="W4106" s="146"/>
    </row>
    <row r="4107" spans="1:23" s="147" customFormat="1" ht="25.5" x14ac:dyDescent="0.25">
      <c r="A4107" s="212">
        <v>1499</v>
      </c>
      <c r="B4107" s="212" t="str">
        <f t="shared" si="18"/>
        <v>Le Van Hung12/02/1987</v>
      </c>
      <c r="C4107" s="145" t="s">
        <v>10147</v>
      </c>
      <c r="D4107" s="184" t="s">
        <v>10148</v>
      </c>
      <c r="E4107" s="184"/>
      <c r="F4107" s="145" t="s">
        <v>144</v>
      </c>
      <c r="G4107" s="220" t="s">
        <v>146</v>
      </c>
      <c r="H4107" s="145" t="s">
        <v>100</v>
      </c>
      <c r="I4107" s="145" t="s">
        <v>145</v>
      </c>
      <c r="J4107" s="145" t="s">
        <v>8206</v>
      </c>
      <c r="K4107" s="234" t="s">
        <v>50</v>
      </c>
      <c r="L4107" s="238" t="s">
        <v>10149</v>
      </c>
      <c r="M4107" s="239" t="s">
        <v>9105</v>
      </c>
      <c r="N4107" s="237" t="s">
        <v>8216</v>
      </c>
      <c r="O4107" s="145" t="s">
        <v>10150</v>
      </c>
      <c r="P4107" s="145"/>
      <c r="Q4107" s="207"/>
      <c r="R4107" s="145"/>
      <c r="S4107" s="145">
        <v>2443</v>
      </c>
      <c r="T4107" s="145" t="s">
        <v>8218</v>
      </c>
      <c r="U4107" s="145" t="e">
        <f>VLOOKUP(B4107,'[1]Du lieu in bang'!$C$2:$BB$1395,20,0)</f>
        <v>#N/A</v>
      </c>
      <c r="V4107" s="145" t="e">
        <f>VLOOKUP(B4107,'[1]Du lieu in bang'!$C$2:$BB$1395,21,0)</f>
        <v>#N/A</v>
      </c>
      <c r="W4107" s="146"/>
    </row>
    <row r="4108" spans="1:23" s="147" customFormat="1" ht="25.5" x14ac:dyDescent="0.25">
      <c r="A4108" s="212">
        <v>1500</v>
      </c>
      <c r="B4108" s="212" t="str">
        <f t="shared" si="18"/>
        <v>Bui Thu Huong07/09/1984</v>
      </c>
      <c r="C4108" s="145" t="s">
        <v>10151</v>
      </c>
      <c r="D4108" s="184" t="s">
        <v>10152</v>
      </c>
      <c r="E4108" s="184"/>
      <c r="F4108" s="145" t="s">
        <v>152</v>
      </c>
      <c r="G4108" s="220" t="s">
        <v>153</v>
      </c>
      <c r="H4108" s="145" t="s">
        <v>46</v>
      </c>
      <c r="I4108" s="145" t="s">
        <v>54</v>
      </c>
      <c r="J4108" s="145" t="s">
        <v>8206</v>
      </c>
      <c r="K4108" s="234" t="s">
        <v>50</v>
      </c>
      <c r="L4108" s="238" t="s">
        <v>10153</v>
      </c>
      <c r="M4108" s="237" t="s">
        <v>10154</v>
      </c>
      <c r="N4108" s="237" t="s">
        <v>10155</v>
      </c>
      <c r="O4108" s="145" t="s">
        <v>10156</v>
      </c>
      <c r="P4108" s="145"/>
      <c r="Q4108" s="207"/>
      <c r="R4108" s="145"/>
      <c r="S4108" s="145">
        <v>2444</v>
      </c>
      <c r="T4108" s="145" t="s">
        <v>8218</v>
      </c>
      <c r="U4108" s="145" t="e">
        <f>VLOOKUP(B4108,'[1]Du lieu in bang'!$C$2:$BB$1395,20,0)</f>
        <v>#N/A</v>
      </c>
      <c r="V4108" s="145" t="e">
        <f>VLOOKUP(B4108,'[1]Du lieu in bang'!$C$2:$BB$1395,21,0)</f>
        <v>#N/A</v>
      </c>
      <c r="W4108" s="146"/>
    </row>
    <row r="4109" spans="1:23" s="147" customFormat="1" ht="25.5" x14ac:dyDescent="0.25">
      <c r="A4109" s="212">
        <v>1501</v>
      </c>
      <c r="B4109" s="212" t="str">
        <f t="shared" si="18"/>
        <v>Ha Thu Huong05/11/1984</v>
      </c>
      <c r="C4109" s="145" t="s">
        <v>10157</v>
      </c>
      <c r="D4109" s="184" t="s">
        <v>10158</v>
      </c>
      <c r="E4109" s="184"/>
      <c r="F4109" s="145" t="s">
        <v>160</v>
      </c>
      <c r="G4109" s="220" t="s">
        <v>161</v>
      </c>
      <c r="H4109" s="145" t="s">
        <v>46</v>
      </c>
      <c r="I4109" s="145" t="s">
        <v>54</v>
      </c>
      <c r="J4109" s="145" t="s">
        <v>8206</v>
      </c>
      <c r="K4109" s="234" t="s">
        <v>50</v>
      </c>
      <c r="L4109" s="238" t="s">
        <v>10159</v>
      </c>
      <c r="M4109" s="237" t="s">
        <v>8327</v>
      </c>
      <c r="N4109" s="237" t="s">
        <v>8328</v>
      </c>
      <c r="O4109" s="145" t="s">
        <v>10160</v>
      </c>
      <c r="P4109" s="145"/>
      <c r="Q4109" s="207"/>
      <c r="R4109" s="145"/>
      <c r="S4109" s="145">
        <v>2445</v>
      </c>
      <c r="T4109" s="145" t="s">
        <v>8218</v>
      </c>
      <c r="U4109" s="145" t="e">
        <f>VLOOKUP(B4109,'[1]Du lieu in bang'!$C$2:$BB$1395,20,0)</f>
        <v>#N/A</v>
      </c>
      <c r="V4109" s="145" t="e">
        <f>VLOOKUP(B4109,'[1]Du lieu in bang'!$C$2:$BB$1395,21,0)</f>
        <v>#N/A</v>
      </c>
      <c r="W4109" s="146"/>
    </row>
    <row r="4110" spans="1:23" s="147" customFormat="1" ht="38.25" x14ac:dyDescent="0.25">
      <c r="A4110" s="212">
        <v>1502</v>
      </c>
      <c r="B4110" s="212" t="str">
        <f t="shared" si="18"/>
        <v>Mai Xuan Lan11/08/1974</v>
      </c>
      <c r="C4110" s="145" t="s">
        <v>10161</v>
      </c>
      <c r="D4110" s="184" t="s">
        <v>10162</v>
      </c>
      <c r="E4110" s="184"/>
      <c r="F4110" s="145" t="s">
        <v>187</v>
      </c>
      <c r="G4110" s="220" t="s">
        <v>188</v>
      </c>
      <c r="H4110" s="145" t="s">
        <v>46</v>
      </c>
      <c r="I4110" s="145" t="s">
        <v>44</v>
      </c>
      <c r="J4110" s="145" t="s">
        <v>8206</v>
      </c>
      <c r="K4110" s="234" t="s">
        <v>50</v>
      </c>
      <c r="L4110" s="238" t="s">
        <v>10163</v>
      </c>
      <c r="M4110" s="237" t="s">
        <v>10164</v>
      </c>
      <c r="N4110" s="237" t="s">
        <v>10165</v>
      </c>
      <c r="O4110" s="145" t="s">
        <v>10166</v>
      </c>
      <c r="P4110" s="145"/>
      <c r="Q4110" s="207"/>
      <c r="R4110" s="145"/>
      <c r="S4110" s="145">
        <v>2446</v>
      </c>
      <c r="T4110" s="145" t="s">
        <v>8218</v>
      </c>
      <c r="U4110" s="145" t="e">
        <f>VLOOKUP(B4110,'[1]Du lieu in bang'!$C$2:$BB$1395,20,0)</f>
        <v>#N/A</v>
      </c>
      <c r="V4110" s="145" t="e">
        <f>VLOOKUP(B4110,'[1]Du lieu in bang'!$C$2:$BB$1395,21,0)</f>
        <v>#N/A</v>
      </c>
      <c r="W4110" s="146"/>
    </row>
    <row r="4111" spans="1:23" s="147" customFormat="1" ht="38.25" x14ac:dyDescent="0.25">
      <c r="A4111" s="212">
        <v>1503</v>
      </c>
      <c r="B4111" s="212" t="str">
        <f t="shared" si="18"/>
        <v>Nguyen Thuy Linh26/07/1987</v>
      </c>
      <c r="C4111" s="145" t="s">
        <v>10167</v>
      </c>
      <c r="D4111" s="184" t="s">
        <v>10168</v>
      </c>
      <c r="E4111" s="184"/>
      <c r="F4111" s="145" t="s">
        <v>191</v>
      </c>
      <c r="G4111" s="220" t="s">
        <v>192</v>
      </c>
      <c r="H4111" s="145" t="s">
        <v>193</v>
      </c>
      <c r="I4111" s="145" t="s">
        <v>65</v>
      </c>
      <c r="J4111" s="145" t="s">
        <v>8206</v>
      </c>
      <c r="K4111" s="234" t="s">
        <v>50</v>
      </c>
      <c r="L4111" s="238" t="s">
        <v>10169</v>
      </c>
      <c r="M4111" s="237" t="s">
        <v>8579</v>
      </c>
      <c r="N4111" s="237" t="s">
        <v>8216</v>
      </c>
      <c r="O4111" s="145" t="s">
        <v>10170</v>
      </c>
      <c r="P4111" s="145"/>
      <c r="Q4111" s="207"/>
      <c r="R4111" s="145"/>
      <c r="S4111" s="145">
        <v>2447</v>
      </c>
      <c r="T4111" s="145" t="s">
        <v>8218</v>
      </c>
      <c r="U4111" s="145" t="e">
        <f>VLOOKUP(B4111,'[1]Du lieu in bang'!$C$2:$BB$1395,20,0)</f>
        <v>#N/A</v>
      </c>
      <c r="V4111" s="145" t="e">
        <f>VLOOKUP(B4111,'[1]Du lieu in bang'!$C$2:$BB$1395,21,0)</f>
        <v>#N/A</v>
      </c>
      <c r="W4111" s="146"/>
    </row>
    <row r="4112" spans="1:23" s="147" customFormat="1" ht="33.75" x14ac:dyDescent="0.25">
      <c r="A4112" s="212">
        <v>1504</v>
      </c>
      <c r="B4112" s="212" t="str">
        <f t="shared" si="18"/>
        <v>Le Hong Minh22/08/1988</v>
      </c>
      <c r="C4112" s="145" t="s">
        <v>10171</v>
      </c>
      <c r="D4112" s="184" t="s">
        <v>10172</v>
      </c>
      <c r="E4112" s="184"/>
      <c r="F4112" s="145" t="s">
        <v>199</v>
      </c>
      <c r="G4112" s="220" t="s">
        <v>200</v>
      </c>
      <c r="H4112" s="145" t="s">
        <v>46</v>
      </c>
      <c r="I4112" s="145" t="s">
        <v>54</v>
      </c>
      <c r="J4112" s="145" t="s">
        <v>8206</v>
      </c>
      <c r="K4112" s="234" t="s">
        <v>50</v>
      </c>
      <c r="L4112" s="238" t="s">
        <v>10173</v>
      </c>
      <c r="M4112" s="237" t="s">
        <v>7328</v>
      </c>
      <c r="N4112" s="237" t="s">
        <v>8216</v>
      </c>
      <c r="O4112" s="145" t="s">
        <v>10174</v>
      </c>
      <c r="P4112" s="145"/>
      <c r="Q4112" s="207"/>
      <c r="R4112" s="145"/>
      <c r="S4112" s="145">
        <v>2448</v>
      </c>
      <c r="T4112" s="145" t="s">
        <v>8218</v>
      </c>
      <c r="U4112" s="145" t="e">
        <f>VLOOKUP(B4112,'[1]Du lieu in bang'!$C$2:$BB$1395,20,0)</f>
        <v>#N/A</v>
      </c>
      <c r="V4112" s="145" t="e">
        <f>VLOOKUP(B4112,'[1]Du lieu in bang'!$C$2:$BB$1395,21,0)</f>
        <v>#N/A</v>
      </c>
      <c r="W4112" s="146"/>
    </row>
    <row r="4113" spans="1:23" s="147" customFormat="1" ht="25.5" x14ac:dyDescent="0.25">
      <c r="A4113" s="212">
        <v>1505</v>
      </c>
      <c r="B4113" s="212" t="str">
        <f t="shared" si="18"/>
        <v>Vu Thanh Nam14/11/1977</v>
      </c>
      <c r="C4113" s="145" t="s">
        <v>10175</v>
      </c>
      <c r="D4113" s="184" t="s">
        <v>10176</v>
      </c>
      <c r="E4113" s="184"/>
      <c r="F4113" s="145" t="s">
        <v>205</v>
      </c>
      <c r="G4113" s="220" t="s">
        <v>206</v>
      </c>
      <c r="H4113" s="145" t="s">
        <v>129</v>
      </c>
      <c r="I4113" s="145" t="s">
        <v>44</v>
      </c>
      <c r="J4113" s="145" t="s">
        <v>8206</v>
      </c>
      <c r="K4113" s="234" t="s">
        <v>50</v>
      </c>
      <c r="L4113" s="238" t="s">
        <v>10177</v>
      </c>
      <c r="M4113" s="237" t="s">
        <v>10178</v>
      </c>
      <c r="N4113" s="237" t="s">
        <v>10179</v>
      </c>
      <c r="O4113" s="145" t="s">
        <v>10180</v>
      </c>
      <c r="P4113" s="145"/>
      <c r="Q4113" s="207"/>
      <c r="R4113" s="145"/>
      <c r="S4113" s="145">
        <v>2449</v>
      </c>
      <c r="T4113" s="145" t="s">
        <v>8218</v>
      </c>
      <c r="U4113" s="145" t="e">
        <f>VLOOKUP(B4113,'[1]Du lieu in bang'!$C$2:$BB$1395,20,0)</f>
        <v>#N/A</v>
      </c>
      <c r="V4113" s="145" t="e">
        <f>VLOOKUP(B4113,'[1]Du lieu in bang'!$C$2:$BB$1395,21,0)</f>
        <v>#N/A</v>
      </c>
      <c r="W4113" s="146"/>
    </row>
    <row r="4114" spans="1:23" s="147" customFormat="1" ht="38.25" x14ac:dyDescent="0.25">
      <c r="A4114" s="212">
        <v>1506</v>
      </c>
      <c r="B4114" s="212" t="str">
        <f t="shared" si="18"/>
        <v>Nguyen Thi Thanh Ngoc13/06/1988</v>
      </c>
      <c r="C4114" s="145" t="s">
        <v>10181</v>
      </c>
      <c r="D4114" s="184" t="s">
        <v>10182</v>
      </c>
      <c r="E4114" s="184"/>
      <c r="F4114" s="145" t="s">
        <v>212</v>
      </c>
      <c r="G4114" s="220" t="s">
        <v>213</v>
      </c>
      <c r="H4114" s="145" t="s">
        <v>46</v>
      </c>
      <c r="I4114" s="145" t="s">
        <v>54</v>
      </c>
      <c r="J4114" s="145" t="s">
        <v>8206</v>
      </c>
      <c r="K4114" s="234" t="s">
        <v>50</v>
      </c>
      <c r="L4114" s="238" t="s">
        <v>10183</v>
      </c>
      <c r="M4114" s="237" t="s">
        <v>9727</v>
      </c>
      <c r="N4114" s="237" t="s">
        <v>8216</v>
      </c>
      <c r="O4114" s="145" t="s">
        <v>10184</v>
      </c>
      <c r="P4114" s="145"/>
      <c r="Q4114" s="207"/>
      <c r="R4114" s="145"/>
      <c r="S4114" s="145">
        <v>2450</v>
      </c>
      <c r="T4114" s="145" t="s">
        <v>8218</v>
      </c>
      <c r="U4114" s="145" t="e">
        <f>VLOOKUP(B4114,'[1]Du lieu in bang'!$C$2:$BB$1395,20,0)</f>
        <v>#N/A</v>
      </c>
      <c r="V4114" s="145" t="e">
        <f>VLOOKUP(B4114,'[1]Du lieu in bang'!$C$2:$BB$1395,21,0)</f>
        <v>#N/A</v>
      </c>
      <c r="W4114" s="146"/>
    </row>
    <row r="4115" spans="1:23" s="147" customFormat="1" ht="25.5" x14ac:dyDescent="0.25">
      <c r="A4115" s="212">
        <v>1507</v>
      </c>
      <c r="B4115" s="212" t="str">
        <f t="shared" si="18"/>
        <v>Hoang Hong Nhung23/10/1985</v>
      </c>
      <c r="C4115" s="145" t="s">
        <v>10185</v>
      </c>
      <c r="D4115" s="184" t="s">
        <v>10186</v>
      </c>
      <c r="E4115" s="184"/>
      <c r="F4115" s="145" t="s">
        <v>219</v>
      </c>
      <c r="G4115" s="220" t="s">
        <v>220</v>
      </c>
      <c r="H4115" s="145" t="s">
        <v>137</v>
      </c>
      <c r="I4115" s="145" t="s">
        <v>65</v>
      </c>
      <c r="J4115" s="145" t="s">
        <v>8206</v>
      </c>
      <c r="K4115" s="234" t="s">
        <v>50</v>
      </c>
      <c r="L4115" s="238" t="s">
        <v>10187</v>
      </c>
      <c r="M4115" s="237" t="s">
        <v>9323</v>
      </c>
      <c r="N4115" s="237" t="s">
        <v>8216</v>
      </c>
      <c r="O4115" s="145" t="s">
        <v>10188</v>
      </c>
      <c r="P4115" s="145"/>
      <c r="Q4115" s="207"/>
      <c r="R4115" s="145"/>
      <c r="S4115" s="145">
        <v>2451</v>
      </c>
      <c r="T4115" s="145" t="s">
        <v>8218</v>
      </c>
      <c r="U4115" s="145" t="e">
        <f>VLOOKUP(B4115,'[1]Du lieu in bang'!$C$2:$BB$1395,20,0)</f>
        <v>#N/A</v>
      </c>
      <c r="V4115" s="145" t="e">
        <f>VLOOKUP(B4115,'[1]Du lieu in bang'!$C$2:$BB$1395,21,0)</f>
        <v>#N/A</v>
      </c>
      <c r="W4115" s="146"/>
    </row>
    <row r="4116" spans="1:23" s="147" customFormat="1" ht="25.5" x14ac:dyDescent="0.25">
      <c r="A4116" s="212">
        <v>1508</v>
      </c>
      <c r="B4116" s="212" t="str">
        <f t="shared" si="18"/>
        <v>Pham Thanh Phuong07/04/1986</v>
      </c>
      <c r="C4116" s="145" t="s">
        <v>10189</v>
      </c>
      <c r="D4116" s="184" t="s">
        <v>10190</v>
      </c>
      <c r="E4116" s="184"/>
      <c r="F4116" s="145" t="s">
        <v>227</v>
      </c>
      <c r="G4116" s="220" t="s">
        <v>228</v>
      </c>
      <c r="H4116" s="145" t="s">
        <v>46</v>
      </c>
      <c r="I4116" s="145" t="s">
        <v>65</v>
      </c>
      <c r="J4116" s="145" t="s">
        <v>8206</v>
      </c>
      <c r="K4116" s="234" t="s">
        <v>50</v>
      </c>
      <c r="L4116" s="238" t="s">
        <v>10191</v>
      </c>
      <c r="M4116" s="237" t="s">
        <v>10122</v>
      </c>
      <c r="N4116" s="237" t="s">
        <v>10123</v>
      </c>
      <c r="O4116" s="145" t="s">
        <v>10192</v>
      </c>
      <c r="P4116" s="145"/>
      <c r="Q4116" s="207"/>
      <c r="R4116" s="145"/>
      <c r="S4116" s="145">
        <v>2452</v>
      </c>
      <c r="T4116" s="145" t="s">
        <v>8218</v>
      </c>
      <c r="U4116" s="145" t="e">
        <f>VLOOKUP(B4116,'[1]Du lieu in bang'!$C$2:$BB$1395,20,0)</f>
        <v>#N/A</v>
      </c>
      <c r="V4116" s="145" t="e">
        <f>VLOOKUP(B4116,'[1]Du lieu in bang'!$C$2:$BB$1395,21,0)</f>
        <v>#N/A</v>
      </c>
      <c r="W4116" s="146"/>
    </row>
    <row r="4117" spans="1:23" s="147" customFormat="1" ht="25.5" x14ac:dyDescent="0.25">
      <c r="A4117" s="212">
        <v>1509</v>
      </c>
      <c r="B4117" s="212" t="str">
        <f t="shared" si="18"/>
        <v>Nguyen Hoa Quyen22/01/1981</v>
      </c>
      <c r="C4117" s="145" t="s">
        <v>10193</v>
      </c>
      <c r="D4117" s="184" t="s">
        <v>10194</v>
      </c>
      <c r="E4117" s="184"/>
      <c r="F4117" s="145" t="s">
        <v>235</v>
      </c>
      <c r="G4117" s="220" t="s">
        <v>236</v>
      </c>
      <c r="H4117" s="145" t="s">
        <v>46</v>
      </c>
      <c r="I4117" s="145" t="s">
        <v>65</v>
      </c>
      <c r="J4117" s="145" t="s">
        <v>8206</v>
      </c>
      <c r="K4117" s="234" t="s">
        <v>50</v>
      </c>
      <c r="L4117" s="238" t="s">
        <v>10195</v>
      </c>
      <c r="M4117" s="237" t="s">
        <v>9323</v>
      </c>
      <c r="N4117" s="237" t="s">
        <v>8216</v>
      </c>
      <c r="O4117" s="145" t="s">
        <v>10196</v>
      </c>
      <c r="P4117" s="145"/>
      <c r="Q4117" s="207"/>
      <c r="R4117" s="145"/>
      <c r="S4117" s="145">
        <v>2453</v>
      </c>
      <c r="T4117" s="145" t="s">
        <v>8218</v>
      </c>
      <c r="U4117" s="145" t="e">
        <f>VLOOKUP(B4117,'[1]Du lieu in bang'!$C$2:$BB$1395,20,0)</f>
        <v>#N/A</v>
      </c>
      <c r="V4117" s="145" t="e">
        <f>VLOOKUP(B4117,'[1]Du lieu in bang'!$C$2:$BB$1395,21,0)</f>
        <v>#N/A</v>
      </c>
      <c r="W4117" s="146"/>
    </row>
    <row r="4118" spans="1:23" s="147" customFormat="1" ht="38.25" x14ac:dyDescent="0.25">
      <c r="A4118" s="212">
        <v>1510</v>
      </c>
      <c r="B4118" s="212" t="str">
        <f t="shared" si="18"/>
        <v>Hoang Thi Thom01/03/1985</v>
      </c>
      <c r="C4118" s="145" t="s">
        <v>10197</v>
      </c>
      <c r="D4118" s="184" t="s">
        <v>10198</v>
      </c>
      <c r="E4118" s="184"/>
      <c r="F4118" s="145" t="s">
        <v>239</v>
      </c>
      <c r="G4118" s="220" t="s">
        <v>240</v>
      </c>
      <c r="H4118" s="145" t="s">
        <v>100</v>
      </c>
      <c r="I4118" s="145" t="s">
        <v>65</v>
      </c>
      <c r="J4118" s="145" t="s">
        <v>8206</v>
      </c>
      <c r="K4118" s="234" t="s">
        <v>50</v>
      </c>
      <c r="L4118" s="238" t="s">
        <v>10199</v>
      </c>
      <c r="M4118" s="237" t="s">
        <v>9381</v>
      </c>
      <c r="N4118" s="237" t="s">
        <v>8216</v>
      </c>
      <c r="O4118" s="145" t="s">
        <v>10200</v>
      </c>
      <c r="P4118" s="145"/>
      <c r="Q4118" s="207"/>
      <c r="R4118" s="145"/>
      <c r="S4118" s="145">
        <v>2454</v>
      </c>
      <c r="T4118" s="145" t="s">
        <v>8218</v>
      </c>
      <c r="U4118" s="145" t="e">
        <f>VLOOKUP(B4118,'[1]Du lieu in bang'!$C$2:$BB$1395,20,0)</f>
        <v>#N/A</v>
      </c>
      <c r="V4118" s="145" t="e">
        <f>VLOOKUP(B4118,'[1]Du lieu in bang'!$C$2:$BB$1395,21,0)</f>
        <v>#N/A</v>
      </c>
      <c r="W4118" s="146"/>
    </row>
    <row r="4119" spans="1:23" s="147" customFormat="1" ht="25.5" x14ac:dyDescent="0.25">
      <c r="A4119" s="212">
        <v>1511</v>
      </c>
      <c r="B4119" s="212" t="str">
        <f t="shared" si="18"/>
        <v>Do Duc Toan27/08/1980</v>
      </c>
      <c r="C4119" s="145" t="s">
        <v>10201</v>
      </c>
      <c r="D4119" s="184" t="s">
        <v>10202</v>
      </c>
      <c r="E4119" s="184"/>
      <c r="F4119" s="145" t="s">
        <v>243</v>
      </c>
      <c r="G4119" s="220" t="s">
        <v>244</v>
      </c>
      <c r="H4119" s="145" t="s">
        <v>193</v>
      </c>
      <c r="I4119" s="145" t="s">
        <v>44</v>
      </c>
      <c r="J4119" s="145" t="s">
        <v>8206</v>
      </c>
      <c r="K4119" s="234" t="s">
        <v>50</v>
      </c>
      <c r="L4119" s="238" t="s">
        <v>10203</v>
      </c>
      <c r="M4119" s="237" t="s">
        <v>9727</v>
      </c>
      <c r="N4119" s="237" t="s">
        <v>8216</v>
      </c>
      <c r="O4119" s="145" t="s">
        <v>10204</v>
      </c>
      <c r="P4119" s="145"/>
      <c r="Q4119" s="207"/>
      <c r="R4119" s="145"/>
      <c r="S4119" s="145">
        <v>2455</v>
      </c>
      <c r="T4119" s="145" t="s">
        <v>8218</v>
      </c>
      <c r="U4119" s="145" t="e">
        <f>VLOOKUP(B4119,'[1]Du lieu in bang'!$C$2:$BB$1395,20,0)</f>
        <v>#N/A</v>
      </c>
      <c r="V4119" s="145" t="e">
        <f>VLOOKUP(B4119,'[1]Du lieu in bang'!$C$2:$BB$1395,21,0)</f>
        <v>#N/A</v>
      </c>
      <c r="W4119" s="146"/>
    </row>
    <row r="4120" spans="1:23" s="147" customFormat="1" ht="45" x14ac:dyDescent="0.25">
      <c r="A4120" s="212">
        <v>1512</v>
      </c>
      <c r="B4120" s="212" t="str">
        <f t="shared" si="18"/>
        <v>Phan Thi Ngoc Tu26/05/1985</v>
      </c>
      <c r="C4120" s="145" t="s">
        <v>10205</v>
      </c>
      <c r="D4120" s="184" t="s">
        <v>10206</v>
      </c>
      <c r="E4120" s="184"/>
      <c r="F4120" s="145" t="s">
        <v>259</v>
      </c>
      <c r="G4120" s="220" t="s">
        <v>260</v>
      </c>
      <c r="H4120" s="145" t="s">
        <v>129</v>
      </c>
      <c r="I4120" s="145" t="s">
        <v>54</v>
      </c>
      <c r="J4120" s="145" t="s">
        <v>8206</v>
      </c>
      <c r="K4120" s="234" t="s">
        <v>50</v>
      </c>
      <c r="L4120" s="238" t="s">
        <v>10207</v>
      </c>
      <c r="M4120" s="237" t="s">
        <v>10208</v>
      </c>
      <c r="N4120" s="237" t="s">
        <v>8299</v>
      </c>
      <c r="O4120" s="145" t="s">
        <v>10209</v>
      </c>
      <c r="P4120" s="145"/>
      <c r="Q4120" s="207"/>
      <c r="R4120" s="145"/>
      <c r="S4120" s="145">
        <v>2456</v>
      </c>
      <c r="T4120" s="145" t="s">
        <v>8218</v>
      </c>
      <c r="U4120" s="145" t="e">
        <f>VLOOKUP(B4120,'[1]Du lieu in bang'!$C$2:$BB$1395,20,0)</f>
        <v>#N/A</v>
      </c>
      <c r="V4120" s="145" t="e">
        <f>VLOOKUP(B4120,'[1]Du lieu in bang'!$C$2:$BB$1395,21,0)</f>
        <v>#N/A</v>
      </c>
      <c r="W4120" s="146"/>
    </row>
    <row r="4121" spans="1:23" s="147" customFormat="1" ht="25.5" x14ac:dyDescent="0.25">
      <c r="A4121" s="212">
        <v>1514</v>
      </c>
      <c r="B4121" s="212" t="str">
        <f t="shared" si="18"/>
        <v>Nguyen Phan Viet24/04/1985</v>
      </c>
      <c r="C4121" s="145" t="s">
        <v>10210</v>
      </c>
      <c r="D4121" s="184" t="s">
        <v>10211</v>
      </c>
      <c r="E4121" s="184"/>
      <c r="F4121" s="145" t="s">
        <v>10212</v>
      </c>
      <c r="G4121" s="220" t="s">
        <v>464</v>
      </c>
      <c r="H4121" s="145" t="s">
        <v>46</v>
      </c>
      <c r="I4121" s="145" t="s">
        <v>145</v>
      </c>
      <c r="J4121" s="145" t="s">
        <v>8206</v>
      </c>
      <c r="K4121" s="234" t="s">
        <v>50</v>
      </c>
      <c r="L4121" s="238" t="s">
        <v>10213</v>
      </c>
      <c r="M4121" s="237" t="s">
        <v>8029</v>
      </c>
      <c r="N4121" s="237" t="s">
        <v>10214</v>
      </c>
      <c r="O4121" s="145" t="s">
        <v>10215</v>
      </c>
      <c r="P4121" s="145"/>
      <c r="Q4121" s="207"/>
      <c r="R4121" s="145"/>
      <c r="S4121" s="145" t="s">
        <v>10216</v>
      </c>
      <c r="T4121" s="145" t="s">
        <v>8848</v>
      </c>
      <c r="U4121" s="145" t="e">
        <f>VLOOKUP(B4121,'[1]Du lieu in bang'!$C$2:$BB$1395,20,0)</f>
        <v>#N/A</v>
      </c>
      <c r="V4121" s="145" t="e">
        <f>VLOOKUP(B4121,'[1]Du lieu in bang'!$C$2:$BB$1395,21,0)</f>
        <v>#N/A</v>
      </c>
      <c r="W4121" s="146"/>
    </row>
    <row r="4122" spans="1:23" s="147" customFormat="1" ht="33.75" x14ac:dyDescent="0.25">
      <c r="A4122" s="212">
        <v>1515</v>
      </c>
      <c r="B4122" s="212" t="str">
        <f t="shared" si="18"/>
        <v>Luong Quynh Anh27/10/1987</v>
      </c>
      <c r="C4122" s="145" t="s">
        <v>10217</v>
      </c>
      <c r="D4122" s="184" t="s">
        <v>10218</v>
      </c>
      <c r="E4122" s="184"/>
      <c r="F4122" s="145" t="s">
        <v>1128</v>
      </c>
      <c r="G4122" s="220" t="s">
        <v>1129</v>
      </c>
      <c r="H4122" s="145"/>
      <c r="I4122" s="145" t="s">
        <v>65</v>
      </c>
      <c r="J4122" s="145" t="s">
        <v>8206</v>
      </c>
      <c r="K4122" s="234" t="s">
        <v>50</v>
      </c>
      <c r="L4122" s="238" t="s">
        <v>10219</v>
      </c>
      <c r="M4122" s="237" t="s">
        <v>8593</v>
      </c>
      <c r="N4122" s="237" t="s">
        <v>8216</v>
      </c>
      <c r="O4122" s="145" t="s">
        <v>10220</v>
      </c>
      <c r="P4122" s="145"/>
      <c r="Q4122" s="207"/>
      <c r="R4122" s="145"/>
      <c r="S4122" s="145">
        <v>2748</v>
      </c>
      <c r="T4122" s="145" t="s">
        <v>8848</v>
      </c>
      <c r="U4122" s="145" t="e">
        <f>VLOOKUP(B4122,'[1]Du lieu in bang'!$C$2:$BB$1395,20,0)</f>
        <v>#N/A</v>
      </c>
      <c r="V4122" s="145" t="e">
        <f>VLOOKUP(B4122,'[1]Du lieu in bang'!$C$2:$BB$1395,21,0)</f>
        <v>#N/A</v>
      </c>
      <c r="W4122" s="146"/>
    </row>
    <row r="4123" spans="1:23" s="147" customFormat="1" ht="38.25" x14ac:dyDescent="0.25">
      <c r="A4123" s="212">
        <v>1516</v>
      </c>
      <c r="B4123" s="212" t="str">
        <f t="shared" si="18"/>
        <v>Nguyen Thi Kim Dung06/11/1983</v>
      </c>
      <c r="C4123" s="145" t="s">
        <v>10221</v>
      </c>
      <c r="D4123" s="184" t="s">
        <v>10222</v>
      </c>
      <c r="E4123" s="184"/>
      <c r="F4123" s="145" t="s">
        <v>1138</v>
      </c>
      <c r="G4123" s="220" t="s">
        <v>121</v>
      </c>
      <c r="H4123" s="145"/>
      <c r="I4123" s="145" t="s">
        <v>54</v>
      </c>
      <c r="J4123" s="145" t="s">
        <v>8206</v>
      </c>
      <c r="K4123" s="234" t="s">
        <v>50</v>
      </c>
      <c r="L4123" s="238" t="s">
        <v>10223</v>
      </c>
      <c r="M4123" s="237" t="s">
        <v>10208</v>
      </c>
      <c r="N4123" s="237" t="s">
        <v>8299</v>
      </c>
      <c r="O4123" s="145" t="s">
        <v>10224</v>
      </c>
      <c r="P4123" s="145"/>
      <c r="Q4123" s="207"/>
      <c r="R4123" s="145"/>
      <c r="S4123" s="145">
        <v>2749</v>
      </c>
      <c r="T4123" s="145" t="s">
        <v>8848</v>
      </c>
      <c r="U4123" s="145" t="e">
        <f>VLOOKUP(B4123,'[1]Du lieu in bang'!$C$2:$BB$1395,20,0)</f>
        <v>#N/A</v>
      </c>
      <c r="V4123" s="145" t="e">
        <f>VLOOKUP(B4123,'[1]Du lieu in bang'!$C$2:$BB$1395,21,0)</f>
        <v>#N/A</v>
      </c>
      <c r="W4123" s="146"/>
    </row>
    <row r="4124" spans="1:23" s="147" customFormat="1" ht="33.75" x14ac:dyDescent="0.25">
      <c r="A4124" s="212">
        <v>1518</v>
      </c>
      <c r="B4124" s="212" t="str">
        <f t="shared" si="18"/>
        <v>Dinh Quang Duong15/12/1986</v>
      </c>
      <c r="C4124" s="145" t="s">
        <v>10225</v>
      </c>
      <c r="D4124" s="184" t="s">
        <v>10226</v>
      </c>
      <c r="E4124" s="184"/>
      <c r="F4124" s="145" t="s">
        <v>1141</v>
      </c>
      <c r="G4124" s="220" t="s">
        <v>1142</v>
      </c>
      <c r="H4124" s="145" t="s">
        <v>150</v>
      </c>
      <c r="I4124" s="145" t="s">
        <v>44</v>
      </c>
      <c r="J4124" s="145" t="s">
        <v>8206</v>
      </c>
      <c r="K4124" s="234" t="s">
        <v>50</v>
      </c>
      <c r="L4124" s="238" t="s">
        <v>10227</v>
      </c>
      <c r="M4124" s="237" t="s">
        <v>8778</v>
      </c>
      <c r="N4124" s="237" t="s">
        <v>8216</v>
      </c>
      <c r="O4124" s="145" t="s">
        <v>10228</v>
      </c>
      <c r="P4124" s="145"/>
      <c r="Q4124" s="207"/>
      <c r="R4124" s="145"/>
      <c r="S4124" s="145">
        <v>2751</v>
      </c>
      <c r="T4124" s="145" t="s">
        <v>8848</v>
      </c>
      <c r="U4124" s="145" t="e">
        <f>VLOOKUP(B4124,'[1]Du lieu in bang'!$C$2:$BB$1395,20,0)</f>
        <v>#N/A</v>
      </c>
      <c r="V4124" s="145" t="e">
        <f>VLOOKUP(B4124,'[1]Du lieu in bang'!$C$2:$BB$1395,21,0)</f>
        <v>#N/A</v>
      </c>
      <c r="W4124" s="146"/>
    </row>
    <row r="4125" spans="1:23" s="147" customFormat="1" ht="25.5" x14ac:dyDescent="0.25">
      <c r="A4125" s="212">
        <v>1519</v>
      </c>
      <c r="B4125" s="212" t="str">
        <f t="shared" si="18"/>
        <v>Tran Van Dat29/10/1983</v>
      </c>
      <c r="C4125" s="145" t="s">
        <v>10229</v>
      </c>
      <c r="D4125" s="184" t="s">
        <v>10230</v>
      </c>
      <c r="E4125" s="184"/>
      <c r="F4125" s="145" t="s">
        <v>1133</v>
      </c>
      <c r="G4125" s="220" t="s">
        <v>1134</v>
      </c>
      <c r="H4125" s="145"/>
      <c r="I4125" s="145" t="s">
        <v>44</v>
      </c>
      <c r="J4125" s="145" t="s">
        <v>8206</v>
      </c>
      <c r="K4125" s="234" t="s">
        <v>50</v>
      </c>
      <c r="L4125" s="238" t="s">
        <v>10231</v>
      </c>
      <c r="M4125" s="237" t="s">
        <v>10037</v>
      </c>
      <c r="N4125" s="237" t="s">
        <v>10038</v>
      </c>
      <c r="O4125" s="145" t="s">
        <v>10232</v>
      </c>
      <c r="P4125" s="145"/>
      <c r="Q4125" s="207"/>
      <c r="R4125" s="145"/>
      <c r="S4125" s="145">
        <v>2752</v>
      </c>
      <c r="T4125" s="145" t="s">
        <v>8848</v>
      </c>
      <c r="U4125" s="145" t="e">
        <f>VLOOKUP(B4125,'[1]Du lieu in bang'!$C$2:$BB$1395,20,0)</f>
        <v>#N/A</v>
      </c>
      <c r="V4125" s="145" t="e">
        <f>VLOOKUP(B4125,'[1]Du lieu in bang'!$C$2:$BB$1395,21,0)</f>
        <v>#N/A</v>
      </c>
      <c r="W4125" s="146"/>
    </row>
    <row r="4126" spans="1:23" s="147" customFormat="1" ht="33.75" x14ac:dyDescent="0.25">
      <c r="A4126" s="212">
        <v>1521</v>
      </c>
      <c r="B4126" s="212" t="str">
        <f t="shared" si="18"/>
        <v>Pham Xuan Hai18/06/1989</v>
      </c>
      <c r="C4126" s="145" t="s">
        <v>10233</v>
      </c>
      <c r="D4126" s="184" t="s">
        <v>10234</v>
      </c>
      <c r="E4126" s="184"/>
      <c r="F4126" s="145" t="s">
        <v>1148</v>
      </c>
      <c r="G4126" s="220" t="s">
        <v>1149</v>
      </c>
      <c r="H4126" s="145" t="s">
        <v>113</v>
      </c>
      <c r="I4126" s="145" t="s">
        <v>44</v>
      </c>
      <c r="J4126" s="145" t="s">
        <v>8206</v>
      </c>
      <c r="K4126" s="234" t="s">
        <v>50</v>
      </c>
      <c r="L4126" s="238" t="s">
        <v>10235</v>
      </c>
      <c r="M4126" s="237" t="s">
        <v>8209</v>
      </c>
      <c r="N4126" s="237" t="s">
        <v>10064</v>
      </c>
      <c r="O4126" s="145" t="s">
        <v>10236</v>
      </c>
      <c r="P4126" s="145"/>
      <c r="Q4126" s="207"/>
      <c r="R4126" s="145"/>
      <c r="S4126" s="145">
        <v>2754</v>
      </c>
      <c r="T4126" s="145" t="s">
        <v>8848</v>
      </c>
      <c r="U4126" s="145" t="e">
        <f>VLOOKUP(B4126,'[1]Du lieu in bang'!$C$2:$BB$1395,20,0)</f>
        <v>#N/A</v>
      </c>
      <c r="V4126" s="145" t="e">
        <f>VLOOKUP(B4126,'[1]Du lieu in bang'!$C$2:$BB$1395,21,0)</f>
        <v>#N/A</v>
      </c>
      <c r="W4126" s="146"/>
    </row>
    <row r="4127" spans="1:23" s="147" customFormat="1" ht="33.75" x14ac:dyDescent="0.25">
      <c r="A4127" s="212">
        <v>1522</v>
      </c>
      <c r="B4127" s="212" t="str">
        <f t="shared" si="18"/>
        <v>Le Thi Thuy Linh14/11/1987</v>
      </c>
      <c r="C4127" s="145" t="s">
        <v>10237</v>
      </c>
      <c r="D4127" s="184" t="s">
        <v>10238</v>
      </c>
      <c r="E4127" s="184"/>
      <c r="F4127" s="145" t="s">
        <v>1174</v>
      </c>
      <c r="G4127" s="220" t="s">
        <v>1175</v>
      </c>
      <c r="H4127" s="145" t="s">
        <v>1139</v>
      </c>
      <c r="I4127" s="145" t="s">
        <v>65</v>
      </c>
      <c r="J4127" s="145" t="s">
        <v>8206</v>
      </c>
      <c r="K4127" s="234" t="s">
        <v>50</v>
      </c>
      <c r="L4127" s="238" t="s">
        <v>10239</v>
      </c>
      <c r="M4127" s="237" t="s">
        <v>10240</v>
      </c>
      <c r="N4127" s="237" t="s">
        <v>10123</v>
      </c>
      <c r="O4127" s="145" t="s">
        <v>10241</v>
      </c>
      <c r="P4127" s="145"/>
      <c r="Q4127" s="207"/>
      <c r="R4127" s="145"/>
      <c r="S4127" s="145">
        <v>2755</v>
      </c>
      <c r="T4127" s="145" t="s">
        <v>8848</v>
      </c>
      <c r="U4127" s="145" t="e">
        <f>VLOOKUP(B4127,'[1]Du lieu in bang'!$C$2:$BB$1395,20,0)</f>
        <v>#N/A</v>
      </c>
      <c r="V4127" s="145" t="e">
        <f>VLOOKUP(B4127,'[1]Du lieu in bang'!$C$2:$BB$1395,21,0)</f>
        <v>#N/A</v>
      </c>
      <c r="W4127" s="146"/>
    </row>
    <row r="4128" spans="1:23" s="147" customFormat="1" ht="33.75" x14ac:dyDescent="0.25">
      <c r="A4128" s="212">
        <v>1523</v>
      </c>
      <c r="B4128" s="212" t="str">
        <f t="shared" si="18"/>
        <v>Dinh Thi Nguyet14/10/1988</v>
      </c>
      <c r="C4128" s="145" t="s">
        <v>10242</v>
      </c>
      <c r="D4128" s="184" t="s">
        <v>10243</v>
      </c>
      <c r="E4128" s="184"/>
      <c r="F4128" s="145" t="s">
        <v>1177</v>
      </c>
      <c r="G4128" s="220" t="s">
        <v>1178</v>
      </c>
      <c r="H4128" s="145" t="s">
        <v>46</v>
      </c>
      <c r="I4128" s="145" t="s">
        <v>65</v>
      </c>
      <c r="J4128" s="145" t="s">
        <v>8206</v>
      </c>
      <c r="K4128" s="234" t="s">
        <v>50</v>
      </c>
      <c r="L4128" s="238" t="s">
        <v>10244</v>
      </c>
      <c r="M4128" s="237" t="s">
        <v>10240</v>
      </c>
      <c r="N4128" s="237" t="s">
        <v>10123</v>
      </c>
      <c r="O4128" s="145" t="s">
        <v>10245</v>
      </c>
      <c r="P4128" s="145"/>
      <c r="Q4128" s="207"/>
      <c r="R4128" s="145"/>
      <c r="S4128" s="145">
        <v>2756</v>
      </c>
      <c r="T4128" s="145" t="s">
        <v>8848</v>
      </c>
      <c r="U4128" s="145" t="e">
        <f>VLOOKUP(B4128,'[1]Du lieu in bang'!$C$2:$BB$1395,20,0)</f>
        <v>#N/A</v>
      </c>
      <c r="V4128" s="145" t="e">
        <f>VLOOKUP(B4128,'[1]Du lieu in bang'!$C$2:$BB$1395,21,0)</f>
        <v>#N/A</v>
      </c>
      <c r="W4128" s="146"/>
    </row>
    <row r="4129" spans="1:23" s="147" customFormat="1" ht="38.25" x14ac:dyDescent="0.25">
      <c r="A4129" s="212">
        <v>1524</v>
      </c>
      <c r="B4129" s="212" t="str">
        <f t="shared" si="18"/>
        <v>Lai Thi Phuong09/09/1987</v>
      </c>
      <c r="C4129" s="145" t="s">
        <v>10246</v>
      </c>
      <c r="D4129" s="184" t="s">
        <v>10247</v>
      </c>
      <c r="E4129" s="184"/>
      <c r="F4129" s="145" t="s">
        <v>1182</v>
      </c>
      <c r="G4129" s="220" t="s">
        <v>1183</v>
      </c>
      <c r="H4129" s="145" t="s">
        <v>150</v>
      </c>
      <c r="I4129" s="145" t="s">
        <v>65</v>
      </c>
      <c r="J4129" s="145" t="s">
        <v>8206</v>
      </c>
      <c r="K4129" s="234" t="s">
        <v>50</v>
      </c>
      <c r="L4129" s="238" t="s">
        <v>10248</v>
      </c>
      <c r="M4129" s="237" t="s">
        <v>10249</v>
      </c>
      <c r="N4129" s="237" t="s">
        <v>10250</v>
      </c>
      <c r="O4129" s="145" t="s">
        <v>10251</v>
      </c>
      <c r="P4129" s="145"/>
      <c r="Q4129" s="207"/>
      <c r="R4129" s="145"/>
      <c r="S4129" s="145">
        <v>2757</v>
      </c>
      <c r="T4129" s="145" t="s">
        <v>8848</v>
      </c>
      <c r="U4129" s="145" t="e">
        <f>VLOOKUP(B4129,'[1]Du lieu in bang'!$C$2:$BB$1395,20,0)</f>
        <v>#N/A</v>
      </c>
      <c r="V4129" s="145" t="e">
        <f>VLOOKUP(B4129,'[1]Du lieu in bang'!$C$2:$BB$1395,21,0)</f>
        <v>#N/A</v>
      </c>
      <c r="W4129" s="146"/>
    </row>
    <row r="4130" spans="1:23" s="147" customFormat="1" ht="33.75" x14ac:dyDescent="0.25">
      <c r="A4130" s="212">
        <v>1525</v>
      </c>
      <c r="B4130" s="212" t="str">
        <f t="shared" si="18"/>
        <v>Pham Phuong Quyen24/01/1990</v>
      </c>
      <c r="C4130" s="145" t="s">
        <v>10252</v>
      </c>
      <c r="D4130" s="184" t="s">
        <v>10253</v>
      </c>
      <c r="E4130" s="184"/>
      <c r="F4130" s="145" t="s">
        <v>1185</v>
      </c>
      <c r="G4130" s="220" t="s">
        <v>1186</v>
      </c>
      <c r="H4130" s="145" t="s">
        <v>61</v>
      </c>
      <c r="I4130" s="145" t="s">
        <v>65</v>
      </c>
      <c r="J4130" s="145" t="s">
        <v>8206</v>
      </c>
      <c r="K4130" s="234" t="s">
        <v>50</v>
      </c>
      <c r="L4130" s="238" t="s">
        <v>10254</v>
      </c>
      <c r="M4130" s="237" t="s">
        <v>10122</v>
      </c>
      <c r="N4130" s="237" t="s">
        <v>10123</v>
      </c>
      <c r="O4130" s="145" t="s">
        <v>10255</v>
      </c>
      <c r="P4130" s="145"/>
      <c r="Q4130" s="207"/>
      <c r="R4130" s="145"/>
      <c r="S4130" s="145">
        <v>2758</v>
      </c>
      <c r="T4130" s="145" t="s">
        <v>8848</v>
      </c>
      <c r="U4130" s="145" t="e">
        <f>VLOOKUP(B4130,'[1]Du lieu in bang'!$C$2:$BB$1395,20,0)</f>
        <v>#N/A</v>
      </c>
      <c r="V4130" s="145" t="e">
        <f>VLOOKUP(B4130,'[1]Du lieu in bang'!$C$2:$BB$1395,21,0)</f>
        <v>#N/A</v>
      </c>
      <c r="W4130" s="146"/>
    </row>
    <row r="4131" spans="1:23" s="147" customFormat="1" ht="25.5" x14ac:dyDescent="0.25">
      <c r="A4131" s="212">
        <v>1526</v>
      </c>
      <c r="B4131" s="212" t="str">
        <f t="shared" si="18"/>
        <v>Phung Thi Hien Thao24/01/1981</v>
      </c>
      <c r="C4131" s="145" t="s">
        <v>10256</v>
      </c>
      <c r="D4131" s="184" t="s">
        <v>10257</v>
      </c>
      <c r="E4131" s="184"/>
      <c r="F4131" s="145" t="s">
        <v>1193</v>
      </c>
      <c r="G4131" s="220" t="s">
        <v>1194</v>
      </c>
      <c r="H4131" s="145" t="s">
        <v>708</v>
      </c>
      <c r="I4131" s="145" t="s">
        <v>65</v>
      </c>
      <c r="J4131" s="145" t="s">
        <v>8206</v>
      </c>
      <c r="K4131" s="234" t="s">
        <v>50</v>
      </c>
      <c r="L4131" s="238" t="s">
        <v>10258</v>
      </c>
      <c r="M4131" s="237" t="s">
        <v>10259</v>
      </c>
      <c r="N4131" s="237" t="s">
        <v>10260</v>
      </c>
      <c r="O4131" s="145" t="s">
        <v>10261</v>
      </c>
      <c r="P4131" s="145"/>
      <c r="Q4131" s="207"/>
      <c r="R4131" s="145"/>
      <c r="S4131" s="145">
        <v>2759</v>
      </c>
      <c r="T4131" s="145" t="s">
        <v>8848</v>
      </c>
      <c r="U4131" s="145" t="e">
        <f>VLOOKUP(B4131,'[1]Du lieu in bang'!$C$2:$BB$1395,20,0)</f>
        <v>#N/A</v>
      </c>
      <c r="V4131" s="145" t="e">
        <f>VLOOKUP(B4131,'[1]Du lieu in bang'!$C$2:$BB$1395,21,0)</f>
        <v>#N/A</v>
      </c>
      <c r="W4131" s="146"/>
    </row>
    <row r="4132" spans="1:23" s="147" customFormat="1" ht="25.5" x14ac:dyDescent="0.25">
      <c r="A4132" s="212">
        <v>1527</v>
      </c>
      <c r="B4132" s="212" t="str">
        <f t="shared" si="18"/>
        <v>Nguyen Trong Thuy03/06/1980</v>
      </c>
      <c r="C4132" s="145" t="s">
        <v>10262</v>
      </c>
      <c r="D4132" s="184" t="s">
        <v>10263</v>
      </c>
      <c r="E4132" s="184"/>
      <c r="F4132" s="145" t="s">
        <v>1195</v>
      </c>
      <c r="G4132" s="220" t="s">
        <v>1196</v>
      </c>
      <c r="H4132" s="145" t="s">
        <v>150</v>
      </c>
      <c r="I4132" s="145" t="s">
        <v>44</v>
      </c>
      <c r="J4132" s="145" t="s">
        <v>8206</v>
      </c>
      <c r="K4132" s="234" t="s">
        <v>50</v>
      </c>
      <c r="L4132" s="238" t="s">
        <v>10264</v>
      </c>
      <c r="M4132" s="237" t="s">
        <v>10154</v>
      </c>
      <c r="N4132" s="237" t="s">
        <v>10155</v>
      </c>
      <c r="O4132" s="145" t="s">
        <v>10265</v>
      </c>
      <c r="P4132" s="145"/>
      <c r="Q4132" s="207"/>
      <c r="R4132" s="145"/>
      <c r="S4132" s="145">
        <v>2760</v>
      </c>
      <c r="T4132" s="145" t="s">
        <v>8848</v>
      </c>
      <c r="U4132" s="145" t="e">
        <f>VLOOKUP(B4132,'[1]Du lieu in bang'!$C$2:$BB$1395,20,0)</f>
        <v>#N/A</v>
      </c>
      <c r="V4132" s="145" t="e">
        <f>VLOOKUP(B4132,'[1]Du lieu in bang'!$C$2:$BB$1395,21,0)</f>
        <v>#N/A</v>
      </c>
      <c r="W4132" s="146"/>
    </row>
    <row r="4133" spans="1:23" s="147" customFormat="1" ht="25.5" x14ac:dyDescent="0.25">
      <c r="A4133" s="212">
        <v>1528</v>
      </c>
      <c r="B4133" s="212" t="str">
        <f t="shared" si="18"/>
        <v>Nguyen Manh Tuan25/03/1983</v>
      </c>
      <c r="C4133" s="145" t="s">
        <v>10266</v>
      </c>
      <c r="D4133" s="184" t="s">
        <v>10267</v>
      </c>
      <c r="E4133" s="184"/>
      <c r="F4133" s="145" t="s">
        <v>1205</v>
      </c>
      <c r="G4133" s="220" t="s">
        <v>1206</v>
      </c>
      <c r="H4133" s="145" t="s">
        <v>46</v>
      </c>
      <c r="I4133" s="145" t="s">
        <v>44</v>
      </c>
      <c r="J4133" s="145" t="s">
        <v>8206</v>
      </c>
      <c r="K4133" s="234" t="s">
        <v>50</v>
      </c>
      <c r="L4133" s="238" t="s">
        <v>10268</v>
      </c>
      <c r="M4133" s="237" t="s">
        <v>6246</v>
      </c>
      <c r="N4133" s="237" t="s">
        <v>8216</v>
      </c>
      <c r="O4133" s="145" t="s">
        <v>10269</v>
      </c>
      <c r="P4133" s="145"/>
      <c r="Q4133" s="207"/>
      <c r="R4133" s="145"/>
      <c r="S4133" s="145">
        <v>2761</v>
      </c>
      <c r="T4133" s="145" t="s">
        <v>8848</v>
      </c>
      <c r="U4133" s="145" t="e">
        <f>VLOOKUP(B4133,'[1]Du lieu in bang'!$C$2:$BB$1395,20,0)</f>
        <v>#N/A</v>
      </c>
      <c r="V4133" s="145" t="e">
        <f>VLOOKUP(B4133,'[1]Du lieu in bang'!$C$2:$BB$1395,21,0)</f>
        <v>#N/A</v>
      </c>
      <c r="W4133" s="146"/>
    </row>
    <row r="4134" spans="1:23" s="147" customFormat="1" ht="25.5" x14ac:dyDescent="0.25">
      <c r="A4134" s="212">
        <v>1529</v>
      </c>
      <c r="B4134" s="212" t="str">
        <f t="shared" si="18"/>
        <v>Tran Thi Lan Anh16/11/1981</v>
      </c>
      <c r="C4134" s="145" t="s">
        <v>10270</v>
      </c>
      <c r="D4134" s="184" t="s">
        <v>10271</v>
      </c>
      <c r="E4134" s="184"/>
      <c r="F4134" s="145" t="s">
        <v>1131</v>
      </c>
      <c r="G4134" s="220" t="s">
        <v>1132</v>
      </c>
      <c r="H4134" s="145" t="s">
        <v>171</v>
      </c>
      <c r="I4134" s="145" t="s">
        <v>54</v>
      </c>
      <c r="J4134" s="145" t="s">
        <v>8206</v>
      </c>
      <c r="K4134" s="234" t="s">
        <v>50</v>
      </c>
      <c r="L4134" s="238" t="s">
        <v>10272</v>
      </c>
      <c r="M4134" s="237" t="s">
        <v>8532</v>
      </c>
      <c r="N4134" s="237" t="s">
        <v>8216</v>
      </c>
      <c r="O4134" s="145" t="s">
        <v>10273</v>
      </c>
      <c r="P4134" s="145"/>
      <c r="Q4134" s="207"/>
      <c r="R4134" s="145"/>
      <c r="S4134" s="145">
        <v>2762</v>
      </c>
      <c r="T4134" s="145" t="s">
        <v>8848</v>
      </c>
      <c r="U4134" s="145" t="e">
        <f>VLOOKUP(B4134,'[1]Du lieu in bang'!$C$2:$BB$1395,20,0)</f>
        <v>#N/A</v>
      </c>
      <c r="V4134" s="145" t="e">
        <f>VLOOKUP(B4134,'[1]Du lieu in bang'!$C$2:$BB$1395,21,0)</f>
        <v>#N/A</v>
      </c>
      <c r="W4134" s="146"/>
    </row>
    <row r="4135" spans="1:23" s="147" customFormat="1" ht="33.75" x14ac:dyDescent="0.25">
      <c r="A4135" s="212">
        <v>1530</v>
      </c>
      <c r="B4135" s="212" t="str">
        <f t="shared" si="18"/>
        <v>Do Thi Van Dung02/12/1987</v>
      </c>
      <c r="C4135" s="145" t="s">
        <v>10274</v>
      </c>
      <c r="D4135" s="184" t="s">
        <v>10275</v>
      </c>
      <c r="E4135" s="184"/>
      <c r="F4135" s="145" t="s">
        <v>1136</v>
      </c>
      <c r="G4135" s="220" t="s">
        <v>175</v>
      </c>
      <c r="H4135" s="145" t="s">
        <v>935</v>
      </c>
      <c r="I4135" s="145" t="s">
        <v>65</v>
      </c>
      <c r="J4135" s="145" t="s">
        <v>8206</v>
      </c>
      <c r="K4135" s="234" t="s">
        <v>50</v>
      </c>
      <c r="L4135" s="238" t="s">
        <v>10276</v>
      </c>
      <c r="M4135" s="237" t="s">
        <v>8532</v>
      </c>
      <c r="N4135" s="237" t="s">
        <v>8216</v>
      </c>
      <c r="O4135" s="145" t="s">
        <v>10277</v>
      </c>
      <c r="P4135" s="145"/>
      <c r="Q4135" s="207"/>
      <c r="R4135" s="145"/>
      <c r="S4135" s="145">
        <v>2763</v>
      </c>
      <c r="T4135" s="145" t="s">
        <v>8848</v>
      </c>
      <c r="U4135" s="145" t="e">
        <f>VLOOKUP(B4135,'[1]Du lieu in bang'!$C$2:$BB$1395,20,0)</f>
        <v>#N/A</v>
      </c>
      <c r="V4135" s="145" t="e">
        <f>VLOOKUP(B4135,'[1]Du lieu in bang'!$C$2:$BB$1395,21,0)</f>
        <v>#N/A</v>
      </c>
      <c r="W4135" s="146"/>
    </row>
    <row r="4136" spans="1:23" s="147" customFormat="1" ht="38.25" x14ac:dyDescent="0.25">
      <c r="A4136" s="212">
        <v>1531</v>
      </c>
      <c r="B4136" s="212" t="str">
        <f t="shared" si="18"/>
        <v>Tran Thi Ngoc Ha31/05/1988</v>
      </c>
      <c r="C4136" s="145" t="s">
        <v>10278</v>
      </c>
      <c r="D4136" s="184" t="s">
        <v>10279</v>
      </c>
      <c r="E4136" s="184"/>
      <c r="F4136" s="145" t="s">
        <v>1146</v>
      </c>
      <c r="G4136" s="220" t="s">
        <v>1122</v>
      </c>
      <c r="H4136" s="145" t="s">
        <v>95</v>
      </c>
      <c r="I4136" s="145" t="s">
        <v>65</v>
      </c>
      <c r="J4136" s="145" t="s">
        <v>8206</v>
      </c>
      <c r="K4136" s="234" t="s">
        <v>50</v>
      </c>
      <c r="L4136" s="238" t="s">
        <v>10280</v>
      </c>
      <c r="M4136" s="237" t="s">
        <v>8333</v>
      </c>
      <c r="N4136" s="237" t="s">
        <v>8334</v>
      </c>
      <c r="O4136" s="145" t="s">
        <v>10281</v>
      </c>
      <c r="P4136" s="145"/>
      <c r="Q4136" s="207"/>
      <c r="R4136" s="145"/>
      <c r="S4136" s="145">
        <v>2764</v>
      </c>
      <c r="T4136" s="145" t="s">
        <v>8848</v>
      </c>
      <c r="U4136" s="145" t="e">
        <f>VLOOKUP(B4136,'[1]Du lieu in bang'!$C$2:$BB$1395,20,0)</f>
        <v>#N/A</v>
      </c>
      <c r="V4136" s="145" t="e">
        <f>VLOOKUP(B4136,'[1]Du lieu in bang'!$C$2:$BB$1395,21,0)</f>
        <v>#N/A</v>
      </c>
      <c r="W4136" s="146"/>
    </row>
    <row r="4137" spans="1:23" s="147" customFormat="1" ht="33.75" x14ac:dyDescent="0.25">
      <c r="A4137" s="212">
        <v>1532</v>
      </c>
      <c r="B4137" s="212" t="str">
        <f t="shared" si="18"/>
        <v>Nguyen Thi Thuy Ha09/02/1979</v>
      </c>
      <c r="C4137" s="145" t="s">
        <v>10282</v>
      </c>
      <c r="D4137" s="184" t="s">
        <v>10283</v>
      </c>
      <c r="E4137" s="184"/>
      <c r="F4137" s="145" t="s">
        <v>1143</v>
      </c>
      <c r="G4137" s="220" t="s">
        <v>1144</v>
      </c>
      <c r="H4137" s="145" t="s">
        <v>402</v>
      </c>
      <c r="I4137" s="145" t="s">
        <v>65</v>
      </c>
      <c r="J4137" s="145" t="s">
        <v>8206</v>
      </c>
      <c r="K4137" s="234" t="s">
        <v>50</v>
      </c>
      <c r="L4137" s="238" t="s">
        <v>10284</v>
      </c>
      <c r="M4137" s="237" t="s">
        <v>8532</v>
      </c>
      <c r="N4137" s="237" t="s">
        <v>8216</v>
      </c>
      <c r="O4137" s="145" t="s">
        <v>10285</v>
      </c>
      <c r="P4137" s="145"/>
      <c r="Q4137" s="207"/>
      <c r="R4137" s="145"/>
      <c r="S4137" s="145">
        <v>2765</v>
      </c>
      <c r="T4137" s="145" t="s">
        <v>8848</v>
      </c>
      <c r="U4137" s="145" t="e">
        <f>VLOOKUP(B4137,'[1]Du lieu in bang'!$C$2:$BB$1395,20,0)</f>
        <v>#N/A</v>
      </c>
      <c r="V4137" s="145" t="e">
        <f>VLOOKUP(B4137,'[1]Du lieu in bang'!$C$2:$BB$1395,21,0)</f>
        <v>#N/A</v>
      </c>
      <c r="W4137" s="146"/>
    </row>
    <row r="4138" spans="1:23" s="147" customFormat="1" ht="38.25" x14ac:dyDescent="0.25">
      <c r="A4138" s="212">
        <v>1533</v>
      </c>
      <c r="B4138" s="212" t="str">
        <f t="shared" si="18"/>
        <v>Nguyen Thi Thanh Hang04/03/1989</v>
      </c>
      <c r="C4138" s="145" t="s">
        <v>10286</v>
      </c>
      <c r="D4138" s="184" t="s">
        <v>10287</v>
      </c>
      <c r="E4138" s="184"/>
      <c r="F4138" s="145" t="s">
        <v>1151</v>
      </c>
      <c r="G4138" s="220" t="s">
        <v>1152</v>
      </c>
      <c r="H4138" s="145" t="s">
        <v>46</v>
      </c>
      <c r="I4138" s="145" t="s">
        <v>65</v>
      </c>
      <c r="J4138" s="145" t="s">
        <v>8206</v>
      </c>
      <c r="K4138" s="234" t="s">
        <v>50</v>
      </c>
      <c r="L4138" s="238" t="s">
        <v>10288</v>
      </c>
      <c r="M4138" s="237" t="s">
        <v>8261</v>
      </c>
      <c r="N4138" s="237" t="s">
        <v>8216</v>
      </c>
      <c r="O4138" s="145" t="s">
        <v>10289</v>
      </c>
      <c r="P4138" s="145"/>
      <c r="Q4138" s="207"/>
      <c r="R4138" s="145"/>
      <c r="S4138" s="145">
        <v>2766</v>
      </c>
      <c r="T4138" s="145" t="s">
        <v>8848</v>
      </c>
      <c r="U4138" s="145" t="e">
        <f>VLOOKUP(B4138,'[1]Du lieu in bang'!$C$2:$BB$1395,20,0)</f>
        <v>#N/A</v>
      </c>
      <c r="V4138" s="145" t="e">
        <f>VLOOKUP(B4138,'[1]Du lieu in bang'!$C$2:$BB$1395,21,0)</f>
        <v>#N/A</v>
      </c>
      <c r="W4138" s="146"/>
    </row>
    <row r="4139" spans="1:23" s="147" customFormat="1" ht="25.5" x14ac:dyDescent="0.25">
      <c r="A4139" s="212">
        <v>1534</v>
      </c>
      <c r="B4139" s="212" t="str">
        <f t="shared" si="18"/>
        <v>Pham Thi Thu Hien19/11/1989</v>
      </c>
      <c r="C4139" s="145" t="s">
        <v>10290</v>
      </c>
      <c r="D4139" s="184" t="s">
        <v>10291</v>
      </c>
      <c r="E4139" s="184"/>
      <c r="F4139" s="145" t="s">
        <v>1157</v>
      </c>
      <c r="G4139" s="220" t="s">
        <v>1158</v>
      </c>
      <c r="H4139" s="145" t="s">
        <v>836</v>
      </c>
      <c r="I4139" s="145" t="s">
        <v>65</v>
      </c>
      <c r="J4139" s="145" t="s">
        <v>8206</v>
      </c>
      <c r="K4139" s="234" t="s">
        <v>50</v>
      </c>
      <c r="L4139" s="238" t="s">
        <v>10292</v>
      </c>
      <c r="M4139" s="237" t="s">
        <v>8261</v>
      </c>
      <c r="N4139" s="237" t="s">
        <v>8216</v>
      </c>
      <c r="O4139" s="145" t="s">
        <v>10293</v>
      </c>
      <c r="P4139" s="145"/>
      <c r="Q4139" s="207"/>
      <c r="R4139" s="145"/>
      <c r="S4139" s="145">
        <v>2767</v>
      </c>
      <c r="T4139" s="145" t="s">
        <v>8848</v>
      </c>
      <c r="U4139" s="145" t="e">
        <f>VLOOKUP(B4139,'[1]Du lieu in bang'!$C$2:$BB$1395,20,0)</f>
        <v>#N/A</v>
      </c>
      <c r="V4139" s="145" t="e">
        <f>VLOOKUP(B4139,'[1]Du lieu in bang'!$C$2:$BB$1395,21,0)</f>
        <v>#N/A</v>
      </c>
      <c r="W4139" s="146"/>
    </row>
    <row r="4140" spans="1:23" s="147" customFormat="1" ht="25.5" x14ac:dyDescent="0.25">
      <c r="A4140" s="212">
        <v>1535</v>
      </c>
      <c r="B4140" s="212" t="str">
        <f t="shared" si="18"/>
        <v>Nguyen Xuan Hoang01/09/1989</v>
      </c>
      <c r="C4140" s="145" t="s">
        <v>10294</v>
      </c>
      <c r="D4140" s="184" t="s">
        <v>10295</v>
      </c>
      <c r="E4140" s="184"/>
      <c r="F4140" s="145" t="s">
        <v>1160</v>
      </c>
      <c r="G4140" s="220" t="s">
        <v>1161</v>
      </c>
      <c r="H4140" s="145" t="s">
        <v>836</v>
      </c>
      <c r="I4140" s="145" t="s">
        <v>44</v>
      </c>
      <c r="J4140" s="145" t="s">
        <v>8206</v>
      </c>
      <c r="K4140" s="234" t="s">
        <v>50</v>
      </c>
      <c r="L4140" s="238" t="s">
        <v>10296</v>
      </c>
      <c r="M4140" s="237" t="s">
        <v>8261</v>
      </c>
      <c r="N4140" s="237" t="s">
        <v>8216</v>
      </c>
      <c r="O4140" s="145" t="s">
        <v>10297</v>
      </c>
      <c r="P4140" s="145"/>
      <c r="Q4140" s="207"/>
      <c r="R4140" s="145"/>
      <c r="S4140" s="145">
        <v>2768</v>
      </c>
      <c r="T4140" s="145" t="s">
        <v>8848</v>
      </c>
      <c r="U4140" s="145" t="e">
        <f>VLOOKUP(B4140,'[1]Du lieu in bang'!$C$2:$BB$1395,20,0)</f>
        <v>#N/A</v>
      </c>
      <c r="V4140" s="145" t="e">
        <f>VLOOKUP(B4140,'[1]Du lieu in bang'!$C$2:$BB$1395,21,0)</f>
        <v>#N/A</v>
      </c>
      <c r="W4140" s="146"/>
    </row>
    <row r="4141" spans="1:23" s="147" customFormat="1" ht="38.25" x14ac:dyDescent="0.25">
      <c r="A4141" s="212">
        <v>1536</v>
      </c>
      <c r="B4141" s="212" t="str">
        <f t="shared" si="18"/>
        <v>Dao Thi Thanh Huyen08/12/1988</v>
      </c>
      <c r="C4141" s="145" t="s">
        <v>10298</v>
      </c>
      <c r="D4141" s="184" t="s">
        <v>10299</v>
      </c>
      <c r="E4141" s="184"/>
      <c r="F4141" s="145" t="s">
        <v>1167</v>
      </c>
      <c r="G4141" s="220" t="s">
        <v>1168</v>
      </c>
      <c r="H4141" s="145" t="s">
        <v>193</v>
      </c>
      <c r="I4141" s="145" t="s">
        <v>65</v>
      </c>
      <c r="J4141" s="145" t="s">
        <v>8206</v>
      </c>
      <c r="K4141" s="234" t="s">
        <v>50</v>
      </c>
      <c r="L4141" s="238" t="s">
        <v>10300</v>
      </c>
      <c r="M4141" s="237" t="s">
        <v>8565</v>
      </c>
      <c r="N4141" s="237" t="s">
        <v>8216</v>
      </c>
      <c r="O4141" s="145" t="s">
        <v>10301</v>
      </c>
      <c r="P4141" s="145"/>
      <c r="Q4141" s="207"/>
      <c r="R4141" s="145"/>
      <c r="S4141" s="145">
        <v>2769</v>
      </c>
      <c r="T4141" s="145" t="s">
        <v>8848</v>
      </c>
      <c r="U4141" s="145" t="e">
        <f>VLOOKUP(B4141,'[1]Du lieu in bang'!$C$2:$BB$1395,20,0)</f>
        <v>#N/A</v>
      </c>
      <c r="V4141" s="145" t="e">
        <f>VLOOKUP(B4141,'[1]Du lieu in bang'!$C$2:$BB$1395,21,0)</f>
        <v>#N/A</v>
      </c>
      <c r="W4141" s="146"/>
    </row>
    <row r="4142" spans="1:23" s="147" customFormat="1" ht="45" x14ac:dyDescent="0.25">
      <c r="A4142" s="212">
        <v>1537</v>
      </c>
      <c r="B4142" s="212" t="str">
        <f t="shared" ref="B4142:B4205" si="19">C4142&amp;TRIM(G4142)</f>
        <v>Nguyen Thi Thuy Huong24/11/1985</v>
      </c>
      <c r="C4142" s="145" t="s">
        <v>6360</v>
      </c>
      <c r="D4142" s="184" t="s">
        <v>10302</v>
      </c>
      <c r="E4142" s="184"/>
      <c r="F4142" s="145" t="s">
        <v>1163</v>
      </c>
      <c r="G4142" s="220" t="s">
        <v>1164</v>
      </c>
      <c r="H4142" s="145" t="s">
        <v>1165</v>
      </c>
      <c r="I4142" s="145" t="s">
        <v>65</v>
      </c>
      <c r="J4142" s="145" t="s">
        <v>8206</v>
      </c>
      <c r="K4142" s="234" t="s">
        <v>50</v>
      </c>
      <c r="L4142" s="238" t="s">
        <v>10303</v>
      </c>
      <c r="M4142" s="237" t="s">
        <v>10249</v>
      </c>
      <c r="N4142" s="237" t="s">
        <v>10250</v>
      </c>
      <c r="O4142" s="145" t="s">
        <v>10304</v>
      </c>
      <c r="P4142" s="145"/>
      <c r="Q4142" s="207"/>
      <c r="R4142" s="145"/>
      <c r="S4142" s="145">
        <v>2770</v>
      </c>
      <c r="T4142" s="145" t="s">
        <v>8848</v>
      </c>
      <c r="U4142" s="145" t="e">
        <f>VLOOKUP(B4142,'[1]Du lieu in bang'!$C$2:$BB$1395,20,0)</f>
        <v>#N/A</v>
      </c>
      <c r="V4142" s="145" t="e">
        <f>VLOOKUP(B4142,'[1]Du lieu in bang'!$C$2:$BB$1395,21,0)</f>
        <v>#N/A</v>
      </c>
      <c r="W4142" s="146"/>
    </row>
    <row r="4143" spans="1:23" s="147" customFormat="1" ht="33.75" x14ac:dyDescent="0.25">
      <c r="A4143" s="212">
        <v>1538</v>
      </c>
      <c r="B4143" s="212" t="str">
        <f t="shared" si="19"/>
        <v>Vu Van Kiem01/02/1988</v>
      </c>
      <c r="C4143" s="145" t="s">
        <v>10305</v>
      </c>
      <c r="D4143" s="184" t="s">
        <v>10306</v>
      </c>
      <c r="E4143" s="184"/>
      <c r="F4143" s="145" t="s">
        <v>1171</v>
      </c>
      <c r="G4143" s="220" t="s">
        <v>1172</v>
      </c>
      <c r="H4143" s="145" t="s">
        <v>150</v>
      </c>
      <c r="I4143" s="145" t="s">
        <v>44</v>
      </c>
      <c r="J4143" s="145" t="s">
        <v>8206</v>
      </c>
      <c r="K4143" s="234" t="s">
        <v>50</v>
      </c>
      <c r="L4143" s="238" t="s">
        <v>10307</v>
      </c>
      <c r="M4143" s="237" t="s">
        <v>9323</v>
      </c>
      <c r="N4143" s="237" t="s">
        <v>8216</v>
      </c>
      <c r="O4143" s="145" t="s">
        <v>10308</v>
      </c>
      <c r="P4143" s="145"/>
      <c r="Q4143" s="207"/>
      <c r="R4143" s="145"/>
      <c r="S4143" s="145">
        <v>2771</v>
      </c>
      <c r="T4143" s="145" t="s">
        <v>8848</v>
      </c>
      <c r="U4143" s="145" t="e">
        <f>VLOOKUP(B4143,'[1]Du lieu in bang'!$C$2:$BB$1395,20,0)</f>
        <v>#N/A</v>
      </c>
      <c r="V4143" s="145" t="e">
        <f>VLOOKUP(B4143,'[1]Du lieu in bang'!$C$2:$BB$1395,21,0)</f>
        <v>#N/A</v>
      </c>
      <c r="W4143" s="146"/>
    </row>
    <row r="4144" spans="1:23" s="147" customFormat="1" ht="25.5" x14ac:dyDescent="0.25">
      <c r="A4144" s="212">
        <v>1539</v>
      </c>
      <c r="B4144" s="212" t="str">
        <f t="shared" si="19"/>
        <v>Nguyen Tuyet Mai27/01/1983</v>
      </c>
      <c r="C4144" s="145" t="s">
        <v>10309</v>
      </c>
      <c r="D4144" s="184" t="s">
        <v>10310</v>
      </c>
      <c r="E4144" s="184"/>
      <c r="F4144" s="145" t="s">
        <v>1907</v>
      </c>
      <c r="G4144" s="220" t="s">
        <v>1908</v>
      </c>
      <c r="H4144" s="145" t="s">
        <v>56</v>
      </c>
      <c r="I4144" s="145" t="s">
        <v>65</v>
      </c>
      <c r="J4144" s="145" t="s">
        <v>8206</v>
      </c>
      <c r="K4144" s="234" t="s">
        <v>50</v>
      </c>
      <c r="L4144" s="238" t="s">
        <v>10311</v>
      </c>
      <c r="M4144" s="237" t="s">
        <v>10208</v>
      </c>
      <c r="N4144" s="237" t="s">
        <v>8299</v>
      </c>
      <c r="O4144" s="145" t="s">
        <v>10312</v>
      </c>
      <c r="P4144" s="145"/>
      <c r="Q4144" s="207"/>
      <c r="R4144" s="145"/>
      <c r="S4144" s="145">
        <v>2772</v>
      </c>
      <c r="T4144" s="145" t="s">
        <v>8848</v>
      </c>
      <c r="U4144" s="145" t="e">
        <f>VLOOKUP(B4144,'[1]Du lieu in bang'!$C$2:$BB$1395,20,0)</f>
        <v>#N/A</v>
      </c>
      <c r="V4144" s="145" t="e">
        <f>VLOOKUP(B4144,'[1]Du lieu in bang'!$C$2:$BB$1395,21,0)</f>
        <v>#N/A</v>
      </c>
      <c r="W4144" s="146"/>
    </row>
    <row r="4145" spans="1:23" s="147" customFormat="1" ht="25.5" x14ac:dyDescent="0.25">
      <c r="A4145" s="212">
        <v>1540</v>
      </c>
      <c r="B4145" s="212" t="str">
        <f t="shared" si="19"/>
        <v>Nguyen Thi Nguyet16/12/1986</v>
      </c>
      <c r="C4145" s="145" t="s">
        <v>10313</v>
      </c>
      <c r="D4145" s="184" t="s">
        <v>10314</v>
      </c>
      <c r="E4145" s="184"/>
      <c r="F4145" s="145" t="s">
        <v>221</v>
      </c>
      <c r="G4145" s="220" t="s">
        <v>1179</v>
      </c>
      <c r="H4145" s="145" t="s">
        <v>935</v>
      </c>
      <c r="I4145" s="145" t="s">
        <v>65</v>
      </c>
      <c r="J4145" s="145" t="s">
        <v>8206</v>
      </c>
      <c r="K4145" s="234" t="s">
        <v>50</v>
      </c>
      <c r="L4145" s="238" t="s">
        <v>10315</v>
      </c>
      <c r="M4145" s="237" t="s">
        <v>8256</v>
      </c>
      <c r="N4145" s="237" t="s">
        <v>8216</v>
      </c>
      <c r="O4145" s="145" t="s">
        <v>10316</v>
      </c>
      <c r="P4145" s="145"/>
      <c r="Q4145" s="207"/>
      <c r="R4145" s="145"/>
      <c r="S4145" s="145">
        <v>2773</v>
      </c>
      <c r="T4145" s="145" t="s">
        <v>8848</v>
      </c>
      <c r="U4145" s="145" t="e">
        <f>VLOOKUP(B4145,'[1]Du lieu in bang'!$C$2:$BB$1395,20,0)</f>
        <v>#N/A</v>
      </c>
      <c r="V4145" s="145" t="e">
        <f>VLOOKUP(B4145,'[1]Du lieu in bang'!$C$2:$BB$1395,21,0)</f>
        <v>#N/A</v>
      </c>
      <c r="W4145" s="146"/>
    </row>
    <row r="4146" spans="1:23" s="147" customFormat="1" ht="38.25" x14ac:dyDescent="0.25">
      <c r="A4146" s="212">
        <v>1541</v>
      </c>
      <c r="B4146" s="212" t="str">
        <f t="shared" si="19"/>
        <v>Nguyen Thi Anh Nhung04/06/1982</v>
      </c>
      <c r="C4146" s="145" t="s">
        <v>10317</v>
      </c>
      <c r="D4146" s="184" t="s">
        <v>10318</v>
      </c>
      <c r="E4146" s="184"/>
      <c r="F4146" s="145" t="s">
        <v>1180</v>
      </c>
      <c r="G4146" s="220" t="s">
        <v>1181</v>
      </c>
      <c r="H4146" s="145" t="s">
        <v>1165</v>
      </c>
      <c r="I4146" s="145" t="s">
        <v>65</v>
      </c>
      <c r="J4146" s="145" t="s">
        <v>8206</v>
      </c>
      <c r="K4146" s="234" t="s">
        <v>50</v>
      </c>
      <c r="L4146" s="238" t="s">
        <v>10319</v>
      </c>
      <c r="M4146" s="239" t="s">
        <v>8365</v>
      </c>
      <c r="N4146" s="237" t="s">
        <v>8216</v>
      </c>
      <c r="O4146" s="145" t="s">
        <v>10320</v>
      </c>
      <c r="P4146" s="145"/>
      <c r="Q4146" s="207"/>
      <c r="R4146" s="145"/>
      <c r="S4146" s="145">
        <v>2774</v>
      </c>
      <c r="T4146" s="145" t="s">
        <v>8848</v>
      </c>
      <c r="U4146" s="145" t="e">
        <f>VLOOKUP(B4146,'[1]Du lieu in bang'!$C$2:$BB$1395,20,0)</f>
        <v>#N/A</v>
      </c>
      <c r="V4146" s="145" t="e">
        <f>VLOOKUP(B4146,'[1]Du lieu in bang'!$C$2:$BB$1395,21,0)</f>
        <v>#N/A</v>
      </c>
      <c r="W4146" s="146"/>
    </row>
    <row r="4147" spans="1:23" s="147" customFormat="1" ht="33.75" x14ac:dyDescent="0.25">
      <c r="A4147" s="212">
        <v>1542</v>
      </c>
      <c r="B4147" s="212" t="str">
        <f t="shared" si="19"/>
        <v>Le Ngoc Phuong27/07/1986</v>
      </c>
      <c r="C4147" s="145" t="s">
        <v>10321</v>
      </c>
      <c r="D4147" s="184" t="s">
        <v>10322</v>
      </c>
      <c r="E4147" s="184"/>
      <c r="F4147" s="145" t="s">
        <v>1910</v>
      </c>
      <c r="G4147" s="220" t="s">
        <v>1911</v>
      </c>
      <c r="H4147" s="145" t="s">
        <v>708</v>
      </c>
      <c r="I4147" s="145" t="s">
        <v>44</v>
      </c>
      <c r="J4147" s="145" t="s">
        <v>8206</v>
      </c>
      <c r="K4147" s="234" t="s">
        <v>50</v>
      </c>
      <c r="L4147" s="238" t="s">
        <v>10323</v>
      </c>
      <c r="M4147" s="237" t="s">
        <v>8778</v>
      </c>
      <c r="N4147" s="237" t="s">
        <v>8216</v>
      </c>
      <c r="O4147" s="145" t="s">
        <v>10324</v>
      </c>
      <c r="P4147" s="145"/>
      <c r="Q4147" s="207"/>
      <c r="R4147" s="145"/>
      <c r="S4147" s="145">
        <v>2775</v>
      </c>
      <c r="T4147" s="145" t="s">
        <v>8848</v>
      </c>
      <c r="U4147" s="145" t="e">
        <f>VLOOKUP(B4147,'[1]Du lieu in bang'!$C$2:$BB$1395,20,0)</f>
        <v>#N/A</v>
      </c>
      <c r="V4147" s="145" t="e">
        <f>VLOOKUP(B4147,'[1]Du lieu in bang'!$C$2:$BB$1395,21,0)</f>
        <v>#N/A</v>
      </c>
      <c r="W4147" s="146"/>
    </row>
    <row r="4148" spans="1:23" s="147" customFormat="1" ht="45" x14ac:dyDescent="0.25">
      <c r="A4148" s="212">
        <v>1543</v>
      </c>
      <c r="B4148" s="212" t="str">
        <f t="shared" si="19"/>
        <v>Hoang Thi Tam13/09/1989</v>
      </c>
      <c r="C4148" s="145" t="s">
        <v>10325</v>
      </c>
      <c r="D4148" s="184" t="s">
        <v>10326</v>
      </c>
      <c r="E4148" s="184"/>
      <c r="F4148" s="145" t="s">
        <v>1187</v>
      </c>
      <c r="G4148" s="220" t="s">
        <v>1188</v>
      </c>
      <c r="H4148" s="145" t="s">
        <v>1139</v>
      </c>
      <c r="I4148" s="145" t="s">
        <v>65</v>
      </c>
      <c r="J4148" s="145" t="s">
        <v>8206</v>
      </c>
      <c r="K4148" s="234" t="s">
        <v>50</v>
      </c>
      <c r="L4148" s="238" t="s">
        <v>10327</v>
      </c>
      <c r="M4148" s="237" t="s">
        <v>8449</v>
      </c>
      <c r="N4148" s="237" t="s">
        <v>8216</v>
      </c>
      <c r="O4148" s="145" t="s">
        <v>10328</v>
      </c>
      <c r="P4148" s="145"/>
      <c r="Q4148" s="207"/>
      <c r="R4148" s="145"/>
      <c r="S4148" s="145">
        <v>2776</v>
      </c>
      <c r="T4148" s="145" t="s">
        <v>8848</v>
      </c>
      <c r="U4148" s="145" t="e">
        <f>VLOOKUP(B4148,'[1]Du lieu in bang'!$C$2:$BB$1395,20,0)</f>
        <v>#N/A</v>
      </c>
      <c r="V4148" s="145" t="e">
        <f>VLOOKUP(B4148,'[1]Du lieu in bang'!$C$2:$BB$1395,21,0)</f>
        <v>#N/A</v>
      </c>
      <c r="W4148" s="146"/>
    </row>
    <row r="4149" spans="1:23" s="147" customFormat="1" ht="33.75" x14ac:dyDescent="0.25">
      <c r="A4149" s="212">
        <v>1544</v>
      </c>
      <c r="B4149" s="212" t="str">
        <f t="shared" si="19"/>
        <v>Pham Viet Thanh21/11/1987</v>
      </c>
      <c r="C4149" s="145" t="s">
        <v>10329</v>
      </c>
      <c r="D4149" s="184" t="s">
        <v>10330</v>
      </c>
      <c r="E4149" s="184"/>
      <c r="F4149" s="145" t="s">
        <v>1190</v>
      </c>
      <c r="G4149" s="220" t="s">
        <v>1191</v>
      </c>
      <c r="H4149" s="145" t="s">
        <v>108</v>
      </c>
      <c r="I4149" s="145" t="s">
        <v>44</v>
      </c>
      <c r="J4149" s="145" t="s">
        <v>8206</v>
      </c>
      <c r="K4149" s="234" t="s">
        <v>50</v>
      </c>
      <c r="L4149" s="238" t="s">
        <v>10331</v>
      </c>
      <c r="M4149" s="237" t="s">
        <v>8365</v>
      </c>
      <c r="N4149" s="237" t="s">
        <v>8216</v>
      </c>
      <c r="O4149" s="145" t="s">
        <v>10332</v>
      </c>
      <c r="P4149" s="145"/>
      <c r="Q4149" s="207"/>
      <c r="R4149" s="145"/>
      <c r="S4149" s="145">
        <v>2777</v>
      </c>
      <c r="T4149" s="145" t="s">
        <v>8848</v>
      </c>
      <c r="U4149" s="145" t="e">
        <f>VLOOKUP(B4149,'[1]Du lieu in bang'!$C$2:$BB$1395,20,0)</f>
        <v>#N/A</v>
      </c>
      <c r="V4149" s="145" t="e">
        <f>VLOOKUP(B4149,'[1]Du lieu in bang'!$C$2:$BB$1395,21,0)</f>
        <v>#N/A</v>
      </c>
      <c r="W4149" s="146"/>
    </row>
    <row r="4150" spans="1:23" s="147" customFormat="1" ht="38.25" x14ac:dyDescent="0.25">
      <c r="A4150" s="212">
        <v>1545</v>
      </c>
      <c r="B4150" s="212" t="str">
        <f t="shared" si="19"/>
        <v>Nguyen Tien Truong24/12/1989</v>
      </c>
      <c r="C4150" s="145" t="s">
        <v>10333</v>
      </c>
      <c r="D4150" s="184" t="s">
        <v>10334</v>
      </c>
      <c r="E4150" s="184"/>
      <c r="F4150" s="145" t="s">
        <v>1202</v>
      </c>
      <c r="G4150" s="220" t="s">
        <v>1203</v>
      </c>
      <c r="H4150" s="145" t="s">
        <v>80</v>
      </c>
      <c r="I4150" s="145" t="s">
        <v>44</v>
      </c>
      <c r="J4150" s="145" t="s">
        <v>8206</v>
      </c>
      <c r="K4150" s="234" t="s">
        <v>50</v>
      </c>
      <c r="L4150" s="238" t="s">
        <v>10335</v>
      </c>
      <c r="M4150" s="239" t="s">
        <v>9381</v>
      </c>
      <c r="N4150" s="237" t="s">
        <v>8216</v>
      </c>
      <c r="O4150" s="145" t="s">
        <v>10336</v>
      </c>
      <c r="P4150" s="145"/>
      <c r="Q4150" s="207"/>
      <c r="R4150" s="145"/>
      <c r="S4150" s="145">
        <v>2778</v>
      </c>
      <c r="T4150" s="145" t="s">
        <v>8848</v>
      </c>
      <c r="U4150" s="145" t="e">
        <f>VLOOKUP(B4150,'[1]Du lieu in bang'!$C$2:$BB$1395,20,0)</f>
        <v>#N/A</v>
      </c>
      <c r="V4150" s="145" t="e">
        <f>VLOOKUP(B4150,'[1]Du lieu in bang'!$C$2:$BB$1395,21,0)</f>
        <v>#N/A</v>
      </c>
      <c r="W4150" s="146"/>
    </row>
    <row r="4151" spans="1:23" s="147" customFormat="1" ht="33.75" x14ac:dyDescent="0.25">
      <c r="A4151" s="212">
        <v>1546</v>
      </c>
      <c r="B4151" s="212" t="str">
        <f t="shared" si="19"/>
        <v>Nguyen Thi Tuoi10/10/1984</v>
      </c>
      <c r="C4151" s="145" t="s">
        <v>10337</v>
      </c>
      <c r="D4151" s="184" t="s">
        <v>10338</v>
      </c>
      <c r="E4151" s="184"/>
      <c r="F4151" s="145" t="s">
        <v>1210</v>
      </c>
      <c r="G4151" s="220" t="s">
        <v>1211</v>
      </c>
      <c r="H4151" s="145" t="s">
        <v>1212</v>
      </c>
      <c r="I4151" s="145" t="s">
        <v>65</v>
      </c>
      <c r="J4151" s="145" t="s">
        <v>8206</v>
      </c>
      <c r="K4151" s="234" t="s">
        <v>50</v>
      </c>
      <c r="L4151" s="238" t="s">
        <v>10339</v>
      </c>
      <c r="M4151" s="237" t="s">
        <v>8574</v>
      </c>
      <c r="N4151" s="237" t="s">
        <v>8216</v>
      </c>
      <c r="O4151" s="145" t="s">
        <v>10340</v>
      </c>
      <c r="P4151" s="145"/>
      <c r="Q4151" s="207"/>
      <c r="R4151" s="145"/>
      <c r="S4151" s="145">
        <v>2779</v>
      </c>
      <c r="T4151" s="145" t="s">
        <v>8848</v>
      </c>
      <c r="U4151" s="145" t="e">
        <f>VLOOKUP(B4151,'[1]Du lieu in bang'!$C$2:$BB$1395,20,0)</f>
        <v>#N/A</v>
      </c>
      <c r="V4151" s="145" t="e">
        <f>VLOOKUP(B4151,'[1]Du lieu in bang'!$C$2:$BB$1395,21,0)</f>
        <v>#N/A</v>
      </c>
      <c r="W4151" s="146"/>
    </row>
    <row r="4152" spans="1:23" s="147" customFormat="1" ht="25.5" x14ac:dyDescent="0.25">
      <c r="A4152" s="212">
        <v>1547</v>
      </c>
      <c r="B4152" s="212" t="str">
        <f t="shared" si="19"/>
        <v>Tran Ngoc Van23/07/1989</v>
      </c>
      <c r="C4152" s="145" t="s">
        <v>10341</v>
      </c>
      <c r="D4152" s="184" t="s">
        <v>10342</v>
      </c>
      <c r="E4152" s="184"/>
      <c r="F4152" s="145" t="s">
        <v>1216</v>
      </c>
      <c r="G4152" s="220" t="s">
        <v>1217</v>
      </c>
      <c r="H4152" s="145" t="s">
        <v>113</v>
      </c>
      <c r="I4152" s="145" t="s">
        <v>145</v>
      </c>
      <c r="J4152" s="145" t="s">
        <v>8206</v>
      </c>
      <c r="K4152" s="234" t="s">
        <v>50</v>
      </c>
      <c r="L4152" s="238" t="s">
        <v>10343</v>
      </c>
      <c r="M4152" s="237" t="s">
        <v>8256</v>
      </c>
      <c r="N4152" s="237" t="s">
        <v>8216</v>
      </c>
      <c r="O4152" s="145" t="s">
        <v>10344</v>
      </c>
      <c r="P4152" s="145"/>
      <c r="Q4152" s="207"/>
      <c r="R4152" s="145"/>
      <c r="S4152" s="145">
        <v>2780</v>
      </c>
      <c r="T4152" s="145" t="s">
        <v>8848</v>
      </c>
      <c r="U4152" s="145" t="e">
        <f>VLOOKUP(B4152,'[1]Du lieu in bang'!$C$2:$BB$1395,20,0)</f>
        <v>#N/A</v>
      </c>
      <c r="V4152" s="145" t="e">
        <f>VLOOKUP(B4152,'[1]Du lieu in bang'!$C$2:$BB$1395,21,0)</f>
        <v>#N/A</v>
      </c>
      <c r="W4152" s="146"/>
    </row>
    <row r="4153" spans="1:23" s="147" customFormat="1" ht="33.75" x14ac:dyDescent="0.25">
      <c r="A4153" s="212">
        <v>1548</v>
      </c>
      <c r="B4153" s="212" t="str">
        <f t="shared" si="19"/>
        <v>Nguyen Thanh Van25/01/1989</v>
      </c>
      <c r="C4153" s="145" t="s">
        <v>10345</v>
      </c>
      <c r="D4153" s="184" t="s">
        <v>10346</v>
      </c>
      <c r="E4153" s="184"/>
      <c r="F4153" s="145" t="s">
        <v>1213</v>
      </c>
      <c r="G4153" s="220" t="s">
        <v>1214</v>
      </c>
      <c r="H4153" s="145" t="s">
        <v>46</v>
      </c>
      <c r="I4153" s="145" t="s">
        <v>65</v>
      </c>
      <c r="J4153" s="145" t="s">
        <v>8206</v>
      </c>
      <c r="K4153" s="234" t="s">
        <v>50</v>
      </c>
      <c r="L4153" s="238" t="s">
        <v>10347</v>
      </c>
      <c r="M4153" s="237" t="s">
        <v>10208</v>
      </c>
      <c r="N4153" s="237" t="s">
        <v>8299</v>
      </c>
      <c r="O4153" s="145" t="s">
        <v>10348</v>
      </c>
      <c r="P4153" s="145"/>
      <c r="Q4153" s="207"/>
      <c r="R4153" s="145"/>
      <c r="S4153" s="145">
        <v>2781</v>
      </c>
      <c r="T4153" s="145" t="s">
        <v>8848</v>
      </c>
      <c r="U4153" s="145" t="e">
        <f>VLOOKUP(B4153,'[1]Du lieu in bang'!$C$2:$BB$1395,20,0)</f>
        <v>#N/A</v>
      </c>
      <c r="V4153" s="145" t="e">
        <f>VLOOKUP(B4153,'[1]Du lieu in bang'!$C$2:$BB$1395,21,0)</f>
        <v>#N/A</v>
      </c>
      <c r="W4153" s="146"/>
    </row>
    <row r="4154" spans="1:23" s="147" customFormat="1" ht="25.5" x14ac:dyDescent="0.25">
      <c r="A4154" s="212">
        <v>1550</v>
      </c>
      <c r="B4154" s="212" t="str">
        <f t="shared" si="19"/>
        <v>Giang Tuan Anh02/11/1965</v>
      </c>
      <c r="C4154" s="145" t="s">
        <v>10349</v>
      </c>
      <c r="D4154" s="184" t="s">
        <v>10350</v>
      </c>
      <c r="E4154" s="184"/>
      <c r="F4154" s="145" t="s">
        <v>1019</v>
      </c>
      <c r="G4154" s="220" t="s">
        <v>1020</v>
      </c>
      <c r="H4154" s="145" t="s">
        <v>924</v>
      </c>
      <c r="I4154" s="145" t="s">
        <v>44</v>
      </c>
      <c r="J4154" s="145" t="s">
        <v>1021</v>
      </c>
      <c r="K4154" s="234" t="s">
        <v>50</v>
      </c>
      <c r="L4154" s="166" t="s">
        <v>10351</v>
      </c>
      <c r="M4154" s="243" t="s">
        <v>8227</v>
      </c>
      <c r="N4154" s="243" t="s">
        <v>8216</v>
      </c>
      <c r="O4154" s="145" t="s">
        <v>10352</v>
      </c>
      <c r="P4154" s="145"/>
      <c r="Q4154" s="207"/>
      <c r="R4154" s="145"/>
      <c r="S4154" s="145">
        <v>3178</v>
      </c>
      <c r="T4154" s="145" t="s">
        <v>10353</v>
      </c>
      <c r="U4154" s="145" t="e">
        <f>VLOOKUP(B4154,'[1]Du lieu in bang'!$C$2:$BB$1395,20,0)</f>
        <v>#N/A</v>
      </c>
      <c r="V4154" s="145" t="e">
        <f>VLOOKUP(B4154,'[1]Du lieu in bang'!$C$2:$BB$1395,21,0)</f>
        <v>#N/A</v>
      </c>
      <c r="W4154" s="146"/>
    </row>
    <row r="4155" spans="1:23" s="147" customFormat="1" ht="33.75" x14ac:dyDescent="0.25">
      <c r="A4155" s="212">
        <v>1552</v>
      </c>
      <c r="B4155" s="212" t="str">
        <f t="shared" si="19"/>
        <v>Ninh Cong Chuc03/02/1985</v>
      </c>
      <c r="C4155" s="145" t="s">
        <v>10354</v>
      </c>
      <c r="D4155" s="184" t="s">
        <v>10355</v>
      </c>
      <c r="E4155" s="184"/>
      <c r="F4155" s="145" t="s">
        <v>1026</v>
      </c>
      <c r="G4155" s="220" t="s">
        <v>1027</v>
      </c>
      <c r="H4155" s="145" t="s">
        <v>150</v>
      </c>
      <c r="I4155" s="145" t="s">
        <v>44</v>
      </c>
      <c r="J4155" s="145" t="s">
        <v>1021</v>
      </c>
      <c r="K4155" s="234" t="s">
        <v>50</v>
      </c>
      <c r="L4155" s="166" t="s">
        <v>10356</v>
      </c>
      <c r="M4155" s="243" t="s">
        <v>5991</v>
      </c>
      <c r="N4155" s="243" t="s">
        <v>8216</v>
      </c>
      <c r="O4155" s="145" t="s">
        <v>10357</v>
      </c>
      <c r="P4155" s="145"/>
      <c r="Q4155" s="207"/>
      <c r="R4155" s="145"/>
      <c r="S4155" s="145">
        <v>3179</v>
      </c>
      <c r="T4155" s="145" t="s">
        <v>10353</v>
      </c>
      <c r="U4155" s="145" t="e">
        <f>VLOOKUP(B4155,'[1]Du lieu in bang'!$C$2:$BB$1395,20,0)</f>
        <v>#N/A</v>
      </c>
      <c r="V4155" s="145" t="e">
        <f>VLOOKUP(B4155,'[1]Du lieu in bang'!$C$2:$BB$1395,21,0)</f>
        <v>#N/A</v>
      </c>
      <c r="W4155" s="146"/>
    </row>
    <row r="4156" spans="1:23" s="147" customFormat="1" ht="33.75" x14ac:dyDescent="0.25">
      <c r="A4156" s="212">
        <v>1553</v>
      </c>
      <c r="B4156" s="212" t="str">
        <f t="shared" si="19"/>
        <v>La Quoc Cuong15/10/1972</v>
      </c>
      <c r="C4156" s="145" t="s">
        <v>10358</v>
      </c>
      <c r="D4156" s="184" t="s">
        <v>10359</v>
      </c>
      <c r="E4156" s="184"/>
      <c r="F4156" s="145" t="s">
        <v>1029</v>
      </c>
      <c r="G4156" s="220" t="s">
        <v>1030</v>
      </c>
      <c r="H4156" s="145" t="s">
        <v>150</v>
      </c>
      <c r="I4156" s="145" t="s">
        <v>44</v>
      </c>
      <c r="J4156" s="145" t="s">
        <v>1021</v>
      </c>
      <c r="K4156" s="234" t="s">
        <v>50</v>
      </c>
      <c r="L4156" s="166" t="s">
        <v>10360</v>
      </c>
      <c r="M4156" s="243" t="s">
        <v>9727</v>
      </c>
      <c r="N4156" s="243" t="s">
        <v>8216</v>
      </c>
      <c r="O4156" s="145" t="s">
        <v>10361</v>
      </c>
      <c r="P4156" s="145"/>
      <c r="Q4156" s="207"/>
      <c r="R4156" s="145"/>
      <c r="S4156" s="145">
        <v>3180</v>
      </c>
      <c r="T4156" s="145" t="s">
        <v>10353</v>
      </c>
      <c r="U4156" s="145" t="e">
        <f>VLOOKUP(B4156,'[1]Du lieu in bang'!$C$2:$BB$1395,20,0)</f>
        <v>#N/A</v>
      </c>
      <c r="V4156" s="145" t="e">
        <f>VLOOKUP(B4156,'[1]Du lieu in bang'!$C$2:$BB$1395,21,0)</f>
        <v>#N/A</v>
      </c>
      <c r="W4156" s="146"/>
    </row>
    <row r="4157" spans="1:23" s="147" customFormat="1" ht="33.75" x14ac:dyDescent="0.25">
      <c r="A4157" s="212">
        <v>1554</v>
      </c>
      <c r="B4157" s="212" t="str">
        <f t="shared" si="19"/>
        <v>Tran Anh Duc07/11/1969</v>
      </c>
      <c r="C4157" s="145" t="s">
        <v>10362</v>
      </c>
      <c r="D4157" s="184" t="s">
        <v>10363</v>
      </c>
      <c r="E4157" s="184"/>
      <c r="F4157" s="145" t="s">
        <v>1034</v>
      </c>
      <c r="G4157" s="220" t="s">
        <v>1035</v>
      </c>
      <c r="H4157" s="145" t="s">
        <v>150</v>
      </c>
      <c r="I4157" s="145" t="s">
        <v>44</v>
      </c>
      <c r="J4157" s="145" t="s">
        <v>1021</v>
      </c>
      <c r="K4157" s="234" t="s">
        <v>50</v>
      </c>
      <c r="L4157" s="166" t="s">
        <v>10364</v>
      </c>
      <c r="M4157" s="243" t="s">
        <v>8386</v>
      </c>
      <c r="N4157" s="243" t="s">
        <v>8299</v>
      </c>
      <c r="O4157" s="145" t="s">
        <v>10365</v>
      </c>
      <c r="P4157" s="145"/>
      <c r="Q4157" s="207"/>
      <c r="R4157" s="145"/>
      <c r="S4157" s="145">
        <v>3181</v>
      </c>
      <c r="T4157" s="145" t="s">
        <v>10353</v>
      </c>
      <c r="U4157" s="145" t="e">
        <f>VLOOKUP(B4157,'[1]Du lieu in bang'!$C$2:$BB$1395,20,0)</f>
        <v>#N/A</v>
      </c>
      <c r="V4157" s="145" t="e">
        <f>VLOOKUP(B4157,'[1]Du lieu in bang'!$C$2:$BB$1395,21,0)</f>
        <v>#N/A</v>
      </c>
      <c r="W4157" s="146"/>
    </row>
    <row r="4158" spans="1:23" s="147" customFormat="1" ht="38.25" x14ac:dyDescent="0.25">
      <c r="A4158" s="212">
        <v>1555</v>
      </c>
      <c r="B4158" s="212" t="str">
        <f t="shared" si="19"/>
        <v>Nguyen Le Dung10/06/1983</v>
      </c>
      <c r="C4158" s="145" t="s">
        <v>10366</v>
      </c>
      <c r="D4158" s="184" t="s">
        <v>10367</v>
      </c>
      <c r="E4158" s="184"/>
      <c r="F4158" s="145" t="s">
        <v>1032</v>
      </c>
      <c r="G4158" s="220" t="s">
        <v>1033</v>
      </c>
      <c r="H4158" s="145" t="s">
        <v>150</v>
      </c>
      <c r="I4158" s="145" t="s">
        <v>65</v>
      </c>
      <c r="J4158" s="145" t="s">
        <v>1021</v>
      </c>
      <c r="K4158" s="234" t="s">
        <v>50</v>
      </c>
      <c r="L4158" s="166" t="s">
        <v>10368</v>
      </c>
      <c r="M4158" s="243" t="s">
        <v>8579</v>
      </c>
      <c r="N4158" s="243" t="s">
        <v>8216</v>
      </c>
      <c r="O4158" s="145" t="s">
        <v>10369</v>
      </c>
      <c r="P4158" s="145"/>
      <c r="Q4158" s="207"/>
      <c r="R4158" s="145"/>
      <c r="S4158" s="145">
        <v>3182</v>
      </c>
      <c r="T4158" s="145" t="s">
        <v>10353</v>
      </c>
      <c r="U4158" s="145" t="e">
        <f>VLOOKUP(B4158,'[1]Du lieu in bang'!$C$2:$BB$1395,20,0)</f>
        <v>#N/A</v>
      </c>
      <c r="V4158" s="145" t="e">
        <f>VLOOKUP(B4158,'[1]Du lieu in bang'!$C$2:$BB$1395,21,0)</f>
        <v>#N/A</v>
      </c>
      <c r="W4158" s="146"/>
    </row>
    <row r="4159" spans="1:23" s="147" customFormat="1" ht="38.25" x14ac:dyDescent="0.25">
      <c r="A4159" s="212">
        <v>1557</v>
      </c>
      <c r="B4159" s="212" t="str">
        <f t="shared" si="19"/>
        <v>Tran Thi Huong Giang09/08/1981</v>
      </c>
      <c r="C4159" s="145" t="s">
        <v>10370</v>
      </c>
      <c r="D4159" s="184" t="s">
        <v>10371</v>
      </c>
      <c r="E4159" s="184"/>
      <c r="F4159" s="145" t="s">
        <v>1037</v>
      </c>
      <c r="G4159" s="220" t="s">
        <v>1038</v>
      </c>
      <c r="H4159" s="145" t="s">
        <v>150</v>
      </c>
      <c r="I4159" s="145" t="s">
        <v>65</v>
      </c>
      <c r="J4159" s="145" t="s">
        <v>1021</v>
      </c>
      <c r="K4159" s="234" t="s">
        <v>50</v>
      </c>
      <c r="L4159" s="166" t="s">
        <v>10372</v>
      </c>
      <c r="M4159" s="243" t="s">
        <v>6774</v>
      </c>
      <c r="N4159" s="243" t="s">
        <v>8216</v>
      </c>
      <c r="O4159" s="145" t="s">
        <v>10373</v>
      </c>
      <c r="P4159" s="145"/>
      <c r="Q4159" s="207"/>
      <c r="R4159" s="145"/>
      <c r="S4159" s="145">
        <v>3183</v>
      </c>
      <c r="T4159" s="145" t="s">
        <v>10353</v>
      </c>
      <c r="U4159" s="145" t="e">
        <f>VLOOKUP(B4159,'[1]Du lieu in bang'!$C$2:$BB$1395,20,0)</f>
        <v>#N/A</v>
      </c>
      <c r="V4159" s="145" t="e">
        <f>VLOOKUP(B4159,'[1]Du lieu in bang'!$C$2:$BB$1395,21,0)</f>
        <v>#N/A</v>
      </c>
      <c r="W4159" s="146"/>
    </row>
    <row r="4160" spans="1:23" s="147" customFormat="1" ht="25.5" x14ac:dyDescent="0.25">
      <c r="A4160" s="212">
        <v>1560</v>
      </c>
      <c r="B4160" s="212" t="str">
        <f t="shared" si="19"/>
        <v>Dinh Thi My Hanh16/10/1974</v>
      </c>
      <c r="C4160" s="145" t="s">
        <v>10374</v>
      </c>
      <c r="D4160" s="184" t="s">
        <v>10375</v>
      </c>
      <c r="E4160" s="184"/>
      <c r="F4160" s="145" t="s">
        <v>10376</v>
      </c>
      <c r="G4160" s="220" t="s">
        <v>1047</v>
      </c>
      <c r="H4160" s="145" t="s">
        <v>150</v>
      </c>
      <c r="I4160" s="145"/>
      <c r="J4160" s="145" t="s">
        <v>1021</v>
      </c>
      <c r="K4160" s="234" t="s">
        <v>50</v>
      </c>
      <c r="L4160" s="166" t="s">
        <v>10377</v>
      </c>
      <c r="M4160" s="243" t="s">
        <v>8064</v>
      </c>
      <c r="N4160" s="243" t="s">
        <v>8216</v>
      </c>
      <c r="O4160" s="145" t="s">
        <v>10378</v>
      </c>
      <c r="P4160" s="145"/>
      <c r="Q4160" s="207"/>
      <c r="R4160" s="145"/>
      <c r="S4160" s="145">
        <v>3186</v>
      </c>
      <c r="T4160" s="145" t="s">
        <v>10353</v>
      </c>
      <c r="U4160" s="145" t="e">
        <f>VLOOKUP(B4160,'[1]Du lieu in bang'!$C$2:$BB$1395,20,0)</f>
        <v>#N/A</v>
      </c>
      <c r="V4160" s="145" t="e">
        <f>VLOOKUP(B4160,'[1]Du lieu in bang'!$C$2:$BB$1395,21,0)</f>
        <v>#N/A</v>
      </c>
      <c r="W4160" s="146"/>
    </row>
    <row r="4161" spans="1:23" s="147" customFormat="1" ht="25.5" x14ac:dyDescent="0.25">
      <c r="A4161" s="212">
        <v>1562</v>
      </c>
      <c r="B4161" s="212" t="str">
        <f t="shared" si="19"/>
        <v>Dinh Cong Huan23/08/1983</v>
      </c>
      <c r="C4161" s="145" t="s">
        <v>10379</v>
      </c>
      <c r="D4161" s="184" t="s">
        <v>10380</v>
      </c>
      <c r="E4161" s="184"/>
      <c r="F4161" s="145" t="s">
        <v>1049</v>
      </c>
      <c r="G4161" s="220" t="s">
        <v>1050</v>
      </c>
      <c r="H4161" s="145" t="s">
        <v>150</v>
      </c>
      <c r="I4161" s="145" t="s">
        <v>44</v>
      </c>
      <c r="J4161" s="145" t="s">
        <v>1021</v>
      </c>
      <c r="K4161" s="234" t="s">
        <v>50</v>
      </c>
      <c r="L4161" s="166" t="s">
        <v>10381</v>
      </c>
      <c r="M4161" s="243" t="s">
        <v>8458</v>
      </c>
      <c r="N4161" s="243" t="s">
        <v>8299</v>
      </c>
      <c r="O4161" s="145" t="s">
        <v>10382</v>
      </c>
      <c r="P4161" s="145"/>
      <c r="Q4161" s="207"/>
      <c r="R4161" s="145"/>
      <c r="S4161" s="145">
        <v>3187</v>
      </c>
      <c r="T4161" s="145" t="s">
        <v>10353</v>
      </c>
      <c r="U4161" s="145" t="e">
        <f>VLOOKUP(B4161,'[1]Du lieu in bang'!$C$2:$BB$1395,20,0)</f>
        <v>#N/A</v>
      </c>
      <c r="V4161" s="145" t="e">
        <f>VLOOKUP(B4161,'[1]Du lieu in bang'!$C$2:$BB$1395,21,0)</f>
        <v>#N/A</v>
      </c>
      <c r="W4161" s="146"/>
    </row>
    <row r="4162" spans="1:23" s="147" customFormat="1" ht="25.5" x14ac:dyDescent="0.25">
      <c r="A4162" s="212">
        <v>1563</v>
      </c>
      <c r="B4162" s="212" t="str">
        <f t="shared" si="19"/>
        <v>Luu Thi Huyen08/03/1971</v>
      </c>
      <c r="C4162" s="145" t="s">
        <v>10383</v>
      </c>
      <c r="D4162" s="184" t="s">
        <v>10384</v>
      </c>
      <c r="E4162" s="184"/>
      <c r="F4162" s="145" t="s">
        <v>1052</v>
      </c>
      <c r="G4162" s="220" t="s">
        <v>1053</v>
      </c>
      <c r="H4162" s="145" t="s">
        <v>150</v>
      </c>
      <c r="I4162" s="145" t="s">
        <v>65</v>
      </c>
      <c r="J4162" s="145" t="s">
        <v>1021</v>
      </c>
      <c r="K4162" s="234" t="s">
        <v>50</v>
      </c>
      <c r="L4162" s="166" t="s">
        <v>10385</v>
      </c>
      <c r="M4162" s="243" t="s">
        <v>8222</v>
      </c>
      <c r="N4162" s="243" t="s">
        <v>8216</v>
      </c>
      <c r="O4162" s="145" t="s">
        <v>10386</v>
      </c>
      <c r="P4162" s="145"/>
      <c r="Q4162" s="207"/>
      <c r="R4162" s="145"/>
      <c r="S4162" s="145">
        <v>3188</v>
      </c>
      <c r="T4162" s="145" t="s">
        <v>10353</v>
      </c>
      <c r="U4162" s="145" t="e">
        <f>VLOOKUP(B4162,'[1]Du lieu in bang'!$C$2:$BB$1395,20,0)</f>
        <v>#N/A</v>
      </c>
      <c r="V4162" s="145" t="e">
        <f>VLOOKUP(B4162,'[1]Du lieu in bang'!$C$2:$BB$1395,21,0)</f>
        <v>#N/A</v>
      </c>
      <c r="W4162" s="146"/>
    </row>
    <row r="4163" spans="1:23" s="147" customFormat="1" ht="25.5" x14ac:dyDescent="0.25">
      <c r="A4163" s="212">
        <v>1564</v>
      </c>
      <c r="B4163" s="212" t="str">
        <f t="shared" si="19"/>
        <v>Bui Duy Lieu17/05/1980</v>
      </c>
      <c r="C4163" s="145" t="s">
        <v>10387</v>
      </c>
      <c r="D4163" s="184" t="s">
        <v>10388</v>
      </c>
      <c r="E4163" s="184"/>
      <c r="F4163" s="145" t="s">
        <v>1056</v>
      </c>
      <c r="G4163" s="220" t="s">
        <v>1057</v>
      </c>
      <c r="H4163" s="145" t="s">
        <v>150</v>
      </c>
      <c r="I4163" s="145" t="s">
        <v>44</v>
      </c>
      <c r="J4163" s="145" t="s">
        <v>1021</v>
      </c>
      <c r="K4163" s="234" t="s">
        <v>50</v>
      </c>
      <c r="L4163" s="166" t="s">
        <v>10389</v>
      </c>
      <c r="M4163" s="243" t="s">
        <v>8222</v>
      </c>
      <c r="N4163" s="243" t="s">
        <v>8216</v>
      </c>
      <c r="O4163" s="145" t="s">
        <v>10390</v>
      </c>
      <c r="P4163" s="145"/>
      <c r="Q4163" s="207"/>
      <c r="R4163" s="145"/>
      <c r="S4163" s="145">
        <v>3189</v>
      </c>
      <c r="T4163" s="145" t="s">
        <v>10353</v>
      </c>
      <c r="U4163" s="145" t="e">
        <f>VLOOKUP(B4163,'[1]Du lieu in bang'!$C$2:$BB$1395,20,0)</f>
        <v>#N/A</v>
      </c>
      <c r="V4163" s="145" t="e">
        <f>VLOOKUP(B4163,'[1]Du lieu in bang'!$C$2:$BB$1395,21,0)</f>
        <v>#N/A</v>
      </c>
      <c r="W4163" s="146"/>
    </row>
    <row r="4164" spans="1:23" s="147" customFormat="1" ht="25.5" x14ac:dyDescent="0.25">
      <c r="A4164" s="212">
        <v>1565</v>
      </c>
      <c r="B4164" s="212" t="str">
        <f t="shared" si="19"/>
        <v>Le Quang Minh25/12/1987</v>
      </c>
      <c r="C4164" s="145" t="s">
        <v>10391</v>
      </c>
      <c r="D4164" s="184" t="s">
        <v>10392</v>
      </c>
      <c r="E4164" s="184"/>
      <c r="F4164" s="145" t="s">
        <v>1059</v>
      </c>
      <c r="G4164" s="220" t="s">
        <v>1060</v>
      </c>
      <c r="H4164" s="145" t="s">
        <v>150</v>
      </c>
      <c r="I4164" s="145" t="s">
        <v>44</v>
      </c>
      <c r="J4164" s="145" t="s">
        <v>1021</v>
      </c>
      <c r="K4164" s="234" t="s">
        <v>50</v>
      </c>
      <c r="L4164" s="166" t="s">
        <v>10393</v>
      </c>
      <c r="M4164" s="243" t="s">
        <v>8651</v>
      </c>
      <c r="N4164" s="243" t="s">
        <v>8216</v>
      </c>
      <c r="O4164" s="145" t="s">
        <v>10394</v>
      </c>
      <c r="P4164" s="145"/>
      <c r="Q4164" s="207"/>
      <c r="R4164" s="145"/>
      <c r="S4164" s="145">
        <v>3190</v>
      </c>
      <c r="T4164" s="145" t="s">
        <v>10353</v>
      </c>
      <c r="U4164" s="145" t="e">
        <f>VLOOKUP(B4164,'[1]Du lieu in bang'!$C$2:$BB$1395,20,0)</f>
        <v>#N/A</v>
      </c>
      <c r="V4164" s="145" t="e">
        <f>VLOOKUP(B4164,'[1]Du lieu in bang'!$C$2:$BB$1395,21,0)</f>
        <v>#N/A</v>
      </c>
      <c r="W4164" s="146"/>
    </row>
    <row r="4165" spans="1:23" s="147" customFormat="1" ht="33.75" x14ac:dyDescent="0.25">
      <c r="A4165" s="212">
        <v>1566</v>
      </c>
      <c r="B4165" s="212" t="str">
        <f t="shared" si="19"/>
        <v>Pham Thi Tuyet Minh25/02/1979</v>
      </c>
      <c r="C4165" s="145" t="s">
        <v>10395</v>
      </c>
      <c r="D4165" s="184" t="s">
        <v>10396</v>
      </c>
      <c r="E4165" s="184"/>
      <c r="F4165" s="145" t="s">
        <v>1065</v>
      </c>
      <c r="G4165" s="220" t="s">
        <v>1066</v>
      </c>
      <c r="H4165" s="145" t="s">
        <v>150</v>
      </c>
      <c r="I4165" s="145" t="s">
        <v>65</v>
      </c>
      <c r="J4165" s="145" t="s">
        <v>1021</v>
      </c>
      <c r="K4165" s="234" t="s">
        <v>50</v>
      </c>
      <c r="L4165" s="166" t="s">
        <v>10397</v>
      </c>
      <c r="M4165" s="243" t="s">
        <v>8386</v>
      </c>
      <c r="N4165" s="243" t="s">
        <v>8299</v>
      </c>
      <c r="O4165" s="145" t="s">
        <v>10398</v>
      </c>
      <c r="P4165" s="145"/>
      <c r="Q4165" s="207"/>
      <c r="R4165" s="145"/>
      <c r="S4165" s="145">
        <v>3191</v>
      </c>
      <c r="T4165" s="145" t="s">
        <v>10353</v>
      </c>
      <c r="U4165" s="145" t="e">
        <f>VLOOKUP(B4165,'[1]Du lieu in bang'!$C$2:$BB$1395,20,0)</f>
        <v>#N/A</v>
      </c>
      <c r="V4165" s="145" t="e">
        <f>VLOOKUP(B4165,'[1]Du lieu in bang'!$C$2:$BB$1395,21,0)</f>
        <v>#N/A</v>
      </c>
      <c r="W4165" s="146"/>
    </row>
    <row r="4166" spans="1:23" s="147" customFormat="1" ht="38.25" x14ac:dyDescent="0.25">
      <c r="A4166" s="212">
        <v>1567</v>
      </c>
      <c r="B4166" s="212" t="str">
        <f t="shared" si="19"/>
        <v>Dang Ngoc Vien My25/11/1984</v>
      </c>
      <c r="C4166" s="145" t="s">
        <v>10399</v>
      </c>
      <c r="D4166" s="184" t="s">
        <v>10400</v>
      </c>
      <c r="E4166" s="184"/>
      <c r="F4166" s="145" t="s">
        <v>1069</v>
      </c>
      <c r="G4166" s="220" t="s">
        <v>1070</v>
      </c>
      <c r="H4166" s="145" t="s">
        <v>150</v>
      </c>
      <c r="I4166" s="145" t="s">
        <v>65</v>
      </c>
      <c r="J4166" s="145" t="s">
        <v>1021</v>
      </c>
      <c r="K4166" s="234" t="s">
        <v>50</v>
      </c>
      <c r="L4166" s="166" t="s">
        <v>10401</v>
      </c>
      <c r="M4166" s="243" t="s">
        <v>8732</v>
      </c>
      <c r="N4166" s="243" t="s">
        <v>8216</v>
      </c>
      <c r="O4166" s="145" t="s">
        <v>10402</v>
      </c>
      <c r="P4166" s="145"/>
      <c r="Q4166" s="207"/>
      <c r="R4166" s="145"/>
      <c r="S4166" s="145">
        <v>3192</v>
      </c>
      <c r="T4166" s="145" t="s">
        <v>10353</v>
      </c>
      <c r="U4166" s="145" t="e">
        <f>VLOOKUP(B4166,'[1]Du lieu in bang'!$C$2:$BB$1395,20,0)</f>
        <v>#N/A</v>
      </c>
      <c r="V4166" s="145" t="e">
        <f>VLOOKUP(B4166,'[1]Du lieu in bang'!$C$2:$BB$1395,21,0)</f>
        <v>#N/A</v>
      </c>
      <c r="W4166" s="146"/>
    </row>
    <row r="4167" spans="1:23" s="147" customFormat="1" ht="38.25" x14ac:dyDescent="0.25">
      <c r="A4167" s="212">
        <v>1568</v>
      </c>
      <c r="B4167" s="212" t="str">
        <f t="shared" si="19"/>
        <v>Nguyen Thanh Nghi24/10/1979</v>
      </c>
      <c r="C4167" s="145" t="s">
        <v>10403</v>
      </c>
      <c r="D4167" s="184" t="s">
        <v>10404</v>
      </c>
      <c r="E4167" s="184"/>
      <c r="F4167" s="145" t="s">
        <v>1072</v>
      </c>
      <c r="G4167" s="220" t="s">
        <v>1073</v>
      </c>
      <c r="H4167" s="145" t="s">
        <v>150</v>
      </c>
      <c r="I4167" s="145" t="s">
        <v>44</v>
      </c>
      <c r="J4167" s="145" t="s">
        <v>1021</v>
      </c>
      <c r="K4167" s="234" t="s">
        <v>50</v>
      </c>
      <c r="L4167" s="166" t="s">
        <v>10405</v>
      </c>
      <c r="M4167" s="236" t="s">
        <v>8838</v>
      </c>
      <c r="N4167" s="243" t="s">
        <v>8216</v>
      </c>
      <c r="O4167" s="145" t="s">
        <v>10406</v>
      </c>
      <c r="P4167" s="145"/>
      <c r="Q4167" s="207"/>
      <c r="R4167" s="145"/>
      <c r="S4167" s="145">
        <v>3193</v>
      </c>
      <c r="T4167" s="145" t="s">
        <v>10353</v>
      </c>
      <c r="U4167" s="145" t="e">
        <f>VLOOKUP(B4167,'[1]Du lieu in bang'!$C$2:$BB$1395,20,0)</f>
        <v>#N/A</v>
      </c>
      <c r="V4167" s="145" t="e">
        <f>VLOOKUP(B4167,'[1]Du lieu in bang'!$C$2:$BB$1395,21,0)</f>
        <v>#N/A</v>
      </c>
      <c r="W4167" s="146"/>
    </row>
    <row r="4168" spans="1:23" s="147" customFormat="1" ht="33.75" x14ac:dyDescent="0.25">
      <c r="A4168" s="212">
        <v>1569</v>
      </c>
      <c r="B4168" s="212" t="str">
        <f t="shared" si="19"/>
        <v>Thai Quoc Nguyen26/08/1980</v>
      </c>
      <c r="C4168" s="145" t="s">
        <v>10407</v>
      </c>
      <c r="D4168" s="184" t="s">
        <v>10408</v>
      </c>
      <c r="E4168" s="184"/>
      <c r="F4168" s="145" t="s">
        <v>1075</v>
      </c>
      <c r="G4168" s="220" t="s">
        <v>1076</v>
      </c>
      <c r="H4168" s="145" t="s">
        <v>150</v>
      </c>
      <c r="I4168" s="145" t="s">
        <v>44</v>
      </c>
      <c r="J4168" s="145" t="s">
        <v>1021</v>
      </c>
      <c r="K4168" s="234" t="s">
        <v>50</v>
      </c>
      <c r="L4168" s="166" t="s">
        <v>10409</v>
      </c>
      <c r="M4168" s="243" t="s">
        <v>6001</v>
      </c>
      <c r="N4168" s="243" t="s">
        <v>8500</v>
      </c>
      <c r="O4168" s="145" t="s">
        <v>10410</v>
      </c>
      <c r="P4168" s="145"/>
      <c r="Q4168" s="207" t="e">
        <f>VLOOKUP(B4168,'[1]Du lieu in bang'!$C$2:$BB$1395,20,0)</f>
        <v>#N/A</v>
      </c>
      <c r="R4168" s="145" t="e">
        <f>VLOOKUP(B4168,'[1]Du lieu in bang'!$C$2:$BB$1395,21,0)</f>
        <v>#N/A</v>
      </c>
      <c r="S4168" s="145"/>
      <c r="T4168" s="145"/>
      <c r="U4168" s="145" t="e">
        <f>VLOOKUP(B4168,'[1]Du lieu in bang'!$C$2:$BB$1395,20,0)</f>
        <v>#N/A</v>
      </c>
      <c r="V4168" s="145" t="e">
        <f>VLOOKUP(B4168,'[1]Du lieu in bang'!$C$2:$BB$1395,21,0)</f>
        <v>#N/A</v>
      </c>
      <c r="W4168" s="146"/>
    </row>
    <row r="4169" spans="1:23" s="147" customFormat="1" ht="38.25" x14ac:dyDescent="0.25">
      <c r="A4169" s="212">
        <v>1570</v>
      </c>
      <c r="B4169" s="212" t="str">
        <f t="shared" si="19"/>
        <v>Tran Thi Hong Nhung13/12/1984</v>
      </c>
      <c r="C4169" s="145" t="s">
        <v>10411</v>
      </c>
      <c r="D4169" s="184" t="s">
        <v>10412</v>
      </c>
      <c r="E4169" s="184"/>
      <c r="F4169" s="145" t="s">
        <v>1078</v>
      </c>
      <c r="G4169" s="220" t="s">
        <v>1079</v>
      </c>
      <c r="H4169" s="145" t="s">
        <v>150</v>
      </c>
      <c r="I4169" s="145" t="s">
        <v>65</v>
      </c>
      <c r="J4169" s="145" t="s">
        <v>1021</v>
      </c>
      <c r="K4169" s="234" t="s">
        <v>50</v>
      </c>
      <c r="L4169" s="166" t="s">
        <v>10413</v>
      </c>
      <c r="M4169" s="243" t="s">
        <v>6774</v>
      </c>
      <c r="N4169" s="243" t="s">
        <v>8216</v>
      </c>
      <c r="O4169" s="145" t="s">
        <v>10414</v>
      </c>
      <c r="P4169" s="145"/>
      <c r="Q4169" s="207"/>
      <c r="R4169" s="145"/>
      <c r="S4169" s="145">
        <v>3195</v>
      </c>
      <c r="T4169" s="145" t="s">
        <v>10353</v>
      </c>
      <c r="U4169" s="145" t="e">
        <f>VLOOKUP(B4169,'[1]Du lieu in bang'!$C$2:$BB$1395,20,0)</f>
        <v>#N/A</v>
      </c>
      <c r="V4169" s="145" t="e">
        <f>VLOOKUP(B4169,'[1]Du lieu in bang'!$C$2:$BB$1395,21,0)</f>
        <v>#N/A</v>
      </c>
      <c r="W4169" s="146"/>
    </row>
    <row r="4170" spans="1:23" s="147" customFormat="1" ht="33.75" x14ac:dyDescent="0.25">
      <c r="A4170" s="212">
        <v>1572</v>
      </c>
      <c r="B4170" s="212" t="str">
        <f t="shared" si="19"/>
        <v>Dinh Cong Tuyen21/11/1977</v>
      </c>
      <c r="C4170" s="145" t="s">
        <v>10415</v>
      </c>
      <c r="D4170" s="184" t="s">
        <v>10416</v>
      </c>
      <c r="E4170" s="184"/>
      <c r="F4170" s="145" t="s">
        <v>1084</v>
      </c>
      <c r="G4170" s="220" t="s">
        <v>1085</v>
      </c>
      <c r="H4170" s="145" t="s">
        <v>150</v>
      </c>
      <c r="I4170" s="145" t="s">
        <v>44</v>
      </c>
      <c r="J4170" s="145" t="s">
        <v>1021</v>
      </c>
      <c r="K4170" s="234" t="s">
        <v>50</v>
      </c>
      <c r="L4170" s="166" t="s">
        <v>10417</v>
      </c>
      <c r="M4170" s="243" t="s">
        <v>8351</v>
      </c>
      <c r="N4170" s="243" t="s">
        <v>8216</v>
      </c>
      <c r="O4170" s="145" t="s">
        <v>10418</v>
      </c>
      <c r="P4170" s="145"/>
      <c r="Q4170" s="207"/>
      <c r="R4170" s="145"/>
      <c r="S4170" s="145">
        <v>3196</v>
      </c>
      <c r="T4170" s="145" t="s">
        <v>10353</v>
      </c>
      <c r="U4170" s="145" t="e">
        <f>VLOOKUP(B4170,'[1]Du lieu in bang'!$C$2:$BB$1395,20,0)</f>
        <v>#N/A</v>
      </c>
      <c r="V4170" s="145" t="e">
        <f>VLOOKUP(B4170,'[1]Du lieu in bang'!$C$2:$BB$1395,21,0)</f>
        <v>#N/A</v>
      </c>
      <c r="W4170" s="146"/>
    </row>
    <row r="4171" spans="1:23" s="147" customFormat="1" ht="25.5" x14ac:dyDescent="0.25">
      <c r="A4171" s="212">
        <v>1574</v>
      </c>
      <c r="B4171" s="212" t="str">
        <f t="shared" si="19"/>
        <v>Do Hai Vinh07/03/1985</v>
      </c>
      <c r="C4171" s="145" t="s">
        <v>10419</v>
      </c>
      <c r="D4171" s="184" t="s">
        <v>10420</v>
      </c>
      <c r="E4171" s="184"/>
      <c r="F4171" s="145" t="s">
        <v>1090</v>
      </c>
      <c r="G4171" s="220" t="s">
        <v>1091</v>
      </c>
      <c r="H4171" s="145" t="s">
        <v>150</v>
      </c>
      <c r="I4171" s="145" t="s">
        <v>44</v>
      </c>
      <c r="J4171" s="145" t="s">
        <v>1021</v>
      </c>
      <c r="K4171" s="234" t="s">
        <v>50</v>
      </c>
      <c r="L4171" s="166" t="s">
        <v>10421</v>
      </c>
      <c r="M4171" s="243" t="s">
        <v>8009</v>
      </c>
      <c r="N4171" s="243" t="s">
        <v>8299</v>
      </c>
      <c r="O4171" s="145" t="s">
        <v>10422</v>
      </c>
      <c r="P4171" s="145"/>
      <c r="Q4171" s="207"/>
      <c r="R4171" s="145"/>
      <c r="S4171" s="145">
        <v>3198</v>
      </c>
      <c r="T4171" s="145" t="s">
        <v>10353</v>
      </c>
      <c r="U4171" s="145" t="e">
        <f>VLOOKUP(B4171,'[1]Du lieu in bang'!$C$2:$BB$1395,20,0)</f>
        <v>#N/A</v>
      </c>
      <c r="V4171" s="145" t="e">
        <f>VLOOKUP(B4171,'[1]Du lieu in bang'!$C$2:$BB$1395,21,0)</f>
        <v>#N/A</v>
      </c>
      <c r="W4171" s="146"/>
    </row>
    <row r="4172" spans="1:23" s="147" customFormat="1" ht="38.25" x14ac:dyDescent="0.25">
      <c r="A4172" s="212">
        <v>1575</v>
      </c>
      <c r="B4172" s="212" t="str">
        <f t="shared" si="19"/>
        <v>Pham Thi Thanh Xuan17/09/1989</v>
      </c>
      <c r="C4172" s="145" t="s">
        <v>10423</v>
      </c>
      <c r="D4172" s="184" t="s">
        <v>10424</v>
      </c>
      <c r="E4172" s="184"/>
      <c r="F4172" s="145" t="s">
        <v>1092</v>
      </c>
      <c r="G4172" s="220" t="s">
        <v>1093</v>
      </c>
      <c r="H4172" s="145" t="s">
        <v>150</v>
      </c>
      <c r="I4172" s="145" t="s">
        <v>65</v>
      </c>
      <c r="J4172" s="145" t="s">
        <v>1021</v>
      </c>
      <c r="K4172" s="234" t="s">
        <v>50</v>
      </c>
      <c r="L4172" s="166" t="s">
        <v>10425</v>
      </c>
      <c r="M4172" s="243" t="s">
        <v>8444</v>
      </c>
      <c r="N4172" s="243" t="s">
        <v>8216</v>
      </c>
      <c r="O4172" s="145" t="s">
        <v>10426</v>
      </c>
      <c r="P4172" s="145"/>
      <c r="Q4172" s="207"/>
      <c r="R4172" s="145"/>
      <c r="S4172" s="145">
        <v>3199</v>
      </c>
      <c r="T4172" s="145" t="s">
        <v>10353</v>
      </c>
      <c r="U4172" s="145" t="e">
        <f>VLOOKUP(B4172,'[1]Du lieu in bang'!$C$2:$BB$1395,20,0)</f>
        <v>#N/A</v>
      </c>
      <c r="V4172" s="145" t="e">
        <f>VLOOKUP(B4172,'[1]Du lieu in bang'!$C$2:$BB$1395,21,0)</f>
        <v>#N/A</v>
      </c>
      <c r="W4172" s="146"/>
    </row>
    <row r="4173" spans="1:23" s="147" customFormat="1" ht="38.25" x14ac:dyDescent="0.25">
      <c r="A4173" s="212">
        <v>1576</v>
      </c>
      <c r="B4173" s="212" t="str">
        <f t="shared" si="19"/>
        <v>La Thi Hong Yen21/04/1963</v>
      </c>
      <c r="C4173" s="145" t="s">
        <v>10427</v>
      </c>
      <c r="D4173" s="184" t="s">
        <v>10428</v>
      </c>
      <c r="E4173" s="184"/>
      <c r="F4173" s="145" t="s">
        <v>1095</v>
      </c>
      <c r="G4173" s="220" t="s">
        <v>1096</v>
      </c>
      <c r="H4173" s="145" t="s">
        <v>150</v>
      </c>
      <c r="I4173" s="145" t="s">
        <v>65</v>
      </c>
      <c r="J4173" s="145" t="s">
        <v>1021</v>
      </c>
      <c r="K4173" s="234" t="s">
        <v>50</v>
      </c>
      <c r="L4173" s="166" t="s">
        <v>10429</v>
      </c>
      <c r="M4173" s="243" t="s">
        <v>8444</v>
      </c>
      <c r="N4173" s="243" t="s">
        <v>8216</v>
      </c>
      <c r="O4173" s="145" t="s">
        <v>10430</v>
      </c>
      <c r="P4173" s="145"/>
      <c r="Q4173" s="207"/>
      <c r="R4173" s="145"/>
      <c r="S4173" s="145">
        <v>3200</v>
      </c>
      <c r="T4173" s="145" t="s">
        <v>10353</v>
      </c>
      <c r="U4173" s="145" t="e">
        <f>VLOOKUP(B4173,'[1]Du lieu in bang'!$C$2:$BB$1395,20,0)</f>
        <v>#N/A</v>
      </c>
      <c r="V4173" s="145" t="e">
        <f>VLOOKUP(B4173,'[1]Du lieu in bang'!$C$2:$BB$1395,21,0)</f>
        <v>#N/A</v>
      </c>
      <c r="W4173" s="146"/>
    </row>
    <row r="4174" spans="1:23" s="147" customFormat="1" ht="33.75" x14ac:dyDescent="0.25">
      <c r="A4174" s="212">
        <v>1577</v>
      </c>
      <c r="B4174" s="212" t="str">
        <f t="shared" si="19"/>
        <v>Lai Thi Yen03/09/1982</v>
      </c>
      <c r="C4174" s="145" t="s">
        <v>10431</v>
      </c>
      <c r="D4174" s="184" t="s">
        <v>10432</v>
      </c>
      <c r="E4174" s="184"/>
      <c r="F4174" s="145" t="s">
        <v>1098</v>
      </c>
      <c r="G4174" s="220" t="s">
        <v>1099</v>
      </c>
      <c r="H4174" s="145" t="s">
        <v>150</v>
      </c>
      <c r="I4174" s="145" t="s">
        <v>65</v>
      </c>
      <c r="J4174" s="145" t="s">
        <v>1021</v>
      </c>
      <c r="K4174" s="234" t="s">
        <v>50</v>
      </c>
      <c r="L4174" s="166" t="s">
        <v>10433</v>
      </c>
      <c r="M4174" s="243" t="s">
        <v>8769</v>
      </c>
      <c r="N4174" s="243" t="s">
        <v>8216</v>
      </c>
      <c r="O4174" s="145" t="s">
        <v>10434</v>
      </c>
      <c r="P4174" s="145"/>
      <c r="Q4174" s="207"/>
      <c r="R4174" s="145"/>
      <c r="S4174" s="145">
        <v>3201</v>
      </c>
      <c r="T4174" s="145" t="s">
        <v>10353</v>
      </c>
      <c r="U4174" s="145" t="e">
        <f>VLOOKUP(B4174,'[1]Du lieu in bang'!$C$2:$BB$1395,20,0)</f>
        <v>#N/A</v>
      </c>
      <c r="V4174" s="145" t="e">
        <f>VLOOKUP(B4174,'[1]Du lieu in bang'!$C$2:$BB$1395,21,0)</f>
        <v>#N/A</v>
      </c>
      <c r="W4174" s="146"/>
    </row>
    <row r="4175" spans="1:23" s="147" customFormat="1" ht="25.5" x14ac:dyDescent="0.25">
      <c r="A4175" s="212">
        <v>1578</v>
      </c>
      <c r="B4175" s="212" t="str">
        <f t="shared" si="19"/>
        <v>Bui Viet Ha24/10/1984</v>
      </c>
      <c r="C4175" s="145" t="s">
        <v>10435</v>
      </c>
      <c r="D4175" s="184" t="s">
        <v>10436</v>
      </c>
      <c r="E4175" s="184"/>
      <c r="F4175" s="145" t="s">
        <v>1416</v>
      </c>
      <c r="G4175" s="220" t="s">
        <v>1417</v>
      </c>
      <c r="H4175" s="145" t="s">
        <v>46</v>
      </c>
      <c r="I4175" s="145" t="s">
        <v>65</v>
      </c>
      <c r="J4175" s="145" t="s">
        <v>276</v>
      </c>
      <c r="K4175" s="244" t="s">
        <v>50</v>
      </c>
      <c r="L4175" s="245" t="s">
        <v>10437</v>
      </c>
      <c r="M4175" s="246" t="s">
        <v>8283</v>
      </c>
      <c r="N4175" s="246" t="s">
        <v>8284</v>
      </c>
      <c r="O4175" s="145">
        <v>0</v>
      </c>
      <c r="P4175" s="145"/>
      <c r="Q4175" s="207"/>
      <c r="R4175" s="145"/>
      <c r="S4175" s="145"/>
      <c r="T4175" s="145"/>
      <c r="U4175" s="145" t="e">
        <f>VLOOKUP(B4175,'[1]Du lieu in bang'!$C$2:$BB$1395,20,0)</f>
        <v>#N/A</v>
      </c>
      <c r="V4175" s="145" t="e">
        <f>VLOOKUP(B4175,'[1]Du lieu in bang'!$C$2:$BB$1395,21,0)</f>
        <v>#N/A</v>
      </c>
      <c r="W4175" s="146"/>
    </row>
    <row r="4176" spans="1:23" s="147" customFormat="1" ht="38.25" x14ac:dyDescent="0.25">
      <c r="A4176" s="212">
        <v>1580</v>
      </c>
      <c r="B4176" s="212" t="str">
        <f t="shared" si="19"/>
        <v>Nguyen Thu Huong30/10/1987</v>
      </c>
      <c r="C4176" s="145" t="s">
        <v>10438</v>
      </c>
      <c r="D4176" s="184" t="s">
        <v>10439</v>
      </c>
      <c r="E4176" s="184"/>
      <c r="F4176" s="145" t="s">
        <v>1453</v>
      </c>
      <c r="G4176" s="220" t="s">
        <v>1454</v>
      </c>
      <c r="H4176" s="145" t="s">
        <v>1455</v>
      </c>
      <c r="I4176" s="145" t="s">
        <v>65</v>
      </c>
      <c r="J4176" s="145" t="s">
        <v>276</v>
      </c>
      <c r="K4176" s="244" t="s">
        <v>50</v>
      </c>
      <c r="L4176" s="245" t="s">
        <v>10440</v>
      </c>
      <c r="M4176" s="246" t="s">
        <v>8756</v>
      </c>
      <c r="N4176" s="246" t="s">
        <v>10441</v>
      </c>
      <c r="O4176" s="145">
        <v>0</v>
      </c>
      <c r="P4176" s="145"/>
      <c r="Q4176" s="207"/>
      <c r="R4176" s="145"/>
      <c r="S4176" s="145"/>
      <c r="T4176" s="145"/>
      <c r="U4176" s="145" t="e">
        <f>VLOOKUP(B4176,'[1]Du lieu in bang'!$C$2:$BB$1395,20,0)</f>
        <v>#N/A</v>
      </c>
      <c r="V4176" s="145" t="e">
        <f>VLOOKUP(B4176,'[1]Du lieu in bang'!$C$2:$BB$1395,21,0)</f>
        <v>#N/A</v>
      </c>
      <c r="W4176" s="146"/>
    </row>
    <row r="4177" spans="1:23" s="147" customFormat="1" ht="38.25" x14ac:dyDescent="0.25">
      <c r="A4177" s="212">
        <v>1581</v>
      </c>
      <c r="B4177" s="212" t="str">
        <f t="shared" si="19"/>
        <v>Vu Thi Minh Ngoc26/11/1987</v>
      </c>
      <c r="C4177" s="145" t="s">
        <v>10442</v>
      </c>
      <c r="D4177" s="184" t="s">
        <v>10443</v>
      </c>
      <c r="E4177" s="184"/>
      <c r="F4177" s="145" t="s">
        <v>416</v>
      </c>
      <c r="G4177" s="220" t="s">
        <v>417</v>
      </c>
      <c r="H4177" s="145" t="s">
        <v>46</v>
      </c>
      <c r="I4177" s="145" t="s">
        <v>44</v>
      </c>
      <c r="J4177" s="145" t="s">
        <v>276</v>
      </c>
      <c r="K4177" s="244" t="s">
        <v>50</v>
      </c>
      <c r="L4177" s="245" t="s">
        <v>10444</v>
      </c>
      <c r="M4177" s="246" t="s">
        <v>9479</v>
      </c>
      <c r="N4177" s="246" t="s">
        <v>10441</v>
      </c>
      <c r="O4177" s="145">
        <v>0</v>
      </c>
      <c r="P4177" s="145"/>
      <c r="Q4177" s="207"/>
      <c r="R4177" s="145"/>
      <c r="S4177" s="145"/>
      <c r="T4177" s="145"/>
      <c r="U4177" s="145" t="e">
        <f>VLOOKUP(B4177,'[1]Du lieu in bang'!$C$2:$BB$1395,20,0)</f>
        <v>#N/A</v>
      </c>
      <c r="V4177" s="145" t="e">
        <f>VLOOKUP(B4177,'[1]Du lieu in bang'!$C$2:$BB$1395,21,0)</f>
        <v>#N/A</v>
      </c>
      <c r="W4177" s="146"/>
    </row>
    <row r="4178" spans="1:23" s="147" customFormat="1" ht="25.5" x14ac:dyDescent="0.25">
      <c r="A4178" s="212">
        <v>1582</v>
      </c>
      <c r="B4178" s="212" t="str">
        <f t="shared" si="19"/>
        <v>Pham Nhat Quang11/02/1981</v>
      </c>
      <c r="C4178" s="145" t="s">
        <v>10445</v>
      </c>
      <c r="D4178" s="184" t="s">
        <v>10446</v>
      </c>
      <c r="E4178" s="184"/>
      <c r="F4178" s="145" t="s">
        <v>1279</v>
      </c>
      <c r="G4178" s="220" t="s">
        <v>1280</v>
      </c>
      <c r="H4178" s="145" t="s">
        <v>1223</v>
      </c>
      <c r="I4178" s="145" t="s">
        <v>145</v>
      </c>
      <c r="J4178" s="145" t="s">
        <v>276</v>
      </c>
      <c r="K4178" s="244" t="s">
        <v>50</v>
      </c>
      <c r="L4178" s="245" t="s">
        <v>10447</v>
      </c>
      <c r="M4178" s="246" t="s">
        <v>9506</v>
      </c>
      <c r="N4178" s="246" t="s">
        <v>10054</v>
      </c>
      <c r="O4178" s="145">
        <v>0</v>
      </c>
      <c r="P4178" s="145"/>
      <c r="Q4178" s="207"/>
      <c r="R4178" s="145"/>
      <c r="S4178" s="145"/>
      <c r="T4178" s="145"/>
      <c r="U4178" s="145" t="e">
        <f>VLOOKUP(B4178,'[1]Du lieu in bang'!$C$2:$BB$1395,20,0)</f>
        <v>#N/A</v>
      </c>
      <c r="V4178" s="145" t="e">
        <f>VLOOKUP(B4178,'[1]Du lieu in bang'!$C$2:$BB$1395,21,0)</f>
        <v>#N/A</v>
      </c>
      <c r="W4178" s="146"/>
    </row>
    <row r="4179" spans="1:23" s="147" customFormat="1" ht="33.75" x14ac:dyDescent="0.25">
      <c r="A4179" s="212">
        <v>1585</v>
      </c>
      <c r="B4179" s="212" t="str">
        <f t="shared" si="19"/>
        <v>Bui Binh An04/11/1965</v>
      </c>
      <c r="C4179" s="145" t="s">
        <v>10448</v>
      </c>
      <c r="D4179" s="184" t="s">
        <v>10449</v>
      </c>
      <c r="E4179" s="184"/>
      <c r="F4179" s="145" t="s">
        <v>1981</v>
      </c>
      <c r="G4179" s="220" t="s">
        <v>1982</v>
      </c>
      <c r="H4179" s="145" t="s">
        <v>108</v>
      </c>
      <c r="I4179" s="145" t="s">
        <v>44</v>
      </c>
      <c r="J4179" s="145" t="s">
        <v>1021</v>
      </c>
      <c r="K4179" s="242" t="s">
        <v>1942</v>
      </c>
      <c r="L4179" s="166" t="s">
        <v>10450</v>
      </c>
      <c r="M4179" s="242" t="s">
        <v>8227</v>
      </c>
      <c r="N4179" s="242" t="s">
        <v>8216</v>
      </c>
      <c r="O4179" s="145"/>
      <c r="P4179" s="145"/>
      <c r="Q4179" s="207"/>
      <c r="R4179" s="145"/>
      <c r="S4179" s="145"/>
      <c r="T4179" s="145"/>
      <c r="U4179" s="145" t="e">
        <f>VLOOKUP(B4179,'[1]Du lieu in bang'!$C$2:$BB$1395,20,0)</f>
        <v>#N/A</v>
      </c>
      <c r="V4179" s="145" t="e">
        <f>VLOOKUP(B4179,'[1]Du lieu in bang'!$C$2:$BB$1395,21,0)</f>
        <v>#N/A</v>
      </c>
      <c r="W4179" s="146"/>
    </row>
    <row r="4180" spans="1:23" s="147" customFormat="1" ht="25.5" x14ac:dyDescent="0.25">
      <c r="A4180" s="212">
        <v>1586</v>
      </c>
      <c r="B4180" s="212" t="str">
        <f t="shared" si="19"/>
        <v>Bui Tung Bach25/12/1978</v>
      </c>
      <c r="C4180" s="145" t="s">
        <v>10451</v>
      </c>
      <c r="D4180" s="184" t="s">
        <v>10452</v>
      </c>
      <c r="E4180" s="184"/>
      <c r="F4180" s="145" t="s">
        <v>1985</v>
      </c>
      <c r="G4180" s="220" t="s">
        <v>1986</v>
      </c>
      <c r="H4180" s="145" t="s">
        <v>150</v>
      </c>
      <c r="I4180" s="145" t="s">
        <v>44</v>
      </c>
      <c r="J4180" s="145" t="s">
        <v>1021</v>
      </c>
      <c r="K4180" s="242" t="s">
        <v>1942</v>
      </c>
      <c r="L4180" s="166" t="s">
        <v>10453</v>
      </c>
      <c r="M4180" s="242" t="s">
        <v>6001</v>
      </c>
      <c r="N4180" s="242" t="s">
        <v>8500</v>
      </c>
      <c r="O4180" s="145"/>
      <c r="P4180" s="145"/>
      <c r="Q4180" s="207" t="e">
        <f>VLOOKUP(C4180,'[1]Du lieu in bang'!$G$1:$AB$5000,16,0)</f>
        <v>#N/A</v>
      </c>
      <c r="R4180" s="145" t="e">
        <f>VLOOKUP(C4180,'[1]Du lieu in bang'!$G$1:$AB$5000,16,0)</f>
        <v>#N/A</v>
      </c>
      <c r="S4180" s="145"/>
      <c r="T4180" s="145"/>
      <c r="U4180" s="145" t="e">
        <f>VLOOKUP(B4180,'[1]Du lieu in bang'!$C$2:$BB$1395,20,0)</f>
        <v>#N/A</v>
      </c>
      <c r="V4180" s="145" t="e">
        <f>VLOOKUP(B4180,'[1]Du lieu in bang'!$C$2:$BB$1395,21,0)</f>
        <v>#N/A</v>
      </c>
      <c r="W4180" s="146"/>
    </row>
    <row r="4181" spans="1:23" s="147" customFormat="1" ht="38.25" x14ac:dyDescent="0.25">
      <c r="A4181" s="212">
        <v>1587</v>
      </c>
      <c r="B4181" s="212" t="str">
        <f t="shared" si="19"/>
        <v>Bui Thi Hong Gam27/10/1974</v>
      </c>
      <c r="C4181" s="145" t="s">
        <v>10454</v>
      </c>
      <c r="D4181" s="184" t="s">
        <v>10455</v>
      </c>
      <c r="E4181" s="184"/>
      <c r="F4181" s="145" t="s">
        <v>1989</v>
      </c>
      <c r="G4181" s="220" t="s">
        <v>1990</v>
      </c>
      <c r="H4181" s="145" t="s">
        <v>150</v>
      </c>
      <c r="I4181" s="145" t="s">
        <v>65</v>
      </c>
      <c r="J4181" s="145" t="s">
        <v>1021</v>
      </c>
      <c r="K4181" s="242" t="s">
        <v>1942</v>
      </c>
      <c r="L4181" s="166" t="s">
        <v>10456</v>
      </c>
      <c r="M4181" s="242" t="s">
        <v>8579</v>
      </c>
      <c r="N4181" s="242" t="s">
        <v>8216</v>
      </c>
      <c r="O4181" s="145"/>
      <c r="P4181" s="145"/>
      <c r="Q4181" s="207"/>
      <c r="R4181" s="145"/>
      <c r="S4181" s="145"/>
      <c r="T4181" s="145"/>
      <c r="U4181" s="145" t="e">
        <f>VLOOKUP(B4181,'[1]Du lieu in bang'!$C$2:$BB$1395,20,0)</f>
        <v>#N/A</v>
      </c>
      <c r="V4181" s="145" t="e">
        <f>VLOOKUP(B4181,'[1]Du lieu in bang'!$C$2:$BB$1395,21,0)</f>
        <v>#N/A</v>
      </c>
      <c r="W4181" s="146"/>
    </row>
    <row r="4182" spans="1:23" s="147" customFormat="1" ht="25.5" x14ac:dyDescent="0.25">
      <c r="A4182" s="212">
        <v>1588</v>
      </c>
      <c r="B4182" s="212" t="str">
        <f t="shared" si="19"/>
        <v>Dinh Van Hop18/08/1963</v>
      </c>
      <c r="C4182" s="145" t="s">
        <v>10457</v>
      </c>
      <c r="D4182" s="184" t="s">
        <v>10458</v>
      </c>
      <c r="E4182" s="184"/>
      <c r="F4182" s="145" t="s">
        <v>1992</v>
      </c>
      <c r="G4182" s="220" t="s">
        <v>1993</v>
      </c>
      <c r="H4182" s="145" t="s">
        <v>150</v>
      </c>
      <c r="I4182" s="145" t="s">
        <v>44</v>
      </c>
      <c r="J4182" s="145" t="s">
        <v>1021</v>
      </c>
      <c r="K4182" s="242" t="s">
        <v>1942</v>
      </c>
      <c r="L4182" s="166" t="s">
        <v>10459</v>
      </c>
      <c r="M4182" s="242" t="s">
        <v>8064</v>
      </c>
      <c r="N4182" s="242" t="s">
        <v>8216</v>
      </c>
      <c r="O4182" s="145"/>
      <c r="P4182" s="145"/>
      <c r="Q4182" s="207"/>
      <c r="R4182" s="145"/>
      <c r="S4182" s="145"/>
      <c r="T4182" s="145"/>
      <c r="U4182" s="145" t="e">
        <f>VLOOKUP(B4182,'[1]Du lieu in bang'!$C$2:$BB$1395,20,0)</f>
        <v>#N/A</v>
      </c>
      <c r="V4182" s="145" t="e">
        <f>VLOOKUP(B4182,'[1]Du lieu in bang'!$C$2:$BB$1395,21,0)</f>
        <v>#N/A</v>
      </c>
      <c r="W4182" s="146"/>
    </row>
    <row r="4183" spans="1:23" s="147" customFormat="1" ht="25.5" x14ac:dyDescent="0.25">
      <c r="A4183" s="212">
        <v>1589</v>
      </c>
      <c r="B4183" s="212" t="str">
        <f t="shared" si="19"/>
        <v>Tran Van Sinh08/08/1964</v>
      </c>
      <c r="C4183" s="145" t="s">
        <v>10460</v>
      </c>
      <c r="D4183" s="184" t="s">
        <v>10461</v>
      </c>
      <c r="E4183" s="184"/>
      <c r="F4183" s="145" t="s">
        <v>1995</v>
      </c>
      <c r="G4183" s="220" t="s">
        <v>1996</v>
      </c>
      <c r="H4183" s="145" t="s">
        <v>150</v>
      </c>
      <c r="I4183" s="145" t="s">
        <v>44</v>
      </c>
      <c r="J4183" s="145" t="s">
        <v>1021</v>
      </c>
      <c r="K4183" s="242" t="s">
        <v>1942</v>
      </c>
      <c r="L4183" s="166" t="s">
        <v>10462</v>
      </c>
      <c r="M4183" s="242" t="s">
        <v>7658</v>
      </c>
      <c r="N4183" s="242" t="s">
        <v>8216</v>
      </c>
      <c r="O4183" s="145"/>
      <c r="P4183" s="145"/>
      <c r="Q4183" s="207"/>
      <c r="R4183" s="145"/>
      <c r="S4183" s="145"/>
      <c r="T4183" s="145"/>
      <c r="U4183" s="145" t="e">
        <f>VLOOKUP(B4183,'[1]Du lieu in bang'!$C$2:$BB$1395,20,0)</f>
        <v>#N/A</v>
      </c>
      <c r="V4183" s="145" t="e">
        <f>VLOOKUP(B4183,'[1]Du lieu in bang'!$C$2:$BB$1395,21,0)</f>
        <v>#N/A</v>
      </c>
      <c r="W4183" s="146"/>
    </row>
    <row r="4184" spans="1:23" s="147" customFormat="1" ht="33.75" x14ac:dyDescent="0.25">
      <c r="A4184" s="212">
        <v>1591</v>
      </c>
      <c r="B4184" s="212" t="str">
        <f t="shared" si="19"/>
        <v>Hoang Mai Anh04/04/1984</v>
      </c>
      <c r="C4184" s="145" t="s">
        <v>10463</v>
      </c>
      <c r="D4184" s="184" t="s">
        <v>10464</v>
      </c>
      <c r="E4184" s="184"/>
      <c r="F4184" s="145" t="s">
        <v>10465</v>
      </c>
      <c r="G4184" s="220" t="s">
        <v>5312</v>
      </c>
      <c r="H4184" s="145"/>
      <c r="I4184" s="145"/>
      <c r="J4184" s="145"/>
      <c r="K4184" s="242"/>
      <c r="L4184" s="166" t="s">
        <v>10466</v>
      </c>
      <c r="M4184" s="242" t="s">
        <v>7658</v>
      </c>
      <c r="N4184" s="242" t="s">
        <v>6679</v>
      </c>
      <c r="O4184" s="145" t="s">
        <v>10467</v>
      </c>
      <c r="P4184" s="145"/>
      <c r="Q4184" s="207"/>
      <c r="R4184" s="145"/>
      <c r="S4184" s="145"/>
      <c r="T4184" s="145"/>
      <c r="U4184" s="145" t="e">
        <f>VLOOKUP(B4184,'[1]Du lieu in bang'!$C$2:$BB$1395,20,0)</f>
        <v>#N/A</v>
      </c>
      <c r="V4184" s="145" t="e">
        <f>VLOOKUP(B4184,'[1]Du lieu in bang'!$C$2:$BB$1395,21,0)</f>
        <v>#N/A</v>
      </c>
      <c r="W4184" s="146"/>
    </row>
    <row r="4185" spans="1:23" s="147" customFormat="1" ht="25.5" x14ac:dyDescent="0.25">
      <c r="A4185" s="212">
        <v>1592</v>
      </c>
      <c r="B4185" s="212" t="str">
        <f t="shared" si="19"/>
        <v>Nguyen Lan Anh07/02/1984</v>
      </c>
      <c r="C4185" s="145" t="s">
        <v>10468</v>
      </c>
      <c r="D4185" s="184" t="s">
        <v>10469</v>
      </c>
      <c r="E4185" s="184"/>
      <c r="F4185" s="145" t="s">
        <v>4517</v>
      </c>
      <c r="G4185" s="220" t="s">
        <v>807</v>
      </c>
      <c r="H4185" s="145"/>
      <c r="I4185" s="145"/>
      <c r="J4185" s="145"/>
      <c r="K4185" s="242"/>
      <c r="L4185" s="166" t="s">
        <v>10470</v>
      </c>
      <c r="M4185" s="242" t="s">
        <v>10471</v>
      </c>
      <c r="N4185" s="242" t="s">
        <v>6679</v>
      </c>
      <c r="O4185" s="145" t="s">
        <v>10472</v>
      </c>
      <c r="P4185" s="145"/>
      <c r="Q4185" s="207"/>
      <c r="R4185" s="145"/>
      <c r="S4185" s="145"/>
      <c r="T4185" s="145"/>
      <c r="U4185" s="145" t="e">
        <f>VLOOKUP(B4185,'[1]Du lieu in bang'!$C$2:$BB$1395,20,0)</f>
        <v>#N/A</v>
      </c>
      <c r="V4185" s="145" t="e">
        <f>VLOOKUP(B4185,'[1]Du lieu in bang'!$C$2:$BB$1395,21,0)</f>
        <v>#N/A</v>
      </c>
      <c r="W4185" s="146"/>
    </row>
    <row r="4186" spans="1:23" s="147" customFormat="1" ht="25.5" x14ac:dyDescent="0.25">
      <c r="A4186" s="212">
        <v>1593</v>
      </c>
      <c r="B4186" s="212" t="str">
        <f t="shared" si="19"/>
        <v>Pham Tien Cuong20/01/1980</v>
      </c>
      <c r="C4186" s="145" t="s">
        <v>10473</v>
      </c>
      <c r="D4186" s="184" t="s">
        <v>10474</v>
      </c>
      <c r="E4186" s="184"/>
      <c r="F4186" s="145" t="s">
        <v>10475</v>
      </c>
      <c r="G4186" s="220" t="s">
        <v>10476</v>
      </c>
      <c r="H4186" s="145"/>
      <c r="I4186" s="145"/>
      <c r="J4186" s="145"/>
      <c r="K4186" s="242"/>
      <c r="L4186" s="166" t="s">
        <v>10477</v>
      </c>
      <c r="M4186" s="242" t="s">
        <v>10478</v>
      </c>
      <c r="N4186" s="242" t="s">
        <v>6679</v>
      </c>
      <c r="O4186" s="145" t="s">
        <v>10479</v>
      </c>
      <c r="P4186" s="145"/>
      <c r="Q4186" s="207"/>
      <c r="R4186" s="145"/>
      <c r="S4186" s="145"/>
      <c r="T4186" s="145"/>
      <c r="U4186" s="145" t="e">
        <f>VLOOKUP(B4186,'[1]Du lieu in bang'!$C$2:$BB$1395,20,0)</f>
        <v>#N/A</v>
      </c>
      <c r="V4186" s="145" t="e">
        <f>VLOOKUP(B4186,'[1]Du lieu in bang'!$C$2:$BB$1395,21,0)</f>
        <v>#N/A</v>
      </c>
      <c r="W4186" s="146"/>
    </row>
    <row r="4187" spans="1:23" s="147" customFormat="1" ht="33.75" x14ac:dyDescent="0.25">
      <c r="A4187" s="212">
        <v>1594</v>
      </c>
      <c r="B4187" s="212" t="str">
        <f t="shared" si="19"/>
        <v>Le Tuan Dung28/02/1981</v>
      </c>
      <c r="C4187" s="145" t="s">
        <v>10480</v>
      </c>
      <c r="D4187" s="184" t="s">
        <v>10481</v>
      </c>
      <c r="E4187" s="184"/>
      <c r="F4187" s="145" t="s">
        <v>10482</v>
      </c>
      <c r="G4187" s="220" t="s">
        <v>10483</v>
      </c>
      <c r="H4187" s="145"/>
      <c r="I4187" s="145"/>
      <c r="J4187" s="145"/>
      <c r="K4187" s="242"/>
      <c r="L4187" s="166" t="s">
        <v>10484</v>
      </c>
      <c r="M4187" s="242" t="s">
        <v>6246</v>
      </c>
      <c r="N4187" s="242" t="s">
        <v>6679</v>
      </c>
      <c r="O4187" s="145" t="s">
        <v>10485</v>
      </c>
      <c r="P4187" s="145"/>
      <c r="Q4187" s="207"/>
      <c r="R4187" s="145"/>
      <c r="S4187" s="145"/>
      <c r="T4187" s="145"/>
      <c r="U4187" s="145" t="e">
        <f>VLOOKUP(B4187,'[1]Du lieu in bang'!$C$2:$BB$1395,20,0)</f>
        <v>#N/A</v>
      </c>
      <c r="V4187" s="145" t="e">
        <f>VLOOKUP(B4187,'[1]Du lieu in bang'!$C$2:$BB$1395,21,0)</f>
        <v>#N/A</v>
      </c>
      <c r="W4187" s="146"/>
    </row>
    <row r="4188" spans="1:23" s="147" customFormat="1" ht="45" x14ac:dyDescent="0.25">
      <c r="A4188" s="212">
        <v>1595</v>
      </c>
      <c r="B4188" s="212" t="str">
        <f t="shared" si="19"/>
        <v>Nguyen Hong Giang01/01/1981</v>
      </c>
      <c r="C4188" s="145" t="s">
        <v>10486</v>
      </c>
      <c r="D4188" s="184" t="s">
        <v>10487</v>
      </c>
      <c r="E4188" s="184"/>
      <c r="F4188" s="145" t="s">
        <v>10488</v>
      </c>
      <c r="G4188" s="220" t="s">
        <v>1494</v>
      </c>
      <c r="H4188" s="145"/>
      <c r="I4188" s="145"/>
      <c r="J4188" s="145"/>
      <c r="K4188" s="242"/>
      <c r="L4188" s="166" t="s">
        <v>10489</v>
      </c>
      <c r="M4188" s="242" t="s">
        <v>7705</v>
      </c>
      <c r="N4188" s="242" t="s">
        <v>6679</v>
      </c>
      <c r="O4188" s="145" t="s">
        <v>10490</v>
      </c>
      <c r="P4188" s="145"/>
      <c r="Q4188" s="207"/>
      <c r="R4188" s="145"/>
      <c r="S4188" s="145"/>
      <c r="T4188" s="145"/>
      <c r="U4188" s="145" t="e">
        <f>VLOOKUP(B4188,'[1]Du lieu in bang'!$C$2:$BB$1395,20,0)</f>
        <v>#N/A</v>
      </c>
      <c r="V4188" s="145" t="e">
        <f>VLOOKUP(B4188,'[1]Du lieu in bang'!$C$2:$BB$1395,21,0)</f>
        <v>#N/A</v>
      </c>
      <c r="W4188" s="146"/>
    </row>
    <row r="4189" spans="1:23" s="147" customFormat="1" ht="33.75" x14ac:dyDescent="0.25">
      <c r="A4189" s="212">
        <v>1596</v>
      </c>
      <c r="B4189" s="212" t="str">
        <f t="shared" si="19"/>
        <v>Ta Minh Ha09/05/1984</v>
      </c>
      <c r="C4189" s="145" t="s">
        <v>10491</v>
      </c>
      <c r="D4189" s="184" t="s">
        <v>10492</v>
      </c>
      <c r="E4189" s="184"/>
      <c r="F4189" s="145" t="s">
        <v>10493</v>
      </c>
      <c r="G4189" s="220" t="s">
        <v>10494</v>
      </c>
      <c r="H4189" s="145"/>
      <c r="I4189" s="145"/>
      <c r="J4189" s="145"/>
      <c r="K4189" s="242"/>
      <c r="L4189" s="166" t="s">
        <v>10495</v>
      </c>
      <c r="M4189" s="242" t="s">
        <v>7394</v>
      </c>
      <c r="N4189" s="242" t="s">
        <v>6679</v>
      </c>
      <c r="O4189" s="145" t="s">
        <v>10496</v>
      </c>
      <c r="P4189" s="145"/>
      <c r="Q4189" s="207"/>
      <c r="R4189" s="145"/>
      <c r="S4189" s="145"/>
      <c r="T4189" s="145"/>
      <c r="U4189" s="145" t="e">
        <f>VLOOKUP(B4189,'[1]Du lieu in bang'!$C$2:$BB$1395,20,0)</f>
        <v>#N/A</v>
      </c>
      <c r="V4189" s="145" t="e">
        <f>VLOOKUP(B4189,'[1]Du lieu in bang'!$C$2:$BB$1395,21,0)</f>
        <v>#N/A</v>
      </c>
      <c r="W4189" s="146"/>
    </row>
    <row r="4190" spans="1:23" s="147" customFormat="1" ht="38.25" x14ac:dyDescent="0.25">
      <c r="A4190" s="212">
        <v>1598</v>
      </c>
      <c r="B4190" s="212" t="str">
        <f t="shared" si="19"/>
        <v>Nguyen Thi Thuy Hang05/02/1985</v>
      </c>
      <c r="C4190" s="145" t="s">
        <v>10497</v>
      </c>
      <c r="D4190" s="184" t="s">
        <v>10498</v>
      </c>
      <c r="E4190" s="184"/>
      <c r="F4190" s="145" t="s">
        <v>10499</v>
      </c>
      <c r="G4190" s="220" t="s">
        <v>10500</v>
      </c>
      <c r="H4190" s="145"/>
      <c r="I4190" s="145"/>
      <c r="J4190" s="145"/>
      <c r="K4190" s="242"/>
      <c r="L4190" s="166" t="s">
        <v>10501</v>
      </c>
      <c r="M4190" s="242" t="s">
        <v>5974</v>
      </c>
      <c r="N4190" s="242" t="s">
        <v>6679</v>
      </c>
      <c r="O4190" s="145" t="s">
        <v>10502</v>
      </c>
      <c r="P4190" s="145"/>
      <c r="Q4190" s="207"/>
      <c r="R4190" s="145"/>
      <c r="S4190" s="145"/>
      <c r="T4190" s="145"/>
      <c r="U4190" s="145" t="e">
        <f>VLOOKUP(B4190,'[1]Du lieu in bang'!$C$2:$BB$1395,20,0)</f>
        <v>#N/A</v>
      </c>
      <c r="V4190" s="145" t="e">
        <f>VLOOKUP(B4190,'[1]Du lieu in bang'!$C$2:$BB$1395,21,0)</f>
        <v>#N/A</v>
      </c>
      <c r="W4190" s="146"/>
    </row>
    <row r="4191" spans="1:23" s="147" customFormat="1" ht="25.5" x14ac:dyDescent="0.25">
      <c r="A4191" s="212">
        <v>1600</v>
      </c>
      <c r="B4191" s="212" t="str">
        <f t="shared" si="19"/>
        <v>Dinh Xuan Hoang01/03/1985</v>
      </c>
      <c r="C4191" s="145" t="s">
        <v>10503</v>
      </c>
      <c r="D4191" s="184" t="s">
        <v>10504</v>
      </c>
      <c r="E4191" s="184"/>
      <c r="F4191" s="145" t="s">
        <v>10505</v>
      </c>
      <c r="G4191" s="220" t="s">
        <v>240</v>
      </c>
      <c r="H4191" s="145"/>
      <c r="I4191" s="145"/>
      <c r="J4191" s="145"/>
      <c r="K4191" s="242"/>
      <c r="L4191" s="166" t="s">
        <v>10506</v>
      </c>
      <c r="M4191" s="242" t="s">
        <v>9426</v>
      </c>
      <c r="N4191" s="242" t="s">
        <v>6679</v>
      </c>
      <c r="O4191" s="145" t="s">
        <v>10507</v>
      </c>
      <c r="P4191" s="145"/>
      <c r="Q4191" s="207"/>
      <c r="R4191" s="145"/>
      <c r="S4191" s="145"/>
      <c r="T4191" s="145"/>
      <c r="U4191" s="145" t="e">
        <f>VLOOKUP(B4191,'[1]Du lieu in bang'!$C$2:$BB$1395,20,0)</f>
        <v>#N/A</v>
      </c>
      <c r="V4191" s="145" t="e">
        <f>VLOOKUP(B4191,'[1]Du lieu in bang'!$C$2:$BB$1395,21,0)</f>
        <v>#N/A</v>
      </c>
      <c r="W4191" s="146"/>
    </row>
    <row r="4192" spans="1:23" s="147" customFormat="1" ht="33.75" x14ac:dyDescent="0.25">
      <c r="A4192" s="212">
        <v>1601</v>
      </c>
      <c r="B4192" s="212" t="str">
        <f t="shared" si="19"/>
        <v>Tran Dinh Huan22/01/1984</v>
      </c>
      <c r="C4192" s="145" t="s">
        <v>10508</v>
      </c>
      <c r="D4192" s="184" t="s">
        <v>10509</v>
      </c>
      <c r="E4192" s="184"/>
      <c r="F4192" s="145" t="s">
        <v>10510</v>
      </c>
      <c r="G4192" s="220" t="s">
        <v>10511</v>
      </c>
      <c r="H4192" s="145"/>
      <c r="I4192" s="145"/>
      <c r="J4192" s="145"/>
      <c r="K4192" s="242"/>
      <c r="L4192" s="166" t="s">
        <v>10512</v>
      </c>
      <c r="M4192" s="242" t="s">
        <v>7746</v>
      </c>
      <c r="N4192" s="242" t="s">
        <v>6679</v>
      </c>
      <c r="O4192" s="145" t="s">
        <v>10513</v>
      </c>
      <c r="P4192" s="145"/>
      <c r="Q4192" s="207"/>
      <c r="R4192" s="145"/>
      <c r="S4192" s="145"/>
      <c r="T4192" s="145"/>
      <c r="U4192" s="145" t="e">
        <f>VLOOKUP(B4192,'[1]Du lieu in bang'!$C$2:$BB$1395,20,0)</f>
        <v>#N/A</v>
      </c>
      <c r="V4192" s="145" t="e">
        <f>VLOOKUP(B4192,'[1]Du lieu in bang'!$C$2:$BB$1395,21,0)</f>
        <v>#N/A</v>
      </c>
      <c r="W4192" s="146"/>
    </row>
    <row r="4193" spans="1:23" s="147" customFormat="1" ht="25.5" x14ac:dyDescent="0.25">
      <c r="A4193" s="212">
        <v>1602</v>
      </c>
      <c r="B4193" s="212" t="str">
        <f t="shared" si="19"/>
        <v>Duong Duc Hung16/12/1980</v>
      </c>
      <c r="C4193" s="145" t="s">
        <v>10514</v>
      </c>
      <c r="D4193" s="184" t="s">
        <v>10515</v>
      </c>
      <c r="E4193" s="184"/>
      <c r="F4193" s="145" t="s">
        <v>10516</v>
      </c>
      <c r="G4193" s="220" t="s">
        <v>3817</v>
      </c>
      <c r="H4193" s="145"/>
      <c r="I4193" s="145"/>
      <c r="J4193" s="145"/>
      <c r="K4193" s="242"/>
      <c r="L4193" s="166" t="s">
        <v>10517</v>
      </c>
      <c r="M4193" s="242" t="s">
        <v>10518</v>
      </c>
      <c r="N4193" s="242" t="s">
        <v>6679</v>
      </c>
      <c r="O4193" s="145" t="s">
        <v>10519</v>
      </c>
      <c r="P4193" s="145"/>
      <c r="Q4193" s="207"/>
      <c r="R4193" s="145"/>
      <c r="S4193" s="145"/>
      <c r="T4193" s="145"/>
      <c r="U4193" s="145" t="e">
        <f>VLOOKUP(B4193,'[1]Du lieu in bang'!$C$2:$BB$1395,20,0)</f>
        <v>#N/A</v>
      </c>
      <c r="V4193" s="145" t="e">
        <f>VLOOKUP(B4193,'[1]Du lieu in bang'!$C$2:$BB$1395,21,0)</f>
        <v>#N/A</v>
      </c>
      <c r="W4193" s="146"/>
    </row>
    <row r="4194" spans="1:23" s="147" customFormat="1" ht="33.75" x14ac:dyDescent="0.25">
      <c r="A4194" s="212">
        <v>1603</v>
      </c>
      <c r="B4194" s="212" t="str">
        <f t="shared" si="19"/>
        <v>Do Vu Hung23/08/1978</v>
      </c>
      <c r="C4194" s="145" t="s">
        <v>10520</v>
      </c>
      <c r="D4194" s="184" t="s">
        <v>10521</v>
      </c>
      <c r="E4194" s="184"/>
      <c r="F4194" s="145" t="s">
        <v>10522</v>
      </c>
      <c r="G4194" s="220" t="s">
        <v>10523</v>
      </c>
      <c r="H4194" s="145"/>
      <c r="I4194" s="145"/>
      <c r="J4194" s="145"/>
      <c r="K4194" s="242"/>
      <c r="L4194" s="166" t="s">
        <v>10524</v>
      </c>
      <c r="M4194" s="242" t="s">
        <v>10525</v>
      </c>
      <c r="N4194" s="242" t="s">
        <v>7288</v>
      </c>
      <c r="O4194" s="145" t="s">
        <v>10526</v>
      </c>
      <c r="P4194" s="145"/>
      <c r="Q4194" s="207"/>
      <c r="R4194" s="145"/>
      <c r="S4194" s="145"/>
      <c r="T4194" s="145"/>
      <c r="U4194" s="145" t="e">
        <f>VLOOKUP(B4194,'[1]Du lieu in bang'!$C$2:$BB$1395,20,0)</f>
        <v>#N/A</v>
      </c>
      <c r="V4194" s="145" t="e">
        <f>VLOOKUP(B4194,'[1]Du lieu in bang'!$C$2:$BB$1395,21,0)</f>
        <v>#N/A</v>
      </c>
      <c r="W4194" s="146"/>
    </row>
    <row r="4195" spans="1:23" s="147" customFormat="1" ht="25.5" x14ac:dyDescent="0.25">
      <c r="A4195" s="212">
        <v>1604</v>
      </c>
      <c r="B4195" s="212" t="str">
        <f t="shared" si="19"/>
        <v>Nguyen Cao Hung05/05/1978</v>
      </c>
      <c r="C4195" s="145" t="s">
        <v>10527</v>
      </c>
      <c r="D4195" s="184" t="s">
        <v>10528</v>
      </c>
      <c r="E4195" s="184"/>
      <c r="F4195" s="145" t="s">
        <v>10529</v>
      </c>
      <c r="G4195" s="220" t="s">
        <v>10530</v>
      </c>
      <c r="H4195" s="145"/>
      <c r="I4195" s="145"/>
      <c r="J4195" s="145"/>
      <c r="K4195" s="242"/>
      <c r="L4195" s="166" t="s">
        <v>10531</v>
      </c>
      <c r="M4195" s="242" t="s">
        <v>5991</v>
      </c>
      <c r="N4195" s="242" t="s">
        <v>6679</v>
      </c>
      <c r="O4195" s="145" t="s">
        <v>10532</v>
      </c>
      <c r="P4195" s="145"/>
      <c r="Q4195" s="207"/>
      <c r="R4195" s="145"/>
      <c r="S4195" s="145"/>
      <c r="T4195" s="145"/>
      <c r="U4195" s="145" t="e">
        <f>VLOOKUP(B4195,'[1]Du lieu in bang'!$C$2:$BB$1395,20,0)</f>
        <v>#N/A</v>
      </c>
      <c r="V4195" s="145" t="e">
        <f>VLOOKUP(B4195,'[1]Du lieu in bang'!$C$2:$BB$1395,21,0)</f>
        <v>#N/A</v>
      </c>
      <c r="W4195" s="146"/>
    </row>
    <row r="4196" spans="1:23" s="147" customFormat="1" ht="33.75" x14ac:dyDescent="0.25">
      <c r="A4196" s="212">
        <v>1605</v>
      </c>
      <c r="B4196" s="212" t="str">
        <f t="shared" si="19"/>
        <v>Nguyen Phuc Hung15/08/1982</v>
      </c>
      <c r="C4196" s="145" t="s">
        <v>10533</v>
      </c>
      <c r="D4196" s="184" t="s">
        <v>10534</v>
      </c>
      <c r="E4196" s="184"/>
      <c r="F4196" s="145" t="s">
        <v>10535</v>
      </c>
      <c r="G4196" s="220" t="s">
        <v>10536</v>
      </c>
      <c r="H4196" s="145"/>
      <c r="I4196" s="145"/>
      <c r="J4196" s="145"/>
      <c r="K4196" s="242"/>
      <c r="L4196" s="166" t="s">
        <v>10537</v>
      </c>
      <c r="M4196" s="242" t="s">
        <v>7328</v>
      </c>
      <c r="N4196" s="242" t="s">
        <v>6679</v>
      </c>
      <c r="O4196" s="145" t="s">
        <v>10538</v>
      </c>
      <c r="P4196" s="145"/>
      <c r="Q4196" s="207"/>
      <c r="R4196" s="145"/>
      <c r="S4196" s="145"/>
      <c r="T4196" s="145"/>
      <c r="U4196" s="145" t="e">
        <f>VLOOKUP(B4196,'[1]Du lieu in bang'!$C$2:$BB$1395,20,0)</f>
        <v>#N/A</v>
      </c>
      <c r="V4196" s="145" t="e">
        <f>VLOOKUP(B4196,'[1]Du lieu in bang'!$C$2:$BB$1395,21,0)</f>
        <v>#N/A</v>
      </c>
      <c r="W4196" s="146"/>
    </row>
    <row r="4197" spans="1:23" s="147" customFormat="1" ht="25.5" x14ac:dyDescent="0.25">
      <c r="A4197" s="212">
        <v>1606</v>
      </c>
      <c r="B4197" s="212" t="str">
        <f t="shared" si="19"/>
        <v>Nguyen Quang Hung06/12/1981</v>
      </c>
      <c r="C4197" s="145" t="s">
        <v>10539</v>
      </c>
      <c r="D4197" s="184" t="s">
        <v>10540</v>
      </c>
      <c r="E4197" s="184"/>
      <c r="F4197" s="145" t="s">
        <v>10541</v>
      </c>
      <c r="G4197" s="220" t="s">
        <v>10542</v>
      </c>
      <c r="H4197" s="145"/>
      <c r="I4197" s="145"/>
      <c r="J4197" s="145"/>
      <c r="K4197" s="242"/>
      <c r="L4197" s="166" t="s">
        <v>10543</v>
      </c>
      <c r="M4197" s="242" t="s">
        <v>10544</v>
      </c>
      <c r="N4197" s="242" t="s">
        <v>6679</v>
      </c>
      <c r="O4197" s="145" t="s">
        <v>10545</v>
      </c>
      <c r="P4197" s="145"/>
      <c r="Q4197" s="207"/>
      <c r="R4197" s="145"/>
      <c r="S4197" s="145"/>
      <c r="T4197" s="145"/>
      <c r="U4197" s="145" t="e">
        <f>VLOOKUP(B4197,'[1]Du lieu in bang'!$C$2:$BB$1395,20,0)</f>
        <v>#N/A</v>
      </c>
      <c r="V4197" s="145" t="e">
        <f>VLOOKUP(B4197,'[1]Du lieu in bang'!$C$2:$BB$1395,21,0)</f>
        <v>#N/A</v>
      </c>
      <c r="W4197" s="146"/>
    </row>
    <row r="4198" spans="1:23" s="147" customFormat="1" ht="33.75" x14ac:dyDescent="0.25">
      <c r="A4198" s="212">
        <v>1607</v>
      </c>
      <c r="B4198" s="212" t="str">
        <f t="shared" si="19"/>
        <v>Trinh Khoi12/03/1982</v>
      </c>
      <c r="C4198" s="145" t="s">
        <v>10546</v>
      </c>
      <c r="D4198" s="184" t="s">
        <v>10547</v>
      </c>
      <c r="E4198" s="184"/>
      <c r="F4198" s="145" t="s">
        <v>10548</v>
      </c>
      <c r="G4198" s="220" t="s">
        <v>4794</v>
      </c>
      <c r="H4198" s="145"/>
      <c r="I4198" s="145"/>
      <c r="J4198" s="145"/>
      <c r="K4198" s="242"/>
      <c r="L4198" s="166" t="s">
        <v>10549</v>
      </c>
      <c r="M4198" s="242" t="s">
        <v>10550</v>
      </c>
      <c r="N4198" s="242" t="s">
        <v>6679</v>
      </c>
      <c r="O4198" s="145" t="s">
        <v>10551</v>
      </c>
      <c r="P4198" s="145"/>
      <c r="Q4198" s="207"/>
      <c r="R4198" s="145"/>
      <c r="S4198" s="145"/>
      <c r="T4198" s="145"/>
      <c r="U4198" s="145" t="e">
        <f>VLOOKUP(B4198,'[1]Du lieu in bang'!$C$2:$BB$1395,20,0)</f>
        <v>#N/A</v>
      </c>
      <c r="V4198" s="145" t="e">
        <f>VLOOKUP(B4198,'[1]Du lieu in bang'!$C$2:$BB$1395,21,0)</f>
        <v>#N/A</v>
      </c>
      <c r="W4198" s="146"/>
    </row>
    <row r="4199" spans="1:23" s="147" customFormat="1" ht="25.5" x14ac:dyDescent="0.25">
      <c r="A4199" s="212">
        <v>1608</v>
      </c>
      <c r="B4199" s="212" t="str">
        <f t="shared" si="19"/>
        <v>Nguyen Cong Lam10/04/1978</v>
      </c>
      <c r="C4199" s="145" t="s">
        <v>10552</v>
      </c>
      <c r="D4199" s="184" t="s">
        <v>10553</v>
      </c>
      <c r="E4199" s="184"/>
      <c r="F4199" s="145" t="s">
        <v>10554</v>
      </c>
      <c r="G4199" s="220" t="s">
        <v>10555</v>
      </c>
      <c r="H4199" s="145"/>
      <c r="I4199" s="145"/>
      <c r="J4199" s="145"/>
      <c r="K4199" s="242"/>
      <c r="L4199" s="166" t="s">
        <v>10556</v>
      </c>
      <c r="M4199" s="242" t="s">
        <v>6075</v>
      </c>
      <c r="N4199" s="242" t="s">
        <v>6679</v>
      </c>
      <c r="O4199" s="145" t="s">
        <v>10557</v>
      </c>
      <c r="P4199" s="145"/>
      <c r="Q4199" s="207"/>
      <c r="R4199" s="145"/>
      <c r="S4199" s="145"/>
      <c r="T4199" s="145"/>
      <c r="U4199" s="145" t="e">
        <f>VLOOKUP(B4199,'[1]Du lieu in bang'!$C$2:$BB$1395,20,0)</f>
        <v>#N/A</v>
      </c>
      <c r="V4199" s="145" t="e">
        <f>VLOOKUP(B4199,'[1]Du lieu in bang'!$C$2:$BB$1395,21,0)</f>
        <v>#N/A</v>
      </c>
      <c r="W4199" s="146"/>
    </row>
    <row r="4200" spans="1:23" s="147" customFormat="1" ht="38.25" x14ac:dyDescent="0.25">
      <c r="A4200" s="212">
        <v>1609</v>
      </c>
      <c r="B4200" s="212" t="str">
        <f t="shared" si="19"/>
        <v>Hoang Thi Huong Lan20/08/1981</v>
      </c>
      <c r="C4200" s="145" t="s">
        <v>10558</v>
      </c>
      <c r="D4200" s="184" t="s">
        <v>10559</v>
      </c>
      <c r="E4200" s="184"/>
      <c r="F4200" s="145" t="s">
        <v>10560</v>
      </c>
      <c r="G4200" s="220" t="s">
        <v>4537</v>
      </c>
      <c r="H4200" s="145"/>
      <c r="I4200" s="145"/>
      <c r="J4200" s="145"/>
      <c r="K4200" s="242"/>
      <c r="L4200" s="166" t="s">
        <v>10561</v>
      </c>
      <c r="M4200" s="242" t="s">
        <v>8071</v>
      </c>
      <c r="N4200" s="242" t="s">
        <v>6679</v>
      </c>
      <c r="O4200" s="145" t="s">
        <v>10562</v>
      </c>
      <c r="P4200" s="145"/>
      <c r="Q4200" s="207"/>
      <c r="R4200" s="145"/>
      <c r="S4200" s="145"/>
      <c r="T4200" s="145"/>
      <c r="U4200" s="145" t="e">
        <f>VLOOKUP(B4200,'[1]Du lieu in bang'!$C$2:$BB$1395,20,0)</f>
        <v>#N/A</v>
      </c>
      <c r="V4200" s="145" t="e">
        <f>VLOOKUP(B4200,'[1]Du lieu in bang'!$C$2:$BB$1395,21,0)</f>
        <v>#N/A</v>
      </c>
      <c r="W4200" s="146"/>
    </row>
    <row r="4201" spans="1:23" s="147" customFormat="1" ht="33.75" x14ac:dyDescent="0.25">
      <c r="A4201" s="212">
        <v>1610</v>
      </c>
      <c r="B4201" s="212" t="str">
        <f t="shared" si="19"/>
        <v>Tran Ha Linh23/05/1984</v>
      </c>
      <c r="C4201" s="145" t="s">
        <v>10563</v>
      </c>
      <c r="D4201" s="184" t="s">
        <v>10564</v>
      </c>
      <c r="E4201" s="184"/>
      <c r="F4201" s="145" t="s">
        <v>10565</v>
      </c>
      <c r="G4201" s="220" t="s">
        <v>10566</v>
      </c>
      <c r="H4201" s="145"/>
      <c r="I4201" s="145"/>
      <c r="J4201" s="145"/>
      <c r="K4201" s="242"/>
      <c r="L4201" s="166" t="s">
        <v>10567</v>
      </c>
      <c r="M4201" s="242" t="s">
        <v>7831</v>
      </c>
      <c r="N4201" s="242" t="s">
        <v>6679</v>
      </c>
      <c r="O4201" s="145" t="s">
        <v>10568</v>
      </c>
      <c r="P4201" s="145"/>
      <c r="Q4201" s="207"/>
      <c r="R4201" s="145"/>
      <c r="S4201" s="145"/>
      <c r="T4201" s="145"/>
      <c r="U4201" s="145" t="e">
        <f>VLOOKUP(B4201,'[1]Du lieu in bang'!$C$2:$BB$1395,20,0)</f>
        <v>#N/A</v>
      </c>
      <c r="V4201" s="145" t="e">
        <f>VLOOKUP(B4201,'[1]Du lieu in bang'!$C$2:$BB$1395,21,0)</f>
        <v>#N/A</v>
      </c>
      <c r="W4201" s="146"/>
    </row>
    <row r="4202" spans="1:23" s="147" customFormat="1" ht="25.5" x14ac:dyDescent="0.25">
      <c r="A4202" s="212">
        <v>1611</v>
      </c>
      <c r="B4202" s="212" t="str">
        <f t="shared" si="19"/>
        <v>Le Danh Luong12/11/1969</v>
      </c>
      <c r="C4202" s="145" t="s">
        <v>10569</v>
      </c>
      <c r="D4202" s="184" t="s">
        <v>10570</v>
      </c>
      <c r="E4202" s="184"/>
      <c r="F4202" s="145" t="s">
        <v>10571</v>
      </c>
      <c r="G4202" s="220" t="s">
        <v>10572</v>
      </c>
      <c r="H4202" s="145"/>
      <c r="I4202" s="145"/>
      <c r="J4202" s="145"/>
      <c r="K4202" s="242"/>
      <c r="L4202" s="166" t="s">
        <v>10573</v>
      </c>
      <c r="M4202" s="242" t="s">
        <v>7328</v>
      </c>
      <c r="N4202" s="242" t="s">
        <v>6679</v>
      </c>
      <c r="O4202" s="145" t="s">
        <v>10574</v>
      </c>
      <c r="P4202" s="145"/>
      <c r="Q4202" s="207"/>
      <c r="R4202" s="145"/>
      <c r="S4202" s="145"/>
      <c r="T4202" s="145"/>
      <c r="U4202" s="145" t="e">
        <f>VLOOKUP(B4202,'[1]Du lieu in bang'!$C$2:$BB$1395,20,0)</f>
        <v>#N/A</v>
      </c>
      <c r="V4202" s="145" t="e">
        <f>VLOOKUP(B4202,'[1]Du lieu in bang'!$C$2:$BB$1395,21,0)</f>
        <v>#N/A</v>
      </c>
      <c r="W4202" s="146"/>
    </row>
    <row r="4203" spans="1:23" s="147" customFormat="1" ht="25.5" x14ac:dyDescent="0.25">
      <c r="A4203" s="212">
        <v>1612</v>
      </c>
      <c r="B4203" s="212" t="str">
        <f t="shared" si="19"/>
        <v>Luu Thanh Mai23/07/1982</v>
      </c>
      <c r="C4203" s="145" t="s">
        <v>10575</v>
      </c>
      <c r="D4203" s="184" t="s">
        <v>10576</v>
      </c>
      <c r="E4203" s="184"/>
      <c r="F4203" s="145" t="s">
        <v>10577</v>
      </c>
      <c r="G4203" s="220" t="s">
        <v>10578</v>
      </c>
      <c r="H4203" s="145"/>
      <c r="I4203" s="145"/>
      <c r="J4203" s="145"/>
      <c r="K4203" s="242"/>
      <c r="L4203" s="166" t="s">
        <v>10579</v>
      </c>
      <c r="M4203" s="242" t="s">
        <v>10580</v>
      </c>
      <c r="N4203" s="242" t="s">
        <v>10581</v>
      </c>
      <c r="O4203" s="145" t="s">
        <v>10582</v>
      </c>
      <c r="P4203" s="145"/>
      <c r="Q4203" s="207"/>
      <c r="R4203" s="145"/>
      <c r="S4203" s="145"/>
      <c r="T4203" s="145"/>
      <c r="U4203" s="145" t="e">
        <f>VLOOKUP(B4203,'[1]Du lieu in bang'!$C$2:$BB$1395,20,0)</f>
        <v>#N/A</v>
      </c>
      <c r="V4203" s="145" t="e">
        <f>VLOOKUP(B4203,'[1]Du lieu in bang'!$C$2:$BB$1395,21,0)</f>
        <v>#N/A</v>
      </c>
      <c r="W4203" s="146"/>
    </row>
    <row r="4204" spans="1:23" s="147" customFormat="1" ht="38.25" x14ac:dyDescent="0.25">
      <c r="A4204" s="212">
        <v>1613</v>
      </c>
      <c r="B4204" s="212" t="str">
        <f t="shared" si="19"/>
        <v>Nguyen Thi Tuyet Minh22/06/1983</v>
      </c>
      <c r="C4204" s="145" t="s">
        <v>10583</v>
      </c>
      <c r="D4204" s="184" t="s">
        <v>10584</v>
      </c>
      <c r="E4204" s="184"/>
      <c r="F4204" s="145" t="s">
        <v>10585</v>
      </c>
      <c r="G4204" s="220" t="s">
        <v>10586</v>
      </c>
      <c r="H4204" s="145"/>
      <c r="I4204" s="145"/>
      <c r="J4204" s="145"/>
      <c r="K4204" s="242"/>
      <c r="L4204" s="166" t="s">
        <v>10587</v>
      </c>
      <c r="M4204" s="242" t="s">
        <v>6881</v>
      </c>
      <c r="N4204" s="242" t="s">
        <v>6679</v>
      </c>
      <c r="O4204" s="145" t="s">
        <v>10588</v>
      </c>
      <c r="P4204" s="145"/>
      <c r="Q4204" s="207"/>
      <c r="R4204" s="145"/>
      <c r="S4204" s="145"/>
      <c r="T4204" s="145"/>
      <c r="U4204" s="145" t="e">
        <f>VLOOKUP(B4204,'[1]Du lieu in bang'!$C$2:$BB$1395,20,0)</f>
        <v>#N/A</v>
      </c>
      <c r="V4204" s="145" t="e">
        <f>VLOOKUP(B4204,'[1]Du lieu in bang'!$C$2:$BB$1395,21,0)</f>
        <v>#N/A</v>
      </c>
      <c r="W4204" s="146"/>
    </row>
    <row r="4205" spans="1:23" s="147" customFormat="1" ht="33.75" x14ac:dyDescent="0.25">
      <c r="A4205" s="212">
        <v>1614</v>
      </c>
      <c r="B4205" s="212" t="str">
        <f t="shared" si="19"/>
        <v>Nguyen Binh Minh12/09/1979</v>
      </c>
      <c r="C4205" s="145" t="s">
        <v>10589</v>
      </c>
      <c r="D4205" s="184" t="s">
        <v>10590</v>
      </c>
      <c r="E4205" s="184"/>
      <c r="F4205" s="145" t="s">
        <v>10591</v>
      </c>
      <c r="G4205" s="220" t="s">
        <v>4393</v>
      </c>
      <c r="H4205" s="145"/>
      <c r="I4205" s="145"/>
      <c r="J4205" s="145"/>
      <c r="K4205" s="242"/>
      <c r="L4205" s="166" t="s">
        <v>10592</v>
      </c>
      <c r="M4205" s="242" t="s">
        <v>6867</v>
      </c>
      <c r="N4205" s="242" t="s">
        <v>6679</v>
      </c>
      <c r="O4205" s="145" t="s">
        <v>10593</v>
      </c>
      <c r="P4205" s="145"/>
      <c r="Q4205" s="207"/>
      <c r="R4205" s="145"/>
      <c r="S4205" s="145"/>
      <c r="T4205" s="145"/>
      <c r="U4205" s="145" t="e">
        <f>VLOOKUP(B4205,'[1]Du lieu in bang'!$C$2:$BB$1395,20,0)</f>
        <v>#N/A</v>
      </c>
      <c r="V4205" s="145" t="e">
        <f>VLOOKUP(B4205,'[1]Du lieu in bang'!$C$2:$BB$1395,21,0)</f>
        <v>#N/A</v>
      </c>
      <c r="W4205" s="146"/>
    </row>
    <row r="4206" spans="1:23" s="147" customFormat="1" ht="33.75" x14ac:dyDescent="0.25">
      <c r="A4206" s="212">
        <v>1615</v>
      </c>
      <c r="B4206" s="212" t="str">
        <f t="shared" ref="B4206:B4269" si="20">C4206&amp;TRIM(G4206)</f>
        <v>Nguyen Phuong Nga19/09/1983</v>
      </c>
      <c r="C4206" s="145" t="s">
        <v>10594</v>
      </c>
      <c r="D4206" s="184" t="s">
        <v>10595</v>
      </c>
      <c r="E4206" s="184"/>
      <c r="F4206" s="145" t="s">
        <v>10596</v>
      </c>
      <c r="G4206" s="220" t="s">
        <v>5126</v>
      </c>
      <c r="H4206" s="145"/>
      <c r="I4206" s="145"/>
      <c r="J4206" s="145"/>
      <c r="K4206" s="242"/>
      <c r="L4206" s="166" t="s">
        <v>10597</v>
      </c>
      <c r="M4206" s="242" t="s">
        <v>6867</v>
      </c>
      <c r="N4206" s="242" t="s">
        <v>6679</v>
      </c>
      <c r="O4206" s="145" t="s">
        <v>10593</v>
      </c>
      <c r="P4206" s="145"/>
      <c r="Q4206" s="207"/>
      <c r="R4206" s="145"/>
      <c r="S4206" s="145"/>
      <c r="T4206" s="145"/>
      <c r="U4206" s="145" t="e">
        <f>VLOOKUP(B4206,'[1]Du lieu in bang'!$C$2:$BB$1395,20,0)</f>
        <v>#N/A</v>
      </c>
      <c r="V4206" s="145" t="e">
        <f>VLOOKUP(B4206,'[1]Du lieu in bang'!$C$2:$BB$1395,21,0)</f>
        <v>#N/A</v>
      </c>
      <c r="W4206" s="146"/>
    </row>
    <row r="4207" spans="1:23" s="147" customFormat="1" ht="33.75" x14ac:dyDescent="0.25">
      <c r="A4207" s="212">
        <v>1616</v>
      </c>
      <c r="B4207" s="212" t="str">
        <f t="shared" si="20"/>
        <v>Luu Thi Minh Ngoc26/06/1982</v>
      </c>
      <c r="C4207" s="145" t="s">
        <v>10598</v>
      </c>
      <c r="D4207" s="184" t="s">
        <v>10599</v>
      </c>
      <c r="E4207" s="184"/>
      <c r="F4207" s="145" t="s">
        <v>10600</v>
      </c>
      <c r="G4207" s="220" t="s">
        <v>10601</v>
      </c>
      <c r="H4207" s="145"/>
      <c r="I4207" s="145"/>
      <c r="J4207" s="145"/>
      <c r="K4207" s="242"/>
      <c r="L4207" s="166" t="s">
        <v>10602</v>
      </c>
      <c r="M4207" s="242" t="s">
        <v>10478</v>
      </c>
      <c r="N4207" s="242" t="s">
        <v>6679</v>
      </c>
      <c r="O4207" s="145" t="s">
        <v>10603</v>
      </c>
      <c r="P4207" s="145"/>
      <c r="Q4207" s="207"/>
      <c r="R4207" s="145"/>
      <c r="S4207" s="145"/>
      <c r="T4207" s="145"/>
      <c r="U4207" s="145" t="e">
        <f>VLOOKUP(B4207,'[1]Du lieu in bang'!$C$2:$BB$1395,20,0)</f>
        <v>#N/A</v>
      </c>
      <c r="V4207" s="145" t="e">
        <f>VLOOKUP(B4207,'[1]Du lieu in bang'!$C$2:$BB$1395,21,0)</f>
        <v>#N/A</v>
      </c>
      <c r="W4207" s="146"/>
    </row>
    <row r="4208" spans="1:23" s="147" customFormat="1" ht="25.5" x14ac:dyDescent="0.25">
      <c r="A4208" s="212">
        <v>1617</v>
      </c>
      <c r="B4208" s="212" t="str">
        <f t="shared" si="20"/>
        <v>Kieu Thi Huong Nhan17/12/1982</v>
      </c>
      <c r="C4208" s="145" t="s">
        <v>10604</v>
      </c>
      <c r="D4208" s="184" t="s">
        <v>10605</v>
      </c>
      <c r="E4208" s="184"/>
      <c r="F4208" s="145" t="s">
        <v>10606</v>
      </c>
      <c r="G4208" s="220" t="s">
        <v>10607</v>
      </c>
      <c r="H4208" s="145"/>
      <c r="I4208" s="145"/>
      <c r="J4208" s="145"/>
      <c r="K4208" s="242"/>
      <c r="L4208" s="166" t="s">
        <v>10608</v>
      </c>
      <c r="M4208" s="242" t="s">
        <v>10609</v>
      </c>
      <c r="N4208" s="242" t="s">
        <v>6679</v>
      </c>
      <c r="O4208" s="145" t="s">
        <v>10610</v>
      </c>
      <c r="P4208" s="145"/>
      <c r="Q4208" s="207"/>
      <c r="R4208" s="145"/>
      <c r="S4208" s="145"/>
      <c r="T4208" s="145"/>
      <c r="U4208" s="145" t="e">
        <f>VLOOKUP(B4208,'[1]Du lieu in bang'!$C$2:$BB$1395,20,0)</f>
        <v>#N/A</v>
      </c>
      <c r="V4208" s="145" t="e">
        <f>VLOOKUP(B4208,'[1]Du lieu in bang'!$C$2:$BB$1395,21,0)</f>
        <v>#N/A</v>
      </c>
      <c r="W4208" s="146"/>
    </row>
    <row r="4209" spans="1:23" s="147" customFormat="1" ht="45" x14ac:dyDescent="0.25">
      <c r="A4209" s="212">
        <v>1618</v>
      </c>
      <c r="B4209" s="212" t="str">
        <f t="shared" si="20"/>
        <v>Vu Thi Hong Nhung22/05/1981</v>
      </c>
      <c r="C4209" s="145" t="s">
        <v>10611</v>
      </c>
      <c r="D4209" s="184" t="s">
        <v>10612</v>
      </c>
      <c r="E4209" s="184"/>
      <c r="F4209" s="145" t="s">
        <v>10613</v>
      </c>
      <c r="G4209" s="220" t="s">
        <v>3793</v>
      </c>
      <c r="H4209" s="145"/>
      <c r="I4209" s="145"/>
      <c r="J4209" s="145"/>
      <c r="K4209" s="242"/>
      <c r="L4209" s="166" t="s">
        <v>10614</v>
      </c>
      <c r="M4209" s="242" t="s">
        <v>7328</v>
      </c>
      <c r="N4209" s="242" t="s">
        <v>6679</v>
      </c>
      <c r="O4209" s="145" t="s">
        <v>10615</v>
      </c>
      <c r="P4209" s="145"/>
      <c r="Q4209" s="207"/>
      <c r="R4209" s="145"/>
      <c r="S4209" s="145"/>
      <c r="T4209" s="145"/>
      <c r="U4209" s="145" t="e">
        <f>VLOOKUP(B4209,'[1]Du lieu in bang'!$C$2:$BB$1395,20,0)</f>
        <v>#N/A</v>
      </c>
      <c r="V4209" s="145" t="e">
        <f>VLOOKUP(B4209,'[1]Du lieu in bang'!$C$2:$BB$1395,21,0)</f>
        <v>#N/A</v>
      </c>
      <c r="W4209" s="146"/>
    </row>
    <row r="4210" spans="1:23" s="147" customFormat="1" ht="25.5" x14ac:dyDescent="0.25">
      <c r="A4210" s="212">
        <v>1619</v>
      </c>
      <c r="B4210" s="212" t="str">
        <f t="shared" si="20"/>
        <v>Pham Hong Nhung26/10/1982</v>
      </c>
      <c r="C4210" s="145" t="s">
        <v>10616</v>
      </c>
      <c r="D4210" s="184" t="s">
        <v>10617</v>
      </c>
      <c r="E4210" s="184"/>
      <c r="F4210" s="145" t="s">
        <v>10618</v>
      </c>
      <c r="G4210" s="220" t="s">
        <v>4403</v>
      </c>
      <c r="H4210" s="145"/>
      <c r="I4210" s="145"/>
      <c r="J4210" s="145"/>
      <c r="K4210" s="242"/>
      <c r="L4210" s="166" t="s">
        <v>10619</v>
      </c>
      <c r="M4210" s="242" t="s">
        <v>7394</v>
      </c>
      <c r="N4210" s="242" t="s">
        <v>6679</v>
      </c>
      <c r="O4210" s="145" t="s">
        <v>10620</v>
      </c>
      <c r="P4210" s="145"/>
      <c r="Q4210" s="207"/>
      <c r="R4210" s="145"/>
      <c r="S4210" s="145"/>
      <c r="T4210" s="145"/>
      <c r="U4210" s="145" t="e">
        <f>VLOOKUP(B4210,'[1]Du lieu in bang'!$C$2:$BB$1395,20,0)</f>
        <v>#N/A</v>
      </c>
      <c r="V4210" s="145" t="e">
        <f>VLOOKUP(B4210,'[1]Du lieu in bang'!$C$2:$BB$1395,21,0)</f>
        <v>#N/A</v>
      </c>
      <c r="W4210" s="146"/>
    </row>
    <row r="4211" spans="1:23" s="147" customFormat="1" ht="25.5" x14ac:dyDescent="0.25">
      <c r="A4211" s="212">
        <v>1620</v>
      </c>
      <c r="B4211" s="212" t="str">
        <f t="shared" si="20"/>
        <v>Nguyen Dinh Quan01/12/1976</v>
      </c>
      <c r="C4211" s="145" t="s">
        <v>10621</v>
      </c>
      <c r="D4211" s="184" t="s">
        <v>10622</v>
      </c>
      <c r="E4211" s="184"/>
      <c r="F4211" s="145" t="s">
        <v>10623</v>
      </c>
      <c r="G4211" s="220" t="s">
        <v>10624</v>
      </c>
      <c r="H4211" s="145"/>
      <c r="I4211" s="145"/>
      <c r="J4211" s="145"/>
      <c r="K4211" s="242"/>
      <c r="L4211" s="166" t="s">
        <v>10625</v>
      </c>
      <c r="M4211" s="242" t="s">
        <v>10626</v>
      </c>
      <c r="N4211" s="242" t="s">
        <v>6679</v>
      </c>
      <c r="O4211" s="145" t="s">
        <v>10627</v>
      </c>
      <c r="P4211" s="145"/>
      <c r="Q4211" s="207"/>
      <c r="R4211" s="145"/>
      <c r="S4211" s="145"/>
      <c r="T4211" s="145"/>
      <c r="U4211" s="145" t="e">
        <f>VLOOKUP(B4211,'[1]Du lieu in bang'!$C$2:$BB$1395,20,0)</f>
        <v>#N/A</v>
      </c>
      <c r="V4211" s="145" t="e">
        <f>VLOOKUP(B4211,'[1]Du lieu in bang'!$C$2:$BB$1395,21,0)</f>
        <v>#N/A</v>
      </c>
      <c r="W4211" s="146"/>
    </row>
    <row r="4212" spans="1:23" s="147" customFormat="1" ht="25.5" x14ac:dyDescent="0.25">
      <c r="A4212" s="212">
        <v>1621</v>
      </c>
      <c r="B4212" s="212" t="str">
        <f t="shared" si="20"/>
        <v>Nguyen To Quynh24/08/1982</v>
      </c>
      <c r="C4212" s="145" t="s">
        <v>10628</v>
      </c>
      <c r="D4212" s="184" t="s">
        <v>10629</v>
      </c>
      <c r="E4212" s="184"/>
      <c r="F4212" s="145" t="s">
        <v>10630</v>
      </c>
      <c r="G4212" s="220" t="s">
        <v>10631</v>
      </c>
      <c r="H4212" s="145"/>
      <c r="I4212" s="145"/>
      <c r="J4212" s="145"/>
      <c r="K4212" s="242"/>
      <c r="L4212" s="166" t="s">
        <v>10632</v>
      </c>
      <c r="M4212" s="242" t="s">
        <v>10633</v>
      </c>
      <c r="N4212" s="242" t="s">
        <v>10634</v>
      </c>
      <c r="O4212" s="145" t="s">
        <v>10635</v>
      </c>
      <c r="P4212" s="145"/>
      <c r="Q4212" s="207"/>
      <c r="R4212" s="145"/>
      <c r="S4212" s="145"/>
      <c r="T4212" s="145"/>
      <c r="U4212" s="145" t="e">
        <f>VLOOKUP(B4212,'[1]Du lieu in bang'!$C$2:$BB$1395,20,0)</f>
        <v>#N/A</v>
      </c>
      <c r="V4212" s="145" t="e">
        <f>VLOOKUP(B4212,'[1]Du lieu in bang'!$C$2:$BB$1395,21,0)</f>
        <v>#N/A</v>
      </c>
      <c r="W4212" s="146"/>
    </row>
    <row r="4213" spans="1:23" s="147" customFormat="1" ht="38.25" x14ac:dyDescent="0.25">
      <c r="A4213" s="212">
        <v>1622</v>
      </c>
      <c r="B4213" s="212" t="str">
        <f t="shared" si="20"/>
        <v>Nguyen Thi Hong Tan01/05/1977</v>
      </c>
      <c r="C4213" s="145" t="s">
        <v>10636</v>
      </c>
      <c r="D4213" s="184" t="s">
        <v>10637</v>
      </c>
      <c r="E4213" s="184"/>
      <c r="F4213" s="145" t="s">
        <v>10638</v>
      </c>
      <c r="G4213" s="220" t="s">
        <v>10639</v>
      </c>
      <c r="H4213" s="145"/>
      <c r="I4213" s="145"/>
      <c r="J4213" s="145"/>
      <c r="K4213" s="242"/>
      <c r="L4213" s="166" t="s">
        <v>10640</v>
      </c>
      <c r="M4213" s="242" t="s">
        <v>7746</v>
      </c>
      <c r="N4213" s="242" t="s">
        <v>6679</v>
      </c>
      <c r="O4213" s="145" t="s">
        <v>10641</v>
      </c>
      <c r="P4213" s="145"/>
      <c r="Q4213" s="207"/>
      <c r="R4213" s="145"/>
      <c r="S4213" s="145"/>
      <c r="T4213" s="145"/>
      <c r="U4213" s="145" t="e">
        <f>VLOOKUP(B4213,'[1]Du lieu in bang'!$C$2:$BB$1395,20,0)</f>
        <v>#N/A</v>
      </c>
      <c r="V4213" s="145" t="e">
        <f>VLOOKUP(B4213,'[1]Du lieu in bang'!$C$2:$BB$1395,21,0)</f>
        <v>#N/A</v>
      </c>
      <c r="W4213" s="146"/>
    </row>
    <row r="4214" spans="1:23" s="147" customFormat="1" ht="25.5" x14ac:dyDescent="0.25">
      <c r="A4214" s="212">
        <v>1623</v>
      </c>
      <c r="B4214" s="212" t="str">
        <f t="shared" si="20"/>
        <v>Ngo Thi Tan Thanh18/07/1982</v>
      </c>
      <c r="C4214" s="145" t="s">
        <v>10642</v>
      </c>
      <c r="D4214" s="184" t="s">
        <v>10643</v>
      </c>
      <c r="E4214" s="184"/>
      <c r="F4214" s="145" t="s">
        <v>10644</v>
      </c>
      <c r="G4214" s="220" t="s">
        <v>3642</v>
      </c>
      <c r="H4214" s="145"/>
      <c r="I4214" s="145"/>
      <c r="J4214" s="145"/>
      <c r="K4214" s="242"/>
      <c r="L4214" s="166" t="s">
        <v>10645</v>
      </c>
      <c r="M4214" s="242" t="s">
        <v>7363</v>
      </c>
      <c r="N4214" s="242" t="s">
        <v>6679</v>
      </c>
      <c r="O4214" s="145" t="s">
        <v>10646</v>
      </c>
      <c r="P4214" s="145"/>
      <c r="Q4214" s="207"/>
      <c r="R4214" s="145"/>
      <c r="S4214" s="145"/>
      <c r="T4214" s="145"/>
      <c r="U4214" s="145" t="e">
        <f>VLOOKUP(B4214,'[1]Du lieu in bang'!$C$2:$BB$1395,20,0)</f>
        <v>#N/A</v>
      </c>
      <c r="V4214" s="145" t="e">
        <f>VLOOKUP(B4214,'[1]Du lieu in bang'!$C$2:$BB$1395,21,0)</f>
        <v>#N/A</v>
      </c>
      <c r="W4214" s="146"/>
    </row>
    <row r="4215" spans="1:23" s="147" customFormat="1" ht="25.5" x14ac:dyDescent="0.25">
      <c r="A4215" s="212">
        <v>1625</v>
      </c>
      <c r="B4215" s="212" t="str">
        <f t="shared" si="20"/>
        <v>Hoang Hieu Thao06/11/1978</v>
      </c>
      <c r="C4215" s="145" t="s">
        <v>10647</v>
      </c>
      <c r="D4215" s="184" t="s">
        <v>10648</v>
      </c>
      <c r="E4215" s="184"/>
      <c r="F4215" s="145" t="s">
        <v>10649</v>
      </c>
      <c r="G4215" s="220" t="s">
        <v>10650</v>
      </c>
      <c r="H4215" s="145"/>
      <c r="I4215" s="145"/>
      <c r="J4215" s="145"/>
      <c r="K4215" s="242"/>
      <c r="L4215" s="166" t="s">
        <v>10651</v>
      </c>
      <c r="M4215" s="242" t="s">
        <v>10518</v>
      </c>
      <c r="N4215" s="242" t="s">
        <v>6679</v>
      </c>
      <c r="O4215" s="145" t="s">
        <v>10652</v>
      </c>
      <c r="P4215" s="145"/>
      <c r="Q4215" s="207"/>
      <c r="R4215" s="145"/>
      <c r="S4215" s="145"/>
      <c r="T4215" s="145"/>
      <c r="U4215" s="145" t="e">
        <f>VLOOKUP(B4215,'[1]Du lieu in bang'!$C$2:$BB$1395,20,0)</f>
        <v>#N/A</v>
      </c>
      <c r="V4215" s="145" t="e">
        <f>VLOOKUP(B4215,'[1]Du lieu in bang'!$C$2:$BB$1395,21,0)</f>
        <v>#N/A</v>
      </c>
      <c r="W4215" s="146"/>
    </row>
    <row r="4216" spans="1:23" s="147" customFormat="1" ht="33.75" x14ac:dyDescent="0.25">
      <c r="A4216" s="212">
        <v>1626</v>
      </c>
      <c r="B4216" s="212" t="str">
        <f t="shared" si="20"/>
        <v>Pham Van Thong20/08/1980</v>
      </c>
      <c r="C4216" s="145" t="s">
        <v>10653</v>
      </c>
      <c r="D4216" s="184" t="s">
        <v>10654</v>
      </c>
      <c r="E4216" s="184"/>
      <c r="F4216" s="145" t="s">
        <v>10655</v>
      </c>
      <c r="G4216" s="220" t="s">
        <v>3894</v>
      </c>
      <c r="H4216" s="145"/>
      <c r="I4216" s="145"/>
      <c r="J4216" s="145"/>
      <c r="K4216" s="242"/>
      <c r="L4216" s="166" t="s">
        <v>10656</v>
      </c>
      <c r="M4216" s="242" t="s">
        <v>10657</v>
      </c>
      <c r="N4216" s="242" t="s">
        <v>6639</v>
      </c>
      <c r="O4216" s="145" t="s">
        <v>10658</v>
      </c>
      <c r="P4216" s="145"/>
      <c r="Q4216" s="207"/>
      <c r="R4216" s="145"/>
      <c r="S4216" s="145"/>
      <c r="T4216" s="145"/>
      <c r="U4216" s="145" t="e">
        <f>VLOOKUP(B4216,'[1]Du lieu in bang'!$C$2:$BB$1395,20,0)</f>
        <v>#N/A</v>
      </c>
      <c r="V4216" s="145" t="e">
        <f>VLOOKUP(B4216,'[1]Du lieu in bang'!$C$2:$BB$1395,21,0)</f>
        <v>#N/A</v>
      </c>
      <c r="W4216" s="146"/>
    </row>
    <row r="4217" spans="1:23" s="147" customFormat="1" ht="33.75" x14ac:dyDescent="0.25">
      <c r="A4217" s="212">
        <v>1627</v>
      </c>
      <c r="B4217" s="212" t="str">
        <f t="shared" si="20"/>
        <v>Vu Thi Thu10/05/1980</v>
      </c>
      <c r="C4217" s="145" t="s">
        <v>10659</v>
      </c>
      <c r="D4217" s="184" t="s">
        <v>10660</v>
      </c>
      <c r="E4217" s="184"/>
      <c r="F4217" s="145" t="s">
        <v>109</v>
      </c>
      <c r="G4217" s="220" t="s">
        <v>10661</v>
      </c>
      <c r="H4217" s="145"/>
      <c r="I4217" s="145"/>
      <c r="J4217" s="145"/>
      <c r="K4217" s="242"/>
      <c r="L4217" s="166" t="s">
        <v>10662</v>
      </c>
      <c r="M4217" s="242" t="s">
        <v>10544</v>
      </c>
      <c r="N4217" s="242" t="s">
        <v>6679</v>
      </c>
      <c r="O4217" s="145" t="s">
        <v>10663</v>
      </c>
      <c r="P4217" s="145"/>
      <c r="Q4217" s="207"/>
      <c r="R4217" s="145"/>
      <c r="S4217" s="145"/>
      <c r="T4217" s="145"/>
      <c r="U4217" s="145" t="e">
        <f>VLOOKUP(B4217,'[1]Du lieu in bang'!$C$2:$BB$1395,20,0)</f>
        <v>#N/A</v>
      </c>
      <c r="V4217" s="145" t="e">
        <f>VLOOKUP(B4217,'[1]Du lieu in bang'!$C$2:$BB$1395,21,0)</f>
        <v>#N/A</v>
      </c>
      <c r="W4217" s="146"/>
    </row>
    <row r="4218" spans="1:23" s="147" customFormat="1" ht="25.5" x14ac:dyDescent="0.25">
      <c r="A4218" s="212">
        <v>1628</v>
      </c>
      <c r="B4218" s="212" t="str">
        <f t="shared" si="20"/>
        <v>Vu Thi Quynh Thu26/08/1983</v>
      </c>
      <c r="C4218" s="145" t="s">
        <v>10664</v>
      </c>
      <c r="D4218" s="184" t="s">
        <v>10665</v>
      </c>
      <c r="E4218" s="184"/>
      <c r="F4218" s="145" t="s">
        <v>10666</v>
      </c>
      <c r="G4218" s="220" t="s">
        <v>10667</v>
      </c>
      <c r="H4218" s="145"/>
      <c r="I4218" s="145"/>
      <c r="J4218" s="145"/>
      <c r="K4218" s="242"/>
      <c r="L4218" s="166" t="s">
        <v>10668</v>
      </c>
      <c r="M4218" s="242" t="s">
        <v>9412</v>
      </c>
      <c r="N4218" s="242" t="s">
        <v>6679</v>
      </c>
      <c r="O4218" s="145" t="s">
        <v>10669</v>
      </c>
      <c r="P4218" s="145"/>
      <c r="Q4218" s="207"/>
      <c r="R4218" s="145"/>
      <c r="S4218" s="145"/>
      <c r="T4218" s="145"/>
      <c r="U4218" s="145" t="e">
        <f>VLOOKUP(B4218,'[1]Du lieu in bang'!$C$2:$BB$1395,20,0)</f>
        <v>#N/A</v>
      </c>
      <c r="V4218" s="145" t="e">
        <f>VLOOKUP(B4218,'[1]Du lieu in bang'!$C$2:$BB$1395,21,0)</f>
        <v>#N/A</v>
      </c>
      <c r="W4218" s="146"/>
    </row>
    <row r="4219" spans="1:23" s="147" customFormat="1" ht="33.75" x14ac:dyDescent="0.25">
      <c r="A4219" s="212">
        <v>1630</v>
      </c>
      <c r="B4219" s="212" t="str">
        <f t="shared" si="20"/>
        <v>Pham Thi Thu Trang19/03/1978</v>
      </c>
      <c r="C4219" s="145" t="s">
        <v>10670</v>
      </c>
      <c r="D4219" s="184" t="s">
        <v>10671</v>
      </c>
      <c r="E4219" s="184"/>
      <c r="F4219" s="145" t="s">
        <v>10672</v>
      </c>
      <c r="G4219" s="220" t="s">
        <v>10673</v>
      </c>
      <c r="H4219" s="145"/>
      <c r="I4219" s="145"/>
      <c r="J4219" s="145"/>
      <c r="K4219" s="242"/>
      <c r="L4219" s="166" t="s">
        <v>10674</v>
      </c>
      <c r="M4219" s="242" t="s">
        <v>10518</v>
      </c>
      <c r="N4219" s="242" t="s">
        <v>6679</v>
      </c>
      <c r="O4219" s="145" t="s">
        <v>10675</v>
      </c>
      <c r="P4219" s="145"/>
      <c r="Q4219" s="207"/>
      <c r="R4219" s="145"/>
      <c r="S4219" s="145"/>
      <c r="T4219" s="145"/>
      <c r="U4219" s="145" t="e">
        <f>VLOOKUP(B4219,'[1]Du lieu in bang'!$C$2:$BB$1395,20,0)</f>
        <v>#N/A</v>
      </c>
      <c r="V4219" s="145" t="e">
        <f>VLOOKUP(B4219,'[1]Du lieu in bang'!$C$2:$BB$1395,21,0)</f>
        <v>#N/A</v>
      </c>
      <c r="W4219" s="146"/>
    </row>
    <row r="4220" spans="1:23" s="147" customFormat="1" ht="33.75" x14ac:dyDescent="0.25">
      <c r="A4220" s="212">
        <v>1631</v>
      </c>
      <c r="B4220" s="212" t="str">
        <f t="shared" si="20"/>
        <v>Trinh Thu Trang19/03/1981</v>
      </c>
      <c r="C4220" s="145" t="s">
        <v>10676</v>
      </c>
      <c r="D4220" s="184" t="s">
        <v>10677</v>
      </c>
      <c r="E4220" s="184"/>
      <c r="F4220" s="145" t="s">
        <v>10678</v>
      </c>
      <c r="G4220" s="220" t="s">
        <v>1629</v>
      </c>
      <c r="H4220" s="145"/>
      <c r="I4220" s="145"/>
      <c r="J4220" s="145"/>
      <c r="K4220" s="242"/>
      <c r="L4220" s="166" t="s">
        <v>10679</v>
      </c>
      <c r="M4220" s="242" t="s">
        <v>7394</v>
      </c>
      <c r="N4220" s="242" t="s">
        <v>6679</v>
      </c>
      <c r="O4220" s="145" t="s">
        <v>10680</v>
      </c>
      <c r="P4220" s="145"/>
      <c r="Q4220" s="207"/>
      <c r="R4220" s="145"/>
      <c r="S4220" s="145"/>
      <c r="T4220" s="145"/>
      <c r="U4220" s="145" t="e">
        <f>VLOOKUP(B4220,'[1]Du lieu in bang'!$C$2:$BB$1395,20,0)</f>
        <v>#N/A</v>
      </c>
      <c r="V4220" s="145" t="e">
        <f>VLOOKUP(B4220,'[1]Du lieu in bang'!$C$2:$BB$1395,21,0)</f>
        <v>#N/A</v>
      </c>
      <c r="W4220" s="146"/>
    </row>
    <row r="4221" spans="1:23" s="147" customFormat="1" ht="25.5" x14ac:dyDescent="0.25">
      <c r="A4221" s="212">
        <v>1632</v>
      </c>
      <c r="B4221" s="212" t="str">
        <f t="shared" si="20"/>
        <v>Nguyen Thu Trang06/09/1983</v>
      </c>
      <c r="C4221" s="145" t="s">
        <v>10681</v>
      </c>
      <c r="D4221" s="184" t="s">
        <v>10682</v>
      </c>
      <c r="E4221" s="184"/>
      <c r="F4221" s="145" t="s">
        <v>5349</v>
      </c>
      <c r="G4221" s="220" t="s">
        <v>10683</v>
      </c>
      <c r="H4221" s="145"/>
      <c r="I4221" s="145"/>
      <c r="J4221" s="145"/>
      <c r="K4221" s="242"/>
      <c r="L4221" s="166" t="s">
        <v>10684</v>
      </c>
      <c r="M4221" s="242" t="s">
        <v>6867</v>
      </c>
      <c r="N4221" s="242" t="s">
        <v>6679</v>
      </c>
      <c r="O4221" s="145" t="s">
        <v>10685</v>
      </c>
      <c r="P4221" s="145"/>
      <c r="Q4221" s="207"/>
      <c r="R4221" s="145"/>
      <c r="S4221" s="145"/>
      <c r="T4221" s="145"/>
      <c r="U4221" s="145" t="e">
        <f>VLOOKUP(B4221,'[1]Du lieu in bang'!$C$2:$BB$1395,20,0)</f>
        <v>#N/A</v>
      </c>
      <c r="V4221" s="145" t="e">
        <f>VLOOKUP(B4221,'[1]Du lieu in bang'!$C$2:$BB$1395,21,0)</f>
        <v>#N/A</v>
      </c>
      <c r="W4221" s="146"/>
    </row>
    <row r="4222" spans="1:23" s="147" customFormat="1" ht="25.5" x14ac:dyDescent="0.25">
      <c r="A4222" s="212">
        <v>1633</v>
      </c>
      <c r="B4222" s="212" t="str">
        <f t="shared" si="20"/>
        <v>Vuong Van Uoc26/11/1975</v>
      </c>
      <c r="C4222" s="145" t="s">
        <v>10686</v>
      </c>
      <c r="D4222" s="184" t="s">
        <v>10687</v>
      </c>
      <c r="E4222" s="184"/>
      <c r="F4222" s="145" t="s">
        <v>10688</v>
      </c>
      <c r="G4222" s="220" t="s">
        <v>10689</v>
      </c>
      <c r="H4222" s="145"/>
      <c r="I4222" s="145"/>
      <c r="J4222" s="145"/>
      <c r="K4222" s="242"/>
      <c r="L4222" s="166" t="s">
        <v>10690</v>
      </c>
      <c r="M4222" s="242" t="s">
        <v>7746</v>
      </c>
      <c r="N4222" s="242" t="s">
        <v>6679</v>
      </c>
      <c r="O4222" s="145" t="s">
        <v>10691</v>
      </c>
      <c r="P4222" s="145"/>
      <c r="Q4222" s="207"/>
      <c r="R4222" s="145"/>
      <c r="S4222" s="145"/>
      <c r="T4222" s="145"/>
      <c r="U4222" s="145" t="e">
        <f>VLOOKUP(B4222,'[1]Du lieu in bang'!$C$2:$BB$1395,20,0)</f>
        <v>#N/A</v>
      </c>
      <c r="V4222" s="145" t="e">
        <f>VLOOKUP(B4222,'[1]Du lieu in bang'!$C$2:$BB$1395,21,0)</f>
        <v>#N/A</v>
      </c>
      <c r="W4222" s="146"/>
    </row>
    <row r="4223" spans="1:23" s="147" customFormat="1" ht="25.5" x14ac:dyDescent="0.25">
      <c r="A4223" s="212">
        <v>1634</v>
      </c>
      <c r="B4223" s="212" t="str">
        <f t="shared" si="20"/>
        <v>Vu Manh Nam03/04/1976</v>
      </c>
      <c r="C4223" s="145" t="s">
        <v>10692</v>
      </c>
      <c r="D4223" s="184" t="s">
        <v>10693</v>
      </c>
      <c r="E4223" s="184"/>
      <c r="F4223" s="145" t="s">
        <v>10694</v>
      </c>
      <c r="G4223" s="220" t="s">
        <v>10695</v>
      </c>
      <c r="H4223" s="145"/>
      <c r="I4223" s="145"/>
      <c r="J4223" s="145"/>
      <c r="K4223" s="242"/>
      <c r="L4223" s="166" t="s">
        <v>10696</v>
      </c>
      <c r="M4223" s="242" t="s">
        <v>6117</v>
      </c>
      <c r="N4223" s="242" t="s">
        <v>6295</v>
      </c>
      <c r="O4223" s="145" t="s">
        <v>10697</v>
      </c>
      <c r="P4223" s="145"/>
      <c r="Q4223" s="207"/>
      <c r="R4223" s="145"/>
      <c r="S4223" s="145"/>
      <c r="T4223" s="145"/>
      <c r="U4223" s="145" t="e">
        <f>VLOOKUP(B4223,'[1]Du lieu in bang'!$C$2:$BB$1395,20,0)</f>
        <v>#N/A</v>
      </c>
      <c r="V4223" s="145" t="e">
        <f>VLOOKUP(B4223,'[1]Du lieu in bang'!$C$2:$BB$1395,21,0)</f>
        <v>#N/A</v>
      </c>
      <c r="W4223" s="146"/>
    </row>
    <row r="4224" spans="1:23" s="147" customFormat="1" ht="25.5" x14ac:dyDescent="0.25">
      <c r="A4224" s="212">
        <v>1635</v>
      </c>
      <c r="B4224" s="212" t="str">
        <f t="shared" si="20"/>
        <v>Lai Manh Quan10/05/1983</v>
      </c>
      <c r="C4224" s="145" t="s">
        <v>10698</v>
      </c>
      <c r="D4224" s="184" t="s">
        <v>10699</v>
      </c>
      <c r="E4224" s="184"/>
      <c r="F4224" s="145" t="s">
        <v>10700</v>
      </c>
      <c r="G4224" s="220" t="s">
        <v>2190</v>
      </c>
      <c r="H4224" s="145"/>
      <c r="I4224" s="145"/>
      <c r="J4224" s="145"/>
      <c r="K4224" s="242"/>
      <c r="L4224" s="166" t="s">
        <v>10701</v>
      </c>
      <c r="M4224" s="242" t="s">
        <v>6819</v>
      </c>
      <c r="N4224" s="242" t="s">
        <v>6679</v>
      </c>
      <c r="O4224" s="145" t="s">
        <v>10702</v>
      </c>
      <c r="P4224" s="145"/>
      <c r="Q4224" s="207"/>
      <c r="R4224" s="145"/>
      <c r="S4224" s="145"/>
      <c r="T4224" s="145"/>
      <c r="U4224" s="145" t="e">
        <f>VLOOKUP(B4224,'[1]Du lieu in bang'!$C$2:$BB$1395,20,0)</f>
        <v>#N/A</v>
      </c>
      <c r="V4224" s="145" t="e">
        <f>VLOOKUP(B4224,'[1]Du lieu in bang'!$C$2:$BB$1395,21,0)</f>
        <v>#N/A</v>
      </c>
      <c r="W4224" s="146"/>
    </row>
    <row r="4225" spans="1:23" s="147" customFormat="1" ht="38.25" x14ac:dyDescent="0.25">
      <c r="A4225" s="212">
        <v>1636</v>
      </c>
      <c r="B4225" s="212" t="str">
        <f t="shared" si="20"/>
        <v>Tran Thi Vinh10/04/1982</v>
      </c>
      <c r="C4225" s="145" t="s">
        <v>10703</v>
      </c>
      <c r="D4225" s="184" t="s">
        <v>10704</v>
      </c>
      <c r="E4225" s="184"/>
      <c r="F4225" s="145" t="s">
        <v>10705</v>
      </c>
      <c r="G4225" s="220" t="s">
        <v>10706</v>
      </c>
      <c r="H4225" s="145"/>
      <c r="I4225" s="145"/>
      <c r="J4225" s="145"/>
      <c r="K4225" s="242"/>
      <c r="L4225" s="166" t="s">
        <v>10707</v>
      </c>
      <c r="M4225" s="242" t="s">
        <v>6909</v>
      </c>
      <c r="N4225" s="242" t="s">
        <v>10708</v>
      </c>
      <c r="O4225" s="145" t="s">
        <v>10709</v>
      </c>
      <c r="P4225" s="145"/>
      <c r="Q4225" s="207"/>
      <c r="R4225" s="145"/>
      <c r="S4225" s="145"/>
      <c r="T4225" s="145"/>
      <c r="U4225" s="145" t="e">
        <f>VLOOKUP(B4225,'[1]Du lieu in bang'!$C$2:$BB$1395,20,0)</f>
        <v>#N/A</v>
      </c>
      <c r="V4225" s="145" t="e">
        <f>VLOOKUP(B4225,'[1]Du lieu in bang'!$C$2:$BB$1395,21,0)</f>
        <v>#N/A</v>
      </c>
      <c r="W4225" s="146"/>
    </row>
    <row r="4226" spans="1:23" s="147" customFormat="1" ht="33.75" x14ac:dyDescent="0.25">
      <c r="A4226" s="212">
        <v>1637</v>
      </c>
      <c r="B4226" s="212" t="str">
        <f>C4226&amp;TRIM(J4226)</f>
        <v>Nguyen Thu Thuy</v>
      </c>
      <c r="C4226" s="145" t="s">
        <v>10710</v>
      </c>
      <c r="D4226" s="184" t="s">
        <v>10711</v>
      </c>
      <c r="E4226" s="184"/>
      <c r="F4226" s="145" t="s">
        <v>10712</v>
      </c>
      <c r="G4226" s="220" t="s">
        <v>3961</v>
      </c>
      <c r="H4226" s="145"/>
      <c r="I4226" s="145"/>
      <c r="J4226" s="145"/>
      <c r="K4226" s="242"/>
      <c r="L4226" s="166" t="s">
        <v>10713</v>
      </c>
      <c r="M4226" s="242" t="s">
        <v>8196</v>
      </c>
      <c r="N4226" s="242" t="s">
        <v>6679</v>
      </c>
      <c r="O4226" s="145" t="s">
        <v>10714</v>
      </c>
      <c r="P4226" s="145"/>
      <c r="Q4226" s="207"/>
      <c r="R4226" s="145"/>
      <c r="S4226" s="145"/>
      <c r="T4226" s="145"/>
      <c r="U4226" s="145" t="str">
        <f>VLOOKUP(B4226,'[1]Du lieu in bang'!$F$1:$AH$1397,16,0)</f>
        <v>190/QĐ - ĐHKT</v>
      </c>
      <c r="V4226" s="145" t="str">
        <f>VLOOKUP(B4226,'[1]Du lieu in bang'!$F$1:$AH$1397,17,0)</f>
        <v>31/01/2013</v>
      </c>
      <c r="W4226" s="146"/>
    </row>
    <row r="4227" spans="1:23" s="147" customFormat="1" ht="45" x14ac:dyDescent="0.25">
      <c r="A4227" s="212">
        <v>1638</v>
      </c>
      <c r="B4227" s="212" t="str">
        <f>C4227&amp;TRIM(J4227)</f>
        <v>Trinh Thi Kim Anh</v>
      </c>
      <c r="C4227" s="145" t="s">
        <v>10715</v>
      </c>
      <c r="D4227" s="184" t="s">
        <v>10716</v>
      </c>
      <c r="E4227" s="184"/>
      <c r="F4227" s="145" t="s">
        <v>10717</v>
      </c>
      <c r="G4227" s="220" t="s">
        <v>3961</v>
      </c>
      <c r="H4227" s="145"/>
      <c r="I4227" s="145"/>
      <c r="J4227" s="145"/>
      <c r="K4227" s="242"/>
      <c r="L4227" s="166" t="s">
        <v>10718</v>
      </c>
      <c r="M4227" s="242" t="s">
        <v>6690</v>
      </c>
      <c r="N4227" s="242" t="s">
        <v>6679</v>
      </c>
      <c r="O4227" s="145" t="s">
        <v>10719</v>
      </c>
      <c r="P4227" s="145"/>
      <c r="Q4227" s="207"/>
      <c r="R4227" s="145"/>
      <c r="S4227" s="145"/>
      <c r="T4227" s="145"/>
      <c r="U4227" s="145" t="str">
        <f>VLOOKUP(B4227,'[1]Du lieu in bang'!$F$1:$AH$1397,16,0)</f>
        <v>190/QĐ - ĐHKT</v>
      </c>
      <c r="V4227" s="145" t="str">
        <f>VLOOKUP(B4227,'[1]Du lieu in bang'!$F$1:$AH$1397,17,0)</f>
        <v>31/01/2013</v>
      </c>
      <c r="W4227" s="146"/>
    </row>
    <row r="4228" spans="1:23" s="147" customFormat="1" ht="38.25" x14ac:dyDescent="0.25">
      <c r="A4228" s="212">
        <v>1639</v>
      </c>
      <c r="B4228" s="212" t="str">
        <f t="shared" si="20"/>
        <v>Nguyen Thi Thanh Hien12/10/1985</v>
      </c>
      <c r="C4228" s="145" t="s">
        <v>10720</v>
      </c>
      <c r="D4228" s="184" t="s">
        <v>10721</v>
      </c>
      <c r="E4228" s="184"/>
      <c r="F4228" s="145" t="s">
        <v>123</v>
      </c>
      <c r="G4228" s="220" t="s">
        <v>1779</v>
      </c>
      <c r="H4228" s="145"/>
      <c r="I4228" s="145"/>
      <c r="J4228" s="145"/>
      <c r="K4228" s="242"/>
      <c r="L4228" s="166" t="s">
        <v>10722</v>
      </c>
      <c r="M4228" s="242" t="s">
        <v>7232</v>
      </c>
      <c r="N4228" s="242" t="s">
        <v>6679</v>
      </c>
      <c r="O4228" s="145" t="s">
        <v>10723</v>
      </c>
      <c r="P4228" s="145"/>
      <c r="Q4228" s="207"/>
      <c r="R4228" s="145"/>
      <c r="S4228" s="145"/>
      <c r="T4228" s="145"/>
      <c r="U4228" s="145" t="e">
        <f>VLOOKUP(B4228,'[1]Du lieu in bang'!$C$2:$BB$1395,20,0)</f>
        <v>#N/A</v>
      </c>
      <c r="V4228" s="145" t="e">
        <f>VLOOKUP(B4228,'[1]Du lieu in bang'!$C$2:$BB$1395,21,0)</f>
        <v>#N/A</v>
      </c>
      <c r="W4228" s="146"/>
    </row>
    <row r="4229" spans="1:23" s="147" customFormat="1" ht="45" x14ac:dyDescent="0.25">
      <c r="A4229" s="212">
        <v>1640</v>
      </c>
      <c r="B4229" s="212" t="str">
        <f t="shared" si="20"/>
        <v>Pham Hai Hung26/01/1982</v>
      </c>
      <c r="C4229" s="145" t="s">
        <v>10724</v>
      </c>
      <c r="D4229" s="184" t="s">
        <v>10725</v>
      </c>
      <c r="E4229" s="184"/>
      <c r="F4229" s="145" t="s">
        <v>10726</v>
      </c>
      <c r="G4229" s="220" t="s">
        <v>10727</v>
      </c>
      <c r="H4229" s="145"/>
      <c r="I4229" s="145"/>
      <c r="J4229" s="145"/>
      <c r="K4229" s="242"/>
      <c r="L4229" s="166" t="s">
        <v>10728</v>
      </c>
      <c r="M4229" s="242" t="s">
        <v>10729</v>
      </c>
      <c r="N4229" s="242" t="s">
        <v>6679</v>
      </c>
      <c r="O4229" s="145" t="s">
        <v>10730</v>
      </c>
      <c r="P4229" s="145"/>
      <c r="Q4229" s="207"/>
      <c r="R4229" s="145"/>
      <c r="S4229" s="145"/>
      <c r="T4229" s="145"/>
      <c r="U4229" s="145" t="e">
        <f>VLOOKUP(B4229,'[1]Du lieu in bang'!$C$2:$BB$1395,20,0)</f>
        <v>#N/A</v>
      </c>
      <c r="V4229" s="145" t="e">
        <f>VLOOKUP(B4229,'[1]Du lieu in bang'!$C$2:$BB$1395,21,0)</f>
        <v>#N/A</v>
      </c>
      <c r="W4229" s="146"/>
    </row>
    <row r="4230" spans="1:23" s="147" customFormat="1" ht="33.75" x14ac:dyDescent="0.25">
      <c r="A4230" s="212">
        <v>1642</v>
      </c>
      <c r="B4230" s="212" t="str">
        <f t="shared" si="20"/>
        <v>Bui An Binh18/02/1986</v>
      </c>
      <c r="C4230" s="145" t="s">
        <v>10731</v>
      </c>
      <c r="D4230" s="184" t="s">
        <v>10732</v>
      </c>
      <c r="E4230" s="184"/>
      <c r="F4230" s="145" t="s">
        <v>10733</v>
      </c>
      <c r="G4230" s="220" t="s">
        <v>10734</v>
      </c>
      <c r="H4230" s="145" t="s">
        <v>389</v>
      </c>
      <c r="I4230" s="145"/>
      <c r="J4230" s="145"/>
      <c r="K4230" s="242"/>
      <c r="L4230" s="166" t="s">
        <v>10735</v>
      </c>
      <c r="M4230" s="242" t="s">
        <v>7515</v>
      </c>
      <c r="N4230" s="242" t="s">
        <v>10736</v>
      </c>
      <c r="O4230" s="145" t="s">
        <v>10737</v>
      </c>
      <c r="P4230" s="145"/>
      <c r="Q4230" s="207"/>
      <c r="R4230" s="145"/>
      <c r="S4230" s="145"/>
      <c r="T4230" s="145"/>
      <c r="U4230" s="145" t="e">
        <f>VLOOKUP(B4230,'[1]Du lieu in bang'!$C$2:$BB$1395,20,0)</f>
        <v>#N/A</v>
      </c>
      <c r="V4230" s="145" t="e">
        <f>VLOOKUP(B4230,'[1]Du lieu in bang'!$C$2:$BB$1395,21,0)</f>
        <v>#N/A</v>
      </c>
      <c r="W4230" s="146"/>
    </row>
    <row r="4231" spans="1:23" s="147" customFormat="1" ht="33.75" x14ac:dyDescent="0.25">
      <c r="A4231" s="212">
        <v>1643</v>
      </c>
      <c r="B4231" s="212" t="str">
        <f t="shared" si="20"/>
        <v>Pham Thi Binh19/08/1984</v>
      </c>
      <c r="C4231" s="145" t="s">
        <v>10738</v>
      </c>
      <c r="D4231" s="184" t="s">
        <v>10739</v>
      </c>
      <c r="E4231" s="184"/>
      <c r="F4231" s="145" t="s">
        <v>10740</v>
      </c>
      <c r="G4231" s="220" t="s">
        <v>4852</v>
      </c>
      <c r="H4231" s="145" t="s">
        <v>46</v>
      </c>
      <c r="I4231" s="145"/>
      <c r="J4231" s="145"/>
      <c r="K4231" s="242"/>
      <c r="L4231" s="166" t="s">
        <v>10741</v>
      </c>
      <c r="M4231" s="242" t="s">
        <v>6700</v>
      </c>
      <c r="N4231" s="242" t="s">
        <v>6679</v>
      </c>
      <c r="O4231" s="145" t="s">
        <v>10742</v>
      </c>
      <c r="P4231" s="145"/>
      <c r="Q4231" s="207"/>
      <c r="R4231" s="145"/>
      <c r="S4231" s="145"/>
      <c r="T4231" s="145"/>
      <c r="U4231" s="145" t="e">
        <f>VLOOKUP(B4231,'[1]Du lieu in bang'!$C$2:$BB$1395,20,0)</f>
        <v>#N/A</v>
      </c>
      <c r="V4231" s="145" t="e">
        <f>VLOOKUP(B4231,'[1]Du lieu in bang'!$C$2:$BB$1395,21,0)</f>
        <v>#N/A</v>
      </c>
      <c r="W4231" s="146"/>
    </row>
    <row r="4232" spans="1:23" s="147" customFormat="1" ht="33.75" x14ac:dyDescent="0.25">
      <c r="A4232" s="212">
        <v>1644</v>
      </c>
      <c r="B4232" s="212" t="str">
        <f t="shared" si="20"/>
        <v>Le Thi Binh09/09/1976</v>
      </c>
      <c r="C4232" s="145" t="s">
        <v>10743</v>
      </c>
      <c r="D4232" s="184" t="s">
        <v>10744</v>
      </c>
      <c r="E4232" s="184"/>
      <c r="F4232" s="145" t="s">
        <v>10745</v>
      </c>
      <c r="G4232" s="220" t="s">
        <v>10746</v>
      </c>
      <c r="H4232" s="145" t="s">
        <v>836</v>
      </c>
      <c r="I4232" s="145"/>
      <c r="J4232" s="145"/>
      <c r="K4232" s="242"/>
      <c r="L4232" s="166" t="s">
        <v>10747</v>
      </c>
      <c r="M4232" s="242" t="s">
        <v>8449</v>
      </c>
      <c r="N4232" s="242" t="s">
        <v>6679</v>
      </c>
      <c r="O4232" s="145" t="s">
        <v>10748</v>
      </c>
      <c r="P4232" s="145"/>
      <c r="Q4232" s="207"/>
      <c r="R4232" s="145"/>
      <c r="S4232" s="145"/>
      <c r="T4232" s="145"/>
      <c r="U4232" s="145" t="e">
        <f>VLOOKUP(B4232,'[1]Du lieu in bang'!$C$2:$BB$1395,20,0)</f>
        <v>#N/A</v>
      </c>
      <c r="V4232" s="145" t="e">
        <f>VLOOKUP(B4232,'[1]Du lieu in bang'!$C$2:$BB$1395,21,0)</f>
        <v>#N/A</v>
      </c>
      <c r="W4232" s="146"/>
    </row>
    <row r="4233" spans="1:23" s="147" customFormat="1" ht="38.25" x14ac:dyDescent="0.25">
      <c r="A4233" s="212">
        <v>1645</v>
      </c>
      <c r="B4233" s="212" t="str">
        <f t="shared" si="20"/>
        <v>To Thanh Binh12/01/1981</v>
      </c>
      <c r="C4233" s="145" t="s">
        <v>10749</v>
      </c>
      <c r="D4233" s="184" t="s">
        <v>10750</v>
      </c>
      <c r="E4233" s="184"/>
      <c r="F4233" s="145" t="s">
        <v>10751</v>
      </c>
      <c r="G4233" s="220" t="s">
        <v>10752</v>
      </c>
      <c r="H4233" s="145" t="s">
        <v>108</v>
      </c>
      <c r="I4233" s="145"/>
      <c r="J4233" s="145"/>
      <c r="K4233" s="242"/>
      <c r="L4233" s="166" t="s">
        <v>10753</v>
      </c>
      <c r="M4233" s="242" t="s">
        <v>10754</v>
      </c>
      <c r="N4233" s="242" t="s">
        <v>10755</v>
      </c>
      <c r="O4233" s="145" t="s">
        <v>10756</v>
      </c>
      <c r="P4233" s="145"/>
      <c r="Q4233" s="207"/>
      <c r="R4233" s="145"/>
      <c r="S4233" s="145"/>
      <c r="T4233" s="145"/>
      <c r="U4233" s="145" t="e">
        <f>VLOOKUP(B4233,'[1]Du lieu in bang'!$C$2:$BB$1395,20,0)</f>
        <v>#N/A</v>
      </c>
      <c r="V4233" s="145" t="e">
        <f>VLOOKUP(B4233,'[1]Du lieu in bang'!$C$2:$BB$1395,21,0)</f>
        <v>#N/A</v>
      </c>
      <c r="W4233" s="146"/>
    </row>
    <row r="4234" spans="1:23" s="147" customFormat="1" ht="38.25" x14ac:dyDescent="0.25">
      <c r="A4234" s="212">
        <v>1646</v>
      </c>
      <c r="B4234" s="212" t="str">
        <f t="shared" si="20"/>
        <v>Bui Hong Cuong29/01/1980</v>
      </c>
      <c r="C4234" s="145" t="s">
        <v>10757</v>
      </c>
      <c r="D4234" s="184" t="s">
        <v>10758</v>
      </c>
      <c r="E4234" s="184"/>
      <c r="F4234" s="145" t="s">
        <v>10759</v>
      </c>
      <c r="G4234" s="220" t="s">
        <v>3634</v>
      </c>
      <c r="H4234" s="145" t="s">
        <v>1622</v>
      </c>
      <c r="I4234" s="145"/>
      <c r="J4234" s="145"/>
      <c r="K4234" s="242"/>
      <c r="L4234" s="166" t="s">
        <v>10760</v>
      </c>
      <c r="M4234" s="242" t="s">
        <v>8182</v>
      </c>
      <c r="N4234" s="242" t="s">
        <v>6679</v>
      </c>
      <c r="O4234" s="145" t="s">
        <v>10761</v>
      </c>
      <c r="P4234" s="145"/>
      <c r="Q4234" s="207"/>
      <c r="R4234" s="145"/>
      <c r="S4234" s="145"/>
      <c r="T4234" s="145"/>
      <c r="U4234" s="145" t="e">
        <f>VLOOKUP(B4234,'[1]Du lieu in bang'!$C$2:$BB$1395,20,0)</f>
        <v>#N/A</v>
      </c>
      <c r="V4234" s="145" t="e">
        <f>VLOOKUP(B4234,'[1]Du lieu in bang'!$C$2:$BB$1395,21,0)</f>
        <v>#N/A</v>
      </c>
      <c r="W4234" s="146"/>
    </row>
    <row r="4235" spans="1:23" s="147" customFormat="1" ht="33.75" x14ac:dyDescent="0.25">
      <c r="A4235" s="212">
        <v>1647</v>
      </c>
      <c r="B4235" s="212" t="str">
        <f t="shared" si="20"/>
        <v>Nguyen Quang Dong15/11/1982</v>
      </c>
      <c r="C4235" s="145" t="s">
        <v>10762</v>
      </c>
      <c r="D4235" s="184" t="s">
        <v>10763</v>
      </c>
      <c r="E4235" s="184"/>
      <c r="F4235" s="145" t="s">
        <v>3505</v>
      </c>
      <c r="G4235" s="220" t="s">
        <v>3578</v>
      </c>
      <c r="H4235" s="145" t="s">
        <v>193</v>
      </c>
      <c r="I4235" s="145"/>
      <c r="J4235" s="145"/>
      <c r="K4235" s="242"/>
      <c r="L4235" s="166" t="s">
        <v>10764</v>
      </c>
      <c r="M4235" s="242" t="s">
        <v>8196</v>
      </c>
      <c r="N4235" s="242" t="s">
        <v>6679</v>
      </c>
      <c r="O4235" s="145" t="s">
        <v>10765</v>
      </c>
      <c r="P4235" s="145"/>
      <c r="Q4235" s="207"/>
      <c r="R4235" s="145"/>
      <c r="S4235" s="145"/>
      <c r="T4235" s="145"/>
      <c r="U4235" s="145" t="e">
        <f>VLOOKUP(B4235,'[1]Du lieu in bang'!$C$2:$BB$1395,20,0)</f>
        <v>#N/A</v>
      </c>
      <c r="V4235" s="145" t="e">
        <f>VLOOKUP(B4235,'[1]Du lieu in bang'!$C$2:$BB$1395,21,0)</f>
        <v>#N/A</v>
      </c>
      <c r="W4235" s="146"/>
    </row>
    <row r="4236" spans="1:23" s="147" customFormat="1" ht="33.75" x14ac:dyDescent="0.25">
      <c r="A4236" s="212">
        <v>1648</v>
      </c>
      <c r="B4236" s="212" t="str">
        <f t="shared" si="20"/>
        <v>Phan Tien Dung28/05/1982</v>
      </c>
      <c r="C4236" s="145" t="s">
        <v>10766</v>
      </c>
      <c r="D4236" s="184" t="s">
        <v>10767</v>
      </c>
      <c r="E4236" s="184"/>
      <c r="F4236" s="145" t="s">
        <v>10768</v>
      </c>
      <c r="G4236" s="220" t="s">
        <v>10769</v>
      </c>
      <c r="H4236" s="145" t="s">
        <v>193</v>
      </c>
      <c r="I4236" s="145"/>
      <c r="J4236" s="145"/>
      <c r="K4236" s="242"/>
      <c r="L4236" s="166" t="s">
        <v>10770</v>
      </c>
      <c r="M4236" s="242" t="s">
        <v>8196</v>
      </c>
      <c r="N4236" s="242" t="s">
        <v>6679</v>
      </c>
      <c r="O4236" s="145" t="s">
        <v>10771</v>
      </c>
      <c r="P4236" s="145"/>
      <c r="Q4236" s="207"/>
      <c r="R4236" s="145"/>
      <c r="S4236" s="145"/>
      <c r="T4236" s="145"/>
      <c r="U4236" s="145" t="e">
        <f>VLOOKUP(B4236,'[1]Du lieu in bang'!$C$2:$BB$1395,20,0)</f>
        <v>#N/A</v>
      </c>
      <c r="V4236" s="145" t="e">
        <f>VLOOKUP(B4236,'[1]Du lieu in bang'!$C$2:$BB$1395,21,0)</f>
        <v>#N/A</v>
      </c>
      <c r="W4236" s="146"/>
    </row>
    <row r="4237" spans="1:23" s="147" customFormat="1" ht="38.25" x14ac:dyDescent="0.25">
      <c r="A4237" s="212">
        <v>1650</v>
      </c>
      <c r="B4237" s="212" t="str">
        <f t="shared" si="20"/>
        <v>Nguyen Ngoc Ha19/11/1986</v>
      </c>
      <c r="C4237" s="145" t="s">
        <v>10772</v>
      </c>
      <c r="D4237" s="184" t="s">
        <v>10773</v>
      </c>
      <c r="E4237" s="184"/>
      <c r="F4237" s="145" t="s">
        <v>10774</v>
      </c>
      <c r="G4237" s="220" t="s">
        <v>10775</v>
      </c>
      <c r="H4237" s="145" t="s">
        <v>248</v>
      </c>
      <c r="I4237" s="145"/>
      <c r="J4237" s="145"/>
      <c r="K4237" s="242"/>
      <c r="L4237" s="166" t="s">
        <v>10776</v>
      </c>
      <c r="M4237" s="242" t="s">
        <v>6287</v>
      </c>
      <c r="N4237" s="242" t="s">
        <v>7349</v>
      </c>
      <c r="O4237" s="145" t="s">
        <v>10777</v>
      </c>
      <c r="P4237" s="145"/>
      <c r="Q4237" s="207"/>
      <c r="R4237" s="145"/>
      <c r="S4237" s="145"/>
      <c r="T4237" s="145"/>
      <c r="U4237" s="145" t="e">
        <f>VLOOKUP(B4237,'[1]Du lieu in bang'!$C$2:$BB$1395,20,0)</f>
        <v>#N/A</v>
      </c>
      <c r="V4237" s="145" t="e">
        <f>VLOOKUP(B4237,'[1]Du lieu in bang'!$C$2:$BB$1395,21,0)</f>
        <v>#N/A</v>
      </c>
      <c r="W4237" s="146"/>
    </row>
    <row r="4238" spans="1:23" s="147" customFormat="1" ht="25.5" x14ac:dyDescent="0.25">
      <c r="A4238" s="212">
        <v>1651</v>
      </c>
      <c r="B4238" s="212" t="str">
        <f t="shared" si="20"/>
        <v>Nguyen Thanh Hang15/11/1983</v>
      </c>
      <c r="C4238" s="145" t="s">
        <v>10778</v>
      </c>
      <c r="D4238" s="184" t="s">
        <v>10779</v>
      </c>
      <c r="E4238" s="184"/>
      <c r="F4238" s="145" t="s">
        <v>5022</v>
      </c>
      <c r="G4238" s="220" t="s">
        <v>10780</v>
      </c>
      <c r="H4238" s="145" t="s">
        <v>248</v>
      </c>
      <c r="I4238" s="145"/>
      <c r="J4238" s="145"/>
      <c r="K4238" s="242"/>
      <c r="L4238" s="166" t="s">
        <v>10781</v>
      </c>
      <c r="M4238" s="242" t="s">
        <v>10782</v>
      </c>
      <c r="N4238" s="242" t="s">
        <v>6679</v>
      </c>
      <c r="O4238" s="145" t="s">
        <v>10783</v>
      </c>
      <c r="P4238" s="145"/>
      <c r="Q4238" s="207"/>
      <c r="R4238" s="145"/>
      <c r="S4238" s="145"/>
      <c r="T4238" s="145"/>
      <c r="U4238" s="145" t="e">
        <f>VLOOKUP(B4238,'[1]Du lieu in bang'!$C$2:$BB$1395,20,0)</f>
        <v>#N/A</v>
      </c>
      <c r="V4238" s="145" t="e">
        <f>VLOOKUP(B4238,'[1]Du lieu in bang'!$C$2:$BB$1395,21,0)</f>
        <v>#N/A</v>
      </c>
      <c r="W4238" s="146"/>
    </row>
    <row r="4239" spans="1:23" s="147" customFormat="1" ht="25.5" x14ac:dyDescent="0.25">
      <c r="A4239" s="212">
        <v>1653</v>
      </c>
      <c r="B4239" s="212" t="str">
        <f t="shared" si="20"/>
        <v>Mai Thi My Hanh10/09/1980</v>
      </c>
      <c r="C4239" s="145" t="s">
        <v>10784</v>
      </c>
      <c r="D4239" s="184" t="s">
        <v>10785</v>
      </c>
      <c r="E4239" s="184"/>
      <c r="F4239" s="145" t="s">
        <v>10786</v>
      </c>
      <c r="G4239" s="220" t="s">
        <v>897</v>
      </c>
      <c r="H4239" s="145" t="s">
        <v>158</v>
      </c>
      <c r="I4239" s="145"/>
      <c r="J4239" s="145"/>
      <c r="K4239" s="242"/>
      <c r="L4239" s="166" t="s">
        <v>10787</v>
      </c>
      <c r="M4239" s="242" t="s">
        <v>10788</v>
      </c>
      <c r="N4239" s="242" t="s">
        <v>10789</v>
      </c>
      <c r="O4239" s="145" t="s">
        <v>10790</v>
      </c>
      <c r="P4239" s="145"/>
      <c r="Q4239" s="207"/>
      <c r="R4239" s="145"/>
      <c r="S4239" s="145"/>
      <c r="T4239" s="145"/>
      <c r="U4239" s="145" t="e">
        <f>VLOOKUP(B4239,'[1]Du lieu in bang'!$C$2:$BB$1395,20,0)</f>
        <v>#N/A</v>
      </c>
      <c r="V4239" s="145" t="e">
        <f>VLOOKUP(B4239,'[1]Du lieu in bang'!$C$2:$BB$1395,21,0)</f>
        <v>#N/A</v>
      </c>
      <c r="W4239" s="146"/>
    </row>
    <row r="4240" spans="1:23" s="147" customFormat="1" ht="33.75" x14ac:dyDescent="0.25">
      <c r="A4240" s="212">
        <v>1654</v>
      </c>
      <c r="B4240" s="212" t="str">
        <f t="shared" si="20"/>
        <v>Bui Thi Minh Hien14/09/1986</v>
      </c>
      <c r="C4240" s="145" t="s">
        <v>10791</v>
      </c>
      <c r="D4240" s="184" t="s">
        <v>10792</v>
      </c>
      <c r="E4240" s="184"/>
      <c r="F4240" s="145" t="s">
        <v>10793</v>
      </c>
      <c r="G4240" s="220" t="s">
        <v>10794</v>
      </c>
      <c r="H4240" s="145" t="s">
        <v>248</v>
      </c>
      <c r="I4240" s="145"/>
      <c r="J4240" s="145"/>
      <c r="K4240" s="242"/>
      <c r="L4240" s="166" t="s">
        <v>10795</v>
      </c>
      <c r="M4240" s="242" t="s">
        <v>7328</v>
      </c>
      <c r="N4240" s="242" t="s">
        <v>6679</v>
      </c>
      <c r="O4240" s="145" t="s">
        <v>10796</v>
      </c>
      <c r="P4240" s="145"/>
      <c r="Q4240" s="207"/>
      <c r="R4240" s="145"/>
      <c r="S4240" s="145"/>
      <c r="T4240" s="145"/>
      <c r="U4240" s="145" t="e">
        <f>VLOOKUP(B4240,'[1]Du lieu in bang'!$C$2:$BB$1395,20,0)</f>
        <v>#N/A</v>
      </c>
      <c r="V4240" s="145" t="e">
        <f>VLOOKUP(B4240,'[1]Du lieu in bang'!$C$2:$BB$1395,21,0)</f>
        <v>#N/A</v>
      </c>
      <c r="W4240" s="146"/>
    </row>
    <row r="4241" spans="1:23" s="147" customFormat="1" ht="38.25" x14ac:dyDescent="0.25">
      <c r="A4241" s="212">
        <v>1655</v>
      </c>
      <c r="B4241" s="212" t="str">
        <f t="shared" si="20"/>
        <v>Nguyen Thi Quynh Hoa23/09/1974</v>
      </c>
      <c r="C4241" s="145" t="s">
        <v>10797</v>
      </c>
      <c r="D4241" s="184" t="s">
        <v>10798</v>
      </c>
      <c r="E4241" s="184"/>
      <c r="F4241" s="145" t="s">
        <v>10799</v>
      </c>
      <c r="G4241" s="220" t="s">
        <v>3473</v>
      </c>
      <c r="H4241" s="145" t="s">
        <v>46</v>
      </c>
      <c r="I4241" s="145"/>
      <c r="J4241" s="145"/>
      <c r="K4241" s="242"/>
      <c r="L4241" s="166" t="s">
        <v>10800</v>
      </c>
      <c r="M4241" s="242" t="s">
        <v>10801</v>
      </c>
      <c r="N4241" s="242" t="s">
        <v>10802</v>
      </c>
      <c r="O4241" s="145" t="s">
        <v>10803</v>
      </c>
      <c r="P4241" s="145"/>
      <c r="Q4241" s="207"/>
      <c r="R4241" s="145"/>
      <c r="S4241" s="145"/>
      <c r="T4241" s="145"/>
      <c r="U4241" s="145" t="e">
        <f>VLOOKUP(B4241,'[1]Du lieu in bang'!$C$2:$BB$1395,20,0)</f>
        <v>#N/A</v>
      </c>
      <c r="V4241" s="145" t="e">
        <f>VLOOKUP(B4241,'[1]Du lieu in bang'!$C$2:$BB$1395,21,0)</f>
        <v>#N/A</v>
      </c>
      <c r="W4241" s="146"/>
    </row>
    <row r="4242" spans="1:23" s="147" customFormat="1" ht="38.25" x14ac:dyDescent="0.25">
      <c r="A4242" s="212">
        <v>1656</v>
      </c>
      <c r="B4242" s="212" t="str">
        <f t="shared" si="20"/>
        <v>Vu Phi Hoai08/03/1976</v>
      </c>
      <c r="C4242" s="145" t="s">
        <v>10804</v>
      </c>
      <c r="D4242" s="184" t="s">
        <v>10805</v>
      </c>
      <c r="E4242" s="184"/>
      <c r="F4242" s="145" t="s">
        <v>10806</v>
      </c>
      <c r="G4242" s="220" t="s">
        <v>5059</v>
      </c>
      <c r="H4242" s="145" t="s">
        <v>1441</v>
      </c>
      <c r="I4242" s="145"/>
      <c r="J4242" s="145"/>
      <c r="K4242" s="242"/>
      <c r="L4242" s="166" t="s">
        <v>10807</v>
      </c>
      <c r="M4242" s="242" t="s">
        <v>8182</v>
      </c>
      <c r="N4242" s="242" t="s">
        <v>6679</v>
      </c>
      <c r="O4242" s="145" t="s">
        <v>10808</v>
      </c>
      <c r="P4242" s="145"/>
      <c r="Q4242" s="207"/>
      <c r="R4242" s="145"/>
      <c r="S4242" s="145"/>
      <c r="T4242" s="145"/>
      <c r="U4242" s="145" t="e">
        <f>VLOOKUP(B4242,'[1]Du lieu in bang'!$C$2:$BB$1395,20,0)</f>
        <v>#N/A</v>
      </c>
      <c r="V4242" s="145" t="e">
        <f>VLOOKUP(B4242,'[1]Du lieu in bang'!$C$2:$BB$1395,21,0)</f>
        <v>#N/A</v>
      </c>
      <c r="W4242" s="146"/>
    </row>
    <row r="4243" spans="1:23" s="147" customFormat="1" ht="33.75" x14ac:dyDescent="0.25">
      <c r="A4243" s="212">
        <v>1658</v>
      </c>
      <c r="B4243" s="212" t="str">
        <f t="shared" si="20"/>
        <v>Nguyen thuy Huong22/07/1985</v>
      </c>
      <c r="C4243" s="145" t="s">
        <v>10809</v>
      </c>
      <c r="D4243" s="184" t="s">
        <v>10810</v>
      </c>
      <c r="E4243" s="184"/>
      <c r="F4243" s="145" t="s">
        <v>10811</v>
      </c>
      <c r="G4243" s="220" t="s">
        <v>10812</v>
      </c>
      <c r="H4243" s="145" t="s">
        <v>257</v>
      </c>
      <c r="I4243" s="145"/>
      <c r="J4243" s="145"/>
      <c r="K4243" s="242"/>
      <c r="L4243" s="166" t="s">
        <v>10813</v>
      </c>
      <c r="M4243" s="242" t="s">
        <v>6774</v>
      </c>
      <c r="N4243" s="242" t="s">
        <v>6679</v>
      </c>
      <c r="O4243" s="145" t="s">
        <v>10814</v>
      </c>
      <c r="P4243" s="145"/>
      <c r="Q4243" s="207"/>
      <c r="R4243" s="145"/>
      <c r="S4243" s="145"/>
      <c r="T4243" s="145"/>
      <c r="U4243" s="145" t="e">
        <f>VLOOKUP(B4243,'[1]Du lieu in bang'!$C$2:$BB$1395,20,0)</f>
        <v>#N/A</v>
      </c>
      <c r="V4243" s="145" t="e">
        <f>VLOOKUP(B4243,'[1]Du lieu in bang'!$C$2:$BB$1395,21,0)</f>
        <v>#N/A</v>
      </c>
      <c r="W4243" s="146"/>
    </row>
    <row r="4244" spans="1:23" s="147" customFormat="1" ht="38.25" x14ac:dyDescent="0.25">
      <c r="A4244" s="212">
        <v>1659</v>
      </c>
      <c r="B4244" s="212" t="str">
        <f t="shared" si="20"/>
        <v>Nguyen Thi Thu Huyen26/10/1986</v>
      </c>
      <c r="C4244" s="145" t="s">
        <v>10815</v>
      </c>
      <c r="D4244" s="184" t="s">
        <v>10816</v>
      </c>
      <c r="E4244" s="184"/>
      <c r="F4244" s="145" t="s">
        <v>1724</v>
      </c>
      <c r="G4244" s="220" t="s">
        <v>10817</v>
      </c>
      <c r="H4244" s="145" t="s">
        <v>785</v>
      </c>
      <c r="I4244" s="145"/>
      <c r="J4244" s="145"/>
      <c r="K4244" s="242"/>
      <c r="L4244" s="166" t="s">
        <v>10818</v>
      </c>
      <c r="M4244" s="242" t="s">
        <v>9412</v>
      </c>
      <c r="N4244" s="242" t="s">
        <v>6679</v>
      </c>
      <c r="O4244" s="145" t="s">
        <v>10819</v>
      </c>
      <c r="P4244" s="145"/>
      <c r="Q4244" s="207"/>
      <c r="R4244" s="145"/>
      <c r="S4244" s="145"/>
      <c r="T4244" s="145"/>
      <c r="U4244" s="145" t="e">
        <f>VLOOKUP(B4244,'[1]Du lieu in bang'!$C$2:$BB$1395,20,0)</f>
        <v>#N/A</v>
      </c>
      <c r="V4244" s="145" t="e">
        <f>VLOOKUP(B4244,'[1]Du lieu in bang'!$C$2:$BB$1395,21,0)</f>
        <v>#N/A</v>
      </c>
      <c r="W4244" s="146"/>
    </row>
    <row r="4245" spans="1:23" s="147" customFormat="1" ht="25.5" x14ac:dyDescent="0.25">
      <c r="A4245" s="212">
        <v>1660</v>
      </c>
      <c r="B4245" s="212" t="str">
        <f t="shared" si="20"/>
        <v>Tran Thi Thu Huyen01/04/1984</v>
      </c>
      <c r="C4245" s="145" t="s">
        <v>10820</v>
      </c>
      <c r="D4245" s="184" t="s">
        <v>10821</v>
      </c>
      <c r="E4245" s="184"/>
      <c r="F4245" s="145" t="s">
        <v>10822</v>
      </c>
      <c r="G4245" s="220" t="s">
        <v>5227</v>
      </c>
      <c r="H4245" s="145" t="s">
        <v>785</v>
      </c>
      <c r="I4245" s="145"/>
      <c r="J4245" s="145"/>
      <c r="K4245" s="242"/>
      <c r="L4245" s="166" t="s">
        <v>10823</v>
      </c>
      <c r="M4245" s="242" t="s">
        <v>8756</v>
      </c>
      <c r="N4245" s="242" t="s">
        <v>6679</v>
      </c>
      <c r="O4245" s="145" t="s">
        <v>10824</v>
      </c>
      <c r="P4245" s="145"/>
      <c r="Q4245" s="207"/>
      <c r="R4245" s="145"/>
      <c r="S4245" s="145"/>
      <c r="T4245" s="145"/>
      <c r="U4245" s="145" t="e">
        <f>VLOOKUP(B4245,'[1]Du lieu in bang'!$C$2:$BB$1395,20,0)</f>
        <v>#N/A</v>
      </c>
      <c r="V4245" s="145" t="e">
        <f>VLOOKUP(B4245,'[1]Du lieu in bang'!$C$2:$BB$1395,21,0)</f>
        <v>#N/A</v>
      </c>
      <c r="W4245" s="146"/>
    </row>
    <row r="4246" spans="1:23" s="147" customFormat="1" ht="33.75" x14ac:dyDescent="0.25">
      <c r="A4246" s="212">
        <v>1661</v>
      </c>
      <c r="B4246" s="212" t="str">
        <f t="shared" si="20"/>
        <v>Vu Thi Phuong Lien14/03/1983</v>
      </c>
      <c r="C4246" s="145" t="s">
        <v>10825</v>
      </c>
      <c r="D4246" s="184" t="s">
        <v>10826</v>
      </c>
      <c r="E4246" s="184"/>
      <c r="F4246" s="145" t="s">
        <v>10827</v>
      </c>
      <c r="G4246" s="220" t="s">
        <v>10828</v>
      </c>
      <c r="H4246" s="145" t="s">
        <v>89</v>
      </c>
      <c r="I4246" s="145"/>
      <c r="J4246" s="145"/>
      <c r="K4246" s="242"/>
      <c r="L4246" s="166" t="s">
        <v>10829</v>
      </c>
      <c r="M4246" s="242" t="s">
        <v>6160</v>
      </c>
      <c r="N4246" s="242" t="s">
        <v>6679</v>
      </c>
      <c r="O4246" s="145" t="s">
        <v>10830</v>
      </c>
      <c r="P4246" s="145"/>
      <c r="Q4246" s="207"/>
      <c r="R4246" s="145"/>
      <c r="S4246" s="145"/>
      <c r="T4246" s="145"/>
      <c r="U4246" s="145" t="e">
        <f>VLOOKUP(B4246,'[1]Du lieu in bang'!$C$2:$BB$1395,20,0)</f>
        <v>#N/A</v>
      </c>
      <c r="V4246" s="145" t="e">
        <f>VLOOKUP(B4246,'[1]Du lieu in bang'!$C$2:$BB$1395,21,0)</f>
        <v>#N/A</v>
      </c>
      <c r="W4246" s="146"/>
    </row>
    <row r="4247" spans="1:23" s="147" customFormat="1" ht="45" x14ac:dyDescent="0.25">
      <c r="A4247" s="212">
        <v>1664</v>
      </c>
      <c r="B4247" s="212" t="str">
        <f t="shared" si="20"/>
        <v>Tran Huong Ly11/12/1981</v>
      </c>
      <c r="C4247" s="145" t="s">
        <v>10831</v>
      </c>
      <c r="D4247" s="184" t="s">
        <v>10832</v>
      </c>
      <c r="E4247" s="184"/>
      <c r="F4247" s="145" t="s">
        <v>10833</v>
      </c>
      <c r="G4247" s="220" t="s">
        <v>10834</v>
      </c>
      <c r="H4247" s="145" t="s">
        <v>248</v>
      </c>
      <c r="I4247" s="145"/>
      <c r="J4247" s="145"/>
      <c r="K4247" s="242"/>
      <c r="L4247" s="166" t="s">
        <v>10835</v>
      </c>
      <c r="M4247" s="242" t="s">
        <v>9540</v>
      </c>
      <c r="N4247" s="242" t="s">
        <v>6679</v>
      </c>
      <c r="O4247" s="145" t="s">
        <v>10836</v>
      </c>
      <c r="P4247" s="145"/>
      <c r="Q4247" s="207"/>
      <c r="R4247" s="145"/>
      <c r="S4247" s="145"/>
      <c r="T4247" s="145"/>
      <c r="U4247" s="145" t="e">
        <f>VLOOKUP(B4247,'[1]Du lieu in bang'!$C$2:$BB$1395,20,0)</f>
        <v>#N/A</v>
      </c>
      <c r="V4247" s="145" t="e">
        <f>VLOOKUP(B4247,'[1]Du lieu in bang'!$C$2:$BB$1395,21,0)</f>
        <v>#N/A</v>
      </c>
      <c r="W4247" s="146"/>
    </row>
    <row r="4248" spans="1:23" s="147" customFormat="1" ht="25.5" x14ac:dyDescent="0.25">
      <c r="A4248" s="212">
        <v>1665</v>
      </c>
      <c r="B4248" s="212" t="str">
        <f t="shared" si="20"/>
        <v>Tran Thanh Mai20/05/1985</v>
      </c>
      <c r="C4248" s="145" t="s">
        <v>10837</v>
      </c>
      <c r="D4248" s="184" t="s">
        <v>10838</v>
      </c>
      <c r="E4248" s="184"/>
      <c r="F4248" s="145" t="s">
        <v>10839</v>
      </c>
      <c r="G4248" s="220" t="s">
        <v>2760</v>
      </c>
      <c r="H4248" s="145" t="s">
        <v>61</v>
      </c>
      <c r="I4248" s="145"/>
      <c r="J4248" s="145"/>
      <c r="K4248" s="242"/>
      <c r="L4248" s="166" t="s">
        <v>10840</v>
      </c>
      <c r="M4248" s="242" t="s">
        <v>6627</v>
      </c>
      <c r="N4248" s="242" t="s">
        <v>6679</v>
      </c>
      <c r="O4248" s="145" t="s">
        <v>10841</v>
      </c>
      <c r="P4248" s="145"/>
      <c r="Q4248" s="207"/>
      <c r="R4248" s="145"/>
      <c r="S4248" s="145"/>
      <c r="T4248" s="145"/>
      <c r="U4248" s="145" t="e">
        <f>VLOOKUP(B4248,'[1]Du lieu in bang'!$C$2:$BB$1395,20,0)</f>
        <v>#N/A</v>
      </c>
      <c r="V4248" s="145" t="e">
        <f>VLOOKUP(B4248,'[1]Du lieu in bang'!$C$2:$BB$1395,21,0)</f>
        <v>#N/A</v>
      </c>
      <c r="W4248" s="146"/>
    </row>
    <row r="4249" spans="1:23" s="147" customFormat="1" ht="25.5" x14ac:dyDescent="0.25">
      <c r="A4249" s="212">
        <v>1666</v>
      </c>
      <c r="B4249" s="212" t="str">
        <f t="shared" si="20"/>
        <v>Truong Thi Minh03/03/1969</v>
      </c>
      <c r="C4249" s="145" t="s">
        <v>10842</v>
      </c>
      <c r="D4249" s="184" t="s">
        <v>10843</v>
      </c>
      <c r="E4249" s="184"/>
      <c r="F4249" s="145" t="s">
        <v>10844</v>
      </c>
      <c r="G4249" s="220" t="s">
        <v>10845</v>
      </c>
      <c r="H4249" s="145" t="s">
        <v>1622</v>
      </c>
      <c r="I4249" s="145"/>
      <c r="J4249" s="145"/>
      <c r="K4249" s="242"/>
      <c r="L4249" s="166" t="s">
        <v>10846</v>
      </c>
      <c r="M4249" s="242" t="s">
        <v>8188</v>
      </c>
      <c r="N4249" s="242" t="s">
        <v>10847</v>
      </c>
      <c r="O4249" s="145" t="s">
        <v>10848</v>
      </c>
      <c r="P4249" s="145"/>
      <c r="Q4249" s="207"/>
      <c r="R4249" s="145"/>
      <c r="S4249" s="145"/>
      <c r="T4249" s="145"/>
      <c r="U4249" s="145" t="e">
        <f>VLOOKUP(B4249,'[1]Du lieu in bang'!$C$2:$BB$1395,20,0)</f>
        <v>#N/A</v>
      </c>
      <c r="V4249" s="145" t="e">
        <f>VLOOKUP(B4249,'[1]Du lieu in bang'!$C$2:$BB$1395,21,0)</f>
        <v>#N/A</v>
      </c>
      <c r="W4249" s="146"/>
    </row>
    <row r="4250" spans="1:23" s="147" customFormat="1" ht="38.25" x14ac:dyDescent="0.25">
      <c r="A4250" s="212">
        <v>1667</v>
      </c>
      <c r="B4250" s="212" t="str">
        <f t="shared" si="20"/>
        <v>Dang Hoang Thanh Nga14/09/1985</v>
      </c>
      <c r="C4250" s="145" t="s">
        <v>10849</v>
      </c>
      <c r="D4250" s="184" t="s">
        <v>10850</v>
      </c>
      <c r="E4250" s="184"/>
      <c r="F4250" s="145" t="s">
        <v>10851</v>
      </c>
      <c r="G4250" s="220" t="s">
        <v>4819</v>
      </c>
      <c r="H4250" s="145" t="s">
        <v>46</v>
      </c>
      <c r="I4250" s="145"/>
      <c r="J4250" s="145"/>
      <c r="K4250" s="242"/>
      <c r="L4250" s="166" t="s">
        <v>10852</v>
      </c>
      <c r="M4250" s="242" t="s">
        <v>8756</v>
      </c>
      <c r="N4250" s="242" t="s">
        <v>6679</v>
      </c>
      <c r="O4250" s="145" t="s">
        <v>10853</v>
      </c>
      <c r="P4250" s="145"/>
      <c r="Q4250" s="207"/>
      <c r="R4250" s="145"/>
      <c r="S4250" s="145"/>
      <c r="T4250" s="145"/>
      <c r="U4250" s="145" t="e">
        <f>VLOOKUP(B4250,'[1]Du lieu in bang'!$C$2:$BB$1395,20,0)</f>
        <v>#N/A</v>
      </c>
      <c r="V4250" s="145" t="e">
        <f>VLOOKUP(B4250,'[1]Du lieu in bang'!$C$2:$BB$1395,21,0)</f>
        <v>#N/A</v>
      </c>
      <c r="W4250" s="146"/>
    </row>
    <row r="4251" spans="1:23" s="147" customFormat="1" ht="25.5" x14ac:dyDescent="0.25">
      <c r="A4251" s="212">
        <v>1668</v>
      </c>
      <c r="B4251" s="212" t="str">
        <f t="shared" si="20"/>
        <v>Thai Thi Kim Ngan05/10/1986</v>
      </c>
      <c r="C4251" s="145" t="s">
        <v>10854</v>
      </c>
      <c r="D4251" s="184" t="s">
        <v>10855</v>
      </c>
      <c r="E4251" s="184"/>
      <c r="F4251" s="145" t="s">
        <v>10856</v>
      </c>
      <c r="G4251" s="220" t="s">
        <v>10857</v>
      </c>
      <c r="H4251" s="145" t="s">
        <v>1622</v>
      </c>
      <c r="I4251" s="145"/>
      <c r="J4251" s="145"/>
      <c r="K4251" s="242"/>
      <c r="L4251" s="166" t="s">
        <v>10858</v>
      </c>
      <c r="M4251" s="242" t="s">
        <v>7328</v>
      </c>
      <c r="N4251" s="242" t="s">
        <v>6679</v>
      </c>
      <c r="O4251" s="145" t="s">
        <v>10859</v>
      </c>
      <c r="P4251" s="145"/>
      <c r="Q4251" s="207"/>
      <c r="R4251" s="145"/>
      <c r="S4251" s="145"/>
      <c r="T4251" s="145"/>
      <c r="U4251" s="145" t="e">
        <f>VLOOKUP(B4251,'[1]Du lieu in bang'!$C$2:$BB$1395,20,0)</f>
        <v>#N/A</v>
      </c>
      <c r="V4251" s="145" t="e">
        <f>VLOOKUP(B4251,'[1]Du lieu in bang'!$C$2:$BB$1395,21,0)</f>
        <v>#N/A</v>
      </c>
      <c r="W4251" s="146"/>
    </row>
    <row r="4252" spans="1:23" s="147" customFormat="1" ht="33.75" x14ac:dyDescent="0.25">
      <c r="A4252" s="212">
        <v>1669</v>
      </c>
      <c r="B4252" s="212" t="str">
        <f t="shared" si="20"/>
        <v>Phan Thi Nghia20/03/1986</v>
      </c>
      <c r="C4252" s="145" t="s">
        <v>10860</v>
      </c>
      <c r="D4252" s="184" t="s">
        <v>10861</v>
      </c>
      <c r="E4252" s="184"/>
      <c r="F4252" s="145" t="s">
        <v>10862</v>
      </c>
      <c r="G4252" s="220" t="s">
        <v>2073</v>
      </c>
      <c r="H4252" s="145" t="s">
        <v>180</v>
      </c>
      <c r="I4252" s="145"/>
      <c r="J4252" s="145"/>
      <c r="K4252" s="242"/>
      <c r="L4252" s="166" t="s">
        <v>10863</v>
      </c>
      <c r="M4252" s="242" t="s">
        <v>6700</v>
      </c>
      <c r="N4252" s="242" t="s">
        <v>6679</v>
      </c>
      <c r="O4252" s="145" t="s">
        <v>10864</v>
      </c>
      <c r="P4252" s="145"/>
      <c r="Q4252" s="207"/>
      <c r="R4252" s="145"/>
      <c r="S4252" s="145"/>
      <c r="T4252" s="145"/>
      <c r="U4252" s="145" t="e">
        <f>VLOOKUP(B4252,'[1]Du lieu in bang'!$C$2:$BB$1395,20,0)</f>
        <v>#N/A</v>
      </c>
      <c r="V4252" s="145" t="e">
        <f>VLOOKUP(B4252,'[1]Du lieu in bang'!$C$2:$BB$1395,21,0)</f>
        <v>#N/A</v>
      </c>
      <c r="W4252" s="146"/>
    </row>
    <row r="4253" spans="1:23" s="147" customFormat="1" ht="25.5" x14ac:dyDescent="0.25">
      <c r="A4253" s="212">
        <v>1670</v>
      </c>
      <c r="B4253" s="212" t="str">
        <f t="shared" si="20"/>
        <v>Nguyen Minh Ngoc08/11/1986</v>
      </c>
      <c r="C4253" s="145" t="s">
        <v>10865</v>
      </c>
      <c r="D4253" s="184" t="s">
        <v>10866</v>
      </c>
      <c r="E4253" s="184"/>
      <c r="F4253" s="145" t="s">
        <v>1800</v>
      </c>
      <c r="G4253" s="220" t="s">
        <v>10867</v>
      </c>
      <c r="H4253" s="145" t="s">
        <v>89</v>
      </c>
      <c r="I4253" s="145"/>
      <c r="J4253" s="145"/>
      <c r="K4253" s="242"/>
      <c r="L4253" s="166" t="s">
        <v>10868</v>
      </c>
      <c r="M4253" s="242" t="s">
        <v>10869</v>
      </c>
      <c r="N4253" s="242" t="s">
        <v>6679</v>
      </c>
      <c r="O4253" s="145" t="s">
        <v>10870</v>
      </c>
      <c r="P4253" s="145"/>
      <c r="Q4253" s="207"/>
      <c r="R4253" s="145"/>
      <c r="S4253" s="145"/>
      <c r="T4253" s="145"/>
      <c r="U4253" s="145" t="e">
        <f>VLOOKUP(B4253,'[1]Du lieu in bang'!$C$2:$BB$1395,20,0)</f>
        <v>#N/A</v>
      </c>
      <c r="V4253" s="145" t="e">
        <f>VLOOKUP(B4253,'[1]Du lieu in bang'!$C$2:$BB$1395,21,0)</f>
        <v>#N/A</v>
      </c>
      <c r="W4253" s="146"/>
    </row>
    <row r="4254" spans="1:23" s="147" customFormat="1" ht="33.75" x14ac:dyDescent="0.25">
      <c r="A4254" s="212">
        <v>1671</v>
      </c>
      <c r="B4254" s="212" t="str">
        <f t="shared" si="20"/>
        <v>Pham Bich Ngoc12/07/1978</v>
      </c>
      <c r="C4254" s="145" t="s">
        <v>10871</v>
      </c>
      <c r="D4254" s="184" t="s">
        <v>10872</v>
      </c>
      <c r="E4254" s="184"/>
      <c r="F4254" s="145" t="s">
        <v>3192</v>
      </c>
      <c r="G4254" s="220" t="s">
        <v>10873</v>
      </c>
      <c r="H4254" s="145" t="s">
        <v>248</v>
      </c>
      <c r="I4254" s="145"/>
      <c r="J4254" s="145"/>
      <c r="K4254" s="242"/>
      <c r="L4254" s="166" t="s">
        <v>10874</v>
      </c>
      <c r="M4254" s="242" t="s">
        <v>5957</v>
      </c>
      <c r="N4254" s="242" t="s">
        <v>10875</v>
      </c>
      <c r="O4254" s="145" t="s">
        <v>10876</v>
      </c>
      <c r="P4254" s="145"/>
      <c r="Q4254" s="207"/>
      <c r="R4254" s="145"/>
      <c r="S4254" s="145"/>
      <c r="T4254" s="145"/>
      <c r="U4254" s="145" t="e">
        <f>VLOOKUP(B4254,'[1]Du lieu in bang'!$C$2:$BB$1395,20,0)</f>
        <v>#N/A</v>
      </c>
      <c r="V4254" s="145" t="e">
        <f>VLOOKUP(B4254,'[1]Du lieu in bang'!$C$2:$BB$1395,21,0)</f>
        <v>#N/A</v>
      </c>
      <c r="W4254" s="146"/>
    </row>
    <row r="4255" spans="1:23" s="147" customFormat="1" ht="25.5" x14ac:dyDescent="0.25">
      <c r="A4255" s="212">
        <v>1672</v>
      </c>
      <c r="B4255" s="212" t="str">
        <f t="shared" si="20"/>
        <v>Tran Huu Nhan17/12/1970</v>
      </c>
      <c r="C4255" s="145" t="s">
        <v>10877</v>
      </c>
      <c r="D4255" s="184" t="s">
        <v>10878</v>
      </c>
      <c r="E4255" s="184"/>
      <c r="F4255" s="145" t="s">
        <v>10879</v>
      </c>
      <c r="G4255" s="220" t="s">
        <v>10880</v>
      </c>
      <c r="H4255" s="145" t="s">
        <v>10881</v>
      </c>
      <c r="I4255" s="145"/>
      <c r="J4255" s="145"/>
      <c r="K4255" s="242"/>
      <c r="L4255" s="166" t="s">
        <v>10882</v>
      </c>
      <c r="M4255" s="242" t="s">
        <v>6506</v>
      </c>
      <c r="N4255" s="242" t="s">
        <v>6679</v>
      </c>
      <c r="O4255" s="145" t="s">
        <v>10883</v>
      </c>
      <c r="P4255" s="145"/>
      <c r="Q4255" s="207"/>
      <c r="R4255" s="145"/>
      <c r="S4255" s="145"/>
      <c r="T4255" s="145"/>
      <c r="U4255" s="145" t="e">
        <f>VLOOKUP(B4255,'[1]Du lieu in bang'!$C$2:$BB$1395,20,0)</f>
        <v>#N/A</v>
      </c>
      <c r="V4255" s="145" t="e">
        <f>VLOOKUP(B4255,'[1]Du lieu in bang'!$C$2:$BB$1395,21,0)</f>
        <v>#N/A</v>
      </c>
      <c r="W4255" s="146"/>
    </row>
    <row r="4256" spans="1:23" s="147" customFormat="1" ht="38.25" x14ac:dyDescent="0.25">
      <c r="A4256" s="212">
        <v>1673</v>
      </c>
      <c r="B4256" s="212" t="str">
        <f t="shared" si="20"/>
        <v>Dinh Thi Hong Nhung12/09/1986</v>
      </c>
      <c r="C4256" s="145" t="s">
        <v>10884</v>
      </c>
      <c r="D4256" s="184" t="s">
        <v>10885</v>
      </c>
      <c r="E4256" s="184"/>
      <c r="F4256" s="145" t="s">
        <v>10886</v>
      </c>
      <c r="G4256" s="220" t="s">
        <v>5884</v>
      </c>
      <c r="H4256" s="145" t="s">
        <v>150</v>
      </c>
      <c r="I4256" s="145"/>
      <c r="J4256" s="145"/>
      <c r="K4256" s="242"/>
      <c r="L4256" s="166" t="s">
        <v>10887</v>
      </c>
      <c r="M4256" s="242" t="s">
        <v>10888</v>
      </c>
      <c r="N4256" s="242" t="s">
        <v>6679</v>
      </c>
      <c r="O4256" s="145" t="s">
        <v>10889</v>
      </c>
      <c r="P4256" s="145"/>
      <c r="Q4256" s="207"/>
      <c r="R4256" s="145"/>
      <c r="S4256" s="145"/>
      <c r="T4256" s="145"/>
      <c r="U4256" s="145" t="e">
        <f>VLOOKUP(B4256,'[1]Du lieu in bang'!$C$2:$BB$1395,20,0)</f>
        <v>#N/A</v>
      </c>
      <c r="V4256" s="145" t="e">
        <f>VLOOKUP(B4256,'[1]Du lieu in bang'!$C$2:$BB$1395,21,0)</f>
        <v>#N/A</v>
      </c>
      <c r="W4256" s="146"/>
    </row>
    <row r="4257" spans="1:23" s="147" customFormat="1" ht="33.75" x14ac:dyDescent="0.25">
      <c r="A4257" s="212">
        <v>1674</v>
      </c>
      <c r="B4257" s="212" t="str">
        <f t="shared" si="20"/>
        <v>Hoang Van Phi12/06/1985</v>
      </c>
      <c r="C4257" s="145" t="s">
        <v>10890</v>
      </c>
      <c r="D4257" s="184" t="s">
        <v>10891</v>
      </c>
      <c r="E4257" s="184"/>
      <c r="F4257" s="145" t="s">
        <v>10892</v>
      </c>
      <c r="G4257" s="220" t="s">
        <v>10893</v>
      </c>
      <c r="H4257" s="145" t="s">
        <v>46</v>
      </c>
      <c r="I4257" s="145"/>
      <c r="J4257" s="145"/>
      <c r="K4257" s="242"/>
      <c r="L4257" s="166" t="s">
        <v>10894</v>
      </c>
      <c r="M4257" s="242" t="s">
        <v>10518</v>
      </c>
      <c r="N4257" s="242" t="s">
        <v>6679</v>
      </c>
      <c r="O4257" s="145" t="s">
        <v>10895</v>
      </c>
      <c r="P4257" s="145"/>
      <c r="Q4257" s="207"/>
      <c r="R4257" s="145"/>
      <c r="S4257" s="145"/>
      <c r="T4257" s="145"/>
      <c r="U4257" s="145" t="e">
        <f>VLOOKUP(B4257,'[1]Du lieu in bang'!$C$2:$BB$1395,20,0)</f>
        <v>#N/A</v>
      </c>
      <c r="V4257" s="145" t="e">
        <f>VLOOKUP(B4257,'[1]Du lieu in bang'!$C$2:$BB$1395,21,0)</f>
        <v>#N/A</v>
      </c>
      <c r="W4257" s="146"/>
    </row>
    <row r="4258" spans="1:23" s="147" customFormat="1" ht="25.5" x14ac:dyDescent="0.25">
      <c r="A4258" s="212">
        <v>1675</v>
      </c>
      <c r="B4258" s="212" t="str">
        <f t="shared" si="20"/>
        <v>Chu Nu Ngoc Phung20/09/1982</v>
      </c>
      <c r="C4258" s="145" t="s">
        <v>10896</v>
      </c>
      <c r="D4258" s="184" t="s">
        <v>10897</v>
      </c>
      <c r="E4258" s="184"/>
      <c r="F4258" s="145" t="s">
        <v>10898</v>
      </c>
      <c r="G4258" s="220" t="s">
        <v>10899</v>
      </c>
      <c r="H4258" s="145" t="s">
        <v>248</v>
      </c>
      <c r="I4258" s="145"/>
      <c r="J4258" s="145"/>
      <c r="K4258" s="242"/>
      <c r="L4258" s="166" t="s">
        <v>10900</v>
      </c>
      <c r="M4258" s="242" t="s">
        <v>8449</v>
      </c>
      <c r="N4258" s="242" t="s">
        <v>6679</v>
      </c>
      <c r="O4258" s="145" t="s">
        <v>10901</v>
      </c>
      <c r="P4258" s="145"/>
      <c r="Q4258" s="207"/>
      <c r="R4258" s="145"/>
      <c r="S4258" s="145"/>
      <c r="T4258" s="145"/>
      <c r="U4258" s="145" t="e">
        <f>VLOOKUP(B4258,'[1]Du lieu in bang'!$C$2:$BB$1395,20,0)</f>
        <v>#N/A</v>
      </c>
      <c r="V4258" s="145" t="e">
        <f>VLOOKUP(B4258,'[1]Du lieu in bang'!$C$2:$BB$1395,21,0)</f>
        <v>#N/A</v>
      </c>
      <c r="W4258" s="146"/>
    </row>
    <row r="4259" spans="1:23" s="147" customFormat="1" ht="38.25" x14ac:dyDescent="0.25">
      <c r="A4259" s="212">
        <v>1676</v>
      </c>
      <c r="B4259" s="212" t="str">
        <f t="shared" si="20"/>
        <v>Hoang Thi Mai Phuong10/11/1985</v>
      </c>
      <c r="C4259" s="145" t="s">
        <v>10902</v>
      </c>
      <c r="D4259" s="184" t="s">
        <v>10903</v>
      </c>
      <c r="E4259" s="184"/>
      <c r="F4259" s="145" t="s">
        <v>10904</v>
      </c>
      <c r="G4259" s="220" t="s">
        <v>10905</v>
      </c>
      <c r="H4259" s="145" t="s">
        <v>785</v>
      </c>
      <c r="I4259" s="145"/>
      <c r="J4259" s="145"/>
      <c r="K4259" s="242"/>
      <c r="L4259" s="166" t="s">
        <v>10906</v>
      </c>
      <c r="M4259" s="242" t="s">
        <v>8351</v>
      </c>
      <c r="N4259" s="242" t="s">
        <v>10907</v>
      </c>
      <c r="O4259" s="145" t="s">
        <v>10908</v>
      </c>
      <c r="P4259" s="145"/>
      <c r="Q4259" s="207"/>
      <c r="R4259" s="145"/>
      <c r="S4259" s="145"/>
      <c r="T4259" s="145"/>
      <c r="U4259" s="145" t="e">
        <f>VLOOKUP(B4259,'[1]Du lieu in bang'!$C$2:$BB$1395,20,0)</f>
        <v>#N/A</v>
      </c>
      <c r="V4259" s="145" t="e">
        <f>VLOOKUP(B4259,'[1]Du lieu in bang'!$C$2:$BB$1395,21,0)</f>
        <v>#N/A</v>
      </c>
      <c r="W4259" s="146"/>
    </row>
    <row r="4260" spans="1:23" s="147" customFormat="1" ht="63.75" x14ac:dyDescent="0.25">
      <c r="A4260" s="212">
        <v>1677</v>
      </c>
      <c r="B4260" s="212" t="str">
        <f t="shared" si="20"/>
        <v>Nguyen Ngoc Quang13/03/1974</v>
      </c>
      <c r="C4260" s="145" t="s">
        <v>10909</v>
      </c>
      <c r="D4260" s="184" t="s">
        <v>10910</v>
      </c>
      <c r="E4260" s="184"/>
      <c r="F4260" s="145" t="s">
        <v>10911</v>
      </c>
      <c r="G4260" s="220" t="s">
        <v>10912</v>
      </c>
      <c r="H4260" s="145" t="s">
        <v>141</v>
      </c>
      <c r="I4260" s="145"/>
      <c r="J4260" s="145"/>
      <c r="K4260" s="242"/>
      <c r="L4260" s="166" t="s">
        <v>10913</v>
      </c>
      <c r="M4260" s="242" t="s">
        <v>8449</v>
      </c>
      <c r="N4260" s="242" t="s">
        <v>10914</v>
      </c>
      <c r="O4260" s="145" t="s">
        <v>10915</v>
      </c>
      <c r="P4260" s="145"/>
      <c r="Q4260" s="207"/>
      <c r="R4260" s="145"/>
      <c r="S4260" s="145"/>
      <c r="T4260" s="145"/>
      <c r="U4260" s="145" t="e">
        <f>VLOOKUP(B4260,'[1]Du lieu in bang'!$C$2:$BB$1395,20,0)</f>
        <v>#N/A</v>
      </c>
      <c r="V4260" s="145" t="e">
        <f>VLOOKUP(B4260,'[1]Du lieu in bang'!$C$2:$BB$1395,21,0)</f>
        <v>#N/A</v>
      </c>
      <c r="W4260" s="146"/>
    </row>
    <row r="4261" spans="1:23" s="147" customFormat="1" ht="63.75" x14ac:dyDescent="0.25">
      <c r="A4261" s="212">
        <v>1678</v>
      </c>
      <c r="B4261" s="212" t="str">
        <f t="shared" si="20"/>
        <v>Hoang Thi Hong Quyen01/10/1986</v>
      </c>
      <c r="C4261" s="145" t="s">
        <v>10916</v>
      </c>
      <c r="D4261" s="184" t="s">
        <v>10917</v>
      </c>
      <c r="E4261" s="184"/>
      <c r="F4261" s="145" t="s">
        <v>10918</v>
      </c>
      <c r="G4261" s="220" t="s">
        <v>1426</v>
      </c>
      <c r="H4261" s="145" t="s">
        <v>836</v>
      </c>
      <c r="I4261" s="145"/>
      <c r="J4261" s="145"/>
      <c r="K4261" s="242"/>
      <c r="L4261" s="166" t="s">
        <v>10919</v>
      </c>
      <c r="M4261" s="242" t="s">
        <v>7130</v>
      </c>
      <c r="N4261" s="242" t="s">
        <v>10914</v>
      </c>
      <c r="O4261" s="145" t="s">
        <v>10915</v>
      </c>
      <c r="P4261" s="145"/>
      <c r="Q4261" s="207"/>
      <c r="R4261" s="145"/>
      <c r="S4261" s="145"/>
      <c r="T4261" s="145"/>
      <c r="U4261" s="145" t="e">
        <f>VLOOKUP(B4261,'[1]Du lieu in bang'!$C$2:$BB$1395,20,0)</f>
        <v>#N/A</v>
      </c>
      <c r="V4261" s="145" t="e">
        <f>VLOOKUP(B4261,'[1]Du lieu in bang'!$C$2:$BB$1395,21,0)</f>
        <v>#N/A</v>
      </c>
      <c r="W4261" s="146"/>
    </row>
    <row r="4262" spans="1:23" s="147" customFormat="1" ht="63.75" x14ac:dyDescent="0.25">
      <c r="A4262" s="212">
        <v>1679</v>
      </c>
      <c r="B4262" s="212" t="str">
        <f t="shared" si="20"/>
        <v>Nguyen Thu Quynh01/10/1986</v>
      </c>
      <c r="C4262" s="145" t="s">
        <v>10920</v>
      </c>
      <c r="D4262" s="184" t="s">
        <v>10921</v>
      </c>
      <c r="E4262" s="184"/>
      <c r="F4262" s="145" t="s">
        <v>10922</v>
      </c>
      <c r="G4262" s="220" t="s">
        <v>1426</v>
      </c>
      <c r="H4262" s="145" t="s">
        <v>389</v>
      </c>
      <c r="I4262" s="145"/>
      <c r="J4262" s="145"/>
      <c r="K4262" s="242"/>
      <c r="L4262" s="166" t="s">
        <v>10923</v>
      </c>
      <c r="M4262" s="242" t="s">
        <v>10924</v>
      </c>
      <c r="N4262" s="242" t="s">
        <v>10914</v>
      </c>
      <c r="O4262" s="145" t="s">
        <v>10925</v>
      </c>
      <c r="P4262" s="145"/>
      <c r="Q4262" s="207"/>
      <c r="R4262" s="145"/>
      <c r="S4262" s="145"/>
      <c r="T4262" s="145"/>
      <c r="U4262" s="145" t="e">
        <f>VLOOKUP(B4262,'[1]Du lieu in bang'!$C$2:$BB$1395,20,0)</f>
        <v>#N/A</v>
      </c>
      <c r="V4262" s="145" t="e">
        <f>VLOOKUP(B4262,'[1]Du lieu in bang'!$C$2:$BB$1395,21,0)</f>
        <v>#N/A</v>
      </c>
      <c r="W4262" s="146"/>
    </row>
    <row r="4263" spans="1:23" s="147" customFormat="1" ht="63.75" x14ac:dyDescent="0.25">
      <c r="A4263" s="212">
        <v>1681</v>
      </c>
      <c r="B4263" s="212" t="str">
        <f t="shared" si="20"/>
        <v>Nguyen Huu Thach24/06/1982</v>
      </c>
      <c r="C4263" s="145" t="s">
        <v>10926</v>
      </c>
      <c r="D4263" s="184" t="s">
        <v>10927</v>
      </c>
      <c r="E4263" s="184"/>
      <c r="F4263" s="145" t="s">
        <v>10928</v>
      </c>
      <c r="G4263" s="220" t="s">
        <v>10929</v>
      </c>
      <c r="H4263" s="145" t="s">
        <v>46</v>
      </c>
      <c r="I4263" s="145"/>
      <c r="J4263" s="145"/>
      <c r="K4263" s="242"/>
      <c r="L4263" s="166" t="s">
        <v>10930</v>
      </c>
      <c r="M4263" s="242" t="s">
        <v>5974</v>
      </c>
      <c r="N4263" s="242" t="s">
        <v>10914</v>
      </c>
      <c r="O4263" s="145" t="s">
        <v>10931</v>
      </c>
      <c r="P4263" s="145"/>
      <c r="Q4263" s="207"/>
      <c r="R4263" s="145"/>
      <c r="S4263" s="145"/>
      <c r="T4263" s="145"/>
      <c r="U4263" s="145" t="e">
        <f>VLOOKUP(B4263,'[1]Du lieu in bang'!$C$2:$BB$1395,20,0)</f>
        <v>#N/A</v>
      </c>
      <c r="V4263" s="145" t="e">
        <f>VLOOKUP(B4263,'[1]Du lieu in bang'!$C$2:$BB$1395,21,0)</f>
        <v>#N/A</v>
      </c>
      <c r="W4263" s="146"/>
    </row>
    <row r="4264" spans="1:23" s="147" customFormat="1" ht="33.75" x14ac:dyDescent="0.25">
      <c r="A4264" s="212">
        <v>1682</v>
      </c>
      <c r="B4264" s="212" t="str">
        <f t="shared" si="20"/>
        <v>Tran Thi Mai Thanh22/08/1986</v>
      </c>
      <c r="C4264" s="145" t="s">
        <v>10932</v>
      </c>
      <c r="D4264" s="184" t="s">
        <v>10933</v>
      </c>
      <c r="E4264" s="184"/>
      <c r="F4264" s="145" t="s">
        <v>10934</v>
      </c>
      <c r="G4264" s="220" t="s">
        <v>10935</v>
      </c>
      <c r="H4264" s="145" t="s">
        <v>171</v>
      </c>
      <c r="I4264" s="145"/>
      <c r="J4264" s="145"/>
      <c r="K4264" s="242"/>
      <c r="L4264" s="166" t="s">
        <v>10936</v>
      </c>
      <c r="M4264" s="242" t="s">
        <v>10937</v>
      </c>
      <c r="N4264" s="242" t="s">
        <v>10938</v>
      </c>
      <c r="O4264" s="145" t="s">
        <v>10939</v>
      </c>
      <c r="P4264" s="145"/>
      <c r="Q4264" s="207"/>
      <c r="R4264" s="145"/>
      <c r="S4264" s="145"/>
      <c r="T4264" s="145"/>
      <c r="U4264" s="145" t="e">
        <f>VLOOKUP(B4264,'[1]Du lieu in bang'!$C$2:$BB$1395,20,0)</f>
        <v>#N/A</v>
      </c>
      <c r="V4264" s="145" t="e">
        <f>VLOOKUP(B4264,'[1]Du lieu in bang'!$C$2:$BB$1395,21,0)</f>
        <v>#N/A</v>
      </c>
      <c r="W4264" s="146"/>
    </row>
    <row r="4265" spans="1:23" s="147" customFormat="1" ht="33.75" x14ac:dyDescent="0.25">
      <c r="A4265" s="212">
        <v>1684</v>
      </c>
      <c r="B4265" s="212" t="str">
        <f t="shared" si="20"/>
        <v>Tran Phuong Thao31/07/1984</v>
      </c>
      <c r="C4265" s="145" t="s">
        <v>10940</v>
      </c>
      <c r="D4265" s="184" t="s">
        <v>10941</v>
      </c>
      <c r="E4265" s="184"/>
      <c r="F4265" s="145" t="s">
        <v>4016</v>
      </c>
      <c r="G4265" s="220" t="s">
        <v>10942</v>
      </c>
      <c r="H4265" s="145" t="s">
        <v>10943</v>
      </c>
      <c r="I4265" s="145"/>
      <c r="J4265" s="145"/>
      <c r="K4265" s="242"/>
      <c r="L4265" s="166" t="s">
        <v>10944</v>
      </c>
      <c r="M4265" s="242" t="s">
        <v>10580</v>
      </c>
      <c r="N4265" s="242" t="s">
        <v>10945</v>
      </c>
      <c r="O4265" s="145" t="s">
        <v>10946</v>
      </c>
      <c r="P4265" s="145"/>
      <c r="Q4265" s="207"/>
      <c r="R4265" s="145"/>
      <c r="S4265" s="145"/>
      <c r="T4265" s="145"/>
      <c r="U4265" s="145" t="e">
        <f>VLOOKUP(B4265,'[1]Du lieu in bang'!$C$2:$BB$1395,20,0)</f>
        <v>#N/A</v>
      </c>
      <c r="V4265" s="145" t="e">
        <f>VLOOKUP(B4265,'[1]Du lieu in bang'!$C$2:$BB$1395,21,0)</f>
        <v>#N/A</v>
      </c>
      <c r="W4265" s="146"/>
    </row>
    <row r="4266" spans="1:23" s="147" customFormat="1" ht="63.75" x14ac:dyDescent="0.25">
      <c r="A4266" s="212">
        <v>1685</v>
      </c>
      <c r="B4266" s="212" t="str">
        <f t="shared" si="20"/>
        <v>Tran Thi Phuong Thao17/08/1979</v>
      </c>
      <c r="C4266" s="145" t="s">
        <v>10947</v>
      </c>
      <c r="D4266" s="184" t="s">
        <v>10948</v>
      </c>
      <c r="E4266" s="184"/>
      <c r="F4266" s="145" t="s">
        <v>10949</v>
      </c>
      <c r="G4266" s="220" t="s">
        <v>10950</v>
      </c>
      <c r="H4266" s="145" t="s">
        <v>931</v>
      </c>
      <c r="I4266" s="145"/>
      <c r="J4266" s="145"/>
      <c r="K4266" s="242"/>
      <c r="L4266" s="166" t="s">
        <v>10951</v>
      </c>
      <c r="M4266" s="242" t="s">
        <v>10952</v>
      </c>
      <c r="N4266" s="242" t="s">
        <v>10914</v>
      </c>
      <c r="O4266" s="145" t="s">
        <v>10953</v>
      </c>
      <c r="P4266" s="145"/>
      <c r="Q4266" s="207"/>
      <c r="R4266" s="145"/>
      <c r="S4266" s="145"/>
      <c r="T4266" s="145"/>
      <c r="U4266" s="145" t="e">
        <f>VLOOKUP(B4266,'[1]Du lieu in bang'!$C$2:$BB$1395,20,0)</f>
        <v>#N/A</v>
      </c>
      <c r="V4266" s="145" t="e">
        <f>VLOOKUP(B4266,'[1]Du lieu in bang'!$C$2:$BB$1395,21,0)</f>
        <v>#N/A</v>
      </c>
      <c r="W4266" s="146"/>
    </row>
    <row r="4267" spans="1:23" s="147" customFormat="1" ht="63.75" x14ac:dyDescent="0.25">
      <c r="A4267" s="212">
        <v>1686</v>
      </c>
      <c r="B4267" s="212" t="str">
        <f t="shared" si="20"/>
        <v>Nguyen Hien Thu12/11/1985</v>
      </c>
      <c r="C4267" s="145" t="s">
        <v>10954</v>
      </c>
      <c r="D4267" s="184" t="s">
        <v>10955</v>
      </c>
      <c r="E4267" s="184"/>
      <c r="F4267" s="145" t="s">
        <v>10956</v>
      </c>
      <c r="G4267" s="220" t="s">
        <v>2654</v>
      </c>
      <c r="H4267" s="145" t="s">
        <v>10957</v>
      </c>
      <c r="I4267" s="145"/>
      <c r="J4267" s="145"/>
      <c r="K4267" s="242"/>
      <c r="L4267" s="166" t="s">
        <v>10958</v>
      </c>
      <c r="M4267" s="242" t="s">
        <v>7652</v>
      </c>
      <c r="N4267" s="242" t="s">
        <v>10914</v>
      </c>
      <c r="O4267" s="145" t="s">
        <v>10959</v>
      </c>
      <c r="P4267" s="145"/>
      <c r="Q4267" s="207"/>
      <c r="R4267" s="145"/>
      <c r="S4267" s="145"/>
      <c r="T4267" s="145"/>
      <c r="U4267" s="145" t="e">
        <f>VLOOKUP(B4267,'[1]Du lieu in bang'!$C$2:$BB$1395,20,0)</f>
        <v>#N/A</v>
      </c>
      <c r="V4267" s="145" t="e">
        <f>VLOOKUP(B4267,'[1]Du lieu in bang'!$C$2:$BB$1395,21,0)</f>
        <v>#N/A</v>
      </c>
      <c r="W4267" s="146"/>
    </row>
    <row r="4268" spans="1:23" s="147" customFormat="1" ht="63.75" x14ac:dyDescent="0.25">
      <c r="A4268" s="212">
        <v>1687</v>
      </c>
      <c r="B4268" s="212" t="str">
        <f t="shared" si="20"/>
        <v>Nguyen Duc Thu18/09/1982</v>
      </c>
      <c r="C4268" s="145" t="s">
        <v>10960</v>
      </c>
      <c r="D4268" s="184" t="s">
        <v>10961</v>
      </c>
      <c r="E4268" s="184"/>
      <c r="F4268" s="145" t="s">
        <v>10962</v>
      </c>
      <c r="G4268" s="220" t="s">
        <v>10963</v>
      </c>
      <c r="H4268" s="145" t="s">
        <v>193</v>
      </c>
      <c r="I4268" s="145"/>
      <c r="J4268" s="145"/>
      <c r="K4268" s="242"/>
      <c r="L4268" s="166" t="s">
        <v>10964</v>
      </c>
      <c r="M4268" s="242" t="s">
        <v>8196</v>
      </c>
      <c r="N4268" s="242" t="s">
        <v>10914</v>
      </c>
      <c r="O4268" s="145" t="s">
        <v>10965</v>
      </c>
      <c r="P4268" s="145"/>
      <c r="Q4268" s="207"/>
      <c r="R4268" s="145"/>
      <c r="S4268" s="145"/>
      <c r="T4268" s="145"/>
      <c r="U4268" s="145" t="e">
        <f>VLOOKUP(B4268,'[1]Du lieu in bang'!$C$2:$BB$1395,20,0)</f>
        <v>#N/A</v>
      </c>
      <c r="V4268" s="145" t="e">
        <f>VLOOKUP(B4268,'[1]Du lieu in bang'!$C$2:$BB$1395,21,0)</f>
        <v>#N/A</v>
      </c>
      <c r="W4268" s="146"/>
    </row>
    <row r="4269" spans="1:23" s="147" customFormat="1" ht="63.75" x14ac:dyDescent="0.25">
      <c r="A4269" s="212">
        <v>1688</v>
      </c>
      <c r="B4269" s="212" t="str">
        <f t="shared" si="20"/>
        <v>Do Huy Thuong29/04/1977</v>
      </c>
      <c r="C4269" s="145" t="s">
        <v>10966</v>
      </c>
      <c r="D4269" s="184" t="s">
        <v>10967</v>
      </c>
      <c r="E4269" s="184"/>
      <c r="F4269" s="145" t="s">
        <v>10968</v>
      </c>
      <c r="G4269" s="220" t="s">
        <v>10969</v>
      </c>
      <c r="H4269" s="145" t="s">
        <v>113</v>
      </c>
      <c r="I4269" s="145"/>
      <c r="J4269" s="145"/>
      <c r="K4269" s="242"/>
      <c r="L4269" s="166" t="s">
        <v>10970</v>
      </c>
      <c r="M4269" s="242" t="s">
        <v>10544</v>
      </c>
      <c r="N4269" s="242" t="s">
        <v>10914</v>
      </c>
      <c r="O4269" s="145" t="s">
        <v>10971</v>
      </c>
      <c r="P4269" s="145"/>
      <c r="Q4269" s="207"/>
      <c r="R4269" s="145"/>
      <c r="S4269" s="145"/>
      <c r="T4269" s="145"/>
      <c r="U4269" s="145" t="e">
        <f>VLOOKUP(B4269,'[1]Du lieu in bang'!$C$2:$BB$1395,20,0)</f>
        <v>#N/A</v>
      </c>
      <c r="V4269" s="145" t="e">
        <f>VLOOKUP(B4269,'[1]Du lieu in bang'!$C$2:$BB$1395,21,0)</f>
        <v>#N/A</v>
      </c>
      <c r="W4269" s="146"/>
    </row>
    <row r="4270" spans="1:23" s="147" customFormat="1" ht="33.75" x14ac:dyDescent="0.25">
      <c r="A4270" s="212">
        <v>1689</v>
      </c>
      <c r="B4270" s="212" t="str">
        <f t="shared" ref="B4270:B4333" si="21">C4270&amp;TRIM(G4270)</f>
        <v>Ta Nguyen Thu thuy12/09/1986</v>
      </c>
      <c r="C4270" s="145" t="s">
        <v>10972</v>
      </c>
      <c r="D4270" s="184" t="s">
        <v>10973</v>
      </c>
      <c r="E4270" s="184"/>
      <c r="F4270" s="145" t="s">
        <v>10974</v>
      </c>
      <c r="G4270" s="220" t="s">
        <v>5884</v>
      </c>
      <c r="H4270" s="145" t="s">
        <v>248</v>
      </c>
      <c r="I4270" s="145"/>
      <c r="J4270" s="145"/>
      <c r="K4270" s="242"/>
      <c r="L4270" s="166" t="s">
        <v>10975</v>
      </c>
      <c r="M4270" s="242" t="s">
        <v>10976</v>
      </c>
      <c r="N4270" s="242" t="s">
        <v>10977</v>
      </c>
      <c r="O4270" s="145" t="s">
        <v>10978</v>
      </c>
      <c r="P4270" s="145"/>
      <c r="Q4270" s="207"/>
      <c r="R4270" s="145"/>
      <c r="S4270" s="145"/>
      <c r="T4270" s="145"/>
      <c r="U4270" s="145" t="e">
        <f>VLOOKUP(B4270,'[1]Du lieu in bang'!$C$2:$BB$1395,20,0)</f>
        <v>#N/A</v>
      </c>
      <c r="V4270" s="145" t="e">
        <f>VLOOKUP(B4270,'[1]Du lieu in bang'!$C$2:$BB$1395,21,0)</f>
        <v>#N/A</v>
      </c>
      <c r="W4270" s="146"/>
    </row>
    <row r="4271" spans="1:23" s="147" customFormat="1" ht="63.75" x14ac:dyDescent="0.25">
      <c r="A4271" s="212">
        <v>1690</v>
      </c>
      <c r="B4271" s="212" t="str">
        <f t="shared" si="21"/>
        <v>Duong Thanh thuy16/05/1985</v>
      </c>
      <c r="C4271" s="145" t="s">
        <v>10979</v>
      </c>
      <c r="D4271" s="184" t="s">
        <v>10980</v>
      </c>
      <c r="E4271" s="184"/>
      <c r="F4271" s="145" t="s">
        <v>10981</v>
      </c>
      <c r="G4271" s="220" t="s">
        <v>10982</v>
      </c>
      <c r="H4271" s="145" t="s">
        <v>10881</v>
      </c>
      <c r="I4271" s="145"/>
      <c r="J4271" s="145"/>
      <c r="K4271" s="242"/>
      <c r="L4271" s="166" t="s">
        <v>10983</v>
      </c>
      <c r="M4271" s="242" t="s">
        <v>6700</v>
      </c>
      <c r="N4271" s="242" t="s">
        <v>10914</v>
      </c>
      <c r="O4271" s="145" t="s">
        <v>10984</v>
      </c>
      <c r="P4271" s="145"/>
      <c r="Q4271" s="207"/>
      <c r="R4271" s="145"/>
      <c r="S4271" s="145"/>
      <c r="T4271" s="145"/>
      <c r="U4271" s="145" t="e">
        <f>VLOOKUP(B4271,'[1]Du lieu in bang'!$C$2:$BB$1395,20,0)</f>
        <v>#N/A</v>
      </c>
      <c r="V4271" s="145" t="e">
        <f>VLOOKUP(B4271,'[1]Du lieu in bang'!$C$2:$BB$1395,21,0)</f>
        <v>#N/A</v>
      </c>
      <c r="W4271" s="146"/>
    </row>
    <row r="4272" spans="1:23" s="147" customFormat="1" ht="63.75" x14ac:dyDescent="0.25">
      <c r="A4272" s="212">
        <v>1691</v>
      </c>
      <c r="B4272" s="212" t="str">
        <f t="shared" si="21"/>
        <v>Nguyen Thi Hai Tien11/12/1977</v>
      </c>
      <c r="C4272" s="145" t="s">
        <v>10985</v>
      </c>
      <c r="D4272" s="184" t="s">
        <v>10986</v>
      </c>
      <c r="E4272" s="184"/>
      <c r="F4272" s="145" t="s">
        <v>10987</v>
      </c>
      <c r="G4272" s="220" t="s">
        <v>2383</v>
      </c>
      <c r="H4272" s="145" t="s">
        <v>1368</v>
      </c>
      <c r="I4272" s="145"/>
      <c r="J4272" s="145"/>
      <c r="K4272" s="242"/>
      <c r="L4272" s="166" t="s">
        <v>10988</v>
      </c>
      <c r="M4272" s="242" t="s">
        <v>10518</v>
      </c>
      <c r="N4272" s="242" t="s">
        <v>10914</v>
      </c>
      <c r="O4272" s="145" t="s">
        <v>10989</v>
      </c>
      <c r="P4272" s="145"/>
      <c r="Q4272" s="207"/>
      <c r="R4272" s="145"/>
      <c r="S4272" s="145"/>
      <c r="T4272" s="145"/>
      <c r="U4272" s="145" t="e">
        <f>VLOOKUP(B4272,'[1]Du lieu in bang'!$C$2:$BB$1395,20,0)</f>
        <v>#N/A</v>
      </c>
      <c r="V4272" s="145" t="e">
        <f>VLOOKUP(B4272,'[1]Du lieu in bang'!$C$2:$BB$1395,21,0)</f>
        <v>#N/A</v>
      </c>
      <c r="W4272" s="146"/>
    </row>
    <row r="4273" spans="1:23" s="147" customFormat="1" ht="63.75" x14ac:dyDescent="0.25">
      <c r="A4273" s="212">
        <v>1692</v>
      </c>
      <c r="B4273" s="212" t="str">
        <f t="shared" si="21"/>
        <v>Le Thanh Tra15/03/1976</v>
      </c>
      <c r="C4273" s="145" t="s">
        <v>10990</v>
      </c>
      <c r="D4273" s="184" t="s">
        <v>10991</v>
      </c>
      <c r="E4273" s="184"/>
      <c r="F4273" s="145" t="s">
        <v>10992</v>
      </c>
      <c r="G4273" s="220" t="s">
        <v>10993</v>
      </c>
      <c r="H4273" s="145" t="s">
        <v>10994</v>
      </c>
      <c r="I4273" s="145"/>
      <c r="J4273" s="145"/>
      <c r="K4273" s="242"/>
      <c r="L4273" s="166" t="s">
        <v>10995</v>
      </c>
      <c r="M4273" s="242" t="s">
        <v>10996</v>
      </c>
      <c r="N4273" s="242" t="s">
        <v>10914</v>
      </c>
      <c r="O4273" s="145" t="s">
        <v>10997</v>
      </c>
      <c r="P4273" s="145"/>
      <c r="Q4273" s="207"/>
      <c r="R4273" s="145"/>
      <c r="S4273" s="145"/>
      <c r="T4273" s="145"/>
      <c r="U4273" s="145" t="e">
        <f>VLOOKUP(B4273,'[1]Du lieu in bang'!$C$2:$BB$1395,20,0)</f>
        <v>#N/A</v>
      </c>
      <c r="V4273" s="145" t="e">
        <f>VLOOKUP(B4273,'[1]Du lieu in bang'!$C$2:$BB$1395,21,0)</f>
        <v>#N/A</v>
      </c>
      <c r="W4273" s="146"/>
    </row>
    <row r="4274" spans="1:23" s="147" customFormat="1" ht="63.75" x14ac:dyDescent="0.25">
      <c r="A4274" s="212">
        <v>1693</v>
      </c>
      <c r="B4274" s="212" t="str">
        <f t="shared" si="21"/>
        <v>Tran Huyen Trang22/08/1986</v>
      </c>
      <c r="C4274" s="145" t="s">
        <v>10998</v>
      </c>
      <c r="D4274" s="184" t="s">
        <v>10999</v>
      </c>
      <c r="E4274" s="184"/>
      <c r="F4274" s="145" t="s">
        <v>11000</v>
      </c>
      <c r="G4274" s="220" t="s">
        <v>10935</v>
      </c>
      <c r="H4274" s="145" t="s">
        <v>67</v>
      </c>
      <c r="I4274" s="145"/>
      <c r="J4274" s="145"/>
      <c r="K4274" s="242"/>
      <c r="L4274" s="166" t="s">
        <v>11001</v>
      </c>
      <c r="M4274" s="242" t="s">
        <v>6075</v>
      </c>
      <c r="N4274" s="242" t="s">
        <v>10914</v>
      </c>
      <c r="O4274" s="145" t="s">
        <v>11002</v>
      </c>
      <c r="P4274" s="145"/>
      <c r="Q4274" s="207"/>
      <c r="R4274" s="145"/>
      <c r="S4274" s="145"/>
      <c r="T4274" s="145"/>
      <c r="U4274" s="145" t="e">
        <f>VLOOKUP(B4274,'[1]Du lieu in bang'!$C$2:$BB$1395,20,0)</f>
        <v>#N/A</v>
      </c>
      <c r="V4274" s="145" t="e">
        <f>VLOOKUP(B4274,'[1]Du lieu in bang'!$C$2:$BB$1395,21,0)</f>
        <v>#N/A</v>
      </c>
      <c r="W4274" s="146"/>
    </row>
    <row r="4275" spans="1:23" s="147" customFormat="1" ht="38.25" x14ac:dyDescent="0.25">
      <c r="A4275" s="212">
        <v>1694</v>
      </c>
      <c r="B4275" s="212" t="str">
        <f t="shared" si="21"/>
        <v>Ha Huyen Trang04/11/1979</v>
      </c>
      <c r="C4275" s="145" t="s">
        <v>11003</v>
      </c>
      <c r="D4275" s="184" t="s">
        <v>11004</v>
      </c>
      <c r="E4275" s="184"/>
      <c r="F4275" s="145" t="s">
        <v>11005</v>
      </c>
      <c r="G4275" s="220" t="s">
        <v>11006</v>
      </c>
      <c r="H4275" s="145" t="s">
        <v>46</v>
      </c>
      <c r="I4275" s="145"/>
      <c r="J4275" s="145"/>
      <c r="K4275" s="242"/>
      <c r="L4275" s="166" t="s">
        <v>11007</v>
      </c>
      <c r="M4275" s="242" t="s">
        <v>5943</v>
      </c>
      <c r="N4275" s="242" t="s">
        <v>11008</v>
      </c>
      <c r="O4275" s="145" t="s">
        <v>11009</v>
      </c>
      <c r="P4275" s="145"/>
      <c r="Q4275" s="207"/>
      <c r="R4275" s="145"/>
      <c r="S4275" s="145"/>
      <c r="T4275" s="145"/>
      <c r="U4275" s="145" t="e">
        <f>VLOOKUP(B4275,'[1]Du lieu in bang'!$C$2:$BB$1395,20,0)</f>
        <v>#N/A</v>
      </c>
      <c r="V4275" s="145" t="e">
        <f>VLOOKUP(B4275,'[1]Du lieu in bang'!$C$2:$BB$1395,21,0)</f>
        <v>#N/A</v>
      </c>
      <c r="W4275" s="146"/>
    </row>
    <row r="4276" spans="1:23" s="147" customFormat="1" ht="63.75" x14ac:dyDescent="0.25">
      <c r="A4276" s="212">
        <v>1695</v>
      </c>
      <c r="B4276" s="212" t="str">
        <f t="shared" si="21"/>
        <v>Tran Thanh Tu21/05/1985</v>
      </c>
      <c r="C4276" s="145" t="s">
        <v>11010</v>
      </c>
      <c r="D4276" s="184" t="s">
        <v>11011</v>
      </c>
      <c r="E4276" s="184"/>
      <c r="F4276" s="145" t="s">
        <v>11012</v>
      </c>
      <c r="G4276" s="220" t="s">
        <v>3090</v>
      </c>
      <c r="H4276" s="145" t="s">
        <v>1723</v>
      </c>
      <c r="I4276" s="145"/>
      <c r="J4276" s="145"/>
      <c r="K4276" s="242"/>
      <c r="L4276" s="166" t="s">
        <v>11013</v>
      </c>
      <c r="M4276" s="242" t="s">
        <v>7394</v>
      </c>
      <c r="N4276" s="242" t="s">
        <v>10914</v>
      </c>
      <c r="O4276" s="145" t="s">
        <v>11014</v>
      </c>
      <c r="P4276" s="145"/>
      <c r="Q4276" s="207"/>
      <c r="R4276" s="145"/>
      <c r="S4276" s="145"/>
      <c r="T4276" s="145"/>
      <c r="U4276" s="145" t="e">
        <f>VLOOKUP(B4276,'[1]Du lieu in bang'!$C$2:$BB$1395,20,0)</f>
        <v>#N/A</v>
      </c>
      <c r="V4276" s="145" t="e">
        <f>VLOOKUP(B4276,'[1]Du lieu in bang'!$C$2:$BB$1395,21,0)</f>
        <v>#N/A</v>
      </c>
      <c r="W4276" s="146"/>
    </row>
    <row r="4277" spans="1:23" s="147" customFormat="1" ht="63.75" x14ac:dyDescent="0.25">
      <c r="A4277" s="212">
        <v>1696</v>
      </c>
      <c r="B4277" s="212" t="str">
        <f t="shared" si="21"/>
        <v>Nguyen Hong Van27/01/1986</v>
      </c>
      <c r="C4277" s="145" t="s">
        <v>11015</v>
      </c>
      <c r="D4277" s="184" t="s">
        <v>11016</v>
      </c>
      <c r="E4277" s="184"/>
      <c r="F4277" s="145" t="s">
        <v>11017</v>
      </c>
      <c r="G4277" s="220" t="s">
        <v>4202</v>
      </c>
      <c r="H4277" s="145" t="s">
        <v>785</v>
      </c>
      <c r="I4277" s="145"/>
      <c r="J4277" s="145"/>
      <c r="K4277" s="242"/>
      <c r="L4277" s="166" t="s">
        <v>11018</v>
      </c>
      <c r="M4277" s="242" t="s">
        <v>6774</v>
      </c>
      <c r="N4277" s="242" t="s">
        <v>10914</v>
      </c>
      <c r="O4277" s="145" t="s">
        <v>11019</v>
      </c>
      <c r="P4277" s="145"/>
      <c r="Q4277" s="207"/>
      <c r="R4277" s="145"/>
      <c r="S4277" s="145"/>
      <c r="T4277" s="145"/>
      <c r="U4277" s="145" t="e">
        <f>VLOOKUP(B4277,'[1]Du lieu in bang'!$C$2:$BB$1395,20,0)</f>
        <v>#N/A</v>
      </c>
      <c r="V4277" s="145" t="e">
        <f>VLOOKUP(B4277,'[1]Du lieu in bang'!$C$2:$BB$1395,21,0)</f>
        <v>#N/A</v>
      </c>
      <c r="W4277" s="146"/>
    </row>
    <row r="4278" spans="1:23" s="147" customFormat="1" ht="63.75" x14ac:dyDescent="0.25">
      <c r="A4278" s="212">
        <v>1698</v>
      </c>
      <c r="B4278" s="212" t="str">
        <f t="shared" si="21"/>
        <v>Truong Mai Viet17/01/1984</v>
      </c>
      <c r="C4278" s="145" t="s">
        <v>11020</v>
      </c>
      <c r="D4278" s="184" t="s">
        <v>11021</v>
      </c>
      <c r="E4278" s="184"/>
      <c r="F4278" s="145" t="s">
        <v>11022</v>
      </c>
      <c r="G4278" s="220" t="s">
        <v>3411</v>
      </c>
      <c r="H4278" s="145" t="s">
        <v>46</v>
      </c>
      <c r="I4278" s="145"/>
      <c r="J4278" s="145"/>
      <c r="K4278" s="242"/>
      <c r="L4278" s="166" t="s">
        <v>11023</v>
      </c>
      <c r="M4278" s="242" t="s">
        <v>7232</v>
      </c>
      <c r="N4278" s="242" t="s">
        <v>10914</v>
      </c>
      <c r="O4278" s="145" t="s">
        <v>11024</v>
      </c>
      <c r="P4278" s="145"/>
      <c r="Q4278" s="207"/>
      <c r="R4278" s="145"/>
      <c r="S4278" s="145"/>
      <c r="T4278" s="145"/>
      <c r="U4278" s="145" t="e">
        <f>VLOOKUP(B4278,'[1]Du lieu in bang'!$C$2:$BB$1395,20,0)</f>
        <v>#N/A</v>
      </c>
      <c r="V4278" s="145" t="e">
        <f>VLOOKUP(B4278,'[1]Du lieu in bang'!$C$2:$BB$1395,21,0)</f>
        <v>#N/A</v>
      </c>
      <c r="W4278" s="146"/>
    </row>
    <row r="4279" spans="1:23" s="147" customFormat="1" ht="25.5" x14ac:dyDescent="0.25">
      <c r="A4279" s="212">
        <v>1700</v>
      </c>
      <c r="B4279" s="212" t="str">
        <f t="shared" si="21"/>
        <v>Vu Thuan Anh23/08/1986</v>
      </c>
      <c r="C4279" s="145" t="s">
        <v>11025</v>
      </c>
      <c r="D4279" s="184" t="s">
        <v>11026</v>
      </c>
      <c r="E4279" s="184"/>
      <c r="F4279" s="145" t="s">
        <v>11027</v>
      </c>
      <c r="G4279" s="220" t="s">
        <v>11028</v>
      </c>
      <c r="H4279" s="145" t="s">
        <v>46</v>
      </c>
      <c r="I4279" s="145"/>
      <c r="J4279" s="145"/>
      <c r="K4279" s="242"/>
      <c r="L4279" s="166" t="s">
        <v>11029</v>
      </c>
      <c r="M4279" s="242" t="s">
        <v>7363</v>
      </c>
      <c r="N4279" s="242" t="s">
        <v>11030</v>
      </c>
      <c r="O4279" s="145" t="s">
        <v>21141</v>
      </c>
      <c r="P4279" s="145"/>
      <c r="Q4279" s="207"/>
      <c r="R4279" s="145"/>
      <c r="S4279" s="145"/>
      <c r="T4279" s="145"/>
      <c r="U4279" s="145" t="e">
        <f>VLOOKUP(B4279,'[1]Du lieu in bang'!$C$2:$BB$1395,20,0)</f>
        <v>#N/A</v>
      </c>
      <c r="V4279" s="145" t="e">
        <f>VLOOKUP(B4279,'[1]Du lieu in bang'!$C$2:$BB$1395,21,0)</f>
        <v>#N/A</v>
      </c>
      <c r="W4279" s="146"/>
    </row>
    <row r="4280" spans="1:23" s="147" customFormat="1" ht="33.75" x14ac:dyDescent="0.25">
      <c r="A4280" s="212">
        <v>1701</v>
      </c>
      <c r="B4280" s="212" t="str">
        <f t="shared" si="21"/>
        <v>Ha Thi Ngoc Anh22/10/1986</v>
      </c>
      <c r="C4280" s="145" t="s">
        <v>11031</v>
      </c>
      <c r="D4280" s="184" t="s">
        <v>11032</v>
      </c>
      <c r="E4280" s="184"/>
      <c r="F4280" s="145" t="s">
        <v>11033</v>
      </c>
      <c r="G4280" s="220" t="s">
        <v>11034</v>
      </c>
      <c r="H4280" s="145" t="s">
        <v>935</v>
      </c>
      <c r="I4280" s="145"/>
      <c r="J4280" s="145"/>
      <c r="K4280" s="242"/>
      <c r="L4280" s="166" t="s">
        <v>11035</v>
      </c>
      <c r="M4280" s="242" t="s">
        <v>11036</v>
      </c>
      <c r="N4280" s="242" t="s">
        <v>11030</v>
      </c>
      <c r="O4280" s="145" t="s">
        <v>21142</v>
      </c>
      <c r="P4280" s="145"/>
      <c r="Q4280" s="207"/>
      <c r="R4280" s="145"/>
      <c r="S4280" s="145"/>
      <c r="T4280" s="145"/>
      <c r="U4280" s="145" t="e">
        <f>VLOOKUP(B4280,'[1]Du lieu in bang'!$C$2:$BB$1395,20,0)</f>
        <v>#N/A</v>
      </c>
      <c r="V4280" s="145" t="e">
        <f>VLOOKUP(B4280,'[1]Du lieu in bang'!$C$2:$BB$1395,21,0)</f>
        <v>#N/A</v>
      </c>
      <c r="W4280" s="146"/>
    </row>
    <row r="4281" spans="1:23" s="147" customFormat="1" ht="33.75" x14ac:dyDescent="0.25">
      <c r="A4281" s="212">
        <v>1702</v>
      </c>
      <c r="B4281" s="212" t="str">
        <f t="shared" si="21"/>
        <v>Trinh Kim Anh05/12/1986</v>
      </c>
      <c r="C4281" s="145" t="s">
        <v>11037</v>
      </c>
      <c r="D4281" s="184" t="s">
        <v>11038</v>
      </c>
      <c r="E4281" s="184"/>
      <c r="F4281" s="145" t="s">
        <v>11039</v>
      </c>
      <c r="G4281" s="220" t="s">
        <v>3334</v>
      </c>
      <c r="H4281" s="145" t="s">
        <v>80</v>
      </c>
      <c r="I4281" s="145"/>
      <c r="J4281" s="145"/>
      <c r="K4281" s="242"/>
      <c r="L4281" s="166" t="s">
        <v>11040</v>
      </c>
      <c r="M4281" s="242" t="s">
        <v>10249</v>
      </c>
      <c r="N4281" s="242" t="s">
        <v>11030</v>
      </c>
      <c r="O4281" s="145" t="s">
        <v>21143</v>
      </c>
      <c r="P4281" s="145"/>
      <c r="Q4281" s="207"/>
      <c r="R4281" s="145"/>
      <c r="S4281" s="145"/>
      <c r="T4281" s="145"/>
      <c r="U4281" s="145" t="e">
        <f>VLOOKUP(B4281,'[1]Du lieu in bang'!$C$2:$BB$1395,20,0)</f>
        <v>#N/A</v>
      </c>
      <c r="V4281" s="145" t="e">
        <f>VLOOKUP(B4281,'[1]Du lieu in bang'!$C$2:$BB$1395,21,0)</f>
        <v>#N/A</v>
      </c>
      <c r="W4281" s="146"/>
    </row>
    <row r="4282" spans="1:23" s="147" customFormat="1" ht="38.25" x14ac:dyDescent="0.25">
      <c r="A4282" s="212">
        <v>1703</v>
      </c>
      <c r="B4282" s="212" t="str">
        <f t="shared" si="21"/>
        <v>Nguyen Hong Chuyen25/07/1986</v>
      </c>
      <c r="C4282" s="145" t="s">
        <v>11041</v>
      </c>
      <c r="D4282" s="184" t="s">
        <v>11042</v>
      </c>
      <c r="E4282" s="184"/>
      <c r="F4282" s="145" t="s">
        <v>11043</v>
      </c>
      <c r="G4282" s="220" t="s">
        <v>1338</v>
      </c>
      <c r="H4282" s="145" t="s">
        <v>1139</v>
      </c>
      <c r="I4282" s="145"/>
      <c r="J4282" s="145"/>
      <c r="K4282" s="242"/>
      <c r="L4282" s="166" t="s">
        <v>11044</v>
      </c>
      <c r="M4282" s="242" t="s">
        <v>7831</v>
      </c>
      <c r="N4282" s="242" t="s">
        <v>11030</v>
      </c>
      <c r="O4282" s="145" t="s">
        <v>11045</v>
      </c>
      <c r="P4282" s="145"/>
      <c r="Q4282" s="207"/>
      <c r="R4282" s="145"/>
      <c r="S4282" s="145"/>
      <c r="T4282" s="145"/>
      <c r="U4282" s="145" t="e">
        <f>VLOOKUP(B4282,'[1]Du lieu in bang'!$C$2:$BB$1395,20,0)</f>
        <v>#N/A</v>
      </c>
      <c r="V4282" s="145" t="e">
        <f>VLOOKUP(B4282,'[1]Du lieu in bang'!$C$2:$BB$1395,21,0)</f>
        <v>#N/A</v>
      </c>
      <c r="W4282" s="146"/>
    </row>
    <row r="4283" spans="1:23" s="147" customFormat="1" ht="38.25" x14ac:dyDescent="0.25">
      <c r="A4283" s="212">
        <v>1704</v>
      </c>
      <c r="B4283" s="212" t="str">
        <f t="shared" si="21"/>
        <v>Nguyen Thi thuy Duong10/05/1986</v>
      </c>
      <c r="C4283" s="145" t="s">
        <v>11046</v>
      </c>
      <c r="D4283" s="184" t="s">
        <v>11047</v>
      </c>
      <c r="E4283" s="184"/>
      <c r="F4283" s="145" t="s">
        <v>11048</v>
      </c>
      <c r="G4283" s="220" t="s">
        <v>425</v>
      </c>
      <c r="H4283" s="145" t="s">
        <v>708</v>
      </c>
      <c r="I4283" s="145"/>
      <c r="J4283" s="145"/>
      <c r="K4283" s="242"/>
      <c r="L4283" s="166" t="s">
        <v>11049</v>
      </c>
      <c r="M4283" s="242" t="s">
        <v>7831</v>
      </c>
      <c r="N4283" s="242" t="s">
        <v>11030</v>
      </c>
      <c r="O4283" s="145" t="s">
        <v>21156</v>
      </c>
      <c r="P4283" s="145"/>
      <c r="Q4283" s="207"/>
      <c r="R4283" s="145"/>
      <c r="S4283" s="145"/>
      <c r="T4283" s="145"/>
      <c r="U4283" s="145" t="e">
        <f>VLOOKUP(B4283,'[1]Du lieu in bang'!$C$2:$BB$1395,20,0)</f>
        <v>#N/A</v>
      </c>
      <c r="V4283" s="145" t="e">
        <f>VLOOKUP(B4283,'[1]Du lieu in bang'!$C$2:$BB$1395,21,0)</f>
        <v>#N/A</v>
      </c>
      <c r="W4283" s="146"/>
    </row>
    <row r="4284" spans="1:23" s="147" customFormat="1" ht="33.75" x14ac:dyDescent="0.25">
      <c r="A4284" s="212">
        <v>1705</v>
      </c>
      <c r="B4284" s="212" t="str">
        <f t="shared" si="21"/>
        <v>Tran Thi Thu Ha22/10/1986</v>
      </c>
      <c r="C4284" s="145" t="s">
        <v>11050</v>
      </c>
      <c r="D4284" s="184" t="s">
        <v>11051</v>
      </c>
      <c r="E4284" s="184"/>
      <c r="F4284" s="145" t="s">
        <v>530</v>
      </c>
      <c r="G4284" s="220" t="s">
        <v>11034</v>
      </c>
      <c r="H4284" s="145" t="s">
        <v>80</v>
      </c>
      <c r="I4284" s="145"/>
      <c r="J4284" s="145"/>
      <c r="K4284" s="242"/>
      <c r="L4284" s="166" t="s">
        <v>11052</v>
      </c>
      <c r="M4284" s="242" t="s">
        <v>6233</v>
      </c>
      <c r="N4284" s="242" t="s">
        <v>11030</v>
      </c>
      <c r="O4284" s="145" t="s">
        <v>21157</v>
      </c>
      <c r="P4284" s="145"/>
      <c r="Q4284" s="207"/>
      <c r="R4284" s="145"/>
      <c r="S4284" s="145"/>
      <c r="T4284" s="145"/>
      <c r="U4284" s="145" t="e">
        <f>VLOOKUP(B4284,'[1]Du lieu in bang'!$C$2:$BB$1395,20,0)</f>
        <v>#N/A</v>
      </c>
      <c r="V4284" s="145" t="e">
        <f>VLOOKUP(B4284,'[1]Du lieu in bang'!$C$2:$BB$1395,21,0)</f>
        <v>#N/A</v>
      </c>
      <c r="W4284" s="146"/>
    </row>
    <row r="4285" spans="1:23" s="147" customFormat="1" ht="33.75" x14ac:dyDescent="0.25">
      <c r="A4285" s="212">
        <v>1706</v>
      </c>
      <c r="B4285" s="212" t="str">
        <f t="shared" si="21"/>
        <v>Bui Thi Minh Hang11/10/1985</v>
      </c>
      <c r="C4285" s="145" t="s">
        <v>11053</v>
      </c>
      <c r="D4285" s="184" t="s">
        <v>11054</v>
      </c>
      <c r="E4285" s="184"/>
      <c r="F4285" s="145" t="s">
        <v>11055</v>
      </c>
      <c r="G4285" s="220" t="s">
        <v>11056</v>
      </c>
      <c r="H4285" s="145" t="s">
        <v>95</v>
      </c>
      <c r="I4285" s="145"/>
      <c r="J4285" s="145"/>
      <c r="K4285" s="242"/>
      <c r="L4285" s="166" t="s">
        <v>11057</v>
      </c>
      <c r="M4285" s="242" t="s">
        <v>11036</v>
      </c>
      <c r="N4285" s="242" t="s">
        <v>11030</v>
      </c>
      <c r="O4285" s="145" t="s">
        <v>21158</v>
      </c>
      <c r="P4285" s="145"/>
      <c r="Q4285" s="207"/>
      <c r="R4285" s="145"/>
      <c r="S4285" s="145"/>
      <c r="T4285" s="145"/>
      <c r="U4285" s="145" t="e">
        <f>VLOOKUP(B4285,'[1]Du lieu in bang'!$C$2:$BB$1395,20,0)</f>
        <v>#N/A</v>
      </c>
      <c r="V4285" s="145" t="e">
        <f>VLOOKUP(B4285,'[1]Du lieu in bang'!$C$2:$BB$1395,21,0)</f>
        <v>#N/A</v>
      </c>
      <c r="W4285" s="146"/>
    </row>
    <row r="4286" spans="1:23" s="147" customFormat="1" ht="25.5" x14ac:dyDescent="0.25">
      <c r="A4286" s="212">
        <v>1707</v>
      </c>
      <c r="B4286" s="212" t="str">
        <f t="shared" si="21"/>
        <v>Pham Thu Hien11/08/1986</v>
      </c>
      <c r="C4286" s="145" t="s">
        <v>11058</v>
      </c>
      <c r="D4286" s="184" t="s">
        <v>11059</v>
      </c>
      <c r="E4286" s="184"/>
      <c r="F4286" s="145" t="s">
        <v>11060</v>
      </c>
      <c r="G4286" s="220" t="s">
        <v>11061</v>
      </c>
      <c r="H4286" s="145" t="s">
        <v>46</v>
      </c>
      <c r="I4286" s="145"/>
      <c r="J4286" s="145"/>
      <c r="K4286" s="242"/>
      <c r="L4286" s="166" t="s">
        <v>11062</v>
      </c>
      <c r="M4286" s="242" t="s">
        <v>6246</v>
      </c>
      <c r="N4286" s="242" t="s">
        <v>11030</v>
      </c>
      <c r="O4286" s="145" t="s">
        <v>21159</v>
      </c>
      <c r="P4286" s="145"/>
      <c r="Q4286" s="207"/>
      <c r="R4286" s="145"/>
      <c r="S4286" s="145"/>
      <c r="T4286" s="145"/>
      <c r="U4286" s="145" t="e">
        <f>VLOOKUP(B4286,'[1]Du lieu in bang'!$C$2:$BB$1395,20,0)</f>
        <v>#N/A</v>
      </c>
      <c r="V4286" s="145" t="e">
        <f>VLOOKUP(B4286,'[1]Du lieu in bang'!$C$2:$BB$1395,21,0)</f>
        <v>#N/A</v>
      </c>
      <c r="W4286" s="146"/>
    </row>
    <row r="4287" spans="1:23" s="147" customFormat="1" ht="38.25" x14ac:dyDescent="0.25">
      <c r="A4287" s="212">
        <v>1708</v>
      </c>
      <c r="B4287" s="212" t="str">
        <f t="shared" si="21"/>
        <v>Trinh Thi Lan Huong15/01/1985</v>
      </c>
      <c r="C4287" s="145" t="s">
        <v>11063</v>
      </c>
      <c r="D4287" s="184" t="s">
        <v>11064</v>
      </c>
      <c r="E4287" s="184"/>
      <c r="F4287" s="145" t="s">
        <v>11065</v>
      </c>
      <c r="G4287" s="220" t="s">
        <v>11066</v>
      </c>
      <c r="H4287" s="145" t="s">
        <v>1441</v>
      </c>
      <c r="I4287" s="145"/>
      <c r="J4287" s="145"/>
      <c r="K4287" s="242"/>
      <c r="L4287" s="166" t="s">
        <v>11067</v>
      </c>
      <c r="M4287" s="242" t="s">
        <v>11068</v>
      </c>
      <c r="N4287" s="242" t="s">
        <v>11030</v>
      </c>
      <c r="O4287" s="145" t="s">
        <v>21155</v>
      </c>
      <c r="P4287" s="145"/>
      <c r="Q4287" s="207"/>
      <c r="R4287" s="145"/>
      <c r="S4287" s="145"/>
      <c r="T4287" s="145"/>
      <c r="U4287" s="145" t="e">
        <f>VLOOKUP(B4287,'[1]Du lieu in bang'!$C$2:$BB$1395,20,0)</f>
        <v>#N/A</v>
      </c>
      <c r="V4287" s="145" t="e">
        <f>VLOOKUP(B4287,'[1]Du lieu in bang'!$C$2:$BB$1395,21,0)</f>
        <v>#N/A</v>
      </c>
      <c r="W4287" s="146"/>
    </row>
    <row r="4288" spans="1:23" s="147" customFormat="1" ht="25.5" x14ac:dyDescent="0.25">
      <c r="A4288" s="212">
        <v>1709</v>
      </c>
      <c r="B4288" s="212" t="str">
        <f t="shared" si="21"/>
        <v>Bui Thu Huyen29/12/1986</v>
      </c>
      <c r="C4288" s="145" t="s">
        <v>11069</v>
      </c>
      <c r="D4288" s="184" t="s">
        <v>11070</v>
      </c>
      <c r="E4288" s="184"/>
      <c r="F4288" s="145" t="s">
        <v>11071</v>
      </c>
      <c r="G4288" s="220" t="s">
        <v>11072</v>
      </c>
      <c r="H4288" s="145" t="s">
        <v>302</v>
      </c>
      <c r="I4288" s="145"/>
      <c r="J4288" s="145"/>
      <c r="K4288" s="242"/>
      <c r="L4288" s="166" t="s">
        <v>11073</v>
      </c>
      <c r="M4288" s="242" t="s">
        <v>6246</v>
      </c>
      <c r="N4288" s="242" t="s">
        <v>11030</v>
      </c>
      <c r="O4288" s="145" t="s">
        <v>21154</v>
      </c>
      <c r="P4288" s="145"/>
      <c r="Q4288" s="207"/>
      <c r="R4288" s="145"/>
      <c r="S4288" s="145"/>
      <c r="T4288" s="145"/>
      <c r="U4288" s="145" t="e">
        <f>VLOOKUP(B4288,'[1]Du lieu in bang'!$C$2:$BB$1395,20,0)</f>
        <v>#N/A</v>
      </c>
      <c r="V4288" s="145" t="e">
        <f>VLOOKUP(B4288,'[1]Du lieu in bang'!$C$2:$BB$1395,21,0)</f>
        <v>#N/A</v>
      </c>
      <c r="W4288" s="146"/>
    </row>
    <row r="4289" spans="1:23" s="147" customFormat="1" ht="25.5" x14ac:dyDescent="0.25">
      <c r="A4289" s="212">
        <v>1710</v>
      </c>
      <c r="B4289" s="212" t="str">
        <f t="shared" si="21"/>
        <v>Do Nhu Ngoc25/06/1986</v>
      </c>
      <c r="C4289" s="145" t="s">
        <v>11074</v>
      </c>
      <c r="D4289" s="184" t="s">
        <v>11075</v>
      </c>
      <c r="E4289" s="184"/>
      <c r="F4289" s="145" t="s">
        <v>11076</v>
      </c>
      <c r="G4289" s="220" t="s">
        <v>11077</v>
      </c>
      <c r="H4289" s="145" t="s">
        <v>46</v>
      </c>
      <c r="I4289" s="145"/>
      <c r="J4289" s="145"/>
      <c r="K4289" s="242"/>
      <c r="L4289" s="166" t="s">
        <v>11078</v>
      </c>
      <c r="M4289" s="242" t="s">
        <v>7363</v>
      </c>
      <c r="N4289" s="242" t="s">
        <v>11030</v>
      </c>
      <c r="O4289" s="145" t="s">
        <v>11079</v>
      </c>
      <c r="P4289" s="145"/>
      <c r="Q4289" s="207"/>
      <c r="R4289" s="145"/>
      <c r="S4289" s="145"/>
      <c r="T4289" s="145"/>
      <c r="U4289" s="145" t="e">
        <f>VLOOKUP(B4289,'[1]Du lieu in bang'!$C$2:$BB$1395,20,0)</f>
        <v>#N/A</v>
      </c>
      <c r="V4289" s="145" t="e">
        <f>VLOOKUP(B4289,'[1]Du lieu in bang'!$C$2:$BB$1395,21,0)</f>
        <v>#N/A</v>
      </c>
      <c r="W4289" s="146"/>
    </row>
    <row r="4290" spans="1:23" s="147" customFormat="1" ht="38.25" x14ac:dyDescent="0.25">
      <c r="A4290" s="212">
        <v>1711</v>
      </c>
      <c r="B4290" s="212" t="str">
        <f t="shared" si="21"/>
        <v>Hoang Thi Minh Nguyet24/04/1986</v>
      </c>
      <c r="C4290" s="145" t="s">
        <v>11080</v>
      </c>
      <c r="D4290" s="184" t="s">
        <v>11081</v>
      </c>
      <c r="E4290" s="184"/>
      <c r="F4290" s="145" t="s">
        <v>11082</v>
      </c>
      <c r="G4290" s="220" t="s">
        <v>11083</v>
      </c>
      <c r="H4290" s="145" t="s">
        <v>935</v>
      </c>
      <c r="I4290" s="145"/>
      <c r="J4290" s="145"/>
      <c r="K4290" s="242"/>
      <c r="L4290" s="166" t="s">
        <v>11084</v>
      </c>
      <c r="M4290" s="242" t="s">
        <v>6233</v>
      </c>
      <c r="N4290" s="242" t="s">
        <v>11030</v>
      </c>
      <c r="O4290" s="145" t="s">
        <v>21153</v>
      </c>
      <c r="P4290" s="145"/>
      <c r="Q4290" s="207"/>
      <c r="R4290" s="145"/>
      <c r="S4290" s="145"/>
      <c r="T4290" s="145"/>
      <c r="U4290" s="145" t="e">
        <f>VLOOKUP(B4290,'[1]Du lieu in bang'!$C$2:$BB$1395,20,0)</f>
        <v>#N/A</v>
      </c>
      <c r="V4290" s="145" t="e">
        <f>VLOOKUP(B4290,'[1]Du lieu in bang'!$C$2:$BB$1395,21,0)</f>
        <v>#N/A</v>
      </c>
      <c r="W4290" s="146"/>
    </row>
    <row r="4291" spans="1:23" s="147" customFormat="1" ht="25.5" x14ac:dyDescent="0.25">
      <c r="A4291" s="212">
        <v>1714</v>
      </c>
      <c r="B4291" s="212" t="str">
        <f t="shared" si="21"/>
        <v>Vo Thi Thanh Dan26/05/1986</v>
      </c>
      <c r="C4291" s="145" t="s">
        <v>11085</v>
      </c>
      <c r="D4291" s="184" t="s">
        <v>11086</v>
      </c>
      <c r="E4291" s="184"/>
      <c r="F4291" s="145" t="s">
        <v>11087</v>
      </c>
      <c r="G4291" s="220" t="s">
        <v>11088</v>
      </c>
      <c r="H4291" s="145" t="s">
        <v>180</v>
      </c>
      <c r="I4291" s="145"/>
      <c r="J4291" s="145"/>
      <c r="K4291" s="242"/>
      <c r="L4291" s="166" t="s">
        <v>11089</v>
      </c>
      <c r="M4291" s="242" t="s">
        <v>6001</v>
      </c>
      <c r="N4291" s="242" t="s">
        <v>11030</v>
      </c>
      <c r="O4291" s="145" t="s">
        <v>21152</v>
      </c>
      <c r="P4291" s="145"/>
      <c r="Q4291" s="207" t="e">
        <f>VLOOKUP(B4291,'[1]Du lieu in bang'!$C$2:$BB$1395,20,0)</f>
        <v>#N/A</v>
      </c>
      <c r="R4291" s="145" t="e">
        <f>VLOOKUP(B4291,'[1]Du lieu in bang'!$C$2:$BB$1395,21,0)</f>
        <v>#N/A</v>
      </c>
      <c r="S4291" s="145"/>
      <c r="T4291" s="145"/>
      <c r="U4291" s="145" t="e">
        <f>VLOOKUP(B4291,'[1]Du lieu in bang'!$C$2:$BB$1395,20,0)</f>
        <v>#N/A</v>
      </c>
      <c r="V4291" s="145" t="e">
        <f>VLOOKUP(B4291,'[1]Du lieu in bang'!$C$2:$BB$1395,21,0)</f>
        <v>#N/A</v>
      </c>
      <c r="W4291" s="146"/>
    </row>
    <row r="4292" spans="1:23" s="147" customFormat="1" ht="33.75" x14ac:dyDescent="0.25">
      <c r="A4292" s="212">
        <v>1715</v>
      </c>
      <c r="B4292" s="212" t="str">
        <f t="shared" si="21"/>
        <v>Phung Van Dung16/12/1962</v>
      </c>
      <c r="C4292" s="145" t="s">
        <v>11090</v>
      </c>
      <c r="D4292" s="184" t="s">
        <v>11091</v>
      </c>
      <c r="E4292" s="184"/>
      <c r="F4292" s="145" t="s">
        <v>11092</v>
      </c>
      <c r="G4292" s="220" t="s">
        <v>11093</v>
      </c>
      <c r="H4292" s="145" t="s">
        <v>11094</v>
      </c>
      <c r="I4292" s="145"/>
      <c r="J4292" s="145"/>
      <c r="K4292" s="242"/>
      <c r="L4292" s="166" t="s">
        <v>11095</v>
      </c>
      <c r="M4292" s="242" t="s">
        <v>8227</v>
      </c>
      <c r="N4292" s="242" t="s">
        <v>11030</v>
      </c>
      <c r="O4292" s="145" t="s">
        <v>21151</v>
      </c>
      <c r="P4292" s="145"/>
      <c r="Q4292" s="207"/>
      <c r="R4292" s="145"/>
      <c r="S4292" s="145"/>
      <c r="T4292" s="145"/>
      <c r="U4292" s="145" t="e">
        <f>VLOOKUP(B4292,'[1]Du lieu in bang'!$C$2:$BB$1395,20,0)</f>
        <v>#N/A</v>
      </c>
      <c r="V4292" s="145" t="e">
        <f>VLOOKUP(B4292,'[1]Du lieu in bang'!$C$2:$BB$1395,21,0)</f>
        <v>#N/A</v>
      </c>
      <c r="W4292" s="146"/>
    </row>
    <row r="4293" spans="1:23" s="147" customFormat="1" ht="38.25" x14ac:dyDescent="0.25">
      <c r="A4293" s="212">
        <v>1716</v>
      </c>
      <c r="B4293" s="212" t="str">
        <f t="shared" si="21"/>
        <v>Pham Thi Linh02/03/1986</v>
      </c>
      <c r="C4293" s="145" t="s">
        <v>11096</v>
      </c>
      <c r="D4293" s="184" t="s">
        <v>11097</v>
      </c>
      <c r="E4293" s="184"/>
      <c r="F4293" s="145" t="s">
        <v>5067</v>
      </c>
      <c r="G4293" s="220" t="s">
        <v>11098</v>
      </c>
      <c r="H4293" s="145" t="s">
        <v>108</v>
      </c>
      <c r="I4293" s="145"/>
      <c r="J4293" s="145"/>
      <c r="K4293" s="242"/>
      <c r="L4293" s="166" t="s">
        <v>11099</v>
      </c>
      <c r="M4293" s="242" t="s">
        <v>11100</v>
      </c>
      <c r="N4293" s="242" t="s">
        <v>11101</v>
      </c>
      <c r="O4293" s="145" t="s">
        <v>21150</v>
      </c>
      <c r="P4293" s="145"/>
      <c r="Q4293" s="207"/>
      <c r="R4293" s="145"/>
      <c r="S4293" s="145"/>
      <c r="T4293" s="145"/>
      <c r="U4293" s="145" t="e">
        <f>VLOOKUP(B4293,'[1]Du lieu in bang'!$C$2:$BB$1395,20,0)</f>
        <v>#N/A</v>
      </c>
      <c r="V4293" s="145" t="e">
        <f>VLOOKUP(B4293,'[1]Du lieu in bang'!$C$2:$BB$1395,21,0)</f>
        <v>#N/A</v>
      </c>
      <c r="W4293" s="146"/>
    </row>
    <row r="4294" spans="1:23" s="147" customFormat="1" ht="33.75" x14ac:dyDescent="0.25">
      <c r="A4294" s="212">
        <v>1717</v>
      </c>
      <c r="B4294" s="212" t="str">
        <f t="shared" si="21"/>
        <v>Nguyen Thi Luyen16/02/1985</v>
      </c>
      <c r="C4294" s="145" t="s">
        <v>11102</v>
      </c>
      <c r="D4294" s="184" t="s">
        <v>11103</v>
      </c>
      <c r="E4294" s="184"/>
      <c r="F4294" s="145" t="s">
        <v>11104</v>
      </c>
      <c r="G4294" s="220" t="s">
        <v>11105</v>
      </c>
      <c r="H4294" s="145" t="s">
        <v>108</v>
      </c>
      <c r="I4294" s="145"/>
      <c r="J4294" s="145"/>
      <c r="K4294" s="242"/>
      <c r="L4294" s="166" t="s">
        <v>11106</v>
      </c>
      <c r="M4294" s="242" t="s">
        <v>6029</v>
      </c>
      <c r="N4294" s="242" t="s">
        <v>11107</v>
      </c>
      <c r="O4294" s="145" t="s">
        <v>21149</v>
      </c>
      <c r="P4294" s="145"/>
      <c r="Q4294" s="207"/>
      <c r="R4294" s="145"/>
      <c r="S4294" s="145"/>
      <c r="T4294" s="145"/>
      <c r="U4294" s="145" t="e">
        <f>VLOOKUP(B4294,'[1]Du lieu in bang'!$C$2:$BB$1395,20,0)</f>
        <v>#N/A</v>
      </c>
      <c r="V4294" s="145" t="e">
        <f>VLOOKUP(B4294,'[1]Du lieu in bang'!$C$2:$BB$1395,21,0)</f>
        <v>#N/A</v>
      </c>
      <c r="W4294" s="146"/>
    </row>
    <row r="4295" spans="1:23" s="147" customFormat="1" ht="33.75" x14ac:dyDescent="0.25">
      <c r="A4295" s="212">
        <v>1718</v>
      </c>
      <c r="B4295" s="212" t="str">
        <f t="shared" si="21"/>
        <v>Vu Phuong Mai21/02/1983</v>
      </c>
      <c r="C4295" s="145" t="s">
        <v>11108</v>
      </c>
      <c r="D4295" s="184" t="s">
        <v>11109</v>
      </c>
      <c r="E4295" s="184"/>
      <c r="F4295" s="145" t="s">
        <v>11110</v>
      </c>
      <c r="G4295" s="220" t="s">
        <v>1891</v>
      </c>
      <c r="H4295" s="145" t="s">
        <v>46</v>
      </c>
      <c r="I4295" s="145"/>
      <c r="J4295" s="145"/>
      <c r="K4295" s="242"/>
      <c r="L4295" s="166" t="s">
        <v>11111</v>
      </c>
      <c r="M4295" s="242" t="s">
        <v>8386</v>
      </c>
      <c r="N4295" s="242" t="s">
        <v>11030</v>
      </c>
      <c r="O4295" s="145" t="s">
        <v>21148</v>
      </c>
      <c r="P4295" s="145"/>
      <c r="Q4295" s="207"/>
      <c r="R4295" s="145"/>
      <c r="S4295" s="145"/>
      <c r="T4295" s="145"/>
      <c r="U4295" s="145" t="e">
        <f>VLOOKUP(B4295,'[1]Du lieu in bang'!$C$2:$BB$1395,20,0)</f>
        <v>#N/A</v>
      </c>
      <c r="V4295" s="145" t="e">
        <f>VLOOKUP(B4295,'[1]Du lieu in bang'!$C$2:$BB$1395,21,0)</f>
        <v>#N/A</v>
      </c>
      <c r="W4295" s="146"/>
    </row>
    <row r="4296" spans="1:23" s="147" customFormat="1" ht="25.5" x14ac:dyDescent="0.25">
      <c r="A4296" s="212">
        <v>1720</v>
      </c>
      <c r="B4296" s="212" t="str">
        <f t="shared" si="21"/>
        <v>Nguyen Thi Mo24/09/1986</v>
      </c>
      <c r="C4296" s="145" t="s">
        <v>11112</v>
      </c>
      <c r="D4296" s="184" t="s">
        <v>11113</v>
      </c>
      <c r="E4296" s="184"/>
      <c r="F4296" s="145" t="s">
        <v>11114</v>
      </c>
      <c r="G4296" s="220" t="s">
        <v>5084</v>
      </c>
      <c r="H4296" s="145" t="s">
        <v>180</v>
      </c>
      <c r="I4296" s="145"/>
      <c r="J4296" s="145"/>
      <c r="K4296" s="242"/>
      <c r="L4296" s="166" t="s">
        <v>11115</v>
      </c>
      <c r="M4296" s="242" t="s">
        <v>8584</v>
      </c>
      <c r="N4296" s="242" t="s">
        <v>11030</v>
      </c>
      <c r="O4296" s="145" t="s">
        <v>21147</v>
      </c>
      <c r="P4296" s="145"/>
      <c r="Q4296" s="207"/>
      <c r="R4296" s="145"/>
      <c r="S4296" s="145"/>
      <c r="T4296" s="145"/>
      <c r="U4296" s="145" t="e">
        <f>VLOOKUP(B4296,'[1]Du lieu in bang'!$C$2:$BB$1395,20,0)</f>
        <v>#N/A</v>
      </c>
      <c r="V4296" s="145" t="e">
        <f>VLOOKUP(B4296,'[1]Du lieu in bang'!$C$2:$BB$1395,21,0)</f>
        <v>#N/A</v>
      </c>
      <c r="W4296" s="146"/>
    </row>
    <row r="4297" spans="1:23" s="147" customFormat="1" ht="25.5" x14ac:dyDescent="0.25">
      <c r="A4297" s="212">
        <v>1721</v>
      </c>
      <c r="B4297" s="212" t="str">
        <f t="shared" si="21"/>
        <v>Ngo Thi Thu Trang10/10/1985</v>
      </c>
      <c r="C4297" s="145" t="s">
        <v>11116</v>
      </c>
      <c r="D4297" s="184" t="s">
        <v>11117</v>
      </c>
      <c r="E4297" s="184"/>
      <c r="F4297" s="145" t="s">
        <v>11118</v>
      </c>
      <c r="G4297" s="220" t="s">
        <v>2260</v>
      </c>
      <c r="H4297" s="145" t="s">
        <v>46</v>
      </c>
      <c r="I4297" s="145"/>
      <c r="J4297" s="145"/>
      <c r="K4297" s="242"/>
      <c r="L4297" s="166" t="s">
        <v>11119</v>
      </c>
      <c r="M4297" s="242" t="s">
        <v>11120</v>
      </c>
      <c r="N4297" s="242" t="s">
        <v>11121</v>
      </c>
      <c r="O4297" s="145" t="s">
        <v>21146</v>
      </c>
      <c r="P4297" s="145"/>
      <c r="Q4297" s="207"/>
      <c r="R4297" s="145"/>
      <c r="S4297" s="145"/>
      <c r="T4297" s="145"/>
      <c r="U4297" s="145" t="e">
        <f>VLOOKUP(B4297,'[1]Du lieu in bang'!$C$2:$BB$1395,20,0)</f>
        <v>#N/A</v>
      </c>
      <c r="V4297" s="145" t="e">
        <f>VLOOKUP(B4297,'[1]Du lieu in bang'!$C$2:$BB$1395,21,0)</f>
        <v>#N/A</v>
      </c>
      <c r="W4297" s="146"/>
    </row>
    <row r="4298" spans="1:23" s="147" customFormat="1" ht="25.5" x14ac:dyDescent="0.25">
      <c r="A4298" s="212">
        <v>1722</v>
      </c>
      <c r="B4298" s="212" t="str">
        <f t="shared" si="21"/>
        <v>Bui Thanh Tuan24/10/1981</v>
      </c>
      <c r="C4298" s="145" t="s">
        <v>11122</v>
      </c>
      <c r="D4298" s="184" t="s">
        <v>11123</v>
      </c>
      <c r="E4298" s="184"/>
      <c r="F4298" s="145" t="s">
        <v>954</v>
      </c>
      <c r="G4298" s="220" t="s">
        <v>11124</v>
      </c>
      <c r="H4298" s="145" t="s">
        <v>46</v>
      </c>
      <c r="I4298" s="145"/>
      <c r="J4298" s="145"/>
      <c r="K4298" s="242"/>
      <c r="L4298" s="166" t="s">
        <v>11125</v>
      </c>
      <c r="M4298" s="242" t="s">
        <v>8071</v>
      </c>
      <c r="N4298" s="242" t="s">
        <v>11030</v>
      </c>
      <c r="O4298" s="145" t="s">
        <v>21145</v>
      </c>
      <c r="P4298" s="145"/>
      <c r="Q4298" s="207"/>
      <c r="R4298" s="145"/>
      <c r="S4298" s="145"/>
      <c r="T4298" s="145"/>
      <c r="U4298" s="145" t="e">
        <f>VLOOKUP(B4298,'[1]Du lieu in bang'!$C$2:$BB$1395,20,0)</f>
        <v>#N/A</v>
      </c>
      <c r="V4298" s="145" t="e">
        <f>VLOOKUP(B4298,'[1]Du lieu in bang'!$C$2:$BB$1395,21,0)</f>
        <v>#N/A</v>
      </c>
      <c r="W4298" s="146"/>
    </row>
    <row r="4299" spans="1:23" s="147" customFormat="1" ht="25.5" x14ac:dyDescent="0.25">
      <c r="A4299" s="212">
        <v>1723</v>
      </c>
      <c r="B4299" s="212" t="str">
        <f t="shared" si="21"/>
        <v>Nguyen Thi Ty10/06/1984</v>
      </c>
      <c r="C4299" s="145" t="s">
        <v>11126</v>
      </c>
      <c r="D4299" s="184" t="s">
        <v>11127</v>
      </c>
      <c r="E4299" s="184"/>
      <c r="F4299" s="145" t="s">
        <v>11128</v>
      </c>
      <c r="G4299" s="220" t="s">
        <v>11129</v>
      </c>
      <c r="H4299" s="145" t="s">
        <v>180</v>
      </c>
      <c r="I4299" s="145"/>
      <c r="J4299" s="145"/>
      <c r="K4299" s="242"/>
      <c r="L4299" s="166" t="s">
        <v>11130</v>
      </c>
      <c r="M4299" s="242" t="s">
        <v>8071</v>
      </c>
      <c r="N4299" s="242" t="s">
        <v>11030</v>
      </c>
      <c r="O4299" s="145" t="s">
        <v>21144</v>
      </c>
      <c r="P4299" s="145"/>
      <c r="Q4299" s="207"/>
      <c r="R4299" s="145"/>
      <c r="S4299" s="145"/>
      <c r="T4299" s="145"/>
      <c r="U4299" s="145" t="e">
        <f>VLOOKUP(B4299,'[1]Du lieu in bang'!$C$2:$BB$1395,20,0)</f>
        <v>#N/A</v>
      </c>
      <c r="V4299" s="145" t="e">
        <f>VLOOKUP(B4299,'[1]Du lieu in bang'!$C$2:$BB$1395,21,0)</f>
        <v>#N/A</v>
      </c>
      <c r="W4299" s="146"/>
    </row>
    <row r="4300" spans="1:23" s="147" customFormat="1" ht="25.5" x14ac:dyDescent="0.25">
      <c r="A4300" s="212">
        <v>1724</v>
      </c>
      <c r="B4300" s="212" t="str">
        <f t="shared" si="21"/>
        <v>Vu Thi Thai Ha29/07/1985</v>
      </c>
      <c r="C4300" s="145" t="s">
        <v>11131</v>
      </c>
      <c r="D4300" s="184" t="s">
        <v>11132</v>
      </c>
      <c r="E4300" s="184"/>
      <c r="F4300" s="145" t="s">
        <v>11133</v>
      </c>
      <c r="G4300" s="220" t="s">
        <v>11134</v>
      </c>
      <c r="H4300" s="145" t="s">
        <v>1877</v>
      </c>
      <c r="I4300" s="145"/>
      <c r="J4300" s="145"/>
      <c r="K4300" s="242"/>
      <c r="L4300" s="166" t="s">
        <v>11135</v>
      </c>
      <c r="M4300" s="242" t="s">
        <v>8584</v>
      </c>
      <c r="N4300" s="242" t="s">
        <v>11030</v>
      </c>
      <c r="O4300" s="145" t="s">
        <v>11136</v>
      </c>
      <c r="P4300" s="145"/>
      <c r="Q4300" s="207"/>
      <c r="R4300" s="145"/>
      <c r="S4300" s="145"/>
      <c r="T4300" s="145"/>
      <c r="U4300" s="145" t="e">
        <f>VLOOKUP(B4300,'[1]Du lieu in bang'!$C$2:$BB$1395,20,0)</f>
        <v>#N/A</v>
      </c>
      <c r="V4300" s="145" t="e">
        <f>VLOOKUP(B4300,'[1]Du lieu in bang'!$C$2:$BB$1395,21,0)</f>
        <v>#N/A</v>
      </c>
      <c r="W4300" s="146"/>
    </row>
    <row r="4301" spans="1:23" s="147" customFormat="1" ht="25.5" x14ac:dyDescent="0.25">
      <c r="A4301" s="212">
        <v>1725</v>
      </c>
      <c r="B4301" s="212" t="str">
        <f t="shared" si="21"/>
        <v>Vuong Minh Hoai30/03/1981</v>
      </c>
      <c r="C4301" s="145" t="s">
        <v>11137</v>
      </c>
      <c r="D4301" s="184" t="s">
        <v>11138</v>
      </c>
      <c r="E4301" s="184"/>
      <c r="F4301" s="145" t="s">
        <v>11139</v>
      </c>
      <c r="G4301" s="220" t="s">
        <v>11140</v>
      </c>
      <c r="H4301" s="145" t="s">
        <v>80</v>
      </c>
      <c r="I4301" s="145"/>
      <c r="J4301" s="145"/>
      <c r="K4301" s="242"/>
      <c r="L4301" s="166" t="s">
        <v>11141</v>
      </c>
      <c r="M4301" s="242" t="s">
        <v>6326</v>
      </c>
      <c r="N4301" s="242" t="s">
        <v>11030</v>
      </c>
      <c r="O4301" s="145" t="s">
        <v>11142</v>
      </c>
      <c r="P4301" s="145"/>
      <c r="Q4301" s="207"/>
      <c r="R4301" s="145"/>
      <c r="S4301" s="145"/>
      <c r="T4301" s="145"/>
      <c r="U4301" s="145" t="e">
        <f>VLOOKUP(B4301,'[1]Du lieu in bang'!$C$2:$BB$1395,20,0)</f>
        <v>#N/A</v>
      </c>
      <c r="V4301" s="145" t="e">
        <f>VLOOKUP(B4301,'[1]Du lieu in bang'!$C$2:$BB$1395,21,0)</f>
        <v>#N/A</v>
      </c>
      <c r="W4301" s="146"/>
    </row>
    <row r="4302" spans="1:23" s="147" customFormat="1" ht="25.5" x14ac:dyDescent="0.25">
      <c r="A4302" s="212">
        <v>1726</v>
      </c>
      <c r="B4302" s="212" t="str">
        <f t="shared" si="21"/>
        <v>Nguyen Thi Hai Ly29/05/1986</v>
      </c>
      <c r="C4302" s="145" t="s">
        <v>11143</v>
      </c>
      <c r="D4302" s="184" t="s">
        <v>11144</v>
      </c>
      <c r="E4302" s="184"/>
      <c r="F4302" s="145" t="s">
        <v>11145</v>
      </c>
      <c r="G4302" s="220" t="s">
        <v>11146</v>
      </c>
      <c r="H4302" s="145"/>
      <c r="I4302" s="145"/>
      <c r="J4302" s="145"/>
      <c r="K4302" s="242"/>
      <c r="L4302" s="166" t="s">
        <v>11147</v>
      </c>
      <c r="M4302" s="242" t="s">
        <v>8064</v>
      </c>
      <c r="N4302" s="242" t="s">
        <v>11030</v>
      </c>
      <c r="O4302" s="145" t="s">
        <v>11148</v>
      </c>
      <c r="P4302" s="145"/>
      <c r="Q4302" s="207"/>
      <c r="R4302" s="145"/>
      <c r="S4302" s="145"/>
      <c r="T4302" s="145"/>
      <c r="U4302" s="145" t="e">
        <f>VLOOKUP(B4302,'[1]Du lieu in bang'!$C$2:$BB$1395,20,0)</f>
        <v>#N/A</v>
      </c>
      <c r="V4302" s="145" t="e">
        <f>VLOOKUP(B4302,'[1]Du lieu in bang'!$C$2:$BB$1395,21,0)</f>
        <v>#N/A</v>
      </c>
      <c r="W4302" s="146"/>
    </row>
    <row r="4303" spans="1:23" s="147" customFormat="1" ht="33.75" x14ac:dyDescent="0.25">
      <c r="A4303" s="212">
        <v>1727</v>
      </c>
      <c r="B4303" s="212" t="str">
        <f t="shared" si="21"/>
        <v>Do Thi Yen25/02/1985</v>
      </c>
      <c r="C4303" s="145" t="s">
        <v>11149</v>
      </c>
      <c r="D4303" s="184" t="s">
        <v>11150</v>
      </c>
      <c r="E4303" s="184"/>
      <c r="F4303" s="145" t="s">
        <v>11151</v>
      </c>
      <c r="G4303" s="220" t="s">
        <v>11152</v>
      </c>
      <c r="H4303" s="145"/>
      <c r="I4303" s="145"/>
      <c r="J4303" s="145"/>
      <c r="K4303" s="242"/>
      <c r="L4303" s="166" t="s">
        <v>11153</v>
      </c>
      <c r="M4303" s="242" t="s">
        <v>6001</v>
      </c>
      <c r="N4303" s="242" t="s">
        <v>11030</v>
      </c>
      <c r="O4303" s="145" t="s">
        <v>11154</v>
      </c>
      <c r="P4303" s="145"/>
      <c r="Q4303" s="207" t="e">
        <f>VLOOKUP(B4303,'[1]Du lieu in bang'!$C$2:$BB$1395,20,0)</f>
        <v>#N/A</v>
      </c>
      <c r="R4303" s="145" t="e">
        <f>VLOOKUP(B4303,'[1]Du lieu in bang'!$C$2:$BB$1395,21,0)</f>
        <v>#N/A</v>
      </c>
      <c r="S4303" s="145"/>
      <c r="T4303" s="145"/>
      <c r="U4303" s="145" t="e">
        <f>VLOOKUP(B4303,'[1]Du lieu in bang'!$C$2:$BB$1395,20,0)</f>
        <v>#N/A</v>
      </c>
      <c r="V4303" s="145" t="e">
        <f>VLOOKUP(B4303,'[1]Du lieu in bang'!$C$2:$BB$1395,21,0)</f>
        <v>#N/A</v>
      </c>
      <c r="W4303" s="146"/>
    </row>
    <row r="4304" spans="1:23" s="147" customFormat="1" ht="38.25" x14ac:dyDescent="0.25">
      <c r="A4304" s="212">
        <v>1728</v>
      </c>
      <c r="B4304" s="212" t="str">
        <f t="shared" si="21"/>
        <v>Bui Thi Huyen20/11/1984</v>
      </c>
      <c r="C4304" s="145" t="s">
        <v>11155</v>
      </c>
      <c r="D4304" s="184" t="s">
        <v>11156</v>
      </c>
      <c r="E4304" s="184"/>
      <c r="F4304" s="145" t="s">
        <v>11157</v>
      </c>
      <c r="G4304" s="220" t="s">
        <v>1319</v>
      </c>
      <c r="H4304" s="145" t="s">
        <v>708</v>
      </c>
      <c r="I4304" s="145"/>
      <c r="J4304" s="145"/>
      <c r="K4304" s="242"/>
      <c r="L4304" s="166" t="s">
        <v>11158</v>
      </c>
      <c r="M4304" s="242" t="s">
        <v>7067</v>
      </c>
      <c r="N4304" s="242" t="s">
        <v>11030</v>
      </c>
      <c r="O4304" s="145" t="s">
        <v>11159</v>
      </c>
      <c r="P4304" s="145"/>
      <c r="Q4304" s="207"/>
      <c r="R4304" s="145"/>
      <c r="S4304" s="145"/>
      <c r="T4304" s="145"/>
      <c r="U4304" s="145" t="e">
        <f>VLOOKUP(B4304,'[1]Du lieu in bang'!$C$2:$BB$1395,20,0)</f>
        <v>#N/A</v>
      </c>
      <c r="V4304" s="145" t="e">
        <f>VLOOKUP(B4304,'[1]Du lieu in bang'!$C$2:$BB$1395,21,0)</f>
        <v>#N/A</v>
      </c>
      <c r="W4304" s="146"/>
    </row>
    <row r="4305" spans="1:23" s="147" customFormat="1" ht="25.5" x14ac:dyDescent="0.25">
      <c r="A4305" s="212">
        <v>1731</v>
      </c>
      <c r="B4305" s="212" t="str">
        <f t="shared" si="21"/>
        <v>Nguyen Hoai An20/12/1981</v>
      </c>
      <c r="C4305" s="145" t="s">
        <v>11160</v>
      </c>
      <c r="D4305" s="184" t="s">
        <v>11161</v>
      </c>
      <c r="E4305" s="184"/>
      <c r="F4305" s="145" t="s">
        <v>11162</v>
      </c>
      <c r="G4305" s="220" t="s">
        <v>11163</v>
      </c>
      <c r="H4305" s="145" t="s">
        <v>46</v>
      </c>
      <c r="I4305" s="145" t="s">
        <v>44</v>
      </c>
      <c r="J4305" s="145" t="s">
        <v>1021</v>
      </c>
      <c r="K4305" s="242" t="s">
        <v>11164</v>
      </c>
      <c r="L4305" s="166" t="s">
        <v>11165</v>
      </c>
      <c r="M4305" s="242" t="s">
        <v>8064</v>
      </c>
      <c r="N4305" s="242" t="s">
        <v>11166</v>
      </c>
      <c r="O4305" s="145" t="s">
        <v>11167</v>
      </c>
      <c r="P4305" s="145"/>
      <c r="Q4305" s="207"/>
      <c r="R4305" s="145"/>
      <c r="S4305" s="145"/>
      <c r="T4305" s="145"/>
      <c r="U4305" s="145" t="e">
        <f>VLOOKUP(B4305,'[1]Du lieu in bang'!$C$2:$BB$1395,20,0)</f>
        <v>#N/A</v>
      </c>
      <c r="V4305" s="145" t="e">
        <f>VLOOKUP(B4305,'[1]Du lieu in bang'!$C$2:$BB$1395,21,0)</f>
        <v>#N/A</v>
      </c>
      <c r="W4305" s="146"/>
    </row>
    <row r="4306" spans="1:23" s="147" customFormat="1" ht="25.5" x14ac:dyDescent="0.25">
      <c r="A4306" s="212">
        <v>1732</v>
      </c>
      <c r="B4306" s="212" t="str">
        <f t="shared" si="21"/>
        <v>Duong Thi Tram Anh26/03/1971</v>
      </c>
      <c r="C4306" s="145" t="s">
        <v>11168</v>
      </c>
      <c r="D4306" s="184" t="s">
        <v>11169</v>
      </c>
      <c r="E4306" s="184"/>
      <c r="F4306" s="145" t="s">
        <v>11170</v>
      </c>
      <c r="G4306" s="220" t="s">
        <v>11171</v>
      </c>
      <c r="H4306" s="145" t="s">
        <v>402</v>
      </c>
      <c r="I4306" s="145" t="s">
        <v>54</v>
      </c>
      <c r="J4306" s="145" t="s">
        <v>1021</v>
      </c>
      <c r="K4306" s="242" t="s">
        <v>11164</v>
      </c>
      <c r="L4306" s="166" t="s">
        <v>11172</v>
      </c>
      <c r="M4306" s="242" t="s">
        <v>11173</v>
      </c>
      <c r="N4306" s="242" t="s">
        <v>11174</v>
      </c>
      <c r="O4306" s="145" t="s">
        <v>11167</v>
      </c>
      <c r="P4306" s="145"/>
      <c r="Q4306" s="207"/>
      <c r="R4306" s="145"/>
      <c r="S4306" s="145"/>
      <c r="T4306" s="145"/>
      <c r="U4306" s="145" t="e">
        <f>VLOOKUP(B4306,'[1]Du lieu in bang'!$C$2:$BB$1395,20,0)</f>
        <v>#N/A</v>
      </c>
      <c r="V4306" s="145" t="e">
        <f>VLOOKUP(B4306,'[1]Du lieu in bang'!$C$2:$BB$1395,21,0)</f>
        <v>#N/A</v>
      </c>
      <c r="W4306" s="146"/>
    </row>
    <row r="4307" spans="1:23" s="147" customFormat="1" ht="25.5" x14ac:dyDescent="0.25">
      <c r="A4307" s="212">
        <v>1733</v>
      </c>
      <c r="B4307" s="212" t="str">
        <f t="shared" si="21"/>
        <v>Nguyen Ngoc Bich18/03/1982</v>
      </c>
      <c r="C4307" s="145" t="s">
        <v>11175</v>
      </c>
      <c r="D4307" s="184" t="s">
        <v>11176</v>
      </c>
      <c r="E4307" s="184"/>
      <c r="F4307" s="145" t="s">
        <v>11177</v>
      </c>
      <c r="G4307" s="220" t="s">
        <v>11178</v>
      </c>
      <c r="H4307" s="145" t="s">
        <v>46</v>
      </c>
      <c r="I4307" s="145" t="s">
        <v>54</v>
      </c>
      <c r="J4307" s="145" t="s">
        <v>1021</v>
      </c>
      <c r="K4307" s="242" t="s">
        <v>11164</v>
      </c>
      <c r="L4307" s="166" t="s">
        <v>11179</v>
      </c>
      <c r="M4307" s="242" t="s">
        <v>7082</v>
      </c>
      <c r="N4307" s="242" t="s">
        <v>11180</v>
      </c>
      <c r="O4307" s="145"/>
      <c r="P4307" s="145"/>
      <c r="Q4307" s="207"/>
      <c r="R4307" s="145"/>
      <c r="S4307" s="145"/>
      <c r="T4307" s="145"/>
      <c r="U4307" s="145" t="e">
        <f>VLOOKUP(B4307,'[1]Du lieu in bang'!$C$2:$BB$1395,20,0)</f>
        <v>#N/A</v>
      </c>
      <c r="V4307" s="145" t="e">
        <f>VLOOKUP(B4307,'[1]Du lieu in bang'!$C$2:$BB$1395,21,0)</f>
        <v>#N/A</v>
      </c>
      <c r="W4307" s="146"/>
    </row>
    <row r="4308" spans="1:23" s="147" customFormat="1" ht="33.75" x14ac:dyDescent="0.25">
      <c r="A4308" s="212">
        <v>1734</v>
      </c>
      <c r="B4308" s="212" t="str">
        <f t="shared" si="21"/>
        <v>Khuat Quang Canh04/03/1978</v>
      </c>
      <c r="C4308" s="145" t="s">
        <v>11181</v>
      </c>
      <c r="D4308" s="184" t="s">
        <v>11182</v>
      </c>
      <c r="E4308" s="184"/>
      <c r="F4308" s="145" t="s">
        <v>11183</v>
      </c>
      <c r="G4308" s="220" t="s">
        <v>11184</v>
      </c>
      <c r="H4308" s="145" t="s">
        <v>46</v>
      </c>
      <c r="I4308" s="145" t="s">
        <v>44</v>
      </c>
      <c r="J4308" s="145" t="s">
        <v>1021</v>
      </c>
      <c r="K4308" s="242" t="s">
        <v>11164</v>
      </c>
      <c r="L4308" s="166" t="s">
        <v>11185</v>
      </c>
      <c r="M4308" s="242" t="s">
        <v>8584</v>
      </c>
      <c r="N4308" s="242" t="s">
        <v>11166</v>
      </c>
      <c r="O4308" s="145" t="s">
        <v>11167</v>
      </c>
      <c r="P4308" s="145"/>
      <c r="Q4308" s="207"/>
      <c r="R4308" s="145"/>
      <c r="S4308" s="145"/>
      <c r="T4308" s="145"/>
      <c r="U4308" s="145" t="e">
        <f>VLOOKUP(B4308,'[1]Du lieu in bang'!$C$2:$BB$1395,20,0)</f>
        <v>#N/A</v>
      </c>
      <c r="V4308" s="145" t="e">
        <f>VLOOKUP(B4308,'[1]Du lieu in bang'!$C$2:$BB$1395,21,0)</f>
        <v>#N/A</v>
      </c>
      <c r="W4308" s="146"/>
    </row>
    <row r="4309" spans="1:23" s="147" customFormat="1" ht="38.25" x14ac:dyDescent="0.25">
      <c r="A4309" s="212">
        <v>1735</v>
      </c>
      <c r="B4309" s="212" t="str">
        <f t="shared" si="21"/>
        <v>Tran Thi Phuong Cham09/12/1984</v>
      </c>
      <c r="C4309" s="145" t="s">
        <v>11186</v>
      </c>
      <c r="D4309" s="184" t="s">
        <v>11187</v>
      </c>
      <c r="E4309" s="184"/>
      <c r="F4309" s="145" t="s">
        <v>11188</v>
      </c>
      <c r="G4309" s="220" t="s">
        <v>11189</v>
      </c>
      <c r="H4309" s="145" t="s">
        <v>931</v>
      </c>
      <c r="I4309" s="145" t="s">
        <v>54</v>
      </c>
      <c r="J4309" s="145" t="s">
        <v>1021</v>
      </c>
      <c r="K4309" s="242" t="s">
        <v>11164</v>
      </c>
      <c r="L4309" s="166" t="s">
        <v>11190</v>
      </c>
      <c r="M4309" s="242" t="s">
        <v>6001</v>
      </c>
      <c r="N4309" s="242" t="s">
        <v>11166</v>
      </c>
      <c r="O4309" s="145" t="s">
        <v>11167</v>
      </c>
      <c r="P4309" s="145"/>
      <c r="Q4309" s="207" t="e">
        <f>VLOOKUP(B4309,'[1]Du lieu in bang'!$C$2:$BB$1395,20,0)</f>
        <v>#N/A</v>
      </c>
      <c r="R4309" s="145" t="e">
        <f>VLOOKUP(B4309,'[1]Du lieu in bang'!$C$2:$BB$1395,21,0)</f>
        <v>#N/A</v>
      </c>
      <c r="S4309" s="145"/>
      <c r="T4309" s="145"/>
      <c r="U4309" s="145" t="e">
        <f>VLOOKUP(B4309,'[1]Du lieu in bang'!$C$2:$BB$1395,20,0)</f>
        <v>#N/A</v>
      </c>
      <c r="V4309" s="145" t="e">
        <f>VLOOKUP(B4309,'[1]Du lieu in bang'!$C$2:$BB$1395,21,0)</f>
        <v>#N/A</v>
      </c>
      <c r="W4309" s="146"/>
    </row>
    <row r="4310" spans="1:23" s="147" customFormat="1" ht="25.5" x14ac:dyDescent="0.25">
      <c r="A4310" s="212">
        <v>1736</v>
      </c>
      <c r="B4310" s="212" t="str">
        <f t="shared" si="21"/>
        <v>Dang Thi Thu Giang23/07/1985</v>
      </c>
      <c r="C4310" s="145" t="s">
        <v>11191</v>
      </c>
      <c r="D4310" s="184" t="s">
        <v>11192</v>
      </c>
      <c r="E4310" s="184"/>
      <c r="F4310" s="145" t="s">
        <v>11193</v>
      </c>
      <c r="G4310" s="220" t="s">
        <v>11194</v>
      </c>
      <c r="H4310" s="145" t="s">
        <v>46</v>
      </c>
      <c r="I4310" s="145" t="s">
        <v>65</v>
      </c>
      <c r="J4310" s="145" t="s">
        <v>1021</v>
      </c>
      <c r="K4310" s="242" t="s">
        <v>11164</v>
      </c>
      <c r="L4310" s="166" t="s">
        <v>11195</v>
      </c>
      <c r="M4310" s="242" t="s">
        <v>8227</v>
      </c>
      <c r="N4310" s="242" t="s">
        <v>11166</v>
      </c>
      <c r="O4310" s="145" t="s">
        <v>11167</v>
      </c>
      <c r="P4310" s="145"/>
      <c r="Q4310" s="207"/>
      <c r="R4310" s="145"/>
      <c r="S4310" s="145"/>
      <c r="T4310" s="145"/>
      <c r="U4310" s="145" t="e">
        <f>VLOOKUP(B4310,'[1]Du lieu in bang'!$C$2:$BB$1395,20,0)</f>
        <v>#N/A</v>
      </c>
      <c r="V4310" s="145" t="e">
        <f>VLOOKUP(B4310,'[1]Du lieu in bang'!$C$2:$BB$1395,21,0)</f>
        <v>#N/A</v>
      </c>
      <c r="W4310" s="146"/>
    </row>
    <row r="4311" spans="1:23" s="147" customFormat="1" ht="33.75" x14ac:dyDescent="0.25">
      <c r="A4311" s="212">
        <v>1738</v>
      </c>
      <c r="B4311" s="212" t="str">
        <f t="shared" si="21"/>
        <v>Nguyen Thanh Hai20/11/1975</v>
      </c>
      <c r="C4311" s="145" t="s">
        <v>11196</v>
      </c>
      <c r="D4311" s="184" t="s">
        <v>11197</v>
      </c>
      <c r="E4311" s="184"/>
      <c r="F4311" s="145" t="s">
        <v>11198</v>
      </c>
      <c r="G4311" s="220" t="s">
        <v>11199</v>
      </c>
      <c r="H4311" s="145" t="s">
        <v>100</v>
      </c>
      <c r="I4311" s="145" t="s">
        <v>44</v>
      </c>
      <c r="J4311" s="145" t="s">
        <v>1021</v>
      </c>
      <c r="K4311" s="242" t="s">
        <v>11164</v>
      </c>
      <c r="L4311" s="166" t="s">
        <v>11200</v>
      </c>
      <c r="M4311" s="242" t="s">
        <v>8499</v>
      </c>
      <c r="N4311" s="242" t="s">
        <v>11166</v>
      </c>
      <c r="O4311" s="145" t="s">
        <v>11167</v>
      </c>
      <c r="P4311" s="145"/>
      <c r="Q4311" s="207"/>
      <c r="R4311" s="145"/>
      <c r="S4311" s="145"/>
      <c r="T4311" s="145"/>
      <c r="U4311" s="145" t="e">
        <f>VLOOKUP(B4311,'[1]Du lieu in bang'!$C$2:$BB$1395,20,0)</f>
        <v>#N/A</v>
      </c>
      <c r="V4311" s="145" t="e">
        <f>VLOOKUP(B4311,'[1]Du lieu in bang'!$C$2:$BB$1395,21,0)</f>
        <v>#N/A</v>
      </c>
      <c r="W4311" s="146"/>
    </row>
    <row r="4312" spans="1:23" s="147" customFormat="1" ht="25.5" x14ac:dyDescent="0.25">
      <c r="A4312" s="212">
        <v>1739</v>
      </c>
      <c r="B4312" s="212" t="str">
        <f t="shared" si="21"/>
        <v>Bui Thi Thu Hang03/02/1974</v>
      </c>
      <c r="C4312" s="145" t="s">
        <v>11201</v>
      </c>
      <c r="D4312" s="184" t="s">
        <v>11202</v>
      </c>
      <c r="E4312" s="184"/>
      <c r="F4312" s="145" t="s">
        <v>11203</v>
      </c>
      <c r="G4312" s="220" t="s">
        <v>11204</v>
      </c>
      <c r="H4312" s="145" t="s">
        <v>935</v>
      </c>
      <c r="I4312" s="145" t="s">
        <v>54</v>
      </c>
      <c r="J4312" s="145" t="s">
        <v>1021</v>
      </c>
      <c r="K4312" s="242" t="s">
        <v>11164</v>
      </c>
      <c r="L4312" s="166" t="s">
        <v>11205</v>
      </c>
      <c r="M4312" s="242" t="s">
        <v>8064</v>
      </c>
      <c r="N4312" s="242" t="s">
        <v>11030</v>
      </c>
      <c r="O4312" s="145"/>
      <c r="P4312" s="145"/>
      <c r="Q4312" s="207"/>
      <c r="R4312" s="145"/>
      <c r="S4312" s="145"/>
      <c r="T4312" s="145"/>
      <c r="U4312" s="145" t="e">
        <f>VLOOKUP(B4312,'[1]Du lieu in bang'!$C$2:$BB$1395,20,0)</f>
        <v>#N/A</v>
      </c>
      <c r="V4312" s="145" t="e">
        <f>VLOOKUP(B4312,'[1]Du lieu in bang'!$C$2:$BB$1395,21,0)</f>
        <v>#N/A</v>
      </c>
      <c r="W4312" s="146"/>
    </row>
    <row r="4313" spans="1:23" s="147" customFormat="1" ht="25.5" x14ac:dyDescent="0.25">
      <c r="A4313" s="212">
        <v>1740</v>
      </c>
      <c r="B4313" s="212" t="str">
        <f t="shared" si="21"/>
        <v>Hoang Thi Hanh10/10/1985</v>
      </c>
      <c r="C4313" s="145" t="s">
        <v>11206</v>
      </c>
      <c r="D4313" s="184" t="s">
        <v>11207</v>
      </c>
      <c r="E4313" s="184"/>
      <c r="F4313" s="145" t="s">
        <v>11208</v>
      </c>
      <c r="G4313" s="220" t="s">
        <v>2260</v>
      </c>
      <c r="H4313" s="145" t="s">
        <v>150</v>
      </c>
      <c r="I4313" s="145" t="s">
        <v>65</v>
      </c>
      <c r="J4313" s="145" t="s">
        <v>1021</v>
      </c>
      <c r="K4313" s="242" t="s">
        <v>11164</v>
      </c>
      <c r="L4313" s="166" t="s">
        <v>11209</v>
      </c>
      <c r="M4313" s="242" t="s">
        <v>8071</v>
      </c>
      <c r="N4313" s="242" t="s">
        <v>11030</v>
      </c>
      <c r="O4313" s="145"/>
      <c r="P4313" s="145"/>
      <c r="Q4313" s="207"/>
      <c r="R4313" s="145"/>
      <c r="S4313" s="145"/>
      <c r="T4313" s="145"/>
      <c r="U4313" s="145" t="e">
        <f>VLOOKUP(B4313,'[1]Du lieu in bang'!$C$2:$BB$1395,20,0)</f>
        <v>#N/A</v>
      </c>
      <c r="V4313" s="145" t="e">
        <f>VLOOKUP(B4313,'[1]Du lieu in bang'!$C$2:$BB$1395,21,0)</f>
        <v>#N/A</v>
      </c>
      <c r="W4313" s="146"/>
    </row>
    <row r="4314" spans="1:23" s="147" customFormat="1" ht="38.25" x14ac:dyDescent="0.25">
      <c r="A4314" s="212">
        <v>1742</v>
      </c>
      <c r="B4314" s="212" t="str">
        <f t="shared" si="21"/>
        <v>Nguyen Thi Minh Hoa16/10/1983</v>
      </c>
      <c r="C4314" s="145" t="s">
        <v>11210</v>
      </c>
      <c r="D4314" s="184" t="s">
        <v>11211</v>
      </c>
      <c r="E4314" s="184"/>
      <c r="F4314" s="145" t="s">
        <v>11212</v>
      </c>
      <c r="G4314" s="220" t="s">
        <v>3539</v>
      </c>
      <c r="H4314" s="145" t="s">
        <v>150</v>
      </c>
      <c r="I4314" s="145"/>
      <c r="J4314" s="145"/>
      <c r="K4314" s="242"/>
      <c r="L4314" s="166" t="s">
        <v>11213</v>
      </c>
      <c r="M4314" s="242" t="s">
        <v>6774</v>
      </c>
      <c r="N4314" s="242" t="s">
        <v>11166</v>
      </c>
      <c r="O4314" s="145" t="s">
        <v>11167</v>
      </c>
      <c r="P4314" s="145"/>
      <c r="Q4314" s="207"/>
      <c r="R4314" s="145"/>
      <c r="S4314" s="145"/>
      <c r="T4314" s="145"/>
      <c r="U4314" s="145" t="e">
        <f>VLOOKUP(B4314,'[1]Du lieu in bang'!$C$2:$BB$1395,20,0)</f>
        <v>#N/A</v>
      </c>
      <c r="V4314" s="145" t="e">
        <f>VLOOKUP(B4314,'[1]Du lieu in bang'!$C$2:$BB$1395,21,0)</f>
        <v>#N/A</v>
      </c>
      <c r="W4314" s="146"/>
    </row>
    <row r="4315" spans="1:23" s="147" customFormat="1" ht="25.5" x14ac:dyDescent="0.25">
      <c r="A4315" s="212">
        <v>1743</v>
      </c>
      <c r="B4315" s="212" t="str">
        <f t="shared" si="21"/>
        <v>Le Xuan Hoan28/05/1981</v>
      </c>
      <c r="C4315" s="145" t="s">
        <v>11214</v>
      </c>
      <c r="D4315" s="184" t="s">
        <v>11215</v>
      </c>
      <c r="E4315" s="184"/>
      <c r="F4315" s="145" t="s">
        <v>11216</v>
      </c>
      <c r="G4315" s="220" t="s">
        <v>5428</v>
      </c>
      <c r="H4315" s="145" t="s">
        <v>11217</v>
      </c>
      <c r="I4315" s="145" t="s">
        <v>44</v>
      </c>
      <c r="J4315" s="145" t="s">
        <v>1021</v>
      </c>
      <c r="K4315" s="242" t="s">
        <v>11164</v>
      </c>
      <c r="L4315" s="166" t="s">
        <v>11218</v>
      </c>
      <c r="M4315" s="242" t="s">
        <v>8386</v>
      </c>
      <c r="N4315" s="242" t="s">
        <v>11030</v>
      </c>
      <c r="O4315" s="145"/>
      <c r="P4315" s="145"/>
      <c r="Q4315" s="207"/>
      <c r="R4315" s="145"/>
      <c r="S4315" s="145"/>
      <c r="T4315" s="145"/>
      <c r="U4315" s="145" t="e">
        <f>VLOOKUP(B4315,'[1]Du lieu in bang'!$C$2:$BB$1395,20,0)</f>
        <v>#N/A</v>
      </c>
      <c r="V4315" s="145" t="e">
        <f>VLOOKUP(B4315,'[1]Du lieu in bang'!$C$2:$BB$1395,21,0)</f>
        <v>#N/A</v>
      </c>
      <c r="W4315" s="146"/>
    </row>
    <row r="4316" spans="1:23" s="147" customFormat="1" ht="25.5" x14ac:dyDescent="0.25">
      <c r="A4316" s="212">
        <v>1744</v>
      </c>
      <c r="B4316" s="212" t="str">
        <f t="shared" si="21"/>
        <v>Le Thi Thanh Huyen11/07/1979</v>
      </c>
      <c r="C4316" s="145" t="s">
        <v>11219</v>
      </c>
      <c r="D4316" s="184" t="s">
        <v>11220</v>
      </c>
      <c r="E4316" s="184"/>
      <c r="F4316" s="145" t="s">
        <v>11221</v>
      </c>
      <c r="G4316" s="220" t="s">
        <v>3299</v>
      </c>
      <c r="H4316" s="145" t="s">
        <v>708</v>
      </c>
      <c r="I4316" s="145" t="s">
        <v>54</v>
      </c>
      <c r="J4316" s="145" t="s">
        <v>1021</v>
      </c>
      <c r="K4316" s="242" t="s">
        <v>11164</v>
      </c>
      <c r="L4316" s="166" t="s">
        <v>11222</v>
      </c>
      <c r="M4316" s="242" t="s">
        <v>8487</v>
      </c>
      <c r="N4316" s="242" t="s">
        <v>11223</v>
      </c>
      <c r="O4316" s="145" t="s">
        <v>11167</v>
      </c>
      <c r="P4316" s="145"/>
      <c r="Q4316" s="207"/>
      <c r="R4316" s="145"/>
      <c r="S4316" s="145"/>
      <c r="T4316" s="145"/>
      <c r="U4316" s="145" t="e">
        <f>VLOOKUP(B4316,'[1]Du lieu in bang'!$C$2:$BB$1395,20,0)</f>
        <v>#N/A</v>
      </c>
      <c r="V4316" s="145" t="e">
        <f>VLOOKUP(B4316,'[1]Du lieu in bang'!$C$2:$BB$1395,21,0)</f>
        <v>#N/A</v>
      </c>
      <c r="W4316" s="146"/>
    </row>
    <row r="4317" spans="1:23" s="147" customFormat="1" ht="25.5" x14ac:dyDescent="0.25">
      <c r="A4317" s="212">
        <v>1746</v>
      </c>
      <c r="B4317" s="212" t="str">
        <f t="shared" si="21"/>
        <v>Nguyen Thi Ngoc13/10/1982</v>
      </c>
      <c r="C4317" s="145" t="s">
        <v>11224</v>
      </c>
      <c r="D4317" s="184" t="s">
        <v>11225</v>
      </c>
      <c r="E4317" s="184"/>
      <c r="F4317" s="145" t="s">
        <v>3189</v>
      </c>
      <c r="G4317" s="220" t="s">
        <v>11226</v>
      </c>
      <c r="H4317" s="145" t="s">
        <v>80</v>
      </c>
      <c r="I4317" s="145" t="s">
        <v>65</v>
      </c>
      <c r="J4317" s="145" t="s">
        <v>1021</v>
      </c>
      <c r="K4317" s="242" t="s">
        <v>11164</v>
      </c>
      <c r="L4317" s="166" t="s">
        <v>11227</v>
      </c>
      <c r="M4317" s="242" t="s">
        <v>11228</v>
      </c>
      <c r="N4317" s="242" t="s">
        <v>11229</v>
      </c>
      <c r="O4317" s="145"/>
      <c r="P4317" s="145"/>
      <c r="Q4317" s="207"/>
      <c r="R4317" s="145"/>
      <c r="S4317" s="145"/>
      <c r="T4317" s="145"/>
      <c r="U4317" s="145" t="e">
        <f>VLOOKUP(B4317,'[1]Du lieu in bang'!$C$2:$BB$1395,20,0)</f>
        <v>#N/A</v>
      </c>
      <c r="V4317" s="145" t="e">
        <f>VLOOKUP(B4317,'[1]Du lieu in bang'!$C$2:$BB$1395,21,0)</f>
        <v>#N/A</v>
      </c>
      <c r="W4317" s="146"/>
    </row>
    <row r="4318" spans="1:23" s="147" customFormat="1" ht="25.5" x14ac:dyDescent="0.25">
      <c r="A4318" s="212">
        <v>1747</v>
      </c>
      <c r="B4318" s="212" t="str">
        <f t="shared" si="21"/>
        <v>Nguyen Van Ngu18/08/1971</v>
      </c>
      <c r="C4318" s="145" t="s">
        <v>11230</v>
      </c>
      <c r="D4318" s="184" t="s">
        <v>11231</v>
      </c>
      <c r="E4318" s="184"/>
      <c r="F4318" s="145" t="s">
        <v>11232</v>
      </c>
      <c r="G4318" s="220" t="s">
        <v>11233</v>
      </c>
      <c r="H4318" s="145" t="s">
        <v>171</v>
      </c>
      <c r="I4318" s="145" t="s">
        <v>44</v>
      </c>
      <c r="J4318" s="145" t="s">
        <v>1021</v>
      </c>
      <c r="K4318" s="242" t="s">
        <v>11164</v>
      </c>
      <c r="L4318" s="166" t="s">
        <v>11234</v>
      </c>
      <c r="M4318" s="242" t="s">
        <v>8584</v>
      </c>
      <c r="N4318" s="242" t="s">
        <v>11166</v>
      </c>
      <c r="O4318" s="145" t="s">
        <v>11167</v>
      </c>
      <c r="P4318" s="145"/>
      <c r="Q4318" s="207"/>
      <c r="R4318" s="145"/>
      <c r="S4318" s="145"/>
      <c r="T4318" s="145"/>
      <c r="U4318" s="145" t="e">
        <f>VLOOKUP(B4318,'[1]Du lieu in bang'!$C$2:$BB$1395,20,0)</f>
        <v>#N/A</v>
      </c>
      <c r="V4318" s="145" t="e">
        <f>VLOOKUP(B4318,'[1]Du lieu in bang'!$C$2:$BB$1395,21,0)</f>
        <v>#N/A</v>
      </c>
      <c r="W4318" s="146"/>
    </row>
    <row r="4319" spans="1:23" s="147" customFormat="1" ht="25.5" x14ac:dyDescent="0.25">
      <c r="A4319" s="212">
        <v>1748</v>
      </c>
      <c r="B4319" s="212" t="str">
        <f t="shared" si="21"/>
        <v>Lam Thi Phuong04/08/1985</v>
      </c>
      <c r="C4319" s="145" t="s">
        <v>11235</v>
      </c>
      <c r="D4319" s="184" t="s">
        <v>11236</v>
      </c>
      <c r="E4319" s="184"/>
      <c r="F4319" s="145" t="s">
        <v>11237</v>
      </c>
      <c r="G4319" s="220" t="s">
        <v>5534</v>
      </c>
      <c r="H4319" s="145" t="s">
        <v>56</v>
      </c>
      <c r="I4319" s="145" t="s">
        <v>54</v>
      </c>
      <c r="J4319" s="145" t="s">
        <v>1021</v>
      </c>
      <c r="K4319" s="242" t="s">
        <v>11164</v>
      </c>
      <c r="L4319" s="166" t="s">
        <v>11238</v>
      </c>
      <c r="M4319" s="242" t="s">
        <v>6001</v>
      </c>
      <c r="N4319" s="242" t="s">
        <v>11166</v>
      </c>
      <c r="O4319" s="145" t="s">
        <v>11167</v>
      </c>
      <c r="P4319" s="145"/>
      <c r="Q4319" s="207" t="e">
        <f>VLOOKUP(B4319,'[1]Du lieu in bang'!$C$2:$BB$1395,20,0)</f>
        <v>#N/A</v>
      </c>
      <c r="R4319" s="145" t="e">
        <f>VLOOKUP(B4319,'[1]Du lieu in bang'!$C$2:$BB$1395,21,0)</f>
        <v>#N/A</v>
      </c>
      <c r="S4319" s="145"/>
      <c r="T4319" s="145"/>
      <c r="U4319" s="145" t="e">
        <f>VLOOKUP(B4319,'[1]Du lieu in bang'!$C$2:$BB$1395,20,0)</f>
        <v>#N/A</v>
      </c>
      <c r="V4319" s="145" t="e">
        <f>VLOOKUP(B4319,'[1]Du lieu in bang'!$C$2:$BB$1395,21,0)</f>
        <v>#N/A</v>
      </c>
      <c r="W4319" s="146"/>
    </row>
    <row r="4320" spans="1:23" s="147" customFormat="1" ht="25.5" x14ac:dyDescent="0.25">
      <c r="A4320" s="212">
        <v>1749</v>
      </c>
      <c r="B4320" s="212" t="str">
        <f t="shared" si="21"/>
        <v>Nguyen Cong Quyet08/08/1983</v>
      </c>
      <c r="C4320" s="145" t="s">
        <v>11239</v>
      </c>
      <c r="D4320" s="184" t="s">
        <v>11240</v>
      </c>
      <c r="E4320" s="184"/>
      <c r="F4320" s="145" t="s">
        <v>11241</v>
      </c>
      <c r="G4320" s="220" t="s">
        <v>3506</v>
      </c>
      <c r="H4320" s="145" t="s">
        <v>1139</v>
      </c>
      <c r="I4320" s="145" t="s">
        <v>44</v>
      </c>
      <c r="J4320" s="145" t="s">
        <v>1021</v>
      </c>
      <c r="K4320" s="242" t="s">
        <v>11164</v>
      </c>
      <c r="L4320" s="166" t="s">
        <v>11242</v>
      </c>
      <c r="M4320" s="242" t="s">
        <v>5991</v>
      </c>
      <c r="N4320" s="242" t="s">
        <v>11030</v>
      </c>
      <c r="O4320" s="145"/>
      <c r="P4320" s="145"/>
      <c r="Q4320" s="207"/>
      <c r="R4320" s="145"/>
      <c r="S4320" s="145"/>
      <c r="T4320" s="145"/>
      <c r="U4320" s="145" t="e">
        <f>VLOOKUP(B4320,'[1]Du lieu in bang'!$C$2:$BB$1395,20,0)</f>
        <v>#N/A</v>
      </c>
      <c r="V4320" s="145" t="e">
        <f>VLOOKUP(B4320,'[1]Du lieu in bang'!$C$2:$BB$1395,21,0)</f>
        <v>#N/A</v>
      </c>
      <c r="W4320" s="146"/>
    </row>
    <row r="4321" spans="1:23" s="147" customFormat="1" ht="25.5" x14ac:dyDescent="0.25">
      <c r="A4321" s="212">
        <v>1750</v>
      </c>
      <c r="B4321" s="212" t="str">
        <f t="shared" si="21"/>
        <v>Dang Van Thanh28/10/1975</v>
      </c>
      <c r="C4321" s="145" t="s">
        <v>11243</v>
      </c>
      <c r="D4321" s="184" t="s">
        <v>11244</v>
      </c>
      <c r="E4321" s="184"/>
      <c r="F4321" s="145" t="s">
        <v>11245</v>
      </c>
      <c r="G4321" s="220" t="s">
        <v>11246</v>
      </c>
      <c r="H4321" s="145" t="s">
        <v>1165</v>
      </c>
      <c r="I4321" s="145" t="s">
        <v>44</v>
      </c>
      <c r="J4321" s="145" t="s">
        <v>1021</v>
      </c>
      <c r="K4321" s="242" t="s">
        <v>11164</v>
      </c>
      <c r="L4321" s="166" t="s">
        <v>11247</v>
      </c>
      <c r="M4321" s="242" t="s">
        <v>6627</v>
      </c>
      <c r="N4321" s="242" t="s">
        <v>11166</v>
      </c>
      <c r="O4321" s="145" t="s">
        <v>11167</v>
      </c>
      <c r="P4321" s="145"/>
      <c r="Q4321" s="207"/>
      <c r="R4321" s="145"/>
      <c r="S4321" s="145"/>
      <c r="T4321" s="145"/>
      <c r="U4321" s="145" t="e">
        <f>VLOOKUP(B4321,'[1]Du lieu in bang'!$C$2:$BB$1395,20,0)</f>
        <v>#N/A</v>
      </c>
      <c r="V4321" s="145" t="e">
        <f>VLOOKUP(B4321,'[1]Du lieu in bang'!$C$2:$BB$1395,21,0)</f>
        <v>#N/A</v>
      </c>
      <c r="W4321" s="146"/>
    </row>
    <row r="4322" spans="1:23" s="147" customFormat="1" ht="33.75" x14ac:dyDescent="0.25">
      <c r="A4322" s="212">
        <v>1751</v>
      </c>
      <c r="B4322" s="212" t="str">
        <f t="shared" si="21"/>
        <v>Dinh The Thuan15/10/1982</v>
      </c>
      <c r="C4322" s="145" t="s">
        <v>11248</v>
      </c>
      <c r="D4322" s="184" t="s">
        <v>11249</v>
      </c>
      <c r="E4322" s="184"/>
      <c r="F4322" s="145" t="s">
        <v>11250</v>
      </c>
      <c r="G4322" s="220" t="s">
        <v>2956</v>
      </c>
      <c r="H4322" s="145" t="s">
        <v>108</v>
      </c>
      <c r="I4322" s="145" t="s">
        <v>44</v>
      </c>
      <c r="J4322" s="145" t="s">
        <v>1021</v>
      </c>
      <c r="K4322" s="242" t="s">
        <v>11164</v>
      </c>
      <c r="L4322" s="166" t="s">
        <v>11251</v>
      </c>
      <c r="M4322" s="242" t="s">
        <v>11252</v>
      </c>
      <c r="N4322" s="242" t="s">
        <v>11253</v>
      </c>
      <c r="O4322" s="145" t="s">
        <v>11167</v>
      </c>
      <c r="P4322" s="145"/>
      <c r="Q4322" s="207"/>
      <c r="R4322" s="145"/>
      <c r="S4322" s="145"/>
      <c r="T4322" s="145"/>
      <c r="U4322" s="145" t="e">
        <f>VLOOKUP(B4322,'[1]Du lieu in bang'!$C$2:$BB$1395,20,0)</f>
        <v>#N/A</v>
      </c>
      <c r="V4322" s="145" t="e">
        <f>VLOOKUP(B4322,'[1]Du lieu in bang'!$C$2:$BB$1395,21,0)</f>
        <v>#N/A</v>
      </c>
      <c r="W4322" s="146"/>
    </row>
    <row r="4323" spans="1:23" s="147" customFormat="1" ht="38.25" x14ac:dyDescent="0.25">
      <c r="A4323" s="212">
        <v>1752</v>
      </c>
      <c r="B4323" s="212" t="str">
        <f t="shared" si="21"/>
        <v>Nguyen Thi Minh thuy24/11/1983</v>
      </c>
      <c r="C4323" s="145" t="s">
        <v>11254</v>
      </c>
      <c r="D4323" s="184" t="s">
        <v>11255</v>
      </c>
      <c r="E4323" s="184"/>
      <c r="F4323" s="145" t="s">
        <v>11256</v>
      </c>
      <c r="G4323" s="220" t="s">
        <v>11257</v>
      </c>
      <c r="H4323" s="145" t="s">
        <v>11258</v>
      </c>
      <c r="I4323" s="145" t="s">
        <v>54</v>
      </c>
      <c r="J4323" s="145" t="s">
        <v>1021</v>
      </c>
      <c r="K4323" s="242" t="s">
        <v>11164</v>
      </c>
      <c r="L4323" s="166" t="s">
        <v>11259</v>
      </c>
      <c r="M4323" s="242" t="s">
        <v>11260</v>
      </c>
      <c r="N4323" s="242" t="s">
        <v>11166</v>
      </c>
      <c r="O4323" s="145" t="s">
        <v>11167</v>
      </c>
      <c r="P4323" s="145"/>
      <c r="Q4323" s="207"/>
      <c r="R4323" s="145"/>
      <c r="S4323" s="145"/>
      <c r="T4323" s="145"/>
      <c r="U4323" s="145" t="e">
        <f>VLOOKUP(B4323,'[1]Du lieu in bang'!$C$2:$BB$1395,20,0)</f>
        <v>#N/A</v>
      </c>
      <c r="V4323" s="145" t="e">
        <f>VLOOKUP(B4323,'[1]Du lieu in bang'!$C$2:$BB$1395,21,0)</f>
        <v>#N/A</v>
      </c>
      <c r="W4323" s="146"/>
    </row>
    <row r="4324" spans="1:23" s="147" customFormat="1" ht="45" x14ac:dyDescent="0.25">
      <c r="A4324" s="212">
        <v>1753</v>
      </c>
      <c r="B4324" s="212" t="str">
        <f t="shared" si="21"/>
        <v>Mai Dieu Thuy16/09/1987</v>
      </c>
      <c r="C4324" s="145" t="s">
        <v>11261</v>
      </c>
      <c r="D4324" s="184" t="s">
        <v>11262</v>
      </c>
      <c r="E4324" s="184"/>
      <c r="F4324" s="145" t="s">
        <v>11263</v>
      </c>
      <c r="G4324" s="220" t="s">
        <v>5363</v>
      </c>
      <c r="H4324" s="145" t="s">
        <v>1376</v>
      </c>
      <c r="I4324" s="145" t="s">
        <v>54</v>
      </c>
      <c r="J4324" s="145" t="s">
        <v>1021</v>
      </c>
      <c r="K4324" s="242" t="s">
        <v>11164</v>
      </c>
      <c r="L4324" s="166" t="s">
        <v>11264</v>
      </c>
      <c r="M4324" s="242" t="s">
        <v>11265</v>
      </c>
      <c r="N4324" s="242" t="s">
        <v>11166</v>
      </c>
      <c r="O4324" s="145" t="s">
        <v>11167</v>
      </c>
      <c r="P4324" s="145"/>
      <c r="Q4324" s="207"/>
      <c r="R4324" s="145"/>
      <c r="S4324" s="145"/>
      <c r="T4324" s="145"/>
      <c r="U4324" s="145" t="e">
        <f>VLOOKUP(B4324,'[1]Du lieu in bang'!$C$2:$BB$1395,20,0)</f>
        <v>#N/A</v>
      </c>
      <c r="V4324" s="145" t="e">
        <f>VLOOKUP(B4324,'[1]Du lieu in bang'!$C$2:$BB$1395,21,0)</f>
        <v>#N/A</v>
      </c>
      <c r="W4324" s="146"/>
    </row>
    <row r="4325" spans="1:23" s="147" customFormat="1" ht="38.25" x14ac:dyDescent="0.25">
      <c r="A4325" s="212">
        <v>1755</v>
      </c>
      <c r="B4325" s="212" t="str">
        <f t="shared" si="21"/>
        <v>Nguyen Tien Tri27/10/1984</v>
      </c>
      <c r="C4325" s="145" t="s">
        <v>11266</v>
      </c>
      <c r="D4325" s="184" t="s">
        <v>11267</v>
      </c>
      <c r="E4325" s="184"/>
      <c r="F4325" s="145" t="s">
        <v>11268</v>
      </c>
      <c r="G4325" s="220" t="s">
        <v>3678</v>
      </c>
      <c r="H4325" s="145" t="s">
        <v>11258</v>
      </c>
      <c r="I4325" s="145" t="s">
        <v>44</v>
      </c>
      <c r="J4325" s="145" t="s">
        <v>1021</v>
      </c>
      <c r="K4325" s="242" t="s">
        <v>11164</v>
      </c>
      <c r="L4325" s="166" t="s">
        <v>11269</v>
      </c>
      <c r="M4325" s="242" t="s">
        <v>11265</v>
      </c>
      <c r="N4325" s="242" t="s">
        <v>11030</v>
      </c>
      <c r="O4325" s="145"/>
      <c r="P4325" s="145"/>
      <c r="Q4325" s="207"/>
      <c r="R4325" s="145"/>
      <c r="S4325" s="145"/>
      <c r="T4325" s="145"/>
      <c r="U4325" s="145" t="e">
        <f>VLOOKUP(B4325,'[1]Du lieu in bang'!$C$2:$BB$1395,20,0)</f>
        <v>#N/A</v>
      </c>
      <c r="V4325" s="145" t="e">
        <f>VLOOKUP(B4325,'[1]Du lieu in bang'!$C$2:$BB$1395,21,0)</f>
        <v>#N/A</v>
      </c>
      <c r="W4325" s="146"/>
    </row>
    <row r="4326" spans="1:23" s="147" customFormat="1" ht="25.5" x14ac:dyDescent="0.25">
      <c r="A4326" s="212">
        <v>1756</v>
      </c>
      <c r="B4326" s="212" t="str">
        <f t="shared" si="21"/>
        <v>Duong Van Tuan14/04/1982</v>
      </c>
      <c r="C4326" s="145" t="s">
        <v>11270</v>
      </c>
      <c r="D4326" s="184" t="s">
        <v>11271</v>
      </c>
      <c r="E4326" s="184"/>
      <c r="F4326" s="145" t="s">
        <v>3026</v>
      </c>
      <c r="G4326" s="220" t="s">
        <v>8089</v>
      </c>
      <c r="H4326" s="145" t="s">
        <v>1376</v>
      </c>
      <c r="I4326" s="145" t="s">
        <v>44</v>
      </c>
      <c r="J4326" s="145" t="s">
        <v>1021</v>
      </c>
      <c r="K4326" s="242" t="s">
        <v>11164</v>
      </c>
      <c r="L4326" s="166" t="s">
        <v>11272</v>
      </c>
      <c r="M4326" s="242" t="s">
        <v>8222</v>
      </c>
      <c r="N4326" s="242" t="s">
        <v>11166</v>
      </c>
      <c r="O4326" s="145" t="s">
        <v>11167</v>
      </c>
      <c r="P4326" s="145"/>
      <c r="Q4326" s="207"/>
      <c r="R4326" s="145"/>
      <c r="S4326" s="145"/>
      <c r="T4326" s="145"/>
      <c r="U4326" s="145" t="e">
        <f>VLOOKUP(B4326,'[1]Du lieu in bang'!$C$2:$BB$1395,20,0)</f>
        <v>#N/A</v>
      </c>
      <c r="V4326" s="145" t="e">
        <f>VLOOKUP(B4326,'[1]Du lieu in bang'!$C$2:$BB$1395,21,0)</f>
        <v>#N/A</v>
      </c>
      <c r="W4326" s="146"/>
    </row>
    <row r="4327" spans="1:23" s="147" customFormat="1" ht="33.75" x14ac:dyDescent="0.25">
      <c r="A4327" s="212">
        <v>1758</v>
      </c>
      <c r="B4327" s="212" t="str">
        <f t="shared" si="21"/>
        <v>Bui Thanh Tung12/09/1986</v>
      </c>
      <c r="C4327" s="145" t="s">
        <v>11273</v>
      </c>
      <c r="D4327" s="184" t="s">
        <v>11274</v>
      </c>
      <c r="E4327" s="184"/>
      <c r="F4327" s="145" t="s">
        <v>11275</v>
      </c>
      <c r="G4327" s="220" t="s">
        <v>5884</v>
      </c>
      <c r="H4327" s="145" t="s">
        <v>935</v>
      </c>
      <c r="I4327" s="145" t="s">
        <v>54</v>
      </c>
      <c r="J4327" s="145" t="s">
        <v>1021</v>
      </c>
      <c r="K4327" s="242" t="s">
        <v>11164</v>
      </c>
      <c r="L4327" s="166" t="s">
        <v>11276</v>
      </c>
      <c r="M4327" s="242" t="s">
        <v>8222</v>
      </c>
      <c r="N4327" s="242" t="s">
        <v>11166</v>
      </c>
      <c r="O4327" s="145" t="s">
        <v>11167</v>
      </c>
      <c r="P4327" s="145"/>
      <c r="Q4327" s="207"/>
      <c r="R4327" s="145"/>
      <c r="S4327" s="145"/>
      <c r="T4327" s="145"/>
      <c r="U4327" s="145" t="e">
        <f>VLOOKUP(B4327,'[1]Du lieu in bang'!$C$2:$BB$1395,20,0)</f>
        <v>#N/A</v>
      </c>
      <c r="V4327" s="145" t="e">
        <f>VLOOKUP(B4327,'[1]Du lieu in bang'!$C$2:$BB$1395,21,0)</f>
        <v>#N/A</v>
      </c>
      <c r="W4327" s="146"/>
    </row>
    <row r="4328" spans="1:23" s="147" customFormat="1" ht="38.25" x14ac:dyDescent="0.25">
      <c r="A4328" s="212">
        <v>1759</v>
      </c>
      <c r="B4328" s="212" t="str">
        <f t="shared" si="21"/>
        <v>Nguyen Thi Anh Tuyet03/10/1987</v>
      </c>
      <c r="C4328" s="145" t="s">
        <v>11277</v>
      </c>
      <c r="D4328" s="184" t="s">
        <v>11278</v>
      </c>
      <c r="E4328" s="184"/>
      <c r="F4328" s="145" t="s">
        <v>984</v>
      </c>
      <c r="G4328" s="220" t="s">
        <v>11279</v>
      </c>
      <c r="H4328" s="145" t="s">
        <v>61</v>
      </c>
      <c r="I4328" s="145" t="s">
        <v>54</v>
      </c>
      <c r="J4328" s="145" t="s">
        <v>1021</v>
      </c>
      <c r="K4328" s="242" t="s">
        <v>11164</v>
      </c>
      <c r="L4328" s="166" t="s">
        <v>11280</v>
      </c>
      <c r="M4328" s="242" t="s">
        <v>11281</v>
      </c>
      <c r="N4328" s="242" t="s">
        <v>11282</v>
      </c>
      <c r="O4328" s="145" t="s">
        <v>11167</v>
      </c>
      <c r="P4328" s="145"/>
      <c r="Q4328" s="207"/>
      <c r="R4328" s="145"/>
      <c r="S4328" s="145"/>
      <c r="T4328" s="145"/>
      <c r="U4328" s="145" t="e">
        <f>VLOOKUP(B4328,'[1]Du lieu in bang'!$C$2:$BB$1395,20,0)</f>
        <v>#N/A</v>
      </c>
      <c r="V4328" s="145" t="e">
        <f>VLOOKUP(B4328,'[1]Du lieu in bang'!$C$2:$BB$1395,21,0)</f>
        <v>#N/A</v>
      </c>
      <c r="W4328" s="146"/>
    </row>
    <row r="4329" spans="1:23" s="147" customFormat="1" ht="33.75" x14ac:dyDescent="0.25">
      <c r="A4329" s="212">
        <v>1761</v>
      </c>
      <c r="B4329" s="212" t="str">
        <f t="shared" si="21"/>
        <v>Pham Thi Lan Anh25/11/1984</v>
      </c>
      <c r="C4329" s="145" t="s">
        <v>11283</v>
      </c>
      <c r="D4329" s="184" t="s">
        <v>11284</v>
      </c>
      <c r="E4329" s="184"/>
      <c r="F4329" s="145" t="s">
        <v>3056</v>
      </c>
      <c r="G4329" s="220" t="s">
        <v>1070</v>
      </c>
      <c r="H4329" s="145" t="s">
        <v>10881</v>
      </c>
      <c r="I4329" s="145" t="s">
        <v>54</v>
      </c>
      <c r="J4329" s="145" t="s">
        <v>8206</v>
      </c>
      <c r="K4329" s="242" t="s">
        <v>11164</v>
      </c>
      <c r="L4329" s="166" t="s">
        <v>11285</v>
      </c>
      <c r="M4329" s="242" t="s">
        <v>8574</v>
      </c>
      <c r="N4329" s="242" t="s">
        <v>11166</v>
      </c>
      <c r="O4329" s="145" t="s">
        <v>11167</v>
      </c>
      <c r="P4329" s="145"/>
      <c r="Q4329" s="207"/>
      <c r="R4329" s="145"/>
      <c r="S4329" s="145"/>
      <c r="T4329" s="145"/>
      <c r="U4329" s="145" t="e">
        <f>VLOOKUP(B4329,'[1]Du lieu in bang'!$C$2:$BB$1395,20,0)</f>
        <v>#N/A</v>
      </c>
      <c r="V4329" s="145" t="e">
        <f>VLOOKUP(B4329,'[1]Du lieu in bang'!$C$2:$BB$1395,21,0)</f>
        <v>#N/A</v>
      </c>
      <c r="W4329" s="146"/>
    </row>
    <row r="4330" spans="1:23" s="147" customFormat="1" ht="38.25" x14ac:dyDescent="0.25">
      <c r="A4330" s="212">
        <v>1762</v>
      </c>
      <c r="B4330" s="212" t="str">
        <f t="shared" si="21"/>
        <v>Pham Thi Phuong Anh11/08/1985</v>
      </c>
      <c r="C4330" s="145" t="s">
        <v>11286</v>
      </c>
      <c r="D4330" s="184" t="s">
        <v>11287</v>
      </c>
      <c r="E4330" s="184"/>
      <c r="F4330" s="145" t="s">
        <v>11288</v>
      </c>
      <c r="G4330" s="220" t="s">
        <v>2279</v>
      </c>
      <c r="H4330" s="145" t="s">
        <v>1212</v>
      </c>
      <c r="I4330" s="145" t="s">
        <v>65</v>
      </c>
      <c r="J4330" s="145" t="s">
        <v>8206</v>
      </c>
      <c r="K4330" s="242" t="s">
        <v>11164</v>
      </c>
      <c r="L4330" s="166" t="s">
        <v>11289</v>
      </c>
      <c r="M4330" s="242" t="s">
        <v>10249</v>
      </c>
      <c r="N4330" s="242" t="s">
        <v>11290</v>
      </c>
      <c r="O4330" s="145" t="s">
        <v>11167</v>
      </c>
      <c r="P4330" s="145"/>
      <c r="Q4330" s="207"/>
      <c r="R4330" s="145"/>
      <c r="S4330" s="145"/>
      <c r="T4330" s="145"/>
      <c r="U4330" s="145" t="e">
        <f>VLOOKUP(B4330,'[1]Du lieu in bang'!$C$2:$BB$1395,20,0)</f>
        <v>#N/A</v>
      </c>
      <c r="V4330" s="145" t="e">
        <f>VLOOKUP(B4330,'[1]Du lieu in bang'!$C$2:$BB$1395,21,0)</f>
        <v>#N/A</v>
      </c>
      <c r="W4330" s="146"/>
    </row>
    <row r="4331" spans="1:23" s="147" customFormat="1" ht="33.75" x14ac:dyDescent="0.25">
      <c r="A4331" s="212">
        <v>1763</v>
      </c>
      <c r="B4331" s="212" t="str">
        <f t="shared" si="21"/>
        <v>Phan Anh30/11/1982</v>
      </c>
      <c r="C4331" s="145" t="s">
        <v>11291</v>
      </c>
      <c r="D4331" s="184" t="s">
        <v>11292</v>
      </c>
      <c r="E4331" s="184"/>
      <c r="F4331" s="145" t="s">
        <v>11291</v>
      </c>
      <c r="G4331" s="220" t="s">
        <v>4545</v>
      </c>
      <c r="H4331" s="145" t="s">
        <v>46</v>
      </c>
      <c r="I4331" s="145" t="s">
        <v>44</v>
      </c>
      <c r="J4331" s="145" t="s">
        <v>8206</v>
      </c>
      <c r="K4331" s="242" t="s">
        <v>11164</v>
      </c>
      <c r="L4331" s="166" t="s">
        <v>11293</v>
      </c>
      <c r="M4331" s="242" t="s">
        <v>6695</v>
      </c>
      <c r="N4331" s="242" t="s">
        <v>11294</v>
      </c>
      <c r="O4331" s="145" t="s">
        <v>11167</v>
      </c>
      <c r="P4331" s="145"/>
      <c r="Q4331" s="207"/>
      <c r="R4331" s="145"/>
      <c r="S4331" s="145"/>
      <c r="T4331" s="145"/>
      <c r="U4331" s="145" t="e">
        <f>VLOOKUP(B4331,'[1]Du lieu in bang'!$C$2:$BB$1395,20,0)</f>
        <v>#N/A</v>
      </c>
      <c r="V4331" s="145" t="e">
        <f>VLOOKUP(B4331,'[1]Du lieu in bang'!$C$2:$BB$1395,21,0)</f>
        <v>#N/A</v>
      </c>
      <c r="W4331" s="146"/>
    </row>
    <row r="4332" spans="1:23" s="147" customFormat="1" ht="38.25" x14ac:dyDescent="0.25">
      <c r="A4332" s="212">
        <v>1764</v>
      </c>
      <c r="B4332" s="212" t="str">
        <f t="shared" si="21"/>
        <v>Ngo Hoai Bac09/04/1986</v>
      </c>
      <c r="C4332" s="145" t="s">
        <v>11295</v>
      </c>
      <c r="D4332" s="184" t="s">
        <v>11296</v>
      </c>
      <c r="E4332" s="184"/>
      <c r="F4332" s="145" t="s">
        <v>11297</v>
      </c>
      <c r="G4332" s="220" t="s">
        <v>3530</v>
      </c>
      <c r="H4332" s="145" t="s">
        <v>1376</v>
      </c>
      <c r="I4332" s="145" t="s">
        <v>65</v>
      </c>
      <c r="J4332" s="145" t="s">
        <v>8206</v>
      </c>
      <c r="K4332" s="242" t="s">
        <v>11164</v>
      </c>
      <c r="L4332" s="166" t="s">
        <v>11298</v>
      </c>
      <c r="M4332" s="242" t="s">
        <v>11299</v>
      </c>
      <c r="N4332" s="242" t="s">
        <v>11300</v>
      </c>
      <c r="O4332" s="145" t="s">
        <v>11167</v>
      </c>
      <c r="P4332" s="145"/>
      <c r="Q4332" s="207"/>
      <c r="R4332" s="145"/>
      <c r="S4332" s="145"/>
      <c r="T4332" s="145"/>
      <c r="U4332" s="145" t="e">
        <f>VLOOKUP(B4332,'[1]Du lieu in bang'!$C$2:$BB$1395,20,0)</f>
        <v>#N/A</v>
      </c>
      <c r="V4332" s="145" t="e">
        <f>VLOOKUP(B4332,'[1]Du lieu in bang'!$C$2:$BB$1395,21,0)</f>
        <v>#N/A</v>
      </c>
      <c r="W4332" s="146"/>
    </row>
    <row r="4333" spans="1:23" s="147" customFormat="1" ht="38.25" x14ac:dyDescent="0.25">
      <c r="A4333" s="212">
        <v>1765</v>
      </c>
      <c r="B4333" s="212" t="str">
        <f t="shared" si="21"/>
        <v>Duong Quynh Chi10/08/1986</v>
      </c>
      <c r="C4333" s="145" t="s">
        <v>11301</v>
      </c>
      <c r="D4333" s="184" t="s">
        <v>11302</v>
      </c>
      <c r="E4333" s="184"/>
      <c r="F4333" s="145" t="s">
        <v>11303</v>
      </c>
      <c r="G4333" s="220" t="s">
        <v>2628</v>
      </c>
      <c r="H4333" s="145" t="s">
        <v>46</v>
      </c>
      <c r="I4333" s="145" t="s">
        <v>54</v>
      </c>
      <c r="J4333" s="145" t="s">
        <v>8206</v>
      </c>
      <c r="K4333" s="242" t="s">
        <v>11164</v>
      </c>
      <c r="L4333" s="166" t="s">
        <v>11304</v>
      </c>
      <c r="M4333" s="242" t="s">
        <v>7082</v>
      </c>
      <c r="N4333" s="242" t="s">
        <v>11305</v>
      </c>
      <c r="O4333" s="145" t="s">
        <v>11167</v>
      </c>
      <c r="P4333" s="145"/>
      <c r="Q4333" s="207"/>
      <c r="R4333" s="145"/>
      <c r="S4333" s="145"/>
      <c r="T4333" s="145"/>
      <c r="U4333" s="145" t="e">
        <f>VLOOKUP(B4333,'[1]Du lieu in bang'!$C$2:$BB$1395,20,0)</f>
        <v>#N/A</v>
      </c>
      <c r="V4333" s="145" t="e">
        <f>VLOOKUP(B4333,'[1]Du lieu in bang'!$C$2:$BB$1395,21,0)</f>
        <v>#N/A</v>
      </c>
      <c r="W4333" s="146"/>
    </row>
    <row r="4334" spans="1:23" s="147" customFormat="1" ht="33.75" x14ac:dyDescent="0.25">
      <c r="A4334" s="212">
        <v>1766</v>
      </c>
      <c r="B4334" s="212" t="str">
        <f t="shared" ref="B4334:B4397" si="22">C4334&amp;TRIM(G4334)</f>
        <v>Luu Thi Phuong Chi13/01/1987</v>
      </c>
      <c r="C4334" s="145" t="s">
        <v>11306</v>
      </c>
      <c r="D4334" s="184" t="s">
        <v>11307</v>
      </c>
      <c r="E4334" s="184"/>
      <c r="F4334" s="145" t="s">
        <v>11308</v>
      </c>
      <c r="G4334" s="220" t="s">
        <v>11309</v>
      </c>
      <c r="H4334" s="145" t="s">
        <v>180</v>
      </c>
      <c r="I4334" s="145" t="s">
        <v>54</v>
      </c>
      <c r="J4334" s="145" t="s">
        <v>8206</v>
      </c>
      <c r="K4334" s="242" t="s">
        <v>11164</v>
      </c>
      <c r="L4334" s="166" t="s">
        <v>11310</v>
      </c>
      <c r="M4334" s="242" t="s">
        <v>8029</v>
      </c>
      <c r="N4334" s="242" t="s">
        <v>11311</v>
      </c>
      <c r="O4334" s="145" t="s">
        <v>11167</v>
      </c>
      <c r="P4334" s="145"/>
      <c r="Q4334" s="207"/>
      <c r="R4334" s="145"/>
      <c r="S4334" s="145"/>
      <c r="T4334" s="145"/>
      <c r="U4334" s="145" t="e">
        <f>VLOOKUP(B4334,'[1]Du lieu in bang'!$C$2:$BB$1395,20,0)</f>
        <v>#N/A</v>
      </c>
      <c r="V4334" s="145" t="e">
        <f>VLOOKUP(B4334,'[1]Du lieu in bang'!$C$2:$BB$1395,21,0)</f>
        <v>#N/A</v>
      </c>
      <c r="W4334" s="146"/>
    </row>
    <row r="4335" spans="1:23" s="147" customFormat="1" ht="38.25" x14ac:dyDescent="0.25">
      <c r="A4335" s="212">
        <v>1767</v>
      </c>
      <c r="B4335" s="212" t="str">
        <f t="shared" si="22"/>
        <v>Nguyen Viet Quynh Chi02/03/1986</v>
      </c>
      <c r="C4335" s="145" t="s">
        <v>11312</v>
      </c>
      <c r="D4335" s="184" t="s">
        <v>11313</v>
      </c>
      <c r="E4335" s="184"/>
      <c r="F4335" s="145" t="s">
        <v>11314</v>
      </c>
      <c r="G4335" s="220" t="s">
        <v>11098</v>
      </c>
      <c r="H4335" s="145" t="s">
        <v>61</v>
      </c>
      <c r="I4335" s="145" t="s">
        <v>54</v>
      </c>
      <c r="J4335" s="145" t="s">
        <v>8206</v>
      </c>
      <c r="K4335" s="242" t="s">
        <v>11164</v>
      </c>
      <c r="L4335" s="166" t="s">
        <v>11315</v>
      </c>
      <c r="M4335" s="242" t="s">
        <v>11299</v>
      </c>
      <c r="N4335" s="242" t="s">
        <v>11300</v>
      </c>
      <c r="O4335" s="145" t="s">
        <v>11167</v>
      </c>
      <c r="P4335" s="145"/>
      <c r="Q4335" s="207"/>
      <c r="R4335" s="145"/>
      <c r="S4335" s="145"/>
      <c r="T4335" s="145"/>
      <c r="U4335" s="145" t="e">
        <f>VLOOKUP(B4335,'[1]Du lieu in bang'!$C$2:$BB$1395,20,0)</f>
        <v>#N/A</v>
      </c>
      <c r="V4335" s="145" t="e">
        <f>VLOOKUP(B4335,'[1]Du lieu in bang'!$C$2:$BB$1395,21,0)</f>
        <v>#N/A</v>
      </c>
      <c r="W4335" s="146"/>
    </row>
    <row r="4336" spans="1:23" s="147" customFormat="1" ht="25.5" x14ac:dyDescent="0.25">
      <c r="A4336" s="212">
        <v>1768</v>
      </c>
      <c r="B4336" s="212" t="str">
        <f t="shared" si="22"/>
        <v>Truong Ngoc Diep28/11/1986</v>
      </c>
      <c r="C4336" s="145" t="s">
        <v>11316</v>
      </c>
      <c r="D4336" s="184" t="s">
        <v>11317</v>
      </c>
      <c r="E4336" s="184"/>
      <c r="F4336" s="145" t="s">
        <v>11318</v>
      </c>
      <c r="G4336" s="220" t="s">
        <v>3564</v>
      </c>
      <c r="H4336" s="145" t="s">
        <v>80</v>
      </c>
      <c r="I4336" s="145" t="s">
        <v>54</v>
      </c>
      <c r="J4336" s="145" t="s">
        <v>8206</v>
      </c>
      <c r="K4336" s="242" t="s">
        <v>11164</v>
      </c>
      <c r="L4336" s="166" t="s">
        <v>11319</v>
      </c>
      <c r="M4336" s="242" t="s">
        <v>11320</v>
      </c>
      <c r="N4336" s="242" t="s">
        <v>11321</v>
      </c>
      <c r="O4336" s="145" t="s">
        <v>11167</v>
      </c>
      <c r="P4336" s="145"/>
      <c r="Q4336" s="207"/>
      <c r="R4336" s="145"/>
      <c r="S4336" s="145"/>
      <c r="T4336" s="145"/>
      <c r="U4336" s="145" t="e">
        <f>VLOOKUP(B4336,'[1]Du lieu in bang'!$C$2:$BB$1395,20,0)</f>
        <v>#N/A</v>
      </c>
      <c r="V4336" s="145" t="e">
        <f>VLOOKUP(B4336,'[1]Du lieu in bang'!$C$2:$BB$1395,21,0)</f>
        <v>#N/A</v>
      </c>
      <c r="W4336" s="146"/>
    </row>
    <row r="4337" spans="1:23" s="147" customFormat="1" ht="33.75" x14ac:dyDescent="0.25">
      <c r="A4337" s="212">
        <v>1769</v>
      </c>
      <c r="B4337" s="212" t="str">
        <f t="shared" si="22"/>
        <v>Ung Duy Dong15/11/1987</v>
      </c>
      <c r="C4337" s="145" t="s">
        <v>11322</v>
      </c>
      <c r="D4337" s="184" t="s">
        <v>11323</v>
      </c>
      <c r="E4337" s="184"/>
      <c r="F4337" s="145" t="s">
        <v>11324</v>
      </c>
      <c r="G4337" s="220" t="s">
        <v>11325</v>
      </c>
      <c r="H4337" s="145" t="s">
        <v>80</v>
      </c>
      <c r="I4337" s="145" t="s">
        <v>44</v>
      </c>
      <c r="J4337" s="145" t="s">
        <v>8206</v>
      </c>
      <c r="K4337" s="242" t="s">
        <v>11164</v>
      </c>
      <c r="L4337" s="166" t="s">
        <v>11326</v>
      </c>
      <c r="M4337" s="242" t="s">
        <v>7831</v>
      </c>
      <c r="N4337" s="242" t="s">
        <v>11166</v>
      </c>
      <c r="O4337" s="145" t="s">
        <v>11167</v>
      </c>
      <c r="P4337" s="145"/>
      <c r="Q4337" s="207"/>
      <c r="R4337" s="145"/>
      <c r="S4337" s="145"/>
      <c r="T4337" s="145"/>
      <c r="U4337" s="145" t="e">
        <f>VLOOKUP(B4337,'[1]Du lieu in bang'!$C$2:$BB$1395,20,0)</f>
        <v>#N/A</v>
      </c>
      <c r="V4337" s="145" t="e">
        <f>VLOOKUP(B4337,'[1]Du lieu in bang'!$C$2:$BB$1395,21,0)</f>
        <v>#N/A</v>
      </c>
      <c r="W4337" s="146"/>
    </row>
    <row r="4338" spans="1:23" s="147" customFormat="1" ht="51" x14ac:dyDescent="0.25">
      <c r="A4338" s="212">
        <v>1770</v>
      </c>
      <c r="B4338" s="212" t="str">
        <f t="shared" si="22"/>
        <v>Nguyen Huong Dung07/12/1987</v>
      </c>
      <c r="C4338" s="145" t="s">
        <v>11327</v>
      </c>
      <c r="D4338" s="184" t="s">
        <v>11328</v>
      </c>
      <c r="E4338" s="184"/>
      <c r="F4338" s="145" t="s">
        <v>11329</v>
      </c>
      <c r="G4338" s="220" t="s">
        <v>11330</v>
      </c>
      <c r="H4338" s="145" t="s">
        <v>46</v>
      </c>
      <c r="I4338" s="145" t="s">
        <v>65</v>
      </c>
      <c r="J4338" s="145" t="s">
        <v>8206</v>
      </c>
      <c r="K4338" s="242" t="s">
        <v>11164</v>
      </c>
      <c r="L4338" s="166" t="s">
        <v>11331</v>
      </c>
      <c r="M4338" s="242" t="s">
        <v>11332</v>
      </c>
      <c r="N4338" s="242" t="s">
        <v>11333</v>
      </c>
      <c r="O4338" s="145" t="s">
        <v>11167</v>
      </c>
      <c r="P4338" s="145"/>
      <c r="Q4338" s="207"/>
      <c r="R4338" s="145"/>
      <c r="S4338" s="145"/>
      <c r="T4338" s="145"/>
      <c r="U4338" s="145" t="e">
        <f>VLOOKUP(B4338,'[1]Du lieu in bang'!$C$2:$BB$1395,20,0)</f>
        <v>#N/A</v>
      </c>
      <c r="V4338" s="145" t="e">
        <f>VLOOKUP(B4338,'[1]Du lieu in bang'!$C$2:$BB$1395,21,0)</f>
        <v>#N/A</v>
      </c>
      <c r="W4338" s="146"/>
    </row>
    <row r="4339" spans="1:23" s="147" customFormat="1" ht="38.25" x14ac:dyDescent="0.25">
      <c r="A4339" s="212">
        <v>1771</v>
      </c>
      <c r="B4339" s="212" t="str">
        <f t="shared" si="22"/>
        <v>Hoang Thi Huong Giang13/11/1980</v>
      </c>
      <c r="C4339" s="145" t="s">
        <v>11334</v>
      </c>
      <c r="D4339" s="184" t="s">
        <v>11335</v>
      </c>
      <c r="E4339" s="184"/>
      <c r="F4339" s="145" t="s">
        <v>11336</v>
      </c>
      <c r="G4339" s="220" t="s">
        <v>11337</v>
      </c>
      <c r="H4339" s="145" t="s">
        <v>95</v>
      </c>
      <c r="I4339" s="145" t="s">
        <v>54</v>
      </c>
      <c r="J4339" s="145" t="s">
        <v>8206</v>
      </c>
      <c r="K4339" s="242" t="s">
        <v>11164</v>
      </c>
      <c r="L4339" s="166" t="s">
        <v>11338</v>
      </c>
      <c r="M4339" s="242" t="s">
        <v>8651</v>
      </c>
      <c r="N4339" s="242" t="s">
        <v>11166</v>
      </c>
      <c r="O4339" s="145" t="s">
        <v>11167</v>
      </c>
      <c r="P4339" s="145"/>
      <c r="Q4339" s="207"/>
      <c r="R4339" s="145"/>
      <c r="S4339" s="145"/>
      <c r="T4339" s="145"/>
      <c r="U4339" s="145" t="e">
        <f>VLOOKUP(B4339,'[1]Du lieu in bang'!$C$2:$BB$1395,20,0)</f>
        <v>#N/A</v>
      </c>
      <c r="V4339" s="145" t="e">
        <f>VLOOKUP(B4339,'[1]Du lieu in bang'!$C$2:$BB$1395,21,0)</f>
        <v>#N/A</v>
      </c>
      <c r="W4339" s="146"/>
    </row>
    <row r="4340" spans="1:23" s="147" customFormat="1" ht="51" x14ac:dyDescent="0.25">
      <c r="A4340" s="212">
        <v>1772</v>
      </c>
      <c r="B4340" s="212" t="str">
        <f t="shared" si="22"/>
        <v>Pham Truong Giang24/04/1986</v>
      </c>
      <c r="C4340" s="145" t="s">
        <v>11339</v>
      </c>
      <c r="D4340" s="184" t="s">
        <v>11340</v>
      </c>
      <c r="E4340" s="184"/>
      <c r="F4340" s="145" t="s">
        <v>11341</v>
      </c>
      <c r="G4340" s="220" t="s">
        <v>11083</v>
      </c>
      <c r="H4340" s="145" t="s">
        <v>46</v>
      </c>
      <c r="I4340" s="145" t="s">
        <v>44</v>
      </c>
      <c r="J4340" s="145" t="s">
        <v>8206</v>
      </c>
      <c r="K4340" s="242" t="s">
        <v>11164</v>
      </c>
      <c r="L4340" s="166" t="s">
        <v>11342</v>
      </c>
      <c r="M4340" s="242" t="s">
        <v>11332</v>
      </c>
      <c r="N4340" s="242" t="s">
        <v>11333</v>
      </c>
      <c r="O4340" s="145" t="s">
        <v>11167</v>
      </c>
      <c r="P4340" s="145"/>
      <c r="Q4340" s="207"/>
      <c r="R4340" s="145"/>
      <c r="S4340" s="145"/>
      <c r="T4340" s="145"/>
      <c r="U4340" s="145" t="e">
        <f>VLOOKUP(B4340,'[1]Du lieu in bang'!$C$2:$BB$1395,20,0)</f>
        <v>#N/A</v>
      </c>
      <c r="V4340" s="145" t="e">
        <f>VLOOKUP(B4340,'[1]Du lieu in bang'!$C$2:$BB$1395,21,0)</f>
        <v>#N/A</v>
      </c>
      <c r="W4340" s="146"/>
    </row>
    <row r="4341" spans="1:23" s="147" customFormat="1" ht="38.25" x14ac:dyDescent="0.25">
      <c r="A4341" s="212">
        <v>1773</v>
      </c>
      <c r="B4341" s="212" t="str">
        <f t="shared" si="22"/>
        <v>Tran Le Hang16/02/1983</v>
      </c>
      <c r="C4341" s="145" t="s">
        <v>11343</v>
      </c>
      <c r="D4341" s="184" t="s">
        <v>11344</v>
      </c>
      <c r="E4341" s="184"/>
      <c r="F4341" s="145" t="s">
        <v>11345</v>
      </c>
      <c r="G4341" s="220" t="s">
        <v>11346</v>
      </c>
      <c r="H4341" s="145" t="s">
        <v>708</v>
      </c>
      <c r="I4341" s="145" t="s">
        <v>54</v>
      </c>
      <c r="J4341" s="145" t="s">
        <v>8206</v>
      </c>
      <c r="K4341" s="242" t="s">
        <v>11164</v>
      </c>
      <c r="L4341" s="166" t="s">
        <v>11347</v>
      </c>
      <c r="M4341" s="242" t="s">
        <v>9381</v>
      </c>
      <c r="N4341" s="242" t="s">
        <v>11348</v>
      </c>
      <c r="O4341" s="145" t="s">
        <v>11167</v>
      </c>
      <c r="P4341" s="145"/>
      <c r="Q4341" s="207"/>
      <c r="R4341" s="145"/>
      <c r="S4341" s="145"/>
      <c r="T4341" s="145"/>
      <c r="U4341" s="145" t="e">
        <f>VLOOKUP(B4341,'[1]Du lieu in bang'!$C$2:$BB$1395,20,0)</f>
        <v>#N/A</v>
      </c>
      <c r="V4341" s="145" t="e">
        <f>VLOOKUP(B4341,'[1]Du lieu in bang'!$C$2:$BB$1395,21,0)</f>
        <v>#N/A</v>
      </c>
      <c r="W4341" s="146"/>
    </row>
    <row r="4342" spans="1:23" s="147" customFormat="1" ht="33.75" x14ac:dyDescent="0.25">
      <c r="A4342" s="212">
        <v>1774</v>
      </c>
      <c r="B4342" s="212" t="str">
        <f t="shared" si="22"/>
        <v>Cao Hong Hanh23/12/1986</v>
      </c>
      <c r="C4342" s="145" t="s">
        <v>11349</v>
      </c>
      <c r="D4342" s="184" t="s">
        <v>11350</v>
      </c>
      <c r="E4342" s="184"/>
      <c r="F4342" s="145" t="s">
        <v>11351</v>
      </c>
      <c r="G4342" s="220" t="s">
        <v>1669</v>
      </c>
      <c r="H4342" s="145" t="s">
        <v>46</v>
      </c>
      <c r="I4342" s="145"/>
      <c r="J4342" s="145"/>
      <c r="K4342" s="242"/>
      <c r="L4342" s="166" t="s">
        <v>11352</v>
      </c>
      <c r="M4342" s="242" t="s">
        <v>11320</v>
      </c>
      <c r="N4342" s="242" t="s">
        <v>11321</v>
      </c>
      <c r="O4342" s="145" t="s">
        <v>11167</v>
      </c>
      <c r="P4342" s="145"/>
      <c r="Q4342" s="207"/>
      <c r="R4342" s="145"/>
      <c r="S4342" s="145"/>
      <c r="T4342" s="145"/>
      <c r="U4342" s="145" t="e">
        <f>VLOOKUP(B4342,'[1]Du lieu in bang'!$C$2:$BB$1395,20,0)</f>
        <v>#N/A</v>
      </c>
      <c r="V4342" s="145" t="e">
        <f>VLOOKUP(B4342,'[1]Du lieu in bang'!$C$2:$BB$1395,21,0)</f>
        <v>#N/A</v>
      </c>
      <c r="W4342" s="146"/>
    </row>
    <row r="4343" spans="1:23" s="147" customFormat="1" ht="45" x14ac:dyDescent="0.25">
      <c r="A4343" s="212">
        <v>1778</v>
      </c>
      <c r="B4343" s="212" t="str">
        <f t="shared" si="22"/>
        <v>Vu Thi Thu Hoai12/07/1986</v>
      </c>
      <c r="C4343" s="145" t="s">
        <v>11353</v>
      </c>
      <c r="D4343" s="184" t="s">
        <v>11354</v>
      </c>
      <c r="E4343" s="184"/>
      <c r="F4343" s="145" t="s">
        <v>11355</v>
      </c>
      <c r="G4343" s="220" t="s">
        <v>11356</v>
      </c>
      <c r="H4343" s="145" t="s">
        <v>935</v>
      </c>
      <c r="I4343" s="145" t="s">
        <v>54</v>
      </c>
      <c r="J4343" s="145" t="s">
        <v>8206</v>
      </c>
      <c r="K4343" s="242" t="s">
        <v>11164</v>
      </c>
      <c r="L4343" s="166" t="s">
        <v>11357</v>
      </c>
      <c r="M4343" s="242" t="s">
        <v>11358</v>
      </c>
      <c r="N4343" s="242" t="s">
        <v>11166</v>
      </c>
      <c r="O4343" s="145" t="s">
        <v>11167</v>
      </c>
      <c r="P4343" s="145"/>
      <c r="Q4343" s="207"/>
      <c r="R4343" s="145"/>
      <c r="S4343" s="145"/>
      <c r="T4343" s="145"/>
      <c r="U4343" s="145" t="e">
        <f>VLOOKUP(B4343,'[1]Du lieu in bang'!$C$2:$BB$1395,20,0)</f>
        <v>#N/A</v>
      </c>
      <c r="V4343" s="145" t="e">
        <f>VLOOKUP(B4343,'[1]Du lieu in bang'!$C$2:$BB$1395,21,0)</f>
        <v>#N/A</v>
      </c>
      <c r="W4343" s="146"/>
    </row>
    <row r="4344" spans="1:23" s="147" customFormat="1" ht="33.75" x14ac:dyDescent="0.25">
      <c r="A4344" s="212">
        <v>1779</v>
      </c>
      <c r="B4344" s="212" t="str">
        <f t="shared" si="22"/>
        <v>Nguyen Thi Hoan16/12/1986</v>
      </c>
      <c r="C4344" s="145" t="s">
        <v>11359</v>
      </c>
      <c r="D4344" s="184" t="s">
        <v>11360</v>
      </c>
      <c r="E4344" s="184"/>
      <c r="F4344" s="145" t="s">
        <v>11361</v>
      </c>
      <c r="G4344" s="220" t="s">
        <v>1179</v>
      </c>
      <c r="H4344" s="145" t="s">
        <v>7313</v>
      </c>
      <c r="I4344" s="145" t="s">
        <v>54</v>
      </c>
      <c r="J4344" s="145" t="s">
        <v>8206</v>
      </c>
      <c r="K4344" s="242" t="s">
        <v>11164</v>
      </c>
      <c r="L4344" s="166" t="s">
        <v>11362</v>
      </c>
      <c r="M4344" s="242" t="s">
        <v>10249</v>
      </c>
      <c r="N4344" s="242" t="s">
        <v>11290</v>
      </c>
      <c r="O4344" s="145" t="s">
        <v>11167</v>
      </c>
      <c r="P4344" s="145"/>
      <c r="Q4344" s="207"/>
      <c r="R4344" s="145"/>
      <c r="S4344" s="145"/>
      <c r="T4344" s="145"/>
      <c r="U4344" s="145" t="e">
        <f>VLOOKUP(B4344,'[1]Du lieu in bang'!$C$2:$BB$1395,20,0)</f>
        <v>#N/A</v>
      </c>
      <c r="V4344" s="145" t="e">
        <f>VLOOKUP(B4344,'[1]Du lieu in bang'!$C$2:$BB$1395,21,0)</f>
        <v>#N/A</v>
      </c>
      <c r="W4344" s="146"/>
    </row>
    <row r="4345" spans="1:23" s="147" customFormat="1" ht="33.75" x14ac:dyDescent="0.25">
      <c r="A4345" s="212">
        <v>1780</v>
      </c>
      <c r="B4345" s="212" t="str">
        <f t="shared" si="22"/>
        <v>Nguyen Duc Hung16/09/1986</v>
      </c>
      <c r="C4345" s="145" t="s">
        <v>11363</v>
      </c>
      <c r="D4345" s="184" t="s">
        <v>11364</v>
      </c>
      <c r="E4345" s="184"/>
      <c r="F4345" s="145" t="s">
        <v>1585</v>
      </c>
      <c r="G4345" s="220" t="s">
        <v>11365</v>
      </c>
      <c r="H4345" s="145" t="s">
        <v>1139</v>
      </c>
      <c r="I4345" s="145" t="s">
        <v>145</v>
      </c>
      <c r="J4345" s="145" t="s">
        <v>8206</v>
      </c>
      <c r="K4345" s="242" t="s">
        <v>11164</v>
      </c>
      <c r="L4345" s="166" t="s">
        <v>11366</v>
      </c>
      <c r="M4345" s="242" t="s">
        <v>8574</v>
      </c>
      <c r="N4345" s="242" t="s">
        <v>11166</v>
      </c>
      <c r="O4345" s="145" t="s">
        <v>11167</v>
      </c>
      <c r="P4345" s="145"/>
      <c r="Q4345" s="207"/>
      <c r="R4345" s="145"/>
      <c r="S4345" s="145"/>
      <c r="T4345" s="145"/>
      <c r="U4345" s="145" t="e">
        <f>VLOOKUP(B4345,'[1]Du lieu in bang'!$C$2:$BB$1395,20,0)</f>
        <v>#N/A</v>
      </c>
      <c r="V4345" s="145" t="e">
        <f>VLOOKUP(B4345,'[1]Du lieu in bang'!$C$2:$BB$1395,21,0)</f>
        <v>#N/A</v>
      </c>
      <c r="W4345" s="146"/>
    </row>
    <row r="4346" spans="1:23" s="147" customFormat="1" ht="25.5" x14ac:dyDescent="0.25">
      <c r="A4346" s="212">
        <v>1781</v>
      </c>
      <c r="B4346" s="212" t="str">
        <f t="shared" si="22"/>
        <v>Dao Duy Hung23/02/1982</v>
      </c>
      <c r="C4346" s="145" t="s">
        <v>11367</v>
      </c>
      <c r="D4346" s="184" t="s">
        <v>11368</v>
      </c>
      <c r="E4346" s="184"/>
      <c r="F4346" s="145" t="s">
        <v>11369</v>
      </c>
      <c r="G4346" s="220" t="s">
        <v>11370</v>
      </c>
      <c r="H4346" s="145" t="s">
        <v>7313</v>
      </c>
      <c r="I4346" s="145" t="s">
        <v>44</v>
      </c>
      <c r="J4346" s="145" t="s">
        <v>8206</v>
      </c>
      <c r="K4346" s="242" t="s">
        <v>11164</v>
      </c>
      <c r="L4346" s="166" t="s">
        <v>11371</v>
      </c>
      <c r="M4346" s="242" t="s">
        <v>9323</v>
      </c>
      <c r="N4346" s="242" t="s">
        <v>11166</v>
      </c>
      <c r="O4346" s="145" t="s">
        <v>11167</v>
      </c>
      <c r="P4346" s="145"/>
      <c r="Q4346" s="207"/>
      <c r="R4346" s="145"/>
      <c r="S4346" s="145"/>
      <c r="T4346" s="145"/>
      <c r="U4346" s="145" t="e">
        <f>VLOOKUP(B4346,'[1]Du lieu in bang'!$C$2:$BB$1395,20,0)</f>
        <v>#N/A</v>
      </c>
      <c r="V4346" s="145" t="e">
        <f>VLOOKUP(B4346,'[1]Du lieu in bang'!$C$2:$BB$1395,21,0)</f>
        <v>#N/A</v>
      </c>
      <c r="W4346" s="146"/>
    </row>
    <row r="4347" spans="1:23" s="147" customFormat="1" ht="33.75" x14ac:dyDescent="0.25">
      <c r="A4347" s="212">
        <v>1783</v>
      </c>
      <c r="B4347" s="212" t="str">
        <f t="shared" si="22"/>
        <v>Cao Thi Khanh Linh01/10/1985</v>
      </c>
      <c r="C4347" s="145" t="s">
        <v>11372</v>
      </c>
      <c r="D4347" s="184" t="s">
        <v>11373</v>
      </c>
      <c r="E4347" s="184"/>
      <c r="F4347" s="145" t="s">
        <v>11374</v>
      </c>
      <c r="G4347" s="220" t="s">
        <v>11375</v>
      </c>
      <c r="H4347" s="145" t="s">
        <v>1754</v>
      </c>
      <c r="I4347" s="145" t="s">
        <v>54</v>
      </c>
      <c r="J4347" s="145" t="s">
        <v>8206</v>
      </c>
      <c r="K4347" s="242" t="s">
        <v>11164</v>
      </c>
      <c r="L4347" s="166" t="s">
        <v>11376</v>
      </c>
      <c r="M4347" s="242" t="s">
        <v>8261</v>
      </c>
      <c r="N4347" s="242" t="s">
        <v>11166</v>
      </c>
      <c r="O4347" s="145" t="s">
        <v>11167</v>
      </c>
      <c r="P4347" s="145"/>
      <c r="Q4347" s="207"/>
      <c r="R4347" s="145"/>
      <c r="S4347" s="145"/>
      <c r="T4347" s="145"/>
      <c r="U4347" s="145" t="e">
        <f>VLOOKUP(B4347,'[1]Du lieu in bang'!$C$2:$BB$1395,20,0)</f>
        <v>#N/A</v>
      </c>
      <c r="V4347" s="145" t="e">
        <f>VLOOKUP(B4347,'[1]Du lieu in bang'!$C$2:$BB$1395,21,0)</f>
        <v>#N/A</v>
      </c>
      <c r="W4347" s="146"/>
    </row>
    <row r="4348" spans="1:23" s="147" customFormat="1" ht="38.25" x14ac:dyDescent="0.25">
      <c r="A4348" s="212">
        <v>1784</v>
      </c>
      <c r="B4348" s="212" t="str">
        <f t="shared" si="22"/>
        <v>Nguyen Hoai Linh27/02/1987</v>
      </c>
      <c r="C4348" s="145" t="s">
        <v>11377</v>
      </c>
      <c r="D4348" s="184" t="s">
        <v>11378</v>
      </c>
      <c r="E4348" s="184"/>
      <c r="F4348" s="145" t="s">
        <v>11379</v>
      </c>
      <c r="G4348" s="220" t="s">
        <v>11380</v>
      </c>
      <c r="H4348" s="145" t="s">
        <v>113</v>
      </c>
      <c r="I4348" s="145" t="s">
        <v>54</v>
      </c>
      <c r="J4348" s="145" t="s">
        <v>8206</v>
      </c>
      <c r="K4348" s="242" t="s">
        <v>11164</v>
      </c>
      <c r="L4348" s="166" t="s">
        <v>11381</v>
      </c>
      <c r="M4348" s="242" t="s">
        <v>11382</v>
      </c>
      <c r="N4348" s="242" t="s">
        <v>11383</v>
      </c>
      <c r="O4348" s="145" t="s">
        <v>11167</v>
      </c>
      <c r="P4348" s="145"/>
      <c r="Q4348" s="207"/>
      <c r="R4348" s="145"/>
      <c r="S4348" s="145"/>
      <c r="T4348" s="145"/>
      <c r="U4348" s="145" t="e">
        <f>VLOOKUP(B4348,'[1]Du lieu in bang'!$C$2:$BB$1395,20,0)</f>
        <v>#N/A</v>
      </c>
      <c r="V4348" s="145" t="e">
        <f>VLOOKUP(B4348,'[1]Du lieu in bang'!$C$2:$BB$1395,21,0)</f>
        <v>#N/A</v>
      </c>
      <c r="W4348" s="146"/>
    </row>
    <row r="4349" spans="1:23" s="147" customFormat="1" ht="33.75" x14ac:dyDescent="0.25">
      <c r="A4349" s="212">
        <v>1785</v>
      </c>
      <c r="B4349" s="212" t="str">
        <f t="shared" si="22"/>
        <v>Duong Thi Diep Mai06/12/1983</v>
      </c>
      <c r="C4349" s="145" t="s">
        <v>11384</v>
      </c>
      <c r="D4349" s="184" t="s">
        <v>11385</v>
      </c>
      <c r="E4349" s="184"/>
      <c r="F4349" s="145" t="s">
        <v>11386</v>
      </c>
      <c r="G4349" s="220" t="s">
        <v>11387</v>
      </c>
      <c r="H4349" s="145" t="s">
        <v>113</v>
      </c>
      <c r="I4349" s="145" t="s">
        <v>54</v>
      </c>
      <c r="J4349" s="145" t="s">
        <v>8206</v>
      </c>
      <c r="K4349" s="242" t="s">
        <v>11164</v>
      </c>
      <c r="L4349" s="166" t="s">
        <v>11388</v>
      </c>
      <c r="M4349" s="242" t="s">
        <v>6627</v>
      </c>
      <c r="N4349" s="242" t="s">
        <v>11166</v>
      </c>
      <c r="O4349" s="145" t="s">
        <v>11167</v>
      </c>
      <c r="P4349" s="145"/>
      <c r="Q4349" s="207"/>
      <c r="R4349" s="145"/>
      <c r="S4349" s="145"/>
      <c r="T4349" s="145"/>
      <c r="U4349" s="145" t="e">
        <f>VLOOKUP(B4349,'[1]Du lieu in bang'!$C$2:$BB$1395,20,0)</f>
        <v>#N/A</v>
      </c>
      <c r="V4349" s="145" t="e">
        <f>VLOOKUP(B4349,'[1]Du lieu in bang'!$C$2:$BB$1395,21,0)</f>
        <v>#N/A</v>
      </c>
      <c r="W4349" s="146"/>
    </row>
    <row r="4350" spans="1:23" s="147" customFormat="1" ht="45" x14ac:dyDescent="0.25">
      <c r="A4350" s="212">
        <v>1786</v>
      </c>
      <c r="B4350" s="212" t="str">
        <f t="shared" si="22"/>
        <v>Ngo Thi Ngoc Mai25/04/1980</v>
      </c>
      <c r="C4350" s="145" t="s">
        <v>11389</v>
      </c>
      <c r="D4350" s="184" t="s">
        <v>11390</v>
      </c>
      <c r="E4350" s="184"/>
      <c r="F4350" s="145" t="s">
        <v>11391</v>
      </c>
      <c r="G4350" s="220" t="s">
        <v>11392</v>
      </c>
      <c r="H4350" s="145" t="s">
        <v>10881</v>
      </c>
      <c r="I4350" s="145" t="s">
        <v>54</v>
      </c>
      <c r="J4350" s="145" t="s">
        <v>8206</v>
      </c>
      <c r="K4350" s="242" t="s">
        <v>11164</v>
      </c>
      <c r="L4350" s="166" t="s">
        <v>11393</v>
      </c>
      <c r="M4350" s="242" t="s">
        <v>8327</v>
      </c>
      <c r="N4350" s="242" t="s">
        <v>8328</v>
      </c>
      <c r="O4350" s="145" t="s">
        <v>11167</v>
      </c>
      <c r="P4350" s="145"/>
      <c r="Q4350" s="207"/>
      <c r="R4350" s="145"/>
      <c r="S4350" s="145"/>
      <c r="T4350" s="145"/>
      <c r="U4350" s="145" t="e">
        <f>VLOOKUP(B4350,'[1]Du lieu in bang'!$C$2:$BB$1395,20,0)</f>
        <v>#N/A</v>
      </c>
      <c r="V4350" s="145" t="e">
        <f>VLOOKUP(B4350,'[1]Du lieu in bang'!$C$2:$BB$1395,21,0)</f>
        <v>#N/A</v>
      </c>
      <c r="W4350" s="146"/>
    </row>
    <row r="4351" spans="1:23" s="147" customFormat="1" ht="33.75" x14ac:dyDescent="0.25">
      <c r="A4351" s="212">
        <v>1788</v>
      </c>
      <c r="B4351" s="212" t="str">
        <f t="shared" si="22"/>
        <v>Nguyen Hong Minh10/04/1973</v>
      </c>
      <c r="C4351" s="145" t="s">
        <v>11394</v>
      </c>
      <c r="D4351" s="184" t="s">
        <v>11395</v>
      </c>
      <c r="E4351" s="184"/>
      <c r="F4351" s="145" t="s">
        <v>11396</v>
      </c>
      <c r="G4351" s="220" t="s">
        <v>11397</v>
      </c>
      <c r="H4351" s="145" t="s">
        <v>10881</v>
      </c>
      <c r="I4351" s="145" t="s">
        <v>44</v>
      </c>
      <c r="J4351" s="145" t="s">
        <v>8206</v>
      </c>
      <c r="K4351" s="242" t="s">
        <v>11164</v>
      </c>
      <c r="L4351" s="166" t="s">
        <v>11398</v>
      </c>
      <c r="M4351" s="242" t="s">
        <v>8064</v>
      </c>
      <c r="N4351" s="242" t="s">
        <v>11166</v>
      </c>
      <c r="O4351" s="145" t="s">
        <v>11167</v>
      </c>
      <c r="P4351" s="145"/>
      <c r="Q4351" s="207"/>
      <c r="R4351" s="145"/>
      <c r="S4351" s="145"/>
      <c r="T4351" s="145"/>
      <c r="U4351" s="145" t="e">
        <f>VLOOKUP(B4351,'[1]Du lieu in bang'!$C$2:$BB$1395,20,0)</f>
        <v>#N/A</v>
      </c>
      <c r="V4351" s="145" t="e">
        <f>VLOOKUP(B4351,'[1]Du lieu in bang'!$C$2:$BB$1395,21,0)</f>
        <v>#N/A</v>
      </c>
      <c r="W4351" s="146"/>
    </row>
    <row r="4352" spans="1:23" s="147" customFormat="1" ht="25.5" x14ac:dyDescent="0.25">
      <c r="A4352" s="212">
        <v>1789</v>
      </c>
      <c r="B4352" s="212" t="str">
        <f t="shared" si="22"/>
        <v>Tran Ngoc Minh20/12/1987</v>
      </c>
      <c r="C4352" s="145" t="s">
        <v>11399</v>
      </c>
      <c r="D4352" s="184" t="s">
        <v>11400</v>
      </c>
      <c r="E4352" s="184"/>
      <c r="F4352" s="145" t="s">
        <v>11401</v>
      </c>
      <c r="G4352" s="220" t="s">
        <v>11402</v>
      </c>
      <c r="H4352" s="145" t="s">
        <v>46</v>
      </c>
      <c r="I4352" s="145" t="s">
        <v>44</v>
      </c>
      <c r="J4352" s="145" t="s">
        <v>8206</v>
      </c>
      <c r="K4352" s="242" t="s">
        <v>11164</v>
      </c>
      <c r="L4352" s="166" t="s">
        <v>11403</v>
      </c>
      <c r="M4352" s="242" t="s">
        <v>11404</v>
      </c>
      <c r="N4352" s="242" t="s">
        <v>11405</v>
      </c>
      <c r="O4352" s="145" t="s">
        <v>11167</v>
      </c>
      <c r="P4352" s="145"/>
      <c r="Q4352" s="207"/>
      <c r="R4352" s="145"/>
      <c r="S4352" s="145"/>
      <c r="T4352" s="145"/>
      <c r="U4352" s="145" t="e">
        <f>VLOOKUP(B4352,'[1]Du lieu in bang'!$C$2:$BB$1395,20,0)</f>
        <v>#N/A</v>
      </c>
      <c r="V4352" s="145" t="e">
        <f>VLOOKUP(B4352,'[1]Du lieu in bang'!$C$2:$BB$1395,21,0)</f>
        <v>#N/A</v>
      </c>
      <c r="W4352" s="146"/>
    </row>
    <row r="4353" spans="1:23" s="147" customFormat="1" ht="25.5" x14ac:dyDescent="0.25">
      <c r="A4353" s="212">
        <v>1790</v>
      </c>
      <c r="B4353" s="212" t="str">
        <f t="shared" si="22"/>
        <v>Le Thi Nga02/09/1983</v>
      </c>
      <c r="C4353" s="145" t="s">
        <v>11406</v>
      </c>
      <c r="D4353" s="184" t="s">
        <v>11407</v>
      </c>
      <c r="E4353" s="184"/>
      <c r="F4353" s="145" t="s">
        <v>11408</v>
      </c>
      <c r="G4353" s="220" t="s">
        <v>11409</v>
      </c>
      <c r="H4353" s="145" t="s">
        <v>11410</v>
      </c>
      <c r="I4353" s="145" t="s">
        <v>54</v>
      </c>
      <c r="J4353" s="145" t="s">
        <v>8206</v>
      </c>
      <c r="K4353" s="242" t="s">
        <v>11164</v>
      </c>
      <c r="L4353" s="166" t="s">
        <v>11411</v>
      </c>
      <c r="M4353" s="242" t="s">
        <v>8365</v>
      </c>
      <c r="N4353" s="242" t="s">
        <v>11166</v>
      </c>
      <c r="O4353" s="145" t="s">
        <v>11167</v>
      </c>
      <c r="P4353" s="145"/>
      <c r="Q4353" s="207"/>
      <c r="R4353" s="145"/>
      <c r="S4353" s="145"/>
      <c r="T4353" s="145"/>
      <c r="U4353" s="145" t="e">
        <f>VLOOKUP(B4353,'[1]Du lieu in bang'!$C$2:$BB$1395,20,0)</f>
        <v>#N/A</v>
      </c>
      <c r="V4353" s="145" t="e">
        <f>VLOOKUP(B4353,'[1]Du lieu in bang'!$C$2:$BB$1395,21,0)</f>
        <v>#N/A</v>
      </c>
      <c r="W4353" s="146"/>
    </row>
    <row r="4354" spans="1:23" s="147" customFormat="1" ht="25.5" x14ac:dyDescent="0.25">
      <c r="A4354" s="212">
        <v>1791</v>
      </c>
      <c r="B4354" s="212" t="str">
        <f t="shared" si="22"/>
        <v>Le Hong Nga01/08/1987</v>
      </c>
      <c r="C4354" s="145" t="s">
        <v>11412</v>
      </c>
      <c r="D4354" s="184" t="s">
        <v>11413</v>
      </c>
      <c r="E4354" s="184"/>
      <c r="F4354" s="145" t="s">
        <v>11414</v>
      </c>
      <c r="G4354" s="220" t="s">
        <v>270</v>
      </c>
      <c r="H4354" s="145" t="s">
        <v>61</v>
      </c>
      <c r="I4354" s="145" t="s">
        <v>65</v>
      </c>
      <c r="J4354" s="145" t="s">
        <v>8206</v>
      </c>
      <c r="K4354" s="242" t="s">
        <v>11164</v>
      </c>
      <c r="L4354" s="166" t="s">
        <v>11415</v>
      </c>
      <c r="M4354" s="242" t="s">
        <v>8261</v>
      </c>
      <c r="N4354" s="242" t="s">
        <v>11166</v>
      </c>
      <c r="O4354" s="145" t="s">
        <v>11167</v>
      </c>
      <c r="P4354" s="145"/>
      <c r="Q4354" s="207"/>
      <c r="R4354" s="145"/>
      <c r="S4354" s="145"/>
      <c r="T4354" s="145"/>
      <c r="U4354" s="145" t="e">
        <f>VLOOKUP(B4354,'[1]Du lieu in bang'!$C$2:$BB$1395,20,0)</f>
        <v>#N/A</v>
      </c>
      <c r="V4354" s="145" t="e">
        <f>VLOOKUP(B4354,'[1]Du lieu in bang'!$C$2:$BB$1395,21,0)</f>
        <v>#N/A</v>
      </c>
      <c r="W4354" s="146"/>
    </row>
    <row r="4355" spans="1:23" s="147" customFormat="1" ht="38.25" x14ac:dyDescent="0.25">
      <c r="A4355" s="212">
        <v>1792</v>
      </c>
      <c r="B4355" s="212" t="str">
        <f t="shared" si="22"/>
        <v>Pham Hoang Ngan14/10/1987</v>
      </c>
      <c r="C4355" s="145" t="s">
        <v>11416</v>
      </c>
      <c r="D4355" s="184" t="s">
        <v>11417</v>
      </c>
      <c r="E4355" s="184"/>
      <c r="F4355" s="145" t="s">
        <v>11418</v>
      </c>
      <c r="G4355" s="220" t="s">
        <v>2574</v>
      </c>
      <c r="H4355" s="145" t="s">
        <v>46</v>
      </c>
      <c r="I4355" s="145" t="s">
        <v>54</v>
      </c>
      <c r="J4355" s="145" t="s">
        <v>8206</v>
      </c>
      <c r="K4355" s="242" t="s">
        <v>11164</v>
      </c>
      <c r="L4355" s="166" t="s">
        <v>11419</v>
      </c>
      <c r="M4355" s="242" t="s">
        <v>11420</v>
      </c>
      <c r="N4355" s="242" t="s">
        <v>11383</v>
      </c>
      <c r="O4355" s="145" t="s">
        <v>11167</v>
      </c>
      <c r="P4355" s="145"/>
      <c r="Q4355" s="207"/>
      <c r="R4355" s="145"/>
      <c r="S4355" s="145"/>
      <c r="T4355" s="145"/>
      <c r="U4355" s="145" t="e">
        <f>VLOOKUP(B4355,'[1]Du lieu in bang'!$C$2:$BB$1395,20,0)</f>
        <v>#N/A</v>
      </c>
      <c r="V4355" s="145" t="e">
        <f>VLOOKUP(B4355,'[1]Du lieu in bang'!$C$2:$BB$1395,21,0)</f>
        <v>#N/A</v>
      </c>
      <c r="W4355" s="146"/>
    </row>
    <row r="4356" spans="1:23" s="147" customFormat="1" ht="33.75" x14ac:dyDescent="0.25">
      <c r="A4356" s="212">
        <v>1793</v>
      </c>
      <c r="B4356" s="212" t="str">
        <f t="shared" si="22"/>
        <v>Nguyen Bich Ngoc16/10/1987</v>
      </c>
      <c r="C4356" s="145" t="s">
        <v>11421</v>
      </c>
      <c r="D4356" s="184" t="s">
        <v>11422</v>
      </c>
      <c r="E4356" s="184"/>
      <c r="F4356" s="145" t="s">
        <v>11423</v>
      </c>
      <c r="G4356" s="220" t="s">
        <v>268</v>
      </c>
      <c r="H4356" s="145" t="s">
        <v>935</v>
      </c>
      <c r="I4356" s="145" t="s">
        <v>54</v>
      </c>
      <c r="J4356" s="145" t="s">
        <v>8206</v>
      </c>
      <c r="K4356" s="242" t="s">
        <v>11164</v>
      </c>
      <c r="L4356" s="166" t="s">
        <v>11424</v>
      </c>
      <c r="M4356" s="242" t="s">
        <v>8574</v>
      </c>
      <c r="N4356" s="242" t="s">
        <v>11166</v>
      </c>
      <c r="O4356" s="145" t="s">
        <v>11167</v>
      </c>
      <c r="P4356" s="145"/>
      <c r="Q4356" s="207"/>
      <c r="R4356" s="145"/>
      <c r="S4356" s="145"/>
      <c r="T4356" s="145"/>
      <c r="U4356" s="145" t="e">
        <f>VLOOKUP(B4356,'[1]Du lieu in bang'!$C$2:$BB$1395,20,0)</f>
        <v>#N/A</v>
      </c>
      <c r="V4356" s="145" t="e">
        <f>VLOOKUP(B4356,'[1]Du lieu in bang'!$C$2:$BB$1395,21,0)</f>
        <v>#N/A</v>
      </c>
      <c r="W4356" s="146"/>
    </row>
    <row r="4357" spans="1:23" s="147" customFormat="1" ht="45" x14ac:dyDescent="0.25">
      <c r="A4357" s="212">
        <v>1794</v>
      </c>
      <c r="B4357" s="212" t="str">
        <f t="shared" si="22"/>
        <v>Truong Bich Ngoc05/09/1985</v>
      </c>
      <c r="C4357" s="145" t="s">
        <v>11425</v>
      </c>
      <c r="D4357" s="184" t="s">
        <v>11426</v>
      </c>
      <c r="E4357" s="184"/>
      <c r="F4357" s="145" t="s">
        <v>11427</v>
      </c>
      <c r="G4357" s="220" t="s">
        <v>789</v>
      </c>
      <c r="H4357" s="145" t="s">
        <v>1165</v>
      </c>
      <c r="I4357" s="145" t="s">
        <v>54</v>
      </c>
      <c r="J4357" s="145" t="s">
        <v>8206</v>
      </c>
      <c r="K4357" s="242" t="s">
        <v>11164</v>
      </c>
      <c r="L4357" s="166" t="s">
        <v>11428</v>
      </c>
      <c r="M4357" s="242" t="s">
        <v>9323</v>
      </c>
      <c r="N4357" s="242" t="s">
        <v>11166</v>
      </c>
      <c r="O4357" s="145" t="s">
        <v>11167</v>
      </c>
      <c r="P4357" s="145"/>
      <c r="Q4357" s="207"/>
      <c r="R4357" s="145"/>
      <c r="S4357" s="145"/>
      <c r="T4357" s="145"/>
      <c r="U4357" s="145" t="e">
        <f>VLOOKUP(B4357,'[1]Du lieu in bang'!$C$2:$BB$1395,20,0)</f>
        <v>#N/A</v>
      </c>
      <c r="V4357" s="145" t="e">
        <f>VLOOKUP(B4357,'[1]Du lieu in bang'!$C$2:$BB$1395,21,0)</f>
        <v>#N/A</v>
      </c>
      <c r="W4357" s="146"/>
    </row>
    <row r="4358" spans="1:23" s="147" customFormat="1" ht="38.25" x14ac:dyDescent="0.25">
      <c r="A4358" s="212">
        <v>1795</v>
      </c>
      <c r="B4358" s="212" t="str">
        <f t="shared" si="22"/>
        <v>Nguyen Thi Tuyet Nhung08/12/1983</v>
      </c>
      <c r="C4358" s="145" t="s">
        <v>11429</v>
      </c>
      <c r="D4358" s="184" t="s">
        <v>11430</v>
      </c>
      <c r="E4358" s="184"/>
      <c r="F4358" s="145" t="s">
        <v>2460</v>
      </c>
      <c r="G4358" s="220" t="s">
        <v>11431</v>
      </c>
      <c r="H4358" s="145" t="s">
        <v>1212</v>
      </c>
      <c r="I4358" s="145" t="s">
        <v>54</v>
      </c>
      <c r="J4358" s="145" t="s">
        <v>8206</v>
      </c>
      <c r="K4358" s="242" t="s">
        <v>11164</v>
      </c>
      <c r="L4358" s="166" t="s">
        <v>11432</v>
      </c>
      <c r="M4358" s="242" t="s">
        <v>7746</v>
      </c>
      <c r="N4358" s="242" t="s">
        <v>11166</v>
      </c>
      <c r="O4358" s="145" t="s">
        <v>11167</v>
      </c>
      <c r="P4358" s="145"/>
      <c r="Q4358" s="207"/>
      <c r="R4358" s="145"/>
      <c r="S4358" s="145"/>
      <c r="T4358" s="145"/>
      <c r="U4358" s="145" t="e">
        <f>VLOOKUP(B4358,'[1]Du lieu in bang'!$C$2:$BB$1395,20,0)</f>
        <v>#N/A</v>
      </c>
      <c r="V4358" s="145" t="e">
        <f>VLOOKUP(B4358,'[1]Du lieu in bang'!$C$2:$BB$1395,21,0)</f>
        <v>#N/A</v>
      </c>
      <c r="W4358" s="146"/>
    </row>
    <row r="4359" spans="1:23" s="147" customFormat="1" ht="25.5" x14ac:dyDescent="0.25">
      <c r="A4359" s="212">
        <v>1796</v>
      </c>
      <c r="B4359" s="212" t="str">
        <f t="shared" si="22"/>
        <v>Bui Thi Tuyet Nhung02/03/1987</v>
      </c>
      <c r="C4359" s="145" t="s">
        <v>11433</v>
      </c>
      <c r="D4359" s="184" t="s">
        <v>11434</v>
      </c>
      <c r="E4359" s="184"/>
      <c r="F4359" s="145" t="s">
        <v>11435</v>
      </c>
      <c r="G4359" s="220" t="s">
        <v>5272</v>
      </c>
      <c r="H4359" s="145" t="s">
        <v>785</v>
      </c>
      <c r="I4359" s="145" t="s">
        <v>65</v>
      </c>
      <c r="J4359" s="145" t="s">
        <v>8206</v>
      </c>
      <c r="K4359" s="242" t="s">
        <v>11164</v>
      </c>
      <c r="L4359" s="166" t="s">
        <v>11436</v>
      </c>
      <c r="M4359" s="242" t="s">
        <v>10550</v>
      </c>
      <c r="N4359" s="242" t="s">
        <v>11166</v>
      </c>
      <c r="O4359" s="145" t="s">
        <v>11167</v>
      </c>
      <c r="P4359" s="145"/>
      <c r="Q4359" s="207"/>
      <c r="R4359" s="145"/>
      <c r="S4359" s="145"/>
      <c r="T4359" s="145"/>
      <c r="U4359" s="145" t="e">
        <f>VLOOKUP(B4359,'[1]Du lieu in bang'!$C$2:$BB$1395,20,0)</f>
        <v>#N/A</v>
      </c>
      <c r="V4359" s="145" t="e">
        <f>VLOOKUP(B4359,'[1]Du lieu in bang'!$C$2:$BB$1395,21,0)</f>
        <v>#N/A</v>
      </c>
      <c r="W4359" s="146"/>
    </row>
    <row r="4360" spans="1:23" s="147" customFormat="1" ht="25.5" x14ac:dyDescent="0.25">
      <c r="A4360" s="212">
        <v>1797</v>
      </c>
      <c r="B4360" s="212" t="str">
        <f t="shared" si="22"/>
        <v>Nguyen Manh Phat08/04/1986</v>
      </c>
      <c r="C4360" s="145" t="s">
        <v>11437</v>
      </c>
      <c r="D4360" s="184" t="s">
        <v>11438</v>
      </c>
      <c r="E4360" s="184"/>
      <c r="F4360" s="145" t="s">
        <v>11439</v>
      </c>
      <c r="G4360" s="220" t="s">
        <v>2390</v>
      </c>
      <c r="H4360" s="145" t="s">
        <v>61</v>
      </c>
      <c r="I4360" s="145" t="s">
        <v>44</v>
      </c>
      <c r="J4360" s="145" t="s">
        <v>8206</v>
      </c>
      <c r="K4360" s="242" t="s">
        <v>11164</v>
      </c>
      <c r="L4360" s="166" t="s">
        <v>11440</v>
      </c>
      <c r="M4360" s="242" t="s">
        <v>8215</v>
      </c>
      <c r="N4360" s="242" t="s">
        <v>11166</v>
      </c>
      <c r="O4360" s="145" t="s">
        <v>11167</v>
      </c>
      <c r="P4360" s="145"/>
      <c r="Q4360" s="207"/>
      <c r="R4360" s="145"/>
      <c r="S4360" s="145"/>
      <c r="T4360" s="145"/>
      <c r="U4360" s="145" t="e">
        <f>VLOOKUP(B4360,'[1]Du lieu in bang'!$C$2:$BB$1395,20,0)</f>
        <v>#N/A</v>
      </c>
      <c r="V4360" s="145" t="e">
        <f>VLOOKUP(B4360,'[1]Du lieu in bang'!$C$2:$BB$1395,21,0)</f>
        <v>#N/A</v>
      </c>
      <c r="W4360" s="146"/>
    </row>
    <row r="4361" spans="1:23" s="147" customFormat="1" ht="51" x14ac:dyDescent="0.25">
      <c r="A4361" s="212">
        <v>1798</v>
      </c>
      <c r="B4361" s="212" t="str">
        <f t="shared" si="22"/>
        <v>Ngo Thanh Phuc27/12/1984</v>
      </c>
      <c r="C4361" s="145" t="s">
        <v>11441</v>
      </c>
      <c r="D4361" s="184" t="s">
        <v>11442</v>
      </c>
      <c r="E4361" s="184"/>
      <c r="F4361" s="145" t="s">
        <v>11443</v>
      </c>
      <c r="G4361" s="220" t="s">
        <v>11444</v>
      </c>
      <c r="H4361" s="145" t="s">
        <v>180</v>
      </c>
      <c r="I4361" s="145" t="s">
        <v>44</v>
      </c>
      <c r="J4361" s="145" t="s">
        <v>8206</v>
      </c>
      <c r="K4361" s="242" t="s">
        <v>11164</v>
      </c>
      <c r="L4361" s="166" t="s">
        <v>11445</v>
      </c>
      <c r="M4361" s="242" t="s">
        <v>11332</v>
      </c>
      <c r="N4361" s="242" t="s">
        <v>11446</v>
      </c>
      <c r="O4361" s="145" t="s">
        <v>11167</v>
      </c>
      <c r="P4361" s="145"/>
      <c r="Q4361" s="207"/>
      <c r="R4361" s="145"/>
      <c r="S4361" s="145"/>
      <c r="T4361" s="145"/>
      <c r="U4361" s="145" t="e">
        <f>VLOOKUP(B4361,'[1]Du lieu in bang'!$C$2:$BB$1395,20,0)</f>
        <v>#N/A</v>
      </c>
      <c r="V4361" s="145" t="e">
        <f>VLOOKUP(B4361,'[1]Du lieu in bang'!$C$2:$BB$1395,21,0)</f>
        <v>#N/A</v>
      </c>
      <c r="W4361" s="146"/>
    </row>
    <row r="4362" spans="1:23" s="147" customFormat="1" ht="25.5" x14ac:dyDescent="0.25">
      <c r="A4362" s="212">
        <v>1799</v>
      </c>
      <c r="B4362" s="212" t="str">
        <f t="shared" si="22"/>
        <v>Nguyen Hoai Phuong29/12/1984</v>
      </c>
      <c r="C4362" s="145" t="s">
        <v>11447</v>
      </c>
      <c r="D4362" s="184" t="s">
        <v>11448</v>
      </c>
      <c r="E4362" s="184"/>
      <c r="F4362" s="145" t="s">
        <v>4005</v>
      </c>
      <c r="G4362" s="220" t="s">
        <v>555</v>
      </c>
      <c r="H4362" s="145" t="s">
        <v>46</v>
      </c>
      <c r="I4362" s="145" t="s">
        <v>54</v>
      </c>
      <c r="J4362" s="145" t="s">
        <v>8206</v>
      </c>
      <c r="K4362" s="242" t="s">
        <v>11164</v>
      </c>
      <c r="L4362" s="166" t="s">
        <v>11449</v>
      </c>
      <c r="M4362" s="242" t="s">
        <v>6246</v>
      </c>
      <c r="N4362" s="242" t="s">
        <v>11166</v>
      </c>
      <c r="O4362" s="145" t="s">
        <v>11167</v>
      </c>
      <c r="P4362" s="145"/>
      <c r="Q4362" s="207"/>
      <c r="R4362" s="145"/>
      <c r="S4362" s="145"/>
      <c r="T4362" s="145"/>
      <c r="U4362" s="145" t="e">
        <f>VLOOKUP(B4362,'[1]Du lieu in bang'!$C$2:$BB$1395,20,0)</f>
        <v>#N/A</v>
      </c>
      <c r="V4362" s="145" t="e">
        <f>VLOOKUP(B4362,'[1]Du lieu in bang'!$C$2:$BB$1395,21,0)</f>
        <v>#N/A</v>
      </c>
      <c r="W4362" s="146"/>
    </row>
    <row r="4363" spans="1:23" s="147" customFormat="1" ht="38.25" x14ac:dyDescent="0.25">
      <c r="A4363" s="212">
        <v>1800</v>
      </c>
      <c r="B4363" s="212" t="str">
        <f t="shared" si="22"/>
        <v>Nguyen Minh Phuong29/01/1983</v>
      </c>
      <c r="C4363" s="145" t="s">
        <v>11450</v>
      </c>
      <c r="D4363" s="184" t="s">
        <v>11451</v>
      </c>
      <c r="E4363" s="184"/>
      <c r="F4363" s="145" t="s">
        <v>11452</v>
      </c>
      <c r="G4363" s="220" t="s">
        <v>11453</v>
      </c>
      <c r="H4363" s="145" t="s">
        <v>46</v>
      </c>
      <c r="I4363" s="145" t="s">
        <v>54</v>
      </c>
      <c r="J4363" s="145" t="s">
        <v>8206</v>
      </c>
      <c r="K4363" s="242" t="s">
        <v>11164</v>
      </c>
      <c r="L4363" s="166" t="s">
        <v>11454</v>
      </c>
      <c r="M4363" s="242" t="s">
        <v>11455</v>
      </c>
      <c r="N4363" s="242" t="s">
        <v>11166</v>
      </c>
      <c r="O4363" s="145" t="s">
        <v>11167</v>
      </c>
      <c r="P4363" s="145"/>
      <c r="Q4363" s="207"/>
      <c r="R4363" s="145"/>
      <c r="S4363" s="145"/>
      <c r="T4363" s="145"/>
      <c r="U4363" s="145" t="e">
        <f>VLOOKUP(B4363,'[1]Du lieu in bang'!$C$2:$BB$1395,20,0)</f>
        <v>#N/A</v>
      </c>
      <c r="V4363" s="145" t="e">
        <f>VLOOKUP(B4363,'[1]Du lieu in bang'!$C$2:$BB$1395,21,0)</f>
        <v>#N/A</v>
      </c>
      <c r="W4363" s="146"/>
    </row>
    <row r="4364" spans="1:23" s="147" customFormat="1" ht="38.25" x14ac:dyDescent="0.25">
      <c r="A4364" s="212">
        <v>1801</v>
      </c>
      <c r="B4364" s="212" t="str">
        <f t="shared" si="22"/>
        <v>Nguyen Thi Thu Phuong28/04/1985</v>
      </c>
      <c r="C4364" s="145" t="s">
        <v>11456</v>
      </c>
      <c r="D4364" s="184" t="s">
        <v>11457</v>
      </c>
      <c r="E4364" s="184"/>
      <c r="F4364" s="145" t="s">
        <v>1272</v>
      </c>
      <c r="G4364" s="220" t="s">
        <v>11458</v>
      </c>
      <c r="H4364" s="145" t="s">
        <v>7313</v>
      </c>
      <c r="I4364" s="145" t="s">
        <v>54</v>
      </c>
      <c r="J4364" s="145" t="s">
        <v>8206</v>
      </c>
      <c r="K4364" s="242" t="s">
        <v>11164</v>
      </c>
      <c r="L4364" s="166" t="s">
        <v>11459</v>
      </c>
      <c r="M4364" s="242" t="s">
        <v>9381</v>
      </c>
      <c r="N4364" s="242" t="s">
        <v>11348</v>
      </c>
      <c r="O4364" s="145" t="s">
        <v>11167</v>
      </c>
      <c r="P4364" s="145"/>
      <c r="Q4364" s="207"/>
      <c r="R4364" s="145"/>
      <c r="S4364" s="145"/>
      <c r="T4364" s="145"/>
      <c r="U4364" s="145" t="e">
        <f>VLOOKUP(B4364,'[1]Du lieu in bang'!$C$2:$BB$1395,20,0)</f>
        <v>#N/A</v>
      </c>
      <c r="V4364" s="145" t="e">
        <f>VLOOKUP(B4364,'[1]Du lieu in bang'!$C$2:$BB$1395,21,0)</f>
        <v>#N/A</v>
      </c>
      <c r="W4364" s="146"/>
    </row>
    <row r="4365" spans="1:23" s="147" customFormat="1" ht="33.75" x14ac:dyDescent="0.25">
      <c r="A4365" s="212">
        <v>1802</v>
      </c>
      <c r="B4365" s="212" t="str">
        <f t="shared" si="22"/>
        <v>Pham Thi Phuong23/05/1983</v>
      </c>
      <c r="C4365" s="145" t="s">
        <v>11460</v>
      </c>
      <c r="D4365" s="184" t="s">
        <v>11461</v>
      </c>
      <c r="E4365" s="184"/>
      <c r="F4365" s="145" t="s">
        <v>2244</v>
      </c>
      <c r="G4365" s="220" t="s">
        <v>11462</v>
      </c>
      <c r="H4365" s="145" t="s">
        <v>80</v>
      </c>
      <c r="I4365" s="145" t="s">
        <v>54</v>
      </c>
      <c r="J4365" s="145" t="s">
        <v>8206</v>
      </c>
      <c r="K4365" s="242" t="s">
        <v>11164</v>
      </c>
      <c r="L4365" s="166" t="s">
        <v>11463</v>
      </c>
      <c r="M4365" s="242" t="s">
        <v>7705</v>
      </c>
      <c r="N4365" s="242" t="s">
        <v>11166</v>
      </c>
      <c r="O4365" s="145" t="s">
        <v>11167</v>
      </c>
      <c r="P4365" s="145"/>
      <c r="Q4365" s="207"/>
      <c r="R4365" s="145"/>
      <c r="S4365" s="145"/>
      <c r="T4365" s="145"/>
      <c r="U4365" s="145" t="e">
        <f>VLOOKUP(B4365,'[1]Du lieu in bang'!$C$2:$BB$1395,20,0)</f>
        <v>#N/A</v>
      </c>
      <c r="V4365" s="145" t="e">
        <f>VLOOKUP(B4365,'[1]Du lieu in bang'!$C$2:$BB$1395,21,0)</f>
        <v>#N/A</v>
      </c>
      <c r="W4365" s="146"/>
    </row>
    <row r="4366" spans="1:23" s="147" customFormat="1" ht="33.75" x14ac:dyDescent="0.25">
      <c r="A4366" s="212">
        <v>1803</v>
      </c>
      <c r="B4366" s="212" t="str">
        <f t="shared" si="22"/>
        <v>Pham Thi Truc Quynh14/06/1983</v>
      </c>
      <c r="C4366" s="145" t="s">
        <v>11464</v>
      </c>
      <c r="D4366" s="184" t="s">
        <v>11465</v>
      </c>
      <c r="E4366" s="184"/>
      <c r="F4366" s="145" t="s">
        <v>11466</v>
      </c>
      <c r="G4366" s="220" t="s">
        <v>697</v>
      </c>
      <c r="H4366" s="145" t="s">
        <v>150</v>
      </c>
      <c r="I4366" s="145" t="s">
        <v>54</v>
      </c>
      <c r="J4366" s="145" t="s">
        <v>8206</v>
      </c>
      <c r="K4366" s="242" t="s">
        <v>11164</v>
      </c>
      <c r="L4366" s="166" t="s">
        <v>11467</v>
      </c>
      <c r="M4366" s="242" t="s">
        <v>11468</v>
      </c>
      <c r="N4366" s="242" t="s">
        <v>11469</v>
      </c>
      <c r="O4366" s="145" t="s">
        <v>11167</v>
      </c>
      <c r="P4366" s="145"/>
      <c r="Q4366" s="207"/>
      <c r="R4366" s="145"/>
      <c r="S4366" s="145"/>
      <c r="T4366" s="145"/>
      <c r="U4366" s="145" t="e">
        <f>VLOOKUP(B4366,'[1]Du lieu in bang'!$C$2:$BB$1395,20,0)</f>
        <v>#N/A</v>
      </c>
      <c r="V4366" s="145" t="e">
        <f>VLOOKUP(B4366,'[1]Du lieu in bang'!$C$2:$BB$1395,21,0)</f>
        <v>#N/A</v>
      </c>
      <c r="W4366" s="146"/>
    </row>
    <row r="4367" spans="1:23" s="147" customFormat="1" ht="25.5" x14ac:dyDescent="0.25">
      <c r="A4367" s="212">
        <v>1804</v>
      </c>
      <c r="B4367" s="212" t="str">
        <f t="shared" si="22"/>
        <v>Pham Van Sang29/01/1986</v>
      </c>
      <c r="C4367" s="145" t="s">
        <v>11470</v>
      </c>
      <c r="D4367" s="184" t="s">
        <v>11471</v>
      </c>
      <c r="E4367" s="184"/>
      <c r="F4367" s="145" t="s">
        <v>11472</v>
      </c>
      <c r="G4367" s="220" t="s">
        <v>11473</v>
      </c>
      <c r="H4367" s="145" t="s">
        <v>113</v>
      </c>
      <c r="I4367" s="145" t="s">
        <v>44</v>
      </c>
      <c r="J4367" s="145" t="s">
        <v>8206</v>
      </c>
      <c r="K4367" s="242" t="s">
        <v>11164</v>
      </c>
      <c r="L4367" s="166" t="s">
        <v>11474</v>
      </c>
      <c r="M4367" s="242" t="s">
        <v>6246</v>
      </c>
      <c r="N4367" s="242" t="s">
        <v>11166</v>
      </c>
      <c r="O4367" s="145" t="s">
        <v>11167</v>
      </c>
      <c r="P4367" s="145"/>
      <c r="Q4367" s="207"/>
      <c r="R4367" s="145"/>
      <c r="S4367" s="145"/>
      <c r="T4367" s="145"/>
      <c r="U4367" s="145" t="e">
        <f>VLOOKUP(B4367,'[1]Du lieu in bang'!$C$2:$BB$1395,20,0)</f>
        <v>#N/A</v>
      </c>
      <c r="V4367" s="145" t="e">
        <f>VLOOKUP(B4367,'[1]Du lieu in bang'!$C$2:$BB$1395,21,0)</f>
        <v>#N/A</v>
      </c>
      <c r="W4367" s="146"/>
    </row>
    <row r="4368" spans="1:23" s="147" customFormat="1" ht="38.25" x14ac:dyDescent="0.25">
      <c r="A4368" s="212">
        <v>1805</v>
      </c>
      <c r="B4368" s="212" t="str">
        <f t="shared" si="22"/>
        <v>Pham Thi Phuong Thao28/06/1981</v>
      </c>
      <c r="C4368" s="145" t="s">
        <v>11475</v>
      </c>
      <c r="D4368" s="184" t="s">
        <v>11476</v>
      </c>
      <c r="E4368" s="184"/>
      <c r="F4368" s="145" t="s">
        <v>11477</v>
      </c>
      <c r="G4368" s="220" t="s">
        <v>11478</v>
      </c>
      <c r="H4368" s="145" t="s">
        <v>1212</v>
      </c>
      <c r="I4368" s="145" t="s">
        <v>54</v>
      </c>
      <c r="J4368" s="145" t="s">
        <v>8206</v>
      </c>
      <c r="K4368" s="242" t="s">
        <v>11164</v>
      </c>
      <c r="L4368" s="166" t="s">
        <v>11479</v>
      </c>
      <c r="M4368" s="242" t="s">
        <v>6246</v>
      </c>
      <c r="N4368" s="242" t="s">
        <v>11166</v>
      </c>
      <c r="O4368" s="145" t="s">
        <v>11167</v>
      </c>
      <c r="P4368" s="145"/>
      <c r="Q4368" s="207"/>
      <c r="R4368" s="145"/>
      <c r="S4368" s="145"/>
      <c r="T4368" s="145"/>
      <c r="U4368" s="145" t="e">
        <f>VLOOKUP(B4368,'[1]Du lieu in bang'!$C$2:$BB$1395,20,0)</f>
        <v>#N/A</v>
      </c>
      <c r="V4368" s="145" t="e">
        <f>VLOOKUP(B4368,'[1]Du lieu in bang'!$C$2:$BB$1395,21,0)</f>
        <v>#N/A</v>
      </c>
      <c r="W4368" s="146"/>
    </row>
    <row r="4369" spans="1:23" s="147" customFormat="1" ht="33.75" x14ac:dyDescent="0.25">
      <c r="A4369" s="212">
        <v>1806</v>
      </c>
      <c r="B4369" s="212" t="str">
        <f t="shared" si="22"/>
        <v>Vu Thi Phuong Thao29/08/1987</v>
      </c>
      <c r="C4369" s="145" t="s">
        <v>11480</v>
      </c>
      <c r="D4369" s="184" t="s">
        <v>11481</v>
      </c>
      <c r="E4369" s="184"/>
      <c r="F4369" s="145" t="s">
        <v>922</v>
      </c>
      <c r="G4369" s="220" t="s">
        <v>4304</v>
      </c>
      <c r="H4369" s="145" t="s">
        <v>113</v>
      </c>
      <c r="I4369" s="145" t="s">
        <v>54</v>
      </c>
      <c r="J4369" s="145" t="s">
        <v>8206</v>
      </c>
      <c r="K4369" s="242" t="s">
        <v>11164</v>
      </c>
      <c r="L4369" s="166" t="s">
        <v>11482</v>
      </c>
      <c r="M4369" s="242" t="s">
        <v>9426</v>
      </c>
      <c r="N4369" s="242" t="s">
        <v>11166</v>
      </c>
      <c r="O4369" s="145" t="s">
        <v>11167</v>
      </c>
      <c r="P4369" s="145"/>
      <c r="Q4369" s="207"/>
      <c r="R4369" s="145"/>
      <c r="S4369" s="145"/>
      <c r="T4369" s="145"/>
      <c r="U4369" s="145" t="e">
        <f>VLOOKUP(B4369,'[1]Du lieu in bang'!$C$2:$BB$1395,20,0)</f>
        <v>#N/A</v>
      </c>
      <c r="V4369" s="145" t="e">
        <f>VLOOKUP(B4369,'[1]Du lieu in bang'!$C$2:$BB$1395,21,0)</f>
        <v>#N/A</v>
      </c>
      <c r="W4369" s="146"/>
    </row>
    <row r="4370" spans="1:23" s="147" customFormat="1" ht="38.25" x14ac:dyDescent="0.25">
      <c r="A4370" s="212">
        <v>1807</v>
      </c>
      <c r="B4370" s="212" t="str">
        <f t="shared" si="22"/>
        <v>Nguyen Quang Thia08/04/1963</v>
      </c>
      <c r="C4370" s="145" t="s">
        <v>11483</v>
      </c>
      <c r="D4370" s="184" t="s">
        <v>11484</v>
      </c>
      <c r="E4370" s="184"/>
      <c r="F4370" s="145" t="s">
        <v>11485</v>
      </c>
      <c r="G4370" s="220" t="s">
        <v>11486</v>
      </c>
      <c r="H4370" s="145" t="s">
        <v>108</v>
      </c>
      <c r="I4370" s="145" t="s">
        <v>44</v>
      </c>
      <c r="J4370" s="145" t="s">
        <v>8206</v>
      </c>
      <c r="K4370" s="242" t="s">
        <v>11164</v>
      </c>
      <c r="L4370" s="166" t="s">
        <v>11487</v>
      </c>
      <c r="M4370" s="242" t="s">
        <v>8706</v>
      </c>
      <c r="N4370" s="242" t="s">
        <v>11166</v>
      </c>
      <c r="O4370" s="145" t="s">
        <v>11167</v>
      </c>
      <c r="P4370" s="145"/>
      <c r="Q4370" s="207"/>
      <c r="R4370" s="145"/>
      <c r="S4370" s="145"/>
      <c r="T4370" s="145"/>
      <c r="U4370" s="145" t="e">
        <f>VLOOKUP(B4370,'[1]Du lieu in bang'!$C$2:$BB$1395,20,0)</f>
        <v>#N/A</v>
      </c>
      <c r="V4370" s="145" t="e">
        <f>VLOOKUP(B4370,'[1]Du lieu in bang'!$C$2:$BB$1395,21,0)</f>
        <v>#N/A</v>
      </c>
      <c r="W4370" s="146"/>
    </row>
    <row r="4371" spans="1:23" s="147" customFormat="1" ht="38.25" x14ac:dyDescent="0.25">
      <c r="A4371" s="212">
        <v>1809</v>
      </c>
      <c r="B4371" s="212" t="str">
        <f t="shared" si="22"/>
        <v>Nguyen Thi Ngoc Thuy25/10/1982</v>
      </c>
      <c r="C4371" s="145" t="s">
        <v>11488</v>
      </c>
      <c r="D4371" s="184" t="s">
        <v>11489</v>
      </c>
      <c r="E4371" s="184"/>
      <c r="F4371" s="145" t="s">
        <v>11490</v>
      </c>
      <c r="G4371" s="220" t="s">
        <v>2685</v>
      </c>
      <c r="H4371" s="145" t="s">
        <v>473</v>
      </c>
      <c r="I4371" s="145" t="s">
        <v>65</v>
      </c>
      <c r="J4371" s="145" t="s">
        <v>8206</v>
      </c>
      <c r="K4371" s="242" t="s">
        <v>11164</v>
      </c>
      <c r="L4371" s="166" t="s">
        <v>11491</v>
      </c>
      <c r="M4371" s="242" t="s">
        <v>7363</v>
      </c>
      <c r="N4371" s="242" t="s">
        <v>11166</v>
      </c>
      <c r="O4371" s="145" t="s">
        <v>11167</v>
      </c>
      <c r="P4371" s="145"/>
      <c r="Q4371" s="207"/>
      <c r="R4371" s="145"/>
      <c r="S4371" s="145"/>
      <c r="T4371" s="145"/>
      <c r="U4371" s="145" t="e">
        <f>VLOOKUP(B4371,'[1]Du lieu in bang'!$C$2:$BB$1395,20,0)</f>
        <v>#N/A</v>
      </c>
      <c r="V4371" s="145" t="e">
        <f>VLOOKUP(B4371,'[1]Du lieu in bang'!$C$2:$BB$1395,21,0)</f>
        <v>#N/A</v>
      </c>
      <c r="W4371" s="146"/>
    </row>
    <row r="4372" spans="1:23" s="147" customFormat="1" ht="33.75" x14ac:dyDescent="0.25">
      <c r="A4372" s="212">
        <v>1810</v>
      </c>
      <c r="B4372" s="212" t="str">
        <f t="shared" si="22"/>
        <v>Vu Thi Thuy08/01/1987</v>
      </c>
      <c r="C4372" s="145" t="s">
        <v>11492</v>
      </c>
      <c r="D4372" s="184" t="s">
        <v>11493</v>
      </c>
      <c r="E4372" s="184"/>
      <c r="F4372" s="145" t="s">
        <v>2334</v>
      </c>
      <c r="G4372" s="220" t="s">
        <v>11494</v>
      </c>
      <c r="H4372" s="145" t="s">
        <v>1139</v>
      </c>
      <c r="I4372" s="145" t="s">
        <v>65</v>
      </c>
      <c r="J4372" s="145" t="s">
        <v>8206</v>
      </c>
      <c r="K4372" s="242" t="s">
        <v>11164</v>
      </c>
      <c r="L4372" s="166" t="s">
        <v>11495</v>
      </c>
      <c r="M4372" s="242" t="s">
        <v>11496</v>
      </c>
      <c r="N4372" s="242" t="s">
        <v>11166</v>
      </c>
      <c r="O4372" s="145" t="s">
        <v>11167</v>
      </c>
      <c r="P4372" s="145"/>
      <c r="Q4372" s="207"/>
      <c r="R4372" s="145"/>
      <c r="S4372" s="145"/>
      <c r="T4372" s="145"/>
      <c r="U4372" s="145" t="e">
        <f>VLOOKUP(B4372,'[1]Du lieu in bang'!$C$2:$BB$1395,20,0)</f>
        <v>#N/A</v>
      </c>
      <c r="V4372" s="145" t="e">
        <f>VLOOKUP(B4372,'[1]Du lieu in bang'!$C$2:$BB$1395,21,0)</f>
        <v>#N/A</v>
      </c>
      <c r="W4372" s="146"/>
    </row>
    <row r="4373" spans="1:23" s="147" customFormat="1" ht="38.25" x14ac:dyDescent="0.25">
      <c r="A4373" s="212">
        <v>1811</v>
      </c>
      <c r="B4373" s="212" t="str">
        <f t="shared" si="22"/>
        <v>Do Thi Ngoc Trang24/09/1986</v>
      </c>
      <c r="C4373" s="145" t="s">
        <v>11497</v>
      </c>
      <c r="D4373" s="184" t="s">
        <v>11498</v>
      </c>
      <c r="E4373" s="184"/>
      <c r="F4373" s="145" t="s">
        <v>11499</v>
      </c>
      <c r="G4373" s="220" t="s">
        <v>5084</v>
      </c>
      <c r="H4373" s="145" t="s">
        <v>46</v>
      </c>
      <c r="I4373" s="145" t="s">
        <v>54</v>
      </c>
      <c r="J4373" s="145" t="s">
        <v>8206</v>
      </c>
      <c r="K4373" s="242" t="s">
        <v>11164</v>
      </c>
      <c r="L4373" s="166" t="s">
        <v>11500</v>
      </c>
      <c r="M4373" s="242" t="s">
        <v>10154</v>
      </c>
      <c r="N4373" s="242" t="s">
        <v>11501</v>
      </c>
      <c r="O4373" s="145" t="s">
        <v>11167</v>
      </c>
      <c r="P4373" s="145"/>
      <c r="Q4373" s="207"/>
      <c r="R4373" s="145"/>
      <c r="S4373" s="145"/>
      <c r="T4373" s="145"/>
      <c r="U4373" s="145" t="e">
        <f>VLOOKUP(B4373,'[1]Du lieu in bang'!$C$2:$BB$1395,20,0)</f>
        <v>#N/A</v>
      </c>
      <c r="V4373" s="145" t="e">
        <f>VLOOKUP(B4373,'[1]Du lieu in bang'!$C$2:$BB$1395,21,0)</f>
        <v>#N/A</v>
      </c>
      <c r="W4373" s="146"/>
    </row>
    <row r="4374" spans="1:23" s="147" customFormat="1" ht="38.25" x14ac:dyDescent="0.25">
      <c r="A4374" s="212">
        <v>1812</v>
      </c>
      <c r="B4374" s="212" t="str">
        <f t="shared" si="22"/>
        <v>Pham Thi Huyen Trang18/02/1986</v>
      </c>
      <c r="C4374" s="145" t="s">
        <v>11502</v>
      </c>
      <c r="D4374" s="184" t="s">
        <v>11503</v>
      </c>
      <c r="E4374" s="184"/>
      <c r="F4374" s="145" t="s">
        <v>11504</v>
      </c>
      <c r="G4374" s="220" t="s">
        <v>10734</v>
      </c>
      <c r="H4374" s="145" t="s">
        <v>113</v>
      </c>
      <c r="I4374" s="145" t="s">
        <v>54</v>
      </c>
      <c r="J4374" s="145" t="s">
        <v>8206</v>
      </c>
      <c r="K4374" s="242" t="s">
        <v>11164</v>
      </c>
      <c r="L4374" s="166" t="s">
        <v>11505</v>
      </c>
      <c r="M4374" s="242" t="s">
        <v>8574</v>
      </c>
      <c r="N4374" s="242" t="s">
        <v>11166</v>
      </c>
      <c r="O4374" s="145" t="s">
        <v>11167</v>
      </c>
      <c r="P4374" s="145"/>
      <c r="Q4374" s="207"/>
      <c r="R4374" s="145"/>
      <c r="S4374" s="145"/>
      <c r="T4374" s="145"/>
      <c r="U4374" s="145" t="e">
        <f>VLOOKUP(B4374,'[1]Du lieu in bang'!$C$2:$BB$1395,20,0)</f>
        <v>#N/A</v>
      </c>
      <c r="V4374" s="145" t="e">
        <f>VLOOKUP(B4374,'[1]Du lieu in bang'!$C$2:$BB$1395,21,0)</f>
        <v>#N/A</v>
      </c>
      <c r="W4374" s="146"/>
    </row>
    <row r="4375" spans="1:23" s="147" customFormat="1" ht="33.75" x14ac:dyDescent="0.25">
      <c r="A4375" s="212">
        <v>1813</v>
      </c>
      <c r="B4375" s="212" t="str">
        <f t="shared" si="22"/>
        <v>Tran Thi Thu Trang14/01/1987</v>
      </c>
      <c r="C4375" s="145" t="s">
        <v>11506</v>
      </c>
      <c r="D4375" s="184" t="s">
        <v>11507</v>
      </c>
      <c r="E4375" s="184"/>
      <c r="F4375" s="145" t="s">
        <v>2865</v>
      </c>
      <c r="G4375" s="220" t="s">
        <v>11508</v>
      </c>
      <c r="H4375" s="145" t="s">
        <v>180</v>
      </c>
      <c r="I4375" s="145" t="s">
        <v>65</v>
      </c>
      <c r="J4375" s="145" t="s">
        <v>8206</v>
      </c>
      <c r="K4375" s="242" t="s">
        <v>11164</v>
      </c>
      <c r="L4375" s="166" t="s">
        <v>11509</v>
      </c>
      <c r="M4375" s="242" t="s">
        <v>8261</v>
      </c>
      <c r="N4375" s="242" t="s">
        <v>11166</v>
      </c>
      <c r="O4375" s="145" t="s">
        <v>11167</v>
      </c>
      <c r="P4375" s="145"/>
      <c r="Q4375" s="207"/>
      <c r="R4375" s="145"/>
      <c r="S4375" s="145"/>
      <c r="T4375" s="145"/>
      <c r="U4375" s="145" t="e">
        <f>VLOOKUP(B4375,'[1]Du lieu in bang'!$C$2:$BB$1395,20,0)</f>
        <v>#N/A</v>
      </c>
      <c r="V4375" s="145" t="e">
        <f>VLOOKUP(B4375,'[1]Du lieu in bang'!$C$2:$BB$1395,21,0)</f>
        <v>#N/A</v>
      </c>
      <c r="W4375" s="146"/>
    </row>
    <row r="4376" spans="1:23" s="147" customFormat="1" ht="33.75" x14ac:dyDescent="0.25">
      <c r="A4376" s="212">
        <v>1814</v>
      </c>
      <c r="B4376" s="212" t="str">
        <f t="shared" si="22"/>
        <v>Le Cong Tuan25/10/1986</v>
      </c>
      <c r="C4376" s="145" t="s">
        <v>11510</v>
      </c>
      <c r="D4376" s="184" t="s">
        <v>11511</v>
      </c>
      <c r="E4376" s="184"/>
      <c r="F4376" s="145" t="s">
        <v>11512</v>
      </c>
      <c r="G4376" s="220" t="s">
        <v>11513</v>
      </c>
      <c r="H4376" s="145" t="s">
        <v>257</v>
      </c>
      <c r="I4376" s="145" t="s">
        <v>145</v>
      </c>
      <c r="J4376" s="145" t="s">
        <v>8206</v>
      </c>
      <c r="K4376" s="242" t="s">
        <v>11164</v>
      </c>
      <c r="L4376" s="166" t="s">
        <v>11514</v>
      </c>
      <c r="M4376" s="242" t="s">
        <v>8778</v>
      </c>
      <c r="N4376" s="242" t="s">
        <v>11515</v>
      </c>
      <c r="O4376" s="145" t="s">
        <v>11167</v>
      </c>
      <c r="P4376" s="145"/>
      <c r="Q4376" s="207"/>
      <c r="R4376" s="145"/>
      <c r="S4376" s="145"/>
      <c r="T4376" s="145"/>
      <c r="U4376" s="145" t="e">
        <f>VLOOKUP(B4376,'[1]Du lieu in bang'!$C$2:$BB$1395,20,0)</f>
        <v>#N/A</v>
      </c>
      <c r="V4376" s="145" t="e">
        <f>VLOOKUP(B4376,'[1]Du lieu in bang'!$C$2:$BB$1395,21,0)</f>
        <v>#N/A</v>
      </c>
      <c r="W4376" s="146"/>
    </row>
    <row r="4377" spans="1:23" s="147" customFormat="1" ht="33.75" x14ac:dyDescent="0.25">
      <c r="A4377" s="212">
        <v>1815</v>
      </c>
      <c r="B4377" s="212" t="str">
        <f t="shared" si="22"/>
        <v>Nguyen Duc Tuan11/02/1987</v>
      </c>
      <c r="C4377" s="145" t="s">
        <v>11516</v>
      </c>
      <c r="D4377" s="184" t="s">
        <v>11517</v>
      </c>
      <c r="E4377" s="184"/>
      <c r="F4377" s="145" t="s">
        <v>11518</v>
      </c>
      <c r="G4377" s="220" t="s">
        <v>11519</v>
      </c>
      <c r="H4377" s="145" t="s">
        <v>46</v>
      </c>
      <c r="I4377" s="145" t="s">
        <v>44</v>
      </c>
      <c r="J4377" s="145" t="s">
        <v>8206</v>
      </c>
      <c r="K4377" s="242" t="s">
        <v>11164</v>
      </c>
      <c r="L4377" s="166" t="s">
        <v>11520</v>
      </c>
      <c r="M4377" s="242" t="s">
        <v>11358</v>
      </c>
      <c r="N4377" s="242" t="s">
        <v>11166</v>
      </c>
      <c r="O4377" s="145" t="s">
        <v>11167</v>
      </c>
      <c r="P4377" s="145"/>
      <c r="Q4377" s="207"/>
      <c r="R4377" s="145"/>
      <c r="S4377" s="145"/>
      <c r="T4377" s="145"/>
      <c r="U4377" s="145" t="e">
        <f>VLOOKUP(B4377,'[1]Du lieu in bang'!$C$2:$BB$1395,20,0)</f>
        <v>#N/A</v>
      </c>
      <c r="V4377" s="145" t="e">
        <f>VLOOKUP(B4377,'[1]Du lieu in bang'!$C$2:$BB$1395,21,0)</f>
        <v>#N/A</v>
      </c>
      <c r="W4377" s="146"/>
    </row>
    <row r="4378" spans="1:23" s="147" customFormat="1" ht="33.75" x14ac:dyDescent="0.25">
      <c r="A4378" s="212">
        <v>1816</v>
      </c>
      <c r="B4378" s="212" t="str">
        <f t="shared" si="22"/>
        <v>Pham Thanh Tuan13/08/1987</v>
      </c>
      <c r="C4378" s="145" t="s">
        <v>11521</v>
      </c>
      <c r="D4378" s="184" t="s">
        <v>11522</v>
      </c>
      <c r="E4378" s="184"/>
      <c r="F4378" s="145" t="s">
        <v>11523</v>
      </c>
      <c r="G4378" s="220" t="s">
        <v>11524</v>
      </c>
      <c r="H4378" s="145" t="s">
        <v>108</v>
      </c>
      <c r="I4378" s="145" t="s">
        <v>44</v>
      </c>
      <c r="J4378" s="145" t="s">
        <v>8206</v>
      </c>
      <c r="K4378" s="242" t="s">
        <v>11164</v>
      </c>
      <c r="L4378" s="166" t="s">
        <v>11525</v>
      </c>
      <c r="M4378" s="242" t="s">
        <v>11526</v>
      </c>
      <c r="N4378" s="242" t="s">
        <v>11166</v>
      </c>
      <c r="O4378" s="145" t="s">
        <v>11167</v>
      </c>
      <c r="P4378" s="145"/>
      <c r="Q4378" s="207"/>
      <c r="R4378" s="145"/>
      <c r="S4378" s="145"/>
      <c r="T4378" s="145"/>
      <c r="U4378" s="145" t="e">
        <f>VLOOKUP(B4378,'[1]Du lieu in bang'!$C$2:$BB$1395,20,0)</f>
        <v>#N/A</v>
      </c>
      <c r="V4378" s="145" t="e">
        <f>VLOOKUP(B4378,'[1]Du lieu in bang'!$C$2:$BB$1395,21,0)</f>
        <v>#N/A</v>
      </c>
      <c r="W4378" s="146"/>
    </row>
    <row r="4379" spans="1:23" s="147" customFormat="1" ht="33.75" x14ac:dyDescent="0.25">
      <c r="A4379" s="212">
        <v>1817</v>
      </c>
      <c r="B4379" s="212" t="str">
        <f t="shared" si="22"/>
        <v>Tran Van Tung26/12/1982</v>
      </c>
      <c r="C4379" s="145" t="s">
        <v>11527</v>
      </c>
      <c r="D4379" s="184" t="s">
        <v>11528</v>
      </c>
      <c r="E4379" s="184"/>
      <c r="F4379" s="145" t="s">
        <v>11529</v>
      </c>
      <c r="G4379" s="220" t="s">
        <v>11530</v>
      </c>
      <c r="H4379" s="145" t="s">
        <v>935</v>
      </c>
      <c r="I4379" s="145" t="s">
        <v>44</v>
      </c>
      <c r="J4379" s="145" t="s">
        <v>8206</v>
      </c>
      <c r="K4379" s="242" t="s">
        <v>11164</v>
      </c>
      <c r="L4379" s="166" t="s">
        <v>11531</v>
      </c>
      <c r="M4379" s="242" t="s">
        <v>7363</v>
      </c>
      <c r="N4379" s="242" t="s">
        <v>11166</v>
      </c>
      <c r="O4379" s="145" t="s">
        <v>11167</v>
      </c>
      <c r="P4379" s="145"/>
      <c r="Q4379" s="207"/>
      <c r="R4379" s="145"/>
      <c r="S4379" s="145"/>
      <c r="T4379" s="145"/>
      <c r="U4379" s="145" t="e">
        <f>VLOOKUP(B4379,'[1]Du lieu in bang'!$C$2:$BB$1395,20,0)</f>
        <v>#N/A</v>
      </c>
      <c r="V4379" s="145" t="e">
        <f>VLOOKUP(B4379,'[1]Du lieu in bang'!$C$2:$BB$1395,21,0)</f>
        <v>#N/A</v>
      </c>
      <c r="W4379" s="146"/>
    </row>
    <row r="4380" spans="1:23" s="147" customFormat="1" ht="25.5" x14ac:dyDescent="0.25">
      <c r="A4380" s="212">
        <v>1818</v>
      </c>
      <c r="B4380" s="212" t="str">
        <f t="shared" si="22"/>
        <v>Nguyen Thi Xuyen20/03/1986</v>
      </c>
      <c r="C4380" s="145" t="s">
        <v>11532</v>
      </c>
      <c r="D4380" s="184" t="s">
        <v>11533</v>
      </c>
      <c r="E4380" s="184"/>
      <c r="F4380" s="145" t="s">
        <v>11534</v>
      </c>
      <c r="G4380" s="220" t="s">
        <v>2073</v>
      </c>
      <c r="H4380" s="145" t="s">
        <v>108</v>
      </c>
      <c r="I4380" s="145" t="s">
        <v>54</v>
      </c>
      <c r="J4380" s="145" t="s">
        <v>8206</v>
      </c>
      <c r="K4380" s="242" t="s">
        <v>11164</v>
      </c>
      <c r="L4380" s="166" t="s">
        <v>11535</v>
      </c>
      <c r="M4380" s="242" t="s">
        <v>7831</v>
      </c>
      <c r="N4380" s="242" t="s">
        <v>11166</v>
      </c>
      <c r="O4380" s="145" t="s">
        <v>11167</v>
      </c>
      <c r="P4380" s="145"/>
      <c r="Q4380" s="207"/>
      <c r="R4380" s="145"/>
      <c r="S4380" s="145"/>
      <c r="T4380" s="145"/>
      <c r="U4380" s="145" t="e">
        <f>VLOOKUP(B4380,'[1]Du lieu in bang'!$C$2:$BB$1395,20,0)</f>
        <v>#N/A</v>
      </c>
      <c r="V4380" s="145" t="e">
        <f>VLOOKUP(B4380,'[1]Du lieu in bang'!$C$2:$BB$1395,21,0)</f>
        <v>#N/A</v>
      </c>
      <c r="W4380" s="146"/>
    </row>
    <row r="4381" spans="1:23" s="147" customFormat="1" ht="33.75" x14ac:dyDescent="0.25">
      <c r="A4381" s="212">
        <v>1819</v>
      </c>
      <c r="B4381" s="212" t="str">
        <f t="shared" si="22"/>
        <v>Le Thi Yen29/01/1985</v>
      </c>
      <c r="C4381" s="145" t="s">
        <v>11536</v>
      </c>
      <c r="D4381" s="184" t="s">
        <v>11537</v>
      </c>
      <c r="E4381" s="184"/>
      <c r="F4381" s="145" t="s">
        <v>11538</v>
      </c>
      <c r="G4381" s="220" t="s">
        <v>11539</v>
      </c>
      <c r="H4381" s="145" t="s">
        <v>836</v>
      </c>
      <c r="I4381" s="145" t="s">
        <v>65</v>
      </c>
      <c r="J4381" s="145" t="s">
        <v>8206</v>
      </c>
      <c r="K4381" s="242" t="s">
        <v>11164</v>
      </c>
      <c r="L4381" s="166" t="s">
        <v>11540</v>
      </c>
      <c r="M4381" s="242" t="s">
        <v>7363</v>
      </c>
      <c r="N4381" s="242" t="s">
        <v>11166</v>
      </c>
      <c r="O4381" s="145" t="s">
        <v>11167</v>
      </c>
      <c r="P4381" s="145"/>
      <c r="Q4381" s="207"/>
      <c r="R4381" s="145"/>
      <c r="S4381" s="145"/>
      <c r="T4381" s="145"/>
      <c r="U4381" s="145" t="e">
        <f>VLOOKUP(B4381,'[1]Du lieu in bang'!$C$2:$BB$1395,20,0)</f>
        <v>#N/A</v>
      </c>
      <c r="V4381" s="145" t="e">
        <f>VLOOKUP(B4381,'[1]Du lieu in bang'!$C$2:$BB$1395,21,0)</f>
        <v>#N/A</v>
      </c>
      <c r="W4381" s="146"/>
    </row>
    <row r="4382" spans="1:23" s="147" customFormat="1" ht="25.5" x14ac:dyDescent="0.25">
      <c r="A4382" s="212">
        <v>1820</v>
      </c>
      <c r="B4382" s="212" t="str">
        <f t="shared" si="22"/>
        <v>Bui Thi Yen13/07/1987</v>
      </c>
      <c r="C4382" s="145" t="s">
        <v>11541</v>
      </c>
      <c r="D4382" s="184" t="s">
        <v>11542</v>
      </c>
      <c r="E4382" s="184"/>
      <c r="F4382" s="145" t="s">
        <v>2894</v>
      </c>
      <c r="G4382" s="220" t="s">
        <v>2556</v>
      </c>
      <c r="H4382" s="145" t="s">
        <v>935</v>
      </c>
      <c r="I4382" s="145" t="s">
        <v>54</v>
      </c>
      <c r="J4382" s="145" t="s">
        <v>8206</v>
      </c>
      <c r="K4382" s="242" t="s">
        <v>11164</v>
      </c>
      <c r="L4382" s="166" t="s">
        <v>11543</v>
      </c>
      <c r="M4382" s="242" t="s">
        <v>8261</v>
      </c>
      <c r="N4382" s="242" t="s">
        <v>11166</v>
      </c>
      <c r="O4382" s="145" t="s">
        <v>11167</v>
      </c>
      <c r="P4382" s="145"/>
      <c r="Q4382" s="207"/>
      <c r="R4382" s="145"/>
      <c r="S4382" s="145"/>
      <c r="T4382" s="145"/>
      <c r="U4382" s="145" t="e">
        <f>VLOOKUP(B4382,'[1]Du lieu in bang'!$C$2:$BB$1395,20,0)</f>
        <v>#N/A</v>
      </c>
      <c r="V4382" s="145" t="e">
        <f>VLOOKUP(B4382,'[1]Du lieu in bang'!$C$2:$BB$1395,21,0)</f>
        <v>#N/A</v>
      </c>
      <c r="W4382" s="146"/>
    </row>
    <row r="4383" spans="1:23" s="147" customFormat="1" ht="38.25" x14ac:dyDescent="0.25">
      <c r="A4383" s="212">
        <v>1821</v>
      </c>
      <c r="B4383" s="212" t="str">
        <f t="shared" si="22"/>
        <v>Ngo Thi Yen05/09/1985</v>
      </c>
      <c r="C4383" s="145" t="s">
        <v>11544</v>
      </c>
      <c r="D4383" s="184" t="s">
        <v>11545</v>
      </c>
      <c r="E4383" s="184"/>
      <c r="F4383" s="145" t="s">
        <v>11546</v>
      </c>
      <c r="G4383" s="220" t="s">
        <v>789</v>
      </c>
      <c r="H4383" s="145" t="s">
        <v>1441</v>
      </c>
      <c r="I4383" s="145" t="s">
        <v>54</v>
      </c>
      <c r="J4383" s="145" t="s">
        <v>8206</v>
      </c>
      <c r="K4383" s="242" t="s">
        <v>11164</v>
      </c>
      <c r="L4383" s="166" t="s">
        <v>11547</v>
      </c>
      <c r="M4383" s="242" t="s">
        <v>11548</v>
      </c>
      <c r="N4383" s="242" t="s">
        <v>11549</v>
      </c>
      <c r="O4383" s="145" t="s">
        <v>11167</v>
      </c>
      <c r="P4383" s="145"/>
      <c r="Q4383" s="207"/>
      <c r="R4383" s="145"/>
      <c r="S4383" s="145"/>
      <c r="T4383" s="145"/>
      <c r="U4383" s="145" t="e">
        <f>VLOOKUP(B4383,'[1]Du lieu in bang'!$C$2:$BB$1395,20,0)</f>
        <v>#N/A</v>
      </c>
      <c r="V4383" s="145" t="e">
        <f>VLOOKUP(B4383,'[1]Du lieu in bang'!$C$2:$BB$1395,21,0)</f>
        <v>#N/A</v>
      </c>
      <c r="W4383" s="146"/>
    </row>
    <row r="4384" spans="1:23" s="147" customFormat="1" ht="25.5" x14ac:dyDescent="0.25">
      <c r="A4384" s="212">
        <v>1823</v>
      </c>
      <c r="B4384" s="212" t="str">
        <f t="shared" si="22"/>
        <v>Jang Seung Woon01/01/1982</v>
      </c>
      <c r="C4384" s="145" t="s">
        <v>11550</v>
      </c>
      <c r="D4384" s="184" t="s">
        <v>11551</v>
      </c>
      <c r="E4384" s="184"/>
      <c r="F4384" s="145" t="s">
        <v>11550</v>
      </c>
      <c r="G4384" s="220" t="s">
        <v>11552</v>
      </c>
      <c r="H4384" s="145" t="s">
        <v>11553</v>
      </c>
      <c r="I4384" s="145" t="s">
        <v>44</v>
      </c>
      <c r="J4384" s="145" t="s">
        <v>8206</v>
      </c>
      <c r="K4384" s="242" t="s">
        <v>11164</v>
      </c>
      <c r="L4384" s="166" t="s">
        <v>11554</v>
      </c>
      <c r="M4384" s="242" t="s">
        <v>8029</v>
      </c>
      <c r="N4384" s="242" t="s">
        <v>11311</v>
      </c>
      <c r="O4384" s="145" t="s">
        <v>11167</v>
      </c>
      <c r="P4384" s="145"/>
      <c r="Q4384" s="207"/>
      <c r="R4384" s="145"/>
      <c r="S4384" s="145"/>
      <c r="T4384" s="145"/>
      <c r="U4384" s="145" t="e">
        <f>VLOOKUP(B4384,'[1]Du lieu in bang'!$C$2:$BB$1395,20,0)</f>
        <v>#N/A</v>
      </c>
      <c r="V4384" s="145" t="e">
        <f>VLOOKUP(B4384,'[1]Du lieu in bang'!$C$2:$BB$1395,21,0)</f>
        <v>#N/A</v>
      </c>
      <c r="W4384" s="146"/>
    </row>
    <row r="4385" spans="1:23" s="147" customFormat="1" ht="38.25" x14ac:dyDescent="0.25">
      <c r="A4385" s="212">
        <v>1825</v>
      </c>
      <c r="B4385" s="212" t="str">
        <f t="shared" si="22"/>
        <v>To Hoang Anh01/01/1979</v>
      </c>
      <c r="C4385" s="145" t="s">
        <v>11555</v>
      </c>
      <c r="D4385" s="184" t="s">
        <v>11556</v>
      </c>
      <c r="E4385" s="184"/>
      <c r="F4385" s="145" t="s">
        <v>11557</v>
      </c>
      <c r="G4385" s="247" t="s">
        <v>1870</v>
      </c>
      <c r="H4385" s="145" t="s">
        <v>46</v>
      </c>
      <c r="I4385" s="145" t="s">
        <v>44</v>
      </c>
      <c r="J4385" s="145" t="s">
        <v>9955</v>
      </c>
      <c r="K4385" s="242" t="s">
        <v>11164</v>
      </c>
      <c r="L4385" s="166" t="s">
        <v>11558</v>
      </c>
      <c r="M4385" s="242" t="s">
        <v>8706</v>
      </c>
      <c r="N4385" s="242" t="s">
        <v>11166</v>
      </c>
      <c r="O4385" s="145" t="s">
        <v>11167</v>
      </c>
      <c r="P4385" s="145"/>
      <c r="Q4385" s="207"/>
      <c r="R4385" s="145"/>
      <c r="S4385" s="145"/>
      <c r="T4385" s="145"/>
      <c r="U4385" s="145" t="e">
        <f>VLOOKUP(B4385,'[1]Du lieu in bang'!$C$2:$BB$1395,20,0)</f>
        <v>#N/A</v>
      </c>
      <c r="V4385" s="145" t="e">
        <f>VLOOKUP(B4385,'[1]Du lieu in bang'!$C$2:$BB$1395,21,0)</f>
        <v>#N/A</v>
      </c>
      <c r="W4385" s="146"/>
    </row>
    <row r="4386" spans="1:23" s="147" customFormat="1" ht="38.25" x14ac:dyDescent="0.25">
      <c r="A4386" s="212">
        <v>1826</v>
      </c>
      <c r="B4386" s="212" t="str">
        <f t="shared" si="22"/>
        <v>Trinh Thi Thuc Anh20/04/1987</v>
      </c>
      <c r="C4386" s="145" t="s">
        <v>11559</v>
      </c>
      <c r="D4386" s="184" t="s">
        <v>11560</v>
      </c>
      <c r="E4386" s="184"/>
      <c r="F4386" s="145" t="s">
        <v>11561</v>
      </c>
      <c r="G4386" s="247" t="s">
        <v>11562</v>
      </c>
      <c r="H4386" s="145" t="s">
        <v>1212</v>
      </c>
      <c r="I4386" s="145" t="s">
        <v>54</v>
      </c>
      <c r="J4386" s="145" t="s">
        <v>9955</v>
      </c>
      <c r="K4386" s="242" t="s">
        <v>11164</v>
      </c>
      <c r="L4386" s="166" t="s">
        <v>11563</v>
      </c>
      <c r="M4386" s="242" t="s">
        <v>11564</v>
      </c>
      <c r="N4386" s="242" t="s">
        <v>8328</v>
      </c>
      <c r="O4386" s="145" t="s">
        <v>11167</v>
      </c>
      <c r="P4386" s="145"/>
      <c r="Q4386" s="207"/>
      <c r="R4386" s="145"/>
      <c r="S4386" s="145"/>
      <c r="T4386" s="145"/>
      <c r="U4386" s="145" t="e">
        <f>VLOOKUP(B4386,'[1]Du lieu in bang'!$C$2:$BB$1395,20,0)</f>
        <v>#N/A</v>
      </c>
      <c r="V4386" s="145" t="e">
        <f>VLOOKUP(B4386,'[1]Du lieu in bang'!$C$2:$BB$1395,21,0)</f>
        <v>#N/A</v>
      </c>
      <c r="W4386" s="146"/>
    </row>
    <row r="4387" spans="1:23" s="147" customFormat="1" ht="38.25" x14ac:dyDescent="0.25">
      <c r="A4387" s="212">
        <v>1827</v>
      </c>
      <c r="B4387" s="212" t="str">
        <f t="shared" si="22"/>
        <v>Mai Quoc Bao06/08/1979</v>
      </c>
      <c r="C4387" s="145" t="s">
        <v>11565</v>
      </c>
      <c r="D4387" s="184" t="s">
        <v>11566</v>
      </c>
      <c r="E4387" s="184"/>
      <c r="F4387" s="145" t="s">
        <v>11567</v>
      </c>
      <c r="G4387" s="247" t="s">
        <v>7237</v>
      </c>
      <c r="H4387" s="145" t="s">
        <v>113</v>
      </c>
      <c r="I4387" s="145" t="s">
        <v>44</v>
      </c>
      <c r="J4387" s="145" t="s">
        <v>9955</v>
      </c>
      <c r="K4387" s="242" t="s">
        <v>11164</v>
      </c>
      <c r="L4387" s="166" t="s">
        <v>11568</v>
      </c>
      <c r="M4387" s="242" t="s">
        <v>6700</v>
      </c>
      <c r="N4387" s="242" t="s">
        <v>11166</v>
      </c>
      <c r="O4387" s="145" t="s">
        <v>11167</v>
      </c>
      <c r="P4387" s="145"/>
      <c r="Q4387" s="207"/>
      <c r="R4387" s="145"/>
      <c r="S4387" s="145"/>
      <c r="T4387" s="145"/>
      <c r="U4387" s="145" t="e">
        <f>VLOOKUP(B4387,'[1]Du lieu in bang'!$C$2:$BB$1395,20,0)</f>
        <v>#N/A</v>
      </c>
      <c r="V4387" s="145" t="e">
        <f>VLOOKUP(B4387,'[1]Du lieu in bang'!$C$2:$BB$1395,21,0)</f>
        <v>#N/A</v>
      </c>
      <c r="W4387" s="146"/>
    </row>
    <row r="4388" spans="1:23" s="147" customFormat="1" ht="38.25" x14ac:dyDescent="0.25">
      <c r="A4388" s="212">
        <v>1829</v>
      </c>
      <c r="B4388" s="212" t="str">
        <f t="shared" si="22"/>
        <v>Nguyen Cong Duc26/10/1980</v>
      </c>
      <c r="C4388" s="145" t="s">
        <v>11569</v>
      </c>
      <c r="D4388" s="184" t="s">
        <v>11570</v>
      </c>
      <c r="E4388" s="184"/>
      <c r="F4388" s="145" t="s">
        <v>11571</v>
      </c>
      <c r="G4388" s="247" t="s">
        <v>352</v>
      </c>
      <c r="H4388" s="145" t="s">
        <v>46</v>
      </c>
      <c r="I4388" s="145" t="s">
        <v>44</v>
      </c>
      <c r="J4388" s="145" t="s">
        <v>9955</v>
      </c>
      <c r="K4388" s="242" t="s">
        <v>11164</v>
      </c>
      <c r="L4388" s="166" t="s">
        <v>11572</v>
      </c>
      <c r="M4388" s="242" t="s">
        <v>8626</v>
      </c>
      <c r="N4388" s="242" t="s">
        <v>11166</v>
      </c>
      <c r="O4388" s="145" t="s">
        <v>11167</v>
      </c>
      <c r="P4388" s="145"/>
      <c r="Q4388" s="207"/>
      <c r="R4388" s="145"/>
      <c r="S4388" s="145"/>
      <c r="T4388" s="145"/>
      <c r="U4388" s="145" t="e">
        <f>VLOOKUP(B4388,'[1]Du lieu in bang'!$C$2:$BB$1395,20,0)</f>
        <v>#N/A</v>
      </c>
      <c r="V4388" s="145" t="e">
        <f>VLOOKUP(B4388,'[1]Du lieu in bang'!$C$2:$BB$1395,21,0)</f>
        <v>#N/A</v>
      </c>
      <c r="W4388" s="146"/>
    </row>
    <row r="4389" spans="1:23" s="147" customFormat="1" ht="38.25" x14ac:dyDescent="0.25">
      <c r="A4389" s="212">
        <v>1830</v>
      </c>
      <c r="B4389" s="212" t="str">
        <f t="shared" si="22"/>
        <v>Le Thi Thuy Dung02/08/1986</v>
      </c>
      <c r="C4389" s="145" t="s">
        <v>11573</v>
      </c>
      <c r="D4389" s="184" t="s">
        <v>11574</v>
      </c>
      <c r="E4389" s="184"/>
      <c r="F4389" s="145" t="s">
        <v>3499</v>
      </c>
      <c r="G4389" s="247" t="s">
        <v>11575</v>
      </c>
      <c r="H4389" s="145" t="s">
        <v>836</v>
      </c>
      <c r="I4389" s="145" t="s">
        <v>54</v>
      </c>
      <c r="J4389" s="145" t="s">
        <v>9955</v>
      </c>
      <c r="K4389" s="242" t="s">
        <v>11164</v>
      </c>
      <c r="L4389" s="166" t="s">
        <v>11576</v>
      </c>
      <c r="M4389" s="242" t="s">
        <v>8732</v>
      </c>
      <c r="N4389" s="242" t="s">
        <v>11166</v>
      </c>
      <c r="O4389" s="145" t="s">
        <v>11167</v>
      </c>
      <c r="P4389" s="145"/>
      <c r="Q4389" s="207"/>
      <c r="R4389" s="145"/>
      <c r="S4389" s="145"/>
      <c r="T4389" s="145"/>
      <c r="U4389" s="145" t="e">
        <f>VLOOKUP(B4389,'[1]Du lieu in bang'!$C$2:$BB$1395,20,0)</f>
        <v>#N/A</v>
      </c>
      <c r="V4389" s="145" t="e">
        <f>VLOOKUP(B4389,'[1]Du lieu in bang'!$C$2:$BB$1395,21,0)</f>
        <v>#N/A</v>
      </c>
      <c r="W4389" s="146"/>
    </row>
    <row r="4390" spans="1:23" s="147" customFormat="1" ht="45" x14ac:dyDescent="0.25">
      <c r="A4390" s="212">
        <v>1831</v>
      </c>
      <c r="B4390" s="212" t="str">
        <f t="shared" si="22"/>
        <v>Do Tri Dung19/04/1974</v>
      </c>
      <c r="C4390" s="145" t="s">
        <v>11577</v>
      </c>
      <c r="D4390" s="184" t="s">
        <v>11578</v>
      </c>
      <c r="E4390" s="184"/>
      <c r="F4390" s="145" t="s">
        <v>11579</v>
      </c>
      <c r="G4390" s="247" t="s">
        <v>11580</v>
      </c>
      <c r="H4390" s="145" t="s">
        <v>46</v>
      </c>
      <c r="I4390" s="145" t="s">
        <v>44</v>
      </c>
      <c r="J4390" s="145" t="s">
        <v>9955</v>
      </c>
      <c r="K4390" s="242" t="s">
        <v>11164</v>
      </c>
      <c r="L4390" s="166" t="s">
        <v>11581</v>
      </c>
      <c r="M4390" s="242" t="s">
        <v>8651</v>
      </c>
      <c r="N4390" s="242" t="s">
        <v>11166</v>
      </c>
      <c r="O4390" s="145" t="s">
        <v>11167</v>
      </c>
      <c r="P4390" s="145"/>
      <c r="Q4390" s="207"/>
      <c r="R4390" s="145"/>
      <c r="S4390" s="145"/>
      <c r="T4390" s="145"/>
      <c r="U4390" s="145" t="e">
        <f>VLOOKUP(B4390,'[1]Du lieu in bang'!$C$2:$BB$1395,20,0)</f>
        <v>#N/A</v>
      </c>
      <c r="V4390" s="145" t="e">
        <f>VLOOKUP(B4390,'[1]Du lieu in bang'!$C$2:$BB$1395,21,0)</f>
        <v>#N/A</v>
      </c>
      <c r="W4390" s="146"/>
    </row>
    <row r="4391" spans="1:23" s="147" customFormat="1" ht="38.25" x14ac:dyDescent="0.25">
      <c r="A4391" s="212">
        <v>1832</v>
      </c>
      <c r="B4391" s="212" t="str">
        <f t="shared" si="22"/>
        <v>Quach Xuan Dung01/11/1979</v>
      </c>
      <c r="C4391" s="145" t="s">
        <v>11582</v>
      </c>
      <c r="D4391" s="184" t="s">
        <v>11583</v>
      </c>
      <c r="E4391" s="184"/>
      <c r="F4391" s="145" t="s">
        <v>11584</v>
      </c>
      <c r="G4391" s="247" t="s">
        <v>11585</v>
      </c>
      <c r="H4391" s="145" t="s">
        <v>46</v>
      </c>
      <c r="I4391" s="145" t="s">
        <v>44</v>
      </c>
      <c r="J4391" s="145" t="s">
        <v>9955</v>
      </c>
      <c r="K4391" s="242" t="s">
        <v>11164</v>
      </c>
      <c r="L4391" s="166" t="s">
        <v>11586</v>
      </c>
      <c r="M4391" s="242" t="s">
        <v>11587</v>
      </c>
      <c r="N4391" s="242" t="s">
        <v>11166</v>
      </c>
      <c r="O4391" s="145" t="s">
        <v>11167</v>
      </c>
      <c r="P4391" s="145"/>
      <c r="Q4391" s="207"/>
      <c r="R4391" s="145"/>
      <c r="S4391" s="145"/>
      <c r="T4391" s="145"/>
      <c r="U4391" s="145" t="e">
        <f>VLOOKUP(B4391,'[1]Du lieu in bang'!$C$2:$BB$1395,20,0)</f>
        <v>#N/A</v>
      </c>
      <c r="V4391" s="145" t="e">
        <f>VLOOKUP(B4391,'[1]Du lieu in bang'!$C$2:$BB$1395,21,0)</f>
        <v>#N/A</v>
      </c>
      <c r="W4391" s="146"/>
    </row>
    <row r="4392" spans="1:23" s="147" customFormat="1" ht="56.25" x14ac:dyDescent="0.25">
      <c r="A4392" s="212">
        <v>1833</v>
      </c>
      <c r="B4392" s="212" t="str">
        <f t="shared" si="22"/>
        <v>Tran Huong Giang30/10/1972</v>
      </c>
      <c r="C4392" s="145" t="s">
        <v>11588</v>
      </c>
      <c r="D4392" s="184" t="s">
        <v>11589</v>
      </c>
      <c r="E4392" s="184"/>
      <c r="F4392" s="145" t="s">
        <v>11590</v>
      </c>
      <c r="G4392" s="247" t="s">
        <v>11591</v>
      </c>
      <c r="H4392" s="145" t="s">
        <v>46</v>
      </c>
      <c r="I4392" s="145" t="s">
        <v>65</v>
      </c>
      <c r="J4392" s="145" t="s">
        <v>9955</v>
      </c>
      <c r="K4392" s="242" t="s">
        <v>11164</v>
      </c>
      <c r="L4392" s="166" t="s">
        <v>11592</v>
      </c>
      <c r="M4392" s="242" t="s">
        <v>6867</v>
      </c>
      <c r="N4392" s="242" t="s">
        <v>11166</v>
      </c>
      <c r="O4392" s="145" t="s">
        <v>11167</v>
      </c>
      <c r="P4392" s="145"/>
      <c r="Q4392" s="207"/>
      <c r="R4392" s="145"/>
      <c r="S4392" s="145"/>
      <c r="T4392" s="145"/>
      <c r="U4392" s="145" t="e">
        <f>VLOOKUP(B4392,'[1]Du lieu in bang'!$C$2:$BB$1395,20,0)</f>
        <v>#N/A</v>
      </c>
      <c r="V4392" s="145" t="e">
        <f>VLOOKUP(B4392,'[1]Du lieu in bang'!$C$2:$BB$1395,21,0)</f>
        <v>#N/A</v>
      </c>
      <c r="W4392" s="146"/>
    </row>
    <row r="4393" spans="1:23" s="147" customFormat="1" ht="38.25" x14ac:dyDescent="0.25">
      <c r="A4393" s="212">
        <v>1834</v>
      </c>
      <c r="B4393" s="212" t="str">
        <f t="shared" si="22"/>
        <v>Mai Thi Phuong Ha09/11/1984</v>
      </c>
      <c r="C4393" s="145" t="s">
        <v>11593</v>
      </c>
      <c r="D4393" s="184" t="s">
        <v>11594</v>
      </c>
      <c r="E4393" s="184"/>
      <c r="F4393" s="145" t="s">
        <v>11595</v>
      </c>
      <c r="G4393" s="247" t="s">
        <v>5075</v>
      </c>
      <c r="H4393" s="145" t="s">
        <v>836</v>
      </c>
      <c r="I4393" s="145" t="s">
        <v>54</v>
      </c>
      <c r="J4393" s="145" t="s">
        <v>9955</v>
      </c>
      <c r="K4393" s="242" t="s">
        <v>11164</v>
      </c>
      <c r="L4393" s="166" t="s">
        <v>11596</v>
      </c>
      <c r="M4393" s="242" t="s">
        <v>7328</v>
      </c>
      <c r="N4393" s="242" t="s">
        <v>11166</v>
      </c>
      <c r="O4393" s="145" t="s">
        <v>11167</v>
      </c>
      <c r="P4393" s="145"/>
      <c r="Q4393" s="207"/>
      <c r="R4393" s="145"/>
      <c r="S4393" s="145"/>
      <c r="T4393" s="145"/>
      <c r="U4393" s="145" t="e">
        <f>VLOOKUP(B4393,'[1]Du lieu in bang'!$C$2:$BB$1395,20,0)</f>
        <v>#N/A</v>
      </c>
      <c r="V4393" s="145" t="e">
        <f>VLOOKUP(B4393,'[1]Du lieu in bang'!$C$2:$BB$1395,21,0)</f>
        <v>#N/A</v>
      </c>
      <c r="W4393" s="146"/>
    </row>
    <row r="4394" spans="1:23" s="147" customFormat="1" ht="38.25" x14ac:dyDescent="0.25">
      <c r="A4394" s="212">
        <v>1836</v>
      </c>
      <c r="B4394" s="212" t="str">
        <f t="shared" si="22"/>
        <v>Nguyen Thu Hang22/02/1986</v>
      </c>
      <c r="C4394" s="145" t="s">
        <v>11597</v>
      </c>
      <c r="D4394" s="184" t="s">
        <v>11598</v>
      </c>
      <c r="E4394" s="184"/>
      <c r="F4394" s="145" t="s">
        <v>351</v>
      </c>
      <c r="G4394" s="247" t="s">
        <v>11599</v>
      </c>
      <c r="H4394" s="145" t="s">
        <v>46</v>
      </c>
      <c r="I4394" s="145" t="s">
        <v>54</v>
      </c>
      <c r="J4394" s="145" t="s">
        <v>9955</v>
      </c>
      <c r="K4394" s="242" t="s">
        <v>11164</v>
      </c>
      <c r="L4394" s="166" t="s">
        <v>11600</v>
      </c>
      <c r="M4394" s="242" t="s">
        <v>11601</v>
      </c>
      <c r="N4394" s="242" t="s">
        <v>8328</v>
      </c>
      <c r="O4394" s="145" t="s">
        <v>11167</v>
      </c>
      <c r="P4394" s="145"/>
      <c r="Q4394" s="207"/>
      <c r="R4394" s="145"/>
      <c r="S4394" s="145"/>
      <c r="T4394" s="145"/>
      <c r="U4394" s="145" t="e">
        <f>VLOOKUP(B4394,'[1]Du lieu in bang'!$C$2:$BB$1395,20,0)</f>
        <v>#N/A</v>
      </c>
      <c r="V4394" s="145" t="e">
        <f>VLOOKUP(B4394,'[1]Du lieu in bang'!$C$2:$BB$1395,21,0)</f>
        <v>#N/A</v>
      </c>
      <c r="W4394" s="146"/>
    </row>
    <row r="4395" spans="1:23" s="147" customFormat="1" ht="38.25" x14ac:dyDescent="0.25">
      <c r="A4395" s="212">
        <v>1838</v>
      </c>
      <c r="B4395" s="212" t="str">
        <f t="shared" si="22"/>
        <v>Le Huy Hoang08/03/1985</v>
      </c>
      <c r="C4395" s="145" t="s">
        <v>11602</v>
      </c>
      <c r="D4395" s="184" t="s">
        <v>11603</v>
      </c>
      <c r="E4395" s="184"/>
      <c r="F4395" s="145" t="s">
        <v>11604</v>
      </c>
      <c r="G4395" s="247" t="s">
        <v>385</v>
      </c>
      <c r="H4395" s="145" t="s">
        <v>402</v>
      </c>
      <c r="I4395" s="145" t="s">
        <v>44</v>
      </c>
      <c r="J4395" s="145" t="s">
        <v>9955</v>
      </c>
      <c r="K4395" s="242" t="s">
        <v>11164</v>
      </c>
      <c r="L4395" s="166" t="s">
        <v>11605</v>
      </c>
      <c r="M4395" s="242" t="s">
        <v>8706</v>
      </c>
      <c r="N4395" s="242" t="s">
        <v>11166</v>
      </c>
      <c r="O4395" s="145" t="s">
        <v>11167</v>
      </c>
      <c r="P4395" s="145"/>
      <c r="Q4395" s="207"/>
      <c r="R4395" s="145"/>
      <c r="S4395" s="145"/>
      <c r="T4395" s="145"/>
      <c r="U4395" s="145" t="e">
        <f>VLOOKUP(B4395,'[1]Du lieu in bang'!$C$2:$BB$1395,20,0)</f>
        <v>#N/A</v>
      </c>
      <c r="V4395" s="145" t="e">
        <f>VLOOKUP(B4395,'[1]Du lieu in bang'!$C$2:$BB$1395,21,0)</f>
        <v>#N/A</v>
      </c>
      <c r="W4395" s="146"/>
    </row>
    <row r="4396" spans="1:23" s="147" customFormat="1" ht="45" x14ac:dyDescent="0.25">
      <c r="A4396" s="212">
        <v>1839</v>
      </c>
      <c r="B4396" s="212" t="str">
        <f t="shared" si="22"/>
        <v>Tran Cao Hoang17/04/1983</v>
      </c>
      <c r="C4396" s="145" t="s">
        <v>11606</v>
      </c>
      <c r="D4396" s="184" t="s">
        <v>11607</v>
      </c>
      <c r="E4396" s="184"/>
      <c r="F4396" s="145" t="s">
        <v>11608</v>
      </c>
      <c r="G4396" s="247" t="s">
        <v>11609</v>
      </c>
      <c r="H4396" s="145" t="s">
        <v>150</v>
      </c>
      <c r="I4396" s="145" t="s">
        <v>44</v>
      </c>
      <c r="J4396" s="145" t="s">
        <v>9955</v>
      </c>
      <c r="K4396" s="242" t="s">
        <v>11164</v>
      </c>
      <c r="L4396" s="166" t="s">
        <v>11610</v>
      </c>
      <c r="M4396" s="242" t="s">
        <v>9386</v>
      </c>
      <c r="N4396" s="242" t="s">
        <v>11166</v>
      </c>
      <c r="O4396" s="145" t="s">
        <v>11167</v>
      </c>
      <c r="P4396" s="145"/>
      <c r="Q4396" s="207"/>
      <c r="R4396" s="145"/>
      <c r="S4396" s="145"/>
      <c r="T4396" s="145"/>
      <c r="U4396" s="145" t="e">
        <f>VLOOKUP(B4396,'[1]Du lieu in bang'!$C$2:$BB$1395,20,0)</f>
        <v>#N/A</v>
      </c>
      <c r="V4396" s="145" t="e">
        <f>VLOOKUP(B4396,'[1]Du lieu in bang'!$C$2:$BB$1395,21,0)</f>
        <v>#N/A</v>
      </c>
      <c r="W4396" s="146"/>
    </row>
    <row r="4397" spans="1:23" s="147" customFormat="1" ht="38.25" x14ac:dyDescent="0.25">
      <c r="A4397" s="212">
        <v>1840</v>
      </c>
      <c r="B4397" s="212" t="str">
        <f t="shared" si="22"/>
        <v>Nguyen Huy Hoang12/11/1981</v>
      </c>
      <c r="C4397" s="145" t="s">
        <v>11611</v>
      </c>
      <c r="D4397" s="184" t="s">
        <v>11612</v>
      </c>
      <c r="E4397" s="184"/>
      <c r="F4397" s="145" t="s">
        <v>11613</v>
      </c>
      <c r="G4397" s="247" t="s">
        <v>4891</v>
      </c>
      <c r="H4397" s="145" t="s">
        <v>46</v>
      </c>
      <c r="I4397" s="145" t="s">
        <v>44</v>
      </c>
      <c r="J4397" s="145" t="s">
        <v>9955</v>
      </c>
      <c r="K4397" s="242" t="s">
        <v>11164</v>
      </c>
      <c r="L4397" s="166" t="s">
        <v>11614</v>
      </c>
      <c r="M4397" s="242" t="s">
        <v>7652</v>
      </c>
      <c r="N4397" s="242" t="s">
        <v>11166</v>
      </c>
      <c r="O4397" s="145" t="s">
        <v>11167</v>
      </c>
      <c r="P4397" s="145"/>
      <c r="Q4397" s="207"/>
      <c r="R4397" s="145"/>
      <c r="S4397" s="145"/>
      <c r="T4397" s="145"/>
      <c r="U4397" s="145" t="e">
        <f>VLOOKUP(B4397,'[1]Du lieu in bang'!$C$2:$BB$1395,20,0)</f>
        <v>#N/A</v>
      </c>
      <c r="V4397" s="145" t="e">
        <f>VLOOKUP(B4397,'[1]Du lieu in bang'!$C$2:$BB$1395,21,0)</f>
        <v>#N/A</v>
      </c>
      <c r="W4397" s="146"/>
    </row>
    <row r="4398" spans="1:23" s="147" customFormat="1" ht="45" x14ac:dyDescent="0.25">
      <c r="A4398" s="212">
        <v>1841</v>
      </c>
      <c r="B4398" s="212" t="str">
        <f t="shared" ref="B4398:B4461" si="23">C4398&amp;TRIM(G4398)</f>
        <v>Tran Thi Mai Hong30/11/1987</v>
      </c>
      <c r="C4398" s="145" t="s">
        <v>11615</v>
      </c>
      <c r="D4398" s="184" t="s">
        <v>11616</v>
      </c>
      <c r="E4398" s="184"/>
      <c r="F4398" s="145" t="s">
        <v>11617</v>
      </c>
      <c r="G4398" s="247" t="s">
        <v>11618</v>
      </c>
      <c r="H4398" s="145" t="s">
        <v>113</v>
      </c>
      <c r="I4398" s="145" t="s">
        <v>54</v>
      </c>
      <c r="J4398" s="145" t="s">
        <v>9955</v>
      </c>
      <c r="K4398" s="242" t="s">
        <v>11164</v>
      </c>
      <c r="L4398" s="166" t="s">
        <v>11619</v>
      </c>
      <c r="M4398" s="242" t="s">
        <v>8732</v>
      </c>
      <c r="N4398" s="242" t="s">
        <v>11166</v>
      </c>
      <c r="O4398" s="145" t="s">
        <v>11167</v>
      </c>
      <c r="P4398" s="145"/>
      <c r="Q4398" s="207"/>
      <c r="R4398" s="145"/>
      <c r="S4398" s="145"/>
      <c r="T4398" s="145"/>
      <c r="U4398" s="145" t="e">
        <f>VLOOKUP(B4398,'[1]Du lieu in bang'!$C$2:$BB$1395,20,0)</f>
        <v>#N/A</v>
      </c>
      <c r="V4398" s="145" t="e">
        <f>VLOOKUP(B4398,'[1]Du lieu in bang'!$C$2:$BB$1395,21,0)</f>
        <v>#N/A</v>
      </c>
      <c r="W4398" s="146"/>
    </row>
    <row r="4399" spans="1:23" s="147" customFormat="1" ht="38.25" x14ac:dyDescent="0.25">
      <c r="A4399" s="212">
        <v>1842</v>
      </c>
      <c r="B4399" s="212" t="str">
        <f t="shared" si="23"/>
        <v>La Viet Hung14/08/1976</v>
      </c>
      <c r="C4399" s="145" t="s">
        <v>11620</v>
      </c>
      <c r="D4399" s="184" t="s">
        <v>11621</v>
      </c>
      <c r="E4399" s="184"/>
      <c r="F4399" s="145" t="s">
        <v>11622</v>
      </c>
      <c r="G4399" s="247" t="s">
        <v>11623</v>
      </c>
      <c r="H4399" s="145" t="s">
        <v>46</v>
      </c>
      <c r="I4399" s="145" t="s">
        <v>44</v>
      </c>
      <c r="J4399" s="145" t="s">
        <v>9955</v>
      </c>
      <c r="K4399" s="242" t="s">
        <v>11164</v>
      </c>
      <c r="L4399" s="166" t="s">
        <v>11624</v>
      </c>
      <c r="M4399" s="242" t="s">
        <v>9540</v>
      </c>
      <c r="N4399" s="242" t="s">
        <v>11166</v>
      </c>
      <c r="O4399" s="145" t="s">
        <v>11167</v>
      </c>
      <c r="P4399" s="145"/>
      <c r="Q4399" s="207"/>
      <c r="R4399" s="145"/>
      <c r="S4399" s="145"/>
      <c r="T4399" s="145"/>
      <c r="U4399" s="145" t="e">
        <f>VLOOKUP(B4399,'[1]Du lieu in bang'!$C$2:$BB$1395,20,0)</f>
        <v>#N/A</v>
      </c>
      <c r="V4399" s="145" t="e">
        <f>VLOOKUP(B4399,'[1]Du lieu in bang'!$C$2:$BB$1395,21,0)</f>
        <v>#N/A</v>
      </c>
      <c r="W4399" s="146"/>
    </row>
    <row r="4400" spans="1:23" s="147" customFormat="1" ht="56.25" x14ac:dyDescent="0.25">
      <c r="A4400" s="212">
        <v>1843</v>
      </c>
      <c r="B4400" s="212" t="str">
        <f t="shared" si="23"/>
        <v>Nguyen Minh Hung01/07/1985</v>
      </c>
      <c r="C4400" s="145" t="s">
        <v>11625</v>
      </c>
      <c r="D4400" s="184" t="s">
        <v>11626</v>
      </c>
      <c r="E4400" s="184"/>
      <c r="F4400" s="145" t="s">
        <v>11627</v>
      </c>
      <c r="G4400" s="247" t="s">
        <v>5253</v>
      </c>
      <c r="H4400" s="145" t="s">
        <v>46</v>
      </c>
      <c r="I4400" s="145" t="s">
        <v>44</v>
      </c>
      <c r="J4400" s="145" t="s">
        <v>9955</v>
      </c>
      <c r="K4400" s="242" t="s">
        <v>11164</v>
      </c>
      <c r="L4400" s="166" t="s">
        <v>11628</v>
      </c>
      <c r="M4400" s="242" t="s">
        <v>8711</v>
      </c>
      <c r="N4400" s="242" t="s">
        <v>11166</v>
      </c>
      <c r="O4400" s="145" t="s">
        <v>11167</v>
      </c>
      <c r="P4400" s="145"/>
      <c r="Q4400" s="207"/>
      <c r="R4400" s="145"/>
      <c r="S4400" s="145"/>
      <c r="T4400" s="145"/>
      <c r="U4400" s="145" t="e">
        <f>VLOOKUP(B4400,'[1]Du lieu in bang'!$C$2:$BB$1395,20,0)</f>
        <v>#N/A</v>
      </c>
      <c r="V4400" s="145" t="e">
        <f>VLOOKUP(B4400,'[1]Du lieu in bang'!$C$2:$BB$1395,21,0)</f>
        <v>#N/A</v>
      </c>
      <c r="W4400" s="146"/>
    </row>
    <row r="4401" spans="1:23" s="147" customFormat="1" ht="38.25" x14ac:dyDescent="0.25">
      <c r="A4401" s="212">
        <v>1844</v>
      </c>
      <c r="B4401" s="212" t="str">
        <f t="shared" si="23"/>
        <v>Tran Thanh Huong18/12/1979</v>
      </c>
      <c r="C4401" s="145" t="s">
        <v>11629</v>
      </c>
      <c r="D4401" s="184" t="s">
        <v>11630</v>
      </c>
      <c r="E4401" s="184"/>
      <c r="F4401" s="145" t="s">
        <v>11631</v>
      </c>
      <c r="G4401" s="247" t="s">
        <v>11632</v>
      </c>
      <c r="H4401" s="145" t="s">
        <v>46</v>
      </c>
      <c r="I4401" s="145" t="s">
        <v>54</v>
      </c>
      <c r="J4401" s="145" t="s">
        <v>9955</v>
      </c>
      <c r="K4401" s="242" t="s">
        <v>11164</v>
      </c>
      <c r="L4401" s="166" t="s">
        <v>11633</v>
      </c>
      <c r="M4401" s="242" t="s">
        <v>5991</v>
      </c>
      <c r="N4401" s="242" t="s">
        <v>11166</v>
      </c>
      <c r="O4401" s="145" t="s">
        <v>11167</v>
      </c>
      <c r="P4401" s="145"/>
      <c r="Q4401" s="207"/>
      <c r="R4401" s="145"/>
      <c r="S4401" s="145"/>
      <c r="T4401" s="145"/>
      <c r="U4401" s="145" t="e">
        <f>VLOOKUP(B4401,'[1]Du lieu in bang'!$C$2:$BB$1395,20,0)</f>
        <v>#N/A</v>
      </c>
      <c r="V4401" s="145" t="e">
        <f>VLOOKUP(B4401,'[1]Du lieu in bang'!$C$2:$BB$1395,21,0)</f>
        <v>#N/A</v>
      </c>
      <c r="W4401" s="146"/>
    </row>
    <row r="4402" spans="1:23" s="147" customFormat="1" ht="38.25" x14ac:dyDescent="0.25">
      <c r="A4402" s="212">
        <v>1845</v>
      </c>
      <c r="B4402" s="212" t="str">
        <f t="shared" si="23"/>
        <v>Tran Dieu Huong27/05/1984</v>
      </c>
      <c r="C4402" s="145" t="s">
        <v>11634</v>
      </c>
      <c r="D4402" s="184" t="s">
        <v>11635</v>
      </c>
      <c r="E4402" s="184"/>
      <c r="F4402" s="145" t="s">
        <v>11636</v>
      </c>
      <c r="G4402" s="247" t="s">
        <v>4297</v>
      </c>
      <c r="H4402" s="145" t="s">
        <v>931</v>
      </c>
      <c r="I4402" s="145" t="s">
        <v>65</v>
      </c>
      <c r="J4402" s="145" t="s">
        <v>9955</v>
      </c>
      <c r="K4402" s="242" t="s">
        <v>11164</v>
      </c>
      <c r="L4402" s="166" t="s">
        <v>11637</v>
      </c>
      <c r="M4402" s="242" t="s">
        <v>11638</v>
      </c>
      <c r="N4402" s="242" t="s">
        <v>11166</v>
      </c>
      <c r="O4402" s="145" t="s">
        <v>11167</v>
      </c>
      <c r="P4402" s="145"/>
      <c r="Q4402" s="207"/>
      <c r="R4402" s="145"/>
      <c r="S4402" s="145"/>
      <c r="T4402" s="145"/>
      <c r="U4402" s="145" t="e">
        <f>VLOOKUP(B4402,'[1]Du lieu in bang'!$C$2:$BB$1395,20,0)</f>
        <v>#N/A</v>
      </c>
      <c r="V4402" s="145" t="e">
        <f>VLOOKUP(B4402,'[1]Du lieu in bang'!$C$2:$BB$1395,21,0)</f>
        <v>#N/A</v>
      </c>
      <c r="W4402" s="146"/>
    </row>
    <row r="4403" spans="1:23" s="147" customFormat="1" ht="38.25" x14ac:dyDescent="0.25">
      <c r="A4403" s="212">
        <v>1846</v>
      </c>
      <c r="B4403" s="212" t="str">
        <f t="shared" si="23"/>
        <v>Pham Xuan Huy13/09/1982</v>
      </c>
      <c r="C4403" s="145" t="s">
        <v>11639</v>
      </c>
      <c r="D4403" s="184" t="s">
        <v>11640</v>
      </c>
      <c r="E4403" s="184"/>
      <c r="F4403" s="145" t="s">
        <v>11641</v>
      </c>
      <c r="G4403" s="247" t="s">
        <v>11642</v>
      </c>
      <c r="H4403" s="145" t="s">
        <v>46</v>
      </c>
      <c r="I4403" s="145" t="s">
        <v>44</v>
      </c>
      <c r="J4403" s="145" t="s">
        <v>9955</v>
      </c>
      <c r="K4403" s="242" t="s">
        <v>11164</v>
      </c>
      <c r="L4403" s="166" t="s">
        <v>11643</v>
      </c>
      <c r="M4403" s="242" t="s">
        <v>11644</v>
      </c>
      <c r="N4403" s="242" t="s">
        <v>8328</v>
      </c>
      <c r="O4403" s="145" t="s">
        <v>11167</v>
      </c>
      <c r="P4403" s="145"/>
      <c r="Q4403" s="207"/>
      <c r="R4403" s="145"/>
      <c r="S4403" s="145"/>
      <c r="T4403" s="145"/>
      <c r="U4403" s="145" t="e">
        <f>VLOOKUP(B4403,'[1]Du lieu in bang'!$C$2:$BB$1395,20,0)</f>
        <v>#N/A</v>
      </c>
      <c r="V4403" s="145" t="e">
        <f>VLOOKUP(B4403,'[1]Du lieu in bang'!$C$2:$BB$1395,21,0)</f>
        <v>#N/A</v>
      </c>
      <c r="W4403" s="146"/>
    </row>
    <row r="4404" spans="1:23" s="147" customFormat="1" ht="38.25" x14ac:dyDescent="0.25">
      <c r="A4404" s="212">
        <v>1847</v>
      </c>
      <c r="B4404" s="212" t="str">
        <f t="shared" si="23"/>
        <v>Tran Xuan Kha18/07/1986</v>
      </c>
      <c r="C4404" s="145" t="s">
        <v>11645</v>
      </c>
      <c r="D4404" s="184" t="s">
        <v>11646</v>
      </c>
      <c r="E4404" s="184"/>
      <c r="F4404" s="145" t="s">
        <v>11647</v>
      </c>
      <c r="G4404" s="247" t="s">
        <v>319</v>
      </c>
      <c r="H4404" s="145" t="s">
        <v>108</v>
      </c>
      <c r="I4404" s="145" t="s">
        <v>44</v>
      </c>
      <c r="J4404" s="145" t="s">
        <v>9955</v>
      </c>
      <c r="K4404" s="242" t="s">
        <v>11164</v>
      </c>
      <c r="L4404" s="166" t="s">
        <v>11648</v>
      </c>
      <c r="M4404" s="242" t="s">
        <v>6506</v>
      </c>
      <c r="N4404" s="242" t="s">
        <v>11166</v>
      </c>
      <c r="O4404" s="145" t="s">
        <v>11167</v>
      </c>
      <c r="P4404" s="145"/>
      <c r="Q4404" s="207"/>
      <c r="R4404" s="145"/>
      <c r="S4404" s="145"/>
      <c r="T4404" s="145"/>
      <c r="U4404" s="145" t="e">
        <f>VLOOKUP(B4404,'[1]Du lieu in bang'!$C$2:$BB$1395,20,0)</f>
        <v>#N/A</v>
      </c>
      <c r="V4404" s="145" t="e">
        <f>VLOOKUP(B4404,'[1]Du lieu in bang'!$C$2:$BB$1395,21,0)</f>
        <v>#N/A</v>
      </c>
      <c r="W4404" s="146"/>
    </row>
    <row r="4405" spans="1:23" s="147" customFormat="1" ht="38.25" x14ac:dyDescent="0.25">
      <c r="A4405" s="212">
        <v>1848</v>
      </c>
      <c r="B4405" s="212" t="str">
        <f t="shared" si="23"/>
        <v>Bui Nhu Khoa12/01/1978</v>
      </c>
      <c r="C4405" s="145" t="s">
        <v>11649</v>
      </c>
      <c r="D4405" s="184" t="s">
        <v>11650</v>
      </c>
      <c r="E4405" s="184"/>
      <c r="F4405" s="145" t="s">
        <v>11651</v>
      </c>
      <c r="G4405" s="247" t="s">
        <v>11652</v>
      </c>
      <c r="H4405" s="145" t="s">
        <v>1165</v>
      </c>
      <c r="I4405" s="145" t="s">
        <v>44</v>
      </c>
      <c r="J4405" s="145" t="s">
        <v>9955</v>
      </c>
      <c r="K4405" s="242" t="s">
        <v>11164</v>
      </c>
      <c r="L4405" s="166" t="s">
        <v>11653</v>
      </c>
      <c r="M4405" s="242" t="s">
        <v>11654</v>
      </c>
      <c r="N4405" s="242" t="s">
        <v>11166</v>
      </c>
      <c r="O4405" s="145" t="s">
        <v>11167</v>
      </c>
      <c r="P4405" s="145"/>
      <c r="Q4405" s="207"/>
      <c r="R4405" s="145"/>
      <c r="S4405" s="145"/>
      <c r="T4405" s="145"/>
      <c r="U4405" s="145" t="e">
        <f>VLOOKUP(B4405,'[1]Du lieu in bang'!$C$2:$BB$1395,20,0)</f>
        <v>#N/A</v>
      </c>
      <c r="V4405" s="145" t="e">
        <f>VLOOKUP(B4405,'[1]Du lieu in bang'!$C$2:$BB$1395,21,0)</f>
        <v>#N/A</v>
      </c>
      <c r="W4405" s="146"/>
    </row>
    <row r="4406" spans="1:23" s="147" customFormat="1" ht="38.25" x14ac:dyDescent="0.25">
      <c r="A4406" s="212">
        <v>1849</v>
      </c>
      <c r="B4406" s="212" t="str">
        <f t="shared" si="23"/>
        <v>Le Ba Khoi10/07/1977</v>
      </c>
      <c r="C4406" s="145" t="s">
        <v>11655</v>
      </c>
      <c r="D4406" s="184" t="s">
        <v>11656</v>
      </c>
      <c r="E4406" s="184"/>
      <c r="F4406" s="145" t="s">
        <v>11657</v>
      </c>
      <c r="G4406" s="247" t="s">
        <v>11658</v>
      </c>
      <c r="H4406" s="145" t="s">
        <v>46</v>
      </c>
      <c r="I4406" s="145" t="s">
        <v>44</v>
      </c>
      <c r="J4406" s="145" t="s">
        <v>9955</v>
      </c>
      <c r="K4406" s="242" t="s">
        <v>11164</v>
      </c>
      <c r="L4406" s="166" t="s">
        <v>11659</v>
      </c>
      <c r="M4406" s="242" t="s">
        <v>11638</v>
      </c>
      <c r="N4406" s="242" t="s">
        <v>11166</v>
      </c>
      <c r="O4406" s="145" t="s">
        <v>11167</v>
      </c>
      <c r="P4406" s="145"/>
      <c r="Q4406" s="207"/>
      <c r="R4406" s="145"/>
      <c r="S4406" s="145"/>
      <c r="T4406" s="145"/>
      <c r="U4406" s="145" t="e">
        <f>VLOOKUP(B4406,'[1]Du lieu in bang'!$C$2:$BB$1395,20,0)</f>
        <v>#N/A</v>
      </c>
      <c r="V4406" s="145" t="e">
        <f>VLOOKUP(B4406,'[1]Du lieu in bang'!$C$2:$BB$1395,21,0)</f>
        <v>#N/A</v>
      </c>
      <c r="W4406" s="146"/>
    </row>
    <row r="4407" spans="1:23" s="147" customFormat="1" ht="38.25" x14ac:dyDescent="0.25">
      <c r="A4407" s="212">
        <v>1850</v>
      </c>
      <c r="B4407" s="212" t="str">
        <f t="shared" si="23"/>
        <v>Luong Thi Linh26/03/1976</v>
      </c>
      <c r="C4407" s="145" t="s">
        <v>11660</v>
      </c>
      <c r="D4407" s="184" t="s">
        <v>11661</v>
      </c>
      <c r="E4407" s="184"/>
      <c r="F4407" s="145" t="s">
        <v>11662</v>
      </c>
      <c r="G4407" s="247" t="s">
        <v>11663</v>
      </c>
      <c r="H4407" s="145" t="s">
        <v>108</v>
      </c>
      <c r="I4407" s="145" t="s">
        <v>54</v>
      </c>
      <c r="J4407" s="145" t="s">
        <v>9955</v>
      </c>
      <c r="K4407" s="242" t="s">
        <v>11164</v>
      </c>
      <c r="L4407" s="166" t="s">
        <v>11664</v>
      </c>
      <c r="M4407" s="242" t="s">
        <v>8711</v>
      </c>
      <c r="N4407" s="242" t="s">
        <v>11166</v>
      </c>
      <c r="O4407" s="145" t="s">
        <v>11167</v>
      </c>
      <c r="P4407" s="145"/>
      <c r="Q4407" s="207"/>
      <c r="R4407" s="145"/>
      <c r="S4407" s="145"/>
      <c r="T4407" s="145"/>
      <c r="U4407" s="145" t="e">
        <f>VLOOKUP(B4407,'[1]Du lieu in bang'!$C$2:$BB$1395,20,0)</f>
        <v>#N/A</v>
      </c>
      <c r="V4407" s="145" t="e">
        <f>VLOOKUP(B4407,'[1]Du lieu in bang'!$C$2:$BB$1395,21,0)</f>
        <v>#N/A</v>
      </c>
      <c r="W4407" s="146"/>
    </row>
    <row r="4408" spans="1:23" s="147" customFormat="1" ht="38.25" x14ac:dyDescent="0.25">
      <c r="A4408" s="212">
        <v>1851</v>
      </c>
      <c r="B4408" s="212" t="str">
        <f t="shared" si="23"/>
        <v>Tran Khanh Linh29/09/1984</v>
      </c>
      <c r="C4408" s="145" t="s">
        <v>11665</v>
      </c>
      <c r="D4408" s="184" t="s">
        <v>11666</v>
      </c>
      <c r="E4408" s="184"/>
      <c r="F4408" s="145" t="s">
        <v>11667</v>
      </c>
      <c r="G4408" s="247" t="s">
        <v>11668</v>
      </c>
      <c r="H4408" s="145" t="s">
        <v>800</v>
      </c>
      <c r="I4408" s="145" t="s">
        <v>44</v>
      </c>
      <c r="J4408" s="145" t="s">
        <v>9955</v>
      </c>
      <c r="K4408" s="242" t="s">
        <v>11164</v>
      </c>
      <c r="L4408" s="166" t="s">
        <v>11669</v>
      </c>
      <c r="M4408" s="242" t="s">
        <v>11670</v>
      </c>
      <c r="N4408" s="242" t="s">
        <v>11671</v>
      </c>
      <c r="O4408" s="145" t="s">
        <v>11167</v>
      </c>
      <c r="P4408" s="145"/>
      <c r="Q4408" s="207"/>
      <c r="R4408" s="145"/>
      <c r="S4408" s="145"/>
      <c r="T4408" s="145"/>
      <c r="U4408" s="145" t="e">
        <f>VLOOKUP(B4408,'[1]Du lieu in bang'!$C$2:$BB$1395,20,0)</f>
        <v>#N/A</v>
      </c>
      <c r="V4408" s="145" t="e">
        <f>VLOOKUP(B4408,'[1]Du lieu in bang'!$C$2:$BB$1395,21,0)</f>
        <v>#N/A</v>
      </c>
      <c r="W4408" s="146"/>
    </row>
    <row r="4409" spans="1:23" s="147" customFormat="1" ht="56.25" x14ac:dyDescent="0.25">
      <c r="A4409" s="212">
        <v>1852</v>
      </c>
      <c r="B4409" s="212" t="str">
        <f t="shared" si="23"/>
        <v>Cao Quy Long04/04/1983</v>
      </c>
      <c r="C4409" s="145" t="s">
        <v>11672</v>
      </c>
      <c r="D4409" s="184" t="s">
        <v>11673</v>
      </c>
      <c r="E4409" s="184"/>
      <c r="F4409" s="145" t="s">
        <v>11674</v>
      </c>
      <c r="G4409" s="247" t="s">
        <v>3631</v>
      </c>
      <c r="H4409" s="145" t="s">
        <v>46</v>
      </c>
      <c r="I4409" s="145" t="s">
        <v>44</v>
      </c>
      <c r="J4409" s="145" t="s">
        <v>9955</v>
      </c>
      <c r="K4409" s="242" t="s">
        <v>11164</v>
      </c>
      <c r="L4409" s="166" t="s">
        <v>11675</v>
      </c>
      <c r="M4409" s="242" t="s">
        <v>7328</v>
      </c>
      <c r="N4409" s="242" t="s">
        <v>11166</v>
      </c>
      <c r="O4409" s="145" t="s">
        <v>11167</v>
      </c>
      <c r="P4409" s="145"/>
      <c r="Q4409" s="207"/>
      <c r="R4409" s="145"/>
      <c r="S4409" s="145"/>
      <c r="T4409" s="145"/>
      <c r="U4409" s="145" t="e">
        <f>VLOOKUP(B4409,'[1]Du lieu in bang'!$C$2:$BB$1395,20,0)</f>
        <v>#N/A</v>
      </c>
      <c r="V4409" s="145" t="e">
        <f>VLOOKUP(B4409,'[1]Du lieu in bang'!$C$2:$BB$1395,21,0)</f>
        <v>#N/A</v>
      </c>
      <c r="W4409" s="146"/>
    </row>
    <row r="4410" spans="1:23" s="147" customFormat="1" ht="38.25" x14ac:dyDescent="0.25">
      <c r="A4410" s="212">
        <v>1853</v>
      </c>
      <c r="B4410" s="212" t="str">
        <f t="shared" si="23"/>
        <v>Cao Thi Mo18/07/1980</v>
      </c>
      <c r="C4410" s="145" t="s">
        <v>11676</v>
      </c>
      <c r="D4410" s="184" t="s">
        <v>11677</v>
      </c>
      <c r="E4410" s="184"/>
      <c r="F4410" s="145" t="s">
        <v>11678</v>
      </c>
      <c r="G4410" s="247" t="s">
        <v>11679</v>
      </c>
      <c r="H4410" s="145" t="s">
        <v>113</v>
      </c>
      <c r="I4410" s="145" t="s">
        <v>54</v>
      </c>
      <c r="J4410" s="145" t="s">
        <v>9955</v>
      </c>
      <c r="K4410" s="242" t="s">
        <v>11164</v>
      </c>
      <c r="L4410" s="166" t="s">
        <v>11680</v>
      </c>
      <c r="M4410" s="242" t="s">
        <v>11681</v>
      </c>
      <c r="N4410" s="242" t="s">
        <v>8328</v>
      </c>
      <c r="O4410" s="145" t="s">
        <v>11167</v>
      </c>
      <c r="P4410" s="145"/>
      <c r="Q4410" s="207"/>
      <c r="R4410" s="145"/>
      <c r="S4410" s="145"/>
      <c r="T4410" s="145"/>
      <c r="U4410" s="145" t="e">
        <f>VLOOKUP(B4410,'[1]Du lieu in bang'!$C$2:$BB$1395,20,0)</f>
        <v>#N/A</v>
      </c>
      <c r="V4410" s="145" t="e">
        <f>VLOOKUP(B4410,'[1]Du lieu in bang'!$C$2:$BB$1395,21,0)</f>
        <v>#N/A</v>
      </c>
      <c r="W4410" s="146"/>
    </row>
    <row r="4411" spans="1:23" s="147" customFormat="1" ht="56.25" x14ac:dyDescent="0.25">
      <c r="A4411" s="212">
        <v>1854</v>
      </c>
      <c r="B4411" s="212" t="str">
        <f t="shared" si="23"/>
        <v>Nguyen Xuan Nghia01/07/1981</v>
      </c>
      <c r="C4411" s="145" t="s">
        <v>11682</v>
      </c>
      <c r="D4411" s="184" t="s">
        <v>11683</v>
      </c>
      <c r="E4411" s="184"/>
      <c r="F4411" s="145" t="s">
        <v>11684</v>
      </c>
      <c r="G4411" s="247" t="s">
        <v>5523</v>
      </c>
      <c r="H4411" s="145" t="s">
        <v>1139</v>
      </c>
      <c r="I4411" s="145" t="s">
        <v>44</v>
      </c>
      <c r="J4411" s="145" t="s">
        <v>9955</v>
      </c>
      <c r="K4411" s="242" t="s">
        <v>11164</v>
      </c>
      <c r="L4411" s="166" t="s">
        <v>11685</v>
      </c>
      <c r="M4411" s="242" t="s">
        <v>8711</v>
      </c>
      <c r="N4411" s="242" t="s">
        <v>11166</v>
      </c>
      <c r="O4411" s="145" t="s">
        <v>11167</v>
      </c>
      <c r="P4411" s="145"/>
      <c r="Q4411" s="207"/>
      <c r="R4411" s="145"/>
      <c r="S4411" s="145"/>
      <c r="T4411" s="145"/>
      <c r="U4411" s="145" t="e">
        <f>VLOOKUP(B4411,'[1]Du lieu in bang'!$C$2:$BB$1395,20,0)</f>
        <v>#N/A</v>
      </c>
      <c r="V4411" s="145" t="e">
        <f>VLOOKUP(B4411,'[1]Du lieu in bang'!$C$2:$BB$1395,21,0)</f>
        <v>#N/A</v>
      </c>
      <c r="W4411" s="146"/>
    </row>
    <row r="4412" spans="1:23" s="147" customFormat="1" ht="38.25" x14ac:dyDescent="0.25">
      <c r="A4412" s="212">
        <v>1855</v>
      </c>
      <c r="B4412" s="212" t="str">
        <f t="shared" si="23"/>
        <v>Vinh Bao Ngoc24/10/1980</v>
      </c>
      <c r="C4412" s="145" t="s">
        <v>11686</v>
      </c>
      <c r="D4412" s="184" t="s">
        <v>11687</v>
      </c>
      <c r="E4412" s="184"/>
      <c r="F4412" s="145" t="s">
        <v>11688</v>
      </c>
      <c r="G4412" s="247" t="s">
        <v>11689</v>
      </c>
      <c r="H4412" s="145" t="s">
        <v>46</v>
      </c>
      <c r="I4412" s="145" t="s">
        <v>44</v>
      </c>
      <c r="J4412" s="145" t="s">
        <v>9955</v>
      </c>
      <c r="K4412" s="242" t="s">
        <v>11164</v>
      </c>
      <c r="L4412" s="166" t="s">
        <v>11690</v>
      </c>
      <c r="M4412" s="242" t="s">
        <v>8327</v>
      </c>
      <c r="N4412" s="242" t="s">
        <v>8328</v>
      </c>
      <c r="O4412" s="145" t="s">
        <v>11167</v>
      </c>
      <c r="P4412" s="145"/>
      <c r="Q4412" s="207"/>
      <c r="R4412" s="145"/>
      <c r="S4412" s="145"/>
      <c r="T4412" s="145"/>
      <c r="U4412" s="145" t="e">
        <f>VLOOKUP(B4412,'[1]Du lieu in bang'!$C$2:$BB$1395,20,0)</f>
        <v>#N/A</v>
      </c>
      <c r="V4412" s="145" t="e">
        <f>VLOOKUP(B4412,'[1]Du lieu in bang'!$C$2:$BB$1395,21,0)</f>
        <v>#N/A</v>
      </c>
      <c r="W4412" s="146"/>
    </row>
    <row r="4413" spans="1:23" s="147" customFormat="1" ht="38.25" x14ac:dyDescent="0.25">
      <c r="A4413" s="212">
        <v>1856</v>
      </c>
      <c r="B4413" s="212" t="str">
        <f t="shared" si="23"/>
        <v>Duong Minh Nguyet16/02/1981</v>
      </c>
      <c r="C4413" s="145" t="s">
        <v>11691</v>
      </c>
      <c r="D4413" s="184" t="s">
        <v>11692</v>
      </c>
      <c r="E4413" s="184"/>
      <c r="F4413" s="145" t="s">
        <v>11693</v>
      </c>
      <c r="G4413" s="247" t="s">
        <v>11694</v>
      </c>
      <c r="H4413" s="145" t="s">
        <v>46</v>
      </c>
      <c r="I4413" s="145" t="s">
        <v>54</v>
      </c>
      <c r="J4413" s="145" t="s">
        <v>9955</v>
      </c>
      <c r="K4413" s="242" t="s">
        <v>11164</v>
      </c>
      <c r="L4413" s="166" t="s">
        <v>11695</v>
      </c>
      <c r="M4413" s="242" t="s">
        <v>8449</v>
      </c>
      <c r="N4413" s="242" t="s">
        <v>11166</v>
      </c>
      <c r="O4413" s="145" t="s">
        <v>11167</v>
      </c>
      <c r="P4413" s="145"/>
      <c r="Q4413" s="207"/>
      <c r="R4413" s="145"/>
      <c r="S4413" s="145"/>
      <c r="T4413" s="145"/>
      <c r="U4413" s="145" t="e">
        <f>VLOOKUP(B4413,'[1]Du lieu in bang'!$C$2:$BB$1395,20,0)</f>
        <v>#N/A</v>
      </c>
      <c r="V4413" s="145" t="e">
        <f>VLOOKUP(B4413,'[1]Du lieu in bang'!$C$2:$BB$1395,21,0)</f>
        <v>#N/A</v>
      </c>
      <c r="W4413" s="146"/>
    </row>
    <row r="4414" spans="1:23" s="147" customFormat="1" ht="38.25" x14ac:dyDescent="0.25">
      <c r="A4414" s="212">
        <v>1857</v>
      </c>
      <c r="B4414" s="212" t="str">
        <f t="shared" si="23"/>
        <v>Nguyen Hoang Vinh Thanh25/10/1972</v>
      </c>
      <c r="C4414" s="145" t="s">
        <v>11696</v>
      </c>
      <c r="D4414" s="184" t="s">
        <v>11697</v>
      </c>
      <c r="E4414" s="184"/>
      <c r="F4414" s="145" t="s">
        <v>11698</v>
      </c>
      <c r="G4414" s="247" t="s">
        <v>5647</v>
      </c>
      <c r="H4414" s="145" t="s">
        <v>708</v>
      </c>
      <c r="I4414" s="145" t="s">
        <v>44</v>
      </c>
      <c r="J4414" s="145" t="s">
        <v>9955</v>
      </c>
      <c r="K4414" s="242" t="s">
        <v>11164</v>
      </c>
      <c r="L4414" s="166" t="s">
        <v>11699</v>
      </c>
      <c r="M4414" s="242" t="s">
        <v>7658</v>
      </c>
      <c r="N4414" s="242" t="s">
        <v>11166</v>
      </c>
      <c r="O4414" s="145" t="s">
        <v>11167</v>
      </c>
      <c r="P4414" s="145"/>
      <c r="Q4414" s="207"/>
      <c r="R4414" s="145"/>
      <c r="S4414" s="145"/>
      <c r="T4414" s="145"/>
      <c r="U4414" s="145" t="e">
        <f>VLOOKUP(B4414,'[1]Du lieu in bang'!$C$2:$BB$1395,20,0)</f>
        <v>#N/A</v>
      </c>
      <c r="V4414" s="145" t="e">
        <f>VLOOKUP(B4414,'[1]Du lieu in bang'!$C$2:$BB$1395,21,0)</f>
        <v>#N/A</v>
      </c>
      <c r="W4414" s="146"/>
    </row>
    <row r="4415" spans="1:23" s="147" customFormat="1" ht="38.25" x14ac:dyDescent="0.25">
      <c r="A4415" s="212">
        <v>1858</v>
      </c>
      <c r="B4415" s="212" t="str">
        <f t="shared" si="23"/>
        <v>Doan Thi Bich Thuy12/06/1979</v>
      </c>
      <c r="C4415" s="145" t="s">
        <v>11700</v>
      </c>
      <c r="D4415" s="184" t="s">
        <v>11701</v>
      </c>
      <c r="E4415" s="184"/>
      <c r="F4415" s="145" t="s">
        <v>11702</v>
      </c>
      <c r="G4415" s="247" t="s">
        <v>11703</v>
      </c>
      <c r="H4415" s="145" t="s">
        <v>1877</v>
      </c>
      <c r="I4415" s="145" t="s">
        <v>54</v>
      </c>
      <c r="J4415" s="145" t="s">
        <v>9955</v>
      </c>
      <c r="K4415" s="242" t="s">
        <v>11164</v>
      </c>
      <c r="L4415" s="166" t="s">
        <v>11704</v>
      </c>
      <c r="M4415" s="242" t="s">
        <v>8756</v>
      </c>
      <c r="N4415" s="242" t="s">
        <v>11166</v>
      </c>
      <c r="O4415" s="145" t="s">
        <v>11167</v>
      </c>
      <c r="P4415" s="145"/>
      <c r="Q4415" s="207"/>
      <c r="R4415" s="145"/>
      <c r="S4415" s="145"/>
      <c r="T4415" s="145"/>
      <c r="U4415" s="145" t="e">
        <f>VLOOKUP(B4415,'[1]Du lieu in bang'!$C$2:$BB$1395,20,0)</f>
        <v>#N/A</v>
      </c>
      <c r="V4415" s="145" t="e">
        <f>VLOOKUP(B4415,'[1]Du lieu in bang'!$C$2:$BB$1395,21,0)</f>
        <v>#N/A</v>
      </c>
      <c r="W4415" s="146"/>
    </row>
    <row r="4416" spans="1:23" s="147" customFormat="1" ht="38.25" x14ac:dyDescent="0.25">
      <c r="A4416" s="212">
        <v>1859</v>
      </c>
      <c r="B4416" s="212" t="str">
        <f t="shared" si="23"/>
        <v>Pham Thi Thuy Trang06/06/1987</v>
      </c>
      <c r="C4416" s="145" t="s">
        <v>11705</v>
      </c>
      <c r="D4416" s="184" t="s">
        <v>11706</v>
      </c>
      <c r="E4416" s="184"/>
      <c r="F4416" s="145" t="s">
        <v>11707</v>
      </c>
      <c r="G4416" s="247" t="s">
        <v>2314</v>
      </c>
      <c r="H4416" s="145" t="s">
        <v>924</v>
      </c>
      <c r="I4416" s="145" t="s">
        <v>54</v>
      </c>
      <c r="J4416" s="145" t="s">
        <v>9955</v>
      </c>
      <c r="K4416" s="242" t="s">
        <v>11164</v>
      </c>
      <c r="L4416" s="166" t="s">
        <v>11708</v>
      </c>
      <c r="M4416" s="242" t="s">
        <v>10782</v>
      </c>
      <c r="N4416" s="242" t="s">
        <v>11166</v>
      </c>
      <c r="O4416" s="145" t="s">
        <v>11167</v>
      </c>
      <c r="P4416" s="145"/>
      <c r="Q4416" s="207"/>
      <c r="R4416" s="145"/>
      <c r="S4416" s="145"/>
      <c r="T4416" s="145"/>
      <c r="U4416" s="145" t="e">
        <f>VLOOKUP(B4416,'[1]Du lieu in bang'!$C$2:$BB$1395,20,0)</f>
        <v>#N/A</v>
      </c>
      <c r="V4416" s="145" t="e">
        <f>VLOOKUP(B4416,'[1]Du lieu in bang'!$C$2:$BB$1395,21,0)</f>
        <v>#N/A</v>
      </c>
      <c r="W4416" s="146"/>
    </row>
    <row r="4417" spans="1:23" s="147" customFormat="1" ht="38.25" x14ac:dyDescent="0.25">
      <c r="A4417" s="212">
        <v>1860</v>
      </c>
      <c r="B4417" s="212" t="str">
        <f t="shared" si="23"/>
        <v>Le Minh Tu17/06/1978</v>
      </c>
      <c r="C4417" s="145" t="s">
        <v>11709</v>
      </c>
      <c r="D4417" s="184" t="s">
        <v>11710</v>
      </c>
      <c r="E4417" s="184"/>
      <c r="F4417" s="145" t="s">
        <v>11711</v>
      </c>
      <c r="G4417" s="247" t="s">
        <v>11712</v>
      </c>
      <c r="H4417" s="145" t="s">
        <v>46</v>
      </c>
      <c r="I4417" s="145" t="s">
        <v>44</v>
      </c>
      <c r="J4417" s="145" t="s">
        <v>9955</v>
      </c>
      <c r="K4417" s="242" t="s">
        <v>11164</v>
      </c>
      <c r="L4417" s="166" t="s">
        <v>11713</v>
      </c>
      <c r="M4417" s="242" t="s">
        <v>7652</v>
      </c>
      <c r="N4417" s="242" t="s">
        <v>11166</v>
      </c>
      <c r="O4417" s="145" t="s">
        <v>11167</v>
      </c>
      <c r="P4417" s="145"/>
      <c r="Q4417" s="207"/>
      <c r="R4417" s="145"/>
      <c r="S4417" s="145"/>
      <c r="T4417" s="145"/>
      <c r="U4417" s="145" t="e">
        <f>VLOOKUP(B4417,'[1]Du lieu in bang'!$C$2:$BB$1395,20,0)</f>
        <v>#N/A</v>
      </c>
      <c r="V4417" s="145" t="e">
        <f>VLOOKUP(B4417,'[1]Du lieu in bang'!$C$2:$BB$1395,21,0)</f>
        <v>#N/A</v>
      </c>
      <c r="W4417" s="146"/>
    </row>
    <row r="4418" spans="1:23" s="147" customFormat="1" ht="38.25" x14ac:dyDescent="0.25">
      <c r="A4418" s="212">
        <v>1861</v>
      </c>
      <c r="B4418" s="212" t="str">
        <f t="shared" si="23"/>
        <v>Duong Anh Tuan06/08/1977</v>
      </c>
      <c r="C4418" s="145" t="s">
        <v>11714</v>
      </c>
      <c r="D4418" s="184" t="s">
        <v>11715</v>
      </c>
      <c r="E4418" s="184"/>
      <c r="F4418" s="145" t="s">
        <v>3454</v>
      </c>
      <c r="G4418" s="247" t="s">
        <v>11716</v>
      </c>
      <c r="H4418" s="145" t="s">
        <v>402</v>
      </c>
      <c r="I4418" s="145" t="s">
        <v>44</v>
      </c>
      <c r="J4418" s="145" t="s">
        <v>9955</v>
      </c>
      <c r="K4418" s="242" t="s">
        <v>11164</v>
      </c>
      <c r="L4418" s="166" t="s">
        <v>11717</v>
      </c>
      <c r="M4418" s="242" t="s">
        <v>8711</v>
      </c>
      <c r="N4418" s="242" t="s">
        <v>11166</v>
      </c>
      <c r="O4418" s="145" t="s">
        <v>11167</v>
      </c>
      <c r="P4418" s="145"/>
      <c r="Q4418" s="207"/>
      <c r="R4418" s="145"/>
      <c r="S4418" s="145"/>
      <c r="T4418" s="145"/>
      <c r="U4418" s="145" t="e">
        <f>VLOOKUP(B4418,'[1]Du lieu in bang'!$C$2:$BB$1395,20,0)</f>
        <v>#N/A</v>
      </c>
      <c r="V4418" s="145" t="e">
        <f>VLOOKUP(B4418,'[1]Du lieu in bang'!$C$2:$BB$1395,21,0)</f>
        <v>#N/A</v>
      </c>
      <c r="W4418" s="146"/>
    </row>
    <row r="4419" spans="1:23" s="147" customFormat="1" ht="38.25" x14ac:dyDescent="0.25">
      <c r="A4419" s="212">
        <v>1862</v>
      </c>
      <c r="B4419" s="212" t="str">
        <f t="shared" si="23"/>
        <v>Nguyen Bang Viet19/10/1986</v>
      </c>
      <c r="C4419" s="145" t="s">
        <v>11718</v>
      </c>
      <c r="D4419" s="184" t="s">
        <v>11719</v>
      </c>
      <c r="E4419" s="184"/>
      <c r="F4419" s="145" t="s">
        <v>11720</v>
      </c>
      <c r="G4419" s="247" t="s">
        <v>3720</v>
      </c>
      <c r="H4419" s="145" t="s">
        <v>1376</v>
      </c>
      <c r="I4419" s="145" t="s">
        <v>65</v>
      </c>
      <c r="J4419" s="145" t="s">
        <v>9955</v>
      </c>
      <c r="K4419" s="242" t="s">
        <v>11164</v>
      </c>
      <c r="L4419" s="166" t="s">
        <v>11721</v>
      </c>
      <c r="M4419" s="242" t="s">
        <v>8243</v>
      </c>
      <c r="N4419" s="242" t="s">
        <v>11166</v>
      </c>
      <c r="O4419" s="145" t="s">
        <v>11167</v>
      </c>
      <c r="P4419" s="145"/>
      <c r="Q4419" s="207"/>
      <c r="R4419" s="145"/>
      <c r="S4419" s="145"/>
      <c r="T4419" s="145"/>
      <c r="U4419" s="145" t="e">
        <f>VLOOKUP(B4419,'[1]Du lieu in bang'!$C$2:$BB$1395,20,0)</f>
        <v>#N/A</v>
      </c>
      <c r="V4419" s="145" t="e">
        <f>VLOOKUP(B4419,'[1]Du lieu in bang'!$C$2:$BB$1395,21,0)</f>
        <v>#N/A</v>
      </c>
      <c r="W4419" s="146"/>
    </row>
    <row r="4420" spans="1:23" s="147" customFormat="1" ht="38.25" x14ac:dyDescent="0.25">
      <c r="A4420" s="212">
        <v>1864</v>
      </c>
      <c r="B4420" s="212" t="str">
        <f t="shared" si="23"/>
        <v>Vu Thi Lan Anh15/03/1988</v>
      </c>
      <c r="C4420" s="145" t="s">
        <v>11722</v>
      </c>
      <c r="D4420" s="184" t="s">
        <v>11723</v>
      </c>
      <c r="E4420" s="184"/>
      <c r="F4420" s="145" t="s">
        <v>11724</v>
      </c>
      <c r="G4420" s="220" t="s">
        <v>11725</v>
      </c>
      <c r="H4420" s="145" t="s">
        <v>1441</v>
      </c>
      <c r="I4420" s="145" t="s">
        <v>65</v>
      </c>
      <c r="J4420" s="145" t="s">
        <v>9955</v>
      </c>
      <c r="K4420" s="242" t="s">
        <v>8207</v>
      </c>
      <c r="L4420" s="166" t="s">
        <v>11726</v>
      </c>
      <c r="M4420" s="242" t="s">
        <v>7652</v>
      </c>
      <c r="N4420" s="242" t="s">
        <v>8299</v>
      </c>
      <c r="O4420" s="145" t="s">
        <v>11727</v>
      </c>
      <c r="P4420" s="145"/>
      <c r="Q4420" s="207"/>
      <c r="R4420" s="145"/>
      <c r="S4420" s="145"/>
      <c r="T4420" s="145"/>
      <c r="U4420" s="145" t="e">
        <f>VLOOKUP(B4420,'[1]Du lieu in bang'!$C$2:$BB$1395,20,0)</f>
        <v>#N/A</v>
      </c>
      <c r="V4420" s="145" t="e">
        <f>VLOOKUP(B4420,'[1]Du lieu in bang'!$C$2:$BB$1395,21,0)</f>
        <v>#N/A</v>
      </c>
      <c r="W4420" s="146"/>
    </row>
    <row r="4421" spans="1:23" s="147" customFormat="1" ht="38.25" x14ac:dyDescent="0.25">
      <c r="A4421" s="212">
        <v>1866</v>
      </c>
      <c r="B4421" s="212" t="str">
        <f t="shared" si="23"/>
        <v>Luong Quoc Dung02/06/1988</v>
      </c>
      <c r="C4421" s="145" t="s">
        <v>11728</v>
      </c>
      <c r="D4421" s="184" t="s">
        <v>11729</v>
      </c>
      <c r="E4421" s="184"/>
      <c r="F4421" s="145" t="s">
        <v>11730</v>
      </c>
      <c r="G4421" s="220" t="s">
        <v>11731</v>
      </c>
      <c r="H4421" s="145" t="s">
        <v>46</v>
      </c>
      <c r="I4421" s="145" t="s">
        <v>44</v>
      </c>
      <c r="J4421" s="145" t="s">
        <v>9955</v>
      </c>
      <c r="K4421" s="242" t="s">
        <v>8207</v>
      </c>
      <c r="L4421" s="166" t="s">
        <v>11732</v>
      </c>
      <c r="M4421" s="242" t="s">
        <v>11733</v>
      </c>
      <c r="N4421" s="242" t="s">
        <v>11734</v>
      </c>
      <c r="O4421" s="145" t="s">
        <v>11735</v>
      </c>
      <c r="P4421" s="145"/>
      <c r="Q4421" s="207"/>
      <c r="R4421" s="145"/>
      <c r="S4421" s="145"/>
      <c r="T4421" s="145"/>
      <c r="U4421" s="145" t="e">
        <f>VLOOKUP(B4421,'[1]Du lieu in bang'!$C$2:$BB$1395,20,0)</f>
        <v>#N/A</v>
      </c>
      <c r="V4421" s="145" t="e">
        <f>VLOOKUP(B4421,'[1]Du lieu in bang'!$C$2:$BB$1395,21,0)</f>
        <v>#N/A</v>
      </c>
      <c r="W4421" s="146"/>
    </row>
    <row r="4422" spans="1:23" s="147" customFormat="1" ht="38.25" x14ac:dyDescent="0.25">
      <c r="A4422" s="212">
        <v>1867</v>
      </c>
      <c r="B4422" s="212" t="str">
        <f t="shared" si="23"/>
        <v>Le Thi Thuy Duong30/04/1988</v>
      </c>
      <c r="C4422" s="145" t="s">
        <v>11736</v>
      </c>
      <c r="D4422" s="184" t="s">
        <v>11737</v>
      </c>
      <c r="E4422" s="184"/>
      <c r="F4422" s="145" t="s">
        <v>11738</v>
      </c>
      <c r="G4422" s="220" t="s">
        <v>11739</v>
      </c>
      <c r="H4422" s="145" t="s">
        <v>113</v>
      </c>
      <c r="I4422" s="145" t="s">
        <v>65</v>
      </c>
      <c r="J4422" s="145" t="s">
        <v>9955</v>
      </c>
      <c r="K4422" s="242" t="s">
        <v>8207</v>
      </c>
      <c r="L4422" s="166" t="s">
        <v>11740</v>
      </c>
      <c r="M4422" s="242" t="s">
        <v>6700</v>
      </c>
      <c r="N4422" s="242" t="s">
        <v>8299</v>
      </c>
      <c r="O4422" s="145" t="s">
        <v>11741</v>
      </c>
      <c r="P4422" s="145"/>
      <c r="Q4422" s="207"/>
      <c r="R4422" s="145"/>
      <c r="S4422" s="145"/>
      <c r="T4422" s="145"/>
      <c r="U4422" s="145" t="e">
        <f>VLOOKUP(B4422,'[1]Du lieu in bang'!$C$2:$BB$1395,20,0)</f>
        <v>#N/A</v>
      </c>
      <c r="V4422" s="145" t="e">
        <f>VLOOKUP(B4422,'[1]Du lieu in bang'!$C$2:$BB$1395,21,0)</f>
        <v>#N/A</v>
      </c>
      <c r="W4422" s="146"/>
    </row>
    <row r="4423" spans="1:23" s="147" customFormat="1" ht="38.25" x14ac:dyDescent="0.25">
      <c r="A4423" s="212">
        <v>1868</v>
      </c>
      <c r="B4423" s="212" t="str">
        <f t="shared" si="23"/>
        <v>Nguyen Thi Ngan Ha19/09/1984</v>
      </c>
      <c r="C4423" s="145" t="s">
        <v>11742</v>
      </c>
      <c r="D4423" s="184" t="s">
        <v>11743</v>
      </c>
      <c r="E4423" s="184"/>
      <c r="F4423" s="145" t="s">
        <v>11744</v>
      </c>
      <c r="G4423" s="220" t="s">
        <v>11745</v>
      </c>
      <c r="H4423" s="145" t="s">
        <v>11746</v>
      </c>
      <c r="I4423" s="145" t="s">
        <v>65</v>
      </c>
      <c r="J4423" s="145" t="s">
        <v>9955</v>
      </c>
      <c r="K4423" s="242" t="s">
        <v>8207</v>
      </c>
      <c r="L4423" s="166" t="s">
        <v>11747</v>
      </c>
      <c r="M4423" s="242" t="s">
        <v>9540</v>
      </c>
      <c r="N4423" s="242" t="s">
        <v>8299</v>
      </c>
      <c r="O4423" s="145" t="s">
        <v>11748</v>
      </c>
      <c r="P4423" s="145"/>
      <c r="Q4423" s="207"/>
      <c r="R4423" s="145"/>
      <c r="S4423" s="145"/>
      <c r="T4423" s="145"/>
      <c r="U4423" s="145" t="e">
        <f>VLOOKUP(B4423,'[1]Du lieu in bang'!$C$2:$BB$1395,20,0)</f>
        <v>#N/A</v>
      </c>
      <c r="V4423" s="145" t="e">
        <f>VLOOKUP(B4423,'[1]Du lieu in bang'!$C$2:$BB$1395,21,0)</f>
        <v>#N/A</v>
      </c>
      <c r="W4423" s="146"/>
    </row>
    <row r="4424" spans="1:23" s="147" customFormat="1" ht="38.25" x14ac:dyDescent="0.25">
      <c r="A4424" s="212">
        <v>1870</v>
      </c>
      <c r="B4424" s="212" t="str">
        <f t="shared" si="23"/>
        <v>Phung Thi Phuong Hai07/09/1984</v>
      </c>
      <c r="C4424" s="145" t="s">
        <v>11749</v>
      </c>
      <c r="D4424" s="184" t="s">
        <v>11750</v>
      </c>
      <c r="E4424" s="184"/>
      <c r="F4424" s="145" t="s">
        <v>11751</v>
      </c>
      <c r="G4424" s="220" t="s">
        <v>153</v>
      </c>
      <c r="H4424" s="145" t="s">
        <v>46</v>
      </c>
      <c r="I4424" s="145" t="s">
        <v>65</v>
      </c>
      <c r="J4424" s="145" t="s">
        <v>9955</v>
      </c>
      <c r="K4424" s="242" t="s">
        <v>8207</v>
      </c>
      <c r="L4424" s="166" t="s">
        <v>11752</v>
      </c>
      <c r="M4424" s="242" t="s">
        <v>8756</v>
      </c>
      <c r="N4424" s="242" t="s">
        <v>8299</v>
      </c>
      <c r="O4424" s="145" t="s">
        <v>11753</v>
      </c>
      <c r="P4424" s="145"/>
      <c r="Q4424" s="207"/>
      <c r="R4424" s="145"/>
      <c r="S4424" s="145"/>
      <c r="T4424" s="145"/>
      <c r="U4424" s="145" t="e">
        <f>VLOOKUP(B4424,'[1]Du lieu in bang'!$C$2:$BB$1395,20,0)</f>
        <v>#N/A</v>
      </c>
      <c r="V4424" s="145" t="e">
        <f>VLOOKUP(B4424,'[1]Du lieu in bang'!$C$2:$BB$1395,21,0)</f>
        <v>#N/A</v>
      </c>
      <c r="W4424" s="146"/>
    </row>
    <row r="4425" spans="1:23" s="147" customFormat="1" ht="38.25" x14ac:dyDescent="0.25">
      <c r="A4425" s="212">
        <v>1871</v>
      </c>
      <c r="B4425" s="212" t="str">
        <f t="shared" si="23"/>
        <v>Duong Kieu Hoa24/07/1982</v>
      </c>
      <c r="C4425" s="145" t="s">
        <v>11754</v>
      </c>
      <c r="D4425" s="184" t="s">
        <v>11755</v>
      </c>
      <c r="E4425" s="184"/>
      <c r="F4425" s="145" t="s">
        <v>11756</v>
      </c>
      <c r="G4425" s="220" t="s">
        <v>4784</v>
      </c>
      <c r="H4425" s="145" t="s">
        <v>46</v>
      </c>
      <c r="I4425" s="145" t="s">
        <v>65</v>
      </c>
      <c r="J4425" s="145" t="s">
        <v>9955</v>
      </c>
      <c r="K4425" s="242" t="s">
        <v>8207</v>
      </c>
      <c r="L4425" s="166" t="s">
        <v>11757</v>
      </c>
      <c r="M4425" s="242" t="s">
        <v>8449</v>
      </c>
      <c r="N4425" s="242" t="s">
        <v>8299</v>
      </c>
      <c r="O4425" s="145" t="s">
        <v>11758</v>
      </c>
      <c r="P4425" s="145"/>
      <c r="Q4425" s="207"/>
      <c r="R4425" s="145"/>
      <c r="S4425" s="145"/>
      <c r="T4425" s="145"/>
      <c r="U4425" s="145" t="e">
        <f>VLOOKUP(B4425,'[1]Du lieu in bang'!$C$2:$BB$1395,20,0)</f>
        <v>#N/A</v>
      </c>
      <c r="V4425" s="145" t="e">
        <f>VLOOKUP(B4425,'[1]Du lieu in bang'!$C$2:$BB$1395,21,0)</f>
        <v>#N/A</v>
      </c>
      <c r="W4425" s="146"/>
    </row>
    <row r="4426" spans="1:23" s="147" customFormat="1" ht="38.25" x14ac:dyDescent="0.25">
      <c r="A4426" s="212">
        <v>1872</v>
      </c>
      <c r="B4426" s="212" t="str">
        <f t="shared" si="23"/>
        <v>Le Thi Thu Huong17/09/1974</v>
      </c>
      <c r="C4426" s="145" t="s">
        <v>11759</v>
      </c>
      <c r="D4426" s="184" t="s">
        <v>11760</v>
      </c>
      <c r="E4426" s="184"/>
      <c r="F4426" s="145" t="s">
        <v>11761</v>
      </c>
      <c r="G4426" s="220" t="s">
        <v>11762</v>
      </c>
      <c r="H4426" s="145" t="s">
        <v>108</v>
      </c>
      <c r="I4426" s="145" t="s">
        <v>65</v>
      </c>
      <c r="J4426" s="145" t="s">
        <v>9955</v>
      </c>
      <c r="K4426" s="242" t="s">
        <v>8207</v>
      </c>
      <c r="L4426" s="166" t="s">
        <v>11763</v>
      </c>
      <c r="M4426" s="242" t="s">
        <v>8327</v>
      </c>
      <c r="N4426" s="242" t="s">
        <v>11764</v>
      </c>
      <c r="O4426" s="145" t="s">
        <v>11765</v>
      </c>
      <c r="P4426" s="145"/>
      <c r="Q4426" s="207"/>
      <c r="R4426" s="145"/>
      <c r="S4426" s="145"/>
      <c r="T4426" s="145"/>
      <c r="U4426" s="145" t="e">
        <f>VLOOKUP(B4426,'[1]Du lieu in bang'!$C$2:$BB$1395,20,0)</f>
        <v>#N/A</v>
      </c>
      <c r="V4426" s="145" t="e">
        <f>VLOOKUP(B4426,'[1]Du lieu in bang'!$C$2:$BB$1395,21,0)</f>
        <v>#N/A</v>
      </c>
      <c r="W4426" s="146"/>
    </row>
    <row r="4427" spans="1:23" s="147" customFormat="1" ht="38.25" x14ac:dyDescent="0.25">
      <c r="A4427" s="212">
        <v>1873</v>
      </c>
      <c r="B4427" s="212" t="str">
        <f t="shared" si="23"/>
        <v>Do Thi Thu Huong29/06/1976</v>
      </c>
      <c r="C4427" s="145" t="s">
        <v>11766</v>
      </c>
      <c r="D4427" s="184" t="s">
        <v>11767</v>
      </c>
      <c r="E4427" s="184"/>
      <c r="F4427" s="145" t="s">
        <v>1457</v>
      </c>
      <c r="G4427" s="220" t="s">
        <v>11768</v>
      </c>
      <c r="H4427" s="145" t="s">
        <v>46</v>
      </c>
      <c r="I4427" s="145" t="s">
        <v>65</v>
      </c>
      <c r="J4427" s="145" t="s">
        <v>9955</v>
      </c>
      <c r="K4427" s="242" t="s">
        <v>8207</v>
      </c>
      <c r="L4427" s="166" t="s">
        <v>11769</v>
      </c>
      <c r="M4427" s="242" t="s">
        <v>11564</v>
      </c>
      <c r="N4427" s="242" t="s">
        <v>8328</v>
      </c>
      <c r="O4427" s="145" t="s">
        <v>11770</v>
      </c>
      <c r="P4427" s="145"/>
      <c r="Q4427" s="207"/>
      <c r="R4427" s="145"/>
      <c r="S4427" s="145"/>
      <c r="T4427" s="145"/>
      <c r="U4427" s="145" t="e">
        <f>VLOOKUP(B4427,'[1]Du lieu in bang'!$C$2:$BB$1395,20,0)</f>
        <v>#N/A</v>
      </c>
      <c r="V4427" s="145" t="e">
        <f>VLOOKUP(B4427,'[1]Du lieu in bang'!$C$2:$BB$1395,21,0)</f>
        <v>#N/A</v>
      </c>
      <c r="W4427" s="146"/>
    </row>
    <row r="4428" spans="1:23" s="147" customFormat="1" ht="38.25" x14ac:dyDescent="0.25">
      <c r="A4428" s="212">
        <v>1874</v>
      </c>
      <c r="B4428" s="212" t="str">
        <f t="shared" si="23"/>
        <v>Vuong Chi Viet21/10/1988</v>
      </c>
      <c r="C4428" s="145" t="s">
        <v>11771</v>
      </c>
      <c r="D4428" s="184" t="s">
        <v>11772</v>
      </c>
      <c r="E4428" s="184"/>
      <c r="F4428" s="145" t="s">
        <v>11773</v>
      </c>
      <c r="G4428" s="220" t="s">
        <v>2691</v>
      </c>
      <c r="H4428" s="145" t="s">
        <v>248</v>
      </c>
      <c r="I4428" s="145" t="s">
        <v>44</v>
      </c>
      <c r="J4428" s="145" t="s">
        <v>9955</v>
      </c>
      <c r="K4428" s="242" t="s">
        <v>11164</v>
      </c>
      <c r="L4428" s="166" t="s">
        <v>11774</v>
      </c>
      <c r="M4428" s="242" t="s">
        <v>7394</v>
      </c>
      <c r="N4428" s="242" t="s">
        <v>8299</v>
      </c>
      <c r="O4428" s="145" t="s">
        <v>11775</v>
      </c>
      <c r="P4428" s="145"/>
      <c r="Q4428" s="207"/>
      <c r="R4428" s="145"/>
      <c r="S4428" s="145"/>
      <c r="T4428" s="145"/>
      <c r="U4428" s="145" t="e">
        <f>VLOOKUP(B4428,'[1]Du lieu in bang'!$C$2:$BB$1395,20,0)</f>
        <v>#N/A</v>
      </c>
      <c r="V4428" s="145" t="e">
        <f>VLOOKUP(B4428,'[1]Du lieu in bang'!$C$2:$BB$1395,21,0)</f>
        <v>#N/A</v>
      </c>
      <c r="W4428" s="146"/>
    </row>
    <row r="4429" spans="1:23" s="147" customFormat="1" ht="38.25" x14ac:dyDescent="0.25">
      <c r="A4429" s="212">
        <v>1875</v>
      </c>
      <c r="B4429" s="212" t="str">
        <f t="shared" si="23"/>
        <v>Dinh Vu Mai Linh06/09/1983</v>
      </c>
      <c r="C4429" s="145" t="s">
        <v>11776</v>
      </c>
      <c r="D4429" s="184" t="s">
        <v>11777</v>
      </c>
      <c r="E4429" s="184"/>
      <c r="F4429" s="145" t="s">
        <v>11778</v>
      </c>
      <c r="G4429" s="220" t="s">
        <v>10683</v>
      </c>
      <c r="H4429" s="145" t="s">
        <v>100</v>
      </c>
      <c r="I4429" s="145" t="s">
        <v>65</v>
      </c>
      <c r="J4429" s="145" t="s">
        <v>9955</v>
      </c>
      <c r="K4429" s="242" t="s">
        <v>8207</v>
      </c>
      <c r="L4429" s="166" t="s">
        <v>11779</v>
      </c>
      <c r="M4429" s="242" t="s">
        <v>8706</v>
      </c>
      <c r="N4429" s="242" t="s">
        <v>8299</v>
      </c>
      <c r="O4429" s="145" t="s">
        <v>11780</v>
      </c>
      <c r="P4429" s="145"/>
      <c r="Q4429" s="207"/>
      <c r="R4429" s="145"/>
      <c r="S4429" s="145"/>
      <c r="T4429" s="145"/>
      <c r="U4429" s="145" t="e">
        <f>VLOOKUP(B4429,'[1]Du lieu in bang'!$C$2:$BB$1395,20,0)</f>
        <v>#N/A</v>
      </c>
      <c r="V4429" s="145" t="e">
        <f>VLOOKUP(B4429,'[1]Du lieu in bang'!$C$2:$BB$1395,21,0)</f>
        <v>#N/A</v>
      </c>
      <c r="W4429" s="146"/>
    </row>
    <row r="4430" spans="1:23" s="147" customFormat="1" ht="38.25" x14ac:dyDescent="0.25">
      <c r="A4430" s="212">
        <v>1876</v>
      </c>
      <c r="B4430" s="212" t="str">
        <f t="shared" si="23"/>
        <v>Hoang Thi Le Mai22/11/1986</v>
      </c>
      <c r="C4430" s="145" t="s">
        <v>11781</v>
      </c>
      <c r="D4430" s="184" t="s">
        <v>11782</v>
      </c>
      <c r="E4430" s="184"/>
      <c r="F4430" s="145" t="s">
        <v>11783</v>
      </c>
      <c r="G4430" s="220" t="s">
        <v>11784</v>
      </c>
      <c r="H4430" s="145" t="s">
        <v>137</v>
      </c>
      <c r="I4430" s="145" t="s">
        <v>65</v>
      </c>
      <c r="J4430" s="145" t="s">
        <v>9955</v>
      </c>
      <c r="K4430" s="242" t="s">
        <v>8207</v>
      </c>
      <c r="L4430" s="166" t="s">
        <v>11785</v>
      </c>
      <c r="M4430" s="242" t="s">
        <v>7271</v>
      </c>
      <c r="N4430" s="242" t="s">
        <v>8328</v>
      </c>
      <c r="O4430" s="145" t="s">
        <v>11786</v>
      </c>
      <c r="P4430" s="145"/>
      <c r="Q4430" s="207"/>
      <c r="R4430" s="145"/>
      <c r="S4430" s="145"/>
      <c r="T4430" s="145"/>
      <c r="U4430" s="145" t="e">
        <f>VLOOKUP(B4430,'[1]Du lieu in bang'!$C$2:$BB$1395,20,0)</f>
        <v>#N/A</v>
      </c>
      <c r="V4430" s="145" t="e">
        <f>VLOOKUP(B4430,'[1]Du lieu in bang'!$C$2:$BB$1395,21,0)</f>
        <v>#N/A</v>
      </c>
      <c r="W4430" s="146"/>
    </row>
    <row r="4431" spans="1:23" s="147" customFormat="1" ht="38.25" x14ac:dyDescent="0.25">
      <c r="A4431" s="212">
        <v>1877</v>
      </c>
      <c r="B4431" s="212" t="str">
        <f t="shared" si="23"/>
        <v>Trinh Ngoc Hoang Nam29/10/1981</v>
      </c>
      <c r="C4431" s="145" t="s">
        <v>11787</v>
      </c>
      <c r="D4431" s="184" t="s">
        <v>11788</v>
      </c>
      <c r="E4431" s="184"/>
      <c r="F4431" s="145" t="s">
        <v>11789</v>
      </c>
      <c r="G4431" s="220" t="s">
        <v>11790</v>
      </c>
      <c r="H4431" s="145" t="s">
        <v>80</v>
      </c>
      <c r="I4431" s="145" t="s">
        <v>44</v>
      </c>
      <c r="J4431" s="145" t="s">
        <v>9955</v>
      </c>
      <c r="K4431" s="242" t="s">
        <v>8207</v>
      </c>
      <c r="L4431" s="166" t="s">
        <v>11791</v>
      </c>
      <c r="M4431" s="242" t="s">
        <v>11173</v>
      </c>
      <c r="N4431" s="242" t="s">
        <v>8267</v>
      </c>
      <c r="O4431" s="145" t="s">
        <v>11792</v>
      </c>
      <c r="P4431" s="145"/>
      <c r="Q4431" s="207"/>
      <c r="R4431" s="145"/>
      <c r="S4431" s="145"/>
      <c r="T4431" s="145"/>
      <c r="U4431" s="145" t="e">
        <f>VLOOKUP(B4431,'[1]Du lieu in bang'!$C$2:$BB$1395,20,0)</f>
        <v>#N/A</v>
      </c>
      <c r="V4431" s="145" t="e">
        <f>VLOOKUP(B4431,'[1]Du lieu in bang'!$C$2:$BB$1395,21,0)</f>
        <v>#N/A</v>
      </c>
      <c r="W4431" s="146"/>
    </row>
    <row r="4432" spans="1:23" s="147" customFormat="1" ht="38.25" x14ac:dyDescent="0.25">
      <c r="A4432" s="212">
        <v>1878</v>
      </c>
      <c r="B4432" s="212" t="str">
        <f t="shared" si="23"/>
        <v>Nguyen Bao Ngoc03/02/1989</v>
      </c>
      <c r="C4432" s="145" t="s">
        <v>11793</v>
      </c>
      <c r="D4432" s="184" t="s">
        <v>11794</v>
      </c>
      <c r="E4432" s="184"/>
      <c r="F4432" s="145" t="s">
        <v>11795</v>
      </c>
      <c r="G4432" s="220" t="s">
        <v>5123</v>
      </c>
      <c r="H4432" s="145" t="s">
        <v>46</v>
      </c>
      <c r="I4432" s="145" t="s">
        <v>65</v>
      </c>
      <c r="J4432" s="145" t="s">
        <v>9955</v>
      </c>
      <c r="K4432" s="242" t="s">
        <v>8207</v>
      </c>
      <c r="L4432" s="166" t="s">
        <v>11796</v>
      </c>
      <c r="M4432" s="242" t="s">
        <v>8449</v>
      </c>
      <c r="N4432" s="242" t="s">
        <v>8299</v>
      </c>
      <c r="O4432" s="145" t="s">
        <v>11797</v>
      </c>
      <c r="P4432" s="145"/>
      <c r="Q4432" s="207"/>
      <c r="R4432" s="145"/>
      <c r="S4432" s="145"/>
      <c r="T4432" s="145"/>
      <c r="U4432" s="145" t="e">
        <f>VLOOKUP(B4432,'[1]Du lieu in bang'!$C$2:$BB$1395,20,0)</f>
        <v>#N/A</v>
      </c>
      <c r="V4432" s="145" t="e">
        <f>VLOOKUP(B4432,'[1]Du lieu in bang'!$C$2:$BB$1395,21,0)</f>
        <v>#N/A</v>
      </c>
      <c r="W4432" s="146"/>
    </row>
    <row r="4433" spans="1:23" s="147" customFormat="1" ht="38.25" x14ac:dyDescent="0.25">
      <c r="A4433" s="212">
        <v>1879</v>
      </c>
      <c r="B4433" s="212" t="str">
        <f t="shared" si="23"/>
        <v>Pham Thi Hong Nhung13/07/1984</v>
      </c>
      <c r="C4433" s="145" t="s">
        <v>11798</v>
      </c>
      <c r="D4433" s="184" t="s">
        <v>11799</v>
      </c>
      <c r="E4433" s="184"/>
      <c r="F4433" s="145" t="s">
        <v>11800</v>
      </c>
      <c r="G4433" s="220" t="s">
        <v>11801</v>
      </c>
      <c r="H4433" s="145" t="s">
        <v>61</v>
      </c>
      <c r="I4433" s="145" t="s">
        <v>65</v>
      </c>
      <c r="J4433" s="145" t="s">
        <v>9955</v>
      </c>
      <c r="K4433" s="242" t="s">
        <v>8207</v>
      </c>
      <c r="L4433" s="166" t="s">
        <v>11802</v>
      </c>
      <c r="M4433" s="242" t="s">
        <v>8243</v>
      </c>
      <c r="N4433" s="242" t="s">
        <v>8299</v>
      </c>
      <c r="O4433" s="145" t="s">
        <v>11803</v>
      </c>
      <c r="P4433" s="145"/>
      <c r="Q4433" s="207"/>
      <c r="R4433" s="145"/>
      <c r="S4433" s="145"/>
      <c r="T4433" s="145"/>
      <c r="U4433" s="145" t="e">
        <f>VLOOKUP(B4433,'[1]Du lieu in bang'!$C$2:$BB$1395,20,0)</f>
        <v>#N/A</v>
      </c>
      <c r="V4433" s="145" t="e">
        <f>VLOOKUP(B4433,'[1]Du lieu in bang'!$C$2:$BB$1395,21,0)</f>
        <v>#N/A</v>
      </c>
      <c r="W4433" s="146"/>
    </row>
    <row r="4434" spans="1:23" s="147" customFormat="1" ht="38.25" x14ac:dyDescent="0.25">
      <c r="A4434" s="212">
        <v>1880</v>
      </c>
      <c r="B4434" s="212" t="str">
        <f t="shared" si="23"/>
        <v>Nguyen Xuan Phuong08/03/1988</v>
      </c>
      <c r="C4434" s="145" t="s">
        <v>11804</v>
      </c>
      <c r="D4434" s="184" t="s">
        <v>11805</v>
      </c>
      <c r="E4434" s="184"/>
      <c r="F4434" s="145" t="s">
        <v>1808</v>
      </c>
      <c r="G4434" s="220" t="s">
        <v>11806</v>
      </c>
      <c r="H4434" s="145" t="s">
        <v>46</v>
      </c>
      <c r="I4434" s="145" t="s">
        <v>65</v>
      </c>
      <c r="J4434" s="145" t="s">
        <v>9955</v>
      </c>
      <c r="K4434" s="242" t="s">
        <v>8207</v>
      </c>
      <c r="L4434" s="166" t="s">
        <v>11807</v>
      </c>
      <c r="M4434" s="242" t="s">
        <v>6506</v>
      </c>
      <c r="N4434" s="242" t="s">
        <v>8299</v>
      </c>
      <c r="O4434" s="145" t="s">
        <v>11808</v>
      </c>
      <c r="P4434" s="145"/>
      <c r="Q4434" s="207"/>
      <c r="R4434" s="145"/>
      <c r="S4434" s="145"/>
      <c r="T4434" s="145"/>
      <c r="U4434" s="145" t="e">
        <f>VLOOKUP(B4434,'[1]Du lieu in bang'!$C$2:$BB$1395,20,0)</f>
        <v>#N/A</v>
      </c>
      <c r="V4434" s="145" t="e">
        <f>VLOOKUP(B4434,'[1]Du lieu in bang'!$C$2:$BB$1395,21,0)</f>
        <v>#N/A</v>
      </c>
      <c r="W4434" s="146"/>
    </row>
    <row r="4435" spans="1:23" s="147" customFormat="1" ht="38.25" x14ac:dyDescent="0.25">
      <c r="A4435" s="212">
        <v>1881</v>
      </c>
      <c r="B4435" s="212" t="str">
        <f t="shared" si="23"/>
        <v>Chu Thi Quyen24/10/1981</v>
      </c>
      <c r="C4435" s="145" t="s">
        <v>11809</v>
      </c>
      <c r="D4435" s="184" t="s">
        <v>11810</v>
      </c>
      <c r="E4435" s="184"/>
      <c r="F4435" s="145" t="s">
        <v>11811</v>
      </c>
      <c r="G4435" s="220" t="s">
        <v>11124</v>
      </c>
      <c r="H4435" s="145" t="s">
        <v>46</v>
      </c>
      <c r="I4435" s="145" t="s">
        <v>65</v>
      </c>
      <c r="J4435" s="145" t="s">
        <v>9955</v>
      </c>
      <c r="K4435" s="242" t="s">
        <v>8207</v>
      </c>
      <c r="L4435" s="166" t="s">
        <v>11812</v>
      </c>
      <c r="M4435" s="242" t="s">
        <v>8711</v>
      </c>
      <c r="N4435" s="242" t="s">
        <v>8299</v>
      </c>
      <c r="O4435" s="145" t="s">
        <v>11813</v>
      </c>
      <c r="P4435" s="145"/>
      <c r="Q4435" s="207"/>
      <c r="R4435" s="145"/>
      <c r="S4435" s="145"/>
      <c r="T4435" s="145"/>
      <c r="U4435" s="145" t="e">
        <f>VLOOKUP(B4435,'[1]Du lieu in bang'!$C$2:$BB$1395,20,0)</f>
        <v>#N/A</v>
      </c>
      <c r="V4435" s="145" t="e">
        <f>VLOOKUP(B4435,'[1]Du lieu in bang'!$C$2:$BB$1395,21,0)</f>
        <v>#N/A</v>
      </c>
      <c r="W4435" s="146"/>
    </row>
    <row r="4436" spans="1:23" s="147" customFormat="1" ht="38.25" x14ac:dyDescent="0.25">
      <c r="A4436" s="212">
        <v>1882</v>
      </c>
      <c r="B4436" s="212" t="str">
        <f t="shared" si="23"/>
        <v>Le Nhu Quynh04/04/1986</v>
      </c>
      <c r="C4436" s="145" t="s">
        <v>11814</v>
      </c>
      <c r="D4436" s="184" t="s">
        <v>11815</v>
      </c>
      <c r="E4436" s="184"/>
      <c r="F4436" s="145" t="s">
        <v>11816</v>
      </c>
      <c r="G4436" s="220" t="s">
        <v>4409</v>
      </c>
      <c r="H4436" s="145" t="s">
        <v>137</v>
      </c>
      <c r="I4436" s="145" t="s">
        <v>65</v>
      </c>
      <c r="J4436" s="145" t="s">
        <v>9955</v>
      </c>
      <c r="K4436" s="242" t="s">
        <v>8207</v>
      </c>
      <c r="L4436" s="166" t="s">
        <v>11817</v>
      </c>
      <c r="M4436" s="242" t="s">
        <v>7328</v>
      </c>
      <c r="N4436" s="242" t="s">
        <v>8299</v>
      </c>
      <c r="O4436" s="145" t="s">
        <v>11818</v>
      </c>
      <c r="P4436" s="145"/>
      <c r="Q4436" s="207"/>
      <c r="R4436" s="145"/>
      <c r="S4436" s="145"/>
      <c r="T4436" s="145"/>
      <c r="U4436" s="145" t="e">
        <f>VLOOKUP(B4436,'[1]Du lieu in bang'!$C$2:$BB$1395,20,0)</f>
        <v>#N/A</v>
      </c>
      <c r="V4436" s="145" t="e">
        <f>VLOOKUP(B4436,'[1]Du lieu in bang'!$C$2:$BB$1395,21,0)</f>
        <v>#N/A</v>
      </c>
      <c r="W4436" s="146"/>
    </row>
    <row r="4437" spans="1:23" s="147" customFormat="1" ht="38.25" x14ac:dyDescent="0.25">
      <c r="A4437" s="212">
        <v>1883</v>
      </c>
      <c r="B4437" s="212" t="str">
        <f t="shared" si="23"/>
        <v>Ta Kim Sen10/10/1986</v>
      </c>
      <c r="C4437" s="145" t="s">
        <v>11819</v>
      </c>
      <c r="D4437" s="184" t="s">
        <v>11820</v>
      </c>
      <c r="E4437" s="184"/>
      <c r="F4437" s="145" t="s">
        <v>11821</v>
      </c>
      <c r="G4437" s="220" t="s">
        <v>421</v>
      </c>
      <c r="H4437" s="145" t="s">
        <v>137</v>
      </c>
      <c r="I4437" s="145" t="s">
        <v>65</v>
      </c>
      <c r="J4437" s="145" t="s">
        <v>9955</v>
      </c>
      <c r="K4437" s="242" t="s">
        <v>8207</v>
      </c>
      <c r="L4437" s="166" t="s">
        <v>11822</v>
      </c>
      <c r="M4437" s="242" t="s">
        <v>8444</v>
      </c>
      <c r="N4437" s="242" t="s">
        <v>8299</v>
      </c>
      <c r="O4437" s="145" t="s">
        <v>11823</v>
      </c>
      <c r="P4437" s="145"/>
      <c r="Q4437" s="207"/>
      <c r="R4437" s="145"/>
      <c r="S4437" s="145"/>
      <c r="T4437" s="145"/>
      <c r="U4437" s="145" t="e">
        <f>VLOOKUP(B4437,'[1]Du lieu in bang'!$C$2:$BB$1395,20,0)</f>
        <v>#N/A</v>
      </c>
      <c r="V4437" s="145" t="e">
        <f>VLOOKUP(B4437,'[1]Du lieu in bang'!$C$2:$BB$1395,21,0)</f>
        <v>#N/A</v>
      </c>
      <c r="W4437" s="146"/>
    </row>
    <row r="4438" spans="1:23" s="147" customFormat="1" ht="38.25" x14ac:dyDescent="0.25">
      <c r="A4438" s="212">
        <v>1884</v>
      </c>
      <c r="B4438" s="212" t="str">
        <f t="shared" si="23"/>
        <v>Vu Thi Tam27/08/1982</v>
      </c>
      <c r="C4438" s="145" t="s">
        <v>11824</v>
      </c>
      <c r="D4438" s="184" t="s">
        <v>11825</v>
      </c>
      <c r="E4438" s="184"/>
      <c r="F4438" s="145" t="s">
        <v>11826</v>
      </c>
      <c r="G4438" s="220" t="s">
        <v>11827</v>
      </c>
      <c r="H4438" s="145" t="s">
        <v>80</v>
      </c>
      <c r="I4438" s="145" t="s">
        <v>65</v>
      </c>
      <c r="J4438" s="145" t="s">
        <v>9955</v>
      </c>
      <c r="K4438" s="242" t="s">
        <v>8207</v>
      </c>
      <c r="L4438" s="166" t="s">
        <v>11828</v>
      </c>
      <c r="M4438" s="242" t="s">
        <v>11228</v>
      </c>
      <c r="N4438" s="242" t="s">
        <v>11829</v>
      </c>
      <c r="O4438" s="145" t="s">
        <v>11830</v>
      </c>
      <c r="P4438" s="145"/>
      <c r="Q4438" s="207"/>
      <c r="R4438" s="145"/>
      <c r="S4438" s="145"/>
      <c r="T4438" s="145"/>
      <c r="U4438" s="145" t="e">
        <f>VLOOKUP(B4438,'[1]Du lieu in bang'!$C$2:$BB$1395,20,0)</f>
        <v>#N/A</v>
      </c>
      <c r="V4438" s="145" t="e">
        <f>VLOOKUP(B4438,'[1]Du lieu in bang'!$C$2:$BB$1395,21,0)</f>
        <v>#N/A</v>
      </c>
      <c r="W4438" s="146"/>
    </row>
    <row r="4439" spans="1:23" s="147" customFormat="1" ht="38.25" x14ac:dyDescent="0.25">
      <c r="A4439" s="212">
        <v>1885</v>
      </c>
      <c r="B4439" s="212" t="str">
        <f t="shared" si="23"/>
        <v>Le Thi Tham24/09/1988</v>
      </c>
      <c r="C4439" s="145" t="s">
        <v>11831</v>
      </c>
      <c r="D4439" s="184" t="s">
        <v>11832</v>
      </c>
      <c r="E4439" s="184"/>
      <c r="F4439" s="145" t="s">
        <v>2489</v>
      </c>
      <c r="G4439" s="220" t="s">
        <v>2743</v>
      </c>
      <c r="H4439" s="145" t="s">
        <v>46</v>
      </c>
      <c r="I4439" s="145" t="s">
        <v>65</v>
      </c>
      <c r="J4439" s="145" t="s">
        <v>9955</v>
      </c>
      <c r="K4439" s="242" t="s">
        <v>8207</v>
      </c>
      <c r="L4439" s="166" t="s">
        <v>11833</v>
      </c>
      <c r="M4439" s="242" t="s">
        <v>8769</v>
      </c>
      <c r="N4439" s="242" t="s">
        <v>8299</v>
      </c>
      <c r="O4439" s="145" t="s">
        <v>11834</v>
      </c>
      <c r="P4439" s="145"/>
      <c r="Q4439" s="207"/>
      <c r="R4439" s="145"/>
      <c r="S4439" s="145"/>
      <c r="T4439" s="145"/>
      <c r="U4439" s="145" t="e">
        <f>VLOOKUP(B4439,'[1]Du lieu in bang'!$C$2:$BB$1395,20,0)</f>
        <v>#N/A</v>
      </c>
      <c r="V4439" s="145" t="e">
        <f>VLOOKUP(B4439,'[1]Du lieu in bang'!$C$2:$BB$1395,21,0)</f>
        <v>#N/A</v>
      </c>
      <c r="W4439" s="146"/>
    </row>
    <row r="4440" spans="1:23" s="147" customFormat="1" ht="38.25" x14ac:dyDescent="0.25">
      <c r="A4440" s="212">
        <v>1886</v>
      </c>
      <c r="B4440" s="212" t="str">
        <f t="shared" si="23"/>
        <v>Le Van Thang02/10/1987</v>
      </c>
      <c r="C4440" s="145" t="s">
        <v>11835</v>
      </c>
      <c r="D4440" s="184" t="s">
        <v>11836</v>
      </c>
      <c r="E4440" s="184"/>
      <c r="F4440" s="145" t="s">
        <v>11837</v>
      </c>
      <c r="G4440" s="220" t="s">
        <v>4917</v>
      </c>
      <c r="H4440" s="145" t="s">
        <v>129</v>
      </c>
      <c r="I4440" s="145" t="s">
        <v>44</v>
      </c>
      <c r="J4440" s="145" t="s">
        <v>9955</v>
      </c>
      <c r="K4440" s="242" t="s">
        <v>8207</v>
      </c>
      <c r="L4440" s="166" t="s">
        <v>11838</v>
      </c>
      <c r="M4440" s="242" t="s">
        <v>9506</v>
      </c>
      <c r="N4440" s="242" t="s">
        <v>8299</v>
      </c>
      <c r="O4440" s="145" t="s">
        <v>11839</v>
      </c>
      <c r="P4440" s="145"/>
      <c r="Q4440" s="207"/>
      <c r="R4440" s="145"/>
      <c r="S4440" s="145"/>
      <c r="T4440" s="145"/>
      <c r="U4440" s="145" t="e">
        <f>VLOOKUP(B4440,'[1]Du lieu in bang'!$C$2:$BB$1395,20,0)</f>
        <v>#N/A</v>
      </c>
      <c r="V4440" s="145" t="e">
        <f>VLOOKUP(B4440,'[1]Du lieu in bang'!$C$2:$BB$1395,21,0)</f>
        <v>#N/A</v>
      </c>
      <c r="W4440" s="146"/>
    </row>
    <row r="4441" spans="1:23" s="147" customFormat="1" ht="38.25" x14ac:dyDescent="0.25">
      <c r="A4441" s="212">
        <v>1887</v>
      </c>
      <c r="B4441" s="212" t="str">
        <f t="shared" si="23"/>
        <v>Le Anh Thuc24/01/1982</v>
      </c>
      <c r="C4441" s="145" t="s">
        <v>11840</v>
      </c>
      <c r="D4441" s="184" t="s">
        <v>11841</v>
      </c>
      <c r="E4441" s="184"/>
      <c r="F4441" s="145" t="s">
        <v>11842</v>
      </c>
      <c r="G4441" s="220" t="s">
        <v>11843</v>
      </c>
      <c r="H4441" s="145" t="s">
        <v>150</v>
      </c>
      <c r="I4441" s="145" t="s">
        <v>44</v>
      </c>
      <c r="J4441" s="145" t="s">
        <v>9955</v>
      </c>
      <c r="K4441" s="242" t="s">
        <v>8207</v>
      </c>
      <c r="L4441" s="166" t="s">
        <v>11844</v>
      </c>
      <c r="M4441" s="242" t="s">
        <v>8711</v>
      </c>
      <c r="N4441" s="242" t="s">
        <v>8299</v>
      </c>
      <c r="O4441" s="145" t="s">
        <v>11845</v>
      </c>
      <c r="P4441" s="145"/>
      <c r="Q4441" s="207"/>
      <c r="R4441" s="145"/>
      <c r="S4441" s="145"/>
      <c r="T4441" s="145"/>
      <c r="U4441" s="145" t="e">
        <f>VLOOKUP(B4441,'[1]Du lieu in bang'!$C$2:$BB$1395,20,0)</f>
        <v>#N/A</v>
      </c>
      <c r="V4441" s="145" t="e">
        <f>VLOOKUP(B4441,'[1]Du lieu in bang'!$C$2:$BB$1395,21,0)</f>
        <v>#N/A</v>
      </c>
      <c r="W4441" s="146"/>
    </row>
    <row r="4442" spans="1:23" s="147" customFormat="1" ht="38.25" x14ac:dyDescent="0.25">
      <c r="A4442" s="212">
        <v>1888</v>
      </c>
      <c r="B4442" s="212" t="str">
        <f t="shared" si="23"/>
        <v>Dao Thi Thuy14/04/1982</v>
      </c>
      <c r="C4442" s="145" t="s">
        <v>11846</v>
      </c>
      <c r="D4442" s="184" t="s">
        <v>11847</v>
      </c>
      <c r="E4442" s="184"/>
      <c r="F4442" s="145" t="s">
        <v>11848</v>
      </c>
      <c r="G4442" s="220" t="s">
        <v>8089</v>
      </c>
      <c r="H4442" s="145" t="s">
        <v>150</v>
      </c>
      <c r="I4442" s="145" t="s">
        <v>65</v>
      </c>
      <c r="J4442" s="145" t="s">
        <v>9955</v>
      </c>
      <c r="K4442" s="242" t="s">
        <v>8207</v>
      </c>
      <c r="L4442" s="166" t="s">
        <v>11849</v>
      </c>
      <c r="M4442" s="242" t="s">
        <v>7658</v>
      </c>
      <c r="N4442" s="242" t="s">
        <v>8299</v>
      </c>
      <c r="O4442" s="145" t="s">
        <v>11850</v>
      </c>
      <c r="P4442" s="145"/>
      <c r="Q4442" s="207"/>
      <c r="R4442" s="145"/>
      <c r="S4442" s="145"/>
      <c r="T4442" s="145"/>
      <c r="U4442" s="145" t="e">
        <f>VLOOKUP(B4442,'[1]Du lieu in bang'!$C$2:$BB$1395,20,0)</f>
        <v>#N/A</v>
      </c>
      <c r="V4442" s="145" t="e">
        <f>VLOOKUP(B4442,'[1]Du lieu in bang'!$C$2:$BB$1395,21,0)</f>
        <v>#N/A</v>
      </c>
      <c r="W4442" s="146"/>
    </row>
    <row r="4443" spans="1:23" s="147" customFormat="1" ht="38.25" x14ac:dyDescent="0.25">
      <c r="A4443" s="212">
        <v>1889</v>
      </c>
      <c r="B4443" s="212" t="str">
        <f t="shared" si="23"/>
        <v>Bui Van Tinh08/02/1986</v>
      </c>
      <c r="C4443" s="145" t="s">
        <v>11851</v>
      </c>
      <c r="D4443" s="184" t="s">
        <v>11852</v>
      </c>
      <c r="E4443" s="184"/>
      <c r="F4443" s="145" t="s">
        <v>11853</v>
      </c>
      <c r="G4443" s="220" t="s">
        <v>11854</v>
      </c>
      <c r="H4443" s="145" t="s">
        <v>785</v>
      </c>
      <c r="I4443" s="145" t="s">
        <v>44</v>
      </c>
      <c r="J4443" s="145" t="s">
        <v>9955</v>
      </c>
      <c r="K4443" s="242" t="s">
        <v>8207</v>
      </c>
      <c r="L4443" s="166" t="s">
        <v>11855</v>
      </c>
      <c r="M4443" s="242" t="s">
        <v>5991</v>
      </c>
      <c r="N4443" s="242" t="s">
        <v>8299</v>
      </c>
      <c r="O4443" s="145" t="s">
        <v>11856</v>
      </c>
      <c r="P4443" s="145"/>
      <c r="Q4443" s="207"/>
      <c r="R4443" s="145"/>
      <c r="S4443" s="145"/>
      <c r="T4443" s="145"/>
      <c r="U4443" s="145" t="e">
        <f>VLOOKUP(B4443,'[1]Du lieu in bang'!$C$2:$BB$1395,20,0)</f>
        <v>#N/A</v>
      </c>
      <c r="V4443" s="145" t="e">
        <f>VLOOKUP(B4443,'[1]Du lieu in bang'!$C$2:$BB$1395,21,0)</f>
        <v>#N/A</v>
      </c>
      <c r="W4443" s="146"/>
    </row>
    <row r="4444" spans="1:23" s="147" customFormat="1" ht="38.25" x14ac:dyDescent="0.25">
      <c r="A4444" s="212">
        <v>1890</v>
      </c>
      <c r="B4444" s="212" t="str">
        <f t="shared" si="23"/>
        <v>Nguyen Duong Toan10/05/1984</v>
      </c>
      <c r="C4444" s="145" t="s">
        <v>11857</v>
      </c>
      <c r="D4444" s="184" t="s">
        <v>11858</v>
      </c>
      <c r="E4444" s="184"/>
      <c r="F4444" s="145" t="s">
        <v>11859</v>
      </c>
      <c r="G4444" s="220" t="s">
        <v>11860</v>
      </c>
      <c r="H4444" s="145" t="s">
        <v>46</v>
      </c>
      <c r="I4444" s="145" t="s">
        <v>44</v>
      </c>
      <c r="J4444" s="145" t="s">
        <v>9955</v>
      </c>
      <c r="K4444" s="242" t="s">
        <v>8207</v>
      </c>
      <c r="L4444" s="166" t="s">
        <v>11861</v>
      </c>
      <c r="M4444" s="242" t="s">
        <v>8756</v>
      </c>
      <c r="N4444" s="242" t="s">
        <v>8299</v>
      </c>
      <c r="O4444" s="145" t="s">
        <v>11862</v>
      </c>
      <c r="P4444" s="145"/>
      <c r="Q4444" s="207"/>
      <c r="R4444" s="145"/>
      <c r="S4444" s="145"/>
      <c r="T4444" s="145"/>
      <c r="U4444" s="145" t="e">
        <f>VLOOKUP(B4444,'[1]Du lieu in bang'!$C$2:$BB$1395,20,0)</f>
        <v>#N/A</v>
      </c>
      <c r="V4444" s="145" t="e">
        <f>VLOOKUP(B4444,'[1]Du lieu in bang'!$C$2:$BB$1395,21,0)</f>
        <v>#N/A</v>
      </c>
      <c r="W4444" s="146"/>
    </row>
    <row r="4445" spans="1:23" s="147" customFormat="1" ht="38.25" x14ac:dyDescent="0.25">
      <c r="A4445" s="212">
        <v>1892</v>
      </c>
      <c r="B4445" s="212" t="str">
        <f t="shared" si="23"/>
        <v>Nguyen Manh Truong01/01/1986</v>
      </c>
      <c r="C4445" s="145" t="s">
        <v>11863</v>
      </c>
      <c r="D4445" s="184" t="s">
        <v>11864</v>
      </c>
      <c r="E4445" s="184"/>
      <c r="F4445" s="145" t="s">
        <v>11865</v>
      </c>
      <c r="G4445" s="220" t="s">
        <v>2529</v>
      </c>
      <c r="H4445" s="145" t="s">
        <v>46</v>
      </c>
      <c r="I4445" s="145" t="s">
        <v>44</v>
      </c>
      <c r="J4445" s="145" t="s">
        <v>9955</v>
      </c>
      <c r="K4445" s="242" t="s">
        <v>8207</v>
      </c>
      <c r="L4445" s="166" t="s">
        <v>11866</v>
      </c>
      <c r="M4445" s="242" t="s">
        <v>11867</v>
      </c>
      <c r="N4445" s="242" t="s">
        <v>8299</v>
      </c>
      <c r="O4445" s="145" t="s">
        <v>11868</v>
      </c>
      <c r="P4445" s="145"/>
      <c r="Q4445" s="207"/>
      <c r="R4445" s="145"/>
      <c r="S4445" s="145"/>
      <c r="T4445" s="145"/>
      <c r="U4445" s="145" t="e">
        <f>VLOOKUP(B4445,'[1]Du lieu in bang'!$C$2:$BB$1395,20,0)</f>
        <v>#N/A</v>
      </c>
      <c r="V4445" s="145" t="e">
        <f>VLOOKUP(B4445,'[1]Du lieu in bang'!$C$2:$BB$1395,21,0)</f>
        <v>#N/A</v>
      </c>
      <c r="W4445" s="146"/>
    </row>
    <row r="4446" spans="1:23" s="147" customFormat="1" ht="38.25" x14ac:dyDescent="0.25">
      <c r="A4446" s="212">
        <v>1893</v>
      </c>
      <c r="B4446" s="212" t="str">
        <f t="shared" si="23"/>
        <v>Pham Thanh Tuyen01/08/1987</v>
      </c>
      <c r="C4446" s="145" t="s">
        <v>11869</v>
      </c>
      <c r="D4446" s="184" t="s">
        <v>11870</v>
      </c>
      <c r="E4446" s="184"/>
      <c r="F4446" s="145" t="s">
        <v>11871</v>
      </c>
      <c r="G4446" s="220" t="s">
        <v>270</v>
      </c>
      <c r="H4446" s="145" t="s">
        <v>80</v>
      </c>
      <c r="I4446" s="145" t="s">
        <v>44</v>
      </c>
      <c r="J4446" s="145" t="s">
        <v>9955</v>
      </c>
      <c r="K4446" s="242" t="s">
        <v>8207</v>
      </c>
      <c r="L4446" s="166" t="s">
        <v>11872</v>
      </c>
      <c r="M4446" s="242" t="s">
        <v>8711</v>
      </c>
      <c r="N4446" s="242" t="s">
        <v>8299</v>
      </c>
      <c r="O4446" s="145" t="s">
        <v>11873</v>
      </c>
      <c r="P4446" s="145"/>
      <c r="Q4446" s="207"/>
      <c r="R4446" s="145"/>
      <c r="S4446" s="145"/>
      <c r="T4446" s="145"/>
      <c r="U4446" s="145" t="e">
        <f>VLOOKUP(B4446,'[1]Du lieu in bang'!$C$2:$BB$1395,20,0)</f>
        <v>#N/A</v>
      </c>
      <c r="V4446" s="145" t="e">
        <f>VLOOKUP(B4446,'[1]Du lieu in bang'!$C$2:$BB$1395,21,0)</f>
        <v>#N/A</v>
      </c>
      <c r="W4446" s="146"/>
    </row>
    <row r="4447" spans="1:23" s="147" customFormat="1" ht="38.25" x14ac:dyDescent="0.25">
      <c r="A4447" s="212">
        <v>1894</v>
      </c>
      <c r="B4447" s="212" t="str">
        <f t="shared" si="23"/>
        <v>Tran Thi Hong Tuyet06/04/1988</v>
      </c>
      <c r="C4447" s="145" t="s">
        <v>11874</v>
      </c>
      <c r="D4447" s="184" t="s">
        <v>11875</v>
      </c>
      <c r="E4447" s="184"/>
      <c r="F4447" s="145" t="s">
        <v>11876</v>
      </c>
      <c r="G4447" s="220" t="s">
        <v>4939</v>
      </c>
      <c r="H4447" s="145" t="s">
        <v>80</v>
      </c>
      <c r="I4447" s="145" t="s">
        <v>65</v>
      </c>
      <c r="J4447" s="145" t="s">
        <v>9955</v>
      </c>
      <c r="K4447" s="242" t="s">
        <v>8207</v>
      </c>
      <c r="L4447" s="166" t="s">
        <v>11877</v>
      </c>
      <c r="M4447" s="242" t="s">
        <v>6774</v>
      </c>
      <c r="N4447" s="242" t="s">
        <v>8299</v>
      </c>
      <c r="O4447" s="145" t="s">
        <v>11878</v>
      </c>
      <c r="P4447" s="145"/>
      <c r="Q4447" s="207"/>
      <c r="R4447" s="145"/>
      <c r="S4447" s="145"/>
      <c r="T4447" s="145"/>
      <c r="U4447" s="145" t="e">
        <f>VLOOKUP(B4447,'[1]Du lieu in bang'!$C$2:$BB$1395,20,0)</f>
        <v>#N/A</v>
      </c>
      <c r="V4447" s="145" t="e">
        <f>VLOOKUP(B4447,'[1]Du lieu in bang'!$C$2:$BB$1395,21,0)</f>
        <v>#N/A</v>
      </c>
      <c r="W4447" s="146"/>
    </row>
    <row r="4448" spans="1:23" s="147" customFormat="1" ht="38.25" x14ac:dyDescent="0.25">
      <c r="A4448" s="212">
        <v>1895</v>
      </c>
      <c r="B4448" s="212" t="str">
        <f t="shared" si="23"/>
        <v>Bui Thi Van27/10/1988</v>
      </c>
      <c r="C4448" s="145" t="s">
        <v>11879</v>
      </c>
      <c r="D4448" s="184" t="s">
        <v>11880</v>
      </c>
      <c r="E4448" s="184"/>
      <c r="F4448" s="145" t="s">
        <v>2080</v>
      </c>
      <c r="G4448" s="220" t="s">
        <v>1529</v>
      </c>
      <c r="H4448" s="145" t="s">
        <v>46</v>
      </c>
      <c r="I4448" s="145" t="s">
        <v>65</v>
      </c>
      <c r="J4448" s="145" t="s">
        <v>9955</v>
      </c>
      <c r="K4448" s="242" t="s">
        <v>8207</v>
      </c>
      <c r="L4448" s="166" t="s">
        <v>11881</v>
      </c>
      <c r="M4448" s="242" t="s">
        <v>11882</v>
      </c>
      <c r="N4448" s="242" t="s">
        <v>11734</v>
      </c>
      <c r="O4448" s="145" t="s">
        <v>11883</v>
      </c>
      <c r="P4448" s="145"/>
      <c r="Q4448" s="207"/>
      <c r="R4448" s="145"/>
      <c r="S4448" s="145"/>
      <c r="T4448" s="145"/>
      <c r="U4448" s="145" t="e">
        <f>VLOOKUP(B4448,'[1]Du lieu in bang'!$C$2:$BB$1395,20,0)</f>
        <v>#N/A</v>
      </c>
      <c r="V4448" s="145" t="e">
        <f>VLOOKUP(B4448,'[1]Du lieu in bang'!$C$2:$BB$1395,21,0)</f>
        <v>#N/A</v>
      </c>
      <c r="W4448" s="146"/>
    </row>
    <row r="4449" spans="1:23" s="147" customFormat="1" ht="38.25" x14ac:dyDescent="0.25">
      <c r="A4449" s="212">
        <v>1896</v>
      </c>
      <c r="B4449" s="212" t="str">
        <f t="shared" si="23"/>
        <v>Nguyen Thi Quynh Van23/03/1970</v>
      </c>
      <c r="C4449" s="145" t="s">
        <v>11884</v>
      </c>
      <c r="D4449" s="184" t="s">
        <v>11885</v>
      </c>
      <c r="E4449" s="184"/>
      <c r="F4449" s="145" t="s">
        <v>11886</v>
      </c>
      <c r="G4449" s="220" t="s">
        <v>11887</v>
      </c>
      <c r="H4449" s="145" t="s">
        <v>46</v>
      </c>
      <c r="I4449" s="145" t="s">
        <v>65</v>
      </c>
      <c r="J4449" s="145" t="s">
        <v>9955</v>
      </c>
      <c r="K4449" s="242" t="s">
        <v>8207</v>
      </c>
      <c r="L4449" s="166" t="s">
        <v>11888</v>
      </c>
      <c r="M4449" s="242" t="s">
        <v>8706</v>
      </c>
      <c r="N4449" s="242" t="s">
        <v>8299</v>
      </c>
      <c r="O4449" s="145" t="s">
        <v>11889</v>
      </c>
      <c r="P4449" s="145"/>
      <c r="Q4449" s="207"/>
      <c r="R4449" s="145"/>
      <c r="S4449" s="145"/>
      <c r="T4449" s="145"/>
      <c r="U4449" s="145" t="e">
        <f>VLOOKUP(B4449,'[1]Du lieu in bang'!$C$2:$BB$1395,20,0)</f>
        <v>#N/A</v>
      </c>
      <c r="V4449" s="145" t="e">
        <f>VLOOKUP(B4449,'[1]Du lieu in bang'!$C$2:$BB$1395,21,0)</f>
        <v>#N/A</v>
      </c>
      <c r="W4449" s="146"/>
    </row>
    <row r="4450" spans="1:23" s="147" customFormat="1" ht="38.25" x14ac:dyDescent="0.25">
      <c r="A4450" s="212">
        <v>1897</v>
      </c>
      <c r="B4450" s="212" t="str">
        <f t="shared" si="23"/>
        <v>Pham Van Vi08/02/1982</v>
      </c>
      <c r="C4450" s="145" t="s">
        <v>11890</v>
      </c>
      <c r="D4450" s="184" t="s">
        <v>11891</v>
      </c>
      <c r="E4450" s="184"/>
      <c r="F4450" s="145" t="s">
        <v>11892</v>
      </c>
      <c r="G4450" s="220" t="s">
        <v>977</v>
      </c>
      <c r="H4450" s="145" t="s">
        <v>129</v>
      </c>
      <c r="I4450" s="145" t="s">
        <v>44</v>
      </c>
      <c r="J4450" s="145" t="s">
        <v>9955</v>
      </c>
      <c r="K4450" s="242" t="s">
        <v>8207</v>
      </c>
      <c r="L4450" s="166" t="s">
        <v>11893</v>
      </c>
      <c r="M4450" s="242" t="s">
        <v>10996</v>
      </c>
      <c r="N4450" s="242" t="s">
        <v>8299</v>
      </c>
      <c r="O4450" s="145" t="s">
        <v>11894</v>
      </c>
      <c r="P4450" s="145"/>
      <c r="Q4450" s="207"/>
      <c r="R4450" s="145"/>
      <c r="S4450" s="145"/>
      <c r="T4450" s="145"/>
      <c r="U4450" s="145" t="e">
        <f>VLOOKUP(B4450,'[1]Du lieu in bang'!$C$2:$BB$1395,20,0)</f>
        <v>#N/A</v>
      </c>
      <c r="V4450" s="145" t="e">
        <f>VLOOKUP(B4450,'[1]Du lieu in bang'!$C$2:$BB$1395,21,0)</f>
        <v>#N/A</v>
      </c>
      <c r="W4450" s="146"/>
    </row>
    <row r="4451" spans="1:23" s="147" customFormat="1" ht="38.25" x14ac:dyDescent="0.25">
      <c r="A4451" s="212">
        <v>1898</v>
      </c>
      <c r="B4451" s="212" t="str">
        <f t="shared" si="23"/>
        <v>Hoang Thi Ninh Giang01/01/1984</v>
      </c>
      <c r="C4451" s="145" t="s">
        <v>11895</v>
      </c>
      <c r="D4451" s="184" t="s">
        <v>11896</v>
      </c>
      <c r="E4451" s="184"/>
      <c r="F4451" s="145" t="s">
        <v>11897</v>
      </c>
      <c r="G4451" s="220" t="s">
        <v>11898</v>
      </c>
      <c r="H4451" s="145" t="s">
        <v>141</v>
      </c>
      <c r="I4451" s="145" t="s">
        <v>54</v>
      </c>
      <c r="J4451" s="145" t="s">
        <v>9955</v>
      </c>
      <c r="K4451" s="242" t="s">
        <v>11164</v>
      </c>
      <c r="L4451" s="166" t="s">
        <v>11899</v>
      </c>
      <c r="M4451" s="242" t="s">
        <v>11900</v>
      </c>
      <c r="N4451" s="242" t="s">
        <v>8299</v>
      </c>
      <c r="O4451" s="145" t="s">
        <v>11901</v>
      </c>
      <c r="P4451" s="145"/>
      <c r="Q4451" s="207"/>
      <c r="R4451" s="145"/>
      <c r="S4451" s="145"/>
      <c r="T4451" s="145"/>
      <c r="U4451" s="145" t="e">
        <f>VLOOKUP(B4451,'[1]Du lieu in bang'!$C$2:$BB$1395,20,0)</f>
        <v>#N/A</v>
      </c>
      <c r="V4451" s="145" t="e">
        <f>VLOOKUP(B4451,'[1]Du lieu in bang'!$C$2:$BB$1395,21,0)</f>
        <v>#N/A</v>
      </c>
      <c r="W4451" s="146"/>
    </row>
    <row r="4452" spans="1:23" s="147" customFormat="1" ht="38.25" x14ac:dyDescent="0.25">
      <c r="A4452" s="212">
        <v>1899</v>
      </c>
      <c r="B4452" s="212" t="str">
        <f t="shared" si="23"/>
        <v>Man Manh Tuan31/01/1983</v>
      </c>
      <c r="C4452" s="145" t="s">
        <v>11902</v>
      </c>
      <c r="D4452" s="184" t="s">
        <v>11903</v>
      </c>
      <c r="E4452" s="184"/>
      <c r="F4452" s="145" t="s">
        <v>11904</v>
      </c>
      <c r="G4452" s="220" t="s">
        <v>11905</v>
      </c>
      <c r="H4452" s="145" t="s">
        <v>11906</v>
      </c>
      <c r="I4452" s="145" t="s">
        <v>44</v>
      </c>
      <c r="J4452" s="145" t="s">
        <v>9955</v>
      </c>
      <c r="K4452" s="242" t="s">
        <v>11907</v>
      </c>
      <c r="L4452" s="166" t="s">
        <v>11908</v>
      </c>
      <c r="M4452" s="242" t="s">
        <v>8706</v>
      </c>
      <c r="N4452" s="242" t="s">
        <v>8299</v>
      </c>
      <c r="O4452" s="145" t="s">
        <v>11909</v>
      </c>
      <c r="P4452" s="145"/>
      <c r="Q4452" s="207"/>
      <c r="R4452" s="145"/>
      <c r="S4452" s="145"/>
      <c r="T4452" s="145"/>
      <c r="U4452" s="145" t="e">
        <f>VLOOKUP(B4452,'[1]Du lieu in bang'!$C$2:$BB$1395,20,0)</f>
        <v>#N/A</v>
      </c>
      <c r="V4452" s="145" t="e">
        <f>VLOOKUP(B4452,'[1]Du lieu in bang'!$C$2:$BB$1395,21,0)</f>
        <v>#N/A</v>
      </c>
      <c r="W4452" s="146"/>
    </row>
    <row r="4453" spans="1:23" s="147" customFormat="1" ht="33.75" x14ac:dyDescent="0.25">
      <c r="A4453" s="212">
        <v>1900</v>
      </c>
      <c r="B4453" s="212" t="str">
        <f t="shared" si="23"/>
        <v>Le Hien Anh05/06/1986</v>
      </c>
      <c r="C4453" s="145" t="s">
        <v>11910</v>
      </c>
      <c r="D4453" s="184" t="s">
        <v>11911</v>
      </c>
      <c r="E4453" s="184"/>
      <c r="F4453" s="145" t="s">
        <v>11912</v>
      </c>
      <c r="G4453" s="220" t="s">
        <v>5707</v>
      </c>
      <c r="H4453" s="145" t="s">
        <v>46</v>
      </c>
      <c r="I4453" s="145" t="s">
        <v>54</v>
      </c>
      <c r="J4453" s="145" t="s">
        <v>8206</v>
      </c>
      <c r="K4453" s="242" t="s">
        <v>8207</v>
      </c>
      <c r="L4453" s="166" t="s">
        <v>11913</v>
      </c>
      <c r="M4453" s="242" t="s">
        <v>11914</v>
      </c>
      <c r="N4453" s="242" t="s">
        <v>11764</v>
      </c>
      <c r="O4453" s="145" t="s">
        <v>11915</v>
      </c>
      <c r="P4453" s="145"/>
      <c r="Q4453" s="207"/>
      <c r="R4453" s="145"/>
      <c r="S4453" s="145"/>
      <c r="T4453" s="145"/>
      <c r="U4453" s="145" t="e">
        <f>VLOOKUP(B4453,'[1]Du lieu in bang'!$C$2:$BB$1395,20,0)</f>
        <v>#N/A</v>
      </c>
      <c r="V4453" s="145" t="e">
        <f>VLOOKUP(B4453,'[1]Du lieu in bang'!$C$2:$BB$1395,21,0)</f>
        <v>#N/A</v>
      </c>
      <c r="W4453" s="146"/>
    </row>
    <row r="4454" spans="1:23" s="147" customFormat="1" ht="51" x14ac:dyDescent="0.25">
      <c r="A4454" s="212">
        <v>1901</v>
      </c>
      <c r="B4454" s="212" t="str">
        <f t="shared" si="23"/>
        <v>Dao Thi Bang25/12/1985</v>
      </c>
      <c r="C4454" s="145" t="s">
        <v>11916</v>
      </c>
      <c r="D4454" s="184" t="s">
        <v>11917</v>
      </c>
      <c r="E4454" s="184"/>
      <c r="F4454" s="145" t="s">
        <v>11918</v>
      </c>
      <c r="G4454" s="220" t="s">
        <v>11919</v>
      </c>
      <c r="H4454" s="145" t="s">
        <v>129</v>
      </c>
      <c r="I4454" s="145" t="s">
        <v>54</v>
      </c>
      <c r="J4454" s="145" t="s">
        <v>8206</v>
      </c>
      <c r="K4454" s="242" t="s">
        <v>8207</v>
      </c>
      <c r="L4454" s="166" t="s">
        <v>11920</v>
      </c>
      <c r="M4454" s="242" t="s">
        <v>8215</v>
      </c>
      <c r="N4454" s="242" t="s">
        <v>11921</v>
      </c>
      <c r="O4454" s="145" t="s">
        <v>11922</v>
      </c>
      <c r="P4454" s="145"/>
      <c r="Q4454" s="207"/>
      <c r="R4454" s="145"/>
      <c r="S4454" s="145"/>
      <c r="T4454" s="145"/>
      <c r="U4454" s="145" t="e">
        <f>VLOOKUP(B4454,'[1]Du lieu in bang'!$C$2:$BB$1395,20,0)</f>
        <v>#N/A</v>
      </c>
      <c r="V4454" s="145" t="e">
        <f>VLOOKUP(B4454,'[1]Du lieu in bang'!$C$2:$BB$1395,21,0)</f>
        <v>#N/A</v>
      </c>
      <c r="W4454" s="146"/>
    </row>
    <row r="4455" spans="1:23" s="147" customFormat="1" ht="33.75" x14ac:dyDescent="0.25">
      <c r="A4455" s="212">
        <v>1902</v>
      </c>
      <c r="B4455" s="212" t="str">
        <f t="shared" si="23"/>
        <v>Le Manh Cuong25/12/1983</v>
      </c>
      <c r="C4455" s="145" t="s">
        <v>11923</v>
      </c>
      <c r="D4455" s="184" t="s">
        <v>11924</v>
      </c>
      <c r="E4455" s="184"/>
      <c r="F4455" s="145" t="s">
        <v>4551</v>
      </c>
      <c r="G4455" s="220" t="s">
        <v>11925</v>
      </c>
      <c r="H4455" s="145" t="s">
        <v>46</v>
      </c>
      <c r="I4455" s="145" t="s">
        <v>145</v>
      </c>
      <c r="J4455" s="145" t="s">
        <v>8206</v>
      </c>
      <c r="K4455" s="242" t="s">
        <v>8207</v>
      </c>
      <c r="L4455" s="166" t="s">
        <v>11926</v>
      </c>
      <c r="M4455" s="242" t="s">
        <v>7328</v>
      </c>
      <c r="N4455" s="242" t="s">
        <v>8299</v>
      </c>
      <c r="O4455" s="145" t="s">
        <v>11927</v>
      </c>
      <c r="P4455" s="145"/>
      <c r="Q4455" s="207"/>
      <c r="R4455" s="145"/>
      <c r="S4455" s="145"/>
      <c r="T4455" s="145"/>
      <c r="U4455" s="145" t="e">
        <f>VLOOKUP(B4455,'[1]Du lieu in bang'!$C$2:$BB$1395,20,0)</f>
        <v>#N/A</v>
      </c>
      <c r="V4455" s="145" t="e">
        <f>VLOOKUP(B4455,'[1]Du lieu in bang'!$C$2:$BB$1395,21,0)</f>
        <v>#N/A</v>
      </c>
      <c r="W4455" s="146"/>
    </row>
    <row r="4456" spans="1:23" s="147" customFormat="1" ht="33.75" x14ac:dyDescent="0.25">
      <c r="A4456" s="212">
        <v>1903</v>
      </c>
      <c r="B4456" s="212" t="str">
        <f t="shared" si="23"/>
        <v>Tran Manh Cuong13/12/1985</v>
      </c>
      <c r="C4456" s="145" t="s">
        <v>11928</v>
      </c>
      <c r="D4456" s="184" t="s">
        <v>11929</v>
      </c>
      <c r="E4456" s="184"/>
      <c r="F4456" s="145" t="s">
        <v>11930</v>
      </c>
      <c r="G4456" s="220" t="s">
        <v>3561</v>
      </c>
      <c r="H4456" s="145" t="s">
        <v>11931</v>
      </c>
      <c r="I4456" s="145" t="s">
        <v>145</v>
      </c>
      <c r="J4456" s="145" t="s">
        <v>8206</v>
      </c>
      <c r="K4456" s="242" t="s">
        <v>8207</v>
      </c>
      <c r="L4456" s="166" t="s">
        <v>11932</v>
      </c>
      <c r="M4456" s="242" t="s">
        <v>6075</v>
      </c>
      <c r="N4456" s="242" t="s">
        <v>8299</v>
      </c>
      <c r="O4456" s="145" t="s">
        <v>11933</v>
      </c>
      <c r="P4456" s="145"/>
      <c r="Q4456" s="207"/>
      <c r="R4456" s="145"/>
      <c r="S4456" s="145"/>
      <c r="T4456" s="145"/>
      <c r="U4456" s="145" t="e">
        <f>VLOOKUP(B4456,'[1]Du lieu in bang'!$C$2:$BB$1395,20,0)</f>
        <v>#N/A</v>
      </c>
      <c r="V4456" s="145" t="e">
        <f>VLOOKUP(B4456,'[1]Du lieu in bang'!$C$2:$BB$1395,21,0)</f>
        <v>#N/A</v>
      </c>
      <c r="W4456" s="146"/>
    </row>
    <row r="4457" spans="1:23" s="147" customFormat="1" ht="38.25" x14ac:dyDescent="0.25">
      <c r="A4457" s="212">
        <v>1904</v>
      </c>
      <c r="B4457" s="212" t="str">
        <f t="shared" si="23"/>
        <v>Le Ngoc Dien22/12/1979</v>
      </c>
      <c r="C4457" s="145" t="s">
        <v>11934</v>
      </c>
      <c r="D4457" s="184" t="s">
        <v>11935</v>
      </c>
      <c r="E4457" s="184"/>
      <c r="F4457" s="145" t="s">
        <v>11936</v>
      </c>
      <c r="G4457" s="220" t="s">
        <v>11937</v>
      </c>
      <c r="H4457" s="145" t="s">
        <v>46</v>
      </c>
      <c r="I4457" s="145" t="s">
        <v>145</v>
      </c>
      <c r="J4457" s="145" t="s">
        <v>8206</v>
      </c>
      <c r="K4457" s="242" t="s">
        <v>8207</v>
      </c>
      <c r="L4457" s="166" t="s">
        <v>11938</v>
      </c>
      <c r="M4457" s="242" t="s">
        <v>11299</v>
      </c>
      <c r="N4457" s="242" t="s">
        <v>11939</v>
      </c>
      <c r="O4457" s="145" t="s">
        <v>11940</v>
      </c>
      <c r="P4457" s="145"/>
      <c r="Q4457" s="207"/>
      <c r="R4457" s="145"/>
      <c r="S4457" s="145"/>
      <c r="T4457" s="145"/>
      <c r="U4457" s="145" t="e">
        <f>VLOOKUP(B4457,'[1]Du lieu in bang'!$C$2:$BB$1395,20,0)</f>
        <v>#N/A</v>
      </c>
      <c r="V4457" s="145" t="e">
        <f>VLOOKUP(B4457,'[1]Du lieu in bang'!$C$2:$BB$1395,21,0)</f>
        <v>#N/A</v>
      </c>
      <c r="W4457" s="146"/>
    </row>
    <row r="4458" spans="1:23" s="147" customFormat="1" ht="33.75" x14ac:dyDescent="0.25">
      <c r="A4458" s="212">
        <v>1905</v>
      </c>
      <c r="B4458" s="212" t="str">
        <f t="shared" si="23"/>
        <v>Dao Ngoc Dung05/08/1982</v>
      </c>
      <c r="C4458" s="145" t="s">
        <v>11941</v>
      </c>
      <c r="D4458" s="184" t="s">
        <v>11942</v>
      </c>
      <c r="E4458" s="184"/>
      <c r="F4458" s="145" t="s">
        <v>11943</v>
      </c>
      <c r="G4458" s="220" t="s">
        <v>2510</v>
      </c>
      <c r="H4458" s="145" t="s">
        <v>129</v>
      </c>
      <c r="I4458" s="145" t="s">
        <v>145</v>
      </c>
      <c r="J4458" s="145" t="s">
        <v>8206</v>
      </c>
      <c r="K4458" s="242" t="s">
        <v>8207</v>
      </c>
      <c r="L4458" s="166" t="s">
        <v>11944</v>
      </c>
      <c r="M4458" s="242" t="s">
        <v>9412</v>
      </c>
      <c r="N4458" s="242" t="s">
        <v>8299</v>
      </c>
      <c r="O4458" s="145" t="s">
        <v>11945</v>
      </c>
      <c r="P4458" s="145"/>
      <c r="Q4458" s="207"/>
      <c r="R4458" s="145"/>
      <c r="S4458" s="145"/>
      <c r="T4458" s="145"/>
      <c r="U4458" s="145" t="e">
        <f>VLOOKUP(B4458,'[1]Du lieu in bang'!$C$2:$BB$1395,20,0)</f>
        <v>#N/A</v>
      </c>
      <c r="V4458" s="145" t="e">
        <f>VLOOKUP(B4458,'[1]Du lieu in bang'!$C$2:$BB$1395,21,0)</f>
        <v>#N/A</v>
      </c>
      <c r="W4458" s="146"/>
    </row>
    <row r="4459" spans="1:23" s="147" customFormat="1" ht="38.25" x14ac:dyDescent="0.25">
      <c r="A4459" s="212">
        <v>1906</v>
      </c>
      <c r="B4459" s="212" t="str">
        <f t="shared" si="23"/>
        <v>Pham Viet Dung02/10/1981</v>
      </c>
      <c r="C4459" s="145" t="s">
        <v>11946</v>
      </c>
      <c r="D4459" s="184" t="s">
        <v>11947</v>
      </c>
      <c r="E4459" s="184"/>
      <c r="F4459" s="145" t="s">
        <v>11948</v>
      </c>
      <c r="G4459" s="220" t="s">
        <v>323</v>
      </c>
      <c r="H4459" s="145" t="s">
        <v>67</v>
      </c>
      <c r="I4459" s="145" t="s">
        <v>145</v>
      </c>
      <c r="J4459" s="145" t="s">
        <v>8206</v>
      </c>
      <c r="K4459" s="242" t="s">
        <v>8207</v>
      </c>
      <c r="L4459" s="166" t="s">
        <v>11949</v>
      </c>
      <c r="M4459" s="242" t="s">
        <v>11950</v>
      </c>
      <c r="N4459" s="242" t="s">
        <v>11469</v>
      </c>
      <c r="O4459" s="145" t="s">
        <v>11951</v>
      </c>
      <c r="P4459" s="145"/>
      <c r="Q4459" s="207"/>
      <c r="R4459" s="145"/>
      <c r="S4459" s="145"/>
      <c r="T4459" s="145"/>
      <c r="U4459" s="145" t="e">
        <f>VLOOKUP(B4459,'[1]Du lieu in bang'!$C$2:$BB$1395,20,0)</f>
        <v>#N/A</v>
      </c>
      <c r="V4459" s="145" t="e">
        <f>VLOOKUP(B4459,'[1]Du lieu in bang'!$C$2:$BB$1395,21,0)</f>
        <v>#N/A</v>
      </c>
      <c r="W4459" s="146"/>
    </row>
    <row r="4460" spans="1:23" s="147" customFormat="1" ht="25.5" x14ac:dyDescent="0.25">
      <c r="A4460" s="212">
        <v>1907</v>
      </c>
      <c r="B4460" s="212" t="str">
        <f t="shared" si="23"/>
        <v>Nguyen Thi Duyen23/10/1986</v>
      </c>
      <c r="C4460" s="145" t="s">
        <v>11952</v>
      </c>
      <c r="D4460" s="184" t="s">
        <v>11953</v>
      </c>
      <c r="E4460" s="184"/>
      <c r="F4460" s="145" t="s">
        <v>310</v>
      </c>
      <c r="G4460" s="220" t="s">
        <v>11954</v>
      </c>
      <c r="H4460" s="145" t="s">
        <v>108</v>
      </c>
      <c r="I4460" s="145" t="s">
        <v>65</v>
      </c>
      <c r="J4460" s="145" t="s">
        <v>8206</v>
      </c>
      <c r="K4460" s="242" t="s">
        <v>8207</v>
      </c>
      <c r="L4460" s="166" t="s">
        <v>11955</v>
      </c>
      <c r="M4460" s="242" t="s">
        <v>11956</v>
      </c>
      <c r="N4460" s="242" t="s">
        <v>11957</v>
      </c>
      <c r="O4460" s="145" t="s">
        <v>11958</v>
      </c>
      <c r="P4460" s="145"/>
      <c r="Q4460" s="207"/>
      <c r="R4460" s="145"/>
      <c r="S4460" s="145"/>
      <c r="T4460" s="145"/>
      <c r="U4460" s="145" t="e">
        <f>VLOOKUP(B4460,'[1]Du lieu in bang'!$C$2:$BB$1395,20,0)</f>
        <v>#N/A</v>
      </c>
      <c r="V4460" s="145" t="e">
        <f>VLOOKUP(B4460,'[1]Du lieu in bang'!$C$2:$BB$1395,21,0)</f>
        <v>#N/A</v>
      </c>
      <c r="W4460" s="146"/>
    </row>
    <row r="4461" spans="1:23" s="147" customFormat="1" ht="25.5" x14ac:dyDescent="0.25">
      <c r="A4461" s="212">
        <v>1908</v>
      </c>
      <c r="B4461" s="212" t="str">
        <f t="shared" si="23"/>
        <v>Vu Huong Giang04/06/1986</v>
      </c>
      <c r="C4461" s="145" t="s">
        <v>11959</v>
      </c>
      <c r="D4461" s="184" t="s">
        <v>11960</v>
      </c>
      <c r="E4461" s="184"/>
      <c r="F4461" s="145" t="s">
        <v>11961</v>
      </c>
      <c r="G4461" s="220" t="s">
        <v>11962</v>
      </c>
      <c r="H4461" s="145" t="s">
        <v>46</v>
      </c>
      <c r="I4461" s="145" t="s">
        <v>54</v>
      </c>
      <c r="J4461" s="145" t="s">
        <v>8206</v>
      </c>
      <c r="K4461" s="242" t="s">
        <v>8207</v>
      </c>
      <c r="L4461" s="166" t="s">
        <v>11963</v>
      </c>
      <c r="M4461" s="242" t="s">
        <v>10976</v>
      </c>
      <c r="N4461" s="242" t="s">
        <v>10032</v>
      </c>
      <c r="O4461" s="145" t="s">
        <v>11964</v>
      </c>
      <c r="P4461" s="145"/>
      <c r="Q4461" s="207"/>
      <c r="R4461" s="145"/>
      <c r="S4461" s="145"/>
      <c r="T4461" s="145"/>
      <c r="U4461" s="145" t="e">
        <f>VLOOKUP(B4461,'[1]Du lieu in bang'!$C$2:$BB$1395,20,0)</f>
        <v>#N/A</v>
      </c>
      <c r="V4461" s="145" t="e">
        <f>VLOOKUP(B4461,'[1]Du lieu in bang'!$C$2:$BB$1395,21,0)</f>
        <v>#N/A</v>
      </c>
      <c r="W4461" s="146"/>
    </row>
    <row r="4462" spans="1:23" s="147" customFormat="1" ht="25.5" x14ac:dyDescent="0.25">
      <c r="A4462" s="212">
        <v>1910</v>
      </c>
      <c r="B4462" s="212" t="str">
        <f t="shared" ref="B4462:B4525" si="24">C4462&amp;TRIM(G4462)</f>
        <v>Vu Thi Bich Ha28/03/1977</v>
      </c>
      <c r="C4462" s="145" t="s">
        <v>11965</v>
      </c>
      <c r="D4462" s="184" t="s">
        <v>11966</v>
      </c>
      <c r="E4462" s="184"/>
      <c r="F4462" s="145" t="s">
        <v>11967</v>
      </c>
      <c r="G4462" s="220" t="s">
        <v>11968</v>
      </c>
      <c r="H4462" s="145" t="s">
        <v>935</v>
      </c>
      <c r="I4462" s="145" t="s">
        <v>54</v>
      </c>
      <c r="J4462" s="145" t="s">
        <v>8206</v>
      </c>
      <c r="K4462" s="242" t="s">
        <v>8207</v>
      </c>
      <c r="L4462" s="166" t="s">
        <v>11969</v>
      </c>
      <c r="M4462" s="242" t="s">
        <v>9105</v>
      </c>
      <c r="N4462" s="242" t="s">
        <v>8299</v>
      </c>
      <c r="O4462" s="145" t="s">
        <v>11970</v>
      </c>
      <c r="P4462" s="145"/>
      <c r="Q4462" s="207"/>
      <c r="R4462" s="145"/>
      <c r="S4462" s="145"/>
      <c r="T4462" s="145"/>
      <c r="U4462" s="145" t="e">
        <f>VLOOKUP(B4462,'[1]Du lieu in bang'!$C$2:$BB$1395,20,0)</f>
        <v>#N/A</v>
      </c>
      <c r="V4462" s="145" t="e">
        <f>VLOOKUP(B4462,'[1]Du lieu in bang'!$C$2:$BB$1395,21,0)</f>
        <v>#N/A</v>
      </c>
      <c r="W4462" s="146"/>
    </row>
    <row r="4463" spans="1:23" s="147" customFormat="1" ht="25.5" x14ac:dyDescent="0.25">
      <c r="A4463" s="212">
        <v>1911</v>
      </c>
      <c r="B4463" s="212" t="str">
        <f t="shared" si="24"/>
        <v>Dang Thi Hang25/01/1979</v>
      </c>
      <c r="C4463" s="145" t="s">
        <v>11971</v>
      </c>
      <c r="D4463" s="184" t="s">
        <v>11972</v>
      </c>
      <c r="E4463" s="184"/>
      <c r="F4463" s="145" t="s">
        <v>11973</v>
      </c>
      <c r="G4463" s="220" t="s">
        <v>11974</v>
      </c>
      <c r="H4463" s="145" t="s">
        <v>108</v>
      </c>
      <c r="I4463" s="145" t="s">
        <v>65</v>
      </c>
      <c r="J4463" s="145" t="s">
        <v>8206</v>
      </c>
      <c r="K4463" s="242" t="s">
        <v>8207</v>
      </c>
      <c r="L4463" s="166" t="s">
        <v>11975</v>
      </c>
      <c r="M4463" s="242" t="s">
        <v>8071</v>
      </c>
      <c r="N4463" s="242" t="s">
        <v>8299</v>
      </c>
      <c r="O4463" s="145" t="s">
        <v>11976</v>
      </c>
      <c r="P4463" s="145"/>
      <c r="Q4463" s="207"/>
      <c r="R4463" s="145"/>
      <c r="S4463" s="145"/>
      <c r="T4463" s="145"/>
      <c r="U4463" s="145" t="e">
        <f>VLOOKUP(B4463,'[1]Du lieu in bang'!$C$2:$BB$1395,20,0)</f>
        <v>#N/A</v>
      </c>
      <c r="V4463" s="145" t="e">
        <f>VLOOKUP(B4463,'[1]Du lieu in bang'!$C$2:$BB$1395,21,0)</f>
        <v>#N/A</v>
      </c>
      <c r="W4463" s="146"/>
    </row>
    <row r="4464" spans="1:23" s="147" customFormat="1" ht="33.75" x14ac:dyDescent="0.25">
      <c r="A4464" s="212">
        <v>1912</v>
      </c>
      <c r="B4464" s="212" t="str">
        <f t="shared" si="24"/>
        <v>Le Thi Hai Hanh27/10/1982</v>
      </c>
      <c r="C4464" s="145" t="s">
        <v>11977</v>
      </c>
      <c r="D4464" s="184" t="s">
        <v>11978</v>
      </c>
      <c r="E4464" s="184"/>
      <c r="F4464" s="145" t="s">
        <v>11979</v>
      </c>
      <c r="G4464" s="220" t="s">
        <v>11980</v>
      </c>
      <c r="H4464" s="145" t="s">
        <v>89</v>
      </c>
      <c r="I4464" s="145" t="s">
        <v>65</v>
      </c>
      <c r="J4464" s="145" t="s">
        <v>8206</v>
      </c>
      <c r="K4464" s="242" t="s">
        <v>8207</v>
      </c>
      <c r="L4464" s="166" t="s">
        <v>11981</v>
      </c>
      <c r="M4464" s="242" t="s">
        <v>8584</v>
      </c>
      <c r="N4464" s="242" t="s">
        <v>8299</v>
      </c>
      <c r="O4464" s="145" t="s">
        <v>11982</v>
      </c>
      <c r="P4464" s="145"/>
      <c r="Q4464" s="207"/>
      <c r="R4464" s="145"/>
      <c r="S4464" s="145"/>
      <c r="T4464" s="145"/>
      <c r="U4464" s="145" t="e">
        <f>VLOOKUP(B4464,'[1]Du lieu in bang'!$C$2:$BB$1395,20,0)</f>
        <v>#N/A</v>
      </c>
      <c r="V4464" s="145" t="e">
        <f>VLOOKUP(B4464,'[1]Du lieu in bang'!$C$2:$BB$1395,21,0)</f>
        <v>#N/A</v>
      </c>
      <c r="W4464" s="146"/>
    </row>
    <row r="4465" spans="1:23" s="147" customFormat="1" ht="33.75" x14ac:dyDescent="0.25">
      <c r="A4465" s="212">
        <v>1913</v>
      </c>
      <c r="B4465" s="212" t="str">
        <f t="shared" si="24"/>
        <v>Tong Thi Nhu Hoa03/12/1986</v>
      </c>
      <c r="C4465" s="145" t="s">
        <v>11983</v>
      </c>
      <c r="D4465" s="184" t="s">
        <v>11984</v>
      </c>
      <c r="E4465" s="184"/>
      <c r="F4465" s="145" t="s">
        <v>11985</v>
      </c>
      <c r="G4465" s="220" t="s">
        <v>11986</v>
      </c>
      <c r="H4465" s="145" t="s">
        <v>125</v>
      </c>
      <c r="I4465" s="145" t="s">
        <v>54</v>
      </c>
      <c r="J4465" s="145" t="s">
        <v>8206</v>
      </c>
      <c r="K4465" s="242" t="s">
        <v>8207</v>
      </c>
      <c r="L4465" s="166" t="s">
        <v>11987</v>
      </c>
      <c r="M4465" s="242" t="s">
        <v>11988</v>
      </c>
      <c r="N4465" s="242" t="s">
        <v>11989</v>
      </c>
      <c r="O4465" s="145" t="s">
        <v>11990</v>
      </c>
      <c r="P4465" s="145"/>
      <c r="Q4465" s="207"/>
      <c r="R4465" s="145"/>
      <c r="S4465" s="145"/>
      <c r="T4465" s="145"/>
      <c r="U4465" s="145" t="e">
        <f>VLOOKUP(B4465,'[1]Du lieu in bang'!$C$2:$BB$1395,20,0)</f>
        <v>#N/A</v>
      </c>
      <c r="V4465" s="145" t="e">
        <f>VLOOKUP(B4465,'[1]Du lieu in bang'!$C$2:$BB$1395,21,0)</f>
        <v>#N/A</v>
      </c>
      <c r="W4465" s="146"/>
    </row>
    <row r="4466" spans="1:23" s="147" customFormat="1" ht="38.25" x14ac:dyDescent="0.25">
      <c r="A4466" s="212">
        <v>1914</v>
      </c>
      <c r="B4466" s="212" t="str">
        <f t="shared" si="24"/>
        <v>Nguyen Thi Thanh Hoa05/11/1987</v>
      </c>
      <c r="C4466" s="145" t="s">
        <v>11991</v>
      </c>
      <c r="D4466" s="184" t="s">
        <v>11992</v>
      </c>
      <c r="E4466" s="184"/>
      <c r="F4466" s="145" t="s">
        <v>11993</v>
      </c>
      <c r="G4466" s="220" t="s">
        <v>3196</v>
      </c>
      <c r="H4466" s="145" t="s">
        <v>46</v>
      </c>
      <c r="I4466" s="145" t="s">
        <v>65</v>
      </c>
      <c r="J4466" s="145" t="s">
        <v>8206</v>
      </c>
      <c r="K4466" s="242" t="s">
        <v>8207</v>
      </c>
      <c r="L4466" s="166" t="s">
        <v>11994</v>
      </c>
      <c r="M4466" s="242" t="s">
        <v>10249</v>
      </c>
      <c r="N4466" s="242" t="s">
        <v>10145</v>
      </c>
      <c r="O4466" s="145" t="s">
        <v>11995</v>
      </c>
      <c r="P4466" s="145"/>
      <c r="Q4466" s="207"/>
      <c r="R4466" s="145"/>
      <c r="S4466" s="145"/>
      <c r="T4466" s="145"/>
      <c r="U4466" s="145" t="e">
        <f>VLOOKUP(B4466,'[1]Du lieu in bang'!$C$2:$BB$1395,20,0)</f>
        <v>#N/A</v>
      </c>
      <c r="V4466" s="145" t="e">
        <f>VLOOKUP(B4466,'[1]Du lieu in bang'!$C$2:$BB$1395,21,0)</f>
        <v>#N/A</v>
      </c>
      <c r="W4466" s="146"/>
    </row>
    <row r="4467" spans="1:23" s="147" customFormat="1" ht="38.25" x14ac:dyDescent="0.25">
      <c r="A4467" s="212">
        <v>1915</v>
      </c>
      <c r="B4467" s="212" t="str">
        <f t="shared" si="24"/>
        <v>Tran Thi Thanh Huong12/07/1980</v>
      </c>
      <c r="C4467" s="145" t="s">
        <v>11996</v>
      </c>
      <c r="D4467" s="184" t="s">
        <v>11997</v>
      </c>
      <c r="E4467" s="184"/>
      <c r="F4467" s="145" t="s">
        <v>3382</v>
      </c>
      <c r="G4467" s="220" t="s">
        <v>11998</v>
      </c>
      <c r="H4467" s="145" t="s">
        <v>108</v>
      </c>
      <c r="I4467" s="145" t="s">
        <v>65</v>
      </c>
      <c r="J4467" s="145" t="s">
        <v>8206</v>
      </c>
      <c r="K4467" s="242" t="s">
        <v>8207</v>
      </c>
      <c r="L4467" s="166" t="s">
        <v>11999</v>
      </c>
      <c r="M4467" s="242" t="s">
        <v>8071</v>
      </c>
      <c r="N4467" s="242" t="s">
        <v>8299</v>
      </c>
      <c r="O4467" s="145" t="s">
        <v>12000</v>
      </c>
      <c r="P4467" s="145"/>
      <c r="Q4467" s="207"/>
      <c r="R4467" s="145"/>
      <c r="S4467" s="145"/>
      <c r="T4467" s="145"/>
      <c r="U4467" s="145" t="e">
        <f>VLOOKUP(B4467,'[1]Du lieu in bang'!$C$2:$BB$1395,20,0)</f>
        <v>#N/A</v>
      </c>
      <c r="V4467" s="145" t="e">
        <f>VLOOKUP(B4467,'[1]Du lieu in bang'!$C$2:$BB$1395,21,0)</f>
        <v>#N/A</v>
      </c>
      <c r="W4467" s="146"/>
    </row>
    <row r="4468" spans="1:23" s="147" customFormat="1" ht="38.25" x14ac:dyDescent="0.25">
      <c r="A4468" s="212">
        <v>1916</v>
      </c>
      <c r="B4468" s="212" t="str">
        <f t="shared" si="24"/>
        <v>Uong Thi Dieu Huong05/11/1986</v>
      </c>
      <c r="C4468" s="145" t="s">
        <v>12001</v>
      </c>
      <c r="D4468" s="184" t="s">
        <v>12002</v>
      </c>
      <c r="E4468" s="184"/>
      <c r="F4468" s="145" t="s">
        <v>12003</v>
      </c>
      <c r="G4468" s="220" t="s">
        <v>12004</v>
      </c>
      <c r="H4468" s="145" t="s">
        <v>46</v>
      </c>
      <c r="I4468" s="145" t="s">
        <v>65</v>
      </c>
      <c r="J4468" s="145" t="s">
        <v>8206</v>
      </c>
      <c r="K4468" s="242" t="s">
        <v>8207</v>
      </c>
      <c r="L4468" s="166" t="s">
        <v>12005</v>
      </c>
      <c r="M4468" s="242" t="s">
        <v>7082</v>
      </c>
      <c r="N4468" s="242" t="s">
        <v>12006</v>
      </c>
      <c r="O4468" s="145" t="s">
        <v>12007</v>
      </c>
      <c r="P4468" s="145"/>
      <c r="Q4468" s="207"/>
      <c r="R4468" s="145"/>
      <c r="S4468" s="145"/>
      <c r="T4468" s="145"/>
      <c r="U4468" s="145" t="e">
        <f>VLOOKUP(B4468,'[1]Du lieu in bang'!$C$2:$BB$1395,20,0)</f>
        <v>#N/A</v>
      </c>
      <c r="V4468" s="145" t="e">
        <f>VLOOKUP(B4468,'[1]Du lieu in bang'!$C$2:$BB$1395,21,0)</f>
        <v>#N/A</v>
      </c>
      <c r="W4468" s="146"/>
    </row>
    <row r="4469" spans="1:23" s="147" customFormat="1" ht="38.25" x14ac:dyDescent="0.25">
      <c r="A4469" s="212">
        <v>1917</v>
      </c>
      <c r="B4469" s="212" t="str">
        <f t="shared" si="24"/>
        <v>Nguyen Quoc Huy06/11/1987</v>
      </c>
      <c r="C4469" s="145" t="s">
        <v>12008</v>
      </c>
      <c r="D4469" s="184" t="s">
        <v>12009</v>
      </c>
      <c r="E4469" s="184"/>
      <c r="F4469" s="145" t="s">
        <v>5834</v>
      </c>
      <c r="G4469" s="220" t="s">
        <v>1979</v>
      </c>
      <c r="H4469" s="145" t="s">
        <v>137</v>
      </c>
      <c r="I4469" s="145" t="s">
        <v>145</v>
      </c>
      <c r="J4469" s="145" t="s">
        <v>8206</v>
      </c>
      <c r="K4469" s="242" t="s">
        <v>8207</v>
      </c>
      <c r="L4469" s="166" t="s">
        <v>12010</v>
      </c>
      <c r="M4469" s="242" t="s">
        <v>8579</v>
      </c>
      <c r="N4469" s="242" t="s">
        <v>8299</v>
      </c>
      <c r="O4469" s="145" t="s">
        <v>12011</v>
      </c>
      <c r="P4469" s="145"/>
      <c r="Q4469" s="207"/>
      <c r="R4469" s="145"/>
      <c r="S4469" s="145"/>
      <c r="T4469" s="145"/>
      <c r="U4469" s="145" t="e">
        <f>VLOOKUP(B4469,'[1]Du lieu in bang'!$C$2:$BB$1395,20,0)</f>
        <v>#N/A</v>
      </c>
      <c r="V4469" s="145" t="e">
        <f>VLOOKUP(B4469,'[1]Du lieu in bang'!$C$2:$BB$1395,21,0)</f>
        <v>#N/A</v>
      </c>
      <c r="W4469" s="146"/>
    </row>
    <row r="4470" spans="1:23" s="147" customFormat="1" ht="38.25" x14ac:dyDescent="0.25">
      <c r="A4470" s="212">
        <v>1918</v>
      </c>
      <c r="B4470" s="212" t="str">
        <f t="shared" si="24"/>
        <v>Tran Thi Huyen19/11/1983</v>
      </c>
      <c r="C4470" s="145" t="s">
        <v>12012</v>
      </c>
      <c r="D4470" s="184" t="s">
        <v>12013</v>
      </c>
      <c r="E4470" s="184"/>
      <c r="F4470" s="145" t="s">
        <v>1527</v>
      </c>
      <c r="G4470" s="220" t="s">
        <v>4239</v>
      </c>
      <c r="H4470" s="145" t="s">
        <v>836</v>
      </c>
      <c r="I4470" s="145" t="s">
        <v>65</v>
      </c>
      <c r="J4470" s="145" t="s">
        <v>8206</v>
      </c>
      <c r="K4470" s="242" t="s">
        <v>8207</v>
      </c>
      <c r="L4470" s="166" t="s">
        <v>12014</v>
      </c>
      <c r="M4470" s="242" t="s">
        <v>9381</v>
      </c>
      <c r="N4470" s="242" t="s">
        <v>8299</v>
      </c>
      <c r="O4470" s="145" t="s">
        <v>12015</v>
      </c>
      <c r="P4470" s="145"/>
      <c r="Q4470" s="207"/>
      <c r="R4470" s="145"/>
      <c r="S4470" s="145"/>
      <c r="T4470" s="145"/>
      <c r="U4470" s="145" t="e">
        <f>VLOOKUP(B4470,'[1]Du lieu in bang'!$C$2:$BB$1395,20,0)</f>
        <v>#N/A</v>
      </c>
      <c r="V4470" s="145" t="e">
        <f>VLOOKUP(B4470,'[1]Du lieu in bang'!$C$2:$BB$1395,21,0)</f>
        <v>#N/A</v>
      </c>
      <c r="W4470" s="146"/>
    </row>
    <row r="4471" spans="1:23" s="147" customFormat="1" ht="33.75" x14ac:dyDescent="0.25">
      <c r="A4471" s="212">
        <v>1919</v>
      </c>
      <c r="B4471" s="212" t="str">
        <f t="shared" si="24"/>
        <v>Le Quoc Khanh03/09/1977</v>
      </c>
      <c r="C4471" s="145" t="s">
        <v>12016</v>
      </c>
      <c r="D4471" s="184" t="s">
        <v>12017</v>
      </c>
      <c r="E4471" s="184"/>
      <c r="F4471" s="145" t="s">
        <v>12018</v>
      </c>
      <c r="G4471" s="220" t="s">
        <v>12019</v>
      </c>
      <c r="H4471" s="145" t="s">
        <v>12020</v>
      </c>
      <c r="I4471" s="145" t="s">
        <v>44</v>
      </c>
      <c r="J4471" s="145" t="s">
        <v>8206</v>
      </c>
      <c r="K4471" s="242" t="s">
        <v>8207</v>
      </c>
      <c r="L4471" s="166" t="s">
        <v>12021</v>
      </c>
      <c r="M4471" s="242" t="s">
        <v>9386</v>
      </c>
      <c r="N4471" s="242" t="s">
        <v>8299</v>
      </c>
      <c r="O4471" s="145" t="s">
        <v>12022</v>
      </c>
      <c r="P4471" s="145"/>
      <c r="Q4471" s="207"/>
      <c r="R4471" s="145"/>
      <c r="S4471" s="145"/>
      <c r="T4471" s="145"/>
      <c r="U4471" s="145" t="e">
        <f>VLOOKUP(B4471,'[1]Du lieu in bang'!$C$2:$BB$1395,20,0)</f>
        <v>#N/A</v>
      </c>
      <c r="V4471" s="145" t="e">
        <f>VLOOKUP(B4471,'[1]Du lieu in bang'!$C$2:$BB$1395,21,0)</f>
        <v>#N/A</v>
      </c>
      <c r="W4471" s="146"/>
    </row>
    <row r="4472" spans="1:23" s="147" customFormat="1" ht="33.75" x14ac:dyDescent="0.25">
      <c r="A4472" s="212">
        <v>1920</v>
      </c>
      <c r="B4472" s="212" t="str">
        <f t="shared" si="24"/>
        <v>Le Thanh Lam02/03/1988</v>
      </c>
      <c r="C4472" s="145" t="s">
        <v>12023</v>
      </c>
      <c r="D4472" s="184" t="s">
        <v>12024</v>
      </c>
      <c r="E4472" s="184"/>
      <c r="F4472" s="145" t="s">
        <v>12025</v>
      </c>
      <c r="G4472" s="220" t="s">
        <v>124</v>
      </c>
      <c r="H4472" s="145" t="s">
        <v>46</v>
      </c>
      <c r="I4472" s="145" t="s">
        <v>145</v>
      </c>
      <c r="J4472" s="145" t="s">
        <v>8206</v>
      </c>
      <c r="K4472" s="242" t="s">
        <v>8207</v>
      </c>
      <c r="L4472" s="166" t="s">
        <v>12026</v>
      </c>
      <c r="M4472" s="242" t="s">
        <v>11332</v>
      </c>
      <c r="N4472" s="242" t="s">
        <v>11294</v>
      </c>
      <c r="O4472" s="145" t="s">
        <v>12027</v>
      </c>
      <c r="P4472" s="145"/>
      <c r="Q4472" s="207"/>
      <c r="R4472" s="145"/>
      <c r="S4472" s="145"/>
      <c r="T4472" s="145"/>
      <c r="U4472" s="145" t="e">
        <f>VLOOKUP(B4472,'[1]Du lieu in bang'!$C$2:$BB$1395,20,0)</f>
        <v>#N/A</v>
      </c>
      <c r="V4472" s="145" t="e">
        <f>VLOOKUP(B4472,'[1]Du lieu in bang'!$C$2:$BB$1395,21,0)</f>
        <v>#N/A</v>
      </c>
      <c r="W4472" s="146"/>
    </row>
    <row r="4473" spans="1:23" s="147" customFormat="1" ht="38.25" x14ac:dyDescent="0.25">
      <c r="A4473" s="212">
        <v>1921</v>
      </c>
      <c r="B4473" s="212" t="str">
        <f t="shared" si="24"/>
        <v>Nguyen Thi Phuong Lan10/08/1984</v>
      </c>
      <c r="C4473" s="145" t="s">
        <v>12028</v>
      </c>
      <c r="D4473" s="184" t="s">
        <v>12029</v>
      </c>
      <c r="E4473" s="184"/>
      <c r="F4473" s="145" t="s">
        <v>12030</v>
      </c>
      <c r="G4473" s="220" t="s">
        <v>5598</v>
      </c>
      <c r="H4473" s="145" t="s">
        <v>193</v>
      </c>
      <c r="I4473" s="145" t="s">
        <v>65</v>
      </c>
      <c r="J4473" s="145" t="s">
        <v>8206</v>
      </c>
      <c r="K4473" s="242" t="s">
        <v>8207</v>
      </c>
      <c r="L4473" s="166" t="s">
        <v>12031</v>
      </c>
      <c r="M4473" s="242" t="s">
        <v>11988</v>
      </c>
      <c r="N4473" s="242" t="s">
        <v>11989</v>
      </c>
      <c r="O4473" s="145" t="s">
        <v>12032</v>
      </c>
      <c r="P4473" s="145"/>
      <c r="Q4473" s="207"/>
      <c r="R4473" s="145"/>
      <c r="S4473" s="145"/>
      <c r="T4473" s="145"/>
      <c r="U4473" s="145" t="e">
        <f>VLOOKUP(B4473,'[1]Du lieu in bang'!$C$2:$BB$1395,20,0)</f>
        <v>#N/A</v>
      </c>
      <c r="V4473" s="145" t="e">
        <f>VLOOKUP(B4473,'[1]Du lieu in bang'!$C$2:$BB$1395,21,0)</f>
        <v>#N/A</v>
      </c>
      <c r="W4473" s="146"/>
    </row>
    <row r="4474" spans="1:23" s="147" customFormat="1" ht="33.75" x14ac:dyDescent="0.25">
      <c r="A4474" s="212">
        <v>1922</v>
      </c>
      <c r="B4474" s="212" t="str">
        <f t="shared" si="24"/>
        <v>Nguyen Thi Lien16/01/1986</v>
      </c>
      <c r="C4474" s="145" t="s">
        <v>12033</v>
      </c>
      <c r="D4474" s="184" t="s">
        <v>12034</v>
      </c>
      <c r="E4474" s="184"/>
      <c r="F4474" s="145" t="s">
        <v>12035</v>
      </c>
      <c r="G4474" s="220" t="s">
        <v>12036</v>
      </c>
      <c r="H4474" s="145" t="s">
        <v>1212</v>
      </c>
      <c r="I4474" s="145" t="s">
        <v>65</v>
      </c>
      <c r="J4474" s="145" t="s">
        <v>8206</v>
      </c>
      <c r="K4474" s="242" t="s">
        <v>8207</v>
      </c>
      <c r="L4474" s="166" t="s">
        <v>12037</v>
      </c>
      <c r="M4474" s="242" t="s">
        <v>11900</v>
      </c>
      <c r="N4474" s="242" t="s">
        <v>8299</v>
      </c>
      <c r="O4474" s="145" t="s">
        <v>12038</v>
      </c>
      <c r="P4474" s="145"/>
      <c r="Q4474" s="207"/>
      <c r="R4474" s="145"/>
      <c r="S4474" s="145"/>
      <c r="T4474" s="145"/>
      <c r="U4474" s="145" t="e">
        <f>VLOOKUP(B4474,'[1]Du lieu in bang'!$C$2:$BB$1395,20,0)</f>
        <v>#N/A</v>
      </c>
      <c r="V4474" s="145" t="e">
        <f>VLOOKUP(B4474,'[1]Du lieu in bang'!$C$2:$BB$1395,21,0)</f>
        <v>#N/A</v>
      </c>
      <c r="W4474" s="146"/>
    </row>
    <row r="4475" spans="1:23" s="147" customFormat="1" ht="38.25" x14ac:dyDescent="0.25">
      <c r="A4475" s="212">
        <v>1923</v>
      </c>
      <c r="B4475" s="212" t="str">
        <f t="shared" si="24"/>
        <v>Trinh Thi Phuong Loan22/12/1987</v>
      </c>
      <c r="C4475" s="145" t="s">
        <v>12039</v>
      </c>
      <c r="D4475" s="184" t="s">
        <v>12040</v>
      </c>
      <c r="E4475" s="184"/>
      <c r="F4475" s="145" t="s">
        <v>12041</v>
      </c>
      <c r="G4475" s="220" t="s">
        <v>216</v>
      </c>
      <c r="H4475" s="145" t="s">
        <v>137</v>
      </c>
      <c r="I4475" s="145" t="s">
        <v>54</v>
      </c>
      <c r="J4475" s="145" t="s">
        <v>8206</v>
      </c>
      <c r="K4475" s="242" t="s">
        <v>8207</v>
      </c>
      <c r="L4475" s="166" t="s">
        <v>12042</v>
      </c>
      <c r="M4475" s="242" t="s">
        <v>12043</v>
      </c>
      <c r="N4475" s="242" t="s">
        <v>12044</v>
      </c>
      <c r="O4475" s="145" t="s">
        <v>12045</v>
      </c>
      <c r="P4475" s="145"/>
      <c r="Q4475" s="207"/>
      <c r="R4475" s="145"/>
      <c r="S4475" s="145"/>
      <c r="T4475" s="145"/>
      <c r="U4475" s="145" t="e">
        <f>VLOOKUP(B4475,'[1]Du lieu in bang'!$C$2:$BB$1395,20,0)</f>
        <v>#N/A</v>
      </c>
      <c r="V4475" s="145" t="e">
        <f>VLOOKUP(B4475,'[1]Du lieu in bang'!$C$2:$BB$1395,21,0)</f>
        <v>#N/A</v>
      </c>
      <c r="W4475" s="146"/>
    </row>
    <row r="4476" spans="1:23" s="147" customFormat="1" ht="45" x14ac:dyDescent="0.25">
      <c r="A4476" s="212">
        <v>1924</v>
      </c>
      <c r="B4476" s="212" t="str">
        <f t="shared" si="24"/>
        <v>Tran Duc Long27/11/1982</v>
      </c>
      <c r="C4476" s="145" t="s">
        <v>12046</v>
      </c>
      <c r="D4476" s="184" t="s">
        <v>12047</v>
      </c>
      <c r="E4476" s="184"/>
      <c r="F4476" s="145" t="s">
        <v>12048</v>
      </c>
      <c r="G4476" s="220" t="s">
        <v>12049</v>
      </c>
      <c r="H4476" s="145" t="s">
        <v>46</v>
      </c>
      <c r="I4476" s="145" t="s">
        <v>44</v>
      </c>
      <c r="J4476" s="145" t="s">
        <v>8206</v>
      </c>
      <c r="K4476" s="242" t="s">
        <v>8207</v>
      </c>
      <c r="L4476" s="166" t="s">
        <v>12050</v>
      </c>
      <c r="M4476" s="242" t="s">
        <v>11260</v>
      </c>
      <c r="N4476" s="242" t="s">
        <v>8299</v>
      </c>
      <c r="O4476" s="145" t="s">
        <v>12051</v>
      </c>
      <c r="P4476" s="145"/>
      <c r="Q4476" s="207"/>
      <c r="R4476" s="145"/>
      <c r="S4476" s="145"/>
      <c r="T4476" s="145"/>
      <c r="U4476" s="145" t="e">
        <f>VLOOKUP(B4476,'[1]Du lieu in bang'!$C$2:$BB$1395,20,0)</f>
        <v>#N/A</v>
      </c>
      <c r="V4476" s="145" t="e">
        <f>VLOOKUP(B4476,'[1]Du lieu in bang'!$C$2:$BB$1395,21,0)</f>
        <v>#N/A</v>
      </c>
      <c r="W4476" s="146"/>
    </row>
    <row r="4477" spans="1:23" s="147" customFormat="1" ht="33.75" x14ac:dyDescent="0.25">
      <c r="A4477" s="212">
        <v>1925</v>
      </c>
      <c r="B4477" s="212" t="str">
        <f t="shared" si="24"/>
        <v>Nguyen Huong Ly01/06/1984</v>
      </c>
      <c r="C4477" s="145" t="s">
        <v>12052</v>
      </c>
      <c r="D4477" s="184" t="s">
        <v>12053</v>
      </c>
      <c r="E4477" s="184"/>
      <c r="F4477" s="145" t="s">
        <v>12054</v>
      </c>
      <c r="G4477" s="220" t="s">
        <v>7934</v>
      </c>
      <c r="H4477" s="145" t="s">
        <v>46</v>
      </c>
      <c r="I4477" s="145" t="s">
        <v>65</v>
      </c>
      <c r="J4477" s="145" t="s">
        <v>8206</v>
      </c>
      <c r="K4477" s="242" t="s">
        <v>8207</v>
      </c>
      <c r="L4477" s="166" t="s">
        <v>12055</v>
      </c>
      <c r="M4477" s="242" t="s">
        <v>12056</v>
      </c>
      <c r="N4477" s="242" t="s">
        <v>11469</v>
      </c>
      <c r="O4477" s="145" t="s">
        <v>12057</v>
      </c>
      <c r="P4477" s="145"/>
      <c r="Q4477" s="207"/>
      <c r="R4477" s="145"/>
      <c r="S4477" s="145"/>
      <c r="T4477" s="145"/>
      <c r="U4477" s="145" t="e">
        <f>VLOOKUP(B4477,'[1]Du lieu in bang'!$C$2:$BB$1395,20,0)</f>
        <v>#N/A</v>
      </c>
      <c r="V4477" s="145" t="e">
        <f>VLOOKUP(B4477,'[1]Du lieu in bang'!$C$2:$BB$1395,21,0)</f>
        <v>#N/A</v>
      </c>
      <c r="W4477" s="146"/>
    </row>
    <row r="4478" spans="1:23" s="147" customFormat="1" ht="38.25" x14ac:dyDescent="0.25">
      <c r="A4478" s="212">
        <v>1926</v>
      </c>
      <c r="B4478" s="212" t="str">
        <f t="shared" si="24"/>
        <v>Tran Thi Mung02/08/1986</v>
      </c>
      <c r="C4478" s="145" t="s">
        <v>12058</v>
      </c>
      <c r="D4478" s="184" t="s">
        <v>12059</v>
      </c>
      <c r="E4478" s="184"/>
      <c r="F4478" s="145" t="s">
        <v>12060</v>
      </c>
      <c r="G4478" s="220" t="s">
        <v>11575</v>
      </c>
      <c r="H4478" s="145" t="s">
        <v>108</v>
      </c>
      <c r="I4478" s="145" t="s">
        <v>65</v>
      </c>
      <c r="J4478" s="145" t="s">
        <v>8206</v>
      </c>
      <c r="K4478" s="242" t="s">
        <v>8207</v>
      </c>
      <c r="L4478" s="166" t="s">
        <v>12061</v>
      </c>
      <c r="M4478" s="242" t="s">
        <v>8732</v>
      </c>
      <c r="N4478" s="242" t="s">
        <v>8299</v>
      </c>
      <c r="O4478" s="145" t="s">
        <v>12062</v>
      </c>
      <c r="P4478" s="145"/>
      <c r="Q4478" s="207"/>
      <c r="R4478" s="145"/>
      <c r="S4478" s="145"/>
      <c r="T4478" s="145"/>
      <c r="U4478" s="145" t="e">
        <f>VLOOKUP(B4478,'[1]Du lieu in bang'!$C$2:$BB$1395,20,0)</f>
        <v>#N/A</v>
      </c>
      <c r="V4478" s="145" t="e">
        <f>VLOOKUP(B4478,'[1]Du lieu in bang'!$C$2:$BB$1395,21,0)</f>
        <v>#N/A</v>
      </c>
      <c r="W4478" s="146"/>
    </row>
    <row r="4479" spans="1:23" s="147" customFormat="1" ht="45" x14ac:dyDescent="0.25">
      <c r="A4479" s="212">
        <v>1927</v>
      </c>
      <c r="B4479" s="212" t="str">
        <f t="shared" si="24"/>
        <v>Nguyen Thi Nga18/01/1986</v>
      </c>
      <c r="C4479" s="145" t="s">
        <v>12063</v>
      </c>
      <c r="D4479" s="184" t="s">
        <v>12064</v>
      </c>
      <c r="E4479" s="184"/>
      <c r="F4479" s="145" t="s">
        <v>5581</v>
      </c>
      <c r="G4479" s="220" t="s">
        <v>1649</v>
      </c>
      <c r="H4479" s="145" t="s">
        <v>46</v>
      </c>
      <c r="I4479" s="145" t="s">
        <v>54</v>
      </c>
      <c r="J4479" s="145" t="s">
        <v>8206</v>
      </c>
      <c r="K4479" s="242" t="s">
        <v>8207</v>
      </c>
      <c r="L4479" s="166" t="s">
        <v>12065</v>
      </c>
      <c r="M4479" s="242" t="s">
        <v>11733</v>
      </c>
      <c r="N4479" s="242" t="s">
        <v>11734</v>
      </c>
      <c r="O4479" s="145" t="s">
        <v>12066</v>
      </c>
      <c r="P4479" s="145"/>
      <c r="Q4479" s="207"/>
      <c r="R4479" s="145"/>
      <c r="S4479" s="145"/>
      <c r="T4479" s="145"/>
      <c r="U4479" s="145" t="e">
        <f>VLOOKUP(B4479,'[1]Du lieu in bang'!$C$2:$BB$1395,20,0)</f>
        <v>#N/A</v>
      </c>
      <c r="V4479" s="145" t="e">
        <f>VLOOKUP(B4479,'[1]Du lieu in bang'!$C$2:$BB$1395,21,0)</f>
        <v>#N/A</v>
      </c>
      <c r="W4479" s="146"/>
    </row>
    <row r="4480" spans="1:23" s="147" customFormat="1" ht="33.75" x14ac:dyDescent="0.25">
      <c r="A4480" s="212">
        <v>1928</v>
      </c>
      <c r="B4480" s="212" t="str">
        <f t="shared" si="24"/>
        <v>Phung Thi Nga13/06/1984</v>
      </c>
      <c r="C4480" s="145" t="s">
        <v>12067</v>
      </c>
      <c r="D4480" s="184" t="s">
        <v>12068</v>
      </c>
      <c r="E4480" s="184"/>
      <c r="F4480" s="145" t="s">
        <v>12069</v>
      </c>
      <c r="G4480" s="220" t="s">
        <v>12070</v>
      </c>
      <c r="H4480" s="145" t="s">
        <v>46</v>
      </c>
      <c r="I4480" s="145" t="s">
        <v>54</v>
      </c>
      <c r="J4480" s="145" t="s">
        <v>8206</v>
      </c>
      <c r="K4480" s="242" t="s">
        <v>8207</v>
      </c>
      <c r="L4480" s="166" t="s">
        <v>12071</v>
      </c>
      <c r="M4480" s="242" t="s">
        <v>8574</v>
      </c>
      <c r="N4480" s="242" t="s">
        <v>8299</v>
      </c>
      <c r="O4480" s="145" t="s">
        <v>12072</v>
      </c>
      <c r="P4480" s="145"/>
      <c r="Q4480" s="207"/>
      <c r="R4480" s="145"/>
      <c r="S4480" s="145"/>
      <c r="T4480" s="145"/>
      <c r="U4480" s="145" t="e">
        <f>VLOOKUP(B4480,'[1]Du lieu in bang'!$C$2:$BB$1395,20,0)</f>
        <v>#N/A</v>
      </c>
      <c r="V4480" s="145" t="e">
        <f>VLOOKUP(B4480,'[1]Du lieu in bang'!$C$2:$BB$1395,21,0)</f>
        <v>#N/A</v>
      </c>
      <c r="W4480" s="146"/>
    </row>
    <row r="4481" spans="1:23" s="147" customFormat="1" ht="38.25" x14ac:dyDescent="0.25">
      <c r="A4481" s="212">
        <v>1929</v>
      </c>
      <c r="B4481" s="212" t="str">
        <f t="shared" si="24"/>
        <v>Do Van Phong22/08/1985</v>
      </c>
      <c r="C4481" s="145" t="s">
        <v>12073</v>
      </c>
      <c r="D4481" s="184" t="s">
        <v>12074</v>
      </c>
      <c r="E4481" s="184"/>
      <c r="F4481" s="145" t="s">
        <v>12075</v>
      </c>
      <c r="G4481" s="220" t="s">
        <v>12076</v>
      </c>
      <c r="H4481" s="145" t="s">
        <v>113</v>
      </c>
      <c r="I4481" s="145" t="s">
        <v>145</v>
      </c>
      <c r="J4481" s="145" t="s">
        <v>8206</v>
      </c>
      <c r="K4481" s="242" t="s">
        <v>8207</v>
      </c>
      <c r="L4481" s="166" t="s">
        <v>12077</v>
      </c>
      <c r="M4481" s="242" t="s">
        <v>10031</v>
      </c>
      <c r="N4481" s="242" t="s">
        <v>10032</v>
      </c>
      <c r="O4481" s="145" t="s">
        <v>12078</v>
      </c>
      <c r="P4481" s="145"/>
      <c r="Q4481" s="207"/>
      <c r="R4481" s="145"/>
      <c r="S4481" s="145"/>
      <c r="T4481" s="145"/>
      <c r="U4481" s="145" t="e">
        <f>VLOOKUP(B4481,'[1]Du lieu in bang'!$C$2:$BB$1395,20,0)</f>
        <v>#N/A</v>
      </c>
      <c r="V4481" s="145" t="e">
        <f>VLOOKUP(B4481,'[1]Du lieu in bang'!$C$2:$BB$1395,21,0)</f>
        <v>#N/A</v>
      </c>
      <c r="W4481" s="146"/>
    </row>
    <row r="4482" spans="1:23" s="147" customFormat="1" ht="38.25" x14ac:dyDescent="0.25">
      <c r="A4482" s="212">
        <v>1930</v>
      </c>
      <c r="B4482" s="212" t="str">
        <f t="shared" si="24"/>
        <v>Pham Thi Mai Phuong20/08/1982</v>
      </c>
      <c r="C4482" s="145" t="s">
        <v>12079</v>
      </c>
      <c r="D4482" s="184" t="s">
        <v>12080</v>
      </c>
      <c r="E4482" s="184"/>
      <c r="F4482" s="145" t="s">
        <v>12081</v>
      </c>
      <c r="G4482" s="220" t="s">
        <v>12082</v>
      </c>
      <c r="H4482" s="145" t="s">
        <v>108</v>
      </c>
      <c r="I4482" s="145" t="s">
        <v>65</v>
      </c>
      <c r="J4482" s="145" t="s">
        <v>8206</v>
      </c>
      <c r="K4482" s="242" t="s">
        <v>8207</v>
      </c>
      <c r="L4482" s="166" t="s">
        <v>12083</v>
      </c>
      <c r="M4482" s="242" t="s">
        <v>8209</v>
      </c>
      <c r="N4482" s="242" t="s">
        <v>8210</v>
      </c>
      <c r="O4482" s="145" t="s">
        <v>12084</v>
      </c>
      <c r="P4482" s="145"/>
      <c r="Q4482" s="207"/>
      <c r="R4482" s="145"/>
      <c r="S4482" s="145"/>
      <c r="T4482" s="145"/>
      <c r="U4482" s="145" t="e">
        <f>VLOOKUP(B4482,'[1]Du lieu in bang'!$C$2:$BB$1395,20,0)</f>
        <v>#N/A</v>
      </c>
      <c r="V4482" s="145" t="e">
        <f>VLOOKUP(B4482,'[1]Du lieu in bang'!$C$2:$BB$1395,21,0)</f>
        <v>#N/A</v>
      </c>
      <c r="W4482" s="146"/>
    </row>
    <row r="4483" spans="1:23" s="147" customFormat="1" ht="38.25" x14ac:dyDescent="0.25">
      <c r="A4483" s="212">
        <v>1931</v>
      </c>
      <c r="B4483" s="212" t="str">
        <f t="shared" si="24"/>
        <v>Vu Nhat Quang03/02/1978</v>
      </c>
      <c r="C4483" s="145" t="s">
        <v>12085</v>
      </c>
      <c r="D4483" s="184" t="s">
        <v>12086</v>
      </c>
      <c r="E4483" s="184"/>
      <c r="F4483" s="145" t="s">
        <v>12087</v>
      </c>
      <c r="G4483" s="220" t="s">
        <v>4908</v>
      </c>
      <c r="H4483" s="145" t="s">
        <v>108</v>
      </c>
      <c r="I4483" s="145" t="s">
        <v>145</v>
      </c>
      <c r="J4483" s="145" t="s">
        <v>8206</v>
      </c>
      <c r="K4483" s="242" t="s">
        <v>8207</v>
      </c>
      <c r="L4483" s="166" t="s">
        <v>12088</v>
      </c>
      <c r="M4483" s="242" t="s">
        <v>11548</v>
      </c>
      <c r="N4483" s="242" t="s">
        <v>8340</v>
      </c>
      <c r="O4483" s="145" t="s">
        <v>12089</v>
      </c>
      <c r="P4483" s="145"/>
      <c r="Q4483" s="207"/>
      <c r="R4483" s="145"/>
      <c r="S4483" s="145"/>
      <c r="T4483" s="145"/>
      <c r="U4483" s="145" t="e">
        <f>VLOOKUP(B4483,'[1]Du lieu in bang'!$C$2:$BB$1395,20,0)</f>
        <v>#N/A</v>
      </c>
      <c r="V4483" s="145" t="e">
        <f>VLOOKUP(B4483,'[1]Du lieu in bang'!$C$2:$BB$1395,21,0)</f>
        <v>#N/A</v>
      </c>
      <c r="W4483" s="146"/>
    </row>
    <row r="4484" spans="1:23" s="147" customFormat="1" ht="25.5" x14ac:dyDescent="0.25">
      <c r="A4484" s="212">
        <v>1932</v>
      </c>
      <c r="B4484" s="212" t="str">
        <f t="shared" si="24"/>
        <v>Pham Ngoc Que17/04/1985</v>
      </c>
      <c r="C4484" s="145" t="s">
        <v>12090</v>
      </c>
      <c r="D4484" s="184" t="s">
        <v>12091</v>
      </c>
      <c r="E4484" s="184"/>
      <c r="F4484" s="145" t="s">
        <v>12092</v>
      </c>
      <c r="G4484" s="220" t="s">
        <v>12093</v>
      </c>
      <c r="H4484" s="145" t="s">
        <v>113</v>
      </c>
      <c r="I4484" s="145" t="s">
        <v>54</v>
      </c>
      <c r="J4484" s="145" t="s">
        <v>8206</v>
      </c>
      <c r="K4484" s="242" t="s">
        <v>8207</v>
      </c>
      <c r="L4484" s="166" t="s">
        <v>12094</v>
      </c>
      <c r="M4484" s="242" t="s">
        <v>9426</v>
      </c>
      <c r="N4484" s="242" t="s">
        <v>8299</v>
      </c>
      <c r="O4484" s="145" t="s">
        <v>12095</v>
      </c>
      <c r="P4484" s="145"/>
      <c r="Q4484" s="207"/>
      <c r="R4484" s="145"/>
      <c r="S4484" s="145"/>
      <c r="T4484" s="145"/>
      <c r="U4484" s="145" t="e">
        <f>VLOOKUP(B4484,'[1]Du lieu in bang'!$C$2:$BB$1395,20,0)</f>
        <v>#N/A</v>
      </c>
      <c r="V4484" s="145" t="e">
        <f>VLOOKUP(B4484,'[1]Du lieu in bang'!$C$2:$BB$1395,21,0)</f>
        <v>#N/A</v>
      </c>
      <c r="W4484" s="146"/>
    </row>
    <row r="4485" spans="1:23" s="147" customFormat="1" ht="33.75" x14ac:dyDescent="0.25">
      <c r="A4485" s="212">
        <v>1933</v>
      </c>
      <c r="B4485" s="212" t="str">
        <f t="shared" si="24"/>
        <v>Bui Ngoc Quynh05/03/1986</v>
      </c>
      <c r="C4485" s="145" t="s">
        <v>12096</v>
      </c>
      <c r="D4485" s="184" t="s">
        <v>12097</v>
      </c>
      <c r="E4485" s="184"/>
      <c r="F4485" s="145" t="s">
        <v>12098</v>
      </c>
      <c r="G4485" s="220" t="s">
        <v>12099</v>
      </c>
      <c r="H4485" s="145" t="s">
        <v>732</v>
      </c>
      <c r="I4485" s="145" t="s">
        <v>54</v>
      </c>
      <c r="J4485" s="145" t="s">
        <v>8206</v>
      </c>
      <c r="K4485" s="242" t="s">
        <v>8207</v>
      </c>
      <c r="L4485" s="166" t="s">
        <v>12100</v>
      </c>
      <c r="M4485" s="242" t="s">
        <v>10091</v>
      </c>
      <c r="N4485" s="242" t="s">
        <v>8210</v>
      </c>
      <c r="O4485" s="145" t="s">
        <v>12101</v>
      </c>
      <c r="P4485" s="145"/>
      <c r="Q4485" s="207"/>
      <c r="R4485" s="145"/>
      <c r="S4485" s="145"/>
      <c r="T4485" s="145"/>
      <c r="U4485" s="145" t="e">
        <f>VLOOKUP(B4485,'[1]Du lieu in bang'!$C$2:$BB$1395,20,0)</f>
        <v>#N/A</v>
      </c>
      <c r="V4485" s="145" t="e">
        <f>VLOOKUP(B4485,'[1]Du lieu in bang'!$C$2:$BB$1395,21,0)</f>
        <v>#N/A</v>
      </c>
      <c r="W4485" s="146"/>
    </row>
    <row r="4486" spans="1:23" s="147" customFormat="1" ht="45" x14ac:dyDescent="0.25">
      <c r="A4486" s="212">
        <v>1934</v>
      </c>
      <c r="B4486" s="212" t="str">
        <f t="shared" si="24"/>
        <v>Nguyen Thi Sen06/05/1984</v>
      </c>
      <c r="C4486" s="145" t="s">
        <v>12102</v>
      </c>
      <c r="D4486" s="184" t="s">
        <v>12103</v>
      </c>
      <c r="E4486" s="184"/>
      <c r="F4486" s="145" t="s">
        <v>12104</v>
      </c>
      <c r="G4486" s="220" t="s">
        <v>12105</v>
      </c>
      <c r="H4486" s="145" t="s">
        <v>1212</v>
      </c>
      <c r="I4486" s="145" t="s">
        <v>65</v>
      </c>
      <c r="J4486" s="145" t="s">
        <v>8206</v>
      </c>
      <c r="K4486" s="242" t="s">
        <v>8207</v>
      </c>
      <c r="L4486" s="166" t="s">
        <v>12106</v>
      </c>
      <c r="M4486" s="242" t="s">
        <v>6774</v>
      </c>
      <c r="N4486" s="242" t="s">
        <v>8299</v>
      </c>
      <c r="O4486" s="145" t="s">
        <v>12107</v>
      </c>
      <c r="P4486" s="145"/>
      <c r="Q4486" s="207"/>
      <c r="R4486" s="145"/>
      <c r="S4486" s="145"/>
      <c r="T4486" s="145"/>
      <c r="U4486" s="145" t="e">
        <f>VLOOKUP(B4486,'[1]Du lieu in bang'!$C$2:$BB$1395,20,0)</f>
        <v>#N/A</v>
      </c>
      <c r="V4486" s="145" t="e">
        <f>VLOOKUP(B4486,'[1]Du lieu in bang'!$C$2:$BB$1395,21,0)</f>
        <v>#N/A</v>
      </c>
      <c r="W4486" s="146"/>
    </row>
    <row r="4487" spans="1:23" s="147" customFormat="1" ht="25.5" x14ac:dyDescent="0.25">
      <c r="A4487" s="212">
        <v>1935</v>
      </c>
      <c r="B4487" s="212" t="str">
        <f t="shared" si="24"/>
        <v>Pham Thanh Son04/02/1982</v>
      </c>
      <c r="C4487" s="145" t="s">
        <v>12108</v>
      </c>
      <c r="D4487" s="184" t="s">
        <v>12109</v>
      </c>
      <c r="E4487" s="184"/>
      <c r="F4487" s="145" t="s">
        <v>12110</v>
      </c>
      <c r="G4487" s="220" t="s">
        <v>12111</v>
      </c>
      <c r="H4487" s="145" t="s">
        <v>61</v>
      </c>
      <c r="I4487" s="145" t="s">
        <v>145</v>
      </c>
      <c r="J4487" s="145" t="s">
        <v>8206</v>
      </c>
      <c r="K4487" s="242" t="s">
        <v>8207</v>
      </c>
      <c r="L4487" s="166" t="s">
        <v>12112</v>
      </c>
      <c r="M4487" s="242" t="s">
        <v>10091</v>
      </c>
      <c r="N4487" s="242" t="s">
        <v>8210</v>
      </c>
      <c r="O4487" s="145" t="s">
        <v>12113</v>
      </c>
      <c r="P4487" s="145"/>
      <c r="Q4487" s="207"/>
      <c r="R4487" s="145"/>
      <c r="S4487" s="145"/>
      <c r="T4487" s="145"/>
      <c r="U4487" s="145" t="e">
        <f>VLOOKUP(B4487,'[1]Du lieu in bang'!$C$2:$BB$1395,20,0)</f>
        <v>#N/A</v>
      </c>
      <c r="V4487" s="145" t="e">
        <f>VLOOKUP(B4487,'[1]Du lieu in bang'!$C$2:$BB$1395,21,0)</f>
        <v>#N/A</v>
      </c>
      <c r="W4487" s="146"/>
    </row>
    <row r="4488" spans="1:23" s="147" customFormat="1" ht="45" x14ac:dyDescent="0.25">
      <c r="A4488" s="212">
        <v>1936</v>
      </c>
      <c r="B4488" s="212" t="str">
        <f t="shared" si="24"/>
        <v>Nguyen Anh Tai13/02/1987</v>
      </c>
      <c r="C4488" s="145" t="s">
        <v>12114</v>
      </c>
      <c r="D4488" s="184" t="s">
        <v>12115</v>
      </c>
      <c r="E4488" s="184"/>
      <c r="F4488" s="145" t="s">
        <v>12116</v>
      </c>
      <c r="G4488" s="220" t="s">
        <v>2050</v>
      </c>
      <c r="H4488" s="145" t="s">
        <v>46</v>
      </c>
      <c r="I4488" s="145" t="s">
        <v>44</v>
      </c>
      <c r="J4488" s="145" t="s">
        <v>8206</v>
      </c>
      <c r="K4488" s="242" t="s">
        <v>8207</v>
      </c>
      <c r="L4488" s="166" t="s">
        <v>12117</v>
      </c>
      <c r="M4488" s="242" t="s">
        <v>12118</v>
      </c>
      <c r="N4488" s="242" t="s">
        <v>11469</v>
      </c>
      <c r="O4488" s="145" t="s">
        <v>12119</v>
      </c>
      <c r="P4488" s="145"/>
      <c r="Q4488" s="207"/>
      <c r="R4488" s="145"/>
      <c r="S4488" s="145"/>
      <c r="T4488" s="145"/>
      <c r="U4488" s="145" t="e">
        <f>VLOOKUP(B4488,'[1]Du lieu in bang'!$C$2:$BB$1395,20,0)</f>
        <v>#N/A</v>
      </c>
      <c r="V4488" s="145" t="e">
        <f>VLOOKUP(B4488,'[1]Du lieu in bang'!$C$2:$BB$1395,21,0)</f>
        <v>#N/A</v>
      </c>
      <c r="W4488" s="146"/>
    </row>
    <row r="4489" spans="1:23" s="147" customFormat="1" ht="33.75" x14ac:dyDescent="0.25">
      <c r="A4489" s="212">
        <v>1937</v>
      </c>
      <c r="B4489" s="212" t="str">
        <f t="shared" si="24"/>
        <v>Do Ngoc Tan16/04/1983</v>
      </c>
      <c r="C4489" s="145" t="s">
        <v>12120</v>
      </c>
      <c r="D4489" s="184" t="s">
        <v>12121</v>
      </c>
      <c r="E4489" s="184"/>
      <c r="F4489" s="145" t="s">
        <v>12122</v>
      </c>
      <c r="G4489" s="220" t="s">
        <v>12123</v>
      </c>
      <c r="H4489" s="145" t="s">
        <v>10957</v>
      </c>
      <c r="I4489" s="145" t="s">
        <v>44</v>
      </c>
      <c r="J4489" s="145" t="s">
        <v>8206</v>
      </c>
      <c r="K4489" s="242" t="s">
        <v>8207</v>
      </c>
      <c r="L4489" s="166" t="s">
        <v>12124</v>
      </c>
      <c r="M4489" s="242" t="s">
        <v>11320</v>
      </c>
      <c r="N4489" s="242" t="s">
        <v>11469</v>
      </c>
      <c r="O4489" s="145" t="s">
        <v>12125</v>
      </c>
      <c r="P4489" s="145"/>
      <c r="Q4489" s="207"/>
      <c r="R4489" s="145"/>
      <c r="S4489" s="145"/>
      <c r="T4489" s="145"/>
      <c r="U4489" s="145" t="e">
        <f>VLOOKUP(B4489,'[1]Du lieu in bang'!$C$2:$BB$1395,20,0)</f>
        <v>#N/A</v>
      </c>
      <c r="V4489" s="145" t="e">
        <f>VLOOKUP(B4489,'[1]Du lieu in bang'!$C$2:$BB$1395,21,0)</f>
        <v>#N/A</v>
      </c>
      <c r="W4489" s="146"/>
    </row>
    <row r="4490" spans="1:23" s="147" customFormat="1" ht="25.5" x14ac:dyDescent="0.25">
      <c r="A4490" s="212">
        <v>1938</v>
      </c>
      <c r="B4490" s="212" t="str">
        <f t="shared" si="24"/>
        <v>Le Thi Thao09/04/1986</v>
      </c>
      <c r="C4490" s="145" t="s">
        <v>12126</v>
      </c>
      <c r="D4490" s="184" t="s">
        <v>12127</v>
      </c>
      <c r="E4490" s="184"/>
      <c r="F4490" s="145" t="s">
        <v>12128</v>
      </c>
      <c r="G4490" s="220" t="s">
        <v>3530</v>
      </c>
      <c r="H4490" s="145" t="s">
        <v>100</v>
      </c>
      <c r="I4490" s="145" t="s">
        <v>54</v>
      </c>
      <c r="J4490" s="145" t="s">
        <v>8206</v>
      </c>
      <c r="K4490" s="242" t="s">
        <v>8207</v>
      </c>
      <c r="L4490" s="166" t="s">
        <v>12129</v>
      </c>
      <c r="M4490" s="242" t="s">
        <v>12130</v>
      </c>
      <c r="N4490" s="242" t="s">
        <v>12131</v>
      </c>
      <c r="O4490" s="145" t="s">
        <v>12132</v>
      </c>
      <c r="P4490" s="145"/>
      <c r="Q4490" s="207"/>
      <c r="R4490" s="145"/>
      <c r="S4490" s="145"/>
      <c r="T4490" s="145"/>
      <c r="U4490" s="145" t="e">
        <f>VLOOKUP(B4490,'[1]Du lieu in bang'!$C$2:$BB$1395,20,0)</f>
        <v>#N/A</v>
      </c>
      <c r="V4490" s="145" t="e">
        <f>VLOOKUP(B4490,'[1]Du lieu in bang'!$C$2:$BB$1395,21,0)</f>
        <v>#N/A</v>
      </c>
      <c r="W4490" s="146"/>
    </row>
    <row r="4491" spans="1:23" s="147" customFormat="1" ht="38.25" x14ac:dyDescent="0.25">
      <c r="A4491" s="212">
        <v>1939</v>
      </c>
      <c r="B4491" s="212" t="str">
        <f t="shared" si="24"/>
        <v>Luong Thi Phuong Thao06/11/1982</v>
      </c>
      <c r="C4491" s="145" t="s">
        <v>12133</v>
      </c>
      <c r="D4491" s="184" t="s">
        <v>12134</v>
      </c>
      <c r="E4491" s="184"/>
      <c r="F4491" s="145" t="s">
        <v>12135</v>
      </c>
      <c r="G4491" s="220" t="s">
        <v>472</v>
      </c>
      <c r="H4491" s="145" t="s">
        <v>11931</v>
      </c>
      <c r="I4491" s="145" t="s">
        <v>54</v>
      </c>
      <c r="J4491" s="145" t="s">
        <v>8206</v>
      </c>
      <c r="K4491" s="242" t="s">
        <v>8207</v>
      </c>
      <c r="L4491" s="166" t="s">
        <v>12136</v>
      </c>
      <c r="M4491" s="242" t="s">
        <v>6246</v>
      </c>
      <c r="N4491" s="242" t="s">
        <v>8299</v>
      </c>
      <c r="O4491" s="145" t="s">
        <v>12137</v>
      </c>
      <c r="P4491" s="145"/>
      <c r="Q4491" s="207"/>
      <c r="R4491" s="145"/>
      <c r="S4491" s="145"/>
      <c r="T4491" s="145"/>
      <c r="U4491" s="145" t="e">
        <f>VLOOKUP(B4491,'[1]Du lieu in bang'!$C$2:$BB$1395,20,0)</f>
        <v>#N/A</v>
      </c>
      <c r="V4491" s="145" t="e">
        <f>VLOOKUP(B4491,'[1]Du lieu in bang'!$C$2:$BB$1395,21,0)</f>
        <v>#N/A</v>
      </c>
      <c r="W4491" s="146"/>
    </row>
    <row r="4492" spans="1:23" s="147" customFormat="1" ht="33.75" x14ac:dyDescent="0.25">
      <c r="A4492" s="212">
        <v>1941</v>
      </c>
      <c r="B4492" s="212" t="str">
        <f t="shared" si="24"/>
        <v>Nguyen Minh Thu15/11/1985</v>
      </c>
      <c r="C4492" s="145" t="s">
        <v>12138</v>
      </c>
      <c r="D4492" s="184" t="s">
        <v>12139</v>
      </c>
      <c r="E4492" s="184"/>
      <c r="F4492" s="145" t="s">
        <v>12140</v>
      </c>
      <c r="G4492" s="220" t="s">
        <v>5831</v>
      </c>
      <c r="H4492" s="145" t="s">
        <v>248</v>
      </c>
      <c r="I4492" s="145" t="s">
        <v>54</v>
      </c>
      <c r="J4492" s="145" t="s">
        <v>8206</v>
      </c>
      <c r="K4492" s="242" t="s">
        <v>8207</v>
      </c>
      <c r="L4492" s="166" t="s">
        <v>12141</v>
      </c>
      <c r="M4492" s="242" t="s">
        <v>8626</v>
      </c>
      <c r="N4492" s="242" t="s">
        <v>8299</v>
      </c>
      <c r="O4492" s="145" t="s">
        <v>12142</v>
      </c>
      <c r="P4492" s="145"/>
      <c r="Q4492" s="207"/>
      <c r="R4492" s="145"/>
      <c r="S4492" s="145"/>
      <c r="T4492" s="145"/>
      <c r="U4492" s="145" t="e">
        <f>VLOOKUP(B4492,'[1]Du lieu in bang'!$C$2:$BB$1395,20,0)</f>
        <v>#N/A</v>
      </c>
      <c r="V4492" s="145" t="e">
        <f>VLOOKUP(B4492,'[1]Du lieu in bang'!$C$2:$BB$1395,21,0)</f>
        <v>#N/A</v>
      </c>
      <c r="W4492" s="146"/>
    </row>
    <row r="4493" spans="1:23" s="147" customFormat="1" ht="33.75" x14ac:dyDescent="0.25">
      <c r="A4493" s="212">
        <v>1942</v>
      </c>
      <c r="B4493" s="212" t="str">
        <f t="shared" si="24"/>
        <v>Nguyen Tri Thuc07/10/1987</v>
      </c>
      <c r="C4493" s="145" t="s">
        <v>12143</v>
      </c>
      <c r="D4493" s="184" t="s">
        <v>12144</v>
      </c>
      <c r="E4493" s="184"/>
      <c r="F4493" s="145" t="s">
        <v>12145</v>
      </c>
      <c r="G4493" s="220" t="s">
        <v>12146</v>
      </c>
      <c r="H4493" s="145" t="s">
        <v>129</v>
      </c>
      <c r="I4493" s="145" t="s">
        <v>145</v>
      </c>
      <c r="J4493" s="145" t="s">
        <v>8206</v>
      </c>
      <c r="K4493" s="242" t="s">
        <v>8207</v>
      </c>
      <c r="L4493" s="166" t="s">
        <v>12147</v>
      </c>
      <c r="M4493" s="242" t="s">
        <v>8574</v>
      </c>
      <c r="N4493" s="242" t="s">
        <v>8299</v>
      </c>
      <c r="O4493" s="145" t="s">
        <v>12148</v>
      </c>
      <c r="P4493" s="145"/>
      <c r="Q4493" s="207"/>
      <c r="R4493" s="145"/>
      <c r="S4493" s="145"/>
      <c r="T4493" s="145"/>
      <c r="U4493" s="145" t="e">
        <f>VLOOKUP(B4493,'[1]Du lieu in bang'!$C$2:$BB$1395,20,0)</f>
        <v>#N/A</v>
      </c>
      <c r="V4493" s="145" t="e">
        <f>VLOOKUP(B4493,'[1]Du lieu in bang'!$C$2:$BB$1395,21,0)</f>
        <v>#N/A</v>
      </c>
      <c r="W4493" s="146"/>
    </row>
    <row r="4494" spans="1:23" s="147" customFormat="1" ht="38.25" x14ac:dyDescent="0.25">
      <c r="A4494" s="212">
        <v>1944</v>
      </c>
      <c r="B4494" s="212" t="str">
        <f t="shared" si="24"/>
        <v>Nguyen Thi Thu Thuy27/02/1984</v>
      </c>
      <c r="C4494" s="145" t="s">
        <v>6439</v>
      </c>
      <c r="D4494" s="184" t="s">
        <v>12149</v>
      </c>
      <c r="E4494" s="184"/>
      <c r="F4494" s="145" t="s">
        <v>938</v>
      </c>
      <c r="G4494" s="220" t="s">
        <v>12150</v>
      </c>
      <c r="H4494" s="145" t="s">
        <v>1212</v>
      </c>
      <c r="I4494" s="145" t="s">
        <v>65</v>
      </c>
      <c r="J4494" s="145" t="s">
        <v>8206</v>
      </c>
      <c r="K4494" s="242" t="s">
        <v>8207</v>
      </c>
      <c r="L4494" s="166" t="s">
        <v>12151</v>
      </c>
      <c r="M4494" s="242" t="s">
        <v>9727</v>
      </c>
      <c r="N4494" s="242" t="s">
        <v>8299</v>
      </c>
      <c r="O4494" s="145" t="s">
        <v>12152</v>
      </c>
      <c r="P4494" s="145"/>
      <c r="Q4494" s="207"/>
      <c r="R4494" s="145"/>
      <c r="S4494" s="145"/>
      <c r="T4494" s="145"/>
      <c r="U4494" s="145" t="e">
        <f>VLOOKUP(B4494,'[1]Du lieu in bang'!$C$2:$BB$1395,20,0)</f>
        <v>#N/A</v>
      </c>
      <c r="V4494" s="145" t="e">
        <f>VLOOKUP(B4494,'[1]Du lieu in bang'!$C$2:$BB$1395,21,0)</f>
        <v>#N/A</v>
      </c>
      <c r="W4494" s="146"/>
    </row>
    <row r="4495" spans="1:23" s="147" customFormat="1" ht="38.25" x14ac:dyDescent="0.25">
      <c r="A4495" s="212">
        <v>1945</v>
      </c>
      <c r="B4495" s="212" t="str">
        <f t="shared" si="24"/>
        <v>Vu Thi Thanh Thuy15/08/1984</v>
      </c>
      <c r="C4495" s="145" t="s">
        <v>12153</v>
      </c>
      <c r="D4495" s="184" t="s">
        <v>12154</v>
      </c>
      <c r="E4495" s="184"/>
      <c r="F4495" s="145" t="s">
        <v>12155</v>
      </c>
      <c r="G4495" s="220" t="s">
        <v>12156</v>
      </c>
      <c r="H4495" s="145" t="s">
        <v>113</v>
      </c>
      <c r="I4495" s="145" t="s">
        <v>65</v>
      </c>
      <c r="J4495" s="145" t="s">
        <v>8206</v>
      </c>
      <c r="K4495" s="242" t="s">
        <v>8207</v>
      </c>
      <c r="L4495" s="166" t="s">
        <v>12157</v>
      </c>
      <c r="M4495" s="242" t="s">
        <v>12158</v>
      </c>
      <c r="N4495" s="242" t="s">
        <v>12159</v>
      </c>
      <c r="O4495" s="145" t="s">
        <v>12160</v>
      </c>
      <c r="P4495" s="145"/>
      <c r="Q4495" s="207"/>
      <c r="R4495" s="145"/>
      <c r="S4495" s="145"/>
      <c r="T4495" s="145"/>
      <c r="U4495" s="145" t="e">
        <f>VLOOKUP(B4495,'[1]Du lieu in bang'!$C$2:$BB$1395,20,0)</f>
        <v>#N/A</v>
      </c>
      <c r="V4495" s="145" t="e">
        <f>VLOOKUP(B4495,'[1]Du lieu in bang'!$C$2:$BB$1395,21,0)</f>
        <v>#N/A</v>
      </c>
      <c r="W4495" s="146"/>
    </row>
    <row r="4496" spans="1:23" s="147" customFormat="1" ht="25.5" x14ac:dyDescent="0.25">
      <c r="A4496" s="212">
        <v>1946</v>
      </c>
      <c r="B4496" s="212" t="str">
        <f t="shared" si="24"/>
        <v>Nguyen Thi Tinh12/08/1985</v>
      </c>
      <c r="C4496" s="145" t="s">
        <v>6958</v>
      </c>
      <c r="D4496" s="184" t="s">
        <v>12161</v>
      </c>
      <c r="E4496" s="184"/>
      <c r="F4496" s="145" t="s">
        <v>12162</v>
      </c>
      <c r="G4496" s="220" t="s">
        <v>1783</v>
      </c>
      <c r="H4496" s="145" t="s">
        <v>46</v>
      </c>
      <c r="I4496" s="145" t="s">
        <v>65</v>
      </c>
      <c r="J4496" s="145" t="s">
        <v>8206</v>
      </c>
      <c r="K4496" s="242" t="s">
        <v>8207</v>
      </c>
      <c r="L4496" s="166" t="s">
        <v>12163</v>
      </c>
      <c r="M4496" s="242" t="s">
        <v>12043</v>
      </c>
      <c r="N4496" s="242" t="s">
        <v>12044</v>
      </c>
      <c r="O4496" s="145" t="s">
        <v>12164</v>
      </c>
      <c r="P4496" s="145"/>
      <c r="Q4496" s="207"/>
      <c r="R4496" s="145"/>
      <c r="S4496" s="145"/>
      <c r="T4496" s="145"/>
      <c r="U4496" s="145" t="e">
        <f>VLOOKUP(B4496,'[1]Du lieu in bang'!$C$2:$BB$1395,20,0)</f>
        <v>#N/A</v>
      </c>
      <c r="V4496" s="145" t="e">
        <f>VLOOKUP(B4496,'[1]Du lieu in bang'!$C$2:$BB$1395,21,0)</f>
        <v>#N/A</v>
      </c>
      <c r="W4496" s="146"/>
    </row>
    <row r="4497" spans="1:23" s="147" customFormat="1" ht="33.75" x14ac:dyDescent="0.25">
      <c r="A4497" s="212">
        <v>1947</v>
      </c>
      <c r="B4497" s="212" t="str">
        <f t="shared" si="24"/>
        <v>Duong Huyen Trang18/08/1988</v>
      </c>
      <c r="C4497" s="145" t="s">
        <v>12165</v>
      </c>
      <c r="D4497" s="184" t="s">
        <v>12166</v>
      </c>
      <c r="E4497" s="184"/>
      <c r="F4497" s="145" t="s">
        <v>12167</v>
      </c>
      <c r="G4497" s="220" t="s">
        <v>343</v>
      </c>
      <c r="H4497" s="145" t="s">
        <v>12168</v>
      </c>
      <c r="I4497" s="145" t="s">
        <v>54</v>
      </c>
      <c r="J4497" s="145" t="s">
        <v>8206</v>
      </c>
      <c r="K4497" s="242" t="s">
        <v>8207</v>
      </c>
      <c r="L4497" s="166" t="s">
        <v>12169</v>
      </c>
      <c r="M4497" s="242" t="s">
        <v>8283</v>
      </c>
      <c r="N4497" s="242" t="s">
        <v>12170</v>
      </c>
      <c r="O4497" s="145" t="s">
        <v>12171</v>
      </c>
      <c r="P4497" s="145"/>
      <c r="Q4497" s="207"/>
      <c r="R4497" s="145"/>
      <c r="S4497" s="145"/>
      <c r="T4497" s="145"/>
      <c r="U4497" s="145" t="e">
        <f>VLOOKUP(B4497,'[1]Du lieu in bang'!$C$2:$BB$1395,20,0)</f>
        <v>#N/A</v>
      </c>
      <c r="V4497" s="145" t="e">
        <f>VLOOKUP(B4497,'[1]Du lieu in bang'!$C$2:$BB$1395,21,0)</f>
        <v>#N/A</v>
      </c>
      <c r="W4497" s="146"/>
    </row>
    <row r="4498" spans="1:23" s="147" customFormat="1" ht="38.25" x14ac:dyDescent="0.25">
      <c r="A4498" s="212">
        <v>1948</v>
      </c>
      <c r="B4498" s="212" t="str">
        <f t="shared" si="24"/>
        <v>Cao Duc Trung16/06/1987</v>
      </c>
      <c r="C4498" s="145" t="s">
        <v>12172</v>
      </c>
      <c r="D4498" s="184" t="s">
        <v>12173</v>
      </c>
      <c r="E4498" s="184"/>
      <c r="F4498" s="145" t="s">
        <v>12174</v>
      </c>
      <c r="G4498" s="220" t="s">
        <v>1016</v>
      </c>
      <c r="H4498" s="145" t="s">
        <v>100</v>
      </c>
      <c r="I4498" s="145" t="s">
        <v>44</v>
      </c>
      <c r="J4498" s="145" t="s">
        <v>8206</v>
      </c>
      <c r="K4498" s="242" t="s">
        <v>8207</v>
      </c>
      <c r="L4498" s="166" t="s">
        <v>12175</v>
      </c>
      <c r="M4498" s="242" t="s">
        <v>8289</v>
      </c>
      <c r="N4498" s="242" t="s">
        <v>11829</v>
      </c>
      <c r="O4498" s="145" t="s">
        <v>12176</v>
      </c>
      <c r="P4498" s="145"/>
      <c r="Q4498" s="207"/>
      <c r="R4498" s="145"/>
      <c r="S4498" s="145"/>
      <c r="T4498" s="145"/>
      <c r="U4498" s="145" t="e">
        <f>VLOOKUP(B4498,'[1]Du lieu in bang'!$C$2:$BB$1395,20,0)</f>
        <v>#N/A</v>
      </c>
      <c r="V4498" s="145" t="e">
        <f>VLOOKUP(B4498,'[1]Du lieu in bang'!$C$2:$BB$1395,21,0)</f>
        <v>#N/A</v>
      </c>
      <c r="W4498" s="146"/>
    </row>
    <row r="4499" spans="1:23" s="147" customFormat="1" ht="33.75" x14ac:dyDescent="0.25">
      <c r="A4499" s="212">
        <v>1950</v>
      </c>
      <c r="B4499" s="212" t="str">
        <f t="shared" si="24"/>
        <v>Nguyen Luong Tung14/02/1987</v>
      </c>
      <c r="C4499" s="145" t="s">
        <v>12177</v>
      </c>
      <c r="D4499" s="184" t="s">
        <v>12178</v>
      </c>
      <c r="E4499" s="184"/>
      <c r="F4499" s="145" t="s">
        <v>12179</v>
      </c>
      <c r="G4499" s="220" t="s">
        <v>12180</v>
      </c>
      <c r="H4499" s="145" t="s">
        <v>11746</v>
      </c>
      <c r="I4499" s="145" t="s">
        <v>44</v>
      </c>
      <c r="J4499" s="145" t="s">
        <v>8206</v>
      </c>
      <c r="K4499" s="242" t="s">
        <v>8207</v>
      </c>
      <c r="L4499" s="166" t="s">
        <v>12181</v>
      </c>
      <c r="M4499" s="242" t="s">
        <v>9426</v>
      </c>
      <c r="N4499" s="242" t="s">
        <v>8299</v>
      </c>
      <c r="O4499" s="145" t="s">
        <v>12182</v>
      </c>
      <c r="P4499" s="145"/>
      <c r="Q4499" s="207"/>
      <c r="R4499" s="145"/>
      <c r="S4499" s="145"/>
      <c r="T4499" s="145"/>
      <c r="U4499" s="145" t="e">
        <f>VLOOKUP(B4499,'[1]Du lieu in bang'!$C$2:$BB$1395,20,0)</f>
        <v>#N/A</v>
      </c>
      <c r="V4499" s="145" t="e">
        <f>VLOOKUP(B4499,'[1]Du lieu in bang'!$C$2:$BB$1395,21,0)</f>
        <v>#N/A</v>
      </c>
      <c r="W4499" s="146"/>
    </row>
    <row r="4500" spans="1:23" s="147" customFormat="1" ht="33.75" x14ac:dyDescent="0.25">
      <c r="A4500" s="212">
        <v>1952</v>
      </c>
      <c r="B4500" s="212" t="str">
        <f t="shared" si="24"/>
        <v>Le Thi Anh Tuyet05/07/1985</v>
      </c>
      <c r="C4500" s="145" t="s">
        <v>12183</v>
      </c>
      <c r="D4500" s="184" t="s">
        <v>12184</v>
      </c>
      <c r="E4500" s="184"/>
      <c r="F4500" s="145" t="s">
        <v>12185</v>
      </c>
      <c r="G4500" s="220" t="s">
        <v>12186</v>
      </c>
      <c r="H4500" s="145" t="s">
        <v>46</v>
      </c>
      <c r="I4500" s="145" t="s">
        <v>65</v>
      </c>
      <c r="J4500" s="145" t="s">
        <v>8206</v>
      </c>
      <c r="K4500" s="242" t="s">
        <v>8207</v>
      </c>
      <c r="L4500" s="166" t="s">
        <v>12187</v>
      </c>
      <c r="M4500" s="242" t="s">
        <v>12188</v>
      </c>
      <c r="N4500" s="242" t="s">
        <v>12189</v>
      </c>
      <c r="O4500" s="145" t="s">
        <v>12190</v>
      </c>
      <c r="P4500" s="145"/>
      <c r="Q4500" s="207"/>
      <c r="R4500" s="145"/>
      <c r="S4500" s="145"/>
      <c r="T4500" s="145"/>
      <c r="U4500" s="145" t="e">
        <f>VLOOKUP(B4500,'[1]Du lieu in bang'!$C$2:$BB$1395,20,0)</f>
        <v>#N/A</v>
      </c>
      <c r="V4500" s="145" t="e">
        <f>VLOOKUP(B4500,'[1]Du lieu in bang'!$C$2:$BB$1395,21,0)</f>
        <v>#N/A</v>
      </c>
      <c r="W4500" s="146"/>
    </row>
    <row r="4501" spans="1:23" s="147" customFormat="1" ht="38.25" x14ac:dyDescent="0.25">
      <c r="A4501" s="212">
        <v>1953</v>
      </c>
      <c r="B4501" s="212" t="str">
        <f t="shared" si="24"/>
        <v>Le Duc Viet20/11/1986</v>
      </c>
      <c r="C4501" s="145" t="s">
        <v>12191</v>
      </c>
      <c r="D4501" s="184" t="s">
        <v>12192</v>
      </c>
      <c r="E4501" s="184"/>
      <c r="F4501" s="145" t="s">
        <v>12193</v>
      </c>
      <c r="G4501" s="220" t="s">
        <v>3494</v>
      </c>
      <c r="H4501" s="145" t="s">
        <v>46</v>
      </c>
      <c r="I4501" s="145" t="s">
        <v>145</v>
      </c>
      <c r="J4501" s="145" t="s">
        <v>8206</v>
      </c>
      <c r="K4501" s="242" t="s">
        <v>8207</v>
      </c>
      <c r="L4501" s="166" t="s">
        <v>12194</v>
      </c>
      <c r="M4501" s="242" t="s">
        <v>12195</v>
      </c>
      <c r="N4501" s="242" t="s">
        <v>12196</v>
      </c>
      <c r="O4501" s="145" t="s">
        <v>12197</v>
      </c>
      <c r="P4501" s="145"/>
      <c r="Q4501" s="207"/>
      <c r="R4501" s="145"/>
      <c r="S4501" s="145"/>
      <c r="T4501" s="145"/>
      <c r="U4501" s="145" t="e">
        <f>VLOOKUP(B4501,'[1]Du lieu in bang'!$C$2:$BB$1395,20,0)</f>
        <v>#N/A</v>
      </c>
      <c r="V4501" s="145" t="e">
        <f>VLOOKUP(B4501,'[1]Du lieu in bang'!$C$2:$BB$1395,21,0)</f>
        <v>#N/A</v>
      </c>
      <c r="W4501" s="146"/>
    </row>
    <row r="4502" spans="1:23" s="147" customFormat="1" ht="33.75" x14ac:dyDescent="0.25">
      <c r="A4502" s="212">
        <v>1956</v>
      </c>
      <c r="B4502" s="212" t="str">
        <f t="shared" si="24"/>
        <v>Ta Thi Bich09/04/1986</v>
      </c>
      <c r="C4502" s="145" t="s">
        <v>12198</v>
      </c>
      <c r="D4502" s="184" t="s">
        <v>12199</v>
      </c>
      <c r="E4502" s="184"/>
      <c r="F4502" s="145" t="s">
        <v>12200</v>
      </c>
      <c r="G4502" s="220" t="s">
        <v>3530</v>
      </c>
      <c r="H4502" s="145" t="s">
        <v>108</v>
      </c>
      <c r="I4502" s="145" t="s">
        <v>65</v>
      </c>
      <c r="J4502" s="145" t="s">
        <v>8206</v>
      </c>
      <c r="K4502" s="242" t="s">
        <v>8207</v>
      </c>
      <c r="L4502" s="166" t="s">
        <v>12201</v>
      </c>
      <c r="M4502" s="242" t="s">
        <v>8778</v>
      </c>
      <c r="N4502" s="242" t="s">
        <v>8299</v>
      </c>
      <c r="O4502" s="145" t="s">
        <v>12202</v>
      </c>
      <c r="P4502" s="145"/>
      <c r="Q4502" s="207"/>
      <c r="R4502" s="145"/>
      <c r="S4502" s="145"/>
      <c r="T4502" s="145"/>
      <c r="U4502" s="145" t="e">
        <f>VLOOKUP(B4502,'[1]Du lieu in bang'!$C$2:$BB$1395,20,0)</f>
        <v>#N/A</v>
      </c>
      <c r="V4502" s="145" t="e">
        <f>VLOOKUP(B4502,'[1]Du lieu in bang'!$C$2:$BB$1395,21,0)</f>
        <v>#N/A</v>
      </c>
      <c r="W4502" s="146"/>
    </row>
    <row r="4503" spans="1:23" s="147" customFormat="1" ht="38.25" x14ac:dyDescent="0.25">
      <c r="A4503" s="212">
        <v>1957</v>
      </c>
      <c r="B4503" s="212" t="str">
        <f t="shared" si="24"/>
        <v>Bui Thi Quynh Dung18/01/1982</v>
      </c>
      <c r="C4503" s="145" t="s">
        <v>12203</v>
      </c>
      <c r="D4503" s="184" t="s">
        <v>12204</v>
      </c>
      <c r="E4503" s="184"/>
      <c r="F4503" s="145" t="s">
        <v>12205</v>
      </c>
      <c r="G4503" s="220" t="s">
        <v>12206</v>
      </c>
      <c r="H4503" s="145" t="s">
        <v>193</v>
      </c>
      <c r="I4503" s="145" t="s">
        <v>65</v>
      </c>
      <c r="J4503" s="145" t="s">
        <v>8206</v>
      </c>
      <c r="K4503" s="242" t="s">
        <v>8207</v>
      </c>
      <c r="L4503" s="166" t="s">
        <v>12207</v>
      </c>
      <c r="M4503" s="242" t="s">
        <v>11950</v>
      </c>
      <c r="N4503" s="242" t="s">
        <v>11469</v>
      </c>
      <c r="O4503" s="145" t="s">
        <v>12208</v>
      </c>
      <c r="P4503" s="145"/>
      <c r="Q4503" s="207"/>
      <c r="R4503" s="145"/>
      <c r="S4503" s="145"/>
      <c r="T4503" s="145"/>
      <c r="U4503" s="145" t="e">
        <f>VLOOKUP(B4503,'[1]Du lieu in bang'!$C$2:$BB$1395,20,0)</f>
        <v>#N/A</v>
      </c>
      <c r="V4503" s="145" t="e">
        <f>VLOOKUP(B4503,'[1]Du lieu in bang'!$C$2:$BB$1395,21,0)</f>
        <v>#N/A</v>
      </c>
      <c r="W4503" s="146"/>
    </row>
    <row r="4504" spans="1:23" s="147" customFormat="1" ht="33.75" x14ac:dyDescent="0.25">
      <c r="A4504" s="212">
        <v>1958</v>
      </c>
      <c r="B4504" s="212" t="str">
        <f t="shared" si="24"/>
        <v>Do Trung Dung24/12/1979</v>
      </c>
      <c r="C4504" s="145" t="s">
        <v>12209</v>
      </c>
      <c r="D4504" s="184" t="s">
        <v>12210</v>
      </c>
      <c r="E4504" s="184"/>
      <c r="F4504" s="145" t="s">
        <v>12211</v>
      </c>
      <c r="G4504" s="220" t="s">
        <v>3332</v>
      </c>
      <c r="H4504" s="145" t="s">
        <v>11931</v>
      </c>
      <c r="I4504" s="145" t="s">
        <v>145</v>
      </c>
      <c r="J4504" s="145" t="s">
        <v>8206</v>
      </c>
      <c r="K4504" s="242" t="s">
        <v>8207</v>
      </c>
      <c r="L4504" s="166" t="s">
        <v>12212</v>
      </c>
      <c r="M4504" s="242" t="s">
        <v>7363</v>
      </c>
      <c r="N4504" s="242" t="s">
        <v>8299</v>
      </c>
      <c r="O4504" s="145" t="s">
        <v>12213</v>
      </c>
      <c r="P4504" s="145"/>
      <c r="Q4504" s="207"/>
      <c r="R4504" s="145"/>
      <c r="S4504" s="145"/>
      <c r="T4504" s="145"/>
      <c r="U4504" s="145" t="e">
        <f>VLOOKUP(B4504,'[1]Du lieu in bang'!$C$2:$BB$1395,20,0)</f>
        <v>#N/A</v>
      </c>
      <c r="V4504" s="145" t="e">
        <f>VLOOKUP(B4504,'[1]Du lieu in bang'!$C$2:$BB$1395,21,0)</f>
        <v>#N/A</v>
      </c>
      <c r="W4504" s="146"/>
    </row>
    <row r="4505" spans="1:23" s="147" customFormat="1" ht="38.25" x14ac:dyDescent="0.25">
      <c r="A4505" s="212">
        <v>1959</v>
      </c>
      <c r="B4505" s="212" t="str">
        <f t="shared" si="24"/>
        <v>Nguyen Truong Giang18/01/1979</v>
      </c>
      <c r="C4505" s="145" t="s">
        <v>12214</v>
      </c>
      <c r="D4505" s="184" t="s">
        <v>12215</v>
      </c>
      <c r="E4505" s="184"/>
      <c r="F4505" s="145" t="s">
        <v>12216</v>
      </c>
      <c r="G4505" s="220" t="s">
        <v>12217</v>
      </c>
      <c r="H4505" s="145" t="s">
        <v>46</v>
      </c>
      <c r="I4505" s="145" t="s">
        <v>145</v>
      </c>
      <c r="J4505" s="145" t="s">
        <v>8206</v>
      </c>
      <c r="K4505" s="242" t="s">
        <v>8207</v>
      </c>
      <c r="L4505" s="166" t="s">
        <v>12218</v>
      </c>
      <c r="M4505" s="242" t="s">
        <v>10208</v>
      </c>
      <c r="N4505" s="242" t="s">
        <v>8299</v>
      </c>
      <c r="O4505" s="145" t="s">
        <v>12219</v>
      </c>
      <c r="P4505" s="145"/>
      <c r="Q4505" s="207"/>
      <c r="R4505" s="145"/>
      <c r="S4505" s="145"/>
      <c r="T4505" s="145"/>
      <c r="U4505" s="145" t="e">
        <f>VLOOKUP(B4505,'[1]Du lieu in bang'!$C$2:$BB$1395,20,0)</f>
        <v>#N/A</v>
      </c>
      <c r="V4505" s="145" t="e">
        <f>VLOOKUP(B4505,'[1]Du lieu in bang'!$C$2:$BB$1395,21,0)</f>
        <v>#N/A</v>
      </c>
      <c r="W4505" s="146"/>
    </row>
    <row r="4506" spans="1:23" s="147" customFormat="1" ht="38.25" x14ac:dyDescent="0.25">
      <c r="A4506" s="212">
        <v>1960</v>
      </c>
      <c r="B4506" s="212" t="str">
        <f t="shared" si="24"/>
        <v>Nguyen Manh Ha17/09/1982</v>
      </c>
      <c r="C4506" s="145" t="s">
        <v>12220</v>
      </c>
      <c r="D4506" s="184" t="s">
        <v>12221</v>
      </c>
      <c r="E4506" s="184"/>
      <c r="F4506" s="145" t="s">
        <v>5457</v>
      </c>
      <c r="G4506" s="220" t="s">
        <v>12222</v>
      </c>
      <c r="H4506" s="145" t="s">
        <v>46</v>
      </c>
      <c r="I4506" s="145" t="s">
        <v>145</v>
      </c>
      <c r="J4506" s="145" t="s">
        <v>8206</v>
      </c>
      <c r="K4506" s="242" t="s">
        <v>8207</v>
      </c>
      <c r="L4506" s="166" t="s">
        <v>12223</v>
      </c>
      <c r="M4506" s="242" t="s">
        <v>11299</v>
      </c>
      <c r="N4506" s="242" t="s">
        <v>11939</v>
      </c>
      <c r="O4506" s="145" t="s">
        <v>12224</v>
      </c>
      <c r="P4506" s="145"/>
      <c r="Q4506" s="207"/>
      <c r="R4506" s="145"/>
      <c r="S4506" s="145"/>
      <c r="T4506" s="145"/>
      <c r="U4506" s="145" t="e">
        <f>VLOOKUP(B4506,'[1]Du lieu in bang'!$C$2:$BB$1395,20,0)</f>
        <v>#N/A</v>
      </c>
      <c r="V4506" s="145" t="e">
        <f>VLOOKUP(B4506,'[1]Du lieu in bang'!$C$2:$BB$1395,21,0)</f>
        <v>#N/A</v>
      </c>
      <c r="W4506" s="146"/>
    </row>
    <row r="4507" spans="1:23" s="147" customFormat="1" ht="33.75" x14ac:dyDescent="0.25">
      <c r="A4507" s="212">
        <v>1962</v>
      </c>
      <c r="B4507" s="212" t="str">
        <f t="shared" si="24"/>
        <v>Nguyen Thu Ha01/06/1981</v>
      </c>
      <c r="C4507" s="145" t="s">
        <v>12225</v>
      </c>
      <c r="D4507" s="184" t="s">
        <v>12226</v>
      </c>
      <c r="E4507" s="184"/>
      <c r="F4507" s="145" t="s">
        <v>1418</v>
      </c>
      <c r="G4507" s="220" t="s">
        <v>4677</v>
      </c>
      <c r="H4507" s="145" t="s">
        <v>46</v>
      </c>
      <c r="I4507" s="145" t="s">
        <v>54</v>
      </c>
      <c r="J4507" s="145" t="s">
        <v>8206</v>
      </c>
      <c r="K4507" s="242" t="s">
        <v>8207</v>
      </c>
      <c r="L4507" s="166" t="s">
        <v>12227</v>
      </c>
      <c r="M4507" s="242" t="s">
        <v>9105</v>
      </c>
      <c r="N4507" s="242" t="s">
        <v>8299</v>
      </c>
      <c r="O4507" s="145" t="s">
        <v>12228</v>
      </c>
      <c r="P4507" s="145"/>
      <c r="Q4507" s="207"/>
      <c r="R4507" s="145"/>
      <c r="S4507" s="145"/>
      <c r="T4507" s="145"/>
      <c r="U4507" s="145" t="e">
        <f>VLOOKUP(B4507,'[1]Du lieu in bang'!$C$2:$BB$1395,20,0)</f>
        <v>#N/A</v>
      </c>
      <c r="V4507" s="145" t="e">
        <f>VLOOKUP(B4507,'[1]Du lieu in bang'!$C$2:$BB$1395,21,0)</f>
        <v>#N/A</v>
      </c>
      <c r="W4507" s="146"/>
    </row>
    <row r="4508" spans="1:23" s="147" customFormat="1" ht="38.25" x14ac:dyDescent="0.25">
      <c r="A4508" s="212">
        <v>1963</v>
      </c>
      <c r="B4508" s="212" t="str">
        <f t="shared" si="24"/>
        <v>Nguyen Thanh Hai10/10/1981</v>
      </c>
      <c r="C4508" s="145" t="s">
        <v>11196</v>
      </c>
      <c r="D4508" s="184" t="s">
        <v>12229</v>
      </c>
      <c r="E4508" s="184"/>
      <c r="F4508" s="145" t="s">
        <v>1042</v>
      </c>
      <c r="G4508" s="220" t="s">
        <v>8035</v>
      </c>
      <c r="H4508" s="145" t="s">
        <v>2940</v>
      </c>
      <c r="I4508" s="145" t="s">
        <v>44</v>
      </c>
      <c r="J4508" s="145" t="s">
        <v>8206</v>
      </c>
      <c r="K4508" s="242" t="s">
        <v>8207</v>
      </c>
      <c r="L4508" s="166" t="s">
        <v>12230</v>
      </c>
      <c r="M4508" s="242" t="s">
        <v>8706</v>
      </c>
      <c r="N4508" s="242" t="s">
        <v>8299</v>
      </c>
      <c r="O4508" s="145" t="s">
        <v>12231</v>
      </c>
      <c r="P4508" s="145"/>
      <c r="Q4508" s="207"/>
      <c r="R4508" s="145"/>
      <c r="S4508" s="145"/>
      <c r="T4508" s="145"/>
      <c r="U4508" s="145" t="e">
        <f>VLOOKUP(B4508,'[1]Du lieu in bang'!$C$2:$BB$1395,20,0)</f>
        <v>#N/A</v>
      </c>
      <c r="V4508" s="145" t="e">
        <f>VLOOKUP(B4508,'[1]Du lieu in bang'!$C$2:$BB$1395,21,0)</f>
        <v>#N/A</v>
      </c>
      <c r="W4508" s="146"/>
    </row>
    <row r="4509" spans="1:23" s="147" customFormat="1" ht="33.75" x14ac:dyDescent="0.25">
      <c r="A4509" s="212">
        <v>1964</v>
      </c>
      <c r="B4509" s="212" t="str">
        <f t="shared" si="24"/>
        <v>Bui Thi Thuy Hang16/11/1983</v>
      </c>
      <c r="C4509" s="145" t="s">
        <v>12232</v>
      </c>
      <c r="D4509" s="184" t="s">
        <v>12233</v>
      </c>
      <c r="E4509" s="184"/>
      <c r="F4509" s="145" t="s">
        <v>12234</v>
      </c>
      <c r="G4509" s="220" t="s">
        <v>8095</v>
      </c>
      <c r="H4509" s="145" t="s">
        <v>11931</v>
      </c>
      <c r="I4509" s="145" t="s">
        <v>54</v>
      </c>
      <c r="J4509" s="145" t="s">
        <v>8206</v>
      </c>
      <c r="K4509" s="242" t="s">
        <v>8207</v>
      </c>
      <c r="L4509" s="166" t="s">
        <v>12235</v>
      </c>
      <c r="M4509" s="242" t="s">
        <v>8778</v>
      </c>
      <c r="N4509" s="242" t="s">
        <v>8299</v>
      </c>
      <c r="O4509" s="145" t="s">
        <v>12236</v>
      </c>
      <c r="P4509" s="145"/>
      <c r="Q4509" s="207"/>
      <c r="R4509" s="145"/>
      <c r="S4509" s="145"/>
      <c r="T4509" s="145"/>
      <c r="U4509" s="145" t="e">
        <f>VLOOKUP(B4509,'[1]Du lieu in bang'!$C$2:$BB$1395,20,0)</f>
        <v>#N/A</v>
      </c>
      <c r="V4509" s="145" t="e">
        <f>VLOOKUP(B4509,'[1]Du lieu in bang'!$C$2:$BB$1395,21,0)</f>
        <v>#N/A</v>
      </c>
      <c r="W4509" s="146"/>
    </row>
    <row r="4510" spans="1:23" s="147" customFormat="1" ht="25.5" x14ac:dyDescent="0.25">
      <c r="A4510" s="212">
        <v>1967</v>
      </c>
      <c r="B4510" s="212" t="str">
        <f t="shared" si="24"/>
        <v>Vu Trong Hieu07/05/1983</v>
      </c>
      <c r="C4510" s="145" t="s">
        <v>12237</v>
      </c>
      <c r="D4510" s="184" t="s">
        <v>12238</v>
      </c>
      <c r="E4510" s="184"/>
      <c r="F4510" s="145" t="s">
        <v>12239</v>
      </c>
      <c r="G4510" s="220" t="s">
        <v>12240</v>
      </c>
      <c r="H4510" s="145" t="s">
        <v>46</v>
      </c>
      <c r="I4510" s="145" t="s">
        <v>145</v>
      </c>
      <c r="J4510" s="145" t="s">
        <v>8206</v>
      </c>
      <c r="K4510" s="242" t="s">
        <v>8207</v>
      </c>
      <c r="L4510" s="166" t="s">
        <v>12241</v>
      </c>
      <c r="M4510" s="242" t="s">
        <v>10240</v>
      </c>
      <c r="N4510" s="242" t="s">
        <v>12242</v>
      </c>
      <c r="O4510" s="145" t="s">
        <v>12243</v>
      </c>
      <c r="P4510" s="145"/>
      <c r="Q4510" s="207"/>
      <c r="R4510" s="145"/>
      <c r="S4510" s="145"/>
      <c r="T4510" s="145"/>
      <c r="U4510" s="145" t="e">
        <f>VLOOKUP(B4510,'[1]Du lieu in bang'!$C$2:$BB$1395,20,0)</f>
        <v>#N/A</v>
      </c>
      <c r="V4510" s="145" t="e">
        <f>VLOOKUP(B4510,'[1]Du lieu in bang'!$C$2:$BB$1395,21,0)</f>
        <v>#N/A</v>
      </c>
      <c r="W4510" s="146"/>
    </row>
    <row r="4511" spans="1:23" s="147" customFormat="1" ht="38.25" x14ac:dyDescent="0.25">
      <c r="A4511" s="212">
        <v>1968</v>
      </c>
      <c r="B4511" s="212" t="str">
        <f t="shared" si="24"/>
        <v>Phan Thi Thanh Huong30/12/1983</v>
      </c>
      <c r="C4511" s="145" t="s">
        <v>12244</v>
      </c>
      <c r="D4511" s="184" t="s">
        <v>12245</v>
      </c>
      <c r="E4511" s="184"/>
      <c r="F4511" s="145" t="s">
        <v>12246</v>
      </c>
      <c r="G4511" s="220" t="s">
        <v>4453</v>
      </c>
      <c r="H4511" s="145" t="s">
        <v>248</v>
      </c>
      <c r="I4511" s="145" t="s">
        <v>65</v>
      </c>
      <c r="J4511" s="145" t="s">
        <v>8206</v>
      </c>
      <c r="K4511" s="242" t="s">
        <v>8207</v>
      </c>
      <c r="L4511" s="166" t="s">
        <v>12247</v>
      </c>
      <c r="M4511" s="242" t="s">
        <v>11956</v>
      </c>
      <c r="N4511" s="242" t="s">
        <v>11957</v>
      </c>
      <c r="O4511" s="145" t="s">
        <v>12248</v>
      </c>
      <c r="P4511" s="145"/>
      <c r="Q4511" s="207"/>
      <c r="R4511" s="145"/>
      <c r="S4511" s="145"/>
      <c r="T4511" s="145"/>
      <c r="U4511" s="145" t="e">
        <f>VLOOKUP(B4511,'[1]Du lieu in bang'!$C$2:$BB$1395,20,0)</f>
        <v>#N/A</v>
      </c>
      <c r="V4511" s="145" t="e">
        <f>VLOOKUP(B4511,'[1]Du lieu in bang'!$C$2:$BB$1395,21,0)</f>
        <v>#N/A</v>
      </c>
      <c r="W4511" s="146"/>
    </row>
    <row r="4512" spans="1:23" s="147" customFormat="1" ht="25.5" x14ac:dyDescent="0.25">
      <c r="A4512" s="212">
        <v>1969</v>
      </c>
      <c r="B4512" s="212" t="str">
        <f t="shared" si="24"/>
        <v>Tran Thi Thu Huong15/04/1982</v>
      </c>
      <c r="C4512" s="145" t="s">
        <v>12249</v>
      </c>
      <c r="D4512" s="184" t="s">
        <v>12250</v>
      </c>
      <c r="E4512" s="184"/>
      <c r="F4512" s="145" t="s">
        <v>2707</v>
      </c>
      <c r="G4512" s="220" t="s">
        <v>2344</v>
      </c>
      <c r="H4512" s="145" t="s">
        <v>1376</v>
      </c>
      <c r="I4512" s="145" t="s">
        <v>65</v>
      </c>
      <c r="J4512" s="145" t="s">
        <v>8206</v>
      </c>
      <c r="K4512" s="242" t="s">
        <v>8207</v>
      </c>
      <c r="L4512" s="166" t="s">
        <v>12251</v>
      </c>
      <c r="M4512" s="242" t="s">
        <v>12118</v>
      </c>
      <c r="N4512" s="242" t="s">
        <v>11469</v>
      </c>
      <c r="O4512" s="145" t="s">
        <v>12252</v>
      </c>
      <c r="P4512" s="145"/>
      <c r="Q4512" s="207"/>
      <c r="R4512" s="145"/>
      <c r="S4512" s="145"/>
      <c r="T4512" s="145"/>
      <c r="U4512" s="145" t="e">
        <f>VLOOKUP(B4512,'[1]Du lieu in bang'!$C$2:$BB$1395,20,0)</f>
        <v>#N/A</v>
      </c>
      <c r="V4512" s="145" t="e">
        <f>VLOOKUP(B4512,'[1]Du lieu in bang'!$C$2:$BB$1395,21,0)</f>
        <v>#N/A</v>
      </c>
      <c r="W4512" s="146"/>
    </row>
    <row r="4513" spans="1:23" s="147" customFormat="1" ht="25.5" x14ac:dyDescent="0.25">
      <c r="A4513" s="212">
        <v>1970</v>
      </c>
      <c r="B4513" s="212" t="str">
        <f t="shared" si="24"/>
        <v>Tran Thi Thuy Huong20/02/1987</v>
      </c>
      <c r="C4513" s="145" t="s">
        <v>12253</v>
      </c>
      <c r="D4513" s="184" t="s">
        <v>12254</v>
      </c>
      <c r="E4513" s="184"/>
      <c r="F4513" s="145" t="s">
        <v>12255</v>
      </c>
      <c r="G4513" s="220" t="s">
        <v>1520</v>
      </c>
      <c r="H4513" s="145" t="s">
        <v>248</v>
      </c>
      <c r="I4513" s="145" t="s">
        <v>54</v>
      </c>
      <c r="J4513" s="145" t="s">
        <v>8206</v>
      </c>
      <c r="K4513" s="242" t="s">
        <v>8207</v>
      </c>
      <c r="L4513" s="166" t="s">
        <v>12256</v>
      </c>
      <c r="M4513" s="242" t="s">
        <v>8029</v>
      </c>
      <c r="N4513" s="242" t="s">
        <v>12257</v>
      </c>
      <c r="O4513" s="145" t="s">
        <v>12258</v>
      </c>
      <c r="P4513" s="145"/>
      <c r="Q4513" s="207"/>
      <c r="R4513" s="145"/>
      <c r="S4513" s="145"/>
      <c r="T4513" s="145"/>
      <c r="U4513" s="145" t="e">
        <f>VLOOKUP(B4513,'[1]Du lieu in bang'!$C$2:$BB$1395,20,0)</f>
        <v>#N/A</v>
      </c>
      <c r="V4513" s="145" t="e">
        <f>VLOOKUP(B4513,'[1]Du lieu in bang'!$C$2:$BB$1395,21,0)</f>
        <v>#N/A</v>
      </c>
      <c r="W4513" s="146"/>
    </row>
    <row r="4514" spans="1:23" s="147" customFormat="1" ht="38.25" x14ac:dyDescent="0.25">
      <c r="A4514" s="212">
        <v>1971</v>
      </c>
      <c r="B4514" s="212" t="str">
        <f t="shared" si="24"/>
        <v>Phung Thi Thuy Huong29/09/1986</v>
      </c>
      <c r="C4514" s="145" t="s">
        <v>12259</v>
      </c>
      <c r="D4514" s="184" t="s">
        <v>12260</v>
      </c>
      <c r="E4514" s="184"/>
      <c r="F4514" s="145" t="s">
        <v>12261</v>
      </c>
      <c r="G4514" s="220" t="s">
        <v>2217</v>
      </c>
      <c r="H4514" s="145" t="s">
        <v>46</v>
      </c>
      <c r="I4514" s="145" t="s">
        <v>54</v>
      </c>
      <c r="J4514" s="145" t="s">
        <v>8206</v>
      </c>
      <c r="K4514" s="242" t="s">
        <v>8207</v>
      </c>
      <c r="L4514" s="166" t="s">
        <v>12262</v>
      </c>
      <c r="M4514" s="242" t="s">
        <v>8327</v>
      </c>
      <c r="N4514" s="242" t="s">
        <v>11764</v>
      </c>
      <c r="O4514" s="145" t="s">
        <v>12263</v>
      </c>
      <c r="P4514" s="145"/>
      <c r="Q4514" s="207"/>
      <c r="R4514" s="145"/>
      <c r="S4514" s="145"/>
      <c r="T4514" s="145"/>
      <c r="U4514" s="145" t="e">
        <f>VLOOKUP(B4514,'[1]Du lieu in bang'!$C$2:$BB$1395,20,0)</f>
        <v>#N/A</v>
      </c>
      <c r="V4514" s="145" t="e">
        <f>VLOOKUP(B4514,'[1]Du lieu in bang'!$C$2:$BB$1395,21,0)</f>
        <v>#N/A</v>
      </c>
      <c r="W4514" s="146"/>
    </row>
    <row r="4515" spans="1:23" s="147" customFormat="1" ht="25.5" x14ac:dyDescent="0.25">
      <c r="A4515" s="212">
        <v>1972</v>
      </c>
      <c r="B4515" s="212" t="str">
        <f t="shared" si="24"/>
        <v>Dao Thi Thu Huyen07/11/1985</v>
      </c>
      <c r="C4515" s="145" t="s">
        <v>12264</v>
      </c>
      <c r="D4515" s="184" t="s">
        <v>12265</v>
      </c>
      <c r="E4515" s="184"/>
      <c r="F4515" s="145" t="s">
        <v>12266</v>
      </c>
      <c r="G4515" s="220" t="s">
        <v>12267</v>
      </c>
      <c r="H4515" s="145" t="s">
        <v>1376</v>
      </c>
      <c r="I4515" s="145" t="s">
        <v>65</v>
      </c>
      <c r="J4515" s="145" t="s">
        <v>8206</v>
      </c>
      <c r="K4515" s="242" t="s">
        <v>8207</v>
      </c>
      <c r="L4515" s="166" t="s">
        <v>12268</v>
      </c>
      <c r="M4515" s="242" t="s">
        <v>9479</v>
      </c>
      <c r="N4515" s="242" t="s">
        <v>8299</v>
      </c>
      <c r="O4515" s="145" t="s">
        <v>12269</v>
      </c>
      <c r="P4515" s="145"/>
      <c r="Q4515" s="207"/>
      <c r="R4515" s="145"/>
      <c r="S4515" s="145"/>
      <c r="T4515" s="145"/>
      <c r="U4515" s="145" t="e">
        <f>VLOOKUP(B4515,'[1]Du lieu in bang'!$C$2:$BB$1395,20,0)</f>
        <v>#N/A</v>
      </c>
      <c r="V4515" s="145" t="e">
        <f>VLOOKUP(B4515,'[1]Du lieu in bang'!$C$2:$BB$1395,21,0)</f>
        <v>#N/A</v>
      </c>
      <c r="W4515" s="146"/>
    </row>
    <row r="4516" spans="1:23" s="147" customFormat="1" ht="25.5" x14ac:dyDescent="0.25">
      <c r="A4516" s="212">
        <v>1973</v>
      </c>
      <c r="B4516" s="212" t="str">
        <f t="shared" si="24"/>
        <v>Ha Thi Thanh Huyen13/05/1976</v>
      </c>
      <c r="C4516" s="145" t="s">
        <v>12270</v>
      </c>
      <c r="D4516" s="184" t="s">
        <v>12271</v>
      </c>
      <c r="E4516" s="184"/>
      <c r="F4516" s="145" t="s">
        <v>12272</v>
      </c>
      <c r="G4516" s="220" t="s">
        <v>12273</v>
      </c>
      <c r="H4516" s="145" t="s">
        <v>108</v>
      </c>
      <c r="I4516" s="145" t="s">
        <v>54</v>
      </c>
      <c r="J4516" s="145" t="s">
        <v>8206</v>
      </c>
      <c r="K4516" s="242" t="s">
        <v>8207</v>
      </c>
      <c r="L4516" s="166" t="s">
        <v>12274</v>
      </c>
      <c r="M4516" s="242" t="s">
        <v>8365</v>
      </c>
      <c r="N4516" s="242" t="s">
        <v>8299</v>
      </c>
      <c r="O4516" s="145" t="s">
        <v>12275</v>
      </c>
      <c r="P4516" s="145"/>
      <c r="Q4516" s="207"/>
      <c r="R4516" s="145"/>
      <c r="S4516" s="145"/>
      <c r="T4516" s="145"/>
      <c r="U4516" s="145" t="e">
        <f>VLOOKUP(B4516,'[1]Du lieu in bang'!$C$2:$BB$1395,20,0)</f>
        <v>#N/A</v>
      </c>
      <c r="V4516" s="145" t="e">
        <f>VLOOKUP(B4516,'[1]Du lieu in bang'!$C$2:$BB$1395,21,0)</f>
        <v>#N/A</v>
      </c>
      <c r="W4516" s="146"/>
    </row>
    <row r="4517" spans="1:23" s="147" customFormat="1" ht="25.5" x14ac:dyDescent="0.25">
      <c r="A4517" s="212">
        <v>1974</v>
      </c>
      <c r="B4517" s="212" t="str">
        <f t="shared" si="24"/>
        <v>Vu Van La18/04/1984</v>
      </c>
      <c r="C4517" s="145" t="s">
        <v>12276</v>
      </c>
      <c r="D4517" s="184" t="s">
        <v>12277</v>
      </c>
      <c r="E4517" s="184"/>
      <c r="F4517" s="145" t="s">
        <v>12278</v>
      </c>
      <c r="G4517" s="220" t="s">
        <v>3073</v>
      </c>
      <c r="H4517" s="145" t="s">
        <v>46</v>
      </c>
      <c r="I4517" s="145" t="s">
        <v>145</v>
      </c>
      <c r="J4517" s="145" t="s">
        <v>8206</v>
      </c>
      <c r="K4517" s="242" t="s">
        <v>8207</v>
      </c>
      <c r="L4517" s="166" t="s">
        <v>12279</v>
      </c>
      <c r="M4517" s="242" t="s">
        <v>9323</v>
      </c>
      <c r="N4517" s="242" t="s">
        <v>8299</v>
      </c>
      <c r="O4517" s="145" t="s">
        <v>12280</v>
      </c>
      <c r="P4517" s="145"/>
      <c r="Q4517" s="207"/>
      <c r="R4517" s="145"/>
      <c r="S4517" s="145"/>
      <c r="T4517" s="145"/>
      <c r="U4517" s="145" t="e">
        <f>VLOOKUP(B4517,'[1]Du lieu in bang'!$C$2:$BB$1395,20,0)</f>
        <v>#N/A</v>
      </c>
      <c r="V4517" s="145" t="e">
        <f>VLOOKUP(B4517,'[1]Du lieu in bang'!$C$2:$BB$1395,21,0)</f>
        <v>#N/A</v>
      </c>
      <c r="W4517" s="146"/>
    </row>
    <row r="4518" spans="1:23" s="147" customFormat="1" ht="25.5" x14ac:dyDescent="0.25">
      <c r="A4518" s="212">
        <v>1975</v>
      </c>
      <c r="B4518" s="212" t="str">
        <f t="shared" si="24"/>
        <v>Le Thi Ngoc Lan20/11/1984</v>
      </c>
      <c r="C4518" s="145" t="s">
        <v>12281</v>
      </c>
      <c r="D4518" s="184" t="s">
        <v>12282</v>
      </c>
      <c r="E4518" s="184"/>
      <c r="F4518" s="145" t="s">
        <v>12283</v>
      </c>
      <c r="G4518" s="220" t="s">
        <v>1319</v>
      </c>
      <c r="H4518" s="145" t="s">
        <v>836</v>
      </c>
      <c r="I4518" s="145" t="s">
        <v>65</v>
      </c>
      <c r="J4518" s="145" t="s">
        <v>8206</v>
      </c>
      <c r="K4518" s="242" t="s">
        <v>8207</v>
      </c>
      <c r="L4518" s="166" t="s">
        <v>12284</v>
      </c>
      <c r="M4518" s="242" t="s">
        <v>8227</v>
      </c>
      <c r="N4518" s="242" t="s">
        <v>8299</v>
      </c>
      <c r="O4518" s="145" t="s">
        <v>12285</v>
      </c>
      <c r="P4518" s="145"/>
      <c r="Q4518" s="207"/>
      <c r="R4518" s="145"/>
      <c r="S4518" s="145"/>
      <c r="T4518" s="145"/>
      <c r="U4518" s="145" t="e">
        <f>VLOOKUP(B4518,'[1]Du lieu in bang'!$C$2:$BB$1395,20,0)</f>
        <v>#N/A</v>
      </c>
      <c r="V4518" s="145" t="e">
        <f>VLOOKUP(B4518,'[1]Du lieu in bang'!$C$2:$BB$1395,21,0)</f>
        <v>#N/A</v>
      </c>
      <c r="W4518" s="146"/>
    </row>
    <row r="4519" spans="1:23" s="147" customFormat="1" ht="33.75" x14ac:dyDescent="0.25">
      <c r="A4519" s="212">
        <v>1976</v>
      </c>
      <c r="B4519" s="212" t="str">
        <f t="shared" si="24"/>
        <v>Nguyen Thi Hong Le02/07/1988</v>
      </c>
      <c r="C4519" s="145" t="s">
        <v>12286</v>
      </c>
      <c r="D4519" s="184" t="s">
        <v>12287</v>
      </c>
      <c r="E4519" s="184"/>
      <c r="F4519" s="145" t="s">
        <v>12288</v>
      </c>
      <c r="G4519" s="220" t="s">
        <v>12289</v>
      </c>
      <c r="H4519" s="145" t="s">
        <v>113</v>
      </c>
      <c r="I4519" s="145" t="s">
        <v>54</v>
      </c>
      <c r="J4519" s="145" t="s">
        <v>8206</v>
      </c>
      <c r="K4519" s="242" t="s">
        <v>8207</v>
      </c>
      <c r="L4519" s="166" t="s">
        <v>12290</v>
      </c>
      <c r="M4519" s="242" t="s">
        <v>11320</v>
      </c>
      <c r="N4519" s="242" t="s">
        <v>11469</v>
      </c>
      <c r="O4519" s="145" t="s">
        <v>12291</v>
      </c>
      <c r="P4519" s="145"/>
      <c r="Q4519" s="207"/>
      <c r="R4519" s="145"/>
      <c r="S4519" s="145"/>
      <c r="T4519" s="145"/>
      <c r="U4519" s="145" t="e">
        <f>VLOOKUP(B4519,'[1]Du lieu in bang'!$C$2:$BB$1395,20,0)</f>
        <v>#N/A</v>
      </c>
      <c r="V4519" s="145" t="e">
        <f>VLOOKUP(B4519,'[1]Du lieu in bang'!$C$2:$BB$1395,21,0)</f>
        <v>#N/A</v>
      </c>
      <c r="W4519" s="146"/>
    </row>
    <row r="4520" spans="1:23" s="147" customFormat="1" ht="25.5" x14ac:dyDescent="0.25">
      <c r="A4520" s="212">
        <v>1977</v>
      </c>
      <c r="B4520" s="212" t="str">
        <f t="shared" si="24"/>
        <v>Pham Thuy Lien31/03/1986</v>
      </c>
      <c r="C4520" s="145" t="s">
        <v>12292</v>
      </c>
      <c r="D4520" s="184" t="s">
        <v>12293</v>
      </c>
      <c r="E4520" s="184"/>
      <c r="F4520" s="145" t="s">
        <v>12294</v>
      </c>
      <c r="G4520" s="220" t="s">
        <v>2848</v>
      </c>
      <c r="H4520" s="145" t="s">
        <v>95</v>
      </c>
      <c r="I4520" s="145" t="s">
        <v>65</v>
      </c>
      <c r="J4520" s="145" t="s">
        <v>8206</v>
      </c>
      <c r="K4520" s="242" t="s">
        <v>8207</v>
      </c>
      <c r="L4520" s="166" t="s">
        <v>12295</v>
      </c>
      <c r="M4520" s="242" t="s">
        <v>9407</v>
      </c>
      <c r="N4520" s="242" t="s">
        <v>8299</v>
      </c>
      <c r="O4520" s="145" t="s">
        <v>12296</v>
      </c>
      <c r="P4520" s="145"/>
      <c r="Q4520" s="207"/>
      <c r="R4520" s="145"/>
      <c r="S4520" s="145"/>
      <c r="T4520" s="145"/>
      <c r="U4520" s="145" t="e">
        <f>VLOOKUP(B4520,'[1]Du lieu in bang'!$C$2:$BB$1395,20,0)</f>
        <v>#N/A</v>
      </c>
      <c r="V4520" s="145" t="e">
        <f>VLOOKUP(B4520,'[1]Du lieu in bang'!$C$2:$BB$1395,21,0)</f>
        <v>#N/A</v>
      </c>
      <c r="W4520" s="146"/>
    </row>
    <row r="4521" spans="1:23" s="147" customFormat="1" ht="45" x14ac:dyDescent="0.25">
      <c r="A4521" s="212">
        <v>1978</v>
      </c>
      <c r="B4521" s="212" t="str">
        <f t="shared" si="24"/>
        <v>Chu Thi Hai Ly06/07/1988</v>
      </c>
      <c r="C4521" s="145" t="s">
        <v>12297</v>
      </c>
      <c r="D4521" s="184" t="s">
        <v>12298</v>
      </c>
      <c r="E4521" s="184"/>
      <c r="F4521" s="145" t="s">
        <v>12299</v>
      </c>
      <c r="G4521" s="220" t="s">
        <v>4131</v>
      </c>
      <c r="H4521" s="145" t="s">
        <v>12168</v>
      </c>
      <c r="I4521" s="145" t="s">
        <v>65</v>
      </c>
      <c r="J4521" s="145" t="s">
        <v>8206</v>
      </c>
      <c r="K4521" s="242" t="s">
        <v>8207</v>
      </c>
      <c r="L4521" s="166" t="s">
        <v>12300</v>
      </c>
      <c r="M4521" s="242" t="s">
        <v>12056</v>
      </c>
      <c r="N4521" s="242" t="s">
        <v>11469</v>
      </c>
      <c r="O4521" s="145" t="s">
        <v>12301</v>
      </c>
      <c r="P4521" s="145"/>
      <c r="Q4521" s="207"/>
      <c r="R4521" s="145"/>
      <c r="S4521" s="145"/>
      <c r="T4521" s="145"/>
      <c r="U4521" s="145" t="e">
        <f>VLOOKUP(B4521,'[1]Du lieu in bang'!$C$2:$BB$1395,20,0)</f>
        <v>#N/A</v>
      </c>
      <c r="V4521" s="145" t="e">
        <f>VLOOKUP(B4521,'[1]Du lieu in bang'!$C$2:$BB$1395,21,0)</f>
        <v>#N/A</v>
      </c>
      <c r="W4521" s="146"/>
    </row>
    <row r="4522" spans="1:23" s="147" customFormat="1" ht="25.5" x14ac:dyDescent="0.25">
      <c r="A4522" s="212">
        <v>1979</v>
      </c>
      <c r="B4522" s="212" t="str">
        <f t="shared" si="24"/>
        <v>Nguyen Ngoc Ly15/05/1982</v>
      </c>
      <c r="C4522" s="145" t="s">
        <v>12302</v>
      </c>
      <c r="D4522" s="184" t="s">
        <v>12303</v>
      </c>
      <c r="E4522" s="184"/>
      <c r="F4522" s="145" t="s">
        <v>12304</v>
      </c>
      <c r="G4522" s="220" t="s">
        <v>12305</v>
      </c>
      <c r="H4522" s="145" t="s">
        <v>89</v>
      </c>
      <c r="I4522" s="145" t="s">
        <v>145</v>
      </c>
      <c r="J4522" s="145" t="s">
        <v>8206</v>
      </c>
      <c r="K4522" s="242" t="s">
        <v>8207</v>
      </c>
      <c r="L4522" s="166" t="s">
        <v>12306</v>
      </c>
      <c r="M4522" s="242" t="s">
        <v>8064</v>
      </c>
      <c r="N4522" s="242" t="s">
        <v>8299</v>
      </c>
      <c r="O4522" s="145" t="s">
        <v>12307</v>
      </c>
      <c r="P4522" s="145"/>
      <c r="Q4522" s="207"/>
      <c r="R4522" s="145"/>
      <c r="S4522" s="145"/>
      <c r="T4522" s="145"/>
      <c r="U4522" s="145" t="e">
        <f>VLOOKUP(B4522,'[1]Du lieu in bang'!$C$2:$BB$1395,20,0)</f>
        <v>#N/A</v>
      </c>
      <c r="V4522" s="145" t="e">
        <f>VLOOKUP(B4522,'[1]Du lieu in bang'!$C$2:$BB$1395,21,0)</f>
        <v>#N/A</v>
      </c>
      <c r="W4522" s="146"/>
    </row>
    <row r="4523" spans="1:23" s="147" customFormat="1" ht="33.75" x14ac:dyDescent="0.25">
      <c r="A4523" s="212">
        <v>1980</v>
      </c>
      <c r="B4523" s="212" t="str">
        <f t="shared" si="24"/>
        <v>Nguyen Thi Thuy My26/11/1988</v>
      </c>
      <c r="C4523" s="145" t="s">
        <v>12308</v>
      </c>
      <c r="D4523" s="184" t="s">
        <v>12309</v>
      </c>
      <c r="E4523" s="184"/>
      <c r="F4523" s="145" t="s">
        <v>12310</v>
      </c>
      <c r="G4523" s="220" t="s">
        <v>12311</v>
      </c>
      <c r="H4523" s="145" t="s">
        <v>180</v>
      </c>
      <c r="I4523" s="145" t="s">
        <v>65</v>
      </c>
      <c r="J4523" s="145" t="s">
        <v>8206</v>
      </c>
      <c r="K4523" s="242" t="s">
        <v>8207</v>
      </c>
      <c r="L4523" s="166" t="s">
        <v>12312</v>
      </c>
      <c r="M4523" s="242" t="s">
        <v>8261</v>
      </c>
      <c r="N4523" s="242" t="s">
        <v>8299</v>
      </c>
      <c r="O4523" s="145" t="s">
        <v>12313</v>
      </c>
      <c r="P4523" s="145"/>
      <c r="Q4523" s="207"/>
      <c r="R4523" s="145"/>
      <c r="S4523" s="145"/>
      <c r="T4523" s="145"/>
      <c r="U4523" s="145" t="e">
        <f>VLOOKUP(B4523,'[1]Du lieu in bang'!$C$2:$BB$1395,20,0)</f>
        <v>#N/A</v>
      </c>
      <c r="V4523" s="145" t="e">
        <f>VLOOKUP(B4523,'[1]Du lieu in bang'!$C$2:$BB$1395,21,0)</f>
        <v>#N/A</v>
      </c>
      <c r="W4523" s="146"/>
    </row>
    <row r="4524" spans="1:23" s="147" customFormat="1" ht="38.25" x14ac:dyDescent="0.25">
      <c r="A4524" s="212">
        <v>1981</v>
      </c>
      <c r="B4524" s="212" t="str">
        <f t="shared" si="24"/>
        <v>Nguyen Thi Quynh Nga23/04/1988</v>
      </c>
      <c r="C4524" s="145" t="s">
        <v>12314</v>
      </c>
      <c r="D4524" s="184" t="s">
        <v>12315</v>
      </c>
      <c r="E4524" s="184"/>
      <c r="F4524" s="145" t="s">
        <v>12316</v>
      </c>
      <c r="G4524" s="220" t="s">
        <v>12317</v>
      </c>
      <c r="H4524" s="145" t="s">
        <v>11931</v>
      </c>
      <c r="I4524" s="145" t="s">
        <v>54</v>
      </c>
      <c r="J4524" s="145" t="s">
        <v>8206</v>
      </c>
      <c r="K4524" s="242" t="s">
        <v>8207</v>
      </c>
      <c r="L4524" s="166" t="s">
        <v>12318</v>
      </c>
      <c r="M4524" s="242" t="s">
        <v>8386</v>
      </c>
      <c r="N4524" s="242" t="s">
        <v>8299</v>
      </c>
      <c r="O4524" s="145" t="s">
        <v>12319</v>
      </c>
      <c r="P4524" s="145"/>
      <c r="Q4524" s="207"/>
      <c r="R4524" s="145"/>
      <c r="S4524" s="145"/>
      <c r="T4524" s="145"/>
      <c r="U4524" s="145" t="e">
        <f>VLOOKUP(B4524,'[1]Du lieu in bang'!$C$2:$BB$1395,20,0)</f>
        <v>#N/A</v>
      </c>
      <c r="V4524" s="145" t="e">
        <f>VLOOKUP(B4524,'[1]Du lieu in bang'!$C$2:$BB$1395,21,0)</f>
        <v>#N/A</v>
      </c>
      <c r="W4524" s="146"/>
    </row>
    <row r="4525" spans="1:23" s="147" customFormat="1" ht="38.25" x14ac:dyDescent="0.25">
      <c r="A4525" s="212">
        <v>1982</v>
      </c>
      <c r="B4525" s="212" t="str">
        <f t="shared" si="24"/>
        <v>Nguyen Thi Hai Ninh11/01/1989</v>
      </c>
      <c r="C4525" s="145" t="s">
        <v>12320</v>
      </c>
      <c r="D4525" s="184" t="s">
        <v>12321</v>
      </c>
      <c r="E4525" s="184"/>
      <c r="F4525" s="145" t="s">
        <v>12322</v>
      </c>
      <c r="G4525" s="220" t="s">
        <v>12323</v>
      </c>
      <c r="H4525" s="145" t="s">
        <v>11931</v>
      </c>
      <c r="I4525" s="145" t="s">
        <v>54</v>
      </c>
      <c r="J4525" s="145" t="s">
        <v>8206</v>
      </c>
      <c r="K4525" s="242" t="s">
        <v>8207</v>
      </c>
      <c r="L4525" s="166" t="s">
        <v>12324</v>
      </c>
      <c r="M4525" s="242" t="s">
        <v>11382</v>
      </c>
      <c r="N4525" s="242" t="s">
        <v>12325</v>
      </c>
      <c r="O4525" s="145" t="s">
        <v>12326</v>
      </c>
      <c r="P4525" s="145"/>
      <c r="Q4525" s="207"/>
      <c r="R4525" s="145"/>
      <c r="S4525" s="145"/>
      <c r="T4525" s="145"/>
      <c r="U4525" s="145" t="e">
        <f>VLOOKUP(B4525,'[1]Du lieu in bang'!$C$2:$BB$1395,20,0)</f>
        <v>#N/A</v>
      </c>
      <c r="V4525" s="145" t="e">
        <f>VLOOKUP(B4525,'[1]Du lieu in bang'!$C$2:$BB$1395,21,0)</f>
        <v>#N/A</v>
      </c>
      <c r="W4525" s="146"/>
    </row>
    <row r="4526" spans="1:23" s="147" customFormat="1" ht="33.75" x14ac:dyDescent="0.25">
      <c r="A4526" s="212">
        <v>1983</v>
      </c>
      <c r="B4526" s="212" t="str">
        <f t="shared" ref="B4526:B4589" si="25">C4526&amp;TRIM(G4526)</f>
        <v>Le Hoang Oanh20/11/1986</v>
      </c>
      <c r="C4526" s="145" t="s">
        <v>12327</v>
      </c>
      <c r="D4526" s="184" t="s">
        <v>12328</v>
      </c>
      <c r="E4526" s="184"/>
      <c r="F4526" s="145" t="s">
        <v>12329</v>
      </c>
      <c r="G4526" s="220" t="s">
        <v>3494</v>
      </c>
      <c r="H4526" s="145" t="s">
        <v>100</v>
      </c>
      <c r="I4526" s="145" t="s">
        <v>65</v>
      </c>
      <c r="J4526" s="145" t="s">
        <v>8206</v>
      </c>
      <c r="K4526" s="242" t="s">
        <v>8207</v>
      </c>
      <c r="L4526" s="166" t="s">
        <v>12330</v>
      </c>
      <c r="M4526" s="242" t="s">
        <v>8351</v>
      </c>
      <c r="N4526" s="242" t="s">
        <v>8299</v>
      </c>
      <c r="O4526" s="145" t="s">
        <v>12331</v>
      </c>
      <c r="P4526" s="145"/>
      <c r="Q4526" s="207"/>
      <c r="R4526" s="145"/>
      <c r="S4526" s="145"/>
      <c r="T4526" s="145"/>
      <c r="U4526" s="145" t="e">
        <f>VLOOKUP(B4526,'[1]Du lieu in bang'!$C$2:$BB$1395,20,0)</f>
        <v>#N/A</v>
      </c>
      <c r="V4526" s="145" t="e">
        <f>VLOOKUP(B4526,'[1]Du lieu in bang'!$C$2:$BB$1395,21,0)</f>
        <v>#N/A</v>
      </c>
      <c r="W4526" s="146"/>
    </row>
    <row r="4527" spans="1:23" s="147" customFormat="1" ht="25.5" x14ac:dyDescent="0.25">
      <c r="A4527" s="212">
        <v>1984</v>
      </c>
      <c r="B4527" s="212" t="str">
        <f t="shared" si="25"/>
        <v>Vu Thi Kim Oanh06/10/1981</v>
      </c>
      <c r="C4527" s="145" t="s">
        <v>12332</v>
      </c>
      <c r="D4527" s="184" t="s">
        <v>12333</v>
      </c>
      <c r="E4527" s="184"/>
      <c r="F4527" s="145" t="s">
        <v>12334</v>
      </c>
      <c r="G4527" s="220" t="s">
        <v>12335</v>
      </c>
      <c r="H4527" s="145" t="s">
        <v>12168</v>
      </c>
      <c r="I4527" s="145" t="s">
        <v>54</v>
      </c>
      <c r="J4527" s="145" t="s">
        <v>8206</v>
      </c>
      <c r="K4527" s="242" t="s">
        <v>8207</v>
      </c>
      <c r="L4527" s="166" t="s">
        <v>12336</v>
      </c>
      <c r="M4527" s="242" t="s">
        <v>5991</v>
      </c>
      <c r="N4527" s="242" t="s">
        <v>8299</v>
      </c>
      <c r="O4527" s="145" t="s">
        <v>12337</v>
      </c>
      <c r="P4527" s="145"/>
      <c r="Q4527" s="207"/>
      <c r="R4527" s="145"/>
      <c r="S4527" s="145"/>
      <c r="T4527" s="145"/>
      <c r="U4527" s="145" t="e">
        <f>VLOOKUP(B4527,'[1]Du lieu in bang'!$C$2:$BB$1395,20,0)</f>
        <v>#N/A</v>
      </c>
      <c r="V4527" s="145" t="e">
        <f>VLOOKUP(B4527,'[1]Du lieu in bang'!$C$2:$BB$1395,21,0)</f>
        <v>#N/A</v>
      </c>
      <c r="W4527" s="146"/>
    </row>
    <row r="4528" spans="1:23" s="147" customFormat="1" ht="25.5" x14ac:dyDescent="0.25">
      <c r="A4528" s="212">
        <v>1985</v>
      </c>
      <c r="B4528" s="212" t="str">
        <f t="shared" si="25"/>
        <v>Nguyen Mai Phuong17/12/1988</v>
      </c>
      <c r="C4528" s="145" t="s">
        <v>12338</v>
      </c>
      <c r="D4528" s="184" t="s">
        <v>12339</v>
      </c>
      <c r="E4528" s="184"/>
      <c r="F4528" s="145" t="s">
        <v>12340</v>
      </c>
      <c r="G4528" s="220" t="s">
        <v>12341</v>
      </c>
      <c r="H4528" s="145" t="s">
        <v>1212</v>
      </c>
      <c r="I4528" s="145" t="s">
        <v>65</v>
      </c>
      <c r="J4528" s="145" t="s">
        <v>8206</v>
      </c>
      <c r="K4528" s="242" t="s">
        <v>8207</v>
      </c>
      <c r="L4528" s="166" t="s">
        <v>12342</v>
      </c>
      <c r="M4528" s="242" t="s">
        <v>9412</v>
      </c>
      <c r="N4528" s="242" t="s">
        <v>8299</v>
      </c>
      <c r="O4528" s="145" t="s">
        <v>12343</v>
      </c>
      <c r="P4528" s="145"/>
      <c r="Q4528" s="207"/>
      <c r="R4528" s="145"/>
      <c r="S4528" s="145"/>
      <c r="T4528" s="145"/>
      <c r="U4528" s="145" t="e">
        <f>VLOOKUP(B4528,'[1]Du lieu in bang'!$C$2:$BB$1395,20,0)</f>
        <v>#N/A</v>
      </c>
      <c r="V4528" s="145" t="e">
        <f>VLOOKUP(B4528,'[1]Du lieu in bang'!$C$2:$BB$1395,21,0)</f>
        <v>#N/A</v>
      </c>
      <c r="W4528" s="146"/>
    </row>
    <row r="4529" spans="1:23" s="147" customFormat="1" ht="33.75" x14ac:dyDescent="0.25">
      <c r="A4529" s="212">
        <v>1986</v>
      </c>
      <c r="B4529" s="212" t="str">
        <f t="shared" si="25"/>
        <v>Le Thi Hong Phuong12/10/1985</v>
      </c>
      <c r="C4529" s="145" t="s">
        <v>12344</v>
      </c>
      <c r="D4529" s="184" t="s">
        <v>12345</v>
      </c>
      <c r="E4529" s="184"/>
      <c r="F4529" s="145" t="s">
        <v>12346</v>
      </c>
      <c r="G4529" s="220" t="s">
        <v>1779</v>
      </c>
      <c r="H4529" s="145" t="s">
        <v>56</v>
      </c>
      <c r="I4529" s="145" t="s">
        <v>65</v>
      </c>
      <c r="J4529" s="145" t="s">
        <v>8206</v>
      </c>
      <c r="K4529" s="242" t="s">
        <v>8207</v>
      </c>
      <c r="L4529" s="166" t="s">
        <v>12347</v>
      </c>
      <c r="M4529" s="242" t="s">
        <v>8651</v>
      </c>
      <c r="N4529" s="242" t="s">
        <v>8299</v>
      </c>
      <c r="O4529" s="145" t="s">
        <v>12348</v>
      </c>
      <c r="P4529" s="145"/>
      <c r="Q4529" s="207"/>
      <c r="R4529" s="145"/>
      <c r="S4529" s="145"/>
      <c r="T4529" s="145"/>
      <c r="U4529" s="145" t="e">
        <f>VLOOKUP(B4529,'[1]Du lieu in bang'!$C$2:$BB$1395,20,0)</f>
        <v>#N/A</v>
      </c>
      <c r="V4529" s="145" t="e">
        <f>VLOOKUP(B4529,'[1]Du lieu in bang'!$C$2:$BB$1395,21,0)</f>
        <v>#N/A</v>
      </c>
      <c r="W4529" s="146"/>
    </row>
    <row r="4530" spans="1:23" s="147" customFormat="1" ht="25.5" x14ac:dyDescent="0.25">
      <c r="A4530" s="212">
        <v>1987</v>
      </c>
      <c r="B4530" s="212" t="str">
        <f t="shared" si="25"/>
        <v>Le Thi Hong Quyen05/10/1984</v>
      </c>
      <c r="C4530" s="145" t="s">
        <v>12349</v>
      </c>
      <c r="D4530" s="184" t="s">
        <v>12350</v>
      </c>
      <c r="E4530" s="184"/>
      <c r="F4530" s="145" t="s">
        <v>12351</v>
      </c>
      <c r="G4530" s="220" t="s">
        <v>2323</v>
      </c>
      <c r="H4530" s="145" t="s">
        <v>108</v>
      </c>
      <c r="I4530" s="145" t="s">
        <v>65</v>
      </c>
      <c r="J4530" s="145" t="s">
        <v>8206</v>
      </c>
      <c r="K4530" s="242" t="s">
        <v>8207</v>
      </c>
      <c r="L4530" s="166" t="s">
        <v>12352</v>
      </c>
      <c r="M4530" s="242" t="s">
        <v>7394</v>
      </c>
      <c r="N4530" s="242" t="s">
        <v>8299</v>
      </c>
      <c r="O4530" s="145" t="s">
        <v>12353</v>
      </c>
      <c r="P4530" s="145"/>
      <c r="Q4530" s="207"/>
      <c r="R4530" s="145"/>
      <c r="S4530" s="145"/>
      <c r="T4530" s="145"/>
      <c r="U4530" s="145" t="e">
        <f>VLOOKUP(B4530,'[1]Du lieu in bang'!$C$2:$BB$1395,20,0)</f>
        <v>#N/A</v>
      </c>
      <c r="V4530" s="145" t="e">
        <f>VLOOKUP(B4530,'[1]Du lieu in bang'!$C$2:$BB$1395,21,0)</f>
        <v>#N/A</v>
      </c>
      <c r="W4530" s="146"/>
    </row>
    <row r="4531" spans="1:23" s="147" customFormat="1" ht="33.75" x14ac:dyDescent="0.25">
      <c r="A4531" s="212">
        <v>1988</v>
      </c>
      <c r="B4531" s="212" t="str">
        <f t="shared" si="25"/>
        <v>Nguyen Thi Sam06/05/1986</v>
      </c>
      <c r="C4531" s="145" t="s">
        <v>12354</v>
      </c>
      <c r="D4531" s="184" t="s">
        <v>12355</v>
      </c>
      <c r="E4531" s="184"/>
      <c r="F4531" s="145" t="s">
        <v>12356</v>
      </c>
      <c r="G4531" s="220" t="s">
        <v>615</v>
      </c>
      <c r="H4531" s="145" t="s">
        <v>1376</v>
      </c>
      <c r="I4531" s="145" t="s">
        <v>65</v>
      </c>
      <c r="J4531" s="145" t="s">
        <v>8206</v>
      </c>
      <c r="K4531" s="242" t="s">
        <v>8207</v>
      </c>
      <c r="L4531" s="166" t="s">
        <v>12357</v>
      </c>
      <c r="M4531" s="242" t="s">
        <v>10976</v>
      </c>
      <c r="N4531" s="242" t="s">
        <v>10032</v>
      </c>
      <c r="O4531" s="145" t="s">
        <v>12358</v>
      </c>
      <c r="P4531" s="145"/>
      <c r="Q4531" s="207"/>
      <c r="R4531" s="145"/>
      <c r="S4531" s="145"/>
      <c r="T4531" s="145"/>
      <c r="U4531" s="145" t="e">
        <f>VLOOKUP(B4531,'[1]Du lieu in bang'!$C$2:$BB$1395,20,0)</f>
        <v>#N/A</v>
      </c>
      <c r="V4531" s="145" t="e">
        <f>VLOOKUP(B4531,'[1]Du lieu in bang'!$C$2:$BB$1395,21,0)</f>
        <v>#N/A</v>
      </c>
      <c r="W4531" s="146"/>
    </row>
    <row r="4532" spans="1:23" s="147" customFormat="1" ht="33.75" x14ac:dyDescent="0.25">
      <c r="A4532" s="212">
        <v>1989</v>
      </c>
      <c r="B4532" s="212" t="str">
        <f t="shared" si="25"/>
        <v>Ngo Thi Tien Sinh24/04/1987</v>
      </c>
      <c r="C4532" s="145" t="s">
        <v>12359</v>
      </c>
      <c r="D4532" s="184" t="s">
        <v>12360</v>
      </c>
      <c r="E4532" s="184"/>
      <c r="F4532" s="145" t="s">
        <v>12361</v>
      </c>
      <c r="G4532" s="220" t="s">
        <v>2504</v>
      </c>
      <c r="H4532" s="145" t="s">
        <v>46</v>
      </c>
      <c r="I4532" s="145" t="s">
        <v>54</v>
      </c>
      <c r="J4532" s="145" t="s">
        <v>8206</v>
      </c>
      <c r="K4532" s="242" t="s">
        <v>8207</v>
      </c>
      <c r="L4532" s="166" t="s">
        <v>12362</v>
      </c>
      <c r="M4532" s="242" t="s">
        <v>9727</v>
      </c>
      <c r="N4532" s="242" t="s">
        <v>8299</v>
      </c>
      <c r="O4532" s="145" t="s">
        <v>12363</v>
      </c>
      <c r="P4532" s="145"/>
      <c r="Q4532" s="207"/>
      <c r="R4532" s="145"/>
      <c r="S4532" s="145"/>
      <c r="T4532" s="145"/>
      <c r="U4532" s="145" t="e">
        <f>VLOOKUP(B4532,'[1]Du lieu in bang'!$C$2:$BB$1395,20,0)</f>
        <v>#N/A</v>
      </c>
      <c r="V4532" s="145" t="e">
        <f>VLOOKUP(B4532,'[1]Du lieu in bang'!$C$2:$BB$1395,21,0)</f>
        <v>#N/A</v>
      </c>
      <c r="W4532" s="146"/>
    </row>
    <row r="4533" spans="1:23" s="147" customFormat="1" ht="38.25" x14ac:dyDescent="0.25">
      <c r="A4533" s="212">
        <v>1990</v>
      </c>
      <c r="B4533" s="212" t="str">
        <f t="shared" si="25"/>
        <v>Nguyen Thi Thanh Thanh10/10/1988</v>
      </c>
      <c r="C4533" s="145" t="s">
        <v>12364</v>
      </c>
      <c r="D4533" s="184" t="s">
        <v>12365</v>
      </c>
      <c r="E4533" s="184"/>
      <c r="F4533" s="145" t="s">
        <v>12366</v>
      </c>
      <c r="G4533" s="220" t="s">
        <v>12367</v>
      </c>
      <c r="H4533" s="145" t="s">
        <v>129</v>
      </c>
      <c r="I4533" s="145" t="s">
        <v>54</v>
      </c>
      <c r="J4533" s="145" t="s">
        <v>8206</v>
      </c>
      <c r="K4533" s="242" t="s">
        <v>8207</v>
      </c>
      <c r="L4533" s="166" t="s">
        <v>12368</v>
      </c>
      <c r="M4533" s="242" t="s">
        <v>8375</v>
      </c>
      <c r="N4533" s="242" t="s">
        <v>8299</v>
      </c>
      <c r="O4533" s="145" t="s">
        <v>12369</v>
      </c>
      <c r="P4533" s="145"/>
      <c r="Q4533" s="207"/>
      <c r="R4533" s="145"/>
      <c r="S4533" s="145"/>
      <c r="T4533" s="145"/>
      <c r="U4533" s="145" t="e">
        <f>VLOOKUP(B4533,'[1]Du lieu in bang'!$C$2:$BB$1395,20,0)</f>
        <v>#N/A</v>
      </c>
      <c r="V4533" s="145" t="e">
        <f>VLOOKUP(B4533,'[1]Du lieu in bang'!$C$2:$BB$1395,21,0)</f>
        <v>#N/A</v>
      </c>
      <c r="W4533" s="146"/>
    </row>
    <row r="4534" spans="1:23" s="147" customFormat="1" ht="25.5" x14ac:dyDescent="0.25">
      <c r="A4534" s="212">
        <v>1991</v>
      </c>
      <c r="B4534" s="212" t="str">
        <f t="shared" si="25"/>
        <v>Nguyen Hong Thao03/10/1987</v>
      </c>
      <c r="C4534" s="145" t="s">
        <v>12370</v>
      </c>
      <c r="D4534" s="184" t="s">
        <v>12371</v>
      </c>
      <c r="E4534" s="184"/>
      <c r="F4534" s="145" t="s">
        <v>12372</v>
      </c>
      <c r="G4534" s="220" t="s">
        <v>11279</v>
      </c>
      <c r="H4534" s="145" t="s">
        <v>46</v>
      </c>
      <c r="I4534" s="145" t="s">
        <v>54</v>
      </c>
      <c r="J4534" s="145" t="s">
        <v>8206</v>
      </c>
      <c r="K4534" s="242" t="s">
        <v>8207</v>
      </c>
      <c r="L4534" s="166" t="s">
        <v>12373</v>
      </c>
      <c r="M4534" s="242" t="s">
        <v>11914</v>
      </c>
      <c r="N4534" s="242" t="s">
        <v>11764</v>
      </c>
      <c r="O4534" s="145" t="s">
        <v>12374</v>
      </c>
      <c r="P4534" s="145"/>
      <c r="Q4534" s="207"/>
      <c r="R4534" s="145"/>
      <c r="S4534" s="145"/>
      <c r="T4534" s="145"/>
      <c r="U4534" s="145" t="e">
        <f>VLOOKUP(B4534,'[1]Du lieu in bang'!$C$2:$BB$1395,20,0)</f>
        <v>#N/A</v>
      </c>
      <c r="V4534" s="145" t="e">
        <f>VLOOKUP(B4534,'[1]Du lieu in bang'!$C$2:$BB$1395,21,0)</f>
        <v>#N/A</v>
      </c>
      <c r="W4534" s="146"/>
    </row>
    <row r="4535" spans="1:23" s="147" customFormat="1" ht="33.75" x14ac:dyDescent="0.25">
      <c r="A4535" s="212">
        <v>1992</v>
      </c>
      <c r="B4535" s="212" t="str">
        <f t="shared" si="25"/>
        <v>Tran Thi Thu Thao15/03/1988</v>
      </c>
      <c r="C4535" s="145" t="s">
        <v>12375</v>
      </c>
      <c r="D4535" s="184" t="s">
        <v>12376</v>
      </c>
      <c r="E4535" s="184"/>
      <c r="F4535" s="145" t="s">
        <v>12377</v>
      </c>
      <c r="G4535" s="220" t="s">
        <v>11725</v>
      </c>
      <c r="H4535" s="145" t="s">
        <v>708</v>
      </c>
      <c r="I4535" s="145" t="s">
        <v>54</v>
      </c>
      <c r="J4535" s="145" t="s">
        <v>8206</v>
      </c>
      <c r="K4535" s="242" t="s">
        <v>8207</v>
      </c>
      <c r="L4535" s="166" t="s">
        <v>12378</v>
      </c>
      <c r="M4535" s="242" t="s">
        <v>7705</v>
      </c>
      <c r="N4535" s="242" t="s">
        <v>8299</v>
      </c>
      <c r="O4535" s="145" t="s">
        <v>12379</v>
      </c>
      <c r="P4535" s="145"/>
      <c r="Q4535" s="207"/>
      <c r="R4535" s="145"/>
      <c r="S4535" s="145"/>
      <c r="T4535" s="145"/>
      <c r="U4535" s="145" t="e">
        <f>VLOOKUP(B4535,'[1]Du lieu in bang'!$C$2:$BB$1395,20,0)</f>
        <v>#N/A</v>
      </c>
      <c r="V4535" s="145" t="e">
        <f>VLOOKUP(B4535,'[1]Du lieu in bang'!$C$2:$BB$1395,21,0)</f>
        <v>#N/A</v>
      </c>
      <c r="W4535" s="146"/>
    </row>
    <row r="4536" spans="1:23" s="147" customFormat="1" ht="33.75" x14ac:dyDescent="0.25">
      <c r="A4536" s="212">
        <v>1993</v>
      </c>
      <c r="B4536" s="212" t="str">
        <f t="shared" si="25"/>
        <v>Nguyen Thi Thu05/03/1984</v>
      </c>
      <c r="C4536" s="145" t="s">
        <v>12380</v>
      </c>
      <c r="D4536" s="184" t="s">
        <v>12381</v>
      </c>
      <c r="E4536" s="184"/>
      <c r="F4536" s="145" t="s">
        <v>456</v>
      </c>
      <c r="G4536" s="220" t="s">
        <v>12382</v>
      </c>
      <c r="H4536" s="145" t="s">
        <v>89</v>
      </c>
      <c r="I4536" s="145" t="s">
        <v>54</v>
      </c>
      <c r="J4536" s="145" t="s">
        <v>8206</v>
      </c>
      <c r="K4536" s="242" t="s">
        <v>8207</v>
      </c>
      <c r="L4536" s="166" t="s">
        <v>12383</v>
      </c>
      <c r="M4536" s="242" t="s">
        <v>8327</v>
      </c>
      <c r="N4536" s="242" t="s">
        <v>11764</v>
      </c>
      <c r="O4536" s="145" t="s">
        <v>12384</v>
      </c>
      <c r="P4536" s="145"/>
      <c r="Q4536" s="207"/>
      <c r="R4536" s="145"/>
      <c r="S4536" s="145"/>
      <c r="T4536" s="145"/>
      <c r="U4536" s="145" t="e">
        <f>VLOOKUP(B4536,'[1]Du lieu in bang'!$C$2:$BB$1395,20,0)</f>
        <v>#N/A</v>
      </c>
      <c r="V4536" s="145" t="e">
        <f>VLOOKUP(B4536,'[1]Du lieu in bang'!$C$2:$BB$1395,21,0)</f>
        <v>#N/A</v>
      </c>
      <c r="W4536" s="146"/>
    </row>
    <row r="4537" spans="1:23" s="147" customFormat="1" ht="38.25" x14ac:dyDescent="0.25">
      <c r="A4537" s="212">
        <v>1994</v>
      </c>
      <c r="B4537" s="212" t="str">
        <f t="shared" si="25"/>
        <v>Phan Thi Bich Thuan11/01/1987</v>
      </c>
      <c r="C4537" s="145" t="s">
        <v>12385</v>
      </c>
      <c r="D4537" s="184" t="s">
        <v>12386</v>
      </c>
      <c r="E4537" s="184"/>
      <c r="F4537" s="145" t="s">
        <v>12387</v>
      </c>
      <c r="G4537" s="220" t="s">
        <v>12388</v>
      </c>
      <c r="H4537" s="145">
        <v>0</v>
      </c>
      <c r="I4537" s="145" t="s">
        <v>65</v>
      </c>
      <c r="J4537" s="145" t="s">
        <v>8206</v>
      </c>
      <c r="K4537" s="242" t="s">
        <v>8207</v>
      </c>
      <c r="L4537" s="166" t="s">
        <v>12389</v>
      </c>
      <c r="M4537" s="242" t="s">
        <v>9381</v>
      </c>
      <c r="N4537" s="242" t="s">
        <v>8299</v>
      </c>
      <c r="O4537" s="145" t="s">
        <v>12390</v>
      </c>
      <c r="P4537" s="145"/>
      <c r="Q4537" s="207"/>
      <c r="R4537" s="145"/>
      <c r="S4537" s="145"/>
      <c r="T4537" s="145"/>
      <c r="U4537" s="145" t="e">
        <f>VLOOKUP(B4537,'[1]Du lieu in bang'!$C$2:$BB$1395,20,0)</f>
        <v>#N/A</v>
      </c>
      <c r="V4537" s="145" t="e">
        <f>VLOOKUP(B4537,'[1]Du lieu in bang'!$C$2:$BB$1395,21,0)</f>
        <v>#N/A</v>
      </c>
      <c r="W4537" s="146"/>
    </row>
    <row r="4538" spans="1:23" s="147" customFormat="1" ht="38.25" x14ac:dyDescent="0.25">
      <c r="A4538" s="212">
        <v>1995</v>
      </c>
      <c r="B4538" s="212" t="str">
        <f t="shared" si="25"/>
        <v>Nguyen Thi Phuong Thuy07/09/1984</v>
      </c>
      <c r="C4538" s="145" t="s">
        <v>12391</v>
      </c>
      <c r="D4538" s="184" t="s">
        <v>12392</v>
      </c>
      <c r="E4538" s="184"/>
      <c r="F4538" s="145" t="s">
        <v>12393</v>
      </c>
      <c r="G4538" s="220" t="s">
        <v>153</v>
      </c>
      <c r="H4538" s="145" t="s">
        <v>46</v>
      </c>
      <c r="I4538" s="145" t="s">
        <v>54</v>
      </c>
      <c r="J4538" s="145" t="s">
        <v>8206</v>
      </c>
      <c r="K4538" s="242" t="s">
        <v>8207</v>
      </c>
      <c r="L4538" s="166" t="s">
        <v>12394</v>
      </c>
      <c r="M4538" s="242" t="s">
        <v>11382</v>
      </c>
      <c r="N4538" s="242" t="s">
        <v>12325</v>
      </c>
      <c r="O4538" s="145" t="s">
        <v>12395</v>
      </c>
      <c r="P4538" s="145"/>
      <c r="Q4538" s="207"/>
      <c r="R4538" s="145"/>
      <c r="S4538" s="145"/>
      <c r="T4538" s="145"/>
      <c r="U4538" s="145" t="e">
        <f>VLOOKUP(B4538,'[1]Du lieu in bang'!$C$2:$BB$1395,20,0)</f>
        <v>#N/A</v>
      </c>
      <c r="V4538" s="145" t="e">
        <f>VLOOKUP(B4538,'[1]Du lieu in bang'!$C$2:$BB$1395,21,0)</f>
        <v>#N/A</v>
      </c>
      <c r="W4538" s="146"/>
    </row>
    <row r="4539" spans="1:23" s="147" customFormat="1" ht="45" x14ac:dyDescent="0.25">
      <c r="A4539" s="212">
        <v>1996</v>
      </c>
      <c r="B4539" s="212" t="str">
        <f t="shared" si="25"/>
        <v>Nguyen Thanh Thuy30/10/1988</v>
      </c>
      <c r="C4539" s="145" t="s">
        <v>12396</v>
      </c>
      <c r="D4539" s="184" t="s">
        <v>12397</v>
      </c>
      <c r="E4539" s="184"/>
      <c r="F4539" s="145" t="s">
        <v>937</v>
      </c>
      <c r="G4539" s="220" t="s">
        <v>4374</v>
      </c>
      <c r="H4539" s="145" t="s">
        <v>113</v>
      </c>
      <c r="I4539" s="145" t="s">
        <v>54</v>
      </c>
      <c r="J4539" s="145" t="s">
        <v>8206</v>
      </c>
      <c r="K4539" s="242" t="s">
        <v>8207</v>
      </c>
      <c r="L4539" s="166" t="s">
        <v>12398</v>
      </c>
      <c r="M4539" s="242" t="s">
        <v>10031</v>
      </c>
      <c r="N4539" s="242" t="s">
        <v>10032</v>
      </c>
      <c r="O4539" s="145" t="s">
        <v>12399</v>
      </c>
      <c r="P4539" s="145"/>
      <c r="Q4539" s="207"/>
      <c r="R4539" s="145"/>
      <c r="S4539" s="145"/>
      <c r="T4539" s="145"/>
      <c r="U4539" s="145" t="e">
        <f>VLOOKUP(B4539,'[1]Du lieu in bang'!$C$2:$BB$1395,20,0)</f>
        <v>#N/A</v>
      </c>
      <c r="V4539" s="145" t="e">
        <f>VLOOKUP(B4539,'[1]Du lieu in bang'!$C$2:$BB$1395,21,0)</f>
        <v>#N/A</v>
      </c>
      <c r="W4539" s="146"/>
    </row>
    <row r="4540" spans="1:23" s="147" customFormat="1" ht="33.75" x14ac:dyDescent="0.25">
      <c r="A4540" s="212">
        <v>1998</v>
      </c>
      <c r="B4540" s="212" t="str">
        <f t="shared" si="25"/>
        <v>Nguyen Thi Thuy02/03/1987</v>
      </c>
      <c r="C4540" s="145" t="s">
        <v>12400</v>
      </c>
      <c r="D4540" s="184" t="s">
        <v>12401</v>
      </c>
      <c r="E4540" s="184"/>
      <c r="F4540" s="145" t="s">
        <v>1620</v>
      </c>
      <c r="G4540" s="220" t="s">
        <v>5272</v>
      </c>
      <c r="H4540" s="145" t="s">
        <v>100</v>
      </c>
      <c r="I4540" s="145" t="s">
        <v>54</v>
      </c>
      <c r="J4540" s="145" t="s">
        <v>8206</v>
      </c>
      <c r="K4540" s="242" t="s">
        <v>8207</v>
      </c>
      <c r="L4540" s="166" t="s">
        <v>12402</v>
      </c>
      <c r="M4540" s="242" t="s">
        <v>8626</v>
      </c>
      <c r="N4540" s="242" t="s">
        <v>8299</v>
      </c>
      <c r="O4540" s="145" t="s">
        <v>12403</v>
      </c>
      <c r="P4540" s="145"/>
      <c r="Q4540" s="207"/>
      <c r="R4540" s="145"/>
      <c r="S4540" s="145"/>
      <c r="T4540" s="145"/>
      <c r="U4540" s="145" t="e">
        <f>VLOOKUP(B4540,'[1]Du lieu in bang'!$C$2:$BB$1395,20,0)</f>
        <v>#N/A</v>
      </c>
      <c r="V4540" s="145" t="e">
        <f>VLOOKUP(B4540,'[1]Du lieu in bang'!$C$2:$BB$1395,21,0)</f>
        <v>#N/A</v>
      </c>
      <c r="W4540" s="146"/>
    </row>
    <row r="4541" spans="1:23" s="147" customFormat="1" ht="33.75" x14ac:dyDescent="0.25">
      <c r="A4541" s="212">
        <v>1999</v>
      </c>
      <c r="B4541" s="212" t="str">
        <f t="shared" si="25"/>
        <v>Tong Thi Thu Thuy01/10/1987</v>
      </c>
      <c r="C4541" s="145" t="s">
        <v>12404</v>
      </c>
      <c r="D4541" s="184" t="s">
        <v>12405</v>
      </c>
      <c r="E4541" s="184"/>
      <c r="F4541" s="145" t="s">
        <v>12406</v>
      </c>
      <c r="G4541" s="220" t="s">
        <v>12407</v>
      </c>
      <c r="H4541" s="145" t="s">
        <v>67</v>
      </c>
      <c r="I4541" s="145" t="s">
        <v>65</v>
      </c>
      <c r="J4541" s="145" t="s">
        <v>8206</v>
      </c>
      <c r="K4541" s="242" t="s">
        <v>8207</v>
      </c>
      <c r="L4541" s="166" t="s">
        <v>12408</v>
      </c>
      <c r="M4541" s="242" t="s">
        <v>11332</v>
      </c>
      <c r="N4541" s="242" t="s">
        <v>11294</v>
      </c>
      <c r="O4541" s="145" t="s">
        <v>12409</v>
      </c>
      <c r="P4541" s="145"/>
      <c r="Q4541" s="207"/>
      <c r="R4541" s="145"/>
      <c r="S4541" s="145"/>
      <c r="T4541" s="145"/>
      <c r="U4541" s="145" t="e">
        <f>VLOOKUP(B4541,'[1]Du lieu in bang'!$C$2:$BB$1395,20,0)</f>
        <v>#N/A</v>
      </c>
      <c r="V4541" s="145" t="e">
        <f>VLOOKUP(B4541,'[1]Du lieu in bang'!$C$2:$BB$1395,21,0)</f>
        <v>#N/A</v>
      </c>
      <c r="W4541" s="146"/>
    </row>
    <row r="4542" spans="1:23" s="147" customFormat="1" ht="25.5" x14ac:dyDescent="0.25">
      <c r="A4542" s="212">
        <v>2000</v>
      </c>
      <c r="B4542" s="212" t="str">
        <f t="shared" si="25"/>
        <v>Tran Thanh Thuy10/07/1983</v>
      </c>
      <c r="C4542" s="145" t="s">
        <v>12410</v>
      </c>
      <c r="D4542" s="184" t="s">
        <v>12411</v>
      </c>
      <c r="E4542" s="184"/>
      <c r="F4542" s="145" t="s">
        <v>12412</v>
      </c>
      <c r="G4542" s="220" t="s">
        <v>5450</v>
      </c>
      <c r="H4542" s="145" t="s">
        <v>248</v>
      </c>
      <c r="I4542" s="145" t="s">
        <v>65</v>
      </c>
      <c r="J4542" s="145" t="s">
        <v>8206</v>
      </c>
      <c r="K4542" s="242" t="s">
        <v>8207</v>
      </c>
      <c r="L4542" s="166" t="s">
        <v>12413</v>
      </c>
      <c r="M4542" s="242" t="s">
        <v>8243</v>
      </c>
      <c r="N4542" s="242" t="s">
        <v>8299</v>
      </c>
      <c r="O4542" s="145" t="s">
        <v>12414</v>
      </c>
      <c r="P4542" s="145"/>
      <c r="Q4542" s="207"/>
      <c r="R4542" s="145"/>
      <c r="S4542" s="145"/>
      <c r="T4542" s="145"/>
      <c r="U4542" s="145" t="e">
        <f>VLOOKUP(B4542,'[1]Du lieu in bang'!$C$2:$BB$1395,20,0)</f>
        <v>#N/A</v>
      </c>
      <c r="V4542" s="145" t="e">
        <f>VLOOKUP(B4542,'[1]Du lieu in bang'!$C$2:$BB$1395,21,0)</f>
        <v>#N/A</v>
      </c>
      <c r="W4542" s="146"/>
    </row>
    <row r="4543" spans="1:23" s="147" customFormat="1" ht="38.25" x14ac:dyDescent="0.25">
      <c r="A4543" s="212">
        <v>2001</v>
      </c>
      <c r="B4543" s="212" t="str">
        <f t="shared" si="25"/>
        <v>Do Thi Thu Trang15/02/1986</v>
      </c>
      <c r="C4543" s="145" t="s">
        <v>12415</v>
      </c>
      <c r="D4543" s="184" t="s">
        <v>12416</v>
      </c>
      <c r="E4543" s="184"/>
      <c r="F4543" s="145" t="s">
        <v>12417</v>
      </c>
      <c r="G4543" s="220" t="s">
        <v>12418</v>
      </c>
      <c r="H4543" s="145" t="s">
        <v>836</v>
      </c>
      <c r="I4543" s="145" t="s">
        <v>65</v>
      </c>
      <c r="J4543" s="145" t="s">
        <v>8206</v>
      </c>
      <c r="K4543" s="242" t="s">
        <v>8207</v>
      </c>
      <c r="L4543" s="166" t="s">
        <v>12419</v>
      </c>
      <c r="M4543" s="242" t="s">
        <v>10154</v>
      </c>
      <c r="N4543" s="242" t="s">
        <v>12420</v>
      </c>
      <c r="O4543" s="145" t="s">
        <v>12421</v>
      </c>
      <c r="P4543" s="145"/>
      <c r="Q4543" s="207"/>
      <c r="R4543" s="145"/>
      <c r="S4543" s="145"/>
      <c r="T4543" s="145"/>
      <c r="U4543" s="145" t="e">
        <f>VLOOKUP(B4543,'[1]Du lieu in bang'!$C$2:$BB$1395,20,0)</f>
        <v>#N/A</v>
      </c>
      <c r="V4543" s="145" t="e">
        <f>VLOOKUP(B4543,'[1]Du lieu in bang'!$C$2:$BB$1395,21,0)</f>
        <v>#N/A</v>
      </c>
      <c r="W4543" s="146"/>
    </row>
    <row r="4544" spans="1:23" s="147" customFormat="1" ht="38.25" x14ac:dyDescent="0.25">
      <c r="A4544" s="212">
        <v>2002</v>
      </c>
      <c r="B4544" s="212" t="str">
        <f t="shared" si="25"/>
        <v>Nguyen Thi Quynh Trang29/09/1986</v>
      </c>
      <c r="C4544" s="145" t="s">
        <v>12422</v>
      </c>
      <c r="D4544" s="184" t="s">
        <v>12423</v>
      </c>
      <c r="E4544" s="184"/>
      <c r="F4544" s="145" t="s">
        <v>3247</v>
      </c>
      <c r="G4544" s="220" t="s">
        <v>2217</v>
      </c>
      <c r="H4544" s="145" t="s">
        <v>46</v>
      </c>
      <c r="I4544" s="145" t="s">
        <v>54</v>
      </c>
      <c r="J4544" s="145" t="s">
        <v>8206</v>
      </c>
      <c r="K4544" s="242" t="s">
        <v>8207</v>
      </c>
      <c r="L4544" s="166" t="s">
        <v>12424</v>
      </c>
      <c r="M4544" s="242" t="s">
        <v>11468</v>
      </c>
      <c r="N4544" s="242" t="s">
        <v>11469</v>
      </c>
      <c r="O4544" s="145" t="s">
        <v>12425</v>
      </c>
      <c r="P4544" s="145"/>
      <c r="Q4544" s="207"/>
      <c r="R4544" s="145"/>
      <c r="S4544" s="145"/>
      <c r="T4544" s="145"/>
      <c r="U4544" s="145" t="e">
        <f>VLOOKUP(B4544,'[1]Du lieu in bang'!$C$2:$BB$1395,20,0)</f>
        <v>#N/A</v>
      </c>
      <c r="V4544" s="145" t="e">
        <f>VLOOKUP(B4544,'[1]Du lieu in bang'!$C$2:$BB$1395,21,0)</f>
        <v>#N/A</v>
      </c>
      <c r="W4544" s="146"/>
    </row>
    <row r="4545" spans="1:23" s="147" customFormat="1" ht="33.75" x14ac:dyDescent="0.25">
      <c r="A4545" s="212">
        <v>2003</v>
      </c>
      <c r="B4545" s="212" t="str">
        <f t="shared" si="25"/>
        <v>Dam Ngoc Tuan19/01/1978</v>
      </c>
      <c r="C4545" s="145" t="s">
        <v>12426</v>
      </c>
      <c r="D4545" s="184" t="s">
        <v>12427</v>
      </c>
      <c r="E4545" s="184"/>
      <c r="F4545" s="145" t="s">
        <v>12428</v>
      </c>
      <c r="G4545" s="220" t="s">
        <v>12429</v>
      </c>
      <c r="H4545" s="145" t="s">
        <v>46</v>
      </c>
      <c r="I4545" s="145" t="s">
        <v>145</v>
      </c>
      <c r="J4545" s="145" t="s">
        <v>8206</v>
      </c>
      <c r="K4545" s="242" t="s">
        <v>8207</v>
      </c>
      <c r="L4545" s="166" t="s">
        <v>12430</v>
      </c>
      <c r="M4545" s="242" t="s">
        <v>9469</v>
      </c>
      <c r="N4545" s="242" t="s">
        <v>9470</v>
      </c>
      <c r="O4545" s="145" t="s">
        <v>12431</v>
      </c>
      <c r="P4545" s="145"/>
      <c r="Q4545" s="207"/>
      <c r="R4545" s="145"/>
      <c r="S4545" s="145"/>
      <c r="T4545" s="145"/>
      <c r="U4545" s="145" t="e">
        <f>VLOOKUP(B4545,'[1]Du lieu in bang'!$C$2:$BB$1395,20,0)</f>
        <v>#N/A</v>
      </c>
      <c r="V4545" s="145" t="e">
        <f>VLOOKUP(B4545,'[1]Du lieu in bang'!$C$2:$BB$1395,21,0)</f>
        <v>#N/A</v>
      </c>
      <c r="W4545" s="146"/>
    </row>
    <row r="4546" spans="1:23" s="147" customFormat="1" ht="33.75" x14ac:dyDescent="0.25">
      <c r="A4546" s="212">
        <v>2004</v>
      </c>
      <c r="B4546" s="212" t="str">
        <f t="shared" si="25"/>
        <v>Le Quang Tung01/09/1987</v>
      </c>
      <c r="C4546" s="145" t="s">
        <v>12432</v>
      </c>
      <c r="D4546" s="184" t="s">
        <v>12433</v>
      </c>
      <c r="E4546" s="184"/>
      <c r="F4546" s="145" t="s">
        <v>12434</v>
      </c>
      <c r="G4546" s="220" t="s">
        <v>12435</v>
      </c>
      <c r="H4546" s="145" t="s">
        <v>46</v>
      </c>
      <c r="I4546" s="145" t="s">
        <v>44</v>
      </c>
      <c r="J4546" s="145" t="s">
        <v>8206</v>
      </c>
      <c r="K4546" s="242" t="s">
        <v>8207</v>
      </c>
      <c r="L4546" s="166" t="s">
        <v>12436</v>
      </c>
      <c r="M4546" s="242" t="s">
        <v>12437</v>
      </c>
      <c r="N4546" s="242" t="s">
        <v>11764</v>
      </c>
      <c r="O4546" s="145" t="s">
        <v>12438</v>
      </c>
      <c r="P4546" s="145"/>
      <c r="Q4546" s="207"/>
      <c r="R4546" s="145"/>
      <c r="S4546" s="145"/>
      <c r="T4546" s="145"/>
      <c r="U4546" s="145" t="e">
        <f>VLOOKUP(B4546,'[1]Du lieu in bang'!$C$2:$BB$1395,20,0)</f>
        <v>#N/A</v>
      </c>
      <c r="V4546" s="145" t="e">
        <f>VLOOKUP(B4546,'[1]Du lieu in bang'!$C$2:$BB$1395,21,0)</f>
        <v>#N/A</v>
      </c>
      <c r="W4546" s="146"/>
    </row>
    <row r="4547" spans="1:23" s="147" customFormat="1" ht="45" x14ac:dyDescent="0.25">
      <c r="A4547" s="212">
        <v>2005</v>
      </c>
      <c r="B4547" s="212" t="str">
        <f t="shared" si="25"/>
        <v>Nguyen Thanh Tung17/01/1982</v>
      </c>
      <c r="C4547" s="145" t="s">
        <v>12439</v>
      </c>
      <c r="D4547" s="184" t="s">
        <v>12440</v>
      </c>
      <c r="E4547" s="184"/>
      <c r="F4547" s="145" t="s">
        <v>263</v>
      </c>
      <c r="G4547" s="220" t="s">
        <v>12441</v>
      </c>
      <c r="H4547" s="145" t="s">
        <v>129</v>
      </c>
      <c r="I4547" s="145" t="s">
        <v>145</v>
      </c>
      <c r="J4547" s="145" t="s">
        <v>8206</v>
      </c>
      <c r="K4547" s="242" t="s">
        <v>8207</v>
      </c>
      <c r="L4547" s="166" t="s">
        <v>12442</v>
      </c>
      <c r="M4547" s="242" t="s">
        <v>12443</v>
      </c>
      <c r="N4547" s="242" t="s">
        <v>12444</v>
      </c>
      <c r="O4547" s="145" t="s">
        <v>12445</v>
      </c>
      <c r="P4547" s="145"/>
      <c r="Q4547" s="207"/>
      <c r="R4547" s="145"/>
      <c r="S4547" s="145"/>
      <c r="T4547" s="145"/>
      <c r="U4547" s="145" t="e">
        <f>VLOOKUP(B4547,'[1]Du lieu in bang'!$C$2:$BB$1395,20,0)</f>
        <v>#N/A</v>
      </c>
      <c r="V4547" s="145" t="e">
        <f>VLOOKUP(B4547,'[1]Du lieu in bang'!$C$2:$BB$1395,21,0)</f>
        <v>#N/A</v>
      </c>
      <c r="W4547" s="146"/>
    </row>
    <row r="4548" spans="1:23" s="147" customFormat="1" ht="45" x14ac:dyDescent="0.25">
      <c r="A4548" s="212">
        <v>2006</v>
      </c>
      <c r="B4548" s="212" t="str">
        <f t="shared" si="25"/>
        <v>Doan Dinh Tuyen09/06/1978</v>
      </c>
      <c r="C4548" s="145" t="s">
        <v>12446</v>
      </c>
      <c r="D4548" s="184" t="s">
        <v>12447</v>
      </c>
      <c r="E4548" s="184"/>
      <c r="F4548" s="145" t="s">
        <v>12448</v>
      </c>
      <c r="G4548" s="220" t="s">
        <v>12449</v>
      </c>
      <c r="H4548" s="145" t="s">
        <v>129</v>
      </c>
      <c r="I4548" s="145" t="s">
        <v>44</v>
      </c>
      <c r="J4548" s="145" t="s">
        <v>8206</v>
      </c>
      <c r="K4548" s="242" t="s">
        <v>8207</v>
      </c>
      <c r="L4548" s="166" t="s">
        <v>12450</v>
      </c>
      <c r="M4548" s="242" t="s">
        <v>9412</v>
      </c>
      <c r="N4548" s="242" t="s">
        <v>8299</v>
      </c>
      <c r="O4548" s="145" t="s">
        <v>12451</v>
      </c>
      <c r="P4548" s="145"/>
      <c r="Q4548" s="207"/>
      <c r="R4548" s="145"/>
      <c r="S4548" s="145"/>
      <c r="T4548" s="145"/>
      <c r="U4548" s="145" t="e">
        <f>VLOOKUP(B4548,'[1]Du lieu in bang'!$C$2:$BB$1395,20,0)</f>
        <v>#N/A</v>
      </c>
      <c r="V4548" s="145" t="e">
        <f>VLOOKUP(B4548,'[1]Du lieu in bang'!$C$2:$BB$1395,21,0)</f>
        <v>#N/A</v>
      </c>
      <c r="W4548" s="146"/>
    </row>
    <row r="4549" spans="1:23" s="147" customFormat="1" ht="38.25" x14ac:dyDescent="0.25">
      <c r="A4549" s="212">
        <v>2007</v>
      </c>
      <c r="B4549" s="212" t="str">
        <f t="shared" si="25"/>
        <v>Ho Thi Khanh Van12/05/1984</v>
      </c>
      <c r="C4549" s="145" t="s">
        <v>12452</v>
      </c>
      <c r="D4549" s="184" t="s">
        <v>12453</v>
      </c>
      <c r="E4549" s="184"/>
      <c r="F4549" s="145" t="s">
        <v>12454</v>
      </c>
      <c r="G4549" s="220" t="s">
        <v>12455</v>
      </c>
      <c r="H4549" s="145" t="s">
        <v>100</v>
      </c>
      <c r="I4549" s="145" t="s">
        <v>65</v>
      </c>
      <c r="J4549" s="145" t="s">
        <v>8206</v>
      </c>
      <c r="K4549" s="242" t="s">
        <v>8207</v>
      </c>
      <c r="L4549" s="166" t="s">
        <v>12456</v>
      </c>
      <c r="M4549" s="242" t="s">
        <v>12158</v>
      </c>
      <c r="N4549" s="242" t="s">
        <v>12159</v>
      </c>
      <c r="O4549" s="145" t="s">
        <v>12457</v>
      </c>
      <c r="P4549" s="145"/>
      <c r="Q4549" s="207"/>
      <c r="R4549" s="145"/>
      <c r="S4549" s="145"/>
      <c r="T4549" s="145"/>
      <c r="U4549" s="145" t="e">
        <f>VLOOKUP(B4549,'[1]Du lieu in bang'!$C$2:$BB$1395,20,0)</f>
        <v>#N/A</v>
      </c>
      <c r="V4549" s="145" t="e">
        <f>VLOOKUP(B4549,'[1]Du lieu in bang'!$C$2:$BB$1395,21,0)</f>
        <v>#N/A</v>
      </c>
      <c r="W4549" s="146"/>
    </row>
    <row r="4550" spans="1:23" s="147" customFormat="1" ht="25.5" x14ac:dyDescent="0.25">
      <c r="A4550" s="212">
        <v>2008</v>
      </c>
      <c r="B4550" s="212" t="str">
        <f t="shared" si="25"/>
        <v>Tran Quang Viet23/06/1985</v>
      </c>
      <c r="C4550" s="145" t="s">
        <v>12458</v>
      </c>
      <c r="D4550" s="184" t="s">
        <v>12459</v>
      </c>
      <c r="E4550" s="184"/>
      <c r="F4550" s="145" t="s">
        <v>12460</v>
      </c>
      <c r="G4550" s="220" t="s">
        <v>12461</v>
      </c>
      <c r="H4550" s="145" t="s">
        <v>935</v>
      </c>
      <c r="I4550" s="145" t="s">
        <v>145</v>
      </c>
      <c r="J4550" s="145" t="s">
        <v>8206</v>
      </c>
      <c r="K4550" s="242" t="s">
        <v>8207</v>
      </c>
      <c r="L4550" s="166" t="s">
        <v>12462</v>
      </c>
      <c r="M4550" s="242" t="s">
        <v>6589</v>
      </c>
      <c r="N4550" s="242" t="s">
        <v>10123</v>
      </c>
      <c r="O4550" s="145" t="s">
        <v>12463</v>
      </c>
      <c r="P4550" s="145"/>
      <c r="Q4550" s="207"/>
      <c r="R4550" s="145"/>
      <c r="S4550" s="145"/>
      <c r="T4550" s="145"/>
      <c r="U4550" s="145" t="e">
        <f>VLOOKUP(B4550,'[1]Du lieu in bang'!$C$2:$BB$1395,20,0)</f>
        <v>#N/A</v>
      </c>
      <c r="V4550" s="145" t="e">
        <f>VLOOKUP(B4550,'[1]Du lieu in bang'!$C$2:$BB$1395,21,0)</f>
        <v>#N/A</v>
      </c>
      <c r="W4550" s="146"/>
    </row>
    <row r="4551" spans="1:23" s="147" customFormat="1" ht="38.25" x14ac:dyDescent="0.25">
      <c r="A4551" s="212">
        <v>2009</v>
      </c>
      <c r="B4551" s="212" t="str">
        <f t="shared" si="25"/>
        <v>Nguyen Thanh Vinh27/02/1979</v>
      </c>
      <c r="C4551" s="145" t="s">
        <v>12464</v>
      </c>
      <c r="D4551" s="184" t="s">
        <v>12465</v>
      </c>
      <c r="E4551" s="184"/>
      <c r="F4551" s="145" t="s">
        <v>12466</v>
      </c>
      <c r="G4551" s="220" t="s">
        <v>12467</v>
      </c>
      <c r="H4551" s="145" t="s">
        <v>100</v>
      </c>
      <c r="I4551" s="145" t="s">
        <v>145</v>
      </c>
      <c r="J4551" s="145" t="s">
        <v>8206</v>
      </c>
      <c r="K4551" s="242" t="s">
        <v>8207</v>
      </c>
      <c r="L4551" s="166" t="s">
        <v>12468</v>
      </c>
      <c r="M4551" s="242" t="s">
        <v>10043</v>
      </c>
      <c r="N4551" s="242" t="s">
        <v>12469</v>
      </c>
      <c r="O4551" s="145" t="s">
        <v>12470</v>
      </c>
      <c r="P4551" s="145"/>
      <c r="Q4551" s="207"/>
      <c r="R4551" s="145"/>
      <c r="S4551" s="145"/>
      <c r="T4551" s="145"/>
      <c r="U4551" s="145" t="e">
        <f>VLOOKUP(B4551,'[1]Du lieu in bang'!$C$2:$BB$1395,20,0)</f>
        <v>#N/A</v>
      </c>
      <c r="V4551" s="145" t="e">
        <f>VLOOKUP(B4551,'[1]Du lieu in bang'!$C$2:$BB$1395,21,0)</f>
        <v>#N/A</v>
      </c>
      <c r="W4551" s="146"/>
    </row>
    <row r="4552" spans="1:23" s="147" customFormat="1" ht="25.5" x14ac:dyDescent="0.25">
      <c r="A4552" s="212">
        <v>2011</v>
      </c>
      <c r="B4552" s="212" t="str">
        <f t="shared" si="25"/>
        <v>Le Thi Kim Anh22/01/1984</v>
      </c>
      <c r="C4552" s="145" t="s">
        <v>12471</v>
      </c>
      <c r="D4552" s="184" t="s">
        <v>12472</v>
      </c>
      <c r="E4552" s="184"/>
      <c r="F4552" s="145" t="s">
        <v>12473</v>
      </c>
      <c r="G4552" s="220" t="s">
        <v>10511</v>
      </c>
      <c r="H4552" s="145" t="s">
        <v>1945</v>
      </c>
      <c r="I4552" s="145" t="s">
        <v>65</v>
      </c>
      <c r="J4552" s="145" t="s">
        <v>8206</v>
      </c>
      <c r="K4552" s="242" t="s">
        <v>8207</v>
      </c>
      <c r="L4552" s="166" t="s">
        <v>12474</v>
      </c>
      <c r="M4552" s="242" t="s">
        <v>8375</v>
      </c>
      <c r="N4552" s="242" t="s">
        <v>8299</v>
      </c>
      <c r="O4552" s="145" t="s">
        <v>12475</v>
      </c>
      <c r="P4552" s="145"/>
      <c r="Q4552" s="207"/>
      <c r="R4552" s="145"/>
      <c r="S4552" s="145"/>
      <c r="T4552" s="145"/>
      <c r="U4552" s="145" t="e">
        <f>VLOOKUP(B4552,'[1]Du lieu in bang'!$C$2:$BB$1395,20,0)</f>
        <v>#N/A</v>
      </c>
      <c r="V4552" s="145" t="e">
        <f>VLOOKUP(B4552,'[1]Du lieu in bang'!$C$2:$BB$1395,21,0)</f>
        <v>#N/A</v>
      </c>
      <c r="W4552" s="146"/>
    </row>
    <row r="4553" spans="1:23" s="147" customFormat="1" ht="25.5" x14ac:dyDescent="0.25">
      <c r="A4553" s="212">
        <v>2012</v>
      </c>
      <c r="B4553" s="212" t="str">
        <f t="shared" si="25"/>
        <v>Nguyen Vu Viet Anh12/11/1975</v>
      </c>
      <c r="C4553" s="145" t="s">
        <v>12476</v>
      </c>
      <c r="D4553" s="184" t="s">
        <v>12477</v>
      </c>
      <c r="E4553" s="184"/>
      <c r="F4553" s="145" t="s">
        <v>12478</v>
      </c>
      <c r="G4553" s="220" t="s">
        <v>1873</v>
      </c>
      <c r="H4553" s="145" t="s">
        <v>150</v>
      </c>
      <c r="I4553" s="145" t="s">
        <v>65</v>
      </c>
      <c r="J4553" s="145" t="s">
        <v>8206</v>
      </c>
      <c r="K4553" s="242" t="s">
        <v>8207</v>
      </c>
      <c r="L4553" s="166" t="s">
        <v>12479</v>
      </c>
      <c r="M4553" s="242" t="s">
        <v>7705</v>
      </c>
      <c r="N4553" s="242" t="s">
        <v>8299</v>
      </c>
      <c r="O4553" s="145" t="s">
        <v>12480</v>
      </c>
      <c r="P4553" s="145"/>
      <c r="Q4553" s="207"/>
      <c r="R4553" s="145"/>
      <c r="S4553" s="145"/>
      <c r="T4553" s="145"/>
      <c r="U4553" s="145" t="e">
        <f>VLOOKUP(B4553,'[1]Du lieu in bang'!$C$2:$BB$1395,20,0)</f>
        <v>#N/A</v>
      </c>
      <c r="V4553" s="145" t="e">
        <f>VLOOKUP(B4553,'[1]Du lieu in bang'!$C$2:$BB$1395,21,0)</f>
        <v>#N/A</v>
      </c>
      <c r="W4553" s="146"/>
    </row>
    <row r="4554" spans="1:23" s="147" customFormat="1" ht="38.25" x14ac:dyDescent="0.25">
      <c r="A4554" s="212">
        <v>2013</v>
      </c>
      <c r="B4554" s="212" t="str">
        <f t="shared" si="25"/>
        <v>Nguyen Thi Tuyet Anh08/07/1977</v>
      </c>
      <c r="C4554" s="145" t="s">
        <v>12481</v>
      </c>
      <c r="D4554" s="184" t="s">
        <v>12482</v>
      </c>
      <c r="E4554" s="184"/>
      <c r="F4554" s="145" t="s">
        <v>12483</v>
      </c>
      <c r="G4554" s="220" t="s">
        <v>12484</v>
      </c>
      <c r="H4554" s="145" t="s">
        <v>9189</v>
      </c>
      <c r="I4554" s="145" t="s">
        <v>65</v>
      </c>
      <c r="J4554" s="145" t="s">
        <v>8206</v>
      </c>
      <c r="K4554" s="242" t="s">
        <v>8207</v>
      </c>
      <c r="L4554" s="166" t="s">
        <v>12485</v>
      </c>
      <c r="M4554" s="242" t="s">
        <v>8064</v>
      </c>
      <c r="N4554" s="242" t="s">
        <v>8299</v>
      </c>
      <c r="O4554" s="145" t="s">
        <v>12486</v>
      </c>
      <c r="P4554" s="145"/>
      <c r="Q4554" s="207"/>
      <c r="R4554" s="145"/>
      <c r="S4554" s="145"/>
      <c r="T4554" s="145"/>
      <c r="U4554" s="145" t="e">
        <f>VLOOKUP(B4554,'[1]Du lieu in bang'!$C$2:$BB$1395,20,0)</f>
        <v>#N/A</v>
      </c>
      <c r="V4554" s="145" t="e">
        <f>VLOOKUP(B4554,'[1]Du lieu in bang'!$C$2:$BB$1395,21,0)</f>
        <v>#N/A</v>
      </c>
      <c r="W4554" s="146"/>
    </row>
    <row r="4555" spans="1:23" s="147" customFormat="1" ht="33.75" x14ac:dyDescent="0.25">
      <c r="A4555" s="212">
        <v>2014</v>
      </c>
      <c r="B4555" s="212" t="str">
        <f t="shared" si="25"/>
        <v>Nguyen Quoc Chien07/02/1966</v>
      </c>
      <c r="C4555" s="145" t="s">
        <v>12487</v>
      </c>
      <c r="D4555" s="184" t="s">
        <v>12488</v>
      </c>
      <c r="E4555" s="184"/>
      <c r="F4555" s="145" t="s">
        <v>12489</v>
      </c>
      <c r="G4555" s="220" t="s">
        <v>12490</v>
      </c>
      <c r="H4555" s="145" t="s">
        <v>180</v>
      </c>
      <c r="I4555" s="145" t="s">
        <v>44</v>
      </c>
      <c r="J4555" s="145" t="s">
        <v>8206</v>
      </c>
      <c r="K4555" s="242" t="s">
        <v>8207</v>
      </c>
      <c r="L4555" s="166" t="s">
        <v>12491</v>
      </c>
      <c r="M4555" s="242" t="s">
        <v>8227</v>
      </c>
      <c r="N4555" s="242" t="s">
        <v>8299</v>
      </c>
      <c r="O4555" s="145" t="s">
        <v>12492</v>
      </c>
      <c r="P4555" s="145"/>
      <c r="Q4555" s="207"/>
      <c r="R4555" s="145"/>
      <c r="S4555" s="145"/>
      <c r="T4555" s="145"/>
      <c r="U4555" s="145" t="e">
        <f>VLOOKUP(B4555,'[1]Du lieu in bang'!$C$2:$BB$1395,20,0)</f>
        <v>#N/A</v>
      </c>
      <c r="V4555" s="145" t="e">
        <f>VLOOKUP(B4555,'[1]Du lieu in bang'!$C$2:$BB$1395,21,0)</f>
        <v>#N/A</v>
      </c>
      <c r="W4555" s="146"/>
    </row>
    <row r="4556" spans="1:23" s="147" customFormat="1" ht="51" x14ac:dyDescent="0.25">
      <c r="A4556" s="212">
        <v>2016</v>
      </c>
      <c r="B4556" s="212" t="str">
        <f t="shared" si="25"/>
        <v>Nguyen Van Dau01/01/1970</v>
      </c>
      <c r="C4556" s="145" t="s">
        <v>12493</v>
      </c>
      <c r="D4556" s="184" t="s">
        <v>12494</v>
      </c>
      <c r="E4556" s="184"/>
      <c r="F4556" s="145" t="s">
        <v>12495</v>
      </c>
      <c r="G4556" s="220" t="s">
        <v>12496</v>
      </c>
      <c r="H4556" s="145" t="s">
        <v>12497</v>
      </c>
      <c r="I4556" s="145" t="s">
        <v>44</v>
      </c>
      <c r="J4556" s="145" t="s">
        <v>8206</v>
      </c>
      <c r="K4556" s="242" t="s">
        <v>8207</v>
      </c>
      <c r="L4556" s="166" t="s">
        <v>12498</v>
      </c>
      <c r="M4556" s="242" t="s">
        <v>8215</v>
      </c>
      <c r="N4556" s="242" t="s">
        <v>11921</v>
      </c>
      <c r="O4556" s="145" t="s">
        <v>12499</v>
      </c>
      <c r="P4556" s="145"/>
      <c r="Q4556" s="207"/>
      <c r="R4556" s="145"/>
      <c r="S4556" s="145"/>
      <c r="T4556" s="145"/>
      <c r="U4556" s="145" t="e">
        <f>VLOOKUP(B4556,'[1]Du lieu in bang'!$C$2:$BB$1395,20,0)</f>
        <v>#N/A</v>
      </c>
      <c r="V4556" s="145" t="e">
        <f>VLOOKUP(B4556,'[1]Du lieu in bang'!$C$2:$BB$1395,21,0)</f>
        <v>#N/A</v>
      </c>
      <c r="W4556" s="146"/>
    </row>
    <row r="4557" spans="1:23" s="147" customFormat="1" ht="33.75" x14ac:dyDescent="0.25">
      <c r="A4557" s="212">
        <v>2017</v>
      </c>
      <c r="B4557" s="212" t="str">
        <f t="shared" si="25"/>
        <v>Nguyen Van Dung25/02/1970</v>
      </c>
      <c r="C4557" s="145" t="s">
        <v>12500</v>
      </c>
      <c r="D4557" s="184" t="s">
        <v>12501</v>
      </c>
      <c r="E4557" s="184"/>
      <c r="F4557" s="145" t="s">
        <v>2920</v>
      </c>
      <c r="G4557" s="220" t="s">
        <v>12502</v>
      </c>
      <c r="H4557" s="145" t="s">
        <v>1578</v>
      </c>
      <c r="I4557" s="145" t="s">
        <v>44</v>
      </c>
      <c r="J4557" s="145" t="s">
        <v>8206</v>
      </c>
      <c r="K4557" s="242" t="s">
        <v>8207</v>
      </c>
      <c r="L4557" s="166" t="s">
        <v>12503</v>
      </c>
      <c r="M4557" s="242" t="s">
        <v>8222</v>
      </c>
      <c r="N4557" s="242" t="s">
        <v>8299</v>
      </c>
      <c r="O4557" s="145" t="s">
        <v>12504</v>
      </c>
      <c r="P4557" s="145"/>
      <c r="Q4557" s="207"/>
      <c r="R4557" s="145"/>
      <c r="S4557" s="145"/>
      <c r="T4557" s="145"/>
      <c r="U4557" s="145" t="e">
        <f>VLOOKUP(B4557,'[1]Du lieu in bang'!$C$2:$BB$1395,20,0)</f>
        <v>#N/A</v>
      </c>
      <c r="V4557" s="145" t="e">
        <f>VLOOKUP(B4557,'[1]Du lieu in bang'!$C$2:$BB$1395,21,0)</f>
        <v>#N/A</v>
      </c>
      <c r="W4557" s="146"/>
    </row>
    <row r="4558" spans="1:23" s="147" customFormat="1" ht="45" x14ac:dyDescent="0.25">
      <c r="A4558" s="212">
        <v>2018</v>
      </c>
      <c r="B4558" s="212" t="str">
        <f t="shared" si="25"/>
        <v>Nguyen Van Duong28/04/1980</v>
      </c>
      <c r="C4558" s="145" t="s">
        <v>12505</v>
      </c>
      <c r="D4558" s="184" t="s">
        <v>12506</v>
      </c>
      <c r="E4558" s="184"/>
      <c r="F4558" s="145" t="s">
        <v>12507</v>
      </c>
      <c r="G4558" s="220" t="s">
        <v>12508</v>
      </c>
      <c r="H4558" s="145" t="s">
        <v>785</v>
      </c>
      <c r="I4558" s="145" t="s">
        <v>44</v>
      </c>
      <c r="J4558" s="145" t="s">
        <v>8206</v>
      </c>
      <c r="K4558" s="242" t="s">
        <v>8207</v>
      </c>
      <c r="L4558" s="166" t="s">
        <v>12509</v>
      </c>
      <c r="M4558" s="242" t="s">
        <v>8574</v>
      </c>
      <c r="N4558" s="242" t="s">
        <v>8299</v>
      </c>
      <c r="O4558" s="145" t="s">
        <v>12510</v>
      </c>
      <c r="P4558" s="145"/>
      <c r="Q4558" s="207"/>
      <c r="R4558" s="145"/>
      <c r="S4558" s="145"/>
      <c r="T4558" s="145"/>
      <c r="U4558" s="145" t="e">
        <f>VLOOKUP(B4558,'[1]Du lieu in bang'!$C$2:$BB$1395,20,0)</f>
        <v>#N/A</v>
      </c>
      <c r="V4558" s="145" t="e">
        <f>VLOOKUP(B4558,'[1]Du lieu in bang'!$C$2:$BB$1395,21,0)</f>
        <v>#N/A</v>
      </c>
      <c r="W4558" s="146"/>
    </row>
    <row r="4559" spans="1:23" s="147" customFormat="1" ht="33.75" x14ac:dyDescent="0.25">
      <c r="A4559" s="212">
        <v>2021</v>
      </c>
      <c r="B4559" s="212" t="str">
        <f t="shared" si="25"/>
        <v>Nguyen Tuan Hai27/10/1976</v>
      </c>
      <c r="C4559" s="145" t="s">
        <v>12511</v>
      </c>
      <c r="D4559" s="184" t="s">
        <v>12512</v>
      </c>
      <c r="E4559" s="184"/>
      <c r="F4559" s="145" t="s">
        <v>12513</v>
      </c>
      <c r="G4559" s="220" t="s">
        <v>12514</v>
      </c>
      <c r="H4559" s="145" t="s">
        <v>935</v>
      </c>
      <c r="I4559" s="145" t="s">
        <v>44</v>
      </c>
      <c r="J4559" s="145" t="s">
        <v>8206</v>
      </c>
      <c r="K4559" s="242" t="s">
        <v>8207</v>
      </c>
      <c r="L4559" s="166" t="s">
        <v>12515</v>
      </c>
      <c r="M4559" s="242" t="s">
        <v>8532</v>
      </c>
      <c r="N4559" s="242" t="s">
        <v>8299</v>
      </c>
      <c r="O4559" s="145" t="s">
        <v>12516</v>
      </c>
      <c r="P4559" s="145"/>
      <c r="Q4559" s="207"/>
      <c r="R4559" s="145"/>
      <c r="S4559" s="145"/>
      <c r="T4559" s="145"/>
      <c r="U4559" s="145" t="e">
        <f>VLOOKUP(B4559,'[1]Du lieu in bang'!$C$2:$BB$1395,20,0)</f>
        <v>#N/A</v>
      </c>
      <c r="V4559" s="145" t="e">
        <f>VLOOKUP(B4559,'[1]Du lieu in bang'!$C$2:$BB$1395,21,0)</f>
        <v>#N/A</v>
      </c>
      <c r="W4559" s="146"/>
    </row>
    <row r="4560" spans="1:23" s="147" customFormat="1" ht="38.25" x14ac:dyDescent="0.25">
      <c r="A4560" s="212">
        <v>2022</v>
      </c>
      <c r="B4560" s="212" t="str">
        <f t="shared" si="25"/>
        <v>Nguyen Thi Hong Hanh20/08/1984</v>
      </c>
      <c r="C4560" s="145" t="s">
        <v>12517</v>
      </c>
      <c r="D4560" s="184" t="s">
        <v>12518</v>
      </c>
      <c r="E4560" s="184"/>
      <c r="F4560" s="145" t="s">
        <v>12519</v>
      </c>
      <c r="G4560" s="220" t="s">
        <v>7627</v>
      </c>
      <c r="H4560" s="145" t="s">
        <v>180</v>
      </c>
      <c r="I4560" s="145" t="s">
        <v>65</v>
      </c>
      <c r="J4560" s="145" t="s">
        <v>8206</v>
      </c>
      <c r="K4560" s="242" t="s">
        <v>8207</v>
      </c>
      <c r="L4560" s="166" t="s">
        <v>12520</v>
      </c>
      <c r="M4560" s="242" t="s">
        <v>8565</v>
      </c>
      <c r="N4560" s="242" t="s">
        <v>8299</v>
      </c>
      <c r="O4560" s="145" t="s">
        <v>12521</v>
      </c>
      <c r="P4560" s="145"/>
      <c r="Q4560" s="207"/>
      <c r="R4560" s="145"/>
      <c r="S4560" s="145"/>
      <c r="T4560" s="145"/>
      <c r="U4560" s="145" t="e">
        <f>VLOOKUP(B4560,'[1]Du lieu in bang'!$C$2:$BB$1395,20,0)</f>
        <v>#N/A</v>
      </c>
      <c r="V4560" s="145" t="e">
        <f>VLOOKUP(B4560,'[1]Du lieu in bang'!$C$2:$BB$1395,21,0)</f>
        <v>#N/A</v>
      </c>
      <c r="W4560" s="146"/>
    </row>
    <row r="4561" spans="1:23" s="147" customFormat="1" ht="33.75" x14ac:dyDescent="0.25">
      <c r="A4561" s="212">
        <v>2023</v>
      </c>
      <c r="B4561" s="212" t="str">
        <f t="shared" si="25"/>
        <v>Pham Thi Hoa Hanh25/05/1975</v>
      </c>
      <c r="C4561" s="145" t="s">
        <v>12522</v>
      </c>
      <c r="D4561" s="184" t="s">
        <v>12523</v>
      </c>
      <c r="E4561" s="184"/>
      <c r="F4561" s="145" t="s">
        <v>12524</v>
      </c>
      <c r="G4561" s="220" t="s">
        <v>12525</v>
      </c>
      <c r="H4561" s="145" t="s">
        <v>785</v>
      </c>
      <c r="I4561" s="145" t="s">
        <v>65</v>
      </c>
      <c r="J4561" s="145" t="s">
        <v>8206</v>
      </c>
      <c r="K4561" s="242" t="s">
        <v>8207</v>
      </c>
      <c r="L4561" s="166" t="s">
        <v>12526</v>
      </c>
      <c r="M4561" s="242" t="s">
        <v>8651</v>
      </c>
      <c r="N4561" s="242" t="s">
        <v>8299</v>
      </c>
      <c r="O4561" s="145" t="s">
        <v>12527</v>
      </c>
      <c r="P4561" s="145"/>
      <c r="Q4561" s="207"/>
      <c r="R4561" s="145"/>
      <c r="S4561" s="145"/>
      <c r="T4561" s="145"/>
      <c r="U4561" s="145" t="e">
        <f>VLOOKUP(B4561,'[1]Du lieu in bang'!$C$2:$BB$1395,20,0)</f>
        <v>#N/A</v>
      </c>
      <c r="V4561" s="145" t="e">
        <f>VLOOKUP(B4561,'[1]Du lieu in bang'!$C$2:$BB$1395,21,0)</f>
        <v>#N/A</v>
      </c>
      <c r="W4561" s="146"/>
    </row>
    <row r="4562" spans="1:23" s="147" customFormat="1" ht="45" x14ac:dyDescent="0.25">
      <c r="A4562" s="212">
        <v>2024</v>
      </c>
      <c r="B4562" s="212" t="str">
        <f t="shared" si="25"/>
        <v>Nguyen Thi Hien29/01/1974</v>
      </c>
      <c r="C4562" s="145" t="s">
        <v>12528</v>
      </c>
      <c r="D4562" s="184" t="s">
        <v>12529</v>
      </c>
      <c r="E4562" s="184"/>
      <c r="F4562" s="145" t="s">
        <v>4379</v>
      </c>
      <c r="G4562" s="220" t="s">
        <v>12530</v>
      </c>
      <c r="H4562" s="145" t="s">
        <v>7313</v>
      </c>
      <c r="I4562" s="145" t="s">
        <v>65</v>
      </c>
      <c r="J4562" s="145" t="s">
        <v>8206</v>
      </c>
      <c r="K4562" s="242" t="s">
        <v>8207</v>
      </c>
      <c r="L4562" s="166" t="s">
        <v>12531</v>
      </c>
      <c r="M4562" s="242" t="s">
        <v>8574</v>
      </c>
      <c r="N4562" s="242" t="s">
        <v>8299</v>
      </c>
      <c r="O4562" s="145" t="s">
        <v>12532</v>
      </c>
      <c r="P4562" s="145"/>
      <c r="Q4562" s="207"/>
      <c r="R4562" s="145"/>
      <c r="S4562" s="145"/>
      <c r="T4562" s="145"/>
      <c r="U4562" s="145" t="e">
        <f>VLOOKUP(B4562,'[1]Du lieu in bang'!$C$2:$BB$1395,20,0)</f>
        <v>#N/A</v>
      </c>
      <c r="V4562" s="145" t="e">
        <f>VLOOKUP(B4562,'[1]Du lieu in bang'!$C$2:$BB$1395,21,0)</f>
        <v>#N/A</v>
      </c>
      <c r="W4562" s="146"/>
    </row>
    <row r="4563" spans="1:23" s="147" customFormat="1" ht="25.5" x14ac:dyDescent="0.25">
      <c r="A4563" s="212">
        <v>2025</v>
      </c>
      <c r="B4563" s="212" t="str">
        <f t="shared" si="25"/>
        <v>Dang Duc Hiep01/05/1972</v>
      </c>
      <c r="C4563" s="145" t="s">
        <v>12533</v>
      </c>
      <c r="D4563" s="184" t="s">
        <v>12534</v>
      </c>
      <c r="E4563" s="184"/>
      <c r="F4563" s="145" t="s">
        <v>12535</v>
      </c>
      <c r="G4563" s="220" t="s">
        <v>823</v>
      </c>
      <c r="H4563" s="145" t="s">
        <v>402</v>
      </c>
      <c r="I4563" s="145" t="s">
        <v>44</v>
      </c>
      <c r="J4563" s="145" t="s">
        <v>8206</v>
      </c>
      <c r="K4563" s="242" t="s">
        <v>8207</v>
      </c>
      <c r="L4563" s="166" t="s">
        <v>12536</v>
      </c>
      <c r="M4563" s="242" t="s">
        <v>6867</v>
      </c>
      <c r="N4563" s="242" t="s">
        <v>8299</v>
      </c>
      <c r="O4563" s="145" t="s">
        <v>12537</v>
      </c>
      <c r="P4563" s="145"/>
      <c r="Q4563" s="207"/>
      <c r="R4563" s="145"/>
      <c r="S4563" s="145"/>
      <c r="T4563" s="145"/>
      <c r="U4563" s="145" t="e">
        <f>VLOOKUP(B4563,'[1]Du lieu in bang'!$C$2:$BB$1395,20,0)</f>
        <v>#N/A</v>
      </c>
      <c r="V4563" s="145" t="e">
        <f>VLOOKUP(B4563,'[1]Du lieu in bang'!$C$2:$BB$1395,21,0)</f>
        <v>#N/A</v>
      </c>
      <c r="W4563" s="146"/>
    </row>
    <row r="4564" spans="1:23" s="147" customFormat="1" ht="38.25" x14ac:dyDescent="0.25">
      <c r="A4564" s="212">
        <v>2026</v>
      </c>
      <c r="B4564" s="212" t="str">
        <f t="shared" si="25"/>
        <v>Nguyen Thi Xuan Hong16/02/1984</v>
      </c>
      <c r="C4564" s="145" t="s">
        <v>12538</v>
      </c>
      <c r="D4564" s="184" t="s">
        <v>12539</v>
      </c>
      <c r="E4564" s="184"/>
      <c r="F4564" s="145" t="s">
        <v>12540</v>
      </c>
      <c r="G4564" s="220" t="s">
        <v>12541</v>
      </c>
      <c r="H4564" s="145" t="s">
        <v>3701</v>
      </c>
      <c r="I4564" s="145" t="s">
        <v>65</v>
      </c>
      <c r="J4564" s="145" t="s">
        <v>8206</v>
      </c>
      <c r="K4564" s="242" t="s">
        <v>8207</v>
      </c>
      <c r="L4564" s="166" t="s">
        <v>12542</v>
      </c>
      <c r="M4564" s="242" t="s">
        <v>8365</v>
      </c>
      <c r="N4564" s="242" t="s">
        <v>8299</v>
      </c>
      <c r="O4564" s="145" t="s">
        <v>12543</v>
      </c>
      <c r="P4564" s="145"/>
      <c r="Q4564" s="207"/>
      <c r="R4564" s="145"/>
      <c r="S4564" s="145"/>
      <c r="T4564" s="145"/>
      <c r="U4564" s="145" t="e">
        <f>VLOOKUP(B4564,'[1]Du lieu in bang'!$C$2:$BB$1395,20,0)</f>
        <v>#N/A</v>
      </c>
      <c r="V4564" s="145" t="e">
        <f>VLOOKUP(B4564,'[1]Du lieu in bang'!$C$2:$BB$1395,21,0)</f>
        <v>#N/A</v>
      </c>
      <c r="W4564" s="146"/>
    </row>
    <row r="4565" spans="1:23" s="147" customFormat="1" ht="25.5" x14ac:dyDescent="0.25">
      <c r="A4565" s="212">
        <v>2027</v>
      </c>
      <c r="B4565" s="212" t="str">
        <f t="shared" si="25"/>
        <v>Pham Thi Kim Hue22/02/1970</v>
      </c>
      <c r="C4565" s="145" t="s">
        <v>12544</v>
      </c>
      <c r="D4565" s="184" t="s">
        <v>12545</v>
      </c>
      <c r="E4565" s="184"/>
      <c r="F4565" s="145" t="s">
        <v>12546</v>
      </c>
      <c r="G4565" s="220" t="s">
        <v>12547</v>
      </c>
      <c r="H4565" s="145" t="s">
        <v>56</v>
      </c>
      <c r="I4565" s="145" t="s">
        <v>65</v>
      </c>
      <c r="J4565" s="145" t="s">
        <v>8206</v>
      </c>
      <c r="K4565" s="242" t="s">
        <v>8207</v>
      </c>
      <c r="L4565" s="166" t="s">
        <v>12548</v>
      </c>
      <c r="M4565" s="242" t="s">
        <v>6246</v>
      </c>
      <c r="N4565" s="242" t="s">
        <v>8299</v>
      </c>
      <c r="O4565" s="145" t="s">
        <v>12549</v>
      </c>
      <c r="P4565" s="145"/>
      <c r="Q4565" s="207"/>
      <c r="R4565" s="145"/>
      <c r="S4565" s="145"/>
      <c r="T4565" s="145"/>
      <c r="U4565" s="145" t="e">
        <f>VLOOKUP(B4565,'[1]Du lieu in bang'!$C$2:$BB$1395,20,0)</f>
        <v>#N/A</v>
      </c>
      <c r="V4565" s="145" t="e">
        <f>VLOOKUP(B4565,'[1]Du lieu in bang'!$C$2:$BB$1395,21,0)</f>
        <v>#N/A</v>
      </c>
      <c r="W4565" s="146"/>
    </row>
    <row r="4566" spans="1:23" s="147" customFormat="1" ht="33.75" x14ac:dyDescent="0.25">
      <c r="A4566" s="212">
        <v>2028</v>
      </c>
      <c r="B4566" s="212" t="str">
        <f t="shared" si="25"/>
        <v>Le Quy Hung12/10/1976</v>
      </c>
      <c r="C4566" s="145" t="s">
        <v>12550</v>
      </c>
      <c r="D4566" s="184" t="s">
        <v>12551</v>
      </c>
      <c r="E4566" s="184"/>
      <c r="F4566" s="145" t="s">
        <v>12552</v>
      </c>
      <c r="G4566" s="220" t="s">
        <v>12553</v>
      </c>
      <c r="H4566" s="145" t="s">
        <v>1578</v>
      </c>
      <c r="I4566" s="145" t="s">
        <v>44</v>
      </c>
      <c r="J4566" s="145" t="s">
        <v>8206</v>
      </c>
      <c r="K4566" s="242" t="s">
        <v>8207</v>
      </c>
      <c r="L4566" s="166" t="s">
        <v>12554</v>
      </c>
      <c r="M4566" s="242" t="s">
        <v>8261</v>
      </c>
      <c r="N4566" s="242" t="s">
        <v>8299</v>
      </c>
      <c r="O4566" s="145" t="s">
        <v>12555</v>
      </c>
      <c r="P4566" s="145"/>
      <c r="Q4566" s="207"/>
      <c r="R4566" s="145"/>
      <c r="S4566" s="145"/>
      <c r="T4566" s="145"/>
      <c r="U4566" s="145" t="e">
        <f>VLOOKUP(B4566,'[1]Du lieu in bang'!$C$2:$BB$1395,20,0)</f>
        <v>#N/A</v>
      </c>
      <c r="V4566" s="145" t="e">
        <f>VLOOKUP(B4566,'[1]Du lieu in bang'!$C$2:$BB$1395,21,0)</f>
        <v>#N/A</v>
      </c>
      <c r="W4566" s="146"/>
    </row>
    <row r="4567" spans="1:23" s="147" customFormat="1" ht="38.25" x14ac:dyDescent="0.25">
      <c r="A4567" s="212">
        <v>2029</v>
      </c>
      <c r="B4567" s="212" t="str">
        <f t="shared" si="25"/>
        <v>Truong Thi Ngoc Huong05/05/1975</v>
      </c>
      <c r="C4567" s="145" t="s">
        <v>12556</v>
      </c>
      <c r="D4567" s="184" t="s">
        <v>12557</v>
      </c>
      <c r="E4567" s="184"/>
      <c r="F4567" s="145" t="s">
        <v>12558</v>
      </c>
      <c r="G4567" s="220" t="s">
        <v>12559</v>
      </c>
      <c r="H4567" s="145" t="s">
        <v>1578</v>
      </c>
      <c r="I4567" s="145" t="s">
        <v>65</v>
      </c>
      <c r="J4567" s="145" t="s">
        <v>8206</v>
      </c>
      <c r="K4567" s="242" t="s">
        <v>8207</v>
      </c>
      <c r="L4567" s="166" t="s">
        <v>12560</v>
      </c>
      <c r="M4567" s="242" t="s">
        <v>8449</v>
      </c>
      <c r="N4567" s="242" t="s">
        <v>8299</v>
      </c>
      <c r="O4567" s="145" t="s">
        <v>12561</v>
      </c>
      <c r="P4567" s="145"/>
      <c r="Q4567" s="207"/>
      <c r="R4567" s="145"/>
      <c r="S4567" s="145"/>
      <c r="T4567" s="145"/>
      <c r="U4567" s="145" t="e">
        <f>VLOOKUP(B4567,'[1]Du lieu in bang'!$C$2:$BB$1395,20,0)</f>
        <v>#N/A</v>
      </c>
      <c r="V4567" s="145" t="e">
        <f>VLOOKUP(B4567,'[1]Du lieu in bang'!$C$2:$BB$1395,21,0)</f>
        <v>#N/A</v>
      </c>
      <c r="W4567" s="146"/>
    </row>
    <row r="4568" spans="1:23" s="147" customFormat="1" ht="38.25" x14ac:dyDescent="0.25">
      <c r="A4568" s="212">
        <v>2031</v>
      </c>
      <c r="B4568" s="212" t="str">
        <f t="shared" si="25"/>
        <v>Nguyen Chi Linh18/04/1975</v>
      </c>
      <c r="C4568" s="145" t="s">
        <v>12562</v>
      </c>
      <c r="D4568" s="184" t="s">
        <v>12563</v>
      </c>
      <c r="E4568" s="184"/>
      <c r="F4568" s="145" t="s">
        <v>12564</v>
      </c>
      <c r="G4568" s="220" t="s">
        <v>12565</v>
      </c>
      <c r="H4568" s="145" t="s">
        <v>1293</v>
      </c>
      <c r="I4568" s="145" t="s">
        <v>44</v>
      </c>
      <c r="J4568" s="145" t="s">
        <v>8206</v>
      </c>
      <c r="K4568" s="242" t="s">
        <v>8207</v>
      </c>
      <c r="L4568" s="166" t="s">
        <v>12566</v>
      </c>
      <c r="M4568" s="242" t="s">
        <v>8732</v>
      </c>
      <c r="N4568" s="242" t="s">
        <v>8299</v>
      </c>
      <c r="O4568" s="145" t="s">
        <v>12567</v>
      </c>
      <c r="P4568" s="145"/>
      <c r="Q4568" s="207"/>
      <c r="R4568" s="145"/>
      <c r="S4568" s="145"/>
      <c r="T4568" s="145"/>
      <c r="U4568" s="145" t="e">
        <f>VLOOKUP(B4568,'[1]Du lieu in bang'!$C$2:$BB$1395,20,0)</f>
        <v>#N/A</v>
      </c>
      <c r="V4568" s="145" t="e">
        <f>VLOOKUP(B4568,'[1]Du lieu in bang'!$C$2:$BB$1395,21,0)</f>
        <v>#N/A</v>
      </c>
      <c r="W4568" s="146"/>
    </row>
    <row r="4569" spans="1:23" s="147" customFormat="1" ht="25.5" x14ac:dyDescent="0.25">
      <c r="A4569" s="212">
        <v>2032</v>
      </c>
      <c r="B4569" s="212" t="str">
        <f t="shared" si="25"/>
        <v>Thai Hoang Linh27/05/1979</v>
      </c>
      <c r="C4569" s="145" t="s">
        <v>12568</v>
      </c>
      <c r="D4569" s="184" t="s">
        <v>12569</v>
      </c>
      <c r="E4569" s="184"/>
      <c r="F4569" s="145" t="s">
        <v>12570</v>
      </c>
      <c r="G4569" s="220" t="s">
        <v>4022</v>
      </c>
      <c r="H4569" s="145" t="s">
        <v>1578</v>
      </c>
      <c r="I4569" s="145" t="s">
        <v>65</v>
      </c>
      <c r="J4569" s="145" t="s">
        <v>8206</v>
      </c>
      <c r="K4569" s="242" t="s">
        <v>8207</v>
      </c>
      <c r="L4569" s="166" t="s">
        <v>12571</v>
      </c>
      <c r="M4569" s="242" t="s">
        <v>8778</v>
      </c>
      <c r="N4569" s="242" t="s">
        <v>8299</v>
      </c>
      <c r="O4569" s="145" t="s">
        <v>12572</v>
      </c>
      <c r="P4569" s="145"/>
      <c r="Q4569" s="207"/>
      <c r="R4569" s="145"/>
      <c r="S4569" s="145"/>
      <c r="T4569" s="145"/>
      <c r="U4569" s="145" t="e">
        <f>VLOOKUP(B4569,'[1]Du lieu in bang'!$C$2:$BB$1395,20,0)</f>
        <v>#N/A</v>
      </c>
      <c r="V4569" s="145" t="e">
        <f>VLOOKUP(B4569,'[1]Du lieu in bang'!$C$2:$BB$1395,21,0)</f>
        <v>#N/A</v>
      </c>
      <c r="W4569" s="146"/>
    </row>
    <row r="4570" spans="1:23" s="147" customFormat="1" ht="25.5" x14ac:dyDescent="0.25">
      <c r="A4570" s="212">
        <v>2033</v>
      </c>
      <c r="B4570" s="212" t="str">
        <f t="shared" si="25"/>
        <v>Nguyen To Loan28/10/1977</v>
      </c>
      <c r="C4570" s="145" t="s">
        <v>12573</v>
      </c>
      <c r="D4570" s="184" t="s">
        <v>12574</v>
      </c>
      <c r="E4570" s="184"/>
      <c r="F4570" s="145" t="s">
        <v>12575</v>
      </c>
      <c r="G4570" s="220" t="s">
        <v>12576</v>
      </c>
      <c r="H4570" s="145" t="s">
        <v>1223</v>
      </c>
      <c r="I4570" s="145" t="s">
        <v>65</v>
      </c>
      <c r="J4570" s="145" t="s">
        <v>8206</v>
      </c>
      <c r="K4570" s="242" t="s">
        <v>8207</v>
      </c>
      <c r="L4570" s="166" t="s">
        <v>12577</v>
      </c>
      <c r="M4570" s="242" t="s">
        <v>12578</v>
      </c>
      <c r="N4570" s="242" t="s">
        <v>8299</v>
      </c>
      <c r="O4570" s="145" t="s">
        <v>12579</v>
      </c>
      <c r="P4570" s="145"/>
      <c r="Q4570" s="207"/>
      <c r="R4570" s="145"/>
      <c r="S4570" s="145"/>
      <c r="T4570" s="145"/>
      <c r="U4570" s="145" t="e">
        <f>VLOOKUP(B4570,'[1]Du lieu in bang'!$C$2:$BB$1395,20,0)</f>
        <v>#N/A</v>
      </c>
      <c r="V4570" s="145" t="e">
        <f>VLOOKUP(B4570,'[1]Du lieu in bang'!$C$2:$BB$1395,21,0)</f>
        <v>#N/A</v>
      </c>
      <c r="W4570" s="146"/>
    </row>
    <row r="4571" spans="1:23" s="147" customFormat="1" ht="33.75" x14ac:dyDescent="0.25">
      <c r="A4571" s="212">
        <v>2034</v>
      </c>
      <c r="B4571" s="212" t="str">
        <f t="shared" si="25"/>
        <v>Hoang Van Loi09/10/1973</v>
      </c>
      <c r="C4571" s="145" t="s">
        <v>12580</v>
      </c>
      <c r="D4571" s="184" t="s">
        <v>12581</v>
      </c>
      <c r="E4571" s="184"/>
      <c r="F4571" s="145" t="s">
        <v>12582</v>
      </c>
      <c r="G4571" s="220" t="s">
        <v>12583</v>
      </c>
      <c r="H4571" s="145" t="s">
        <v>108</v>
      </c>
      <c r="I4571" s="145" t="s">
        <v>44</v>
      </c>
      <c r="J4571" s="145" t="s">
        <v>8206</v>
      </c>
      <c r="K4571" s="242" t="s">
        <v>8207</v>
      </c>
      <c r="L4571" s="166" t="s">
        <v>12584</v>
      </c>
      <c r="M4571" s="242" t="s">
        <v>6001</v>
      </c>
      <c r="N4571" s="242" t="s">
        <v>8299</v>
      </c>
      <c r="O4571" s="145" t="s">
        <v>12585</v>
      </c>
      <c r="P4571" s="145"/>
      <c r="Q4571" s="207" t="e">
        <f>VLOOKUP(B4571,'[1]Du lieu in bang'!$C$2:$BB$1395,20,0)</f>
        <v>#N/A</v>
      </c>
      <c r="R4571" s="145" t="e">
        <f>VLOOKUP(B4571,'[1]Du lieu in bang'!$C$2:$BB$1395,21,0)</f>
        <v>#N/A</v>
      </c>
      <c r="S4571" s="145"/>
      <c r="T4571" s="145"/>
      <c r="U4571" s="145" t="e">
        <f>VLOOKUP(B4571,'[1]Du lieu in bang'!$C$2:$BB$1395,20,0)</f>
        <v>#N/A</v>
      </c>
      <c r="V4571" s="145" t="e">
        <f>VLOOKUP(B4571,'[1]Du lieu in bang'!$C$2:$BB$1395,21,0)</f>
        <v>#N/A</v>
      </c>
      <c r="W4571" s="146"/>
    </row>
    <row r="4572" spans="1:23" s="147" customFormat="1" ht="45" x14ac:dyDescent="0.25">
      <c r="A4572" s="212">
        <v>2035</v>
      </c>
      <c r="B4572" s="212" t="str">
        <f t="shared" si="25"/>
        <v>Vo Thang Long15/02/1972</v>
      </c>
      <c r="C4572" s="145" t="s">
        <v>12586</v>
      </c>
      <c r="D4572" s="184" t="s">
        <v>12587</v>
      </c>
      <c r="E4572" s="184"/>
      <c r="F4572" s="145" t="s">
        <v>12588</v>
      </c>
      <c r="G4572" s="220" t="s">
        <v>12589</v>
      </c>
      <c r="H4572" s="145" t="s">
        <v>46</v>
      </c>
      <c r="I4572" s="145" t="s">
        <v>44</v>
      </c>
      <c r="J4572" s="145" t="s">
        <v>8206</v>
      </c>
      <c r="K4572" s="242" t="s">
        <v>8207</v>
      </c>
      <c r="L4572" s="166" t="s">
        <v>12590</v>
      </c>
      <c r="M4572" s="242" t="s">
        <v>9323</v>
      </c>
      <c r="N4572" s="242" t="s">
        <v>8299</v>
      </c>
      <c r="O4572" s="145" t="s">
        <v>12591</v>
      </c>
      <c r="P4572" s="145"/>
      <c r="Q4572" s="207"/>
      <c r="R4572" s="145"/>
      <c r="S4572" s="145"/>
      <c r="T4572" s="145"/>
      <c r="U4572" s="145" t="e">
        <f>VLOOKUP(B4572,'[1]Du lieu in bang'!$C$2:$BB$1395,20,0)</f>
        <v>#N/A</v>
      </c>
      <c r="V4572" s="145" t="e">
        <f>VLOOKUP(B4572,'[1]Du lieu in bang'!$C$2:$BB$1395,21,0)</f>
        <v>#N/A</v>
      </c>
      <c r="W4572" s="146"/>
    </row>
    <row r="4573" spans="1:23" s="147" customFormat="1" ht="25.5" x14ac:dyDescent="0.25">
      <c r="A4573" s="212">
        <v>2036</v>
      </c>
      <c r="B4573" s="212" t="str">
        <f t="shared" si="25"/>
        <v>Bui Thi Tuyet Mai07/07/1970</v>
      </c>
      <c r="C4573" s="145" t="s">
        <v>12592</v>
      </c>
      <c r="D4573" s="184" t="s">
        <v>12593</v>
      </c>
      <c r="E4573" s="184"/>
      <c r="F4573" s="145" t="s">
        <v>12594</v>
      </c>
      <c r="G4573" s="220" t="s">
        <v>12595</v>
      </c>
      <c r="H4573" s="145" t="s">
        <v>108</v>
      </c>
      <c r="I4573" s="145" t="s">
        <v>65</v>
      </c>
      <c r="J4573" s="145" t="s">
        <v>8206</v>
      </c>
      <c r="K4573" s="242" t="s">
        <v>8207</v>
      </c>
      <c r="L4573" s="166" t="s">
        <v>12596</v>
      </c>
      <c r="M4573" s="242" t="s">
        <v>8261</v>
      </c>
      <c r="N4573" s="242" t="s">
        <v>8299</v>
      </c>
      <c r="O4573" s="145" t="s">
        <v>12597</v>
      </c>
      <c r="P4573" s="145"/>
      <c r="Q4573" s="207"/>
      <c r="R4573" s="145"/>
      <c r="S4573" s="145"/>
      <c r="T4573" s="145"/>
      <c r="U4573" s="145" t="e">
        <f>VLOOKUP(B4573,'[1]Du lieu in bang'!$C$2:$BB$1395,20,0)</f>
        <v>#N/A</v>
      </c>
      <c r="V4573" s="145" t="e">
        <f>VLOOKUP(B4573,'[1]Du lieu in bang'!$C$2:$BB$1395,21,0)</f>
        <v>#N/A</v>
      </c>
      <c r="W4573" s="146"/>
    </row>
    <row r="4574" spans="1:23" s="147" customFormat="1" ht="25.5" x14ac:dyDescent="0.25">
      <c r="A4574" s="212">
        <v>2037</v>
      </c>
      <c r="B4574" s="212" t="str">
        <f t="shared" si="25"/>
        <v>Tran Xuan Nghia04/09/1964</v>
      </c>
      <c r="C4574" s="145" t="s">
        <v>12598</v>
      </c>
      <c r="D4574" s="184" t="s">
        <v>12599</v>
      </c>
      <c r="E4574" s="184"/>
      <c r="F4574" s="145" t="s">
        <v>12600</v>
      </c>
      <c r="G4574" s="220" t="s">
        <v>12601</v>
      </c>
      <c r="H4574" s="145" t="s">
        <v>113</v>
      </c>
      <c r="I4574" s="145" t="s">
        <v>44</v>
      </c>
      <c r="J4574" s="145" t="s">
        <v>8206</v>
      </c>
      <c r="K4574" s="242" t="s">
        <v>8207</v>
      </c>
      <c r="L4574" s="166" t="s">
        <v>12602</v>
      </c>
      <c r="M4574" s="242" t="s">
        <v>8711</v>
      </c>
      <c r="N4574" s="242" t="s">
        <v>8299</v>
      </c>
      <c r="O4574" s="145" t="s">
        <v>12603</v>
      </c>
      <c r="P4574" s="145"/>
      <c r="Q4574" s="207"/>
      <c r="R4574" s="145"/>
      <c r="S4574" s="145"/>
      <c r="T4574" s="145"/>
      <c r="U4574" s="145" t="e">
        <f>VLOOKUP(B4574,'[1]Du lieu in bang'!$C$2:$BB$1395,20,0)</f>
        <v>#N/A</v>
      </c>
      <c r="V4574" s="145" t="e">
        <f>VLOOKUP(B4574,'[1]Du lieu in bang'!$C$2:$BB$1395,21,0)</f>
        <v>#N/A</v>
      </c>
      <c r="W4574" s="146"/>
    </row>
    <row r="4575" spans="1:23" s="147" customFormat="1" ht="45" x14ac:dyDescent="0.25">
      <c r="A4575" s="212">
        <v>2040</v>
      </c>
      <c r="B4575" s="212" t="str">
        <f t="shared" si="25"/>
        <v>Nguyen Duc Nguyen16/05/1987</v>
      </c>
      <c r="C4575" s="145" t="s">
        <v>12604</v>
      </c>
      <c r="D4575" s="184" t="s">
        <v>12605</v>
      </c>
      <c r="E4575" s="184"/>
      <c r="F4575" s="145" t="s">
        <v>12606</v>
      </c>
      <c r="G4575" s="220" t="s">
        <v>4277</v>
      </c>
      <c r="H4575" s="145" t="s">
        <v>1578</v>
      </c>
      <c r="I4575" s="145" t="s">
        <v>44</v>
      </c>
      <c r="J4575" s="145" t="s">
        <v>8206</v>
      </c>
      <c r="K4575" s="242" t="s">
        <v>8207</v>
      </c>
      <c r="L4575" s="166" t="s">
        <v>12607</v>
      </c>
      <c r="M4575" s="242" t="s">
        <v>8327</v>
      </c>
      <c r="N4575" s="242" t="s">
        <v>11764</v>
      </c>
      <c r="O4575" s="145" t="s">
        <v>12608</v>
      </c>
      <c r="P4575" s="145"/>
      <c r="Q4575" s="207"/>
      <c r="R4575" s="145"/>
      <c r="S4575" s="145"/>
      <c r="T4575" s="145"/>
      <c r="U4575" s="145" t="e">
        <f>VLOOKUP(B4575,'[1]Du lieu in bang'!$C$2:$BB$1395,20,0)</f>
        <v>#N/A</v>
      </c>
      <c r="V4575" s="145" t="e">
        <f>VLOOKUP(B4575,'[1]Du lieu in bang'!$C$2:$BB$1395,21,0)</f>
        <v>#N/A</v>
      </c>
      <c r="W4575" s="146"/>
    </row>
    <row r="4576" spans="1:23" s="147" customFormat="1" ht="38.25" x14ac:dyDescent="0.25">
      <c r="A4576" s="212">
        <v>2041</v>
      </c>
      <c r="B4576" s="212" t="str">
        <f t="shared" si="25"/>
        <v>Le Van Nhan15/01/1962</v>
      </c>
      <c r="C4576" s="145" t="s">
        <v>12609</v>
      </c>
      <c r="D4576" s="184" t="s">
        <v>12610</v>
      </c>
      <c r="E4576" s="184"/>
      <c r="F4576" s="145" t="s">
        <v>12611</v>
      </c>
      <c r="G4576" s="220" t="s">
        <v>12612</v>
      </c>
      <c r="H4576" s="145" t="s">
        <v>1554</v>
      </c>
      <c r="I4576" s="145" t="s">
        <v>44</v>
      </c>
      <c r="J4576" s="145" t="s">
        <v>8206</v>
      </c>
      <c r="K4576" s="242" t="s">
        <v>8207</v>
      </c>
      <c r="L4576" s="166" t="s">
        <v>12613</v>
      </c>
      <c r="M4576" s="242" t="s">
        <v>9381</v>
      </c>
      <c r="N4576" s="242" t="s">
        <v>8299</v>
      </c>
      <c r="O4576" s="145" t="s">
        <v>12614</v>
      </c>
      <c r="P4576" s="145"/>
      <c r="Q4576" s="207"/>
      <c r="R4576" s="145"/>
      <c r="S4576" s="145"/>
      <c r="T4576" s="145"/>
      <c r="U4576" s="145" t="e">
        <f>VLOOKUP(B4576,'[1]Du lieu in bang'!$C$2:$BB$1395,20,0)</f>
        <v>#N/A</v>
      </c>
      <c r="V4576" s="145" t="e">
        <f>VLOOKUP(B4576,'[1]Du lieu in bang'!$C$2:$BB$1395,21,0)</f>
        <v>#N/A</v>
      </c>
      <c r="W4576" s="146"/>
    </row>
    <row r="4577" spans="1:23" s="147" customFormat="1" ht="25.5" x14ac:dyDescent="0.25">
      <c r="A4577" s="212">
        <v>2042</v>
      </c>
      <c r="B4577" s="212" t="str">
        <f t="shared" si="25"/>
        <v>Do Thi Hong Phuong08/08/1976</v>
      </c>
      <c r="C4577" s="145" t="s">
        <v>12615</v>
      </c>
      <c r="D4577" s="184" t="s">
        <v>12616</v>
      </c>
      <c r="E4577" s="184"/>
      <c r="F4577" s="145" t="s">
        <v>12617</v>
      </c>
      <c r="G4577" s="220" t="s">
        <v>2263</v>
      </c>
      <c r="H4577" s="145" t="s">
        <v>1578</v>
      </c>
      <c r="I4577" s="145" t="s">
        <v>65</v>
      </c>
      <c r="J4577" s="145" t="s">
        <v>8206</v>
      </c>
      <c r="K4577" s="242" t="s">
        <v>8207</v>
      </c>
      <c r="L4577" s="166" t="s">
        <v>12618</v>
      </c>
      <c r="M4577" s="242" t="s">
        <v>5974</v>
      </c>
      <c r="N4577" s="242" t="s">
        <v>8299</v>
      </c>
      <c r="O4577" s="145" t="s">
        <v>12619</v>
      </c>
      <c r="P4577" s="145"/>
      <c r="Q4577" s="207"/>
      <c r="R4577" s="145"/>
      <c r="S4577" s="145"/>
      <c r="T4577" s="145"/>
      <c r="U4577" s="145" t="e">
        <f>VLOOKUP(B4577,'[1]Du lieu in bang'!$C$2:$BB$1395,20,0)</f>
        <v>#N/A</v>
      </c>
      <c r="V4577" s="145" t="e">
        <f>VLOOKUP(B4577,'[1]Du lieu in bang'!$C$2:$BB$1395,21,0)</f>
        <v>#N/A</v>
      </c>
      <c r="W4577" s="146"/>
    </row>
    <row r="4578" spans="1:23" s="147" customFormat="1" ht="25.5" x14ac:dyDescent="0.25">
      <c r="A4578" s="212">
        <v>2043</v>
      </c>
      <c r="B4578" s="212" t="str">
        <f t="shared" si="25"/>
        <v>Nguyen Van Phuong08/02/1966</v>
      </c>
      <c r="C4578" s="145" t="s">
        <v>12620</v>
      </c>
      <c r="D4578" s="184" t="s">
        <v>12621</v>
      </c>
      <c r="E4578" s="184"/>
      <c r="F4578" s="145" t="s">
        <v>12622</v>
      </c>
      <c r="G4578" s="220" t="s">
        <v>12623</v>
      </c>
      <c r="H4578" s="145" t="s">
        <v>1578</v>
      </c>
      <c r="I4578" s="145" t="s">
        <v>44</v>
      </c>
      <c r="J4578" s="145" t="s">
        <v>8206</v>
      </c>
      <c r="K4578" s="242" t="s">
        <v>8207</v>
      </c>
      <c r="L4578" s="166" t="s">
        <v>12624</v>
      </c>
      <c r="M4578" s="242" t="s">
        <v>7363</v>
      </c>
      <c r="N4578" s="242" t="s">
        <v>8299</v>
      </c>
      <c r="O4578" s="145" t="s">
        <v>12625</v>
      </c>
      <c r="P4578" s="145"/>
      <c r="Q4578" s="207"/>
      <c r="R4578" s="145"/>
      <c r="S4578" s="145"/>
      <c r="T4578" s="145"/>
      <c r="U4578" s="145" t="e">
        <f>VLOOKUP(B4578,'[1]Du lieu in bang'!$C$2:$BB$1395,20,0)</f>
        <v>#N/A</v>
      </c>
      <c r="V4578" s="145" t="e">
        <f>VLOOKUP(B4578,'[1]Du lieu in bang'!$C$2:$BB$1395,21,0)</f>
        <v>#N/A</v>
      </c>
      <c r="W4578" s="146"/>
    </row>
    <row r="4579" spans="1:23" s="147" customFormat="1" ht="33.75" x14ac:dyDescent="0.25">
      <c r="A4579" s="212">
        <v>2044</v>
      </c>
      <c r="B4579" s="212" t="str">
        <f t="shared" si="25"/>
        <v>Vo Dinh Phuong22/11/1972</v>
      </c>
      <c r="C4579" s="145" t="s">
        <v>12626</v>
      </c>
      <c r="D4579" s="184" t="s">
        <v>12627</v>
      </c>
      <c r="E4579" s="184"/>
      <c r="F4579" s="145" t="s">
        <v>12628</v>
      </c>
      <c r="G4579" s="220" t="s">
        <v>12629</v>
      </c>
      <c r="H4579" s="145" t="s">
        <v>12630</v>
      </c>
      <c r="I4579" s="145" t="s">
        <v>44</v>
      </c>
      <c r="J4579" s="145" t="s">
        <v>8206</v>
      </c>
      <c r="K4579" s="242" t="s">
        <v>8207</v>
      </c>
      <c r="L4579" s="166" t="s">
        <v>12631</v>
      </c>
      <c r="M4579" s="242" t="s">
        <v>12437</v>
      </c>
      <c r="N4579" s="242" t="s">
        <v>11764</v>
      </c>
      <c r="O4579" s="145" t="s">
        <v>12632</v>
      </c>
      <c r="P4579" s="145"/>
      <c r="Q4579" s="207"/>
      <c r="R4579" s="145"/>
      <c r="S4579" s="145"/>
      <c r="T4579" s="145"/>
      <c r="U4579" s="145" t="e">
        <f>VLOOKUP(B4579,'[1]Du lieu in bang'!$C$2:$BB$1395,20,0)</f>
        <v>#N/A</v>
      </c>
      <c r="V4579" s="145" t="e">
        <f>VLOOKUP(B4579,'[1]Du lieu in bang'!$C$2:$BB$1395,21,0)</f>
        <v>#N/A</v>
      </c>
      <c r="W4579" s="146"/>
    </row>
    <row r="4580" spans="1:23" s="147" customFormat="1" ht="25.5" x14ac:dyDescent="0.25">
      <c r="A4580" s="212">
        <v>2045</v>
      </c>
      <c r="B4580" s="212" t="str">
        <f t="shared" si="25"/>
        <v>Le Thi Hong Quang25/12/1975</v>
      </c>
      <c r="C4580" s="145" t="s">
        <v>12633</v>
      </c>
      <c r="D4580" s="184" t="s">
        <v>12634</v>
      </c>
      <c r="E4580" s="184"/>
      <c r="F4580" s="145" t="s">
        <v>12635</v>
      </c>
      <c r="G4580" s="220" t="s">
        <v>12636</v>
      </c>
      <c r="H4580" s="145" t="s">
        <v>12637</v>
      </c>
      <c r="I4580" s="145" t="s">
        <v>65</v>
      </c>
      <c r="J4580" s="145" t="s">
        <v>8206</v>
      </c>
      <c r="K4580" s="242" t="s">
        <v>8207</v>
      </c>
      <c r="L4580" s="166" t="s">
        <v>12638</v>
      </c>
      <c r="M4580" s="242" t="s">
        <v>8029</v>
      </c>
      <c r="N4580" s="242" t="s">
        <v>12257</v>
      </c>
      <c r="O4580" s="145" t="s">
        <v>12639</v>
      </c>
      <c r="P4580" s="145"/>
      <c r="Q4580" s="207"/>
      <c r="R4580" s="145"/>
      <c r="S4580" s="145"/>
      <c r="T4580" s="145"/>
      <c r="U4580" s="145" t="e">
        <f>VLOOKUP(B4580,'[1]Du lieu in bang'!$C$2:$BB$1395,20,0)</f>
        <v>#N/A</v>
      </c>
      <c r="V4580" s="145" t="e">
        <f>VLOOKUP(B4580,'[1]Du lieu in bang'!$C$2:$BB$1395,21,0)</f>
        <v>#N/A</v>
      </c>
      <c r="W4580" s="146"/>
    </row>
    <row r="4581" spans="1:23" s="147" customFormat="1" ht="25.5" x14ac:dyDescent="0.25">
      <c r="A4581" s="212">
        <v>2046</v>
      </c>
      <c r="B4581" s="212" t="str">
        <f t="shared" si="25"/>
        <v>Nguyen Xuan Quang01/12/1965</v>
      </c>
      <c r="C4581" s="145" t="s">
        <v>12640</v>
      </c>
      <c r="D4581" s="184" t="s">
        <v>12641</v>
      </c>
      <c r="E4581" s="184"/>
      <c r="F4581" s="145" t="s">
        <v>12642</v>
      </c>
      <c r="G4581" s="220" t="s">
        <v>12643</v>
      </c>
      <c r="H4581" s="145" t="s">
        <v>502</v>
      </c>
      <c r="I4581" s="145" t="s">
        <v>44</v>
      </c>
      <c r="J4581" s="145" t="s">
        <v>8206</v>
      </c>
      <c r="K4581" s="242" t="s">
        <v>8207</v>
      </c>
      <c r="L4581" s="166" t="s">
        <v>12644</v>
      </c>
      <c r="M4581" s="242" t="s">
        <v>5991</v>
      </c>
      <c r="N4581" s="242" t="s">
        <v>8299</v>
      </c>
      <c r="O4581" s="145" t="s">
        <v>12645</v>
      </c>
      <c r="P4581" s="145"/>
      <c r="Q4581" s="207"/>
      <c r="R4581" s="145"/>
      <c r="S4581" s="145"/>
      <c r="T4581" s="145"/>
      <c r="U4581" s="145" t="e">
        <f>VLOOKUP(B4581,'[1]Du lieu in bang'!$C$2:$BB$1395,20,0)</f>
        <v>#N/A</v>
      </c>
      <c r="V4581" s="145" t="e">
        <f>VLOOKUP(B4581,'[1]Du lieu in bang'!$C$2:$BB$1395,21,0)</f>
        <v>#N/A</v>
      </c>
      <c r="W4581" s="146"/>
    </row>
    <row r="4582" spans="1:23" s="147" customFormat="1" ht="25.5" x14ac:dyDescent="0.25">
      <c r="A4582" s="212">
        <v>2047</v>
      </c>
      <c r="B4582" s="212" t="str">
        <f t="shared" si="25"/>
        <v>Truong Thanh Son27/11/1977</v>
      </c>
      <c r="C4582" s="145" t="s">
        <v>12646</v>
      </c>
      <c r="D4582" s="184" t="s">
        <v>12647</v>
      </c>
      <c r="E4582" s="184"/>
      <c r="F4582" s="145" t="s">
        <v>12648</v>
      </c>
      <c r="G4582" s="220" t="s">
        <v>12649</v>
      </c>
      <c r="H4582" s="145" t="s">
        <v>1578</v>
      </c>
      <c r="I4582" s="145" t="s">
        <v>44</v>
      </c>
      <c r="J4582" s="145" t="s">
        <v>8206</v>
      </c>
      <c r="K4582" s="242" t="s">
        <v>8207</v>
      </c>
      <c r="L4582" s="166" t="s">
        <v>12650</v>
      </c>
      <c r="M4582" s="242" t="s">
        <v>8565</v>
      </c>
      <c r="N4582" s="242" t="s">
        <v>8299</v>
      </c>
      <c r="O4582" s="145" t="s">
        <v>12651</v>
      </c>
      <c r="P4582" s="145"/>
      <c r="Q4582" s="207"/>
      <c r="R4582" s="145"/>
      <c r="S4582" s="145"/>
      <c r="T4582" s="145"/>
      <c r="U4582" s="145" t="e">
        <f>VLOOKUP(B4582,'[1]Du lieu in bang'!$C$2:$BB$1395,20,0)</f>
        <v>#N/A</v>
      </c>
      <c r="V4582" s="145" t="e">
        <f>VLOOKUP(B4582,'[1]Du lieu in bang'!$C$2:$BB$1395,21,0)</f>
        <v>#N/A</v>
      </c>
      <c r="W4582" s="146"/>
    </row>
    <row r="4583" spans="1:23" s="147" customFormat="1" ht="33.75" x14ac:dyDescent="0.25">
      <c r="A4583" s="212">
        <v>2048</v>
      </c>
      <c r="B4583" s="212" t="str">
        <f t="shared" si="25"/>
        <v>Nguyen Quoc Tam02/02/1977</v>
      </c>
      <c r="C4583" s="145" t="s">
        <v>12652</v>
      </c>
      <c r="D4583" s="184" t="s">
        <v>12653</v>
      </c>
      <c r="E4583" s="184"/>
      <c r="F4583" s="145" t="s">
        <v>12654</v>
      </c>
      <c r="G4583" s="220" t="s">
        <v>12655</v>
      </c>
      <c r="H4583" s="145" t="s">
        <v>1578</v>
      </c>
      <c r="I4583" s="145" t="s">
        <v>44</v>
      </c>
      <c r="J4583" s="145" t="s">
        <v>8206</v>
      </c>
      <c r="K4583" s="242" t="s">
        <v>8207</v>
      </c>
      <c r="L4583" s="166" t="s">
        <v>12656</v>
      </c>
      <c r="M4583" s="242" t="s">
        <v>8365</v>
      </c>
      <c r="N4583" s="242" t="s">
        <v>8299</v>
      </c>
      <c r="O4583" s="145" t="s">
        <v>12657</v>
      </c>
      <c r="P4583" s="145"/>
      <c r="Q4583" s="207"/>
      <c r="R4583" s="145"/>
      <c r="S4583" s="145"/>
      <c r="T4583" s="145"/>
      <c r="U4583" s="145" t="e">
        <f>VLOOKUP(B4583,'[1]Du lieu in bang'!$C$2:$BB$1395,20,0)</f>
        <v>#N/A</v>
      </c>
      <c r="V4583" s="145" t="e">
        <f>VLOOKUP(B4583,'[1]Du lieu in bang'!$C$2:$BB$1395,21,0)</f>
        <v>#N/A</v>
      </c>
      <c r="W4583" s="146"/>
    </row>
    <row r="4584" spans="1:23" s="147" customFormat="1" ht="45" x14ac:dyDescent="0.25">
      <c r="A4584" s="212">
        <v>2049</v>
      </c>
      <c r="B4584" s="212" t="str">
        <f t="shared" si="25"/>
        <v>Nguyen Van Tan19/03/1983</v>
      </c>
      <c r="C4584" s="145" t="s">
        <v>12658</v>
      </c>
      <c r="D4584" s="184" t="s">
        <v>12659</v>
      </c>
      <c r="E4584" s="184"/>
      <c r="F4584" s="145" t="s">
        <v>12660</v>
      </c>
      <c r="G4584" s="220" t="s">
        <v>12661</v>
      </c>
      <c r="H4584" s="145" t="s">
        <v>1212</v>
      </c>
      <c r="I4584" s="145" t="s">
        <v>44</v>
      </c>
      <c r="J4584" s="145" t="s">
        <v>8206</v>
      </c>
      <c r="K4584" s="242" t="s">
        <v>8207</v>
      </c>
      <c r="L4584" s="166" t="s">
        <v>12662</v>
      </c>
      <c r="M4584" s="242" t="s">
        <v>9381</v>
      </c>
      <c r="N4584" s="242" t="s">
        <v>8299</v>
      </c>
      <c r="O4584" s="145" t="s">
        <v>12663</v>
      </c>
      <c r="P4584" s="145"/>
      <c r="Q4584" s="207"/>
      <c r="R4584" s="145"/>
      <c r="S4584" s="145"/>
      <c r="T4584" s="145"/>
      <c r="U4584" s="145" t="e">
        <f>VLOOKUP(B4584,'[1]Du lieu in bang'!$C$2:$BB$1395,20,0)</f>
        <v>#N/A</v>
      </c>
      <c r="V4584" s="145" t="e">
        <f>VLOOKUP(B4584,'[1]Du lieu in bang'!$C$2:$BB$1395,21,0)</f>
        <v>#N/A</v>
      </c>
      <c r="W4584" s="146"/>
    </row>
    <row r="4585" spans="1:23" s="147" customFormat="1" ht="38.25" x14ac:dyDescent="0.25">
      <c r="A4585" s="212">
        <v>2050</v>
      </c>
      <c r="B4585" s="212" t="str">
        <f t="shared" si="25"/>
        <v>Nguyen Thi Phuong Thanh23/04/1984</v>
      </c>
      <c r="C4585" s="145" t="s">
        <v>12664</v>
      </c>
      <c r="D4585" s="184" t="s">
        <v>12665</v>
      </c>
      <c r="E4585" s="184"/>
      <c r="F4585" s="145" t="s">
        <v>4832</v>
      </c>
      <c r="G4585" s="220" t="s">
        <v>12666</v>
      </c>
      <c r="H4585" s="145" t="s">
        <v>1578</v>
      </c>
      <c r="I4585" s="145" t="s">
        <v>65</v>
      </c>
      <c r="J4585" s="145" t="s">
        <v>8206</v>
      </c>
      <c r="K4585" s="242" t="s">
        <v>8207</v>
      </c>
      <c r="L4585" s="166" t="s">
        <v>12667</v>
      </c>
      <c r="M4585" s="242" t="s">
        <v>9391</v>
      </c>
      <c r="N4585" s="242" t="s">
        <v>8299</v>
      </c>
      <c r="O4585" s="145" t="s">
        <v>12668</v>
      </c>
      <c r="P4585" s="145"/>
      <c r="Q4585" s="207"/>
      <c r="R4585" s="145"/>
      <c r="S4585" s="145"/>
      <c r="T4585" s="145"/>
      <c r="U4585" s="145" t="e">
        <f>VLOOKUP(B4585,'[1]Du lieu in bang'!$C$2:$BB$1395,20,0)</f>
        <v>#N/A</v>
      </c>
      <c r="V4585" s="145" t="e">
        <f>VLOOKUP(B4585,'[1]Du lieu in bang'!$C$2:$BB$1395,21,0)</f>
        <v>#N/A</v>
      </c>
      <c r="W4585" s="146"/>
    </row>
    <row r="4586" spans="1:23" s="147" customFormat="1" ht="33.75" x14ac:dyDescent="0.25">
      <c r="A4586" s="212">
        <v>2051</v>
      </c>
      <c r="B4586" s="212" t="str">
        <f t="shared" si="25"/>
        <v>Nguyen Thanh Thao14/07/1983</v>
      </c>
      <c r="C4586" s="145" t="s">
        <v>12669</v>
      </c>
      <c r="D4586" s="184" t="s">
        <v>12670</v>
      </c>
      <c r="E4586" s="184"/>
      <c r="F4586" s="145" t="s">
        <v>1115</v>
      </c>
      <c r="G4586" s="220" t="s">
        <v>5536</v>
      </c>
      <c r="H4586" s="145" t="s">
        <v>1578</v>
      </c>
      <c r="I4586" s="145" t="s">
        <v>44</v>
      </c>
      <c r="J4586" s="145" t="s">
        <v>8206</v>
      </c>
      <c r="K4586" s="242" t="s">
        <v>8207</v>
      </c>
      <c r="L4586" s="166" t="s">
        <v>12671</v>
      </c>
      <c r="M4586" s="242" t="s">
        <v>9386</v>
      </c>
      <c r="N4586" s="242" t="s">
        <v>8299</v>
      </c>
      <c r="O4586" s="145" t="s">
        <v>12672</v>
      </c>
      <c r="P4586" s="145"/>
      <c r="Q4586" s="207"/>
      <c r="R4586" s="145"/>
      <c r="S4586" s="145"/>
      <c r="T4586" s="145"/>
      <c r="U4586" s="145" t="e">
        <f>VLOOKUP(B4586,'[1]Du lieu in bang'!$C$2:$BB$1395,20,0)</f>
        <v>#N/A</v>
      </c>
      <c r="V4586" s="145" t="e">
        <f>VLOOKUP(B4586,'[1]Du lieu in bang'!$C$2:$BB$1395,21,0)</f>
        <v>#N/A</v>
      </c>
      <c r="W4586" s="146"/>
    </row>
    <row r="4587" spans="1:23" s="147" customFormat="1" ht="38.25" x14ac:dyDescent="0.25">
      <c r="A4587" s="212">
        <v>2052</v>
      </c>
      <c r="B4587" s="212" t="str">
        <f t="shared" si="25"/>
        <v>Tran Thi Diep Thao20/05/1972</v>
      </c>
      <c r="C4587" s="145" t="s">
        <v>12673</v>
      </c>
      <c r="D4587" s="184" t="s">
        <v>12674</v>
      </c>
      <c r="E4587" s="184"/>
      <c r="F4587" s="145" t="s">
        <v>12675</v>
      </c>
      <c r="G4587" s="220" t="s">
        <v>12676</v>
      </c>
      <c r="H4587" s="145" t="s">
        <v>1578</v>
      </c>
      <c r="I4587" s="145" t="s">
        <v>65</v>
      </c>
      <c r="J4587" s="145" t="s">
        <v>8206</v>
      </c>
      <c r="K4587" s="242" t="s">
        <v>8207</v>
      </c>
      <c r="L4587" s="166" t="s">
        <v>12677</v>
      </c>
      <c r="M4587" s="242" t="s">
        <v>12678</v>
      </c>
      <c r="N4587" s="242" t="s">
        <v>12679</v>
      </c>
      <c r="O4587" s="145" t="s">
        <v>12680</v>
      </c>
      <c r="P4587" s="145"/>
      <c r="Q4587" s="207"/>
      <c r="R4587" s="145"/>
      <c r="S4587" s="145"/>
      <c r="T4587" s="145"/>
      <c r="U4587" s="145" t="e">
        <f>VLOOKUP(B4587,'[1]Du lieu in bang'!$C$2:$BB$1395,20,0)</f>
        <v>#N/A</v>
      </c>
      <c r="V4587" s="145" t="e">
        <f>VLOOKUP(B4587,'[1]Du lieu in bang'!$C$2:$BB$1395,21,0)</f>
        <v>#N/A</v>
      </c>
      <c r="W4587" s="146"/>
    </row>
    <row r="4588" spans="1:23" s="147" customFormat="1" ht="38.25" x14ac:dyDescent="0.25">
      <c r="A4588" s="212">
        <v>2053</v>
      </c>
      <c r="B4588" s="212" t="str">
        <f t="shared" si="25"/>
        <v>Nguyen Duy The14/10/1971</v>
      </c>
      <c r="C4588" s="145" t="s">
        <v>12681</v>
      </c>
      <c r="D4588" s="184" t="s">
        <v>12682</v>
      </c>
      <c r="E4588" s="184"/>
      <c r="F4588" s="145" t="s">
        <v>12683</v>
      </c>
      <c r="G4588" s="220" t="s">
        <v>1564</v>
      </c>
      <c r="H4588" s="145" t="s">
        <v>1622</v>
      </c>
      <c r="I4588" s="145" t="s">
        <v>44</v>
      </c>
      <c r="J4588" s="145" t="s">
        <v>8206</v>
      </c>
      <c r="K4588" s="242" t="s">
        <v>8207</v>
      </c>
      <c r="L4588" s="166" t="s">
        <v>12684</v>
      </c>
      <c r="M4588" s="242" t="s">
        <v>8732</v>
      </c>
      <c r="N4588" s="242" t="s">
        <v>8299</v>
      </c>
      <c r="O4588" s="145" t="s">
        <v>12685</v>
      </c>
      <c r="P4588" s="145"/>
      <c r="Q4588" s="207"/>
      <c r="R4588" s="145"/>
      <c r="S4588" s="145"/>
      <c r="T4588" s="145"/>
      <c r="U4588" s="145" t="e">
        <f>VLOOKUP(B4588,'[1]Du lieu in bang'!$C$2:$BB$1395,20,0)</f>
        <v>#N/A</v>
      </c>
      <c r="V4588" s="145" t="e">
        <f>VLOOKUP(B4588,'[1]Du lieu in bang'!$C$2:$BB$1395,21,0)</f>
        <v>#N/A</v>
      </c>
      <c r="W4588" s="146"/>
    </row>
    <row r="4589" spans="1:23" s="147" customFormat="1" ht="45" x14ac:dyDescent="0.25">
      <c r="A4589" s="212">
        <v>2054</v>
      </c>
      <c r="B4589" s="212" t="str">
        <f t="shared" si="25"/>
        <v>Vu Minh Thong20/07/1960</v>
      </c>
      <c r="C4589" s="145" t="s">
        <v>12686</v>
      </c>
      <c r="D4589" s="184" t="s">
        <v>12687</v>
      </c>
      <c r="E4589" s="184"/>
      <c r="F4589" s="145" t="s">
        <v>12688</v>
      </c>
      <c r="G4589" s="220" t="s">
        <v>12689</v>
      </c>
      <c r="H4589" s="145" t="s">
        <v>1578</v>
      </c>
      <c r="I4589" s="145" t="s">
        <v>44</v>
      </c>
      <c r="J4589" s="145" t="s">
        <v>8206</v>
      </c>
      <c r="K4589" s="242" t="s">
        <v>8207</v>
      </c>
      <c r="L4589" s="166" t="s">
        <v>12690</v>
      </c>
      <c r="M4589" s="242" t="s">
        <v>7746</v>
      </c>
      <c r="N4589" s="242" t="s">
        <v>8299</v>
      </c>
      <c r="O4589" s="145" t="s">
        <v>12691</v>
      </c>
      <c r="P4589" s="145"/>
      <c r="Q4589" s="207"/>
      <c r="R4589" s="145"/>
      <c r="S4589" s="145"/>
      <c r="T4589" s="145"/>
      <c r="U4589" s="145" t="e">
        <f>VLOOKUP(B4589,'[1]Du lieu in bang'!$C$2:$BB$1395,20,0)</f>
        <v>#N/A</v>
      </c>
      <c r="V4589" s="145" t="e">
        <f>VLOOKUP(B4589,'[1]Du lieu in bang'!$C$2:$BB$1395,21,0)</f>
        <v>#N/A</v>
      </c>
      <c r="W4589" s="146"/>
    </row>
    <row r="4590" spans="1:23" s="147" customFormat="1" ht="25.5" x14ac:dyDescent="0.25">
      <c r="A4590" s="212">
        <v>2055</v>
      </c>
      <c r="B4590" s="212" t="str">
        <f t="shared" ref="B4590:B4653" si="26">C4590&amp;TRIM(G4590)</f>
        <v>Tran Minh Thuan23/08/1975</v>
      </c>
      <c r="C4590" s="145" t="s">
        <v>12692</v>
      </c>
      <c r="D4590" s="184" t="s">
        <v>12693</v>
      </c>
      <c r="E4590" s="184"/>
      <c r="F4590" s="145" t="s">
        <v>12694</v>
      </c>
      <c r="G4590" s="220" t="s">
        <v>12695</v>
      </c>
      <c r="H4590" s="145" t="s">
        <v>9189</v>
      </c>
      <c r="I4590" s="145" t="s">
        <v>44</v>
      </c>
      <c r="J4590" s="145" t="s">
        <v>8206</v>
      </c>
      <c r="K4590" s="242" t="s">
        <v>8207</v>
      </c>
      <c r="L4590" s="166" t="s">
        <v>12696</v>
      </c>
      <c r="M4590" s="242" t="s">
        <v>9727</v>
      </c>
      <c r="N4590" s="242" t="s">
        <v>8299</v>
      </c>
      <c r="O4590" s="145" t="s">
        <v>12697</v>
      </c>
      <c r="P4590" s="145"/>
      <c r="Q4590" s="207"/>
      <c r="R4590" s="145"/>
      <c r="S4590" s="145"/>
      <c r="T4590" s="145"/>
      <c r="U4590" s="145" t="e">
        <f>VLOOKUP(B4590,'[1]Du lieu in bang'!$C$2:$BB$1395,20,0)</f>
        <v>#N/A</v>
      </c>
      <c r="V4590" s="145" t="e">
        <f>VLOOKUP(B4590,'[1]Du lieu in bang'!$C$2:$BB$1395,21,0)</f>
        <v>#N/A</v>
      </c>
      <c r="W4590" s="146"/>
    </row>
    <row r="4591" spans="1:23" s="147" customFormat="1" ht="25.5" x14ac:dyDescent="0.25">
      <c r="A4591" s="212">
        <v>2056</v>
      </c>
      <c r="B4591" s="212" t="str">
        <f t="shared" si="26"/>
        <v>Tran Thi Thanh Thuy24/08/1968</v>
      </c>
      <c r="C4591" s="145" t="s">
        <v>12698</v>
      </c>
      <c r="D4591" s="184" t="s">
        <v>12699</v>
      </c>
      <c r="E4591" s="184"/>
      <c r="F4591" s="145" t="s">
        <v>12700</v>
      </c>
      <c r="G4591" s="220" t="s">
        <v>12701</v>
      </c>
      <c r="H4591" s="145" t="s">
        <v>1578</v>
      </c>
      <c r="I4591" s="145" t="s">
        <v>65</v>
      </c>
      <c r="J4591" s="145" t="s">
        <v>8206</v>
      </c>
      <c r="K4591" s="242" t="s">
        <v>8207</v>
      </c>
      <c r="L4591" s="166" t="s">
        <v>12702</v>
      </c>
      <c r="M4591" s="242" t="s">
        <v>7363</v>
      </c>
      <c r="N4591" s="242" t="s">
        <v>8299</v>
      </c>
      <c r="O4591" s="145" t="s">
        <v>12703</v>
      </c>
      <c r="P4591" s="145"/>
      <c r="Q4591" s="207"/>
      <c r="R4591" s="145"/>
      <c r="S4591" s="145"/>
      <c r="T4591" s="145"/>
      <c r="U4591" s="145" t="e">
        <f>VLOOKUP(B4591,'[1]Du lieu in bang'!$C$2:$BB$1395,20,0)</f>
        <v>#N/A</v>
      </c>
      <c r="V4591" s="145" t="e">
        <f>VLOOKUP(B4591,'[1]Du lieu in bang'!$C$2:$BB$1395,21,0)</f>
        <v>#N/A</v>
      </c>
      <c r="W4591" s="146"/>
    </row>
    <row r="4592" spans="1:23" s="147" customFormat="1" ht="38.25" x14ac:dyDescent="0.25">
      <c r="A4592" s="212">
        <v>2057</v>
      </c>
      <c r="B4592" s="212" t="str">
        <f t="shared" si="26"/>
        <v>Tran Nha Tran23/03/1984</v>
      </c>
      <c r="C4592" s="145" t="s">
        <v>12704</v>
      </c>
      <c r="D4592" s="184" t="s">
        <v>12705</v>
      </c>
      <c r="E4592" s="184"/>
      <c r="F4592" s="145" t="s">
        <v>12706</v>
      </c>
      <c r="G4592" s="220" t="s">
        <v>12707</v>
      </c>
      <c r="H4592" s="145" t="s">
        <v>12708</v>
      </c>
      <c r="I4592" s="145" t="s">
        <v>65</v>
      </c>
      <c r="J4592" s="145" t="s">
        <v>8206</v>
      </c>
      <c r="K4592" s="242" t="s">
        <v>8207</v>
      </c>
      <c r="L4592" s="166" t="s">
        <v>12709</v>
      </c>
      <c r="M4592" s="242" t="s">
        <v>11299</v>
      </c>
      <c r="N4592" s="242" t="s">
        <v>11939</v>
      </c>
      <c r="O4592" s="145" t="s">
        <v>12710</v>
      </c>
      <c r="P4592" s="145"/>
      <c r="Q4592" s="207"/>
      <c r="R4592" s="145"/>
      <c r="S4592" s="145"/>
      <c r="T4592" s="145"/>
      <c r="U4592" s="145" t="e">
        <f>VLOOKUP(B4592,'[1]Du lieu in bang'!$C$2:$BB$1395,20,0)</f>
        <v>#N/A</v>
      </c>
      <c r="V4592" s="145" t="e">
        <f>VLOOKUP(B4592,'[1]Du lieu in bang'!$C$2:$BB$1395,21,0)</f>
        <v>#N/A</v>
      </c>
      <c r="W4592" s="146"/>
    </row>
    <row r="4593" spans="1:23" s="147" customFormat="1" ht="45" x14ac:dyDescent="0.25">
      <c r="A4593" s="212">
        <v>2058</v>
      </c>
      <c r="B4593" s="212" t="str">
        <f t="shared" si="26"/>
        <v>Vu Thi Tuyet Trang10/10/1983</v>
      </c>
      <c r="C4593" s="145" t="s">
        <v>12711</v>
      </c>
      <c r="D4593" s="184" t="s">
        <v>12712</v>
      </c>
      <c r="E4593" s="184"/>
      <c r="F4593" s="145" t="s">
        <v>12713</v>
      </c>
      <c r="G4593" s="220" t="s">
        <v>4805</v>
      </c>
      <c r="H4593" s="145" t="s">
        <v>1240</v>
      </c>
      <c r="I4593" s="145" t="s">
        <v>65</v>
      </c>
      <c r="J4593" s="145" t="s">
        <v>8206</v>
      </c>
      <c r="K4593" s="242" t="s">
        <v>8207</v>
      </c>
      <c r="L4593" s="166" t="s">
        <v>12714</v>
      </c>
      <c r="M4593" s="242" t="s">
        <v>8487</v>
      </c>
      <c r="N4593" s="242" t="s">
        <v>8488</v>
      </c>
      <c r="O4593" s="145" t="s">
        <v>12715</v>
      </c>
      <c r="P4593" s="145"/>
      <c r="Q4593" s="207"/>
      <c r="R4593" s="145"/>
      <c r="S4593" s="145"/>
      <c r="T4593" s="145"/>
      <c r="U4593" s="145" t="e">
        <f>VLOOKUP(B4593,'[1]Du lieu in bang'!$C$2:$BB$1395,20,0)</f>
        <v>#N/A</v>
      </c>
      <c r="V4593" s="145" t="e">
        <f>VLOOKUP(B4593,'[1]Du lieu in bang'!$C$2:$BB$1395,21,0)</f>
        <v>#N/A</v>
      </c>
      <c r="W4593" s="146"/>
    </row>
    <row r="4594" spans="1:23" s="147" customFormat="1" ht="45" x14ac:dyDescent="0.25">
      <c r="A4594" s="212">
        <v>2059</v>
      </c>
      <c r="B4594" s="212" t="str">
        <f t="shared" si="26"/>
        <v>Chu Van Tri05/06/1969</v>
      </c>
      <c r="C4594" s="145" t="s">
        <v>12716</v>
      </c>
      <c r="D4594" s="184" t="s">
        <v>12717</v>
      </c>
      <c r="E4594" s="184"/>
      <c r="F4594" s="145" t="s">
        <v>12718</v>
      </c>
      <c r="G4594" s="220" t="s">
        <v>12719</v>
      </c>
      <c r="H4594" s="145" t="s">
        <v>61</v>
      </c>
      <c r="I4594" s="145" t="s">
        <v>44</v>
      </c>
      <c r="J4594" s="145" t="s">
        <v>8206</v>
      </c>
      <c r="K4594" s="242" t="s">
        <v>8207</v>
      </c>
      <c r="L4594" s="166" t="s">
        <v>12720</v>
      </c>
      <c r="M4594" s="242" t="s">
        <v>8651</v>
      </c>
      <c r="N4594" s="242" t="s">
        <v>8299</v>
      </c>
      <c r="O4594" s="145" t="s">
        <v>12721</v>
      </c>
      <c r="P4594" s="145"/>
      <c r="Q4594" s="207"/>
      <c r="R4594" s="145"/>
      <c r="S4594" s="145"/>
      <c r="T4594" s="145"/>
      <c r="U4594" s="145" t="e">
        <f>VLOOKUP(B4594,'[1]Du lieu in bang'!$C$2:$BB$1395,20,0)</f>
        <v>#N/A</v>
      </c>
      <c r="V4594" s="145" t="e">
        <f>VLOOKUP(B4594,'[1]Du lieu in bang'!$C$2:$BB$1395,21,0)</f>
        <v>#N/A</v>
      </c>
      <c r="W4594" s="146"/>
    </row>
    <row r="4595" spans="1:23" s="147" customFormat="1" ht="38.25" x14ac:dyDescent="0.25">
      <c r="A4595" s="212">
        <v>2060</v>
      </c>
      <c r="B4595" s="212" t="str">
        <f t="shared" si="26"/>
        <v>Nguyen Van Triem17/04/1974</v>
      </c>
      <c r="C4595" s="145" t="s">
        <v>12722</v>
      </c>
      <c r="D4595" s="184" t="s">
        <v>12723</v>
      </c>
      <c r="E4595" s="184"/>
      <c r="F4595" s="145" t="s">
        <v>12724</v>
      </c>
      <c r="G4595" s="220" t="s">
        <v>12725</v>
      </c>
      <c r="H4595" s="145" t="s">
        <v>275</v>
      </c>
      <c r="I4595" s="145" t="s">
        <v>44</v>
      </c>
      <c r="J4595" s="145" t="s">
        <v>8206</v>
      </c>
      <c r="K4595" s="242" t="s">
        <v>8207</v>
      </c>
      <c r="L4595" s="166" t="s">
        <v>12726</v>
      </c>
      <c r="M4595" s="242" t="s">
        <v>8579</v>
      </c>
      <c r="N4595" s="242" t="s">
        <v>8299</v>
      </c>
      <c r="O4595" s="145" t="s">
        <v>12727</v>
      </c>
      <c r="P4595" s="145"/>
      <c r="Q4595" s="207"/>
      <c r="R4595" s="145"/>
      <c r="S4595" s="145"/>
      <c r="T4595" s="145"/>
      <c r="U4595" s="145" t="e">
        <f>VLOOKUP(B4595,'[1]Du lieu in bang'!$C$2:$BB$1395,20,0)</f>
        <v>#N/A</v>
      </c>
      <c r="V4595" s="145" t="e">
        <f>VLOOKUP(B4595,'[1]Du lieu in bang'!$C$2:$BB$1395,21,0)</f>
        <v>#N/A</v>
      </c>
      <c r="W4595" s="146"/>
    </row>
    <row r="4596" spans="1:23" s="147" customFormat="1" ht="38.25" x14ac:dyDescent="0.25">
      <c r="A4596" s="212">
        <v>2061</v>
      </c>
      <c r="B4596" s="212" t="str">
        <f t="shared" si="26"/>
        <v>Nguyen Hoai Nha Truc21/11/1981</v>
      </c>
      <c r="C4596" s="145" t="s">
        <v>12728</v>
      </c>
      <c r="D4596" s="184" t="s">
        <v>12729</v>
      </c>
      <c r="E4596" s="184"/>
      <c r="F4596" s="145" t="s">
        <v>12730</v>
      </c>
      <c r="G4596" s="220" t="s">
        <v>12731</v>
      </c>
      <c r="H4596" s="145" t="s">
        <v>1578</v>
      </c>
      <c r="I4596" s="145" t="s">
        <v>65</v>
      </c>
      <c r="J4596" s="145" t="s">
        <v>8206</v>
      </c>
      <c r="K4596" s="242" t="s">
        <v>8207</v>
      </c>
      <c r="L4596" s="166" t="s">
        <v>12732</v>
      </c>
      <c r="M4596" s="242" t="s">
        <v>6867</v>
      </c>
      <c r="N4596" s="242" t="s">
        <v>8299</v>
      </c>
      <c r="O4596" s="145" t="s">
        <v>12733</v>
      </c>
      <c r="P4596" s="145"/>
      <c r="Q4596" s="207"/>
      <c r="R4596" s="145"/>
      <c r="S4596" s="145"/>
      <c r="T4596" s="145"/>
      <c r="U4596" s="145" t="e">
        <f>VLOOKUP(B4596,'[1]Du lieu in bang'!$C$2:$BB$1395,20,0)</f>
        <v>#N/A</v>
      </c>
      <c r="V4596" s="145" t="e">
        <f>VLOOKUP(B4596,'[1]Du lieu in bang'!$C$2:$BB$1395,21,0)</f>
        <v>#N/A</v>
      </c>
      <c r="W4596" s="146"/>
    </row>
    <row r="4597" spans="1:23" s="147" customFormat="1" ht="38.25" x14ac:dyDescent="0.25">
      <c r="A4597" s="212">
        <v>2062</v>
      </c>
      <c r="B4597" s="212" t="str">
        <f t="shared" si="26"/>
        <v>Huynh Ngoc Tuan04/05/1972</v>
      </c>
      <c r="C4597" s="145" t="s">
        <v>12734</v>
      </c>
      <c r="D4597" s="184" t="s">
        <v>12735</v>
      </c>
      <c r="E4597" s="184"/>
      <c r="F4597" s="145" t="s">
        <v>12736</v>
      </c>
      <c r="G4597" s="220" t="s">
        <v>12737</v>
      </c>
      <c r="H4597" s="145" t="s">
        <v>113</v>
      </c>
      <c r="I4597" s="145" t="s">
        <v>44</v>
      </c>
      <c r="J4597" s="145" t="s">
        <v>8206</v>
      </c>
      <c r="K4597" s="242" t="s">
        <v>8207</v>
      </c>
      <c r="L4597" s="166" t="s">
        <v>12738</v>
      </c>
      <c r="M4597" s="242" t="s">
        <v>8579</v>
      </c>
      <c r="N4597" s="242" t="s">
        <v>8299</v>
      </c>
      <c r="O4597" s="145" t="s">
        <v>12739</v>
      </c>
      <c r="P4597" s="145"/>
      <c r="Q4597" s="207"/>
      <c r="R4597" s="145"/>
      <c r="S4597" s="145"/>
      <c r="T4597" s="145"/>
      <c r="U4597" s="145" t="e">
        <f>VLOOKUP(B4597,'[1]Du lieu in bang'!$C$2:$BB$1395,20,0)</f>
        <v>#N/A</v>
      </c>
      <c r="V4597" s="145" t="e">
        <f>VLOOKUP(B4597,'[1]Du lieu in bang'!$C$2:$BB$1395,21,0)</f>
        <v>#N/A</v>
      </c>
      <c r="W4597" s="146"/>
    </row>
    <row r="4598" spans="1:23" s="147" customFormat="1" ht="25.5" x14ac:dyDescent="0.25">
      <c r="A4598" s="212">
        <v>2063</v>
      </c>
      <c r="B4598" s="212" t="str">
        <f t="shared" si="26"/>
        <v>Vu Dinh Tuan01/08/1965</v>
      </c>
      <c r="C4598" s="145" t="s">
        <v>12740</v>
      </c>
      <c r="D4598" s="184" t="s">
        <v>12741</v>
      </c>
      <c r="E4598" s="184"/>
      <c r="F4598" s="145" t="s">
        <v>12742</v>
      </c>
      <c r="G4598" s="220" t="s">
        <v>12743</v>
      </c>
      <c r="H4598" s="145" t="s">
        <v>150</v>
      </c>
      <c r="I4598" s="145" t="s">
        <v>44</v>
      </c>
      <c r="J4598" s="145" t="s">
        <v>8206</v>
      </c>
      <c r="K4598" s="242" t="s">
        <v>8207</v>
      </c>
      <c r="L4598" s="166" t="s">
        <v>12744</v>
      </c>
      <c r="M4598" s="242" t="s">
        <v>9323</v>
      </c>
      <c r="N4598" s="242" t="s">
        <v>8299</v>
      </c>
      <c r="O4598" s="145" t="s">
        <v>12745</v>
      </c>
      <c r="P4598" s="145"/>
      <c r="Q4598" s="207"/>
      <c r="R4598" s="145"/>
      <c r="S4598" s="145"/>
      <c r="T4598" s="145"/>
      <c r="U4598" s="145" t="e">
        <f>VLOOKUP(B4598,'[1]Du lieu in bang'!$C$2:$BB$1395,20,0)</f>
        <v>#N/A</v>
      </c>
      <c r="V4598" s="145" t="e">
        <f>VLOOKUP(B4598,'[1]Du lieu in bang'!$C$2:$BB$1395,21,0)</f>
        <v>#N/A</v>
      </c>
      <c r="W4598" s="146"/>
    </row>
    <row r="4599" spans="1:23" s="147" customFormat="1" ht="25.5" x14ac:dyDescent="0.25">
      <c r="A4599" s="212">
        <v>2064</v>
      </c>
      <c r="B4599" s="212" t="str">
        <f t="shared" si="26"/>
        <v>Dang Quang Tung16/09/1978</v>
      </c>
      <c r="C4599" s="145" t="s">
        <v>12746</v>
      </c>
      <c r="D4599" s="184" t="s">
        <v>12747</v>
      </c>
      <c r="E4599" s="184"/>
      <c r="F4599" s="145" t="s">
        <v>12748</v>
      </c>
      <c r="G4599" s="220" t="s">
        <v>12749</v>
      </c>
      <c r="H4599" s="145" t="s">
        <v>4037</v>
      </c>
      <c r="I4599" s="145" t="s">
        <v>44</v>
      </c>
      <c r="J4599" s="145" t="s">
        <v>8206</v>
      </c>
      <c r="K4599" s="242" t="s">
        <v>8207</v>
      </c>
      <c r="L4599" s="166" t="s">
        <v>12750</v>
      </c>
      <c r="M4599" s="242" t="s">
        <v>10208</v>
      </c>
      <c r="N4599" s="242" t="s">
        <v>8299</v>
      </c>
      <c r="O4599" s="145" t="s">
        <v>12751</v>
      </c>
      <c r="P4599" s="145"/>
      <c r="Q4599" s="207"/>
      <c r="R4599" s="145"/>
      <c r="S4599" s="145"/>
      <c r="T4599" s="145"/>
      <c r="U4599" s="145" t="e">
        <f>VLOOKUP(B4599,'[1]Du lieu in bang'!$C$2:$BB$1395,20,0)</f>
        <v>#N/A</v>
      </c>
      <c r="V4599" s="145" t="e">
        <f>VLOOKUP(B4599,'[1]Du lieu in bang'!$C$2:$BB$1395,21,0)</f>
        <v>#N/A</v>
      </c>
      <c r="W4599" s="146"/>
    </row>
    <row r="4600" spans="1:23" s="147" customFormat="1" ht="25.5" x14ac:dyDescent="0.25">
      <c r="A4600" s="212">
        <v>2065</v>
      </c>
      <c r="B4600" s="212" t="str">
        <f t="shared" si="26"/>
        <v>Pham Thi Tuong Van06/11/1973</v>
      </c>
      <c r="C4600" s="145" t="s">
        <v>12752</v>
      </c>
      <c r="D4600" s="184" t="s">
        <v>12753</v>
      </c>
      <c r="E4600" s="184"/>
      <c r="F4600" s="145" t="s">
        <v>12754</v>
      </c>
      <c r="G4600" s="220" t="s">
        <v>12755</v>
      </c>
      <c r="H4600" s="145" t="s">
        <v>46</v>
      </c>
      <c r="I4600" s="145" t="s">
        <v>65</v>
      </c>
      <c r="J4600" s="145" t="s">
        <v>8206</v>
      </c>
      <c r="K4600" s="242" t="s">
        <v>8207</v>
      </c>
      <c r="L4600" s="166" t="s">
        <v>12756</v>
      </c>
      <c r="M4600" s="242" t="s">
        <v>12757</v>
      </c>
      <c r="N4600" s="242" t="s">
        <v>12758</v>
      </c>
      <c r="O4600" s="145" t="s">
        <v>12759</v>
      </c>
      <c r="P4600" s="145"/>
      <c r="Q4600" s="207"/>
      <c r="R4600" s="145"/>
      <c r="S4600" s="145"/>
      <c r="T4600" s="145"/>
      <c r="U4600" s="145" t="e">
        <f>VLOOKUP(B4600,'[1]Du lieu in bang'!$C$2:$BB$1395,20,0)</f>
        <v>#N/A</v>
      </c>
      <c r="V4600" s="145" t="e">
        <f>VLOOKUP(B4600,'[1]Du lieu in bang'!$C$2:$BB$1395,21,0)</f>
        <v>#N/A</v>
      </c>
      <c r="W4600" s="146"/>
    </row>
    <row r="4601" spans="1:23" s="147" customFormat="1" ht="25.5" x14ac:dyDescent="0.25">
      <c r="A4601" s="212">
        <v>2066</v>
      </c>
      <c r="B4601" s="212" t="str">
        <f t="shared" si="26"/>
        <v>Vu Xuan Viet10/05/1970</v>
      </c>
      <c r="C4601" s="145" t="s">
        <v>12760</v>
      </c>
      <c r="D4601" s="184" t="s">
        <v>12761</v>
      </c>
      <c r="E4601" s="184"/>
      <c r="F4601" s="145" t="s">
        <v>12762</v>
      </c>
      <c r="G4601" s="220" t="s">
        <v>12763</v>
      </c>
      <c r="H4601" s="145" t="s">
        <v>108</v>
      </c>
      <c r="I4601" s="145" t="s">
        <v>44</v>
      </c>
      <c r="J4601" s="145" t="s">
        <v>8206</v>
      </c>
      <c r="K4601" s="242" t="s">
        <v>8207</v>
      </c>
      <c r="L4601" s="166" t="s">
        <v>12764</v>
      </c>
      <c r="M4601" s="242" t="s">
        <v>8222</v>
      </c>
      <c r="N4601" s="242" t="s">
        <v>8299</v>
      </c>
      <c r="O4601" s="145" t="s">
        <v>12765</v>
      </c>
      <c r="P4601" s="145"/>
      <c r="Q4601" s="207"/>
      <c r="R4601" s="145"/>
      <c r="S4601" s="145"/>
      <c r="T4601" s="145"/>
      <c r="U4601" s="145" t="e">
        <f>VLOOKUP(B4601,'[1]Du lieu in bang'!$C$2:$BB$1395,20,0)</f>
        <v>#N/A</v>
      </c>
      <c r="V4601" s="145" t="e">
        <f>VLOOKUP(B4601,'[1]Du lieu in bang'!$C$2:$BB$1395,21,0)</f>
        <v>#N/A</v>
      </c>
      <c r="W4601" s="146"/>
    </row>
    <row r="4602" spans="1:23" s="147" customFormat="1" ht="33.75" x14ac:dyDescent="0.25">
      <c r="A4602" s="212">
        <v>2067</v>
      </c>
      <c r="B4602" s="212" t="str">
        <f t="shared" si="26"/>
        <v>Nguyen Quang Vu27/12/1982</v>
      </c>
      <c r="C4602" s="145" t="s">
        <v>12766</v>
      </c>
      <c r="D4602" s="184" t="s">
        <v>12767</v>
      </c>
      <c r="E4602" s="184"/>
      <c r="F4602" s="145" t="s">
        <v>12768</v>
      </c>
      <c r="G4602" s="220" t="s">
        <v>7829</v>
      </c>
      <c r="H4602" s="145" t="s">
        <v>1578</v>
      </c>
      <c r="I4602" s="145" t="s">
        <v>44</v>
      </c>
      <c r="J4602" s="145" t="s">
        <v>8206</v>
      </c>
      <c r="K4602" s="242" t="s">
        <v>8207</v>
      </c>
      <c r="L4602" s="166" t="s">
        <v>12769</v>
      </c>
      <c r="M4602" s="242" t="s">
        <v>7082</v>
      </c>
      <c r="N4602" s="242" t="s">
        <v>12006</v>
      </c>
      <c r="O4602" s="145" t="s">
        <v>12770</v>
      </c>
      <c r="P4602" s="145"/>
      <c r="Q4602" s="207"/>
      <c r="R4602" s="145"/>
      <c r="S4602" s="145"/>
      <c r="T4602" s="145"/>
      <c r="U4602" s="145" t="e">
        <f>VLOOKUP(B4602,'[1]Du lieu in bang'!$C$2:$BB$1395,20,0)</f>
        <v>#N/A</v>
      </c>
      <c r="V4602" s="145" t="e">
        <f>VLOOKUP(B4602,'[1]Du lieu in bang'!$C$2:$BB$1395,21,0)</f>
        <v>#N/A</v>
      </c>
      <c r="W4602" s="146"/>
    </row>
    <row r="4603" spans="1:23" s="147" customFormat="1" ht="25.5" x14ac:dyDescent="0.25">
      <c r="A4603" s="212">
        <v>2068</v>
      </c>
      <c r="B4603" s="212" t="str">
        <f t="shared" si="26"/>
        <v>Nghiem Sy Tam Vu16/11/1982</v>
      </c>
      <c r="C4603" s="145" t="s">
        <v>12771</v>
      </c>
      <c r="D4603" s="184" t="s">
        <v>12772</v>
      </c>
      <c r="E4603" s="184"/>
      <c r="F4603" s="145" t="s">
        <v>12773</v>
      </c>
      <c r="G4603" s="220" t="s">
        <v>12774</v>
      </c>
      <c r="H4603" s="145" t="s">
        <v>1578</v>
      </c>
      <c r="I4603" s="145" t="s">
        <v>44</v>
      </c>
      <c r="J4603" s="145" t="s">
        <v>8206</v>
      </c>
      <c r="K4603" s="242" t="s">
        <v>8207</v>
      </c>
      <c r="L4603" s="166" t="s">
        <v>12775</v>
      </c>
      <c r="M4603" s="242" t="s">
        <v>8375</v>
      </c>
      <c r="N4603" s="242" t="s">
        <v>8299</v>
      </c>
      <c r="O4603" s="145" t="s">
        <v>12776</v>
      </c>
      <c r="P4603" s="145"/>
      <c r="Q4603" s="207"/>
      <c r="R4603" s="145"/>
      <c r="S4603" s="145"/>
      <c r="T4603" s="145"/>
      <c r="U4603" s="145" t="e">
        <f>VLOOKUP(B4603,'[1]Du lieu in bang'!$C$2:$BB$1395,20,0)</f>
        <v>#N/A</v>
      </c>
      <c r="V4603" s="145" t="e">
        <f>VLOOKUP(B4603,'[1]Du lieu in bang'!$C$2:$BB$1395,21,0)</f>
        <v>#N/A</v>
      </c>
      <c r="W4603" s="146"/>
    </row>
    <row r="4604" spans="1:23" s="147" customFormat="1" ht="25.5" x14ac:dyDescent="0.25">
      <c r="A4604" s="212">
        <v>2069</v>
      </c>
      <c r="B4604" s="212" t="str">
        <f t="shared" si="26"/>
        <v>Cao Tuan Anh03/04/1978</v>
      </c>
      <c r="C4604" s="145" t="s">
        <v>12777</v>
      </c>
      <c r="D4604" s="184" t="s">
        <v>12778</v>
      </c>
      <c r="E4604" s="184"/>
      <c r="F4604" s="145" t="s">
        <v>12779</v>
      </c>
      <c r="G4604" s="220" t="s">
        <v>3918</v>
      </c>
      <c r="H4604" s="145" t="s">
        <v>180</v>
      </c>
      <c r="I4604" s="145" t="s">
        <v>145</v>
      </c>
      <c r="J4604" s="145" t="s">
        <v>276</v>
      </c>
      <c r="K4604" s="242" t="s">
        <v>11907</v>
      </c>
      <c r="L4604" s="166" t="s">
        <v>12780</v>
      </c>
      <c r="M4604" s="242" t="s">
        <v>5974</v>
      </c>
      <c r="N4604" s="242" t="s">
        <v>12781</v>
      </c>
      <c r="O4604" s="145"/>
      <c r="P4604" s="145"/>
      <c r="Q4604" s="207"/>
      <c r="R4604" s="145"/>
      <c r="S4604" s="145"/>
      <c r="T4604" s="145"/>
      <c r="U4604" s="145" t="e">
        <f>VLOOKUP(B4604,'[1]Du lieu in bang'!$C$2:$BB$1395,20,0)</f>
        <v>#N/A</v>
      </c>
      <c r="V4604" s="145" t="e">
        <f>VLOOKUP(B4604,'[1]Du lieu in bang'!$C$2:$BB$1395,21,0)</f>
        <v>#N/A</v>
      </c>
      <c r="W4604" s="146"/>
    </row>
    <row r="4605" spans="1:23" s="147" customFormat="1" ht="38.25" x14ac:dyDescent="0.25">
      <c r="A4605" s="212">
        <v>2070</v>
      </c>
      <c r="B4605" s="212" t="str">
        <f t="shared" si="26"/>
        <v>Duong Thi Van Anh30/06/1984</v>
      </c>
      <c r="C4605" s="145" t="s">
        <v>12782</v>
      </c>
      <c r="D4605" s="184" t="s">
        <v>12783</v>
      </c>
      <c r="E4605" s="184"/>
      <c r="F4605" s="145" t="s">
        <v>12784</v>
      </c>
      <c r="G4605" s="220" t="s">
        <v>12785</v>
      </c>
      <c r="H4605" s="145" t="s">
        <v>46</v>
      </c>
      <c r="I4605" s="145" t="s">
        <v>54</v>
      </c>
      <c r="J4605" s="145" t="s">
        <v>276</v>
      </c>
      <c r="K4605" s="242" t="s">
        <v>11907</v>
      </c>
      <c r="L4605" s="166" t="s">
        <v>12786</v>
      </c>
      <c r="M4605" s="242" t="s">
        <v>9381</v>
      </c>
      <c r="N4605" s="242" t="s">
        <v>12781</v>
      </c>
      <c r="O4605" s="145"/>
      <c r="P4605" s="145"/>
      <c r="Q4605" s="207"/>
      <c r="R4605" s="145"/>
      <c r="S4605" s="145"/>
      <c r="T4605" s="145"/>
      <c r="U4605" s="145" t="e">
        <f>VLOOKUP(B4605,'[1]Du lieu in bang'!$C$2:$BB$1395,20,0)</f>
        <v>#N/A</v>
      </c>
      <c r="V4605" s="145" t="e">
        <f>VLOOKUP(B4605,'[1]Du lieu in bang'!$C$2:$BB$1395,21,0)</f>
        <v>#N/A</v>
      </c>
      <c r="W4605" s="146"/>
    </row>
    <row r="4606" spans="1:23" s="147" customFormat="1" ht="38.25" x14ac:dyDescent="0.25">
      <c r="A4606" s="212">
        <v>2071</v>
      </c>
      <c r="B4606" s="212" t="str">
        <f t="shared" si="26"/>
        <v>Nguyen Thi Hoang Anh17/10/1986</v>
      </c>
      <c r="C4606" s="145" t="s">
        <v>12787</v>
      </c>
      <c r="D4606" s="184" t="s">
        <v>12788</v>
      </c>
      <c r="E4606" s="184"/>
      <c r="F4606" s="145" t="s">
        <v>2284</v>
      </c>
      <c r="G4606" s="220" t="s">
        <v>4451</v>
      </c>
      <c r="H4606" s="145" t="s">
        <v>46</v>
      </c>
      <c r="I4606" s="145" t="s">
        <v>54</v>
      </c>
      <c r="J4606" s="145" t="s">
        <v>276</v>
      </c>
      <c r="K4606" s="242" t="s">
        <v>11907</v>
      </c>
      <c r="L4606" s="166" t="s">
        <v>12789</v>
      </c>
      <c r="M4606" s="242" t="s">
        <v>8261</v>
      </c>
      <c r="N4606" s="242" t="s">
        <v>12781</v>
      </c>
      <c r="O4606" s="145"/>
      <c r="P4606" s="145"/>
      <c r="Q4606" s="207"/>
      <c r="R4606" s="145"/>
      <c r="S4606" s="145"/>
      <c r="T4606" s="145"/>
      <c r="U4606" s="145" t="e">
        <f>VLOOKUP(B4606,'[1]Du lieu in bang'!$C$2:$BB$1395,20,0)</f>
        <v>#N/A</v>
      </c>
      <c r="V4606" s="145" t="e">
        <f>VLOOKUP(B4606,'[1]Du lieu in bang'!$C$2:$BB$1395,21,0)</f>
        <v>#N/A</v>
      </c>
      <c r="W4606" s="146"/>
    </row>
    <row r="4607" spans="1:23" s="147" customFormat="1" ht="63.75" x14ac:dyDescent="0.25">
      <c r="A4607" s="212">
        <v>2072</v>
      </c>
      <c r="B4607" s="212" t="str">
        <f t="shared" si="26"/>
        <v>Tran Phuong Anh26/11/1978</v>
      </c>
      <c r="C4607" s="145" t="s">
        <v>12790</v>
      </c>
      <c r="D4607" s="184" t="s">
        <v>12791</v>
      </c>
      <c r="E4607" s="184"/>
      <c r="F4607" s="145" t="s">
        <v>12792</v>
      </c>
      <c r="G4607" s="220" t="s">
        <v>3452</v>
      </c>
      <c r="H4607" s="145" t="s">
        <v>1212</v>
      </c>
      <c r="I4607" s="145" t="s">
        <v>54</v>
      </c>
      <c r="J4607" s="145" t="s">
        <v>276</v>
      </c>
      <c r="K4607" s="242" t="s">
        <v>11907</v>
      </c>
      <c r="L4607" s="166" t="s">
        <v>12793</v>
      </c>
      <c r="M4607" s="242" t="s">
        <v>9469</v>
      </c>
      <c r="N4607" s="242" t="s">
        <v>12794</v>
      </c>
      <c r="O4607" s="145" t="s">
        <v>12795</v>
      </c>
      <c r="P4607" s="145" t="s">
        <v>12793</v>
      </c>
      <c r="Q4607" s="207"/>
      <c r="R4607" s="145"/>
      <c r="S4607" s="145"/>
      <c r="T4607" s="145"/>
      <c r="U4607" s="145" t="e">
        <f>VLOOKUP(B4607,'[1]Du lieu in bang'!$C$2:$BB$1395,20,0)</f>
        <v>#N/A</v>
      </c>
      <c r="V4607" s="145" t="e">
        <f>VLOOKUP(B4607,'[1]Du lieu in bang'!$C$2:$BB$1395,21,0)</f>
        <v>#N/A</v>
      </c>
      <c r="W4607" s="146"/>
    </row>
    <row r="4608" spans="1:23" s="147" customFormat="1" ht="38.25" x14ac:dyDescent="0.25">
      <c r="A4608" s="212">
        <v>2073</v>
      </c>
      <c r="B4608" s="212" t="str">
        <f t="shared" si="26"/>
        <v>Trieu Hoai Duc Anh25/10/1986</v>
      </c>
      <c r="C4608" s="145" t="s">
        <v>12796</v>
      </c>
      <c r="D4608" s="184" t="s">
        <v>12797</v>
      </c>
      <c r="E4608" s="184"/>
      <c r="F4608" s="145" t="s">
        <v>12798</v>
      </c>
      <c r="G4608" s="220" t="s">
        <v>11513</v>
      </c>
      <c r="H4608" s="145" t="s">
        <v>46</v>
      </c>
      <c r="I4608" s="145" t="s">
        <v>145</v>
      </c>
      <c r="J4608" s="145" t="s">
        <v>276</v>
      </c>
      <c r="K4608" s="242" t="s">
        <v>11907</v>
      </c>
      <c r="L4608" s="166" t="s">
        <v>12799</v>
      </c>
      <c r="M4608" s="242" t="s">
        <v>9426</v>
      </c>
      <c r="N4608" s="242" t="s">
        <v>12781</v>
      </c>
      <c r="O4608" s="145" t="s">
        <v>12800</v>
      </c>
      <c r="P4608" s="145" t="s">
        <v>12799</v>
      </c>
      <c r="Q4608" s="207"/>
      <c r="R4608" s="145"/>
      <c r="S4608" s="145"/>
      <c r="T4608" s="145"/>
      <c r="U4608" s="145" t="e">
        <f>VLOOKUP(B4608,'[1]Du lieu in bang'!$C$2:$BB$1395,20,0)</f>
        <v>#N/A</v>
      </c>
      <c r="V4608" s="145" t="e">
        <f>VLOOKUP(B4608,'[1]Du lieu in bang'!$C$2:$BB$1395,21,0)</f>
        <v>#N/A</v>
      </c>
      <c r="W4608" s="146"/>
    </row>
    <row r="4609" spans="1:23" s="147" customFormat="1" ht="38.25" x14ac:dyDescent="0.25">
      <c r="A4609" s="212">
        <v>2074</v>
      </c>
      <c r="B4609" s="212" t="str">
        <f t="shared" si="26"/>
        <v>Nguyen Thi Phuong Binh05/07/1985</v>
      </c>
      <c r="C4609" s="145" t="s">
        <v>12801</v>
      </c>
      <c r="D4609" s="184" t="s">
        <v>12802</v>
      </c>
      <c r="E4609" s="184"/>
      <c r="F4609" s="145" t="s">
        <v>12803</v>
      </c>
      <c r="G4609" s="220" t="s">
        <v>12186</v>
      </c>
      <c r="H4609" s="145" t="s">
        <v>708</v>
      </c>
      <c r="I4609" s="145" t="s">
        <v>54</v>
      </c>
      <c r="J4609" s="145" t="s">
        <v>276</v>
      </c>
      <c r="K4609" s="242" t="s">
        <v>11907</v>
      </c>
      <c r="L4609" s="166" t="s">
        <v>12804</v>
      </c>
      <c r="M4609" s="242" t="s">
        <v>7746</v>
      </c>
      <c r="N4609" s="242" t="s">
        <v>12781</v>
      </c>
      <c r="O4609" s="145" t="s">
        <v>12805</v>
      </c>
      <c r="P4609" s="145"/>
      <c r="Q4609" s="207"/>
      <c r="R4609" s="145"/>
      <c r="S4609" s="145"/>
      <c r="T4609" s="145"/>
      <c r="U4609" s="145" t="e">
        <f>VLOOKUP(B4609,'[1]Du lieu in bang'!$C$2:$BB$1395,20,0)</f>
        <v>#N/A</v>
      </c>
      <c r="V4609" s="145" t="e">
        <f>VLOOKUP(B4609,'[1]Du lieu in bang'!$C$2:$BB$1395,21,0)</f>
        <v>#N/A</v>
      </c>
      <c r="W4609" s="146"/>
    </row>
    <row r="4610" spans="1:23" s="147" customFormat="1" ht="25.5" x14ac:dyDescent="0.25">
      <c r="A4610" s="212">
        <v>2075</v>
      </c>
      <c r="B4610" s="212" t="str">
        <f t="shared" si="26"/>
        <v>Tran Ngoc Canh18/03/1977</v>
      </c>
      <c r="C4610" s="145" t="s">
        <v>12806</v>
      </c>
      <c r="D4610" s="184" t="s">
        <v>12807</v>
      </c>
      <c r="E4610" s="184"/>
      <c r="F4610" s="145" t="s">
        <v>12808</v>
      </c>
      <c r="G4610" s="220" t="s">
        <v>12809</v>
      </c>
      <c r="H4610" s="145" t="s">
        <v>402</v>
      </c>
      <c r="I4610" s="145" t="s">
        <v>145</v>
      </c>
      <c r="J4610" s="145" t="s">
        <v>276</v>
      </c>
      <c r="K4610" s="242" t="s">
        <v>11907</v>
      </c>
      <c r="L4610" s="166" t="s">
        <v>12810</v>
      </c>
      <c r="M4610" s="242" t="s">
        <v>7746</v>
      </c>
      <c r="N4610" s="242" t="s">
        <v>12781</v>
      </c>
      <c r="O4610" s="145"/>
      <c r="P4610" s="145"/>
      <c r="Q4610" s="207"/>
      <c r="R4610" s="145"/>
      <c r="S4610" s="145"/>
      <c r="T4610" s="145"/>
      <c r="U4610" s="145" t="e">
        <f>VLOOKUP(B4610,'[1]Du lieu in bang'!$C$2:$BB$1395,20,0)</f>
        <v>#N/A</v>
      </c>
      <c r="V4610" s="145" t="e">
        <f>VLOOKUP(B4610,'[1]Du lieu in bang'!$C$2:$BB$1395,21,0)</f>
        <v>#N/A</v>
      </c>
      <c r="W4610" s="146"/>
    </row>
    <row r="4611" spans="1:23" s="147" customFormat="1" ht="25.5" x14ac:dyDescent="0.25">
      <c r="A4611" s="212">
        <v>2076</v>
      </c>
      <c r="B4611" s="212" t="str">
        <f t="shared" si="26"/>
        <v>Nguyen Thi Ha Chi02/08/1982</v>
      </c>
      <c r="C4611" s="145" t="s">
        <v>12811</v>
      </c>
      <c r="D4611" s="184" t="s">
        <v>12812</v>
      </c>
      <c r="E4611" s="184"/>
      <c r="F4611" s="145" t="s">
        <v>12813</v>
      </c>
      <c r="G4611" s="220" t="s">
        <v>12814</v>
      </c>
      <c r="H4611" s="145" t="s">
        <v>708</v>
      </c>
      <c r="I4611" s="145" t="s">
        <v>54</v>
      </c>
      <c r="J4611" s="145" t="s">
        <v>276</v>
      </c>
      <c r="K4611" s="242" t="s">
        <v>11907</v>
      </c>
      <c r="L4611" s="166" t="s">
        <v>12815</v>
      </c>
      <c r="M4611" s="242" t="s">
        <v>6075</v>
      </c>
      <c r="N4611" s="242" t="s">
        <v>12781</v>
      </c>
      <c r="O4611" s="145"/>
      <c r="P4611" s="145"/>
      <c r="Q4611" s="207"/>
      <c r="R4611" s="145"/>
      <c r="S4611" s="145"/>
      <c r="T4611" s="145"/>
      <c r="U4611" s="145" t="e">
        <f>VLOOKUP(B4611,'[1]Du lieu in bang'!$C$2:$BB$1395,20,0)</f>
        <v>#N/A</v>
      </c>
      <c r="V4611" s="145" t="e">
        <f>VLOOKUP(B4611,'[1]Du lieu in bang'!$C$2:$BB$1395,21,0)</f>
        <v>#N/A</v>
      </c>
      <c r="W4611" s="146"/>
    </row>
    <row r="4612" spans="1:23" s="147" customFormat="1" ht="38.25" x14ac:dyDescent="0.25">
      <c r="A4612" s="212">
        <v>2077</v>
      </c>
      <c r="B4612" s="212" t="str">
        <f t="shared" si="26"/>
        <v>Tran Cong Chien19/05/1980</v>
      </c>
      <c r="C4612" s="145" t="s">
        <v>12816</v>
      </c>
      <c r="D4612" s="184" t="s">
        <v>12817</v>
      </c>
      <c r="E4612" s="184"/>
      <c r="F4612" s="145" t="s">
        <v>12818</v>
      </c>
      <c r="G4612" s="220" t="s">
        <v>12819</v>
      </c>
      <c r="H4612" s="145" t="s">
        <v>402</v>
      </c>
      <c r="I4612" s="145" t="s">
        <v>145</v>
      </c>
      <c r="J4612" s="145" t="s">
        <v>276</v>
      </c>
      <c r="K4612" s="242" t="s">
        <v>11907</v>
      </c>
      <c r="L4612" s="166" t="s">
        <v>12820</v>
      </c>
      <c r="M4612" s="242" t="s">
        <v>12821</v>
      </c>
      <c r="N4612" s="242" t="s">
        <v>12822</v>
      </c>
      <c r="O4612" s="145"/>
      <c r="P4612" s="145"/>
      <c r="Q4612" s="207"/>
      <c r="R4612" s="145"/>
      <c r="S4612" s="145"/>
      <c r="T4612" s="145"/>
      <c r="U4612" s="145" t="e">
        <f>VLOOKUP(B4612,'[1]Du lieu in bang'!$C$2:$BB$1395,20,0)</f>
        <v>#N/A</v>
      </c>
      <c r="V4612" s="145" t="e">
        <f>VLOOKUP(B4612,'[1]Du lieu in bang'!$C$2:$BB$1395,21,0)</f>
        <v>#N/A</v>
      </c>
      <c r="W4612" s="146"/>
    </row>
    <row r="4613" spans="1:23" s="147" customFormat="1" ht="45" x14ac:dyDescent="0.25">
      <c r="A4613" s="212">
        <v>2078</v>
      </c>
      <c r="B4613" s="212" t="str">
        <f t="shared" si="26"/>
        <v>Nguyen Van Chinh19/04/1983</v>
      </c>
      <c r="C4613" s="145" t="s">
        <v>12823</v>
      </c>
      <c r="D4613" s="184" t="s">
        <v>12824</v>
      </c>
      <c r="E4613" s="184"/>
      <c r="F4613" s="145" t="s">
        <v>12825</v>
      </c>
      <c r="G4613" s="220" t="s">
        <v>4681</v>
      </c>
      <c r="H4613" s="145" t="s">
        <v>80</v>
      </c>
      <c r="I4613" s="145" t="s">
        <v>145</v>
      </c>
      <c r="J4613" s="145" t="s">
        <v>276</v>
      </c>
      <c r="K4613" s="242" t="s">
        <v>11907</v>
      </c>
      <c r="L4613" s="166" t="s">
        <v>12826</v>
      </c>
      <c r="M4613" s="242" t="s">
        <v>7658</v>
      </c>
      <c r="N4613" s="242" t="s">
        <v>12781</v>
      </c>
      <c r="O4613" s="145"/>
      <c r="P4613" s="145"/>
      <c r="Q4613" s="207"/>
      <c r="R4613" s="145"/>
      <c r="S4613" s="145"/>
      <c r="T4613" s="145"/>
      <c r="U4613" s="145" t="e">
        <f>VLOOKUP(B4613,'[1]Du lieu in bang'!$C$2:$BB$1395,20,0)</f>
        <v>#N/A</v>
      </c>
      <c r="V4613" s="145" t="e">
        <f>VLOOKUP(B4613,'[1]Du lieu in bang'!$C$2:$BB$1395,21,0)</f>
        <v>#N/A</v>
      </c>
      <c r="W4613" s="146"/>
    </row>
    <row r="4614" spans="1:23" s="147" customFormat="1" ht="38.25" x14ac:dyDescent="0.25">
      <c r="A4614" s="212">
        <v>2079</v>
      </c>
      <c r="B4614" s="212" t="str">
        <f t="shared" si="26"/>
        <v>Nguyen Thi Chuc12/03/1986</v>
      </c>
      <c r="C4614" s="145" t="s">
        <v>12827</v>
      </c>
      <c r="D4614" s="184" t="s">
        <v>12828</v>
      </c>
      <c r="E4614" s="184"/>
      <c r="F4614" s="145" t="s">
        <v>12829</v>
      </c>
      <c r="G4614" s="220" t="s">
        <v>12830</v>
      </c>
      <c r="H4614" s="145" t="s">
        <v>46</v>
      </c>
      <c r="I4614" s="145" t="s">
        <v>54</v>
      </c>
      <c r="J4614" s="145" t="s">
        <v>276</v>
      </c>
      <c r="K4614" s="242" t="s">
        <v>11907</v>
      </c>
      <c r="L4614" s="166" t="s">
        <v>12831</v>
      </c>
      <c r="M4614" s="242" t="s">
        <v>7394</v>
      </c>
      <c r="N4614" s="242" t="s">
        <v>12781</v>
      </c>
      <c r="O4614" s="145" t="s">
        <v>12832</v>
      </c>
      <c r="P4614" s="145" t="s">
        <v>12831</v>
      </c>
      <c r="Q4614" s="207"/>
      <c r="R4614" s="145"/>
      <c r="S4614" s="145"/>
      <c r="T4614" s="145"/>
      <c r="U4614" s="145" t="e">
        <f>VLOOKUP(B4614,'[1]Du lieu in bang'!$C$2:$BB$1395,20,0)</f>
        <v>#N/A</v>
      </c>
      <c r="V4614" s="145" t="e">
        <f>VLOOKUP(B4614,'[1]Du lieu in bang'!$C$2:$BB$1395,21,0)</f>
        <v>#N/A</v>
      </c>
      <c r="W4614" s="146"/>
    </row>
    <row r="4615" spans="1:23" s="147" customFormat="1" ht="63.75" x14ac:dyDescent="0.25">
      <c r="A4615" s="212">
        <v>2080</v>
      </c>
      <c r="B4615" s="212" t="str">
        <f t="shared" si="26"/>
        <v>Nguyen Van Chuong17/05/1978</v>
      </c>
      <c r="C4615" s="145" t="s">
        <v>12833</v>
      </c>
      <c r="D4615" s="184" t="s">
        <v>12834</v>
      </c>
      <c r="E4615" s="184"/>
      <c r="F4615" s="145" t="s">
        <v>12835</v>
      </c>
      <c r="G4615" s="220" t="s">
        <v>12836</v>
      </c>
      <c r="H4615" s="145" t="s">
        <v>1212</v>
      </c>
      <c r="I4615" s="145" t="s">
        <v>145</v>
      </c>
      <c r="J4615" s="145" t="s">
        <v>276</v>
      </c>
      <c r="K4615" s="242" t="s">
        <v>11907</v>
      </c>
      <c r="L4615" s="166" t="s">
        <v>12837</v>
      </c>
      <c r="M4615" s="242" t="s">
        <v>10544</v>
      </c>
      <c r="N4615" s="242" t="s">
        <v>12781</v>
      </c>
      <c r="O4615" s="145" t="s">
        <v>12838</v>
      </c>
      <c r="P4615" s="145" t="s">
        <v>12837</v>
      </c>
      <c r="Q4615" s="207"/>
      <c r="R4615" s="145"/>
      <c r="S4615" s="145"/>
      <c r="T4615" s="145"/>
      <c r="U4615" s="145" t="e">
        <f>VLOOKUP(B4615,'[1]Du lieu in bang'!$C$2:$BB$1395,20,0)</f>
        <v>#N/A</v>
      </c>
      <c r="V4615" s="145" t="e">
        <f>VLOOKUP(B4615,'[1]Du lieu in bang'!$C$2:$BB$1395,21,0)</f>
        <v>#N/A</v>
      </c>
      <c r="W4615" s="146"/>
    </row>
    <row r="4616" spans="1:23" s="147" customFormat="1" ht="25.5" x14ac:dyDescent="0.25">
      <c r="A4616" s="212">
        <v>2081</v>
      </c>
      <c r="B4616" s="212" t="str">
        <f t="shared" si="26"/>
        <v>Ha Thanh Cong28/05/1979</v>
      </c>
      <c r="C4616" s="145" t="s">
        <v>12839</v>
      </c>
      <c r="D4616" s="184" t="s">
        <v>12840</v>
      </c>
      <c r="E4616" s="184"/>
      <c r="F4616" s="145" t="s">
        <v>12841</v>
      </c>
      <c r="G4616" s="220" t="s">
        <v>12842</v>
      </c>
      <c r="H4616" s="145" t="s">
        <v>836</v>
      </c>
      <c r="I4616" s="145" t="s">
        <v>145</v>
      </c>
      <c r="J4616" s="145" t="s">
        <v>276</v>
      </c>
      <c r="K4616" s="242" t="s">
        <v>11907</v>
      </c>
      <c r="L4616" s="166" t="s">
        <v>12843</v>
      </c>
      <c r="M4616" s="242" t="s">
        <v>8449</v>
      </c>
      <c r="N4616" s="242" t="s">
        <v>12781</v>
      </c>
      <c r="O4616" s="145"/>
      <c r="P4616" s="145"/>
      <c r="Q4616" s="207"/>
      <c r="R4616" s="145"/>
      <c r="S4616" s="145"/>
      <c r="T4616" s="145"/>
      <c r="U4616" s="145" t="e">
        <f>VLOOKUP(B4616,'[1]Du lieu in bang'!$C$2:$BB$1395,20,0)</f>
        <v>#N/A</v>
      </c>
      <c r="V4616" s="145" t="e">
        <f>VLOOKUP(B4616,'[1]Du lieu in bang'!$C$2:$BB$1395,21,0)</f>
        <v>#N/A</v>
      </c>
      <c r="W4616" s="146"/>
    </row>
    <row r="4617" spans="1:23" s="147" customFormat="1" ht="38.25" x14ac:dyDescent="0.25">
      <c r="A4617" s="212">
        <v>2082</v>
      </c>
      <c r="B4617" s="212" t="str">
        <f t="shared" si="26"/>
        <v>Tran Thi Kim Cuc25/09/1983</v>
      </c>
      <c r="C4617" s="145" t="s">
        <v>12844</v>
      </c>
      <c r="D4617" s="184" t="s">
        <v>12845</v>
      </c>
      <c r="E4617" s="184"/>
      <c r="F4617" s="145" t="s">
        <v>12846</v>
      </c>
      <c r="G4617" s="220" t="s">
        <v>12847</v>
      </c>
      <c r="H4617" s="145" t="s">
        <v>935</v>
      </c>
      <c r="I4617" s="145" t="s">
        <v>54</v>
      </c>
      <c r="J4617" s="145" t="s">
        <v>276</v>
      </c>
      <c r="K4617" s="242" t="s">
        <v>11907</v>
      </c>
      <c r="L4617" s="166" t="s">
        <v>12848</v>
      </c>
      <c r="M4617" s="242" t="s">
        <v>9469</v>
      </c>
      <c r="N4617" s="242" t="s">
        <v>12794</v>
      </c>
      <c r="O4617" s="145" t="s">
        <v>12849</v>
      </c>
      <c r="P4617" s="145">
        <v>0</v>
      </c>
      <c r="Q4617" s="207"/>
      <c r="R4617" s="145"/>
      <c r="S4617" s="145"/>
      <c r="T4617" s="145"/>
      <c r="U4617" s="145" t="e">
        <f>VLOOKUP(B4617,'[1]Du lieu in bang'!$C$2:$BB$1395,20,0)</f>
        <v>#N/A</v>
      </c>
      <c r="V4617" s="145" t="e">
        <f>VLOOKUP(B4617,'[1]Du lieu in bang'!$C$2:$BB$1395,21,0)</f>
        <v>#N/A</v>
      </c>
      <c r="W4617" s="146"/>
    </row>
    <row r="4618" spans="1:23" s="147" customFormat="1" ht="38.25" x14ac:dyDescent="0.25">
      <c r="A4618" s="212">
        <v>2083</v>
      </c>
      <c r="B4618" s="212" t="str">
        <f t="shared" si="26"/>
        <v>Pham Ngoc Cuong10/10/1980</v>
      </c>
      <c r="C4618" s="145" t="s">
        <v>12850</v>
      </c>
      <c r="D4618" s="184" t="s">
        <v>12851</v>
      </c>
      <c r="E4618" s="184"/>
      <c r="F4618" s="145" t="s">
        <v>12852</v>
      </c>
      <c r="G4618" s="220" t="s">
        <v>721</v>
      </c>
      <c r="H4618" s="145" t="s">
        <v>402</v>
      </c>
      <c r="I4618" s="145" t="s">
        <v>145</v>
      </c>
      <c r="J4618" s="145" t="s">
        <v>276</v>
      </c>
      <c r="K4618" s="242" t="s">
        <v>11907</v>
      </c>
      <c r="L4618" s="166" t="s">
        <v>12853</v>
      </c>
      <c r="M4618" s="242" t="s">
        <v>12821</v>
      </c>
      <c r="N4618" s="242" t="s">
        <v>12822</v>
      </c>
      <c r="O4618" s="145"/>
      <c r="P4618" s="145"/>
      <c r="Q4618" s="207"/>
      <c r="R4618" s="145"/>
      <c r="S4618" s="145"/>
      <c r="T4618" s="145"/>
      <c r="U4618" s="145" t="e">
        <f>VLOOKUP(B4618,'[1]Du lieu in bang'!$C$2:$BB$1395,20,0)</f>
        <v>#N/A</v>
      </c>
      <c r="V4618" s="145" t="e">
        <f>VLOOKUP(B4618,'[1]Du lieu in bang'!$C$2:$BB$1395,21,0)</f>
        <v>#N/A</v>
      </c>
      <c r="W4618" s="146"/>
    </row>
    <row r="4619" spans="1:23" s="147" customFormat="1" ht="33.75" x14ac:dyDescent="0.25">
      <c r="A4619" s="212">
        <v>2084</v>
      </c>
      <c r="B4619" s="212" t="str">
        <f t="shared" si="26"/>
        <v>Nguyen Duy Cuong27/02/1984</v>
      </c>
      <c r="C4619" s="145" t="s">
        <v>12854</v>
      </c>
      <c r="D4619" s="184" t="s">
        <v>12855</v>
      </c>
      <c r="E4619" s="184"/>
      <c r="F4619" s="145" t="s">
        <v>1392</v>
      </c>
      <c r="G4619" s="220" t="s">
        <v>12150</v>
      </c>
      <c r="H4619" s="145" t="s">
        <v>61</v>
      </c>
      <c r="I4619" s="145" t="s">
        <v>145</v>
      </c>
      <c r="J4619" s="145" t="s">
        <v>276</v>
      </c>
      <c r="K4619" s="242" t="s">
        <v>11907</v>
      </c>
      <c r="L4619" s="166" t="s">
        <v>12856</v>
      </c>
      <c r="M4619" s="242" t="s">
        <v>7394</v>
      </c>
      <c r="N4619" s="242" t="s">
        <v>12781</v>
      </c>
      <c r="O4619" s="145"/>
      <c r="P4619" s="145"/>
      <c r="Q4619" s="207"/>
      <c r="R4619" s="145"/>
      <c r="S4619" s="145"/>
      <c r="T4619" s="145"/>
      <c r="U4619" s="145" t="e">
        <f>VLOOKUP(B4619,'[1]Du lieu in bang'!$C$2:$BB$1395,20,0)</f>
        <v>#N/A</v>
      </c>
      <c r="V4619" s="145" t="e">
        <f>VLOOKUP(B4619,'[1]Du lieu in bang'!$C$2:$BB$1395,21,0)</f>
        <v>#N/A</v>
      </c>
      <c r="W4619" s="146"/>
    </row>
    <row r="4620" spans="1:23" s="147" customFormat="1" ht="33.75" x14ac:dyDescent="0.25">
      <c r="A4620" s="212">
        <v>2085</v>
      </c>
      <c r="B4620" s="212" t="str">
        <f t="shared" si="26"/>
        <v>Nguyen Huu Cuong02/12/1980</v>
      </c>
      <c r="C4620" s="145" t="s">
        <v>12857</v>
      </c>
      <c r="D4620" s="184" t="s">
        <v>12858</v>
      </c>
      <c r="E4620" s="184"/>
      <c r="F4620" s="145" t="s">
        <v>12859</v>
      </c>
      <c r="G4620" s="220" t="s">
        <v>12860</v>
      </c>
      <c r="H4620" s="145" t="s">
        <v>46</v>
      </c>
      <c r="I4620" s="145" t="s">
        <v>145</v>
      </c>
      <c r="J4620" s="145" t="s">
        <v>276</v>
      </c>
      <c r="K4620" s="242" t="s">
        <v>11907</v>
      </c>
      <c r="L4620" s="166" t="s">
        <v>12861</v>
      </c>
      <c r="M4620" s="242" t="s">
        <v>8449</v>
      </c>
      <c r="N4620" s="242" t="s">
        <v>12781</v>
      </c>
      <c r="O4620" s="145"/>
      <c r="P4620" s="145"/>
      <c r="Q4620" s="207"/>
      <c r="R4620" s="145"/>
      <c r="S4620" s="145"/>
      <c r="T4620" s="145"/>
      <c r="U4620" s="145" t="e">
        <f>VLOOKUP(B4620,'[1]Du lieu in bang'!$C$2:$BB$1395,20,0)</f>
        <v>#N/A</v>
      </c>
      <c r="V4620" s="145" t="e">
        <f>VLOOKUP(B4620,'[1]Du lieu in bang'!$C$2:$BB$1395,21,0)</f>
        <v>#N/A</v>
      </c>
      <c r="W4620" s="146"/>
    </row>
    <row r="4621" spans="1:23" s="147" customFormat="1" ht="38.25" x14ac:dyDescent="0.25">
      <c r="A4621" s="212">
        <v>2086</v>
      </c>
      <c r="B4621" s="212" t="str">
        <f t="shared" si="26"/>
        <v>Nguyen Manh Cuong25/04/1980</v>
      </c>
      <c r="C4621" s="145" t="s">
        <v>12862</v>
      </c>
      <c r="D4621" s="184" t="s">
        <v>12863</v>
      </c>
      <c r="E4621" s="184"/>
      <c r="F4621" s="145" t="s">
        <v>12864</v>
      </c>
      <c r="G4621" s="220" t="s">
        <v>11392</v>
      </c>
      <c r="H4621" s="145" t="s">
        <v>1212</v>
      </c>
      <c r="I4621" s="145" t="s">
        <v>145</v>
      </c>
      <c r="J4621" s="145" t="s">
        <v>276</v>
      </c>
      <c r="K4621" s="242" t="s">
        <v>11907</v>
      </c>
      <c r="L4621" s="166" t="s">
        <v>12865</v>
      </c>
      <c r="M4621" s="242" t="s">
        <v>7394</v>
      </c>
      <c r="N4621" s="242" t="s">
        <v>12781</v>
      </c>
      <c r="O4621" s="145" t="s">
        <v>12866</v>
      </c>
      <c r="P4621" s="145" t="s">
        <v>12867</v>
      </c>
      <c r="Q4621" s="207"/>
      <c r="R4621" s="145"/>
      <c r="S4621" s="145"/>
      <c r="T4621" s="145"/>
      <c r="U4621" s="145" t="e">
        <f>VLOOKUP(B4621,'[1]Du lieu in bang'!$C$2:$BB$1395,20,0)</f>
        <v>#N/A</v>
      </c>
      <c r="V4621" s="145" t="e">
        <f>VLOOKUP(B4621,'[1]Du lieu in bang'!$C$2:$BB$1395,21,0)</f>
        <v>#N/A</v>
      </c>
      <c r="W4621" s="146"/>
    </row>
    <row r="4622" spans="1:23" s="147" customFormat="1" ht="33.75" x14ac:dyDescent="0.25">
      <c r="A4622" s="212">
        <v>2087</v>
      </c>
      <c r="B4622" s="212" t="str">
        <f t="shared" si="26"/>
        <v>Vu Hoa Da25/09/1982</v>
      </c>
      <c r="C4622" s="145" t="s">
        <v>12868</v>
      </c>
      <c r="D4622" s="184" t="s">
        <v>12869</v>
      </c>
      <c r="E4622" s="184"/>
      <c r="F4622" s="145" t="s">
        <v>12870</v>
      </c>
      <c r="G4622" s="220" t="s">
        <v>3811</v>
      </c>
      <c r="H4622" s="145" t="s">
        <v>113</v>
      </c>
      <c r="I4622" s="145" t="s">
        <v>145</v>
      </c>
      <c r="J4622" s="145" t="s">
        <v>276</v>
      </c>
      <c r="K4622" s="242" t="s">
        <v>11907</v>
      </c>
      <c r="L4622" s="166" t="s">
        <v>12871</v>
      </c>
      <c r="M4622" s="242" t="s">
        <v>8375</v>
      </c>
      <c r="N4622" s="242" t="s">
        <v>12781</v>
      </c>
      <c r="O4622" s="145"/>
      <c r="P4622" s="145"/>
      <c r="Q4622" s="207"/>
      <c r="R4622" s="145"/>
      <c r="S4622" s="145"/>
      <c r="T4622" s="145"/>
      <c r="U4622" s="145" t="e">
        <f>VLOOKUP(B4622,'[1]Du lieu in bang'!$C$2:$BB$1395,20,0)</f>
        <v>#N/A</v>
      </c>
      <c r="V4622" s="145" t="e">
        <f>VLOOKUP(B4622,'[1]Du lieu in bang'!$C$2:$BB$1395,21,0)</f>
        <v>#N/A</v>
      </c>
      <c r="W4622" s="146"/>
    </row>
    <row r="4623" spans="1:23" s="147" customFormat="1" ht="51" x14ac:dyDescent="0.25">
      <c r="A4623" s="212">
        <v>2088</v>
      </c>
      <c r="B4623" s="212" t="str">
        <f t="shared" si="26"/>
        <v>Nguyen Trong Dai16/01/1982</v>
      </c>
      <c r="C4623" s="145" t="s">
        <v>12872</v>
      </c>
      <c r="D4623" s="184" t="s">
        <v>12873</v>
      </c>
      <c r="E4623" s="184"/>
      <c r="F4623" s="145" t="s">
        <v>12874</v>
      </c>
      <c r="G4623" s="220" t="s">
        <v>5756</v>
      </c>
      <c r="H4623" s="145" t="s">
        <v>61</v>
      </c>
      <c r="I4623" s="145" t="s">
        <v>145</v>
      </c>
      <c r="J4623" s="145" t="s">
        <v>276</v>
      </c>
      <c r="K4623" s="242" t="s">
        <v>11907</v>
      </c>
      <c r="L4623" s="166" t="s">
        <v>12875</v>
      </c>
      <c r="M4623" s="242" t="s">
        <v>8402</v>
      </c>
      <c r="N4623" s="242" t="s">
        <v>12781</v>
      </c>
      <c r="O4623" s="145" t="s">
        <v>12876</v>
      </c>
      <c r="P4623" s="145" t="s">
        <v>12875</v>
      </c>
      <c r="Q4623" s="207"/>
      <c r="R4623" s="145"/>
      <c r="S4623" s="145"/>
      <c r="T4623" s="145"/>
      <c r="U4623" s="145" t="e">
        <f>VLOOKUP(B4623,'[1]Du lieu in bang'!$C$2:$BB$1395,20,0)</f>
        <v>#N/A</v>
      </c>
      <c r="V4623" s="145" t="e">
        <f>VLOOKUP(B4623,'[1]Du lieu in bang'!$C$2:$BB$1395,21,0)</f>
        <v>#N/A</v>
      </c>
      <c r="W4623" s="146"/>
    </row>
    <row r="4624" spans="1:23" s="147" customFormat="1" ht="38.25" x14ac:dyDescent="0.25">
      <c r="A4624" s="212">
        <v>2089</v>
      </c>
      <c r="B4624" s="212" t="str">
        <f t="shared" si="26"/>
        <v>Pham Minh Dao05/03/1980</v>
      </c>
      <c r="C4624" s="145" t="s">
        <v>12877</v>
      </c>
      <c r="D4624" s="184" t="s">
        <v>12878</v>
      </c>
      <c r="E4624" s="184"/>
      <c r="F4624" s="145" t="s">
        <v>12879</v>
      </c>
      <c r="G4624" s="220" t="s">
        <v>12880</v>
      </c>
      <c r="H4624" s="145" t="s">
        <v>1212</v>
      </c>
      <c r="I4624" s="145" t="s">
        <v>54</v>
      </c>
      <c r="J4624" s="145" t="s">
        <v>276</v>
      </c>
      <c r="K4624" s="242" t="s">
        <v>11907</v>
      </c>
      <c r="L4624" s="166" t="s">
        <v>12881</v>
      </c>
      <c r="M4624" s="242" t="s">
        <v>7394</v>
      </c>
      <c r="N4624" s="242" t="s">
        <v>12781</v>
      </c>
      <c r="O4624" s="145" t="s">
        <v>12882</v>
      </c>
      <c r="P4624" s="145" t="s">
        <v>12881</v>
      </c>
      <c r="Q4624" s="207"/>
      <c r="R4624" s="145"/>
      <c r="S4624" s="145"/>
      <c r="T4624" s="145"/>
      <c r="U4624" s="145" t="e">
        <f>VLOOKUP(B4624,'[1]Du lieu in bang'!$C$2:$BB$1395,20,0)</f>
        <v>#N/A</v>
      </c>
      <c r="V4624" s="145" t="e">
        <f>VLOOKUP(B4624,'[1]Du lieu in bang'!$C$2:$BB$1395,21,0)</f>
        <v>#N/A</v>
      </c>
      <c r="W4624" s="146"/>
    </row>
    <row r="4625" spans="1:23" s="147" customFormat="1" ht="63.75" x14ac:dyDescent="0.25">
      <c r="A4625" s="212">
        <v>2090</v>
      </c>
      <c r="B4625" s="212" t="str">
        <f t="shared" si="26"/>
        <v>Pham Van Dien11/01/1966</v>
      </c>
      <c r="C4625" s="145" t="s">
        <v>12883</v>
      </c>
      <c r="D4625" s="184" t="s">
        <v>12884</v>
      </c>
      <c r="E4625" s="184"/>
      <c r="F4625" s="145" t="s">
        <v>12885</v>
      </c>
      <c r="G4625" s="220" t="s">
        <v>12886</v>
      </c>
      <c r="H4625" s="145" t="s">
        <v>1212</v>
      </c>
      <c r="I4625" s="145" t="s">
        <v>145</v>
      </c>
      <c r="J4625" s="145" t="s">
        <v>276</v>
      </c>
      <c r="K4625" s="242" t="s">
        <v>11907</v>
      </c>
      <c r="L4625" s="166" t="s">
        <v>12887</v>
      </c>
      <c r="M4625" s="242" t="s">
        <v>7011</v>
      </c>
      <c r="N4625" s="242" t="s">
        <v>12781</v>
      </c>
      <c r="O4625" s="145" t="s">
        <v>12888</v>
      </c>
      <c r="P4625" s="145" t="s">
        <v>12887</v>
      </c>
      <c r="Q4625" s="207"/>
      <c r="R4625" s="145"/>
      <c r="S4625" s="145"/>
      <c r="T4625" s="145"/>
      <c r="U4625" s="145" t="e">
        <f>VLOOKUP(B4625,'[1]Du lieu in bang'!$C$2:$BB$1395,20,0)</f>
        <v>#N/A</v>
      </c>
      <c r="V4625" s="145" t="e">
        <f>VLOOKUP(B4625,'[1]Du lieu in bang'!$C$2:$BB$1395,21,0)</f>
        <v>#N/A</v>
      </c>
      <c r="W4625" s="146"/>
    </row>
    <row r="4626" spans="1:23" s="147" customFormat="1" ht="33.75" x14ac:dyDescent="0.25">
      <c r="A4626" s="212">
        <v>2091</v>
      </c>
      <c r="B4626" s="212" t="str">
        <f t="shared" si="26"/>
        <v>La Thi Ngoc Diep20/02/1977</v>
      </c>
      <c r="C4626" s="145" t="s">
        <v>12889</v>
      </c>
      <c r="D4626" s="184" t="s">
        <v>12890</v>
      </c>
      <c r="E4626" s="184"/>
      <c r="F4626" s="145" t="s">
        <v>12891</v>
      </c>
      <c r="G4626" s="220" t="s">
        <v>12892</v>
      </c>
      <c r="H4626" s="145" t="s">
        <v>46</v>
      </c>
      <c r="I4626" s="145" t="s">
        <v>54</v>
      </c>
      <c r="J4626" s="145" t="s">
        <v>276</v>
      </c>
      <c r="K4626" s="242" t="s">
        <v>11907</v>
      </c>
      <c r="L4626" s="166" t="s">
        <v>12893</v>
      </c>
      <c r="M4626" s="242" t="s">
        <v>7658</v>
      </c>
      <c r="N4626" s="242" t="s">
        <v>12781</v>
      </c>
      <c r="O4626" s="145"/>
      <c r="P4626" s="145"/>
      <c r="Q4626" s="207"/>
      <c r="R4626" s="145"/>
      <c r="S4626" s="145"/>
      <c r="T4626" s="145"/>
      <c r="U4626" s="145" t="e">
        <f>VLOOKUP(B4626,'[1]Du lieu in bang'!$C$2:$BB$1395,20,0)</f>
        <v>#N/A</v>
      </c>
      <c r="V4626" s="145" t="e">
        <f>VLOOKUP(B4626,'[1]Du lieu in bang'!$C$2:$BB$1395,21,0)</f>
        <v>#N/A</v>
      </c>
      <c r="W4626" s="146"/>
    </row>
    <row r="4627" spans="1:23" s="147" customFormat="1" ht="38.25" x14ac:dyDescent="0.25">
      <c r="A4627" s="212">
        <v>2092</v>
      </c>
      <c r="B4627" s="212" t="str">
        <f t="shared" si="26"/>
        <v>Luu Quang Diep19/04/1980</v>
      </c>
      <c r="C4627" s="145" t="s">
        <v>12894</v>
      </c>
      <c r="D4627" s="184" t="s">
        <v>12895</v>
      </c>
      <c r="E4627" s="184"/>
      <c r="F4627" s="145" t="s">
        <v>12896</v>
      </c>
      <c r="G4627" s="220" t="s">
        <v>12897</v>
      </c>
      <c r="H4627" s="145" t="s">
        <v>108</v>
      </c>
      <c r="I4627" s="145" t="s">
        <v>145</v>
      </c>
      <c r="J4627" s="145" t="s">
        <v>276</v>
      </c>
      <c r="K4627" s="242" t="s">
        <v>11907</v>
      </c>
      <c r="L4627" s="166" t="s">
        <v>12898</v>
      </c>
      <c r="M4627" s="242" t="s">
        <v>9381</v>
      </c>
      <c r="N4627" s="242" t="s">
        <v>12781</v>
      </c>
      <c r="O4627" s="145"/>
      <c r="P4627" s="145"/>
      <c r="Q4627" s="207"/>
      <c r="R4627" s="145"/>
      <c r="S4627" s="145"/>
      <c r="T4627" s="145"/>
      <c r="U4627" s="145" t="e">
        <f>VLOOKUP(B4627,'[1]Du lieu in bang'!$C$2:$BB$1395,20,0)</f>
        <v>#N/A</v>
      </c>
      <c r="V4627" s="145" t="e">
        <f>VLOOKUP(B4627,'[1]Du lieu in bang'!$C$2:$BB$1395,21,0)</f>
        <v>#N/A</v>
      </c>
      <c r="W4627" s="146"/>
    </row>
    <row r="4628" spans="1:23" s="147" customFormat="1" ht="51" x14ac:dyDescent="0.25">
      <c r="A4628" s="212">
        <v>2093</v>
      </c>
      <c r="B4628" s="212" t="str">
        <f t="shared" si="26"/>
        <v>Le Van Dinh24/05/1980</v>
      </c>
      <c r="C4628" s="145" t="s">
        <v>12899</v>
      </c>
      <c r="D4628" s="184" t="s">
        <v>12900</v>
      </c>
      <c r="E4628" s="184"/>
      <c r="F4628" s="145" t="s">
        <v>12901</v>
      </c>
      <c r="G4628" s="220" t="s">
        <v>12902</v>
      </c>
      <c r="H4628" s="145" t="s">
        <v>1212</v>
      </c>
      <c r="I4628" s="145" t="s">
        <v>145</v>
      </c>
      <c r="J4628" s="145" t="s">
        <v>276</v>
      </c>
      <c r="K4628" s="242" t="s">
        <v>11907</v>
      </c>
      <c r="L4628" s="166" t="s">
        <v>12903</v>
      </c>
      <c r="M4628" s="242" t="s">
        <v>8711</v>
      </c>
      <c r="N4628" s="242" t="s">
        <v>12781</v>
      </c>
      <c r="O4628" s="145" t="s">
        <v>12904</v>
      </c>
      <c r="P4628" s="145" t="s">
        <v>12903</v>
      </c>
      <c r="Q4628" s="207"/>
      <c r="R4628" s="145"/>
      <c r="S4628" s="145"/>
      <c r="T4628" s="145"/>
      <c r="U4628" s="145" t="e">
        <f>VLOOKUP(B4628,'[1]Du lieu in bang'!$C$2:$BB$1395,20,0)</f>
        <v>#N/A</v>
      </c>
      <c r="V4628" s="145" t="e">
        <f>VLOOKUP(B4628,'[1]Du lieu in bang'!$C$2:$BB$1395,21,0)</f>
        <v>#N/A</v>
      </c>
      <c r="W4628" s="146"/>
    </row>
    <row r="4629" spans="1:23" s="147" customFormat="1" ht="63.75" x14ac:dyDescent="0.25">
      <c r="A4629" s="212">
        <v>2094</v>
      </c>
      <c r="B4629" s="212" t="str">
        <f t="shared" si="26"/>
        <v>Mai Thuc Dinh30/11/1977</v>
      </c>
      <c r="C4629" s="145" t="s">
        <v>12905</v>
      </c>
      <c r="D4629" s="184" t="s">
        <v>12906</v>
      </c>
      <c r="E4629" s="184"/>
      <c r="F4629" s="145" t="s">
        <v>12907</v>
      </c>
      <c r="G4629" s="220" t="s">
        <v>12908</v>
      </c>
      <c r="H4629" s="145" t="s">
        <v>61</v>
      </c>
      <c r="I4629" s="145" t="s">
        <v>145</v>
      </c>
      <c r="J4629" s="145" t="s">
        <v>276</v>
      </c>
      <c r="K4629" s="242" t="s">
        <v>11907</v>
      </c>
      <c r="L4629" s="166" t="s">
        <v>12909</v>
      </c>
      <c r="M4629" s="242" t="s">
        <v>9426</v>
      </c>
      <c r="N4629" s="242" t="s">
        <v>12781</v>
      </c>
      <c r="O4629" s="145" t="s">
        <v>12910</v>
      </c>
      <c r="P4629" s="145" t="s">
        <v>12909</v>
      </c>
      <c r="Q4629" s="207"/>
      <c r="R4629" s="145"/>
      <c r="S4629" s="145"/>
      <c r="T4629" s="145"/>
      <c r="U4629" s="145" t="e">
        <f>VLOOKUP(B4629,'[1]Du lieu in bang'!$C$2:$BB$1395,20,0)</f>
        <v>#N/A</v>
      </c>
      <c r="V4629" s="145" t="e">
        <f>VLOOKUP(B4629,'[1]Du lieu in bang'!$C$2:$BB$1395,21,0)</f>
        <v>#N/A</v>
      </c>
      <c r="W4629" s="146"/>
    </row>
    <row r="4630" spans="1:23" s="147" customFormat="1" ht="33.75" x14ac:dyDescent="0.25">
      <c r="A4630" s="212">
        <v>2095</v>
      </c>
      <c r="B4630" s="212" t="str">
        <f t="shared" si="26"/>
        <v>Nghiem Trung Doan08/12/1982</v>
      </c>
      <c r="C4630" s="145" t="s">
        <v>12911</v>
      </c>
      <c r="D4630" s="184" t="s">
        <v>12912</v>
      </c>
      <c r="E4630" s="184"/>
      <c r="F4630" s="145" t="s">
        <v>12913</v>
      </c>
      <c r="G4630" s="220" t="s">
        <v>7098</v>
      </c>
      <c r="H4630" s="145" t="s">
        <v>1165</v>
      </c>
      <c r="I4630" s="145" t="s">
        <v>145</v>
      </c>
      <c r="J4630" s="145" t="s">
        <v>276</v>
      </c>
      <c r="K4630" s="242" t="s">
        <v>11907</v>
      </c>
      <c r="L4630" s="166" t="s">
        <v>12914</v>
      </c>
      <c r="M4630" s="242" t="s">
        <v>8574</v>
      </c>
      <c r="N4630" s="242" t="s">
        <v>12781</v>
      </c>
      <c r="O4630" s="145"/>
      <c r="P4630" s="145"/>
      <c r="Q4630" s="207"/>
      <c r="R4630" s="145"/>
      <c r="S4630" s="145"/>
      <c r="T4630" s="145"/>
      <c r="U4630" s="145" t="e">
        <f>VLOOKUP(B4630,'[1]Du lieu in bang'!$C$2:$BB$1395,20,0)</f>
        <v>#N/A</v>
      </c>
      <c r="V4630" s="145" t="e">
        <f>VLOOKUP(B4630,'[1]Du lieu in bang'!$C$2:$BB$1395,21,0)</f>
        <v>#N/A</v>
      </c>
      <c r="W4630" s="146"/>
    </row>
    <row r="4631" spans="1:23" s="147" customFormat="1" ht="33.75" x14ac:dyDescent="0.25">
      <c r="A4631" s="212">
        <v>2096</v>
      </c>
      <c r="B4631" s="212" t="str">
        <f t="shared" si="26"/>
        <v>Nguyen Dinh Doanh19/06/1978</v>
      </c>
      <c r="C4631" s="145" t="s">
        <v>12915</v>
      </c>
      <c r="D4631" s="184" t="s">
        <v>12916</v>
      </c>
      <c r="E4631" s="184"/>
      <c r="F4631" s="145" t="s">
        <v>12917</v>
      </c>
      <c r="G4631" s="220" t="s">
        <v>12918</v>
      </c>
      <c r="H4631" s="145" t="s">
        <v>46</v>
      </c>
      <c r="I4631" s="145" t="s">
        <v>145</v>
      </c>
      <c r="J4631" s="145" t="s">
        <v>276</v>
      </c>
      <c r="K4631" s="242" t="s">
        <v>11907</v>
      </c>
      <c r="L4631" s="166" t="s">
        <v>12919</v>
      </c>
      <c r="M4631" s="242" t="s">
        <v>8261</v>
      </c>
      <c r="N4631" s="242" t="s">
        <v>12781</v>
      </c>
      <c r="O4631" s="145"/>
      <c r="P4631" s="145"/>
      <c r="Q4631" s="207"/>
      <c r="R4631" s="145"/>
      <c r="S4631" s="145"/>
      <c r="T4631" s="145"/>
      <c r="U4631" s="145" t="e">
        <f>VLOOKUP(B4631,'[1]Du lieu in bang'!$C$2:$BB$1395,20,0)</f>
        <v>#N/A</v>
      </c>
      <c r="V4631" s="145" t="e">
        <f>VLOOKUP(B4631,'[1]Du lieu in bang'!$C$2:$BB$1395,21,0)</f>
        <v>#N/A</v>
      </c>
      <c r="W4631" s="146"/>
    </row>
    <row r="4632" spans="1:23" s="147" customFormat="1" ht="25.5" x14ac:dyDescent="0.25">
      <c r="A4632" s="212">
        <v>2097</v>
      </c>
      <c r="B4632" s="212" t="str">
        <f t="shared" si="26"/>
        <v>Bui Van Duc25/08/1980</v>
      </c>
      <c r="C4632" s="145" t="s">
        <v>12920</v>
      </c>
      <c r="D4632" s="184" t="s">
        <v>12921</v>
      </c>
      <c r="E4632" s="184"/>
      <c r="F4632" s="145" t="s">
        <v>12922</v>
      </c>
      <c r="G4632" s="220" t="s">
        <v>12923</v>
      </c>
      <c r="H4632" s="145" t="s">
        <v>1376</v>
      </c>
      <c r="I4632" s="145" t="s">
        <v>145</v>
      </c>
      <c r="J4632" s="145" t="s">
        <v>276</v>
      </c>
      <c r="K4632" s="242" t="s">
        <v>11907</v>
      </c>
      <c r="L4632" s="166" t="s">
        <v>12924</v>
      </c>
      <c r="M4632" s="242" t="s">
        <v>11468</v>
      </c>
      <c r="N4632" s="242" t="s">
        <v>11469</v>
      </c>
      <c r="O4632" s="145"/>
      <c r="P4632" s="145"/>
      <c r="Q4632" s="207"/>
      <c r="R4632" s="145"/>
      <c r="S4632" s="145"/>
      <c r="T4632" s="145"/>
      <c r="U4632" s="145" t="e">
        <f>VLOOKUP(B4632,'[1]Du lieu in bang'!$C$2:$BB$1395,20,0)</f>
        <v>#N/A</v>
      </c>
      <c r="V4632" s="145" t="e">
        <f>VLOOKUP(B4632,'[1]Du lieu in bang'!$C$2:$BB$1395,21,0)</f>
        <v>#N/A</v>
      </c>
      <c r="W4632" s="146"/>
    </row>
    <row r="4633" spans="1:23" s="147" customFormat="1" ht="25.5" x14ac:dyDescent="0.25">
      <c r="A4633" s="212">
        <v>2099</v>
      </c>
      <c r="B4633" s="212" t="str">
        <f t="shared" si="26"/>
        <v>Nguyen Minh Duc04/12/1977</v>
      </c>
      <c r="C4633" s="145" t="s">
        <v>12925</v>
      </c>
      <c r="D4633" s="184" t="s">
        <v>12926</v>
      </c>
      <c r="E4633" s="184"/>
      <c r="F4633" s="145" t="s">
        <v>326</v>
      </c>
      <c r="G4633" s="220" t="s">
        <v>12927</v>
      </c>
      <c r="H4633" s="145" t="s">
        <v>402</v>
      </c>
      <c r="I4633" s="145" t="s">
        <v>145</v>
      </c>
      <c r="J4633" s="145" t="s">
        <v>276</v>
      </c>
      <c r="K4633" s="242" t="s">
        <v>11907</v>
      </c>
      <c r="L4633" s="166" t="s">
        <v>12928</v>
      </c>
      <c r="M4633" s="242" t="s">
        <v>7746</v>
      </c>
      <c r="N4633" s="242" t="s">
        <v>12781</v>
      </c>
      <c r="O4633" s="145"/>
      <c r="P4633" s="145"/>
      <c r="Q4633" s="207"/>
      <c r="R4633" s="145"/>
      <c r="S4633" s="145"/>
      <c r="T4633" s="145"/>
      <c r="U4633" s="145" t="e">
        <f>VLOOKUP(B4633,'[1]Du lieu in bang'!$C$2:$BB$1395,20,0)</f>
        <v>#N/A</v>
      </c>
      <c r="V4633" s="145" t="e">
        <f>VLOOKUP(B4633,'[1]Du lieu in bang'!$C$2:$BB$1395,21,0)</f>
        <v>#N/A</v>
      </c>
      <c r="W4633" s="146"/>
    </row>
    <row r="4634" spans="1:23" s="147" customFormat="1" ht="51" x14ac:dyDescent="0.25">
      <c r="A4634" s="212">
        <v>2101</v>
      </c>
      <c r="B4634" s="212" t="str">
        <f t="shared" si="26"/>
        <v>Le Thi Kim Dung23/01/1979</v>
      </c>
      <c r="C4634" s="145" t="s">
        <v>12929</v>
      </c>
      <c r="D4634" s="184" t="s">
        <v>12930</v>
      </c>
      <c r="E4634" s="184"/>
      <c r="F4634" s="145" t="s">
        <v>12931</v>
      </c>
      <c r="G4634" s="220" t="s">
        <v>12932</v>
      </c>
      <c r="H4634" s="145" t="s">
        <v>61</v>
      </c>
      <c r="I4634" s="145" t="s">
        <v>65</v>
      </c>
      <c r="J4634" s="145" t="s">
        <v>276</v>
      </c>
      <c r="K4634" s="242" t="s">
        <v>11907</v>
      </c>
      <c r="L4634" s="166" t="s">
        <v>12933</v>
      </c>
      <c r="M4634" s="242" t="s">
        <v>9412</v>
      </c>
      <c r="N4634" s="242" t="s">
        <v>12781</v>
      </c>
      <c r="O4634" s="145" t="s">
        <v>12934</v>
      </c>
      <c r="P4634" s="145" t="s">
        <v>12933</v>
      </c>
      <c r="Q4634" s="207"/>
      <c r="R4634" s="145"/>
      <c r="S4634" s="145"/>
      <c r="T4634" s="145"/>
      <c r="U4634" s="145" t="e">
        <f>VLOOKUP(B4634,'[1]Du lieu in bang'!$C$2:$BB$1395,20,0)</f>
        <v>#N/A</v>
      </c>
      <c r="V4634" s="145" t="e">
        <f>VLOOKUP(B4634,'[1]Du lieu in bang'!$C$2:$BB$1395,21,0)</f>
        <v>#N/A</v>
      </c>
      <c r="W4634" s="146"/>
    </row>
    <row r="4635" spans="1:23" s="147" customFormat="1" ht="25.5" x14ac:dyDescent="0.25">
      <c r="A4635" s="212">
        <v>2102</v>
      </c>
      <c r="B4635" s="212" t="str">
        <f t="shared" si="26"/>
        <v>Vu Thi My Dung12/08/1972</v>
      </c>
      <c r="C4635" s="145" t="s">
        <v>12935</v>
      </c>
      <c r="D4635" s="184" t="s">
        <v>12936</v>
      </c>
      <c r="E4635" s="184"/>
      <c r="F4635" s="145" t="s">
        <v>12937</v>
      </c>
      <c r="G4635" s="220" t="s">
        <v>12938</v>
      </c>
      <c r="H4635" s="145" t="s">
        <v>1165</v>
      </c>
      <c r="I4635" s="145" t="s">
        <v>54</v>
      </c>
      <c r="J4635" s="145" t="s">
        <v>276</v>
      </c>
      <c r="K4635" s="242" t="s">
        <v>11907</v>
      </c>
      <c r="L4635" s="166" t="s">
        <v>12939</v>
      </c>
      <c r="M4635" s="242" t="s">
        <v>8261</v>
      </c>
      <c r="N4635" s="242" t="s">
        <v>12781</v>
      </c>
      <c r="O4635" s="145"/>
      <c r="P4635" s="145"/>
      <c r="Q4635" s="207"/>
      <c r="R4635" s="145"/>
      <c r="S4635" s="145"/>
      <c r="T4635" s="145"/>
      <c r="U4635" s="145" t="e">
        <f>VLOOKUP(B4635,'[1]Du lieu in bang'!$C$2:$BB$1395,20,0)</f>
        <v>#N/A</v>
      </c>
      <c r="V4635" s="145" t="e">
        <f>VLOOKUP(B4635,'[1]Du lieu in bang'!$C$2:$BB$1395,21,0)</f>
        <v>#N/A</v>
      </c>
      <c r="W4635" s="146"/>
    </row>
    <row r="4636" spans="1:23" s="147" customFormat="1" ht="45" x14ac:dyDescent="0.25">
      <c r="A4636" s="212">
        <v>2103</v>
      </c>
      <c r="B4636" s="212" t="str">
        <f t="shared" si="26"/>
        <v>Bui Van Dung07/04/1983</v>
      </c>
      <c r="C4636" s="145" t="s">
        <v>12940</v>
      </c>
      <c r="D4636" s="184" t="s">
        <v>12941</v>
      </c>
      <c r="E4636" s="184"/>
      <c r="F4636" s="145" t="s">
        <v>12942</v>
      </c>
      <c r="G4636" s="220" t="s">
        <v>12943</v>
      </c>
      <c r="H4636" s="145" t="s">
        <v>46</v>
      </c>
      <c r="I4636" s="145" t="s">
        <v>145</v>
      </c>
      <c r="J4636" s="145" t="s">
        <v>276</v>
      </c>
      <c r="K4636" s="242" t="s">
        <v>11907</v>
      </c>
      <c r="L4636" s="166" t="s">
        <v>12944</v>
      </c>
      <c r="M4636" s="242" t="s">
        <v>8351</v>
      </c>
      <c r="N4636" s="242" t="s">
        <v>12781</v>
      </c>
      <c r="O4636" s="145"/>
      <c r="P4636" s="145"/>
      <c r="Q4636" s="207"/>
      <c r="R4636" s="145"/>
      <c r="S4636" s="145"/>
      <c r="T4636" s="145"/>
      <c r="U4636" s="145" t="e">
        <f>VLOOKUP(B4636,'[1]Du lieu in bang'!$C$2:$BB$1395,20,0)</f>
        <v>#N/A</v>
      </c>
      <c r="V4636" s="145" t="e">
        <f>VLOOKUP(B4636,'[1]Du lieu in bang'!$C$2:$BB$1395,21,0)</f>
        <v>#N/A</v>
      </c>
      <c r="W4636" s="146"/>
    </row>
    <row r="4637" spans="1:23" s="147" customFormat="1" ht="38.25" x14ac:dyDescent="0.25">
      <c r="A4637" s="212">
        <v>2104</v>
      </c>
      <c r="B4637" s="212" t="str">
        <f t="shared" si="26"/>
        <v>Dang Van Dung10/08/1974</v>
      </c>
      <c r="C4637" s="145" t="s">
        <v>12945</v>
      </c>
      <c r="D4637" s="184" t="s">
        <v>12946</v>
      </c>
      <c r="E4637" s="184"/>
      <c r="F4637" s="145" t="s">
        <v>12947</v>
      </c>
      <c r="G4637" s="220" t="s">
        <v>12948</v>
      </c>
      <c r="H4637" s="145" t="s">
        <v>402</v>
      </c>
      <c r="I4637" s="145" t="s">
        <v>145</v>
      </c>
      <c r="J4637" s="145" t="s">
        <v>276</v>
      </c>
      <c r="K4637" s="242" t="s">
        <v>11907</v>
      </c>
      <c r="L4637" s="166" t="s">
        <v>12949</v>
      </c>
      <c r="M4637" s="242" t="s">
        <v>8402</v>
      </c>
      <c r="N4637" s="242" t="s">
        <v>12781</v>
      </c>
      <c r="O4637" s="145"/>
      <c r="P4637" s="145"/>
      <c r="Q4637" s="207"/>
      <c r="R4637" s="145"/>
      <c r="S4637" s="145"/>
      <c r="T4637" s="145"/>
      <c r="U4637" s="145" t="e">
        <f>VLOOKUP(B4637,'[1]Du lieu in bang'!$C$2:$BB$1395,20,0)</f>
        <v>#N/A</v>
      </c>
      <c r="V4637" s="145" t="e">
        <f>VLOOKUP(B4637,'[1]Du lieu in bang'!$C$2:$BB$1395,21,0)</f>
        <v>#N/A</v>
      </c>
      <c r="W4637" s="146"/>
    </row>
    <row r="4638" spans="1:23" s="147" customFormat="1" ht="33.75" x14ac:dyDescent="0.25">
      <c r="A4638" s="212">
        <v>2105</v>
      </c>
      <c r="B4638" s="212" t="str">
        <f t="shared" si="26"/>
        <v>Ha Viet Dung28/11/1979</v>
      </c>
      <c r="C4638" s="145" t="s">
        <v>12950</v>
      </c>
      <c r="D4638" s="184" t="s">
        <v>12951</v>
      </c>
      <c r="E4638" s="184"/>
      <c r="F4638" s="145" t="s">
        <v>12952</v>
      </c>
      <c r="G4638" s="220" t="s">
        <v>12953</v>
      </c>
      <c r="H4638" s="145" t="s">
        <v>708</v>
      </c>
      <c r="I4638" s="145" t="s">
        <v>145</v>
      </c>
      <c r="J4638" s="145" t="s">
        <v>276</v>
      </c>
      <c r="K4638" s="242" t="s">
        <v>11907</v>
      </c>
      <c r="L4638" s="166" t="s">
        <v>12954</v>
      </c>
      <c r="M4638" s="242" t="s">
        <v>12955</v>
      </c>
      <c r="N4638" s="242" t="s">
        <v>12781</v>
      </c>
      <c r="O4638" s="145"/>
      <c r="P4638" s="145"/>
      <c r="Q4638" s="207"/>
      <c r="R4638" s="145"/>
      <c r="S4638" s="145"/>
      <c r="T4638" s="145"/>
      <c r="U4638" s="145" t="e">
        <f>VLOOKUP(B4638,'[1]Du lieu in bang'!$C$2:$BB$1395,20,0)</f>
        <v>#N/A</v>
      </c>
      <c r="V4638" s="145" t="e">
        <f>VLOOKUP(B4638,'[1]Du lieu in bang'!$C$2:$BB$1395,21,0)</f>
        <v>#N/A</v>
      </c>
      <c r="W4638" s="146"/>
    </row>
    <row r="4639" spans="1:23" s="147" customFormat="1" ht="33.75" x14ac:dyDescent="0.25">
      <c r="A4639" s="212">
        <v>2106</v>
      </c>
      <c r="B4639" s="212" t="str">
        <f t="shared" si="26"/>
        <v>Le Anh Dung18/01/1977</v>
      </c>
      <c r="C4639" s="145" t="s">
        <v>12956</v>
      </c>
      <c r="D4639" s="184" t="s">
        <v>12957</v>
      </c>
      <c r="E4639" s="184"/>
      <c r="F4639" s="145" t="s">
        <v>5194</v>
      </c>
      <c r="G4639" s="220" t="s">
        <v>12958</v>
      </c>
      <c r="H4639" s="145" t="s">
        <v>180</v>
      </c>
      <c r="I4639" s="145" t="s">
        <v>145</v>
      </c>
      <c r="J4639" s="145" t="s">
        <v>276</v>
      </c>
      <c r="K4639" s="242" t="s">
        <v>11907</v>
      </c>
      <c r="L4639" s="166" t="s">
        <v>12959</v>
      </c>
      <c r="M4639" s="242" t="s">
        <v>5991</v>
      </c>
      <c r="N4639" s="242" t="s">
        <v>12781</v>
      </c>
      <c r="O4639" s="145"/>
      <c r="P4639" s="145"/>
      <c r="Q4639" s="207"/>
      <c r="R4639" s="145"/>
      <c r="S4639" s="145"/>
      <c r="T4639" s="145"/>
      <c r="U4639" s="145" t="e">
        <f>VLOOKUP(B4639,'[1]Du lieu in bang'!$C$2:$BB$1395,20,0)</f>
        <v>#N/A</v>
      </c>
      <c r="V4639" s="145" t="e">
        <f>VLOOKUP(B4639,'[1]Du lieu in bang'!$C$2:$BB$1395,21,0)</f>
        <v>#N/A</v>
      </c>
      <c r="W4639" s="146"/>
    </row>
    <row r="4640" spans="1:23" s="147" customFormat="1" ht="63.75" x14ac:dyDescent="0.25">
      <c r="A4640" s="212">
        <v>2107</v>
      </c>
      <c r="B4640" s="212" t="str">
        <f t="shared" si="26"/>
        <v>Nguyen Thai Dung08/05/1978</v>
      </c>
      <c r="C4640" s="145" t="s">
        <v>12960</v>
      </c>
      <c r="D4640" s="184" t="s">
        <v>12961</v>
      </c>
      <c r="E4640" s="184"/>
      <c r="F4640" s="145" t="s">
        <v>12962</v>
      </c>
      <c r="G4640" s="220" t="s">
        <v>731</v>
      </c>
      <c r="H4640" s="145" t="s">
        <v>1212</v>
      </c>
      <c r="I4640" s="145" t="s">
        <v>145</v>
      </c>
      <c r="J4640" s="145" t="s">
        <v>276</v>
      </c>
      <c r="K4640" s="242" t="s">
        <v>11907</v>
      </c>
      <c r="L4640" s="166" t="s">
        <v>12963</v>
      </c>
      <c r="M4640" s="242" t="s">
        <v>10550</v>
      </c>
      <c r="N4640" s="242" t="s">
        <v>12781</v>
      </c>
      <c r="O4640" s="145" t="s">
        <v>12964</v>
      </c>
      <c r="P4640" s="145" t="s">
        <v>12963</v>
      </c>
      <c r="Q4640" s="207"/>
      <c r="R4640" s="145"/>
      <c r="S4640" s="145"/>
      <c r="T4640" s="145"/>
      <c r="U4640" s="145" t="e">
        <f>VLOOKUP(B4640,'[1]Du lieu in bang'!$C$2:$BB$1395,20,0)</f>
        <v>#N/A</v>
      </c>
      <c r="V4640" s="145" t="e">
        <f>VLOOKUP(B4640,'[1]Du lieu in bang'!$C$2:$BB$1395,21,0)</f>
        <v>#N/A</v>
      </c>
      <c r="W4640" s="146"/>
    </row>
    <row r="4641" spans="1:23" s="147" customFormat="1" ht="38.25" x14ac:dyDescent="0.25">
      <c r="A4641" s="212">
        <v>2108</v>
      </c>
      <c r="B4641" s="212" t="str">
        <f t="shared" si="26"/>
        <v>Nguyen Trung Dung04/12/1979</v>
      </c>
      <c r="C4641" s="145" t="s">
        <v>12965</v>
      </c>
      <c r="D4641" s="184" t="s">
        <v>12966</v>
      </c>
      <c r="E4641" s="184"/>
      <c r="F4641" s="145" t="s">
        <v>12967</v>
      </c>
      <c r="G4641" s="220" t="s">
        <v>12968</v>
      </c>
      <c r="H4641" s="145" t="s">
        <v>1212</v>
      </c>
      <c r="I4641" s="145" t="s">
        <v>145</v>
      </c>
      <c r="J4641" s="145" t="s">
        <v>276</v>
      </c>
      <c r="K4641" s="242" t="s">
        <v>11907</v>
      </c>
      <c r="L4641" s="166" t="s">
        <v>12969</v>
      </c>
      <c r="M4641" s="242" t="s">
        <v>8339</v>
      </c>
      <c r="N4641" s="242" t="s">
        <v>12970</v>
      </c>
      <c r="O4641" s="145" t="s">
        <v>12971</v>
      </c>
      <c r="P4641" s="145" t="s">
        <v>12972</v>
      </c>
      <c r="Q4641" s="207"/>
      <c r="R4641" s="145"/>
      <c r="S4641" s="145"/>
      <c r="T4641" s="145"/>
      <c r="U4641" s="145" t="e">
        <f>VLOOKUP(B4641,'[1]Du lieu in bang'!$C$2:$BB$1395,20,0)</f>
        <v>#N/A</v>
      </c>
      <c r="V4641" s="145" t="e">
        <f>VLOOKUP(B4641,'[1]Du lieu in bang'!$C$2:$BB$1395,21,0)</f>
        <v>#N/A</v>
      </c>
      <c r="W4641" s="146"/>
    </row>
    <row r="4642" spans="1:23" s="147" customFormat="1" ht="63.75" x14ac:dyDescent="0.25">
      <c r="A4642" s="212">
        <v>2109</v>
      </c>
      <c r="B4642" s="212" t="str">
        <f t="shared" si="26"/>
        <v>Nguyen Van Dung14/12/1982</v>
      </c>
      <c r="C4642" s="145" t="s">
        <v>12500</v>
      </c>
      <c r="D4642" s="184" t="s">
        <v>12973</v>
      </c>
      <c r="E4642" s="184"/>
      <c r="F4642" s="145" t="s">
        <v>12974</v>
      </c>
      <c r="G4642" s="220" t="s">
        <v>12975</v>
      </c>
      <c r="H4642" s="145" t="s">
        <v>61</v>
      </c>
      <c r="I4642" s="145" t="s">
        <v>145</v>
      </c>
      <c r="J4642" s="145" t="s">
        <v>276</v>
      </c>
      <c r="K4642" s="242" t="s">
        <v>11907</v>
      </c>
      <c r="L4642" s="166" t="s">
        <v>12976</v>
      </c>
      <c r="M4642" s="242" t="s">
        <v>8651</v>
      </c>
      <c r="N4642" s="242" t="s">
        <v>12781</v>
      </c>
      <c r="O4642" s="145" t="s">
        <v>12977</v>
      </c>
      <c r="P4642" s="145" t="s">
        <v>12976</v>
      </c>
      <c r="Q4642" s="207"/>
      <c r="R4642" s="145"/>
      <c r="S4642" s="145"/>
      <c r="T4642" s="145"/>
      <c r="U4642" s="145" t="e">
        <f>VLOOKUP(B4642,'[1]Du lieu in bang'!$C$2:$BB$1395,20,0)</f>
        <v>#N/A</v>
      </c>
      <c r="V4642" s="145" t="e">
        <f>VLOOKUP(B4642,'[1]Du lieu in bang'!$C$2:$BB$1395,21,0)</f>
        <v>#N/A</v>
      </c>
      <c r="W4642" s="146"/>
    </row>
    <row r="4643" spans="1:23" s="147" customFormat="1" ht="38.25" x14ac:dyDescent="0.25">
      <c r="A4643" s="212">
        <v>2110</v>
      </c>
      <c r="B4643" s="212" t="str">
        <f t="shared" si="26"/>
        <v>Pham Tuan Dung20/05/1979</v>
      </c>
      <c r="C4643" s="145" t="s">
        <v>12978</v>
      </c>
      <c r="D4643" s="184" t="s">
        <v>12979</v>
      </c>
      <c r="E4643" s="184"/>
      <c r="F4643" s="145" t="s">
        <v>12980</v>
      </c>
      <c r="G4643" s="220" t="s">
        <v>12981</v>
      </c>
      <c r="H4643" s="145" t="s">
        <v>61</v>
      </c>
      <c r="I4643" s="145" t="s">
        <v>145</v>
      </c>
      <c r="J4643" s="145" t="s">
        <v>276</v>
      </c>
      <c r="K4643" s="242" t="s">
        <v>11907</v>
      </c>
      <c r="L4643" s="166" t="s">
        <v>12982</v>
      </c>
      <c r="M4643" s="242" t="s">
        <v>8375</v>
      </c>
      <c r="N4643" s="242" t="s">
        <v>12781</v>
      </c>
      <c r="O4643" s="145" t="s">
        <v>12983</v>
      </c>
      <c r="P4643" s="145" t="s">
        <v>12982</v>
      </c>
      <c r="Q4643" s="207"/>
      <c r="R4643" s="145"/>
      <c r="S4643" s="145"/>
      <c r="T4643" s="145"/>
      <c r="U4643" s="145" t="e">
        <f>VLOOKUP(B4643,'[1]Du lieu in bang'!$C$2:$BB$1395,20,0)</f>
        <v>#N/A</v>
      </c>
      <c r="V4643" s="145" t="e">
        <f>VLOOKUP(B4643,'[1]Du lieu in bang'!$C$2:$BB$1395,21,0)</f>
        <v>#N/A</v>
      </c>
      <c r="W4643" s="146"/>
    </row>
    <row r="4644" spans="1:23" s="147" customFormat="1" ht="76.5" x14ac:dyDescent="0.25">
      <c r="A4644" s="212">
        <v>2112</v>
      </c>
      <c r="B4644" s="212" t="str">
        <f t="shared" si="26"/>
        <v>Dang Thuy Duong04/08/1984</v>
      </c>
      <c r="C4644" s="145" t="s">
        <v>12984</v>
      </c>
      <c r="D4644" s="184" t="s">
        <v>12985</v>
      </c>
      <c r="E4644" s="184"/>
      <c r="F4644" s="145" t="s">
        <v>12986</v>
      </c>
      <c r="G4644" s="220" t="s">
        <v>12987</v>
      </c>
      <c r="H4644" s="145" t="s">
        <v>708</v>
      </c>
      <c r="I4644" s="145" t="s">
        <v>54</v>
      </c>
      <c r="J4644" s="145" t="s">
        <v>276</v>
      </c>
      <c r="K4644" s="242" t="s">
        <v>11907</v>
      </c>
      <c r="L4644" s="166" t="s">
        <v>12988</v>
      </c>
      <c r="M4644" s="242" t="s">
        <v>7746</v>
      </c>
      <c r="N4644" s="242" t="s">
        <v>8216</v>
      </c>
      <c r="O4644" s="145" t="s">
        <v>12989</v>
      </c>
      <c r="P4644" s="145" t="s">
        <v>12988</v>
      </c>
      <c r="Q4644" s="207"/>
      <c r="R4644" s="145"/>
      <c r="S4644" s="145"/>
      <c r="T4644" s="145"/>
      <c r="U4644" s="145" t="e">
        <f>VLOOKUP(B4644,'[1]Du lieu in bang'!$C$2:$BB$1395,20,0)</f>
        <v>#N/A</v>
      </c>
      <c r="V4644" s="145" t="e">
        <f>VLOOKUP(B4644,'[1]Du lieu in bang'!$C$2:$BB$1395,21,0)</f>
        <v>#N/A</v>
      </c>
      <c r="W4644" s="146"/>
    </row>
    <row r="4645" spans="1:23" s="147" customFormat="1" ht="33.75" x14ac:dyDescent="0.25">
      <c r="A4645" s="212">
        <v>2113</v>
      </c>
      <c r="B4645" s="212" t="str">
        <f t="shared" si="26"/>
        <v>Tran Thi Thuy Duong22/07/1985</v>
      </c>
      <c r="C4645" s="145" t="s">
        <v>12990</v>
      </c>
      <c r="D4645" s="184" t="s">
        <v>12991</v>
      </c>
      <c r="E4645" s="184"/>
      <c r="F4645" s="145" t="s">
        <v>12992</v>
      </c>
      <c r="G4645" s="220" t="s">
        <v>10812</v>
      </c>
      <c r="H4645" s="145" t="s">
        <v>935</v>
      </c>
      <c r="I4645" s="145" t="s">
        <v>54</v>
      </c>
      <c r="J4645" s="145" t="s">
        <v>276</v>
      </c>
      <c r="K4645" s="242" t="s">
        <v>11907</v>
      </c>
      <c r="L4645" s="166" t="s">
        <v>12993</v>
      </c>
      <c r="M4645" s="242" t="s">
        <v>7363</v>
      </c>
      <c r="N4645" s="242" t="s">
        <v>12781</v>
      </c>
      <c r="O4645" s="145"/>
      <c r="P4645" s="145"/>
      <c r="Q4645" s="207"/>
      <c r="R4645" s="145"/>
      <c r="S4645" s="145"/>
      <c r="T4645" s="145"/>
      <c r="U4645" s="145" t="e">
        <f>VLOOKUP(B4645,'[1]Du lieu in bang'!$C$2:$BB$1395,20,0)</f>
        <v>#N/A</v>
      </c>
      <c r="V4645" s="145" t="e">
        <f>VLOOKUP(B4645,'[1]Du lieu in bang'!$C$2:$BB$1395,21,0)</f>
        <v>#N/A</v>
      </c>
      <c r="W4645" s="146"/>
    </row>
    <row r="4646" spans="1:23" s="147" customFormat="1" ht="45" x14ac:dyDescent="0.25">
      <c r="A4646" s="212">
        <v>2114</v>
      </c>
      <c r="B4646" s="212" t="str">
        <f t="shared" si="26"/>
        <v>Dam Thi Huong Giang24/10/1983</v>
      </c>
      <c r="C4646" s="145" t="s">
        <v>12994</v>
      </c>
      <c r="D4646" s="184" t="s">
        <v>12995</v>
      </c>
      <c r="E4646" s="184"/>
      <c r="F4646" s="145" t="s">
        <v>12996</v>
      </c>
      <c r="G4646" s="220" t="s">
        <v>12997</v>
      </c>
      <c r="H4646" s="145" t="s">
        <v>708</v>
      </c>
      <c r="I4646" s="145" t="s">
        <v>54</v>
      </c>
      <c r="J4646" s="145" t="s">
        <v>276</v>
      </c>
      <c r="K4646" s="242" t="s">
        <v>11907</v>
      </c>
      <c r="L4646" s="166" t="s">
        <v>12998</v>
      </c>
      <c r="M4646" s="242" t="s">
        <v>9469</v>
      </c>
      <c r="N4646" s="242" t="s">
        <v>12794</v>
      </c>
      <c r="O4646" s="145"/>
      <c r="P4646" s="145"/>
      <c r="Q4646" s="207"/>
      <c r="R4646" s="145"/>
      <c r="S4646" s="145"/>
      <c r="T4646" s="145"/>
      <c r="U4646" s="145" t="e">
        <f>VLOOKUP(B4646,'[1]Du lieu in bang'!$C$2:$BB$1395,20,0)</f>
        <v>#N/A</v>
      </c>
      <c r="V4646" s="145" t="e">
        <f>VLOOKUP(B4646,'[1]Du lieu in bang'!$C$2:$BB$1395,21,0)</f>
        <v>#N/A</v>
      </c>
      <c r="W4646" s="146"/>
    </row>
    <row r="4647" spans="1:23" s="147" customFormat="1" ht="51" x14ac:dyDescent="0.25">
      <c r="A4647" s="212">
        <v>2115</v>
      </c>
      <c r="B4647" s="212" t="str">
        <f t="shared" si="26"/>
        <v>Nguyen Thi Thanh Giang14/12/1983</v>
      </c>
      <c r="C4647" s="145" t="s">
        <v>12999</v>
      </c>
      <c r="D4647" s="184" t="s">
        <v>13000</v>
      </c>
      <c r="E4647" s="184"/>
      <c r="F4647" s="145" t="s">
        <v>5009</v>
      </c>
      <c r="G4647" s="220" t="s">
        <v>4826</v>
      </c>
      <c r="H4647" s="145" t="s">
        <v>1212</v>
      </c>
      <c r="I4647" s="145" t="s">
        <v>54</v>
      </c>
      <c r="J4647" s="145" t="s">
        <v>276</v>
      </c>
      <c r="K4647" s="242" t="s">
        <v>11907</v>
      </c>
      <c r="L4647" s="166" t="s">
        <v>13001</v>
      </c>
      <c r="M4647" s="242" t="s">
        <v>9469</v>
      </c>
      <c r="N4647" s="242" t="s">
        <v>12794</v>
      </c>
      <c r="O4647" s="145" t="s">
        <v>13002</v>
      </c>
      <c r="P4647" s="145" t="s">
        <v>13003</v>
      </c>
      <c r="Q4647" s="207"/>
      <c r="R4647" s="145"/>
      <c r="S4647" s="145"/>
      <c r="T4647" s="145"/>
      <c r="U4647" s="145" t="e">
        <f>VLOOKUP(B4647,'[1]Du lieu in bang'!$C$2:$BB$1395,20,0)</f>
        <v>#N/A</v>
      </c>
      <c r="V4647" s="145" t="e">
        <f>VLOOKUP(B4647,'[1]Du lieu in bang'!$C$2:$BB$1395,21,0)</f>
        <v>#N/A</v>
      </c>
      <c r="W4647" s="146"/>
    </row>
    <row r="4648" spans="1:23" s="147" customFormat="1" ht="51" x14ac:dyDescent="0.25">
      <c r="A4648" s="212">
        <v>2116</v>
      </c>
      <c r="B4648" s="212" t="str">
        <f t="shared" si="26"/>
        <v>Tran Thi Hien Giang04/03/1974</v>
      </c>
      <c r="C4648" s="145" t="s">
        <v>13004</v>
      </c>
      <c r="D4648" s="184" t="s">
        <v>13005</v>
      </c>
      <c r="E4648" s="184"/>
      <c r="F4648" s="145" t="s">
        <v>13006</v>
      </c>
      <c r="G4648" s="220" t="s">
        <v>13007</v>
      </c>
      <c r="H4648" s="145" t="s">
        <v>1212</v>
      </c>
      <c r="I4648" s="145" t="s">
        <v>54</v>
      </c>
      <c r="J4648" s="145" t="s">
        <v>276</v>
      </c>
      <c r="K4648" s="242" t="s">
        <v>11907</v>
      </c>
      <c r="L4648" s="166" t="s">
        <v>13008</v>
      </c>
      <c r="M4648" s="242" t="s">
        <v>7011</v>
      </c>
      <c r="N4648" s="242" t="s">
        <v>12781</v>
      </c>
      <c r="O4648" s="145" t="s">
        <v>13009</v>
      </c>
      <c r="P4648" s="145" t="s">
        <v>13010</v>
      </c>
      <c r="Q4648" s="207"/>
      <c r="R4648" s="145"/>
      <c r="S4648" s="145"/>
      <c r="T4648" s="145"/>
      <c r="U4648" s="145" t="e">
        <f>VLOOKUP(B4648,'[1]Du lieu in bang'!$C$2:$BB$1395,20,0)</f>
        <v>#N/A</v>
      </c>
      <c r="V4648" s="145" t="e">
        <f>VLOOKUP(B4648,'[1]Du lieu in bang'!$C$2:$BB$1395,21,0)</f>
        <v>#N/A</v>
      </c>
      <c r="W4648" s="146"/>
    </row>
    <row r="4649" spans="1:23" s="147" customFormat="1" ht="25.5" x14ac:dyDescent="0.25">
      <c r="A4649" s="212">
        <v>2117</v>
      </c>
      <c r="B4649" s="212" t="str">
        <f t="shared" si="26"/>
        <v>Vu Thi Thu Giang27/03/1981</v>
      </c>
      <c r="C4649" s="145" t="s">
        <v>13011</v>
      </c>
      <c r="D4649" s="184" t="s">
        <v>13012</v>
      </c>
      <c r="E4649" s="184"/>
      <c r="F4649" s="145" t="s">
        <v>13013</v>
      </c>
      <c r="G4649" s="220" t="s">
        <v>5882</v>
      </c>
      <c r="H4649" s="145" t="s">
        <v>56</v>
      </c>
      <c r="I4649" s="145" t="s">
        <v>54</v>
      </c>
      <c r="J4649" s="145" t="s">
        <v>276</v>
      </c>
      <c r="K4649" s="242" t="s">
        <v>11907</v>
      </c>
      <c r="L4649" s="166" t="s">
        <v>13014</v>
      </c>
      <c r="M4649" s="242" t="s">
        <v>8375</v>
      </c>
      <c r="N4649" s="242" t="s">
        <v>12781</v>
      </c>
      <c r="O4649" s="145"/>
      <c r="P4649" s="145"/>
      <c r="Q4649" s="207"/>
      <c r="R4649" s="145"/>
      <c r="S4649" s="145"/>
      <c r="T4649" s="145"/>
      <c r="U4649" s="145" t="e">
        <f>VLOOKUP(B4649,'[1]Du lieu in bang'!$C$2:$BB$1395,20,0)</f>
        <v>#N/A</v>
      </c>
      <c r="V4649" s="145" t="e">
        <f>VLOOKUP(B4649,'[1]Du lieu in bang'!$C$2:$BB$1395,21,0)</f>
        <v>#N/A</v>
      </c>
      <c r="W4649" s="146"/>
    </row>
    <row r="4650" spans="1:23" s="147" customFormat="1" ht="76.5" x14ac:dyDescent="0.25">
      <c r="A4650" s="212">
        <v>2118</v>
      </c>
      <c r="B4650" s="212" t="str">
        <f t="shared" si="26"/>
        <v>Dinh Thi Thu Ha07/07/1981</v>
      </c>
      <c r="C4650" s="145" t="s">
        <v>13015</v>
      </c>
      <c r="D4650" s="184" t="s">
        <v>13016</v>
      </c>
      <c r="E4650" s="184"/>
      <c r="F4650" s="145" t="s">
        <v>13017</v>
      </c>
      <c r="G4650" s="220" t="s">
        <v>13018</v>
      </c>
      <c r="H4650" s="145" t="s">
        <v>1212</v>
      </c>
      <c r="I4650" s="145" t="s">
        <v>54</v>
      </c>
      <c r="J4650" s="145" t="s">
        <v>276</v>
      </c>
      <c r="K4650" s="242" t="s">
        <v>11907</v>
      </c>
      <c r="L4650" s="166" t="s">
        <v>13019</v>
      </c>
      <c r="M4650" s="242" t="s">
        <v>9386</v>
      </c>
      <c r="N4650" s="242" t="s">
        <v>12781</v>
      </c>
      <c r="O4650" s="145" t="s">
        <v>13020</v>
      </c>
      <c r="P4650" s="145" t="s">
        <v>13021</v>
      </c>
      <c r="Q4650" s="207"/>
      <c r="R4650" s="145"/>
      <c r="S4650" s="145"/>
      <c r="T4650" s="145"/>
      <c r="U4650" s="145" t="e">
        <f>VLOOKUP(B4650,'[1]Du lieu in bang'!$C$2:$BB$1395,20,0)</f>
        <v>#N/A</v>
      </c>
      <c r="V4650" s="145" t="e">
        <f>VLOOKUP(B4650,'[1]Du lieu in bang'!$C$2:$BB$1395,21,0)</f>
        <v>#N/A</v>
      </c>
      <c r="W4650" s="146"/>
    </row>
    <row r="4651" spans="1:23" s="147" customFormat="1" ht="63.75" x14ac:dyDescent="0.25">
      <c r="A4651" s="212">
        <v>2119</v>
      </c>
      <c r="B4651" s="212" t="str">
        <f t="shared" si="26"/>
        <v>Luong Thi Thu Ha08/12/1974</v>
      </c>
      <c r="C4651" s="145" t="s">
        <v>13022</v>
      </c>
      <c r="D4651" s="184" t="s">
        <v>13023</v>
      </c>
      <c r="E4651" s="184"/>
      <c r="F4651" s="145" t="s">
        <v>13024</v>
      </c>
      <c r="G4651" s="220" t="s">
        <v>13025</v>
      </c>
      <c r="H4651" s="145" t="s">
        <v>1212</v>
      </c>
      <c r="I4651" s="145" t="s">
        <v>54</v>
      </c>
      <c r="J4651" s="145" t="s">
        <v>276</v>
      </c>
      <c r="K4651" s="242" t="s">
        <v>11907</v>
      </c>
      <c r="L4651" s="166" t="s">
        <v>13026</v>
      </c>
      <c r="M4651" s="242" t="s">
        <v>8579</v>
      </c>
      <c r="N4651" s="242" t="s">
        <v>12781</v>
      </c>
      <c r="O4651" s="145" t="s">
        <v>13027</v>
      </c>
      <c r="P4651" s="145" t="s">
        <v>13026</v>
      </c>
      <c r="Q4651" s="207"/>
      <c r="R4651" s="145"/>
      <c r="S4651" s="145"/>
      <c r="T4651" s="145"/>
      <c r="U4651" s="145" t="e">
        <f>VLOOKUP(B4651,'[1]Du lieu in bang'!$C$2:$BB$1395,20,0)</f>
        <v>#N/A</v>
      </c>
      <c r="V4651" s="145" t="e">
        <f>VLOOKUP(B4651,'[1]Du lieu in bang'!$C$2:$BB$1395,21,0)</f>
        <v>#N/A</v>
      </c>
      <c r="W4651" s="146"/>
    </row>
    <row r="4652" spans="1:23" s="147" customFormat="1" ht="51" x14ac:dyDescent="0.25">
      <c r="A4652" s="212">
        <v>2120</v>
      </c>
      <c r="B4652" s="212" t="str">
        <f t="shared" si="26"/>
        <v>Truong Thi Thu Ha04/09/1965</v>
      </c>
      <c r="C4652" s="145" t="s">
        <v>13028</v>
      </c>
      <c r="D4652" s="184" t="s">
        <v>13029</v>
      </c>
      <c r="E4652" s="184"/>
      <c r="F4652" s="145" t="s">
        <v>13030</v>
      </c>
      <c r="G4652" s="220" t="s">
        <v>13031</v>
      </c>
      <c r="H4652" s="145" t="s">
        <v>46</v>
      </c>
      <c r="I4652" s="145" t="s">
        <v>54</v>
      </c>
      <c r="J4652" s="145" t="s">
        <v>276</v>
      </c>
      <c r="K4652" s="242" t="s">
        <v>11907</v>
      </c>
      <c r="L4652" s="166" t="s">
        <v>13032</v>
      </c>
      <c r="M4652" s="242" t="s">
        <v>7746</v>
      </c>
      <c r="N4652" s="242" t="s">
        <v>12781</v>
      </c>
      <c r="O4652" s="145" t="s">
        <v>13033</v>
      </c>
      <c r="P4652" s="145" t="s">
        <v>13032</v>
      </c>
      <c r="Q4652" s="207"/>
      <c r="R4652" s="145"/>
      <c r="S4652" s="145"/>
      <c r="T4652" s="145"/>
      <c r="U4652" s="145" t="e">
        <f>VLOOKUP(B4652,'[1]Du lieu in bang'!$C$2:$BB$1395,20,0)</f>
        <v>#N/A</v>
      </c>
      <c r="V4652" s="145" t="e">
        <f>VLOOKUP(B4652,'[1]Du lieu in bang'!$C$2:$BB$1395,21,0)</f>
        <v>#N/A</v>
      </c>
      <c r="W4652" s="146"/>
    </row>
    <row r="4653" spans="1:23" s="147" customFormat="1" ht="25.5" x14ac:dyDescent="0.25">
      <c r="A4653" s="212">
        <v>2122</v>
      </c>
      <c r="B4653" s="212" t="str">
        <f t="shared" si="26"/>
        <v>Le Thi Hai03/05/1980</v>
      </c>
      <c r="C4653" s="145" t="s">
        <v>13034</v>
      </c>
      <c r="D4653" s="184" t="s">
        <v>13035</v>
      </c>
      <c r="E4653" s="184"/>
      <c r="F4653" s="145" t="s">
        <v>5473</v>
      </c>
      <c r="G4653" s="220" t="s">
        <v>13036</v>
      </c>
      <c r="H4653" s="145" t="s">
        <v>1212</v>
      </c>
      <c r="I4653" s="145" t="s">
        <v>54</v>
      </c>
      <c r="J4653" s="145" t="s">
        <v>276</v>
      </c>
      <c r="K4653" s="242" t="s">
        <v>11907</v>
      </c>
      <c r="L4653" s="166" t="s">
        <v>13037</v>
      </c>
      <c r="M4653" s="242" t="s">
        <v>9506</v>
      </c>
      <c r="N4653" s="242" t="s">
        <v>12970</v>
      </c>
      <c r="O4653" s="145"/>
      <c r="P4653" s="145"/>
      <c r="Q4653" s="207"/>
      <c r="R4653" s="145"/>
      <c r="S4653" s="145"/>
      <c r="T4653" s="145"/>
      <c r="U4653" s="145" t="e">
        <f>VLOOKUP(B4653,'[1]Du lieu in bang'!$C$2:$BB$1395,20,0)</f>
        <v>#N/A</v>
      </c>
      <c r="V4653" s="145" t="e">
        <f>VLOOKUP(B4653,'[1]Du lieu in bang'!$C$2:$BB$1395,21,0)</f>
        <v>#N/A</v>
      </c>
      <c r="W4653" s="146"/>
    </row>
    <row r="4654" spans="1:23" s="147" customFormat="1" ht="51" x14ac:dyDescent="0.25">
      <c r="A4654" s="212">
        <v>2123</v>
      </c>
      <c r="B4654" s="212" t="str">
        <f t="shared" ref="B4654:B4717" si="27">C4654&amp;TRIM(G4654)</f>
        <v>Nguyen Hong Hai23/02/1981</v>
      </c>
      <c r="C4654" s="145" t="s">
        <v>9404</v>
      </c>
      <c r="D4654" s="184" t="s">
        <v>13038</v>
      </c>
      <c r="E4654" s="184"/>
      <c r="F4654" s="145" t="s">
        <v>13039</v>
      </c>
      <c r="G4654" s="220" t="s">
        <v>4028</v>
      </c>
      <c r="H4654" s="145" t="s">
        <v>935</v>
      </c>
      <c r="I4654" s="145" t="s">
        <v>145</v>
      </c>
      <c r="J4654" s="145" t="s">
        <v>276</v>
      </c>
      <c r="K4654" s="242" t="s">
        <v>11907</v>
      </c>
      <c r="L4654" s="166" t="s">
        <v>13040</v>
      </c>
      <c r="M4654" s="242" t="s">
        <v>10544</v>
      </c>
      <c r="N4654" s="242" t="s">
        <v>12781</v>
      </c>
      <c r="O4654" s="145" t="s">
        <v>13041</v>
      </c>
      <c r="P4654" s="145" t="s">
        <v>13042</v>
      </c>
      <c r="Q4654" s="207"/>
      <c r="R4654" s="145"/>
      <c r="S4654" s="145"/>
      <c r="T4654" s="145"/>
      <c r="U4654" s="145" t="e">
        <f>VLOOKUP(B4654,'[1]Du lieu in bang'!$C$2:$BB$1395,20,0)</f>
        <v>#N/A</v>
      </c>
      <c r="V4654" s="145" t="e">
        <f>VLOOKUP(B4654,'[1]Du lieu in bang'!$C$2:$BB$1395,21,0)</f>
        <v>#N/A</v>
      </c>
      <c r="W4654" s="146"/>
    </row>
    <row r="4655" spans="1:23" s="147" customFormat="1" ht="33.75" x14ac:dyDescent="0.25">
      <c r="A4655" s="212">
        <v>2124</v>
      </c>
      <c r="B4655" s="212" t="str">
        <f t="shared" si="27"/>
        <v>Vu Minh Hai13/03/1984</v>
      </c>
      <c r="C4655" s="145" t="s">
        <v>13043</v>
      </c>
      <c r="D4655" s="184" t="s">
        <v>13044</v>
      </c>
      <c r="E4655" s="184"/>
      <c r="F4655" s="145" t="s">
        <v>5476</v>
      </c>
      <c r="G4655" s="220" t="s">
        <v>13045</v>
      </c>
      <c r="H4655" s="145" t="s">
        <v>80</v>
      </c>
      <c r="I4655" s="145" t="s">
        <v>145</v>
      </c>
      <c r="J4655" s="145" t="s">
        <v>276</v>
      </c>
      <c r="K4655" s="242" t="s">
        <v>11907</v>
      </c>
      <c r="L4655" s="166" t="s">
        <v>13046</v>
      </c>
      <c r="M4655" s="242" t="s">
        <v>8351</v>
      </c>
      <c r="N4655" s="242" t="s">
        <v>12781</v>
      </c>
      <c r="O4655" s="145"/>
      <c r="P4655" s="145"/>
      <c r="Q4655" s="207"/>
      <c r="R4655" s="145"/>
      <c r="S4655" s="145"/>
      <c r="T4655" s="145"/>
      <c r="U4655" s="145" t="e">
        <f>VLOOKUP(B4655,'[1]Du lieu in bang'!$C$2:$BB$1395,20,0)</f>
        <v>#N/A</v>
      </c>
      <c r="V4655" s="145" t="e">
        <f>VLOOKUP(B4655,'[1]Du lieu in bang'!$C$2:$BB$1395,21,0)</f>
        <v>#N/A</v>
      </c>
      <c r="W4655" s="146"/>
    </row>
    <row r="4656" spans="1:23" s="147" customFormat="1" ht="25.5" x14ac:dyDescent="0.25">
      <c r="A4656" s="212">
        <v>2125</v>
      </c>
      <c r="B4656" s="212" t="str">
        <f t="shared" si="27"/>
        <v>Dang Thi Le Hang31/10/1984</v>
      </c>
      <c r="C4656" s="145" t="s">
        <v>13047</v>
      </c>
      <c r="D4656" s="184" t="s">
        <v>13048</v>
      </c>
      <c r="E4656" s="184"/>
      <c r="F4656" s="145" t="s">
        <v>13049</v>
      </c>
      <c r="G4656" s="220" t="s">
        <v>13050</v>
      </c>
      <c r="H4656" s="145" t="s">
        <v>46</v>
      </c>
      <c r="I4656" s="145" t="s">
        <v>54</v>
      </c>
      <c r="J4656" s="145" t="s">
        <v>276</v>
      </c>
      <c r="K4656" s="242" t="s">
        <v>11907</v>
      </c>
      <c r="L4656" s="166" t="s">
        <v>13051</v>
      </c>
      <c r="M4656" s="242" t="s">
        <v>9540</v>
      </c>
      <c r="N4656" s="242" t="s">
        <v>12781</v>
      </c>
      <c r="O4656" s="145"/>
      <c r="P4656" s="145"/>
      <c r="Q4656" s="207"/>
      <c r="R4656" s="145"/>
      <c r="S4656" s="145"/>
      <c r="T4656" s="145"/>
      <c r="U4656" s="145" t="e">
        <f>VLOOKUP(B4656,'[1]Du lieu in bang'!$C$2:$BB$1395,20,0)</f>
        <v>#N/A</v>
      </c>
      <c r="V4656" s="145" t="e">
        <f>VLOOKUP(B4656,'[1]Du lieu in bang'!$C$2:$BB$1395,21,0)</f>
        <v>#N/A</v>
      </c>
      <c r="W4656" s="146"/>
    </row>
    <row r="4657" spans="1:23" s="147" customFormat="1" ht="76.5" x14ac:dyDescent="0.25">
      <c r="A4657" s="212">
        <v>2126</v>
      </c>
      <c r="B4657" s="212" t="str">
        <f t="shared" si="27"/>
        <v>Le Thi Minh Hang04/12/1980</v>
      </c>
      <c r="C4657" s="145" t="s">
        <v>13052</v>
      </c>
      <c r="D4657" s="184" t="s">
        <v>13053</v>
      </c>
      <c r="E4657" s="184"/>
      <c r="F4657" s="145" t="s">
        <v>13054</v>
      </c>
      <c r="G4657" s="220" t="s">
        <v>13055</v>
      </c>
      <c r="H4657" s="145" t="s">
        <v>708</v>
      </c>
      <c r="I4657" s="145" t="s">
        <v>54</v>
      </c>
      <c r="J4657" s="145" t="s">
        <v>276</v>
      </c>
      <c r="K4657" s="242" t="s">
        <v>11907</v>
      </c>
      <c r="L4657" s="166" t="s">
        <v>13056</v>
      </c>
      <c r="M4657" s="242" t="s">
        <v>6246</v>
      </c>
      <c r="N4657" s="242" t="s">
        <v>12781</v>
      </c>
      <c r="O4657" s="145" t="s">
        <v>13057</v>
      </c>
      <c r="P4657" s="145" t="s">
        <v>13058</v>
      </c>
      <c r="Q4657" s="207"/>
      <c r="R4657" s="145"/>
      <c r="S4657" s="145"/>
      <c r="T4657" s="145"/>
      <c r="U4657" s="145" t="e">
        <f>VLOOKUP(B4657,'[1]Du lieu in bang'!$C$2:$BB$1395,20,0)</f>
        <v>#N/A</v>
      </c>
      <c r="V4657" s="145" t="e">
        <f>VLOOKUP(B4657,'[1]Du lieu in bang'!$C$2:$BB$1395,21,0)</f>
        <v>#N/A</v>
      </c>
      <c r="W4657" s="146"/>
    </row>
    <row r="4658" spans="1:23" s="147" customFormat="1" ht="33.75" x14ac:dyDescent="0.25">
      <c r="A4658" s="212">
        <v>2127</v>
      </c>
      <c r="B4658" s="212" t="str">
        <f t="shared" si="27"/>
        <v>Do Thi Hanh10/06/1982</v>
      </c>
      <c r="C4658" s="145" t="s">
        <v>13059</v>
      </c>
      <c r="D4658" s="184" t="s">
        <v>13060</v>
      </c>
      <c r="E4658" s="184"/>
      <c r="F4658" s="145" t="s">
        <v>13061</v>
      </c>
      <c r="G4658" s="220" t="s">
        <v>13062</v>
      </c>
      <c r="H4658" s="145" t="s">
        <v>108</v>
      </c>
      <c r="I4658" s="145" t="s">
        <v>54</v>
      </c>
      <c r="J4658" s="145" t="s">
        <v>276</v>
      </c>
      <c r="K4658" s="242" t="s">
        <v>11907</v>
      </c>
      <c r="L4658" s="166" t="s">
        <v>13063</v>
      </c>
      <c r="M4658" s="242" t="s">
        <v>9540</v>
      </c>
      <c r="N4658" s="242" t="s">
        <v>12781</v>
      </c>
      <c r="O4658" s="145"/>
      <c r="P4658" s="145"/>
      <c r="Q4658" s="207"/>
      <c r="R4658" s="145"/>
      <c r="S4658" s="145"/>
      <c r="T4658" s="145"/>
      <c r="U4658" s="145" t="e">
        <f>VLOOKUP(B4658,'[1]Du lieu in bang'!$C$2:$BB$1395,20,0)</f>
        <v>#N/A</v>
      </c>
      <c r="V4658" s="145" t="e">
        <f>VLOOKUP(B4658,'[1]Du lieu in bang'!$C$2:$BB$1395,21,0)</f>
        <v>#N/A</v>
      </c>
      <c r="W4658" s="146"/>
    </row>
    <row r="4659" spans="1:23" s="147" customFormat="1" ht="76.5" x14ac:dyDescent="0.25">
      <c r="A4659" s="212">
        <v>2128</v>
      </c>
      <c r="B4659" s="212" t="str">
        <f t="shared" si="27"/>
        <v>Nguyen Thi Hong Hanh14/09/1971</v>
      </c>
      <c r="C4659" s="145" t="s">
        <v>12517</v>
      </c>
      <c r="D4659" s="184" t="s">
        <v>13064</v>
      </c>
      <c r="E4659" s="184"/>
      <c r="F4659" s="145" t="s">
        <v>13065</v>
      </c>
      <c r="G4659" s="220" t="s">
        <v>13066</v>
      </c>
      <c r="H4659" s="145" t="s">
        <v>1212</v>
      </c>
      <c r="I4659" s="145" t="s">
        <v>54</v>
      </c>
      <c r="J4659" s="145" t="s">
        <v>276</v>
      </c>
      <c r="K4659" s="242" t="s">
        <v>11907</v>
      </c>
      <c r="L4659" s="166" t="s">
        <v>13067</v>
      </c>
      <c r="M4659" s="242" t="s">
        <v>9381</v>
      </c>
      <c r="N4659" s="242" t="s">
        <v>12781</v>
      </c>
      <c r="O4659" s="145" t="s">
        <v>13068</v>
      </c>
      <c r="P4659" s="145" t="s">
        <v>13067</v>
      </c>
      <c r="Q4659" s="207"/>
      <c r="R4659" s="145"/>
      <c r="S4659" s="145"/>
      <c r="T4659" s="145"/>
      <c r="U4659" s="145" t="e">
        <f>VLOOKUP(B4659,'[1]Du lieu in bang'!$C$2:$BB$1395,20,0)</f>
        <v>#N/A</v>
      </c>
      <c r="V4659" s="145" t="e">
        <f>VLOOKUP(B4659,'[1]Du lieu in bang'!$C$2:$BB$1395,21,0)</f>
        <v>#N/A</v>
      </c>
      <c r="W4659" s="146"/>
    </row>
    <row r="4660" spans="1:23" s="147" customFormat="1" ht="25.5" x14ac:dyDescent="0.25">
      <c r="A4660" s="212">
        <v>2129</v>
      </c>
      <c r="B4660" s="212" t="str">
        <f t="shared" si="27"/>
        <v>Nguyen Van Hao19/08/1985</v>
      </c>
      <c r="C4660" s="145" t="s">
        <v>13069</v>
      </c>
      <c r="D4660" s="184" t="s">
        <v>13070</v>
      </c>
      <c r="E4660" s="184"/>
      <c r="F4660" s="145" t="s">
        <v>13071</v>
      </c>
      <c r="G4660" s="220" t="s">
        <v>5410</v>
      </c>
      <c r="H4660" s="145" t="s">
        <v>402</v>
      </c>
      <c r="I4660" s="145" t="s">
        <v>145</v>
      </c>
      <c r="J4660" s="145" t="s">
        <v>276</v>
      </c>
      <c r="K4660" s="242" t="s">
        <v>11907</v>
      </c>
      <c r="L4660" s="166" t="s">
        <v>13072</v>
      </c>
      <c r="M4660" s="242" t="s">
        <v>8651</v>
      </c>
      <c r="N4660" s="242" t="s">
        <v>12781</v>
      </c>
      <c r="O4660" s="145"/>
      <c r="P4660" s="145"/>
      <c r="Q4660" s="207"/>
      <c r="R4660" s="145"/>
      <c r="S4660" s="145"/>
      <c r="T4660" s="145"/>
      <c r="U4660" s="145" t="e">
        <f>VLOOKUP(B4660,'[1]Du lieu in bang'!$C$2:$BB$1395,20,0)</f>
        <v>#N/A</v>
      </c>
      <c r="V4660" s="145" t="e">
        <f>VLOOKUP(B4660,'[1]Du lieu in bang'!$C$2:$BB$1395,21,0)</f>
        <v>#N/A</v>
      </c>
      <c r="W4660" s="146"/>
    </row>
    <row r="4661" spans="1:23" s="147" customFormat="1" ht="33.75" x14ac:dyDescent="0.25">
      <c r="A4661" s="212">
        <v>2130</v>
      </c>
      <c r="B4661" s="212" t="str">
        <f t="shared" si="27"/>
        <v>Nguyen Hai Hien28/05/1985</v>
      </c>
      <c r="C4661" s="145" t="s">
        <v>13073</v>
      </c>
      <c r="D4661" s="184" t="s">
        <v>13074</v>
      </c>
      <c r="E4661" s="184"/>
      <c r="F4661" s="145" t="s">
        <v>13075</v>
      </c>
      <c r="G4661" s="220" t="s">
        <v>4357</v>
      </c>
      <c r="H4661" s="145" t="s">
        <v>46</v>
      </c>
      <c r="I4661" s="145" t="s">
        <v>54</v>
      </c>
      <c r="J4661" s="145" t="s">
        <v>276</v>
      </c>
      <c r="K4661" s="242" t="s">
        <v>11907</v>
      </c>
      <c r="L4661" s="166" t="s">
        <v>13076</v>
      </c>
      <c r="M4661" s="242" t="s">
        <v>7394</v>
      </c>
      <c r="N4661" s="242" t="s">
        <v>12781</v>
      </c>
      <c r="O4661" s="145"/>
      <c r="P4661" s="145"/>
      <c r="Q4661" s="207"/>
      <c r="R4661" s="145"/>
      <c r="S4661" s="145"/>
      <c r="T4661" s="145"/>
      <c r="U4661" s="145" t="e">
        <f>VLOOKUP(B4661,'[1]Du lieu in bang'!$C$2:$BB$1395,20,0)</f>
        <v>#N/A</v>
      </c>
      <c r="V4661" s="145" t="e">
        <f>VLOOKUP(B4661,'[1]Du lieu in bang'!$C$2:$BB$1395,21,0)</f>
        <v>#N/A</v>
      </c>
      <c r="W4661" s="146"/>
    </row>
    <row r="4662" spans="1:23" s="147" customFormat="1" ht="89.25" x14ac:dyDescent="0.25">
      <c r="A4662" s="212">
        <v>2131</v>
      </c>
      <c r="B4662" s="212" t="str">
        <f t="shared" si="27"/>
        <v>Tran Thi Hien22/11/1984</v>
      </c>
      <c r="C4662" s="145" t="s">
        <v>13077</v>
      </c>
      <c r="D4662" s="184" t="s">
        <v>13078</v>
      </c>
      <c r="E4662" s="184"/>
      <c r="F4662" s="145" t="s">
        <v>13079</v>
      </c>
      <c r="G4662" s="220" t="s">
        <v>13080</v>
      </c>
      <c r="H4662" s="145" t="s">
        <v>708</v>
      </c>
      <c r="I4662" s="145" t="s">
        <v>54</v>
      </c>
      <c r="J4662" s="145" t="s">
        <v>276</v>
      </c>
      <c r="K4662" s="242" t="s">
        <v>11907</v>
      </c>
      <c r="L4662" s="166" t="s">
        <v>13081</v>
      </c>
      <c r="M4662" s="242" t="s">
        <v>6246</v>
      </c>
      <c r="N4662" s="242" t="s">
        <v>12781</v>
      </c>
      <c r="O4662" s="145" t="s">
        <v>13082</v>
      </c>
      <c r="P4662" s="145" t="s">
        <v>13083</v>
      </c>
      <c r="Q4662" s="207"/>
      <c r="R4662" s="145"/>
      <c r="S4662" s="145"/>
      <c r="T4662" s="145"/>
      <c r="U4662" s="145" t="e">
        <f>VLOOKUP(B4662,'[1]Du lieu in bang'!$C$2:$BB$1395,20,0)</f>
        <v>#N/A</v>
      </c>
      <c r="V4662" s="145" t="e">
        <f>VLOOKUP(B4662,'[1]Du lieu in bang'!$C$2:$BB$1395,21,0)</f>
        <v>#N/A</v>
      </c>
      <c r="W4662" s="146"/>
    </row>
    <row r="4663" spans="1:23" s="147" customFormat="1" ht="51" x14ac:dyDescent="0.25">
      <c r="A4663" s="212">
        <v>2132</v>
      </c>
      <c r="B4663" s="212" t="str">
        <f t="shared" si="27"/>
        <v>Dao Thi Hoa21/01/1986</v>
      </c>
      <c r="C4663" s="145" t="s">
        <v>13084</v>
      </c>
      <c r="D4663" s="184" t="s">
        <v>13085</v>
      </c>
      <c r="E4663" s="184"/>
      <c r="F4663" s="145" t="s">
        <v>13086</v>
      </c>
      <c r="G4663" s="220" t="s">
        <v>13087</v>
      </c>
      <c r="H4663" s="145" t="s">
        <v>46</v>
      </c>
      <c r="I4663" s="145" t="s">
        <v>54</v>
      </c>
      <c r="J4663" s="145" t="s">
        <v>276</v>
      </c>
      <c r="K4663" s="242" t="s">
        <v>11907</v>
      </c>
      <c r="L4663" s="166" t="s">
        <v>13088</v>
      </c>
      <c r="M4663" s="242" t="s">
        <v>5991</v>
      </c>
      <c r="N4663" s="242" t="s">
        <v>12781</v>
      </c>
      <c r="O4663" s="145" t="s">
        <v>13089</v>
      </c>
      <c r="P4663" s="145" t="s">
        <v>13090</v>
      </c>
      <c r="Q4663" s="207"/>
      <c r="R4663" s="145"/>
      <c r="S4663" s="145"/>
      <c r="T4663" s="145"/>
      <c r="U4663" s="145" t="e">
        <f>VLOOKUP(B4663,'[1]Du lieu in bang'!$C$2:$BB$1395,20,0)</f>
        <v>#N/A</v>
      </c>
      <c r="V4663" s="145" t="e">
        <f>VLOOKUP(B4663,'[1]Du lieu in bang'!$C$2:$BB$1395,21,0)</f>
        <v>#N/A</v>
      </c>
      <c r="W4663" s="146"/>
    </row>
    <row r="4664" spans="1:23" s="147" customFormat="1" ht="33.75" x14ac:dyDescent="0.25">
      <c r="A4664" s="212">
        <v>2133</v>
      </c>
      <c r="B4664" s="212" t="str">
        <f t="shared" si="27"/>
        <v>Nguyen Thanh Hoa19/08/1986</v>
      </c>
      <c r="C4664" s="145" t="s">
        <v>13091</v>
      </c>
      <c r="D4664" s="184" t="s">
        <v>13092</v>
      </c>
      <c r="E4664" s="184"/>
      <c r="F4664" s="145" t="s">
        <v>13093</v>
      </c>
      <c r="G4664" s="220" t="s">
        <v>796</v>
      </c>
      <c r="H4664" s="145" t="s">
        <v>11746</v>
      </c>
      <c r="I4664" s="145" t="s">
        <v>54</v>
      </c>
      <c r="J4664" s="145" t="s">
        <v>276</v>
      </c>
      <c r="K4664" s="242" t="s">
        <v>11907</v>
      </c>
      <c r="L4664" s="166" t="s">
        <v>13094</v>
      </c>
      <c r="M4664" s="242" t="s">
        <v>8449</v>
      </c>
      <c r="N4664" s="242" t="s">
        <v>12781</v>
      </c>
      <c r="O4664" s="145"/>
      <c r="P4664" s="145"/>
      <c r="Q4664" s="207"/>
      <c r="R4664" s="145"/>
      <c r="S4664" s="145"/>
      <c r="T4664" s="145"/>
      <c r="U4664" s="145" t="e">
        <f>VLOOKUP(B4664,'[1]Du lieu in bang'!$C$2:$BB$1395,20,0)</f>
        <v>#N/A</v>
      </c>
      <c r="V4664" s="145" t="e">
        <f>VLOOKUP(B4664,'[1]Du lieu in bang'!$C$2:$BB$1395,21,0)</f>
        <v>#N/A</v>
      </c>
      <c r="W4664" s="146"/>
    </row>
    <row r="4665" spans="1:23" s="147" customFormat="1" ht="51" x14ac:dyDescent="0.25">
      <c r="A4665" s="212">
        <v>2134</v>
      </c>
      <c r="B4665" s="212" t="str">
        <f t="shared" si="27"/>
        <v>Nguyen Thi Kieu Hoa04/12/1982</v>
      </c>
      <c r="C4665" s="145" t="s">
        <v>13095</v>
      </c>
      <c r="D4665" s="184" t="s">
        <v>13096</v>
      </c>
      <c r="E4665" s="184"/>
      <c r="F4665" s="145" t="s">
        <v>13097</v>
      </c>
      <c r="G4665" s="220" t="s">
        <v>13098</v>
      </c>
      <c r="H4665" s="145" t="s">
        <v>1212</v>
      </c>
      <c r="I4665" s="145" t="s">
        <v>54</v>
      </c>
      <c r="J4665" s="145" t="s">
        <v>276</v>
      </c>
      <c r="K4665" s="242" t="s">
        <v>11907</v>
      </c>
      <c r="L4665" s="166" t="s">
        <v>13099</v>
      </c>
      <c r="M4665" s="242" t="s">
        <v>9540</v>
      </c>
      <c r="N4665" s="242" t="s">
        <v>12781</v>
      </c>
      <c r="O4665" s="145" t="s">
        <v>13100</v>
      </c>
      <c r="P4665" s="145" t="s">
        <v>13101</v>
      </c>
      <c r="Q4665" s="207"/>
      <c r="R4665" s="145"/>
      <c r="S4665" s="145"/>
      <c r="T4665" s="145"/>
      <c r="U4665" s="145" t="e">
        <f>VLOOKUP(B4665,'[1]Du lieu in bang'!$C$2:$BB$1395,20,0)</f>
        <v>#N/A</v>
      </c>
      <c r="V4665" s="145" t="e">
        <f>VLOOKUP(B4665,'[1]Du lieu in bang'!$C$2:$BB$1395,21,0)</f>
        <v>#N/A</v>
      </c>
      <c r="W4665" s="146"/>
    </row>
    <row r="4666" spans="1:23" s="147" customFormat="1" ht="25.5" x14ac:dyDescent="0.25">
      <c r="A4666" s="212">
        <v>2135</v>
      </c>
      <c r="B4666" s="212" t="str">
        <f t="shared" si="27"/>
        <v>Tran Thi Thanh Hoa02/11/1983</v>
      </c>
      <c r="C4666" s="145" t="s">
        <v>13102</v>
      </c>
      <c r="D4666" s="184" t="s">
        <v>13103</v>
      </c>
      <c r="E4666" s="184"/>
      <c r="F4666" s="145" t="s">
        <v>13104</v>
      </c>
      <c r="G4666" s="220" t="s">
        <v>13105</v>
      </c>
      <c r="H4666" s="145" t="s">
        <v>108</v>
      </c>
      <c r="I4666" s="145" t="s">
        <v>54</v>
      </c>
      <c r="J4666" s="145" t="s">
        <v>276</v>
      </c>
      <c r="K4666" s="242" t="s">
        <v>11907</v>
      </c>
      <c r="L4666" s="166" t="s">
        <v>13106</v>
      </c>
      <c r="M4666" s="242" t="s">
        <v>9540</v>
      </c>
      <c r="N4666" s="242" t="s">
        <v>12781</v>
      </c>
      <c r="O4666" s="145"/>
      <c r="P4666" s="145"/>
      <c r="Q4666" s="207"/>
      <c r="R4666" s="145"/>
      <c r="S4666" s="145"/>
      <c r="T4666" s="145"/>
      <c r="U4666" s="145" t="e">
        <f>VLOOKUP(B4666,'[1]Du lieu in bang'!$C$2:$BB$1395,20,0)</f>
        <v>#N/A</v>
      </c>
      <c r="V4666" s="145" t="e">
        <f>VLOOKUP(B4666,'[1]Du lieu in bang'!$C$2:$BB$1395,21,0)</f>
        <v>#N/A</v>
      </c>
      <c r="W4666" s="146"/>
    </row>
    <row r="4667" spans="1:23" s="147" customFormat="1" ht="63.75" x14ac:dyDescent="0.25">
      <c r="A4667" s="212">
        <v>2136</v>
      </c>
      <c r="B4667" s="212" t="str">
        <f t="shared" si="27"/>
        <v>Nguyen Xuan Hoan18/11/1980</v>
      </c>
      <c r="C4667" s="145" t="s">
        <v>13107</v>
      </c>
      <c r="D4667" s="184" t="s">
        <v>13108</v>
      </c>
      <c r="E4667" s="184"/>
      <c r="F4667" s="145" t="s">
        <v>13109</v>
      </c>
      <c r="G4667" s="220" t="s">
        <v>13110</v>
      </c>
      <c r="H4667" s="145" t="s">
        <v>1212</v>
      </c>
      <c r="I4667" s="145" t="s">
        <v>145</v>
      </c>
      <c r="J4667" s="145" t="s">
        <v>276</v>
      </c>
      <c r="K4667" s="242" t="s">
        <v>11907</v>
      </c>
      <c r="L4667" s="166" t="s">
        <v>13111</v>
      </c>
      <c r="M4667" s="242" t="s">
        <v>13112</v>
      </c>
      <c r="N4667" s="242" t="s">
        <v>12781</v>
      </c>
      <c r="O4667" s="145" t="s">
        <v>13113</v>
      </c>
      <c r="P4667" s="145" t="s">
        <v>13111</v>
      </c>
      <c r="Q4667" s="207"/>
      <c r="R4667" s="145"/>
      <c r="S4667" s="145"/>
      <c r="T4667" s="145"/>
      <c r="U4667" s="145" t="e">
        <f>VLOOKUP(B4667,'[1]Du lieu in bang'!$C$2:$BB$1395,20,0)</f>
        <v>#N/A</v>
      </c>
      <c r="V4667" s="145" t="e">
        <f>VLOOKUP(B4667,'[1]Du lieu in bang'!$C$2:$BB$1395,21,0)</f>
        <v>#N/A</v>
      </c>
      <c r="W4667" s="146"/>
    </row>
    <row r="4668" spans="1:23" s="147" customFormat="1" ht="38.25" x14ac:dyDescent="0.25">
      <c r="A4668" s="212">
        <v>2137</v>
      </c>
      <c r="B4668" s="212" t="str">
        <f t="shared" si="27"/>
        <v>Nguyen Tu Hoang01/06/1983</v>
      </c>
      <c r="C4668" s="145" t="s">
        <v>13114</v>
      </c>
      <c r="D4668" s="184" t="s">
        <v>13115</v>
      </c>
      <c r="E4668" s="184"/>
      <c r="F4668" s="145" t="s">
        <v>13116</v>
      </c>
      <c r="G4668" s="220" t="s">
        <v>13117</v>
      </c>
      <c r="H4668" s="145" t="s">
        <v>708</v>
      </c>
      <c r="I4668" s="145" t="s">
        <v>145</v>
      </c>
      <c r="J4668" s="145" t="s">
        <v>276</v>
      </c>
      <c r="K4668" s="242" t="s">
        <v>11907</v>
      </c>
      <c r="L4668" s="166" t="s">
        <v>13118</v>
      </c>
      <c r="M4668" s="242" t="s">
        <v>8402</v>
      </c>
      <c r="N4668" s="242" t="s">
        <v>12781</v>
      </c>
      <c r="O4668" s="145"/>
      <c r="P4668" s="145"/>
      <c r="Q4668" s="207"/>
      <c r="R4668" s="145"/>
      <c r="S4668" s="145"/>
      <c r="T4668" s="145"/>
      <c r="U4668" s="145" t="e">
        <f>VLOOKUP(B4668,'[1]Du lieu in bang'!$C$2:$BB$1395,20,0)</f>
        <v>#N/A</v>
      </c>
      <c r="V4668" s="145" t="e">
        <f>VLOOKUP(B4668,'[1]Du lieu in bang'!$C$2:$BB$1395,21,0)</f>
        <v>#N/A</v>
      </c>
      <c r="W4668" s="146"/>
    </row>
    <row r="4669" spans="1:23" s="147" customFormat="1" ht="38.25" x14ac:dyDescent="0.25">
      <c r="A4669" s="212">
        <v>2138</v>
      </c>
      <c r="B4669" s="212" t="str">
        <f t="shared" si="27"/>
        <v>Lam Viet Hong05/11/1972</v>
      </c>
      <c r="C4669" s="145" t="s">
        <v>13119</v>
      </c>
      <c r="D4669" s="184" t="s">
        <v>13120</v>
      </c>
      <c r="E4669" s="184"/>
      <c r="F4669" s="145" t="s">
        <v>13121</v>
      </c>
      <c r="G4669" s="220" t="s">
        <v>13122</v>
      </c>
      <c r="H4669" s="145" t="s">
        <v>402</v>
      </c>
      <c r="I4669" s="145" t="s">
        <v>145</v>
      </c>
      <c r="J4669" s="145" t="s">
        <v>276</v>
      </c>
      <c r="K4669" s="242" t="s">
        <v>11907</v>
      </c>
      <c r="L4669" s="166" t="s">
        <v>13123</v>
      </c>
      <c r="M4669" s="242" t="s">
        <v>8706</v>
      </c>
      <c r="N4669" s="242" t="s">
        <v>12781</v>
      </c>
      <c r="O4669" s="145" t="s">
        <v>13124</v>
      </c>
      <c r="P4669" s="145"/>
      <c r="Q4669" s="207"/>
      <c r="R4669" s="145"/>
      <c r="S4669" s="145"/>
      <c r="T4669" s="145"/>
      <c r="U4669" s="145" t="e">
        <f>VLOOKUP(B4669,'[1]Du lieu in bang'!$C$2:$BB$1395,20,0)</f>
        <v>#N/A</v>
      </c>
      <c r="V4669" s="145" t="e">
        <f>VLOOKUP(B4669,'[1]Du lieu in bang'!$C$2:$BB$1395,21,0)</f>
        <v>#N/A</v>
      </c>
      <c r="W4669" s="146"/>
    </row>
    <row r="4670" spans="1:23" s="147" customFormat="1" ht="89.25" x14ac:dyDescent="0.25">
      <c r="A4670" s="212">
        <v>2139</v>
      </c>
      <c r="B4670" s="212" t="str">
        <f t="shared" si="27"/>
        <v>Vu Thi Hue22/10/1981</v>
      </c>
      <c r="C4670" s="145" t="s">
        <v>13125</v>
      </c>
      <c r="D4670" s="184" t="s">
        <v>13126</v>
      </c>
      <c r="E4670" s="184"/>
      <c r="F4670" s="145" t="s">
        <v>13127</v>
      </c>
      <c r="G4670" s="220" t="s">
        <v>4362</v>
      </c>
      <c r="H4670" s="145" t="s">
        <v>61</v>
      </c>
      <c r="I4670" s="145" t="s">
        <v>65</v>
      </c>
      <c r="J4670" s="145" t="s">
        <v>276</v>
      </c>
      <c r="K4670" s="242" t="s">
        <v>11907</v>
      </c>
      <c r="L4670" s="166" t="s">
        <v>13128</v>
      </c>
      <c r="M4670" s="242" t="s">
        <v>9426</v>
      </c>
      <c r="N4670" s="242" t="s">
        <v>12781</v>
      </c>
      <c r="O4670" s="145" t="s">
        <v>13129</v>
      </c>
      <c r="P4670" s="145" t="s">
        <v>13130</v>
      </c>
      <c r="Q4670" s="207"/>
      <c r="R4670" s="145"/>
      <c r="S4670" s="145"/>
      <c r="T4670" s="145"/>
      <c r="U4670" s="145" t="e">
        <f>VLOOKUP(B4670,'[1]Du lieu in bang'!$C$2:$BB$1395,20,0)</f>
        <v>#N/A</v>
      </c>
      <c r="V4670" s="145" t="e">
        <f>VLOOKUP(B4670,'[1]Du lieu in bang'!$C$2:$BB$1395,21,0)</f>
        <v>#N/A</v>
      </c>
      <c r="W4670" s="146"/>
    </row>
    <row r="4671" spans="1:23" s="147" customFormat="1" ht="33.75" x14ac:dyDescent="0.25">
      <c r="A4671" s="212">
        <v>2140</v>
      </c>
      <c r="B4671" s="212" t="str">
        <f t="shared" si="27"/>
        <v>Bui Manh Hung19/02/1982</v>
      </c>
      <c r="C4671" s="145" t="s">
        <v>13131</v>
      </c>
      <c r="D4671" s="184" t="s">
        <v>13132</v>
      </c>
      <c r="E4671" s="184"/>
      <c r="F4671" s="145" t="s">
        <v>13133</v>
      </c>
      <c r="G4671" s="220" t="s">
        <v>13134</v>
      </c>
      <c r="H4671" s="145" t="s">
        <v>708</v>
      </c>
      <c r="I4671" s="145" t="s">
        <v>145</v>
      </c>
      <c r="J4671" s="145" t="s">
        <v>276</v>
      </c>
      <c r="K4671" s="242" t="s">
        <v>11907</v>
      </c>
      <c r="L4671" s="166" t="s">
        <v>13135</v>
      </c>
      <c r="M4671" s="242" t="s">
        <v>7363</v>
      </c>
      <c r="N4671" s="242" t="s">
        <v>12781</v>
      </c>
      <c r="O4671" s="145"/>
      <c r="P4671" s="145"/>
      <c r="Q4671" s="207"/>
      <c r="R4671" s="145"/>
      <c r="S4671" s="145"/>
      <c r="T4671" s="145"/>
      <c r="U4671" s="145" t="e">
        <f>VLOOKUP(B4671,'[1]Du lieu in bang'!$C$2:$BB$1395,20,0)</f>
        <v>#N/A</v>
      </c>
      <c r="V4671" s="145" t="e">
        <f>VLOOKUP(B4671,'[1]Du lieu in bang'!$C$2:$BB$1395,21,0)</f>
        <v>#N/A</v>
      </c>
      <c r="W4671" s="146"/>
    </row>
    <row r="4672" spans="1:23" s="147" customFormat="1" ht="33.75" x14ac:dyDescent="0.25">
      <c r="A4672" s="212">
        <v>2141</v>
      </c>
      <c r="B4672" s="212" t="str">
        <f t="shared" si="27"/>
        <v>Nguyen Huu Hung30/08/1981</v>
      </c>
      <c r="C4672" s="145" t="s">
        <v>13136</v>
      </c>
      <c r="D4672" s="184" t="s">
        <v>13137</v>
      </c>
      <c r="E4672" s="184"/>
      <c r="F4672" s="145" t="s">
        <v>13138</v>
      </c>
      <c r="G4672" s="220" t="s">
        <v>13139</v>
      </c>
      <c r="H4672" s="145" t="s">
        <v>402</v>
      </c>
      <c r="I4672" s="145" t="s">
        <v>145</v>
      </c>
      <c r="J4672" s="145" t="s">
        <v>276</v>
      </c>
      <c r="K4672" s="242" t="s">
        <v>11907</v>
      </c>
      <c r="L4672" s="166" t="s">
        <v>13140</v>
      </c>
      <c r="M4672" s="242" t="s">
        <v>5974</v>
      </c>
      <c r="N4672" s="242" t="s">
        <v>12781</v>
      </c>
      <c r="O4672" s="145"/>
      <c r="P4672" s="145"/>
      <c r="Q4672" s="207"/>
      <c r="R4672" s="145"/>
      <c r="S4672" s="145"/>
      <c r="T4672" s="145"/>
      <c r="U4672" s="145" t="e">
        <f>VLOOKUP(B4672,'[1]Du lieu in bang'!$C$2:$BB$1395,20,0)</f>
        <v>#N/A</v>
      </c>
      <c r="V4672" s="145" t="e">
        <f>VLOOKUP(B4672,'[1]Du lieu in bang'!$C$2:$BB$1395,21,0)</f>
        <v>#N/A</v>
      </c>
      <c r="W4672" s="146"/>
    </row>
    <row r="4673" spans="1:23" s="147" customFormat="1" ht="51" x14ac:dyDescent="0.25">
      <c r="A4673" s="212">
        <v>2142</v>
      </c>
      <c r="B4673" s="212" t="str">
        <f t="shared" si="27"/>
        <v>To Trong Hung23/03/1985</v>
      </c>
      <c r="C4673" s="145" t="s">
        <v>13141</v>
      </c>
      <c r="D4673" s="184" t="s">
        <v>13142</v>
      </c>
      <c r="E4673" s="184"/>
      <c r="F4673" s="145" t="s">
        <v>13143</v>
      </c>
      <c r="G4673" s="220" t="s">
        <v>2209</v>
      </c>
      <c r="H4673" s="145" t="s">
        <v>935</v>
      </c>
      <c r="I4673" s="145" t="s">
        <v>145</v>
      </c>
      <c r="J4673" s="145" t="s">
        <v>276</v>
      </c>
      <c r="K4673" s="242" t="s">
        <v>11907</v>
      </c>
      <c r="L4673" s="166" t="s">
        <v>13144</v>
      </c>
      <c r="M4673" s="242" t="s">
        <v>8444</v>
      </c>
      <c r="N4673" s="242" t="s">
        <v>12781</v>
      </c>
      <c r="O4673" s="145" t="s">
        <v>13145</v>
      </c>
      <c r="P4673" s="145" t="s">
        <v>13146</v>
      </c>
      <c r="Q4673" s="207"/>
      <c r="R4673" s="145"/>
      <c r="S4673" s="145"/>
      <c r="T4673" s="145"/>
      <c r="U4673" s="145" t="e">
        <f>VLOOKUP(B4673,'[1]Du lieu in bang'!$C$2:$BB$1395,20,0)</f>
        <v>#N/A</v>
      </c>
      <c r="V4673" s="145" t="e">
        <f>VLOOKUP(B4673,'[1]Du lieu in bang'!$C$2:$BB$1395,21,0)</f>
        <v>#N/A</v>
      </c>
      <c r="W4673" s="146"/>
    </row>
    <row r="4674" spans="1:23" s="147" customFormat="1" ht="38.25" x14ac:dyDescent="0.25">
      <c r="A4674" s="212">
        <v>2143</v>
      </c>
      <c r="B4674" s="212" t="str">
        <f t="shared" si="27"/>
        <v>Dao Quang Hung14/08/1977</v>
      </c>
      <c r="C4674" s="145" t="s">
        <v>13147</v>
      </c>
      <c r="D4674" s="184" t="s">
        <v>13148</v>
      </c>
      <c r="E4674" s="184"/>
      <c r="F4674" s="145" t="s">
        <v>13149</v>
      </c>
      <c r="G4674" s="220" t="s">
        <v>13150</v>
      </c>
      <c r="H4674" s="145" t="s">
        <v>402</v>
      </c>
      <c r="I4674" s="145" t="s">
        <v>145</v>
      </c>
      <c r="J4674" s="145" t="s">
        <v>276</v>
      </c>
      <c r="K4674" s="242" t="s">
        <v>11907</v>
      </c>
      <c r="L4674" s="166" t="s">
        <v>13151</v>
      </c>
      <c r="M4674" s="242" t="s">
        <v>8706</v>
      </c>
      <c r="N4674" s="242" t="s">
        <v>12781</v>
      </c>
      <c r="O4674" s="145"/>
      <c r="P4674" s="145"/>
      <c r="Q4674" s="207"/>
      <c r="R4674" s="145"/>
      <c r="S4674" s="145"/>
      <c r="T4674" s="145"/>
      <c r="U4674" s="145" t="e">
        <f>VLOOKUP(B4674,'[1]Du lieu in bang'!$C$2:$BB$1395,20,0)</f>
        <v>#N/A</v>
      </c>
      <c r="V4674" s="145" t="e">
        <f>VLOOKUP(B4674,'[1]Du lieu in bang'!$C$2:$BB$1395,21,0)</f>
        <v>#N/A</v>
      </c>
      <c r="W4674" s="146"/>
    </row>
    <row r="4675" spans="1:23" s="147" customFormat="1" ht="51" x14ac:dyDescent="0.25">
      <c r="A4675" s="212">
        <v>2144</v>
      </c>
      <c r="B4675" s="212" t="str">
        <f t="shared" si="27"/>
        <v>Nghiem Viet Hung18/07/1981</v>
      </c>
      <c r="C4675" s="145" t="s">
        <v>13152</v>
      </c>
      <c r="D4675" s="184" t="s">
        <v>13153</v>
      </c>
      <c r="E4675" s="184"/>
      <c r="F4675" s="145" t="s">
        <v>13154</v>
      </c>
      <c r="G4675" s="220" t="s">
        <v>13155</v>
      </c>
      <c r="H4675" s="145" t="s">
        <v>1139</v>
      </c>
      <c r="I4675" s="145" t="s">
        <v>145</v>
      </c>
      <c r="J4675" s="145" t="s">
        <v>276</v>
      </c>
      <c r="K4675" s="242" t="s">
        <v>11907</v>
      </c>
      <c r="L4675" s="166" t="s">
        <v>13156</v>
      </c>
      <c r="M4675" s="242" t="s">
        <v>9396</v>
      </c>
      <c r="N4675" s="242" t="s">
        <v>13157</v>
      </c>
      <c r="O4675" s="145" t="s">
        <v>13158</v>
      </c>
      <c r="P4675" s="145" t="s">
        <v>13159</v>
      </c>
      <c r="Q4675" s="207"/>
      <c r="R4675" s="145"/>
      <c r="S4675" s="145"/>
      <c r="T4675" s="145"/>
      <c r="U4675" s="145" t="e">
        <f>VLOOKUP(B4675,'[1]Du lieu in bang'!$C$2:$BB$1395,20,0)</f>
        <v>#N/A</v>
      </c>
      <c r="V4675" s="145" t="e">
        <f>VLOOKUP(B4675,'[1]Du lieu in bang'!$C$2:$BB$1395,21,0)</f>
        <v>#N/A</v>
      </c>
      <c r="W4675" s="146"/>
    </row>
    <row r="4676" spans="1:23" s="147" customFormat="1" ht="63.75" x14ac:dyDescent="0.25">
      <c r="A4676" s="212">
        <v>2145</v>
      </c>
      <c r="B4676" s="212" t="str">
        <f t="shared" si="27"/>
        <v>Nguyen Quang Hung17/01/1972</v>
      </c>
      <c r="C4676" s="145" t="s">
        <v>10539</v>
      </c>
      <c r="D4676" s="184" t="s">
        <v>13160</v>
      </c>
      <c r="E4676" s="184"/>
      <c r="F4676" s="145" t="s">
        <v>13161</v>
      </c>
      <c r="G4676" s="220" t="s">
        <v>13162</v>
      </c>
      <c r="H4676" s="145" t="s">
        <v>1212</v>
      </c>
      <c r="I4676" s="145" t="s">
        <v>145</v>
      </c>
      <c r="J4676" s="145" t="s">
        <v>276</v>
      </c>
      <c r="K4676" s="242" t="s">
        <v>11907</v>
      </c>
      <c r="L4676" s="166" t="s">
        <v>13163</v>
      </c>
      <c r="M4676" s="242" t="s">
        <v>8375</v>
      </c>
      <c r="N4676" s="242" t="s">
        <v>12781</v>
      </c>
      <c r="O4676" s="145" t="s">
        <v>13164</v>
      </c>
      <c r="P4676" s="145" t="s">
        <v>13165</v>
      </c>
      <c r="Q4676" s="207"/>
      <c r="R4676" s="145"/>
      <c r="S4676" s="145"/>
      <c r="T4676" s="145"/>
      <c r="U4676" s="145" t="e">
        <f>VLOOKUP(B4676,'[1]Du lieu in bang'!$C$2:$BB$1395,20,0)</f>
        <v>#N/A</v>
      </c>
      <c r="V4676" s="145" t="e">
        <f>VLOOKUP(B4676,'[1]Du lieu in bang'!$C$2:$BB$1395,21,0)</f>
        <v>#N/A</v>
      </c>
      <c r="W4676" s="146"/>
    </row>
    <row r="4677" spans="1:23" s="147" customFormat="1" ht="25.5" x14ac:dyDescent="0.25">
      <c r="A4677" s="212">
        <v>2146</v>
      </c>
      <c r="B4677" s="212" t="str">
        <f t="shared" si="27"/>
        <v>Dang Lan Huong28/09/1986</v>
      </c>
      <c r="C4677" s="145" t="s">
        <v>13166</v>
      </c>
      <c r="D4677" s="184" t="s">
        <v>13167</v>
      </c>
      <c r="E4677" s="184"/>
      <c r="F4677" s="145" t="s">
        <v>13168</v>
      </c>
      <c r="G4677" s="220" t="s">
        <v>13169</v>
      </c>
      <c r="H4677" s="145" t="s">
        <v>1139</v>
      </c>
      <c r="I4677" s="145" t="s">
        <v>54</v>
      </c>
      <c r="J4677" s="145" t="s">
        <v>276</v>
      </c>
      <c r="K4677" s="242" t="s">
        <v>11907</v>
      </c>
      <c r="L4677" s="166" t="s">
        <v>13170</v>
      </c>
      <c r="M4677" s="242" t="s">
        <v>13112</v>
      </c>
      <c r="N4677" s="242" t="s">
        <v>12781</v>
      </c>
      <c r="O4677" s="145"/>
      <c r="P4677" s="145"/>
      <c r="Q4677" s="207"/>
      <c r="R4677" s="145"/>
      <c r="S4677" s="145"/>
      <c r="T4677" s="145"/>
      <c r="U4677" s="145" t="e">
        <f>VLOOKUP(B4677,'[1]Du lieu in bang'!$C$2:$BB$1395,20,0)</f>
        <v>#N/A</v>
      </c>
      <c r="V4677" s="145" t="e">
        <f>VLOOKUP(B4677,'[1]Du lieu in bang'!$C$2:$BB$1395,21,0)</f>
        <v>#N/A</v>
      </c>
      <c r="W4677" s="146"/>
    </row>
    <row r="4678" spans="1:23" s="147" customFormat="1" ht="38.25" x14ac:dyDescent="0.25">
      <c r="A4678" s="212">
        <v>2147</v>
      </c>
      <c r="B4678" s="212" t="str">
        <f t="shared" si="27"/>
        <v>Le Thi Huong06/04/1974</v>
      </c>
      <c r="C4678" s="145" t="s">
        <v>13171</v>
      </c>
      <c r="D4678" s="184" t="s">
        <v>13172</v>
      </c>
      <c r="E4678" s="184"/>
      <c r="F4678" s="145" t="s">
        <v>13173</v>
      </c>
      <c r="G4678" s="220" t="s">
        <v>1625</v>
      </c>
      <c r="H4678" s="145" t="s">
        <v>1165</v>
      </c>
      <c r="I4678" s="145" t="s">
        <v>54</v>
      </c>
      <c r="J4678" s="145" t="s">
        <v>276</v>
      </c>
      <c r="K4678" s="242" t="s">
        <v>11907</v>
      </c>
      <c r="L4678" s="166" t="s">
        <v>13174</v>
      </c>
      <c r="M4678" s="242" t="s">
        <v>8579</v>
      </c>
      <c r="N4678" s="242" t="s">
        <v>12781</v>
      </c>
      <c r="O4678" s="145" t="s">
        <v>13175</v>
      </c>
      <c r="P4678" s="145" t="s">
        <v>13176</v>
      </c>
      <c r="Q4678" s="207"/>
      <c r="R4678" s="145"/>
      <c r="S4678" s="145"/>
      <c r="T4678" s="145"/>
      <c r="U4678" s="145" t="e">
        <f>VLOOKUP(B4678,'[1]Du lieu in bang'!$C$2:$BB$1395,20,0)</f>
        <v>#N/A</v>
      </c>
      <c r="V4678" s="145" t="e">
        <f>VLOOKUP(B4678,'[1]Du lieu in bang'!$C$2:$BB$1395,21,0)</f>
        <v>#N/A</v>
      </c>
      <c r="W4678" s="146"/>
    </row>
    <row r="4679" spans="1:23" s="147" customFormat="1" ht="38.25" x14ac:dyDescent="0.25">
      <c r="A4679" s="212">
        <v>2148</v>
      </c>
      <c r="B4679" s="212" t="str">
        <f t="shared" si="27"/>
        <v>Nguyen Thi Giang Huong10/10/1971</v>
      </c>
      <c r="C4679" s="145" t="s">
        <v>13177</v>
      </c>
      <c r="D4679" s="184" t="s">
        <v>13178</v>
      </c>
      <c r="E4679" s="184"/>
      <c r="F4679" s="145" t="s">
        <v>13179</v>
      </c>
      <c r="G4679" s="220" t="s">
        <v>13180</v>
      </c>
      <c r="H4679" s="145" t="s">
        <v>935</v>
      </c>
      <c r="I4679" s="145" t="s">
        <v>54</v>
      </c>
      <c r="J4679" s="145" t="s">
        <v>276</v>
      </c>
      <c r="K4679" s="242" t="s">
        <v>11907</v>
      </c>
      <c r="L4679" s="166" t="s">
        <v>13181</v>
      </c>
      <c r="M4679" s="242" t="s">
        <v>7363</v>
      </c>
      <c r="N4679" s="242" t="s">
        <v>12781</v>
      </c>
      <c r="O4679" s="145"/>
      <c r="P4679" s="145"/>
      <c r="Q4679" s="207"/>
      <c r="R4679" s="145"/>
      <c r="S4679" s="145"/>
      <c r="T4679" s="145"/>
      <c r="U4679" s="145" t="e">
        <f>VLOOKUP(B4679,'[1]Du lieu in bang'!$C$2:$BB$1395,20,0)</f>
        <v>#N/A</v>
      </c>
      <c r="V4679" s="145" t="e">
        <f>VLOOKUP(B4679,'[1]Du lieu in bang'!$C$2:$BB$1395,21,0)</f>
        <v>#N/A</v>
      </c>
      <c r="W4679" s="146"/>
    </row>
    <row r="4680" spans="1:23" s="147" customFormat="1" ht="63.75" x14ac:dyDescent="0.25">
      <c r="A4680" s="212">
        <v>2149</v>
      </c>
      <c r="B4680" s="212" t="str">
        <f t="shared" si="27"/>
        <v>Nguyen Thi Thanh Huong16/01/1984</v>
      </c>
      <c r="C4680" s="145" t="s">
        <v>13182</v>
      </c>
      <c r="D4680" s="184" t="s">
        <v>13183</v>
      </c>
      <c r="E4680" s="184"/>
      <c r="F4680" s="145" t="s">
        <v>2047</v>
      </c>
      <c r="G4680" s="220" t="s">
        <v>13184</v>
      </c>
      <c r="H4680" s="145" t="s">
        <v>61</v>
      </c>
      <c r="I4680" s="145" t="s">
        <v>65</v>
      </c>
      <c r="J4680" s="145" t="s">
        <v>276</v>
      </c>
      <c r="K4680" s="242" t="s">
        <v>11907</v>
      </c>
      <c r="L4680" s="166" t="s">
        <v>13185</v>
      </c>
      <c r="M4680" s="242" t="s">
        <v>9412</v>
      </c>
      <c r="N4680" s="242" t="s">
        <v>12781</v>
      </c>
      <c r="O4680" s="145" t="s">
        <v>13186</v>
      </c>
      <c r="P4680" s="145" t="s">
        <v>13185</v>
      </c>
      <c r="Q4680" s="207"/>
      <c r="R4680" s="145"/>
      <c r="S4680" s="145"/>
      <c r="T4680" s="145"/>
      <c r="U4680" s="145" t="e">
        <f>VLOOKUP(B4680,'[1]Du lieu in bang'!$C$2:$BB$1395,20,0)</f>
        <v>#N/A</v>
      </c>
      <c r="V4680" s="145" t="e">
        <f>VLOOKUP(B4680,'[1]Du lieu in bang'!$C$2:$BB$1395,21,0)</f>
        <v>#N/A</v>
      </c>
      <c r="W4680" s="146"/>
    </row>
    <row r="4681" spans="1:23" s="147" customFormat="1" ht="25.5" x14ac:dyDescent="0.25">
      <c r="A4681" s="212">
        <v>2150</v>
      </c>
      <c r="B4681" s="212" t="str">
        <f t="shared" si="27"/>
        <v>Pham Thi Cam Huong14/06/1982</v>
      </c>
      <c r="C4681" s="145" t="s">
        <v>13187</v>
      </c>
      <c r="D4681" s="184" t="s">
        <v>13188</v>
      </c>
      <c r="E4681" s="184"/>
      <c r="F4681" s="145" t="s">
        <v>13189</v>
      </c>
      <c r="G4681" s="220" t="s">
        <v>551</v>
      </c>
      <c r="H4681" s="145" t="s">
        <v>836</v>
      </c>
      <c r="I4681" s="145" t="s">
        <v>54</v>
      </c>
      <c r="J4681" s="145" t="s">
        <v>276</v>
      </c>
      <c r="K4681" s="242" t="s">
        <v>11907</v>
      </c>
      <c r="L4681" s="166" t="s">
        <v>13190</v>
      </c>
      <c r="M4681" s="242" t="s">
        <v>7328</v>
      </c>
      <c r="N4681" s="242" t="s">
        <v>13191</v>
      </c>
      <c r="O4681" s="145"/>
      <c r="P4681" s="145"/>
      <c r="Q4681" s="207"/>
      <c r="R4681" s="145"/>
      <c r="S4681" s="145"/>
      <c r="T4681" s="145"/>
      <c r="U4681" s="145" t="e">
        <f>VLOOKUP(B4681,'[1]Du lieu in bang'!$C$2:$BB$1395,20,0)</f>
        <v>#N/A</v>
      </c>
      <c r="V4681" s="145" t="e">
        <f>VLOOKUP(B4681,'[1]Du lieu in bang'!$C$2:$BB$1395,21,0)</f>
        <v>#N/A</v>
      </c>
      <c r="W4681" s="146"/>
    </row>
    <row r="4682" spans="1:23" s="147" customFormat="1" ht="51" x14ac:dyDescent="0.25">
      <c r="A4682" s="212">
        <v>2151</v>
      </c>
      <c r="B4682" s="212" t="str">
        <f t="shared" si="27"/>
        <v>Vu Thu Huong14/09/1982</v>
      </c>
      <c r="C4682" s="145" t="s">
        <v>13192</v>
      </c>
      <c r="D4682" s="184" t="s">
        <v>13193</v>
      </c>
      <c r="E4682" s="184"/>
      <c r="F4682" s="145" t="s">
        <v>13194</v>
      </c>
      <c r="G4682" s="220" t="s">
        <v>13195</v>
      </c>
      <c r="H4682" s="145" t="s">
        <v>1212</v>
      </c>
      <c r="I4682" s="145" t="s">
        <v>54</v>
      </c>
      <c r="J4682" s="145" t="s">
        <v>276</v>
      </c>
      <c r="K4682" s="242" t="s">
        <v>11907</v>
      </c>
      <c r="L4682" s="166" t="s">
        <v>13196</v>
      </c>
      <c r="M4682" s="242" t="s">
        <v>9412</v>
      </c>
      <c r="N4682" s="242" t="s">
        <v>12781</v>
      </c>
      <c r="O4682" s="145" t="s">
        <v>13197</v>
      </c>
      <c r="P4682" s="145" t="s">
        <v>13196</v>
      </c>
      <c r="Q4682" s="207"/>
      <c r="R4682" s="145"/>
      <c r="S4682" s="145"/>
      <c r="T4682" s="145"/>
      <c r="U4682" s="145" t="e">
        <f>VLOOKUP(B4682,'[1]Du lieu in bang'!$C$2:$BB$1395,20,0)</f>
        <v>#N/A</v>
      </c>
      <c r="V4682" s="145" t="e">
        <f>VLOOKUP(B4682,'[1]Du lieu in bang'!$C$2:$BB$1395,21,0)</f>
        <v>#N/A</v>
      </c>
      <c r="W4682" s="146"/>
    </row>
    <row r="4683" spans="1:23" s="147" customFormat="1" ht="38.25" x14ac:dyDescent="0.25">
      <c r="A4683" s="212">
        <v>2153</v>
      </c>
      <c r="B4683" s="212" t="str">
        <f t="shared" si="27"/>
        <v>Phung Thi Thuy Huong26/10/1983</v>
      </c>
      <c r="C4683" s="145" t="s">
        <v>12259</v>
      </c>
      <c r="D4683" s="184" t="s">
        <v>13198</v>
      </c>
      <c r="E4683" s="184"/>
      <c r="F4683" s="145" t="s">
        <v>13199</v>
      </c>
      <c r="G4683" s="220" t="s">
        <v>13200</v>
      </c>
      <c r="H4683" s="145" t="s">
        <v>708</v>
      </c>
      <c r="I4683" s="145" t="s">
        <v>54</v>
      </c>
      <c r="J4683" s="145" t="s">
        <v>276</v>
      </c>
      <c r="K4683" s="242" t="s">
        <v>11907</v>
      </c>
      <c r="L4683" s="166" t="s">
        <v>13201</v>
      </c>
      <c r="M4683" s="242" t="s">
        <v>7363</v>
      </c>
      <c r="N4683" s="242" t="s">
        <v>12781</v>
      </c>
      <c r="O4683" s="145"/>
      <c r="P4683" s="145"/>
      <c r="Q4683" s="207"/>
      <c r="R4683" s="145"/>
      <c r="S4683" s="145"/>
      <c r="T4683" s="145"/>
      <c r="U4683" s="145" t="e">
        <f>VLOOKUP(B4683,'[1]Du lieu in bang'!$C$2:$BB$1395,20,0)</f>
        <v>#N/A</v>
      </c>
      <c r="V4683" s="145" t="e">
        <f>VLOOKUP(B4683,'[1]Du lieu in bang'!$C$2:$BB$1395,21,0)</f>
        <v>#N/A</v>
      </c>
      <c r="W4683" s="146"/>
    </row>
    <row r="4684" spans="1:23" s="147" customFormat="1" ht="76.5" x14ac:dyDescent="0.25">
      <c r="A4684" s="212">
        <v>2154</v>
      </c>
      <c r="B4684" s="212" t="str">
        <f t="shared" si="27"/>
        <v>Vu Thu Huong26/02/1977</v>
      </c>
      <c r="C4684" s="145" t="s">
        <v>13192</v>
      </c>
      <c r="D4684" s="184" t="s">
        <v>13202</v>
      </c>
      <c r="E4684" s="184"/>
      <c r="F4684" s="145" t="s">
        <v>13203</v>
      </c>
      <c r="G4684" s="220" t="s">
        <v>13204</v>
      </c>
      <c r="H4684" s="145" t="s">
        <v>1212</v>
      </c>
      <c r="I4684" s="145" t="s">
        <v>54</v>
      </c>
      <c r="J4684" s="145" t="s">
        <v>276</v>
      </c>
      <c r="K4684" s="242" t="s">
        <v>11907</v>
      </c>
      <c r="L4684" s="166" t="s">
        <v>13205</v>
      </c>
      <c r="M4684" s="242" t="s">
        <v>8651</v>
      </c>
      <c r="N4684" s="242" t="s">
        <v>12781</v>
      </c>
      <c r="O4684" s="145" t="s">
        <v>13206</v>
      </c>
      <c r="P4684" s="145" t="s">
        <v>13207</v>
      </c>
      <c r="Q4684" s="207"/>
      <c r="R4684" s="145"/>
      <c r="S4684" s="145"/>
      <c r="T4684" s="145"/>
      <c r="U4684" s="145" t="e">
        <f>VLOOKUP(B4684,'[1]Du lieu in bang'!$C$2:$BB$1395,20,0)</f>
        <v>#N/A</v>
      </c>
      <c r="V4684" s="145" t="e">
        <f>VLOOKUP(B4684,'[1]Du lieu in bang'!$C$2:$BB$1395,21,0)</f>
        <v>#N/A</v>
      </c>
      <c r="W4684" s="146"/>
    </row>
    <row r="4685" spans="1:23" s="147" customFormat="1" ht="63.75" x14ac:dyDescent="0.25">
      <c r="A4685" s="212">
        <v>2156</v>
      </c>
      <c r="B4685" s="212" t="str">
        <f t="shared" si="27"/>
        <v>Nguyen Quang Huy19/11/1984</v>
      </c>
      <c r="C4685" s="145" t="s">
        <v>13208</v>
      </c>
      <c r="D4685" s="184" t="s">
        <v>13209</v>
      </c>
      <c r="E4685" s="184"/>
      <c r="F4685" s="145" t="s">
        <v>174</v>
      </c>
      <c r="G4685" s="220" t="s">
        <v>4710</v>
      </c>
      <c r="H4685" s="145" t="s">
        <v>61</v>
      </c>
      <c r="I4685" s="145" t="s">
        <v>145</v>
      </c>
      <c r="J4685" s="145" t="s">
        <v>276</v>
      </c>
      <c r="K4685" s="242" t="s">
        <v>11907</v>
      </c>
      <c r="L4685" s="166" t="s">
        <v>13210</v>
      </c>
      <c r="M4685" s="242" t="s">
        <v>9426</v>
      </c>
      <c r="N4685" s="242" t="s">
        <v>12781</v>
      </c>
      <c r="O4685" s="145" t="s">
        <v>13211</v>
      </c>
      <c r="P4685" s="145" t="s">
        <v>13210</v>
      </c>
      <c r="Q4685" s="207"/>
      <c r="R4685" s="145"/>
      <c r="S4685" s="145"/>
      <c r="T4685" s="145"/>
      <c r="U4685" s="145" t="e">
        <f>VLOOKUP(B4685,'[1]Du lieu in bang'!$C$2:$BB$1395,20,0)</f>
        <v>#N/A</v>
      </c>
      <c r="V4685" s="145" t="e">
        <f>VLOOKUP(B4685,'[1]Du lieu in bang'!$C$2:$BB$1395,21,0)</f>
        <v>#N/A</v>
      </c>
      <c r="W4685" s="146"/>
    </row>
    <row r="4686" spans="1:23" s="147" customFormat="1" ht="25.5" x14ac:dyDescent="0.25">
      <c r="A4686" s="212">
        <v>2157</v>
      </c>
      <c r="B4686" s="212" t="str">
        <f t="shared" si="27"/>
        <v>Trinh Ngoc Nhat Huy29/10/1981</v>
      </c>
      <c r="C4686" s="145" t="s">
        <v>13212</v>
      </c>
      <c r="D4686" s="184" t="s">
        <v>13213</v>
      </c>
      <c r="E4686" s="184"/>
      <c r="F4686" s="145" t="s">
        <v>13214</v>
      </c>
      <c r="G4686" s="220" t="s">
        <v>11790</v>
      </c>
      <c r="H4686" s="145" t="s">
        <v>80</v>
      </c>
      <c r="I4686" s="145" t="s">
        <v>145</v>
      </c>
      <c r="J4686" s="145" t="s">
        <v>276</v>
      </c>
      <c r="K4686" s="242" t="s">
        <v>11907</v>
      </c>
      <c r="L4686" s="166" t="s">
        <v>13215</v>
      </c>
      <c r="M4686" s="242" t="s">
        <v>8677</v>
      </c>
      <c r="N4686" s="242" t="s">
        <v>12781</v>
      </c>
      <c r="O4686" s="145"/>
      <c r="P4686" s="145"/>
      <c r="Q4686" s="207"/>
      <c r="R4686" s="145"/>
      <c r="S4686" s="145"/>
      <c r="T4686" s="145"/>
      <c r="U4686" s="145" t="e">
        <f>VLOOKUP(B4686,'[1]Du lieu in bang'!$C$2:$BB$1395,20,0)</f>
        <v>#N/A</v>
      </c>
      <c r="V4686" s="145" t="e">
        <f>VLOOKUP(B4686,'[1]Du lieu in bang'!$C$2:$BB$1395,21,0)</f>
        <v>#N/A</v>
      </c>
      <c r="W4686" s="146"/>
    </row>
    <row r="4687" spans="1:23" s="147" customFormat="1" ht="33.75" x14ac:dyDescent="0.25">
      <c r="A4687" s="212">
        <v>2158</v>
      </c>
      <c r="B4687" s="212" t="str">
        <f t="shared" si="27"/>
        <v>Nguyen Thi Huyen28/05/1983</v>
      </c>
      <c r="C4687" s="145" t="s">
        <v>13216</v>
      </c>
      <c r="D4687" s="184" t="s">
        <v>13217</v>
      </c>
      <c r="E4687" s="184"/>
      <c r="F4687" s="145" t="s">
        <v>558</v>
      </c>
      <c r="G4687" s="220" t="s">
        <v>13218</v>
      </c>
      <c r="H4687" s="145" t="s">
        <v>836</v>
      </c>
      <c r="I4687" s="145" t="s">
        <v>54</v>
      </c>
      <c r="J4687" s="145" t="s">
        <v>276</v>
      </c>
      <c r="K4687" s="242" t="s">
        <v>11907</v>
      </c>
      <c r="L4687" s="166" t="s">
        <v>13219</v>
      </c>
      <c r="M4687" s="242" t="s">
        <v>6001</v>
      </c>
      <c r="N4687" s="242" t="s">
        <v>12781</v>
      </c>
      <c r="O4687" s="145"/>
      <c r="P4687" s="145"/>
      <c r="Q4687" s="207" t="e">
        <f>VLOOKUP(C4687,'[1]Du lieu in bang'!$G$1:$AB$5000,16,0)</f>
        <v>#N/A</v>
      </c>
      <c r="R4687" s="145" t="e">
        <f>VLOOKUP(C4687,'[1]Du lieu in bang'!$G$1:$AB$5000,16,0)</f>
        <v>#N/A</v>
      </c>
      <c r="S4687" s="145"/>
      <c r="T4687" s="145"/>
      <c r="U4687" s="145" t="e">
        <f>VLOOKUP(B4687,'[1]Du lieu in bang'!$C$2:$BB$1395,20,0)</f>
        <v>#N/A</v>
      </c>
      <c r="V4687" s="145" t="e">
        <f>VLOOKUP(B4687,'[1]Du lieu in bang'!$C$2:$BB$1395,21,0)</f>
        <v>#N/A</v>
      </c>
      <c r="W4687" s="146"/>
    </row>
    <row r="4688" spans="1:23" s="147" customFormat="1" ht="51" x14ac:dyDescent="0.25">
      <c r="A4688" s="212">
        <v>2159</v>
      </c>
      <c r="B4688" s="212" t="str">
        <f t="shared" si="27"/>
        <v>Nguyen Thi Huyen30/10/1979</v>
      </c>
      <c r="C4688" s="145" t="s">
        <v>13216</v>
      </c>
      <c r="D4688" s="184" t="s">
        <v>13220</v>
      </c>
      <c r="E4688" s="184"/>
      <c r="F4688" s="145" t="s">
        <v>13221</v>
      </c>
      <c r="G4688" s="220" t="s">
        <v>1571</v>
      </c>
      <c r="H4688" s="145" t="s">
        <v>1212</v>
      </c>
      <c r="I4688" s="145" t="s">
        <v>54</v>
      </c>
      <c r="J4688" s="145" t="s">
        <v>276</v>
      </c>
      <c r="K4688" s="242" t="s">
        <v>11907</v>
      </c>
      <c r="L4688" s="166" t="s">
        <v>13222</v>
      </c>
      <c r="M4688" s="242" t="s">
        <v>8375</v>
      </c>
      <c r="N4688" s="242" t="s">
        <v>12781</v>
      </c>
      <c r="O4688" s="145" t="s">
        <v>13223</v>
      </c>
      <c r="P4688" s="145" t="s">
        <v>13222</v>
      </c>
      <c r="Q4688" s="207"/>
      <c r="R4688" s="145"/>
      <c r="S4688" s="145"/>
      <c r="T4688" s="145"/>
      <c r="U4688" s="145" t="e">
        <f>VLOOKUP(B4688,'[1]Du lieu in bang'!$C$2:$BB$1395,20,0)</f>
        <v>#N/A</v>
      </c>
      <c r="V4688" s="145" t="e">
        <f>VLOOKUP(B4688,'[1]Du lieu in bang'!$C$2:$BB$1395,21,0)</f>
        <v>#N/A</v>
      </c>
      <c r="W4688" s="146"/>
    </row>
    <row r="4689" spans="1:23" s="147" customFormat="1" ht="38.25" x14ac:dyDescent="0.25">
      <c r="A4689" s="212">
        <v>2160</v>
      </c>
      <c r="B4689" s="212" t="str">
        <f t="shared" si="27"/>
        <v>Nguyen Thi Phuong Huyen17/12/1984</v>
      </c>
      <c r="C4689" s="145" t="s">
        <v>13224</v>
      </c>
      <c r="D4689" s="184" t="s">
        <v>13225</v>
      </c>
      <c r="E4689" s="184"/>
      <c r="F4689" s="145" t="s">
        <v>13226</v>
      </c>
      <c r="G4689" s="220" t="s">
        <v>13227</v>
      </c>
      <c r="H4689" s="145" t="s">
        <v>46</v>
      </c>
      <c r="I4689" s="145" t="s">
        <v>54</v>
      </c>
      <c r="J4689" s="145" t="s">
        <v>276</v>
      </c>
      <c r="K4689" s="242" t="s">
        <v>11907</v>
      </c>
      <c r="L4689" s="166" t="s">
        <v>13228</v>
      </c>
      <c r="M4689" s="242" t="s">
        <v>5991</v>
      </c>
      <c r="N4689" s="242" t="s">
        <v>12781</v>
      </c>
      <c r="O4689" s="145" t="s">
        <v>13229</v>
      </c>
      <c r="P4689" s="145"/>
      <c r="Q4689" s="207"/>
      <c r="R4689" s="145"/>
      <c r="S4689" s="145"/>
      <c r="T4689" s="145"/>
      <c r="U4689" s="145" t="e">
        <f>VLOOKUP(B4689,'[1]Du lieu in bang'!$C$2:$BB$1395,20,0)</f>
        <v>#N/A</v>
      </c>
      <c r="V4689" s="145" t="e">
        <f>VLOOKUP(B4689,'[1]Du lieu in bang'!$C$2:$BB$1395,21,0)</f>
        <v>#N/A</v>
      </c>
      <c r="W4689" s="146"/>
    </row>
    <row r="4690" spans="1:23" s="147" customFormat="1" ht="51" x14ac:dyDescent="0.25">
      <c r="A4690" s="212">
        <v>2161</v>
      </c>
      <c r="B4690" s="212" t="str">
        <f t="shared" si="27"/>
        <v>Nguyen Thuy Huyen03/03/1985</v>
      </c>
      <c r="C4690" s="145" t="s">
        <v>13230</v>
      </c>
      <c r="D4690" s="184" t="s">
        <v>13231</v>
      </c>
      <c r="E4690" s="184"/>
      <c r="F4690" s="145" t="s">
        <v>13232</v>
      </c>
      <c r="G4690" s="220" t="s">
        <v>1678</v>
      </c>
      <c r="H4690" s="145" t="s">
        <v>1212</v>
      </c>
      <c r="I4690" s="145" t="s">
        <v>54</v>
      </c>
      <c r="J4690" s="145" t="s">
        <v>276</v>
      </c>
      <c r="K4690" s="242" t="s">
        <v>11907</v>
      </c>
      <c r="L4690" s="166" t="s">
        <v>13233</v>
      </c>
      <c r="M4690" s="242" t="s">
        <v>9540</v>
      </c>
      <c r="N4690" s="242" t="s">
        <v>12781</v>
      </c>
      <c r="O4690" s="145" t="s">
        <v>13234</v>
      </c>
      <c r="P4690" s="145" t="s">
        <v>13235</v>
      </c>
      <c r="Q4690" s="207"/>
      <c r="R4690" s="145"/>
      <c r="S4690" s="145"/>
      <c r="T4690" s="145"/>
      <c r="U4690" s="145" t="e">
        <f>VLOOKUP(B4690,'[1]Du lieu in bang'!$C$2:$BB$1395,20,0)</f>
        <v>#N/A</v>
      </c>
      <c r="V4690" s="145" t="e">
        <f>VLOOKUP(B4690,'[1]Du lieu in bang'!$C$2:$BB$1395,21,0)</f>
        <v>#N/A</v>
      </c>
      <c r="W4690" s="146"/>
    </row>
    <row r="4691" spans="1:23" s="147" customFormat="1" ht="89.25" x14ac:dyDescent="0.25">
      <c r="A4691" s="212">
        <v>2162</v>
      </c>
      <c r="B4691" s="212" t="str">
        <f t="shared" si="27"/>
        <v>Pham Thanh Huyen23/10/1982</v>
      </c>
      <c r="C4691" s="145" t="s">
        <v>13236</v>
      </c>
      <c r="D4691" s="184" t="s">
        <v>13237</v>
      </c>
      <c r="E4691" s="184"/>
      <c r="F4691" s="145" t="s">
        <v>13238</v>
      </c>
      <c r="G4691" s="220" t="s">
        <v>7947</v>
      </c>
      <c r="H4691" s="145" t="s">
        <v>1212</v>
      </c>
      <c r="I4691" s="145" t="s">
        <v>54</v>
      </c>
      <c r="J4691" s="145" t="s">
        <v>276</v>
      </c>
      <c r="K4691" s="242" t="s">
        <v>11907</v>
      </c>
      <c r="L4691" s="166" t="s">
        <v>13239</v>
      </c>
      <c r="M4691" s="242" t="s">
        <v>8711</v>
      </c>
      <c r="N4691" s="242" t="s">
        <v>12781</v>
      </c>
      <c r="O4691" s="145" t="s">
        <v>13240</v>
      </c>
      <c r="P4691" s="145" t="s">
        <v>13239</v>
      </c>
      <c r="Q4691" s="207"/>
      <c r="R4691" s="145"/>
      <c r="S4691" s="145"/>
      <c r="T4691" s="145"/>
      <c r="U4691" s="145" t="e">
        <f>VLOOKUP(B4691,'[1]Du lieu in bang'!$C$2:$BB$1395,20,0)</f>
        <v>#N/A</v>
      </c>
      <c r="V4691" s="145" t="e">
        <f>VLOOKUP(B4691,'[1]Du lieu in bang'!$C$2:$BB$1395,21,0)</f>
        <v>#N/A</v>
      </c>
      <c r="W4691" s="146"/>
    </row>
    <row r="4692" spans="1:23" s="147" customFormat="1" ht="33.75" x14ac:dyDescent="0.25">
      <c r="A4692" s="212">
        <v>2163</v>
      </c>
      <c r="B4692" s="212" t="str">
        <f t="shared" si="27"/>
        <v>Thai Thi Thuy Huyen15/09/1980</v>
      </c>
      <c r="C4692" s="145" t="s">
        <v>13241</v>
      </c>
      <c r="D4692" s="184" t="s">
        <v>13242</v>
      </c>
      <c r="E4692" s="184"/>
      <c r="F4692" s="145" t="s">
        <v>13243</v>
      </c>
      <c r="G4692" s="220" t="s">
        <v>13244</v>
      </c>
      <c r="H4692" s="145" t="s">
        <v>402</v>
      </c>
      <c r="I4692" s="145" t="s">
        <v>54</v>
      </c>
      <c r="J4692" s="145" t="s">
        <v>276</v>
      </c>
      <c r="K4692" s="242" t="s">
        <v>11907</v>
      </c>
      <c r="L4692" s="166" t="s">
        <v>13245</v>
      </c>
      <c r="M4692" s="242" t="s">
        <v>9386</v>
      </c>
      <c r="N4692" s="242" t="s">
        <v>12781</v>
      </c>
      <c r="O4692" s="145"/>
      <c r="P4692" s="145"/>
      <c r="Q4692" s="207"/>
      <c r="R4692" s="145"/>
      <c r="S4692" s="145"/>
      <c r="T4692" s="145"/>
      <c r="U4692" s="145" t="e">
        <f>VLOOKUP(B4692,'[1]Du lieu in bang'!$C$2:$BB$1395,20,0)</f>
        <v>#N/A</v>
      </c>
      <c r="V4692" s="145" t="e">
        <f>VLOOKUP(B4692,'[1]Du lieu in bang'!$C$2:$BB$1395,21,0)</f>
        <v>#N/A</v>
      </c>
      <c r="W4692" s="146"/>
    </row>
    <row r="4693" spans="1:23" s="147" customFormat="1" ht="45" x14ac:dyDescent="0.25">
      <c r="A4693" s="212">
        <v>2164</v>
      </c>
      <c r="B4693" s="212" t="str">
        <f t="shared" si="27"/>
        <v>Tran Thi Huyen20/10/1983</v>
      </c>
      <c r="C4693" s="145" t="s">
        <v>12012</v>
      </c>
      <c r="D4693" s="184" t="s">
        <v>13246</v>
      </c>
      <c r="E4693" s="184"/>
      <c r="F4693" s="145" t="s">
        <v>5351</v>
      </c>
      <c r="G4693" s="220" t="s">
        <v>1709</v>
      </c>
      <c r="H4693" s="145" t="s">
        <v>402</v>
      </c>
      <c r="I4693" s="145" t="s">
        <v>54</v>
      </c>
      <c r="J4693" s="145" t="s">
        <v>276</v>
      </c>
      <c r="K4693" s="242" t="s">
        <v>11907</v>
      </c>
      <c r="L4693" s="166" t="s">
        <v>13247</v>
      </c>
      <c r="M4693" s="242" t="s">
        <v>8706</v>
      </c>
      <c r="N4693" s="242" t="s">
        <v>12781</v>
      </c>
      <c r="O4693" s="145"/>
      <c r="P4693" s="145"/>
      <c r="Q4693" s="207"/>
      <c r="R4693" s="145"/>
      <c r="S4693" s="145"/>
      <c r="T4693" s="145"/>
      <c r="U4693" s="145" t="e">
        <f>VLOOKUP(B4693,'[1]Du lieu in bang'!$C$2:$BB$1395,20,0)</f>
        <v>#N/A</v>
      </c>
      <c r="V4693" s="145" t="e">
        <f>VLOOKUP(B4693,'[1]Du lieu in bang'!$C$2:$BB$1395,21,0)</f>
        <v>#N/A</v>
      </c>
      <c r="W4693" s="146"/>
    </row>
    <row r="4694" spans="1:23" s="147" customFormat="1" ht="38.25" x14ac:dyDescent="0.25">
      <c r="A4694" s="212">
        <v>2165</v>
      </c>
      <c r="B4694" s="212" t="str">
        <f t="shared" si="27"/>
        <v>Trieu Thi Thu Huyen18/09/1985</v>
      </c>
      <c r="C4694" s="145" t="s">
        <v>13248</v>
      </c>
      <c r="D4694" s="184" t="s">
        <v>13249</v>
      </c>
      <c r="E4694" s="184"/>
      <c r="F4694" s="145" t="s">
        <v>13250</v>
      </c>
      <c r="G4694" s="220" t="s">
        <v>13251</v>
      </c>
      <c r="H4694" s="145" t="s">
        <v>708</v>
      </c>
      <c r="I4694" s="145" t="s">
        <v>54</v>
      </c>
      <c r="J4694" s="145" t="s">
        <v>276</v>
      </c>
      <c r="K4694" s="242" t="s">
        <v>11907</v>
      </c>
      <c r="L4694" s="166" t="s">
        <v>13252</v>
      </c>
      <c r="M4694" s="242" t="s">
        <v>9381</v>
      </c>
      <c r="N4694" s="242" t="s">
        <v>12781</v>
      </c>
      <c r="O4694" s="145" t="s">
        <v>13253</v>
      </c>
      <c r="P4694" s="145">
        <v>0</v>
      </c>
      <c r="Q4694" s="207"/>
      <c r="R4694" s="145"/>
      <c r="S4694" s="145"/>
      <c r="T4694" s="145"/>
      <c r="U4694" s="145" t="e">
        <f>VLOOKUP(B4694,'[1]Du lieu in bang'!$C$2:$BB$1395,20,0)</f>
        <v>#N/A</v>
      </c>
      <c r="V4694" s="145" t="e">
        <f>VLOOKUP(B4694,'[1]Du lieu in bang'!$C$2:$BB$1395,21,0)</f>
        <v>#N/A</v>
      </c>
      <c r="W4694" s="146"/>
    </row>
    <row r="4695" spans="1:23" s="147" customFormat="1" ht="76.5" x14ac:dyDescent="0.25">
      <c r="A4695" s="212">
        <v>2166</v>
      </c>
      <c r="B4695" s="212" t="str">
        <f t="shared" si="27"/>
        <v>Vu Thi Van Huyen17/07/1982</v>
      </c>
      <c r="C4695" s="145" t="s">
        <v>13254</v>
      </c>
      <c r="D4695" s="184" t="s">
        <v>13255</v>
      </c>
      <c r="E4695" s="184"/>
      <c r="F4695" s="145" t="s">
        <v>13256</v>
      </c>
      <c r="G4695" s="220" t="s">
        <v>13257</v>
      </c>
      <c r="H4695" s="145" t="s">
        <v>150</v>
      </c>
      <c r="I4695" s="145" t="s">
        <v>54</v>
      </c>
      <c r="J4695" s="145" t="s">
        <v>276</v>
      </c>
      <c r="K4695" s="242" t="s">
        <v>11907</v>
      </c>
      <c r="L4695" s="166" t="s">
        <v>13258</v>
      </c>
      <c r="M4695" s="242" t="s">
        <v>13112</v>
      </c>
      <c r="N4695" s="242" t="s">
        <v>12781</v>
      </c>
      <c r="O4695" s="145" t="s">
        <v>13259</v>
      </c>
      <c r="P4695" s="145" t="s">
        <v>13260</v>
      </c>
      <c r="Q4695" s="207"/>
      <c r="R4695" s="145"/>
      <c r="S4695" s="145"/>
      <c r="T4695" s="145"/>
      <c r="U4695" s="145" t="e">
        <f>VLOOKUP(B4695,'[1]Du lieu in bang'!$C$2:$BB$1395,20,0)</f>
        <v>#N/A</v>
      </c>
      <c r="V4695" s="145" t="e">
        <f>VLOOKUP(B4695,'[1]Du lieu in bang'!$C$2:$BB$1395,21,0)</f>
        <v>#N/A</v>
      </c>
      <c r="W4695" s="146"/>
    </row>
    <row r="4696" spans="1:23" s="147" customFormat="1" ht="25.5" x14ac:dyDescent="0.25">
      <c r="A4696" s="212">
        <v>2167</v>
      </c>
      <c r="B4696" s="212" t="str">
        <f t="shared" si="27"/>
        <v>Le Khang26/08/1983</v>
      </c>
      <c r="C4696" s="145" t="s">
        <v>13261</v>
      </c>
      <c r="D4696" s="184" t="s">
        <v>13262</v>
      </c>
      <c r="E4696" s="184"/>
      <c r="F4696" s="145" t="s">
        <v>13263</v>
      </c>
      <c r="G4696" s="220" t="s">
        <v>10667</v>
      </c>
      <c r="H4696" s="145" t="s">
        <v>46</v>
      </c>
      <c r="I4696" s="145" t="s">
        <v>145</v>
      </c>
      <c r="J4696" s="145" t="s">
        <v>276</v>
      </c>
      <c r="K4696" s="242" t="s">
        <v>11907</v>
      </c>
      <c r="L4696" s="166" t="s">
        <v>13264</v>
      </c>
      <c r="M4696" s="242" t="s">
        <v>8283</v>
      </c>
      <c r="N4696" s="242" t="s">
        <v>13265</v>
      </c>
      <c r="O4696" s="145"/>
      <c r="P4696" s="145"/>
      <c r="Q4696" s="207"/>
      <c r="R4696" s="145"/>
      <c r="S4696" s="145"/>
      <c r="T4696" s="145"/>
      <c r="U4696" s="145" t="e">
        <f>VLOOKUP(B4696,'[1]Du lieu in bang'!$C$2:$BB$1395,20,0)</f>
        <v>#N/A</v>
      </c>
      <c r="V4696" s="145" t="e">
        <f>VLOOKUP(B4696,'[1]Du lieu in bang'!$C$2:$BB$1395,21,0)</f>
        <v>#N/A</v>
      </c>
      <c r="W4696" s="146"/>
    </row>
    <row r="4697" spans="1:23" s="147" customFormat="1" ht="33.75" x14ac:dyDescent="0.25">
      <c r="A4697" s="212">
        <v>2168</v>
      </c>
      <c r="B4697" s="212" t="str">
        <f t="shared" si="27"/>
        <v>Le Thi Van Khanh02/09/1982</v>
      </c>
      <c r="C4697" s="145" t="s">
        <v>13266</v>
      </c>
      <c r="D4697" s="184" t="s">
        <v>13267</v>
      </c>
      <c r="E4697" s="184"/>
      <c r="F4697" s="145" t="s">
        <v>13268</v>
      </c>
      <c r="G4697" s="220" t="s">
        <v>13269</v>
      </c>
      <c r="H4697" s="145" t="s">
        <v>46</v>
      </c>
      <c r="I4697" s="145" t="s">
        <v>54</v>
      </c>
      <c r="J4697" s="145" t="s">
        <v>276</v>
      </c>
      <c r="K4697" s="242" t="s">
        <v>11907</v>
      </c>
      <c r="L4697" s="166" t="s">
        <v>13270</v>
      </c>
      <c r="M4697" s="242" t="s">
        <v>8651</v>
      </c>
      <c r="N4697" s="242" t="s">
        <v>12781</v>
      </c>
      <c r="O4697" s="145"/>
      <c r="P4697" s="145"/>
      <c r="Q4697" s="207"/>
      <c r="R4697" s="145"/>
      <c r="S4697" s="145"/>
      <c r="T4697" s="145"/>
      <c r="U4697" s="145" t="e">
        <f>VLOOKUP(B4697,'[1]Du lieu in bang'!$C$2:$BB$1395,20,0)</f>
        <v>#N/A</v>
      </c>
      <c r="V4697" s="145" t="e">
        <f>VLOOKUP(B4697,'[1]Du lieu in bang'!$C$2:$BB$1395,21,0)</f>
        <v>#N/A</v>
      </c>
      <c r="W4697" s="146"/>
    </row>
    <row r="4698" spans="1:23" s="147" customFormat="1" ht="33.75" x14ac:dyDescent="0.25">
      <c r="A4698" s="212">
        <v>2169</v>
      </c>
      <c r="B4698" s="212" t="str">
        <f t="shared" si="27"/>
        <v>Nguyen Dinh Khanh18/08/1980</v>
      </c>
      <c r="C4698" s="145" t="s">
        <v>13271</v>
      </c>
      <c r="D4698" s="184" t="s">
        <v>13272</v>
      </c>
      <c r="E4698" s="184"/>
      <c r="F4698" s="145" t="s">
        <v>13273</v>
      </c>
      <c r="G4698" s="220" t="s">
        <v>5475</v>
      </c>
      <c r="H4698" s="145" t="s">
        <v>836</v>
      </c>
      <c r="I4698" s="145" t="s">
        <v>145</v>
      </c>
      <c r="J4698" s="145" t="s">
        <v>276</v>
      </c>
      <c r="K4698" s="242" t="s">
        <v>11907</v>
      </c>
      <c r="L4698" s="166" t="s">
        <v>13274</v>
      </c>
      <c r="M4698" s="242" t="s">
        <v>9386</v>
      </c>
      <c r="N4698" s="242" t="s">
        <v>12781</v>
      </c>
      <c r="O4698" s="145"/>
      <c r="P4698" s="145"/>
      <c r="Q4698" s="207"/>
      <c r="R4698" s="145"/>
      <c r="S4698" s="145"/>
      <c r="T4698" s="145"/>
      <c r="U4698" s="145" t="e">
        <f>VLOOKUP(B4698,'[1]Du lieu in bang'!$C$2:$BB$1395,20,0)</f>
        <v>#N/A</v>
      </c>
      <c r="V4698" s="145" t="e">
        <f>VLOOKUP(B4698,'[1]Du lieu in bang'!$C$2:$BB$1395,21,0)</f>
        <v>#N/A</v>
      </c>
      <c r="W4698" s="146"/>
    </row>
    <row r="4699" spans="1:23" s="147" customFormat="1" ht="76.5" x14ac:dyDescent="0.25">
      <c r="A4699" s="212">
        <v>2170</v>
      </c>
      <c r="B4699" s="212" t="str">
        <f t="shared" si="27"/>
        <v>Nguyen Ngoc Kien12/05/1979</v>
      </c>
      <c r="C4699" s="145" t="s">
        <v>13275</v>
      </c>
      <c r="D4699" s="184" t="s">
        <v>13276</v>
      </c>
      <c r="E4699" s="184"/>
      <c r="F4699" s="145" t="s">
        <v>13277</v>
      </c>
      <c r="G4699" s="220" t="s">
        <v>3016</v>
      </c>
      <c r="H4699" s="145" t="s">
        <v>1212</v>
      </c>
      <c r="I4699" s="145" t="s">
        <v>145</v>
      </c>
      <c r="J4699" s="145" t="s">
        <v>276</v>
      </c>
      <c r="K4699" s="242" t="s">
        <v>11907</v>
      </c>
      <c r="L4699" s="166" t="s">
        <v>13278</v>
      </c>
      <c r="M4699" s="242" t="s">
        <v>7394</v>
      </c>
      <c r="N4699" s="242" t="s">
        <v>12781</v>
      </c>
      <c r="O4699" s="145" t="s">
        <v>13279</v>
      </c>
      <c r="P4699" s="145" t="s">
        <v>13278</v>
      </c>
      <c r="Q4699" s="207"/>
      <c r="R4699" s="145"/>
      <c r="S4699" s="145"/>
      <c r="T4699" s="145"/>
      <c r="U4699" s="145" t="e">
        <f>VLOOKUP(B4699,'[1]Du lieu in bang'!$C$2:$BB$1395,20,0)</f>
        <v>#N/A</v>
      </c>
      <c r="V4699" s="145" t="e">
        <f>VLOOKUP(B4699,'[1]Du lieu in bang'!$C$2:$BB$1395,21,0)</f>
        <v>#N/A</v>
      </c>
      <c r="W4699" s="146"/>
    </row>
    <row r="4700" spans="1:23" s="147" customFormat="1" ht="63.75" x14ac:dyDescent="0.25">
      <c r="A4700" s="212">
        <v>2171</v>
      </c>
      <c r="B4700" s="212" t="str">
        <f t="shared" si="27"/>
        <v>Tran Khac Kien17/07/1974</v>
      </c>
      <c r="C4700" s="145" t="s">
        <v>13280</v>
      </c>
      <c r="D4700" s="184" t="s">
        <v>13281</v>
      </c>
      <c r="E4700" s="184"/>
      <c r="F4700" s="145" t="s">
        <v>13282</v>
      </c>
      <c r="G4700" s="220" t="s">
        <v>13283</v>
      </c>
      <c r="H4700" s="145" t="s">
        <v>61</v>
      </c>
      <c r="I4700" s="145" t="s">
        <v>145</v>
      </c>
      <c r="J4700" s="145" t="s">
        <v>276</v>
      </c>
      <c r="K4700" s="242" t="s">
        <v>11907</v>
      </c>
      <c r="L4700" s="166" t="s">
        <v>13284</v>
      </c>
      <c r="M4700" s="242" t="s">
        <v>8375</v>
      </c>
      <c r="N4700" s="242" t="s">
        <v>12781</v>
      </c>
      <c r="O4700" s="145" t="s">
        <v>13285</v>
      </c>
      <c r="P4700" s="145" t="s">
        <v>13284</v>
      </c>
      <c r="Q4700" s="207"/>
      <c r="R4700" s="145"/>
      <c r="S4700" s="145"/>
      <c r="T4700" s="145"/>
      <c r="U4700" s="145" t="e">
        <f>VLOOKUP(B4700,'[1]Du lieu in bang'!$C$2:$BB$1395,20,0)</f>
        <v>#N/A</v>
      </c>
      <c r="V4700" s="145" t="e">
        <f>VLOOKUP(B4700,'[1]Du lieu in bang'!$C$2:$BB$1395,21,0)</f>
        <v>#N/A</v>
      </c>
      <c r="W4700" s="146"/>
    </row>
    <row r="4701" spans="1:23" s="147" customFormat="1" ht="63.75" x14ac:dyDescent="0.25">
      <c r="A4701" s="212">
        <v>2172</v>
      </c>
      <c r="B4701" s="212" t="str">
        <f t="shared" si="27"/>
        <v>Do Thi Ngoc Lan07/04/1982</v>
      </c>
      <c r="C4701" s="145" t="s">
        <v>13286</v>
      </c>
      <c r="D4701" s="184" t="s">
        <v>13287</v>
      </c>
      <c r="E4701" s="184"/>
      <c r="F4701" s="145" t="s">
        <v>13288</v>
      </c>
      <c r="G4701" s="220" t="s">
        <v>13289</v>
      </c>
      <c r="H4701" s="145" t="s">
        <v>150</v>
      </c>
      <c r="I4701" s="145" t="s">
        <v>54</v>
      </c>
      <c r="J4701" s="145" t="s">
        <v>276</v>
      </c>
      <c r="K4701" s="242" t="s">
        <v>11907</v>
      </c>
      <c r="L4701" s="166" t="s">
        <v>13290</v>
      </c>
      <c r="M4701" s="242" t="s">
        <v>8375</v>
      </c>
      <c r="N4701" s="242" t="s">
        <v>12781</v>
      </c>
      <c r="O4701" s="145" t="s">
        <v>13291</v>
      </c>
      <c r="P4701" s="145" t="s">
        <v>13290</v>
      </c>
      <c r="Q4701" s="207"/>
      <c r="R4701" s="145"/>
      <c r="S4701" s="145"/>
      <c r="T4701" s="145"/>
      <c r="U4701" s="145" t="e">
        <f>VLOOKUP(B4701,'[1]Du lieu in bang'!$C$2:$BB$1395,20,0)</f>
        <v>#N/A</v>
      </c>
      <c r="V4701" s="145" t="e">
        <f>VLOOKUP(B4701,'[1]Du lieu in bang'!$C$2:$BB$1395,21,0)</f>
        <v>#N/A</v>
      </c>
      <c r="W4701" s="146"/>
    </row>
    <row r="4702" spans="1:23" s="147" customFormat="1" ht="38.25" x14ac:dyDescent="0.25">
      <c r="A4702" s="212">
        <v>2173</v>
      </c>
      <c r="B4702" s="212" t="str">
        <f t="shared" si="27"/>
        <v>Nguyen Thi Mai Lan08/04/1978</v>
      </c>
      <c r="C4702" s="145" t="s">
        <v>13292</v>
      </c>
      <c r="D4702" s="184" t="s">
        <v>13293</v>
      </c>
      <c r="E4702" s="184"/>
      <c r="F4702" s="145" t="s">
        <v>13294</v>
      </c>
      <c r="G4702" s="220" t="s">
        <v>13295</v>
      </c>
      <c r="H4702" s="145" t="s">
        <v>935</v>
      </c>
      <c r="I4702" s="145" t="s">
        <v>54</v>
      </c>
      <c r="J4702" s="145" t="s">
        <v>276</v>
      </c>
      <c r="K4702" s="242" t="s">
        <v>11907</v>
      </c>
      <c r="L4702" s="166" t="s">
        <v>13296</v>
      </c>
      <c r="M4702" s="242" t="s">
        <v>8732</v>
      </c>
      <c r="N4702" s="242" t="s">
        <v>12781</v>
      </c>
      <c r="O4702" s="145"/>
      <c r="P4702" s="145"/>
      <c r="Q4702" s="207"/>
      <c r="R4702" s="145"/>
      <c r="S4702" s="145"/>
      <c r="T4702" s="145"/>
      <c r="U4702" s="145" t="e">
        <f>VLOOKUP(B4702,'[1]Du lieu in bang'!$C$2:$BB$1395,20,0)</f>
        <v>#N/A</v>
      </c>
      <c r="V4702" s="145" t="e">
        <f>VLOOKUP(B4702,'[1]Du lieu in bang'!$C$2:$BB$1395,21,0)</f>
        <v>#N/A</v>
      </c>
      <c r="W4702" s="146"/>
    </row>
    <row r="4703" spans="1:23" s="147" customFormat="1" ht="38.25" x14ac:dyDescent="0.25">
      <c r="A4703" s="212">
        <v>2175</v>
      </c>
      <c r="B4703" s="212" t="str">
        <f t="shared" si="27"/>
        <v>Nguyen Thi Thanh Loan21/02/1979</v>
      </c>
      <c r="C4703" s="145" t="s">
        <v>10084</v>
      </c>
      <c r="D4703" s="184" t="s">
        <v>13297</v>
      </c>
      <c r="E4703" s="184"/>
      <c r="F4703" s="145" t="s">
        <v>13298</v>
      </c>
      <c r="G4703" s="220" t="s">
        <v>13299</v>
      </c>
      <c r="H4703" s="145" t="s">
        <v>1376</v>
      </c>
      <c r="I4703" s="145" t="s">
        <v>54</v>
      </c>
      <c r="J4703" s="145" t="s">
        <v>276</v>
      </c>
      <c r="K4703" s="242" t="s">
        <v>11907</v>
      </c>
      <c r="L4703" s="166" t="s">
        <v>13300</v>
      </c>
      <c r="M4703" s="242" t="s">
        <v>8732</v>
      </c>
      <c r="N4703" s="242" t="s">
        <v>12781</v>
      </c>
      <c r="O4703" s="145" t="s">
        <v>13301</v>
      </c>
      <c r="P4703" s="145">
        <v>0</v>
      </c>
      <c r="Q4703" s="207"/>
      <c r="R4703" s="145"/>
      <c r="S4703" s="145"/>
      <c r="T4703" s="145"/>
      <c r="U4703" s="145" t="e">
        <f>VLOOKUP(B4703,'[1]Du lieu in bang'!$C$2:$BB$1395,20,0)</f>
        <v>#N/A</v>
      </c>
      <c r="V4703" s="145" t="e">
        <f>VLOOKUP(B4703,'[1]Du lieu in bang'!$C$2:$BB$1395,21,0)</f>
        <v>#N/A</v>
      </c>
      <c r="W4703" s="146"/>
    </row>
    <row r="4704" spans="1:23" s="147" customFormat="1" ht="76.5" x14ac:dyDescent="0.25">
      <c r="A4704" s="212">
        <v>2176</v>
      </c>
      <c r="B4704" s="212" t="str">
        <f t="shared" si="27"/>
        <v>Nguyen Van Loi31/03/1980</v>
      </c>
      <c r="C4704" s="145" t="s">
        <v>13302</v>
      </c>
      <c r="D4704" s="184" t="s">
        <v>13303</v>
      </c>
      <c r="E4704" s="184"/>
      <c r="F4704" s="145" t="s">
        <v>13304</v>
      </c>
      <c r="G4704" s="220" t="s">
        <v>13305</v>
      </c>
      <c r="H4704" s="145" t="s">
        <v>1212</v>
      </c>
      <c r="I4704" s="145" t="s">
        <v>145</v>
      </c>
      <c r="J4704" s="145" t="s">
        <v>276</v>
      </c>
      <c r="K4704" s="242" t="s">
        <v>11907</v>
      </c>
      <c r="L4704" s="166" t="s">
        <v>13306</v>
      </c>
      <c r="M4704" s="242" t="s">
        <v>9469</v>
      </c>
      <c r="N4704" s="242" t="s">
        <v>12794</v>
      </c>
      <c r="O4704" s="145" t="s">
        <v>13307</v>
      </c>
      <c r="P4704" s="145" t="s">
        <v>13306</v>
      </c>
      <c r="Q4704" s="207"/>
      <c r="R4704" s="145"/>
      <c r="S4704" s="145"/>
      <c r="T4704" s="145"/>
      <c r="U4704" s="145" t="e">
        <f>VLOOKUP(B4704,'[1]Du lieu in bang'!$C$2:$BB$1395,20,0)</f>
        <v>#N/A</v>
      </c>
      <c r="V4704" s="145" t="e">
        <f>VLOOKUP(B4704,'[1]Du lieu in bang'!$C$2:$BB$1395,21,0)</f>
        <v>#N/A</v>
      </c>
      <c r="W4704" s="146"/>
    </row>
    <row r="4705" spans="1:23" s="147" customFormat="1" ht="38.25" x14ac:dyDescent="0.25">
      <c r="A4705" s="212">
        <v>2177</v>
      </c>
      <c r="B4705" s="212" t="str">
        <f t="shared" si="27"/>
        <v>Do Thanh Long06/07/1976</v>
      </c>
      <c r="C4705" s="145" t="s">
        <v>13308</v>
      </c>
      <c r="D4705" s="184" t="s">
        <v>13309</v>
      </c>
      <c r="E4705" s="184"/>
      <c r="F4705" s="145" t="s">
        <v>13310</v>
      </c>
      <c r="G4705" s="220" t="s">
        <v>13311</v>
      </c>
      <c r="H4705" s="145" t="s">
        <v>708</v>
      </c>
      <c r="I4705" s="145" t="s">
        <v>145</v>
      </c>
      <c r="J4705" s="145" t="s">
        <v>276</v>
      </c>
      <c r="K4705" s="242" t="s">
        <v>11907</v>
      </c>
      <c r="L4705" s="166" t="s">
        <v>13312</v>
      </c>
      <c r="M4705" s="242" t="s">
        <v>8711</v>
      </c>
      <c r="N4705" s="242" t="s">
        <v>12781</v>
      </c>
      <c r="O4705" s="145" t="s">
        <v>13313</v>
      </c>
      <c r="P4705" s="145" t="s">
        <v>13314</v>
      </c>
      <c r="Q4705" s="207"/>
      <c r="R4705" s="145"/>
      <c r="S4705" s="145"/>
      <c r="T4705" s="145"/>
      <c r="U4705" s="145" t="e">
        <f>VLOOKUP(B4705,'[1]Du lieu in bang'!$C$2:$BB$1395,20,0)</f>
        <v>#N/A</v>
      </c>
      <c r="V4705" s="145" t="e">
        <f>VLOOKUP(B4705,'[1]Du lieu in bang'!$C$2:$BB$1395,21,0)</f>
        <v>#N/A</v>
      </c>
      <c r="W4705" s="146"/>
    </row>
    <row r="4706" spans="1:23" s="147" customFormat="1" ht="25.5" x14ac:dyDescent="0.25">
      <c r="A4706" s="212">
        <v>2178</v>
      </c>
      <c r="B4706" s="212" t="str">
        <f t="shared" si="27"/>
        <v>Do Thi Thieu Ly26/06/1982</v>
      </c>
      <c r="C4706" s="145" t="s">
        <v>13315</v>
      </c>
      <c r="D4706" s="184" t="s">
        <v>13316</v>
      </c>
      <c r="E4706" s="184"/>
      <c r="F4706" s="145" t="s">
        <v>13317</v>
      </c>
      <c r="G4706" s="220" t="s">
        <v>10601</v>
      </c>
      <c r="H4706" s="145" t="s">
        <v>1165</v>
      </c>
      <c r="I4706" s="145" t="s">
        <v>54</v>
      </c>
      <c r="J4706" s="145" t="s">
        <v>276</v>
      </c>
      <c r="K4706" s="242" t="s">
        <v>11907</v>
      </c>
      <c r="L4706" s="166" t="s">
        <v>13318</v>
      </c>
      <c r="M4706" s="242" t="s">
        <v>9412</v>
      </c>
      <c r="N4706" s="242" t="s">
        <v>12781</v>
      </c>
      <c r="O4706" s="145"/>
      <c r="P4706" s="145"/>
      <c r="Q4706" s="207"/>
      <c r="R4706" s="145"/>
      <c r="S4706" s="145"/>
      <c r="T4706" s="145"/>
      <c r="U4706" s="145" t="e">
        <f>VLOOKUP(B4706,'[1]Du lieu in bang'!$C$2:$BB$1395,20,0)</f>
        <v>#N/A</v>
      </c>
      <c r="V4706" s="145" t="e">
        <f>VLOOKUP(B4706,'[1]Du lieu in bang'!$C$2:$BB$1395,21,0)</f>
        <v>#N/A</v>
      </c>
      <c r="W4706" s="146"/>
    </row>
    <row r="4707" spans="1:23" s="147" customFormat="1" ht="33.75" x14ac:dyDescent="0.25">
      <c r="A4707" s="212">
        <v>2179</v>
      </c>
      <c r="B4707" s="212" t="str">
        <f t="shared" si="27"/>
        <v>Le Thi Khanh Ly11/01/1984</v>
      </c>
      <c r="C4707" s="145" t="s">
        <v>13319</v>
      </c>
      <c r="D4707" s="184" t="s">
        <v>13320</v>
      </c>
      <c r="E4707" s="184"/>
      <c r="F4707" s="145" t="s">
        <v>13321</v>
      </c>
      <c r="G4707" s="220" t="s">
        <v>13322</v>
      </c>
      <c r="H4707" s="145" t="s">
        <v>46</v>
      </c>
      <c r="I4707" s="145" t="s">
        <v>54</v>
      </c>
      <c r="J4707" s="145" t="s">
        <v>276</v>
      </c>
      <c r="K4707" s="242" t="s">
        <v>11907</v>
      </c>
      <c r="L4707" s="166" t="s">
        <v>13323</v>
      </c>
      <c r="M4707" s="242" t="s">
        <v>9412</v>
      </c>
      <c r="N4707" s="242" t="s">
        <v>12781</v>
      </c>
      <c r="O4707" s="145"/>
      <c r="P4707" s="145"/>
      <c r="Q4707" s="207"/>
      <c r="R4707" s="145"/>
      <c r="S4707" s="145"/>
      <c r="T4707" s="145"/>
      <c r="U4707" s="145" t="e">
        <f>VLOOKUP(B4707,'[1]Du lieu in bang'!$C$2:$BB$1395,20,0)</f>
        <v>#N/A</v>
      </c>
      <c r="V4707" s="145" t="e">
        <f>VLOOKUP(B4707,'[1]Du lieu in bang'!$C$2:$BB$1395,21,0)</f>
        <v>#N/A</v>
      </c>
      <c r="W4707" s="146"/>
    </row>
    <row r="4708" spans="1:23" s="147" customFormat="1" ht="33.75" x14ac:dyDescent="0.25">
      <c r="A4708" s="212">
        <v>2180</v>
      </c>
      <c r="B4708" s="212" t="str">
        <f t="shared" si="27"/>
        <v>Bui Minh Ly29/09/1982</v>
      </c>
      <c r="C4708" s="145" t="s">
        <v>13324</v>
      </c>
      <c r="D4708" s="184" t="s">
        <v>13325</v>
      </c>
      <c r="E4708" s="184"/>
      <c r="F4708" s="145" t="s">
        <v>13326</v>
      </c>
      <c r="G4708" s="220" t="s">
        <v>4550</v>
      </c>
      <c r="H4708" s="145" t="s">
        <v>836</v>
      </c>
      <c r="I4708" s="145" t="s">
        <v>54</v>
      </c>
      <c r="J4708" s="145" t="s">
        <v>276</v>
      </c>
      <c r="K4708" s="242" t="s">
        <v>11907</v>
      </c>
      <c r="L4708" s="166" t="s">
        <v>13327</v>
      </c>
      <c r="M4708" s="242" t="s">
        <v>9412</v>
      </c>
      <c r="N4708" s="242" t="s">
        <v>12781</v>
      </c>
      <c r="O4708" s="145"/>
      <c r="P4708" s="145"/>
      <c r="Q4708" s="207"/>
      <c r="R4708" s="145"/>
      <c r="S4708" s="145"/>
      <c r="T4708" s="145"/>
      <c r="U4708" s="145" t="e">
        <f>VLOOKUP(B4708,'[1]Du lieu in bang'!$C$2:$BB$1395,20,0)</f>
        <v>#N/A</v>
      </c>
      <c r="V4708" s="145" t="e">
        <f>VLOOKUP(B4708,'[1]Du lieu in bang'!$C$2:$BB$1395,21,0)</f>
        <v>#N/A</v>
      </c>
      <c r="W4708" s="146"/>
    </row>
    <row r="4709" spans="1:23" s="147" customFormat="1" ht="63.75" x14ac:dyDescent="0.25">
      <c r="A4709" s="212">
        <v>2181</v>
      </c>
      <c r="B4709" s="212" t="str">
        <f t="shared" si="27"/>
        <v>Cao Thi Tuyet Mai09/04/1984</v>
      </c>
      <c r="C4709" s="145" t="s">
        <v>13328</v>
      </c>
      <c r="D4709" s="184" t="s">
        <v>13329</v>
      </c>
      <c r="E4709" s="184"/>
      <c r="F4709" s="145" t="s">
        <v>13330</v>
      </c>
      <c r="G4709" s="220" t="s">
        <v>13331</v>
      </c>
      <c r="H4709" s="145" t="s">
        <v>708</v>
      </c>
      <c r="I4709" s="145" t="s">
        <v>54</v>
      </c>
      <c r="J4709" s="145" t="s">
        <v>276</v>
      </c>
      <c r="K4709" s="242" t="s">
        <v>11907</v>
      </c>
      <c r="L4709" s="166" t="s">
        <v>13332</v>
      </c>
      <c r="M4709" s="242" t="s">
        <v>7011</v>
      </c>
      <c r="N4709" s="242" t="s">
        <v>12781</v>
      </c>
      <c r="O4709" s="145" t="s">
        <v>13333</v>
      </c>
      <c r="P4709" s="145" t="s">
        <v>13334</v>
      </c>
      <c r="Q4709" s="207"/>
      <c r="R4709" s="145"/>
      <c r="S4709" s="145"/>
      <c r="T4709" s="145"/>
      <c r="U4709" s="145" t="e">
        <f>VLOOKUP(B4709,'[1]Du lieu in bang'!$C$2:$BB$1395,20,0)</f>
        <v>#N/A</v>
      </c>
      <c r="V4709" s="145" t="e">
        <f>VLOOKUP(B4709,'[1]Du lieu in bang'!$C$2:$BB$1395,21,0)</f>
        <v>#N/A</v>
      </c>
      <c r="W4709" s="146"/>
    </row>
    <row r="4710" spans="1:23" s="147" customFormat="1" ht="33.75" x14ac:dyDescent="0.25">
      <c r="A4710" s="212">
        <v>2182</v>
      </c>
      <c r="B4710" s="212" t="str">
        <f t="shared" si="27"/>
        <v>Le Thi Thanh Mai29/11/1983</v>
      </c>
      <c r="C4710" s="145" t="s">
        <v>13335</v>
      </c>
      <c r="D4710" s="184" t="s">
        <v>13336</v>
      </c>
      <c r="E4710" s="184"/>
      <c r="F4710" s="145" t="s">
        <v>13337</v>
      </c>
      <c r="G4710" s="220" t="s">
        <v>5218</v>
      </c>
      <c r="H4710" s="145" t="s">
        <v>180</v>
      </c>
      <c r="I4710" s="145" t="s">
        <v>54</v>
      </c>
      <c r="J4710" s="145" t="s">
        <v>276</v>
      </c>
      <c r="K4710" s="242" t="s">
        <v>11907</v>
      </c>
      <c r="L4710" s="166" t="s">
        <v>13338</v>
      </c>
      <c r="M4710" s="242" t="s">
        <v>13112</v>
      </c>
      <c r="N4710" s="242" t="s">
        <v>12781</v>
      </c>
      <c r="O4710" s="145" t="s">
        <v>13339</v>
      </c>
      <c r="P4710" s="145">
        <v>0</v>
      </c>
      <c r="Q4710" s="207"/>
      <c r="R4710" s="145"/>
      <c r="S4710" s="145"/>
      <c r="T4710" s="145"/>
      <c r="U4710" s="145" t="e">
        <f>VLOOKUP(B4710,'[1]Du lieu in bang'!$C$2:$BB$1395,20,0)</f>
        <v>#N/A</v>
      </c>
      <c r="V4710" s="145" t="e">
        <f>VLOOKUP(B4710,'[1]Du lieu in bang'!$C$2:$BB$1395,21,0)</f>
        <v>#N/A</v>
      </c>
      <c r="W4710" s="146"/>
    </row>
    <row r="4711" spans="1:23" s="147" customFormat="1" ht="89.25" x14ac:dyDescent="0.25">
      <c r="A4711" s="212">
        <v>2183</v>
      </c>
      <c r="B4711" s="212" t="str">
        <f t="shared" si="27"/>
        <v>Nguyen Thi Thanh Mai03/02/1984</v>
      </c>
      <c r="C4711" s="145" t="s">
        <v>13340</v>
      </c>
      <c r="D4711" s="184" t="s">
        <v>13341</v>
      </c>
      <c r="E4711" s="184"/>
      <c r="F4711" s="145" t="s">
        <v>13342</v>
      </c>
      <c r="G4711" s="220" t="s">
        <v>13343</v>
      </c>
      <c r="H4711" s="145" t="s">
        <v>1212</v>
      </c>
      <c r="I4711" s="145" t="s">
        <v>54</v>
      </c>
      <c r="J4711" s="145" t="s">
        <v>276</v>
      </c>
      <c r="K4711" s="242" t="s">
        <v>11907</v>
      </c>
      <c r="L4711" s="166" t="s">
        <v>13344</v>
      </c>
      <c r="M4711" s="242" t="s">
        <v>7394</v>
      </c>
      <c r="N4711" s="242" t="s">
        <v>12781</v>
      </c>
      <c r="O4711" s="145" t="s">
        <v>13345</v>
      </c>
      <c r="P4711" s="145" t="s">
        <v>13346</v>
      </c>
      <c r="Q4711" s="207"/>
      <c r="R4711" s="145"/>
      <c r="S4711" s="145"/>
      <c r="T4711" s="145"/>
      <c r="U4711" s="145" t="e">
        <f>VLOOKUP(B4711,'[1]Du lieu in bang'!$C$2:$BB$1395,20,0)</f>
        <v>#N/A</v>
      </c>
      <c r="V4711" s="145" t="e">
        <f>VLOOKUP(B4711,'[1]Du lieu in bang'!$C$2:$BB$1395,21,0)</f>
        <v>#N/A</v>
      </c>
      <c r="W4711" s="146"/>
    </row>
    <row r="4712" spans="1:23" s="147" customFormat="1" ht="45" x14ac:dyDescent="0.25">
      <c r="A4712" s="212">
        <v>2184</v>
      </c>
      <c r="B4712" s="212" t="str">
        <f t="shared" si="27"/>
        <v>Phan Thi Tuyet Mai24/11/1984</v>
      </c>
      <c r="C4712" s="145" t="s">
        <v>13347</v>
      </c>
      <c r="D4712" s="184" t="s">
        <v>13348</v>
      </c>
      <c r="E4712" s="184"/>
      <c r="F4712" s="145" t="s">
        <v>13349</v>
      </c>
      <c r="G4712" s="220" t="s">
        <v>13350</v>
      </c>
      <c r="H4712" s="145" t="s">
        <v>180</v>
      </c>
      <c r="I4712" s="145" t="s">
        <v>54</v>
      </c>
      <c r="J4712" s="145" t="s">
        <v>276</v>
      </c>
      <c r="K4712" s="242" t="s">
        <v>11907</v>
      </c>
      <c r="L4712" s="166" t="s">
        <v>13351</v>
      </c>
      <c r="M4712" s="242" t="s">
        <v>5974</v>
      </c>
      <c r="N4712" s="242" t="s">
        <v>12781</v>
      </c>
      <c r="O4712" s="145"/>
      <c r="P4712" s="145"/>
      <c r="Q4712" s="207"/>
      <c r="R4712" s="145"/>
      <c r="S4712" s="145"/>
      <c r="T4712" s="145"/>
      <c r="U4712" s="145" t="e">
        <f>VLOOKUP(B4712,'[1]Du lieu in bang'!$C$2:$BB$1395,20,0)</f>
        <v>#N/A</v>
      </c>
      <c r="V4712" s="145" t="e">
        <f>VLOOKUP(B4712,'[1]Du lieu in bang'!$C$2:$BB$1395,21,0)</f>
        <v>#N/A</v>
      </c>
      <c r="W4712" s="146"/>
    </row>
    <row r="4713" spans="1:23" s="147" customFormat="1" ht="38.25" x14ac:dyDescent="0.25">
      <c r="A4713" s="212">
        <v>2185</v>
      </c>
      <c r="B4713" s="212" t="str">
        <f t="shared" si="27"/>
        <v>Nguyen Thi Hong Minh29/01/1984</v>
      </c>
      <c r="C4713" s="145" t="s">
        <v>13352</v>
      </c>
      <c r="D4713" s="184" t="s">
        <v>13353</v>
      </c>
      <c r="E4713" s="184"/>
      <c r="F4713" s="145" t="s">
        <v>13354</v>
      </c>
      <c r="G4713" s="220" t="s">
        <v>13355</v>
      </c>
      <c r="H4713" s="145" t="s">
        <v>113</v>
      </c>
      <c r="I4713" s="145" t="s">
        <v>54</v>
      </c>
      <c r="J4713" s="145" t="s">
        <v>276</v>
      </c>
      <c r="K4713" s="242" t="s">
        <v>11907</v>
      </c>
      <c r="L4713" s="166" t="s">
        <v>13356</v>
      </c>
      <c r="M4713" s="242" t="s">
        <v>8579</v>
      </c>
      <c r="N4713" s="242" t="s">
        <v>12781</v>
      </c>
      <c r="O4713" s="145"/>
      <c r="P4713" s="145"/>
      <c r="Q4713" s="207"/>
      <c r="R4713" s="145"/>
      <c r="S4713" s="145"/>
      <c r="T4713" s="145"/>
      <c r="U4713" s="145" t="e">
        <f>VLOOKUP(B4713,'[1]Du lieu in bang'!$C$2:$BB$1395,20,0)</f>
        <v>#N/A</v>
      </c>
      <c r="V4713" s="145" t="e">
        <f>VLOOKUP(B4713,'[1]Du lieu in bang'!$C$2:$BB$1395,21,0)</f>
        <v>#N/A</v>
      </c>
      <c r="W4713" s="146"/>
    </row>
    <row r="4714" spans="1:23" s="147" customFormat="1" ht="38.25" x14ac:dyDescent="0.25">
      <c r="A4714" s="212">
        <v>2186</v>
      </c>
      <c r="B4714" s="212" t="str">
        <f t="shared" si="27"/>
        <v>Nguyen Thi Thanh Nga24/07/1980</v>
      </c>
      <c r="C4714" s="145" t="s">
        <v>13357</v>
      </c>
      <c r="D4714" s="184" t="s">
        <v>13358</v>
      </c>
      <c r="E4714" s="184"/>
      <c r="F4714" s="145" t="s">
        <v>13359</v>
      </c>
      <c r="G4714" s="220" t="s">
        <v>13360</v>
      </c>
      <c r="H4714" s="145" t="s">
        <v>46</v>
      </c>
      <c r="I4714" s="145" t="s">
        <v>54</v>
      </c>
      <c r="J4714" s="145" t="s">
        <v>276</v>
      </c>
      <c r="K4714" s="242" t="s">
        <v>11907</v>
      </c>
      <c r="L4714" s="166" t="s">
        <v>13361</v>
      </c>
      <c r="M4714" s="242" t="s">
        <v>13112</v>
      </c>
      <c r="N4714" s="242" t="s">
        <v>12781</v>
      </c>
      <c r="O4714" s="145"/>
      <c r="P4714" s="145"/>
      <c r="Q4714" s="207"/>
      <c r="R4714" s="145"/>
      <c r="S4714" s="145"/>
      <c r="T4714" s="145"/>
      <c r="U4714" s="145" t="e">
        <f>VLOOKUP(B4714,'[1]Du lieu in bang'!$C$2:$BB$1395,20,0)</f>
        <v>#N/A</v>
      </c>
      <c r="V4714" s="145" t="e">
        <f>VLOOKUP(B4714,'[1]Du lieu in bang'!$C$2:$BB$1395,21,0)</f>
        <v>#N/A</v>
      </c>
      <c r="W4714" s="146"/>
    </row>
    <row r="4715" spans="1:23" s="147" customFormat="1" ht="63.75" x14ac:dyDescent="0.25">
      <c r="A4715" s="212">
        <v>2187</v>
      </c>
      <c r="B4715" s="212" t="str">
        <f t="shared" si="27"/>
        <v>Vu Thi Thu Nga17/12/1978</v>
      </c>
      <c r="C4715" s="145" t="s">
        <v>13362</v>
      </c>
      <c r="D4715" s="184" t="s">
        <v>13363</v>
      </c>
      <c r="E4715" s="184"/>
      <c r="F4715" s="145" t="s">
        <v>13364</v>
      </c>
      <c r="G4715" s="220" t="s">
        <v>13365</v>
      </c>
      <c r="H4715" s="145" t="s">
        <v>1212</v>
      </c>
      <c r="I4715" s="145" t="s">
        <v>54</v>
      </c>
      <c r="J4715" s="145" t="s">
        <v>276</v>
      </c>
      <c r="K4715" s="242" t="s">
        <v>11907</v>
      </c>
      <c r="L4715" s="166" t="s">
        <v>13366</v>
      </c>
      <c r="M4715" s="242" t="s">
        <v>8375</v>
      </c>
      <c r="N4715" s="242" t="s">
        <v>12781</v>
      </c>
      <c r="O4715" s="145" t="s">
        <v>13367</v>
      </c>
      <c r="P4715" s="145" t="s">
        <v>13366</v>
      </c>
      <c r="Q4715" s="207"/>
      <c r="R4715" s="145"/>
      <c r="S4715" s="145"/>
      <c r="T4715" s="145"/>
      <c r="U4715" s="145" t="e">
        <f>VLOOKUP(B4715,'[1]Du lieu in bang'!$C$2:$BB$1395,20,0)</f>
        <v>#N/A</v>
      </c>
      <c r="V4715" s="145" t="e">
        <f>VLOOKUP(B4715,'[1]Du lieu in bang'!$C$2:$BB$1395,21,0)</f>
        <v>#N/A</v>
      </c>
      <c r="W4715" s="146"/>
    </row>
    <row r="4716" spans="1:23" s="147" customFormat="1" ht="33.75" x14ac:dyDescent="0.25">
      <c r="A4716" s="212">
        <v>2188</v>
      </c>
      <c r="B4716" s="212" t="str">
        <f t="shared" si="27"/>
        <v>Le Thanh Nghi11/01/1986</v>
      </c>
      <c r="C4716" s="145" t="s">
        <v>13368</v>
      </c>
      <c r="D4716" s="184" t="s">
        <v>13369</v>
      </c>
      <c r="E4716" s="184"/>
      <c r="F4716" s="145" t="s">
        <v>13370</v>
      </c>
      <c r="G4716" s="220" t="s">
        <v>1714</v>
      </c>
      <c r="H4716" s="145" t="s">
        <v>56</v>
      </c>
      <c r="I4716" s="145" t="s">
        <v>145</v>
      </c>
      <c r="J4716" s="145" t="s">
        <v>276</v>
      </c>
      <c r="K4716" s="242" t="s">
        <v>11907</v>
      </c>
      <c r="L4716" s="166" t="s">
        <v>13371</v>
      </c>
      <c r="M4716" s="242" t="s">
        <v>10208</v>
      </c>
      <c r="N4716" s="242" t="s">
        <v>12781</v>
      </c>
      <c r="O4716" s="145" t="s">
        <v>13372</v>
      </c>
      <c r="P4716" s="145">
        <v>0</v>
      </c>
      <c r="Q4716" s="207"/>
      <c r="R4716" s="145"/>
      <c r="S4716" s="145"/>
      <c r="T4716" s="145"/>
      <c r="U4716" s="145" t="e">
        <f>VLOOKUP(B4716,'[1]Du lieu in bang'!$C$2:$BB$1395,20,0)</f>
        <v>#N/A</v>
      </c>
      <c r="V4716" s="145" t="e">
        <f>VLOOKUP(B4716,'[1]Du lieu in bang'!$C$2:$BB$1395,21,0)</f>
        <v>#N/A</v>
      </c>
      <c r="W4716" s="146"/>
    </row>
    <row r="4717" spans="1:23" s="147" customFormat="1" ht="38.25" x14ac:dyDescent="0.25">
      <c r="A4717" s="212">
        <v>2189</v>
      </c>
      <c r="B4717" s="212" t="str">
        <f t="shared" si="27"/>
        <v>Tran Dinh Nghi17/05/1980</v>
      </c>
      <c r="C4717" s="145" t="s">
        <v>13373</v>
      </c>
      <c r="D4717" s="184" t="s">
        <v>13374</v>
      </c>
      <c r="E4717" s="184"/>
      <c r="F4717" s="145" t="s">
        <v>13375</v>
      </c>
      <c r="G4717" s="220" t="s">
        <v>1057</v>
      </c>
      <c r="H4717" s="145" t="s">
        <v>402</v>
      </c>
      <c r="I4717" s="145" t="s">
        <v>145</v>
      </c>
      <c r="J4717" s="145" t="s">
        <v>276</v>
      </c>
      <c r="K4717" s="242" t="s">
        <v>11907</v>
      </c>
      <c r="L4717" s="166" t="s">
        <v>13376</v>
      </c>
      <c r="M4717" s="242" t="s">
        <v>8402</v>
      </c>
      <c r="N4717" s="242" t="s">
        <v>12781</v>
      </c>
      <c r="O4717" s="145"/>
      <c r="P4717" s="145"/>
      <c r="Q4717" s="207"/>
      <c r="R4717" s="145"/>
      <c r="S4717" s="145"/>
      <c r="T4717" s="145"/>
      <c r="U4717" s="145" t="e">
        <f>VLOOKUP(B4717,'[1]Du lieu in bang'!$C$2:$BB$1395,20,0)</f>
        <v>#N/A</v>
      </c>
      <c r="V4717" s="145" t="e">
        <f>VLOOKUP(B4717,'[1]Du lieu in bang'!$C$2:$BB$1395,21,0)</f>
        <v>#N/A</v>
      </c>
      <c r="W4717" s="146"/>
    </row>
    <row r="4718" spans="1:23" s="147" customFormat="1" ht="33.75" x14ac:dyDescent="0.25">
      <c r="A4718" s="212">
        <v>2190</v>
      </c>
      <c r="B4718" s="212" t="str">
        <f t="shared" ref="B4718:B4781" si="28">C4718&amp;TRIM(G4718)</f>
        <v>Bui Thi Bich Ngoc30/09/1982</v>
      </c>
      <c r="C4718" s="145" t="s">
        <v>13377</v>
      </c>
      <c r="D4718" s="184" t="s">
        <v>13378</v>
      </c>
      <c r="E4718" s="184"/>
      <c r="F4718" s="145" t="s">
        <v>13379</v>
      </c>
      <c r="G4718" s="220" t="s">
        <v>4880</v>
      </c>
      <c r="H4718" s="145" t="s">
        <v>708</v>
      </c>
      <c r="I4718" s="145" t="s">
        <v>54</v>
      </c>
      <c r="J4718" s="145" t="s">
        <v>276</v>
      </c>
      <c r="K4718" s="242" t="s">
        <v>11907</v>
      </c>
      <c r="L4718" s="166" t="s">
        <v>13380</v>
      </c>
      <c r="M4718" s="242" t="s">
        <v>7746</v>
      </c>
      <c r="N4718" s="242" t="s">
        <v>12781</v>
      </c>
      <c r="O4718" s="145" t="s">
        <v>13381</v>
      </c>
      <c r="P4718" s="145">
        <v>0</v>
      </c>
      <c r="Q4718" s="207"/>
      <c r="R4718" s="145"/>
      <c r="S4718" s="145"/>
      <c r="T4718" s="145"/>
      <c r="U4718" s="145" t="e">
        <f>VLOOKUP(B4718,'[1]Du lieu in bang'!$C$2:$BB$1395,20,0)</f>
        <v>#N/A</v>
      </c>
      <c r="V4718" s="145" t="e">
        <f>VLOOKUP(B4718,'[1]Du lieu in bang'!$C$2:$BB$1395,21,0)</f>
        <v>#N/A</v>
      </c>
      <c r="W4718" s="146"/>
    </row>
    <row r="4719" spans="1:23" s="147" customFormat="1" ht="63.75" x14ac:dyDescent="0.25">
      <c r="A4719" s="212">
        <v>2191</v>
      </c>
      <c r="B4719" s="212" t="str">
        <f t="shared" si="28"/>
        <v>Nguyen Quang Ngoc22/03/1979</v>
      </c>
      <c r="C4719" s="145" t="s">
        <v>13382</v>
      </c>
      <c r="D4719" s="184" t="s">
        <v>13383</v>
      </c>
      <c r="E4719" s="184"/>
      <c r="F4719" s="145" t="s">
        <v>13384</v>
      </c>
      <c r="G4719" s="220" t="s">
        <v>13385</v>
      </c>
      <c r="H4719" s="145" t="s">
        <v>1212</v>
      </c>
      <c r="I4719" s="145" t="s">
        <v>145</v>
      </c>
      <c r="J4719" s="145" t="s">
        <v>276</v>
      </c>
      <c r="K4719" s="242" t="s">
        <v>11907</v>
      </c>
      <c r="L4719" s="166" t="s">
        <v>13386</v>
      </c>
      <c r="M4719" s="242" t="s">
        <v>10544</v>
      </c>
      <c r="N4719" s="242" t="s">
        <v>12781</v>
      </c>
      <c r="O4719" s="145" t="s">
        <v>13387</v>
      </c>
      <c r="P4719" s="145" t="s">
        <v>13388</v>
      </c>
      <c r="Q4719" s="207"/>
      <c r="R4719" s="145"/>
      <c r="S4719" s="145"/>
      <c r="T4719" s="145"/>
      <c r="U4719" s="145" t="e">
        <f>VLOOKUP(B4719,'[1]Du lieu in bang'!$C$2:$BB$1395,20,0)</f>
        <v>#N/A</v>
      </c>
      <c r="V4719" s="145" t="e">
        <f>VLOOKUP(B4719,'[1]Du lieu in bang'!$C$2:$BB$1395,21,0)</f>
        <v>#N/A</v>
      </c>
      <c r="W4719" s="146"/>
    </row>
    <row r="4720" spans="1:23" s="147" customFormat="1" ht="25.5" x14ac:dyDescent="0.25">
      <c r="A4720" s="212">
        <v>2192</v>
      </c>
      <c r="B4720" s="212" t="str">
        <f t="shared" si="28"/>
        <v>Nguyen Van Ngoc19/07/1984</v>
      </c>
      <c r="C4720" s="145" t="s">
        <v>13389</v>
      </c>
      <c r="D4720" s="184" t="s">
        <v>13390</v>
      </c>
      <c r="E4720" s="184"/>
      <c r="F4720" s="145" t="s">
        <v>13391</v>
      </c>
      <c r="G4720" s="220" t="s">
        <v>13392</v>
      </c>
      <c r="H4720" s="145" t="s">
        <v>46</v>
      </c>
      <c r="I4720" s="145" t="s">
        <v>145</v>
      </c>
      <c r="J4720" s="145" t="s">
        <v>276</v>
      </c>
      <c r="K4720" s="242" t="s">
        <v>11907</v>
      </c>
      <c r="L4720" s="166" t="s">
        <v>13393</v>
      </c>
      <c r="M4720" s="242" t="s">
        <v>8574</v>
      </c>
      <c r="N4720" s="242" t="s">
        <v>12781</v>
      </c>
      <c r="O4720" s="145"/>
      <c r="P4720" s="145"/>
      <c r="Q4720" s="207"/>
      <c r="R4720" s="145"/>
      <c r="S4720" s="145"/>
      <c r="T4720" s="145"/>
      <c r="U4720" s="145" t="e">
        <f>VLOOKUP(B4720,'[1]Du lieu in bang'!$C$2:$BB$1395,20,0)</f>
        <v>#N/A</v>
      </c>
      <c r="V4720" s="145" t="e">
        <f>VLOOKUP(B4720,'[1]Du lieu in bang'!$C$2:$BB$1395,21,0)</f>
        <v>#N/A</v>
      </c>
      <c r="W4720" s="146"/>
    </row>
    <row r="4721" spans="1:23" s="147" customFormat="1" ht="51" x14ac:dyDescent="0.25">
      <c r="A4721" s="212">
        <v>2193</v>
      </c>
      <c r="B4721" s="212" t="str">
        <f t="shared" si="28"/>
        <v>Doan Thi Minh Nguyet19/08/1981</v>
      </c>
      <c r="C4721" s="145" t="s">
        <v>13394</v>
      </c>
      <c r="D4721" s="184" t="s">
        <v>13395</v>
      </c>
      <c r="E4721" s="184"/>
      <c r="F4721" s="145" t="s">
        <v>13396</v>
      </c>
      <c r="G4721" s="220" t="s">
        <v>13397</v>
      </c>
      <c r="H4721" s="145" t="s">
        <v>1165</v>
      </c>
      <c r="I4721" s="145" t="s">
        <v>54</v>
      </c>
      <c r="J4721" s="145" t="s">
        <v>276</v>
      </c>
      <c r="K4721" s="242" t="s">
        <v>11907</v>
      </c>
      <c r="L4721" s="166" t="s">
        <v>13398</v>
      </c>
      <c r="M4721" s="242" t="s">
        <v>9381</v>
      </c>
      <c r="N4721" s="242" t="s">
        <v>12781</v>
      </c>
      <c r="O4721" s="145" t="s">
        <v>13399</v>
      </c>
      <c r="P4721" s="145" t="s">
        <v>13398</v>
      </c>
      <c r="Q4721" s="207"/>
      <c r="R4721" s="145"/>
      <c r="S4721" s="145"/>
      <c r="T4721" s="145"/>
      <c r="U4721" s="145" t="e">
        <f>VLOOKUP(B4721,'[1]Du lieu in bang'!$C$2:$BB$1395,20,0)</f>
        <v>#N/A</v>
      </c>
      <c r="V4721" s="145" t="e">
        <f>VLOOKUP(B4721,'[1]Du lieu in bang'!$C$2:$BB$1395,21,0)</f>
        <v>#N/A</v>
      </c>
      <c r="W4721" s="146"/>
    </row>
    <row r="4722" spans="1:23" s="147" customFormat="1" ht="63.75" x14ac:dyDescent="0.25">
      <c r="A4722" s="212">
        <v>2194</v>
      </c>
      <c r="B4722" s="212" t="str">
        <f t="shared" si="28"/>
        <v>Bui Thi Thanh Nhan26/09/1980</v>
      </c>
      <c r="C4722" s="145" t="s">
        <v>13400</v>
      </c>
      <c r="D4722" s="184" t="s">
        <v>13401</v>
      </c>
      <c r="E4722" s="184"/>
      <c r="F4722" s="145" t="s">
        <v>13402</v>
      </c>
      <c r="G4722" s="220" t="s">
        <v>13403</v>
      </c>
      <c r="H4722" s="145" t="s">
        <v>1212</v>
      </c>
      <c r="I4722" s="145" t="s">
        <v>54</v>
      </c>
      <c r="J4722" s="145" t="s">
        <v>276</v>
      </c>
      <c r="K4722" s="242" t="s">
        <v>11907</v>
      </c>
      <c r="L4722" s="166" t="s">
        <v>13404</v>
      </c>
      <c r="M4722" s="242" t="s">
        <v>8339</v>
      </c>
      <c r="N4722" s="242" t="s">
        <v>12970</v>
      </c>
      <c r="O4722" s="145" t="s">
        <v>13405</v>
      </c>
      <c r="P4722" s="145" t="s">
        <v>13404</v>
      </c>
      <c r="Q4722" s="207"/>
      <c r="R4722" s="145"/>
      <c r="S4722" s="145"/>
      <c r="T4722" s="145"/>
      <c r="U4722" s="145" t="e">
        <f>VLOOKUP(B4722,'[1]Du lieu in bang'!$C$2:$BB$1395,20,0)</f>
        <v>#N/A</v>
      </c>
      <c r="V4722" s="145" t="e">
        <f>VLOOKUP(B4722,'[1]Du lieu in bang'!$C$2:$BB$1395,21,0)</f>
        <v>#N/A</v>
      </c>
      <c r="W4722" s="146"/>
    </row>
    <row r="4723" spans="1:23" s="147" customFormat="1" ht="25.5" x14ac:dyDescent="0.25">
      <c r="A4723" s="212">
        <v>2195</v>
      </c>
      <c r="B4723" s="212" t="str">
        <f t="shared" si="28"/>
        <v>Nguyen Thanh Nhan22/03/1979</v>
      </c>
      <c r="C4723" s="145" t="s">
        <v>13406</v>
      </c>
      <c r="D4723" s="184" t="s">
        <v>13407</v>
      </c>
      <c r="E4723" s="184"/>
      <c r="F4723" s="145" t="s">
        <v>13408</v>
      </c>
      <c r="G4723" s="220" t="s">
        <v>13385</v>
      </c>
      <c r="H4723" s="145" t="s">
        <v>113</v>
      </c>
      <c r="I4723" s="145" t="s">
        <v>54</v>
      </c>
      <c r="J4723" s="145" t="s">
        <v>276</v>
      </c>
      <c r="K4723" s="242" t="s">
        <v>11907</v>
      </c>
      <c r="L4723" s="166" t="s">
        <v>13409</v>
      </c>
      <c r="M4723" s="242" t="s">
        <v>9386</v>
      </c>
      <c r="N4723" s="242" t="s">
        <v>12781</v>
      </c>
      <c r="O4723" s="145" t="s">
        <v>13410</v>
      </c>
      <c r="P4723" s="145">
        <v>0</v>
      </c>
      <c r="Q4723" s="207"/>
      <c r="R4723" s="145"/>
      <c r="S4723" s="145"/>
      <c r="T4723" s="145"/>
      <c r="U4723" s="145" t="e">
        <f>VLOOKUP(B4723,'[1]Du lieu in bang'!$C$2:$BB$1395,20,0)</f>
        <v>#N/A</v>
      </c>
      <c r="V4723" s="145" t="e">
        <f>VLOOKUP(B4723,'[1]Du lieu in bang'!$C$2:$BB$1395,21,0)</f>
        <v>#N/A</v>
      </c>
      <c r="W4723" s="146"/>
    </row>
    <row r="4724" spans="1:23" s="147" customFormat="1" ht="56.25" x14ac:dyDescent="0.25">
      <c r="A4724" s="212">
        <v>2196</v>
      </c>
      <c r="B4724" s="212" t="str">
        <f t="shared" si="28"/>
        <v>Nguyen Thi Nhat15/06/1979</v>
      </c>
      <c r="C4724" s="145" t="s">
        <v>13411</v>
      </c>
      <c r="D4724" s="184" t="s">
        <v>13412</v>
      </c>
      <c r="E4724" s="184"/>
      <c r="F4724" s="145" t="s">
        <v>13413</v>
      </c>
      <c r="G4724" s="220" t="s">
        <v>13414</v>
      </c>
      <c r="H4724" s="145" t="s">
        <v>150</v>
      </c>
      <c r="I4724" s="145" t="s">
        <v>54</v>
      </c>
      <c r="J4724" s="145" t="s">
        <v>276</v>
      </c>
      <c r="K4724" s="242" t="s">
        <v>11907</v>
      </c>
      <c r="L4724" s="166" t="s">
        <v>13415</v>
      </c>
      <c r="M4724" s="242" t="s">
        <v>9469</v>
      </c>
      <c r="N4724" s="242" t="s">
        <v>12794</v>
      </c>
      <c r="O4724" s="145"/>
      <c r="P4724" s="145"/>
      <c r="Q4724" s="207"/>
      <c r="R4724" s="145"/>
      <c r="S4724" s="145"/>
      <c r="T4724" s="145"/>
      <c r="U4724" s="145" t="e">
        <f>VLOOKUP(B4724,'[1]Du lieu in bang'!$C$2:$BB$1395,20,0)</f>
        <v>#N/A</v>
      </c>
      <c r="V4724" s="145" t="e">
        <f>VLOOKUP(B4724,'[1]Du lieu in bang'!$C$2:$BB$1395,21,0)</f>
        <v>#N/A</v>
      </c>
      <c r="W4724" s="146"/>
    </row>
    <row r="4725" spans="1:23" s="147" customFormat="1" ht="38.25" x14ac:dyDescent="0.25">
      <c r="A4725" s="212">
        <v>2197</v>
      </c>
      <c r="B4725" s="212" t="str">
        <f t="shared" si="28"/>
        <v>Nguyen Thi Trang Nhung03/12/1985</v>
      </c>
      <c r="C4725" s="145" t="s">
        <v>13416</v>
      </c>
      <c r="D4725" s="184" t="s">
        <v>13417</v>
      </c>
      <c r="E4725" s="184"/>
      <c r="F4725" s="145" t="s">
        <v>13418</v>
      </c>
      <c r="G4725" s="220" t="s">
        <v>13419</v>
      </c>
      <c r="H4725" s="145" t="s">
        <v>180</v>
      </c>
      <c r="I4725" s="145" t="s">
        <v>54</v>
      </c>
      <c r="J4725" s="145" t="s">
        <v>276</v>
      </c>
      <c r="K4725" s="242" t="s">
        <v>11907</v>
      </c>
      <c r="L4725" s="166" t="s">
        <v>13420</v>
      </c>
      <c r="M4725" s="242" t="s">
        <v>10208</v>
      </c>
      <c r="N4725" s="242" t="s">
        <v>12781</v>
      </c>
      <c r="O4725" s="145" t="s">
        <v>13421</v>
      </c>
      <c r="P4725" s="145" t="s">
        <v>13422</v>
      </c>
      <c r="Q4725" s="207"/>
      <c r="R4725" s="145"/>
      <c r="S4725" s="145"/>
      <c r="T4725" s="145"/>
      <c r="U4725" s="145" t="e">
        <f>VLOOKUP(B4725,'[1]Du lieu in bang'!$C$2:$BB$1395,20,0)</f>
        <v>#N/A</v>
      </c>
      <c r="V4725" s="145" t="e">
        <f>VLOOKUP(B4725,'[1]Du lieu in bang'!$C$2:$BB$1395,21,0)</f>
        <v>#N/A</v>
      </c>
      <c r="W4725" s="146"/>
    </row>
    <row r="4726" spans="1:23" s="147" customFormat="1" ht="25.5" x14ac:dyDescent="0.25">
      <c r="A4726" s="212">
        <v>2198</v>
      </c>
      <c r="B4726" s="212" t="str">
        <f t="shared" si="28"/>
        <v>Vu Hong Nhung04/06/1986</v>
      </c>
      <c r="C4726" s="145" t="s">
        <v>13423</v>
      </c>
      <c r="D4726" s="184" t="s">
        <v>13424</v>
      </c>
      <c r="E4726" s="184"/>
      <c r="F4726" s="145" t="s">
        <v>13425</v>
      </c>
      <c r="G4726" s="220" t="s">
        <v>11962</v>
      </c>
      <c r="H4726" s="145" t="s">
        <v>1441</v>
      </c>
      <c r="I4726" s="145" t="s">
        <v>54</v>
      </c>
      <c r="J4726" s="145" t="s">
        <v>276</v>
      </c>
      <c r="K4726" s="242" t="s">
        <v>11907</v>
      </c>
      <c r="L4726" s="166" t="s">
        <v>13426</v>
      </c>
      <c r="M4726" s="242" t="s">
        <v>9386</v>
      </c>
      <c r="N4726" s="242" t="s">
        <v>12781</v>
      </c>
      <c r="O4726" s="145"/>
      <c r="P4726" s="145"/>
      <c r="Q4726" s="207"/>
      <c r="R4726" s="145"/>
      <c r="S4726" s="145"/>
      <c r="T4726" s="145"/>
      <c r="U4726" s="145" t="e">
        <f>VLOOKUP(B4726,'[1]Du lieu in bang'!$C$2:$BB$1395,20,0)</f>
        <v>#N/A</v>
      </c>
      <c r="V4726" s="145" t="e">
        <f>VLOOKUP(B4726,'[1]Du lieu in bang'!$C$2:$BB$1395,21,0)</f>
        <v>#N/A</v>
      </c>
      <c r="W4726" s="146"/>
    </row>
    <row r="4727" spans="1:23" s="147" customFormat="1" ht="38.25" x14ac:dyDescent="0.25">
      <c r="A4727" s="212">
        <v>2199</v>
      </c>
      <c r="B4727" s="212" t="str">
        <f t="shared" si="28"/>
        <v>Duong Van Nuong24/02/1985</v>
      </c>
      <c r="C4727" s="145" t="s">
        <v>13427</v>
      </c>
      <c r="D4727" s="184" t="s">
        <v>13428</v>
      </c>
      <c r="E4727" s="184"/>
      <c r="F4727" s="145" t="s">
        <v>13429</v>
      </c>
      <c r="G4727" s="220" t="s">
        <v>2446</v>
      </c>
      <c r="H4727" s="145" t="s">
        <v>935</v>
      </c>
      <c r="I4727" s="145" t="s">
        <v>145</v>
      </c>
      <c r="J4727" s="145" t="s">
        <v>276</v>
      </c>
      <c r="K4727" s="242" t="s">
        <v>11907</v>
      </c>
      <c r="L4727" s="166" t="s">
        <v>13430</v>
      </c>
      <c r="M4727" s="242" t="s">
        <v>8444</v>
      </c>
      <c r="N4727" s="242" t="s">
        <v>12781</v>
      </c>
      <c r="O4727" s="145" t="s">
        <v>13431</v>
      </c>
      <c r="P4727" s="145">
        <v>0</v>
      </c>
      <c r="Q4727" s="207"/>
      <c r="R4727" s="145"/>
      <c r="S4727" s="145"/>
      <c r="T4727" s="145"/>
      <c r="U4727" s="145" t="e">
        <f>VLOOKUP(B4727,'[1]Du lieu in bang'!$C$2:$BB$1395,20,0)</f>
        <v>#N/A</v>
      </c>
      <c r="V4727" s="145" t="e">
        <f>VLOOKUP(B4727,'[1]Du lieu in bang'!$C$2:$BB$1395,21,0)</f>
        <v>#N/A</v>
      </c>
      <c r="W4727" s="146"/>
    </row>
    <row r="4728" spans="1:23" s="147" customFormat="1" ht="33.75" x14ac:dyDescent="0.25">
      <c r="A4728" s="212">
        <v>2200</v>
      </c>
      <c r="B4728" s="212" t="str">
        <f t="shared" si="28"/>
        <v>Bui Van Phu25/05/1978</v>
      </c>
      <c r="C4728" s="145" t="s">
        <v>13432</v>
      </c>
      <c r="D4728" s="184" t="s">
        <v>13433</v>
      </c>
      <c r="E4728" s="184"/>
      <c r="F4728" s="145" t="s">
        <v>13434</v>
      </c>
      <c r="G4728" s="220" t="s">
        <v>13435</v>
      </c>
      <c r="H4728" s="145" t="s">
        <v>402</v>
      </c>
      <c r="I4728" s="145" t="s">
        <v>145</v>
      </c>
      <c r="J4728" s="145" t="s">
        <v>276</v>
      </c>
      <c r="K4728" s="242" t="s">
        <v>11907</v>
      </c>
      <c r="L4728" s="166" t="s">
        <v>13436</v>
      </c>
      <c r="M4728" s="242" t="s">
        <v>5991</v>
      </c>
      <c r="N4728" s="242" t="s">
        <v>12781</v>
      </c>
      <c r="O4728" s="145"/>
      <c r="P4728" s="145"/>
      <c r="Q4728" s="207"/>
      <c r="R4728" s="145"/>
      <c r="S4728" s="145"/>
      <c r="T4728" s="145"/>
      <c r="U4728" s="145" t="e">
        <f>VLOOKUP(B4728,'[1]Du lieu in bang'!$C$2:$BB$1395,20,0)</f>
        <v>#N/A</v>
      </c>
      <c r="V4728" s="145" t="e">
        <f>VLOOKUP(B4728,'[1]Du lieu in bang'!$C$2:$BB$1395,21,0)</f>
        <v>#N/A</v>
      </c>
      <c r="W4728" s="146"/>
    </row>
    <row r="4729" spans="1:23" s="147" customFormat="1" ht="33.75" x14ac:dyDescent="0.25">
      <c r="A4729" s="212">
        <v>2201</v>
      </c>
      <c r="B4729" s="212" t="str">
        <f t="shared" si="28"/>
        <v>Phan Cong Phuc11/03/1982</v>
      </c>
      <c r="C4729" s="145" t="s">
        <v>13437</v>
      </c>
      <c r="D4729" s="184" t="s">
        <v>13438</v>
      </c>
      <c r="E4729" s="184"/>
      <c r="F4729" s="145" t="s">
        <v>13439</v>
      </c>
      <c r="G4729" s="220" t="s">
        <v>13440</v>
      </c>
      <c r="H4729" s="145" t="s">
        <v>402</v>
      </c>
      <c r="I4729" s="145" t="s">
        <v>145</v>
      </c>
      <c r="J4729" s="145" t="s">
        <v>276</v>
      </c>
      <c r="K4729" s="242" t="s">
        <v>11907</v>
      </c>
      <c r="L4729" s="166" t="s">
        <v>13441</v>
      </c>
      <c r="M4729" s="242" t="s">
        <v>5974</v>
      </c>
      <c r="N4729" s="242" t="s">
        <v>12781</v>
      </c>
      <c r="O4729" s="145"/>
      <c r="P4729" s="145"/>
      <c r="Q4729" s="207"/>
      <c r="R4729" s="145"/>
      <c r="S4729" s="145"/>
      <c r="T4729" s="145"/>
      <c r="U4729" s="145" t="e">
        <f>VLOOKUP(B4729,'[1]Du lieu in bang'!$C$2:$BB$1395,20,0)</f>
        <v>#N/A</v>
      </c>
      <c r="V4729" s="145" t="e">
        <f>VLOOKUP(B4729,'[1]Du lieu in bang'!$C$2:$BB$1395,21,0)</f>
        <v>#N/A</v>
      </c>
      <c r="W4729" s="146"/>
    </row>
    <row r="4730" spans="1:23" s="147" customFormat="1" ht="38.25" x14ac:dyDescent="0.25">
      <c r="A4730" s="212">
        <v>2202</v>
      </c>
      <c r="B4730" s="212" t="str">
        <f t="shared" si="28"/>
        <v>Bui Thi Minh Phuong10/08/1980</v>
      </c>
      <c r="C4730" s="145" t="s">
        <v>13442</v>
      </c>
      <c r="D4730" s="184" t="s">
        <v>13443</v>
      </c>
      <c r="E4730" s="184"/>
      <c r="F4730" s="145" t="s">
        <v>13444</v>
      </c>
      <c r="G4730" s="220" t="s">
        <v>1822</v>
      </c>
      <c r="H4730" s="145" t="s">
        <v>113</v>
      </c>
      <c r="I4730" s="145" t="s">
        <v>54</v>
      </c>
      <c r="J4730" s="145" t="s">
        <v>276</v>
      </c>
      <c r="K4730" s="242" t="s">
        <v>11907</v>
      </c>
      <c r="L4730" s="166" t="s">
        <v>13445</v>
      </c>
      <c r="M4730" s="242" t="s">
        <v>8677</v>
      </c>
      <c r="N4730" s="242" t="s">
        <v>12781</v>
      </c>
      <c r="O4730" s="145" t="s">
        <v>13446</v>
      </c>
      <c r="P4730" s="145" t="s">
        <v>13447</v>
      </c>
      <c r="Q4730" s="207"/>
      <c r="R4730" s="145"/>
      <c r="S4730" s="145"/>
      <c r="T4730" s="145"/>
      <c r="U4730" s="145" t="e">
        <f>VLOOKUP(B4730,'[1]Du lieu in bang'!$C$2:$BB$1395,20,0)</f>
        <v>#N/A</v>
      </c>
      <c r="V4730" s="145" t="e">
        <f>VLOOKUP(B4730,'[1]Du lieu in bang'!$C$2:$BB$1395,21,0)</f>
        <v>#N/A</v>
      </c>
      <c r="W4730" s="146"/>
    </row>
    <row r="4731" spans="1:23" s="147" customFormat="1" ht="51" x14ac:dyDescent="0.25">
      <c r="A4731" s="212">
        <v>2203</v>
      </c>
      <c r="B4731" s="212" t="str">
        <f t="shared" si="28"/>
        <v>Nguyen Ngoc Phuong31/03/1979</v>
      </c>
      <c r="C4731" s="145" t="s">
        <v>13448</v>
      </c>
      <c r="D4731" s="184" t="s">
        <v>13449</v>
      </c>
      <c r="E4731" s="184"/>
      <c r="F4731" s="145" t="s">
        <v>13450</v>
      </c>
      <c r="G4731" s="220" t="s">
        <v>13451</v>
      </c>
      <c r="H4731" s="145" t="s">
        <v>1212</v>
      </c>
      <c r="I4731" s="145" t="s">
        <v>145</v>
      </c>
      <c r="J4731" s="145" t="s">
        <v>276</v>
      </c>
      <c r="K4731" s="242" t="s">
        <v>11907</v>
      </c>
      <c r="L4731" s="166" t="s">
        <v>13452</v>
      </c>
      <c r="M4731" s="242" t="s">
        <v>10544</v>
      </c>
      <c r="N4731" s="242" t="s">
        <v>12781</v>
      </c>
      <c r="O4731" s="145" t="s">
        <v>13453</v>
      </c>
      <c r="P4731" s="145" t="s">
        <v>13454</v>
      </c>
      <c r="Q4731" s="207"/>
      <c r="R4731" s="145"/>
      <c r="S4731" s="145"/>
      <c r="T4731" s="145"/>
      <c r="U4731" s="145" t="e">
        <f>VLOOKUP(B4731,'[1]Du lieu in bang'!$C$2:$BB$1395,20,0)</f>
        <v>#N/A</v>
      </c>
      <c r="V4731" s="145" t="e">
        <f>VLOOKUP(B4731,'[1]Du lieu in bang'!$C$2:$BB$1395,21,0)</f>
        <v>#N/A</v>
      </c>
      <c r="W4731" s="146"/>
    </row>
    <row r="4732" spans="1:23" s="147" customFormat="1" ht="33.75" x14ac:dyDescent="0.25">
      <c r="A4732" s="212">
        <v>2204</v>
      </c>
      <c r="B4732" s="212" t="str">
        <f t="shared" si="28"/>
        <v>Nguyen Thi Phuong03/11/1980</v>
      </c>
      <c r="C4732" s="145" t="s">
        <v>13455</v>
      </c>
      <c r="D4732" s="184" t="s">
        <v>13456</v>
      </c>
      <c r="E4732" s="184"/>
      <c r="F4732" s="145" t="s">
        <v>1766</v>
      </c>
      <c r="G4732" s="220" t="s">
        <v>13457</v>
      </c>
      <c r="H4732" s="145" t="s">
        <v>836</v>
      </c>
      <c r="I4732" s="145" t="s">
        <v>54</v>
      </c>
      <c r="J4732" s="145" t="s">
        <v>276</v>
      </c>
      <c r="K4732" s="242" t="s">
        <v>11907</v>
      </c>
      <c r="L4732" s="166" t="s">
        <v>13458</v>
      </c>
      <c r="M4732" s="242" t="s">
        <v>7394</v>
      </c>
      <c r="N4732" s="242" t="s">
        <v>12781</v>
      </c>
      <c r="O4732" s="145"/>
      <c r="P4732" s="145"/>
      <c r="Q4732" s="207"/>
      <c r="R4732" s="145"/>
      <c r="S4732" s="145"/>
      <c r="T4732" s="145"/>
      <c r="U4732" s="145" t="e">
        <f>VLOOKUP(B4732,'[1]Du lieu in bang'!$C$2:$BB$1395,20,0)</f>
        <v>#N/A</v>
      </c>
      <c r="V4732" s="145" t="e">
        <f>VLOOKUP(B4732,'[1]Du lieu in bang'!$C$2:$BB$1395,21,0)</f>
        <v>#N/A</v>
      </c>
      <c r="W4732" s="146"/>
    </row>
    <row r="4733" spans="1:23" s="147" customFormat="1" ht="51" x14ac:dyDescent="0.25">
      <c r="A4733" s="212">
        <v>2205</v>
      </c>
      <c r="B4733" s="212" t="str">
        <f t="shared" si="28"/>
        <v>Phan Thanh Phuong27/02/1982</v>
      </c>
      <c r="C4733" s="145" t="s">
        <v>13459</v>
      </c>
      <c r="D4733" s="184" t="s">
        <v>13460</v>
      </c>
      <c r="E4733" s="184"/>
      <c r="F4733" s="145" t="s">
        <v>13461</v>
      </c>
      <c r="G4733" s="220" t="s">
        <v>13462</v>
      </c>
      <c r="H4733" s="145" t="s">
        <v>708</v>
      </c>
      <c r="I4733" s="145" t="s">
        <v>145</v>
      </c>
      <c r="J4733" s="145" t="s">
        <v>276</v>
      </c>
      <c r="K4733" s="242" t="s">
        <v>11907</v>
      </c>
      <c r="L4733" s="166" t="s">
        <v>13463</v>
      </c>
      <c r="M4733" s="242" t="s">
        <v>8711</v>
      </c>
      <c r="N4733" s="242" t="s">
        <v>12781</v>
      </c>
      <c r="O4733" s="145" t="s">
        <v>13464</v>
      </c>
      <c r="P4733" s="145" t="s">
        <v>13465</v>
      </c>
      <c r="Q4733" s="207"/>
      <c r="R4733" s="145"/>
      <c r="S4733" s="145"/>
      <c r="T4733" s="145"/>
      <c r="U4733" s="145" t="e">
        <f>VLOOKUP(B4733,'[1]Du lieu in bang'!$C$2:$BB$1395,20,0)</f>
        <v>#N/A</v>
      </c>
      <c r="V4733" s="145" t="e">
        <f>VLOOKUP(B4733,'[1]Du lieu in bang'!$C$2:$BB$1395,21,0)</f>
        <v>#N/A</v>
      </c>
      <c r="W4733" s="146"/>
    </row>
    <row r="4734" spans="1:23" s="147" customFormat="1" ht="38.25" x14ac:dyDescent="0.25">
      <c r="A4734" s="212">
        <v>2206</v>
      </c>
      <c r="B4734" s="212" t="str">
        <f t="shared" si="28"/>
        <v>Tran Thi Thanh Phuong25/11/1982</v>
      </c>
      <c r="C4734" s="145" t="s">
        <v>13466</v>
      </c>
      <c r="D4734" s="184" t="s">
        <v>13467</v>
      </c>
      <c r="E4734" s="184"/>
      <c r="F4734" s="145" t="s">
        <v>13468</v>
      </c>
      <c r="G4734" s="220" t="s">
        <v>13469</v>
      </c>
      <c r="H4734" s="145" t="s">
        <v>113</v>
      </c>
      <c r="I4734" s="145" t="s">
        <v>54</v>
      </c>
      <c r="J4734" s="145" t="s">
        <v>276</v>
      </c>
      <c r="K4734" s="242" t="s">
        <v>11907</v>
      </c>
      <c r="L4734" s="166" t="s">
        <v>13470</v>
      </c>
      <c r="M4734" s="242" t="s">
        <v>9412</v>
      </c>
      <c r="N4734" s="242" t="s">
        <v>12781</v>
      </c>
      <c r="O4734" s="145"/>
      <c r="P4734" s="145"/>
      <c r="Q4734" s="207"/>
      <c r="R4734" s="145"/>
      <c r="S4734" s="145"/>
      <c r="T4734" s="145"/>
      <c r="U4734" s="145" t="e">
        <f>VLOOKUP(B4734,'[1]Du lieu in bang'!$C$2:$BB$1395,20,0)</f>
        <v>#N/A</v>
      </c>
      <c r="V4734" s="145" t="e">
        <f>VLOOKUP(B4734,'[1]Du lieu in bang'!$C$2:$BB$1395,21,0)</f>
        <v>#N/A</v>
      </c>
      <c r="W4734" s="146"/>
    </row>
    <row r="4735" spans="1:23" s="147" customFormat="1" ht="51" x14ac:dyDescent="0.25">
      <c r="A4735" s="212">
        <v>2207</v>
      </c>
      <c r="B4735" s="212" t="str">
        <f t="shared" si="28"/>
        <v>Pham Cong Quan29/05/1977</v>
      </c>
      <c r="C4735" s="145" t="s">
        <v>13471</v>
      </c>
      <c r="D4735" s="184" t="s">
        <v>13472</v>
      </c>
      <c r="E4735" s="184"/>
      <c r="F4735" s="145" t="s">
        <v>13473</v>
      </c>
      <c r="G4735" s="220" t="s">
        <v>13474</v>
      </c>
      <c r="H4735" s="145" t="s">
        <v>1212</v>
      </c>
      <c r="I4735" s="145" t="s">
        <v>145</v>
      </c>
      <c r="J4735" s="145" t="s">
        <v>276</v>
      </c>
      <c r="K4735" s="242" t="s">
        <v>11907</v>
      </c>
      <c r="L4735" s="166" t="s">
        <v>13475</v>
      </c>
      <c r="M4735" s="242" t="s">
        <v>8651</v>
      </c>
      <c r="N4735" s="242" t="s">
        <v>12781</v>
      </c>
      <c r="O4735" s="145" t="s">
        <v>13476</v>
      </c>
      <c r="P4735" s="145" t="s">
        <v>13477</v>
      </c>
      <c r="Q4735" s="207"/>
      <c r="R4735" s="145"/>
      <c r="S4735" s="145"/>
      <c r="T4735" s="145"/>
      <c r="U4735" s="145" t="e">
        <f>VLOOKUP(B4735,'[1]Du lieu in bang'!$C$2:$BB$1395,20,0)</f>
        <v>#N/A</v>
      </c>
      <c r="V4735" s="145" t="e">
        <f>VLOOKUP(B4735,'[1]Du lieu in bang'!$C$2:$BB$1395,21,0)</f>
        <v>#N/A</v>
      </c>
      <c r="W4735" s="146"/>
    </row>
    <row r="4736" spans="1:23" s="147" customFormat="1" ht="33.75" x14ac:dyDescent="0.25">
      <c r="A4736" s="212">
        <v>2208</v>
      </c>
      <c r="B4736" s="212" t="str">
        <f t="shared" si="28"/>
        <v>Vu Minh Quan12/11/1976</v>
      </c>
      <c r="C4736" s="145" t="s">
        <v>13478</v>
      </c>
      <c r="D4736" s="184" t="s">
        <v>13479</v>
      </c>
      <c r="E4736" s="184"/>
      <c r="F4736" s="145" t="s">
        <v>13480</v>
      </c>
      <c r="G4736" s="220" t="s">
        <v>4633</v>
      </c>
      <c r="H4736" s="145" t="s">
        <v>108</v>
      </c>
      <c r="I4736" s="145" t="s">
        <v>145</v>
      </c>
      <c r="J4736" s="145" t="s">
        <v>276</v>
      </c>
      <c r="K4736" s="242" t="s">
        <v>11907</v>
      </c>
      <c r="L4736" s="166" t="s">
        <v>13481</v>
      </c>
      <c r="M4736" s="242" t="s">
        <v>10208</v>
      </c>
      <c r="N4736" s="242" t="s">
        <v>12781</v>
      </c>
      <c r="O4736" s="145" t="s">
        <v>13482</v>
      </c>
      <c r="P4736" s="145"/>
      <c r="Q4736" s="207"/>
      <c r="R4736" s="145"/>
      <c r="S4736" s="145"/>
      <c r="T4736" s="145"/>
      <c r="U4736" s="145" t="e">
        <f>VLOOKUP(B4736,'[1]Du lieu in bang'!$C$2:$BB$1395,20,0)</f>
        <v>#N/A</v>
      </c>
      <c r="V4736" s="145" t="e">
        <f>VLOOKUP(B4736,'[1]Du lieu in bang'!$C$2:$BB$1395,21,0)</f>
        <v>#N/A</v>
      </c>
      <c r="W4736" s="146"/>
    </row>
    <row r="4737" spans="1:23" s="147" customFormat="1" ht="25.5" x14ac:dyDescent="0.25">
      <c r="A4737" s="212">
        <v>2209</v>
      </c>
      <c r="B4737" s="212" t="str">
        <f t="shared" si="28"/>
        <v>Nguyen Quang26/01/1969</v>
      </c>
      <c r="C4737" s="145" t="s">
        <v>13483</v>
      </c>
      <c r="D4737" s="184" t="s">
        <v>13484</v>
      </c>
      <c r="E4737" s="184"/>
      <c r="F4737" s="145" t="s">
        <v>172</v>
      </c>
      <c r="G4737" s="220" t="s">
        <v>13485</v>
      </c>
      <c r="H4737" s="145" t="s">
        <v>46</v>
      </c>
      <c r="I4737" s="145" t="s">
        <v>145</v>
      </c>
      <c r="J4737" s="145" t="s">
        <v>276</v>
      </c>
      <c r="K4737" s="242" t="s">
        <v>11907</v>
      </c>
      <c r="L4737" s="166" t="s">
        <v>13486</v>
      </c>
      <c r="M4737" s="242" t="s">
        <v>10544</v>
      </c>
      <c r="N4737" s="242" t="s">
        <v>12781</v>
      </c>
      <c r="O4737" s="145"/>
      <c r="P4737" s="145"/>
      <c r="Q4737" s="207"/>
      <c r="R4737" s="145"/>
      <c r="S4737" s="145"/>
      <c r="T4737" s="145"/>
      <c r="U4737" s="145" t="e">
        <f>VLOOKUP(B4737,'[1]Du lieu in bang'!$C$2:$BB$1395,20,0)</f>
        <v>#N/A</v>
      </c>
      <c r="V4737" s="145" t="e">
        <f>VLOOKUP(B4737,'[1]Du lieu in bang'!$C$2:$BB$1395,21,0)</f>
        <v>#N/A</v>
      </c>
      <c r="W4737" s="146"/>
    </row>
    <row r="4738" spans="1:23" s="147" customFormat="1" ht="25.5" x14ac:dyDescent="0.25">
      <c r="A4738" s="212">
        <v>2210</v>
      </c>
      <c r="B4738" s="212" t="str">
        <f t="shared" si="28"/>
        <v>Trinh Quy13/05/1972</v>
      </c>
      <c r="C4738" s="145" t="s">
        <v>13487</v>
      </c>
      <c r="D4738" s="184" t="s">
        <v>13488</v>
      </c>
      <c r="E4738" s="184"/>
      <c r="F4738" s="145" t="s">
        <v>13489</v>
      </c>
      <c r="G4738" s="220" t="s">
        <v>13490</v>
      </c>
      <c r="H4738" s="145" t="s">
        <v>46</v>
      </c>
      <c r="I4738" s="145" t="s">
        <v>145</v>
      </c>
      <c r="J4738" s="145" t="s">
        <v>276</v>
      </c>
      <c r="K4738" s="242" t="s">
        <v>11907</v>
      </c>
      <c r="L4738" s="166" t="s">
        <v>13491</v>
      </c>
      <c r="M4738" s="242" t="s">
        <v>10208</v>
      </c>
      <c r="N4738" s="242" t="s">
        <v>12781</v>
      </c>
      <c r="O4738" s="145"/>
      <c r="P4738" s="145"/>
      <c r="Q4738" s="207"/>
      <c r="R4738" s="145"/>
      <c r="S4738" s="145"/>
      <c r="T4738" s="145"/>
      <c r="U4738" s="145" t="e">
        <f>VLOOKUP(B4738,'[1]Du lieu in bang'!$C$2:$BB$1395,20,0)</f>
        <v>#N/A</v>
      </c>
      <c r="V4738" s="145" t="e">
        <f>VLOOKUP(B4738,'[1]Du lieu in bang'!$C$2:$BB$1395,21,0)</f>
        <v>#N/A</v>
      </c>
      <c r="W4738" s="146"/>
    </row>
    <row r="4739" spans="1:23" s="147" customFormat="1" ht="25.5" x14ac:dyDescent="0.25">
      <c r="A4739" s="212">
        <v>2211</v>
      </c>
      <c r="B4739" s="212" t="str">
        <f t="shared" si="28"/>
        <v>Do Thi Quyen24/03/1985</v>
      </c>
      <c r="C4739" s="145" t="s">
        <v>13492</v>
      </c>
      <c r="D4739" s="184" t="s">
        <v>13493</v>
      </c>
      <c r="E4739" s="184"/>
      <c r="F4739" s="145" t="s">
        <v>13494</v>
      </c>
      <c r="G4739" s="220" t="s">
        <v>4010</v>
      </c>
      <c r="H4739" s="145" t="s">
        <v>836</v>
      </c>
      <c r="I4739" s="145" t="s">
        <v>54</v>
      </c>
      <c r="J4739" s="145" t="s">
        <v>276</v>
      </c>
      <c r="K4739" s="242" t="s">
        <v>11907</v>
      </c>
      <c r="L4739" s="166" t="s">
        <v>13495</v>
      </c>
      <c r="M4739" s="242" t="s">
        <v>9396</v>
      </c>
      <c r="N4739" s="242" t="s">
        <v>13157</v>
      </c>
      <c r="O4739" s="145"/>
      <c r="P4739" s="145"/>
      <c r="Q4739" s="207"/>
      <c r="R4739" s="145"/>
      <c r="S4739" s="145"/>
      <c r="T4739" s="145"/>
      <c r="U4739" s="145" t="e">
        <f>VLOOKUP(B4739,'[1]Du lieu in bang'!$C$2:$BB$1395,20,0)</f>
        <v>#N/A</v>
      </c>
      <c r="V4739" s="145" t="e">
        <f>VLOOKUP(B4739,'[1]Du lieu in bang'!$C$2:$BB$1395,21,0)</f>
        <v>#N/A</v>
      </c>
      <c r="W4739" s="146"/>
    </row>
    <row r="4740" spans="1:23" s="147" customFormat="1" ht="63.75" x14ac:dyDescent="0.25">
      <c r="A4740" s="212">
        <v>2212</v>
      </c>
      <c r="B4740" s="212" t="str">
        <f t="shared" si="28"/>
        <v>Quang Van Quyet08/03/1977</v>
      </c>
      <c r="C4740" s="145" t="s">
        <v>13496</v>
      </c>
      <c r="D4740" s="184" t="s">
        <v>13497</v>
      </c>
      <c r="E4740" s="184"/>
      <c r="F4740" s="145" t="s">
        <v>13498</v>
      </c>
      <c r="G4740" s="220" t="s">
        <v>13499</v>
      </c>
      <c r="H4740" s="145" t="s">
        <v>1212</v>
      </c>
      <c r="I4740" s="145" t="s">
        <v>145</v>
      </c>
      <c r="J4740" s="145" t="s">
        <v>276</v>
      </c>
      <c r="K4740" s="242" t="s">
        <v>11907</v>
      </c>
      <c r="L4740" s="166" t="s">
        <v>13500</v>
      </c>
      <c r="M4740" s="242" t="s">
        <v>8651</v>
      </c>
      <c r="N4740" s="242" t="s">
        <v>12781</v>
      </c>
      <c r="O4740" s="145" t="s">
        <v>13501</v>
      </c>
      <c r="P4740" s="145" t="s">
        <v>13500</v>
      </c>
      <c r="Q4740" s="207"/>
      <c r="R4740" s="145"/>
      <c r="S4740" s="145"/>
      <c r="T4740" s="145"/>
      <c r="U4740" s="145" t="e">
        <f>VLOOKUP(B4740,'[1]Du lieu in bang'!$C$2:$BB$1395,20,0)</f>
        <v>#N/A</v>
      </c>
      <c r="V4740" s="145" t="e">
        <f>VLOOKUP(B4740,'[1]Du lieu in bang'!$C$2:$BB$1395,21,0)</f>
        <v>#N/A</v>
      </c>
      <c r="W4740" s="146"/>
    </row>
    <row r="4741" spans="1:23" s="147" customFormat="1" ht="33.75" x14ac:dyDescent="0.25">
      <c r="A4741" s="212">
        <v>2213</v>
      </c>
      <c r="B4741" s="212" t="str">
        <f t="shared" si="28"/>
        <v>Trieu Van Quynh23/02/1978</v>
      </c>
      <c r="C4741" s="145" t="s">
        <v>13502</v>
      </c>
      <c r="D4741" s="184" t="s">
        <v>13503</v>
      </c>
      <c r="E4741" s="184"/>
      <c r="F4741" s="145" t="s">
        <v>13504</v>
      </c>
      <c r="G4741" s="220" t="s">
        <v>13505</v>
      </c>
      <c r="H4741" s="145" t="s">
        <v>11746</v>
      </c>
      <c r="I4741" s="145" t="s">
        <v>145</v>
      </c>
      <c r="J4741" s="145" t="s">
        <v>276</v>
      </c>
      <c r="K4741" s="242" t="s">
        <v>11907</v>
      </c>
      <c r="L4741" s="166" t="s">
        <v>13506</v>
      </c>
      <c r="M4741" s="242" t="s">
        <v>7746</v>
      </c>
      <c r="N4741" s="242" t="s">
        <v>12781</v>
      </c>
      <c r="O4741" s="145" t="s">
        <v>13507</v>
      </c>
      <c r="P4741" s="145"/>
      <c r="Q4741" s="207"/>
      <c r="R4741" s="145"/>
      <c r="S4741" s="145"/>
      <c r="T4741" s="145"/>
      <c r="U4741" s="145" t="e">
        <f>VLOOKUP(B4741,'[1]Du lieu in bang'!$C$2:$BB$1395,20,0)</f>
        <v>#N/A</v>
      </c>
      <c r="V4741" s="145" t="e">
        <f>VLOOKUP(B4741,'[1]Du lieu in bang'!$C$2:$BB$1395,21,0)</f>
        <v>#N/A</v>
      </c>
      <c r="W4741" s="146"/>
    </row>
    <row r="4742" spans="1:23" s="147" customFormat="1" ht="51" x14ac:dyDescent="0.25">
      <c r="A4742" s="212">
        <v>2214</v>
      </c>
      <c r="B4742" s="212" t="str">
        <f t="shared" si="28"/>
        <v>Dinh Thi Sao16/06/1984</v>
      </c>
      <c r="C4742" s="145" t="s">
        <v>13508</v>
      </c>
      <c r="D4742" s="184" t="s">
        <v>13509</v>
      </c>
      <c r="E4742" s="184"/>
      <c r="F4742" s="145" t="s">
        <v>13510</v>
      </c>
      <c r="G4742" s="220" t="s">
        <v>13511</v>
      </c>
      <c r="H4742" s="145" t="s">
        <v>46</v>
      </c>
      <c r="I4742" s="145" t="s">
        <v>54</v>
      </c>
      <c r="J4742" s="145" t="s">
        <v>276</v>
      </c>
      <c r="K4742" s="242" t="s">
        <v>11907</v>
      </c>
      <c r="L4742" s="166" t="s">
        <v>13512</v>
      </c>
      <c r="M4742" s="242" t="s">
        <v>9640</v>
      </c>
      <c r="N4742" s="242" t="s">
        <v>13513</v>
      </c>
      <c r="O4742" s="145" t="s">
        <v>13514</v>
      </c>
      <c r="P4742" s="145" t="s">
        <v>13515</v>
      </c>
      <c r="Q4742" s="207"/>
      <c r="R4742" s="145"/>
      <c r="S4742" s="145"/>
      <c r="T4742" s="145"/>
      <c r="U4742" s="145" t="e">
        <f>VLOOKUP(B4742,'[1]Du lieu in bang'!$C$2:$BB$1395,20,0)</f>
        <v>#N/A</v>
      </c>
      <c r="V4742" s="145" t="e">
        <f>VLOOKUP(B4742,'[1]Du lieu in bang'!$C$2:$BB$1395,21,0)</f>
        <v>#N/A</v>
      </c>
      <c r="W4742" s="146"/>
    </row>
    <row r="4743" spans="1:23" s="147" customFormat="1" ht="33.75" x14ac:dyDescent="0.25">
      <c r="A4743" s="212">
        <v>2215</v>
      </c>
      <c r="B4743" s="212" t="str">
        <f t="shared" si="28"/>
        <v>Tran Viet Sao01/02/1974</v>
      </c>
      <c r="C4743" s="145" t="s">
        <v>13516</v>
      </c>
      <c r="D4743" s="184" t="s">
        <v>13517</v>
      </c>
      <c r="E4743" s="184"/>
      <c r="F4743" s="145" t="s">
        <v>13518</v>
      </c>
      <c r="G4743" s="220" t="s">
        <v>4615</v>
      </c>
      <c r="H4743" s="145" t="s">
        <v>402</v>
      </c>
      <c r="I4743" s="145" t="s">
        <v>145</v>
      </c>
      <c r="J4743" s="145" t="s">
        <v>276</v>
      </c>
      <c r="K4743" s="242" t="s">
        <v>11907</v>
      </c>
      <c r="L4743" s="166" t="s">
        <v>13519</v>
      </c>
      <c r="M4743" s="242" t="s">
        <v>5991</v>
      </c>
      <c r="N4743" s="242" t="s">
        <v>12781</v>
      </c>
      <c r="O4743" s="145"/>
      <c r="P4743" s="145"/>
      <c r="Q4743" s="207"/>
      <c r="R4743" s="145"/>
      <c r="S4743" s="145"/>
      <c r="T4743" s="145"/>
      <c r="U4743" s="145" t="e">
        <f>VLOOKUP(B4743,'[1]Du lieu in bang'!$C$2:$BB$1395,20,0)</f>
        <v>#N/A</v>
      </c>
      <c r="V4743" s="145" t="e">
        <f>VLOOKUP(B4743,'[1]Du lieu in bang'!$C$2:$BB$1395,21,0)</f>
        <v>#N/A</v>
      </c>
      <c r="W4743" s="146"/>
    </row>
    <row r="4744" spans="1:23" s="147" customFormat="1" ht="76.5" x14ac:dyDescent="0.25">
      <c r="A4744" s="212">
        <v>2216</v>
      </c>
      <c r="B4744" s="212" t="str">
        <f t="shared" si="28"/>
        <v>Dao Quang Son28/10/1982</v>
      </c>
      <c r="C4744" s="145" t="s">
        <v>13520</v>
      </c>
      <c r="D4744" s="184" t="s">
        <v>13521</v>
      </c>
      <c r="E4744" s="184"/>
      <c r="F4744" s="145" t="s">
        <v>13522</v>
      </c>
      <c r="G4744" s="220" t="s">
        <v>13523</v>
      </c>
      <c r="H4744" s="145" t="s">
        <v>1212</v>
      </c>
      <c r="I4744" s="145" t="s">
        <v>145</v>
      </c>
      <c r="J4744" s="145" t="s">
        <v>276</v>
      </c>
      <c r="K4744" s="242" t="s">
        <v>11907</v>
      </c>
      <c r="L4744" s="166" t="s">
        <v>13524</v>
      </c>
      <c r="M4744" s="242" t="s">
        <v>13112</v>
      </c>
      <c r="N4744" s="242" t="s">
        <v>12781</v>
      </c>
      <c r="O4744" s="145" t="s">
        <v>13525</v>
      </c>
      <c r="P4744" s="145" t="s">
        <v>13526</v>
      </c>
      <c r="Q4744" s="207"/>
      <c r="R4744" s="145"/>
      <c r="S4744" s="145"/>
      <c r="T4744" s="145"/>
      <c r="U4744" s="145" t="e">
        <f>VLOOKUP(B4744,'[1]Du lieu in bang'!$C$2:$BB$1395,20,0)</f>
        <v>#N/A</v>
      </c>
      <c r="V4744" s="145" t="e">
        <f>VLOOKUP(B4744,'[1]Du lieu in bang'!$C$2:$BB$1395,21,0)</f>
        <v>#N/A</v>
      </c>
      <c r="W4744" s="146"/>
    </row>
    <row r="4745" spans="1:23" s="147" customFormat="1" ht="25.5" x14ac:dyDescent="0.25">
      <c r="A4745" s="212">
        <v>2217</v>
      </c>
      <c r="B4745" s="212" t="str">
        <f t="shared" si="28"/>
        <v>Do Minh Son22/10/1982</v>
      </c>
      <c r="C4745" s="145" t="s">
        <v>13527</v>
      </c>
      <c r="D4745" s="184" t="s">
        <v>13528</v>
      </c>
      <c r="E4745" s="184"/>
      <c r="F4745" s="145" t="s">
        <v>13529</v>
      </c>
      <c r="G4745" s="220" t="s">
        <v>4252</v>
      </c>
      <c r="H4745" s="145" t="s">
        <v>46</v>
      </c>
      <c r="I4745" s="145" t="s">
        <v>145</v>
      </c>
      <c r="J4745" s="145" t="s">
        <v>276</v>
      </c>
      <c r="K4745" s="242" t="s">
        <v>11907</v>
      </c>
      <c r="L4745" s="166" t="s">
        <v>13530</v>
      </c>
      <c r="M4745" s="242" t="s">
        <v>8064</v>
      </c>
      <c r="N4745" s="242" t="s">
        <v>12781</v>
      </c>
      <c r="O4745" s="145"/>
      <c r="P4745" s="145"/>
      <c r="Q4745" s="207"/>
      <c r="R4745" s="145"/>
      <c r="S4745" s="145"/>
      <c r="T4745" s="145"/>
      <c r="U4745" s="145" t="e">
        <f>VLOOKUP(B4745,'[1]Du lieu in bang'!$C$2:$BB$1395,20,0)</f>
        <v>#N/A</v>
      </c>
      <c r="V4745" s="145" t="e">
        <f>VLOOKUP(B4745,'[1]Du lieu in bang'!$C$2:$BB$1395,21,0)</f>
        <v>#N/A</v>
      </c>
      <c r="W4745" s="146"/>
    </row>
    <row r="4746" spans="1:23" s="147" customFormat="1" ht="25.5" x14ac:dyDescent="0.25">
      <c r="A4746" s="212">
        <v>2218</v>
      </c>
      <c r="B4746" s="212" t="str">
        <f t="shared" si="28"/>
        <v>Le Van Son11/08/1981</v>
      </c>
      <c r="C4746" s="145" t="s">
        <v>13531</v>
      </c>
      <c r="D4746" s="184" t="s">
        <v>13532</v>
      </c>
      <c r="E4746" s="184"/>
      <c r="F4746" s="145" t="s">
        <v>13533</v>
      </c>
      <c r="G4746" s="220" t="s">
        <v>13534</v>
      </c>
      <c r="H4746" s="145" t="s">
        <v>402</v>
      </c>
      <c r="I4746" s="145" t="s">
        <v>145</v>
      </c>
      <c r="J4746" s="145" t="s">
        <v>276</v>
      </c>
      <c r="K4746" s="242" t="s">
        <v>11907</v>
      </c>
      <c r="L4746" s="166" t="s">
        <v>13535</v>
      </c>
      <c r="M4746" s="242" t="s">
        <v>9386</v>
      </c>
      <c r="N4746" s="242" t="s">
        <v>12781</v>
      </c>
      <c r="O4746" s="145"/>
      <c r="P4746" s="145"/>
      <c r="Q4746" s="207"/>
      <c r="R4746" s="145"/>
      <c r="S4746" s="145"/>
      <c r="T4746" s="145"/>
      <c r="U4746" s="145" t="e">
        <f>VLOOKUP(B4746,'[1]Du lieu in bang'!$C$2:$BB$1395,20,0)</f>
        <v>#N/A</v>
      </c>
      <c r="V4746" s="145" t="e">
        <f>VLOOKUP(B4746,'[1]Du lieu in bang'!$C$2:$BB$1395,21,0)</f>
        <v>#N/A</v>
      </c>
      <c r="W4746" s="146"/>
    </row>
    <row r="4747" spans="1:23" s="147" customFormat="1" ht="33.75" x14ac:dyDescent="0.25">
      <c r="A4747" s="212">
        <v>2219</v>
      </c>
      <c r="B4747" s="212" t="str">
        <f t="shared" si="28"/>
        <v>Dao Tien Sy01/10/1981</v>
      </c>
      <c r="C4747" s="145" t="s">
        <v>13536</v>
      </c>
      <c r="D4747" s="184" t="s">
        <v>13537</v>
      </c>
      <c r="E4747" s="184"/>
      <c r="F4747" s="145" t="s">
        <v>13538</v>
      </c>
      <c r="G4747" s="220" t="s">
        <v>13539</v>
      </c>
      <c r="H4747" s="145" t="s">
        <v>56</v>
      </c>
      <c r="I4747" s="145" t="s">
        <v>145</v>
      </c>
      <c r="J4747" s="145" t="s">
        <v>276</v>
      </c>
      <c r="K4747" s="242" t="s">
        <v>11907</v>
      </c>
      <c r="L4747" s="166" t="s">
        <v>13540</v>
      </c>
      <c r="M4747" s="242" t="s">
        <v>8375</v>
      </c>
      <c r="N4747" s="242" t="s">
        <v>12781</v>
      </c>
      <c r="O4747" s="145"/>
      <c r="P4747" s="145"/>
      <c r="Q4747" s="207"/>
      <c r="R4747" s="145"/>
      <c r="S4747" s="145"/>
      <c r="T4747" s="145"/>
      <c r="U4747" s="145" t="e">
        <f>VLOOKUP(B4747,'[1]Du lieu in bang'!$C$2:$BB$1395,20,0)</f>
        <v>#N/A</v>
      </c>
      <c r="V4747" s="145" t="e">
        <f>VLOOKUP(B4747,'[1]Du lieu in bang'!$C$2:$BB$1395,21,0)</f>
        <v>#N/A</v>
      </c>
      <c r="W4747" s="146"/>
    </row>
    <row r="4748" spans="1:23" s="147" customFormat="1" ht="38.25" x14ac:dyDescent="0.25">
      <c r="A4748" s="212">
        <v>2220</v>
      </c>
      <c r="B4748" s="212" t="str">
        <f t="shared" si="28"/>
        <v>Nguyen Thi Sy20/07/1984</v>
      </c>
      <c r="C4748" s="145" t="s">
        <v>13541</v>
      </c>
      <c r="D4748" s="184" t="s">
        <v>13542</v>
      </c>
      <c r="E4748" s="184"/>
      <c r="F4748" s="145" t="s">
        <v>13543</v>
      </c>
      <c r="G4748" s="220" t="s">
        <v>13544</v>
      </c>
      <c r="H4748" s="145" t="s">
        <v>46</v>
      </c>
      <c r="I4748" s="145" t="s">
        <v>65</v>
      </c>
      <c r="J4748" s="145" t="s">
        <v>276</v>
      </c>
      <c r="K4748" s="242" t="s">
        <v>11907</v>
      </c>
      <c r="L4748" s="166" t="s">
        <v>13545</v>
      </c>
      <c r="M4748" s="242" t="s">
        <v>9386</v>
      </c>
      <c r="N4748" s="242" t="s">
        <v>12781</v>
      </c>
      <c r="O4748" s="145" t="s">
        <v>13546</v>
      </c>
      <c r="P4748" s="145" t="s">
        <v>13545</v>
      </c>
      <c r="Q4748" s="207"/>
      <c r="R4748" s="145"/>
      <c r="S4748" s="145"/>
      <c r="T4748" s="145"/>
      <c r="U4748" s="145" t="e">
        <f>VLOOKUP(B4748,'[1]Du lieu in bang'!$C$2:$BB$1395,20,0)</f>
        <v>#N/A</v>
      </c>
      <c r="V4748" s="145" t="e">
        <f>VLOOKUP(B4748,'[1]Du lieu in bang'!$C$2:$BB$1395,21,0)</f>
        <v>#N/A</v>
      </c>
      <c r="W4748" s="146"/>
    </row>
    <row r="4749" spans="1:23" s="147" customFormat="1" ht="51" x14ac:dyDescent="0.25">
      <c r="A4749" s="212">
        <v>2221</v>
      </c>
      <c r="B4749" s="212" t="str">
        <f t="shared" si="28"/>
        <v>Do Thi Quynh Tam29/10/1984</v>
      </c>
      <c r="C4749" s="145" t="s">
        <v>13547</v>
      </c>
      <c r="D4749" s="184" t="s">
        <v>13548</v>
      </c>
      <c r="E4749" s="184"/>
      <c r="F4749" s="145" t="s">
        <v>13549</v>
      </c>
      <c r="G4749" s="220" t="s">
        <v>2084</v>
      </c>
      <c r="H4749" s="145" t="s">
        <v>708</v>
      </c>
      <c r="I4749" s="145" t="s">
        <v>54</v>
      </c>
      <c r="J4749" s="145" t="s">
        <v>276</v>
      </c>
      <c r="K4749" s="242" t="s">
        <v>11907</v>
      </c>
      <c r="L4749" s="166" t="s">
        <v>13550</v>
      </c>
      <c r="M4749" s="242" t="s">
        <v>9381</v>
      </c>
      <c r="N4749" s="242" t="s">
        <v>12781</v>
      </c>
      <c r="O4749" s="145" t="s">
        <v>13551</v>
      </c>
      <c r="P4749" s="145" t="s">
        <v>13552</v>
      </c>
      <c r="Q4749" s="207"/>
      <c r="R4749" s="145"/>
      <c r="S4749" s="145"/>
      <c r="T4749" s="145"/>
      <c r="U4749" s="145" t="e">
        <f>VLOOKUP(B4749,'[1]Du lieu in bang'!$C$2:$BB$1395,20,0)</f>
        <v>#N/A</v>
      </c>
      <c r="V4749" s="145" t="e">
        <f>VLOOKUP(B4749,'[1]Du lieu in bang'!$C$2:$BB$1395,21,0)</f>
        <v>#N/A</v>
      </c>
      <c r="W4749" s="146"/>
    </row>
    <row r="4750" spans="1:23" s="147" customFormat="1" ht="33.75" x14ac:dyDescent="0.25">
      <c r="A4750" s="212">
        <v>2222</v>
      </c>
      <c r="B4750" s="212" t="str">
        <f t="shared" si="28"/>
        <v>Le Dinh Tam24/10/1979</v>
      </c>
      <c r="C4750" s="145" t="s">
        <v>13553</v>
      </c>
      <c r="D4750" s="184" t="s">
        <v>13554</v>
      </c>
      <c r="E4750" s="184"/>
      <c r="F4750" s="145" t="s">
        <v>13555</v>
      </c>
      <c r="G4750" s="220" t="s">
        <v>1073</v>
      </c>
      <c r="H4750" s="145" t="s">
        <v>46</v>
      </c>
      <c r="I4750" s="145" t="s">
        <v>145</v>
      </c>
      <c r="J4750" s="145" t="s">
        <v>276</v>
      </c>
      <c r="K4750" s="242" t="s">
        <v>11907</v>
      </c>
      <c r="L4750" s="166" t="s">
        <v>13556</v>
      </c>
      <c r="M4750" s="242" t="s">
        <v>10208</v>
      </c>
      <c r="N4750" s="242" t="s">
        <v>12781</v>
      </c>
      <c r="O4750" s="145" t="s">
        <v>13557</v>
      </c>
      <c r="P4750" s="145">
        <v>0</v>
      </c>
      <c r="Q4750" s="207"/>
      <c r="R4750" s="145"/>
      <c r="S4750" s="145"/>
      <c r="T4750" s="145"/>
      <c r="U4750" s="145" t="e">
        <f>VLOOKUP(B4750,'[1]Du lieu in bang'!$C$2:$BB$1395,20,0)</f>
        <v>#N/A</v>
      </c>
      <c r="V4750" s="145" t="e">
        <f>VLOOKUP(B4750,'[1]Du lieu in bang'!$C$2:$BB$1395,21,0)</f>
        <v>#N/A</v>
      </c>
      <c r="W4750" s="146"/>
    </row>
    <row r="4751" spans="1:23" s="147" customFormat="1" ht="51" x14ac:dyDescent="0.25">
      <c r="A4751" s="212">
        <v>2223</v>
      </c>
      <c r="B4751" s="212" t="str">
        <f t="shared" si="28"/>
        <v>Tran Thi Hong Tam28/08/1978</v>
      </c>
      <c r="C4751" s="145" t="s">
        <v>13558</v>
      </c>
      <c r="D4751" s="184" t="s">
        <v>13559</v>
      </c>
      <c r="E4751" s="184"/>
      <c r="F4751" s="145" t="s">
        <v>13560</v>
      </c>
      <c r="G4751" s="220" t="s">
        <v>13561</v>
      </c>
      <c r="H4751" s="145" t="s">
        <v>473</v>
      </c>
      <c r="I4751" s="145" t="s">
        <v>54</v>
      </c>
      <c r="J4751" s="145" t="s">
        <v>276</v>
      </c>
      <c r="K4751" s="242" t="s">
        <v>11907</v>
      </c>
      <c r="L4751" s="166" t="s">
        <v>13562</v>
      </c>
      <c r="M4751" s="242" t="s">
        <v>8339</v>
      </c>
      <c r="N4751" s="242" t="s">
        <v>12970</v>
      </c>
      <c r="O4751" s="145" t="s">
        <v>13563</v>
      </c>
      <c r="P4751" s="145" t="s">
        <v>13564</v>
      </c>
      <c r="Q4751" s="207"/>
      <c r="R4751" s="145"/>
      <c r="S4751" s="145"/>
      <c r="T4751" s="145"/>
      <c r="U4751" s="145" t="e">
        <f>VLOOKUP(B4751,'[1]Du lieu in bang'!$C$2:$BB$1395,20,0)</f>
        <v>#N/A</v>
      </c>
      <c r="V4751" s="145" t="e">
        <f>VLOOKUP(B4751,'[1]Du lieu in bang'!$C$2:$BB$1395,21,0)</f>
        <v>#N/A</v>
      </c>
      <c r="W4751" s="146"/>
    </row>
    <row r="4752" spans="1:23" s="147" customFormat="1" ht="45" x14ac:dyDescent="0.25">
      <c r="A4752" s="212">
        <v>2224</v>
      </c>
      <c r="B4752" s="212" t="str">
        <f t="shared" si="28"/>
        <v>Tran Thi Minh Tam29/08/1983</v>
      </c>
      <c r="C4752" s="145" t="s">
        <v>13565</v>
      </c>
      <c r="D4752" s="184" t="s">
        <v>13566</v>
      </c>
      <c r="E4752" s="184"/>
      <c r="F4752" s="145" t="s">
        <v>13567</v>
      </c>
      <c r="G4752" s="220" t="s">
        <v>13568</v>
      </c>
      <c r="H4752" s="145" t="s">
        <v>836</v>
      </c>
      <c r="I4752" s="145" t="s">
        <v>54</v>
      </c>
      <c r="J4752" s="145" t="s">
        <v>276</v>
      </c>
      <c r="K4752" s="242" t="s">
        <v>11907</v>
      </c>
      <c r="L4752" s="166" t="s">
        <v>13569</v>
      </c>
      <c r="M4752" s="242" t="s">
        <v>8651</v>
      </c>
      <c r="N4752" s="242" t="s">
        <v>12781</v>
      </c>
      <c r="O4752" s="145"/>
      <c r="P4752" s="145"/>
      <c r="Q4752" s="207"/>
      <c r="R4752" s="145"/>
      <c r="S4752" s="145"/>
      <c r="T4752" s="145"/>
      <c r="U4752" s="145" t="e">
        <f>VLOOKUP(B4752,'[1]Du lieu in bang'!$C$2:$BB$1395,20,0)</f>
        <v>#N/A</v>
      </c>
      <c r="V4752" s="145" t="e">
        <f>VLOOKUP(B4752,'[1]Du lieu in bang'!$C$2:$BB$1395,21,0)</f>
        <v>#N/A</v>
      </c>
      <c r="W4752" s="146"/>
    </row>
    <row r="4753" spans="1:23" s="147" customFormat="1" ht="33.75" x14ac:dyDescent="0.25">
      <c r="A4753" s="212">
        <v>2225</v>
      </c>
      <c r="B4753" s="212" t="str">
        <f t="shared" si="28"/>
        <v>Nguyen Quang Thai01/11/1977</v>
      </c>
      <c r="C4753" s="145" t="s">
        <v>13570</v>
      </c>
      <c r="D4753" s="184" t="s">
        <v>13571</v>
      </c>
      <c r="E4753" s="184"/>
      <c r="F4753" s="145" t="s">
        <v>13572</v>
      </c>
      <c r="G4753" s="220" t="s">
        <v>2982</v>
      </c>
      <c r="H4753" s="145" t="s">
        <v>46</v>
      </c>
      <c r="I4753" s="145" t="s">
        <v>145</v>
      </c>
      <c r="J4753" s="145" t="s">
        <v>276</v>
      </c>
      <c r="K4753" s="242" t="s">
        <v>11907</v>
      </c>
      <c r="L4753" s="166" t="s">
        <v>13573</v>
      </c>
      <c r="M4753" s="242" t="s">
        <v>12955</v>
      </c>
      <c r="N4753" s="242" t="s">
        <v>12781</v>
      </c>
      <c r="O4753" s="145" t="s">
        <v>13574</v>
      </c>
      <c r="P4753" s="145"/>
      <c r="Q4753" s="207"/>
      <c r="R4753" s="145"/>
      <c r="S4753" s="145"/>
      <c r="T4753" s="145"/>
      <c r="U4753" s="145" t="e">
        <f>VLOOKUP(B4753,'[1]Du lieu in bang'!$C$2:$BB$1395,20,0)</f>
        <v>#N/A</v>
      </c>
      <c r="V4753" s="145" t="e">
        <f>VLOOKUP(B4753,'[1]Du lieu in bang'!$C$2:$BB$1395,21,0)</f>
        <v>#N/A</v>
      </c>
      <c r="W4753" s="146"/>
    </row>
    <row r="4754" spans="1:23" s="147" customFormat="1" ht="25.5" x14ac:dyDescent="0.25">
      <c r="A4754" s="212">
        <v>2226</v>
      </c>
      <c r="B4754" s="212" t="str">
        <f t="shared" si="28"/>
        <v>Vu Tien Than15/12/1984</v>
      </c>
      <c r="C4754" s="145" t="s">
        <v>13575</v>
      </c>
      <c r="D4754" s="184" t="s">
        <v>13576</v>
      </c>
      <c r="E4754" s="184"/>
      <c r="F4754" s="145" t="s">
        <v>13577</v>
      </c>
      <c r="G4754" s="220" t="s">
        <v>434</v>
      </c>
      <c r="H4754" s="145" t="s">
        <v>1212</v>
      </c>
      <c r="I4754" s="145" t="s">
        <v>145</v>
      </c>
      <c r="J4754" s="145" t="s">
        <v>276</v>
      </c>
      <c r="K4754" s="242" t="s">
        <v>11907</v>
      </c>
      <c r="L4754" s="166" t="s">
        <v>13578</v>
      </c>
      <c r="M4754" s="242" t="s">
        <v>7746</v>
      </c>
      <c r="N4754" s="242" t="s">
        <v>12781</v>
      </c>
      <c r="O4754" s="145"/>
      <c r="P4754" s="145"/>
      <c r="Q4754" s="207"/>
      <c r="R4754" s="145"/>
      <c r="S4754" s="145"/>
      <c r="T4754" s="145"/>
      <c r="U4754" s="145" t="e">
        <f>VLOOKUP(B4754,'[1]Du lieu in bang'!$C$2:$BB$1395,20,0)</f>
        <v>#N/A</v>
      </c>
      <c r="V4754" s="145" t="e">
        <f>VLOOKUP(B4754,'[1]Du lieu in bang'!$C$2:$BB$1395,21,0)</f>
        <v>#N/A</v>
      </c>
      <c r="W4754" s="146"/>
    </row>
    <row r="4755" spans="1:23" s="147" customFormat="1" ht="38.25" x14ac:dyDescent="0.25">
      <c r="A4755" s="212">
        <v>2227</v>
      </c>
      <c r="B4755" s="212" t="str">
        <f t="shared" si="28"/>
        <v>Nguyen Duc Thang27/01/1979</v>
      </c>
      <c r="C4755" s="145" t="s">
        <v>13579</v>
      </c>
      <c r="D4755" s="184" t="s">
        <v>13580</v>
      </c>
      <c r="E4755" s="184"/>
      <c r="F4755" s="145" t="s">
        <v>13581</v>
      </c>
      <c r="G4755" s="220" t="s">
        <v>13582</v>
      </c>
      <c r="H4755" s="145" t="s">
        <v>402</v>
      </c>
      <c r="I4755" s="145" t="s">
        <v>145</v>
      </c>
      <c r="J4755" s="145" t="s">
        <v>276</v>
      </c>
      <c r="K4755" s="242" t="s">
        <v>11907</v>
      </c>
      <c r="L4755" s="166" t="s">
        <v>13583</v>
      </c>
      <c r="M4755" s="242" t="s">
        <v>12821</v>
      </c>
      <c r="N4755" s="242" t="s">
        <v>12822</v>
      </c>
      <c r="O4755" s="145"/>
      <c r="P4755" s="145"/>
      <c r="Q4755" s="207"/>
      <c r="R4755" s="145"/>
      <c r="S4755" s="145"/>
      <c r="T4755" s="145"/>
      <c r="U4755" s="145" t="e">
        <f>VLOOKUP(B4755,'[1]Du lieu in bang'!$C$2:$BB$1395,20,0)</f>
        <v>#N/A</v>
      </c>
      <c r="V4755" s="145" t="e">
        <f>VLOOKUP(B4755,'[1]Du lieu in bang'!$C$2:$BB$1395,21,0)</f>
        <v>#N/A</v>
      </c>
      <c r="W4755" s="146"/>
    </row>
    <row r="4756" spans="1:23" s="147" customFormat="1" ht="38.25" x14ac:dyDescent="0.25">
      <c r="A4756" s="212">
        <v>2228</v>
      </c>
      <c r="B4756" s="212" t="str">
        <f t="shared" si="28"/>
        <v>Nguyen Thi Phuong Thanh22/12/1983</v>
      </c>
      <c r="C4756" s="145" t="s">
        <v>12664</v>
      </c>
      <c r="D4756" s="184" t="s">
        <v>13584</v>
      </c>
      <c r="E4756" s="184"/>
      <c r="F4756" s="145" t="s">
        <v>13585</v>
      </c>
      <c r="G4756" s="220" t="s">
        <v>5577</v>
      </c>
      <c r="H4756" s="145" t="s">
        <v>708</v>
      </c>
      <c r="I4756" s="145" t="s">
        <v>54</v>
      </c>
      <c r="J4756" s="145" t="s">
        <v>276</v>
      </c>
      <c r="K4756" s="242" t="s">
        <v>11907</v>
      </c>
      <c r="L4756" s="166" t="s">
        <v>13586</v>
      </c>
      <c r="M4756" s="242" t="s">
        <v>9381</v>
      </c>
      <c r="N4756" s="242" t="s">
        <v>12781</v>
      </c>
      <c r="O4756" s="145" t="s">
        <v>13587</v>
      </c>
      <c r="P4756" s="145">
        <v>0</v>
      </c>
      <c r="Q4756" s="207"/>
      <c r="R4756" s="145"/>
      <c r="S4756" s="145"/>
      <c r="T4756" s="145"/>
      <c r="U4756" s="145" t="e">
        <f>VLOOKUP(B4756,'[1]Du lieu in bang'!$C$2:$BB$1395,20,0)</f>
        <v>#N/A</v>
      </c>
      <c r="V4756" s="145" t="e">
        <f>VLOOKUP(B4756,'[1]Du lieu in bang'!$C$2:$BB$1395,21,0)</f>
        <v>#N/A</v>
      </c>
      <c r="W4756" s="146"/>
    </row>
    <row r="4757" spans="1:23" s="147" customFormat="1" ht="51" x14ac:dyDescent="0.25">
      <c r="A4757" s="212">
        <v>2229</v>
      </c>
      <c r="B4757" s="212" t="str">
        <f t="shared" si="28"/>
        <v>Nguyen Thi Thao16/08/1983</v>
      </c>
      <c r="C4757" s="145" t="s">
        <v>13588</v>
      </c>
      <c r="D4757" s="184" t="s">
        <v>13589</v>
      </c>
      <c r="E4757" s="184"/>
      <c r="F4757" s="145" t="s">
        <v>13590</v>
      </c>
      <c r="G4757" s="220" t="s">
        <v>13591</v>
      </c>
      <c r="H4757" s="145" t="s">
        <v>1212</v>
      </c>
      <c r="I4757" s="145" t="s">
        <v>54</v>
      </c>
      <c r="J4757" s="145" t="s">
        <v>276</v>
      </c>
      <c r="K4757" s="242" t="s">
        <v>11907</v>
      </c>
      <c r="L4757" s="166" t="s">
        <v>13592</v>
      </c>
      <c r="M4757" s="242" t="s">
        <v>9386</v>
      </c>
      <c r="N4757" s="242" t="s">
        <v>12781</v>
      </c>
      <c r="O4757" s="145" t="s">
        <v>13593</v>
      </c>
      <c r="P4757" s="145" t="s">
        <v>13594</v>
      </c>
      <c r="Q4757" s="207"/>
      <c r="R4757" s="145"/>
      <c r="S4757" s="145"/>
      <c r="T4757" s="145"/>
      <c r="U4757" s="145" t="e">
        <f>VLOOKUP(B4757,'[1]Du lieu in bang'!$C$2:$BB$1395,20,0)</f>
        <v>#N/A</v>
      </c>
      <c r="V4757" s="145" t="e">
        <f>VLOOKUP(B4757,'[1]Du lieu in bang'!$C$2:$BB$1395,21,0)</f>
        <v>#N/A</v>
      </c>
      <c r="W4757" s="146"/>
    </row>
    <row r="4758" spans="1:23" s="147" customFormat="1" ht="51" x14ac:dyDescent="0.25">
      <c r="A4758" s="212">
        <v>2230</v>
      </c>
      <c r="B4758" s="212" t="str">
        <f t="shared" si="28"/>
        <v>Nguyen Thi Phuong Thao18/10/1982</v>
      </c>
      <c r="C4758" s="145" t="s">
        <v>13595</v>
      </c>
      <c r="D4758" s="184" t="s">
        <v>13596</v>
      </c>
      <c r="E4758" s="184"/>
      <c r="F4758" s="145" t="s">
        <v>5332</v>
      </c>
      <c r="G4758" s="220" t="s">
        <v>2437</v>
      </c>
      <c r="H4758" s="145" t="s">
        <v>1212</v>
      </c>
      <c r="I4758" s="145" t="s">
        <v>54</v>
      </c>
      <c r="J4758" s="145" t="s">
        <v>276</v>
      </c>
      <c r="K4758" s="242" t="s">
        <v>11907</v>
      </c>
      <c r="L4758" s="166" t="s">
        <v>13597</v>
      </c>
      <c r="M4758" s="242" t="s">
        <v>9540</v>
      </c>
      <c r="N4758" s="242" t="s">
        <v>12781</v>
      </c>
      <c r="O4758" s="145" t="s">
        <v>13598</v>
      </c>
      <c r="P4758" s="145" t="s">
        <v>13599</v>
      </c>
      <c r="Q4758" s="207"/>
      <c r="R4758" s="145"/>
      <c r="S4758" s="145"/>
      <c r="T4758" s="145"/>
      <c r="U4758" s="145" t="e">
        <f>VLOOKUP(B4758,'[1]Du lieu in bang'!$C$2:$BB$1395,20,0)</f>
        <v>#N/A</v>
      </c>
      <c r="V4758" s="145" t="e">
        <f>VLOOKUP(B4758,'[1]Du lieu in bang'!$C$2:$BB$1395,21,0)</f>
        <v>#N/A</v>
      </c>
      <c r="W4758" s="146"/>
    </row>
    <row r="4759" spans="1:23" s="147" customFormat="1" ht="45" x14ac:dyDescent="0.25">
      <c r="A4759" s="212">
        <v>2231</v>
      </c>
      <c r="B4759" s="212" t="str">
        <f t="shared" si="28"/>
        <v>Phan Thi Phuong Thao08/08/1982</v>
      </c>
      <c r="C4759" s="145" t="s">
        <v>13600</v>
      </c>
      <c r="D4759" s="184" t="s">
        <v>13601</v>
      </c>
      <c r="E4759" s="184"/>
      <c r="F4759" s="145" t="s">
        <v>13602</v>
      </c>
      <c r="G4759" s="220" t="s">
        <v>13603</v>
      </c>
      <c r="H4759" s="145" t="s">
        <v>2940</v>
      </c>
      <c r="I4759" s="145" t="s">
        <v>54</v>
      </c>
      <c r="J4759" s="145" t="s">
        <v>276</v>
      </c>
      <c r="K4759" s="242" t="s">
        <v>11907</v>
      </c>
      <c r="L4759" s="166" t="s">
        <v>13604</v>
      </c>
      <c r="M4759" s="242" t="s">
        <v>6075</v>
      </c>
      <c r="N4759" s="242" t="s">
        <v>12781</v>
      </c>
      <c r="O4759" s="145"/>
      <c r="P4759" s="145"/>
      <c r="Q4759" s="207"/>
      <c r="R4759" s="145"/>
      <c r="S4759" s="145"/>
      <c r="T4759" s="145"/>
      <c r="U4759" s="145" t="e">
        <f>VLOOKUP(B4759,'[1]Du lieu in bang'!$C$2:$BB$1395,20,0)</f>
        <v>#N/A</v>
      </c>
      <c r="V4759" s="145" t="e">
        <f>VLOOKUP(B4759,'[1]Du lieu in bang'!$C$2:$BB$1395,21,0)</f>
        <v>#N/A</v>
      </c>
      <c r="W4759" s="146"/>
    </row>
    <row r="4760" spans="1:23" s="147" customFormat="1" ht="38.25" x14ac:dyDescent="0.25">
      <c r="A4760" s="212">
        <v>2232</v>
      </c>
      <c r="B4760" s="212" t="str">
        <f t="shared" si="28"/>
        <v>Nguyen Duc Thiem11/11/1980</v>
      </c>
      <c r="C4760" s="145" t="s">
        <v>13605</v>
      </c>
      <c r="D4760" s="184" t="s">
        <v>13606</v>
      </c>
      <c r="E4760" s="184"/>
      <c r="F4760" s="145" t="s">
        <v>13607</v>
      </c>
      <c r="G4760" s="220" t="s">
        <v>13608</v>
      </c>
      <c r="H4760" s="145" t="s">
        <v>935</v>
      </c>
      <c r="I4760" s="145" t="s">
        <v>145</v>
      </c>
      <c r="J4760" s="145" t="s">
        <v>276</v>
      </c>
      <c r="K4760" s="242" t="s">
        <v>11907</v>
      </c>
      <c r="L4760" s="166" t="s">
        <v>13609</v>
      </c>
      <c r="M4760" s="242" t="s">
        <v>8402</v>
      </c>
      <c r="N4760" s="242" t="s">
        <v>12781</v>
      </c>
      <c r="O4760" s="145"/>
      <c r="P4760" s="145"/>
      <c r="Q4760" s="207"/>
      <c r="R4760" s="145"/>
      <c r="S4760" s="145"/>
      <c r="T4760" s="145"/>
      <c r="U4760" s="145" t="e">
        <f>VLOOKUP(B4760,'[1]Du lieu in bang'!$C$2:$BB$1395,20,0)</f>
        <v>#N/A</v>
      </c>
      <c r="V4760" s="145" t="e">
        <f>VLOOKUP(B4760,'[1]Du lieu in bang'!$C$2:$BB$1395,21,0)</f>
        <v>#N/A</v>
      </c>
      <c r="W4760" s="146"/>
    </row>
    <row r="4761" spans="1:23" s="147" customFormat="1" ht="51" x14ac:dyDescent="0.25">
      <c r="A4761" s="212">
        <v>2233</v>
      </c>
      <c r="B4761" s="212" t="str">
        <f t="shared" si="28"/>
        <v>Nguyen Tien Thiet11/11/1978</v>
      </c>
      <c r="C4761" s="145" t="s">
        <v>13610</v>
      </c>
      <c r="D4761" s="184" t="s">
        <v>13611</v>
      </c>
      <c r="E4761" s="184"/>
      <c r="F4761" s="145" t="s">
        <v>13612</v>
      </c>
      <c r="G4761" s="220" t="s">
        <v>13613</v>
      </c>
      <c r="H4761" s="145" t="s">
        <v>1212</v>
      </c>
      <c r="I4761" s="145" t="s">
        <v>145</v>
      </c>
      <c r="J4761" s="145" t="s">
        <v>276</v>
      </c>
      <c r="K4761" s="242" t="s">
        <v>11907</v>
      </c>
      <c r="L4761" s="166" t="s">
        <v>13614</v>
      </c>
      <c r="M4761" s="242" t="s">
        <v>9469</v>
      </c>
      <c r="N4761" s="242" t="s">
        <v>12794</v>
      </c>
      <c r="O4761" s="145" t="s">
        <v>13615</v>
      </c>
      <c r="P4761" s="145" t="s">
        <v>13616</v>
      </c>
      <c r="Q4761" s="207"/>
      <c r="R4761" s="145"/>
      <c r="S4761" s="145"/>
      <c r="T4761" s="145"/>
      <c r="U4761" s="145" t="e">
        <f>VLOOKUP(B4761,'[1]Du lieu in bang'!$C$2:$BB$1395,20,0)</f>
        <v>#N/A</v>
      </c>
      <c r="V4761" s="145" t="e">
        <f>VLOOKUP(B4761,'[1]Du lieu in bang'!$C$2:$BB$1395,21,0)</f>
        <v>#N/A</v>
      </c>
      <c r="W4761" s="146"/>
    </row>
    <row r="4762" spans="1:23" s="147" customFormat="1" ht="33.75" x14ac:dyDescent="0.25">
      <c r="A4762" s="212">
        <v>2234</v>
      </c>
      <c r="B4762" s="212" t="str">
        <f t="shared" si="28"/>
        <v>Tran Dac Thiet19/08/1986</v>
      </c>
      <c r="C4762" s="145" t="s">
        <v>13617</v>
      </c>
      <c r="D4762" s="184" t="s">
        <v>13618</v>
      </c>
      <c r="E4762" s="184"/>
      <c r="F4762" s="145" t="s">
        <v>13619</v>
      </c>
      <c r="G4762" s="220" t="s">
        <v>796</v>
      </c>
      <c r="H4762" s="145" t="s">
        <v>402</v>
      </c>
      <c r="I4762" s="145" t="s">
        <v>145</v>
      </c>
      <c r="J4762" s="145" t="s">
        <v>276</v>
      </c>
      <c r="K4762" s="242" t="s">
        <v>11907</v>
      </c>
      <c r="L4762" s="166" t="s">
        <v>13620</v>
      </c>
      <c r="M4762" s="242" t="s">
        <v>10550</v>
      </c>
      <c r="N4762" s="242" t="s">
        <v>12781</v>
      </c>
      <c r="O4762" s="145"/>
      <c r="P4762" s="145"/>
      <c r="Q4762" s="207"/>
      <c r="R4762" s="145"/>
      <c r="S4762" s="145"/>
      <c r="T4762" s="145"/>
      <c r="U4762" s="145" t="e">
        <f>VLOOKUP(B4762,'[1]Du lieu in bang'!$C$2:$BB$1395,20,0)</f>
        <v>#N/A</v>
      </c>
      <c r="V4762" s="145" t="e">
        <f>VLOOKUP(B4762,'[1]Du lieu in bang'!$C$2:$BB$1395,21,0)</f>
        <v>#N/A</v>
      </c>
      <c r="W4762" s="146"/>
    </row>
    <row r="4763" spans="1:23" s="147" customFormat="1" ht="25.5" x14ac:dyDescent="0.25">
      <c r="A4763" s="212">
        <v>2235</v>
      </c>
      <c r="B4763" s="212" t="str">
        <f t="shared" si="28"/>
        <v>Mai Hoang Thinh24/06/1978</v>
      </c>
      <c r="C4763" s="145" t="s">
        <v>13621</v>
      </c>
      <c r="D4763" s="184" t="s">
        <v>13622</v>
      </c>
      <c r="E4763" s="184"/>
      <c r="F4763" s="145" t="s">
        <v>13623</v>
      </c>
      <c r="G4763" s="220" t="s">
        <v>13624</v>
      </c>
      <c r="H4763" s="145" t="s">
        <v>113</v>
      </c>
      <c r="I4763" s="145" t="s">
        <v>145</v>
      </c>
      <c r="J4763" s="145" t="s">
        <v>276</v>
      </c>
      <c r="K4763" s="242" t="s">
        <v>11907</v>
      </c>
      <c r="L4763" s="166" t="s">
        <v>13625</v>
      </c>
      <c r="M4763" s="242" t="s">
        <v>12955</v>
      </c>
      <c r="N4763" s="242" t="s">
        <v>12781</v>
      </c>
      <c r="O4763" s="145"/>
      <c r="P4763" s="145"/>
      <c r="Q4763" s="207"/>
      <c r="R4763" s="145"/>
      <c r="S4763" s="145"/>
      <c r="T4763" s="145"/>
      <c r="U4763" s="145" t="e">
        <f>VLOOKUP(B4763,'[1]Du lieu in bang'!$C$2:$BB$1395,20,0)</f>
        <v>#N/A</v>
      </c>
      <c r="V4763" s="145" t="e">
        <f>VLOOKUP(B4763,'[1]Du lieu in bang'!$C$2:$BB$1395,21,0)</f>
        <v>#N/A</v>
      </c>
      <c r="W4763" s="146"/>
    </row>
    <row r="4764" spans="1:23" s="147" customFormat="1" ht="25.5" x14ac:dyDescent="0.25">
      <c r="A4764" s="212">
        <v>2236</v>
      </c>
      <c r="B4764" s="212" t="str">
        <f t="shared" si="28"/>
        <v>Nguyen Huu Thinh08/10/1980</v>
      </c>
      <c r="C4764" s="145" t="s">
        <v>13626</v>
      </c>
      <c r="D4764" s="184" t="s">
        <v>13627</v>
      </c>
      <c r="E4764" s="184"/>
      <c r="F4764" s="145" t="s">
        <v>13628</v>
      </c>
      <c r="G4764" s="220" t="s">
        <v>13629</v>
      </c>
      <c r="H4764" s="145" t="s">
        <v>180</v>
      </c>
      <c r="I4764" s="145" t="s">
        <v>145</v>
      </c>
      <c r="J4764" s="145" t="s">
        <v>276</v>
      </c>
      <c r="K4764" s="242" t="s">
        <v>11907</v>
      </c>
      <c r="L4764" s="166" t="s">
        <v>13630</v>
      </c>
      <c r="M4764" s="242" t="s">
        <v>6246</v>
      </c>
      <c r="N4764" s="242" t="s">
        <v>12781</v>
      </c>
      <c r="O4764" s="145"/>
      <c r="P4764" s="145"/>
      <c r="Q4764" s="207"/>
      <c r="R4764" s="145"/>
      <c r="S4764" s="145"/>
      <c r="T4764" s="145"/>
      <c r="U4764" s="145" t="e">
        <f>VLOOKUP(B4764,'[1]Du lieu in bang'!$C$2:$BB$1395,20,0)</f>
        <v>#N/A</v>
      </c>
      <c r="V4764" s="145" t="e">
        <f>VLOOKUP(B4764,'[1]Du lieu in bang'!$C$2:$BB$1395,21,0)</f>
        <v>#N/A</v>
      </c>
      <c r="W4764" s="146"/>
    </row>
    <row r="4765" spans="1:23" s="147" customFormat="1" ht="76.5" x14ac:dyDescent="0.25">
      <c r="A4765" s="212">
        <v>2237</v>
      </c>
      <c r="B4765" s="212" t="str">
        <f t="shared" si="28"/>
        <v>Tran Thi Minh Thu21/10/1971</v>
      </c>
      <c r="C4765" s="145" t="s">
        <v>13631</v>
      </c>
      <c r="D4765" s="184" t="s">
        <v>13632</v>
      </c>
      <c r="E4765" s="184"/>
      <c r="F4765" s="145" t="s">
        <v>13633</v>
      </c>
      <c r="G4765" s="220" t="s">
        <v>13634</v>
      </c>
      <c r="H4765" s="145" t="s">
        <v>1165</v>
      </c>
      <c r="I4765" s="145" t="s">
        <v>54</v>
      </c>
      <c r="J4765" s="145" t="s">
        <v>276</v>
      </c>
      <c r="K4765" s="242" t="s">
        <v>11907</v>
      </c>
      <c r="L4765" s="166" t="s">
        <v>13635</v>
      </c>
      <c r="M4765" s="242" t="s">
        <v>9381</v>
      </c>
      <c r="N4765" s="242" t="s">
        <v>12781</v>
      </c>
      <c r="O4765" s="145" t="s">
        <v>13636</v>
      </c>
      <c r="P4765" s="145" t="s">
        <v>13635</v>
      </c>
      <c r="Q4765" s="207"/>
      <c r="R4765" s="145"/>
      <c r="S4765" s="145"/>
      <c r="T4765" s="145"/>
      <c r="U4765" s="145" t="e">
        <f>VLOOKUP(B4765,'[1]Du lieu in bang'!$C$2:$BB$1395,20,0)</f>
        <v>#N/A</v>
      </c>
      <c r="V4765" s="145" t="e">
        <f>VLOOKUP(B4765,'[1]Du lieu in bang'!$C$2:$BB$1395,21,0)</f>
        <v>#N/A</v>
      </c>
      <c r="W4765" s="146"/>
    </row>
    <row r="4766" spans="1:23" s="147" customFormat="1" ht="38.25" x14ac:dyDescent="0.25">
      <c r="A4766" s="212">
        <v>2238</v>
      </c>
      <c r="B4766" s="212" t="str">
        <f t="shared" si="28"/>
        <v>Dau Duc Thu04/08/1980</v>
      </c>
      <c r="C4766" s="145" t="s">
        <v>13637</v>
      </c>
      <c r="D4766" s="184" t="s">
        <v>13638</v>
      </c>
      <c r="E4766" s="184"/>
      <c r="F4766" s="145" t="s">
        <v>13639</v>
      </c>
      <c r="G4766" s="220" t="s">
        <v>13640</v>
      </c>
      <c r="H4766" s="145" t="s">
        <v>402</v>
      </c>
      <c r="I4766" s="145" t="s">
        <v>145</v>
      </c>
      <c r="J4766" s="145" t="s">
        <v>276</v>
      </c>
      <c r="K4766" s="242" t="s">
        <v>11907</v>
      </c>
      <c r="L4766" s="166" t="s">
        <v>13641</v>
      </c>
      <c r="M4766" s="242" t="s">
        <v>12821</v>
      </c>
      <c r="N4766" s="242" t="s">
        <v>12822</v>
      </c>
      <c r="O4766" s="145"/>
      <c r="P4766" s="145"/>
      <c r="Q4766" s="207"/>
      <c r="R4766" s="145"/>
      <c r="S4766" s="145"/>
      <c r="T4766" s="145"/>
      <c r="U4766" s="145" t="e">
        <f>VLOOKUP(B4766,'[1]Du lieu in bang'!$C$2:$BB$1395,20,0)</f>
        <v>#N/A</v>
      </c>
      <c r="V4766" s="145" t="e">
        <f>VLOOKUP(B4766,'[1]Du lieu in bang'!$C$2:$BB$1395,21,0)</f>
        <v>#N/A</v>
      </c>
      <c r="W4766" s="146"/>
    </row>
    <row r="4767" spans="1:23" s="147" customFormat="1" ht="33.75" x14ac:dyDescent="0.25">
      <c r="A4767" s="212">
        <v>2239</v>
      </c>
      <c r="B4767" s="212" t="str">
        <f t="shared" si="28"/>
        <v>Le Thi Thuan16/02/1984</v>
      </c>
      <c r="C4767" s="145" t="s">
        <v>13642</v>
      </c>
      <c r="D4767" s="184" t="s">
        <v>13643</v>
      </c>
      <c r="E4767" s="184"/>
      <c r="F4767" s="145" t="s">
        <v>13644</v>
      </c>
      <c r="G4767" s="220" t="s">
        <v>12541</v>
      </c>
      <c r="H4767" s="145" t="s">
        <v>708</v>
      </c>
      <c r="I4767" s="145" t="s">
        <v>54</v>
      </c>
      <c r="J4767" s="145" t="s">
        <v>276</v>
      </c>
      <c r="K4767" s="242" t="s">
        <v>11907</v>
      </c>
      <c r="L4767" s="166" t="s">
        <v>13645</v>
      </c>
      <c r="M4767" s="242" t="s">
        <v>12955</v>
      </c>
      <c r="N4767" s="242" t="s">
        <v>12781</v>
      </c>
      <c r="O4767" s="145" t="s">
        <v>13646</v>
      </c>
      <c r="P4767" s="145"/>
      <c r="Q4767" s="207"/>
      <c r="R4767" s="145"/>
      <c r="S4767" s="145"/>
      <c r="T4767" s="145"/>
      <c r="U4767" s="145" t="e">
        <f>VLOOKUP(B4767,'[1]Du lieu in bang'!$C$2:$BB$1395,20,0)</f>
        <v>#N/A</v>
      </c>
      <c r="V4767" s="145" t="e">
        <f>VLOOKUP(B4767,'[1]Du lieu in bang'!$C$2:$BB$1395,21,0)</f>
        <v>#N/A</v>
      </c>
      <c r="W4767" s="146"/>
    </row>
    <row r="4768" spans="1:23" s="147" customFormat="1" ht="25.5" x14ac:dyDescent="0.25">
      <c r="A4768" s="212">
        <v>2240</v>
      </c>
      <c r="B4768" s="212" t="str">
        <f t="shared" si="28"/>
        <v>Tran Duc Thuan26/09/1980</v>
      </c>
      <c r="C4768" s="145" t="s">
        <v>13647</v>
      </c>
      <c r="D4768" s="184" t="s">
        <v>13648</v>
      </c>
      <c r="E4768" s="184"/>
      <c r="F4768" s="145" t="s">
        <v>13649</v>
      </c>
      <c r="G4768" s="220" t="s">
        <v>13403</v>
      </c>
      <c r="H4768" s="145" t="s">
        <v>275</v>
      </c>
      <c r="I4768" s="145" t="s">
        <v>145</v>
      </c>
      <c r="J4768" s="145" t="s">
        <v>276</v>
      </c>
      <c r="K4768" s="242" t="s">
        <v>11907</v>
      </c>
      <c r="L4768" s="166" t="s">
        <v>13650</v>
      </c>
      <c r="M4768" s="242" t="s">
        <v>7394</v>
      </c>
      <c r="N4768" s="242" t="s">
        <v>12781</v>
      </c>
      <c r="O4768" s="145"/>
      <c r="P4768" s="145"/>
      <c r="Q4768" s="207"/>
      <c r="R4768" s="145"/>
      <c r="S4768" s="145"/>
      <c r="T4768" s="145"/>
      <c r="U4768" s="145" t="e">
        <f>VLOOKUP(B4768,'[1]Du lieu in bang'!$C$2:$BB$1395,20,0)</f>
        <v>#N/A</v>
      </c>
      <c r="V4768" s="145" t="e">
        <f>VLOOKUP(B4768,'[1]Du lieu in bang'!$C$2:$BB$1395,21,0)</f>
        <v>#N/A</v>
      </c>
      <c r="W4768" s="146"/>
    </row>
    <row r="4769" spans="1:23" s="147" customFormat="1" ht="45" x14ac:dyDescent="0.25">
      <c r="A4769" s="212">
        <v>2241</v>
      </c>
      <c r="B4769" s="212" t="str">
        <f t="shared" si="28"/>
        <v>Vu Minh Thuan20/12/1981</v>
      </c>
      <c r="C4769" s="145" t="s">
        <v>13651</v>
      </c>
      <c r="D4769" s="184" t="s">
        <v>13652</v>
      </c>
      <c r="E4769" s="184"/>
      <c r="F4769" s="145" t="s">
        <v>13653</v>
      </c>
      <c r="G4769" s="220" t="s">
        <v>11163</v>
      </c>
      <c r="H4769" s="145" t="s">
        <v>113</v>
      </c>
      <c r="I4769" s="145" t="s">
        <v>145</v>
      </c>
      <c r="J4769" s="145" t="s">
        <v>276</v>
      </c>
      <c r="K4769" s="242" t="s">
        <v>11907</v>
      </c>
      <c r="L4769" s="166" t="s">
        <v>13654</v>
      </c>
      <c r="M4769" s="242" t="s">
        <v>8732</v>
      </c>
      <c r="N4769" s="242" t="s">
        <v>12781</v>
      </c>
      <c r="O4769" s="145"/>
      <c r="P4769" s="145"/>
      <c r="Q4769" s="207"/>
      <c r="R4769" s="145"/>
      <c r="S4769" s="145"/>
      <c r="T4769" s="145"/>
      <c r="U4769" s="145" t="e">
        <f>VLOOKUP(B4769,'[1]Du lieu in bang'!$C$2:$BB$1395,20,0)</f>
        <v>#N/A</v>
      </c>
      <c r="V4769" s="145" t="e">
        <f>VLOOKUP(B4769,'[1]Du lieu in bang'!$C$2:$BB$1395,21,0)</f>
        <v>#N/A</v>
      </c>
      <c r="W4769" s="146"/>
    </row>
    <row r="4770" spans="1:23" s="147" customFormat="1" ht="89.25" x14ac:dyDescent="0.25">
      <c r="A4770" s="212">
        <v>2242</v>
      </c>
      <c r="B4770" s="212" t="str">
        <f t="shared" si="28"/>
        <v>Dang Xuan Thuong15/10/1981</v>
      </c>
      <c r="C4770" s="145" t="s">
        <v>13655</v>
      </c>
      <c r="D4770" s="184" t="s">
        <v>13656</v>
      </c>
      <c r="E4770" s="184"/>
      <c r="F4770" s="145" t="s">
        <v>13657</v>
      </c>
      <c r="G4770" s="220" t="s">
        <v>3424</v>
      </c>
      <c r="H4770" s="145" t="s">
        <v>1212</v>
      </c>
      <c r="I4770" s="145" t="s">
        <v>145</v>
      </c>
      <c r="J4770" s="145" t="s">
        <v>276</v>
      </c>
      <c r="K4770" s="242" t="s">
        <v>11907</v>
      </c>
      <c r="L4770" s="166" t="s">
        <v>13658</v>
      </c>
      <c r="M4770" s="242" t="s">
        <v>9540</v>
      </c>
      <c r="N4770" s="242" t="s">
        <v>12781</v>
      </c>
      <c r="O4770" s="145" t="s">
        <v>13659</v>
      </c>
      <c r="P4770" s="145" t="s">
        <v>13660</v>
      </c>
      <c r="Q4770" s="207"/>
      <c r="R4770" s="145"/>
      <c r="S4770" s="145"/>
      <c r="T4770" s="145"/>
      <c r="U4770" s="145" t="e">
        <f>VLOOKUP(B4770,'[1]Du lieu in bang'!$C$2:$BB$1395,20,0)</f>
        <v>#N/A</v>
      </c>
      <c r="V4770" s="145" t="e">
        <f>VLOOKUP(B4770,'[1]Du lieu in bang'!$C$2:$BB$1395,21,0)</f>
        <v>#N/A</v>
      </c>
      <c r="W4770" s="146"/>
    </row>
    <row r="4771" spans="1:23" s="147" customFormat="1" ht="45" x14ac:dyDescent="0.25">
      <c r="A4771" s="212">
        <v>2243</v>
      </c>
      <c r="B4771" s="212" t="str">
        <f t="shared" si="28"/>
        <v>Nguyen Phuong Thuy04/04/1982</v>
      </c>
      <c r="C4771" s="145" t="s">
        <v>13661</v>
      </c>
      <c r="D4771" s="184" t="s">
        <v>13662</v>
      </c>
      <c r="E4771" s="184"/>
      <c r="F4771" s="145" t="s">
        <v>13663</v>
      </c>
      <c r="G4771" s="220" t="s">
        <v>3461</v>
      </c>
      <c r="H4771" s="145" t="s">
        <v>46</v>
      </c>
      <c r="I4771" s="145" t="s">
        <v>54</v>
      </c>
      <c r="J4771" s="145" t="s">
        <v>276</v>
      </c>
      <c r="K4771" s="242" t="s">
        <v>11907</v>
      </c>
      <c r="L4771" s="166" t="s">
        <v>13664</v>
      </c>
      <c r="M4771" s="242" t="s">
        <v>8651</v>
      </c>
      <c r="N4771" s="242" t="s">
        <v>12781</v>
      </c>
      <c r="O4771" s="145"/>
      <c r="P4771" s="145"/>
      <c r="Q4771" s="207"/>
      <c r="R4771" s="145"/>
      <c r="S4771" s="145"/>
      <c r="T4771" s="145"/>
      <c r="U4771" s="145" t="e">
        <f>VLOOKUP(B4771,'[1]Du lieu in bang'!$C$2:$BB$1395,20,0)</f>
        <v>#N/A</v>
      </c>
      <c r="V4771" s="145" t="e">
        <f>VLOOKUP(B4771,'[1]Du lieu in bang'!$C$2:$BB$1395,21,0)</f>
        <v>#N/A</v>
      </c>
      <c r="W4771" s="146"/>
    </row>
    <row r="4772" spans="1:23" s="147" customFormat="1" ht="25.5" x14ac:dyDescent="0.25">
      <c r="A4772" s="212">
        <v>2244</v>
      </c>
      <c r="B4772" s="212" t="str">
        <f t="shared" si="28"/>
        <v>Le Ngoc Thuy02/11/1982</v>
      </c>
      <c r="C4772" s="145" t="s">
        <v>13665</v>
      </c>
      <c r="D4772" s="184" t="s">
        <v>13666</v>
      </c>
      <c r="E4772" s="184"/>
      <c r="F4772" s="145" t="s">
        <v>13667</v>
      </c>
      <c r="G4772" s="220" t="s">
        <v>13668</v>
      </c>
      <c r="H4772" s="145" t="s">
        <v>836</v>
      </c>
      <c r="I4772" s="145" t="s">
        <v>145</v>
      </c>
      <c r="J4772" s="145" t="s">
        <v>276</v>
      </c>
      <c r="K4772" s="242" t="s">
        <v>11907</v>
      </c>
      <c r="L4772" s="166" t="s">
        <v>13669</v>
      </c>
      <c r="M4772" s="242" t="s">
        <v>8283</v>
      </c>
      <c r="N4772" s="242" t="s">
        <v>13265</v>
      </c>
      <c r="O4772" s="145"/>
      <c r="P4772" s="145"/>
      <c r="Q4772" s="207"/>
      <c r="R4772" s="145"/>
      <c r="S4772" s="145"/>
      <c r="T4772" s="145"/>
      <c r="U4772" s="145" t="e">
        <f>VLOOKUP(B4772,'[1]Du lieu in bang'!$C$2:$BB$1395,20,0)</f>
        <v>#N/A</v>
      </c>
      <c r="V4772" s="145" t="e">
        <f>VLOOKUP(B4772,'[1]Du lieu in bang'!$C$2:$BB$1395,21,0)</f>
        <v>#N/A</v>
      </c>
      <c r="W4772" s="146"/>
    </row>
    <row r="4773" spans="1:23" s="147" customFormat="1" ht="63.75" x14ac:dyDescent="0.25">
      <c r="A4773" s="212">
        <v>2245</v>
      </c>
      <c r="B4773" s="212" t="str">
        <f t="shared" si="28"/>
        <v>Nguyen Thu Thuy28/11/1979</v>
      </c>
      <c r="C4773" s="145" t="s">
        <v>10710</v>
      </c>
      <c r="D4773" s="184" t="s">
        <v>13670</v>
      </c>
      <c r="E4773" s="184"/>
      <c r="F4773" s="145" t="s">
        <v>13671</v>
      </c>
      <c r="G4773" s="220" t="s">
        <v>12953</v>
      </c>
      <c r="H4773" s="145" t="s">
        <v>61</v>
      </c>
      <c r="I4773" s="145" t="s">
        <v>65</v>
      </c>
      <c r="J4773" s="145" t="s">
        <v>276</v>
      </c>
      <c r="K4773" s="242" t="s">
        <v>11907</v>
      </c>
      <c r="L4773" s="166" t="s">
        <v>13672</v>
      </c>
      <c r="M4773" s="242" t="s">
        <v>8402</v>
      </c>
      <c r="N4773" s="242" t="s">
        <v>12781</v>
      </c>
      <c r="O4773" s="145" t="s">
        <v>13673</v>
      </c>
      <c r="P4773" s="145" t="s">
        <v>13672</v>
      </c>
      <c r="Q4773" s="207"/>
      <c r="R4773" s="145"/>
      <c r="S4773" s="145"/>
      <c r="T4773" s="145"/>
      <c r="U4773" s="145" t="e">
        <f>VLOOKUP(B4773,'[1]Du lieu in bang'!$C$2:$BB$1395,20,0)</f>
        <v>#N/A</v>
      </c>
      <c r="V4773" s="145" t="e">
        <f>VLOOKUP(B4773,'[1]Du lieu in bang'!$C$2:$BB$1395,21,0)</f>
        <v>#N/A</v>
      </c>
      <c r="W4773" s="146"/>
    </row>
    <row r="4774" spans="1:23" s="147" customFormat="1" ht="56.25" x14ac:dyDescent="0.25">
      <c r="A4774" s="212">
        <v>2247</v>
      </c>
      <c r="B4774" s="212" t="str">
        <f t="shared" si="28"/>
        <v>Bui Huong Tram21/10/1977</v>
      </c>
      <c r="C4774" s="145" t="s">
        <v>13674</v>
      </c>
      <c r="D4774" s="184" t="s">
        <v>13675</v>
      </c>
      <c r="E4774" s="184"/>
      <c r="F4774" s="145" t="s">
        <v>13676</v>
      </c>
      <c r="G4774" s="220" t="s">
        <v>13677</v>
      </c>
      <c r="H4774" s="145" t="s">
        <v>80</v>
      </c>
      <c r="I4774" s="145" t="s">
        <v>54</v>
      </c>
      <c r="J4774" s="145" t="s">
        <v>276</v>
      </c>
      <c r="K4774" s="242" t="s">
        <v>11907</v>
      </c>
      <c r="L4774" s="166" t="s">
        <v>13678</v>
      </c>
      <c r="M4774" s="242" t="s">
        <v>8732</v>
      </c>
      <c r="N4774" s="242" t="s">
        <v>12781</v>
      </c>
      <c r="O4774" s="145"/>
      <c r="P4774" s="145"/>
      <c r="Q4774" s="207"/>
      <c r="R4774" s="145"/>
      <c r="S4774" s="145"/>
      <c r="T4774" s="145"/>
      <c r="U4774" s="145" t="e">
        <f>VLOOKUP(B4774,'[1]Du lieu in bang'!$C$2:$BB$1395,20,0)</f>
        <v>#N/A</v>
      </c>
      <c r="V4774" s="145" t="e">
        <f>VLOOKUP(B4774,'[1]Du lieu in bang'!$C$2:$BB$1395,21,0)</f>
        <v>#N/A</v>
      </c>
      <c r="W4774" s="146"/>
    </row>
    <row r="4775" spans="1:23" s="147" customFormat="1" ht="51" x14ac:dyDescent="0.25">
      <c r="A4775" s="212">
        <v>2248</v>
      </c>
      <c r="B4775" s="212" t="str">
        <f t="shared" si="28"/>
        <v>Nguyen Thi Thao Trang07/03/1981</v>
      </c>
      <c r="C4775" s="145" t="s">
        <v>13679</v>
      </c>
      <c r="D4775" s="184" t="s">
        <v>13680</v>
      </c>
      <c r="E4775" s="184"/>
      <c r="F4775" s="145" t="s">
        <v>13681</v>
      </c>
      <c r="G4775" s="220" t="s">
        <v>13682</v>
      </c>
      <c r="H4775" s="145" t="s">
        <v>61</v>
      </c>
      <c r="I4775" s="145" t="s">
        <v>65</v>
      </c>
      <c r="J4775" s="145" t="s">
        <v>276</v>
      </c>
      <c r="K4775" s="242" t="s">
        <v>11907</v>
      </c>
      <c r="L4775" s="166" t="s">
        <v>13683</v>
      </c>
      <c r="M4775" s="242" t="s">
        <v>8711</v>
      </c>
      <c r="N4775" s="242" t="s">
        <v>12781</v>
      </c>
      <c r="O4775" s="145" t="s">
        <v>13684</v>
      </c>
      <c r="P4775" s="145" t="s">
        <v>13683</v>
      </c>
      <c r="Q4775" s="207"/>
      <c r="R4775" s="145"/>
      <c r="S4775" s="145"/>
      <c r="T4775" s="145"/>
      <c r="U4775" s="145" t="e">
        <f>VLOOKUP(B4775,'[1]Du lieu in bang'!$C$2:$BB$1395,20,0)</f>
        <v>#N/A</v>
      </c>
      <c r="V4775" s="145" t="e">
        <f>VLOOKUP(B4775,'[1]Du lieu in bang'!$C$2:$BB$1395,21,0)</f>
        <v>#N/A</v>
      </c>
      <c r="W4775" s="146"/>
    </row>
    <row r="4776" spans="1:23" s="147" customFormat="1" ht="38.25" x14ac:dyDescent="0.25">
      <c r="A4776" s="212">
        <v>2249</v>
      </c>
      <c r="B4776" s="212" t="str">
        <f t="shared" si="28"/>
        <v>Nguyen Thi Thu Trang30/03/1981</v>
      </c>
      <c r="C4776" s="145" t="s">
        <v>13685</v>
      </c>
      <c r="D4776" s="184" t="s">
        <v>13686</v>
      </c>
      <c r="E4776" s="184"/>
      <c r="F4776" s="145" t="s">
        <v>457</v>
      </c>
      <c r="G4776" s="220" t="s">
        <v>11140</v>
      </c>
      <c r="H4776" s="145" t="s">
        <v>46</v>
      </c>
      <c r="I4776" s="145" t="s">
        <v>65</v>
      </c>
      <c r="J4776" s="145" t="s">
        <v>276</v>
      </c>
      <c r="K4776" s="242" t="s">
        <v>11907</v>
      </c>
      <c r="L4776" s="166" t="s">
        <v>13687</v>
      </c>
      <c r="M4776" s="242" t="s">
        <v>8375</v>
      </c>
      <c r="N4776" s="242" t="s">
        <v>12781</v>
      </c>
      <c r="O4776" s="145" t="s">
        <v>13688</v>
      </c>
      <c r="P4776" s="145" t="s">
        <v>13687</v>
      </c>
      <c r="Q4776" s="207"/>
      <c r="R4776" s="145"/>
      <c r="S4776" s="145"/>
      <c r="T4776" s="145"/>
      <c r="U4776" s="145" t="e">
        <f>VLOOKUP(B4776,'[1]Du lieu in bang'!$C$2:$BB$1395,20,0)</f>
        <v>#N/A</v>
      </c>
      <c r="V4776" s="145" t="e">
        <f>VLOOKUP(B4776,'[1]Du lieu in bang'!$C$2:$BB$1395,21,0)</f>
        <v>#N/A</v>
      </c>
      <c r="W4776" s="146"/>
    </row>
    <row r="4777" spans="1:23" s="147" customFormat="1" ht="51" x14ac:dyDescent="0.25">
      <c r="A4777" s="212">
        <v>2250</v>
      </c>
      <c r="B4777" s="212" t="str">
        <f t="shared" si="28"/>
        <v>Nguyen Thu Trang28/09/1986</v>
      </c>
      <c r="C4777" s="145" t="s">
        <v>10681</v>
      </c>
      <c r="D4777" s="184" t="s">
        <v>13689</v>
      </c>
      <c r="E4777" s="184"/>
      <c r="F4777" s="145" t="s">
        <v>13690</v>
      </c>
      <c r="G4777" s="220" t="s">
        <v>13169</v>
      </c>
      <c r="H4777" s="145" t="s">
        <v>180</v>
      </c>
      <c r="I4777" s="145" t="s">
        <v>54</v>
      </c>
      <c r="J4777" s="145" t="s">
        <v>276</v>
      </c>
      <c r="K4777" s="242" t="s">
        <v>11907</v>
      </c>
      <c r="L4777" s="166" t="s">
        <v>13420</v>
      </c>
      <c r="M4777" s="242" t="s">
        <v>10208</v>
      </c>
      <c r="N4777" s="242" t="s">
        <v>12781</v>
      </c>
      <c r="O4777" s="145" t="s">
        <v>13691</v>
      </c>
      <c r="P4777" s="145" t="s">
        <v>13692</v>
      </c>
      <c r="Q4777" s="207"/>
      <c r="R4777" s="145"/>
      <c r="S4777" s="145"/>
      <c r="T4777" s="145"/>
      <c r="U4777" s="145" t="e">
        <f>VLOOKUP(B4777,'[1]Du lieu in bang'!$C$2:$BB$1395,20,0)</f>
        <v>#N/A</v>
      </c>
      <c r="V4777" s="145" t="e">
        <f>VLOOKUP(B4777,'[1]Du lieu in bang'!$C$2:$BB$1395,21,0)</f>
        <v>#N/A</v>
      </c>
      <c r="W4777" s="146"/>
    </row>
    <row r="4778" spans="1:23" s="147" customFormat="1" ht="33.75" x14ac:dyDescent="0.25">
      <c r="A4778" s="212">
        <v>2251</v>
      </c>
      <c r="B4778" s="212" t="str">
        <f t="shared" si="28"/>
        <v>Ngo Minh Trung31/01/1973</v>
      </c>
      <c r="C4778" s="145" t="s">
        <v>13693</v>
      </c>
      <c r="D4778" s="184" t="s">
        <v>13694</v>
      </c>
      <c r="E4778" s="184"/>
      <c r="F4778" s="145" t="s">
        <v>13695</v>
      </c>
      <c r="G4778" s="220" t="s">
        <v>13696</v>
      </c>
      <c r="H4778" s="145" t="s">
        <v>46</v>
      </c>
      <c r="I4778" s="145" t="s">
        <v>145</v>
      </c>
      <c r="J4778" s="145" t="s">
        <v>276</v>
      </c>
      <c r="K4778" s="242" t="s">
        <v>11907</v>
      </c>
      <c r="L4778" s="166" t="s">
        <v>13697</v>
      </c>
      <c r="M4778" s="242" t="s">
        <v>8261</v>
      </c>
      <c r="N4778" s="242" t="s">
        <v>12781</v>
      </c>
      <c r="O4778" s="145"/>
      <c r="P4778" s="145"/>
      <c r="Q4778" s="207"/>
      <c r="R4778" s="145"/>
      <c r="S4778" s="145"/>
      <c r="T4778" s="145"/>
      <c r="U4778" s="145" t="e">
        <f>VLOOKUP(B4778,'[1]Du lieu in bang'!$C$2:$BB$1395,20,0)</f>
        <v>#N/A</v>
      </c>
      <c r="V4778" s="145" t="e">
        <f>VLOOKUP(B4778,'[1]Du lieu in bang'!$C$2:$BB$1395,21,0)</f>
        <v>#N/A</v>
      </c>
      <c r="W4778" s="146"/>
    </row>
    <row r="4779" spans="1:23" s="147" customFormat="1" ht="38.25" x14ac:dyDescent="0.25">
      <c r="A4779" s="212">
        <v>2252</v>
      </c>
      <c r="B4779" s="212" t="str">
        <f t="shared" si="28"/>
        <v>Tran Quang Trung10/06/1964</v>
      </c>
      <c r="C4779" s="145" t="s">
        <v>13698</v>
      </c>
      <c r="D4779" s="184" t="s">
        <v>13699</v>
      </c>
      <c r="E4779" s="184"/>
      <c r="F4779" s="145" t="s">
        <v>13700</v>
      </c>
      <c r="G4779" s="220" t="s">
        <v>13701</v>
      </c>
      <c r="H4779" s="145" t="s">
        <v>402</v>
      </c>
      <c r="I4779" s="145" t="s">
        <v>145</v>
      </c>
      <c r="J4779" s="145" t="s">
        <v>276</v>
      </c>
      <c r="K4779" s="242" t="s">
        <v>11907</v>
      </c>
      <c r="L4779" s="166" t="s">
        <v>13702</v>
      </c>
      <c r="M4779" s="242" t="s">
        <v>8579</v>
      </c>
      <c r="N4779" s="242" t="s">
        <v>12781</v>
      </c>
      <c r="O4779" s="145"/>
      <c r="P4779" s="145"/>
      <c r="Q4779" s="207"/>
      <c r="R4779" s="145"/>
      <c r="S4779" s="145"/>
      <c r="T4779" s="145"/>
      <c r="U4779" s="145" t="e">
        <f>VLOOKUP(B4779,'[1]Du lieu in bang'!$C$2:$BB$1395,20,0)</f>
        <v>#N/A</v>
      </c>
      <c r="V4779" s="145" t="e">
        <f>VLOOKUP(B4779,'[1]Du lieu in bang'!$C$2:$BB$1395,21,0)</f>
        <v>#N/A</v>
      </c>
      <c r="W4779" s="146"/>
    </row>
    <row r="4780" spans="1:23" s="147" customFormat="1" ht="76.5" x14ac:dyDescent="0.25">
      <c r="A4780" s="212">
        <v>2253</v>
      </c>
      <c r="B4780" s="212" t="str">
        <f t="shared" si="28"/>
        <v>Le Ngoc Tu01/01/1985</v>
      </c>
      <c r="C4780" s="145" t="s">
        <v>13703</v>
      </c>
      <c r="D4780" s="184" t="s">
        <v>13704</v>
      </c>
      <c r="E4780" s="184"/>
      <c r="F4780" s="145" t="s">
        <v>13705</v>
      </c>
      <c r="G4780" s="220" t="s">
        <v>13706</v>
      </c>
      <c r="H4780" s="145" t="s">
        <v>61</v>
      </c>
      <c r="I4780" s="145" t="s">
        <v>65</v>
      </c>
      <c r="J4780" s="145" t="s">
        <v>276</v>
      </c>
      <c r="K4780" s="242" t="s">
        <v>11907</v>
      </c>
      <c r="L4780" s="166" t="s">
        <v>13707</v>
      </c>
      <c r="M4780" s="242" t="s">
        <v>9412</v>
      </c>
      <c r="N4780" s="242" t="s">
        <v>12781</v>
      </c>
      <c r="O4780" s="145" t="s">
        <v>13708</v>
      </c>
      <c r="P4780" s="145" t="s">
        <v>13707</v>
      </c>
      <c r="Q4780" s="207"/>
      <c r="R4780" s="145"/>
      <c r="S4780" s="145"/>
      <c r="T4780" s="145"/>
      <c r="U4780" s="145" t="e">
        <f>VLOOKUP(B4780,'[1]Du lieu in bang'!$C$2:$BB$1395,20,0)</f>
        <v>#N/A</v>
      </c>
      <c r="V4780" s="145" t="e">
        <f>VLOOKUP(B4780,'[1]Du lieu in bang'!$C$2:$BB$1395,21,0)</f>
        <v>#N/A</v>
      </c>
      <c r="W4780" s="146"/>
    </row>
    <row r="4781" spans="1:23" s="147" customFormat="1" ht="33.75" x14ac:dyDescent="0.25">
      <c r="A4781" s="212">
        <v>2254</v>
      </c>
      <c r="B4781" s="212" t="str">
        <f t="shared" si="28"/>
        <v>Nghiem Xuan Tu30/04/1980</v>
      </c>
      <c r="C4781" s="145" t="s">
        <v>13709</v>
      </c>
      <c r="D4781" s="184" t="s">
        <v>13710</v>
      </c>
      <c r="E4781" s="184"/>
      <c r="F4781" s="145" t="s">
        <v>13711</v>
      </c>
      <c r="G4781" s="220" t="s">
        <v>3003</v>
      </c>
      <c r="H4781" s="145" t="s">
        <v>46</v>
      </c>
      <c r="I4781" s="145" t="s">
        <v>145</v>
      </c>
      <c r="J4781" s="145" t="s">
        <v>276</v>
      </c>
      <c r="K4781" s="242" t="s">
        <v>11907</v>
      </c>
      <c r="L4781" s="166" t="s">
        <v>13712</v>
      </c>
      <c r="M4781" s="242" t="s">
        <v>8449</v>
      </c>
      <c r="N4781" s="242" t="s">
        <v>12781</v>
      </c>
      <c r="O4781" s="145"/>
      <c r="P4781" s="145"/>
      <c r="Q4781" s="207"/>
      <c r="R4781" s="145"/>
      <c r="S4781" s="145"/>
      <c r="T4781" s="145"/>
      <c r="U4781" s="145" t="e">
        <f>VLOOKUP(B4781,'[1]Du lieu in bang'!$C$2:$BB$1395,20,0)</f>
        <v>#N/A</v>
      </c>
      <c r="V4781" s="145" t="e">
        <f>VLOOKUP(B4781,'[1]Du lieu in bang'!$C$2:$BB$1395,21,0)</f>
        <v>#N/A</v>
      </c>
      <c r="W4781" s="146"/>
    </row>
    <row r="4782" spans="1:23" s="147" customFormat="1" ht="63.75" x14ac:dyDescent="0.25">
      <c r="A4782" s="212">
        <v>2255</v>
      </c>
      <c r="B4782" s="212" t="str">
        <f t="shared" ref="B4782:B4845" si="29">C4782&amp;TRIM(G4782)</f>
        <v>Nguyen Tuan Tu30/03/1980</v>
      </c>
      <c r="C4782" s="145" t="s">
        <v>13713</v>
      </c>
      <c r="D4782" s="184" t="s">
        <v>13714</v>
      </c>
      <c r="E4782" s="184"/>
      <c r="F4782" s="145" t="s">
        <v>13715</v>
      </c>
      <c r="G4782" s="220" t="s">
        <v>13716</v>
      </c>
      <c r="H4782" s="145" t="s">
        <v>1212</v>
      </c>
      <c r="I4782" s="145" t="s">
        <v>145</v>
      </c>
      <c r="J4782" s="145" t="s">
        <v>276</v>
      </c>
      <c r="K4782" s="242" t="s">
        <v>11907</v>
      </c>
      <c r="L4782" s="166" t="s">
        <v>13717</v>
      </c>
      <c r="M4782" s="242" t="s">
        <v>9426</v>
      </c>
      <c r="N4782" s="242" t="s">
        <v>12781</v>
      </c>
      <c r="O4782" s="145" t="s">
        <v>13718</v>
      </c>
      <c r="P4782" s="145" t="s">
        <v>13717</v>
      </c>
      <c r="Q4782" s="207"/>
      <c r="R4782" s="145"/>
      <c r="S4782" s="145"/>
      <c r="T4782" s="145"/>
      <c r="U4782" s="145" t="e">
        <f>VLOOKUP(B4782,'[1]Du lieu in bang'!$C$2:$BB$1395,20,0)</f>
        <v>#N/A</v>
      </c>
      <c r="V4782" s="145" t="e">
        <f>VLOOKUP(B4782,'[1]Du lieu in bang'!$C$2:$BB$1395,21,0)</f>
        <v>#N/A</v>
      </c>
      <c r="W4782" s="146"/>
    </row>
    <row r="4783" spans="1:23" s="147" customFormat="1" ht="33.75" x14ac:dyDescent="0.25">
      <c r="A4783" s="212">
        <v>2256</v>
      </c>
      <c r="B4783" s="212" t="str">
        <f t="shared" si="29"/>
        <v>Nguyen Duy Tuan11/12/1976</v>
      </c>
      <c r="C4783" s="145" t="s">
        <v>13719</v>
      </c>
      <c r="D4783" s="184" t="s">
        <v>13720</v>
      </c>
      <c r="E4783" s="184"/>
      <c r="F4783" s="145" t="s">
        <v>13721</v>
      </c>
      <c r="G4783" s="220" t="s">
        <v>13722</v>
      </c>
      <c r="H4783" s="145" t="s">
        <v>935</v>
      </c>
      <c r="I4783" s="145" t="s">
        <v>145</v>
      </c>
      <c r="J4783" s="145" t="s">
        <v>276</v>
      </c>
      <c r="K4783" s="242" t="s">
        <v>11907</v>
      </c>
      <c r="L4783" s="166" t="s">
        <v>13723</v>
      </c>
      <c r="M4783" s="242" t="s">
        <v>8375</v>
      </c>
      <c r="N4783" s="242" t="s">
        <v>12781</v>
      </c>
      <c r="O4783" s="145"/>
      <c r="P4783" s="145"/>
      <c r="Q4783" s="207"/>
      <c r="R4783" s="145"/>
      <c r="S4783" s="145"/>
      <c r="T4783" s="145"/>
      <c r="U4783" s="145" t="e">
        <f>VLOOKUP(B4783,'[1]Du lieu in bang'!$C$2:$BB$1395,20,0)</f>
        <v>#N/A</v>
      </c>
      <c r="V4783" s="145" t="e">
        <f>VLOOKUP(B4783,'[1]Du lieu in bang'!$C$2:$BB$1395,21,0)</f>
        <v>#N/A</v>
      </c>
      <c r="W4783" s="146"/>
    </row>
    <row r="4784" spans="1:23" s="147" customFormat="1" ht="63.75" x14ac:dyDescent="0.25">
      <c r="A4784" s="212">
        <v>2258</v>
      </c>
      <c r="B4784" s="212" t="str">
        <f t="shared" si="29"/>
        <v>Pham Minh Tuan13/02/1975</v>
      </c>
      <c r="C4784" s="145" t="s">
        <v>13724</v>
      </c>
      <c r="D4784" s="184" t="s">
        <v>13725</v>
      </c>
      <c r="E4784" s="184"/>
      <c r="F4784" s="145" t="s">
        <v>3457</v>
      </c>
      <c r="G4784" s="220" t="s">
        <v>13726</v>
      </c>
      <c r="H4784" s="145" t="s">
        <v>56</v>
      </c>
      <c r="I4784" s="145" t="s">
        <v>145</v>
      </c>
      <c r="J4784" s="145" t="s">
        <v>276</v>
      </c>
      <c r="K4784" s="242" t="s">
        <v>11907</v>
      </c>
      <c r="L4784" s="166" t="s">
        <v>13727</v>
      </c>
      <c r="M4784" s="242" t="s">
        <v>8651</v>
      </c>
      <c r="N4784" s="242" t="s">
        <v>12781</v>
      </c>
      <c r="O4784" s="145" t="s">
        <v>13728</v>
      </c>
      <c r="P4784" s="145" t="s">
        <v>13729</v>
      </c>
      <c r="Q4784" s="207"/>
      <c r="R4784" s="145"/>
      <c r="S4784" s="145"/>
      <c r="T4784" s="145"/>
      <c r="U4784" s="145" t="e">
        <f>VLOOKUP(B4784,'[1]Du lieu in bang'!$C$2:$BB$1395,20,0)</f>
        <v>#N/A</v>
      </c>
      <c r="V4784" s="145" t="e">
        <f>VLOOKUP(B4784,'[1]Du lieu in bang'!$C$2:$BB$1395,21,0)</f>
        <v>#N/A</v>
      </c>
      <c r="W4784" s="146"/>
    </row>
    <row r="4785" spans="1:23" s="147" customFormat="1" ht="33.75" x14ac:dyDescent="0.25">
      <c r="A4785" s="212">
        <v>2259</v>
      </c>
      <c r="B4785" s="212" t="str">
        <f t="shared" si="29"/>
        <v>Nguyen Thanh Tung14/07/1982</v>
      </c>
      <c r="C4785" s="145" t="s">
        <v>12439</v>
      </c>
      <c r="D4785" s="184" t="s">
        <v>13730</v>
      </c>
      <c r="E4785" s="184"/>
      <c r="F4785" s="145" t="s">
        <v>13731</v>
      </c>
      <c r="G4785" s="220" t="s">
        <v>13732</v>
      </c>
      <c r="H4785" s="145" t="s">
        <v>935</v>
      </c>
      <c r="I4785" s="145" t="s">
        <v>145</v>
      </c>
      <c r="J4785" s="145" t="s">
        <v>276</v>
      </c>
      <c r="K4785" s="242" t="s">
        <v>11907</v>
      </c>
      <c r="L4785" s="166" t="s">
        <v>13733</v>
      </c>
      <c r="M4785" s="242" t="s">
        <v>8222</v>
      </c>
      <c r="N4785" s="242" t="s">
        <v>12781</v>
      </c>
      <c r="O4785" s="145"/>
      <c r="P4785" s="145"/>
      <c r="Q4785" s="207"/>
      <c r="R4785" s="145"/>
      <c r="S4785" s="145"/>
      <c r="T4785" s="145"/>
      <c r="U4785" s="145" t="e">
        <f>VLOOKUP(B4785,'[1]Du lieu in bang'!$C$2:$BB$1395,20,0)</f>
        <v>#N/A</v>
      </c>
      <c r="V4785" s="145" t="e">
        <f>VLOOKUP(B4785,'[1]Du lieu in bang'!$C$2:$BB$1395,21,0)</f>
        <v>#N/A</v>
      </c>
      <c r="W4785" s="146"/>
    </row>
    <row r="4786" spans="1:23" s="147" customFormat="1" ht="51" x14ac:dyDescent="0.25">
      <c r="A4786" s="212">
        <v>2260</v>
      </c>
      <c r="B4786" s="212" t="str">
        <f t="shared" si="29"/>
        <v>Vu Tuan Tung10/01/1977</v>
      </c>
      <c r="C4786" s="145" t="s">
        <v>13734</v>
      </c>
      <c r="D4786" s="184" t="s">
        <v>13735</v>
      </c>
      <c r="E4786" s="184"/>
      <c r="F4786" s="145" t="s">
        <v>13736</v>
      </c>
      <c r="G4786" s="220" t="s">
        <v>3705</v>
      </c>
      <c r="H4786" s="145" t="s">
        <v>46</v>
      </c>
      <c r="I4786" s="145" t="s">
        <v>145</v>
      </c>
      <c r="J4786" s="145" t="s">
        <v>276</v>
      </c>
      <c r="K4786" s="242" t="s">
        <v>11907</v>
      </c>
      <c r="L4786" s="166" t="s">
        <v>13737</v>
      </c>
      <c r="M4786" s="242" t="s">
        <v>10544</v>
      </c>
      <c r="N4786" s="242" t="s">
        <v>12781</v>
      </c>
      <c r="O4786" s="145" t="s">
        <v>13738</v>
      </c>
      <c r="P4786" s="145" t="s">
        <v>13739</v>
      </c>
      <c r="Q4786" s="207"/>
      <c r="R4786" s="145"/>
      <c r="S4786" s="145"/>
      <c r="T4786" s="145"/>
      <c r="U4786" s="145" t="e">
        <f>VLOOKUP(B4786,'[1]Du lieu in bang'!$C$2:$BB$1395,20,0)</f>
        <v>#N/A</v>
      </c>
      <c r="V4786" s="145" t="e">
        <f>VLOOKUP(B4786,'[1]Du lieu in bang'!$C$2:$BB$1395,21,0)</f>
        <v>#N/A</v>
      </c>
      <c r="W4786" s="146"/>
    </row>
    <row r="4787" spans="1:23" s="147" customFormat="1" ht="33.75" x14ac:dyDescent="0.25">
      <c r="A4787" s="212">
        <v>2261</v>
      </c>
      <c r="B4787" s="212" t="str">
        <f t="shared" si="29"/>
        <v>Dam Thi Tuoi26/11/1982</v>
      </c>
      <c r="C4787" s="145" t="s">
        <v>13740</v>
      </c>
      <c r="D4787" s="184" t="s">
        <v>13741</v>
      </c>
      <c r="E4787" s="184"/>
      <c r="F4787" s="145" t="s">
        <v>13742</v>
      </c>
      <c r="G4787" s="220" t="s">
        <v>13743</v>
      </c>
      <c r="H4787" s="145" t="s">
        <v>150</v>
      </c>
      <c r="I4787" s="145" t="s">
        <v>54</v>
      </c>
      <c r="J4787" s="145" t="s">
        <v>276</v>
      </c>
      <c r="K4787" s="242" t="s">
        <v>11907</v>
      </c>
      <c r="L4787" s="166" t="s">
        <v>13744</v>
      </c>
      <c r="M4787" s="242" t="s">
        <v>6075</v>
      </c>
      <c r="N4787" s="242" t="s">
        <v>12781</v>
      </c>
      <c r="O4787" s="145"/>
      <c r="P4787" s="145"/>
      <c r="Q4787" s="207"/>
      <c r="R4787" s="145"/>
      <c r="S4787" s="145"/>
      <c r="T4787" s="145"/>
      <c r="U4787" s="145" t="e">
        <f>VLOOKUP(B4787,'[1]Du lieu in bang'!$C$2:$BB$1395,20,0)</f>
        <v>#N/A</v>
      </c>
      <c r="V4787" s="145" t="e">
        <f>VLOOKUP(B4787,'[1]Du lieu in bang'!$C$2:$BB$1395,21,0)</f>
        <v>#N/A</v>
      </c>
      <c r="W4787" s="146"/>
    </row>
    <row r="4788" spans="1:23" s="147" customFormat="1" ht="33.75" x14ac:dyDescent="0.25">
      <c r="A4788" s="212">
        <v>2262</v>
      </c>
      <c r="B4788" s="212" t="str">
        <f t="shared" si="29"/>
        <v>Trinh Thanh Tuyen01/06/1977</v>
      </c>
      <c r="C4788" s="145" t="s">
        <v>13745</v>
      </c>
      <c r="D4788" s="184" t="s">
        <v>13746</v>
      </c>
      <c r="E4788" s="184"/>
      <c r="F4788" s="145" t="s">
        <v>13747</v>
      </c>
      <c r="G4788" s="220" t="s">
        <v>4067</v>
      </c>
      <c r="H4788" s="145" t="s">
        <v>46</v>
      </c>
      <c r="I4788" s="145" t="s">
        <v>145</v>
      </c>
      <c r="J4788" s="145" t="s">
        <v>276</v>
      </c>
      <c r="K4788" s="242" t="s">
        <v>11907</v>
      </c>
      <c r="L4788" s="166" t="s">
        <v>13748</v>
      </c>
      <c r="M4788" s="242" t="s">
        <v>7363</v>
      </c>
      <c r="N4788" s="242" t="s">
        <v>12781</v>
      </c>
      <c r="O4788" s="145"/>
      <c r="P4788" s="145"/>
      <c r="Q4788" s="207"/>
      <c r="R4788" s="145"/>
      <c r="S4788" s="145"/>
      <c r="T4788" s="145"/>
      <c r="U4788" s="145" t="e">
        <f>VLOOKUP(B4788,'[1]Du lieu in bang'!$C$2:$BB$1395,20,0)</f>
        <v>#N/A</v>
      </c>
      <c r="V4788" s="145" t="e">
        <f>VLOOKUP(B4788,'[1]Du lieu in bang'!$C$2:$BB$1395,21,0)</f>
        <v>#N/A</v>
      </c>
      <c r="W4788" s="146"/>
    </row>
    <row r="4789" spans="1:23" s="147" customFormat="1" ht="45" x14ac:dyDescent="0.25">
      <c r="A4789" s="212">
        <v>2263</v>
      </c>
      <c r="B4789" s="212" t="str">
        <f t="shared" si="29"/>
        <v>Pham Thi Tuyen17/12/1984</v>
      </c>
      <c r="C4789" s="145" t="s">
        <v>13749</v>
      </c>
      <c r="D4789" s="184" t="s">
        <v>13750</v>
      </c>
      <c r="E4789" s="184"/>
      <c r="F4789" s="145" t="s">
        <v>13751</v>
      </c>
      <c r="G4789" s="220" t="s">
        <v>13227</v>
      </c>
      <c r="H4789" s="145" t="s">
        <v>56</v>
      </c>
      <c r="I4789" s="145" t="s">
        <v>54</v>
      </c>
      <c r="J4789" s="145" t="s">
        <v>276</v>
      </c>
      <c r="K4789" s="242" t="s">
        <v>11907</v>
      </c>
      <c r="L4789" s="166" t="s">
        <v>13752</v>
      </c>
      <c r="M4789" s="242" t="s">
        <v>12955</v>
      </c>
      <c r="N4789" s="242" t="s">
        <v>12781</v>
      </c>
      <c r="O4789" s="145"/>
      <c r="P4789" s="145"/>
      <c r="Q4789" s="207"/>
      <c r="R4789" s="145"/>
      <c r="S4789" s="145"/>
      <c r="T4789" s="145"/>
      <c r="U4789" s="145" t="e">
        <f>VLOOKUP(B4789,'[1]Du lieu in bang'!$C$2:$BB$1395,20,0)</f>
        <v>#N/A</v>
      </c>
      <c r="V4789" s="145" t="e">
        <f>VLOOKUP(B4789,'[1]Du lieu in bang'!$C$2:$BB$1395,21,0)</f>
        <v>#N/A</v>
      </c>
      <c r="W4789" s="146"/>
    </row>
    <row r="4790" spans="1:23" s="147" customFormat="1" ht="25.5" x14ac:dyDescent="0.25">
      <c r="A4790" s="212">
        <v>2264</v>
      </c>
      <c r="B4790" s="212" t="str">
        <f t="shared" si="29"/>
        <v>Nguyen Thi Tuyet23/03/1981</v>
      </c>
      <c r="C4790" s="145" t="s">
        <v>9925</v>
      </c>
      <c r="D4790" s="184" t="s">
        <v>13753</v>
      </c>
      <c r="E4790" s="184"/>
      <c r="F4790" s="145" t="s">
        <v>5103</v>
      </c>
      <c r="G4790" s="220" t="s">
        <v>13754</v>
      </c>
      <c r="H4790" s="145" t="s">
        <v>108</v>
      </c>
      <c r="I4790" s="145" t="s">
        <v>54</v>
      </c>
      <c r="J4790" s="145" t="s">
        <v>276</v>
      </c>
      <c r="K4790" s="242" t="s">
        <v>11907</v>
      </c>
      <c r="L4790" s="166" t="s">
        <v>13755</v>
      </c>
      <c r="M4790" s="242" t="s">
        <v>12955</v>
      </c>
      <c r="N4790" s="242" t="s">
        <v>12781</v>
      </c>
      <c r="O4790" s="145"/>
      <c r="P4790" s="145"/>
      <c r="Q4790" s="207"/>
      <c r="R4790" s="145"/>
      <c r="S4790" s="145"/>
      <c r="T4790" s="145"/>
      <c r="U4790" s="145" t="e">
        <f>VLOOKUP(B4790,'[1]Du lieu in bang'!$C$2:$BB$1395,20,0)</f>
        <v>#N/A</v>
      </c>
      <c r="V4790" s="145" t="e">
        <f>VLOOKUP(B4790,'[1]Du lieu in bang'!$C$2:$BB$1395,21,0)</f>
        <v>#N/A</v>
      </c>
      <c r="W4790" s="146"/>
    </row>
    <row r="4791" spans="1:23" s="147" customFormat="1" ht="67.5" x14ac:dyDescent="0.25">
      <c r="A4791" s="212">
        <v>2265</v>
      </c>
      <c r="B4791" s="212" t="str">
        <f t="shared" si="29"/>
        <v>Bui Quang Viet21/01/1983</v>
      </c>
      <c r="C4791" s="145" t="s">
        <v>13756</v>
      </c>
      <c r="D4791" s="184" t="s">
        <v>13757</v>
      </c>
      <c r="E4791" s="184"/>
      <c r="F4791" s="145" t="s">
        <v>13758</v>
      </c>
      <c r="G4791" s="220" t="s">
        <v>7940</v>
      </c>
      <c r="H4791" s="145" t="s">
        <v>708</v>
      </c>
      <c r="I4791" s="145" t="s">
        <v>145</v>
      </c>
      <c r="J4791" s="145" t="s">
        <v>276</v>
      </c>
      <c r="K4791" s="242" t="s">
        <v>11907</v>
      </c>
      <c r="L4791" s="166" t="s">
        <v>13759</v>
      </c>
      <c r="M4791" s="242" t="s">
        <v>12955</v>
      </c>
      <c r="N4791" s="242" t="s">
        <v>12781</v>
      </c>
      <c r="O4791" s="145"/>
      <c r="P4791" s="145"/>
      <c r="Q4791" s="207"/>
      <c r="R4791" s="145"/>
      <c r="S4791" s="145"/>
      <c r="T4791" s="145"/>
      <c r="U4791" s="145" t="e">
        <f>VLOOKUP(B4791,'[1]Du lieu in bang'!$C$2:$BB$1395,20,0)</f>
        <v>#N/A</v>
      </c>
      <c r="V4791" s="145" t="e">
        <f>VLOOKUP(B4791,'[1]Du lieu in bang'!$C$2:$BB$1395,21,0)</f>
        <v>#N/A</v>
      </c>
      <c r="W4791" s="146"/>
    </row>
    <row r="4792" spans="1:23" s="147" customFormat="1" ht="38.25" x14ac:dyDescent="0.25">
      <c r="A4792" s="212">
        <v>2266</v>
      </c>
      <c r="B4792" s="212" t="str">
        <f t="shared" si="29"/>
        <v>Ha Trong Vinh06/09/1980</v>
      </c>
      <c r="C4792" s="145" t="s">
        <v>13760</v>
      </c>
      <c r="D4792" s="184" t="s">
        <v>13761</v>
      </c>
      <c r="E4792" s="184"/>
      <c r="F4792" s="145" t="s">
        <v>13762</v>
      </c>
      <c r="G4792" s="220" t="s">
        <v>13763</v>
      </c>
      <c r="H4792" s="145" t="s">
        <v>708</v>
      </c>
      <c r="I4792" s="145" t="s">
        <v>145</v>
      </c>
      <c r="J4792" s="145" t="s">
        <v>276</v>
      </c>
      <c r="K4792" s="242" t="s">
        <v>11907</v>
      </c>
      <c r="L4792" s="166" t="s">
        <v>13764</v>
      </c>
      <c r="M4792" s="242" t="s">
        <v>8579</v>
      </c>
      <c r="N4792" s="242" t="s">
        <v>12781</v>
      </c>
      <c r="O4792" s="145"/>
      <c r="P4792" s="145"/>
      <c r="Q4792" s="207"/>
      <c r="R4792" s="145"/>
      <c r="S4792" s="145"/>
      <c r="T4792" s="145"/>
      <c r="U4792" s="145" t="e">
        <f>VLOOKUP(B4792,'[1]Du lieu in bang'!$C$2:$BB$1395,20,0)</f>
        <v>#N/A</v>
      </c>
      <c r="V4792" s="145" t="e">
        <f>VLOOKUP(B4792,'[1]Du lieu in bang'!$C$2:$BB$1395,21,0)</f>
        <v>#N/A</v>
      </c>
      <c r="W4792" s="146"/>
    </row>
    <row r="4793" spans="1:23" s="147" customFormat="1" ht="76.5" x14ac:dyDescent="0.25">
      <c r="A4793" s="212">
        <v>2267</v>
      </c>
      <c r="B4793" s="212" t="str">
        <f t="shared" si="29"/>
        <v>Vu Van Yen24/09/1966</v>
      </c>
      <c r="C4793" s="145" t="s">
        <v>13765</v>
      </c>
      <c r="D4793" s="184" t="s">
        <v>13766</v>
      </c>
      <c r="E4793" s="184"/>
      <c r="F4793" s="145" t="s">
        <v>13767</v>
      </c>
      <c r="G4793" s="220" t="s">
        <v>13768</v>
      </c>
      <c r="H4793" s="145" t="s">
        <v>61</v>
      </c>
      <c r="I4793" s="145" t="s">
        <v>145</v>
      </c>
      <c r="J4793" s="145" t="s">
        <v>276</v>
      </c>
      <c r="K4793" s="242" t="s">
        <v>11907</v>
      </c>
      <c r="L4793" s="166" t="s">
        <v>13769</v>
      </c>
      <c r="M4793" s="242" t="s">
        <v>9426</v>
      </c>
      <c r="N4793" s="242" t="s">
        <v>12781</v>
      </c>
      <c r="O4793" s="145" t="s">
        <v>13770</v>
      </c>
      <c r="P4793" s="145" t="s">
        <v>13769</v>
      </c>
      <c r="Q4793" s="207"/>
      <c r="R4793" s="145"/>
      <c r="S4793" s="145"/>
      <c r="T4793" s="145"/>
      <c r="U4793" s="145" t="e">
        <f>VLOOKUP(B4793,'[1]Du lieu in bang'!$C$2:$BB$1395,20,0)</f>
        <v>#N/A</v>
      </c>
      <c r="V4793" s="145" t="e">
        <f>VLOOKUP(B4793,'[1]Du lieu in bang'!$C$2:$BB$1395,21,0)</f>
        <v>#N/A</v>
      </c>
      <c r="W4793" s="146"/>
    </row>
    <row r="4794" spans="1:23" s="147" customFormat="1" ht="33.75" x14ac:dyDescent="0.25">
      <c r="A4794" s="212">
        <v>2268</v>
      </c>
      <c r="B4794" s="212" t="str">
        <f t="shared" si="29"/>
        <v>Le Duc Nguyen24/05/1982</v>
      </c>
      <c r="C4794" s="145" t="s">
        <v>13771</v>
      </c>
      <c r="D4794" s="184" t="s">
        <v>13772</v>
      </c>
      <c r="E4794" s="184"/>
      <c r="F4794" s="145" t="s">
        <v>13773</v>
      </c>
      <c r="G4794" s="220" t="s">
        <v>13774</v>
      </c>
      <c r="H4794" s="145" t="s">
        <v>125</v>
      </c>
      <c r="I4794" s="145" t="s">
        <v>145</v>
      </c>
      <c r="J4794" s="145" t="s">
        <v>276</v>
      </c>
      <c r="K4794" s="242" t="s">
        <v>11164</v>
      </c>
      <c r="L4794" s="166" t="s">
        <v>13775</v>
      </c>
      <c r="M4794" s="242" t="s">
        <v>7011</v>
      </c>
      <c r="N4794" s="242" t="s">
        <v>12781</v>
      </c>
      <c r="O4794" s="145" t="s">
        <v>13776</v>
      </c>
      <c r="P4794" s="145">
        <v>0</v>
      </c>
      <c r="Q4794" s="207"/>
      <c r="R4794" s="145"/>
      <c r="S4794" s="145"/>
      <c r="T4794" s="145"/>
      <c r="U4794" s="145" t="e">
        <f>VLOOKUP(B4794,'[1]Du lieu in bang'!$C$2:$BB$1395,20,0)</f>
        <v>#N/A</v>
      </c>
      <c r="V4794" s="145" t="e">
        <f>VLOOKUP(B4794,'[1]Du lieu in bang'!$C$2:$BB$1395,21,0)</f>
        <v>#N/A</v>
      </c>
      <c r="W4794" s="146"/>
    </row>
    <row r="4795" spans="1:23" s="147" customFormat="1" ht="51" x14ac:dyDescent="0.25">
      <c r="A4795" s="212">
        <v>2269</v>
      </c>
      <c r="B4795" s="212" t="str">
        <f t="shared" si="29"/>
        <v>Nguyen Thi Hong Thuy17/11/1979</v>
      </c>
      <c r="C4795" s="145" t="s">
        <v>13777</v>
      </c>
      <c r="D4795" s="184" t="s">
        <v>13778</v>
      </c>
      <c r="E4795" s="184"/>
      <c r="F4795" s="145" t="s">
        <v>13779</v>
      </c>
      <c r="G4795" s="220" t="s">
        <v>13780</v>
      </c>
      <c r="H4795" s="145" t="s">
        <v>193</v>
      </c>
      <c r="I4795" s="145" t="s">
        <v>54</v>
      </c>
      <c r="J4795" s="145" t="s">
        <v>276</v>
      </c>
      <c r="K4795" s="242" t="s">
        <v>11164</v>
      </c>
      <c r="L4795" s="166" t="s">
        <v>13781</v>
      </c>
      <c r="M4795" s="242" t="s">
        <v>10544</v>
      </c>
      <c r="N4795" s="242" t="s">
        <v>12781</v>
      </c>
      <c r="O4795" s="145" t="s">
        <v>13782</v>
      </c>
      <c r="P4795" s="145" t="s">
        <v>13783</v>
      </c>
      <c r="Q4795" s="207"/>
      <c r="R4795" s="145"/>
      <c r="S4795" s="145"/>
      <c r="T4795" s="145"/>
      <c r="U4795" s="145" t="e">
        <f>VLOOKUP(B4795,'[1]Du lieu in bang'!$C$2:$BB$1395,20,0)</f>
        <v>#N/A</v>
      </c>
      <c r="V4795" s="145" t="e">
        <f>VLOOKUP(B4795,'[1]Du lieu in bang'!$C$2:$BB$1395,21,0)</f>
        <v>#N/A</v>
      </c>
      <c r="W4795" s="146"/>
    </row>
    <row r="4796" spans="1:23" s="147" customFormat="1" ht="102" x14ac:dyDescent="0.25">
      <c r="A4796" s="212">
        <v>2270</v>
      </c>
      <c r="B4796" s="212" t="str">
        <f t="shared" si="29"/>
        <v>Nguyen Thi Thuy Tinh22/08/1980</v>
      </c>
      <c r="C4796" s="145" t="s">
        <v>13784</v>
      </c>
      <c r="D4796" s="184" t="s">
        <v>13785</v>
      </c>
      <c r="E4796" s="184"/>
      <c r="F4796" s="145" t="s">
        <v>13786</v>
      </c>
      <c r="G4796" s="220" t="s">
        <v>13787</v>
      </c>
      <c r="H4796" s="145" t="s">
        <v>13788</v>
      </c>
      <c r="I4796" s="145" t="s">
        <v>54</v>
      </c>
      <c r="J4796" s="145" t="s">
        <v>276</v>
      </c>
      <c r="K4796" s="242" t="s">
        <v>11907</v>
      </c>
      <c r="L4796" s="166" t="s">
        <v>13789</v>
      </c>
      <c r="M4796" s="242" t="s">
        <v>12955</v>
      </c>
      <c r="N4796" s="242" t="s">
        <v>12781</v>
      </c>
      <c r="O4796" s="145" t="s">
        <v>13790</v>
      </c>
      <c r="P4796" s="145" t="s">
        <v>13791</v>
      </c>
      <c r="Q4796" s="207"/>
      <c r="R4796" s="145"/>
      <c r="S4796" s="145"/>
      <c r="T4796" s="145"/>
      <c r="U4796" s="145" t="e">
        <f>VLOOKUP(B4796,'[1]Du lieu in bang'!$C$2:$BB$1395,20,0)</f>
        <v>#N/A</v>
      </c>
      <c r="V4796" s="145" t="e">
        <f>VLOOKUP(B4796,'[1]Du lieu in bang'!$C$2:$BB$1395,21,0)</f>
        <v>#N/A</v>
      </c>
      <c r="W4796" s="146"/>
    </row>
    <row r="4797" spans="1:23" s="147" customFormat="1" ht="25.5" x14ac:dyDescent="0.25">
      <c r="A4797" s="212">
        <v>2271</v>
      </c>
      <c r="B4797" s="212" t="str">
        <f t="shared" si="29"/>
        <v>Tran Dinh Trong27/08/1979</v>
      </c>
      <c r="C4797" s="145" t="s">
        <v>13792</v>
      </c>
      <c r="D4797" s="184" t="s">
        <v>13793</v>
      </c>
      <c r="E4797" s="184"/>
      <c r="F4797" s="145" t="s">
        <v>13794</v>
      </c>
      <c r="G4797" s="220" t="s">
        <v>3984</v>
      </c>
      <c r="H4797" s="145" t="s">
        <v>125</v>
      </c>
      <c r="I4797" s="145" t="s">
        <v>145</v>
      </c>
      <c r="J4797" s="145" t="s">
        <v>276</v>
      </c>
      <c r="K4797" s="242" t="s">
        <v>11164</v>
      </c>
      <c r="L4797" s="166" t="s">
        <v>13795</v>
      </c>
      <c r="M4797" s="242" t="s">
        <v>7011</v>
      </c>
      <c r="N4797" s="242" t="s">
        <v>12781</v>
      </c>
      <c r="O4797" s="145" t="s">
        <v>13796</v>
      </c>
      <c r="P4797" s="145">
        <v>0</v>
      </c>
      <c r="Q4797" s="207"/>
      <c r="R4797" s="145"/>
      <c r="S4797" s="145"/>
      <c r="T4797" s="145"/>
      <c r="U4797" s="145" t="e">
        <f>VLOOKUP(B4797,'[1]Du lieu in bang'!$C$2:$BB$1395,20,0)</f>
        <v>#N/A</v>
      </c>
      <c r="V4797" s="145" t="e">
        <f>VLOOKUP(B4797,'[1]Du lieu in bang'!$C$2:$BB$1395,21,0)</f>
        <v>#N/A</v>
      </c>
      <c r="W4797" s="146"/>
    </row>
    <row r="4798" spans="1:23" s="147" customFormat="1" ht="33.75" x14ac:dyDescent="0.25">
      <c r="A4798" s="212">
        <v>2272</v>
      </c>
      <c r="B4798" s="212" t="str">
        <f t="shared" si="29"/>
        <v>Tran Dinh Trung13/10/1976</v>
      </c>
      <c r="C4798" s="145" t="s">
        <v>13797</v>
      </c>
      <c r="D4798" s="184" t="s">
        <v>13798</v>
      </c>
      <c r="E4798" s="184"/>
      <c r="F4798" s="145" t="s">
        <v>13799</v>
      </c>
      <c r="G4798" s="220" t="s">
        <v>13800</v>
      </c>
      <c r="H4798" s="145" t="s">
        <v>1622</v>
      </c>
      <c r="I4798" s="145" t="s">
        <v>44</v>
      </c>
      <c r="J4798" s="145" t="s">
        <v>276</v>
      </c>
      <c r="K4798" s="242" t="s">
        <v>11907</v>
      </c>
      <c r="L4798" s="166" t="s">
        <v>13801</v>
      </c>
      <c r="M4798" s="242" t="s">
        <v>6246</v>
      </c>
      <c r="N4798" s="242" t="s">
        <v>12781</v>
      </c>
      <c r="O4798" s="145"/>
      <c r="P4798" s="145"/>
      <c r="Q4798" s="207"/>
      <c r="R4798" s="145"/>
      <c r="S4798" s="145"/>
      <c r="T4798" s="145"/>
      <c r="U4798" s="145" t="e">
        <f>VLOOKUP(B4798,'[1]Du lieu in bang'!$C$2:$BB$1395,20,0)</f>
        <v>#N/A</v>
      </c>
      <c r="V4798" s="145" t="e">
        <f>VLOOKUP(B4798,'[1]Du lieu in bang'!$C$2:$BB$1395,21,0)</f>
        <v>#N/A</v>
      </c>
      <c r="W4798" s="146"/>
    </row>
    <row r="4799" spans="1:23" s="147" customFormat="1" ht="25.5" x14ac:dyDescent="0.25">
      <c r="A4799" s="212">
        <v>2274</v>
      </c>
      <c r="B4799" s="212" t="str">
        <f t="shared" si="29"/>
        <v>Tran Duc Anh21/09/1983</v>
      </c>
      <c r="C4799" s="145" t="s">
        <v>13802</v>
      </c>
      <c r="D4799" s="184" t="s">
        <v>13803</v>
      </c>
      <c r="E4799" s="184"/>
      <c r="F4799" s="145" t="s">
        <v>13804</v>
      </c>
      <c r="G4799" s="220" t="s">
        <v>13805</v>
      </c>
      <c r="H4799" s="145" t="s">
        <v>150</v>
      </c>
      <c r="I4799" s="145" t="s">
        <v>44</v>
      </c>
      <c r="J4799" s="145" t="s">
        <v>276</v>
      </c>
      <c r="K4799" s="242" t="s">
        <v>11907</v>
      </c>
      <c r="L4799" s="166" t="s">
        <v>13806</v>
      </c>
      <c r="M4799" s="242" t="s">
        <v>8351</v>
      </c>
      <c r="N4799" s="242" t="s">
        <v>12781</v>
      </c>
      <c r="O4799" s="145"/>
      <c r="P4799" s="145"/>
      <c r="Q4799" s="207"/>
      <c r="R4799" s="145"/>
      <c r="S4799" s="145"/>
      <c r="T4799" s="145"/>
      <c r="U4799" s="145" t="e">
        <f>VLOOKUP(B4799,'[1]Du lieu in bang'!$C$2:$BB$1395,20,0)</f>
        <v>#N/A</v>
      </c>
      <c r="V4799" s="145" t="e">
        <f>VLOOKUP(B4799,'[1]Du lieu in bang'!$C$2:$BB$1395,21,0)</f>
        <v>#N/A</v>
      </c>
      <c r="W4799" s="146"/>
    </row>
    <row r="4800" spans="1:23" s="147" customFormat="1" ht="25.5" x14ac:dyDescent="0.25">
      <c r="A4800" s="212">
        <v>2275</v>
      </c>
      <c r="B4800" s="212" t="str">
        <f t="shared" si="29"/>
        <v>Tran Xuan Ban05/01/1978</v>
      </c>
      <c r="C4800" s="145" t="s">
        <v>13807</v>
      </c>
      <c r="D4800" s="184" t="s">
        <v>13808</v>
      </c>
      <c r="E4800" s="184"/>
      <c r="F4800" s="145" t="s">
        <v>13809</v>
      </c>
      <c r="G4800" s="220" t="s">
        <v>13810</v>
      </c>
      <c r="H4800" s="145" t="s">
        <v>1212</v>
      </c>
      <c r="I4800" s="145" t="s">
        <v>44</v>
      </c>
      <c r="J4800" s="145" t="s">
        <v>276</v>
      </c>
      <c r="K4800" s="242" t="s">
        <v>11907</v>
      </c>
      <c r="L4800" s="166" t="s">
        <v>13811</v>
      </c>
      <c r="M4800" s="242" t="s">
        <v>8375</v>
      </c>
      <c r="N4800" s="242" t="s">
        <v>12781</v>
      </c>
      <c r="O4800" s="145"/>
      <c r="P4800" s="145"/>
      <c r="Q4800" s="207"/>
      <c r="R4800" s="145"/>
      <c r="S4800" s="145"/>
      <c r="T4800" s="145"/>
      <c r="U4800" s="145" t="e">
        <f>VLOOKUP(B4800,'[1]Du lieu in bang'!$C$2:$BB$1395,20,0)</f>
        <v>#N/A</v>
      </c>
      <c r="V4800" s="145" t="e">
        <f>VLOOKUP(B4800,'[1]Du lieu in bang'!$C$2:$BB$1395,21,0)</f>
        <v>#N/A</v>
      </c>
      <c r="W4800" s="146"/>
    </row>
    <row r="4801" spans="1:23" s="147" customFormat="1" ht="33.75" x14ac:dyDescent="0.25">
      <c r="A4801" s="212">
        <v>2276</v>
      </c>
      <c r="B4801" s="212" t="str">
        <f t="shared" si="29"/>
        <v>Nguyen Van Dinh25/12/1980</v>
      </c>
      <c r="C4801" s="145" t="s">
        <v>13812</v>
      </c>
      <c r="D4801" s="184" t="s">
        <v>13813</v>
      </c>
      <c r="E4801" s="184"/>
      <c r="F4801" s="145" t="s">
        <v>13814</v>
      </c>
      <c r="G4801" s="220" t="s">
        <v>13815</v>
      </c>
      <c r="H4801" s="145" t="s">
        <v>1139</v>
      </c>
      <c r="I4801" s="145" t="s">
        <v>44</v>
      </c>
      <c r="J4801" s="145" t="s">
        <v>276</v>
      </c>
      <c r="K4801" s="242" t="s">
        <v>11907</v>
      </c>
      <c r="L4801" s="166" t="s">
        <v>13816</v>
      </c>
      <c r="M4801" s="242" t="s">
        <v>8064</v>
      </c>
      <c r="N4801" s="242" t="s">
        <v>12781</v>
      </c>
      <c r="O4801" s="145"/>
      <c r="P4801" s="145"/>
      <c r="Q4801" s="207"/>
      <c r="R4801" s="145"/>
      <c r="S4801" s="145"/>
      <c r="T4801" s="145"/>
      <c r="U4801" s="145" t="e">
        <f>VLOOKUP(B4801,'[1]Du lieu in bang'!$C$2:$BB$1395,20,0)</f>
        <v>#N/A</v>
      </c>
      <c r="V4801" s="145" t="e">
        <f>VLOOKUP(B4801,'[1]Du lieu in bang'!$C$2:$BB$1395,21,0)</f>
        <v>#N/A</v>
      </c>
      <c r="W4801" s="146"/>
    </row>
    <row r="4802" spans="1:23" s="147" customFormat="1" ht="25.5" x14ac:dyDescent="0.25">
      <c r="A4802" s="212">
        <v>2277</v>
      </c>
      <c r="B4802" s="212" t="str">
        <f t="shared" si="29"/>
        <v>Nguyen Thai Duy11/09/1980</v>
      </c>
      <c r="C4802" s="145" t="s">
        <v>13817</v>
      </c>
      <c r="D4802" s="184" t="s">
        <v>13818</v>
      </c>
      <c r="E4802" s="184"/>
      <c r="F4802" s="145" t="s">
        <v>13819</v>
      </c>
      <c r="G4802" s="220" t="s">
        <v>13820</v>
      </c>
      <c r="H4802" s="145" t="s">
        <v>180</v>
      </c>
      <c r="I4802" s="145" t="s">
        <v>44</v>
      </c>
      <c r="J4802" s="145" t="s">
        <v>276</v>
      </c>
      <c r="K4802" s="242" t="s">
        <v>11907</v>
      </c>
      <c r="L4802" s="166" t="s">
        <v>13821</v>
      </c>
      <c r="M4802" s="242" t="s">
        <v>9540</v>
      </c>
      <c r="N4802" s="242" t="s">
        <v>12781</v>
      </c>
      <c r="O4802" s="145"/>
      <c r="P4802" s="145"/>
      <c r="Q4802" s="207"/>
      <c r="R4802" s="145"/>
      <c r="S4802" s="145"/>
      <c r="T4802" s="145"/>
      <c r="U4802" s="145" t="e">
        <f>VLOOKUP(B4802,'[1]Du lieu in bang'!$C$2:$BB$1395,20,0)</f>
        <v>#N/A</v>
      </c>
      <c r="V4802" s="145" t="e">
        <f>VLOOKUP(B4802,'[1]Du lieu in bang'!$C$2:$BB$1395,21,0)</f>
        <v>#N/A</v>
      </c>
      <c r="W4802" s="146"/>
    </row>
    <row r="4803" spans="1:23" s="147" customFormat="1" ht="76.5" x14ac:dyDescent="0.25">
      <c r="A4803" s="212">
        <v>2278</v>
      </c>
      <c r="B4803" s="212" t="str">
        <f t="shared" si="29"/>
        <v>Bui Thi Phuong Hoa31/10/1983</v>
      </c>
      <c r="C4803" s="145" t="s">
        <v>13822</v>
      </c>
      <c r="D4803" s="184" t="s">
        <v>13823</v>
      </c>
      <c r="E4803" s="184"/>
      <c r="F4803" s="145" t="s">
        <v>13824</v>
      </c>
      <c r="G4803" s="220" t="s">
        <v>327</v>
      </c>
      <c r="H4803" s="145" t="s">
        <v>113</v>
      </c>
      <c r="I4803" s="145" t="s">
        <v>65</v>
      </c>
      <c r="J4803" s="145" t="s">
        <v>276</v>
      </c>
      <c r="K4803" s="242" t="s">
        <v>11907</v>
      </c>
      <c r="L4803" s="166" t="s">
        <v>13825</v>
      </c>
      <c r="M4803" s="242" t="s">
        <v>8449</v>
      </c>
      <c r="N4803" s="242" t="s">
        <v>12781</v>
      </c>
      <c r="O4803" s="145" t="s">
        <v>13826</v>
      </c>
      <c r="P4803" s="145" t="s">
        <v>13827</v>
      </c>
      <c r="Q4803" s="207"/>
      <c r="R4803" s="145"/>
      <c r="S4803" s="145"/>
      <c r="T4803" s="145"/>
      <c r="U4803" s="145" t="e">
        <f>VLOOKUP(B4803,'[1]Du lieu in bang'!$C$2:$BB$1395,20,0)</f>
        <v>#N/A</v>
      </c>
      <c r="V4803" s="145" t="e">
        <f>VLOOKUP(B4803,'[1]Du lieu in bang'!$C$2:$BB$1395,21,0)</f>
        <v>#N/A</v>
      </c>
      <c r="W4803" s="146"/>
    </row>
    <row r="4804" spans="1:23" s="147" customFormat="1" ht="38.25" x14ac:dyDescent="0.25">
      <c r="A4804" s="212">
        <v>2279</v>
      </c>
      <c r="B4804" s="212" t="str">
        <f t="shared" si="29"/>
        <v>Nguyen Quoc Hoan19/05/1981</v>
      </c>
      <c r="C4804" s="145" t="s">
        <v>13828</v>
      </c>
      <c r="D4804" s="184" t="s">
        <v>13829</v>
      </c>
      <c r="E4804" s="184"/>
      <c r="F4804" s="145" t="s">
        <v>3525</v>
      </c>
      <c r="G4804" s="220" t="s">
        <v>1898</v>
      </c>
      <c r="H4804" s="145" t="s">
        <v>1212</v>
      </c>
      <c r="I4804" s="145" t="s">
        <v>44</v>
      </c>
      <c r="J4804" s="145" t="s">
        <v>276</v>
      </c>
      <c r="K4804" s="242" t="s">
        <v>11907</v>
      </c>
      <c r="L4804" s="166" t="s">
        <v>13830</v>
      </c>
      <c r="M4804" s="242" t="s">
        <v>9469</v>
      </c>
      <c r="N4804" s="242" t="s">
        <v>12794</v>
      </c>
      <c r="O4804" s="145"/>
      <c r="P4804" s="145"/>
      <c r="Q4804" s="207"/>
      <c r="R4804" s="145"/>
      <c r="S4804" s="145"/>
      <c r="T4804" s="145"/>
      <c r="U4804" s="145" t="e">
        <f>VLOOKUP(B4804,'[1]Du lieu in bang'!$C$2:$BB$1395,20,0)</f>
        <v>#N/A</v>
      </c>
      <c r="V4804" s="145" t="e">
        <f>VLOOKUP(B4804,'[1]Du lieu in bang'!$C$2:$BB$1395,21,0)</f>
        <v>#N/A</v>
      </c>
      <c r="W4804" s="146"/>
    </row>
    <row r="4805" spans="1:23" s="147" customFormat="1" ht="33.75" x14ac:dyDescent="0.25">
      <c r="A4805" s="212">
        <v>2280</v>
      </c>
      <c r="B4805" s="212" t="str">
        <f t="shared" si="29"/>
        <v>Nguyen Thi Hue08/09/1981</v>
      </c>
      <c r="C4805" s="145" t="s">
        <v>7300</v>
      </c>
      <c r="D4805" s="184" t="s">
        <v>13831</v>
      </c>
      <c r="E4805" s="184"/>
      <c r="F4805" s="145" t="s">
        <v>2379</v>
      </c>
      <c r="G4805" s="220" t="s">
        <v>13832</v>
      </c>
      <c r="H4805" s="145" t="s">
        <v>46</v>
      </c>
      <c r="I4805" s="145" t="s">
        <v>65</v>
      </c>
      <c r="J4805" s="145" t="s">
        <v>276</v>
      </c>
      <c r="K4805" s="242" t="s">
        <v>11907</v>
      </c>
      <c r="L4805" s="166" t="s">
        <v>13833</v>
      </c>
      <c r="M4805" s="242" t="s">
        <v>8449</v>
      </c>
      <c r="N4805" s="242" t="s">
        <v>12781</v>
      </c>
      <c r="O4805" s="145" t="s">
        <v>13834</v>
      </c>
      <c r="P4805" s="145">
        <v>0</v>
      </c>
      <c r="Q4805" s="207"/>
      <c r="R4805" s="145"/>
      <c r="S4805" s="145"/>
      <c r="T4805" s="145"/>
      <c r="U4805" s="145" t="e">
        <f>VLOOKUP(B4805,'[1]Du lieu in bang'!$C$2:$BB$1395,20,0)</f>
        <v>#N/A</v>
      </c>
      <c r="V4805" s="145" t="e">
        <f>VLOOKUP(B4805,'[1]Du lieu in bang'!$C$2:$BB$1395,21,0)</f>
        <v>#N/A</v>
      </c>
      <c r="W4805" s="146"/>
    </row>
    <row r="4806" spans="1:23" s="147" customFormat="1" ht="45" x14ac:dyDescent="0.25">
      <c r="A4806" s="212">
        <v>2281</v>
      </c>
      <c r="B4806" s="212" t="str">
        <f t="shared" si="29"/>
        <v>Vu Dinh Khanh08/12/1983</v>
      </c>
      <c r="C4806" s="145" t="s">
        <v>13835</v>
      </c>
      <c r="D4806" s="184" t="s">
        <v>13836</v>
      </c>
      <c r="E4806" s="184"/>
      <c r="F4806" s="145" t="s">
        <v>13837</v>
      </c>
      <c r="G4806" s="220" t="s">
        <v>11431</v>
      </c>
      <c r="H4806" s="145" t="s">
        <v>1212</v>
      </c>
      <c r="I4806" s="145" t="s">
        <v>44</v>
      </c>
      <c r="J4806" s="145" t="s">
        <v>276</v>
      </c>
      <c r="K4806" s="242" t="s">
        <v>11907</v>
      </c>
      <c r="L4806" s="166" t="s">
        <v>13838</v>
      </c>
      <c r="M4806" s="242" t="s">
        <v>13112</v>
      </c>
      <c r="N4806" s="242" t="s">
        <v>12781</v>
      </c>
      <c r="O4806" s="145"/>
      <c r="P4806" s="145"/>
      <c r="Q4806" s="207"/>
      <c r="R4806" s="145"/>
      <c r="S4806" s="145"/>
      <c r="T4806" s="145"/>
      <c r="U4806" s="145" t="e">
        <f>VLOOKUP(B4806,'[1]Du lieu in bang'!$C$2:$BB$1395,20,0)</f>
        <v>#N/A</v>
      </c>
      <c r="V4806" s="145" t="e">
        <f>VLOOKUP(B4806,'[1]Du lieu in bang'!$C$2:$BB$1395,21,0)</f>
        <v>#N/A</v>
      </c>
      <c r="W4806" s="146"/>
    </row>
    <row r="4807" spans="1:23" s="147" customFormat="1" ht="25.5" x14ac:dyDescent="0.25">
      <c r="A4807" s="212">
        <v>2282</v>
      </c>
      <c r="B4807" s="212" t="str">
        <f t="shared" si="29"/>
        <v>Tran Thi Thanh Le18/06/1979</v>
      </c>
      <c r="C4807" s="145" t="s">
        <v>13839</v>
      </c>
      <c r="D4807" s="184" t="s">
        <v>13840</v>
      </c>
      <c r="E4807" s="184"/>
      <c r="F4807" s="145" t="s">
        <v>13841</v>
      </c>
      <c r="G4807" s="220" t="s">
        <v>7781</v>
      </c>
      <c r="H4807" s="145" t="s">
        <v>180</v>
      </c>
      <c r="I4807" s="145" t="s">
        <v>65</v>
      </c>
      <c r="J4807" s="145" t="s">
        <v>276</v>
      </c>
      <c r="K4807" s="242" t="s">
        <v>11907</v>
      </c>
      <c r="L4807" s="166" t="s">
        <v>13842</v>
      </c>
      <c r="M4807" s="242" t="s">
        <v>9540</v>
      </c>
      <c r="N4807" s="242" t="s">
        <v>12781</v>
      </c>
      <c r="O4807" s="145"/>
      <c r="P4807" s="145"/>
      <c r="Q4807" s="207"/>
      <c r="R4807" s="145"/>
      <c r="S4807" s="145"/>
      <c r="T4807" s="145"/>
      <c r="U4807" s="145" t="e">
        <f>VLOOKUP(B4807,'[1]Du lieu in bang'!$C$2:$BB$1395,20,0)</f>
        <v>#N/A</v>
      </c>
      <c r="V4807" s="145" t="e">
        <f>VLOOKUP(B4807,'[1]Du lieu in bang'!$C$2:$BB$1395,21,0)</f>
        <v>#N/A</v>
      </c>
      <c r="W4807" s="146"/>
    </row>
    <row r="4808" spans="1:23" s="147" customFormat="1" ht="76.5" x14ac:dyDescent="0.25">
      <c r="A4808" s="212">
        <v>2284</v>
      </c>
      <c r="B4808" s="212" t="str">
        <f t="shared" si="29"/>
        <v>Le Thi Lieu05/11/1982</v>
      </c>
      <c r="C4808" s="145" t="s">
        <v>13843</v>
      </c>
      <c r="D4808" s="184" t="s">
        <v>13844</v>
      </c>
      <c r="E4808" s="184"/>
      <c r="F4808" s="145" t="s">
        <v>13845</v>
      </c>
      <c r="G4808" s="220" t="s">
        <v>4873</v>
      </c>
      <c r="H4808" s="145" t="s">
        <v>150</v>
      </c>
      <c r="I4808" s="145" t="s">
        <v>65</v>
      </c>
      <c r="J4808" s="145" t="s">
        <v>276</v>
      </c>
      <c r="K4808" s="242" t="s">
        <v>11907</v>
      </c>
      <c r="L4808" s="166" t="s">
        <v>13846</v>
      </c>
      <c r="M4808" s="242" t="s">
        <v>9469</v>
      </c>
      <c r="N4808" s="242" t="s">
        <v>12794</v>
      </c>
      <c r="O4808" s="145" t="s">
        <v>13847</v>
      </c>
      <c r="P4808" s="145" t="s">
        <v>13848</v>
      </c>
      <c r="Q4808" s="207"/>
      <c r="R4808" s="145"/>
      <c r="S4808" s="145"/>
      <c r="T4808" s="145"/>
      <c r="U4808" s="145" t="e">
        <f>VLOOKUP(B4808,'[1]Du lieu in bang'!$C$2:$BB$1395,20,0)</f>
        <v>#N/A</v>
      </c>
      <c r="V4808" s="145" t="e">
        <f>VLOOKUP(B4808,'[1]Du lieu in bang'!$C$2:$BB$1395,21,0)</f>
        <v>#N/A</v>
      </c>
      <c r="W4808" s="146"/>
    </row>
    <row r="4809" spans="1:23" s="147" customFormat="1" ht="33.75" x14ac:dyDescent="0.25">
      <c r="A4809" s="212">
        <v>2285</v>
      </c>
      <c r="B4809" s="212" t="str">
        <f t="shared" si="29"/>
        <v>Phi Hong An14/01/1978</v>
      </c>
      <c r="C4809" s="145" t="s">
        <v>13849</v>
      </c>
      <c r="D4809" s="184" t="s">
        <v>13850</v>
      </c>
      <c r="E4809" s="184"/>
      <c r="F4809" s="145" t="s">
        <v>13851</v>
      </c>
      <c r="G4809" s="220" t="s">
        <v>13852</v>
      </c>
      <c r="H4809" s="145" t="s">
        <v>1376</v>
      </c>
      <c r="I4809" s="145" t="s">
        <v>65</v>
      </c>
      <c r="J4809" s="145" t="s">
        <v>276</v>
      </c>
      <c r="K4809" s="242" t="s">
        <v>11164</v>
      </c>
      <c r="L4809" s="166" t="s">
        <v>13853</v>
      </c>
      <c r="M4809" s="242" t="s">
        <v>9386</v>
      </c>
      <c r="N4809" s="242" t="s">
        <v>13854</v>
      </c>
      <c r="O4809" s="145"/>
      <c r="P4809" s="145"/>
      <c r="Q4809" s="207"/>
      <c r="R4809" s="145"/>
      <c r="S4809" s="145"/>
      <c r="T4809" s="145"/>
      <c r="U4809" s="145" t="e">
        <f>VLOOKUP(B4809,'[1]Du lieu in bang'!$C$2:$BB$1395,20,0)</f>
        <v>#N/A</v>
      </c>
      <c r="V4809" s="145" t="e">
        <f>VLOOKUP(B4809,'[1]Du lieu in bang'!$C$2:$BB$1395,21,0)</f>
        <v>#N/A</v>
      </c>
      <c r="W4809" s="146"/>
    </row>
    <row r="4810" spans="1:23" s="147" customFormat="1" ht="33.75" x14ac:dyDescent="0.25">
      <c r="A4810" s="212">
        <v>2286</v>
      </c>
      <c r="B4810" s="212" t="str">
        <f t="shared" si="29"/>
        <v>Bui Thi Thuy Anh16/11/1987</v>
      </c>
      <c r="C4810" s="145" t="s">
        <v>13855</v>
      </c>
      <c r="D4810" s="184" t="s">
        <v>13856</v>
      </c>
      <c r="E4810" s="184"/>
      <c r="F4810" s="145" t="s">
        <v>13857</v>
      </c>
      <c r="G4810" s="220" t="s">
        <v>1613</v>
      </c>
      <c r="H4810" s="145" t="s">
        <v>129</v>
      </c>
      <c r="I4810" s="145" t="s">
        <v>54</v>
      </c>
      <c r="J4810" s="145" t="s">
        <v>276</v>
      </c>
      <c r="K4810" s="242" t="s">
        <v>11164</v>
      </c>
      <c r="L4810" s="166" t="s">
        <v>13858</v>
      </c>
      <c r="M4810" s="242" t="s">
        <v>9396</v>
      </c>
      <c r="N4810" s="242" t="s">
        <v>13859</v>
      </c>
      <c r="O4810" s="145"/>
      <c r="P4810" s="145"/>
      <c r="Q4810" s="207"/>
      <c r="R4810" s="145"/>
      <c r="S4810" s="145"/>
      <c r="T4810" s="145"/>
      <c r="U4810" s="145" t="e">
        <f>VLOOKUP(B4810,'[1]Du lieu in bang'!$C$2:$BB$1395,20,0)</f>
        <v>#N/A</v>
      </c>
      <c r="V4810" s="145" t="e">
        <f>VLOOKUP(B4810,'[1]Du lieu in bang'!$C$2:$BB$1395,21,0)</f>
        <v>#N/A</v>
      </c>
      <c r="W4810" s="146"/>
    </row>
    <row r="4811" spans="1:23" s="147" customFormat="1" ht="76.5" x14ac:dyDescent="0.25">
      <c r="A4811" s="212">
        <v>2287</v>
      </c>
      <c r="B4811" s="212" t="str">
        <f t="shared" si="29"/>
        <v>Ha Thi Lan Anh04/07/1987</v>
      </c>
      <c r="C4811" s="145" t="s">
        <v>13860</v>
      </c>
      <c r="D4811" s="184" t="s">
        <v>13861</v>
      </c>
      <c r="E4811" s="184"/>
      <c r="F4811" s="145" t="s">
        <v>13862</v>
      </c>
      <c r="G4811" s="220" t="s">
        <v>1487</v>
      </c>
      <c r="H4811" s="145" t="s">
        <v>708</v>
      </c>
      <c r="I4811" s="145" t="s">
        <v>54</v>
      </c>
      <c r="J4811" s="145" t="s">
        <v>276</v>
      </c>
      <c r="K4811" s="242" t="s">
        <v>11164</v>
      </c>
      <c r="L4811" s="166" t="s">
        <v>13863</v>
      </c>
      <c r="M4811" s="242" t="s">
        <v>8756</v>
      </c>
      <c r="N4811" s="242" t="s">
        <v>13854</v>
      </c>
      <c r="O4811" s="145" t="s">
        <v>13864</v>
      </c>
      <c r="P4811" s="145" t="s">
        <v>13863</v>
      </c>
      <c r="Q4811" s="207"/>
      <c r="R4811" s="145"/>
      <c r="S4811" s="145"/>
      <c r="T4811" s="145"/>
      <c r="U4811" s="145" t="e">
        <f>VLOOKUP(B4811,'[1]Du lieu in bang'!$C$2:$BB$1395,20,0)</f>
        <v>#N/A</v>
      </c>
      <c r="V4811" s="145" t="e">
        <f>VLOOKUP(B4811,'[1]Du lieu in bang'!$C$2:$BB$1395,21,0)</f>
        <v>#N/A</v>
      </c>
      <c r="W4811" s="146"/>
    </row>
    <row r="4812" spans="1:23" s="147" customFormat="1" ht="33.75" x14ac:dyDescent="0.25">
      <c r="A4812" s="212">
        <v>2288</v>
      </c>
      <c r="B4812" s="212" t="str">
        <f t="shared" si="29"/>
        <v>Hoang Thi Ngoc Anh05/12/1986</v>
      </c>
      <c r="C4812" s="145" t="s">
        <v>13865</v>
      </c>
      <c r="D4812" s="184" t="s">
        <v>13866</v>
      </c>
      <c r="E4812" s="184"/>
      <c r="F4812" s="145" t="s">
        <v>13867</v>
      </c>
      <c r="G4812" s="220" t="s">
        <v>3334</v>
      </c>
      <c r="H4812" s="145" t="s">
        <v>46</v>
      </c>
      <c r="I4812" s="145" t="s">
        <v>54</v>
      </c>
      <c r="J4812" s="145" t="s">
        <v>276</v>
      </c>
      <c r="K4812" s="242" t="s">
        <v>11164</v>
      </c>
      <c r="L4812" s="166" t="s">
        <v>13868</v>
      </c>
      <c r="M4812" s="242" t="s">
        <v>9412</v>
      </c>
      <c r="N4812" s="242" t="s">
        <v>13854</v>
      </c>
      <c r="O4812" s="145"/>
      <c r="P4812" s="145"/>
      <c r="Q4812" s="207"/>
      <c r="R4812" s="145"/>
      <c r="S4812" s="145"/>
      <c r="T4812" s="145"/>
      <c r="U4812" s="145" t="e">
        <f>VLOOKUP(B4812,'[1]Du lieu in bang'!$C$2:$BB$1395,20,0)</f>
        <v>#N/A</v>
      </c>
      <c r="V4812" s="145" t="e">
        <f>VLOOKUP(B4812,'[1]Du lieu in bang'!$C$2:$BB$1395,21,0)</f>
        <v>#N/A</v>
      </c>
      <c r="W4812" s="146"/>
    </row>
    <row r="4813" spans="1:23" s="147" customFormat="1" ht="38.25" x14ac:dyDescent="0.25">
      <c r="A4813" s="212">
        <v>2289</v>
      </c>
      <c r="B4813" s="212" t="str">
        <f t="shared" si="29"/>
        <v>Nguyen Thi Kim Anh25/10/1986</v>
      </c>
      <c r="C4813" s="145" t="s">
        <v>13869</v>
      </c>
      <c r="D4813" s="184" t="s">
        <v>13870</v>
      </c>
      <c r="E4813" s="184"/>
      <c r="F4813" s="145" t="s">
        <v>13871</v>
      </c>
      <c r="G4813" s="220" t="s">
        <v>11513</v>
      </c>
      <c r="H4813" s="145" t="s">
        <v>13872</v>
      </c>
      <c r="I4813" s="145" t="s">
        <v>54</v>
      </c>
      <c r="J4813" s="145" t="s">
        <v>276</v>
      </c>
      <c r="K4813" s="242" t="s">
        <v>11164</v>
      </c>
      <c r="L4813" s="166" t="s">
        <v>13873</v>
      </c>
      <c r="M4813" s="242" t="s">
        <v>8402</v>
      </c>
      <c r="N4813" s="242" t="s">
        <v>13854</v>
      </c>
      <c r="O4813" s="145"/>
      <c r="P4813" s="145"/>
      <c r="Q4813" s="207"/>
      <c r="R4813" s="145"/>
      <c r="S4813" s="145"/>
      <c r="T4813" s="145"/>
      <c r="U4813" s="145" t="e">
        <f>VLOOKUP(B4813,'[1]Du lieu in bang'!$C$2:$BB$1395,20,0)</f>
        <v>#N/A</v>
      </c>
      <c r="V4813" s="145" t="e">
        <f>VLOOKUP(B4813,'[1]Du lieu in bang'!$C$2:$BB$1395,21,0)</f>
        <v>#N/A</v>
      </c>
      <c r="W4813" s="146"/>
    </row>
    <row r="4814" spans="1:23" s="147" customFormat="1" ht="33.75" x14ac:dyDescent="0.25">
      <c r="A4814" s="212">
        <v>2290</v>
      </c>
      <c r="B4814" s="212" t="str">
        <f t="shared" si="29"/>
        <v>Tran Hoai Anh27/01/1988</v>
      </c>
      <c r="C4814" s="145" t="s">
        <v>13874</v>
      </c>
      <c r="D4814" s="184" t="s">
        <v>13875</v>
      </c>
      <c r="E4814" s="184"/>
      <c r="F4814" s="145" t="s">
        <v>13876</v>
      </c>
      <c r="G4814" s="220" t="s">
        <v>13877</v>
      </c>
      <c r="H4814" s="145" t="s">
        <v>46</v>
      </c>
      <c r="I4814" s="145" t="s">
        <v>54</v>
      </c>
      <c r="J4814" s="145" t="s">
        <v>276</v>
      </c>
      <c r="K4814" s="242" t="s">
        <v>11164</v>
      </c>
      <c r="L4814" s="166" t="s">
        <v>13878</v>
      </c>
      <c r="M4814" s="242" t="s">
        <v>8756</v>
      </c>
      <c r="N4814" s="242" t="s">
        <v>13854</v>
      </c>
      <c r="O4814" s="145"/>
      <c r="P4814" s="145"/>
      <c r="Q4814" s="207"/>
      <c r="R4814" s="145"/>
      <c r="S4814" s="145"/>
      <c r="T4814" s="145"/>
      <c r="U4814" s="145" t="e">
        <f>VLOOKUP(B4814,'[1]Du lieu in bang'!$C$2:$BB$1395,20,0)</f>
        <v>#N/A</v>
      </c>
      <c r="V4814" s="145" t="e">
        <f>VLOOKUP(B4814,'[1]Du lieu in bang'!$C$2:$BB$1395,21,0)</f>
        <v>#N/A</v>
      </c>
      <c r="W4814" s="146"/>
    </row>
    <row r="4815" spans="1:23" s="147" customFormat="1" ht="33.75" x14ac:dyDescent="0.25">
      <c r="A4815" s="212">
        <v>2291</v>
      </c>
      <c r="B4815" s="212" t="str">
        <f t="shared" si="29"/>
        <v>Bui Xuan Bac02/09/1980</v>
      </c>
      <c r="C4815" s="145" t="s">
        <v>13879</v>
      </c>
      <c r="D4815" s="184" t="s">
        <v>13880</v>
      </c>
      <c r="E4815" s="184"/>
      <c r="F4815" s="145" t="s">
        <v>13881</v>
      </c>
      <c r="G4815" s="220" t="s">
        <v>2925</v>
      </c>
      <c r="H4815" s="145" t="s">
        <v>1212</v>
      </c>
      <c r="I4815" s="145" t="s">
        <v>44</v>
      </c>
      <c r="J4815" s="145" t="s">
        <v>276</v>
      </c>
      <c r="K4815" s="242" t="s">
        <v>11164</v>
      </c>
      <c r="L4815" s="166" t="s">
        <v>13882</v>
      </c>
      <c r="M4815" s="242" t="s">
        <v>13112</v>
      </c>
      <c r="N4815" s="242" t="s">
        <v>13854</v>
      </c>
      <c r="O4815" s="145"/>
      <c r="P4815" s="145"/>
      <c r="Q4815" s="207"/>
      <c r="R4815" s="145"/>
      <c r="S4815" s="145"/>
      <c r="T4815" s="145"/>
      <c r="U4815" s="145" t="e">
        <f>VLOOKUP(B4815,'[1]Du lieu in bang'!$C$2:$BB$1395,20,0)</f>
        <v>#N/A</v>
      </c>
      <c r="V4815" s="145" t="e">
        <f>VLOOKUP(B4815,'[1]Du lieu in bang'!$C$2:$BB$1395,21,0)</f>
        <v>#N/A</v>
      </c>
      <c r="W4815" s="146"/>
    </row>
    <row r="4816" spans="1:23" s="147" customFormat="1" ht="38.25" x14ac:dyDescent="0.25">
      <c r="A4816" s="212">
        <v>2292</v>
      </c>
      <c r="B4816" s="212" t="str">
        <f t="shared" si="29"/>
        <v>Do Thuy Chi02/11/1987</v>
      </c>
      <c r="C4816" s="145" t="s">
        <v>13883</v>
      </c>
      <c r="D4816" s="184" t="s">
        <v>13884</v>
      </c>
      <c r="E4816" s="184"/>
      <c r="F4816" s="145" t="s">
        <v>13885</v>
      </c>
      <c r="G4816" s="220" t="s">
        <v>2031</v>
      </c>
      <c r="H4816" s="145" t="s">
        <v>13886</v>
      </c>
      <c r="I4816" s="145" t="s">
        <v>54</v>
      </c>
      <c r="J4816" s="145" t="s">
        <v>276</v>
      </c>
      <c r="K4816" s="242" t="s">
        <v>11164</v>
      </c>
      <c r="L4816" s="166" t="s">
        <v>13887</v>
      </c>
      <c r="M4816" s="242" t="s">
        <v>8402</v>
      </c>
      <c r="N4816" s="242" t="s">
        <v>13854</v>
      </c>
      <c r="O4816" s="145"/>
      <c r="P4816" s="145"/>
      <c r="Q4816" s="207"/>
      <c r="R4816" s="145"/>
      <c r="S4816" s="145"/>
      <c r="T4816" s="145"/>
      <c r="U4816" s="145" t="e">
        <f>VLOOKUP(B4816,'[1]Du lieu in bang'!$C$2:$BB$1395,20,0)</f>
        <v>#N/A</v>
      </c>
      <c r="V4816" s="145" t="e">
        <f>VLOOKUP(B4816,'[1]Du lieu in bang'!$C$2:$BB$1395,21,0)</f>
        <v>#N/A</v>
      </c>
      <c r="W4816" s="146"/>
    </row>
    <row r="4817" spans="1:23" s="147" customFormat="1" ht="76.5" x14ac:dyDescent="0.25">
      <c r="A4817" s="212">
        <v>2293</v>
      </c>
      <c r="B4817" s="212" t="str">
        <f t="shared" si="29"/>
        <v>Vu Dinh Chung21/01/1975</v>
      </c>
      <c r="C4817" s="145" t="s">
        <v>13888</v>
      </c>
      <c r="D4817" s="184" t="s">
        <v>13889</v>
      </c>
      <c r="E4817" s="184"/>
      <c r="F4817" s="145" t="s">
        <v>13890</v>
      </c>
      <c r="G4817" s="220" t="s">
        <v>13891</v>
      </c>
      <c r="H4817" s="145" t="s">
        <v>1212</v>
      </c>
      <c r="I4817" s="145" t="s">
        <v>44</v>
      </c>
      <c r="J4817" s="145" t="s">
        <v>276</v>
      </c>
      <c r="K4817" s="242" t="s">
        <v>11164</v>
      </c>
      <c r="L4817" s="166" t="s">
        <v>13892</v>
      </c>
      <c r="M4817" s="242" t="s">
        <v>8838</v>
      </c>
      <c r="N4817" s="242" t="s">
        <v>13854</v>
      </c>
      <c r="O4817" s="145" t="s">
        <v>13893</v>
      </c>
      <c r="P4817" s="145" t="s">
        <v>13894</v>
      </c>
      <c r="Q4817" s="207"/>
      <c r="R4817" s="145"/>
      <c r="S4817" s="145"/>
      <c r="T4817" s="145"/>
      <c r="U4817" s="145" t="e">
        <f>VLOOKUP(B4817,'[1]Du lieu in bang'!$C$2:$BB$1395,20,0)</f>
        <v>#N/A</v>
      </c>
      <c r="V4817" s="145" t="e">
        <f>VLOOKUP(B4817,'[1]Du lieu in bang'!$C$2:$BB$1395,21,0)</f>
        <v>#N/A</v>
      </c>
      <c r="W4817" s="146"/>
    </row>
    <row r="4818" spans="1:23" s="147" customFormat="1" ht="33.75" x14ac:dyDescent="0.25">
      <c r="A4818" s="212">
        <v>2294</v>
      </c>
      <c r="B4818" s="212" t="str">
        <f t="shared" si="29"/>
        <v>Tran Trong Dai20/12/1981</v>
      </c>
      <c r="C4818" s="145" t="s">
        <v>13895</v>
      </c>
      <c r="D4818" s="184" t="s">
        <v>13896</v>
      </c>
      <c r="E4818" s="184"/>
      <c r="F4818" s="145" t="s">
        <v>13897</v>
      </c>
      <c r="G4818" s="220" t="s">
        <v>11163</v>
      </c>
      <c r="H4818" s="145" t="s">
        <v>708</v>
      </c>
      <c r="I4818" s="145" t="s">
        <v>44</v>
      </c>
      <c r="J4818" s="145" t="s">
        <v>276</v>
      </c>
      <c r="K4818" s="242" t="s">
        <v>11164</v>
      </c>
      <c r="L4818" s="166" t="s">
        <v>13898</v>
      </c>
      <c r="M4818" s="242" t="s">
        <v>8339</v>
      </c>
      <c r="N4818" s="242" t="s">
        <v>13899</v>
      </c>
      <c r="O4818" s="145"/>
      <c r="P4818" s="145"/>
      <c r="Q4818" s="207"/>
      <c r="R4818" s="145"/>
      <c r="S4818" s="145"/>
      <c r="T4818" s="145"/>
      <c r="U4818" s="145" t="e">
        <f>VLOOKUP(B4818,'[1]Du lieu in bang'!$C$2:$BB$1395,20,0)</f>
        <v>#N/A</v>
      </c>
      <c r="V4818" s="145" t="e">
        <f>VLOOKUP(B4818,'[1]Du lieu in bang'!$C$2:$BB$1395,21,0)</f>
        <v>#N/A</v>
      </c>
      <c r="W4818" s="146"/>
    </row>
    <row r="4819" spans="1:23" s="147" customFormat="1" ht="33.75" x14ac:dyDescent="0.25">
      <c r="A4819" s="212">
        <v>2295</v>
      </c>
      <c r="B4819" s="212" t="str">
        <f t="shared" si="29"/>
        <v>Vu Trong Dao16/04/1985</v>
      </c>
      <c r="C4819" s="145" t="s">
        <v>13900</v>
      </c>
      <c r="D4819" s="184" t="s">
        <v>13901</v>
      </c>
      <c r="E4819" s="184"/>
      <c r="F4819" s="145" t="s">
        <v>13902</v>
      </c>
      <c r="G4819" s="220" t="s">
        <v>13903</v>
      </c>
      <c r="H4819" s="145" t="s">
        <v>1212</v>
      </c>
      <c r="I4819" s="145" t="s">
        <v>44</v>
      </c>
      <c r="J4819" s="145" t="s">
        <v>276</v>
      </c>
      <c r="K4819" s="242" t="s">
        <v>11164</v>
      </c>
      <c r="L4819" s="166" t="s">
        <v>13904</v>
      </c>
      <c r="M4819" s="242" t="s">
        <v>9396</v>
      </c>
      <c r="N4819" s="242" t="s">
        <v>13859</v>
      </c>
      <c r="O4819" s="145"/>
      <c r="P4819" s="145"/>
      <c r="Q4819" s="207"/>
      <c r="R4819" s="145"/>
      <c r="S4819" s="145"/>
      <c r="T4819" s="145"/>
      <c r="U4819" s="145" t="e">
        <f>VLOOKUP(B4819,'[1]Du lieu in bang'!$C$2:$BB$1395,20,0)</f>
        <v>#N/A</v>
      </c>
      <c r="V4819" s="145" t="e">
        <f>VLOOKUP(B4819,'[1]Du lieu in bang'!$C$2:$BB$1395,21,0)</f>
        <v>#N/A</v>
      </c>
      <c r="W4819" s="146"/>
    </row>
    <row r="4820" spans="1:23" s="147" customFormat="1" ht="45" x14ac:dyDescent="0.25">
      <c r="A4820" s="212">
        <v>2296</v>
      </c>
      <c r="B4820" s="212" t="str">
        <f t="shared" si="29"/>
        <v>Do Van Doanh02/06/1982</v>
      </c>
      <c r="C4820" s="145" t="s">
        <v>13905</v>
      </c>
      <c r="D4820" s="184" t="s">
        <v>13906</v>
      </c>
      <c r="E4820" s="184"/>
      <c r="F4820" s="145" t="s">
        <v>13907</v>
      </c>
      <c r="G4820" s="220" t="s">
        <v>691</v>
      </c>
      <c r="H4820" s="145" t="s">
        <v>61</v>
      </c>
      <c r="I4820" s="145" t="s">
        <v>44</v>
      </c>
      <c r="J4820" s="145" t="s">
        <v>276</v>
      </c>
      <c r="K4820" s="242" t="s">
        <v>11164</v>
      </c>
      <c r="L4820" s="166" t="s">
        <v>13908</v>
      </c>
      <c r="M4820" s="242" t="s">
        <v>9391</v>
      </c>
      <c r="N4820" s="242" t="s">
        <v>13854</v>
      </c>
      <c r="O4820" s="145"/>
      <c r="P4820" s="145"/>
      <c r="Q4820" s="207"/>
      <c r="R4820" s="145"/>
      <c r="S4820" s="145"/>
      <c r="T4820" s="145"/>
      <c r="U4820" s="145" t="e">
        <f>VLOOKUP(B4820,'[1]Du lieu in bang'!$C$2:$BB$1395,20,0)</f>
        <v>#N/A</v>
      </c>
      <c r="V4820" s="145" t="e">
        <f>VLOOKUP(B4820,'[1]Du lieu in bang'!$C$2:$BB$1395,21,0)</f>
        <v>#N/A</v>
      </c>
      <c r="W4820" s="146"/>
    </row>
    <row r="4821" spans="1:23" s="147" customFormat="1" ht="25.5" x14ac:dyDescent="0.25">
      <c r="A4821" s="212">
        <v>2297</v>
      </c>
      <c r="B4821" s="212" t="str">
        <f t="shared" si="29"/>
        <v>Bui Van Dong10/05/1982</v>
      </c>
      <c r="C4821" s="145" t="s">
        <v>13909</v>
      </c>
      <c r="D4821" s="184" t="s">
        <v>13910</v>
      </c>
      <c r="E4821" s="184"/>
      <c r="F4821" s="145" t="s">
        <v>13911</v>
      </c>
      <c r="G4821" s="220" t="s">
        <v>13912</v>
      </c>
      <c r="H4821" s="145" t="s">
        <v>935</v>
      </c>
      <c r="I4821" s="145" t="s">
        <v>44</v>
      </c>
      <c r="J4821" s="145" t="s">
        <v>276</v>
      </c>
      <c r="K4821" s="242" t="s">
        <v>11164</v>
      </c>
      <c r="L4821" s="166" t="s">
        <v>13913</v>
      </c>
      <c r="M4821" s="242" t="s">
        <v>8339</v>
      </c>
      <c r="N4821" s="242" t="s">
        <v>13854</v>
      </c>
      <c r="O4821" s="145" t="s">
        <v>13914</v>
      </c>
      <c r="P4821" s="145">
        <v>0</v>
      </c>
      <c r="Q4821" s="207"/>
      <c r="R4821" s="145"/>
      <c r="S4821" s="145"/>
      <c r="T4821" s="145"/>
      <c r="U4821" s="145" t="e">
        <f>VLOOKUP(B4821,'[1]Du lieu in bang'!$C$2:$BB$1395,20,0)</f>
        <v>#N/A</v>
      </c>
      <c r="V4821" s="145" t="e">
        <f>VLOOKUP(B4821,'[1]Du lieu in bang'!$C$2:$BB$1395,21,0)</f>
        <v>#N/A</v>
      </c>
      <c r="W4821" s="146"/>
    </row>
    <row r="4822" spans="1:23" s="147" customFormat="1" ht="33.75" x14ac:dyDescent="0.25">
      <c r="A4822" s="212">
        <v>2299</v>
      </c>
      <c r="B4822" s="212" t="str">
        <f t="shared" si="29"/>
        <v>Bui Tien Dung10/06/1980</v>
      </c>
      <c r="C4822" s="145" t="s">
        <v>13915</v>
      </c>
      <c r="D4822" s="184" t="s">
        <v>13916</v>
      </c>
      <c r="E4822" s="184"/>
      <c r="F4822" s="145" t="s">
        <v>13917</v>
      </c>
      <c r="G4822" s="220" t="s">
        <v>5540</v>
      </c>
      <c r="H4822" s="145" t="s">
        <v>13872</v>
      </c>
      <c r="I4822" s="145" t="s">
        <v>44</v>
      </c>
      <c r="J4822" s="145" t="s">
        <v>276</v>
      </c>
      <c r="K4822" s="242" t="s">
        <v>11164</v>
      </c>
      <c r="L4822" s="166" t="s">
        <v>13918</v>
      </c>
      <c r="M4822" s="242" t="s">
        <v>7328</v>
      </c>
      <c r="N4822" s="242" t="s">
        <v>13854</v>
      </c>
      <c r="O4822" s="145"/>
      <c r="P4822" s="145"/>
      <c r="Q4822" s="207"/>
      <c r="R4822" s="145"/>
      <c r="S4822" s="145"/>
      <c r="T4822" s="145"/>
      <c r="U4822" s="145" t="e">
        <f>VLOOKUP(B4822,'[1]Du lieu in bang'!$C$2:$BB$1395,20,0)</f>
        <v>#N/A</v>
      </c>
      <c r="V4822" s="145" t="e">
        <f>VLOOKUP(B4822,'[1]Du lieu in bang'!$C$2:$BB$1395,21,0)</f>
        <v>#N/A</v>
      </c>
      <c r="W4822" s="146"/>
    </row>
    <row r="4823" spans="1:23" s="147" customFormat="1" ht="33.75" x14ac:dyDescent="0.25">
      <c r="A4823" s="212">
        <v>2300</v>
      </c>
      <c r="B4823" s="212" t="str">
        <f t="shared" si="29"/>
        <v>Dinh Trong Giang29/04/1982</v>
      </c>
      <c r="C4823" s="145" t="s">
        <v>13919</v>
      </c>
      <c r="D4823" s="184" t="s">
        <v>13920</v>
      </c>
      <c r="E4823" s="184"/>
      <c r="F4823" s="145" t="s">
        <v>13921</v>
      </c>
      <c r="G4823" s="220" t="s">
        <v>13922</v>
      </c>
      <c r="H4823" s="145" t="s">
        <v>46</v>
      </c>
      <c r="I4823" s="145" t="s">
        <v>44</v>
      </c>
      <c r="J4823" s="145" t="s">
        <v>276</v>
      </c>
      <c r="K4823" s="242" t="s">
        <v>11164</v>
      </c>
      <c r="L4823" s="166" t="s">
        <v>13923</v>
      </c>
      <c r="M4823" s="242" t="s">
        <v>8449</v>
      </c>
      <c r="N4823" s="242" t="s">
        <v>13854</v>
      </c>
      <c r="O4823" s="145"/>
      <c r="P4823" s="145"/>
      <c r="Q4823" s="207"/>
      <c r="R4823" s="145"/>
      <c r="S4823" s="145"/>
      <c r="T4823" s="145"/>
      <c r="U4823" s="145" t="e">
        <f>VLOOKUP(B4823,'[1]Du lieu in bang'!$C$2:$BB$1395,20,0)</f>
        <v>#N/A</v>
      </c>
      <c r="V4823" s="145" t="e">
        <f>VLOOKUP(B4823,'[1]Du lieu in bang'!$C$2:$BB$1395,21,0)</f>
        <v>#N/A</v>
      </c>
      <c r="W4823" s="146"/>
    </row>
    <row r="4824" spans="1:23" s="147" customFormat="1" ht="33.75" x14ac:dyDescent="0.25">
      <c r="A4824" s="212">
        <v>2301</v>
      </c>
      <c r="B4824" s="212" t="str">
        <f t="shared" si="29"/>
        <v>Nguyen Le Viet Ha05/06/1979</v>
      </c>
      <c r="C4824" s="145" t="s">
        <v>13924</v>
      </c>
      <c r="D4824" s="184" t="s">
        <v>13925</v>
      </c>
      <c r="E4824" s="184"/>
      <c r="F4824" s="145" t="s">
        <v>13926</v>
      </c>
      <c r="G4824" s="220" t="s">
        <v>13927</v>
      </c>
      <c r="H4824" s="145" t="s">
        <v>46</v>
      </c>
      <c r="I4824" s="145" t="s">
        <v>65</v>
      </c>
      <c r="J4824" s="145" t="s">
        <v>276</v>
      </c>
      <c r="K4824" s="242" t="s">
        <v>11164</v>
      </c>
      <c r="L4824" s="166" t="s">
        <v>13928</v>
      </c>
      <c r="M4824" s="242" t="s">
        <v>13112</v>
      </c>
      <c r="N4824" s="242" t="s">
        <v>13854</v>
      </c>
      <c r="O4824" s="145"/>
      <c r="P4824" s="145"/>
      <c r="Q4824" s="207"/>
      <c r="R4824" s="145"/>
      <c r="S4824" s="145"/>
      <c r="T4824" s="145"/>
      <c r="U4824" s="145" t="e">
        <f>VLOOKUP(B4824,'[1]Du lieu in bang'!$C$2:$BB$1395,20,0)</f>
        <v>#N/A</v>
      </c>
      <c r="V4824" s="145" t="e">
        <f>VLOOKUP(B4824,'[1]Du lieu in bang'!$C$2:$BB$1395,21,0)</f>
        <v>#N/A</v>
      </c>
      <c r="W4824" s="146"/>
    </row>
    <row r="4825" spans="1:23" s="147" customFormat="1" ht="25.5" x14ac:dyDescent="0.25">
      <c r="A4825" s="212">
        <v>2302</v>
      </c>
      <c r="B4825" s="212" t="str">
        <f t="shared" si="29"/>
        <v>Pham Minh Ha17/12/1980</v>
      </c>
      <c r="C4825" s="145" t="s">
        <v>13929</v>
      </c>
      <c r="D4825" s="184" t="s">
        <v>13930</v>
      </c>
      <c r="E4825" s="184"/>
      <c r="F4825" s="145" t="s">
        <v>13931</v>
      </c>
      <c r="G4825" s="220" t="s">
        <v>13932</v>
      </c>
      <c r="H4825" s="145" t="s">
        <v>113</v>
      </c>
      <c r="I4825" s="145" t="s">
        <v>44</v>
      </c>
      <c r="J4825" s="145" t="s">
        <v>276</v>
      </c>
      <c r="K4825" s="242" t="s">
        <v>11164</v>
      </c>
      <c r="L4825" s="166" t="s">
        <v>13933</v>
      </c>
      <c r="M4825" s="242" t="s">
        <v>13112</v>
      </c>
      <c r="N4825" s="242" t="s">
        <v>13854</v>
      </c>
      <c r="O4825" s="145" t="s">
        <v>13934</v>
      </c>
      <c r="P4825" s="145">
        <v>0</v>
      </c>
      <c r="Q4825" s="207"/>
      <c r="R4825" s="145"/>
      <c r="S4825" s="145"/>
      <c r="T4825" s="145"/>
      <c r="U4825" s="145" t="e">
        <f>VLOOKUP(B4825,'[1]Du lieu in bang'!$C$2:$BB$1395,20,0)</f>
        <v>#N/A</v>
      </c>
      <c r="V4825" s="145" t="e">
        <f>VLOOKUP(B4825,'[1]Du lieu in bang'!$C$2:$BB$1395,21,0)</f>
        <v>#N/A</v>
      </c>
      <c r="W4825" s="146"/>
    </row>
    <row r="4826" spans="1:23" s="147" customFormat="1" ht="25.5" x14ac:dyDescent="0.25">
      <c r="A4826" s="212">
        <v>2303</v>
      </c>
      <c r="B4826" s="212" t="str">
        <f t="shared" si="29"/>
        <v>Dang Thi Thu Hang28/08/1985</v>
      </c>
      <c r="C4826" s="145" t="s">
        <v>13935</v>
      </c>
      <c r="D4826" s="184" t="s">
        <v>13936</v>
      </c>
      <c r="E4826" s="184"/>
      <c r="F4826" s="145" t="s">
        <v>13937</v>
      </c>
      <c r="G4826" s="220" t="s">
        <v>13938</v>
      </c>
      <c r="H4826" s="145" t="s">
        <v>180</v>
      </c>
      <c r="I4826" s="145" t="s">
        <v>65</v>
      </c>
      <c r="J4826" s="145" t="s">
        <v>276</v>
      </c>
      <c r="K4826" s="242" t="s">
        <v>11164</v>
      </c>
      <c r="L4826" s="166" t="s">
        <v>13939</v>
      </c>
      <c r="M4826" s="242" t="s">
        <v>8487</v>
      </c>
      <c r="N4826" s="242" t="s">
        <v>13940</v>
      </c>
      <c r="O4826" s="145"/>
      <c r="P4826" s="145"/>
      <c r="Q4826" s="207"/>
      <c r="R4826" s="145"/>
      <c r="S4826" s="145"/>
      <c r="T4826" s="145"/>
      <c r="U4826" s="145" t="e">
        <f>VLOOKUP(B4826,'[1]Du lieu in bang'!$C$2:$BB$1395,20,0)</f>
        <v>#N/A</v>
      </c>
      <c r="V4826" s="145" t="e">
        <f>VLOOKUP(B4826,'[1]Du lieu in bang'!$C$2:$BB$1395,21,0)</f>
        <v>#N/A</v>
      </c>
      <c r="W4826" s="146"/>
    </row>
    <row r="4827" spans="1:23" s="147" customFormat="1" ht="33.75" x14ac:dyDescent="0.25">
      <c r="A4827" s="212">
        <v>2305</v>
      </c>
      <c r="B4827" s="212" t="str">
        <f t="shared" si="29"/>
        <v>Le Thi Hien21/03/1977</v>
      </c>
      <c r="C4827" s="145" t="s">
        <v>13941</v>
      </c>
      <c r="D4827" s="184" t="s">
        <v>13942</v>
      </c>
      <c r="E4827" s="184"/>
      <c r="F4827" s="145" t="s">
        <v>13943</v>
      </c>
      <c r="G4827" s="220" t="s">
        <v>13944</v>
      </c>
      <c r="H4827" s="145" t="s">
        <v>13872</v>
      </c>
      <c r="I4827" s="145" t="s">
        <v>54</v>
      </c>
      <c r="J4827" s="145" t="s">
        <v>276</v>
      </c>
      <c r="K4827" s="242" t="s">
        <v>11164</v>
      </c>
      <c r="L4827" s="166" t="s">
        <v>13945</v>
      </c>
      <c r="M4827" s="242" t="s">
        <v>7011</v>
      </c>
      <c r="N4827" s="242" t="s">
        <v>13854</v>
      </c>
      <c r="O4827" s="145"/>
      <c r="P4827" s="145"/>
      <c r="Q4827" s="207"/>
      <c r="R4827" s="145"/>
      <c r="S4827" s="145"/>
      <c r="T4827" s="145"/>
      <c r="U4827" s="145" t="e">
        <f>VLOOKUP(B4827,'[1]Du lieu in bang'!$C$2:$BB$1395,20,0)</f>
        <v>#N/A</v>
      </c>
      <c r="V4827" s="145" t="e">
        <f>VLOOKUP(B4827,'[1]Du lieu in bang'!$C$2:$BB$1395,21,0)</f>
        <v>#N/A</v>
      </c>
      <c r="W4827" s="146"/>
    </row>
    <row r="4828" spans="1:23" s="147" customFormat="1" ht="45" x14ac:dyDescent="0.25">
      <c r="A4828" s="212">
        <v>2306</v>
      </c>
      <c r="B4828" s="212" t="str">
        <f t="shared" si="29"/>
        <v>Nguyen Thi Hoa22/06/1984</v>
      </c>
      <c r="C4828" s="145" t="s">
        <v>13946</v>
      </c>
      <c r="D4828" s="184" t="s">
        <v>13947</v>
      </c>
      <c r="E4828" s="184"/>
      <c r="F4828" s="145" t="s">
        <v>13948</v>
      </c>
      <c r="G4828" s="220" t="s">
        <v>3083</v>
      </c>
      <c r="H4828" s="145" t="s">
        <v>248</v>
      </c>
      <c r="I4828" s="145" t="s">
        <v>54</v>
      </c>
      <c r="J4828" s="145" t="s">
        <v>276</v>
      </c>
      <c r="K4828" s="242" t="s">
        <v>11164</v>
      </c>
      <c r="L4828" s="166" t="s">
        <v>13949</v>
      </c>
      <c r="M4828" s="242" t="s">
        <v>8838</v>
      </c>
      <c r="N4828" s="242" t="s">
        <v>13854</v>
      </c>
      <c r="O4828" s="145"/>
      <c r="P4828" s="145"/>
      <c r="Q4828" s="207"/>
      <c r="R4828" s="145"/>
      <c r="S4828" s="145"/>
      <c r="T4828" s="145"/>
      <c r="U4828" s="145" t="e">
        <f>VLOOKUP(B4828,'[1]Du lieu in bang'!$C$2:$BB$1395,20,0)</f>
        <v>#N/A</v>
      </c>
      <c r="V4828" s="145" t="e">
        <f>VLOOKUP(B4828,'[1]Du lieu in bang'!$C$2:$BB$1395,21,0)</f>
        <v>#N/A</v>
      </c>
      <c r="W4828" s="146"/>
    </row>
    <row r="4829" spans="1:23" s="147" customFormat="1" ht="25.5" x14ac:dyDescent="0.25">
      <c r="A4829" s="212">
        <v>2307</v>
      </c>
      <c r="B4829" s="212" t="str">
        <f t="shared" si="29"/>
        <v>Nguyen Xuan Hoa03/03/1981</v>
      </c>
      <c r="C4829" s="145" t="s">
        <v>13950</v>
      </c>
      <c r="D4829" s="184" t="s">
        <v>13951</v>
      </c>
      <c r="E4829" s="184"/>
      <c r="F4829" s="145" t="s">
        <v>13952</v>
      </c>
      <c r="G4829" s="220" t="s">
        <v>13953</v>
      </c>
      <c r="H4829" s="145" t="s">
        <v>46</v>
      </c>
      <c r="I4829" s="145" t="s">
        <v>44</v>
      </c>
      <c r="J4829" s="145" t="s">
        <v>276</v>
      </c>
      <c r="K4829" s="242" t="s">
        <v>11164</v>
      </c>
      <c r="L4829" s="166" t="s">
        <v>13954</v>
      </c>
      <c r="M4829" s="242" t="s">
        <v>7011</v>
      </c>
      <c r="N4829" s="242" t="s">
        <v>13854</v>
      </c>
      <c r="O4829" s="145"/>
      <c r="P4829" s="145"/>
      <c r="Q4829" s="207"/>
      <c r="R4829" s="145"/>
      <c r="S4829" s="145"/>
      <c r="T4829" s="145"/>
      <c r="U4829" s="145" t="e">
        <f>VLOOKUP(B4829,'[1]Du lieu in bang'!$C$2:$BB$1395,20,0)</f>
        <v>#N/A</v>
      </c>
      <c r="V4829" s="145" t="e">
        <f>VLOOKUP(B4829,'[1]Du lieu in bang'!$C$2:$BB$1395,21,0)</f>
        <v>#N/A</v>
      </c>
      <c r="W4829" s="146"/>
    </row>
    <row r="4830" spans="1:23" s="147" customFormat="1" ht="38.25" x14ac:dyDescent="0.25">
      <c r="A4830" s="212">
        <v>2308</v>
      </c>
      <c r="B4830" s="212" t="str">
        <f t="shared" si="29"/>
        <v>Bui Thu Hoa26/09/1983</v>
      </c>
      <c r="C4830" s="145" t="s">
        <v>13955</v>
      </c>
      <c r="D4830" s="184" t="s">
        <v>13956</v>
      </c>
      <c r="E4830" s="184"/>
      <c r="F4830" s="145" t="s">
        <v>13957</v>
      </c>
      <c r="G4830" s="220" t="s">
        <v>13958</v>
      </c>
      <c r="H4830" s="145" t="s">
        <v>1139</v>
      </c>
      <c r="I4830" s="145" t="s">
        <v>65</v>
      </c>
      <c r="J4830" s="145" t="s">
        <v>276</v>
      </c>
      <c r="K4830" s="242" t="s">
        <v>11164</v>
      </c>
      <c r="L4830" s="166" t="s">
        <v>13959</v>
      </c>
      <c r="M4830" s="242" t="s">
        <v>8838</v>
      </c>
      <c r="N4830" s="242" t="s">
        <v>13854</v>
      </c>
      <c r="O4830" s="145"/>
      <c r="P4830" s="145"/>
      <c r="Q4830" s="207"/>
      <c r="R4830" s="145"/>
      <c r="S4830" s="145"/>
      <c r="T4830" s="145"/>
      <c r="U4830" s="145" t="e">
        <f>VLOOKUP(B4830,'[1]Du lieu in bang'!$C$2:$BB$1395,20,0)</f>
        <v>#N/A</v>
      </c>
      <c r="V4830" s="145" t="e">
        <f>VLOOKUP(B4830,'[1]Du lieu in bang'!$C$2:$BB$1395,21,0)</f>
        <v>#N/A</v>
      </c>
      <c r="W4830" s="146"/>
    </row>
    <row r="4831" spans="1:23" s="147" customFormat="1" ht="38.25" x14ac:dyDescent="0.25">
      <c r="A4831" s="212">
        <v>2309</v>
      </c>
      <c r="B4831" s="212" t="str">
        <f t="shared" si="29"/>
        <v>Le Van Hong12/07/1980</v>
      </c>
      <c r="C4831" s="145" t="s">
        <v>13960</v>
      </c>
      <c r="D4831" s="184" t="s">
        <v>13961</v>
      </c>
      <c r="E4831" s="184"/>
      <c r="F4831" s="145" t="s">
        <v>13962</v>
      </c>
      <c r="G4831" s="220" t="s">
        <v>11998</v>
      </c>
      <c r="H4831" s="145" t="s">
        <v>129</v>
      </c>
      <c r="I4831" s="145" t="s">
        <v>44</v>
      </c>
      <c r="J4831" s="145" t="s">
        <v>276</v>
      </c>
      <c r="K4831" s="242" t="s">
        <v>11164</v>
      </c>
      <c r="L4831" s="166" t="s">
        <v>13963</v>
      </c>
      <c r="M4831" s="242" t="s">
        <v>8402</v>
      </c>
      <c r="N4831" s="242" t="s">
        <v>13854</v>
      </c>
      <c r="O4831" s="145"/>
      <c r="P4831" s="145"/>
      <c r="Q4831" s="207"/>
      <c r="R4831" s="145"/>
      <c r="S4831" s="145"/>
      <c r="T4831" s="145"/>
      <c r="U4831" s="145" t="e">
        <f>VLOOKUP(B4831,'[1]Du lieu in bang'!$C$2:$BB$1395,20,0)</f>
        <v>#N/A</v>
      </c>
      <c r="V4831" s="145" t="e">
        <f>VLOOKUP(B4831,'[1]Du lieu in bang'!$C$2:$BB$1395,21,0)</f>
        <v>#N/A</v>
      </c>
      <c r="W4831" s="146"/>
    </row>
    <row r="4832" spans="1:23" s="147" customFormat="1" ht="33.75" x14ac:dyDescent="0.25">
      <c r="A4832" s="212">
        <v>2310</v>
      </c>
      <c r="B4832" s="212" t="str">
        <f t="shared" si="29"/>
        <v>Le Minh Hue21/12/1983</v>
      </c>
      <c r="C4832" s="145" t="s">
        <v>13964</v>
      </c>
      <c r="D4832" s="184" t="s">
        <v>13965</v>
      </c>
      <c r="E4832" s="184"/>
      <c r="F4832" s="145" t="s">
        <v>13966</v>
      </c>
      <c r="G4832" s="220" t="s">
        <v>1409</v>
      </c>
      <c r="H4832" s="145" t="s">
        <v>1376</v>
      </c>
      <c r="I4832" s="145" t="s">
        <v>65</v>
      </c>
      <c r="J4832" s="145" t="s">
        <v>276</v>
      </c>
      <c r="K4832" s="242" t="s">
        <v>11164</v>
      </c>
      <c r="L4832" s="166" t="s">
        <v>13967</v>
      </c>
      <c r="M4832" s="242" t="s">
        <v>8449</v>
      </c>
      <c r="N4832" s="242" t="s">
        <v>13854</v>
      </c>
      <c r="O4832" s="145"/>
      <c r="P4832" s="145"/>
      <c r="Q4832" s="207"/>
      <c r="R4832" s="145"/>
      <c r="S4832" s="145"/>
      <c r="T4832" s="145"/>
      <c r="U4832" s="145" t="e">
        <f>VLOOKUP(B4832,'[1]Du lieu in bang'!$C$2:$BB$1395,20,0)</f>
        <v>#N/A</v>
      </c>
      <c r="V4832" s="145" t="e">
        <f>VLOOKUP(B4832,'[1]Du lieu in bang'!$C$2:$BB$1395,21,0)</f>
        <v>#N/A</v>
      </c>
      <c r="W4832" s="146"/>
    </row>
    <row r="4833" spans="1:23" s="147" customFormat="1" ht="33.75" x14ac:dyDescent="0.25">
      <c r="A4833" s="212">
        <v>2311</v>
      </c>
      <c r="B4833" s="212" t="str">
        <f t="shared" si="29"/>
        <v>Hoang Hung21/02/1983</v>
      </c>
      <c r="C4833" s="145" t="s">
        <v>13968</v>
      </c>
      <c r="D4833" s="184" t="s">
        <v>13969</v>
      </c>
      <c r="E4833" s="184"/>
      <c r="F4833" s="145" t="s">
        <v>13970</v>
      </c>
      <c r="G4833" s="220" t="s">
        <v>1891</v>
      </c>
      <c r="H4833" s="145" t="s">
        <v>13872</v>
      </c>
      <c r="I4833" s="145" t="s">
        <v>44</v>
      </c>
      <c r="J4833" s="145" t="s">
        <v>276</v>
      </c>
      <c r="K4833" s="242" t="s">
        <v>11164</v>
      </c>
      <c r="L4833" s="166" t="s">
        <v>13971</v>
      </c>
      <c r="M4833" s="242" t="s">
        <v>8449</v>
      </c>
      <c r="N4833" s="242" t="s">
        <v>13854</v>
      </c>
      <c r="O4833" s="145"/>
      <c r="P4833" s="145"/>
      <c r="Q4833" s="207"/>
      <c r="R4833" s="145"/>
      <c r="S4833" s="145"/>
      <c r="T4833" s="145"/>
      <c r="U4833" s="145" t="e">
        <f>VLOOKUP(B4833,'[1]Du lieu in bang'!$C$2:$BB$1395,20,0)</f>
        <v>#N/A</v>
      </c>
      <c r="V4833" s="145" t="e">
        <f>VLOOKUP(B4833,'[1]Du lieu in bang'!$C$2:$BB$1395,21,0)</f>
        <v>#N/A</v>
      </c>
      <c r="W4833" s="146"/>
    </row>
    <row r="4834" spans="1:23" s="147" customFormat="1" ht="51" x14ac:dyDescent="0.25">
      <c r="A4834" s="212">
        <v>2312</v>
      </c>
      <c r="B4834" s="212" t="str">
        <f t="shared" si="29"/>
        <v>Pham Thi Thu Huong09/08/1987</v>
      </c>
      <c r="C4834" s="145" t="s">
        <v>13972</v>
      </c>
      <c r="D4834" s="184" t="s">
        <v>13973</v>
      </c>
      <c r="E4834" s="184"/>
      <c r="F4834" s="145" t="s">
        <v>5251</v>
      </c>
      <c r="G4834" s="220" t="s">
        <v>3905</v>
      </c>
      <c r="H4834" s="145" t="s">
        <v>248</v>
      </c>
      <c r="I4834" s="145" t="s">
        <v>54</v>
      </c>
      <c r="J4834" s="145" t="s">
        <v>276</v>
      </c>
      <c r="K4834" s="242" t="s">
        <v>11164</v>
      </c>
      <c r="L4834" s="166" t="s">
        <v>13974</v>
      </c>
      <c r="M4834" s="242" t="s">
        <v>5991</v>
      </c>
      <c r="N4834" s="242" t="s">
        <v>13854</v>
      </c>
      <c r="O4834" s="145" t="s">
        <v>13975</v>
      </c>
      <c r="P4834" s="145" t="s">
        <v>13976</v>
      </c>
      <c r="Q4834" s="207"/>
      <c r="R4834" s="145"/>
      <c r="S4834" s="145"/>
      <c r="T4834" s="145"/>
      <c r="U4834" s="145" t="e">
        <f>VLOOKUP(B4834,'[1]Du lieu in bang'!$C$2:$BB$1395,20,0)</f>
        <v>#N/A</v>
      </c>
      <c r="V4834" s="145" t="e">
        <f>VLOOKUP(B4834,'[1]Du lieu in bang'!$C$2:$BB$1395,21,0)</f>
        <v>#N/A</v>
      </c>
      <c r="W4834" s="146"/>
    </row>
    <row r="4835" spans="1:23" s="147" customFormat="1" ht="102" x14ac:dyDescent="0.25">
      <c r="A4835" s="212">
        <v>2313</v>
      </c>
      <c r="B4835" s="212" t="str">
        <f t="shared" si="29"/>
        <v>Nguyen Thi Thanh Huyen10/05/1981</v>
      </c>
      <c r="C4835" s="145" t="s">
        <v>13977</v>
      </c>
      <c r="D4835" s="184" t="s">
        <v>13978</v>
      </c>
      <c r="E4835" s="184"/>
      <c r="F4835" s="145" t="s">
        <v>2720</v>
      </c>
      <c r="G4835" s="220" t="s">
        <v>13979</v>
      </c>
      <c r="H4835" s="145" t="s">
        <v>248</v>
      </c>
      <c r="I4835" s="145" t="s">
        <v>54</v>
      </c>
      <c r="J4835" s="145" t="s">
        <v>276</v>
      </c>
      <c r="K4835" s="242" t="s">
        <v>11164</v>
      </c>
      <c r="L4835" s="166" t="s">
        <v>13980</v>
      </c>
      <c r="M4835" s="242" t="s">
        <v>9391</v>
      </c>
      <c r="N4835" s="242" t="s">
        <v>13854</v>
      </c>
      <c r="O4835" s="145" t="s">
        <v>13981</v>
      </c>
      <c r="P4835" s="145" t="s">
        <v>13982</v>
      </c>
      <c r="Q4835" s="207"/>
      <c r="R4835" s="145"/>
      <c r="S4835" s="145"/>
      <c r="T4835" s="145"/>
      <c r="U4835" s="145" t="e">
        <f>VLOOKUP(B4835,'[1]Du lieu in bang'!$C$2:$BB$1395,20,0)</f>
        <v>#N/A</v>
      </c>
      <c r="V4835" s="145" t="e">
        <f>VLOOKUP(B4835,'[1]Du lieu in bang'!$C$2:$BB$1395,21,0)</f>
        <v>#N/A</v>
      </c>
      <c r="W4835" s="146"/>
    </row>
    <row r="4836" spans="1:23" s="147" customFormat="1" ht="76.5" x14ac:dyDescent="0.25">
      <c r="A4836" s="212">
        <v>2314</v>
      </c>
      <c r="B4836" s="212" t="str">
        <f t="shared" si="29"/>
        <v>Nguyen Khuong09/09/1975</v>
      </c>
      <c r="C4836" s="145" t="s">
        <v>13983</v>
      </c>
      <c r="D4836" s="184" t="s">
        <v>13984</v>
      </c>
      <c r="E4836" s="184"/>
      <c r="F4836" s="145" t="s">
        <v>13985</v>
      </c>
      <c r="G4836" s="220" t="s">
        <v>2553</v>
      </c>
      <c r="H4836" s="145" t="s">
        <v>46</v>
      </c>
      <c r="I4836" s="145" t="s">
        <v>44</v>
      </c>
      <c r="J4836" s="145" t="s">
        <v>276</v>
      </c>
      <c r="K4836" s="242" t="s">
        <v>11164</v>
      </c>
      <c r="L4836" s="166" t="s">
        <v>13986</v>
      </c>
      <c r="M4836" s="242" t="s">
        <v>8375</v>
      </c>
      <c r="N4836" s="242" t="s">
        <v>13854</v>
      </c>
      <c r="O4836" s="145" t="s">
        <v>13987</v>
      </c>
      <c r="P4836" s="145" t="s">
        <v>13986</v>
      </c>
      <c r="Q4836" s="207"/>
      <c r="R4836" s="145"/>
      <c r="S4836" s="145"/>
      <c r="T4836" s="145"/>
      <c r="U4836" s="145" t="e">
        <f>VLOOKUP(B4836,'[1]Du lieu in bang'!$C$2:$BB$1395,20,0)</f>
        <v>#N/A</v>
      </c>
      <c r="V4836" s="145" t="e">
        <f>VLOOKUP(B4836,'[1]Du lieu in bang'!$C$2:$BB$1395,21,0)</f>
        <v>#N/A</v>
      </c>
      <c r="W4836" s="146"/>
    </row>
    <row r="4837" spans="1:23" s="147" customFormat="1" ht="33.75" x14ac:dyDescent="0.25">
      <c r="A4837" s="212">
        <v>2315</v>
      </c>
      <c r="B4837" s="212" t="str">
        <f t="shared" si="29"/>
        <v>Vu Viet Luong08/08/1975</v>
      </c>
      <c r="C4837" s="145" t="s">
        <v>13988</v>
      </c>
      <c r="D4837" s="184" t="s">
        <v>13989</v>
      </c>
      <c r="E4837" s="184"/>
      <c r="F4837" s="145" t="s">
        <v>13990</v>
      </c>
      <c r="G4837" s="220" t="s">
        <v>13991</v>
      </c>
      <c r="H4837" s="145" t="s">
        <v>1212</v>
      </c>
      <c r="I4837" s="145" t="s">
        <v>44</v>
      </c>
      <c r="J4837" s="145" t="s">
        <v>276</v>
      </c>
      <c r="K4837" s="242" t="s">
        <v>11164</v>
      </c>
      <c r="L4837" s="166" t="s">
        <v>13992</v>
      </c>
      <c r="M4837" s="242" t="s">
        <v>8651</v>
      </c>
      <c r="N4837" s="242" t="s">
        <v>13854</v>
      </c>
      <c r="O4837" s="145"/>
      <c r="P4837" s="145"/>
      <c r="Q4837" s="207"/>
      <c r="R4837" s="145"/>
      <c r="S4837" s="145"/>
      <c r="T4837" s="145"/>
      <c r="U4837" s="145" t="e">
        <f>VLOOKUP(B4837,'[1]Du lieu in bang'!$C$2:$BB$1395,20,0)</f>
        <v>#N/A</v>
      </c>
      <c r="V4837" s="145" t="e">
        <f>VLOOKUP(B4837,'[1]Du lieu in bang'!$C$2:$BB$1395,21,0)</f>
        <v>#N/A</v>
      </c>
      <c r="W4837" s="146"/>
    </row>
    <row r="4838" spans="1:23" s="147" customFormat="1" ht="63.75" x14ac:dyDescent="0.25">
      <c r="A4838" s="212">
        <v>2316</v>
      </c>
      <c r="B4838" s="212" t="str">
        <f t="shared" si="29"/>
        <v>Pham Thi Ly07/02/1986</v>
      </c>
      <c r="C4838" s="145" t="s">
        <v>13993</v>
      </c>
      <c r="D4838" s="184" t="s">
        <v>13994</v>
      </c>
      <c r="E4838" s="184"/>
      <c r="F4838" s="145" t="s">
        <v>13995</v>
      </c>
      <c r="G4838" s="220" t="s">
        <v>13996</v>
      </c>
      <c r="H4838" s="145" t="s">
        <v>248</v>
      </c>
      <c r="I4838" s="145" t="s">
        <v>54</v>
      </c>
      <c r="J4838" s="145" t="s">
        <v>276</v>
      </c>
      <c r="K4838" s="242" t="s">
        <v>11164</v>
      </c>
      <c r="L4838" s="166" t="s">
        <v>13997</v>
      </c>
      <c r="M4838" s="242" t="s">
        <v>13112</v>
      </c>
      <c r="N4838" s="242" t="s">
        <v>13854</v>
      </c>
      <c r="O4838" s="145" t="s">
        <v>13998</v>
      </c>
      <c r="P4838" s="145" t="s">
        <v>13999</v>
      </c>
      <c r="Q4838" s="207"/>
      <c r="R4838" s="145"/>
      <c r="S4838" s="145"/>
      <c r="T4838" s="145"/>
      <c r="U4838" s="145" t="e">
        <f>VLOOKUP(B4838,'[1]Du lieu in bang'!$C$2:$BB$1395,20,0)</f>
        <v>#N/A</v>
      </c>
      <c r="V4838" s="145" t="e">
        <f>VLOOKUP(B4838,'[1]Du lieu in bang'!$C$2:$BB$1395,21,0)</f>
        <v>#N/A</v>
      </c>
      <c r="W4838" s="146"/>
    </row>
    <row r="4839" spans="1:23" s="147" customFormat="1" ht="33.75" x14ac:dyDescent="0.25">
      <c r="A4839" s="212">
        <v>2317</v>
      </c>
      <c r="B4839" s="212" t="str">
        <f t="shared" si="29"/>
        <v>Dinh Thi Minh28/10/1986</v>
      </c>
      <c r="C4839" s="145" t="s">
        <v>14000</v>
      </c>
      <c r="D4839" s="184" t="s">
        <v>14001</v>
      </c>
      <c r="E4839" s="184"/>
      <c r="F4839" s="145" t="s">
        <v>14002</v>
      </c>
      <c r="G4839" s="220" t="s">
        <v>14003</v>
      </c>
      <c r="H4839" s="145" t="s">
        <v>1376</v>
      </c>
      <c r="I4839" s="145" t="s">
        <v>54</v>
      </c>
      <c r="J4839" s="145" t="s">
        <v>276</v>
      </c>
      <c r="K4839" s="242" t="s">
        <v>11164</v>
      </c>
      <c r="L4839" s="166" t="s">
        <v>14004</v>
      </c>
      <c r="M4839" s="242" t="s">
        <v>5991</v>
      </c>
      <c r="N4839" s="242" t="s">
        <v>13854</v>
      </c>
      <c r="O4839" s="145"/>
      <c r="P4839" s="145"/>
      <c r="Q4839" s="207"/>
      <c r="R4839" s="145"/>
      <c r="S4839" s="145"/>
      <c r="T4839" s="145"/>
      <c r="U4839" s="145" t="e">
        <f>VLOOKUP(B4839,'[1]Du lieu in bang'!$C$2:$BB$1395,20,0)</f>
        <v>#N/A</v>
      </c>
      <c r="V4839" s="145" t="e">
        <f>VLOOKUP(B4839,'[1]Du lieu in bang'!$C$2:$BB$1395,21,0)</f>
        <v>#N/A</v>
      </c>
      <c r="W4839" s="146"/>
    </row>
    <row r="4840" spans="1:23" s="147" customFormat="1" ht="38.25" x14ac:dyDescent="0.25">
      <c r="A4840" s="212">
        <v>2318</v>
      </c>
      <c r="B4840" s="212" t="str">
        <f t="shared" si="29"/>
        <v>Tran Thi Thanh Nga21/04/1982</v>
      </c>
      <c r="C4840" s="145" t="s">
        <v>14005</v>
      </c>
      <c r="D4840" s="184" t="s">
        <v>14006</v>
      </c>
      <c r="E4840" s="184"/>
      <c r="F4840" s="145" t="s">
        <v>5088</v>
      </c>
      <c r="G4840" s="220" t="s">
        <v>14007</v>
      </c>
      <c r="H4840" s="145" t="s">
        <v>113</v>
      </c>
      <c r="I4840" s="145" t="s">
        <v>65</v>
      </c>
      <c r="J4840" s="145" t="s">
        <v>276</v>
      </c>
      <c r="K4840" s="242" t="s">
        <v>11164</v>
      </c>
      <c r="L4840" s="166" t="s">
        <v>14008</v>
      </c>
      <c r="M4840" s="242" t="s">
        <v>8402</v>
      </c>
      <c r="N4840" s="242" t="s">
        <v>13854</v>
      </c>
      <c r="O4840" s="145"/>
      <c r="P4840" s="145"/>
      <c r="Q4840" s="207"/>
      <c r="R4840" s="145"/>
      <c r="S4840" s="145"/>
      <c r="T4840" s="145"/>
      <c r="U4840" s="145" t="e">
        <f>VLOOKUP(B4840,'[1]Du lieu in bang'!$C$2:$BB$1395,20,0)</f>
        <v>#N/A</v>
      </c>
      <c r="V4840" s="145" t="e">
        <f>VLOOKUP(B4840,'[1]Du lieu in bang'!$C$2:$BB$1395,21,0)</f>
        <v>#N/A</v>
      </c>
      <c r="W4840" s="146"/>
    </row>
    <row r="4841" spans="1:23" s="147" customFormat="1" ht="33.75" x14ac:dyDescent="0.25">
      <c r="A4841" s="212">
        <v>2319</v>
      </c>
      <c r="B4841" s="212" t="str">
        <f t="shared" si="29"/>
        <v>Phung Duc Nguyen02/04/1984</v>
      </c>
      <c r="C4841" s="145" t="s">
        <v>14009</v>
      </c>
      <c r="D4841" s="184" t="s">
        <v>14010</v>
      </c>
      <c r="E4841" s="184"/>
      <c r="F4841" s="145" t="s">
        <v>14011</v>
      </c>
      <c r="G4841" s="220" t="s">
        <v>14012</v>
      </c>
      <c r="H4841" s="145" t="s">
        <v>46</v>
      </c>
      <c r="I4841" s="145" t="s">
        <v>44</v>
      </c>
      <c r="J4841" s="145" t="s">
        <v>276</v>
      </c>
      <c r="K4841" s="242" t="s">
        <v>11164</v>
      </c>
      <c r="L4841" s="166" t="s">
        <v>14013</v>
      </c>
      <c r="M4841" s="242" t="s">
        <v>9396</v>
      </c>
      <c r="N4841" s="242" t="s">
        <v>14014</v>
      </c>
      <c r="O4841" s="145"/>
      <c r="P4841" s="145"/>
      <c r="Q4841" s="207"/>
      <c r="R4841" s="145"/>
      <c r="S4841" s="145"/>
      <c r="T4841" s="145"/>
      <c r="U4841" s="145" t="e">
        <f>VLOOKUP(B4841,'[1]Du lieu in bang'!$C$2:$BB$1395,20,0)</f>
        <v>#N/A</v>
      </c>
      <c r="V4841" s="145" t="e">
        <f>VLOOKUP(B4841,'[1]Du lieu in bang'!$C$2:$BB$1395,21,0)</f>
        <v>#N/A</v>
      </c>
      <c r="W4841" s="146"/>
    </row>
    <row r="4842" spans="1:23" s="147" customFormat="1" ht="25.5" x14ac:dyDescent="0.25">
      <c r="A4842" s="212">
        <v>2320</v>
      </c>
      <c r="B4842" s="212" t="str">
        <f t="shared" si="29"/>
        <v>Nghiem Thi Nhung30/05/1983</v>
      </c>
      <c r="C4842" s="145" t="s">
        <v>14015</v>
      </c>
      <c r="D4842" s="184" t="s">
        <v>14016</v>
      </c>
      <c r="E4842" s="184"/>
      <c r="F4842" s="145" t="s">
        <v>14017</v>
      </c>
      <c r="G4842" s="220" t="s">
        <v>14018</v>
      </c>
      <c r="H4842" s="145" t="s">
        <v>67</v>
      </c>
      <c r="I4842" s="145" t="s">
        <v>54</v>
      </c>
      <c r="J4842" s="145" t="s">
        <v>276</v>
      </c>
      <c r="K4842" s="242" t="s">
        <v>11164</v>
      </c>
      <c r="L4842" s="166" t="s">
        <v>14019</v>
      </c>
      <c r="M4842" s="242" t="s">
        <v>6246</v>
      </c>
      <c r="N4842" s="242" t="s">
        <v>13854</v>
      </c>
      <c r="O4842" s="145"/>
      <c r="P4842" s="145"/>
      <c r="Q4842" s="207"/>
      <c r="R4842" s="145"/>
      <c r="S4842" s="145"/>
      <c r="T4842" s="145"/>
      <c r="U4842" s="145" t="e">
        <f>VLOOKUP(B4842,'[1]Du lieu in bang'!$C$2:$BB$1395,20,0)</f>
        <v>#N/A</v>
      </c>
      <c r="V4842" s="145" t="e">
        <f>VLOOKUP(B4842,'[1]Du lieu in bang'!$C$2:$BB$1395,21,0)</f>
        <v>#N/A</v>
      </c>
      <c r="W4842" s="146"/>
    </row>
    <row r="4843" spans="1:23" s="147" customFormat="1" ht="25.5" x14ac:dyDescent="0.25">
      <c r="A4843" s="212">
        <v>2321</v>
      </c>
      <c r="B4843" s="212" t="str">
        <f t="shared" si="29"/>
        <v>Pham Kim Phuong25/01/1982</v>
      </c>
      <c r="C4843" s="145" t="s">
        <v>14020</v>
      </c>
      <c r="D4843" s="184" t="s">
        <v>14021</v>
      </c>
      <c r="E4843" s="184"/>
      <c r="F4843" s="145" t="s">
        <v>14022</v>
      </c>
      <c r="G4843" s="220" t="s">
        <v>14023</v>
      </c>
      <c r="H4843" s="145" t="s">
        <v>257</v>
      </c>
      <c r="I4843" s="145" t="s">
        <v>54</v>
      </c>
      <c r="J4843" s="145" t="s">
        <v>276</v>
      </c>
      <c r="K4843" s="242" t="s">
        <v>11164</v>
      </c>
      <c r="L4843" s="166" t="s">
        <v>14024</v>
      </c>
      <c r="M4843" s="242" t="s">
        <v>14025</v>
      </c>
      <c r="N4843" s="242" t="s">
        <v>14026</v>
      </c>
      <c r="O4843" s="145"/>
      <c r="P4843" s="145"/>
      <c r="Q4843" s="207"/>
      <c r="R4843" s="145"/>
      <c r="S4843" s="145"/>
      <c r="T4843" s="145"/>
      <c r="U4843" s="145" t="e">
        <f>VLOOKUP(B4843,'[1]Du lieu in bang'!$C$2:$BB$1395,20,0)</f>
        <v>#N/A</v>
      </c>
      <c r="V4843" s="145" t="e">
        <f>VLOOKUP(B4843,'[1]Du lieu in bang'!$C$2:$BB$1395,21,0)</f>
        <v>#N/A</v>
      </c>
      <c r="W4843" s="146"/>
    </row>
    <row r="4844" spans="1:23" s="147" customFormat="1" ht="38.25" x14ac:dyDescent="0.25">
      <c r="A4844" s="212">
        <v>2322</v>
      </c>
      <c r="B4844" s="212" t="str">
        <f t="shared" si="29"/>
        <v>Nguyen Trung Phong14/01/1981</v>
      </c>
      <c r="C4844" s="145" t="s">
        <v>14027</v>
      </c>
      <c r="D4844" s="184" t="s">
        <v>14028</v>
      </c>
      <c r="E4844" s="184"/>
      <c r="F4844" s="145" t="s">
        <v>14029</v>
      </c>
      <c r="G4844" s="220" t="s">
        <v>14030</v>
      </c>
      <c r="H4844" s="145" t="s">
        <v>46</v>
      </c>
      <c r="I4844" s="145" t="s">
        <v>44</v>
      </c>
      <c r="J4844" s="145" t="s">
        <v>276</v>
      </c>
      <c r="K4844" s="242" t="s">
        <v>11164</v>
      </c>
      <c r="L4844" s="166" t="s">
        <v>14031</v>
      </c>
      <c r="M4844" s="242" t="s">
        <v>8339</v>
      </c>
      <c r="N4844" s="242" t="s">
        <v>13899</v>
      </c>
      <c r="O4844" s="145" t="s">
        <v>14032</v>
      </c>
      <c r="P4844" s="145" t="s">
        <v>14031</v>
      </c>
      <c r="Q4844" s="207"/>
      <c r="R4844" s="145"/>
      <c r="S4844" s="145"/>
      <c r="T4844" s="145"/>
      <c r="U4844" s="145" t="e">
        <f>VLOOKUP(B4844,'[1]Du lieu in bang'!$C$2:$BB$1395,20,0)</f>
        <v>#N/A</v>
      </c>
      <c r="V4844" s="145" t="e">
        <f>VLOOKUP(B4844,'[1]Du lieu in bang'!$C$2:$BB$1395,21,0)</f>
        <v>#N/A</v>
      </c>
      <c r="W4844" s="146"/>
    </row>
    <row r="4845" spans="1:23" s="147" customFormat="1" ht="38.25" x14ac:dyDescent="0.25">
      <c r="A4845" s="212">
        <v>2323</v>
      </c>
      <c r="B4845" s="212" t="str">
        <f t="shared" si="29"/>
        <v>Nguyen Quoc Phong25/10/1981</v>
      </c>
      <c r="C4845" s="145" t="s">
        <v>14033</v>
      </c>
      <c r="D4845" s="184" t="s">
        <v>14034</v>
      </c>
      <c r="E4845" s="184"/>
      <c r="F4845" s="145" t="s">
        <v>14035</v>
      </c>
      <c r="G4845" s="220" t="s">
        <v>7436</v>
      </c>
      <c r="H4845" s="145" t="s">
        <v>1165</v>
      </c>
      <c r="I4845" s="145" t="s">
        <v>44</v>
      </c>
      <c r="J4845" s="145" t="s">
        <v>276</v>
      </c>
      <c r="K4845" s="242" t="s">
        <v>11164</v>
      </c>
      <c r="L4845" s="166" t="s">
        <v>14036</v>
      </c>
      <c r="M4845" s="242" t="s">
        <v>8579</v>
      </c>
      <c r="N4845" s="242" t="s">
        <v>13854</v>
      </c>
      <c r="O4845" s="145"/>
      <c r="P4845" s="145"/>
      <c r="Q4845" s="207"/>
      <c r="R4845" s="145"/>
      <c r="S4845" s="145"/>
      <c r="T4845" s="145"/>
      <c r="U4845" s="145" t="e">
        <f>VLOOKUP(B4845,'[1]Du lieu in bang'!$C$2:$BB$1395,20,0)</f>
        <v>#N/A</v>
      </c>
      <c r="V4845" s="145" t="e">
        <f>VLOOKUP(B4845,'[1]Du lieu in bang'!$C$2:$BB$1395,21,0)</f>
        <v>#N/A</v>
      </c>
      <c r="W4845" s="146"/>
    </row>
    <row r="4846" spans="1:23" s="147" customFormat="1" ht="25.5" x14ac:dyDescent="0.25">
      <c r="A4846" s="212">
        <v>2324</v>
      </c>
      <c r="B4846" s="212" t="str">
        <f t="shared" ref="B4846:B4909" si="30">C4846&amp;TRIM(G4846)</f>
        <v>Tran Vinh Phu03/09/1984</v>
      </c>
      <c r="C4846" s="145" t="s">
        <v>14037</v>
      </c>
      <c r="D4846" s="184" t="s">
        <v>14038</v>
      </c>
      <c r="E4846" s="184"/>
      <c r="F4846" s="145" t="s">
        <v>14039</v>
      </c>
      <c r="G4846" s="220" t="s">
        <v>14040</v>
      </c>
      <c r="H4846" s="145" t="s">
        <v>935</v>
      </c>
      <c r="I4846" s="145" t="s">
        <v>44</v>
      </c>
      <c r="J4846" s="145" t="s">
        <v>276</v>
      </c>
      <c r="K4846" s="242" t="s">
        <v>11164</v>
      </c>
      <c r="L4846" s="166" t="s">
        <v>14041</v>
      </c>
      <c r="M4846" s="242" t="s">
        <v>8711</v>
      </c>
      <c r="N4846" s="242" t="s">
        <v>13854</v>
      </c>
      <c r="O4846" s="145" t="s">
        <v>14042</v>
      </c>
      <c r="P4846" s="145">
        <v>0</v>
      </c>
      <c r="Q4846" s="207"/>
      <c r="R4846" s="145"/>
      <c r="S4846" s="145"/>
      <c r="T4846" s="145"/>
      <c r="U4846" s="145" t="e">
        <f>VLOOKUP(B4846,'[1]Du lieu in bang'!$C$2:$BB$1395,20,0)</f>
        <v>#N/A</v>
      </c>
      <c r="V4846" s="145" t="e">
        <f>VLOOKUP(B4846,'[1]Du lieu in bang'!$C$2:$BB$1395,21,0)</f>
        <v>#N/A</v>
      </c>
      <c r="W4846" s="146"/>
    </row>
    <row r="4847" spans="1:23" s="147" customFormat="1" ht="33.75" x14ac:dyDescent="0.25">
      <c r="A4847" s="212">
        <v>2325</v>
      </c>
      <c r="B4847" s="212" t="str">
        <f t="shared" si="30"/>
        <v>Nguyen Hong Quang28/05/1981</v>
      </c>
      <c r="C4847" s="145" t="s">
        <v>14043</v>
      </c>
      <c r="D4847" s="184" t="s">
        <v>14044</v>
      </c>
      <c r="E4847" s="184"/>
      <c r="F4847" s="145" t="s">
        <v>1832</v>
      </c>
      <c r="G4847" s="220" t="s">
        <v>5428</v>
      </c>
      <c r="H4847" s="145" t="s">
        <v>141</v>
      </c>
      <c r="I4847" s="145" t="s">
        <v>44</v>
      </c>
      <c r="J4847" s="145" t="s">
        <v>276</v>
      </c>
      <c r="K4847" s="242" t="s">
        <v>11164</v>
      </c>
      <c r="L4847" s="166" t="s">
        <v>14045</v>
      </c>
      <c r="M4847" s="242" t="s">
        <v>14025</v>
      </c>
      <c r="N4847" s="242" t="s">
        <v>14026</v>
      </c>
      <c r="O4847" s="145"/>
      <c r="P4847" s="145"/>
      <c r="Q4847" s="207"/>
      <c r="R4847" s="145"/>
      <c r="S4847" s="145"/>
      <c r="T4847" s="145"/>
      <c r="U4847" s="145" t="e">
        <f>VLOOKUP(B4847,'[1]Du lieu in bang'!$C$2:$BB$1395,20,0)</f>
        <v>#N/A</v>
      </c>
      <c r="V4847" s="145" t="e">
        <f>VLOOKUP(B4847,'[1]Du lieu in bang'!$C$2:$BB$1395,21,0)</f>
        <v>#N/A</v>
      </c>
      <c r="W4847" s="146"/>
    </row>
    <row r="4848" spans="1:23" s="147" customFormat="1" ht="33.75" x14ac:dyDescent="0.25">
      <c r="A4848" s="212">
        <v>2326</v>
      </c>
      <c r="B4848" s="212" t="str">
        <f t="shared" si="30"/>
        <v>Phung Van Quynh11/11/1982</v>
      </c>
      <c r="C4848" s="145" t="s">
        <v>14046</v>
      </c>
      <c r="D4848" s="184" t="s">
        <v>14047</v>
      </c>
      <c r="E4848" s="184"/>
      <c r="F4848" s="145" t="s">
        <v>14048</v>
      </c>
      <c r="G4848" s="220" t="s">
        <v>8168</v>
      </c>
      <c r="H4848" s="145" t="s">
        <v>46</v>
      </c>
      <c r="I4848" s="145" t="s">
        <v>44</v>
      </c>
      <c r="J4848" s="145" t="s">
        <v>276</v>
      </c>
      <c r="K4848" s="242" t="s">
        <v>11164</v>
      </c>
      <c r="L4848" s="166" t="s">
        <v>14049</v>
      </c>
      <c r="M4848" s="242" t="s">
        <v>5991</v>
      </c>
      <c r="N4848" s="242" t="s">
        <v>13854</v>
      </c>
      <c r="O4848" s="145"/>
      <c r="P4848" s="145"/>
      <c r="Q4848" s="207"/>
      <c r="R4848" s="145"/>
      <c r="S4848" s="145"/>
      <c r="T4848" s="145"/>
      <c r="U4848" s="145" t="e">
        <f>VLOOKUP(B4848,'[1]Du lieu in bang'!$C$2:$BB$1395,20,0)</f>
        <v>#N/A</v>
      </c>
      <c r="V4848" s="145" t="e">
        <f>VLOOKUP(B4848,'[1]Du lieu in bang'!$C$2:$BB$1395,21,0)</f>
        <v>#N/A</v>
      </c>
      <c r="W4848" s="146"/>
    </row>
    <row r="4849" spans="1:23" s="147" customFormat="1" ht="56.25" x14ac:dyDescent="0.25">
      <c r="A4849" s="212">
        <v>2327</v>
      </c>
      <c r="B4849" s="212" t="str">
        <f t="shared" si="30"/>
        <v>Nguyen Dinh Thanh24/09/1983</v>
      </c>
      <c r="C4849" s="145" t="s">
        <v>14050</v>
      </c>
      <c r="D4849" s="184" t="s">
        <v>14051</v>
      </c>
      <c r="E4849" s="184"/>
      <c r="F4849" s="145" t="s">
        <v>14052</v>
      </c>
      <c r="G4849" s="220" t="s">
        <v>14053</v>
      </c>
      <c r="H4849" s="145" t="s">
        <v>171</v>
      </c>
      <c r="I4849" s="145" t="s">
        <v>44</v>
      </c>
      <c r="J4849" s="145" t="s">
        <v>276</v>
      </c>
      <c r="K4849" s="242" t="s">
        <v>11164</v>
      </c>
      <c r="L4849" s="166" t="s">
        <v>14054</v>
      </c>
      <c r="M4849" s="242" t="s">
        <v>7363</v>
      </c>
      <c r="N4849" s="242" t="s">
        <v>13854</v>
      </c>
      <c r="O4849" s="145"/>
      <c r="P4849" s="145"/>
      <c r="Q4849" s="207"/>
      <c r="R4849" s="145"/>
      <c r="S4849" s="145"/>
      <c r="T4849" s="145"/>
      <c r="U4849" s="145" t="e">
        <f>VLOOKUP(B4849,'[1]Du lieu in bang'!$C$2:$BB$1395,20,0)</f>
        <v>#N/A</v>
      </c>
      <c r="V4849" s="145" t="e">
        <f>VLOOKUP(B4849,'[1]Du lieu in bang'!$C$2:$BB$1395,21,0)</f>
        <v>#N/A</v>
      </c>
      <c r="W4849" s="146"/>
    </row>
    <row r="4850" spans="1:23" s="147" customFormat="1" ht="33.75" x14ac:dyDescent="0.25">
      <c r="A4850" s="212">
        <v>2328</v>
      </c>
      <c r="B4850" s="212" t="str">
        <f t="shared" si="30"/>
        <v>Dang Quoc Thiem02/01/1979</v>
      </c>
      <c r="C4850" s="145" t="s">
        <v>14055</v>
      </c>
      <c r="D4850" s="184" t="s">
        <v>14056</v>
      </c>
      <c r="E4850" s="184"/>
      <c r="F4850" s="145" t="s">
        <v>14057</v>
      </c>
      <c r="G4850" s="220" t="s">
        <v>2161</v>
      </c>
      <c r="H4850" s="145" t="s">
        <v>46</v>
      </c>
      <c r="I4850" s="145" t="s">
        <v>44</v>
      </c>
      <c r="J4850" s="145" t="s">
        <v>276</v>
      </c>
      <c r="K4850" s="242" t="s">
        <v>11164</v>
      </c>
      <c r="L4850" s="166" t="s">
        <v>14058</v>
      </c>
      <c r="M4850" s="242" t="s">
        <v>9565</v>
      </c>
      <c r="N4850" s="242" t="s">
        <v>14059</v>
      </c>
      <c r="O4850" s="145"/>
      <c r="P4850" s="145"/>
      <c r="Q4850" s="207"/>
      <c r="R4850" s="145"/>
      <c r="S4850" s="145"/>
      <c r="T4850" s="145"/>
      <c r="U4850" s="145" t="e">
        <f>VLOOKUP(B4850,'[1]Du lieu in bang'!$C$2:$BB$1395,20,0)</f>
        <v>#N/A</v>
      </c>
      <c r="V4850" s="145" t="e">
        <f>VLOOKUP(B4850,'[1]Du lieu in bang'!$C$2:$BB$1395,21,0)</f>
        <v>#N/A</v>
      </c>
      <c r="W4850" s="146"/>
    </row>
    <row r="4851" spans="1:23" s="147" customFormat="1" ht="38.25" x14ac:dyDescent="0.25">
      <c r="A4851" s="212">
        <v>2329</v>
      </c>
      <c r="B4851" s="212" t="str">
        <f t="shared" si="30"/>
        <v>Nguyen Thi Xuan Thu14/07/1983</v>
      </c>
      <c r="C4851" s="145" t="s">
        <v>14060</v>
      </c>
      <c r="D4851" s="184" t="s">
        <v>14061</v>
      </c>
      <c r="E4851" s="184"/>
      <c r="F4851" s="145" t="s">
        <v>14062</v>
      </c>
      <c r="G4851" s="220" t="s">
        <v>5536</v>
      </c>
      <c r="H4851" s="145" t="s">
        <v>56</v>
      </c>
      <c r="I4851" s="145" t="s">
        <v>65</v>
      </c>
      <c r="J4851" s="145" t="s">
        <v>276</v>
      </c>
      <c r="K4851" s="242" t="s">
        <v>11164</v>
      </c>
      <c r="L4851" s="166" t="s">
        <v>14063</v>
      </c>
      <c r="M4851" s="242" t="s">
        <v>8351</v>
      </c>
      <c r="N4851" s="242" t="s">
        <v>13854</v>
      </c>
      <c r="O4851" s="145"/>
      <c r="P4851" s="145"/>
      <c r="Q4851" s="207"/>
      <c r="R4851" s="145"/>
      <c r="S4851" s="145"/>
      <c r="T4851" s="145"/>
      <c r="U4851" s="145" t="e">
        <f>VLOOKUP(B4851,'[1]Du lieu in bang'!$C$2:$BB$1395,20,0)</f>
        <v>#N/A</v>
      </c>
      <c r="V4851" s="145" t="e">
        <f>VLOOKUP(B4851,'[1]Du lieu in bang'!$C$2:$BB$1395,21,0)</f>
        <v>#N/A</v>
      </c>
      <c r="W4851" s="146"/>
    </row>
    <row r="4852" spans="1:23" s="147" customFormat="1" ht="33.75" x14ac:dyDescent="0.25">
      <c r="A4852" s="212">
        <v>2330</v>
      </c>
      <c r="B4852" s="212" t="str">
        <f t="shared" si="30"/>
        <v>Do Ngoc Thu22/11/1984</v>
      </c>
      <c r="C4852" s="145" t="s">
        <v>14064</v>
      </c>
      <c r="D4852" s="184" t="s">
        <v>14065</v>
      </c>
      <c r="E4852" s="184"/>
      <c r="F4852" s="145" t="s">
        <v>14066</v>
      </c>
      <c r="G4852" s="220" t="s">
        <v>13080</v>
      </c>
      <c r="H4852" s="145" t="s">
        <v>785</v>
      </c>
      <c r="I4852" s="145" t="s">
        <v>44</v>
      </c>
      <c r="J4852" s="145" t="s">
        <v>276</v>
      </c>
      <c r="K4852" s="242" t="s">
        <v>11164</v>
      </c>
      <c r="L4852" s="166" t="s">
        <v>14067</v>
      </c>
      <c r="M4852" s="242" t="s">
        <v>9565</v>
      </c>
      <c r="N4852" s="242" t="s">
        <v>14059</v>
      </c>
      <c r="O4852" s="145"/>
      <c r="P4852" s="145"/>
      <c r="Q4852" s="207"/>
      <c r="R4852" s="145"/>
      <c r="S4852" s="145"/>
      <c r="T4852" s="145"/>
      <c r="U4852" s="145" t="e">
        <f>VLOOKUP(B4852,'[1]Du lieu in bang'!$C$2:$BB$1395,20,0)</f>
        <v>#N/A</v>
      </c>
      <c r="V4852" s="145" t="e">
        <f>VLOOKUP(B4852,'[1]Du lieu in bang'!$C$2:$BB$1395,21,0)</f>
        <v>#N/A</v>
      </c>
      <c r="W4852" s="146"/>
    </row>
    <row r="4853" spans="1:23" s="147" customFormat="1" ht="63.75" x14ac:dyDescent="0.25">
      <c r="A4853" s="212">
        <v>2331</v>
      </c>
      <c r="B4853" s="212" t="str">
        <f t="shared" si="30"/>
        <v>Vu Thanh Tien17/02/1984</v>
      </c>
      <c r="C4853" s="145" t="s">
        <v>14068</v>
      </c>
      <c r="D4853" s="184" t="s">
        <v>14069</v>
      </c>
      <c r="E4853" s="184"/>
      <c r="F4853" s="145" t="s">
        <v>14070</v>
      </c>
      <c r="G4853" s="220" t="s">
        <v>2153</v>
      </c>
      <c r="H4853" s="145" t="s">
        <v>248</v>
      </c>
      <c r="I4853" s="145" t="s">
        <v>44</v>
      </c>
      <c r="J4853" s="145" t="s">
        <v>276</v>
      </c>
      <c r="K4853" s="242" t="s">
        <v>11164</v>
      </c>
      <c r="L4853" s="166" t="s">
        <v>14071</v>
      </c>
      <c r="M4853" s="242" t="s">
        <v>8375</v>
      </c>
      <c r="N4853" s="242" t="s">
        <v>13854</v>
      </c>
      <c r="O4853" s="145" t="s">
        <v>14072</v>
      </c>
      <c r="P4853" s="145" t="s">
        <v>14073</v>
      </c>
      <c r="Q4853" s="207"/>
      <c r="R4853" s="145"/>
      <c r="S4853" s="145"/>
      <c r="T4853" s="145"/>
      <c r="U4853" s="145" t="e">
        <f>VLOOKUP(B4853,'[1]Du lieu in bang'!$C$2:$BB$1395,20,0)</f>
        <v>#N/A</v>
      </c>
      <c r="V4853" s="145" t="e">
        <f>VLOOKUP(B4853,'[1]Du lieu in bang'!$C$2:$BB$1395,21,0)</f>
        <v>#N/A</v>
      </c>
      <c r="W4853" s="146"/>
    </row>
    <row r="4854" spans="1:23" s="147" customFormat="1" ht="25.5" x14ac:dyDescent="0.25">
      <c r="A4854" s="212">
        <v>2332</v>
      </c>
      <c r="B4854" s="212" t="str">
        <f t="shared" si="30"/>
        <v>Nguyen Thanh Toan12/08/1981</v>
      </c>
      <c r="C4854" s="145" t="s">
        <v>14074</v>
      </c>
      <c r="D4854" s="184" t="s">
        <v>14075</v>
      </c>
      <c r="E4854" s="184"/>
      <c r="F4854" s="145" t="s">
        <v>14076</v>
      </c>
      <c r="G4854" s="220" t="s">
        <v>14077</v>
      </c>
      <c r="H4854" s="145" t="s">
        <v>708</v>
      </c>
      <c r="I4854" s="145" t="s">
        <v>44</v>
      </c>
      <c r="J4854" s="145" t="s">
        <v>276</v>
      </c>
      <c r="K4854" s="242" t="s">
        <v>11164</v>
      </c>
      <c r="L4854" s="166" t="s">
        <v>14078</v>
      </c>
      <c r="M4854" s="242" t="s">
        <v>9506</v>
      </c>
      <c r="N4854" s="242" t="s">
        <v>13854</v>
      </c>
      <c r="O4854" s="145"/>
      <c r="P4854" s="145"/>
      <c r="Q4854" s="207"/>
      <c r="R4854" s="145"/>
      <c r="S4854" s="145"/>
      <c r="T4854" s="145"/>
      <c r="U4854" s="145" t="e">
        <f>VLOOKUP(B4854,'[1]Du lieu in bang'!$C$2:$BB$1395,20,0)</f>
        <v>#N/A</v>
      </c>
      <c r="V4854" s="145" t="e">
        <f>VLOOKUP(B4854,'[1]Du lieu in bang'!$C$2:$BB$1395,21,0)</f>
        <v>#N/A</v>
      </c>
      <c r="W4854" s="146"/>
    </row>
    <row r="4855" spans="1:23" s="147" customFormat="1" ht="33.75" x14ac:dyDescent="0.25">
      <c r="A4855" s="212">
        <v>2333</v>
      </c>
      <c r="B4855" s="212" t="str">
        <f t="shared" si="30"/>
        <v>Duong Thu Trang29/04/1987</v>
      </c>
      <c r="C4855" s="145" t="s">
        <v>14079</v>
      </c>
      <c r="D4855" s="184" t="s">
        <v>14080</v>
      </c>
      <c r="E4855" s="184"/>
      <c r="F4855" s="145" t="s">
        <v>14081</v>
      </c>
      <c r="G4855" s="220" t="s">
        <v>71</v>
      </c>
      <c r="H4855" s="145" t="s">
        <v>1754</v>
      </c>
      <c r="I4855" s="145" t="s">
        <v>54</v>
      </c>
      <c r="J4855" s="145" t="s">
        <v>276</v>
      </c>
      <c r="K4855" s="242" t="s">
        <v>11164</v>
      </c>
      <c r="L4855" s="166" t="s">
        <v>14082</v>
      </c>
      <c r="M4855" s="242" t="s">
        <v>6774</v>
      </c>
      <c r="N4855" s="242" t="s">
        <v>13854</v>
      </c>
      <c r="O4855" s="145" t="s">
        <v>14083</v>
      </c>
      <c r="P4855" s="145">
        <v>0</v>
      </c>
      <c r="Q4855" s="207"/>
      <c r="R4855" s="145"/>
      <c r="S4855" s="145"/>
      <c r="T4855" s="145"/>
      <c r="U4855" s="145" t="e">
        <f>VLOOKUP(B4855,'[1]Du lieu in bang'!$C$2:$BB$1395,20,0)</f>
        <v>#N/A</v>
      </c>
      <c r="V4855" s="145" t="e">
        <f>VLOOKUP(B4855,'[1]Du lieu in bang'!$C$2:$BB$1395,21,0)</f>
        <v>#N/A</v>
      </c>
      <c r="W4855" s="146"/>
    </row>
    <row r="4856" spans="1:23" s="147" customFormat="1" ht="25.5" x14ac:dyDescent="0.25">
      <c r="A4856" s="212">
        <v>2334</v>
      </c>
      <c r="B4856" s="212" t="str">
        <f t="shared" si="30"/>
        <v>Hoang Tung08/09/1975</v>
      </c>
      <c r="C4856" s="145" t="s">
        <v>14084</v>
      </c>
      <c r="D4856" s="184" t="s">
        <v>14085</v>
      </c>
      <c r="E4856" s="184"/>
      <c r="F4856" s="145" t="s">
        <v>14086</v>
      </c>
      <c r="G4856" s="220" t="s">
        <v>14087</v>
      </c>
      <c r="H4856" s="145" t="s">
        <v>80</v>
      </c>
      <c r="I4856" s="145" t="s">
        <v>44</v>
      </c>
      <c r="J4856" s="145" t="s">
        <v>276</v>
      </c>
      <c r="K4856" s="242" t="s">
        <v>11164</v>
      </c>
      <c r="L4856" s="166" t="s">
        <v>14088</v>
      </c>
      <c r="M4856" s="242" t="s">
        <v>8261</v>
      </c>
      <c r="N4856" s="242" t="s">
        <v>13854</v>
      </c>
      <c r="O4856" s="145"/>
      <c r="P4856" s="145"/>
      <c r="Q4856" s="207"/>
      <c r="R4856" s="145"/>
      <c r="S4856" s="145"/>
      <c r="T4856" s="145"/>
      <c r="U4856" s="145" t="e">
        <f>VLOOKUP(B4856,'[1]Du lieu in bang'!$C$2:$BB$1395,20,0)</f>
        <v>#N/A</v>
      </c>
      <c r="V4856" s="145" t="e">
        <f>VLOOKUP(B4856,'[1]Du lieu in bang'!$C$2:$BB$1395,21,0)</f>
        <v>#N/A</v>
      </c>
      <c r="W4856" s="146"/>
    </row>
    <row r="4857" spans="1:23" s="147" customFormat="1" ht="76.5" x14ac:dyDescent="0.25">
      <c r="A4857" s="212">
        <v>2336</v>
      </c>
      <c r="B4857" s="212" t="str">
        <f t="shared" si="30"/>
        <v>Hoang Quoc Uy16/10/1980</v>
      </c>
      <c r="C4857" s="145" t="s">
        <v>14089</v>
      </c>
      <c r="D4857" s="184" t="s">
        <v>14090</v>
      </c>
      <c r="E4857" s="184"/>
      <c r="F4857" s="145" t="s">
        <v>14091</v>
      </c>
      <c r="G4857" s="220" t="s">
        <v>7698</v>
      </c>
      <c r="H4857" s="145" t="s">
        <v>46</v>
      </c>
      <c r="I4857" s="145" t="s">
        <v>44</v>
      </c>
      <c r="J4857" s="145" t="s">
        <v>276</v>
      </c>
      <c r="K4857" s="242" t="s">
        <v>11164</v>
      </c>
      <c r="L4857" s="166" t="s">
        <v>14092</v>
      </c>
      <c r="M4857" s="242" t="s">
        <v>8243</v>
      </c>
      <c r="N4857" s="242" t="s">
        <v>13854</v>
      </c>
      <c r="O4857" s="145" t="s">
        <v>14093</v>
      </c>
      <c r="P4857" s="145" t="s">
        <v>14092</v>
      </c>
      <c r="Q4857" s="207"/>
      <c r="R4857" s="145"/>
      <c r="S4857" s="145"/>
      <c r="T4857" s="145"/>
      <c r="U4857" s="145" t="e">
        <f>VLOOKUP(B4857,'[1]Du lieu in bang'!$C$2:$BB$1395,20,0)</f>
        <v>#N/A</v>
      </c>
      <c r="V4857" s="145" t="e">
        <f>VLOOKUP(B4857,'[1]Du lieu in bang'!$C$2:$BB$1395,21,0)</f>
        <v>#N/A</v>
      </c>
      <c r="W4857" s="146"/>
    </row>
    <row r="4858" spans="1:23" s="147" customFormat="1" ht="25.5" x14ac:dyDescent="0.25">
      <c r="A4858" s="212">
        <v>2337</v>
      </c>
      <c r="B4858" s="212" t="str">
        <f t="shared" si="30"/>
        <v>Nguyen Thi Van25/07/1984</v>
      </c>
      <c r="C4858" s="145" t="s">
        <v>14094</v>
      </c>
      <c r="D4858" s="184" t="s">
        <v>14095</v>
      </c>
      <c r="E4858" s="184"/>
      <c r="F4858" s="145" t="s">
        <v>488</v>
      </c>
      <c r="G4858" s="220" t="s">
        <v>3485</v>
      </c>
      <c r="H4858" s="145" t="s">
        <v>108</v>
      </c>
      <c r="I4858" s="145" t="s">
        <v>54</v>
      </c>
      <c r="J4858" s="145" t="s">
        <v>276</v>
      </c>
      <c r="K4858" s="242" t="s">
        <v>11164</v>
      </c>
      <c r="L4858" s="166" t="s">
        <v>14096</v>
      </c>
      <c r="M4858" s="242" t="s">
        <v>8243</v>
      </c>
      <c r="N4858" s="242" t="s">
        <v>13854</v>
      </c>
      <c r="O4858" s="145"/>
      <c r="P4858" s="145"/>
      <c r="Q4858" s="207"/>
      <c r="R4858" s="145"/>
      <c r="S4858" s="145"/>
      <c r="T4858" s="145"/>
      <c r="U4858" s="145" t="e">
        <f>VLOOKUP(B4858,'[1]Du lieu in bang'!$C$2:$BB$1395,20,0)</f>
        <v>#N/A</v>
      </c>
      <c r="V4858" s="145" t="e">
        <f>VLOOKUP(B4858,'[1]Du lieu in bang'!$C$2:$BB$1395,21,0)</f>
        <v>#N/A</v>
      </c>
      <c r="W4858" s="146"/>
    </row>
    <row r="4859" spans="1:23" s="147" customFormat="1" ht="25.5" x14ac:dyDescent="0.25">
      <c r="A4859" s="212">
        <v>2338</v>
      </c>
      <c r="B4859" s="212" t="str">
        <f t="shared" si="30"/>
        <v>Do Thi An05/02/1986</v>
      </c>
      <c r="C4859" s="145" t="s">
        <v>14097</v>
      </c>
      <c r="D4859" s="184" t="s">
        <v>14098</v>
      </c>
      <c r="E4859" s="184"/>
      <c r="F4859" s="145" t="s">
        <v>14099</v>
      </c>
      <c r="G4859" s="220" t="s">
        <v>14100</v>
      </c>
      <c r="H4859" s="145" t="s">
        <v>171</v>
      </c>
      <c r="I4859" s="145" t="s">
        <v>54</v>
      </c>
      <c r="J4859" s="145" t="s">
        <v>276</v>
      </c>
      <c r="K4859" s="242" t="s">
        <v>11164</v>
      </c>
      <c r="L4859" s="166" t="s">
        <v>14101</v>
      </c>
      <c r="M4859" s="242" t="s">
        <v>8064</v>
      </c>
      <c r="N4859" s="242" t="s">
        <v>14102</v>
      </c>
      <c r="O4859" s="145"/>
      <c r="P4859" s="145"/>
      <c r="Q4859" s="207"/>
      <c r="R4859" s="145"/>
      <c r="S4859" s="145"/>
      <c r="T4859" s="145"/>
      <c r="U4859" s="145" t="e">
        <f>VLOOKUP(B4859,'[1]Du lieu in bang'!$C$2:$BB$1395,20,0)</f>
        <v>#N/A</v>
      </c>
      <c r="V4859" s="145" t="e">
        <f>VLOOKUP(B4859,'[1]Du lieu in bang'!$C$2:$BB$1395,21,0)</f>
        <v>#N/A</v>
      </c>
      <c r="W4859" s="146"/>
    </row>
    <row r="4860" spans="1:23" s="147" customFormat="1" ht="33.75" x14ac:dyDescent="0.25">
      <c r="A4860" s="212">
        <v>2339</v>
      </c>
      <c r="B4860" s="212" t="str">
        <f t="shared" si="30"/>
        <v>Hoang Thi Van Anh22/12/1980</v>
      </c>
      <c r="C4860" s="145" t="s">
        <v>14103</v>
      </c>
      <c r="D4860" s="184" t="s">
        <v>14104</v>
      </c>
      <c r="E4860" s="184"/>
      <c r="F4860" s="145" t="s">
        <v>14105</v>
      </c>
      <c r="G4860" s="220" t="s">
        <v>14106</v>
      </c>
      <c r="H4860" s="145" t="s">
        <v>1368</v>
      </c>
      <c r="I4860" s="145" t="s">
        <v>54</v>
      </c>
      <c r="J4860" s="145" t="s">
        <v>276</v>
      </c>
      <c r="K4860" s="242" t="s">
        <v>11164</v>
      </c>
      <c r="L4860" s="166" t="s">
        <v>14107</v>
      </c>
      <c r="M4860" s="242" t="s">
        <v>9105</v>
      </c>
      <c r="N4860" s="242" t="s">
        <v>14102</v>
      </c>
      <c r="O4860" s="145"/>
      <c r="P4860" s="145"/>
      <c r="Q4860" s="207"/>
      <c r="R4860" s="145"/>
      <c r="S4860" s="145"/>
      <c r="T4860" s="145"/>
      <c r="U4860" s="145" t="e">
        <f>VLOOKUP(B4860,'[1]Du lieu in bang'!$C$2:$BB$1395,20,0)</f>
        <v>#N/A</v>
      </c>
      <c r="V4860" s="145" t="e">
        <f>VLOOKUP(B4860,'[1]Du lieu in bang'!$C$2:$BB$1395,21,0)</f>
        <v>#N/A</v>
      </c>
      <c r="W4860" s="146"/>
    </row>
    <row r="4861" spans="1:23" s="147" customFormat="1" ht="51" x14ac:dyDescent="0.25">
      <c r="A4861" s="212">
        <v>2340</v>
      </c>
      <c r="B4861" s="212" t="str">
        <f t="shared" si="30"/>
        <v>Pham Tuan Anh13/10/1979</v>
      </c>
      <c r="C4861" s="145" t="s">
        <v>14108</v>
      </c>
      <c r="D4861" s="184" t="s">
        <v>14109</v>
      </c>
      <c r="E4861" s="184"/>
      <c r="F4861" s="145" t="s">
        <v>14110</v>
      </c>
      <c r="G4861" s="220" t="s">
        <v>14111</v>
      </c>
      <c r="H4861" s="145" t="s">
        <v>100</v>
      </c>
      <c r="I4861" s="145" t="s">
        <v>44</v>
      </c>
      <c r="J4861" s="145" t="s">
        <v>276</v>
      </c>
      <c r="K4861" s="242" t="s">
        <v>11164</v>
      </c>
      <c r="L4861" s="166" t="s">
        <v>14112</v>
      </c>
      <c r="M4861" s="242" t="s">
        <v>9105</v>
      </c>
      <c r="N4861" s="242" t="s">
        <v>14102</v>
      </c>
      <c r="O4861" s="145" t="s">
        <v>14113</v>
      </c>
      <c r="P4861" s="145" t="s">
        <v>14114</v>
      </c>
      <c r="Q4861" s="207"/>
      <c r="R4861" s="145"/>
      <c r="S4861" s="145"/>
      <c r="T4861" s="145"/>
      <c r="U4861" s="145" t="e">
        <f>VLOOKUP(B4861,'[1]Du lieu in bang'!$C$2:$BB$1395,20,0)</f>
        <v>#N/A</v>
      </c>
      <c r="V4861" s="145" t="e">
        <f>VLOOKUP(B4861,'[1]Du lieu in bang'!$C$2:$BB$1395,21,0)</f>
        <v>#N/A</v>
      </c>
      <c r="W4861" s="146"/>
    </row>
    <row r="4862" spans="1:23" s="147" customFormat="1" ht="38.25" x14ac:dyDescent="0.25">
      <c r="A4862" s="212">
        <v>2341</v>
      </c>
      <c r="B4862" s="212" t="str">
        <f t="shared" si="30"/>
        <v>Tran Thi Hai Anh05/09/1981</v>
      </c>
      <c r="C4862" s="145" t="s">
        <v>14115</v>
      </c>
      <c r="D4862" s="184" t="s">
        <v>14116</v>
      </c>
      <c r="E4862" s="184"/>
      <c r="F4862" s="145" t="s">
        <v>14117</v>
      </c>
      <c r="G4862" s="220" t="s">
        <v>14118</v>
      </c>
      <c r="H4862" s="145" t="s">
        <v>785</v>
      </c>
      <c r="I4862" s="145" t="s">
        <v>54</v>
      </c>
      <c r="J4862" s="145" t="s">
        <v>276</v>
      </c>
      <c r="K4862" s="242" t="s">
        <v>11164</v>
      </c>
      <c r="L4862" s="166" t="s">
        <v>14119</v>
      </c>
      <c r="M4862" s="242" t="s">
        <v>9105</v>
      </c>
      <c r="N4862" s="242" t="s">
        <v>14102</v>
      </c>
      <c r="O4862" s="145" t="s">
        <v>14120</v>
      </c>
      <c r="P4862" s="145" t="s">
        <v>14119</v>
      </c>
      <c r="Q4862" s="207"/>
      <c r="R4862" s="145"/>
      <c r="S4862" s="145"/>
      <c r="T4862" s="145"/>
      <c r="U4862" s="145" t="e">
        <f>VLOOKUP(B4862,'[1]Du lieu in bang'!$C$2:$BB$1395,20,0)</f>
        <v>#N/A</v>
      </c>
      <c r="V4862" s="145" t="e">
        <f>VLOOKUP(B4862,'[1]Du lieu in bang'!$C$2:$BB$1395,21,0)</f>
        <v>#N/A</v>
      </c>
      <c r="W4862" s="146"/>
    </row>
    <row r="4863" spans="1:23" s="147" customFormat="1" ht="33.75" x14ac:dyDescent="0.25">
      <c r="A4863" s="212">
        <v>2342</v>
      </c>
      <c r="B4863" s="212" t="str">
        <f t="shared" si="30"/>
        <v>Nguyen Thai Binh06/07/1983</v>
      </c>
      <c r="C4863" s="145" t="s">
        <v>14121</v>
      </c>
      <c r="D4863" s="184" t="s">
        <v>14122</v>
      </c>
      <c r="E4863" s="184"/>
      <c r="F4863" s="145" t="s">
        <v>14123</v>
      </c>
      <c r="G4863" s="220" t="s">
        <v>4878</v>
      </c>
      <c r="H4863" s="145" t="s">
        <v>1212</v>
      </c>
      <c r="I4863" s="145" t="s">
        <v>44</v>
      </c>
      <c r="J4863" s="145" t="s">
        <v>276</v>
      </c>
      <c r="K4863" s="242" t="s">
        <v>11164</v>
      </c>
      <c r="L4863" s="166" t="s">
        <v>14124</v>
      </c>
      <c r="M4863" s="242" t="s">
        <v>9407</v>
      </c>
      <c r="N4863" s="242" t="s">
        <v>14102</v>
      </c>
      <c r="O4863" s="145"/>
      <c r="P4863" s="145"/>
      <c r="Q4863" s="207"/>
      <c r="R4863" s="145"/>
      <c r="S4863" s="145"/>
      <c r="T4863" s="145"/>
      <c r="U4863" s="145" t="e">
        <f>VLOOKUP(B4863,'[1]Du lieu in bang'!$C$2:$BB$1395,20,0)</f>
        <v>#N/A</v>
      </c>
      <c r="V4863" s="145" t="e">
        <f>VLOOKUP(B4863,'[1]Du lieu in bang'!$C$2:$BB$1395,21,0)</f>
        <v>#N/A</v>
      </c>
      <c r="W4863" s="146"/>
    </row>
    <row r="4864" spans="1:23" s="147" customFormat="1" ht="25.5" x14ac:dyDescent="0.25">
      <c r="A4864" s="212">
        <v>2343</v>
      </c>
      <c r="B4864" s="212" t="str">
        <f t="shared" si="30"/>
        <v>Tran Thi Binh06/04/1986</v>
      </c>
      <c r="C4864" s="145" t="s">
        <v>14125</v>
      </c>
      <c r="D4864" s="184" t="s">
        <v>14126</v>
      </c>
      <c r="E4864" s="184"/>
      <c r="F4864" s="145" t="s">
        <v>14127</v>
      </c>
      <c r="G4864" s="220" t="s">
        <v>14128</v>
      </c>
      <c r="H4864" s="145" t="s">
        <v>171</v>
      </c>
      <c r="I4864" s="145" t="s">
        <v>54</v>
      </c>
      <c r="J4864" s="145" t="s">
        <v>276</v>
      </c>
      <c r="K4864" s="242" t="s">
        <v>11164</v>
      </c>
      <c r="L4864" s="166" t="s">
        <v>14129</v>
      </c>
      <c r="M4864" s="242" t="s">
        <v>11468</v>
      </c>
      <c r="N4864" s="242" t="s">
        <v>11469</v>
      </c>
      <c r="O4864" s="145"/>
      <c r="P4864" s="145"/>
      <c r="Q4864" s="207"/>
      <c r="R4864" s="145"/>
      <c r="S4864" s="145"/>
      <c r="T4864" s="145"/>
      <c r="U4864" s="145" t="e">
        <f>VLOOKUP(B4864,'[1]Du lieu in bang'!$C$2:$BB$1395,20,0)</f>
        <v>#N/A</v>
      </c>
      <c r="V4864" s="145" t="e">
        <f>VLOOKUP(B4864,'[1]Du lieu in bang'!$C$2:$BB$1395,21,0)</f>
        <v>#N/A</v>
      </c>
      <c r="W4864" s="146"/>
    </row>
    <row r="4865" spans="1:23" s="147" customFormat="1" ht="33.75" x14ac:dyDescent="0.25">
      <c r="A4865" s="212">
        <v>2344</v>
      </c>
      <c r="B4865" s="212" t="str">
        <f t="shared" si="30"/>
        <v>Phan Thi Dao24/09/1982</v>
      </c>
      <c r="C4865" s="145" t="s">
        <v>14130</v>
      </c>
      <c r="D4865" s="184" t="s">
        <v>14131</v>
      </c>
      <c r="E4865" s="184"/>
      <c r="F4865" s="145" t="s">
        <v>14132</v>
      </c>
      <c r="G4865" s="220" t="s">
        <v>5265</v>
      </c>
      <c r="H4865" s="145" t="s">
        <v>502</v>
      </c>
      <c r="I4865" s="145" t="s">
        <v>65</v>
      </c>
      <c r="J4865" s="145" t="s">
        <v>276</v>
      </c>
      <c r="K4865" s="242" t="s">
        <v>11164</v>
      </c>
      <c r="L4865" s="166" t="s">
        <v>14133</v>
      </c>
      <c r="M4865" s="242" t="s">
        <v>8711</v>
      </c>
      <c r="N4865" s="242" t="s">
        <v>14102</v>
      </c>
      <c r="O4865" s="145"/>
      <c r="P4865" s="145"/>
      <c r="Q4865" s="207"/>
      <c r="R4865" s="145"/>
      <c r="S4865" s="145"/>
      <c r="T4865" s="145"/>
      <c r="U4865" s="145" t="e">
        <f>VLOOKUP(B4865,'[1]Du lieu in bang'!$C$2:$BB$1395,20,0)</f>
        <v>#N/A</v>
      </c>
      <c r="V4865" s="145" t="e">
        <f>VLOOKUP(B4865,'[1]Du lieu in bang'!$C$2:$BB$1395,21,0)</f>
        <v>#N/A</v>
      </c>
      <c r="W4865" s="146"/>
    </row>
    <row r="4866" spans="1:23" s="147" customFormat="1" ht="25.5" x14ac:dyDescent="0.25">
      <c r="A4866" s="212">
        <v>2345</v>
      </c>
      <c r="B4866" s="212" t="str">
        <f t="shared" si="30"/>
        <v>Chu Anh Duc13/10/1982</v>
      </c>
      <c r="C4866" s="145" t="s">
        <v>14134</v>
      </c>
      <c r="D4866" s="184" t="s">
        <v>14135</v>
      </c>
      <c r="E4866" s="184"/>
      <c r="F4866" s="145" t="s">
        <v>14136</v>
      </c>
      <c r="G4866" s="220" t="s">
        <v>11226</v>
      </c>
      <c r="H4866" s="145" t="s">
        <v>46</v>
      </c>
      <c r="I4866" s="145" t="s">
        <v>44</v>
      </c>
      <c r="J4866" s="145" t="s">
        <v>276</v>
      </c>
      <c r="K4866" s="242" t="s">
        <v>11164</v>
      </c>
      <c r="L4866" s="166" t="s">
        <v>14137</v>
      </c>
      <c r="M4866" s="242" t="s">
        <v>6774</v>
      </c>
      <c r="N4866" s="242" t="s">
        <v>14102</v>
      </c>
      <c r="O4866" s="145"/>
      <c r="P4866" s="145"/>
      <c r="Q4866" s="207"/>
      <c r="R4866" s="145"/>
      <c r="S4866" s="145"/>
      <c r="T4866" s="145"/>
      <c r="U4866" s="145" t="e">
        <f>VLOOKUP(B4866,'[1]Du lieu in bang'!$C$2:$BB$1395,20,0)</f>
        <v>#N/A</v>
      </c>
      <c r="V4866" s="145" t="e">
        <f>VLOOKUP(B4866,'[1]Du lieu in bang'!$C$2:$BB$1395,21,0)</f>
        <v>#N/A</v>
      </c>
      <c r="W4866" s="146"/>
    </row>
    <row r="4867" spans="1:23" s="147" customFormat="1" ht="33.75" x14ac:dyDescent="0.25">
      <c r="A4867" s="212">
        <v>2346</v>
      </c>
      <c r="B4867" s="212" t="str">
        <f t="shared" si="30"/>
        <v>Tran Huu Duc02/07/1980</v>
      </c>
      <c r="C4867" s="145" t="s">
        <v>14138</v>
      </c>
      <c r="D4867" s="184" t="s">
        <v>14139</v>
      </c>
      <c r="E4867" s="184"/>
      <c r="F4867" s="145" t="s">
        <v>14140</v>
      </c>
      <c r="G4867" s="220" t="s">
        <v>14141</v>
      </c>
      <c r="H4867" s="145" t="s">
        <v>402</v>
      </c>
      <c r="I4867" s="145" t="s">
        <v>44</v>
      </c>
      <c r="J4867" s="145" t="s">
        <v>276</v>
      </c>
      <c r="K4867" s="242" t="s">
        <v>11164</v>
      </c>
      <c r="L4867" s="166" t="s">
        <v>14142</v>
      </c>
      <c r="M4867" s="242" t="s">
        <v>9565</v>
      </c>
      <c r="N4867" s="242" t="s">
        <v>14059</v>
      </c>
      <c r="O4867" s="145"/>
      <c r="P4867" s="145"/>
      <c r="Q4867" s="207"/>
      <c r="R4867" s="145"/>
      <c r="S4867" s="145"/>
      <c r="T4867" s="145"/>
      <c r="U4867" s="145" t="e">
        <f>VLOOKUP(B4867,'[1]Du lieu in bang'!$C$2:$BB$1395,20,0)</f>
        <v>#N/A</v>
      </c>
      <c r="V4867" s="145" t="e">
        <f>VLOOKUP(B4867,'[1]Du lieu in bang'!$C$2:$BB$1395,21,0)</f>
        <v>#N/A</v>
      </c>
      <c r="W4867" s="146"/>
    </row>
    <row r="4868" spans="1:23" s="147" customFormat="1" ht="63.75" x14ac:dyDescent="0.25">
      <c r="A4868" s="212">
        <v>2347</v>
      </c>
      <c r="B4868" s="212" t="str">
        <f t="shared" si="30"/>
        <v>Le Phuong Dung01/11/1986</v>
      </c>
      <c r="C4868" s="145" t="s">
        <v>14143</v>
      </c>
      <c r="D4868" s="184" t="s">
        <v>14144</v>
      </c>
      <c r="E4868" s="184"/>
      <c r="F4868" s="145" t="s">
        <v>14145</v>
      </c>
      <c r="G4868" s="220" t="s">
        <v>5405</v>
      </c>
      <c r="H4868" s="145" t="s">
        <v>46</v>
      </c>
      <c r="I4868" s="145" t="s">
        <v>54</v>
      </c>
      <c r="J4868" s="145" t="s">
        <v>276</v>
      </c>
      <c r="K4868" s="242" t="s">
        <v>11164</v>
      </c>
      <c r="L4868" s="166" t="s">
        <v>14146</v>
      </c>
      <c r="M4868" s="242" t="s">
        <v>8918</v>
      </c>
      <c r="N4868" s="242" t="s">
        <v>14059</v>
      </c>
      <c r="O4868" s="145" t="s">
        <v>14147</v>
      </c>
      <c r="P4868" s="145" t="s">
        <v>14146</v>
      </c>
      <c r="Q4868" s="207"/>
      <c r="R4868" s="145"/>
      <c r="S4868" s="145"/>
      <c r="T4868" s="145"/>
      <c r="U4868" s="145" t="e">
        <f>VLOOKUP(B4868,'[1]Du lieu in bang'!$C$2:$BB$1395,20,0)</f>
        <v>#N/A</v>
      </c>
      <c r="V4868" s="145" t="e">
        <f>VLOOKUP(B4868,'[1]Du lieu in bang'!$C$2:$BB$1395,21,0)</f>
        <v>#N/A</v>
      </c>
      <c r="W4868" s="146"/>
    </row>
    <row r="4869" spans="1:23" s="147" customFormat="1" ht="25.5" x14ac:dyDescent="0.25">
      <c r="A4869" s="212">
        <v>2348</v>
      </c>
      <c r="B4869" s="212" t="str">
        <f t="shared" si="30"/>
        <v>Nguyen Tien Dung09/02/1980</v>
      </c>
      <c r="C4869" s="145" t="s">
        <v>14148</v>
      </c>
      <c r="D4869" s="184" t="s">
        <v>14149</v>
      </c>
      <c r="E4869" s="184"/>
      <c r="F4869" s="145" t="s">
        <v>307</v>
      </c>
      <c r="G4869" s="220" t="s">
        <v>14150</v>
      </c>
      <c r="H4869" s="145" t="s">
        <v>46</v>
      </c>
      <c r="I4869" s="145" t="s">
        <v>44</v>
      </c>
      <c r="J4869" s="145" t="s">
        <v>276</v>
      </c>
      <c r="K4869" s="242" t="s">
        <v>11164</v>
      </c>
      <c r="L4869" s="166" t="s">
        <v>14151</v>
      </c>
      <c r="M4869" s="242" t="s">
        <v>7011</v>
      </c>
      <c r="N4869" s="242" t="s">
        <v>14102</v>
      </c>
      <c r="O4869" s="145"/>
      <c r="P4869" s="145"/>
      <c r="Q4869" s="207"/>
      <c r="R4869" s="145"/>
      <c r="S4869" s="145"/>
      <c r="T4869" s="145"/>
      <c r="U4869" s="145" t="e">
        <f>VLOOKUP(B4869,'[1]Du lieu in bang'!$C$2:$BB$1395,20,0)</f>
        <v>#N/A</v>
      </c>
      <c r="V4869" s="145" t="e">
        <f>VLOOKUP(B4869,'[1]Du lieu in bang'!$C$2:$BB$1395,21,0)</f>
        <v>#N/A</v>
      </c>
      <c r="W4869" s="146"/>
    </row>
    <row r="4870" spans="1:23" s="147" customFormat="1" ht="45" x14ac:dyDescent="0.25">
      <c r="A4870" s="212">
        <v>2350</v>
      </c>
      <c r="B4870" s="212" t="str">
        <f t="shared" si="30"/>
        <v>Nguyen Thi Minh Hang10/03/1983</v>
      </c>
      <c r="C4870" s="145" t="s">
        <v>14152</v>
      </c>
      <c r="D4870" s="184" t="s">
        <v>14153</v>
      </c>
      <c r="E4870" s="184"/>
      <c r="F4870" s="145" t="s">
        <v>14154</v>
      </c>
      <c r="G4870" s="220" t="s">
        <v>1719</v>
      </c>
      <c r="H4870" s="145" t="s">
        <v>46</v>
      </c>
      <c r="I4870" s="145" t="s">
        <v>65</v>
      </c>
      <c r="J4870" s="145" t="s">
        <v>276</v>
      </c>
      <c r="K4870" s="242" t="s">
        <v>11164</v>
      </c>
      <c r="L4870" s="166" t="s">
        <v>14155</v>
      </c>
      <c r="M4870" s="242" t="s">
        <v>8746</v>
      </c>
      <c r="N4870" s="242" t="s">
        <v>14102</v>
      </c>
      <c r="O4870" s="145"/>
      <c r="P4870" s="145"/>
      <c r="Q4870" s="207"/>
      <c r="R4870" s="145"/>
      <c r="S4870" s="145"/>
      <c r="T4870" s="145"/>
      <c r="U4870" s="145" t="e">
        <f>VLOOKUP(B4870,'[1]Du lieu in bang'!$C$2:$BB$1395,20,0)</f>
        <v>#N/A</v>
      </c>
      <c r="V4870" s="145" t="e">
        <f>VLOOKUP(B4870,'[1]Du lieu in bang'!$C$2:$BB$1395,21,0)</f>
        <v>#N/A</v>
      </c>
      <c r="W4870" s="146"/>
    </row>
    <row r="4871" spans="1:23" s="147" customFormat="1" ht="33.75" x14ac:dyDescent="0.25">
      <c r="A4871" s="212">
        <v>2351</v>
      </c>
      <c r="B4871" s="212" t="str">
        <f t="shared" si="30"/>
        <v>Pham Thi Thanh Hien17/10/1986</v>
      </c>
      <c r="C4871" s="145" t="s">
        <v>14156</v>
      </c>
      <c r="D4871" s="184" t="s">
        <v>14157</v>
      </c>
      <c r="E4871" s="184"/>
      <c r="F4871" s="145" t="s">
        <v>14158</v>
      </c>
      <c r="G4871" s="220" t="s">
        <v>4451</v>
      </c>
      <c r="H4871" s="145" t="s">
        <v>61</v>
      </c>
      <c r="I4871" s="145" t="s">
        <v>65</v>
      </c>
      <c r="J4871" s="145" t="s">
        <v>276</v>
      </c>
      <c r="K4871" s="242" t="s">
        <v>11164</v>
      </c>
      <c r="L4871" s="166" t="s">
        <v>14159</v>
      </c>
      <c r="M4871" s="242" t="s">
        <v>8746</v>
      </c>
      <c r="N4871" s="242" t="s">
        <v>14102</v>
      </c>
      <c r="O4871" s="145"/>
      <c r="P4871" s="145"/>
      <c r="Q4871" s="207"/>
      <c r="R4871" s="145"/>
      <c r="S4871" s="145"/>
      <c r="T4871" s="145"/>
      <c r="U4871" s="145" t="e">
        <f>VLOOKUP(B4871,'[1]Du lieu in bang'!$C$2:$BB$1395,20,0)</f>
        <v>#N/A</v>
      </c>
      <c r="V4871" s="145" t="e">
        <f>VLOOKUP(B4871,'[1]Du lieu in bang'!$C$2:$BB$1395,21,0)</f>
        <v>#N/A</v>
      </c>
      <c r="W4871" s="146"/>
    </row>
    <row r="4872" spans="1:23" s="147" customFormat="1" ht="33.75" x14ac:dyDescent="0.25">
      <c r="A4872" s="212">
        <v>2352</v>
      </c>
      <c r="B4872" s="212" t="str">
        <f t="shared" si="30"/>
        <v>Nguyen Trung Hieu20/04/1983</v>
      </c>
      <c r="C4872" s="145" t="s">
        <v>14160</v>
      </c>
      <c r="D4872" s="184" t="s">
        <v>14161</v>
      </c>
      <c r="E4872" s="184"/>
      <c r="F4872" s="145" t="s">
        <v>1687</v>
      </c>
      <c r="G4872" s="220" t="s">
        <v>14162</v>
      </c>
      <c r="H4872" s="145" t="s">
        <v>46</v>
      </c>
      <c r="I4872" s="145" t="s">
        <v>44</v>
      </c>
      <c r="J4872" s="145" t="s">
        <v>276</v>
      </c>
      <c r="K4872" s="242" t="s">
        <v>11164</v>
      </c>
      <c r="L4872" s="166" t="s">
        <v>14163</v>
      </c>
      <c r="M4872" s="242" t="s">
        <v>6075</v>
      </c>
      <c r="N4872" s="242" t="s">
        <v>14102</v>
      </c>
      <c r="O4872" s="145"/>
      <c r="P4872" s="145"/>
      <c r="Q4872" s="207"/>
      <c r="R4872" s="145"/>
      <c r="S4872" s="145"/>
      <c r="T4872" s="145"/>
      <c r="U4872" s="145" t="e">
        <f>VLOOKUP(B4872,'[1]Du lieu in bang'!$C$2:$BB$1395,20,0)</f>
        <v>#N/A</v>
      </c>
      <c r="V4872" s="145" t="e">
        <f>VLOOKUP(B4872,'[1]Du lieu in bang'!$C$2:$BB$1395,21,0)</f>
        <v>#N/A</v>
      </c>
      <c r="W4872" s="146"/>
    </row>
    <row r="4873" spans="1:23" s="147" customFormat="1" ht="38.25" x14ac:dyDescent="0.25">
      <c r="A4873" s="212">
        <v>2353</v>
      </c>
      <c r="B4873" s="212" t="str">
        <f t="shared" si="30"/>
        <v>Nguyen Thi Thanh Hoa12/02/1986</v>
      </c>
      <c r="C4873" s="145" t="s">
        <v>11991</v>
      </c>
      <c r="D4873" s="184" t="s">
        <v>14164</v>
      </c>
      <c r="E4873" s="184"/>
      <c r="F4873" s="145" t="s">
        <v>4387</v>
      </c>
      <c r="G4873" s="220" t="s">
        <v>14165</v>
      </c>
      <c r="H4873" s="145" t="s">
        <v>150</v>
      </c>
      <c r="I4873" s="145" t="s">
        <v>54</v>
      </c>
      <c r="J4873" s="145" t="s">
        <v>276</v>
      </c>
      <c r="K4873" s="242" t="s">
        <v>11164</v>
      </c>
      <c r="L4873" s="166" t="s">
        <v>14166</v>
      </c>
      <c r="M4873" s="242" t="s">
        <v>6246</v>
      </c>
      <c r="N4873" s="242" t="s">
        <v>14102</v>
      </c>
      <c r="O4873" s="145"/>
      <c r="P4873" s="145"/>
      <c r="Q4873" s="207"/>
      <c r="R4873" s="145"/>
      <c r="S4873" s="145"/>
      <c r="T4873" s="145"/>
      <c r="U4873" s="145" t="e">
        <f>VLOOKUP(B4873,'[1]Du lieu in bang'!$C$2:$BB$1395,20,0)</f>
        <v>#N/A</v>
      </c>
      <c r="V4873" s="145" t="e">
        <f>VLOOKUP(B4873,'[1]Du lieu in bang'!$C$2:$BB$1395,21,0)</f>
        <v>#N/A</v>
      </c>
      <c r="W4873" s="146"/>
    </row>
    <row r="4874" spans="1:23" s="147" customFormat="1" ht="25.5" x14ac:dyDescent="0.25">
      <c r="A4874" s="212">
        <v>2354</v>
      </c>
      <c r="B4874" s="212" t="str">
        <f t="shared" si="30"/>
        <v>Dao Thi Hue16/10/1986</v>
      </c>
      <c r="C4874" s="145" t="s">
        <v>14167</v>
      </c>
      <c r="D4874" s="184" t="s">
        <v>14168</v>
      </c>
      <c r="E4874" s="184"/>
      <c r="F4874" s="145" t="s">
        <v>14169</v>
      </c>
      <c r="G4874" s="220" t="s">
        <v>5304</v>
      </c>
      <c r="H4874" s="145" t="s">
        <v>108</v>
      </c>
      <c r="I4874" s="145" t="s">
        <v>54</v>
      </c>
      <c r="J4874" s="145" t="s">
        <v>276</v>
      </c>
      <c r="K4874" s="242" t="s">
        <v>11164</v>
      </c>
      <c r="L4874" s="166" t="s">
        <v>14170</v>
      </c>
      <c r="M4874" s="242" t="s">
        <v>5974</v>
      </c>
      <c r="N4874" s="242" t="s">
        <v>14102</v>
      </c>
      <c r="O4874" s="145"/>
      <c r="P4874" s="145"/>
      <c r="Q4874" s="207"/>
      <c r="R4874" s="145"/>
      <c r="S4874" s="145"/>
      <c r="T4874" s="145"/>
      <c r="U4874" s="145" t="e">
        <f>VLOOKUP(B4874,'[1]Du lieu in bang'!$C$2:$BB$1395,20,0)</f>
        <v>#N/A</v>
      </c>
      <c r="V4874" s="145" t="e">
        <f>VLOOKUP(B4874,'[1]Du lieu in bang'!$C$2:$BB$1395,21,0)</f>
        <v>#N/A</v>
      </c>
      <c r="W4874" s="146"/>
    </row>
    <row r="4875" spans="1:23" s="147" customFormat="1" ht="63.75" x14ac:dyDescent="0.25">
      <c r="A4875" s="212">
        <v>2355</v>
      </c>
      <c r="B4875" s="212" t="str">
        <f t="shared" si="30"/>
        <v>Nguyen Quoc Hung10/12/1983</v>
      </c>
      <c r="C4875" s="145" t="s">
        <v>14171</v>
      </c>
      <c r="D4875" s="184" t="s">
        <v>14172</v>
      </c>
      <c r="E4875" s="184"/>
      <c r="F4875" s="145" t="s">
        <v>1443</v>
      </c>
      <c r="G4875" s="220" t="s">
        <v>14173</v>
      </c>
      <c r="H4875" s="145" t="s">
        <v>46</v>
      </c>
      <c r="I4875" s="145" t="s">
        <v>44</v>
      </c>
      <c r="J4875" s="145" t="s">
        <v>276</v>
      </c>
      <c r="K4875" s="242" t="s">
        <v>11164</v>
      </c>
      <c r="L4875" s="166" t="s">
        <v>14174</v>
      </c>
      <c r="M4875" s="242" t="s">
        <v>8746</v>
      </c>
      <c r="N4875" s="242" t="s">
        <v>14102</v>
      </c>
      <c r="O4875" s="145" t="s">
        <v>14175</v>
      </c>
      <c r="P4875" s="145" t="s">
        <v>14176</v>
      </c>
      <c r="Q4875" s="207"/>
      <c r="R4875" s="145"/>
      <c r="S4875" s="145"/>
      <c r="T4875" s="145"/>
      <c r="U4875" s="145" t="e">
        <f>VLOOKUP(B4875,'[1]Du lieu in bang'!$C$2:$BB$1395,20,0)</f>
        <v>#N/A</v>
      </c>
      <c r="V4875" s="145" t="e">
        <f>VLOOKUP(B4875,'[1]Du lieu in bang'!$C$2:$BB$1395,21,0)</f>
        <v>#N/A</v>
      </c>
      <c r="W4875" s="146"/>
    </row>
    <row r="4876" spans="1:23" s="147" customFormat="1" ht="25.5" x14ac:dyDescent="0.25">
      <c r="A4876" s="212">
        <v>2356</v>
      </c>
      <c r="B4876" s="212" t="str">
        <f t="shared" si="30"/>
        <v>Do Thi Huong30/01/1986</v>
      </c>
      <c r="C4876" s="145" t="s">
        <v>14177</v>
      </c>
      <c r="D4876" s="184" t="s">
        <v>14178</v>
      </c>
      <c r="E4876" s="184"/>
      <c r="F4876" s="145" t="s">
        <v>14179</v>
      </c>
      <c r="G4876" s="220" t="s">
        <v>14180</v>
      </c>
      <c r="H4876" s="145" t="s">
        <v>80</v>
      </c>
      <c r="I4876" s="145" t="s">
        <v>14181</v>
      </c>
      <c r="J4876" s="145" t="s">
        <v>276</v>
      </c>
      <c r="K4876" s="242" t="s">
        <v>11164</v>
      </c>
      <c r="L4876" s="166" t="s">
        <v>14182</v>
      </c>
      <c r="M4876" s="242" t="s">
        <v>8215</v>
      </c>
      <c r="N4876" s="242" t="s">
        <v>14183</v>
      </c>
      <c r="O4876" s="145"/>
      <c r="P4876" s="145"/>
      <c r="Q4876" s="207"/>
      <c r="R4876" s="145"/>
      <c r="S4876" s="145"/>
      <c r="T4876" s="145"/>
      <c r="U4876" s="145" t="e">
        <f>VLOOKUP(B4876,'[1]Du lieu in bang'!$C$2:$BB$1395,20,0)</f>
        <v>#N/A</v>
      </c>
      <c r="V4876" s="145" t="e">
        <f>VLOOKUP(B4876,'[1]Du lieu in bang'!$C$2:$BB$1395,21,0)</f>
        <v>#N/A</v>
      </c>
      <c r="W4876" s="146"/>
    </row>
    <row r="4877" spans="1:23" s="147" customFormat="1" ht="33.75" x14ac:dyDescent="0.25">
      <c r="A4877" s="212">
        <v>2358</v>
      </c>
      <c r="B4877" s="212" t="str">
        <f t="shared" si="30"/>
        <v>Trinh Thi Lan08/06/1983</v>
      </c>
      <c r="C4877" s="145" t="s">
        <v>14184</v>
      </c>
      <c r="D4877" s="184" t="s">
        <v>14185</v>
      </c>
      <c r="E4877" s="184"/>
      <c r="F4877" s="145" t="s">
        <v>14186</v>
      </c>
      <c r="G4877" s="220" t="s">
        <v>14187</v>
      </c>
      <c r="H4877" s="145" t="s">
        <v>46</v>
      </c>
      <c r="I4877" s="145" t="s">
        <v>54</v>
      </c>
      <c r="J4877" s="145" t="s">
        <v>276</v>
      </c>
      <c r="K4877" s="242" t="s">
        <v>11164</v>
      </c>
      <c r="L4877" s="166" t="s">
        <v>14188</v>
      </c>
      <c r="M4877" s="242" t="s">
        <v>8746</v>
      </c>
      <c r="N4877" s="242" t="s">
        <v>14102</v>
      </c>
      <c r="O4877" s="145"/>
      <c r="P4877" s="145"/>
      <c r="Q4877" s="207"/>
      <c r="R4877" s="145"/>
      <c r="S4877" s="145"/>
      <c r="T4877" s="145"/>
      <c r="U4877" s="145" t="e">
        <f>VLOOKUP(B4877,'[1]Du lieu in bang'!$C$2:$BB$1395,20,0)</f>
        <v>#N/A</v>
      </c>
      <c r="V4877" s="145" t="e">
        <f>VLOOKUP(B4877,'[1]Du lieu in bang'!$C$2:$BB$1395,21,0)</f>
        <v>#N/A</v>
      </c>
      <c r="W4877" s="146"/>
    </row>
    <row r="4878" spans="1:23" s="147" customFormat="1" ht="38.25" x14ac:dyDescent="0.25">
      <c r="A4878" s="212">
        <v>2359</v>
      </c>
      <c r="B4878" s="212" t="str">
        <f t="shared" si="30"/>
        <v>Trinh Thi Phuong Mai26/03/1985</v>
      </c>
      <c r="C4878" s="145" t="s">
        <v>14189</v>
      </c>
      <c r="D4878" s="184" t="s">
        <v>14190</v>
      </c>
      <c r="E4878" s="184"/>
      <c r="F4878" s="145" t="s">
        <v>14191</v>
      </c>
      <c r="G4878" s="220" t="s">
        <v>14192</v>
      </c>
      <c r="H4878" s="145" t="s">
        <v>785</v>
      </c>
      <c r="I4878" s="145" t="s">
        <v>54</v>
      </c>
      <c r="J4878" s="145" t="s">
        <v>276</v>
      </c>
      <c r="K4878" s="242" t="s">
        <v>11164</v>
      </c>
      <c r="L4878" s="166" t="s">
        <v>14193</v>
      </c>
      <c r="M4878" s="242" t="s">
        <v>10208</v>
      </c>
      <c r="N4878" s="242" t="s">
        <v>14102</v>
      </c>
      <c r="O4878" s="145"/>
      <c r="P4878" s="145"/>
      <c r="Q4878" s="207"/>
      <c r="R4878" s="145"/>
      <c r="S4878" s="145"/>
      <c r="T4878" s="145"/>
      <c r="U4878" s="145" t="e">
        <f>VLOOKUP(B4878,'[1]Du lieu in bang'!$C$2:$BB$1395,20,0)</f>
        <v>#N/A</v>
      </c>
      <c r="V4878" s="145" t="e">
        <f>VLOOKUP(B4878,'[1]Du lieu in bang'!$C$2:$BB$1395,21,0)</f>
        <v>#N/A</v>
      </c>
      <c r="W4878" s="146"/>
    </row>
    <row r="4879" spans="1:23" s="147" customFormat="1" ht="38.25" x14ac:dyDescent="0.25">
      <c r="A4879" s="212">
        <v>2360</v>
      </c>
      <c r="B4879" s="212" t="str">
        <f t="shared" si="30"/>
        <v>Hoang Sy Nam05/01/1983</v>
      </c>
      <c r="C4879" s="145" t="s">
        <v>14194</v>
      </c>
      <c r="D4879" s="184" t="s">
        <v>14195</v>
      </c>
      <c r="E4879" s="184"/>
      <c r="F4879" s="145" t="s">
        <v>14196</v>
      </c>
      <c r="G4879" s="220" t="s">
        <v>3542</v>
      </c>
      <c r="H4879" s="145" t="s">
        <v>402</v>
      </c>
      <c r="I4879" s="145" t="s">
        <v>44</v>
      </c>
      <c r="J4879" s="145" t="s">
        <v>276</v>
      </c>
      <c r="K4879" s="242" t="s">
        <v>11164</v>
      </c>
      <c r="L4879" s="166" t="s">
        <v>14197</v>
      </c>
      <c r="M4879" s="242" t="s">
        <v>8579</v>
      </c>
      <c r="N4879" s="242" t="s">
        <v>14102</v>
      </c>
      <c r="O4879" s="145"/>
      <c r="P4879" s="145"/>
      <c r="Q4879" s="207"/>
      <c r="R4879" s="145"/>
      <c r="S4879" s="145"/>
      <c r="T4879" s="145"/>
      <c r="U4879" s="145" t="e">
        <f>VLOOKUP(B4879,'[1]Du lieu in bang'!$C$2:$BB$1395,20,0)</f>
        <v>#N/A</v>
      </c>
      <c r="V4879" s="145" t="e">
        <f>VLOOKUP(B4879,'[1]Du lieu in bang'!$C$2:$BB$1395,21,0)</f>
        <v>#N/A</v>
      </c>
      <c r="W4879" s="146"/>
    </row>
    <row r="4880" spans="1:23" s="147" customFormat="1" ht="33.75" x14ac:dyDescent="0.25">
      <c r="A4880" s="212">
        <v>2361</v>
      </c>
      <c r="B4880" s="212" t="str">
        <f t="shared" si="30"/>
        <v>Do Gia Ngoc04/08/1977</v>
      </c>
      <c r="C4880" s="145" t="s">
        <v>14198</v>
      </c>
      <c r="D4880" s="184" t="s">
        <v>14199</v>
      </c>
      <c r="E4880" s="184"/>
      <c r="F4880" s="145" t="s">
        <v>14200</v>
      </c>
      <c r="G4880" s="220" t="s">
        <v>14201</v>
      </c>
      <c r="H4880" s="145" t="s">
        <v>14202</v>
      </c>
      <c r="I4880" s="145" t="s">
        <v>14203</v>
      </c>
      <c r="J4880" s="145" t="s">
        <v>276</v>
      </c>
      <c r="K4880" s="242" t="s">
        <v>11164</v>
      </c>
      <c r="L4880" s="166" t="s">
        <v>14204</v>
      </c>
      <c r="M4880" s="242" t="s">
        <v>8711</v>
      </c>
      <c r="N4880" s="242" t="s">
        <v>14102</v>
      </c>
      <c r="O4880" s="145"/>
      <c r="P4880" s="145"/>
      <c r="Q4880" s="207"/>
      <c r="R4880" s="145"/>
      <c r="S4880" s="145"/>
      <c r="T4880" s="145"/>
      <c r="U4880" s="145" t="e">
        <f>VLOOKUP(B4880,'[1]Du lieu in bang'!$C$2:$BB$1395,20,0)</f>
        <v>#N/A</v>
      </c>
      <c r="V4880" s="145" t="e">
        <f>VLOOKUP(B4880,'[1]Du lieu in bang'!$C$2:$BB$1395,21,0)</f>
        <v>#N/A</v>
      </c>
      <c r="W4880" s="146"/>
    </row>
    <row r="4881" spans="1:23" s="147" customFormat="1" ht="51" x14ac:dyDescent="0.25">
      <c r="A4881" s="212">
        <v>2362</v>
      </c>
      <c r="B4881" s="212" t="str">
        <f t="shared" si="30"/>
        <v>Quach Thi Anh Ngoc07/07/1983</v>
      </c>
      <c r="C4881" s="145" t="s">
        <v>14205</v>
      </c>
      <c r="D4881" s="184" t="s">
        <v>14206</v>
      </c>
      <c r="E4881" s="184"/>
      <c r="F4881" s="145" t="s">
        <v>14207</v>
      </c>
      <c r="G4881" s="220" t="s">
        <v>432</v>
      </c>
      <c r="H4881" s="145" t="s">
        <v>708</v>
      </c>
      <c r="I4881" s="145" t="s">
        <v>65</v>
      </c>
      <c r="J4881" s="145" t="s">
        <v>276</v>
      </c>
      <c r="K4881" s="242" t="s">
        <v>11164</v>
      </c>
      <c r="L4881" s="166" t="s">
        <v>14208</v>
      </c>
      <c r="M4881" s="242" t="s">
        <v>11468</v>
      </c>
      <c r="N4881" s="242" t="s">
        <v>11469</v>
      </c>
      <c r="O4881" s="145" t="s">
        <v>14209</v>
      </c>
      <c r="P4881" s="145" t="s">
        <v>14210</v>
      </c>
      <c r="Q4881" s="207"/>
      <c r="R4881" s="145"/>
      <c r="S4881" s="145"/>
      <c r="T4881" s="145"/>
      <c r="U4881" s="145" t="e">
        <f>VLOOKUP(B4881,'[1]Du lieu in bang'!$C$2:$BB$1395,20,0)</f>
        <v>#N/A</v>
      </c>
      <c r="V4881" s="145" t="e">
        <f>VLOOKUP(B4881,'[1]Du lieu in bang'!$C$2:$BB$1395,21,0)</f>
        <v>#N/A</v>
      </c>
      <c r="W4881" s="146"/>
    </row>
    <row r="4882" spans="1:23" s="147" customFormat="1" ht="63.75" x14ac:dyDescent="0.25">
      <c r="A4882" s="212">
        <v>2363</v>
      </c>
      <c r="B4882" s="212" t="str">
        <f t="shared" si="30"/>
        <v>Le Thi Nhien09/07/1987</v>
      </c>
      <c r="C4882" s="145" t="s">
        <v>14211</v>
      </c>
      <c r="D4882" s="184" t="s">
        <v>14212</v>
      </c>
      <c r="E4882" s="184"/>
      <c r="F4882" s="145" t="s">
        <v>14213</v>
      </c>
      <c r="G4882" s="220" t="s">
        <v>14214</v>
      </c>
      <c r="H4882" s="145" t="s">
        <v>113</v>
      </c>
      <c r="I4882" s="145" t="s">
        <v>54</v>
      </c>
      <c r="J4882" s="145" t="s">
        <v>276</v>
      </c>
      <c r="K4882" s="242" t="s">
        <v>11164</v>
      </c>
      <c r="L4882" s="166" t="s">
        <v>14215</v>
      </c>
      <c r="M4882" s="242" t="s">
        <v>8449</v>
      </c>
      <c r="N4882" s="242" t="s">
        <v>14102</v>
      </c>
      <c r="O4882" s="145" t="s">
        <v>14216</v>
      </c>
      <c r="P4882" s="145" t="s">
        <v>14217</v>
      </c>
      <c r="Q4882" s="207"/>
      <c r="R4882" s="145"/>
      <c r="S4882" s="145"/>
      <c r="T4882" s="145"/>
      <c r="U4882" s="145" t="e">
        <f>VLOOKUP(B4882,'[1]Du lieu in bang'!$C$2:$BB$1395,20,0)</f>
        <v>#N/A</v>
      </c>
      <c r="V4882" s="145" t="e">
        <f>VLOOKUP(B4882,'[1]Du lieu in bang'!$C$2:$BB$1395,21,0)</f>
        <v>#N/A</v>
      </c>
      <c r="W4882" s="146"/>
    </row>
    <row r="4883" spans="1:23" s="147" customFormat="1" ht="25.5" x14ac:dyDescent="0.25">
      <c r="A4883" s="212">
        <v>2365</v>
      </c>
      <c r="B4883" s="212" t="str">
        <f t="shared" si="30"/>
        <v>Nguyen Danh Phong16/05/1983</v>
      </c>
      <c r="C4883" s="145" t="s">
        <v>14218</v>
      </c>
      <c r="D4883" s="184" t="s">
        <v>14219</v>
      </c>
      <c r="E4883" s="184"/>
      <c r="F4883" s="145" t="s">
        <v>14220</v>
      </c>
      <c r="G4883" s="220" t="s">
        <v>4823</v>
      </c>
      <c r="H4883" s="145" t="s">
        <v>171</v>
      </c>
      <c r="I4883" s="145" t="s">
        <v>44</v>
      </c>
      <c r="J4883" s="145" t="s">
        <v>276</v>
      </c>
      <c r="K4883" s="242" t="s">
        <v>11164</v>
      </c>
      <c r="L4883" s="166" t="s">
        <v>14221</v>
      </c>
      <c r="M4883" s="242" t="s">
        <v>5974</v>
      </c>
      <c r="N4883" s="242" t="s">
        <v>14102</v>
      </c>
      <c r="O4883" s="145"/>
      <c r="P4883" s="145"/>
      <c r="Q4883" s="207"/>
      <c r="R4883" s="145"/>
      <c r="S4883" s="145"/>
      <c r="T4883" s="145"/>
      <c r="U4883" s="145" t="e">
        <f>VLOOKUP(B4883,'[1]Du lieu in bang'!$C$2:$BB$1395,20,0)</f>
        <v>#N/A</v>
      </c>
      <c r="V4883" s="145" t="e">
        <f>VLOOKUP(B4883,'[1]Du lieu in bang'!$C$2:$BB$1395,21,0)</f>
        <v>#N/A</v>
      </c>
      <c r="W4883" s="146"/>
    </row>
    <row r="4884" spans="1:23" s="147" customFormat="1" ht="89.25" x14ac:dyDescent="0.25">
      <c r="A4884" s="212">
        <v>2366</v>
      </c>
      <c r="B4884" s="212" t="str">
        <f t="shared" si="30"/>
        <v>Mai Thu Phuong03/10/1984</v>
      </c>
      <c r="C4884" s="145" t="s">
        <v>14222</v>
      </c>
      <c r="D4884" s="184" t="s">
        <v>14223</v>
      </c>
      <c r="E4884" s="184"/>
      <c r="F4884" s="145" t="s">
        <v>14224</v>
      </c>
      <c r="G4884" s="220" t="s">
        <v>2414</v>
      </c>
      <c r="H4884" s="145" t="s">
        <v>129</v>
      </c>
      <c r="I4884" s="145" t="s">
        <v>54</v>
      </c>
      <c r="J4884" s="145" t="s">
        <v>276</v>
      </c>
      <c r="K4884" s="242" t="s">
        <v>11164</v>
      </c>
      <c r="L4884" s="166" t="s">
        <v>14225</v>
      </c>
      <c r="M4884" s="242" t="s">
        <v>8746</v>
      </c>
      <c r="N4884" s="242" t="s">
        <v>14102</v>
      </c>
      <c r="O4884" s="145" t="s">
        <v>14226</v>
      </c>
      <c r="P4884" s="145" t="s">
        <v>14227</v>
      </c>
      <c r="Q4884" s="207"/>
      <c r="R4884" s="145"/>
      <c r="S4884" s="145"/>
      <c r="T4884" s="145"/>
      <c r="U4884" s="145" t="e">
        <f>VLOOKUP(B4884,'[1]Du lieu in bang'!$C$2:$BB$1395,20,0)</f>
        <v>#N/A</v>
      </c>
      <c r="V4884" s="145" t="e">
        <f>VLOOKUP(B4884,'[1]Du lieu in bang'!$C$2:$BB$1395,21,0)</f>
        <v>#N/A</v>
      </c>
      <c r="W4884" s="146"/>
    </row>
    <row r="4885" spans="1:23" s="147" customFormat="1" ht="38.25" x14ac:dyDescent="0.25">
      <c r="A4885" s="212">
        <v>2368</v>
      </c>
      <c r="B4885" s="212" t="str">
        <f t="shared" si="30"/>
        <v>Pham Quang Thanh04/05/1982</v>
      </c>
      <c r="C4885" s="145" t="s">
        <v>14228</v>
      </c>
      <c r="D4885" s="184" t="s">
        <v>14229</v>
      </c>
      <c r="E4885" s="184"/>
      <c r="F4885" s="145" t="s">
        <v>5323</v>
      </c>
      <c r="G4885" s="220" t="s">
        <v>14230</v>
      </c>
      <c r="H4885" s="145" t="s">
        <v>1376</v>
      </c>
      <c r="I4885" s="145" t="s">
        <v>44</v>
      </c>
      <c r="J4885" s="145" t="s">
        <v>276</v>
      </c>
      <c r="K4885" s="242" t="s">
        <v>11164</v>
      </c>
      <c r="L4885" s="166" t="s">
        <v>14231</v>
      </c>
      <c r="M4885" s="242" t="s">
        <v>8706</v>
      </c>
      <c r="N4885" s="242" t="s">
        <v>13854</v>
      </c>
      <c r="O4885" s="145"/>
      <c r="P4885" s="145"/>
      <c r="Q4885" s="207"/>
      <c r="R4885" s="145"/>
      <c r="S4885" s="145"/>
      <c r="T4885" s="145"/>
      <c r="U4885" s="145" t="e">
        <f>VLOOKUP(B4885,'[1]Du lieu in bang'!$C$2:$BB$1395,20,0)</f>
        <v>#N/A</v>
      </c>
      <c r="V4885" s="145" t="e">
        <f>VLOOKUP(B4885,'[1]Du lieu in bang'!$C$2:$BB$1395,21,0)</f>
        <v>#N/A</v>
      </c>
      <c r="W4885" s="146"/>
    </row>
    <row r="4886" spans="1:23" s="147" customFormat="1" ht="38.25" x14ac:dyDescent="0.25">
      <c r="A4886" s="212">
        <v>2369</v>
      </c>
      <c r="B4886" s="212" t="str">
        <f t="shared" si="30"/>
        <v>Nguyen Phuong Thao03/09/1987</v>
      </c>
      <c r="C4886" s="145" t="s">
        <v>14232</v>
      </c>
      <c r="D4886" s="184" t="s">
        <v>14233</v>
      </c>
      <c r="E4886" s="184"/>
      <c r="F4886" s="145" t="s">
        <v>4109</v>
      </c>
      <c r="G4886" s="220" t="s">
        <v>2754</v>
      </c>
      <c r="H4886" s="145" t="s">
        <v>46</v>
      </c>
      <c r="I4886" s="145" t="s">
        <v>54</v>
      </c>
      <c r="J4886" s="145" t="s">
        <v>276</v>
      </c>
      <c r="K4886" s="242" t="s">
        <v>11164</v>
      </c>
      <c r="L4886" s="166" t="s">
        <v>14234</v>
      </c>
      <c r="M4886" s="242" t="s">
        <v>8449</v>
      </c>
      <c r="N4886" s="242" t="s">
        <v>14102</v>
      </c>
      <c r="O4886" s="145"/>
      <c r="P4886" s="145"/>
      <c r="Q4886" s="207"/>
      <c r="R4886" s="145"/>
      <c r="S4886" s="145"/>
      <c r="T4886" s="145"/>
      <c r="U4886" s="145" t="e">
        <f>VLOOKUP(B4886,'[1]Du lieu in bang'!$C$2:$BB$1395,20,0)</f>
        <v>#N/A</v>
      </c>
      <c r="V4886" s="145" t="e">
        <f>VLOOKUP(B4886,'[1]Du lieu in bang'!$C$2:$BB$1395,21,0)</f>
        <v>#N/A</v>
      </c>
      <c r="W4886" s="146"/>
    </row>
    <row r="4887" spans="1:23" s="147" customFormat="1" ht="25.5" x14ac:dyDescent="0.25">
      <c r="A4887" s="212">
        <v>2370</v>
      </c>
      <c r="B4887" s="212" t="str">
        <f t="shared" si="30"/>
        <v>Le Xuan Tho11/08/1972</v>
      </c>
      <c r="C4887" s="145" t="s">
        <v>14235</v>
      </c>
      <c r="D4887" s="184" t="s">
        <v>14236</v>
      </c>
      <c r="E4887" s="184"/>
      <c r="F4887" s="145" t="s">
        <v>14237</v>
      </c>
      <c r="G4887" s="220" t="s">
        <v>14238</v>
      </c>
      <c r="H4887" s="145" t="s">
        <v>800</v>
      </c>
      <c r="I4887" s="145" t="s">
        <v>44</v>
      </c>
      <c r="J4887" s="145" t="s">
        <v>276</v>
      </c>
      <c r="K4887" s="242" t="s">
        <v>11164</v>
      </c>
      <c r="L4887" s="166" t="s">
        <v>14239</v>
      </c>
      <c r="M4887" s="242" t="s">
        <v>8918</v>
      </c>
      <c r="N4887" s="242" t="s">
        <v>14102</v>
      </c>
      <c r="O4887" s="145"/>
      <c r="P4887" s="145"/>
      <c r="Q4887" s="207"/>
      <c r="R4887" s="145"/>
      <c r="S4887" s="145"/>
      <c r="T4887" s="145"/>
      <c r="U4887" s="145" t="e">
        <f>VLOOKUP(B4887,'[1]Du lieu in bang'!$C$2:$BB$1395,20,0)</f>
        <v>#N/A</v>
      </c>
      <c r="V4887" s="145" t="e">
        <f>VLOOKUP(B4887,'[1]Du lieu in bang'!$C$2:$BB$1395,21,0)</f>
        <v>#N/A</v>
      </c>
      <c r="W4887" s="146"/>
    </row>
    <row r="4888" spans="1:23" s="147" customFormat="1" ht="63.75" x14ac:dyDescent="0.25">
      <c r="A4888" s="212">
        <v>2371</v>
      </c>
      <c r="B4888" s="212" t="str">
        <f t="shared" si="30"/>
        <v>Pham Dieu Thuan04/07/1986</v>
      </c>
      <c r="C4888" s="145" t="s">
        <v>14240</v>
      </c>
      <c r="D4888" s="184" t="s">
        <v>14241</v>
      </c>
      <c r="E4888" s="184"/>
      <c r="F4888" s="145" t="s">
        <v>14242</v>
      </c>
      <c r="G4888" s="220" t="s">
        <v>2498</v>
      </c>
      <c r="H4888" s="145" t="s">
        <v>129</v>
      </c>
      <c r="I4888" s="145" t="s">
        <v>54</v>
      </c>
      <c r="J4888" s="145" t="s">
        <v>276</v>
      </c>
      <c r="K4888" s="242" t="s">
        <v>11164</v>
      </c>
      <c r="L4888" s="166" t="s">
        <v>14243</v>
      </c>
      <c r="M4888" s="242" t="s">
        <v>6075</v>
      </c>
      <c r="N4888" s="242" t="s">
        <v>13854</v>
      </c>
      <c r="O4888" s="145" t="s">
        <v>14244</v>
      </c>
      <c r="P4888" s="145" t="s">
        <v>14245</v>
      </c>
      <c r="Q4888" s="207"/>
      <c r="R4888" s="145"/>
      <c r="S4888" s="145"/>
      <c r="T4888" s="145"/>
      <c r="U4888" s="145" t="e">
        <f>VLOOKUP(B4888,'[1]Du lieu in bang'!$C$2:$BB$1395,20,0)</f>
        <v>#N/A</v>
      </c>
      <c r="V4888" s="145" t="e">
        <f>VLOOKUP(B4888,'[1]Du lieu in bang'!$C$2:$BB$1395,21,0)</f>
        <v>#N/A</v>
      </c>
      <c r="W4888" s="146"/>
    </row>
    <row r="4889" spans="1:23" s="147" customFormat="1" ht="33.75" x14ac:dyDescent="0.25">
      <c r="A4889" s="212">
        <v>2372</v>
      </c>
      <c r="B4889" s="212" t="str">
        <f t="shared" si="30"/>
        <v>Le Duc Thuan04/08/1975</v>
      </c>
      <c r="C4889" s="145" t="s">
        <v>14246</v>
      </c>
      <c r="D4889" s="184" t="s">
        <v>14247</v>
      </c>
      <c r="E4889" s="184"/>
      <c r="F4889" s="145" t="s">
        <v>14248</v>
      </c>
      <c r="G4889" s="220" t="s">
        <v>14249</v>
      </c>
      <c r="H4889" s="145" t="s">
        <v>46</v>
      </c>
      <c r="I4889" s="145" t="s">
        <v>44</v>
      </c>
      <c r="J4889" s="145" t="s">
        <v>276</v>
      </c>
      <c r="K4889" s="242" t="s">
        <v>11164</v>
      </c>
      <c r="L4889" s="166" t="s">
        <v>14250</v>
      </c>
      <c r="M4889" s="242" t="s">
        <v>6075</v>
      </c>
      <c r="N4889" s="242" t="s">
        <v>14102</v>
      </c>
      <c r="O4889" s="145"/>
      <c r="P4889" s="145"/>
      <c r="Q4889" s="207"/>
      <c r="R4889" s="145"/>
      <c r="S4889" s="145"/>
      <c r="T4889" s="145"/>
      <c r="U4889" s="145" t="e">
        <f>VLOOKUP(B4889,'[1]Du lieu in bang'!$C$2:$BB$1395,20,0)</f>
        <v>#N/A</v>
      </c>
      <c r="V4889" s="145" t="e">
        <f>VLOOKUP(B4889,'[1]Du lieu in bang'!$C$2:$BB$1395,21,0)</f>
        <v>#N/A</v>
      </c>
      <c r="W4889" s="146"/>
    </row>
    <row r="4890" spans="1:23" s="147" customFormat="1" ht="25.5" x14ac:dyDescent="0.25">
      <c r="A4890" s="212">
        <v>2373</v>
      </c>
      <c r="B4890" s="212" t="str">
        <f t="shared" si="30"/>
        <v>Nguyen Van Tien17/10/1983</v>
      </c>
      <c r="C4890" s="145" t="s">
        <v>14251</v>
      </c>
      <c r="D4890" s="184" t="s">
        <v>14252</v>
      </c>
      <c r="E4890" s="184"/>
      <c r="F4890" s="145" t="s">
        <v>14253</v>
      </c>
      <c r="G4890" s="220" t="s">
        <v>14254</v>
      </c>
      <c r="H4890" s="145" t="s">
        <v>402</v>
      </c>
      <c r="I4890" s="145" t="s">
        <v>44</v>
      </c>
      <c r="J4890" s="145" t="s">
        <v>276</v>
      </c>
      <c r="K4890" s="242" t="s">
        <v>11164</v>
      </c>
      <c r="L4890" s="166" t="s">
        <v>14255</v>
      </c>
      <c r="M4890" s="242" t="s">
        <v>13112</v>
      </c>
      <c r="N4890" s="242" t="s">
        <v>14102</v>
      </c>
      <c r="O4890" s="145"/>
      <c r="P4890" s="145"/>
      <c r="Q4890" s="207"/>
      <c r="R4890" s="145"/>
      <c r="S4890" s="145"/>
      <c r="T4890" s="145"/>
      <c r="U4890" s="145" t="e">
        <f>VLOOKUP(B4890,'[1]Du lieu in bang'!$C$2:$BB$1395,20,0)</f>
        <v>#N/A</v>
      </c>
      <c r="V4890" s="145" t="e">
        <f>VLOOKUP(B4890,'[1]Du lieu in bang'!$C$2:$BB$1395,21,0)</f>
        <v>#N/A</v>
      </c>
      <c r="W4890" s="146"/>
    </row>
    <row r="4891" spans="1:23" s="147" customFormat="1" ht="38.25" x14ac:dyDescent="0.25">
      <c r="A4891" s="212">
        <v>2374</v>
      </c>
      <c r="B4891" s="212" t="str">
        <f t="shared" si="30"/>
        <v>Tran Thu Tra10/05/1987</v>
      </c>
      <c r="C4891" s="145" t="s">
        <v>14256</v>
      </c>
      <c r="D4891" s="184" t="s">
        <v>14257</v>
      </c>
      <c r="E4891" s="184"/>
      <c r="F4891" s="145" t="s">
        <v>14258</v>
      </c>
      <c r="G4891" s="220" t="s">
        <v>2043</v>
      </c>
      <c r="H4891" s="145" t="s">
        <v>46</v>
      </c>
      <c r="I4891" s="145" t="s">
        <v>54</v>
      </c>
      <c r="J4891" s="145" t="s">
        <v>276</v>
      </c>
      <c r="K4891" s="242" t="s">
        <v>11164</v>
      </c>
      <c r="L4891" s="166" t="s">
        <v>14259</v>
      </c>
      <c r="M4891" s="242" t="s">
        <v>8706</v>
      </c>
      <c r="N4891" s="242" t="s">
        <v>14102</v>
      </c>
      <c r="O4891" s="145"/>
      <c r="P4891" s="145"/>
      <c r="Q4891" s="207"/>
      <c r="R4891" s="145"/>
      <c r="S4891" s="145"/>
      <c r="T4891" s="145"/>
      <c r="U4891" s="145" t="e">
        <f>VLOOKUP(B4891,'[1]Du lieu in bang'!$C$2:$BB$1395,20,0)</f>
        <v>#N/A</v>
      </c>
      <c r="V4891" s="145" t="e">
        <f>VLOOKUP(B4891,'[1]Du lieu in bang'!$C$2:$BB$1395,21,0)</f>
        <v>#N/A</v>
      </c>
      <c r="W4891" s="146"/>
    </row>
    <row r="4892" spans="1:23" s="147" customFormat="1" ht="33.75" x14ac:dyDescent="0.25">
      <c r="A4892" s="212">
        <v>2375</v>
      </c>
      <c r="B4892" s="212" t="str">
        <f t="shared" si="30"/>
        <v>Nguyen Dang Trung19/05/1985</v>
      </c>
      <c r="C4892" s="145" t="s">
        <v>14260</v>
      </c>
      <c r="D4892" s="184" t="s">
        <v>14261</v>
      </c>
      <c r="E4892" s="184"/>
      <c r="F4892" s="145" t="s">
        <v>14262</v>
      </c>
      <c r="G4892" s="220" t="s">
        <v>14263</v>
      </c>
      <c r="H4892" s="145" t="s">
        <v>46</v>
      </c>
      <c r="I4892" s="145" t="s">
        <v>44</v>
      </c>
      <c r="J4892" s="145" t="s">
        <v>276</v>
      </c>
      <c r="K4892" s="242" t="s">
        <v>11164</v>
      </c>
      <c r="L4892" s="166" t="s">
        <v>14264</v>
      </c>
      <c r="M4892" s="242" t="s">
        <v>8711</v>
      </c>
      <c r="N4892" s="242" t="s">
        <v>14102</v>
      </c>
      <c r="O4892" s="145"/>
      <c r="P4892" s="145"/>
      <c r="Q4892" s="207"/>
      <c r="R4892" s="145"/>
      <c r="S4892" s="145"/>
      <c r="T4892" s="145"/>
      <c r="U4892" s="145" t="e">
        <f>VLOOKUP(B4892,'[1]Du lieu in bang'!$C$2:$BB$1395,20,0)</f>
        <v>#N/A</v>
      </c>
      <c r="V4892" s="145" t="e">
        <f>VLOOKUP(B4892,'[1]Du lieu in bang'!$C$2:$BB$1395,21,0)</f>
        <v>#N/A</v>
      </c>
      <c r="W4892" s="146"/>
    </row>
    <row r="4893" spans="1:23" s="147" customFormat="1" ht="76.5" x14ac:dyDescent="0.25">
      <c r="A4893" s="212">
        <v>2376</v>
      </c>
      <c r="B4893" s="212" t="str">
        <f t="shared" si="30"/>
        <v>Pham Quoc Tuan15/09/1965</v>
      </c>
      <c r="C4893" s="145" t="s">
        <v>14265</v>
      </c>
      <c r="D4893" s="184" t="s">
        <v>14266</v>
      </c>
      <c r="E4893" s="184"/>
      <c r="F4893" s="145" t="s">
        <v>14267</v>
      </c>
      <c r="G4893" s="220" t="s">
        <v>14268</v>
      </c>
      <c r="H4893" s="145" t="s">
        <v>141</v>
      </c>
      <c r="I4893" s="145" t="s">
        <v>44</v>
      </c>
      <c r="J4893" s="145" t="s">
        <v>276</v>
      </c>
      <c r="K4893" s="242" t="s">
        <v>11164</v>
      </c>
      <c r="L4893" s="166" t="s">
        <v>14269</v>
      </c>
      <c r="M4893" s="242" t="s">
        <v>9469</v>
      </c>
      <c r="N4893" s="242" t="s">
        <v>14102</v>
      </c>
      <c r="O4893" s="145" t="s">
        <v>14270</v>
      </c>
      <c r="P4893" s="145" t="s">
        <v>14269</v>
      </c>
      <c r="Q4893" s="207"/>
      <c r="R4893" s="145"/>
      <c r="S4893" s="145"/>
      <c r="T4893" s="145"/>
      <c r="U4893" s="145" t="e">
        <f>VLOOKUP(B4893,'[1]Du lieu in bang'!$C$2:$BB$1395,20,0)</f>
        <v>#N/A</v>
      </c>
      <c r="V4893" s="145" t="e">
        <f>VLOOKUP(B4893,'[1]Du lieu in bang'!$C$2:$BB$1395,21,0)</f>
        <v>#N/A</v>
      </c>
      <c r="W4893" s="146"/>
    </row>
    <row r="4894" spans="1:23" s="147" customFormat="1" ht="51" x14ac:dyDescent="0.25">
      <c r="A4894" s="212">
        <v>2377</v>
      </c>
      <c r="B4894" s="212" t="str">
        <f t="shared" si="30"/>
        <v>Pham Thi Tuyen22/07/1987</v>
      </c>
      <c r="C4894" s="145" t="s">
        <v>13749</v>
      </c>
      <c r="D4894" s="184" t="s">
        <v>14271</v>
      </c>
      <c r="E4894" s="184"/>
      <c r="F4894" s="145" t="s">
        <v>14272</v>
      </c>
      <c r="G4894" s="220" t="s">
        <v>410</v>
      </c>
      <c r="H4894" s="145" t="s">
        <v>708</v>
      </c>
      <c r="I4894" s="145" t="s">
        <v>54</v>
      </c>
      <c r="J4894" s="145" t="s">
        <v>276</v>
      </c>
      <c r="K4894" s="242" t="s">
        <v>11164</v>
      </c>
      <c r="L4894" s="166" t="s">
        <v>14273</v>
      </c>
      <c r="M4894" s="242" t="s">
        <v>8339</v>
      </c>
      <c r="N4894" s="242" t="s">
        <v>12970</v>
      </c>
      <c r="O4894" s="145" t="s">
        <v>14274</v>
      </c>
      <c r="P4894" s="145" t="s">
        <v>14275</v>
      </c>
      <c r="Q4894" s="207"/>
      <c r="R4894" s="145"/>
      <c r="S4894" s="145"/>
      <c r="T4894" s="145"/>
      <c r="U4894" s="145" t="e">
        <f>VLOOKUP(B4894,'[1]Du lieu in bang'!$C$2:$BB$1395,20,0)</f>
        <v>#N/A</v>
      </c>
      <c r="V4894" s="145" t="e">
        <f>VLOOKUP(B4894,'[1]Du lieu in bang'!$C$2:$BB$1395,21,0)</f>
        <v>#N/A</v>
      </c>
      <c r="W4894" s="146"/>
    </row>
    <row r="4895" spans="1:23" s="147" customFormat="1" ht="45" x14ac:dyDescent="0.25">
      <c r="A4895" s="212">
        <v>2379</v>
      </c>
      <c r="B4895" s="212" t="str">
        <f t="shared" si="30"/>
        <v>Vu Quynh Van01/10/1987</v>
      </c>
      <c r="C4895" s="145" t="s">
        <v>14276</v>
      </c>
      <c r="D4895" s="184" t="s">
        <v>14277</v>
      </c>
      <c r="E4895" s="184"/>
      <c r="F4895" s="145" t="s">
        <v>14278</v>
      </c>
      <c r="G4895" s="220" t="s">
        <v>12407</v>
      </c>
      <c r="H4895" s="145" t="s">
        <v>11746</v>
      </c>
      <c r="I4895" s="145" t="s">
        <v>54</v>
      </c>
      <c r="J4895" s="145" t="s">
        <v>276</v>
      </c>
      <c r="K4895" s="242" t="s">
        <v>11164</v>
      </c>
      <c r="L4895" s="166" t="s">
        <v>14279</v>
      </c>
      <c r="M4895" s="242" t="s">
        <v>9540</v>
      </c>
      <c r="N4895" s="242" t="s">
        <v>14280</v>
      </c>
      <c r="O4895" s="145"/>
      <c r="P4895" s="145"/>
      <c r="Q4895" s="207"/>
      <c r="R4895" s="145"/>
      <c r="S4895" s="145"/>
      <c r="T4895" s="145"/>
      <c r="U4895" s="145" t="e">
        <f>VLOOKUP(B4895,'[1]Du lieu in bang'!$C$2:$BB$1395,20,0)</f>
        <v>#N/A</v>
      </c>
      <c r="V4895" s="145" t="e">
        <f>VLOOKUP(B4895,'[1]Du lieu in bang'!$C$2:$BB$1395,21,0)</f>
        <v>#N/A</v>
      </c>
      <c r="W4895" s="146"/>
    </row>
    <row r="4896" spans="1:23" s="147" customFormat="1" ht="33.75" x14ac:dyDescent="0.25">
      <c r="A4896" s="212">
        <v>2380</v>
      </c>
      <c r="B4896" s="212" t="str">
        <f t="shared" si="30"/>
        <v>Hoang Ngoc Anh10/06/1987</v>
      </c>
      <c r="C4896" s="145" t="s">
        <v>14281</v>
      </c>
      <c r="D4896" s="184" t="s">
        <v>14282</v>
      </c>
      <c r="E4896" s="184"/>
      <c r="F4896" s="145" t="s">
        <v>14283</v>
      </c>
      <c r="G4896" s="220" t="s">
        <v>3497</v>
      </c>
      <c r="H4896" s="145" t="s">
        <v>61</v>
      </c>
      <c r="I4896" s="145" t="s">
        <v>54</v>
      </c>
      <c r="J4896" s="145" t="s">
        <v>276</v>
      </c>
      <c r="K4896" s="242" t="s">
        <v>11164</v>
      </c>
      <c r="L4896" s="166" t="s">
        <v>14284</v>
      </c>
      <c r="M4896" s="242" t="s">
        <v>8651</v>
      </c>
      <c r="N4896" s="242" t="s">
        <v>13854</v>
      </c>
      <c r="O4896" s="145"/>
      <c r="P4896" s="145"/>
      <c r="Q4896" s="207"/>
      <c r="R4896" s="145"/>
      <c r="S4896" s="145"/>
      <c r="T4896" s="145"/>
      <c r="U4896" s="145" t="e">
        <f>VLOOKUP(B4896,'[1]Du lieu in bang'!$C$2:$BB$1395,20,0)</f>
        <v>#N/A</v>
      </c>
      <c r="V4896" s="145" t="e">
        <f>VLOOKUP(B4896,'[1]Du lieu in bang'!$C$2:$BB$1395,21,0)</f>
        <v>#N/A</v>
      </c>
      <c r="W4896" s="146"/>
    </row>
    <row r="4897" spans="1:23" s="147" customFormat="1" ht="38.25" x14ac:dyDescent="0.25">
      <c r="A4897" s="212">
        <v>2382</v>
      </c>
      <c r="B4897" s="212" t="str">
        <f t="shared" si="30"/>
        <v>Vu Ngoc Anh06/11/1986</v>
      </c>
      <c r="C4897" s="145" t="s">
        <v>14285</v>
      </c>
      <c r="D4897" s="184" t="s">
        <v>14286</v>
      </c>
      <c r="E4897" s="184"/>
      <c r="F4897" s="145" t="s">
        <v>14287</v>
      </c>
      <c r="G4897" s="220" t="s">
        <v>2841</v>
      </c>
      <c r="H4897" s="145" t="s">
        <v>113</v>
      </c>
      <c r="I4897" s="145" t="s">
        <v>44</v>
      </c>
      <c r="J4897" s="145" t="s">
        <v>276</v>
      </c>
      <c r="K4897" s="242" t="s">
        <v>11164</v>
      </c>
      <c r="L4897" s="166" t="s">
        <v>14288</v>
      </c>
      <c r="M4897" s="242" t="s">
        <v>8444</v>
      </c>
      <c r="N4897" s="242" t="s">
        <v>13854</v>
      </c>
      <c r="O4897" s="145"/>
      <c r="P4897" s="145"/>
      <c r="Q4897" s="207"/>
      <c r="R4897" s="145"/>
      <c r="S4897" s="145"/>
      <c r="T4897" s="145"/>
      <c r="U4897" s="145" t="e">
        <f>VLOOKUP(B4897,'[1]Du lieu in bang'!$C$2:$BB$1395,20,0)</f>
        <v>#N/A</v>
      </c>
      <c r="V4897" s="145" t="e">
        <f>VLOOKUP(B4897,'[1]Du lieu in bang'!$C$2:$BB$1395,21,0)</f>
        <v>#N/A</v>
      </c>
      <c r="W4897" s="146"/>
    </row>
    <row r="4898" spans="1:23" s="147" customFormat="1" ht="38.25" x14ac:dyDescent="0.25">
      <c r="A4898" s="212">
        <v>2383</v>
      </c>
      <c r="B4898" s="212" t="str">
        <f t="shared" si="30"/>
        <v>Dinh Thi Phuong Bac06/09/1978</v>
      </c>
      <c r="C4898" s="145" t="s">
        <v>14289</v>
      </c>
      <c r="D4898" s="184" t="s">
        <v>14290</v>
      </c>
      <c r="E4898" s="184"/>
      <c r="F4898" s="145" t="s">
        <v>14291</v>
      </c>
      <c r="G4898" s="220" t="s">
        <v>3976</v>
      </c>
      <c r="H4898" s="145" t="s">
        <v>46</v>
      </c>
      <c r="I4898" s="145" t="s">
        <v>65</v>
      </c>
      <c r="J4898" s="145" t="s">
        <v>276</v>
      </c>
      <c r="K4898" s="242" t="s">
        <v>11164</v>
      </c>
      <c r="L4898" s="166" t="s">
        <v>14292</v>
      </c>
      <c r="M4898" s="242" t="s">
        <v>8444</v>
      </c>
      <c r="N4898" s="242" t="s">
        <v>13854</v>
      </c>
      <c r="O4898" s="145"/>
      <c r="P4898" s="145"/>
      <c r="Q4898" s="207"/>
      <c r="R4898" s="145"/>
      <c r="S4898" s="145"/>
      <c r="T4898" s="145"/>
      <c r="U4898" s="145" t="e">
        <f>VLOOKUP(B4898,'[1]Du lieu in bang'!$C$2:$BB$1395,20,0)</f>
        <v>#N/A</v>
      </c>
      <c r="V4898" s="145" t="e">
        <f>VLOOKUP(B4898,'[1]Du lieu in bang'!$C$2:$BB$1395,21,0)</f>
        <v>#N/A</v>
      </c>
      <c r="W4898" s="146"/>
    </row>
    <row r="4899" spans="1:23" s="147" customFormat="1" ht="63.75" x14ac:dyDescent="0.25">
      <c r="A4899" s="212">
        <v>2384</v>
      </c>
      <c r="B4899" s="212" t="str">
        <f t="shared" si="30"/>
        <v>Vu Thi Thuy Chi05/05/1985</v>
      </c>
      <c r="C4899" s="145" t="s">
        <v>14293</v>
      </c>
      <c r="D4899" s="184" t="s">
        <v>14294</v>
      </c>
      <c r="E4899" s="184"/>
      <c r="F4899" s="145" t="s">
        <v>14295</v>
      </c>
      <c r="G4899" s="220" t="s">
        <v>14296</v>
      </c>
      <c r="H4899" s="145" t="s">
        <v>1165</v>
      </c>
      <c r="I4899" s="145" t="s">
        <v>65</v>
      </c>
      <c r="J4899" s="145" t="s">
        <v>276</v>
      </c>
      <c r="K4899" s="242" t="s">
        <v>11164</v>
      </c>
      <c r="L4899" s="166" t="s">
        <v>14297</v>
      </c>
      <c r="M4899" s="242" t="s">
        <v>8222</v>
      </c>
      <c r="N4899" s="242" t="s">
        <v>13854</v>
      </c>
      <c r="O4899" s="145" t="s">
        <v>14298</v>
      </c>
      <c r="P4899" s="145" t="s">
        <v>14299</v>
      </c>
      <c r="Q4899" s="207"/>
      <c r="R4899" s="145"/>
      <c r="S4899" s="145"/>
      <c r="T4899" s="145"/>
      <c r="U4899" s="145" t="e">
        <f>VLOOKUP(B4899,'[1]Du lieu in bang'!$C$2:$BB$1395,20,0)</f>
        <v>#N/A</v>
      </c>
      <c r="V4899" s="145" t="e">
        <f>VLOOKUP(B4899,'[1]Du lieu in bang'!$C$2:$BB$1395,21,0)</f>
        <v>#N/A</v>
      </c>
      <c r="W4899" s="146"/>
    </row>
    <row r="4900" spans="1:23" s="147" customFormat="1" ht="63.75" x14ac:dyDescent="0.25">
      <c r="A4900" s="212">
        <v>2385</v>
      </c>
      <c r="B4900" s="212" t="str">
        <f t="shared" si="30"/>
        <v>Nguyen Tri Cong25/12/1979</v>
      </c>
      <c r="C4900" s="145" t="s">
        <v>14300</v>
      </c>
      <c r="D4900" s="184" t="s">
        <v>14301</v>
      </c>
      <c r="E4900" s="184"/>
      <c r="F4900" s="145" t="s">
        <v>14302</v>
      </c>
      <c r="G4900" s="220" t="s">
        <v>14303</v>
      </c>
      <c r="H4900" s="145" t="s">
        <v>1376</v>
      </c>
      <c r="I4900" s="145" t="s">
        <v>44</v>
      </c>
      <c r="J4900" s="145" t="s">
        <v>276</v>
      </c>
      <c r="K4900" s="242" t="s">
        <v>11164</v>
      </c>
      <c r="L4900" s="166" t="s">
        <v>14304</v>
      </c>
      <c r="M4900" s="242" t="s">
        <v>9469</v>
      </c>
      <c r="N4900" s="242" t="s">
        <v>13854</v>
      </c>
      <c r="O4900" s="145" t="s">
        <v>14305</v>
      </c>
      <c r="P4900" s="145" t="s">
        <v>14306</v>
      </c>
      <c r="Q4900" s="207"/>
      <c r="R4900" s="145"/>
      <c r="S4900" s="145"/>
      <c r="T4900" s="145"/>
      <c r="U4900" s="145" t="e">
        <f>VLOOKUP(B4900,'[1]Du lieu in bang'!$C$2:$BB$1395,20,0)</f>
        <v>#N/A</v>
      </c>
      <c r="V4900" s="145" t="e">
        <f>VLOOKUP(B4900,'[1]Du lieu in bang'!$C$2:$BB$1395,21,0)</f>
        <v>#N/A</v>
      </c>
      <c r="W4900" s="146"/>
    </row>
    <row r="4901" spans="1:23" s="147" customFormat="1" ht="33.75" x14ac:dyDescent="0.25">
      <c r="A4901" s="212">
        <v>2386</v>
      </c>
      <c r="B4901" s="212" t="str">
        <f t="shared" si="30"/>
        <v>Bui Duc Cuong19/12/1986</v>
      </c>
      <c r="C4901" s="145" t="s">
        <v>14307</v>
      </c>
      <c r="D4901" s="184" t="s">
        <v>14308</v>
      </c>
      <c r="E4901" s="184"/>
      <c r="F4901" s="145" t="s">
        <v>14309</v>
      </c>
      <c r="G4901" s="220" t="s">
        <v>14310</v>
      </c>
      <c r="H4901" s="145" t="s">
        <v>113</v>
      </c>
      <c r="I4901" s="145" t="s">
        <v>44</v>
      </c>
      <c r="J4901" s="145" t="s">
        <v>276</v>
      </c>
      <c r="K4901" s="242" t="s">
        <v>11164</v>
      </c>
      <c r="L4901" s="166" t="s">
        <v>14311</v>
      </c>
      <c r="M4901" s="242" t="s">
        <v>9678</v>
      </c>
      <c r="N4901" s="242" t="s">
        <v>14312</v>
      </c>
      <c r="O4901" s="145"/>
      <c r="P4901" s="145"/>
      <c r="Q4901" s="207"/>
      <c r="R4901" s="145"/>
      <c r="S4901" s="145"/>
      <c r="T4901" s="145"/>
      <c r="U4901" s="145" t="e">
        <f>VLOOKUP(B4901,'[1]Du lieu in bang'!$C$2:$BB$1395,20,0)</f>
        <v>#N/A</v>
      </c>
      <c r="V4901" s="145" t="e">
        <f>VLOOKUP(B4901,'[1]Du lieu in bang'!$C$2:$BB$1395,21,0)</f>
        <v>#N/A</v>
      </c>
      <c r="W4901" s="146"/>
    </row>
    <row r="4902" spans="1:23" s="147" customFormat="1" ht="25.5" x14ac:dyDescent="0.25">
      <c r="A4902" s="212">
        <v>2387</v>
      </c>
      <c r="B4902" s="212" t="str">
        <f t="shared" si="30"/>
        <v>Bui Quang Cuong15/10/1984</v>
      </c>
      <c r="C4902" s="145" t="s">
        <v>14313</v>
      </c>
      <c r="D4902" s="184" t="s">
        <v>14314</v>
      </c>
      <c r="E4902" s="184"/>
      <c r="F4902" s="145" t="s">
        <v>14315</v>
      </c>
      <c r="G4902" s="220" t="s">
        <v>14316</v>
      </c>
      <c r="H4902" s="145" t="s">
        <v>171</v>
      </c>
      <c r="I4902" s="145" t="s">
        <v>44</v>
      </c>
      <c r="J4902" s="145" t="s">
        <v>276</v>
      </c>
      <c r="K4902" s="242" t="s">
        <v>11164</v>
      </c>
      <c r="L4902" s="166" t="s">
        <v>14317</v>
      </c>
      <c r="M4902" s="242" t="s">
        <v>9678</v>
      </c>
      <c r="N4902" s="242" t="s">
        <v>14312</v>
      </c>
      <c r="O4902" s="145"/>
      <c r="P4902" s="145"/>
      <c r="Q4902" s="207"/>
      <c r="R4902" s="145"/>
      <c r="S4902" s="145"/>
      <c r="T4902" s="145"/>
      <c r="U4902" s="145" t="e">
        <f>VLOOKUP(B4902,'[1]Du lieu in bang'!$C$2:$BB$1395,20,0)</f>
        <v>#N/A</v>
      </c>
      <c r="V4902" s="145" t="e">
        <f>VLOOKUP(B4902,'[1]Du lieu in bang'!$C$2:$BB$1395,21,0)</f>
        <v>#N/A</v>
      </c>
      <c r="W4902" s="146"/>
    </row>
    <row r="4903" spans="1:23" s="147" customFormat="1" ht="25.5" x14ac:dyDescent="0.25">
      <c r="A4903" s="212">
        <v>2388</v>
      </c>
      <c r="B4903" s="212" t="str">
        <f t="shared" si="30"/>
        <v>Pham Van Dao02/06/1977</v>
      </c>
      <c r="C4903" s="145" t="s">
        <v>14318</v>
      </c>
      <c r="D4903" s="184" t="s">
        <v>14319</v>
      </c>
      <c r="E4903" s="184"/>
      <c r="F4903" s="145" t="s">
        <v>14320</v>
      </c>
      <c r="G4903" s="220" t="s">
        <v>14321</v>
      </c>
      <c r="H4903" s="145" t="s">
        <v>46</v>
      </c>
      <c r="I4903" s="145" t="s">
        <v>44</v>
      </c>
      <c r="J4903" s="145" t="s">
        <v>276</v>
      </c>
      <c r="K4903" s="242" t="s">
        <v>11164</v>
      </c>
      <c r="L4903" s="166" t="s">
        <v>14322</v>
      </c>
      <c r="M4903" s="242" t="s">
        <v>8711</v>
      </c>
      <c r="N4903" s="242" t="s">
        <v>13854</v>
      </c>
      <c r="O4903" s="145"/>
      <c r="P4903" s="145"/>
      <c r="Q4903" s="207"/>
      <c r="R4903" s="145"/>
      <c r="S4903" s="145"/>
      <c r="T4903" s="145"/>
      <c r="U4903" s="145" t="e">
        <f>VLOOKUP(B4903,'[1]Du lieu in bang'!$C$2:$BB$1395,20,0)</f>
        <v>#N/A</v>
      </c>
      <c r="V4903" s="145" t="e">
        <f>VLOOKUP(B4903,'[1]Du lieu in bang'!$C$2:$BB$1395,21,0)</f>
        <v>#N/A</v>
      </c>
      <c r="W4903" s="146"/>
    </row>
    <row r="4904" spans="1:23" s="147" customFormat="1" ht="63.75" x14ac:dyDescent="0.25">
      <c r="A4904" s="212">
        <v>2389</v>
      </c>
      <c r="B4904" s="212" t="str">
        <f t="shared" si="30"/>
        <v>Dinh Van Duc06/03/1981</v>
      </c>
      <c r="C4904" s="145" t="s">
        <v>14323</v>
      </c>
      <c r="D4904" s="184" t="s">
        <v>14324</v>
      </c>
      <c r="E4904" s="184"/>
      <c r="F4904" s="145" t="s">
        <v>14325</v>
      </c>
      <c r="G4904" s="220" t="s">
        <v>14326</v>
      </c>
      <c r="H4904" s="145" t="s">
        <v>708</v>
      </c>
      <c r="I4904" s="145" t="s">
        <v>44</v>
      </c>
      <c r="J4904" s="145" t="s">
        <v>276</v>
      </c>
      <c r="K4904" s="242" t="s">
        <v>11164</v>
      </c>
      <c r="L4904" s="166" t="s">
        <v>14327</v>
      </c>
      <c r="M4904" s="242" t="s">
        <v>13112</v>
      </c>
      <c r="N4904" s="242" t="s">
        <v>13854</v>
      </c>
      <c r="O4904" s="145" t="s">
        <v>14328</v>
      </c>
      <c r="P4904" s="145" t="s">
        <v>14329</v>
      </c>
      <c r="Q4904" s="207"/>
      <c r="R4904" s="145"/>
      <c r="S4904" s="145"/>
      <c r="T4904" s="145"/>
      <c r="U4904" s="145" t="e">
        <f>VLOOKUP(B4904,'[1]Du lieu in bang'!$C$2:$BB$1395,20,0)</f>
        <v>#N/A</v>
      </c>
      <c r="V4904" s="145" t="e">
        <f>VLOOKUP(B4904,'[1]Du lieu in bang'!$C$2:$BB$1395,21,0)</f>
        <v>#N/A</v>
      </c>
      <c r="W4904" s="146"/>
    </row>
    <row r="4905" spans="1:23" s="147" customFormat="1" ht="89.25" x14ac:dyDescent="0.25">
      <c r="A4905" s="212">
        <v>2390</v>
      </c>
      <c r="B4905" s="212" t="str">
        <f t="shared" si="30"/>
        <v>Tran Tuan Duc25/08/1974</v>
      </c>
      <c r="C4905" s="145" t="s">
        <v>14330</v>
      </c>
      <c r="D4905" s="184" t="s">
        <v>14331</v>
      </c>
      <c r="E4905" s="184"/>
      <c r="F4905" s="145" t="s">
        <v>14332</v>
      </c>
      <c r="G4905" s="220" t="s">
        <v>4013</v>
      </c>
      <c r="H4905" s="145" t="s">
        <v>402</v>
      </c>
      <c r="I4905" s="145" t="s">
        <v>44</v>
      </c>
      <c r="J4905" s="145" t="s">
        <v>276</v>
      </c>
      <c r="K4905" s="242" t="s">
        <v>11164</v>
      </c>
      <c r="L4905" s="166" t="s">
        <v>14333</v>
      </c>
      <c r="M4905" s="242" t="s">
        <v>9506</v>
      </c>
      <c r="N4905" s="242" t="s">
        <v>13854</v>
      </c>
      <c r="O4905" s="145" t="s">
        <v>14334</v>
      </c>
      <c r="P4905" s="145" t="s">
        <v>14333</v>
      </c>
      <c r="Q4905" s="207"/>
      <c r="R4905" s="145"/>
      <c r="S4905" s="145"/>
      <c r="T4905" s="145"/>
      <c r="U4905" s="145" t="e">
        <f>VLOOKUP(B4905,'[1]Du lieu in bang'!$C$2:$BB$1395,20,0)</f>
        <v>#N/A</v>
      </c>
      <c r="V4905" s="145" t="e">
        <f>VLOOKUP(B4905,'[1]Du lieu in bang'!$C$2:$BB$1395,21,0)</f>
        <v>#N/A</v>
      </c>
      <c r="W4905" s="146"/>
    </row>
    <row r="4906" spans="1:23" s="147" customFormat="1" ht="38.25" x14ac:dyDescent="0.25">
      <c r="A4906" s="212">
        <v>2391</v>
      </c>
      <c r="B4906" s="212" t="str">
        <f t="shared" si="30"/>
        <v>Nguyen Thi Thuy Dung25/01/1984</v>
      </c>
      <c r="C4906" s="145" t="s">
        <v>14335</v>
      </c>
      <c r="D4906" s="184" t="s">
        <v>14336</v>
      </c>
      <c r="E4906" s="184"/>
      <c r="F4906" s="145" t="s">
        <v>4558</v>
      </c>
      <c r="G4906" s="220" t="s">
        <v>3515</v>
      </c>
      <c r="H4906" s="145" t="s">
        <v>46</v>
      </c>
      <c r="I4906" s="145" t="s">
        <v>54</v>
      </c>
      <c r="J4906" s="145" t="s">
        <v>276</v>
      </c>
      <c r="K4906" s="242" t="s">
        <v>11164</v>
      </c>
      <c r="L4906" s="166" t="s">
        <v>14337</v>
      </c>
      <c r="M4906" s="242" t="s">
        <v>8222</v>
      </c>
      <c r="N4906" s="242" t="s">
        <v>13854</v>
      </c>
      <c r="O4906" s="145"/>
      <c r="P4906" s="145"/>
      <c r="Q4906" s="207"/>
      <c r="R4906" s="145"/>
      <c r="S4906" s="145"/>
      <c r="T4906" s="145"/>
      <c r="U4906" s="145" t="e">
        <f>VLOOKUP(B4906,'[1]Du lieu in bang'!$C$2:$BB$1395,20,0)</f>
        <v>#N/A</v>
      </c>
      <c r="V4906" s="145" t="e">
        <f>VLOOKUP(B4906,'[1]Du lieu in bang'!$C$2:$BB$1395,21,0)</f>
        <v>#N/A</v>
      </c>
      <c r="W4906" s="146"/>
    </row>
    <row r="4907" spans="1:23" s="147" customFormat="1" ht="25.5" x14ac:dyDescent="0.25">
      <c r="A4907" s="212">
        <v>2392</v>
      </c>
      <c r="B4907" s="212" t="str">
        <f t="shared" si="30"/>
        <v>Pham Dinh Ha10/06/1983</v>
      </c>
      <c r="C4907" s="145" t="s">
        <v>14338</v>
      </c>
      <c r="D4907" s="184" t="s">
        <v>14339</v>
      </c>
      <c r="E4907" s="184"/>
      <c r="F4907" s="145" t="s">
        <v>14340</v>
      </c>
      <c r="G4907" s="220" t="s">
        <v>1033</v>
      </c>
      <c r="H4907" s="145" t="s">
        <v>1139</v>
      </c>
      <c r="I4907" s="145" t="s">
        <v>44</v>
      </c>
      <c r="J4907" s="145" t="s">
        <v>276</v>
      </c>
      <c r="K4907" s="242" t="s">
        <v>11164</v>
      </c>
      <c r="L4907" s="166" t="s">
        <v>14341</v>
      </c>
      <c r="M4907" s="242" t="s">
        <v>6246</v>
      </c>
      <c r="N4907" s="242" t="s">
        <v>13854</v>
      </c>
      <c r="O4907" s="145"/>
      <c r="P4907" s="145"/>
      <c r="Q4907" s="207"/>
      <c r="R4907" s="145"/>
      <c r="S4907" s="145"/>
      <c r="T4907" s="145"/>
      <c r="U4907" s="145" t="e">
        <f>VLOOKUP(B4907,'[1]Du lieu in bang'!$C$2:$BB$1395,20,0)</f>
        <v>#N/A</v>
      </c>
      <c r="V4907" s="145" t="e">
        <f>VLOOKUP(B4907,'[1]Du lieu in bang'!$C$2:$BB$1395,21,0)</f>
        <v>#N/A</v>
      </c>
      <c r="W4907" s="146"/>
    </row>
    <row r="4908" spans="1:23" s="147" customFormat="1" ht="33.75" x14ac:dyDescent="0.25">
      <c r="A4908" s="212">
        <v>2393</v>
      </c>
      <c r="B4908" s="212" t="str">
        <f t="shared" si="30"/>
        <v>Dang Minh Hai29/06/1977</v>
      </c>
      <c r="C4908" s="145" t="s">
        <v>14342</v>
      </c>
      <c r="D4908" s="184" t="s">
        <v>14343</v>
      </c>
      <c r="E4908" s="184"/>
      <c r="F4908" s="145" t="s">
        <v>14344</v>
      </c>
      <c r="G4908" s="220" t="s">
        <v>14345</v>
      </c>
      <c r="H4908" s="145" t="s">
        <v>924</v>
      </c>
      <c r="I4908" s="145" t="s">
        <v>44</v>
      </c>
      <c r="J4908" s="145" t="s">
        <v>276</v>
      </c>
      <c r="K4908" s="242" t="s">
        <v>11164</v>
      </c>
      <c r="L4908" s="166" t="s">
        <v>14346</v>
      </c>
      <c r="M4908" s="242" t="s">
        <v>9678</v>
      </c>
      <c r="N4908" s="242" t="s">
        <v>12325</v>
      </c>
      <c r="O4908" s="145" t="s">
        <v>14347</v>
      </c>
      <c r="P4908" s="145">
        <v>0</v>
      </c>
      <c r="Q4908" s="207"/>
      <c r="R4908" s="145"/>
      <c r="S4908" s="145"/>
      <c r="T4908" s="145"/>
      <c r="U4908" s="145" t="e">
        <f>VLOOKUP(B4908,'[1]Du lieu in bang'!$C$2:$BB$1395,20,0)</f>
        <v>#N/A</v>
      </c>
      <c r="V4908" s="145" t="e">
        <f>VLOOKUP(B4908,'[1]Du lieu in bang'!$C$2:$BB$1395,21,0)</f>
        <v>#N/A</v>
      </c>
      <c r="W4908" s="146"/>
    </row>
    <row r="4909" spans="1:23" s="147" customFormat="1" ht="38.25" x14ac:dyDescent="0.25">
      <c r="A4909" s="212">
        <v>2395</v>
      </c>
      <c r="B4909" s="212" t="str">
        <f t="shared" si="30"/>
        <v>Phan Thu Hang29/09/1982</v>
      </c>
      <c r="C4909" s="145" t="s">
        <v>14348</v>
      </c>
      <c r="D4909" s="184" t="s">
        <v>14349</v>
      </c>
      <c r="E4909" s="184"/>
      <c r="F4909" s="145" t="s">
        <v>14350</v>
      </c>
      <c r="G4909" s="220" t="s">
        <v>4550</v>
      </c>
      <c r="H4909" s="145" t="s">
        <v>46</v>
      </c>
      <c r="I4909" s="145" t="s">
        <v>65</v>
      </c>
      <c r="J4909" s="145" t="s">
        <v>276</v>
      </c>
      <c r="K4909" s="242" t="s">
        <v>11164</v>
      </c>
      <c r="L4909" s="166" t="s">
        <v>14351</v>
      </c>
      <c r="M4909" s="242" t="s">
        <v>9381</v>
      </c>
      <c r="N4909" s="242" t="s">
        <v>13854</v>
      </c>
      <c r="O4909" s="145"/>
      <c r="P4909" s="145"/>
      <c r="Q4909" s="207"/>
      <c r="R4909" s="145"/>
      <c r="S4909" s="145"/>
      <c r="T4909" s="145"/>
      <c r="U4909" s="145" t="e">
        <f>VLOOKUP(B4909,'[1]Du lieu in bang'!$C$2:$BB$1395,20,0)</f>
        <v>#N/A</v>
      </c>
      <c r="V4909" s="145" t="e">
        <f>VLOOKUP(B4909,'[1]Du lieu in bang'!$C$2:$BB$1395,21,0)</f>
        <v>#N/A</v>
      </c>
      <c r="W4909" s="146"/>
    </row>
    <row r="4910" spans="1:23" s="147" customFormat="1" ht="38.25" x14ac:dyDescent="0.25">
      <c r="A4910" s="212">
        <v>2396</v>
      </c>
      <c r="B4910" s="212" t="str">
        <f t="shared" ref="B4910:B4973" si="31">C4910&amp;TRIM(G4910)</f>
        <v>Nguyen Thi Minh Hau19/09/1986</v>
      </c>
      <c r="C4910" s="145" t="s">
        <v>14352</v>
      </c>
      <c r="D4910" s="184" t="s">
        <v>14353</v>
      </c>
      <c r="E4910" s="184"/>
      <c r="F4910" s="145" t="s">
        <v>14354</v>
      </c>
      <c r="G4910" s="220" t="s">
        <v>274</v>
      </c>
      <c r="H4910" s="145" t="s">
        <v>14355</v>
      </c>
      <c r="I4910" s="145" t="s">
        <v>54</v>
      </c>
      <c r="J4910" s="145" t="s">
        <v>276</v>
      </c>
      <c r="K4910" s="242" t="s">
        <v>11164</v>
      </c>
      <c r="L4910" s="166" t="s">
        <v>14356</v>
      </c>
      <c r="M4910" s="242" t="s">
        <v>9396</v>
      </c>
      <c r="N4910" s="242" t="s">
        <v>13859</v>
      </c>
      <c r="O4910" s="145"/>
      <c r="P4910" s="145"/>
      <c r="Q4910" s="207"/>
      <c r="R4910" s="145"/>
      <c r="S4910" s="145"/>
      <c r="T4910" s="145"/>
      <c r="U4910" s="145" t="e">
        <f>VLOOKUP(B4910,'[1]Du lieu in bang'!$C$2:$BB$1395,20,0)</f>
        <v>#N/A</v>
      </c>
      <c r="V4910" s="145" t="e">
        <f>VLOOKUP(B4910,'[1]Du lieu in bang'!$C$2:$BB$1395,21,0)</f>
        <v>#N/A</v>
      </c>
      <c r="W4910" s="146"/>
    </row>
    <row r="4911" spans="1:23" s="147" customFormat="1" ht="33.75" x14ac:dyDescent="0.25">
      <c r="A4911" s="212">
        <v>2397</v>
      </c>
      <c r="B4911" s="212" t="str">
        <f t="shared" si="31"/>
        <v>Nguyen Thi Thu Hien07/11/1979</v>
      </c>
      <c r="C4911" s="145" t="s">
        <v>14357</v>
      </c>
      <c r="D4911" s="184" t="s">
        <v>14358</v>
      </c>
      <c r="E4911" s="184"/>
      <c r="F4911" s="145" t="s">
        <v>4381</v>
      </c>
      <c r="G4911" s="220" t="s">
        <v>14359</v>
      </c>
      <c r="H4911" s="145" t="s">
        <v>785</v>
      </c>
      <c r="I4911" s="145" t="s">
        <v>54</v>
      </c>
      <c r="J4911" s="145" t="s">
        <v>276</v>
      </c>
      <c r="K4911" s="242" t="s">
        <v>11164</v>
      </c>
      <c r="L4911" s="166" t="s">
        <v>14360</v>
      </c>
      <c r="M4911" s="242" t="s">
        <v>9595</v>
      </c>
      <c r="N4911" s="242" t="s">
        <v>12970</v>
      </c>
      <c r="O4911" s="145"/>
      <c r="P4911" s="145"/>
      <c r="Q4911" s="207"/>
      <c r="R4911" s="145"/>
      <c r="S4911" s="145"/>
      <c r="T4911" s="145"/>
      <c r="U4911" s="145" t="e">
        <f>VLOOKUP(B4911,'[1]Du lieu in bang'!$C$2:$BB$1395,20,0)</f>
        <v>#N/A</v>
      </c>
      <c r="V4911" s="145" t="e">
        <f>VLOOKUP(B4911,'[1]Du lieu in bang'!$C$2:$BB$1395,21,0)</f>
        <v>#N/A</v>
      </c>
      <c r="W4911" s="146"/>
    </row>
    <row r="4912" spans="1:23" s="147" customFormat="1" ht="38.25" x14ac:dyDescent="0.25">
      <c r="A4912" s="212">
        <v>2398</v>
      </c>
      <c r="B4912" s="212" t="str">
        <f t="shared" si="31"/>
        <v>Ta Minh Hieu08/02/1984</v>
      </c>
      <c r="C4912" s="145" t="s">
        <v>14361</v>
      </c>
      <c r="D4912" s="184" t="s">
        <v>14362</v>
      </c>
      <c r="E4912" s="184"/>
      <c r="F4912" s="145" t="s">
        <v>14363</v>
      </c>
      <c r="G4912" s="220" t="s">
        <v>14364</v>
      </c>
      <c r="H4912" s="145" t="s">
        <v>248</v>
      </c>
      <c r="I4912" s="145" t="s">
        <v>44</v>
      </c>
      <c r="J4912" s="145" t="s">
        <v>276</v>
      </c>
      <c r="K4912" s="242" t="s">
        <v>11164</v>
      </c>
      <c r="L4912" s="166" t="s">
        <v>14365</v>
      </c>
      <c r="M4912" s="242" t="s">
        <v>8579</v>
      </c>
      <c r="N4912" s="242" t="s">
        <v>13854</v>
      </c>
      <c r="O4912" s="145"/>
      <c r="P4912" s="145"/>
      <c r="Q4912" s="207"/>
      <c r="R4912" s="145"/>
      <c r="S4912" s="145"/>
      <c r="T4912" s="145"/>
      <c r="U4912" s="145" t="e">
        <f>VLOOKUP(B4912,'[1]Du lieu in bang'!$C$2:$BB$1395,20,0)</f>
        <v>#N/A</v>
      </c>
      <c r="V4912" s="145" t="e">
        <f>VLOOKUP(B4912,'[1]Du lieu in bang'!$C$2:$BB$1395,21,0)</f>
        <v>#N/A</v>
      </c>
      <c r="W4912" s="146"/>
    </row>
    <row r="4913" spans="1:23" s="147" customFormat="1" ht="38.25" x14ac:dyDescent="0.25">
      <c r="A4913" s="212">
        <v>2399</v>
      </c>
      <c r="B4913" s="212" t="str">
        <f t="shared" si="31"/>
        <v>Nguyen Thai Hoa13/09/1975</v>
      </c>
      <c r="C4913" s="145" t="s">
        <v>14366</v>
      </c>
      <c r="D4913" s="184" t="s">
        <v>14367</v>
      </c>
      <c r="E4913" s="184"/>
      <c r="F4913" s="145" t="s">
        <v>14368</v>
      </c>
      <c r="G4913" s="220" t="s">
        <v>14369</v>
      </c>
      <c r="H4913" s="145" t="s">
        <v>141</v>
      </c>
      <c r="I4913" s="145" t="s">
        <v>44</v>
      </c>
      <c r="J4913" s="145" t="s">
        <v>276</v>
      </c>
      <c r="K4913" s="242" t="s">
        <v>11164</v>
      </c>
      <c r="L4913" s="166" t="s">
        <v>14370</v>
      </c>
      <c r="M4913" s="242" t="s">
        <v>9640</v>
      </c>
      <c r="N4913" s="242" t="s">
        <v>14371</v>
      </c>
      <c r="O4913" s="145" t="s">
        <v>14372</v>
      </c>
      <c r="P4913" s="145">
        <v>0</v>
      </c>
      <c r="Q4913" s="207"/>
      <c r="R4913" s="145"/>
      <c r="S4913" s="145"/>
      <c r="T4913" s="145"/>
      <c r="U4913" s="145" t="e">
        <f>VLOOKUP(B4913,'[1]Du lieu in bang'!$C$2:$BB$1395,20,0)</f>
        <v>#N/A</v>
      </c>
      <c r="V4913" s="145" t="e">
        <f>VLOOKUP(B4913,'[1]Du lieu in bang'!$C$2:$BB$1395,21,0)</f>
        <v>#N/A</v>
      </c>
      <c r="W4913" s="146"/>
    </row>
    <row r="4914" spans="1:23" s="147" customFormat="1" ht="33.75" x14ac:dyDescent="0.25">
      <c r="A4914" s="212">
        <v>2400</v>
      </c>
      <c r="B4914" s="212" t="str">
        <f t="shared" si="31"/>
        <v>Tran Phi Hoang18/10/1979</v>
      </c>
      <c r="C4914" s="145" t="s">
        <v>14373</v>
      </c>
      <c r="D4914" s="184" t="s">
        <v>14374</v>
      </c>
      <c r="E4914" s="184"/>
      <c r="F4914" s="145" t="s">
        <v>14375</v>
      </c>
      <c r="G4914" s="220" t="s">
        <v>4854</v>
      </c>
      <c r="H4914" s="145" t="s">
        <v>100</v>
      </c>
      <c r="I4914" s="145" t="s">
        <v>44</v>
      </c>
      <c r="J4914" s="145" t="s">
        <v>276</v>
      </c>
      <c r="K4914" s="242" t="s">
        <v>11164</v>
      </c>
      <c r="L4914" s="166" t="s">
        <v>14376</v>
      </c>
      <c r="M4914" s="242" t="s">
        <v>10550</v>
      </c>
      <c r="N4914" s="242" t="s">
        <v>13854</v>
      </c>
      <c r="O4914" s="145"/>
      <c r="P4914" s="145"/>
      <c r="Q4914" s="207"/>
      <c r="R4914" s="145"/>
      <c r="S4914" s="145"/>
      <c r="T4914" s="145"/>
      <c r="U4914" s="145" t="e">
        <f>VLOOKUP(B4914,'[1]Du lieu in bang'!$C$2:$BB$1395,20,0)</f>
        <v>#N/A</v>
      </c>
      <c r="V4914" s="145" t="e">
        <f>VLOOKUP(B4914,'[1]Du lieu in bang'!$C$2:$BB$1395,21,0)</f>
        <v>#N/A</v>
      </c>
      <c r="W4914" s="146"/>
    </row>
    <row r="4915" spans="1:23" s="147" customFormat="1" ht="114.75" x14ac:dyDescent="0.25">
      <c r="A4915" s="212">
        <v>2401</v>
      </c>
      <c r="B4915" s="212" t="str">
        <f t="shared" si="31"/>
        <v>Dang Dinh Huan20/03/1983</v>
      </c>
      <c r="C4915" s="145" t="s">
        <v>14377</v>
      </c>
      <c r="D4915" s="184" t="s">
        <v>14378</v>
      </c>
      <c r="E4915" s="184"/>
      <c r="F4915" s="145" t="s">
        <v>14379</v>
      </c>
      <c r="G4915" s="220" t="s">
        <v>8116</v>
      </c>
      <c r="H4915" s="145" t="s">
        <v>1139</v>
      </c>
      <c r="I4915" s="145" t="s">
        <v>44</v>
      </c>
      <c r="J4915" s="145" t="s">
        <v>276</v>
      </c>
      <c r="K4915" s="242" t="s">
        <v>11164</v>
      </c>
      <c r="L4915" s="166" t="s">
        <v>14380</v>
      </c>
      <c r="M4915" s="242" t="s">
        <v>6075</v>
      </c>
      <c r="N4915" s="242" t="s">
        <v>13854</v>
      </c>
      <c r="O4915" s="145" t="s">
        <v>14381</v>
      </c>
      <c r="P4915" s="145" t="s">
        <v>14382</v>
      </c>
      <c r="Q4915" s="207"/>
      <c r="R4915" s="145"/>
      <c r="S4915" s="145"/>
      <c r="T4915" s="145"/>
      <c r="U4915" s="145" t="e">
        <f>VLOOKUP(B4915,'[1]Du lieu in bang'!$C$2:$BB$1395,20,0)</f>
        <v>#N/A</v>
      </c>
      <c r="V4915" s="145" t="e">
        <f>VLOOKUP(B4915,'[1]Du lieu in bang'!$C$2:$BB$1395,21,0)</f>
        <v>#N/A</v>
      </c>
      <c r="W4915" s="146"/>
    </row>
    <row r="4916" spans="1:23" s="147" customFormat="1" ht="38.25" x14ac:dyDescent="0.25">
      <c r="A4916" s="212">
        <v>2402</v>
      </c>
      <c r="B4916" s="212" t="str">
        <f t="shared" si="31"/>
        <v>Tran Manh Hung24/07/1983</v>
      </c>
      <c r="C4916" s="145" t="s">
        <v>14383</v>
      </c>
      <c r="D4916" s="184" t="s">
        <v>14384</v>
      </c>
      <c r="E4916" s="184"/>
      <c r="F4916" s="145" t="s">
        <v>14385</v>
      </c>
      <c r="G4916" s="220" t="s">
        <v>14386</v>
      </c>
      <c r="H4916" s="145" t="s">
        <v>1622</v>
      </c>
      <c r="I4916" s="145" t="s">
        <v>44</v>
      </c>
      <c r="J4916" s="145" t="s">
        <v>276</v>
      </c>
      <c r="K4916" s="242" t="s">
        <v>11164</v>
      </c>
      <c r="L4916" s="166" t="s">
        <v>14387</v>
      </c>
      <c r="M4916" s="242" t="s">
        <v>9640</v>
      </c>
      <c r="N4916" s="242" t="s">
        <v>14371</v>
      </c>
      <c r="O4916" s="145" t="s">
        <v>14388</v>
      </c>
      <c r="P4916" s="145" t="s">
        <v>14389</v>
      </c>
      <c r="Q4916" s="207"/>
      <c r="R4916" s="145"/>
      <c r="S4916" s="145"/>
      <c r="T4916" s="145"/>
      <c r="U4916" s="145" t="e">
        <f>VLOOKUP(B4916,'[1]Du lieu in bang'!$C$2:$BB$1395,20,0)</f>
        <v>#N/A</v>
      </c>
      <c r="V4916" s="145" t="e">
        <f>VLOOKUP(B4916,'[1]Du lieu in bang'!$C$2:$BB$1395,21,0)</f>
        <v>#N/A</v>
      </c>
      <c r="W4916" s="146"/>
    </row>
    <row r="4917" spans="1:23" s="147" customFormat="1" ht="51" x14ac:dyDescent="0.25">
      <c r="A4917" s="212">
        <v>2403</v>
      </c>
      <c r="B4917" s="212" t="str">
        <f t="shared" si="31"/>
        <v>Dang Thi Thu Huong20/07/1986</v>
      </c>
      <c r="C4917" s="145" t="s">
        <v>14390</v>
      </c>
      <c r="D4917" s="184" t="s">
        <v>14391</v>
      </c>
      <c r="E4917" s="184"/>
      <c r="F4917" s="145" t="s">
        <v>14392</v>
      </c>
      <c r="G4917" s="220" t="s">
        <v>447</v>
      </c>
      <c r="H4917" s="145" t="s">
        <v>100</v>
      </c>
      <c r="I4917" s="145" t="s">
        <v>54</v>
      </c>
      <c r="J4917" s="145" t="s">
        <v>276</v>
      </c>
      <c r="K4917" s="242" t="s">
        <v>11164</v>
      </c>
      <c r="L4917" s="166" t="s">
        <v>14393</v>
      </c>
      <c r="M4917" s="242" t="s">
        <v>9640</v>
      </c>
      <c r="N4917" s="242" t="s">
        <v>14371</v>
      </c>
      <c r="O4917" s="145" t="s">
        <v>14394</v>
      </c>
      <c r="P4917" s="145" t="s">
        <v>14393</v>
      </c>
      <c r="Q4917" s="207"/>
      <c r="R4917" s="145"/>
      <c r="S4917" s="145"/>
      <c r="T4917" s="145"/>
      <c r="U4917" s="145" t="e">
        <f>VLOOKUP(B4917,'[1]Du lieu in bang'!$C$2:$BB$1395,20,0)</f>
        <v>#N/A</v>
      </c>
      <c r="V4917" s="145" t="e">
        <f>VLOOKUP(B4917,'[1]Du lieu in bang'!$C$2:$BB$1395,21,0)</f>
        <v>#N/A</v>
      </c>
      <c r="W4917" s="146"/>
    </row>
    <row r="4918" spans="1:23" s="147" customFormat="1" ht="25.5" x14ac:dyDescent="0.25">
      <c r="A4918" s="212">
        <v>2404</v>
      </c>
      <c r="B4918" s="212" t="str">
        <f t="shared" si="31"/>
        <v>Trinh Thi Huyen07/07/1985</v>
      </c>
      <c r="C4918" s="145" t="s">
        <v>14395</v>
      </c>
      <c r="D4918" s="184" t="s">
        <v>14396</v>
      </c>
      <c r="E4918" s="184"/>
      <c r="F4918" s="145" t="s">
        <v>14397</v>
      </c>
      <c r="G4918" s="220" t="s">
        <v>14398</v>
      </c>
      <c r="H4918" s="145" t="s">
        <v>125</v>
      </c>
      <c r="I4918" s="145" t="s">
        <v>54</v>
      </c>
      <c r="J4918" s="145" t="s">
        <v>276</v>
      </c>
      <c r="K4918" s="242" t="s">
        <v>11164</v>
      </c>
      <c r="L4918" s="166" t="s">
        <v>14399</v>
      </c>
      <c r="M4918" s="242" t="s">
        <v>8574</v>
      </c>
      <c r="N4918" s="242" t="s">
        <v>13854</v>
      </c>
      <c r="O4918" s="145"/>
      <c r="P4918" s="145"/>
      <c r="Q4918" s="207"/>
      <c r="R4918" s="145"/>
      <c r="S4918" s="145"/>
      <c r="T4918" s="145"/>
      <c r="U4918" s="145" t="e">
        <f>VLOOKUP(B4918,'[1]Du lieu in bang'!$C$2:$BB$1395,20,0)</f>
        <v>#N/A</v>
      </c>
      <c r="V4918" s="145" t="e">
        <f>VLOOKUP(B4918,'[1]Du lieu in bang'!$C$2:$BB$1395,21,0)</f>
        <v>#N/A</v>
      </c>
      <c r="W4918" s="146"/>
    </row>
    <row r="4919" spans="1:23" s="147" customFormat="1" ht="25.5" x14ac:dyDescent="0.25">
      <c r="A4919" s="212">
        <v>2405</v>
      </c>
      <c r="B4919" s="212" t="str">
        <f t="shared" si="31"/>
        <v>Tran Dang Khoi30/12/1979</v>
      </c>
      <c r="C4919" s="145" t="s">
        <v>14400</v>
      </c>
      <c r="D4919" s="184" t="s">
        <v>14401</v>
      </c>
      <c r="E4919" s="184"/>
      <c r="F4919" s="145" t="s">
        <v>14402</v>
      </c>
      <c r="G4919" s="220" t="s">
        <v>14403</v>
      </c>
      <c r="H4919" s="145" t="s">
        <v>67</v>
      </c>
      <c r="I4919" s="145" t="s">
        <v>44</v>
      </c>
      <c r="J4919" s="145" t="s">
        <v>276</v>
      </c>
      <c r="K4919" s="242" t="s">
        <v>11164</v>
      </c>
      <c r="L4919" s="166" t="s">
        <v>14404</v>
      </c>
      <c r="M4919" s="242" t="s">
        <v>8574</v>
      </c>
      <c r="N4919" s="242" t="s">
        <v>13854</v>
      </c>
      <c r="O4919" s="145"/>
      <c r="P4919" s="145"/>
      <c r="Q4919" s="207"/>
      <c r="R4919" s="145"/>
      <c r="S4919" s="145"/>
      <c r="T4919" s="145"/>
      <c r="U4919" s="145" t="e">
        <f>VLOOKUP(B4919,'[1]Du lieu in bang'!$C$2:$BB$1395,20,0)</f>
        <v>#N/A</v>
      </c>
      <c r="V4919" s="145" t="e">
        <f>VLOOKUP(B4919,'[1]Du lieu in bang'!$C$2:$BB$1395,21,0)</f>
        <v>#N/A</v>
      </c>
      <c r="W4919" s="146"/>
    </row>
    <row r="4920" spans="1:23" s="147" customFormat="1" ht="33.75" x14ac:dyDescent="0.25">
      <c r="A4920" s="212">
        <v>2406</v>
      </c>
      <c r="B4920" s="212" t="str">
        <f t="shared" si="31"/>
        <v>Le Van Khoi24/04/1983</v>
      </c>
      <c r="C4920" s="145" t="s">
        <v>14405</v>
      </c>
      <c r="D4920" s="184" t="s">
        <v>14406</v>
      </c>
      <c r="E4920" s="184"/>
      <c r="F4920" s="145" t="s">
        <v>14407</v>
      </c>
      <c r="G4920" s="220" t="s">
        <v>14408</v>
      </c>
      <c r="H4920" s="145" t="s">
        <v>46</v>
      </c>
      <c r="I4920" s="145" t="s">
        <v>44</v>
      </c>
      <c r="J4920" s="145" t="s">
        <v>276</v>
      </c>
      <c r="K4920" s="242" t="s">
        <v>11164</v>
      </c>
      <c r="L4920" s="166" t="s">
        <v>14409</v>
      </c>
      <c r="M4920" s="242" t="s">
        <v>7746</v>
      </c>
      <c r="N4920" s="242" t="s">
        <v>13854</v>
      </c>
      <c r="O4920" s="145"/>
      <c r="P4920" s="145"/>
      <c r="Q4920" s="207"/>
      <c r="R4920" s="145"/>
      <c r="S4920" s="145"/>
      <c r="T4920" s="145"/>
      <c r="U4920" s="145" t="e">
        <f>VLOOKUP(B4920,'[1]Du lieu in bang'!$C$2:$BB$1395,20,0)</f>
        <v>#N/A</v>
      </c>
      <c r="V4920" s="145" t="e">
        <f>VLOOKUP(B4920,'[1]Du lieu in bang'!$C$2:$BB$1395,21,0)</f>
        <v>#N/A</v>
      </c>
      <c r="W4920" s="146"/>
    </row>
    <row r="4921" spans="1:23" s="147" customFormat="1" ht="33.75" x14ac:dyDescent="0.25">
      <c r="A4921" s="212">
        <v>2407</v>
      </c>
      <c r="B4921" s="212" t="str">
        <f t="shared" si="31"/>
        <v>Dao Thi To Loan03/09/1982</v>
      </c>
      <c r="C4921" s="145" t="s">
        <v>14410</v>
      </c>
      <c r="D4921" s="184" t="s">
        <v>14411</v>
      </c>
      <c r="E4921" s="184"/>
      <c r="F4921" s="145" t="s">
        <v>14412</v>
      </c>
      <c r="G4921" s="220" t="s">
        <v>1099</v>
      </c>
      <c r="H4921" s="145" t="s">
        <v>129</v>
      </c>
      <c r="I4921" s="145" t="s">
        <v>54</v>
      </c>
      <c r="J4921" s="145" t="s">
        <v>276</v>
      </c>
      <c r="K4921" s="242" t="s">
        <v>11164</v>
      </c>
      <c r="L4921" s="166" t="s">
        <v>14413</v>
      </c>
      <c r="M4921" s="242" t="s">
        <v>9426</v>
      </c>
      <c r="N4921" s="242" t="s">
        <v>13854</v>
      </c>
      <c r="O4921" s="145"/>
      <c r="P4921" s="145"/>
      <c r="Q4921" s="207"/>
      <c r="R4921" s="145"/>
      <c r="S4921" s="145"/>
      <c r="T4921" s="145"/>
      <c r="U4921" s="145" t="e">
        <f>VLOOKUP(B4921,'[1]Du lieu in bang'!$C$2:$BB$1395,20,0)</f>
        <v>#N/A</v>
      </c>
      <c r="V4921" s="145" t="e">
        <f>VLOOKUP(B4921,'[1]Du lieu in bang'!$C$2:$BB$1395,21,0)</f>
        <v>#N/A</v>
      </c>
      <c r="W4921" s="146"/>
    </row>
    <row r="4922" spans="1:23" s="147" customFormat="1" ht="63.75" x14ac:dyDescent="0.25">
      <c r="A4922" s="212">
        <v>2408</v>
      </c>
      <c r="B4922" s="212" t="str">
        <f t="shared" si="31"/>
        <v>Dang Do Minh09/08/1980</v>
      </c>
      <c r="C4922" s="145" t="s">
        <v>14414</v>
      </c>
      <c r="D4922" s="184" t="s">
        <v>14415</v>
      </c>
      <c r="E4922" s="184"/>
      <c r="F4922" s="145" t="s">
        <v>14416</v>
      </c>
      <c r="G4922" s="220" t="s">
        <v>5678</v>
      </c>
      <c r="H4922" s="145" t="s">
        <v>46</v>
      </c>
      <c r="I4922" s="145" t="s">
        <v>44</v>
      </c>
      <c r="J4922" s="145" t="s">
        <v>276</v>
      </c>
      <c r="K4922" s="242" t="s">
        <v>11164</v>
      </c>
      <c r="L4922" s="166" t="s">
        <v>14417</v>
      </c>
      <c r="M4922" s="242" t="s">
        <v>9391</v>
      </c>
      <c r="N4922" s="242" t="s">
        <v>13854</v>
      </c>
      <c r="O4922" s="145" t="s">
        <v>14418</v>
      </c>
      <c r="P4922" s="145" t="s">
        <v>14419</v>
      </c>
      <c r="Q4922" s="207"/>
      <c r="R4922" s="145"/>
      <c r="S4922" s="145"/>
      <c r="T4922" s="145"/>
      <c r="U4922" s="145" t="e">
        <f>VLOOKUP(B4922,'[1]Du lieu in bang'!$C$2:$BB$1395,20,0)</f>
        <v>#N/A</v>
      </c>
      <c r="V4922" s="145" t="e">
        <f>VLOOKUP(B4922,'[1]Du lieu in bang'!$C$2:$BB$1395,21,0)</f>
        <v>#N/A</v>
      </c>
      <c r="W4922" s="146"/>
    </row>
    <row r="4923" spans="1:23" s="147" customFormat="1" ht="25.5" x14ac:dyDescent="0.25">
      <c r="A4923" s="212">
        <v>2409</v>
      </c>
      <c r="B4923" s="212" t="str">
        <f t="shared" si="31"/>
        <v>Vu Huyen Nga09/03/1987</v>
      </c>
      <c r="C4923" s="145" t="s">
        <v>14420</v>
      </c>
      <c r="D4923" s="184" t="s">
        <v>14421</v>
      </c>
      <c r="E4923" s="184"/>
      <c r="F4923" s="145" t="s">
        <v>14422</v>
      </c>
      <c r="G4923" s="220" t="s">
        <v>1508</v>
      </c>
      <c r="H4923" s="145" t="s">
        <v>80</v>
      </c>
      <c r="I4923" s="145" t="s">
        <v>54</v>
      </c>
      <c r="J4923" s="145" t="s">
        <v>276</v>
      </c>
      <c r="K4923" s="242" t="s">
        <v>11164</v>
      </c>
      <c r="L4923" s="166" t="s">
        <v>14423</v>
      </c>
      <c r="M4923" s="242" t="s">
        <v>9727</v>
      </c>
      <c r="N4923" s="242" t="s">
        <v>14424</v>
      </c>
      <c r="O4923" s="145" t="s">
        <v>14425</v>
      </c>
      <c r="P4923" s="145">
        <v>0</v>
      </c>
      <c r="Q4923" s="207"/>
      <c r="R4923" s="145"/>
      <c r="S4923" s="145"/>
      <c r="T4923" s="145"/>
      <c r="U4923" s="145" t="e">
        <f>VLOOKUP(B4923,'[1]Du lieu in bang'!$C$2:$BB$1395,20,0)</f>
        <v>#N/A</v>
      </c>
      <c r="V4923" s="145" t="e">
        <f>VLOOKUP(B4923,'[1]Du lieu in bang'!$C$2:$BB$1395,21,0)</f>
        <v>#N/A</v>
      </c>
      <c r="W4923" s="146"/>
    </row>
    <row r="4924" spans="1:23" s="147" customFormat="1" ht="51" x14ac:dyDescent="0.25">
      <c r="A4924" s="212">
        <v>2410</v>
      </c>
      <c r="B4924" s="212" t="str">
        <f t="shared" si="31"/>
        <v>Tran Viet Phu22/07/1981</v>
      </c>
      <c r="C4924" s="145" t="s">
        <v>14426</v>
      </c>
      <c r="D4924" s="184" t="s">
        <v>14427</v>
      </c>
      <c r="E4924" s="184"/>
      <c r="F4924" s="145" t="s">
        <v>14428</v>
      </c>
      <c r="G4924" s="220" t="s">
        <v>14429</v>
      </c>
      <c r="H4924" s="145" t="s">
        <v>935</v>
      </c>
      <c r="I4924" s="145" t="s">
        <v>44</v>
      </c>
      <c r="J4924" s="145" t="s">
        <v>276</v>
      </c>
      <c r="K4924" s="242" t="s">
        <v>11164</v>
      </c>
      <c r="L4924" s="166" t="s">
        <v>14430</v>
      </c>
      <c r="M4924" s="242" t="s">
        <v>8444</v>
      </c>
      <c r="N4924" s="242" t="s">
        <v>13854</v>
      </c>
      <c r="O4924" s="145" t="s">
        <v>14431</v>
      </c>
      <c r="P4924" s="145" t="s">
        <v>14432</v>
      </c>
      <c r="Q4924" s="207"/>
      <c r="R4924" s="145"/>
      <c r="S4924" s="145"/>
      <c r="T4924" s="145"/>
      <c r="U4924" s="145" t="e">
        <f>VLOOKUP(B4924,'[1]Du lieu in bang'!$C$2:$BB$1395,20,0)</f>
        <v>#N/A</v>
      </c>
      <c r="V4924" s="145" t="e">
        <f>VLOOKUP(B4924,'[1]Du lieu in bang'!$C$2:$BB$1395,21,0)</f>
        <v>#N/A</v>
      </c>
      <c r="W4924" s="146"/>
    </row>
    <row r="4925" spans="1:23" s="147" customFormat="1" ht="63.75" x14ac:dyDescent="0.25">
      <c r="A4925" s="212">
        <v>2411</v>
      </c>
      <c r="B4925" s="212" t="str">
        <f t="shared" si="31"/>
        <v>Nguyen Thi Phuong11/09/1986</v>
      </c>
      <c r="C4925" s="145" t="s">
        <v>13455</v>
      </c>
      <c r="D4925" s="184" t="s">
        <v>14433</v>
      </c>
      <c r="E4925" s="184"/>
      <c r="F4925" s="145" t="s">
        <v>5303</v>
      </c>
      <c r="G4925" s="220" t="s">
        <v>14434</v>
      </c>
      <c r="H4925" s="145" t="s">
        <v>67</v>
      </c>
      <c r="I4925" s="145" t="s">
        <v>54</v>
      </c>
      <c r="J4925" s="145" t="s">
        <v>276</v>
      </c>
      <c r="K4925" s="242" t="s">
        <v>11164</v>
      </c>
      <c r="L4925" s="166" t="s">
        <v>14435</v>
      </c>
      <c r="M4925" s="242" t="s">
        <v>8064</v>
      </c>
      <c r="N4925" s="242" t="s">
        <v>13854</v>
      </c>
      <c r="O4925" s="145" t="s">
        <v>14436</v>
      </c>
      <c r="P4925" s="145" t="s">
        <v>14435</v>
      </c>
      <c r="Q4925" s="207"/>
      <c r="R4925" s="145"/>
      <c r="S4925" s="145"/>
      <c r="T4925" s="145"/>
      <c r="U4925" s="145" t="e">
        <f>VLOOKUP(B4925,'[1]Du lieu in bang'!$C$2:$BB$1395,20,0)</f>
        <v>#N/A</v>
      </c>
      <c r="V4925" s="145" t="e">
        <f>VLOOKUP(B4925,'[1]Du lieu in bang'!$C$2:$BB$1395,21,0)</f>
        <v>#N/A</v>
      </c>
      <c r="W4925" s="146"/>
    </row>
    <row r="4926" spans="1:23" s="147" customFormat="1" ht="51" x14ac:dyDescent="0.25">
      <c r="A4926" s="212">
        <v>2412</v>
      </c>
      <c r="B4926" s="212" t="str">
        <f t="shared" si="31"/>
        <v>Nguyen Thi Quang05/08/1985</v>
      </c>
      <c r="C4926" s="145" t="s">
        <v>14437</v>
      </c>
      <c r="D4926" s="184" t="s">
        <v>14438</v>
      </c>
      <c r="E4926" s="184"/>
      <c r="F4926" s="145" t="s">
        <v>14439</v>
      </c>
      <c r="G4926" s="220" t="s">
        <v>4653</v>
      </c>
      <c r="H4926" s="145" t="s">
        <v>402</v>
      </c>
      <c r="I4926" s="145" t="s">
        <v>65</v>
      </c>
      <c r="J4926" s="145" t="s">
        <v>276</v>
      </c>
      <c r="K4926" s="242" t="s">
        <v>11164</v>
      </c>
      <c r="L4926" s="166" t="s">
        <v>14440</v>
      </c>
      <c r="M4926" s="242" t="s">
        <v>8444</v>
      </c>
      <c r="N4926" s="242" t="s">
        <v>13854</v>
      </c>
      <c r="O4926" s="145" t="s">
        <v>14441</v>
      </c>
      <c r="P4926" s="145" t="s">
        <v>14442</v>
      </c>
      <c r="Q4926" s="207"/>
      <c r="R4926" s="145"/>
      <c r="S4926" s="145"/>
      <c r="T4926" s="145"/>
      <c r="U4926" s="145" t="e">
        <f>VLOOKUP(B4926,'[1]Du lieu in bang'!$C$2:$BB$1395,20,0)</f>
        <v>#N/A</v>
      </c>
      <c r="V4926" s="145" t="e">
        <f>VLOOKUP(B4926,'[1]Du lieu in bang'!$C$2:$BB$1395,21,0)</f>
        <v>#N/A</v>
      </c>
      <c r="W4926" s="146"/>
    </row>
    <row r="4927" spans="1:23" s="147" customFormat="1" ht="51" x14ac:dyDescent="0.25">
      <c r="A4927" s="212">
        <v>2413</v>
      </c>
      <c r="B4927" s="212" t="str">
        <f t="shared" si="31"/>
        <v>Nguyen Van Quyet23/08/1985</v>
      </c>
      <c r="C4927" s="145" t="s">
        <v>14443</v>
      </c>
      <c r="D4927" s="184" t="s">
        <v>14444</v>
      </c>
      <c r="E4927" s="184"/>
      <c r="F4927" s="145" t="s">
        <v>14445</v>
      </c>
      <c r="G4927" s="220" t="s">
        <v>4601</v>
      </c>
      <c r="H4927" s="145" t="s">
        <v>46</v>
      </c>
      <c r="I4927" s="145" t="s">
        <v>44</v>
      </c>
      <c r="J4927" s="145" t="s">
        <v>276</v>
      </c>
      <c r="K4927" s="242" t="s">
        <v>11164</v>
      </c>
      <c r="L4927" s="166" t="s">
        <v>14446</v>
      </c>
      <c r="M4927" s="242" t="s">
        <v>8449</v>
      </c>
      <c r="N4927" s="242" t="s">
        <v>13854</v>
      </c>
      <c r="O4927" s="145" t="s">
        <v>14447</v>
      </c>
      <c r="P4927" s="145" t="s">
        <v>14448</v>
      </c>
      <c r="Q4927" s="207"/>
      <c r="R4927" s="145"/>
      <c r="S4927" s="145"/>
      <c r="T4927" s="145"/>
      <c r="U4927" s="145" t="e">
        <f>VLOOKUP(B4927,'[1]Du lieu in bang'!$C$2:$BB$1395,20,0)</f>
        <v>#N/A</v>
      </c>
      <c r="V4927" s="145" t="e">
        <f>VLOOKUP(B4927,'[1]Du lieu in bang'!$C$2:$BB$1395,21,0)</f>
        <v>#N/A</v>
      </c>
      <c r="W4927" s="146"/>
    </row>
    <row r="4928" spans="1:23" s="147" customFormat="1" ht="25.5" x14ac:dyDescent="0.25">
      <c r="A4928" s="212">
        <v>2414</v>
      </c>
      <c r="B4928" s="212" t="str">
        <f t="shared" si="31"/>
        <v>Le Xuan Thanh31/10/1969</v>
      </c>
      <c r="C4928" s="145" t="s">
        <v>14449</v>
      </c>
      <c r="D4928" s="184" t="s">
        <v>14450</v>
      </c>
      <c r="E4928" s="184"/>
      <c r="F4928" s="145" t="s">
        <v>14451</v>
      </c>
      <c r="G4928" s="220" t="s">
        <v>14452</v>
      </c>
      <c r="H4928" s="145" t="s">
        <v>46</v>
      </c>
      <c r="I4928" s="145" t="s">
        <v>44</v>
      </c>
      <c r="J4928" s="145" t="s">
        <v>276</v>
      </c>
      <c r="K4928" s="242" t="s">
        <v>11164</v>
      </c>
      <c r="L4928" s="166" t="s">
        <v>14453</v>
      </c>
      <c r="M4928" s="242" t="s">
        <v>8064</v>
      </c>
      <c r="N4928" s="242" t="s">
        <v>13854</v>
      </c>
      <c r="O4928" s="145"/>
      <c r="P4928" s="145"/>
      <c r="Q4928" s="207"/>
      <c r="R4928" s="145"/>
      <c r="S4928" s="145"/>
      <c r="T4928" s="145"/>
      <c r="U4928" s="145" t="e">
        <f>VLOOKUP(B4928,'[1]Du lieu in bang'!$C$2:$BB$1395,20,0)</f>
        <v>#N/A</v>
      </c>
      <c r="V4928" s="145" t="e">
        <f>VLOOKUP(B4928,'[1]Du lieu in bang'!$C$2:$BB$1395,21,0)</f>
        <v>#N/A</v>
      </c>
      <c r="W4928" s="146"/>
    </row>
    <row r="4929" spans="1:23" s="147" customFormat="1" ht="33.75" x14ac:dyDescent="0.25">
      <c r="A4929" s="212">
        <v>2415</v>
      </c>
      <c r="B4929" s="212" t="str">
        <f t="shared" si="31"/>
        <v>Phan Van Thien10/10/1982</v>
      </c>
      <c r="C4929" s="145" t="s">
        <v>14454</v>
      </c>
      <c r="D4929" s="184" t="s">
        <v>14455</v>
      </c>
      <c r="E4929" s="184"/>
      <c r="F4929" s="145" t="s">
        <v>14456</v>
      </c>
      <c r="G4929" s="220" t="s">
        <v>2317</v>
      </c>
      <c r="H4929" s="145" t="s">
        <v>108</v>
      </c>
      <c r="I4929" s="145" t="s">
        <v>44</v>
      </c>
      <c r="J4929" s="145" t="s">
        <v>276</v>
      </c>
      <c r="K4929" s="242" t="s">
        <v>11164</v>
      </c>
      <c r="L4929" s="166" t="s">
        <v>14457</v>
      </c>
      <c r="M4929" s="242" t="s">
        <v>10550</v>
      </c>
      <c r="N4929" s="242" t="s">
        <v>13854</v>
      </c>
      <c r="O4929" s="145" t="s">
        <v>14458</v>
      </c>
      <c r="P4929" s="145">
        <v>0</v>
      </c>
      <c r="Q4929" s="207"/>
      <c r="R4929" s="145"/>
      <c r="S4929" s="145"/>
      <c r="T4929" s="145"/>
      <c r="U4929" s="145" t="e">
        <f>VLOOKUP(B4929,'[1]Du lieu in bang'!$C$2:$BB$1395,20,0)</f>
        <v>#N/A</v>
      </c>
      <c r="V4929" s="145" t="e">
        <f>VLOOKUP(B4929,'[1]Du lieu in bang'!$C$2:$BB$1395,21,0)</f>
        <v>#N/A</v>
      </c>
      <c r="W4929" s="146"/>
    </row>
    <row r="4930" spans="1:23" s="147" customFormat="1" ht="25.5" x14ac:dyDescent="0.25">
      <c r="A4930" s="212">
        <v>2416</v>
      </c>
      <c r="B4930" s="212" t="str">
        <f t="shared" si="31"/>
        <v>Nguyen Viet Thu06/09/1985</v>
      </c>
      <c r="C4930" s="145" t="s">
        <v>14459</v>
      </c>
      <c r="D4930" s="184" t="s">
        <v>14460</v>
      </c>
      <c r="E4930" s="184"/>
      <c r="F4930" s="145" t="s">
        <v>14461</v>
      </c>
      <c r="G4930" s="220" t="s">
        <v>14462</v>
      </c>
      <c r="H4930" s="145" t="s">
        <v>193</v>
      </c>
      <c r="I4930" s="145" t="s">
        <v>54</v>
      </c>
      <c r="J4930" s="145" t="s">
        <v>276</v>
      </c>
      <c r="K4930" s="242" t="s">
        <v>11164</v>
      </c>
      <c r="L4930" s="166" t="s">
        <v>14463</v>
      </c>
      <c r="M4930" s="242" t="s">
        <v>9469</v>
      </c>
      <c r="N4930" s="242" t="s">
        <v>13854</v>
      </c>
      <c r="O4930" s="145"/>
      <c r="P4930" s="145"/>
      <c r="Q4930" s="207"/>
      <c r="R4930" s="145"/>
      <c r="S4930" s="145"/>
      <c r="T4930" s="145"/>
      <c r="U4930" s="145" t="e">
        <f>VLOOKUP(B4930,'[1]Du lieu in bang'!$C$2:$BB$1395,20,0)</f>
        <v>#N/A</v>
      </c>
      <c r="V4930" s="145" t="e">
        <f>VLOOKUP(B4930,'[1]Du lieu in bang'!$C$2:$BB$1395,21,0)</f>
        <v>#N/A</v>
      </c>
      <c r="W4930" s="146"/>
    </row>
    <row r="4931" spans="1:23" s="147" customFormat="1" ht="38.25" x14ac:dyDescent="0.25">
      <c r="A4931" s="212">
        <v>2417</v>
      </c>
      <c r="B4931" s="212" t="str">
        <f t="shared" si="31"/>
        <v>Dang Thi Thanh Thuy08/05/1985</v>
      </c>
      <c r="C4931" s="145" t="s">
        <v>14464</v>
      </c>
      <c r="D4931" s="184" t="s">
        <v>14465</v>
      </c>
      <c r="E4931" s="184"/>
      <c r="F4931" s="145" t="s">
        <v>14466</v>
      </c>
      <c r="G4931" s="220" t="s">
        <v>14467</v>
      </c>
      <c r="H4931" s="145" t="s">
        <v>171</v>
      </c>
      <c r="I4931" s="145" t="s">
        <v>54</v>
      </c>
      <c r="J4931" s="145" t="s">
        <v>276</v>
      </c>
      <c r="K4931" s="242" t="s">
        <v>11164</v>
      </c>
      <c r="L4931" s="166" t="s">
        <v>14468</v>
      </c>
      <c r="M4931" s="242" t="s">
        <v>7011</v>
      </c>
      <c r="N4931" s="242" t="s">
        <v>13854</v>
      </c>
      <c r="O4931" s="145"/>
      <c r="P4931" s="145"/>
      <c r="Q4931" s="207"/>
      <c r="R4931" s="145"/>
      <c r="S4931" s="145"/>
      <c r="T4931" s="145"/>
      <c r="U4931" s="145" t="e">
        <f>VLOOKUP(B4931,'[1]Du lieu in bang'!$C$2:$BB$1395,20,0)</f>
        <v>#N/A</v>
      </c>
      <c r="V4931" s="145" t="e">
        <f>VLOOKUP(B4931,'[1]Du lieu in bang'!$C$2:$BB$1395,21,0)</f>
        <v>#N/A</v>
      </c>
      <c r="W4931" s="146"/>
    </row>
    <row r="4932" spans="1:23" s="147" customFormat="1" ht="45" x14ac:dyDescent="0.25">
      <c r="A4932" s="212">
        <v>2418</v>
      </c>
      <c r="B4932" s="212" t="str">
        <f t="shared" si="31"/>
        <v>Nguyen Quy Toan26/11/1987</v>
      </c>
      <c r="C4932" s="145" t="s">
        <v>14469</v>
      </c>
      <c r="D4932" s="184" t="s">
        <v>14470</v>
      </c>
      <c r="E4932" s="184"/>
      <c r="F4932" s="145" t="s">
        <v>14471</v>
      </c>
      <c r="G4932" s="220" t="s">
        <v>417</v>
      </c>
      <c r="H4932" s="145" t="s">
        <v>402</v>
      </c>
      <c r="I4932" s="145" t="s">
        <v>44</v>
      </c>
      <c r="J4932" s="145" t="s">
        <v>276</v>
      </c>
      <c r="K4932" s="242" t="s">
        <v>11164</v>
      </c>
      <c r="L4932" s="166" t="s">
        <v>14472</v>
      </c>
      <c r="M4932" s="242" t="s">
        <v>9595</v>
      </c>
      <c r="N4932" s="242" t="s">
        <v>12970</v>
      </c>
      <c r="O4932" s="145"/>
      <c r="P4932" s="145"/>
      <c r="Q4932" s="207"/>
      <c r="R4932" s="145"/>
      <c r="S4932" s="145"/>
      <c r="T4932" s="145"/>
      <c r="U4932" s="145" t="e">
        <f>VLOOKUP(B4932,'[1]Du lieu in bang'!$C$2:$BB$1395,20,0)</f>
        <v>#N/A</v>
      </c>
      <c r="V4932" s="145" t="e">
        <f>VLOOKUP(B4932,'[1]Du lieu in bang'!$C$2:$BB$1395,21,0)</f>
        <v>#N/A</v>
      </c>
      <c r="W4932" s="146"/>
    </row>
    <row r="4933" spans="1:23" s="147" customFormat="1" ht="25.5" x14ac:dyDescent="0.25">
      <c r="A4933" s="212">
        <v>2419</v>
      </c>
      <c r="B4933" s="212" t="str">
        <f t="shared" si="31"/>
        <v>Dang Xuan Trinh11/10/1982</v>
      </c>
      <c r="C4933" s="145" t="s">
        <v>14473</v>
      </c>
      <c r="D4933" s="184" t="s">
        <v>14474</v>
      </c>
      <c r="E4933" s="184"/>
      <c r="F4933" s="145" t="s">
        <v>14475</v>
      </c>
      <c r="G4933" s="220" t="s">
        <v>14476</v>
      </c>
      <c r="H4933" s="145" t="s">
        <v>108</v>
      </c>
      <c r="I4933" s="145" t="s">
        <v>44</v>
      </c>
      <c r="J4933" s="145" t="s">
        <v>276</v>
      </c>
      <c r="K4933" s="242" t="s">
        <v>11164</v>
      </c>
      <c r="L4933" s="166" t="s">
        <v>14477</v>
      </c>
      <c r="M4933" s="242" t="s">
        <v>8227</v>
      </c>
      <c r="N4933" s="242" t="s">
        <v>13854</v>
      </c>
      <c r="O4933" s="145" t="s">
        <v>14478</v>
      </c>
      <c r="P4933" s="145">
        <v>0</v>
      </c>
      <c r="Q4933" s="207"/>
      <c r="R4933" s="145"/>
      <c r="S4933" s="145"/>
      <c r="T4933" s="145"/>
      <c r="U4933" s="145" t="e">
        <f>VLOOKUP(B4933,'[1]Du lieu in bang'!$C$2:$BB$1395,20,0)</f>
        <v>#N/A</v>
      </c>
      <c r="V4933" s="145" t="e">
        <f>VLOOKUP(B4933,'[1]Du lieu in bang'!$C$2:$BB$1395,21,0)</f>
        <v>#N/A</v>
      </c>
      <c r="W4933" s="146"/>
    </row>
    <row r="4934" spans="1:23" s="147" customFormat="1" ht="25.5" x14ac:dyDescent="0.25">
      <c r="A4934" s="212">
        <v>2420</v>
      </c>
      <c r="B4934" s="212" t="str">
        <f t="shared" si="31"/>
        <v>Nguyen Tuan Truong26/07/1982</v>
      </c>
      <c r="C4934" s="145" t="s">
        <v>14479</v>
      </c>
      <c r="D4934" s="184" t="s">
        <v>14480</v>
      </c>
      <c r="E4934" s="184"/>
      <c r="F4934" s="145" t="s">
        <v>14481</v>
      </c>
      <c r="G4934" s="220" t="s">
        <v>14482</v>
      </c>
      <c r="H4934" s="145" t="s">
        <v>56</v>
      </c>
      <c r="I4934" s="145" t="s">
        <v>44</v>
      </c>
      <c r="J4934" s="145" t="s">
        <v>276</v>
      </c>
      <c r="K4934" s="242" t="s">
        <v>11164</v>
      </c>
      <c r="L4934" s="166" t="s">
        <v>14483</v>
      </c>
      <c r="M4934" s="242" t="s">
        <v>8227</v>
      </c>
      <c r="N4934" s="242" t="s">
        <v>13854</v>
      </c>
      <c r="O4934" s="145" t="s">
        <v>14484</v>
      </c>
      <c r="P4934" s="145">
        <v>0</v>
      </c>
      <c r="Q4934" s="207"/>
      <c r="R4934" s="145"/>
      <c r="S4934" s="145"/>
      <c r="T4934" s="145"/>
      <c r="U4934" s="145" t="e">
        <f>VLOOKUP(B4934,'[1]Du lieu in bang'!$C$2:$BB$1395,20,0)</f>
        <v>#N/A</v>
      </c>
      <c r="V4934" s="145" t="e">
        <f>VLOOKUP(B4934,'[1]Du lieu in bang'!$C$2:$BB$1395,21,0)</f>
        <v>#N/A</v>
      </c>
      <c r="W4934" s="146"/>
    </row>
    <row r="4935" spans="1:23" s="147" customFormat="1" ht="33.75" x14ac:dyDescent="0.25">
      <c r="A4935" s="212">
        <v>2421</v>
      </c>
      <c r="B4935" s="212" t="str">
        <f t="shared" si="31"/>
        <v>Pham Thi Ngoc Tu25/10/1986</v>
      </c>
      <c r="C4935" s="145" t="s">
        <v>14485</v>
      </c>
      <c r="D4935" s="184" t="s">
        <v>14486</v>
      </c>
      <c r="E4935" s="184"/>
      <c r="F4935" s="145" t="s">
        <v>14487</v>
      </c>
      <c r="G4935" s="220" t="s">
        <v>11513</v>
      </c>
      <c r="H4935" s="145" t="s">
        <v>257</v>
      </c>
      <c r="I4935" s="145" t="s">
        <v>65</v>
      </c>
      <c r="J4935" s="145" t="s">
        <v>276</v>
      </c>
      <c r="K4935" s="242" t="s">
        <v>11164</v>
      </c>
      <c r="L4935" s="166" t="s">
        <v>14488</v>
      </c>
      <c r="M4935" s="242" t="s">
        <v>9391</v>
      </c>
      <c r="N4935" s="242" t="s">
        <v>13854</v>
      </c>
      <c r="O4935" s="145"/>
      <c r="P4935" s="145"/>
      <c r="Q4935" s="207"/>
      <c r="R4935" s="145"/>
      <c r="S4935" s="145"/>
      <c r="T4935" s="145"/>
      <c r="U4935" s="145" t="e">
        <f>VLOOKUP(B4935,'[1]Du lieu in bang'!$C$2:$BB$1395,20,0)</f>
        <v>#N/A</v>
      </c>
      <c r="V4935" s="145" t="e">
        <f>VLOOKUP(B4935,'[1]Du lieu in bang'!$C$2:$BB$1395,21,0)</f>
        <v>#N/A</v>
      </c>
      <c r="W4935" s="146"/>
    </row>
    <row r="4936" spans="1:23" s="147" customFormat="1" ht="38.25" x14ac:dyDescent="0.25">
      <c r="A4936" s="212">
        <v>2422</v>
      </c>
      <c r="B4936" s="212" t="str">
        <f t="shared" si="31"/>
        <v>Le Ngoc Tuan30/08/1983</v>
      </c>
      <c r="C4936" s="145" t="s">
        <v>14489</v>
      </c>
      <c r="D4936" s="184" t="s">
        <v>14490</v>
      </c>
      <c r="E4936" s="184"/>
      <c r="F4936" s="145" t="s">
        <v>14491</v>
      </c>
      <c r="G4936" s="220" t="s">
        <v>14492</v>
      </c>
      <c r="H4936" s="145" t="s">
        <v>100</v>
      </c>
      <c r="I4936" s="145" t="s">
        <v>44</v>
      </c>
      <c r="J4936" s="145" t="s">
        <v>276</v>
      </c>
      <c r="K4936" s="242" t="s">
        <v>11164</v>
      </c>
      <c r="L4936" s="166" t="s">
        <v>14493</v>
      </c>
      <c r="M4936" s="242" t="s">
        <v>8449</v>
      </c>
      <c r="N4936" s="242" t="s">
        <v>13854</v>
      </c>
      <c r="O4936" s="145" t="s">
        <v>14494</v>
      </c>
      <c r="P4936" s="145" t="s">
        <v>14495</v>
      </c>
      <c r="Q4936" s="207"/>
      <c r="R4936" s="145"/>
      <c r="S4936" s="145"/>
      <c r="T4936" s="145"/>
      <c r="U4936" s="145" t="e">
        <f>VLOOKUP(B4936,'[1]Du lieu in bang'!$C$2:$BB$1395,20,0)</f>
        <v>#N/A</v>
      </c>
      <c r="V4936" s="145" t="e">
        <f>VLOOKUP(B4936,'[1]Du lieu in bang'!$C$2:$BB$1395,21,0)</f>
        <v>#N/A</v>
      </c>
      <c r="W4936" s="146"/>
    </row>
    <row r="4937" spans="1:23" s="147" customFormat="1" ht="51" x14ac:dyDescent="0.25">
      <c r="A4937" s="212">
        <v>2423</v>
      </c>
      <c r="B4937" s="212" t="str">
        <f t="shared" si="31"/>
        <v>Nguyen Van Tung06/11/1987</v>
      </c>
      <c r="C4937" s="145" t="s">
        <v>14496</v>
      </c>
      <c r="D4937" s="184" t="s">
        <v>14497</v>
      </c>
      <c r="E4937" s="184"/>
      <c r="F4937" s="145" t="s">
        <v>14498</v>
      </c>
      <c r="G4937" s="220" t="s">
        <v>1979</v>
      </c>
      <c r="H4937" s="145" t="s">
        <v>1212</v>
      </c>
      <c r="I4937" s="145" t="s">
        <v>44</v>
      </c>
      <c r="J4937" s="145" t="s">
        <v>276</v>
      </c>
      <c r="K4937" s="242" t="s">
        <v>11164</v>
      </c>
      <c r="L4937" s="166" t="s">
        <v>14499</v>
      </c>
      <c r="M4937" s="242" t="s">
        <v>8574</v>
      </c>
      <c r="N4937" s="242" t="s">
        <v>13854</v>
      </c>
      <c r="O4937" s="145" t="s">
        <v>14500</v>
      </c>
      <c r="P4937" s="145" t="s">
        <v>14501</v>
      </c>
      <c r="Q4937" s="207"/>
      <c r="R4937" s="145"/>
      <c r="S4937" s="145"/>
      <c r="T4937" s="145"/>
      <c r="U4937" s="145" t="e">
        <f>VLOOKUP(B4937,'[1]Du lieu in bang'!$C$2:$BB$1395,20,0)</f>
        <v>#N/A</v>
      </c>
      <c r="V4937" s="145" t="e">
        <f>VLOOKUP(B4937,'[1]Du lieu in bang'!$C$2:$BB$1395,21,0)</f>
        <v>#N/A</v>
      </c>
      <c r="W4937" s="146"/>
    </row>
    <row r="4938" spans="1:23" s="147" customFormat="1" ht="63.75" x14ac:dyDescent="0.25">
      <c r="A4938" s="212">
        <v>2424</v>
      </c>
      <c r="B4938" s="212" t="str">
        <f t="shared" si="31"/>
        <v>Nguyen Thi Tuyen23/04/1983</v>
      </c>
      <c r="C4938" s="145" t="s">
        <v>14502</v>
      </c>
      <c r="D4938" s="184" t="s">
        <v>14503</v>
      </c>
      <c r="E4938" s="184"/>
      <c r="F4938" s="145" t="s">
        <v>14504</v>
      </c>
      <c r="G4938" s="220" t="s">
        <v>14505</v>
      </c>
      <c r="H4938" s="145" t="s">
        <v>46</v>
      </c>
      <c r="I4938" s="145" t="s">
        <v>54</v>
      </c>
      <c r="J4938" s="145" t="s">
        <v>276</v>
      </c>
      <c r="K4938" s="242" t="s">
        <v>11164</v>
      </c>
      <c r="L4938" s="166" t="s">
        <v>14506</v>
      </c>
      <c r="M4938" s="242" t="s">
        <v>8711</v>
      </c>
      <c r="N4938" s="242" t="s">
        <v>13854</v>
      </c>
      <c r="O4938" s="145" t="s">
        <v>14507</v>
      </c>
      <c r="P4938" s="145" t="s">
        <v>14508</v>
      </c>
      <c r="Q4938" s="207"/>
      <c r="R4938" s="145"/>
      <c r="S4938" s="145"/>
      <c r="T4938" s="145"/>
      <c r="U4938" s="145" t="e">
        <f>VLOOKUP(B4938,'[1]Du lieu in bang'!$C$2:$BB$1395,20,0)</f>
        <v>#N/A</v>
      </c>
      <c r="V4938" s="145" t="e">
        <f>VLOOKUP(B4938,'[1]Du lieu in bang'!$C$2:$BB$1395,21,0)</f>
        <v>#N/A</v>
      </c>
      <c r="W4938" s="146"/>
    </row>
    <row r="4939" spans="1:23" s="147" customFormat="1" ht="25.5" x14ac:dyDescent="0.25">
      <c r="A4939" s="212">
        <v>2425</v>
      </c>
      <c r="B4939" s="212" t="str">
        <f t="shared" si="31"/>
        <v>Pham Bich Van11/10/1979</v>
      </c>
      <c r="C4939" s="145" t="s">
        <v>14509</v>
      </c>
      <c r="D4939" s="184" t="s">
        <v>14510</v>
      </c>
      <c r="E4939" s="184"/>
      <c r="F4939" s="145" t="s">
        <v>14511</v>
      </c>
      <c r="G4939" s="220" t="s">
        <v>4985</v>
      </c>
      <c r="H4939" s="145" t="s">
        <v>108</v>
      </c>
      <c r="I4939" s="145" t="s">
        <v>54</v>
      </c>
      <c r="J4939" s="145" t="s">
        <v>276</v>
      </c>
      <c r="K4939" s="242" t="s">
        <v>11164</v>
      </c>
      <c r="L4939" s="166" t="s">
        <v>14512</v>
      </c>
      <c r="M4939" s="242" t="s">
        <v>8227</v>
      </c>
      <c r="N4939" s="242" t="s">
        <v>13854</v>
      </c>
      <c r="O4939" s="145"/>
      <c r="P4939" s="145"/>
      <c r="Q4939" s="207"/>
      <c r="R4939" s="145"/>
      <c r="S4939" s="145"/>
      <c r="T4939" s="145"/>
      <c r="U4939" s="145" t="e">
        <f>VLOOKUP(B4939,'[1]Du lieu in bang'!$C$2:$BB$1395,20,0)</f>
        <v>#N/A</v>
      </c>
      <c r="V4939" s="145" t="e">
        <f>VLOOKUP(B4939,'[1]Du lieu in bang'!$C$2:$BB$1395,21,0)</f>
        <v>#N/A</v>
      </c>
      <c r="W4939" s="146"/>
    </row>
    <row r="4940" spans="1:23" s="147" customFormat="1" ht="25.5" x14ac:dyDescent="0.25">
      <c r="A4940" s="212">
        <v>2426</v>
      </c>
      <c r="B4940" s="212" t="str">
        <f t="shared" si="31"/>
        <v>Vu Van Vien25/08/1972</v>
      </c>
      <c r="C4940" s="145" t="s">
        <v>14513</v>
      </c>
      <c r="D4940" s="184" t="s">
        <v>14514</v>
      </c>
      <c r="E4940" s="184"/>
      <c r="F4940" s="145" t="s">
        <v>14515</v>
      </c>
      <c r="G4940" s="220" t="s">
        <v>14516</v>
      </c>
      <c r="H4940" s="145" t="s">
        <v>108</v>
      </c>
      <c r="I4940" s="145" t="s">
        <v>44</v>
      </c>
      <c r="J4940" s="145" t="s">
        <v>276</v>
      </c>
      <c r="K4940" s="242" t="s">
        <v>11164</v>
      </c>
      <c r="L4940" s="166" t="s">
        <v>14517</v>
      </c>
      <c r="M4940" s="242" t="s">
        <v>8227</v>
      </c>
      <c r="N4940" s="242" t="s">
        <v>13854</v>
      </c>
      <c r="O4940" s="145" t="s">
        <v>14518</v>
      </c>
      <c r="P4940" s="145">
        <v>0</v>
      </c>
      <c r="Q4940" s="207"/>
      <c r="R4940" s="145"/>
      <c r="S4940" s="145"/>
      <c r="T4940" s="145"/>
      <c r="U4940" s="145" t="e">
        <f>VLOOKUP(B4940,'[1]Du lieu in bang'!$C$2:$BB$1395,20,0)</f>
        <v>#N/A</v>
      </c>
      <c r="V4940" s="145" t="e">
        <f>VLOOKUP(B4940,'[1]Du lieu in bang'!$C$2:$BB$1395,21,0)</f>
        <v>#N/A</v>
      </c>
      <c r="W4940" s="146"/>
    </row>
    <row r="4941" spans="1:23" s="147" customFormat="1" ht="25.5" x14ac:dyDescent="0.25">
      <c r="A4941" s="212">
        <v>2427</v>
      </c>
      <c r="B4941" s="212" t="str">
        <f t="shared" si="31"/>
        <v>Nguyen Hong Yen10/10/1984</v>
      </c>
      <c r="C4941" s="145" t="s">
        <v>9070</v>
      </c>
      <c r="D4941" s="184" t="s">
        <v>14519</v>
      </c>
      <c r="E4941" s="184"/>
      <c r="F4941" s="145" t="s">
        <v>5166</v>
      </c>
      <c r="G4941" s="220" t="s">
        <v>1211</v>
      </c>
      <c r="H4941" s="145" t="s">
        <v>113</v>
      </c>
      <c r="I4941" s="145" t="s">
        <v>54</v>
      </c>
      <c r="J4941" s="145" t="s">
        <v>276</v>
      </c>
      <c r="K4941" s="242" t="s">
        <v>11164</v>
      </c>
      <c r="L4941" s="166" t="s">
        <v>14520</v>
      </c>
      <c r="M4941" s="242" t="s">
        <v>7746</v>
      </c>
      <c r="N4941" s="242" t="s">
        <v>13854</v>
      </c>
      <c r="O4941" s="145" t="s">
        <v>14521</v>
      </c>
      <c r="P4941" s="145">
        <v>0</v>
      </c>
      <c r="Q4941" s="207"/>
      <c r="R4941" s="145"/>
      <c r="S4941" s="145"/>
      <c r="T4941" s="145"/>
      <c r="U4941" s="145" t="e">
        <f>VLOOKUP(B4941,'[1]Du lieu in bang'!$C$2:$BB$1395,20,0)</f>
        <v>#N/A</v>
      </c>
      <c r="V4941" s="145" t="e">
        <f>VLOOKUP(B4941,'[1]Du lieu in bang'!$C$2:$BB$1395,21,0)</f>
        <v>#N/A</v>
      </c>
      <c r="W4941" s="146"/>
    </row>
    <row r="4942" spans="1:23" s="147" customFormat="1" ht="25.5" x14ac:dyDescent="0.25">
      <c r="A4942" s="212">
        <v>2428</v>
      </c>
      <c r="B4942" s="212" t="str">
        <f t="shared" si="31"/>
        <v>Lam Thi Thao02/09/1986</v>
      </c>
      <c r="C4942" s="145" t="s">
        <v>14522</v>
      </c>
      <c r="D4942" s="184" t="s">
        <v>14523</v>
      </c>
      <c r="E4942" s="184"/>
      <c r="F4942" s="145" t="s">
        <v>14524</v>
      </c>
      <c r="G4942" s="220" t="s">
        <v>14525</v>
      </c>
      <c r="H4942" s="145" t="s">
        <v>80</v>
      </c>
      <c r="I4942" s="145" t="s">
        <v>65</v>
      </c>
      <c r="J4942" s="145" t="s">
        <v>276</v>
      </c>
      <c r="K4942" s="242" t="s">
        <v>11907</v>
      </c>
      <c r="L4942" s="166" t="s">
        <v>14526</v>
      </c>
      <c r="M4942" s="242" t="s">
        <v>8449</v>
      </c>
      <c r="N4942" s="242" t="s">
        <v>13854</v>
      </c>
      <c r="O4942" s="145"/>
      <c r="P4942" s="145"/>
      <c r="Q4942" s="207"/>
      <c r="R4942" s="145"/>
      <c r="S4942" s="145"/>
      <c r="T4942" s="145"/>
      <c r="U4942" s="145" t="e">
        <f>VLOOKUP(B4942,'[1]Du lieu in bang'!$C$2:$BB$1395,20,0)</f>
        <v>#N/A</v>
      </c>
      <c r="V4942" s="145" t="e">
        <f>VLOOKUP(B4942,'[1]Du lieu in bang'!$C$2:$BB$1395,21,0)</f>
        <v>#N/A</v>
      </c>
      <c r="W4942" s="146"/>
    </row>
    <row r="4943" spans="1:23" s="147" customFormat="1" ht="38.25" x14ac:dyDescent="0.25">
      <c r="A4943" s="212">
        <v>2429</v>
      </c>
      <c r="B4943" s="212" t="str">
        <f t="shared" si="31"/>
        <v>Doan Nguyen My Anh08/03/1979</v>
      </c>
      <c r="C4943" s="145" t="s">
        <v>14527</v>
      </c>
      <c r="D4943" s="184" t="s">
        <v>14528</v>
      </c>
      <c r="E4943" s="184"/>
      <c r="F4943" s="145" t="s">
        <v>14529</v>
      </c>
      <c r="G4943" s="220" t="s">
        <v>3455</v>
      </c>
      <c r="H4943" s="145" t="s">
        <v>1212</v>
      </c>
      <c r="I4943" s="145" t="s">
        <v>54</v>
      </c>
      <c r="J4943" s="145" t="s">
        <v>276</v>
      </c>
      <c r="K4943" s="242" t="s">
        <v>11164</v>
      </c>
      <c r="L4943" s="166" t="s">
        <v>14530</v>
      </c>
      <c r="M4943" s="242" t="s">
        <v>8375</v>
      </c>
      <c r="N4943" s="242" t="s">
        <v>13854</v>
      </c>
      <c r="O4943" s="145" t="s">
        <v>14531</v>
      </c>
      <c r="P4943" s="145">
        <v>0</v>
      </c>
      <c r="Q4943" s="207"/>
      <c r="R4943" s="145"/>
      <c r="S4943" s="145"/>
      <c r="T4943" s="145"/>
      <c r="U4943" s="145" t="e">
        <f>VLOOKUP(B4943,'[1]Du lieu in bang'!$C$2:$BB$1395,20,0)</f>
        <v>#N/A</v>
      </c>
      <c r="V4943" s="145" t="e">
        <f>VLOOKUP(B4943,'[1]Du lieu in bang'!$C$2:$BB$1395,21,0)</f>
        <v>#N/A</v>
      </c>
      <c r="W4943" s="146"/>
    </row>
    <row r="4944" spans="1:23" s="147" customFormat="1" ht="33.75" x14ac:dyDescent="0.25">
      <c r="A4944" s="212">
        <v>2430</v>
      </c>
      <c r="B4944" s="212" t="str">
        <f t="shared" si="31"/>
        <v>Nghiem Thi Van Chi27/07/1980</v>
      </c>
      <c r="C4944" s="145" t="s">
        <v>14532</v>
      </c>
      <c r="D4944" s="184" t="s">
        <v>14533</v>
      </c>
      <c r="E4944" s="184"/>
      <c r="F4944" s="145" t="s">
        <v>14534</v>
      </c>
      <c r="G4944" s="220" t="s">
        <v>14535</v>
      </c>
      <c r="H4944" s="145" t="s">
        <v>1212</v>
      </c>
      <c r="I4944" s="145" t="s">
        <v>54</v>
      </c>
      <c r="J4944" s="145" t="s">
        <v>276</v>
      </c>
      <c r="K4944" s="242" t="s">
        <v>11164</v>
      </c>
      <c r="L4944" s="166" t="s">
        <v>14536</v>
      </c>
      <c r="M4944" s="242" t="s">
        <v>7746</v>
      </c>
      <c r="N4944" s="242" t="s">
        <v>14280</v>
      </c>
      <c r="O4944" s="145" t="s">
        <v>14537</v>
      </c>
      <c r="P4944" s="145">
        <v>0</v>
      </c>
      <c r="Q4944" s="207"/>
      <c r="R4944" s="145"/>
      <c r="S4944" s="145"/>
      <c r="T4944" s="145"/>
      <c r="U4944" s="145" t="e">
        <f>VLOOKUP(B4944,'[1]Du lieu in bang'!$C$2:$BB$1395,20,0)</f>
        <v>#N/A</v>
      </c>
      <c r="V4944" s="145" t="e">
        <f>VLOOKUP(B4944,'[1]Du lieu in bang'!$C$2:$BB$1395,21,0)</f>
        <v>#N/A</v>
      </c>
      <c r="W4944" s="146"/>
    </row>
    <row r="4945" spans="1:23" s="147" customFormat="1" ht="33.75" x14ac:dyDescent="0.25">
      <c r="A4945" s="212">
        <v>2431</v>
      </c>
      <c r="B4945" s="212" t="str">
        <f t="shared" si="31"/>
        <v>Kieu Quoc Cong02/03/1979</v>
      </c>
      <c r="C4945" s="145" t="s">
        <v>14538</v>
      </c>
      <c r="D4945" s="184" t="s">
        <v>14539</v>
      </c>
      <c r="E4945" s="184"/>
      <c r="F4945" s="145" t="s">
        <v>14540</v>
      </c>
      <c r="G4945" s="220" t="s">
        <v>14541</v>
      </c>
      <c r="H4945" s="145" t="s">
        <v>1212</v>
      </c>
      <c r="I4945" s="145" t="s">
        <v>44</v>
      </c>
      <c r="J4945" s="145" t="s">
        <v>276</v>
      </c>
      <c r="K4945" s="242" t="s">
        <v>11164</v>
      </c>
      <c r="L4945" s="166" t="s">
        <v>14542</v>
      </c>
      <c r="M4945" s="242" t="s">
        <v>8651</v>
      </c>
      <c r="N4945" s="242" t="s">
        <v>13854</v>
      </c>
      <c r="O4945" s="145" t="s">
        <v>14543</v>
      </c>
      <c r="P4945" s="145">
        <v>0</v>
      </c>
      <c r="Q4945" s="207"/>
      <c r="R4945" s="145"/>
      <c r="S4945" s="145"/>
      <c r="T4945" s="145"/>
      <c r="U4945" s="145" t="e">
        <f>VLOOKUP(B4945,'[1]Du lieu in bang'!$C$2:$BB$1395,20,0)</f>
        <v>#N/A</v>
      </c>
      <c r="V4945" s="145" t="e">
        <f>VLOOKUP(B4945,'[1]Du lieu in bang'!$C$2:$BB$1395,21,0)</f>
        <v>#N/A</v>
      </c>
      <c r="W4945" s="146"/>
    </row>
    <row r="4946" spans="1:23" s="147" customFormat="1" ht="25.5" x14ac:dyDescent="0.25">
      <c r="A4946" s="212">
        <v>2432</v>
      </c>
      <c r="B4946" s="212" t="str">
        <f t="shared" si="31"/>
        <v>Dang Huu Cuong21/08/1981</v>
      </c>
      <c r="C4946" s="145" t="s">
        <v>14544</v>
      </c>
      <c r="D4946" s="184" t="s">
        <v>14545</v>
      </c>
      <c r="E4946" s="184"/>
      <c r="F4946" s="145" t="s">
        <v>14546</v>
      </c>
      <c r="G4946" s="220" t="s">
        <v>14547</v>
      </c>
      <c r="H4946" s="145" t="s">
        <v>1212</v>
      </c>
      <c r="I4946" s="145" t="s">
        <v>44</v>
      </c>
      <c r="J4946" s="145" t="s">
        <v>276</v>
      </c>
      <c r="K4946" s="242" t="s">
        <v>11164</v>
      </c>
      <c r="L4946" s="166" t="s">
        <v>14548</v>
      </c>
      <c r="M4946" s="242" t="s">
        <v>9412</v>
      </c>
      <c r="N4946" s="242" t="s">
        <v>13854</v>
      </c>
      <c r="O4946" s="145" t="s">
        <v>14549</v>
      </c>
      <c r="P4946" s="145">
        <v>0</v>
      </c>
      <c r="Q4946" s="207"/>
      <c r="R4946" s="145"/>
      <c r="S4946" s="145"/>
      <c r="T4946" s="145"/>
      <c r="U4946" s="145" t="e">
        <f>VLOOKUP(B4946,'[1]Du lieu in bang'!$C$2:$BB$1395,20,0)</f>
        <v>#N/A</v>
      </c>
      <c r="V4946" s="145" t="e">
        <f>VLOOKUP(B4946,'[1]Du lieu in bang'!$C$2:$BB$1395,21,0)</f>
        <v>#N/A</v>
      </c>
      <c r="W4946" s="146"/>
    </row>
    <row r="4947" spans="1:23" s="147" customFormat="1" ht="25.5" x14ac:dyDescent="0.25">
      <c r="A4947" s="212">
        <v>2433</v>
      </c>
      <c r="B4947" s="212" t="str">
        <f t="shared" si="31"/>
        <v>Nguyen The Cuong05/10/1978</v>
      </c>
      <c r="C4947" s="145" t="s">
        <v>14550</v>
      </c>
      <c r="D4947" s="184" t="s">
        <v>14551</v>
      </c>
      <c r="E4947" s="184"/>
      <c r="F4947" s="145" t="s">
        <v>14552</v>
      </c>
      <c r="G4947" s="220" t="s">
        <v>14553</v>
      </c>
      <c r="H4947" s="145" t="s">
        <v>1212</v>
      </c>
      <c r="I4947" s="145" t="s">
        <v>44</v>
      </c>
      <c r="J4947" s="145" t="s">
        <v>276</v>
      </c>
      <c r="K4947" s="242" t="s">
        <v>11164</v>
      </c>
      <c r="L4947" s="166" t="s">
        <v>14554</v>
      </c>
      <c r="M4947" s="242" t="s">
        <v>7746</v>
      </c>
      <c r="N4947" s="242" t="s">
        <v>13854</v>
      </c>
      <c r="O4947" s="145" t="s">
        <v>14555</v>
      </c>
      <c r="P4947" s="145">
        <v>0</v>
      </c>
      <c r="Q4947" s="207"/>
      <c r="R4947" s="145"/>
      <c r="S4947" s="145"/>
      <c r="T4947" s="145"/>
      <c r="U4947" s="145" t="e">
        <f>VLOOKUP(B4947,'[1]Du lieu in bang'!$C$2:$BB$1395,20,0)</f>
        <v>#N/A</v>
      </c>
      <c r="V4947" s="145" t="e">
        <f>VLOOKUP(B4947,'[1]Du lieu in bang'!$C$2:$BB$1395,21,0)</f>
        <v>#N/A</v>
      </c>
      <c r="W4947" s="146"/>
    </row>
    <row r="4948" spans="1:23" s="147" customFormat="1" ht="38.25" x14ac:dyDescent="0.25">
      <c r="A4948" s="212">
        <v>2434</v>
      </c>
      <c r="B4948" s="212" t="str">
        <f t="shared" si="31"/>
        <v>Nguyen Xuan Cao Cuong07/05/1980</v>
      </c>
      <c r="C4948" s="145" t="s">
        <v>14556</v>
      </c>
      <c r="D4948" s="184" t="s">
        <v>14557</v>
      </c>
      <c r="E4948" s="184"/>
      <c r="F4948" s="145" t="s">
        <v>14558</v>
      </c>
      <c r="G4948" s="220" t="s">
        <v>7478</v>
      </c>
      <c r="H4948" s="145" t="s">
        <v>1212</v>
      </c>
      <c r="I4948" s="145" t="s">
        <v>44</v>
      </c>
      <c r="J4948" s="145" t="s">
        <v>276</v>
      </c>
      <c r="K4948" s="242" t="s">
        <v>11164</v>
      </c>
      <c r="L4948" s="166" t="s">
        <v>14559</v>
      </c>
      <c r="M4948" s="242" t="s">
        <v>9407</v>
      </c>
      <c r="N4948" s="242" t="s">
        <v>13854</v>
      </c>
      <c r="O4948" s="145" t="s">
        <v>14560</v>
      </c>
      <c r="P4948" s="145">
        <v>0</v>
      </c>
      <c r="Q4948" s="207"/>
      <c r="R4948" s="145"/>
      <c r="S4948" s="145"/>
      <c r="T4948" s="145"/>
      <c r="U4948" s="145" t="e">
        <f>VLOOKUP(B4948,'[1]Du lieu in bang'!$C$2:$BB$1395,20,0)</f>
        <v>#N/A</v>
      </c>
      <c r="V4948" s="145" t="e">
        <f>VLOOKUP(B4948,'[1]Du lieu in bang'!$C$2:$BB$1395,21,0)</f>
        <v>#N/A</v>
      </c>
      <c r="W4948" s="146"/>
    </row>
    <row r="4949" spans="1:23" s="147" customFormat="1" ht="33.75" x14ac:dyDescent="0.25">
      <c r="A4949" s="212">
        <v>2435</v>
      </c>
      <c r="B4949" s="212" t="str">
        <f t="shared" si="31"/>
        <v>Vu Thanh Do22/06/1981</v>
      </c>
      <c r="C4949" s="145" t="s">
        <v>14561</v>
      </c>
      <c r="D4949" s="184" t="s">
        <v>14562</v>
      </c>
      <c r="E4949" s="184"/>
      <c r="F4949" s="145" t="s">
        <v>14563</v>
      </c>
      <c r="G4949" s="220" t="s">
        <v>14564</v>
      </c>
      <c r="H4949" s="145" t="s">
        <v>1212</v>
      </c>
      <c r="I4949" s="145" t="s">
        <v>44</v>
      </c>
      <c r="J4949" s="145" t="s">
        <v>276</v>
      </c>
      <c r="K4949" s="242" t="s">
        <v>11164</v>
      </c>
      <c r="L4949" s="166" t="s">
        <v>14565</v>
      </c>
      <c r="M4949" s="242" t="s">
        <v>9412</v>
      </c>
      <c r="N4949" s="242" t="s">
        <v>13854</v>
      </c>
      <c r="O4949" s="145" t="s">
        <v>14566</v>
      </c>
      <c r="P4949" s="145">
        <v>0</v>
      </c>
      <c r="Q4949" s="207"/>
      <c r="R4949" s="145"/>
      <c r="S4949" s="145"/>
      <c r="T4949" s="145"/>
      <c r="U4949" s="145" t="e">
        <f>VLOOKUP(B4949,'[1]Du lieu in bang'!$C$2:$BB$1395,20,0)</f>
        <v>#N/A</v>
      </c>
      <c r="V4949" s="145" t="e">
        <f>VLOOKUP(B4949,'[1]Du lieu in bang'!$C$2:$BB$1395,21,0)</f>
        <v>#N/A</v>
      </c>
      <c r="W4949" s="146"/>
    </row>
    <row r="4950" spans="1:23" s="147" customFormat="1" ht="25.5" x14ac:dyDescent="0.25">
      <c r="A4950" s="212">
        <v>2436</v>
      </c>
      <c r="B4950" s="212" t="str">
        <f t="shared" si="31"/>
        <v>Dinh Thi Kim Dung25/11/1980</v>
      </c>
      <c r="C4950" s="145" t="s">
        <v>14567</v>
      </c>
      <c r="D4950" s="184" t="s">
        <v>14568</v>
      </c>
      <c r="E4950" s="184"/>
      <c r="F4950" s="145" t="s">
        <v>14569</v>
      </c>
      <c r="G4950" s="220" t="s">
        <v>14570</v>
      </c>
      <c r="H4950" s="145" t="s">
        <v>1212</v>
      </c>
      <c r="I4950" s="145" t="s">
        <v>54</v>
      </c>
      <c r="J4950" s="145" t="s">
        <v>276</v>
      </c>
      <c r="K4950" s="242" t="s">
        <v>11164</v>
      </c>
      <c r="L4950" s="166" t="s">
        <v>14571</v>
      </c>
      <c r="M4950" s="242" t="s">
        <v>9540</v>
      </c>
      <c r="N4950" s="242" t="s">
        <v>13854</v>
      </c>
      <c r="O4950" s="145" t="s">
        <v>14572</v>
      </c>
      <c r="P4950" s="145">
        <v>0</v>
      </c>
      <c r="Q4950" s="207"/>
      <c r="R4950" s="145"/>
      <c r="S4950" s="145"/>
      <c r="T4950" s="145"/>
      <c r="U4950" s="145" t="e">
        <f>VLOOKUP(B4950,'[1]Du lieu in bang'!$C$2:$BB$1395,20,0)</f>
        <v>#N/A</v>
      </c>
      <c r="V4950" s="145" t="e">
        <f>VLOOKUP(B4950,'[1]Du lieu in bang'!$C$2:$BB$1395,21,0)</f>
        <v>#N/A</v>
      </c>
      <c r="W4950" s="146"/>
    </row>
    <row r="4951" spans="1:23" s="147" customFormat="1" ht="33.75" x14ac:dyDescent="0.25">
      <c r="A4951" s="212">
        <v>2437</v>
      </c>
      <c r="B4951" s="212" t="str">
        <f t="shared" si="31"/>
        <v>Pham Trung Dung19/09/1982</v>
      </c>
      <c r="C4951" s="145" t="s">
        <v>14573</v>
      </c>
      <c r="D4951" s="184" t="s">
        <v>14574</v>
      </c>
      <c r="E4951" s="184"/>
      <c r="F4951" s="145" t="s">
        <v>14575</v>
      </c>
      <c r="G4951" s="220" t="s">
        <v>14576</v>
      </c>
      <c r="H4951" s="145" t="s">
        <v>1212</v>
      </c>
      <c r="I4951" s="145" t="s">
        <v>44</v>
      </c>
      <c r="J4951" s="145" t="s">
        <v>276</v>
      </c>
      <c r="K4951" s="242" t="s">
        <v>11164</v>
      </c>
      <c r="L4951" s="166" t="s">
        <v>14577</v>
      </c>
      <c r="M4951" s="242" t="s">
        <v>9506</v>
      </c>
      <c r="N4951" s="242" t="s">
        <v>13854</v>
      </c>
      <c r="O4951" s="145" t="s">
        <v>14578</v>
      </c>
      <c r="P4951" s="145">
        <v>0</v>
      </c>
      <c r="Q4951" s="207"/>
      <c r="R4951" s="145"/>
      <c r="S4951" s="145"/>
      <c r="T4951" s="145"/>
      <c r="U4951" s="145" t="e">
        <f>VLOOKUP(B4951,'[1]Du lieu in bang'!$C$2:$BB$1395,20,0)</f>
        <v>#N/A</v>
      </c>
      <c r="V4951" s="145" t="e">
        <f>VLOOKUP(B4951,'[1]Du lieu in bang'!$C$2:$BB$1395,21,0)</f>
        <v>#N/A</v>
      </c>
      <c r="W4951" s="146"/>
    </row>
    <row r="4952" spans="1:23" s="147" customFormat="1" ht="33.75" x14ac:dyDescent="0.25">
      <c r="A4952" s="212">
        <v>2438</v>
      </c>
      <c r="B4952" s="212" t="str">
        <f t="shared" si="31"/>
        <v>Bui Thi Thu Ha09/08/1980</v>
      </c>
      <c r="C4952" s="145" t="s">
        <v>14579</v>
      </c>
      <c r="D4952" s="184" t="s">
        <v>14580</v>
      </c>
      <c r="E4952" s="184"/>
      <c r="F4952" s="145" t="s">
        <v>14581</v>
      </c>
      <c r="G4952" s="220" t="s">
        <v>5678</v>
      </c>
      <c r="H4952" s="145" t="s">
        <v>46</v>
      </c>
      <c r="I4952" s="145" t="s">
        <v>54</v>
      </c>
      <c r="J4952" s="145" t="s">
        <v>276</v>
      </c>
      <c r="K4952" s="242" t="s">
        <v>11164</v>
      </c>
      <c r="L4952" s="166" t="s">
        <v>14582</v>
      </c>
      <c r="M4952" s="242" t="s">
        <v>9391</v>
      </c>
      <c r="N4952" s="242" t="s">
        <v>13854</v>
      </c>
      <c r="O4952" s="145" t="s">
        <v>14583</v>
      </c>
      <c r="P4952" s="145">
        <v>0</v>
      </c>
      <c r="Q4952" s="207"/>
      <c r="R4952" s="145"/>
      <c r="S4952" s="145"/>
      <c r="T4952" s="145"/>
      <c r="U4952" s="145" t="e">
        <f>VLOOKUP(B4952,'[1]Du lieu in bang'!$C$2:$BB$1395,20,0)</f>
        <v>#N/A</v>
      </c>
      <c r="V4952" s="145" t="e">
        <f>VLOOKUP(B4952,'[1]Du lieu in bang'!$C$2:$BB$1395,21,0)</f>
        <v>#N/A</v>
      </c>
      <c r="W4952" s="146"/>
    </row>
    <row r="4953" spans="1:23" s="147" customFormat="1" ht="33.75" x14ac:dyDescent="0.25">
      <c r="A4953" s="212">
        <v>2440</v>
      </c>
      <c r="B4953" s="212" t="str">
        <f t="shared" si="31"/>
        <v>Tran Thi Thuy Hang27/10/1983</v>
      </c>
      <c r="C4953" s="145" t="s">
        <v>14584</v>
      </c>
      <c r="D4953" s="184" t="s">
        <v>14585</v>
      </c>
      <c r="E4953" s="184"/>
      <c r="F4953" s="145" t="s">
        <v>14586</v>
      </c>
      <c r="G4953" s="220" t="s">
        <v>1043</v>
      </c>
      <c r="H4953" s="145" t="s">
        <v>1212</v>
      </c>
      <c r="I4953" s="145" t="s">
        <v>54</v>
      </c>
      <c r="J4953" s="145" t="s">
        <v>276</v>
      </c>
      <c r="K4953" s="242" t="s">
        <v>11164</v>
      </c>
      <c r="L4953" s="166" t="s">
        <v>14587</v>
      </c>
      <c r="M4953" s="242" t="s">
        <v>9506</v>
      </c>
      <c r="N4953" s="242" t="s">
        <v>13854</v>
      </c>
      <c r="O4953" s="145" t="s">
        <v>14588</v>
      </c>
      <c r="P4953" s="145">
        <v>0</v>
      </c>
      <c r="Q4953" s="207"/>
      <c r="R4953" s="145"/>
      <c r="S4953" s="145"/>
      <c r="T4953" s="145"/>
      <c r="U4953" s="145" t="e">
        <f>VLOOKUP(B4953,'[1]Du lieu in bang'!$C$2:$BB$1395,20,0)</f>
        <v>#N/A</v>
      </c>
      <c r="V4953" s="145" t="e">
        <f>VLOOKUP(B4953,'[1]Du lieu in bang'!$C$2:$BB$1395,21,0)</f>
        <v>#N/A</v>
      </c>
      <c r="W4953" s="146"/>
    </row>
    <row r="4954" spans="1:23" s="147" customFormat="1" ht="45" x14ac:dyDescent="0.25">
      <c r="A4954" s="212">
        <v>2441</v>
      </c>
      <c r="B4954" s="212" t="str">
        <f t="shared" si="31"/>
        <v>Vu Thi Hong Hanh14/12/1983</v>
      </c>
      <c r="C4954" s="145" t="s">
        <v>14589</v>
      </c>
      <c r="D4954" s="184" t="s">
        <v>14590</v>
      </c>
      <c r="E4954" s="184"/>
      <c r="F4954" s="145" t="s">
        <v>14591</v>
      </c>
      <c r="G4954" s="220" t="s">
        <v>4826</v>
      </c>
      <c r="H4954" s="145" t="s">
        <v>1212</v>
      </c>
      <c r="I4954" s="145" t="s">
        <v>54</v>
      </c>
      <c r="J4954" s="145" t="s">
        <v>276</v>
      </c>
      <c r="K4954" s="242" t="s">
        <v>11164</v>
      </c>
      <c r="L4954" s="166" t="s">
        <v>14592</v>
      </c>
      <c r="M4954" s="242" t="s">
        <v>9407</v>
      </c>
      <c r="N4954" s="242" t="s">
        <v>13854</v>
      </c>
      <c r="O4954" s="145"/>
      <c r="P4954" s="145"/>
      <c r="Q4954" s="207"/>
      <c r="R4954" s="145"/>
      <c r="S4954" s="145"/>
      <c r="T4954" s="145"/>
      <c r="U4954" s="145" t="e">
        <f>VLOOKUP(B4954,'[1]Du lieu in bang'!$C$2:$BB$1395,20,0)</f>
        <v>#N/A</v>
      </c>
      <c r="V4954" s="145" t="e">
        <f>VLOOKUP(B4954,'[1]Du lieu in bang'!$C$2:$BB$1395,21,0)</f>
        <v>#N/A</v>
      </c>
      <c r="W4954" s="146"/>
    </row>
    <row r="4955" spans="1:23" s="147" customFormat="1" ht="33.75" x14ac:dyDescent="0.25">
      <c r="A4955" s="212">
        <v>2442</v>
      </c>
      <c r="B4955" s="212" t="str">
        <f t="shared" si="31"/>
        <v>Dao Thu Hien06/10/1970</v>
      </c>
      <c r="C4955" s="145" t="s">
        <v>14593</v>
      </c>
      <c r="D4955" s="184" t="s">
        <v>14594</v>
      </c>
      <c r="E4955" s="184"/>
      <c r="F4955" s="145" t="s">
        <v>14595</v>
      </c>
      <c r="G4955" s="220" t="s">
        <v>14596</v>
      </c>
      <c r="H4955" s="145" t="s">
        <v>1212</v>
      </c>
      <c r="I4955" s="145" t="s">
        <v>54</v>
      </c>
      <c r="J4955" s="145" t="s">
        <v>276</v>
      </c>
      <c r="K4955" s="242" t="s">
        <v>11164</v>
      </c>
      <c r="L4955" s="166" t="s">
        <v>14597</v>
      </c>
      <c r="M4955" s="242" t="s">
        <v>9426</v>
      </c>
      <c r="N4955" s="242" t="s">
        <v>13854</v>
      </c>
      <c r="O4955" s="145" t="s">
        <v>14598</v>
      </c>
      <c r="P4955" s="145">
        <v>0</v>
      </c>
      <c r="Q4955" s="207"/>
      <c r="R4955" s="145"/>
      <c r="S4955" s="145"/>
      <c r="T4955" s="145"/>
      <c r="U4955" s="145" t="e">
        <f>VLOOKUP(B4955,'[1]Du lieu in bang'!$C$2:$BB$1395,20,0)</f>
        <v>#N/A</v>
      </c>
      <c r="V4955" s="145" t="e">
        <f>VLOOKUP(B4955,'[1]Du lieu in bang'!$C$2:$BB$1395,21,0)</f>
        <v>#N/A</v>
      </c>
      <c r="W4955" s="146"/>
    </row>
    <row r="4956" spans="1:23" s="147" customFormat="1" ht="33.75" x14ac:dyDescent="0.25">
      <c r="A4956" s="212">
        <v>2443</v>
      </c>
      <c r="B4956" s="212" t="str">
        <f t="shared" si="31"/>
        <v>Mai Thi Thu Hien14/11/1978</v>
      </c>
      <c r="C4956" s="145" t="s">
        <v>14599</v>
      </c>
      <c r="D4956" s="184" t="s">
        <v>14600</v>
      </c>
      <c r="E4956" s="184"/>
      <c r="F4956" s="145" t="s">
        <v>14601</v>
      </c>
      <c r="G4956" s="220" t="s">
        <v>5516</v>
      </c>
      <c r="H4956" s="145" t="s">
        <v>1139</v>
      </c>
      <c r="I4956" s="145" t="s">
        <v>54</v>
      </c>
      <c r="J4956" s="145" t="s">
        <v>276</v>
      </c>
      <c r="K4956" s="242" t="s">
        <v>11164</v>
      </c>
      <c r="L4956" s="166" t="s">
        <v>14602</v>
      </c>
      <c r="M4956" s="242" t="s">
        <v>7746</v>
      </c>
      <c r="N4956" s="242" t="s">
        <v>13854</v>
      </c>
      <c r="O4956" s="145" t="s">
        <v>14603</v>
      </c>
      <c r="P4956" s="145">
        <v>0</v>
      </c>
      <c r="Q4956" s="207"/>
      <c r="R4956" s="145"/>
      <c r="S4956" s="145"/>
      <c r="T4956" s="145"/>
      <c r="U4956" s="145" t="e">
        <f>VLOOKUP(B4956,'[1]Du lieu in bang'!$C$2:$BB$1395,20,0)</f>
        <v>#N/A</v>
      </c>
      <c r="V4956" s="145" t="e">
        <f>VLOOKUP(B4956,'[1]Du lieu in bang'!$C$2:$BB$1395,21,0)</f>
        <v>#N/A</v>
      </c>
      <c r="W4956" s="146"/>
    </row>
    <row r="4957" spans="1:23" s="147" customFormat="1" ht="33.75" x14ac:dyDescent="0.25">
      <c r="A4957" s="212">
        <v>2444</v>
      </c>
      <c r="B4957" s="212" t="str">
        <f t="shared" si="31"/>
        <v>Pham Thi Hien15/12/1980</v>
      </c>
      <c r="C4957" s="145" t="s">
        <v>14604</v>
      </c>
      <c r="D4957" s="184" t="s">
        <v>14605</v>
      </c>
      <c r="E4957" s="184"/>
      <c r="F4957" s="145" t="s">
        <v>14606</v>
      </c>
      <c r="G4957" s="220" t="s">
        <v>4743</v>
      </c>
      <c r="H4957" s="145" t="s">
        <v>1212</v>
      </c>
      <c r="I4957" s="145" t="s">
        <v>65</v>
      </c>
      <c r="J4957" s="145" t="s">
        <v>276</v>
      </c>
      <c r="K4957" s="242" t="s">
        <v>11164</v>
      </c>
      <c r="L4957" s="166" t="s">
        <v>14607</v>
      </c>
      <c r="M4957" s="242" t="s">
        <v>8283</v>
      </c>
      <c r="N4957" s="242" t="s">
        <v>14608</v>
      </c>
      <c r="O4957" s="145" t="s">
        <v>14609</v>
      </c>
      <c r="P4957" s="145">
        <v>0</v>
      </c>
      <c r="Q4957" s="207"/>
      <c r="R4957" s="145"/>
      <c r="S4957" s="145"/>
      <c r="T4957" s="145"/>
      <c r="U4957" s="145" t="e">
        <f>VLOOKUP(B4957,'[1]Du lieu in bang'!$C$2:$BB$1395,20,0)</f>
        <v>#N/A</v>
      </c>
      <c r="V4957" s="145" t="e">
        <f>VLOOKUP(B4957,'[1]Du lieu in bang'!$C$2:$BB$1395,21,0)</f>
        <v>#N/A</v>
      </c>
      <c r="W4957" s="146"/>
    </row>
    <row r="4958" spans="1:23" s="147" customFormat="1" ht="45" x14ac:dyDescent="0.25">
      <c r="A4958" s="212">
        <v>2445</v>
      </c>
      <c r="B4958" s="212" t="str">
        <f t="shared" si="31"/>
        <v>Hoang Dinh Hiep01/04/1980</v>
      </c>
      <c r="C4958" s="145" t="s">
        <v>14610</v>
      </c>
      <c r="D4958" s="184" t="s">
        <v>14611</v>
      </c>
      <c r="E4958" s="184"/>
      <c r="F4958" s="145" t="s">
        <v>14612</v>
      </c>
      <c r="G4958" s="220" t="s">
        <v>3656</v>
      </c>
      <c r="H4958" s="145" t="s">
        <v>61</v>
      </c>
      <c r="I4958" s="145" t="s">
        <v>44</v>
      </c>
      <c r="J4958" s="145" t="s">
        <v>276</v>
      </c>
      <c r="K4958" s="242" t="s">
        <v>11164</v>
      </c>
      <c r="L4958" s="166" t="s">
        <v>14613</v>
      </c>
      <c r="M4958" s="242" t="s">
        <v>9386</v>
      </c>
      <c r="N4958" s="242" t="s">
        <v>13854</v>
      </c>
      <c r="O4958" s="145" t="s">
        <v>14614</v>
      </c>
      <c r="P4958" s="145">
        <v>0</v>
      </c>
      <c r="Q4958" s="207"/>
      <c r="R4958" s="145"/>
      <c r="S4958" s="145"/>
      <c r="T4958" s="145"/>
      <c r="U4958" s="145" t="e">
        <f>VLOOKUP(B4958,'[1]Du lieu in bang'!$C$2:$BB$1395,20,0)</f>
        <v>#N/A</v>
      </c>
      <c r="V4958" s="145" t="e">
        <f>VLOOKUP(B4958,'[1]Du lieu in bang'!$C$2:$BB$1395,21,0)</f>
        <v>#N/A</v>
      </c>
      <c r="W4958" s="146"/>
    </row>
    <row r="4959" spans="1:23" s="147" customFormat="1" ht="33.75" x14ac:dyDescent="0.25">
      <c r="A4959" s="212">
        <v>2446</v>
      </c>
      <c r="B4959" s="212" t="str">
        <f t="shared" si="31"/>
        <v>Truong Trung Hieu24/01/1982</v>
      </c>
      <c r="C4959" s="145" t="s">
        <v>14615</v>
      </c>
      <c r="D4959" s="184" t="s">
        <v>14616</v>
      </c>
      <c r="E4959" s="184"/>
      <c r="F4959" s="145" t="s">
        <v>14617</v>
      </c>
      <c r="G4959" s="220" t="s">
        <v>11843</v>
      </c>
      <c r="H4959" s="145" t="s">
        <v>1212</v>
      </c>
      <c r="I4959" s="145" t="s">
        <v>44</v>
      </c>
      <c r="J4959" s="145" t="s">
        <v>276</v>
      </c>
      <c r="K4959" s="242" t="s">
        <v>11164</v>
      </c>
      <c r="L4959" s="166" t="s">
        <v>14618</v>
      </c>
      <c r="M4959" s="242" t="s">
        <v>9407</v>
      </c>
      <c r="N4959" s="242" t="s">
        <v>13854</v>
      </c>
      <c r="O4959" s="145"/>
      <c r="P4959" s="145"/>
      <c r="Q4959" s="207"/>
      <c r="R4959" s="145"/>
      <c r="S4959" s="145"/>
      <c r="T4959" s="145"/>
      <c r="U4959" s="145" t="e">
        <f>VLOOKUP(B4959,'[1]Du lieu in bang'!$C$2:$BB$1395,20,0)</f>
        <v>#N/A</v>
      </c>
      <c r="V4959" s="145" t="e">
        <f>VLOOKUP(B4959,'[1]Du lieu in bang'!$C$2:$BB$1395,21,0)</f>
        <v>#N/A</v>
      </c>
      <c r="W4959" s="146"/>
    </row>
    <row r="4960" spans="1:23" s="147" customFormat="1" ht="25.5" x14ac:dyDescent="0.25">
      <c r="A4960" s="212">
        <v>2447</v>
      </c>
      <c r="B4960" s="212" t="str">
        <f t="shared" si="31"/>
        <v>Vu Thi Hoat09/04/1983</v>
      </c>
      <c r="C4960" s="145" t="s">
        <v>14619</v>
      </c>
      <c r="D4960" s="184" t="s">
        <v>14620</v>
      </c>
      <c r="E4960" s="184"/>
      <c r="F4960" s="145" t="s">
        <v>14621</v>
      </c>
      <c r="G4960" s="220" t="s">
        <v>14622</v>
      </c>
      <c r="H4960" s="145" t="s">
        <v>1212</v>
      </c>
      <c r="I4960" s="145" t="s">
        <v>54</v>
      </c>
      <c r="J4960" s="145" t="s">
        <v>276</v>
      </c>
      <c r="K4960" s="242" t="s">
        <v>11164</v>
      </c>
      <c r="L4960" s="166" t="s">
        <v>14623</v>
      </c>
      <c r="M4960" s="242" t="s">
        <v>7394</v>
      </c>
      <c r="N4960" s="242" t="s">
        <v>13854</v>
      </c>
      <c r="O4960" s="145" t="s">
        <v>14624</v>
      </c>
      <c r="P4960" s="145">
        <v>0</v>
      </c>
      <c r="Q4960" s="207"/>
      <c r="R4960" s="145"/>
      <c r="S4960" s="145"/>
      <c r="T4960" s="145"/>
      <c r="U4960" s="145" t="e">
        <f>VLOOKUP(B4960,'[1]Du lieu in bang'!$C$2:$BB$1395,20,0)</f>
        <v>#N/A</v>
      </c>
      <c r="V4960" s="145" t="e">
        <f>VLOOKUP(B4960,'[1]Du lieu in bang'!$C$2:$BB$1395,21,0)</f>
        <v>#N/A</v>
      </c>
      <c r="W4960" s="146"/>
    </row>
    <row r="4961" spans="1:23" s="147" customFormat="1" ht="33.75" x14ac:dyDescent="0.25">
      <c r="A4961" s="212">
        <v>2448</v>
      </c>
      <c r="B4961" s="212" t="str">
        <f t="shared" si="31"/>
        <v>Hoang Minh Hung22/12/1984</v>
      </c>
      <c r="C4961" s="145" t="s">
        <v>14625</v>
      </c>
      <c r="D4961" s="184" t="s">
        <v>14626</v>
      </c>
      <c r="E4961" s="184"/>
      <c r="F4961" s="145" t="s">
        <v>14627</v>
      </c>
      <c r="G4961" s="220" t="s">
        <v>2033</v>
      </c>
      <c r="H4961" s="145" t="s">
        <v>1212</v>
      </c>
      <c r="I4961" s="145" t="s">
        <v>44</v>
      </c>
      <c r="J4961" s="145" t="s">
        <v>276</v>
      </c>
      <c r="K4961" s="242" t="s">
        <v>11164</v>
      </c>
      <c r="L4961" s="166" t="s">
        <v>14628</v>
      </c>
      <c r="M4961" s="242" t="s">
        <v>9386</v>
      </c>
      <c r="N4961" s="242" t="s">
        <v>13854</v>
      </c>
      <c r="O4961" s="145" t="s">
        <v>14629</v>
      </c>
      <c r="P4961" s="145">
        <v>0</v>
      </c>
      <c r="Q4961" s="207"/>
      <c r="R4961" s="145"/>
      <c r="S4961" s="145"/>
      <c r="T4961" s="145"/>
      <c r="U4961" s="145" t="e">
        <f>VLOOKUP(B4961,'[1]Du lieu in bang'!$C$2:$BB$1395,20,0)</f>
        <v>#N/A</v>
      </c>
      <c r="V4961" s="145" t="e">
        <f>VLOOKUP(B4961,'[1]Du lieu in bang'!$C$2:$BB$1395,21,0)</f>
        <v>#N/A</v>
      </c>
      <c r="W4961" s="146"/>
    </row>
    <row r="4962" spans="1:23" s="147" customFormat="1" ht="25.5" x14ac:dyDescent="0.25">
      <c r="A4962" s="212">
        <v>2449</v>
      </c>
      <c r="B4962" s="212" t="str">
        <f t="shared" si="31"/>
        <v>Nguyen Thanh Hung05/07/1977</v>
      </c>
      <c r="C4962" s="145" t="s">
        <v>14630</v>
      </c>
      <c r="D4962" s="184" t="s">
        <v>14631</v>
      </c>
      <c r="E4962" s="184"/>
      <c r="F4962" s="145" t="s">
        <v>14632</v>
      </c>
      <c r="G4962" s="220" t="s">
        <v>14633</v>
      </c>
      <c r="H4962" s="145" t="s">
        <v>1212</v>
      </c>
      <c r="I4962" s="145" t="s">
        <v>44</v>
      </c>
      <c r="J4962" s="145" t="s">
        <v>276</v>
      </c>
      <c r="K4962" s="242" t="s">
        <v>11164</v>
      </c>
      <c r="L4962" s="166" t="s">
        <v>14634</v>
      </c>
      <c r="M4962" s="242" t="s">
        <v>9506</v>
      </c>
      <c r="N4962" s="242" t="s">
        <v>13854</v>
      </c>
      <c r="O4962" s="145" t="s">
        <v>14635</v>
      </c>
      <c r="P4962" s="145">
        <v>0</v>
      </c>
      <c r="Q4962" s="207"/>
      <c r="R4962" s="145"/>
      <c r="S4962" s="145"/>
      <c r="T4962" s="145"/>
      <c r="U4962" s="145" t="e">
        <f>VLOOKUP(B4962,'[1]Du lieu in bang'!$C$2:$BB$1395,20,0)</f>
        <v>#N/A</v>
      </c>
      <c r="V4962" s="145" t="e">
        <f>VLOOKUP(B4962,'[1]Du lieu in bang'!$C$2:$BB$1395,21,0)</f>
        <v>#N/A</v>
      </c>
      <c r="W4962" s="146"/>
    </row>
    <row r="4963" spans="1:23" s="147" customFormat="1" ht="25.5" x14ac:dyDescent="0.25">
      <c r="A4963" s="212">
        <v>2450</v>
      </c>
      <c r="B4963" s="212" t="str">
        <f t="shared" si="31"/>
        <v>Pham Thu Huong16/12/1981</v>
      </c>
      <c r="C4963" s="145" t="s">
        <v>14636</v>
      </c>
      <c r="D4963" s="184" t="s">
        <v>14637</v>
      </c>
      <c r="E4963" s="184"/>
      <c r="F4963" s="145" t="s">
        <v>2049</v>
      </c>
      <c r="G4963" s="220" t="s">
        <v>14638</v>
      </c>
      <c r="H4963" s="145" t="s">
        <v>1212</v>
      </c>
      <c r="I4963" s="145" t="s">
        <v>54</v>
      </c>
      <c r="J4963" s="145" t="s">
        <v>276</v>
      </c>
      <c r="K4963" s="242" t="s">
        <v>11164</v>
      </c>
      <c r="L4963" s="166" t="s">
        <v>14639</v>
      </c>
      <c r="M4963" s="242" t="s">
        <v>9391</v>
      </c>
      <c r="N4963" s="242" t="s">
        <v>13854</v>
      </c>
      <c r="O4963" s="145" t="s">
        <v>14640</v>
      </c>
      <c r="P4963" s="145">
        <v>0</v>
      </c>
      <c r="Q4963" s="207"/>
      <c r="R4963" s="145"/>
      <c r="S4963" s="145"/>
      <c r="T4963" s="145"/>
      <c r="U4963" s="145" t="e">
        <f>VLOOKUP(B4963,'[1]Du lieu in bang'!$C$2:$BB$1395,20,0)</f>
        <v>#N/A</v>
      </c>
      <c r="V4963" s="145" t="e">
        <f>VLOOKUP(B4963,'[1]Du lieu in bang'!$C$2:$BB$1395,21,0)</f>
        <v>#N/A</v>
      </c>
      <c r="W4963" s="146"/>
    </row>
    <row r="4964" spans="1:23" s="147" customFormat="1" ht="33.75" x14ac:dyDescent="0.25">
      <c r="A4964" s="212">
        <v>2451</v>
      </c>
      <c r="B4964" s="212" t="str">
        <f t="shared" si="31"/>
        <v>Pham Van Kha29/01/1977</v>
      </c>
      <c r="C4964" s="145" t="s">
        <v>14641</v>
      </c>
      <c r="D4964" s="184" t="s">
        <v>14642</v>
      </c>
      <c r="E4964" s="184"/>
      <c r="F4964" s="145" t="s">
        <v>14643</v>
      </c>
      <c r="G4964" s="220" t="s">
        <v>14644</v>
      </c>
      <c r="H4964" s="145" t="s">
        <v>1212</v>
      </c>
      <c r="I4964" s="145" t="s">
        <v>44</v>
      </c>
      <c r="J4964" s="145" t="s">
        <v>276</v>
      </c>
      <c r="K4964" s="242" t="s">
        <v>11164</v>
      </c>
      <c r="L4964" s="166" t="s">
        <v>14645</v>
      </c>
      <c r="M4964" s="242" t="s">
        <v>9426</v>
      </c>
      <c r="N4964" s="242" t="s">
        <v>13854</v>
      </c>
      <c r="O4964" s="145" t="s">
        <v>14646</v>
      </c>
      <c r="P4964" s="145">
        <v>0</v>
      </c>
      <c r="Q4964" s="207"/>
      <c r="R4964" s="145"/>
      <c r="S4964" s="145"/>
      <c r="T4964" s="145"/>
      <c r="U4964" s="145" t="e">
        <f>VLOOKUP(B4964,'[1]Du lieu in bang'!$C$2:$BB$1395,20,0)</f>
        <v>#N/A</v>
      </c>
      <c r="V4964" s="145" t="e">
        <f>VLOOKUP(B4964,'[1]Du lieu in bang'!$C$2:$BB$1395,21,0)</f>
        <v>#N/A</v>
      </c>
      <c r="W4964" s="146"/>
    </row>
    <row r="4965" spans="1:23" s="147" customFormat="1" ht="25.5" x14ac:dyDescent="0.25">
      <c r="A4965" s="212">
        <v>2452</v>
      </c>
      <c r="B4965" s="212" t="str">
        <f t="shared" si="31"/>
        <v>Nguyen Dang Khoa21/09/1973</v>
      </c>
      <c r="C4965" s="145" t="s">
        <v>14647</v>
      </c>
      <c r="D4965" s="184" t="s">
        <v>14648</v>
      </c>
      <c r="E4965" s="184"/>
      <c r="F4965" s="145" t="s">
        <v>14649</v>
      </c>
      <c r="G4965" s="220" t="s">
        <v>14650</v>
      </c>
      <c r="H4965" s="145" t="s">
        <v>1212</v>
      </c>
      <c r="I4965" s="145" t="s">
        <v>44</v>
      </c>
      <c r="J4965" s="145" t="s">
        <v>276</v>
      </c>
      <c r="K4965" s="242" t="s">
        <v>11164</v>
      </c>
      <c r="L4965" s="166" t="s">
        <v>14651</v>
      </c>
      <c r="M4965" s="242" t="s">
        <v>8375</v>
      </c>
      <c r="N4965" s="242" t="s">
        <v>13854</v>
      </c>
      <c r="O4965" s="145" t="s">
        <v>14652</v>
      </c>
      <c r="P4965" s="145">
        <v>0</v>
      </c>
      <c r="Q4965" s="207"/>
      <c r="R4965" s="145"/>
      <c r="S4965" s="145"/>
      <c r="T4965" s="145"/>
      <c r="U4965" s="145" t="e">
        <f>VLOOKUP(B4965,'[1]Du lieu in bang'!$C$2:$BB$1395,20,0)</f>
        <v>#N/A</v>
      </c>
      <c r="V4965" s="145" t="e">
        <f>VLOOKUP(B4965,'[1]Du lieu in bang'!$C$2:$BB$1395,21,0)</f>
        <v>#N/A</v>
      </c>
      <c r="W4965" s="146"/>
    </row>
    <row r="4966" spans="1:23" s="147" customFormat="1" ht="33.75" x14ac:dyDescent="0.25">
      <c r="A4966" s="212">
        <v>2453</v>
      </c>
      <c r="B4966" s="212" t="str">
        <f t="shared" si="31"/>
        <v>Tran Trung Kien10/04/1977</v>
      </c>
      <c r="C4966" s="145" t="s">
        <v>14653</v>
      </c>
      <c r="D4966" s="184" t="s">
        <v>14654</v>
      </c>
      <c r="E4966" s="184"/>
      <c r="F4966" s="145" t="s">
        <v>3697</v>
      </c>
      <c r="G4966" s="220" t="s">
        <v>14655</v>
      </c>
      <c r="H4966" s="145" t="s">
        <v>1212</v>
      </c>
      <c r="I4966" s="145" t="s">
        <v>44</v>
      </c>
      <c r="J4966" s="145" t="s">
        <v>276</v>
      </c>
      <c r="K4966" s="242" t="s">
        <v>11164</v>
      </c>
      <c r="L4966" s="166" t="s">
        <v>14656</v>
      </c>
      <c r="M4966" s="242" t="s">
        <v>9391</v>
      </c>
      <c r="N4966" s="242" t="s">
        <v>13854</v>
      </c>
      <c r="O4966" s="145" t="s">
        <v>14657</v>
      </c>
      <c r="P4966" s="145">
        <v>0</v>
      </c>
      <c r="Q4966" s="207"/>
      <c r="R4966" s="145"/>
      <c r="S4966" s="145"/>
      <c r="T4966" s="145"/>
      <c r="U4966" s="145" t="e">
        <f>VLOOKUP(B4966,'[1]Du lieu in bang'!$C$2:$BB$1395,20,0)</f>
        <v>#N/A</v>
      </c>
      <c r="V4966" s="145" t="e">
        <f>VLOOKUP(B4966,'[1]Du lieu in bang'!$C$2:$BB$1395,21,0)</f>
        <v>#N/A</v>
      </c>
      <c r="W4966" s="146"/>
    </row>
    <row r="4967" spans="1:23" s="147" customFormat="1" ht="33.75" x14ac:dyDescent="0.25">
      <c r="A4967" s="212">
        <v>2454</v>
      </c>
      <c r="B4967" s="212" t="str">
        <f t="shared" si="31"/>
        <v>Bui Thi Thu Lien13/08/1968</v>
      </c>
      <c r="C4967" s="145" t="s">
        <v>14658</v>
      </c>
      <c r="D4967" s="184" t="s">
        <v>14659</v>
      </c>
      <c r="E4967" s="184"/>
      <c r="F4967" s="145" t="s">
        <v>14660</v>
      </c>
      <c r="G4967" s="220" t="s">
        <v>14661</v>
      </c>
      <c r="H4967" s="145" t="s">
        <v>1212</v>
      </c>
      <c r="I4967" s="145" t="s">
        <v>54</v>
      </c>
      <c r="J4967" s="145" t="s">
        <v>276</v>
      </c>
      <c r="K4967" s="242" t="s">
        <v>11164</v>
      </c>
      <c r="L4967" s="166" t="s">
        <v>14662</v>
      </c>
      <c r="M4967" s="242" t="s">
        <v>9426</v>
      </c>
      <c r="N4967" s="242" t="s">
        <v>13854</v>
      </c>
      <c r="O4967" s="145" t="s">
        <v>14663</v>
      </c>
      <c r="P4967" s="145">
        <v>0</v>
      </c>
      <c r="Q4967" s="207"/>
      <c r="R4967" s="145"/>
      <c r="S4967" s="145"/>
      <c r="T4967" s="145"/>
      <c r="U4967" s="145" t="e">
        <f>VLOOKUP(B4967,'[1]Du lieu in bang'!$C$2:$BB$1395,20,0)</f>
        <v>#N/A</v>
      </c>
      <c r="V4967" s="145" t="e">
        <f>VLOOKUP(B4967,'[1]Du lieu in bang'!$C$2:$BB$1395,21,0)</f>
        <v>#N/A</v>
      </c>
      <c r="W4967" s="146"/>
    </row>
    <row r="4968" spans="1:23" s="147" customFormat="1" ht="38.25" x14ac:dyDescent="0.25">
      <c r="A4968" s="212">
        <v>2455</v>
      </c>
      <c r="B4968" s="212" t="str">
        <f t="shared" si="31"/>
        <v>Pham Thi Phuong Lien11/12/1979</v>
      </c>
      <c r="C4968" s="145" t="s">
        <v>14664</v>
      </c>
      <c r="D4968" s="184" t="s">
        <v>14665</v>
      </c>
      <c r="E4968" s="184"/>
      <c r="F4968" s="145" t="s">
        <v>14666</v>
      </c>
      <c r="G4968" s="220" t="s">
        <v>8027</v>
      </c>
      <c r="H4968" s="145" t="s">
        <v>1212</v>
      </c>
      <c r="I4968" s="145" t="s">
        <v>54</v>
      </c>
      <c r="J4968" s="145" t="s">
        <v>276</v>
      </c>
      <c r="K4968" s="242" t="s">
        <v>11164</v>
      </c>
      <c r="L4968" s="166" t="s">
        <v>14667</v>
      </c>
      <c r="M4968" s="242" t="s">
        <v>9506</v>
      </c>
      <c r="N4968" s="242" t="s">
        <v>13854</v>
      </c>
      <c r="O4968" s="145" t="s">
        <v>14668</v>
      </c>
      <c r="P4968" s="145">
        <v>0</v>
      </c>
      <c r="Q4968" s="207"/>
      <c r="R4968" s="145"/>
      <c r="S4968" s="145"/>
      <c r="T4968" s="145"/>
      <c r="U4968" s="145" t="e">
        <f>VLOOKUP(B4968,'[1]Du lieu in bang'!$C$2:$BB$1395,20,0)</f>
        <v>#N/A</v>
      </c>
      <c r="V4968" s="145" t="e">
        <f>VLOOKUP(B4968,'[1]Du lieu in bang'!$C$2:$BB$1395,21,0)</f>
        <v>#N/A</v>
      </c>
      <c r="W4968" s="146"/>
    </row>
    <row r="4969" spans="1:23" s="147" customFormat="1" ht="38.25" x14ac:dyDescent="0.25">
      <c r="A4969" s="212">
        <v>2456</v>
      </c>
      <c r="B4969" s="212" t="str">
        <f t="shared" si="31"/>
        <v>Nguyen Thi Thuy Linh30/08/1980</v>
      </c>
      <c r="C4969" s="145" t="s">
        <v>14669</v>
      </c>
      <c r="D4969" s="184" t="s">
        <v>14670</v>
      </c>
      <c r="E4969" s="184"/>
      <c r="F4969" s="145" t="s">
        <v>4417</v>
      </c>
      <c r="G4969" s="220" t="s">
        <v>14671</v>
      </c>
      <c r="H4969" s="145" t="s">
        <v>1212</v>
      </c>
      <c r="I4969" s="145" t="s">
        <v>54</v>
      </c>
      <c r="J4969" s="145" t="s">
        <v>276</v>
      </c>
      <c r="K4969" s="242" t="s">
        <v>11164</v>
      </c>
      <c r="L4969" s="166" t="s">
        <v>14672</v>
      </c>
      <c r="M4969" s="242" t="s">
        <v>7394</v>
      </c>
      <c r="N4969" s="242" t="s">
        <v>13854</v>
      </c>
      <c r="O4969" s="145"/>
      <c r="P4969" s="145"/>
      <c r="Q4969" s="207"/>
      <c r="R4969" s="145"/>
      <c r="S4969" s="145"/>
      <c r="T4969" s="145"/>
      <c r="U4969" s="145" t="e">
        <f>VLOOKUP(B4969,'[1]Du lieu in bang'!$C$2:$BB$1395,20,0)</f>
        <v>#N/A</v>
      </c>
      <c r="V4969" s="145" t="e">
        <f>VLOOKUP(B4969,'[1]Du lieu in bang'!$C$2:$BB$1395,21,0)</f>
        <v>#N/A</v>
      </c>
      <c r="W4969" s="146"/>
    </row>
    <row r="4970" spans="1:23" s="147" customFormat="1" ht="45" x14ac:dyDescent="0.25">
      <c r="A4970" s="212">
        <v>2457</v>
      </c>
      <c r="B4970" s="212" t="str">
        <f t="shared" si="31"/>
        <v>Vu Thi Hai Linh05/09/1983</v>
      </c>
      <c r="C4970" s="145" t="s">
        <v>14673</v>
      </c>
      <c r="D4970" s="184" t="s">
        <v>14674</v>
      </c>
      <c r="E4970" s="184"/>
      <c r="F4970" s="145" t="s">
        <v>14675</v>
      </c>
      <c r="G4970" s="220" t="s">
        <v>4950</v>
      </c>
      <c r="H4970" s="145" t="s">
        <v>1212</v>
      </c>
      <c r="I4970" s="145" t="s">
        <v>54</v>
      </c>
      <c r="J4970" s="145" t="s">
        <v>276</v>
      </c>
      <c r="K4970" s="242" t="s">
        <v>11164</v>
      </c>
      <c r="L4970" s="166" t="s">
        <v>14676</v>
      </c>
      <c r="M4970" s="242" t="s">
        <v>8283</v>
      </c>
      <c r="N4970" s="242" t="s">
        <v>14608</v>
      </c>
      <c r="O4970" s="145" t="s">
        <v>14677</v>
      </c>
      <c r="P4970" s="145">
        <v>0</v>
      </c>
      <c r="Q4970" s="207"/>
      <c r="R4970" s="145"/>
      <c r="S4970" s="145"/>
      <c r="T4970" s="145"/>
      <c r="U4970" s="145" t="e">
        <f>VLOOKUP(B4970,'[1]Du lieu in bang'!$C$2:$BB$1395,20,0)</f>
        <v>#N/A</v>
      </c>
      <c r="V4970" s="145" t="e">
        <f>VLOOKUP(B4970,'[1]Du lieu in bang'!$C$2:$BB$1395,21,0)</f>
        <v>#N/A</v>
      </c>
      <c r="W4970" s="146"/>
    </row>
    <row r="4971" spans="1:23" s="147" customFormat="1" ht="38.25" x14ac:dyDescent="0.25">
      <c r="A4971" s="212">
        <v>2458</v>
      </c>
      <c r="B4971" s="212" t="str">
        <f t="shared" si="31"/>
        <v>Hoang Thi Phuong Mai06/07/1984</v>
      </c>
      <c r="C4971" s="145" t="s">
        <v>14678</v>
      </c>
      <c r="D4971" s="184" t="s">
        <v>14679</v>
      </c>
      <c r="E4971" s="184"/>
      <c r="F4971" s="145" t="s">
        <v>14680</v>
      </c>
      <c r="G4971" s="220" t="s">
        <v>14681</v>
      </c>
      <c r="H4971" s="145" t="s">
        <v>1212</v>
      </c>
      <c r="I4971" s="145" t="s">
        <v>54</v>
      </c>
      <c r="J4971" s="145" t="s">
        <v>276</v>
      </c>
      <c r="K4971" s="242" t="s">
        <v>11164</v>
      </c>
      <c r="L4971" s="166" t="s">
        <v>14682</v>
      </c>
      <c r="M4971" s="242" t="s">
        <v>7394</v>
      </c>
      <c r="N4971" s="242" t="s">
        <v>13854</v>
      </c>
      <c r="O4971" s="145" t="s">
        <v>14683</v>
      </c>
      <c r="P4971" s="145">
        <v>0</v>
      </c>
      <c r="Q4971" s="207"/>
      <c r="R4971" s="145"/>
      <c r="S4971" s="145"/>
      <c r="T4971" s="145"/>
      <c r="U4971" s="145" t="e">
        <f>VLOOKUP(B4971,'[1]Du lieu in bang'!$C$2:$BB$1395,20,0)</f>
        <v>#N/A</v>
      </c>
      <c r="V4971" s="145" t="e">
        <f>VLOOKUP(B4971,'[1]Du lieu in bang'!$C$2:$BB$1395,21,0)</f>
        <v>#N/A</v>
      </c>
      <c r="W4971" s="146"/>
    </row>
    <row r="4972" spans="1:23" s="147" customFormat="1" ht="33.75" x14ac:dyDescent="0.25">
      <c r="A4972" s="212">
        <v>2459</v>
      </c>
      <c r="B4972" s="212" t="str">
        <f t="shared" si="31"/>
        <v>Dao Thi Mien11/11/1980</v>
      </c>
      <c r="C4972" s="145" t="s">
        <v>14684</v>
      </c>
      <c r="D4972" s="184" t="s">
        <v>14685</v>
      </c>
      <c r="E4972" s="184"/>
      <c r="F4972" s="145" t="s">
        <v>14686</v>
      </c>
      <c r="G4972" s="220" t="s">
        <v>13608</v>
      </c>
      <c r="H4972" s="145" t="s">
        <v>1212</v>
      </c>
      <c r="I4972" s="145" t="s">
        <v>54</v>
      </c>
      <c r="J4972" s="145" t="s">
        <v>276</v>
      </c>
      <c r="K4972" s="242" t="s">
        <v>11164</v>
      </c>
      <c r="L4972" s="166" t="s">
        <v>14687</v>
      </c>
      <c r="M4972" s="242" t="s">
        <v>8651</v>
      </c>
      <c r="N4972" s="242" t="s">
        <v>13854</v>
      </c>
      <c r="O4972" s="145" t="s">
        <v>14688</v>
      </c>
      <c r="P4972" s="145">
        <v>0</v>
      </c>
      <c r="Q4972" s="207"/>
      <c r="R4972" s="145"/>
      <c r="S4972" s="145"/>
      <c r="T4972" s="145"/>
      <c r="U4972" s="145" t="e">
        <f>VLOOKUP(B4972,'[1]Du lieu in bang'!$C$2:$BB$1395,20,0)</f>
        <v>#N/A</v>
      </c>
      <c r="V4972" s="145" t="e">
        <f>VLOOKUP(B4972,'[1]Du lieu in bang'!$C$2:$BB$1395,21,0)</f>
        <v>#N/A</v>
      </c>
      <c r="W4972" s="146"/>
    </row>
    <row r="4973" spans="1:23" s="147" customFormat="1" ht="33.75" x14ac:dyDescent="0.25">
      <c r="A4973" s="212">
        <v>2460</v>
      </c>
      <c r="B4973" s="212" t="str">
        <f t="shared" si="31"/>
        <v>Le Minh07/11/1984</v>
      </c>
      <c r="C4973" s="145" t="s">
        <v>14689</v>
      </c>
      <c r="D4973" s="184" t="s">
        <v>14690</v>
      </c>
      <c r="E4973" s="184"/>
      <c r="F4973" s="145" t="s">
        <v>1705</v>
      </c>
      <c r="G4973" s="220" t="s">
        <v>14691</v>
      </c>
      <c r="H4973" s="145" t="s">
        <v>1212</v>
      </c>
      <c r="I4973" s="145" t="s">
        <v>54</v>
      </c>
      <c r="J4973" s="145" t="s">
        <v>276</v>
      </c>
      <c r="K4973" s="242" t="s">
        <v>11164</v>
      </c>
      <c r="L4973" s="166" t="s">
        <v>14692</v>
      </c>
      <c r="M4973" s="242" t="s">
        <v>9469</v>
      </c>
      <c r="N4973" s="242" t="s">
        <v>13854</v>
      </c>
      <c r="O4973" s="145" t="s">
        <v>14693</v>
      </c>
      <c r="P4973" s="145">
        <v>0</v>
      </c>
      <c r="Q4973" s="207"/>
      <c r="R4973" s="145"/>
      <c r="S4973" s="145"/>
      <c r="T4973" s="145"/>
      <c r="U4973" s="145" t="e">
        <f>VLOOKUP(B4973,'[1]Du lieu in bang'!$C$2:$BB$1395,20,0)</f>
        <v>#N/A</v>
      </c>
      <c r="V4973" s="145" t="e">
        <f>VLOOKUP(B4973,'[1]Du lieu in bang'!$C$2:$BB$1395,21,0)</f>
        <v>#N/A</v>
      </c>
      <c r="W4973" s="146"/>
    </row>
    <row r="4974" spans="1:23" s="147" customFormat="1" ht="33.75" x14ac:dyDescent="0.25">
      <c r="A4974" s="212">
        <v>2461</v>
      </c>
      <c r="B4974" s="212" t="str">
        <f t="shared" ref="B4974:B5037" si="32">C4974&amp;TRIM(G4974)</f>
        <v>Le Thi Thu Minh18/07/1979</v>
      </c>
      <c r="C4974" s="145" t="s">
        <v>14694</v>
      </c>
      <c r="D4974" s="184" t="s">
        <v>14695</v>
      </c>
      <c r="E4974" s="184"/>
      <c r="F4974" s="145" t="s">
        <v>14696</v>
      </c>
      <c r="G4974" s="220" t="s">
        <v>5583</v>
      </c>
      <c r="H4974" s="145" t="s">
        <v>171</v>
      </c>
      <c r="I4974" s="145" t="s">
        <v>54</v>
      </c>
      <c r="J4974" s="145" t="s">
        <v>276</v>
      </c>
      <c r="K4974" s="242" t="s">
        <v>11164</v>
      </c>
      <c r="L4974" s="166" t="s">
        <v>14697</v>
      </c>
      <c r="M4974" s="242" t="s">
        <v>8651</v>
      </c>
      <c r="N4974" s="242" t="s">
        <v>13854</v>
      </c>
      <c r="O4974" s="145" t="s">
        <v>14698</v>
      </c>
      <c r="P4974" s="145">
        <v>0</v>
      </c>
      <c r="Q4974" s="207"/>
      <c r="R4974" s="145"/>
      <c r="S4974" s="145"/>
      <c r="T4974" s="145"/>
      <c r="U4974" s="145" t="e">
        <f>VLOOKUP(B4974,'[1]Du lieu in bang'!$C$2:$BB$1395,20,0)</f>
        <v>#N/A</v>
      </c>
      <c r="V4974" s="145" t="e">
        <f>VLOOKUP(B4974,'[1]Du lieu in bang'!$C$2:$BB$1395,21,0)</f>
        <v>#N/A</v>
      </c>
      <c r="W4974" s="146"/>
    </row>
    <row r="4975" spans="1:23" s="147" customFormat="1" ht="25.5" x14ac:dyDescent="0.25">
      <c r="A4975" s="212">
        <v>2462</v>
      </c>
      <c r="B4975" s="212" t="str">
        <f t="shared" si="32"/>
        <v>Tran Thi Hong Minh15/01/1985</v>
      </c>
      <c r="C4975" s="145" t="s">
        <v>14699</v>
      </c>
      <c r="D4975" s="184" t="s">
        <v>14700</v>
      </c>
      <c r="E4975" s="184"/>
      <c r="F4975" s="145" t="s">
        <v>14701</v>
      </c>
      <c r="G4975" s="220" t="s">
        <v>11066</v>
      </c>
      <c r="H4975" s="145" t="s">
        <v>61</v>
      </c>
      <c r="I4975" s="145" t="s">
        <v>54</v>
      </c>
      <c r="J4975" s="145" t="s">
        <v>276</v>
      </c>
      <c r="K4975" s="242" t="s">
        <v>11164</v>
      </c>
      <c r="L4975" s="166" t="s">
        <v>14702</v>
      </c>
      <c r="M4975" s="242" t="s">
        <v>7746</v>
      </c>
      <c r="N4975" s="242" t="s">
        <v>13854</v>
      </c>
      <c r="O4975" s="145" t="s">
        <v>14703</v>
      </c>
      <c r="P4975" s="145">
        <v>0</v>
      </c>
      <c r="Q4975" s="207"/>
      <c r="R4975" s="145"/>
      <c r="S4975" s="145"/>
      <c r="T4975" s="145"/>
      <c r="U4975" s="145" t="e">
        <f>VLOOKUP(B4975,'[1]Du lieu in bang'!$C$2:$BB$1395,20,0)</f>
        <v>#N/A</v>
      </c>
      <c r="V4975" s="145" t="e">
        <f>VLOOKUP(B4975,'[1]Du lieu in bang'!$C$2:$BB$1395,21,0)</f>
        <v>#N/A</v>
      </c>
      <c r="W4975" s="146"/>
    </row>
    <row r="4976" spans="1:23" s="147" customFormat="1" ht="45" x14ac:dyDescent="0.25">
      <c r="A4976" s="212">
        <v>2463</v>
      </c>
      <c r="B4976" s="212" t="str">
        <f t="shared" si="32"/>
        <v>Nguyen Thu Nga24/04/1982</v>
      </c>
      <c r="C4976" s="145" t="s">
        <v>14704</v>
      </c>
      <c r="D4976" s="184" t="s">
        <v>14705</v>
      </c>
      <c r="E4976" s="184"/>
      <c r="F4976" s="145" t="s">
        <v>14706</v>
      </c>
      <c r="G4976" s="220" t="s">
        <v>14707</v>
      </c>
      <c r="H4976" s="145" t="s">
        <v>1212</v>
      </c>
      <c r="I4976" s="145" t="s">
        <v>54</v>
      </c>
      <c r="J4976" s="145" t="s">
        <v>276</v>
      </c>
      <c r="K4976" s="242" t="s">
        <v>11164</v>
      </c>
      <c r="L4976" s="166" t="s">
        <v>14708</v>
      </c>
      <c r="M4976" s="242" t="s">
        <v>9391</v>
      </c>
      <c r="N4976" s="242" t="s">
        <v>13854</v>
      </c>
      <c r="O4976" s="145" t="s">
        <v>14709</v>
      </c>
      <c r="P4976" s="145">
        <v>0</v>
      </c>
      <c r="Q4976" s="207"/>
      <c r="R4976" s="145"/>
      <c r="S4976" s="145"/>
      <c r="T4976" s="145"/>
      <c r="U4976" s="145" t="e">
        <f>VLOOKUP(B4976,'[1]Du lieu in bang'!$C$2:$BB$1395,20,0)</f>
        <v>#N/A</v>
      </c>
      <c r="V4976" s="145" t="e">
        <f>VLOOKUP(B4976,'[1]Du lieu in bang'!$C$2:$BB$1395,21,0)</f>
        <v>#N/A</v>
      </c>
      <c r="W4976" s="146"/>
    </row>
    <row r="4977" spans="1:23" s="147" customFormat="1" ht="33.75" x14ac:dyDescent="0.25">
      <c r="A4977" s="212">
        <v>2464</v>
      </c>
      <c r="B4977" s="212" t="str">
        <f t="shared" si="32"/>
        <v>Hoang Thi Kim Ngan31/03/1981</v>
      </c>
      <c r="C4977" s="145" t="s">
        <v>14710</v>
      </c>
      <c r="D4977" s="184" t="s">
        <v>14711</v>
      </c>
      <c r="E4977" s="184"/>
      <c r="F4977" s="145" t="s">
        <v>14712</v>
      </c>
      <c r="G4977" s="220" t="s">
        <v>14713</v>
      </c>
      <c r="H4977" s="145" t="s">
        <v>46</v>
      </c>
      <c r="I4977" s="145" t="s">
        <v>54</v>
      </c>
      <c r="J4977" s="145" t="s">
        <v>276</v>
      </c>
      <c r="K4977" s="242" t="s">
        <v>11164</v>
      </c>
      <c r="L4977" s="166" t="s">
        <v>14714</v>
      </c>
      <c r="M4977" s="242" t="s">
        <v>9469</v>
      </c>
      <c r="N4977" s="242" t="s">
        <v>13854</v>
      </c>
      <c r="O4977" s="145" t="s">
        <v>14715</v>
      </c>
      <c r="P4977" s="145">
        <v>0</v>
      </c>
      <c r="Q4977" s="207"/>
      <c r="R4977" s="145"/>
      <c r="S4977" s="145"/>
      <c r="T4977" s="145"/>
      <c r="U4977" s="145" t="e">
        <f>VLOOKUP(B4977,'[1]Du lieu in bang'!$C$2:$BB$1395,20,0)</f>
        <v>#N/A</v>
      </c>
      <c r="V4977" s="145" t="e">
        <f>VLOOKUP(B4977,'[1]Du lieu in bang'!$C$2:$BB$1395,21,0)</f>
        <v>#N/A</v>
      </c>
      <c r="W4977" s="146"/>
    </row>
    <row r="4978" spans="1:23" s="147" customFormat="1" ht="33.75" x14ac:dyDescent="0.25">
      <c r="A4978" s="212">
        <v>2465</v>
      </c>
      <c r="B4978" s="212" t="str">
        <f t="shared" si="32"/>
        <v>Nguyen Luong Ngoc23/07/1975</v>
      </c>
      <c r="C4978" s="145" t="s">
        <v>14716</v>
      </c>
      <c r="D4978" s="184" t="s">
        <v>14717</v>
      </c>
      <c r="E4978" s="184"/>
      <c r="F4978" s="145" t="s">
        <v>14718</v>
      </c>
      <c r="G4978" s="220" t="s">
        <v>14719</v>
      </c>
      <c r="H4978" s="145" t="s">
        <v>1212</v>
      </c>
      <c r="I4978" s="145" t="s">
        <v>44</v>
      </c>
      <c r="J4978" s="145" t="s">
        <v>276</v>
      </c>
      <c r="K4978" s="242" t="s">
        <v>11164</v>
      </c>
      <c r="L4978" s="166" t="s">
        <v>14720</v>
      </c>
      <c r="M4978" s="242" t="s">
        <v>9426</v>
      </c>
      <c r="N4978" s="242" t="s">
        <v>13854</v>
      </c>
      <c r="O4978" s="145" t="s">
        <v>14721</v>
      </c>
      <c r="P4978" s="145">
        <v>0</v>
      </c>
      <c r="Q4978" s="207"/>
      <c r="R4978" s="145"/>
      <c r="S4978" s="145"/>
      <c r="T4978" s="145"/>
      <c r="U4978" s="145" t="e">
        <f>VLOOKUP(B4978,'[1]Du lieu in bang'!$C$2:$BB$1395,20,0)</f>
        <v>#N/A</v>
      </c>
      <c r="V4978" s="145" t="e">
        <f>VLOOKUP(B4978,'[1]Du lieu in bang'!$C$2:$BB$1395,21,0)</f>
        <v>#N/A</v>
      </c>
      <c r="W4978" s="146"/>
    </row>
    <row r="4979" spans="1:23" s="147" customFormat="1" ht="38.25" x14ac:dyDescent="0.25">
      <c r="A4979" s="212">
        <v>2466</v>
      </c>
      <c r="B4979" s="212" t="str">
        <f t="shared" si="32"/>
        <v>Pham Thi Minh Nguyet24/12/1979</v>
      </c>
      <c r="C4979" s="145" t="s">
        <v>14722</v>
      </c>
      <c r="D4979" s="184" t="s">
        <v>14723</v>
      </c>
      <c r="E4979" s="184"/>
      <c r="F4979" s="145" t="s">
        <v>5853</v>
      </c>
      <c r="G4979" s="220" t="s">
        <v>3332</v>
      </c>
      <c r="H4979" s="145" t="s">
        <v>1212</v>
      </c>
      <c r="I4979" s="145" t="s">
        <v>54</v>
      </c>
      <c r="J4979" s="145" t="s">
        <v>276</v>
      </c>
      <c r="K4979" s="242" t="s">
        <v>11164</v>
      </c>
      <c r="L4979" s="166" t="s">
        <v>14724</v>
      </c>
      <c r="M4979" s="242" t="s">
        <v>8651</v>
      </c>
      <c r="N4979" s="242" t="s">
        <v>13854</v>
      </c>
      <c r="O4979" s="145" t="s">
        <v>14725</v>
      </c>
      <c r="P4979" s="145">
        <v>0</v>
      </c>
      <c r="Q4979" s="207"/>
      <c r="R4979" s="145"/>
      <c r="S4979" s="145"/>
      <c r="T4979" s="145"/>
      <c r="U4979" s="145" t="e">
        <f>VLOOKUP(B4979,'[1]Du lieu in bang'!$C$2:$BB$1395,20,0)</f>
        <v>#N/A</v>
      </c>
      <c r="V4979" s="145" t="e">
        <f>VLOOKUP(B4979,'[1]Du lieu in bang'!$C$2:$BB$1395,21,0)</f>
        <v>#N/A</v>
      </c>
      <c r="W4979" s="146"/>
    </row>
    <row r="4980" spans="1:23" s="147" customFormat="1" ht="38.25" x14ac:dyDescent="0.25">
      <c r="A4980" s="212">
        <v>2467</v>
      </c>
      <c r="B4980" s="212" t="str">
        <f t="shared" si="32"/>
        <v>Nguyen Thi Minh Nguyet12/09/1981</v>
      </c>
      <c r="C4980" s="145" t="s">
        <v>14726</v>
      </c>
      <c r="D4980" s="184" t="s">
        <v>14727</v>
      </c>
      <c r="E4980" s="184"/>
      <c r="F4980" s="145" t="s">
        <v>5295</v>
      </c>
      <c r="G4980" s="220" t="s">
        <v>3703</v>
      </c>
      <c r="H4980" s="145" t="s">
        <v>1212</v>
      </c>
      <c r="I4980" s="145" t="s">
        <v>54</v>
      </c>
      <c r="J4980" s="145" t="s">
        <v>276</v>
      </c>
      <c r="K4980" s="242" t="s">
        <v>11164</v>
      </c>
      <c r="L4980" s="166" t="s">
        <v>14728</v>
      </c>
      <c r="M4980" s="242" t="s">
        <v>9540</v>
      </c>
      <c r="N4980" s="242" t="s">
        <v>13854</v>
      </c>
      <c r="O4980" s="145" t="s">
        <v>14729</v>
      </c>
      <c r="P4980" s="145">
        <v>0</v>
      </c>
      <c r="Q4980" s="207"/>
      <c r="R4980" s="145"/>
      <c r="S4980" s="145"/>
      <c r="T4980" s="145"/>
      <c r="U4980" s="145" t="e">
        <f>VLOOKUP(B4980,'[1]Du lieu in bang'!$C$2:$BB$1395,20,0)</f>
        <v>#N/A</v>
      </c>
      <c r="V4980" s="145" t="e">
        <f>VLOOKUP(B4980,'[1]Du lieu in bang'!$C$2:$BB$1395,21,0)</f>
        <v>#N/A</v>
      </c>
      <c r="W4980" s="146"/>
    </row>
    <row r="4981" spans="1:23" s="147" customFormat="1" ht="63.75" x14ac:dyDescent="0.25">
      <c r="A4981" s="212">
        <v>2468</v>
      </c>
      <c r="B4981" s="212" t="str">
        <f t="shared" si="32"/>
        <v>Nguyen Duc Ninh20/11/1981</v>
      </c>
      <c r="C4981" s="145" t="s">
        <v>14730</v>
      </c>
      <c r="D4981" s="184" t="s">
        <v>14731</v>
      </c>
      <c r="E4981" s="184"/>
      <c r="F4981" s="145" t="s">
        <v>14732</v>
      </c>
      <c r="G4981" s="220" t="s">
        <v>14733</v>
      </c>
      <c r="H4981" s="145" t="s">
        <v>1212</v>
      </c>
      <c r="I4981" s="145" t="s">
        <v>44</v>
      </c>
      <c r="J4981" s="145" t="s">
        <v>276</v>
      </c>
      <c r="K4981" s="242" t="s">
        <v>11164</v>
      </c>
      <c r="L4981" s="166" t="s">
        <v>14734</v>
      </c>
      <c r="M4981" s="242" t="s">
        <v>9391</v>
      </c>
      <c r="N4981" s="242" t="s">
        <v>13854</v>
      </c>
      <c r="O4981" s="145" t="s">
        <v>14735</v>
      </c>
      <c r="P4981" s="145" t="s">
        <v>14736</v>
      </c>
      <c r="Q4981" s="207"/>
      <c r="R4981" s="145"/>
      <c r="S4981" s="145"/>
      <c r="T4981" s="145"/>
      <c r="U4981" s="145" t="e">
        <f>VLOOKUP(B4981,'[1]Du lieu in bang'!$C$2:$BB$1395,20,0)</f>
        <v>#N/A</v>
      </c>
      <c r="V4981" s="145" t="e">
        <f>VLOOKUP(B4981,'[1]Du lieu in bang'!$C$2:$BB$1395,21,0)</f>
        <v>#N/A</v>
      </c>
      <c r="W4981" s="146"/>
    </row>
    <row r="4982" spans="1:23" s="147" customFormat="1" ht="33.75" x14ac:dyDescent="0.25">
      <c r="A4982" s="212">
        <v>2469</v>
      </c>
      <c r="B4982" s="212" t="str">
        <f t="shared" si="32"/>
        <v>Le Thi Oanh23/12/1981</v>
      </c>
      <c r="C4982" s="145" t="s">
        <v>14737</v>
      </c>
      <c r="D4982" s="184" t="s">
        <v>14738</v>
      </c>
      <c r="E4982" s="184"/>
      <c r="F4982" s="145" t="s">
        <v>14739</v>
      </c>
      <c r="G4982" s="220" t="s">
        <v>14740</v>
      </c>
      <c r="H4982" s="145" t="s">
        <v>1212</v>
      </c>
      <c r="I4982" s="145" t="s">
        <v>54</v>
      </c>
      <c r="J4982" s="145" t="s">
        <v>276</v>
      </c>
      <c r="K4982" s="242" t="s">
        <v>11164</v>
      </c>
      <c r="L4982" s="166" t="s">
        <v>14741</v>
      </c>
      <c r="M4982" s="242" t="s">
        <v>9469</v>
      </c>
      <c r="N4982" s="242" t="s">
        <v>13854</v>
      </c>
      <c r="O4982" s="145" t="s">
        <v>14742</v>
      </c>
      <c r="P4982" s="145">
        <v>0</v>
      </c>
      <c r="Q4982" s="207"/>
      <c r="R4982" s="145"/>
      <c r="S4982" s="145"/>
      <c r="T4982" s="145"/>
      <c r="U4982" s="145" t="e">
        <f>VLOOKUP(B4982,'[1]Du lieu in bang'!$C$2:$BB$1395,20,0)</f>
        <v>#N/A</v>
      </c>
      <c r="V4982" s="145" t="e">
        <f>VLOOKUP(B4982,'[1]Du lieu in bang'!$C$2:$BB$1395,21,0)</f>
        <v>#N/A</v>
      </c>
      <c r="W4982" s="146"/>
    </row>
    <row r="4983" spans="1:23" s="147" customFormat="1" ht="25.5" x14ac:dyDescent="0.25">
      <c r="A4983" s="212">
        <v>2470</v>
      </c>
      <c r="B4983" s="212" t="str">
        <f t="shared" si="32"/>
        <v>Nguyen Viet Phuong18/04/1984</v>
      </c>
      <c r="C4983" s="145" t="s">
        <v>14743</v>
      </c>
      <c r="D4983" s="184" t="s">
        <v>14744</v>
      </c>
      <c r="E4983" s="184"/>
      <c r="F4983" s="145" t="s">
        <v>14745</v>
      </c>
      <c r="G4983" s="220" t="s">
        <v>3073</v>
      </c>
      <c r="H4983" s="145" t="s">
        <v>1212</v>
      </c>
      <c r="I4983" s="145" t="s">
        <v>44</v>
      </c>
      <c r="J4983" s="145" t="s">
        <v>276</v>
      </c>
      <c r="K4983" s="242" t="s">
        <v>11164</v>
      </c>
      <c r="L4983" s="166" t="s">
        <v>14746</v>
      </c>
      <c r="M4983" s="242" t="s">
        <v>9540</v>
      </c>
      <c r="N4983" s="242" t="s">
        <v>13854</v>
      </c>
      <c r="O4983" s="145" t="s">
        <v>14747</v>
      </c>
      <c r="P4983" s="145">
        <v>0</v>
      </c>
      <c r="Q4983" s="207"/>
      <c r="R4983" s="145"/>
      <c r="S4983" s="145"/>
      <c r="T4983" s="145"/>
      <c r="U4983" s="145" t="e">
        <f>VLOOKUP(B4983,'[1]Du lieu in bang'!$C$2:$BB$1395,20,0)</f>
        <v>#N/A</v>
      </c>
      <c r="V4983" s="145" t="e">
        <f>VLOOKUP(B4983,'[1]Du lieu in bang'!$C$2:$BB$1395,21,0)</f>
        <v>#N/A</v>
      </c>
      <c r="W4983" s="146"/>
    </row>
    <row r="4984" spans="1:23" s="147" customFormat="1" ht="45" x14ac:dyDescent="0.25">
      <c r="A4984" s="212">
        <v>2471</v>
      </c>
      <c r="B4984" s="212" t="str">
        <f t="shared" si="32"/>
        <v>Nguyen Huy Thinh13/06/1970</v>
      </c>
      <c r="C4984" s="145" t="s">
        <v>14748</v>
      </c>
      <c r="D4984" s="184" t="s">
        <v>14749</v>
      </c>
      <c r="E4984" s="184"/>
      <c r="F4984" s="145" t="s">
        <v>14750</v>
      </c>
      <c r="G4984" s="220" t="s">
        <v>14751</v>
      </c>
      <c r="H4984" s="145" t="s">
        <v>1212</v>
      </c>
      <c r="I4984" s="145" t="s">
        <v>44</v>
      </c>
      <c r="J4984" s="145" t="s">
        <v>276</v>
      </c>
      <c r="K4984" s="242" t="s">
        <v>11164</v>
      </c>
      <c r="L4984" s="166" t="s">
        <v>14752</v>
      </c>
      <c r="M4984" s="242" t="s">
        <v>9506</v>
      </c>
      <c r="N4984" s="242" t="s">
        <v>13854</v>
      </c>
      <c r="O4984" s="145" t="s">
        <v>14753</v>
      </c>
      <c r="P4984" s="145">
        <v>0</v>
      </c>
      <c r="Q4984" s="207"/>
      <c r="R4984" s="145"/>
      <c r="S4984" s="145"/>
      <c r="T4984" s="145"/>
      <c r="U4984" s="145" t="e">
        <f>VLOOKUP(B4984,'[1]Du lieu in bang'!$C$2:$BB$1395,20,0)</f>
        <v>#N/A</v>
      </c>
      <c r="V4984" s="145" t="e">
        <f>VLOOKUP(B4984,'[1]Du lieu in bang'!$C$2:$BB$1395,21,0)</f>
        <v>#N/A</v>
      </c>
      <c r="W4984" s="146"/>
    </row>
    <row r="4985" spans="1:23" s="147" customFormat="1" ht="25.5" x14ac:dyDescent="0.25">
      <c r="A4985" s="212">
        <v>2472</v>
      </c>
      <c r="B4985" s="212" t="str">
        <f t="shared" si="32"/>
        <v>Nguyen Thi Thu31/01/1970</v>
      </c>
      <c r="C4985" s="145" t="s">
        <v>12380</v>
      </c>
      <c r="D4985" s="184" t="s">
        <v>14754</v>
      </c>
      <c r="E4985" s="184"/>
      <c r="F4985" s="145" t="s">
        <v>14755</v>
      </c>
      <c r="G4985" s="220" t="s">
        <v>14756</v>
      </c>
      <c r="H4985" s="145" t="s">
        <v>1212</v>
      </c>
      <c r="I4985" s="145" t="s">
        <v>54</v>
      </c>
      <c r="J4985" s="145" t="s">
        <v>276</v>
      </c>
      <c r="K4985" s="242" t="s">
        <v>11164</v>
      </c>
      <c r="L4985" s="166" t="s">
        <v>14757</v>
      </c>
      <c r="M4985" s="242" t="s">
        <v>8375</v>
      </c>
      <c r="N4985" s="242" t="s">
        <v>13854</v>
      </c>
      <c r="O4985" s="145" t="s">
        <v>14758</v>
      </c>
      <c r="P4985" s="145">
        <v>0</v>
      </c>
      <c r="Q4985" s="207"/>
      <c r="R4985" s="145"/>
      <c r="S4985" s="145"/>
      <c r="T4985" s="145"/>
      <c r="U4985" s="145" t="e">
        <f>VLOOKUP(B4985,'[1]Du lieu in bang'!$C$2:$BB$1395,20,0)</f>
        <v>#N/A</v>
      </c>
      <c r="V4985" s="145" t="e">
        <f>VLOOKUP(B4985,'[1]Du lieu in bang'!$C$2:$BB$1395,21,0)</f>
        <v>#N/A</v>
      </c>
      <c r="W4985" s="146"/>
    </row>
    <row r="4986" spans="1:23" s="147" customFormat="1" ht="25.5" x14ac:dyDescent="0.25">
      <c r="A4986" s="212">
        <v>2473</v>
      </c>
      <c r="B4986" s="212" t="str">
        <f t="shared" si="32"/>
        <v>Vu Thu Thuong09/12/1983</v>
      </c>
      <c r="C4986" s="145" t="s">
        <v>14759</v>
      </c>
      <c r="D4986" s="184" t="s">
        <v>14760</v>
      </c>
      <c r="E4986" s="184"/>
      <c r="F4986" s="145" t="s">
        <v>14761</v>
      </c>
      <c r="G4986" s="220" t="s">
        <v>14762</v>
      </c>
      <c r="H4986" s="145" t="s">
        <v>1212</v>
      </c>
      <c r="I4986" s="145" t="s">
        <v>54</v>
      </c>
      <c r="J4986" s="145" t="s">
        <v>276</v>
      </c>
      <c r="K4986" s="242" t="s">
        <v>11164</v>
      </c>
      <c r="L4986" s="166" t="s">
        <v>14763</v>
      </c>
      <c r="M4986" s="242" t="s">
        <v>9540</v>
      </c>
      <c r="N4986" s="242" t="s">
        <v>13854</v>
      </c>
      <c r="O4986" s="145" t="s">
        <v>14764</v>
      </c>
      <c r="P4986" s="145">
        <v>0</v>
      </c>
      <c r="Q4986" s="207"/>
      <c r="R4986" s="145"/>
      <c r="S4986" s="145"/>
      <c r="T4986" s="145"/>
      <c r="U4986" s="145" t="e">
        <f>VLOOKUP(B4986,'[1]Du lieu in bang'!$C$2:$BB$1395,20,0)</f>
        <v>#N/A</v>
      </c>
      <c r="V4986" s="145" t="e">
        <f>VLOOKUP(B4986,'[1]Du lieu in bang'!$C$2:$BB$1395,21,0)</f>
        <v>#N/A</v>
      </c>
      <c r="W4986" s="146"/>
    </row>
    <row r="4987" spans="1:23" s="147" customFormat="1" ht="33.75" x14ac:dyDescent="0.25">
      <c r="A4987" s="212">
        <v>2474</v>
      </c>
      <c r="B4987" s="212" t="str">
        <f t="shared" si="32"/>
        <v>Vu Thi Thuong07/04/1978</v>
      </c>
      <c r="C4987" s="145" t="s">
        <v>14765</v>
      </c>
      <c r="D4987" s="184" t="s">
        <v>14766</v>
      </c>
      <c r="E4987" s="184"/>
      <c r="F4987" s="145" t="s">
        <v>14767</v>
      </c>
      <c r="G4987" s="220" t="s">
        <v>14768</v>
      </c>
      <c r="H4987" s="145" t="s">
        <v>1212</v>
      </c>
      <c r="I4987" s="145" t="s">
        <v>54</v>
      </c>
      <c r="J4987" s="145" t="s">
        <v>276</v>
      </c>
      <c r="K4987" s="242" t="s">
        <v>11164</v>
      </c>
      <c r="L4987" s="166" t="s">
        <v>14769</v>
      </c>
      <c r="M4987" s="242" t="s">
        <v>7746</v>
      </c>
      <c r="N4987" s="242" t="s">
        <v>13854</v>
      </c>
      <c r="O4987" s="145" t="s">
        <v>14770</v>
      </c>
      <c r="P4987" s="145">
        <v>0</v>
      </c>
      <c r="Q4987" s="207"/>
      <c r="R4987" s="145"/>
      <c r="S4987" s="145"/>
      <c r="T4987" s="145"/>
      <c r="U4987" s="145" t="e">
        <f>VLOOKUP(B4987,'[1]Du lieu in bang'!$C$2:$BB$1395,20,0)</f>
        <v>#N/A</v>
      </c>
      <c r="V4987" s="145" t="e">
        <f>VLOOKUP(B4987,'[1]Du lieu in bang'!$C$2:$BB$1395,21,0)</f>
        <v>#N/A</v>
      </c>
      <c r="W4987" s="146"/>
    </row>
    <row r="4988" spans="1:23" s="147" customFormat="1" ht="33.75" x14ac:dyDescent="0.25">
      <c r="A4988" s="212">
        <v>2475</v>
      </c>
      <c r="B4988" s="212" t="str">
        <f t="shared" si="32"/>
        <v>Pham Thi Thu Thuy28/08/1984</v>
      </c>
      <c r="C4988" s="145" t="s">
        <v>14771</v>
      </c>
      <c r="D4988" s="184" t="s">
        <v>14772</v>
      </c>
      <c r="E4988" s="184"/>
      <c r="F4988" s="145" t="s">
        <v>14773</v>
      </c>
      <c r="G4988" s="220" t="s">
        <v>14774</v>
      </c>
      <c r="H4988" s="145" t="s">
        <v>1212</v>
      </c>
      <c r="I4988" s="145" t="s">
        <v>54</v>
      </c>
      <c r="J4988" s="145" t="s">
        <v>276</v>
      </c>
      <c r="K4988" s="242" t="s">
        <v>11164</v>
      </c>
      <c r="L4988" s="166" t="s">
        <v>14775</v>
      </c>
      <c r="M4988" s="242" t="s">
        <v>7394</v>
      </c>
      <c r="N4988" s="242" t="s">
        <v>13854</v>
      </c>
      <c r="O4988" s="145" t="s">
        <v>14776</v>
      </c>
      <c r="P4988" s="145">
        <v>0</v>
      </c>
      <c r="Q4988" s="207"/>
      <c r="R4988" s="145"/>
      <c r="S4988" s="145"/>
      <c r="T4988" s="145"/>
      <c r="U4988" s="145" t="e">
        <f>VLOOKUP(B4988,'[1]Du lieu in bang'!$C$2:$BB$1395,20,0)</f>
        <v>#N/A</v>
      </c>
      <c r="V4988" s="145" t="e">
        <f>VLOOKUP(B4988,'[1]Du lieu in bang'!$C$2:$BB$1395,21,0)</f>
        <v>#N/A</v>
      </c>
      <c r="W4988" s="146"/>
    </row>
    <row r="4989" spans="1:23" s="147" customFormat="1" ht="25.5" x14ac:dyDescent="0.25">
      <c r="A4989" s="212">
        <v>2476</v>
      </c>
      <c r="B4989" s="212" t="str">
        <f t="shared" si="32"/>
        <v>Vu Huy Trung20/05/1978</v>
      </c>
      <c r="C4989" s="145" t="s">
        <v>14777</v>
      </c>
      <c r="D4989" s="184" t="s">
        <v>14778</v>
      </c>
      <c r="E4989" s="184"/>
      <c r="F4989" s="145" t="s">
        <v>14779</v>
      </c>
      <c r="G4989" s="220" t="s">
        <v>14780</v>
      </c>
      <c r="H4989" s="145" t="s">
        <v>1212</v>
      </c>
      <c r="I4989" s="145" t="s">
        <v>44</v>
      </c>
      <c r="J4989" s="145" t="s">
        <v>276</v>
      </c>
      <c r="K4989" s="242" t="s">
        <v>11164</v>
      </c>
      <c r="L4989" s="166" t="s">
        <v>14781</v>
      </c>
      <c r="M4989" s="242" t="s">
        <v>9407</v>
      </c>
      <c r="N4989" s="242" t="s">
        <v>13854</v>
      </c>
      <c r="O4989" s="145" t="s">
        <v>14782</v>
      </c>
      <c r="P4989" s="145">
        <v>0</v>
      </c>
      <c r="Q4989" s="207"/>
      <c r="R4989" s="145"/>
      <c r="S4989" s="145"/>
      <c r="T4989" s="145"/>
      <c r="U4989" s="145" t="e">
        <f>VLOOKUP(B4989,'[1]Du lieu in bang'!$C$2:$BB$1395,20,0)</f>
        <v>#N/A</v>
      </c>
      <c r="V4989" s="145" t="e">
        <f>VLOOKUP(B4989,'[1]Du lieu in bang'!$C$2:$BB$1395,21,0)</f>
        <v>#N/A</v>
      </c>
      <c r="W4989" s="146"/>
    </row>
    <row r="4990" spans="1:23" s="147" customFormat="1" ht="25.5" x14ac:dyDescent="0.25">
      <c r="A4990" s="212">
        <v>2477</v>
      </c>
      <c r="B4990" s="212" t="str">
        <f t="shared" si="32"/>
        <v>Nguyen Danh Tu04/09/1982</v>
      </c>
      <c r="C4990" s="145" t="s">
        <v>14783</v>
      </c>
      <c r="D4990" s="184" t="s">
        <v>14784</v>
      </c>
      <c r="E4990" s="184"/>
      <c r="F4990" s="145" t="s">
        <v>14785</v>
      </c>
      <c r="G4990" s="220" t="s">
        <v>14786</v>
      </c>
      <c r="H4990" s="145" t="s">
        <v>171</v>
      </c>
      <c r="I4990" s="145" t="s">
        <v>145</v>
      </c>
      <c r="J4990" s="145" t="s">
        <v>276</v>
      </c>
      <c r="K4990" s="242" t="s">
        <v>11164</v>
      </c>
      <c r="L4990" s="166" t="s">
        <v>14787</v>
      </c>
      <c r="M4990" s="242" t="s">
        <v>8375</v>
      </c>
      <c r="N4990" s="242" t="s">
        <v>13854</v>
      </c>
      <c r="O4990" s="145" t="s">
        <v>14788</v>
      </c>
      <c r="P4990" s="145">
        <v>0</v>
      </c>
      <c r="Q4990" s="207"/>
      <c r="R4990" s="145"/>
      <c r="S4990" s="145"/>
      <c r="T4990" s="145"/>
      <c r="U4990" s="145" t="e">
        <f>VLOOKUP(B4990,'[1]Du lieu in bang'!$C$2:$BB$1395,20,0)</f>
        <v>#N/A</v>
      </c>
      <c r="V4990" s="145" t="e">
        <f>VLOOKUP(B4990,'[1]Du lieu in bang'!$C$2:$BB$1395,21,0)</f>
        <v>#N/A</v>
      </c>
      <c r="W4990" s="146"/>
    </row>
    <row r="4991" spans="1:23" s="147" customFormat="1" ht="33.75" x14ac:dyDescent="0.25">
      <c r="A4991" s="212">
        <v>2478</v>
      </c>
      <c r="B4991" s="212" t="str">
        <f t="shared" si="32"/>
        <v>Dao Thanh Tung30/08/1970</v>
      </c>
      <c r="C4991" s="145" t="s">
        <v>14789</v>
      </c>
      <c r="D4991" s="184" t="s">
        <v>14790</v>
      </c>
      <c r="E4991" s="184"/>
      <c r="F4991" s="145" t="s">
        <v>14791</v>
      </c>
      <c r="G4991" s="220" t="s">
        <v>14792</v>
      </c>
      <c r="H4991" s="145" t="s">
        <v>1212</v>
      </c>
      <c r="I4991" s="145" t="s">
        <v>44</v>
      </c>
      <c r="J4991" s="145" t="s">
        <v>276</v>
      </c>
      <c r="K4991" s="242" t="s">
        <v>11164</v>
      </c>
      <c r="L4991" s="166" t="s">
        <v>14793</v>
      </c>
      <c r="M4991" s="242" t="s">
        <v>9407</v>
      </c>
      <c r="N4991" s="242" t="s">
        <v>13854</v>
      </c>
      <c r="O4991" s="145" t="s">
        <v>14794</v>
      </c>
      <c r="P4991" s="145">
        <v>0</v>
      </c>
      <c r="Q4991" s="207"/>
      <c r="R4991" s="145"/>
      <c r="S4991" s="145"/>
      <c r="T4991" s="145"/>
      <c r="U4991" s="145" t="e">
        <f>VLOOKUP(B4991,'[1]Du lieu in bang'!$C$2:$BB$1395,20,0)</f>
        <v>#N/A</v>
      </c>
      <c r="V4991" s="145" t="e">
        <f>VLOOKUP(B4991,'[1]Du lieu in bang'!$C$2:$BB$1395,21,0)</f>
        <v>#N/A</v>
      </c>
      <c r="W4991" s="146"/>
    </row>
    <row r="4992" spans="1:23" s="147" customFormat="1" ht="25.5" x14ac:dyDescent="0.25">
      <c r="A4992" s="212">
        <v>2479</v>
      </c>
      <c r="B4992" s="212" t="str">
        <f t="shared" si="32"/>
        <v>Do Thi Thanh Van21/02/1987</v>
      </c>
      <c r="C4992" s="145" t="s">
        <v>14795</v>
      </c>
      <c r="D4992" s="184" t="s">
        <v>14796</v>
      </c>
      <c r="E4992" s="184"/>
      <c r="F4992" s="145" t="s">
        <v>14797</v>
      </c>
      <c r="G4992" s="220" t="s">
        <v>3832</v>
      </c>
      <c r="H4992" s="145" t="s">
        <v>1212</v>
      </c>
      <c r="I4992" s="145" t="s">
        <v>54</v>
      </c>
      <c r="J4992" s="145" t="s">
        <v>276</v>
      </c>
      <c r="K4992" s="242" t="s">
        <v>11164</v>
      </c>
      <c r="L4992" s="166" t="s">
        <v>14798</v>
      </c>
      <c r="M4992" s="242" t="s">
        <v>9412</v>
      </c>
      <c r="N4992" s="242" t="s">
        <v>13854</v>
      </c>
      <c r="O4992" s="145" t="s">
        <v>14799</v>
      </c>
      <c r="P4992" s="145">
        <v>0</v>
      </c>
      <c r="Q4992" s="207"/>
      <c r="R4992" s="145"/>
      <c r="S4992" s="145"/>
      <c r="T4992" s="145"/>
      <c r="U4992" s="145" t="e">
        <f>VLOOKUP(B4992,'[1]Du lieu in bang'!$C$2:$BB$1395,20,0)</f>
        <v>#N/A</v>
      </c>
      <c r="V4992" s="145" t="e">
        <f>VLOOKUP(B4992,'[1]Du lieu in bang'!$C$2:$BB$1395,21,0)</f>
        <v>#N/A</v>
      </c>
      <c r="W4992" s="146"/>
    </row>
    <row r="4993" spans="1:23" s="147" customFormat="1" ht="38.25" x14ac:dyDescent="0.25">
      <c r="A4993" s="212">
        <v>2480</v>
      </c>
      <c r="B4993" s="212" t="str">
        <f t="shared" si="32"/>
        <v>Do Xuan Vuong18/05/1981</v>
      </c>
      <c r="C4993" s="145" t="s">
        <v>14800</v>
      </c>
      <c r="D4993" s="184" t="s">
        <v>14801</v>
      </c>
      <c r="E4993" s="184"/>
      <c r="F4993" s="145" t="s">
        <v>14802</v>
      </c>
      <c r="G4993" s="220" t="s">
        <v>14803</v>
      </c>
      <c r="H4993" s="145" t="s">
        <v>1212</v>
      </c>
      <c r="I4993" s="145" t="s">
        <v>44</v>
      </c>
      <c r="J4993" s="145" t="s">
        <v>276</v>
      </c>
      <c r="K4993" s="242" t="s">
        <v>11164</v>
      </c>
      <c r="L4993" s="166" t="s">
        <v>14804</v>
      </c>
      <c r="M4993" s="242" t="s">
        <v>8579</v>
      </c>
      <c r="N4993" s="242" t="s">
        <v>13854</v>
      </c>
      <c r="O4993" s="145" t="s">
        <v>14805</v>
      </c>
      <c r="P4993" s="145">
        <v>0</v>
      </c>
      <c r="Q4993" s="207"/>
      <c r="R4993" s="145"/>
      <c r="S4993" s="145"/>
      <c r="T4993" s="145"/>
      <c r="U4993" s="145" t="e">
        <f>VLOOKUP(B4993,'[1]Du lieu in bang'!$C$2:$BB$1395,20,0)</f>
        <v>#N/A</v>
      </c>
      <c r="V4993" s="145" t="e">
        <f>VLOOKUP(B4993,'[1]Du lieu in bang'!$C$2:$BB$1395,21,0)</f>
        <v>#N/A</v>
      </c>
      <c r="W4993" s="146"/>
    </row>
    <row r="4994" spans="1:23" s="147" customFormat="1" ht="25.5" x14ac:dyDescent="0.25">
      <c r="A4994" s="212">
        <v>2481</v>
      </c>
      <c r="B4994" s="212" t="str">
        <f t="shared" si="32"/>
        <v>Duong Van Xuyen19/05/1970</v>
      </c>
      <c r="C4994" s="145" t="s">
        <v>14806</v>
      </c>
      <c r="D4994" s="184" t="s">
        <v>14807</v>
      </c>
      <c r="E4994" s="184"/>
      <c r="F4994" s="145" t="s">
        <v>14808</v>
      </c>
      <c r="G4994" s="220" t="s">
        <v>14809</v>
      </c>
      <c r="H4994" s="145" t="s">
        <v>1212</v>
      </c>
      <c r="I4994" s="145" t="s">
        <v>44</v>
      </c>
      <c r="J4994" s="145" t="s">
        <v>276</v>
      </c>
      <c r="K4994" s="242" t="s">
        <v>11164</v>
      </c>
      <c r="L4994" s="166" t="s">
        <v>14810</v>
      </c>
      <c r="M4994" s="242" t="s">
        <v>8375</v>
      </c>
      <c r="N4994" s="242" t="s">
        <v>13854</v>
      </c>
      <c r="O4994" s="145" t="s">
        <v>14811</v>
      </c>
      <c r="P4994" s="145">
        <v>0</v>
      </c>
      <c r="Q4994" s="207"/>
      <c r="R4994" s="145"/>
      <c r="S4994" s="145"/>
      <c r="T4994" s="145"/>
      <c r="U4994" s="145" t="e">
        <f>VLOOKUP(B4994,'[1]Du lieu in bang'!$C$2:$BB$1395,20,0)</f>
        <v>#N/A</v>
      </c>
      <c r="V4994" s="145" t="e">
        <f>VLOOKUP(B4994,'[1]Du lieu in bang'!$C$2:$BB$1395,21,0)</f>
        <v>#N/A</v>
      </c>
      <c r="W4994" s="146"/>
    </row>
    <row r="4995" spans="1:23" s="147" customFormat="1" ht="33.75" x14ac:dyDescent="0.25">
      <c r="A4995" s="212">
        <v>2482</v>
      </c>
      <c r="B4995" s="212" t="str">
        <f t="shared" si="32"/>
        <v>Nguyen Thi Hai Yen07/06/1982</v>
      </c>
      <c r="C4995" s="145" t="s">
        <v>14812</v>
      </c>
      <c r="D4995" s="184" t="s">
        <v>14813</v>
      </c>
      <c r="E4995" s="184"/>
      <c r="F4995" s="145" t="s">
        <v>14814</v>
      </c>
      <c r="G4995" s="220" t="s">
        <v>14815</v>
      </c>
      <c r="H4995" s="145" t="s">
        <v>1212</v>
      </c>
      <c r="I4995" s="145" t="s">
        <v>54</v>
      </c>
      <c r="J4995" s="145" t="s">
        <v>276</v>
      </c>
      <c r="K4995" s="242" t="s">
        <v>11164</v>
      </c>
      <c r="L4995" s="166" t="s">
        <v>14816</v>
      </c>
      <c r="M4995" s="242" t="s">
        <v>9412</v>
      </c>
      <c r="N4995" s="242" t="s">
        <v>13854</v>
      </c>
      <c r="O4995" s="145" t="s">
        <v>14817</v>
      </c>
      <c r="P4995" s="145">
        <v>0</v>
      </c>
      <c r="Q4995" s="207"/>
      <c r="R4995" s="145"/>
      <c r="S4995" s="145"/>
      <c r="T4995" s="145"/>
      <c r="U4995" s="145" t="e">
        <f>VLOOKUP(B4995,'[1]Du lieu in bang'!$C$2:$BB$1395,20,0)</f>
        <v>#N/A</v>
      </c>
      <c r="V4995" s="145" t="e">
        <f>VLOOKUP(B4995,'[1]Du lieu in bang'!$C$2:$BB$1395,21,0)</f>
        <v>#N/A</v>
      </c>
      <c r="W4995" s="146"/>
    </row>
    <row r="4996" spans="1:23" s="147" customFormat="1" ht="51" x14ac:dyDescent="0.25">
      <c r="A4996" s="212">
        <v>2483</v>
      </c>
      <c r="B4996" s="212" t="str">
        <f t="shared" si="32"/>
        <v>La Viet Ai30/05/1981</v>
      </c>
      <c r="C4996" s="145" t="s">
        <v>14818</v>
      </c>
      <c r="D4996" s="184" t="s">
        <v>14819</v>
      </c>
      <c r="E4996" s="184"/>
      <c r="F4996" s="145" t="s">
        <v>14820</v>
      </c>
      <c r="G4996" s="220" t="s">
        <v>14821</v>
      </c>
      <c r="H4996" s="145" t="s">
        <v>257</v>
      </c>
      <c r="I4996" s="145" t="s">
        <v>54</v>
      </c>
      <c r="J4996" s="145" t="s">
        <v>276</v>
      </c>
      <c r="K4996" s="242" t="s">
        <v>11164</v>
      </c>
      <c r="L4996" s="166" t="s">
        <v>14822</v>
      </c>
      <c r="M4996" s="242" t="s">
        <v>9506</v>
      </c>
      <c r="N4996" s="242" t="s">
        <v>13854</v>
      </c>
      <c r="O4996" s="145" t="s">
        <v>14823</v>
      </c>
      <c r="P4996" s="145" t="s">
        <v>14822</v>
      </c>
      <c r="Q4996" s="207"/>
      <c r="R4996" s="145"/>
      <c r="S4996" s="145"/>
      <c r="T4996" s="145"/>
      <c r="U4996" s="145" t="e">
        <f>VLOOKUP(B4996,'[1]Du lieu in bang'!$C$2:$BB$1395,20,0)</f>
        <v>#N/A</v>
      </c>
      <c r="V4996" s="145" t="e">
        <f>VLOOKUP(B4996,'[1]Du lieu in bang'!$C$2:$BB$1395,21,0)</f>
        <v>#N/A</v>
      </c>
      <c r="W4996" s="146"/>
    </row>
    <row r="4997" spans="1:23" s="147" customFormat="1" ht="51" x14ac:dyDescent="0.25">
      <c r="A4997" s="212">
        <v>2484</v>
      </c>
      <c r="B4997" s="212" t="str">
        <f t="shared" si="32"/>
        <v>Luu Thi Van Anh03/06/1984</v>
      </c>
      <c r="C4997" s="145" t="s">
        <v>14824</v>
      </c>
      <c r="D4997" s="184" t="s">
        <v>14825</v>
      </c>
      <c r="E4997" s="184"/>
      <c r="F4997" s="145" t="s">
        <v>14826</v>
      </c>
      <c r="G4997" s="220" t="s">
        <v>14827</v>
      </c>
      <c r="H4997" s="145" t="s">
        <v>257</v>
      </c>
      <c r="I4997" s="145" t="s">
        <v>54</v>
      </c>
      <c r="J4997" s="145" t="s">
        <v>276</v>
      </c>
      <c r="K4997" s="242" t="s">
        <v>11164</v>
      </c>
      <c r="L4997" s="166" t="s">
        <v>14828</v>
      </c>
      <c r="M4997" s="242" t="s">
        <v>9412</v>
      </c>
      <c r="N4997" s="242" t="s">
        <v>13854</v>
      </c>
      <c r="O4997" s="145" t="s">
        <v>14829</v>
      </c>
      <c r="P4997" s="145" t="s">
        <v>14830</v>
      </c>
      <c r="Q4997" s="207"/>
      <c r="R4997" s="145"/>
      <c r="S4997" s="145"/>
      <c r="T4997" s="145"/>
      <c r="U4997" s="145" t="e">
        <f>VLOOKUP(B4997,'[1]Du lieu in bang'!$C$2:$BB$1395,20,0)</f>
        <v>#N/A</v>
      </c>
      <c r="V4997" s="145" t="e">
        <f>VLOOKUP(B4997,'[1]Du lieu in bang'!$C$2:$BB$1395,21,0)</f>
        <v>#N/A</v>
      </c>
      <c r="W4997" s="146"/>
    </row>
    <row r="4998" spans="1:23" s="147" customFormat="1" ht="38.25" x14ac:dyDescent="0.25">
      <c r="A4998" s="212">
        <v>2485</v>
      </c>
      <c r="B4998" s="212" t="str">
        <f t="shared" si="32"/>
        <v>Dang Thanh Binh09/06/1977</v>
      </c>
      <c r="C4998" s="145" t="s">
        <v>14831</v>
      </c>
      <c r="D4998" s="184" t="s">
        <v>14832</v>
      </c>
      <c r="E4998" s="184"/>
      <c r="F4998" s="145" t="s">
        <v>14833</v>
      </c>
      <c r="G4998" s="220" t="s">
        <v>14834</v>
      </c>
      <c r="H4998" s="145" t="s">
        <v>1376</v>
      </c>
      <c r="I4998" s="145" t="s">
        <v>44</v>
      </c>
      <c r="J4998" s="145" t="s">
        <v>276</v>
      </c>
      <c r="K4998" s="242" t="s">
        <v>11164</v>
      </c>
      <c r="L4998" s="166" t="s">
        <v>14835</v>
      </c>
      <c r="M4998" s="242" t="s">
        <v>9412</v>
      </c>
      <c r="N4998" s="242" t="s">
        <v>13854</v>
      </c>
      <c r="O4998" s="145" t="s">
        <v>14836</v>
      </c>
      <c r="P4998" s="145" t="s">
        <v>14835</v>
      </c>
      <c r="Q4998" s="207"/>
      <c r="R4998" s="145"/>
      <c r="S4998" s="145"/>
      <c r="T4998" s="145"/>
      <c r="U4998" s="145" t="e">
        <f>VLOOKUP(B4998,'[1]Du lieu in bang'!$C$2:$BB$1395,20,0)</f>
        <v>#N/A</v>
      </c>
      <c r="V4998" s="145" t="e">
        <f>VLOOKUP(B4998,'[1]Du lieu in bang'!$C$2:$BB$1395,21,0)</f>
        <v>#N/A</v>
      </c>
      <c r="W4998" s="146"/>
    </row>
    <row r="4999" spans="1:23" s="147" customFormat="1" ht="63.75" x14ac:dyDescent="0.25">
      <c r="A4999" s="212">
        <v>2486</v>
      </c>
      <c r="B4999" s="212" t="str">
        <f t="shared" si="32"/>
        <v>Hua Kien Cuong05/05/1983</v>
      </c>
      <c r="C4999" s="145" t="s">
        <v>14837</v>
      </c>
      <c r="D4999" s="184" t="s">
        <v>14838</v>
      </c>
      <c r="E4999" s="184"/>
      <c r="F4999" s="145" t="s">
        <v>14839</v>
      </c>
      <c r="G4999" s="220" t="s">
        <v>5279</v>
      </c>
      <c r="H4999" s="145" t="s">
        <v>257</v>
      </c>
      <c r="I4999" s="145" t="s">
        <v>44</v>
      </c>
      <c r="J4999" s="145" t="s">
        <v>276</v>
      </c>
      <c r="K4999" s="242" t="s">
        <v>11164</v>
      </c>
      <c r="L4999" s="166" t="s">
        <v>14840</v>
      </c>
      <c r="M4999" s="242" t="s">
        <v>9479</v>
      </c>
      <c r="N4999" s="242" t="s">
        <v>13899</v>
      </c>
      <c r="O4999" s="145" t="s">
        <v>14841</v>
      </c>
      <c r="P4999" s="145" t="s">
        <v>14842</v>
      </c>
      <c r="Q4999" s="207"/>
      <c r="R4999" s="145"/>
      <c r="S4999" s="145"/>
      <c r="T4999" s="145"/>
      <c r="U4999" s="145" t="e">
        <f>VLOOKUP(B4999,'[1]Du lieu in bang'!$C$2:$BB$1395,20,0)</f>
        <v>#N/A</v>
      </c>
      <c r="V4999" s="145" t="e">
        <f>VLOOKUP(B4999,'[1]Du lieu in bang'!$C$2:$BB$1395,21,0)</f>
        <v>#N/A</v>
      </c>
      <c r="W4999" s="146"/>
    </row>
    <row r="5000" spans="1:23" s="147" customFormat="1" ht="76.5" x14ac:dyDescent="0.25">
      <c r="A5000" s="212">
        <v>2487</v>
      </c>
      <c r="B5000" s="212" t="str">
        <f t="shared" si="32"/>
        <v>Hoang The Cuong17/01/1981</v>
      </c>
      <c r="C5000" s="145" t="s">
        <v>14843</v>
      </c>
      <c r="D5000" s="184" t="s">
        <v>14844</v>
      </c>
      <c r="E5000" s="184"/>
      <c r="F5000" s="145" t="s">
        <v>14845</v>
      </c>
      <c r="G5000" s="220" t="s">
        <v>14846</v>
      </c>
      <c r="H5000" s="145" t="s">
        <v>257</v>
      </c>
      <c r="I5000" s="145" t="s">
        <v>44</v>
      </c>
      <c r="J5000" s="145" t="s">
        <v>276</v>
      </c>
      <c r="K5000" s="242" t="s">
        <v>11164</v>
      </c>
      <c r="L5000" s="166" t="s">
        <v>14847</v>
      </c>
      <c r="M5000" s="242" t="s">
        <v>8375</v>
      </c>
      <c r="N5000" s="242" t="s">
        <v>13854</v>
      </c>
      <c r="O5000" s="145" t="s">
        <v>14848</v>
      </c>
      <c r="P5000" s="145" t="s">
        <v>14849</v>
      </c>
      <c r="Q5000" s="207"/>
      <c r="R5000" s="145"/>
      <c r="S5000" s="145"/>
      <c r="T5000" s="145"/>
      <c r="U5000" s="145" t="e">
        <f>VLOOKUP(B5000,'[1]Du lieu in bang'!$C$2:$BB$1395,20,0)</f>
        <v>#N/A</v>
      </c>
      <c r="V5000" s="145" t="e">
        <f>VLOOKUP(B5000,'[1]Du lieu in bang'!$C$2:$BB$1395,21,0)</f>
        <v>#N/A</v>
      </c>
      <c r="W5000" s="146"/>
    </row>
    <row r="5001" spans="1:23" s="147" customFormat="1" ht="63.75" x14ac:dyDescent="0.25">
      <c r="A5001" s="212">
        <v>2488</v>
      </c>
      <c r="B5001" s="212" t="str">
        <f t="shared" si="32"/>
        <v>Vu Van Duan09/06/1981</v>
      </c>
      <c r="C5001" s="145" t="s">
        <v>14850</v>
      </c>
      <c r="D5001" s="184" t="s">
        <v>14851</v>
      </c>
      <c r="E5001" s="184"/>
      <c r="F5001" s="145" t="s">
        <v>14852</v>
      </c>
      <c r="G5001" s="220" t="s">
        <v>14853</v>
      </c>
      <c r="H5001" s="145" t="s">
        <v>108</v>
      </c>
      <c r="I5001" s="145" t="s">
        <v>44</v>
      </c>
      <c r="J5001" s="145" t="s">
        <v>276</v>
      </c>
      <c r="K5001" s="242" t="s">
        <v>11164</v>
      </c>
      <c r="L5001" s="166" t="s">
        <v>14854</v>
      </c>
      <c r="M5001" s="242" t="s">
        <v>9506</v>
      </c>
      <c r="N5001" s="242" t="s">
        <v>13854</v>
      </c>
      <c r="O5001" s="145" t="s">
        <v>14855</v>
      </c>
      <c r="P5001" s="145" t="s">
        <v>14854</v>
      </c>
      <c r="Q5001" s="207"/>
      <c r="R5001" s="145"/>
      <c r="S5001" s="145"/>
      <c r="T5001" s="145"/>
      <c r="U5001" s="145" t="e">
        <f>VLOOKUP(B5001,'[1]Du lieu in bang'!$C$2:$BB$1395,20,0)</f>
        <v>#N/A</v>
      </c>
      <c r="V5001" s="145" t="e">
        <f>VLOOKUP(B5001,'[1]Du lieu in bang'!$C$2:$BB$1395,21,0)</f>
        <v>#N/A</v>
      </c>
      <c r="W5001" s="146"/>
    </row>
    <row r="5002" spans="1:23" s="147" customFormat="1" ht="63.75" x14ac:dyDescent="0.25">
      <c r="A5002" s="212">
        <v>2489</v>
      </c>
      <c r="B5002" s="212" t="str">
        <f t="shared" si="32"/>
        <v>Nguyen Chi Dung07/06/1982</v>
      </c>
      <c r="C5002" s="145" t="s">
        <v>14856</v>
      </c>
      <c r="D5002" s="184" t="s">
        <v>14857</v>
      </c>
      <c r="E5002" s="184"/>
      <c r="F5002" s="145" t="s">
        <v>14858</v>
      </c>
      <c r="G5002" s="220" t="s">
        <v>14815</v>
      </c>
      <c r="H5002" s="145" t="s">
        <v>257</v>
      </c>
      <c r="I5002" s="145" t="s">
        <v>44</v>
      </c>
      <c r="J5002" s="145" t="s">
        <v>276</v>
      </c>
      <c r="K5002" s="242" t="s">
        <v>11164</v>
      </c>
      <c r="L5002" s="166" t="s">
        <v>14859</v>
      </c>
      <c r="M5002" s="242" t="s">
        <v>8651</v>
      </c>
      <c r="N5002" s="242" t="s">
        <v>13854</v>
      </c>
      <c r="O5002" s="145" t="s">
        <v>14860</v>
      </c>
      <c r="P5002" s="145" t="s">
        <v>14861</v>
      </c>
      <c r="Q5002" s="207"/>
      <c r="R5002" s="145"/>
      <c r="S5002" s="145"/>
      <c r="T5002" s="145"/>
      <c r="U5002" s="145" t="e">
        <f>VLOOKUP(B5002,'[1]Du lieu in bang'!$C$2:$BB$1395,20,0)</f>
        <v>#N/A</v>
      </c>
      <c r="V5002" s="145" t="e">
        <f>VLOOKUP(B5002,'[1]Du lieu in bang'!$C$2:$BB$1395,21,0)</f>
        <v>#N/A</v>
      </c>
      <c r="W5002" s="146"/>
    </row>
    <row r="5003" spans="1:23" s="147" customFormat="1" ht="63.75" x14ac:dyDescent="0.25">
      <c r="A5003" s="212">
        <v>2491</v>
      </c>
      <c r="B5003" s="212" t="str">
        <f t="shared" si="32"/>
        <v>Nguyen Thi Ha25/01/1969</v>
      </c>
      <c r="C5003" s="145" t="s">
        <v>14862</v>
      </c>
      <c r="D5003" s="184" t="s">
        <v>14863</v>
      </c>
      <c r="E5003" s="184"/>
      <c r="F5003" s="145" t="s">
        <v>2034</v>
      </c>
      <c r="G5003" s="220" t="s">
        <v>14864</v>
      </c>
      <c r="H5003" s="145" t="s">
        <v>108</v>
      </c>
      <c r="I5003" s="145" t="s">
        <v>54</v>
      </c>
      <c r="J5003" s="145" t="s">
        <v>276</v>
      </c>
      <c r="K5003" s="242" t="s">
        <v>11164</v>
      </c>
      <c r="L5003" s="166" t="s">
        <v>14865</v>
      </c>
      <c r="M5003" s="242" t="s">
        <v>8375</v>
      </c>
      <c r="N5003" s="242" t="s">
        <v>13854</v>
      </c>
      <c r="O5003" s="145" t="s">
        <v>14866</v>
      </c>
      <c r="P5003" s="145" t="s">
        <v>14867</v>
      </c>
      <c r="Q5003" s="207"/>
      <c r="R5003" s="145"/>
      <c r="S5003" s="145"/>
      <c r="T5003" s="145"/>
      <c r="U5003" s="145" t="e">
        <f>VLOOKUP(B5003,'[1]Du lieu in bang'!$C$2:$BB$1395,20,0)</f>
        <v>#N/A</v>
      </c>
      <c r="V5003" s="145" t="e">
        <f>VLOOKUP(B5003,'[1]Du lieu in bang'!$C$2:$BB$1395,21,0)</f>
        <v>#N/A</v>
      </c>
      <c r="W5003" s="146"/>
    </row>
    <row r="5004" spans="1:23" s="147" customFormat="1" ht="25.5" x14ac:dyDescent="0.25">
      <c r="A5004" s="212">
        <v>2492</v>
      </c>
      <c r="B5004" s="212" t="str">
        <f t="shared" si="32"/>
        <v>Hoang Minh Hue21/05/1977</v>
      </c>
      <c r="C5004" s="145" t="s">
        <v>14868</v>
      </c>
      <c r="D5004" s="184" t="s">
        <v>14869</v>
      </c>
      <c r="E5004" s="184"/>
      <c r="F5004" s="145" t="s">
        <v>14870</v>
      </c>
      <c r="G5004" s="220" t="s">
        <v>3685</v>
      </c>
      <c r="H5004" s="145" t="s">
        <v>257</v>
      </c>
      <c r="I5004" s="145" t="s">
        <v>54</v>
      </c>
      <c r="J5004" s="145" t="s">
        <v>276</v>
      </c>
      <c r="K5004" s="242" t="s">
        <v>11164</v>
      </c>
      <c r="L5004" s="166" t="s">
        <v>14871</v>
      </c>
      <c r="M5004" s="242" t="s">
        <v>9407</v>
      </c>
      <c r="N5004" s="242" t="s">
        <v>13854</v>
      </c>
      <c r="O5004" s="145"/>
      <c r="P5004" s="145"/>
      <c r="Q5004" s="207"/>
      <c r="R5004" s="145"/>
      <c r="S5004" s="145"/>
      <c r="T5004" s="145"/>
      <c r="U5004" s="145" t="e">
        <f>VLOOKUP(B5004,'[1]Du lieu in bang'!$C$2:$BB$1395,20,0)</f>
        <v>#N/A</v>
      </c>
      <c r="V5004" s="145" t="e">
        <f>VLOOKUP(B5004,'[1]Du lieu in bang'!$C$2:$BB$1395,21,0)</f>
        <v>#N/A</v>
      </c>
      <c r="W5004" s="146"/>
    </row>
    <row r="5005" spans="1:23" s="147" customFormat="1" ht="63.75" x14ac:dyDescent="0.25">
      <c r="A5005" s="212">
        <v>2494</v>
      </c>
      <c r="B5005" s="212" t="str">
        <f t="shared" si="32"/>
        <v>Van Hoai Huong10/10/1979</v>
      </c>
      <c r="C5005" s="145" t="s">
        <v>14872</v>
      </c>
      <c r="D5005" s="184" t="s">
        <v>14873</v>
      </c>
      <c r="E5005" s="184"/>
      <c r="F5005" s="145" t="s">
        <v>14874</v>
      </c>
      <c r="G5005" s="220" t="s">
        <v>1970</v>
      </c>
      <c r="H5005" s="145" t="s">
        <v>257</v>
      </c>
      <c r="I5005" s="145" t="s">
        <v>54</v>
      </c>
      <c r="J5005" s="145" t="s">
        <v>276</v>
      </c>
      <c r="K5005" s="242" t="s">
        <v>11164</v>
      </c>
      <c r="L5005" s="166" t="s">
        <v>14875</v>
      </c>
      <c r="M5005" s="242" t="s">
        <v>8579</v>
      </c>
      <c r="N5005" s="242" t="s">
        <v>13854</v>
      </c>
      <c r="O5005" s="145" t="s">
        <v>14876</v>
      </c>
      <c r="P5005" s="145" t="s">
        <v>14875</v>
      </c>
      <c r="Q5005" s="207"/>
      <c r="R5005" s="145"/>
      <c r="S5005" s="145"/>
      <c r="T5005" s="145"/>
      <c r="U5005" s="145" t="e">
        <f>VLOOKUP(B5005,'[1]Du lieu in bang'!$C$2:$BB$1395,20,0)</f>
        <v>#N/A</v>
      </c>
      <c r="V5005" s="145" t="e">
        <f>VLOOKUP(B5005,'[1]Du lieu in bang'!$C$2:$BB$1395,21,0)</f>
        <v>#N/A</v>
      </c>
      <c r="W5005" s="146"/>
    </row>
    <row r="5006" spans="1:23" s="147" customFormat="1" ht="38.25" x14ac:dyDescent="0.25">
      <c r="A5006" s="212">
        <v>2495</v>
      </c>
      <c r="B5006" s="212" t="str">
        <f t="shared" si="32"/>
        <v>Le Thi Huyen29/08/1977</v>
      </c>
      <c r="C5006" s="145" t="s">
        <v>14877</v>
      </c>
      <c r="D5006" s="184" t="s">
        <v>14878</v>
      </c>
      <c r="E5006" s="184"/>
      <c r="F5006" s="145" t="s">
        <v>3156</v>
      </c>
      <c r="G5006" s="220" t="s">
        <v>7134</v>
      </c>
      <c r="H5006" s="145" t="s">
        <v>257</v>
      </c>
      <c r="I5006" s="145" t="s">
        <v>54</v>
      </c>
      <c r="J5006" s="145" t="s">
        <v>276</v>
      </c>
      <c r="K5006" s="242" t="s">
        <v>11164</v>
      </c>
      <c r="L5006" s="166" t="s">
        <v>14879</v>
      </c>
      <c r="M5006" s="242" t="s">
        <v>9381</v>
      </c>
      <c r="N5006" s="242" t="s">
        <v>14880</v>
      </c>
      <c r="O5006" s="145" t="s">
        <v>14881</v>
      </c>
      <c r="P5006" s="145" t="s">
        <v>14882</v>
      </c>
      <c r="Q5006" s="207"/>
      <c r="R5006" s="145"/>
      <c r="S5006" s="145"/>
      <c r="T5006" s="145"/>
      <c r="U5006" s="145" t="e">
        <f>VLOOKUP(B5006,'[1]Du lieu in bang'!$C$2:$BB$1395,20,0)</f>
        <v>#N/A</v>
      </c>
      <c r="V5006" s="145" t="e">
        <f>VLOOKUP(B5006,'[1]Du lieu in bang'!$C$2:$BB$1395,21,0)</f>
        <v>#N/A</v>
      </c>
      <c r="W5006" s="146"/>
    </row>
    <row r="5007" spans="1:23" s="147" customFormat="1" ht="51" x14ac:dyDescent="0.25">
      <c r="A5007" s="212">
        <v>2496</v>
      </c>
      <c r="B5007" s="212" t="str">
        <f t="shared" si="32"/>
        <v>Tran Thi Nga24/02/1981</v>
      </c>
      <c r="C5007" s="145" t="s">
        <v>14883</v>
      </c>
      <c r="D5007" s="184" t="s">
        <v>14884</v>
      </c>
      <c r="E5007" s="184"/>
      <c r="F5007" s="145" t="s">
        <v>5584</v>
      </c>
      <c r="G5007" s="220" t="s">
        <v>14885</v>
      </c>
      <c r="H5007" s="145" t="s">
        <v>257</v>
      </c>
      <c r="I5007" s="145" t="s">
        <v>54</v>
      </c>
      <c r="J5007" s="145" t="s">
        <v>276</v>
      </c>
      <c r="K5007" s="242" t="s">
        <v>11164</v>
      </c>
      <c r="L5007" s="166" t="s">
        <v>14886</v>
      </c>
      <c r="M5007" s="242" t="s">
        <v>9381</v>
      </c>
      <c r="N5007" s="242" t="s">
        <v>14880</v>
      </c>
      <c r="O5007" s="145" t="s">
        <v>14887</v>
      </c>
      <c r="P5007" s="145" t="s">
        <v>14888</v>
      </c>
      <c r="Q5007" s="207"/>
      <c r="R5007" s="145"/>
      <c r="S5007" s="145"/>
      <c r="T5007" s="145"/>
      <c r="U5007" s="145" t="e">
        <f>VLOOKUP(B5007,'[1]Du lieu in bang'!$C$2:$BB$1395,20,0)</f>
        <v>#N/A</v>
      </c>
      <c r="V5007" s="145" t="e">
        <f>VLOOKUP(B5007,'[1]Du lieu in bang'!$C$2:$BB$1395,21,0)</f>
        <v>#N/A</v>
      </c>
      <c r="W5007" s="146"/>
    </row>
    <row r="5008" spans="1:23" s="147" customFormat="1" ht="63.75" x14ac:dyDescent="0.25">
      <c r="A5008" s="212">
        <v>2497</v>
      </c>
      <c r="B5008" s="212" t="str">
        <f t="shared" si="32"/>
        <v>Nguyen Thi Thu Nga04/06/1982</v>
      </c>
      <c r="C5008" s="145" t="s">
        <v>14889</v>
      </c>
      <c r="D5008" s="184" t="s">
        <v>14890</v>
      </c>
      <c r="E5008" s="184"/>
      <c r="F5008" s="145" t="s">
        <v>14891</v>
      </c>
      <c r="G5008" s="220" t="s">
        <v>1181</v>
      </c>
      <c r="H5008" s="145" t="s">
        <v>7313</v>
      </c>
      <c r="I5008" s="145" t="s">
        <v>54</v>
      </c>
      <c r="J5008" s="145" t="s">
        <v>276</v>
      </c>
      <c r="K5008" s="242" t="s">
        <v>11164</v>
      </c>
      <c r="L5008" s="166" t="s">
        <v>14892</v>
      </c>
      <c r="M5008" s="242" t="s">
        <v>9426</v>
      </c>
      <c r="N5008" s="242" t="s">
        <v>13854</v>
      </c>
      <c r="O5008" s="145" t="s">
        <v>14893</v>
      </c>
      <c r="P5008" s="145" t="s">
        <v>14894</v>
      </c>
      <c r="Q5008" s="207"/>
      <c r="R5008" s="145"/>
      <c r="S5008" s="145"/>
      <c r="T5008" s="145"/>
      <c r="U5008" s="145" t="e">
        <f>VLOOKUP(B5008,'[1]Du lieu in bang'!$C$2:$BB$1395,20,0)</f>
        <v>#N/A</v>
      </c>
      <c r="V5008" s="145" t="e">
        <f>VLOOKUP(B5008,'[1]Du lieu in bang'!$C$2:$BB$1395,21,0)</f>
        <v>#N/A</v>
      </c>
      <c r="W5008" s="146"/>
    </row>
    <row r="5009" spans="1:23" s="147" customFormat="1" ht="51" x14ac:dyDescent="0.25">
      <c r="A5009" s="212">
        <v>2498</v>
      </c>
      <c r="B5009" s="212" t="str">
        <f t="shared" si="32"/>
        <v>Dong Thanh Thu25/03/1978</v>
      </c>
      <c r="C5009" s="145" t="s">
        <v>14895</v>
      </c>
      <c r="D5009" s="184" t="s">
        <v>14896</v>
      </c>
      <c r="E5009" s="184"/>
      <c r="F5009" s="145" t="s">
        <v>14897</v>
      </c>
      <c r="G5009" s="220" t="s">
        <v>14898</v>
      </c>
      <c r="H5009" s="145" t="s">
        <v>257</v>
      </c>
      <c r="I5009" s="145" t="s">
        <v>54</v>
      </c>
      <c r="J5009" s="145" t="s">
        <v>276</v>
      </c>
      <c r="K5009" s="242" t="s">
        <v>11164</v>
      </c>
      <c r="L5009" s="166" t="s">
        <v>14899</v>
      </c>
      <c r="M5009" s="242" t="s">
        <v>9479</v>
      </c>
      <c r="N5009" s="242" t="s">
        <v>13899</v>
      </c>
      <c r="O5009" s="145" t="s">
        <v>14900</v>
      </c>
      <c r="P5009" s="145" t="s">
        <v>14901</v>
      </c>
      <c r="Q5009" s="207"/>
      <c r="R5009" s="145"/>
      <c r="S5009" s="145"/>
      <c r="T5009" s="145"/>
      <c r="U5009" s="145" t="e">
        <f>VLOOKUP(B5009,'[1]Du lieu in bang'!$C$2:$BB$1395,20,0)</f>
        <v>#N/A</v>
      </c>
      <c r="V5009" s="145" t="e">
        <f>VLOOKUP(B5009,'[1]Du lieu in bang'!$C$2:$BB$1395,21,0)</f>
        <v>#N/A</v>
      </c>
      <c r="W5009" s="146"/>
    </row>
    <row r="5010" spans="1:23" s="147" customFormat="1" ht="63.75" x14ac:dyDescent="0.25">
      <c r="A5010" s="212">
        <v>2499</v>
      </c>
      <c r="B5010" s="212" t="str">
        <f t="shared" si="32"/>
        <v>Bui Quang Tien19/07/1980</v>
      </c>
      <c r="C5010" s="145" t="s">
        <v>14902</v>
      </c>
      <c r="D5010" s="184" t="s">
        <v>14903</v>
      </c>
      <c r="E5010" s="184"/>
      <c r="F5010" s="145" t="s">
        <v>14904</v>
      </c>
      <c r="G5010" s="220" t="s">
        <v>14905</v>
      </c>
      <c r="H5010" s="145" t="s">
        <v>257</v>
      </c>
      <c r="I5010" s="145" t="s">
        <v>44</v>
      </c>
      <c r="J5010" s="145" t="s">
        <v>276</v>
      </c>
      <c r="K5010" s="242" t="s">
        <v>11164</v>
      </c>
      <c r="L5010" s="166" t="s">
        <v>14906</v>
      </c>
      <c r="M5010" s="242" t="s">
        <v>9426</v>
      </c>
      <c r="N5010" s="242" t="s">
        <v>13854</v>
      </c>
      <c r="O5010" s="145" t="s">
        <v>14907</v>
      </c>
      <c r="P5010" s="145" t="s">
        <v>14908</v>
      </c>
      <c r="Q5010" s="207"/>
      <c r="R5010" s="145"/>
      <c r="S5010" s="145"/>
      <c r="T5010" s="145"/>
      <c r="U5010" s="145" t="e">
        <f>VLOOKUP(B5010,'[1]Du lieu in bang'!$C$2:$BB$1395,20,0)</f>
        <v>#N/A</v>
      </c>
      <c r="V5010" s="145" t="e">
        <f>VLOOKUP(B5010,'[1]Du lieu in bang'!$C$2:$BB$1395,21,0)</f>
        <v>#N/A</v>
      </c>
      <c r="W5010" s="146"/>
    </row>
    <row r="5011" spans="1:23" s="147" customFormat="1" ht="38.25" x14ac:dyDescent="0.25">
      <c r="A5011" s="212">
        <v>2500</v>
      </c>
      <c r="B5011" s="212" t="str">
        <f t="shared" si="32"/>
        <v>Chu Ba Toan27/09/1977</v>
      </c>
      <c r="C5011" s="145" t="s">
        <v>14909</v>
      </c>
      <c r="D5011" s="184" t="s">
        <v>14910</v>
      </c>
      <c r="E5011" s="184"/>
      <c r="F5011" s="145" t="s">
        <v>14911</v>
      </c>
      <c r="G5011" s="220" t="s">
        <v>14912</v>
      </c>
      <c r="H5011" s="145" t="s">
        <v>1376</v>
      </c>
      <c r="I5011" s="145" t="s">
        <v>44</v>
      </c>
      <c r="J5011" s="145" t="s">
        <v>276</v>
      </c>
      <c r="K5011" s="242" t="s">
        <v>11164</v>
      </c>
      <c r="L5011" s="166" t="s">
        <v>14913</v>
      </c>
      <c r="M5011" s="242" t="s">
        <v>8375</v>
      </c>
      <c r="N5011" s="242" t="s">
        <v>13854</v>
      </c>
      <c r="O5011" s="145" t="s">
        <v>14914</v>
      </c>
      <c r="P5011" s="145" t="s">
        <v>14915</v>
      </c>
      <c r="Q5011" s="207"/>
      <c r="R5011" s="145"/>
      <c r="S5011" s="145"/>
      <c r="T5011" s="145"/>
      <c r="U5011" s="145" t="e">
        <f>VLOOKUP(B5011,'[1]Du lieu in bang'!$C$2:$BB$1395,20,0)</f>
        <v>#N/A</v>
      </c>
      <c r="V5011" s="145" t="e">
        <f>VLOOKUP(B5011,'[1]Du lieu in bang'!$C$2:$BB$1395,21,0)</f>
        <v>#N/A</v>
      </c>
      <c r="W5011" s="146"/>
    </row>
    <row r="5012" spans="1:23" s="147" customFormat="1" ht="38.25" x14ac:dyDescent="0.25">
      <c r="A5012" s="212">
        <v>2501</v>
      </c>
      <c r="B5012" s="212" t="str">
        <f t="shared" si="32"/>
        <v>Nguyen Cong Tuan04/12/1976</v>
      </c>
      <c r="C5012" s="145" t="s">
        <v>14916</v>
      </c>
      <c r="D5012" s="184" t="s">
        <v>14917</v>
      </c>
      <c r="E5012" s="184"/>
      <c r="F5012" s="145" t="s">
        <v>14918</v>
      </c>
      <c r="G5012" s="220" t="s">
        <v>14919</v>
      </c>
      <c r="H5012" s="145" t="s">
        <v>257</v>
      </c>
      <c r="I5012" s="145" t="s">
        <v>44</v>
      </c>
      <c r="J5012" s="145" t="s">
        <v>276</v>
      </c>
      <c r="K5012" s="242" t="s">
        <v>11164</v>
      </c>
      <c r="L5012" s="166" t="s">
        <v>14920</v>
      </c>
      <c r="M5012" s="242" t="s">
        <v>9412</v>
      </c>
      <c r="N5012" s="242" t="s">
        <v>13854</v>
      </c>
      <c r="O5012" s="145" t="s">
        <v>14921</v>
      </c>
      <c r="P5012" s="145" t="s">
        <v>14922</v>
      </c>
      <c r="Q5012" s="207"/>
      <c r="R5012" s="145"/>
      <c r="S5012" s="145"/>
      <c r="T5012" s="145"/>
      <c r="U5012" s="145" t="e">
        <f>VLOOKUP(B5012,'[1]Du lieu in bang'!$C$2:$BB$1395,20,0)</f>
        <v>#N/A</v>
      </c>
      <c r="V5012" s="145" t="e">
        <f>VLOOKUP(B5012,'[1]Du lieu in bang'!$C$2:$BB$1395,21,0)</f>
        <v>#N/A</v>
      </c>
      <c r="W5012" s="146"/>
    </row>
    <row r="5013" spans="1:23" s="147" customFormat="1" ht="51" x14ac:dyDescent="0.25">
      <c r="A5013" s="212">
        <v>2502</v>
      </c>
      <c r="B5013" s="212" t="str">
        <f t="shared" si="32"/>
        <v>Nguyen Minh Tuan22/12/1976</v>
      </c>
      <c r="C5013" s="145" t="s">
        <v>14923</v>
      </c>
      <c r="D5013" s="184" t="s">
        <v>14924</v>
      </c>
      <c r="E5013" s="184"/>
      <c r="F5013" s="145" t="s">
        <v>3266</v>
      </c>
      <c r="G5013" s="220" t="s">
        <v>3872</v>
      </c>
      <c r="H5013" s="145" t="s">
        <v>257</v>
      </c>
      <c r="I5013" s="145" t="s">
        <v>44</v>
      </c>
      <c r="J5013" s="145" t="s">
        <v>276</v>
      </c>
      <c r="K5013" s="242" t="s">
        <v>11164</v>
      </c>
      <c r="L5013" s="166" t="s">
        <v>14925</v>
      </c>
      <c r="M5013" s="242" t="s">
        <v>9407</v>
      </c>
      <c r="N5013" s="242" t="s">
        <v>13854</v>
      </c>
      <c r="O5013" s="145" t="s">
        <v>14926</v>
      </c>
      <c r="P5013" s="145" t="s">
        <v>14927</v>
      </c>
      <c r="Q5013" s="207"/>
      <c r="R5013" s="145"/>
      <c r="S5013" s="145"/>
      <c r="T5013" s="145"/>
      <c r="U5013" s="145" t="e">
        <f>VLOOKUP(B5013,'[1]Du lieu in bang'!$C$2:$BB$1395,20,0)</f>
        <v>#N/A</v>
      </c>
      <c r="V5013" s="145" t="e">
        <f>VLOOKUP(B5013,'[1]Du lieu in bang'!$C$2:$BB$1395,21,0)</f>
        <v>#N/A</v>
      </c>
      <c r="W5013" s="146"/>
    </row>
    <row r="5014" spans="1:23" s="147" customFormat="1" ht="51" x14ac:dyDescent="0.25">
      <c r="A5014" s="212">
        <v>2503</v>
      </c>
      <c r="B5014" s="212" t="str">
        <f t="shared" si="32"/>
        <v>Tran Huu Giang25/02/1983</v>
      </c>
      <c r="C5014" s="145" t="s">
        <v>14928</v>
      </c>
      <c r="D5014" s="184" t="s">
        <v>14929</v>
      </c>
      <c r="E5014" s="184"/>
      <c r="F5014" s="145" t="s">
        <v>14930</v>
      </c>
      <c r="G5014" s="220" t="s">
        <v>14931</v>
      </c>
      <c r="H5014" s="145" t="s">
        <v>257</v>
      </c>
      <c r="I5014" s="145" t="s">
        <v>44</v>
      </c>
      <c r="J5014" s="145" t="s">
        <v>276</v>
      </c>
      <c r="K5014" s="242" t="s">
        <v>11164</v>
      </c>
      <c r="L5014" s="166" t="s">
        <v>14932</v>
      </c>
      <c r="M5014" s="242" t="s">
        <v>9407</v>
      </c>
      <c r="N5014" s="242" t="s">
        <v>13854</v>
      </c>
      <c r="O5014" s="145" t="s">
        <v>14933</v>
      </c>
      <c r="P5014" s="145" t="s">
        <v>14934</v>
      </c>
      <c r="Q5014" s="207"/>
      <c r="R5014" s="145"/>
      <c r="S5014" s="145"/>
      <c r="T5014" s="145"/>
      <c r="U5014" s="145" t="e">
        <f>VLOOKUP(B5014,'[1]Du lieu in bang'!$C$2:$BB$1395,20,0)</f>
        <v>#N/A</v>
      </c>
      <c r="V5014" s="145" t="e">
        <f>VLOOKUP(B5014,'[1]Du lieu in bang'!$C$2:$BB$1395,21,0)</f>
        <v>#N/A</v>
      </c>
      <c r="W5014" s="146"/>
    </row>
    <row r="5015" spans="1:23" s="147" customFormat="1" ht="45" x14ac:dyDescent="0.25">
      <c r="A5015" s="212">
        <v>2504</v>
      </c>
      <c r="B5015" s="212" t="str">
        <f t="shared" si="32"/>
        <v>Pham Hoang Anh21/03/1980</v>
      </c>
      <c r="C5015" s="145" t="s">
        <v>14935</v>
      </c>
      <c r="D5015" s="184" t="s">
        <v>14936</v>
      </c>
      <c r="E5015" s="184"/>
      <c r="F5015" s="145" t="s">
        <v>14937</v>
      </c>
      <c r="G5015" s="220" t="s">
        <v>14938</v>
      </c>
      <c r="H5015" s="145" t="s">
        <v>402</v>
      </c>
      <c r="I5015" s="145" t="s">
        <v>44</v>
      </c>
      <c r="J5015" s="145" t="s">
        <v>276</v>
      </c>
      <c r="K5015" s="242" t="s">
        <v>11164</v>
      </c>
      <c r="L5015" s="166" t="s">
        <v>14939</v>
      </c>
      <c r="M5015" s="242" t="s">
        <v>9469</v>
      </c>
      <c r="N5015" s="242" t="s">
        <v>13854</v>
      </c>
      <c r="O5015" s="145" t="s">
        <v>14940</v>
      </c>
      <c r="P5015" s="145">
        <v>0</v>
      </c>
      <c r="Q5015" s="207"/>
      <c r="R5015" s="145"/>
      <c r="S5015" s="145"/>
      <c r="T5015" s="145"/>
      <c r="U5015" s="145" t="e">
        <f>VLOOKUP(B5015,'[1]Du lieu in bang'!$C$2:$BB$1395,20,0)</f>
        <v>#N/A</v>
      </c>
      <c r="V5015" s="145" t="e">
        <f>VLOOKUP(B5015,'[1]Du lieu in bang'!$C$2:$BB$1395,21,0)</f>
        <v>#N/A</v>
      </c>
      <c r="W5015" s="146"/>
    </row>
    <row r="5016" spans="1:23" s="147" customFormat="1" ht="25.5" x14ac:dyDescent="0.25">
      <c r="A5016" s="212">
        <v>2505</v>
      </c>
      <c r="B5016" s="212" t="str">
        <f t="shared" si="32"/>
        <v>Mai Nhu Anh17/12/1986</v>
      </c>
      <c r="C5016" s="145" t="s">
        <v>14941</v>
      </c>
      <c r="D5016" s="184" t="s">
        <v>14942</v>
      </c>
      <c r="E5016" s="184"/>
      <c r="F5016" s="145" t="s">
        <v>14943</v>
      </c>
      <c r="G5016" s="220" t="s">
        <v>2717</v>
      </c>
      <c r="H5016" s="145" t="s">
        <v>402</v>
      </c>
      <c r="I5016" s="145" t="s">
        <v>44</v>
      </c>
      <c r="J5016" s="145" t="s">
        <v>276</v>
      </c>
      <c r="K5016" s="242" t="s">
        <v>11164</v>
      </c>
      <c r="L5016" s="166" t="s">
        <v>14944</v>
      </c>
      <c r="M5016" s="242" t="s">
        <v>6001</v>
      </c>
      <c r="N5016" s="242" t="s">
        <v>13854</v>
      </c>
      <c r="O5016" s="145"/>
      <c r="P5016" s="145"/>
      <c r="Q5016" s="207" t="e">
        <f>VLOOKUP(B5016,'[1]Du lieu in bang'!$C$2:$BB$1395,20,0)</f>
        <v>#N/A</v>
      </c>
      <c r="R5016" s="145" t="e">
        <f>VLOOKUP(B5016,'[1]Du lieu in bang'!$C$2:$BB$1395,21,0)</f>
        <v>#N/A</v>
      </c>
      <c r="S5016" s="145"/>
      <c r="T5016" s="145"/>
      <c r="U5016" s="145" t="e">
        <f>VLOOKUP(B5016,'[1]Du lieu in bang'!$C$2:$BB$1395,20,0)</f>
        <v>#N/A</v>
      </c>
      <c r="V5016" s="145" t="e">
        <f>VLOOKUP(B5016,'[1]Du lieu in bang'!$C$2:$BB$1395,21,0)</f>
        <v>#N/A</v>
      </c>
      <c r="W5016" s="146"/>
    </row>
    <row r="5017" spans="1:23" s="147" customFormat="1" ht="102" x14ac:dyDescent="0.25">
      <c r="A5017" s="212">
        <v>2506</v>
      </c>
      <c r="B5017" s="212" t="str">
        <f t="shared" si="32"/>
        <v>Phan Trong Binh02/09/1971</v>
      </c>
      <c r="C5017" s="145" t="s">
        <v>14945</v>
      </c>
      <c r="D5017" s="184" t="s">
        <v>14946</v>
      </c>
      <c r="E5017" s="184"/>
      <c r="F5017" s="145" t="s">
        <v>14947</v>
      </c>
      <c r="G5017" s="220" t="s">
        <v>5521</v>
      </c>
      <c r="H5017" s="145" t="s">
        <v>402</v>
      </c>
      <c r="I5017" s="145" t="s">
        <v>145</v>
      </c>
      <c r="J5017" s="145" t="s">
        <v>276</v>
      </c>
      <c r="K5017" s="242" t="s">
        <v>11164</v>
      </c>
      <c r="L5017" s="166" t="s">
        <v>14948</v>
      </c>
      <c r="M5017" s="242" t="s">
        <v>8375</v>
      </c>
      <c r="N5017" s="242" t="s">
        <v>13854</v>
      </c>
      <c r="O5017" s="145" t="s">
        <v>14949</v>
      </c>
      <c r="P5017" s="145" t="s">
        <v>14948</v>
      </c>
      <c r="Q5017" s="207"/>
      <c r="R5017" s="145"/>
      <c r="S5017" s="145"/>
      <c r="T5017" s="145"/>
      <c r="U5017" s="145" t="e">
        <f>VLOOKUP(B5017,'[1]Du lieu in bang'!$C$2:$BB$1395,20,0)</f>
        <v>#N/A</v>
      </c>
      <c r="V5017" s="145" t="e">
        <f>VLOOKUP(B5017,'[1]Du lieu in bang'!$C$2:$BB$1395,21,0)</f>
        <v>#N/A</v>
      </c>
      <c r="W5017" s="146"/>
    </row>
    <row r="5018" spans="1:23" s="147" customFormat="1" ht="63.75" x14ac:dyDescent="0.25">
      <c r="A5018" s="212">
        <v>2507</v>
      </c>
      <c r="B5018" s="212" t="str">
        <f t="shared" si="32"/>
        <v>Uong Thi Thanh Binh12/10/1985</v>
      </c>
      <c r="C5018" s="145" t="s">
        <v>14950</v>
      </c>
      <c r="D5018" s="184" t="s">
        <v>14951</v>
      </c>
      <c r="E5018" s="184"/>
      <c r="F5018" s="145" t="s">
        <v>14952</v>
      </c>
      <c r="G5018" s="220" t="s">
        <v>1779</v>
      </c>
      <c r="H5018" s="145" t="s">
        <v>402</v>
      </c>
      <c r="I5018" s="145" t="s">
        <v>54</v>
      </c>
      <c r="J5018" s="145" t="s">
        <v>276</v>
      </c>
      <c r="K5018" s="242" t="s">
        <v>11164</v>
      </c>
      <c r="L5018" s="166" t="s">
        <v>14953</v>
      </c>
      <c r="M5018" s="242" t="s">
        <v>7394</v>
      </c>
      <c r="N5018" s="242" t="s">
        <v>13854</v>
      </c>
      <c r="O5018" s="145" t="s">
        <v>14954</v>
      </c>
      <c r="P5018" s="145" t="s">
        <v>14953</v>
      </c>
      <c r="Q5018" s="207"/>
      <c r="R5018" s="145"/>
      <c r="S5018" s="145"/>
      <c r="T5018" s="145"/>
      <c r="U5018" s="145" t="e">
        <f>VLOOKUP(B5018,'[1]Du lieu in bang'!$C$2:$BB$1395,20,0)</f>
        <v>#N/A</v>
      </c>
      <c r="V5018" s="145" t="e">
        <f>VLOOKUP(B5018,'[1]Du lieu in bang'!$C$2:$BB$1395,21,0)</f>
        <v>#N/A</v>
      </c>
      <c r="W5018" s="146"/>
    </row>
    <row r="5019" spans="1:23" s="147" customFormat="1" ht="25.5" x14ac:dyDescent="0.25">
      <c r="A5019" s="212">
        <v>2508</v>
      </c>
      <c r="B5019" s="212" t="str">
        <f t="shared" si="32"/>
        <v>Doan Van Chien16/04/1981</v>
      </c>
      <c r="C5019" s="145" t="s">
        <v>14955</v>
      </c>
      <c r="D5019" s="184" t="s">
        <v>14956</v>
      </c>
      <c r="E5019" s="184"/>
      <c r="F5019" s="145" t="s">
        <v>14957</v>
      </c>
      <c r="G5019" s="220" t="s">
        <v>14958</v>
      </c>
      <c r="H5019" s="145" t="s">
        <v>402</v>
      </c>
      <c r="I5019" s="145" t="s">
        <v>44</v>
      </c>
      <c r="J5019" s="145" t="s">
        <v>276</v>
      </c>
      <c r="K5019" s="242" t="s">
        <v>11164</v>
      </c>
      <c r="L5019" s="166" t="s">
        <v>14959</v>
      </c>
      <c r="M5019" s="242" t="s">
        <v>7658</v>
      </c>
      <c r="N5019" s="242" t="s">
        <v>13854</v>
      </c>
      <c r="O5019" s="145"/>
      <c r="P5019" s="145"/>
      <c r="Q5019" s="207"/>
      <c r="R5019" s="145"/>
      <c r="S5019" s="145"/>
      <c r="T5019" s="145"/>
      <c r="U5019" s="145" t="e">
        <f>VLOOKUP(B5019,'[1]Du lieu in bang'!$C$2:$BB$1395,20,0)</f>
        <v>#N/A</v>
      </c>
      <c r="V5019" s="145" t="e">
        <f>VLOOKUP(B5019,'[1]Du lieu in bang'!$C$2:$BB$1395,21,0)</f>
        <v>#N/A</v>
      </c>
      <c r="W5019" s="146"/>
    </row>
    <row r="5020" spans="1:23" s="147" customFormat="1" ht="51" x14ac:dyDescent="0.25">
      <c r="A5020" s="212">
        <v>2509</v>
      </c>
      <c r="B5020" s="212" t="str">
        <f t="shared" si="32"/>
        <v>Nguyen Trong Chinh14/10/1984</v>
      </c>
      <c r="C5020" s="145" t="s">
        <v>14960</v>
      </c>
      <c r="D5020" s="184" t="s">
        <v>14961</v>
      </c>
      <c r="E5020" s="184"/>
      <c r="F5020" s="145" t="s">
        <v>14962</v>
      </c>
      <c r="G5020" s="220" t="s">
        <v>3653</v>
      </c>
      <c r="H5020" s="145" t="s">
        <v>180</v>
      </c>
      <c r="I5020" s="145" t="s">
        <v>44</v>
      </c>
      <c r="J5020" s="145" t="s">
        <v>276</v>
      </c>
      <c r="K5020" s="242" t="s">
        <v>11164</v>
      </c>
      <c r="L5020" s="166" t="s">
        <v>14963</v>
      </c>
      <c r="M5020" s="242" t="s">
        <v>7328</v>
      </c>
      <c r="N5020" s="242" t="s">
        <v>13854</v>
      </c>
      <c r="O5020" s="145" t="s">
        <v>14964</v>
      </c>
      <c r="P5020" s="145" t="s">
        <v>14963</v>
      </c>
      <c r="Q5020" s="207"/>
      <c r="R5020" s="145"/>
      <c r="S5020" s="145"/>
      <c r="T5020" s="145"/>
      <c r="U5020" s="145" t="e">
        <f>VLOOKUP(B5020,'[1]Du lieu in bang'!$C$2:$BB$1395,20,0)</f>
        <v>#N/A</v>
      </c>
      <c r="V5020" s="145" t="e">
        <f>VLOOKUP(B5020,'[1]Du lieu in bang'!$C$2:$BB$1395,21,0)</f>
        <v>#N/A</v>
      </c>
      <c r="W5020" s="146"/>
    </row>
    <row r="5021" spans="1:23" s="147" customFormat="1" ht="33.75" x14ac:dyDescent="0.25">
      <c r="A5021" s="212">
        <v>2511</v>
      </c>
      <c r="B5021" s="212" t="str">
        <f t="shared" si="32"/>
        <v>Truong Quang Duan01/09/1965</v>
      </c>
      <c r="C5021" s="145" t="s">
        <v>14965</v>
      </c>
      <c r="D5021" s="184" t="s">
        <v>14966</v>
      </c>
      <c r="E5021" s="184"/>
      <c r="F5021" s="145" t="s">
        <v>14967</v>
      </c>
      <c r="G5021" s="220" t="s">
        <v>14968</v>
      </c>
      <c r="H5021" s="145" t="s">
        <v>402</v>
      </c>
      <c r="I5021" s="145" t="s">
        <v>145</v>
      </c>
      <c r="J5021" s="145" t="s">
        <v>276</v>
      </c>
      <c r="K5021" s="242" t="s">
        <v>11164</v>
      </c>
      <c r="L5021" s="166" t="s">
        <v>14969</v>
      </c>
      <c r="M5021" s="242" t="s">
        <v>8677</v>
      </c>
      <c r="N5021" s="242" t="s">
        <v>13854</v>
      </c>
      <c r="O5021" s="145"/>
      <c r="P5021" s="145"/>
      <c r="Q5021" s="207"/>
      <c r="R5021" s="145"/>
      <c r="S5021" s="145"/>
      <c r="T5021" s="145"/>
      <c r="U5021" s="145" t="e">
        <f>VLOOKUP(B5021,'[1]Du lieu in bang'!$C$2:$BB$1395,20,0)</f>
        <v>#N/A</v>
      </c>
      <c r="V5021" s="145" t="e">
        <f>VLOOKUP(B5021,'[1]Du lieu in bang'!$C$2:$BB$1395,21,0)</f>
        <v>#N/A</v>
      </c>
      <c r="W5021" s="146"/>
    </row>
    <row r="5022" spans="1:23" s="147" customFormat="1" ht="33.75" x14ac:dyDescent="0.25">
      <c r="A5022" s="212">
        <v>2512</v>
      </c>
      <c r="B5022" s="212" t="str">
        <f t="shared" si="32"/>
        <v>Phan Van Dang07/12/1983</v>
      </c>
      <c r="C5022" s="145" t="s">
        <v>14970</v>
      </c>
      <c r="D5022" s="184" t="s">
        <v>14971</v>
      </c>
      <c r="E5022" s="184"/>
      <c r="F5022" s="145" t="s">
        <v>14972</v>
      </c>
      <c r="G5022" s="220" t="s">
        <v>14973</v>
      </c>
      <c r="H5022" s="145" t="s">
        <v>402</v>
      </c>
      <c r="I5022" s="145" t="s">
        <v>145</v>
      </c>
      <c r="J5022" s="145" t="s">
        <v>276</v>
      </c>
      <c r="K5022" s="242" t="s">
        <v>11164</v>
      </c>
      <c r="L5022" s="166" t="s">
        <v>14974</v>
      </c>
      <c r="M5022" s="242" t="s">
        <v>8386</v>
      </c>
      <c r="N5022" s="242" t="s">
        <v>13854</v>
      </c>
      <c r="O5022" s="145"/>
      <c r="P5022" s="145"/>
      <c r="Q5022" s="207"/>
      <c r="R5022" s="145"/>
      <c r="S5022" s="145"/>
      <c r="T5022" s="145"/>
      <c r="U5022" s="145" t="e">
        <f>VLOOKUP(B5022,'[1]Du lieu in bang'!$C$2:$BB$1395,20,0)</f>
        <v>#N/A</v>
      </c>
      <c r="V5022" s="145" t="e">
        <f>VLOOKUP(B5022,'[1]Du lieu in bang'!$C$2:$BB$1395,21,0)</f>
        <v>#N/A</v>
      </c>
      <c r="W5022" s="146"/>
    </row>
    <row r="5023" spans="1:23" s="147" customFormat="1" ht="25.5" x14ac:dyDescent="0.25">
      <c r="A5023" s="212">
        <v>2513</v>
      </c>
      <c r="B5023" s="212" t="str">
        <f t="shared" si="32"/>
        <v>Nguyen Van Dong10/10/1978</v>
      </c>
      <c r="C5023" s="145" t="s">
        <v>9696</v>
      </c>
      <c r="D5023" s="184" t="s">
        <v>14975</v>
      </c>
      <c r="E5023" s="184"/>
      <c r="F5023" s="145" t="s">
        <v>14976</v>
      </c>
      <c r="G5023" s="220" t="s">
        <v>14977</v>
      </c>
      <c r="H5023" s="145" t="s">
        <v>402</v>
      </c>
      <c r="I5023" s="145" t="s">
        <v>145</v>
      </c>
      <c r="J5023" s="145" t="s">
        <v>276</v>
      </c>
      <c r="K5023" s="242" t="s">
        <v>11164</v>
      </c>
      <c r="L5023" s="166" t="s">
        <v>14978</v>
      </c>
      <c r="M5023" s="242" t="s">
        <v>10208</v>
      </c>
      <c r="N5023" s="242" t="s">
        <v>13854</v>
      </c>
      <c r="O5023" s="145"/>
      <c r="P5023" s="145"/>
      <c r="Q5023" s="207"/>
      <c r="R5023" s="145"/>
      <c r="S5023" s="145"/>
      <c r="T5023" s="145"/>
      <c r="U5023" s="145" t="e">
        <f>VLOOKUP(B5023,'[1]Du lieu in bang'!$C$2:$BB$1395,20,0)</f>
        <v>#N/A</v>
      </c>
      <c r="V5023" s="145" t="e">
        <f>VLOOKUP(B5023,'[1]Du lieu in bang'!$C$2:$BB$1395,21,0)</f>
        <v>#N/A</v>
      </c>
      <c r="W5023" s="146"/>
    </row>
    <row r="5024" spans="1:23" s="147" customFormat="1" ht="33.75" x14ac:dyDescent="0.25">
      <c r="A5024" s="212">
        <v>2514</v>
      </c>
      <c r="B5024" s="212" t="str">
        <f t="shared" si="32"/>
        <v>Nguyen Ha Duc12/04/1982</v>
      </c>
      <c r="C5024" s="145" t="s">
        <v>14979</v>
      </c>
      <c r="D5024" s="184" t="s">
        <v>14980</v>
      </c>
      <c r="E5024" s="184"/>
      <c r="F5024" s="145" t="s">
        <v>14981</v>
      </c>
      <c r="G5024" s="220" t="s">
        <v>14982</v>
      </c>
      <c r="H5024" s="145" t="s">
        <v>402</v>
      </c>
      <c r="I5024" s="145" t="s">
        <v>44</v>
      </c>
      <c r="J5024" s="145" t="s">
        <v>276</v>
      </c>
      <c r="K5024" s="242" t="s">
        <v>11164</v>
      </c>
      <c r="L5024" s="166" t="s">
        <v>14983</v>
      </c>
      <c r="M5024" s="242" t="s">
        <v>7658</v>
      </c>
      <c r="N5024" s="242" t="s">
        <v>13854</v>
      </c>
      <c r="O5024" s="145" t="s">
        <v>14984</v>
      </c>
      <c r="P5024" s="145"/>
      <c r="Q5024" s="207"/>
      <c r="R5024" s="145"/>
      <c r="S5024" s="145"/>
      <c r="T5024" s="145"/>
      <c r="U5024" s="145" t="e">
        <f>VLOOKUP(B5024,'[1]Du lieu in bang'!$C$2:$BB$1395,20,0)</f>
        <v>#N/A</v>
      </c>
      <c r="V5024" s="145" t="e">
        <f>VLOOKUP(B5024,'[1]Du lieu in bang'!$C$2:$BB$1395,21,0)</f>
        <v>#N/A</v>
      </c>
      <c r="W5024" s="146"/>
    </row>
    <row r="5025" spans="1:23" s="147" customFormat="1" ht="38.25" x14ac:dyDescent="0.25">
      <c r="A5025" s="212">
        <v>2515</v>
      </c>
      <c r="B5025" s="212" t="str">
        <f t="shared" si="32"/>
        <v>Nguyen Van Duc10/09/1980</v>
      </c>
      <c r="C5025" s="145" t="s">
        <v>14985</v>
      </c>
      <c r="D5025" s="184" t="s">
        <v>14986</v>
      </c>
      <c r="E5025" s="184"/>
      <c r="F5025" s="145" t="s">
        <v>4146</v>
      </c>
      <c r="G5025" s="220" t="s">
        <v>897</v>
      </c>
      <c r="H5025" s="145" t="s">
        <v>402</v>
      </c>
      <c r="I5025" s="145" t="s">
        <v>44</v>
      </c>
      <c r="J5025" s="145" t="s">
        <v>276</v>
      </c>
      <c r="K5025" s="242" t="s">
        <v>11164</v>
      </c>
      <c r="L5025" s="166" t="s">
        <v>14987</v>
      </c>
      <c r="M5025" s="242" t="s">
        <v>8706</v>
      </c>
      <c r="N5025" s="242" t="s">
        <v>13854</v>
      </c>
      <c r="O5025" s="145"/>
      <c r="P5025" s="145"/>
      <c r="Q5025" s="207"/>
      <c r="R5025" s="145"/>
      <c r="S5025" s="145"/>
      <c r="T5025" s="145"/>
      <c r="U5025" s="145" t="e">
        <f>VLOOKUP(B5025,'[1]Du lieu in bang'!$C$2:$BB$1395,20,0)</f>
        <v>#N/A</v>
      </c>
      <c r="V5025" s="145" t="e">
        <f>VLOOKUP(B5025,'[1]Du lieu in bang'!$C$2:$BB$1395,21,0)</f>
        <v>#N/A</v>
      </c>
      <c r="W5025" s="146"/>
    </row>
    <row r="5026" spans="1:23" s="147" customFormat="1" ht="38.25" x14ac:dyDescent="0.25">
      <c r="A5026" s="212">
        <v>2516</v>
      </c>
      <c r="B5026" s="212" t="str">
        <f t="shared" si="32"/>
        <v>Phan Anh Duc11/05/1982</v>
      </c>
      <c r="C5026" s="145" t="s">
        <v>14988</v>
      </c>
      <c r="D5026" s="184" t="s">
        <v>14989</v>
      </c>
      <c r="E5026" s="184"/>
      <c r="F5026" s="145" t="s">
        <v>14990</v>
      </c>
      <c r="G5026" s="220" t="s">
        <v>14991</v>
      </c>
      <c r="H5026" s="145" t="s">
        <v>402</v>
      </c>
      <c r="I5026" s="145" t="s">
        <v>44</v>
      </c>
      <c r="J5026" s="145" t="s">
        <v>276</v>
      </c>
      <c r="K5026" s="242" t="s">
        <v>11164</v>
      </c>
      <c r="L5026" s="166" t="s">
        <v>14992</v>
      </c>
      <c r="M5026" s="242" t="s">
        <v>12821</v>
      </c>
      <c r="N5026" s="242" t="s">
        <v>14993</v>
      </c>
      <c r="O5026" s="145"/>
      <c r="P5026" s="145"/>
      <c r="Q5026" s="207"/>
      <c r="R5026" s="145"/>
      <c r="S5026" s="145"/>
      <c r="T5026" s="145"/>
      <c r="U5026" s="145" t="e">
        <f>VLOOKUP(B5026,'[1]Du lieu in bang'!$C$2:$BB$1395,20,0)</f>
        <v>#N/A</v>
      </c>
      <c r="V5026" s="145" t="e">
        <f>VLOOKUP(B5026,'[1]Du lieu in bang'!$C$2:$BB$1395,21,0)</f>
        <v>#N/A</v>
      </c>
      <c r="W5026" s="146"/>
    </row>
    <row r="5027" spans="1:23" s="147" customFormat="1" ht="51" x14ac:dyDescent="0.25">
      <c r="A5027" s="212">
        <v>2517</v>
      </c>
      <c r="B5027" s="212" t="str">
        <f t="shared" si="32"/>
        <v>Le Thanh Hai23/01/1980</v>
      </c>
      <c r="C5027" s="145" t="s">
        <v>14994</v>
      </c>
      <c r="D5027" s="184" t="s">
        <v>14995</v>
      </c>
      <c r="E5027" s="184"/>
      <c r="F5027" s="145" t="s">
        <v>14996</v>
      </c>
      <c r="G5027" s="220" t="s">
        <v>7751</v>
      </c>
      <c r="H5027" s="145" t="s">
        <v>402</v>
      </c>
      <c r="I5027" s="145" t="s">
        <v>44</v>
      </c>
      <c r="J5027" s="145" t="s">
        <v>276</v>
      </c>
      <c r="K5027" s="242" t="s">
        <v>11164</v>
      </c>
      <c r="L5027" s="166" t="s">
        <v>14997</v>
      </c>
      <c r="M5027" s="242" t="s">
        <v>8222</v>
      </c>
      <c r="N5027" s="242" t="s">
        <v>13854</v>
      </c>
      <c r="O5027" s="145" t="s">
        <v>14998</v>
      </c>
      <c r="P5027" s="145" t="s">
        <v>14997</v>
      </c>
      <c r="Q5027" s="207"/>
      <c r="R5027" s="145"/>
      <c r="S5027" s="145"/>
      <c r="T5027" s="145"/>
      <c r="U5027" s="145" t="e">
        <f>VLOOKUP(B5027,'[1]Du lieu in bang'!$C$2:$BB$1395,20,0)</f>
        <v>#N/A</v>
      </c>
      <c r="V5027" s="145" t="e">
        <f>VLOOKUP(B5027,'[1]Du lieu in bang'!$C$2:$BB$1395,21,0)</f>
        <v>#N/A</v>
      </c>
      <c r="W5027" s="146"/>
    </row>
    <row r="5028" spans="1:23" s="147" customFormat="1" ht="63.75" x14ac:dyDescent="0.25">
      <c r="A5028" s="212">
        <v>2519</v>
      </c>
      <c r="B5028" s="212" t="str">
        <f t="shared" si="32"/>
        <v>Nguyen Manh Hoang18/08/1981</v>
      </c>
      <c r="C5028" s="145" t="s">
        <v>14999</v>
      </c>
      <c r="D5028" s="184" t="s">
        <v>15000</v>
      </c>
      <c r="E5028" s="184"/>
      <c r="F5028" s="145" t="s">
        <v>15001</v>
      </c>
      <c r="G5028" s="220" t="s">
        <v>945</v>
      </c>
      <c r="H5028" s="145" t="s">
        <v>402</v>
      </c>
      <c r="I5028" s="145" t="s">
        <v>44</v>
      </c>
      <c r="J5028" s="145" t="s">
        <v>276</v>
      </c>
      <c r="K5028" s="242" t="s">
        <v>11164</v>
      </c>
      <c r="L5028" s="166" t="s">
        <v>15002</v>
      </c>
      <c r="M5028" s="242" t="s">
        <v>12821</v>
      </c>
      <c r="N5028" s="242" t="s">
        <v>14993</v>
      </c>
      <c r="O5028" s="145" t="s">
        <v>15003</v>
      </c>
      <c r="P5028" s="145" t="s">
        <v>15004</v>
      </c>
      <c r="Q5028" s="207"/>
      <c r="R5028" s="145"/>
      <c r="S5028" s="145"/>
      <c r="T5028" s="145"/>
      <c r="U5028" s="145" t="e">
        <f>VLOOKUP(B5028,'[1]Du lieu in bang'!$C$2:$BB$1395,20,0)</f>
        <v>#N/A</v>
      </c>
      <c r="V5028" s="145" t="e">
        <f>VLOOKUP(B5028,'[1]Du lieu in bang'!$C$2:$BB$1395,21,0)</f>
        <v>#N/A</v>
      </c>
      <c r="W5028" s="146"/>
    </row>
    <row r="5029" spans="1:23" s="147" customFormat="1" ht="25.5" x14ac:dyDescent="0.25">
      <c r="A5029" s="212">
        <v>2520</v>
      </c>
      <c r="B5029" s="212" t="str">
        <f t="shared" si="32"/>
        <v>Pham Van Hop20/11/1976</v>
      </c>
      <c r="C5029" s="145" t="s">
        <v>15005</v>
      </c>
      <c r="D5029" s="184" t="s">
        <v>15006</v>
      </c>
      <c r="E5029" s="184"/>
      <c r="F5029" s="145" t="s">
        <v>15007</v>
      </c>
      <c r="G5029" s="220" t="s">
        <v>1801</v>
      </c>
      <c r="H5029" s="145" t="s">
        <v>402</v>
      </c>
      <c r="I5029" s="145" t="s">
        <v>44</v>
      </c>
      <c r="J5029" s="145" t="s">
        <v>276</v>
      </c>
      <c r="K5029" s="242" t="s">
        <v>11164</v>
      </c>
      <c r="L5029" s="166" t="s">
        <v>15008</v>
      </c>
      <c r="M5029" s="242" t="s">
        <v>9540</v>
      </c>
      <c r="N5029" s="242" t="s">
        <v>13854</v>
      </c>
      <c r="O5029" s="145"/>
      <c r="P5029" s="145"/>
      <c r="Q5029" s="207"/>
      <c r="R5029" s="145"/>
      <c r="S5029" s="145"/>
      <c r="T5029" s="145"/>
      <c r="U5029" s="145" t="e">
        <f>VLOOKUP(B5029,'[1]Du lieu in bang'!$C$2:$BB$1395,20,0)</f>
        <v>#N/A</v>
      </c>
      <c r="V5029" s="145" t="e">
        <f>VLOOKUP(B5029,'[1]Du lieu in bang'!$C$2:$BB$1395,21,0)</f>
        <v>#N/A</v>
      </c>
      <c r="W5029" s="146"/>
    </row>
    <row r="5030" spans="1:23" s="147" customFormat="1" ht="38.25" x14ac:dyDescent="0.25">
      <c r="A5030" s="212">
        <v>2521</v>
      </c>
      <c r="B5030" s="212" t="str">
        <f t="shared" si="32"/>
        <v>Tran Viet Hung17/10/1979</v>
      </c>
      <c r="C5030" s="145" t="s">
        <v>15009</v>
      </c>
      <c r="D5030" s="184" t="s">
        <v>15010</v>
      </c>
      <c r="E5030" s="184"/>
      <c r="F5030" s="145" t="s">
        <v>15011</v>
      </c>
      <c r="G5030" s="220" t="s">
        <v>7823</v>
      </c>
      <c r="H5030" s="145" t="s">
        <v>402</v>
      </c>
      <c r="I5030" s="145" t="s">
        <v>44</v>
      </c>
      <c r="J5030" s="145" t="s">
        <v>276</v>
      </c>
      <c r="K5030" s="242" t="s">
        <v>11164</v>
      </c>
      <c r="L5030" s="166" t="s">
        <v>15012</v>
      </c>
      <c r="M5030" s="242" t="s">
        <v>11867</v>
      </c>
      <c r="N5030" s="242" t="s">
        <v>13854</v>
      </c>
      <c r="O5030" s="145" t="s">
        <v>15013</v>
      </c>
      <c r="P5030" s="145" t="s">
        <v>15014</v>
      </c>
      <c r="Q5030" s="207"/>
      <c r="R5030" s="145"/>
      <c r="S5030" s="145"/>
      <c r="T5030" s="145"/>
      <c r="U5030" s="145" t="e">
        <f>VLOOKUP(B5030,'[1]Du lieu in bang'!$C$2:$BB$1395,20,0)</f>
        <v>#N/A</v>
      </c>
      <c r="V5030" s="145" t="e">
        <f>VLOOKUP(B5030,'[1]Du lieu in bang'!$C$2:$BB$1395,21,0)</f>
        <v>#N/A</v>
      </c>
      <c r="W5030" s="146"/>
    </row>
    <row r="5031" spans="1:23" s="147" customFormat="1" ht="51" x14ac:dyDescent="0.25">
      <c r="A5031" s="212">
        <v>2522</v>
      </c>
      <c r="B5031" s="212" t="str">
        <f t="shared" si="32"/>
        <v>Ninh Thi Cam Huyen29/10/1984</v>
      </c>
      <c r="C5031" s="145" t="s">
        <v>15015</v>
      </c>
      <c r="D5031" s="184" t="s">
        <v>15016</v>
      </c>
      <c r="E5031" s="184"/>
      <c r="F5031" s="145" t="s">
        <v>15017</v>
      </c>
      <c r="G5031" s="220" t="s">
        <v>2084</v>
      </c>
      <c r="H5031" s="145" t="s">
        <v>180</v>
      </c>
      <c r="I5031" s="145" t="s">
        <v>54</v>
      </c>
      <c r="J5031" s="145" t="s">
        <v>276</v>
      </c>
      <c r="K5031" s="242" t="s">
        <v>11164</v>
      </c>
      <c r="L5031" s="166" t="s">
        <v>15018</v>
      </c>
      <c r="M5031" s="242" t="s">
        <v>9386</v>
      </c>
      <c r="N5031" s="242" t="s">
        <v>13854</v>
      </c>
      <c r="O5031" s="145" t="s">
        <v>15019</v>
      </c>
      <c r="P5031" s="145" t="s">
        <v>15020</v>
      </c>
      <c r="Q5031" s="207"/>
      <c r="R5031" s="145"/>
      <c r="S5031" s="145"/>
      <c r="T5031" s="145"/>
      <c r="U5031" s="145" t="e">
        <f>VLOOKUP(B5031,'[1]Du lieu in bang'!$C$2:$BB$1395,20,0)</f>
        <v>#N/A</v>
      </c>
      <c r="V5031" s="145" t="e">
        <f>VLOOKUP(B5031,'[1]Du lieu in bang'!$C$2:$BB$1395,21,0)</f>
        <v>#N/A</v>
      </c>
      <c r="W5031" s="146"/>
    </row>
    <row r="5032" spans="1:23" s="147" customFormat="1" ht="33.75" x14ac:dyDescent="0.25">
      <c r="A5032" s="212">
        <v>2523</v>
      </c>
      <c r="B5032" s="212" t="str">
        <f t="shared" si="32"/>
        <v>Nguyen The Nam05/12/1983</v>
      </c>
      <c r="C5032" s="145" t="s">
        <v>15021</v>
      </c>
      <c r="D5032" s="184" t="s">
        <v>15022</v>
      </c>
      <c r="E5032" s="184"/>
      <c r="F5032" s="145" t="s">
        <v>15023</v>
      </c>
      <c r="G5032" s="220" t="s">
        <v>2308</v>
      </c>
      <c r="H5032" s="145" t="s">
        <v>402</v>
      </c>
      <c r="I5032" s="145" t="s">
        <v>44</v>
      </c>
      <c r="J5032" s="145" t="s">
        <v>276</v>
      </c>
      <c r="K5032" s="242" t="s">
        <v>11164</v>
      </c>
      <c r="L5032" s="166" t="s">
        <v>15024</v>
      </c>
      <c r="M5032" s="242" t="s">
        <v>9479</v>
      </c>
      <c r="N5032" s="242" t="s">
        <v>15025</v>
      </c>
      <c r="O5032" s="145"/>
      <c r="P5032" s="145"/>
      <c r="Q5032" s="207"/>
      <c r="R5032" s="145"/>
      <c r="S5032" s="145"/>
      <c r="T5032" s="145"/>
      <c r="U5032" s="145" t="e">
        <f>VLOOKUP(B5032,'[1]Du lieu in bang'!$C$2:$BB$1395,20,0)</f>
        <v>#N/A</v>
      </c>
      <c r="V5032" s="145" t="e">
        <f>VLOOKUP(B5032,'[1]Du lieu in bang'!$C$2:$BB$1395,21,0)</f>
        <v>#N/A</v>
      </c>
      <c r="W5032" s="146"/>
    </row>
    <row r="5033" spans="1:23" s="147" customFormat="1" ht="25.5" x14ac:dyDescent="0.25">
      <c r="A5033" s="212">
        <v>2524</v>
      </c>
      <c r="B5033" s="212" t="str">
        <f t="shared" si="32"/>
        <v>Hoang Viet Nghiem29/03/1980</v>
      </c>
      <c r="C5033" s="145" t="s">
        <v>15026</v>
      </c>
      <c r="D5033" s="184" t="s">
        <v>15027</v>
      </c>
      <c r="E5033" s="184"/>
      <c r="F5033" s="145" t="s">
        <v>15028</v>
      </c>
      <c r="G5033" s="220" t="s">
        <v>15029</v>
      </c>
      <c r="H5033" s="145" t="s">
        <v>402</v>
      </c>
      <c r="I5033" s="145" t="s">
        <v>44</v>
      </c>
      <c r="J5033" s="145" t="s">
        <v>276</v>
      </c>
      <c r="K5033" s="242" t="s">
        <v>11164</v>
      </c>
      <c r="L5033" s="166" t="s">
        <v>15030</v>
      </c>
      <c r="M5033" s="242" t="s">
        <v>7394</v>
      </c>
      <c r="N5033" s="242" t="s">
        <v>13854</v>
      </c>
      <c r="O5033" s="145"/>
      <c r="P5033" s="145"/>
      <c r="Q5033" s="207"/>
      <c r="R5033" s="145"/>
      <c r="S5033" s="145"/>
      <c r="T5033" s="145"/>
      <c r="U5033" s="145" t="e">
        <f>VLOOKUP(B5033,'[1]Du lieu in bang'!$C$2:$BB$1395,20,0)</f>
        <v>#N/A</v>
      </c>
      <c r="V5033" s="145" t="e">
        <f>VLOOKUP(B5033,'[1]Du lieu in bang'!$C$2:$BB$1395,21,0)</f>
        <v>#N/A</v>
      </c>
      <c r="W5033" s="146"/>
    </row>
    <row r="5034" spans="1:23" s="147" customFormat="1" ht="45" x14ac:dyDescent="0.25">
      <c r="A5034" s="212">
        <v>2525</v>
      </c>
      <c r="B5034" s="212" t="str">
        <f t="shared" si="32"/>
        <v>Phan Thi Thanh Nhan14/11/1983</v>
      </c>
      <c r="C5034" s="145" t="s">
        <v>15031</v>
      </c>
      <c r="D5034" s="184" t="s">
        <v>15032</v>
      </c>
      <c r="E5034" s="184"/>
      <c r="F5034" s="145" t="s">
        <v>15033</v>
      </c>
      <c r="G5034" s="220" t="s">
        <v>15034</v>
      </c>
      <c r="H5034" s="145" t="s">
        <v>402</v>
      </c>
      <c r="I5034" s="145" t="s">
        <v>54</v>
      </c>
      <c r="J5034" s="145" t="s">
        <v>276</v>
      </c>
      <c r="K5034" s="242" t="s">
        <v>11164</v>
      </c>
      <c r="L5034" s="166" t="s">
        <v>15035</v>
      </c>
      <c r="M5034" s="242" t="s">
        <v>9386</v>
      </c>
      <c r="N5034" s="242" t="s">
        <v>13854</v>
      </c>
      <c r="O5034" s="145"/>
      <c r="P5034" s="145"/>
      <c r="Q5034" s="207"/>
      <c r="R5034" s="145"/>
      <c r="S5034" s="145"/>
      <c r="T5034" s="145"/>
      <c r="U5034" s="145" t="e">
        <f>VLOOKUP(B5034,'[1]Du lieu in bang'!$C$2:$BB$1395,20,0)</f>
        <v>#N/A</v>
      </c>
      <c r="V5034" s="145" t="e">
        <f>VLOOKUP(B5034,'[1]Du lieu in bang'!$C$2:$BB$1395,21,0)</f>
        <v>#N/A</v>
      </c>
      <c r="W5034" s="146"/>
    </row>
    <row r="5035" spans="1:23" s="147" customFormat="1" ht="33.75" x14ac:dyDescent="0.25">
      <c r="A5035" s="212">
        <v>2526</v>
      </c>
      <c r="B5035" s="212" t="str">
        <f t="shared" si="32"/>
        <v>Tran Quang Nhat08/02/1978</v>
      </c>
      <c r="C5035" s="145" t="s">
        <v>15036</v>
      </c>
      <c r="D5035" s="184" t="s">
        <v>15037</v>
      </c>
      <c r="E5035" s="184"/>
      <c r="F5035" s="145" t="s">
        <v>15038</v>
      </c>
      <c r="G5035" s="220" t="s">
        <v>15039</v>
      </c>
      <c r="H5035" s="145" t="s">
        <v>402</v>
      </c>
      <c r="I5035" s="145" t="s">
        <v>145</v>
      </c>
      <c r="J5035" s="145" t="s">
        <v>276</v>
      </c>
      <c r="K5035" s="242" t="s">
        <v>11164</v>
      </c>
      <c r="L5035" s="166" t="s">
        <v>15040</v>
      </c>
      <c r="M5035" s="242" t="s">
        <v>8677</v>
      </c>
      <c r="N5035" s="242" t="s">
        <v>13854</v>
      </c>
      <c r="O5035" s="145"/>
      <c r="P5035" s="145"/>
      <c r="Q5035" s="207"/>
      <c r="R5035" s="145"/>
      <c r="S5035" s="145"/>
      <c r="T5035" s="145"/>
      <c r="U5035" s="145" t="e">
        <f>VLOOKUP(B5035,'[1]Du lieu in bang'!$C$2:$BB$1395,20,0)</f>
        <v>#N/A</v>
      </c>
      <c r="V5035" s="145" t="e">
        <f>VLOOKUP(B5035,'[1]Du lieu in bang'!$C$2:$BB$1395,21,0)</f>
        <v>#N/A</v>
      </c>
      <c r="W5035" s="146"/>
    </row>
    <row r="5036" spans="1:23" s="147" customFormat="1" ht="51" x14ac:dyDescent="0.25">
      <c r="A5036" s="212">
        <v>2527</v>
      </c>
      <c r="B5036" s="212" t="str">
        <f t="shared" si="32"/>
        <v>Tran Thi Ha Nhuan22/02/1984</v>
      </c>
      <c r="C5036" s="145" t="s">
        <v>15041</v>
      </c>
      <c r="D5036" s="184" t="s">
        <v>15042</v>
      </c>
      <c r="E5036" s="184"/>
      <c r="F5036" s="145" t="s">
        <v>15043</v>
      </c>
      <c r="G5036" s="220" t="s">
        <v>15044</v>
      </c>
      <c r="H5036" s="145" t="s">
        <v>402</v>
      </c>
      <c r="I5036" s="145" t="s">
        <v>54</v>
      </c>
      <c r="J5036" s="145" t="s">
        <v>276</v>
      </c>
      <c r="K5036" s="242" t="s">
        <v>11164</v>
      </c>
      <c r="L5036" s="166" t="s">
        <v>15045</v>
      </c>
      <c r="M5036" s="242" t="s">
        <v>9469</v>
      </c>
      <c r="N5036" s="242" t="s">
        <v>13854</v>
      </c>
      <c r="O5036" s="145" t="s">
        <v>15046</v>
      </c>
      <c r="P5036" s="145" t="s">
        <v>15047</v>
      </c>
      <c r="Q5036" s="207"/>
      <c r="R5036" s="145"/>
      <c r="S5036" s="145"/>
      <c r="T5036" s="145"/>
      <c r="U5036" s="145" t="e">
        <f>VLOOKUP(B5036,'[1]Du lieu in bang'!$C$2:$BB$1395,20,0)</f>
        <v>#N/A</v>
      </c>
      <c r="V5036" s="145" t="e">
        <f>VLOOKUP(B5036,'[1]Du lieu in bang'!$C$2:$BB$1395,21,0)</f>
        <v>#N/A</v>
      </c>
      <c r="W5036" s="146"/>
    </row>
    <row r="5037" spans="1:23" s="147" customFormat="1" ht="63.75" x14ac:dyDescent="0.25">
      <c r="A5037" s="212">
        <v>2528</v>
      </c>
      <c r="B5037" s="212" t="str">
        <f t="shared" si="32"/>
        <v>Truong Thi Ngoc Oanh05/03/1984</v>
      </c>
      <c r="C5037" s="145" t="s">
        <v>15048</v>
      </c>
      <c r="D5037" s="184" t="s">
        <v>15049</v>
      </c>
      <c r="E5037" s="184"/>
      <c r="F5037" s="145" t="s">
        <v>15050</v>
      </c>
      <c r="G5037" s="220" t="s">
        <v>12382</v>
      </c>
      <c r="H5037" s="145" t="s">
        <v>402</v>
      </c>
      <c r="I5037" s="145" t="s">
        <v>54</v>
      </c>
      <c r="J5037" s="145" t="s">
        <v>276</v>
      </c>
      <c r="K5037" s="242" t="s">
        <v>11164</v>
      </c>
      <c r="L5037" s="166" t="s">
        <v>15051</v>
      </c>
      <c r="M5037" s="242" t="s">
        <v>8402</v>
      </c>
      <c r="N5037" s="242" t="s">
        <v>13854</v>
      </c>
      <c r="O5037" s="145" t="s">
        <v>15052</v>
      </c>
      <c r="P5037" s="145" t="s">
        <v>15053</v>
      </c>
      <c r="Q5037" s="207"/>
      <c r="R5037" s="145"/>
      <c r="S5037" s="145"/>
      <c r="T5037" s="145"/>
      <c r="U5037" s="145" t="e">
        <f>VLOOKUP(B5037,'[1]Du lieu in bang'!$C$2:$BB$1395,20,0)</f>
        <v>#N/A</v>
      </c>
      <c r="V5037" s="145" t="e">
        <f>VLOOKUP(B5037,'[1]Du lieu in bang'!$C$2:$BB$1395,21,0)</f>
        <v>#N/A</v>
      </c>
      <c r="W5037" s="146"/>
    </row>
    <row r="5038" spans="1:23" s="147" customFormat="1" ht="63.75" x14ac:dyDescent="0.25">
      <c r="A5038" s="212">
        <v>2529</v>
      </c>
      <c r="B5038" s="212" t="str">
        <f t="shared" ref="B5038:B5101" si="33">C5038&amp;TRIM(G5038)</f>
        <v>Nguyen Ba Phong05/11/1977</v>
      </c>
      <c r="C5038" s="145" t="s">
        <v>15054</v>
      </c>
      <c r="D5038" s="184" t="s">
        <v>15055</v>
      </c>
      <c r="E5038" s="184"/>
      <c r="F5038" s="145" t="s">
        <v>15056</v>
      </c>
      <c r="G5038" s="220" t="s">
        <v>15057</v>
      </c>
      <c r="H5038" s="145" t="s">
        <v>402</v>
      </c>
      <c r="I5038" s="145" t="s">
        <v>44</v>
      </c>
      <c r="J5038" s="145" t="s">
        <v>276</v>
      </c>
      <c r="K5038" s="242" t="s">
        <v>11164</v>
      </c>
      <c r="L5038" s="166" t="s">
        <v>15058</v>
      </c>
      <c r="M5038" s="242" t="s">
        <v>8375</v>
      </c>
      <c r="N5038" s="242" t="s">
        <v>13854</v>
      </c>
      <c r="O5038" s="145" t="s">
        <v>15059</v>
      </c>
      <c r="P5038" s="145" t="s">
        <v>15060</v>
      </c>
      <c r="Q5038" s="207"/>
      <c r="R5038" s="145"/>
      <c r="S5038" s="145"/>
      <c r="T5038" s="145"/>
      <c r="U5038" s="145" t="e">
        <f>VLOOKUP(B5038,'[1]Du lieu in bang'!$C$2:$BB$1395,20,0)</f>
        <v>#N/A</v>
      </c>
      <c r="V5038" s="145" t="e">
        <f>VLOOKUP(B5038,'[1]Du lieu in bang'!$C$2:$BB$1395,21,0)</f>
        <v>#N/A</v>
      </c>
      <c r="W5038" s="146"/>
    </row>
    <row r="5039" spans="1:23" s="147" customFormat="1" ht="63.75" x14ac:dyDescent="0.25">
      <c r="A5039" s="212">
        <v>2530</v>
      </c>
      <c r="B5039" s="212" t="str">
        <f t="shared" si="33"/>
        <v>Duong Thi Lan Phuong02/09/1981</v>
      </c>
      <c r="C5039" s="145" t="s">
        <v>15061</v>
      </c>
      <c r="D5039" s="184" t="s">
        <v>15062</v>
      </c>
      <c r="E5039" s="184"/>
      <c r="F5039" s="145" t="s">
        <v>15063</v>
      </c>
      <c r="G5039" s="220" t="s">
        <v>15064</v>
      </c>
      <c r="H5039" s="145" t="s">
        <v>402</v>
      </c>
      <c r="I5039" s="145" t="s">
        <v>54</v>
      </c>
      <c r="J5039" s="145" t="s">
        <v>276</v>
      </c>
      <c r="K5039" s="242" t="s">
        <v>11164</v>
      </c>
      <c r="L5039" s="166" t="s">
        <v>15065</v>
      </c>
      <c r="M5039" s="242" t="s">
        <v>10208</v>
      </c>
      <c r="N5039" s="242" t="s">
        <v>13854</v>
      </c>
      <c r="O5039" s="145" t="s">
        <v>15066</v>
      </c>
      <c r="P5039" s="145" t="s">
        <v>15065</v>
      </c>
      <c r="Q5039" s="207"/>
      <c r="R5039" s="145"/>
      <c r="S5039" s="145"/>
      <c r="T5039" s="145"/>
      <c r="U5039" s="145" t="e">
        <f>VLOOKUP(B5039,'[1]Du lieu in bang'!$C$2:$BB$1395,20,0)</f>
        <v>#N/A</v>
      </c>
      <c r="V5039" s="145" t="e">
        <f>VLOOKUP(B5039,'[1]Du lieu in bang'!$C$2:$BB$1395,21,0)</f>
        <v>#N/A</v>
      </c>
      <c r="W5039" s="146"/>
    </row>
    <row r="5040" spans="1:23" s="147" customFormat="1" ht="45" x14ac:dyDescent="0.25">
      <c r="A5040" s="212">
        <v>2531</v>
      </c>
      <c r="B5040" s="212" t="str">
        <f t="shared" si="33"/>
        <v>Lam Thi Mai Phuong13/08/1984</v>
      </c>
      <c r="C5040" s="145" t="s">
        <v>15067</v>
      </c>
      <c r="D5040" s="184" t="s">
        <v>15068</v>
      </c>
      <c r="E5040" s="184"/>
      <c r="F5040" s="145" t="s">
        <v>15069</v>
      </c>
      <c r="G5040" s="220" t="s">
        <v>15070</v>
      </c>
      <c r="H5040" s="145" t="s">
        <v>402</v>
      </c>
      <c r="I5040" s="145" t="s">
        <v>54</v>
      </c>
      <c r="J5040" s="145" t="s">
        <v>276</v>
      </c>
      <c r="K5040" s="242" t="s">
        <v>11164</v>
      </c>
      <c r="L5040" s="166" t="s">
        <v>15071</v>
      </c>
      <c r="M5040" s="242" t="s">
        <v>8677</v>
      </c>
      <c r="N5040" s="242" t="s">
        <v>13854</v>
      </c>
      <c r="O5040" s="145"/>
      <c r="P5040" s="145"/>
      <c r="Q5040" s="207"/>
      <c r="R5040" s="145"/>
      <c r="S5040" s="145"/>
      <c r="T5040" s="145"/>
      <c r="U5040" s="145" t="e">
        <f>VLOOKUP(B5040,'[1]Du lieu in bang'!$C$2:$BB$1395,20,0)</f>
        <v>#N/A</v>
      </c>
      <c r="V5040" s="145" t="e">
        <f>VLOOKUP(B5040,'[1]Du lieu in bang'!$C$2:$BB$1395,21,0)</f>
        <v>#N/A</v>
      </c>
      <c r="W5040" s="146"/>
    </row>
    <row r="5041" spans="1:23" s="147" customFormat="1" ht="45" x14ac:dyDescent="0.25">
      <c r="A5041" s="212">
        <v>2532</v>
      </c>
      <c r="B5041" s="212" t="str">
        <f t="shared" si="33"/>
        <v>Nguyen Thi Nhu Quynh28/01/1985</v>
      </c>
      <c r="C5041" s="145" t="s">
        <v>15072</v>
      </c>
      <c r="D5041" s="184" t="s">
        <v>15073</v>
      </c>
      <c r="E5041" s="184"/>
      <c r="F5041" s="145" t="s">
        <v>5858</v>
      </c>
      <c r="G5041" s="220" t="s">
        <v>15074</v>
      </c>
      <c r="H5041" s="145" t="s">
        <v>402</v>
      </c>
      <c r="I5041" s="145" t="s">
        <v>54</v>
      </c>
      <c r="J5041" s="145" t="s">
        <v>276</v>
      </c>
      <c r="K5041" s="242" t="s">
        <v>11164</v>
      </c>
      <c r="L5041" s="166" t="s">
        <v>15075</v>
      </c>
      <c r="M5041" s="242" t="s">
        <v>8706</v>
      </c>
      <c r="N5041" s="242" t="s">
        <v>13854</v>
      </c>
      <c r="O5041" s="145"/>
      <c r="P5041" s="145"/>
      <c r="Q5041" s="207"/>
      <c r="R5041" s="145"/>
      <c r="S5041" s="145"/>
      <c r="T5041" s="145"/>
      <c r="U5041" s="145" t="e">
        <f>VLOOKUP(B5041,'[1]Du lieu in bang'!$C$2:$BB$1395,20,0)</f>
        <v>#N/A</v>
      </c>
      <c r="V5041" s="145" t="e">
        <f>VLOOKUP(B5041,'[1]Du lieu in bang'!$C$2:$BB$1395,21,0)</f>
        <v>#N/A</v>
      </c>
      <c r="W5041" s="146"/>
    </row>
    <row r="5042" spans="1:23" s="147" customFormat="1" ht="89.25" x14ac:dyDescent="0.25">
      <c r="A5042" s="212">
        <v>2533</v>
      </c>
      <c r="B5042" s="212" t="str">
        <f t="shared" si="33"/>
        <v>Phan Duy Sang05/10/1983</v>
      </c>
      <c r="C5042" s="145" t="s">
        <v>15076</v>
      </c>
      <c r="D5042" s="184" t="s">
        <v>15077</v>
      </c>
      <c r="E5042" s="184"/>
      <c r="F5042" s="145" t="s">
        <v>15078</v>
      </c>
      <c r="G5042" s="220" t="s">
        <v>15079</v>
      </c>
      <c r="H5042" s="145" t="s">
        <v>402</v>
      </c>
      <c r="I5042" s="145" t="s">
        <v>44</v>
      </c>
      <c r="J5042" s="145" t="s">
        <v>276</v>
      </c>
      <c r="K5042" s="242" t="s">
        <v>11164</v>
      </c>
      <c r="L5042" s="166" t="s">
        <v>15080</v>
      </c>
      <c r="M5042" s="242" t="s">
        <v>8402</v>
      </c>
      <c r="N5042" s="242" t="s">
        <v>13854</v>
      </c>
      <c r="O5042" s="145" t="s">
        <v>15081</v>
      </c>
      <c r="P5042" s="145" t="s">
        <v>15082</v>
      </c>
      <c r="Q5042" s="207"/>
      <c r="R5042" s="145"/>
      <c r="S5042" s="145"/>
      <c r="T5042" s="145"/>
      <c r="U5042" s="145" t="e">
        <f>VLOOKUP(B5042,'[1]Du lieu in bang'!$C$2:$BB$1395,20,0)</f>
        <v>#N/A</v>
      </c>
      <c r="V5042" s="145" t="e">
        <f>VLOOKUP(B5042,'[1]Du lieu in bang'!$C$2:$BB$1395,21,0)</f>
        <v>#N/A</v>
      </c>
      <c r="W5042" s="146"/>
    </row>
    <row r="5043" spans="1:23" s="147" customFormat="1" ht="33.75" x14ac:dyDescent="0.25">
      <c r="A5043" s="212">
        <v>2534</v>
      </c>
      <c r="B5043" s="212" t="str">
        <f t="shared" si="33"/>
        <v>Hoang Thanh Son05/09/1979</v>
      </c>
      <c r="C5043" s="145" t="s">
        <v>15083</v>
      </c>
      <c r="D5043" s="184" t="s">
        <v>15084</v>
      </c>
      <c r="E5043" s="184"/>
      <c r="F5043" s="145" t="s">
        <v>15085</v>
      </c>
      <c r="G5043" s="220" t="s">
        <v>1607</v>
      </c>
      <c r="H5043" s="145" t="s">
        <v>402</v>
      </c>
      <c r="I5043" s="145" t="s">
        <v>44</v>
      </c>
      <c r="J5043" s="145" t="s">
        <v>276</v>
      </c>
      <c r="K5043" s="242" t="s">
        <v>11164</v>
      </c>
      <c r="L5043" s="166" t="s">
        <v>15086</v>
      </c>
      <c r="M5043" s="242" t="s">
        <v>8651</v>
      </c>
      <c r="N5043" s="242" t="s">
        <v>13854</v>
      </c>
      <c r="O5043" s="145"/>
      <c r="P5043" s="145"/>
      <c r="Q5043" s="207"/>
      <c r="R5043" s="145"/>
      <c r="S5043" s="145"/>
      <c r="T5043" s="145"/>
      <c r="U5043" s="145" t="e">
        <f>VLOOKUP(B5043,'[1]Du lieu in bang'!$C$2:$BB$1395,20,0)</f>
        <v>#N/A</v>
      </c>
      <c r="V5043" s="145" t="e">
        <f>VLOOKUP(B5043,'[1]Du lieu in bang'!$C$2:$BB$1395,21,0)</f>
        <v>#N/A</v>
      </c>
      <c r="W5043" s="146"/>
    </row>
    <row r="5044" spans="1:23" s="147" customFormat="1" ht="76.5" x14ac:dyDescent="0.25">
      <c r="A5044" s="212">
        <v>2535</v>
      </c>
      <c r="B5044" s="212" t="str">
        <f t="shared" si="33"/>
        <v>Nguyen Thi Thanh Tam29/01/1977</v>
      </c>
      <c r="C5044" s="145" t="s">
        <v>15087</v>
      </c>
      <c r="D5044" s="184" t="s">
        <v>15088</v>
      </c>
      <c r="E5044" s="184"/>
      <c r="F5044" s="145" t="s">
        <v>15089</v>
      </c>
      <c r="G5044" s="220" t="s">
        <v>14644</v>
      </c>
      <c r="H5044" s="145" t="s">
        <v>180</v>
      </c>
      <c r="I5044" s="145" t="s">
        <v>54</v>
      </c>
      <c r="J5044" s="145" t="s">
        <v>276</v>
      </c>
      <c r="K5044" s="242" t="s">
        <v>11164</v>
      </c>
      <c r="L5044" s="166" t="s">
        <v>15090</v>
      </c>
      <c r="M5044" s="242" t="s">
        <v>9386</v>
      </c>
      <c r="N5044" s="242" t="s">
        <v>13854</v>
      </c>
      <c r="O5044" s="145" t="s">
        <v>15091</v>
      </c>
      <c r="P5044" s="145" t="s">
        <v>15090</v>
      </c>
      <c r="Q5044" s="207"/>
      <c r="R5044" s="145"/>
      <c r="S5044" s="145"/>
      <c r="T5044" s="145"/>
      <c r="U5044" s="145" t="e">
        <f>VLOOKUP(B5044,'[1]Du lieu in bang'!$C$2:$BB$1395,20,0)</f>
        <v>#N/A</v>
      </c>
      <c r="V5044" s="145" t="e">
        <f>VLOOKUP(B5044,'[1]Du lieu in bang'!$C$2:$BB$1395,21,0)</f>
        <v>#N/A</v>
      </c>
      <c r="W5044" s="146"/>
    </row>
    <row r="5045" spans="1:23" s="147" customFormat="1" ht="76.5" x14ac:dyDescent="0.25">
      <c r="A5045" s="212">
        <v>2536</v>
      </c>
      <c r="B5045" s="212" t="str">
        <f t="shared" si="33"/>
        <v>Vo Thi Thanh Tam28/10/1984</v>
      </c>
      <c r="C5045" s="145" t="s">
        <v>15092</v>
      </c>
      <c r="D5045" s="184" t="s">
        <v>15093</v>
      </c>
      <c r="E5045" s="184"/>
      <c r="F5045" s="145" t="s">
        <v>15094</v>
      </c>
      <c r="G5045" s="220" t="s">
        <v>1114</v>
      </c>
      <c r="H5045" s="145" t="s">
        <v>402</v>
      </c>
      <c r="I5045" s="145" t="s">
        <v>54</v>
      </c>
      <c r="J5045" s="145" t="s">
        <v>276</v>
      </c>
      <c r="K5045" s="242" t="s">
        <v>11164</v>
      </c>
      <c r="L5045" s="166" t="s">
        <v>15095</v>
      </c>
      <c r="M5045" s="242" t="s">
        <v>8651</v>
      </c>
      <c r="N5045" s="242" t="s">
        <v>13854</v>
      </c>
      <c r="O5045" s="145" t="s">
        <v>15096</v>
      </c>
      <c r="P5045" s="145" t="s">
        <v>15095</v>
      </c>
      <c r="Q5045" s="207"/>
      <c r="R5045" s="145"/>
      <c r="S5045" s="145"/>
      <c r="T5045" s="145"/>
      <c r="U5045" s="145" t="e">
        <f>VLOOKUP(B5045,'[1]Du lieu in bang'!$C$2:$BB$1395,20,0)</f>
        <v>#N/A</v>
      </c>
      <c r="V5045" s="145" t="e">
        <f>VLOOKUP(B5045,'[1]Du lieu in bang'!$C$2:$BB$1395,21,0)</f>
        <v>#N/A</v>
      </c>
      <c r="W5045" s="146"/>
    </row>
    <row r="5046" spans="1:23" s="147" customFormat="1" ht="63.75" x14ac:dyDescent="0.25">
      <c r="A5046" s="212">
        <v>2537</v>
      </c>
      <c r="B5046" s="212" t="str">
        <f t="shared" si="33"/>
        <v>Dang Xuan Thanh18/10/1981</v>
      </c>
      <c r="C5046" s="145" t="s">
        <v>15097</v>
      </c>
      <c r="D5046" s="184" t="s">
        <v>15098</v>
      </c>
      <c r="E5046" s="184"/>
      <c r="F5046" s="145" t="s">
        <v>15099</v>
      </c>
      <c r="G5046" s="220" t="s">
        <v>15100</v>
      </c>
      <c r="H5046" s="145" t="s">
        <v>100</v>
      </c>
      <c r="I5046" s="145" t="s">
        <v>44</v>
      </c>
      <c r="J5046" s="145" t="s">
        <v>276</v>
      </c>
      <c r="K5046" s="242" t="s">
        <v>11164</v>
      </c>
      <c r="L5046" s="166" t="s">
        <v>15101</v>
      </c>
      <c r="M5046" s="242" t="s">
        <v>12821</v>
      </c>
      <c r="N5046" s="242" t="s">
        <v>13854</v>
      </c>
      <c r="O5046" s="145" t="s">
        <v>15102</v>
      </c>
      <c r="P5046" s="145" t="s">
        <v>15101</v>
      </c>
      <c r="Q5046" s="207"/>
      <c r="R5046" s="145"/>
      <c r="S5046" s="145"/>
      <c r="T5046" s="145"/>
      <c r="U5046" s="145" t="e">
        <f>VLOOKUP(B5046,'[1]Du lieu in bang'!$C$2:$BB$1395,20,0)</f>
        <v>#N/A</v>
      </c>
      <c r="V5046" s="145" t="e">
        <f>VLOOKUP(B5046,'[1]Du lieu in bang'!$C$2:$BB$1395,21,0)</f>
        <v>#N/A</v>
      </c>
      <c r="W5046" s="146"/>
    </row>
    <row r="5047" spans="1:23" s="147" customFormat="1" ht="51" x14ac:dyDescent="0.25">
      <c r="A5047" s="212">
        <v>2538</v>
      </c>
      <c r="B5047" s="212" t="str">
        <f t="shared" si="33"/>
        <v>Nguyen Thi Minh Thi24/04/1983</v>
      </c>
      <c r="C5047" s="145" t="s">
        <v>15103</v>
      </c>
      <c r="D5047" s="184" t="s">
        <v>15104</v>
      </c>
      <c r="E5047" s="184"/>
      <c r="F5047" s="145" t="s">
        <v>15105</v>
      </c>
      <c r="G5047" s="220" t="s">
        <v>14408</v>
      </c>
      <c r="H5047" s="145" t="s">
        <v>402</v>
      </c>
      <c r="I5047" s="145" t="s">
        <v>54</v>
      </c>
      <c r="J5047" s="145" t="s">
        <v>276</v>
      </c>
      <c r="K5047" s="242" t="s">
        <v>11164</v>
      </c>
      <c r="L5047" s="166" t="s">
        <v>15106</v>
      </c>
      <c r="M5047" s="242" t="s">
        <v>9386</v>
      </c>
      <c r="N5047" s="242" t="s">
        <v>13854</v>
      </c>
      <c r="O5047" s="145" t="s">
        <v>15107</v>
      </c>
      <c r="P5047" s="145" t="s">
        <v>15106</v>
      </c>
      <c r="Q5047" s="207"/>
      <c r="R5047" s="145"/>
      <c r="S5047" s="145"/>
      <c r="T5047" s="145"/>
      <c r="U5047" s="145" t="e">
        <f>VLOOKUP(B5047,'[1]Du lieu in bang'!$C$2:$BB$1395,20,0)</f>
        <v>#N/A</v>
      </c>
      <c r="V5047" s="145" t="e">
        <f>VLOOKUP(B5047,'[1]Du lieu in bang'!$C$2:$BB$1395,21,0)</f>
        <v>#N/A</v>
      </c>
      <c r="W5047" s="146"/>
    </row>
    <row r="5048" spans="1:23" s="147" customFormat="1" ht="45" x14ac:dyDescent="0.25">
      <c r="A5048" s="212">
        <v>2539</v>
      </c>
      <c r="B5048" s="212" t="str">
        <f t="shared" si="33"/>
        <v>Nguyen Truong Tho28/10/1974</v>
      </c>
      <c r="C5048" s="145" t="s">
        <v>15108</v>
      </c>
      <c r="D5048" s="184" t="s">
        <v>15109</v>
      </c>
      <c r="E5048" s="184"/>
      <c r="F5048" s="145" t="s">
        <v>15110</v>
      </c>
      <c r="G5048" s="220" t="s">
        <v>15111</v>
      </c>
      <c r="H5048" s="145" t="s">
        <v>402</v>
      </c>
      <c r="I5048" s="145" t="s">
        <v>44</v>
      </c>
      <c r="J5048" s="145" t="s">
        <v>276</v>
      </c>
      <c r="K5048" s="242" t="s">
        <v>11164</v>
      </c>
      <c r="L5048" s="166" t="s">
        <v>15112</v>
      </c>
      <c r="M5048" s="242" t="s">
        <v>9469</v>
      </c>
      <c r="N5048" s="242" t="s">
        <v>13854</v>
      </c>
      <c r="O5048" s="145"/>
      <c r="P5048" s="145"/>
      <c r="Q5048" s="207"/>
      <c r="R5048" s="145"/>
      <c r="S5048" s="145"/>
      <c r="T5048" s="145"/>
      <c r="U5048" s="145" t="e">
        <f>VLOOKUP(B5048,'[1]Du lieu in bang'!$C$2:$BB$1395,20,0)</f>
        <v>#N/A</v>
      </c>
      <c r="V5048" s="145" t="e">
        <f>VLOOKUP(B5048,'[1]Du lieu in bang'!$C$2:$BB$1395,21,0)</f>
        <v>#N/A</v>
      </c>
      <c r="W5048" s="146"/>
    </row>
    <row r="5049" spans="1:23" s="147" customFormat="1" ht="45" x14ac:dyDescent="0.25">
      <c r="A5049" s="212">
        <v>2540</v>
      </c>
      <c r="B5049" s="212" t="str">
        <f t="shared" si="33"/>
        <v>Tran Nguyen Tho20/03/1982</v>
      </c>
      <c r="C5049" s="145" t="s">
        <v>15113</v>
      </c>
      <c r="D5049" s="184" t="s">
        <v>15114</v>
      </c>
      <c r="E5049" s="184"/>
      <c r="F5049" s="145" t="s">
        <v>15115</v>
      </c>
      <c r="G5049" s="220" t="s">
        <v>3449</v>
      </c>
      <c r="H5049" s="145" t="s">
        <v>402</v>
      </c>
      <c r="I5049" s="145" t="s">
        <v>44</v>
      </c>
      <c r="J5049" s="145" t="s">
        <v>276</v>
      </c>
      <c r="K5049" s="242" t="s">
        <v>11164</v>
      </c>
      <c r="L5049" s="166" t="s">
        <v>15116</v>
      </c>
      <c r="M5049" s="242" t="s">
        <v>8283</v>
      </c>
      <c r="N5049" s="242" t="s">
        <v>11469</v>
      </c>
      <c r="O5049" s="145"/>
      <c r="P5049" s="145"/>
      <c r="Q5049" s="207"/>
      <c r="R5049" s="145"/>
      <c r="S5049" s="145"/>
      <c r="T5049" s="145"/>
      <c r="U5049" s="145" t="e">
        <f>VLOOKUP(B5049,'[1]Du lieu in bang'!$C$2:$BB$1395,20,0)</f>
        <v>#N/A</v>
      </c>
      <c r="V5049" s="145" t="e">
        <f>VLOOKUP(B5049,'[1]Du lieu in bang'!$C$2:$BB$1395,21,0)</f>
        <v>#N/A</v>
      </c>
      <c r="W5049" s="146"/>
    </row>
    <row r="5050" spans="1:23" s="147" customFormat="1" ht="51" x14ac:dyDescent="0.25">
      <c r="A5050" s="212">
        <v>2541</v>
      </c>
      <c r="B5050" s="212" t="str">
        <f t="shared" si="33"/>
        <v>Nguyen Tien Thuc13/12/1981</v>
      </c>
      <c r="C5050" s="145" t="s">
        <v>15117</v>
      </c>
      <c r="D5050" s="184" t="s">
        <v>15118</v>
      </c>
      <c r="E5050" s="184"/>
      <c r="F5050" s="145" t="s">
        <v>15119</v>
      </c>
      <c r="G5050" s="220" t="s">
        <v>15120</v>
      </c>
      <c r="H5050" s="145" t="s">
        <v>402</v>
      </c>
      <c r="I5050" s="145" t="s">
        <v>145</v>
      </c>
      <c r="J5050" s="145" t="s">
        <v>276</v>
      </c>
      <c r="K5050" s="242" t="s">
        <v>11164</v>
      </c>
      <c r="L5050" s="166" t="s">
        <v>15121</v>
      </c>
      <c r="M5050" s="242" t="s">
        <v>7363</v>
      </c>
      <c r="N5050" s="242" t="s">
        <v>13854</v>
      </c>
      <c r="O5050" s="145" t="s">
        <v>15122</v>
      </c>
      <c r="P5050" s="145" t="s">
        <v>15123</v>
      </c>
      <c r="Q5050" s="207"/>
      <c r="R5050" s="145"/>
      <c r="S5050" s="145"/>
      <c r="T5050" s="145"/>
      <c r="U5050" s="145" t="e">
        <f>VLOOKUP(B5050,'[1]Du lieu in bang'!$C$2:$BB$1395,20,0)</f>
        <v>#N/A</v>
      </c>
      <c r="V5050" s="145" t="e">
        <f>VLOOKUP(B5050,'[1]Du lieu in bang'!$C$2:$BB$1395,21,0)</f>
        <v>#N/A</v>
      </c>
      <c r="W5050" s="146"/>
    </row>
    <row r="5051" spans="1:23" s="147" customFormat="1" ht="51" x14ac:dyDescent="0.25">
      <c r="A5051" s="212">
        <v>2543</v>
      </c>
      <c r="B5051" s="212" t="str">
        <f t="shared" si="33"/>
        <v>Nguyen Thi Thuy20/05/1982</v>
      </c>
      <c r="C5051" s="145" t="s">
        <v>12400</v>
      </c>
      <c r="D5051" s="184" t="s">
        <v>15124</v>
      </c>
      <c r="E5051" s="184"/>
      <c r="F5051" s="145" t="s">
        <v>738</v>
      </c>
      <c r="G5051" s="220" t="s">
        <v>15125</v>
      </c>
      <c r="H5051" s="145" t="s">
        <v>402</v>
      </c>
      <c r="I5051" s="145" t="s">
        <v>54</v>
      </c>
      <c r="J5051" s="145" t="s">
        <v>276</v>
      </c>
      <c r="K5051" s="242" t="s">
        <v>11164</v>
      </c>
      <c r="L5051" s="166" t="s">
        <v>15126</v>
      </c>
      <c r="M5051" s="242" t="s">
        <v>8386</v>
      </c>
      <c r="N5051" s="242" t="s">
        <v>13854</v>
      </c>
      <c r="O5051" s="145" t="s">
        <v>15127</v>
      </c>
      <c r="P5051" s="145" t="s">
        <v>15128</v>
      </c>
      <c r="Q5051" s="207"/>
      <c r="R5051" s="145"/>
      <c r="S5051" s="145"/>
      <c r="T5051" s="145"/>
      <c r="U5051" s="145" t="e">
        <f>VLOOKUP(B5051,'[1]Du lieu in bang'!$C$2:$BB$1395,20,0)</f>
        <v>#N/A</v>
      </c>
      <c r="V5051" s="145" t="e">
        <f>VLOOKUP(B5051,'[1]Du lieu in bang'!$C$2:$BB$1395,21,0)</f>
        <v>#N/A</v>
      </c>
      <c r="W5051" s="146"/>
    </row>
    <row r="5052" spans="1:23" s="147" customFormat="1" ht="51" x14ac:dyDescent="0.25">
      <c r="A5052" s="212">
        <v>2544</v>
      </c>
      <c r="B5052" s="212" t="str">
        <f t="shared" si="33"/>
        <v>Le Thi Hong Thuy01/01/1981</v>
      </c>
      <c r="C5052" s="145" t="s">
        <v>15129</v>
      </c>
      <c r="D5052" s="184" t="s">
        <v>15130</v>
      </c>
      <c r="E5052" s="184"/>
      <c r="F5052" s="145" t="s">
        <v>15131</v>
      </c>
      <c r="G5052" s="220" t="s">
        <v>1494</v>
      </c>
      <c r="H5052" s="145" t="s">
        <v>402</v>
      </c>
      <c r="I5052" s="145" t="s">
        <v>54</v>
      </c>
      <c r="J5052" s="145" t="s">
        <v>276</v>
      </c>
      <c r="K5052" s="242" t="s">
        <v>11164</v>
      </c>
      <c r="L5052" s="166" t="s">
        <v>15132</v>
      </c>
      <c r="M5052" s="242" t="s">
        <v>11867</v>
      </c>
      <c r="N5052" s="242" t="s">
        <v>13854</v>
      </c>
      <c r="O5052" s="145" t="s">
        <v>15133</v>
      </c>
      <c r="P5052" s="145" t="s">
        <v>15134</v>
      </c>
      <c r="Q5052" s="207"/>
      <c r="R5052" s="145"/>
      <c r="S5052" s="145"/>
      <c r="T5052" s="145"/>
      <c r="U5052" s="145" t="e">
        <f>VLOOKUP(B5052,'[1]Du lieu in bang'!$C$2:$BB$1395,20,0)</f>
        <v>#N/A</v>
      </c>
      <c r="V5052" s="145" t="e">
        <f>VLOOKUP(B5052,'[1]Du lieu in bang'!$C$2:$BB$1395,21,0)</f>
        <v>#N/A</v>
      </c>
      <c r="W5052" s="146"/>
    </row>
    <row r="5053" spans="1:23" s="147" customFormat="1" ht="45" x14ac:dyDescent="0.25">
      <c r="A5053" s="212">
        <v>2546</v>
      </c>
      <c r="B5053" s="212" t="str">
        <f t="shared" si="33"/>
        <v>Nguyen Tien Tinh03/11/1975</v>
      </c>
      <c r="C5053" s="145" t="s">
        <v>15135</v>
      </c>
      <c r="D5053" s="184" t="s">
        <v>15136</v>
      </c>
      <c r="E5053" s="184"/>
      <c r="F5053" s="145" t="s">
        <v>15137</v>
      </c>
      <c r="G5053" s="220" t="s">
        <v>15138</v>
      </c>
      <c r="H5053" s="145" t="s">
        <v>402</v>
      </c>
      <c r="I5053" s="145" t="s">
        <v>44</v>
      </c>
      <c r="J5053" s="145" t="s">
        <v>276</v>
      </c>
      <c r="K5053" s="242" t="s">
        <v>11164</v>
      </c>
      <c r="L5053" s="166" t="s">
        <v>15139</v>
      </c>
      <c r="M5053" s="242" t="s">
        <v>10208</v>
      </c>
      <c r="N5053" s="242" t="s">
        <v>13854</v>
      </c>
      <c r="O5053" s="145"/>
      <c r="P5053" s="145"/>
      <c r="Q5053" s="207"/>
      <c r="R5053" s="145"/>
      <c r="S5053" s="145"/>
      <c r="T5053" s="145"/>
      <c r="U5053" s="145" t="e">
        <f>VLOOKUP(B5053,'[1]Du lieu in bang'!$C$2:$BB$1395,20,0)</f>
        <v>#N/A</v>
      </c>
      <c r="V5053" s="145" t="e">
        <f>VLOOKUP(B5053,'[1]Du lieu in bang'!$C$2:$BB$1395,21,0)</f>
        <v>#N/A</v>
      </c>
      <c r="W5053" s="146"/>
    </row>
    <row r="5054" spans="1:23" s="147" customFormat="1" ht="63.75" x14ac:dyDescent="0.25">
      <c r="A5054" s="212">
        <v>2547</v>
      </c>
      <c r="B5054" s="212" t="str">
        <f t="shared" si="33"/>
        <v>Tran The Tinh23/08/1984</v>
      </c>
      <c r="C5054" s="145" t="s">
        <v>15140</v>
      </c>
      <c r="D5054" s="184" t="s">
        <v>15141</v>
      </c>
      <c r="E5054" s="184"/>
      <c r="F5054" s="145" t="s">
        <v>15142</v>
      </c>
      <c r="G5054" s="220" t="s">
        <v>15143</v>
      </c>
      <c r="H5054" s="145" t="s">
        <v>180</v>
      </c>
      <c r="I5054" s="145" t="s">
        <v>44</v>
      </c>
      <c r="J5054" s="145" t="s">
        <v>276</v>
      </c>
      <c r="K5054" s="242" t="s">
        <v>11164</v>
      </c>
      <c r="L5054" s="166" t="s">
        <v>15144</v>
      </c>
      <c r="M5054" s="242" t="s">
        <v>8402</v>
      </c>
      <c r="N5054" s="242" t="s">
        <v>13854</v>
      </c>
      <c r="O5054" s="145" t="s">
        <v>15145</v>
      </c>
      <c r="P5054" s="145" t="s">
        <v>15146</v>
      </c>
      <c r="Q5054" s="207"/>
      <c r="R5054" s="145"/>
      <c r="S5054" s="145"/>
      <c r="T5054" s="145"/>
      <c r="U5054" s="145" t="e">
        <f>VLOOKUP(B5054,'[1]Du lieu in bang'!$C$2:$BB$1395,20,0)</f>
        <v>#N/A</v>
      </c>
      <c r="V5054" s="145" t="e">
        <f>VLOOKUP(B5054,'[1]Du lieu in bang'!$C$2:$BB$1395,21,0)</f>
        <v>#N/A</v>
      </c>
      <c r="W5054" s="146"/>
    </row>
    <row r="5055" spans="1:23" s="147" customFormat="1" ht="38.25" x14ac:dyDescent="0.25">
      <c r="A5055" s="212">
        <v>2548</v>
      </c>
      <c r="B5055" s="212" t="str">
        <f t="shared" si="33"/>
        <v>Nguyen Van Toan08/02/1976</v>
      </c>
      <c r="C5055" s="145" t="s">
        <v>15147</v>
      </c>
      <c r="D5055" s="184" t="s">
        <v>15148</v>
      </c>
      <c r="E5055" s="184"/>
      <c r="F5055" s="145" t="s">
        <v>15149</v>
      </c>
      <c r="G5055" s="220" t="s">
        <v>15150</v>
      </c>
      <c r="H5055" s="145" t="s">
        <v>402</v>
      </c>
      <c r="I5055" s="145" t="s">
        <v>44</v>
      </c>
      <c r="J5055" s="145" t="s">
        <v>276</v>
      </c>
      <c r="K5055" s="242" t="s">
        <v>11164</v>
      </c>
      <c r="L5055" s="166" t="s">
        <v>15151</v>
      </c>
      <c r="M5055" s="242" t="s">
        <v>8579</v>
      </c>
      <c r="N5055" s="242" t="s">
        <v>13854</v>
      </c>
      <c r="O5055" s="145"/>
      <c r="P5055" s="145"/>
      <c r="Q5055" s="207"/>
      <c r="R5055" s="145"/>
      <c r="S5055" s="145"/>
      <c r="T5055" s="145"/>
      <c r="U5055" s="145" t="e">
        <f>VLOOKUP(B5055,'[1]Du lieu in bang'!$C$2:$BB$1395,20,0)</f>
        <v>#N/A</v>
      </c>
      <c r="V5055" s="145" t="e">
        <f>VLOOKUP(B5055,'[1]Du lieu in bang'!$C$2:$BB$1395,21,0)</f>
        <v>#N/A</v>
      </c>
      <c r="W5055" s="146"/>
    </row>
    <row r="5056" spans="1:23" s="147" customFormat="1" ht="51" x14ac:dyDescent="0.25">
      <c r="A5056" s="212">
        <v>2549</v>
      </c>
      <c r="B5056" s="212" t="str">
        <f t="shared" si="33"/>
        <v>Pham Van Toan13/09/1984</v>
      </c>
      <c r="C5056" s="145" t="s">
        <v>15152</v>
      </c>
      <c r="D5056" s="184" t="s">
        <v>15153</v>
      </c>
      <c r="E5056" s="184"/>
      <c r="F5056" s="145" t="s">
        <v>15154</v>
      </c>
      <c r="G5056" s="220" t="s">
        <v>15155</v>
      </c>
      <c r="H5056" s="145" t="s">
        <v>80</v>
      </c>
      <c r="I5056" s="145" t="s">
        <v>44</v>
      </c>
      <c r="J5056" s="145" t="s">
        <v>276</v>
      </c>
      <c r="K5056" s="242" t="s">
        <v>11164</v>
      </c>
      <c r="L5056" s="166" t="s">
        <v>15156</v>
      </c>
      <c r="M5056" s="242" t="s">
        <v>8386</v>
      </c>
      <c r="N5056" s="242" t="s">
        <v>13854</v>
      </c>
      <c r="O5056" s="145" t="s">
        <v>15157</v>
      </c>
      <c r="P5056" s="145" t="s">
        <v>15156</v>
      </c>
      <c r="Q5056" s="207"/>
      <c r="R5056" s="145"/>
      <c r="S5056" s="145"/>
      <c r="T5056" s="145"/>
      <c r="U5056" s="145" t="e">
        <f>VLOOKUP(B5056,'[1]Du lieu in bang'!$C$2:$BB$1395,20,0)</f>
        <v>#N/A</v>
      </c>
      <c r="V5056" s="145" t="e">
        <f>VLOOKUP(B5056,'[1]Du lieu in bang'!$C$2:$BB$1395,21,0)</f>
        <v>#N/A</v>
      </c>
      <c r="W5056" s="146"/>
    </row>
    <row r="5057" spans="1:23" s="147" customFormat="1" ht="89.25" x14ac:dyDescent="0.25">
      <c r="A5057" s="212">
        <v>2550</v>
      </c>
      <c r="B5057" s="212" t="str">
        <f t="shared" si="33"/>
        <v>Nguyen Thi Trang27/09/1983</v>
      </c>
      <c r="C5057" s="145" t="s">
        <v>15158</v>
      </c>
      <c r="D5057" s="184" t="s">
        <v>15159</v>
      </c>
      <c r="E5057" s="184"/>
      <c r="F5057" s="145" t="s">
        <v>4481</v>
      </c>
      <c r="G5057" s="220" t="s">
        <v>15160</v>
      </c>
      <c r="H5057" s="145" t="s">
        <v>402</v>
      </c>
      <c r="I5057" s="145" t="s">
        <v>54</v>
      </c>
      <c r="J5057" s="145" t="s">
        <v>276</v>
      </c>
      <c r="K5057" s="242" t="s">
        <v>11164</v>
      </c>
      <c r="L5057" s="166" t="s">
        <v>15161</v>
      </c>
      <c r="M5057" s="242" t="s">
        <v>9540</v>
      </c>
      <c r="N5057" s="242" t="s">
        <v>13854</v>
      </c>
      <c r="O5057" s="145" t="s">
        <v>15162</v>
      </c>
      <c r="P5057" s="145" t="s">
        <v>15163</v>
      </c>
      <c r="Q5057" s="207"/>
      <c r="R5057" s="145"/>
      <c r="S5057" s="145"/>
      <c r="T5057" s="145"/>
      <c r="U5057" s="145" t="e">
        <f>VLOOKUP(B5057,'[1]Du lieu in bang'!$C$2:$BB$1395,20,0)</f>
        <v>#N/A</v>
      </c>
      <c r="V5057" s="145" t="e">
        <f>VLOOKUP(B5057,'[1]Du lieu in bang'!$C$2:$BB$1395,21,0)</f>
        <v>#N/A</v>
      </c>
      <c r="W5057" s="146"/>
    </row>
    <row r="5058" spans="1:23" s="147" customFormat="1" ht="25.5" x14ac:dyDescent="0.25">
      <c r="A5058" s="212">
        <v>2551</v>
      </c>
      <c r="B5058" s="212" t="str">
        <f t="shared" si="33"/>
        <v>Pham Luong Trung29/02/1980</v>
      </c>
      <c r="C5058" s="145" t="s">
        <v>15164</v>
      </c>
      <c r="D5058" s="184" t="s">
        <v>15165</v>
      </c>
      <c r="E5058" s="184"/>
      <c r="F5058" s="145" t="s">
        <v>15166</v>
      </c>
      <c r="G5058" s="220" t="s">
        <v>15167</v>
      </c>
      <c r="H5058" s="145" t="s">
        <v>180</v>
      </c>
      <c r="I5058" s="145" t="s">
        <v>44</v>
      </c>
      <c r="J5058" s="145" t="s">
        <v>276</v>
      </c>
      <c r="K5058" s="242" t="s">
        <v>11164</v>
      </c>
      <c r="L5058" s="166" t="s">
        <v>15168</v>
      </c>
      <c r="M5058" s="242" t="s">
        <v>8651</v>
      </c>
      <c r="N5058" s="242" t="s">
        <v>13854</v>
      </c>
      <c r="O5058" s="145"/>
      <c r="P5058" s="145"/>
      <c r="Q5058" s="207"/>
      <c r="R5058" s="145"/>
      <c r="S5058" s="145"/>
      <c r="T5058" s="145"/>
      <c r="U5058" s="145" t="e">
        <f>VLOOKUP(B5058,'[1]Du lieu in bang'!$C$2:$BB$1395,20,0)</f>
        <v>#N/A</v>
      </c>
      <c r="V5058" s="145" t="e">
        <f>VLOOKUP(B5058,'[1]Du lieu in bang'!$C$2:$BB$1395,21,0)</f>
        <v>#N/A</v>
      </c>
      <c r="W5058" s="146"/>
    </row>
    <row r="5059" spans="1:23" s="147" customFormat="1" ht="25.5" x14ac:dyDescent="0.25">
      <c r="A5059" s="212">
        <v>2552</v>
      </c>
      <c r="B5059" s="212" t="str">
        <f t="shared" si="33"/>
        <v>Nguyen Quang Tu22/11/1981</v>
      </c>
      <c r="C5059" s="145" t="s">
        <v>15169</v>
      </c>
      <c r="D5059" s="184" t="s">
        <v>15170</v>
      </c>
      <c r="E5059" s="184"/>
      <c r="F5059" s="145" t="s">
        <v>15171</v>
      </c>
      <c r="G5059" s="220" t="s">
        <v>15172</v>
      </c>
      <c r="H5059" s="145" t="s">
        <v>402</v>
      </c>
      <c r="I5059" s="145" t="s">
        <v>44</v>
      </c>
      <c r="J5059" s="145" t="s">
        <v>276</v>
      </c>
      <c r="K5059" s="242" t="s">
        <v>11164</v>
      </c>
      <c r="L5059" s="166" t="s">
        <v>15173</v>
      </c>
      <c r="M5059" s="242" t="s">
        <v>8222</v>
      </c>
      <c r="N5059" s="242" t="s">
        <v>13854</v>
      </c>
      <c r="O5059" s="145"/>
      <c r="P5059" s="145"/>
      <c r="Q5059" s="207"/>
      <c r="R5059" s="145"/>
      <c r="S5059" s="145"/>
      <c r="T5059" s="145"/>
      <c r="U5059" s="145" t="e">
        <f>VLOOKUP(B5059,'[1]Du lieu in bang'!$C$2:$BB$1395,20,0)</f>
        <v>#N/A</v>
      </c>
      <c r="V5059" s="145" t="e">
        <f>VLOOKUP(B5059,'[1]Du lieu in bang'!$C$2:$BB$1395,21,0)</f>
        <v>#N/A</v>
      </c>
      <c r="W5059" s="146"/>
    </row>
    <row r="5060" spans="1:23" s="147" customFormat="1" ht="63.75" x14ac:dyDescent="0.25">
      <c r="A5060" s="212">
        <v>2553</v>
      </c>
      <c r="B5060" s="212" t="str">
        <f t="shared" si="33"/>
        <v>Luong Quoc Tuan19/09/1978</v>
      </c>
      <c r="C5060" s="145" t="s">
        <v>15174</v>
      </c>
      <c r="D5060" s="184" t="s">
        <v>15175</v>
      </c>
      <c r="E5060" s="184"/>
      <c r="F5060" s="145" t="s">
        <v>15176</v>
      </c>
      <c r="G5060" s="220" t="s">
        <v>15177</v>
      </c>
      <c r="H5060" s="145" t="s">
        <v>402</v>
      </c>
      <c r="I5060" s="145" t="s">
        <v>44</v>
      </c>
      <c r="J5060" s="145" t="s">
        <v>276</v>
      </c>
      <c r="K5060" s="242" t="s">
        <v>11164</v>
      </c>
      <c r="L5060" s="166" t="s">
        <v>15178</v>
      </c>
      <c r="M5060" s="242" t="s">
        <v>6001</v>
      </c>
      <c r="N5060" s="242" t="s">
        <v>13854</v>
      </c>
      <c r="O5060" s="145" t="s">
        <v>15179</v>
      </c>
      <c r="P5060" s="145" t="s">
        <v>15180</v>
      </c>
      <c r="Q5060" s="207" t="e">
        <f>VLOOKUP(B5060,'[1]Du lieu in bang'!$C$2:$BB$1395,20,0)</f>
        <v>#N/A</v>
      </c>
      <c r="R5060" s="145" t="e">
        <f>VLOOKUP(B5060,'[1]Du lieu in bang'!$C$2:$BB$1395,21,0)</f>
        <v>#N/A</v>
      </c>
      <c r="S5060" s="145"/>
      <c r="T5060" s="145"/>
      <c r="U5060" s="145" t="e">
        <f>VLOOKUP(B5060,'[1]Du lieu in bang'!$C$2:$BB$1395,20,0)</f>
        <v>#N/A</v>
      </c>
      <c r="V5060" s="145" t="e">
        <f>VLOOKUP(B5060,'[1]Du lieu in bang'!$C$2:$BB$1395,21,0)</f>
        <v>#N/A</v>
      </c>
      <c r="W5060" s="146"/>
    </row>
    <row r="5061" spans="1:23" s="147" customFormat="1" ht="51" x14ac:dyDescent="0.25">
      <c r="A5061" s="212">
        <v>2554</v>
      </c>
      <c r="B5061" s="212" t="str">
        <f t="shared" si="33"/>
        <v>Nguyen Huu Tuan09/10/1983</v>
      </c>
      <c r="C5061" s="145" t="s">
        <v>15181</v>
      </c>
      <c r="D5061" s="184" t="s">
        <v>15182</v>
      </c>
      <c r="E5061" s="184"/>
      <c r="F5061" s="145" t="s">
        <v>3264</v>
      </c>
      <c r="G5061" s="220" t="s">
        <v>15183</v>
      </c>
      <c r="H5061" s="145" t="s">
        <v>402</v>
      </c>
      <c r="I5061" s="145" t="s">
        <v>44</v>
      </c>
      <c r="J5061" s="145" t="s">
        <v>276</v>
      </c>
      <c r="K5061" s="242" t="s">
        <v>11164</v>
      </c>
      <c r="L5061" s="166" t="s">
        <v>15184</v>
      </c>
      <c r="M5061" s="242" t="s">
        <v>8283</v>
      </c>
      <c r="N5061" s="242" t="s">
        <v>11469</v>
      </c>
      <c r="O5061" s="145" t="s">
        <v>15185</v>
      </c>
      <c r="P5061" s="145" t="s">
        <v>15186</v>
      </c>
      <c r="Q5061" s="207"/>
      <c r="R5061" s="145"/>
      <c r="S5061" s="145"/>
      <c r="T5061" s="145"/>
      <c r="U5061" s="145" t="e">
        <f>VLOOKUP(B5061,'[1]Du lieu in bang'!$C$2:$BB$1395,20,0)</f>
        <v>#N/A</v>
      </c>
      <c r="V5061" s="145" t="e">
        <f>VLOOKUP(B5061,'[1]Du lieu in bang'!$C$2:$BB$1395,21,0)</f>
        <v>#N/A</v>
      </c>
      <c r="W5061" s="146"/>
    </row>
    <row r="5062" spans="1:23" s="147" customFormat="1" ht="63.75" x14ac:dyDescent="0.25">
      <c r="A5062" s="212">
        <v>2555</v>
      </c>
      <c r="B5062" s="212" t="str">
        <f t="shared" si="33"/>
        <v>Nguyen Thi Thanh Van12/02/1981</v>
      </c>
      <c r="C5062" s="145" t="s">
        <v>15187</v>
      </c>
      <c r="D5062" s="184" t="s">
        <v>15188</v>
      </c>
      <c r="E5062" s="184"/>
      <c r="F5062" s="145" t="s">
        <v>15189</v>
      </c>
      <c r="G5062" s="220" t="s">
        <v>5017</v>
      </c>
      <c r="H5062" s="145" t="s">
        <v>180</v>
      </c>
      <c r="I5062" s="145" t="s">
        <v>54</v>
      </c>
      <c r="J5062" s="145" t="s">
        <v>276</v>
      </c>
      <c r="K5062" s="242" t="s">
        <v>11164</v>
      </c>
      <c r="L5062" s="166" t="s">
        <v>15190</v>
      </c>
      <c r="M5062" s="242" t="s">
        <v>9540</v>
      </c>
      <c r="N5062" s="242" t="s">
        <v>13854</v>
      </c>
      <c r="O5062" s="145" t="s">
        <v>15191</v>
      </c>
      <c r="P5062" s="145" t="s">
        <v>15192</v>
      </c>
      <c r="Q5062" s="207"/>
      <c r="R5062" s="145"/>
      <c r="S5062" s="145"/>
      <c r="T5062" s="145"/>
      <c r="U5062" s="145" t="e">
        <f>VLOOKUP(B5062,'[1]Du lieu in bang'!$C$2:$BB$1395,20,0)</f>
        <v>#N/A</v>
      </c>
      <c r="V5062" s="145" t="e">
        <f>VLOOKUP(B5062,'[1]Du lieu in bang'!$C$2:$BB$1395,21,0)</f>
        <v>#N/A</v>
      </c>
      <c r="W5062" s="146"/>
    </row>
    <row r="5063" spans="1:23" s="147" customFormat="1" ht="89.25" x14ac:dyDescent="0.25">
      <c r="A5063" s="212">
        <v>2556</v>
      </c>
      <c r="B5063" s="212" t="str">
        <f t="shared" si="33"/>
        <v>Pham Hung Cuong21/10/1985</v>
      </c>
      <c r="C5063" s="145" t="s">
        <v>15193</v>
      </c>
      <c r="D5063" s="184" t="s">
        <v>15194</v>
      </c>
      <c r="E5063" s="184"/>
      <c r="F5063" s="145" t="s">
        <v>15195</v>
      </c>
      <c r="G5063" s="220" t="s">
        <v>15196</v>
      </c>
      <c r="H5063" s="145" t="s">
        <v>129</v>
      </c>
      <c r="I5063" s="145" t="s">
        <v>44</v>
      </c>
      <c r="J5063" s="145" t="s">
        <v>276</v>
      </c>
      <c r="K5063" s="242" t="s">
        <v>11164</v>
      </c>
      <c r="L5063" s="166" t="s">
        <v>15197</v>
      </c>
      <c r="M5063" s="242" t="s">
        <v>7328</v>
      </c>
      <c r="N5063" s="242" t="s">
        <v>13854</v>
      </c>
      <c r="O5063" s="145" t="s">
        <v>15198</v>
      </c>
      <c r="P5063" s="145" t="s">
        <v>15199</v>
      </c>
      <c r="Q5063" s="207"/>
      <c r="R5063" s="145"/>
      <c r="S5063" s="145"/>
      <c r="T5063" s="145"/>
      <c r="U5063" s="145" t="e">
        <f>VLOOKUP(B5063,'[1]Du lieu in bang'!$C$2:$BB$1395,20,0)</f>
        <v>#N/A</v>
      </c>
      <c r="V5063" s="145" t="e">
        <f>VLOOKUP(B5063,'[1]Du lieu in bang'!$C$2:$BB$1395,21,0)</f>
        <v>#N/A</v>
      </c>
      <c r="W5063" s="146"/>
    </row>
    <row r="5064" spans="1:23" s="147" customFormat="1" ht="25.5" x14ac:dyDescent="0.25">
      <c r="A5064" s="212">
        <v>2557</v>
      </c>
      <c r="B5064" s="212" t="str">
        <f t="shared" si="33"/>
        <v>Tran Thi Thanh Tam13/08/1986</v>
      </c>
      <c r="C5064" s="145" t="s">
        <v>15200</v>
      </c>
      <c r="D5064" s="184" t="s">
        <v>15201</v>
      </c>
      <c r="E5064" s="184"/>
      <c r="F5064" s="145" t="s">
        <v>15202</v>
      </c>
      <c r="G5064" s="220" t="s">
        <v>15203</v>
      </c>
      <c r="H5064" s="145" t="s">
        <v>2940</v>
      </c>
      <c r="I5064" s="145" t="s">
        <v>65</v>
      </c>
      <c r="J5064" s="145" t="s">
        <v>276</v>
      </c>
      <c r="K5064" s="242" t="s">
        <v>11164</v>
      </c>
      <c r="L5064" s="166" t="s">
        <v>15204</v>
      </c>
      <c r="M5064" s="242" t="s">
        <v>8261</v>
      </c>
      <c r="N5064" s="242" t="s">
        <v>13854</v>
      </c>
      <c r="O5064" s="145"/>
      <c r="P5064" s="145"/>
      <c r="Q5064" s="207"/>
      <c r="R5064" s="145"/>
      <c r="S5064" s="145"/>
      <c r="T5064" s="145"/>
      <c r="U5064" s="145" t="e">
        <f>VLOOKUP(B5064,'[1]Du lieu in bang'!$C$2:$BB$1395,20,0)</f>
        <v>#N/A</v>
      </c>
      <c r="V5064" s="145" t="e">
        <f>VLOOKUP(B5064,'[1]Du lieu in bang'!$C$2:$BB$1395,21,0)</f>
        <v>#N/A</v>
      </c>
      <c r="W5064" s="146"/>
    </row>
    <row r="5065" spans="1:23" s="147" customFormat="1" ht="38.25" x14ac:dyDescent="0.25">
      <c r="A5065" s="212">
        <v>2558</v>
      </c>
      <c r="B5065" s="212" t="str">
        <f t="shared" si="33"/>
        <v>Thach Thi Chinh30/08/1982</v>
      </c>
      <c r="C5065" s="145" t="s">
        <v>15205</v>
      </c>
      <c r="D5065" s="184" t="s">
        <v>15206</v>
      </c>
      <c r="E5065" s="184"/>
      <c r="F5065" s="145" t="s">
        <v>15207</v>
      </c>
      <c r="G5065" s="220" t="s">
        <v>5879</v>
      </c>
      <c r="H5065" s="145" t="s">
        <v>46</v>
      </c>
      <c r="I5065" s="145" t="s">
        <v>54</v>
      </c>
      <c r="J5065" s="145" t="s">
        <v>276</v>
      </c>
      <c r="K5065" s="242" t="s">
        <v>11164</v>
      </c>
      <c r="L5065" s="166" t="s">
        <v>15208</v>
      </c>
      <c r="M5065" s="242" t="s">
        <v>8732</v>
      </c>
      <c r="N5065" s="242" t="s">
        <v>14102</v>
      </c>
      <c r="O5065" s="145"/>
      <c r="P5065" s="145"/>
      <c r="Q5065" s="207"/>
      <c r="R5065" s="145"/>
      <c r="S5065" s="145"/>
      <c r="T5065" s="145"/>
      <c r="U5065" s="145" t="e">
        <f>VLOOKUP(B5065,'[1]Du lieu in bang'!$C$2:$BB$1395,20,0)</f>
        <v>#N/A</v>
      </c>
      <c r="V5065" s="145" t="e">
        <f>VLOOKUP(B5065,'[1]Du lieu in bang'!$C$2:$BB$1395,21,0)</f>
        <v>#N/A</v>
      </c>
      <c r="W5065" s="146"/>
    </row>
    <row r="5066" spans="1:23" s="147" customFormat="1" ht="38.25" x14ac:dyDescent="0.25">
      <c r="A5066" s="212">
        <v>2559</v>
      </c>
      <c r="B5066" s="212" t="str">
        <f t="shared" si="33"/>
        <v>Nguyen Thi Dieu Hien12/07/1986</v>
      </c>
      <c r="C5066" s="145" t="s">
        <v>15209</v>
      </c>
      <c r="D5066" s="184" t="s">
        <v>15210</v>
      </c>
      <c r="E5066" s="184"/>
      <c r="F5066" s="145" t="s">
        <v>15211</v>
      </c>
      <c r="G5066" s="220" t="s">
        <v>11356</v>
      </c>
      <c r="H5066" s="145" t="s">
        <v>1139</v>
      </c>
      <c r="I5066" s="145" t="s">
        <v>54</v>
      </c>
      <c r="J5066" s="145" t="s">
        <v>276</v>
      </c>
      <c r="K5066" s="242" t="s">
        <v>11164</v>
      </c>
      <c r="L5066" s="166" t="s">
        <v>15212</v>
      </c>
      <c r="M5066" s="242" t="s">
        <v>8732</v>
      </c>
      <c r="N5066" s="242" t="s">
        <v>14102</v>
      </c>
      <c r="O5066" s="145"/>
      <c r="P5066" s="145"/>
      <c r="Q5066" s="207"/>
      <c r="R5066" s="145"/>
      <c r="S5066" s="145"/>
      <c r="T5066" s="145"/>
      <c r="U5066" s="145" t="e">
        <f>VLOOKUP(B5066,'[1]Du lieu in bang'!$C$2:$BB$1395,20,0)</f>
        <v>#N/A</v>
      </c>
      <c r="V5066" s="145" t="e">
        <f>VLOOKUP(B5066,'[1]Du lieu in bang'!$C$2:$BB$1395,21,0)</f>
        <v>#N/A</v>
      </c>
      <c r="W5066" s="146"/>
    </row>
    <row r="5067" spans="1:23" s="147" customFormat="1" ht="33.75" x14ac:dyDescent="0.25">
      <c r="A5067" s="212">
        <v>2560</v>
      </c>
      <c r="B5067" s="212" t="str">
        <f t="shared" si="33"/>
        <v>Tran Tu Quyen23/10/1983</v>
      </c>
      <c r="C5067" s="145" t="s">
        <v>15213</v>
      </c>
      <c r="D5067" s="184" t="s">
        <v>15214</v>
      </c>
      <c r="E5067" s="184"/>
      <c r="F5067" s="145" t="s">
        <v>15215</v>
      </c>
      <c r="G5067" s="220" t="s">
        <v>588</v>
      </c>
      <c r="H5067" s="145" t="s">
        <v>785</v>
      </c>
      <c r="I5067" s="145" t="s">
        <v>54</v>
      </c>
      <c r="J5067" s="145" t="s">
        <v>276</v>
      </c>
      <c r="K5067" s="242" t="s">
        <v>11164</v>
      </c>
      <c r="L5067" s="166" t="s">
        <v>15216</v>
      </c>
      <c r="M5067" s="242" t="s">
        <v>6075</v>
      </c>
      <c r="N5067" s="242" t="s">
        <v>14102</v>
      </c>
      <c r="O5067" s="145"/>
      <c r="P5067" s="145"/>
      <c r="Q5067" s="207"/>
      <c r="R5067" s="145"/>
      <c r="S5067" s="145"/>
      <c r="T5067" s="145"/>
      <c r="U5067" s="145" t="e">
        <f>VLOOKUP(B5067,'[1]Du lieu in bang'!$C$2:$BB$1395,20,0)</f>
        <v>#N/A</v>
      </c>
      <c r="V5067" s="145" t="e">
        <f>VLOOKUP(B5067,'[1]Du lieu in bang'!$C$2:$BB$1395,21,0)</f>
        <v>#N/A</v>
      </c>
      <c r="W5067" s="146"/>
    </row>
    <row r="5068" spans="1:23" s="147" customFormat="1" ht="25.5" x14ac:dyDescent="0.25">
      <c r="A5068" s="212">
        <v>2561</v>
      </c>
      <c r="B5068" s="212" t="str">
        <f t="shared" si="33"/>
        <v>Luong Cao Thang21/07/1982</v>
      </c>
      <c r="C5068" s="145" t="s">
        <v>15217</v>
      </c>
      <c r="D5068" s="184" t="s">
        <v>15218</v>
      </c>
      <c r="E5068" s="184"/>
      <c r="F5068" s="145" t="s">
        <v>15219</v>
      </c>
      <c r="G5068" s="220" t="s">
        <v>15220</v>
      </c>
      <c r="H5068" s="145" t="s">
        <v>46</v>
      </c>
      <c r="I5068" s="145" t="s">
        <v>44</v>
      </c>
      <c r="J5068" s="145" t="s">
        <v>276</v>
      </c>
      <c r="K5068" s="242" t="s">
        <v>11164</v>
      </c>
      <c r="L5068" s="166" t="s">
        <v>15221</v>
      </c>
      <c r="M5068" s="242" t="s">
        <v>12955</v>
      </c>
      <c r="N5068" s="242" t="s">
        <v>14102</v>
      </c>
      <c r="O5068" s="145"/>
      <c r="P5068" s="145"/>
      <c r="Q5068" s="207"/>
      <c r="R5068" s="145"/>
      <c r="S5068" s="145"/>
      <c r="T5068" s="145"/>
      <c r="U5068" s="145" t="e">
        <f>VLOOKUP(B5068,'[1]Du lieu in bang'!$C$2:$BB$1395,20,0)</f>
        <v>#N/A</v>
      </c>
      <c r="V5068" s="145" t="e">
        <f>VLOOKUP(B5068,'[1]Du lieu in bang'!$C$2:$BB$1395,21,0)</f>
        <v>#N/A</v>
      </c>
      <c r="W5068" s="146"/>
    </row>
    <row r="5069" spans="1:23" s="147" customFormat="1" ht="33.75" x14ac:dyDescent="0.25">
      <c r="A5069" s="212">
        <v>2562</v>
      </c>
      <c r="B5069" s="212" t="str">
        <f t="shared" si="33"/>
        <v>Tran Van Thanh25/02/1975</v>
      </c>
      <c r="C5069" s="145" t="s">
        <v>15222</v>
      </c>
      <c r="D5069" s="184" t="s">
        <v>15223</v>
      </c>
      <c r="E5069" s="184"/>
      <c r="F5069" s="145" t="s">
        <v>15224</v>
      </c>
      <c r="G5069" s="220" t="s">
        <v>15225</v>
      </c>
      <c r="H5069" s="145" t="s">
        <v>1622</v>
      </c>
      <c r="I5069" s="145" t="s">
        <v>44</v>
      </c>
      <c r="J5069" s="145" t="s">
        <v>276</v>
      </c>
      <c r="K5069" s="242" t="s">
        <v>11164</v>
      </c>
      <c r="L5069" s="166" t="s">
        <v>15226</v>
      </c>
      <c r="M5069" s="242" t="s">
        <v>7746</v>
      </c>
      <c r="N5069" s="242" t="s">
        <v>14102</v>
      </c>
      <c r="O5069" s="145"/>
      <c r="P5069" s="145"/>
      <c r="Q5069" s="207"/>
      <c r="R5069" s="145"/>
      <c r="S5069" s="145"/>
      <c r="T5069" s="145"/>
      <c r="U5069" s="145" t="e">
        <f>VLOOKUP(B5069,'[1]Du lieu in bang'!$C$2:$BB$1395,20,0)</f>
        <v>#N/A</v>
      </c>
      <c r="V5069" s="145" t="e">
        <f>VLOOKUP(B5069,'[1]Du lieu in bang'!$C$2:$BB$1395,21,0)</f>
        <v>#N/A</v>
      </c>
      <c r="W5069" s="146"/>
    </row>
    <row r="5070" spans="1:23" s="147" customFormat="1" ht="51" x14ac:dyDescent="0.25">
      <c r="A5070" s="212">
        <v>2563</v>
      </c>
      <c r="B5070" s="212" t="str">
        <f t="shared" si="33"/>
        <v>Le Thi Bich Thuan15/08/1983</v>
      </c>
      <c r="C5070" s="145" t="s">
        <v>15227</v>
      </c>
      <c r="D5070" s="184" t="s">
        <v>15228</v>
      </c>
      <c r="E5070" s="184"/>
      <c r="F5070" s="145" t="s">
        <v>15229</v>
      </c>
      <c r="G5070" s="220" t="s">
        <v>4123</v>
      </c>
      <c r="H5070" s="145" t="s">
        <v>46</v>
      </c>
      <c r="I5070" s="145" t="s">
        <v>54</v>
      </c>
      <c r="J5070" s="145" t="s">
        <v>276</v>
      </c>
      <c r="K5070" s="242" t="s">
        <v>11164</v>
      </c>
      <c r="L5070" s="166" t="s">
        <v>15230</v>
      </c>
      <c r="M5070" s="242" t="s">
        <v>12955</v>
      </c>
      <c r="N5070" s="242" t="s">
        <v>14102</v>
      </c>
      <c r="O5070" s="145" t="s">
        <v>15231</v>
      </c>
      <c r="P5070" s="145" t="s">
        <v>15232</v>
      </c>
      <c r="Q5070" s="207"/>
      <c r="R5070" s="145"/>
      <c r="S5070" s="145"/>
      <c r="T5070" s="145"/>
      <c r="U5070" s="145" t="e">
        <f>VLOOKUP(B5070,'[1]Du lieu in bang'!$C$2:$BB$1395,20,0)</f>
        <v>#N/A</v>
      </c>
      <c r="V5070" s="145" t="e">
        <f>VLOOKUP(B5070,'[1]Du lieu in bang'!$C$2:$BB$1395,21,0)</f>
        <v>#N/A</v>
      </c>
      <c r="W5070" s="146"/>
    </row>
    <row r="5071" spans="1:23" s="147" customFormat="1" ht="33.75" x14ac:dyDescent="0.25">
      <c r="A5071" s="212">
        <v>2564</v>
      </c>
      <c r="B5071" s="212" t="str">
        <f t="shared" si="33"/>
        <v>Cao Huu Trung15/07/1974</v>
      </c>
      <c r="C5071" s="145" t="s">
        <v>15233</v>
      </c>
      <c r="D5071" s="184" t="s">
        <v>15234</v>
      </c>
      <c r="E5071" s="184"/>
      <c r="F5071" s="145" t="s">
        <v>15235</v>
      </c>
      <c r="G5071" s="220" t="s">
        <v>15236</v>
      </c>
      <c r="H5071" s="145" t="s">
        <v>836</v>
      </c>
      <c r="I5071" s="145" t="s">
        <v>44</v>
      </c>
      <c r="J5071" s="145" t="s">
        <v>276</v>
      </c>
      <c r="K5071" s="242" t="s">
        <v>11164</v>
      </c>
      <c r="L5071" s="166" t="s">
        <v>15237</v>
      </c>
      <c r="M5071" s="242" t="s">
        <v>12955</v>
      </c>
      <c r="N5071" s="242" t="s">
        <v>14102</v>
      </c>
      <c r="O5071" s="145"/>
      <c r="P5071" s="145"/>
      <c r="Q5071" s="207"/>
      <c r="R5071" s="145"/>
      <c r="S5071" s="145"/>
      <c r="T5071" s="145"/>
      <c r="U5071" s="145" t="e">
        <f>VLOOKUP(B5071,'[1]Du lieu in bang'!$C$2:$BB$1395,20,0)</f>
        <v>#N/A</v>
      </c>
      <c r="V5071" s="145" t="e">
        <f>VLOOKUP(B5071,'[1]Du lieu in bang'!$C$2:$BB$1395,21,0)</f>
        <v>#N/A</v>
      </c>
      <c r="W5071" s="146"/>
    </row>
    <row r="5072" spans="1:23" s="147" customFormat="1" ht="38.25" x14ac:dyDescent="0.25">
      <c r="A5072" s="212">
        <v>2565</v>
      </c>
      <c r="B5072" s="212" t="str">
        <f t="shared" si="33"/>
        <v>Truong Thi Le Dung29/12/1984</v>
      </c>
      <c r="C5072" s="145" t="s">
        <v>15238</v>
      </c>
      <c r="D5072" s="184" t="s">
        <v>15239</v>
      </c>
      <c r="E5072" s="184"/>
      <c r="F5072" s="145" t="s">
        <v>15240</v>
      </c>
      <c r="G5072" s="220" t="s">
        <v>555</v>
      </c>
      <c r="H5072" s="145" t="s">
        <v>1165</v>
      </c>
      <c r="I5072" s="145" t="s">
        <v>65</v>
      </c>
      <c r="J5072" s="145" t="s">
        <v>276</v>
      </c>
      <c r="K5072" s="242" t="s">
        <v>11164</v>
      </c>
      <c r="L5072" s="166" t="s">
        <v>15241</v>
      </c>
      <c r="M5072" s="242" t="s">
        <v>8402</v>
      </c>
      <c r="N5072" s="242" t="s">
        <v>13854</v>
      </c>
      <c r="O5072" s="145"/>
      <c r="P5072" s="145"/>
      <c r="Q5072" s="207"/>
      <c r="R5072" s="145"/>
      <c r="S5072" s="145"/>
      <c r="T5072" s="145"/>
      <c r="U5072" s="145" t="e">
        <f>VLOOKUP(B5072,'[1]Du lieu in bang'!$C$2:$BB$1395,20,0)</f>
        <v>#N/A</v>
      </c>
      <c r="V5072" s="145" t="e">
        <f>VLOOKUP(B5072,'[1]Du lieu in bang'!$C$2:$BB$1395,21,0)</f>
        <v>#N/A</v>
      </c>
      <c r="W5072" s="146"/>
    </row>
    <row r="5073" spans="1:23" s="147" customFormat="1" ht="38.25" x14ac:dyDescent="0.25">
      <c r="A5073" s="212">
        <v>2566</v>
      </c>
      <c r="B5073" s="212" t="str">
        <f t="shared" si="33"/>
        <v>Chu Truong Giang24/10/1982</v>
      </c>
      <c r="C5073" s="145" t="s">
        <v>15242</v>
      </c>
      <c r="D5073" s="184" t="s">
        <v>15243</v>
      </c>
      <c r="E5073" s="184"/>
      <c r="F5073" s="145" t="s">
        <v>15244</v>
      </c>
      <c r="G5073" s="220" t="s">
        <v>15245</v>
      </c>
      <c r="H5073" s="145" t="s">
        <v>100</v>
      </c>
      <c r="I5073" s="145" t="s">
        <v>44</v>
      </c>
      <c r="J5073" s="145" t="s">
        <v>276</v>
      </c>
      <c r="K5073" s="242" t="s">
        <v>11164</v>
      </c>
      <c r="L5073" s="166" t="s">
        <v>15246</v>
      </c>
      <c r="M5073" s="242" t="s">
        <v>8402</v>
      </c>
      <c r="N5073" s="242" t="s">
        <v>13854</v>
      </c>
      <c r="O5073" s="145" t="s">
        <v>15247</v>
      </c>
      <c r="P5073" s="145">
        <v>0</v>
      </c>
      <c r="Q5073" s="207"/>
      <c r="R5073" s="145"/>
      <c r="S5073" s="145"/>
      <c r="T5073" s="145"/>
      <c r="U5073" s="145" t="e">
        <f>VLOOKUP(B5073,'[1]Du lieu in bang'!$C$2:$BB$1395,20,0)</f>
        <v>#N/A</v>
      </c>
      <c r="V5073" s="145" t="e">
        <f>VLOOKUP(B5073,'[1]Du lieu in bang'!$C$2:$BB$1395,21,0)</f>
        <v>#N/A</v>
      </c>
      <c r="W5073" s="146"/>
    </row>
    <row r="5074" spans="1:23" s="147" customFormat="1" ht="38.25" x14ac:dyDescent="0.25">
      <c r="A5074" s="212">
        <v>2567</v>
      </c>
      <c r="B5074" s="212" t="str">
        <f t="shared" si="33"/>
        <v>Nguyen Thi Thuy Hang01/01/1975</v>
      </c>
      <c r="C5074" s="145" t="s">
        <v>10497</v>
      </c>
      <c r="D5074" s="184" t="s">
        <v>15248</v>
      </c>
      <c r="E5074" s="184"/>
      <c r="F5074" s="145" t="s">
        <v>739</v>
      </c>
      <c r="G5074" s="220" t="s">
        <v>15249</v>
      </c>
      <c r="H5074" s="145" t="s">
        <v>67</v>
      </c>
      <c r="I5074" s="145" t="s">
        <v>54</v>
      </c>
      <c r="J5074" s="145" t="s">
        <v>276</v>
      </c>
      <c r="K5074" s="242" t="s">
        <v>11164</v>
      </c>
      <c r="L5074" s="166" t="s">
        <v>15250</v>
      </c>
      <c r="M5074" s="242" t="s">
        <v>9479</v>
      </c>
      <c r="N5074" s="242" t="s">
        <v>15025</v>
      </c>
      <c r="O5074" s="145"/>
      <c r="P5074" s="145"/>
      <c r="Q5074" s="207"/>
      <c r="R5074" s="145"/>
      <c r="S5074" s="145"/>
      <c r="T5074" s="145"/>
      <c r="U5074" s="145" t="e">
        <f>VLOOKUP(B5074,'[1]Du lieu in bang'!$C$2:$BB$1395,20,0)</f>
        <v>#N/A</v>
      </c>
      <c r="V5074" s="145" t="e">
        <f>VLOOKUP(B5074,'[1]Du lieu in bang'!$C$2:$BB$1395,21,0)</f>
        <v>#N/A</v>
      </c>
      <c r="W5074" s="146"/>
    </row>
    <row r="5075" spans="1:23" s="147" customFormat="1" ht="33.75" x14ac:dyDescent="0.25">
      <c r="A5075" s="212">
        <v>2568</v>
      </c>
      <c r="B5075" s="212" t="str">
        <f t="shared" si="33"/>
        <v>Ngo Quang Huy04/06/1981</v>
      </c>
      <c r="C5075" s="145" t="s">
        <v>15251</v>
      </c>
      <c r="D5075" s="184" t="s">
        <v>15252</v>
      </c>
      <c r="E5075" s="184"/>
      <c r="F5075" s="145" t="s">
        <v>15253</v>
      </c>
      <c r="G5075" s="220" t="s">
        <v>1593</v>
      </c>
      <c r="H5075" s="145" t="s">
        <v>46</v>
      </c>
      <c r="I5075" s="145" t="s">
        <v>44</v>
      </c>
      <c r="J5075" s="145" t="s">
        <v>276</v>
      </c>
      <c r="K5075" s="242" t="s">
        <v>11164</v>
      </c>
      <c r="L5075" s="166" t="s">
        <v>15254</v>
      </c>
      <c r="M5075" s="242" t="s">
        <v>8351</v>
      </c>
      <c r="N5075" s="242" t="s">
        <v>13854</v>
      </c>
      <c r="O5075" s="145"/>
      <c r="P5075" s="145"/>
      <c r="Q5075" s="207"/>
      <c r="R5075" s="145"/>
      <c r="S5075" s="145"/>
      <c r="T5075" s="145"/>
      <c r="U5075" s="145" t="e">
        <f>VLOOKUP(B5075,'[1]Du lieu in bang'!$C$2:$BB$1395,20,0)</f>
        <v>#N/A</v>
      </c>
      <c r="V5075" s="145" t="e">
        <f>VLOOKUP(B5075,'[1]Du lieu in bang'!$C$2:$BB$1395,21,0)</f>
        <v>#N/A</v>
      </c>
      <c r="W5075" s="146"/>
    </row>
    <row r="5076" spans="1:23" s="147" customFormat="1" ht="63.75" x14ac:dyDescent="0.25">
      <c r="A5076" s="212">
        <v>2569</v>
      </c>
      <c r="B5076" s="212" t="str">
        <f t="shared" si="33"/>
        <v>Duong Thi Hong Nhung28/08/1983</v>
      </c>
      <c r="C5076" s="145" t="s">
        <v>15255</v>
      </c>
      <c r="D5076" s="184" t="s">
        <v>15256</v>
      </c>
      <c r="E5076" s="184"/>
      <c r="F5076" s="145" t="s">
        <v>15257</v>
      </c>
      <c r="G5076" s="220" t="s">
        <v>2018</v>
      </c>
      <c r="H5076" s="145" t="s">
        <v>46</v>
      </c>
      <c r="I5076" s="145" t="s">
        <v>54</v>
      </c>
      <c r="J5076" s="145" t="s">
        <v>276</v>
      </c>
      <c r="K5076" s="242" t="s">
        <v>11164</v>
      </c>
      <c r="L5076" s="166" t="s">
        <v>15258</v>
      </c>
      <c r="M5076" s="242" t="s">
        <v>9595</v>
      </c>
      <c r="N5076" s="242" t="s">
        <v>12970</v>
      </c>
      <c r="O5076" s="145" t="s">
        <v>15259</v>
      </c>
      <c r="P5076" s="145" t="s">
        <v>15260</v>
      </c>
      <c r="Q5076" s="207"/>
      <c r="R5076" s="145"/>
      <c r="S5076" s="145"/>
      <c r="T5076" s="145"/>
      <c r="U5076" s="145" t="e">
        <f>VLOOKUP(B5076,'[1]Du lieu in bang'!$C$2:$BB$1395,20,0)</f>
        <v>#N/A</v>
      </c>
      <c r="V5076" s="145" t="e">
        <f>VLOOKUP(B5076,'[1]Du lieu in bang'!$C$2:$BB$1395,21,0)</f>
        <v>#N/A</v>
      </c>
      <c r="W5076" s="146"/>
    </row>
    <row r="5077" spans="1:23" s="147" customFormat="1" ht="25.5" x14ac:dyDescent="0.25">
      <c r="A5077" s="212">
        <v>2570</v>
      </c>
      <c r="B5077" s="212" t="str">
        <f t="shared" si="33"/>
        <v>Doan Dai Phong19/12/1979</v>
      </c>
      <c r="C5077" s="145" t="s">
        <v>15261</v>
      </c>
      <c r="D5077" s="184" t="s">
        <v>15262</v>
      </c>
      <c r="E5077" s="184"/>
      <c r="F5077" s="145" t="s">
        <v>15263</v>
      </c>
      <c r="G5077" s="220" t="s">
        <v>15264</v>
      </c>
      <c r="H5077" s="145" t="s">
        <v>108</v>
      </c>
      <c r="I5077" s="145" t="s">
        <v>44</v>
      </c>
      <c r="J5077" s="145" t="s">
        <v>276</v>
      </c>
      <c r="K5077" s="242" t="s">
        <v>11164</v>
      </c>
      <c r="L5077" s="166" t="s">
        <v>15265</v>
      </c>
      <c r="M5077" s="242" t="s">
        <v>8222</v>
      </c>
      <c r="N5077" s="242" t="s">
        <v>13854</v>
      </c>
      <c r="O5077" s="145"/>
      <c r="P5077" s="145"/>
      <c r="Q5077" s="207"/>
      <c r="R5077" s="145"/>
      <c r="S5077" s="145"/>
      <c r="T5077" s="145"/>
      <c r="U5077" s="145" t="e">
        <f>VLOOKUP(B5077,'[1]Du lieu in bang'!$C$2:$BB$1395,20,0)</f>
        <v>#N/A</v>
      </c>
      <c r="V5077" s="145" t="e">
        <f>VLOOKUP(B5077,'[1]Du lieu in bang'!$C$2:$BB$1395,21,0)</f>
        <v>#N/A</v>
      </c>
      <c r="W5077" s="146"/>
    </row>
    <row r="5078" spans="1:23" s="147" customFormat="1" ht="38.25" x14ac:dyDescent="0.25">
      <c r="A5078" s="212">
        <v>2571</v>
      </c>
      <c r="B5078" s="212" t="str">
        <f t="shared" si="33"/>
        <v>Nguyen Thi Ngoc Trinh12/10/1986</v>
      </c>
      <c r="C5078" s="145" t="s">
        <v>15266</v>
      </c>
      <c r="D5078" s="184" t="s">
        <v>15267</v>
      </c>
      <c r="E5078" s="184"/>
      <c r="F5078" s="145" t="s">
        <v>15268</v>
      </c>
      <c r="G5078" s="220" t="s">
        <v>1538</v>
      </c>
      <c r="H5078" s="145" t="s">
        <v>402</v>
      </c>
      <c r="I5078" s="145" t="s">
        <v>54</v>
      </c>
      <c r="J5078" s="145" t="s">
        <v>276</v>
      </c>
      <c r="K5078" s="242" t="s">
        <v>11164</v>
      </c>
      <c r="L5078" s="166" t="s">
        <v>15269</v>
      </c>
      <c r="M5078" s="242" t="s">
        <v>9506</v>
      </c>
      <c r="N5078" s="242" t="s">
        <v>13854</v>
      </c>
      <c r="O5078" s="145"/>
      <c r="P5078" s="145"/>
      <c r="Q5078" s="207"/>
      <c r="R5078" s="145"/>
      <c r="S5078" s="145"/>
      <c r="T5078" s="145"/>
      <c r="U5078" s="145" t="e">
        <f>VLOOKUP(B5078,'[1]Du lieu in bang'!$C$2:$BB$1395,20,0)</f>
        <v>#N/A</v>
      </c>
      <c r="V5078" s="145" t="e">
        <f>VLOOKUP(B5078,'[1]Du lieu in bang'!$C$2:$BB$1395,21,0)</f>
        <v>#N/A</v>
      </c>
      <c r="W5078" s="146"/>
    </row>
    <row r="5079" spans="1:23" s="147" customFormat="1" ht="33.75" x14ac:dyDescent="0.25">
      <c r="A5079" s="212">
        <v>2572</v>
      </c>
      <c r="B5079" s="212" t="str">
        <f t="shared" si="33"/>
        <v>Ngo Thi Thanh Hoa28/06/1975</v>
      </c>
      <c r="C5079" s="145" t="s">
        <v>15270</v>
      </c>
      <c r="D5079" s="184" t="s">
        <v>15271</v>
      </c>
      <c r="E5079" s="184"/>
      <c r="F5079" s="145" t="s">
        <v>15272</v>
      </c>
      <c r="G5079" s="220" t="s">
        <v>15273</v>
      </c>
      <c r="H5079" s="145" t="s">
        <v>935</v>
      </c>
      <c r="I5079" s="145" t="s">
        <v>54</v>
      </c>
      <c r="J5079" s="145" t="s">
        <v>276</v>
      </c>
      <c r="K5079" s="242" t="s">
        <v>11164</v>
      </c>
      <c r="L5079" s="166" t="s">
        <v>15274</v>
      </c>
      <c r="M5079" s="242" t="s">
        <v>9386</v>
      </c>
      <c r="N5079" s="242" t="s">
        <v>13854</v>
      </c>
      <c r="O5079" s="145" t="s">
        <v>15275</v>
      </c>
      <c r="P5079" s="145">
        <v>0</v>
      </c>
      <c r="Q5079" s="207"/>
      <c r="R5079" s="145"/>
      <c r="S5079" s="145"/>
      <c r="T5079" s="145"/>
      <c r="U5079" s="145" t="e">
        <f>VLOOKUP(B5079,'[1]Du lieu in bang'!$C$2:$BB$1395,20,0)</f>
        <v>#N/A</v>
      </c>
      <c r="V5079" s="145" t="e">
        <f>VLOOKUP(B5079,'[1]Du lieu in bang'!$C$2:$BB$1395,21,0)</f>
        <v>#N/A</v>
      </c>
      <c r="W5079" s="146"/>
    </row>
    <row r="5080" spans="1:23" s="147" customFormat="1" ht="33.75" x14ac:dyDescent="0.25">
      <c r="A5080" s="212">
        <v>2573</v>
      </c>
      <c r="B5080" s="212" t="str">
        <f t="shared" si="33"/>
        <v>Pham Dinh Tuyen10/10/1983</v>
      </c>
      <c r="C5080" s="145" t="s">
        <v>15276</v>
      </c>
      <c r="D5080" s="184" t="s">
        <v>15277</v>
      </c>
      <c r="E5080" s="184"/>
      <c r="F5080" s="145" t="s">
        <v>15278</v>
      </c>
      <c r="G5080" s="220" t="s">
        <v>4805</v>
      </c>
      <c r="H5080" s="145" t="s">
        <v>1212</v>
      </c>
      <c r="I5080" s="145" t="s">
        <v>44</v>
      </c>
      <c r="J5080" s="145" t="s">
        <v>276</v>
      </c>
      <c r="K5080" s="242" t="s">
        <v>11164</v>
      </c>
      <c r="L5080" s="166" t="s">
        <v>15279</v>
      </c>
      <c r="M5080" s="242" t="s">
        <v>9386</v>
      </c>
      <c r="N5080" s="242" t="s">
        <v>13854</v>
      </c>
      <c r="O5080" s="145" t="s">
        <v>15280</v>
      </c>
      <c r="P5080" s="145">
        <v>0</v>
      </c>
      <c r="Q5080" s="207"/>
      <c r="R5080" s="145"/>
      <c r="S5080" s="145"/>
      <c r="T5080" s="145"/>
      <c r="U5080" s="145" t="e">
        <f>VLOOKUP(B5080,'[1]Du lieu in bang'!$C$2:$BB$1395,20,0)</f>
        <v>#N/A</v>
      </c>
      <c r="V5080" s="145" t="e">
        <f>VLOOKUP(B5080,'[1]Du lieu in bang'!$C$2:$BB$1395,21,0)</f>
        <v>#N/A</v>
      </c>
      <c r="W5080" s="146"/>
    </row>
    <row r="5081" spans="1:23" s="147" customFormat="1" ht="33.75" x14ac:dyDescent="0.25">
      <c r="A5081" s="212">
        <v>2574</v>
      </c>
      <c r="B5081" s="212" t="str">
        <f t="shared" si="33"/>
        <v>Nguyen Phu Vinh26/07/1977</v>
      </c>
      <c r="C5081" s="145" t="s">
        <v>15281</v>
      </c>
      <c r="D5081" s="184" t="s">
        <v>15282</v>
      </c>
      <c r="E5081" s="184"/>
      <c r="F5081" s="145" t="s">
        <v>15283</v>
      </c>
      <c r="G5081" s="220" t="s">
        <v>15284</v>
      </c>
      <c r="H5081" s="145" t="s">
        <v>1212</v>
      </c>
      <c r="I5081" s="145" t="s">
        <v>44</v>
      </c>
      <c r="J5081" s="145" t="s">
        <v>276</v>
      </c>
      <c r="K5081" s="242" t="s">
        <v>11164</v>
      </c>
      <c r="L5081" s="166" t="s">
        <v>15285</v>
      </c>
      <c r="M5081" s="242" t="s">
        <v>9426</v>
      </c>
      <c r="N5081" s="242" t="s">
        <v>13854</v>
      </c>
      <c r="O5081" s="145" t="s">
        <v>15286</v>
      </c>
      <c r="P5081" s="145">
        <v>0</v>
      </c>
      <c r="Q5081" s="207"/>
      <c r="R5081" s="145"/>
      <c r="S5081" s="145"/>
      <c r="T5081" s="145"/>
      <c r="U5081" s="145" t="e">
        <f>VLOOKUP(B5081,'[1]Du lieu in bang'!$C$2:$BB$1395,20,0)</f>
        <v>#N/A</v>
      </c>
      <c r="V5081" s="145" t="e">
        <f>VLOOKUP(B5081,'[1]Du lieu in bang'!$C$2:$BB$1395,21,0)</f>
        <v>#N/A</v>
      </c>
      <c r="W5081" s="146"/>
    </row>
    <row r="5082" spans="1:23" s="147" customFormat="1" ht="33.75" x14ac:dyDescent="0.25">
      <c r="A5082" s="212">
        <v>2575</v>
      </c>
      <c r="B5082" s="212" t="str">
        <f t="shared" si="33"/>
        <v>Pham Thi Xuan13/08/1984</v>
      </c>
      <c r="C5082" s="145" t="s">
        <v>15287</v>
      </c>
      <c r="D5082" s="184" t="s">
        <v>15288</v>
      </c>
      <c r="E5082" s="184"/>
      <c r="F5082" s="145" t="s">
        <v>15289</v>
      </c>
      <c r="G5082" s="220" t="s">
        <v>15070</v>
      </c>
      <c r="H5082" s="145" t="s">
        <v>1212</v>
      </c>
      <c r="I5082" s="145" t="s">
        <v>54</v>
      </c>
      <c r="J5082" s="145" t="s">
        <v>276</v>
      </c>
      <c r="K5082" s="242" t="s">
        <v>11164</v>
      </c>
      <c r="L5082" s="166" t="s">
        <v>15290</v>
      </c>
      <c r="M5082" s="242" t="s">
        <v>7394</v>
      </c>
      <c r="N5082" s="242" t="s">
        <v>13854</v>
      </c>
      <c r="O5082" s="145" t="s">
        <v>15291</v>
      </c>
      <c r="P5082" s="145">
        <v>0</v>
      </c>
      <c r="Q5082" s="207"/>
      <c r="R5082" s="145"/>
      <c r="S5082" s="145"/>
      <c r="T5082" s="145"/>
      <c r="U5082" s="145" t="e">
        <f>VLOOKUP(B5082,'[1]Du lieu in bang'!$C$2:$BB$1395,20,0)</f>
        <v>#N/A</v>
      </c>
      <c r="V5082" s="145" t="e">
        <f>VLOOKUP(B5082,'[1]Du lieu in bang'!$C$2:$BB$1395,21,0)</f>
        <v>#N/A</v>
      </c>
      <c r="W5082" s="146"/>
    </row>
    <row r="5083" spans="1:23" s="147" customFormat="1" ht="38.25" x14ac:dyDescent="0.25">
      <c r="A5083" s="212">
        <v>2576</v>
      </c>
      <c r="B5083" s="212" t="str">
        <f t="shared" si="33"/>
        <v>Bui Minh Phuong28/06/1981</v>
      </c>
      <c r="C5083" s="145" t="s">
        <v>15292</v>
      </c>
      <c r="D5083" s="184" t="s">
        <v>15293</v>
      </c>
      <c r="E5083" s="184"/>
      <c r="F5083" s="145" t="s">
        <v>15294</v>
      </c>
      <c r="G5083" s="220" t="s">
        <v>11478</v>
      </c>
      <c r="H5083" s="145" t="s">
        <v>46</v>
      </c>
      <c r="I5083" s="145" t="s">
        <v>65</v>
      </c>
      <c r="J5083" s="145" t="s">
        <v>276</v>
      </c>
      <c r="K5083" s="242" t="s">
        <v>11907</v>
      </c>
      <c r="L5083" s="166" t="s">
        <v>15295</v>
      </c>
      <c r="M5083" s="242" t="s">
        <v>8838</v>
      </c>
      <c r="N5083" s="242" t="s">
        <v>14102</v>
      </c>
      <c r="O5083" s="145"/>
      <c r="P5083" s="145"/>
      <c r="Q5083" s="207"/>
      <c r="R5083" s="145"/>
      <c r="S5083" s="145"/>
      <c r="T5083" s="145"/>
      <c r="U5083" s="145" t="e">
        <f>VLOOKUP(B5083,'[1]Du lieu in bang'!$C$2:$BB$1395,20,0)</f>
        <v>#N/A</v>
      </c>
      <c r="V5083" s="145" t="e">
        <f>VLOOKUP(B5083,'[1]Du lieu in bang'!$C$2:$BB$1395,21,0)</f>
        <v>#N/A</v>
      </c>
      <c r="W5083" s="146"/>
    </row>
    <row r="5084" spans="1:23" s="147" customFormat="1" ht="25.5" x14ac:dyDescent="0.25">
      <c r="A5084" s="212">
        <v>2577</v>
      </c>
      <c r="B5084" s="212" t="str">
        <f t="shared" si="33"/>
        <v>Ngo Duy Diep18/12/1981</v>
      </c>
      <c r="C5084" s="145" t="s">
        <v>15296</v>
      </c>
      <c r="D5084" s="184" t="s">
        <v>15297</v>
      </c>
      <c r="E5084" s="184"/>
      <c r="F5084" s="145" t="s">
        <v>15298</v>
      </c>
      <c r="G5084" s="220" t="s">
        <v>15299</v>
      </c>
      <c r="H5084" s="145" t="s">
        <v>80</v>
      </c>
      <c r="I5084" s="145" t="s">
        <v>145</v>
      </c>
      <c r="J5084" s="145" t="s">
        <v>276</v>
      </c>
      <c r="K5084" s="242" t="s">
        <v>11907</v>
      </c>
      <c r="L5084" s="166" t="s">
        <v>15300</v>
      </c>
      <c r="M5084" s="242" t="s">
        <v>8574</v>
      </c>
      <c r="N5084" s="242" t="s">
        <v>14102</v>
      </c>
      <c r="O5084" s="145"/>
      <c r="P5084" s="145"/>
      <c r="Q5084" s="207"/>
      <c r="R5084" s="145"/>
      <c r="S5084" s="145"/>
      <c r="T5084" s="145"/>
      <c r="U5084" s="145" t="e">
        <f>VLOOKUP(B5084,'[1]Du lieu in bang'!$C$2:$BB$1395,20,0)</f>
        <v>#N/A</v>
      </c>
      <c r="V5084" s="145" t="e">
        <f>VLOOKUP(B5084,'[1]Du lieu in bang'!$C$2:$BB$1395,21,0)</f>
        <v>#N/A</v>
      </c>
      <c r="W5084" s="146"/>
    </row>
    <row r="5085" spans="1:23" s="147" customFormat="1" ht="38.25" x14ac:dyDescent="0.25">
      <c r="A5085" s="212">
        <v>2578</v>
      </c>
      <c r="B5085" s="212" t="str">
        <f t="shared" si="33"/>
        <v>Vu Phuong Thao26/12/1980</v>
      </c>
      <c r="C5085" s="145" t="s">
        <v>15301</v>
      </c>
      <c r="D5085" s="184" t="s">
        <v>15302</v>
      </c>
      <c r="E5085" s="184"/>
      <c r="F5085" s="145" t="s">
        <v>5335</v>
      </c>
      <c r="G5085" s="220" t="s">
        <v>15303</v>
      </c>
      <c r="H5085" s="145" t="s">
        <v>108</v>
      </c>
      <c r="I5085" s="145" t="s">
        <v>54</v>
      </c>
      <c r="J5085" s="145" t="s">
        <v>276</v>
      </c>
      <c r="K5085" s="242" t="s">
        <v>11164</v>
      </c>
      <c r="L5085" s="166" t="s">
        <v>15304</v>
      </c>
      <c r="M5085" s="242" t="s">
        <v>9540</v>
      </c>
      <c r="N5085" s="242" t="s">
        <v>13854</v>
      </c>
      <c r="O5085" s="145" t="s">
        <v>15305</v>
      </c>
      <c r="P5085" s="145" t="s">
        <v>15304</v>
      </c>
      <c r="Q5085" s="207"/>
      <c r="R5085" s="145"/>
      <c r="S5085" s="145"/>
      <c r="T5085" s="145"/>
      <c r="U5085" s="145" t="e">
        <f>VLOOKUP(B5085,'[1]Du lieu in bang'!$C$2:$BB$1395,20,0)</f>
        <v>#N/A</v>
      </c>
      <c r="V5085" s="145" t="e">
        <f>VLOOKUP(B5085,'[1]Du lieu in bang'!$C$2:$BB$1395,21,0)</f>
        <v>#N/A</v>
      </c>
      <c r="W5085" s="146"/>
    </row>
    <row r="5086" spans="1:23" s="147" customFormat="1" ht="63.75" x14ac:dyDescent="0.25">
      <c r="A5086" s="212">
        <v>2579</v>
      </c>
      <c r="B5086" s="212" t="str">
        <f t="shared" si="33"/>
        <v>Ha Thi Thanh Xuan23/06/1982</v>
      </c>
      <c r="C5086" s="145" t="s">
        <v>15306</v>
      </c>
      <c r="D5086" s="184" t="s">
        <v>15307</v>
      </c>
      <c r="E5086" s="184"/>
      <c r="F5086" s="145" t="s">
        <v>15308</v>
      </c>
      <c r="G5086" s="220" t="s">
        <v>15309</v>
      </c>
      <c r="H5086" s="145" t="s">
        <v>732</v>
      </c>
      <c r="I5086" s="145" t="s">
        <v>54</v>
      </c>
      <c r="J5086" s="145" t="s">
        <v>276</v>
      </c>
      <c r="K5086" s="242" t="s">
        <v>8207</v>
      </c>
      <c r="L5086" s="166" t="s">
        <v>15310</v>
      </c>
      <c r="M5086" s="242" t="s">
        <v>9506</v>
      </c>
      <c r="N5086" s="242" t="s">
        <v>13854</v>
      </c>
      <c r="O5086" s="145" t="s">
        <v>15311</v>
      </c>
      <c r="P5086" s="145" t="s">
        <v>15312</v>
      </c>
      <c r="Q5086" s="207"/>
      <c r="R5086" s="145"/>
      <c r="S5086" s="145"/>
      <c r="T5086" s="145"/>
      <c r="U5086" s="145" t="e">
        <f>VLOOKUP(B5086,'[1]Du lieu in bang'!$C$2:$BB$1395,20,0)</f>
        <v>#N/A</v>
      </c>
      <c r="V5086" s="145" t="e">
        <f>VLOOKUP(B5086,'[1]Du lieu in bang'!$C$2:$BB$1395,21,0)</f>
        <v>#N/A</v>
      </c>
      <c r="W5086" s="146"/>
    </row>
    <row r="5087" spans="1:23" s="147" customFormat="1" ht="33.75" x14ac:dyDescent="0.25">
      <c r="A5087" s="212">
        <v>2580</v>
      </c>
      <c r="B5087" s="212" t="str">
        <f t="shared" si="33"/>
        <v>Dinh Phan Dai21/02/1983</v>
      </c>
      <c r="C5087" s="145" t="s">
        <v>15313</v>
      </c>
      <c r="D5087" s="184" t="s">
        <v>15314</v>
      </c>
      <c r="E5087" s="184"/>
      <c r="F5087" s="145" t="s">
        <v>15315</v>
      </c>
      <c r="G5087" s="220" t="s">
        <v>1891</v>
      </c>
      <c r="H5087" s="145" t="s">
        <v>1139</v>
      </c>
      <c r="I5087" s="145" t="s">
        <v>44</v>
      </c>
      <c r="J5087" s="145" t="s">
        <v>276</v>
      </c>
      <c r="K5087" s="242" t="s">
        <v>11164</v>
      </c>
      <c r="L5087" s="166" t="s">
        <v>15316</v>
      </c>
      <c r="M5087" s="242" t="s">
        <v>7328</v>
      </c>
      <c r="N5087" s="242" t="s">
        <v>14102</v>
      </c>
      <c r="O5087" s="145"/>
      <c r="P5087" s="145"/>
      <c r="Q5087" s="207"/>
      <c r="R5087" s="145"/>
      <c r="S5087" s="145"/>
      <c r="T5087" s="145"/>
      <c r="U5087" s="145" t="e">
        <f>VLOOKUP(B5087,'[1]Du lieu in bang'!$C$2:$BB$1395,20,0)</f>
        <v>#N/A</v>
      </c>
      <c r="V5087" s="145" t="e">
        <f>VLOOKUP(B5087,'[1]Du lieu in bang'!$C$2:$BB$1395,21,0)</f>
        <v>#N/A</v>
      </c>
      <c r="W5087" s="146"/>
    </row>
    <row r="5088" spans="1:23" s="147" customFormat="1" ht="33.75" x14ac:dyDescent="0.25">
      <c r="A5088" s="212">
        <v>2581</v>
      </c>
      <c r="B5088" s="212" t="str">
        <f t="shared" si="33"/>
        <v>Pham Thi Thu Ha15/06/1983</v>
      </c>
      <c r="C5088" s="145" t="s">
        <v>15317</v>
      </c>
      <c r="D5088" s="184" t="s">
        <v>15318</v>
      </c>
      <c r="E5088" s="184"/>
      <c r="F5088" s="145" t="s">
        <v>1040</v>
      </c>
      <c r="G5088" s="220" t="s">
        <v>15319</v>
      </c>
      <c r="H5088" s="145" t="s">
        <v>785</v>
      </c>
      <c r="I5088" s="145" t="s">
        <v>54</v>
      </c>
      <c r="J5088" s="145" t="s">
        <v>276</v>
      </c>
      <c r="K5088" s="242" t="s">
        <v>11164</v>
      </c>
      <c r="L5088" s="166" t="s">
        <v>15320</v>
      </c>
      <c r="M5088" s="242" t="s">
        <v>7011</v>
      </c>
      <c r="N5088" s="242" t="s">
        <v>14102</v>
      </c>
      <c r="O5088" s="145" t="s">
        <v>15321</v>
      </c>
      <c r="P5088" s="145">
        <v>0</v>
      </c>
      <c r="Q5088" s="207"/>
      <c r="R5088" s="145"/>
      <c r="S5088" s="145"/>
      <c r="T5088" s="145"/>
      <c r="U5088" s="145" t="e">
        <f>VLOOKUP(B5088,'[1]Du lieu in bang'!$C$2:$BB$1395,20,0)</f>
        <v>#N/A</v>
      </c>
      <c r="V5088" s="145" t="e">
        <f>VLOOKUP(B5088,'[1]Du lieu in bang'!$C$2:$BB$1395,21,0)</f>
        <v>#N/A</v>
      </c>
      <c r="W5088" s="146"/>
    </row>
    <row r="5089" spans="1:23" s="147" customFormat="1" ht="33.75" x14ac:dyDescent="0.25">
      <c r="A5089" s="212">
        <v>2582</v>
      </c>
      <c r="B5089" s="212" t="str">
        <f t="shared" si="33"/>
        <v>Nguyen Anh Quan18/03/1985</v>
      </c>
      <c r="C5089" s="145" t="s">
        <v>15322</v>
      </c>
      <c r="D5089" s="184" t="s">
        <v>15323</v>
      </c>
      <c r="E5089" s="184"/>
      <c r="F5089" s="145" t="s">
        <v>15324</v>
      </c>
      <c r="G5089" s="220" t="s">
        <v>1557</v>
      </c>
      <c r="H5089" s="145" t="s">
        <v>46</v>
      </c>
      <c r="I5089" s="145" t="s">
        <v>44</v>
      </c>
      <c r="J5089" s="145" t="s">
        <v>276</v>
      </c>
      <c r="K5089" s="242" t="s">
        <v>11164</v>
      </c>
      <c r="L5089" s="166" t="s">
        <v>15325</v>
      </c>
      <c r="M5089" s="242" t="s">
        <v>8746</v>
      </c>
      <c r="N5089" s="242" t="s">
        <v>14102</v>
      </c>
      <c r="O5089" s="145"/>
      <c r="P5089" s="145"/>
      <c r="Q5089" s="207"/>
      <c r="R5089" s="145"/>
      <c r="S5089" s="145"/>
      <c r="T5089" s="145"/>
      <c r="U5089" s="145" t="e">
        <f>VLOOKUP(B5089,'[1]Du lieu in bang'!$C$2:$BB$1395,20,0)</f>
        <v>#N/A</v>
      </c>
      <c r="V5089" s="145" t="e">
        <f>VLOOKUP(B5089,'[1]Du lieu in bang'!$C$2:$BB$1395,21,0)</f>
        <v>#N/A</v>
      </c>
      <c r="W5089" s="146"/>
    </row>
    <row r="5090" spans="1:23" s="147" customFormat="1" ht="51" x14ac:dyDescent="0.25">
      <c r="A5090" s="212">
        <v>2583</v>
      </c>
      <c r="B5090" s="212" t="str">
        <f t="shared" si="33"/>
        <v>Dau Thanh Sang23/10/1982</v>
      </c>
      <c r="C5090" s="145" t="s">
        <v>15326</v>
      </c>
      <c r="D5090" s="184" t="s">
        <v>15327</v>
      </c>
      <c r="E5090" s="184"/>
      <c r="F5090" s="145" t="s">
        <v>15328</v>
      </c>
      <c r="G5090" s="220" t="s">
        <v>7947</v>
      </c>
      <c r="H5090" s="145" t="s">
        <v>402</v>
      </c>
      <c r="I5090" s="145" t="s">
        <v>44</v>
      </c>
      <c r="J5090" s="145" t="s">
        <v>276</v>
      </c>
      <c r="K5090" s="242" t="s">
        <v>8207</v>
      </c>
      <c r="L5090" s="166" t="s">
        <v>15329</v>
      </c>
      <c r="M5090" s="242" t="s">
        <v>7363</v>
      </c>
      <c r="N5090" s="242" t="s">
        <v>13854</v>
      </c>
      <c r="O5090" s="145" t="s">
        <v>15330</v>
      </c>
      <c r="P5090" s="145" t="s">
        <v>15331</v>
      </c>
      <c r="Q5090" s="207"/>
      <c r="R5090" s="145"/>
      <c r="S5090" s="145"/>
      <c r="T5090" s="145"/>
      <c r="U5090" s="145" t="e">
        <f>VLOOKUP(B5090,'[1]Du lieu in bang'!$C$2:$BB$1395,20,0)</f>
        <v>#N/A</v>
      </c>
      <c r="V5090" s="145" t="e">
        <f>VLOOKUP(B5090,'[1]Du lieu in bang'!$C$2:$BB$1395,21,0)</f>
        <v>#N/A</v>
      </c>
      <c r="W5090" s="146"/>
    </row>
    <row r="5091" spans="1:23" s="147" customFormat="1" ht="51" x14ac:dyDescent="0.25">
      <c r="A5091" s="212">
        <v>2584</v>
      </c>
      <c r="B5091" s="212" t="str">
        <f t="shared" si="33"/>
        <v>Ho Sy Thai20/02/1978</v>
      </c>
      <c r="C5091" s="145" t="s">
        <v>15332</v>
      </c>
      <c r="D5091" s="184" t="s">
        <v>15333</v>
      </c>
      <c r="E5091" s="184"/>
      <c r="F5091" s="145" t="s">
        <v>15334</v>
      </c>
      <c r="G5091" s="220" t="s">
        <v>15335</v>
      </c>
      <c r="H5091" s="145" t="s">
        <v>502</v>
      </c>
      <c r="I5091" s="145" t="s">
        <v>54</v>
      </c>
      <c r="J5091" s="145" t="s">
        <v>276</v>
      </c>
      <c r="K5091" s="242" t="s">
        <v>11164</v>
      </c>
      <c r="L5091" s="166" t="s">
        <v>15336</v>
      </c>
      <c r="M5091" s="242" t="s">
        <v>8064</v>
      </c>
      <c r="N5091" s="242" t="s">
        <v>13854</v>
      </c>
      <c r="O5091" s="145" t="s">
        <v>15337</v>
      </c>
      <c r="P5091" s="145" t="s">
        <v>15336</v>
      </c>
      <c r="Q5091" s="207"/>
      <c r="R5091" s="145"/>
      <c r="S5091" s="145"/>
      <c r="T5091" s="145"/>
      <c r="U5091" s="145" t="e">
        <f>VLOOKUP(B5091,'[1]Du lieu in bang'!$C$2:$BB$1395,20,0)</f>
        <v>#N/A</v>
      </c>
      <c r="V5091" s="145" t="e">
        <f>VLOOKUP(B5091,'[1]Du lieu in bang'!$C$2:$BB$1395,21,0)</f>
        <v>#N/A</v>
      </c>
      <c r="W5091" s="146"/>
    </row>
    <row r="5092" spans="1:23" s="147" customFormat="1" ht="33.75" x14ac:dyDescent="0.25">
      <c r="A5092" s="212">
        <v>2585</v>
      </c>
      <c r="B5092" s="212" t="str">
        <f t="shared" si="33"/>
        <v>Ly Thanh Thang05/11/1977</v>
      </c>
      <c r="C5092" s="145" t="s">
        <v>15338</v>
      </c>
      <c r="D5092" s="184" t="s">
        <v>15339</v>
      </c>
      <c r="E5092" s="184"/>
      <c r="F5092" s="145" t="s">
        <v>15340</v>
      </c>
      <c r="G5092" s="220" t="s">
        <v>15057</v>
      </c>
      <c r="H5092" s="145" t="s">
        <v>302</v>
      </c>
      <c r="I5092" s="145" t="s">
        <v>44</v>
      </c>
      <c r="J5092" s="145" t="s">
        <v>276</v>
      </c>
      <c r="K5092" s="242" t="s">
        <v>11164</v>
      </c>
      <c r="L5092" s="166" t="s">
        <v>15341</v>
      </c>
      <c r="M5092" s="242" t="s">
        <v>9540</v>
      </c>
      <c r="N5092" s="242" t="s">
        <v>13854</v>
      </c>
      <c r="O5092" s="145"/>
      <c r="P5092" s="145"/>
      <c r="Q5092" s="207"/>
      <c r="R5092" s="145"/>
      <c r="S5092" s="145"/>
      <c r="T5092" s="145"/>
      <c r="U5092" s="145" t="e">
        <f>VLOOKUP(B5092,'[1]Du lieu in bang'!$C$2:$BB$1395,20,0)</f>
        <v>#N/A</v>
      </c>
      <c r="V5092" s="145" t="e">
        <f>VLOOKUP(B5092,'[1]Du lieu in bang'!$C$2:$BB$1395,21,0)</f>
        <v>#N/A</v>
      </c>
      <c r="W5092" s="146"/>
    </row>
    <row r="5093" spans="1:23" s="147" customFormat="1" ht="38.25" x14ac:dyDescent="0.25">
      <c r="A5093" s="212">
        <v>2586</v>
      </c>
      <c r="B5093" s="212" t="str">
        <f t="shared" si="33"/>
        <v>Nguyen Thi Phuong Thu14/11/1984</v>
      </c>
      <c r="C5093" s="145" t="s">
        <v>15342</v>
      </c>
      <c r="D5093" s="184" t="s">
        <v>15343</v>
      </c>
      <c r="E5093" s="184"/>
      <c r="F5093" s="145" t="s">
        <v>15344</v>
      </c>
      <c r="G5093" s="220" t="s">
        <v>15345</v>
      </c>
      <c r="H5093" s="145" t="s">
        <v>708</v>
      </c>
      <c r="I5093" s="145" t="s">
        <v>54</v>
      </c>
      <c r="J5093" s="145" t="s">
        <v>276</v>
      </c>
      <c r="K5093" s="242" t="s">
        <v>11907</v>
      </c>
      <c r="L5093" s="166" t="s">
        <v>15346</v>
      </c>
      <c r="M5093" s="242" t="s">
        <v>12821</v>
      </c>
      <c r="N5093" s="242" t="s">
        <v>14102</v>
      </c>
      <c r="O5093" s="145" t="s">
        <v>15347</v>
      </c>
      <c r="P5093" s="145">
        <v>0</v>
      </c>
      <c r="Q5093" s="207"/>
      <c r="R5093" s="145"/>
      <c r="S5093" s="145"/>
      <c r="T5093" s="145"/>
      <c r="U5093" s="145" t="e">
        <f>VLOOKUP(B5093,'[1]Du lieu in bang'!$C$2:$BB$1395,20,0)</f>
        <v>#N/A</v>
      </c>
      <c r="V5093" s="145" t="e">
        <f>VLOOKUP(B5093,'[1]Du lieu in bang'!$C$2:$BB$1395,21,0)</f>
        <v>#N/A</v>
      </c>
      <c r="W5093" s="146"/>
    </row>
    <row r="5094" spans="1:23" s="147" customFormat="1" ht="89.25" x14ac:dyDescent="0.25">
      <c r="A5094" s="212">
        <v>2587</v>
      </c>
      <c r="B5094" s="212" t="str">
        <f t="shared" si="33"/>
        <v>Pham Tuan Vinh03/10/1981</v>
      </c>
      <c r="C5094" s="145" t="s">
        <v>15348</v>
      </c>
      <c r="D5094" s="184" t="s">
        <v>15349</v>
      </c>
      <c r="E5094" s="184"/>
      <c r="F5094" s="145" t="s">
        <v>15350</v>
      </c>
      <c r="G5094" s="220" t="s">
        <v>15351</v>
      </c>
      <c r="H5094" s="145" t="s">
        <v>180</v>
      </c>
      <c r="I5094" s="145" t="s">
        <v>44</v>
      </c>
      <c r="J5094" s="145" t="s">
        <v>276</v>
      </c>
      <c r="K5094" s="242" t="s">
        <v>8207</v>
      </c>
      <c r="L5094" s="166" t="s">
        <v>15352</v>
      </c>
      <c r="M5094" s="242" t="s">
        <v>15353</v>
      </c>
      <c r="N5094" s="242" t="s">
        <v>15354</v>
      </c>
      <c r="O5094" s="145" t="s">
        <v>15355</v>
      </c>
      <c r="P5094" s="145" t="s">
        <v>15356</v>
      </c>
      <c r="Q5094" s="207"/>
      <c r="R5094" s="145"/>
      <c r="S5094" s="145"/>
      <c r="T5094" s="145"/>
      <c r="U5094" s="145" t="e">
        <f>VLOOKUP(B5094,'[1]Du lieu in bang'!$C$2:$BB$1395,20,0)</f>
        <v>#N/A</v>
      </c>
      <c r="V5094" s="145" t="e">
        <f>VLOOKUP(B5094,'[1]Du lieu in bang'!$C$2:$BB$1395,21,0)</f>
        <v>#N/A</v>
      </c>
      <c r="W5094" s="146"/>
    </row>
    <row r="5095" spans="1:23" s="147" customFormat="1" ht="38.25" x14ac:dyDescent="0.25">
      <c r="A5095" s="212">
        <v>2588</v>
      </c>
      <c r="B5095" s="212" t="str">
        <f t="shared" si="33"/>
        <v>Zhong Wei25/08/1984</v>
      </c>
      <c r="C5095" s="145" t="s">
        <v>15357</v>
      </c>
      <c r="D5095" s="184" t="s">
        <v>15358</v>
      </c>
      <c r="E5095" s="184"/>
      <c r="F5095" s="145" t="s">
        <v>15357</v>
      </c>
      <c r="G5095" s="220" t="s">
        <v>15359</v>
      </c>
      <c r="H5095" s="145" t="s">
        <v>15360</v>
      </c>
      <c r="I5095" s="145" t="s">
        <v>44</v>
      </c>
      <c r="J5095" s="145" t="s">
        <v>276</v>
      </c>
      <c r="K5095" s="242" t="s">
        <v>8207</v>
      </c>
      <c r="L5095" s="166" t="s">
        <v>15361</v>
      </c>
      <c r="M5095" s="242" t="s">
        <v>8375</v>
      </c>
      <c r="N5095" s="242" t="s">
        <v>15362</v>
      </c>
      <c r="O5095" s="145"/>
      <c r="P5095" s="145"/>
      <c r="Q5095" s="207"/>
      <c r="R5095" s="145"/>
      <c r="S5095" s="145"/>
      <c r="T5095" s="145"/>
      <c r="U5095" s="145" t="e">
        <f>VLOOKUP(B5095,'[1]Du lieu in bang'!$C$2:$BB$1395,20,0)</f>
        <v>#N/A</v>
      </c>
      <c r="V5095" s="145" t="e">
        <f>VLOOKUP(B5095,'[1]Du lieu in bang'!$C$2:$BB$1395,21,0)</f>
        <v>#N/A</v>
      </c>
      <c r="W5095" s="146"/>
    </row>
    <row r="5096" spans="1:23" s="147" customFormat="1" ht="38.25" x14ac:dyDescent="0.25">
      <c r="A5096" s="212">
        <v>2589</v>
      </c>
      <c r="B5096" s="212" t="str">
        <f t="shared" si="33"/>
        <v>Nguyen Linh An16/06/1985</v>
      </c>
      <c r="C5096" s="145" t="s">
        <v>15363</v>
      </c>
      <c r="D5096" s="184" t="s">
        <v>15364</v>
      </c>
      <c r="E5096" s="184"/>
      <c r="F5096" s="145" t="s">
        <v>15365</v>
      </c>
      <c r="G5096" s="220" t="s">
        <v>545</v>
      </c>
      <c r="H5096" s="145" t="s">
        <v>137</v>
      </c>
      <c r="I5096" s="145" t="s">
        <v>65</v>
      </c>
      <c r="J5096" s="145" t="s">
        <v>494</v>
      </c>
      <c r="K5096" s="242" t="s">
        <v>8207</v>
      </c>
      <c r="L5096" s="166" t="s">
        <v>15366</v>
      </c>
      <c r="M5096" s="242" t="s">
        <v>8769</v>
      </c>
      <c r="N5096" s="242" t="s">
        <v>15367</v>
      </c>
      <c r="O5096" s="145"/>
      <c r="P5096" s="145"/>
      <c r="Q5096" s="207"/>
      <c r="R5096" s="145"/>
      <c r="S5096" s="145"/>
      <c r="T5096" s="145"/>
      <c r="U5096" s="145" t="e">
        <f>VLOOKUP(B5096,'[1]Du lieu in bang'!$C$2:$BB$1395,20,0)</f>
        <v>#N/A</v>
      </c>
      <c r="V5096" s="145" t="e">
        <f>VLOOKUP(B5096,'[1]Du lieu in bang'!$C$2:$BB$1395,21,0)</f>
        <v>#N/A</v>
      </c>
      <c r="W5096" s="146"/>
    </row>
    <row r="5097" spans="1:23" s="147" customFormat="1" ht="51" x14ac:dyDescent="0.25">
      <c r="A5097" s="212">
        <v>2590</v>
      </c>
      <c r="B5097" s="212" t="str">
        <f t="shared" si="33"/>
        <v>Nguyen Quang Anh12/06/1983</v>
      </c>
      <c r="C5097" s="145" t="s">
        <v>15368</v>
      </c>
      <c r="D5097" s="184" t="s">
        <v>15369</v>
      </c>
      <c r="E5097" s="184"/>
      <c r="F5097" s="145" t="s">
        <v>15370</v>
      </c>
      <c r="G5097" s="220" t="s">
        <v>15371</v>
      </c>
      <c r="H5097" s="145" t="s">
        <v>708</v>
      </c>
      <c r="I5097" s="145" t="s">
        <v>44</v>
      </c>
      <c r="J5097" s="145" t="s">
        <v>494</v>
      </c>
      <c r="K5097" s="242" t="s">
        <v>8207</v>
      </c>
      <c r="L5097" s="166" t="s">
        <v>15372</v>
      </c>
      <c r="M5097" s="242" t="s">
        <v>8386</v>
      </c>
      <c r="N5097" s="242" t="s">
        <v>15367</v>
      </c>
      <c r="O5097" s="145" t="s">
        <v>15373</v>
      </c>
      <c r="P5097" s="145" t="s">
        <v>15374</v>
      </c>
      <c r="Q5097" s="207"/>
      <c r="R5097" s="145"/>
      <c r="S5097" s="145"/>
      <c r="T5097" s="145"/>
      <c r="U5097" s="145" t="e">
        <f>VLOOKUP(B5097,'[1]Du lieu in bang'!$C$2:$BB$1395,20,0)</f>
        <v>#N/A</v>
      </c>
      <c r="V5097" s="145" t="e">
        <f>VLOOKUP(B5097,'[1]Du lieu in bang'!$C$2:$BB$1395,21,0)</f>
        <v>#N/A</v>
      </c>
      <c r="W5097" s="146"/>
    </row>
    <row r="5098" spans="1:23" s="147" customFormat="1" ht="38.25" x14ac:dyDescent="0.25">
      <c r="A5098" s="212">
        <v>2591</v>
      </c>
      <c r="B5098" s="212" t="str">
        <f t="shared" si="33"/>
        <v>Nguyen Van Anh05/04/1980</v>
      </c>
      <c r="C5098" s="145" t="s">
        <v>15375</v>
      </c>
      <c r="D5098" s="184" t="s">
        <v>15376</v>
      </c>
      <c r="E5098" s="184"/>
      <c r="F5098" s="145" t="s">
        <v>15377</v>
      </c>
      <c r="G5098" s="220" t="s">
        <v>15378</v>
      </c>
      <c r="H5098" s="145" t="s">
        <v>248</v>
      </c>
      <c r="I5098" s="145" t="s">
        <v>65</v>
      </c>
      <c r="J5098" s="145" t="s">
        <v>494</v>
      </c>
      <c r="K5098" s="242" t="s">
        <v>8207</v>
      </c>
      <c r="L5098" s="166" t="s">
        <v>15379</v>
      </c>
      <c r="M5098" s="242" t="s">
        <v>5991</v>
      </c>
      <c r="N5098" s="242" t="s">
        <v>15380</v>
      </c>
      <c r="O5098" s="145"/>
      <c r="P5098" s="145"/>
      <c r="Q5098" s="207"/>
      <c r="R5098" s="145"/>
      <c r="S5098" s="145"/>
      <c r="T5098" s="145"/>
      <c r="U5098" s="145" t="e">
        <f>VLOOKUP(B5098,'[1]Du lieu in bang'!$C$2:$BB$1395,20,0)</f>
        <v>#N/A</v>
      </c>
      <c r="V5098" s="145" t="e">
        <f>VLOOKUP(B5098,'[1]Du lieu in bang'!$C$2:$BB$1395,21,0)</f>
        <v>#N/A</v>
      </c>
      <c r="W5098" s="146"/>
    </row>
    <row r="5099" spans="1:23" s="147" customFormat="1" ht="38.25" x14ac:dyDescent="0.25">
      <c r="A5099" s="212">
        <v>2592</v>
      </c>
      <c r="B5099" s="212" t="str">
        <f t="shared" si="33"/>
        <v>Truong Ngoc Anh07/11/1983</v>
      </c>
      <c r="C5099" s="145" t="s">
        <v>15381</v>
      </c>
      <c r="D5099" s="184" t="s">
        <v>15382</v>
      </c>
      <c r="E5099" s="184"/>
      <c r="F5099" s="145" t="s">
        <v>15383</v>
      </c>
      <c r="G5099" s="220" t="s">
        <v>15384</v>
      </c>
      <c r="H5099" s="145" t="s">
        <v>180</v>
      </c>
      <c r="I5099" s="145" t="s">
        <v>54</v>
      </c>
      <c r="J5099" s="145" t="s">
        <v>494</v>
      </c>
      <c r="K5099" s="242" t="s">
        <v>8207</v>
      </c>
      <c r="L5099" s="166" t="s">
        <v>15385</v>
      </c>
      <c r="M5099" s="242" t="s">
        <v>15386</v>
      </c>
      <c r="N5099" s="242" t="s">
        <v>15367</v>
      </c>
      <c r="O5099" s="145" t="s">
        <v>15387</v>
      </c>
      <c r="P5099" s="145" t="s">
        <v>15388</v>
      </c>
      <c r="Q5099" s="207"/>
      <c r="R5099" s="145"/>
      <c r="S5099" s="145"/>
      <c r="T5099" s="145"/>
      <c r="U5099" s="145" t="e">
        <f>VLOOKUP(B5099,'[1]Du lieu in bang'!$C$2:$BB$1395,20,0)</f>
        <v>#N/A</v>
      </c>
      <c r="V5099" s="145" t="e">
        <f>VLOOKUP(B5099,'[1]Du lieu in bang'!$C$2:$BB$1395,21,0)</f>
        <v>#N/A</v>
      </c>
      <c r="W5099" s="146"/>
    </row>
    <row r="5100" spans="1:23" s="147" customFormat="1" ht="51" x14ac:dyDescent="0.25">
      <c r="A5100" s="212">
        <v>2593</v>
      </c>
      <c r="B5100" s="212" t="str">
        <f t="shared" si="33"/>
        <v>Le Pham Tu Anh08/06/1981</v>
      </c>
      <c r="C5100" s="145" t="s">
        <v>15389</v>
      </c>
      <c r="D5100" s="184" t="s">
        <v>15390</v>
      </c>
      <c r="E5100" s="184"/>
      <c r="F5100" s="145" t="s">
        <v>15391</v>
      </c>
      <c r="G5100" s="220" t="s">
        <v>15392</v>
      </c>
      <c r="H5100" s="145" t="s">
        <v>171</v>
      </c>
      <c r="I5100" s="145" t="s">
        <v>65</v>
      </c>
      <c r="J5100" s="145" t="s">
        <v>494</v>
      </c>
      <c r="K5100" s="242" t="s">
        <v>8207</v>
      </c>
      <c r="L5100" s="166" t="s">
        <v>15393</v>
      </c>
      <c r="M5100" s="242" t="s">
        <v>8064</v>
      </c>
      <c r="N5100" s="242" t="s">
        <v>15367</v>
      </c>
      <c r="O5100" s="145" t="s">
        <v>15394</v>
      </c>
      <c r="P5100" s="145" t="s">
        <v>15393</v>
      </c>
      <c r="Q5100" s="207"/>
      <c r="R5100" s="145"/>
      <c r="S5100" s="145"/>
      <c r="T5100" s="145"/>
      <c r="U5100" s="145" t="e">
        <f>VLOOKUP(B5100,'[1]Du lieu in bang'!$C$2:$BB$1395,20,0)</f>
        <v>#N/A</v>
      </c>
      <c r="V5100" s="145" t="e">
        <f>VLOOKUP(B5100,'[1]Du lieu in bang'!$C$2:$BB$1395,21,0)</f>
        <v>#N/A</v>
      </c>
      <c r="W5100" s="146"/>
    </row>
    <row r="5101" spans="1:23" s="147" customFormat="1" ht="38.25" x14ac:dyDescent="0.25">
      <c r="A5101" s="212">
        <v>2594</v>
      </c>
      <c r="B5101" s="212" t="str">
        <f t="shared" si="33"/>
        <v>Nguyen Duy Anh29/03/1975</v>
      </c>
      <c r="C5101" s="145" t="s">
        <v>15395</v>
      </c>
      <c r="D5101" s="184" t="s">
        <v>15396</v>
      </c>
      <c r="E5101" s="184"/>
      <c r="F5101" s="145" t="s">
        <v>15397</v>
      </c>
      <c r="G5101" s="220" t="s">
        <v>15398</v>
      </c>
      <c r="H5101" s="145" t="s">
        <v>15399</v>
      </c>
      <c r="I5101" s="145" t="s">
        <v>145</v>
      </c>
      <c r="J5101" s="145" t="s">
        <v>494</v>
      </c>
      <c r="K5101" s="242" t="s">
        <v>8207</v>
      </c>
      <c r="L5101" s="166" t="s">
        <v>15400</v>
      </c>
      <c r="M5101" s="242" t="s">
        <v>8746</v>
      </c>
      <c r="N5101" s="242" t="s">
        <v>15367</v>
      </c>
      <c r="O5101" s="145" t="s">
        <v>15401</v>
      </c>
      <c r="P5101" s="145" t="s">
        <v>15402</v>
      </c>
      <c r="Q5101" s="207"/>
      <c r="R5101" s="145"/>
      <c r="S5101" s="145"/>
      <c r="T5101" s="145"/>
      <c r="U5101" s="145" t="e">
        <f>VLOOKUP(B5101,'[1]Du lieu in bang'!$C$2:$BB$1395,20,0)</f>
        <v>#N/A</v>
      </c>
      <c r="V5101" s="145" t="e">
        <f>VLOOKUP(B5101,'[1]Du lieu in bang'!$C$2:$BB$1395,21,0)</f>
        <v>#N/A</v>
      </c>
      <c r="W5101" s="146"/>
    </row>
    <row r="5102" spans="1:23" s="147" customFormat="1" ht="38.25" x14ac:dyDescent="0.25">
      <c r="A5102" s="212">
        <v>2595</v>
      </c>
      <c r="B5102" s="212" t="str">
        <f t="shared" ref="B5102:B5165" si="34">C5102&amp;TRIM(G5102)</f>
        <v>Nguyen Tuan Anh18/11/1981</v>
      </c>
      <c r="C5102" s="145" t="s">
        <v>15403</v>
      </c>
      <c r="D5102" s="184" t="s">
        <v>15404</v>
      </c>
      <c r="E5102" s="184"/>
      <c r="F5102" s="145" t="s">
        <v>669</v>
      </c>
      <c r="G5102" s="220" t="s">
        <v>15405</v>
      </c>
      <c r="H5102" s="145" t="s">
        <v>141</v>
      </c>
      <c r="I5102" s="145" t="s">
        <v>44</v>
      </c>
      <c r="J5102" s="145" t="s">
        <v>494</v>
      </c>
      <c r="K5102" s="242" t="s">
        <v>8207</v>
      </c>
      <c r="L5102" s="166" t="s">
        <v>15406</v>
      </c>
      <c r="M5102" s="242" t="s">
        <v>6001</v>
      </c>
      <c r="N5102" s="242" t="s">
        <v>15367</v>
      </c>
      <c r="O5102" s="145" t="s">
        <v>15407</v>
      </c>
      <c r="P5102" s="145" t="s">
        <v>15408</v>
      </c>
      <c r="Q5102" s="207" t="e">
        <f>VLOOKUP(B5102,'[1]Du lieu in bang'!$C$2:$BB$1395,20,0)</f>
        <v>#N/A</v>
      </c>
      <c r="R5102" s="145" t="e">
        <f>VLOOKUP(B5102,'[1]Du lieu in bang'!$C$2:$BB$1395,21,0)</f>
        <v>#N/A</v>
      </c>
      <c r="S5102" s="145"/>
      <c r="T5102" s="145"/>
      <c r="U5102" s="145" t="e">
        <f>VLOOKUP(B5102,'[1]Du lieu in bang'!$C$2:$BB$1395,20,0)</f>
        <v>#N/A</v>
      </c>
      <c r="V5102" s="145" t="e">
        <f>VLOOKUP(B5102,'[1]Du lieu in bang'!$C$2:$BB$1395,21,0)</f>
        <v>#N/A</v>
      </c>
      <c r="W5102" s="146"/>
    </row>
    <row r="5103" spans="1:23" s="147" customFormat="1" ht="25.5" x14ac:dyDescent="0.25">
      <c r="A5103" s="212">
        <v>2596</v>
      </c>
      <c r="B5103" s="212" t="str">
        <f t="shared" si="34"/>
        <v>Nguyen Duy Bach29/06/1975</v>
      </c>
      <c r="C5103" s="145" t="s">
        <v>15409</v>
      </c>
      <c r="D5103" s="184" t="s">
        <v>15410</v>
      </c>
      <c r="E5103" s="184"/>
      <c r="F5103" s="145" t="s">
        <v>15411</v>
      </c>
      <c r="G5103" s="220" t="s">
        <v>15412</v>
      </c>
      <c r="H5103" s="145" t="s">
        <v>89</v>
      </c>
      <c r="I5103" s="145" t="s">
        <v>44</v>
      </c>
      <c r="J5103" s="145" t="s">
        <v>494</v>
      </c>
      <c r="K5103" s="242" t="s">
        <v>8207</v>
      </c>
      <c r="L5103" s="166" t="s">
        <v>15413</v>
      </c>
      <c r="M5103" s="242" t="s">
        <v>15414</v>
      </c>
      <c r="N5103" s="242" t="s">
        <v>8340</v>
      </c>
      <c r="O5103" s="145"/>
      <c r="P5103" s="145"/>
      <c r="Q5103" s="207"/>
      <c r="R5103" s="145"/>
      <c r="S5103" s="145"/>
      <c r="T5103" s="145"/>
      <c r="U5103" s="145" t="e">
        <f>VLOOKUP(B5103,'[1]Du lieu in bang'!$C$2:$BB$1395,20,0)</f>
        <v>#N/A</v>
      </c>
      <c r="V5103" s="145" t="e">
        <f>VLOOKUP(B5103,'[1]Du lieu in bang'!$C$2:$BB$1395,21,0)</f>
        <v>#N/A</v>
      </c>
      <c r="W5103" s="146"/>
    </row>
    <row r="5104" spans="1:23" s="147" customFormat="1" ht="51" x14ac:dyDescent="0.25">
      <c r="A5104" s="212">
        <v>2597</v>
      </c>
      <c r="B5104" s="212" t="str">
        <f t="shared" si="34"/>
        <v>Nguyen Danh Bang19/05/1973</v>
      </c>
      <c r="C5104" s="145" t="s">
        <v>15415</v>
      </c>
      <c r="D5104" s="184" t="s">
        <v>15416</v>
      </c>
      <c r="E5104" s="184"/>
      <c r="F5104" s="145" t="s">
        <v>15417</v>
      </c>
      <c r="G5104" s="220" t="s">
        <v>15418</v>
      </c>
      <c r="H5104" s="145" t="s">
        <v>180</v>
      </c>
      <c r="I5104" s="145" t="s">
        <v>145</v>
      </c>
      <c r="J5104" s="145" t="s">
        <v>494</v>
      </c>
      <c r="K5104" s="242" t="s">
        <v>8207</v>
      </c>
      <c r="L5104" s="166" t="s">
        <v>15419</v>
      </c>
      <c r="M5104" s="242" t="s">
        <v>8677</v>
      </c>
      <c r="N5104" s="242" t="s">
        <v>15367</v>
      </c>
      <c r="O5104" s="145" t="s">
        <v>15420</v>
      </c>
      <c r="P5104" s="145" t="s">
        <v>15421</v>
      </c>
      <c r="Q5104" s="207"/>
      <c r="R5104" s="145"/>
      <c r="S5104" s="145"/>
      <c r="T5104" s="145"/>
      <c r="U5104" s="145" t="e">
        <f>VLOOKUP(B5104,'[1]Du lieu in bang'!$C$2:$BB$1395,20,0)</f>
        <v>#N/A</v>
      </c>
      <c r="V5104" s="145" t="e">
        <f>VLOOKUP(B5104,'[1]Du lieu in bang'!$C$2:$BB$1395,21,0)</f>
        <v>#N/A</v>
      </c>
      <c r="W5104" s="146"/>
    </row>
    <row r="5105" spans="1:23" s="147" customFormat="1" ht="63.75" x14ac:dyDescent="0.25">
      <c r="A5105" s="212">
        <v>2598</v>
      </c>
      <c r="B5105" s="212" t="str">
        <f t="shared" si="34"/>
        <v>Nguyen Van Bien09/10/1968</v>
      </c>
      <c r="C5105" s="145" t="s">
        <v>15422</v>
      </c>
      <c r="D5105" s="184" t="s">
        <v>15423</v>
      </c>
      <c r="E5105" s="184"/>
      <c r="F5105" s="145" t="s">
        <v>15424</v>
      </c>
      <c r="G5105" s="220" t="s">
        <v>15425</v>
      </c>
      <c r="H5105" s="145" t="s">
        <v>935</v>
      </c>
      <c r="I5105" s="145" t="s">
        <v>44</v>
      </c>
      <c r="J5105" s="145" t="s">
        <v>494</v>
      </c>
      <c r="K5105" s="242" t="s">
        <v>8207</v>
      </c>
      <c r="L5105" s="166" t="s">
        <v>15426</v>
      </c>
      <c r="M5105" s="242" t="s">
        <v>8365</v>
      </c>
      <c r="N5105" s="242" t="s">
        <v>15427</v>
      </c>
      <c r="O5105" s="145" t="s">
        <v>15428</v>
      </c>
      <c r="P5105" s="145" t="s">
        <v>15429</v>
      </c>
      <c r="Q5105" s="207"/>
      <c r="R5105" s="145"/>
      <c r="S5105" s="145"/>
      <c r="T5105" s="145"/>
      <c r="U5105" s="145" t="e">
        <f>VLOOKUP(B5105,'[1]Du lieu in bang'!$C$2:$BB$1395,20,0)</f>
        <v>#N/A</v>
      </c>
      <c r="V5105" s="145" t="e">
        <f>VLOOKUP(B5105,'[1]Du lieu in bang'!$C$2:$BB$1395,21,0)</f>
        <v>#N/A</v>
      </c>
      <c r="W5105" s="146"/>
    </row>
    <row r="5106" spans="1:23" s="147" customFormat="1" ht="51" x14ac:dyDescent="0.25">
      <c r="A5106" s="212">
        <v>2599</v>
      </c>
      <c r="B5106" s="212" t="str">
        <f t="shared" si="34"/>
        <v>Bui Dang Bien16/09/1972</v>
      </c>
      <c r="C5106" s="145" t="s">
        <v>15430</v>
      </c>
      <c r="D5106" s="184" t="s">
        <v>15431</v>
      </c>
      <c r="E5106" s="184"/>
      <c r="F5106" s="145" t="s">
        <v>15432</v>
      </c>
      <c r="G5106" s="220" t="s">
        <v>15433</v>
      </c>
      <c r="H5106" s="145" t="s">
        <v>129</v>
      </c>
      <c r="I5106" s="145" t="s">
        <v>44</v>
      </c>
      <c r="J5106" s="145" t="s">
        <v>494</v>
      </c>
      <c r="K5106" s="242" t="s">
        <v>8207</v>
      </c>
      <c r="L5106" s="166" t="s">
        <v>15434</v>
      </c>
      <c r="M5106" s="242" t="s">
        <v>15435</v>
      </c>
      <c r="N5106" s="242" t="s">
        <v>8416</v>
      </c>
      <c r="O5106" s="145" t="s">
        <v>15436</v>
      </c>
      <c r="P5106" s="145" t="s">
        <v>15434</v>
      </c>
      <c r="Q5106" s="207"/>
      <c r="R5106" s="145"/>
      <c r="S5106" s="145"/>
      <c r="T5106" s="145"/>
      <c r="U5106" s="145" t="e">
        <f>VLOOKUP(B5106,'[1]Du lieu in bang'!$C$2:$BB$1395,20,0)</f>
        <v>#N/A</v>
      </c>
      <c r="V5106" s="145" t="e">
        <f>VLOOKUP(B5106,'[1]Du lieu in bang'!$C$2:$BB$1395,21,0)</f>
        <v>#N/A</v>
      </c>
      <c r="W5106" s="146"/>
    </row>
    <row r="5107" spans="1:23" s="147" customFormat="1" ht="38.25" x14ac:dyDescent="0.25">
      <c r="A5107" s="212">
        <v>2600</v>
      </c>
      <c r="B5107" s="212" t="str">
        <f t="shared" si="34"/>
        <v>Vo Thanh Binh17/10/1975</v>
      </c>
      <c r="C5107" s="145" t="s">
        <v>15437</v>
      </c>
      <c r="D5107" s="184" t="s">
        <v>15438</v>
      </c>
      <c r="E5107" s="184"/>
      <c r="F5107" s="145" t="s">
        <v>15439</v>
      </c>
      <c r="G5107" s="220" t="s">
        <v>15440</v>
      </c>
      <c r="H5107" s="145" t="s">
        <v>137</v>
      </c>
      <c r="I5107" s="145" t="s">
        <v>145</v>
      </c>
      <c r="J5107" s="145" t="s">
        <v>494</v>
      </c>
      <c r="K5107" s="242" t="s">
        <v>8207</v>
      </c>
      <c r="L5107" s="166" t="s">
        <v>15441</v>
      </c>
      <c r="M5107" s="242" t="s">
        <v>6001</v>
      </c>
      <c r="N5107" s="242" t="s">
        <v>15367</v>
      </c>
      <c r="O5107" s="145" t="s">
        <v>15442</v>
      </c>
      <c r="P5107" s="145" t="s">
        <v>15443</v>
      </c>
      <c r="Q5107" s="207" t="e">
        <f>VLOOKUP(B5107,'[1]Du lieu in bang'!$C$2:$BB$1395,20,0)</f>
        <v>#N/A</v>
      </c>
      <c r="R5107" s="145" t="e">
        <f>VLOOKUP(B5107,'[1]Du lieu in bang'!$C$2:$BB$1395,21,0)</f>
        <v>#N/A</v>
      </c>
      <c r="S5107" s="145"/>
      <c r="T5107" s="145"/>
      <c r="U5107" s="145" t="e">
        <f>VLOOKUP(B5107,'[1]Du lieu in bang'!$C$2:$BB$1395,20,0)</f>
        <v>#N/A</v>
      </c>
      <c r="V5107" s="145" t="e">
        <f>VLOOKUP(B5107,'[1]Du lieu in bang'!$C$2:$BB$1395,21,0)</f>
        <v>#N/A</v>
      </c>
      <c r="W5107" s="146"/>
    </row>
    <row r="5108" spans="1:23" s="147" customFormat="1" ht="38.25" x14ac:dyDescent="0.25">
      <c r="A5108" s="212">
        <v>2601</v>
      </c>
      <c r="B5108" s="212" t="str">
        <f t="shared" si="34"/>
        <v>Le Quang Chien28/02/1982</v>
      </c>
      <c r="C5108" s="145" t="s">
        <v>15444</v>
      </c>
      <c r="D5108" s="184" t="s">
        <v>15445</v>
      </c>
      <c r="E5108" s="184"/>
      <c r="F5108" s="145" t="s">
        <v>15446</v>
      </c>
      <c r="G5108" s="220" t="s">
        <v>941</v>
      </c>
      <c r="H5108" s="145" t="s">
        <v>171</v>
      </c>
      <c r="I5108" s="145" t="s">
        <v>145</v>
      </c>
      <c r="J5108" s="145" t="s">
        <v>494</v>
      </c>
      <c r="K5108" s="242" t="s">
        <v>8207</v>
      </c>
      <c r="L5108" s="166" t="s">
        <v>15447</v>
      </c>
      <c r="M5108" s="242" t="s">
        <v>8584</v>
      </c>
      <c r="N5108" s="242" t="s">
        <v>15367</v>
      </c>
      <c r="O5108" s="145"/>
      <c r="P5108" s="145"/>
      <c r="Q5108" s="207"/>
      <c r="R5108" s="145"/>
      <c r="S5108" s="145"/>
      <c r="T5108" s="145"/>
      <c r="U5108" s="145" t="e">
        <f>VLOOKUP(B5108,'[1]Du lieu in bang'!$C$2:$BB$1395,20,0)</f>
        <v>#N/A</v>
      </c>
      <c r="V5108" s="145" t="e">
        <f>VLOOKUP(B5108,'[1]Du lieu in bang'!$C$2:$BB$1395,21,0)</f>
        <v>#N/A</v>
      </c>
      <c r="W5108" s="146"/>
    </row>
    <row r="5109" spans="1:23" s="147" customFormat="1" ht="38.25" x14ac:dyDescent="0.25">
      <c r="A5109" s="212">
        <v>2602</v>
      </c>
      <c r="B5109" s="212" t="str">
        <f t="shared" si="34"/>
        <v>Dong Tien Co06/05/1979</v>
      </c>
      <c r="C5109" s="145" t="s">
        <v>15448</v>
      </c>
      <c r="D5109" s="184" t="s">
        <v>15449</v>
      </c>
      <c r="E5109" s="184"/>
      <c r="F5109" s="145" t="s">
        <v>15450</v>
      </c>
      <c r="G5109" s="220" t="s">
        <v>3306</v>
      </c>
      <c r="H5109" s="145" t="s">
        <v>1212</v>
      </c>
      <c r="I5109" s="145" t="s">
        <v>44</v>
      </c>
      <c r="J5109" s="145" t="s">
        <v>494</v>
      </c>
      <c r="K5109" s="242" t="s">
        <v>8207</v>
      </c>
      <c r="L5109" s="166" t="s">
        <v>15451</v>
      </c>
      <c r="M5109" s="242" t="s">
        <v>8584</v>
      </c>
      <c r="N5109" s="242" t="s">
        <v>15367</v>
      </c>
      <c r="O5109" s="145"/>
      <c r="P5109" s="145"/>
      <c r="Q5109" s="207"/>
      <c r="R5109" s="145"/>
      <c r="S5109" s="145"/>
      <c r="T5109" s="145"/>
      <c r="U5109" s="145" t="e">
        <f>VLOOKUP(B5109,'[1]Du lieu in bang'!$C$2:$BB$1395,20,0)</f>
        <v>#N/A</v>
      </c>
      <c r="V5109" s="145" t="e">
        <f>VLOOKUP(B5109,'[1]Du lieu in bang'!$C$2:$BB$1395,21,0)</f>
        <v>#N/A</v>
      </c>
      <c r="W5109" s="146"/>
    </row>
    <row r="5110" spans="1:23" s="147" customFormat="1" ht="63.75" x14ac:dyDescent="0.25">
      <c r="A5110" s="212">
        <v>2603</v>
      </c>
      <c r="B5110" s="212" t="str">
        <f t="shared" si="34"/>
        <v>Dang Dinh Cuong29/06/1980</v>
      </c>
      <c r="C5110" s="145" t="s">
        <v>15452</v>
      </c>
      <c r="D5110" s="184" t="s">
        <v>15453</v>
      </c>
      <c r="E5110" s="184"/>
      <c r="F5110" s="145" t="s">
        <v>15454</v>
      </c>
      <c r="G5110" s="220" t="s">
        <v>5630</v>
      </c>
      <c r="H5110" s="145" t="s">
        <v>113</v>
      </c>
      <c r="I5110" s="145" t="s">
        <v>44</v>
      </c>
      <c r="J5110" s="145" t="s">
        <v>494</v>
      </c>
      <c r="K5110" s="242" t="s">
        <v>8207</v>
      </c>
      <c r="L5110" s="166" t="s">
        <v>15455</v>
      </c>
      <c r="M5110" s="242" t="s">
        <v>8487</v>
      </c>
      <c r="N5110" s="242" t="s">
        <v>15456</v>
      </c>
      <c r="O5110" s="145" t="s">
        <v>15457</v>
      </c>
      <c r="P5110" s="145" t="s">
        <v>15455</v>
      </c>
      <c r="Q5110" s="207"/>
      <c r="R5110" s="145"/>
      <c r="S5110" s="145"/>
      <c r="T5110" s="145"/>
      <c r="U5110" s="145" t="e">
        <f>VLOOKUP(B5110,'[1]Du lieu in bang'!$C$2:$BB$1395,20,0)</f>
        <v>#N/A</v>
      </c>
      <c r="V5110" s="145" t="e">
        <f>VLOOKUP(B5110,'[1]Du lieu in bang'!$C$2:$BB$1395,21,0)</f>
        <v>#N/A</v>
      </c>
      <c r="W5110" s="146"/>
    </row>
    <row r="5111" spans="1:23" s="147" customFormat="1" ht="38.25" x14ac:dyDescent="0.25">
      <c r="A5111" s="212">
        <v>2604</v>
      </c>
      <c r="B5111" s="212" t="str">
        <f t="shared" si="34"/>
        <v>Tran Van Cuong27/12/1965</v>
      </c>
      <c r="C5111" s="145" t="s">
        <v>15458</v>
      </c>
      <c r="D5111" s="184" t="s">
        <v>15459</v>
      </c>
      <c r="E5111" s="184"/>
      <c r="F5111" s="145" t="s">
        <v>15460</v>
      </c>
      <c r="G5111" s="220" t="s">
        <v>15461</v>
      </c>
      <c r="H5111" s="145" t="s">
        <v>248</v>
      </c>
      <c r="I5111" s="145" t="s">
        <v>44</v>
      </c>
      <c r="J5111" s="145" t="s">
        <v>494</v>
      </c>
      <c r="K5111" s="242" t="s">
        <v>8207</v>
      </c>
      <c r="L5111" s="166" t="s">
        <v>15462</v>
      </c>
      <c r="M5111" s="242" t="s">
        <v>8243</v>
      </c>
      <c r="N5111" s="242" t="s">
        <v>15463</v>
      </c>
      <c r="O5111" s="145" t="s">
        <v>15464</v>
      </c>
      <c r="P5111" s="145" t="s">
        <v>15465</v>
      </c>
      <c r="Q5111" s="207"/>
      <c r="R5111" s="145"/>
      <c r="S5111" s="145"/>
      <c r="T5111" s="145"/>
      <c r="U5111" s="145" t="e">
        <f>VLOOKUP(B5111,'[1]Du lieu in bang'!$C$2:$BB$1395,20,0)</f>
        <v>#N/A</v>
      </c>
      <c r="V5111" s="145" t="e">
        <f>VLOOKUP(B5111,'[1]Du lieu in bang'!$C$2:$BB$1395,21,0)</f>
        <v>#N/A</v>
      </c>
      <c r="W5111" s="146"/>
    </row>
    <row r="5112" spans="1:23" s="147" customFormat="1" ht="51" x14ac:dyDescent="0.25">
      <c r="A5112" s="212">
        <v>2605</v>
      </c>
      <c r="B5112" s="212" t="str">
        <f t="shared" si="34"/>
        <v>Le Hoang Ngoc Dat03/11/1981</v>
      </c>
      <c r="C5112" s="145" t="s">
        <v>15466</v>
      </c>
      <c r="D5112" s="184" t="s">
        <v>15467</v>
      </c>
      <c r="E5112" s="184"/>
      <c r="F5112" s="145" t="s">
        <v>15468</v>
      </c>
      <c r="G5112" s="220" t="s">
        <v>2295</v>
      </c>
      <c r="H5112" s="145" t="s">
        <v>248</v>
      </c>
      <c r="I5112" s="145" t="s">
        <v>145</v>
      </c>
      <c r="J5112" s="145" t="s">
        <v>494</v>
      </c>
      <c r="K5112" s="242" t="s">
        <v>8207</v>
      </c>
      <c r="L5112" s="166" t="s">
        <v>15469</v>
      </c>
      <c r="M5112" s="242" t="s">
        <v>8289</v>
      </c>
      <c r="N5112" s="242" t="s">
        <v>15367</v>
      </c>
      <c r="O5112" s="145" t="s">
        <v>15470</v>
      </c>
      <c r="P5112" s="145" t="s">
        <v>15469</v>
      </c>
      <c r="Q5112" s="207"/>
      <c r="R5112" s="145"/>
      <c r="S5112" s="145"/>
      <c r="T5112" s="145"/>
      <c r="U5112" s="145" t="e">
        <f>VLOOKUP(B5112,'[1]Du lieu in bang'!$C$2:$BB$1395,20,0)</f>
        <v>#N/A</v>
      </c>
      <c r="V5112" s="145" t="e">
        <f>VLOOKUP(B5112,'[1]Du lieu in bang'!$C$2:$BB$1395,21,0)</f>
        <v>#N/A</v>
      </c>
      <c r="W5112" s="146"/>
    </row>
    <row r="5113" spans="1:23" s="147" customFormat="1" ht="51" x14ac:dyDescent="0.25">
      <c r="A5113" s="212">
        <v>2606</v>
      </c>
      <c r="B5113" s="212" t="str">
        <f t="shared" si="34"/>
        <v>Le Sy Dat24/09/1959</v>
      </c>
      <c r="C5113" s="145" t="s">
        <v>15471</v>
      </c>
      <c r="D5113" s="184" t="s">
        <v>15472</v>
      </c>
      <c r="E5113" s="184"/>
      <c r="F5113" s="145" t="s">
        <v>15473</v>
      </c>
      <c r="G5113" s="220" t="s">
        <v>15474</v>
      </c>
      <c r="H5113" s="145" t="s">
        <v>100</v>
      </c>
      <c r="I5113" s="145" t="s">
        <v>44</v>
      </c>
      <c r="J5113" s="145" t="s">
        <v>494</v>
      </c>
      <c r="K5113" s="242" t="s">
        <v>8207</v>
      </c>
      <c r="L5113" s="166" t="s">
        <v>15475</v>
      </c>
      <c r="M5113" s="242" t="s">
        <v>8579</v>
      </c>
      <c r="N5113" s="242" t="s">
        <v>15476</v>
      </c>
      <c r="O5113" s="145" t="s">
        <v>15477</v>
      </c>
      <c r="P5113" s="145" t="s">
        <v>15475</v>
      </c>
      <c r="Q5113" s="207"/>
      <c r="R5113" s="145"/>
      <c r="S5113" s="145"/>
      <c r="T5113" s="145"/>
      <c r="U5113" s="145" t="e">
        <f>VLOOKUP(B5113,'[1]Du lieu in bang'!$C$2:$BB$1395,20,0)</f>
        <v>#N/A</v>
      </c>
      <c r="V5113" s="145" t="e">
        <f>VLOOKUP(B5113,'[1]Du lieu in bang'!$C$2:$BB$1395,21,0)</f>
        <v>#N/A</v>
      </c>
      <c r="W5113" s="146"/>
    </row>
    <row r="5114" spans="1:23" s="147" customFormat="1" ht="38.25" x14ac:dyDescent="0.25">
      <c r="A5114" s="212">
        <v>2607</v>
      </c>
      <c r="B5114" s="212" t="str">
        <f t="shared" si="34"/>
        <v>Nguyen Thi Diep13/04/1984</v>
      </c>
      <c r="C5114" s="145" t="s">
        <v>15478</v>
      </c>
      <c r="D5114" s="184" t="s">
        <v>15479</v>
      </c>
      <c r="E5114" s="184"/>
      <c r="F5114" s="145" t="s">
        <v>15480</v>
      </c>
      <c r="G5114" s="220" t="s">
        <v>15481</v>
      </c>
      <c r="H5114" s="145" t="s">
        <v>800</v>
      </c>
      <c r="I5114" s="145" t="s">
        <v>15482</v>
      </c>
      <c r="J5114" s="145" t="s">
        <v>494</v>
      </c>
      <c r="K5114" s="242" t="s">
        <v>8207</v>
      </c>
      <c r="L5114" s="166" t="s">
        <v>15483</v>
      </c>
      <c r="M5114" s="242" t="s">
        <v>8677</v>
      </c>
      <c r="N5114" s="242" t="s">
        <v>15367</v>
      </c>
      <c r="O5114" s="145" t="s">
        <v>15484</v>
      </c>
      <c r="P5114" s="145" t="s">
        <v>15485</v>
      </c>
      <c r="Q5114" s="207"/>
      <c r="R5114" s="145"/>
      <c r="S5114" s="145"/>
      <c r="T5114" s="145"/>
      <c r="U5114" s="145" t="e">
        <f>VLOOKUP(B5114,'[1]Du lieu in bang'!$C$2:$BB$1395,20,0)</f>
        <v>#N/A</v>
      </c>
      <c r="V5114" s="145" t="e">
        <f>VLOOKUP(B5114,'[1]Du lieu in bang'!$C$2:$BB$1395,21,0)</f>
        <v>#N/A</v>
      </c>
      <c r="W5114" s="146"/>
    </row>
    <row r="5115" spans="1:23" s="147" customFormat="1" ht="38.25" x14ac:dyDescent="0.25">
      <c r="A5115" s="212">
        <v>2608</v>
      </c>
      <c r="B5115" s="212" t="str">
        <f t="shared" si="34"/>
        <v>Nguyen Duy Duan30/10/1978</v>
      </c>
      <c r="C5115" s="145" t="s">
        <v>15486</v>
      </c>
      <c r="D5115" s="184" t="s">
        <v>15487</v>
      </c>
      <c r="E5115" s="184"/>
      <c r="F5115" s="145" t="s">
        <v>15488</v>
      </c>
      <c r="G5115" s="220" t="s">
        <v>15489</v>
      </c>
      <c r="H5115" s="145" t="s">
        <v>141</v>
      </c>
      <c r="I5115" s="145" t="s">
        <v>44</v>
      </c>
      <c r="J5115" s="145" t="s">
        <v>494</v>
      </c>
      <c r="K5115" s="242" t="s">
        <v>8207</v>
      </c>
      <c r="L5115" s="166" t="s">
        <v>15490</v>
      </c>
      <c r="M5115" s="242" t="s">
        <v>15491</v>
      </c>
      <c r="N5115" s="242" t="s">
        <v>8416</v>
      </c>
      <c r="O5115" s="145" t="s">
        <v>15492</v>
      </c>
      <c r="P5115" s="145" t="s">
        <v>15493</v>
      </c>
      <c r="Q5115" s="207"/>
      <c r="R5115" s="145"/>
      <c r="S5115" s="145"/>
      <c r="T5115" s="145"/>
      <c r="U5115" s="145" t="e">
        <f>VLOOKUP(B5115,'[1]Du lieu in bang'!$C$2:$BB$1395,20,0)</f>
        <v>#N/A</v>
      </c>
      <c r="V5115" s="145" t="e">
        <f>VLOOKUP(B5115,'[1]Du lieu in bang'!$C$2:$BB$1395,21,0)</f>
        <v>#N/A</v>
      </c>
      <c r="W5115" s="146"/>
    </row>
    <row r="5116" spans="1:23" s="147" customFormat="1" ht="51" x14ac:dyDescent="0.25">
      <c r="A5116" s="212">
        <v>2609</v>
      </c>
      <c r="B5116" s="212" t="str">
        <f t="shared" si="34"/>
        <v>Phan Viet Duc25/07/1978</v>
      </c>
      <c r="C5116" s="145" t="s">
        <v>15494</v>
      </c>
      <c r="D5116" s="184" t="s">
        <v>15495</v>
      </c>
      <c r="E5116" s="184"/>
      <c r="F5116" s="145" t="s">
        <v>15496</v>
      </c>
      <c r="G5116" s="220" t="s">
        <v>15497</v>
      </c>
      <c r="H5116" s="145" t="s">
        <v>180</v>
      </c>
      <c r="I5116" s="145" t="s">
        <v>44</v>
      </c>
      <c r="J5116" s="145" t="s">
        <v>494</v>
      </c>
      <c r="K5116" s="242" t="s">
        <v>8207</v>
      </c>
      <c r="L5116" s="166" t="s">
        <v>15498</v>
      </c>
      <c r="M5116" s="242" t="s">
        <v>8308</v>
      </c>
      <c r="N5116" s="242" t="s">
        <v>15499</v>
      </c>
      <c r="O5116" s="145" t="s">
        <v>15500</v>
      </c>
      <c r="P5116" s="145" t="s">
        <v>15501</v>
      </c>
      <c r="Q5116" s="207"/>
      <c r="R5116" s="145"/>
      <c r="S5116" s="145"/>
      <c r="T5116" s="145"/>
      <c r="U5116" s="145" t="e">
        <f>VLOOKUP(B5116,'[1]Du lieu in bang'!$C$2:$BB$1395,20,0)</f>
        <v>#N/A</v>
      </c>
      <c r="V5116" s="145" t="e">
        <f>VLOOKUP(B5116,'[1]Du lieu in bang'!$C$2:$BB$1395,21,0)</f>
        <v>#N/A</v>
      </c>
      <c r="W5116" s="146"/>
    </row>
    <row r="5117" spans="1:23" s="147" customFormat="1" ht="51" x14ac:dyDescent="0.25">
      <c r="A5117" s="212">
        <v>2610</v>
      </c>
      <c r="B5117" s="212" t="str">
        <f t="shared" si="34"/>
        <v>Dang Thanh Dung01/01/1980</v>
      </c>
      <c r="C5117" s="145" t="s">
        <v>15502</v>
      </c>
      <c r="D5117" s="184" t="s">
        <v>15503</v>
      </c>
      <c r="E5117" s="184"/>
      <c r="F5117" s="145" t="s">
        <v>15504</v>
      </c>
      <c r="G5117" s="220" t="s">
        <v>15505</v>
      </c>
      <c r="H5117" s="145" t="s">
        <v>1139</v>
      </c>
      <c r="I5117" s="145" t="s">
        <v>44</v>
      </c>
      <c r="J5117" s="145" t="s">
        <v>494</v>
      </c>
      <c r="K5117" s="242" t="s">
        <v>8207</v>
      </c>
      <c r="L5117" s="166" t="s">
        <v>15506</v>
      </c>
      <c r="M5117" s="242" t="s">
        <v>6075</v>
      </c>
      <c r="N5117" s="242" t="s">
        <v>15380</v>
      </c>
      <c r="O5117" s="145" t="s">
        <v>15507</v>
      </c>
      <c r="P5117" s="145" t="s">
        <v>15506</v>
      </c>
      <c r="Q5117" s="207"/>
      <c r="R5117" s="145"/>
      <c r="S5117" s="145"/>
      <c r="T5117" s="145"/>
      <c r="U5117" s="145" t="e">
        <f>VLOOKUP(B5117,'[1]Du lieu in bang'!$C$2:$BB$1395,20,0)</f>
        <v>#N/A</v>
      </c>
      <c r="V5117" s="145" t="e">
        <f>VLOOKUP(B5117,'[1]Du lieu in bang'!$C$2:$BB$1395,21,0)</f>
        <v>#N/A</v>
      </c>
      <c r="W5117" s="146"/>
    </row>
    <row r="5118" spans="1:23" s="147" customFormat="1" ht="63.75" x14ac:dyDescent="0.25">
      <c r="A5118" s="212">
        <v>2611</v>
      </c>
      <c r="B5118" s="212" t="str">
        <f t="shared" si="34"/>
        <v>Le Truong Giang02/07/1981</v>
      </c>
      <c r="C5118" s="145" t="s">
        <v>15508</v>
      </c>
      <c r="D5118" s="184" t="s">
        <v>15509</v>
      </c>
      <c r="E5118" s="184"/>
      <c r="F5118" s="145" t="s">
        <v>15510</v>
      </c>
      <c r="G5118" s="220" t="s">
        <v>15511</v>
      </c>
      <c r="H5118" s="145" t="s">
        <v>46</v>
      </c>
      <c r="I5118" s="145" t="s">
        <v>145</v>
      </c>
      <c r="J5118" s="145" t="s">
        <v>494</v>
      </c>
      <c r="K5118" s="242" t="s">
        <v>8207</v>
      </c>
      <c r="L5118" s="166" t="s">
        <v>15512</v>
      </c>
      <c r="M5118" s="242" t="s">
        <v>8104</v>
      </c>
      <c r="N5118" s="242" t="s">
        <v>6252</v>
      </c>
      <c r="O5118" s="145" t="s">
        <v>15513</v>
      </c>
      <c r="P5118" s="145" t="s">
        <v>15514</v>
      </c>
      <c r="Q5118" s="207"/>
      <c r="R5118" s="145"/>
      <c r="S5118" s="145"/>
      <c r="T5118" s="145"/>
      <c r="U5118" s="145" t="e">
        <f>VLOOKUP(B5118,'[1]Du lieu in bang'!$C$2:$BB$1395,20,0)</f>
        <v>#N/A</v>
      </c>
      <c r="V5118" s="145" t="e">
        <f>VLOOKUP(B5118,'[1]Du lieu in bang'!$C$2:$BB$1395,21,0)</f>
        <v>#N/A</v>
      </c>
      <c r="W5118" s="146"/>
    </row>
    <row r="5119" spans="1:23" s="147" customFormat="1" ht="51" x14ac:dyDescent="0.25">
      <c r="A5119" s="212">
        <v>2612</v>
      </c>
      <c r="B5119" s="212" t="str">
        <f t="shared" si="34"/>
        <v>Chu Van Ha18/08/1982</v>
      </c>
      <c r="C5119" s="145" t="s">
        <v>15515</v>
      </c>
      <c r="D5119" s="184" t="s">
        <v>15516</v>
      </c>
      <c r="E5119" s="184"/>
      <c r="F5119" s="145" t="s">
        <v>15517</v>
      </c>
      <c r="G5119" s="220" t="s">
        <v>15518</v>
      </c>
      <c r="H5119" s="145" t="s">
        <v>1139</v>
      </c>
      <c r="I5119" s="145" t="s">
        <v>44</v>
      </c>
      <c r="J5119" s="145" t="s">
        <v>494</v>
      </c>
      <c r="K5119" s="242" t="s">
        <v>8207</v>
      </c>
      <c r="L5119" s="166" t="s">
        <v>15519</v>
      </c>
      <c r="M5119" s="242" t="s">
        <v>8308</v>
      </c>
      <c r="N5119" s="242" t="s">
        <v>15499</v>
      </c>
      <c r="O5119" s="145" t="s">
        <v>15520</v>
      </c>
      <c r="P5119" s="145" t="s">
        <v>15521</v>
      </c>
      <c r="Q5119" s="207"/>
      <c r="R5119" s="145"/>
      <c r="S5119" s="145"/>
      <c r="T5119" s="145"/>
      <c r="U5119" s="145" t="e">
        <f>VLOOKUP(B5119,'[1]Du lieu in bang'!$C$2:$BB$1395,20,0)</f>
        <v>#N/A</v>
      </c>
      <c r="V5119" s="145" t="e">
        <f>VLOOKUP(B5119,'[1]Du lieu in bang'!$C$2:$BB$1395,21,0)</f>
        <v>#N/A</v>
      </c>
      <c r="W5119" s="146"/>
    </row>
    <row r="5120" spans="1:23" s="147" customFormat="1" ht="63.75" x14ac:dyDescent="0.25">
      <c r="A5120" s="212">
        <v>2613</v>
      </c>
      <c r="B5120" s="212" t="str">
        <f t="shared" si="34"/>
        <v>Do Thanh Hai09/09/1981</v>
      </c>
      <c r="C5120" s="145" t="s">
        <v>15522</v>
      </c>
      <c r="D5120" s="184" t="s">
        <v>15523</v>
      </c>
      <c r="E5120" s="184"/>
      <c r="F5120" s="145" t="s">
        <v>15524</v>
      </c>
      <c r="G5120" s="220" t="s">
        <v>15525</v>
      </c>
      <c r="H5120" s="145" t="s">
        <v>67</v>
      </c>
      <c r="I5120" s="145" t="s">
        <v>65</v>
      </c>
      <c r="J5120" s="145" t="s">
        <v>494</v>
      </c>
      <c r="K5120" s="242" t="s">
        <v>8207</v>
      </c>
      <c r="L5120" s="166" t="s">
        <v>15526</v>
      </c>
      <c r="M5120" s="242" t="s">
        <v>8289</v>
      </c>
      <c r="N5120" s="242" t="s">
        <v>15527</v>
      </c>
      <c r="O5120" s="145" t="s">
        <v>15528</v>
      </c>
      <c r="P5120" s="145" t="s">
        <v>15529</v>
      </c>
      <c r="Q5120" s="207"/>
      <c r="R5120" s="145"/>
      <c r="S5120" s="145"/>
      <c r="T5120" s="145"/>
      <c r="U5120" s="145" t="e">
        <f>VLOOKUP(B5120,'[1]Du lieu in bang'!$C$2:$BB$1395,20,0)</f>
        <v>#N/A</v>
      </c>
      <c r="V5120" s="145" t="e">
        <f>VLOOKUP(B5120,'[1]Du lieu in bang'!$C$2:$BB$1395,21,0)</f>
        <v>#N/A</v>
      </c>
      <c r="W5120" s="146"/>
    </row>
    <row r="5121" spans="1:23" s="147" customFormat="1" ht="51" x14ac:dyDescent="0.25">
      <c r="A5121" s="212">
        <v>2615</v>
      </c>
      <c r="B5121" s="212" t="str">
        <f t="shared" si="34"/>
        <v>Nguyen Van Hieu29/07/1984</v>
      </c>
      <c r="C5121" s="145" t="s">
        <v>15530</v>
      </c>
      <c r="D5121" s="184" t="s">
        <v>15531</v>
      </c>
      <c r="E5121" s="184"/>
      <c r="F5121" s="145" t="s">
        <v>15532</v>
      </c>
      <c r="G5121" s="220" t="s">
        <v>15533</v>
      </c>
      <c r="H5121" s="145" t="s">
        <v>150</v>
      </c>
      <c r="I5121" s="145" t="s">
        <v>44</v>
      </c>
      <c r="J5121" s="145" t="s">
        <v>494</v>
      </c>
      <c r="K5121" s="242" t="s">
        <v>8207</v>
      </c>
      <c r="L5121" s="166" t="s">
        <v>15534</v>
      </c>
      <c r="M5121" s="242" t="s">
        <v>15435</v>
      </c>
      <c r="N5121" s="242" t="s">
        <v>8416</v>
      </c>
      <c r="O5121" s="145" t="s">
        <v>15535</v>
      </c>
      <c r="P5121" s="145" t="s">
        <v>15534</v>
      </c>
      <c r="Q5121" s="207"/>
      <c r="R5121" s="145"/>
      <c r="S5121" s="145"/>
      <c r="T5121" s="145"/>
      <c r="U5121" s="145" t="e">
        <f>VLOOKUP(B5121,'[1]Du lieu in bang'!$C$2:$BB$1395,20,0)</f>
        <v>#N/A</v>
      </c>
      <c r="V5121" s="145" t="e">
        <f>VLOOKUP(B5121,'[1]Du lieu in bang'!$C$2:$BB$1395,21,0)</f>
        <v>#N/A</v>
      </c>
      <c r="W5121" s="146"/>
    </row>
    <row r="5122" spans="1:23" s="147" customFormat="1" ht="38.25" x14ac:dyDescent="0.25">
      <c r="A5122" s="212">
        <v>2616</v>
      </c>
      <c r="B5122" s="212" t="str">
        <f t="shared" si="34"/>
        <v>Phung Xuan Hoi03/10/1982</v>
      </c>
      <c r="C5122" s="145" t="s">
        <v>15536</v>
      </c>
      <c r="D5122" s="184" t="s">
        <v>15537</v>
      </c>
      <c r="E5122" s="184"/>
      <c r="F5122" s="145" t="s">
        <v>15538</v>
      </c>
      <c r="G5122" s="220" t="s">
        <v>2411</v>
      </c>
      <c r="H5122" s="145" t="s">
        <v>3469</v>
      </c>
      <c r="I5122" s="145" t="s">
        <v>44</v>
      </c>
      <c r="J5122" s="145" t="s">
        <v>494</v>
      </c>
      <c r="K5122" s="242" t="s">
        <v>8207</v>
      </c>
      <c r="L5122" s="166" t="s">
        <v>15539</v>
      </c>
      <c r="M5122" s="242" t="s">
        <v>8327</v>
      </c>
      <c r="N5122" s="242" t="s">
        <v>11764</v>
      </c>
      <c r="O5122" s="145" t="s">
        <v>15540</v>
      </c>
      <c r="P5122" s="145" t="s">
        <v>15541</v>
      </c>
      <c r="Q5122" s="207"/>
      <c r="R5122" s="145"/>
      <c r="S5122" s="145"/>
      <c r="T5122" s="145"/>
      <c r="U5122" s="145" t="e">
        <f>VLOOKUP(B5122,'[1]Du lieu in bang'!$C$2:$BB$1395,20,0)</f>
        <v>#N/A</v>
      </c>
      <c r="V5122" s="145" t="e">
        <f>VLOOKUP(B5122,'[1]Du lieu in bang'!$C$2:$BB$1395,21,0)</f>
        <v>#N/A</v>
      </c>
      <c r="W5122" s="146"/>
    </row>
    <row r="5123" spans="1:23" s="147" customFormat="1" ht="38.25" x14ac:dyDescent="0.25">
      <c r="A5123" s="212">
        <v>2617</v>
      </c>
      <c r="B5123" s="212" t="str">
        <f t="shared" si="34"/>
        <v>Mai Thi Anh Hong30/10/1973</v>
      </c>
      <c r="C5123" s="145" t="s">
        <v>15542</v>
      </c>
      <c r="D5123" s="184" t="s">
        <v>15543</v>
      </c>
      <c r="E5123" s="184"/>
      <c r="F5123" s="145" t="s">
        <v>15544</v>
      </c>
      <c r="G5123" s="220" t="s">
        <v>15545</v>
      </c>
      <c r="H5123" s="145" t="s">
        <v>137</v>
      </c>
      <c r="I5123" s="145" t="s">
        <v>65</v>
      </c>
      <c r="J5123" s="145" t="s">
        <v>494</v>
      </c>
      <c r="K5123" s="242" t="s">
        <v>8207</v>
      </c>
      <c r="L5123" s="166" t="s">
        <v>15546</v>
      </c>
      <c r="M5123" s="242" t="s">
        <v>8711</v>
      </c>
      <c r="N5123" s="242" t="s">
        <v>15463</v>
      </c>
      <c r="O5123" s="145" t="s">
        <v>15547</v>
      </c>
      <c r="P5123" s="145" t="s">
        <v>15548</v>
      </c>
      <c r="Q5123" s="207"/>
      <c r="R5123" s="145"/>
      <c r="S5123" s="145"/>
      <c r="T5123" s="145"/>
      <c r="U5123" s="145" t="e">
        <f>VLOOKUP(B5123,'[1]Du lieu in bang'!$C$2:$BB$1395,20,0)</f>
        <v>#N/A</v>
      </c>
      <c r="V5123" s="145" t="e">
        <f>VLOOKUP(B5123,'[1]Du lieu in bang'!$C$2:$BB$1395,21,0)</f>
        <v>#N/A</v>
      </c>
      <c r="W5123" s="146"/>
    </row>
    <row r="5124" spans="1:23" s="147" customFormat="1" ht="76.5" x14ac:dyDescent="0.25">
      <c r="A5124" s="212">
        <v>2618</v>
      </c>
      <c r="B5124" s="212" t="str">
        <f t="shared" si="34"/>
        <v>Thanh Kim Hue27/03/1978</v>
      </c>
      <c r="C5124" s="145" t="s">
        <v>15549</v>
      </c>
      <c r="D5124" s="184" t="s">
        <v>15550</v>
      </c>
      <c r="E5124" s="184"/>
      <c r="F5124" s="145" t="s">
        <v>15551</v>
      </c>
      <c r="G5124" s="220" t="s">
        <v>15552</v>
      </c>
      <c r="H5124" s="145" t="s">
        <v>141</v>
      </c>
      <c r="I5124" s="145" t="s">
        <v>54</v>
      </c>
      <c r="J5124" s="145" t="s">
        <v>494</v>
      </c>
      <c r="K5124" s="242" t="s">
        <v>8207</v>
      </c>
      <c r="L5124" s="166" t="s">
        <v>15553</v>
      </c>
      <c r="M5124" s="242" t="s">
        <v>8651</v>
      </c>
      <c r="N5124" s="242" t="s">
        <v>15476</v>
      </c>
      <c r="O5124" s="145" t="s">
        <v>15554</v>
      </c>
      <c r="P5124" s="145" t="s">
        <v>15555</v>
      </c>
      <c r="Q5124" s="207"/>
      <c r="R5124" s="145"/>
      <c r="S5124" s="145"/>
      <c r="T5124" s="145"/>
      <c r="U5124" s="145" t="e">
        <f>VLOOKUP(B5124,'[1]Du lieu in bang'!$C$2:$BB$1395,20,0)</f>
        <v>#N/A</v>
      </c>
      <c r="V5124" s="145" t="e">
        <f>VLOOKUP(B5124,'[1]Du lieu in bang'!$C$2:$BB$1395,21,0)</f>
        <v>#N/A</v>
      </c>
      <c r="W5124" s="146"/>
    </row>
    <row r="5125" spans="1:23" s="147" customFormat="1" ht="51" x14ac:dyDescent="0.25">
      <c r="A5125" s="212">
        <v>2619</v>
      </c>
      <c r="B5125" s="212" t="str">
        <f t="shared" si="34"/>
        <v>Nguyen Thien Hung06/11/1980</v>
      </c>
      <c r="C5125" s="145" t="s">
        <v>15556</v>
      </c>
      <c r="D5125" s="184" t="s">
        <v>15557</v>
      </c>
      <c r="E5125" s="184"/>
      <c r="F5125" s="145" t="s">
        <v>15558</v>
      </c>
      <c r="G5125" s="220" t="s">
        <v>15559</v>
      </c>
      <c r="H5125" s="145" t="s">
        <v>46</v>
      </c>
      <c r="I5125" s="145" t="s">
        <v>44</v>
      </c>
      <c r="J5125" s="145" t="s">
        <v>494</v>
      </c>
      <c r="K5125" s="242" t="s">
        <v>8207</v>
      </c>
      <c r="L5125" s="166" t="s">
        <v>15560</v>
      </c>
      <c r="M5125" s="242" t="s">
        <v>8677</v>
      </c>
      <c r="N5125" s="242" t="s">
        <v>15367</v>
      </c>
      <c r="O5125" s="145" t="s">
        <v>15561</v>
      </c>
      <c r="P5125" s="145" t="s">
        <v>15562</v>
      </c>
      <c r="Q5125" s="207"/>
      <c r="R5125" s="145"/>
      <c r="S5125" s="145"/>
      <c r="T5125" s="145"/>
      <c r="U5125" s="145" t="e">
        <f>VLOOKUP(B5125,'[1]Du lieu in bang'!$C$2:$BB$1395,20,0)</f>
        <v>#N/A</v>
      </c>
      <c r="V5125" s="145" t="e">
        <f>VLOOKUP(B5125,'[1]Du lieu in bang'!$C$2:$BB$1395,21,0)</f>
        <v>#N/A</v>
      </c>
      <c r="W5125" s="146"/>
    </row>
    <row r="5126" spans="1:23" s="147" customFormat="1" ht="63.75" x14ac:dyDescent="0.25">
      <c r="A5126" s="212">
        <v>2620</v>
      </c>
      <c r="B5126" s="212" t="str">
        <f t="shared" si="34"/>
        <v>Nguyen Manh Hung24/01/1982</v>
      </c>
      <c r="C5126" s="145" t="s">
        <v>8428</v>
      </c>
      <c r="D5126" s="184" t="s">
        <v>15563</v>
      </c>
      <c r="E5126" s="184"/>
      <c r="F5126" s="145" t="s">
        <v>2391</v>
      </c>
      <c r="G5126" s="220" t="s">
        <v>11843</v>
      </c>
      <c r="H5126" s="145" t="s">
        <v>248</v>
      </c>
      <c r="I5126" s="145" t="s">
        <v>44</v>
      </c>
      <c r="J5126" s="145" t="s">
        <v>494</v>
      </c>
      <c r="K5126" s="242" t="s">
        <v>8207</v>
      </c>
      <c r="L5126" s="166" t="s">
        <v>15564</v>
      </c>
      <c r="M5126" s="242" t="s">
        <v>8626</v>
      </c>
      <c r="N5126" s="242" t="s">
        <v>15463</v>
      </c>
      <c r="O5126" s="145" t="s">
        <v>15565</v>
      </c>
      <c r="P5126" s="145" t="s">
        <v>15566</v>
      </c>
      <c r="Q5126" s="207"/>
      <c r="R5126" s="145"/>
      <c r="S5126" s="145"/>
      <c r="T5126" s="145"/>
      <c r="U5126" s="145" t="e">
        <f>VLOOKUP(B5126,'[1]Du lieu in bang'!$C$2:$BB$1395,20,0)</f>
        <v>#N/A</v>
      </c>
      <c r="V5126" s="145" t="e">
        <f>VLOOKUP(B5126,'[1]Du lieu in bang'!$C$2:$BB$1395,21,0)</f>
        <v>#N/A</v>
      </c>
      <c r="W5126" s="146"/>
    </row>
    <row r="5127" spans="1:23" s="147" customFormat="1" ht="45" x14ac:dyDescent="0.25">
      <c r="A5127" s="212">
        <v>2621</v>
      </c>
      <c r="B5127" s="212" t="str">
        <f t="shared" si="34"/>
        <v>Nguyen Quang Hung12/10/1978</v>
      </c>
      <c r="C5127" s="145" t="s">
        <v>10539</v>
      </c>
      <c r="D5127" s="184" t="s">
        <v>15567</v>
      </c>
      <c r="E5127" s="184"/>
      <c r="F5127" s="145" t="s">
        <v>10541</v>
      </c>
      <c r="G5127" s="220" t="s">
        <v>15568</v>
      </c>
      <c r="H5127" s="145" t="s">
        <v>137</v>
      </c>
      <c r="I5127" s="145" t="s">
        <v>145</v>
      </c>
      <c r="J5127" s="145" t="s">
        <v>494</v>
      </c>
      <c r="K5127" s="242" t="s">
        <v>8207</v>
      </c>
      <c r="L5127" s="166" t="s">
        <v>15569</v>
      </c>
      <c r="M5127" s="242" t="s">
        <v>8386</v>
      </c>
      <c r="N5127" s="242" t="s">
        <v>15367</v>
      </c>
      <c r="O5127" s="145"/>
      <c r="P5127" s="145"/>
      <c r="Q5127" s="207"/>
      <c r="R5127" s="145"/>
      <c r="S5127" s="145"/>
      <c r="T5127" s="145"/>
      <c r="U5127" s="145" t="e">
        <f>VLOOKUP(B5127,'[1]Du lieu in bang'!$C$2:$BB$1395,20,0)</f>
        <v>#N/A</v>
      </c>
      <c r="V5127" s="145" t="e">
        <f>VLOOKUP(B5127,'[1]Du lieu in bang'!$C$2:$BB$1395,21,0)</f>
        <v>#N/A</v>
      </c>
      <c r="W5127" s="146"/>
    </row>
    <row r="5128" spans="1:23" s="147" customFormat="1" ht="38.25" x14ac:dyDescent="0.25">
      <c r="A5128" s="212">
        <v>2622</v>
      </c>
      <c r="B5128" s="212" t="str">
        <f t="shared" si="34"/>
        <v>Phung Van Hung11/10/1980</v>
      </c>
      <c r="C5128" s="145" t="s">
        <v>15570</v>
      </c>
      <c r="D5128" s="184" t="s">
        <v>15571</v>
      </c>
      <c r="E5128" s="184"/>
      <c r="F5128" s="145" t="s">
        <v>15572</v>
      </c>
      <c r="G5128" s="220" t="s">
        <v>957</v>
      </c>
      <c r="H5128" s="145" t="s">
        <v>935</v>
      </c>
      <c r="I5128" s="145" t="s">
        <v>145</v>
      </c>
      <c r="J5128" s="145" t="s">
        <v>494</v>
      </c>
      <c r="K5128" s="242" t="s">
        <v>8207</v>
      </c>
      <c r="L5128" s="166" t="s">
        <v>15573</v>
      </c>
      <c r="M5128" s="242" t="s">
        <v>15491</v>
      </c>
      <c r="N5128" s="242" t="s">
        <v>8416</v>
      </c>
      <c r="O5128" s="145"/>
      <c r="P5128" s="145"/>
      <c r="Q5128" s="207"/>
      <c r="R5128" s="145"/>
      <c r="S5128" s="145"/>
      <c r="T5128" s="145"/>
      <c r="U5128" s="145" t="e">
        <f>VLOOKUP(B5128,'[1]Du lieu in bang'!$C$2:$BB$1395,20,0)</f>
        <v>#N/A</v>
      </c>
      <c r="V5128" s="145" t="e">
        <f>VLOOKUP(B5128,'[1]Du lieu in bang'!$C$2:$BB$1395,21,0)</f>
        <v>#N/A</v>
      </c>
      <c r="W5128" s="146"/>
    </row>
    <row r="5129" spans="1:23" s="147" customFormat="1" ht="38.25" x14ac:dyDescent="0.25">
      <c r="A5129" s="212">
        <v>2623</v>
      </c>
      <c r="B5129" s="212" t="str">
        <f t="shared" si="34"/>
        <v>Nguyen Thi Giang Huong08/08/1975</v>
      </c>
      <c r="C5129" s="145" t="s">
        <v>13177</v>
      </c>
      <c r="D5129" s="184" t="s">
        <v>15574</v>
      </c>
      <c r="E5129" s="184"/>
      <c r="F5129" s="145" t="s">
        <v>15575</v>
      </c>
      <c r="G5129" s="220" t="s">
        <v>13991</v>
      </c>
      <c r="H5129" s="145" t="s">
        <v>15399</v>
      </c>
      <c r="I5129" s="145" t="s">
        <v>54</v>
      </c>
      <c r="J5129" s="145" t="s">
        <v>494</v>
      </c>
      <c r="K5129" s="242" t="s">
        <v>8207</v>
      </c>
      <c r="L5129" s="166" t="s">
        <v>15576</v>
      </c>
      <c r="M5129" s="242" t="s">
        <v>8574</v>
      </c>
      <c r="N5129" s="242" t="s">
        <v>15427</v>
      </c>
      <c r="O5129" s="145" t="s">
        <v>15577</v>
      </c>
      <c r="P5129" s="145">
        <v>0</v>
      </c>
      <c r="Q5129" s="207"/>
      <c r="R5129" s="145"/>
      <c r="S5129" s="145"/>
      <c r="T5129" s="145"/>
      <c r="U5129" s="145" t="e">
        <f>VLOOKUP(B5129,'[1]Du lieu in bang'!$C$2:$BB$1395,20,0)</f>
        <v>#N/A</v>
      </c>
      <c r="V5129" s="145" t="e">
        <f>VLOOKUP(B5129,'[1]Du lieu in bang'!$C$2:$BB$1395,21,0)</f>
        <v>#N/A</v>
      </c>
      <c r="W5129" s="146"/>
    </row>
    <row r="5130" spans="1:23" s="147" customFormat="1" ht="63.75" x14ac:dyDescent="0.25">
      <c r="A5130" s="212">
        <v>2624</v>
      </c>
      <c r="B5130" s="212" t="str">
        <f t="shared" si="34"/>
        <v>Ha Thi Huong23/06/1983</v>
      </c>
      <c r="C5130" s="145" t="s">
        <v>15578</v>
      </c>
      <c r="D5130" s="184" t="s">
        <v>15579</v>
      </c>
      <c r="E5130" s="184"/>
      <c r="F5130" s="145" t="s">
        <v>725</v>
      </c>
      <c r="G5130" s="220" t="s">
        <v>15580</v>
      </c>
      <c r="H5130" s="145" t="s">
        <v>113</v>
      </c>
      <c r="I5130" s="145" t="s">
        <v>54</v>
      </c>
      <c r="J5130" s="145" t="s">
        <v>494</v>
      </c>
      <c r="K5130" s="242" t="s">
        <v>8207</v>
      </c>
      <c r="L5130" s="166" t="s">
        <v>15581</v>
      </c>
      <c r="M5130" s="242" t="s">
        <v>8449</v>
      </c>
      <c r="N5130" s="242" t="s">
        <v>15463</v>
      </c>
      <c r="O5130" s="145" t="s">
        <v>15582</v>
      </c>
      <c r="P5130" s="145" t="s">
        <v>15581</v>
      </c>
      <c r="Q5130" s="207"/>
      <c r="R5130" s="145"/>
      <c r="S5130" s="145"/>
      <c r="T5130" s="145"/>
      <c r="U5130" s="145" t="e">
        <f>VLOOKUP(B5130,'[1]Du lieu in bang'!$C$2:$BB$1395,20,0)</f>
        <v>#N/A</v>
      </c>
      <c r="V5130" s="145" t="e">
        <f>VLOOKUP(B5130,'[1]Du lieu in bang'!$C$2:$BB$1395,21,0)</f>
        <v>#N/A</v>
      </c>
      <c r="W5130" s="146"/>
    </row>
    <row r="5131" spans="1:23" s="147" customFormat="1" ht="45" x14ac:dyDescent="0.25">
      <c r="A5131" s="212">
        <v>2625</v>
      </c>
      <c r="B5131" s="212" t="str">
        <f t="shared" si="34"/>
        <v>Dinh Le Huy28/07/1972</v>
      </c>
      <c r="C5131" s="145" t="s">
        <v>15583</v>
      </c>
      <c r="D5131" s="184" t="s">
        <v>15584</v>
      </c>
      <c r="E5131" s="184"/>
      <c r="F5131" s="145" t="s">
        <v>15585</v>
      </c>
      <c r="G5131" s="220" t="s">
        <v>15586</v>
      </c>
      <c r="H5131" s="145" t="s">
        <v>402</v>
      </c>
      <c r="I5131" s="145" t="s">
        <v>44</v>
      </c>
      <c r="J5131" s="145" t="s">
        <v>494</v>
      </c>
      <c r="K5131" s="242" t="s">
        <v>8207</v>
      </c>
      <c r="L5131" s="166" t="s">
        <v>15587</v>
      </c>
      <c r="M5131" s="242" t="s">
        <v>8838</v>
      </c>
      <c r="N5131" s="242" t="s">
        <v>15463</v>
      </c>
      <c r="O5131" s="145"/>
      <c r="P5131" s="145"/>
      <c r="Q5131" s="207"/>
      <c r="R5131" s="145"/>
      <c r="S5131" s="145"/>
      <c r="T5131" s="145"/>
      <c r="U5131" s="145" t="e">
        <f>VLOOKUP(B5131,'[1]Du lieu in bang'!$C$2:$BB$1395,20,0)</f>
        <v>#N/A</v>
      </c>
      <c r="V5131" s="145" t="e">
        <f>VLOOKUP(B5131,'[1]Du lieu in bang'!$C$2:$BB$1395,21,0)</f>
        <v>#N/A</v>
      </c>
      <c r="W5131" s="146"/>
    </row>
    <row r="5132" spans="1:23" s="147" customFormat="1" ht="38.25" x14ac:dyDescent="0.25">
      <c r="A5132" s="212">
        <v>2626</v>
      </c>
      <c r="B5132" s="212" t="str">
        <f t="shared" si="34"/>
        <v>Nguyen Van Huy01/01/1974</v>
      </c>
      <c r="C5132" s="145" t="s">
        <v>15588</v>
      </c>
      <c r="D5132" s="184" t="s">
        <v>15589</v>
      </c>
      <c r="E5132" s="184"/>
      <c r="F5132" s="145" t="s">
        <v>4628</v>
      </c>
      <c r="G5132" s="220" t="s">
        <v>1589</v>
      </c>
      <c r="H5132" s="145" t="s">
        <v>113</v>
      </c>
      <c r="I5132" s="145" t="s">
        <v>145</v>
      </c>
      <c r="J5132" s="145" t="s">
        <v>494</v>
      </c>
      <c r="K5132" s="242" t="s">
        <v>8207</v>
      </c>
      <c r="L5132" s="166" t="s">
        <v>15590</v>
      </c>
      <c r="M5132" s="242" t="s">
        <v>8732</v>
      </c>
      <c r="N5132" s="242" t="s">
        <v>15476</v>
      </c>
      <c r="O5132" s="145" t="s">
        <v>15591</v>
      </c>
      <c r="P5132" s="145" t="s">
        <v>15592</v>
      </c>
      <c r="Q5132" s="207"/>
      <c r="R5132" s="145"/>
      <c r="S5132" s="145"/>
      <c r="T5132" s="145"/>
      <c r="U5132" s="145" t="e">
        <f>VLOOKUP(B5132,'[1]Du lieu in bang'!$C$2:$BB$1395,20,0)</f>
        <v>#N/A</v>
      </c>
      <c r="V5132" s="145" t="e">
        <f>VLOOKUP(B5132,'[1]Du lieu in bang'!$C$2:$BB$1395,21,0)</f>
        <v>#N/A</v>
      </c>
      <c r="W5132" s="146"/>
    </row>
    <row r="5133" spans="1:23" s="147" customFormat="1" ht="63.75" x14ac:dyDescent="0.25">
      <c r="A5133" s="212">
        <v>2627</v>
      </c>
      <c r="B5133" s="212" t="str">
        <f t="shared" si="34"/>
        <v>Vu Thi Thanh Huyen02/08/1981</v>
      </c>
      <c r="C5133" s="145" t="s">
        <v>15593</v>
      </c>
      <c r="D5133" s="184" t="s">
        <v>15594</v>
      </c>
      <c r="E5133" s="184"/>
      <c r="F5133" s="145" t="s">
        <v>15595</v>
      </c>
      <c r="G5133" s="220" t="s">
        <v>15596</v>
      </c>
      <c r="H5133" s="145" t="s">
        <v>46</v>
      </c>
      <c r="I5133" s="145" t="s">
        <v>54</v>
      </c>
      <c r="J5133" s="145" t="s">
        <v>494</v>
      </c>
      <c r="K5133" s="242" t="s">
        <v>8207</v>
      </c>
      <c r="L5133" s="166" t="s">
        <v>15597</v>
      </c>
      <c r="M5133" s="242" t="s">
        <v>15386</v>
      </c>
      <c r="N5133" s="242" t="s">
        <v>8416</v>
      </c>
      <c r="O5133" s="145" t="s">
        <v>15598</v>
      </c>
      <c r="P5133" s="145" t="s">
        <v>15599</v>
      </c>
      <c r="Q5133" s="207"/>
      <c r="R5133" s="145"/>
      <c r="S5133" s="145"/>
      <c r="T5133" s="145"/>
      <c r="U5133" s="145" t="e">
        <f>VLOOKUP(B5133,'[1]Du lieu in bang'!$C$2:$BB$1395,20,0)</f>
        <v>#N/A</v>
      </c>
      <c r="V5133" s="145" t="e">
        <f>VLOOKUP(B5133,'[1]Du lieu in bang'!$C$2:$BB$1395,21,0)</f>
        <v>#N/A</v>
      </c>
      <c r="W5133" s="146"/>
    </row>
    <row r="5134" spans="1:23" s="147" customFormat="1" ht="38.25" x14ac:dyDescent="0.25">
      <c r="A5134" s="212">
        <v>2628</v>
      </c>
      <c r="B5134" s="212" t="str">
        <f t="shared" si="34"/>
        <v>Han Viet Kien29/05/1983</v>
      </c>
      <c r="C5134" s="145" t="s">
        <v>15600</v>
      </c>
      <c r="D5134" s="184" t="s">
        <v>15601</v>
      </c>
      <c r="E5134" s="184"/>
      <c r="F5134" s="145" t="s">
        <v>15602</v>
      </c>
      <c r="G5134" s="220" t="s">
        <v>5434</v>
      </c>
      <c r="H5134" s="145" t="s">
        <v>137</v>
      </c>
      <c r="I5134" s="145" t="s">
        <v>145</v>
      </c>
      <c r="J5134" s="145" t="s">
        <v>494</v>
      </c>
      <c r="K5134" s="242" t="s">
        <v>8207</v>
      </c>
      <c r="L5134" s="166" t="s">
        <v>15603</v>
      </c>
      <c r="M5134" s="242" t="s">
        <v>8064</v>
      </c>
      <c r="N5134" s="242" t="s">
        <v>15367</v>
      </c>
      <c r="O5134" s="145" t="s">
        <v>15604</v>
      </c>
      <c r="P5134" s="145" t="s">
        <v>15605</v>
      </c>
      <c r="Q5134" s="207"/>
      <c r="R5134" s="145"/>
      <c r="S5134" s="145"/>
      <c r="T5134" s="145"/>
      <c r="U5134" s="145" t="e">
        <f>VLOOKUP(B5134,'[1]Du lieu in bang'!$C$2:$BB$1395,20,0)</f>
        <v>#N/A</v>
      </c>
      <c r="V5134" s="145" t="e">
        <f>VLOOKUP(B5134,'[1]Du lieu in bang'!$C$2:$BB$1395,21,0)</f>
        <v>#N/A</v>
      </c>
      <c r="W5134" s="146"/>
    </row>
    <row r="5135" spans="1:23" s="147" customFormat="1" ht="38.25" x14ac:dyDescent="0.25">
      <c r="A5135" s="212">
        <v>2629</v>
      </c>
      <c r="B5135" s="212" t="str">
        <f t="shared" si="34"/>
        <v>Phung Ngoc Lan25/04/1963</v>
      </c>
      <c r="C5135" s="145" t="s">
        <v>15606</v>
      </c>
      <c r="D5135" s="184" t="s">
        <v>15607</v>
      </c>
      <c r="E5135" s="184"/>
      <c r="F5135" s="145" t="s">
        <v>15608</v>
      </c>
      <c r="G5135" s="220" t="s">
        <v>15609</v>
      </c>
      <c r="H5135" s="145" t="s">
        <v>935</v>
      </c>
      <c r="I5135" s="145" t="s">
        <v>44</v>
      </c>
      <c r="J5135" s="145" t="s">
        <v>494</v>
      </c>
      <c r="K5135" s="242" t="s">
        <v>8207</v>
      </c>
      <c r="L5135" s="166" t="s">
        <v>15610</v>
      </c>
      <c r="M5135" s="242" t="s">
        <v>6001</v>
      </c>
      <c r="N5135" s="242" t="s">
        <v>15367</v>
      </c>
      <c r="O5135" s="145"/>
      <c r="P5135" s="145"/>
      <c r="Q5135" s="207" t="e">
        <f>VLOOKUP(B5135,'[1]Du lieu in bang'!$C$2:$BB$1395,20,0)</f>
        <v>#N/A</v>
      </c>
      <c r="R5135" s="145" t="e">
        <f>VLOOKUP(B5135,'[1]Du lieu in bang'!$C$2:$BB$1395,21,0)</f>
        <v>#N/A</v>
      </c>
      <c r="S5135" s="145"/>
      <c r="T5135" s="145"/>
      <c r="U5135" s="145" t="e">
        <f>VLOOKUP(B5135,'[1]Du lieu in bang'!$C$2:$BB$1395,20,0)</f>
        <v>#N/A</v>
      </c>
      <c r="V5135" s="145" t="e">
        <f>VLOOKUP(B5135,'[1]Du lieu in bang'!$C$2:$BB$1395,21,0)</f>
        <v>#N/A</v>
      </c>
      <c r="W5135" s="146"/>
    </row>
    <row r="5136" spans="1:23" s="147" customFormat="1" ht="63.75" x14ac:dyDescent="0.25">
      <c r="A5136" s="212">
        <v>2630</v>
      </c>
      <c r="B5136" s="212" t="str">
        <f t="shared" si="34"/>
        <v>Vu Quynh Loan21/10/1981</v>
      </c>
      <c r="C5136" s="145" t="s">
        <v>15611</v>
      </c>
      <c r="D5136" s="184" t="s">
        <v>15612</v>
      </c>
      <c r="E5136" s="184"/>
      <c r="F5136" s="145" t="s">
        <v>15613</v>
      </c>
      <c r="G5136" s="220" t="s">
        <v>15614</v>
      </c>
      <c r="H5136" s="145" t="s">
        <v>248</v>
      </c>
      <c r="I5136" s="145" t="s">
        <v>65</v>
      </c>
      <c r="J5136" s="145" t="s">
        <v>494</v>
      </c>
      <c r="K5136" s="242" t="s">
        <v>8207</v>
      </c>
      <c r="L5136" s="166" t="s">
        <v>15615</v>
      </c>
      <c r="M5136" s="242" t="s">
        <v>6774</v>
      </c>
      <c r="N5136" s="242" t="s">
        <v>15463</v>
      </c>
      <c r="O5136" s="145" t="s">
        <v>15616</v>
      </c>
      <c r="P5136" s="145" t="s">
        <v>15615</v>
      </c>
      <c r="Q5136" s="207"/>
      <c r="R5136" s="145"/>
      <c r="S5136" s="145"/>
      <c r="T5136" s="145"/>
      <c r="U5136" s="145" t="e">
        <f>VLOOKUP(B5136,'[1]Du lieu in bang'!$C$2:$BB$1395,20,0)</f>
        <v>#N/A</v>
      </c>
      <c r="V5136" s="145" t="e">
        <f>VLOOKUP(B5136,'[1]Du lieu in bang'!$C$2:$BB$1395,21,0)</f>
        <v>#N/A</v>
      </c>
      <c r="W5136" s="146"/>
    </row>
    <row r="5137" spans="1:23" s="147" customFormat="1" ht="76.5" x14ac:dyDescent="0.25">
      <c r="A5137" s="212">
        <v>2631</v>
      </c>
      <c r="B5137" s="212" t="str">
        <f t="shared" si="34"/>
        <v>Vu Thi Hong Minh19/08/1983</v>
      </c>
      <c r="C5137" s="145" t="s">
        <v>15617</v>
      </c>
      <c r="D5137" s="184" t="s">
        <v>15618</v>
      </c>
      <c r="E5137" s="184"/>
      <c r="F5137" s="145" t="s">
        <v>15619</v>
      </c>
      <c r="G5137" s="220" t="s">
        <v>15620</v>
      </c>
      <c r="H5137" s="145" t="s">
        <v>89</v>
      </c>
      <c r="I5137" s="145" t="s">
        <v>54</v>
      </c>
      <c r="J5137" s="145" t="s">
        <v>494</v>
      </c>
      <c r="K5137" s="242" t="s">
        <v>8207</v>
      </c>
      <c r="L5137" s="166" t="s">
        <v>15621</v>
      </c>
      <c r="M5137" s="242" t="s">
        <v>8444</v>
      </c>
      <c r="N5137" s="242" t="s">
        <v>15367</v>
      </c>
      <c r="O5137" s="145" t="s">
        <v>15622</v>
      </c>
      <c r="P5137" s="145" t="s">
        <v>15623</v>
      </c>
      <c r="Q5137" s="207"/>
      <c r="R5137" s="145"/>
      <c r="S5137" s="145"/>
      <c r="T5137" s="145"/>
      <c r="U5137" s="145" t="e">
        <f>VLOOKUP(B5137,'[1]Du lieu in bang'!$C$2:$BB$1395,20,0)</f>
        <v>#N/A</v>
      </c>
      <c r="V5137" s="145" t="e">
        <f>VLOOKUP(B5137,'[1]Du lieu in bang'!$C$2:$BB$1395,21,0)</f>
        <v>#N/A</v>
      </c>
      <c r="W5137" s="146"/>
    </row>
    <row r="5138" spans="1:23" s="147" customFormat="1" ht="51" x14ac:dyDescent="0.25">
      <c r="A5138" s="212">
        <v>2632</v>
      </c>
      <c r="B5138" s="212" t="str">
        <f t="shared" si="34"/>
        <v>Luu Thi Thuy Ngoc17/03/1983</v>
      </c>
      <c r="C5138" s="145" t="s">
        <v>15624</v>
      </c>
      <c r="D5138" s="184" t="s">
        <v>15625</v>
      </c>
      <c r="E5138" s="184"/>
      <c r="F5138" s="145" t="s">
        <v>15626</v>
      </c>
      <c r="G5138" s="220" t="s">
        <v>15627</v>
      </c>
      <c r="H5138" s="145" t="s">
        <v>46</v>
      </c>
      <c r="I5138" s="145" t="s">
        <v>65</v>
      </c>
      <c r="J5138" s="145" t="s">
        <v>494</v>
      </c>
      <c r="K5138" s="242" t="s">
        <v>8207</v>
      </c>
      <c r="L5138" s="166" t="s">
        <v>15628</v>
      </c>
      <c r="M5138" s="242" t="s">
        <v>8746</v>
      </c>
      <c r="N5138" s="242" t="s">
        <v>15362</v>
      </c>
      <c r="O5138" s="145" t="s">
        <v>15629</v>
      </c>
      <c r="P5138" s="145" t="s">
        <v>15630</v>
      </c>
      <c r="Q5138" s="207"/>
      <c r="R5138" s="145"/>
      <c r="S5138" s="145"/>
      <c r="T5138" s="145"/>
      <c r="U5138" s="145" t="e">
        <f>VLOOKUP(B5138,'[1]Du lieu in bang'!$C$2:$BB$1395,20,0)</f>
        <v>#N/A</v>
      </c>
      <c r="V5138" s="145" t="e">
        <f>VLOOKUP(B5138,'[1]Du lieu in bang'!$C$2:$BB$1395,21,0)</f>
        <v>#N/A</v>
      </c>
      <c r="W5138" s="146"/>
    </row>
    <row r="5139" spans="1:23" s="147" customFormat="1" ht="63.75" x14ac:dyDescent="0.25">
      <c r="A5139" s="212">
        <v>2633</v>
      </c>
      <c r="B5139" s="212" t="str">
        <f t="shared" si="34"/>
        <v>Pham Thi Hong Ngoc27/12/1969</v>
      </c>
      <c r="C5139" s="145" t="s">
        <v>15631</v>
      </c>
      <c r="D5139" s="184" t="s">
        <v>15632</v>
      </c>
      <c r="E5139" s="184"/>
      <c r="F5139" s="145" t="s">
        <v>15633</v>
      </c>
      <c r="G5139" s="220" t="s">
        <v>15634</v>
      </c>
      <c r="H5139" s="145" t="s">
        <v>473</v>
      </c>
      <c r="I5139" s="145" t="s">
        <v>65</v>
      </c>
      <c r="J5139" s="145" t="s">
        <v>494</v>
      </c>
      <c r="K5139" s="242" t="s">
        <v>8207</v>
      </c>
      <c r="L5139" s="166" t="s">
        <v>15635</v>
      </c>
      <c r="M5139" s="242" t="s">
        <v>8579</v>
      </c>
      <c r="N5139" s="242" t="s">
        <v>15476</v>
      </c>
      <c r="O5139" s="145" t="s">
        <v>15636</v>
      </c>
      <c r="P5139" s="145" t="s">
        <v>15637</v>
      </c>
      <c r="Q5139" s="207"/>
      <c r="R5139" s="145"/>
      <c r="S5139" s="145"/>
      <c r="T5139" s="145"/>
      <c r="U5139" s="145" t="e">
        <f>VLOOKUP(B5139,'[1]Du lieu in bang'!$C$2:$BB$1395,20,0)</f>
        <v>#N/A</v>
      </c>
      <c r="V5139" s="145" t="e">
        <f>VLOOKUP(B5139,'[1]Du lieu in bang'!$C$2:$BB$1395,21,0)</f>
        <v>#N/A</v>
      </c>
      <c r="W5139" s="146"/>
    </row>
    <row r="5140" spans="1:23" s="147" customFormat="1" ht="51" x14ac:dyDescent="0.25">
      <c r="A5140" s="212">
        <v>2634</v>
      </c>
      <c r="B5140" s="212" t="str">
        <f t="shared" si="34"/>
        <v>Do Hoang Phuong31/08/1980</v>
      </c>
      <c r="C5140" s="145" t="s">
        <v>15638</v>
      </c>
      <c r="D5140" s="184" t="s">
        <v>15639</v>
      </c>
      <c r="E5140" s="184"/>
      <c r="F5140" s="145" t="s">
        <v>15640</v>
      </c>
      <c r="G5140" s="220" t="s">
        <v>15641</v>
      </c>
      <c r="H5140" s="145" t="s">
        <v>1139</v>
      </c>
      <c r="I5140" s="145" t="s">
        <v>44</v>
      </c>
      <c r="J5140" s="145" t="s">
        <v>494</v>
      </c>
      <c r="K5140" s="242" t="s">
        <v>8207</v>
      </c>
      <c r="L5140" s="166" t="s">
        <v>15642</v>
      </c>
      <c r="M5140" s="242" t="s">
        <v>6506</v>
      </c>
      <c r="N5140" s="242" t="s">
        <v>15380</v>
      </c>
      <c r="O5140" s="145" t="s">
        <v>15643</v>
      </c>
      <c r="P5140" s="145" t="s">
        <v>15644</v>
      </c>
      <c r="Q5140" s="207"/>
      <c r="R5140" s="145"/>
      <c r="S5140" s="145"/>
      <c r="T5140" s="145"/>
      <c r="U5140" s="145" t="e">
        <f>VLOOKUP(B5140,'[1]Du lieu in bang'!$C$2:$BB$1395,20,0)</f>
        <v>#N/A</v>
      </c>
      <c r="V5140" s="145" t="e">
        <f>VLOOKUP(B5140,'[1]Du lieu in bang'!$C$2:$BB$1395,21,0)</f>
        <v>#N/A</v>
      </c>
      <c r="W5140" s="146"/>
    </row>
    <row r="5141" spans="1:23" s="147" customFormat="1" ht="38.25" x14ac:dyDescent="0.25">
      <c r="A5141" s="212">
        <v>2635</v>
      </c>
      <c r="B5141" s="212" t="str">
        <f t="shared" si="34"/>
        <v>Pham Tien Quan30/09/1979</v>
      </c>
      <c r="C5141" s="145" t="s">
        <v>15645</v>
      </c>
      <c r="D5141" s="184" t="s">
        <v>15646</v>
      </c>
      <c r="E5141" s="184"/>
      <c r="F5141" s="145" t="s">
        <v>15647</v>
      </c>
      <c r="G5141" s="220" t="s">
        <v>5421</v>
      </c>
      <c r="H5141" s="145" t="s">
        <v>46</v>
      </c>
      <c r="I5141" s="145" t="s">
        <v>145</v>
      </c>
      <c r="J5141" s="145" t="s">
        <v>494</v>
      </c>
      <c r="K5141" s="242" t="s">
        <v>8207</v>
      </c>
      <c r="L5141" s="166" t="s">
        <v>15648</v>
      </c>
      <c r="M5141" s="242" t="s">
        <v>8838</v>
      </c>
      <c r="N5141" s="242" t="s">
        <v>15463</v>
      </c>
      <c r="O5141" s="145" t="s">
        <v>15649</v>
      </c>
      <c r="P5141" s="145" t="s">
        <v>15650</v>
      </c>
      <c r="Q5141" s="207"/>
      <c r="R5141" s="145"/>
      <c r="S5141" s="145"/>
      <c r="T5141" s="145"/>
      <c r="U5141" s="145" t="e">
        <f>VLOOKUP(B5141,'[1]Du lieu in bang'!$C$2:$BB$1395,20,0)</f>
        <v>#N/A</v>
      </c>
      <c r="V5141" s="145" t="e">
        <f>VLOOKUP(B5141,'[1]Du lieu in bang'!$C$2:$BB$1395,21,0)</f>
        <v>#N/A</v>
      </c>
      <c r="W5141" s="146"/>
    </row>
    <row r="5142" spans="1:23" s="147" customFormat="1" ht="51" x14ac:dyDescent="0.25">
      <c r="A5142" s="212">
        <v>2636</v>
      </c>
      <c r="B5142" s="212" t="str">
        <f t="shared" si="34"/>
        <v>Hoang Thi Minh Tam25/02/1977</v>
      </c>
      <c r="C5142" s="145" t="s">
        <v>15651</v>
      </c>
      <c r="D5142" s="184" t="s">
        <v>15652</v>
      </c>
      <c r="E5142" s="184"/>
      <c r="F5142" s="145" t="s">
        <v>15653</v>
      </c>
      <c r="G5142" s="220" t="s">
        <v>15654</v>
      </c>
      <c r="H5142" s="145" t="s">
        <v>708</v>
      </c>
      <c r="I5142" s="145" t="s">
        <v>65</v>
      </c>
      <c r="J5142" s="145" t="s">
        <v>494</v>
      </c>
      <c r="K5142" s="242" t="s">
        <v>8207</v>
      </c>
      <c r="L5142" s="166" t="s">
        <v>15655</v>
      </c>
      <c r="M5142" s="242" t="s">
        <v>8838</v>
      </c>
      <c r="N5142" s="242" t="s">
        <v>15463</v>
      </c>
      <c r="O5142" s="145" t="s">
        <v>15656</v>
      </c>
      <c r="P5142" s="145" t="s">
        <v>15655</v>
      </c>
      <c r="Q5142" s="207"/>
      <c r="R5142" s="145"/>
      <c r="S5142" s="145"/>
      <c r="T5142" s="145"/>
      <c r="U5142" s="145" t="e">
        <f>VLOOKUP(B5142,'[1]Du lieu in bang'!$C$2:$BB$1395,20,0)</f>
        <v>#N/A</v>
      </c>
      <c r="V5142" s="145" t="e">
        <f>VLOOKUP(B5142,'[1]Du lieu in bang'!$C$2:$BB$1395,21,0)</f>
        <v>#N/A</v>
      </c>
      <c r="W5142" s="146"/>
    </row>
    <row r="5143" spans="1:23" s="147" customFormat="1" ht="102" x14ac:dyDescent="0.25">
      <c r="A5143" s="212">
        <v>2637</v>
      </c>
      <c r="B5143" s="212" t="str">
        <f t="shared" si="34"/>
        <v>Nguyen Huy Thai04/12/1977</v>
      </c>
      <c r="C5143" s="145" t="s">
        <v>15657</v>
      </c>
      <c r="D5143" s="184" t="s">
        <v>15658</v>
      </c>
      <c r="E5143" s="184"/>
      <c r="F5143" s="145" t="s">
        <v>15659</v>
      </c>
      <c r="G5143" s="220" t="s">
        <v>12927</v>
      </c>
      <c r="H5143" s="145" t="s">
        <v>80</v>
      </c>
      <c r="I5143" s="145" t="s">
        <v>44</v>
      </c>
      <c r="J5143" s="145" t="s">
        <v>494</v>
      </c>
      <c r="K5143" s="242" t="s">
        <v>8207</v>
      </c>
      <c r="L5143" s="166" t="s">
        <v>15660</v>
      </c>
      <c r="M5143" s="242" t="s">
        <v>8838</v>
      </c>
      <c r="N5143" s="242" t="s">
        <v>15463</v>
      </c>
      <c r="O5143" s="145" t="s">
        <v>15661</v>
      </c>
      <c r="P5143" s="145" t="s">
        <v>15660</v>
      </c>
      <c r="Q5143" s="207"/>
      <c r="R5143" s="145"/>
      <c r="S5143" s="145"/>
      <c r="T5143" s="145"/>
      <c r="U5143" s="145" t="e">
        <f>VLOOKUP(B5143,'[1]Du lieu in bang'!$C$2:$BB$1395,20,0)</f>
        <v>#N/A</v>
      </c>
      <c r="V5143" s="145" t="e">
        <f>VLOOKUP(B5143,'[1]Du lieu in bang'!$C$2:$BB$1395,21,0)</f>
        <v>#N/A</v>
      </c>
      <c r="W5143" s="146"/>
    </row>
    <row r="5144" spans="1:23" s="147" customFormat="1" ht="76.5" x14ac:dyDescent="0.25">
      <c r="A5144" s="212">
        <v>2638</v>
      </c>
      <c r="B5144" s="212" t="str">
        <f t="shared" si="34"/>
        <v>Nguyen Tat Thang25/08/1982</v>
      </c>
      <c r="C5144" s="145" t="s">
        <v>15662</v>
      </c>
      <c r="D5144" s="184" t="s">
        <v>15663</v>
      </c>
      <c r="E5144" s="184"/>
      <c r="F5144" s="145" t="s">
        <v>4727</v>
      </c>
      <c r="G5144" s="220" t="s">
        <v>7916</v>
      </c>
      <c r="H5144" s="145" t="s">
        <v>14355</v>
      </c>
      <c r="I5144" s="145" t="s">
        <v>44</v>
      </c>
      <c r="J5144" s="145" t="s">
        <v>494</v>
      </c>
      <c r="K5144" s="242" t="s">
        <v>8207</v>
      </c>
      <c r="L5144" s="166" t="s">
        <v>15664</v>
      </c>
      <c r="M5144" s="242" t="s">
        <v>15491</v>
      </c>
      <c r="N5144" s="242" t="s">
        <v>8416</v>
      </c>
      <c r="O5144" s="145" t="s">
        <v>15665</v>
      </c>
      <c r="P5144" s="145" t="s">
        <v>15664</v>
      </c>
      <c r="Q5144" s="207"/>
      <c r="R5144" s="145"/>
      <c r="S5144" s="145"/>
      <c r="T5144" s="145"/>
      <c r="U5144" s="145" t="e">
        <f>VLOOKUP(B5144,'[1]Du lieu in bang'!$C$2:$BB$1395,20,0)</f>
        <v>#N/A</v>
      </c>
      <c r="V5144" s="145" t="e">
        <f>VLOOKUP(B5144,'[1]Du lieu in bang'!$C$2:$BB$1395,21,0)</f>
        <v>#N/A</v>
      </c>
      <c r="W5144" s="146"/>
    </row>
    <row r="5145" spans="1:23" s="147" customFormat="1" ht="51" x14ac:dyDescent="0.25">
      <c r="A5145" s="212">
        <v>2639</v>
      </c>
      <c r="B5145" s="212" t="str">
        <f t="shared" si="34"/>
        <v>Luong Ba Thanh26/04/1974</v>
      </c>
      <c r="C5145" s="145" t="s">
        <v>15666</v>
      </c>
      <c r="D5145" s="184" t="s">
        <v>15667</v>
      </c>
      <c r="E5145" s="184"/>
      <c r="F5145" s="145" t="s">
        <v>15668</v>
      </c>
      <c r="G5145" s="220" t="s">
        <v>15669</v>
      </c>
      <c r="H5145" s="145" t="s">
        <v>137</v>
      </c>
      <c r="I5145" s="145" t="s">
        <v>145</v>
      </c>
      <c r="J5145" s="145" t="s">
        <v>494</v>
      </c>
      <c r="K5145" s="242" t="s">
        <v>8207</v>
      </c>
      <c r="L5145" s="166" t="s">
        <v>15670</v>
      </c>
      <c r="M5145" s="242" t="s">
        <v>15671</v>
      </c>
      <c r="N5145" s="242" t="s">
        <v>15672</v>
      </c>
      <c r="O5145" s="145" t="s">
        <v>15673</v>
      </c>
      <c r="P5145" s="145" t="s">
        <v>15670</v>
      </c>
      <c r="Q5145" s="207"/>
      <c r="R5145" s="145"/>
      <c r="S5145" s="145"/>
      <c r="T5145" s="145"/>
      <c r="U5145" s="145" t="e">
        <f>VLOOKUP(B5145,'[1]Du lieu in bang'!$C$2:$BB$1395,20,0)</f>
        <v>#N/A</v>
      </c>
      <c r="V5145" s="145" t="e">
        <f>VLOOKUP(B5145,'[1]Du lieu in bang'!$C$2:$BB$1395,21,0)</f>
        <v>#N/A</v>
      </c>
      <c r="W5145" s="146"/>
    </row>
    <row r="5146" spans="1:23" s="147" customFormat="1" ht="38.25" x14ac:dyDescent="0.25">
      <c r="A5146" s="212">
        <v>2640</v>
      </c>
      <c r="B5146" s="212" t="str">
        <f t="shared" si="34"/>
        <v>Tran Thi Thanh Thao20/10/1979</v>
      </c>
      <c r="C5146" s="145" t="s">
        <v>15674</v>
      </c>
      <c r="D5146" s="184" t="s">
        <v>15675</v>
      </c>
      <c r="E5146" s="184"/>
      <c r="F5146" s="145" t="s">
        <v>15676</v>
      </c>
      <c r="G5146" s="220" t="s">
        <v>5267</v>
      </c>
      <c r="H5146" s="145" t="s">
        <v>785</v>
      </c>
      <c r="I5146" s="145" t="s">
        <v>65</v>
      </c>
      <c r="J5146" s="145" t="s">
        <v>494</v>
      </c>
      <c r="K5146" s="242" t="s">
        <v>8207</v>
      </c>
      <c r="L5146" s="166" t="s">
        <v>15677</v>
      </c>
      <c r="M5146" s="242" t="s">
        <v>8444</v>
      </c>
      <c r="N5146" s="242" t="s">
        <v>15367</v>
      </c>
      <c r="O5146" s="145" t="s">
        <v>15678</v>
      </c>
      <c r="P5146" s="145" t="s">
        <v>15679</v>
      </c>
      <c r="Q5146" s="207"/>
      <c r="R5146" s="145"/>
      <c r="S5146" s="145"/>
      <c r="T5146" s="145"/>
      <c r="U5146" s="145" t="e">
        <f>VLOOKUP(B5146,'[1]Du lieu in bang'!$C$2:$BB$1395,20,0)</f>
        <v>#N/A</v>
      </c>
      <c r="V5146" s="145" t="e">
        <f>VLOOKUP(B5146,'[1]Du lieu in bang'!$C$2:$BB$1395,21,0)</f>
        <v>#N/A</v>
      </c>
      <c r="W5146" s="146"/>
    </row>
    <row r="5147" spans="1:23" s="147" customFormat="1" ht="33.75" x14ac:dyDescent="0.25">
      <c r="A5147" s="212">
        <v>2641</v>
      </c>
      <c r="B5147" s="212" t="str">
        <f t="shared" si="34"/>
        <v>Nguyen Hong Thinh15/12/1974</v>
      </c>
      <c r="C5147" s="145" t="s">
        <v>15680</v>
      </c>
      <c r="D5147" s="184" t="s">
        <v>15681</v>
      </c>
      <c r="E5147" s="184"/>
      <c r="F5147" s="145" t="s">
        <v>15682</v>
      </c>
      <c r="G5147" s="220" t="s">
        <v>15683</v>
      </c>
      <c r="H5147" s="145" t="s">
        <v>708</v>
      </c>
      <c r="I5147" s="145" t="s">
        <v>145</v>
      </c>
      <c r="J5147" s="145" t="s">
        <v>494</v>
      </c>
      <c r="K5147" s="242" t="s">
        <v>8207</v>
      </c>
      <c r="L5147" s="166" t="s">
        <v>15684</v>
      </c>
      <c r="M5147" s="242" t="s">
        <v>8505</v>
      </c>
      <c r="N5147" s="242" t="s">
        <v>8416</v>
      </c>
      <c r="O5147" s="145"/>
      <c r="P5147" s="145"/>
      <c r="Q5147" s="207"/>
      <c r="R5147" s="145"/>
      <c r="S5147" s="145"/>
      <c r="T5147" s="145"/>
      <c r="U5147" s="145" t="e">
        <f>VLOOKUP(B5147,'[1]Du lieu in bang'!$C$2:$BB$1395,20,0)</f>
        <v>#N/A</v>
      </c>
      <c r="V5147" s="145" t="e">
        <f>VLOOKUP(B5147,'[1]Du lieu in bang'!$C$2:$BB$1395,21,0)</f>
        <v>#N/A</v>
      </c>
      <c r="W5147" s="146"/>
    </row>
    <row r="5148" spans="1:23" s="147" customFormat="1" ht="38.25" x14ac:dyDescent="0.25">
      <c r="A5148" s="212">
        <v>2642</v>
      </c>
      <c r="B5148" s="212" t="str">
        <f t="shared" si="34"/>
        <v>Trinh Huu Thuc15/08/1977</v>
      </c>
      <c r="C5148" s="145" t="s">
        <v>15685</v>
      </c>
      <c r="D5148" s="184" t="s">
        <v>15686</v>
      </c>
      <c r="E5148" s="184"/>
      <c r="F5148" s="145" t="s">
        <v>15687</v>
      </c>
      <c r="G5148" s="220" t="s">
        <v>15688</v>
      </c>
      <c r="H5148" s="145" t="s">
        <v>113</v>
      </c>
      <c r="I5148" s="145" t="s">
        <v>145</v>
      </c>
      <c r="J5148" s="145" t="s">
        <v>494</v>
      </c>
      <c r="K5148" s="242" t="s">
        <v>8207</v>
      </c>
      <c r="L5148" s="166" t="s">
        <v>15689</v>
      </c>
      <c r="M5148" s="242" t="s">
        <v>7658</v>
      </c>
      <c r="N5148" s="242" t="s">
        <v>15380</v>
      </c>
      <c r="O5148" s="145" t="s">
        <v>15690</v>
      </c>
      <c r="P5148" s="145" t="s">
        <v>15691</v>
      </c>
      <c r="Q5148" s="207"/>
      <c r="R5148" s="145"/>
      <c r="S5148" s="145"/>
      <c r="T5148" s="145"/>
      <c r="U5148" s="145" t="e">
        <f>VLOOKUP(B5148,'[1]Du lieu in bang'!$C$2:$BB$1395,20,0)</f>
        <v>#N/A</v>
      </c>
      <c r="V5148" s="145" t="e">
        <f>VLOOKUP(B5148,'[1]Du lieu in bang'!$C$2:$BB$1395,21,0)</f>
        <v>#N/A</v>
      </c>
      <c r="W5148" s="146"/>
    </row>
    <row r="5149" spans="1:23" s="147" customFormat="1" ht="63.75" x14ac:dyDescent="0.25">
      <c r="A5149" s="212">
        <v>2643</v>
      </c>
      <c r="B5149" s="212" t="str">
        <f t="shared" si="34"/>
        <v>Hoang Ngoc Thuyet15/10/1979</v>
      </c>
      <c r="C5149" s="145" t="s">
        <v>15692</v>
      </c>
      <c r="D5149" s="184" t="s">
        <v>15693</v>
      </c>
      <c r="E5149" s="184"/>
      <c r="F5149" s="145" t="s">
        <v>15694</v>
      </c>
      <c r="G5149" s="220" t="s">
        <v>15695</v>
      </c>
      <c r="H5149" s="145" t="s">
        <v>46</v>
      </c>
      <c r="I5149" s="145" t="s">
        <v>145</v>
      </c>
      <c r="J5149" s="145" t="s">
        <v>494</v>
      </c>
      <c r="K5149" s="242" t="s">
        <v>8207</v>
      </c>
      <c r="L5149" s="166" t="s">
        <v>15696</v>
      </c>
      <c r="M5149" s="242" t="s">
        <v>8565</v>
      </c>
      <c r="N5149" s="242" t="s">
        <v>15427</v>
      </c>
      <c r="O5149" s="145" t="s">
        <v>15697</v>
      </c>
      <c r="P5149" s="145" t="s">
        <v>15698</v>
      </c>
      <c r="Q5149" s="207"/>
      <c r="R5149" s="145"/>
      <c r="S5149" s="145"/>
      <c r="T5149" s="145"/>
      <c r="U5149" s="145" t="e">
        <f>VLOOKUP(B5149,'[1]Du lieu in bang'!$C$2:$BB$1395,20,0)</f>
        <v>#N/A</v>
      </c>
      <c r="V5149" s="145" t="e">
        <f>VLOOKUP(B5149,'[1]Du lieu in bang'!$C$2:$BB$1395,21,0)</f>
        <v>#N/A</v>
      </c>
      <c r="W5149" s="146"/>
    </row>
    <row r="5150" spans="1:23" s="147" customFormat="1" ht="51" x14ac:dyDescent="0.25">
      <c r="A5150" s="212">
        <v>2644</v>
      </c>
      <c r="B5150" s="212" t="str">
        <f t="shared" si="34"/>
        <v>Nguyen Van Tien24/04/1962</v>
      </c>
      <c r="C5150" s="145" t="s">
        <v>14251</v>
      </c>
      <c r="D5150" s="184" t="s">
        <v>15699</v>
      </c>
      <c r="E5150" s="184"/>
      <c r="F5150" s="145" t="s">
        <v>15700</v>
      </c>
      <c r="G5150" s="220" t="s">
        <v>15701</v>
      </c>
      <c r="H5150" s="145" t="s">
        <v>46</v>
      </c>
      <c r="I5150" s="145" t="s">
        <v>44</v>
      </c>
      <c r="J5150" s="145" t="s">
        <v>494</v>
      </c>
      <c r="K5150" s="242" t="s">
        <v>8207</v>
      </c>
      <c r="L5150" s="166" t="s">
        <v>15702</v>
      </c>
      <c r="M5150" s="242" t="s">
        <v>15414</v>
      </c>
      <c r="N5150" s="242" t="s">
        <v>8340</v>
      </c>
      <c r="O5150" s="145" t="s">
        <v>15703</v>
      </c>
      <c r="P5150" s="145" t="s">
        <v>15704</v>
      </c>
      <c r="Q5150" s="207"/>
      <c r="R5150" s="145"/>
      <c r="S5150" s="145"/>
      <c r="T5150" s="145"/>
      <c r="U5150" s="145" t="e">
        <f>VLOOKUP(B5150,'[1]Du lieu in bang'!$C$2:$BB$1395,20,0)</f>
        <v>#N/A</v>
      </c>
      <c r="V5150" s="145" t="e">
        <f>VLOOKUP(B5150,'[1]Du lieu in bang'!$C$2:$BB$1395,21,0)</f>
        <v>#N/A</v>
      </c>
      <c r="W5150" s="146"/>
    </row>
    <row r="5151" spans="1:23" s="147" customFormat="1" ht="33.75" x14ac:dyDescent="0.25">
      <c r="A5151" s="212">
        <v>2645</v>
      </c>
      <c r="B5151" s="212" t="str">
        <f t="shared" si="34"/>
        <v>Nguyen Phi Toan22/04/1986</v>
      </c>
      <c r="C5151" s="145" t="s">
        <v>15705</v>
      </c>
      <c r="D5151" s="184" t="s">
        <v>15706</v>
      </c>
      <c r="E5151" s="184"/>
      <c r="F5151" s="145" t="s">
        <v>15707</v>
      </c>
      <c r="G5151" s="220" t="s">
        <v>15708</v>
      </c>
      <c r="H5151" s="145" t="s">
        <v>46</v>
      </c>
      <c r="I5151" s="145" t="s">
        <v>44</v>
      </c>
      <c r="J5151" s="145" t="s">
        <v>494</v>
      </c>
      <c r="K5151" s="242" t="s">
        <v>8207</v>
      </c>
      <c r="L5151" s="166" t="s">
        <v>15709</v>
      </c>
      <c r="M5151" s="242" t="s">
        <v>15710</v>
      </c>
      <c r="N5151" s="242" t="s">
        <v>8416</v>
      </c>
      <c r="O5151" s="145"/>
      <c r="P5151" s="145"/>
      <c r="Q5151" s="207"/>
      <c r="R5151" s="145"/>
      <c r="S5151" s="145"/>
      <c r="T5151" s="145"/>
      <c r="U5151" s="145" t="e">
        <f>VLOOKUP(B5151,'[1]Du lieu in bang'!$C$2:$BB$1395,20,0)</f>
        <v>#N/A</v>
      </c>
      <c r="V5151" s="145" t="e">
        <f>VLOOKUP(B5151,'[1]Du lieu in bang'!$C$2:$BB$1395,21,0)</f>
        <v>#N/A</v>
      </c>
      <c r="W5151" s="146"/>
    </row>
    <row r="5152" spans="1:23" s="147" customFormat="1" ht="38.25" x14ac:dyDescent="0.25">
      <c r="A5152" s="212">
        <v>2646</v>
      </c>
      <c r="B5152" s="212" t="str">
        <f t="shared" si="34"/>
        <v>Ngo Dieu Hong Trang01/06/1977</v>
      </c>
      <c r="C5152" s="145" t="s">
        <v>15711</v>
      </c>
      <c r="D5152" s="184" t="s">
        <v>15712</v>
      </c>
      <c r="E5152" s="184"/>
      <c r="F5152" s="145" t="s">
        <v>15713</v>
      </c>
      <c r="G5152" s="220" t="s">
        <v>4067</v>
      </c>
      <c r="H5152" s="145" t="s">
        <v>46</v>
      </c>
      <c r="I5152" s="145" t="s">
        <v>65</v>
      </c>
      <c r="J5152" s="145" t="s">
        <v>494</v>
      </c>
      <c r="K5152" s="242" t="s">
        <v>8207</v>
      </c>
      <c r="L5152" s="166" t="s">
        <v>15714</v>
      </c>
      <c r="M5152" s="242" t="s">
        <v>6700</v>
      </c>
      <c r="N5152" s="242" t="s">
        <v>15463</v>
      </c>
      <c r="O5152" s="145" t="s">
        <v>15715</v>
      </c>
      <c r="P5152" s="145">
        <v>0</v>
      </c>
      <c r="Q5152" s="207"/>
      <c r="R5152" s="145"/>
      <c r="S5152" s="145"/>
      <c r="T5152" s="145"/>
      <c r="U5152" s="145" t="e">
        <f>VLOOKUP(B5152,'[1]Du lieu in bang'!$C$2:$BB$1395,20,0)</f>
        <v>#N/A</v>
      </c>
      <c r="V5152" s="145" t="e">
        <f>VLOOKUP(B5152,'[1]Du lieu in bang'!$C$2:$BB$1395,21,0)</f>
        <v>#N/A</v>
      </c>
      <c r="W5152" s="146"/>
    </row>
    <row r="5153" spans="1:23" s="147" customFormat="1" ht="51" x14ac:dyDescent="0.25">
      <c r="A5153" s="212">
        <v>2647</v>
      </c>
      <c r="B5153" s="212" t="str">
        <f t="shared" si="34"/>
        <v>La Thi Thu Trang15/07/1986</v>
      </c>
      <c r="C5153" s="145" t="s">
        <v>15716</v>
      </c>
      <c r="D5153" s="184" t="s">
        <v>15717</v>
      </c>
      <c r="E5153" s="184"/>
      <c r="F5153" s="145" t="s">
        <v>15718</v>
      </c>
      <c r="G5153" s="220" t="s">
        <v>15719</v>
      </c>
      <c r="H5153" s="145" t="s">
        <v>46</v>
      </c>
      <c r="I5153" s="145" t="s">
        <v>54</v>
      </c>
      <c r="J5153" s="145" t="s">
        <v>494</v>
      </c>
      <c r="K5153" s="242" t="s">
        <v>8207</v>
      </c>
      <c r="L5153" s="166" t="s">
        <v>15720</v>
      </c>
      <c r="M5153" s="242" t="s">
        <v>15710</v>
      </c>
      <c r="N5153" s="242" t="s">
        <v>8416</v>
      </c>
      <c r="O5153" s="145" t="s">
        <v>15721</v>
      </c>
      <c r="P5153" s="145" t="s">
        <v>15722</v>
      </c>
      <c r="Q5153" s="207"/>
      <c r="R5153" s="145"/>
      <c r="S5153" s="145"/>
      <c r="T5153" s="145"/>
      <c r="U5153" s="145" t="e">
        <f>VLOOKUP(B5153,'[1]Du lieu in bang'!$C$2:$BB$1395,20,0)</f>
        <v>#N/A</v>
      </c>
      <c r="V5153" s="145" t="e">
        <f>VLOOKUP(B5153,'[1]Du lieu in bang'!$C$2:$BB$1395,21,0)</f>
        <v>#N/A</v>
      </c>
      <c r="W5153" s="146"/>
    </row>
    <row r="5154" spans="1:23" s="147" customFormat="1" ht="89.25" x14ac:dyDescent="0.25">
      <c r="A5154" s="212">
        <v>2648</v>
      </c>
      <c r="B5154" s="212" t="str">
        <f t="shared" si="34"/>
        <v>Mai Quoc Tri10/02/1978</v>
      </c>
      <c r="C5154" s="145" t="s">
        <v>15723</v>
      </c>
      <c r="D5154" s="184" t="s">
        <v>15724</v>
      </c>
      <c r="E5154" s="184"/>
      <c r="F5154" s="145" t="s">
        <v>15725</v>
      </c>
      <c r="G5154" s="220" t="s">
        <v>3555</v>
      </c>
      <c r="H5154" s="145" t="s">
        <v>150</v>
      </c>
      <c r="I5154" s="145" t="s">
        <v>44</v>
      </c>
      <c r="J5154" s="145" t="s">
        <v>494</v>
      </c>
      <c r="K5154" s="242" t="s">
        <v>8207</v>
      </c>
      <c r="L5154" s="166" t="s">
        <v>15726</v>
      </c>
      <c r="M5154" s="242" t="s">
        <v>15414</v>
      </c>
      <c r="N5154" s="242" t="s">
        <v>8340</v>
      </c>
      <c r="O5154" s="145" t="s">
        <v>15727</v>
      </c>
      <c r="P5154" s="145" t="s">
        <v>15726</v>
      </c>
      <c r="Q5154" s="207"/>
      <c r="R5154" s="145"/>
      <c r="S5154" s="145"/>
      <c r="T5154" s="145"/>
      <c r="U5154" s="145" t="e">
        <f>VLOOKUP(B5154,'[1]Du lieu in bang'!$C$2:$BB$1395,20,0)</f>
        <v>#N/A</v>
      </c>
      <c r="V5154" s="145" t="e">
        <f>VLOOKUP(B5154,'[1]Du lieu in bang'!$C$2:$BB$1395,21,0)</f>
        <v>#N/A</v>
      </c>
      <c r="W5154" s="146"/>
    </row>
    <row r="5155" spans="1:23" s="147" customFormat="1" ht="51" x14ac:dyDescent="0.25">
      <c r="A5155" s="212">
        <v>2649</v>
      </c>
      <c r="B5155" s="212" t="str">
        <f t="shared" si="34"/>
        <v>Vu Hoang Manh Trung14/10/1983</v>
      </c>
      <c r="C5155" s="145" t="s">
        <v>15728</v>
      </c>
      <c r="D5155" s="184" t="s">
        <v>15729</v>
      </c>
      <c r="E5155" s="184"/>
      <c r="F5155" s="145" t="s">
        <v>15730</v>
      </c>
      <c r="G5155" s="220" t="s">
        <v>15731</v>
      </c>
      <c r="H5155" s="145" t="s">
        <v>14355</v>
      </c>
      <c r="I5155" s="145" t="s">
        <v>145</v>
      </c>
      <c r="J5155" s="145" t="s">
        <v>494</v>
      </c>
      <c r="K5155" s="242" t="s">
        <v>8207</v>
      </c>
      <c r="L5155" s="166" t="s">
        <v>15732</v>
      </c>
      <c r="M5155" s="242" t="s">
        <v>11281</v>
      </c>
      <c r="N5155" s="242" t="s">
        <v>15733</v>
      </c>
      <c r="O5155" s="145" t="s">
        <v>15734</v>
      </c>
      <c r="P5155" s="145" t="s">
        <v>15735</v>
      </c>
      <c r="Q5155" s="207"/>
      <c r="R5155" s="145"/>
      <c r="S5155" s="145"/>
      <c r="T5155" s="145"/>
      <c r="U5155" s="145" t="e">
        <f>VLOOKUP(B5155,'[1]Du lieu in bang'!$C$2:$BB$1395,20,0)</f>
        <v>#N/A</v>
      </c>
      <c r="V5155" s="145" t="e">
        <f>VLOOKUP(B5155,'[1]Du lieu in bang'!$C$2:$BB$1395,21,0)</f>
        <v>#N/A</v>
      </c>
      <c r="W5155" s="146"/>
    </row>
    <row r="5156" spans="1:23" s="147" customFormat="1" ht="38.25" x14ac:dyDescent="0.25">
      <c r="A5156" s="212">
        <v>2651</v>
      </c>
      <c r="B5156" s="212" t="str">
        <f t="shared" si="34"/>
        <v>Nguyen Danh Tuan29/08/1972</v>
      </c>
      <c r="C5156" s="145" t="s">
        <v>15736</v>
      </c>
      <c r="D5156" s="184" t="s">
        <v>15737</v>
      </c>
      <c r="E5156" s="184"/>
      <c r="F5156" s="145" t="s">
        <v>15738</v>
      </c>
      <c r="G5156" s="220" t="s">
        <v>4809</v>
      </c>
      <c r="H5156" s="145" t="s">
        <v>1139</v>
      </c>
      <c r="I5156" s="145" t="s">
        <v>44</v>
      </c>
      <c r="J5156" s="145" t="s">
        <v>494</v>
      </c>
      <c r="K5156" s="242" t="s">
        <v>8207</v>
      </c>
      <c r="L5156" s="166" t="s">
        <v>15739</v>
      </c>
      <c r="M5156" s="242" t="s">
        <v>8222</v>
      </c>
      <c r="N5156" s="242" t="s">
        <v>15367</v>
      </c>
      <c r="O5156" s="145" t="s">
        <v>15740</v>
      </c>
      <c r="P5156" s="145" t="s">
        <v>15741</v>
      </c>
      <c r="Q5156" s="207"/>
      <c r="R5156" s="145"/>
      <c r="S5156" s="145"/>
      <c r="T5156" s="145"/>
      <c r="U5156" s="145" t="e">
        <f>VLOOKUP(B5156,'[1]Du lieu in bang'!$C$2:$BB$1395,20,0)</f>
        <v>#N/A</v>
      </c>
      <c r="V5156" s="145" t="e">
        <f>VLOOKUP(B5156,'[1]Du lieu in bang'!$C$2:$BB$1395,21,0)</f>
        <v>#N/A</v>
      </c>
      <c r="W5156" s="146"/>
    </row>
    <row r="5157" spans="1:23" s="147" customFormat="1" ht="38.25" x14ac:dyDescent="0.25">
      <c r="A5157" s="212">
        <v>2652</v>
      </c>
      <c r="B5157" s="212" t="str">
        <f t="shared" si="34"/>
        <v>Dinh Le Pham Tuan06/10/1980</v>
      </c>
      <c r="C5157" s="145" t="s">
        <v>15742</v>
      </c>
      <c r="D5157" s="184" t="s">
        <v>15743</v>
      </c>
      <c r="E5157" s="184"/>
      <c r="F5157" s="145" t="s">
        <v>15744</v>
      </c>
      <c r="G5157" s="220" t="s">
        <v>15745</v>
      </c>
      <c r="H5157" s="145" t="s">
        <v>171</v>
      </c>
      <c r="I5157" s="145" t="s">
        <v>44</v>
      </c>
      <c r="J5157" s="145" t="s">
        <v>494</v>
      </c>
      <c r="K5157" s="242" t="s">
        <v>8207</v>
      </c>
      <c r="L5157" s="166" t="s">
        <v>15746</v>
      </c>
      <c r="M5157" s="242" t="s">
        <v>6001</v>
      </c>
      <c r="N5157" s="242" t="s">
        <v>15367</v>
      </c>
      <c r="O5157" s="145" t="s">
        <v>15747</v>
      </c>
      <c r="P5157" s="145" t="s">
        <v>15748</v>
      </c>
      <c r="Q5157" s="207" t="e">
        <f>VLOOKUP(B5157,'[1]Du lieu in bang'!$C$2:$BB$1395,20,0)</f>
        <v>#N/A</v>
      </c>
      <c r="R5157" s="145" t="e">
        <f>VLOOKUP(B5157,'[1]Du lieu in bang'!$C$2:$BB$1395,21,0)</f>
        <v>#N/A</v>
      </c>
      <c r="S5157" s="145"/>
      <c r="T5157" s="145"/>
      <c r="U5157" s="145" t="e">
        <f>VLOOKUP(B5157,'[1]Du lieu in bang'!$C$2:$BB$1395,20,0)</f>
        <v>#N/A</v>
      </c>
      <c r="V5157" s="145" t="e">
        <f>VLOOKUP(B5157,'[1]Du lieu in bang'!$C$2:$BB$1395,21,0)</f>
        <v>#N/A</v>
      </c>
      <c r="W5157" s="146"/>
    </row>
    <row r="5158" spans="1:23" s="147" customFormat="1" ht="63.75" x14ac:dyDescent="0.25">
      <c r="A5158" s="212">
        <v>2653</v>
      </c>
      <c r="B5158" s="212" t="str">
        <f t="shared" si="34"/>
        <v>Dinh Quoc Tuyen15/10/1983</v>
      </c>
      <c r="C5158" s="145" t="s">
        <v>15749</v>
      </c>
      <c r="D5158" s="184" t="s">
        <v>15750</v>
      </c>
      <c r="E5158" s="184"/>
      <c r="F5158" s="145" t="s">
        <v>15751</v>
      </c>
      <c r="G5158" s="220" t="s">
        <v>15752</v>
      </c>
      <c r="H5158" s="145" t="s">
        <v>14355</v>
      </c>
      <c r="I5158" s="145" t="s">
        <v>44</v>
      </c>
      <c r="J5158" s="145" t="s">
        <v>494</v>
      </c>
      <c r="K5158" s="242" t="s">
        <v>8207</v>
      </c>
      <c r="L5158" s="166" t="s">
        <v>15753</v>
      </c>
      <c r="M5158" s="242" t="s">
        <v>15754</v>
      </c>
      <c r="N5158" s="242" t="s">
        <v>8416</v>
      </c>
      <c r="O5158" s="145" t="s">
        <v>15755</v>
      </c>
      <c r="P5158" s="145" t="s">
        <v>15756</v>
      </c>
      <c r="Q5158" s="207"/>
      <c r="R5158" s="145"/>
      <c r="S5158" s="145"/>
      <c r="T5158" s="145"/>
      <c r="U5158" s="145" t="e">
        <f>VLOOKUP(B5158,'[1]Du lieu in bang'!$C$2:$BB$1395,20,0)</f>
        <v>#N/A</v>
      </c>
      <c r="V5158" s="145" t="e">
        <f>VLOOKUP(B5158,'[1]Du lieu in bang'!$C$2:$BB$1395,21,0)</f>
        <v>#N/A</v>
      </c>
      <c r="W5158" s="146"/>
    </row>
    <row r="5159" spans="1:23" s="147" customFormat="1" ht="63.75" x14ac:dyDescent="0.25">
      <c r="A5159" s="212">
        <v>2655</v>
      </c>
      <c r="B5159" s="212" t="str">
        <f t="shared" si="34"/>
        <v>Nguyen Van Van26/02/1978</v>
      </c>
      <c r="C5159" s="145" t="s">
        <v>15757</v>
      </c>
      <c r="D5159" s="184" t="s">
        <v>15758</v>
      </c>
      <c r="E5159" s="184"/>
      <c r="F5159" s="145" t="s">
        <v>15759</v>
      </c>
      <c r="G5159" s="220" t="s">
        <v>15760</v>
      </c>
      <c r="H5159" s="145" t="s">
        <v>708</v>
      </c>
      <c r="I5159" s="145" t="s">
        <v>44</v>
      </c>
      <c r="J5159" s="145" t="s">
        <v>494</v>
      </c>
      <c r="K5159" s="242" t="s">
        <v>8207</v>
      </c>
      <c r="L5159" s="166" t="s">
        <v>15761</v>
      </c>
      <c r="M5159" s="242" t="s">
        <v>11281</v>
      </c>
      <c r="N5159" s="242" t="s">
        <v>15733</v>
      </c>
      <c r="O5159" s="145" t="s">
        <v>15762</v>
      </c>
      <c r="P5159" s="145" t="s">
        <v>15763</v>
      </c>
      <c r="Q5159" s="207"/>
      <c r="R5159" s="145"/>
      <c r="S5159" s="145"/>
      <c r="T5159" s="145"/>
      <c r="U5159" s="145" t="e">
        <f>VLOOKUP(B5159,'[1]Du lieu in bang'!$C$2:$BB$1395,20,0)</f>
        <v>#N/A</v>
      </c>
      <c r="V5159" s="145" t="e">
        <f>VLOOKUP(B5159,'[1]Du lieu in bang'!$C$2:$BB$1395,21,0)</f>
        <v>#N/A</v>
      </c>
      <c r="W5159" s="146"/>
    </row>
    <row r="5160" spans="1:23" s="147" customFormat="1" ht="76.5" x14ac:dyDescent="0.25">
      <c r="A5160" s="212">
        <v>2657</v>
      </c>
      <c r="B5160" s="212" t="str">
        <f t="shared" si="34"/>
        <v>Vu Quang Vinh28/02/1966</v>
      </c>
      <c r="C5160" s="145" t="s">
        <v>15764</v>
      </c>
      <c r="D5160" s="184" t="s">
        <v>15765</v>
      </c>
      <c r="E5160" s="184"/>
      <c r="F5160" s="145" t="s">
        <v>15766</v>
      </c>
      <c r="G5160" s="220" t="s">
        <v>15767</v>
      </c>
      <c r="H5160" s="145" t="s">
        <v>137</v>
      </c>
      <c r="I5160" s="145" t="s">
        <v>145</v>
      </c>
      <c r="J5160" s="145" t="s">
        <v>494</v>
      </c>
      <c r="K5160" s="242" t="s">
        <v>8207</v>
      </c>
      <c r="L5160" s="166" t="s">
        <v>15768</v>
      </c>
      <c r="M5160" s="242" t="s">
        <v>8227</v>
      </c>
      <c r="N5160" s="242" t="s">
        <v>15367</v>
      </c>
      <c r="O5160" s="145" t="s">
        <v>15769</v>
      </c>
      <c r="P5160" s="145" t="s">
        <v>15770</v>
      </c>
      <c r="Q5160" s="207"/>
      <c r="R5160" s="145"/>
      <c r="S5160" s="145"/>
      <c r="T5160" s="145"/>
      <c r="U5160" s="145" t="e">
        <f>VLOOKUP(B5160,'[1]Du lieu in bang'!$C$2:$BB$1395,20,0)</f>
        <v>#N/A</v>
      </c>
      <c r="V5160" s="145" t="e">
        <f>VLOOKUP(B5160,'[1]Du lieu in bang'!$C$2:$BB$1395,21,0)</f>
        <v>#N/A</v>
      </c>
      <c r="W5160" s="146"/>
    </row>
    <row r="5161" spans="1:23" s="147" customFormat="1" ht="63.75" x14ac:dyDescent="0.25">
      <c r="A5161" s="212">
        <v>2658</v>
      </c>
      <c r="B5161" s="212" t="str">
        <f t="shared" si="34"/>
        <v>Nguyen Van Y04/12/1978</v>
      </c>
      <c r="C5161" s="145" t="s">
        <v>15771</v>
      </c>
      <c r="D5161" s="184" t="s">
        <v>15772</v>
      </c>
      <c r="E5161" s="184"/>
      <c r="F5161" s="145" t="s">
        <v>15773</v>
      </c>
      <c r="G5161" s="220" t="s">
        <v>15774</v>
      </c>
      <c r="H5161" s="145" t="s">
        <v>248</v>
      </c>
      <c r="I5161" s="145" t="s">
        <v>44</v>
      </c>
      <c r="J5161" s="145" t="s">
        <v>494</v>
      </c>
      <c r="K5161" s="242" t="s">
        <v>8207</v>
      </c>
      <c r="L5161" s="166" t="s">
        <v>15775</v>
      </c>
      <c r="M5161" s="242" t="s">
        <v>8444</v>
      </c>
      <c r="N5161" s="242" t="s">
        <v>15367</v>
      </c>
      <c r="O5161" s="145" t="s">
        <v>15776</v>
      </c>
      <c r="P5161" s="145" t="s">
        <v>15777</v>
      </c>
      <c r="Q5161" s="207"/>
      <c r="R5161" s="145"/>
      <c r="S5161" s="145"/>
      <c r="T5161" s="145"/>
      <c r="U5161" s="145" t="e">
        <f>VLOOKUP(B5161,'[1]Du lieu in bang'!$C$2:$BB$1395,20,0)</f>
        <v>#N/A</v>
      </c>
      <c r="V5161" s="145" t="e">
        <f>VLOOKUP(B5161,'[1]Du lieu in bang'!$C$2:$BB$1395,21,0)</f>
        <v>#N/A</v>
      </c>
      <c r="W5161" s="146"/>
    </row>
    <row r="5162" spans="1:23" s="147" customFormat="1" ht="76.5" x14ac:dyDescent="0.25">
      <c r="A5162" s="212">
        <v>2659</v>
      </c>
      <c r="B5162" s="212" t="str">
        <f t="shared" si="34"/>
        <v>Luong Thi Que Anh25/11/1974</v>
      </c>
      <c r="C5162" s="145" t="s">
        <v>15778</v>
      </c>
      <c r="D5162" s="184" t="s">
        <v>15779</v>
      </c>
      <c r="E5162" s="184"/>
      <c r="F5162" s="145" t="s">
        <v>15780</v>
      </c>
      <c r="G5162" s="220" t="s">
        <v>15781</v>
      </c>
      <c r="H5162" s="145" t="s">
        <v>46</v>
      </c>
      <c r="I5162" s="145" t="s">
        <v>65</v>
      </c>
      <c r="J5162" s="145" t="s">
        <v>494</v>
      </c>
      <c r="K5162" s="242" t="s">
        <v>8207</v>
      </c>
      <c r="L5162" s="166" t="s">
        <v>15782</v>
      </c>
      <c r="M5162" s="242" t="s">
        <v>5991</v>
      </c>
      <c r="N5162" s="242" t="s">
        <v>15380</v>
      </c>
      <c r="O5162" s="145" t="s">
        <v>15783</v>
      </c>
      <c r="P5162" s="145" t="s">
        <v>15784</v>
      </c>
      <c r="Q5162" s="207"/>
      <c r="R5162" s="145"/>
      <c r="S5162" s="145"/>
      <c r="T5162" s="145"/>
      <c r="U5162" s="145" t="e">
        <f>VLOOKUP(B5162,'[1]Du lieu in bang'!$C$2:$BB$1395,20,0)</f>
        <v>#N/A</v>
      </c>
      <c r="V5162" s="145" t="e">
        <f>VLOOKUP(B5162,'[1]Du lieu in bang'!$C$2:$BB$1395,21,0)</f>
        <v>#N/A</v>
      </c>
      <c r="W5162" s="146"/>
    </row>
    <row r="5163" spans="1:23" s="147" customFormat="1" ht="38.25" x14ac:dyDescent="0.25">
      <c r="A5163" s="212">
        <v>2660</v>
      </c>
      <c r="B5163" s="212" t="str">
        <f t="shared" si="34"/>
        <v>Nguyen Vu The Anh31/08/1982</v>
      </c>
      <c r="C5163" s="145" t="s">
        <v>15785</v>
      </c>
      <c r="D5163" s="184" t="s">
        <v>15786</v>
      </c>
      <c r="E5163" s="184"/>
      <c r="F5163" s="145" t="s">
        <v>15787</v>
      </c>
      <c r="G5163" s="220" t="s">
        <v>15788</v>
      </c>
      <c r="H5163" s="145" t="s">
        <v>46</v>
      </c>
      <c r="I5163" s="145" t="s">
        <v>44</v>
      </c>
      <c r="J5163" s="145" t="s">
        <v>494</v>
      </c>
      <c r="K5163" s="242" t="s">
        <v>8207</v>
      </c>
      <c r="L5163" s="166" t="s">
        <v>15789</v>
      </c>
      <c r="M5163" s="242" t="s">
        <v>6774</v>
      </c>
      <c r="N5163" s="242" t="s">
        <v>15463</v>
      </c>
      <c r="O5163" s="145"/>
      <c r="P5163" s="145"/>
      <c r="Q5163" s="207"/>
      <c r="R5163" s="145"/>
      <c r="S5163" s="145"/>
      <c r="T5163" s="145"/>
      <c r="U5163" s="145" t="e">
        <f>VLOOKUP(B5163,'[1]Du lieu in bang'!$C$2:$BB$1395,20,0)</f>
        <v>#N/A</v>
      </c>
      <c r="V5163" s="145" t="e">
        <f>VLOOKUP(B5163,'[1]Du lieu in bang'!$C$2:$BB$1395,21,0)</f>
        <v>#N/A</v>
      </c>
      <c r="W5163" s="146"/>
    </row>
    <row r="5164" spans="1:23" s="147" customFormat="1" ht="38.25" x14ac:dyDescent="0.25">
      <c r="A5164" s="212">
        <v>2661</v>
      </c>
      <c r="B5164" s="212" t="str">
        <f t="shared" si="34"/>
        <v>Do Phuong Anh13/06/1982</v>
      </c>
      <c r="C5164" s="145" t="s">
        <v>15790</v>
      </c>
      <c r="D5164" s="184" t="s">
        <v>15791</v>
      </c>
      <c r="E5164" s="184"/>
      <c r="F5164" s="145" t="s">
        <v>15792</v>
      </c>
      <c r="G5164" s="220" t="s">
        <v>15793</v>
      </c>
      <c r="H5164" s="145" t="s">
        <v>248</v>
      </c>
      <c r="I5164" s="145" t="s">
        <v>54</v>
      </c>
      <c r="J5164" s="145" t="s">
        <v>494</v>
      </c>
      <c r="K5164" s="242" t="s">
        <v>8207</v>
      </c>
      <c r="L5164" s="166" t="s">
        <v>15794</v>
      </c>
      <c r="M5164" s="242" t="s">
        <v>10782</v>
      </c>
      <c r="N5164" s="242" t="s">
        <v>15367</v>
      </c>
      <c r="O5164" s="145" t="s">
        <v>15795</v>
      </c>
      <c r="P5164" s="145">
        <v>0</v>
      </c>
      <c r="Q5164" s="207"/>
      <c r="R5164" s="145"/>
      <c r="S5164" s="145"/>
      <c r="T5164" s="145"/>
      <c r="U5164" s="145" t="e">
        <f>VLOOKUP(B5164,'[1]Du lieu in bang'!$C$2:$BB$1395,20,0)</f>
        <v>#N/A</v>
      </c>
      <c r="V5164" s="145" t="e">
        <f>VLOOKUP(B5164,'[1]Du lieu in bang'!$C$2:$BB$1395,21,0)</f>
        <v>#N/A</v>
      </c>
      <c r="W5164" s="146"/>
    </row>
    <row r="5165" spans="1:23" s="147" customFormat="1" ht="63.75" x14ac:dyDescent="0.25">
      <c r="A5165" s="212">
        <v>2662</v>
      </c>
      <c r="B5165" s="212" t="str">
        <f t="shared" si="34"/>
        <v>Do Tuan Anh20/02/1983</v>
      </c>
      <c r="C5165" s="145" t="s">
        <v>15796</v>
      </c>
      <c r="D5165" s="184" t="s">
        <v>15797</v>
      </c>
      <c r="E5165" s="184"/>
      <c r="F5165" s="145" t="s">
        <v>4957</v>
      </c>
      <c r="G5165" s="220" t="s">
        <v>15798</v>
      </c>
      <c r="H5165" s="145" t="s">
        <v>46</v>
      </c>
      <c r="I5165" s="145" t="s">
        <v>145</v>
      </c>
      <c r="J5165" s="145" t="s">
        <v>494</v>
      </c>
      <c r="K5165" s="242" t="s">
        <v>8207</v>
      </c>
      <c r="L5165" s="166" t="s">
        <v>15799</v>
      </c>
      <c r="M5165" s="242" t="s">
        <v>8505</v>
      </c>
      <c r="N5165" s="242" t="s">
        <v>8416</v>
      </c>
      <c r="O5165" s="145" t="s">
        <v>15800</v>
      </c>
      <c r="P5165" s="145" t="s">
        <v>15801</v>
      </c>
      <c r="Q5165" s="207"/>
      <c r="R5165" s="145"/>
      <c r="S5165" s="145"/>
      <c r="T5165" s="145"/>
      <c r="U5165" s="145" t="e">
        <f>VLOOKUP(B5165,'[1]Du lieu in bang'!$C$2:$BB$1395,20,0)</f>
        <v>#N/A</v>
      </c>
      <c r="V5165" s="145" t="e">
        <f>VLOOKUP(B5165,'[1]Du lieu in bang'!$C$2:$BB$1395,21,0)</f>
        <v>#N/A</v>
      </c>
      <c r="W5165" s="146"/>
    </row>
    <row r="5166" spans="1:23" s="147" customFormat="1" ht="63.75" x14ac:dyDescent="0.25">
      <c r="A5166" s="212">
        <v>2663</v>
      </c>
      <c r="B5166" s="212" t="str">
        <f t="shared" ref="B5166:B5229" si="35">C5166&amp;TRIM(G5166)</f>
        <v>Tran Ngoc Bach29/08/1981</v>
      </c>
      <c r="C5166" s="145" t="s">
        <v>15802</v>
      </c>
      <c r="D5166" s="184" t="s">
        <v>15803</v>
      </c>
      <c r="E5166" s="184"/>
      <c r="F5166" s="145" t="s">
        <v>15804</v>
      </c>
      <c r="G5166" s="220" t="s">
        <v>15805</v>
      </c>
      <c r="H5166" s="145" t="s">
        <v>46</v>
      </c>
      <c r="I5166" s="145" t="s">
        <v>44</v>
      </c>
      <c r="J5166" s="145" t="s">
        <v>494</v>
      </c>
      <c r="K5166" s="242" t="s">
        <v>8207</v>
      </c>
      <c r="L5166" s="166" t="s">
        <v>15806</v>
      </c>
      <c r="M5166" s="242" t="s">
        <v>8227</v>
      </c>
      <c r="N5166" s="242" t="s">
        <v>15367</v>
      </c>
      <c r="O5166" s="145" t="s">
        <v>15807</v>
      </c>
      <c r="P5166" s="145" t="s">
        <v>15808</v>
      </c>
      <c r="Q5166" s="207"/>
      <c r="R5166" s="145"/>
      <c r="S5166" s="145"/>
      <c r="T5166" s="145"/>
      <c r="U5166" s="145" t="e">
        <f>VLOOKUP(B5166,'[1]Du lieu in bang'!$C$2:$BB$1395,20,0)</f>
        <v>#N/A</v>
      </c>
      <c r="V5166" s="145" t="e">
        <f>VLOOKUP(B5166,'[1]Du lieu in bang'!$C$2:$BB$1395,21,0)</f>
        <v>#N/A</v>
      </c>
      <c r="W5166" s="146"/>
    </row>
    <row r="5167" spans="1:23" s="147" customFormat="1" ht="38.25" x14ac:dyDescent="0.25">
      <c r="A5167" s="212">
        <v>2664</v>
      </c>
      <c r="B5167" s="212" t="str">
        <f t="shared" si="35"/>
        <v>Nguyen Huu Bao24/12/1983</v>
      </c>
      <c r="C5167" s="145" t="s">
        <v>15809</v>
      </c>
      <c r="D5167" s="184" t="s">
        <v>15810</v>
      </c>
      <c r="E5167" s="184"/>
      <c r="F5167" s="145" t="s">
        <v>15811</v>
      </c>
      <c r="G5167" s="220" t="s">
        <v>15812</v>
      </c>
      <c r="H5167" s="145" t="s">
        <v>46</v>
      </c>
      <c r="I5167" s="145" t="s">
        <v>44</v>
      </c>
      <c r="J5167" s="145" t="s">
        <v>494</v>
      </c>
      <c r="K5167" s="242" t="s">
        <v>8207</v>
      </c>
      <c r="L5167" s="166" t="s">
        <v>15813</v>
      </c>
      <c r="M5167" s="242" t="s">
        <v>8333</v>
      </c>
      <c r="N5167" s="242" t="s">
        <v>15367</v>
      </c>
      <c r="O5167" s="145"/>
      <c r="P5167" s="145"/>
      <c r="Q5167" s="207"/>
      <c r="R5167" s="145"/>
      <c r="S5167" s="145"/>
      <c r="T5167" s="145"/>
      <c r="U5167" s="145" t="e">
        <f>VLOOKUP(B5167,'[1]Du lieu in bang'!$C$2:$BB$1395,20,0)</f>
        <v>#N/A</v>
      </c>
      <c r="V5167" s="145" t="e">
        <f>VLOOKUP(B5167,'[1]Du lieu in bang'!$C$2:$BB$1395,21,0)</f>
        <v>#N/A</v>
      </c>
      <c r="W5167" s="146"/>
    </row>
    <row r="5168" spans="1:23" s="147" customFormat="1" ht="63.75" x14ac:dyDescent="0.25">
      <c r="A5168" s="212">
        <v>2666</v>
      </c>
      <c r="B5168" s="212" t="str">
        <f t="shared" si="35"/>
        <v>Nguyen Van Chien16/12/1965</v>
      </c>
      <c r="C5168" s="145" t="s">
        <v>15814</v>
      </c>
      <c r="D5168" s="184" t="s">
        <v>15815</v>
      </c>
      <c r="E5168" s="184"/>
      <c r="F5168" s="145" t="s">
        <v>15816</v>
      </c>
      <c r="G5168" s="220" t="s">
        <v>15817</v>
      </c>
      <c r="H5168" s="145" t="s">
        <v>113</v>
      </c>
      <c r="I5168" s="145" t="s">
        <v>44</v>
      </c>
      <c r="J5168" s="145" t="s">
        <v>494</v>
      </c>
      <c r="K5168" s="242" t="s">
        <v>8207</v>
      </c>
      <c r="L5168" s="166" t="s">
        <v>15818</v>
      </c>
      <c r="M5168" s="242" t="s">
        <v>8222</v>
      </c>
      <c r="N5168" s="242" t="s">
        <v>15367</v>
      </c>
      <c r="O5168" s="145" t="s">
        <v>15819</v>
      </c>
      <c r="P5168" s="145" t="s">
        <v>15820</v>
      </c>
      <c r="Q5168" s="207"/>
      <c r="R5168" s="145"/>
      <c r="S5168" s="145"/>
      <c r="T5168" s="145"/>
      <c r="U5168" s="145" t="e">
        <f>VLOOKUP(B5168,'[1]Du lieu in bang'!$C$2:$BB$1395,20,0)</f>
        <v>#N/A</v>
      </c>
      <c r="V5168" s="145" t="e">
        <f>VLOOKUP(B5168,'[1]Du lieu in bang'!$C$2:$BB$1395,21,0)</f>
        <v>#N/A</v>
      </c>
      <c r="W5168" s="146"/>
    </row>
    <row r="5169" spans="1:23" s="147" customFormat="1" ht="51" x14ac:dyDescent="0.25">
      <c r="A5169" s="212">
        <v>2667</v>
      </c>
      <c r="B5169" s="212" t="str">
        <f t="shared" si="35"/>
        <v>Do Thi Diu08/05/1977</v>
      </c>
      <c r="C5169" s="145" t="s">
        <v>15821</v>
      </c>
      <c r="D5169" s="184" t="s">
        <v>15822</v>
      </c>
      <c r="E5169" s="184"/>
      <c r="F5169" s="145" t="s">
        <v>15823</v>
      </c>
      <c r="G5169" s="220" t="s">
        <v>1647</v>
      </c>
      <c r="H5169" s="145" t="s">
        <v>14355</v>
      </c>
      <c r="I5169" s="145" t="s">
        <v>54</v>
      </c>
      <c r="J5169" s="145" t="s">
        <v>494</v>
      </c>
      <c r="K5169" s="242" t="s">
        <v>8207</v>
      </c>
      <c r="L5169" s="166" t="s">
        <v>15824</v>
      </c>
      <c r="M5169" s="242" t="s">
        <v>8677</v>
      </c>
      <c r="N5169" s="242" t="s">
        <v>15367</v>
      </c>
      <c r="O5169" s="145" t="s">
        <v>15825</v>
      </c>
      <c r="P5169" s="145" t="s">
        <v>15826</v>
      </c>
      <c r="Q5169" s="207"/>
      <c r="R5169" s="145"/>
      <c r="S5169" s="145"/>
      <c r="T5169" s="145"/>
      <c r="U5169" s="145" t="e">
        <f>VLOOKUP(B5169,'[1]Du lieu in bang'!$C$2:$BB$1395,20,0)</f>
        <v>#N/A</v>
      </c>
      <c r="V5169" s="145" t="e">
        <f>VLOOKUP(B5169,'[1]Du lieu in bang'!$C$2:$BB$1395,21,0)</f>
        <v>#N/A</v>
      </c>
      <c r="W5169" s="146"/>
    </row>
    <row r="5170" spans="1:23" s="147" customFormat="1" ht="38.25" x14ac:dyDescent="0.25">
      <c r="A5170" s="212">
        <v>2668</v>
      </c>
      <c r="B5170" s="212" t="str">
        <f t="shared" si="35"/>
        <v>Nguyen Thi Doan02/01/1983</v>
      </c>
      <c r="C5170" s="145" t="s">
        <v>15827</v>
      </c>
      <c r="D5170" s="184" t="s">
        <v>15828</v>
      </c>
      <c r="E5170" s="184"/>
      <c r="F5170" s="145" t="s">
        <v>15829</v>
      </c>
      <c r="G5170" s="220" t="s">
        <v>4592</v>
      </c>
      <c r="H5170" s="145" t="s">
        <v>171</v>
      </c>
      <c r="I5170" s="145" t="s">
        <v>54</v>
      </c>
      <c r="J5170" s="145" t="s">
        <v>494</v>
      </c>
      <c r="K5170" s="242" t="s">
        <v>8207</v>
      </c>
      <c r="L5170" s="166" t="s">
        <v>15830</v>
      </c>
      <c r="M5170" s="242" t="s">
        <v>8243</v>
      </c>
      <c r="N5170" s="242" t="s">
        <v>15463</v>
      </c>
      <c r="O5170" s="145" t="s">
        <v>15831</v>
      </c>
      <c r="P5170" s="145" t="s">
        <v>15832</v>
      </c>
      <c r="Q5170" s="207"/>
      <c r="R5170" s="145"/>
      <c r="S5170" s="145"/>
      <c r="T5170" s="145"/>
      <c r="U5170" s="145" t="e">
        <f>VLOOKUP(B5170,'[1]Du lieu in bang'!$C$2:$BB$1395,20,0)</f>
        <v>#N/A</v>
      </c>
      <c r="V5170" s="145" t="e">
        <f>VLOOKUP(B5170,'[1]Du lieu in bang'!$C$2:$BB$1395,21,0)</f>
        <v>#N/A</v>
      </c>
      <c r="W5170" s="146"/>
    </row>
    <row r="5171" spans="1:23" s="147" customFormat="1" ht="76.5" x14ac:dyDescent="0.25">
      <c r="A5171" s="212">
        <v>2669</v>
      </c>
      <c r="B5171" s="212" t="str">
        <f t="shared" si="35"/>
        <v>Phan Quoc Dong31/01/1974</v>
      </c>
      <c r="C5171" s="145" t="s">
        <v>15833</v>
      </c>
      <c r="D5171" s="184" t="s">
        <v>15834</v>
      </c>
      <c r="E5171" s="184"/>
      <c r="F5171" s="145" t="s">
        <v>15835</v>
      </c>
      <c r="G5171" s="220" t="s">
        <v>15836</v>
      </c>
      <c r="H5171" s="145" t="s">
        <v>108</v>
      </c>
      <c r="I5171" s="145" t="s">
        <v>145</v>
      </c>
      <c r="J5171" s="145" t="s">
        <v>494</v>
      </c>
      <c r="K5171" s="242" t="s">
        <v>8207</v>
      </c>
      <c r="L5171" s="166" t="s">
        <v>15837</v>
      </c>
      <c r="M5171" s="242" t="s">
        <v>8732</v>
      </c>
      <c r="N5171" s="242" t="s">
        <v>15476</v>
      </c>
      <c r="O5171" s="145" t="s">
        <v>15838</v>
      </c>
      <c r="P5171" s="145" t="s">
        <v>15839</v>
      </c>
      <c r="Q5171" s="207"/>
      <c r="R5171" s="145"/>
      <c r="S5171" s="145"/>
      <c r="T5171" s="145"/>
      <c r="U5171" s="145" t="e">
        <f>VLOOKUP(B5171,'[1]Du lieu in bang'!$C$2:$BB$1395,20,0)</f>
        <v>#N/A</v>
      </c>
      <c r="V5171" s="145" t="e">
        <f>VLOOKUP(B5171,'[1]Du lieu in bang'!$C$2:$BB$1395,21,0)</f>
        <v>#N/A</v>
      </c>
      <c r="W5171" s="146"/>
    </row>
    <row r="5172" spans="1:23" s="147" customFormat="1" ht="76.5" x14ac:dyDescent="0.25">
      <c r="A5172" s="212">
        <v>2670</v>
      </c>
      <c r="B5172" s="212" t="str">
        <f t="shared" si="35"/>
        <v>Dao Xuan Dung04/07/1978</v>
      </c>
      <c r="C5172" s="145" t="s">
        <v>15840</v>
      </c>
      <c r="D5172" s="184" t="s">
        <v>15841</v>
      </c>
      <c r="E5172" s="184"/>
      <c r="F5172" s="145" t="s">
        <v>15842</v>
      </c>
      <c r="G5172" s="220" t="s">
        <v>15843</v>
      </c>
      <c r="H5172" s="145" t="s">
        <v>46</v>
      </c>
      <c r="I5172" s="145" t="s">
        <v>44</v>
      </c>
      <c r="J5172" s="145" t="s">
        <v>494</v>
      </c>
      <c r="K5172" s="242" t="s">
        <v>8207</v>
      </c>
      <c r="L5172" s="166" t="s">
        <v>15844</v>
      </c>
      <c r="M5172" s="242" t="s">
        <v>6001</v>
      </c>
      <c r="N5172" s="242" t="s">
        <v>15367</v>
      </c>
      <c r="O5172" s="145" t="s">
        <v>15845</v>
      </c>
      <c r="P5172" s="145" t="s">
        <v>15844</v>
      </c>
      <c r="Q5172" s="207" t="e">
        <f>VLOOKUP(B5172,'[1]Du lieu in bang'!$C$2:$BB$1395,20,0)</f>
        <v>#N/A</v>
      </c>
      <c r="R5172" s="145" t="e">
        <f>VLOOKUP(B5172,'[1]Du lieu in bang'!$C$2:$BB$1395,21,0)</f>
        <v>#N/A</v>
      </c>
      <c r="S5172" s="145"/>
      <c r="T5172" s="145"/>
      <c r="U5172" s="145" t="e">
        <f>VLOOKUP(B5172,'[1]Du lieu in bang'!$C$2:$BB$1395,20,0)</f>
        <v>#N/A</v>
      </c>
      <c r="V5172" s="145" t="e">
        <f>VLOOKUP(B5172,'[1]Du lieu in bang'!$C$2:$BB$1395,21,0)</f>
        <v>#N/A</v>
      </c>
      <c r="W5172" s="146"/>
    </row>
    <row r="5173" spans="1:23" s="147" customFormat="1" ht="33.75" x14ac:dyDescent="0.25">
      <c r="A5173" s="212">
        <v>2671</v>
      </c>
      <c r="B5173" s="212" t="str">
        <f t="shared" si="35"/>
        <v>Hung Thi Nam Giang23/07/1982</v>
      </c>
      <c r="C5173" s="145" t="s">
        <v>15846</v>
      </c>
      <c r="D5173" s="184" t="s">
        <v>15847</v>
      </c>
      <c r="E5173" s="184"/>
      <c r="F5173" s="145" t="s">
        <v>15848</v>
      </c>
      <c r="G5173" s="220" t="s">
        <v>10578</v>
      </c>
      <c r="H5173" s="145" t="s">
        <v>3447</v>
      </c>
      <c r="I5173" s="145" t="s">
        <v>54</v>
      </c>
      <c r="J5173" s="145" t="s">
        <v>494</v>
      </c>
      <c r="K5173" s="242" t="s">
        <v>8207</v>
      </c>
      <c r="L5173" s="166" t="s">
        <v>15849</v>
      </c>
      <c r="M5173" s="242" t="s">
        <v>8327</v>
      </c>
      <c r="N5173" s="242" t="s">
        <v>11764</v>
      </c>
      <c r="O5173" s="145"/>
      <c r="P5173" s="145"/>
      <c r="Q5173" s="207"/>
      <c r="R5173" s="145"/>
      <c r="S5173" s="145"/>
      <c r="T5173" s="145"/>
      <c r="U5173" s="145" t="e">
        <f>VLOOKUP(B5173,'[1]Du lieu in bang'!$C$2:$BB$1395,20,0)</f>
        <v>#N/A</v>
      </c>
      <c r="V5173" s="145" t="e">
        <f>VLOOKUP(B5173,'[1]Du lieu in bang'!$C$2:$BB$1395,21,0)</f>
        <v>#N/A</v>
      </c>
      <c r="W5173" s="146"/>
    </row>
    <row r="5174" spans="1:23" s="147" customFormat="1" ht="51" x14ac:dyDescent="0.25">
      <c r="A5174" s="212">
        <v>2672</v>
      </c>
      <c r="B5174" s="212" t="str">
        <f t="shared" si="35"/>
        <v>Mac Thanh Giang06/11/1969</v>
      </c>
      <c r="C5174" s="145" t="s">
        <v>15850</v>
      </c>
      <c r="D5174" s="184" t="s">
        <v>15851</v>
      </c>
      <c r="E5174" s="184"/>
      <c r="F5174" s="145" t="s">
        <v>15852</v>
      </c>
      <c r="G5174" s="220" t="s">
        <v>15853</v>
      </c>
      <c r="H5174" s="145" t="s">
        <v>171</v>
      </c>
      <c r="I5174" s="145" t="s">
        <v>145</v>
      </c>
      <c r="J5174" s="145" t="s">
        <v>494</v>
      </c>
      <c r="K5174" s="242" t="s">
        <v>8207</v>
      </c>
      <c r="L5174" s="166" t="s">
        <v>15854</v>
      </c>
      <c r="M5174" s="242" t="s">
        <v>5974</v>
      </c>
      <c r="N5174" s="242" t="s">
        <v>15380</v>
      </c>
      <c r="O5174" s="145" t="s">
        <v>15855</v>
      </c>
      <c r="P5174" s="145" t="s">
        <v>15856</v>
      </c>
      <c r="Q5174" s="207"/>
      <c r="R5174" s="145"/>
      <c r="S5174" s="145"/>
      <c r="T5174" s="145"/>
      <c r="U5174" s="145" t="e">
        <f>VLOOKUP(B5174,'[1]Du lieu in bang'!$C$2:$BB$1395,20,0)</f>
        <v>#N/A</v>
      </c>
      <c r="V5174" s="145" t="e">
        <f>VLOOKUP(B5174,'[1]Du lieu in bang'!$C$2:$BB$1395,21,0)</f>
        <v>#N/A</v>
      </c>
      <c r="W5174" s="146"/>
    </row>
    <row r="5175" spans="1:23" s="147" customFormat="1" ht="89.25" x14ac:dyDescent="0.25">
      <c r="A5175" s="212">
        <v>2673</v>
      </c>
      <c r="B5175" s="212" t="str">
        <f t="shared" si="35"/>
        <v>Phan Thi Thu Ha14/04/1981</v>
      </c>
      <c r="C5175" s="145" t="s">
        <v>15857</v>
      </c>
      <c r="D5175" s="184" t="s">
        <v>15858</v>
      </c>
      <c r="E5175" s="184"/>
      <c r="F5175" s="145" t="s">
        <v>15859</v>
      </c>
      <c r="G5175" s="220" t="s">
        <v>15860</v>
      </c>
      <c r="H5175" s="145" t="s">
        <v>14355</v>
      </c>
      <c r="I5175" s="145" t="s">
        <v>54</v>
      </c>
      <c r="J5175" s="145" t="s">
        <v>494</v>
      </c>
      <c r="K5175" s="242" t="s">
        <v>8207</v>
      </c>
      <c r="L5175" s="166" t="s">
        <v>15861</v>
      </c>
      <c r="M5175" s="242" t="s">
        <v>8769</v>
      </c>
      <c r="N5175" s="242" t="s">
        <v>15367</v>
      </c>
      <c r="O5175" s="145" t="s">
        <v>15862</v>
      </c>
      <c r="P5175" s="145" t="s">
        <v>15863</v>
      </c>
      <c r="Q5175" s="207"/>
      <c r="R5175" s="145"/>
      <c r="S5175" s="145"/>
      <c r="T5175" s="145"/>
      <c r="U5175" s="145" t="e">
        <f>VLOOKUP(B5175,'[1]Du lieu in bang'!$C$2:$BB$1395,20,0)</f>
        <v>#N/A</v>
      </c>
      <c r="V5175" s="145" t="e">
        <f>VLOOKUP(B5175,'[1]Du lieu in bang'!$C$2:$BB$1395,21,0)</f>
        <v>#N/A</v>
      </c>
      <c r="W5175" s="146"/>
    </row>
    <row r="5176" spans="1:23" s="147" customFormat="1" ht="38.25" x14ac:dyDescent="0.25">
      <c r="A5176" s="212">
        <v>2675</v>
      </c>
      <c r="B5176" s="212" t="str">
        <f t="shared" si="35"/>
        <v>Le Thi Thanh Hai02/05/1985</v>
      </c>
      <c r="C5176" s="145" t="s">
        <v>15864</v>
      </c>
      <c r="D5176" s="184" t="s">
        <v>15865</v>
      </c>
      <c r="E5176" s="184"/>
      <c r="F5176" s="145" t="s">
        <v>15866</v>
      </c>
      <c r="G5176" s="220" t="s">
        <v>15867</v>
      </c>
      <c r="H5176" s="145" t="s">
        <v>180</v>
      </c>
      <c r="I5176" s="145" t="s">
        <v>65</v>
      </c>
      <c r="J5176" s="145" t="s">
        <v>494</v>
      </c>
      <c r="K5176" s="242" t="s">
        <v>8207</v>
      </c>
      <c r="L5176" s="166" t="s">
        <v>15868</v>
      </c>
      <c r="M5176" s="242" t="s">
        <v>8565</v>
      </c>
      <c r="N5176" s="242" t="s">
        <v>15427</v>
      </c>
      <c r="O5176" s="145"/>
      <c r="P5176" s="145"/>
      <c r="Q5176" s="207"/>
      <c r="R5176" s="145"/>
      <c r="S5176" s="145"/>
      <c r="T5176" s="145"/>
      <c r="U5176" s="145" t="e">
        <f>VLOOKUP(B5176,'[1]Du lieu in bang'!$C$2:$BB$1395,20,0)</f>
        <v>#N/A</v>
      </c>
      <c r="V5176" s="145" t="e">
        <f>VLOOKUP(B5176,'[1]Du lieu in bang'!$C$2:$BB$1395,21,0)</f>
        <v>#N/A</v>
      </c>
      <c r="W5176" s="146"/>
    </row>
    <row r="5177" spans="1:23" s="147" customFormat="1" ht="76.5" x14ac:dyDescent="0.25">
      <c r="A5177" s="212">
        <v>2676</v>
      </c>
      <c r="B5177" s="212" t="str">
        <f t="shared" si="35"/>
        <v>Ho Thi Thu Hang16/08/1968</v>
      </c>
      <c r="C5177" s="145" t="s">
        <v>15869</v>
      </c>
      <c r="D5177" s="184" t="s">
        <v>15870</v>
      </c>
      <c r="E5177" s="184"/>
      <c r="F5177" s="145" t="s">
        <v>15871</v>
      </c>
      <c r="G5177" s="220" t="s">
        <v>15872</v>
      </c>
      <c r="H5177" s="145" t="s">
        <v>67</v>
      </c>
      <c r="I5177" s="145" t="s">
        <v>54</v>
      </c>
      <c r="J5177" s="145" t="s">
        <v>494</v>
      </c>
      <c r="K5177" s="242" t="s">
        <v>8207</v>
      </c>
      <c r="L5177" s="166" t="s">
        <v>15873</v>
      </c>
      <c r="M5177" s="242" t="s">
        <v>8064</v>
      </c>
      <c r="N5177" s="242" t="s">
        <v>15367</v>
      </c>
      <c r="O5177" s="145" t="s">
        <v>15874</v>
      </c>
      <c r="P5177" s="145" t="s">
        <v>15873</v>
      </c>
      <c r="Q5177" s="207"/>
      <c r="R5177" s="145"/>
      <c r="S5177" s="145"/>
      <c r="T5177" s="145"/>
      <c r="U5177" s="145" t="e">
        <f>VLOOKUP(B5177,'[1]Du lieu in bang'!$C$2:$BB$1395,20,0)</f>
        <v>#N/A</v>
      </c>
      <c r="V5177" s="145" t="e">
        <f>VLOOKUP(B5177,'[1]Du lieu in bang'!$C$2:$BB$1395,21,0)</f>
        <v>#N/A</v>
      </c>
      <c r="W5177" s="146"/>
    </row>
    <row r="5178" spans="1:23" s="147" customFormat="1" ht="38.25" x14ac:dyDescent="0.25">
      <c r="A5178" s="212">
        <v>2677</v>
      </c>
      <c r="B5178" s="212" t="str">
        <f t="shared" si="35"/>
        <v>Nguyen Hoang My Hanh11/11/1970</v>
      </c>
      <c r="C5178" s="145" t="s">
        <v>15875</v>
      </c>
      <c r="D5178" s="184" t="s">
        <v>15876</v>
      </c>
      <c r="E5178" s="184"/>
      <c r="F5178" s="145" t="s">
        <v>15877</v>
      </c>
      <c r="G5178" s="220" t="s">
        <v>15878</v>
      </c>
      <c r="H5178" s="145" t="s">
        <v>46</v>
      </c>
      <c r="I5178" s="145" t="s">
        <v>54</v>
      </c>
      <c r="J5178" s="145" t="s">
        <v>494</v>
      </c>
      <c r="K5178" s="242" t="s">
        <v>8207</v>
      </c>
      <c r="L5178" s="166" t="s">
        <v>15879</v>
      </c>
      <c r="M5178" s="242" t="s">
        <v>8064</v>
      </c>
      <c r="N5178" s="242" t="s">
        <v>15367</v>
      </c>
      <c r="O5178" s="145" t="s">
        <v>15880</v>
      </c>
      <c r="P5178" s="145" t="s">
        <v>15879</v>
      </c>
      <c r="Q5178" s="207"/>
      <c r="R5178" s="145"/>
      <c r="S5178" s="145"/>
      <c r="T5178" s="145"/>
      <c r="U5178" s="145" t="e">
        <f>VLOOKUP(B5178,'[1]Du lieu in bang'!$C$2:$BB$1395,20,0)</f>
        <v>#N/A</v>
      </c>
      <c r="V5178" s="145" t="e">
        <f>VLOOKUP(B5178,'[1]Du lieu in bang'!$C$2:$BB$1395,21,0)</f>
        <v>#N/A</v>
      </c>
      <c r="W5178" s="146"/>
    </row>
    <row r="5179" spans="1:23" s="147" customFormat="1" ht="25.5" x14ac:dyDescent="0.25">
      <c r="A5179" s="212">
        <v>2678</v>
      </c>
      <c r="B5179" s="212" t="str">
        <f t="shared" si="35"/>
        <v>Tran Thi Hanh19/12/1981</v>
      </c>
      <c r="C5179" s="145" t="s">
        <v>15881</v>
      </c>
      <c r="D5179" s="184" t="s">
        <v>15882</v>
      </c>
      <c r="E5179" s="184"/>
      <c r="F5179" s="145" t="s">
        <v>2668</v>
      </c>
      <c r="G5179" s="220" t="s">
        <v>15883</v>
      </c>
      <c r="H5179" s="145" t="s">
        <v>785</v>
      </c>
      <c r="I5179" s="145" t="s">
        <v>54</v>
      </c>
      <c r="J5179" s="145" t="s">
        <v>494</v>
      </c>
      <c r="K5179" s="242" t="s">
        <v>8207</v>
      </c>
      <c r="L5179" s="166" t="s">
        <v>15884</v>
      </c>
      <c r="M5179" s="242" t="s">
        <v>8333</v>
      </c>
      <c r="N5179" s="242" t="s">
        <v>6252</v>
      </c>
      <c r="O5179" s="145"/>
      <c r="P5179" s="145"/>
      <c r="Q5179" s="207"/>
      <c r="R5179" s="145"/>
      <c r="S5179" s="145"/>
      <c r="T5179" s="145"/>
      <c r="U5179" s="145" t="e">
        <f>VLOOKUP(B5179,'[1]Du lieu in bang'!$C$2:$BB$1395,20,0)</f>
        <v>#N/A</v>
      </c>
      <c r="V5179" s="145" t="e">
        <f>VLOOKUP(B5179,'[1]Du lieu in bang'!$C$2:$BB$1395,21,0)</f>
        <v>#N/A</v>
      </c>
      <c r="W5179" s="146"/>
    </row>
    <row r="5180" spans="1:23" s="147" customFormat="1" ht="38.25" x14ac:dyDescent="0.25">
      <c r="A5180" s="212">
        <v>2679</v>
      </c>
      <c r="B5180" s="212" t="str">
        <f t="shared" si="35"/>
        <v>Bui Thi Thu Hien25/02/1983</v>
      </c>
      <c r="C5180" s="145" t="s">
        <v>15885</v>
      </c>
      <c r="D5180" s="184" t="s">
        <v>15886</v>
      </c>
      <c r="E5180" s="184"/>
      <c r="F5180" s="145" t="s">
        <v>15887</v>
      </c>
      <c r="G5180" s="220" t="s">
        <v>14931</v>
      </c>
      <c r="H5180" s="145" t="s">
        <v>46</v>
      </c>
      <c r="I5180" s="145" t="s">
        <v>65</v>
      </c>
      <c r="J5180" s="145" t="s">
        <v>494</v>
      </c>
      <c r="K5180" s="242" t="s">
        <v>8207</v>
      </c>
      <c r="L5180" s="166" t="s">
        <v>15888</v>
      </c>
      <c r="M5180" s="242" t="s">
        <v>9105</v>
      </c>
      <c r="N5180" s="242" t="s">
        <v>15427</v>
      </c>
      <c r="O5180" s="145" t="s">
        <v>15889</v>
      </c>
      <c r="P5180" s="145" t="s">
        <v>15890</v>
      </c>
      <c r="Q5180" s="207"/>
      <c r="R5180" s="145"/>
      <c r="S5180" s="145"/>
      <c r="T5180" s="145"/>
      <c r="U5180" s="145" t="e">
        <f>VLOOKUP(B5180,'[1]Du lieu in bang'!$C$2:$BB$1395,20,0)</f>
        <v>#N/A</v>
      </c>
      <c r="V5180" s="145" t="e">
        <f>VLOOKUP(B5180,'[1]Du lieu in bang'!$C$2:$BB$1395,21,0)</f>
        <v>#N/A</v>
      </c>
      <c r="W5180" s="146"/>
    </row>
    <row r="5181" spans="1:23" s="147" customFormat="1" ht="38.25" x14ac:dyDescent="0.25">
      <c r="A5181" s="212">
        <v>2680</v>
      </c>
      <c r="B5181" s="212" t="str">
        <f t="shared" si="35"/>
        <v>Nguyen Thu Hien21/06/1982</v>
      </c>
      <c r="C5181" s="145" t="s">
        <v>15891</v>
      </c>
      <c r="D5181" s="184" t="s">
        <v>15892</v>
      </c>
      <c r="E5181" s="184"/>
      <c r="F5181" s="145" t="s">
        <v>3127</v>
      </c>
      <c r="G5181" s="220" t="s">
        <v>7989</v>
      </c>
      <c r="H5181" s="145" t="s">
        <v>3469</v>
      </c>
      <c r="I5181" s="145" t="s">
        <v>54</v>
      </c>
      <c r="J5181" s="145" t="s">
        <v>494</v>
      </c>
      <c r="K5181" s="242" t="s">
        <v>8207</v>
      </c>
      <c r="L5181" s="166" t="s">
        <v>15893</v>
      </c>
      <c r="M5181" s="242" t="s">
        <v>8104</v>
      </c>
      <c r="N5181" s="242" t="s">
        <v>6252</v>
      </c>
      <c r="O5181" s="145" t="s">
        <v>15894</v>
      </c>
      <c r="P5181" s="145" t="s">
        <v>15895</v>
      </c>
      <c r="Q5181" s="207"/>
      <c r="R5181" s="145"/>
      <c r="S5181" s="145"/>
      <c r="T5181" s="145"/>
      <c r="U5181" s="145" t="e">
        <f>VLOOKUP(B5181,'[1]Du lieu in bang'!$C$2:$BB$1395,20,0)</f>
        <v>#N/A</v>
      </c>
      <c r="V5181" s="145" t="e">
        <f>VLOOKUP(B5181,'[1]Du lieu in bang'!$C$2:$BB$1395,21,0)</f>
        <v>#N/A</v>
      </c>
      <c r="W5181" s="146"/>
    </row>
    <row r="5182" spans="1:23" s="147" customFormat="1" ht="33.75" x14ac:dyDescent="0.25">
      <c r="A5182" s="212">
        <v>2681</v>
      </c>
      <c r="B5182" s="212" t="str">
        <f t="shared" si="35"/>
        <v>Nguyen Huy Hien01/09/1977</v>
      </c>
      <c r="C5182" s="145" t="s">
        <v>15896</v>
      </c>
      <c r="D5182" s="184" t="s">
        <v>15897</v>
      </c>
      <c r="E5182" s="184"/>
      <c r="F5182" s="145" t="s">
        <v>15898</v>
      </c>
      <c r="G5182" s="220" t="s">
        <v>15899</v>
      </c>
      <c r="H5182" s="145" t="s">
        <v>46</v>
      </c>
      <c r="I5182" s="145" t="s">
        <v>145</v>
      </c>
      <c r="J5182" s="145" t="s">
        <v>494</v>
      </c>
      <c r="K5182" s="242" t="s">
        <v>8207</v>
      </c>
      <c r="L5182" s="166" t="s">
        <v>15900</v>
      </c>
      <c r="M5182" s="242" t="s">
        <v>15671</v>
      </c>
      <c r="N5182" s="242" t="s">
        <v>15672</v>
      </c>
      <c r="O5182" s="145"/>
      <c r="P5182" s="145"/>
      <c r="Q5182" s="207"/>
      <c r="R5182" s="145"/>
      <c r="S5182" s="145"/>
      <c r="T5182" s="145"/>
      <c r="U5182" s="145" t="e">
        <f>VLOOKUP(B5182,'[1]Du lieu in bang'!$C$2:$BB$1395,20,0)</f>
        <v>#N/A</v>
      </c>
      <c r="V5182" s="145" t="e">
        <f>VLOOKUP(B5182,'[1]Du lieu in bang'!$C$2:$BB$1395,21,0)</f>
        <v>#N/A</v>
      </c>
      <c r="W5182" s="146"/>
    </row>
    <row r="5183" spans="1:23" s="147" customFormat="1" ht="38.25" x14ac:dyDescent="0.25">
      <c r="A5183" s="212">
        <v>2682</v>
      </c>
      <c r="B5183" s="212" t="str">
        <f t="shared" si="35"/>
        <v>Pham Thi Minh Hieu07/11/1983</v>
      </c>
      <c r="C5183" s="145" t="s">
        <v>15901</v>
      </c>
      <c r="D5183" s="184" t="s">
        <v>15902</v>
      </c>
      <c r="E5183" s="184"/>
      <c r="F5183" s="145" t="s">
        <v>15903</v>
      </c>
      <c r="G5183" s="220" t="s">
        <v>15384</v>
      </c>
      <c r="H5183" s="145" t="s">
        <v>46</v>
      </c>
      <c r="I5183" s="145" t="s">
        <v>65</v>
      </c>
      <c r="J5183" s="145" t="s">
        <v>494</v>
      </c>
      <c r="K5183" s="242" t="s">
        <v>8207</v>
      </c>
      <c r="L5183" s="166" t="s">
        <v>15904</v>
      </c>
      <c r="M5183" s="242" t="s">
        <v>8449</v>
      </c>
      <c r="N5183" s="242" t="s">
        <v>15463</v>
      </c>
      <c r="O5183" s="145"/>
      <c r="P5183" s="145"/>
      <c r="Q5183" s="207"/>
      <c r="R5183" s="145"/>
      <c r="S5183" s="145"/>
      <c r="T5183" s="145"/>
      <c r="U5183" s="145" t="e">
        <f>VLOOKUP(B5183,'[1]Du lieu in bang'!$C$2:$BB$1395,20,0)</f>
        <v>#N/A</v>
      </c>
      <c r="V5183" s="145" t="e">
        <f>VLOOKUP(B5183,'[1]Du lieu in bang'!$C$2:$BB$1395,21,0)</f>
        <v>#N/A</v>
      </c>
      <c r="W5183" s="146"/>
    </row>
    <row r="5184" spans="1:23" s="147" customFormat="1" ht="76.5" x14ac:dyDescent="0.25">
      <c r="A5184" s="212">
        <v>2683</v>
      </c>
      <c r="B5184" s="212" t="str">
        <f t="shared" si="35"/>
        <v>Nguyen Van Hoan22/03/1972</v>
      </c>
      <c r="C5184" s="145" t="s">
        <v>15905</v>
      </c>
      <c r="D5184" s="184" t="s">
        <v>15906</v>
      </c>
      <c r="E5184" s="184"/>
      <c r="F5184" s="145" t="s">
        <v>15907</v>
      </c>
      <c r="G5184" s="220" t="s">
        <v>15908</v>
      </c>
      <c r="H5184" s="145" t="s">
        <v>46</v>
      </c>
      <c r="I5184" s="145" t="s">
        <v>145</v>
      </c>
      <c r="J5184" s="145" t="s">
        <v>494</v>
      </c>
      <c r="K5184" s="242" t="s">
        <v>8207</v>
      </c>
      <c r="L5184" s="166" t="s">
        <v>15909</v>
      </c>
      <c r="M5184" s="242" t="s">
        <v>8227</v>
      </c>
      <c r="N5184" s="242" t="s">
        <v>15367</v>
      </c>
      <c r="O5184" s="145" t="s">
        <v>15910</v>
      </c>
      <c r="P5184" s="145" t="s">
        <v>15909</v>
      </c>
      <c r="Q5184" s="207"/>
      <c r="R5184" s="145"/>
      <c r="S5184" s="145"/>
      <c r="T5184" s="145"/>
      <c r="U5184" s="145" t="e">
        <f>VLOOKUP(B5184,'[1]Du lieu in bang'!$C$2:$BB$1395,20,0)</f>
        <v>#N/A</v>
      </c>
      <c r="V5184" s="145" t="e">
        <f>VLOOKUP(B5184,'[1]Du lieu in bang'!$C$2:$BB$1395,21,0)</f>
        <v>#N/A</v>
      </c>
      <c r="W5184" s="146"/>
    </row>
    <row r="5185" spans="1:23" s="147" customFormat="1" ht="38.25" x14ac:dyDescent="0.25">
      <c r="A5185" s="212">
        <v>2684</v>
      </c>
      <c r="B5185" s="212" t="str">
        <f t="shared" si="35"/>
        <v>Trinh Duc Hoat02/10/1984</v>
      </c>
      <c r="C5185" s="145" t="s">
        <v>15911</v>
      </c>
      <c r="D5185" s="184" t="s">
        <v>15912</v>
      </c>
      <c r="E5185" s="184"/>
      <c r="F5185" s="145" t="s">
        <v>15913</v>
      </c>
      <c r="G5185" s="220" t="s">
        <v>468</v>
      </c>
      <c r="H5185" s="145" t="s">
        <v>46</v>
      </c>
      <c r="I5185" s="145" t="s">
        <v>44</v>
      </c>
      <c r="J5185" s="145" t="s">
        <v>494</v>
      </c>
      <c r="K5185" s="242" t="s">
        <v>8207</v>
      </c>
      <c r="L5185" s="166" t="s">
        <v>15914</v>
      </c>
      <c r="M5185" s="242" t="s">
        <v>8706</v>
      </c>
      <c r="N5185" s="242" t="s">
        <v>15463</v>
      </c>
      <c r="O5185" s="145" t="s">
        <v>15915</v>
      </c>
      <c r="P5185" s="145" t="s">
        <v>15916</v>
      </c>
      <c r="Q5185" s="207"/>
      <c r="R5185" s="145"/>
      <c r="S5185" s="145"/>
      <c r="T5185" s="145"/>
      <c r="U5185" s="145" t="e">
        <f>VLOOKUP(B5185,'[1]Du lieu in bang'!$C$2:$BB$1395,20,0)</f>
        <v>#N/A</v>
      </c>
      <c r="V5185" s="145" t="e">
        <f>VLOOKUP(B5185,'[1]Du lieu in bang'!$C$2:$BB$1395,21,0)</f>
        <v>#N/A</v>
      </c>
      <c r="W5185" s="146"/>
    </row>
    <row r="5186" spans="1:23" s="147" customFormat="1" ht="63.75" x14ac:dyDescent="0.25">
      <c r="A5186" s="212">
        <v>2685</v>
      </c>
      <c r="B5186" s="212" t="str">
        <f t="shared" si="35"/>
        <v>Tran Thi Hong25/03/1979</v>
      </c>
      <c r="C5186" s="145" t="s">
        <v>15917</v>
      </c>
      <c r="D5186" s="184" t="s">
        <v>15918</v>
      </c>
      <c r="E5186" s="184"/>
      <c r="F5186" s="145" t="s">
        <v>1077</v>
      </c>
      <c r="G5186" s="220" t="s">
        <v>15919</v>
      </c>
      <c r="H5186" s="145" t="s">
        <v>137</v>
      </c>
      <c r="I5186" s="145" t="s">
        <v>65</v>
      </c>
      <c r="J5186" s="145" t="s">
        <v>494</v>
      </c>
      <c r="K5186" s="242" t="s">
        <v>8207</v>
      </c>
      <c r="L5186" s="166" t="s">
        <v>15920</v>
      </c>
      <c r="M5186" s="242" t="s">
        <v>8227</v>
      </c>
      <c r="N5186" s="242" t="s">
        <v>15367</v>
      </c>
      <c r="O5186" s="145" t="s">
        <v>15921</v>
      </c>
      <c r="P5186" s="145" t="s">
        <v>15920</v>
      </c>
      <c r="Q5186" s="207"/>
      <c r="R5186" s="145"/>
      <c r="S5186" s="145"/>
      <c r="T5186" s="145"/>
      <c r="U5186" s="145" t="e">
        <f>VLOOKUP(B5186,'[1]Du lieu in bang'!$C$2:$BB$1395,20,0)</f>
        <v>#N/A</v>
      </c>
      <c r="V5186" s="145" t="e">
        <f>VLOOKUP(B5186,'[1]Du lieu in bang'!$C$2:$BB$1395,21,0)</f>
        <v>#N/A</v>
      </c>
      <c r="W5186" s="146"/>
    </row>
    <row r="5187" spans="1:23" s="147" customFormat="1" ht="51" x14ac:dyDescent="0.25">
      <c r="A5187" s="212">
        <v>2687</v>
      </c>
      <c r="B5187" s="212" t="str">
        <f t="shared" si="35"/>
        <v>Le Dinh Hung15/09/1981</v>
      </c>
      <c r="C5187" s="145" t="s">
        <v>15922</v>
      </c>
      <c r="D5187" s="184" t="s">
        <v>15923</v>
      </c>
      <c r="E5187" s="184"/>
      <c r="F5187" s="145" t="s">
        <v>15924</v>
      </c>
      <c r="G5187" s="220" t="s">
        <v>15925</v>
      </c>
      <c r="H5187" s="145" t="s">
        <v>46</v>
      </c>
      <c r="I5187" s="145" t="s">
        <v>44</v>
      </c>
      <c r="J5187" s="145" t="s">
        <v>494</v>
      </c>
      <c r="K5187" s="242" t="s">
        <v>8207</v>
      </c>
      <c r="L5187" s="166" t="s">
        <v>15926</v>
      </c>
      <c r="M5187" s="242" t="s">
        <v>5974</v>
      </c>
      <c r="N5187" s="242" t="s">
        <v>15380</v>
      </c>
      <c r="O5187" s="145" t="s">
        <v>15927</v>
      </c>
      <c r="P5187" s="145" t="s">
        <v>15926</v>
      </c>
      <c r="Q5187" s="207"/>
      <c r="R5187" s="145"/>
      <c r="S5187" s="145"/>
      <c r="T5187" s="145"/>
      <c r="U5187" s="145" t="e">
        <f>VLOOKUP(B5187,'[1]Du lieu in bang'!$C$2:$BB$1395,20,0)</f>
        <v>#N/A</v>
      </c>
      <c r="V5187" s="145" t="e">
        <f>VLOOKUP(B5187,'[1]Du lieu in bang'!$C$2:$BB$1395,21,0)</f>
        <v>#N/A</v>
      </c>
      <c r="W5187" s="146"/>
    </row>
    <row r="5188" spans="1:23" s="147" customFormat="1" ht="38.25" x14ac:dyDescent="0.25">
      <c r="A5188" s="212">
        <v>2688</v>
      </c>
      <c r="B5188" s="212" t="str">
        <f t="shared" si="35"/>
        <v>Hoang Manh Hung11/02/1981</v>
      </c>
      <c r="C5188" s="145" t="s">
        <v>15928</v>
      </c>
      <c r="D5188" s="184" t="s">
        <v>15929</v>
      </c>
      <c r="E5188" s="184"/>
      <c r="F5188" s="145" t="s">
        <v>15930</v>
      </c>
      <c r="G5188" s="220" t="s">
        <v>1280</v>
      </c>
      <c r="H5188" s="145" t="s">
        <v>137</v>
      </c>
      <c r="I5188" s="145" t="s">
        <v>145</v>
      </c>
      <c r="J5188" s="145" t="s">
        <v>494</v>
      </c>
      <c r="K5188" s="242" t="s">
        <v>8207</v>
      </c>
      <c r="L5188" s="166" t="s">
        <v>15931</v>
      </c>
      <c r="M5188" s="242" t="s">
        <v>15754</v>
      </c>
      <c r="N5188" s="242" t="s">
        <v>8416</v>
      </c>
      <c r="O5188" s="145" t="s">
        <v>15932</v>
      </c>
      <c r="P5188" s="145" t="s">
        <v>15933</v>
      </c>
      <c r="Q5188" s="207"/>
      <c r="R5188" s="145"/>
      <c r="S5188" s="145"/>
      <c r="T5188" s="145"/>
      <c r="U5188" s="145" t="e">
        <f>VLOOKUP(B5188,'[1]Du lieu in bang'!$C$2:$BB$1395,20,0)</f>
        <v>#N/A</v>
      </c>
      <c r="V5188" s="145" t="e">
        <f>VLOOKUP(B5188,'[1]Du lieu in bang'!$C$2:$BB$1395,21,0)</f>
        <v>#N/A</v>
      </c>
      <c r="W5188" s="146"/>
    </row>
    <row r="5189" spans="1:23" s="147" customFormat="1" ht="33.75" x14ac:dyDescent="0.25">
      <c r="A5189" s="212">
        <v>2689</v>
      </c>
      <c r="B5189" s="212" t="str">
        <f t="shared" si="35"/>
        <v>Nguyen Lan Huong10/09/1985</v>
      </c>
      <c r="C5189" s="145" t="s">
        <v>15934</v>
      </c>
      <c r="D5189" s="184" t="s">
        <v>15935</v>
      </c>
      <c r="E5189" s="184"/>
      <c r="F5189" s="145" t="s">
        <v>15936</v>
      </c>
      <c r="G5189" s="220" t="s">
        <v>15937</v>
      </c>
      <c r="H5189" s="145" t="s">
        <v>46</v>
      </c>
      <c r="I5189" s="145" t="s">
        <v>65</v>
      </c>
      <c r="J5189" s="145" t="s">
        <v>494</v>
      </c>
      <c r="K5189" s="242" t="s">
        <v>8207</v>
      </c>
      <c r="L5189" s="166" t="s">
        <v>15938</v>
      </c>
      <c r="M5189" s="242" t="s">
        <v>8327</v>
      </c>
      <c r="N5189" s="242" t="s">
        <v>11764</v>
      </c>
      <c r="O5189" s="145"/>
      <c r="P5189" s="145"/>
      <c r="Q5189" s="207"/>
      <c r="R5189" s="145"/>
      <c r="S5189" s="145"/>
      <c r="T5189" s="145"/>
      <c r="U5189" s="145" t="e">
        <f>VLOOKUP(B5189,'[1]Du lieu in bang'!$C$2:$BB$1395,20,0)</f>
        <v>#N/A</v>
      </c>
      <c r="V5189" s="145" t="e">
        <f>VLOOKUP(B5189,'[1]Du lieu in bang'!$C$2:$BB$1395,21,0)</f>
        <v>#N/A</v>
      </c>
      <c r="W5189" s="146"/>
    </row>
    <row r="5190" spans="1:23" s="147" customFormat="1" ht="63.75" x14ac:dyDescent="0.25">
      <c r="A5190" s="212">
        <v>2690</v>
      </c>
      <c r="B5190" s="212" t="str">
        <f t="shared" si="35"/>
        <v>Ha Thi Thu Huong22/09/1981</v>
      </c>
      <c r="C5190" s="145" t="s">
        <v>15939</v>
      </c>
      <c r="D5190" s="184" t="s">
        <v>15940</v>
      </c>
      <c r="E5190" s="184"/>
      <c r="F5190" s="145" t="s">
        <v>15941</v>
      </c>
      <c r="G5190" s="220" t="s">
        <v>15942</v>
      </c>
      <c r="H5190" s="145" t="s">
        <v>15399</v>
      </c>
      <c r="I5190" s="145" t="s">
        <v>54</v>
      </c>
      <c r="J5190" s="145" t="s">
        <v>494</v>
      </c>
      <c r="K5190" s="242" t="s">
        <v>8207</v>
      </c>
      <c r="L5190" s="166" t="s">
        <v>15943</v>
      </c>
      <c r="M5190" s="242" t="s">
        <v>8677</v>
      </c>
      <c r="N5190" s="242" t="s">
        <v>15367</v>
      </c>
      <c r="O5190" s="145" t="s">
        <v>15944</v>
      </c>
      <c r="P5190" s="145" t="s">
        <v>15945</v>
      </c>
      <c r="Q5190" s="207"/>
      <c r="R5190" s="145"/>
      <c r="S5190" s="145"/>
      <c r="T5190" s="145"/>
      <c r="U5190" s="145" t="e">
        <f>VLOOKUP(B5190,'[1]Du lieu in bang'!$C$2:$BB$1395,20,0)</f>
        <v>#N/A</v>
      </c>
      <c r="V5190" s="145" t="e">
        <f>VLOOKUP(B5190,'[1]Du lieu in bang'!$C$2:$BB$1395,21,0)</f>
        <v>#N/A</v>
      </c>
      <c r="W5190" s="146"/>
    </row>
    <row r="5191" spans="1:23" s="147" customFormat="1" ht="38.25" x14ac:dyDescent="0.25">
      <c r="A5191" s="212">
        <v>2691</v>
      </c>
      <c r="B5191" s="212" t="str">
        <f t="shared" si="35"/>
        <v>Tran Thi Thu Huong04/07/1979</v>
      </c>
      <c r="C5191" s="145" t="s">
        <v>12249</v>
      </c>
      <c r="D5191" s="184" t="s">
        <v>15946</v>
      </c>
      <c r="E5191" s="184"/>
      <c r="F5191" s="145" t="s">
        <v>15947</v>
      </c>
      <c r="G5191" s="220" t="s">
        <v>15948</v>
      </c>
      <c r="H5191" s="145" t="s">
        <v>931</v>
      </c>
      <c r="I5191" s="145" t="s">
        <v>54</v>
      </c>
      <c r="J5191" s="145" t="s">
        <v>494</v>
      </c>
      <c r="K5191" s="242" t="s">
        <v>8207</v>
      </c>
      <c r="L5191" s="166" t="s">
        <v>15949</v>
      </c>
      <c r="M5191" s="242" t="s">
        <v>8227</v>
      </c>
      <c r="N5191" s="242" t="s">
        <v>15367</v>
      </c>
      <c r="O5191" s="145" t="s">
        <v>15950</v>
      </c>
      <c r="P5191" s="145" t="s">
        <v>15949</v>
      </c>
      <c r="Q5191" s="207"/>
      <c r="R5191" s="145"/>
      <c r="S5191" s="145"/>
      <c r="T5191" s="145"/>
      <c r="U5191" s="145" t="e">
        <f>VLOOKUP(B5191,'[1]Du lieu in bang'!$C$2:$BB$1395,20,0)</f>
        <v>#N/A</v>
      </c>
      <c r="V5191" s="145" t="e">
        <f>VLOOKUP(B5191,'[1]Du lieu in bang'!$C$2:$BB$1395,21,0)</f>
        <v>#N/A</v>
      </c>
      <c r="W5191" s="146"/>
    </row>
    <row r="5192" spans="1:23" s="147" customFormat="1" ht="38.25" x14ac:dyDescent="0.25">
      <c r="A5192" s="212">
        <v>2692</v>
      </c>
      <c r="B5192" s="212" t="str">
        <f t="shared" si="35"/>
        <v>Nguyen Van Khang20/10/1978</v>
      </c>
      <c r="C5192" s="145" t="s">
        <v>15951</v>
      </c>
      <c r="D5192" s="184" t="s">
        <v>15952</v>
      </c>
      <c r="E5192" s="184"/>
      <c r="F5192" s="145" t="s">
        <v>15953</v>
      </c>
      <c r="G5192" s="220" t="s">
        <v>15954</v>
      </c>
      <c r="H5192" s="145" t="s">
        <v>1212</v>
      </c>
      <c r="I5192" s="145" t="s">
        <v>44</v>
      </c>
      <c r="J5192" s="145" t="s">
        <v>494</v>
      </c>
      <c r="K5192" s="242" t="s">
        <v>8207</v>
      </c>
      <c r="L5192" s="166" t="s">
        <v>15955</v>
      </c>
      <c r="M5192" s="242" t="s">
        <v>6700</v>
      </c>
      <c r="N5192" s="242" t="s">
        <v>15463</v>
      </c>
      <c r="O5192" s="145" t="s">
        <v>15956</v>
      </c>
      <c r="P5192" s="145" t="s">
        <v>15957</v>
      </c>
      <c r="Q5192" s="207"/>
      <c r="R5192" s="145"/>
      <c r="S5192" s="145"/>
      <c r="T5192" s="145"/>
      <c r="U5192" s="145" t="e">
        <f>VLOOKUP(B5192,'[1]Du lieu in bang'!$C$2:$BB$1395,20,0)</f>
        <v>#N/A</v>
      </c>
      <c r="V5192" s="145" t="e">
        <f>VLOOKUP(B5192,'[1]Du lieu in bang'!$C$2:$BB$1395,21,0)</f>
        <v>#N/A</v>
      </c>
      <c r="W5192" s="146"/>
    </row>
    <row r="5193" spans="1:23" s="147" customFormat="1" ht="51" x14ac:dyDescent="0.25">
      <c r="A5193" s="212">
        <v>2693</v>
      </c>
      <c r="B5193" s="212" t="str">
        <f t="shared" si="35"/>
        <v>Nguyen Thi Thuy Lan16/01/1981</v>
      </c>
      <c r="C5193" s="145" t="s">
        <v>15958</v>
      </c>
      <c r="D5193" s="184" t="s">
        <v>15959</v>
      </c>
      <c r="E5193" s="184"/>
      <c r="F5193" s="145" t="s">
        <v>15960</v>
      </c>
      <c r="G5193" s="220" t="s">
        <v>5727</v>
      </c>
      <c r="H5193" s="145" t="s">
        <v>113</v>
      </c>
      <c r="I5193" s="145" t="s">
        <v>54</v>
      </c>
      <c r="J5193" s="145" t="s">
        <v>494</v>
      </c>
      <c r="K5193" s="242" t="s">
        <v>8207</v>
      </c>
      <c r="L5193" s="166" t="s">
        <v>15961</v>
      </c>
      <c r="M5193" s="242" t="s">
        <v>6774</v>
      </c>
      <c r="N5193" s="242" t="s">
        <v>15463</v>
      </c>
      <c r="O5193" s="145" t="s">
        <v>15962</v>
      </c>
      <c r="P5193" s="145" t="s">
        <v>15961</v>
      </c>
      <c r="Q5193" s="207"/>
      <c r="R5193" s="145"/>
      <c r="S5193" s="145"/>
      <c r="T5193" s="145"/>
      <c r="U5193" s="145" t="e">
        <f>VLOOKUP(B5193,'[1]Du lieu in bang'!$C$2:$BB$1395,20,0)</f>
        <v>#N/A</v>
      </c>
      <c r="V5193" s="145" t="e">
        <f>VLOOKUP(B5193,'[1]Du lieu in bang'!$C$2:$BB$1395,21,0)</f>
        <v>#N/A</v>
      </c>
      <c r="W5193" s="146"/>
    </row>
    <row r="5194" spans="1:23" s="147" customFormat="1" ht="63.75" x14ac:dyDescent="0.25">
      <c r="A5194" s="212">
        <v>2695</v>
      </c>
      <c r="B5194" s="212" t="str">
        <f t="shared" si="35"/>
        <v>Nguyen Hai Nam16/02/1984</v>
      </c>
      <c r="C5194" s="145" t="s">
        <v>15963</v>
      </c>
      <c r="D5194" s="184" t="s">
        <v>15964</v>
      </c>
      <c r="E5194" s="184"/>
      <c r="F5194" s="145" t="s">
        <v>15965</v>
      </c>
      <c r="G5194" s="220" t="s">
        <v>12541</v>
      </c>
      <c r="H5194" s="145" t="s">
        <v>125</v>
      </c>
      <c r="I5194" s="145" t="s">
        <v>145</v>
      </c>
      <c r="J5194" s="145" t="s">
        <v>494</v>
      </c>
      <c r="K5194" s="242" t="s">
        <v>8207</v>
      </c>
      <c r="L5194" s="166" t="s">
        <v>15966</v>
      </c>
      <c r="M5194" s="242" t="s">
        <v>8584</v>
      </c>
      <c r="N5194" s="242" t="s">
        <v>15367</v>
      </c>
      <c r="O5194" s="145" t="s">
        <v>15967</v>
      </c>
      <c r="P5194" s="145" t="s">
        <v>15968</v>
      </c>
      <c r="Q5194" s="207"/>
      <c r="R5194" s="145"/>
      <c r="S5194" s="145"/>
      <c r="T5194" s="145"/>
      <c r="U5194" s="145" t="e">
        <f>VLOOKUP(B5194,'[1]Du lieu in bang'!$C$2:$BB$1395,20,0)</f>
        <v>#N/A</v>
      </c>
      <c r="V5194" s="145" t="e">
        <f>VLOOKUP(B5194,'[1]Du lieu in bang'!$C$2:$BB$1395,21,0)</f>
        <v>#N/A</v>
      </c>
      <c r="W5194" s="146"/>
    </row>
    <row r="5195" spans="1:23" s="147" customFormat="1" ht="51" x14ac:dyDescent="0.25">
      <c r="A5195" s="212">
        <v>2696</v>
      </c>
      <c r="B5195" s="212" t="str">
        <f t="shared" si="35"/>
        <v>Nguyen Van Nam22/04/1984</v>
      </c>
      <c r="C5195" s="145" t="s">
        <v>15969</v>
      </c>
      <c r="D5195" s="184" t="s">
        <v>15970</v>
      </c>
      <c r="E5195" s="184"/>
      <c r="F5195" s="145" t="s">
        <v>15971</v>
      </c>
      <c r="G5195" s="220" t="s">
        <v>15972</v>
      </c>
      <c r="H5195" s="145" t="s">
        <v>180</v>
      </c>
      <c r="I5195" s="145" t="s">
        <v>44</v>
      </c>
      <c r="J5195" s="145" t="s">
        <v>494</v>
      </c>
      <c r="K5195" s="242" t="s">
        <v>8207</v>
      </c>
      <c r="L5195" s="166" t="s">
        <v>15973</v>
      </c>
      <c r="M5195" s="242" t="s">
        <v>8579</v>
      </c>
      <c r="N5195" s="242" t="s">
        <v>15476</v>
      </c>
      <c r="O5195" s="145" t="s">
        <v>15974</v>
      </c>
      <c r="P5195" s="145" t="s">
        <v>15975</v>
      </c>
      <c r="Q5195" s="207"/>
      <c r="R5195" s="145"/>
      <c r="S5195" s="145"/>
      <c r="T5195" s="145"/>
      <c r="U5195" s="145" t="e">
        <f>VLOOKUP(B5195,'[1]Du lieu in bang'!$C$2:$BB$1395,20,0)</f>
        <v>#N/A</v>
      </c>
      <c r="V5195" s="145" t="e">
        <f>VLOOKUP(B5195,'[1]Du lieu in bang'!$C$2:$BB$1395,21,0)</f>
        <v>#N/A</v>
      </c>
      <c r="W5195" s="146"/>
    </row>
    <row r="5196" spans="1:23" s="147" customFormat="1" ht="51" x14ac:dyDescent="0.25">
      <c r="A5196" s="212">
        <v>2697</v>
      </c>
      <c r="B5196" s="212" t="str">
        <f t="shared" si="35"/>
        <v>Chu Hoang Ngan14/11/1977</v>
      </c>
      <c r="C5196" s="145" t="s">
        <v>15976</v>
      </c>
      <c r="D5196" s="184" t="s">
        <v>15977</v>
      </c>
      <c r="E5196" s="184"/>
      <c r="F5196" s="145" t="s">
        <v>15978</v>
      </c>
      <c r="G5196" s="220" t="s">
        <v>206</v>
      </c>
      <c r="H5196" s="145" t="s">
        <v>248</v>
      </c>
      <c r="I5196" s="145" t="s">
        <v>44</v>
      </c>
      <c r="J5196" s="145" t="s">
        <v>494</v>
      </c>
      <c r="K5196" s="242" t="s">
        <v>8207</v>
      </c>
      <c r="L5196" s="166" t="s">
        <v>15979</v>
      </c>
      <c r="M5196" s="242" t="s">
        <v>7082</v>
      </c>
      <c r="N5196" s="242" t="s">
        <v>15980</v>
      </c>
      <c r="O5196" s="145" t="s">
        <v>15981</v>
      </c>
      <c r="P5196" s="145" t="s">
        <v>15982</v>
      </c>
      <c r="Q5196" s="207"/>
      <c r="R5196" s="145"/>
      <c r="S5196" s="145"/>
      <c r="T5196" s="145"/>
      <c r="U5196" s="145" t="e">
        <f>VLOOKUP(B5196,'[1]Du lieu in bang'!$C$2:$BB$1395,20,0)</f>
        <v>#N/A</v>
      </c>
      <c r="V5196" s="145" t="e">
        <f>VLOOKUP(B5196,'[1]Du lieu in bang'!$C$2:$BB$1395,21,0)</f>
        <v>#N/A</v>
      </c>
      <c r="W5196" s="146"/>
    </row>
    <row r="5197" spans="1:23" s="147" customFormat="1" ht="63.75" x14ac:dyDescent="0.25">
      <c r="A5197" s="212">
        <v>2698</v>
      </c>
      <c r="B5197" s="212" t="str">
        <f t="shared" si="35"/>
        <v>Vu Thi Bich Ngoc18/08/1983</v>
      </c>
      <c r="C5197" s="145" t="s">
        <v>15983</v>
      </c>
      <c r="D5197" s="184" t="s">
        <v>15984</v>
      </c>
      <c r="E5197" s="184"/>
      <c r="F5197" s="145" t="s">
        <v>15985</v>
      </c>
      <c r="G5197" s="220" t="s">
        <v>5643</v>
      </c>
      <c r="H5197" s="145" t="s">
        <v>708</v>
      </c>
      <c r="I5197" s="145" t="s">
        <v>65</v>
      </c>
      <c r="J5197" s="145" t="s">
        <v>494</v>
      </c>
      <c r="K5197" s="242" t="s">
        <v>8207</v>
      </c>
      <c r="L5197" s="166" t="s">
        <v>15986</v>
      </c>
      <c r="M5197" s="242" t="s">
        <v>15754</v>
      </c>
      <c r="N5197" s="242" t="s">
        <v>8416</v>
      </c>
      <c r="O5197" s="145" t="s">
        <v>15987</v>
      </c>
      <c r="P5197" s="145" t="s">
        <v>15986</v>
      </c>
      <c r="Q5197" s="207"/>
      <c r="R5197" s="145"/>
      <c r="S5197" s="145"/>
      <c r="T5197" s="145"/>
      <c r="U5197" s="145" t="e">
        <f>VLOOKUP(B5197,'[1]Du lieu in bang'!$C$2:$BB$1395,20,0)</f>
        <v>#N/A</v>
      </c>
      <c r="V5197" s="145" t="e">
        <f>VLOOKUP(B5197,'[1]Du lieu in bang'!$C$2:$BB$1395,21,0)</f>
        <v>#N/A</v>
      </c>
      <c r="W5197" s="146"/>
    </row>
    <row r="5198" spans="1:23" s="147" customFormat="1" ht="51" x14ac:dyDescent="0.25">
      <c r="A5198" s="212">
        <v>2699</v>
      </c>
      <c r="B5198" s="212" t="str">
        <f t="shared" si="35"/>
        <v>Nguyen Trung Phu02/01/1981</v>
      </c>
      <c r="C5198" s="145" t="s">
        <v>15988</v>
      </c>
      <c r="D5198" s="184" t="s">
        <v>15989</v>
      </c>
      <c r="E5198" s="184"/>
      <c r="F5198" s="145" t="s">
        <v>15990</v>
      </c>
      <c r="G5198" s="220" t="s">
        <v>15991</v>
      </c>
      <c r="H5198" s="145" t="s">
        <v>46</v>
      </c>
      <c r="I5198" s="145" t="s">
        <v>44</v>
      </c>
      <c r="J5198" s="145" t="s">
        <v>494</v>
      </c>
      <c r="K5198" s="242" t="s">
        <v>8207</v>
      </c>
      <c r="L5198" s="166" t="s">
        <v>15992</v>
      </c>
      <c r="M5198" s="242" t="s">
        <v>8327</v>
      </c>
      <c r="N5198" s="242" t="s">
        <v>11764</v>
      </c>
      <c r="O5198" s="145" t="s">
        <v>15993</v>
      </c>
      <c r="P5198" s="145" t="s">
        <v>15994</v>
      </c>
      <c r="Q5198" s="207"/>
      <c r="R5198" s="145"/>
      <c r="S5198" s="145"/>
      <c r="T5198" s="145"/>
      <c r="U5198" s="145" t="e">
        <f>VLOOKUP(B5198,'[1]Du lieu in bang'!$C$2:$BB$1395,20,0)</f>
        <v>#N/A</v>
      </c>
      <c r="V5198" s="145" t="e">
        <f>VLOOKUP(B5198,'[1]Du lieu in bang'!$C$2:$BB$1395,21,0)</f>
        <v>#N/A</v>
      </c>
      <c r="W5198" s="146"/>
    </row>
    <row r="5199" spans="1:23" s="147" customFormat="1" ht="76.5" x14ac:dyDescent="0.25">
      <c r="A5199" s="212">
        <v>2700</v>
      </c>
      <c r="B5199" s="212" t="str">
        <f t="shared" si="35"/>
        <v>Nguyen Duc Phuong08/12/1984</v>
      </c>
      <c r="C5199" s="145" t="s">
        <v>15995</v>
      </c>
      <c r="D5199" s="184" t="s">
        <v>15996</v>
      </c>
      <c r="E5199" s="184"/>
      <c r="F5199" s="145" t="s">
        <v>1810</v>
      </c>
      <c r="G5199" s="220" t="s">
        <v>164</v>
      </c>
      <c r="H5199" s="145" t="s">
        <v>1212</v>
      </c>
      <c r="I5199" s="145" t="s">
        <v>44</v>
      </c>
      <c r="J5199" s="145" t="s">
        <v>494</v>
      </c>
      <c r="K5199" s="242" t="s">
        <v>8207</v>
      </c>
      <c r="L5199" s="166" t="s">
        <v>15997</v>
      </c>
      <c r="M5199" s="242" t="s">
        <v>5974</v>
      </c>
      <c r="N5199" s="242" t="s">
        <v>15380</v>
      </c>
      <c r="O5199" s="145" t="s">
        <v>15998</v>
      </c>
      <c r="P5199" s="145" t="s">
        <v>15999</v>
      </c>
      <c r="Q5199" s="207"/>
      <c r="R5199" s="145"/>
      <c r="S5199" s="145"/>
      <c r="T5199" s="145"/>
      <c r="U5199" s="145" t="e">
        <f>VLOOKUP(B5199,'[1]Du lieu in bang'!$C$2:$BB$1395,20,0)</f>
        <v>#N/A</v>
      </c>
      <c r="V5199" s="145" t="e">
        <f>VLOOKUP(B5199,'[1]Du lieu in bang'!$C$2:$BB$1395,21,0)</f>
        <v>#N/A</v>
      </c>
      <c r="W5199" s="146"/>
    </row>
    <row r="5200" spans="1:23" s="147" customFormat="1" ht="63.75" x14ac:dyDescent="0.25">
      <c r="A5200" s="212">
        <v>2701</v>
      </c>
      <c r="B5200" s="212" t="str">
        <f t="shared" si="35"/>
        <v>Chu Minh Quan26/05/1978</v>
      </c>
      <c r="C5200" s="145" t="s">
        <v>16000</v>
      </c>
      <c r="D5200" s="184" t="s">
        <v>16001</v>
      </c>
      <c r="E5200" s="184"/>
      <c r="F5200" s="145" t="s">
        <v>16002</v>
      </c>
      <c r="G5200" s="220" t="s">
        <v>16003</v>
      </c>
      <c r="H5200" s="145" t="s">
        <v>248</v>
      </c>
      <c r="I5200" s="145" t="s">
        <v>44</v>
      </c>
      <c r="J5200" s="145" t="s">
        <v>494</v>
      </c>
      <c r="K5200" s="242" t="s">
        <v>8207</v>
      </c>
      <c r="L5200" s="166" t="s">
        <v>16004</v>
      </c>
      <c r="M5200" s="242" t="s">
        <v>7082</v>
      </c>
      <c r="N5200" s="242" t="s">
        <v>15980</v>
      </c>
      <c r="O5200" s="145" t="s">
        <v>16005</v>
      </c>
      <c r="P5200" s="145" t="s">
        <v>16004</v>
      </c>
      <c r="Q5200" s="207"/>
      <c r="R5200" s="145"/>
      <c r="S5200" s="145"/>
      <c r="T5200" s="145"/>
      <c r="U5200" s="145" t="e">
        <f>VLOOKUP(B5200,'[1]Du lieu in bang'!$C$2:$BB$1395,20,0)</f>
        <v>#N/A</v>
      </c>
      <c r="V5200" s="145" t="e">
        <f>VLOOKUP(B5200,'[1]Du lieu in bang'!$C$2:$BB$1395,21,0)</f>
        <v>#N/A</v>
      </c>
      <c r="W5200" s="146"/>
    </row>
    <row r="5201" spans="1:23" s="147" customFormat="1" ht="25.5" x14ac:dyDescent="0.25">
      <c r="A5201" s="212">
        <v>2702</v>
      </c>
      <c r="B5201" s="212" t="str">
        <f t="shared" si="35"/>
        <v>Trinh Quoc Quan04/01/1976</v>
      </c>
      <c r="C5201" s="145" t="s">
        <v>16006</v>
      </c>
      <c r="D5201" s="184" t="s">
        <v>16007</v>
      </c>
      <c r="E5201" s="184"/>
      <c r="F5201" s="145" t="s">
        <v>16008</v>
      </c>
      <c r="G5201" s="220" t="s">
        <v>16009</v>
      </c>
      <c r="H5201" s="145" t="s">
        <v>137</v>
      </c>
      <c r="I5201" s="145" t="s">
        <v>145</v>
      </c>
      <c r="J5201" s="145" t="s">
        <v>494</v>
      </c>
      <c r="K5201" s="242" t="s">
        <v>8207</v>
      </c>
      <c r="L5201" s="166" t="s">
        <v>16010</v>
      </c>
      <c r="M5201" s="242" t="s">
        <v>8327</v>
      </c>
      <c r="N5201" s="242" t="s">
        <v>11764</v>
      </c>
      <c r="O5201" s="145"/>
      <c r="P5201" s="145"/>
      <c r="Q5201" s="207"/>
      <c r="R5201" s="145"/>
      <c r="S5201" s="145"/>
      <c r="T5201" s="145"/>
      <c r="U5201" s="145" t="e">
        <f>VLOOKUP(B5201,'[1]Du lieu in bang'!$C$2:$BB$1395,20,0)</f>
        <v>#N/A</v>
      </c>
      <c r="V5201" s="145" t="e">
        <f>VLOOKUP(B5201,'[1]Du lieu in bang'!$C$2:$BB$1395,21,0)</f>
        <v>#N/A</v>
      </c>
      <c r="W5201" s="146"/>
    </row>
    <row r="5202" spans="1:23" s="147" customFormat="1" ht="38.25" x14ac:dyDescent="0.25">
      <c r="A5202" s="212">
        <v>2703</v>
      </c>
      <c r="B5202" s="212" t="str">
        <f t="shared" si="35"/>
        <v>Phung Minh Quang04/11/1981</v>
      </c>
      <c r="C5202" s="145" t="s">
        <v>16011</v>
      </c>
      <c r="D5202" s="184" t="s">
        <v>16012</v>
      </c>
      <c r="E5202" s="184"/>
      <c r="F5202" s="145" t="s">
        <v>16013</v>
      </c>
      <c r="G5202" s="220" t="s">
        <v>16014</v>
      </c>
      <c r="H5202" s="145" t="s">
        <v>193</v>
      </c>
      <c r="I5202" s="145" t="s">
        <v>44</v>
      </c>
      <c r="J5202" s="145" t="s">
        <v>494</v>
      </c>
      <c r="K5202" s="242" t="s">
        <v>8207</v>
      </c>
      <c r="L5202" s="166" t="s">
        <v>16015</v>
      </c>
      <c r="M5202" s="242" t="s">
        <v>8444</v>
      </c>
      <c r="N5202" s="242" t="s">
        <v>15367</v>
      </c>
      <c r="O5202" s="145"/>
      <c r="P5202" s="145"/>
      <c r="Q5202" s="207"/>
      <c r="R5202" s="145"/>
      <c r="S5202" s="145"/>
      <c r="T5202" s="145"/>
      <c r="U5202" s="145" t="e">
        <f>VLOOKUP(B5202,'[1]Du lieu in bang'!$C$2:$BB$1395,20,0)</f>
        <v>#N/A</v>
      </c>
      <c r="V5202" s="145" t="e">
        <f>VLOOKUP(B5202,'[1]Du lieu in bang'!$C$2:$BB$1395,21,0)</f>
        <v>#N/A</v>
      </c>
      <c r="W5202" s="146"/>
    </row>
    <row r="5203" spans="1:23" s="147" customFormat="1" ht="51" x14ac:dyDescent="0.25">
      <c r="A5203" s="212">
        <v>2704</v>
      </c>
      <c r="B5203" s="212" t="str">
        <f t="shared" si="35"/>
        <v>Le Thi Que06/04/1984</v>
      </c>
      <c r="C5203" s="145" t="s">
        <v>16016</v>
      </c>
      <c r="D5203" s="184" t="s">
        <v>16017</v>
      </c>
      <c r="E5203" s="184"/>
      <c r="F5203" s="145" t="s">
        <v>16018</v>
      </c>
      <c r="G5203" s="220" t="s">
        <v>4184</v>
      </c>
      <c r="H5203" s="145" t="s">
        <v>1212</v>
      </c>
      <c r="I5203" s="145" t="s">
        <v>65</v>
      </c>
      <c r="J5203" s="145" t="s">
        <v>494</v>
      </c>
      <c r="K5203" s="242" t="s">
        <v>8207</v>
      </c>
      <c r="L5203" s="166" t="s">
        <v>16019</v>
      </c>
      <c r="M5203" s="242" t="s">
        <v>8327</v>
      </c>
      <c r="N5203" s="242" t="s">
        <v>11764</v>
      </c>
      <c r="O5203" s="145" t="s">
        <v>16020</v>
      </c>
      <c r="P5203" s="145" t="s">
        <v>16021</v>
      </c>
      <c r="Q5203" s="207"/>
      <c r="R5203" s="145"/>
      <c r="S5203" s="145"/>
      <c r="T5203" s="145"/>
      <c r="U5203" s="145" t="e">
        <f>VLOOKUP(B5203,'[1]Du lieu in bang'!$C$2:$BB$1395,20,0)</f>
        <v>#N/A</v>
      </c>
      <c r="V5203" s="145" t="e">
        <f>VLOOKUP(B5203,'[1]Du lieu in bang'!$C$2:$BB$1395,21,0)</f>
        <v>#N/A</v>
      </c>
      <c r="W5203" s="146"/>
    </row>
    <row r="5204" spans="1:23" s="147" customFormat="1" ht="38.25" x14ac:dyDescent="0.25">
      <c r="A5204" s="212">
        <v>2705</v>
      </c>
      <c r="B5204" s="212" t="str">
        <f t="shared" si="35"/>
        <v>Nguyen Cao Quy09/11/1983</v>
      </c>
      <c r="C5204" s="145" t="s">
        <v>16022</v>
      </c>
      <c r="D5204" s="184" t="s">
        <v>16023</v>
      </c>
      <c r="E5204" s="184"/>
      <c r="F5204" s="145" t="s">
        <v>5311</v>
      </c>
      <c r="G5204" s="220" t="s">
        <v>16024</v>
      </c>
      <c r="H5204" s="145" t="s">
        <v>785</v>
      </c>
      <c r="I5204" s="145" t="s">
        <v>44</v>
      </c>
      <c r="J5204" s="145" t="s">
        <v>494</v>
      </c>
      <c r="K5204" s="242" t="s">
        <v>8207</v>
      </c>
      <c r="L5204" s="166" t="s">
        <v>16025</v>
      </c>
      <c r="M5204" s="242" t="s">
        <v>11900</v>
      </c>
      <c r="N5204" s="242" t="s">
        <v>15380</v>
      </c>
      <c r="O5204" s="145" t="s">
        <v>16026</v>
      </c>
      <c r="P5204" s="145" t="s">
        <v>16027</v>
      </c>
      <c r="Q5204" s="207"/>
      <c r="R5204" s="145"/>
      <c r="S5204" s="145"/>
      <c r="T5204" s="145"/>
      <c r="U5204" s="145" t="e">
        <f>VLOOKUP(B5204,'[1]Du lieu in bang'!$C$2:$BB$1395,20,0)</f>
        <v>#N/A</v>
      </c>
      <c r="V5204" s="145" t="e">
        <f>VLOOKUP(B5204,'[1]Du lieu in bang'!$C$2:$BB$1395,21,0)</f>
        <v>#N/A</v>
      </c>
      <c r="W5204" s="146"/>
    </row>
    <row r="5205" spans="1:23" s="147" customFormat="1" ht="38.25" x14ac:dyDescent="0.25">
      <c r="A5205" s="212">
        <v>2706</v>
      </c>
      <c r="B5205" s="212" t="str">
        <f t="shared" si="35"/>
        <v>Dang Duc Quynh25/05/1974</v>
      </c>
      <c r="C5205" s="145" t="s">
        <v>16028</v>
      </c>
      <c r="D5205" s="184" t="s">
        <v>16029</v>
      </c>
      <c r="E5205" s="184"/>
      <c r="F5205" s="145" t="s">
        <v>16030</v>
      </c>
      <c r="G5205" s="220" t="s">
        <v>16031</v>
      </c>
      <c r="H5205" s="145" t="s">
        <v>248</v>
      </c>
      <c r="I5205" s="145" t="s">
        <v>44</v>
      </c>
      <c r="J5205" s="145" t="s">
        <v>494</v>
      </c>
      <c r="K5205" s="242" t="s">
        <v>8207</v>
      </c>
      <c r="L5205" s="166" t="s">
        <v>16032</v>
      </c>
      <c r="M5205" s="242" t="s">
        <v>15435</v>
      </c>
      <c r="N5205" s="242" t="s">
        <v>8416</v>
      </c>
      <c r="O5205" s="145" t="s">
        <v>16033</v>
      </c>
      <c r="P5205" s="145" t="s">
        <v>16034</v>
      </c>
      <c r="Q5205" s="207"/>
      <c r="R5205" s="145"/>
      <c r="S5205" s="145"/>
      <c r="T5205" s="145"/>
      <c r="U5205" s="145" t="e">
        <f>VLOOKUP(B5205,'[1]Du lieu in bang'!$C$2:$BB$1395,20,0)</f>
        <v>#N/A</v>
      </c>
      <c r="V5205" s="145" t="e">
        <f>VLOOKUP(B5205,'[1]Du lieu in bang'!$C$2:$BB$1395,21,0)</f>
        <v>#N/A</v>
      </c>
      <c r="W5205" s="146"/>
    </row>
    <row r="5206" spans="1:23" s="147" customFormat="1" ht="38.25" x14ac:dyDescent="0.25">
      <c r="A5206" s="212">
        <v>2707</v>
      </c>
      <c r="B5206" s="212" t="str">
        <f t="shared" si="35"/>
        <v>Tran Thi Minh Son08/06/1978</v>
      </c>
      <c r="C5206" s="145" t="s">
        <v>16035</v>
      </c>
      <c r="D5206" s="184" t="s">
        <v>16036</v>
      </c>
      <c r="E5206" s="184"/>
      <c r="F5206" s="145" t="s">
        <v>16037</v>
      </c>
      <c r="G5206" s="220" t="s">
        <v>16038</v>
      </c>
      <c r="H5206" s="145" t="s">
        <v>46</v>
      </c>
      <c r="I5206" s="145" t="s">
        <v>54</v>
      </c>
      <c r="J5206" s="145" t="s">
        <v>494</v>
      </c>
      <c r="K5206" s="242" t="s">
        <v>8207</v>
      </c>
      <c r="L5206" s="166" t="s">
        <v>16039</v>
      </c>
      <c r="M5206" s="242" t="s">
        <v>8444</v>
      </c>
      <c r="N5206" s="242" t="s">
        <v>15367</v>
      </c>
      <c r="O5206" s="145" t="s">
        <v>16040</v>
      </c>
      <c r="P5206" s="145" t="s">
        <v>16039</v>
      </c>
      <c r="Q5206" s="207"/>
      <c r="R5206" s="145"/>
      <c r="S5206" s="145"/>
      <c r="T5206" s="145"/>
      <c r="U5206" s="145" t="e">
        <f>VLOOKUP(B5206,'[1]Du lieu in bang'!$C$2:$BB$1395,20,0)</f>
        <v>#N/A</v>
      </c>
      <c r="V5206" s="145" t="e">
        <f>VLOOKUP(B5206,'[1]Du lieu in bang'!$C$2:$BB$1395,21,0)</f>
        <v>#N/A</v>
      </c>
      <c r="W5206" s="146"/>
    </row>
    <row r="5207" spans="1:23" s="147" customFormat="1" ht="38.25" x14ac:dyDescent="0.25">
      <c r="A5207" s="212">
        <v>2708</v>
      </c>
      <c r="B5207" s="212" t="str">
        <f t="shared" si="35"/>
        <v>Dao Minh Tam01/08/1984</v>
      </c>
      <c r="C5207" s="145" t="s">
        <v>16041</v>
      </c>
      <c r="D5207" s="184" t="s">
        <v>16042</v>
      </c>
      <c r="E5207" s="184"/>
      <c r="F5207" s="145" t="s">
        <v>16043</v>
      </c>
      <c r="G5207" s="220" t="s">
        <v>16044</v>
      </c>
      <c r="H5207" s="145" t="s">
        <v>113</v>
      </c>
      <c r="I5207" s="145" t="s">
        <v>44</v>
      </c>
      <c r="J5207" s="145" t="s">
        <v>494</v>
      </c>
      <c r="K5207" s="242" t="s">
        <v>8207</v>
      </c>
      <c r="L5207" s="166" t="s">
        <v>16045</v>
      </c>
      <c r="M5207" s="242" t="s">
        <v>8261</v>
      </c>
      <c r="N5207" s="242" t="s">
        <v>15427</v>
      </c>
      <c r="O5207" s="145" t="s">
        <v>16046</v>
      </c>
      <c r="P5207" s="145" t="s">
        <v>16047</v>
      </c>
      <c r="Q5207" s="207"/>
      <c r="R5207" s="145"/>
      <c r="S5207" s="145"/>
      <c r="T5207" s="145"/>
      <c r="U5207" s="145" t="e">
        <f>VLOOKUP(B5207,'[1]Du lieu in bang'!$C$2:$BB$1395,20,0)</f>
        <v>#N/A</v>
      </c>
      <c r="V5207" s="145" t="e">
        <f>VLOOKUP(B5207,'[1]Du lieu in bang'!$C$2:$BB$1395,21,0)</f>
        <v>#N/A</v>
      </c>
      <c r="W5207" s="146"/>
    </row>
    <row r="5208" spans="1:23" s="147" customFormat="1" ht="51" x14ac:dyDescent="0.25">
      <c r="A5208" s="212">
        <v>2709</v>
      </c>
      <c r="B5208" s="212" t="str">
        <f t="shared" si="35"/>
        <v>Nguyen Ngoc Thach30/12/1975</v>
      </c>
      <c r="C5208" s="145" t="s">
        <v>16048</v>
      </c>
      <c r="D5208" s="184" t="s">
        <v>16049</v>
      </c>
      <c r="E5208" s="184"/>
      <c r="F5208" s="145" t="s">
        <v>16050</v>
      </c>
      <c r="G5208" s="220" t="s">
        <v>16051</v>
      </c>
      <c r="H5208" s="145" t="s">
        <v>46</v>
      </c>
      <c r="I5208" s="145" t="s">
        <v>44</v>
      </c>
      <c r="J5208" s="145" t="s">
        <v>494</v>
      </c>
      <c r="K5208" s="242" t="s">
        <v>8207</v>
      </c>
      <c r="L5208" s="166" t="s">
        <v>16052</v>
      </c>
      <c r="M5208" s="242" t="s">
        <v>10208</v>
      </c>
      <c r="N5208" s="242" t="s">
        <v>15427</v>
      </c>
      <c r="O5208" s="145" t="s">
        <v>16053</v>
      </c>
      <c r="P5208" s="145" t="s">
        <v>16054</v>
      </c>
      <c r="Q5208" s="207"/>
      <c r="R5208" s="145"/>
      <c r="S5208" s="145"/>
      <c r="T5208" s="145"/>
      <c r="U5208" s="145" t="e">
        <f>VLOOKUP(B5208,'[1]Du lieu in bang'!$C$2:$BB$1395,20,0)</f>
        <v>#N/A</v>
      </c>
      <c r="V5208" s="145" t="e">
        <f>VLOOKUP(B5208,'[1]Du lieu in bang'!$C$2:$BB$1395,21,0)</f>
        <v>#N/A</v>
      </c>
      <c r="W5208" s="146"/>
    </row>
    <row r="5209" spans="1:23" s="147" customFormat="1" ht="51" x14ac:dyDescent="0.25">
      <c r="A5209" s="212">
        <v>2710</v>
      </c>
      <c r="B5209" s="212" t="str">
        <f t="shared" si="35"/>
        <v>Phan Thi Hong Tham03/11/1978</v>
      </c>
      <c r="C5209" s="145" t="s">
        <v>16055</v>
      </c>
      <c r="D5209" s="184" t="s">
        <v>16056</v>
      </c>
      <c r="E5209" s="184"/>
      <c r="F5209" s="145" t="s">
        <v>16057</v>
      </c>
      <c r="G5209" s="220" t="s">
        <v>16058</v>
      </c>
      <c r="H5209" s="145" t="s">
        <v>100</v>
      </c>
      <c r="I5209" s="145" t="s">
        <v>65</v>
      </c>
      <c r="J5209" s="145" t="s">
        <v>494</v>
      </c>
      <c r="K5209" s="242" t="s">
        <v>8207</v>
      </c>
      <c r="L5209" s="166" t="s">
        <v>16059</v>
      </c>
      <c r="M5209" s="242" t="s">
        <v>8487</v>
      </c>
      <c r="N5209" s="242" t="s">
        <v>15456</v>
      </c>
      <c r="O5209" s="145" t="s">
        <v>16060</v>
      </c>
      <c r="P5209" s="145" t="s">
        <v>16061</v>
      </c>
      <c r="Q5209" s="207"/>
      <c r="R5209" s="145"/>
      <c r="S5209" s="145"/>
      <c r="T5209" s="145"/>
      <c r="U5209" s="145" t="e">
        <f>VLOOKUP(B5209,'[1]Du lieu in bang'!$C$2:$BB$1395,20,0)</f>
        <v>#N/A</v>
      </c>
      <c r="V5209" s="145" t="e">
        <f>VLOOKUP(B5209,'[1]Du lieu in bang'!$C$2:$BB$1395,21,0)</f>
        <v>#N/A</v>
      </c>
      <c r="W5209" s="146"/>
    </row>
    <row r="5210" spans="1:23" s="147" customFormat="1" ht="63.75" x14ac:dyDescent="0.25">
      <c r="A5210" s="212">
        <v>2711</v>
      </c>
      <c r="B5210" s="212" t="str">
        <f t="shared" si="35"/>
        <v>Dang Xuan Thanh11/06/1963</v>
      </c>
      <c r="C5210" s="145" t="s">
        <v>15097</v>
      </c>
      <c r="D5210" s="184" t="s">
        <v>16062</v>
      </c>
      <c r="E5210" s="184"/>
      <c r="F5210" s="145" t="s">
        <v>16063</v>
      </c>
      <c r="G5210" s="220" t="s">
        <v>16064</v>
      </c>
      <c r="H5210" s="145" t="s">
        <v>129</v>
      </c>
      <c r="I5210" s="145" t="s">
        <v>145</v>
      </c>
      <c r="J5210" s="145" t="s">
        <v>494</v>
      </c>
      <c r="K5210" s="242" t="s">
        <v>8207</v>
      </c>
      <c r="L5210" s="166" t="s">
        <v>16065</v>
      </c>
      <c r="M5210" s="242" t="s">
        <v>8222</v>
      </c>
      <c r="N5210" s="242" t="s">
        <v>15367</v>
      </c>
      <c r="O5210" s="145" t="s">
        <v>16066</v>
      </c>
      <c r="P5210" s="145" t="s">
        <v>16067</v>
      </c>
      <c r="Q5210" s="207"/>
      <c r="R5210" s="145"/>
      <c r="S5210" s="145"/>
      <c r="T5210" s="145"/>
      <c r="U5210" s="145" t="e">
        <f>VLOOKUP(B5210,'[1]Du lieu in bang'!$C$2:$BB$1395,20,0)</f>
        <v>#N/A</v>
      </c>
      <c r="V5210" s="145" t="e">
        <f>VLOOKUP(B5210,'[1]Du lieu in bang'!$C$2:$BB$1395,21,0)</f>
        <v>#N/A</v>
      </c>
      <c r="W5210" s="146"/>
    </row>
    <row r="5211" spans="1:23" s="147" customFormat="1" ht="51" x14ac:dyDescent="0.25">
      <c r="A5211" s="212">
        <v>2712</v>
      </c>
      <c r="B5211" s="212" t="str">
        <f t="shared" si="35"/>
        <v>Nguyen Phi The16/11/1974</v>
      </c>
      <c r="C5211" s="145" t="s">
        <v>16068</v>
      </c>
      <c r="D5211" s="184" t="s">
        <v>16069</v>
      </c>
      <c r="E5211" s="184"/>
      <c r="F5211" s="145" t="s">
        <v>16070</v>
      </c>
      <c r="G5211" s="220" t="s">
        <v>3798</v>
      </c>
      <c r="H5211" s="145" t="s">
        <v>61</v>
      </c>
      <c r="I5211" s="145" t="s">
        <v>44</v>
      </c>
      <c r="J5211" s="145" t="s">
        <v>494</v>
      </c>
      <c r="K5211" s="242" t="s">
        <v>8207</v>
      </c>
      <c r="L5211" s="166" t="s">
        <v>16071</v>
      </c>
      <c r="M5211" s="242" t="s">
        <v>6001</v>
      </c>
      <c r="N5211" s="242" t="s">
        <v>15367</v>
      </c>
      <c r="O5211" s="145" t="s">
        <v>16072</v>
      </c>
      <c r="P5211" s="145" t="s">
        <v>16073</v>
      </c>
      <c r="Q5211" s="207" t="e">
        <f>VLOOKUP(B5211,'[1]Du lieu in bang'!$C$2:$BB$1395,20,0)</f>
        <v>#N/A</v>
      </c>
      <c r="R5211" s="145" t="e">
        <f>VLOOKUP(B5211,'[1]Du lieu in bang'!$C$2:$BB$1395,21,0)</f>
        <v>#N/A</v>
      </c>
      <c r="S5211" s="145"/>
      <c r="T5211" s="145"/>
      <c r="U5211" s="145" t="e">
        <f>VLOOKUP(B5211,'[1]Du lieu in bang'!$C$2:$BB$1395,20,0)</f>
        <v>#N/A</v>
      </c>
      <c r="V5211" s="145" t="e">
        <f>VLOOKUP(B5211,'[1]Du lieu in bang'!$C$2:$BB$1395,21,0)</f>
        <v>#N/A</v>
      </c>
      <c r="W5211" s="146"/>
    </row>
    <row r="5212" spans="1:23" s="147" customFormat="1" ht="45" x14ac:dyDescent="0.25">
      <c r="A5212" s="212">
        <v>2713</v>
      </c>
      <c r="B5212" s="212" t="str">
        <f t="shared" si="35"/>
        <v>Luyen Ba Thiem24/10/1982</v>
      </c>
      <c r="C5212" s="145" t="s">
        <v>16074</v>
      </c>
      <c r="D5212" s="184" t="s">
        <v>16075</v>
      </c>
      <c r="E5212" s="184"/>
      <c r="F5212" s="145" t="s">
        <v>16076</v>
      </c>
      <c r="G5212" s="220" t="s">
        <v>15245</v>
      </c>
      <c r="H5212" s="145" t="s">
        <v>46</v>
      </c>
      <c r="I5212" s="145" t="s">
        <v>44</v>
      </c>
      <c r="J5212" s="145" t="s">
        <v>494</v>
      </c>
      <c r="K5212" s="242" t="s">
        <v>8207</v>
      </c>
      <c r="L5212" s="166" t="s">
        <v>16077</v>
      </c>
      <c r="M5212" s="242" t="s">
        <v>10550</v>
      </c>
      <c r="N5212" s="242" t="s">
        <v>15380</v>
      </c>
      <c r="O5212" s="145"/>
      <c r="P5212" s="145"/>
      <c r="Q5212" s="207"/>
      <c r="R5212" s="145"/>
      <c r="S5212" s="145"/>
      <c r="T5212" s="145"/>
      <c r="U5212" s="145" t="e">
        <f>VLOOKUP(B5212,'[1]Du lieu in bang'!$C$2:$BB$1395,20,0)</f>
        <v>#N/A</v>
      </c>
      <c r="V5212" s="145" t="e">
        <f>VLOOKUP(B5212,'[1]Du lieu in bang'!$C$2:$BB$1395,21,0)</f>
        <v>#N/A</v>
      </c>
      <c r="W5212" s="146"/>
    </row>
    <row r="5213" spans="1:23" s="147" customFormat="1" ht="45" x14ac:dyDescent="0.25">
      <c r="A5213" s="212">
        <v>2714</v>
      </c>
      <c r="B5213" s="212" t="str">
        <f t="shared" si="35"/>
        <v>Dao Van Tho16/12/1979</v>
      </c>
      <c r="C5213" s="145" t="s">
        <v>16078</v>
      </c>
      <c r="D5213" s="184" t="s">
        <v>16079</v>
      </c>
      <c r="E5213" s="184"/>
      <c r="F5213" s="145" t="s">
        <v>16080</v>
      </c>
      <c r="G5213" s="220" t="s">
        <v>16081</v>
      </c>
      <c r="H5213" s="145" t="s">
        <v>108</v>
      </c>
      <c r="I5213" s="145" t="s">
        <v>44</v>
      </c>
      <c r="J5213" s="145" t="s">
        <v>494</v>
      </c>
      <c r="K5213" s="242" t="s">
        <v>8207</v>
      </c>
      <c r="L5213" s="166" t="s">
        <v>16082</v>
      </c>
      <c r="M5213" s="242" t="s">
        <v>6506</v>
      </c>
      <c r="N5213" s="242" t="s">
        <v>16083</v>
      </c>
      <c r="O5213" s="145"/>
      <c r="P5213" s="145"/>
      <c r="Q5213" s="207"/>
      <c r="R5213" s="145"/>
      <c r="S5213" s="145"/>
      <c r="T5213" s="145"/>
      <c r="U5213" s="145" t="e">
        <f>VLOOKUP(B5213,'[1]Du lieu in bang'!$C$2:$BB$1395,20,0)</f>
        <v>#N/A</v>
      </c>
      <c r="V5213" s="145" t="e">
        <f>VLOOKUP(B5213,'[1]Du lieu in bang'!$C$2:$BB$1395,21,0)</f>
        <v>#N/A</v>
      </c>
      <c r="W5213" s="146"/>
    </row>
    <row r="5214" spans="1:23" s="147" customFormat="1" ht="38.25" x14ac:dyDescent="0.25">
      <c r="A5214" s="212">
        <v>2715</v>
      </c>
      <c r="B5214" s="212" t="str">
        <f t="shared" si="35"/>
        <v>Nguyen Huy Thuong25/06/1979</v>
      </c>
      <c r="C5214" s="145" t="s">
        <v>16084</v>
      </c>
      <c r="D5214" s="184" t="s">
        <v>16085</v>
      </c>
      <c r="E5214" s="184"/>
      <c r="F5214" s="145" t="s">
        <v>16086</v>
      </c>
      <c r="G5214" s="220" t="s">
        <v>16087</v>
      </c>
      <c r="H5214" s="145" t="s">
        <v>46</v>
      </c>
      <c r="I5214" s="145" t="s">
        <v>44</v>
      </c>
      <c r="J5214" s="145" t="s">
        <v>494</v>
      </c>
      <c r="K5214" s="242" t="s">
        <v>8207</v>
      </c>
      <c r="L5214" s="166" t="s">
        <v>16088</v>
      </c>
      <c r="M5214" s="242" t="s">
        <v>10550</v>
      </c>
      <c r="N5214" s="242" t="s">
        <v>15380</v>
      </c>
      <c r="O5214" s="145" t="s">
        <v>16089</v>
      </c>
      <c r="P5214" s="145">
        <v>0</v>
      </c>
      <c r="Q5214" s="207"/>
      <c r="R5214" s="145"/>
      <c r="S5214" s="145"/>
      <c r="T5214" s="145"/>
      <c r="U5214" s="145" t="e">
        <f>VLOOKUP(B5214,'[1]Du lieu in bang'!$C$2:$BB$1395,20,0)</f>
        <v>#N/A</v>
      </c>
      <c r="V5214" s="145" t="e">
        <f>VLOOKUP(B5214,'[1]Du lieu in bang'!$C$2:$BB$1395,21,0)</f>
        <v>#N/A</v>
      </c>
      <c r="W5214" s="146"/>
    </row>
    <row r="5215" spans="1:23" s="147" customFormat="1" ht="38.25" x14ac:dyDescent="0.25">
      <c r="A5215" s="212">
        <v>2716</v>
      </c>
      <c r="B5215" s="212" t="str">
        <f t="shared" si="35"/>
        <v>Luu Quang Tien12/09/1977</v>
      </c>
      <c r="C5215" s="145" t="s">
        <v>16090</v>
      </c>
      <c r="D5215" s="184" t="s">
        <v>16091</v>
      </c>
      <c r="E5215" s="184"/>
      <c r="F5215" s="145" t="s">
        <v>16092</v>
      </c>
      <c r="G5215" s="220" t="s">
        <v>2461</v>
      </c>
      <c r="H5215" s="145" t="s">
        <v>248</v>
      </c>
      <c r="I5215" s="145" t="s">
        <v>145</v>
      </c>
      <c r="J5215" s="145" t="s">
        <v>494</v>
      </c>
      <c r="K5215" s="242" t="s">
        <v>8207</v>
      </c>
      <c r="L5215" s="166" t="s">
        <v>16093</v>
      </c>
      <c r="M5215" s="242" t="s">
        <v>6774</v>
      </c>
      <c r="N5215" s="242" t="s">
        <v>15463</v>
      </c>
      <c r="O5215" s="145"/>
      <c r="P5215" s="145"/>
      <c r="Q5215" s="207"/>
      <c r="R5215" s="145"/>
      <c r="S5215" s="145"/>
      <c r="T5215" s="145"/>
      <c r="U5215" s="145" t="e">
        <f>VLOOKUP(B5215,'[1]Du lieu in bang'!$C$2:$BB$1395,20,0)</f>
        <v>#N/A</v>
      </c>
      <c r="V5215" s="145" t="e">
        <f>VLOOKUP(B5215,'[1]Du lieu in bang'!$C$2:$BB$1395,21,0)</f>
        <v>#N/A</v>
      </c>
      <c r="W5215" s="146"/>
    </row>
    <row r="5216" spans="1:23" s="147" customFormat="1" ht="63.75" x14ac:dyDescent="0.25">
      <c r="A5216" s="212">
        <v>2717</v>
      </c>
      <c r="B5216" s="212" t="str">
        <f t="shared" si="35"/>
        <v>Nguyen Bao Trung25/10/1983</v>
      </c>
      <c r="C5216" s="145" t="s">
        <v>16094</v>
      </c>
      <c r="D5216" s="184" t="s">
        <v>16095</v>
      </c>
      <c r="E5216" s="184"/>
      <c r="F5216" s="145" t="s">
        <v>16096</v>
      </c>
      <c r="G5216" s="220" t="s">
        <v>16097</v>
      </c>
      <c r="H5216" s="145" t="s">
        <v>46</v>
      </c>
      <c r="I5216" s="145" t="s">
        <v>44</v>
      </c>
      <c r="J5216" s="145" t="s">
        <v>494</v>
      </c>
      <c r="K5216" s="242" t="s">
        <v>8207</v>
      </c>
      <c r="L5216" s="166" t="s">
        <v>16098</v>
      </c>
      <c r="M5216" s="242" t="s">
        <v>8227</v>
      </c>
      <c r="N5216" s="242" t="s">
        <v>15367</v>
      </c>
      <c r="O5216" s="145" t="s">
        <v>16099</v>
      </c>
      <c r="P5216" s="145" t="s">
        <v>16100</v>
      </c>
      <c r="Q5216" s="207"/>
      <c r="R5216" s="145"/>
      <c r="S5216" s="145"/>
      <c r="T5216" s="145"/>
      <c r="U5216" s="145" t="e">
        <f>VLOOKUP(B5216,'[1]Du lieu in bang'!$C$2:$BB$1395,20,0)</f>
        <v>#N/A</v>
      </c>
      <c r="V5216" s="145" t="e">
        <f>VLOOKUP(B5216,'[1]Du lieu in bang'!$C$2:$BB$1395,21,0)</f>
        <v>#N/A</v>
      </c>
      <c r="W5216" s="146"/>
    </row>
    <row r="5217" spans="1:23" s="147" customFormat="1" ht="38.25" x14ac:dyDescent="0.25">
      <c r="A5217" s="212">
        <v>2718</v>
      </c>
      <c r="B5217" s="212" t="str">
        <f t="shared" si="35"/>
        <v>Trinh Dinh Truong08/08/1980</v>
      </c>
      <c r="C5217" s="145" t="s">
        <v>16101</v>
      </c>
      <c r="D5217" s="184" t="s">
        <v>16102</v>
      </c>
      <c r="E5217" s="184"/>
      <c r="F5217" s="145" t="s">
        <v>16103</v>
      </c>
      <c r="G5217" s="220" t="s">
        <v>5383</v>
      </c>
      <c r="H5217" s="145" t="s">
        <v>137</v>
      </c>
      <c r="I5217" s="145" t="s">
        <v>44</v>
      </c>
      <c r="J5217" s="145" t="s">
        <v>494</v>
      </c>
      <c r="K5217" s="242" t="s">
        <v>8207</v>
      </c>
      <c r="L5217" s="166" t="s">
        <v>16104</v>
      </c>
      <c r="M5217" s="242" t="s">
        <v>6075</v>
      </c>
      <c r="N5217" s="242" t="s">
        <v>15380</v>
      </c>
      <c r="O5217" s="145" t="s">
        <v>16105</v>
      </c>
      <c r="P5217" s="145" t="s">
        <v>16104</v>
      </c>
      <c r="Q5217" s="207"/>
      <c r="R5217" s="145"/>
      <c r="S5217" s="145"/>
      <c r="T5217" s="145"/>
      <c r="U5217" s="145" t="e">
        <f>VLOOKUP(B5217,'[1]Du lieu in bang'!$C$2:$BB$1395,20,0)</f>
        <v>#N/A</v>
      </c>
      <c r="V5217" s="145" t="e">
        <f>VLOOKUP(B5217,'[1]Du lieu in bang'!$C$2:$BB$1395,21,0)</f>
        <v>#N/A</v>
      </c>
      <c r="W5217" s="146"/>
    </row>
    <row r="5218" spans="1:23" s="147" customFormat="1" ht="38.25" x14ac:dyDescent="0.25">
      <c r="A5218" s="212">
        <v>2720</v>
      </c>
      <c r="B5218" s="212" t="str">
        <f t="shared" si="35"/>
        <v>Nguyen Van Tuan13/11/1977</v>
      </c>
      <c r="C5218" s="145" t="s">
        <v>16106</v>
      </c>
      <c r="D5218" s="184" t="s">
        <v>16107</v>
      </c>
      <c r="E5218" s="184"/>
      <c r="F5218" s="145" t="s">
        <v>960</v>
      </c>
      <c r="G5218" s="220" t="s">
        <v>16108</v>
      </c>
      <c r="H5218" s="145" t="s">
        <v>89</v>
      </c>
      <c r="I5218" s="145" t="s">
        <v>145</v>
      </c>
      <c r="J5218" s="145" t="s">
        <v>494</v>
      </c>
      <c r="K5218" s="242" t="s">
        <v>8207</v>
      </c>
      <c r="L5218" s="166" t="s">
        <v>16109</v>
      </c>
      <c r="M5218" s="242" t="s">
        <v>8584</v>
      </c>
      <c r="N5218" s="242" t="s">
        <v>15367</v>
      </c>
      <c r="O5218" s="145" t="s">
        <v>16110</v>
      </c>
      <c r="P5218" s="145" t="s">
        <v>16111</v>
      </c>
      <c r="Q5218" s="207"/>
      <c r="R5218" s="145"/>
      <c r="S5218" s="145"/>
      <c r="T5218" s="145"/>
      <c r="U5218" s="145" t="e">
        <f>VLOOKUP(B5218,'[1]Du lieu in bang'!$C$2:$BB$1395,20,0)</f>
        <v>#N/A</v>
      </c>
      <c r="V5218" s="145" t="e">
        <f>VLOOKUP(B5218,'[1]Du lieu in bang'!$C$2:$BB$1395,21,0)</f>
        <v>#N/A</v>
      </c>
      <c r="W5218" s="146"/>
    </row>
    <row r="5219" spans="1:23" s="147" customFormat="1" ht="38.25" x14ac:dyDescent="0.25">
      <c r="A5219" s="212">
        <v>2721</v>
      </c>
      <c r="B5219" s="212" t="str">
        <f t="shared" si="35"/>
        <v>Le Thanh Tung11/10/1981</v>
      </c>
      <c r="C5219" s="145" t="s">
        <v>16112</v>
      </c>
      <c r="D5219" s="184" t="s">
        <v>16113</v>
      </c>
      <c r="E5219" s="184"/>
      <c r="F5219" s="145" t="s">
        <v>4499</v>
      </c>
      <c r="G5219" s="220" t="s">
        <v>16114</v>
      </c>
      <c r="H5219" s="145" t="s">
        <v>108</v>
      </c>
      <c r="I5219" s="145" t="s">
        <v>44</v>
      </c>
      <c r="J5219" s="145" t="s">
        <v>494</v>
      </c>
      <c r="K5219" s="242" t="s">
        <v>8207</v>
      </c>
      <c r="L5219" s="166" t="s">
        <v>16115</v>
      </c>
      <c r="M5219" s="242" t="s">
        <v>8386</v>
      </c>
      <c r="N5219" s="242" t="s">
        <v>15367</v>
      </c>
      <c r="O5219" s="145" t="s">
        <v>16116</v>
      </c>
      <c r="P5219" s="145">
        <v>0</v>
      </c>
      <c r="Q5219" s="207"/>
      <c r="R5219" s="145"/>
      <c r="S5219" s="145"/>
      <c r="T5219" s="145"/>
      <c r="U5219" s="145" t="e">
        <f>VLOOKUP(B5219,'[1]Du lieu in bang'!$C$2:$BB$1395,20,0)</f>
        <v>#N/A</v>
      </c>
      <c r="V5219" s="145" t="e">
        <f>VLOOKUP(B5219,'[1]Du lieu in bang'!$C$2:$BB$1395,21,0)</f>
        <v>#N/A</v>
      </c>
      <c r="W5219" s="146"/>
    </row>
    <row r="5220" spans="1:23" s="147" customFormat="1" ht="51" x14ac:dyDescent="0.25">
      <c r="A5220" s="212">
        <v>2722</v>
      </c>
      <c r="B5220" s="212" t="str">
        <f t="shared" si="35"/>
        <v>Tran Lien Tuyet08/04/1979</v>
      </c>
      <c r="C5220" s="145" t="s">
        <v>16117</v>
      </c>
      <c r="D5220" s="184" t="s">
        <v>16118</v>
      </c>
      <c r="E5220" s="184"/>
      <c r="F5220" s="145" t="s">
        <v>16119</v>
      </c>
      <c r="G5220" s="220" t="s">
        <v>16120</v>
      </c>
      <c r="H5220" s="145" t="s">
        <v>1212</v>
      </c>
      <c r="I5220" s="145" t="s">
        <v>44</v>
      </c>
      <c r="J5220" s="145" t="s">
        <v>494</v>
      </c>
      <c r="K5220" s="242" t="s">
        <v>8207</v>
      </c>
      <c r="L5220" s="166" t="s">
        <v>16121</v>
      </c>
      <c r="M5220" s="242" t="s">
        <v>6075</v>
      </c>
      <c r="N5220" s="242" t="s">
        <v>15380</v>
      </c>
      <c r="O5220" s="145" t="s">
        <v>16122</v>
      </c>
      <c r="P5220" s="145" t="s">
        <v>16123</v>
      </c>
      <c r="Q5220" s="207"/>
      <c r="R5220" s="145"/>
      <c r="S5220" s="145"/>
      <c r="T5220" s="145"/>
      <c r="U5220" s="145" t="e">
        <f>VLOOKUP(B5220,'[1]Du lieu in bang'!$C$2:$BB$1395,20,0)</f>
        <v>#N/A</v>
      </c>
      <c r="V5220" s="145" t="e">
        <f>VLOOKUP(B5220,'[1]Du lieu in bang'!$C$2:$BB$1395,21,0)</f>
        <v>#N/A</v>
      </c>
      <c r="W5220" s="146"/>
    </row>
    <row r="5221" spans="1:23" s="147" customFormat="1" ht="76.5" x14ac:dyDescent="0.25">
      <c r="A5221" s="212">
        <v>2723</v>
      </c>
      <c r="B5221" s="212" t="str">
        <f t="shared" si="35"/>
        <v>Tran Viet09/01/1984</v>
      </c>
      <c r="C5221" s="145" t="s">
        <v>16124</v>
      </c>
      <c r="D5221" s="184" t="s">
        <v>16125</v>
      </c>
      <c r="E5221" s="184"/>
      <c r="F5221" s="145" t="s">
        <v>1499</v>
      </c>
      <c r="G5221" s="220" t="s">
        <v>4475</v>
      </c>
      <c r="H5221" s="145" t="s">
        <v>150</v>
      </c>
      <c r="I5221" s="145" t="s">
        <v>44</v>
      </c>
      <c r="J5221" s="145" t="s">
        <v>494</v>
      </c>
      <c r="K5221" s="242" t="s">
        <v>8207</v>
      </c>
      <c r="L5221" s="166" t="s">
        <v>16126</v>
      </c>
      <c r="M5221" s="242" t="s">
        <v>8327</v>
      </c>
      <c r="N5221" s="242" t="s">
        <v>11764</v>
      </c>
      <c r="O5221" s="145" t="s">
        <v>16127</v>
      </c>
      <c r="P5221" s="145" t="s">
        <v>16128</v>
      </c>
      <c r="Q5221" s="207"/>
      <c r="R5221" s="145"/>
      <c r="S5221" s="145"/>
      <c r="T5221" s="145"/>
      <c r="U5221" s="145" t="e">
        <f>VLOOKUP(B5221,'[1]Du lieu in bang'!$C$2:$BB$1395,20,0)</f>
        <v>#N/A</v>
      </c>
      <c r="V5221" s="145" t="e">
        <f>VLOOKUP(B5221,'[1]Du lieu in bang'!$C$2:$BB$1395,21,0)</f>
        <v>#N/A</v>
      </c>
      <c r="W5221" s="146"/>
    </row>
    <row r="5222" spans="1:23" s="147" customFormat="1" ht="38.25" x14ac:dyDescent="0.25">
      <c r="A5222" s="212">
        <v>2724</v>
      </c>
      <c r="B5222" s="212" t="str">
        <f t="shared" si="35"/>
        <v>Nguyen Xuan Vinh20/09/1980</v>
      </c>
      <c r="C5222" s="145" t="s">
        <v>16129</v>
      </c>
      <c r="D5222" s="184" t="s">
        <v>16130</v>
      </c>
      <c r="E5222" s="184"/>
      <c r="F5222" s="145" t="s">
        <v>16131</v>
      </c>
      <c r="G5222" s="220" t="s">
        <v>16132</v>
      </c>
      <c r="H5222" s="145" t="s">
        <v>1139</v>
      </c>
      <c r="I5222" s="145" t="s">
        <v>44</v>
      </c>
      <c r="J5222" s="145" t="s">
        <v>494</v>
      </c>
      <c r="K5222" s="242" t="s">
        <v>8207</v>
      </c>
      <c r="L5222" s="166" t="s">
        <v>16133</v>
      </c>
      <c r="M5222" s="242" t="s">
        <v>8584</v>
      </c>
      <c r="N5222" s="242" t="s">
        <v>15367</v>
      </c>
      <c r="O5222" s="145" t="s">
        <v>16134</v>
      </c>
      <c r="P5222" s="145" t="s">
        <v>16135</v>
      </c>
      <c r="Q5222" s="207"/>
      <c r="R5222" s="145"/>
      <c r="S5222" s="145"/>
      <c r="T5222" s="145"/>
      <c r="U5222" s="145" t="e">
        <f>VLOOKUP(B5222,'[1]Du lieu in bang'!$C$2:$BB$1395,20,0)</f>
        <v>#N/A</v>
      </c>
      <c r="V5222" s="145" t="e">
        <f>VLOOKUP(B5222,'[1]Du lieu in bang'!$C$2:$BB$1395,21,0)</f>
        <v>#N/A</v>
      </c>
      <c r="W5222" s="146"/>
    </row>
    <row r="5223" spans="1:23" s="147" customFormat="1" ht="38.25" x14ac:dyDescent="0.25">
      <c r="A5223" s="212">
        <v>2725</v>
      </c>
      <c r="B5223" s="212" t="str">
        <f t="shared" si="35"/>
        <v>Phan Quoc Anh17/12/1979</v>
      </c>
      <c r="C5223" s="145" t="s">
        <v>16136</v>
      </c>
      <c r="D5223" s="184" t="s">
        <v>16137</v>
      </c>
      <c r="E5223" s="184"/>
      <c r="F5223" s="145" t="s">
        <v>16138</v>
      </c>
      <c r="G5223" s="220" t="s">
        <v>2126</v>
      </c>
      <c r="H5223" s="145" t="s">
        <v>708</v>
      </c>
      <c r="I5223" s="145" t="s">
        <v>44</v>
      </c>
      <c r="J5223" s="145" t="s">
        <v>494</v>
      </c>
      <c r="K5223" s="242" t="s">
        <v>8207</v>
      </c>
      <c r="L5223" s="166" t="s">
        <v>16139</v>
      </c>
      <c r="M5223" s="242" t="s">
        <v>8386</v>
      </c>
      <c r="N5223" s="242" t="s">
        <v>15367</v>
      </c>
      <c r="O5223" s="145" t="s">
        <v>16140</v>
      </c>
      <c r="P5223" s="145" t="s">
        <v>16141</v>
      </c>
      <c r="Q5223" s="207"/>
      <c r="R5223" s="145"/>
      <c r="S5223" s="145"/>
      <c r="T5223" s="145"/>
      <c r="U5223" s="145" t="e">
        <f>VLOOKUP(B5223,'[1]Du lieu in bang'!$C$2:$BB$1395,20,0)</f>
        <v>#N/A</v>
      </c>
      <c r="V5223" s="145" t="e">
        <f>VLOOKUP(B5223,'[1]Du lieu in bang'!$C$2:$BB$1395,21,0)</f>
        <v>#N/A</v>
      </c>
      <c r="W5223" s="146"/>
    </row>
    <row r="5224" spans="1:23" s="147" customFormat="1" ht="76.5" x14ac:dyDescent="0.25">
      <c r="A5224" s="212">
        <v>2726</v>
      </c>
      <c r="B5224" s="212" t="str">
        <f t="shared" si="35"/>
        <v>Do Thi Kim Cuong17/02/1980</v>
      </c>
      <c r="C5224" s="145" t="s">
        <v>16142</v>
      </c>
      <c r="D5224" s="184" t="s">
        <v>16143</v>
      </c>
      <c r="E5224" s="184"/>
      <c r="F5224" s="145" t="s">
        <v>16144</v>
      </c>
      <c r="G5224" s="220" t="s">
        <v>16145</v>
      </c>
      <c r="H5224" s="145" t="s">
        <v>708</v>
      </c>
      <c r="I5224" s="145" t="s">
        <v>65</v>
      </c>
      <c r="J5224" s="145" t="s">
        <v>494</v>
      </c>
      <c r="K5224" s="242" t="s">
        <v>8207</v>
      </c>
      <c r="L5224" s="166" t="s">
        <v>16146</v>
      </c>
      <c r="M5224" s="242" t="s">
        <v>6075</v>
      </c>
      <c r="N5224" s="242" t="s">
        <v>15367</v>
      </c>
      <c r="O5224" s="145" t="s">
        <v>16147</v>
      </c>
      <c r="P5224" s="145" t="s">
        <v>16148</v>
      </c>
      <c r="Q5224" s="207"/>
      <c r="R5224" s="145"/>
      <c r="S5224" s="145"/>
      <c r="T5224" s="145"/>
      <c r="U5224" s="145" t="e">
        <f>VLOOKUP(B5224,'[1]Du lieu in bang'!$C$2:$BB$1395,20,0)</f>
        <v>#N/A</v>
      </c>
      <c r="V5224" s="145" t="e">
        <f>VLOOKUP(B5224,'[1]Du lieu in bang'!$C$2:$BB$1395,21,0)</f>
        <v>#N/A</v>
      </c>
      <c r="W5224" s="146"/>
    </row>
    <row r="5225" spans="1:23" s="147" customFormat="1" ht="51" x14ac:dyDescent="0.25">
      <c r="A5225" s="212">
        <v>2727</v>
      </c>
      <c r="B5225" s="212" t="str">
        <f t="shared" si="35"/>
        <v>Hoang Duc Dien20/05/1983</v>
      </c>
      <c r="C5225" s="145" t="s">
        <v>16149</v>
      </c>
      <c r="D5225" s="184" t="s">
        <v>16150</v>
      </c>
      <c r="E5225" s="184"/>
      <c r="F5225" s="145" t="s">
        <v>16151</v>
      </c>
      <c r="G5225" s="220" t="s">
        <v>16152</v>
      </c>
      <c r="H5225" s="145" t="s">
        <v>708</v>
      </c>
      <c r="I5225" s="145" t="s">
        <v>44</v>
      </c>
      <c r="J5225" s="145" t="s">
        <v>494</v>
      </c>
      <c r="K5225" s="242" t="s">
        <v>8207</v>
      </c>
      <c r="L5225" s="166" t="s">
        <v>16153</v>
      </c>
      <c r="M5225" s="242" t="s">
        <v>8732</v>
      </c>
      <c r="N5225" s="242" t="s">
        <v>15476</v>
      </c>
      <c r="O5225" s="145" t="s">
        <v>16154</v>
      </c>
      <c r="P5225" s="145" t="s">
        <v>16155</v>
      </c>
      <c r="Q5225" s="207"/>
      <c r="R5225" s="145"/>
      <c r="S5225" s="145"/>
      <c r="T5225" s="145"/>
      <c r="U5225" s="145" t="e">
        <f>VLOOKUP(B5225,'[1]Du lieu in bang'!$C$2:$BB$1395,20,0)</f>
        <v>#N/A</v>
      </c>
      <c r="V5225" s="145" t="e">
        <f>VLOOKUP(B5225,'[1]Du lieu in bang'!$C$2:$BB$1395,21,0)</f>
        <v>#N/A</v>
      </c>
      <c r="W5225" s="146"/>
    </row>
    <row r="5226" spans="1:23" s="147" customFormat="1" ht="38.25" x14ac:dyDescent="0.25">
      <c r="A5226" s="212">
        <v>2728</v>
      </c>
      <c r="B5226" s="212" t="str">
        <f t="shared" si="35"/>
        <v>Nguyen Ngoc Diep23/03/1984</v>
      </c>
      <c r="C5226" s="145" t="s">
        <v>16156</v>
      </c>
      <c r="D5226" s="184" t="s">
        <v>16157</v>
      </c>
      <c r="E5226" s="184"/>
      <c r="F5226" s="145" t="s">
        <v>16158</v>
      </c>
      <c r="G5226" s="220" t="s">
        <v>12707</v>
      </c>
      <c r="H5226" s="145" t="s">
        <v>708</v>
      </c>
      <c r="I5226" s="145" t="s">
        <v>65</v>
      </c>
      <c r="J5226" s="145" t="s">
        <v>494</v>
      </c>
      <c r="K5226" s="242" t="s">
        <v>8207</v>
      </c>
      <c r="L5226" s="166" t="s">
        <v>16159</v>
      </c>
      <c r="M5226" s="242" t="s">
        <v>8706</v>
      </c>
      <c r="N5226" s="242" t="s">
        <v>15463</v>
      </c>
      <c r="O5226" s="145" t="s">
        <v>16160</v>
      </c>
      <c r="P5226" s="145" t="s">
        <v>16161</v>
      </c>
      <c r="Q5226" s="207"/>
      <c r="R5226" s="145"/>
      <c r="S5226" s="145"/>
      <c r="T5226" s="145"/>
      <c r="U5226" s="145" t="e">
        <f>VLOOKUP(B5226,'[1]Du lieu in bang'!$C$2:$BB$1395,20,0)</f>
        <v>#N/A</v>
      </c>
      <c r="V5226" s="145" t="e">
        <f>VLOOKUP(B5226,'[1]Du lieu in bang'!$C$2:$BB$1395,21,0)</f>
        <v>#N/A</v>
      </c>
      <c r="W5226" s="146"/>
    </row>
    <row r="5227" spans="1:23" s="147" customFormat="1" ht="38.25" x14ac:dyDescent="0.25">
      <c r="A5227" s="212">
        <v>2729</v>
      </c>
      <c r="B5227" s="212" t="str">
        <f t="shared" si="35"/>
        <v>Nguyen Tien Duc01/12/1973</v>
      </c>
      <c r="C5227" s="145" t="s">
        <v>16162</v>
      </c>
      <c r="D5227" s="184" t="s">
        <v>16163</v>
      </c>
      <c r="E5227" s="184"/>
      <c r="F5227" s="145" t="s">
        <v>16164</v>
      </c>
      <c r="G5227" s="220" t="s">
        <v>16165</v>
      </c>
      <c r="H5227" s="145" t="s">
        <v>708</v>
      </c>
      <c r="I5227" s="145" t="s">
        <v>44</v>
      </c>
      <c r="J5227" s="145" t="s">
        <v>494</v>
      </c>
      <c r="K5227" s="242" t="s">
        <v>8207</v>
      </c>
      <c r="L5227" s="166" t="s">
        <v>16166</v>
      </c>
      <c r="M5227" s="242" t="s">
        <v>8227</v>
      </c>
      <c r="N5227" s="242" t="s">
        <v>15367</v>
      </c>
      <c r="O5227" s="145" t="s">
        <v>16167</v>
      </c>
      <c r="P5227" s="145" t="s">
        <v>16168</v>
      </c>
      <c r="Q5227" s="207"/>
      <c r="R5227" s="145"/>
      <c r="S5227" s="145"/>
      <c r="T5227" s="145"/>
      <c r="U5227" s="145" t="e">
        <f>VLOOKUP(B5227,'[1]Du lieu in bang'!$C$2:$BB$1395,20,0)</f>
        <v>#N/A</v>
      </c>
      <c r="V5227" s="145" t="e">
        <f>VLOOKUP(B5227,'[1]Du lieu in bang'!$C$2:$BB$1395,21,0)</f>
        <v>#N/A</v>
      </c>
      <c r="W5227" s="146"/>
    </row>
    <row r="5228" spans="1:23" s="147" customFormat="1" ht="63.75" x14ac:dyDescent="0.25">
      <c r="A5228" s="212">
        <v>2730</v>
      </c>
      <c r="B5228" s="212" t="str">
        <f t="shared" si="35"/>
        <v>Hoang Thi Thu Ha03/04/1977</v>
      </c>
      <c r="C5228" s="145" t="s">
        <v>16169</v>
      </c>
      <c r="D5228" s="184" t="s">
        <v>16170</v>
      </c>
      <c r="E5228" s="184"/>
      <c r="F5228" s="145" t="s">
        <v>16171</v>
      </c>
      <c r="G5228" s="220" t="s">
        <v>16172</v>
      </c>
      <c r="H5228" s="145" t="s">
        <v>80</v>
      </c>
      <c r="I5228" s="145" t="s">
        <v>65</v>
      </c>
      <c r="J5228" s="145" t="s">
        <v>494</v>
      </c>
      <c r="K5228" s="242" t="s">
        <v>8207</v>
      </c>
      <c r="L5228" s="166" t="s">
        <v>16173</v>
      </c>
      <c r="M5228" s="242" t="s">
        <v>8222</v>
      </c>
      <c r="N5228" s="242" t="s">
        <v>15367</v>
      </c>
      <c r="O5228" s="145" t="s">
        <v>16174</v>
      </c>
      <c r="P5228" s="145" t="s">
        <v>16175</v>
      </c>
      <c r="Q5228" s="207"/>
      <c r="R5228" s="145"/>
      <c r="S5228" s="145"/>
      <c r="T5228" s="145"/>
      <c r="U5228" s="145" t="e">
        <f>VLOOKUP(B5228,'[1]Du lieu in bang'!$C$2:$BB$1395,20,0)</f>
        <v>#N/A</v>
      </c>
      <c r="V5228" s="145" t="e">
        <f>VLOOKUP(B5228,'[1]Du lieu in bang'!$C$2:$BB$1395,21,0)</f>
        <v>#N/A</v>
      </c>
      <c r="W5228" s="146"/>
    </row>
    <row r="5229" spans="1:23" s="147" customFormat="1" ht="63.75" x14ac:dyDescent="0.25">
      <c r="A5229" s="212">
        <v>2731</v>
      </c>
      <c r="B5229" s="212" t="str">
        <f t="shared" si="35"/>
        <v>Nguyen Viet Ha19/08/1976</v>
      </c>
      <c r="C5229" s="145" t="s">
        <v>16176</v>
      </c>
      <c r="D5229" s="184" t="s">
        <v>16177</v>
      </c>
      <c r="E5229" s="184"/>
      <c r="F5229" s="145" t="s">
        <v>3333</v>
      </c>
      <c r="G5229" s="220" t="s">
        <v>16178</v>
      </c>
      <c r="H5229" s="145" t="s">
        <v>708</v>
      </c>
      <c r="I5229" s="145" t="s">
        <v>44</v>
      </c>
      <c r="J5229" s="145" t="s">
        <v>494</v>
      </c>
      <c r="K5229" s="242" t="s">
        <v>8207</v>
      </c>
      <c r="L5229" s="166" t="s">
        <v>16179</v>
      </c>
      <c r="M5229" s="242" t="s">
        <v>8579</v>
      </c>
      <c r="N5229" s="242" t="s">
        <v>15476</v>
      </c>
      <c r="O5229" s="145" t="s">
        <v>16180</v>
      </c>
      <c r="P5229" s="145" t="s">
        <v>16181</v>
      </c>
      <c r="Q5229" s="207"/>
      <c r="R5229" s="145"/>
      <c r="S5229" s="145"/>
      <c r="T5229" s="145"/>
      <c r="U5229" s="145" t="e">
        <f>VLOOKUP(B5229,'[1]Du lieu in bang'!$C$2:$BB$1395,20,0)</f>
        <v>#N/A</v>
      </c>
      <c r="V5229" s="145" t="e">
        <f>VLOOKUP(B5229,'[1]Du lieu in bang'!$C$2:$BB$1395,21,0)</f>
        <v>#N/A</v>
      </c>
      <c r="W5229" s="146"/>
    </row>
    <row r="5230" spans="1:23" s="147" customFormat="1" ht="63.75" x14ac:dyDescent="0.25">
      <c r="A5230" s="212">
        <v>2732</v>
      </c>
      <c r="B5230" s="212" t="str">
        <f t="shared" ref="B5230:B5293" si="36">C5230&amp;TRIM(G5230)</f>
        <v>Nguyen Le Ha16/10/1985</v>
      </c>
      <c r="C5230" s="145" t="s">
        <v>16182</v>
      </c>
      <c r="D5230" s="184" t="s">
        <v>16183</v>
      </c>
      <c r="E5230" s="184"/>
      <c r="F5230" s="145" t="s">
        <v>16184</v>
      </c>
      <c r="G5230" s="220" t="s">
        <v>16185</v>
      </c>
      <c r="H5230" s="145" t="s">
        <v>708</v>
      </c>
      <c r="I5230" s="145" t="s">
        <v>65</v>
      </c>
      <c r="J5230" s="145" t="s">
        <v>494</v>
      </c>
      <c r="K5230" s="242" t="s">
        <v>8207</v>
      </c>
      <c r="L5230" s="166" t="s">
        <v>16186</v>
      </c>
      <c r="M5230" s="242" t="s">
        <v>8261</v>
      </c>
      <c r="N5230" s="242" t="s">
        <v>15367</v>
      </c>
      <c r="O5230" s="145" t="s">
        <v>16187</v>
      </c>
      <c r="P5230" s="145" t="s">
        <v>16188</v>
      </c>
      <c r="Q5230" s="207"/>
      <c r="R5230" s="145"/>
      <c r="S5230" s="145"/>
      <c r="T5230" s="145"/>
      <c r="U5230" s="145" t="e">
        <f>VLOOKUP(B5230,'[1]Du lieu in bang'!$C$2:$BB$1395,20,0)</f>
        <v>#N/A</v>
      </c>
      <c r="V5230" s="145" t="e">
        <f>VLOOKUP(B5230,'[1]Du lieu in bang'!$C$2:$BB$1395,21,0)</f>
        <v>#N/A</v>
      </c>
      <c r="W5230" s="146"/>
    </row>
    <row r="5231" spans="1:23" s="147" customFormat="1" ht="51" x14ac:dyDescent="0.25">
      <c r="A5231" s="212">
        <v>2733</v>
      </c>
      <c r="B5231" s="212" t="str">
        <f t="shared" si="36"/>
        <v>Nguyen Thi Thu Hang03/03/1982</v>
      </c>
      <c r="C5231" s="145" t="s">
        <v>16189</v>
      </c>
      <c r="D5231" s="184" t="s">
        <v>16190</v>
      </c>
      <c r="E5231" s="184"/>
      <c r="F5231" s="145" t="s">
        <v>2652</v>
      </c>
      <c r="G5231" s="220" t="s">
        <v>4679</v>
      </c>
      <c r="H5231" s="145" t="s">
        <v>708</v>
      </c>
      <c r="I5231" s="145" t="s">
        <v>65</v>
      </c>
      <c r="J5231" s="145" t="s">
        <v>494</v>
      </c>
      <c r="K5231" s="242" t="s">
        <v>8207</v>
      </c>
      <c r="L5231" s="166" t="s">
        <v>16191</v>
      </c>
      <c r="M5231" s="242" t="s">
        <v>8532</v>
      </c>
      <c r="N5231" s="242" t="s">
        <v>15427</v>
      </c>
      <c r="O5231" s="145" t="s">
        <v>16192</v>
      </c>
      <c r="P5231" s="145" t="s">
        <v>16193</v>
      </c>
      <c r="Q5231" s="207"/>
      <c r="R5231" s="145"/>
      <c r="S5231" s="145"/>
      <c r="T5231" s="145"/>
      <c r="U5231" s="145" t="e">
        <f>VLOOKUP(B5231,'[1]Du lieu in bang'!$C$2:$BB$1395,20,0)</f>
        <v>#N/A</v>
      </c>
      <c r="V5231" s="145" t="e">
        <f>VLOOKUP(B5231,'[1]Du lieu in bang'!$C$2:$BB$1395,21,0)</f>
        <v>#N/A</v>
      </c>
      <c r="W5231" s="146"/>
    </row>
    <row r="5232" spans="1:23" s="147" customFormat="1" ht="63.75" x14ac:dyDescent="0.25">
      <c r="A5232" s="212">
        <v>2734</v>
      </c>
      <c r="B5232" s="212" t="str">
        <f t="shared" si="36"/>
        <v>Nguyen Tri Hieu23/06/1981</v>
      </c>
      <c r="C5232" s="145" t="s">
        <v>16194</v>
      </c>
      <c r="D5232" s="184" t="s">
        <v>16195</v>
      </c>
      <c r="E5232" s="184"/>
      <c r="F5232" s="145" t="s">
        <v>16196</v>
      </c>
      <c r="G5232" s="220" t="s">
        <v>16197</v>
      </c>
      <c r="H5232" s="145" t="s">
        <v>708</v>
      </c>
      <c r="I5232" s="145" t="s">
        <v>44</v>
      </c>
      <c r="J5232" s="145" t="s">
        <v>494</v>
      </c>
      <c r="K5232" s="242" t="s">
        <v>8207</v>
      </c>
      <c r="L5232" s="166" t="s">
        <v>16198</v>
      </c>
      <c r="M5232" s="242" t="s">
        <v>8584</v>
      </c>
      <c r="N5232" s="242" t="s">
        <v>15367</v>
      </c>
      <c r="O5232" s="145" t="s">
        <v>16199</v>
      </c>
      <c r="P5232" s="145" t="s">
        <v>16200</v>
      </c>
      <c r="Q5232" s="207"/>
      <c r="R5232" s="145"/>
      <c r="S5232" s="145"/>
      <c r="T5232" s="145"/>
      <c r="U5232" s="145" t="e">
        <f>VLOOKUP(B5232,'[1]Du lieu in bang'!$C$2:$BB$1395,20,0)</f>
        <v>#N/A</v>
      </c>
      <c r="V5232" s="145" t="e">
        <f>VLOOKUP(B5232,'[1]Du lieu in bang'!$C$2:$BB$1395,21,0)</f>
        <v>#N/A</v>
      </c>
      <c r="W5232" s="146"/>
    </row>
    <row r="5233" spans="1:23" s="147" customFormat="1" ht="51" x14ac:dyDescent="0.25">
      <c r="A5233" s="212">
        <v>2735</v>
      </c>
      <c r="B5233" s="212" t="str">
        <f t="shared" si="36"/>
        <v>Dao Xuan Hung24/02/1976</v>
      </c>
      <c r="C5233" s="145" t="s">
        <v>16201</v>
      </c>
      <c r="D5233" s="184" t="s">
        <v>16202</v>
      </c>
      <c r="E5233" s="184"/>
      <c r="F5233" s="145" t="s">
        <v>16203</v>
      </c>
      <c r="G5233" s="220" t="s">
        <v>16204</v>
      </c>
      <c r="H5233" s="145" t="s">
        <v>708</v>
      </c>
      <c r="I5233" s="145" t="s">
        <v>44</v>
      </c>
      <c r="J5233" s="145" t="s">
        <v>494</v>
      </c>
      <c r="K5233" s="242" t="s">
        <v>8207</v>
      </c>
      <c r="L5233" s="166" t="s">
        <v>16205</v>
      </c>
      <c r="M5233" s="242" t="s">
        <v>8677</v>
      </c>
      <c r="N5233" s="242" t="s">
        <v>15367</v>
      </c>
      <c r="O5233" s="145" t="s">
        <v>16206</v>
      </c>
      <c r="P5233" s="145" t="s">
        <v>16207</v>
      </c>
      <c r="Q5233" s="207"/>
      <c r="R5233" s="145"/>
      <c r="S5233" s="145"/>
      <c r="T5233" s="145"/>
      <c r="U5233" s="145" t="e">
        <f>VLOOKUP(B5233,'[1]Du lieu in bang'!$C$2:$BB$1395,20,0)</f>
        <v>#N/A</v>
      </c>
      <c r="V5233" s="145" t="e">
        <f>VLOOKUP(B5233,'[1]Du lieu in bang'!$C$2:$BB$1395,21,0)</f>
        <v>#N/A</v>
      </c>
      <c r="W5233" s="146"/>
    </row>
    <row r="5234" spans="1:23" s="147" customFormat="1" ht="63.75" x14ac:dyDescent="0.25">
      <c r="A5234" s="212">
        <v>2736</v>
      </c>
      <c r="B5234" s="212" t="str">
        <f t="shared" si="36"/>
        <v>Nguyen Thi Thu Huong18/01/1984</v>
      </c>
      <c r="C5234" s="145" t="s">
        <v>7931</v>
      </c>
      <c r="D5234" s="184" t="s">
        <v>16208</v>
      </c>
      <c r="E5234" s="184"/>
      <c r="F5234" s="145" t="s">
        <v>165</v>
      </c>
      <c r="G5234" s="220" t="s">
        <v>16209</v>
      </c>
      <c r="H5234" s="145" t="s">
        <v>708</v>
      </c>
      <c r="I5234" s="145" t="s">
        <v>65</v>
      </c>
      <c r="J5234" s="145" t="s">
        <v>494</v>
      </c>
      <c r="K5234" s="242" t="s">
        <v>8207</v>
      </c>
      <c r="L5234" s="166" t="s">
        <v>16210</v>
      </c>
      <c r="M5234" s="242" t="s">
        <v>8711</v>
      </c>
      <c r="N5234" s="242" t="s">
        <v>15463</v>
      </c>
      <c r="O5234" s="145" t="s">
        <v>16211</v>
      </c>
      <c r="P5234" s="145" t="s">
        <v>16210</v>
      </c>
      <c r="Q5234" s="207"/>
      <c r="R5234" s="145"/>
      <c r="S5234" s="145"/>
      <c r="T5234" s="145"/>
      <c r="U5234" s="145" t="e">
        <f>VLOOKUP(B5234,'[1]Du lieu in bang'!$C$2:$BB$1395,20,0)</f>
        <v>#N/A</v>
      </c>
      <c r="V5234" s="145" t="e">
        <f>VLOOKUP(B5234,'[1]Du lieu in bang'!$C$2:$BB$1395,21,0)</f>
        <v>#N/A</v>
      </c>
      <c r="W5234" s="146"/>
    </row>
    <row r="5235" spans="1:23" s="147" customFormat="1" ht="38.25" x14ac:dyDescent="0.25">
      <c r="A5235" s="212">
        <v>2737</v>
      </c>
      <c r="B5235" s="212" t="str">
        <f t="shared" si="36"/>
        <v>Cu Van Huy03/03/1980</v>
      </c>
      <c r="C5235" s="145" t="s">
        <v>16212</v>
      </c>
      <c r="D5235" s="184" t="s">
        <v>16213</v>
      </c>
      <c r="E5235" s="184"/>
      <c r="F5235" s="145" t="s">
        <v>16214</v>
      </c>
      <c r="G5235" s="220" t="s">
        <v>2693</v>
      </c>
      <c r="H5235" s="145" t="s">
        <v>708</v>
      </c>
      <c r="I5235" s="145" t="s">
        <v>145</v>
      </c>
      <c r="J5235" s="145" t="s">
        <v>494</v>
      </c>
      <c r="K5235" s="242" t="s">
        <v>8207</v>
      </c>
      <c r="L5235" s="166" t="s">
        <v>16215</v>
      </c>
      <c r="M5235" s="242" t="s">
        <v>6075</v>
      </c>
      <c r="N5235" s="242" t="s">
        <v>15380</v>
      </c>
      <c r="O5235" s="145" t="s">
        <v>16216</v>
      </c>
      <c r="P5235" s="145" t="s">
        <v>16217</v>
      </c>
      <c r="Q5235" s="207"/>
      <c r="R5235" s="145"/>
      <c r="S5235" s="145"/>
      <c r="T5235" s="145"/>
      <c r="U5235" s="145" t="e">
        <f>VLOOKUP(B5235,'[1]Du lieu in bang'!$C$2:$BB$1395,20,0)</f>
        <v>#N/A</v>
      </c>
      <c r="V5235" s="145" t="e">
        <f>VLOOKUP(B5235,'[1]Du lieu in bang'!$C$2:$BB$1395,21,0)</f>
        <v>#N/A</v>
      </c>
      <c r="W5235" s="146"/>
    </row>
    <row r="5236" spans="1:23" s="147" customFormat="1" ht="63.75" x14ac:dyDescent="0.25">
      <c r="A5236" s="212">
        <v>2738</v>
      </c>
      <c r="B5236" s="212" t="str">
        <f t="shared" si="36"/>
        <v>Le Hong Lam30/10/1978</v>
      </c>
      <c r="C5236" s="145" t="s">
        <v>16218</v>
      </c>
      <c r="D5236" s="184" t="s">
        <v>16219</v>
      </c>
      <c r="E5236" s="184"/>
      <c r="F5236" s="145" t="s">
        <v>16220</v>
      </c>
      <c r="G5236" s="220" t="s">
        <v>15489</v>
      </c>
      <c r="H5236" s="145" t="s">
        <v>931</v>
      </c>
      <c r="I5236" s="145" t="s">
        <v>44</v>
      </c>
      <c r="J5236" s="145" t="s">
        <v>494</v>
      </c>
      <c r="K5236" s="242" t="s">
        <v>8207</v>
      </c>
      <c r="L5236" s="166" t="s">
        <v>16221</v>
      </c>
      <c r="M5236" s="242" t="s">
        <v>8064</v>
      </c>
      <c r="N5236" s="242" t="s">
        <v>15367</v>
      </c>
      <c r="O5236" s="145" t="s">
        <v>16222</v>
      </c>
      <c r="P5236" s="145" t="s">
        <v>16223</v>
      </c>
      <c r="Q5236" s="207"/>
      <c r="R5236" s="145"/>
      <c r="S5236" s="145"/>
      <c r="T5236" s="145"/>
      <c r="U5236" s="145" t="e">
        <f>VLOOKUP(B5236,'[1]Du lieu in bang'!$C$2:$BB$1395,20,0)</f>
        <v>#N/A</v>
      </c>
      <c r="V5236" s="145" t="e">
        <f>VLOOKUP(B5236,'[1]Du lieu in bang'!$C$2:$BB$1395,21,0)</f>
        <v>#N/A</v>
      </c>
      <c r="W5236" s="146"/>
    </row>
    <row r="5237" spans="1:23" s="147" customFormat="1" ht="63.75" x14ac:dyDescent="0.25">
      <c r="A5237" s="212">
        <v>2739</v>
      </c>
      <c r="B5237" s="212" t="str">
        <f t="shared" si="36"/>
        <v>Ha Thi Kim Lien19/06/1974</v>
      </c>
      <c r="C5237" s="145" t="s">
        <v>16224</v>
      </c>
      <c r="D5237" s="184" t="s">
        <v>16225</v>
      </c>
      <c r="E5237" s="184"/>
      <c r="F5237" s="145" t="s">
        <v>16226</v>
      </c>
      <c r="G5237" s="220" t="s">
        <v>16227</v>
      </c>
      <c r="H5237" s="145" t="s">
        <v>708</v>
      </c>
      <c r="I5237" s="145" t="s">
        <v>65</v>
      </c>
      <c r="J5237" s="145" t="s">
        <v>494</v>
      </c>
      <c r="K5237" s="242" t="s">
        <v>8207</v>
      </c>
      <c r="L5237" s="166" t="s">
        <v>16228</v>
      </c>
      <c r="M5237" s="242" t="s">
        <v>8584</v>
      </c>
      <c r="N5237" s="242" t="s">
        <v>15367</v>
      </c>
      <c r="O5237" s="145" t="s">
        <v>16229</v>
      </c>
      <c r="P5237" s="145" t="s">
        <v>16230</v>
      </c>
      <c r="Q5237" s="207"/>
      <c r="R5237" s="145"/>
      <c r="S5237" s="145"/>
      <c r="T5237" s="145"/>
      <c r="U5237" s="145" t="e">
        <f>VLOOKUP(B5237,'[1]Du lieu in bang'!$C$2:$BB$1395,20,0)</f>
        <v>#N/A</v>
      </c>
      <c r="V5237" s="145" t="e">
        <f>VLOOKUP(B5237,'[1]Du lieu in bang'!$C$2:$BB$1395,21,0)</f>
        <v>#N/A</v>
      </c>
      <c r="W5237" s="146"/>
    </row>
    <row r="5238" spans="1:23" s="147" customFormat="1" ht="76.5" x14ac:dyDescent="0.25">
      <c r="A5238" s="212">
        <v>2740</v>
      </c>
      <c r="B5238" s="212" t="str">
        <f t="shared" si="36"/>
        <v>Dinh Tuan Linh18/06/1983</v>
      </c>
      <c r="C5238" s="145" t="s">
        <v>16231</v>
      </c>
      <c r="D5238" s="184" t="s">
        <v>16232</v>
      </c>
      <c r="E5238" s="184"/>
      <c r="F5238" s="145" t="s">
        <v>16233</v>
      </c>
      <c r="G5238" s="220" t="s">
        <v>16234</v>
      </c>
      <c r="H5238" s="145" t="s">
        <v>708</v>
      </c>
      <c r="I5238" s="145" t="s">
        <v>44</v>
      </c>
      <c r="J5238" s="145" t="s">
        <v>494</v>
      </c>
      <c r="K5238" s="242" t="s">
        <v>8207</v>
      </c>
      <c r="L5238" s="166" t="s">
        <v>16235</v>
      </c>
      <c r="M5238" s="242" t="s">
        <v>11281</v>
      </c>
      <c r="N5238" s="242" t="s">
        <v>15733</v>
      </c>
      <c r="O5238" s="145" t="s">
        <v>16236</v>
      </c>
      <c r="P5238" s="145" t="s">
        <v>16237</v>
      </c>
      <c r="Q5238" s="207"/>
      <c r="R5238" s="145"/>
      <c r="S5238" s="145"/>
      <c r="T5238" s="145"/>
      <c r="U5238" s="145" t="e">
        <f>VLOOKUP(B5238,'[1]Du lieu in bang'!$C$2:$BB$1395,20,0)</f>
        <v>#N/A</v>
      </c>
      <c r="V5238" s="145" t="e">
        <f>VLOOKUP(B5238,'[1]Du lieu in bang'!$C$2:$BB$1395,21,0)</f>
        <v>#N/A</v>
      </c>
      <c r="W5238" s="146"/>
    </row>
    <row r="5239" spans="1:23" s="147" customFormat="1" ht="63.75" x14ac:dyDescent="0.25">
      <c r="A5239" s="212">
        <v>2741</v>
      </c>
      <c r="B5239" s="212" t="str">
        <f t="shared" si="36"/>
        <v>Le Thi Hong Loan04/01/1982</v>
      </c>
      <c r="C5239" s="145" t="s">
        <v>16238</v>
      </c>
      <c r="D5239" s="184" t="s">
        <v>16239</v>
      </c>
      <c r="E5239" s="184"/>
      <c r="F5239" s="145" t="s">
        <v>16240</v>
      </c>
      <c r="G5239" s="220" t="s">
        <v>16241</v>
      </c>
      <c r="H5239" s="145" t="s">
        <v>708</v>
      </c>
      <c r="I5239" s="145" t="s">
        <v>65</v>
      </c>
      <c r="J5239" s="145" t="s">
        <v>494</v>
      </c>
      <c r="K5239" s="242" t="s">
        <v>8207</v>
      </c>
      <c r="L5239" s="166" t="s">
        <v>16242</v>
      </c>
      <c r="M5239" s="242" t="s">
        <v>8064</v>
      </c>
      <c r="N5239" s="242" t="s">
        <v>15367</v>
      </c>
      <c r="O5239" s="145" t="s">
        <v>16243</v>
      </c>
      <c r="P5239" s="145" t="s">
        <v>16244</v>
      </c>
      <c r="Q5239" s="207"/>
      <c r="R5239" s="145"/>
      <c r="S5239" s="145"/>
      <c r="T5239" s="145"/>
      <c r="U5239" s="145" t="e">
        <f>VLOOKUP(B5239,'[1]Du lieu in bang'!$C$2:$BB$1395,20,0)</f>
        <v>#N/A</v>
      </c>
      <c r="V5239" s="145" t="e">
        <f>VLOOKUP(B5239,'[1]Du lieu in bang'!$C$2:$BB$1395,21,0)</f>
        <v>#N/A</v>
      </c>
      <c r="W5239" s="146"/>
    </row>
    <row r="5240" spans="1:23" s="147" customFormat="1" ht="89.25" x14ac:dyDescent="0.25">
      <c r="A5240" s="212">
        <v>2742</v>
      </c>
      <c r="B5240" s="212" t="str">
        <f t="shared" si="36"/>
        <v>Le Thi Huong Loan24/09/1983</v>
      </c>
      <c r="C5240" s="145" t="s">
        <v>16245</v>
      </c>
      <c r="D5240" s="184" t="s">
        <v>16246</v>
      </c>
      <c r="E5240" s="184"/>
      <c r="F5240" s="145" t="s">
        <v>16247</v>
      </c>
      <c r="G5240" s="220" t="s">
        <v>14053</v>
      </c>
      <c r="H5240" s="145" t="s">
        <v>708</v>
      </c>
      <c r="I5240" s="145" t="s">
        <v>65</v>
      </c>
      <c r="J5240" s="145" t="s">
        <v>494</v>
      </c>
      <c r="K5240" s="242" t="s">
        <v>8207</v>
      </c>
      <c r="L5240" s="166" t="s">
        <v>16248</v>
      </c>
      <c r="M5240" s="242" t="s">
        <v>8215</v>
      </c>
      <c r="N5240" s="242" t="s">
        <v>16249</v>
      </c>
      <c r="O5240" s="145" t="s">
        <v>16250</v>
      </c>
      <c r="P5240" s="145" t="s">
        <v>16251</v>
      </c>
      <c r="Q5240" s="207"/>
      <c r="R5240" s="145"/>
      <c r="S5240" s="145"/>
      <c r="T5240" s="145"/>
      <c r="U5240" s="145" t="e">
        <f>VLOOKUP(B5240,'[1]Du lieu in bang'!$C$2:$BB$1395,20,0)</f>
        <v>#N/A</v>
      </c>
      <c r="V5240" s="145" t="e">
        <f>VLOOKUP(B5240,'[1]Du lieu in bang'!$C$2:$BB$1395,21,0)</f>
        <v>#N/A</v>
      </c>
      <c r="W5240" s="146"/>
    </row>
    <row r="5241" spans="1:23" s="147" customFormat="1" ht="63.75" x14ac:dyDescent="0.25">
      <c r="A5241" s="212">
        <v>2743</v>
      </c>
      <c r="B5241" s="212" t="str">
        <f t="shared" si="36"/>
        <v>Le Thi Van Ngoc24/07/1975</v>
      </c>
      <c r="C5241" s="145" t="s">
        <v>16252</v>
      </c>
      <c r="D5241" s="184" t="s">
        <v>16253</v>
      </c>
      <c r="E5241" s="184"/>
      <c r="F5241" s="145" t="s">
        <v>16254</v>
      </c>
      <c r="G5241" s="220" t="s">
        <v>16255</v>
      </c>
      <c r="H5241" s="145" t="s">
        <v>708</v>
      </c>
      <c r="I5241" s="145" t="s">
        <v>65</v>
      </c>
      <c r="J5241" s="145" t="s">
        <v>494</v>
      </c>
      <c r="K5241" s="242" t="s">
        <v>8207</v>
      </c>
      <c r="L5241" s="166" t="s">
        <v>16256</v>
      </c>
      <c r="M5241" s="242" t="s">
        <v>6246</v>
      </c>
      <c r="N5241" s="242" t="s">
        <v>15427</v>
      </c>
      <c r="O5241" s="145" t="s">
        <v>16257</v>
      </c>
      <c r="P5241" s="145" t="s">
        <v>16258</v>
      </c>
      <c r="Q5241" s="207"/>
      <c r="R5241" s="145"/>
      <c r="S5241" s="145"/>
      <c r="T5241" s="145"/>
      <c r="U5241" s="145" t="e">
        <f>VLOOKUP(B5241,'[1]Du lieu in bang'!$C$2:$BB$1395,20,0)</f>
        <v>#N/A</v>
      </c>
      <c r="V5241" s="145" t="e">
        <f>VLOOKUP(B5241,'[1]Du lieu in bang'!$C$2:$BB$1395,21,0)</f>
        <v>#N/A</v>
      </c>
      <c r="W5241" s="146"/>
    </row>
    <row r="5242" spans="1:23" s="147" customFormat="1" ht="89.25" x14ac:dyDescent="0.25">
      <c r="A5242" s="212">
        <v>2744</v>
      </c>
      <c r="B5242" s="212" t="str">
        <f t="shared" si="36"/>
        <v>Do Xuan Nhuan09/07/1972</v>
      </c>
      <c r="C5242" s="145" t="s">
        <v>16259</v>
      </c>
      <c r="D5242" s="184" t="s">
        <v>16260</v>
      </c>
      <c r="E5242" s="184"/>
      <c r="F5242" s="145" t="s">
        <v>16261</v>
      </c>
      <c r="G5242" s="220" t="s">
        <v>16262</v>
      </c>
      <c r="H5242" s="145" t="s">
        <v>935</v>
      </c>
      <c r="I5242" s="145" t="s">
        <v>44</v>
      </c>
      <c r="J5242" s="145" t="s">
        <v>494</v>
      </c>
      <c r="K5242" s="242" t="s">
        <v>8207</v>
      </c>
      <c r="L5242" s="166" t="s">
        <v>16263</v>
      </c>
      <c r="M5242" s="242" t="s">
        <v>8706</v>
      </c>
      <c r="N5242" s="242" t="s">
        <v>15463</v>
      </c>
      <c r="O5242" s="145" t="s">
        <v>16264</v>
      </c>
      <c r="P5242" s="145" t="s">
        <v>16265</v>
      </c>
      <c r="Q5242" s="207"/>
      <c r="R5242" s="145"/>
      <c r="S5242" s="145"/>
      <c r="T5242" s="145"/>
      <c r="U5242" s="145" t="e">
        <f>VLOOKUP(B5242,'[1]Du lieu in bang'!$C$2:$BB$1395,20,0)</f>
        <v>#N/A</v>
      </c>
      <c r="V5242" s="145" t="e">
        <f>VLOOKUP(B5242,'[1]Du lieu in bang'!$C$2:$BB$1395,21,0)</f>
        <v>#N/A</v>
      </c>
      <c r="W5242" s="146"/>
    </row>
    <row r="5243" spans="1:23" s="147" customFormat="1" ht="63.75" x14ac:dyDescent="0.25">
      <c r="A5243" s="212">
        <v>2745</v>
      </c>
      <c r="B5243" s="212" t="str">
        <f t="shared" si="36"/>
        <v>Le Thi Kim Oanh04/12/1978</v>
      </c>
      <c r="C5243" s="145" t="s">
        <v>16266</v>
      </c>
      <c r="D5243" s="184" t="s">
        <v>16267</v>
      </c>
      <c r="E5243" s="184"/>
      <c r="F5243" s="145" t="s">
        <v>16268</v>
      </c>
      <c r="G5243" s="220" t="s">
        <v>15774</v>
      </c>
      <c r="H5243" s="145" t="s">
        <v>113</v>
      </c>
      <c r="I5243" s="145" t="s">
        <v>65</v>
      </c>
      <c r="J5243" s="145" t="s">
        <v>494</v>
      </c>
      <c r="K5243" s="242" t="s">
        <v>8207</v>
      </c>
      <c r="L5243" s="166" t="s">
        <v>16269</v>
      </c>
      <c r="M5243" s="242" t="s">
        <v>6001</v>
      </c>
      <c r="N5243" s="242" t="s">
        <v>15367</v>
      </c>
      <c r="O5243" s="145" t="s">
        <v>16270</v>
      </c>
      <c r="P5243" s="145" t="s">
        <v>16269</v>
      </c>
      <c r="Q5243" s="207" t="e">
        <f>VLOOKUP(B5243,'[1]Du lieu in bang'!$C$2:$BB$1395,20,0)</f>
        <v>#N/A</v>
      </c>
      <c r="R5243" s="145" t="e">
        <f>VLOOKUP(B5243,'[1]Du lieu in bang'!$C$2:$BB$1395,21,0)</f>
        <v>#N/A</v>
      </c>
      <c r="S5243" s="145"/>
      <c r="T5243" s="145"/>
      <c r="U5243" s="145" t="e">
        <f>VLOOKUP(B5243,'[1]Du lieu in bang'!$C$2:$BB$1395,20,0)</f>
        <v>#N/A</v>
      </c>
      <c r="V5243" s="145" t="e">
        <f>VLOOKUP(B5243,'[1]Du lieu in bang'!$C$2:$BB$1395,21,0)</f>
        <v>#N/A</v>
      </c>
      <c r="W5243" s="146"/>
    </row>
    <row r="5244" spans="1:23" s="147" customFormat="1" ht="63.75" x14ac:dyDescent="0.25">
      <c r="A5244" s="212">
        <v>2746</v>
      </c>
      <c r="B5244" s="212" t="str">
        <f t="shared" si="36"/>
        <v>Doan Thi Thu Phuong27/05/1981</v>
      </c>
      <c r="C5244" s="145" t="s">
        <v>16271</v>
      </c>
      <c r="D5244" s="184" t="s">
        <v>16272</v>
      </c>
      <c r="E5244" s="184"/>
      <c r="F5244" s="145" t="s">
        <v>16273</v>
      </c>
      <c r="G5244" s="220" t="s">
        <v>16274</v>
      </c>
      <c r="H5244" s="145" t="s">
        <v>708</v>
      </c>
      <c r="I5244" s="145" t="s">
        <v>65</v>
      </c>
      <c r="J5244" s="145" t="s">
        <v>494</v>
      </c>
      <c r="K5244" s="242" t="s">
        <v>8207</v>
      </c>
      <c r="L5244" s="166" t="s">
        <v>16275</v>
      </c>
      <c r="M5244" s="242" t="s">
        <v>8444</v>
      </c>
      <c r="N5244" s="242" t="s">
        <v>15367</v>
      </c>
      <c r="O5244" s="145" t="s">
        <v>16276</v>
      </c>
      <c r="P5244" s="145" t="s">
        <v>16275</v>
      </c>
      <c r="Q5244" s="207"/>
      <c r="R5244" s="145"/>
      <c r="S5244" s="145"/>
      <c r="T5244" s="145"/>
      <c r="U5244" s="145" t="e">
        <f>VLOOKUP(B5244,'[1]Du lieu in bang'!$C$2:$BB$1395,20,0)</f>
        <v>#N/A</v>
      </c>
      <c r="V5244" s="145" t="e">
        <f>VLOOKUP(B5244,'[1]Du lieu in bang'!$C$2:$BB$1395,21,0)</f>
        <v>#N/A</v>
      </c>
      <c r="W5244" s="146"/>
    </row>
    <row r="5245" spans="1:23" s="147" customFormat="1" ht="38.25" x14ac:dyDescent="0.25">
      <c r="A5245" s="212">
        <v>2747</v>
      </c>
      <c r="B5245" s="212" t="str">
        <f t="shared" si="36"/>
        <v>Ngo Thuc Phuong27/04/1973</v>
      </c>
      <c r="C5245" s="145" t="s">
        <v>16277</v>
      </c>
      <c r="D5245" s="184" t="s">
        <v>16278</v>
      </c>
      <c r="E5245" s="184"/>
      <c r="F5245" s="145" t="s">
        <v>16279</v>
      </c>
      <c r="G5245" s="220" t="s">
        <v>16280</v>
      </c>
      <c r="H5245" s="145" t="s">
        <v>935</v>
      </c>
      <c r="I5245" s="145" t="s">
        <v>65</v>
      </c>
      <c r="J5245" s="145" t="s">
        <v>494</v>
      </c>
      <c r="K5245" s="242" t="s">
        <v>8207</v>
      </c>
      <c r="L5245" s="166" t="s">
        <v>16281</v>
      </c>
      <c r="M5245" s="242" t="s">
        <v>8706</v>
      </c>
      <c r="N5245" s="242" t="s">
        <v>15463</v>
      </c>
      <c r="O5245" s="145" t="s">
        <v>16282</v>
      </c>
      <c r="P5245" s="145" t="s">
        <v>16283</v>
      </c>
      <c r="Q5245" s="207"/>
      <c r="R5245" s="145"/>
      <c r="S5245" s="145"/>
      <c r="T5245" s="145"/>
      <c r="U5245" s="145" t="e">
        <f>VLOOKUP(B5245,'[1]Du lieu in bang'!$C$2:$BB$1395,20,0)</f>
        <v>#N/A</v>
      </c>
      <c r="V5245" s="145" t="e">
        <f>VLOOKUP(B5245,'[1]Du lieu in bang'!$C$2:$BB$1395,21,0)</f>
        <v>#N/A</v>
      </c>
      <c r="W5245" s="146"/>
    </row>
    <row r="5246" spans="1:23" s="147" customFormat="1" ht="76.5" x14ac:dyDescent="0.25">
      <c r="A5246" s="212">
        <v>2748</v>
      </c>
      <c r="B5246" s="212" t="str">
        <f t="shared" si="36"/>
        <v>Bui Quan01/12/1983</v>
      </c>
      <c r="C5246" s="145" t="s">
        <v>16284</v>
      </c>
      <c r="D5246" s="184" t="s">
        <v>16285</v>
      </c>
      <c r="E5246" s="184"/>
      <c r="F5246" s="145" t="s">
        <v>16286</v>
      </c>
      <c r="G5246" s="220" t="s">
        <v>16287</v>
      </c>
      <c r="H5246" s="145" t="s">
        <v>708</v>
      </c>
      <c r="I5246" s="145" t="s">
        <v>44</v>
      </c>
      <c r="J5246" s="145" t="s">
        <v>494</v>
      </c>
      <c r="K5246" s="242" t="s">
        <v>8207</v>
      </c>
      <c r="L5246" s="166" t="s">
        <v>16288</v>
      </c>
      <c r="M5246" s="242" t="s">
        <v>8327</v>
      </c>
      <c r="N5246" s="242" t="s">
        <v>11764</v>
      </c>
      <c r="O5246" s="145" t="s">
        <v>16289</v>
      </c>
      <c r="P5246" s="145" t="s">
        <v>16290</v>
      </c>
      <c r="Q5246" s="207"/>
      <c r="R5246" s="145"/>
      <c r="S5246" s="145"/>
      <c r="T5246" s="145"/>
      <c r="U5246" s="145" t="e">
        <f>VLOOKUP(B5246,'[1]Du lieu in bang'!$C$2:$BB$1395,20,0)</f>
        <v>#N/A</v>
      </c>
      <c r="V5246" s="145" t="e">
        <f>VLOOKUP(B5246,'[1]Du lieu in bang'!$C$2:$BB$1395,21,0)</f>
        <v>#N/A</v>
      </c>
      <c r="W5246" s="146"/>
    </row>
    <row r="5247" spans="1:23" s="147" customFormat="1" ht="89.25" x14ac:dyDescent="0.25">
      <c r="A5247" s="212">
        <v>2749</v>
      </c>
      <c r="B5247" s="212" t="str">
        <f t="shared" si="36"/>
        <v>Pham Van Quang24/06/1969</v>
      </c>
      <c r="C5247" s="145" t="s">
        <v>16291</v>
      </c>
      <c r="D5247" s="184" t="s">
        <v>16292</v>
      </c>
      <c r="E5247" s="184"/>
      <c r="F5247" s="145" t="s">
        <v>3423</v>
      </c>
      <c r="G5247" s="220" t="s">
        <v>16293</v>
      </c>
      <c r="H5247" s="145" t="s">
        <v>708</v>
      </c>
      <c r="I5247" s="145" t="s">
        <v>44</v>
      </c>
      <c r="J5247" s="145" t="s">
        <v>494</v>
      </c>
      <c r="K5247" s="242" t="s">
        <v>8207</v>
      </c>
      <c r="L5247" s="166" t="s">
        <v>16294</v>
      </c>
      <c r="M5247" s="242" t="s">
        <v>6506</v>
      </c>
      <c r="N5247" s="242" t="s">
        <v>16083</v>
      </c>
      <c r="O5247" s="145" t="s">
        <v>16295</v>
      </c>
      <c r="P5247" s="145" t="s">
        <v>16296</v>
      </c>
      <c r="Q5247" s="207"/>
      <c r="R5247" s="145"/>
      <c r="S5247" s="145"/>
      <c r="T5247" s="145"/>
      <c r="U5247" s="145" t="e">
        <f>VLOOKUP(B5247,'[1]Du lieu in bang'!$C$2:$BB$1395,20,0)</f>
        <v>#N/A</v>
      </c>
      <c r="V5247" s="145" t="e">
        <f>VLOOKUP(B5247,'[1]Du lieu in bang'!$C$2:$BB$1395,21,0)</f>
        <v>#N/A</v>
      </c>
      <c r="W5247" s="146"/>
    </row>
    <row r="5248" spans="1:23" s="147" customFormat="1" ht="51" x14ac:dyDescent="0.25">
      <c r="A5248" s="212">
        <v>2750</v>
      </c>
      <c r="B5248" s="212" t="str">
        <f t="shared" si="36"/>
        <v>Le Kim Quyen16/05/1960</v>
      </c>
      <c r="C5248" s="145" t="s">
        <v>16297</v>
      </c>
      <c r="D5248" s="184" t="s">
        <v>16298</v>
      </c>
      <c r="E5248" s="184"/>
      <c r="F5248" s="145" t="s">
        <v>16299</v>
      </c>
      <c r="G5248" s="220" t="s">
        <v>16300</v>
      </c>
      <c r="H5248" s="145" t="s">
        <v>708</v>
      </c>
      <c r="I5248" s="145" t="s">
        <v>44</v>
      </c>
      <c r="J5248" s="145" t="s">
        <v>494</v>
      </c>
      <c r="K5248" s="242" t="s">
        <v>8207</v>
      </c>
      <c r="L5248" s="166" t="s">
        <v>16301</v>
      </c>
      <c r="M5248" s="242" t="s">
        <v>8222</v>
      </c>
      <c r="N5248" s="242" t="s">
        <v>15367</v>
      </c>
      <c r="O5248" s="145" t="s">
        <v>16302</v>
      </c>
      <c r="P5248" s="145" t="s">
        <v>16301</v>
      </c>
      <c r="Q5248" s="207"/>
      <c r="R5248" s="145"/>
      <c r="S5248" s="145"/>
      <c r="T5248" s="145"/>
      <c r="U5248" s="145" t="e">
        <f>VLOOKUP(B5248,'[1]Du lieu in bang'!$C$2:$BB$1395,20,0)</f>
        <v>#N/A</v>
      </c>
      <c r="V5248" s="145" t="e">
        <f>VLOOKUP(B5248,'[1]Du lieu in bang'!$C$2:$BB$1395,21,0)</f>
        <v>#N/A</v>
      </c>
      <c r="W5248" s="146"/>
    </row>
    <row r="5249" spans="1:23" s="147" customFormat="1" ht="51" x14ac:dyDescent="0.25">
      <c r="A5249" s="212">
        <v>2751</v>
      </c>
      <c r="B5249" s="212" t="str">
        <f t="shared" si="36"/>
        <v>Dang Thi Nhu Quynh02/12/1981</v>
      </c>
      <c r="C5249" s="145" t="s">
        <v>16303</v>
      </c>
      <c r="D5249" s="184" t="s">
        <v>16304</v>
      </c>
      <c r="E5249" s="184"/>
      <c r="F5249" s="145" t="s">
        <v>16305</v>
      </c>
      <c r="G5249" s="220" t="s">
        <v>16306</v>
      </c>
      <c r="H5249" s="145" t="s">
        <v>80</v>
      </c>
      <c r="I5249" s="145" t="s">
        <v>65</v>
      </c>
      <c r="J5249" s="145" t="s">
        <v>494</v>
      </c>
      <c r="K5249" s="242" t="s">
        <v>8207</v>
      </c>
      <c r="L5249" s="166" t="s">
        <v>16307</v>
      </c>
      <c r="M5249" s="242" t="s">
        <v>8215</v>
      </c>
      <c r="N5249" s="242" t="s">
        <v>16249</v>
      </c>
      <c r="O5249" s="145" t="s">
        <v>16308</v>
      </c>
      <c r="P5249" s="145" t="s">
        <v>16309</v>
      </c>
      <c r="Q5249" s="207"/>
      <c r="R5249" s="145"/>
      <c r="S5249" s="145"/>
      <c r="T5249" s="145"/>
      <c r="U5249" s="145" t="e">
        <f>VLOOKUP(B5249,'[1]Du lieu in bang'!$C$2:$BB$1395,20,0)</f>
        <v>#N/A</v>
      </c>
      <c r="V5249" s="145" t="e">
        <f>VLOOKUP(B5249,'[1]Du lieu in bang'!$C$2:$BB$1395,21,0)</f>
        <v>#N/A</v>
      </c>
      <c r="W5249" s="146"/>
    </row>
    <row r="5250" spans="1:23" s="147" customFormat="1" ht="51" x14ac:dyDescent="0.25">
      <c r="A5250" s="212">
        <v>2752</v>
      </c>
      <c r="B5250" s="212" t="str">
        <f t="shared" si="36"/>
        <v>Do Hung Son02/05/1982</v>
      </c>
      <c r="C5250" s="145" t="s">
        <v>16310</v>
      </c>
      <c r="D5250" s="184" t="s">
        <v>16311</v>
      </c>
      <c r="E5250" s="184"/>
      <c r="F5250" s="145" t="s">
        <v>16312</v>
      </c>
      <c r="G5250" s="220" t="s">
        <v>16313</v>
      </c>
      <c r="H5250" s="145" t="s">
        <v>708</v>
      </c>
      <c r="I5250" s="145" t="s">
        <v>44</v>
      </c>
      <c r="J5250" s="145" t="s">
        <v>494</v>
      </c>
      <c r="K5250" s="242" t="s">
        <v>8207</v>
      </c>
      <c r="L5250" s="166" t="s">
        <v>16314</v>
      </c>
      <c r="M5250" s="242" t="s">
        <v>6001</v>
      </c>
      <c r="N5250" s="242" t="s">
        <v>15367</v>
      </c>
      <c r="O5250" s="145" t="s">
        <v>16315</v>
      </c>
      <c r="P5250" s="145" t="s">
        <v>16314</v>
      </c>
      <c r="Q5250" s="207" t="e">
        <f>VLOOKUP(B5250,'[1]Du lieu in bang'!$C$2:$BB$1395,20,0)</f>
        <v>#N/A</v>
      </c>
      <c r="R5250" s="145" t="e">
        <f>VLOOKUP(B5250,'[1]Du lieu in bang'!$C$2:$BB$1395,21,0)</f>
        <v>#N/A</v>
      </c>
      <c r="S5250" s="145"/>
      <c r="T5250" s="145"/>
      <c r="U5250" s="145" t="e">
        <f>VLOOKUP(B5250,'[1]Du lieu in bang'!$C$2:$BB$1395,20,0)</f>
        <v>#N/A</v>
      </c>
      <c r="V5250" s="145" t="e">
        <f>VLOOKUP(B5250,'[1]Du lieu in bang'!$C$2:$BB$1395,21,0)</f>
        <v>#N/A</v>
      </c>
      <c r="W5250" s="146"/>
    </row>
    <row r="5251" spans="1:23" s="147" customFormat="1" ht="38.25" x14ac:dyDescent="0.25">
      <c r="A5251" s="212">
        <v>2753</v>
      </c>
      <c r="B5251" s="212" t="str">
        <f t="shared" si="36"/>
        <v>Trinh Hung Son28/09/1972</v>
      </c>
      <c r="C5251" s="145" t="s">
        <v>16316</v>
      </c>
      <c r="D5251" s="184" t="s">
        <v>16317</v>
      </c>
      <c r="E5251" s="184"/>
      <c r="F5251" s="145" t="s">
        <v>16318</v>
      </c>
      <c r="G5251" s="220" t="s">
        <v>16319</v>
      </c>
      <c r="H5251" s="145" t="s">
        <v>708</v>
      </c>
      <c r="I5251" s="145" t="s">
        <v>145</v>
      </c>
      <c r="J5251" s="145" t="s">
        <v>494</v>
      </c>
      <c r="K5251" s="242" t="s">
        <v>8207</v>
      </c>
      <c r="L5251" s="166" t="s">
        <v>16320</v>
      </c>
      <c r="M5251" s="242" t="s">
        <v>8386</v>
      </c>
      <c r="N5251" s="242" t="s">
        <v>15367</v>
      </c>
      <c r="O5251" s="145" t="s">
        <v>16321</v>
      </c>
      <c r="P5251" s="145" t="s">
        <v>16322</v>
      </c>
      <c r="Q5251" s="207"/>
      <c r="R5251" s="145"/>
      <c r="S5251" s="145"/>
      <c r="T5251" s="145"/>
      <c r="U5251" s="145" t="e">
        <f>VLOOKUP(B5251,'[1]Du lieu in bang'!$C$2:$BB$1395,20,0)</f>
        <v>#N/A</v>
      </c>
      <c r="V5251" s="145" t="e">
        <f>VLOOKUP(B5251,'[1]Du lieu in bang'!$C$2:$BB$1395,21,0)</f>
        <v>#N/A</v>
      </c>
      <c r="W5251" s="146"/>
    </row>
    <row r="5252" spans="1:23" s="147" customFormat="1" ht="38.25" x14ac:dyDescent="0.25">
      <c r="A5252" s="212">
        <v>2754</v>
      </c>
      <c r="B5252" s="212" t="str">
        <f t="shared" si="36"/>
        <v>Bui Minh Thang18/07/1975</v>
      </c>
      <c r="C5252" s="145" t="s">
        <v>16323</v>
      </c>
      <c r="D5252" s="184" t="s">
        <v>16324</v>
      </c>
      <c r="E5252" s="184"/>
      <c r="F5252" s="145" t="s">
        <v>16325</v>
      </c>
      <c r="G5252" s="220" t="s">
        <v>16326</v>
      </c>
      <c r="H5252" s="145" t="s">
        <v>708</v>
      </c>
      <c r="I5252" s="145" t="s">
        <v>44</v>
      </c>
      <c r="J5252" s="145" t="s">
        <v>494</v>
      </c>
      <c r="K5252" s="242" t="s">
        <v>8207</v>
      </c>
      <c r="L5252" s="166" t="s">
        <v>16327</v>
      </c>
      <c r="M5252" s="242" t="s">
        <v>6001</v>
      </c>
      <c r="N5252" s="242" t="s">
        <v>15367</v>
      </c>
      <c r="O5252" s="145" t="s">
        <v>16328</v>
      </c>
      <c r="P5252" s="145" t="s">
        <v>16329</v>
      </c>
      <c r="Q5252" s="207" t="e">
        <f>VLOOKUP(B5252,'[1]Du lieu in bang'!$C$2:$BB$1395,20,0)</f>
        <v>#N/A</v>
      </c>
      <c r="R5252" s="145" t="e">
        <f>VLOOKUP(B5252,'[1]Du lieu in bang'!$C$2:$BB$1395,21,0)</f>
        <v>#N/A</v>
      </c>
      <c r="S5252" s="145"/>
      <c r="T5252" s="145"/>
      <c r="U5252" s="145" t="e">
        <f>VLOOKUP(B5252,'[1]Du lieu in bang'!$C$2:$BB$1395,20,0)</f>
        <v>#N/A</v>
      </c>
      <c r="V5252" s="145" t="e">
        <f>VLOOKUP(B5252,'[1]Du lieu in bang'!$C$2:$BB$1395,21,0)</f>
        <v>#N/A</v>
      </c>
      <c r="W5252" s="146"/>
    </row>
    <row r="5253" spans="1:23" s="147" customFormat="1" ht="63.75" x14ac:dyDescent="0.25">
      <c r="A5253" s="212">
        <v>2755</v>
      </c>
      <c r="B5253" s="212" t="str">
        <f t="shared" si="36"/>
        <v>Vu Truong Thanh14/01/1960</v>
      </c>
      <c r="C5253" s="145" t="s">
        <v>16330</v>
      </c>
      <c r="D5253" s="184" t="s">
        <v>16331</v>
      </c>
      <c r="E5253" s="184"/>
      <c r="F5253" s="145" t="s">
        <v>16332</v>
      </c>
      <c r="G5253" s="220" t="s">
        <v>16333</v>
      </c>
      <c r="H5253" s="145" t="s">
        <v>708</v>
      </c>
      <c r="I5253" s="145" t="s">
        <v>44</v>
      </c>
      <c r="J5253" s="145" t="s">
        <v>494</v>
      </c>
      <c r="K5253" s="242" t="s">
        <v>8207</v>
      </c>
      <c r="L5253" s="166" t="s">
        <v>16334</v>
      </c>
      <c r="M5253" s="242" t="s">
        <v>8579</v>
      </c>
      <c r="N5253" s="242" t="s">
        <v>15476</v>
      </c>
      <c r="O5253" s="145" t="s">
        <v>16335</v>
      </c>
      <c r="P5253" s="145" t="s">
        <v>16334</v>
      </c>
      <c r="Q5253" s="207"/>
      <c r="R5253" s="145"/>
      <c r="S5253" s="145"/>
      <c r="T5253" s="145"/>
      <c r="U5253" s="145" t="e">
        <f>VLOOKUP(B5253,'[1]Du lieu in bang'!$C$2:$BB$1395,20,0)</f>
        <v>#N/A</v>
      </c>
      <c r="V5253" s="145" t="e">
        <f>VLOOKUP(B5253,'[1]Du lieu in bang'!$C$2:$BB$1395,21,0)</f>
        <v>#N/A</v>
      </c>
      <c r="W5253" s="146"/>
    </row>
    <row r="5254" spans="1:23" s="147" customFormat="1" ht="51" x14ac:dyDescent="0.25">
      <c r="A5254" s="212">
        <v>2756</v>
      </c>
      <c r="B5254" s="212" t="str">
        <f t="shared" si="36"/>
        <v>Bui Thi Thom05/02/1986</v>
      </c>
      <c r="C5254" s="145" t="s">
        <v>16336</v>
      </c>
      <c r="D5254" s="184" t="s">
        <v>16337</v>
      </c>
      <c r="E5254" s="184"/>
      <c r="F5254" s="145" t="s">
        <v>16338</v>
      </c>
      <c r="G5254" s="220" t="s">
        <v>14100</v>
      </c>
      <c r="H5254" s="145" t="s">
        <v>935</v>
      </c>
      <c r="I5254" s="145" t="s">
        <v>65</v>
      </c>
      <c r="J5254" s="145" t="s">
        <v>494</v>
      </c>
      <c r="K5254" s="242" t="s">
        <v>8207</v>
      </c>
      <c r="L5254" s="166" t="s">
        <v>16339</v>
      </c>
      <c r="M5254" s="242" t="s">
        <v>5974</v>
      </c>
      <c r="N5254" s="242" t="s">
        <v>15380</v>
      </c>
      <c r="O5254" s="145" t="s">
        <v>16340</v>
      </c>
      <c r="P5254" s="145" t="s">
        <v>16341</v>
      </c>
      <c r="Q5254" s="207"/>
      <c r="R5254" s="145"/>
      <c r="S5254" s="145"/>
      <c r="T5254" s="145"/>
      <c r="U5254" s="145" t="e">
        <f>VLOOKUP(B5254,'[1]Du lieu in bang'!$C$2:$BB$1395,20,0)</f>
        <v>#N/A</v>
      </c>
      <c r="V5254" s="145" t="e">
        <f>VLOOKUP(B5254,'[1]Du lieu in bang'!$C$2:$BB$1395,21,0)</f>
        <v>#N/A</v>
      </c>
      <c r="W5254" s="146"/>
    </row>
    <row r="5255" spans="1:23" s="147" customFormat="1" ht="76.5" x14ac:dyDescent="0.25">
      <c r="A5255" s="212">
        <v>2757</v>
      </c>
      <c r="B5255" s="212" t="str">
        <f t="shared" si="36"/>
        <v>Nguyen Dieu Thuy13/09/1983</v>
      </c>
      <c r="C5255" s="145" t="s">
        <v>16342</v>
      </c>
      <c r="D5255" s="184" t="s">
        <v>16343</v>
      </c>
      <c r="E5255" s="184"/>
      <c r="F5255" s="145" t="s">
        <v>16344</v>
      </c>
      <c r="G5255" s="220" t="s">
        <v>16345</v>
      </c>
      <c r="H5255" s="145" t="s">
        <v>708</v>
      </c>
      <c r="I5255" s="145" t="s">
        <v>65</v>
      </c>
      <c r="J5255" s="145" t="s">
        <v>494</v>
      </c>
      <c r="K5255" s="242" t="s">
        <v>8207</v>
      </c>
      <c r="L5255" s="166" t="s">
        <v>16346</v>
      </c>
      <c r="M5255" s="242" t="s">
        <v>7328</v>
      </c>
      <c r="N5255" s="242" t="s">
        <v>15463</v>
      </c>
      <c r="O5255" s="145" t="s">
        <v>16347</v>
      </c>
      <c r="P5255" s="145" t="s">
        <v>16346</v>
      </c>
      <c r="Q5255" s="207"/>
      <c r="R5255" s="145"/>
      <c r="S5255" s="145"/>
      <c r="T5255" s="145"/>
      <c r="U5255" s="145" t="e">
        <f>VLOOKUP(B5255,'[1]Du lieu in bang'!$C$2:$BB$1395,20,0)</f>
        <v>#N/A</v>
      </c>
      <c r="V5255" s="145" t="e">
        <f>VLOOKUP(B5255,'[1]Du lieu in bang'!$C$2:$BB$1395,21,0)</f>
        <v>#N/A</v>
      </c>
      <c r="W5255" s="146"/>
    </row>
    <row r="5256" spans="1:23" s="147" customFormat="1" ht="51" x14ac:dyDescent="0.25">
      <c r="A5256" s="212">
        <v>2758</v>
      </c>
      <c r="B5256" s="212" t="str">
        <f t="shared" si="36"/>
        <v>Bui Xuan Thuy15/09/1979</v>
      </c>
      <c r="C5256" s="145" t="s">
        <v>16348</v>
      </c>
      <c r="D5256" s="184" t="s">
        <v>16349</v>
      </c>
      <c r="E5256" s="184"/>
      <c r="F5256" s="145" t="s">
        <v>16350</v>
      </c>
      <c r="G5256" s="220" t="s">
        <v>16351</v>
      </c>
      <c r="H5256" s="145" t="s">
        <v>708</v>
      </c>
      <c r="I5256" s="145" t="s">
        <v>44</v>
      </c>
      <c r="J5256" s="145" t="s">
        <v>494</v>
      </c>
      <c r="K5256" s="242" t="s">
        <v>8207</v>
      </c>
      <c r="L5256" s="166" t="s">
        <v>16352</v>
      </c>
      <c r="M5256" s="242" t="s">
        <v>8386</v>
      </c>
      <c r="N5256" s="242" t="s">
        <v>15367</v>
      </c>
      <c r="O5256" s="145" t="s">
        <v>16353</v>
      </c>
      <c r="P5256" s="145" t="s">
        <v>16354</v>
      </c>
      <c r="Q5256" s="207"/>
      <c r="R5256" s="145"/>
      <c r="S5256" s="145"/>
      <c r="T5256" s="145"/>
      <c r="U5256" s="145" t="e">
        <f>VLOOKUP(B5256,'[1]Du lieu in bang'!$C$2:$BB$1395,20,0)</f>
        <v>#N/A</v>
      </c>
      <c r="V5256" s="145" t="e">
        <f>VLOOKUP(B5256,'[1]Du lieu in bang'!$C$2:$BB$1395,21,0)</f>
        <v>#N/A</v>
      </c>
      <c r="W5256" s="146"/>
    </row>
    <row r="5257" spans="1:23" s="147" customFormat="1" ht="76.5" x14ac:dyDescent="0.25">
      <c r="A5257" s="212">
        <v>2759</v>
      </c>
      <c r="B5257" s="212" t="str">
        <f t="shared" si="36"/>
        <v>Nguyen Ngoc Toan22/11/1983</v>
      </c>
      <c r="C5257" s="145" t="s">
        <v>16355</v>
      </c>
      <c r="D5257" s="184" t="s">
        <v>16356</v>
      </c>
      <c r="E5257" s="184"/>
      <c r="F5257" s="145" t="s">
        <v>16357</v>
      </c>
      <c r="G5257" s="220" t="s">
        <v>7691</v>
      </c>
      <c r="H5257" s="145" t="s">
        <v>46</v>
      </c>
      <c r="I5257" s="145" t="s">
        <v>44</v>
      </c>
      <c r="J5257" s="145" t="s">
        <v>494</v>
      </c>
      <c r="K5257" s="242" t="s">
        <v>8207</v>
      </c>
      <c r="L5257" s="166" t="s">
        <v>16358</v>
      </c>
      <c r="M5257" s="242" t="s">
        <v>8532</v>
      </c>
      <c r="N5257" s="242" t="s">
        <v>15427</v>
      </c>
      <c r="O5257" s="145" t="s">
        <v>16359</v>
      </c>
      <c r="P5257" s="145" t="s">
        <v>16358</v>
      </c>
      <c r="Q5257" s="207"/>
      <c r="R5257" s="145"/>
      <c r="S5257" s="145"/>
      <c r="T5257" s="145"/>
      <c r="U5257" s="145" t="e">
        <f>VLOOKUP(B5257,'[1]Du lieu in bang'!$C$2:$BB$1395,20,0)</f>
        <v>#N/A</v>
      </c>
      <c r="V5257" s="145" t="e">
        <f>VLOOKUP(B5257,'[1]Du lieu in bang'!$C$2:$BB$1395,21,0)</f>
        <v>#N/A</v>
      </c>
      <c r="W5257" s="146"/>
    </row>
    <row r="5258" spans="1:23" s="147" customFormat="1" ht="63.75" x14ac:dyDescent="0.25">
      <c r="A5258" s="212">
        <v>2760</v>
      </c>
      <c r="B5258" s="212" t="str">
        <f t="shared" si="36"/>
        <v>Nguyen Tien Trung12/04/1983</v>
      </c>
      <c r="C5258" s="145" t="s">
        <v>16360</v>
      </c>
      <c r="D5258" s="184" t="s">
        <v>16361</v>
      </c>
      <c r="E5258" s="184"/>
      <c r="F5258" s="145" t="s">
        <v>16362</v>
      </c>
      <c r="G5258" s="220" t="s">
        <v>16363</v>
      </c>
      <c r="H5258" s="145" t="s">
        <v>708</v>
      </c>
      <c r="I5258" s="145" t="s">
        <v>44</v>
      </c>
      <c r="J5258" s="145" t="s">
        <v>494</v>
      </c>
      <c r="K5258" s="242" t="s">
        <v>8207</v>
      </c>
      <c r="L5258" s="166" t="s">
        <v>16364</v>
      </c>
      <c r="M5258" s="242" t="s">
        <v>10208</v>
      </c>
      <c r="N5258" s="242" t="s">
        <v>15427</v>
      </c>
      <c r="O5258" s="145" t="s">
        <v>16365</v>
      </c>
      <c r="P5258" s="145" t="s">
        <v>16364</v>
      </c>
      <c r="Q5258" s="207"/>
      <c r="R5258" s="145"/>
      <c r="S5258" s="145"/>
      <c r="T5258" s="145"/>
      <c r="U5258" s="145" t="e">
        <f>VLOOKUP(B5258,'[1]Du lieu in bang'!$C$2:$BB$1395,20,0)</f>
        <v>#N/A</v>
      </c>
      <c r="V5258" s="145" t="e">
        <f>VLOOKUP(B5258,'[1]Du lieu in bang'!$C$2:$BB$1395,21,0)</f>
        <v>#N/A</v>
      </c>
      <c r="W5258" s="146"/>
    </row>
    <row r="5259" spans="1:23" s="147" customFormat="1" ht="51" x14ac:dyDescent="0.25">
      <c r="A5259" s="212">
        <v>2761</v>
      </c>
      <c r="B5259" s="212" t="str">
        <f t="shared" si="36"/>
        <v>Ha Anh Tuan05/11/1979</v>
      </c>
      <c r="C5259" s="145" t="s">
        <v>16366</v>
      </c>
      <c r="D5259" s="184" t="s">
        <v>16367</v>
      </c>
      <c r="E5259" s="184"/>
      <c r="F5259" s="145" t="s">
        <v>16368</v>
      </c>
      <c r="G5259" s="220" t="s">
        <v>16369</v>
      </c>
      <c r="H5259" s="145" t="s">
        <v>708</v>
      </c>
      <c r="I5259" s="145" t="s">
        <v>44</v>
      </c>
      <c r="J5259" s="145" t="s">
        <v>494</v>
      </c>
      <c r="K5259" s="242" t="s">
        <v>8207</v>
      </c>
      <c r="L5259" s="166" t="s">
        <v>16370</v>
      </c>
      <c r="M5259" s="242" t="s">
        <v>8327</v>
      </c>
      <c r="N5259" s="242" t="s">
        <v>11764</v>
      </c>
      <c r="O5259" s="145" t="s">
        <v>16371</v>
      </c>
      <c r="P5259" s="145" t="s">
        <v>16370</v>
      </c>
      <c r="Q5259" s="207"/>
      <c r="R5259" s="145"/>
      <c r="S5259" s="145"/>
      <c r="T5259" s="145"/>
      <c r="U5259" s="145" t="e">
        <f>VLOOKUP(B5259,'[1]Du lieu in bang'!$C$2:$BB$1395,20,0)</f>
        <v>#N/A</v>
      </c>
      <c r="V5259" s="145" t="e">
        <f>VLOOKUP(B5259,'[1]Du lieu in bang'!$C$2:$BB$1395,21,0)</f>
        <v>#N/A</v>
      </c>
      <c r="W5259" s="146"/>
    </row>
    <row r="5260" spans="1:23" s="147" customFormat="1" ht="63.75" x14ac:dyDescent="0.25">
      <c r="A5260" s="212">
        <v>2762</v>
      </c>
      <c r="B5260" s="212" t="str">
        <f t="shared" si="36"/>
        <v>La Anh Tuan04/07/1982</v>
      </c>
      <c r="C5260" s="145" t="s">
        <v>16372</v>
      </c>
      <c r="D5260" s="184" t="s">
        <v>16373</v>
      </c>
      <c r="E5260" s="184"/>
      <c r="F5260" s="145" t="s">
        <v>16374</v>
      </c>
      <c r="G5260" s="220" t="s">
        <v>3219</v>
      </c>
      <c r="H5260" s="145" t="s">
        <v>708</v>
      </c>
      <c r="I5260" s="145" t="s">
        <v>44</v>
      </c>
      <c r="J5260" s="145" t="s">
        <v>494</v>
      </c>
      <c r="K5260" s="242" t="s">
        <v>8207</v>
      </c>
      <c r="L5260" s="166" t="s">
        <v>16375</v>
      </c>
      <c r="M5260" s="242" t="s">
        <v>8677</v>
      </c>
      <c r="N5260" s="242" t="s">
        <v>15367</v>
      </c>
      <c r="O5260" s="145" t="s">
        <v>16376</v>
      </c>
      <c r="P5260" s="145" t="s">
        <v>16375</v>
      </c>
      <c r="Q5260" s="207"/>
      <c r="R5260" s="145"/>
      <c r="S5260" s="145"/>
      <c r="T5260" s="145"/>
      <c r="U5260" s="145" t="e">
        <f>VLOOKUP(B5260,'[1]Du lieu in bang'!$C$2:$BB$1395,20,0)</f>
        <v>#N/A</v>
      </c>
      <c r="V5260" s="145" t="e">
        <f>VLOOKUP(B5260,'[1]Du lieu in bang'!$C$2:$BB$1395,21,0)</f>
        <v>#N/A</v>
      </c>
      <c r="W5260" s="146"/>
    </row>
    <row r="5261" spans="1:23" s="147" customFormat="1" ht="51" x14ac:dyDescent="0.25">
      <c r="A5261" s="212">
        <v>2763</v>
      </c>
      <c r="B5261" s="212" t="str">
        <f t="shared" si="36"/>
        <v>Tran Anh Tuan05/10/1976</v>
      </c>
      <c r="C5261" s="145" t="s">
        <v>16377</v>
      </c>
      <c r="D5261" s="184" t="s">
        <v>16378</v>
      </c>
      <c r="E5261" s="184"/>
      <c r="F5261" s="145" t="s">
        <v>475</v>
      </c>
      <c r="G5261" s="220" t="s">
        <v>16379</v>
      </c>
      <c r="H5261" s="145" t="s">
        <v>836</v>
      </c>
      <c r="I5261" s="145" t="s">
        <v>44</v>
      </c>
      <c r="J5261" s="145" t="s">
        <v>494</v>
      </c>
      <c r="K5261" s="242" t="s">
        <v>8207</v>
      </c>
      <c r="L5261" s="166" t="s">
        <v>16380</v>
      </c>
      <c r="M5261" s="242" t="s">
        <v>8365</v>
      </c>
      <c r="N5261" s="242" t="s">
        <v>15427</v>
      </c>
      <c r="O5261" s="145" t="s">
        <v>16381</v>
      </c>
      <c r="P5261" s="145" t="s">
        <v>16380</v>
      </c>
      <c r="Q5261" s="207"/>
      <c r="R5261" s="145"/>
      <c r="S5261" s="145"/>
      <c r="T5261" s="145"/>
      <c r="U5261" s="145" t="e">
        <f>VLOOKUP(B5261,'[1]Du lieu in bang'!$C$2:$BB$1395,20,0)</f>
        <v>#N/A</v>
      </c>
      <c r="V5261" s="145" t="e">
        <f>VLOOKUP(B5261,'[1]Du lieu in bang'!$C$2:$BB$1395,21,0)</f>
        <v>#N/A</v>
      </c>
      <c r="W5261" s="146"/>
    </row>
    <row r="5262" spans="1:23" s="147" customFormat="1" ht="63.75" x14ac:dyDescent="0.25">
      <c r="A5262" s="212">
        <v>2764</v>
      </c>
      <c r="B5262" s="212" t="str">
        <f t="shared" si="36"/>
        <v>Nguyen Quang Vinh02/09/1973</v>
      </c>
      <c r="C5262" s="145" t="s">
        <v>16382</v>
      </c>
      <c r="D5262" s="184" t="s">
        <v>16383</v>
      </c>
      <c r="E5262" s="184"/>
      <c r="F5262" s="145" t="s">
        <v>2083</v>
      </c>
      <c r="G5262" s="220" t="s">
        <v>16384</v>
      </c>
      <c r="H5262" s="145" t="s">
        <v>708</v>
      </c>
      <c r="I5262" s="145" t="s">
        <v>44</v>
      </c>
      <c r="J5262" s="145" t="s">
        <v>494</v>
      </c>
      <c r="K5262" s="242" t="s">
        <v>8207</v>
      </c>
      <c r="L5262" s="166" t="s">
        <v>16385</v>
      </c>
      <c r="M5262" s="242" t="s">
        <v>8227</v>
      </c>
      <c r="N5262" s="242" t="s">
        <v>15367</v>
      </c>
      <c r="O5262" s="145" t="s">
        <v>16386</v>
      </c>
      <c r="P5262" s="145" t="s">
        <v>16387</v>
      </c>
      <c r="Q5262" s="207"/>
      <c r="R5262" s="145"/>
      <c r="S5262" s="145"/>
      <c r="T5262" s="145"/>
      <c r="U5262" s="145" t="e">
        <f>VLOOKUP(B5262,'[1]Du lieu in bang'!$C$2:$BB$1395,20,0)</f>
        <v>#N/A</v>
      </c>
      <c r="V5262" s="145" t="e">
        <f>VLOOKUP(B5262,'[1]Du lieu in bang'!$C$2:$BB$1395,21,0)</f>
        <v>#N/A</v>
      </c>
      <c r="W5262" s="146"/>
    </row>
    <row r="5263" spans="1:23" s="147" customFormat="1" ht="51" x14ac:dyDescent="0.25">
      <c r="A5263" s="212">
        <v>2765</v>
      </c>
      <c r="B5263" s="212" t="str">
        <f t="shared" si="36"/>
        <v>Nguyen Thi Thuy An18/04/1974</v>
      </c>
      <c r="C5263" s="145" t="s">
        <v>16388</v>
      </c>
      <c r="D5263" s="184" t="s">
        <v>16389</v>
      </c>
      <c r="E5263" s="184"/>
      <c r="F5263" s="145" t="s">
        <v>16390</v>
      </c>
      <c r="G5263" s="220" t="s">
        <v>5714</v>
      </c>
      <c r="H5263" s="145" t="s">
        <v>100</v>
      </c>
      <c r="I5263" s="145" t="s">
        <v>54</v>
      </c>
      <c r="J5263" s="145" t="s">
        <v>494</v>
      </c>
      <c r="K5263" s="242" t="s">
        <v>8207</v>
      </c>
      <c r="L5263" s="166" t="s">
        <v>16391</v>
      </c>
      <c r="M5263" s="242" t="s">
        <v>8227</v>
      </c>
      <c r="N5263" s="242" t="s">
        <v>15367</v>
      </c>
      <c r="O5263" s="145" t="s">
        <v>16392</v>
      </c>
      <c r="P5263" s="145" t="s">
        <v>16391</v>
      </c>
      <c r="Q5263" s="207"/>
      <c r="R5263" s="145"/>
      <c r="S5263" s="145"/>
      <c r="T5263" s="145"/>
      <c r="U5263" s="145" t="e">
        <f>VLOOKUP(B5263,'[1]Du lieu in bang'!$C$2:$BB$1395,20,0)</f>
        <v>#N/A</v>
      </c>
      <c r="V5263" s="145" t="e">
        <f>VLOOKUP(B5263,'[1]Du lieu in bang'!$C$2:$BB$1395,21,0)</f>
        <v>#N/A</v>
      </c>
      <c r="W5263" s="146"/>
    </row>
    <row r="5264" spans="1:23" s="147" customFormat="1" ht="38.25" x14ac:dyDescent="0.25">
      <c r="A5264" s="212">
        <v>2766</v>
      </c>
      <c r="B5264" s="212" t="str">
        <f t="shared" si="36"/>
        <v>Hoang Thi Lan Anh13/03/1976</v>
      </c>
      <c r="C5264" s="145" t="s">
        <v>16393</v>
      </c>
      <c r="D5264" s="184" t="s">
        <v>16394</v>
      </c>
      <c r="E5264" s="184"/>
      <c r="F5264" s="145" t="s">
        <v>16395</v>
      </c>
      <c r="G5264" s="220" t="s">
        <v>16396</v>
      </c>
      <c r="H5264" s="145" t="s">
        <v>100</v>
      </c>
      <c r="I5264" s="145" t="s">
        <v>65</v>
      </c>
      <c r="J5264" s="145" t="s">
        <v>494</v>
      </c>
      <c r="K5264" s="242" t="s">
        <v>8207</v>
      </c>
      <c r="L5264" s="166" t="s">
        <v>16397</v>
      </c>
      <c r="M5264" s="242" t="s">
        <v>8579</v>
      </c>
      <c r="N5264" s="242" t="s">
        <v>15367</v>
      </c>
      <c r="O5264" s="145"/>
      <c r="P5264" s="145"/>
      <c r="Q5264" s="207"/>
      <c r="R5264" s="145"/>
      <c r="S5264" s="145"/>
      <c r="T5264" s="145"/>
      <c r="U5264" s="145" t="e">
        <f>VLOOKUP(B5264,'[1]Du lieu in bang'!$C$2:$BB$1395,20,0)</f>
        <v>#N/A</v>
      </c>
      <c r="V5264" s="145" t="e">
        <f>VLOOKUP(B5264,'[1]Du lieu in bang'!$C$2:$BB$1395,21,0)</f>
        <v>#N/A</v>
      </c>
      <c r="W5264" s="146"/>
    </row>
    <row r="5265" spans="1:23" s="147" customFormat="1" ht="51" x14ac:dyDescent="0.25">
      <c r="A5265" s="212">
        <v>2767</v>
      </c>
      <c r="B5265" s="212" t="str">
        <f t="shared" si="36"/>
        <v>Nguyen Thi Lan Anh14/11/1978</v>
      </c>
      <c r="C5265" s="145" t="s">
        <v>16398</v>
      </c>
      <c r="D5265" s="184" t="s">
        <v>16399</v>
      </c>
      <c r="E5265" s="184"/>
      <c r="F5265" s="145" t="s">
        <v>2287</v>
      </c>
      <c r="G5265" s="220" t="s">
        <v>5516</v>
      </c>
      <c r="H5265" s="145" t="s">
        <v>100</v>
      </c>
      <c r="I5265" s="145" t="s">
        <v>54</v>
      </c>
      <c r="J5265" s="145" t="s">
        <v>494</v>
      </c>
      <c r="K5265" s="242" t="s">
        <v>8207</v>
      </c>
      <c r="L5265" s="166" t="s">
        <v>16400</v>
      </c>
      <c r="M5265" s="242" t="s">
        <v>8308</v>
      </c>
      <c r="N5265" s="242" t="s">
        <v>15499</v>
      </c>
      <c r="O5265" s="145" t="s">
        <v>16401</v>
      </c>
      <c r="P5265" s="145" t="s">
        <v>16402</v>
      </c>
      <c r="Q5265" s="207"/>
      <c r="R5265" s="145"/>
      <c r="S5265" s="145"/>
      <c r="T5265" s="145"/>
      <c r="U5265" s="145" t="e">
        <f>VLOOKUP(B5265,'[1]Du lieu in bang'!$C$2:$BB$1395,20,0)</f>
        <v>#N/A</v>
      </c>
      <c r="V5265" s="145" t="e">
        <f>VLOOKUP(B5265,'[1]Du lieu in bang'!$C$2:$BB$1395,21,0)</f>
        <v>#N/A</v>
      </c>
      <c r="W5265" s="146"/>
    </row>
    <row r="5266" spans="1:23" s="147" customFormat="1" ht="63.75" x14ac:dyDescent="0.25">
      <c r="A5266" s="212">
        <v>2769</v>
      </c>
      <c r="B5266" s="212" t="str">
        <f t="shared" si="36"/>
        <v>Tran Thi Kim Chau27/05/1974</v>
      </c>
      <c r="C5266" s="145" t="s">
        <v>16403</v>
      </c>
      <c r="D5266" s="184" t="s">
        <v>16404</v>
      </c>
      <c r="E5266" s="184"/>
      <c r="F5266" s="145" t="s">
        <v>16405</v>
      </c>
      <c r="G5266" s="220" t="s">
        <v>16406</v>
      </c>
      <c r="H5266" s="145" t="s">
        <v>100</v>
      </c>
      <c r="I5266" s="145" t="s">
        <v>65</v>
      </c>
      <c r="J5266" s="145" t="s">
        <v>494</v>
      </c>
      <c r="K5266" s="242" t="s">
        <v>8207</v>
      </c>
      <c r="L5266" s="166" t="s">
        <v>16407</v>
      </c>
      <c r="M5266" s="242" t="s">
        <v>8227</v>
      </c>
      <c r="N5266" s="242" t="s">
        <v>15367</v>
      </c>
      <c r="O5266" s="145" t="s">
        <v>16408</v>
      </c>
      <c r="P5266" s="145" t="s">
        <v>16409</v>
      </c>
      <c r="Q5266" s="207"/>
      <c r="R5266" s="145"/>
      <c r="S5266" s="145"/>
      <c r="T5266" s="145"/>
      <c r="U5266" s="145" t="e">
        <f>VLOOKUP(B5266,'[1]Du lieu in bang'!$C$2:$BB$1395,20,0)</f>
        <v>#N/A</v>
      </c>
      <c r="V5266" s="145" t="e">
        <f>VLOOKUP(B5266,'[1]Du lieu in bang'!$C$2:$BB$1395,21,0)</f>
        <v>#N/A</v>
      </c>
      <c r="W5266" s="146"/>
    </row>
    <row r="5267" spans="1:23" s="147" customFormat="1" ht="63.75" x14ac:dyDescent="0.25">
      <c r="A5267" s="212">
        <v>2770</v>
      </c>
      <c r="B5267" s="212" t="str">
        <f t="shared" si="36"/>
        <v>Nguyen Xuan Chien13/11/1984</v>
      </c>
      <c r="C5267" s="145" t="s">
        <v>16410</v>
      </c>
      <c r="D5267" s="184" t="s">
        <v>16411</v>
      </c>
      <c r="E5267" s="184"/>
      <c r="F5267" s="145" t="s">
        <v>16412</v>
      </c>
      <c r="G5267" s="220" t="s">
        <v>16413</v>
      </c>
      <c r="H5267" s="145" t="s">
        <v>100</v>
      </c>
      <c r="I5267" s="145" t="s">
        <v>44</v>
      </c>
      <c r="J5267" s="145" t="s">
        <v>494</v>
      </c>
      <c r="K5267" s="242" t="s">
        <v>8207</v>
      </c>
      <c r="L5267" s="166" t="s">
        <v>16414</v>
      </c>
      <c r="M5267" s="242" t="s">
        <v>9105</v>
      </c>
      <c r="N5267" s="242" t="s">
        <v>15427</v>
      </c>
      <c r="O5267" s="145" t="s">
        <v>16415</v>
      </c>
      <c r="P5267" s="145" t="s">
        <v>16416</v>
      </c>
      <c r="Q5267" s="207"/>
      <c r="R5267" s="145"/>
      <c r="S5267" s="145"/>
      <c r="T5267" s="145"/>
      <c r="U5267" s="145" t="e">
        <f>VLOOKUP(B5267,'[1]Du lieu in bang'!$C$2:$BB$1395,20,0)</f>
        <v>#N/A</v>
      </c>
      <c r="V5267" s="145" t="e">
        <f>VLOOKUP(B5267,'[1]Du lieu in bang'!$C$2:$BB$1395,21,0)</f>
        <v>#N/A</v>
      </c>
      <c r="W5267" s="146"/>
    </row>
    <row r="5268" spans="1:23" s="147" customFormat="1" ht="51" x14ac:dyDescent="0.25">
      <c r="A5268" s="212">
        <v>2771</v>
      </c>
      <c r="B5268" s="212" t="str">
        <f t="shared" si="36"/>
        <v>Phan Huy Cuong16/01/1981</v>
      </c>
      <c r="C5268" s="145" t="s">
        <v>16417</v>
      </c>
      <c r="D5268" s="184" t="s">
        <v>16418</v>
      </c>
      <c r="E5268" s="184"/>
      <c r="F5268" s="145" t="s">
        <v>16419</v>
      </c>
      <c r="G5268" s="220" t="s">
        <v>5727</v>
      </c>
      <c r="H5268" s="145" t="s">
        <v>100</v>
      </c>
      <c r="I5268" s="145" t="s">
        <v>44</v>
      </c>
      <c r="J5268" s="145" t="s">
        <v>494</v>
      </c>
      <c r="K5268" s="242" t="s">
        <v>8207</v>
      </c>
      <c r="L5268" s="166" t="s">
        <v>16420</v>
      </c>
      <c r="M5268" s="242" t="s">
        <v>8222</v>
      </c>
      <c r="N5268" s="242" t="s">
        <v>15367</v>
      </c>
      <c r="O5268" s="145" t="s">
        <v>16421</v>
      </c>
      <c r="P5268" s="145" t="s">
        <v>16422</v>
      </c>
      <c r="Q5268" s="207"/>
      <c r="R5268" s="145"/>
      <c r="S5268" s="145"/>
      <c r="T5268" s="145"/>
      <c r="U5268" s="145" t="e">
        <f>VLOOKUP(B5268,'[1]Du lieu in bang'!$C$2:$BB$1395,20,0)</f>
        <v>#N/A</v>
      </c>
      <c r="V5268" s="145" t="e">
        <f>VLOOKUP(B5268,'[1]Du lieu in bang'!$C$2:$BB$1395,21,0)</f>
        <v>#N/A</v>
      </c>
      <c r="W5268" s="146"/>
    </row>
    <row r="5269" spans="1:23" s="147" customFormat="1" ht="63.75" x14ac:dyDescent="0.25">
      <c r="A5269" s="212">
        <v>2772</v>
      </c>
      <c r="B5269" s="212" t="str">
        <f t="shared" si="36"/>
        <v>Cao Tien Cuong08/05/1982</v>
      </c>
      <c r="C5269" s="145" t="s">
        <v>16423</v>
      </c>
      <c r="D5269" s="184" t="s">
        <v>16424</v>
      </c>
      <c r="E5269" s="184"/>
      <c r="F5269" s="145" t="s">
        <v>16425</v>
      </c>
      <c r="G5269" s="220" t="s">
        <v>16426</v>
      </c>
      <c r="H5269" s="145" t="s">
        <v>100</v>
      </c>
      <c r="I5269" s="145" t="s">
        <v>145</v>
      </c>
      <c r="J5269" s="145" t="s">
        <v>494</v>
      </c>
      <c r="K5269" s="242" t="s">
        <v>8207</v>
      </c>
      <c r="L5269" s="166" t="s">
        <v>16427</v>
      </c>
      <c r="M5269" s="242" t="s">
        <v>12578</v>
      </c>
      <c r="N5269" s="242" t="s">
        <v>15380</v>
      </c>
      <c r="O5269" s="145" t="s">
        <v>16428</v>
      </c>
      <c r="P5269" s="145" t="s">
        <v>16429</v>
      </c>
      <c r="Q5269" s="207"/>
      <c r="R5269" s="145"/>
      <c r="S5269" s="145"/>
      <c r="T5269" s="145"/>
      <c r="U5269" s="145" t="e">
        <f>VLOOKUP(B5269,'[1]Du lieu in bang'!$C$2:$BB$1395,20,0)</f>
        <v>#N/A</v>
      </c>
      <c r="V5269" s="145" t="e">
        <f>VLOOKUP(B5269,'[1]Du lieu in bang'!$C$2:$BB$1395,21,0)</f>
        <v>#N/A</v>
      </c>
      <c r="W5269" s="146"/>
    </row>
    <row r="5270" spans="1:23" s="147" customFormat="1" ht="45" x14ac:dyDescent="0.25">
      <c r="A5270" s="212">
        <v>2773</v>
      </c>
      <c r="B5270" s="212" t="str">
        <f t="shared" si="36"/>
        <v>To Thi Hong Diep12/01/1975</v>
      </c>
      <c r="C5270" s="145" t="s">
        <v>16430</v>
      </c>
      <c r="D5270" s="184" t="s">
        <v>16431</v>
      </c>
      <c r="E5270" s="184"/>
      <c r="F5270" s="145" t="s">
        <v>16432</v>
      </c>
      <c r="G5270" s="220" t="s">
        <v>16433</v>
      </c>
      <c r="H5270" s="145" t="s">
        <v>46</v>
      </c>
      <c r="I5270" s="145" t="s">
        <v>54</v>
      </c>
      <c r="J5270" s="145" t="s">
        <v>494</v>
      </c>
      <c r="K5270" s="242" t="s">
        <v>8207</v>
      </c>
      <c r="L5270" s="166" t="s">
        <v>16434</v>
      </c>
      <c r="M5270" s="242" t="s">
        <v>8222</v>
      </c>
      <c r="N5270" s="242" t="s">
        <v>15367</v>
      </c>
      <c r="O5270" s="145"/>
      <c r="P5270" s="145"/>
      <c r="Q5270" s="207"/>
      <c r="R5270" s="145"/>
      <c r="S5270" s="145"/>
      <c r="T5270" s="145"/>
      <c r="U5270" s="145" t="e">
        <f>VLOOKUP(B5270,'[1]Du lieu in bang'!$C$2:$BB$1395,20,0)</f>
        <v>#N/A</v>
      </c>
      <c r="V5270" s="145" t="e">
        <f>VLOOKUP(B5270,'[1]Du lieu in bang'!$C$2:$BB$1395,21,0)</f>
        <v>#N/A</v>
      </c>
      <c r="W5270" s="146"/>
    </row>
    <row r="5271" spans="1:23" s="147" customFormat="1" ht="89.25" x14ac:dyDescent="0.25">
      <c r="A5271" s="212">
        <v>2774</v>
      </c>
      <c r="B5271" s="212" t="str">
        <f t="shared" si="36"/>
        <v>Nguyen Thi Hong Dung06/05/1982</v>
      </c>
      <c r="C5271" s="145" t="s">
        <v>16435</v>
      </c>
      <c r="D5271" s="184" t="s">
        <v>16436</v>
      </c>
      <c r="E5271" s="184"/>
      <c r="F5271" s="145" t="s">
        <v>16437</v>
      </c>
      <c r="G5271" s="220" t="s">
        <v>7954</v>
      </c>
      <c r="H5271" s="145" t="s">
        <v>100</v>
      </c>
      <c r="I5271" s="145" t="s">
        <v>65</v>
      </c>
      <c r="J5271" s="145" t="s">
        <v>494</v>
      </c>
      <c r="K5271" s="242" t="s">
        <v>8207</v>
      </c>
      <c r="L5271" s="166" t="s">
        <v>16438</v>
      </c>
      <c r="M5271" s="242" t="s">
        <v>8912</v>
      </c>
      <c r="N5271" s="242" t="s">
        <v>16439</v>
      </c>
      <c r="O5271" s="145" t="s">
        <v>16440</v>
      </c>
      <c r="P5271" s="145" t="s">
        <v>16438</v>
      </c>
      <c r="Q5271" s="207"/>
      <c r="R5271" s="145"/>
      <c r="S5271" s="145"/>
      <c r="T5271" s="145"/>
      <c r="U5271" s="145" t="e">
        <f>VLOOKUP(B5271,'[1]Du lieu in bang'!$C$2:$BB$1395,20,0)</f>
        <v>#N/A</v>
      </c>
      <c r="V5271" s="145" t="e">
        <f>VLOOKUP(B5271,'[1]Du lieu in bang'!$C$2:$BB$1395,21,0)</f>
        <v>#N/A</v>
      </c>
      <c r="W5271" s="146"/>
    </row>
    <row r="5272" spans="1:23" s="147" customFormat="1" ht="45" x14ac:dyDescent="0.25">
      <c r="A5272" s="212">
        <v>2775</v>
      </c>
      <c r="B5272" s="212" t="str">
        <f t="shared" si="36"/>
        <v>Tran Tien Dung16/04/1978</v>
      </c>
      <c r="C5272" s="145" t="s">
        <v>16441</v>
      </c>
      <c r="D5272" s="184" t="s">
        <v>16442</v>
      </c>
      <c r="E5272" s="184"/>
      <c r="F5272" s="145" t="s">
        <v>5404</v>
      </c>
      <c r="G5272" s="220" t="s">
        <v>16443</v>
      </c>
      <c r="H5272" s="145" t="s">
        <v>100</v>
      </c>
      <c r="I5272" s="145" t="s">
        <v>145</v>
      </c>
      <c r="J5272" s="145" t="s">
        <v>494</v>
      </c>
      <c r="K5272" s="242" t="s">
        <v>8207</v>
      </c>
      <c r="L5272" s="166" t="s">
        <v>16444</v>
      </c>
      <c r="M5272" s="242" t="s">
        <v>8756</v>
      </c>
      <c r="N5272" s="242" t="s">
        <v>15463</v>
      </c>
      <c r="O5272" s="145"/>
      <c r="P5272" s="145"/>
      <c r="Q5272" s="207"/>
      <c r="R5272" s="145"/>
      <c r="S5272" s="145"/>
      <c r="T5272" s="145"/>
      <c r="U5272" s="145" t="e">
        <f>VLOOKUP(B5272,'[1]Du lieu in bang'!$C$2:$BB$1395,20,0)</f>
        <v>#N/A</v>
      </c>
      <c r="V5272" s="145" t="e">
        <f>VLOOKUP(B5272,'[1]Du lieu in bang'!$C$2:$BB$1395,21,0)</f>
        <v>#N/A</v>
      </c>
      <c r="W5272" s="146"/>
    </row>
    <row r="5273" spans="1:23" s="147" customFormat="1" ht="89.25" x14ac:dyDescent="0.25">
      <c r="A5273" s="212">
        <v>2776</v>
      </c>
      <c r="B5273" s="212" t="str">
        <f t="shared" si="36"/>
        <v>Nguyen Thi Thu Ha11/10/1976</v>
      </c>
      <c r="C5273" s="145" t="s">
        <v>16445</v>
      </c>
      <c r="D5273" s="184" t="s">
        <v>16446</v>
      </c>
      <c r="E5273" s="184"/>
      <c r="F5273" s="145" t="s">
        <v>98</v>
      </c>
      <c r="G5273" s="220" t="s">
        <v>16447</v>
      </c>
      <c r="H5273" s="145" t="s">
        <v>100</v>
      </c>
      <c r="I5273" s="145" t="s">
        <v>65</v>
      </c>
      <c r="J5273" s="145" t="s">
        <v>494</v>
      </c>
      <c r="K5273" s="242" t="s">
        <v>8207</v>
      </c>
      <c r="L5273" s="166" t="s">
        <v>16448</v>
      </c>
      <c r="M5273" s="242" t="s">
        <v>8677</v>
      </c>
      <c r="N5273" s="242" t="s">
        <v>15367</v>
      </c>
      <c r="O5273" s="145" t="s">
        <v>16449</v>
      </c>
      <c r="P5273" s="145" t="s">
        <v>16450</v>
      </c>
      <c r="Q5273" s="207"/>
      <c r="R5273" s="145"/>
      <c r="S5273" s="145"/>
      <c r="T5273" s="145"/>
      <c r="U5273" s="145" t="e">
        <f>VLOOKUP(B5273,'[1]Du lieu in bang'!$C$2:$BB$1395,20,0)</f>
        <v>#N/A</v>
      </c>
      <c r="V5273" s="145" t="e">
        <f>VLOOKUP(B5273,'[1]Du lieu in bang'!$C$2:$BB$1395,21,0)</f>
        <v>#N/A</v>
      </c>
      <c r="W5273" s="146"/>
    </row>
    <row r="5274" spans="1:23" s="147" customFormat="1" ht="38.25" x14ac:dyDescent="0.25">
      <c r="A5274" s="212">
        <v>2777</v>
      </c>
      <c r="B5274" s="212" t="str">
        <f t="shared" si="36"/>
        <v>Nguyen Van Ha10/09/1973</v>
      </c>
      <c r="C5274" s="145" t="s">
        <v>16451</v>
      </c>
      <c r="D5274" s="184" t="s">
        <v>16452</v>
      </c>
      <c r="E5274" s="184"/>
      <c r="F5274" s="145" t="s">
        <v>5458</v>
      </c>
      <c r="G5274" s="220" t="s">
        <v>16453</v>
      </c>
      <c r="H5274" s="145" t="s">
        <v>100</v>
      </c>
      <c r="I5274" s="145" t="s">
        <v>145</v>
      </c>
      <c r="J5274" s="145" t="s">
        <v>494</v>
      </c>
      <c r="K5274" s="242" t="s">
        <v>8207</v>
      </c>
      <c r="L5274" s="166" t="s">
        <v>16454</v>
      </c>
      <c r="M5274" s="242" t="s">
        <v>8222</v>
      </c>
      <c r="N5274" s="242" t="s">
        <v>15367</v>
      </c>
      <c r="O5274" s="145" t="s">
        <v>16455</v>
      </c>
      <c r="P5274" s="145" t="s">
        <v>16456</v>
      </c>
      <c r="Q5274" s="207"/>
      <c r="R5274" s="145"/>
      <c r="S5274" s="145"/>
      <c r="T5274" s="145"/>
      <c r="U5274" s="145" t="e">
        <f>VLOOKUP(B5274,'[1]Du lieu in bang'!$C$2:$BB$1395,20,0)</f>
        <v>#N/A</v>
      </c>
      <c r="V5274" s="145" t="e">
        <f>VLOOKUP(B5274,'[1]Du lieu in bang'!$C$2:$BB$1395,21,0)</f>
        <v>#N/A</v>
      </c>
      <c r="W5274" s="146"/>
    </row>
    <row r="5275" spans="1:23" s="147" customFormat="1" ht="38.25" x14ac:dyDescent="0.25">
      <c r="A5275" s="212">
        <v>2778</v>
      </c>
      <c r="B5275" s="212" t="str">
        <f t="shared" si="36"/>
        <v>Nguyen Quang Hai30/12/1980</v>
      </c>
      <c r="C5275" s="145" t="s">
        <v>16457</v>
      </c>
      <c r="D5275" s="184" t="s">
        <v>16458</v>
      </c>
      <c r="E5275" s="184"/>
      <c r="F5275" s="145" t="s">
        <v>16459</v>
      </c>
      <c r="G5275" s="220" t="s">
        <v>16460</v>
      </c>
      <c r="H5275" s="145" t="s">
        <v>100</v>
      </c>
      <c r="I5275" s="145" t="s">
        <v>44</v>
      </c>
      <c r="J5275" s="145" t="s">
        <v>494</v>
      </c>
      <c r="K5275" s="242" t="s">
        <v>8207</v>
      </c>
      <c r="L5275" s="166" t="s">
        <v>16461</v>
      </c>
      <c r="M5275" s="242" t="s">
        <v>8444</v>
      </c>
      <c r="N5275" s="242" t="s">
        <v>15367</v>
      </c>
      <c r="O5275" s="145"/>
      <c r="P5275" s="145"/>
      <c r="Q5275" s="207"/>
      <c r="R5275" s="145"/>
      <c r="S5275" s="145"/>
      <c r="T5275" s="145"/>
      <c r="U5275" s="145" t="e">
        <f>VLOOKUP(B5275,'[1]Du lieu in bang'!$C$2:$BB$1395,20,0)</f>
        <v>#N/A</v>
      </c>
      <c r="V5275" s="145" t="e">
        <f>VLOOKUP(B5275,'[1]Du lieu in bang'!$C$2:$BB$1395,21,0)</f>
        <v>#N/A</v>
      </c>
      <c r="W5275" s="146"/>
    </row>
    <row r="5276" spans="1:23" s="147" customFormat="1" ht="38.25" x14ac:dyDescent="0.25">
      <c r="A5276" s="212">
        <v>2779</v>
      </c>
      <c r="B5276" s="212" t="str">
        <f t="shared" si="36"/>
        <v>Nguyen Thuc Hanh27/12/1963</v>
      </c>
      <c r="C5276" s="145" t="s">
        <v>16462</v>
      </c>
      <c r="D5276" s="184" t="s">
        <v>16463</v>
      </c>
      <c r="E5276" s="184"/>
      <c r="F5276" s="145" t="s">
        <v>16464</v>
      </c>
      <c r="G5276" s="220" t="s">
        <v>16465</v>
      </c>
      <c r="H5276" s="145" t="s">
        <v>100</v>
      </c>
      <c r="I5276" s="145" t="s">
        <v>44</v>
      </c>
      <c r="J5276" s="145" t="s">
        <v>494</v>
      </c>
      <c r="K5276" s="242" t="s">
        <v>8207</v>
      </c>
      <c r="L5276" s="166" t="s">
        <v>16466</v>
      </c>
      <c r="M5276" s="242" t="s">
        <v>8227</v>
      </c>
      <c r="N5276" s="242" t="s">
        <v>15367</v>
      </c>
      <c r="O5276" s="145" t="s">
        <v>16467</v>
      </c>
      <c r="P5276" s="145" t="s">
        <v>16468</v>
      </c>
      <c r="Q5276" s="207"/>
      <c r="R5276" s="145"/>
      <c r="S5276" s="145"/>
      <c r="T5276" s="145"/>
      <c r="U5276" s="145" t="e">
        <f>VLOOKUP(B5276,'[1]Du lieu in bang'!$C$2:$BB$1395,20,0)</f>
        <v>#N/A</v>
      </c>
      <c r="V5276" s="145" t="e">
        <f>VLOOKUP(B5276,'[1]Du lieu in bang'!$C$2:$BB$1395,21,0)</f>
        <v>#N/A</v>
      </c>
      <c r="W5276" s="146"/>
    </row>
    <row r="5277" spans="1:23" s="147" customFormat="1" ht="63.75" x14ac:dyDescent="0.25">
      <c r="A5277" s="212">
        <v>2780</v>
      </c>
      <c r="B5277" s="212" t="str">
        <f t="shared" si="36"/>
        <v>Cao Nguyen Hung09/07/1979</v>
      </c>
      <c r="C5277" s="145" t="s">
        <v>16469</v>
      </c>
      <c r="D5277" s="184" t="s">
        <v>16470</v>
      </c>
      <c r="E5277" s="184"/>
      <c r="F5277" s="145" t="s">
        <v>16471</v>
      </c>
      <c r="G5277" s="220" t="s">
        <v>16472</v>
      </c>
      <c r="H5277" s="145" t="s">
        <v>100</v>
      </c>
      <c r="I5277" s="145" t="s">
        <v>44</v>
      </c>
      <c r="J5277" s="145" t="s">
        <v>494</v>
      </c>
      <c r="K5277" s="242" t="s">
        <v>8207</v>
      </c>
      <c r="L5277" s="166" t="s">
        <v>16473</v>
      </c>
      <c r="M5277" s="242" t="s">
        <v>8386</v>
      </c>
      <c r="N5277" s="242" t="s">
        <v>15367</v>
      </c>
      <c r="O5277" s="145" t="s">
        <v>16474</v>
      </c>
      <c r="P5277" s="145" t="s">
        <v>16475</v>
      </c>
      <c r="Q5277" s="207"/>
      <c r="R5277" s="145"/>
      <c r="S5277" s="145"/>
      <c r="T5277" s="145"/>
      <c r="U5277" s="145" t="e">
        <f>VLOOKUP(B5277,'[1]Du lieu in bang'!$C$2:$BB$1395,20,0)</f>
        <v>#N/A</v>
      </c>
      <c r="V5277" s="145" t="e">
        <f>VLOOKUP(B5277,'[1]Du lieu in bang'!$C$2:$BB$1395,21,0)</f>
        <v>#N/A</v>
      </c>
      <c r="W5277" s="146"/>
    </row>
    <row r="5278" spans="1:23" s="147" customFormat="1" ht="45" x14ac:dyDescent="0.25">
      <c r="A5278" s="212">
        <v>2781</v>
      </c>
      <c r="B5278" s="212" t="str">
        <f t="shared" si="36"/>
        <v>Hoang Duc Hung11/03/1982</v>
      </c>
      <c r="C5278" s="145" t="s">
        <v>16476</v>
      </c>
      <c r="D5278" s="184" t="s">
        <v>16477</v>
      </c>
      <c r="E5278" s="184"/>
      <c r="F5278" s="145" t="s">
        <v>16478</v>
      </c>
      <c r="G5278" s="220" t="s">
        <v>13440</v>
      </c>
      <c r="H5278" s="145" t="s">
        <v>100</v>
      </c>
      <c r="I5278" s="145" t="s">
        <v>145</v>
      </c>
      <c r="J5278" s="145" t="s">
        <v>494</v>
      </c>
      <c r="K5278" s="242" t="s">
        <v>8207</v>
      </c>
      <c r="L5278" s="166" t="s">
        <v>16479</v>
      </c>
      <c r="M5278" s="242" t="s">
        <v>15353</v>
      </c>
      <c r="N5278" s="242" t="s">
        <v>16480</v>
      </c>
      <c r="O5278" s="145" t="s">
        <v>16481</v>
      </c>
      <c r="P5278" s="145">
        <v>0</v>
      </c>
      <c r="Q5278" s="207"/>
      <c r="R5278" s="145"/>
      <c r="S5278" s="145"/>
      <c r="T5278" s="145"/>
      <c r="U5278" s="145" t="e">
        <f>VLOOKUP(B5278,'[1]Du lieu in bang'!$C$2:$BB$1395,20,0)</f>
        <v>#N/A</v>
      </c>
      <c r="V5278" s="145" t="e">
        <f>VLOOKUP(B5278,'[1]Du lieu in bang'!$C$2:$BB$1395,21,0)</f>
        <v>#N/A</v>
      </c>
      <c r="W5278" s="146"/>
    </row>
    <row r="5279" spans="1:23" s="147" customFormat="1" ht="51" x14ac:dyDescent="0.25">
      <c r="A5279" s="212">
        <v>2782</v>
      </c>
      <c r="B5279" s="212" t="str">
        <f t="shared" si="36"/>
        <v>Thai Van Hung08/07/1972</v>
      </c>
      <c r="C5279" s="145" t="s">
        <v>16482</v>
      </c>
      <c r="D5279" s="184" t="s">
        <v>16483</v>
      </c>
      <c r="E5279" s="184"/>
      <c r="F5279" s="145" t="s">
        <v>16484</v>
      </c>
      <c r="G5279" s="220" t="s">
        <v>16485</v>
      </c>
      <c r="H5279" s="145" t="s">
        <v>100</v>
      </c>
      <c r="I5279" s="145" t="s">
        <v>44</v>
      </c>
      <c r="J5279" s="145" t="s">
        <v>494</v>
      </c>
      <c r="K5279" s="242" t="s">
        <v>8207</v>
      </c>
      <c r="L5279" s="166" t="s">
        <v>16486</v>
      </c>
      <c r="M5279" s="242" t="s">
        <v>8574</v>
      </c>
      <c r="N5279" s="242" t="s">
        <v>15427</v>
      </c>
      <c r="O5279" s="145" t="s">
        <v>16487</v>
      </c>
      <c r="P5279" s="145" t="s">
        <v>16488</v>
      </c>
      <c r="Q5279" s="207"/>
      <c r="R5279" s="145"/>
      <c r="S5279" s="145"/>
      <c r="T5279" s="145"/>
      <c r="U5279" s="145" t="e">
        <f>VLOOKUP(B5279,'[1]Du lieu in bang'!$C$2:$BB$1395,20,0)</f>
        <v>#N/A</v>
      </c>
      <c r="V5279" s="145" t="e">
        <f>VLOOKUP(B5279,'[1]Du lieu in bang'!$C$2:$BB$1395,21,0)</f>
        <v>#N/A</v>
      </c>
      <c r="W5279" s="146"/>
    </row>
    <row r="5280" spans="1:23" s="147" customFormat="1" ht="76.5" x14ac:dyDescent="0.25">
      <c r="A5280" s="212">
        <v>2783</v>
      </c>
      <c r="B5280" s="212" t="str">
        <f t="shared" si="36"/>
        <v>Tran Thi Xuan Huong10/09/1967</v>
      </c>
      <c r="C5280" s="145" t="s">
        <v>16489</v>
      </c>
      <c r="D5280" s="184" t="s">
        <v>16490</v>
      </c>
      <c r="E5280" s="184"/>
      <c r="F5280" s="145" t="s">
        <v>16491</v>
      </c>
      <c r="G5280" s="220" t="s">
        <v>16492</v>
      </c>
      <c r="H5280" s="145" t="s">
        <v>100</v>
      </c>
      <c r="I5280" s="145" t="s">
        <v>54</v>
      </c>
      <c r="J5280" s="145" t="s">
        <v>494</v>
      </c>
      <c r="K5280" s="242" t="s">
        <v>8207</v>
      </c>
      <c r="L5280" s="166" t="s">
        <v>16493</v>
      </c>
      <c r="M5280" s="242" t="s">
        <v>8064</v>
      </c>
      <c r="N5280" s="242" t="s">
        <v>15367</v>
      </c>
      <c r="O5280" s="145" t="s">
        <v>16494</v>
      </c>
      <c r="P5280" s="145" t="s">
        <v>16495</v>
      </c>
      <c r="Q5280" s="207"/>
      <c r="R5280" s="145"/>
      <c r="S5280" s="145"/>
      <c r="T5280" s="145"/>
      <c r="U5280" s="145" t="e">
        <f>VLOOKUP(B5280,'[1]Du lieu in bang'!$C$2:$BB$1395,20,0)</f>
        <v>#N/A</v>
      </c>
      <c r="V5280" s="145" t="e">
        <f>VLOOKUP(B5280,'[1]Du lieu in bang'!$C$2:$BB$1395,21,0)</f>
        <v>#N/A</v>
      </c>
      <c r="W5280" s="146"/>
    </row>
    <row r="5281" spans="1:23" s="147" customFormat="1" ht="38.25" x14ac:dyDescent="0.25">
      <c r="A5281" s="212">
        <v>2784</v>
      </c>
      <c r="B5281" s="212" t="str">
        <f t="shared" si="36"/>
        <v>Tran Thi Thanh Huong21/10/1984</v>
      </c>
      <c r="C5281" s="145" t="s">
        <v>11996</v>
      </c>
      <c r="D5281" s="184" t="s">
        <v>16496</v>
      </c>
      <c r="E5281" s="184"/>
      <c r="F5281" s="145" t="s">
        <v>16497</v>
      </c>
      <c r="G5281" s="220" t="s">
        <v>16498</v>
      </c>
      <c r="H5281" s="145" t="s">
        <v>100</v>
      </c>
      <c r="I5281" s="145" t="s">
        <v>54</v>
      </c>
      <c r="J5281" s="145" t="s">
        <v>494</v>
      </c>
      <c r="K5281" s="242" t="s">
        <v>8207</v>
      </c>
      <c r="L5281" s="166" t="s">
        <v>16499</v>
      </c>
      <c r="M5281" s="242" t="s">
        <v>8444</v>
      </c>
      <c r="N5281" s="242" t="s">
        <v>15367</v>
      </c>
      <c r="O5281" s="145" t="s">
        <v>16500</v>
      </c>
      <c r="P5281" s="145" t="s">
        <v>16499</v>
      </c>
      <c r="Q5281" s="207"/>
      <c r="R5281" s="145"/>
      <c r="S5281" s="145"/>
      <c r="T5281" s="145"/>
      <c r="U5281" s="145" t="e">
        <f>VLOOKUP(B5281,'[1]Du lieu in bang'!$C$2:$BB$1395,20,0)</f>
        <v>#N/A</v>
      </c>
      <c r="V5281" s="145" t="e">
        <f>VLOOKUP(B5281,'[1]Du lieu in bang'!$C$2:$BB$1395,21,0)</f>
        <v>#N/A</v>
      </c>
      <c r="W5281" s="146"/>
    </row>
    <row r="5282" spans="1:23" s="147" customFormat="1" ht="51" x14ac:dyDescent="0.25">
      <c r="A5282" s="212">
        <v>2785</v>
      </c>
      <c r="B5282" s="212" t="str">
        <f t="shared" si="36"/>
        <v>Manh Loc Khoa06/07/1974</v>
      </c>
      <c r="C5282" s="145" t="s">
        <v>16501</v>
      </c>
      <c r="D5282" s="184" t="s">
        <v>16502</v>
      </c>
      <c r="E5282" s="184"/>
      <c r="F5282" s="145" t="s">
        <v>16503</v>
      </c>
      <c r="G5282" s="220" t="s">
        <v>16504</v>
      </c>
      <c r="H5282" s="145" t="s">
        <v>1754</v>
      </c>
      <c r="I5282" s="145" t="s">
        <v>44</v>
      </c>
      <c r="J5282" s="145" t="s">
        <v>494</v>
      </c>
      <c r="K5282" s="242" t="s">
        <v>8207</v>
      </c>
      <c r="L5282" s="166" t="s">
        <v>16505</v>
      </c>
      <c r="M5282" s="242" t="s">
        <v>8386</v>
      </c>
      <c r="N5282" s="242" t="s">
        <v>15367</v>
      </c>
      <c r="O5282" s="145" t="s">
        <v>16506</v>
      </c>
      <c r="P5282" s="145" t="s">
        <v>16507</v>
      </c>
      <c r="Q5282" s="207"/>
      <c r="R5282" s="145"/>
      <c r="S5282" s="145"/>
      <c r="T5282" s="145"/>
      <c r="U5282" s="145" t="e">
        <f>VLOOKUP(B5282,'[1]Du lieu in bang'!$C$2:$BB$1395,20,0)</f>
        <v>#N/A</v>
      </c>
      <c r="V5282" s="145" t="e">
        <f>VLOOKUP(B5282,'[1]Du lieu in bang'!$C$2:$BB$1395,21,0)</f>
        <v>#N/A</v>
      </c>
      <c r="W5282" s="146"/>
    </row>
    <row r="5283" spans="1:23" s="147" customFormat="1" ht="38.25" x14ac:dyDescent="0.25">
      <c r="A5283" s="212">
        <v>2786</v>
      </c>
      <c r="B5283" s="212" t="str">
        <f t="shared" si="36"/>
        <v>Nguyen Duc Loi20/08/1978</v>
      </c>
      <c r="C5283" s="145" t="s">
        <v>16508</v>
      </c>
      <c r="D5283" s="184" t="s">
        <v>16509</v>
      </c>
      <c r="E5283" s="184"/>
      <c r="F5283" s="145" t="s">
        <v>2975</v>
      </c>
      <c r="G5283" s="220" t="s">
        <v>3776</v>
      </c>
      <c r="H5283" s="145" t="s">
        <v>275</v>
      </c>
      <c r="I5283" s="145" t="s">
        <v>44</v>
      </c>
      <c r="J5283" s="145" t="s">
        <v>494</v>
      </c>
      <c r="K5283" s="242" t="s">
        <v>8207</v>
      </c>
      <c r="L5283" s="166" t="s">
        <v>16510</v>
      </c>
      <c r="M5283" s="242" t="s">
        <v>8444</v>
      </c>
      <c r="N5283" s="242" t="s">
        <v>15367</v>
      </c>
      <c r="O5283" s="145"/>
      <c r="P5283" s="145"/>
      <c r="Q5283" s="207"/>
      <c r="R5283" s="145"/>
      <c r="S5283" s="145"/>
      <c r="T5283" s="145"/>
      <c r="U5283" s="145" t="e">
        <f>VLOOKUP(B5283,'[1]Du lieu in bang'!$C$2:$BB$1395,20,0)</f>
        <v>#N/A</v>
      </c>
      <c r="V5283" s="145" t="e">
        <f>VLOOKUP(B5283,'[1]Du lieu in bang'!$C$2:$BB$1395,21,0)</f>
        <v>#N/A</v>
      </c>
      <c r="W5283" s="146"/>
    </row>
    <row r="5284" spans="1:23" s="147" customFormat="1" ht="63.75" x14ac:dyDescent="0.25">
      <c r="A5284" s="212">
        <v>2787</v>
      </c>
      <c r="B5284" s="212" t="str">
        <f t="shared" si="36"/>
        <v>Tran Trong Luong07/07/1983</v>
      </c>
      <c r="C5284" s="145" t="s">
        <v>16511</v>
      </c>
      <c r="D5284" s="184" t="s">
        <v>16512</v>
      </c>
      <c r="E5284" s="184"/>
      <c r="F5284" s="145" t="s">
        <v>16513</v>
      </c>
      <c r="G5284" s="220" t="s">
        <v>432</v>
      </c>
      <c r="H5284" s="145" t="s">
        <v>100</v>
      </c>
      <c r="I5284" s="145" t="s">
        <v>44</v>
      </c>
      <c r="J5284" s="145" t="s">
        <v>494</v>
      </c>
      <c r="K5284" s="242" t="s">
        <v>8207</v>
      </c>
      <c r="L5284" s="166" t="s">
        <v>16514</v>
      </c>
      <c r="M5284" s="242" t="s">
        <v>11867</v>
      </c>
      <c r="N5284" s="242" t="s">
        <v>15463</v>
      </c>
      <c r="O5284" s="145" t="s">
        <v>16515</v>
      </c>
      <c r="P5284" s="145" t="s">
        <v>16516</v>
      </c>
      <c r="Q5284" s="207"/>
      <c r="R5284" s="145"/>
      <c r="S5284" s="145"/>
      <c r="T5284" s="145"/>
      <c r="U5284" s="145" t="e">
        <f>VLOOKUP(B5284,'[1]Du lieu in bang'!$C$2:$BB$1395,20,0)</f>
        <v>#N/A</v>
      </c>
      <c r="V5284" s="145" t="e">
        <f>VLOOKUP(B5284,'[1]Du lieu in bang'!$C$2:$BB$1395,21,0)</f>
        <v>#N/A</v>
      </c>
      <c r="W5284" s="146"/>
    </row>
    <row r="5285" spans="1:23" s="147" customFormat="1" ht="63.75" x14ac:dyDescent="0.25">
      <c r="A5285" s="212">
        <v>2788</v>
      </c>
      <c r="B5285" s="212" t="str">
        <f t="shared" si="36"/>
        <v>Nguyen Binh Manh12/02/1981</v>
      </c>
      <c r="C5285" s="145" t="s">
        <v>16517</v>
      </c>
      <c r="D5285" s="184" t="s">
        <v>16518</v>
      </c>
      <c r="E5285" s="184"/>
      <c r="F5285" s="145" t="s">
        <v>16519</v>
      </c>
      <c r="G5285" s="220" t="s">
        <v>5017</v>
      </c>
      <c r="H5285" s="145" t="s">
        <v>100</v>
      </c>
      <c r="I5285" s="145" t="s">
        <v>145</v>
      </c>
      <c r="J5285" s="145" t="s">
        <v>494</v>
      </c>
      <c r="K5285" s="242" t="s">
        <v>8207</v>
      </c>
      <c r="L5285" s="166" t="s">
        <v>16520</v>
      </c>
      <c r="M5285" s="242" t="s">
        <v>8584</v>
      </c>
      <c r="N5285" s="242" t="s">
        <v>15367</v>
      </c>
      <c r="O5285" s="145" t="s">
        <v>16521</v>
      </c>
      <c r="P5285" s="145" t="s">
        <v>16520</v>
      </c>
      <c r="Q5285" s="207"/>
      <c r="R5285" s="145"/>
      <c r="S5285" s="145"/>
      <c r="T5285" s="145"/>
      <c r="U5285" s="145" t="e">
        <f>VLOOKUP(B5285,'[1]Du lieu in bang'!$C$2:$BB$1395,20,0)</f>
        <v>#N/A</v>
      </c>
      <c r="V5285" s="145" t="e">
        <f>VLOOKUP(B5285,'[1]Du lieu in bang'!$C$2:$BB$1395,21,0)</f>
        <v>#N/A</v>
      </c>
      <c r="W5285" s="146"/>
    </row>
    <row r="5286" spans="1:23" s="147" customFormat="1" ht="38.25" x14ac:dyDescent="0.25">
      <c r="A5286" s="212">
        <v>2789</v>
      </c>
      <c r="B5286" s="212" t="str">
        <f t="shared" si="36"/>
        <v>Nguyen Phung Hai Nam17/03/1975</v>
      </c>
      <c r="C5286" s="145" t="s">
        <v>16522</v>
      </c>
      <c r="D5286" s="184" t="s">
        <v>16523</v>
      </c>
      <c r="E5286" s="184"/>
      <c r="F5286" s="145" t="s">
        <v>16524</v>
      </c>
      <c r="G5286" s="220" t="s">
        <v>16525</v>
      </c>
      <c r="H5286" s="145" t="s">
        <v>100</v>
      </c>
      <c r="I5286" s="145" t="s">
        <v>145</v>
      </c>
      <c r="J5286" s="145" t="s">
        <v>494</v>
      </c>
      <c r="K5286" s="242" t="s">
        <v>8207</v>
      </c>
      <c r="L5286" s="166" t="s">
        <v>16526</v>
      </c>
      <c r="M5286" s="242" t="s">
        <v>9323</v>
      </c>
      <c r="N5286" s="242" t="s">
        <v>15427</v>
      </c>
      <c r="O5286" s="145" t="s">
        <v>16527</v>
      </c>
      <c r="P5286" s="145" t="s">
        <v>16528</v>
      </c>
      <c r="Q5286" s="207"/>
      <c r="R5286" s="145"/>
      <c r="S5286" s="145"/>
      <c r="T5286" s="145"/>
      <c r="U5286" s="145" t="e">
        <f>VLOOKUP(B5286,'[1]Du lieu in bang'!$C$2:$BB$1395,20,0)</f>
        <v>#N/A</v>
      </c>
      <c r="V5286" s="145" t="e">
        <f>VLOOKUP(B5286,'[1]Du lieu in bang'!$C$2:$BB$1395,21,0)</f>
        <v>#N/A</v>
      </c>
      <c r="W5286" s="146"/>
    </row>
    <row r="5287" spans="1:23" s="147" customFormat="1" ht="51" x14ac:dyDescent="0.25">
      <c r="A5287" s="212">
        <v>2790</v>
      </c>
      <c r="B5287" s="212" t="str">
        <f t="shared" si="36"/>
        <v>Thai Ba Nam27/09/1982</v>
      </c>
      <c r="C5287" s="145" t="s">
        <v>16529</v>
      </c>
      <c r="D5287" s="184" t="s">
        <v>16530</v>
      </c>
      <c r="E5287" s="184"/>
      <c r="F5287" s="145" t="s">
        <v>16531</v>
      </c>
      <c r="G5287" s="220" t="s">
        <v>3802</v>
      </c>
      <c r="H5287" s="145" t="s">
        <v>100</v>
      </c>
      <c r="I5287" s="145" t="s">
        <v>145</v>
      </c>
      <c r="J5287" s="145" t="s">
        <v>494</v>
      </c>
      <c r="K5287" s="242" t="s">
        <v>8207</v>
      </c>
      <c r="L5287" s="166" t="s">
        <v>16532</v>
      </c>
      <c r="M5287" s="242" t="s">
        <v>8222</v>
      </c>
      <c r="N5287" s="242" t="s">
        <v>15367</v>
      </c>
      <c r="O5287" s="145" t="s">
        <v>16533</v>
      </c>
      <c r="P5287" s="145" t="s">
        <v>16532</v>
      </c>
      <c r="Q5287" s="207"/>
      <c r="R5287" s="145"/>
      <c r="S5287" s="145"/>
      <c r="T5287" s="145"/>
      <c r="U5287" s="145" t="e">
        <f>VLOOKUP(B5287,'[1]Du lieu in bang'!$C$2:$BB$1395,20,0)</f>
        <v>#N/A</v>
      </c>
      <c r="V5287" s="145" t="e">
        <f>VLOOKUP(B5287,'[1]Du lieu in bang'!$C$2:$BB$1395,21,0)</f>
        <v>#N/A</v>
      </c>
      <c r="W5287" s="146"/>
    </row>
    <row r="5288" spans="1:23" s="147" customFormat="1" ht="38.25" x14ac:dyDescent="0.25">
      <c r="A5288" s="212">
        <v>2791</v>
      </c>
      <c r="B5288" s="212" t="str">
        <f t="shared" si="36"/>
        <v>Le Thi Nguyet04/09/1974</v>
      </c>
      <c r="C5288" s="145" t="s">
        <v>16534</v>
      </c>
      <c r="D5288" s="184" t="s">
        <v>16535</v>
      </c>
      <c r="E5288" s="184"/>
      <c r="F5288" s="145" t="s">
        <v>4450</v>
      </c>
      <c r="G5288" s="220" t="s">
        <v>16536</v>
      </c>
      <c r="H5288" s="145" t="s">
        <v>100</v>
      </c>
      <c r="I5288" s="145" t="s">
        <v>54</v>
      </c>
      <c r="J5288" s="145" t="s">
        <v>494</v>
      </c>
      <c r="K5288" s="242" t="s">
        <v>8207</v>
      </c>
      <c r="L5288" s="166" t="s">
        <v>16537</v>
      </c>
      <c r="M5288" s="242" t="s">
        <v>8227</v>
      </c>
      <c r="N5288" s="242" t="s">
        <v>15367</v>
      </c>
      <c r="O5288" s="145" t="s">
        <v>16538</v>
      </c>
      <c r="P5288" s="145" t="s">
        <v>16539</v>
      </c>
      <c r="Q5288" s="207"/>
      <c r="R5288" s="145"/>
      <c r="S5288" s="145"/>
      <c r="T5288" s="145"/>
      <c r="U5288" s="145" t="e">
        <f>VLOOKUP(B5288,'[1]Du lieu in bang'!$C$2:$BB$1395,20,0)</f>
        <v>#N/A</v>
      </c>
      <c r="V5288" s="145" t="e">
        <f>VLOOKUP(B5288,'[1]Du lieu in bang'!$C$2:$BB$1395,21,0)</f>
        <v>#N/A</v>
      </c>
      <c r="W5288" s="146"/>
    </row>
    <row r="5289" spans="1:23" s="147" customFormat="1" ht="51" x14ac:dyDescent="0.25">
      <c r="A5289" s="212">
        <v>2792</v>
      </c>
      <c r="B5289" s="212" t="str">
        <f t="shared" si="36"/>
        <v>Le Thi Thanh Nhan05/01/1972</v>
      </c>
      <c r="C5289" s="145" t="s">
        <v>16540</v>
      </c>
      <c r="D5289" s="184" t="s">
        <v>16541</v>
      </c>
      <c r="E5289" s="184"/>
      <c r="F5289" s="145" t="s">
        <v>16542</v>
      </c>
      <c r="G5289" s="220" t="s">
        <v>8754</v>
      </c>
      <c r="H5289" s="145" t="s">
        <v>100</v>
      </c>
      <c r="I5289" s="145" t="s">
        <v>54</v>
      </c>
      <c r="J5289" s="145" t="s">
        <v>494</v>
      </c>
      <c r="K5289" s="242" t="s">
        <v>8207</v>
      </c>
      <c r="L5289" s="166" t="s">
        <v>16543</v>
      </c>
      <c r="M5289" s="242" t="s">
        <v>8677</v>
      </c>
      <c r="N5289" s="242" t="s">
        <v>15367</v>
      </c>
      <c r="O5289" s="145" t="s">
        <v>16544</v>
      </c>
      <c r="P5289" s="145" t="s">
        <v>16543</v>
      </c>
      <c r="Q5289" s="207"/>
      <c r="R5289" s="145"/>
      <c r="S5289" s="145"/>
      <c r="T5289" s="145"/>
      <c r="U5289" s="145" t="e">
        <f>VLOOKUP(B5289,'[1]Du lieu in bang'!$C$2:$BB$1395,20,0)</f>
        <v>#N/A</v>
      </c>
      <c r="V5289" s="145" t="e">
        <f>VLOOKUP(B5289,'[1]Du lieu in bang'!$C$2:$BB$1395,21,0)</f>
        <v>#N/A</v>
      </c>
      <c r="W5289" s="146"/>
    </row>
    <row r="5290" spans="1:23" s="147" customFormat="1" ht="63.75" x14ac:dyDescent="0.25">
      <c r="A5290" s="212">
        <v>2793</v>
      </c>
      <c r="B5290" s="212" t="str">
        <f t="shared" si="36"/>
        <v>Nguyen Thi Huyen Nhung25/08/1978</v>
      </c>
      <c r="C5290" s="145" t="s">
        <v>16545</v>
      </c>
      <c r="D5290" s="184" t="s">
        <v>16546</v>
      </c>
      <c r="E5290" s="184"/>
      <c r="F5290" s="145" t="s">
        <v>16547</v>
      </c>
      <c r="G5290" s="220" t="s">
        <v>16548</v>
      </c>
      <c r="H5290" s="145" t="s">
        <v>100</v>
      </c>
      <c r="I5290" s="145" t="s">
        <v>54</v>
      </c>
      <c r="J5290" s="145" t="s">
        <v>494</v>
      </c>
      <c r="K5290" s="242" t="s">
        <v>8207</v>
      </c>
      <c r="L5290" s="166" t="s">
        <v>16549</v>
      </c>
      <c r="M5290" s="242" t="s">
        <v>6246</v>
      </c>
      <c r="N5290" s="242" t="s">
        <v>15427</v>
      </c>
      <c r="O5290" s="145" t="s">
        <v>16550</v>
      </c>
      <c r="P5290" s="145" t="s">
        <v>16551</v>
      </c>
      <c r="Q5290" s="207"/>
      <c r="R5290" s="145"/>
      <c r="S5290" s="145"/>
      <c r="T5290" s="145"/>
      <c r="U5290" s="145" t="e">
        <f>VLOOKUP(B5290,'[1]Du lieu in bang'!$C$2:$BB$1395,20,0)</f>
        <v>#N/A</v>
      </c>
      <c r="V5290" s="145" t="e">
        <f>VLOOKUP(B5290,'[1]Du lieu in bang'!$C$2:$BB$1395,21,0)</f>
        <v>#N/A</v>
      </c>
      <c r="W5290" s="146"/>
    </row>
    <row r="5291" spans="1:23" s="147" customFormat="1" ht="38.25" x14ac:dyDescent="0.25">
      <c r="A5291" s="212">
        <v>2794</v>
      </c>
      <c r="B5291" s="212" t="str">
        <f t="shared" si="36"/>
        <v>Phan Thi Kim Oanh28/11/1980</v>
      </c>
      <c r="C5291" s="145" t="s">
        <v>16552</v>
      </c>
      <c r="D5291" s="184" t="s">
        <v>16553</v>
      </c>
      <c r="E5291" s="184"/>
      <c r="F5291" s="145" t="s">
        <v>3755</v>
      </c>
      <c r="G5291" s="220" t="s">
        <v>5585</v>
      </c>
      <c r="H5291" s="145" t="s">
        <v>100</v>
      </c>
      <c r="I5291" s="145" t="s">
        <v>54</v>
      </c>
      <c r="J5291" s="145" t="s">
        <v>494</v>
      </c>
      <c r="K5291" s="242" t="s">
        <v>8207</v>
      </c>
      <c r="L5291" s="166" t="s">
        <v>16554</v>
      </c>
      <c r="M5291" s="242" t="s">
        <v>10782</v>
      </c>
      <c r="N5291" s="242" t="s">
        <v>15380</v>
      </c>
      <c r="O5291" s="145"/>
      <c r="P5291" s="145"/>
      <c r="Q5291" s="207"/>
      <c r="R5291" s="145"/>
      <c r="S5291" s="145"/>
      <c r="T5291" s="145"/>
      <c r="U5291" s="145" t="e">
        <f>VLOOKUP(B5291,'[1]Du lieu in bang'!$C$2:$BB$1395,20,0)</f>
        <v>#N/A</v>
      </c>
      <c r="V5291" s="145" t="e">
        <f>VLOOKUP(B5291,'[1]Du lieu in bang'!$C$2:$BB$1395,21,0)</f>
        <v>#N/A</v>
      </c>
      <c r="W5291" s="146"/>
    </row>
    <row r="5292" spans="1:23" s="147" customFormat="1" ht="38.25" x14ac:dyDescent="0.25">
      <c r="A5292" s="212">
        <v>2795</v>
      </c>
      <c r="B5292" s="212" t="str">
        <f t="shared" si="36"/>
        <v>Phan Duc Phu13/09/1974</v>
      </c>
      <c r="C5292" s="145" t="s">
        <v>16555</v>
      </c>
      <c r="D5292" s="184" t="s">
        <v>16556</v>
      </c>
      <c r="E5292" s="184"/>
      <c r="F5292" s="145" t="s">
        <v>16557</v>
      </c>
      <c r="G5292" s="220" t="s">
        <v>16558</v>
      </c>
      <c r="H5292" s="145" t="s">
        <v>1622</v>
      </c>
      <c r="I5292" s="145" t="s">
        <v>145</v>
      </c>
      <c r="J5292" s="145" t="s">
        <v>494</v>
      </c>
      <c r="K5292" s="242" t="s">
        <v>8207</v>
      </c>
      <c r="L5292" s="166" t="s">
        <v>16559</v>
      </c>
      <c r="M5292" s="242" t="s">
        <v>8444</v>
      </c>
      <c r="N5292" s="242" t="s">
        <v>15367</v>
      </c>
      <c r="O5292" s="145"/>
      <c r="P5292" s="145"/>
      <c r="Q5292" s="207"/>
      <c r="R5292" s="145"/>
      <c r="S5292" s="145"/>
      <c r="T5292" s="145"/>
      <c r="U5292" s="145" t="e">
        <f>VLOOKUP(B5292,'[1]Du lieu in bang'!$C$2:$BB$1395,20,0)</f>
        <v>#N/A</v>
      </c>
      <c r="V5292" s="145" t="e">
        <f>VLOOKUP(B5292,'[1]Du lieu in bang'!$C$2:$BB$1395,21,0)</f>
        <v>#N/A</v>
      </c>
      <c r="W5292" s="146"/>
    </row>
    <row r="5293" spans="1:23" s="147" customFormat="1" ht="63.75" x14ac:dyDescent="0.25">
      <c r="A5293" s="212">
        <v>2796</v>
      </c>
      <c r="B5293" s="212" t="str">
        <f t="shared" si="36"/>
        <v>Nguyen Trong Son02/09/1965</v>
      </c>
      <c r="C5293" s="145" t="s">
        <v>16560</v>
      </c>
      <c r="D5293" s="184" t="s">
        <v>16561</v>
      </c>
      <c r="E5293" s="184"/>
      <c r="F5293" s="145" t="s">
        <v>16562</v>
      </c>
      <c r="G5293" s="220" t="s">
        <v>4618</v>
      </c>
      <c r="H5293" s="145" t="s">
        <v>100</v>
      </c>
      <c r="I5293" s="145" t="s">
        <v>44</v>
      </c>
      <c r="J5293" s="145" t="s">
        <v>494</v>
      </c>
      <c r="K5293" s="242" t="s">
        <v>8207</v>
      </c>
      <c r="L5293" s="166" t="s">
        <v>16563</v>
      </c>
      <c r="M5293" s="242" t="s">
        <v>8222</v>
      </c>
      <c r="N5293" s="242" t="s">
        <v>15367</v>
      </c>
      <c r="O5293" s="145" t="s">
        <v>16564</v>
      </c>
      <c r="P5293" s="145" t="s">
        <v>16565</v>
      </c>
      <c r="Q5293" s="207"/>
      <c r="R5293" s="145"/>
      <c r="S5293" s="145"/>
      <c r="T5293" s="145"/>
      <c r="U5293" s="145" t="e">
        <f>VLOOKUP(B5293,'[1]Du lieu in bang'!$C$2:$BB$1395,20,0)</f>
        <v>#N/A</v>
      </c>
      <c r="V5293" s="145" t="e">
        <f>VLOOKUP(B5293,'[1]Du lieu in bang'!$C$2:$BB$1395,21,0)</f>
        <v>#N/A</v>
      </c>
      <c r="W5293" s="146"/>
    </row>
    <row r="5294" spans="1:23" s="147" customFormat="1" ht="89.25" x14ac:dyDescent="0.25">
      <c r="A5294" s="212">
        <v>2797</v>
      </c>
      <c r="B5294" s="212" t="str">
        <f t="shared" ref="B5294:B5357" si="37">C5294&amp;TRIM(G5294)</f>
        <v>Tran Duy Son03/09/1975</v>
      </c>
      <c r="C5294" s="145" t="s">
        <v>16566</v>
      </c>
      <c r="D5294" s="184" t="s">
        <v>16567</v>
      </c>
      <c r="E5294" s="184"/>
      <c r="F5294" s="145" t="s">
        <v>16568</v>
      </c>
      <c r="G5294" s="220" t="s">
        <v>16569</v>
      </c>
      <c r="H5294" s="145" t="s">
        <v>100</v>
      </c>
      <c r="I5294" s="145" t="s">
        <v>145</v>
      </c>
      <c r="J5294" s="145" t="s">
        <v>494</v>
      </c>
      <c r="K5294" s="242" t="s">
        <v>8207</v>
      </c>
      <c r="L5294" s="166" t="s">
        <v>16570</v>
      </c>
      <c r="M5294" s="242" t="s">
        <v>8584</v>
      </c>
      <c r="N5294" s="242" t="s">
        <v>15367</v>
      </c>
      <c r="O5294" s="145" t="s">
        <v>16571</v>
      </c>
      <c r="P5294" s="145" t="s">
        <v>16570</v>
      </c>
      <c r="Q5294" s="207"/>
      <c r="R5294" s="145"/>
      <c r="S5294" s="145"/>
      <c r="T5294" s="145"/>
      <c r="U5294" s="145" t="e">
        <f>VLOOKUP(B5294,'[1]Du lieu in bang'!$C$2:$BB$1395,20,0)</f>
        <v>#N/A</v>
      </c>
      <c r="V5294" s="145" t="e">
        <f>VLOOKUP(B5294,'[1]Du lieu in bang'!$C$2:$BB$1395,21,0)</f>
        <v>#N/A</v>
      </c>
      <c r="W5294" s="146"/>
    </row>
    <row r="5295" spans="1:23" s="147" customFormat="1" ht="51" x14ac:dyDescent="0.25">
      <c r="A5295" s="212">
        <v>2798</v>
      </c>
      <c r="B5295" s="212" t="str">
        <f t="shared" si="37"/>
        <v>Le Thi Song25/10/1982</v>
      </c>
      <c r="C5295" s="145" t="s">
        <v>16572</v>
      </c>
      <c r="D5295" s="184" t="s">
        <v>16573</v>
      </c>
      <c r="E5295" s="184"/>
      <c r="F5295" s="145" t="s">
        <v>16574</v>
      </c>
      <c r="G5295" s="220" t="s">
        <v>2685</v>
      </c>
      <c r="H5295" s="145" t="s">
        <v>100</v>
      </c>
      <c r="I5295" s="145" t="s">
        <v>54</v>
      </c>
      <c r="J5295" s="145" t="s">
        <v>494</v>
      </c>
      <c r="K5295" s="242" t="s">
        <v>8207</v>
      </c>
      <c r="L5295" s="166" t="s">
        <v>16575</v>
      </c>
      <c r="M5295" s="242" t="s">
        <v>8756</v>
      </c>
      <c r="N5295" s="242" t="s">
        <v>15463</v>
      </c>
      <c r="O5295" s="145" t="s">
        <v>16576</v>
      </c>
      <c r="P5295" s="145" t="s">
        <v>16577</v>
      </c>
      <c r="Q5295" s="207"/>
      <c r="R5295" s="145"/>
      <c r="S5295" s="145"/>
      <c r="T5295" s="145"/>
      <c r="U5295" s="145" t="e">
        <f>VLOOKUP(B5295,'[1]Du lieu in bang'!$C$2:$BB$1395,20,0)</f>
        <v>#N/A</v>
      </c>
      <c r="V5295" s="145" t="e">
        <f>VLOOKUP(B5295,'[1]Du lieu in bang'!$C$2:$BB$1395,21,0)</f>
        <v>#N/A</v>
      </c>
      <c r="W5295" s="146"/>
    </row>
    <row r="5296" spans="1:23" s="147" customFormat="1" ht="51" x14ac:dyDescent="0.25">
      <c r="A5296" s="212">
        <v>2799</v>
      </c>
      <c r="B5296" s="212" t="str">
        <f t="shared" si="37"/>
        <v>Phan Anh Tai04/02/1970</v>
      </c>
      <c r="C5296" s="145" t="s">
        <v>16578</v>
      </c>
      <c r="D5296" s="184" t="s">
        <v>16579</v>
      </c>
      <c r="E5296" s="184"/>
      <c r="F5296" s="145" t="s">
        <v>16580</v>
      </c>
      <c r="G5296" s="220" t="s">
        <v>16581</v>
      </c>
      <c r="H5296" s="145" t="s">
        <v>100</v>
      </c>
      <c r="I5296" s="145" t="s">
        <v>44</v>
      </c>
      <c r="J5296" s="145" t="s">
        <v>494</v>
      </c>
      <c r="K5296" s="242" t="s">
        <v>8207</v>
      </c>
      <c r="L5296" s="166" t="s">
        <v>16582</v>
      </c>
      <c r="M5296" s="242" t="s">
        <v>5991</v>
      </c>
      <c r="N5296" s="242" t="s">
        <v>15380</v>
      </c>
      <c r="O5296" s="145" t="s">
        <v>16583</v>
      </c>
      <c r="P5296" s="145" t="s">
        <v>16584</v>
      </c>
      <c r="Q5296" s="207"/>
      <c r="R5296" s="145"/>
      <c r="S5296" s="145"/>
      <c r="T5296" s="145"/>
      <c r="U5296" s="145" t="e">
        <f>VLOOKUP(B5296,'[1]Du lieu in bang'!$C$2:$BB$1395,20,0)</f>
        <v>#N/A</v>
      </c>
      <c r="V5296" s="145" t="e">
        <f>VLOOKUP(B5296,'[1]Du lieu in bang'!$C$2:$BB$1395,21,0)</f>
        <v>#N/A</v>
      </c>
      <c r="W5296" s="146"/>
    </row>
    <row r="5297" spans="1:23" s="147" customFormat="1" ht="51" x14ac:dyDescent="0.25">
      <c r="A5297" s="212">
        <v>2800</v>
      </c>
      <c r="B5297" s="212" t="str">
        <f t="shared" si="37"/>
        <v>Dinh Nho Tai26/08/1984</v>
      </c>
      <c r="C5297" s="145" t="s">
        <v>16585</v>
      </c>
      <c r="D5297" s="184" t="s">
        <v>16586</v>
      </c>
      <c r="E5297" s="184"/>
      <c r="F5297" s="145" t="s">
        <v>16587</v>
      </c>
      <c r="G5297" s="220" t="s">
        <v>16588</v>
      </c>
      <c r="H5297" s="145" t="s">
        <v>100</v>
      </c>
      <c r="I5297" s="145" t="s">
        <v>145</v>
      </c>
      <c r="J5297" s="145" t="s">
        <v>494</v>
      </c>
      <c r="K5297" s="242" t="s">
        <v>8207</v>
      </c>
      <c r="L5297" s="166" t="s">
        <v>16589</v>
      </c>
      <c r="M5297" s="242" t="s">
        <v>6075</v>
      </c>
      <c r="N5297" s="242" t="s">
        <v>15380</v>
      </c>
      <c r="O5297" s="145" t="s">
        <v>16590</v>
      </c>
      <c r="P5297" s="145" t="s">
        <v>16589</v>
      </c>
      <c r="Q5297" s="207"/>
      <c r="R5297" s="145"/>
      <c r="S5297" s="145"/>
      <c r="T5297" s="145"/>
      <c r="U5297" s="145" t="e">
        <f>VLOOKUP(B5297,'[1]Du lieu in bang'!$C$2:$BB$1395,20,0)</f>
        <v>#N/A</v>
      </c>
      <c r="V5297" s="145" t="e">
        <f>VLOOKUP(B5297,'[1]Du lieu in bang'!$C$2:$BB$1395,21,0)</f>
        <v>#N/A</v>
      </c>
      <c r="W5297" s="146"/>
    </row>
    <row r="5298" spans="1:23" s="147" customFormat="1" ht="63.75" x14ac:dyDescent="0.25">
      <c r="A5298" s="212">
        <v>2801</v>
      </c>
      <c r="B5298" s="212" t="str">
        <f t="shared" si="37"/>
        <v>Ho Thi Thanh Tam06/02/1979</v>
      </c>
      <c r="C5298" s="145" t="s">
        <v>16591</v>
      </c>
      <c r="D5298" s="184" t="s">
        <v>16592</v>
      </c>
      <c r="E5298" s="184"/>
      <c r="F5298" s="145" t="s">
        <v>16593</v>
      </c>
      <c r="G5298" s="220" t="s">
        <v>16594</v>
      </c>
      <c r="H5298" s="145" t="s">
        <v>100</v>
      </c>
      <c r="I5298" s="145" t="s">
        <v>54</v>
      </c>
      <c r="J5298" s="145" t="s">
        <v>494</v>
      </c>
      <c r="K5298" s="242" t="s">
        <v>8207</v>
      </c>
      <c r="L5298" s="166" t="s">
        <v>16595</v>
      </c>
      <c r="M5298" s="242" t="s">
        <v>7363</v>
      </c>
      <c r="N5298" s="242" t="s">
        <v>15427</v>
      </c>
      <c r="O5298" s="145" t="s">
        <v>16596</v>
      </c>
      <c r="P5298" s="145" t="s">
        <v>16597</v>
      </c>
      <c r="Q5298" s="207"/>
      <c r="R5298" s="145"/>
      <c r="S5298" s="145"/>
      <c r="T5298" s="145"/>
      <c r="U5298" s="145" t="e">
        <f>VLOOKUP(B5298,'[1]Du lieu in bang'!$C$2:$BB$1395,20,0)</f>
        <v>#N/A</v>
      </c>
      <c r="V5298" s="145" t="e">
        <f>VLOOKUP(B5298,'[1]Du lieu in bang'!$C$2:$BB$1395,21,0)</f>
        <v>#N/A</v>
      </c>
      <c r="W5298" s="146"/>
    </row>
    <row r="5299" spans="1:23" s="147" customFormat="1" ht="51" x14ac:dyDescent="0.25">
      <c r="A5299" s="212">
        <v>2802</v>
      </c>
      <c r="B5299" s="212" t="str">
        <f t="shared" si="37"/>
        <v>Tran Thi Hong Thai20/09/1976</v>
      </c>
      <c r="C5299" s="145" t="s">
        <v>16598</v>
      </c>
      <c r="D5299" s="184" t="s">
        <v>16599</v>
      </c>
      <c r="E5299" s="184"/>
      <c r="F5299" s="145" t="s">
        <v>4719</v>
      </c>
      <c r="G5299" s="220" t="s">
        <v>16600</v>
      </c>
      <c r="H5299" s="145" t="s">
        <v>100</v>
      </c>
      <c r="I5299" s="145" t="s">
        <v>65</v>
      </c>
      <c r="J5299" s="145" t="s">
        <v>494</v>
      </c>
      <c r="K5299" s="242" t="s">
        <v>8207</v>
      </c>
      <c r="L5299" s="166" t="s">
        <v>16601</v>
      </c>
      <c r="M5299" s="242" t="s">
        <v>8444</v>
      </c>
      <c r="N5299" s="242" t="s">
        <v>15367</v>
      </c>
      <c r="O5299" s="145" t="s">
        <v>16602</v>
      </c>
      <c r="P5299" s="145" t="s">
        <v>16603</v>
      </c>
      <c r="Q5299" s="207"/>
      <c r="R5299" s="145"/>
      <c r="S5299" s="145"/>
      <c r="T5299" s="145"/>
      <c r="U5299" s="145" t="e">
        <f>VLOOKUP(B5299,'[1]Du lieu in bang'!$C$2:$BB$1395,20,0)</f>
        <v>#N/A</v>
      </c>
      <c r="V5299" s="145" t="e">
        <f>VLOOKUP(B5299,'[1]Du lieu in bang'!$C$2:$BB$1395,21,0)</f>
        <v>#N/A</v>
      </c>
      <c r="W5299" s="146"/>
    </row>
    <row r="5300" spans="1:23" s="147" customFormat="1" ht="51" x14ac:dyDescent="0.25">
      <c r="A5300" s="212">
        <v>2803</v>
      </c>
      <c r="B5300" s="212" t="str">
        <f t="shared" si="37"/>
        <v>Tran Dinh Thai12/01/1975</v>
      </c>
      <c r="C5300" s="145" t="s">
        <v>16604</v>
      </c>
      <c r="D5300" s="184" t="s">
        <v>16605</v>
      </c>
      <c r="E5300" s="184"/>
      <c r="F5300" s="145" t="s">
        <v>16606</v>
      </c>
      <c r="G5300" s="220" t="s">
        <v>16433</v>
      </c>
      <c r="H5300" s="145" t="s">
        <v>1622</v>
      </c>
      <c r="I5300" s="145" t="s">
        <v>145</v>
      </c>
      <c r="J5300" s="145" t="s">
        <v>494</v>
      </c>
      <c r="K5300" s="242" t="s">
        <v>8207</v>
      </c>
      <c r="L5300" s="166" t="s">
        <v>16607</v>
      </c>
      <c r="M5300" s="242" t="s">
        <v>6246</v>
      </c>
      <c r="N5300" s="242" t="s">
        <v>15427</v>
      </c>
      <c r="O5300" s="145" t="s">
        <v>16608</v>
      </c>
      <c r="P5300" s="145" t="s">
        <v>16609</v>
      </c>
      <c r="Q5300" s="207"/>
      <c r="R5300" s="145"/>
      <c r="S5300" s="145"/>
      <c r="T5300" s="145"/>
      <c r="U5300" s="145" t="e">
        <f>VLOOKUP(B5300,'[1]Du lieu in bang'!$C$2:$BB$1395,20,0)</f>
        <v>#N/A</v>
      </c>
      <c r="V5300" s="145" t="e">
        <f>VLOOKUP(B5300,'[1]Du lieu in bang'!$C$2:$BB$1395,21,0)</f>
        <v>#N/A</v>
      </c>
      <c r="W5300" s="146"/>
    </row>
    <row r="5301" spans="1:23" s="147" customFormat="1" ht="38.25" x14ac:dyDescent="0.25">
      <c r="A5301" s="212">
        <v>2804</v>
      </c>
      <c r="B5301" s="212" t="str">
        <f t="shared" si="37"/>
        <v>Dang Thi Thanh05/03/1974</v>
      </c>
      <c r="C5301" s="145" t="s">
        <v>16610</v>
      </c>
      <c r="D5301" s="184" t="s">
        <v>16611</v>
      </c>
      <c r="E5301" s="184"/>
      <c r="F5301" s="145" t="s">
        <v>16612</v>
      </c>
      <c r="G5301" s="220" t="s">
        <v>16613</v>
      </c>
      <c r="H5301" s="145" t="s">
        <v>100</v>
      </c>
      <c r="I5301" s="145" t="s">
        <v>65</v>
      </c>
      <c r="J5301" s="145" t="s">
        <v>494</v>
      </c>
      <c r="K5301" s="242" t="s">
        <v>8207</v>
      </c>
      <c r="L5301" s="166" t="s">
        <v>16614</v>
      </c>
      <c r="M5301" s="242" t="s">
        <v>8444</v>
      </c>
      <c r="N5301" s="242" t="s">
        <v>15367</v>
      </c>
      <c r="O5301" s="145" t="s">
        <v>16615</v>
      </c>
      <c r="P5301" s="145" t="s">
        <v>16616</v>
      </c>
      <c r="Q5301" s="207"/>
      <c r="R5301" s="145"/>
      <c r="S5301" s="145"/>
      <c r="T5301" s="145"/>
      <c r="U5301" s="145" t="e">
        <f>VLOOKUP(B5301,'[1]Du lieu in bang'!$C$2:$BB$1395,20,0)</f>
        <v>#N/A</v>
      </c>
      <c r="V5301" s="145" t="e">
        <f>VLOOKUP(B5301,'[1]Du lieu in bang'!$C$2:$BB$1395,21,0)</f>
        <v>#N/A</v>
      </c>
      <c r="W5301" s="146"/>
    </row>
    <row r="5302" spans="1:23" s="147" customFormat="1" ht="38.25" x14ac:dyDescent="0.25">
      <c r="A5302" s="212">
        <v>2805</v>
      </c>
      <c r="B5302" s="212" t="str">
        <f t="shared" si="37"/>
        <v>Nguyen Thi Thanh28/12/1984</v>
      </c>
      <c r="C5302" s="145" t="s">
        <v>16617</v>
      </c>
      <c r="D5302" s="184" t="s">
        <v>16618</v>
      </c>
      <c r="E5302" s="184"/>
      <c r="F5302" s="145" t="s">
        <v>1150</v>
      </c>
      <c r="G5302" s="220" t="s">
        <v>16619</v>
      </c>
      <c r="H5302" s="145" t="s">
        <v>100</v>
      </c>
      <c r="I5302" s="145" t="s">
        <v>65</v>
      </c>
      <c r="J5302" s="145" t="s">
        <v>494</v>
      </c>
      <c r="K5302" s="242" t="s">
        <v>8207</v>
      </c>
      <c r="L5302" s="166" t="s">
        <v>16620</v>
      </c>
      <c r="M5302" s="242" t="s">
        <v>8215</v>
      </c>
      <c r="N5302" s="242" t="s">
        <v>16249</v>
      </c>
      <c r="O5302" s="145" t="s">
        <v>16621</v>
      </c>
      <c r="P5302" s="145" t="s">
        <v>16620</v>
      </c>
      <c r="Q5302" s="207"/>
      <c r="R5302" s="145"/>
      <c r="S5302" s="145"/>
      <c r="T5302" s="145"/>
      <c r="U5302" s="145" t="e">
        <f>VLOOKUP(B5302,'[1]Du lieu in bang'!$C$2:$BB$1395,20,0)</f>
        <v>#N/A</v>
      </c>
      <c r="V5302" s="145" t="e">
        <f>VLOOKUP(B5302,'[1]Du lieu in bang'!$C$2:$BB$1395,21,0)</f>
        <v>#N/A</v>
      </c>
      <c r="W5302" s="146"/>
    </row>
    <row r="5303" spans="1:23" s="147" customFormat="1" ht="63.75" x14ac:dyDescent="0.25">
      <c r="A5303" s="212">
        <v>2806</v>
      </c>
      <c r="B5303" s="212" t="str">
        <f t="shared" si="37"/>
        <v>Pham Cong Tho18/09/1979</v>
      </c>
      <c r="C5303" s="145" t="s">
        <v>16622</v>
      </c>
      <c r="D5303" s="184" t="s">
        <v>16623</v>
      </c>
      <c r="E5303" s="184"/>
      <c r="F5303" s="145" t="s">
        <v>16624</v>
      </c>
      <c r="G5303" s="220" t="s">
        <v>16625</v>
      </c>
      <c r="H5303" s="145" t="s">
        <v>100</v>
      </c>
      <c r="I5303" s="145" t="s">
        <v>44</v>
      </c>
      <c r="J5303" s="145" t="s">
        <v>494</v>
      </c>
      <c r="K5303" s="242" t="s">
        <v>8207</v>
      </c>
      <c r="L5303" s="166" t="s">
        <v>16626</v>
      </c>
      <c r="M5303" s="242" t="s">
        <v>10208</v>
      </c>
      <c r="N5303" s="242" t="s">
        <v>15427</v>
      </c>
      <c r="O5303" s="145" t="s">
        <v>16627</v>
      </c>
      <c r="P5303" s="145" t="s">
        <v>16628</v>
      </c>
      <c r="Q5303" s="207"/>
      <c r="R5303" s="145"/>
      <c r="S5303" s="145"/>
      <c r="T5303" s="145"/>
      <c r="U5303" s="145" t="e">
        <f>VLOOKUP(B5303,'[1]Du lieu in bang'!$C$2:$BB$1395,20,0)</f>
        <v>#N/A</v>
      </c>
      <c r="V5303" s="145" t="e">
        <f>VLOOKUP(B5303,'[1]Du lieu in bang'!$C$2:$BB$1395,21,0)</f>
        <v>#N/A</v>
      </c>
      <c r="W5303" s="146"/>
    </row>
    <row r="5304" spans="1:23" s="147" customFormat="1" ht="38.25" x14ac:dyDescent="0.25">
      <c r="A5304" s="212">
        <v>2807</v>
      </c>
      <c r="B5304" s="212" t="str">
        <f t="shared" si="37"/>
        <v>Tran Hoang Thoi14/09/1976</v>
      </c>
      <c r="C5304" s="145" t="s">
        <v>16629</v>
      </c>
      <c r="D5304" s="184" t="s">
        <v>16630</v>
      </c>
      <c r="E5304" s="184"/>
      <c r="F5304" s="145" t="s">
        <v>16631</v>
      </c>
      <c r="G5304" s="220" t="s">
        <v>3804</v>
      </c>
      <c r="H5304" s="145" t="s">
        <v>1622</v>
      </c>
      <c r="I5304" s="145" t="s">
        <v>145</v>
      </c>
      <c r="J5304" s="145" t="s">
        <v>494</v>
      </c>
      <c r="K5304" s="242" t="s">
        <v>8207</v>
      </c>
      <c r="L5304" s="166" t="s">
        <v>16632</v>
      </c>
      <c r="M5304" s="242" t="s">
        <v>8732</v>
      </c>
      <c r="N5304" s="242" t="s">
        <v>15476</v>
      </c>
      <c r="O5304" s="145" t="s">
        <v>16633</v>
      </c>
      <c r="P5304" s="145" t="s">
        <v>16634</v>
      </c>
      <c r="Q5304" s="207"/>
      <c r="R5304" s="145"/>
      <c r="S5304" s="145"/>
      <c r="T5304" s="145"/>
      <c r="U5304" s="145" t="e">
        <f>VLOOKUP(B5304,'[1]Du lieu in bang'!$C$2:$BB$1395,20,0)</f>
        <v>#N/A</v>
      </c>
      <c r="V5304" s="145" t="e">
        <f>VLOOKUP(B5304,'[1]Du lieu in bang'!$C$2:$BB$1395,21,0)</f>
        <v>#N/A</v>
      </c>
      <c r="W5304" s="146"/>
    </row>
    <row r="5305" spans="1:23" s="147" customFormat="1" ht="51" x14ac:dyDescent="0.25">
      <c r="A5305" s="212">
        <v>2808</v>
      </c>
      <c r="B5305" s="212" t="str">
        <f t="shared" si="37"/>
        <v>Nguyen Xuan Thong21/07/1975</v>
      </c>
      <c r="C5305" s="145" t="s">
        <v>16635</v>
      </c>
      <c r="D5305" s="184" t="s">
        <v>16636</v>
      </c>
      <c r="E5305" s="184"/>
      <c r="F5305" s="145" t="s">
        <v>16637</v>
      </c>
      <c r="G5305" s="220" t="s">
        <v>16638</v>
      </c>
      <c r="H5305" s="145" t="s">
        <v>1622</v>
      </c>
      <c r="I5305" s="145" t="s">
        <v>145</v>
      </c>
      <c r="J5305" s="145" t="s">
        <v>494</v>
      </c>
      <c r="K5305" s="242" t="s">
        <v>8207</v>
      </c>
      <c r="L5305" s="166" t="s">
        <v>16639</v>
      </c>
      <c r="M5305" s="242" t="s">
        <v>8365</v>
      </c>
      <c r="N5305" s="242" t="s">
        <v>15427</v>
      </c>
      <c r="O5305" s="145" t="s">
        <v>16640</v>
      </c>
      <c r="P5305" s="145" t="s">
        <v>16639</v>
      </c>
      <c r="Q5305" s="207"/>
      <c r="R5305" s="145"/>
      <c r="S5305" s="145"/>
      <c r="T5305" s="145"/>
      <c r="U5305" s="145" t="e">
        <f>VLOOKUP(B5305,'[1]Du lieu in bang'!$C$2:$BB$1395,20,0)</f>
        <v>#N/A</v>
      </c>
      <c r="V5305" s="145" t="e">
        <f>VLOOKUP(B5305,'[1]Du lieu in bang'!$C$2:$BB$1395,21,0)</f>
        <v>#N/A</v>
      </c>
      <c r="W5305" s="146"/>
    </row>
    <row r="5306" spans="1:23" s="147" customFormat="1" ht="38.25" x14ac:dyDescent="0.25">
      <c r="A5306" s="212">
        <v>2809</v>
      </c>
      <c r="B5306" s="212" t="str">
        <f t="shared" si="37"/>
        <v>Nguyen Song Toan13/04/1983</v>
      </c>
      <c r="C5306" s="145" t="s">
        <v>16641</v>
      </c>
      <c r="D5306" s="184" t="s">
        <v>16642</v>
      </c>
      <c r="E5306" s="184"/>
      <c r="F5306" s="145" t="s">
        <v>16643</v>
      </c>
      <c r="G5306" s="220" t="s">
        <v>16644</v>
      </c>
      <c r="H5306" s="145" t="s">
        <v>100</v>
      </c>
      <c r="I5306" s="145" t="s">
        <v>145</v>
      </c>
      <c r="J5306" s="145" t="s">
        <v>494</v>
      </c>
      <c r="K5306" s="242" t="s">
        <v>8207</v>
      </c>
      <c r="L5306" s="166" t="s">
        <v>16645</v>
      </c>
      <c r="M5306" s="242" t="s">
        <v>8064</v>
      </c>
      <c r="N5306" s="242" t="s">
        <v>15367</v>
      </c>
      <c r="O5306" s="145"/>
      <c r="P5306" s="145"/>
      <c r="Q5306" s="207"/>
      <c r="R5306" s="145"/>
      <c r="S5306" s="145"/>
      <c r="T5306" s="145"/>
      <c r="U5306" s="145" t="e">
        <f>VLOOKUP(B5306,'[1]Du lieu in bang'!$C$2:$BB$1395,20,0)</f>
        <v>#N/A</v>
      </c>
      <c r="V5306" s="145" t="e">
        <f>VLOOKUP(B5306,'[1]Du lieu in bang'!$C$2:$BB$1395,21,0)</f>
        <v>#N/A</v>
      </c>
      <c r="W5306" s="146"/>
    </row>
    <row r="5307" spans="1:23" s="147" customFormat="1" ht="63.75" x14ac:dyDescent="0.25">
      <c r="A5307" s="212">
        <v>2810</v>
      </c>
      <c r="B5307" s="212" t="str">
        <f t="shared" si="37"/>
        <v>Thai Anh Tuan03/09/1974</v>
      </c>
      <c r="C5307" s="145" t="s">
        <v>16646</v>
      </c>
      <c r="D5307" s="184" t="s">
        <v>16647</v>
      </c>
      <c r="E5307" s="184"/>
      <c r="F5307" s="145" t="s">
        <v>471</v>
      </c>
      <c r="G5307" s="220" t="s">
        <v>16648</v>
      </c>
      <c r="H5307" s="145" t="s">
        <v>100</v>
      </c>
      <c r="I5307" s="145" t="s">
        <v>145</v>
      </c>
      <c r="J5307" s="145" t="s">
        <v>494</v>
      </c>
      <c r="K5307" s="242" t="s">
        <v>8207</v>
      </c>
      <c r="L5307" s="166" t="s">
        <v>16649</v>
      </c>
      <c r="M5307" s="242" t="s">
        <v>8651</v>
      </c>
      <c r="N5307" s="242" t="s">
        <v>15476</v>
      </c>
      <c r="O5307" s="145" t="s">
        <v>16650</v>
      </c>
      <c r="P5307" s="145" t="s">
        <v>16651</v>
      </c>
      <c r="Q5307" s="207"/>
      <c r="R5307" s="145"/>
      <c r="S5307" s="145"/>
      <c r="T5307" s="145"/>
      <c r="U5307" s="145" t="e">
        <f>VLOOKUP(B5307,'[1]Du lieu in bang'!$C$2:$BB$1395,20,0)</f>
        <v>#N/A</v>
      </c>
      <c r="V5307" s="145" t="e">
        <f>VLOOKUP(B5307,'[1]Du lieu in bang'!$C$2:$BB$1395,21,0)</f>
        <v>#N/A</v>
      </c>
      <c r="W5307" s="146"/>
    </row>
    <row r="5308" spans="1:23" s="147" customFormat="1" ht="63.75" x14ac:dyDescent="0.25">
      <c r="A5308" s="212">
        <v>2811</v>
      </c>
      <c r="B5308" s="212" t="str">
        <f t="shared" si="37"/>
        <v>Tran Dinh Tuan10/12/1981</v>
      </c>
      <c r="C5308" s="145" t="s">
        <v>16652</v>
      </c>
      <c r="D5308" s="184" t="s">
        <v>16653</v>
      </c>
      <c r="E5308" s="184"/>
      <c r="F5308" s="145" t="s">
        <v>1346</v>
      </c>
      <c r="G5308" s="220" t="s">
        <v>16654</v>
      </c>
      <c r="H5308" s="145" t="s">
        <v>100</v>
      </c>
      <c r="I5308" s="145" t="s">
        <v>145</v>
      </c>
      <c r="J5308" s="145" t="s">
        <v>494</v>
      </c>
      <c r="K5308" s="242" t="s">
        <v>8207</v>
      </c>
      <c r="L5308" s="166" t="s">
        <v>16655</v>
      </c>
      <c r="M5308" s="242" t="s">
        <v>9323</v>
      </c>
      <c r="N5308" s="242" t="s">
        <v>15427</v>
      </c>
      <c r="O5308" s="145" t="s">
        <v>16656</v>
      </c>
      <c r="P5308" s="145" t="s">
        <v>16657</v>
      </c>
      <c r="Q5308" s="207"/>
      <c r="R5308" s="145"/>
      <c r="S5308" s="145"/>
      <c r="T5308" s="145"/>
      <c r="U5308" s="145" t="e">
        <f>VLOOKUP(B5308,'[1]Du lieu in bang'!$C$2:$BB$1395,20,0)</f>
        <v>#N/A</v>
      </c>
      <c r="V5308" s="145" t="e">
        <f>VLOOKUP(B5308,'[1]Du lieu in bang'!$C$2:$BB$1395,21,0)</f>
        <v>#N/A</v>
      </c>
      <c r="W5308" s="146"/>
    </row>
    <row r="5309" spans="1:23" s="147" customFormat="1" ht="63.75" x14ac:dyDescent="0.25">
      <c r="A5309" s="212">
        <v>2812</v>
      </c>
      <c r="B5309" s="212" t="str">
        <f t="shared" si="37"/>
        <v>Dao Thi Hanh Tuyet20/03/1982</v>
      </c>
      <c r="C5309" s="145" t="s">
        <v>16658</v>
      </c>
      <c r="D5309" s="184" t="s">
        <v>16659</v>
      </c>
      <c r="E5309" s="184"/>
      <c r="F5309" s="145" t="s">
        <v>16660</v>
      </c>
      <c r="G5309" s="220" t="s">
        <v>3449</v>
      </c>
      <c r="H5309" s="145" t="s">
        <v>100</v>
      </c>
      <c r="I5309" s="145" t="s">
        <v>54</v>
      </c>
      <c r="J5309" s="145" t="s">
        <v>494</v>
      </c>
      <c r="K5309" s="242" t="s">
        <v>8207</v>
      </c>
      <c r="L5309" s="166" t="s">
        <v>16661</v>
      </c>
      <c r="M5309" s="242" t="s">
        <v>8912</v>
      </c>
      <c r="N5309" s="242" t="s">
        <v>16439</v>
      </c>
      <c r="O5309" s="145" t="s">
        <v>16662</v>
      </c>
      <c r="P5309" s="145" t="s">
        <v>16663</v>
      </c>
      <c r="Q5309" s="207"/>
      <c r="R5309" s="145"/>
      <c r="S5309" s="145"/>
      <c r="T5309" s="145"/>
      <c r="U5309" s="145" t="e">
        <f>VLOOKUP(B5309,'[1]Du lieu in bang'!$C$2:$BB$1395,20,0)</f>
        <v>#N/A</v>
      </c>
      <c r="V5309" s="145" t="e">
        <f>VLOOKUP(B5309,'[1]Du lieu in bang'!$C$2:$BB$1395,21,0)</f>
        <v>#N/A</v>
      </c>
      <c r="W5309" s="146"/>
    </row>
    <row r="5310" spans="1:23" s="147" customFormat="1" ht="38.25" x14ac:dyDescent="0.25">
      <c r="A5310" s="212">
        <v>2813</v>
      </c>
      <c r="B5310" s="212" t="str">
        <f t="shared" si="37"/>
        <v>Hoang Tuan Anh10/02/1987</v>
      </c>
      <c r="C5310" s="145" t="s">
        <v>16664</v>
      </c>
      <c r="D5310" s="184" t="s">
        <v>16665</v>
      </c>
      <c r="E5310" s="184"/>
      <c r="F5310" s="145" t="s">
        <v>16666</v>
      </c>
      <c r="G5310" s="220" t="s">
        <v>4227</v>
      </c>
      <c r="H5310" s="145" t="s">
        <v>46</v>
      </c>
      <c r="I5310" s="145" t="s">
        <v>44</v>
      </c>
      <c r="J5310" s="145" t="s">
        <v>276</v>
      </c>
      <c r="K5310" s="242" t="s">
        <v>8207</v>
      </c>
      <c r="L5310" s="166" t="s">
        <v>16667</v>
      </c>
      <c r="M5310" s="242" t="s">
        <v>9412</v>
      </c>
      <c r="N5310" s="242" t="s">
        <v>15362</v>
      </c>
      <c r="O5310" s="145"/>
      <c r="P5310" s="145"/>
      <c r="Q5310" s="207"/>
      <c r="R5310" s="145"/>
      <c r="S5310" s="145"/>
      <c r="T5310" s="145"/>
      <c r="U5310" s="145" t="e">
        <f>VLOOKUP(B5310,'[1]Du lieu in bang'!$C$2:$BB$1395,20,0)</f>
        <v>#N/A</v>
      </c>
      <c r="V5310" s="145" t="e">
        <f>VLOOKUP(B5310,'[1]Du lieu in bang'!$C$2:$BB$1395,21,0)</f>
        <v>#N/A</v>
      </c>
      <c r="W5310" s="146"/>
    </row>
    <row r="5311" spans="1:23" s="147" customFormat="1" ht="38.25" x14ac:dyDescent="0.25">
      <c r="A5311" s="212">
        <v>2814</v>
      </c>
      <c r="B5311" s="212" t="str">
        <f t="shared" si="37"/>
        <v>Nguyen Thi Anh20/06/1987</v>
      </c>
      <c r="C5311" s="145" t="s">
        <v>16668</v>
      </c>
      <c r="D5311" s="184" t="s">
        <v>16669</v>
      </c>
      <c r="E5311" s="184"/>
      <c r="F5311" s="145" t="s">
        <v>4959</v>
      </c>
      <c r="G5311" s="220" t="s">
        <v>16670</v>
      </c>
      <c r="H5311" s="145" t="s">
        <v>46</v>
      </c>
      <c r="I5311" s="145" t="s">
        <v>65</v>
      </c>
      <c r="J5311" s="145" t="s">
        <v>276</v>
      </c>
      <c r="K5311" s="242" t="s">
        <v>8207</v>
      </c>
      <c r="L5311" s="166" t="s">
        <v>16671</v>
      </c>
      <c r="M5311" s="242" t="s">
        <v>9407</v>
      </c>
      <c r="N5311" s="242" t="s">
        <v>15362</v>
      </c>
      <c r="O5311" s="145"/>
      <c r="P5311" s="145"/>
      <c r="Q5311" s="207"/>
      <c r="R5311" s="145"/>
      <c r="S5311" s="145"/>
      <c r="T5311" s="145"/>
      <c r="U5311" s="145" t="e">
        <f>VLOOKUP(B5311,'[1]Du lieu in bang'!$C$2:$BB$1395,20,0)</f>
        <v>#N/A</v>
      </c>
      <c r="V5311" s="145" t="e">
        <f>VLOOKUP(B5311,'[1]Du lieu in bang'!$C$2:$BB$1395,21,0)</f>
        <v>#N/A</v>
      </c>
      <c r="W5311" s="146"/>
    </row>
    <row r="5312" spans="1:23" s="147" customFormat="1" ht="38.25" x14ac:dyDescent="0.25">
      <c r="A5312" s="212">
        <v>2815</v>
      </c>
      <c r="B5312" s="212" t="str">
        <f t="shared" si="37"/>
        <v>Nong Thi Van Anh09/07/1980</v>
      </c>
      <c r="C5312" s="145" t="s">
        <v>16672</v>
      </c>
      <c r="D5312" s="184" t="s">
        <v>16673</v>
      </c>
      <c r="E5312" s="184"/>
      <c r="F5312" s="145" t="s">
        <v>16674</v>
      </c>
      <c r="G5312" s="220" t="s">
        <v>16675</v>
      </c>
      <c r="H5312" s="145" t="s">
        <v>248</v>
      </c>
      <c r="I5312" s="145" t="s">
        <v>65</v>
      </c>
      <c r="J5312" s="145" t="s">
        <v>276</v>
      </c>
      <c r="K5312" s="242" t="s">
        <v>8207</v>
      </c>
      <c r="L5312" s="166" t="s">
        <v>16676</v>
      </c>
      <c r="M5312" s="242" t="s">
        <v>8711</v>
      </c>
      <c r="N5312" s="242" t="s">
        <v>15463</v>
      </c>
      <c r="O5312" s="145"/>
      <c r="P5312" s="145"/>
      <c r="Q5312" s="207"/>
      <c r="R5312" s="145"/>
      <c r="S5312" s="145"/>
      <c r="T5312" s="145"/>
      <c r="U5312" s="145" t="e">
        <f>VLOOKUP(B5312,'[1]Du lieu in bang'!$C$2:$BB$1395,20,0)</f>
        <v>#N/A</v>
      </c>
      <c r="V5312" s="145" t="e">
        <f>VLOOKUP(B5312,'[1]Du lieu in bang'!$C$2:$BB$1395,21,0)</f>
        <v>#N/A</v>
      </c>
      <c r="W5312" s="146"/>
    </row>
    <row r="5313" spans="1:23" s="147" customFormat="1" ht="38.25" x14ac:dyDescent="0.25">
      <c r="A5313" s="212">
        <v>2816</v>
      </c>
      <c r="B5313" s="212" t="str">
        <f t="shared" si="37"/>
        <v>Vu Van Anh14/04/1984</v>
      </c>
      <c r="C5313" s="145" t="s">
        <v>16677</v>
      </c>
      <c r="D5313" s="184" t="s">
        <v>16678</v>
      </c>
      <c r="E5313" s="184"/>
      <c r="F5313" s="145" t="s">
        <v>16679</v>
      </c>
      <c r="G5313" s="220" t="s">
        <v>16680</v>
      </c>
      <c r="H5313" s="145" t="s">
        <v>113</v>
      </c>
      <c r="I5313" s="145" t="s">
        <v>44</v>
      </c>
      <c r="J5313" s="145" t="s">
        <v>276</v>
      </c>
      <c r="K5313" s="242" t="s">
        <v>8207</v>
      </c>
      <c r="L5313" s="166" t="s">
        <v>16681</v>
      </c>
      <c r="M5313" s="242" t="s">
        <v>8351</v>
      </c>
      <c r="N5313" s="242" t="s">
        <v>15362</v>
      </c>
      <c r="O5313" s="145" t="s">
        <v>16682</v>
      </c>
      <c r="P5313" s="145"/>
      <c r="Q5313" s="207"/>
      <c r="R5313" s="145"/>
      <c r="S5313" s="145"/>
      <c r="T5313" s="145"/>
      <c r="U5313" s="145" t="e">
        <f>VLOOKUP(B5313,'[1]Du lieu in bang'!$C$2:$BB$1395,20,0)</f>
        <v>#N/A</v>
      </c>
      <c r="V5313" s="145" t="e">
        <f>VLOOKUP(B5313,'[1]Du lieu in bang'!$C$2:$BB$1395,21,0)</f>
        <v>#N/A</v>
      </c>
      <c r="W5313" s="146"/>
    </row>
    <row r="5314" spans="1:23" s="147" customFormat="1" ht="38.25" x14ac:dyDescent="0.25">
      <c r="A5314" s="212">
        <v>2817</v>
      </c>
      <c r="B5314" s="212" t="str">
        <f t="shared" si="37"/>
        <v>Phan Minh Chau27/01/1986</v>
      </c>
      <c r="C5314" s="145" t="s">
        <v>16683</v>
      </c>
      <c r="D5314" s="184" t="s">
        <v>16684</v>
      </c>
      <c r="E5314" s="184"/>
      <c r="F5314" s="145" t="s">
        <v>16685</v>
      </c>
      <c r="G5314" s="220" t="s">
        <v>4202</v>
      </c>
      <c r="H5314" s="145" t="s">
        <v>46</v>
      </c>
      <c r="I5314" s="145" t="s">
        <v>65</v>
      </c>
      <c r="J5314" s="145" t="s">
        <v>276</v>
      </c>
      <c r="K5314" s="242" t="s">
        <v>8207</v>
      </c>
      <c r="L5314" s="166" t="s">
        <v>16686</v>
      </c>
      <c r="M5314" s="242" t="s">
        <v>5991</v>
      </c>
      <c r="N5314" s="242" t="s">
        <v>15380</v>
      </c>
      <c r="O5314" s="145"/>
      <c r="P5314" s="145"/>
      <c r="Q5314" s="207"/>
      <c r="R5314" s="145"/>
      <c r="S5314" s="145"/>
      <c r="T5314" s="145"/>
      <c r="U5314" s="145" t="e">
        <f>VLOOKUP(B5314,'[1]Du lieu in bang'!$C$2:$BB$1395,20,0)</f>
        <v>#N/A</v>
      </c>
      <c r="V5314" s="145" t="e">
        <f>VLOOKUP(B5314,'[1]Du lieu in bang'!$C$2:$BB$1395,21,0)</f>
        <v>#N/A</v>
      </c>
      <c r="W5314" s="146"/>
    </row>
    <row r="5315" spans="1:23" s="147" customFormat="1" ht="45" x14ac:dyDescent="0.25">
      <c r="A5315" s="212">
        <v>2818</v>
      </c>
      <c r="B5315" s="212" t="str">
        <f t="shared" si="37"/>
        <v>Nguyen Viet Cuong07/01/1980</v>
      </c>
      <c r="C5315" s="145" t="s">
        <v>16687</v>
      </c>
      <c r="D5315" s="184" t="s">
        <v>16688</v>
      </c>
      <c r="E5315" s="184"/>
      <c r="F5315" s="145" t="s">
        <v>2307</v>
      </c>
      <c r="G5315" s="220" t="s">
        <v>16689</v>
      </c>
      <c r="H5315" s="145" t="s">
        <v>1212</v>
      </c>
      <c r="I5315" s="145" t="s">
        <v>44</v>
      </c>
      <c r="J5315" s="145" t="s">
        <v>276</v>
      </c>
      <c r="K5315" s="242" t="s">
        <v>8207</v>
      </c>
      <c r="L5315" s="166" t="s">
        <v>16690</v>
      </c>
      <c r="M5315" s="242" t="s">
        <v>9479</v>
      </c>
      <c r="N5315" s="242" t="s">
        <v>15362</v>
      </c>
      <c r="O5315" s="145"/>
      <c r="P5315" s="145"/>
      <c r="Q5315" s="207"/>
      <c r="R5315" s="145"/>
      <c r="S5315" s="145"/>
      <c r="T5315" s="145"/>
      <c r="U5315" s="145" t="e">
        <f>VLOOKUP(B5315,'[1]Du lieu in bang'!$C$2:$BB$1395,20,0)</f>
        <v>#N/A</v>
      </c>
      <c r="V5315" s="145" t="e">
        <f>VLOOKUP(B5315,'[1]Du lieu in bang'!$C$2:$BB$1395,21,0)</f>
        <v>#N/A</v>
      </c>
      <c r="W5315" s="146"/>
    </row>
    <row r="5316" spans="1:23" s="147" customFormat="1" ht="45" x14ac:dyDescent="0.25">
      <c r="A5316" s="212">
        <v>2819</v>
      </c>
      <c r="B5316" s="212" t="str">
        <f t="shared" si="37"/>
        <v>Bui Thi Xuan Dai04/06/1977</v>
      </c>
      <c r="C5316" s="145" t="s">
        <v>16691</v>
      </c>
      <c r="D5316" s="184" t="s">
        <v>16692</v>
      </c>
      <c r="E5316" s="184"/>
      <c r="F5316" s="145" t="s">
        <v>16693</v>
      </c>
      <c r="G5316" s="220" t="s">
        <v>16694</v>
      </c>
      <c r="H5316" s="145" t="s">
        <v>46</v>
      </c>
      <c r="I5316" s="145" t="s">
        <v>65</v>
      </c>
      <c r="J5316" s="145" t="s">
        <v>276</v>
      </c>
      <c r="K5316" s="242" t="s">
        <v>8207</v>
      </c>
      <c r="L5316" s="166" t="s">
        <v>16695</v>
      </c>
      <c r="M5316" s="242" t="s">
        <v>9426</v>
      </c>
      <c r="N5316" s="242" t="s">
        <v>15362</v>
      </c>
      <c r="O5316" s="145"/>
      <c r="P5316" s="145"/>
      <c r="Q5316" s="207"/>
      <c r="R5316" s="145"/>
      <c r="S5316" s="145"/>
      <c r="T5316" s="145"/>
      <c r="U5316" s="145" t="e">
        <f>VLOOKUP(B5316,'[1]Du lieu in bang'!$C$2:$BB$1395,20,0)</f>
        <v>#N/A</v>
      </c>
      <c r="V5316" s="145" t="e">
        <f>VLOOKUP(B5316,'[1]Du lieu in bang'!$C$2:$BB$1395,21,0)</f>
        <v>#N/A</v>
      </c>
      <c r="W5316" s="146"/>
    </row>
    <row r="5317" spans="1:23" s="147" customFormat="1" ht="38.25" x14ac:dyDescent="0.25">
      <c r="A5317" s="212">
        <v>2820</v>
      </c>
      <c r="B5317" s="212" t="str">
        <f t="shared" si="37"/>
        <v>Dang Thi Diu20/12/1987</v>
      </c>
      <c r="C5317" s="145" t="s">
        <v>16696</v>
      </c>
      <c r="D5317" s="184" t="s">
        <v>16697</v>
      </c>
      <c r="E5317" s="184"/>
      <c r="F5317" s="145" t="s">
        <v>16698</v>
      </c>
      <c r="G5317" s="220" t="s">
        <v>11402</v>
      </c>
      <c r="H5317" s="145" t="s">
        <v>1212</v>
      </c>
      <c r="I5317" s="145" t="s">
        <v>65</v>
      </c>
      <c r="J5317" s="145" t="s">
        <v>276</v>
      </c>
      <c r="K5317" s="242" t="s">
        <v>8207</v>
      </c>
      <c r="L5317" s="166" t="s">
        <v>16699</v>
      </c>
      <c r="M5317" s="242" t="s">
        <v>9479</v>
      </c>
      <c r="N5317" s="242" t="s">
        <v>15362</v>
      </c>
      <c r="O5317" s="145"/>
      <c r="P5317" s="145"/>
      <c r="Q5317" s="207"/>
      <c r="R5317" s="145"/>
      <c r="S5317" s="145"/>
      <c r="T5317" s="145"/>
      <c r="U5317" s="145" t="e">
        <f>VLOOKUP(B5317,'[1]Du lieu in bang'!$C$2:$BB$1395,20,0)</f>
        <v>#N/A</v>
      </c>
      <c r="V5317" s="145" t="e">
        <f>VLOOKUP(B5317,'[1]Du lieu in bang'!$C$2:$BB$1395,21,0)</f>
        <v>#N/A</v>
      </c>
      <c r="W5317" s="146"/>
    </row>
    <row r="5318" spans="1:23" s="147" customFormat="1" ht="38.25" x14ac:dyDescent="0.25">
      <c r="A5318" s="212">
        <v>2821</v>
      </c>
      <c r="B5318" s="212" t="str">
        <f t="shared" si="37"/>
        <v>Nguyen Thi Ngoc Diu20/05/1987</v>
      </c>
      <c r="C5318" s="145" t="s">
        <v>16700</v>
      </c>
      <c r="D5318" s="184" t="s">
        <v>16701</v>
      </c>
      <c r="E5318" s="184"/>
      <c r="F5318" s="145" t="s">
        <v>16702</v>
      </c>
      <c r="G5318" s="220" t="s">
        <v>16703</v>
      </c>
      <c r="H5318" s="145" t="s">
        <v>89</v>
      </c>
      <c r="I5318" s="145" t="s">
        <v>65</v>
      </c>
      <c r="J5318" s="145" t="s">
        <v>276</v>
      </c>
      <c r="K5318" s="242" t="s">
        <v>8207</v>
      </c>
      <c r="L5318" s="166" t="s">
        <v>16704</v>
      </c>
      <c r="M5318" s="242" t="s">
        <v>9391</v>
      </c>
      <c r="N5318" s="242" t="s">
        <v>15362</v>
      </c>
      <c r="O5318" s="145"/>
      <c r="P5318" s="145"/>
      <c r="Q5318" s="207"/>
      <c r="R5318" s="145"/>
      <c r="S5318" s="145"/>
      <c r="T5318" s="145"/>
      <c r="U5318" s="145" t="e">
        <f>VLOOKUP(B5318,'[1]Du lieu in bang'!$C$2:$BB$1395,20,0)</f>
        <v>#N/A</v>
      </c>
      <c r="V5318" s="145" t="e">
        <f>VLOOKUP(B5318,'[1]Du lieu in bang'!$C$2:$BB$1395,21,0)</f>
        <v>#N/A</v>
      </c>
      <c r="W5318" s="146"/>
    </row>
    <row r="5319" spans="1:23" s="147" customFormat="1" ht="38.25" x14ac:dyDescent="0.25">
      <c r="A5319" s="212">
        <v>2822</v>
      </c>
      <c r="B5319" s="212" t="str">
        <f t="shared" si="37"/>
        <v>Ha Anh Dung24/03/1985</v>
      </c>
      <c r="C5319" s="145" t="s">
        <v>16705</v>
      </c>
      <c r="D5319" s="184" t="s">
        <v>16706</v>
      </c>
      <c r="E5319" s="184"/>
      <c r="F5319" s="145" t="s">
        <v>16707</v>
      </c>
      <c r="G5319" s="220" t="s">
        <v>4010</v>
      </c>
      <c r="H5319" s="145" t="s">
        <v>46</v>
      </c>
      <c r="I5319" s="145" t="s">
        <v>44</v>
      </c>
      <c r="J5319" s="145" t="s">
        <v>276</v>
      </c>
      <c r="K5319" s="242" t="s">
        <v>8207</v>
      </c>
      <c r="L5319" s="166" t="s">
        <v>16708</v>
      </c>
      <c r="M5319" s="242" t="s">
        <v>9386</v>
      </c>
      <c r="N5319" s="242" t="s">
        <v>15362</v>
      </c>
      <c r="O5319" s="145"/>
      <c r="P5319" s="145"/>
      <c r="Q5319" s="207"/>
      <c r="R5319" s="145"/>
      <c r="S5319" s="145"/>
      <c r="T5319" s="145"/>
      <c r="U5319" s="145" t="e">
        <f>VLOOKUP(B5319,'[1]Du lieu in bang'!$C$2:$BB$1395,20,0)</f>
        <v>#N/A</v>
      </c>
      <c r="V5319" s="145" t="e">
        <f>VLOOKUP(B5319,'[1]Du lieu in bang'!$C$2:$BB$1395,21,0)</f>
        <v>#N/A</v>
      </c>
      <c r="W5319" s="146"/>
    </row>
    <row r="5320" spans="1:23" s="147" customFormat="1" ht="38.25" x14ac:dyDescent="0.25">
      <c r="A5320" s="212">
        <v>2823</v>
      </c>
      <c r="B5320" s="212" t="str">
        <f t="shared" si="37"/>
        <v>Quach Anh Dung23/09/1985</v>
      </c>
      <c r="C5320" s="145" t="s">
        <v>16709</v>
      </c>
      <c r="D5320" s="184" t="s">
        <v>16710</v>
      </c>
      <c r="E5320" s="184"/>
      <c r="F5320" s="145" t="s">
        <v>16711</v>
      </c>
      <c r="G5320" s="220" t="s">
        <v>16712</v>
      </c>
      <c r="H5320" s="145" t="s">
        <v>935</v>
      </c>
      <c r="I5320" s="145" t="s">
        <v>145</v>
      </c>
      <c r="J5320" s="145" t="s">
        <v>276</v>
      </c>
      <c r="K5320" s="242" t="s">
        <v>8207</v>
      </c>
      <c r="L5320" s="166" t="s">
        <v>16713</v>
      </c>
      <c r="M5320" s="242" t="s">
        <v>7394</v>
      </c>
      <c r="N5320" s="242" t="s">
        <v>15362</v>
      </c>
      <c r="O5320" s="145"/>
      <c r="P5320" s="145"/>
      <c r="Q5320" s="207"/>
      <c r="R5320" s="145"/>
      <c r="S5320" s="145"/>
      <c r="T5320" s="145"/>
      <c r="U5320" s="145" t="e">
        <f>VLOOKUP(B5320,'[1]Du lieu in bang'!$C$2:$BB$1395,20,0)</f>
        <v>#N/A</v>
      </c>
      <c r="V5320" s="145" t="e">
        <f>VLOOKUP(B5320,'[1]Du lieu in bang'!$C$2:$BB$1395,21,0)</f>
        <v>#N/A</v>
      </c>
      <c r="W5320" s="146"/>
    </row>
    <row r="5321" spans="1:23" s="147" customFormat="1" ht="38.25" x14ac:dyDescent="0.25">
      <c r="A5321" s="212">
        <v>2824</v>
      </c>
      <c r="B5321" s="212" t="str">
        <f t="shared" si="37"/>
        <v>Hoang Tue Duong20/02/1971</v>
      </c>
      <c r="C5321" s="145" t="s">
        <v>16714</v>
      </c>
      <c r="D5321" s="184" t="s">
        <v>16715</v>
      </c>
      <c r="E5321" s="184"/>
      <c r="F5321" s="145" t="s">
        <v>16716</v>
      </c>
      <c r="G5321" s="220" t="s">
        <v>16717</v>
      </c>
      <c r="H5321" s="145" t="s">
        <v>1139</v>
      </c>
      <c r="I5321" s="145" t="s">
        <v>65</v>
      </c>
      <c r="J5321" s="145" t="s">
        <v>276</v>
      </c>
      <c r="K5321" s="242" t="s">
        <v>8207</v>
      </c>
      <c r="L5321" s="166" t="s">
        <v>16718</v>
      </c>
      <c r="M5321" s="242" t="s">
        <v>9412</v>
      </c>
      <c r="N5321" s="242" t="s">
        <v>15362</v>
      </c>
      <c r="O5321" s="145"/>
      <c r="P5321" s="145"/>
      <c r="Q5321" s="207"/>
      <c r="R5321" s="145"/>
      <c r="S5321" s="145"/>
      <c r="T5321" s="145"/>
      <c r="U5321" s="145" t="e">
        <f>VLOOKUP(B5321,'[1]Du lieu in bang'!$C$2:$BB$1395,20,0)</f>
        <v>#N/A</v>
      </c>
      <c r="V5321" s="145" t="e">
        <f>VLOOKUP(B5321,'[1]Du lieu in bang'!$C$2:$BB$1395,21,0)</f>
        <v>#N/A</v>
      </c>
      <c r="W5321" s="146"/>
    </row>
    <row r="5322" spans="1:23" s="147" customFormat="1" ht="45" x14ac:dyDescent="0.25">
      <c r="A5322" s="212">
        <v>2825</v>
      </c>
      <c r="B5322" s="212" t="str">
        <f t="shared" si="37"/>
        <v>Do Truong Duy11/07/1984</v>
      </c>
      <c r="C5322" s="145" t="s">
        <v>16719</v>
      </c>
      <c r="D5322" s="184" t="s">
        <v>16720</v>
      </c>
      <c r="E5322" s="184"/>
      <c r="F5322" s="145" t="s">
        <v>16721</v>
      </c>
      <c r="G5322" s="220" t="s">
        <v>7899</v>
      </c>
      <c r="H5322" s="145" t="s">
        <v>1165</v>
      </c>
      <c r="I5322" s="145" t="s">
        <v>44</v>
      </c>
      <c r="J5322" s="145" t="s">
        <v>276</v>
      </c>
      <c r="K5322" s="242" t="s">
        <v>8207</v>
      </c>
      <c r="L5322" s="166" t="s">
        <v>16722</v>
      </c>
      <c r="M5322" s="242" t="s">
        <v>8243</v>
      </c>
      <c r="N5322" s="242" t="s">
        <v>15463</v>
      </c>
      <c r="O5322" s="145"/>
      <c r="P5322" s="145"/>
      <c r="Q5322" s="207"/>
      <c r="R5322" s="145"/>
      <c r="S5322" s="145"/>
      <c r="T5322" s="145"/>
      <c r="U5322" s="145" t="e">
        <f>VLOOKUP(B5322,'[1]Du lieu in bang'!$C$2:$BB$1395,20,0)</f>
        <v>#N/A</v>
      </c>
      <c r="V5322" s="145" t="e">
        <f>VLOOKUP(B5322,'[1]Du lieu in bang'!$C$2:$BB$1395,21,0)</f>
        <v>#N/A</v>
      </c>
      <c r="W5322" s="146"/>
    </row>
    <row r="5323" spans="1:23" s="147" customFormat="1" ht="63.75" x14ac:dyDescent="0.25">
      <c r="A5323" s="212">
        <v>2826</v>
      </c>
      <c r="B5323" s="212" t="str">
        <f t="shared" si="37"/>
        <v>Phung Thi Duyen21/12/1986</v>
      </c>
      <c r="C5323" s="145" t="s">
        <v>16723</v>
      </c>
      <c r="D5323" s="184" t="s">
        <v>16724</v>
      </c>
      <c r="E5323" s="184"/>
      <c r="F5323" s="145" t="s">
        <v>16725</v>
      </c>
      <c r="G5323" s="220" t="s">
        <v>16726</v>
      </c>
      <c r="H5323" s="145" t="s">
        <v>46</v>
      </c>
      <c r="I5323" s="145" t="s">
        <v>65</v>
      </c>
      <c r="J5323" s="145" t="s">
        <v>276</v>
      </c>
      <c r="K5323" s="242" t="s">
        <v>8207</v>
      </c>
      <c r="L5323" s="166" t="s">
        <v>16727</v>
      </c>
      <c r="M5323" s="242" t="s">
        <v>9479</v>
      </c>
      <c r="N5323" s="242" t="s">
        <v>15362</v>
      </c>
      <c r="O5323" s="145" t="s">
        <v>16728</v>
      </c>
      <c r="P5323" s="145" t="s">
        <v>16727</v>
      </c>
      <c r="Q5323" s="207"/>
      <c r="R5323" s="145"/>
      <c r="S5323" s="145"/>
      <c r="T5323" s="145"/>
      <c r="U5323" s="145" t="e">
        <f>VLOOKUP(B5323,'[1]Du lieu in bang'!$C$2:$BB$1395,20,0)</f>
        <v>#N/A</v>
      </c>
      <c r="V5323" s="145" t="e">
        <f>VLOOKUP(B5323,'[1]Du lieu in bang'!$C$2:$BB$1395,21,0)</f>
        <v>#N/A</v>
      </c>
      <c r="W5323" s="146"/>
    </row>
    <row r="5324" spans="1:23" s="147" customFormat="1" ht="33.75" x14ac:dyDescent="0.25">
      <c r="A5324" s="212">
        <v>2828</v>
      </c>
      <c r="B5324" s="212" t="str">
        <f t="shared" si="37"/>
        <v>Ngo Thanh Ha30/08/1985</v>
      </c>
      <c r="C5324" s="145" t="s">
        <v>16729</v>
      </c>
      <c r="D5324" s="184" t="s">
        <v>16730</v>
      </c>
      <c r="E5324" s="184"/>
      <c r="F5324" s="145" t="s">
        <v>16731</v>
      </c>
      <c r="G5324" s="220" t="s">
        <v>16732</v>
      </c>
      <c r="H5324" s="145" t="s">
        <v>1376</v>
      </c>
      <c r="I5324" s="145" t="s">
        <v>65</v>
      </c>
      <c r="J5324" s="145" t="s">
        <v>276</v>
      </c>
      <c r="K5324" s="242" t="s">
        <v>8207</v>
      </c>
      <c r="L5324" s="166" t="s">
        <v>16733</v>
      </c>
      <c r="M5324" s="242" t="s">
        <v>8283</v>
      </c>
      <c r="N5324" s="242" t="s">
        <v>12170</v>
      </c>
      <c r="O5324" s="145"/>
      <c r="P5324" s="145"/>
      <c r="Q5324" s="207"/>
      <c r="R5324" s="145"/>
      <c r="S5324" s="145"/>
      <c r="T5324" s="145"/>
      <c r="U5324" s="145" t="e">
        <f>VLOOKUP(B5324,'[1]Du lieu in bang'!$C$2:$BB$1395,20,0)</f>
        <v>#N/A</v>
      </c>
      <c r="V5324" s="145" t="e">
        <f>VLOOKUP(B5324,'[1]Du lieu in bang'!$C$2:$BB$1395,21,0)</f>
        <v>#N/A</v>
      </c>
      <c r="W5324" s="146"/>
    </row>
    <row r="5325" spans="1:23" s="147" customFormat="1" ht="38.25" x14ac:dyDescent="0.25">
      <c r="A5325" s="212">
        <v>2829</v>
      </c>
      <c r="B5325" s="212" t="str">
        <f t="shared" si="37"/>
        <v>Vu Ngoc Ha22/01/1985</v>
      </c>
      <c r="C5325" s="145" t="s">
        <v>16734</v>
      </c>
      <c r="D5325" s="184" t="s">
        <v>16735</v>
      </c>
      <c r="E5325" s="184"/>
      <c r="F5325" s="145" t="s">
        <v>16736</v>
      </c>
      <c r="G5325" s="220" t="s">
        <v>16</v>
      </c>
      <c r="H5325" s="145" t="s">
        <v>150</v>
      </c>
      <c r="I5325" s="145" t="s">
        <v>44</v>
      </c>
      <c r="J5325" s="145" t="s">
        <v>276</v>
      </c>
      <c r="K5325" s="242" t="s">
        <v>8207</v>
      </c>
      <c r="L5325" s="166" t="s">
        <v>16737</v>
      </c>
      <c r="M5325" s="242" t="s">
        <v>11867</v>
      </c>
      <c r="N5325" s="242" t="s">
        <v>15463</v>
      </c>
      <c r="O5325" s="145"/>
      <c r="P5325" s="145"/>
      <c r="Q5325" s="207"/>
      <c r="R5325" s="145"/>
      <c r="S5325" s="145"/>
      <c r="T5325" s="145"/>
      <c r="U5325" s="145" t="e">
        <f>VLOOKUP(B5325,'[1]Du lieu in bang'!$C$2:$BB$1395,20,0)</f>
        <v>#N/A</v>
      </c>
      <c r="V5325" s="145" t="e">
        <f>VLOOKUP(B5325,'[1]Du lieu in bang'!$C$2:$BB$1395,21,0)</f>
        <v>#N/A</v>
      </c>
      <c r="W5325" s="146"/>
    </row>
    <row r="5326" spans="1:23" s="147" customFormat="1" ht="38.25" x14ac:dyDescent="0.25">
      <c r="A5326" s="212">
        <v>2831</v>
      </c>
      <c r="B5326" s="212" t="str">
        <f t="shared" si="37"/>
        <v>Ngo The Hai30/09/1979</v>
      </c>
      <c r="C5326" s="145" t="s">
        <v>16738</v>
      </c>
      <c r="D5326" s="184" t="s">
        <v>16739</v>
      </c>
      <c r="E5326" s="184"/>
      <c r="F5326" s="145" t="s">
        <v>16740</v>
      </c>
      <c r="G5326" s="220" t="s">
        <v>5421</v>
      </c>
      <c r="H5326" s="145" t="s">
        <v>46</v>
      </c>
      <c r="I5326" s="145" t="s">
        <v>44</v>
      </c>
      <c r="J5326" s="145" t="s">
        <v>276</v>
      </c>
      <c r="K5326" s="242" t="s">
        <v>8207</v>
      </c>
      <c r="L5326" s="166" t="s">
        <v>16741</v>
      </c>
      <c r="M5326" s="242" t="s">
        <v>9386</v>
      </c>
      <c r="N5326" s="242" t="s">
        <v>15362</v>
      </c>
      <c r="O5326" s="145" t="s">
        <v>16742</v>
      </c>
      <c r="P5326" s="145" t="s">
        <v>16741</v>
      </c>
      <c r="Q5326" s="207"/>
      <c r="R5326" s="145"/>
      <c r="S5326" s="145"/>
      <c r="T5326" s="145"/>
      <c r="U5326" s="145" t="e">
        <f>VLOOKUP(B5326,'[1]Du lieu in bang'!$C$2:$BB$1395,20,0)</f>
        <v>#N/A</v>
      </c>
      <c r="V5326" s="145" t="e">
        <f>VLOOKUP(B5326,'[1]Du lieu in bang'!$C$2:$BB$1395,21,0)</f>
        <v>#N/A</v>
      </c>
      <c r="W5326" s="146"/>
    </row>
    <row r="5327" spans="1:23" s="147" customFormat="1" ht="51" x14ac:dyDescent="0.25">
      <c r="A5327" s="212">
        <v>2832</v>
      </c>
      <c r="B5327" s="212" t="str">
        <f t="shared" si="37"/>
        <v>Pham Thi Thu Hang23/11/1986</v>
      </c>
      <c r="C5327" s="145" t="s">
        <v>16743</v>
      </c>
      <c r="D5327" s="184" t="s">
        <v>16744</v>
      </c>
      <c r="E5327" s="184"/>
      <c r="F5327" s="145" t="s">
        <v>3120</v>
      </c>
      <c r="G5327" s="220" t="s">
        <v>16745</v>
      </c>
      <c r="H5327" s="145" t="s">
        <v>46</v>
      </c>
      <c r="I5327" s="145" t="s">
        <v>65</v>
      </c>
      <c r="J5327" s="145" t="s">
        <v>276</v>
      </c>
      <c r="K5327" s="242" t="s">
        <v>8207</v>
      </c>
      <c r="L5327" s="166" t="s">
        <v>16746</v>
      </c>
      <c r="M5327" s="242" t="s">
        <v>9540</v>
      </c>
      <c r="N5327" s="242" t="s">
        <v>15362</v>
      </c>
      <c r="O5327" s="145" t="s">
        <v>16747</v>
      </c>
      <c r="P5327" s="145" t="s">
        <v>16746</v>
      </c>
      <c r="Q5327" s="207"/>
      <c r="R5327" s="145"/>
      <c r="S5327" s="145"/>
      <c r="T5327" s="145"/>
      <c r="U5327" s="145" t="e">
        <f>VLOOKUP(B5327,'[1]Du lieu in bang'!$C$2:$BB$1395,20,0)</f>
        <v>#N/A</v>
      </c>
      <c r="V5327" s="145" t="e">
        <f>VLOOKUP(B5327,'[1]Du lieu in bang'!$C$2:$BB$1395,21,0)</f>
        <v>#N/A</v>
      </c>
      <c r="W5327" s="146"/>
    </row>
    <row r="5328" spans="1:23" s="147" customFormat="1" ht="38.25" x14ac:dyDescent="0.25">
      <c r="A5328" s="212">
        <v>2833</v>
      </c>
      <c r="B5328" s="212" t="str">
        <f t="shared" si="37"/>
        <v>Hoang Hong Hanh21/06/1985</v>
      </c>
      <c r="C5328" s="145" t="s">
        <v>16748</v>
      </c>
      <c r="D5328" s="184" t="s">
        <v>16749</v>
      </c>
      <c r="E5328" s="184"/>
      <c r="F5328" s="145" t="s">
        <v>16750</v>
      </c>
      <c r="G5328" s="220" t="s">
        <v>16751</v>
      </c>
      <c r="H5328" s="145" t="s">
        <v>800</v>
      </c>
      <c r="I5328" s="145" t="s">
        <v>65</v>
      </c>
      <c r="J5328" s="145" t="s">
        <v>276</v>
      </c>
      <c r="K5328" s="242" t="s">
        <v>8207</v>
      </c>
      <c r="L5328" s="166" t="s">
        <v>16752</v>
      </c>
      <c r="M5328" s="242" t="s">
        <v>7658</v>
      </c>
      <c r="N5328" s="242" t="s">
        <v>15380</v>
      </c>
      <c r="O5328" s="145"/>
      <c r="P5328" s="145"/>
      <c r="Q5328" s="207"/>
      <c r="R5328" s="145"/>
      <c r="S5328" s="145"/>
      <c r="T5328" s="145"/>
      <c r="U5328" s="145" t="e">
        <f>VLOOKUP(B5328,'[1]Du lieu in bang'!$C$2:$BB$1395,20,0)</f>
        <v>#N/A</v>
      </c>
      <c r="V5328" s="145" t="e">
        <f>VLOOKUP(B5328,'[1]Du lieu in bang'!$C$2:$BB$1395,21,0)</f>
        <v>#N/A</v>
      </c>
      <c r="W5328" s="146"/>
    </row>
    <row r="5329" spans="1:23" s="147" customFormat="1" ht="38.25" x14ac:dyDescent="0.25">
      <c r="A5329" s="212">
        <v>2834</v>
      </c>
      <c r="B5329" s="212" t="str">
        <f t="shared" si="37"/>
        <v>Pham Thi Minh Hien14/06/1987</v>
      </c>
      <c r="C5329" s="145" t="s">
        <v>16753</v>
      </c>
      <c r="D5329" s="184" t="s">
        <v>16754</v>
      </c>
      <c r="E5329" s="184"/>
      <c r="F5329" s="145" t="s">
        <v>16755</v>
      </c>
      <c r="G5329" s="220" t="s">
        <v>117</v>
      </c>
      <c r="H5329" s="145" t="s">
        <v>1212</v>
      </c>
      <c r="I5329" s="145" t="s">
        <v>65</v>
      </c>
      <c r="J5329" s="145" t="s">
        <v>276</v>
      </c>
      <c r="K5329" s="242" t="s">
        <v>8207</v>
      </c>
      <c r="L5329" s="166" t="s">
        <v>16756</v>
      </c>
      <c r="M5329" s="242" t="s">
        <v>9391</v>
      </c>
      <c r="N5329" s="242" t="s">
        <v>15362</v>
      </c>
      <c r="O5329" s="145"/>
      <c r="P5329" s="145"/>
      <c r="Q5329" s="207"/>
      <c r="R5329" s="145"/>
      <c r="S5329" s="145"/>
      <c r="T5329" s="145"/>
      <c r="U5329" s="145" t="e">
        <f>VLOOKUP(B5329,'[1]Du lieu in bang'!$C$2:$BB$1395,20,0)</f>
        <v>#N/A</v>
      </c>
      <c r="V5329" s="145" t="e">
        <f>VLOOKUP(B5329,'[1]Du lieu in bang'!$C$2:$BB$1395,21,0)</f>
        <v>#N/A</v>
      </c>
      <c r="W5329" s="146"/>
    </row>
    <row r="5330" spans="1:23" s="147" customFormat="1" ht="45" x14ac:dyDescent="0.25">
      <c r="A5330" s="212">
        <v>2835</v>
      </c>
      <c r="B5330" s="212" t="str">
        <f t="shared" si="37"/>
        <v>Dao Hoang Hiep06/03/1982</v>
      </c>
      <c r="C5330" s="145" t="s">
        <v>16757</v>
      </c>
      <c r="D5330" s="184" t="s">
        <v>16758</v>
      </c>
      <c r="E5330" s="184"/>
      <c r="F5330" s="145" t="s">
        <v>16759</v>
      </c>
      <c r="G5330" s="220" t="s">
        <v>16760</v>
      </c>
      <c r="H5330" s="145" t="s">
        <v>1165</v>
      </c>
      <c r="I5330" s="145" t="s">
        <v>145</v>
      </c>
      <c r="J5330" s="145" t="s">
        <v>276</v>
      </c>
      <c r="K5330" s="242" t="s">
        <v>8207</v>
      </c>
      <c r="L5330" s="166" t="s">
        <v>16761</v>
      </c>
      <c r="M5330" s="242" t="s">
        <v>8375</v>
      </c>
      <c r="N5330" s="242" t="s">
        <v>15362</v>
      </c>
      <c r="O5330" s="145"/>
      <c r="P5330" s="145"/>
      <c r="Q5330" s="207"/>
      <c r="R5330" s="145"/>
      <c r="S5330" s="145"/>
      <c r="T5330" s="145"/>
      <c r="U5330" s="145" t="e">
        <f>VLOOKUP(B5330,'[1]Du lieu in bang'!$C$2:$BB$1395,20,0)</f>
        <v>#N/A</v>
      </c>
      <c r="V5330" s="145" t="e">
        <f>VLOOKUP(B5330,'[1]Du lieu in bang'!$C$2:$BB$1395,21,0)</f>
        <v>#N/A</v>
      </c>
      <c r="W5330" s="146"/>
    </row>
    <row r="5331" spans="1:23" s="147" customFormat="1" ht="51" x14ac:dyDescent="0.25">
      <c r="A5331" s="212">
        <v>2836</v>
      </c>
      <c r="B5331" s="212" t="str">
        <f t="shared" si="37"/>
        <v>Phan Nho Hieu19/09/1976</v>
      </c>
      <c r="C5331" s="145" t="s">
        <v>16762</v>
      </c>
      <c r="D5331" s="184" t="s">
        <v>16763</v>
      </c>
      <c r="E5331" s="184"/>
      <c r="F5331" s="145" t="s">
        <v>16764</v>
      </c>
      <c r="G5331" s="220" t="s">
        <v>16765</v>
      </c>
      <c r="H5331" s="145" t="s">
        <v>402</v>
      </c>
      <c r="I5331" s="145" t="s">
        <v>44</v>
      </c>
      <c r="J5331" s="145" t="s">
        <v>276</v>
      </c>
      <c r="K5331" s="242" t="s">
        <v>8207</v>
      </c>
      <c r="L5331" s="166" t="s">
        <v>16766</v>
      </c>
      <c r="M5331" s="242" t="s">
        <v>9386</v>
      </c>
      <c r="N5331" s="242" t="s">
        <v>15362</v>
      </c>
      <c r="O5331" s="145" t="s">
        <v>16767</v>
      </c>
      <c r="P5331" s="145" t="s">
        <v>16766</v>
      </c>
      <c r="Q5331" s="207"/>
      <c r="R5331" s="145"/>
      <c r="S5331" s="145"/>
      <c r="T5331" s="145"/>
      <c r="U5331" s="145" t="e">
        <f>VLOOKUP(B5331,'[1]Du lieu in bang'!$C$2:$BB$1395,20,0)</f>
        <v>#N/A</v>
      </c>
      <c r="V5331" s="145" t="e">
        <f>VLOOKUP(B5331,'[1]Du lieu in bang'!$C$2:$BB$1395,21,0)</f>
        <v>#N/A</v>
      </c>
      <c r="W5331" s="146"/>
    </row>
    <row r="5332" spans="1:23" s="147" customFormat="1" ht="63.75" x14ac:dyDescent="0.25">
      <c r="A5332" s="212">
        <v>2837</v>
      </c>
      <c r="B5332" s="212" t="str">
        <f t="shared" si="37"/>
        <v>Duong Duc Hoan04/02/1984</v>
      </c>
      <c r="C5332" s="145" t="s">
        <v>16768</v>
      </c>
      <c r="D5332" s="184" t="s">
        <v>16769</v>
      </c>
      <c r="E5332" s="184"/>
      <c r="F5332" s="145" t="s">
        <v>16770</v>
      </c>
      <c r="G5332" s="220" t="s">
        <v>16771</v>
      </c>
      <c r="H5332" s="145" t="s">
        <v>402</v>
      </c>
      <c r="I5332" s="145" t="s">
        <v>44</v>
      </c>
      <c r="J5332" s="145" t="s">
        <v>276</v>
      </c>
      <c r="K5332" s="242" t="s">
        <v>8207</v>
      </c>
      <c r="L5332" s="166" t="s">
        <v>16772</v>
      </c>
      <c r="M5332" s="242" t="s">
        <v>8375</v>
      </c>
      <c r="N5332" s="242" t="s">
        <v>15362</v>
      </c>
      <c r="O5332" s="145" t="s">
        <v>16773</v>
      </c>
      <c r="P5332" s="145" t="s">
        <v>16774</v>
      </c>
      <c r="Q5332" s="207"/>
      <c r="R5332" s="145"/>
      <c r="S5332" s="145"/>
      <c r="T5332" s="145"/>
      <c r="U5332" s="145" t="e">
        <f>VLOOKUP(B5332,'[1]Du lieu in bang'!$C$2:$BB$1395,20,0)</f>
        <v>#N/A</v>
      </c>
      <c r="V5332" s="145" t="e">
        <f>VLOOKUP(B5332,'[1]Du lieu in bang'!$C$2:$BB$1395,21,0)</f>
        <v>#N/A</v>
      </c>
      <c r="W5332" s="146"/>
    </row>
    <row r="5333" spans="1:23" s="147" customFormat="1" ht="38.25" x14ac:dyDescent="0.25">
      <c r="A5333" s="212">
        <v>2838</v>
      </c>
      <c r="B5333" s="212" t="str">
        <f t="shared" si="37"/>
        <v>Ly Duc Hoanh10/08/1984</v>
      </c>
      <c r="C5333" s="145" t="s">
        <v>16775</v>
      </c>
      <c r="D5333" s="184" t="s">
        <v>16776</v>
      </c>
      <c r="E5333" s="184"/>
      <c r="F5333" s="145" t="s">
        <v>16777</v>
      </c>
      <c r="G5333" s="220" t="s">
        <v>5598</v>
      </c>
      <c r="H5333" s="145" t="s">
        <v>1165</v>
      </c>
      <c r="I5333" s="145" t="s">
        <v>145</v>
      </c>
      <c r="J5333" s="145" t="s">
        <v>276</v>
      </c>
      <c r="K5333" s="242" t="s">
        <v>8207</v>
      </c>
      <c r="L5333" s="166" t="s">
        <v>16778</v>
      </c>
      <c r="M5333" s="242" t="s">
        <v>9540</v>
      </c>
      <c r="N5333" s="242" t="s">
        <v>15362</v>
      </c>
      <c r="O5333" s="145"/>
      <c r="P5333" s="145"/>
      <c r="Q5333" s="207"/>
      <c r="R5333" s="145"/>
      <c r="S5333" s="145"/>
      <c r="T5333" s="145"/>
      <c r="U5333" s="145" t="e">
        <f>VLOOKUP(B5333,'[1]Du lieu in bang'!$C$2:$BB$1395,20,0)</f>
        <v>#N/A</v>
      </c>
      <c r="V5333" s="145" t="e">
        <f>VLOOKUP(B5333,'[1]Du lieu in bang'!$C$2:$BB$1395,21,0)</f>
        <v>#N/A</v>
      </c>
      <c r="W5333" s="146"/>
    </row>
    <row r="5334" spans="1:23" s="147" customFormat="1" ht="51" x14ac:dyDescent="0.25">
      <c r="A5334" s="212">
        <v>2839</v>
      </c>
      <c r="B5334" s="212" t="str">
        <f t="shared" si="37"/>
        <v>Dang Quang Hung06/01/1985</v>
      </c>
      <c r="C5334" s="145" t="s">
        <v>16779</v>
      </c>
      <c r="D5334" s="184" t="s">
        <v>16780</v>
      </c>
      <c r="E5334" s="184"/>
      <c r="F5334" s="145" t="s">
        <v>16781</v>
      </c>
      <c r="G5334" s="220" t="s">
        <v>16782</v>
      </c>
      <c r="H5334" s="145" t="s">
        <v>1441</v>
      </c>
      <c r="I5334" s="145" t="s">
        <v>44</v>
      </c>
      <c r="J5334" s="145" t="s">
        <v>276</v>
      </c>
      <c r="K5334" s="242" t="s">
        <v>8207</v>
      </c>
      <c r="L5334" s="166" t="s">
        <v>16783</v>
      </c>
      <c r="M5334" s="242" t="s">
        <v>8351</v>
      </c>
      <c r="N5334" s="242" t="s">
        <v>15362</v>
      </c>
      <c r="O5334" s="145" t="s">
        <v>16784</v>
      </c>
      <c r="P5334" s="145" t="s">
        <v>16783</v>
      </c>
      <c r="Q5334" s="207"/>
      <c r="R5334" s="145"/>
      <c r="S5334" s="145"/>
      <c r="T5334" s="145"/>
      <c r="U5334" s="145" t="e">
        <f>VLOOKUP(B5334,'[1]Du lieu in bang'!$C$2:$BB$1395,20,0)</f>
        <v>#N/A</v>
      </c>
      <c r="V5334" s="145" t="e">
        <f>VLOOKUP(B5334,'[1]Du lieu in bang'!$C$2:$BB$1395,21,0)</f>
        <v>#N/A</v>
      </c>
      <c r="W5334" s="146"/>
    </row>
    <row r="5335" spans="1:23" s="147" customFormat="1" ht="51" x14ac:dyDescent="0.25">
      <c r="A5335" s="212">
        <v>2840</v>
      </c>
      <c r="B5335" s="212" t="str">
        <f t="shared" si="37"/>
        <v>Ha Thi Thu Huong14/03/1979</v>
      </c>
      <c r="C5335" s="145" t="s">
        <v>15939</v>
      </c>
      <c r="D5335" s="184" t="s">
        <v>16785</v>
      </c>
      <c r="E5335" s="184"/>
      <c r="F5335" s="145" t="s">
        <v>16786</v>
      </c>
      <c r="G5335" s="220" t="s">
        <v>3597</v>
      </c>
      <c r="H5335" s="145" t="s">
        <v>935</v>
      </c>
      <c r="I5335" s="145" t="s">
        <v>65</v>
      </c>
      <c r="J5335" s="145" t="s">
        <v>276</v>
      </c>
      <c r="K5335" s="242" t="s">
        <v>8207</v>
      </c>
      <c r="L5335" s="166" t="s">
        <v>16787</v>
      </c>
      <c r="M5335" s="242" t="s">
        <v>9417</v>
      </c>
      <c r="N5335" s="242" t="s">
        <v>15362</v>
      </c>
      <c r="O5335" s="145" t="s">
        <v>16788</v>
      </c>
      <c r="P5335" s="145" t="s">
        <v>16787</v>
      </c>
      <c r="Q5335" s="207"/>
      <c r="R5335" s="145"/>
      <c r="S5335" s="145"/>
      <c r="T5335" s="145"/>
      <c r="U5335" s="145" t="e">
        <f>VLOOKUP(B5335,'[1]Du lieu in bang'!$C$2:$BB$1395,20,0)</f>
        <v>#N/A</v>
      </c>
      <c r="V5335" s="145" t="e">
        <f>VLOOKUP(B5335,'[1]Du lieu in bang'!$C$2:$BB$1395,21,0)</f>
        <v>#N/A</v>
      </c>
      <c r="W5335" s="146"/>
    </row>
    <row r="5336" spans="1:23" s="147" customFormat="1" ht="38.25" x14ac:dyDescent="0.25">
      <c r="A5336" s="212">
        <v>2842</v>
      </c>
      <c r="B5336" s="212" t="str">
        <f t="shared" si="37"/>
        <v>Nguyen Thu Huyen26/01/1988</v>
      </c>
      <c r="C5336" s="145" t="s">
        <v>16789</v>
      </c>
      <c r="D5336" s="184" t="s">
        <v>16790</v>
      </c>
      <c r="E5336" s="184"/>
      <c r="F5336" s="145" t="s">
        <v>3160</v>
      </c>
      <c r="G5336" s="220" t="s">
        <v>16791</v>
      </c>
      <c r="H5336" s="145" t="s">
        <v>1441</v>
      </c>
      <c r="I5336" s="145" t="s">
        <v>65</v>
      </c>
      <c r="J5336" s="145" t="s">
        <v>276</v>
      </c>
      <c r="K5336" s="242" t="s">
        <v>8207</v>
      </c>
      <c r="L5336" s="166" t="s">
        <v>16792</v>
      </c>
      <c r="M5336" s="242" t="s">
        <v>9412</v>
      </c>
      <c r="N5336" s="242" t="s">
        <v>15362</v>
      </c>
      <c r="O5336" s="145" t="s">
        <v>16793</v>
      </c>
      <c r="P5336" s="145"/>
      <c r="Q5336" s="207"/>
      <c r="R5336" s="145"/>
      <c r="S5336" s="145"/>
      <c r="T5336" s="145"/>
      <c r="U5336" s="145" t="e">
        <f>VLOOKUP(B5336,'[1]Du lieu in bang'!$C$2:$BB$1395,20,0)</f>
        <v>#N/A</v>
      </c>
      <c r="V5336" s="145" t="e">
        <f>VLOOKUP(B5336,'[1]Du lieu in bang'!$C$2:$BB$1395,21,0)</f>
        <v>#N/A</v>
      </c>
      <c r="W5336" s="146"/>
    </row>
    <row r="5337" spans="1:23" s="147" customFormat="1" ht="51" x14ac:dyDescent="0.25">
      <c r="A5337" s="212">
        <v>2843</v>
      </c>
      <c r="B5337" s="212" t="str">
        <f t="shared" si="37"/>
        <v>Phan Hoang Khanh02/01/1971</v>
      </c>
      <c r="C5337" s="145" t="s">
        <v>16794</v>
      </c>
      <c r="D5337" s="184" t="s">
        <v>16795</v>
      </c>
      <c r="E5337" s="184"/>
      <c r="F5337" s="145" t="s">
        <v>16796</v>
      </c>
      <c r="G5337" s="220" t="s">
        <v>16797</v>
      </c>
      <c r="H5337" s="145" t="s">
        <v>180</v>
      </c>
      <c r="I5337" s="145" t="s">
        <v>44</v>
      </c>
      <c r="J5337" s="145" t="s">
        <v>276</v>
      </c>
      <c r="K5337" s="242" t="s">
        <v>8207</v>
      </c>
      <c r="L5337" s="166" t="s">
        <v>16798</v>
      </c>
      <c r="M5337" s="242" t="s">
        <v>9386</v>
      </c>
      <c r="N5337" s="242" t="s">
        <v>15362</v>
      </c>
      <c r="O5337" s="145" t="s">
        <v>16799</v>
      </c>
      <c r="P5337" s="145" t="s">
        <v>16800</v>
      </c>
      <c r="Q5337" s="207"/>
      <c r="R5337" s="145"/>
      <c r="S5337" s="145"/>
      <c r="T5337" s="145"/>
      <c r="U5337" s="145" t="e">
        <f>VLOOKUP(B5337,'[1]Du lieu in bang'!$C$2:$BB$1395,20,0)</f>
        <v>#N/A</v>
      </c>
      <c r="V5337" s="145" t="e">
        <f>VLOOKUP(B5337,'[1]Du lieu in bang'!$C$2:$BB$1395,21,0)</f>
        <v>#N/A</v>
      </c>
      <c r="W5337" s="146"/>
    </row>
    <row r="5338" spans="1:23" s="147" customFormat="1" ht="38.25" x14ac:dyDescent="0.25">
      <c r="A5338" s="212">
        <v>2844</v>
      </c>
      <c r="B5338" s="212" t="str">
        <f t="shared" si="37"/>
        <v>Tran Manh Khoi11/02/1985</v>
      </c>
      <c r="C5338" s="145" t="s">
        <v>16801</v>
      </c>
      <c r="D5338" s="184" t="s">
        <v>16802</v>
      </c>
      <c r="E5338" s="184"/>
      <c r="F5338" s="145" t="s">
        <v>16803</v>
      </c>
      <c r="G5338" s="220" t="s">
        <v>16804</v>
      </c>
      <c r="H5338" s="145" t="s">
        <v>46</v>
      </c>
      <c r="I5338" s="145" t="s">
        <v>44</v>
      </c>
      <c r="J5338" s="145" t="s">
        <v>276</v>
      </c>
      <c r="K5338" s="242" t="s">
        <v>8207</v>
      </c>
      <c r="L5338" s="166" t="s">
        <v>16805</v>
      </c>
      <c r="M5338" s="242" t="s">
        <v>8706</v>
      </c>
      <c r="N5338" s="242" t="s">
        <v>15463</v>
      </c>
      <c r="O5338" s="145"/>
      <c r="P5338" s="145"/>
      <c r="Q5338" s="207"/>
      <c r="R5338" s="145"/>
      <c r="S5338" s="145"/>
      <c r="T5338" s="145"/>
      <c r="U5338" s="145" t="e">
        <f>VLOOKUP(B5338,'[1]Du lieu in bang'!$C$2:$BB$1395,20,0)</f>
        <v>#N/A</v>
      </c>
      <c r="V5338" s="145" t="e">
        <f>VLOOKUP(B5338,'[1]Du lieu in bang'!$C$2:$BB$1395,21,0)</f>
        <v>#N/A</v>
      </c>
      <c r="W5338" s="146"/>
    </row>
    <row r="5339" spans="1:23" s="147" customFormat="1" ht="38.25" x14ac:dyDescent="0.25">
      <c r="A5339" s="212">
        <v>2845</v>
      </c>
      <c r="B5339" s="212" t="str">
        <f t="shared" si="37"/>
        <v>Pham Duc Kiem15/09/1983</v>
      </c>
      <c r="C5339" s="145" t="s">
        <v>16806</v>
      </c>
      <c r="D5339" s="184" t="s">
        <v>16807</v>
      </c>
      <c r="E5339" s="184"/>
      <c r="F5339" s="145" t="s">
        <v>16808</v>
      </c>
      <c r="G5339" s="220" t="s">
        <v>16809</v>
      </c>
      <c r="H5339" s="145" t="s">
        <v>1212</v>
      </c>
      <c r="I5339" s="145" t="s">
        <v>44</v>
      </c>
      <c r="J5339" s="145" t="s">
        <v>276</v>
      </c>
      <c r="K5339" s="242" t="s">
        <v>8207</v>
      </c>
      <c r="L5339" s="166" t="s">
        <v>16810</v>
      </c>
      <c r="M5339" s="242" t="s">
        <v>8756</v>
      </c>
      <c r="N5339" s="242" t="s">
        <v>15463</v>
      </c>
      <c r="O5339" s="145"/>
      <c r="P5339" s="145"/>
      <c r="Q5339" s="207"/>
      <c r="R5339" s="145"/>
      <c r="S5339" s="145"/>
      <c r="T5339" s="145"/>
      <c r="U5339" s="145" t="e">
        <f>VLOOKUP(B5339,'[1]Du lieu in bang'!$C$2:$BB$1395,20,0)</f>
        <v>#N/A</v>
      </c>
      <c r="V5339" s="145" t="e">
        <f>VLOOKUP(B5339,'[1]Du lieu in bang'!$C$2:$BB$1395,21,0)</f>
        <v>#N/A</v>
      </c>
      <c r="W5339" s="146"/>
    </row>
    <row r="5340" spans="1:23" s="147" customFormat="1" ht="38.25" x14ac:dyDescent="0.25">
      <c r="A5340" s="212">
        <v>2846</v>
      </c>
      <c r="B5340" s="212" t="str">
        <f t="shared" si="37"/>
        <v>Nguyen Xuan Ky18/02/1979</v>
      </c>
      <c r="C5340" s="145" t="s">
        <v>16811</v>
      </c>
      <c r="D5340" s="184" t="s">
        <v>16812</v>
      </c>
      <c r="E5340" s="184"/>
      <c r="F5340" s="145" t="s">
        <v>16813</v>
      </c>
      <c r="G5340" s="220" t="s">
        <v>3921</v>
      </c>
      <c r="H5340" s="145" t="s">
        <v>46</v>
      </c>
      <c r="I5340" s="145" t="s">
        <v>44</v>
      </c>
      <c r="J5340" s="145" t="s">
        <v>276</v>
      </c>
      <c r="K5340" s="242" t="s">
        <v>8207</v>
      </c>
      <c r="L5340" s="166" t="s">
        <v>16814</v>
      </c>
      <c r="M5340" s="242" t="s">
        <v>9407</v>
      </c>
      <c r="N5340" s="242" t="s">
        <v>15362</v>
      </c>
      <c r="O5340" s="145" t="s">
        <v>16815</v>
      </c>
      <c r="P5340" s="145"/>
      <c r="Q5340" s="207"/>
      <c r="R5340" s="145"/>
      <c r="S5340" s="145"/>
      <c r="T5340" s="145"/>
      <c r="U5340" s="145" t="e">
        <f>VLOOKUP(B5340,'[1]Du lieu in bang'!$C$2:$BB$1395,20,0)</f>
        <v>#N/A</v>
      </c>
      <c r="V5340" s="145" t="e">
        <f>VLOOKUP(B5340,'[1]Du lieu in bang'!$C$2:$BB$1395,21,0)</f>
        <v>#N/A</v>
      </c>
      <c r="W5340" s="146"/>
    </row>
    <row r="5341" spans="1:23" s="147" customFormat="1" ht="38.25" x14ac:dyDescent="0.25">
      <c r="A5341" s="212">
        <v>2847</v>
      </c>
      <c r="B5341" s="212" t="str">
        <f t="shared" si="37"/>
        <v>Dang Phuong Loan21/11/1986</v>
      </c>
      <c r="C5341" s="145" t="s">
        <v>16816</v>
      </c>
      <c r="D5341" s="184" t="s">
        <v>16817</v>
      </c>
      <c r="E5341" s="184"/>
      <c r="F5341" s="145" t="s">
        <v>16818</v>
      </c>
      <c r="G5341" s="220" t="s">
        <v>16819</v>
      </c>
      <c r="H5341" s="145" t="s">
        <v>1212</v>
      </c>
      <c r="I5341" s="145" t="s">
        <v>65</v>
      </c>
      <c r="J5341" s="145" t="s">
        <v>276</v>
      </c>
      <c r="K5341" s="242" t="s">
        <v>8207</v>
      </c>
      <c r="L5341" s="166" t="s">
        <v>16820</v>
      </c>
      <c r="M5341" s="242" t="s">
        <v>9417</v>
      </c>
      <c r="N5341" s="242" t="s">
        <v>15362</v>
      </c>
      <c r="O5341" s="145"/>
      <c r="P5341" s="145"/>
      <c r="Q5341" s="207"/>
      <c r="R5341" s="145"/>
      <c r="S5341" s="145"/>
      <c r="T5341" s="145"/>
      <c r="U5341" s="145" t="e">
        <f>VLOOKUP(B5341,'[1]Du lieu in bang'!$C$2:$BB$1395,20,0)</f>
        <v>#N/A</v>
      </c>
      <c r="V5341" s="145" t="e">
        <f>VLOOKUP(B5341,'[1]Du lieu in bang'!$C$2:$BB$1395,21,0)</f>
        <v>#N/A</v>
      </c>
      <c r="W5341" s="146"/>
    </row>
    <row r="5342" spans="1:23" s="147" customFormat="1" ht="38.25" x14ac:dyDescent="0.25">
      <c r="A5342" s="212">
        <v>2848</v>
      </c>
      <c r="B5342" s="212" t="str">
        <f t="shared" si="37"/>
        <v>Nguyen Duc Long21/08/1979</v>
      </c>
      <c r="C5342" s="145" t="s">
        <v>16821</v>
      </c>
      <c r="D5342" s="184" t="s">
        <v>16822</v>
      </c>
      <c r="E5342" s="184"/>
      <c r="F5342" s="145" t="s">
        <v>3173</v>
      </c>
      <c r="G5342" s="220" t="s">
        <v>16823</v>
      </c>
      <c r="H5342" s="145" t="s">
        <v>1754</v>
      </c>
      <c r="I5342" s="145" t="s">
        <v>44</v>
      </c>
      <c r="J5342" s="145" t="s">
        <v>276</v>
      </c>
      <c r="K5342" s="242" t="s">
        <v>8207</v>
      </c>
      <c r="L5342" s="166" t="s">
        <v>16824</v>
      </c>
      <c r="M5342" s="242" t="s">
        <v>9386</v>
      </c>
      <c r="N5342" s="242" t="s">
        <v>15362</v>
      </c>
      <c r="O5342" s="145" t="s">
        <v>16825</v>
      </c>
      <c r="P5342" s="145" t="s">
        <v>16824</v>
      </c>
      <c r="Q5342" s="207"/>
      <c r="R5342" s="145"/>
      <c r="S5342" s="145"/>
      <c r="T5342" s="145"/>
      <c r="U5342" s="145" t="e">
        <f>VLOOKUP(B5342,'[1]Du lieu in bang'!$C$2:$BB$1395,20,0)</f>
        <v>#N/A</v>
      </c>
      <c r="V5342" s="145" t="e">
        <f>VLOOKUP(B5342,'[1]Du lieu in bang'!$C$2:$BB$1395,21,0)</f>
        <v>#N/A</v>
      </c>
      <c r="W5342" s="146"/>
    </row>
    <row r="5343" spans="1:23" s="147" customFormat="1" ht="38.25" x14ac:dyDescent="0.25">
      <c r="A5343" s="212">
        <v>2849</v>
      </c>
      <c r="B5343" s="212" t="str">
        <f t="shared" si="37"/>
        <v>Le Hoai Nam01/12/1984</v>
      </c>
      <c r="C5343" s="145" t="s">
        <v>16826</v>
      </c>
      <c r="D5343" s="184" t="s">
        <v>16827</v>
      </c>
      <c r="E5343" s="184"/>
      <c r="F5343" s="145" t="s">
        <v>16828</v>
      </c>
      <c r="G5343" s="220" t="s">
        <v>16829</v>
      </c>
      <c r="H5343" s="145" t="s">
        <v>46</v>
      </c>
      <c r="I5343" s="145" t="s">
        <v>145</v>
      </c>
      <c r="J5343" s="145" t="s">
        <v>276</v>
      </c>
      <c r="K5343" s="242" t="s">
        <v>8207</v>
      </c>
      <c r="L5343" s="166" t="s">
        <v>16830</v>
      </c>
      <c r="M5343" s="242" t="s">
        <v>8838</v>
      </c>
      <c r="N5343" s="242" t="s">
        <v>15463</v>
      </c>
      <c r="O5343" s="145"/>
      <c r="P5343" s="145"/>
      <c r="Q5343" s="207"/>
      <c r="R5343" s="145"/>
      <c r="S5343" s="145"/>
      <c r="T5343" s="145"/>
      <c r="U5343" s="145" t="e">
        <f>VLOOKUP(B5343,'[1]Du lieu in bang'!$C$2:$BB$1395,20,0)</f>
        <v>#N/A</v>
      </c>
      <c r="V5343" s="145" t="e">
        <f>VLOOKUP(B5343,'[1]Du lieu in bang'!$C$2:$BB$1395,21,0)</f>
        <v>#N/A</v>
      </c>
      <c r="W5343" s="146"/>
    </row>
    <row r="5344" spans="1:23" s="147" customFormat="1" ht="33.75" x14ac:dyDescent="0.25">
      <c r="A5344" s="212">
        <v>2850</v>
      </c>
      <c r="B5344" s="212" t="str">
        <f t="shared" si="37"/>
        <v>Dao Minh Nguyet02/06/1987</v>
      </c>
      <c r="C5344" s="145" t="s">
        <v>16831</v>
      </c>
      <c r="D5344" s="184" t="s">
        <v>16832</v>
      </c>
      <c r="E5344" s="184"/>
      <c r="F5344" s="145" t="s">
        <v>16833</v>
      </c>
      <c r="G5344" s="220" t="s">
        <v>16834</v>
      </c>
      <c r="H5344" s="145" t="s">
        <v>56</v>
      </c>
      <c r="I5344" s="145" t="s">
        <v>65</v>
      </c>
      <c r="J5344" s="145" t="s">
        <v>276</v>
      </c>
      <c r="K5344" s="242" t="s">
        <v>8207</v>
      </c>
      <c r="L5344" s="166" t="s">
        <v>16835</v>
      </c>
      <c r="M5344" s="242" t="s">
        <v>9595</v>
      </c>
      <c r="N5344" s="242" t="s">
        <v>12159</v>
      </c>
      <c r="O5344" s="145"/>
      <c r="P5344" s="145"/>
      <c r="Q5344" s="207"/>
      <c r="R5344" s="145"/>
      <c r="S5344" s="145"/>
      <c r="T5344" s="145"/>
      <c r="U5344" s="145" t="e">
        <f>VLOOKUP(B5344,'[1]Du lieu in bang'!$C$2:$BB$1395,20,0)</f>
        <v>#N/A</v>
      </c>
      <c r="V5344" s="145" t="e">
        <f>VLOOKUP(B5344,'[1]Du lieu in bang'!$C$2:$BB$1395,21,0)</f>
        <v>#N/A</v>
      </c>
      <c r="W5344" s="146"/>
    </row>
    <row r="5345" spans="1:23" s="147" customFormat="1" ht="63.75" x14ac:dyDescent="0.25">
      <c r="A5345" s="212">
        <v>2851</v>
      </c>
      <c r="B5345" s="212" t="str">
        <f t="shared" si="37"/>
        <v>Hoang Duc Nhuan17/03/1979</v>
      </c>
      <c r="C5345" s="145" t="s">
        <v>16836</v>
      </c>
      <c r="D5345" s="184" t="s">
        <v>16837</v>
      </c>
      <c r="E5345" s="184"/>
      <c r="F5345" s="145" t="s">
        <v>16838</v>
      </c>
      <c r="G5345" s="220" t="s">
        <v>16839</v>
      </c>
      <c r="H5345" s="145" t="s">
        <v>708</v>
      </c>
      <c r="I5345" s="145" t="s">
        <v>44</v>
      </c>
      <c r="J5345" s="145" t="s">
        <v>276</v>
      </c>
      <c r="K5345" s="242" t="s">
        <v>8207</v>
      </c>
      <c r="L5345" s="166" t="s">
        <v>16840</v>
      </c>
      <c r="M5345" s="242" t="s">
        <v>9396</v>
      </c>
      <c r="N5345" s="242" t="s">
        <v>14014</v>
      </c>
      <c r="O5345" s="145" t="s">
        <v>16841</v>
      </c>
      <c r="P5345" s="145" t="s">
        <v>16840</v>
      </c>
      <c r="Q5345" s="207"/>
      <c r="R5345" s="145"/>
      <c r="S5345" s="145"/>
      <c r="T5345" s="145"/>
      <c r="U5345" s="145" t="e">
        <f>VLOOKUP(B5345,'[1]Du lieu in bang'!$C$2:$BB$1395,20,0)</f>
        <v>#N/A</v>
      </c>
      <c r="V5345" s="145" t="e">
        <f>VLOOKUP(B5345,'[1]Du lieu in bang'!$C$2:$BB$1395,21,0)</f>
        <v>#N/A</v>
      </c>
      <c r="W5345" s="146"/>
    </row>
    <row r="5346" spans="1:23" s="147" customFormat="1" ht="38.25" x14ac:dyDescent="0.25">
      <c r="A5346" s="212">
        <v>2852</v>
      </c>
      <c r="B5346" s="212" t="str">
        <f t="shared" si="37"/>
        <v>Trinh Thi Nguyet Nhung25/07/1987</v>
      </c>
      <c r="C5346" s="145" t="s">
        <v>16842</v>
      </c>
      <c r="D5346" s="184" t="s">
        <v>16843</v>
      </c>
      <c r="E5346" s="184"/>
      <c r="F5346" s="145" t="s">
        <v>16844</v>
      </c>
      <c r="G5346" s="220" t="s">
        <v>4158</v>
      </c>
      <c r="H5346" s="145" t="s">
        <v>89</v>
      </c>
      <c r="I5346" s="145" t="s">
        <v>65</v>
      </c>
      <c r="J5346" s="145" t="s">
        <v>276</v>
      </c>
      <c r="K5346" s="242" t="s">
        <v>8207</v>
      </c>
      <c r="L5346" s="166" t="s">
        <v>16845</v>
      </c>
      <c r="M5346" s="242" t="s">
        <v>9540</v>
      </c>
      <c r="N5346" s="242" t="s">
        <v>15362</v>
      </c>
      <c r="O5346" s="145"/>
      <c r="P5346" s="145"/>
      <c r="Q5346" s="207"/>
      <c r="R5346" s="145"/>
      <c r="S5346" s="145"/>
      <c r="T5346" s="145"/>
      <c r="U5346" s="145" t="e">
        <f>VLOOKUP(B5346,'[1]Du lieu in bang'!$C$2:$BB$1395,20,0)</f>
        <v>#N/A</v>
      </c>
      <c r="V5346" s="145" t="e">
        <f>VLOOKUP(B5346,'[1]Du lieu in bang'!$C$2:$BB$1395,21,0)</f>
        <v>#N/A</v>
      </c>
      <c r="W5346" s="146"/>
    </row>
    <row r="5347" spans="1:23" s="147" customFormat="1" ht="33.75" x14ac:dyDescent="0.25">
      <c r="A5347" s="212">
        <v>2853</v>
      </c>
      <c r="B5347" s="212" t="str">
        <f t="shared" si="37"/>
        <v>Nguyen Quoc Phong01/04/1973</v>
      </c>
      <c r="C5347" s="145" t="s">
        <v>14033</v>
      </c>
      <c r="D5347" s="184" t="s">
        <v>16846</v>
      </c>
      <c r="E5347" s="184"/>
      <c r="F5347" s="145" t="s">
        <v>16847</v>
      </c>
      <c r="G5347" s="220" t="s">
        <v>16848</v>
      </c>
      <c r="H5347" s="145" t="s">
        <v>275</v>
      </c>
      <c r="I5347" s="145" t="s">
        <v>44</v>
      </c>
      <c r="J5347" s="145" t="s">
        <v>276</v>
      </c>
      <c r="K5347" s="242" t="s">
        <v>8207</v>
      </c>
      <c r="L5347" s="166" t="s">
        <v>16849</v>
      </c>
      <c r="M5347" s="242" t="s">
        <v>8283</v>
      </c>
      <c r="N5347" s="242" t="s">
        <v>12170</v>
      </c>
      <c r="O5347" s="145"/>
      <c r="P5347" s="145"/>
      <c r="Q5347" s="207"/>
      <c r="R5347" s="145"/>
      <c r="S5347" s="145"/>
      <c r="T5347" s="145"/>
      <c r="U5347" s="145" t="e">
        <f>VLOOKUP(B5347,'[1]Du lieu in bang'!$C$2:$BB$1395,20,0)</f>
        <v>#N/A</v>
      </c>
      <c r="V5347" s="145" t="e">
        <f>VLOOKUP(B5347,'[1]Du lieu in bang'!$C$2:$BB$1395,21,0)</f>
        <v>#N/A</v>
      </c>
      <c r="W5347" s="146"/>
    </row>
    <row r="5348" spans="1:23" s="147" customFormat="1" ht="38.25" x14ac:dyDescent="0.25">
      <c r="A5348" s="212">
        <v>2854</v>
      </c>
      <c r="B5348" s="212" t="str">
        <f t="shared" si="37"/>
        <v>Chu Anh Son06/05/1981</v>
      </c>
      <c r="C5348" s="145" t="s">
        <v>16850</v>
      </c>
      <c r="D5348" s="184" t="s">
        <v>16851</v>
      </c>
      <c r="E5348" s="184"/>
      <c r="F5348" s="145" t="s">
        <v>16852</v>
      </c>
      <c r="G5348" s="220" t="s">
        <v>16853</v>
      </c>
      <c r="H5348" s="145" t="s">
        <v>46</v>
      </c>
      <c r="I5348" s="145" t="s">
        <v>145</v>
      </c>
      <c r="J5348" s="145" t="s">
        <v>276</v>
      </c>
      <c r="K5348" s="242" t="s">
        <v>8207</v>
      </c>
      <c r="L5348" s="166" t="s">
        <v>16854</v>
      </c>
      <c r="M5348" s="242" t="s">
        <v>7746</v>
      </c>
      <c r="N5348" s="242" t="s">
        <v>15362</v>
      </c>
      <c r="O5348" s="145"/>
      <c r="P5348" s="145"/>
      <c r="Q5348" s="207"/>
      <c r="R5348" s="145"/>
      <c r="S5348" s="145"/>
      <c r="T5348" s="145"/>
      <c r="U5348" s="145" t="e">
        <f>VLOOKUP(B5348,'[1]Du lieu in bang'!$C$2:$BB$1395,20,0)</f>
        <v>#N/A</v>
      </c>
      <c r="V5348" s="145" t="e">
        <f>VLOOKUP(B5348,'[1]Du lieu in bang'!$C$2:$BB$1395,21,0)</f>
        <v>#N/A</v>
      </c>
      <c r="W5348" s="146"/>
    </row>
    <row r="5349" spans="1:23" s="147" customFormat="1" ht="45" x14ac:dyDescent="0.25">
      <c r="A5349" s="212">
        <v>2855</v>
      </c>
      <c r="B5349" s="212" t="str">
        <f t="shared" si="37"/>
        <v>Nguyen Thi Thuy Tam30/06/1985</v>
      </c>
      <c r="C5349" s="145" t="s">
        <v>16855</v>
      </c>
      <c r="D5349" s="184" t="s">
        <v>16856</v>
      </c>
      <c r="E5349" s="184"/>
      <c r="F5349" s="145" t="s">
        <v>16857</v>
      </c>
      <c r="G5349" s="220" t="s">
        <v>1372</v>
      </c>
      <c r="H5349" s="145" t="s">
        <v>46</v>
      </c>
      <c r="I5349" s="145" t="s">
        <v>65</v>
      </c>
      <c r="J5349" s="145" t="s">
        <v>276</v>
      </c>
      <c r="K5349" s="242" t="s">
        <v>8207</v>
      </c>
      <c r="L5349" s="166" t="s">
        <v>16858</v>
      </c>
      <c r="M5349" s="242" t="s">
        <v>9640</v>
      </c>
      <c r="N5349" s="242" t="s">
        <v>16859</v>
      </c>
      <c r="O5349" s="145"/>
      <c r="P5349" s="145"/>
      <c r="Q5349" s="207"/>
      <c r="R5349" s="145"/>
      <c r="S5349" s="145"/>
      <c r="T5349" s="145"/>
      <c r="U5349" s="145" t="e">
        <f>VLOOKUP(B5349,'[1]Du lieu in bang'!$C$2:$BB$1395,20,0)</f>
        <v>#N/A</v>
      </c>
      <c r="V5349" s="145" t="e">
        <f>VLOOKUP(B5349,'[1]Du lieu in bang'!$C$2:$BB$1395,21,0)</f>
        <v>#N/A</v>
      </c>
      <c r="W5349" s="146"/>
    </row>
    <row r="5350" spans="1:23" s="147" customFormat="1" ht="38.25" x14ac:dyDescent="0.25">
      <c r="A5350" s="212">
        <v>2856</v>
      </c>
      <c r="B5350" s="212" t="str">
        <f t="shared" si="37"/>
        <v>Le Quyet Thang18/01/1985</v>
      </c>
      <c r="C5350" s="145" t="s">
        <v>16860</v>
      </c>
      <c r="D5350" s="184" t="s">
        <v>16861</v>
      </c>
      <c r="E5350" s="184"/>
      <c r="F5350" s="145" t="s">
        <v>16862</v>
      </c>
      <c r="G5350" s="220" t="s">
        <v>16863</v>
      </c>
      <c r="H5350" s="145" t="s">
        <v>80</v>
      </c>
      <c r="I5350" s="145" t="s">
        <v>44</v>
      </c>
      <c r="J5350" s="145" t="s">
        <v>276</v>
      </c>
      <c r="K5350" s="242" t="s">
        <v>8207</v>
      </c>
      <c r="L5350" s="166" t="s">
        <v>16864</v>
      </c>
      <c r="M5350" s="242" t="s">
        <v>9506</v>
      </c>
      <c r="N5350" s="242" t="s">
        <v>15362</v>
      </c>
      <c r="O5350" s="145"/>
      <c r="P5350" s="145"/>
      <c r="Q5350" s="207"/>
      <c r="R5350" s="145"/>
      <c r="S5350" s="145"/>
      <c r="T5350" s="145"/>
      <c r="U5350" s="145" t="e">
        <f>VLOOKUP(B5350,'[1]Du lieu in bang'!$C$2:$BB$1395,20,0)</f>
        <v>#N/A</v>
      </c>
      <c r="V5350" s="145" t="e">
        <f>VLOOKUP(B5350,'[1]Du lieu in bang'!$C$2:$BB$1395,21,0)</f>
        <v>#N/A</v>
      </c>
      <c r="W5350" s="146"/>
    </row>
    <row r="5351" spans="1:23" s="147" customFormat="1" ht="38.25" x14ac:dyDescent="0.25">
      <c r="A5351" s="212">
        <v>2857</v>
      </c>
      <c r="B5351" s="212" t="str">
        <f t="shared" si="37"/>
        <v>Pham Van Thang28/10/1969</v>
      </c>
      <c r="C5351" s="145" t="s">
        <v>16865</v>
      </c>
      <c r="D5351" s="184" t="s">
        <v>16866</v>
      </c>
      <c r="E5351" s="184"/>
      <c r="F5351" s="145" t="s">
        <v>16867</v>
      </c>
      <c r="G5351" s="220" t="s">
        <v>16868</v>
      </c>
      <c r="H5351" s="145" t="s">
        <v>61</v>
      </c>
      <c r="I5351" s="145" t="s">
        <v>44</v>
      </c>
      <c r="J5351" s="145" t="s">
        <v>276</v>
      </c>
      <c r="K5351" s="242" t="s">
        <v>8207</v>
      </c>
      <c r="L5351" s="166" t="s">
        <v>16869</v>
      </c>
      <c r="M5351" s="242" t="s">
        <v>7363</v>
      </c>
      <c r="N5351" s="242" t="s">
        <v>15427</v>
      </c>
      <c r="O5351" s="145" t="s">
        <v>16870</v>
      </c>
      <c r="P5351" s="145"/>
      <c r="Q5351" s="207"/>
      <c r="R5351" s="145"/>
      <c r="S5351" s="145"/>
      <c r="T5351" s="145"/>
      <c r="U5351" s="145" t="e">
        <f>VLOOKUP(B5351,'[1]Du lieu in bang'!$C$2:$BB$1395,20,0)</f>
        <v>#N/A</v>
      </c>
      <c r="V5351" s="145" t="e">
        <f>VLOOKUP(B5351,'[1]Du lieu in bang'!$C$2:$BB$1395,21,0)</f>
        <v>#N/A</v>
      </c>
      <c r="W5351" s="146"/>
    </row>
    <row r="5352" spans="1:23" s="147" customFormat="1" ht="38.25" x14ac:dyDescent="0.25">
      <c r="A5352" s="212">
        <v>2858</v>
      </c>
      <c r="B5352" s="212" t="str">
        <f t="shared" si="37"/>
        <v>Pham Thi Thao16/11/1983</v>
      </c>
      <c r="C5352" s="145" t="s">
        <v>16871</v>
      </c>
      <c r="D5352" s="184" t="s">
        <v>16872</v>
      </c>
      <c r="E5352" s="184"/>
      <c r="F5352" s="145" t="s">
        <v>4724</v>
      </c>
      <c r="G5352" s="220" t="s">
        <v>8095</v>
      </c>
      <c r="H5352" s="145" t="s">
        <v>800</v>
      </c>
      <c r="I5352" s="145" t="s">
        <v>65</v>
      </c>
      <c r="J5352" s="145" t="s">
        <v>276</v>
      </c>
      <c r="K5352" s="242" t="s">
        <v>8207</v>
      </c>
      <c r="L5352" s="166" t="s">
        <v>16873</v>
      </c>
      <c r="M5352" s="242" t="s">
        <v>9105</v>
      </c>
      <c r="N5352" s="242" t="s">
        <v>15427</v>
      </c>
      <c r="O5352" s="145"/>
      <c r="P5352" s="145"/>
      <c r="Q5352" s="207"/>
      <c r="R5352" s="145"/>
      <c r="S5352" s="145"/>
      <c r="T5352" s="145"/>
      <c r="U5352" s="145" t="e">
        <f>VLOOKUP(B5352,'[1]Du lieu in bang'!$C$2:$BB$1395,20,0)</f>
        <v>#N/A</v>
      </c>
      <c r="V5352" s="145" t="e">
        <f>VLOOKUP(B5352,'[1]Du lieu in bang'!$C$2:$BB$1395,21,0)</f>
        <v>#N/A</v>
      </c>
      <c r="W5352" s="146"/>
    </row>
    <row r="5353" spans="1:23" s="147" customFormat="1" ht="76.5" x14ac:dyDescent="0.25">
      <c r="A5353" s="212">
        <v>2859</v>
      </c>
      <c r="B5353" s="212" t="str">
        <f t="shared" si="37"/>
        <v>Ngo Thi Thap26/09/1985</v>
      </c>
      <c r="C5353" s="145" t="s">
        <v>16874</v>
      </c>
      <c r="D5353" s="184" t="s">
        <v>16875</v>
      </c>
      <c r="E5353" s="184"/>
      <c r="F5353" s="145" t="s">
        <v>16876</v>
      </c>
      <c r="G5353" s="220" t="s">
        <v>4165</v>
      </c>
      <c r="H5353" s="145" t="s">
        <v>113</v>
      </c>
      <c r="I5353" s="145" t="s">
        <v>65</v>
      </c>
      <c r="J5353" s="145" t="s">
        <v>276</v>
      </c>
      <c r="K5353" s="242" t="s">
        <v>8207</v>
      </c>
      <c r="L5353" s="166" t="s">
        <v>16877</v>
      </c>
      <c r="M5353" s="242" t="s">
        <v>9595</v>
      </c>
      <c r="N5353" s="242" t="s">
        <v>12159</v>
      </c>
      <c r="O5353" s="145" t="s">
        <v>16878</v>
      </c>
      <c r="P5353" s="145" t="s">
        <v>16877</v>
      </c>
      <c r="Q5353" s="207"/>
      <c r="R5353" s="145"/>
      <c r="S5353" s="145"/>
      <c r="T5353" s="145"/>
      <c r="U5353" s="145" t="e">
        <f>VLOOKUP(B5353,'[1]Du lieu in bang'!$C$2:$BB$1395,20,0)</f>
        <v>#N/A</v>
      </c>
      <c r="V5353" s="145" t="e">
        <f>VLOOKUP(B5353,'[1]Du lieu in bang'!$C$2:$BB$1395,21,0)</f>
        <v>#N/A</v>
      </c>
      <c r="W5353" s="146"/>
    </row>
    <row r="5354" spans="1:23" s="147" customFormat="1" ht="38.25" x14ac:dyDescent="0.25">
      <c r="A5354" s="212">
        <v>2860</v>
      </c>
      <c r="B5354" s="212" t="str">
        <f t="shared" si="37"/>
        <v>Nguyen Thi Hai Thu13/06/1987</v>
      </c>
      <c r="C5354" s="145" t="s">
        <v>16879</v>
      </c>
      <c r="D5354" s="184" t="s">
        <v>16880</v>
      </c>
      <c r="E5354" s="184"/>
      <c r="F5354" s="145" t="s">
        <v>16881</v>
      </c>
      <c r="G5354" s="220" t="s">
        <v>16882</v>
      </c>
      <c r="H5354" s="145" t="s">
        <v>113</v>
      </c>
      <c r="I5354" s="145" t="s">
        <v>65</v>
      </c>
      <c r="J5354" s="145" t="s">
        <v>276</v>
      </c>
      <c r="K5354" s="242" t="s">
        <v>8207</v>
      </c>
      <c r="L5354" s="166" t="s">
        <v>16883</v>
      </c>
      <c r="M5354" s="242" t="s">
        <v>9417</v>
      </c>
      <c r="N5354" s="242" t="s">
        <v>15362</v>
      </c>
      <c r="O5354" s="145"/>
      <c r="P5354" s="145"/>
      <c r="Q5354" s="207"/>
      <c r="R5354" s="145"/>
      <c r="S5354" s="145"/>
      <c r="T5354" s="145"/>
      <c r="U5354" s="145" t="e">
        <f>VLOOKUP(B5354,'[1]Du lieu in bang'!$C$2:$BB$1395,20,0)</f>
        <v>#N/A</v>
      </c>
      <c r="V5354" s="145" t="e">
        <f>VLOOKUP(B5354,'[1]Du lieu in bang'!$C$2:$BB$1395,21,0)</f>
        <v>#N/A</v>
      </c>
      <c r="W5354" s="146"/>
    </row>
    <row r="5355" spans="1:23" s="147" customFormat="1" ht="76.5" x14ac:dyDescent="0.25">
      <c r="A5355" s="212">
        <v>2861</v>
      </c>
      <c r="B5355" s="212" t="str">
        <f t="shared" si="37"/>
        <v>Nguyen Ngoc Thuc04/10/1986</v>
      </c>
      <c r="C5355" s="145" t="s">
        <v>16884</v>
      </c>
      <c r="D5355" s="184" t="s">
        <v>16885</v>
      </c>
      <c r="E5355" s="184"/>
      <c r="F5355" s="145" t="s">
        <v>16886</v>
      </c>
      <c r="G5355" s="220" t="s">
        <v>2459</v>
      </c>
      <c r="H5355" s="145" t="s">
        <v>836</v>
      </c>
      <c r="I5355" s="145" t="s">
        <v>44</v>
      </c>
      <c r="J5355" s="145" t="s">
        <v>276</v>
      </c>
      <c r="K5355" s="242" t="s">
        <v>8207</v>
      </c>
      <c r="L5355" s="166" t="s">
        <v>16887</v>
      </c>
      <c r="M5355" s="242" t="s">
        <v>8651</v>
      </c>
      <c r="N5355" s="242" t="s">
        <v>15476</v>
      </c>
      <c r="O5355" s="145" t="s">
        <v>16888</v>
      </c>
      <c r="P5355" s="145" t="s">
        <v>16887</v>
      </c>
      <c r="Q5355" s="207"/>
      <c r="R5355" s="145"/>
      <c r="S5355" s="145"/>
      <c r="T5355" s="145"/>
      <c r="U5355" s="145" t="e">
        <f>VLOOKUP(B5355,'[1]Du lieu in bang'!$C$2:$BB$1395,20,0)</f>
        <v>#N/A</v>
      </c>
      <c r="V5355" s="145" t="e">
        <f>VLOOKUP(B5355,'[1]Du lieu in bang'!$C$2:$BB$1395,21,0)</f>
        <v>#N/A</v>
      </c>
      <c r="W5355" s="146"/>
    </row>
    <row r="5356" spans="1:23" s="147" customFormat="1" ht="51" x14ac:dyDescent="0.25">
      <c r="A5356" s="212">
        <v>2862</v>
      </c>
      <c r="B5356" s="212" t="str">
        <f t="shared" si="37"/>
        <v>Tran Thi Thuy02/12/1981</v>
      </c>
      <c r="C5356" s="145" t="s">
        <v>16889</v>
      </c>
      <c r="D5356" s="184" t="s">
        <v>16890</v>
      </c>
      <c r="E5356" s="184"/>
      <c r="F5356" s="145" t="s">
        <v>5671</v>
      </c>
      <c r="G5356" s="220" t="s">
        <v>16306</v>
      </c>
      <c r="H5356" s="145" t="s">
        <v>1376</v>
      </c>
      <c r="I5356" s="145" t="s">
        <v>65</v>
      </c>
      <c r="J5356" s="145" t="s">
        <v>276</v>
      </c>
      <c r="K5356" s="242" t="s">
        <v>8207</v>
      </c>
      <c r="L5356" s="166" t="s">
        <v>16891</v>
      </c>
      <c r="M5356" s="242" t="s">
        <v>9540</v>
      </c>
      <c r="N5356" s="242" t="s">
        <v>15362</v>
      </c>
      <c r="O5356" s="145" t="s">
        <v>16892</v>
      </c>
      <c r="P5356" s="145" t="s">
        <v>16891</v>
      </c>
      <c r="Q5356" s="207"/>
      <c r="R5356" s="145"/>
      <c r="S5356" s="145"/>
      <c r="T5356" s="145"/>
      <c r="U5356" s="145" t="e">
        <f>VLOOKUP(B5356,'[1]Du lieu in bang'!$C$2:$BB$1395,20,0)</f>
        <v>#N/A</v>
      </c>
      <c r="V5356" s="145" t="e">
        <f>VLOOKUP(B5356,'[1]Du lieu in bang'!$C$2:$BB$1395,21,0)</f>
        <v>#N/A</v>
      </c>
      <c r="W5356" s="146"/>
    </row>
    <row r="5357" spans="1:23" s="147" customFormat="1" ht="38.25" x14ac:dyDescent="0.25">
      <c r="A5357" s="212">
        <v>2863</v>
      </c>
      <c r="B5357" s="212" t="str">
        <f t="shared" si="37"/>
        <v>Ta Thi Tien15/10/1985</v>
      </c>
      <c r="C5357" s="145" t="s">
        <v>16893</v>
      </c>
      <c r="D5357" s="184" t="s">
        <v>16894</v>
      </c>
      <c r="E5357" s="184"/>
      <c r="F5357" s="145" t="s">
        <v>16895</v>
      </c>
      <c r="G5357" s="220" t="s">
        <v>16896</v>
      </c>
      <c r="H5357" s="145" t="s">
        <v>836</v>
      </c>
      <c r="I5357" s="145" t="s">
        <v>65</v>
      </c>
      <c r="J5357" s="145" t="s">
        <v>276</v>
      </c>
      <c r="K5357" s="242" t="s">
        <v>8207</v>
      </c>
      <c r="L5357" s="166" t="s">
        <v>16897</v>
      </c>
      <c r="M5357" s="242" t="s">
        <v>8375</v>
      </c>
      <c r="N5357" s="242" t="s">
        <v>15362</v>
      </c>
      <c r="O5357" s="145"/>
      <c r="P5357" s="145"/>
      <c r="Q5357" s="207"/>
      <c r="R5357" s="145"/>
      <c r="S5357" s="145"/>
      <c r="T5357" s="145"/>
      <c r="U5357" s="145" t="e">
        <f>VLOOKUP(B5357,'[1]Du lieu in bang'!$C$2:$BB$1395,20,0)</f>
        <v>#N/A</v>
      </c>
      <c r="V5357" s="145" t="e">
        <f>VLOOKUP(B5357,'[1]Du lieu in bang'!$C$2:$BB$1395,21,0)</f>
        <v>#N/A</v>
      </c>
      <c r="W5357" s="146"/>
    </row>
    <row r="5358" spans="1:23" s="147" customFormat="1" ht="38.25" x14ac:dyDescent="0.25">
      <c r="A5358" s="212">
        <v>2864</v>
      </c>
      <c r="B5358" s="212" t="str">
        <f t="shared" ref="B5358:B5421" si="38">C5358&amp;TRIM(G5358)</f>
        <v>Nguyen Xuan Tien10/04/1984</v>
      </c>
      <c r="C5358" s="145" t="s">
        <v>16898</v>
      </c>
      <c r="D5358" s="184" t="s">
        <v>16899</v>
      </c>
      <c r="E5358" s="184"/>
      <c r="F5358" s="145" t="s">
        <v>16900</v>
      </c>
      <c r="G5358" s="220" t="s">
        <v>16901</v>
      </c>
      <c r="H5358" s="145" t="s">
        <v>108</v>
      </c>
      <c r="I5358" s="145" t="s">
        <v>44</v>
      </c>
      <c r="J5358" s="145" t="s">
        <v>276</v>
      </c>
      <c r="K5358" s="242" t="s">
        <v>8207</v>
      </c>
      <c r="L5358" s="166" t="s">
        <v>16902</v>
      </c>
      <c r="M5358" s="242" t="s">
        <v>8243</v>
      </c>
      <c r="N5358" s="242" t="s">
        <v>15463</v>
      </c>
      <c r="O5358" s="145"/>
      <c r="P5358" s="145"/>
      <c r="Q5358" s="207"/>
      <c r="R5358" s="145"/>
      <c r="S5358" s="145"/>
      <c r="T5358" s="145"/>
      <c r="U5358" s="145" t="e">
        <f>VLOOKUP(B5358,'[1]Du lieu in bang'!$C$2:$BB$1395,20,0)</f>
        <v>#N/A</v>
      </c>
      <c r="V5358" s="145" t="e">
        <f>VLOOKUP(B5358,'[1]Du lieu in bang'!$C$2:$BB$1395,21,0)</f>
        <v>#N/A</v>
      </c>
      <c r="W5358" s="146"/>
    </row>
    <row r="5359" spans="1:23" s="147" customFormat="1" ht="38.25" x14ac:dyDescent="0.25">
      <c r="A5359" s="212">
        <v>2865</v>
      </c>
      <c r="B5359" s="212" t="str">
        <f t="shared" si="38"/>
        <v>Bui Thi Huyen Trang07/06/1986</v>
      </c>
      <c r="C5359" s="145" t="s">
        <v>16903</v>
      </c>
      <c r="D5359" s="184" t="s">
        <v>16904</v>
      </c>
      <c r="E5359" s="184"/>
      <c r="F5359" s="145" t="s">
        <v>16905</v>
      </c>
      <c r="G5359" s="220" t="s">
        <v>5896</v>
      </c>
      <c r="H5359" s="145" t="s">
        <v>46</v>
      </c>
      <c r="I5359" s="145" t="s">
        <v>65</v>
      </c>
      <c r="J5359" s="145" t="s">
        <v>276</v>
      </c>
      <c r="K5359" s="242" t="s">
        <v>8207</v>
      </c>
      <c r="L5359" s="166" t="s">
        <v>16906</v>
      </c>
      <c r="M5359" s="242" t="s">
        <v>8838</v>
      </c>
      <c r="N5359" s="242" t="s">
        <v>15463</v>
      </c>
      <c r="O5359" s="145"/>
      <c r="P5359" s="145"/>
      <c r="Q5359" s="207"/>
      <c r="R5359" s="145"/>
      <c r="S5359" s="145"/>
      <c r="T5359" s="145"/>
      <c r="U5359" s="145" t="e">
        <f>VLOOKUP(B5359,'[1]Du lieu in bang'!$C$2:$BB$1395,20,0)</f>
        <v>#N/A</v>
      </c>
      <c r="V5359" s="145" t="e">
        <f>VLOOKUP(B5359,'[1]Du lieu in bang'!$C$2:$BB$1395,21,0)</f>
        <v>#N/A</v>
      </c>
      <c r="W5359" s="146"/>
    </row>
    <row r="5360" spans="1:23" s="147" customFormat="1" ht="38.25" x14ac:dyDescent="0.25">
      <c r="A5360" s="212">
        <v>2866</v>
      </c>
      <c r="B5360" s="212" t="str">
        <f t="shared" si="38"/>
        <v>Nguyen Huong Trang19/11/1987</v>
      </c>
      <c r="C5360" s="145" t="s">
        <v>16907</v>
      </c>
      <c r="D5360" s="184" t="s">
        <v>16908</v>
      </c>
      <c r="E5360" s="184"/>
      <c r="F5360" s="145" t="s">
        <v>16909</v>
      </c>
      <c r="G5360" s="220" t="s">
        <v>1753</v>
      </c>
      <c r="H5360" s="145" t="s">
        <v>1376</v>
      </c>
      <c r="I5360" s="145" t="s">
        <v>65</v>
      </c>
      <c r="J5360" s="145" t="s">
        <v>276</v>
      </c>
      <c r="K5360" s="242" t="s">
        <v>8207</v>
      </c>
      <c r="L5360" s="166" t="s">
        <v>16910</v>
      </c>
      <c r="M5360" s="242" t="s">
        <v>9407</v>
      </c>
      <c r="N5360" s="242" t="s">
        <v>15362</v>
      </c>
      <c r="O5360" s="145"/>
      <c r="P5360" s="145"/>
      <c r="Q5360" s="207"/>
      <c r="R5360" s="145"/>
      <c r="S5360" s="145"/>
      <c r="T5360" s="145"/>
      <c r="U5360" s="145" t="e">
        <f>VLOOKUP(B5360,'[1]Du lieu in bang'!$C$2:$BB$1395,20,0)</f>
        <v>#N/A</v>
      </c>
      <c r="V5360" s="145" t="e">
        <f>VLOOKUP(B5360,'[1]Du lieu in bang'!$C$2:$BB$1395,21,0)</f>
        <v>#N/A</v>
      </c>
      <c r="W5360" s="146"/>
    </row>
    <row r="5361" spans="1:23" s="147" customFormat="1" ht="38.25" x14ac:dyDescent="0.25">
      <c r="A5361" s="212">
        <v>2867</v>
      </c>
      <c r="B5361" s="212" t="str">
        <f t="shared" si="38"/>
        <v>Nguyen Thi Nhu Trang17/03/1984</v>
      </c>
      <c r="C5361" s="145" t="s">
        <v>16911</v>
      </c>
      <c r="D5361" s="184" t="s">
        <v>16912</v>
      </c>
      <c r="E5361" s="184"/>
      <c r="F5361" s="145" t="s">
        <v>251</v>
      </c>
      <c r="G5361" s="220" t="s">
        <v>16913</v>
      </c>
      <c r="H5361" s="145" t="s">
        <v>402</v>
      </c>
      <c r="I5361" s="145" t="s">
        <v>65</v>
      </c>
      <c r="J5361" s="145" t="s">
        <v>276</v>
      </c>
      <c r="K5361" s="242" t="s">
        <v>8207</v>
      </c>
      <c r="L5361" s="166" t="s">
        <v>16914</v>
      </c>
      <c r="M5361" s="242" t="s">
        <v>8402</v>
      </c>
      <c r="N5361" s="242" t="s">
        <v>15362</v>
      </c>
      <c r="O5361" s="145" t="s">
        <v>16915</v>
      </c>
      <c r="P5361" s="145" t="s">
        <v>16914</v>
      </c>
      <c r="Q5361" s="207"/>
      <c r="R5361" s="145"/>
      <c r="S5361" s="145"/>
      <c r="T5361" s="145"/>
      <c r="U5361" s="145" t="e">
        <f>VLOOKUP(B5361,'[1]Du lieu in bang'!$C$2:$BB$1395,20,0)</f>
        <v>#N/A</v>
      </c>
      <c r="V5361" s="145" t="e">
        <f>VLOOKUP(B5361,'[1]Du lieu in bang'!$C$2:$BB$1395,21,0)</f>
        <v>#N/A</v>
      </c>
      <c r="W5361" s="146"/>
    </row>
    <row r="5362" spans="1:23" s="147" customFormat="1" ht="38.25" x14ac:dyDescent="0.25">
      <c r="A5362" s="212">
        <v>2868</v>
      </c>
      <c r="B5362" s="212" t="str">
        <f t="shared" si="38"/>
        <v>Tran Thi Huyen Trang31/08/1987</v>
      </c>
      <c r="C5362" s="145" t="s">
        <v>16916</v>
      </c>
      <c r="D5362" s="184" t="s">
        <v>16917</v>
      </c>
      <c r="E5362" s="184"/>
      <c r="F5362" s="145" t="s">
        <v>1528</v>
      </c>
      <c r="G5362" s="220" t="s">
        <v>16918</v>
      </c>
      <c r="H5362" s="145" t="s">
        <v>80</v>
      </c>
      <c r="I5362" s="145" t="s">
        <v>65</v>
      </c>
      <c r="J5362" s="145" t="s">
        <v>276</v>
      </c>
      <c r="K5362" s="242" t="s">
        <v>8207</v>
      </c>
      <c r="L5362" s="166" t="s">
        <v>16919</v>
      </c>
      <c r="M5362" s="242" t="s">
        <v>9506</v>
      </c>
      <c r="N5362" s="242" t="s">
        <v>15362</v>
      </c>
      <c r="O5362" s="145"/>
      <c r="P5362" s="145"/>
      <c r="Q5362" s="207"/>
      <c r="R5362" s="145"/>
      <c r="S5362" s="145"/>
      <c r="T5362" s="145"/>
      <c r="U5362" s="145" t="e">
        <f>VLOOKUP(B5362,'[1]Du lieu in bang'!$C$2:$BB$1395,20,0)</f>
        <v>#N/A</v>
      </c>
      <c r="V5362" s="145" t="e">
        <f>VLOOKUP(B5362,'[1]Du lieu in bang'!$C$2:$BB$1395,21,0)</f>
        <v>#N/A</v>
      </c>
      <c r="W5362" s="146"/>
    </row>
    <row r="5363" spans="1:23" s="147" customFormat="1" ht="38.25" x14ac:dyDescent="0.25">
      <c r="A5363" s="212">
        <v>2869</v>
      </c>
      <c r="B5363" s="212" t="str">
        <f t="shared" si="38"/>
        <v>Nguyen Van Trien14/02/1982</v>
      </c>
      <c r="C5363" s="145" t="s">
        <v>16920</v>
      </c>
      <c r="D5363" s="184" t="s">
        <v>16921</v>
      </c>
      <c r="E5363" s="184"/>
      <c r="F5363" s="145" t="s">
        <v>16922</v>
      </c>
      <c r="G5363" s="220" t="s">
        <v>1640</v>
      </c>
      <c r="H5363" s="145" t="s">
        <v>113</v>
      </c>
      <c r="I5363" s="145" t="s">
        <v>44</v>
      </c>
      <c r="J5363" s="145" t="s">
        <v>276</v>
      </c>
      <c r="K5363" s="242" t="s">
        <v>8207</v>
      </c>
      <c r="L5363" s="166" t="s">
        <v>16923</v>
      </c>
      <c r="M5363" s="242" t="s">
        <v>7011</v>
      </c>
      <c r="N5363" s="242" t="s">
        <v>15362</v>
      </c>
      <c r="O5363" s="145"/>
      <c r="P5363" s="145"/>
      <c r="Q5363" s="207"/>
      <c r="R5363" s="145"/>
      <c r="S5363" s="145"/>
      <c r="T5363" s="145"/>
      <c r="U5363" s="145" t="e">
        <f>VLOOKUP(B5363,'[1]Du lieu in bang'!$C$2:$BB$1395,20,0)</f>
        <v>#N/A</v>
      </c>
      <c r="V5363" s="145" t="e">
        <f>VLOOKUP(B5363,'[1]Du lieu in bang'!$C$2:$BB$1395,21,0)</f>
        <v>#N/A</v>
      </c>
      <c r="W5363" s="146"/>
    </row>
    <row r="5364" spans="1:23" s="147" customFormat="1" ht="38.25" x14ac:dyDescent="0.25">
      <c r="A5364" s="212">
        <v>2870</v>
      </c>
      <c r="B5364" s="212" t="str">
        <f t="shared" si="38"/>
        <v>Nguyen Van Trinh18/09/1984</v>
      </c>
      <c r="C5364" s="145" t="s">
        <v>16924</v>
      </c>
      <c r="D5364" s="184" t="s">
        <v>16925</v>
      </c>
      <c r="E5364" s="184"/>
      <c r="F5364" s="145" t="s">
        <v>16926</v>
      </c>
      <c r="G5364" s="220" t="s">
        <v>1208</v>
      </c>
      <c r="H5364" s="145" t="s">
        <v>89</v>
      </c>
      <c r="I5364" s="145" t="s">
        <v>44</v>
      </c>
      <c r="J5364" s="145" t="s">
        <v>276</v>
      </c>
      <c r="K5364" s="242" t="s">
        <v>8207</v>
      </c>
      <c r="L5364" s="166" t="s">
        <v>16927</v>
      </c>
      <c r="M5364" s="242" t="s">
        <v>11867</v>
      </c>
      <c r="N5364" s="242" t="s">
        <v>15463</v>
      </c>
      <c r="O5364" s="145"/>
      <c r="P5364" s="145"/>
      <c r="Q5364" s="207"/>
      <c r="R5364" s="145"/>
      <c r="S5364" s="145"/>
      <c r="T5364" s="145"/>
      <c r="U5364" s="145" t="e">
        <f>VLOOKUP(B5364,'[1]Du lieu in bang'!$C$2:$BB$1395,20,0)</f>
        <v>#N/A</v>
      </c>
      <c r="V5364" s="145" t="e">
        <f>VLOOKUP(B5364,'[1]Du lieu in bang'!$C$2:$BB$1395,21,0)</f>
        <v>#N/A</v>
      </c>
      <c r="W5364" s="146"/>
    </row>
    <row r="5365" spans="1:23" s="147" customFormat="1" ht="38.25" x14ac:dyDescent="0.25">
      <c r="A5365" s="212">
        <v>2871</v>
      </c>
      <c r="B5365" s="212" t="str">
        <f t="shared" si="38"/>
        <v>Do Tien Truong08/08/1979</v>
      </c>
      <c r="C5365" s="145" t="s">
        <v>16928</v>
      </c>
      <c r="D5365" s="184" t="s">
        <v>16929</v>
      </c>
      <c r="E5365" s="184"/>
      <c r="F5365" s="145" t="s">
        <v>16930</v>
      </c>
      <c r="G5365" s="220" t="s">
        <v>1316</v>
      </c>
      <c r="H5365" s="145" t="s">
        <v>1165</v>
      </c>
      <c r="I5365" s="145" t="s">
        <v>44</v>
      </c>
      <c r="J5365" s="145" t="s">
        <v>276</v>
      </c>
      <c r="K5365" s="242" t="s">
        <v>8207</v>
      </c>
      <c r="L5365" s="166" t="s">
        <v>16931</v>
      </c>
      <c r="M5365" s="242" t="s">
        <v>9407</v>
      </c>
      <c r="N5365" s="242" t="s">
        <v>15362</v>
      </c>
      <c r="O5365" s="145"/>
      <c r="P5365" s="145"/>
      <c r="Q5365" s="207"/>
      <c r="R5365" s="145"/>
      <c r="S5365" s="145"/>
      <c r="T5365" s="145"/>
      <c r="U5365" s="145" t="e">
        <f>VLOOKUP(B5365,'[1]Du lieu in bang'!$C$2:$BB$1395,20,0)</f>
        <v>#N/A</v>
      </c>
      <c r="V5365" s="145" t="e">
        <f>VLOOKUP(B5365,'[1]Du lieu in bang'!$C$2:$BB$1395,21,0)</f>
        <v>#N/A</v>
      </c>
      <c r="W5365" s="146"/>
    </row>
    <row r="5366" spans="1:23" s="147" customFormat="1" ht="38.25" x14ac:dyDescent="0.25">
      <c r="A5366" s="212">
        <v>2872</v>
      </c>
      <c r="B5366" s="212" t="str">
        <f t="shared" si="38"/>
        <v>Nguyen Anh Tuan07/07/1975</v>
      </c>
      <c r="C5366" s="145" t="s">
        <v>16932</v>
      </c>
      <c r="D5366" s="184" t="s">
        <v>16933</v>
      </c>
      <c r="E5366" s="184"/>
      <c r="F5366" s="145" t="s">
        <v>467</v>
      </c>
      <c r="G5366" s="220" t="s">
        <v>16934</v>
      </c>
      <c r="H5366" s="145" t="s">
        <v>108</v>
      </c>
      <c r="I5366" s="145" t="s">
        <v>44</v>
      </c>
      <c r="J5366" s="145" t="s">
        <v>276</v>
      </c>
      <c r="K5366" s="242" t="s">
        <v>8207</v>
      </c>
      <c r="L5366" s="166" t="s">
        <v>16935</v>
      </c>
      <c r="M5366" s="242" t="s">
        <v>8746</v>
      </c>
      <c r="N5366" s="242" t="s">
        <v>15362</v>
      </c>
      <c r="O5366" s="145"/>
      <c r="P5366" s="145"/>
      <c r="Q5366" s="207"/>
      <c r="R5366" s="145"/>
      <c r="S5366" s="145"/>
      <c r="T5366" s="145"/>
      <c r="U5366" s="145" t="e">
        <f>VLOOKUP(B5366,'[1]Du lieu in bang'!$C$2:$BB$1395,20,0)</f>
        <v>#N/A</v>
      </c>
      <c r="V5366" s="145" t="e">
        <f>VLOOKUP(B5366,'[1]Du lieu in bang'!$C$2:$BB$1395,21,0)</f>
        <v>#N/A</v>
      </c>
      <c r="W5366" s="146"/>
    </row>
    <row r="5367" spans="1:23" s="147" customFormat="1" ht="38.25" x14ac:dyDescent="0.25">
      <c r="A5367" s="212">
        <v>2873</v>
      </c>
      <c r="B5367" s="212" t="str">
        <f t="shared" si="38"/>
        <v>Nguyen Tien Tuyen01/08/1985</v>
      </c>
      <c r="C5367" s="145" t="s">
        <v>16936</v>
      </c>
      <c r="D5367" s="184" t="s">
        <v>16937</v>
      </c>
      <c r="E5367" s="184"/>
      <c r="F5367" s="145" t="s">
        <v>16938</v>
      </c>
      <c r="G5367" s="220" t="s">
        <v>16939</v>
      </c>
      <c r="H5367" s="145" t="s">
        <v>46</v>
      </c>
      <c r="I5367" s="145" t="s">
        <v>44</v>
      </c>
      <c r="J5367" s="145" t="s">
        <v>276</v>
      </c>
      <c r="K5367" s="242" t="s">
        <v>8207</v>
      </c>
      <c r="L5367" s="166" t="s">
        <v>16940</v>
      </c>
      <c r="M5367" s="242" t="s">
        <v>7394</v>
      </c>
      <c r="N5367" s="242" t="s">
        <v>15362</v>
      </c>
      <c r="O5367" s="145"/>
      <c r="P5367" s="145"/>
      <c r="Q5367" s="207"/>
      <c r="R5367" s="145"/>
      <c r="S5367" s="145"/>
      <c r="T5367" s="145"/>
      <c r="U5367" s="145" t="e">
        <f>VLOOKUP(B5367,'[1]Du lieu in bang'!$C$2:$BB$1395,20,0)</f>
        <v>#N/A</v>
      </c>
      <c r="V5367" s="145" t="e">
        <f>VLOOKUP(B5367,'[1]Du lieu in bang'!$C$2:$BB$1395,21,0)</f>
        <v>#N/A</v>
      </c>
      <c r="W5367" s="146"/>
    </row>
    <row r="5368" spans="1:23" s="147" customFormat="1" ht="38.25" x14ac:dyDescent="0.25">
      <c r="A5368" s="212">
        <v>2874</v>
      </c>
      <c r="B5368" s="212" t="str">
        <f t="shared" si="38"/>
        <v>Phan Thi Le Van27/02/1982</v>
      </c>
      <c r="C5368" s="145" t="s">
        <v>16941</v>
      </c>
      <c r="D5368" s="184" t="s">
        <v>16942</v>
      </c>
      <c r="E5368" s="184"/>
      <c r="F5368" s="145" t="s">
        <v>16943</v>
      </c>
      <c r="G5368" s="220" t="s">
        <v>13462</v>
      </c>
      <c r="H5368" s="145" t="s">
        <v>158</v>
      </c>
      <c r="I5368" s="145" t="s">
        <v>65</v>
      </c>
      <c r="J5368" s="145" t="s">
        <v>276</v>
      </c>
      <c r="K5368" s="242" t="s">
        <v>8207</v>
      </c>
      <c r="L5368" s="166" t="s">
        <v>16944</v>
      </c>
      <c r="M5368" s="242" t="s">
        <v>8375</v>
      </c>
      <c r="N5368" s="242" t="s">
        <v>15362</v>
      </c>
      <c r="O5368" s="145"/>
      <c r="P5368" s="145"/>
      <c r="Q5368" s="207"/>
      <c r="R5368" s="145"/>
      <c r="S5368" s="145"/>
      <c r="T5368" s="145"/>
      <c r="U5368" s="145" t="e">
        <f>VLOOKUP(B5368,'[1]Du lieu in bang'!$C$2:$BB$1395,20,0)</f>
        <v>#N/A</v>
      </c>
      <c r="V5368" s="145" t="e">
        <f>VLOOKUP(B5368,'[1]Du lieu in bang'!$C$2:$BB$1395,21,0)</f>
        <v>#N/A</v>
      </c>
      <c r="W5368" s="146"/>
    </row>
    <row r="5369" spans="1:23" s="147" customFormat="1" ht="63.75" x14ac:dyDescent="0.25">
      <c r="A5369" s="212">
        <v>2875</v>
      </c>
      <c r="B5369" s="212" t="str">
        <f t="shared" si="38"/>
        <v>Tong Xuan Vinh23/08/1977</v>
      </c>
      <c r="C5369" s="145" t="s">
        <v>16945</v>
      </c>
      <c r="D5369" s="184" t="s">
        <v>16946</v>
      </c>
      <c r="E5369" s="184"/>
      <c r="F5369" s="145" t="s">
        <v>16947</v>
      </c>
      <c r="G5369" s="220" t="s">
        <v>848</v>
      </c>
      <c r="H5369" s="145" t="s">
        <v>89</v>
      </c>
      <c r="I5369" s="145" t="s">
        <v>44</v>
      </c>
      <c r="J5369" s="145" t="s">
        <v>276</v>
      </c>
      <c r="K5369" s="242" t="s">
        <v>8207</v>
      </c>
      <c r="L5369" s="166" t="s">
        <v>16948</v>
      </c>
      <c r="M5369" s="242" t="s">
        <v>7011</v>
      </c>
      <c r="N5369" s="242" t="s">
        <v>15362</v>
      </c>
      <c r="O5369" s="145" t="s">
        <v>16949</v>
      </c>
      <c r="P5369" s="145" t="s">
        <v>16950</v>
      </c>
      <c r="Q5369" s="207"/>
      <c r="R5369" s="145"/>
      <c r="S5369" s="145"/>
      <c r="T5369" s="145"/>
      <c r="U5369" s="145" t="e">
        <f>VLOOKUP(B5369,'[1]Du lieu in bang'!$C$2:$BB$1395,20,0)</f>
        <v>#N/A</v>
      </c>
      <c r="V5369" s="145" t="e">
        <f>VLOOKUP(B5369,'[1]Du lieu in bang'!$C$2:$BB$1395,21,0)</f>
        <v>#N/A</v>
      </c>
      <c r="W5369" s="146"/>
    </row>
    <row r="5370" spans="1:23" s="147" customFormat="1" ht="38.25" x14ac:dyDescent="0.25">
      <c r="A5370" s="212">
        <v>2876</v>
      </c>
      <c r="B5370" s="212" t="str">
        <f t="shared" si="38"/>
        <v>Pham Bich Vui19/01/1972</v>
      </c>
      <c r="C5370" s="145" t="s">
        <v>16951</v>
      </c>
      <c r="D5370" s="184" t="s">
        <v>16952</v>
      </c>
      <c r="E5370" s="184"/>
      <c r="F5370" s="145" t="s">
        <v>16953</v>
      </c>
      <c r="G5370" s="220" t="s">
        <v>16954</v>
      </c>
      <c r="H5370" s="145" t="s">
        <v>248</v>
      </c>
      <c r="I5370" s="145" t="s">
        <v>65</v>
      </c>
      <c r="J5370" s="145" t="s">
        <v>276</v>
      </c>
      <c r="K5370" s="242" t="s">
        <v>8207</v>
      </c>
      <c r="L5370" s="166" t="s">
        <v>16955</v>
      </c>
      <c r="M5370" s="242" t="s">
        <v>8711</v>
      </c>
      <c r="N5370" s="242" t="s">
        <v>15463</v>
      </c>
      <c r="O5370" s="145"/>
      <c r="P5370" s="145"/>
      <c r="Q5370" s="207"/>
      <c r="R5370" s="145"/>
      <c r="S5370" s="145"/>
      <c r="T5370" s="145"/>
      <c r="U5370" s="145" t="e">
        <f>VLOOKUP(B5370,'[1]Du lieu in bang'!$C$2:$BB$1395,20,0)</f>
        <v>#N/A</v>
      </c>
      <c r="V5370" s="145" t="e">
        <f>VLOOKUP(B5370,'[1]Du lieu in bang'!$C$2:$BB$1395,21,0)</f>
        <v>#N/A</v>
      </c>
      <c r="W5370" s="146"/>
    </row>
    <row r="5371" spans="1:23" s="147" customFormat="1" ht="38.25" x14ac:dyDescent="0.25">
      <c r="A5371" s="212">
        <v>2877</v>
      </c>
      <c r="B5371" s="212" t="str">
        <f t="shared" si="38"/>
        <v>Le Duy Hung11/12/1985</v>
      </c>
      <c r="C5371" s="145" t="s">
        <v>16956</v>
      </c>
      <c r="D5371" s="184" t="s">
        <v>16957</v>
      </c>
      <c r="E5371" s="184"/>
      <c r="F5371" s="145" t="s">
        <v>3684</v>
      </c>
      <c r="G5371" s="220" t="s">
        <v>16958</v>
      </c>
      <c r="H5371" s="145" t="s">
        <v>108</v>
      </c>
      <c r="I5371" s="145" t="s">
        <v>44</v>
      </c>
      <c r="J5371" s="145" t="s">
        <v>276</v>
      </c>
      <c r="K5371" s="242" t="s">
        <v>11164</v>
      </c>
      <c r="L5371" s="166" t="s">
        <v>16959</v>
      </c>
      <c r="M5371" s="242" t="s">
        <v>8449</v>
      </c>
      <c r="N5371" s="242" t="s">
        <v>15463</v>
      </c>
      <c r="O5371" s="145"/>
      <c r="P5371" s="145"/>
      <c r="Q5371" s="207"/>
      <c r="R5371" s="145"/>
      <c r="S5371" s="145"/>
      <c r="T5371" s="145"/>
      <c r="U5371" s="145" t="e">
        <f>VLOOKUP(B5371,'[1]Du lieu in bang'!$C$2:$BB$1395,20,0)</f>
        <v>#N/A</v>
      </c>
      <c r="V5371" s="145" t="e">
        <f>VLOOKUP(B5371,'[1]Du lieu in bang'!$C$2:$BB$1395,21,0)</f>
        <v>#N/A</v>
      </c>
      <c r="W5371" s="146"/>
    </row>
    <row r="5372" spans="1:23" s="147" customFormat="1" ht="38.25" x14ac:dyDescent="0.25">
      <c r="A5372" s="212">
        <v>2878</v>
      </c>
      <c r="B5372" s="212" t="str">
        <f t="shared" si="38"/>
        <v>Dang Thanh An07/03/1983</v>
      </c>
      <c r="C5372" s="145" t="s">
        <v>16960</v>
      </c>
      <c r="D5372" s="184" t="s">
        <v>16961</v>
      </c>
      <c r="E5372" s="184"/>
      <c r="F5372" s="145" t="s">
        <v>16962</v>
      </c>
      <c r="G5372" s="220" t="s">
        <v>16963</v>
      </c>
      <c r="H5372" s="145" t="s">
        <v>113</v>
      </c>
      <c r="I5372" s="145" t="s">
        <v>44</v>
      </c>
      <c r="J5372" s="145" t="s">
        <v>276</v>
      </c>
      <c r="K5372" s="242" t="s">
        <v>8207</v>
      </c>
      <c r="L5372" s="166" t="s">
        <v>16964</v>
      </c>
      <c r="M5372" s="242" t="s">
        <v>9426</v>
      </c>
      <c r="N5372" s="242" t="s">
        <v>15362</v>
      </c>
      <c r="O5372" s="145"/>
      <c r="P5372" s="145"/>
      <c r="Q5372" s="207"/>
      <c r="R5372" s="145"/>
      <c r="S5372" s="145"/>
      <c r="T5372" s="145"/>
      <c r="U5372" s="145" t="e">
        <f>VLOOKUP(B5372,'[1]Du lieu in bang'!$C$2:$BB$1395,20,0)</f>
        <v>#N/A</v>
      </c>
      <c r="V5372" s="145" t="e">
        <f>VLOOKUP(B5372,'[1]Du lieu in bang'!$C$2:$BB$1395,21,0)</f>
        <v>#N/A</v>
      </c>
      <c r="W5372" s="146"/>
    </row>
    <row r="5373" spans="1:23" s="147" customFormat="1" ht="38.25" x14ac:dyDescent="0.25">
      <c r="A5373" s="212">
        <v>2879</v>
      </c>
      <c r="B5373" s="212" t="str">
        <f t="shared" si="38"/>
        <v>Hoang Viet Anh22/12/1984</v>
      </c>
      <c r="C5373" s="145" t="s">
        <v>16965</v>
      </c>
      <c r="D5373" s="184" t="s">
        <v>16966</v>
      </c>
      <c r="E5373" s="184"/>
      <c r="F5373" s="145" t="s">
        <v>16967</v>
      </c>
      <c r="G5373" s="220" t="s">
        <v>2033</v>
      </c>
      <c r="H5373" s="145" t="s">
        <v>836</v>
      </c>
      <c r="I5373" s="145" t="s">
        <v>44</v>
      </c>
      <c r="J5373" s="145" t="s">
        <v>276</v>
      </c>
      <c r="K5373" s="242" t="s">
        <v>8207</v>
      </c>
      <c r="L5373" s="166" t="s">
        <v>16968</v>
      </c>
      <c r="M5373" s="242" t="s">
        <v>8711</v>
      </c>
      <c r="N5373" s="242" t="s">
        <v>15463</v>
      </c>
      <c r="O5373" s="145"/>
      <c r="P5373" s="145"/>
      <c r="Q5373" s="207"/>
      <c r="R5373" s="145"/>
      <c r="S5373" s="145"/>
      <c r="T5373" s="145"/>
      <c r="U5373" s="145" t="e">
        <f>VLOOKUP(B5373,'[1]Du lieu in bang'!$C$2:$BB$1395,20,0)</f>
        <v>#N/A</v>
      </c>
      <c r="V5373" s="145" t="e">
        <f>VLOOKUP(B5373,'[1]Du lieu in bang'!$C$2:$BB$1395,21,0)</f>
        <v>#N/A</v>
      </c>
      <c r="W5373" s="146"/>
    </row>
    <row r="5374" spans="1:23" s="147" customFormat="1" ht="63.75" x14ac:dyDescent="0.25">
      <c r="A5374" s="212">
        <v>2880</v>
      </c>
      <c r="B5374" s="212" t="str">
        <f t="shared" si="38"/>
        <v>Nguyen Thi Mai Anh06/12/1988</v>
      </c>
      <c r="C5374" s="145" t="s">
        <v>16969</v>
      </c>
      <c r="D5374" s="184" t="s">
        <v>16970</v>
      </c>
      <c r="E5374" s="184"/>
      <c r="F5374" s="145" t="s">
        <v>16971</v>
      </c>
      <c r="G5374" s="220" t="s">
        <v>334</v>
      </c>
      <c r="H5374" s="145" t="s">
        <v>61</v>
      </c>
      <c r="I5374" s="145" t="s">
        <v>65</v>
      </c>
      <c r="J5374" s="145" t="s">
        <v>276</v>
      </c>
      <c r="K5374" s="242" t="s">
        <v>8207</v>
      </c>
      <c r="L5374" s="166" t="s">
        <v>16972</v>
      </c>
      <c r="M5374" s="242" t="s">
        <v>9506</v>
      </c>
      <c r="N5374" s="242" t="s">
        <v>15362</v>
      </c>
      <c r="O5374" s="145" t="s">
        <v>16973</v>
      </c>
      <c r="P5374" s="145" t="s">
        <v>16974</v>
      </c>
      <c r="Q5374" s="207"/>
      <c r="R5374" s="145"/>
      <c r="S5374" s="145"/>
      <c r="T5374" s="145"/>
      <c r="U5374" s="145" t="e">
        <f>VLOOKUP(B5374,'[1]Du lieu in bang'!$C$2:$BB$1395,20,0)</f>
        <v>#N/A</v>
      </c>
      <c r="V5374" s="145" t="e">
        <f>VLOOKUP(B5374,'[1]Du lieu in bang'!$C$2:$BB$1395,21,0)</f>
        <v>#N/A</v>
      </c>
      <c r="W5374" s="146"/>
    </row>
    <row r="5375" spans="1:23" s="147" customFormat="1" ht="38.25" x14ac:dyDescent="0.25">
      <c r="A5375" s="212">
        <v>2881</v>
      </c>
      <c r="B5375" s="212" t="str">
        <f t="shared" si="38"/>
        <v>Pham Van Anh14/09/1982</v>
      </c>
      <c r="C5375" s="145" t="s">
        <v>16975</v>
      </c>
      <c r="D5375" s="184" t="s">
        <v>16976</v>
      </c>
      <c r="E5375" s="184"/>
      <c r="F5375" s="145" t="s">
        <v>16977</v>
      </c>
      <c r="G5375" s="220" t="s">
        <v>13195</v>
      </c>
      <c r="H5375" s="145" t="s">
        <v>11931</v>
      </c>
      <c r="I5375" s="145" t="s">
        <v>65</v>
      </c>
      <c r="J5375" s="145" t="s">
        <v>276</v>
      </c>
      <c r="K5375" s="242" t="s">
        <v>8207</v>
      </c>
      <c r="L5375" s="166" t="s">
        <v>16978</v>
      </c>
      <c r="M5375" s="242" t="s">
        <v>9469</v>
      </c>
      <c r="N5375" s="242" t="s">
        <v>15362</v>
      </c>
      <c r="O5375" s="145"/>
      <c r="P5375" s="145"/>
      <c r="Q5375" s="207"/>
      <c r="R5375" s="145"/>
      <c r="S5375" s="145"/>
      <c r="T5375" s="145"/>
      <c r="U5375" s="145" t="e">
        <f>VLOOKUP(B5375,'[1]Du lieu in bang'!$C$2:$BB$1395,20,0)</f>
        <v>#N/A</v>
      </c>
      <c r="V5375" s="145" t="e">
        <f>VLOOKUP(B5375,'[1]Du lieu in bang'!$C$2:$BB$1395,21,0)</f>
        <v>#N/A</v>
      </c>
      <c r="W5375" s="146"/>
    </row>
    <row r="5376" spans="1:23" s="147" customFormat="1" ht="38.25" x14ac:dyDescent="0.25">
      <c r="A5376" s="212">
        <v>2882</v>
      </c>
      <c r="B5376" s="212" t="str">
        <f t="shared" si="38"/>
        <v>Pham Tran Dieu Anh09/12/1988</v>
      </c>
      <c r="C5376" s="145" t="s">
        <v>16979</v>
      </c>
      <c r="D5376" s="184" t="s">
        <v>16980</v>
      </c>
      <c r="E5376" s="184"/>
      <c r="F5376" s="145" t="s">
        <v>16981</v>
      </c>
      <c r="G5376" s="220" t="s">
        <v>16982</v>
      </c>
      <c r="H5376" s="145" t="s">
        <v>150</v>
      </c>
      <c r="I5376" s="145" t="s">
        <v>65</v>
      </c>
      <c r="J5376" s="145" t="s">
        <v>276</v>
      </c>
      <c r="K5376" s="242" t="s">
        <v>8207</v>
      </c>
      <c r="L5376" s="166" t="s">
        <v>16983</v>
      </c>
      <c r="M5376" s="242" t="s">
        <v>8574</v>
      </c>
      <c r="N5376" s="242" t="s">
        <v>15427</v>
      </c>
      <c r="O5376" s="145"/>
      <c r="P5376" s="145"/>
      <c r="Q5376" s="207"/>
      <c r="R5376" s="145"/>
      <c r="S5376" s="145"/>
      <c r="T5376" s="145"/>
      <c r="U5376" s="145" t="e">
        <f>VLOOKUP(B5376,'[1]Du lieu in bang'!$C$2:$BB$1395,20,0)</f>
        <v>#N/A</v>
      </c>
      <c r="V5376" s="145" t="e">
        <f>VLOOKUP(B5376,'[1]Du lieu in bang'!$C$2:$BB$1395,21,0)</f>
        <v>#N/A</v>
      </c>
      <c r="W5376" s="146"/>
    </row>
    <row r="5377" spans="1:23" s="147" customFormat="1" ht="38.25" x14ac:dyDescent="0.25">
      <c r="A5377" s="212">
        <v>2883</v>
      </c>
      <c r="B5377" s="212" t="str">
        <f t="shared" si="38"/>
        <v>Do Thanh Binh26/02/1986</v>
      </c>
      <c r="C5377" s="145" t="s">
        <v>16984</v>
      </c>
      <c r="D5377" s="184" t="s">
        <v>16985</v>
      </c>
      <c r="E5377" s="184"/>
      <c r="F5377" s="145" t="s">
        <v>16986</v>
      </c>
      <c r="G5377" s="220" t="s">
        <v>16987</v>
      </c>
      <c r="H5377" s="145" t="s">
        <v>61</v>
      </c>
      <c r="I5377" s="145" t="s">
        <v>65</v>
      </c>
      <c r="J5377" s="145" t="s">
        <v>276</v>
      </c>
      <c r="K5377" s="242" t="s">
        <v>8207</v>
      </c>
      <c r="L5377" s="166" t="s">
        <v>16988</v>
      </c>
      <c r="M5377" s="242" t="s">
        <v>9407</v>
      </c>
      <c r="N5377" s="242" t="s">
        <v>15362</v>
      </c>
      <c r="O5377" s="145"/>
      <c r="P5377" s="145"/>
      <c r="Q5377" s="207"/>
      <c r="R5377" s="145"/>
      <c r="S5377" s="145"/>
      <c r="T5377" s="145"/>
      <c r="U5377" s="145" t="e">
        <f>VLOOKUP(B5377,'[1]Du lieu in bang'!$C$2:$BB$1395,20,0)</f>
        <v>#N/A</v>
      </c>
      <c r="V5377" s="145" t="e">
        <f>VLOOKUP(B5377,'[1]Du lieu in bang'!$C$2:$BB$1395,21,0)</f>
        <v>#N/A</v>
      </c>
      <c r="W5377" s="146"/>
    </row>
    <row r="5378" spans="1:23" s="147" customFormat="1" ht="38.25" x14ac:dyDescent="0.25">
      <c r="A5378" s="212">
        <v>2884</v>
      </c>
      <c r="B5378" s="212" t="str">
        <f t="shared" si="38"/>
        <v>Ngo Quy Binh03/02/1983</v>
      </c>
      <c r="C5378" s="145" t="s">
        <v>16989</v>
      </c>
      <c r="D5378" s="184" t="s">
        <v>16990</v>
      </c>
      <c r="E5378" s="184"/>
      <c r="F5378" s="145" t="s">
        <v>16991</v>
      </c>
      <c r="G5378" s="220" t="s">
        <v>3169</v>
      </c>
      <c r="H5378" s="145" t="s">
        <v>46</v>
      </c>
      <c r="I5378" s="145" t="s">
        <v>44</v>
      </c>
      <c r="J5378" s="145" t="s">
        <v>276</v>
      </c>
      <c r="K5378" s="242" t="s">
        <v>8207</v>
      </c>
      <c r="L5378" s="166" t="s">
        <v>16992</v>
      </c>
      <c r="M5378" s="242" t="s">
        <v>7363</v>
      </c>
      <c r="N5378" s="242" t="s">
        <v>15427</v>
      </c>
      <c r="O5378" s="145"/>
      <c r="P5378" s="145"/>
      <c r="Q5378" s="207"/>
      <c r="R5378" s="145"/>
      <c r="S5378" s="145"/>
      <c r="T5378" s="145"/>
      <c r="U5378" s="145" t="e">
        <f>VLOOKUP(B5378,'[1]Du lieu in bang'!$C$2:$BB$1395,20,0)</f>
        <v>#N/A</v>
      </c>
      <c r="V5378" s="145" t="e">
        <f>VLOOKUP(B5378,'[1]Du lieu in bang'!$C$2:$BB$1395,21,0)</f>
        <v>#N/A</v>
      </c>
      <c r="W5378" s="146"/>
    </row>
    <row r="5379" spans="1:23" s="147" customFormat="1" ht="38.25" x14ac:dyDescent="0.25">
      <c r="A5379" s="212">
        <v>2885</v>
      </c>
      <c r="B5379" s="212" t="str">
        <f t="shared" si="38"/>
        <v>Nguy Minh Chau28/12/1987</v>
      </c>
      <c r="C5379" s="145" t="s">
        <v>16993</v>
      </c>
      <c r="D5379" s="184" t="s">
        <v>16994</v>
      </c>
      <c r="E5379" s="184"/>
      <c r="F5379" s="145" t="s">
        <v>16995</v>
      </c>
      <c r="G5379" s="220" t="s">
        <v>16996</v>
      </c>
      <c r="H5379" s="145" t="s">
        <v>46</v>
      </c>
      <c r="I5379" s="145" t="s">
        <v>65</v>
      </c>
      <c r="J5379" s="145" t="s">
        <v>276</v>
      </c>
      <c r="K5379" s="242" t="s">
        <v>8207</v>
      </c>
      <c r="L5379" s="166" t="s">
        <v>16997</v>
      </c>
      <c r="M5379" s="242" t="s">
        <v>8402</v>
      </c>
      <c r="N5379" s="242" t="s">
        <v>15362</v>
      </c>
      <c r="O5379" s="145"/>
      <c r="P5379" s="145"/>
      <c r="Q5379" s="207"/>
      <c r="R5379" s="145"/>
      <c r="S5379" s="145"/>
      <c r="T5379" s="145"/>
      <c r="U5379" s="145" t="e">
        <f>VLOOKUP(B5379,'[1]Du lieu in bang'!$C$2:$BB$1395,20,0)</f>
        <v>#N/A</v>
      </c>
      <c r="V5379" s="145" t="e">
        <f>VLOOKUP(B5379,'[1]Du lieu in bang'!$C$2:$BB$1395,21,0)</f>
        <v>#N/A</v>
      </c>
      <c r="W5379" s="146"/>
    </row>
    <row r="5380" spans="1:23" s="147" customFormat="1" ht="33.75" x14ac:dyDescent="0.25">
      <c r="A5380" s="212">
        <v>2886</v>
      </c>
      <c r="B5380" s="212" t="str">
        <f t="shared" si="38"/>
        <v>Nguyen Ba Dien10/03/1983</v>
      </c>
      <c r="C5380" s="145" t="s">
        <v>16998</v>
      </c>
      <c r="D5380" s="184" t="s">
        <v>16999</v>
      </c>
      <c r="E5380" s="184"/>
      <c r="F5380" s="145" t="s">
        <v>17000</v>
      </c>
      <c r="G5380" s="220" t="s">
        <v>1719</v>
      </c>
      <c r="H5380" s="145" t="s">
        <v>935</v>
      </c>
      <c r="I5380" s="145" t="s">
        <v>145</v>
      </c>
      <c r="J5380" s="145" t="s">
        <v>276</v>
      </c>
      <c r="K5380" s="242" t="s">
        <v>8207</v>
      </c>
      <c r="L5380" s="166" t="s">
        <v>17001</v>
      </c>
      <c r="M5380" s="242" t="s">
        <v>8918</v>
      </c>
      <c r="N5380" s="242" t="s">
        <v>17002</v>
      </c>
      <c r="O5380" s="145"/>
      <c r="P5380" s="145"/>
      <c r="Q5380" s="207"/>
      <c r="R5380" s="145"/>
      <c r="S5380" s="145"/>
      <c r="T5380" s="145"/>
      <c r="U5380" s="145" t="e">
        <f>VLOOKUP(B5380,'[1]Du lieu in bang'!$C$2:$BB$1395,20,0)</f>
        <v>#N/A</v>
      </c>
      <c r="V5380" s="145" t="e">
        <f>VLOOKUP(B5380,'[1]Du lieu in bang'!$C$2:$BB$1395,21,0)</f>
        <v>#N/A</v>
      </c>
      <c r="W5380" s="146"/>
    </row>
    <row r="5381" spans="1:23" s="147" customFormat="1" ht="38.25" x14ac:dyDescent="0.25">
      <c r="A5381" s="212">
        <v>2887</v>
      </c>
      <c r="B5381" s="212" t="str">
        <f t="shared" si="38"/>
        <v>Nguyen Van Dinh14/02/1985</v>
      </c>
      <c r="C5381" s="145" t="s">
        <v>13812</v>
      </c>
      <c r="D5381" s="184" t="s">
        <v>17003</v>
      </c>
      <c r="E5381" s="184"/>
      <c r="F5381" s="145" t="s">
        <v>3643</v>
      </c>
      <c r="G5381" s="220" t="s">
        <v>17004</v>
      </c>
      <c r="H5381" s="145" t="s">
        <v>46</v>
      </c>
      <c r="I5381" s="145" t="s">
        <v>44</v>
      </c>
      <c r="J5381" s="145" t="s">
        <v>276</v>
      </c>
      <c r="K5381" s="242" t="s">
        <v>8207</v>
      </c>
      <c r="L5381" s="166" t="s">
        <v>17005</v>
      </c>
      <c r="M5381" s="242" t="s">
        <v>8402</v>
      </c>
      <c r="N5381" s="242" t="s">
        <v>15362</v>
      </c>
      <c r="O5381" s="145"/>
      <c r="P5381" s="145"/>
      <c r="Q5381" s="207"/>
      <c r="R5381" s="145"/>
      <c r="S5381" s="145"/>
      <c r="T5381" s="145"/>
      <c r="U5381" s="145" t="e">
        <f>VLOOKUP(B5381,'[1]Du lieu in bang'!$C$2:$BB$1395,20,0)</f>
        <v>#N/A</v>
      </c>
      <c r="V5381" s="145" t="e">
        <f>VLOOKUP(B5381,'[1]Du lieu in bang'!$C$2:$BB$1395,21,0)</f>
        <v>#N/A</v>
      </c>
      <c r="W5381" s="146"/>
    </row>
    <row r="5382" spans="1:23" s="147" customFormat="1" ht="51" x14ac:dyDescent="0.25">
      <c r="A5382" s="212">
        <v>2888</v>
      </c>
      <c r="B5382" s="212" t="str">
        <f t="shared" si="38"/>
        <v>Nguyen Huong Diu24/01/1987</v>
      </c>
      <c r="C5382" s="145" t="s">
        <v>17006</v>
      </c>
      <c r="D5382" s="184" t="s">
        <v>17007</v>
      </c>
      <c r="E5382" s="184"/>
      <c r="F5382" s="145" t="s">
        <v>17008</v>
      </c>
      <c r="G5382" s="220" t="s">
        <v>17009</v>
      </c>
      <c r="H5382" s="145" t="s">
        <v>108</v>
      </c>
      <c r="I5382" s="145" t="s">
        <v>65</v>
      </c>
      <c r="J5382" s="145" t="s">
        <v>276</v>
      </c>
      <c r="K5382" s="242" t="s">
        <v>8207</v>
      </c>
      <c r="L5382" s="166" t="s">
        <v>17010</v>
      </c>
      <c r="M5382" s="242" t="s">
        <v>8402</v>
      </c>
      <c r="N5382" s="242" t="s">
        <v>15362</v>
      </c>
      <c r="O5382" s="145" t="s">
        <v>17011</v>
      </c>
      <c r="P5382" s="145" t="s">
        <v>17012</v>
      </c>
      <c r="Q5382" s="207"/>
      <c r="R5382" s="145"/>
      <c r="S5382" s="145"/>
      <c r="T5382" s="145"/>
      <c r="U5382" s="145" t="e">
        <f>VLOOKUP(B5382,'[1]Du lieu in bang'!$C$2:$BB$1395,20,0)</f>
        <v>#N/A</v>
      </c>
      <c r="V5382" s="145" t="e">
        <f>VLOOKUP(B5382,'[1]Du lieu in bang'!$C$2:$BB$1395,21,0)</f>
        <v>#N/A</v>
      </c>
      <c r="W5382" s="146"/>
    </row>
    <row r="5383" spans="1:23" s="147" customFormat="1" ht="33.75" x14ac:dyDescent="0.25">
      <c r="A5383" s="212">
        <v>2889</v>
      </c>
      <c r="B5383" s="212" t="str">
        <f t="shared" si="38"/>
        <v>Pham Tien Dung12/10/1970</v>
      </c>
      <c r="C5383" s="145" t="s">
        <v>17013</v>
      </c>
      <c r="D5383" s="184" t="s">
        <v>17014</v>
      </c>
      <c r="E5383" s="184"/>
      <c r="F5383" s="145" t="s">
        <v>17015</v>
      </c>
      <c r="G5383" s="220" t="s">
        <v>17016</v>
      </c>
      <c r="H5383" s="145" t="s">
        <v>171</v>
      </c>
      <c r="I5383" s="145" t="s">
        <v>44</v>
      </c>
      <c r="J5383" s="145" t="s">
        <v>276</v>
      </c>
      <c r="K5383" s="242" t="s">
        <v>8207</v>
      </c>
      <c r="L5383" s="166" t="s">
        <v>17017</v>
      </c>
      <c r="M5383" s="242" t="s">
        <v>8918</v>
      </c>
      <c r="N5383" s="242" t="s">
        <v>17002</v>
      </c>
      <c r="O5383" s="145" t="s">
        <v>17018</v>
      </c>
      <c r="P5383" s="145">
        <v>0</v>
      </c>
      <c r="Q5383" s="207"/>
      <c r="R5383" s="145"/>
      <c r="S5383" s="145"/>
      <c r="T5383" s="145"/>
      <c r="U5383" s="145" t="e">
        <f>VLOOKUP(B5383,'[1]Du lieu in bang'!$C$2:$BB$1395,20,0)</f>
        <v>#N/A</v>
      </c>
      <c r="V5383" s="145" t="e">
        <f>VLOOKUP(B5383,'[1]Du lieu in bang'!$C$2:$BB$1395,21,0)</f>
        <v>#N/A</v>
      </c>
      <c r="W5383" s="146"/>
    </row>
    <row r="5384" spans="1:23" s="147" customFormat="1" ht="38.25" x14ac:dyDescent="0.25">
      <c r="A5384" s="212">
        <v>2890</v>
      </c>
      <c r="B5384" s="212" t="str">
        <f t="shared" si="38"/>
        <v>Hoang Huong Giang14/06/1987</v>
      </c>
      <c r="C5384" s="145" t="s">
        <v>17019</v>
      </c>
      <c r="D5384" s="184" t="s">
        <v>17020</v>
      </c>
      <c r="E5384" s="184"/>
      <c r="F5384" s="145" t="s">
        <v>17021</v>
      </c>
      <c r="G5384" s="220" t="s">
        <v>117</v>
      </c>
      <c r="H5384" s="145" t="s">
        <v>46</v>
      </c>
      <c r="I5384" s="145" t="s">
        <v>65</v>
      </c>
      <c r="J5384" s="145" t="s">
        <v>276</v>
      </c>
      <c r="K5384" s="242" t="s">
        <v>8207</v>
      </c>
      <c r="L5384" s="166" t="s">
        <v>17022</v>
      </c>
      <c r="M5384" s="242" t="s">
        <v>8375</v>
      </c>
      <c r="N5384" s="242" t="s">
        <v>15362</v>
      </c>
      <c r="O5384" s="145"/>
      <c r="P5384" s="145"/>
      <c r="Q5384" s="207"/>
      <c r="R5384" s="145"/>
      <c r="S5384" s="145"/>
      <c r="T5384" s="145"/>
      <c r="U5384" s="145" t="e">
        <f>VLOOKUP(B5384,'[1]Du lieu in bang'!$C$2:$BB$1395,20,0)</f>
        <v>#N/A</v>
      </c>
      <c r="V5384" s="145" t="e">
        <f>VLOOKUP(B5384,'[1]Du lieu in bang'!$C$2:$BB$1395,21,0)</f>
        <v>#N/A</v>
      </c>
      <c r="W5384" s="146"/>
    </row>
    <row r="5385" spans="1:23" s="147" customFormat="1" ht="51" x14ac:dyDescent="0.25">
      <c r="A5385" s="212">
        <v>2891</v>
      </c>
      <c r="B5385" s="212" t="str">
        <f t="shared" si="38"/>
        <v>Tran Thi Ha13/12/1987</v>
      </c>
      <c r="C5385" s="145" t="s">
        <v>17023</v>
      </c>
      <c r="D5385" s="184" t="s">
        <v>17024</v>
      </c>
      <c r="E5385" s="184"/>
      <c r="F5385" s="145" t="s">
        <v>17025</v>
      </c>
      <c r="G5385" s="220" t="s">
        <v>17026</v>
      </c>
      <c r="H5385" s="145" t="s">
        <v>46</v>
      </c>
      <c r="I5385" s="145" t="s">
        <v>65</v>
      </c>
      <c r="J5385" s="145" t="s">
        <v>276</v>
      </c>
      <c r="K5385" s="242" t="s">
        <v>8207</v>
      </c>
      <c r="L5385" s="166" t="s">
        <v>17027</v>
      </c>
      <c r="M5385" s="242" t="s">
        <v>9391</v>
      </c>
      <c r="N5385" s="242" t="s">
        <v>15362</v>
      </c>
      <c r="O5385" s="145" t="s">
        <v>17028</v>
      </c>
      <c r="P5385" s="145" t="s">
        <v>17027</v>
      </c>
      <c r="Q5385" s="207"/>
      <c r="R5385" s="145"/>
      <c r="S5385" s="145"/>
      <c r="T5385" s="145"/>
      <c r="U5385" s="145" t="e">
        <f>VLOOKUP(B5385,'[1]Du lieu in bang'!$C$2:$BB$1395,20,0)</f>
        <v>#N/A</v>
      </c>
      <c r="V5385" s="145" t="e">
        <f>VLOOKUP(B5385,'[1]Du lieu in bang'!$C$2:$BB$1395,21,0)</f>
        <v>#N/A</v>
      </c>
      <c r="W5385" s="146"/>
    </row>
    <row r="5386" spans="1:23" s="147" customFormat="1" ht="63.75" x14ac:dyDescent="0.25">
      <c r="A5386" s="212">
        <v>2892</v>
      </c>
      <c r="B5386" s="212" t="str">
        <f t="shared" si="38"/>
        <v>Vu Thi Thu Ha09/12/1985</v>
      </c>
      <c r="C5386" s="145" t="s">
        <v>17029</v>
      </c>
      <c r="D5386" s="184" t="s">
        <v>17030</v>
      </c>
      <c r="E5386" s="184"/>
      <c r="F5386" s="145" t="s">
        <v>4586</v>
      </c>
      <c r="G5386" s="220" t="s">
        <v>4076</v>
      </c>
      <c r="H5386" s="145" t="s">
        <v>1212</v>
      </c>
      <c r="I5386" s="145" t="s">
        <v>65</v>
      </c>
      <c r="J5386" s="145" t="s">
        <v>276</v>
      </c>
      <c r="K5386" s="242" t="s">
        <v>8207</v>
      </c>
      <c r="L5386" s="166" t="s">
        <v>17031</v>
      </c>
      <c r="M5386" s="242" t="s">
        <v>9678</v>
      </c>
      <c r="N5386" s="242" t="s">
        <v>11383</v>
      </c>
      <c r="O5386" s="145" t="s">
        <v>17032</v>
      </c>
      <c r="P5386" s="145" t="s">
        <v>17033</v>
      </c>
      <c r="Q5386" s="207"/>
      <c r="R5386" s="145"/>
      <c r="S5386" s="145"/>
      <c r="T5386" s="145"/>
      <c r="U5386" s="145" t="e">
        <f>VLOOKUP(B5386,'[1]Du lieu in bang'!$C$2:$BB$1395,20,0)</f>
        <v>#N/A</v>
      </c>
      <c r="V5386" s="145" t="e">
        <f>VLOOKUP(B5386,'[1]Du lieu in bang'!$C$2:$BB$1395,21,0)</f>
        <v>#N/A</v>
      </c>
      <c r="W5386" s="146"/>
    </row>
    <row r="5387" spans="1:23" s="147" customFormat="1" ht="38.25" x14ac:dyDescent="0.25">
      <c r="A5387" s="212">
        <v>2893</v>
      </c>
      <c r="B5387" s="212" t="str">
        <f t="shared" si="38"/>
        <v>Tran Quoc Hai13/10/1978</v>
      </c>
      <c r="C5387" s="145" t="s">
        <v>17034</v>
      </c>
      <c r="D5387" s="184" t="s">
        <v>17035</v>
      </c>
      <c r="E5387" s="184"/>
      <c r="F5387" s="145" t="s">
        <v>17036</v>
      </c>
      <c r="G5387" s="220" t="s">
        <v>17037</v>
      </c>
      <c r="H5387" s="145" t="s">
        <v>402</v>
      </c>
      <c r="I5387" s="145" t="s">
        <v>44</v>
      </c>
      <c r="J5387" s="145" t="s">
        <v>276</v>
      </c>
      <c r="K5387" s="242" t="s">
        <v>8207</v>
      </c>
      <c r="L5387" s="166" t="s">
        <v>17038</v>
      </c>
      <c r="M5387" s="242" t="s">
        <v>6075</v>
      </c>
      <c r="N5387" s="242" t="s">
        <v>15380</v>
      </c>
      <c r="O5387" s="145"/>
      <c r="P5387" s="145"/>
      <c r="Q5387" s="207"/>
      <c r="R5387" s="145"/>
      <c r="S5387" s="145"/>
      <c r="T5387" s="145"/>
      <c r="U5387" s="145" t="e">
        <f>VLOOKUP(B5387,'[1]Du lieu in bang'!$C$2:$BB$1395,20,0)</f>
        <v>#N/A</v>
      </c>
      <c r="V5387" s="145" t="e">
        <f>VLOOKUP(B5387,'[1]Du lieu in bang'!$C$2:$BB$1395,21,0)</f>
        <v>#N/A</v>
      </c>
      <c r="W5387" s="146"/>
    </row>
    <row r="5388" spans="1:23" s="147" customFormat="1" ht="63.75" x14ac:dyDescent="0.25">
      <c r="A5388" s="212">
        <v>2894</v>
      </c>
      <c r="B5388" s="212" t="str">
        <f t="shared" si="38"/>
        <v>Nguyen Van Hanh25/10/1987</v>
      </c>
      <c r="C5388" s="145" t="s">
        <v>17039</v>
      </c>
      <c r="D5388" s="184" t="s">
        <v>17040</v>
      </c>
      <c r="E5388" s="184"/>
      <c r="F5388" s="145" t="s">
        <v>17041</v>
      </c>
      <c r="G5388" s="220" t="s">
        <v>17042</v>
      </c>
      <c r="H5388" s="145" t="s">
        <v>1165</v>
      </c>
      <c r="I5388" s="145" t="s">
        <v>44</v>
      </c>
      <c r="J5388" s="145" t="s">
        <v>276</v>
      </c>
      <c r="K5388" s="242" t="s">
        <v>8207</v>
      </c>
      <c r="L5388" s="166" t="s">
        <v>17043</v>
      </c>
      <c r="M5388" s="242" t="s">
        <v>9417</v>
      </c>
      <c r="N5388" s="242" t="s">
        <v>15362</v>
      </c>
      <c r="O5388" s="145" t="s">
        <v>17044</v>
      </c>
      <c r="P5388" s="145" t="s">
        <v>17045</v>
      </c>
      <c r="Q5388" s="207"/>
      <c r="R5388" s="145"/>
      <c r="S5388" s="145"/>
      <c r="T5388" s="145"/>
      <c r="U5388" s="145" t="e">
        <f>VLOOKUP(B5388,'[1]Du lieu in bang'!$C$2:$BB$1395,20,0)</f>
        <v>#N/A</v>
      </c>
      <c r="V5388" s="145" t="e">
        <f>VLOOKUP(B5388,'[1]Du lieu in bang'!$C$2:$BB$1395,21,0)</f>
        <v>#N/A</v>
      </c>
      <c r="W5388" s="146"/>
    </row>
    <row r="5389" spans="1:23" s="147" customFormat="1" ht="38.25" x14ac:dyDescent="0.25">
      <c r="A5389" s="212">
        <v>2896</v>
      </c>
      <c r="B5389" s="212" t="str">
        <f t="shared" si="38"/>
        <v>Nguyen Thi Hanh05/09/1986</v>
      </c>
      <c r="C5389" s="145" t="s">
        <v>17046</v>
      </c>
      <c r="D5389" s="184" t="s">
        <v>17047</v>
      </c>
      <c r="E5389" s="184"/>
      <c r="F5389" s="145" t="s">
        <v>1579</v>
      </c>
      <c r="G5389" s="220" t="s">
        <v>391</v>
      </c>
      <c r="H5389" s="145" t="s">
        <v>836</v>
      </c>
      <c r="I5389" s="145" t="s">
        <v>65</v>
      </c>
      <c r="J5389" s="145" t="s">
        <v>276</v>
      </c>
      <c r="K5389" s="242" t="s">
        <v>8207</v>
      </c>
      <c r="L5389" s="166" t="s">
        <v>17048</v>
      </c>
      <c r="M5389" s="242" t="s">
        <v>9479</v>
      </c>
      <c r="N5389" s="242" t="s">
        <v>15362</v>
      </c>
      <c r="O5389" s="145"/>
      <c r="P5389" s="145"/>
      <c r="Q5389" s="207"/>
      <c r="R5389" s="145"/>
      <c r="S5389" s="145"/>
      <c r="T5389" s="145"/>
      <c r="U5389" s="145" t="e">
        <f>VLOOKUP(B5389,'[1]Du lieu in bang'!$C$2:$BB$1395,20,0)</f>
        <v>#N/A</v>
      </c>
      <c r="V5389" s="145" t="e">
        <f>VLOOKUP(B5389,'[1]Du lieu in bang'!$C$2:$BB$1395,21,0)</f>
        <v>#N/A</v>
      </c>
      <c r="W5389" s="146"/>
    </row>
    <row r="5390" spans="1:23" s="147" customFormat="1" ht="38.25" x14ac:dyDescent="0.25">
      <c r="A5390" s="212">
        <v>2897</v>
      </c>
      <c r="B5390" s="212" t="str">
        <f t="shared" si="38"/>
        <v>Phan Duc Hao12/04/1968</v>
      </c>
      <c r="C5390" s="145" t="s">
        <v>17049</v>
      </c>
      <c r="D5390" s="184" t="s">
        <v>17050</v>
      </c>
      <c r="E5390" s="184"/>
      <c r="F5390" s="145" t="s">
        <v>17051</v>
      </c>
      <c r="G5390" s="220" t="s">
        <v>66</v>
      </c>
      <c r="H5390" s="145" t="s">
        <v>4037</v>
      </c>
      <c r="I5390" s="145" t="s">
        <v>44</v>
      </c>
      <c r="J5390" s="145" t="s">
        <v>276</v>
      </c>
      <c r="K5390" s="242" t="s">
        <v>8207</v>
      </c>
      <c r="L5390" s="166" t="s">
        <v>17052</v>
      </c>
      <c r="M5390" s="242" t="s">
        <v>8375</v>
      </c>
      <c r="N5390" s="242" t="s">
        <v>15362</v>
      </c>
      <c r="O5390" s="145"/>
      <c r="P5390" s="145"/>
      <c r="Q5390" s="207"/>
      <c r="R5390" s="145"/>
      <c r="S5390" s="145"/>
      <c r="T5390" s="145"/>
      <c r="U5390" s="145" t="e">
        <f>VLOOKUP(B5390,'[1]Du lieu in bang'!$C$2:$BB$1395,20,0)</f>
        <v>#N/A</v>
      </c>
      <c r="V5390" s="145" t="e">
        <f>VLOOKUP(B5390,'[1]Du lieu in bang'!$C$2:$BB$1395,21,0)</f>
        <v>#N/A</v>
      </c>
      <c r="W5390" s="146"/>
    </row>
    <row r="5391" spans="1:23" s="147" customFormat="1" ht="38.25" x14ac:dyDescent="0.25">
      <c r="A5391" s="212">
        <v>2898</v>
      </c>
      <c r="B5391" s="212" t="str">
        <f t="shared" si="38"/>
        <v>Don Nu Duc Hien15/06/1987</v>
      </c>
      <c r="C5391" s="145" t="s">
        <v>17053</v>
      </c>
      <c r="D5391" s="184" t="s">
        <v>17054</v>
      </c>
      <c r="E5391" s="184"/>
      <c r="F5391" s="145" t="s">
        <v>17055</v>
      </c>
      <c r="G5391" s="220" t="s">
        <v>5456</v>
      </c>
      <c r="H5391" s="145" t="s">
        <v>1212</v>
      </c>
      <c r="I5391" s="145" t="s">
        <v>65</v>
      </c>
      <c r="J5391" s="145" t="s">
        <v>276</v>
      </c>
      <c r="K5391" s="242" t="s">
        <v>8207</v>
      </c>
      <c r="L5391" s="166" t="s">
        <v>17056</v>
      </c>
      <c r="M5391" s="242" t="s">
        <v>11867</v>
      </c>
      <c r="N5391" s="242" t="s">
        <v>15463</v>
      </c>
      <c r="O5391" s="145"/>
      <c r="P5391" s="145"/>
      <c r="Q5391" s="207"/>
      <c r="R5391" s="145"/>
      <c r="S5391" s="145"/>
      <c r="T5391" s="145"/>
      <c r="U5391" s="145" t="e">
        <f>VLOOKUP(B5391,'[1]Du lieu in bang'!$C$2:$BB$1395,20,0)</f>
        <v>#N/A</v>
      </c>
      <c r="V5391" s="145" t="e">
        <f>VLOOKUP(B5391,'[1]Du lieu in bang'!$C$2:$BB$1395,21,0)</f>
        <v>#N/A</v>
      </c>
      <c r="W5391" s="146"/>
    </row>
    <row r="5392" spans="1:23" s="147" customFormat="1" ht="38.25" x14ac:dyDescent="0.25">
      <c r="A5392" s="212">
        <v>2899</v>
      </c>
      <c r="B5392" s="212" t="str">
        <f t="shared" si="38"/>
        <v>Ha Tuan Hieu01/11/1983</v>
      </c>
      <c r="C5392" s="145" t="s">
        <v>17057</v>
      </c>
      <c r="D5392" s="184" t="s">
        <v>17058</v>
      </c>
      <c r="E5392" s="184"/>
      <c r="F5392" s="145" t="s">
        <v>17059</v>
      </c>
      <c r="G5392" s="220" t="s">
        <v>2507</v>
      </c>
      <c r="H5392" s="145" t="s">
        <v>1212</v>
      </c>
      <c r="I5392" s="145" t="s">
        <v>44</v>
      </c>
      <c r="J5392" s="145" t="s">
        <v>276</v>
      </c>
      <c r="K5392" s="242" t="s">
        <v>8207</v>
      </c>
      <c r="L5392" s="166" t="s">
        <v>17060</v>
      </c>
      <c r="M5392" s="242" t="s">
        <v>8402</v>
      </c>
      <c r="N5392" s="242" t="s">
        <v>15362</v>
      </c>
      <c r="O5392" s="145"/>
      <c r="P5392" s="145"/>
      <c r="Q5392" s="207"/>
      <c r="R5392" s="145"/>
      <c r="S5392" s="145"/>
      <c r="T5392" s="145"/>
      <c r="U5392" s="145" t="e">
        <f>VLOOKUP(B5392,'[1]Du lieu in bang'!$C$2:$BB$1395,20,0)</f>
        <v>#N/A</v>
      </c>
      <c r="V5392" s="145" t="e">
        <f>VLOOKUP(B5392,'[1]Du lieu in bang'!$C$2:$BB$1395,21,0)</f>
        <v>#N/A</v>
      </c>
      <c r="W5392" s="146"/>
    </row>
    <row r="5393" spans="1:23" s="147" customFormat="1" ht="33.75" x14ac:dyDescent="0.25">
      <c r="A5393" s="212">
        <v>2900</v>
      </c>
      <c r="B5393" s="212" t="str">
        <f t="shared" si="38"/>
        <v>Tran Huu Hieu08/04/1984</v>
      </c>
      <c r="C5393" s="145" t="s">
        <v>17061</v>
      </c>
      <c r="D5393" s="184" t="s">
        <v>17062</v>
      </c>
      <c r="E5393" s="184"/>
      <c r="F5393" s="145" t="s">
        <v>17063</v>
      </c>
      <c r="G5393" s="220" t="s">
        <v>17064</v>
      </c>
      <c r="H5393" s="145" t="s">
        <v>180</v>
      </c>
      <c r="I5393" s="145" t="s">
        <v>44</v>
      </c>
      <c r="J5393" s="145" t="s">
        <v>276</v>
      </c>
      <c r="K5393" s="242" t="s">
        <v>8207</v>
      </c>
      <c r="L5393" s="166" t="s">
        <v>17065</v>
      </c>
      <c r="M5393" s="242" t="s">
        <v>9678</v>
      </c>
      <c r="N5393" s="242" t="s">
        <v>11383</v>
      </c>
      <c r="O5393" s="145"/>
      <c r="P5393" s="145"/>
      <c r="Q5393" s="207"/>
      <c r="R5393" s="145"/>
      <c r="S5393" s="145"/>
      <c r="T5393" s="145"/>
      <c r="U5393" s="145" t="e">
        <f>VLOOKUP(B5393,'[1]Du lieu in bang'!$C$2:$BB$1395,20,0)</f>
        <v>#N/A</v>
      </c>
      <c r="V5393" s="145" t="e">
        <f>VLOOKUP(B5393,'[1]Du lieu in bang'!$C$2:$BB$1395,21,0)</f>
        <v>#N/A</v>
      </c>
      <c r="W5393" s="146"/>
    </row>
    <row r="5394" spans="1:23" s="147" customFormat="1" ht="38.25" x14ac:dyDescent="0.25">
      <c r="A5394" s="212">
        <v>2901</v>
      </c>
      <c r="B5394" s="212" t="str">
        <f t="shared" si="38"/>
        <v>Nguyen Van Hung08/06/1980</v>
      </c>
      <c r="C5394" s="145" t="s">
        <v>8806</v>
      </c>
      <c r="D5394" s="184" t="s">
        <v>17066</v>
      </c>
      <c r="E5394" s="184"/>
      <c r="F5394" s="145" t="s">
        <v>5248</v>
      </c>
      <c r="G5394" s="220" t="s">
        <v>5885</v>
      </c>
      <c r="H5394" s="145" t="s">
        <v>1212</v>
      </c>
      <c r="I5394" s="145" t="s">
        <v>44</v>
      </c>
      <c r="J5394" s="145" t="s">
        <v>276</v>
      </c>
      <c r="K5394" s="242" t="s">
        <v>8207</v>
      </c>
      <c r="L5394" s="166" t="s">
        <v>17067</v>
      </c>
      <c r="M5394" s="242" t="s">
        <v>9412</v>
      </c>
      <c r="N5394" s="242" t="s">
        <v>15362</v>
      </c>
      <c r="O5394" s="145" t="s">
        <v>17068</v>
      </c>
      <c r="P5394" s="145">
        <v>0</v>
      </c>
      <c r="Q5394" s="207"/>
      <c r="R5394" s="145"/>
      <c r="S5394" s="145"/>
      <c r="T5394" s="145"/>
      <c r="U5394" s="145" t="e">
        <f>VLOOKUP(B5394,'[1]Du lieu in bang'!$C$2:$BB$1395,20,0)</f>
        <v>#N/A</v>
      </c>
      <c r="V5394" s="145" t="e">
        <f>VLOOKUP(B5394,'[1]Du lieu in bang'!$C$2:$BB$1395,21,0)</f>
        <v>#N/A</v>
      </c>
      <c r="W5394" s="146"/>
    </row>
    <row r="5395" spans="1:23" s="147" customFormat="1" ht="38.25" x14ac:dyDescent="0.25">
      <c r="A5395" s="212">
        <v>2902</v>
      </c>
      <c r="B5395" s="212" t="str">
        <f t="shared" si="38"/>
        <v>Nguyen Thi Huong16/03/1987</v>
      </c>
      <c r="C5395" s="145" t="s">
        <v>7566</v>
      </c>
      <c r="D5395" s="184" t="s">
        <v>17069</v>
      </c>
      <c r="E5395" s="184"/>
      <c r="F5395" s="145" t="s">
        <v>17070</v>
      </c>
      <c r="G5395" s="220" t="s">
        <v>17071</v>
      </c>
      <c r="H5395" s="145" t="s">
        <v>1139</v>
      </c>
      <c r="I5395" s="145" t="s">
        <v>65</v>
      </c>
      <c r="J5395" s="145" t="s">
        <v>276</v>
      </c>
      <c r="K5395" s="242" t="s">
        <v>8207</v>
      </c>
      <c r="L5395" s="166" t="s">
        <v>17072</v>
      </c>
      <c r="M5395" s="242" t="s">
        <v>5974</v>
      </c>
      <c r="N5395" s="242" t="s">
        <v>15380</v>
      </c>
      <c r="O5395" s="145"/>
      <c r="P5395" s="145"/>
      <c r="Q5395" s="207"/>
      <c r="R5395" s="145"/>
      <c r="S5395" s="145"/>
      <c r="T5395" s="145"/>
      <c r="U5395" s="145" t="e">
        <f>VLOOKUP(B5395,'[1]Du lieu in bang'!$C$2:$BB$1395,20,0)</f>
        <v>#N/A</v>
      </c>
      <c r="V5395" s="145" t="e">
        <f>VLOOKUP(B5395,'[1]Du lieu in bang'!$C$2:$BB$1395,21,0)</f>
        <v>#N/A</v>
      </c>
      <c r="W5395" s="146"/>
    </row>
    <row r="5396" spans="1:23" s="147" customFormat="1" ht="89.25" x14ac:dyDescent="0.25">
      <c r="A5396" s="212">
        <v>2903</v>
      </c>
      <c r="B5396" s="212" t="str">
        <f t="shared" si="38"/>
        <v>Nguyen Thi Huong23/01/1983</v>
      </c>
      <c r="C5396" s="145" t="s">
        <v>7566</v>
      </c>
      <c r="D5396" s="184" t="s">
        <v>17073</v>
      </c>
      <c r="E5396" s="184"/>
      <c r="F5396" s="145" t="s">
        <v>1459</v>
      </c>
      <c r="G5396" s="220" t="s">
        <v>17074</v>
      </c>
      <c r="H5396" s="145" t="s">
        <v>1376</v>
      </c>
      <c r="I5396" s="145" t="s">
        <v>65</v>
      </c>
      <c r="J5396" s="145" t="s">
        <v>276</v>
      </c>
      <c r="K5396" s="242" t="s">
        <v>8207</v>
      </c>
      <c r="L5396" s="166" t="s">
        <v>17075</v>
      </c>
      <c r="M5396" s="242" t="s">
        <v>9391</v>
      </c>
      <c r="N5396" s="242" t="s">
        <v>15362</v>
      </c>
      <c r="O5396" s="145" t="s">
        <v>17076</v>
      </c>
      <c r="P5396" s="145" t="s">
        <v>17075</v>
      </c>
      <c r="Q5396" s="207"/>
      <c r="R5396" s="145"/>
      <c r="S5396" s="145"/>
      <c r="T5396" s="145"/>
      <c r="U5396" s="145" t="e">
        <f>VLOOKUP(B5396,'[1]Du lieu in bang'!$C$2:$BB$1395,20,0)</f>
        <v>#N/A</v>
      </c>
      <c r="V5396" s="145" t="e">
        <f>VLOOKUP(B5396,'[1]Du lieu in bang'!$C$2:$BB$1395,21,0)</f>
        <v>#N/A</v>
      </c>
      <c r="W5396" s="146"/>
    </row>
    <row r="5397" spans="1:23" s="147" customFormat="1" ht="38.25" x14ac:dyDescent="0.25">
      <c r="A5397" s="212">
        <v>2904</v>
      </c>
      <c r="B5397" s="212" t="str">
        <f t="shared" si="38"/>
        <v>Tran Quang Huy06/01/1983</v>
      </c>
      <c r="C5397" s="145" t="s">
        <v>17077</v>
      </c>
      <c r="D5397" s="184" t="s">
        <v>17078</v>
      </c>
      <c r="E5397" s="184"/>
      <c r="F5397" s="145" t="s">
        <v>779</v>
      </c>
      <c r="G5397" s="220" t="s">
        <v>17079</v>
      </c>
      <c r="H5397" s="145" t="s">
        <v>46</v>
      </c>
      <c r="I5397" s="145" t="s">
        <v>44</v>
      </c>
      <c r="J5397" s="145" t="s">
        <v>276</v>
      </c>
      <c r="K5397" s="242" t="s">
        <v>8207</v>
      </c>
      <c r="L5397" s="166" t="s">
        <v>17080</v>
      </c>
      <c r="M5397" s="242" t="s">
        <v>8009</v>
      </c>
      <c r="N5397" s="242" t="s">
        <v>17081</v>
      </c>
      <c r="O5397" s="145" t="s">
        <v>17082</v>
      </c>
      <c r="P5397" s="145" t="s">
        <v>17083</v>
      </c>
      <c r="Q5397" s="207"/>
      <c r="R5397" s="145"/>
      <c r="S5397" s="145"/>
      <c r="T5397" s="145"/>
      <c r="U5397" s="145" t="e">
        <f>VLOOKUP(B5397,'[1]Du lieu in bang'!$C$2:$BB$1395,20,0)</f>
        <v>#N/A</v>
      </c>
      <c r="V5397" s="145" t="e">
        <f>VLOOKUP(B5397,'[1]Du lieu in bang'!$C$2:$BB$1395,21,0)</f>
        <v>#N/A</v>
      </c>
      <c r="W5397" s="146"/>
    </row>
    <row r="5398" spans="1:23" s="147" customFormat="1" ht="38.25" x14ac:dyDescent="0.25">
      <c r="A5398" s="212">
        <v>2905</v>
      </c>
      <c r="B5398" s="212" t="str">
        <f t="shared" si="38"/>
        <v>Nguyen Minh Khuong26/06/1983</v>
      </c>
      <c r="C5398" s="145" t="s">
        <v>17084</v>
      </c>
      <c r="D5398" s="184" t="s">
        <v>17085</v>
      </c>
      <c r="E5398" s="184"/>
      <c r="F5398" s="145" t="s">
        <v>17086</v>
      </c>
      <c r="G5398" s="220" t="s">
        <v>894</v>
      </c>
      <c r="H5398" s="145" t="s">
        <v>800</v>
      </c>
      <c r="I5398" s="145" t="s">
        <v>44</v>
      </c>
      <c r="J5398" s="145" t="s">
        <v>276</v>
      </c>
      <c r="K5398" s="242" t="s">
        <v>8207</v>
      </c>
      <c r="L5398" s="166" t="s">
        <v>17087</v>
      </c>
      <c r="M5398" s="242" t="s">
        <v>5974</v>
      </c>
      <c r="N5398" s="242" t="s">
        <v>15380</v>
      </c>
      <c r="O5398" s="145"/>
      <c r="P5398" s="145"/>
      <c r="Q5398" s="207"/>
      <c r="R5398" s="145"/>
      <c r="S5398" s="145"/>
      <c r="T5398" s="145"/>
      <c r="U5398" s="145" t="e">
        <f>VLOOKUP(B5398,'[1]Du lieu in bang'!$C$2:$BB$1395,20,0)</f>
        <v>#N/A</v>
      </c>
      <c r="V5398" s="145" t="e">
        <f>VLOOKUP(B5398,'[1]Du lieu in bang'!$C$2:$BB$1395,21,0)</f>
        <v>#N/A</v>
      </c>
      <c r="W5398" s="146"/>
    </row>
    <row r="5399" spans="1:23" s="147" customFormat="1" ht="38.25" x14ac:dyDescent="0.25">
      <c r="A5399" s="212">
        <v>2906</v>
      </c>
      <c r="B5399" s="212" t="str">
        <f t="shared" si="38"/>
        <v>Dinh Quang Kiem09/12/1980</v>
      </c>
      <c r="C5399" s="145" t="s">
        <v>17088</v>
      </c>
      <c r="D5399" s="184" t="s">
        <v>17089</v>
      </c>
      <c r="E5399" s="184"/>
      <c r="F5399" s="145" t="s">
        <v>17090</v>
      </c>
      <c r="G5399" s="220" t="s">
        <v>17091</v>
      </c>
      <c r="H5399" s="145" t="s">
        <v>46</v>
      </c>
      <c r="I5399" s="145" t="s">
        <v>44</v>
      </c>
      <c r="J5399" s="145" t="s">
        <v>276</v>
      </c>
      <c r="K5399" s="242" t="s">
        <v>8207</v>
      </c>
      <c r="L5399" s="166" t="s">
        <v>17092</v>
      </c>
      <c r="M5399" s="242" t="s">
        <v>8261</v>
      </c>
      <c r="N5399" s="242" t="s">
        <v>15427</v>
      </c>
      <c r="O5399" s="145"/>
      <c r="P5399" s="145"/>
      <c r="Q5399" s="207"/>
      <c r="R5399" s="145"/>
      <c r="S5399" s="145"/>
      <c r="T5399" s="145"/>
      <c r="U5399" s="145" t="e">
        <f>VLOOKUP(B5399,'[1]Du lieu in bang'!$C$2:$BB$1395,20,0)</f>
        <v>#N/A</v>
      </c>
      <c r="V5399" s="145" t="e">
        <f>VLOOKUP(B5399,'[1]Du lieu in bang'!$C$2:$BB$1395,21,0)</f>
        <v>#N/A</v>
      </c>
      <c r="W5399" s="146"/>
    </row>
    <row r="5400" spans="1:23" s="147" customFormat="1" ht="33.75" x14ac:dyDescent="0.25">
      <c r="A5400" s="212">
        <v>2907</v>
      </c>
      <c r="B5400" s="212" t="str">
        <f t="shared" si="38"/>
        <v>Nguyen Thi Thu Linh15/11/1987</v>
      </c>
      <c r="C5400" s="145" t="s">
        <v>17093</v>
      </c>
      <c r="D5400" s="184" t="s">
        <v>17094</v>
      </c>
      <c r="E5400" s="184"/>
      <c r="F5400" s="145" t="s">
        <v>17095</v>
      </c>
      <c r="G5400" s="220" t="s">
        <v>11325</v>
      </c>
      <c r="H5400" s="145" t="s">
        <v>1212</v>
      </c>
      <c r="I5400" s="145" t="s">
        <v>65</v>
      </c>
      <c r="J5400" s="145" t="s">
        <v>276</v>
      </c>
      <c r="K5400" s="242" t="s">
        <v>8207</v>
      </c>
      <c r="L5400" s="166" t="s">
        <v>17096</v>
      </c>
      <c r="M5400" s="242" t="s">
        <v>9396</v>
      </c>
      <c r="N5400" s="242" t="s">
        <v>14014</v>
      </c>
      <c r="O5400" s="145"/>
      <c r="P5400" s="145"/>
      <c r="Q5400" s="207"/>
      <c r="R5400" s="145"/>
      <c r="S5400" s="145"/>
      <c r="T5400" s="145"/>
      <c r="U5400" s="145" t="e">
        <f>VLOOKUP(B5400,'[1]Du lieu in bang'!$C$2:$BB$1395,20,0)</f>
        <v>#N/A</v>
      </c>
      <c r="V5400" s="145" t="e">
        <f>VLOOKUP(B5400,'[1]Du lieu in bang'!$C$2:$BB$1395,21,0)</f>
        <v>#N/A</v>
      </c>
      <c r="W5400" s="146"/>
    </row>
    <row r="5401" spans="1:23" s="147" customFormat="1" ht="38.25" x14ac:dyDescent="0.25">
      <c r="A5401" s="212">
        <v>2908</v>
      </c>
      <c r="B5401" s="212" t="str">
        <f t="shared" si="38"/>
        <v>Nguyen Tung Linh15/02/1988</v>
      </c>
      <c r="C5401" s="145" t="s">
        <v>17097</v>
      </c>
      <c r="D5401" s="184" t="s">
        <v>17098</v>
      </c>
      <c r="E5401" s="184"/>
      <c r="F5401" s="145" t="s">
        <v>17099</v>
      </c>
      <c r="G5401" s="220" t="s">
        <v>17100</v>
      </c>
      <c r="H5401" s="145" t="s">
        <v>1212</v>
      </c>
      <c r="I5401" s="145" t="s">
        <v>44</v>
      </c>
      <c r="J5401" s="145" t="s">
        <v>276</v>
      </c>
      <c r="K5401" s="242" t="s">
        <v>8207</v>
      </c>
      <c r="L5401" s="166" t="s">
        <v>17101</v>
      </c>
      <c r="M5401" s="242" t="s">
        <v>9469</v>
      </c>
      <c r="N5401" s="242" t="s">
        <v>15362</v>
      </c>
      <c r="O5401" s="145"/>
      <c r="P5401" s="145"/>
      <c r="Q5401" s="207"/>
      <c r="R5401" s="145"/>
      <c r="S5401" s="145"/>
      <c r="T5401" s="145"/>
      <c r="U5401" s="145" t="e">
        <f>VLOOKUP(B5401,'[1]Du lieu in bang'!$C$2:$BB$1395,20,0)</f>
        <v>#N/A</v>
      </c>
      <c r="V5401" s="145" t="e">
        <f>VLOOKUP(B5401,'[1]Du lieu in bang'!$C$2:$BB$1395,21,0)</f>
        <v>#N/A</v>
      </c>
      <c r="W5401" s="146"/>
    </row>
    <row r="5402" spans="1:23" s="147" customFormat="1" ht="38.25" x14ac:dyDescent="0.25">
      <c r="A5402" s="212">
        <v>2909</v>
      </c>
      <c r="B5402" s="212" t="str">
        <f t="shared" si="38"/>
        <v>Tran Xuan Loc12/11/1982</v>
      </c>
      <c r="C5402" s="145" t="s">
        <v>17102</v>
      </c>
      <c r="D5402" s="184" t="s">
        <v>17103</v>
      </c>
      <c r="E5402" s="184"/>
      <c r="F5402" s="145" t="s">
        <v>17104</v>
      </c>
      <c r="G5402" s="220" t="s">
        <v>17105</v>
      </c>
      <c r="H5402" s="145" t="s">
        <v>1165</v>
      </c>
      <c r="I5402" s="145" t="s">
        <v>44</v>
      </c>
      <c r="J5402" s="145" t="s">
        <v>276</v>
      </c>
      <c r="K5402" s="242" t="s">
        <v>8207</v>
      </c>
      <c r="L5402" s="166" t="s">
        <v>17106</v>
      </c>
      <c r="M5402" s="242" t="s">
        <v>9640</v>
      </c>
      <c r="N5402" s="242" t="s">
        <v>16859</v>
      </c>
      <c r="O5402" s="145"/>
      <c r="P5402" s="145"/>
      <c r="Q5402" s="207"/>
      <c r="R5402" s="145"/>
      <c r="S5402" s="145"/>
      <c r="T5402" s="145"/>
      <c r="U5402" s="145" t="e">
        <f>VLOOKUP(B5402,'[1]Du lieu in bang'!$C$2:$BB$1395,20,0)</f>
        <v>#N/A</v>
      </c>
      <c r="V5402" s="145" t="e">
        <f>VLOOKUP(B5402,'[1]Du lieu in bang'!$C$2:$BB$1395,21,0)</f>
        <v>#N/A</v>
      </c>
      <c r="W5402" s="146"/>
    </row>
    <row r="5403" spans="1:23" s="147" customFormat="1" ht="38.25" x14ac:dyDescent="0.25">
      <c r="A5403" s="212">
        <v>2910</v>
      </c>
      <c r="B5403" s="212" t="str">
        <f t="shared" si="38"/>
        <v>Nguyen Thanh Long24/11/1985</v>
      </c>
      <c r="C5403" s="145" t="s">
        <v>17107</v>
      </c>
      <c r="D5403" s="184" t="s">
        <v>17108</v>
      </c>
      <c r="E5403" s="184"/>
      <c r="F5403" s="145" t="s">
        <v>2202</v>
      </c>
      <c r="G5403" s="220" t="s">
        <v>1164</v>
      </c>
      <c r="H5403" s="145" t="s">
        <v>1212</v>
      </c>
      <c r="I5403" s="145" t="s">
        <v>145</v>
      </c>
      <c r="J5403" s="145" t="s">
        <v>276</v>
      </c>
      <c r="K5403" s="242" t="s">
        <v>8207</v>
      </c>
      <c r="L5403" s="166" t="s">
        <v>17109</v>
      </c>
      <c r="M5403" s="242" t="s">
        <v>8449</v>
      </c>
      <c r="N5403" s="242" t="s">
        <v>15463</v>
      </c>
      <c r="O5403" s="145"/>
      <c r="P5403" s="145"/>
      <c r="Q5403" s="207"/>
      <c r="R5403" s="145"/>
      <c r="S5403" s="145"/>
      <c r="T5403" s="145"/>
      <c r="U5403" s="145" t="e">
        <f>VLOOKUP(B5403,'[1]Du lieu in bang'!$C$2:$BB$1395,20,0)</f>
        <v>#N/A</v>
      </c>
      <c r="V5403" s="145" t="e">
        <f>VLOOKUP(B5403,'[1]Du lieu in bang'!$C$2:$BB$1395,21,0)</f>
        <v>#N/A</v>
      </c>
      <c r="W5403" s="146"/>
    </row>
    <row r="5404" spans="1:23" s="147" customFormat="1" ht="76.5" x14ac:dyDescent="0.25">
      <c r="A5404" s="212">
        <v>2911</v>
      </c>
      <c r="B5404" s="212" t="str">
        <f t="shared" si="38"/>
        <v>Nguyen Hoang Mai26/01/1987</v>
      </c>
      <c r="C5404" s="145" t="s">
        <v>17110</v>
      </c>
      <c r="D5404" s="184" t="s">
        <v>17111</v>
      </c>
      <c r="E5404" s="184"/>
      <c r="F5404" s="145" t="s">
        <v>17112</v>
      </c>
      <c r="G5404" s="220" t="s">
        <v>17113</v>
      </c>
      <c r="H5404" s="145" t="s">
        <v>248</v>
      </c>
      <c r="I5404" s="145" t="s">
        <v>65</v>
      </c>
      <c r="J5404" s="145" t="s">
        <v>276</v>
      </c>
      <c r="K5404" s="242" t="s">
        <v>8207</v>
      </c>
      <c r="L5404" s="166" t="s">
        <v>17114</v>
      </c>
      <c r="M5404" s="242" t="s">
        <v>9412</v>
      </c>
      <c r="N5404" s="242" t="s">
        <v>15362</v>
      </c>
      <c r="O5404" s="145" t="s">
        <v>17115</v>
      </c>
      <c r="P5404" s="145" t="s">
        <v>17116</v>
      </c>
      <c r="Q5404" s="207"/>
      <c r="R5404" s="145"/>
      <c r="S5404" s="145"/>
      <c r="T5404" s="145"/>
      <c r="U5404" s="145" t="e">
        <f>VLOOKUP(B5404,'[1]Du lieu in bang'!$C$2:$BB$1395,20,0)</f>
        <v>#N/A</v>
      </c>
      <c r="V5404" s="145" t="e">
        <f>VLOOKUP(B5404,'[1]Du lieu in bang'!$C$2:$BB$1395,21,0)</f>
        <v>#N/A</v>
      </c>
      <c r="W5404" s="146"/>
    </row>
    <row r="5405" spans="1:23" s="147" customFormat="1" ht="63.75" x14ac:dyDescent="0.25">
      <c r="A5405" s="212">
        <v>2912</v>
      </c>
      <c r="B5405" s="212" t="str">
        <f t="shared" si="38"/>
        <v>Nguyen Thi Ngoc Mai24/02/1988</v>
      </c>
      <c r="C5405" s="145" t="s">
        <v>17117</v>
      </c>
      <c r="D5405" s="184" t="s">
        <v>17118</v>
      </c>
      <c r="E5405" s="184"/>
      <c r="F5405" s="145" t="s">
        <v>17119</v>
      </c>
      <c r="G5405" s="220" t="s">
        <v>17120</v>
      </c>
      <c r="H5405" s="145" t="s">
        <v>1212</v>
      </c>
      <c r="I5405" s="145" t="s">
        <v>65</v>
      </c>
      <c r="J5405" s="145" t="s">
        <v>276</v>
      </c>
      <c r="K5405" s="242" t="s">
        <v>8207</v>
      </c>
      <c r="L5405" s="166" t="s">
        <v>17121</v>
      </c>
      <c r="M5405" s="242" t="s">
        <v>8449</v>
      </c>
      <c r="N5405" s="242" t="s">
        <v>15463</v>
      </c>
      <c r="O5405" s="145" t="s">
        <v>17122</v>
      </c>
      <c r="P5405" s="145" t="s">
        <v>17123</v>
      </c>
      <c r="Q5405" s="207"/>
      <c r="R5405" s="145"/>
      <c r="S5405" s="145"/>
      <c r="T5405" s="145"/>
      <c r="U5405" s="145" t="e">
        <f>VLOOKUP(B5405,'[1]Du lieu in bang'!$C$2:$BB$1395,20,0)</f>
        <v>#N/A</v>
      </c>
      <c r="V5405" s="145" t="e">
        <f>VLOOKUP(B5405,'[1]Du lieu in bang'!$C$2:$BB$1395,21,0)</f>
        <v>#N/A</v>
      </c>
      <c r="W5405" s="146"/>
    </row>
    <row r="5406" spans="1:23" s="147" customFormat="1" ht="38.25" x14ac:dyDescent="0.25">
      <c r="A5406" s="212">
        <v>2913</v>
      </c>
      <c r="B5406" s="212" t="str">
        <f t="shared" si="38"/>
        <v>Hoang Thi Thanh Nga20/02/1987</v>
      </c>
      <c r="C5406" s="145" t="s">
        <v>17124</v>
      </c>
      <c r="D5406" s="184" t="s">
        <v>17125</v>
      </c>
      <c r="E5406" s="184"/>
      <c r="F5406" s="145" t="s">
        <v>17126</v>
      </c>
      <c r="G5406" s="220" t="s">
        <v>1520</v>
      </c>
      <c r="H5406" s="145" t="s">
        <v>46</v>
      </c>
      <c r="I5406" s="145" t="s">
        <v>65</v>
      </c>
      <c r="J5406" s="145" t="s">
        <v>276</v>
      </c>
      <c r="K5406" s="242" t="s">
        <v>8207</v>
      </c>
      <c r="L5406" s="166" t="s">
        <v>17127</v>
      </c>
      <c r="M5406" s="242" t="s">
        <v>11548</v>
      </c>
      <c r="N5406" s="242" t="s">
        <v>12159</v>
      </c>
      <c r="O5406" s="145"/>
      <c r="P5406" s="145"/>
      <c r="Q5406" s="207"/>
      <c r="R5406" s="145"/>
      <c r="S5406" s="145"/>
      <c r="T5406" s="145"/>
      <c r="U5406" s="145" t="e">
        <f>VLOOKUP(B5406,'[1]Du lieu in bang'!$C$2:$BB$1395,20,0)</f>
        <v>#N/A</v>
      </c>
      <c r="V5406" s="145" t="e">
        <f>VLOOKUP(B5406,'[1]Du lieu in bang'!$C$2:$BB$1395,21,0)</f>
        <v>#N/A</v>
      </c>
      <c r="W5406" s="146"/>
    </row>
    <row r="5407" spans="1:23" s="147" customFormat="1" ht="38.25" x14ac:dyDescent="0.25">
      <c r="A5407" s="212">
        <v>2914</v>
      </c>
      <c r="B5407" s="212" t="str">
        <f t="shared" si="38"/>
        <v>Pham Thi Nga28/09/1986</v>
      </c>
      <c r="C5407" s="145" t="s">
        <v>17128</v>
      </c>
      <c r="D5407" s="184" t="s">
        <v>17129</v>
      </c>
      <c r="E5407" s="184"/>
      <c r="F5407" s="145" t="s">
        <v>1483</v>
      </c>
      <c r="G5407" s="220" t="s">
        <v>13169</v>
      </c>
      <c r="H5407" s="145" t="s">
        <v>1212</v>
      </c>
      <c r="I5407" s="145" t="s">
        <v>65</v>
      </c>
      <c r="J5407" s="145" t="s">
        <v>276</v>
      </c>
      <c r="K5407" s="242" t="s">
        <v>8207</v>
      </c>
      <c r="L5407" s="166" t="s">
        <v>17130</v>
      </c>
      <c r="M5407" s="242" t="s">
        <v>7328</v>
      </c>
      <c r="N5407" s="242" t="s">
        <v>15463</v>
      </c>
      <c r="O5407" s="145"/>
      <c r="P5407" s="145"/>
      <c r="Q5407" s="207"/>
      <c r="R5407" s="145"/>
      <c r="S5407" s="145"/>
      <c r="T5407" s="145"/>
      <c r="U5407" s="145" t="e">
        <f>VLOOKUP(B5407,'[1]Du lieu in bang'!$C$2:$BB$1395,20,0)</f>
        <v>#N/A</v>
      </c>
      <c r="V5407" s="145" t="e">
        <f>VLOOKUP(B5407,'[1]Du lieu in bang'!$C$2:$BB$1395,21,0)</f>
        <v>#N/A</v>
      </c>
      <c r="W5407" s="146"/>
    </row>
    <row r="5408" spans="1:23" s="147" customFormat="1" ht="38.25" x14ac:dyDescent="0.25">
      <c r="A5408" s="212">
        <v>2915</v>
      </c>
      <c r="B5408" s="212" t="str">
        <f t="shared" si="38"/>
        <v>Dinh Thi Thuy Nga18/09/1985</v>
      </c>
      <c r="C5408" s="145" t="s">
        <v>17131</v>
      </c>
      <c r="D5408" s="184" t="s">
        <v>17132</v>
      </c>
      <c r="E5408" s="184"/>
      <c r="F5408" s="145" t="s">
        <v>17133</v>
      </c>
      <c r="G5408" s="220" t="s">
        <v>13251</v>
      </c>
      <c r="H5408" s="145" t="s">
        <v>46</v>
      </c>
      <c r="I5408" s="145" t="s">
        <v>65</v>
      </c>
      <c r="J5408" s="145" t="s">
        <v>276</v>
      </c>
      <c r="K5408" s="242" t="s">
        <v>8207</v>
      </c>
      <c r="L5408" s="166" t="s">
        <v>17134</v>
      </c>
      <c r="M5408" s="242" t="s">
        <v>6774</v>
      </c>
      <c r="N5408" s="242" t="s">
        <v>15463</v>
      </c>
      <c r="O5408" s="145"/>
      <c r="P5408" s="145"/>
      <c r="Q5408" s="207"/>
      <c r="R5408" s="145"/>
      <c r="S5408" s="145"/>
      <c r="T5408" s="145"/>
      <c r="U5408" s="145" t="e">
        <f>VLOOKUP(B5408,'[1]Du lieu in bang'!$C$2:$BB$1395,20,0)</f>
        <v>#N/A</v>
      </c>
      <c r="V5408" s="145" t="e">
        <f>VLOOKUP(B5408,'[1]Du lieu in bang'!$C$2:$BB$1395,21,0)</f>
        <v>#N/A</v>
      </c>
      <c r="W5408" s="146"/>
    </row>
    <row r="5409" spans="1:23" s="147" customFormat="1" ht="38.25" x14ac:dyDescent="0.25">
      <c r="A5409" s="212">
        <v>2916</v>
      </c>
      <c r="B5409" s="212" t="str">
        <f t="shared" si="38"/>
        <v>Luu Bich Ngoc18/06/1985</v>
      </c>
      <c r="C5409" s="145" t="s">
        <v>17135</v>
      </c>
      <c r="D5409" s="184" t="s">
        <v>17136</v>
      </c>
      <c r="E5409" s="184"/>
      <c r="F5409" s="145" t="s">
        <v>17137</v>
      </c>
      <c r="G5409" s="220" t="s">
        <v>17138</v>
      </c>
      <c r="H5409" s="145" t="s">
        <v>1441</v>
      </c>
      <c r="I5409" s="145" t="s">
        <v>65</v>
      </c>
      <c r="J5409" s="145" t="s">
        <v>276</v>
      </c>
      <c r="K5409" s="242" t="s">
        <v>8207</v>
      </c>
      <c r="L5409" s="166" t="s">
        <v>17139</v>
      </c>
      <c r="M5409" s="242" t="s">
        <v>7658</v>
      </c>
      <c r="N5409" s="242" t="s">
        <v>15380</v>
      </c>
      <c r="O5409" s="145"/>
      <c r="P5409" s="145"/>
      <c r="Q5409" s="207"/>
      <c r="R5409" s="145"/>
      <c r="S5409" s="145"/>
      <c r="T5409" s="145"/>
      <c r="U5409" s="145" t="e">
        <f>VLOOKUP(B5409,'[1]Du lieu in bang'!$C$2:$BB$1395,20,0)</f>
        <v>#N/A</v>
      </c>
      <c r="V5409" s="145" t="e">
        <f>VLOOKUP(B5409,'[1]Du lieu in bang'!$C$2:$BB$1395,21,0)</f>
        <v>#N/A</v>
      </c>
      <c r="W5409" s="146"/>
    </row>
    <row r="5410" spans="1:23" s="147" customFormat="1" ht="38.25" x14ac:dyDescent="0.25">
      <c r="A5410" s="212">
        <v>2917</v>
      </c>
      <c r="B5410" s="212" t="str">
        <f t="shared" si="38"/>
        <v>Nguyen Thi Hong Ngoc18/08/1980</v>
      </c>
      <c r="C5410" s="145" t="s">
        <v>17140</v>
      </c>
      <c r="D5410" s="184" t="s">
        <v>17141</v>
      </c>
      <c r="E5410" s="184"/>
      <c r="F5410" s="145" t="s">
        <v>17142</v>
      </c>
      <c r="G5410" s="220" t="s">
        <v>5475</v>
      </c>
      <c r="H5410" s="145" t="s">
        <v>46</v>
      </c>
      <c r="I5410" s="145" t="s">
        <v>65</v>
      </c>
      <c r="J5410" s="145" t="s">
        <v>276</v>
      </c>
      <c r="K5410" s="242" t="s">
        <v>8207</v>
      </c>
      <c r="L5410" s="166" t="s">
        <v>17143</v>
      </c>
      <c r="M5410" s="242" t="s">
        <v>5991</v>
      </c>
      <c r="N5410" s="242" t="s">
        <v>15380</v>
      </c>
      <c r="O5410" s="145" t="s">
        <v>17144</v>
      </c>
      <c r="P5410" s="145">
        <v>0</v>
      </c>
      <c r="Q5410" s="207"/>
      <c r="R5410" s="145"/>
      <c r="S5410" s="145"/>
      <c r="T5410" s="145"/>
      <c r="U5410" s="145" t="e">
        <f>VLOOKUP(B5410,'[1]Du lieu in bang'!$C$2:$BB$1395,20,0)</f>
        <v>#N/A</v>
      </c>
      <c r="V5410" s="145" t="e">
        <f>VLOOKUP(B5410,'[1]Du lieu in bang'!$C$2:$BB$1395,21,0)</f>
        <v>#N/A</v>
      </c>
      <c r="W5410" s="146"/>
    </row>
    <row r="5411" spans="1:23" s="147" customFormat="1" ht="38.25" x14ac:dyDescent="0.25">
      <c r="A5411" s="212">
        <v>2918</v>
      </c>
      <c r="B5411" s="212" t="str">
        <f t="shared" si="38"/>
        <v>Dinh Thi Nguyen11/09/1983</v>
      </c>
      <c r="C5411" s="145" t="s">
        <v>17145</v>
      </c>
      <c r="D5411" s="184" t="s">
        <v>17146</v>
      </c>
      <c r="E5411" s="184"/>
      <c r="F5411" s="145" t="s">
        <v>17147</v>
      </c>
      <c r="G5411" s="220" t="s">
        <v>2481</v>
      </c>
      <c r="H5411" s="145" t="s">
        <v>67</v>
      </c>
      <c r="I5411" s="145" t="s">
        <v>65</v>
      </c>
      <c r="J5411" s="145" t="s">
        <v>276</v>
      </c>
      <c r="K5411" s="242" t="s">
        <v>8207</v>
      </c>
      <c r="L5411" s="166" t="s">
        <v>17148</v>
      </c>
      <c r="M5411" s="242" t="s">
        <v>9381</v>
      </c>
      <c r="N5411" s="242" t="s">
        <v>17149</v>
      </c>
      <c r="O5411" s="145"/>
      <c r="P5411" s="145"/>
      <c r="Q5411" s="207"/>
      <c r="R5411" s="145"/>
      <c r="S5411" s="145"/>
      <c r="T5411" s="145"/>
      <c r="U5411" s="145" t="e">
        <f>VLOOKUP(B5411,'[1]Du lieu in bang'!$C$2:$BB$1395,20,0)</f>
        <v>#N/A</v>
      </c>
      <c r="V5411" s="145" t="e">
        <f>VLOOKUP(B5411,'[1]Du lieu in bang'!$C$2:$BB$1395,21,0)</f>
        <v>#N/A</v>
      </c>
      <c r="W5411" s="146"/>
    </row>
    <row r="5412" spans="1:23" s="147" customFormat="1" ht="38.25" x14ac:dyDescent="0.25">
      <c r="A5412" s="212">
        <v>2919</v>
      </c>
      <c r="B5412" s="212" t="str">
        <f t="shared" si="38"/>
        <v>Nguyen Thi Nhan25/05/1988</v>
      </c>
      <c r="C5412" s="145" t="s">
        <v>17150</v>
      </c>
      <c r="D5412" s="184" t="s">
        <v>17151</v>
      </c>
      <c r="E5412" s="184"/>
      <c r="F5412" s="145" t="s">
        <v>17152</v>
      </c>
      <c r="G5412" s="220" t="s">
        <v>17153</v>
      </c>
      <c r="H5412" s="145" t="s">
        <v>1368</v>
      </c>
      <c r="I5412" s="145" t="s">
        <v>65</v>
      </c>
      <c r="J5412" s="145" t="s">
        <v>276</v>
      </c>
      <c r="K5412" s="242" t="s">
        <v>8207</v>
      </c>
      <c r="L5412" s="166" t="s">
        <v>17154</v>
      </c>
      <c r="M5412" s="242" t="s">
        <v>11548</v>
      </c>
      <c r="N5412" s="242" t="s">
        <v>12159</v>
      </c>
      <c r="O5412" s="145"/>
      <c r="P5412" s="145"/>
      <c r="Q5412" s="207"/>
      <c r="R5412" s="145"/>
      <c r="S5412" s="145"/>
      <c r="T5412" s="145"/>
      <c r="U5412" s="145" t="e">
        <f>VLOOKUP(B5412,'[1]Du lieu in bang'!$C$2:$BB$1395,20,0)</f>
        <v>#N/A</v>
      </c>
      <c r="V5412" s="145" t="e">
        <f>VLOOKUP(B5412,'[1]Du lieu in bang'!$C$2:$BB$1395,21,0)</f>
        <v>#N/A</v>
      </c>
      <c r="W5412" s="146"/>
    </row>
    <row r="5413" spans="1:23" s="147" customFormat="1" ht="38.25" x14ac:dyDescent="0.25">
      <c r="A5413" s="212">
        <v>2920</v>
      </c>
      <c r="B5413" s="212" t="str">
        <f t="shared" si="38"/>
        <v>Nguyen Thi Hong Nhung16/12/1987</v>
      </c>
      <c r="C5413" s="145" t="s">
        <v>17155</v>
      </c>
      <c r="D5413" s="184" t="s">
        <v>17156</v>
      </c>
      <c r="E5413" s="184"/>
      <c r="F5413" s="145" t="s">
        <v>3750</v>
      </c>
      <c r="G5413" s="220" t="s">
        <v>4310</v>
      </c>
      <c r="H5413" s="145" t="s">
        <v>46</v>
      </c>
      <c r="I5413" s="145" t="s">
        <v>65</v>
      </c>
      <c r="J5413" s="145" t="s">
        <v>276</v>
      </c>
      <c r="K5413" s="242" t="s">
        <v>8207</v>
      </c>
      <c r="L5413" s="166" t="s">
        <v>17157</v>
      </c>
      <c r="M5413" s="242" t="s">
        <v>8339</v>
      </c>
      <c r="N5413" s="242" t="s">
        <v>12159</v>
      </c>
      <c r="O5413" s="145"/>
      <c r="P5413" s="145"/>
      <c r="Q5413" s="207"/>
      <c r="R5413" s="145"/>
      <c r="S5413" s="145"/>
      <c r="T5413" s="145"/>
      <c r="U5413" s="145" t="e">
        <f>VLOOKUP(B5413,'[1]Du lieu in bang'!$C$2:$BB$1395,20,0)</f>
        <v>#N/A</v>
      </c>
      <c r="V5413" s="145" t="e">
        <f>VLOOKUP(B5413,'[1]Du lieu in bang'!$C$2:$BB$1395,21,0)</f>
        <v>#N/A</v>
      </c>
      <c r="W5413" s="146"/>
    </row>
    <row r="5414" spans="1:23" s="147" customFormat="1" ht="25.5" x14ac:dyDescent="0.25">
      <c r="A5414" s="212">
        <v>2921</v>
      </c>
      <c r="B5414" s="212" t="str">
        <f t="shared" si="38"/>
        <v>Nguyen Thi Oanh02/10/1987</v>
      </c>
      <c r="C5414" s="145" t="s">
        <v>17158</v>
      </c>
      <c r="D5414" s="184" t="s">
        <v>17159</v>
      </c>
      <c r="E5414" s="184"/>
      <c r="F5414" s="145" t="s">
        <v>3202</v>
      </c>
      <c r="G5414" s="220" t="s">
        <v>4917</v>
      </c>
      <c r="H5414" s="145" t="s">
        <v>46</v>
      </c>
      <c r="I5414" s="145" t="s">
        <v>65</v>
      </c>
      <c r="J5414" s="145" t="s">
        <v>276</v>
      </c>
      <c r="K5414" s="242" t="s">
        <v>8207</v>
      </c>
      <c r="L5414" s="166" t="s">
        <v>17160</v>
      </c>
      <c r="M5414" s="242" t="s">
        <v>8339</v>
      </c>
      <c r="N5414" s="242" t="s">
        <v>12159</v>
      </c>
      <c r="O5414" s="145"/>
      <c r="P5414" s="145"/>
      <c r="Q5414" s="207"/>
      <c r="R5414" s="145"/>
      <c r="S5414" s="145"/>
      <c r="T5414" s="145"/>
      <c r="U5414" s="145" t="e">
        <f>VLOOKUP(B5414,'[1]Du lieu in bang'!$C$2:$BB$1395,20,0)</f>
        <v>#N/A</v>
      </c>
      <c r="V5414" s="145" t="e">
        <f>VLOOKUP(B5414,'[1]Du lieu in bang'!$C$2:$BB$1395,21,0)</f>
        <v>#N/A</v>
      </c>
      <c r="W5414" s="146"/>
    </row>
    <row r="5415" spans="1:23" s="147" customFormat="1" ht="38.25" x14ac:dyDescent="0.25">
      <c r="A5415" s="212">
        <v>2922</v>
      </c>
      <c r="B5415" s="212" t="str">
        <f t="shared" si="38"/>
        <v>Ta Hai Phong28/12/1981</v>
      </c>
      <c r="C5415" s="145" t="s">
        <v>17161</v>
      </c>
      <c r="D5415" s="184" t="s">
        <v>17162</v>
      </c>
      <c r="E5415" s="184"/>
      <c r="F5415" s="145" t="s">
        <v>17163</v>
      </c>
      <c r="G5415" s="220" t="s">
        <v>7485</v>
      </c>
      <c r="H5415" s="145" t="s">
        <v>46</v>
      </c>
      <c r="I5415" s="145" t="s">
        <v>44</v>
      </c>
      <c r="J5415" s="145" t="s">
        <v>276</v>
      </c>
      <c r="K5415" s="242" t="s">
        <v>8207</v>
      </c>
      <c r="L5415" s="166" t="s">
        <v>17164</v>
      </c>
      <c r="M5415" s="242" t="s">
        <v>6774</v>
      </c>
      <c r="N5415" s="242" t="s">
        <v>15463</v>
      </c>
      <c r="O5415" s="145"/>
      <c r="P5415" s="145"/>
      <c r="Q5415" s="207"/>
      <c r="R5415" s="145"/>
      <c r="S5415" s="145"/>
      <c r="T5415" s="145"/>
      <c r="U5415" s="145" t="e">
        <f>VLOOKUP(B5415,'[1]Du lieu in bang'!$C$2:$BB$1395,20,0)</f>
        <v>#N/A</v>
      </c>
      <c r="V5415" s="145" t="e">
        <f>VLOOKUP(B5415,'[1]Du lieu in bang'!$C$2:$BB$1395,21,0)</f>
        <v>#N/A</v>
      </c>
      <c r="W5415" s="146"/>
    </row>
    <row r="5416" spans="1:23" s="147" customFormat="1" ht="33.75" x14ac:dyDescent="0.25">
      <c r="A5416" s="212">
        <v>2923</v>
      </c>
      <c r="B5416" s="212" t="str">
        <f t="shared" si="38"/>
        <v>Phi Trung Phuong05/05/1986</v>
      </c>
      <c r="C5416" s="145" t="s">
        <v>17165</v>
      </c>
      <c r="D5416" s="184" t="s">
        <v>17166</v>
      </c>
      <c r="E5416" s="184"/>
      <c r="F5416" s="145" t="s">
        <v>17167</v>
      </c>
      <c r="G5416" s="220" t="s">
        <v>17168</v>
      </c>
      <c r="H5416" s="145" t="s">
        <v>11931</v>
      </c>
      <c r="I5416" s="145" t="s">
        <v>44</v>
      </c>
      <c r="J5416" s="145" t="s">
        <v>276</v>
      </c>
      <c r="K5416" s="242" t="s">
        <v>8207</v>
      </c>
      <c r="L5416" s="166" t="s">
        <v>17169</v>
      </c>
      <c r="M5416" s="242" t="s">
        <v>9402</v>
      </c>
      <c r="N5416" s="242" t="s">
        <v>8340</v>
      </c>
      <c r="O5416" s="145"/>
      <c r="P5416" s="145"/>
      <c r="Q5416" s="207"/>
      <c r="R5416" s="145"/>
      <c r="S5416" s="145"/>
      <c r="T5416" s="145"/>
      <c r="U5416" s="145" t="e">
        <f>VLOOKUP(B5416,'[1]Du lieu in bang'!$C$2:$BB$1395,20,0)</f>
        <v>#N/A</v>
      </c>
      <c r="V5416" s="145" t="e">
        <f>VLOOKUP(B5416,'[1]Du lieu in bang'!$C$2:$BB$1395,21,0)</f>
        <v>#N/A</v>
      </c>
      <c r="W5416" s="146"/>
    </row>
    <row r="5417" spans="1:23" s="147" customFormat="1" ht="38.25" x14ac:dyDescent="0.25">
      <c r="A5417" s="212">
        <v>2924</v>
      </c>
      <c r="B5417" s="212" t="str">
        <f t="shared" si="38"/>
        <v>Can Duc Quang22/11/1979</v>
      </c>
      <c r="C5417" s="145" t="s">
        <v>17170</v>
      </c>
      <c r="D5417" s="184" t="s">
        <v>17171</v>
      </c>
      <c r="E5417" s="184"/>
      <c r="F5417" s="145" t="s">
        <v>17172</v>
      </c>
      <c r="G5417" s="220" t="s">
        <v>17173</v>
      </c>
      <c r="H5417" s="145" t="s">
        <v>46</v>
      </c>
      <c r="I5417" s="145" t="s">
        <v>44</v>
      </c>
      <c r="J5417" s="145" t="s">
        <v>276</v>
      </c>
      <c r="K5417" s="242" t="s">
        <v>8207</v>
      </c>
      <c r="L5417" s="166" t="s">
        <v>17174</v>
      </c>
      <c r="M5417" s="242" t="s">
        <v>8711</v>
      </c>
      <c r="N5417" s="242" t="s">
        <v>15463</v>
      </c>
      <c r="O5417" s="145" t="s">
        <v>17175</v>
      </c>
      <c r="P5417" s="145">
        <v>0</v>
      </c>
      <c r="Q5417" s="207"/>
      <c r="R5417" s="145"/>
      <c r="S5417" s="145"/>
      <c r="T5417" s="145"/>
      <c r="U5417" s="145" t="e">
        <f>VLOOKUP(B5417,'[1]Du lieu in bang'!$C$2:$BB$1395,20,0)</f>
        <v>#N/A</v>
      </c>
      <c r="V5417" s="145" t="e">
        <f>VLOOKUP(B5417,'[1]Du lieu in bang'!$C$2:$BB$1395,21,0)</f>
        <v>#N/A</v>
      </c>
      <c r="W5417" s="146"/>
    </row>
    <row r="5418" spans="1:23" s="147" customFormat="1" ht="38.25" x14ac:dyDescent="0.25">
      <c r="A5418" s="212">
        <v>2925</v>
      </c>
      <c r="B5418" s="212" t="str">
        <f t="shared" si="38"/>
        <v>Nguyen Thi Quynh04/06/1988</v>
      </c>
      <c r="C5418" s="145" t="s">
        <v>17176</v>
      </c>
      <c r="D5418" s="184" t="s">
        <v>17177</v>
      </c>
      <c r="E5418" s="184"/>
      <c r="F5418" s="145" t="s">
        <v>4709</v>
      </c>
      <c r="G5418" s="220" t="s">
        <v>17178</v>
      </c>
      <c r="H5418" s="145" t="s">
        <v>1376</v>
      </c>
      <c r="I5418" s="145" t="s">
        <v>65</v>
      </c>
      <c r="J5418" s="145" t="s">
        <v>276</v>
      </c>
      <c r="K5418" s="242" t="s">
        <v>8207</v>
      </c>
      <c r="L5418" s="166" t="s">
        <v>17179</v>
      </c>
      <c r="M5418" s="242" t="s">
        <v>9412</v>
      </c>
      <c r="N5418" s="242" t="s">
        <v>15362</v>
      </c>
      <c r="O5418" s="145"/>
      <c r="P5418" s="145"/>
      <c r="Q5418" s="207"/>
      <c r="R5418" s="145"/>
      <c r="S5418" s="145"/>
      <c r="T5418" s="145"/>
      <c r="U5418" s="145" t="e">
        <f>VLOOKUP(B5418,'[1]Du lieu in bang'!$C$2:$BB$1395,20,0)</f>
        <v>#N/A</v>
      </c>
      <c r="V5418" s="145" t="e">
        <f>VLOOKUP(B5418,'[1]Du lieu in bang'!$C$2:$BB$1395,21,0)</f>
        <v>#N/A</v>
      </c>
      <c r="W5418" s="146"/>
    </row>
    <row r="5419" spans="1:23" s="147" customFormat="1" ht="51" x14ac:dyDescent="0.25">
      <c r="A5419" s="212">
        <v>2926</v>
      </c>
      <c r="B5419" s="212" t="str">
        <f t="shared" si="38"/>
        <v>Le Thanh Son18/01/1984</v>
      </c>
      <c r="C5419" s="145" t="s">
        <v>17180</v>
      </c>
      <c r="D5419" s="184" t="s">
        <v>17181</v>
      </c>
      <c r="E5419" s="184"/>
      <c r="F5419" s="145" t="s">
        <v>17182</v>
      </c>
      <c r="G5419" s="220" t="s">
        <v>16209</v>
      </c>
      <c r="H5419" s="145" t="s">
        <v>108</v>
      </c>
      <c r="I5419" s="145" t="s">
        <v>44</v>
      </c>
      <c r="J5419" s="145" t="s">
        <v>276</v>
      </c>
      <c r="K5419" s="242" t="s">
        <v>8207</v>
      </c>
      <c r="L5419" s="166" t="s">
        <v>17183</v>
      </c>
      <c r="M5419" s="242" t="s">
        <v>5991</v>
      </c>
      <c r="N5419" s="242" t="s">
        <v>15380</v>
      </c>
      <c r="O5419" s="145" t="s">
        <v>17184</v>
      </c>
      <c r="P5419" s="145" t="s">
        <v>17185</v>
      </c>
      <c r="Q5419" s="207"/>
      <c r="R5419" s="145"/>
      <c r="S5419" s="145"/>
      <c r="T5419" s="145"/>
      <c r="U5419" s="145" t="e">
        <f>VLOOKUP(B5419,'[1]Du lieu in bang'!$C$2:$BB$1395,20,0)</f>
        <v>#N/A</v>
      </c>
      <c r="V5419" s="145" t="e">
        <f>VLOOKUP(B5419,'[1]Du lieu in bang'!$C$2:$BB$1395,21,0)</f>
        <v>#N/A</v>
      </c>
      <c r="W5419" s="146"/>
    </row>
    <row r="5420" spans="1:23" s="147" customFormat="1" ht="38.25" x14ac:dyDescent="0.25">
      <c r="A5420" s="212">
        <v>2927</v>
      </c>
      <c r="B5420" s="212" t="str">
        <f t="shared" si="38"/>
        <v>Nguyen Van Son01/12/1978</v>
      </c>
      <c r="C5420" s="145" t="s">
        <v>17186</v>
      </c>
      <c r="D5420" s="184" t="s">
        <v>17187</v>
      </c>
      <c r="E5420" s="184"/>
      <c r="F5420" s="145" t="s">
        <v>2467</v>
      </c>
      <c r="G5420" s="220" t="s">
        <v>17188</v>
      </c>
      <c r="H5420" s="145" t="s">
        <v>46</v>
      </c>
      <c r="I5420" s="145" t="s">
        <v>44</v>
      </c>
      <c r="J5420" s="145" t="s">
        <v>276</v>
      </c>
      <c r="K5420" s="242" t="s">
        <v>8207</v>
      </c>
      <c r="L5420" s="166" t="s">
        <v>17189</v>
      </c>
      <c r="M5420" s="242" t="s">
        <v>9506</v>
      </c>
      <c r="N5420" s="242" t="s">
        <v>15362</v>
      </c>
      <c r="O5420" s="145"/>
      <c r="P5420" s="145"/>
      <c r="Q5420" s="207"/>
      <c r="R5420" s="145"/>
      <c r="S5420" s="145"/>
      <c r="T5420" s="145"/>
      <c r="U5420" s="145" t="e">
        <f>VLOOKUP(B5420,'[1]Du lieu in bang'!$C$2:$BB$1395,20,0)</f>
        <v>#N/A</v>
      </c>
      <c r="V5420" s="145" t="e">
        <f>VLOOKUP(B5420,'[1]Du lieu in bang'!$C$2:$BB$1395,21,0)</f>
        <v>#N/A</v>
      </c>
      <c r="W5420" s="146"/>
    </row>
    <row r="5421" spans="1:23" s="147" customFormat="1" ht="45" x14ac:dyDescent="0.25">
      <c r="A5421" s="212">
        <v>2928</v>
      </c>
      <c r="B5421" s="212" t="str">
        <f t="shared" si="38"/>
        <v>Nguyen Khac Tan10/03/1973</v>
      </c>
      <c r="C5421" s="145" t="s">
        <v>17190</v>
      </c>
      <c r="D5421" s="184" t="s">
        <v>17191</v>
      </c>
      <c r="E5421" s="184"/>
      <c r="F5421" s="145" t="s">
        <v>17192</v>
      </c>
      <c r="G5421" s="220" t="s">
        <v>17193</v>
      </c>
      <c r="H5421" s="145" t="s">
        <v>1376</v>
      </c>
      <c r="I5421" s="145" t="s">
        <v>44</v>
      </c>
      <c r="J5421" s="145" t="s">
        <v>276</v>
      </c>
      <c r="K5421" s="242" t="s">
        <v>8207</v>
      </c>
      <c r="L5421" s="166" t="s">
        <v>17194</v>
      </c>
      <c r="M5421" s="242" t="s">
        <v>9402</v>
      </c>
      <c r="N5421" s="242" t="s">
        <v>8340</v>
      </c>
      <c r="O5421" s="145"/>
      <c r="P5421" s="145"/>
      <c r="Q5421" s="207"/>
      <c r="R5421" s="145"/>
      <c r="S5421" s="145"/>
      <c r="T5421" s="145"/>
      <c r="U5421" s="145" t="e">
        <f>VLOOKUP(B5421,'[1]Du lieu in bang'!$C$2:$BB$1395,20,0)</f>
        <v>#N/A</v>
      </c>
      <c r="V5421" s="145" t="e">
        <f>VLOOKUP(B5421,'[1]Du lieu in bang'!$C$2:$BB$1395,21,0)</f>
        <v>#N/A</v>
      </c>
      <c r="W5421" s="146"/>
    </row>
    <row r="5422" spans="1:23" s="147" customFormat="1" ht="38.25" x14ac:dyDescent="0.25">
      <c r="A5422" s="212">
        <v>2929</v>
      </c>
      <c r="B5422" s="212" t="str">
        <f t="shared" ref="B5422:B5485" si="39">C5422&amp;TRIM(G5422)</f>
        <v>Ngo Quyet Thang16/11/1981</v>
      </c>
      <c r="C5422" s="145" t="s">
        <v>17195</v>
      </c>
      <c r="D5422" s="184" t="s">
        <v>17196</v>
      </c>
      <c r="E5422" s="184"/>
      <c r="F5422" s="145" t="s">
        <v>17197</v>
      </c>
      <c r="G5422" s="220" t="s">
        <v>1132</v>
      </c>
      <c r="H5422" s="145" t="s">
        <v>46</v>
      </c>
      <c r="I5422" s="145" t="s">
        <v>44</v>
      </c>
      <c r="J5422" s="145" t="s">
        <v>276</v>
      </c>
      <c r="K5422" s="242" t="s">
        <v>8207</v>
      </c>
      <c r="L5422" s="166" t="s">
        <v>17198</v>
      </c>
      <c r="M5422" s="242" t="s">
        <v>8261</v>
      </c>
      <c r="N5422" s="242" t="s">
        <v>15427</v>
      </c>
      <c r="O5422" s="145"/>
      <c r="P5422" s="145"/>
      <c r="Q5422" s="207"/>
      <c r="R5422" s="145"/>
      <c r="S5422" s="145"/>
      <c r="T5422" s="145"/>
      <c r="U5422" s="145" t="e">
        <f>VLOOKUP(B5422,'[1]Du lieu in bang'!$C$2:$BB$1395,20,0)</f>
        <v>#N/A</v>
      </c>
      <c r="V5422" s="145" t="e">
        <f>VLOOKUP(B5422,'[1]Du lieu in bang'!$C$2:$BB$1395,21,0)</f>
        <v>#N/A</v>
      </c>
      <c r="W5422" s="146"/>
    </row>
    <row r="5423" spans="1:23" s="147" customFormat="1" ht="38.25" x14ac:dyDescent="0.25">
      <c r="A5423" s="212">
        <v>2930</v>
      </c>
      <c r="B5423" s="212" t="str">
        <f t="shared" si="39"/>
        <v>Pham Viet Thang12/12/1980</v>
      </c>
      <c r="C5423" s="145" t="s">
        <v>7521</v>
      </c>
      <c r="D5423" s="184" t="s">
        <v>17199</v>
      </c>
      <c r="E5423" s="184"/>
      <c r="F5423" s="145" t="s">
        <v>17200</v>
      </c>
      <c r="G5423" s="220" t="s">
        <v>17201</v>
      </c>
      <c r="H5423" s="145" t="s">
        <v>1368</v>
      </c>
      <c r="I5423" s="145" t="s">
        <v>44</v>
      </c>
      <c r="J5423" s="145" t="s">
        <v>276</v>
      </c>
      <c r="K5423" s="242" t="s">
        <v>8207</v>
      </c>
      <c r="L5423" s="166" t="s">
        <v>17202</v>
      </c>
      <c r="M5423" s="242" t="s">
        <v>6075</v>
      </c>
      <c r="N5423" s="242" t="s">
        <v>15380</v>
      </c>
      <c r="O5423" s="145"/>
      <c r="P5423" s="145"/>
      <c r="Q5423" s="207"/>
      <c r="R5423" s="145"/>
      <c r="S5423" s="145"/>
      <c r="T5423" s="145"/>
      <c r="U5423" s="145" t="e">
        <f>VLOOKUP(B5423,'[1]Du lieu in bang'!$C$2:$BB$1395,20,0)</f>
        <v>#N/A</v>
      </c>
      <c r="V5423" s="145" t="e">
        <f>VLOOKUP(B5423,'[1]Du lieu in bang'!$C$2:$BB$1395,21,0)</f>
        <v>#N/A</v>
      </c>
      <c r="W5423" s="146"/>
    </row>
    <row r="5424" spans="1:23" s="147" customFormat="1" ht="38.25" x14ac:dyDescent="0.25">
      <c r="A5424" s="212">
        <v>2931</v>
      </c>
      <c r="B5424" s="212" t="str">
        <f t="shared" si="39"/>
        <v>Le Thi Thanh23/07/1984</v>
      </c>
      <c r="C5424" s="145" t="s">
        <v>17203</v>
      </c>
      <c r="D5424" s="184" t="s">
        <v>17204</v>
      </c>
      <c r="E5424" s="184"/>
      <c r="F5424" s="145" t="s">
        <v>1840</v>
      </c>
      <c r="G5424" s="220" t="s">
        <v>17205</v>
      </c>
      <c r="H5424" s="145" t="s">
        <v>46</v>
      </c>
      <c r="I5424" s="145" t="s">
        <v>65</v>
      </c>
      <c r="J5424" s="145" t="s">
        <v>276</v>
      </c>
      <c r="K5424" s="242" t="s">
        <v>8207</v>
      </c>
      <c r="L5424" s="166" t="s">
        <v>17206</v>
      </c>
      <c r="M5424" s="242" t="s">
        <v>9479</v>
      </c>
      <c r="N5424" s="242" t="s">
        <v>15362</v>
      </c>
      <c r="O5424" s="145"/>
      <c r="P5424" s="145"/>
      <c r="Q5424" s="207"/>
      <c r="R5424" s="145"/>
      <c r="S5424" s="145"/>
      <c r="T5424" s="145"/>
      <c r="U5424" s="145" t="e">
        <f>VLOOKUP(B5424,'[1]Du lieu in bang'!$C$2:$BB$1395,20,0)</f>
        <v>#N/A</v>
      </c>
      <c r="V5424" s="145" t="e">
        <f>VLOOKUP(B5424,'[1]Du lieu in bang'!$C$2:$BB$1395,21,0)</f>
        <v>#N/A</v>
      </c>
      <c r="W5424" s="146"/>
    </row>
    <row r="5425" spans="1:23" s="147" customFormat="1" ht="25.5" x14ac:dyDescent="0.25">
      <c r="A5425" s="212">
        <v>2932</v>
      </c>
      <c r="B5425" s="212" t="str">
        <f t="shared" si="39"/>
        <v>Phan Thi Thu Thao12/11/1988</v>
      </c>
      <c r="C5425" s="145" t="s">
        <v>17207</v>
      </c>
      <c r="D5425" s="184" t="s">
        <v>17208</v>
      </c>
      <c r="E5425" s="184"/>
      <c r="F5425" s="145" t="s">
        <v>17209</v>
      </c>
      <c r="G5425" s="220" t="s">
        <v>5278</v>
      </c>
      <c r="H5425" s="145" t="s">
        <v>708</v>
      </c>
      <c r="I5425" s="145" t="s">
        <v>65</v>
      </c>
      <c r="J5425" s="145" t="s">
        <v>276</v>
      </c>
      <c r="K5425" s="242" t="s">
        <v>8207</v>
      </c>
      <c r="L5425" s="166" t="s">
        <v>17210</v>
      </c>
      <c r="M5425" s="242" t="s">
        <v>8339</v>
      </c>
      <c r="N5425" s="242" t="s">
        <v>12159</v>
      </c>
      <c r="O5425" s="145"/>
      <c r="P5425" s="145"/>
      <c r="Q5425" s="207"/>
      <c r="R5425" s="145"/>
      <c r="S5425" s="145"/>
      <c r="T5425" s="145"/>
      <c r="U5425" s="145" t="e">
        <f>VLOOKUP(B5425,'[1]Du lieu in bang'!$C$2:$BB$1395,20,0)</f>
        <v>#N/A</v>
      </c>
      <c r="V5425" s="145" t="e">
        <f>VLOOKUP(B5425,'[1]Du lieu in bang'!$C$2:$BB$1395,21,0)</f>
        <v>#N/A</v>
      </c>
      <c r="W5425" s="146"/>
    </row>
    <row r="5426" spans="1:23" s="147" customFormat="1" ht="45" x14ac:dyDescent="0.25">
      <c r="A5426" s="212">
        <v>2933</v>
      </c>
      <c r="B5426" s="212" t="str">
        <f t="shared" si="39"/>
        <v>Nguyen Thi Anh Thu19/08/1975</v>
      </c>
      <c r="C5426" s="145" t="s">
        <v>17211</v>
      </c>
      <c r="D5426" s="184" t="s">
        <v>17212</v>
      </c>
      <c r="E5426" s="184"/>
      <c r="F5426" s="145" t="s">
        <v>17213</v>
      </c>
      <c r="G5426" s="220" t="s">
        <v>17214</v>
      </c>
      <c r="H5426" s="145" t="s">
        <v>46</v>
      </c>
      <c r="I5426" s="145" t="s">
        <v>65</v>
      </c>
      <c r="J5426" s="145" t="s">
        <v>276</v>
      </c>
      <c r="K5426" s="242" t="s">
        <v>8207</v>
      </c>
      <c r="L5426" s="166" t="s">
        <v>17215</v>
      </c>
      <c r="M5426" s="242" t="s">
        <v>12130</v>
      </c>
      <c r="N5426" s="242" t="s">
        <v>17216</v>
      </c>
      <c r="O5426" s="145"/>
      <c r="P5426" s="145"/>
      <c r="Q5426" s="207"/>
      <c r="R5426" s="145"/>
      <c r="S5426" s="145"/>
      <c r="T5426" s="145"/>
      <c r="U5426" s="145" t="e">
        <f>VLOOKUP(B5426,'[1]Du lieu in bang'!$C$2:$BB$1395,20,0)</f>
        <v>#N/A</v>
      </c>
      <c r="V5426" s="145" t="e">
        <f>VLOOKUP(B5426,'[1]Du lieu in bang'!$C$2:$BB$1395,21,0)</f>
        <v>#N/A</v>
      </c>
      <c r="W5426" s="146"/>
    </row>
    <row r="5427" spans="1:23" s="147" customFormat="1" ht="33.75" x14ac:dyDescent="0.25">
      <c r="A5427" s="212">
        <v>2935</v>
      </c>
      <c r="B5427" s="212" t="str">
        <f t="shared" si="39"/>
        <v>Ngo Minh Tinh13/01/1979</v>
      </c>
      <c r="C5427" s="145" t="s">
        <v>17217</v>
      </c>
      <c r="D5427" s="184" t="s">
        <v>17218</v>
      </c>
      <c r="E5427" s="184"/>
      <c r="F5427" s="145" t="s">
        <v>17219</v>
      </c>
      <c r="G5427" s="220" t="s">
        <v>17220</v>
      </c>
      <c r="H5427" s="145" t="s">
        <v>1441</v>
      </c>
      <c r="I5427" s="145" t="s">
        <v>44</v>
      </c>
      <c r="J5427" s="145" t="s">
        <v>276</v>
      </c>
      <c r="K5427" s="242" t="s">
        <v>8207</v>
      </c>
      <c r="L5427" s="166" t="s">
        <v>17221</v>
      </c>
      <c r="M5427" s="242" t="s">
        <v>8651</v>
      </c>
      <c r="N5427" s="242" t="s">
        <v>15476</v>
      </c>
      <c r="O5427" s="145"/>
      <c r="P5427" s="145"/>
      <c r="Q5427" s="207"/>
      <c r="R5427" s="145"/>
      <c r="S5427" s="145"/>
      <c r="T5427" s="145"/>
      <c r="U5427" s="145" t="e">
        <f>VLOOKUP(B5427,'[1]Du lieu in bang'!$C$2:$BB$1395,20,0)</f>
        <v>#N/A</v>
      </c>
      <c r="V5427" s="145" t="e">
        <f>VLOOKUP(B5427,'[1]Du lieu in bang'!$C$2:$BB$1395,21,0)</f>
        <v>#N/A</v>
      </c>
      <c r="W5427" s="146"/>
    </row>
    <row r="5428" spans="1:23" s="147" customFormat="1" ht="38.25" x14ac:dyDescent="0.25">
      <c r="A5428" s="212">
        <v>2936</v>
      </c>
      <c r="B5428" s="212" t="str">
        <f t="shared" si="39"/>
        <v>Dao Thi Huyen Trang21/03/1988</v>
      </c>
      <c r="C5428" s="145" t="s">
        <v>17222</v>
      </c>
      <c r="D5428" s="184" t="s">
        <v>17223</v>
      </c>
      <c r="E5428" s="184"/>
      <c r="F5428" s="145" t="s">
        <v>17224</v>
      </c>
      <c r="G5428" s="220" t="s">
        <v>17225</v>
      </c>
      <c r="H5428" s="145" t="s">
        <v>800</v>
      </c>
      <c r="I5428" s="145" t="s">
        <v>65</v>
      </c>
      <c r="J5428" s="145" t="s">
        <v>276</v>
      </c>
      <c r="K5428" s="242" t="s">
        <v>8207</v>
      </c>
      <c r="L5428" s="166" t="s">
        <v>17226</v>
      </c>
      <c r="M5428" s="242" t="s">
        <v>10550</v>
      </c>
      <c r="N5428" s="242" t="s">
        <v>15380</v>
      </c>
      <c r="O5428" s="145"/>
      <c r="P5428" s="145"/>
      <c r="Q5428" s="207"/>
      <c r="R5428" s="145"/>
      <c r="S5428" s="145"/>
      <c r="T5428" s="145"/>
      <c r="U5428" s="145" t="e">
        <f>VLOOKUP(B5428,'[1]Du lieu in bang'!$C$2:$BB$1395,20,0)</f>
        <v>#N/A</v>
      </c>
      <c r="V5428" s="145" t="e">
        <f>VLOOKUP(B5428,'[1]Du lieu in bang'!$C$2:$BB$1395,21,0)</f>
        <v>#N/A</v>
      </c>
      <c r="W5428" s="146"/>
    </row>
    <row r="5429" spans="1:23" s="147" customFormat="1" ht="76.5" x14ac:dyDescent="0.25">
      <c r="A5429" s="212">
        <v>2937</v>
      </c>
      <c r="B5429" s="212" t="str">
        <f t="shared" si="39"/>
        <v>Vu Huyen Trang20/03/1987</v>
      </c>
      <c r="C5429" s="145" t="s">
        <v>17227</v>
      </c>
      <c r="D5429" s="184" t="s">
        <v>17228</v>
      </c>
      <c r="E5429" s="184"/>
      <c r="F5429" s="145" t="s">
        <v>17229</v>
      </c>
      <c r="G5429" s="220" t="s">
        <v>17230</v>
      </c>
      <c r="H5429" s="145" t="s">
        <v>708</v>
      </c>
      <c r="I5429" s="145" t="s">
        <v>65</v>
      </c>
      <c r="J5429" s="145" t="s">
        <v>276</v>
      </c>
      <c r="K5429" s="242" t="s">
        <v>8207</v>
      </c>
      <c r="L5429" s="166" t="s">
        <v>17231</v>
      </c>
      <c r="M5429" s="242" t="s">
        <v>8449</v>
      </c>
      <c r="N5429" s="242" t="s">
        <v>15463</v>
      </c>
      <c r="O5429" s="145" t="s">
        <v>17232</v>
      </c>
      <c r="P5429" s="145" t="s">
        <v>17233</v>
      </c>
      <c r="Q5429" s="207"/>
      <c r="R5429" s="145"/>
      <c r="S5429" s="145"/>
      <c r="T5429" s="145"/>
      <c r="U5429" s="145" t="e">
        <f>VLOOKUP(B5429,'[1]Du lieu in bang'!$C$2:$BB$1395,20,0)</f>
        <v>#N/A</v>
      </c>
      <c r="V5429" s="145" t="e">
        <f>VLOOKUP(B5429,'[1]Du lieu in bang'!$C$2:$BB$1395,21,0)</f>
        <v>#N/A</v>
      </c>
      <c r="W5429" s="146"/>
    </row>
    <row r="5430" spans="1:23" s="147" customFormat="1" ht="45" x14ac:dyDescent="0.25">
      <c r="A5430" s="212">
        <v>2938</v>
      </c>
      <c r="B5430" s="212" t="str">
        <f t="shared" si="39"/>
        <v>Nguyen Thi Thuy Trinh01/11/1978</v>
      </c>
      <c r="C5430" s="145" t="s">
        <v>17234</v>
      </c>
      <c r="D5430" s="184" t="s">
        <v>17235</v>
      </c>
      <c r="E5430" s="184"/>
      <c r="F5430" s="145" t="s">
        <v>17236</v>
      </c>
      <c r="G5430" s="220" t="s">
        <v>17237</v>
      </c>
      <c r="H5430" s="145" t="s">
        <v>1212</v>
      </c>
      <c r="I5430" s="145" t="s">
        <v>65</v>
      </c>
      <c r="J5430" s="145" t="s">
        <v>276</v>
      </c>
      <c r="K5430" s="242" t="s">
        <v>8207</v>
      </c>
      <c r="L5430" s="166" t="s">
        <v>17238</v>
      </c>
      <c r="M5430" s="242" t="s">
        <v>8746</v>
      </c>
      <c r="N5430" s="242" t="s">
        <v>15362</v>
      </c>
      <c r="O5430" s="145"/>
      <c r="P5430" s="145"/>
      <c r="Q5430" s="207"/>
      <c r="R5430" s="145"/>
      <c r="S5430" s="145"/>
      <c r="T5430" s="145"/>
      <c r="U5430" s="145" t="e">
        <f>VLOOKUP(B5430,'[1]Du lieu in bang'!$C$2:$BB$1395,20,0)</f>
        <v>#N/A</v>
      </c>
      <c r="V5430" s="145" t="e">
        <f>VLOOKUP(B5430,'[1]Du lieu in bang'!$C$2:$BB$1395,21,0)</f>
        <v>#N/A</v>
      </c>
      <c r="W5430" s="146"/>
    </row>
    <row r="5431" spans="1:23" s="147" customFormat="1" ht="38.25" x14ac:dyDescent="0.25">
      <c r="A5431" s="212">
        <v>2939</v>
      </c>
      <c r="B5431" s="212" t="str">
        <f t="shared" si="39"/>
        <v>Nguyen Dinh Tru15/07/1984</v>
      </c>
      <c r="C5431" s="145" t="s">
        <v>17239</v>
      </c>
      <c r="D5431" s="184" t="s">
        <v>17240</v>
      </c>
      <c r="E5431" s="184"/>
      <c r="F5431" s="145" t="s">
        <v>17241</v>
      </c>
      <c r="G5431" s="220" t="s">
        <v>17242</v>
      </c>
      <c r="H5431" s="145" t="s">
        <v>56</v>
      </c>
      <c r="I5431" s="145" t="s">
        <v>44</v>
      </c>
      <c r="J5431" s="145" t="s">
        <v>276</v>
      </c>
      <c r="K5431" s="242" t="s">
        <v>8207</v>
      </c>
      <c r="L5431" s="166" t="s">
        <v>17243</v>
      </c>
      <c r="M5431" s="242" t="s">
        <v>7328</v>
      </c>
      <c r="N5431" s="242" t="s">
        <v>15463</v>
      </c>
      <c r="O5431" s="145"/>
      <c r="P5431" s="145"/>
      <c r="Q5431" s="207"/>
      <c r="R5431" s="145"/>
      <c r="S5431" s="145"/>
      <c r="T5431" s="145"/>
      <c r="U5431" s="145" t="e">
        <f>VLOOKUP(B5431,'[1]Du lieu in bang'!$C$2:$BB$1395,20,0)</f>
        <v>#N/A</v>
      </c>
      <c r="V5431" s="145" t="e">
        <f>VLOOKUP(B5431,'[1]Du lieu in bang'!$C$2:$BB$1395,21,0)</f>
        <v>#N/A</v>
      </c>
      <c r="W5431" s="146"/>
    </row>
    <row r="5432" spans="1:23" s="147" customFormat="1" ht="33.75" x14ac:dyDescent="0.25">
      <c r="A5432" s="212">
        <v>2940</v>
      </c>
      <c r="B5432" s="212" t="str">
        <f t="shared" si="39"/>
        <v>Le Van Tuan05/12/1977</v>
      </c>
      <c r="C5432" s="145" t="s">
        <v>17244</v>
      </c>
      <c r="D5432" s="184" t="s">
        <v>17245</v>
      </c>
      <c r="E5432" s="184"/>
      <c r="F5432" s="145" t="s">
        <v>17246</v>
      </c>
      <c r="G5432" s="220" t="s">
        <v>17247</v>
      </c>
      <c r="H5432" s="145" t="s">
        <v>141</v>
      </c>
      <c r="I5432" s="145" t="s">
        <v>44</v>
      </c>
      <c r="J5432" s="145" t="s">
        <v>276</v>
      </c>
      <c r="K5432" s="242" t="s">
        <v>8207</v>
      </c>
      <c r="L5432" s="166" t="s">
        <v>17248</v>
      </c>
      <c r="M5432" s="242" t="s">
        <v>12130</v>
      </c>
      <c r="N5432" s="242" t="s">
        <v>17216</v>
      </c>
      <c r="O5432" s="145"/>
      <c r="P5432" s="145"/>
      <c r="Q5432" s="207"/>
      <c r="R5432" s="145"/>
      <c r="S5432" s="145"/>
      <c r="T5432" s="145"/>
      <c r="U5432" s="145" t="e">
        <f>VLOOKUP(B5432,'[1]Du lieu in bang'!$C$2:$BB$1395,20,0)</f>
        <v>#N/A</v>
      </c>
      <c r="V5432" s="145" t="e">
        <f>VLOOKUP(B5432,'[1]Du lieu in bang'!$C$2:$BB$1395,21,0)</f>
        <v>#N/A</v>
      </c>
      <c r="W5432" s="146"/>
    </row>
    <row r="5433" spans="1:23" s="147" customFormat="1" ht="38.25" x14ac:dyDescent="0.25">
      <c r="A5433" s="212">
        <v>2941</v>
      </c>
      <c r="B5433" s="212" t="str">
        <f t="shared" si="39"/>
        <v>Nguyen Thanh Tung08/02/1978</v>
      </c>
      <c r="C5433" s="145" t="s">
        <v>12439</v>
      </c>
      <c r="D5433" s="184" t="s">
        <v>17249</v>
      </c>
      <c r="E5433" s="184"/>
      <c r="F5433" s="145" t="s">
        <v>263</v>
      </c>
      <c r="G5433" s="220" t="s">
        <v>15039</v>
      </c>
      <c r="H5433" s="145" t="s">
        <v>113</v>
      </c>
      <c r="I5433" s="145" t="s">
        <v>44</v>
      </c>
      <c r="J5433" s="145" t="s">
        <v>276</v>
      </c>
      <c r="K5433" s="242" t="s">
        <v>8207</v>
      </c>
      <c r="L5433" s="166" t="s">
        <v>17250</v>
      </c>
      <c r="M5433" s="242" t="s">
        <v>9381</v>
      </c>
      <c r="N5433" s="242" t="s">
        <v>17149</v>
      </c>
      <c r="O5433" s="145"/>
      <c r="P5433" s="145"/>
      <c r="Q5433" s="207"/>
      <c r="R5433" s="145"/>
      <c r="S5433" s="145"/>
      <c r="T5433" s="145"/>
      <c r="U5433" s="145" t="e">
        <f>VLOOKUP(B5433,'[1]Du lieu in bang'!$C$2:$BB$1395,20,0)</f>
        <v>#N/A</v>
      </c>
      <c r="V5433" s="145" t="e">
        <f>VLOOKUP(B5433,'[1]Du lieu in bang'!$C$2:$BB$1395,21,0)</f>
        <v>#N/A</v>
      </c>
      <c r="W5433" s="146"/>
    </row>
    <row r="5434" spans="1:23" s="147" customFormat="1" ht="51" x14ac:dyDescent="0.25">
      <c r="A5434" s="212">
        <v>2942</v>
      </c>
      <c r="B5434" s="212" t="str">
        <f t="shared" si="39"/>
        <v>Tran Thanh Tung13/03/1985</v>
      </c>
      <c r="C5434" s="145" t="s">
        <v>17251</v>
      </c>
      <c r="D5434" s="184" t="s">
        <v>17252</v>
      </c>
      <c r="E5434" s="184"/>
      <c r="F5434" s="145" t="s">
        <v>17253</v>
      </c>
      <c r="G5434" s="220" t="s">
        <v>17254</v>
      </c>
      <c r="H5434" s="145" t="s">
        <v>935</v>
      </c>
      <c r="I5434" s="145" t="s">
        <v>44</v>
      </c>
      <c r="J5434" s="145" t="s">
        <v>276</v>
      </c>
      <c r="K5434" s="242" t="s">
        <v>8207</v>
      </c>
      <c r="L5434" s="166" t="s">
        <v>17255</v>
      </c>
      <c r="M5434" s="242" t="s">
        <v>9417</v>
      </c>
      <c r="N5434" s="242" t="s">
        <v>15362</v>
      </c>
      <c r="O5434" s="145" t="s">
        <v>17256</v>
      </c>
      <c r="P5434" s="145" t="s">
        <v>17257</v>
      </c>
      <c r="Q5434" s="207"/>
      <c r="R5434" s="145"/>
      <c r="S5434" s="145"/>
      <c r="T5434" s="145"/>
      <c r="U5434" s="145" t="e">
        <f>VLOOKUP(B5434,'[1]Du lieu in bang'!$C$2:$BB$1395,20,0)</f>
        <v>#N/A</v>
      </c>
      <c r="V5434" s="145" t="e">
        <f>VLOOKUP(B5434,'[1]Du lieu in bang'!$C$2:$BB$1395,21,0)</f>
        <v>#N/A</v>
      </c>
      <c r="W5434" s="146"/>
    </row>
    <row r="5435" spans="1:23" s="147" customFormat="1" ht="45" x14ac:dyDescent="0.25">
      <c r="A5435" s="212">
        <v>2943</v>
      </c>
      <c r="B5435" s="212" t="str">
        <f t="shared" si="39"/>
        <v>Dong Thi Thu Van02/04/1987</v>
      </c>
      <c r="C5435" s="145" t="s">
        <v>17258</v>
      </c>
      <c r="D5435" s="184" t="s">
        <v>17259</v>
      </c>
      <c r="E5435" s="184"/>
      <c r="F5435" s="145" t="s">
        <v>17260</v>
      </c>
      <c r="G5435" s="220" t="s">
        <v>17261</v>
      </c>
      <c r="H5435" s="145" t="s">
        <v>80</v>
      </c>
      <c r="I5435" s="145" t="s">
        <v>65</v>
      </c>
      <c r="J5435" s="145" t="s">
        <v>276</v>
      </c>
      <c r="K5435" s="242" t="s">
        <v>8207</v>
      </c>
      <c r="L5435" s="166" t="s">
        <v>17262</v>
      </c>
      <c r="M5435" s="242" t="s">
        <v>8009</v>
      </c>
      <c r="N5435" s="242" t="s">
        <v>17081</v>
      </c>
      <c r="O5435" s="145"/>
      <c r="P5435" s="145"/>
      <c r="Q5435" s="207"/>
      <c r="R5435" s="145"/>
      <c r="S5435" s="145"/>
      <c r="T5435" s="145"/>
      <c r="U5435" s="145" t="e">
        <f>VLOOKUP(B5435,'[1]Du lieu in bang'!$C$2:$BB$1395,20,0)</f>
        <v>#N/A</v>
      </c>
      <c r="V5435" s="145" t="e">
        <f>VLOOKUP(B5435,'[1]Du lieu in bang'!$C$2:$BB$1395,21,0)</f>
        <v>#N/A</v>
      </c>
      <c r="W5435" s="146"/>
    </row>
    <row r="5436" spans="1:23" s="147" customFormat="1" ht="45" x14ac:dyDescent="0.25">
      <c r="A5436" s="212">
        <v>2944</v>
      </c>
      <c r="B5436" s="212" t="str">
        <f t="shared" si="39"/>
        <v>Ho Hong Viet14/01/1975</v>
      </c>
      <c r="C5436" s="145" t="s">
        <v>17263</v>
      </c>
      <c r="D5436" s="184" t="s">
        <v>17264</v>
      </c>
      <c r="E5436" s="184"/>
      <c r="F5436" s="145" t="s">
        <v>17265</v>
      </c>
      <c r="G5436" s="220" t="s">
        <v>17266</v>
      </c>
      <c r="H5436" s="145" t="s">
        <v>46</v>
      </c>
      <c r="I5436" s="145" t="s">
        <v>44</v>
      </c>
      <c r="J5436" s="145" t="s">
        <v>276</v>
      </c>
      <c r="K5436" s="242" t="s">
        <v>8207</v>
      </c>
      <c r="L5436" s="166" t="s">
        <v>17267</v>
      </c>
      <c r="M5436" s="242" t="s">
        <v>9565</v>
      </c>
      <c r="N5436" s="242" t="s">
        <v>17002</v>
      </c>
      <c r="O5436" s="145" t="s">
        <v>17268</v>
      </c>
      <c r="P5436" s="145"/>
      <c r="Q5436" s="207"/>
      <c r="R5436" s="145"/>
      <c r="S5436" s="145"/>
      <c r="T5436" s="145"/>
      <c r="U5436" s="145" t="e">
        <f>VLOOKUP(B5436,'[1]Du lieu in bang'!$C$2:$BB$1395,20,0)</f>
        <v>#N/A</v>
      </c>
      <c r="V5436" s="145" t="e">
        <f>VLOOKUP(B5436,'[1]Du lieu in bang'!$C$2:$BB$1395,21,0)</f>
        <v>#N/A</v>
      </c>
      <c r="W5436" s="146"/>
    </row>
    <row r="5437" spans="1:23" s="147" customFormat="1" ht="51" x14ac:dyDescent="0.25">
      <c r="A5437" s="212">
        <v>2945</v>
      </c>
      <c r="B5437" s="212" t="str">
        <f t="shared" si="39"/>
        <v>Pham Ngoc Vinh20/04/1982</v>
      </c>
      <c r="C5437" s="145" t="s">
        <v>17269</v>
      </c>
      <c r="D5437" s="184" t="s">
        <v>17270</v>
      </c>
      <c r="E5437" s="184"/>
      <c r="F5437" s="145" t="s">
        <v>17271</v>
      </c>
      <c r="G5437" s="220" t="s">
        <v>17272</v>
      </c>
      <c r="H5437" s="145" t="s">
        <v>46</v>
      </c>
      <c r="I5437" s="145" t="s">
        <v>44</v>
      </c>
      <c r="J5437" s="145" t="s">
        <v>276</v>
      </c>
      <c r="K5437" s="242" t="s">
        <v>8207</v>
      </c>
      <c r="L5437" s="166" t="s">
        <v>17273</v>
      </c>
      <c r="M5437" s="242" t="s">
        <v>7394</v>
      </c>
      <c r="N5437" s="242" t="s">
        <v>15362</v>
      </c>
      <c r="O5437" s="145" t="s">
        <v>17274</v>
      </c>
      <c r="P5437" s="145" t="s">
        <v>17275</v>
      </c>
      <c r="Q5437" s="207"/>
      <c r="R5437" s="145"/>
      <c r="S5437" s="145"/>
      <c r="T5437" s="145"/>
      <c r="U5437" s="145" t="e">
        <f>VLOOKUP(B5437,'[1]Du lieu in bang'!$C$2:$BB$1395,20,0)</f>
        <v>#N/A</v>
      </c>
      <c r="V5437" s="145" t="e">
        <f>VLOOKUP(B5437,'[1]Du lieu in bang'!$C$2:$BB$1395,21,0)</f>
        <v>#N/A</v>
      </c>
      <c r="W5437" s="146"/>
    </row>
    <row r="5438" spans="1:23" s="147" customFormat="1" ht="38.25" x14ac:dyDescent="0.25">
      <c r="A5438" s="212">
        <v>2946</v>
      </c>
      <c r="B5438" s="212" t="str">
        <f t="shared" si="39"/>
        <v>Nguyen Duc Vuong01/07/1972</v>
      </c>
      <c r="C5438" s="145" t="s">
        <v>17276</v>
      </c>
      <c r="D5438" s="184" t="s">
        <v>17277</v>
      </c>
      <c r="E5438" s="184"/>
      <c r="F5438" s="145" t="s">
        <v>17278</v>
      </c>
      <c r="G5438" s="220" t="s">
        <v>17279</v>
      </c>
      <c r="H5438" s="145" t="s">
        <v>46</v>
      </c>
      <c r="I5438" s="145" t="s">
        <v>44</v>
      </c>
      <c r="J5438" s="145" t="s">
        <v>276</v>
      </c>
      <c r="K5438" s="242" t="s">
        <v>8207</v>
      </c>
      <c r="L5438" s="166" t="s">
        <v>17280</v>
      </c>
      <c r="M5438" s="242" t="s">
        <v>8402</v>
      </c>
      <c r="N5438" s="242" t="s">
        <v>15362</v>
      </c>
      <c r="O5438" s="145"/>
      <c r="P5438" s="145"/>
      <c r="Q5438" s="207"/>
      <c r="R5438" s="145"/>
      <c r="S5438" s="145"/>
      <c r="T5438" s="145"/>
      <c r="U5438" s="145" t="e">
        <f>VLOOKUP(B5438,'[1]Du lieu in bang'!$C$2:$BB$1395,20,0)</f>
        <v>#N/A</v>
      </c>
      <c r="V5438" s="145" t="e">
        <f>VLOOKUP(B5438,'[1]Du lieu in bang'!$C$2:$BB$1395,21,0)</f>
        <v>#N/A</v>
      </c>
      <c r="W5438" s="146"/>
    </row>
    <row r="5439" spans="1:23" s="147" customFormat="1" ht="38.25" x14ac:dyDescent="0.25">
      <c r="A5439" s="212">
        <v>2947</v>
      </c>
      <c r="B5439" s="212" t="str">
        <f t="shared" si="39"/>
        <v>Ho Thi Yen01/06/1980</v>
      </c>
      <c r="C5439" s="145" t="s">
        <v>17281</v>
      </c>
      <c r="D5439" s="184" t="s">
        <v>17282</v>
      </c>
      <c r="E5439" s="184"/>
      <c r="F5439" s="145" t="s">
        <v>17283</v>
      </c>
      <c r="G5439" s="220" t="s">
        <v>17284</v>
      </c>
      <c r="H5439" s="145" t="s">
        <v>46</v>
      </c>
      <c r="I5439" s="145" t="s">
        <v>65</v>
      </c>
      <c r="J5439" s="145" t="s">
        <v>276</v>
      </c>
      <c r="K5439" s="242" t="s">
        <v>8207</v>
      </c>
      <c r="L5439" s="166" t="s">
        <v>17285</v>
      </c>
      <c r="M5439" s="242" t="s">
        <v>7394</v>
      </c>
      <c r="N5439" s="242" t="s">
        <v>15362</v>
      </c>
      <c r="O5439" s="145"/>
      <c r="P5439" s="145"/>
      <c r="Q5439" s="207"/>
      <c r="R5439" s="145"/>
      <c r="S5439" s="145"/>
      <c r="T5439" s="145"/>
      <c r="U5439" s="145" t="e">
        <f>VLOOKUP(B5439,'[1]Du lieu in bang'!$C$2:$BB$1395,20,0)</f>
        <v>#N/A</v>
      </c>
      <c r="V5439" s="145" t="e">
        <f>VLOOKUP(B5439,'[1]Du lieu in bang'!$C$2:$BB$1395,21,0)</f>
        <v>#N/A</v>
      </c>
      <c r="W5439" s="146"/>
    </row>
    <row r="5440" spans="1:23" s="147" customFormat="1" ht="63.75" x14ac:dyDescent="0.25">
      <c r="A5440" s="212">
        <v>2948</v>
      </c>
      <c r="B5440" s="212" t="str">
        <f t="shared" si="39"/>
        <v>Le Duc Anh15/03/1982</v>
      </c>
      <c r="C5440" s="145" t="s">
        <v>17286</v>
      </c>
      <c r="D5440" s="184" t="s">
        <v>17287</v>
      </c>
      <c r="E5440" s="184"/>
      <c r="F5440" s="145" t="s">
        <v>17288</v>
      </c>
      <c r="G5440" s="220" t="s">
        <v>17289</v>
      </c>
      <c r="H5440" s="145" t="s">
        <v>1212</v>
      </c>
      <c r="I5440" s="145" t="s">
        <v>44</v>
      </c>
      <c r="J5440" s="145" t="s">
        <v>276</v>
      </c>
      <c r="K5440" s="242" t="s">
        <v>8207</v>
      </c>
      <c r="L5440" s="166" t="s">
        <v>17290</v>
      </c>
      <c r="M5440" s="242" t="s">
        <v>9506</v>
      </c>
      <c r="N5440" s="242" t="s">
        <v>15362</v>
      </c>
      <c r="O5440" s="145" t="s">
        <v>17291</v>
      </c>
      <c r="P5440" s="145" t="s">
        <v>17292</v>
      </c>
      <c r="Q5440" s="207"/>
      <c r="R5440" s="145"/>
      <c r="S5440" s="145"/>
      <c r="T5440" s="145"/>
      <c r="U5440" s="145" t="e">
        <f>VLOOKUP(B5440,'[1]Du lieu in bang'!$C$2:$BB$1395,20,0)</f>
        <v>#N/A</v>
      </c>
      <c r="V5440" s="145" t="e">
        <f>VLOOKUP(B5440,'[1]Du lieu in bang'!$C$2:$BB$1395,21,0)</f>
        <v>#N/A</v>
      </c>
      <c r="W5440" s="146"/>
    </row>
    <row r="5441" spans="1:23" s="147" customFormat="1" ht="51" x14ac:dyDescent="0.25">
      <c r="A5441" s="212">
        <v>2949</v>
      </c>
      <c r="B5441" s="212" t="str">
        <f t="shared" si="39"/>
        <v>Nguyen Dinh Chi04/10/1978</v>
      </c>
      <c r="C5441" s="145" t="s">
        <v>17293</v>
      </c>
      <c r="D5441" s="184" t="s">
        <v>17294</v>
      </c>
      <c r="E5441" s="184"/>
      <c r="F5441" s="145" t="s">
        <v>17295</v>
      </c>
      <c r="G5441" s="220" t="s">
        <v>4581</v>
      </c>
      <c r="H5441" s="145" t="s">
        <v>1212</v>
      </c>
      <c r="I5441" s="145" t="s">
        <v>44</v>
      </c>
      <c r="J5441" s="145" t="s">
        <v>276</v>
      </c>
      <c r="K5441" s="242" t="s">
        <v>8207</v>
      </c>
      <c r="L5441" s="166" t="s">
        <v>17296</v>
      </c>
      <c r="M5441" s="242" t="s">
        <v>9506</v>
      </c>
      <c r="N5441" s="242" t="s">
        <v>15362</v>
      </c>
      <c r="O5441" s="145" t="s">
        <v>17297</v>
      </c>
      <c r="P5441" s="145" t="s">
        <v>17298</v>
      </c>
      <c r="Q5441" s="207"/>
      <c r="R5441" s="145"/>
      <c r="S5441" s="145"/>
      <c r="T5441" s="145"/>
      <c r="U5441" s="145" t="e">
        <f>VLOOKUP(B5441,'[1]Du lieu in bang'!$C$2:$BB$1395,20,0)</f>
        <v>#N/A</v>
      </c>
      <c r="V5441" s="145" t="e">
        <f>VLOOKUP(B5441,'[1]Du lieu in bang'!$C$2:$BB$1395,21,0)</f>
        <v>#N/A</v>
      </c>
      <c r="W5441" s="146"/>
    </row>
    <row r="5442" spans="1:23" s="147" customFormat="1" ht="63.75" x14ac:dyDescent="0.25">
      <c r="A5442" s="212">
        <v>2950</v>
      </c>
      <c r="B5442" s="212" t="str">
        <f t="shared" si="39"/>
        <v>Bui Van Chung01/06/1982</v>
      </c>
      <c r="C5442" s="145" t="s">
        <v>17299</v>
      </c>
      <c r="D5442" s="184" t="s">
        <v>17300</v>
      </c>
      <c r="E5442" s="184"/>
      <c r="F5442" s="145" t="s">
        <v>17301</v>
      </c>
      <c r="G5442" s="220" t="s">
        <v>17302</v>
      </c>
      <c r="H5442" s="145" t="s">
        <v>1212</v>
      </c>
      <c r="I5442" s="145" t="s">
        <v>44</v>
      </c>
      <c r="J5442" s="145" t="s">
        <v>276</v>
      </c>
      <c r="K5442" s="242" t="s">
        <v>8207</v>
      </c>
      <c r="L5442" s="166" t="s">
        <v>17303</v>
      </c>
      <c r="M5442" s="242" t="s">
        <v>9426</v>
      </c>
      <c r="N5442" s="242" t="s">
        <v>15362</v>
      </c>
      <c r="O5442" s="145" t="s">
        <v>17304</v>
      </c>
      <c r="P5442" s="145" t="s">
        <v>17303</v>
      </c>
      <c r="Q5442" s="207"/>
      <c r="R5442" s="145"/>
      <c r="S5442" s="145"/>
      <c r="T5442" s="145"/>
      <c r="U5442" s="145" t="e">
        <f>VLOOKUP(B5442,'[1]Du lieu in bang'!$C$2:$BB$1395,20,0)</f>
        <v>#N/A</v>
      </c>
      <c r="V5442" s="145" t="e">
        <f>VLOOKUP(B5442,'[1]Du lieu in bang'!$C$2:$BB$1395,21,0)</f>
        <v>#N/A</v>
      </c>
      <c r="W5442" s="146"/>
    </row>
    <row r="5443" spans="1:23" s="147" customFormat="1" ht="51" x14ac:dyDescent="0.25">
      <c r="A5443" s="212">
        <v>2951</v>
      </c>
      <c r="B5443" s="212" t="str">
        <f t="shared" si="39"/>
        <v>Nguyen Thi Chuyen07/06/1983</v>
      </c>
      <c r="C5443" s="145" t="s">
        <v>17305</v>
      </c>
      <c r="D5443" s="184" t="s">
        <v>17306</v>
      </c>
      <c r="E5443" s="184"/>
      <c r="F5443" s="145" t="s">
        <v>17307</v>
      </c>
      <c r="G5443" s="220" t="s">
        <v>17308</v>
      </c>
      <c r="H5443" s="145" t="s">
        <v>1212</v>
      </c>
      <c r="I5443" s="145" t="s">
        <v>65</v>
      </c>
      <c r="J5443" s="145" t="s">
        <v>276</v>
      </c>
      <c r="K5443" s="242" t="s">
        <v>8207</v>
      </c>
      <c r="L5443" s="166" t="s">
        <v>17309</v>
      </c>
      <c r="M5443" s="242" t="s">
        <v>9479</v>
      </c>
      <c r="N5443" s="242" t="s">
        <v>15362</v>
      </c>
      <c r="O5443" s="145" t="s">
        <v>17310</v>
      </c>
      <c r="P5443" s="145" t="s">
        <v>17309</v>
      </c>
      <c r="Q5443" s="207"/>
      <c r="R5443" s="145"/>
      <c r="S5443" s="145"/>
      <c r="T5443" s="145"/>
      <c r="U5443" s="145" t="e">
        <f>VLOOKUP(B5443,'[1]Du lieu in bang'!$C$2:$BB$1395,20,0)</f>
        <v>#N/A</v>
      </c>
      <c r="V5443" s="145" t="e">
        <f>VLOOKUP(B5443,'[1]Du lieu in bang'!$C$2:$BB$1395,21,0)</f>
        <v>#N/A</v>
      </c>
      <c r="W5443" s="146"/>
    </row>
    <row r="5444" spans="1:23" s="147" customFormat="1" ht="38.25" x14ac:dyDescent="0.25">
      <c r="A5444" s="212">
        <v>2952</v>
      </c>
      <c r="B5444" s="212" t="str">
        <f t="shared" si="39"/>
        <v>Nguyen The Cong01/11/1983</v>
      </c>
      <c r="C5444" s="145" t="s">
        <v>17311</v>
      </c>
      <c r="D5444" s="184" t="s">
        <v>17312</v>
      </c>
      <c r="E5444" s="184"/>
      <c r="F5444" s="145" t="s">
        <v>17313</v>
      </c>
      <c r="G5444" s="220" t="s">
        <v>2507</v>
      </c>
      <c r="H5444" s="145" t="s">
        <v>108</v>
      </c>
      <c r="I5444" s="145" t="s">
        <v>44</v>
      </c>
      <c r="J5444" s="145" t="s">
        <v>276</v>
      </c>
      <c r="K5444" s="242" t="s">
        <v>8207</v>
      </c>
      <c r="L5444" s="166" t="s">
        <v>17314</v>
      </c>
      <c r="M5444" s="242" t="s">
        <v>8375</v>
      </c>
      <c r="N5444" s="242" t="s">
        <v>15362</v>
      </c>
      <c r="O5444" s="145"/>
      <c r="P5444" s="145"/>
      <c r="Q5444" s="207"/>
      <c r="R5444" s="145"/>
      <c r="S5444" s="145"/>
      <c r="T5444" s="145"/>
      <c r="U5444" s="145" t="e">
        <f>VLOOKUP(B5444,'[1]Du lieu in bang'!$C$2:$BB$1395,20,0)</f>
        <v>#N/A</v>
      </c>
      <c r="V5444" s="145" t="e">
        <f>VLOOKUP(B5444,'[1]Du lieu in bang'!$C$2:$BB$1395,21,0)</f>
        <v>#N/A</v>
      </c>
      <c r="W5444" s="146"/>
    </row>
    <row r="5445" spans="1:23" s="147" customFormat="1" ht="63.75" x14ac:dyDescent="0.25">
      <c r="A5445" s="212">
        <v>2953</v>
      </c>
      <c r="B5445" s="212" t="str">
        <f t="shared" si="39"/>
        <v>Vu Van Cong16/07/1981</v>
      </c>
      <c r="C5445" s="145" t="s">
        <v>17315</v>
      </c>
      <c r="D5445" s="184" t="s">
        <v>17316</v>
      </c>
      <c r="E5445" s="184"/>
      <c r="F5445" s="145" t="s">
        <v>17317</v>
      </c>
      <c r="G5445" s="220" t="s">
        <v>17318</v>
      </c>
      <c r="H5445" s="145" t="s">
        <v>1212</v>
      </c>
      <c r="I5445" s="145" t="s">
        <v>44</v>
      </c>
      <c r="J5445" s="145" t="s">
        <v>276</v>
      </c>
      <c r="K5445" s="242" t="s">
        <v>8207</v>
      </c>
      <c r="L5445" s="166" t="s">
        <v>17319</v>
      </c>
      <c r="M5445" s="242" t="s">
        <v>9407</v>
      </c>
      <c r="N5445" s="242" t="s">
        <v>15362</v>
      </c>
      <c r="O5445" s="145" t="s">
        <v>17320</v>
      </c>
      <c r="P5445" s="145" t="s">
        <v>17319</v>
      </c>
      <c r="Q5445" s="207"/>
      <c r="R5445" s="145"/>
      <c r="S5445" s="145"/>
      <c r="T5445" s="145"/>
      <c r="U5445" s="145" t="e">
        <f>VLOOKUP(B5445,'[1]Du lieu in bang'!$C$2:$BB$1395,20,0)</f>
        <v>#N/A</v>
      </c>
      <c r="V5445" s="145" t="e">
        <f>VLOOKUP(B5445,'[1]Du lieu in bang'!$C$2:$BB$1395,21,0)</f>
        <v>#N/A</v>
      </c>
      <c r="W5445" s="146"/>
    </row>
    <row r="5446" spans="1:23" s="147" customFormat="1" ht="76.5" x14ac:dyDescent="0.25">
      <c r="A5446" s="212">
        <v>2954</v>
      </c>
      <c r="B5446" s="212" t="str">
        <f t="shared" si="39"/>
        <v>Phan Nhat Cuong26/03/1986</v>
      </c>
      <c r="C5446" s="145" t="s">
        <v>17321</v>
      </c>
      <c r="D5446" s="184" t="s">
        <v>17322</v>
      </c>
      <c r="E5446" s="184"/>
      <c r="F5446" s="145" t="s">
        <v>17323</v>
      </c>
      <c r="G5446" s="220" t="s">
        <v>5735</v>
      </c>
      <c r="H5446" s="145" t="s">
        <v>1212</v>
      </c>
      <c r="I5446" s="145" t="s">
        <v>44</v>
      </c>
      <c r="J5446" s="145" t="s">
        <v>276</v>
      </c>
      <c r="K5446" s="242" t="s">
        <v>8207</v>
      </c>
      <c r="L5446" s="166" t="s">
        <v>17324</v>
      </c>
      <c r="M5446" s="242" t="s">
        <v>8375</v>
      </c>
      <c r="N5446" s="242" t="s">
        <v>15362</v>
      </c>
      <c r="O5446" s="145" t="s">
        <v>17325</v>
      </c>
      <c r="P5446" s="145" t="s">
        <v>17324</v>
      </c>
      <c r="Q5446" s="207"/>
      <c r="R5446" s="145"/>
      <c r="S5446" s="145"/>
      <c r="T5446" s="145"/>
      <c r="U5446" s="145" t="e">
        <f>VLOOKUP(B5446,'[1]Du lieu in bang'!$C$2:$BB$1395,20,0)</f>
        <v>#N/A</v>
      </c>
      <c r="V5446" s="145" t="e">
        <f>VLOOKUP(B5446,'[1]Du lieu in bang'!$C$2:$BB$1395,21,0)</f>
        <v>#N/A</v>
      </c>
      <c r="W5446" s="146"/>
    </row>
    <row r="5447" spans="1:23" s="147" customFormat="1" ht="76.5" x14ac:dyDescent="0.25">
      <c r="A5447" s="212">
        <v>2955</v>
      </c>
      <c r="B5447" s="212" t="str">
        <f t="shared" si="39"/>
        <v>Le Van Dan08/03/1983</v>
      </c>
      <c r="C5447" s="145" t="s">
        <v>17326</v>
      </c>
      <c r="D5447" s="184" t="s">
        <v>17327</v>
      </c>
      <c r="E5447" s="184"/>
      <c r="F5447" s="145" t="s">
        <v>17328</v>
      </c>
      <c r="G5447" s="220" t="s">
        <v>8062</v>
      </c>
      <c r="H5447" s="145" t="s">
        <v>1212</v>
      </c>
      <c r="I5447" s="145" t="s">
        <v>44</v>
      </c>
      <c r="J5447" s="145" t="s">
        <v>276</v>
      </c>
      <c r="K5447" s="242" t="s">
        <v>8207</v>
      </c>
      <c r="L5447" s="166" t="s">
        <v>17329</v>
      </c>
      <c r="M5447" s="242" t="s">
        <v>9426</v>
      </c>
      <c r="N5447" s="242" t="s">
        <v>15362</v>
      </c>
      <c r="O5447" s="145" t="s">
        <v>17330</v>
      </c>
      <c r="P5447" s="145" t="s">
        <v>17329</v>
      </c>
      <c r="Q5447" s="207"/>
      <c r="R5447" s="145"/>
      <c r="S5447" s="145"/>
      <c r="T5447" s="145"/>
      <c r="U5447" s="145" t="e">
        <f>VLOOKUP(B5447,'[1]Du lieu in bang'!$C$2:$BB$1395,20,0)</f>
        <v>#N/A</v>
      </c>
      <c r="V5447" s="145" t="e">
        <f>VLOOKUP(B5447,'[1]Du lieu in bang'!$C$2:$BB$1395,21,0)</f>
        <v>#N/A</v>
      </c>
      <c r="W5447" s="146"/>
    </row>
    <row r="5448" spans="1:23" s="147" customFormat="1" ht="102" x14ac:dyDescent="0.25">
      <c r="A5448" s="212">
        <v>2956</v>
      </c>
      <c r="B5448" s="212" t="str">
        <f t="shared" si="39"/>
        <v>Vu Thi Bich Dao05/01/1985</v>
      </c>
      <c r="C5448" s="145" t="s">
        <v>17331</v>
      </c>
      <c r="D5448" s="184" t="s">
        <v>17332</v>
      </c>
      <c r="E5448" s="184"/>
      <c r="F5448" s="145" t="s">
        <v>17333</v>
      </c>
      <c r="G5448" s="220" t="s">
        <v>17334</v>
      </c>
      <c r="H5448" s="145" t="s">
        <v>1212</v>
      </c>
      <c r="I5448" s="145" t="s">
        <v>65</v>
      </c>
      <c r="J5448" s="145" t="s">
        <v>276</v>
      </c>
      <c r="K5448" s="242" t="s">
        <v>8207</v>
      </c>
      <c r="L5448" s="166" t="s">
        <v>17335</v>
      </c>
      <c r="M5448" s="242" t="s">
        <v>7394</v>
      </c>
      <c r="N5448" s="242" t="s">
        <v>15362</v>
      </c>
      <c r="O5448" s="145" t="s">
        <v>17336</v>
      </c>
      <c r="P5448" s="145" t="s">
        <v>17337</v>
      </c>
      <c r="Q5448" s="207"/>
      <c r="R5448" s="145"/>
      <c r="S5448" s="145"/>
      <c r="T5448" s="145"/>
      <c r="U5448" s="145" t="e">
        <f>VLOOKUP(B5448,'[1]Du lieu in bang'!$C$2:$BB$1395,20,0)</f>
        <v>#N/A</v>
      </c>
      <c r="V5448" s="145" t="e">
        <f>VLOOKUP(B5448,'[1]Du lieu in bang'!$C$2:$BB$1395,21,0)</f>
        <v>#N/A</v>
      </c>
      <c r="W5448" s="146"/>
    </row>
    <row r="5449" spans="1:23" s="147" customFormat="1" ht="38.25" x14ac:dyDescent="0.25">
      <c r="A5449" s="212">
        <v>2957</v>
      </c>
      <c r="B5449" s="212" t="str">
        <f t="shared" si="39"/>
        <v>Nguyen Thi Quynh Diep27/06/1980</v>
      </c>
      <c r="C5449" s="145" t="s">
        <v>17338</v>
      </c>
      <c r="D5449" s="184" t="s">
        <v>17339</v>
      </c>
      <c r="E5449" s="184"/>
      <c r="F5449" s="145" t="s">
        <v>17340</v>
      </c>
      <c r="G5449" s="220" t="s">
        <v>17341</v>
      </c>
      <c r="H5449" s="145" t="s">
        <v>1212</v>
      </c>
      <c r="I5449" s="145" t="s">
        <v>65</v>
      </c>
      <c r="J5449" s="145" t="s">
        <v>276</v>
      </c>
      <c r="K5449" s="242" t="s">
        <v>8207</v>
      </c>
      <c r="L5449" s="166" t="s">
        <v>17342</v>
      </c>
      <c r="M5449" s="242" t="s">
        <v>7746</v>
      </c>
      <c r="N5449" s="242" t="s">
        <v>15362</v>
      </c>
      <c r="O5449" s="145" t="s">
        <v>17343</v>
      </c>
      <c r="P5449" s="145" t="s">
        <v>17342</v>
      </c>
      <c r="Q5449" s="207"/>
      <c r="R5449" s="145"/>
      <c r="S5449" s="145"/>
      <c r="T5449" s="145"/>
      <c r="U5449" s="145" t="e">
        <f>VLOOKUP(B5449,'[1]Du lieu in bang'!$C$2:$BB$1395,20,0)</f>
        <v>#N/A</v>
      </c>
      <c r="V5449" s="145" t="e">
        <f>VLOOKUP(B5449,'[1]Du lieu in bang'!$C$2:$BB$1395,21,0)</f>
        <v>#N/A</v>
      </c>
      <c r="W5449" s="146"/>
    </row>
    <row r="5450" spans="1:23" s="147" customFormat="1" ht="76.5" x14ac:dyDescent="0.25">
      <c r="A5450" s="212">
        <v>2958</v>
      </c>
      <c r="B5450" s="212" t="str">
        <f t="shared" si="39"/>
        <v>Dinh Tran Dung13/08/1980</v>
      </c>
      <c r="C5450" s="145" t="s">
        <v>17344</v>
      </c>
      <c r="D5450" s="184" t="s">
        <v>17345</v>
      </c>
      <c r="E5450" s="184"/>
      <c r="F5450" s="145" t="s">
        <v>17346</v>
      </c>
      <c r="G5450" s="220" t="s">
        <v>17347</v>
      </c>
      <c r="H5450" s="145" t="s">
        <v>1212</v>
      </c>
      <c r="I5450" s="145" t="s">
        <v>44</v>
      </c>
      <c r="J5450" s="145" t="s">
        <v>276</v>
      </c>
      <c r="K5450" s="242" t="s">
        <v>8207</v>
      </c>
      <c r="L5450" s="166" t="s">
        <v>17348</v>
      </c>
      <c r="M5450" s="242" t="s">
        <v>9506</v>
      </c>
      <c r="N5450" s="242" t="s">
        <v>15362</v>
      </c>
      <c r="O5450" s="145" t="s">
        <v>17349</v>
      </c>
      <c r="P5450" s="145" t="s">
        <v>17350</v>
      </c>
      <c r="Q5450" s="207"/>
      <c r="R5450" s="145"/>
      <c r="S5450" s="145"/>
      <c r="T5450" s="145"/>
      <c r="U5450" s="145" t="e">
        <f>VLOOKUP(B5450,'[1]Du lieu in bang'!$C$2:$BB$1395,20,0)</f>
        <v>#N/A</v>
      </c>
      <c r="V5450" s="145" t="e">
        <f>VLOOKUP(B5450,'[1]Du lieu in bang'!$C$2:$BB$1395,21,0)</f>
        <v>#N/A</v>
      </c>
      <c r="W5450" s="146"/>
    </row>
    <row r="5451" spans="1:23" s="147" customFormat="1" ht="51" x14ac:dyDescent="0.25">
      <c r="A5451" s="212">
        <v>2959</v>
      </c>
      <c r="B5451" s="212" t="str">
        <f t="shared" si="39"/>
        <v>Nguyen Thi Hong Duyen26/04/1986</v>
      </c>
      <c r="C5451" s="145" t="s">
        <v>17351</v>
      </c>
      <c r="D5451" s="184" t="s">
        <v>17352</v>
      </c>
      <c r="E5451" s="184"/>
      <c r="F5451" s="145" t="s">
        <v>17353</v>
      </c>
      <c r="G5451" s="220" t="s">
        <v>2258</v>
      </c>
      <c r="H5451" s="145" t="s">
        <v>1212</v>
      </c>
      <c r="I5451" s="145" t="s">
        <v>65</v>
      </c>
      <c r="J5451" s="145" t="s">
        <v>276</v>
      </c>
      <c r="K5451" s="242" t="s">
        <v>8207</v>
      </c>
      <c r="L5451" s="166" t="s">
        <v>17354</v>
      </c>
      <c r="M5451" s="242" t="s">
        <v>8283</v>
      </c>
      <c r="N5451" s="242" t="s">
        <v>12170</v>
      </c>
      <c r="O5451" s="145" t="s">
        <v>17355</v>
      </c>
      <c r="P5451" s="145" t="s">
        <v>17356</v>
      </c>
      <c r="Q5451" s="207"/>
      <c r="R5451" s="145"/>
      <c r="S5451" s="145"/>
      <c r="T5451" s="145"/>
      <c r="U5451" s="145" t="e">
        <f>VLOOKUP(B5451,'[1]Du lieu in bang'!$C$2:$BB$1395,20,0)</f>
        <v>#N/A</v>
      </c>
      <c r="V5451" s="145" t="e">
        <f>VLOOKUP(B5451,'[1]Du lieu in bang'!$C$2:$BB$1395,21,0)</f>
        <v>#N/A</v>
      </c>
      <c r="W5451" s="146"/>
    </row>
    <row r="5452" spans="1:23" s="147" customFormat="1" ht="76.5" x14ac:dyDescent="0.25">
      <c r="A5452" s="212">
        <v>2960</v>
      </c>
      <c r="B5452" s="212" t="str">
        <f t="shared" si="39"/>
        <v>Nguyen Thi Minh Ha28/03/1983</v>
      </c>
      <c r="C5452" s="145" t="s">
        <v>17357</v>
      </c>
      <c r="D5452" s="184" t="s">
        <v>17358</v>
      </c>
      <c r="E5452" s="184"/>
      <c r="F5452" s="145" t="s">
        <v>17359</v>
      </c>
      <c r="G5452" s="220" t="s">
        <v>17360</v>
      </c>
      <c r="H5452" s="145" t="s">
        <v>1212</v>
      </c>
      <c r="I5452" s="145" t="s">
        <v>65</v>
      </c>
      <c r="J5452" s="145" t="s">
        <v>276</v>
      </c>
      <c r="K5452" s="242" t="s">
        <v>8207</v>
      </c>
      <c r="L5452" s="166" t="s">
        <v>17361</v>
      </c>
      <c r="M5452" s="242" t="s">
        <v>7746</v>
      </c>
      <c r="N5452" s="242" t="s">
        <v>15362</v>
      </c>
      <c r="O5452" s="145" t="s">
        <v>17362</v>
      </c>
      <c r="P5452" s="145" t="s">
        <v>17363</v>
      </c>
      <c r="Q5452" s="207"/>
      <c r="R5452" s="145"/>
      <c r="S5452" s="145"/>
      <c r="T5452" s="145"/>
      <c r="U5452" s="145" t="e">
        <f>VLOOKUP(B5452,'[1]Du lieu in bang'!$C$2:$BB$1395,20,0)</f>
        <v>#N/A</v>
      </c>
      <c r="V5452" s="145" t="e">
        <f>VLOOKUP(B5452,'[1]Du lieu in bang'!$C$2:$BB$1395,21,0)</f>
        <v>#N/A</v>
      </c>
      <c r="W5452" s="146"/>
    </row>
    <row r="5453" spans="1:23" s="147" customFormat="1" ht="89.25" x14ac:dyDescent="0.25">
      <c r="A5453" s="212">
        <v>2961</v>
      </c>
      <c r="B5453" s="212" t="str">
        <f t="shared" si="39"/>
        <v>Nguyen Thi Hang11/08/1985</v>
      </c>
      <c r="C5453" s="145" t="s">
        <v>17364</v>
      </c>
      <c r="D5453" s="184" t="s">
        <v>17365</v>
      </c>
      <c r="E5453" s="184"/>
      <c r="F5453" s="145" t="s">
        <v>17366</v>
      </c>
      <c r="G5453" s="220" t="s">
        <v>2279</v>
      </c>
      <c r="H5453" s="145" t="s">
        <v>1212</v>
      </c>
      <c r="I5453" s="145" t="s">
        <v>65</v>
      </c>
      <c r="J5453" s="145" t="s">
        <v>276</v>
      </c>
      <c r="K5453" s="242" t="s">
        <v>8207</v>
      </c>
      <c r="L5453" s="166" t="s">
        <v>17367</v>
      </c>
      <c r="M5453" s="242" t="s">
        <v>9540</v>
      </c>
      <c r="N5453" s="242" t="s">
        <v>15362</v>
      </c>
      <c r="O5453" s="145" t="s">
        <v>17368</v>
      </c>
      <c r="P5453" s="145" t="s">
        <v>17369</v>
      </c>
      <c r="Q5453" s="207"/>
      <c r="R5453" s="145"/>
      <c r="S5453" s="145"/>
      <c r="T5453" s="145"/>
      <c r="U5453" s="145" t="e">
        <f>VLOOKUP(B5453,'[1]Du lieu in bang'!$C$2:$BB$1395,20,0)</f>
        <v>#N/A</v>
      </c>
      <c r="V5453" s="145" t="e">
        <f>VLOOKUP(B5453,'[1]Du lieu in bang'!$C$2:$BB$1395,21,0)</f>
        <v>#N/A</v>
      </c>
      <c r="W5453" s="146"/>
    </row>
    <row r="5454" spans="1:23" s="147" customFormat="1" ht="51" x14ac:dyDescent="0.25">
      <c r="A5454" s="212">
        <v>2962</v>
      </c>
      <c r="B5454" s="212" t="str">
        <f t="shared" si="39"/>
        <v>Tran Thi Thu Hang06/10/1982</v>
      </c>
      <c r="C5454" s="145" t="s">
        <v>17370</v>
      </c>
      <c r="D5454" s="184" t="s">
        <v>17371</v>
      </c>
      <c r="E5454" s="184"/>
      <c r="F5454" s="145" t="s">
        <v>17372</v>
      </c>
      <c r="G5454" s="220" t="s">
        <v>17373</v>
      </c>
      <c r="H5454" s="145" t="s">
        <v>1212</v>
      </c>
      <c r="I5454" s="145" t="s">
        <v>65</v>
      </c>
      <c r="J5454" s="145" t="s">
        <v>276</v>
      </c>
      <c r="K5454" s="242" t="s">
        <v>8207</v>
      </c>
      <c r="L5454" s="166" t="s">
        <v>17374</v>
      </c>
      <c r="M5454" s="242" t="s">
        <v>9426</v>
      </c>
      <c r="N5454" s="242" t="s">
        <v>15362</v>
      </c>
      <c r="O5454" s="145" t="s">
        <v>17375</v>
      </c>
      <c r="P5454" s="145" t="s">
        <v>17376</v>
      </c>
      <c r="Q5454" s="207"/>
      <c r="R5454" s="145"/>
      <c r="S5454" s="145"/>
      <c r="T5454" s="145"/>
      <c r="U5454" s="145" t="e">
        <f>VLOOKUP(B5454,'[1]Du lieu in bang'!$C$2:$BB$1395,20,0)</f>
        <v>#N/A</v>
      </c>
      <c r="V5454" s="145" t="e">
        <f>VLOOKUP(B5454,'[1]Du lieu in bang'!$C$2:$BB$1395,21,0)</f>
        <v>#N/A</v>
      </c>
      <c r="W5454" s="146"/>
    </row>
    <row r="5455" spans="1:23" s="147" customFormat="1" ht="38.25" x14ac:dyDescent="0.25">
      <c r="A5455" s="212">
        <v>2963</v>
      </c>
      <c r="B5455" s="212" t="str">
        <f t="shared" si="39"/>
        <v>Bui Thu Hien17/02/1982</v>
      </c>
      <c r="C5455" s="145" t="s">
        <v>17377</v>
      </c>
      <c r="D5455" s="184" t="s">
        <v>17378</v>
      </c>
      <c r="E5455" s="184"/>
      <c r="F5455" s="145" t="s">
        <v>17379</v>
      </c>
      <c r="G5455" s="220" t="s">
        <v>2441</v>
      </c>
      <c r="H5455" s="145" t="s">
        <v>1212</v>
      </c>
      <c r="I5455" s="145" t="s">
        <v>65</v>
      </c>
      <c r="J5455" s="145" t="s">
        <v>276</v>
      </c>
      <c r="K5455" s="242" t="s">
        <v>8207</v>
      </c>
      <c r="L5455" s="166" t="s">
        <v>17380</v>
      </c>
      <c r="M5455" s="242" t="s">
        <v>8375</v>
      </c>
      <c r="N5455" s="242" t="s">
        <v>15362</v>
      </c>
      <c r="O5455" s="145" t="s">
        <v>17381</v>
      </c>
      <c r="P5455" s="145" t="s">
        <v>17380</v>
      </c>
      <c r="Q5455" s="207"/>
      <c r="R5455" s="145"/>
      <c r="S5455" s="145"/>
      <c r="T5455" s="145"/>
      <c r="U5455" s="145" t="e">
        <f>VLOOKUP(B5455,'[1]Du lieu in bang'!$C$2:$BB$1395,20,0)</f>
        <v>#N/A</v>
      </c>
      <c r="V5455" s="145" t="e">
        <f>VLOOKUP(B5455,'[1]Du lieu in bang'!$C$2:$BB$1395,21,0)</f>
        <v>#N/A</v>
      </c>
      <c r="W5455" s="146"/>
    </row>
    <row r="5456" spans="1:23" s="147" customFormat="1" ht="51" x14ac:dyDescent="0.25">
      <c r="A5456" s="212">
        <v>2964</v>
      </c>
      <c r="B5456" s="212" t="str">
        <f t="shared" si="39"/>
        <v>Nguyen Tuan Hung10/02/1982</v>
      </c>
      <c r="C5456" s="145" t="s">
        <v>9621</v>
      </c>
      <c r="D5456" s="184" t="s">
        <v>17382</v>
      </c>
      <c r="E5456" s="184"/>
      <c r="F5456" s="145" t="s">
        <v>17383</v>
      </c>
      <c r="G5456" s="220" t="s">
        <v>1828</v>
      </c>
      <c r="H5456" s="145" t="s">
        <v>708</v>
      </c>
      <c r="I5456" s="145" t="s">
        <v>44</v>
      </c>
      <c r="J5456" s="145" t="s">
        <v>276</v>
      </c>
      <c r="K5456" s="242" t="s">
        <v>8207</v>
      </c>
      <c r="L5456" s="166" t="s">
        <v>17384</v>
      </c>
      <c r="M5456" s="242" t="s">
        <v>9469</v>
      </c>
      <c r="N5456" s="242" t="s">
        <v>15362</v>
      </c>
      <c r="O5456" s="145" t="s">
        <v>17385</v>
      </c>
      <c r="P5456" s="145" t="s">
        <v>17384</v>
      </c>
      <c r="Q5456" s="207"/>
      <c r="R5456" s="145"/>
      <c r="S5456" s="145"/>
      <c r="T5456" s="145"/>
      <c r="U5456" s="145" t="e">
        <f>VLOOKUP(B5456,'[1]Du lieu in bang'!$C$2:$BB$1395,20,0)</f>
        <v>#N/A</v>
      </c>
      <c r="V5456" s="145" t="e">
        <f>VLOOKUP(B5456,'[1]Du lieu in bang'!$C$2:$BB$1395,21,0)</f>
        <v>#N/A</v>
      </c>
      <c r="W5456" s="146"/>
    </row>
    <row r="5457" spans="1:23" s="147" customFormat="1" ht="63.75" x14ac:dyDescent="0.25">
      <c r="A5457" s="212">
        <v>2965</v>
      </c>
      <c r="B5457" s="212" t="str">
        <f t="shared" si="39"/>
        <v>Luu Thi Thu Huong05/04/1979</v>
      </c>
      <c r="C5457" s="145" t="s">
        <v>17386</v>
      </c>
      <c r="D5457" s="184" t="s">
        <v>17387</v>
      </c>
      <c r="E5457" s="184"/>
      <c r="F5457" s="145" t="s">
        <v>17388</v>
      </c>
      <c r="G5457" s="220" t="s">
        <v>17389</v>
      </c>
      <c r="H5457" s="145" t="s">
        <v>1212</v>
      </c>
      <c r="I5457" s="145" t="s">
        <v>65</v>
      </c>
      <c r="J5457" s="145" t="s">
        <v>276</v>
      </c>
      <c r="K5457" s="242" t="s">
        <v>8207</v>
      </c>
      <c r="L5457" s="166" t="s">
        <v>17390</v>
      </c>
      <c r="M5457" s="242" t="s">
        <v>9469</v>
      </c>
      <c r="N5457" s="242" t="s">
        <v>15362</v>
      </c>
      <c r="O5457" s="145" t="s">
        <v>17391</v>
      </c>
      <c r="P5457" s="145" t="s">
        <v>17392</v>
      </c>
      <c r="Q5457" s="207"/>
      <c r="R5457" s="145"/>
      <c r="S5457" s="145"/>
      <c r="T5457" s="145"/>
      <c r="U5457" s="145" t="e">
        <f>VLOOKUP(B5457,'[1]Du lieu in bang'!$C$2:$BB$1395,20,0)</f>
        <v>#N/A</v>
      </c>
      <c r="V5457" s="145" t="e">
        <f>VLOOKUP(B5457,'[1]Du lieu in bang'!$C$2:$BB$1395,21,0)</f>
        <v>#N/A</v>
      </c>
      <c r="W5457" s="146"/>
    </row>
    <row r="5458" spans="1:23" s="147" customFormat="1" ht="76.5" x14ac:dyDescent="0.25">
      <c r="A5458" s="212">
        <v>2966</v>
      </c>
      <c r="B5458" s="212" t="str">
        <f t="shared" si="39"/>
        <v>Ngo Thi Thu Huong18/08/1982</v>
      </c>
      <c r="C5458" s="145" t="s">
        <v>17393</v>
      </c>
      <c r="D5458" s="184" t="s">
        <v>17394</v>
      </c>
      <c r="E5458" s="184"/>
      <c r="F5458" s="145" t="s">
        <v>17395</v>
      </c>
      <c r="G5458" s="220" t="s">
        <v>15518</v>
      </c>
      <c r="H5458" s="145" t="s">
        <v>1212</v>
      </c>
      <c r="I5458" s="145" t="s">
        <v>65</v>
      </c>
      <c r="J5458" s="145" t="s">
        <v>276</v>
      </c>
      <c r="K5458" s="242" t="s">
        <v>8207</v>
      </c>
      <c r="L5458" s="166" t="s">
        <v>17396</v>
      </c>
      <c r="M5458" s="242" t="s">
        <v>7746</v>
      </c>
      <c r="N5458" s="242" t="s">
        <v>15362</v>
      </c>
      <c r="O5458" s="145" t="s">
        <v>17397</v>
      </c>
      <c r="P5458" s="145" t="s">
        <v>17398</v>
      </c>
      <c r="Q5458" s="207"/>
      <c r="R5458" s="145"/>
      <c r="S5458" s="145"/>
      <c r="T5458" s="145"/>
      <c r="U5458" s="145" t="e">
        <f>VLOOKUP(B5458,'[1]Du lieu in bang'!$C$2:$BB$1395,20,0)</f>
        <v>#N/A</v>
      </c>
      <c r="V5458" s="145" t="e">
        <f>VLOOKUP(B5458,'[1]Du lieu in bang'!$C$2:$BB$1395,21,0)</f>
        <v>#N/A</v>
      </c>
      <c r="W5458" s="146"/>
    </row>
    <row r="5459" spans="1:23" s="147" customFormat="1" ht="89.25" x14ac:dyDescent="0.25">
      <c r="A5459" s="212">
        <v>2967</v>
      </c>
      <c r="B5459" s="212" t="str">
        <f t="shared" si="39"/>
        <v>Pham Thi Thanh Huong26/04/1980</v>
      </c>
      <c r="C5459" s="145" t="s">
        <v>17399</v>
      </c>
      <c r="D5459" s="184" t="s">
        <v>17400</v>
      </c>
      <c r="E5459" s="184"/>
      <c r="F5459" s="145" t="s">
        <v>17401</v>
      </c>
      <c r="G5459" s="220" t="s">
        <v>3624</v>
      </c>
      <c r="H5459" s="145" t="s">
        <v>1212</v>
      </c>
      <c r="I5459" s="145" t="s">
        <v>65</v>
      </c>
      <c r="J5459" s="145" t="s">
        <v>276</v>
      </c>
      <c r="K5459" s="242" t="s">
        <v>8207</v>
      </c>
      <c r="L5459" s="166" t="s">
        <v>17402</v>
      </c>
      <c r="M5459" s="242" t="s">
        <v>7746</v>
      </c>
      <c r="N5459" s="242" t="s">
        <v>15362</v>
      </c>
      <c r="O5459" s="145" t="s">
        <v>17403</v>
      </c>
      <c r="P5459" s="145" t="s">
        <v>17404</v>
      </c>
      <c r="Q5459" s="207"/>
      <c r="R5459" s="145"/>
      <c r="S5459" s="145"/>
      <c r="T5459" s="145"/>
      <c r="U5459" s="145" t="e">
        <f>VLOOKUP(B5459,'[1]Du lieu in bang'!$C$2:$BB$1395,20,0)</f>
        <v>#N/A</v>
      </c>
      <c r="V5459" s="145" t="e">
        <f>VLOOKUP(B5459,'[1]Du lieu in bang'!$C$2:$BB$1395,21,0)</f>
        <v>#N/A</v>
      </c>
      <c r="W5459" s="146"/>
    </row>
    <row r="5460" spans="1:23" s="147" customFormat="1" ht="102" x14ac:dyDescent="0.25">
      <c r="A5460" s="212">
        <v>2968</v>
      </c>
      <c r="B5460" s="212" t="str">
        <f t="shared" si="39"/>
        <v>Bui Huu Huy29/08/1982</v>
      </c>
      <c r="C5460" s="145" t="s">
        <v>17405</v>
      </c>
      <c r="D5460" s="184" t="s">
        <v>17406</v>
      </c>
      <c r="E5460" s="184"/>
      <c r="F5460" s="145" t="s">
        <v>17407</v>
      </c>
      <c r="G5460" s="220" t="s">
        <v>17408</v>
      </c>
      <c r="H5460" s="145" t="s">
        <v>1212</v>
      </c>
      <c r="I5460" s="145" t="s">
        <v>44</v>
      </c>
      <c r="J5460" s="145" t="s">
        <v>276</v>
      </c>
      <c r="K5460" s="242" t="s">
        <v>8207</v>
      </c>
      <c r="L5460" s="166" t="s">
        <v>17409</v>
      </c>
      <c r="M5460" s="242" t="s">
        <v>9540</v>
      </c>
      <c r="N5460" s="242" t="s">
        <v>15362</v>
      </c>
      <c r="O5460" s="145" t="s">
        <v>17410</v>
      </c>
      <c r="P5460" s="145" t="s">
        <v>17411</v>
      </c>
      <c r="Q5460" s="207"/>
      <c r="R5460" s="145"/>
      <c r="S5460" s="145"/>
      <c r="T5460" s="145"/>
      <c r="U5460" s="145" t="e">
        <f>VLOOKUP(B5460,'[1]Du lieu in bang'!$C$2:$BB$1395,20,0)</f>
        <v>#N/A</v>
      </c>
      <c r="V5460" s="145" t="e">
        <f>VLOOKUP(B5460,'[1]Du lieu in bang'!$C$2:$BB$1395,21,0)</f>
        <v>#N/A</v>
      </c>
      <c r="W5460" s="146"/>
    </row>
    <row r="5461" spans="1:23" s="147" customFormat="1" ht="51" x14ac:dyDescent="0.25">
      <c r="A5461" s="212">
        <v>2969</v>
      </c>
      <c r="B5461" s="212" t="str">
        <f t="shared" si="39"/>
        <v>Nguyen Thanh Huyen22/06/1983</v>
      </c>
      <c r="C5461" s="145" t="s">
        <v>17412</v>
      </c>
      <c r="D5461" s="184" t="s">
        <v>17413</v>
      </c>
      <c r="E5461" s="184"/>
      <c r="F5461" s="145" t="s">
        <v>3691</v>
      </c>
      <c r="G5461" s="220" t="s">
        <v>10586</v>
      </c>
      <c r="H5461" s="145" t="s">
        <v>1139</v>
      </c>
      <c r="I5461" s="145" t="s">
        <v>65</v>
      </c>
      <c r="J5461" s="145" t="s">
        <v>276</v>
      </c>
      <c r="K5461" s="242" t="s">
        <v>8207</v>
      </c>
      <c r="L5461" s="166" t="s">
        <v>17414</v>
      </c>
      <c r="M5461" s="242" t="s">
        <v>9412</v>
      </c>
      <c r="N5461" s="242" t="s">
        <v>15362</v>
      </c>
      <c r="O5461" s="145" t="s">
        <v>17415</v>
      </c>
      <c r="P5461" s="145" t="s">
        <v>17416</v>
      </c>
      <c r="Q5461" s="207"/>
      <c r="R5461" s="145"/>
      <c r="S5461" s="145"/>
      <c r="T5461" s="145"/>
      <c r="U5461" s="145" t="e">
        <f>VLOOKUP(B5461,'[1]Du lieu in bang'!$C$2:$BB$1395,20,0)</f>
        <v>#N/A</v>
      </c>
      <c r="V5461" s="145" t="e">
        <f>VLOOKUP(B5461,'[1]Du lieu in bang'!$C$2:$BB$1395,21,0)</f>
        <v>#N/A</v>
      </c>
      <c r="W5461" s="146"/>
    </row>
    <row r="5462" spans="1:23" s="147" customFormat="1" ht="76.5" x14ac:dyDescent="0.25">
      <c r="A5462" s="212">
        <v>2970</v>
      </c>
      <c r="B5462" s="212" t="str">
        <f t="shared" si="39"/>
        <v>Dang Duc Kien03/08/1982</v>
      </c>
      <c r="C5462" s="145" t="s">
        <v>17417</v>
      </c>
      <c r="D5462" s="184" t="s">
        <v>17418</v>
      </c>
      <c r="E5462" s="184"/>
      <c r="F5462" s="145" t="s">
        <v>17419</v>
      </c>
      <c r="G5462" s="220" t="s">
        <v>5887</v>
      </c>
      <c r="H5462" s="145" t="s">
        <v>46</v>
      </c>
      <c r="I5462" s="145" t="s">
        <v>44</v>
      </c>
      <c r="J5462" s="145" t="s">
        <v>276</v>
      </c>
      <c r="K5462" s="242" t="s">
        <v>8207</v>
      </c>
      <c r="L5462" s="166" t="s">
        <v>17420</v>
      </c>
      <c r="M5462" s="242" t="s">
        <v>7746</v>
      </c>
      <c r="N5462" s="242" t="s">
        <v>15362</v>
      </c>
      <c r="O5462" s="145" t="s">
        <v>17421</v>
      </c>
      <c r="P5462" s="145" t="s">
        <v>17422</v>
      </c>
      <c r="Q5462" s="207"/>
      <c r="R5462" s="145"/>
      <c r="S5462" s="145"/>
      <c r="T5462" s="145"/>
      <c r="U5462" s="145" t="e">
        <f>VLOOKUP(B5462,'[1]Du lieu in bang'!$C$2:$BB$1395,20,0)</f>
        <v>#N/A</v>
      </c>
      <c r="V5462" s="145" t="e">
        <f>VLOOKUP(B5462,'[1]Du lieu in bang'!$C$2:$BB$1395,21,0)</f>
        <v>#N/A</v>
      </c>
      <c r="W5462" s="146"/>
    </row>
    <row r="5463" spans="1:23" s="147" customFormat="1" ht="38.25" x14ac:dyDescent="0.25">
      <c r="A5463" s="212">
        <v>2971</v>
      </c>
      <c r="B5463" s="212" t="str">
        <f t="shared" si="39"/>
        <v>Nguyen Thi Huong Lan12/03/1984</v>
      </c>
      <c r="C5463" s="145" t="s">
        <v>6382</v>
      </c>
      <c r="D5463" s="184" t="s">
        <v>17423</v>
      </c>
      <c r="E5463" s="184"/>
      <c r="F5463" s="145" t="s">
        <v>17424</v>
      </c>
      <c r="G5463" s="220" t="s">
        <v>17425</v>
      </c>
      <c r="H5463" s="145" t="s">
        <v>1212</v>
      </c>
      <c r="I5463" s="145" t="s">
        <v>65</v>
      </c>
      <c r="J5463" s="145" t="s">
        <v>276</v>
      </c>
      <c r="K5463" s="242" t="s">
        <v>8207</v>
      </c>
      <c r="L5463" s="166" t="s">
        <v>17426</v>
      </c>
      <c r="M5463" s="242" t="s">
        <v>8651</v>
      </c>
      <c r="N5463" s="242" t="s">
        <v>15476</v>
      </c>
      <c r="O5463" s="145" t="s">
        <v>17427</v>
      </c>
      <c r="P5463" s="145" t="s">
        <v>17428</v>
      </c>
      <c r="Q5463" s="207"/>
      <c r="R5463" s="145"/>
      <c r="S5463" s="145"/>
      <c r="T5463" s="145"/>
      <c r="U5463" s="145" t="e">
        <f>VLOOKUP(B5463,'[1]Du lieu in bang'!$C$2:$BB$1395,20,0)</f>
        <v>#N/A</v>
      </c>
      <c r="V5463" s="145" t="e">
        <f>VLOOKUP(B5463,'[1]Du lieu in bang'!$C$2:$BB$1395,21,0)</f>
        <v>#N/A</v>
      </c>
      <c r="W5463" s="146"/>
    </row>
    <row r="5464" spans="1:23" s="147" customFormat="1" ht="89.25" x14ac:dyDescent="0.25">
      <c r="A5464" s="212">
        <v>2972</v>
      </c>
      <c r="B5464" s="212" t="str">
        <f t="shared" si="39"/>
        <v>Ta Thi Lanh08/04/1986</v>
      </c>
      <c r="C5464" s="145" t="s">
        <v>17429</v>
      </c>
      <c r="D5464" s="184" t="s">
        <v>17430</v>
      </c>
      <c r="E5464" s="184"/>
      <c r="F5464" s="145" t="s">
        <v>17431</v>
      </c>
      <c r="G5464" s="220" t="s">
        <v>2390</v>
      </c>
      <c r="H5464" s="145" t="s">
        <v>1376</v>
      </c>
      <c r="I5464" s="145" t="s">
        <v>65</v>
      </c>
      <c r="J5464" s="145" t="s">
        <v>276</v>
      </c>
      <c r="K5464" s="242" t="s">
        <v>8207</v>
      </c>
      <c r="L5464" s="166" t="s">
        <v>17432</v>
      </c>
      <c r="M5464" s="242" t="s">
        <v>8375</v>
      </c>
      <c r="N5464" s="242" t="s">
        <v>15362</v>
      </c>
      <c r="O5464" s="145" t="s">
        <v>17433</v>
      </c>
      <c r="P5464" s="145" t="s">
        <v>17434</v>
      </c>
      <c r="Q5464" s="207"/>
      <c r="R5464" s="145"/>
      <c r="S5464" s="145"/>
      <c r="T5464" s="145"/>
      <c r="U5464" s="145" t="e">
        <f>VLOOKUP(B5464,'[1]Du lieu in bang'!$C$2:$BB$1395,20,0)</f>
        <v>#N/A</v>
      </c>
      <c r="V5464" s="145" t="e">
        <f>VLOOKUP(B5464,'[1]Du lieu in bang'!$C$2:$BB$1395,21,0)</f>
        <v>#N/A</v>
      </c>
      <c r="W5464" s="146"/>
    </row>
    <row r="5465" spans="1:23" s="147" customFormat="1" ht="63.75" x14ac:dyDescent="0.25">
      <c r="A5465" s="212">
        <v>2973</v>
      </c>
      <c r="B5465" s="212" t="str">
        <f t="shared" si="39"/>
        <v>Hoang Phung Linh25/02/1987</v>
      </c>
      <c r="C5465" s="145" t="s">
        <v>17435</v>
      </c>
      <c r="D5465" s="184" t="s">
        <v>17436</v>
      </c>
      <c r="E5465" s="184"/>
      <c r="F5465" s="145" t="s">
        <v>17437</v>
      </c>
      <c r="G5465" s="220" t="s">
        <v>2862</v>
      </c>
      <c r="H5465" s="145" t="s">
        <v>1212</v>
      </c>
      <c r="I5465" s="145" t="s">
        <v>44</v>
      </c>
      <c r="J5465" s="145" t="s">
        <v>276</v>
      </c>
      <c r="K5465" s="242" t="s">
        <v>8207</v>
      </c>
      <c r="L5465" s="166" t="s">
        <v>17438</v>
      </c>
      <c r="M5465" s="242" t="s">
        <v>9506</v>
      </c>
      <c r="N5465" s="242" t="s">
        <v>15362</v>
      </c>
      <c r="O5465" s="145" t="s">
        <v>17439</v>
      </c>
      <c r="P5465" s="145" t="s">
        <v>17440</v>
      </c>
      <c r="Q5465" s="207"/>
      <c r="R5465" s="145"/>
      <c r="S5465" s="145"/>
      <c r="T5465" s="145"/>
      <c r="U5465" s="145" t="e">
        <f>VLOOKUP(B5465,'[1]Du lieu in bang'!$C$2:$BB$1395,20,0)</f>
        <v>#N/A</v>
      </c>
      <c r="V5465" s="145" t="e">
        <f>VLOOKUP(B5465,'[1]Du lieu in bang'!$C$2:$BB$1395,21,0)</f>
        <v>#N/A</v>
      </c>
      <c r="W5465" s="146"/>
    </row>
    <row r="5466" spans="1:23" s="147" customFormat="1" ht="51" x14ac:dyDescent="0.25">
      <c r="A5466" s="212">
        <v>2974</v>
      </c>
      <c r="B5466" s="212" t="str">
        <f t="shared" si="39"/>
        <v>Vu Thi Linh30/06/1983</v>
      </c>
      <c r="C5466" s="145" t="s">
        <v>17441</v>
      </c>
      <c r="D5466" s="184" t="s">
        <v>17442</v>
      </c>
      <c r="E5466" s="184"/>
      <c r="F5466" s="145" t="s">
        <v>17443</v>
      </c>
      <c r="G5466" s="220" t="s">
        <v>5492</v>
      </c>
      <c r="H5466" s="145" t="s">
        <v>1212</v>
      </c>
      <c r="I5466" s="145" t="s">
        <v>65</v>
      </c>
      <c r="J5466" s="145" t="s">
        <v>276</v>
      </c>
      <c r="K5466" s="242" t="s">
        <v>8207</v>
      </c>
      <c r="L5466" s="166" t="s">
        <v>17444</v>
      </c>
      <c r="M5466" s="242" t="s">
        <v>9407</v>
      </c>
      <c r="N5466" s="242" t="s">
        <v>15362</v>
      </c>
      <c r="O5466" s="145" t="s">
        <v>17445</v>
      </c>
      <c r="P5466" s="145" t="s">
        <v>17446</v>
      </c>
      <c r="Q5466" s="207"/>
      <c r="R5466" s="145"/>
      <c r="S5466" s="145"/>
      <c r="T5466" s="145"/>
      <c r="U5466" s="145" t="e">
        <f>VLOOKUP(B5466,'[1]Du lieu in bang'!$C$2:$BB$1395,20,0)</f>
        <v>#N/A</v>
      </c>
      <c r="V5466" s="145" t="e">
        <f>VLOOKUP(B5466,'[1]Du lieu in bang'!$C$2:$BB$1395,21,0)</f>
        <v>#N/A</v>
      </c>
      <c r="W5466" s="146"/>
    </row>
    <row r="5467" spans="1:23" s="147" customFormat="1" ht="38.25" x14ac:dyDescent="0.25">
      <c r="A5467" s="212">
        <v>2975</v>
      </c>
      <c r="B5467" s="212" t="str">
        <f t="shared" si="39"/>
        <v>Doan Van Long14/08/1981</v>
      </c>
      <c r="C5467" s="145" t="s">
        <v>17447</v>
      </c>
      <c r="D5467" s="184" t="s">
        <v>17448</v>
      </c>
      <c r="E5467" s="184"/>
      <c r="F5467" s="145" t="s">
        <v>17449</v>
      </c>
      <c r="G5467" s="220" t="s">
        <v>17450</v>
      </c>
      <c r="H5467" s="145" t="s">
        <v>1212</v>
      </c>
      <c r="I5467" s="145" t="s">
        <v>44</v>
      </c>
      <c r="J5467" s="145" t="s">
        <v>276</v>
      </c>
      <c r="K5467" s="242" t="s">
        <v>8207</v>
      </c>
      <c r="L5467" s="166" t="s">
        <v>17451</v>
      </c>
      <c r="M5467" s="242" t="s">
        <v>9412</v>
      </c>
      <c r="N5467" s="242" t="s">
        <v>15362</v>
      </c>
      <c r="O5467" s="145"/>
      <c r="P5467" s="145"/>
      <c r="Q5467" s="207"/>
      <c r="R5467" s="145"/>
      <c r="S5467" s="145"/>
      <c r="T5467" s="145"/>
      <c r="U5467" s="145" t="e">
        <f>VLOOKUP(B5467,'[1]Du lieu in bang'!$C$2:$BB$1395,20,0)</f>
        <v>#N/A</v>
      </c>
      <c r="V5467" s="145" t="e">
        <f>VLOOKUP(B5467,'[1]Du lieu in bang'!$C$2:$BB$1395,21,0)</f>
        <v>#N/A</v>
      </c>
      <c r="W5467" s="146"/>
    </row>
    <row r="5468" spans="1:23" s="147" customFormat="1" ht="51" x14ac:dyDescent="0.25">
      <c r="A5468" s="212">
        <v>2976</v>
      </c>
      <c r="B5468" s="212" t="str">
        <f t="shared" si="39"/>
        <v>Ngo Thi Luyen06/08/1983</v>
      </c>
      <c r="C5468" s="145" t="s">
        <v>17452</v>
      </c>
      <c r="D5468" s="184" t="s">
        <v>17453</v>
      </c>
      <c r="E5468" s="184"/>
      <c r="F5468" s="145" t="s">
        <v>17454</v>
      </c>
      <c r="G5468" s="220" t="s">
        <v>9365</v>
      </c>
      <c r="H5468" s="145" t="s">
        <v>1212</v>
      </c>
      <c r="I5468" s="145" t="s">
        <v>65</v>
      </c>
      <c r="J5468" s="145" t="s">
        <v>276</v>
      </c>
      <c r="K5468" s="242" t="s">
        <v>8207</v>
      </c>
      <c r="L5468" s="166" t="s">
        <v>17455</v>
      </c>
      <c r="M5468" s="242" t="s">
        <v>8651</v>
      </c>
      <c r="N5468" s="242" t="s">
        <v>15476</v>
      </c>
      <c r="O5468" s="145" t="s">
        <v>17456</v>
      </c>
      <c r="P5468" s="145" t="s">
        <v>17457</v>
      </c>
      <c r="Q5468" s="207"/>
      <c r="R5468" s="145"/>
      <c r="S5468" s="145"/>
      <c r="T5468" s="145"/>
      <c r="U5468" s="145" t="e">
        <f>VLOOKUP(B5468,'[1]Du lieu in bang'!$C$2:$BB$1395,20,0)</f>
        <v>#N/A</v>
      </c>
      <c r="V5468" s="145" t="e">
        <f>VLOOKUP(B5468,'[1]Du lieu in bang'!$C$2:$BB$1395,21,0)</f>
        <v>#N/A</v>
      </c>
      <c r="W5468" s="146"/>
    </row>
    <row r="5469" spans="1:23" s="147" customFormat="1" ht="45" x14ac:dyDescent="0.25">
      <c r="A5469" s="212">
        <v>2977</v>
      </c>
      <c r="B5469" s="212" t="str">
        <f t="shared" si="39"/>
        <v>Nguyen Duc Minh29/09/1983</v>
      </c>
      <c r="C5469" s="145" t="s">
        <v>17458</v>
      </c>
      <c r="D5469" s="184" t="s">
        <v>17459</v>
      </c>
      <c r="E5469" s="184"/>
      <c r="F5469" s="145" t="s">
        <v>5571</v>
      </c>
      <c r="G5469" s="220" t="s">
        <v>17460</v>
      </c>
      <c r="H5469" s="145" t="s">
        <v>1212</v>
      </c>
      <c r="I5469" s="145" t="s">
        <v>44</v>
      </c>
      <c r="J5469" s="145" t="s">
        <v>276</v>
      </c>
      <c r="K5469" s="242" t="s">
        <v>8207</v>
      </c>
      <c r="L5469" s="166" t="s">
        <v>17461</v>
      </c>
      <c r="M5469" s="242" t="s">
        <v>8375</v>
      </c>
      <c r="N5469" s="242" t="s">
        <v>15362</v>
      </c>
      <c r="O5469" s="145"/>
      <c r="P5469" s="145"/>
      <c r="Q5469" s="207"/>
      <c r="R5469" s="145"/>
      <c r="S5469" s="145"/>
      <c r="T5469" s="145"/>
      <c r="U5469" s="145" t="e">
        <f>VLOOKUP(B5469,'[1]Du lieu in bang'!$C$2:$BB$1395,20,0)</f>
        <v>#N/A</v>
      </c>
      <c r="V5469" s="145" t="e">
        <f>VLOOKUP(B5469,'[1]Du lieu in bang'!$C$2:$BB$1395,21,0)</f>
        <v>#N/A</v>
      </c>
      <c r="W5469" s="146"/>
    </row>
    <row r="5470" spans="1:23" s="147" customFormat="1" ht="51" x14ac:dyDescent="0.25">
      <c r="A5470" s="212">
        <v>2978</v>
      </c>
      <c r="B5470" s="212" t="str">
        <f t="shared" si="39"/>
        <v>Pham Thi Na23/02/1983</v>
      </c>
      <c r="C5470" s="145" t="s">
        <v>17462</v>
      </c>
      <c r="D5470" s="184" t="s">
        <v>17463</v>
      </c>
      <c r="E5470" s="184"/>
      <c r="F5470" s="145" t="s">
        <v>17464</v>
      </c>
      <c r="G5470" s="220" t="s">
        <v>17465</v>
      </c>
      <c r="H5470" s="145" t="s">
        <v>1212</v>
      </c>
      <c r="I5470" s="145" t="s">
        <v>65</v>
      </c>
      <c r="J5470" s="145" t="s">
        <v>276</v>
      </c>
      <c r="K5470" s="242" t="s">
        <v>8207</v>
      </c>
      <c r="L5470" s="166" t="s">
        <v>17466</v>
      </c>
      <c r="M5470" s="242" t="s">
        <v>9391</v>
      </c>
      <c r="N5470" s="242" t="s">
        <v>15362</v>
      </c>
      <c r="O5470" s="145" t="s">
        <v>17467</v>
      </c>
      <c r="P5470" s="145" t="s">
        <v>17468</v>
      </c>
      <c r="Q5470" s="207"/>
      <c r="R5470" s="145"/>
      <c r="S5470" s="145"/>
      <c r="T5470" s="145"/>
      <c r="U5470" s="145" t="e">
        <f>VLOOKUP(B5470,'[1]Du lieu in bang'!$C$2:$BB$1395,20,0)</f>
        <v>#N/A</v>
      </c>
      <c r="V5470" s="145" t="e">
        <f>VLOOKUP(B5470,'[1]Du lieu in bang'!$C$2:$BB$1395,21,0)</f>
        <v>#N/A</v>
      </c>
      <c r="W5470" s="146"/>
    </row>
    <row r="5471" spans="1:23" s="147" customFormat="1" ht="102" x14ac:dyDescent="0.25">
      <c r="A5471" s="212">
        <v>2979</v>
      </c>
      <c r="B5471" s="212" t="str">
        <f t="shared" si="39"/>
        <v>Vu Ngoc Nam15/09/1982</v>
      </c>
      <c r="C5471" s="145" t="s">
        <v>17469</v>
      </c>
      <c r="D5471" s="184" t="s">
        <v>17470</v>
      </c>
      <c r="E5471" s="184"/>
      <c r="F5471" s="145" t="s">
        <v>17471</v>
      </c>
      <c r="G5471" s="220" t="s">
        <v>17472</v>
      </c>
      <c r="H5471" s="145" t="s">
        <v>1212</v>
      </c>
      <c r="I5471" s="145" t="s">
        <v>44</v>
      </c>
      <c r="J5471" s="145" t="s">
        <v>276</v>
      </c>
      <c r="K5471" s="242" t="s">
        <v>8207</v>
      </c>
      <c r="L5471" s="166" t="s">
        <v>17473</v>
      </c>
      <c r="M5471" s="242" t="s">
        <v>9391</v>
      </c>
      <c r="N5471" s="242" t="s">
        <v>15362</v>
      </c>
      <c r="O5471" s="145" t="s">
        <v>17474</v>
      </c>
      <c r="P5471" s="145" t="s">
        <v>17473</v>
      </c>
      <c r="Q5471" s="207"/>
      <c r="R5471" s="145"/>
      <c r="S5471" s="145"/>
      <c r="T5471" s="145"/>
      <c r="U5471" s="145" t="e">
        <f>VLOOKUP(B5471,'[1]Du lieu in bang'!$C$2:$BB$1395,20,0)</f>
        <v>#N/A</v>
      </c>
      <c r="V5471" s="145" t="e">
        <f>VLOOKUP(B5471,'[1]Du lieu in bang'!$C$2:$BB$1395,21,0)</f>
        <v>#N/A</v>
      </c>
      <c r="W5471" s="146"/>
    </row>
    <row r="5472" spans="1:23" s="147" customFormat="1" ht="63.75" x14ac:dyDescent="0.25">
      <c r="A5472" s="212">
        <v>2980</v>
      </c>
      <c r="B5472" s="212" t="str">
        <f t="shared" si="39"/>
        <v>Pham Thuy Nga19/01/1978</v>
      </c>
      <c r="C5472" s="145" t="s">
        <v>17475</v>
      </c>
      <c r="D5472" s="184" t="s">
        <v>17476</v>
      </c>
      <c r="E5472" s="184"/>
      <c r="F5472" s="145" t="s">
        <v>17477</v>
      </c>
      <c r="G5472" s="220" t="s">
        <v>12429</v>
      </c>
      <c r="H5472" s="145" t="s">
        <v>1212</v>
      </c>
      <c r="I5472" s="145" t="s">
        <v>65</v>
      </c>
      <c r="J5472" s="145" t="s">
        <v>276</v>
      </c>
      <c r="K5472" s="242" t="s">
        <v>8207</v>
      </c>
      <c r="L5472" s="166" t="s">
        <v>17478</v>
      </c>
      <c r="M5472" s="242" t="s">
        <v>8746</v>
      </c>
      <c r="N5472" s="242" t="s">
        <v>15362</v>
      </c>
      <c r="O5472" s="145" t="s">
        <v>17479</v>
      </c>
      <c r="P5472" s="145" t="s">
        <v>17478</v>
      </c>
      <c r="Q5472" s="207"/>
      <c r="R5472" s="145"/>
      <c r="S5472" s="145"/>
      <c r="T5472" s="145"/>
      <c r="U5472" s="145" t="e">
        <f>VLOOKUP(B5472,'[1]Du lieu in bang'!$C$2:$BB$1395,20,0)</f>
        <v>#N/A</v>
      </c>
      <c r="V5472" s="145" t="e">
        <f>VLOOKUP(B5472,'[1]Du lieu in bang'!$C$2:$BB$1395,21,0)</f>
        <v>#N/A</v>
      </c>
      <c r="W5472" s="146"/>
    </row>
    <row r="5473" spans="1:23" s="147" customFormat="1" ht="51" x14ac:dyDescent="0.25">
      <c r="A5473" s="212">
        <v>2981</v>
      </c>
      <c r="B5473" s="212" t="str">
        <f t="shared" si="39"/>
        <v>Bui Thi Nghia14/06/1982</v>
      </c>
      <c r="C5473" s="145" t="s">
        <v>17480</v>
      </c>
      <c r="D5473" s="184" t="s">
        <v>17481</v>
      </c>
      <c r="E5473" s="184"/>
      <c r="F5473" s="145" t="s">
        <v>17482</v>
      </c>
      <c r="G5473" s="220" t="s">
        <v>551</v>
      </c>
      <c r="H5473" s="145" t="s">
        <v>1212</v>
      </c>
      <c r="I5473" s="145" t="s">
        <v>65</v>
      </c>
      <c r="J5473" s="145" t="s">
        <v>276</v>
      </c>
      <c r="K5473" s="242" t="s">
        <v>8207</v>
      </c>
      <c r="L5473" s="166" t="s">
        <v>17483</v>
      </c>
      <c r="M5473" s="242" t="s">
        <v>9540</v>
      </c>
      <c r="N5473" s="242" t="s">
        <v>15362</v>
      </c>
      <c r="O5473" s="145" t="s">
        <v>17484</v>
      </c>
      <c r="P5473" s="145" t="s">
        <v>17485</v>
      </c>
      <c r="Q5473" s="207"/>
      <c r="R5473" s="145"/>
      <c r="S5473" s="145"/>
      <c r="T5473" s="145"/>
      <c r="U5473" s="145" t="e">
        <f>VLOOKUP(B5473,'[1]Du lieu in bang'!$C$2:$BB$1395,20,0)</f>
        <v>#N/A</v>
      </c>
      <c r="V5473" s="145" t="e">
        <f>VLOOKUP(B5473,'[1]Du lieu in bang'!$C$2:$BB$1395,21,0)</f>
        <v>#N/A</v>
      </c>
      <c r="W5473" s="146"/>
    </row>
    <row r="5474" spans="1:23" s="147" customFormat="1" ht="51" x14ac:dyDescent="0.25">
      <c r="A5474" s="212">
        <v>2982</v>
      </c>
      <c r="B5474" s="212" t="str">
        <f t="shared" si="39"/>
        <v>Nguyen Thi Nhung08/05/1983</v>
      </c>
      <c r="C5474" s="145" t="s">
        <v>17486</v>
      </c>
      <c r="D5474" s="184" t="s">
        <v>17487</v>
      </c>
      <c r="E5474" s="184"/>
      <c r="F5474" s="145" t="s">
        <v>3199</v>
      </c>
      <c r="G5474" s="220" t="s">
        <v>2140</v>
      </c>
      <c r="H5474" s="145" t="s">
        <v>1212</v>
      </c>
      <c r="I5474" s="145" t="s">
        <v>65</v>
      </c>
      <c r="J5474" s="145" t="s">
        <v>276</v>
      </c>
      <c r="K5474" s="242" t="s">
        <v>8207</v>
      </c>
      <c r="L5474" s="166" t="s">
        <v>17488</v>
      </c>
      <c r="M5474" s="242" t="s">
        <v>9540</v>
      </c>
      <c r="N5474" s="242" t="s">
        <v>15362</v>
      </c>
      <c r="O5474" s="145" t="s">
        <v>17489</v>
      </c>
      <c r="P5474" s="145" t="s">
        <v>17490</v>
      </c>
      <c r="Q5474" s="207"/>
      <c r="R5474" s="145"/>
      <c r="S5474" s="145"/>
      <c r="T5474" s="145"/>
      <c r="U5474" s="145" t="e">
        <f>VLOOKUP(B5474,'[1]Du lieu in bang'!$C$2:$BB$1395,20,0)</f>
        <v>#N/A</v>
      </c>
      <c r="V5474" s="145" t="e">
        <f>VLOOKUP(B5474,'[1]Du lieu in bang'!$C$2:$BB$1395,21,0)</f>
        <v>#N/A</v>
      </c>
      <c r="W5474" s="146"/>
    </row>
    <row r="5475" spans="1:23" s="147" customFormat="1" ht="63.75" x14ac:dyDescent="0.25">
      <c r="A5475" s="212">
        <v>2983</v>
      </c>
      <c r="B5475" s="212" t="str">
        <f t="shared" si="39"/>
        <v>Pham Minh Phuong23/11/1974</v>
      </c>
      <c r="C5475" s="145" t="s">
        <v>17491</v>
      </c>
      <c r="D5475" s="184" t="s">
        <v>17492</v>
      </c>
      <c r="E5475" s="184"/>
      <c r="F5475" s="145" t="s">
        <v>17493</v>
      </c>
      <c r="G5475" s="220" t="s">
        <v>17494</v>
      </c>
      <c r="H5475" s="145" t="s">
        <v>1212</v>
      </c>
      <c r="I5475" s="145" t="s">
        <v>44</v>
      </c>
      <c r="J5475" s="145" t="s">
        <v>276</v>
      </c>
      <c r="K5475" s="242" t="s">
        <v>8207</v>
      </c>
      <c r="L5475" s="166" t="s">
        <v>17495</v>
      </c>
      <c r="M5475" s="242" t="s">
        <v>9407</v>
      </c>
      <c r="N5475" s="242" t="s">
        <v>15362</v>
      </c>
      <c r="O5475" s="145" t="s">
        <v>17496</v>
      </c>
      <c r="P5475" s="145" t="s">
        <v>17495</v>
      </c>
      <c r="Q5475" s="207"/>
      <c r="R5475" s="145"/>
      <c r="S5475" s="145"/>
      <c r="T5475" s="145"/>
      <c r="U5475" s="145" t="e">
        <f>VLOOKUP(B5475,'[1]Du lieu in bang'!$C$2:$BB$1395,20,0)</f>
        <v>#N/A</v>
      </c>
      <c r="V5475" s="145" t="e">
        <f>VLOOKUP(B5475,'[1]Du lieu in bang'!$C$2:$BB$1395,21,0)</f>
        <v>#N/A</v>
      </c>
      <c r="W5475" s="146"/>
    </row>
    <row r="5476" spans="1:23" s="147" customFormat="1" ht="38.25" x14ac:dyDescent="0.25">
      <c r="A5476" s="212">
        <v>2984</v>
      </c>
      <c r="B5476" s="212" t="str">
        <f t="shared" si="39"/>
        <v>Tran Thi Lan Phuong17/01/1983</v>
      </c>
      <c r="C5476" s="145" t="s">
        <v>17497</v>
      </c>
      <c r="D5476" s="184" t="s">
        <v>17498</v>
      </c>
      <c r="E5476" s="184"/>
      <c r="F5476" s="145" t="s">
        <v>17499</v>
      </c>
      <c r="G5476" s="220" t="s">
        <v>17500</v>
      </c>
      <c r="H5476" s="145" t="s">
        <v>1212</v>
      </c>
      <c r="I5476" s="145" t="s">
        <v>65</v>
      </c>
      <c r="J5476" s="145" t="s">
        <v>276</v>
      </c>
      <c r="K5476" s="242" t="s">
        <v>8207</v>
      </c>
      <c r="L5476" s="166" t="s">
        <v>17501</v>
      </c>
      <c r="M5476" s="242" t="s">
        <v>9469</v>
      </c>
      <c r="N5476" s="242" t="s">
        <v>15362</v>
      </c>
      <c r="O5476" s="145" t="s">
        <v>17502</v>
      </c>
      <c r="P5476" s="145" t="s">
        <v>17503</v>
      </c>
      <c r="Q5476" s="207"/>
      <c r="R5476" s="145"/>
      <c r="S5476" s="145"/>
      <c r="T5476" s="145"/>
      <c r="U5476" s="145" t="e">
        <f>VLOOKUP(B5476,'[1]Du lieu in bang'!$C$2:$BB$1395,20,0)</f>
        <v>#N/A</v>
      </c>
      <c r="V5476" s="145" t="e">
        <f>VLOOKUP(B5476,'[1]Du lieu in bang'!$C$2:$BB$1395,21,0)</f>
        <v>#N/A</v>
      </c>
      <c r="W5476" s="146"/>
    </row>
    <row r="5477" spans="1:23" s="147" customFormat="1" ht="63.75" x14ac:dyDescent="0.25">
      <c r="A5477" s="212">
        <v>2985</v>
      </c>
      <c r="B5477" s="212" t="str">
        <f t="shared" si="39"/>
        <v>Vu Tien Quang02/05/1983</v>
      </c>
      <c r="C5477" s="145" t="s">
        <v>17504</v>
      </c>
      <c r="D5477" s="184" t="s">
        <v>17505</v>
      </c>
      <c r="E5477" s="184"/>
      <c r="F5477" s="145" t="s">
        <v>17506</v>
      </c>
      <c r="G5477" s="220" t="s">
        <v>203</v>
      </c>
      <c r="H5477" s="145" t="s">
        <v>1212</v>
      </c>
      <c r="I5477" s="145" t="s">
        <v>44</v>
      </c>
      <c r="J5477" s="145" t="s">
        <v>276</v>
      </c>
      <c r="K5477" s="242" t="s">
        <v>8207</v>
      </c>
      <c r="L5477" s="166" t="s">
        <v>17507</v>
      </c>
      <c r="M5477" s="242" t="s">
        <v>9506</v>
      </c>
      <c r="N5477" s="242" t="s">
        <v>15362</v>
      </c>
      <c r="O5477" s="145" t="s">
        <v>17508</v>
      </c>
      <c r="P5477" s="145" t="s">
        <v>17509</v>
      </c>
      <c r="Q5477" s="207"/>
      <c r="R5477" s="145"/>
      <c r="S5477" s="145"/>
      <c r="T5477" s="145"/>
      <c r="U5477" s="145" t="e">
        <f>VLOOKUP(B5477,'[1]Du lieu in bang'!$C$2:$BB$1395,20,0)</f>
        <v>#N/A</v>
      </c>
      <c r="V5477" s="145" t="e">
        <f>VLOOKUP(B5477,'[1]Du lieu in bang'!$C$2:$BB$1395,21,0)</f>
        <v>#N/A</v>
      </c>
      <c r="W5477" s="146"/>
    </row>
    <row r="5478" spans="1:23" s="147" customFormat="1" ht="51" x14ac:dyDescent="0.25">
      <c r="A5478" s="212">
        <v>2986</v>
      </c>
      <c r="B5478" s="212" t="str">
        <f t="shared" si="39"/>
        <v>Nguyen Quang Thanh18/12/1973</v>
      </c>
      <c r="C5478" s="145" t="s">
        <v>17510</v>
      </c>
      <c r="D5478" s="184" t="s">
        <v>17511</v>
      </c>
      <c r="E5478" s="184"/>
      <c r="F5478" s="145" t="s">
        <v>17512</v>
      </c>
      <c r="G5478" s="220" t="s">
        <v>17513</v>
      </c>
      <c r="H5478" s="145" t="s">
        <v>1212</v>
      </c>
      <c r="I5478" s="145" t="s">
        <v>44</v>
      </c>
      <c r="J5478" s="145" t="s">
        <v>276</v>
      </c>
      <c r="K5478" s="242" t="s">
        <v>8207</v>
      </c>
      <c r="L5478" s="166" t="s">
        <v>17514</v>
      </c>
      <c r="M5478" s="242" t="s">
        <v>9506</v>
      </c>
      <c r="N5478" s="242" t="s">
        <v>15362</v>
      </c>
      <c r="O5478" s="145" t="s">
        <v>17515</v>
      </c>
      <c r="P5478" s="145" t="s">
        <v>17514</v>
      </c>
      <c r="Q5478" s="207"/>
      <c r="R5478" s="145"/>
      <c r="S5478" s="145"/>
      <c r="T5478" s="145"/>
      <c r="U5478" s="145" t="e">
        <f>VLOOKUP(B5478,'[1]Du lieu in bang'!$C$2:$BB$1395,20,0)</f>
        <v>#N/A</v>
      </c>
      <c r="V5478" s="145" t="e">
        <f>VLOOKUP(B5478,'[1]Du lieu in bang'!$C$2:$BB$1395,21,0)</f>
        <v>#N/A</v>
      </c>
      <c r="W5478" s="146"/>
    </row>
    <row r="5479" spans="1:23" s="147" customFormat="1" ht="51" x14ac:dyDescent="0.25">
      <c r="A5479" s="212">
        <v>2987</v>
      </c>
      <c r="B5479" s="212" t="str">
        <f t="shared" si="39"/>
        <v>Tieu Hoang Hai Thanh14/11/1985</v>
      </c>
      <c r="C5479" s="145" t="s">
        <v>17516</v>
      </c>
      <c r="D5479" s="184" t="s">
        <v>17517</v>
      </c>
      <c r="E5479" s="184"/>
      <c r="F5479" s="145" t="s">
        <v>17518</v>
      </c>
      <c r="G5479" s="220" t="s">
        <v>99</v>
      </c>
      <c r="H5479" s="145" t="s">
        <v>61</v>
      </c>
      <c r="I5479" s="145" t="s">
        <v>65</v>
      </c>
      <c r="J5479" s="145" t="s">
        <v>276</v>
      </c>
      <c r="K5479" s="242" t="s">
        <v>8207</v>
      </c>
      <c r="L5479" s="166" t="s">
        <v>17519</v>
      </c>
      <c r="M5479" s="242" t="s">
        <v>9426</v>
      </c>
      <c r="N5479" s="242" t="s">
        <v>15362</v>
      </c>
      <c r="O5479" s="145" t="s">
        <v>17520</v>
      </c>
      <c r="P5479" s="145" t="s">
        <v>17521</v>
      </c>
      <c r="Q5479" s="207"/>
      <c r="R5479" s="145"/>
      <c r="S5479" s="145"/>
      <c r="T5479" s="145"/>
      <c r="U5479" s="145" t="e">
        <f>VLOOKUP(B5479,'[1]Du lieu in bang'!$C$2:$BB$1395,20,0)</f>
        <v>#N/A</v>
      </c>
      <c r="V5479" s="145" t="e">
        <f>VLOOKUP(B5479,'[1]Du lieu in bang'!$C$2:$BB$1395,21,0)</f>
        <v>#N/A</v>
      </c>
      <c r="W5479" s="146"/>
    </row>
    <row r="5480" spans="1:23" s="147" customFormat="1" ht="51" x14ac:dyDescent="0.25">
      <c r="A5480" s="212">
        <v>2988</v>
      </c>
      <c r="B5480" s="212" t="str">
        <f t="shared" si="39"/>
        <v>Nguyen Thi Thao20/12/1985</v>
      </c>
      <c r="C5480" s="145" t="s">
        <v>13588</v>
      </c>
      <c r="D5480" s="184" t="s">
        <v>17522</v>
      </c>
      <c r="E5480" s="184"/>
      <c r="F5480" s="145" t="s">
        <v>5330</v>
      </c>
      <c r="G5480" s="220" t="s">
        <v>829</v>
      </c>
      <c r="H5480" s="145" t="s">
        <v>1212</v>
      </c>
      <c r="I5480" s="145" t="s">
        <v>65</v>
      </c>
      <c r="J5480" s="145" t="s">
        <v>276</v>
      </c>
      <c r="K5480" s="242" t="s">
        <v>8207</v>
      </c>
      <c r="L5480" s="166" t="s">
        <v>17523</v>
      </c>
      <c r="M5480" s="242" t="s">
        <v>9469</v>
      </c>
      <c r="N5480" s="242" t="s">
        <v>15362</v>
      </c>
      <c r="O5480" s="145" t="s">
        <v>17524</v>
      </c>
      <c r="P5480" s="145" t="s">
        <v>17525</v>
      </c>
      <c r="Q5480" s="207"/>
      <c r="R5480" s="145"/>
      <c r="S5480" s="145"/>
      <c r="T5480" s="145"/>
      <c r="U5480" s="145" t="e">
        <f>VLOOKUP(B5480,'[1]Du lieu in bang'!$C$2:$BB$1395,20,0)</f>
        <v>#N/A</v>
      </c>
      <c r="V5480" s="145" t="e">
        <f>VLOOKUP(B5480,'[1]Du lieu in bang'!$C$2:$BB$1395,21,0)</f>
        <v>#N/A</v>
      </c>
      <c r="W5480" s="146"/>
    </row>
    <row r="5481" spans="1:23" s="147" customFormat="1" ht="63.75" x14ac:dyDescent="0.25">
      <c r="A5481" s="212">
        <v>2989</v>
      </c>
      <c r="B5481" s="212" t="str">
        <f t="shared" si="39"/>
        <v>Nguyen Thi Thuong18/05/1985</v>
      </c>
      <c r="C5481" s="145" t="s">
        <v>17526</v>
      </c>
      <c r="D5481" s="184" t="s">
        <v>17527</v>
      </c>
      <c r="E5481" s="184"/>
      <c r="F5481" s="145" t="s">
        <v>4477</v>
      </c>
      <c r="G5481" s="220" t="s">
        <v>17528</v>
      </c>
      <c r="H5481" s="145" t="s">
        <v>1212</v>
      </c>
      <c r="I5481" s="145" t="s">
        <v>65</v>
      </c>
      <c r="J5481" s="145" t="s">
        <v>276</v>
      </c>
      <c r="K5481" s="242" t="s">
        <v>8207</v>
      </c>
      <c r="L5481" s="166" t="s">
        <v>17529</v>
      </c>
      <c r="M5481" s="242" t="s">
        <v>10208</v>
      </c>
      <c r="N5481" s="242" t="s">
        <v>15427</v>
      </c>
      <c r="O5481" s="145" t="s">
        <v>17530</v>
      </c>
      <c r="P5481" s="145" t="s">
        <v>17529</v>
      </c>
      <c r="Q5481" s="207"/>
      <c r="R5481" s="145"/>
      <c r="S5481" s="145"/>
      <c r="T5481" s="145"/>
      <c r="U5481" s="145" t="e">
        <f>VLOOKUP(B5481,'[1]Du lieu in bang'!$C$2:$BB$1395,20,0)</f>
        <v>#N/A</v>
      </c>
      <c r="V5481" s="145" t="e">
        <f>VLOOKUP(B5481,'[1]Du lieu in bang'!$C$2:$BB$1395,21,0)</f>
        <v>#N/A</v>
      </c>
      <c r="W5481" s="146"/>
    </row>
    <row r="5482" spans="1:23" s="147" customFormat="1" ht="102" x14ac:dyDescent="0.25">
      <c r="A5482" s="212">
        <v>2990</v>
      </c>
      <c r="B5482" s="212" t="str">
        <f t="shared" si="39"/>
        <v>Nguyen Thi Le Thuy10/05/1980</v>
      </c>
      <c r="C5482" s="145" t="s">
        <v>17531</v>
      </c>
      <c r="D5482" s="184" t="s">
        <v>17532</v>
      </c>
      <c r="E5482" s="184"/>
      <c r="F5482" s="145" t="s">
        <v>17533</v>
      </c>
      <c r="G5482" s="220" t="s">
        <v>10661</v>
      </c>
      <c r="H5482" s="145" t="s">
        <v>1212</v>
      </c>
      <c r="I5482" s="145" t="s">
        <v>65</v>
      </c>
      <c r="J5482" s="145" t="s">
        <v>276</v>
      </c>
      <c r="K5482" s="242" t="s">
        <v>8207</v>
      </c>
      <c r="L5482" s="166" t="s">
        <v>17534</v>
      </c>
      <c r="M5482" s="242" t="s">
        <v>7394</v>
      </c>
      <c r="N5482" s="242" t="s">
        <v>15362</v>
      </c>
      <c r="O5482" s="145" t="s">
        <v>17535</v>
      </c>
      <c r="P5482" s="145" t="s">
        <v>17536</v>
      </c>
      <c r="Q5482" s="207"/>
      <c r="R5482" s="145"/>
      <c r="S5482" s="145"/>
      <c r="T5482" s="145"/>
      <c r="U5482" s="145" t="e">
        <f>VLOOKUP(B5482,'[1]Du lieu in bang'!$C$2:$BB$1395,20,0)</f>
        <v>#N/A</v>
      </c>
      <c r="V5482" s="145" t="e">
        <f>VLOOKUP(B5482,'[1]Du lieu in bang'!$C$2:$BB$1395,21,0)</f>
        <v>#N/A</v>
      </c>
      <c r="W5482" s="146"/>
    </row>
    <row r="5483" spans="1:23" s="147" customFormat="1" ht="63.75" x14ac:dyDescent="0.25">
      <c r="A5483" s="212">
        <v>2991</v>
      </c>
      <c r="B5483" s="212" t="str">
        <f t="shared" si="39"/>
        <v>Tieu Thi Thanh Thuy04/01/1984</v>
      </c>
      <c r="C5483" s="145" t="s">
        <v>17537</v>
      </c>
      <c r="D5483" s="184" t="s">
        <v>17538</v>
      </c>
      <c r="E5483" s="184"/>
      <c r="F5483" s="145" t="s">
        <v>17539</v>
      </c>
      <c r="G5483" s="220" t="s">
        <v>17540</v>
      </c>
      <c r="H5483" s="145" t="s">
        <v>1212</v>
      </c>
      <c r="I5483" s="145" t="s">
        <v>65</v>
      </c>
      <c r="J5483" s="145" t="s">
        <v>276</v>
      </c>
      <c r="K5483" s="242" t="s">
        <v>8207</v>
      </c>
      <c r="L5483" s="166" t="s">
        <v>17541</v>
      </c>
      <c r="M5483" s="242" t="s">
        <v>9386</v>
      </c>
      <c r="N5483" s="242" t="s">
        <v>15362</v>
      </c>
      <c r="O5483" s="145" t="s">
        <v>17542</v>
      </c>
      <c r="P5483" s="145" t="s">
        <v>17543</v>
      </c>
      <c r="Q5483" s="207"/>
      <c r="R5483" s="145"/>
      <c r="S5483" s="145"/>
      <c r="T5483" s="145"/>
      <c r="U5483" s="145" t="e">
        <f>VLOOKUP(B5483,'[1]Du lieu in bang'!$C$2:$BB$1395,20,0)</f>
        <v>#N/A</v>
      </c>
      <c r="V5483" s="145" t="e">
        <f>VLOOKUP(B5483,'[1]Du lieu in bang'!$C$2:$BB$1395,21,0)</f>
        <v>#N/A</v>
      </c>
      <c r="W5483" s="146"/>
    </row>
    <row r="5484" spans="1:23" s="147" customFormat="1" ht="63.75" x14ac:dyDescent="0.25">
      <c r="A5484" s="212">
        <v>2992</v>
      </c>
      <c r="B5484" s="212" t="str">
        <f t="shared" si="39"/>
        <v>Hoang Quoc Toan02/11/1978</v>
      </c>
      <c r="C5484" s="145" t="s">
        <v>17544</v>
      </c>
      <c r="D5484" s="184" t="s">
        <v>17545</v>
      </c>
      <c r="E5484" s="184"/>
      <c r="F5484" s="145" t="s">
        <v>17546</v>
      </c>
      <c r="G5484" s="220" t="s">
        <v>17547</v>
      </c>
      <c r="H5484" s="145" t="s">
        <v>1212</v>
      </c>
      <c r="I5484" s="145" t="s">
        <v>44</v>
      </c>
      <c r="J5484" s="145" t="s">
        <v>276</v>
      </c>
      <c r="K5484" s="242" t="s">
        <v>8207</v>
      </c>
      <c r="L5484" s="166" t="s">
        <v>17548</v>
      </c>
      <c r="M5484" s="242" t="s">
        <v>9391</v>
      </c>
      <c r="N5484" s="242" t="s">
        <v>15362</v>
      </c>
      <c r="O5484" s="145" t="s">
        <v>17549</v>
      </c>
      <c r="P5484" s="145" t="s">
        <v>17548</v>
      </c>
      <c r="Q5484" s="207"/>
      <c r="R5484" s="145"/>
      <c r="S5484" s="145"/>
      <c r="T5484" s="145"/>
      <c r="U5484" s="145" t="e">
        <f>VLOOKUP(B5484,'[1]Du lieu in bang'!$C$2:$BB$1395,20,0)</f>
        <v>#N/A</v>
      </c>
      <c r="V5484" s="145" t="e">
        <f>VLOOKUP(B5484,'[1]Du lieu in bang'!$C$2:$BB$1395,21,0)</f>
        <v>#N/A</v>
      </c>
      <c r="W5484" s="146"/>
    </row>
    <row r="5485" spans="1:23" s="147" customFormat="1" ht="51" x14ac:dyDescent="0.25">
      <c r="A5485" s="212">
        <v>2993</v>
      </c>
      <c r="B5485" s="212" t="str">
        <f t="shared" si="39"/>
        <v>Nguyen Duc Trung08/12/1982</v>
      </c>
      <c r="C5485" s="145" t="s">
        <v>17550</v>
      </c>
      <c r="D5485" s="184" t="s">
        <v>17551</v>
      </c>
      <c r="E5485" s="184"/>
      <c r="F5485" s="145" t="s">
        <v>17552</v>
      </c>
      <c r="G5485" s="220" t="s">
        <v>7098</v>
      </c>
      <c r="H5485" s="145" t="s">
        <v>1212</v>
      </c>
      <c r="I5485" s="145" t="s">
        <v>44</v>
      </c>
      <c r="J5485" s="145" t="s">
        <v>276</v>
      </c>
      <c r="K5485" s="242" t="s">
        <v>8207</v>
      </c>
      <c r="L5485" s="166" t="s">
        <v>17553</v>
      </c>
      <c r="M5485" s="242" t="s">
        <v>9386</v>
      </c>
      <c r="N5485" s="242" t="s">
        <v>15362</v>
      </c>
      <c r="O5485" s="145" t="s">
        <v>17554</v>
      </c>
      <c r="P5485" s="145" t="s">
        <v>17553</v>
      </c>
      <c r="Q5485" s="207"/>
      <c r="R5485" s="145"/>
      <c r="S5485" s="145"/>
      <c r="T5485" s="145"/>
      <c r="U5485" s="145" t="e">
        <f>VLOOKUP(B5485,'[1]Du lieu in bang'!$C$2:$BB$1395,20,0)</f>
        <v>#N/A</v>
      </c>
      <c r="V5485" s="145" t="e">
        <f>VLOOKUP(B5485,'[1]Du lieu in bang'!$C$2:$BB$1395,21,0)</f>
        <v>#N/A</v>
      </c>
      <c r="W5485" s="146"/>
    </row>
    <row r="5486" spans="1:23" s="147" customFormat="1" ht="51" x14ac:dyDescent="0.25">
      <c r="A5486" s="212">
        <v>2994</v>
      </c>
      <c r="B5486" s="212" t="str">
        <f t="shared" ref="B5486:B5549" si="40">C5486&amp;TRIM(G5486)</f>
        <v>Vu Hoang Tung04/08/1983</v>
      </c>
      <c r="C5486" s="145" t="s">
        <v>17555</v>
      </c>
      <c r="D5486" s="184" t="s">
        <v>17556</v>
      </c>
      <c r="E5486" s="184"/>
      <c r="F5486" s="145" t="s">
        <v>17557</v>
      </c>
      <c r="G5486" s="220" t="s">
        <v>17558</v>
      </c>
      <c r="H5486" s="145" t="s">
        <v>1212</v>
      </c>
      <c r="I5486" s="145" t="s">
        <v>44</v>
      </c>
      <c r="J5486" s="145" t="s">
        <v>276</v>
      </c>
      <c r="K5486" s="242" t="s">
        <v>8207</v>
      </c>
      <c r="L5486" s="166" t="s">
        <v>17559</v>
      </c>
      <c r="M5486" s="242" t="s">
        <v>9407</v>
      </c>
      <c r="N5486" s="242" t="s">
        <v>15362</v>
      </c>
      <c r="O5486" s="145" t="s">
        <v>17560</v>
      </c>
      <c r="P5486" s="145" t="s">
        <v>17561</v>
      </c>
      <c r="Q5486" s="207"/>
      <c r="R5486" s="145"/>
      <c r="S5486" s="145"/>
      <c r="T5486" s="145"/>
      <c r="U5486" s="145" t="e">
        <f>VLOOKUP(B5486,'[1]Du lieu in bang'!$C$2:$BB$1395,20,0)</f>
        <v>#N/A</v>
      </c>
      <c r="V5486" s="145" t="e">
        <f>VLOOKUP(B5486,'[1]Du lieu in bang'!$C$2:$BB$1395,21,0)</f>
        <v>#N/A</v>
      </c>
      <c r="W5486" s="146"/>
    </row>
    <row r="5487" spans="1:23" s="147" customFormat="1" ht="63.75" x14ac:dyDescent="0.25">
      <c r="A5487" s="212">
        <v>2995</v>
      </c>
      <c r="B5487" s="212" t="str">
        <f t="shared" si="40"/>
        <v>Dao Thi Kim Tuyen12/07/1984</v>
      </c>
      <c r="C5487" s="145" t="s">
        <v>17562</v>
      </c>
      <c r="D5487" s="184" t="s">
        <v>17563</v>
      </c>
      <c r="E5487" s="184"/>
      <c r="F5487" s="145" t="s">
        <v>17564</v>
      </c>
      <c r="G5487" s="220" t="s">
        <v>17565</v>
      </c>
      <c r="H5487" s="145" t="s">
        <v>935</v>
      </c>
      <c r="I5487" s="145" t="s">
        <v>65</v>
      </c>
      <c r="J5487" s="145" t="s">
        <v>276</v>
      </c>
      <c r="K5487" s="242" t="s">
        <v>8207</v>
      </c>
      <c r="L5487" s="166" t="s">
        <v>17566</v>
      </c>
      <c r="M5487" s="242" t="s">
        <v>9391</v>
      </c>
      <c r="N5487" s="242" t="s">
        <v>15362</v>
      </c>
      <c r="O5487" s="145" t="s">
        <v>17567</v>
      </c>
      <c r="P5487" s="145" t="s">
        <v>17568</v>
      </c>
      <c r="Q5487" s="207"/>
      <c r="R5487" s="145"/>
      <c r="S5487" s="145"/>
      <c r="T5487" s="145"/>
      <c r="U5487" s="145" t="e">
        <f>VLOOKUP(B5487,'[1]Du lieu in bang'!$C$2:$BB$1395,20,0)</f>
        <v>#N/A</v>
      </c>
      <c r="V5487" s="145" t="e">
        <f>VLOOKUP(B5487,'[1]Du lieu in bang'!$C$2:$BB$1395,21,0)</f>
        <v>#N/A</v>
      </c>
      <c r="W5487" s="146"/>
    </row>
    <row r="5488" spans="1:23" s="147" customFormat="1" ht="38.25" x14ac:dyDescent="0.25">
      <c r="A5488" s="212">
        <v>2996</v>
      </c>
      <c r="B5488" s="212" t="str">
        <f t="shared" si="40"/>
        <v>Nguyen Thanh Tuyen09/04/1983</v>
      </c>
      <c r="C5488" s="145" t="s">
        <v>17569</v>
      </c>
      <c r="D5488" s="184" t="s">
        <v>17570</v>
      </c>
      <c r="E5488" s="184"/>
      <c r="F5488" s="145" t="s">
        <v>17571</v>
      </c>
      <c r="G5488" s="220" t="s">
        <v>14622</v>
      </c>
      <c r="H5488" s="145" t="s">
        <v>1212</v>
      </c>
      <c r="I5488" s="145" t="s">
        <v>44</v>
      </c>
      <c r="J5488" s="145" t="s">
        <v>276</v>
      </c>
      <c r="K5488" s="242" t="s">
        <v>8207</v>
      </c>
      <c r="L5488" s="166" t="s">
        <v>17572</v>
      </c>
      <c r="M5488" s="242" t="s">
        <v>8651</v>
      </c>
      <c r="N5488" s="242" t="s">
        <v>15476</v>
      </c>
      <c r="O5488" s="145"/>
      <c r="P5488" s="145"/>
      <c r="Q5488" s="207"/>
      <c r="R5488" s="145"/>
      <c r="S5488" s="145"/>
      <c r="T5488" s="145"/>
      <c r="U5488" s="145" t="e">
        <f>VLOOKUP(B5488,'[1]Du lieu in bang'!$C$2:$BB$1395,20,0)</f>
        <v>#N/A</v>
      </c>
      <c r="V5488" s="145" t="e">
        <f>VLOOKUP(B5488,'[1]Du lieu in bang'!$C$2:$BB$1395,21,0)</f>
        <v>#N/A</v>
      </c>
      <c r="W5488" s="146"/>
    </row>
    <row r="5489" spans="1:23" s="147" customFormat="1" ht="63.75" x14ac:dyDescent="0.25">
      <c r="A5489" s="212">
        <v>2997</v>
      </c>
      <c r="B5489" s="212" t="str">
        <f t="shared" si="40"/>
        <v>Tran Thi Anh Tuyet20/12/1980</v>
      </c>
      <c r="C5489" s="145" t="s">
        <v>17573</v>
      </c>
      <c r="D5489" s="184" t="s">
        <v>17574</v>
      </c>
      <c r="E5489" s="184"/>
      <c r="F5489" s="145" t="s">
        <v>17575</v>
      </c>
      <c r="G5489" s="220" t="s">
        <v>533</v>
      </c>
      <c r="H5489" s="145" t="s">
        <v>1212</v>
      </c>
      <c r="I5489" s="145" t="s">
        <v>65</v>
      </c>
      <c r="J5489" s="145" t="s">
        <v>276</v>
      </c>
      <c r="K5489" s="242" t="s">
        <v>8207</v>
      </c>
      <c r="L5489" s="166" t="s">
        <v>17576</v>
      </c>
      <c r="M5489" s="242" t="s">
        <v>8283</v>
      </c>
      <c r="N5489" s="242" t="s">
        <v>12170</v>
      </c>
      <c r="O5489" s="145" t="s">
        <v>17577</v>
      </c>
      <c r="P5489" s="145" t="s">
        <v>17578</v>
      </c>
      <c r="Q5489" s="207"/>
      <c r="R5489" s="145"/>
      <c r="S5489" s="145"/>
      <c r="T5489" s="145"/>
      <c r="U5489" s="145" t="e">
        <f>VLOOKUP(B5489,'[1]Du lieu in bang'!$C$2:$BB$1395,20,0)</f>
        <v>#N/A</v>
      </c>
      <c r="V5489" s="145" t="e">
        <f>VLOOKUP(B5489,'[1]Du lieu in bang'!$C$2:$BB$1395,21,0)</f>
        <v>#N/A</v>
      </c>
      <c r="W5489" s="146"/>
    </row>
    <row r="5490" spans="1:23" s="147" customFormat="1" ht="51" x14ac:dyDescent="0.25">
      <c r="A5490" s="212">
        <v>2998</v>
      </c>
      <c r="B5490" s="212" t="str">
        <f t="shared" si="40"/>
        <v>Nguyen Thi Thuy Van01/08/1984</v>
      </c>
      <c r="C5490" s="145" t="s">
        <v>17579</v>
      </c>
      <c r="D5490" s="184" t="s">
        <v>17580</v>
      </c>
      <c r="E5490" s="184"/>
      <c r="F5490" s="145" t="s">
        <v>17581</v>
      </c>
      <c r="G5490" s="220" t="s">
        <v>16044</v>
      </c>
      <c r="H5490" s="145" t="s">
        <v>56</v>
      </c>
      <c r="I5490" s="145" t="s">
        <v>65</v>
      </c>
      <c r="J5490" s="145" t="s">
        <v>276</v>
      </c>
      <c r="K5490" s="242" t="s">
        <v>8207</v>
      </c>
      <c r="L5490" s="166" t="s">
        <v>17582</v>
      </c>
      <c r="M5490" s="242" t="s">
        <v>7394</v>
      </c>
      <c r="N5490" s="242" t="s">
        <v>15362</v>
      </c>
      <c r="O5490" s="145" t="s">
        <v>17583</v>
      </c>
      <c r="P5490" s="145" t="s">
        <v>17584</v>
      </c>
      <c r="Q5490" s="207"/>
      <c r="R5490" s="145"/>
      <c r="S5490" s="145"/>
      <c r="T5490" s="145"/>
      <c r="U5490" s="145" t="e">
        <f>VLOOKUP(B5490,'[1]Du lieu in bang'!$C$2:$BB$1395,20,0)</f>
        <v>#N/A</v>
      </c>
      <c r="V5490" s="145" t="e">
        <f>VLOOKUP(B5490,'[1]Du lieu in bang'!$C$2:$BB$1395,21,0)</f>
        <v>#N/A</v>
      </c>
      <c r="W5490" s="146"/>
    </row>
    <row r="5491" spans="1:23" s="147" customFormat="1" ht="63.75" x14ac:dyDescent="0.25">
      <c r="A5491" s="212">
        <v>2999</v>
      </c>
      <c r="B5491" s="212" t="str">
        <f t="shared" si="40"/>
        <v>Bui Hai Yen19/10/1984</v>
      </c>
      <c r="C5491" s="145" t="s">
        <v>17585</v>
      </c>
      <c r="D5491" s="184" t="s">
        <v>17586</v>
      </c>
      <c r="E5491" s="184"/>
      <c r="F5491" s="145" t="s">
        <v>17587</v>
      </c>
      <c r="G5491" s="220" t="s">
        <v>17588</v>
      </c>
      <c r="H5491" s="145" t="s">
        <v>1212</v>
      </c>
      <c r="I5491" s="145" t="s">
        <v>65</v>
      </c>
      <c r="J5491" s="145" t="s">
        <v>276</v>
      </c>
      <c r="K5491" s="242" t="s">
        <v>8207</v>
      </c>
      <c r="L5491" s="166" t="s">
        <v>17589</v>
      </c>
      <c r="M5491" s="242" t="s">
        <v>9386</v>
      </c>
      <c r="N5491" s="242" t="s">
        <v>15362</v>
      </c>
      <c r="O5491" s="145" t="s">
        <v>17590</v>
      </c>
      <c r="P5491" s="145" t="s">
        <v>17591</v>
      </c>
      <c r="Q5491" s="207"/>
      <c r="R5491" s="145"/>
      <c r="S5491" s="145"/>
      <c r="T5491" s="145"/>
      <c r="U5491" s="145" t="e">
        <f>VLOOKUP(B5491,'[1]Du lieu in bang'!$C$2:$BB$1395,20,0)</f>
        <v>#N/A</v>
      </c>
      <c r="V5491" s="145" t="e">
        <f>VLOOKUP(B5491,'[1]Du lieu in bang'!$C$2:$BB$1395,21,0)</f>
        <v>#N/A</v>
      </c>
      <c r="W5491" s="146"/>
    </row>
    <row r="5492" spans="1:23" s="147" customFormat="1" ht="89.25" x14ac:dyDescent="0.25">
      <c r="A5492" s="212">
        <v>3000</v>
      </c>
      <c r="B5492" s="212" t="str">
        <f t="shared" si="40"/>
        <v>Duong Minh Ha26/11/1982</v>
      </c>
      <c r="C5492" s="145" t="s">
        <v>17592</v>
      </c>
      <c r="D5492" s="184" t="s">
        <v>17593</v>
      </c>
      <c r="E5492" s="184"/>
      <c r="F5492" s="145" t="s">
        <v>17594</v>
      </c>
      <c r="G5492" s="220" t="s">
        <v>13743</v>
      </c>
      <c r="H5492" s="145" t="s">
        <v>402</v>
      </c>
      <c r="I5492" s="145" t="s">
        <v>44</v>
      </c>
      <c r="J5492" s="145" t="s">
        <v>276</v>
      </c>
      <c r="K5492" s="242" t="s">
        <v>8207</v>
      </c>
      <c r="L5492" s="166" t="s">
        <v>17595</v>
      </c>
      <c r="M5492" s="242" t="s">
        <v>8579</v>
      </c>
      <c r="N5492" s="242" t="s">
        <v>15367</v>
      </c>
      <c r="O5492" s="145" t="s">
        <v>17596</v>
      </c>
      <c r="P5492" s="145" t="s">
        <v>17597</v>
      </c>
      <c r="Q5492" s="207"/>
      <c r="R5492" s="145"/>
      <c r="S5492" s="145"/>
      <c r="T5492" s="145"/>
      <c r="U5492" s="145" t="e">
        <f>VLOOKUP(B5492,'[1]Du lieu in bang'!$C$2:$BB$1395,20,0)</f>
        <v>#N/A</v>
      </c>
      <c r="V5492" s="145" t="e">
        <f>VLOOKUP(B5492,'[1]Du lieu in bang'!$C$2:$BB$1395,21,0)</f>
        <v>#N/A</v>
      </c>
      <c r="W5492" s="146"/>
    </row>
    <row r="5493" spans="1:23" s="147" customFormat="1" ht="51" x14ac:dyDescent="0.25">
      <c r="A5493" s="212">
        <v>3001</v>
      </c>
      <c r="B5493" s="212" t="str">
        <f t="shared" si="40"/>
        <v>Nguyen Thuy Kieu15/06/1986</v>
      </c>
      <c r="C5493" s="145" t="s">
        <v>17598</v>
      </c>
      <c r="D5493" s="184" t="s">
        <v>17599</v>
      </c>
      <c r="E5493" s="184"/>
      <c r="F5493" s="145" t="s">
        <v>17600</v>
      </c>
      <c r="G5493" s="220" t="s">
        <v>1887</v>
      </c>
      <c r="H5493" s="145" t="s">
        <v>402</v>
      </c>
      <c r="I5493" s="145" t="s">
        <v>54</v>
      </c>
      <c r="J5493" s="145" t="s">
        <v>276</v>
      </c>
      <c r="K5493" s="242" t="s">
        <v>8207</v>
      </c>
      <c r="L5493" s="166" t="s">
        <v>17601</v>
      </c>
      <c r="M5493" s="242" t="s">
        <v>17602</v>
      </c>
      <c r="N5493" s="242" t="s">
        <v>8340</v>
      </c>
      <c r="O5493" s="145" t="s">
        <v>17603</v>
      </c>
      <c r="P5493" s="145" t="s">
        <v>17604</v>
      </c>
      <c r="Q5493" s="207"/>
      <c r="R5493" s="145"/>
      <c r="S5493" s="145"/>
      <c r="T5493" s="145"/>
      <c r="U5493" s="145" t="e">
        <f>VLOOKUP(B5493,'[1]Du lieu in bang'!$C$2:$BB$1395,20,0)</f>
        <v>#N/A</v>
      </c>
      <c r="V5493" s="145" t="e">
        <f>VLOOKUP(B5493,'[1]Du lieu in bang'!$C$2:$BB$1395,21,0)</f>
        <v>#N/A</v>
      </c>
      <c r="W5493" s="146"/>
    </row>
    <row r="5494" spans="1:23" s="147" customFormat="1" ht="51" x14ac:dyDescent="0.25">
      <c r="A5494" s="212">
        <v>3002</v>
      </c>
      <c r="B5494" s="212" t="str">
        <f t="shared" si="40"/>
        <v>Nguyen Thanh Tan08/05/1985</v>
      </c>
      <c r="C5494" s="145" t="s">
        <v>17605</v>
      </c>
      <c r="D5494" s="184" t="s">
        <v>17606</v>
      </c>
      <c r="E5494" s="184"/>
      <c r="F5494" s="145" t="s">
        <v>17607</v>
      </c>
      <c r="G5494" s="220" t="s">
        <v>14467</v>
      </c>
      <c r="H5494" s="145" t="s">
        <v>402</v>
      </c>
      <c r="I5494" s="145" t="s">
        <v>44</v>
      </c>
      <c r="J5494" s="145" t="s">
        <v>276</v>
      </c>
      <c r="K5494" s="242" t="s">
        <v>8207</v>
      </c>
      <c r="L5494" s="166" t="s">
        <v>17608</v>
      </c>
      <c r="M5494" s="242" t="s">
        <v>17602</v>
      </c>
      <c r="N5494" s="242" t="s">
        <v>8340</v>
      </c>
      <c r="O5494" s="145" t="s">
        <v>17609</v>
      </c>
      <c r="P5494" s="145" t="s">
        <v>17610</v>
      </c>
      <c r="Q5494" s="207"/>
      <c r="R5494" s="145"/>
      <c r="S5494" s="145"/>
      <c r="T5494" s="145"/>
      <c r="U5494" s="145" t="e">
        <f>VLOOKUP(B5494,'[1]Du lieu in bang'!$C$2:$BB$1395,20,0)</f>
        <v>#N/A</v>
      </c>
      <c r="V5494" s="145" t="e">
        <f>VLOOKUP(B5494,'[1]Du lieu in bang'!$C$2:$BB$1395,21,0)</f>
        <v>#N/A</v>
      </c>
      <c r="W5494" s="146"/>
    </row>
    <row r="5495" spans="1:23" s="147" customFormat="1" ht="38.25" x14ac:dyDescent="0.25">
      <c r="A5495" s="212">
        <v>3003</v>
      </c>
      <c r="B5495" s="212" t="str">
        <f t="shared" si="40"/>
        <v>Nguyen Thuc Anh14/10/1974</v>
      </c>
      <c r="C5495" s="145" t="s">
        <v>17611</v>
      </c>
      <c r="D5495" s="184" t="s">
        <v>17612</v>
      </c>
      <c r="E5495" s="184"/>
      <c r="F5495" s="145" t="s">
        <v>17613</v>
      </c>
      <c r="G5495" s="220" t="s">
        <v>17614</v>
      </c>
      <c r="H5495" s="145" t="s">
        <v>46</v>
      </c>
      <c r="I5495" s="145" t="s">
        <v>54</v>
      </c>
      <c r="J5495" s="145" t="s">
        <v>494</v>
      </c>
      <c r="K5495" s="242" t="s">
        <v>8207</v>
      </c>
      <c r="L5495" s="166" t="s">
        <v>17615</v>
      </c>
      <c r="M5495" s="242" t="s">
        <v>8365</v>
      </c>
      <c r="N5495" s="242" t="s">
        <v>10441</v>
      </c>
      <c r="O5495" s="145" t="s">
        <v>17616</v>
      </c>
      <c r="P5495" s="145" t="s">
        <v>17615</v>
      </c>
      <c r="Q5495" s="207"/>
      <c r="R5495" s="145"/>
      <c r="S5495" s="145"/>
      <c r="T5495" s="145"/>
      <c r="U5495" s="145" t="e">
        <f>VLOOKUP(B5495,'[1]Du lieu in bang'!$C$2:$BB$1395,20,0)</f>
        <v>#N/A</v>
      </c>
      <c r="V5495" s="145" t="e">
        <f>VLOOKUP(B5495,'[1]Du lieu in bang'!$C$2:$BB$1395,21,0)</f>
        <v>#N/A</v>
      </c>
      <c r="W5495" s="146"/>
    </row>
    <row r="5496" spans="1:23" s="147" customFormat="1" ht="51" x14ac:dyDescent="0.25">
      <c r="A5496" s="212">
        <v>3004</v>
      </c>
      <c r="B5496" s="212" t="str">
        <f t="shared" si="40"/>
        <v>Pham Mai Linh31/10/1986</v>
      </c>
      <c r="C5496" s="145" t="s">
        <v>17617</v>
      </c>
      <c r="D5496" s="184" t="s">
        <v>17618</v>
      </c>
      <c r="E5496" s="184"/>
      <c r="F5496" s="145" t="s">
        <v>17619</v>
      </c>
      <c r="G5496" s="220" t="s">
        <v>17620</v>
      </c>
      <c r="H5496" s="145" t="s">
        <v>46</v>
      </c>
      <c r="I5496" s="145" t="s">
        <v>65</v>
      </c>
      <c r="J5496" s="145" t="s">
        <v>494</v>
      </c>
      <c r="K5496" s="242" t="s">
        <v>8207</v>
      </c>
      <c r="L5496" s="166" t="s">
        <v>17621</v>
      </c>
      <c r="M5496" s="242" t="s">
        <v>11867</v>
      </c>
      <c r="N5496" s="242" t="s">
        <v>10441</v>
      </c>
      <c r="O5496" s="145" t="s">
        <v>17622</v>
      </c>
      <c r="P5496" s="145" t="s">
        <v>17623</v>
      </c>
      <c r="Q5496" s="207"/>
      <c r="R5496" s="145"/>
      <c r="S5496" s="145"/>
      <c r="T5496" s="145"/>
      <c r="U5496" s="145" t="e">
        <f>VLOOKUP(B5496,'[1]Du lieu in bang'!$C$2:$BB$1395,20,0)</f>
        <v>#N/A</v>
      </c>
      <c r="V5496" s="145" t="e">
        <f>VLOOKUP(B5496,'[1]Du lieu in bang'!$C$2:$BB$1395,21,0)</f>
        <v>#N/A</v>
      </c>
      <c r="W5496" s="146"/>
    </row>
    <row r="5497" spans="1:23" s="147" customFormat="1" ht="63.75" x14ac:dyDescent="0.25">
      <c r="A5497" s="212">
        <v>3005</v>
      </c>
      <c r="B5497" s="212" t="str">
        <f t="shared" si="40"/>
        <v>Dinh Dang Thuy Anh20/09/1977</v>
      </c>
      <c r="C5497" s="145" t="s">
        <v>17624</v>
      </c>
      <c r="D5497" s="184" t="s">
        <v>17625</v>
      </c>
      <c r="E5497" s="184"/>
      <c r="F5497" s="145" t="s">
        <v>17626</v>
      </c>
      <c r="G5497" s="220" t="s">
        <v>17627</v>
      </c>
      <c r="H5497" s="145" t="s">
        <v>180</v>
      </c>
      <c r="I5497" s="145" t="s">
        <v>65</v>
      </c>
      <c r="J5497" s="145" t="s">
        <v>494</v>
      </c>
      <c r="K5497" s="242" t="s">
        <v>8207</v>
      </c>
      <c r="L5497" s="166" t="s">
        <v>17628</v>
      </c>
      <c r="M5497" s="242" t="s">
        <v>7328</v>
      </c>
      <c r="N5497" s="242" t="s">
        <v>10441</v>
      </c>
      <c r="O5497" s="145" t="s">
        <v>17629</v>
      </c>
      <c r="P5497" s="145" t="s">
        <v>17630</v>
      </c>
      <c r="Q5497" s="207"/>
      <c r="R5497" s="145"/>
      <c r="S5497" s="145"/>
      <c r="T5497" s="145"/>
      <c r="U5497" s="145" t="e">
        <f>VLOOKUP(B5497,'[1]Du lieu in bang'!$C$2:$BB$1395,20,0)</f>
        <v>#N/A</v>
      </c>
      <c r="V5497" s="145" t="e">
        <f>VLOOKUP(B5497,'[1]Du lieu in bang'!$C$2:$BB$1395,21,0)</f>
        <v>#N/A</v>
      </c>
      <c r="W5497" s="146"/>
    </row>
    <row r="5498" spans="1:23" s="147" customFormat="1" ht="63.75" x14ac:dyDescent="0.25">
      <c r="A5498" s="212">
        <v>3006</v>
      </c>
      <c r="B5498" s="212" t="str">
        <f t="shared" si="40"/>
        <v>Dinh Cong Thanh03/10/1983</v>
      </c>
      <c r="C5498" s="145" t="s">
        <v>17631</v>
      </c>
      <c r="D5498" s="184" t="s">
        <v>17632</v>
      </c>
      <c r="E5498" s="184"/>
      <c r="F5498" s="145" t="s">
        <v>17633</v>
      </c>
      <c r="G5498" s="220" t="s">
        <v>2116</v>
      </c>
      <c r="H5498" s="145" t="s">
        <v>150</v>
      </c>
      <c r="I5498" s="145" t="s">
        <v>44</v>
      </c>
      <c r="J5498" s="145" t="s">
        <v>276</v>
      </c>
      <c r="K5498" s="242" t="s">
        <v>8207</v>
      </c>
      <c r="L5498" s="166" t="s">
        <v>17634</v>
      </c>
      <c r="M5498" s="242" t="s">
        <v>7746</v>
      </c>
      <c r="N5498" s="242" t="s">
        <v>10441</v>
      </c>
      <c r="O5498" s="145" t="s">
        <v>17635</v>
      </c>
      <c r="P5498" s="145" t="s">
        <v>17634</v>
      </c>
      <c r="Q5498" s="207"/>
      <c r="R5498" s="145"/>
      <c r="S5498" s="145"/>
      <c r="T5498" s="145"/>
      <c r="U5498" s="145" t="e">
        <f>VLOOKUP(B5498,'[1]Du lieu in bang'!$C$2:$BB$1395,20,0)</f>
        <v>#N/A</v>
      </c>
      <c r="V5498" s="145" t="e">
        <f>VLOOKUP(B5498,'[1]Du lieu in bang'!$C$2:$BB$1395,21,0)</f>
        <v>#N/A</v>
      </c>
      <c r="W5498" s="146"/>
    </row>
    <row r="5499" spans="1:23" s="147" customFormat="1" ht="51" x14ac:dyDescent="0.25">
      <c r="A5499" s="212">
        <v>3007</v>
      </c>
      <c r="B5499" s="212" t="str">
        <f t="shared" si="40"/>
        <v>Vu Tuan Phong10/10/1982</v>
      </c>
      <c r="C5499" s="145" t="s">
        <v>17636</v>
      </c>
      <c r="D5499" s="184" t="s">
        <v>17637</v>
      </c>
      <c r="E5499" s="184"/>
      <c r="F5499" s="145" t="s">
        <v>17638</v>
      </c>
      <c r="G5499" s="220" t="s">
        <v>2317</v>
      </c>
      <c r="H5499" s="145" t="s">
        <v>46</v>
      </c>
      <c r="I5499" s="145" t="s">
        <v>44</v>
      </c>
      <c r="J5499" s="145" t="s">
        <v>276</v>
      </c>
      <c r="K5499" s="242" t="s">
        <v>11164</v>
      </c>
      <c r="L5499" s="166" t="s">
        <v>17639</v>
      </c>
      <c r="M5499" s="242" t="s">
        <v>5991</v>
      </c>
      <c r="N5499" s="242" t="s">
        <v>10441</v>
      </c>
      <c r="O5499" s="145" t="s">
        <v>17640</v>
      </c>
      <c r="P5499" s="145" t="s">
        <v>17639</v>
      </c>
      <c r="Q5499" s="207"/>
      <c r="R5499" s="145"/>
      <c r="S5499" s="145"/>
      <c r="T5499" s="145"/>
      <c r="U5499" s="145" t="e">
        <f>VLOOKUP(B5499,'[1]Du lieu in bang'!$C$2:$BB$1395,20,0)</f>
        <v>#N/A</v>
      </c>
      <c r="V5499" s="145" t="e">
        <f>VLOOKUP(B5499,'[1]Du lieu in bang'!$C$2:$BB$1395,21,0)</f>
        <v>#N/A</v>
      </c>
      <c r="W5499" s="146"/>
    </row>
    <row r="5500" spans="1:23" s="147" customFormat="1" ht="51" x14ac:dyDescent="0.25">
      <c r="A5500" s="212">
        <v>3008</v>
      </c>
      <c r="B5500" s="212" t="str">
        <f t="shared" si="40"/>
        <v>Do Thi Thu Thao27/11/1987</v>
      </c>
      <c r="C5500" s="145" t="s">
        <v>17641</v>
      </c>
      <c r="D5500" s="184" t="s">
        <v>17642</v>
      </c>
      <c r="E5500" s="184"/>
      <c r="F5500" s="145" t="s">
        <v>17643</v>
      </c>
      <c r="G5500" s="220" t="s">
        <v>133</v>
      </c>
      <c r="H5500" s="145" t="s">
        <v>1212</v>
      </c>
      <c r="I5500" s="145" t="s">
        <v>65</v>
      </c>
      <c r="J5500" s="145" t="s">
        <v>276</v>
      </c>
      <c r="K5500" s="242" t="s">
        <v>8207</v>
      </c>
      <c r="L5500" s="166" t="s">
        <v>17644</v>
      </c>
      <c r="M5500" s="242" t="s">
        <v>9386</v>
      </c>
      <c r="N5500" s="242" t="s">
        <v>17645</v>
      </c>
      <c r="O5500" s="145" t="s">
        <v>17646</v>
      </c>
      <c r="P5500" s="145" t="s">
        <v>17644</v>
      </c>
      <c r="Q5500" s="207"/>
      <c r="R5500" s="145"/>
      <c r="S5500" s="145"/>
      <c r="T5500" s="145"/>
      <c r="U5500" s="145" t="e">
        <f>VLOOKUP(B5500,'[1]Du lieu in bang'!$C$2:$BB$1395,20,0)</f>
        <v>#N/A</v>
      </c>
      <c r="V5500" s="145" t="e">
        <f>VLOOKUP(B5500,'[1]Du lieu in bang'!$C$2:$BB$1395,21,0)</f>
        <v>#N/A</v>
      </c>
      <c r="W5500" s="146"/>
    </row>
    <row r="5501" spans="1:23" s="147" customFormat="1" ht="76.5" x14ac:dyDescent="0.25">
      <c r="A5501" s="212">
        <v>3009</v>
      </c>
      <c r="B5501" s="212" t="str">
        <f t="shared" si="40"/>
        <v>Pham Van Tan04/04/1982</v>
      </c>
      <c r="C5501" s="145" t="s">
        <v>17647</v>
      </c>
      <c r="D5501" s="184" t="s">
        <v>17648</v>
      </c>
      <c r="E5501" s="184"/>
      <c r="F5501" s="145" t="s">
        <v>17649</v>
      </c>
      <c r="G5501" s="220" t="s">
        <v>3461</v>
      </c>
      <c r="H5501" s="145" t="s">
        <v>61</v>
      </c>
      <c r="I5501" s="145" t="s">
        <v>44</v>
      </c>
      <c r="J5501" s="145" t="s">
        <v>276</v>
      </c>
      <c r="K5501" s="242" t="s">
        <v>8207</v>
      </c>
      <c r="L5501" s="166" t="s">
        <v>17650</v>
      </c>
      <c r="M5501" s="242" t="s">
        <v>9565</v>
      </c>
      <c r="N5501" s="242" t="s">
        <v>17002</v>
      </c>
      <c r="O5501" s="145" t="s">
        <v>17651</v>
      </c>
      <c r="P5501" s="145" t="s">
        <v>17652</v>
      </c>
      <c r="Q5501" s="207"/>
      <c r="R5501" s="145"/>
      <c r="S5501" s="145"/>
      <c r="T5501" s="145"/>
      <c r="U5501" s="145" t="e">
        <f>VLOOKUP(B5501,'[1]Du lieu in bang'!$C$2:$BB$1395,20,0)</f>
        <v>#N/A</v>
      </c>
      <c r="V5501" s="145" t="e">
        <f>VLOOKUP(B5501,'[1]Du lieu in bang'!$C$2:$BB$1395,21,0)</f>
        <v>#N/A</v>
      </c>
      <c r="W5501" s="146"/>
    </row>
    <row r="5502" spans="1:23" s="147" customFormat="1" ht="51" x14ac:dyDescent="0.25">
      <c r="A5502" s="212">
        <v>3010</v>
      </c>
      <c r="B5502" s="212" t="str">
        <f t="shared" si="40"/>
        <v>Tran Trong Nghia01/11/1984</v>
      </c>
      <c r="C5502" s="145" t="s">
        <v>17653</v>
      </c>
      <c r="D5502" s="184" t="s">
        <v>17654</v>
      </c>
      <c r="E5502" s="184"/>
      <c r="F5502" s="145" t="s">
        <v>17655</v>
      </c>
      <c r="G5502" s="220" t="s">
        <v>1444</v>
      </c>
      <c r="H5502" s="145" t="s">
        <v>80</v>
      </c>
      <c r="I5502" s="145" t="s">
        <v>44</v>
      </c>
      <c r="J5502" s="145" t="s">
        <v>276</v>
      </c>
      <c r="K5502" s="242" t="s">
        <v>8207</v>
      </c>
      <c r="L5502" s="166" t="s">
        <v>17656</v>
      </c>
      <c r="M5502" s="242" t="s">
        <v>9105</v>
      </c>
      <c r="N5502" s="242" t="s">
        <v>10441</v>
      </c>
      <c r="O5502" s="145" t="s">
        <v>17657</v>
      </c>
      <c r="P5502" s="145" t="s">
        <v>17656</v>
      </c>
      <c r="Q5502" s="207"/>
      <c r="R5502" s="145"/>
      <c r="S5502" s="145"/>
      <c r="T5502" s="145"/>
      <c r="U5502" s="145" t="e">
        <f>VLOOKUP(B5502,'[1]Du lieu in bang'!$C$2:$BB$1395,20,0)</f>
        <v>#N/A</v>
      </c>
      <c r="V5502" s="145" t="e">
        <f>VLOOKUP(B5502,'[1]Du lieu in bang'!$C$2:$BB$1395,21,0)</f>
        <v>#N/A</v>
      </c>
      <c r="W5502" s="146"/>
    </row>
    <row r="5503" spans="1:23" s="147" customFormat="1" ht="51" x14ac:dyDescent="0.25">
      <c r="A5503" s="212">
        <v>3011</v>
      </c>
      <c r="B5503" s="212" t="str">
        <f t="shared" si="40"/>
        <v>Nguyen Hoang Long24/09/1981</v>
      </c>
      <c r="C5503" s="145" t="s">
        <v>17658</v>
      </c>
      <c r="D5503" s="184" t="s">
        <v>17659</v>
      </c>
      <c r="E5503" s="184"/>
      <c r="F5503" s="145" t="s">
        <v>17660</v>
      </c>
      <c r="G5503" s="220" t="s">
        <v>17661</v>
      </c>
      <c r="H5503" s="145" t="s">
        <v>46</v>
      </c>
      <c r="I5503" s="145" t="s">
        <v>44</v>
      </c>
      <c r="J5503" s="145" t="s">
        <v>494</v>
      </c>
      <c r="K5503" s="242" t="s">
        <v>8207</v>
      </c>
      <c r="L5503" s="166" t="s">
        <v>17662</v>
      </c>
      <c r="M5503" s="242" t="s">
        <v>8769</v>
      </c>
      <c r="N5503" s="242" t="s">
        <v>15367</v>
      </c>
      <c r="O5503" s="145" t="s">
        <v>17663</v>
      </c>
      <c r="P5503" s="145" t="s">
        <v>17664</v>
      </c>
      <c r="Q5503" s="207"/>
      <c r="R5503" s="145"/>
      <c r="S5503" s="145"/>
      <c r="T5503" s="145"/>
      <c r="U5503" s="145" t="e">
        <f>VLOOKUP(B5503,'[1]Du lieu in bang'!$C$2:$BB$1395,20,0)</f>
        <v>#N/A</v>
      </c>
      <c r="V5503" s="145" t="e">
        <f>VLOOKUP(B5503,'[1]Du lieu in bang'!$C$2:$BB$1395,21,0)</f>
        <v>#N/A</v>
      </c>
      <c r="W5503" s="146"/>
    </row>
    <row r="5504" spans="1:23" s="147" customFormat="1" ht="63.75" x14ac:dyDescent="0.25">
      <c r="A5504" s="212">
        <v>3013</v>
      </c>
      <c r="B5504" s="212" t="str">
        <f t="shared" si="40"/>
        <v>Do Thu Nga07/12/1979</v>
      </c>
      <c r="C5504" s="145" t="s">
        <v>17665</v>
      </c>
      <c r="D5504" s="184" t="s">
        <v>17666</v>
      </c>
      <c r="E5504" s="184"/>
      <c r="F5504" s="145" t="s">
        <v>17667</v>
      </c>
      <c r="G5504" s="220" t="s">
        <v>17668</v>
      </c>
      <c r="H5504" s="145" t="s">
        <v>171</v>
      </c>
      <c r="I5504" s="145" t="s">
        <v>65</v>
      </c>
      <c r="J5504" s="145" t="s">
        <v>494</v>
      </c>
      <c r="K5504" s="242" t="s">
        <v>8207</v>
      </c>
      <c r="L5504" s="166" t="s">
        <v>17669</v>
      </c>
      <c r="M5504" s="242" t="s">
        <v>8626</v>
      </c>
      <c r="N5504" s="242" t="s">
        <v>10441</v>
      </c>
      <c r="O5504" s="145" t="s">
        <v>17670</v>
      </c>
      <c r="P5504" s="145" t="s">
        <v>17671</v>
      </c>
      <c r="Q5504" s="207"/>
      <c r="R5504" s="145"/>
      <c r="S5504" s="145"/>
      <c r="T5504" s="145"/>
      <c r="U5504" s="145" t="e">
        <f>VLOOKUP(B5504,'[1]Du lieu in bang'!$C$2:$BB$1395,20,0)</f>
        <v>#N/A</v>
      </c>
      <c r="V5504" s="145" t="e">
        <f>VLOOKUP(B5504,'[1]Du lieu in bang'!$C$2:$BB$1395,21,0)</f>
        <v>#N/A</v>
      </c>
      <c r="W5504" s="146"/>
    </row>
    <row r="5505" spans="1:23" s="147" customFormat="1" ht="38.25" x14ac:dyDescent="0.25">
      <c r="A5505" s="212">
        <v>3014</v>
      </c>
      <c r="B5505" s="212" t="str">
        <f t="shared" si="40"/>
        <v>Ho Sy Thuan07/03/1983</v>
      </c>
      <c r="C5505" s="145" t="s">
        <v>17672</v>
      </c>
      <c r="D5505" s="184" t="s">
        <v>17673</v>
      </c>
      <c r="E5505" s="184"/>
      <c r="F5505" s="145" t="s">
        <v>17674</v>
      </c>
      <c r="G5505" s="220" t="s">
        <v>16963</v>
      </c>
      <c r="H5505" s="145" t="s">
        <v>502</v>
      </c>
      <c r="I5505" s="145" t="s">
        <v>44</v>
      </c>
      <c r="J5505" s="145" t="s">
        <v>276</v>
      </c>
      <c r="K5505" s="242" t="s">
        <v>11164</v>
      </c>
      <c r="L5505" s="166" t="s">
        <v>17675</v>
      </c>
      <c r="M5505" s="242" t="s">
        <v>13112</v>
      </c>
      <c r="N5505" s="242" t="s">
        <v>17676</v>
      </c>
      <c r="O5505" s="145" t="s">
        <v>17677</v>
      </c>
      <c r="P5505" s="145" t="s">
        <v>17678</v>
      </c>
      <c r="Q5505" s="207"/>
      <c r="R5505" s="145"/>
      <c r="S5505" s="145"/>
      <c r="T5505" s="145"/>
      <c r="U5505" s="145" t="e">
        <f>VLOOKUP(B5505,'[1]Du lieu in bang'!$C$2:$BB$1395,20,0)</f>
        <v>#N/A</v>
      </c>
      <c r="V5505" s="145" t="e">
        <f>VLOOKUP(B5505,'[1]Du lieu in bang'!$C$2:$BB$1395,21,0)</f>
        <v>#N/A</v>
      </c>
      <c r="W5505" s="146"/>
    </row>
    <row r="5506" spans="1:23" s="147" customFormat="1" ht="63.75" x14ac:dyDescent="0.25">
      <c r="A5506" s="212">
        <v>3015</v>
      </c>
      <c r="B5506" s="212" t="str">
        <f t="shared" si="40"/>
        <v>Nguyen Van Quang19/08/1985</v>
      </c>
      <c r="C5506" s="145" t="s">
        <v>17679</v>
      </c>
      <c r="D5506" s="184" t="s">
        <v>17680</v>
      </c>
      <c r="E5506" s="184"/>
      <c r="F5506" s="145" t="s">
        <v>433</v>
      </c>
      <c r="G5506" s="220" t="s">
        <v>5410</v>
      </c>
      <c r="H5506" s="145" t="s">
        <v>46</v>
      </c>
      <c r="I5506" s="145" t="s">
        <v>44</v>
      </c>
      <c r="J5506" s="145" t="s">
        <v>276</v>
      </c>
      <c r="K5506" s="242" t="s">
        <v>8207</v>
      </c>
      <c r="L5506" s="166" t="s">
        <v>17681</v>
      </c>
      <c r="M5506" s="242" t="s">
        <v>8574</v>
      </c>
      <c r="N5506" s="242" t="s">
        <v>10441</v>
      </c>
      <c r="O5506" s="145" t="s">
        <v>17682</v>
      </c>
      <c r="P5506" s="145" t="s">
        <v>17681</v>
      </c>
      <c r="Q5506" s="207"/>
      <c r="R5506" s="145"/>
      <c r="S5506" s="145"/>
      <c r="T5506" s="145"/>
      <c r="U5506" s="145" t="e">
        <f>VLOOKUP(B5506,'[1]Du lieu in bang'!$C$2:$BB$1395,20,0)</f>
        <v>#N/A</v>
      </c>
      <c r="V5506" s="145" t="e">
        <f>VLOOKUP(B5506,'[1]Du lieu in bang'!$C$2:$BB$1395,21,0)</f>
        <v>#N/A</v>
      </c>
      <c r="W5506" s="146"/>
    </row>
    <row r="5507" spans="1:23" s="147" customFormat="1" ht="63.75" x14ac:dyDescent="0.25">
      <c r="A5507" s="212">
        <v>3016</v>
      </c>
      <c r="B5507" s="212" t="str">
        <f t="shared" si="40"/>
        <v>Nguyen Xuan Tung18/09/1984</v>
      </c>
      <c r="C5507" s="145" t="s">
        <v>17683</v>
      </c>
      <c r="D5507" s="184" t="s">
        <v>17684</v>
      </c>
      <c r="E5507" s="184"/>
      <c r="F5507" s="145" t="s">
        <v>1207</v>
      </c>
      <c r="G5507" s="220" t="s">
        <v>1208</v>
      </c>
      <c r="H5507" s="145" t="s">
        <v>935</v>
      </c>
      <c r="I5507" s="145" t="s">
        <v>44</v>
      </c>
      <c r="J5507" s="145" t="s">
        <v>276</v>
      </c>
      <c r="K5507" s="242" t="s">
        <v>8207</v>
      </c>
      <c r="L5507" s="166" t="s">
        <v>17685</v>
      </c>
      <c r="M5507" s="242" t="s">
        <v>17686</v>
      </c>
      <c r="N5507" s="242" t="s">
        <v>17687</v>
      </c>
      <c r="O5507" s="145" t="s">
        <v>17688</v>
      </c>
      <c r="P5507" s="145" t="s">
        <v>17685</v>
      </c>
      <c r="Q5507" s="207"/>
      <c r="R5507" s="145"/>
      <c r="S5507" s="145"/>
      <c r="T5507" s="145"/>
      <c r="U5507" s="145" t="e">
        <f>VLOOKUP(B5507,'[1]Du lieu in bang'!$C$2:$BB$1395,20,0)</f>
        <v>#N/A</v>
      </c>
      <c r="V5507" s="145" t="e">
        <f>VLOOKUP(B5507,'[1]Du lieu in bang'!$C$2:$BB$1395,21,0)</f>
        <v>#N/A</v>
      </c>
      <c r="W5507" s="146"/>
    </row>
    <row r="5508" spans="1:23" s="147" customFormat="1" ht="89.25" x14ac:dyDescent="0.25">
      <c r="A5508" s="212">
        <v>3017</v>
      </c>
      <c r="B5508" s="212" t="str">
        <f t="shared" si="40"/>
        <v>Nguyen Son Thinh11/05/1978</v>
      </c>
      <c r="C5508" s="145" t="s">
        <v>17689</v>
      </c>
      <c r="D5508" s="184" t="s">
        <v>17690</v>
      </c>
      <c r="E5508" s="184"/>
      <c r="F5508" s="145" t="s">
        <v>17691</v>
      </c>
      <c r="G5508" s="220" t="s">
        <v>17692</v>
      </c>
      <c r="H5508" s="145" t="s">
        <v>193</v>
      </c>
      <c r="I5508" s="145" t="s">
        <v>145</v>
      </c>
      <c r="J5508" s="145" t="s">
        <v>494</v>
      </c>
      <c r="K5508" s="242" t="s">
        <v>8207</v>
      </c>
      <c r="L5508" s="166" t="s">
        <v>17693</v>
      </c>
      <c r="M5508" s="242" t="s">
        <v>8487</v>
      </c>
      <c r="N5508" s="242" t="s">
        <v>8216</v>
      </c>
      <c r="O5508" s="145" t="s">
        <v>17694</v>
      </c>
      <c r="P5508" s="145" t="s">
        <v>17693</v>
      </c>
      <c r="Q5508" s="207"/>
      <c r="R5508" s="145"/>
      <c r="S5508" s="145"/>
      <c r="T5508" s="145"/>
      <c r="U5508" s="145" t="e">
        <f>VLOOKUP(B5508,'[1]Du lieu in bang'!$C$2:$BB$1395,20,0)</f>
        <v>#N/A</v>
      </c>
      <c r="V5508" s="145" t="e">
        <f>VLOOKUP(B5508,'[1]Du lieu in bang'!$C$2:$BB$1395,21,0)</f>
        <v>#N/A</v>
      </c>
      <c r="W5508" s="146"/>
    </row>
    <row r="5509" spans="1:23" s="147" customFormat="1" ht="89.25" x14ac:dyDescent="0.25">
      <c r="A5509" s="212">
        <v>3018</v>
      </c>
      <c r="B5509" s="212" t="str">
        <f t="shared" si="40"/>
        <v>Nguyen Van Ton14/05/1971</v>
      </c>
      <c r="C5509" s="145" t="s">
        <v>17695</v>
      </c>
      <c r="D5509" s="184" t="s">
        <v>17696</v>
      </c>
      <c r="E5509" s="184"/>
      <c r="F5509" s="145" t="s">
        <v>17697</v>
      </c>
      <c r="G5509" s="220" t="s">
        <v>17698</v>
      </c>
      <c r="H5509" s="145" t="s">
        <v>46</v>
      </c>
      <c r="I5509" s="145" t="s">
        <v>145</v>
      </c>
      <c r="J5509" s="145" t="s">
        <v>494</v>
      </c>
      <c r="K5509" s="242" t="s">
        <v>8207</v>
      </c>
      <c r="L5509" s="166" t="s">
        <v>17699</v>
      </c>
      <c r="M5509" s="242" t="s">
        <v>6700</v>
      </c>
      <c r="N5509" s="242" t="s">
        <v>8216</v>
      </c>
      <c r="O5509" s="145" t="s">
        <v>17700</v>
      </c>
      <c r="P5509" s="145" t="s">
        <v>17701</v>
      </c>
      <c r="Q5509" s="207"/>
      <c r="R5509" s="145"/>
      <c r="S5509" s="145"/>
      <c r="T5509" s="145"/>
      <c r="U5509" s="145" t="e">
        <f>VLOOKUP(B5509,'[1]Du lieu in bang'!$C$2:$BB$1395,20,0)</f>
        <v>#N/A</v>
      </c>
      <c r="V5509" s="145" t="e">
        <f>VLOOKUP(B5509,'[1]Du lieu in bang'!$C$2:$BB$1395,21,0)</f>
        <v>#N/A</v>
      </c>
      <c r="W5509" s="146"/>
    </row>
    <row r="5510" spans="1:23" s="147" customFormat="1" ht="51" x14ac:dyDescent="0.25">
      <c r="A5510" s="212">
        <v>3019</v>
      </c>
      <c r="B5510" s="212" t="str">
        <f t="shared" si="40"/>
        <v>Tran Thi Thu Thuy06/10/1984</v>
      </c>
      <c r="C5510" s="145" t="s">
        <v>17702</v>
      </c>
      <c r="D5510" s="184" t="s">
        <v>17703</v>
      </c>
      <c r="E5510" s="184"/>
      <c r="F5510" s="145" t="s">
        <v>4296</v>
      </c>
      <c r="G5510" s="220" t="s">
        <v>17704</v>
      </c>
      <c r="H5510" s="145" t="s">
        <v>46</v>
      </c>
      <c r="I5510" s="145" t="s">
        <v>65</v>
      </c>
      <c r="J5510" s="145" t="s">
        <v>494</v>
      </c>
      <c r="K5510" s="242" t="s">
        <v>8207</v>
      </c>
      <c r="L5510" s="166" t="s">
        <v>17705</v>
      </c>
      <c r="M5510" s="242" t="s">
        <v>7658</v>
      </c>
      <c r="N5510" s="242" t="s">
        <v>8216</v>
      </c>
      <c r="O5510" s="145" t="s">
        <v>17706</v>
      </c>
      <c r="P5510" s="145" t="s">
        <v>17707</v>
      </c>
      <c r="Q5510" s="207"/>
      <c r="R5510" s="145"/>
      <c r="S5510" s="145"/>
      <c r="T5510" s="145"/>
      <c r="U5510" s="145" t="e">
        <f>VLOOKUP(B5510,'[1]Du lieu in bang'!$C$2:$BB$1395,20,0)</f>
        <v>#N/A</v>
      </c>
      <c r="V5510" s="145" t="e">
        <f>VLOOKUP(B5510,'[1]Du lieu in bang'!$C$2:$BB$1395,21,0)</f>
        <v>#N/A</v>
      </c>
      <c r="W5510" s="146"/>
    </row>
    <row r="5511" spans="1:23" s="147" customFormat="1" ht="63.75" x14ac:dyDescent="0.25">
      <c r="A5511" s="212">
        <v>3020</v>
      </c>
      <c r="B5511" s="212" t="str">
        <f t="shared" si="40"/>
        <v>Hoang Anh Tuan13/07/1977</v>
      </c>
      <c r="C5511" s="145" t="s">
        <v>17708</v>
      </c>
      <c r="D5511" s="184" t="s">
        <v>17709</v>
      </c>
      <c r="E5511" s="184"/>
      <c r="F5511" s="145" t="s">
        <v>5705</v>
      </c>
      <c r="G5511" s="220" t="s">
        <v>17710</v>
      </c>
      <c r="H5511" s="145" t="s">
        <v>1376</v>
      </c>
      <c r="I5511" s="145" t="s">
        <v>44</v>
      </c>
      <c r="J5511" s="145" t="s">
        <v>494</v>
      </c>
      <c r="K5511" s="242" t="s">
        <v>8207</v>
      </c>
      <c r="L5511" s="166" t="s">
        <v>17711</v>
      </c>
      <c r="M5511" s="242" t="s">
        <v>6700</v>
      </c>
      <c r="N5511" s="242" t="s">
        <v>8216</v>
      </c>
      <c r="O5511" s="145" t="s">
        <v>17712</v>
      </c>
      <c r="P5511" s="145" t="s">
        <v>17711</v>
      </c>
      <c r="Q5511" s="207"/>
      <c r="R5511" s="145"/>
      <c r="S5511" s="145"/>
      <c r="T5511" s="145"/>
      <c r="U5511" s="145" t="e">
        <f>VLOOKUP(B5511,'[1]Du lieu in bang'!$C$2:$BB$1395,20,0)</f>
        <v>#N/A</v>
      </c>
      <c r="V5511" s="145" t="e">
        <f>VLOOKUP(B5511,'[1]Du lieu in bang'!$C$2:$BB$1395,21,0)</f>
        <v>#N/A</v>
      </c>
      <c r="W5511" s="146"/>
    </row>
    <row r="5512" spans="1:23" s="147" customFormat="1" ht="33.75" x14ac:dyDescent="0.25">
      <c r="A5512" s="212">
        <v>3021</v>
      </c>
      <c r="B5512" s="212" t="str">
        <f t="shared" si="40"/>
        <v>Doan Thi Hai An11/12/1987</v>
      </c>
      <c r="C5512" s="145" t="s">
        <v>17713</v>
      </c>
      <c r="D5512" s="184" t="s">
        <v>17714</v>
      </c>
      <c r="E5512" s="184"/>
      <c r="F5512" s="145" t="s">
        <v>17715</v>
      </c>
      <c r="G5512" s="220" t="s">
        <v>17716</v>
      </c>
      <c r="H5512" s="145" t="s">
        <v>61</v>
      </c>
      <c r="I5512" s="145" t="s">
        <v>65</v>
      </c>
      <c r="J5512" s="145" t="s">
        <v>276</v>
      </c>
      <c r="K5512" s="242" t="s">
        <v>8207</v>
      </c>
      <c r="L5512" s="166" t="s">
        <v>17717</v>
      </c>
      <c r="M5512" s="242" t="s">
        <v>7394</v>
      </c>
      <c r="N5512" s="242" t="s">
        <v>8216</v>
      </c>
      <c r="O5512" s="145" t="s">
        <v>17718</v>
      </c>
      <c r="P5512" s="145">
        <v>0</v>
      </c>
      <c r="Q5512" s="207"/>
      <c r="R5512" s="145"/>
      <c r="S5512" s="145"/>
      <c r="T5512" s="145"/>
      <c r="U5512" s="145" t="e">
        <f>VLOOKUP(B5512,'[1]Du lieu in bang'!$C$2:$BB$1395,20,0)</f>
        <v>#N/A</v>
      </c>
      <c r="V5512" s="145" t="e">
        <f>VLOOKUP(B5512,'[1]Du lieu in bang'!$C$2:$BB$1395,21,0)</f>
        <v>#N/A</v>
      </c>
      <c r="W5512" s="146"/>
    </row>
    <row r="5513" spans="1:23" s="147" customFormat="1" ht="38.25" x14ac:dyDescent="0.25">
      <c r="A5513" s="212">
        <v>3022</v>
      </c>
      <c r="B5513" s="212" t="str">
        <f t="shared" si="40"/>
        <v>Nguyen Thi Huong Giang20/12/1984</v>
      </c>
      <c r="C5513" s="145" t="s">
        <v>17719</v>
      </c>
      <c r="D5513" s="184" t="s">
        <v>17720</v>
      </c>
      <c r="E5513" s="184"/>
      <c r="F5513" s="145" t="s">
        <v>5216</v>
      </c>
      <c r="G5513" s="220" t="s">
        <v>17721</v>
      </c>
      <c r="H5513" s="145" t="s">
        <v>1212</v>
      </c>
      <c r="I5513" s="145" t="s">
        <v>54</v>
      </c>
      <c r="J5513" s="145" t="s">
        <v>276</v>
      </c>
      <c r="K5513" s="242" t="s">
        <v>11164</v>
      </c>
      <c r="L5513" s="166" t="s">
        <v>17722</v>
      </c>
      <c r="M5513" s="242" t="s">
        <v>9412</v>
      </c>
      <c r="N5513" s="242" t="s">
        <v>8299</v>
      </c>
      <c r="O5513" s="145" t="s">
        <v>17723</v>
      </c>
      <c r="P5513" s="145">
        <v>0</v>
      </c>
      <c r="Q5513" s="207"/>
      <c r="R5513" s="145"/>
      <c r="S5513" s="145"/>
      <c r="T5513" s="145"/>
      <c r="U5513" s="145" t="e">
        <f>VLOOKUP(B5513,'[1]Du lieu in bang'!$C$2:$BB$1395,20,0)</f>
        <v>#N/A</v>
      </c>
      <c r="V5513" s="145" t="e">
        <f>VLOOKUP(B5513,'[1]Du lieu in bang'!$C$2:$BB$1395,21,0)</f>
        <v>#N/A</v>
      </c>
      <c r="W5513" s="146"/>
    </row>
    <row r="5514" spans="1:23" s="147" customFormat="1" ht="33.75" x14ac:dyDescent="0.25">
      <c r="A5514" s="212">
        <v>3023</v>
      </c>
      <c r="B5514" s="212" t="str">
        <f t="shared" si="40"/>
        <v>Tran Van Trung10/08/1984</v>
      </c>
      <c r="C5514" s="145" t="s">
        <v>17724</v>
      </c>
      <c r="D5514" s="184" t="s">
        <v>17725</v>
      </c>
      <c r="E5514" s="184"/>
      <c r="F5514" s="145" t="s">
        <v>17726</v>
      </c>
      <c r="G5514" s="220" t="s">
        <v>5598</v>
      </c>
      <c r="H5514" s="145" t="s">
        <v>1877</v>
      </c>
      <c r="I5514" s="145" t="s">
        <v>44</v>
      </c>
      <c r="J5514" s="145" t="s">
        <v>276</v>
      </c>
      <c r="K5514" s="242" t="s">
        <v>11907</v>
      </c>
      <c r="L5514" s="166" t="s">
        <v>17727</v>
      </c>
      <c r="M5514" s="242" t="s">
        <v>17686</v>
      </c>
      <c r="N5514" s="242" t="s">
        <v>17687</v>
      </c>
      <c r="O5514" s="145"/>
      <c r="P5514" s="145"/>
      <c r="Q5514" s="207"/>
      <c r="R5514" s="145"/>
      <c r="S5514" s="145"/>
      <c r="T5514" s="145"/>
      <c r="U5514" s="145" t="e">
        <f>VLOOKUP(B5514,'[1]Du lieu in bang'!$C$2:$BB$1395,20,0)</f>
        <v>#N/A</v>
      </c>
      <c r="V5514" s="145" t="e">
        <f>VLOOKUP(B5514,'[1]Du lieu in bang'!$C$2:$BB$1395,21,0)</f>
        <v>#N/A</v>
      </c>
      <c r="W5514" s="146"/>
    </row>
    <row r="5515" spans="1:23" ht="51" x14ac:dyDescent="0.25">
      <c r="A5515" s="212">
        <v>3024</v>
      </c>
      <c r="B5515" s="212" t="str">
        <f t="shared" si="40"/>
        <v>Tran Thi Kim Anh08/02/1969</v>
      </c>
      <c r="C5515" s="248" t="s">
        <v>17728</v>
      </c>
      <c r="D5515" s="145" t="str">
        <f>TRIM(F5515)&amp; ", Sinh ngày "&amp;G5515</f>
        <v>Trần Thị Kim Anh, Sinh ngày 08/02/1969</v>
      </c>
      <c r="E5515" s="145"/>
      <c r="F5515" s="249" t="s">
        <v>3957</v>
      </c>
      <c r="G5515" s="150" t="s">
        <v>3958</v>
      </c>
      <c r="H5515" s="151" t="s">
        <v>1376</v>
      </c>
      <c r="I5515" s="151" t="s">
        <v>65</v>
      </c>
      <c r="J5515" s="152" t="s">
        <v>276</v>
      </c>
      <c r="K5515" s="151" t="s">
        <v>1942</v>
      </c>
      <c r="L5515" s="153" t="s">
        <v>17729</v>
      </c>
      <c r="M5515" s="154" t="s">
        <v>9391</v>
      </c>
      <c r="N5515" s="155" t="s">
        <v>17730</v>
      </c>
      <c r="O5515" s="156" t="s">
        <v>17731</v>
      </c>
      <c r="P5515" s="157"/>
      <c r="Q5515" s="208"/>
      <c r="R5515" s="146"/>
      <c r="S5515" s="146"/>
      <c r="T5515" s="146"/>
      <c r="U5515" s="146"/>
      <c r="V5515" s="145"/>
      <c r="W5515" s="146"/>
    </row>
    <row r="5516" spans="1:23" ht="38.25" x14ac:dyDescent="0.25">
      <c r="A5516" s="212">
        <v>3025</v>
      </c>
      <c r="B5516" s="212" t="str">
        <f t="shared" si="40"/>
        <v>Phung Van Bien25/12/1987</v>
      </c>
      <c r="C5516" s="248" t="s">
        <v>17732</v>
      </c>
      <c r="D5516" s="145" t="str">
        <f t="shared" ref="D5516:D5579" si="41">TRIM(F5516)&amp; ", Sinh ngày "&amp;G5516</f>
        <v>Phùng Văn Biên, Sinh ngày 25/12/1987</v>
      </c>
      <c r="E5516" s="145"/>
      <c r="F5516" s="249" t="s">
        <v>3962</v>
      </c>
      <c r="G5516" s="150" t="s">
        <v>1060</v>
      </c>
      <c r="H5516" s="151" t="s">
        <v>708</v>
      </c>
      <c r="I5516" s="151" t="s">
        <v>44</v>
      </c>
      <c r="J5516" s="152" t="s">
        <v>276</v>
      </c>
      <c r="K5516" s="151" t="s">
        <v>1942</v>
      </c>
      <c r="L5516" s="153" t="s">
        <v>17733</v>
      </c>
      <c r="M5516" s="159" t="s">
        <v>17734</v>
      </c>
      <c r="N5516" s="155" t="s">
        <v>17735</v>
      </c>
      <c r="O5516" s="156" t="s">
        <v>17736</v>
      </c>
      <c r="P5516" s="157"/>
      <c r="Q5516" s="208"/>
      <c r="R5516" s="146"/>
      <c r="S5516" s="146"/>
      <c r="T5516" s="146"/>
      <c r="U5516" s="146"/>
      <c r="V5516" s="145"/>
      <c r="W5516" s="146"/>
    </row>
    <row r="5517" spans="1:23" ht="38.25" x14ac:dyDescent="0.25">
      <c r="A5517" s="212">
        <v>3026</v>
      </c>
      <c r="B5517" s="212" t="str">
        <f t="shared" si="40"/>
        <v>Nguyen Linh Chi20/05/1988</v>
      </c>
      <c r="C5517" s="248" t="s">
        <v>17737</v>
      </c>
      <c r="D5517" s="145" t="str">
        <f t="shared" si="41"/>
        <v>Nguyễn Linh Chi, Sinh ngày 20/05/1988</v>
      </c>
      <c r="E5517" s="145"/>
      <c r="F5517" s="249" t="s">
        <v>3964</v>
      </c>
      <c r="G5517" s="150" t="s">
        <v>3965</v>
      </c>
      <c r="H5517" s="151" t="s">
        <v>836</v>
      </c>
      <c r="I5517" s="151" t="s">
        <v>44</v>
      </c>
      <c r="J5517" s="152" t="s">
        <v>276</v>
      </c>
      <c r="K5517" s="151" t="s">
        <v>1942</v>
      </c>
      <c r="L5517" s="153" t="s">
        <v>17738</v>
      </c>
      <c r="M5517" s="159" t="s">
        <v>9426</v>
      </c>
      <c r="N5517" s="155" t="s">
        <v>8216</v>
      </c>
      <c r="O5517" s="156" t="s">
        <v>17739</v>
      </c>
      <c r="P5517" s="157"/>
      <c r="Q5517" s="208"/>
      <c r="R5517" s="146"/>
      <c r="S5517" s="146"/>
      <c r="T5517" s="146"/>
      <c r="U5517" s="146"/>
      <c r="V5517" s="145"/>
      <c r="W5517" s="146"/>
    </row>
    <row r="5518" spans="1:23" ht="38.25" x14ac:dyDescent="0.25">
      <c r="A5518" s="212">
        <v>3027</v>
      </c>
      <c r="B5518" s="212" t="str">
        <f t="shared" si="40"/>
        <v>Phuong Van Chi03/04/1982</v>
      </c>
      <c r="C5518" s="248" t="s">
        <v>17740</v>
      </c>
      <c r="D5518" s="145" t="str">
        <f t="shared" si="41"/>
        <v>Phương Văn Chí, Sinh ngày 03/04/1982</v>
      </c>
      <c r="E5518" s="145"/>
      <c r="F5518" s="249" t="s">
        <v>3968</v>
      </c>
      <c r="G5518" s="150" t="s">
        <v>3969</v>
      </c>
      <c r="H5518" s="151" t="s">
        <v>248</v>
      </c>
      <c r="I5518" s="151" t="s">
        <v>44</v>
      </c>
      <c r="J5518" s="152" t="s">
        <v>276</v>
      </c>
      <c r="K5518" s="151" t="s">
        <v>1942</v>
      </c>
      <c r="L5518" s="153" t="s">
        <v>17741</v>
      </c>
      <c r="M5518" s="156" t="s">
        <v>9506</v>
      </c>
      <c r="N5518" s="155" t="s">
        <v>8488</v>
      </c>
      <c r="O5518" s="156" t="s">
        <v>17742</v>
      </c>
      <c r="P5518" s="157"/>
      <c r="Q5518" s="208"/>
      <c r="R5518" s="146"/>
      <c r="S5518" s="146"/>
      <c r="T5518" s="146"/>
      <c r="U5518" s="146"/>
      <c r="V5518" s="145"/>
      <c r="W5518" s="146"/>
    </row>
    <row r="5519" spans="1:23" ht="25.5" x14ac:dyDescent="0.25">
      <c r="A5519" s="212">
        <v>3028</v>
      </c>
      <c r="B5519" s="212" t="str">
        <f t="shared" si="40"/>
        <v>Vu Dinh Dung09/09/1985</v>
      </c>
      <c r="C5519" s="248" t="s">
        <v>17743</v>
      </c>
      <c r="D5519" s="145" t="str">
        <f t="shared" si="41"/>
        <v>Vũ Đình Dũng, Sinh ngày 09/09/1985</v>
      </c>
      <c r="E5519" s="145"/>
      <c r="F5519" s="249" t="s">
        <v>3971</v>
      </c>
      <c r="G5519" s="150" t="s">
        <v>3972</v>
      </c>
      <c r="H5519" s="151" t="s">
        <v>3973</v>
      </c>
      <c r="I5519" s="151" t="s">
        <v>44</v>
      </c>
      <c r="J5519" s="152" t="s">
        <v>276</v>
      </c>
      <c r="K5519" s="151" t="s">
        <v>1942</v>
      </c>
      <c r="L5519" s="153" t="s">
        <v>17744</v>
      </c>
      <c r="M5519" s="156" t="s">
        <v>9417</v>
      </c>
      <c r="N5519" s="155" t="s">
        <v>8216</v>
      </c>
      <c r="O5519" s="156" t="s">
        <v>17745</v>
      </c>
      <c r="P5519" s="157"/>
      <c r="Q5519" s="208"/>
      <c r="R5519" s="146"/>
      <c r="S5519" s="146"/>
      <c r="T5519" s="146"/>
      <c r="U5519" s="146"/>
      <c r="V5519" s="145"/>
      <c r="W5519" s="146"/>
    </row>
    <row r="5520" spans="1:23" ht="38.25" x14ac:dyDescent="0.25">
      <c r="A5520" s="212">
        <v>3029</v>
      </c>
      <c r="B5520" s="212" t="str">
        <f t="shared" si="40"/>
        <v>Nguyen Dinh Hiep02/02/1982</v>
      </c>
      <c r="C5520" s="248" t="s">
        <v>17746</v>
      </c>
      <c r="D5520" s="145" t="str">
        <f t="shared" si="41"/>
        <v>Nguyễn Đình Hiệp, Sinh ngày 02/02/1982</v>
      </c>
      <c r="E5520" s="145"/>
      <c r="F5520" s="249" t="s">
        <v>3977</v>
      </c>
      <c r="G5520" s="150" t="s">
        <v>3978</v>
      </c>
      <c r="H5520" s="151" t="s">
        <v>108</v>
      </c>
      <c r="I5520" s="151" t="s">
        <v>44</v>
      </c>
      <c r="J5520" s="152" t="s">
        <v>276</v>
      </c>
      <c r="K5520" s="151" t="s">
        <v>1942</v>
      </c>
      <c r="L5520" s="153" t="s">
        <v>17747</v>
      </c>
      <c r="M5520" s="160" t="s">
        <v>9396</v>
      </c>
      <c r="N5520" s="155" t="s">
        <v>9397</v>
      </c>
      <c r="O5520" s="156" t="s">
        <v>17748</v>
      </c>
      <c r="P5520" s="157"/>
      <c r="Q5520" s="208"/>
      <c r="R5520" s="146"/>
      <c r="S5520" s="146"/>
      <c r="T5520" s="146"/>
      <c r="U5520" s="146"/>
      <c r="V5520" s="145"/>
      <c r="W5520" s="146"/>
    </row>
    <row r="5521" spans="1:23" ht="38.25" x14ac:dyDescent="0.25">
      <c r="A5521" s="212">
        <v>3030</v>
      </c>
      <c r="B5521" s="212" t="str">
        <f t="shared" si="40"/>
        <v>Tran Thi Thu Hoai28/05/1976</v>
      </c>
      <c r="C5521" s="248" t="s">
        <v>17749</v>
      </c>
      <c r="D5521" s="145" t="str">
        <f t="shared" si="41"/>
        <v>Trần Thị Thu Hoài, Sinh ngày 28/05/1976</v>
      </c>
      <c r="E5521" s="145"/>
      <c r="F5521" s="249" t="s">
        <v>3979</v>
      </c>
      <c r="G5521" s="150" t="s">
        <v>3980</v>
      </c>
      <c r="H5521" s="151" t="s">
        <v>302</v>
      </c>
      <c r="I5521" s="151" t="s">
        <v>65</v>
      </c>
      <c r="J5521" s="152" t="s">
        <v>276</v>
      </c>
      <c r="K5521" s="151" t="s">
        <v>1942</v>
      </c>
      <c r="L5521" s="153" t="s">
        <v>17750</v>
      </c>
      <c r="M5521" s="156" t="s">
        <v>9417</v>
      </c>
      <c r="N5521" s="155" t="s">
        <v>8216</v>
      </c>
      <c r="O5521" s="156" t="s">
        <v>17751</v>
      </c>
      <c r="P5521" s="157"/>
      <c r="Q5521" s="208"/>
      <c r="R5521" s="146"/>
      <c r="S5521" s="146"/>
      <c r="T5521" s="146"/>
      <c r="U5521" s="146"/>
      <c r="V5521" s="145"/>
      <c r="W5521" s="146"/>
    </row>
    <row r="5522" spans="1:23" ht="38.25" x14ac:dyDescent="0.25">
      <c r="A5522" s="212">
        <v>3031</v>
      </c>
      <c r="B5522" s="212" t="str">
        <f t="shared" si="40"/>
        <v>Nguyen Doanh Hung27/04/1977</v>
      </c>
      <c r="C5522" s="248" t="s">
        <v>17752</v>
      </c>
      <c r="D5522" s="145" t="str">
        <f t="shared" si="41"/>
        <v>Nguyễn Doanh Hùng, Sinh ngày 27/04/1977</v>
      </c>
      <c r="E5522" s="145"/>
      <c r="F5522" s="249" t="s">
        <v>3982</v>
      </c>
      <c r="G5522" s="150" t="s">
        <v>3983</v>
      </c>
      <c r="H5522" s="151" t="s">
        <v>46</v>
      </c>
      <c r="I5522" s="151" t="s">
        <v>44</v>
      </c>
      <c r="J5522" s="152" t="s">
        <v>276</v>
      </c>
      <c r="K5522" s="151" t="s">
        <v>1942</v>
      </c>
      <c r="L5522" s="153" t="s">
        <v>17753</v>
      </c>
      <c r="M5522" s="161" t="s">
        <v>8746</v>
      </c>
      <c r="N5522" s="155" t="s">
        <v>17754</v>
      </c>
      <c r="O5522" s="156" t="s">
        <v>17755</v>
      </c>
      <c r="P5522" s="157"/>
      <c r="Q5522" s="208"/>
      <c r="R5522" s="146"/>
      <c r="S5522" s="146"/>
      <c r="T5522" s="146"/>
      <c r="U5522" s="146"/>
      <c r="V5522" s="145"/>
      <c r="W5522" s="146"/>
    </row>
    <row r="5523" spans="1:23" ht="51" x14ac:dyDescent="0.25">
      <c r="A5523" s="212">
        <v>3032</v>
      </c>
      <c r="B5523" s="212" t="str">
        <f t="shared" si="40"/>
        <v>Nguyen Manh Hung16/07/1982</v>
      </c>
      <c r="C5523" s="248" t="s">
        <v>8428</v>
      </c>
      <c r="D5523" s="145" t="str">
        <f t="shared" si="41"/>
        <v>Nguyễn Mạnh Hùng, Sinh ngày 16/07/1982</v>
      </c>
      <c r="E5523" s="145"/>
      <c r="F5523" s="249" t="s">
        <v>764</v>
      </c>
      <c r="G5523" s="150" t="s">
        <v>2023</v>
      </c>
      <c r="H5523" s="151" t="s">
        <v>150</v>
      </c>
      <c r="I5523" s="151" t="s">
        <v>44</v>
      </c>
      <c r="J5523" s="152" t="s">
        <v>276</v>
      </c>
      <c r="K5523" s="151" t="s">
        <v>1942</v>
      </c>
      <c r="L5523" s="153" t="s">
        <v>17756</v>
      </c>
      <c r="M5523" s="159" t="s">
        <v>9381</v>
      </c>
      <c r="N5523" s="155" t="s">
        <v>8216</v>
      </c>
      <c r="O5523" s="156" t="s">
        <v>17757</v>
      </c>
      <c r="P5523" s="157"/>
      <c r="Q5523" s="208"/>
      <c r="R5523" s="146"/>
      <c r="S5523" s="146"/>
      <c r="T5523" s="146"/>
      <c r="U5523" s="146"/>
      <c r="V5523" s="145"/>
      <c r="W5523" s="146"/>
    </row>
    <row r="5524" spans="1:23" ht="38.25" x14ac:dyDescent="0.25">
      <c r="A5524" s="212">
        <v>3033</v>
      </c>
      <c r="B5524" s="212" t="str">
        <f t="shared" si="40"/>
        <v>Vu Manh Hung10/10/1970</v>
      </c>
      <c r="C5524" s="248" t="s">
        <v>17758</v>
      </c>
      <c r="D5524" s="145" t="str">
        <f t="shared" si="41"/>
        <v>Vũ Mạnh Hùng, Sinh ngày 10/10/1970</v>
      </c>
      <c r="E5524" s="145"/>
      <c r="F5524" s="249" t="s">
        <v>3986</v>
      </c>
      <c r="G5524" s="150" t="s">
        <v>3987</v>
      </c>
      <c r="H5524" s="151" t="s">
        <v>108</v>
      </c>
      <c r="I5524" s="151" t="s">
        <v>44</v>
      </c>
      <c r="J5524" s="152" t="s">
        <v>276</v>
      </c>
      <c r="K5524" s="151" t="s">
        <v>1942</v>
      </c>
      <c r="L5524" s="153" t="s">
        <v>17759</v>
      </c>
      <c r="M5524" s="156" t="s">
        <v>8375</v>
      </c>
      <c r="N5524" s="155" t="s">
        <v>8216</v>
      </c>
      <c r="O5524" s="156" t="s">
        <v>17760</v>
      </c>
      <c r="P5524" s="157"/>
      <c r="Q5524" s="208"/>
      <c r="R5524" s="146"/>
      <c r="S5524" s="146"/>
      <c r="T5524" s="146"/>
      <c r="U5524" s="146"/>
      <c r="V5524" s="145"/>
      <c r="W5524" s="146"/>
    </row>
    <row r="5525" spans="1:23" ht="25.5" x14ac:dyDescent="0.25">
      <c r="A5525" s="212">
        <v>3034</v>
      </c>
      <c r="B5525" s="212" t="str">
        <f t="shared" si="40"/>
        <v>Nguyen Quoc Hung27/08/1979</v>
      </c>
      <c r="C5525" s="248" t="s">
        <v>14171</v>
      </c>
      <c r="D5525" s="145" t="str">
        <f t="shared" si="41"/>
        <v>Nguyễn Quốc Hùng, Sinh ngày 27/08/1979</v>
      </c>
      <c r="E5525" s="145"/>
      <c r="F5525" s="249" t="s">
        <v>1443</v>
      </c>
      <c r="G5525" s="150" t="s">
        <v>3984</v>
      </c>
      <c r="H5525" s="151" t="s">
        <v>46</v>
      </c>
      <c r="I5525" s="151" t="s">
        <v>44</v>
      </c>
      <c r="J5525" s="152" t="s">
        <v>276</v>
      </c>
      <c r="K5525" s="151" t="s">
        <v>1942</v>
      </c>
      <c r="L5525" s="153" t="s">
        <v>17761</v>
      </c>
      <c r="M5525" s="160" t="s">
        <v>9407</v>
      </c>
      <c r="N5525" s="155" t="s">
        <v>8299</v>
      </c>
      <c r="O5525" s="156" t="s">
        <v>17762</v>
      </c>
      <c r="P5525" s="157"/>
      <c r="Q5525" s="208"/>
      <c r="R5525" s="146"/>
      <c r="S5525" s="146"/>
      <c r="T5525" s="146"/>
      <c r="U5525" s="146"/>
      <c r="V5525" s="145"/>
      <c r="W5525" s="146"/>
    </row>
    <row r="5526" spans="1:23" ht="38.25" x14ac:dyDescent="0.25">
      <c r="A5526" s="212">
        <v>3035</v>
      </c>
      <c r="B5526" s="212" t="str">
        <f t="shared" si="40"/>
        <v>Vu Quang Huy24/12/1987</v>
      </c>
      <c r="C5526" s="248" t="s">
        <v>17763</v>
      </c>
      <c r="D5526" s="145" t="str">
        <f t="shared" si="41"/>
        <v>Vũ Quang Huy, Sinh ngày 24/12/1987</v>
      </c>
      <c r="E5526" s="145"/>
      <c r="F5526" s="249" t="s">
        <v>3990</v>
      </c>
      <c r="G5526" s="150" t="s">
        <v>3991</v>
      </c>
      <c r="H5526" s="151" t="s">
        <v>1376</v>
      </c>
      <c r="I5526" s="151" t="s">
        <v>44</v>
      </c>
      <c r="J5526" s="152" t="s">
        <v>276</v>
      </c>
      <c r="K5526" s="151" t="s">
        <v>1942</v>
      </c>
      <c r="L5526" s="153" t="s">
        <v>17764</v>
      </c>
      <c r="M5526" s="159" t="s">
        <v>9426</v>
      </c>
      <c r="N5526" s="155" t="s">
        <v>8216</v>
      </c>
      <c r="O5526" s="156" t="s">
        <v>17765</v>
      </c>
      <c r="P5526" s="157"/>
      <c r="Q5526" s="208"/>
      <c r="R5526" s="146"/>
      <c r="S5526" s="146"/>
      <c r="T5526" s="146"/>
      <c r="U5526" s="146"/>
      <c r="V5526" s="145"/>
      <c r="W5526" s="146"/>
    </row>
    <row r="5527" spans="1:23" ht="38.25" x14ac:dyDescent="0.25">
      <c r="A5527" s="212">
        <v>3036</v>
      </c>
      <c r="B5527" s="212" t="str">
        <f t="shared" si="40"/>
        <v>Tran Trung Hung06/05/1979</v>
      </c>
      <c r="C5527" s="248" t="s">
        <v>17766</v>
      </c>
      <c r="D5527" s="145" t="str">
        <f t="shared" si="41"/>
        <v>Trần Trung Hưng, Sinh ngày 06/05/1979</v>
      </c>
      <c r="E5527" s="145"/>
      <c r="F5527" s="249" t="s">
        <v>3988</v>
      </c>
      <c r="G5527" s="150" t="s">
        <v>3306</v>
      </c>
      <c r="H5527" s="151" t="s">
        <v>80</v>
      </c>
      <c r="I5527" s="151" t="s">
        <v>44</v>
      </c>
      <c r="J5527" s="152" t="s">
        <v>276</v>
      </c>
      <c r="K5527" s="151" t="s">
        <v>1942</v>
      </c>
      <c r="L5527" s="153" t="s">
        <v>17767</v>
      </c>
      <c r="M5527" s="159" t="s">
        <v>17768</v>
      </c>
      <c r="N5527" s="155" t="s">
        <v>17769</v>
      </c>
      <c r="O5527" s="156" t="s">
        <v>17770</v>
      </c>
      <c r="P5527" s="157"/>
      <c r="Q5527" s="208"/>
      <c r="R5527" s="146"/>
      <c r="S5527" s="146"/>
      <c r="T5527" s="146"/>
      <c r="U5527" s="146"/>
      <c r="V5527" s="145"/>
      <c r="W5527" s="146"/>
    </row>
    <row r="5528" spans="1:23" ht="25.5" x14ac:dyDescent="0.25">
      <c r="A5528" s="212">
        <v>3037</v>
      </c>
      <c r="B5528" s="212" t="str">
        <f t="shared" si="40"/>
        <v>Bui Thi Thu Huong07/02/1978</v>
      </c>
      <c r="C5528" s="248" t="s">
        <v>17771</v>
      </c>
      <c r="D5528" s="145" t="str">
        <f t="shared" si="41"/>
        <v>Bùi Thị Thu Hương, Sinh ngày 07/02/1978</v>
      </c>
      <c r="E5528" s="145"/>
      <c r="F5528" s="249" t="s">
        <v>4041</v>
      </c>
      <c r="G5528" s="150" t="s">
        <v>4042</v>
      </c>
      <c r="H5528" s="151" t="s">
        <v>46</v>
      </c>
      <c r="I5528" s="151" t="s">
        <v>65</v>
      </c>
      <c r="J5528" s="152" t="s">
        <v>276</v>
      </c>
      <c r="K5528" s="151" t="s">
        <v>1942</v>
      </c>
      <c r="L5528" s="153" t="s">
        <v>17772</v>
      </c>
      <c r="M5528" s="156" t="s">
        <v>8651</v>
      </c>
      <c r="N5528" s="155" t="s">
        <v>8216</v>
      </c>
      <c r="O5528" s="156" t="s">
        <v>17773</v>
      </c>
      <c r="P5528" s="157"/>
      <c r="Q5528" s="208"/>
      <c r="R5528" s="146"/>
      <c r="S5528" s="146"/>
      <c r="T5528" s="146"/>
      <c r="U5528" s="146"/>
      <c r="V5528" s="145"/>
      <c r="W5528" s="146"/>
    </row>
    <row r="5529" spans="1:23" ht="51" x14ac:dyDescent="0.25">
      <c r="A5529" s="212">
        <v>3038</v>
      </c>
      <c r="B5529" s="212" t="str">
        <f t="shared" si="40"/>
        <v>Doan Thanh Mai27/09/1979</v>
      </c>
      <c r="C5529" s="248" t="s">
        <v>17774</v>
      </c>
      <c r="D5529" s="145" t="str">
        <f t="shared" si="41"/>
        <v>Đoàn Thanh Mai, Sinh ngày 27/09/1979</v>
      </c>
      <c r="E5529" s="145"/>
      <c r="F5529" s="249" t="s">
        <v>3994</v>
      </c>
      <c r="G5529" s="150" t="s">
        <v>3995</v>
      </c>
      <c r="H5529" s="151" t="s">
        <v>113</v>
      </c>
      <c r="I5529" s="151" t="s">
        <v>65</v>
      </c>
      <c r="J5529" s="152" t="s">
        <v>276</v>
      </c>
      <c r="K5529" s="151" t="s">
        <v>1942</v>
      </c>
      <c r="L5529" s="153" t="s">
        <v>17775</v>
      </c>
      <c r="M5529" s="162" t="s">
        <v>9407</v>
      </c>
      <c r="N5529" s="155" t="s">
        <v>8299</v>
      </c>
      <c r="O5529" s="156" t="s">
        <v>17776</v>
      </c>
      <c r="P5529" s="157"/>
      <c r="Q5529" s="208"/>
      <c r="R5529" s="146"/>
      <c r="S5529" s="146"/>
      <c r="T5529" s="146"/>
      <c r="U5529" s="146"/>
      <c r="V5529" s="145"/>
      <c r="W5529" s="146"/>
    </row>
    <row r="5530" spans="1:23" ht="51" x14ac:dyDescent="0.25">
      <c r="A5530" s="212">
        <v>3039</v>
      </c>
      <c r="B5530" s="212" t="str">
        <f t="shared" si="40"/>
        <v>Pham Hoai Nam08/04/1975</v>
      </c>
      <c r="C5530" s="248" t="s">
        <v>17777</v>
      </c>
      <c r="D5530" s="145" t="str">
        <f t="shared" si="41"/>
        <v>Phạm Hoài Nam, Sinh ngày 08/04/1975</v>
      </c>
      <c r="E5530" s="145"/>
      <c r="F5530" s="249" t="s">
        <v>3997</v>
      </c>
      <c r="G5530" s="150" t="s">
        <v>3998</v>
      </c>
      <c r="H5530" s="151" t="s">
        <v>46</v>
      </c>
      <c r="I5530" s="151" t="s">
        <v>44</v>
      </c>
      <c r="J5530" s="152" t="s">
        <v>276</v>
      </c>
      <c r="K5530" s="151" t="s">
        <v>1942</v>
      </c>
      <c r="L5530" s="153" t="s">
        <v>17778</v>
      </c>
      <c r="M5530" s="159" t="s">
        <v>17768</v>
      </c>
      <c r="N5530" s="155" t="s">
        <v>17769</v>
      </c>
      <c r="O5530" s="156" t="s">
        <v>17779</v>
      </c>
      <c r="P5530" s="157"/>
      <c r="Q5530" s="208"/>
      <c r="R5530" s="146"/>
      <c r="S5530" s="146"/>
      <c r="T5530" s="146"/>
      <c r="U5530" s="146"/>
      <c r="V5530" s="145"/>
      <c r="W5530" s="146"/>
    </row>
    <row r="5531" spans="1:23" ht="38.25" x14ac:dyDescent="0.25">
      <c r="A5531" s="212">
        <v>3040</v>
      </c>
      <c r="B5531" s="212" t="str">
        <f t="shared" si="40"/>
        <v>Ngo Dai Phuc13/07/1983</v>
      </c>
      <c r="C5531" s="248" t="s">
        <v>17780</v>
      </c>
      <c r="D5531" s="145" t="str">
        <f t="shared" si="41"/>
        <v>Ngô Đại Phúc, Sinh ngày 13/07/1983</v>
      </c>
      <c r="E5531" s="145"/>
      <c r="F5531" s="249" t="s">
        <v>4002</v>
      </c>
      <c r="G5531" s="150" t="s">
        <v>4003</v>
      </c>
      <c r="H5531" s="151" t="s">
        <v>1212</v>
      </c>
      <c r="I5531" s="151" t="s">
        <v>44</v>
      </c>
      <c r="J5531" s="152" t="s">
        <v>276</v>
      </c>
      <c r="K5531" s="151" t="s">
        <v>1942</v>
      </c>
      <c r="L5531" s="153" t="s">
        <v>17781</v>
      </c>
      <c r="M5531" s="154" t="s">
        <v>9540</v>
      </c>
      <c r="N5531" s="155" t="s">
        <v>17782</v>
      </c>
      <c r="O5531" s="156" t="s">
        <v>17783</v>
      </c>
      <c r="P5531" s="157"/>
      <c r="Q5531" s="208"/>
      <c r="R5531" s="146"/>
      <c r="S5531" s="146"/>
      <c r="T5531" s="146"/>
      <c r="U5531" s="146"/>
      <c r="V5531" s="145"/>
      <c r="W5531" s="146"/>
    </row>
    <row r="5532" spans="1:23" ht="38.25" x14ac:dyDescent="0.25">
      <c r="A5532" s="212">
        <v>3041</v>
      </c>
      <c r="B5532" s="212" t="str">
        <f t="shared" si="40"/>
        <v>Bui Quang Phuc04/02/1986</v>
      </c>
      <c r="C5532" s="248" t="s">
        <v>17784</v>
      </c>
      <c r="D5532" s="145" t="str">
        <f t="shared" si="41"/>
        <v>Bùi Quang Phúc, Sinh ngày 04/02/1986</v>
      </c>
      <c r="E5532" s="145"/>
      <c r="F5532" s="249" t="s">
        <v>3999</v>
      </c>
      <c r="G5532" s="150" t="s">
        <v>4000</v>
      </c>
      <c r="H5532" s="151" t="s">
        <v>113</v>
      </c>
      <c r="I5532" s="151" t="s">
        <v>44</v>
      </c>
      <c r="J5532" s="152" t="s">
        <v>276</v>
      </c>
      <c r="K5532" s="151" t="s">
        <v>1942</v>
      </c>
      <c r="L5532" s="153" t="s">
        <v>17785</v>
      </c>
      <c r="M5532" s="159" t="s">
        <v>9396</v>
      </c>
      <c r="N5532" s="155" t="s">
        <v>9397</v>
      </c>
      <c r="O5532" s="156" t="s">
        <v>17786</v>
      </c>
      <c r="P5532" s="157"/>
      <c r="Q5532" s="208"/>
      <c r="R5532" s="146"/>
      <c r="S5532" s="146"/>
      <c r="T5532" s="146"/>
      <c r="U5532" s="146"/>
      <c r="V5532" s="145"/>
      <c r="W5532" s="146"/>
    </row>
    <row r="5533" spans="1:23" ht="38.25" x14ac:dyDescent="0.25">
      <c r="A5533" s="212">
        <v>3042</v>
      </c>
      <c r="B5533" s="212" t="str">
        <f t="shared" si="40"/>
        <v>Nguyen Hoai Phuong02/11/1977</v>
      </c>
      <c r="C5533" s="248" t="s">
        <v>11447</v>
      </c>
      <c r="D5533" s="145" t="str">
        <f t="shared" si="41"/>
        <v>Nguyễn Hoài Phương, Sinh ngày 02/11/1977</v>
      </c>
      <c r="E5533" s="145"/>
      <c r="F5533" s="249" t="s">
        <v>4005</v>
      </c>
      <c r="G5533" s="150" t="s">
        <v>4006</v>
      </c>
      <c r="H5533" s="151" t="s">
        <v>248</v>
      </c>
      <c r="I5533" s="151" t="s">
        <v>44</v>
      </c>
      <c r="J5533" s="152" t="s">
        <v>276</v>
      </c>
      <c r="K5533" s="151" t="s">
        <v>1942</v>
      </c>
      <c r="L5533" s="153" t="s">
        <v>17787</v>
      </c>
      <c r="M5533" s="161" t="s">
        <v>8746</v>
      </c>
      <c r="N5533" s="155" t="s">
        <v>17754</v>
      </c>
      <c r="O5533" s="156" t="s">
        <v>17788</v>
      </c>
      <c r="P5533" s="157"/>
      <c r="Q5533" s="208"/>
      <c r="R5533" s="146"/>
      <c r="S5533" s="146"/>
      <c r="T5533" s="146"/>
      <c r="U5533" s="146"/>
      <c r="V5533" s="145"/>
      <c r="W5533" s="146"/>
    </row>
    <row r="5534" spans="1:23" ht="25.5" x14ac:dyDescent="0.25">
      <c r="A5534" s="212">
        <v>3043</v>
      </c>
      <c r="B5534" s="212" t="str">
        <f t="shared" si="40"/>
        <v>Nguyen Van Son15/07/1980</v>
      </c>
      <c r="C5534" s="248" t="s">
        <v>17186</v>
      </c>
      <c r="D5534" s="145" t="str">
        <f t="shared" si="41"/>
        <v>Nguyễn Văn Sơn, Sinh ngày 15/07/1980</v>
      </c>
      <c r="E5534" s="145"/>
      <c r="F5534" s="249" t="s">
        <v>2467</v>
      </c>
      <c r="G5534" s="150" t="s">
        <v>4007</v>
      </c>
      <c r="H5534" s="151" t="s">
        <v>1212</v>
      </c>
      <c r="I5534" s="151" t="s">
        <v>44</v>
      </c>
      <c r="J5534" s="152" t="s">
        <v>276</v>
      </c>
      <c r="K5534" s="151" t="s">
        <v>1942</v>
      </c>
      <c r="L5534" s="153" t="s">
        <v>17789</v>
      </c>
      <c r="M5534" s="156" t="s">
        <v>7394</v>
      </c>
      <c r="N5534" s="155" t="s">
        <v>8216</v>
      </c>
      <c r="O5534" s="156" t="s">
        <v>17790</v>
      </c>
      <c r="P5534" s="157"/>
      <c r="Q5534" s="208"/>
      <c r="R5534" s="146"/>
      <c r="S5534" s="146"/>
      <c r="T5534" s="146"/>
      <c r="U5534" s="146"/>
      <c r="V5534" s="145"/>
      <c r="W5534" s="146"/>
    </row>
    <row r="5535" spans="1:23" ht="38.25" x14ac:dyDescent="0.25">
      <c r="A5535" s="212">
        <v>3044</v>
      </c>
      <c r="B5535" s="212" t="str">
        <f t="shared" si="40"/>
        <v>Nguyen Van Thanh25/08/1974</v>
      </c>
      <c r="C5535" s="248" t="s">
        <v>17791</v>
      </c>
      <c r="D5535" s="145" t="str">
        <f t="shared" si="41"/>
        <v>Nguyễn Văn Thanh, Sinh ngày 25/08/1974</v>
      </c>
      <c r="E5535" s="145"/>
      <c r="F5535" s="249" t="s">
        <v>2476</v>
      </c>
      <c r="G5535" s="150" t="s">
        <v>4013</v>
      </c>
      <c r="H5535" s="151" t="s">
        <v>46</v>
      </c>
      <c r="I5535" s="151" t="s">
        <v>44</v>
      </c>
      <c r="J5535" s="152" t="s">
        <v>276</v>
      </c>
      <c r="K5535" s="151" t="s">
        <v>1942</v>
      </c>
      <c r="L5535" s="153" t="s">
        <v>17792</v>
      </c>
      <c r="M5535" s="163" t="s">
        <v>8375</v>
      </c>
      <c r="N5535" s="155" t="s">
        <v>8216</v>
      </c>
      <c r="O5535" s="156" t="s">
        <v>17793</v>
      </c>
      <c r="P5535" s="157"/>
      <c r="Q5535" s="208"/>
      <c r="R5535" s="146"/>
      <c r="S5535" s="146"/>
      <c r="T5535" s="146"/>
      <c r="U5535" s="146"/>
      <c r="V5535" s="145"/>
      <c r="W5535" s="146"/>
    </row>
    <row r="5536" spans="1:23" ht="38.25" x14ac:dyDescent="0.25">
      <c r="A5536" s="212">
        <v>3045</v>
      </c>
      <c r="B5536" s="212" t="str">
        <f t="shared" si="40"/>
        <v>Tran Phuong Thao11/05/1983</v>
      </c>
      <c r="C5536" s="248" t="s">
        <v>10940</v>
      </c>
      <c r="D5536" s="145" t="str">
        <f t="shared" si="41"/>
        <v>Trần Phương Thảo, Sinh ngày 11/05/1983</v>
      </c>
      <c r="E5536" s="145"/>
      <c r="F5536" s="249" t="s">
        <v>4016</v>
      </c>
      <c r="G5536" s="150" t="s">
        <v>4017</v>
      </c>
      <c r="H5536" s="151" t="s">
        <v>1441</v>
      </c>
      <c r="I5536" s="151" t="s">
        <v>65</v>
      </c>
      <c r="J5536" s="152" t="s">
        <v>276</v>
      </c>
      <c r="K5536" s="151" t="s">
        <v>1942</v>
      </c>
      <c r="L5536" s="153" t="s">
        <v>17794</v>
      </c>
      <c r="M5536" s="156" t="s">
        <v>9678</v>
      </c>
      <c r="N5536" s="155" t="s">
        <v>17795</v>
      </c>
      <c r="O5536" s="156" t="s">
        <v>17796</v>
      </c>
      <c r="P5536" s="157"/>
      <c r="Q5536" s="208"/>
      <c r="R5536" s="146"/>
      <c r="S5536" s="146"/>
      <c r="T5536" s="146"/>
      <c r="U5536" s="146"/>
      <c r="V5536" s="145"/>
      <c r="W5536" s="146"/>
    </row>
    <row r="5537" spans="1:23" ht="38.25" x14ac:dyDescent="0.25">
      <c r="A5537" s="212">
        <v>3046</v>
      </c>
      <c r="B5537" s="212" t="str">
        <f t="shared" si="40"/>
        <v>Nguyen Van Thang20/12/1968</v>
      </c>
      <c r="C5537" s="248" t="s">
        <v>17797</v>
      </c>
      <c r="D5537" s="145" t="str">
        <f t="shared" si="41"/>
        <v>Nguyễn Văn Thắng, Sinh ngày 20/12/1968</v>
      </c>
      <c r="E5537" s="145"/>
      <c r="F5537" s="249" t="s">
        <v>4011</v>
      </c>
      <c r="G5537" s="150" t="s">
        <v>4012</v>
      </c>
      <c r="H5537" s="151" t="s">
        <v>248</v>
      </c>
      <c r="I5537" s="151" t="s">
        <v>44</v>
      </c>
      <c r="J5537" s="152" t="s">
        <v>276</v>
      </c>
      <c r="K5537" s="151" t="s">
        <v>1942</v>
      </c>
      <c r="L5537" s="153" t="s">
        <v>17798</v>
      </c>
      <c r="M5537" s="156" t="s">
        <v>11867</v>
      </c>
      <c r="N5537" s="155" t="s">
        <v>8299</v>
      </c>
      <c r="O5537" s="156" t="s">
        <v>17799</v>
      </c>
      <c r="P5537" s="157"/>
      <c r="Q5537" s="208"/>
      <c r="R5537" s="146"/>
      <c r="S5537" s="146"/>
      <c r="T5537" s="146"/>
      <c r="U5537" s="146"/>
      <c r="V5537" s="145"/>
      <c r="W5537" s="146"/>
    </row>
    <row r="5538" spans="1:23" ht="38.25" x14ac:dyDescent="0.25">
      <c r="A5538" s="212">
        <v>3047</v>
      </c>
      <c r="B5538" s="212" t="str">
        <f t="shared" si="40"/>
        <v>Dang Vu Thang24/03/1985</v>
      </c>
      <c r="C5538" s="248" t="s">
        <v>17800</v>
      </c>
      <c r="D5538" s="145" t="str">
        <f t="shared" si="41"/>
        <v>Đặng Vũ Thắng, Sinh ngày 24/03/1985</v>
      </c>
      <c r="E5538" s="145"/>
      <c r="F5538" s="249" t="s">
        <v>4009</v>
      </c>
      <c r="G5538" s="150" t="s">
        <v>4010</v>
      </c>
      <c r="H5538" s="151" t="s">
        <v>1165</v>
      </c>
      <c r="I5538" s="151" t="s">
        <v>44</v>
      </c>
      <c r="J5538" s="152" t="s">
        <v>276</v>
      </c>
      <c r="K5538" s="151" t="s">
        <v>1942</v>
      </c>
      <c r="L5538" s="153" t="s">
        <v>17801</v>
      </c>
      <c r="M5538" s="156" t="s">
        <v>8579</v>
      </c>
      <c r="N5538" s="155" t="s">
        <v>17802</v>
      </c>
      <c r="O5538" s="156" t="s">
        <v>17803</v>
      </c>
      <c r="P5538" s="157"/>
      <c r="Q5538" s="208"/>
      <c r="R5538" s="146"/>
      <c r="S5538" s="146"/>
      <c r="T5538" s="146"/>
      <c r="U5538" s="146"/>
      <c r="V5538" s="145"/>
      <c r="W5538" s="146"/>
    </row>
    <row r="5539" spans="1:23" ht="38.25" x14ac:dyDescent="0.25">
      <c r="A5539" s="212">
        <v>3048</v>
      </c>
      <c r="B5539" s="212" t="str">
        <f t="shared" si="40"/>
        <v>Dinh Thi Thuan30/01/1982</v>
      </c>
      <c r="C5539" s="248" t="s">
        <v>17804</v>
      </c>
      <c r="D5539" s="145" t="str">
        <f t="shared" si="41"/>
        <v>Đinh Thị Thuận, Sinh ngày 30/01/1982</v>
      </c>
      <c r="E5539" s="145"/>
      <c r="F5539" s="249" t="s">
        <v>4018</v>
      </c>
      <c r="G5539" s="150" t="s">
        <v>4019</v>
      </c>
      <c r="H5539" s="151" t="s">
        <v>931</v>
      </c>
      <c r="I5539" s="151" t="s">
        <v>65</v>
      </c>
      <c r="J5539" s="152" t="s">
        <v>276</v>
      </c>
      <c r="K5539" s="151" t="s">
        <v>1942</v>
      </c>
      <c r="L5539" s="153" t="s">
        <v>17805</v>
      </c>
      <c r="M5539" s="159" t="s">
        <v>9451</v>
      </c>
      <c r="N5539" s="155" t="s">
        <v>8299</v>
      </c>
      <c r="O5539" s="156" t="s">
        <v>17806</v>
      </c>
      <c r="P5539" s="157"/>
      <c r="Q5539" s="208"/>
      <c r="R5539" s="146"/>
      <c r="S5539" s="146"/>
      <c r="T5539" s="146"/>
      <c r="U5539" s="146"/>
      <c r="V5539" s="145"/>
      <c r="W5539" s="146"/>
    </row>
    <row r="5540" spans="1:23" ht="51" x14ac:dyDescent="0.25">
      <c r="A5540" s="212">
        <v>3049</v>
      </c>
      <c r="B5540" s="212" t="str">
        <f t="shared" si="40"/>
        <v>Le Khanh Toan27/05/1979</v>
      </c>
      <c r="C5540" s="248" t="s">
        <v>17807</v>
      </c>
      <c r="D5540" s="145" t="str">
        <f t="shared" si="41"/>
        <v>Lê Khánh Toàn, Sinh ngày 27/05/1979</v>
      </c>
      <c r="E5540" s="145"/>
      <c r="F5540" s="249" t="s">
        <v>4021</v>
      </c>
      <c r="G5540" s="150" t="s">
        <v>4022</v>
      </c>
      <c r="H5540" s="151" t="s">
        <v>80</v>
      </c>
      <c r="I5540" s="151" t="s">
        <v>44</v>
      </c>
      <c r="J5540" s="152" t="s">
        <v>276</v>
      </c>
      <c r="K5540" s="151" t="s">
        <v>1942</v>
      </c>
      <c r="L5540" s="153" t="s">
        <v>17808</v>
      </c>
      <c r="M5540" s="159" t="s">
        <v>9412</v>
      </c>
      <c r="N5540" s="155" t="s">
        <v>8299</v>
      </c>
      <c r="O5540" s="156" t="s">
        <v>17809</v>
      </c>
      <c r="P5540" s="157"/>
      <c r="Q5540" s="208"/>
      <c r="R5540" s="146"/>
      <c r="S5540" s="146"/>
      <c r="T5540" s="146"/>
      <c r="U5540" s="146"/>
      <c r="V5540" s="145"/>
      <c r="W5540" s="146"/>
    </row>
    <row r="5541" spans="1:23" ht="38.25" x14ac:dyDescent="0.25">
      <c r="A5541" s="212">
        <v>3050</v>
      </c>
      <c r="B5541" s="212" t="str">
        <f t="shared" si="40"/>
        <v>Vu Nhu Trong29/10/1984</v>
      </c>
      <c r="C5541" s="248" t="s">
        <v>17810</v>
      </c>
      <c r="D5541" s="145" t="str">
        <f t="shared" si="41"/>
        <v>Vũ Như Trọng, Sinh ngày 29/10/1984</v>
      </c>
      <c r="E5541" s="145"/>
      <c r="F5541" s="249" t="s">
        <v>4024</v>
      </c>
      <c r="G5541" s="150" t="s">
        <v>2084</v>
      </c>
      <c r="H5541" s="151" t="s">
        <v>473</v>
      </c>
      <c r="I5541" s="151" t="s">
        <v>44</v>
      </c>
      <c r="J5541" s="152" t="s">
        <v>276</v>
      </c>
      <c r="K5541" s="151" t="s">
        <v>1942</v>
      </c>
      <c r="L5541" s="153" t="s">
        <v>17811</v>
      </c>
      <c r="M5541" s="160" t="s">
        <v>9497</v>
      </c>
      <c r="N5541" s="155" t="s">
        <v>8299</v>
      </c>
      <c r="O5541" s="156" t="s">
        <v>17812</v>
      </c>
      <c r="P5541" s="157"/>
      <c r="Q5541" s="208"/>
      <c r="R5541" s="146"/>
      <c r="S5541" s="146"/>
      <c r="T5541" s="146"/>
      <c r="U5541" s="146"/>
      <c r="V5541" s="145"/>
      <c r="W5541" s="146"/>
    </row>
    <row r="5542" spans="1:23" ht="63.75" x14ac:dyDescent="0.25">
      <c r="A5542" s="212">
        <v>3051</v>
      </c>
      <c r="B5542" s="212" t="str">
        <f t="shared" si="40"/>
        <v>Le Dinh Truong25/07/1984</v>
      </c>
      <c r="C5542" s="248" t="s">
        <v>17813</v>
      </c>
      <c r="D5542" s="145" t="str">
        <f t="shared" si="41"/>
        <v>Lê Đình Trường, Sinh ngày 25/07/1984</v>
      </c>
      <c r="E5542" s="145"/>
      <c r="F5542" s="249" t="s">
        <v>4026</v>
      </c>
      <c r="G5542" s="150" t="s">
        <v>3485</v>
      </c>
      <c r="H5542" s="151" t="s">
        <v>46</v>
      </c>
      <c r="I5542" s="151" t="s">
        <v>44</v>
      </c>
      <c r="J5542" s="152" t="s">
        <v>276</v>
      </c>
      <c r="K5542" s="151" t="s">
        <v>1942</v>
      </c>
      <c r="L5542" s="153" t="s">
        <v>17814</v>
      </c>
      <c r="M5542" s="154" t="s">
        <v>9391</v>
      </c>
      <c r="N5542" s="155" t="s">
        <v>17730</v>
      </c>
      <c r="O5542" s="156" t="s">
        <v>17815</v>
      </c>
      <c r="P5542" s="157"/>
      <c r="Q5542" s="208"/>
      <c r="R5542" s="146"/>
      <c r="S5542" s="146"/>
      <c r="T5542" s="146"/>
      <c r="U5542" s="146"/>
      <c r="V5542" s="145"/>
      <c r="W5542" s="146"/>
    </row>
    <row r="5543" spans="1:23" ht="25.5" x14ac:dyDescent="0.25">
      <c r="A5543" s="212">
        <v>3052</v>
      </c>
      <c r="B5543" s="212" t="str">
        <f t="shared" si="40"/>
        <v>Nguyen Vinh An19/12/1989</v>
      </c>
      <c r="C5543" s="248" t="s">
        <v>17816</v>
      </c>
      <c r="D5543" s="145" t="str">
        <f t="shared" si="41"/>
        <v>Nguyễn Vĩnh An, Sinh ngày 19/12/1989</v>
      </c>
      <c r="E5543" s="145"/>
      <c r="F5543" s="164" t="s">
        <v>1998</v>
      </c>
      <c r="G5543" s="164" t="s">
        <v>1999</v>
      </c>
      <c r="H5543" s="165" t="s">
        <v>935</v>
      </c>
      <c r="I5543" s="165" t="s">
        <v>44</v>
      </c>
      <c r="J5543" s="164" t="s">
        <v>90</v>
      </c>
      <c r="K5543" s="165" t="s">
        <v>1942</v>
      </c>
      <c r="L5543" s="164" t="s">
        <v>17817</v>
      </c>
      <c r="M5543" s="164" t="s">
        <v>9105</v>
      </c>
      <c r="N5543" s="166" t="s">
        <v>8216</v>
      </c>
      <c r="O5543" s="164" t="s">
        <v>17818</v>
      </c>
      <c r="P5543" s="164"/>
      <c r="Q5543" s="209"/>
      <c r="R5543" s="146"/>
      <c r="S5543" s="146"/>
      <c r="T5543" s="146"/>
      <c r="U5543" s="146"/>
      <c r="V5543" s="145"/>
      <c r="W5543" s="146"/>
    </row>
    <row r="5544" spans="1:23" ht="25.5" x14ac:dyDescent="0.25">
      <c r="A5544" s="212">
        <v>3053</v>
      </c>
      <c r="B5544" s="212" t="str">
        <f t="shared" si="40"/>
        <v>Do Le Anh02/01/1982</v>
      </c>
      <c r="C5544" s="248" t="s">
        <v>17819</v>
      </c>
      <c r="D5544" s="145" t="str">
        <f t="shared" si="41"/>
        <v>Đỗ Lê Anh, Sinh ngày 02/01/1982</v>
      </c>
      <c r="E5544" s="145"/>
      <c r="F5544" s="164" t="s">
        <v>2001</v>
      </c>
      <c r="G5544" s="164" t="s">
        <v>2002</v>
      </c>
      <c r="H5544" s="165" t="s">
        <v>46</v>
      </c>
      <c r="I5544" s="165" t="s">
        <v>65</v>
      </c>
      <c r="J5544" s="164" t="s">
        <v>90</v>
      </c>
      <c r="K5544" s="165" t="s">
        <v>1942</v>
      </c>
      <c r="L5544" s="164" t="s">
        <v>17820</v>
      </c>
      <c r="M5544" s="164" t="s">
        <v>8256</v>
      </c>
      <c r="N5544" s="166" t="s">
        <v>8216</v>
      </c>
      <c r="O5544" s="164" t="s">
        <v>17821</v>
      </c>
      <c r="P5544" s="164"/>
      <c r="Q5544" s="209"/>
      <c r="R5544" s="146"/>
      <c r="S5544" s="146"/>
      <c r="T5544" s="146"/>
      <c r="U5544" s="146"/>
      <c r="V5544" s="146"/>
      <c r="W5544" s="146"/>
    </row>
    <row r="5545" spans="1:23" ht="25.5" x14ac:dyDescent="0.25">
      <c r="A5545" s="212">
        <v>3054</v>
      </c>
      <c r="B5545" s="212" t="str">
        <f t="shared" si="40"/>
        <v>Nguyen Tuan Anh12/10/1983</v>
      </c>
      <c r="C5545" s="248" t="s">
        <v>15403</v>
      </c>
      <c r="D5545" s="145" t="str">
        <f t="shared" si="41"/>
        <v>Nguyễn Tuấn Anh, Sinh ngày 12/10/1983</v>
      </c>
      <c r="E5545" s="145"/>
      <c r="F5545" s="164" t="s">
        <v>669</v>
      </c>
      <c r="G5545" s="164" t="s">
        <v>1239</v>
      </c>
      <c r="H5545" s="165" t="s">
        <v>1165</v>
      </c>
      <c r="I5545" s="165" t="s">
        <v>44</v>
      </c>
      <c r="J5545" s="164" t="s">
        <v>90</v>
      </c>
      <c r="K5545" s="165" t="s">
        <v>11164</v>
      </c>
      <c r="L5545" s="164" t="s">
        <v>17822</v>
      </c>
      <c r="M5545" s="164" t="s">
        <v>12118</v>
      </c>
      <c r="N5545" s="166" t="s">
        <v>11469</v>
      </c>
      <c r="O5545" s="164" t="s">
        <v>17823</v>
      </c>
      <c r="P5545" s="164"/>
      <c r="Q5545" s="209"/>
      <c r="R5545" s="146"/>
      <c r="S5545" s="146"/>
      <c r="T5545" s="146"/>
      <c r="U5545" s="146"/>
      <c r="V5545" s="146"/>
      <c r="W5545" s="146"/>
    </row>
    <row r="5546" spans="1:23" ht="33.75" x14ac:dyDescent="0.25">
      <c r="A5546" s="212">
        <v>3055</v>
      </c>
      <c r="B5546" s="212" t="str">
        <f t="shared" si="40"/>
        <v>Phan Van Anh10/01/1988</v>
      </c>
      <c r="C5546" s="248" t="s">
        <v>17824</v>
      </c>
      <c r="D5546" s="145" t="str">
        <f t="shared" si="41"/>
        <v>Phan Văn Anh, Sinh ngày 10/01/1988</v>
      </c>
      <c r="E5546" s="145"/>
      <c r="F5546" s="164" t="s">
        <v>2003</v>
      </c>
      <c r="G5546" s="164" t="s">
        <v>2004</v>
      </c>
      <c r="H5546" s="165" t="s">
        <v>80</v>
      </c>
      <c r="I5546" s="165" t="s">
        <v>44</v>
      </c>
      <c r="J5546" s="164" t="s">
        <v>90</v>
      </c>
      <c r="K5546" s="165" t="s">
        <v>1942</v>
      </c>
      <c r="L5546" s="164" t="s">
        <v>17825</v>
      </c>
      <c r="M5546" s="164" t="s">
        <v>10259</v>
      </c>
      <c r="N5546" s="166" t="s">
        <v>10260</v>
      </c>
      <c r="O5546" s="164" t="s">
        <v>17826</v>
      </c>
      <c r="P5546" s="164"/>
      <c r="Q5546" s="209"/>
      <c r="R5546" s="146"/>
      <c r="S5546" s="146"/>
      <c r="T5546" s="146"/>
      <c r="U5546" s="146"/>
      <c r="V5546" s="146"/>
      <c r="W5546" s="146"/>
    </row>
    <row r="5547" spans="1:23" ht="25.5" x14ac:dyDescent="0.25">
      <c r="A5547" s="212">
        <v>3056</v>
      </c>
      <c r="B5547" s="212" t="str">
        <f t="shared" si="40"/>
        <v>Nguyen Trung Bac05/08/1981</v>
      </c>
      <c r="C5547" s="248" t="s">
        <v>17827</v>
      </c>
      <c r="D5547" s="145" t="str">
        <f t="shared" si="41"/>
        <v>Nguyễn Trung Bắc, Sinh ngày 05/08/1981</v>
      </c>
      <c r="E5547" s="145"/>
      <c r="F5547" s="164" t="s">
        <v>2005</v>
      </c>
      <c r="G5547" s="164" t="s">
        <v>2006</v>
      </c>
      <c r="H5547" s="165" t="s">
        <v>46</v>
      </c>
      <c r="I5547" s="165" t="s">
        <v>44</v>
      </c>
      <c r="J5547" s="164" t="s">
        <v>90</v>
      </c>
      <c r="K5547" s="165" t="s">
        <v>1942</v>
      </c>
      <c r="L5547" s="164" t="s">
        <v>17828</v>
      </c>
      <c r="M5547" s="164" t="s">
        <v>8565</v>
      </c>
      <c r="N5547" s="166" t="s">
        <v>8216</v>
      </c>
      <c r="O5547" s="164" t="s">
        <v>17829</v>
      </c>
      <c r="P5547" s="164"/>
      <c r="Q5547" s="209"/>
      <c r="R5547" s="146"/>
      <c r="S5547" s="146"/>
      <c r="T5547" s="146"/>
      <c r="U5547" s="146"/>
      <c r="V5547" s="146"/>
      <c r="W5547" s="146"/>
    </row>
    <row r="5548" spans="1:23" ht="45" x14ac:dyDescent="0.25">
      <c r="A5548" s="212">
        <v>3057</v>
      </c>
      <c r="B5548" s="212" t="str">
        <f t="shared" si="40"/>
        <v>Vu Ha Cham12/10/1988</v>
      </c>
      <c r="C5548" s="248" t="s">
        <v>17830</v>
      </c>
      <c r="D5548" s="145" t="str">
        <f t="shared" si="41"/>
        <v>Vũ Hà Châm, Sinh ngày 12/10/1988</v>
      </c>
      <c r="E5548" s="145"/>
      <c r="F5548" s="164" t="s">
        <v>2594</v>
      </c>
      <c r="G5548" s="164" t="s">
        <v>2595</v>
      </c>
      <c r="H5548" s="165" t="s">
        <v>108</v>
      </c>
      <c r="I5548" s="165" t="s">
        <v>65</v>
      </c>
      <c r="J5548" s="164" t="s">
        <v>90</v>
      </c>
      <c r="K5548" s="165" t="s">
        <v>1942</v>
      </c>
      <c r="L5548" s="164" t="s">
        <v>17831</v>
      </c>
      <c r="M5548" s="164" t="s">
        <v>9727</v>
      </c>
      <c r="N5548" s="166" t="s">
        <v>8216</v>
      </c>
      <c r="O5548" s="164" t="s">
        <v>17832</v>
      </c>
      <c r="P5548" s="164"/>
      <c r="Q5548" s="209"/>
      <c r="R5548" s="146"/>
      <c r="S5548" s="146"/>
      <c r="T5548" s="146"/>
      <c r="U5548" s="146"/>
      <c r="V5548" s="146"/>
      <c r="W5548" s="146"/>
    </row>
    <row r="5549" spans="1:23" ht="38.25" x14ac:dyDescent="0.25">
      <c r="A5549" s="212">
        <v>3058</v>
      </c>
      <c r="B5549" s="212" t="str">
        <f t="shared" si="40"/>
        <v>Nguyen Thi Minh Chau08/04/1988</v>
      </c>
      <c r="C5549" s="248" t="s">
        <v>9785</v>
      </c>
      <c r="D5549" s="145" t="str">
        <f t="shared" si="41"/>
        <v>Nguyễn Thị Minh Châu, Sinh ngày 08/04/1988</v>
      </c>
      <c r="E5549" s="145"/>
      <c r="F5549" s="164" t="s">
        <v>1234</v>
      </c>
      <c r="G5549" s="164" t="s">
        <v>2010</v>
      </c>
      <c r="H5549" s="165" t="s">
        <v>1212</v>
      </c>
      <c r="I5549" s="165" t="s">
        <v>65</v>
      </c>
      <c r="J5549" s="164" t="s">
        <v>90</v>
      </c>
      <c r="K5549" s="165" t="s">
        <v>1942</v>
      </c>
      <c r="L5549" s="164" t="s">
        <v>17833</v>
      </c>
      <c r="M5549" s="164" t="s">
        <v>8327</v>
      </c>
      <c r="N5549" s="166" t="s">
        <v>9641</v>
      </c>
      <c r="O5549" s="164" t="s">
        <v>17834</v>
      </c>
      <c r="P5549" s="164"/>
      <c r="Q5549" s="209"/>
      <c r="R5549" s="146"/>
      <c r="S5549" s="146"/>
      <c r="T5549" s="146"/>
      <c r="U5549" s="146"/>
      <c r="V5549" s="146"/>
      <c r="W5549" s="146"/>
    </row>
    <row r="5550" spans="1:23" ht="33.75" x14ac:dyDescent="0.25">
      <c r="A5550" s="212">
        <v>3059</v>
      </c>
      <c r="B5550" s="212" t="str">
        <f t="shared" ref="B5550:B5613" si="42">C5550&amp;TRIM(G5550)</f>
        <v>Nguyen Ngoc Dien10/05/1977</v>
      </c>
      <c r="C5550" s="248" t="s">
        <v>17835</v>
      </c>
      <c r="D5550" s="145" t="str">
        <f t="shared" si="41"/>
        <v>Nguyễn Ngọc Diên, Sinh ngày 10/05/1977</v>
      </c>
      <c r="E5550" s="145"/>
      <c r="F5550" s="164" t="s">
        <v>2012</v>
      </c>
      <c r="G5550" s="164" t="s">
        <v>2013</v>
      </c>
      <c r="H5550" s="165" t="s">
        <v>113</v>
      </c>
      <c r="I5550" s="165" t="s">
        <v>44</v>
      </c>
      <c r="J5550" s="164" t="s">
        <v>90</v>
      </c>
      <c r="K5550" s="165" t="s">
        <v>1942</v>
      </c>
      <c r="L5550" s="164" t="s">
        <v>17836</v>
      </c>
      <c r="M5550" s="164" t="s">
        <v>8732</v>
      </c>
      <c r="N5550" s="166" t="s">
        <v>8216</v>
      </c>
      <c r="O5550" s="164" t="s">
        <v>17837</v>
      </c>
      <c r="P5550" s="164"/>
      <c r="Q5550" s="209"/>
      <c r="R5550" s="146"/>
      <c r="S5550" s="146"/>
      <c r="T5550" s="146"/>
      <c r="U5550" s="146"/>
      <c r="V5550" s="146"/>
      <c r="W5550" s="146"/>
    </row>
    <row r="5551" spans="1:23" ht="45" x14ac:dyDescent="0.25">
      <c r="A5551" s="212">
        <v>3060</v>
      </c>
      <c r="B5551" s="212" t="str">
        <f t="shared" si="42"/>
        <v>Vuong Dac Dung14/05/1982</v>
      </c>
      <c r="C5551" s="248" t="s">
        <v>17838</v>
      </c>
      <c r="D5551" s="145" t="str">
        <f t="shared" si="41"/>
        <v>Vương Đắc Dũng, Sinh ngày 14/05/1982</v>
      </c>
      <c r="E5551" s="145"/>
      <c r="F5551" s="164" t="s">
        <v>2015</v>
      </c>
      <c r="G5551" s="167" t="s">
        <v>2016</v>
      </c>
      <c r="H5551" s="165" t="s">
        <v>46</v>
      </c>
      <c r="I5551" s="165" t="s">
        <v>44</v>
      </c>
      <c r="J5551" s="164" t="s">
        <v>90</v>
      </c>
      <c r="K5551" s="165" t="s">
        <v>1942</v>
      </c>
      <c r="L5551" s="164" t="s">
        <v>17839</v>
      </c>
      <c r="M5551" s="164" t="s">
        <v>8593</v>
      </c>
      <c r="N5551" s="166" t="s">
        <v>8216</v>
      </c>
      <c r="O5551" s="164" t="s">
        <v>17840</v>
      </c>
      <c r="P5551" s="164"/>
      <c r="Q5551" s="209"/>
      <c r="R5551" s="146"/>
      <c r="S5551" s="146"/>
      <c r="T5551" s="146"/>
      <c r="U5551" s="146"/>
      <c r="V5551" s="146"/>
      <c r="W5551" s="146"/>
    </row>
    <row r="5552" spans="1:23" ht="25.5" x14ac:dyDescent="0.25">
      <c r="A5552" s="212">
        <v>3061</v>
      </c>
      <c r="B5552" s="212" t="str">
        <f t="shared" si="42"/>
        <v>Nguyen Thanh Dat28/08/1983</v>
      </c>
      <c r="C5552" s="248" t="s">
        <v>17841</v>
      </c>
      <c r="D5552" s="145" t="str">
        <f t="shared" si="41"/>
        <v>Nguyễn Thành Đạt, Sinh ngày 28/08/1983</v>
      </c>
      <c r="E5552" s="145"/>
      <c r="F5552" s="164" t="s">
        <v>2017</v>
      </c>
      <c r="G5552" s="164" t="s">
        <v>2018</v>
      </c>
      <c r="H5552" s="165" t="s">
        <v>1376</v>
      </c>
      <c r="I5552" s="165" t="s">
        <v>44</v>
      </c>
      <c r="J5552" s="164" t="s">
        <v>90</v>
      </c>
      <c r="K5552" s="165" t="s">
        <v>1942</v>
      </c>
      <c r="L5552" s="164" t="s">
        <v>17842</v>
      </c>
      <c r="M5552" s="164" t="s">
        <v>8256</v>
      </c>
      <c r="N5552" s="166" t="s">
        <v>8216</v>
      </c>
      <c r="O5552" s="164" t="s">
        <v>17843</v>
      </c>
      <c r="P5552" s="164"/>
      <c r="Q5552" s="209"/>
      <c r="R5552" s="146"/>
      <c r="S5552" s="146"/>
      <c r="T5552" s="146"/>
      <c r="U5552" s="146"/>
      <c r="V5552" s="146"/>
      <c r="W5552" s="146"/>
    </row>
    <row r="5553" spans="1:23" ht="25.5" x14ac:dyDescent="0.25">
      <c r="A5553" s="212">
        <v>3062</v>
      </c>
      <c r="B5553" s="212" t="str">
        <f t="shared" si="42"/>
        <v>Truong Quoc Dong16/07/1982</v>
      </c>
      <c r="C5553" s="248" t="s">
        <v>17844</v>
      </c>
      <c r="D5553" s="145" t="str">
        <f t="shared" si="41"/>
        <v>Trương Quốc Đông, Sinh ngày 16/07/1982</v>
      </c>
      <c r="E5553" s="145"/>
      <c r="F5553" s="164" t="s">
        <v>2022</v>
      </c>
      <c r="G5553" s="167" t="s">
        <v>2023</v>
      </c>
      <c r="H5553" s="165" t="s">
        <v>931</v>
      </c>
      <c r="I5553" s="165" t="s">
        <v>44</v>
      </c>
      <c r="J5553" s="164" t="s">
        <v>90</v>
      </c>
      <c r="K5553" s="165" t="s">
        <v>1942</v>
      </c>
      <c r="L5553" s="164" t="s">
        <v>17845</v>
      </c>
      <c r="M5553" s="164" t="s">
        <v>8487</v>
      </c>
      <c r="N5553" s="166" t="s">
        <v>8216</v>
      </c>
      <c r="O5553" s="164" t="s">
        <v>17846</v>
      </c>
      <c r="P5553" s="164"/>
      <c r="Q5553" s="209"/>
      <c r="R5553" s="146"/>
      <c r="S5553" s="146"/>
      <c r="T5553" s="146"/>
      <c r="U5553" s="146"/>
      <c r="V5553" s="146"/>
      <c r="W5553" s="146"/>
    </row>
    <row r="5554" spans="1:23" ht="33.75" x14ac:dyDescent="0.25">
      <c r="A5554" s="212">
        <v>3063</v>
      </c>
      <c r="B5554" s="212" t="str">
        <f t="shared" si="42"/>
        <v>Vu Van Duc10/01/1983</v>
      </c>
      <c r="C5554" s="248" t="s">
        <v>17847</v>
      </c>
      <c r="D5554" s="145" t="str">
        <f t="shared" si="41"/>
        <v>Vũ Văn Đức, Sinh ngày 10/01/1983</v>
      </c>
      <c r="E5554" s="145"/>
      <c r="F5554" s="164" t="s">
        <v>2024</v>
      </c>
      <c r="G5554" s="164" t="s">
        <v>641</v>
      </c>
      <c r="H5554" s="165" t="s">
        <v>836</v>
      </c>
      <c r="I5554" s="165" t="s">
        <v>44</v>
      </c>
      <c r="J5554" s="164" t="s">
        <v>90</v>
      </c>
      <c r="K5554" s="165" t="s">
        <v>1942</v>
      </c>
      <c r="L5554" s="164" t="s">
        <v>17848</v>
      </c>
      <c r="M5554" s="164" t="s">
        <v>8565</v>
      </c>
      <c r="N5554" s="166" t="s">
        <v>8216</v>
      </c>
      <c r="O5554" s="164" t="s">
        <v>17849</v>
      </c>
      <c r="P5554" s="164"/>
      <c r="Q5554" s="209"/>
      <c r="R5554" s="146"/>
      <c r="S5554" s="146"/>
      <c r="T5554" s="146"/>
      <c r="U5554" s="146"/>
      <c r="V5554" s="146"/>
      <c r="W5554" s="146"/>
    </row>
    <row r="5555" spans="1:23" ht="25.5" x14ac:dyDescent="0.25">
      <c r="A5555" s="212">
        <v>3064</v>
      </c>
      <c r="B5555" s="212" t="str">
        <f t="shared" si="42"/>
        <v>Nguyen Hai Giang14/03/1984</v>
      </c>
      <c r="C5555" s="248" t="s">
        <v>17850</v>
      </c>
      <c r="D5555" s="145" t="str">
        <f t="shared" si="41"/>
        <v>Nguyễn Hải Giang, Sinh ngày 14/03/1984</v>
      </c>
      <c r="E5555" s="145"/>
      <c r="F5555" s="164" t="s">
        <v>2025</v>
      </c>
      <c r="G5555" s="167" t="s">
        <v>2026</v>
      </c>
      <c r="H5555" s="165" t="s">
        <v>1165</v>
      </c>
      <c r="I5555" s="165" t="s">
        <v>65</v>
      </c>
      <c r="J5555" s="164" t="s">
        <v>90</v>
      </c>
      <c r="K5555" s="165" t="s">
        <v>1942</v>
      </c>
      <c r="L5555" s="164" t="s">
        <v>17851</v>
      </c>
      <c r="M5555" s="164" t="s">
        <v>17852</v>
      </c>
      <c r="N5555" s="166" t="s">
        <v>17853</v>
      </c>
      <c r="O5555" s="164" t="s">
        <v>17854</v>
      </c>
      <c r="P5555" s="164"/>
      <c r="Q5555" s="209"/>
      <c r="R5555" s="146"/>
      <c r="S5555" s="146"/>
      <c r="T5555" s="146"/>
      <c r="U5555" s="146"/>
      <c r="V5555" s="146"/>
      <c r="W5555" s="146"/>
    </row>
    <row r="5556" spans="1:23" ht="25.5" x14ac:dyDescent="0.25">
      <c r="A5556" s="212">
        <v>3065</v>
      </c>
      <c r="B5556" s="212" t="str">
        <f t="shared" si="42"/>
        <v>Bui Hoang Giang30/10/1981</v>
      </c>
      <c r="C5556" s="248" t="s">
        <v>17855</v>
      </c>
      <c r="D5556" s="145" t="str">
        <f t="shared" si="41"/>
        <v>Bùi Hoàng Giang, Sinh ngày 30/10/1981</v>
      </c>
      <c r="E5556" s="145"/>
      <c r="F5556" s="164" t="s">
        <v>2028</v>
      </c>
      <c r="G5556" s="164" t="s">
        <v>2029</v>
      </c>
      <c r="H5556" s="165" t="s">
        <v>113</v>
      </c>
      <c r="I5556" s="165" t="s">
        <v>44</v>
      </c>
      <c r="J5556" s="164" t="s">
        <v>90</v>
      </c>
      <c r="K5556" s="165" t="s">
        <v>1942</v>
      </c>
      <c r="L5556" s="164" t="s">
        <v>17856</v>
      </c>
      <c r="M5556" s="164" t="s">
        <v>10037</v>
      </c>
      <c r="N5556" s="166" t="s">
        <v>10064</v>
      </c>
      <c r="O5556" s="164" t="s">
        <v>17857</v>
      </c>
      <c r="P5556" s="164"/>
      <c r="Q5556" s="209"/>
      <c r="R5556" s="146"/>
      <c r="S5556" s="146"/>
      <c r="T5556" s="146"/>
      <c r="U5556" s="146"/>
      <c r="V5556" s="146"/>
      <c r="W5556" s="146"/>
    </row>
    <row r="5557" spans="1:23" ht="33.75" x14ac:dyDescent="0.25">
      <c r="A5557" s="212">
        <v>3066</v>
      </c>
      <c r="B5557" s="212" t="str">
        <f t="shared" si="42"/>
        <v>Le Thi Thanh Ha02/11/1987</v>
      </c>
      <c r="C5557" s="248" t="s">
        <v>17858</v>
      </c>
      <c r="D5557" s="145" t="str">
        <f t="shared" si="41"/>
        <v>Lê Thị Thanh Hà, Sinh ngày 02/11/1987</v>
      </c>
      <c r="E5557" s="145"/>
      <c r="F5557" s="164" t="s">
        <v>2030</v>
      </c>
      <c r="G5557" s="164" t="s">
        <v>2031</v>
      </c>
      <c r="H5557" s="165" t="s">
        <v>56</v>
      </c>
      <c r="I5557" s="165" t="s">
        <v>65</v>
      </c>
      <c r="J5557" s="164" t="s">
        <v>90</v>
      </c>
      <c r="K5557" s="165" t="s">
        <v>1942</v>
      </c>
      <c r="L5557" s="164" t="s">
        <v>17859</v>
      </c>
      <c r="M5557" s="164" t="s">
        <v>17860</v>
      </c>
      <c r="N5557" s="166" t="s">
        <v>8216</v>
      </c>
      <c r="O5557" s="164" t="s">
        <v>17861</v>
      </c>
      <c r="P5557" s="164"/>
      <c r="Q5557" s="209"/>
      <c r="R5557" s="146"/>
      <c r="S5557" s="146"/>
      <c r="T5557" s="146"/>
      <c r="U5557" s="146"/>
      <c r="V5557" s="146"/>
      <c r="W5557" s="146"/>
    </row>
    <row r="5558" spans="1:23" ht="25.5" x14ac:dyDescent="0.25">
      <c r="A5558" s="212">
        <v>3067</v>
      </c>
      <c r="B5558" s="212" t="str">
        <f t="shared" si="42"/>
        <v>Dinh Thi Ha22/12/1984</v>
      </c>
      <c r="C5558" s="248" t="s">
        <v>17862</v>
      </c>
      <c r="D5558" s="145" t="str">
        <f t="shared" si="41"/>
        <v>Đinh Thị Hà, Sinh ngày 22/12/1984</v>
      </c>
      <c r="E5558" s="145"/>
      <c r="F5558" s="164" t="s">
        <v>2032</v>
      </c>
      <c r="G5558" s="164" t="s">
        <v>2033</v>
      </c>
      <c r="H5558" s="165" t="s">
        <v>150</v>
      </c>
      <c r="I5558" s="165" t="s">
        <v>65</v>
      </c>
      <c r="J5558" s="164" t="s">
        <v>90</v>
      </c>
      <c r="K5558" s="165" t="s">
        <v>1942</v>
      </c>
      <c r="L5558" s="164" t="s">
        <v>17863</v>
      </c>
      <c r="M5558" s="164" t="s">
        <v>8209</v>
      </c>
      <c r="N5558" s="166" t="s">
        <v>10064</v>
      </c>
      <c r="O5558" s="164" t="s">
        <v>17864</v>
      </c>
      <c r="P5558" s="164"/>
      <c r="Q5558" s="209"/>
      <c r="R5558" s="146"/>
      <c r="S5558" s="146"/>
      <c r="T5558" s="146"/>
      <c r="U5558" s="146"/>
      <c r="V5558" s="146"/>
      <c r="W5558" s="146"/>
    </row>
    <row r="5559" spans="1:23" ht="25.5" x14ac:dyDescent="0.25">
      <c r="A5559" s="212">
        <v>3068</v>
      </c>
      <c r="B5559" s="212" t="str">
        <f t="shared" si="42"/>
        <v>Dang Thi Thu Ha21/05/1986</v>
      </c>
      <c r="C5559" s="248" t="s">
        <v>17865</v>
      </c>
      <c r="D5559" s="145" t="str">
        <f t="shared" si="41"/>
        <v>Đặng Thị Thu Hà, Sinh ngày 21/05/1986</v>
      </c>
      <c r="E5559" s="145"/>
      <c r="F5559" s="164" t="s">
        <v>2037</v>
      </c>
      <c r="G5559" s="164" t="s">
        <v>2038</v>
      </c>
      <c r="H5559" s="165" t="s">
        <v>46</v>
      </c>
      <c r="I5559" s="165" t="s">
        <v>65</v>
      </c>
      <c r="J5559" s="164" t="s">
        <v>90</v>
      </c>
      <c r="K5559" s="165" t="s">
        <v>1942</v>
      </c>
      <c r="L5559" s="164" t="s">
        <v>17866</v>
      </c>
      <c r="M5559" s="164" t="s">
        <v>9105</v>
      </c>
      <c r="N5559" s="166" t="s">
        <v>8216</v>
      </c>
      <c r="O5559" s="164" t="s">
        <v>17867</v>
      </c>
      <c r="P5559" s="164"/>
      <c r="Q5559" s="209"/>
      <c r="R5559" s="146"/>
      <c r="S5559" s="146"/>
      <c r="T5559" s="146"/>
      <c r="U5559" s="146"/>
      <c r="V5559" s="146"/>
      <c r="W5559" s="146"/>
    </row>
    <row r="5560" spans="1:23" ht="25.5" x14ac:dyDescent="0.25">
      <c r="A5560" s="212">
        <v>3069</v>
      </c>
      <c r="B5560" s="212" t="str">
        <f t="shared" si="42"/>
        <v>Nguyen Thuy Hang28/11/1985</v>
      </c>
      <c r="C5560" s="248" t="s">
        <v>17868</v>
      </c>
      <c r="D5560" s="145" t="str">
        <f t="shared" si="41"/>
        <v>Nguyễn Thủy Hằng, Sinh ngày 28/11/1985</v>
      </c>
      <c r="E5560" s="145"/>
      <c r="F5560" s="164" t="s">
        <v>2040</v>
      </c>
      <c r="G5560" s="164" t="s">
        <v>2041</v>
      </c>
      <c r="H5560" s="165" t="s">
        <v>46</v>
      </c>
      <c r="I5560" s="165" t="s">
        <v>65</v>
      </c>
      <c r="J5560" s="164" t="s">
        <v>90</v>
      </c>
      <c r="K5560" s="165" t="s">
        <v>1942</v>
      </c>
      <c r="L5560" s="164" t="s">
        <v>17869</v>
      </c>
      <c r="M5560" s="164" t="s">
        <v>8261</v>
      </c>
      <c r="N5560" s="166" t="s">
        <v>8216</v>
      </c>
      <c r="O5560" s="164" t="s">
        <v>17870</v>
      </c>
      <c r="P5560" s="164"/>
      <c r="Q5560" s="209"/>
      <c r="R5560" s="146"/>
      <c r="S5560" s="146"/>
      <c r="T5560" s="146"/>
      <c r="U5560" s="146"/>
      <c r="V5560" s="146"/>
      <c r="W5560" s="146"/>
    </row>
    <row r="5561" spans="1:23" ht="38.25" x14ac:dyDescent="0.25">
      <c r="A5561" s="212">
        <v>3070</v>
      </c>
      <c r="B5561" s="212" t="str">
        <f t="shared" si="42"/>
        <v>Ngo Thi Thanh Huyen10/05/1987</v>
      </c>
      <c r="C5561" s="248" t="s">
        <v>10056</v>
      </c>
      <c r="D5561" s="145" t="str">
        <f t="shared" si="41"/>
        <v>Ngô Thị Thanh Huyền, Sinh ngày 10/05/1987</v>
      </c>
      <c r="E5561" s="145"/>
      <c r="F5561" s="164" t="s">
        <v>178</v>
      </c>
      <c r="G5561" s="167" t="s">
        <v>2043</v>
      </c>
      <c r="H5561" s="165" t="s">
        <v>61</v>
      </c>
      <c r="I5561" s="165" t="s">
        <v>65</v>
      </c>
      <c r="J5561" s="164" t="s">
        <v>90</v>
      </c>
      <c r="K5561" s="165" t="s">
        <v>1942</v>
      </c>
      <c r="L5561" s="164" t="s">
        <v>17871</v>
      </c>
      <c r="M5561" s="164" t="s">
        <v>17602</v>
      </c>
      <c r="N5561" s="166" t="s">
        <v>12189</v>
      </c>
      <c r="O5561" s="164" t="s">
        <v>17872</v>
      </c>
      <c r="P5561" s="164"/>
      <c r="Q5561" s="209"/>
      <c r="R5561" s="146"/>
      <c r="S5561" s="146"/>
      <c r="T5561" s="146"/>
      <c r="U5561" s="146"/>
      <c r="V5561" s="146"/>
      <c r="W5561" s="146"/>
    </row>
    <row r="5562" spans="1:23" ht="38.25" x14ac:dyDescent="0.25">
      <c r="A5562" s="212">
        <v>3071</v>
      </c>
      <c r="B5562" s="212" t="str">
        <f t="shared" si="42"/>
        <v>Pham Ngoc Hien Huong30/05/1990</v>
      </c>
      <c r="C5562" s="248" t="s">
        <v>17873</v>
      </c>
      <c r="D5562" s="145" t="str">
        <f t="shared" si="41"/>
        <v>Phạm Ngọc Hiền Hương, Sinh ngày 30/05/1990</v>
      </c>
      <c r="E5562" s="145"/>
      <c r="F5562" s="164" t="s">
        <v>2045</v>
      </c>
      <c r="G5562" s="164" t="s">
        <v>2046</v>
      </c>
      <c r="H5562" s="165" t="s">
        <v>46</v>
      </c>
      <c r="I5562" s="165" t="s">
        <v>65</v>
      </c>
      <c r="J5562" s="164" t="s">
        <v>90</v>
      </c>
      <c r="K5562" s="165" t="s">
        <v>1942</v>
      </c>
      <c r="L5562" s="168" t="s">
        <v>17874</v>
      </c>
      <c r="M5562" s="164" t="s">
        <v>17875</v>
      </c>
      <c r="N5562" s="166" t="s">
        <v>17876</v>
      </c>
      <c r="O5562" s="164" t="s">
        <v>17877</v>
      </c>
      <c r="P5562" s="164"/>
      <c r="Q5562" s="209"/>
      <c r="R5562" s="146"/>
      <c r="S5562" s="146"/>
      <c r="T5562" s="146"/>
      <c r="U5562" s="146"/>
      <c r="V5562" s="146"/>
      <c r="W5562" s="146"/>
    </row>
    <row r="5563" spans="1:23" ht="45" x14ac:dyDescent="0.25">
      <c r="A5563" s="212">
        <v>3072</v>
      </c>
      <c r="B5563" s="212" t="str">
        <f t="shared" si="42"/>
        <v>Nguyen Thi Thanh Huong18/08/1988</v>
      </c>
      <c r="C5563" s="248" t="s">
        <v>13182</v>
      </c>
      <c r="D5563" s="145" t="str">
        <f t="shared" si="41"/>
        <v>Nguyễn Thị Thanh Hương, Sinh ngày 18/08/1988</v>
      </c>
      <c r="E5563" s="145"/>
      <c r="F5563" s="164" t="s">
        <v>2047</v>
      </c>
      <c r="G5563" s="164" t="s">
        <v>343</v>
      </c>
      <c r="H5563" s="165" t="s">
        <v>150</v>
      </c>
      <c r="I5563" s="165" t="s">
        <v>65</v>
      </c>
      <c r="J5563" s="164" t="s">
        <v>90</v>
      </c>
      <c r="K5563" s="165" t="s">
        <v>1942</v>
      </c>
      <c r="L5563" s="164" t="s">
        <v>17878</v>
      </c>
      <c r="M5563" s="164" t="s">
        <v>17879</v>
      </c>
      <c r="N5563" s="166" t="s">
        <v>8284</v>
      </c>
      <c r="O5563" s="164" t="s">
        <v>17880</v>
      </c>
      <c r="P5563" s="164"/>
      <c r="Q5563" s="209"/>
      <c r="R5563" s="146"/>
      <c r="S5563" s="146"/>
      <c r="T5563" s="146"/>
      <c r="U5563" s="146"/>
      <c r="V5563" s="146"/>
      <c r="W5563" s="146"/>
    </row>
    <row r="5564" spans="1:23" ht="33.75" x14ac:dyDescent="0.25">
      <c r="A5564" s="212">
        <v>3073</v>
      </c>
      <c r="B5564" s="212" t="str">
        <f t="shared" si="42"/>
        <v>Pham Thu Huong13/02/1987</v>
      </c>
      <c r="C5564" s="248" t="s">
        <v>14636</v>
      </c>
      <c r="D5564" s="145" t="str">
        <f t="shared" si="41"/>
        <v>Phạm Thu Hương, Sinh ngày 13/02/1987</v>
      </c>
      <c r="E5564" s="145"/>
      <c r="F5564" s="164" t="s">
        <v>2049</v>
      </c>
      <c r="G5564" s="167" t="s">
        <v>2050</v>
      </c>
      <c r="H5564" s="165" t="s">
        <v>108</v>
      </c>
      <c r="I5564" s="165" t="s">
        <v>65</v>
      </c>
      <c r="J5564" s="164" t="s">
        <v>90</v>
      </c>
      <c r="K5564" s="165" t="s">
        <v>1942</v>
      </c>
      <c r="L5564" s="164" t="s">
        <v>17881</v>
      </c>
      <c r="M5564" s="164" t="s">
        <v>8593</v>
      </c>
      <c r="N5564" s="166" t="s">
        <v>8216</v>
      </c>
      <c r="O5564" s="164" t="s">
        <v>17882</v>
      </c>
      <c r="P5564" s="164"/>
      <c r="Q5564" s="209"/>
      <c r="R5564" s="146"/>
      <c r="S5564" s="146"/>
      <c r="T5564" s="146"/>
      <c r="U5564" s="146"/>
      <c r="V5564" s="146"/>
      <c r="W5564" s="146"/>
    </row>
    <row r="5565" spans="1:23" ht="33.75" x14ac:dyDescent="0.25">
      <c r="A5565" s="212">
        <v>3074</v>
      </c>
      <c r="B5565" s="212" t="str">
        <f t="shared" si="42"/>
        <v>Nguyen Thi Mung20/09/1989</v>
      </c>
      <c r="C5565" s="248" t="s">
        <v>17883</v>
      </c>
      <c r="D5565" s="145" t="str">
        <f t="shared" si="41"/>
        <v>Nguyễn Thị Mừng, Sinh ngày 20/09/1989</v>
      </c>
      <c r="E5565" s="145"/>
      <c r="F5565" s="164" t="s">
        <v>2055</v>
      </c>
      <c r="G5565" s="164" t="s">
        <v>2056</v>
      </c>
      <c r="H5565" s="165" t="s">
        <v>113</v>
      </c>
      <c r="I5565" s="165" t="s">
        <v>65</v>
      </c>
      <c r="J5565" s="164" t="s">
        <v>90</v>
      </c>
      <c r="K5565" s="165" t="s">
        <v>1942</v>
      </c>
      <c r="L5565" s="164" t="s">
        <v>17884</v>
      </c>
      <c r="M5565" s="164" t="s">
        <v>9381</v>
      </c>
      <c r="N5565" s="166" t="s">
        <v>8216</v>
      </c>
      <c r="O5565" s="164" t="s">
        <v>17885</v>
      </c>
      <c r="P5565" s="164"/>
      <c r="Q5565" s="209"/>
      <c r="R5565" s="146"/>
      <c r="S5565" s="146"/>
      <c r="T5565" s="146"/>
      <c r="U5565" s="146"/>
      <c r="V5565" s="146"/>
      <c r="W5565" s="146"/>
    </row>
    <row r="5566" spans="1:23" ht="25.5" x14ac:dyDescent="0.25">
      <c r="A5566" s="212">
        <v>3075</v>
      </c>
      <c r="B5566" s="212" t="str">
        <f t="shared" si="42"/>
        <v>Le Thi Hang Nga02/12/1987</v>
      </c>
      <c r="C5566" s="248" t="s">
        <v>17886</v>
      </c>
      <c r="D5566" s="145" t="str">
        <f t="shared" si="41"/>
        <v>Lê Thị Hằng Nga, Sinh ngày 02/12/1987</v>
      </c>
      <c r="E5566" s="145"/>
      <c r="F5566" s="164" t="s">
        <v>2058</v>
      </c>
      <c r="G5566" s="167" t="s">
        <v>175</v>
      </c>
      <c r="H5566" s="165" t="s">
        <v>46</v>
      </c>
      <c r="I5566" s="165" t="s">
        <v>65</v>
      </c>
      <c r="J5566" s="164" t="s">
        <v>90</v>
      </c>
      <c r="K5566" s="165" t="s">
        <v>1942</v>
      </c>
      <c r="L5566" s="164" t="s">
        <v>17887</v>
      </c>
      <c r="M5566" s="164" t="s">
        <v>8778</v>
      </c>
      <c r="N5566" s="166" t="s">
        <v>8216</v>
      </c>
      <c r="O5566" s="164" t="s">
        <v>17888</v>
      </c>
      <c r="P5566" s="164"/>
      <c r="Q5566" s="209"/>
      <c r="R5566" s="146"/>
      <c r="S5566" s="146"/>
      <c r="T5566" s="146"/>
      <c r="U5566" s="146"/>
      <c r="V5566" s="146"/>
      <c r="W5566" s="146"/>
    </row>
    <row r="5567" spans="1:23" ht="25.5" x14ac:dyDescent="0.25">
      <c r="A5567" s="212">
        <v>3076</v>
      </c>
      <c r="B5567" s="212" t="str">
        <f t="shared" si="42"/>
        <v>Pham Van Nghia17/09/1986</v>
      </c>
      <c r="C5567" s="248" t="s">
        <v>17889</v>
      </c>
      <c r="D5567" s="145" t="str">
        <f t="shared" si="41"/>
        <v>Phạm Văn Nghĩa, Sinh ngày 17/09/1986</v>
      </c>
      <c r="E5567" s="145"/>
      <c r="F5567" s="164" t="s">
        <v>2059</v>
      </c>
      <c r="G5567" s="164" t="s">
        <v>2060</v>
      </c>
      <c r="H5567" s="165" t="s">
        <v>113</v>
      </c>
      <c r="I5567" s="165" t="s">
        <v>44</v>
      </c>
      <c r="J5567" s="164" t="s">
        <v>90</v>
      </c>
      <c r="K5567" s="165" t="s">
        <v>1942</v>
      </c>
      <c r="L5567" s="164" t="s">
        <v>17890</v>
      </c>
      <c r="M5567" s="164" t="s">
        <v>17891</v>
      </c>
      <c r="N5567" s="166" t="s">
        <v>10064</v>
      </c>
      <c r="O5567" s="164" t="s">
        <v>17892</v>
      </c>
      <c r="P5567" s="164"/>
      <c r="Q5567" s="209"/>
      <c r="R5567" s="146"/>
      <c r="S5567" s="146"/>
      <c r="T5567" s="146"/>
      <c r="U5567" s="146"/>
      <c r="V5567" s="146"/>
      <c r="W5567" s="146"/>
    </row>
    <row r="5568" spans="1:23" ht="25.5" x14ac:dyDescent="0.25">
      <c r="A5568" s="212">
        <v>3077</v>
      </c>
      <c r="B5568" s="212" t="str">
        <f t="shared" si="42"/>
        <v>Nguyen Minh Ngoc17/02/1985</v>
      </c>
      <c r="C5568" s="248" t="s">
        <v>10865</v>
      </c>
      <c r="D5568" s="145" t="str">
        <f t="shared" si="41"/>
        <v>Nguyễn Minh Ngọc, Sinh ngày 17/02/1985</v>
      </c>
      <c r="E5568" s="145"/>
      <c r="F5568" s="164" t="s">
        <v>1800</v>
      </c>
      <c r="G5568" s="164" t="s">
        <v>2063</v>
      </c>
      <c r="H5568" s="165" t="s">
        <v>61</v>
      </c>
      <c r="I5568" s="165" t="s">
        <v>65</v>
      </c>
      <c r="J5568" s="164" t="s">
        <v>90</v>
      </c>
      <c r="K5568" s="165" t="s">
        <v>1942</v>
      </c>
      <c r="L5568" s="164" t="s">
        <v>17893</v>
      </c>
      <c r="M5568" s="164" t="s">
        <v>9727</v>
      </c>
      <c r="N5568" s="166" t="s">
        <v>8216</v>
      </c>
      <c r="O5568" s="164" t="s">
        <v>17894</v>
      </c>
      <c r="P5568" s="164"/>
      <c r="Q5568" s="209"/>
      <c r="R5568" s="146"/>
      <c r="S5568" s="146"/>
      <c r="T5568" s="146"/>
      <c r="U5568" s="146"/>
      <c r="V5568" s="146"/>
      <c r="W5568" s="146"/>
    </row>
    <row r="5569" spans="1:23" ht="38.25" x14ac:dyDescent="0.25">
      <c r="A5569" s="212">
        <v>3078</v>
      </c>
      <c r="B5569" s="212" t="str">
        <f t="shared" si="42"/>
        <v>Nguyen Thi Thu Phuong20/12/1989</v>
      </c>
      <c r="C5569" s="248" t="s">
        <v>11456</v>
      </c>
      <c r="D5569" s="145" t="str">
        <f t="shared" si="41"/>
        <v>Nguyễn Thị Thu Phương, Sinh ngày 20/12/1989</v>
      </c>
      <c r="E5569" s="145"/>
      <c r="F5569" s="164" t="s">
        <v>1272</v>
      </c>
      <c r="G5569" s="164" t="s">
        <v>2064</v>
      </c>
      <c r="H5569" s="165" t="s">
        <v>935</v>
      </c>
      <c r="I5569" s="165" t="s">
        <v>65</v>
      </c>
      <c r="J5569" s="164" t="s">
        <v>90</v>
      </c>
      <c r="K5569" s="165" t="s">
        <v>1942</v>
      </c>
      <c r="L5569" s="164" t="s">
        <v>17895</v>
      </c>
      <c r="M5569" s="164" t="s">
        <v>8327</v>
      </c>
      <c r="N5569" s="166" t="s">
        <v>9641</v>
      </c>
      <c r="O5569" s="164" t="s">
        <v>17896</v>
      </c>
      <c r="P5569" s="164"/>
      <c r="Q5569" s="209"/>
      <c r="R5569" s="146"/>
      <c r="S5569" s="146"/>
      <c r="T5569" s="146"/>
      <c r="U5569" s="146"/>
      <c r="V5569" s="146"/>
      <c r="W5569" s="146"/>
    </row>
    <row r="5570" spans="1:23" ht="38.25" x14ac:dyDescent="0.25">
      <c r="A5570" s="212">
        <v>3079</v>
      </c>
      <c r="B5570" s="212" t="str">
        <f t="shared" si="42"/>
        <v>Nguyen Thi Tu Quyen19/11/1982</v>
      </c>
      <c r="C5570" s="248" t="s">
        <v>17897</v>
      </c>
      <c r="D5570" s="145" t="str">
        <f t="shared" si="41"/>
        <v>Nguyễn Thị Tú Quyên, Sinh ngày 19/11/1982</v>
      </c>
      <c r="E5570" s="145"/>
      <c r="F5570" s="164" t="s">
        <v>2067</v>
      </c>
      <c r="G5570" s="164" t="s">
        <v>2068</v>
      </c>
      <c r="H5570" s="165" t="s">
        <v>708</v>
      </c>
      <c r="I5570" s="165" t="s">
        <v>65</v>
      </c>
      <c r="J5570" s="164" t="s">
        <v>90</v>
      </c>
      <c r="K5570" s="165" t="s">
        <v>1942</v>
      </c>
      <c r="L5570" s="164" t="s">
        <v>17898</v>
      </c>
      <c r="M5570" s="164" t="s">
        <v>17899</v>
      </c>
      <c r="N5570" s="166" t="s">
        <v>17900</v>
      </c>
      <c r="O5570" s="164" t="s">
        <v>17901</v>
      </c>
      <c r="P5570" s="164"/>
      <c r="Q5570" s="209"/>
      <c r="R5570" s="146"/>
      <c r="S5570" s="146"/>
      <c r="T5570" s="146"/>
      <c r="U5570" s="146"/>
      <c r="V5570" s="146"/>
      <c r="W5570" s="146"/>
    </row>
    <row r="5571" spans="1:23" ht="25.5" x14ac:dyDescent="0.25">
      <c r="A5571" s="212">
        <v>3080</v>
      </c>
      <c r="B5571" s="212" t="str">
        <f t="shared" si="42"/>
        <v>Nguyen Thi Sam06/05/1986</v>
      </c>
      <c r="C5571" s="248" t="s">
        <v>12354</v>
      </c>
      <c r="D5571" s="145" t="str">
        <f t="shared" si="41"/>
        <v>Nguyễn Thị Sâm, Sinh ngày 06/05/1986</v>
      </c>
      <c r="E5571" s="145"/>
      <c r="F5571" s="164" t="s">
        <v>12356</v>
      </c>
      <c r="G5571" s="167" t="s">
        <v>615</v>
      </c>
      <c r="H5571" s="165" t="s">
        <v>1376</v>
      </c>
      <c r="I5571" s="165" t="s">
        <v>65</v>
      </c>
      <c r="J5571" s="164" t="s">
        <v>90</v>
      </c>
      <c r="K5571" s="165" t="s">
        <v>8207</v>
      </c>
      <c r="L5571" s="164" t="s">
        <v>17902</v>
      </c>
      <c r="M5571" s="164" t="s">
        <v>10976</v>
      </c>
      <c r="N5571" s="166" t="s">
        <v>12257</v>
      </c>
      <c r="O5571" s="164" t="s">
        <v>17903</v>
      </c>
      <c r="P5571" s="164"/>
      <c r="Q5571" s="209"/>
      <c r="R5571" s="146"/>
      <c r="S5571" s="146"/>
      <c r="T5571" s="146"/>
      <c r="U5571" s="146"/>
      <c r="V5571" s="146"/>
      <c r="W5571" s="146"/>
    </row>
    <row r="5572" spans="1:23" ht="25.5" x14ac:dyDescent="0.25">
      <c r="A5572" s="212">
        <v>3081</v>
      </c>
      <c r="B5572" s="212" t="str">
        <f t="shared" si="42"/>
        <v>Nguyen Thi Thoan20/11/1987</v>
      </c>
      <c r="C5572" s="248" t="s">
        <v>17904</v>
      </c>
      <c r="D5572" s="145" t="str">
        <f t="shared" si="41"/>
        <v>Nguyễn Thị Thoan, Sinh ngày 20/11/1987</v>
      </c>
      <c r="E5572" s="145"/>
      <c r="F5572" s="164" t="s">
        <v>2070</v>
      </c>
      <c r="G5572" s="164" t="s">
        <v>2071</v>
      </c>
      <c r="H5572" s="165" t="s">
        <v>108</v>
      </c>
      <c r="I5572" s="165" t="s">
        <v>65</v>
      </c>
      <c r="J5572" s="164" t="s">
        <v>90</v>
      </c>
      <c r="K5572" s="165" t="s">
        <v>1942</v>
      </c>
      <c r="L5572" s="164" t="s">
        <v>17905</v>
      </c>
      <c r="M5572" s="164" t="s">
        <v>17906</v>
      </c>
      <c r="N5572" s="166" t="s">
        <v>17900</v>
      </c>
      <c r="O5572" s="164" t="s">
        <v>17907</v>
      </c>
      <c r="P5572" s="164"/>
      <c r="Q5572" s="209"/>
      <c r="R5572" s="146"/>
      <c r="S5572" s="146"/>
      <c r="T5572" s="146"/>
      <c r="U5572" s="146"/>
      <c r="V5572" s="146"/>
      <c r="W5572" s="146"/>
    </row>
    <row r="5573" spans="1:23" ht="38.25" x14ac:dyDescent="0.25">
      <c r="A5573" s="212">
        <v>3082</v>
      </c>
      <c r="B5573" s="212" t="str">
        <f t="shared" si="42"/>
        <v>Nguyen Thi Thu Trang13/09/1987</v>
      </c>
      <c r="C5573" s="248" t="s">
        <v>13685</v>
      </c>
      <c r="D5573" s="145" t="str">
        <f t="shared" si="41"/>
        <v>Nguyễn Thị Thu Trang, Sinh ngày 13/09/1987</v>
      </c>
      <c r="E5573" s="145"/>
      <c r="F5573" s="164" t="s">
        <v>457</v>
      </c>
      <c r="G5573" s="167" t="s">
        <v>2074</v>
      </c>
      <c r="H5573" s="165" t="s">
        <v>1165</v>
      </c>
      <c r="I5573" s="165" t="s">
        <v>65</v>
      </c>
      <c r="J5573" s="164" t="s">
        <v>90</v>
      </c>
      <c r="K5573" s="165" t="s">
        <v>1942</v>
      </c>
      <c r="L5573" s="164" t="s">
        <v>17908</v>
      </c>
      <c r="M5573" s="164" t="s">
        <v>8365</v>
      </c>
      <c r="N5573" s="166" t="s">
        <v>8216</v>
      </c>
      <c r="O5573" s="164" t="s">
        <v>17909</v>
      </c>
      <c r="P5573" s="164"/>
      <c r="Q5573" s="209"/>
      <c r="R5573" s="146"/>
      <c r="S5573" s="146"/>
      <c r="T5573" s="146"/>
      <c r="U5573" s="146"/>
      <c r="V5573" s="146"/>
      <c r="W5573" s="146"/>
    </row>
    <row r="5574" spans="1:23" ht="38.25" x14ac:dyDescent="0.25">
      <c r="A5574" s="212">
        <v>3083</v>
      </c>
      <c r="B5574" s="212" t="str">
        <f t="shared" si="42"/>
        <v>Vuong Thi Tuyet Trang17/10/1989</v>
      </c>
      <c r="C5574" s="248" t="s">
        <v>17910</v>
      </c>
      <c r="D5574" s="145" t="str">
        <f t="shared" si="41"/>
        <v>Vương Thị Tuyết Trang, Sinh ngày 17/10/1989</v>
      </c>
      <c r="E5574" s="145"/>
      <c r="F5574" s="164" t="s">
        <v>2868</v>
      </c>
      <c r="G5574" s="164" t="s">
        <v>2869</v>
      </c>
      <c r="H5574" s="165" t="s">
        <v>46</v>
      </c>
      <c r="I5574" s="165" t="s">
        <v>65</v>
      </c>
      <c r="J5574" s="164" t="s">
        <v>90</v>
      </c>
      <c r="K5574" s="165" t="s">
        <v>1942</v>
      </c>
      <c r="L5574" s="164" t="s">
        <v>17911</v>
      </c>
      <c r="M5574" s="164" t="s">
        <v>17912</v>
      </c>
      <c r="N5574" s="166" t="s">
        <v>10064</v>
      </c>
      <c r="O5574" s="164" t="s">
        <v>17913</v>
      </c>
      <c r="P5574" s="164"/>
      <c r="Q5574" s="209"/>
      <c r="R5574" s="146"/>
      <c r="S5574" s="146"/>
      <c r="T5574" s="146"/>
      <c r="U5574" s="146"/>
      <c r="V5574" s="146"/>
      <c r="W5574" s="146"/>
    </row>
    <row r="5575" spans="1:23" ht="33.75" x14ac:dyDescent="0.25">
      <c r="A5575" s="212">
        <v>3084</v>
      </c>
      <c r="B5575" s="212" t="str">
        <f t="shared" si="42"/>
        <v>Nguyen Xuan Truong16/07/1987</v>
      </c>
      <c r="C5575" s="248" t="s">
        <v>17914</v>
      </c>
      <c r="D5575" s="145" t="str">
        <f t="shared" si="41"/>
        <v>Nguyễn Xuân Trường, Sinh ngày 16/07/1987</v>
      </c>
      <c r="E5575" s="145"/>
      <c r="F5575" s="164" t="s">
        <v>2076</v>
      </c>
      <c r="G5575" s="164" t="s">
        <v>128</v>
      </c>
      <c r="H5575" s="165" t="s">
        <v>150</v>
      </c>
      <c r="I5575" s="165" t="s">
        <v>44</v>
      </c>
      <c r="J5575" s="164" t="s">
        <v>90</v>
      </c>
      <c r="K5575" s="165" t="s">
        <v>1942</v>
      </c>
      <c r="L5575" s="164" t="s">
        <v>17915</v>
      </c>
      <c r="M5575" s="164" t="s">
        <v>8778</v>
      </c>
      <c r="N5575" s="166" t="s">
        <v>8216</v>
      </c>
      <c r="O5575" s="164" t="s">
        <v>17916</v>
      </c>
      <c r="P5575" s="164"/>
      <c r="Q5575" s="209"/>
      <c r="R5575" s="146"/>
      <c r="S5575" s="146"/>
      <c r="T5575" s="146"/>
      <c r="U5575" s="146"/>
      <c r="V5575" s="146"/>
      <c r="W5575" s="146"/>
    </row>
    <row r="5576" spans="1:23" ht="25.5" x14ac:dyDescent="0.25">
      <c r="A5576" s="212">
        <v>3085</v>
      </c>
      <c r="B5576" s="212" t="str">
        <f t="shared" si="42"/>
        <v>Nguyen Xuan Truong21/01/1984</v>
      </c>
      <c r="C5576" s="248" t="s">
        <v>17914</v>
      </c>
      <c r="D5576" s="145" t="str">
        <f t="shared" si="41"/>
        <v>Nguyễn Xuân Trường, Sinh ngày 21/01/1984</v>
      </c>
      <c r="E5576" s="145"/>
      <c r="F5576" s="164" t="s">
        <v>2076</v>
      </c>
      <c r="G5576" s="164" t="s">
        <v>2077</v>
      </c>
      <c r="H5576" s="165" t="s">
        <v>1376</v>
      </c>
      <c r="I5576" s="165" t="s">
        <v>44</v>
      </c>
      <c r="J5576" s="164" t="s">
        <v>90</v>
      </c>
      <c r="K5576" s="165" t="s">
        <v>1942</v>
      </c>
      <c r="L5576" s="164" t="s">
        <v>17917</v>
      </c>
      <c r="M5576" s="164" t="s">
        <v>9727</v>
      </c>
      <c r="N5576" s="166" t="s">
        <v>8216</v>
      </c>
      <c r="O5576" s="164" t="s">
        <v>17918</v>
      </c>
      <c r="P5576" s="164"/>
      <c r="Q5576" s="209"/>
      <c r="R5576" s="146"/>
      <c r="S5576" s="146"/>
      <c r="T5576" s="146"/>
      <c r="U5576" s="146"/>
      <c r="V5576" s="146"/>
      <c r="W5576" s="146"/>
    </row>
    <row r="5577" spans="1:23" ht="33.75" x14ac:dyDescent="0.25">
      <c r="A5577" s="212">
        <v>3086</v>
      </c>
      <c r="B5577" s="212" t="str">
        <f t="shared" si="42"/>
        <v>Tran Van Tu12/09/1989</v>
      </c>
      <c r="C5577" s="248" t="s">
        <v>17919</v>
      </c>
      <c r="D5577" s="145" t="str">
        <f t="shared" si="41"/>
        <v>Trần Văn Tú, Sinh ngày 12/09/1989</v>
      </c>
      <c r="E5577" s="145"/>
      <c r="F5577" s="164" t="s">
        <v>2078</v>
      </c>
      <c r="G5577" s="167" t="s">
        <v>2079</v>
      </c>
      <c r="H5577" s="165" t="s">
        <v>180</v>
      </c>
      <c r="I5577" s="165" t="s">
        <v>44</v>
      </c>
      <c r="J5577" s="164" t="s">
        <v>90</v>
      </c>
      <c r="K5577" s="165" t="s">
        <v>1942</v>
      </c>
      <c r="L5577" s="164" t="s">
        <v>17920</v>
      </c>
      <c r="M5577" s="164" t="s">
        <v>8261</v>
      </c>
      <c r="N5577" s="166" t="s">
        <v>8216</v>
      </c>
      <c r="O5577" s="164" t="s">
        <v>17921</v>
      </c>
      <c r="P5577" s="164"/>
      <c r="Q5577" s="209"/>
      <c r="R5577" s="146"/>
      <c r="S5577" s="146"/>
      <c r="T5577" s="146"/>
      <c r="U5577" s="146"/>
      <c r="V5577" s="146"/>
      <c r="W5577" s="146"/>
    </row>
    <row r="5578" spans="1:23" ht="33.75" x14ac:dyDescent="0.25">
      <c r="A5578" s="212">
        <v>3087</v>
      </c>
      <c r="B5578" s="212" t="str">
        <f t="shared" si="42"/>
        <v>Bui Thi Van09/11/1989</v>
      </c>
      <c r="C5578" s="248" t="s">
        <v>11879</v>
      </c>
      <c r="D5578" s="145" t="str">
        <f t="shared" si="41"/>
        <v>Bùi Thị Vân, Sinh ngày 09/11/1989</v>
      </c>
      <c r="E5578" s="145"/>
      <c r="F5578" s="164" t="s">
        <v>2080</v>
      </c>
      <c r="G5578" s="164" t="s">
        <v>2081</v>
      </c>
      <c r="H5578" s="165" t="s">
        <v>836</v>
      </c>
      <c r="I5578" s="165" t="s">
        <v>65</v>
      </c>
      <c r="J5578" s="164" t="s">
        <v>90</v>
      </c>
      <c r="K5578" s="165" t="s">
        <v>1942</v>
      </c>
      <c r="L5578" s="164" t="s">
        <v>17922</v>
      </c>
      <c r="M5578" s="164" t="s">
        <v>6246</v>
      </c>
      <c r="N5578" s="166" t="s">
        <v>8216</v>
      </c>
      <c r="O5578" s="164" t="s">
        <v>17923</v>
      </c>
      <c r="P5578" s="164"/>
      <c r="Q5578" s="209"/>
      <c r="R5578" s="146"/>
      <c r="S5578" s="146"/>
      <c r="T5578" s="146"/>
      <c r="U5578" s="146"/>
      <c r="V5578" s="146"/>
      <c r="W5578" s="146"/>
    </row>
    <row r="5579" spans="1:23" ht="25.5" x14ac:dyDescent="0.25">
      <c r="A5579" s="212">
        <v>3088</v>
      </c>
      <c r="B5579" s="212" t="str">
        <f t="shared" si="42"/>
        <v>Nguyen Quang Vinh29/10/1984</v>
      </c>
      <c r="C5579" s="248" t="s">
        <v>16382</v>
      </c>
      <c r="D5579" s="145" t="str">
        <f t="shared" si="41"/>
        <v>Nguyễn Quang Vinh, Sinh ngày 29/10/1984</v>
      </c>
      <c r="E5579" s="145"/>
      <c r="F5579" s="164" t="s">
        <v>2083</v>
      </c>
      <c r="G5579" s="164" t="s">
        <v>2084</v>
      </c>
      <c r="H5579" s="165" t="s">
        <v>46</v>
      </c>
      <c r="I5579" s="165" t="s">
        <v>44</v>
      </c>
      <c r="J5579" s="164" t="s">
        <v>90</v>
      </c>
      <c r="K5579" s="165" t="s">
        <v>1942</v>
      </c>
      <c r="L5579" s="164" t="s">
        <v>17924</v>
      </c>
      <c r="M5579" s="164" t="s">
        <v>8593</v>
      </c>
      <c r="N5579" s="166" t="s">
        <v>8216</v>
      </c>
      <c r="O5579" s="164" t="s">
        <v>17925</v>
      </c>
      <c r="P5579" s="164"/>
      <c r="Q5579" s="209"/>
      <c r="R5579" s="146"/>
      <c r="S5579" s="146"/>
      <c r="T5579" s="146"/>
      <c r="U5579" s="146"/>
      <c r="V5579" s="146"/>
      <c r="W5579" s="146"/>
    </row>
    <row r="5580" spans="1:23" ht="45" x14ac:dyDescent="0.25">
      <c r="A5580" s="212">
        <v>3089</v>
      </c>
      <c r="B5580" s="212" t="str">
        <f t="shared" si="42"/>
        <v>Do Hoang Yen24/01/1988</v>
      </c>
      <c r="C5580" s="248" t="s">
        <v>17926</v>
      </c>
      <c r="D5580" s="145" t="str">
        <f t="shared" ref="D5580:D5643" si="43">TRIM(F5580)&amp; ", Sinh ngày "&amp;G5580</f>
        <v>Đỗ Hoàng Yến, Sinh ngày 24/01/1988</v>
      </c>
      <c r="E5580" s="145"/>
      <c r="F5580" s="164" t="s">
        <v>2086</v>
      </c>
      <c r="G5580" s="167" t="s">
        <v>232</v>
      </c>
      <c r="H5580" s="165" t="s">
        <v>1212</v>
      </c>
      <c r="I5580" s="165" t="s">
        <v>65</v>
      </c>
      <c r="J5580" s="164" t="s">
        <v>90</v>
      </c>
      <c r="K5580" s="165" t="s">
        <v>1942</v>
      </c>
      <c r="L5580" s="164" t="s">
        <v>17927</v>
      </c>
      <c r="M5580" s="164" t="s">
        <v>17928</v>
      </c>
      <c r="N5580" s="166" t="s">
        <v>15672</v>
      </c>
      <c r="O5580" s="164" t="s">
        <v>17929</v>
      </c>
      <c r="P5580" s="164"/>
      <c r="Q5580" s="209"/>
      <c r="R5580" s="146"/>
      <c r="S5580" s="146"/>
      <c r="T5580" s="146"/>
      <c r="U5580" s="146"/>
      <c r="V5580" s="146"/>
      <c r="W5580" s="146"/>
    </row>
    <row r="5581" spans="1:23" ht="25.5" x14ac:dyDescent="0.25">
      <c r="A5581" s="212">
        <v>3090</v>
      </c>
      <c r="B5581" s="212" t="str">
        <f t="shared" si="42"/>
        <v>Kieu Tuan Anh14/10/1987</v>
      </c>
      <c r="C5581" s="248" t="s">
        <v>17930</v>
      </c>
      <c r="D5581" s="145" t="str">
        <f t="shared" si="43"/>
        <v>Kiều Tuấn Anh, Sinh ngày 14/10/1987</v>
      </c>
      <c r="E5581" s="145"/>
      <c r="F5581" s="169" t="s">
        <v>2573</v>
      </c>
      <c r="G5581" s="169" t="s">
        <v>2574</v>
      </c>
      <c r="H5581" s="170" t="s">
        <v>1441</v>
      </c>
      <c r="I5581" s="170" t="s">
        <v>44</v>
      </c>
      <c r="J5581" s="171" t="s">
        <v>90</v>
      </c>
      <c r="K5581" s="170" t="s">
        <v>1942</v>
      </c>
      <c r="L5581" s="172" t="s">
        <v>17931</v>
      </c>
      <c r="M5581" s="169" t="s">
        <v>11299</v>
      </c>
      <c r="N5581" s="171" t="e">
        <f>VLOOKUP(X5581,[2]Tong!#REF!,16,0)</f>
        <v>#REF!</v>
      </c>
      <c r="O5581" s="171" t="s">
        <v>17932</v>
      </c>
      <c r="P5581" s="171"/>
      <c r="Q5581" s="209"/>
      <c r="R5581" s="146"/>
      <c r="S5581" s="146"/>
      <c r="T5581" s="146"/>
      <c r="U5581" s="146"/>
      <c r="V5581" s="146"/>
      <c r="W5581" s="146"/>
    </row>
    <row r="5582" spans="1:23" ht="25.5" x14ac:dyDescent="0.25">
      <c r="A5582" s="212">
        <v>3091</v>
      </c>
      <c r="B5582" s="212" t="str">
        <f t="shared" si="42"/>
        <v>Nong Thi Ngan Giang16/01/1990</v>
      </c>
      <c r="C5582" s="248" t="s">
        <v>17933</v>
      </c>
      <c r="D5582" s="145" t="str">
        <f t="shared" si="43"/>
        <v>Nông Thị Ngân Giang, Sinh ngày 16/01/1990</v>
      </c>
      <c r="E5582" s="145"/>
      <c r="F5582" s="169" t="s">
        <v>4047</v>
      </c>
      <c r="G5582" s="169" t="s">
        <v>4048</v>
      </c>
      <c r="H5582" s="170" t="s">
        <v>1754</v>
      </c>
      <c r="I5582" s="170" t="s">
        <v>65</v>
      </c>
      <c r="J5582" s="171" t="s">
        <v>90</v>
      </c>
      <c r="K5582" s="170" t="s">
        <v>1942</v>
      </c>
      <c r="L5582" s="172" t="s">
        <v>17934</v>
      </c>
      <c r="M5582" s="169" t="s">
        <v>10154</v>
      </c>
      <c r="N5582" s="171" t="e">
        <f>VLOOKUP(X5582,[2]Tong!#REF!,16,0)</f>
        <v>#REF!</v>
      </c>
      <c r="O5582" s="171" t="s">
        <v>17935</v>
      </c>
      <c r="P5582" s="171"/>
      <c r="Q5582" s="209"/>
      <c r="R5582" s="146"/>
      <c r="S5582" s="146"/>
      <c r="T5582" s="146"/>
      <c r="U5582" s="146"/>
      <c r="V5582" s="146"/>
      <c r="W5582" s="146"/>
    </row>
    <row r="5583" spans="1:23" ht="33.75" x14ac:dyDescent="0.25">
      <c r="A5583" s="212">
        <v>3092</v>
      </c>
      <c r="B5583" s="212" t="str">
        <f t="shared" si="42"/>
        <v>Hoang Lan Huong16/11/1981</v>
      </c>
      <c r="C5583" s="248" t="s">
        <v>17936</v>
      </c>
      <c r="D5583" s="145" t="str">
        <f t="shared" si="43"/>
        <v>Hoàng Lan Hương, Sinh ngày 16/11/1981</v>
      </c>
      <c r="E5583" s="145"/>
      <c r="F5583" s="169" t="s">
        <v>2697</v>
      </c>
      <c r="G5583" s="169" t="s">
        <v>1132</v>
      </c>
      <c r="H5583" s="170" t="s">
        <v>46</v>
      </c>
      <c r="I5583" s="170" t="s">
        <v>65</v>
      </c>
      <c r="J5583" s="171" t="s">
        <v>90</v>
      </c>
      <c r="K5583" s="170" t="s">
        <v>1942</v>
      </c>
      <c r="L5583" s="172" t="s">
        <v>17937</v>
      </c>
      <c r="M5583" s="169" t="s">
        <v>17938</v>
      </c>
      <c r="N5583" s="171" t="e">
        <f>VLOOKUP(X5583,[2]Tong!#REF!,16,0)</f>
        <v>#REF!</v>
      </c>
      <c r="O5583" s="171" t="s">
        <v>17939</v>
      </c>
      <c r="P5583" s="171"/>
      <c r="Q5583" s="209"/>
      <c r="R5583" s="146"/>
      <c r="S5583" s="146"/>
      <c r="T5583" s="146"/>
      <c r="U5583" s="146"/>
      <c r="V5583" s="146"/>
      <c r="W5583" s="146"/>
    </row>
    <row r="5584" spans="1:23" ht="25.5" x14ac:dyDescent="0.25">
      <c r="A5584" s="212">
        <v>3093</v>
      </c>
      <c r="B5584" s="212" t="str">
        <f t="shared" si="42"/>
        <v>Nguyen Van Ky08/09/1987</v>
      </c>
      <c r="C5584" s="248" t="s">
        <v>17940</v>
      </c>
      <c r="D5584" s="145" t="str">
        <f t="shared" si="43"/>
        <v>Nguyễn Văn Kỳ, Sinh ngày 08/09/1987</v>
      </c>
      <c r="E5584" s="145"/>
      <c r="F5584" s="169" t="s">
        <v>2723</v>
      </c>
      <c r="G5584" s="173" t="s">
        <v>2724</v>
      </c>
      <c r="H5584" s="170" t="s">
        <v>180</v>
      </c>
      <c r="I5584" s="170" t="s">
        <v>44</v>
      </c>
      <c r="J5584" s="171" t="s">
        <v>90</v>
      </c>
      <c r="K5584" s="170" t="s">
        <v>1942</v>
      </c>
      <c r="L5584" s="172" t="s">
        <v>17941</v>
      </c>
      <c r="M5584" s="169" t="s">
        <v>17860</v>
      </c>
      <c r="N5584" s="171" t="e">
        <f>VLOOKUP(X5584,[2]Tong!#REF!,16,0)</f>
        <v>#REF!</v>
      </c>
      <c r="O5584" s="171" t="s">
        <v>17942</v>
      </c>
      <c r="P5584" s="171"/>
      <c r="Q5584" s="209"/>
      <c r="R5584" s="146"/>
      <c r="S5584" s="146"/>
      <c r="T5584" s="146"/>
      <c r="U5584" s="146"/>
      <c r="V5584" s="146"/>
      <c r="W5584" s="146"/>
    </row>
    <row r="5585" spans="1:23" ht="25.5" x14ac:dyDescent="0.25">
      <c r="A5585" s="212">
        <v>3094</v>
      </c>
      <c r="B5585" s="212" t="str">
        <f t="shared" si="42"/>
        <v>Phi Thi Chau Loan03/09/1987</v>
      </c>
      <c r="C5585" s="248" t="s">
        <v>17943</v>
      </c>
      <c r="D5585" s="145" t="str">
        <f t="shared" si="43"/>
        <v>Phí Thị Châu Loan, Sinh ngày 03/09/1987</v>
      </c>
      <c r="E5585" s="145"/>
      <c r="F5585" s="169" t="s">
        <v>2753</v>
      </c>
      <c r="G5585" s="173" t="s">
        <v>2754</v>
      </c>
      <c r="H5585" s="170" t="s">
        <v>473</v>
      </c>
      <c r="I5585" s="170" t="s">
        <v>65</v>
      </c>
      <c r="J5585" s="171" t="s">
        <v>90</v>
      </c>
      <c r="K5585" s="170" t="s">
        <v>1942</v>
      </c>
      <c r="L5585" s="174" t="s">
        <v>17944</v>
      </c>
      <c r="M5585" s="169" t="s">
        <v>17945</v>
      </c>
      <c r="N5585" s="171" t="e">
        <f>VLOOKUP(X5585,[2]Tong!#REF!,16,0)</f>
        <v>#REF!</v>
      </c>
      <c r="O5585" s="171" t="s">
        <v>17946</v>
      </c>
      <c r="P5585" s="171"/>
      <c r="Q5585" s="209"/>
      <c r="R5585" s="146"/>
      <c r="S5585" s="146"/>
      <c r="T5585" s="146"/>
      <c r="U5585" s="146"/>
      <c r="V5585" s="146"/>
      <c r="W5585" s="146"/>
    </row>
    <row r="5586" spans="1:23" ht="25.5" x14ac:dyDescent="0.25">
      <c r="A5586" s="212">
        <v>3095</v>
      </c>
      <c r="B5586" s="212" t="str">
        <f t="shared" si="42"/>
        <v>Le Thi Phuong Loan02/01/1987</v>
      </c>
      <c r="C5586" s="248" t="s">
        <v>17947</v>
      </c>
      <c r="D5586" s="145" t="str">
        <f t="shared" si="43"/>
        <v>Lê Thị Phương Loan, Sinh ngày 02/01/1987</v>
      </c>
      <c r="E5586" s="145"/>
      <c r="F5586" s="169" t="s">
        <v>2747</v>
      </c>
      <c r="G5586" s="173" t="s">
        <v>2748</v>
      </c>
      <c r="H5586" s="170" t="s">
        <v>1165</v>
      </c>
      <c r="I5586" s="170" t="s">
        <v>65</v>
      </c>
      <c r="J5586" s="171" t="s">
        <v>90</v>
      </c>
      <c r="K5586" s="170" t="s">
        <v>1942</v>
      </c>
      <c r="L5586" s="172" t="s">
        <v>17948</v>
      </c>
      <c r="M5586" s="169" t="s">
        <v>10208</v>
      </c>
      <c r="N5586" s="171" t="e">
        <f>VLOOKUP(X5586,[2]Tong!#REF!,16,0)</f>
        <v>#REF!</v>
      </c>
      <c r="O5586" s="171" t="s">
        <v>17949</v>
      </c>
      <c r="P5586" s="171"/>
      <c r="Q5586" s="209"/>
      <c r="R5586" s="146"/>
      <c r="S5586" s="146"/>
      <c r="T5586" s="146"/>
      <c r="U5586" s="146"/>
      <c r="V5586" s="146"/>
      <c r="W5586" s="146"/>
    </row>
    <row r="5587" spans="1:23" ht="33.75" x14ac:dyDescent="0.25">
      <c r="A5587" s="212">
        <v>3096</v>
      </c>
      <c r="B5587" s="212" t="str">
        <f t="shared" si="42"/>
        <v>Do Van Manh30/05/1988</v>
      </c>
      <c r="C5587" s="248" t="s">
        <v>17950</v>
      </c>
      <c r="D5587" s="145" t="str">
        <f t="shared" si="43"/>
        <v>Đỗ Văn Mạnh, Sinh ngày 30/05/1988</v>
      </c>
      <c r="E5587" s="145"/>
      <c r="F5587" s="169" t="s">
        <v>2770</v>
      </c>
      <c r="G5587" s="169" t="s">
        <v>2771</v>
      </c>
      <c r="H5587" s="170" t="s">
        <v>1165</v>
      </c>
      <c r="I5587" s="170" t="s">
        <v>44</v>
      </c>
      <c r="J5587" s="171" t="s">
        <v>90</v>
      </c>
      <c r="K5587" s="170" t="s">
        <v>1942</v>
      </c>
      <c r="L5587" s="172" t="s">
        <v>17951</v>
      </c>
      <c r="M5587" s="169" t="s">
        <v>11299</v>
      </c>
      <c r="N5587" s="171" t="e">
        <f>VLOOKUP(X5587,[2]Tong!#REF!,16,0)</f>
        <v>#REF!</v>
      </c>
      <c r="O5587" s="171" t="s">
        <v>17952</v>
      </c>
      <c r="P5587" s="171"/>
      <c r="Q5587" s="209"/>
      <c r="R5587" s="146"/>
      <c r="S5587" s="146"/>
      <c r="T5587" s="146"/>
      <c r="U5587" s="146"/>
      <c r="V5587" s="146"/>
      <c r="W5587" s="146"/>
    </row>
    <row r="5588" spans="1:23" ht="25.5" x14ac:dyDescent="0.25">
      <c r="A5588" s="212">
        <v>3097</v>
      </c>
      <c r="B5588" s="212" t="str">
        <f t="shared" si="42"/>
        <v>Hoang Minh Thang17/10/1985</v>
      </c>
      <c r="C5588" s="248" t="s">
        <v>17953</v>
      </c>
      <c r="D5588" s="145" t="str">
        <f t="shared" si="43"/>
        <v>Hoàng Minh Thắng, Sinh ngày 17/10/1985</v>
      </c>
      <c r="E5588" s="145"/>
      <c r="F5588" s="169" t="s">
        <v>2826</v>
      </c>
      <c r="G5588" s="169" t="s">
        <v>363</v>
      </c>
      <c r="H5588" s="170" t="s">
        <v>46</v>
      </c>
      <c r="I5588" s="170" t="s">
        <v>44</v>
      </c>
      <c r="J5588" s="171" t="s">
        <v>90</v>
      </c>
      <c r="K5588" s="170" t="s">
        <v>1942</v>
      </c>
      <c r="L5588" s="172" t="s">
        <v>17954</v>
      </c>
      <c r="M5588" s="169" t="s">
        <v>17955</v>
      </c>
      <c r="N5588" s="171" t="e">
        <f>VLOOKUP(X5588,[2]Tong!#REF!,16,0)</f>
        <v>#REF!</v>
      </c>
      <c r="O5588" s="171" t="s">
        <v>17956</v>
      </c>
      <c r="P5588" s="171"/>
      <c r="Q5588" s="209"/>
      <c r="R5588" s="146"/>
      <c r="S5588" s="146"/>
      <c r="T5588" s="146"/>
      <c r="U5588" s="146"/>
      <c r="V5588" s="146"/>
      <c r="W5588" s="146"/>
    </row>
    <row r="5589" spans="1:23" ht="25.5" x14ac:dyDescent="0.25">
      <c r="A5589" s="212">
        <v>3098</v>
      </c>
      <c r="B5589" s="212" t="str">
        <f t="shared" si="42"/>
        <v>Tran Thi Van08/07/1988</v>
      </c>
      <c r="C5589" s="248" t="s">
        <v>17957</v>
      </c>
      <c r="D5589" s="145" t="str">
        <f t="shared" si="43"/>
        <v>Trần Thị Vân, Sinh ngày 08/07/1988</v>
      </c>
      <c r="E5589" s="145"/>
      <c r="F5589" s="169" t="s">
        <v>2889</v>
      </c>
      <c r="G5589" s="173" t="s">
        <v>2656</v>
      </c>
      <c r="H5589" s="170" t="s">
        <v>931</v>
      </c>
      <c r="I5589" s="170" t="s">
        <v>65</v>
      </c>
      <c r="J5589" s="171" t="s">
        <v>90</v>
      </c>
      <c r="K5589" s="170" t="s">
        <v>1942</v>
      </c>
      <c r="L5589" s="172" t="s">
        <v>17958</v>
      </c>
      <c r="M5589" s="169" t="s">
        <v>17912</v>
      </c>
      <c r="N5589" s="171" t="e">
        <f>VLOOKUP(X5589,[2]Tong!#REF!,16,0)</f>
        <v>#REF!</v>
      </c>
      <c r="O5589" s="171" t="s">
        <v>17959</v>
      </c>
      <c r="P5589" s="171"/>
      <c r="Q5589" s="209"/>
      <c r="R5589" s="146"/>
      <c r="S5589" s="146"/>
      <c r="T5589" s="146"/>
      <c r="U5589" s="146"/>
      <c r="V5589" s="146"/>
      <c r="W5589" s="146"/>
    </row>
    <row r="5590" spans="1:23" ht="25.5" x14ac:dyDescent="0.25">
      <c r="A5590" s="212">
        <v>3099</v>
      </c>
      <c r="B5590" s="212" t="str">
        <f t="shared" si="42"/>
        <v>Do Thi Vinh An12/12/1987</v>
      </c>
      <c r="C5590" s="248" t="s">
        <v>17960</v>
      </c>
      <c r="D5590" s="145" t="str">
        <f t="shared" si="43"/>
        <v>Đỗ Thị Vĩnh An, Sinh ngày 12/12/1987</v>
      </c>
      <c r="E5590" s="145"/>
      <c r="F5590" s="169" t="s">
        <v>4044</v>
      </c>
      <c r="G5590" s="169" t="s">
        <v>4045</v>
      </c>
      <c r="H5590" s="170" t="s">
        <v>150</v>
      </c>
      <c r="I5590" s="170" t="s">
        <v>65</v>
      </c>
      <c r="J5590" s="171" t="s">
        <v>90</v>
      </c>
      <c r="K5590" s="170" t="s">
        <v>1942</v>
      </c>
      <c r="L5590" s="172" t="s">
        <v>17961</v>
      </c>
      <c r="M5590" s="169" t="s">
        <v>17879</v>
      </c>
      <c r="N5590" s="171" t="e">
        <f>VLOOKUP(X5590,[2]Tong!#REF!,16,0)</f>
        <v>#REF!</v>
      </c>
      <c r="O5590" s="171" t="s">
        <v>17962</v>
      </c>
      <c r="P5590" s="171"/>
      <c r="Q5590" s="209"/>
      <c r="R5590" s="146"/>
      <c r="S5590" s="146"/>
      <c r="T5590" s="146"/>
      <c r="U5590" s="146"/>
      <c r="V5590" s="146"/>
      <c r="W5590" s="146"/>
    </row>
    <row r="5591" spans="1:23" ht="33.75" x14ac:dyDescent="0.25">
      <c r="A5591" s="212">
        <v>3100</v>
      </c>
      <c r="B5591" s="212" t="str">
        <f t="shared" si="42"/>
        <v>Le Thi Thuy Anh20/12/1990</v>
      </c>
      <c r="C5591" s="248" t="s">
        <v>17963</v>
      </c>
      <c r="D5591" s="145" t="str">
        <f t="shared" si="43"/>
        <v>Lê Thị Thúy Anh, Sinh ngày 20/12/1990</v>
      </c>
      <c r="E5591" s="145"/>
      <c r="F5591" s="169" t="s">
        <v>2575</v>
      </c>
      <c r="G5591" s="169" t="s">
        <v>2576</v>
      </c>
      <c r="H5591" s="170" t="s">
        <v>46</v>
      </c>
      <c r="I5591" s="170" t="s">
        <v>65</v>
      </c>
      <c r="J5591" s="171" t="s">
        <v>90</v>
      </c>
      <c r="K5591" s="170" t="s">
        <v>1942</v>
      </c>
      <c r="L5591" s="172" t="s">
        <v>17964</v>
      </c>
      <c r="M5591" s="169" t="s">
        <v>6246</v>
      </c>
      <c r="N5591" s="171" t="e">
        <f>VLOOKUP(X5591,[2]Tong!#REF!,16,0)</f>
        <v>#REF!</v>
      </c>
      <c r="O5591" s="171" t="s">
        <v>17965</v>
      </c>
      <c r="P5591" s="171"/>
      <c r="Q5591" s="209"/>
      <c r="R5591" s="146"/>
      <c r="S5591" s="146"/>
      <c r="T5591" s="146"/>
      <c r="U5591" s="146"/>
      <c r="V5591" s="146"/>
      <c r="W5591" s="146"/>
    </row>
    <row r="5592" spans="1:23" ht="25.5" x14ac:dyDescent="0.25">
      <c r="A5592" s="212">
        <v>3101</v>
      </c>
      <c r="B5592" s="212" t="str">
        <f t="shared" si="42"/>
        <v>Vu Tri Anh07/09/1990</v>
      </c>
      <c r="C5592" s="248" t="s">
        <v>17966</v>
      </c>
      <c r="D5592" s="145" t="str">
        <f t="shared" si="43"/>
        <v>Vũ Trí Anh, Sinh ngày 07/09/1990</v>
      </c>
      <c r="E5592" s="145"/>
      <c r="F5592" s="169" t="s">
        <v>2587</v>
      </c>
      <c r="G5592" s="169" t="s">
        <v>2588</v>
      </c>
      <c r="H5592" s="170" t="s">
        <v>1376</v>
      </c>
      <c r="I5592" s="170" t="s">
        <v>44</v>
      </c>
      <c r="J5592" s="171" t="s">
        <v>90</v>
      </c>
      <c r="K5592" s="170" t="s">
        <v>1942</v>
      </c>
      <c r="L5592" s="172" t="s">
        <v>11969</v>
      </c>
      <c r="M5592" s="169" t="s">
        <v>10259</v>
      </c>
      <c r="N5592" s="171" t="e">
        <f>VLOOKUP(X5592,[2]Tong!#REF!,16,0)</f>
        <v>#REF!</v>
      </c>
      <c r="O5592" s="171" t="s">
        <v>17967</v>
      </c>
      <c r="P5592" s="171"/>
      <c r="Q5592" s="209"/>
      <c r="R5592" s="146"/>
      <c r="S5592" s="146"/>
      <c r="T5592" s="146"/>
      <c r="U5592" s="146"/>
      <c r="V5592" s="146"/>
      <c r="W5592" s="146"/>
    </row>
    <row r="5593" spans="1:23" ht="45" x14ac:dyDescent="0.25">
      <c r="A5593" s="212">
        <v>3102</v>
      </c>
      <c r="B5593" s="212" t="str">
        <f t="shared" si="42"/>
        <v>Nguyen Thi Tu Anh09/08/1989</v>
      </c>
      <c r="C5593" s="248" t="s">
        <v>17968</v>
      </c>
      <c r="D5593" s="145" t="str">
        <f t="shared" si="43"/>
        <v>Nguyễn Thị Tú Anh, Sinh ngày 09/08/1989</v>
      </c>
      <c r="E5593" s="145"/>
      <c r="F5593" s="169" t="s">
        <v>2581</v>
      </c>
      <c r="G5593" s="169" t="s">
        <v>2582</v>
      </c>
      <c r="H5593" s="170" t="s">
        <v>100</v>
      </c>
      <c r="I5593" s="170" t="s">
        <v>65</v>
      </c>
      <c r="J5593" s="171" t="s">
        <v>90</v>
      </c>
      <c r="K5593" s="170" t="s">
        <v>1942</v>
      </c>
      <c r="L5593" s="172" t="s">
        <v>17969</v>
      </c>
      <c r="M5593" s="169" t="s">
        <v>10043</v>
      </c>
      <c r="N5593" s="171" t="e">
        <f>VLOOKUP(X5593,[2]Tong!#REF!,16,0)</f>
        <v>#REF!</v>
      </c>
      <c r="O5593" s="171" t="s">
        <v>17970</v>
      </c>
      <c r="P5593" s="171"/>
      <c r="Q5593" s="209"/>
      <c r="R5593" s="146"/>
      <c r="S5593" s="146"/>
      <c r="T5593" s="146"/>
      <c r="U5593" s="146"/>
      <c r="V5593" s="146"/>
      <c r="W5593" s="146"/>
    </row>
    <row r="5594" spans="1:23" ht="25.5" x14ac:dyDescent="0.25">
      <c r="A5594" s="212">
        <v>3103</v>
      </c>
      <c r="B5594" s="212" t="str">
        <f t="shared" si="42"/>
        <v>Dang Ngoc Bich11/04/1990</v>
      </c>
      <c r="C5594" s="248" t="s">
        <v>17971</v>
      </c>
      <c r="D5594" s="145" t="str">
        <f t="shared" si="43"/>
        <v>Đặng Ngọc Bích, Sinh ngày 11/04/1990</v>
      </c>
      <c r="E5594" s="145"/>
      <c r="F5594" s="169" t="s">
        <v>2589</v>
      </c>
      <c r="G5594" s="169" t="s">
        <v>2590</v>
      </c>
      <c r="H5594" s="170" t="s">
        <v>46</v>
      </c>
      <c r="I5594" s="170" t="s">
        <v>65</v>
      </c>
      <c r="J5594" s="171" t="s">
        <v>90</v>
      </c>
      <c r="K5594" s="170" t="s">
        <v>1942</v>
      </c>
      <c r="L5594" s="172" t="s">
        <v>17972</v>
      </c>
      <c r="M5594" s="169" t="s">
        <v>8209</v>
      </c>
      <c r="N5594" s="171" t="e">
        <f>VLOOKUP(X5594,[2]Tong!#REF!,16,0)</f>
        <v>#REF!</v>
      </c>
      <c r="O5594" s="171" t="s">
        <v>17973</v>
      </c>
      <c r="P5594" s="171"/>
      <c r="Q5594" s="209"/>
      <c r="R5594" s="146"/>
      <c r="S5594" s="146"/>
      <c r="T5594" s="146"/>
      <c r="U5594" s="146"/>
      <c r="V5594" s="146"/>
      <c r="W5594" s="146"/>
    </row>
    <row r="5595" spans="1:23" ht="33.75" x14ac:dyDescent="0.25">
      <c r="A5595" s="212">
        <v>3104</v>
      </c>
      <c r="B5595" s="212" t="str">
        <f t="shared" si="42"/>
        <v>Le Thi Chang05/10/1989</v>
      </c>
      <c r="C5595" s="248" t="s">
        <v>17974</v>
      </c>
      <c r="D5595" s="145" t="str">
        <f t="shared" si="43"/>
        <v>Lê Thị Chang, Sinh ngày 05/10/1989</v>
      </c>
      <c r="E5595" s="145"/>
      <c r="F5595" s="169" t="s">
        <v>2597</v>
      </c>
      <c r="G5595" s="169" t="s">
        <v>2598</v>
      </c>
      <c r="H5595" s="170" t="s">
        <v>1441</v>
      </c>
      <c r="I5595" s="170" t="s">
        <v>65</v>
      </c>
      <c r="J5595" s="171" t="s">
        <v>90</v>
      </c>
      <c r="K5595" s="170" t="s">
        <v>1942</v>
      </c>
      <c r="L5595" s="172" t="s">
        <v>17975</v>
      </c>
      <c r="M5595" s="169" t="s">
        <v>8656</v>
      </c>
      <c r="N5595" s="171" t="e">
        <f>VLOOKUP(X5595,[2]Tong!#REF!,16,0)</f>
        <v>#REF!</v>
      </c>
      <c r="O5595" s="171" t="s">
        <v>17976</v>
      </c>
      <c r="P5595" s="171"/>
      <c r="Q5595" s="209"/>
      <c r="R5595" s="146"/>
      <c r="S5595" s="146"/>
      <c r="T5595" s="146"/>
      <c r="U5595" s="146"/>
      <c r="V5595" s="146"/>
      <c r="W5595" s="146"/>
    </row>
    <row r="5596" spans="1:23" ht="25.5" x14ac:dyDescent="0.25">
      <c r="A5596" s="212">
        <v>3105</v>
      </c>
      <c r="B5596" s="212" t="str">
        <f t="shared" si="42"/>
        <v>Le Thi Dung19/04/1989</v>
      </c>
      <c r="C5596" s="248" t="s">
        <v>17977</v>
      </c>
      <c r="D5596" s="145" t="str">
        <f t="shared" si="43"/>
        <v>Lê Thị Dung, Sinh ngày 19/04/1989</v>
      </c>
      <c r="E5596" s="145"/>
      <c r="F5596" s="169" t="s">
        <v>2612</v>
      </c>
      <c r="G5596" s="169" t="s">
        <v>2613</v>
      </c>
      <c r="H5596" s="170" t="s">
        <v>1165</v>
      </c>
      <c r="I5596" s="170" t="s">
        <v>65</v>
      </c>
      <c r="J5596" s="171" t="s">
        <v>90</v>
      </c>
      <c r="K5596" s="170" t="s">
        <v>1942</v>
      </c>
      <c r="L5596" s="172" t="s">
        <v>17978</v>
      </c>
      <c r="M5596" s="169" t="s">
        <v>17979</v>
      </c>
      <c r="N5596" s="171" t="e">
        <f>VLOOKUP(X5596,[2]Tong!#REF!,16,0)</f>
        <v>#REF!</v>
      </c>
      <c r="O5596" s="171" t="s">
        <v>17980</v>
      </c>
      <c r="P5596" s="171"/>
      <c r="Q5596" s="209"/>
      <c r="R5596" s="146"/>
      <c r="S5596" s="146"/>
      <c r="T5596" s="146"/>
      <c r="U5596" s="146"/>
      <c r="V5596" s="146"/>
      <c r="W5596" s="146"/>
    </row>
    <row r="5597" spans="1:23" ht="33.75" x14ac:dyDescent="0.25">
      <c r="A5597" s="212">
        <v>3106</v>
      </c>
      <c r="B5597" s="212" t="str">
        <f t="shared" si="42"/>
        <v>Do Thi Thuy Duong04/09/1989</v>
      </c>
      <c r="C5597" s="248" t="s">
        <v>17981</v>
      </c>
      <c r="D5597" s="145" t="str">
        <f t="shared" si="43"/>
        <v>Đỗ Thị Thùy Dương, Sinh ngày 04/09/1989</v>
      </c>
      <c r="E5597" s="145"/>
      <c r="F5597" s="169" t="s">
        <v>2621</v>
      </c>
      <c r="G5597" s="169" t="s">
        <v>2622</v>
      </c>
      <c r="H5597" s="170" t="s">
        <v>61</v>
      </c>
      <c r="I5597" s="170" t="s">
        <v>65</v>
      </c>
      <c r="J5597" s="171" t="s">
        <v>90</v>
      </c>
      <c r="K5597" s="170" t="s">
        <v>1942</v>
      </c>
      <c r="L5597" s="172" t="s">
        <v>17982</v>
      </c>
      <c r="M5597" s="169" t="s">
        <v>8656</v>
      </c>
      <c r="N5597" s="171" t="e">
        <f>VLOOKUP(X5597,[2]Tong!#REF!,16,0)</f>
        <v>#REF!</v>
      </c>
      <c r="O5597" s="171" t="s">
        <v>17983</v>
      </c>
      <c r="P5597" s="171"/>
      <c r="Q5597" s="209"/>
      <c r="R5597" s="146"/>
      <c r="S5597" s="146"/>
      <c r="T5597" s="146"/>
      <c r="U5597" s="146"/>
      <c r="V5597" s="146"/>
      <c r="W5597" s="146"/>
    </row>
    <row r="5598" spans="1:23" ht="38.25" x14ac:dyDescent="0.25">
      <c r="A5598" s="212">
        <v>3107</v>
      </c>
      <c r="B5598" s="212" t="str">
        <f t="shared" si="42"/>
        <v>Hoang Ba Vinh Duong20/06/1986</v>
      </c>
      <c r="C5598" s="248" t="s">
        <v>17984</v>
      </c>
      <c r="D5598" s="145" t="str">
        <f t="shared" si="43"/>
        <v>Hoàng Bá Vĩnh Dương, Sinh ngày 20/06/1986</v>
      </c>
      <c r="E5598" s="145"/>
      <c r="F5598" s="169" t="s">
        <v>2624</v>
      </c>
      <c r="G5598" s="169" t="s">
        <v>2625</v>
      </c>
      <c r="H5598" s="170" t="s">
        <v>402</v>
      </c>
      <c r="I5598" s="170" t="s">
        <v>44</v>
      </c>
      <c r="J5598" s="171" t="s">
        <v>90</v>
      </c>
      <c r="K5598" s="170" t="s">
        <v>1942</v>
      </c>
      <c r="L5598" s="172" t="s">
        <v>17985</v>
      </c>
      <c r="M5598" s="169" t="s">
        <v>8593</v>
      </c>
      <c r="N5598" s="171" t="e">
        <f>VLOOKUP(X5598,[2]Tong!#REF!,16,0)</f>
        <v>#REF!</v>
      </c>
      <c r="O5598" s="171" t="s">
        <v>17986</v>
      </c>
      <c r="P5598" s="171"/>
      <c r="Q5598" s="209"/>
      <c r="R5598" s="146"/>
      <c r="S5598" s="146"/>
      <c r="T5598" s="146"/>
      <c r="U5598" s="146"/>
      <c r="V5598" s="146"/>
      <c r="W5598" s="146"/>
    </row>
    <row r="5599" spans="1:23" ht="38.25" x14ac:dyDescent="0.25">
      <c r="A5599" s="212">
        <v>3108</v>
      </c>
      <c r="B5599" s="212" t="str">
        <f t="shared" si="42"/>
        <v>Huynh Minh Hai Dang07/07/1990</v>
      </c>
      <c r="C5599" s="248" t="s">
        <v>17987</v>
      </c>
      <c r="D5599" s="145" t="str">
        <f t="shared" si="43"/>
        <v>Huỳnh Minh Hải Đăng, Sinh ngày 07/07/1990</v>
      </c>
      <c r="E5599" s="145"/>
      <c r="F5599" s="169" t="s">
        <v>2632</v>
      </c>
      <c r="G5599" s="169" t="s">
        <v>2633</v>
      </c>
      <c r="H5599" s="170" t="s">
        <v>2634</v>
      </c>
      <c r="I5599" s="170" t="s">
        <v>44</v>
      </c>
      <c r="J5599" s="171" t="s">
        <v>90</v>
      </c>
      <c r="K5599" s="170" t="s">
        <v>1942</v>
      </c>
      <c r="L5599" s="172" t="s">
        <v>17988</v>
      </c>
      <c r="M5599" s="169" t="s">
        <v>10031</v>
      </c>
      <c r="N5599" s="171" t="e">
        <f>VLOOKUP(X5599,[2]Tong!#REF!,16,0)</f>
        <v>#REF!</v>
      </c>
      <c r="O5599" s="171" t="s">
        <v>17989</v>
      </c>
      <c r="P5599" s="171"/>
      <c r="Q5599" s="209"/>
      <c r="R5599" s="146"/>
      <c r="S5599" s="146"/>
      <c r="T5599" s="146"/>
      <c r="U5599" s="146"/>
      <c r="V5599" s="146"/>
      <c r="W5599" s="146"/>
    </row>
    <row r="5600" spans="1:23" ht="25.5" x14ac:dyDescent="0.25">
      <c r="A5600" s="212">
        <v>3109</v>
      </c>
      <c r="B5600" s="212" t="str">
        <f t="shared" si="42"/>
        <v>Vu Minh Duc10/06/1989</v>
      </c>
      <c r="C5600" s="248" t="s">
        <v>8418</v>
      </c>
      <c r="D5600" s="145" t="str">
        <f t="shared" si="43"/>
        <v>Vũ Minh Đức, Sinh ngày 10/06/1989</v>
      </c>
      <c r="E5600" s="145"/>
      <c r="F5600" s="169" t="s">
        <v>723</v>
      </c>
      <c r="G5600" s="169" t="s">
        <v>2641</v>
      </c>
      <c r="H5600" s="170" t="s">
        <v>113</v>
      </c>
      <c r="I5600" s="170" t="s">
        <v>44</v>
      </c>
      <c r="J5600" s="171" t="s">
        <v>90</v>
      </c>
      <c r="K5600" s="170" t="s">
        <v>1942</v>
      </c>
      <c r="L5600" s="172" t="s">
        <v>17990</v>
      </c>
      <c r="M5600" s="169" t="s">
        <v>9105</v>
      </c>
      <c r="N5600" s="171" t="e">
        <f>VLOOKUP(X5600,[2]Tong!#REF!,16,0)</f>
        <v>#REF!</v>
      </c>
      <c r="O5600" s="171" t="s">
        <v>17991</v>
      </c>
      <c r="P5600" s="171"/>
      <c r="Q5600" s="209"/>
      <c r="R5600" s="146"/>
      <c r="S5600" s="146"/>
      <c r="T5600" s="146"/>
      <c r="U5600" s="146"/>
      <c r="V5600" s="146"/>
      <c r="W5600" s="146"/>
    </row>
    <row r="5601" spans="1:23" ht="33.75" x14ac:dyDescent="0.25">
      <c r="A5601" s="212">
        <v>3110</v>
      </c>
      <c r="B5601" s="212" t="str">
        <f t="shared" si="42"/>
        <v>Vu Hong Hai25/01/1989</v>
      </c>
      <c r="C5601" s="248" t="s">
        <v>17992</v>
      </c>
      <c r="D5601" s="145" t="str">
        <f t="shared" si="43"/>
        <v>Vũ Hồng Hải, Sinh ngày 25/01/1989</v>
      </c>
      <c r="E5601" s="145"/>
      <c r="F5601" s="169" t="s">
        <v>2651</v>
      </c>
      <c r="G5601" s="169" t="s">
        <v>1214</v>
      </c>
      <c r="H5601" s="170" t="s">
        <v>1441</v>
      </c>
      <c r="I5601" s="170" t="s">
        <v>44</v>
      </c>
      <c r="J5601" s="171" t="s">
        <v>90</v>
      </c>
      <c r="K5601" s="170" t="s">
        <v>1942</v>
      </c>
      <c r="L5601" s="172" t="s">
        <v>17993</v>
      </c>
      <c r="M5601" s="169" t="s">
        <v>17906</v>
      </c>
      <c r="N5601" s="171" t="e">
        <f>VLOOKUP(X5601,[2]Tong!#REF!,16,0)</f>
        <v>#REF!</v>
      </c>
      <c r="O5601" s="171" t="s">
        <v>17994</v>
      </c>
      <c r="P5601" s="171"/>
      <c r="Q5601" s="209"/>
      <c r="R5601" s="146"/>
      <c r="S5601" s="146"/>
      <c r="T5601" s="146"/>
      <c r="U5601" s="146"/>
      <c r="V5601" s="146"/>
      <c r="W5601" s="146"/>
    </row>
    <row r="5602" spans="1:23" ht="33.75" x14ac:dyDescent="0.25">
      <c r="A5602" s="212">
        <v>3111</v>
      </c>
      <c r="B5602" s="212" t="str">
        <f t="shared" si="42"/>
        <v>Dinh Thi Bich Hanh31/12/1990</v>
      </c>
      <c r="C5602" s="248" t="s">
        <v>17995</v>
      </c>
      <c r="D5602" s="145" t="str">
        <f t="shared" si="43"/>
        <v>Đinh Thị Bích Hạnh, Sinh ngày 31/12/1990</v>
      </c>
      <c r="E5602" s="145"/>
      <c r="F5602" s="169" t="s">
        <v>2661</v>
      </c>
      <c r="G5602" s="169" t="s">
        <v>2662</v>
      </c>
      <c r="H5602" s="170" t="s">
        <v>1754</v>
      </c>
      <c r="I5602" s="170" t="s">
        <v>65</v>
      </c>
      <c r="J5602" s="171" t="s">
        <v>90</v>
      </c>
      <c r="K5602" s="170" t="s">
        <v>1942</v>
      </c>
      <c r="L5602" s="172" t="s">
        <v>17996</v>
      </c>
      <c r="M5602" s="169" t="s">
        <v>10178</v>
      </c>
      <c r="N5602" s="171" t="e">
        <f>VLOOKUP(X5602,[2]Tong!#REF!,16,0)</f>
        <v>#REF!</v>
      </c>
      <c r="O5602" s="171" t="s">
        <v>17997</v>
      </c>
      <c r="P5602" s="171"/>
      <c r="Q5602" s="209"/>
      <c r="R5602" s="146"/>
      <c r="S5602" s="146"/>
      <c r="T5602" s="146"/>
      <c r="U5602" s="146"/>
      <c r="V5602" s="146"/>
      <c r="W5602" s="146"/>
    </row>
    <row r="5603" spans="1:23" ht="25.5" x14ac:dyDescent="0.25">
      <c r="A5603" s="212">
        <v>3112</v>
      </c>
      <c r="B5603" s="212" t="str">
        <f t="shared" si="42"/>
        <v>Ngo Thi Thu Hoai25/08/1989</v>
      </c>
      <c r="C5603" s="248" t="s">
        <v>9098</v>
      </c>
      <c r="D5603" s="145" t="str">
        <f t="shared" si="43"/>
        <v>Ngô Thị Thu Hoài, Sinh ngày 25/08/1989</v>
      </c>
      <c r="E5603" s="145"/>
      <c r="F5603" s="169" t="s">
        <v>1693</v>
      </c>
      <c r="G5603" s="169" t="s">
        <v>2677</v>
      </c>
      <c r="H5603" s="170" t="s">
        <v>46</v>
      </c>
      <c r="I5603" s="170" t="s">
        <v>65</v>
      </c>
      <c r="J5603" s="171" t="s">
        <v>90</v>
      </c>
      <c r="K5603" s="170" t="s">
        <v>1942</v>
      </c>
      <c r="L5603" s="172" t="s">
        <v>17998</v>
      </c>
      <c r="M5603" s="169" t="s">
        <v>10208</v>
      </c>
      <c r="N5603" s="171" t="e">
        <f>VLOOKUP(X5603,[2]Tong!#REF!,16,0)</f>
        <v>#REF!</v>
      </c>
      <c r="O5603" s="171" t="s">
        <v>17999</v>
      </c>
      <c r="P5603" s="171"/>
      <c r="Q5603" s="209"/>
      <c r="R5603" s="146"/>
      <c r="S5603" s="146"/>
      <c r="T5603" s="146"/>
      <c r="U5603" s="146"/>
      <c r="V5603" s="146"/>
      <c r="W5603" s="146"/>
    </row>
    <row r="5604" spans="1:23" ht="33.75" x14ac:dyDescent="0.25">
      <c r="A5604" s="212">
        <v>3113</v>
      </c>
      <c r="B5604" s="212" t="str">
        <f t="shared" si="42"/>
        <v>Pham Thi Hoat14/03/1990</v>
      </c>
      <c r="C5604" s="248" t="s">
        <v>18000</v>
      </c>
      <c r="D5604" s="145" t="str">
        <f t="shared" si="43"/>
        <v>Phạm Thị Hoạt, Sinh ngày 14/03/1990</v>
      </c>
      <c r="E5604" s="145"/>
      <c r="F5604" s="169" t="s">
        <v>2679</v>
      </c>
      <c r="G5604" s="169" t="s">
        <v>2680</v>
      </c>
      <c r="H5604" s="170" t="s">
        <v>108</v>
      </c>
      <c r="I5604" s="170" t="s">
        <v>65</v>
      </c>
      <c r="J5604" s="171" t="s">
        <v>90</v>
      </c>
      <c r="K5604" s="170" t="s">
        <v>1942</v>
      </c>
      <c r="L5604" s="172" t="s">
        <v>18001</v>
      </c>
      <c r="M5604" s="169" t="s">
        <v>8778</v>
      </c>
      <c r="N5604" s="171" t="e">
        <f>VLOOKUP(X5604,[2]Tong!#REF!,16,0)</f>
        <v>#REF!</v>
      </c>
      <c r="O5604" s="171" t="s">
        <v>18002</v>
      </c>
      <c r="P5604" s="171"/>
      <c r="Q5604" s="209"/>
      <c r="R5604" s="146"/>
      <c r="S5604" s="146"/>
      <c r="T5604" s="146"/>
      <c r="U5604" s="146"/>
      <c r="V5604" s="146"/>
      <c r="W5604" s="146"/>
    </row>
    <row r="5605" spans="1:23" ht="33.75" x14ac:dyDescent="0.25">
      <c r="A5605" s="212">
        <v>3114</v>
      </c>
      <c r="B5605" s="212" t="str">
        <f t="shared" si="42"/>
        <v>Le Hai Nhung08/12/1989</v>
      </c>
      <c r="C5605" s="248" t="s">
        <v>18003</v>
      </c>
      <c r="D5605" s="145" t="str">
        <f t="shared" si="43"/>
        <v>Lê Hải Nhung, Sinh ngày 08/12/1989</v>
      </c>
      <c r="E5605" s="145"/>
      <c r="F5605" s="169" t="s">
        <v>2799</v>
      </c>
      <c r="G5605" s="169" t="s">
        <v>2800</v>
      </c>
      <c r="H5605" s="170" t="s">
        <v>46</v>
      </c>
      <c r="I5605" s="170" t="s">
        <v>65</v>
      </c>
      <c r="J5605" s="171" t="s">
        <v>90</v>
      </c>
      <c r="K5605" s="170" t="s">
        <v>1942</v>
      </c>
      <c r="L5605" s="172" t="s">
        <v>18004</v>
      </c>
      <c r="M5605" s="169" t="s">
        <v>8215</v>
      </c>
      <c r="N5605" s="171" t="e">
        <f>VLOOKUP(X5605,[2]Tong!#REF!,16,0)</f>
        <v>#REF!</v>
      </c>
      <c r="O5605" s="171" t="s">
        <v>18005</v>
      </c>
      <c r="P5605" s="171"/>
      <c r="Q5605" s="209"/>
      <c r="R5605" s="146"/>
      <c r="S5605" s="146"/>
      <c r="T5605" s="146"/>
      <c r="U5605" s="146"/>
      <c r="V5605" s="146"/>
      <c r="W5605" s="146"/>
    </row>
    <row r="5606" spans="1:23" ht="33.75" x14ac:dyDescent="0.25">
      <c r="A5606" s="212">
        <v>3115</v>
      </c>
      <c r="B5606" s="212" t="str">
        <f t="shared" si="42"/>
        <v>Vu Thi Nam Phuong23/03/1990</v>
      </c>
      <c r="C5606" s="248" t="s">
        <v>18006</v>
      </c>
      <c r="D5606" s="145" t="str">
        <f t="shared" si="43"/>
        <v>Vũ Thị Nam Phương, Sinh ngày 23/03/1990</v>
      </c>
      <c r="E5606" s="145"/>
      <c r="F5606" s="169" t="s">
        <v>2808</v>
      </c>
      <c r="G5606" s="169" t="s">
        <v>2809</v>
      </c>
      <c r="H5606" s="170" t="s">
        <v>113</v>
      </c>
      <c r="I5606" s="170" t="s">
        <v>65</v>
      </c>
      <c r="J5606" s="171" t="s">
        <v>90</v>
      </c>
      <c r="K5606" s="170" t="s">
        <v>1942</v>
      </c>
      <c r="L5606" s="172" t="s">
        <v>18007</v>
      </c>
      <c r="M5606" s="169" t="s">
        <v>8499</v>
      </c>
      <c r="N5606" s="171" t="e">
        <f>VLOOKUP(X5606,[2]Tong!#REF!,16,0)</f>
        <v>#REF!</v>
      </c>
      <c r="O5606" s="171" t="s">
        <v>18008</v>
      </c>
      <c r="P5606" s="171"/>
      <c r="Q5606" s="209"/>
      <c r="R5606" s="146"/>
      <c r="S5606" s="146"/>
      <c r="T5606" s="146"/>
      <c r="U5606" s="146"/>
      <c r="V5606" s="146"/>
      <c r="W5606" s="146"/>
    </row>
    <row r="5607" spans="1:23" ht="25.5" x14ac:dyDescent="0.25">
      <c r="A5607" s="212">
        <v>3116</v>
      </c>
      <c r="B5607" s="212" t="str">
        <f t="shared" si="42"/>
        <v>Tran Thi Phuong03/02/1990</v>
      </c>
      <c r="C5607" s="248" t="s">
        <v>18009</v>
      </c>
      <c r="D5607" s="145" t="str">
        <f t="shared" si="43"/>
        <v>Trần Thị Phương, Sinh ngày 03/02/1990</v>
      </c>
      <c r="E5607" s="145"/>
      <c r="F5607" s="169" t="s">
        <v>2806</v>
      </c>
      <c r="G5607" s="169" t="s">
        <v>2776</v>
      </c>
      <c r="H5607" s="170" t="s">
        <v>402</v>
      </c>
      <c r="I5607" s="170" t="s">
        <v>65</v>
      </c>
      <c r="J5607" s="171" t="s">
        <v>90</v>
      </c>
      <c r="K5607" s="170" t="s">
        <v>1942</v>
      </c>
      <c r="L5607" s="172" t="s">
        <v>18010</v>
      </c>
      <c r="M5607" s="169" t="s">
        <v>10164</v>
      </c>
      <c r="N5607" s="171" t="e">
        <f>VLOOKUP(X5607,[2]Tong!#REF!,16,0)</f>
        <v>#REF!</v>
      </c>
      <c r="O5607" s="171" t="s">
        <v>18011</v>
      </c>
      <c r="P5607" s="171"/>
      <c r="Q5607" s="209"/>
      <c r="R5607" s="146"/>
      <c r="S5607" s="146"/>
      <c r="T5607" s="146"/>
      <c r="U5607" s="146"/>
      <c r="V5607" s="146"/>
      <c r="W5607" s="146"/>
    </row>
    <row r="5608" spans="1:23" ht="25.5" x14ac:dyDescent="0.25">
      <c r="A5608" s="212">
        <v>3117</v>
      </c>
      <c r="B5608" s="212" t="str">
        <f t="shared" si="42"/>
        <v>Le Thi Thanh10/10/1990</v>
      </c>
      <c r="C5608" s="248" t="s">
        <v>17203</v>
      </c>
      <c r="D5608" s="145" t="str">
        <f t="shared" si="43"/>
        <v>Lê Thị Thanh, Sinh ngày 10/10/1990</v>
      </c>
      <c r="E5608" s="145"/>
      <c r="F5608" s="169" t="s">
        <v>1840</v>
      </c>
      <c r="G5608" s="169" t="s">
        <v>2827</v>
      </c>
      <c r="H5608" s="170" t="s">
        <v>836</v>
      </c>
      <c r="I5608" s="170" t="s">
        <v>65</v>
      </c>
      <c r="J5608" s="171" t="s">
        <v>90</v>
      </c>
      <c r="K5608" s="170" t="s">
        <v>1942</v>
      </c>
      <c r="L5608" s="172" t="s">
        <v>18012</v>
      </c>
      <c r="M5608" s="169" t="s">
        <v>12158</v>
      </c>
      <c r="N5608" s="171" t="e">
        <f>VLOOKUP(X5608,[2]Tong!#REF!,16,0)</f>
        <v>#REF!</v>
      </c>
      <c r="O5608" s="171" t="s">
        <v>18013</v>
      </c>
      <c r="P5608" s="171"/>
      <c r="Q5608" s="209"/>
      <c r="R5608" s="146"/>
      <c r="S5608" s="146"/>
      <c r="T5608" s="146"/>
      <c r="U5608" s="146"/>
      <c r="V5608" s="146"/>
      <c r="W5608" s="146"/>
    </row>
    <row r="5609" spans="1:23" ht="45" x14ac:dyDescent="0.25">
      <c r="A5609" s="212">
        <v>3118</v>
      </c>
      <c r="B5609" s="212" t="str">
        <f t="shared" si="42"/>
        <v>Phan Thai Thanh30/08/1988</v>
      </c>
      <c r="C5609" s="248" t="s">
        <v>18014</v>
      </c>
      <c r="D5609" s="145" t="str">
        <f t="shared" si="43"/>
        <v>Phan Thái Thành, Sinh ngày 30/08/1988</v>
      </c>
      <c r="E5609" s="145"/>
      <c r="F5609" s="169" t="s">
        <v>2833</v>
      </c>
      <c r="G5609" s="169" t="s">
        <v>2834</v>
      </c>
      <c r="H5609" s="170" t="s">
        <v>46</v>
      </c>
      <c r="I5609" s="170" t="s">
        <v>65</v>
      </c>
      <c r="J5609" s="171" t="s">
        <v>90</v>
      </c>
      <c r="K5609" s="170" t="s">
        <v>1942</v>
      </c>
      <c r="L5609" s="172" t="s">
        <v>18015</v>
      </c>
      <c r="M5609" s="169" t="s">
        <v>10031</v>
      </c>
      <c r="N5609" s="171" t="e">
        <f>VLOOKUP(X5609,[2]Tong!#REF!,16,0)</f>
        <v>#REF!</v>
      </c>
      <c r="O5609" s="171" t="s">
        <v>18016</v>
      </c>
      <c r="P5609" s="171"/>
      <c r="Q5609" s="209"/>
      <c r="R5609" s="146"/>
      <c r="S5609" s="146"/>
      <c r="T5609" s="146"/>
      <c r="U5609" s="146"/>
      <c r="V5609" s="146"/>
      <c r="W5609" s="146"/>
    </row>
    <row r="5610" spans="1:23" ht="33.75" x14ac:dyDescent="0.25">
      <c r="A5610" s="212">
        <v>3119</v>
      </c>
      <c r="B5610" s="212" t="str">
        <f t="shared" si="42"/>
        <v>Bach Thi Thao04/05/1988</v>
      </c>
      <c r="C5610" s="248" t="s">
        <v>18017</v>
      </c>
      <c r="D5610" s="145" t="str">
        <f t="shared" si="43"/>
        <v>Bạch Thị Thảo, Sinh ngày 04/05/1988</v>
      </c>
      <c r="E5610" s="145"/>
      <c r="F5610" s="169" t="s">
        <v>2835</v>
      </c>
      <c r="G5610" s="169" t="s">
        <v>2836</v>
      </c>
      <c r="H5610" s="170" t="s">
        <v>46</v>
      </c>
      <c r="I5610" s="170" t="s">
        <v>65</v>
      </c>
      <c r="J5610" s="171" t="s">
        <v>90</v>
      </c>
      <c r="K5610" s="170" t="s">
        <v>1942</v>
      </c>
      <c r="L5610" s="172" t="s">
        <v>18018</v>
      </c>
      <c r="M5610" s="169" t="s">
        <v>10037</v>
      </c>
      <c r="N5610" s="171" t="e">
        <f>VLOOKUP(X5610,[2]Tong!#REF!,16,0)</f>
        <v>#REF!</v>
      </c>
      <c r="O5610" s="171" t="s">
        <v>18019</v>
      </c>
      <c r="P5610" s="171"/>
      <c r="Q5610" s="209"/>
      <c r="R5610" s="146"/>
      <c r="S5610" s="146"/>
      <c r="T5610" s="146"/>
      <c r="U5610" s="146"/>
      <c r="V5610" s="146"/>
      <c r="W5610" s="146"/>
    </row>
    <row r="5611" spans="1:23" ht="25.5" x14ac:dyDescent="0.25">
      <c r="A5611" s="212">
        <v>3120</v>
      </c>
      <c r="B5611" s="212" t="str">
        <f t="shared" si="42"/>
        <v>Bui Thi Bich Thuan31/03/1986</v>
      </c>
      <c r="C5611" s="248" t="s">
        <v>18020</v>
      </c>
      <c r="D5611" s="145" t="str">
        <f t="shared" si="43"/>
        <v>Bùi Thị Bích Thuận, Sinh ngày 31/03/1986</v>
      </c>
      <c r="E5611" s="145"/>
      <c r="F5611" s="169" t="s">
        <v>2847</v>
      </c>
      <c r="G5611" s="169" t="s">
        <v>2848</v>
      </c>
      <c r="H5611" s="170" t="s">
        <v>931</v>
      </c>
      <c r="I5611" s="170" t="s">
        <v>65</v>
      </c>
      <c r="J5611" s="171" t="s">
        <v>90</v>
      </c>
      <c r="K5611" s="170" t="s">
        <v>1942</v>
      </c>
      <c r="L5611" s="172" t="s">
        <v>18021</v>
      </c>
      <c r="M5611" s="169" t="s">
        <v>12056</v>
      </c>
      <c r="N5611" s="171" t="e">
        <f>VLOOKUP(X5611,[2]Tong!#REF!,16,0)</f>
        <v>#REF!</v>
      </c>
      <c r="O5611" s="171" t="s">
        <v>18022</v>
      </c>
      <c r="P5611" s="171"/>
      <c r="Q5611" s="209"/>
      <c r="R5611" s="146"/>
      <c r="S5611" s="146"/>
      <c r="T5611" s="146"/>
      <c r="U5611" s="146"/>
      <c r="V5611" s="146"/>
      <c r="W5611" s="146"/>
    </row>
    <row r="5612" spans="1:23" ht="25.5" x14ac:dyDescent="0.25">
      <c r="A5612" s="212">
        <v>3121</v>
      </c>
      <c r="B5612" s="212" t="str">
        <f t="shared" si="42"/>
        <v>Nguyen Ngoc Truong01/10/1988</v>
      </c>
      <c r="C5612" s="248" t="s">
        <v>18023</v>
      </c>
      <c r="D5612" s="145" t="str">
        <f t="shared" si="43"/>
        <v>Nguyễn Ngọc Trường, Sinh ngày 01/10/1988</v>
      </c>
      <c r="E5612" s="145"/>
      <c r="F5612" s="169" t="s">
        <v>2877</v>
      </c>
      <c r="G5612" s="169" t="s">
        <v>2878</v>
      </c>
      <c r="H5612" s="170" t="s">
        <v>1376</v>
      </c>
      <c r="I5612" s="170" t="s">
        <v>44</v>
      </c>
      <c r="J5612" s="171" t="s">
        <v>90</v>
      </c>
      <c r="K5612" s="170" t="s">
        <v>1942</v>
      </c>
      <c r="L5612" s="172" t="s">
        <v>18024</v>
      </c>
      <c r="M5612" s="169" t="s">
        <v>8209</v>
      </c>
      <c r="N5612" s="171" t="e">
        <f>VLOOKUP(X5612,[2]Tong!#REF!,16,0)</f>
        <v>#REF!</v>
      </c>
      <c r="O5612" s="171" t="s">
        <v>18025</v>
      </c>
      <c r="P5612" s="171"/>
      <c r="Q5612" s="209"/>
      <c r="R5612" s="146"/>
      <c r="S5612" s="146"/>
      <c r="T5612" s="146"/>
      <c r="U5612" s="146"/>
      <c r="V5612" s="146"/>
      <c r="W5612" s="146"/>
    </row>
    <row r="5613" spans="1:23" ht="33.75" x14ac:dyDescent="0.25">
      <c r="A5613" s="212">
        <v>3122</v>
      </c>
      <c r="B5613" s="212" t="str">
        <f t="shared" si="42"/>
        <v>Le Thi Hai Yen28/09/1989</v>
      </c>
      <c r="C5613" s="248" t="s">
        <v>18026</v>
      </c>
      <c r="D5613" s="145" t="str">
        <f t="shared" si="43"/>
        <v>Lê Thị Hải Yến, Sinh ngày 28/09/1989</v>
      </c>
      <c r="E5613" s="145"/>
      <c r="F5613" s="169" t="s">
        <v>2908</v>
      </c>
      <c r="G5613" s="169" t="s">
        <v>2909</v>
      </c>
      <c r="H5613" s="170" t="s">
        <v>46</v>
      </c>
      <c r="I5613" s="170" t="s">
        <v>65</v>
      </c>
      <c r="J5613" s="171" t="s">
        <v>90</v>
      </c>
      <c r="K5613" s="170" t="s">
        <v>1942</v>
      </c>
      <c r="L5613" s="172" t="s">
        <v>18027</v>
      </c>
      <c r="M5613" s="169" t="s">
        <v>18028</v>
      </c>
      <c r="N5613" s="171" t="e">
        <f>VLOOKUP(X5613,[2]Tong!#REF!,16,0)</f>
        <v>#REF!</v>
      </c>
      <c r="O5613" s="171" t="s">
        <v>18029</v>
      </c>
      <c r="P5613" s="171"/>
      <c r="Q5613" s="209"/>
      <c r="R5613" s="146"/>
      <c r="S5613" s="146"/>
      <c r="T5613" s="146"/>
      <c r="U5613" s="146"/>
      <c r="V5613" s="146"/>
      <c r="W5613" s="146"/>
    </row>
    <row r="5614" spans="1:23" ht="25.5" x14ac:dyDescent="0.25">
      <c r="A5614" s="212">
        <v>3123</v>
      </c>
      <c r="B5614" s="212" t="str">
        <f t="shared" ref="B5614:B5677" si="44">C5614&amp;TRIM(G5614)</f>
        <v>Nguyen Thi Chai03/06/1983</v>
      </c>
      <c r="C5614" s="248" t="s">
        <v>18030</v>
      </c>
      <c r="D5614" s="145" t="str">
        <f t="shared" si="43"/>
        <v>Nguyễn Thị Chải, Sinh ngày 03/06/1983</v>
      </c>
      <c r="E5614" s="145"/>
      <c r="F5614" s="169" t="s">
        <v>2008</v>
      </c>
      <c r="G5614" s="173" t="s">
        <v>2009</v>
      </c>
      <c r="H5614" s="170" t="s">
        <v>46</v>
      </c>
      <c r="I5614" s="170" t="s">
        <v>65</v>
      </c>
      <c r="J5614" s="171" t="s">
        <v>90</v>
      </c>
      <c r="K5614" s="170" t="s">
        <v>1942</v>
      </c>
      <c r="L5614" s="174" t="s">
        <v>18031</v>
      </c>
      <c r="M5614" s="169" t="s">
        <v>9105</v>
      </c>
      <c r="N5614" s="171" t="e">
        <f>VLOOKUP(X5614,[2]Tong!#REF!,16,0)</f>
        <v>#REF!</v>
      </c>
      <c r="O5614" s="171" t="s">
        <v>18032</v>
      </c>
      <c r="P5614" s="171"/>
      <c r="Q5614" s="209"/>
      <c r="R5614" s="146"/>
      <c r="S5614" s="146"/>
      <c r="T5614" s="146"/>
      <c r="U5614" s="146"/>
      <c r="V5614" s="146"/>
      <c r="W5614" s="146"/>
    </row>
    <row r="5615" spans="1:23" ht="25.5" x14ac:dyDescent="0.25">
      <c r="A5615" s="212">
        <v>3124</v>
      </c>
      <c r="B5615" s="212" t="str">
        <f t="shared" si="44"/>
        <v>Nguyen Thi Chi02/12/1989</v>
      </c>
      <c r="C5615" s="248" t="s">
        <v>18033</v>
      </c>
      <c r="D5615" s="145" t="str">
        <f t="shared" si="43"/>
        <v>Nguyễn Thị Chi, Sinh ngày 02/12/1989</v>
      </c>
      <c r="E5615" s="145"/>
      <c r="F5615" s="169" t="s">
        <v>2600</v>
      </c>
      <c r="G5615" s="173" t="s">
        <v>2601</v>
      </c>
      <c r="H5615" s="170" t="s">
        <v>1376</v>
      </c>
      <c r="I5615" s="170" t="s">
        <v>65</v>
      </c>
      <c r="J5615" s="171" t="s">
        <v>90</v>
      </c>
      <c r="K5615" s="170" t="s">
        <v>1942</v>
      </c>
      <c r="L5615" s="172" t="s">
        <v>18034</v>
      </c>
      <c r="M5615" s="169" t="s">
        <v>8327</v>
      </c>
      <c r="N5615" s="171" t="e">
        <f>VLOOKUP(X5615,[2]Tong!#REF!,16,0)</f>
        <v>#REF!</v>
      </c>
      <c r="O5615" s="171" t="s">
        <v>18035</v>
      </c>
      <c r="P5615" s="171"/>
      <c r="Q5615" s="209"/>
      <c r="R5615" s="146"/>
      <c r="S5615" s="146"/>
      <c r="T5615" s="146"/>
      <c r="U5615" s="146"/>
      <c r="V5615" s="146"/>
      <c r="W5615" s="146"/>
    </row>
    <row r="5616" spans="1:23" ht="45" x14ac:dyDescent="0.25">
      <c r="A5616" s="212">
        <v>3125</v>
      </c>
      <c r="B5616" s="212" t="str">
        <f t="shared" si="44"/>
        <v>Ha Xuan Chien15/03/1981</v>
      </c>
      <c r="C5616" s="248" t="s">
        <v>18036</v>
      </c>
      <c r="D5616" s="145" t="str">
        <f t="shared" si="43"/>
        <v>Hà Xuân Chiến, Sinh ngày 15/03/1981</v>
      </c>
      <c r="E5616" s="145"/>
      <c r="F5616" s="169" t="s">
        <v>2603</v>
      </c>
      <c r="G5616" s="169" t="s">
        <v>2604</v>
      </c>
      <c r="H5616" s="170" t="s">
        <v>113</v>
      </c>
      <c r="I5616" s="170" t="s">
        <v>44</v>
      </c>
      <c r="J5616" s="171" t="s">
        <v>90</v>
      </c>
      <c r="K5616" s="170" t="s">
        <v>1942</v>
      </c>
      <c r="L5616" s="172" t="s">
        <v>18037</v>
      </c>
      <c r="M5616" s="169" t="s">
        <v>11914</v>
      </c>
      <c r="N5616" s="171" t="e">
        <f>VLOOKUP(X5616,[2]Tong!#REF!,16,0)</f>
        <v>#REF!</v>
      </c>
      <c r="O5616" s="171" t="s">
        <v>18038</v>
      </c>
      <c r="P5616" s="171"/>
      <c r="Q5616" s="209"/>
      <c r="R5616" s="146"/>
      <c r="S5616" s="146"/>
      <c r="T5616" s="146"/>
      <c r="U5616" s="146"/>
      <c r="V5616" s="146"/>
      <c r="W5616" s="146"/>
    </row>
    <row r="5617" spans="1:23" ht="25.5" x14ac:dyDescent="0.25">
      <c r="A5617" s="212">
        <v>3126</v>
      </c>
      <c r="B5617" s="212" t="str">
        <f t="shared" si="44"/>
        <v>Nguyen Thuy Hang12/11/1985</v>
      </c>
      <c r="C5617" s="248" t="s">
        <v>17868</v>
      </c>
      <c r="D5617" s="145" t="str">
        <f t="shared" si="43"/>
        <v>Nguyễn Thúy Hằng, Sinh ngày 12/11/1985</v>
      </c>
      <c r="E5617" s="145"/>
      <c r="F5617" s="169" t="s">
        <v>2653</v>
      </c>
      <c r="G5617" s="169" t="s">
        <v>2654</v>
      </c>
      <c r="H5617" s="170" t="s">
        <v>108</v>
      </c>
      <c r="I5617" s="170" t="s">
        <v>65</v>
      </c>
      <c r="J5617" s="171" t="s">
        <v>90</v>
      </c>
      <c r="K5617" s="170" t="s">
        <v>1942</v>
      </c>
      <c r="L5617" s="172" t="s">
        <v>18039</v>
      </c>
      <c r="M5617" s="169" t="s">
        <v>18040</v>
      </c>
      <c r="N5617" s="171" t="e">
        <f>VLOOKUP(X5617,[2]Tong!#REF!,16,0)</f>
        <v>#REF!</v>
      </c>
      <c r="O5617" s="171" t="s">
        <v>18041</v>
      </c>
      <c r="P5617" s="171"/>
      <c r="Q5617" s="209"/>
      <c r="R5617" s="146"/>
      <c r="S5617" s="146"/>
      <c r="T5617" s="146"/>
      <c r="U5617" s="146"/>
      <c r="V5617" s="146"/>
      <c r="W5617" s="146"/>
    </row>
    <row r="5618" spans="1:23" ht="25.5" x14ac:dyDescent="0.25">
      <c r="A5618" s="212">
        <v>3127</v>
      </c>
      <c r="B5618" s="212" t="str">
        <f t="shared" si="44"/>
        <v>Bui Thanh Hieu14/06/1982</v>
      </c>
      <c r="C5618" s="248" t="s">
        <v>18042</v>
      </c>
      <c r="D5618" s="145" t="str">
        <f t="shared" si="43"/>
        <v>Bùi Thanh Hiếu, Sinh ngày 14/06/1982</v>
      </c>
      <c r="E5618" s="145"/>
      <c r="F5618" s="169" t="s">
        <v>2670</v>
      </c>
      <c r="G5618" s="173" t="s">
        <v>551</v>
      </c>
      <c r="H5618" s="170" t="s">
        <v>46</v>
      </c>
      <c r="I5618" s="170" t="s">
        <v>44</v>
      </c>
      <c r="J5618" s="171" t="s">
        <v>90</v>
      </c>
      <c r="K5618" s="170" t="s">
        <v>1942</v>
      </c>
      <c r="L5618" s="172" t="s">
        <v>18043</v>
      </c>
      <c r="M5618" s="169" t="s">
        <v>18044</v>
      </c>
      <c r="N5618" s="171" t="e">
        <f>VLOOKUP(X5618,[2]Tong!#REF!,16,0)</f>
        <v>#REF!</v>
      </c>
      <c r="O5618" s="171" t="s">
        <v>18045</v>
      </c>
      <c r="P5618" s="171"/>
      <c r="Q5618" s="209"/>
      <c r="R5618" s="146"/>
      <c r="S5618" s="146"/>
      <c r="T5618" s="146"/>
      <c r="U5618" s="146"/>
      <c r="V5618" s="146"/>
      <c r="W5618" s="146"/>
    </row>
    <row r="5619" spans="1:23" ht="33.75" x14ac:dyDescent="0.25">
      <c r="A5619" s="212">
        <v>3128</v>
      </c>
      <c r="B5619" s="212" t="str">
        <f t="shared" si="44"/>
        <v>Vu Thi Hop05/02/1987</v>
      </c>
      <c r="C5619" s="248" t="s">
        <v>18046</v>
      </c>
      <c r="D5619" s="145" t="str">
        <f t="shared" si="43"/>
        <v>Vũ Thị Hợp, Sinh ngày 05/02/1987</v>
      </c>
      <c r="E5619" s="145"/>
      <c r="F5619" s="169" t="s">
        <v>2682</v>
      </c>
      <c r="G5619" s="173" t="s">
        <v>2683</v>
      </c>
      <c r="H5619" s="170" t="s">
        <v>150</v>
      </c>
      <c r="I5619" s="170" t="s">
        <v>65</v>
      </c>
      <c r="J5619" s="171" t="s">
        <v>90</v>
      </c>
      <c r="K5619" s="170" t="s">
        <v>1942</v>
      </c>
      <c r="L5619" s="172" t="s">
        <v>18047</v>
      </c>
      <c r="M5619" s="169" t="s">
        <v>11299</v>
      </c>
      <c r="N5619" s="171" t="e">
        <f>VLOOKUP(X5619,[2]Tong!#REF!,16,0)</f>
        <v>#REF!</v>
      </c>
      <c r="O5619" s="171" t="s">
        <v>18048</v>
      </c>
      <c r="P5619" s="171"/>
      <c r="Q5619" s="209"/>
      <c r="R5619" s="146"/>
      <c r="S5619" s="146"/>
      <c r="T5619" s="146"/>
      <c r="U5619" s="146"/>
      <c r="V5619" s="146"/>
      <c r="W5619" s="146"/>
    </row>
    <row r="5620" spans="1:23" ht="25.5" x14ac:dyDescent="0.25">
      <c r="A5620" s="212">
        <v>3129</v>
      </c>
      <c r="B5620" s="212" t="str">
        <f t="shared" si="44"/>
        <v>Tran Thi Hue25/10/1982</v>
      </c>
      <c r="C5620" s="248" t="s">
        <v>18049</v>
      </c>
      <c r="D5620" s="145" t="str">
        <f t="shared" si="43"/>
        <v>Trần Thị Huệ, Sinh ngày 25/10/1982</v>
      </c>
      <c r="E5620" s="145"/>
      <c r="F5620" s="169" t="s">
        <v>2684</v>
      </c>
      <c r="G5620" s="169" t="s">
        <v>2685</v>
      </c>
      <c r="H5620" s="170" t="s">
        <v>1212</v>
      </c>
      <c r="I5620" s="170" t="s">
        <v>65</v>
      </c>
      <c r="J5620" s="171" t="s">
        <v>90</v>
      </c>
      <c r="K5620" s="170" t="s">
        <v>1942</v>
      </c>
      <c r="L5620" s="172" t="s">
        <v>18050</v>
      </c>
      <c r="M5620" s="169" t="s">
        <v>17945</v>
      </c>
      <c r="N5620" s="171" t="e">
        <f>VLOOKUP(X5620,[2]Tong!#REF!,16,0)</f>
        <v>#REF!</v>
      </c>
      <c r="O5620" s="171" t="s">
        <v>18051</v>
      </c>
      <c r="P5620" s="171"/>
      <c r="Q5620" s="209"/>
      <c r="R5620" s="146"/>
      <c r="S5620" s="146"/>
      <c r="T5620" s="146"/>
      <c r="U5620" s="146"/>
      <c r="V5620" s="146"/>
      <c r="W5620" s="146"/>
    </row>
    <row r="5621" spans="1:23" ht="33.75" x14ac:dyDescent="0.25">
      <c r="A5621" s="212">
        <v>3130</v>
      </c>
      <c r="B5621" s="212" t="str">
        <f t="shared" si="44"/>
        <v>Phan Quoc Huy04/08/1988</v>
      </c>
      <c r="C5621" s="248" t="s">
        <v>18052</v>
      </c>
      <c r="D5621" s="145" t="str">
        <f t="shared" si="43"/>
        <v>Phan Quốc Huy, Sinh ngày 04/08/1988</v>
      </c>
      <c r="E5621" s="145"/>
      <c r="F5621" s="169" t="s">
        <v>2710</v>
      </c>
      <c r="G5621" s="173" t="s">
        <v>2711</v>
      </c>
      <c r="H5621" s="170" t="s">
        <v>46</v>
      </c>
      <c r="I5621" s="170" t="s">
        <v>44</v>
      </c>
      <c r="J5621" s="171" t="s">
        <v>90</v>
      </c>
      <c r="K5621" s="170" t="s">
        <v>1942</v>
      </c>
      <c r="L5621" s="172" t="s">
        <v>18053</v>
      </c>
      <c r="M5621" s="169" t="s">
        <v>8574</v>
      </c>
      <c r="N5621" s="171" t="e">
        <f>VLOOKUP(X5621,[2]Tong!#REF!,16,0)</f>
        <v>#REF!</v>
      </c>
      <c r="O5621" s="171" t="s">
        <v>18054</v>
      </c>
      <c r="P5621" s="171"/>
      <c r="Q5621" s="209"/>
      <c r="R5621" s="146"/>
      <c r="S5621" s="146"/>
      <c r="T5621" s="146"/>
      <c r="U5621" s="146"/>
      <c r="V5621" s="146"/>
      <c r="W5621" s="146"/>
    </row>
    <row r="5622" spans="1:23" ht="33.75" x14ac:dyDescent="0.25">
      <c r="A5622" s="212">
        <v>3131</v>
      </c>
      <c r="B5622" s="212" t="str">
        <f t="shared" si="44"/>
        <v>Bui Thanh Huong01/04/1990</v>
      </c>
      <c r="C5622" s="248" t="s">
        <v>6676</v>
      </c>
      <c r="D5622" s="145" t="str">
        <f t="shared" si="43"/>
        <v>Bùi Thanh Hương, Sinh ngày 01/04/1990</v>
      </c>
      <c r="E5622" s="145"/>
      <c r="F5622" s="169" t="s">
        <v>2694</v>
      </c>
      <c r="G5622" s="173" t="s">
        <v>2695</v>
      </c>
      <c r="H5622" s="170" t="s">
        <v>46</v>
      </c>
      <c r="I5622" s="170" t="s">
        <v>65</v>
      </c>
      <c r="J5622" s="171" t="s">
        <v>90</v>
      </c>
      <c r="K5622" s="170" t="s">
        <v>1942</v>
      </c>
      <c r="L5622" s="172" t="s">
        <v>18055</v>
      </c>
      <c r="M5622" s="169" t="s">
        <v>18056</v>
      </c>
      <c r="N5622" s="171" t="e">
        <f>VLOOKUP(X5622,[2]Tong!#REF!,16,0)</f>
        <v>#REF!</v>
      </c>
      <c r="O5622" s="171" t="s">
        <v>18057</v>
      </c>
      <c r="P5622" s="171"/>
      <c r="Q5622" s="209"/>
      <c r="R5622" s="146"/>
      <c r="S5622" s="146"/>
      <c r="T5622" s="146"/>
      <c r="U5622" s="146"/>
      <c r="V5622" s="146"/>
      <c r="W5622" s="146"/>
    </row>
    <row r="5623" spans="1:23" ht="25.5" x14ac:dyDescent="0.25">
      <c r="A5623" s="212">
        <v>3132</v>
      </c>
      <c r="B5623" s="212" t="str">
        <f t="shared" si="44"/>
        <v>Tran Thi Huong24/10/1988</v>
      </c>
      <c r="C5623" s="248" t="s">
        <v>18058</v>
      </c>
      <c r="D5623" s="145" t="str">
        <f t="shared" si="43"/>
        <v>Trần Thị Hương, Sinh ngày 24/10/1988</v>
      </c>
      <c r="E5623" s="145"/>
      <c r="F5623" s="169" t="s">
        <v>1036</v>
      </c>
      <c r="G5623" s="169" t="s">
        <v>2706</v>
      </c>
      <c r="H5623" s="170" t="s">
        <v>61</v>
      </c>
      <c r="I5623" s="170" t="s">
        <v>65</v>
      </c>
      <c r="J5623" s="171" t="s">
        <v>90</v>
      </c>
      <c r="K5623" s="170" t="s">
        <v>1942</v>
      </c>
      <c r="L5623" s="172" t="s">
        <v>18059</v>
      </c>
      <c r="M5623" s="169" t="s">
        <v>18060</v>
      </c>
      <c r="N5623" s="171" t="e">
        <f>VLOOKUP(X5623,[2]Tong!#REF!,16,0)</f>
        <v>#REF!</v>
      </c>
      <c r="O5623" s="171" t="s">
        <v>18061</v>
      </c>
      <c r="P5623" s="171"/>
      <c r="Q5623" s="209"/>
      <c r="R5623" s="146"/>
      <c r="S5623" s="146"/>
      <c r="T5623" s="146"/>
      <c r="U5623" s="146"/>
      <c r="V5623" s="146"/>
      <c r="W5623" s="146"/>
    </row>
    <row r="5624" spans="1:23" ht="33.75" x14ac:dyDescent="0.25">
      <c r="A5624" s="212">
        <v>3133</v>
      </c>
      <c r="B5624" s="212" t="str">
        <f t="shared" si="44"/>
        <v>Le Lam06/11/1981</v>
      </c>
      <c r="C5624" s="248" t="s">
        <v>18062</v>
      </c>
      <c r="D5624" s="145" t="str">
        <f t="shared" si="43"/>
        <v>Lê Lâm, Sinh ngày 06/11/1981</v>
      </c>
      <c r="E5624" s="145"/>
      <c r="F5624" s="169" t="s">
        <v>2726</v>
      </c>
      <c r="G5624" s="173" t="s">
        <v>2727</v>
      </c>
      <c r="H5624" s="170" t="s">
        <v>708</v>
      </c>
      <c r="I5624" s="170" t="s">
        <v>44</v>
      </c>
      <c r="J5624" s="171" t="s">
        <v>90</v>
      </c>
      <c r="K5624" s="170" t="s">
        <v>1942</v>
      </c>
      <c r="L5624" s="172" t="s">
        <v>18063</v>
      </c>
      <c r="M5624" s="169" t="s">
        <v>17602</v>
      </c>
      <c r="N5624" s="171" t="e">
        <f>VLOOKUP(X5624,[2]Tong!#REF!,16,0)</f>
        <v>#REF!</v>
      </c>
      <c r="O5624" s="171" t="s">
        <v>18064</v>
      </c>
      <c r="P5624" s="171"/>
      <c r="Q5624" s="209"/>
      <c r="R5624" s="146"/>
      <c r="S5624" s="146"/>
      <c r="T5624" s="146"/>
      <c r="U5624" s="146"/>
      <c r="V5624" s="146"/>
      <c r="W5624" s="146"/>
    </row>
    <row r="5625" spans="1:23" ht="25.5" x14ac:dyDescent="0.25">
      <c r="A5625" s="212">
        <v>3134</v>
      </c>
      <c r="B5625" s="212" t="str">
        <f t="shared" si="44"/>
        <v>Do Thi Mai Lien25/12/1986</v>
      </c>
      <c r="C5625" s="248" t="s">
        <v>18065</v>
      </c>
      <c r="D5625" s="145" t="str">
        <f t="shared" si="43"/>
        <v>Đỗ Thị Mai Liên, Sinh ngày 25/12/1986</v>
      </c>
      <c r="E5625" s="145"/>
      <c r="F5625" s="169" t="s">
        <v>2734</v>
      </c>
      <c r="G5625" s="169" t="s">
        <v>2735</v>
      </c>
      <c r="H5625" s="170" t="s">
        <v>46</v>
      </c>
      <c r="I5625" s="170" t="s">
        <v>65</v>
      </c>
      <c r="J5625" s="171" t="s">
        <v>90</v>
      </c>
      <c r="K5625" s="170" t="s">
        <v>1942</v>
      </c>
      <c r="L5625" s="172" t="s">
        <v>18066</v>
      </c>
      <c r="M5625" s="169" t="s">
        <v>18067</v>
      </c>
      <c r="N5625" s="171" t="e">
        <f>VLOOKUP(X5625,[2]Tong!#REF!,16,0)</f>
        <v>#REF!</v>
      </c>
      <c r="O5625" s="171" t="s">
        <v>18068</v>
      </c>
      <c r="P5625" s="171"/>
      <c r="Q5625" s="209"/>
      <c r="R5625" s="146"/>
      <c r="S5625" s="146"/>
      <c r="T5625" s="146"/>
      <c r="U5625" s="146"/>
      <c r="V5625" s="146"/>
      <c r="W5625" s="146"/>
    </row>
    <row r="5626" spans="1:23" ht="33.75" x14ac:dyDescent="0.25">
      <c r="A5626" s="212">
        <v>3135</v>
      </c>
      <c r="B5626" s="212" t="str">
        <f t="shared" si="44"/>
        <v>Vu Thi Lien12/02/1989</v>
      </c>
      <c r="C5626" s="248" t="s">
        <v>18069</v>
      </c>
      <c r="D5626" s="145" t="str">
        <f t="shared" si="43"/>
        <v>Vũ Thị Liên, Sinh ngày 12/02/1989</v>
      </c>
      <c r="E5626" s="145"/>
      <c r="F5626" s="169" t="s">
        <v>2736</v>
      </c>
      <c r="G5626" s="173" t="s">
        <v>2737</v>
      </c>
      <c r="H5626" s="170" t="s">
        <v>1212</v>
      </c>
      <c r="I5626" s="170" t="s">
        <v>65</v>
      </c>
      <c r="J5626" s="171" t="s">
        <v>90</v>
      </c>
      <c r="K5626" s="170" t="s">
        <v>1942</v>
      </c>
      <c r="L5626" s="172" t="s">
        <v>18070</v>
      </c>
      <c r="M5626" s="169" t="s">
        <v>10081</v>
      </c>
      <c r="N5626" s="171" t="e">
        <f>VLOOKUP(X5626,[2]Tong!#REF!,16,0)</f>
        <v>#REF!</v>
      </c>
      <c r="O5626" s="171" t="s">
        <v>18071</v>
      </c>
      <c r="P5626" s="171"/>
      <c r="Q5626" s="209"/>
      <c r="R5626" s="146"/>
      <c r="S5626" s="146"/>
      <c r="T5626" s="146"/>
      <c r="U5626" s="146"/>
      <c r="V5626" s="146"/>
      <c r="W5626" s="146"/>
    </row>
    <row r="5627" spans="1:23" ht="33.75" x14ac:dyDescent="0.25">
      <c r="A5627" s="212">
        <v>3136</v>
      </c>
      <c r="B5627" s="212" t="str">
        <f t="shared" si="44"/>
        <v>Do Quang Long04/03/1980</v>
      </c>
      <c r="C5627" s="248" t="s">
        <v>18072</v>
      </c>
      <c r="D5627" s="145" t="str">
        <f t="shared" si="43"/>
        <v>Đỗ Quang Long, Sinh ngày 04/03/1980</v>
      </c>
      <c r="E5627" s="145"/>
      <c r="F5627" s="169" t="s">
        <v>2756</v>
      </c>
      <c r="G5627" s="173" t="s">
        <v>2757</v>
      </c>
      <c r="H5627" s="170" t="s">
        <v>46</v>
      </c>
      <c r="I5627" s="170" t="s">
        <v>44</v>
      </c>
      <c r="J5627" s="171" t="s">
        <v>90</v>
      </c>
      <c r="K5627" s="170" t="s">
        <v>1942</v>
      </c>
      <c r="L5627" s="172" t="s">
        <v>18073</v>
      </c>
      <c r="M5627" s="169" t="s">
        <v>6589</v>
      </c>
      <c r="N5627" s="171" t="e">
        <f>VLOOKUP(X5627,[2]Tong!#REF!,16,0)</f>
        <v>#REF!</v>
      </c>
      <c r="O5627" s="171" t="s">
        <v>18074</v>
      </c>
      <c r="P5627" s="171"/>
      <c r="Q5627" s="209"/>
      <c r="R5627" s="146"/>
      <c r="S5627" s="146"/>
      <c r="T5627" s="146"/>
      <c r="U5627" s="146"/>
      <c r="V5627" s="146"/>
      <c r="W5627" s="146"/>
    </row>
    <row r="5628" spans="1:23" ht="33.75" x14ac:dyDescent="0.25">
      <c r="A5628" s="212">
        <v>3137</v>
      </c>
      <c r="B5628" s="212" t="str">
        <f t="shared" si="44"/>
        <v>Hua Duy Luyen22/08/1977</v>
      </c>
      <c r="C5628" s="248" t="s">
        <v>18075</v>
      </c>
      <c r="D5628" s="145" t="str">
        <f t="shared" si="43"/>
        <v>Hứa Duy Luyến, Sinh ngày 22/08/1977</v>
      </c>
      <c r="E5628" s="145"/>
      <c r="F5628" s="169" t="s">
        <v>2762</v>
      </c>
      <c r="G5628" s="169" t="s">
        <v>2763</v>
      </c>
      <c r="H5628" s="170" t="s">
        <v>1212</v>
      </c>
      <c r="I5628" s="170" t="s">
        <v>44</v>
      </c>
      <c r="J5628" s="171" t="s">
        <v>90</v>
      </c>
      <c r="K5628" s="170" t="s">
        <v>1942</v>
      </c>
      <c r="L5628" s="172" t="s">
        <v>18076</v>
      </c>
      <c r="M5628" s="169" t="s">
        <v>8565</v>
      </c>
      <c r="N5628" s="171" t="e">
        <f>VLOOKUP(X5628,[2]Tong!#REF!,16,0)</f>
        <v>#REF!</v>
      </c>
      <c r="O5628" s="171" t="s">
        <v>18077</v>
      </c>
      <c r="P5628" s="171"/>
      <c r="Q5628" s="209"/>
      <c r="R5628" s="146"/>
      <c r="S5628" s="146"/>
      <c r="T5628" s="146"/>
      <c r="U5628" s="146"/>
      <c r="V5628" s="146"/>
      <c r="W5628" s="146"/>
    </row>
    <row r="5629" spans="1:23" ht="38.25" x14ac:dyDescent="0.25">
      <c r="A5629" s="212">
        <v>3138</v>
      </c>
      <c r="B5629" s="212" t="str">
        <f t="shared" si="44"/>
        <v>Nguyen Thi Huong Ly10/01/1981</v>
      </c>
      <c r="C5629" s="248" t="s">
        <v>18078</v>
      </c>
      <c r="D5629" s="145" t="str">
        <f t="shared" si="43"/>
        <v>Nguyễn Thị Hương Ly, Sinh ngày 10/01/1981</v>
      </c>
      <c r="E5629" s="145"/>
      <c r="F5629" s="169" t="s">
        <v>2765</v>
      </c>
      <c r="G5629" s="173" t="s">
        <v>2766</v>
      </c>
      <c r="H5629" s="170" t="s">
        <v>61</v>
      </c>
      <c r="I5629" s="170" t="s">
        <v>65</v>
      </c>
      <c r="J5629" s="171" t="s">
        <v>90</v>
      </c>
      <c r="K5629" s="170" t="s">
        <v>1942</v>
      </c>
      <c r="L5629" s="172" t="s">
        <v>18079</v>
      </c>
      <c r="M5629" s="169" t="s">
        <v>8256</v>
      </c>
      <c r="N5629" s="171" t="e">
        <f>VLOOKUP(X5629,[2]Tong!#REF!,16,0)</f>
        <v>#REF!</v>
      </c>
      <c r="O5629" s="171" t="s">
        <v>18080</v>
      </c>
      <c r="P5629" s="171"/>
      <c r="Q5629" s="209"/>
      <c r="R5629" s="146"/>
      <c r="S5629" s="146"/>
      <c r="T5629" s="146"/>
      <c r="U5629" s="146"/>
      <c r="V5629" s="146"/>
      <c r="W5629" s="146"/>
    </row>
    <row r="5630" spans="1:23" ht="33.75" x14ac:dyDescent="0.25">
      <c r="A5630" s="212">
        <v>3139</v>
      </c>
      <c r="B5630" s="212" t="str">
        <f t="shared" si="44"/>
        <v>Hoang Phuong Mai11/11/1988</v>
      </c>
      <c r="C5630" s="248" t="s">
        <v>18081</v>
      </c>
      <c r="D5630" s="145" t="str">
        <f t="shared" si="43"/>
        <v>Hoàng Phương Mai, Sinh ngày 11/11/1988</v>
      </c>
      <c r="E5630" s="145"/>
      <c r="F5630" s="169" t="s">
        <v>2767</v>
      </c>
      <c r="G5630" s="169" t="s">
        <v>2768</v>
      </c>
      <c r="H5630" s="170" t="s">
        <v>46</v>
      </c>
      <c r="I5630" s="170" t="s">
        <v>65</v>
      </c>
      <c r="J5630" s="171" t="s">
        <v>90</v>
      </c>
      <c r="K5630" s="170" t="s">
        <v>1942</v>
      </c>
      <c r="L5630" s="172" t="s">
        <v>18082</v>
      </c>
      <c r="M5630" s="169" t="s">
        <v>8574</v>
      </c>
      <c r="N5630" s="171" t="e">
        <f>VLOOKUP(X5630,[2]Tong!#REF!,16,0)</f>
        <v>#REF!</v>
      </c>
      <c r="O5630" s="171" t="s">
        <v>18083</v>
      </c>
      <c r="P5630" s="171"/>
      <c r="Q5630" s="209"/>
      <c r="R5630" s="146"/>
      <c r="S5630" s="146"/>
      <c r="T5630" s="146"/>
      <c r="U5630" s="146"/>
      <c r="V5630" s="146"/>
      <c r="W5630" s="146"/>
    </row>
    <row r="5631" spans="1:23" ht="25.5" x14ac:dyDescent="0.25">
      <c r="A5631" s="212">
        <v>3140</v>
      </c>
      <c r="B5631" s="212" t="str">
        <f t="shared" si="44"/>
        <v>Dao Quynh Nga07/10/1988</v>
      </c>
      <c r="C5631" s="248" t="s">
        <v>18084</v>
      </c>
      <c r="D5631" s="145" t="str">
        <f t="shared" si="43"/>
        <v>Đào Quỳnh Nga, Sinh ngày 07/10/1988</v>
      </c>
      <c r="E5631" s="145"/>
      <c r="F5631" s="169" t="s">
        <v>2778</v>
      </c>
      <c r="G5631" s="173" t="s">
        <v>2779</v>
      </c>
      <c r="H5631" s="170" t="s">
        <v>46</v>
      </c>
      <c r="I5631" s="170" t="s">
        <v>65</v>
      </c>
      <c r="J5631" s="171" t="s">
        <v>90</v>
      </c>
      <c r="K5631" s="170" t="s">
        <v>1942</v>
      </c>
      <c r="L5631" s="172" t="s">
        <v>18085</v>
      </c>
      <c r="M5631" s="169" t="s">
        <v>8261</v>
      </c>
      <c r="N5631" s="171" t="e">
        <f>VLOOKUP(X5631,[2]Tong!#REF!,16,0)</f>
        <v>#REF!</v>
      </c>
      <c r="O5631" s="171" t="s">
        <v>18086</v>
      </c>
      <c r="P5631" s="171"/>
      <c r="Q5631" s="209"/>
      <c r="R5631" s="146"/>
      <c r="S5631" s="146"/>
      <c r="T5631" s="146"/>
      <c r="U5631" s="146"/>
      <c r="V5631" s="146"/>
      <c r="W5631" s="146"/>
    </row>
    <row r="5632" spans="1:23" ht="25.5" x14ac:dyDescent="0.25">
      <c r="A5632" s="212">
        <v>3141</v>
      </c>
      <c r="B5632" s="212" t="str">
        <f t="shared" si="44"/>
        <v>Do Duc Ngoc17/09/1983</v>
      </c>
      <c r="C5632" s="248" t="s">
        <v>18087</v>
      </c>
      <c r="D5632" s="145" t="str">
        <f t="shared" si="43"/>
        <v>Đỗ Đức Ngọc, Sinh ngày 17/09/1983</v>
      </c>
      <c r="E5632" s="145"/>
      <c r="F5632" s="169" t="s">
        <v>2785</v>
      </c>
      <c r="G5632" s="169" t="s">
        <v>2786</v>
      </c>
      <c r="H5632" s="170" t="s">
        <v>46</v>
      </c>
      <c r="I5632" s="170" t="s">
        <v>44</v>
      </c>
      <c r="J5632" s="171" t="s">
        <v>90</v>
      </c>
      <c r="K5632" s="170" t="s">
        <v>1942</v>
      </c>
      <c r="L5632" s="172" t="s">
        <v>18088</v>
      </c>
      <c r="M5632" s="169" t="s">
        <v>10091</v>
      </c>
      <c r="N5632" s="171" t="e">
        <f>VLOOKUP(X5632,[2]Tong!#REF!,16,0)</f>
        <v>#REF!</v>
      </c>
      <c r="O5632" s="171" t="s">
        <v>18089</v>
      </c>
      <c r="P5632" s="171"/>
      <c r="Q5632" s="209"/>
      <c r="R5632" s="146"/>
      <c r="S5632" s="146"/>
      <c r="T5632" s="146"/>
      <c r="U5632" s="146"/>
      <c r="V5632" s="146"/>
      <c r="W5632" s="146"/>
    </row>
    <row r="5633" spans="1:23" ht="25.5" x14ac:dyDescent="0.25">
      <c r="A5633" s="212">
        <v>3142</v>
      </c>
      <c r="B5633" s="212" t="str">
        <f t="shared" si="44"/>
        <v>Ta Thi Ngoc16/02/1988</v>
      </c>
      <c r="C5633" s="248" t="s">
        <v>18090</v>
      </c>
      <c r="D5633" s="145" t="str">
        <f t="shared" si="43"/>
        <v>Tạ Thị Ngọc, Sinh ngày 16/02/1988</v>
      </c>
      <c r="E5633" s="145"/>
      <c r="F5633" s="169" t="s">
        <v>2787</v>
      </c>
      <c r="G5633" s="169" t="s">
        <v>2788</v>
      </c>
      <c r="H5633" s="170" t="s">
        <v>108</v>
      </c>
      <c r="I5633" s="170" t="s">
        <v>65</v>
      </c>
      <c r="J5633" s="171" t="s">
        <v>90</v>
      </c>
      <c r="K5633" s="170" t="s">
        <v>1942</v>
      </c>
      <c r="L5633" s="172" t="s">
        <v>18091</v>
      </c>
      <c r="M5633" s="169" t="s">
        <v>18092</v>
      </c>
      <c r="N5633" s="171" t="e">
        <f>VLOOKUP(X5633,[2]Tong!#REF!,16,0)</f>
        <v>#REF!</v>
      </c>
      <c r="O5633" s="171" t="s">
        <v>18093</v>
      </c>
      <c r="P5633" s="171"/>
      <c r="Q5633" s="209"/>
      <c r="R5633" s="146"/>
      <c r="S5633" s="146"/>
      <c r="T5633" s="146"/>
      <c r="U5633" s="146"/>
      <c r="V5633" s="146"/>
      <c r="W5633" s="146"/>
    </row>
    <row r="5634" spans="1:23" ht="25.5" x14ac:dyDescent="0.25">
      <c r="A5634" s="212">
        <v>3143</v>
      </c>
      <c r="B5634" s="212" t="str">
        <f t="shared" si="44"/>
        <v>Nguyen Thi Nguyet17/12/1989</v>
      </c>
      <c r="C5634" s="248" t="s">
        <v>10313</v>
      </c>
      <c r="D5634" s="145" t="str">
        <f t="shared" si="43"/>
        <v>Nguyễn Thị Nguyệt, Sinh ngày 17/12/1989</v>
      </c>
      <c r="E5634" s="145"/>
      <c r="F5634" s="169" t="s">
        <v>221</v>
      </c>
      <c r="G5634" s="169" t="s">
        <v>2789</v>
      </c>
      <c r="H5634" s="170" t="s">
        <v>108</v>
      </c>
      <c r="I5634" s="170" t="s">
        <v>65</v>
      </c>
      <c r="J5634" s="171" t="s">
        <v>90</v>
      </c>
      <c r="K5634" s="170" t="s">
        <v>1942</v>
      </c>
      <c r="L5634" s="172" t="s">
        <v>18094</v>
      </c>
      <c r="M5634" s="169" t="s">
        <v>18092</v>
      </c>
      <c r="N5634" s="171" t="e">
        <f>VLOOKUP(X5634,[2]Tong!#REF!,16,0)</f>
        <v>#REF!</v>
      </c>
      <c r="O5634" s="171" t="s">
        <v>18095</v>
      </c>
      <c r="P5634" s="171"/>
      <c r="Q5634" s="209"/>
      <c r="R5634" s="146"/>
      <c r="S5634" s="146"/>
      <c r="T5634" s="146"/>
      <c r="U5634" s="146"/>
      <c r="V5634" s="146"/>
      <c r="W5634" s="146"/>
    </row>
    <row r="5635" spans="1:23" ht="38.25" x14ac:dyDescent="0.25">
      <c r="A5635" s="212">
        <v>3144</v>
      </c>
      <c r="B5635" s="212" t="str">
        <f t="shared" si="44"/>
        <v>Phan Thi Hong Nhung18/03/1990</v>
      </c>
      <c r="C5635" s="248" t="s">
        <v>18096</v>
      </c>
      <c r="D5635" s="145" t="str">
        <f t="shared" si="43"/>
        <v>Phan Thị Hồng Nhung, Sinh ngày 18/03/1990</v>
      </c>
      <c r="E5635" s="145"/>
      <c r="F5635" s="169" t="s">
        <v>2801</v>
      </c>
      <c r="G5635" s="169" t="s">
        <v>2802</v>
      </c>
      <c r="H5635" s="170" t="s">
        <v>61</v>
      </c>
      <c r="I5635" s="170" t="s">
        <v>65</v>
      </c>
      <c r="J5635" s="171" t="s">
        <v>90</v>
      </c>
      <c r="K5635" s="170" t="s">
        <v>1942</v>
      </c>
      <c r="L5635" s="172" t="s">
        <v>18097</v>
      </c>
      <c r="M5635" s="169" t="s">
        <v>10063</v>
      </c>
      <c r="N5635" s="171" t="e">
        <f>VLOOKUP(X5635,[2]Tong!#REF!,16,0)</f>
        <v>#REF!</v>
      </c>
      <c r="O5635" s="171" t="s">
        <v>18098</v>
      </c>
      <c r="P5635" s="171"/>
      <c r="Q5635" s="209"/>
      <c r="R5635" s="146"/>
      <c r="S5635" s="146"/>
      <c r="T5635" s="146"/>
      <c r="U5635" s="146"/>
      <c r="V5635" s="146"/>
      <c r="W5635" s="146"/>
    </row>
    <row r="5636" spans="1:23" ht="33.75" x14ac:dyDescent="0.25">
      <c r="A5636" s="212">
        <v>3145</v>
      </c>
      <c r="B5636" s="212" t="str">
        <f t="shared" si="44"/>
        <v>Ngo Thanh Son13/03/1989</v>
      </c>
      <c r="C5636" s="248" t="s">
        <v>18099</v>
      </c>
      <c r="D5636" s="145" t="str">
        <f t="shared" si="43"/>
        <v>Ngô Thanh Sơn, Sinh ngày 13/03/1989</v>
      </c>
      <c r="E5636" s="145"/>
      <c r="F5636" s="169" t="s">
        <v>2814</v>
      </c>
      <c r="G5636" s="169" t="s">
        <v>1498</v>
      </c>
      <c r="H5636" s="170" t="s">
        <v>108</v>
      </c>
      <c r="I5636" s="170" t="s">
        <v>44</v>
      </c>
      <c r="J5636" s="171" t="s">
        <v>90</v>
      </c>
      <c r="K5636" s="170" t="s">
        <v>1942</v>
      </c>
      <c r="L5636" s="172" t="s">
        <v>18100</v>
      </c>
      <c r="M5636" s="169" t="s">
        <v>18101</v>
      </c>
      <c r="N5636" s="171" t="e">
        <f>VLOOKUP(X5636,[2]Tong!#REF!,16,0)</f>
        <v>#REF!</v>
      </c>
      <c r="O5636" s="171" t="s">
        <v>18102</v>
      </c>
      <c r="P5636" s="171"/>
      <c r="Q5636" s="209"/>
      <c r="R5636" s="146"/>
      <c r="S5636" s="146"/>
      <c r="T5636" s="146"/>
      <c r="U5636" s="146"/>
      <c r="V5636" s="146"/>
      <c r="W5636" s="146"/>
    </row>
    <row r="5637" spans="1:23" ht="25.5" x14ac:dyDescent="0.25">
      <c r="A5637" s="212">
        <v>3146</v>
      </c>
      <c r="B5637" s="212" t="str">
        <f t="shared" si="44"/>
        <v>Tran Nhat Thanh16/02/1990</v>
      </c>
      <c r="C5637" s="248" t="s">
        <v>18103</v>
      </c>
      <c r="D5637" s="145" t="str">
        <f t="shared" si="43"/>
        <v>Trần Nhật Thanh, Sinh ngày 16/02/1990</v>
      </c>
      <c r="E5637" s="145"/>
      <c r="F5637" s="169" t="s">
        <v>2830</v>
      </c>
      <c r="G5637" s="169" t="s">
        <v>2831</v>
      </c>
      <c r="H5637" s="170" t="s">
        <v>56</v>
      </c>
      <c r="I5637" s="170" t="s">
        <v>65</v>
      </c>
      <c r="J5637" s="171" t="s">
        <v>90</v>
      </c>
      <c r="K5637" s="170" t="s">
        <v>1942</v>
      </c>
      <c r="L5637" s="172" t="s">
        <v>18104</v>
      </c>
      <c r="M5637" s="169" t="s">
        <v>8261</v>
      </c>
      <c r="N5637" s="171" t="e">
        <f>VLOOKUP(X5637,[2]Tong!#REF!,16,0)</f>
        <v>#REF!</v>
      </c>
      <c r="O5637" s="171" t="s">
        <v>18105</v>
      </c>
      <c r="P5637" s="171"/>
      <c r="Q5637" s="209"/>
      <c r="R5637" s="146"/>
      <c r="S5637" s="146"/>
      <c r="T5637" s="146"/>
      <c r="U5637" s="146"/>
      <c r="V5637" s="146"/>
      <c r="W5637" s="146"/>
    </row>
    <row r="5638" spans="1:23" ht="33.75" x14ac:dyDescent="0.25">
      <c r="A5638" s="212">
        <v>3147</v>
      </c>
      <c r="B5638" s="212" t="str">
        <f t="shared" si="44"/>
        <v>Do Thi Thao05/12/1989</v>
      </c>
      <c r="C5638" s="248" t="s">
        <v>18106</v>
      </c>
      <c r="D5638" s="145" t="str">
        <f t="shared" si="43"/>
        <v>Đỗ Thị Thảo, Sinh ngày 05/12/1989</v>
      </c>
      <c r="E5638" s="145"/>
      <c r="F5638" s="169" t="s">
        <v>2838</v>
      </c>
      <c r="G5638" s="173" t="s">
        <v>2839</v>
      </c>
      <c r="H5638" s="170" t="s">
        <v>113</v>
      </c>
      <c r="I5638" s="170" t="s">
        <v>65</v>
      </c>
      <c r="J5638" s="171" t="s">
        <v>90</v>
      </c>
      <c r="K5638" s="170" t="s">
        <v>1942</v>
      </c>
      <c r="L5638" s="172" t="s">
        <v>18107</v>
      </c>
      <c r="M5638" s="169" t="s">
        <v>18108</v>
      </c>
      <c r="N5638" s="171" t="e">
        <f>VLOOKUP(X5638,[2]Tong!#REF!,16,0)</f>
        <v>#REF!</v>
      </c>
      <c r="O5638" s="171" t="s">
        <v>18109</v>
      </c>
      <c r="P5638" s="171"/>
      <c r="Q5638" s="209"/>
      <c r="R5638" s="146"/>
      <c r="S5638" s="146"/>
      <c r="T5638" s="146"/>
      <c r="U5638" s="146"/>
      <c r="V5638" s="146"/>
      <c r="W5638" s="146"/>
    </row>
    <row r="5639" spans="1:23" ht="25.5" x14ac:dyDescent="0.25">
      <c r="A5639" s="212">
        <v>3148</v>
      </c>
      <c r="B5639" s="212" t="str">
        <f t="shared" si="44"/>
        <v>Nguyen Thi Tham14/05/1985</v>
      </c>
      <c r="C5639" s="248" t="s">
        <v>18110</v>
      </c>
      <c r="D5639" s="145" t="str">
        <f t="shared" si="43"/>
        <v>Nguyễn Thị Thắm, Sinh ngày 14/05/1985</v>
      </c>
      <c r="E5639" s="145"/>
      <c r="F5639" s="169" t="s">
        <v>2823</v>
      </c>
      <c r="G5639" s="169" t="s">
        <v>2824</v>
      </c>
      <c r="H5639" s="170" t="s">
        <v>113</v>
      </c>
      <c r="I5639" s="170" t="s">
        <v>65</v>
      </c>
      <c r="J5639" s="171" t="s">
        <v>90</v>
      </c>
      <c r="K5639" s="170" t="s">
        <v>1942</v>
      </c>
      <c r="L5639" s="172" t="s">
        <v>18111</v>
      </c>
      <c r="M5639" s="169" t="s">
        <v>18112</v>
      </c>
      <c r="N5639" s="171" t="e">
        <f>VLOOKUP(X5639,[2]Tong!#REF!,16,0)</f>
        <v>#REF!</v>
      </c>
      <c r="O5639" s="171" t="s">
        <v>18113</v>
      </c>
      <c r="P5639" s="171"/>
      <c r="Q5639" s="209"/>
      <c r="R5639" s="146"/>
      <c r="S5639" s="146"/>
      <c r="T5639" s="146"/>
      <c r="U5639" s="146"/>
      <c r="V5639" s="146"/>
      <c r="W5639" s="146"/>
    </row>
    <row r="5640" spans="1:23" ht="33.75" x14ac:dyDescent="0.25">
      <c r="A5640" s="212">
        <v>3149</v>
      </c>
      <c r="B5640" s="212" t="str">
        <f t="shared" si="44"/>
        <v>Bui Thu Thuy19/06/1990</v>
      </c>
      <c r="C5640" s="248" t="s">
        <v>18114</v>
      </c>
      <c r="D5640" s="145" t="str">
        <f t="shared" si="43"/>
        <v>Bùi Thu Thủy, Sinh ngày 19/06/1990</v>
      </c>
      <c r="E5640" s="145"/>
      <c r="F5640" s="169" t="s">
        <v>2852</v>
      </c>
      <c r="G5640" s="169" t="s">
        <v>2853</v>
      </c>
      <c r="H5640" s="170" t="s">
        <v>61</v>
      </c>
      <c r="I5640" s="170" t="s">
        <v>65</v>
      </c>
      <c r="J5640" s="171" t="s">
        <v>90</v>
      </c>
      <c r="K5640" s="170" t="s">
        <v>1942</v>
      </c>
      <c r="L5640" s="172" t="s">
        <v>18115</v>
      </c>
      <c r="M5640" s="169" t="s">
        <v>10043</v>
      </c>
      <c r="N5640" s="171" t="e">
        <f>VLOOKUP(X5640,[2]Tong!#REF!,16,0)</f>
        <v>#REF!</v>
      </c>
      <c r="O5640" s="171" t="s">
        <v>18116</v>
      </c>
      <c r="P5640" s="171"/>
      <c r="Q5640" s="209"/>
      <c r="R5640" s="146"/>
      <c r="S5640" s="146"/>
      <c r="T5640" s="146"/>
      <c r="U5640" s="146"/>
      <c r="V5640" s="146"/>
      <c r="W5640" s="146"/>
    </row>
    <row r="5641" spans="1:23" ht="38.25" x14ac:dyDescent="0.25">
      <c r="A5641" s="212">
        <v>3150</v>
      </c>
      <c r="B5641" s="212" t="str">
        <f t="shared" si="44"/>
        <v>Nguyen Thi Thu Trang23/04/1986</v>
      </c>
      <c r="C5641" s="248" t="s">
        <v>13685</v>
      </c>
      <c r="D5641" s="145" t="str">
        <f t="shared" si="43"/>
        <v>Nguyễn Thị Thu Trang, Sinh ngày 23/04/1986</v>
      </c>
      <c r="E5641" s="145"/>
      <c r="F5641" s="169" t="s">
        <v>457</v>
      </c>
      <c r="G5641" s="169" t="s">
        <v>2859</v>
      </c>
      <c r="H5641" s="170" t="s">
        <v>257</v>
      </c>
      <c r="I5641" s="170" t="s">
        <v>65</v>
      </c>
      <c r="J5641" s="171" t="s">
        <v>90</v>
      </c>
      <c r="K5641" s="170" t="s">
        <v>1942</v>
      </c>
      <c r="L5641" s="172" t="s">
        <v>18117</v>
      </c>
      <c r="M5641" s="169" t="s">
        <v>18108</v>
      </c>
      <c r="N5641" s="171" t="e">
        <f>VLOOKUP(X5641,[2]Tong!#REF!,16,0)</f>
        <v>#REF!</v>
      </c>
      <c r="O5641" s="171" t="s">
        <v>18118</v>
      </c>
      <c r="P5641" s="171"/>
      <c r="Q5641" s="209"/>
      <c r="R5641" s="146"/>
      <c r="S5641" s="146"/>
      <c r="T5641" s="146"/>
      <c r="U5641" s="146"/>
      <c r="V5641" s="146"/>
      <c r="W5641" s="146"/>
    </row>
    <row r="5642" spans="1:23" ht="33.75" x14ac:dyDescent="0.25">
      <c r="A5642" s="212">
        <v>3151</v>
      </c>
      <c r="B5642" s="212" t="str">
        <f t="shared" si="44"/>
        <v>Le Xuan Truong25/10/1975</v>
      </c>
      <c r="C5642" s="248" t="s">
        <v>18119</v>
      </c>
      <c r="D5642" s="145" t="str">
        <f t="shared" si="43"/>
        <v>Lê Xuân Trường, Sinh ngày 25/10/1975</v>
      </c>
      <c r="E5642" s="145"/>
      <c r="F5642" s="169" t="s">
        <v>2875</v>
      </c>
      <c r="G5642" s="169" t="s">
        <v>2876</v>
      </c>
      <c r="H5642" s="170" t="s">
        <v>108</v>
      </c>
      <c r="I5642" s="170" t="s">
        <v>44</v>
      </c>
      <c r="J5642" s="171" t="s">
        <v>90</v>
      </c>
      <c r="K5642" s="170" t="s">
        <v>1942</v>
      </c>
      <c r="L5642" s="172" t="s">
        <v>18120</v>
      </c>
      <c r="M5642" s="169" t="s">
        <v>18121</v>
      </c>
      <c r="N5642" s="171" t="e">
        <f>VLOOKUP(X5642,[2]Tong!#REF!,16,0)</f>
        <v>#REF!</v>
      </c>
      <c r="O5642" s="171" t="s">
        <v>18122</v>
      </c>
      <c r="P5642" s="171"/>
      <c r="Q5642" s="209"/>
      <c r="R5642" s="146"/>
      <c r="S5642" s="146"/>
      <c r="T5642" s="146"/>
      <c r="U5642" s="146"/>
      <c r="V5642" s="146"/>
      <c r="W5642" s="146"/>
    </row>
    <row r="5643" spans="1:23" ht="25.5" x14ac:dyDescent="0.25">
      <c r="A5643" s="212">
        <v>3152</v>
      </c>
      <c r="B5643" s="212" t="str">
        <f t="shared" si="44"/>
        <v>Cam Thi Tuyen04/05/1986</v>
      </c>
      <c r="C5643" s="248" t="s">
        <v>18123</v>
      </c>
      <c r="D5643" s="145" t="str">
        <f t="shared" si="43"/>
        <v>Cam Thị Tuyến, Sinh ngày 04/05/1986</v>
      </c>
      <c r="E5643" s="145"/>
      <c r="F5643" s="169" t="s">
        <v>2883</v>
      </c>
      <c r="G5643" s="173" t="s">
        <v>1514</v>
      </c>
      <c r="H5643" s="170" t="s">
        <v>1376</v>
      </c>
      <c r="I5643" s="170" t="s">
        <v>65</v>
      </c>
      <c r="J5643" s="171" t="s">
        <v>90</v>
      </c>
      <c r="K5643" s="170" t="s">
        <v>1942</v>
      </c>
      <c r="L5643" s="172" t="s">
        <v>18124</v>
      </c>
      <c r="M5643" s="169" t="s">
        <v>18125</v>
      </c>
      <c r="N5643" s="171" t="e">
        <f>VLOOKUP(X5643,[2]Tong!#REF!,16,0)</f>
        <v>#REF!</v>
      </c>
      <c r="O5643" s="171" t="s">
        <v>18126</v>
      </c>
      <c r="P5643" s="171"/>
      <c r="Q5643" s="209"/>
      <c r="R5643" s="146"/>
      <c r="S5643" s="146"/>
      <c r="T5643" s="146"/>
      <c r="U5643" s="146"/>
      <c r="V5643" s="146"/>
      <c r="W5643" s="146"/>
    </row>
    <row r="5644" spans="1:23" ht="25.5" x14ac:dyDescent="0.25">
      <c r="A5644" s="212">
        <v>3153</v>
      </c>
      <c r="B5644" s="212" t="str">
        <f t="shared" si="44"/>
        <v>Nguyen Thi Minh Y22/11/1980</v>
      </c>
      <c r="C5644" s="248" t="s">
        <v>18127</v>
      </c>
      <c r="D5644" s="145" t="str">
        <f t="shared" ref="D5644:D5707" si="45">TRIM(F5644)&amp; ", Sinh ngày "&amp;G5644</f>
        <v>Nguyễn Thị Minh Ý, Sinh ngày 22/11/1980</v>
      </c>
      <c r="E5644" s="145"/>
      <c r="F5644" s="169" t="s">
        <v>2892</v>
      </c>
      <c r="G5644" s="169" t="s">
        <v>2893</v>
      </c>
      <c r="H5644" s="170" t="s">
        <v>46</v>
      </c>
      <c r="I5644" s="170" t="s">
        <v>65</v>
      </c>
      <c r="J5644" s="171" t="s">
        <v>90</v>
      </c>
      <c r="K5644" s="170" t="s">
        <v>1942</v>
      </c>
      <c r="L5644" s="172" t="s">
        <v>18128</v>
      </c>
      <c r="M5644" s="169" t="s">
        <v>18044</v>
      </c>
      <c r="N5644" s="171" t="e">
        <f>VLOOKUP(X5644,[2]Tong!#REF!,16,0)</f>
        <v>#REF!</v>
      </c>
      <c r="O5644" s="171" t="s">
        <v>18129</v>
      </c>
      <c r="P5644" s="171"/>
      <c r="Q5644" s="209"/>
      <c r="R5644" s="146"/>
      <c r="S5644" s="146"/>
      <c r="T5644" s="146"/>
      <c r="U5644" s="146"/>
      <c r="V5644" s="146"/>
      <c r="W5644" s="146"/>
    </row>
    <row r="5645" spans="1:23" ht="25.5" x14ac:dyDescent="0.25">
      <c r="A5645" s="212">
        <v>3154</v>
      </c>
      <c r="B5645" s="212" t="str">
        <f t="shared" si="44"/>
        <v>Bui Thi Hai Yen27/11/1988</v>
      </c>
      <c r="C5645" s="248" t="s">
        <v>18130</v>
      </c>
      <c r="D5645" s="145" t="str">
        <f t="shared" si="45"/>
        <v>Bùi Thị Hải Yến, Sinh ngày 27/11/1988</v>
      </c>
      <c r="E5645" s="145"/>
      <c r="F5645" s="169" t="s">
        <v>2897</v>
      </c>
      <c r="G5645" s="169" t="s">
        <v>2898</v>
      </c>
      <c r="H5645" s="170" t="s">
        <v>1165</v>
      </c>
      <c r="I5645" s="170" t="s">
        <v>65</v>
      </c>
      <c r="J5645" s="171" t="s">
        <v>90</v>
      </c>
      <c r="K5645" s="170" t="s">
        <v>1942</v>
      </c>
      <c r="L5645" s="172" t="s">
        <v>18131</v>
      </c>
      <c r="M5645" s="169" t="s">
        <v>10037</v>
      </c>
      <c r="N5645" s="171" t="e">
        <f>VLOOKUP(X5645,[2]Tong!#REF!,16,0)</f>
        <v>#REF!</v>
      </c>
      <c r="O5645" s="171" t="s">
        <v>18132</v>
      </c>
      <c r="P5645" s="171"/>
      <c r="Q5645" s="209"/>
      <c r="R5645" s="146"/>
      <c r="S5645" s="146"/>
      <c r="T5645" s="146"/>
      <c r="U5645" s="146"/>
      <c r="V5645" s="146"/>
      <c r="W5645" s="146"/>
    </row>
    <row r="5646" spans="1:23" ht="25.5" x14ac:dyDescent="0.25">
      <c r="A5646" s="212">
        <v>3155</v>
      </c>
      <c r="B5646" s="212" t="str">
        <f t="shared" si="44"/>
        <v>Bui Thi Yen07/09/1988</v>
      </c>
      <c r="C5646" s="248" t="s">
        <v>11541</v>
      </c>
      <c r="D5646" s="145" t="str">
        <f t="shared" si="45"/>
        <v>Bùi Thị Yến, Sinh ngày 07/09/1988</v>
      </c>
      <c r="E5646" s="145"/>
      <c r="F5646" s="169" t="s">
        <v>2894</v>
      </c>
      <c r="G5646" s="173" t="s">
        <v>2895</v>
      </c>
      <c r="H5646" s="170" t="s">
        <v>108</v>
      </c>
      <c r="I5646" s="170" t="s">
        <v>65</v>
      </c>
      <c r="J5646" s="171" t="s">
        <v>90</v>
      </c>
      <c r="K5646" s="170" t="s">
        <v>1942</v>
      </c>
      <c r="L5646" s="172" t="s">
        <v>18133</v>
      </c>
      <c r="M5646" s="169" t="s">
        <v>9381</v>
      </c>
      <c r="N5646" s="171" t="e">
        <f>VLOOKUP(X5646,[2]Tong!#REF!,16,0)</f>
        <v>#REF!</v>
      </c>
      <c r="O5646" s="171" t="s">
        <v>18134</v>
      </c>
      <c r="P5646" s="171"/>
      <c r="Q5646" s="209"/>
      <c r="R5646" s="146"/>
      <c r="S5646" s="146"/>
      <c r="T5646" s="146"/>
      <c r="U5646" s="146"/>
      <c r="V5646" s="146"/>
      <c r="W5646" s="146"/>
    </row>
    <row r="5647" spans="1:23" ht="25.5" x14ac:dyDescent="0.25">
      <c r="A5647" s="212">
        <v>3156</v>
      </c>
      <c r="B5647" s="212" t="str">
        <f t="shared" si="44"/>
        <v>Truong Trong Tung21/07/1990</v>
      </c>
      <c r="C5647" s="248" t="s">
        <v>18135</v>
      </c>
      <c r="D5647" s="145" t="str">
        <f t="shared" si="45"/>
        <v>Trương Trọng Tùng, Sinh ngày 21/07/1990</v>
      </c>
      <c r="E5647" s="145"/>
      <c r="F5647" s="169" t="s">
        <v>2880</v>
      </c>
      <c r="G5647" s="169" t="s">
        <v>2881</v>
      </c>
      <c r="H5647" s="170" t="s">
        <v>1376</v>
      </c>
      <c r="I5647" s="170" t="s">
        <v>44</v>
      </c>
      <c r="J5647" s="171" t="s">
        <v>90</v>
      </c>
      <c r="K5647" s="170" t="s">
        <v>1942</v>
      </c>
      <c r="L5647" s="172" t="s">
        <v>18136</v>
      </c>
      <c r="M5647" s="169" t="s">
        <v>10154</v>
      </c>
      <c r="N5647" s="171" t="e">
        <f>VLOOKUP(X5647,[2]Tong!#REF!,16,0)</f>
        <v>#REF!</v>
      </c>
      <c r="O5647" s="171" t="s">
        <v>18137</v>
      </c>
      <c r="P5647" s="171"/>
      <c r="Q5647" s="209"/>
      <c r="R5647" s="146"/>
      <c r="S5647" s="146"/>
      <c r="T5647" s="146"/>
      <c r="U5647" s="146"/>
      <c r="V5647" s="146"/>
      <c r="W5647" s="146"/>
    </row>
    <row r="5648" spans="1:23" ht="33.75" x14ac:dyDescent="0.25">
      <c r="A5648" s="212">
        <v>3157</v>
      </c>
      <c r="B5648" s="212" t="str">
        <f t="shared" si="44"/>
        <v>Le Van Uoc12/10/1989</v>
      </c>
      <c r="C5648" s="248" t="s">
        <v>18138</v>
      </c>
      <c r="D5648" s="145" t="str">
        <f t="shared" si="45"/>
        <v>Lê Văn Ước, Sinh ngày 12/10/1989</v>
      </c>
      <c r="E5648" s="145"/>
      <c r="F5648" s="169" t="s">
        <v>2885</v>
      </c>
      <c r="G5648" s="169" t="s">
        <v>2886</v>
      </c>
      <c r="H5648" s="170" t="s">
        <v>46</v>
      </c>
      <c r="I5648" s="170" t="s">
        <v>44</v>
      </c>
      <c r="J5648" s="171" t="s">
        <v>90</v>
      </c>
      <c r="K5648" s="170" t="s">
        <v>1942</v>
      </c>
      <c r="L5648" s="172" t="s">
        <v>18139</v>
      </c>
      <c r="M5648" s="169" t="s">
        <v>8574</v>
      </c>
      <c r="N5648" s="171" t="e">
        <f>VLOOKUP(X5648,[2]Tong!#REF!,16,0)</f>
        <v>#REF!</v>
      </c>
      <c r="O5648" s="171" t="s">
        <v>18140</v>
      </c>
      <c r="P5648" s="171"/>
      <c r="Q5648" s="209"/>
      <c r="R5648" s="146"/>
      <c r="S5648" s="146"/>
      <c r="T5648" s="146"/>
      <c r="U5648" s="146"/>
      <c r="V5648" s="146"/>
      <c r="W5648" s="146"/>
    </row>
    <row r="5649" spans="1:23" ht="25.5" x14ac:dyDescent="0.25">
      <c r="A5649" s="212">
        <v>3158</v>
      </c>
      <c r="B5649" s="212" t="str">
        <f t="shared" si="44"/>
        <v>Le Van Bao08/12/1969</v>
      </c>
      <c r="C5649" s="248" t="s">
        <v>18141</v>
      </c>
      <c r="D5649" s="145" t="str">
        <f t="shared" si="45"/>
        <v>Lê Văn Bảo, Sinh ngày 08/12/1969</v>
      </c>
      <c r="E5649" s="145"/>
      <c r="F5649" s="145" t="s">
        <v>21</v>
      </c>
      <c r="G5649" s="145" t="s">
        <v>22</v>
      </c>
      <c r="H5649" s="145" t="s">
        <v>1274</v>
      </c>
      <c r="I5649" s="145" t="s">
        <v>44</v>
      </c>
      <c r="J5649" s="145" t="s">
        <v>1021</v>
      </c>
      <c r="K5649" s="145" t="s">
        <v>1942</v>
      </c>
      <c r="L5649" s="229" t="s">
        <v>18142</v>
      </c>
      <c r="M5649" s="145" t="s">
        <v>18143</v>
      </c>
      <c r="N5649" s="145" t="s">
        <v>18144</v>
      </c>
      <c r="O5649" s="175" t="s">
        <v>18145</v>
      </c>
      <c r="P5649" s="175"/>
      <c r="Q5649" s="209"/>
      <c r="R5649" s="146"/>
      <c r="S5649" s="146"/>
      <c r="T5649" s="146"/>
      <c r="U5649" s="146"/>
      <c r="V5649" s="146"/>
      <c r="W5649" s="146"/>
    </row>
    <row r="5650" spans="1:23" ht="25.5" x14ac:dyDescent="0.25">
      <c r="A5650" s="212">
        <v>3159</v>
      </c>
      <c r="B5650" s="212" t="str">
        <f t="shared" si="44"/>
        <v>Cao Quang Canh20/02/1964</v>
      </c>
      <c r="C5650" s="248" t="s">
        <v>18146</v>
      </c>
      <c r="D5650" s="145" t="str">
        <f t="shared" si="45"/>
        <v>Cao Quang Cảnh, Sinh ngày 20/02/1964</v>
      </c>
      <c r="E5650" s="145"/>
      <c r="F5650" s="145" t="s">
        <v>3858</v>
      </c>
      <c r="G5650" s="145" t="s">
        <v>3859</v>
      </c>
      <c r="H5650" s="145" t="s">
        <v>1274</v>
      </c>
      <c r="I5650" s="145" t="s">
        <v>44</v>
      </c>
      <c r="J5650" s="145" t="s">
        <v>1021</v>
      </c>
      <c r="K5650" s="145" t="s">
        <v>1942</v>
      </c>
      <c r="L5650" s="229" t="s">
        <v>18147</v>
      </c>
      <c r="M5650" s="145" t="s">
        <v>18148</v>
      </c>
      <c r="N5650" s="145" t="s">
        <v>8216</v>
      </c>
      <c r="O5650" s="175" t="s">
        <v>18149</v>
      </c>
      <c r="P5650" s="175"/>
      <c r="Q5650" s="209"/>
      <c r="R5650" s="146"/>
      <c r="S5650" s="146"/>
      <c r="T5650" s="146"/>
      <c r="U5650" s="146"/>
      <c r="V5650" s="146"/>
      <c r="W5650" s="146"/>
    </row>
    <row r="5651" spans="1:23" ht="38.25" x14ac:dyDescent="0.25">
      <c r="A5651" s="212">
        <v>3160</v>
      </c>
      <c r="B5651" s="212" t="str">
        <f t="shared" si="44"/>
        <v>Phan Van Cau15/11/1969</v>
      </c>
      <c r="C5651" s="248" t="s">
        <v>18150</v>
      </c>
      <c r="D5651" s="145" t="str">
        <f t="shared" si="45"/>
        <v>Phan Văn Cầu, Sinh ngày 15/11/1969</v>
      </c>
      <c r="E5651" s="145"/>
      <c r="F5651" s="145" t="s">
        <v>3861</v>
      </c>
      <c r="G5651" s="145" t="s">
        <v>3862</v>
      </c>
      <c r="H5651" s="145" t="s">
        <v>1274</v>
      </c>
      <c r="I5651" s="145" t="s">
        <v>44</v>
      </c>
      <c r="J5651" s="145" t="s">
        <v>1021</v>
      </c>
      <c r="K5651" s="145" t="s">
        <v>1942</v>
      </c>
      <c r="L5651" s="229" t="s">
        <v>18151</v>
      </c>
      <c r="M5651" s="145" t="s">
        <v>8444</v>
      </c>
      <c r="N5651" s="145" t="s">
        <v>8216</v>
      </c>
      <c r="O5651" s="175" t="s">
        <v>18152</v>
      </c>
      <c r="P5651" s="175"/>
      <c r="Q5651" s="209"/>
      <c r="R5651" s="146"/>
      <c r="S5651" s="146"/>
      <c r="T5651" s="146"/>
      <c r="U5651" s="146"/>
      <c r="V5651" s="146"/>
      <c r="W5651" s="146"/>
    </row>
    <row r="5652" spans="1:23" ht="25.5" x14ac:dyDescent="0.25">
      <c r="A5652" s="212">
        <v>3161</v>
      </c>
      <c r="B5652" s="212" t="str">
        <f t="shared" si="44"/>
        <v>Nguyen Huu Chinh06/08/1971</v>
      </c>
      <c r="C5652" s="248" t="s">
        <v>18153</v>
      </c>
      <c r="D5652" s="145" t="str">
        <f t="shared" si="45"/>
        <v>Nguyễn Hữu Chính, Sinh ngày 06/08/1971</v>
      </c>
      <c r="E5652" s="145"/>
      <c r="F5652" s="145" t="s">
        <v>3863</v>
      </c>
      <c r="G5652" s="145" t="s">
        <v>3864</v>
      </c>
      <c r="H5652" s="145" t="s">
        <v>1274</v>
      </c>
      <c r="I5652" s="145" t="s">
        <v>44</v>
      </c>
      <c r="J5652" s="145" t="s">
        <v>1021</v>
      </c>
      <c r="K5652" s="145" t="s">
        <v>1942</v>
      </c>
      <c r="L5652" s="229" t="s">
        <v>18154</v>
      </c>
      <c r="M5652" s="145" t="s">
        <v>8222</v>
      </c>
      <c r="N5652" s="145" t="s">
        <v>8216</v>
      </c>
      <c r="O5652" s="175" t="s">
        <v>18155</v>
      </c>
      <c r="P5652" s="175"/>
      <c r="Q5652" s="209"/>
      <c r="R5652" s="146"/>
      <c r="S5652" s="146"/>
      <c r="T5652" s="146"/>
      <c r="U5652" s="146"/>
      <c r="V5652" s="146"/>
      <c r="W5652" s="146"/>
    </row>
    <row r="5653" spans="1:23" ht="33.75" x14ac:dyDescent="0.25">
      <c r="A5653" s="212">
        <v>3162</v>
      </c>
      <c r="B5653" s="212" t="str">
        <f t="shared" si="44"/>
        <v>Le Thi Thu Cuc29/09/1976</v>
      </c>
      <c r="C5653" s="248" t="s">
        <v>18156</v>
      </c>
      <c r="D5653" s="145" t="str">
        <f t="shared" si="45"/>
        <v>Lê Thị Thu Cúc, Sinh ngày 29/09/1976</v>
      </c>
      <c r="E5653" s="145"/>
      <c r="F5653" s="145" t="s">
        <v>3865</v>
      </c>
      <c r="G5653" s="145" t="s">
        <v>3866</v>
      </c>
      <c r="H5653" s="145" t="s">
        <v>1274</v>
      </c>
      <c r="I5653" s="145" t="s">
        <v>65</v>
      </c>
      <c r="J5653" s="145" t="s">
        <v>1021</v>
      </c>
      <c r="K5653" s="145" t="s">
        <v>1942</v>
      </c>
      <c r="L5653" s="229" t="s">
        <v>18157</v>
      </c>
      <c r="M5653" s="145" t="s">
        <v>6774</v>
      </c>
      <c r="N5653" s="145" t="s">
        <v>8216</v>
      </c>
      <c r="O5653" s="175" t="s">
        <v>18158</v>
      </c>
      <c r="P5653" s="175"/>
      <c r="Q5653" s="209"/>
      <c r="R5653" s="146"/>
      <c r="S5653" s="146"/>
      <c r="T5653" s="146"/>
      <c r="U5653" s="146"/>
      <c r="V5653" s="146"/>
      <c r="W5653" s="146"/>
    </row>
    <row r="5654" spans="1:23" ht="38.25" x14ac:dyDescent="0.25">
      <c r="A5654" s="212">
        <v>3163</v>
      </c>
      <c r="B5654" s="212" t="str">
        <f t="shared" si="44"/>
        <v>Trinh Van Cuong03/05/1969</v>
      </c>
      <c r="C5654" s="248" t="s">
        <v>18159</v>
      </c>
      <c r="D5654" s="145" t="str">
        <f t="shared" si="45"/>
        <v>Trịnh Văn Cương, Sinh ngày 03/05/1969</v>
      </c>
      <c r="E5654" s="145"/>
      <c r="F5654" s="145" t="s">
        <v>3869</v>
      </c>
      <c r="G5654" s="145" t="s">
        <v>3870</v>
      </c>
      <c r="H5654" s="145" t="s">
        <v>1274</v>
      </c>
      <c r="I5654" s="145" t="s">
        <v>44</v>
      </c>
      <c r="J5654" s="145" t="s">
        <v>1021</v>
      </c>
      <c r="K5654" s="145" t="s">
        <v>1942</v>
      </c>
      <c r="L5654" s="229" t="s">
        <v>18160</v>
      </c>
      <c r="M5654" s="145" t="s">
        <v>8444</v>
      </c>
      <c r="N5654" s="145" t="s">
        <v>8216</v>
      </c>
      <c r="O5654" s="175" t="s">
        <v>18161</v>
      </c>
      <c r="P5654" s="175"/>
      <c r="Q5654" s="209"/>
      <c r="R5654" s="146"/>
      <c r="S5654" s="146"/>
      <c r="T5654" s="146"/>
      <c r="U5654" s="146"/>
      <c r="V5654" s="146"/>
      <c r="W5654" s="146"/>
    </row>
    <row r="5655" spans="1:23" ht="25.5" x14ac:dyDescent="0.25">
      <c r="A5655" s="212">
        <v>3164</v>
      </c>
      <c r="B5655" s="212" t="str">
        <f t="shared" si="44"/>
        <v>Nguyen Trung Dung22/12/1976</v>
      </c>
      <c r="C5655" s="248" t="s">
        <v>12965</v>
      </c>
      <c r="D5655" s="145" t="str">
        <f t="shared" si="45"/>
        <v>Nguyễn Trung Dũng, Sinh ngày 22/12/1976</v>
      </c>
      <c r="E5655" s="145"/>
      <c r="F5655" s="145" t="s">
        <v>3871</v>
      </c>
      <c r="G5655" s="145" t="s">
        <v>3872</v>
      </c>
      <c r="H5655" s="145" t="s">
        <v>1274</v>
      </c>
      <c r="I5655" s="145" t="s">
        <v>44</v>
      </c>
      <c r="J5655" s="145" t="s">
        <v>1021</v>
      </c>
      <c r="K5655" s="145" t="s">
        <v>1942</v>
      </c>
      <c r="L5655" s="229" t="s">
        <v>18162</v>
      </c>
      <c r="M5655" s="145" t="s">
        <v>8227</v>
      </c>
      <c r="N5655" s="145" t="s">
        <v>8216</v>
      </c>
      <c r="O5655" s="175" t="s">
        <v>18163</v>
      </c>
      <c r="P5655" s="175"/>
      <c r="Q5655" s="209"/>
      <c r="R5655" s="146"/>
      <c r="S5655" s="146"/>
      <c r="T5655" s="146"/>
      <c r="U5655" s="146"/>
      <c r="V5655" s="146"/>
      <c r="W5655" s="146"/>
    </row>
    <row r="5656" spans="1:23" ht="45" x14ac:dyDescent="0.25">
      <c r="A5656" s="212">
        <v>3165</v>
      </c>
      <c r="B5656" s="212" t="str">
        <f t="shared" si="44"/>
        <v>Nguyen Huu Dac04/04/1977</v>
      </c>
      <c r="C5656" s="248" t="s">
        <v>18164</v>
      </c>
      <c r="D5656" s="145" t="str">
        <f t="shared" si="45"/>
        <v>Nguyễn Hữu Đắc, Sinh ngày 04/04/1977</v>
      </c>
      <c r="E5656" s="145"/>
      <c r="F5656" s="145" t="s">
        <v>3874</v>
      </c>
      <c r="G5656" s="145" t="s">
        <v>3875</v>
      </c>
      <c r="H5656" s="145" t="s">
        <v>1274</v>
      </c>
      <c r="I5656" s="145" t="s">
        <v>44</v>
      </c>
      <c r="J5656" s="145" t="s">
        <v>1021</v>
      </c>
      <c r="K5656" s="145" t="s">
        <v>1942</v>
      </c>
      <c r="L5656" s="229" t="s">
        <v>18165</v>
      </c>
      <c r="M5656" s="145" t="s">
        <v>8584</v>
      </c>
      <c r="N5656" s="145" t="s">
        <v>8216</v>
      </c>
      <c r="O5656" s="175" t="s">
        <v>18166</v>
      </c>
      <c r="P5656" s="175"/>
      <c r="Q5656" s="209"/>
      <c r="R5656" s="146"/>
      <c r="S5656" s="146"/>
      <c r="T5656" s="146"/>
      <c r="U5656" s="146"/>
      <c r="V5656" s="146"/>
      <c r="W5656" s="146"/>
    </row>
    <row r="5657" spans="1:23" ht="33.75" x14ac:dyDescent="0.25">
      <c r="A5657" s="212">
        <v>3166</v>
      </c>
      <c r="B5657" s="212" t="str">
        <f t="shared" si="44"/>
        <v>Phan Hong Dang19/05/1978</v>
      </c>
      <c r="C5657" s="248" t="s">
        <v>18167</v>
      </c>
      <c r="D5657" s="145" t="str">
        <f t="shared" si="45"/>
        <v>Phan Hồng Đăng, Sinh ngày 19/05/1978</v>
      </c>
      <c r="E5657" s="145"/>
      <c r="F5657" s="145" t="s">
        <v>3877</v>
      </c>
      <c r="G5657" s="145" t="s">
        <v>3878</v>
      </c>
      <c r="H5657" s="145" t="s">
        <v>1274</v>
      </c>
      <c r="I5657" s="145" t="s">
        <v>44</v>
      </c>
      <c r="J5657" s="145" t="s">
        <v>1021</v>
      </c>
      <c r="K5657" s="145" t="s">
        <v>1942</v>
      </c>
      <c r="L5657" s="229" t="s">
        <v>18168</v>
      </c>
      <c r="M5657" s="145" t="s">
        <v>6506</v>
      </c>
      <c r="N5657" s="145" t="s">
        <v>8299</v>
      </c>
      <c r="O5657" s="175" t="s">
        <v>18169</v>
      </c>
      <c r="P5657" s="175"/>
      <c r="Q5657" s="209"/>
      <c r="R5657" s="146"/>
      <c r="S5657" s="146"/>
      <c r="T5657" s="146"/>
      <c r="U5657" s="146"/>
      <c r="V5657" s="146"/>
      <c r="W5657" s="146"/>
    </row>
    <row r="5658" spans="1:23" ht="25.5" x14ac:dyDescent="0.25">
      <c r="A5658" s="212">
        <v>3167</v>
      </c>
      <c r="B5658" s="212" t="str">
        <f t="shared" si="44"/>
        <v>Hoang Kim Dong04/04/1972</v>
      </c>
      <c r="C5658" s="248" t="s">
        <v>18170</v>
      </c>
      <c r="D5658" s="145" t="str">
        <f t="shared" si="45"/>
        <v>Hoàng Kim Đồng, Sinh ngày 04/04/1972</v>
      </c>
      <c r="E5658" s="145"/>
      <c r="F5658" s="145" t="s">
        <v>3880</v>
      </c>
      <c r="G5658" s="145" t="s">
        <v>3881</v>
      </c>
      <c r="H5658" s="145" t="s">
        <v>1274</v>
      </c>
      <c r="I5658" s="145" t="s">
        <v>44</v>
      </c>
      <c r="J5658" s="145" t="s">
        <v>1021</v>
      </c>
      <c r="K5658" s="145" t="s">
        <v>1942</v>
      </c>
      <c r="L5658" s="229" t="s">
        <v>18171</v>
      </c>
      <c r="M5658" s="145" t="s">
        <v>8449</v>
      </c>
      <c r="N5658" s="145" t="s">
        <v>8216</v>
      </c>
      <c r="O5658" s="175" t="s">
        <v>18172</v>
      </c>
      <c r="P5658" s="175"/>
      <c r="Q5658" s="209"/>
      <c r="R5658" s="146"/>
      <c r="S5658" s="146"/>
      <c r="T5658" s="146"/>
      <c r="U5658" s="146"/>
      <c r="V5658" s="146"/>
      <c r="W5658" s="146"/>
    </row>
    <row r="5659" spans="1:23" ht="25.5" x14ac:dyDescent="0.25">
      <c r="A5659" s="212">
        <v>3168</v>
      </c>
      <c r="B5659" s="212" t="str">
        <f t="shared" si="44"/>
        <v>Lai Minh Duc19/01/1982</v>
      </c>
      <c r="C5659" s="248" t="s">
        <v>18173</v>
      </c>
      <c r="D5659" s="145" t="str">
        <f t="shared" si="45"/>
        <v>Lại Minh Đức, Sinh ngày 19/01/1982</v>
      </c>
      <c r="E5659" s="145"/>
      <c r="F5659" s="145" t="s">
        <v>3883</v>
      </c>
      <c r="G5659" s="145" t="s">
        <v>3884</v>
      </c>
      <c r="H5659" s="145" t="s">
        <v>1274</v>
      </c>
      <c r="I5659" s="145" t="s">
        <v>44</v>
      </c>
      <c r="J5659" s="145" t="s">
        <v>1021</v>
      </c>
      <c r="K5659" s="145" t="s">
        <v>1942</v>
      </c>
      <c r="L5659" s="229" t="s">
        <v>18174</v>
      </c>
      <c r="M5659" s="145" t="s">
        <v>8677</v>
      </c>
      <c r="N5659" s="145" t="s">
        <v>8216</v>
      </c>
      <c r="O5659" s="175" t="s">
        <v>18175</v>
      </c>
      <c r="P5659" s="175"/>
      <c r="Q5659" s="209"/>
      <c r="R5659" s="146"/>
      <c r="S5659" s="146"/>
      <c r="T5659" s="146"/>
      <c r="U5659" s="146"/>
      <c r="V5659" s="146"/>
      <c r="W5659" s="146"/>
    </row>
    <row r="5660" spans="1:23" ht="25.5" x14ac:dyDescent="0.25">
      <c r="A5660" s="212">
        <v>3169</v>
      </c>
      <c r="B5660" s="212" t="str">
        <f t="shared" si="44"/>
        <v>Nguyen Thanh Duc10/09/1977</v>
      </c>
      <c r="C5660" s="248" t="s">
        <v>18176</v>
      </c>
      <c r="D5660" s="145" t="str">
        <f t="shared" si="45"/>
        <v>Nguyễn Thanh Đức, Sinh ngày 10/09/1977</v>
      </c>
      <c r="E5660" s="145"/>
      <c r="F5660" s="145" t="s">
        <v>3885</v>
      </c>
      <c r="G5660" s="145" t="s">
        <v>3886</v>
      </c>
      <c r="H5660" s="145" t="s">
        <v>1274</v>
      </c>
      <c r="I5660" s="145" t="s">
        <v>44</v>
      </c>
      <c r="J5660" s="145" t="s">
        <v>1021</v>
      </c>
      <c r="K5660" s="145" t="s">
        <v>1942</v>
      </c>
      <c r="L5660" s="229" t="s">
        <v>18177</v>
      </c>
      <c r="M5660" s="145" t="s">
        <v>6001</v>
      </c>
      <c r="N5660" s="145" t="s">
        <v>8299</v>
      </c>
      <c r="O5660" s="175" t="s">
        <v>18178</v>
      </c>
      <c r="P5660" s="175"/>
      <c r="Q5660" s="209"/>
      <c r="R5660" s="146"/>
      <c r="S5660" s="146"/>
      <c r="T5660" s="146"/>
      <c r="U5660" s="146"/>
      <c r="V5660" s="146"/>
      <c r="W5660" s="146"/>
    </row>
    <row r="5661" spans="1:23" ht="25.5" x14ac:dyDescent="0.25">
      <c r="A5661" s="212">
        <v>3170</v>
      </c>
      <c r="B5661" s="212" t="str">
        <f t="shared" si="44"/>
        <v>Le Thi Minh Hai01/11/1971</v>
      </c>
      <c r="C5661" s="248" t="s">
        <v>18179</v>
      </c>
      <c r="D5661" s="145" t="str">
        <f t="shared" si="45"/>
        <v>Lê Thị Minh Hải, Sinh ngày 01/11/1971</v>
      </c>
      <c r="E5661" s="145"/>
      <c r="F5661" s="145" t="s">
        <v>3887</v>
      </c>
      <c r="G5661" s="145" t="s">
        <v>3888</v>
      </c>
      <c r="H5661" s="145" t="s">
        <v>1274</v>
      </c>
      <c r="I5661" s="145" t="s">
        <v>65</v>
      </c>
      <c r="J5661" s="145" t="s">
        <v>1021</v>
      </c>
      <c r="K5661" s="145" t="s">
        <v>1942</v>
      </c>
      <c r="L5661" s="229" t="s">
        <v>18180</v>
      </c>
      <c r="M5661" s="145" t="s">
        <v>18181</v>
      </c>
      <c r="N5661" s="145" t="s">
        <v>12189</v>
      </c>
      <c r="O5661" s="175" t="s">
        <v>18182</v>
      </c>
      <c r="P5661" s="175"/>
      <c r="Q5661" s="209"/>
      <c r="R5661" s="146"/>
      <c r="S5661" s="146"/>
      <c r="T5661" s="146"/>
      <c r="U5661" s="146"/>
      <c r="V5661" s="146"/>
      <c r="W5661" s="146"/>
    </row>
    <row r="5662" spans="1:23" ht="25.5" x14ac:dyDescent="0.25">
      <c r="A5662" s="212">
        <v>3171</v>
      </c>
      <c r="B5662" s="212" t="str">
        <f t="shared" si="44"/>
        <v>Pham Thi Han06/07/1973</v>
      </c>
      <c r="C5662" s="248" t="s">
        <v>18183</v>
      </c>
      <c r="D5662" s="145" t="str">
        <f t="shared" si="45"/>
        <v>Phạm Thị Hân, Sinh ngày 06/07/1973</v>
      </c>
      <c r="E5662" s="145"/>
      <c r="F5662" s="145" t="s">
        <v>4084</v>
      </c>
      <c r="G5662" s="145" t="s">
        <v>4085</v>
      </c>
      <c r="H5662" s="145" t="s">
        <v>1274</v>
      </c>
      <c r="I5662" s="145" t="s">
        <v>65</v>
      </c>
      <c r="J5662" s="145" t="s">
        <v>1021</v>
      </c>
      <c r="K5662" s="145" t="s">
        <v>1942</v>
      </c>
      <c r="L5662" s="229" t="s">
        <v>18184</v>
      </c>
      <c r="M5662" s="145" t="s">
        <v>8064</v>
      </c>
      <c r="N5662" s="145" t="s">
        <v>8216</v>
      </c>
      <c r="O5662" s="175" t="s">
        <v>18185</v>
      </c>
      <c r="P5662" s="175"/>
      <c r="Q5662" s="209"/>
      <c r="R5662" s="146"/>
      <c r="S5662" s="146"/>
      <c r="T5662" s="146"/>
      <c r="U5662" s="146"/>
      <c r="V5662" s="146"/>
      <c r="W5662" s="146"/>
    </row>
    <row r="5663" spans="1:23" ht="38.25" x14ac:dyDescent="0.25">
      <c r="A5663" s="212">
        <v>3172</v>
      </c>
      <c r="B5663" s="212" t="str">
        <f t="shared" si="44"/>
        <v>Phan Thi Hong Hoa07/06/1987</v>
      </c>
      <c r="C5663" s="248" t="s">
        <v>18186</v>
      </c>
      <c r="D5663" s="145" t="str">
        <f t="shared" si="45"/>
        <v>Phan Thị Hồng Hoa, Sinh ngày 07/06/1987</v>
      </c>
      <c r="E5663" s="145"/>
      <c r="F5663" s="145" t="s">
        <v>3889</v>
      </c>
      <c r="G5663" s="145" t="s">
        <v>3890</v>
      </c>
      <c r="H5663" s="145" t="s">
        <v>1274</v>
      </c>
      <c r="I5663" s="145" t="s">
        <v>65</v>
      </c>
      <c r="J5663" s="145" t="s">
        <v>1021</v>
      </c>
      <c r="K5663" s="145" t="s">
        <v>1942</v>
      </c>
      <c r="L5663" s="229" t="s">
        <v>18187</v>
      </c>
      <c r="M5663" s="145" t="s">
        <v>8444</v>
      </c>
      <c r="N5663" s="145" t="s">
        <v>8216</v>
      </c>
      <c r="O5663" s="175" t="s">
        <v>18188</v>
      </c>
      <c r="P5663" s="175"/>
      <c r="Q5663" s="209"/>
      <c r="R5663" s="146"/>
      <c r="S5663" s="146"/>
      <c r="T5663" s="146"/>
      <c r="U5663" s="146"/>
      <c r="V5663" s="146"/>
      <c r="W5663" s="146"/>
    </row>
    <row r="5664" spans="1:23" ht="25.5" x14ac:dyDescent="0.25">
      <c r="A5664" s="212">
        <v>3173</v>
      </c>
      <c r="B5664" s="212" t="str">
        <f t="shared" si="44"/>
        <v>Nguyen Dinh Hoa22/01/1985</v>
      </c>
      <c r="C5664" s="248" t="s">
        <v>18189</v>
      </c>
      <c r="D5664" s="145" t="str">
        <f t="shared" si="45"/>
        <v>Nguyễn Đình Hòa, Sinh ngày 22/01/1985</v>
      </c>
      <c r="E5664" s="145"/>
      <c r="F5664" s="145" t="s">
        <v>15</v>
      </c>
      <c r="G5664" s="145" t="s">
        <v>16</v>
      </c>
      <c r="H5664" s="145" t="s">
        <v>1274</v>
      </c>
      <c r="I5664" s="145" t="s">
        <v>44</v>
      </c>
      <c r="J5664" s="145" t="s">
        <v>1021</v>
      </c>
      <c r="K5664" s="145" t="s">
        <v>1942</v>
      </c>
      <c r="L5664" s="229" t="s">
        <v>18190</v>
      </c>
      <c r="M5664" s="145" t="s">
        <v>18143</v>
      </c>
      <c r="N5664" s="145" t="s">
        <v>18144</v>
      </c>
      <c r="O5664" s="175" t="s">
        <v>18191</v>
      </c>
      <c r="P5664" s="175"/>
      <c r="Q5664" s="209"/>
      <c r="R5664" s="146"/>
      <c r="S5664" s="146"/>
      <c r="T5664" s="146"/>
      <c r="U5664" s="146"/>
      <c r="V5664" s="146"/>
      <c r="W5664" s="146"/>
    </row>
    <row r="5665" spans="1:23" ht="25.5" x14ac:dyDescent="0.25">
      <c r="A5665" s="212">
        <v>3174</v>
      </c>
      <c r="B5665" s="212" t="str">
        <f t="shared" si="44"/>
        <v>Pham Thanh Hue20/08/1980</v>
      </c>
      <c r="C5665" s="248" t="s">
        <v>18192</v>
      </c>
      <c r="D5665" s="145" t="str">
        <f t="shared" si="45"/>
        <v>Phạm Thành Huế, Sinh ngày 20/08/1980</v>
      </c>
      <c r="E5665" s="145"/>
      <c r="F5665" s="145" t="s">
        <v>3893</v>
      </c>
      <c r="G5665" s="145" t="s">
        <v>3894</v>
      </c>
      <c r="H5665" s="145" t="s">
        <v>1274</v>
      </c>
      <c r="I5665" s="145" t="s">
        <v>44</v>
      </c>
      <c r="J5665" s="145" t="s">
        <v>1021</v>
      </c>
      <c r="K5665" s="145" t="s">
        <v>1942</v>
      </c>
      <c r="L5665" s="229" t="s">
        <v>18193</v>
      </c>
      <c r="M5665" s="145" t="s">
        <v>6001</v>
      </c>
      <c r="N5665" s="145" t="s">
        <v>8299</v>
      </c>
      <c r="O5665" s="175" t="s">
        <v>18194</v>
      </c>
      <c r="P5665" s="175"/>
      <c r="Q5665" s="209"/>
      <c r="R5665" s="146"/>
      <c r="S5665" s="146"/>
      <c r="T5665" s="146"/>
      <c r="U5665" s="146"/>
      <c r="V5665" s="146"/>
      <c r="W5665" s="146"/>
    </row>
    <row r="5666" spans="1:23" ht="38.25" x14ac:dyDescent="0.25">
      <c r="A5666" s="212">
        <v>3175</v>
      </c>
      <c r="B5666" s="212" t="str">
        <f t="shared" si="44"/>
        <v>Cao Tran Khanh Huong01/05/1987</v>
      </c>
      <c r="C5666" s="248" t="s">
        <v>18195</v>
      </c>
      <c r="D5666" s="145" t="str">
        <f t="shared" si="45"/>
        <v>Cao Trần Khánh Hương, Sinh ngày 01/05/1987</v>
      </c>
      <c r="E5666" s="145"/>
      <c r="F5666" s="145" t="s">
        <v>3896</v>
      </c>
      <c r="G5666" s="145" t="s">
        <v>3897</v>
      </c>
      <c r="H5666" s="145" t="s">
        <v>1274</v>
      </c>
      <c r="I5666" s="145" t="s">
        <v>65</v>
      </c>
      <c r="J5666" s="145" t="s">
        <v>1021</v>
      </c>
      <c r="K5666" s="145" t="s">
        <v>1942</v>
      </c>
      <c r="L5666" s="229" t="s">
        <v>18196</v>
      </c>
      <c r="M5666" s="145" t="s">
        <v>18148</v>
      </c>
      <c r="N5666" s="145" t="s">
        <v>8216</v>
      </c>
      <c r="O5666" s="175" t="s">
        <v>18197</v>
      </c>
      <c r="P5666" s="175"/>
      <c r="Q5666" s="209"/>
      <c r="R5666" s="146"/>
      <c r="S5666" s="146"/>
      <c r="T5666" s="146"/>
      <c r="U5666" s="146"/>
      <c r="V5666" s="146"/>
      <c r="W5666" s="146"/>
    </row>
    <row r="5667" spans="1:23" ht="25.5" x14ac:dyDescent="0.25">
      <c r="A5667" s="212">
        <v>3176</v>
      </c>
      <c r="B5667" s="212" t="str">
        <f t="shared" si="44"/>
        <v>Tran Thi Bich Huong13/05/1979</v>
      </c>
      <c r="C5667" s="248" t="s">
        <v>18198</v>
      </c>
      <c r="D5667" s="145" t="str">
        <f t="shared" si="45"/>
        <v>Trần Thị Bích Hường, Sinh ngày 13/05/1979</v>
      </c>
      <c r="E5667" s="145"/>
      <c r="F5667" s="145" t="s">
        <v>3899</v>
      </c>
      <c r="G5667" s="145" t="s">
        <v>3900</v>
      </c>
      <c r="H5667" s="145" t="s">
        <v>1274</v>
      </c>
      <c r="I5667" s="145" t="s">
        <v>65</v>
      </c>
      <c r="J5667" s="145" t="s">
        <v>1021</v>
      </c>
      <c r="K5667" s="145" t="s">
        <v>1942</v>
      </c>
      <c r="L5667" s="229" t="s">
        <v>18199</v>
      </c>
      <c r="M5667" s="145" t="s">
        <v>8227</v>
      </c>
      <c r="N5667" s="145" t="s">
        <v>8216</v>
      </c>
      <c r="O5667" s="175" t="s">
        <v>18200</v>
      </c>
      <c r="P5667" s="175"/>
      <c r="Q5667" s="209"/>
      <c r="R5667" s="146"/>
      <c r="S5667" s="146"/>
      <c r="T5667" s="146"/>
      <c r="U5667" s="146"/>
      <c r="V5667" s="146"/>
      <c r="W5667" s="146"/>
    </row>
    <row r="5668" spans="1:23" ht="25.5" x14ac:dyDescent="0.25">
      <c r="A5668" s="212">
        <v>3177</v>
      </c>
      <c r="B5668" s="212" t="str">
        <f t="shared" si="44"/>
        <v>Phan Cong Khanh11/02/1967</v>
      </c>
      <c r="C5668" s="248" t="s">
        <v>18201</v>
      </c>
      <c r="D5668" s="145" t="str">
        <f t="shared" si="45"/>
        <v>Phan Công Khánh, Sinh ngày 11/02/1967</v>
      </c>
      <c r="E5668" s="145"/>
      <c r="F5668" s="145" t="s">
        <v>3901</v>
      </c>
      <c r="G5668" s="145" t="s">
        <v>3902</v>
      </c>
      <c r="H5668" s="145" t="s">
        <v>1274</v>
      </c>
      <c r="I5668" s="145" t="s">
        <v>44</v>
      </c>
      <c r="J5668" s="145" t="s">
        <v>1021</v>
      </c>
      <c r="K5668" s="145" t="s">
        <v>1942</v>
      </c>
      <c r="L5668" s="229" t="s">
        <v>18202</v>
      </c>
      <c r="M5668" s="145" t="s">
        <v>7658</v>
      </c>
      <c r="N5668" s="145" t="s">
        <v>8216</v>
      </c>
      <c r="O5668" s="175" t="s">
        <v>18203</v>
      </c>
      <c r="P5668" s="175"/>
      <c r="Q5668" s="209"/>
      <c r="R5668" s="146"/>
      <c r="S5668" s="146"/>
      <c r="T5668" s="146"/>
      <c r="U5668" s="146"/>
      <c r="V5668" s="146"/>
      <c r="W5668" s="146"/>
    </row>
    <row r="5669" spans="1:23" ht="33.75" x14ac:dyDescent="0.25">
      <c r="A5669" s="212">
        <v>3178</v>
      </c>
      <c r="B5669" s="212" t="str">
        <f t="shared" si="44"/>
        <v>Tran Thi Lan Kieu24/10/1985</v>
      </c>
      <c r="C5669" s="248" t="s">
        <v>18204</v>
      </c>
      <c r="D5669" s="145" t="str">
        <f t="shared" si="45"/>
        <v>Trần Thị Lan Kiều, Sinh ngày 24/10/1985</v>
      </c>
      <c r="E5669" s="145"/>
      <c r="F5669" s="145" t="s">
        <v>3903</v>
      </c>
      <c r="G5669" s="145" t="s">
        <v>3904</v>
      </c>
      <c r="H5669" s="145" t="s">
        <v>1274</v>
      </c>
      <c r="I5669" s="145" t="s">
        <v>65</v>
      </c>
      <c r="J5669" s="145" t="s">
        <v>1021</v>
      </c>
      <c r="K5669" s="145" t="s">
        <v>1942</v>
      </c>
      <c r="L5669" s="229" t="s">
        <v>18205</v>
      </c>
      <c r="M5669" s="145" t="s">
        <v>8574</v>
      </c>
      <c r="N5669" s="145" t="s">
        <v>8216</v>
      </c>
      <c r="O5669" s="175" t="s">
        <v>18206</v>
      </c>
      <c r="P5669" s="175"/>
      <c r="Q5669" s="209"/>
      <c r="R5669" s="146"/>
      <c r="S5669" s="146"/>
      <c r="T5669" s="146"/>
      <c r="U5669" s="146"/>
      <c r="V5669" s="146"/>
      <c r="W5669" s="146"/>
    </row>
    <row r="5670" spans="1:23" ht="25.5" x14ac:dyDescent="0.25">
      <c r="A5670" s="212">
        <v>3179</v>
      </c>
      <c r="B5670" s="212" t="str">
        <f t="shared" si="44"/>
        <v>Nguyen Thi Lan09/08/1987</v>
      </c>
      <c r="C5670" s="248" t="s">
        <v>18207</v>
      </c>
      <c r="D5670" s="145" t="str">
        <f t="shared" si="45"/>
        <v>Nguyễn Thị Lan, Sinh ngày 09/08/1987</v>
      </c>
      <c r="E5670" s="145"/>
      <c r="F5670" s="145" t="s">
        <v>2286</v>
      </c>
      <c r="G5670" s="145" t="s">
        <v>3905</v>
      </c>
      <c r="H5670" s="145" t="s">
        <v>1274</v>
      </c>
      <c r="I5670" s="145" t="s">
        <v>65</v>
      </c>
      <c r="J5670" s="145" t="s">
        <v>1021</v>
      </c>
      <c r="K5670" s="145" t="s">
        <v>1942</v>
      </c>
      <c r="L5670" s="229" t="s">
        <v>18208</v>
      </c>
      <c r="M5670" s="145" t="s">
        <v>8487</v>
      </c>
      <c r="N5670" s="145" t="s">
        <v>8216</v>
      </c>
      <c r="O5670" s="175" t="s">
        <v>18209</v>
      </c>
      <c r="P5670" s="175"/>
      <c r="Q5670" s="209"/>
      <c r="R5670" s="146"/>
      <c r="S5670" s="146"/>
      <c r="T5670" s="146"/>
      <c r="U5670" s="146"/>
      <c r="V5670" s="146"/>
      <c r="W5670" s="146"/>
    </row>
    <row r="5671" spans="1:23" ht="33.75" x14ac:dyDescent="0.25">
      <c r="A5671" s="212">
        <v>3180</v>
      </c>
      <c r="B5671" s="212" t="str">
        <f t="shared" si="44"/>
        <v>Doan Van Linh23/07/1967</v>
      </c>
      <c r="C5671" s="248" t="s">
        <v>18210</v>
      </c>
      <c r="D5671" s="145" t="str">
        <f t="shared" si="45"/>
        <v>Đoàn Văn Linh, Sinh ngày 23/07/1967</v>
      </c>
      <c r="E5671" s="145"/>
      <c r="F5671" s="145" t="s">
        <v>3907</v>
      </c>
      <c r="G5671" s="145" t="s">
        <v>3908</v>
      </c>
      <c r="H5671" s="145" t="s">
        <v>1274</v>
      </c>
      <c r="I5671" s="145" t="s">
        <v>44</v>
      </c>
      <c r="J5671" s="145" t="s">
        <v>1021</v>
      </c>
      <c r="K5671" s="145" t="s">
        <v>1942</v>
      </c>
      <c r="L5671" s="229" t="s">
        <v>18211</v>
      </c>
      <c r="M5671" s="145" t="s">
        <v>8584</v>
      </c>
      <c r="N5671" s="145" t="s">
        <v>8216</v>
      </c>
      <c r="O5671" s="175" t="s">
        <v>18212</v>
      </c>
      <c r="P5671" s="175"/>
      <c r="Q5671" s="209"/>
      <c r="R5671" s="146"/>
      <c r="S5671" s="146"/>
      <c r="T5671" s="146"/>
      <c r="U5671" s="146"/>
      <c r="V5671" s="146"/>
      <c r="W5671" s="146"/>
    </row>
    <row r="5672" spans="1:23" ht="25.5" x14ac:dyDescent="0.25">
      <c r="A5672" s="212">
        <v>3181</v>
      </c>
      <c r="B5672" s="212" t="str">
        <f t="shared" si="44"/>
        <v>Truong Thanh Long30/10/1967</v>
      </c>
      <c r="C5672" s="248" t="s">
        <v>18213</v>
      </c>
      <c r="D5672" s="145" t="str">
        <f t="shared" si="45"/>
        <v>Trương Thành Long, Sinh ngày 30/10/1967</v>
      </c>
      <c r="E5672" s="145"/>
      <c r="F5672" s="145" t="s">
        <v>3911</v>
      </c>
      <c r="G5672" s="145" t="s">
        <v>3912</v>
      </c>
      <c r="H5672" s="145" t="s">
        <v>1274</v>
      </c>
      <c r="I5672" s="145" t="s">
        <v>44</v>
      </c>
      <c r="J5672" s="145" t="s">
        <v>1021</v>
      </c>
      <c r="K5672" s="145" t="s">
        <v>1942</v>
      </c>
      <c r="L5672" s="229" t="s">
        <v>18214</v>
      </c>
      <c r="M5672" s="145" t="s">
        <v>18181</v>
      </c>
      <c r="N5672" s="145" t="s">
        <v>12189</v>
      </c>
      <c r="O5672" s="175" t="s">
        <v>18215</v>
      </c>
      <c r="P5672" s="175"/>
      <c r="Q5672" s="209"/>
      <c r="R5672" s="146"/>
      <c r="S5672" s="146"/>
      <c r="T5672" s="146"/>
      <c r="U5672" s="146"/>
      <c r="V5672" s="146"/>
      <c r="W5672" s="146"/>
    </row>
    <row r="5673" spans="1:23" ht="25.5" x14ac:dyDescent="0.25">
      <c r="A5673" s="212">
        <v>3182</v>
      </c>
      <c r="B5673" s="212" t="str">
        <f t="shared" si="44"/>
        <v>Le Van Loi20/02/1964</v>
      </c>
      <c r="C5673" s="248" t="s">
        <v>18216</v>
      </c>
      <c r="D5673" s="145" t="str">
        <f t="shared" si="45"/>
        <v>Lê Văn Lợi, Sinh ngày 20/02/1964</v>
      </c>
      <c r="E5673" s="145"/>
      <c r="F5673" s="145" t="s">
        <v>3909</v>
      </c>
      <c r="G5673" s="145" t="s">
        <v>3859</v>
      </c>
      <c r="H5673" s="145" t="s">
        <v>1274</v>
      </c>
      <c r="I5673" s="145" t="s">
        <v>44</v>
      </c>
      <c r="J5673" s="145" t="s">
        <v>1021</v>
      </c>
      <c r="K5673" s="145" t="s">
        <v>1942</v>
      </c>
      <c r="L5673" s="229" t="s">
        <v>18217</v>
      </c>
      <c r="M5673" s="145" t="s">
        <v>8458</v>
      </c>
      <c r="N5673" s="145" t="s">
        <v>8299</v>
      </c>
      <c r="O5673" s="175" t="s">
        <v>18218</v>
      </c>
      <c r="P5673" s="175"/>
      <c r="Q5673" s="209"/>
      <c r="R5673" s="146"/>
      <c r="S5673" s="146"/>
      <c r="T5673" s="146"/>
      <c r="U5673" s="146"/>
      <c r="V5673" s="146"/>
      <c r="W5673" s="146"/>
    </row>
    <row r="5674" spans="1:23" ht="33.75" x14ac:dyDescent="0.25">
      <c r="A5674" s="212">
        <v>3183</v>
      </c>
      <c r="B5674" s="212" t="str">
        <f t="shared" si="44"/>
        <v>Pham Xuan Luong21/12/1966</v>
      </c>
      <c r="C5674" s="248" t="s">
        <v>18219</v>
      </c>
      <c r="D5674" s="145" t="str">
        <f t="shared" si="45"/>
        <v>Phạm Xuân Lưỡng, Sinh ngày 21/12/1966</v>
      </c>
      <c r="E5674" s="145"/>
      <c r="F5674" s="145" t="s">
        <v>3914</v>
      </c>
      <c r="G5674" s="145" t="s">
        <v>3915</v>
      </c>
      <c r="H5674" s="145" t="s">
        <v>1274</v>
      </c>
      <c r="I5674" s="145" t="s">
        <v>44</v>
      </c>
      <c r="J5674" s="145" t="s">
        <v>1021</v>
      </c>
      <c r="K5674" s="145" t="s">
        <v>1942</v>
      </c>
      <c r="L5674" s="229" t="s">
        <v>18220</v>
      </c>
      <c r="M5674" s="145" t="s">
        <v>18221</v>
      </c>
      <c r="N5674" s="145" t="s">
        <v>8299</v>
      </c>
      <c r="O5674" s="175" t="s">
        <v>18222</v>
      </c>
      <c r="P5674" s="175"/>
      <c r="Q5674" s="209"/>
      <c r="R5674" s="146"/>
      <c r="S5674" s="146"/>
      <c r="T5674" s="146"/>
      <c r="U5674" s="146"/>
      <c r="V5674" s="146"/>
      <c r="W5674" s="146"/>
    </row>
    <row r="5675" spans="1:23" ht="25.5" x14ac:dyDescent="0.25">
      <c r="A5675" s="212">
        <v>3184</v>
      </c>
      <c r="B5675" s="212" t="str">
        <f t="shared" si="44"/>
        <v>Nguyen Thi Ly30/10/1982</v>
      </c>
      <c r="C5675" s="248" t="s">
        <v>8269</v>
      </c>
      <c r="D5675" s="145" t="str">
        <f t="shared" si="45"/>
        <v>Nguyễn Thị Lý, Sinh ngày 30/10/1982</v>
      </c>
      <c r="E5675" s="145"/>
      <c r="F5675" s="145" t="s">
        <v>809</v>
      </c>
      <c r="G5675" s="145" t="s">
        <v>3916</v>
      </c>
      <c r="H5675" s="145" t="s">
        <v>275</v>
      </c>
      <c r="I5675" s="145" t="s">
        <v>65</v>
      </c>
      <c r="J5675" s="145" t="s">
        <v>1021</v>
      </c>
      <c r="K5675" s="145" t="s">
        <v>1942</v>
      </c>
      <c r="L5675" s="229" t="s">
        <v>18223</v>
      </c>
      <c r="M5675" s="145" t="s">
        <v>8584</v>
      </c>
      <c r="N5675" s="145" t="s">
        <v>8216</v>
      </c>
      <c r="O5675" s="175" t="s">
        <v>18224</v>
      </c>
      <c r="P5675" s="175"/>
      <c r="Q5675" s="209"/>
      <c r="R5675" s="146"/>
      <c r="S5675" s="146"/>
      <c r="T5675" s="146"/>
      <c r="U5675" s="146"/>
      <c r="V5675" s="146"/>
      <c r="W5675" s="146"/>
    </row>
    <row r="5676" spans="1:23" ht="25.5" x14ac:dyDescent="0.25">
      <c r="A5676" s="212">
        <v>3185</v>
      </c>
      <c r="B5676" s="212" t="str">
        <f t="shared" si="44"/>
        <v>Hoang Thi Mai03/04/1978</v>
      </c>
      <c r="C5676" s="248" t="s">
        <v>18225</v>
      </c>
      <c r="D5676" s="145" t="str">
        <f t="shared" si="45"/>
        <v>Hoàng Thị Mai, Sinh ngày 03/04/1978</v>
      </c>
      <c r="E5676" s="145"/>
      <c r="F5676" s="145" t="s">
        <v>3917</v>
      </c>
      <c r="G5676" s="145" t="s">
        <v>3918</v>
      </c>
      <c r="H5676" s="145" t="s">
        <v>1274</v>
      </c>
      <c r="I5676" s="145" t="s">
        <v>65</v>
      </c>
      <c r="J5676" s="145" t="s">
        <v>1021</v>
      </c>
      <c r="K5676" s="145" t="s">
        <v>1942</v>
      </c>
      <c r="L5676" s="229" t="s">
        <v>18226</v>
      </c>
      <c r="M5676" s="145" t="s">
        <v>6506</v>
      </c>
      <c r="N5676" s="145" t="s">
        <v>8299</v>
      </c>
      <c r="O5676" s="175" t="s">
        <v>18227</v>
      </c>
      <c r="P5676" s="175"/>
      <c r="Q5676" s="209"/>
      <c r="R5676" s="146"/>
      <c r="S5676" s="146"/>
      <c r="T5676" s="146"/>
      <c r="U5676" s="146"/>
      <c r="V5676" s="146"/>
      <c r="W5676" s="146"/>
    </row>
    <row r="5677" spans="1:23" ht="25.5" x14ac:dyDescent="0.25">
      <c r="A5677" s="212">
        <v>3186</v>
      </c>
      <c r="B5677" s="212" t="str">
        <f t="shared" si="44"/>
        <v>Nguyen Thi Minh08/11/1967</v>
      </c>
      <c r="C5677" s="248" t="s">
        <v>10088</v>
      </c>
      <c r="D5677" s="145" t="str">
        <f t="shared" si="45"/>
        <v>Nguyễn Thị Minh, Sinh ngày 08/11/1967</v>
      </c>
      <c r="E5677" s="145"/>
      <c r="F5677" s="145" t="s">
        <v>202</v>
      </c>
      <c r="G5677" s="145" t="s">
        <v>3919</v>
      </c>
      <c r="H5677" s="145" t="s">
        <v>1274</v>
      </c>
      <c r="I5677" s="145" t="s">
        <v>65</v>
      </c>
      <c r="J5677" s="145" t="s">
        <v>1021</v>
      </c>
      <c r="K5677" s="145" t="s">
        <v>1942</v>
      </c>
      <c r="L5677" s="229" t="s">
        <v>18228</v>
      </c>
      <c r="M5677" s="145" t="s">
        <v>18148</v>
      </c>
      <c r="N5677" s="145" t="s">
        <v>8216</v>
      </c>
      <c r="O5677" s="175" t="s">
        <v>18229</v>
      </c>
      <c r="P5677" s="175"/>
      <c r="Q5677" s="209"/>
      <c r="R5677" s="146"/>
      <c r="S5677" s="146"/>
      <c r="T5677" s="146"/>
      <c r="U5677" s="146"/>
      <c r="V5677" s="146"/>
      <c r="W5677" s="146"/>
    </row>
    <row r="5678" spans="1:23" ht="25.5" x14ac:dyDescent="0.25">
      <c r="A5678" s="212">
        <v>3187</v>
      </c>
      <c r="B5678" s="212" t="str">
        <f t="shared" ref="B5678:B5741" si="46">C5678&amp;TRIM(G5678)</f>
        <v>Nguyen Van Nghia18/02/1979</v>
      </c>
      <c r="C5678" s="248" t="s">
        <v>18230</v>
      </c>
      <c r="D5678" s="145" t="str">
        <f t="shared" si="45"/>
        <v>Nguyễn Văn Nghĩa, Sinh ngày 18/02/1979</v>
      </c>
      <c r="E5678" s="145"/>
      <c r="F5678" s="145" t="s">
        <v>3920</v>
      </c>
      <c r="G5678" s="145" t="s">
        <v>3921</v>
      </c>
      <c r="H5678" s="145" t="s">
        <v>1274</v>
      </c>
      <c r="I5678" s="145" t="s">
        <v>44</v>
      </c>
      <c r="J5678" s="145" t="s">
        <v>1021</v>
      </c>
      <c r="K5678" s="145" t="s">
        <v>1942</v>
      </c>
      <c r="L5678" s="229" t="s">
        <v>18231</v>
      </c>
      <c r="M5678" s="145" t="s">
        <v>5991</v>
      </c>
      <c r="N5678" s="145" t="s">
        <v>8216</v>
      </c>
      <c r="O5678" s="175" t="s">
        <v>18232</v>
      </c>
      <c r="P5678" s="175"/>
      <c r="Q5678" s="209"/>
      <c r="R5678" s="146"/>
      <c r="S5678" s="146"/>
      <c r="T5678" s="146"/>
      <c r="U5678" s="146"/>
      <c r="V5678" s="146"/>
      <c r="W5678" s="146"/>
    </row>
    <row r="5679" spans="1:23" ht="25.5" x14ac:dyDescent="0.25">
      <c r="A5679" s="212">
        <v>3188</v>
      </c>
      <c r="B5679" s="212" t="str">
        <f t="shared" si="46"/>
        <v>Doan Ngoc Phuong11/11/1986</v>
      </c>
      <c r="C5679" s="248" t="s">
        <v>18233</v>
      </c>
      <c r="D5679" s="145" t="str">
        <f t="shared" si="45"/>
        <v>Đoàn Ngọc Phương, Sinh ngày 11/11/1986</v>
      </c>
      <c r="E5679" s="145"/>
      <c r="F5679" s="145" t="s">
        <v>3922</v>
      </c>
      <c r="G5679" s="145" t="s">
        <v>3923</v>
      </c>
      <c r="H5679" s="145" t="s">
        <v>1274</v>
      </c>
      <c r="I5679" s="145" t="s">
        <v>65</v>
      </c>
      <c r="J5679" s="145" t="s">
        <v>1021</v>
      </c>
      <c r="K5679" s="145" t="s">
        <v>1942</v>
      </c>
      <c r="L5679" s="229" t="s">
        <v>18234</v>
      </c>
      <c r="M5679" s="145" t="s">
        <v>8064</v>
      </c>
      <c r="N5679" s="145" t="s">
        <v>8216</v>
      </c>
      <c r="O5679" s="175" t="s">
        <v>18235</v>
      </c>
      <c r="P5679" s="175"/>
      <c r="Q5679" s="209"/>
      <c r="R5679" s="146"/>
      <c r="S5679" s="146"/>
      <c r="T5679" s="146"/>
      <c r="U5679" s="146"/>
      <c r="V5679" s="146"/>
      <c r="W5679" s="146"/>
    </row>
    <row r="5680" spans="1:23" ht="25.5" x14ac:dyDescent="0.25">
      <c r="A5680" s="212">
        <v>3189</v>
      </c>
      <c r="B5680" s="212" t="str">
        <f t="shared" si="46"/>
        <v>Doan Thanh Son01/01/1978</v>
      </c>
      <c r="C5680" s="248" t="s">
        <v>18236</v>
      </c>
      <c r="D5680" s="145" t="str">
        <f t="shared" si="45"/>
        <v>Đoàn Thanh Sơn, Sinh ngày 01/01/1978</v>
      </c>
      <c r="E5680" s="145"/>
      <c r="F5680" s="145" t="s">
        <v>3784</v>
      </c>
      <c r="G5680" s="145" t="s">
        <v>3924</v>
      </c>
      <c r="H5680" s="145" t="s">
        <v>1274</v>
      </c>
      <c r="I5680" s="145" t="s">
        <v>44</v>
      </c>
      <c r="J5680" s="145" t="s">
        <v>1021</v>
      </c>
      <c r="K5680" s="145" t="s">
        <v>1942</v>
      </c>
      <c r="L5680" s="229" t="s">
        <v>18237</v>
      </c>
      <c r="M5680" s="145" t="s">
        <v>8769</v>
      </c>
      <c r="N5680" s="145" t="s">
        <v>8216</v>
      </c>
      <c r="O5680" s="175" t="s">
        <v>18238</v>
      </c>
      <c r="P5680" s="175"/>
      <c r="Q5680" s="209"/>
      <c r="R5680" s="146"/>
      <c r="S5680" s="146"/>
      <c r="T5680" s="146"/>
      <c r="U5680" s="146"/>
      <c r="V5680" s="146"/>
      <c r="W5680" s="146"/>
    </row>
    <row r="5681" spans="1:23" ht="33.75" x14ac:dyDescent="0.25">
      <c r="A5681" s="212">
        <v>3190</v>
      </c>
      <c r="B5681" s="212" t="str">
        <f t="shared" si="46"/>
        <v>Nguyen Van Sy07/03/1967</v>
      </c>
      <c r="C5681" s="248" t="s">
        <v>18239</v>
      </c>
      <c r="D5681" s="145" t="str">
        <f t="shared" si="45"/>
        <v>Nguyễn Văn Sỹ, Sinh ngày 07/03/1967</v>
      </c>
      <c r="E5681" s="145"/>
      <c r="F5681" s="145" t="s">
        <v>3926</v>
      </c>
      <c r="G5681" s="145" t="s">
        <v>3927</v>
      </c>
      <c r="H5681" s="145" t="s">
        <v>1274</v>
      </c>
      <c r="I5681" s="145" t="s">
        <v>44</v>
      </c>
      <c r="J5681" s="145" t="s">
        <v>1021</v>
      </c>
      <c r="K5681" s="145" t="s">
        <v>1942</v>
      </c>
      <c r="L5681" s="229" t="s">
        <v>18240</v>
      </c>
      <c r="M5681" s="145" t="s">
        <v>8574</v>
      </c>
      <c r="N5681" s="145" t="s">
        <v>8216</v>
      </c>
      <c r="O5681" s="175" t="s">
        <v>18241</v>
      </c>
      <c r="P5681" s="175"/>
      <c r="Q5681" s="209"/>
      <c r="R5681" s="146"/>
      <c r="S5681" s="146"/>
      <c r="T5681" s="146"/>
      <c r="U5681" s="146"/>
      <c r="V5681" s="146"/>
      <c r="W5681" s="146"/>
    </row>
    <row r="5682" spans="1:23" ht="33.75" x14ac:dyDescent="0.25">
      <c r="A5682" s="212">
        <v>3191</v>
      </c>
      <c r="B5682" s="212" t="str">
        <f t="shared" si="46"/>
        <v>Pham Thanh Tan10/02/1971</v>
      </c>
      <c r="C5682" s="248" t="s">
        <v>18242</v>
      </c>
      <c r="D5682" s="145" t="str">
        <f t="shared" si="45"/>
        <v>Phạm Thanh Tân, Sinh ngày 10/02/1971</v>
      </c>
      <c r="E5682" s="145"/>
      <c r="F5682" s="145" t="s">
        <v>3928</v>
      </c>
      <c r="G5682" s="145" t="s">
        <v>3929</v>
      </c>
      <c r="H5682" s="145" t="s">
        <v>1274</v>
      </c>
      <c r="I5682" s="145" t="s">
        <v>44</v>
      </c>
      <c r="J5682" s="145" t="s">
        <v>1021</v>
      </c>
      <c r="K5682" s="145" t="s">
        <v>1942</v>
      </c>
      <c r="L5682" s="229" t="s">
        <v>18243</v>
      </c>
      <c r="M5682" s="145" t="s">
        <v>8386</v>
      </c>
      <c r="N5682" s="145" t="s">
        <v>8299</v>
      </c>
      <c r="O5682" s="175" t="s">
        <v>18244</v>
      </c>
      <c r="P5682" s="175"/>
      <c r="Q5682" s="209"/>
      <c r="R5682" s="146"/>
      <c r="S5682" s="146"/>
      <c r="T5682" s="146"/>
      <c r="U5682" s="146"/>
      <c r="V5682" s="146"/>
      <c r="W5682" s="146"/>
    </row>
    <row r="5683" spans="1:23" ht="38.25" x14ac:dyDescent="0.25">
      <c r="A5683" s="212">
        <v>3192</v>
      </c>
      <c r="B5683" s="212" t="str">
        <f t="shared" si="46"/>
        <v>Phan Van Thanh13/05/1971</v>
      </c>
      <c r="C5683" s="248" t="s">
        <v>9300</v>
      </c>
      <c r="D5683" s="145" t="str">
        <f t="shared" si="45"/>
        <v>Phan Văn Thanh, Sinh ngày 13/05/1971</v>
      </c>
      <c r="E5683" s="145"/>
      <c r="F5683" s="145" t="s">
        <v>1615</v>
      </c>
      <c r="G5683" s="145" t="s">
        <v>3938</v>
      </c>
      <c r="H5683" s="145" t="s">
        <v>1274</v>
      </c>
      <c r="I5683" s="145" t="s">
        <v>44</v>
      </c>
      <c r="J5683" s="145" t="s">
        <v>1021</v>
      </c>
      <c r="K5683" s="145" t="s">
        <v>1942</v>
      </c>
      <c r="L5683" s="229" t="s">
        <v>18245</v>
      </c>
      <c r="M5683" s="145" t="s">
        <v>8732</v>
      </c>
      <c r="N5683" s="145" t="s">
        <v>8216</v>
      </c>
      <c r="O5683" s="175" t="s">
        <v>18246</v>
      </c>
      <c r="P5683" s="175"/>
      <c r="Q5683" s="209"/>
      <c r="R5683" s="146"/>
      <c r="S5683" s="146"/>
      <c r="T5683" s="146"/>
      <c r="U5683" s="146"/>
      <c r="V5683" s="146"/>
      <c r="W5683" s="146"/>
    </row>
    <row r="5684" spans="1:23" ht="25.5" x14ac:dyDescent="0.25">
      <c r="A5684" s="212">
        <v>3193</v>
      </c>
      <c r="B5684" s="212" t="str">
        <f t="shared" si="46"/>
        <v>Ha Quyet Thanh07/07/1968</v>
      </c>
      <c r="C5684" s="248" t="s">
        <v>18247</v>
      </c>
      <c r="D5684" s="145" t="str">
        <f t="shared" si="45"/>
        <v>Hà Quyết Thành, Sinh ngày 07/07/1968</v>
      </c>
      <c r="E5684" s="145"/>
      <c r="F5684" s="145" t="s">
        <v>3940</v>
      </c>
      <c r="G5684" s="145" t="s">
        <v>3941</v>
      </c>
      <c r="H5684" s="145" t="s">
        <v>1274</v>
      </c>
      <c r="I5684" s="145" t="s">
        <v>44</v>
      </c>
      <c r="J5684" s="145" t="s">
        <v>1021</v>
      </c>
      <c r="K5684" s="145" t="s">
        <v>1942</v>
      </c>
      <c r="L5684" s="229" t="s">
        <v>18248</v>
      </c>
      <c r="M5684" s="145" t="s">
        <v>8386</v>
      </c>
      <c r="N5684" s="145" t="s">
        <v>8299</v>
      </c>
      <c r="O5684" s="175" t="s">
        <v>18249</v>
      </c>
      <c r="P5684" s="175"/>
      <c r="Q5684" s="209"/>
      <c r="R5684" s="146"/>
      <c r="S5684" s="146"/>
      <c r="T5684" s="146"/>
      <c r="U5684" s="146"/>
      <c r="V5684" s="146"/>
      <c r="W5684" s="146"/>
    </row>
    <row r="5685" spans="1:23" ht="33.75" x14ac:dyDescent="0.25">
      <c r="A5685" s="212">
        <v>3194</v>
      </c>
      <c r="B5685" s="212" t="str">
        <f t="shared" si="46"/>
        <v>Le Quang Thanh01/05/1970</v>
      </c>
      <c r="C5685" s="248" t="s">
        <v>18250</v>
      </c>
      <c r="D5685" s="145" t="str">
        <f t="shared" si="45"/>
        <v>Lê Quang Thành, Sinh ngày 01/05/1970</v>
      </c>
      <c r="E5685" s="145"/>
      <c r="F5685" s="145" t="s">
        <v>3942</v>
      </c>
      <c r="G5685" s="145" t="s">
        <v>3943</v>
      </c>
      <c r="H5685" s="145" t="s">
        <v>1274</v>
      </c>
      <c r="I5685" s="145" t="s">
        <v>44</v>
      </c>
      <c r="J5685" s="145" t="s">
        <v>1021</v>
      </c>
      <c r="K5685" s="145" t="s">
        <v>1942</v>
      </c>
      <c r="L5685" s="229" t="s">
        <v>18251</v>
      </c>
      <c r="M5685" s="145" t="s">
        <v>8222</v>
      </c>
      <c r="N5685" s="145" t="s">
        <v>8216</v>
      </c>
      <c r="O5685" s="175" t="s">
        <v>18252</v>
      </c>
      <c r="P5685" s="175"/>
      <c r="Q5685" s="209"/>
      <c r="R5685" s="146"/>
      <c r="S5685" s="146"/>
      <c r="T5685" s="146"/>
      <c r="U5685" s="146"/>
      <c r="V5685" s="146"/>
      <c r="W5685" s="146"/>
    </row>
    <row r="5686" spans="1:23" ht="25.5" x14ac:dyDescent="0.25">
      <c r="A5686" s="212">
        <v>3195</v>
      </c>
      <c r="B5686" s="212" t="str">
        <f t="shared" si="46"/>
        <v>Dinh Vinh Thang03/04/1983</v>
      </c>
      <c r="C5686" s="248" t="s">
        <v>18253</v>
      </c>
      <c r="D5686" s="145" t="str">
        <f t="shared" si="45"/>
        <v>Đinh Vĩnh Thắng, Sinh ngày 03/04/1983</v>
      </c>
      <c r="E5686" s="145"/>
      <c r="F5686" s="145" t="s">
        <v>3931</v>
      </c>
      <c r="G5686" s="145" t="s">
        <v>3932</v>
      </c>
      <c r="H5686" s="145" t="s">
        <v>1274</v>
      </c>
      <c r="I5686" s="145" t="s">
        <v>44</v>
      </c>
      <c r="J5686" s="145" t="s">
        <v>1021</v>
      </c>
      <c r="K5686" s="145" t="s">
        <v>1942</v>
      </c>
      <c r="L5686" s="229" t="s">
        <v>18254</v>
      </c>
      <c r="M5686" s="145" t="s">
        <v>8769</v>
      </c>
      <c r="N5686" s="145" t="s">
        <v>8216</v>
      </c>
      <c r="O5686" s="175" t="s">
        <v>18255</v>
      </c>
      <c r="P5686" s="175"/>
      <c r="Q5686" s="209"/>
      <c r="R5686" s="146"/>
      <c r="S5686" s="146"/>
      <c r="T5686" s="146"/>
      <c r="U5686" s="146"/>
      <c r="V5686" s="146"/>
      <c r="W5686" s="146"/>
    </row>
    <row r="5687" spans="1:23" ht="25.5" x14ac:dyDescent="0.25">
      <c r="A5687" s="212">
        <v>3196</v>
      </c>
      <c r="B5687" s="212" t="str">
        <f t="shared" si="46"/>
        <v>Nguyen Xuan Thang18/12/1988</v>
      </c>
      <c r="C5687" s="248" t="s">
        <v>18256</v>
      </c>
      <c r="D5687" s="145" t="str">
        <f t="shared" si="45"/>
        <v>Nguyễn Xuân Thắng, Sinh ngày 18/12/1988</v>
      </c>
      <c r="E5687" s="145"/>
      <c r="F5687" s="145" t="s">
        <v>3933</v>
      </c>
      <c r="G5687" s="145" t="s">
        <v>3934</v>
      </c>
      <c r="H5687" s="145" t="s">
        <v>3935</v>
      </c>
      <c r="I5687" s="145" t="s">
        <v>44</v>
      </c>
      <c r="J5687" s="145" t="s">
        <v>1021</v>
      </c>
      <c r="K5687" s="145" t="s">
        <v>1942</v>
      </c>
      <c r="L5687" s="229" t="s">
        <v>18257</v>
      </c>
      <c r="M5687" s="145" t="s">
        <v>8677</v>
      </c>
      <c r="N5687" s="145" t="s">
        <v>8216</v>
      </c>
      <c r="O5687" s="175" t="s">
        <v>18258</v>
      </c>
      <c r="P5687" s="175"/>
      <c r="Q5687" s="209"/>
      <c r="R5687" s="146"/>
      <c r="S5687" s="146"/>
      <c r="T5687" s="146"/>
      <c r="U5687" s="146"/>
      <c r="V5687" s="146"/>
      <c r="W5687" s="146"/>
    </row>
    <row r="5688" spans="1:23" ht="38.25" x14ac:dyDescent="0.25">
      <c r="A5688" s="212">
        <v>3197</v>
      </c>
      <c r="B5688" s="212" t="str">
        <f t="shared" si="46"/>
        <v>Tran Thang28/08/1966</v>
      </c>
      <c r="C5688" s="248" t="s">
        <v>18259</v>
      </c>
      <c r="D5688" s="145" t="str">
        <f t="shared" si="45"/>
        <v>Trần Thắng, Sinh ngày 28/08/1966</v>
      </c>
      <c r="E5688" s="145"/>
      <c r="F5688" s="145" t="s">
        <v>3936</v>
      </c>
      <c r="G5688" s="145" t="s">
        <v>3937</v>
      </c>
      <c r="H5688" s="145" t="s">
        <v>1274</v>
      </c>
      <c r="I5688" s="145" t="s">
        <v>44</v>
      </c>
      <c r="J5688" s="145" t="s">
        <v>1021</v>
      </c>
      <c r="K5688" s="145" t="s">
        <v>1942</v>
      </c>
      <c r="L5688" s="229" t="s">
        <v>18260</v>
      </c>
      <c r="M5688" s="145" t="s">
        <v>8732</v>
      </c>
      <c r="N5688" s="145" t="s">
        <v>8216</v>
      </c>
      <c r="O5688" s="175" t="s">
        <v>18261</v>
      </c>
      <c r="P5688" s="175"/>
      <c r="Q5688" s="209"/>
      <c r="R5688" s="146"/>
      <c r="S5688" s="146"/>
      <c r="T5688" s="146"/>
      <c r="U5688" s="146"/>
      <c r="V5688" s="146"/>
      <c r="W5688" s="146"/>
    </row>
    <row r="5689" spans="1:23" ht="25.5" x14ac:dyDescent="0.25">
      <c r="A5689" s="212">
        <v>3198</v>
      </c>
      <c r="B5689" s="212" t="str">
        <f t="shared" si="46"/>
        <v>Doan Minh Tho12/05/1965</v>
      </c>
      <c r="C5689" s="248" t="s">
        <v>18262</v>
      </c>
      <c r="D5689" s="145" t="str">
        <f t="shared" si="45"/>
        <v>Đoàn Minh Thọ, Sinh ngày 12/05/1965</v>
      </c>
      <c r="E5689" s="145"/>
      <c r="F5689" s="145" t="s">
        <v>3945</v>
      </c>
      <c r="G5689" s="145" t="s">
        <v>3946</v>
      </c>
      <c r="H5689" s="145" t="s">
        <v>1274</v>
      </c>
      <c r="I5689" s="145" t="s">
        <v>44</v>
      </c>
      <c r="J5689" s="145" t="s">
        <v>1021</v>
      </c>
      <c r="K5689" s="145" t="s">
        <v>1942</v>
      </c>
      <c r="L5689" s="229" t="s">
        <v>18263</v>
      </c>
      <c r="M5689" s="145" t="s">
        <v>8064</v>
      </c>
      <c r="N5689" s="145" t="s">
        <v>8216</v>
      </c>
      <c r="O5689" s="175" t="s">
        <v>18264</v>
      </c>
      <c r="P5689" s="175"/>
      <c r="Q5689" s="209"/>
      <c r="R5689" s="146"/>
      <c r="S5689" s="146"/>
      <c r="T5689" s="146"/>
      <c r="U5689" s="146"/>
      <c r="V5689" s="146"/>
      <c r="W5689" s="146"/>
    </row>
    <row r="5690" spans="1:23" ht="33.75" x14ac:dyDescent="0.25">
      <c r="A5690" s="212">
        <v>3199</v>
      </c>
      <c r="B5690" s="212" t="str">
        <f t="shared" si="46"/>
        <v>Le Thi My Thuy20/10/1971</v>
      </c>
      <c r="C5690" s="248" t="s">
        <v>18265</v>
      </c>
      <c r="D5690" s="145" t="str">
        <f t="shared" si="45"/>
        <v>Lê Thị Mỹ Thúy, Sinh ngày 20/10/1971</v>
      </c>
      <c r="E5690" s="145"/>
      <c r="F5690" s="145" t="s">
        <v>3948</v>
      </c>
      <c r="G5690" s="145" t="s">
        <v>3949</v>
      </c>
      <c r="H5690" s="145" t="s">
        <v>1274</v>
      </c>
      <c r="I5690" s="145" t="s">
        <v>65</v>
      </c>
      <c r="J5690" s="145" t="s">
        <v>1021</v>
      </c>
      <c r="K5690" s="145" t="s">
        <v>1942</v>
      </c>
      <c r="L5690" s="229" t="s">
        <v>18266</v>
      </c>
      <c r="M5690" s="145" t="s">
        <v>7658</v>
      </c>
      <c r="N5690" s="145" t="s">
        <v>8216</v>
      </c>
      <c r="O5690" s="175" t="s">
        <v>18267</v>
      </c>
      <c r="P5690" s="175"/>
      <c r="Q5690" s="209"/>
      <c r="R5690" s="146"/>
      <c r="S5690" s="146"/>
      <c r="T5690" s="146"/>
      <c r="U5690" s="146"/>
      <c r="V5690" s="146"/>
      <c r="W5690" s="146"/>
    </row>
    <row r="5691" spans="1:23" ht="25.5" x14ac:dyDescent="0.25">
      <c r="A5691" s="212">
        <v>3200</v>
      </c>
      <c r="B5691" s="212" t="str">
        <f t="shared" si="46"/>
        <v>Le Van Tinh10/07/1987</v>
      </c>
      <c r="C5691" s="248" t="s">
        <v>18268</v>
      </c>
      <c r="D5691" s="145" t="str">
        <f t="shared" si="45"/>
        <v>Lê Văn Tịnh, Sinh ngày 10/07/1987</v>
      </c>
      <c r="E5691" s="145"/>
      <c r="F5691" s="145" t="s">
        <v>3951</v>
      </c>
      <c r="G5691" s="145" t="s">
        <v>3952</v>
      </c>
      <c r="H5691" s="145" t="s">
        <v>1274</v>
      </c>
      <c r="I5691" s="145" t="s">
        <v>44</v>
      </c>
      <c r="J5691" s="145" t="s">
        <v>1021</v>
      </c>
      <c r="K5691" s="145" t="s">
        <v>1942</v>
      </c>
      <c r="L5691" s="229" t="s">
        <v>18269</v>
      </c>
      <c r="M5691" s="145" t="s">
        <v>18270</v>
      </c>
      <c r="N5691" s="145" t="s">
        <v>8216</v>
      </c>
      <c r="O5691" s="175" t="s">
        <v>18271</v>
      </c>
      <c r="P5691" s="175"/>
      <c r="Q5691" s="209"/>
      <c r="R5691" s="146"/>
      <c r="S5691" s="146"/>
      <c r="T5691" s="146"/>
      <c r="U5691" s="146"/>
      <c r="V5691" s="146"/>
      <c r="W5691" s="146"/>
    </row>
    <row r="5692" spans="1:23" ht="25.5" x14ac:dyDescent="0.25">
      <c r="A5692" s="212">
        <v>3201</v>
      </c>
      <c r="B5692" s="212" t="str">
        <f t="shared" si="46"/>
        <v>Le Minh Tuyen29/09/1964</v>
      </c>
      <c r="C5692" s="248" t="s">
        <v>18272</v>
      </c>
      <c r="D5692" s="145" t="str">
        <f t="shared" si="45"/>
        <v>Lê Minh Tuyên, Sinh ngày 29/09/1964</v>
      </c>
      <c r="E5692" s="145"/>
      <c r="F5692" s="145" t="s">
        <v>3953</v>
      </c>
      <c r="G5692" s="145" t="s">
        <v>3954</v>
      </c>
      <c r="H5692" s="145" t="s">
        <v>1274</v>
      </c>
      <c r="I5692" s="145" t="s">
        <v>44</v>
      </c>
      <c r="J5692" s="145" t="s">
        <v>1021</v>
      </c>
      <c r="K5692" s="145" t="s">
        <v>1942</v>
      </c>
      <c r="L5692" s="229" t="s">
        <v>18273</v>
      </c>
      <c r="M5692" s="145" t="s">
        <v>8487</v>
      </c>
      <c r="N5692" s="145" t="s">
        <v>8216</v>
      </c>
      <c r="O5692" s="175" t="s">
        <v>18274</v>
      </c>
      <c r="P5692" s="175"/>
      <c r="Q5692" s="209"/>
      <c r="R5692" s="146"/>
      <c r="S5692" s="146"/>
      <c r="T5692" s="146"/>
      <c r="U5692" s="146"/>
      <c r="V5692" s="146"/>
      <c r="W5692" s="146"/>
    </row>
    <row r="5693" spans="1:23" ht="25.5" x14ac:dyDescent="0.25">
      <c r="A5693" s="212">
        <v>3202</v>
      </c>
      <c r="B5693" s="212" t="str">
        <f t="shared" si="46"/>
        <v>Le Thi Van03/03/1979</v>
      </c>
      <c r="C5693" s="248" t="s">
        <v>18275</v>
      </c>
      <c r="D5693" s="145" t="str">
        <f t="shared" si="45"/>
        <v>Lê Thị Vân, Sinh ngày 03/03/1979</v>
      </c>
      <c r="E5693" s="145"/>
      <c r="F5693" s="145" t="s">
        <v>3955</v>
      </c>
      <c r="G5693" s="145" t="s">
        <v>1283</v>
      </c>
      <c r="H5693" s="145" t="s">
        <v>1274</v>
      </c>
      <c r="I5693" s="145" t="s">
        <v>65</v>
      </c>
      <c r="J5693" s="145" t="s">
        <v>1021</v>
      </c>
      <c r="K5693" s="145" t="s">
        <v>1942</v>
      </c>
      <c r="L5693" s="229" t="s">
        <v>18276</v>
      </c>
      <c r="M5693" s="145" t="s">
        <v>8487</v>
      </c>
      <c r="N5693" s="145" t="s">
        <v>8216</v>
      </c>
      <c r="O5693" s="175" t="s">
        <v>18277</v>
      </c>
      <c r="P5693" s="175"/>
      <c r="Q5693" s="209"/>
      <c r="R5693" s="146"/>
      <c r="S5693" s="146"/>
      <c r="T5693" s="146"/>
      <c r="U5693" s="146"/>
      <c r="V5693" s="146"/>
      <c r="W5693" s="146"/>
    </row>
    <row r="5694" spans="1:23" ht="25.5" x14ac:dyDescent="0.25">
      <c r="A5694" s="212">
        <v>3203</v>
      </c>
      <c r="B5694" s="212" t="str">
        <f t="shared" si="46"/>
        <v>Nguyen Thi Lan Anh12/09/1986</v>
      </c>
      <c r="C5694" s="248" t="s">
        <v>16398</v>
      </c>
      <c r="D5694" s="145" t="str">
        <f t="shared" si="45"/>
        <v>Nguyễn Thị Lan Anh, Sinh ngày 12/09/1986</v>
      </c>
      <c r="E5694" s="145"/>
      <c r="F5694" s="145" t="s">
        <v>2287</v>
      </c>
      <c r="G5694" s="145" t="s">
        <v>5884</v>
      </c>
      <c r="H5694" s="145" t="s">
        <v>56</v>
      </c>
      <c r="I5694" s="145" t="s">
        <v>65</v>
      </c>
      <c r="J5694" s="145" t="s">
        <v>1021</v>
      </c>
      <c r="K5694" s="145" t="s">
        <v>1942</v>
      </c>
      <c r="L5694" s="229" t="s">
        <v>18278</v>
      </c>
      <c r="M5694" s="145" t="s">
        <v>18279</v>
      </c>
      <c r="N5694" s="145" t="s">
        <v>18280</v>
      </c>
      <c r="O5694" s="175" t="s">
        <v>18281</v>
      </c>
      <c r="P5694" s="175"/>
      <c r="Q5694" s="209"/>
      <c r="R5694" s="146"/>
      <c r="S5694" s="146"/>
      <c r="T5694" s="146"/>
      <c r="U5694" s="146"/>
      <c r="V5694" s="146"/>
      <c r="W5694" s="146"/>
    </row>
    <row r="5695" spans="1:23" ht="33.75" x14ac:dyDescent="0.25">
      <c r="A5695" s="212">
        <v>3204</v>
      </c>
      <c r="B5695" s="212" t="str">
        <f t="shared" si="46"/>
        <v>Nguyen Thanh Danh08/06/1980</v>
      </c>
      <c r="C5695" s="248" t="s">
        <v>18282</v>
      </c>
      <c r="D5695" s="145" t="str">
        <f t="shared" si="45"/>
        <v>Nguyễn Thành Danh, Sinh ngày 08/06/1980</v>
      </c>
      <c r="E5695" s="145"/>
      <c r="F5695" s="145" t="s">
        <v>18283</v>
      </c>
      <c r="G5695" s="145" t="s">
        <v>5885</v>
      </c>
      <c r="H5695" s="145" t="s">
        <v>1938</v>
      </c>
      <c r="I5695" s="145" t="s">
        <v>44</v>
      </c>
      <c r="J5695" s="145" t="s">
        <v>1021</v>
      </c>
      <c r="K5695" s="145" t="s">
        <v>1942</v>
      </c>
      <c r="L5695" s="229" t="s">
        <v>18284</v>
      </c>
      <c r="M5695" s="145" t="s">
        <v>18221</v>
      </c>
      <c r="N5695" s="145" t="s">
        <v>8299</v>
      </c>
      <c r="O5695" s="175" t="s">
        <v>18285</v>
      </c>
      <c r="P5695" s="175"/>
      <c r="Q5695" s="209"/>
      <c r="R5695" s="146"/>
      <c r="S5695" s="146"/>
      <c r="T5695" s="146"/>
      <c r="U5695" s="146"/>
      <c r="V5695" s="146"/>
      <c r="W5695" s="146"/>
    </row>
    <row r="5696" spans="1:23" ht="25.5" x14ac:dyDescent="0.25">
      <c r="A5696" s="212">
        <v>3205</v>
      </c>
      <c r="B5696" s="212" t="str">
        <f t="shared" si="46"/>
        <v>Bui Thi My Hanh03/08/1982</v>
      </c>
      <c r="C5696" s="248" t="s">
        <v>18286</v>
      </c>
      <c r="D5696" s="145" t="str">
        <f t="shared" si="45"/>
        <v>Bùi Thị Mỹ Hạnh, Sinh ngày 03/08/1982</v>
      </c>
      <c r="E5696" s="145"/>
      <c r="F5696" s="145" t="s">
        <v>18287</v>
      </c>
      <c r="G5696" s="145" t="s">
        <v>5887</v>
      </c>
      <c r="H5696" s="145" t="s">
        <v>150</v>
      </c>
      <c r="I5696" s="145" t="s">
        <v>65</v>
      </c>
      <c r="J5696" s="145" t="s">
        <v>1021</v>
      </c>
      <c r="K5696" s="145" t="s">
        <v>1942</v>
      </c>
      <c r="L5696" s="229" t="s">
        <v>18288</v>
      </c>
      <c r="M5696" s="145" t="s">
        <v>18221</v>
      </c>
      <c r="N5696" s="145" t="s">
        <v>8299</v>
      </c>
      <c r="O5696" s="175" t="s">
        <v>18289</v>
      </c>
      <c r="P5696" s="175"/>
      <c r="Q5696" s="209"/>
      <c r="R5696" s="146"/>
      <c r="S5696" s="146"/>
      <c r="T5696" s="146"/>
      <c r="U5696" s="146"/>
      <c r="V5696" s="146"/>
      <c r="W5696" s="146"/>
    </row>
    <row r="5697" spans="1:23" ht="38.25" x14ac:dyDescent="0.25">
      <c r="A5697" s="212">
        <v>3206</v>
      </c>
      <c r="B5697" s="212" t="str">
        <f t="shared" si="46"/>
        <v>Nguyen Thi Van Hong14/04/1987</v>
      </c>
      <c r="C5697" s="248" t="s">
        <v>18290</v>
      </c>
      <c r="D5697" s="145" t="str">
        <f t="shared" si="45"/>
        <v>Nguyễn Thị Vân Hồng, Sinh ngày 14/04/1987</v>
      </c>
      <c r="E5697" s="145"/>
      <c r="F5697" s="145" t="s">
        <v>18291</v>
      </c>
      <c r="G5697" s="145" t="s">
        <v>5888</v>
      </c>
      <c r="H5697" s="145" t="s">
        <v>113</v>
      </c>
      <c r="I5697" s="145" t="s">
        <v>65</v>
      </c>
      <c r="J5697" s="145" t="s">
        <v>1021</v>
      </c>
      <c r="K5697" s="145" t="s">
        <v>1942</v>
      </c>
      <c r="L5697" s="229" t="s">
        <v>18292</v>
      </c>
      <c r="M5697" s="145" t="s">
        <v>18279</v>
      </c>
      <c r="N5697" s="145" t="s">
        <v>18280</v>
      </c>
      <c r="O5697" s="175" t="s">
        <v>18293</v>
      </c>
      <c r="P5697" s="175"/>
      <c r="Q5697" s="209"/>
      <c r="R5697" s="146"/>
      <c r="S5697" s="146"/>
      <c r="T5697" s="146"/>
      <c r="U5697" s="146"/>
      <c r="V5697" s="146"/>
      <c r="W5697" s="146"/>
    </row>
    <row r="5698" spans="1:23" ht="25.5" x14ac:dyDescent="0.25">
      <c r="A5698" s="212">
        <v>3207</v>
      </c>
      <c r="B5698" s="212" t="str">
        <f t="shared" si="46"/>
        <v>Bui Mai Hue27/08/1988</v>
      </c>
      <c r="C5698" s="248" t="s">
        <v>18294</v>
      </c>
      <c r="D5698" s="145" t="str">
        <f t="shared" si="45"/>
        <v>Bùi Mai Huế, Sinh ngày 27/08/1988</v>
      </c>
      <c r="E5698" s="145"/>
      <c r="F5698" s="145" t="s">
        <v>18295</v>
      </c>
      <c r="G5698" s="145" t="s">
        <v>5890</v>
      </c>
      <c r="H5698" s="145" t="s">
        <v>469</v>
      </c>
      <c r="I5698" s="145" t="s">
        <v>65</v>
      </c>
      <c r="J5698" s="145" t="s">
        <v>1021</v>
      </c>
      <c r="K5698" s="145" t="s">
        <v>1942</v>
      </c>
      <c r="L5698" s="229" t="s">
        <v>18296</v>
      </c>
      <c r="M5698" s="145" t="s">
        <v>5991</v>
      </c>
      <c r="N5698" s="145" t="s">
        <v>8216</v>
      </c>
      <c r="O5698" s="175" t="s">
        <v>18297</v>
      </c>
      <c r="P5698" s="175"/>
      <c r="Q5698" s="209"/>
      <c r="R5698" s="146"/>
      <c r="S5698" s="146"/>
      <c r="T5698" s="146"/>
      <c r="U5698" s="146"/>
      <c r="V5698" s="146"/>
      <c r="W5698" s="146"/>
    </row>
    <row r="5699" spans="1:23" ht="33.75" x14ac:dyDescent="0.25">
      <c r="A5699" s="212">
        <v>3208</v>
      </c>
      <c r="B5699" s="212" t="str">
        <f t="shared" si="46"/>
        <v>Luu Thi Lan12/12/1988</v>
      </c>
      <c r="C5699" s="248" t="s">
        <v>18298</v>
      </c>
      <c r="D5699" s="145" t="str">
        <f t="shared" si="45"/>
        <v>Lưu Thị Lan, Sinh ngày 12/12/1988</v>
      </c>
      <c r="E5699" s="145"/>
      <c r="F5699" s="145" t="s">
        <v>18299</v>
      </c>
      <c r="G5699" s="145" t="s">
        <v>5891</v>
      </c>
      <c r="H5699" s="145" t="s">
        <v>46</v>
      </c>
      <c r="I5699" s="145" t="s">
        <v>65</v>
      </c>
      <c r="J5699" s="145" t="s">
        <v>1021</v>
      </c>
      <c r="K5699" s="145" t="s">
        <v>1942</v>
      </c>
      <c r="L5699" s="229" t="s">
        <v>18300</v>
      </c>
      <c r="M5699" s="145" t="s">
        <v>18301</v>
      </c>
      <c r="N5699" s="145" t="s">
        <v>18302</v>
      </c>
      <c r="O5699" s="175" t="s">
        <v>18303</v>
      </c>
      <c r="P5699" s="175"/>
      <c r="Q5699" s="209"/>
      <c r="R5699" s="146"/>
      <c r="S5699" s="146"/>
      <c r="T5699" s="146"/>
      <c r="U5699" s="146"/>
      <c r="V5699" s="146"/>
      <c r="W5699" s="146"/>
    </row>
    <row r="5700" spans="1:23" ht="38.25" x14ac:dyDescent="0.25">
      <c r="A5700" s="212">
        <v>3209</v>
      </c>
      <c r="B5700" s="212" t="str">
        <f t="shared" si="46"/>
        <v>Nguyen Thi Ngoc Mai31/07/1989</v>
      </c>
      <c r="C5700" s="248" t="s">
        <v>17117</v>
      </c>
      <c r="D5700" s="145" t="str">
        <f t="shared" si="45"/>
        <v>Nguyễn Thị Ngọc Mai, Sinh ngày 31/07/1989</v>
      </c>
      <c r="E5700" s="145"/>
      <c r="F5700" s="145" t="s">
        <v>17119</v>
      </c>
      <c r="G5700" s="145" t="s">
        <v>5892</v>
      </c>
      <c r="H5700" s="145" t="s">
        <v>935</v>
      </c>
      <c r="I5700" s="145" t="s">
        <v>65</v>
      </c>
      <c r="J5700" s="145" t="s">
        <v>1021</v>
      </c>
      <c r="K5700" s="145" t="s">
        <v>1942</v>
      </c>
      <c r="L5700" s="229" t="s">
        <v>18304</v>
      </c>
      <c r="M5700" s="145" t="s">
        <v>8215</v>
      </c>
      <c r="N5700" s="145" t="s">
        <v>8216</v>
      </c>
      <c r="O5700" s="175" t="s">
        <v>18305</v>
      </c>
      <c r="P5700" s="175"/>
      <c r="Q5700" s="209"/>
      <c r="R5700" s="146"/>
      <c r="S5700" s="146"/>
      <c r="T5700" s="146"/>
      <c r="U5700" s="146"/>
      <c r="V5700" s="146"/>
      <c r="W5700" s="146"/>
    </row>
    <row r="5701" spans="1:23" ht="25.5" x14ac:dyDescent="0.25">
      <c r="A5701" s="212">
        <v>3210</v>
      </c>
      <c r="B5701" s="212" t="str">
        <f t="shared" si="46"/>
        <v>Vu Thi My16/01/1989</v>
      </c>
      <c r="C5701" s="248" t="s">
        <v>18306</v>
      </c>
      <c r="D5701" s="145" t="str">
        <f t="shared" si="45"/>
        <v>Vũ Thị Mỵ, Sinh ngày 16/01/1989</v>
      </c>
      <c r="E5701" s="145"/>
      <c r="F5701" s="145" t="s">
        <v>18307</v>
      </c>
      <c r="G5701" s="145" t="s">
        <v>1535</v>
      </c>
      <c r="H5701" s="145" t="s">
        <v>1212</v>
      </c>
      <c r="I5701" s="145" t="s">
        <v>65</v>
      </c>
      <c r="J5701" s="145" t="s">
        <v>1021</v>
      </c>
      <c r="K5701" s="145" t="s">
        <v>1942</v>
      </c>
      <c r="L5701" s="229" t="s">
        <v>18308</v>
      </c>
      <c r="M5701" s="145" t="s">
        <v>6029</v>
      </c>
      <c r="N5701" s="145" t="s">
        <v>18309</v>
      </c>
      <c r="O5701" s="175" t="s">
        <v>18310</v>
      </c>
      <c r="P5701" s="175"/>
      <c r="Q5701" s="209"/>
      <c r="R5701" s="146"/>
      <c r="S5701" s="146"/>
      <c r="T5701" s="146"/>
      <c r="U5701" s="146"/>
      <c r="V5701" s="146"/>
      <c r="W5701" s="146"/>
    </row>
    <row r="5702" spans="1:23" ht="25.5" x14ac:dyDescent="0.25">
      <c r="A5702" s="212">
        <v>3211</v>
      </c>
      <c r="B5702" s="212" t="str">
        <f t="shared" si="46"/>
        <v>Nguyen Thi Na22/02/1982</v>
      </c>
      <c r="C5702" s="248" t="s">
        <v>18311</v>
      </c>
      <c r="D5702" s="145" t="str">
        <f t="shared" si="45"/>
        <v>Nguyễn Thị Na, Sinh ngày 22/02/1982</v>
      </c>
      <c r="E5702" s="145"/>
      <c r="F5702" s="145" t="s">
        <v>18312</v>
      </c>
      <c r="G5702" s="145" t="s">
        <v>1087</v>
      </c>
      <c r="H5702" s="145" t="s">
        <v>708</v>
      </c>
      <c r="I5702" s="145" t="s">
        <v>65</v>
      </c>
      <c r="J5702" s="145" t="s">
        <v>1021</v>
      </c>
      <c r="K5702" s="145" t="s">
        <v>1942</v>
      </c>
      <c r="L5702" s="229" t="s">
        <v>18313</v>
      </c>
      <c r="M5702" s="145" t="s">
        <v>8505</v>
      </c>
      <c r="N5702" s="145" t="s">
        <v>8506</v>
      </c>
      <c r="O5702" s="175" t="s">
        <v>18314</v>
      </c>
      <c r="P5702" s="175"/>
      <c r="Q5702" s="209"/>
      <c r="R5702" s="146"/>
      <c r="S5702" s="146"/>
      <c r="T5702" s="146"/>
      <c r="U5702" s="146"/>
      <c r="V5702" s="146"/>
      <c r="W5702" s="146"/>
    </row>
    <row r="5703" spans="1:23" ht="33.75" x14ac:dyDescent="0.25">
      <c r="A5703" s="212">
        <v>3212</v>
      </c>
      <c r="B5703" s="212" t="str">
        <f t="shared" si="46"/>
        <v>Le Thi Hang Nga21/11/1989</v>
      </c>
      <c r="C5703" s="248" t="s">
        <v>17886</v>
      </c>
      <c r="D5703" s="145" t="str">
        <f t="shared" si="45"/>
        <v>Lê Thị Hằng Nga, Sinh ngày 21/11/1989</v>
      </c>
      <c r="E5703" s="145"/>
      <c r="F5703" s="145" t="s">
        <v>2058</v>
      </c>
      <c r="G5703" s="145" t="s">
        <v>2232</v>
      </c>
      <c r="H5703" s="145" t="s">
        <v>46</v>
      </c>
      <c r="I5703" s="145" t="s">
        <v>65</v>
      </c>
      <c r="J5703" s="145" t="s">
        <v>1021</v>
      </c>
      <c r="K5703" s="145" t="s">
        <v>1942</v>
      </c>
      <c r="L5703" s="229" t="s">
        <v>18315</v>
      </c>
      <c r="M5703" s="145" t="s">
        <v>18301</v>
      </c>
      <c r="N5703" s="145" t="s">
        <v>18302</v>
      </c>
      <c r="O5703" s="175" t="s">
        <v>18316</v>
      </c>
      <c r="P5703" s="175"/>
      <c r="Q5703" s="209"/>
      <c r="R5703" s="146"/>
      <c r="S5703" s="146"/>
      <c r="T5703" s="146"/>
      <c r="U5703" s="146"/>
      <c r="V5703" s="146"/>
      <c r="W5703" s="146"/>
    </row>
    <row r="5704" spans="1:23" ht="33.75" x14ac:dyDescent="0.25">
      <c r="A5704" s="212">
        <v>3213</v>
      </c>
      <c r="B5704" s="212" t="str">
        <f t="shared" si="46"/>
        <v>Nguyen Thi Nhung15/05/1988</v>
      </c>
      <c r="C5704" s="248" t="s">
        <v>17486</v>
      </c>
      <c r="D5704" s="145" t="str">
        <f t="shared" si="45"/>
        <v>Nguyễn Thị Nhung, Sinh ngày 15/05/1988</v>
      </c>
      <c r="E5704" s="145"/>
      <c r="F5704" s="145" t="s">
        <v>3199</v>
      </c>
      <c r="G5704" s="145" t="s">
        <v>1431</v>
      </c>
      <c r="H5704" s="145" t="s">
        <v>836</v>
      </c>
      <c r="I5704" s="145" t="s">
        <v>65</v>
      </c>
      <c r="J5704" s="145" t="s">
        <v>1021</v>
      </c>
      <c r="K5704" s="145" t="s">
        <v>1942</v>
      </c>
      <c r="L5704" s="229" t="s">
        <v>18317</v>
      </c>
      <c r="M5704" s="145" t="s">
        <v>8677</v>
      </c>
      <c r="N5704" s="145" t="s">
        <v>8216</v>
      </c>
      <c r="O5704" s="175" t="s">
        <v>18318</v>
      </c>
      <c r="P5704" s="175"/>
      <c r="Q5704" s="209"/>
      <c r="R5704" s="146"/>
      <c r="S5704" s="146"/>
      <c r="T5704" s="146"/>
      <c r="U5704" s="146"/>
      <c r="V5704" s="146"/>
      <c r="W5704" s="146"/>
    </row>
    <row r="5705" spans="1:23" ht="33.75" x14ac:dyDescent="0.25">
      <c r="A5705" s="212">
        <v>3214</v>
      </c>
      <c r="B5705" s="212" t="str">
        <f t="shared" si="46"/>
        <v>Nguyen Anh Phuong07/04/1985</v>
      </c>
      <c r="C5705" s="248" t="s">
        <v>18319</v>
      </c>
      <c r="D5705" s="145" t="str">
        <f t="shared" si="45"/>
        <v>Nguyễn Ánh Phượng, Sinh ngày 07/04/1985</v>
      </c>
      <c r="E5705" s="145"/>
      <c r="F5705" s="145" t="s">
        <v>18320</v>
      </c>
      <c r="G5705" s="145" t="s">
        <v>5895</v>
      </c>
      <c r="H5705" s="145" t="s">
        <v>800</v>
      </c>
      <c r="I5705" s="145" t="s">
        <v>65</v>
      </c>
      <c r="J5705" s="145" t="s">
        <v>1021</v>
      </c>
      <c r="K5705" s="145" t="s">
        <v>1942</v>
      </c>
      <c r="L5705" s="229" t="s">
        <v>18321</v>
      </c>
      <c r="M5705" s="145" t="s">
        <v>8215</v>
      </c>
      <c r="N5705" s="145" t="s">
        <v>8216</v>
      </c>
      <c r="O5705" s="175" t="s">
        <v>18322</v>
      </c>
      <c r="P5705" s="175"/>
      <c r="Q5705" s="209"/>
      <c r="R5705" s="146"/>
      <c r="S5705" s="146"/>
      <c r="T5705" s="146"/>
      <c r="U5705" s="146"/>
      <c r="V5705" s="146"/>
      <c r="W5705" s="146"/>
    </row>
    <row r="5706" spans="1:23" ht="33.75" x14ac:dyDescent="0.25">
      <c r="A5706" s="212">
        <v>3215</v>
      </c>
      <c r="B5706" s="212" t="str">
        <f t="shared" si="46"/>
        <v>Nguyen Thi Quyen07/06/1986</v>
      </c>
      <c r="C5706" s="248" t="s">
        <v>6758</v>
      </c>
      <c r="D5706" s="145" t="str">
        <f t="shared" si="45"/>
        <v>Nguyễn Thị Quyên, Sinh ngày 07/06/1986</v>
      </c>
      <c r="E5706" s="145"/>
      <c r="F5706" s="145" t="s">
        <v>6759</v>
      </c>
      <c r="G5706" s="145" t="s">
        <v>5896</v>
      </c>
      <c r="H5706" s="145" t="s">
        <v>1212</v>
      </c>
      <c r="I5706" s="145" t="s">
        <v>65</v>
      </c>
      <c r="J5706" s="145" t="s">
        <v>1021</v>
      </c>
      <c r="K5706" s="145" t="s">
        <v>1942</v>
      </c>
      <c r="L5706" s="229" t="s">
        <v>18323</v>
      </c>
      <c r="M5706" s="145" t="s">
        <v>18270</v>
      </c>
      <c r="N5706" s="145" t="s">
        <v>8216</v>
      </c>
      <c r="O5706" s="175" t="s">
        <v>18324</v>
      </c>
      <c r="P5706" s="175"/>
      <c r="Q5706" s="209"/>
      <c r="R5706" s="146"/>
      <c r="S5706" s="146"/>
      <c r="T5706" s="146"/>
      <c r="U5706" s="146"/>
      <c r="V5706" s="146"/>
      <c r="W5706" s="146"/>
    </row>
    <row r="5707" spans="1:23" ht="38.25" x14ac:dyDescent="0.25">
      <c r="A5707" s="212">
        <v>3216</v>
      </c>
      <c r="B5707" s="212" t="str">
        <f t="shared" si="46"/>
        <v>Nguyen Thi Hong Sam25/09/1987</v>
      </c>
      <c r="C5707" s="248" t="s">
        <v>18325</v>
      </c>
      <c r="D5707" s="145" t="str">
        <f t="shared" si="45"/>
        <v>Nguyễn Thị Hồng Sâm, Sinh ngày 25/09/1987</v>
      </c>
      <c r="E5707" s="145"/>
      <c r="F5707" s="145" t="s">
        <v>18326</v>
      </c>
      <c r="G5707" s="145" t="s">
        <v>5897</v>
      </c>
      <c r="H5707" s="145" t="s">
        <v>46</v>
      </c>
      <c r="I5707" s="145" t="s">
        <v>65</v>
      </c>
      <c r="J5707" s="145" t="s">
        <v>1021</v>
      </c>
      <c r="K5707" s="145" t="s">
        <v>1942</v>
      </c>
      <c r="L5707" s="229" t="s">
        <v>18327</v>
      </c>
      <c r="M5707" s="145" t="s">
        <v>18181</v>
      </c>
      <c r="N5707" s="145" t="s">
        <v>12189</v>
      </c>
      <c r="O5707" s="175" t="s">
        <v>18328</v>
      </c>
      <c r="P5707" s="175"/>
      <c r="Q5707" s="209"/>
      <c r="R5707" s="146"/>
      <c r="S5707" s="146"/>
      <c r="T5707" s="146"/>
      <c r="U5707" s="146"/>
      <c r="V5707" s="146"/>
      <c r="W5707" s="146"/>
    </row>
    <row r="5708" spans="1:23" ht="33.75" x14ac:dyDescent="0.25">
      <c r="A5708" s="212">
        <v>3217</v>
      </c>
      <c r="B5708" s="212" t="str">
        <f t="shared" si="46"/>
        <v>Tran Van Thang05/08/1984</v>
      </c>
      <c r="C5708" s="248" t="s">
        <v>18329</v>
      </c>
      <c r="D5708" s="145" t="str">
        <f t="shared" ref="D5708:D5771" si="47">TRIM(F5708)&amp; ", Sinh ngày "&amp;G5708</f>
        <v>Trần Văn Thắng, Sinh ngày 05/08/1984</v>
      </c>
      <c r="E5708" s="145"/>
      <c r="F5708" s="145" t="s">
        <v>18330</v>
      </c>
      <c r="G5708" s="145" t="s">
        <v>5028</v>
      </c>
      <c r="H5708" s="145" t="s">
        <v>1376</v>
      </c>
      <c r="I5708" s="145" t="s">
        <v>44</v>
      </c>
      <c r="J5708" s="145" t="s">
        <v>1021</v>
      </c>
      <c r="K5708" s="145" t="s">
        <v>1942</v>
      </c>
      <c r="L5708" s="229" t="s">
        <v>18331</v>
      </c>
      <c r="M5708" s="145" t="s">
        <v>6029</v>
      </c>
      <c r="N5708" s="145" t="s">
        <v>18309</v>
      </c>
      <c r="O5708" s="175" t="s">
        <v>18332</v>
      </c>
      <c r="P5708" s="175"/>
      <c r="Q5708" s="209"/>
      <c r="R5708" s="146"/>
      <c r="S5708" s="146"/>
      <c r="T5708" s="146"/>
      <c r="U5708" s="146"/>
      <c r="V5708" s="146"/>
      <c r="W5708" s="146"/>
    </row>
    <row r="5709" spans="1:23" ht="33.75" x14ac:dyDescent="0.25">
      <c r="A5709" s="212">
        <v>3218</v>
      </c>
      <c r="B5709" s="212" t="str">
        <f t="shared" si="46"/>
        <v>Tran Thi Them01/07/1990</v>
      </c>
      <c r="C5709" s="248" t="s">
        <v>18333</v>
      </c>
      <c r="D5709" s="145" t="str">
        <f t="shared" si="47"/>
        <v>Trần Thị Thêm, Sinh ngày 01/07/1990</v>
      </c>
      <c r="E5709" s="145"/>
      <c r="F5709" s="145" t="s">
        <v>18334</v>
      </c>
      <c r="G5709" s="145" t="s">
        <v>4264</v>
      </c>
      <c r="H5709" s="145" t="s">
        <v>1139</v>
      </c>
      <c r="I5709" s="145" t="s">
        <v>65</v>
      </c>
      <c r="J5709" s="145" t="s">
        <v>1021</v>
      </c>
      <c r="K5709" s="145" t="s">
        <v>1942</v>
      </c>
      <c r="L5709" s="229" t="s">
        <v>18335</v>
      </c>
      <c r="M5709" s="145" t="s">
        <v>8487</v>
      </c>
      <c r="N5709" s="145" t="s">
        <v>8216</v>
      </c>
      <c r="O5709" s="175" t="s">
        <v>18336</v>
      </c>
      <c r="P5709" s="175"/>
      <c r="Q5709" s="209"/>
      <c r="R5709" s="146"/>
      <c r="S5709" s="146"/>
      <c r="T5709" s="146"/>
      <c r="U5709" s="146"/>
      <c r="V5709" s="146"/>
      <c r="W5709" s="146"/>
    </row>
    <row r="5710" spans="1:23" ht="25.5" x14ac:dyDescent="0.25">
      <c r="A5710" s="212">
        <v>3219</v>
      </c>
      <c r="B5710" s="212" t="str">
        <f t="shared" si="46"/>
        <v>Than Van Thuong17/10/1984</v>
      </c>
      <c r="C5710" s="248" t="s">
        <v>18337</v>
      </c>
      <c r="D5710" s="145" t="str">
        <f t="shared" si="47"/>
        <v>Thân Văn Thương, Sinh ngày 17/10/1984</v>
      </c>
      <c r="E5710" s="145"/>
      <c r="F5710" s="145" t="s">
        <v>18338</v>
      </c>
      <c r="G5710" s="145" t="s">
        <v>2793</v>
      </c>
      <c r="H5710" s="145" t="s">
        <v>1376</v>
      </c>
      <c r="I5710" s="145" t="s">
        <v>44</v>
      </c>
      <c r="J5710" s="145" t="s">
        <v>1021</v>
      </c>
      <c r="K5710" s="145" t="s">
        <v>1942</v>
      </c>
      <c r="L5710" s="229" t="s">
        <v>18339</v>
      </c>
      <c r="M5710" s="145" t="s">
        <v>8505</v>
      </c>
      <c r="N5710" s="145" t="s">
        <v>8506</v>
      </c>
      <c r="O5710" s="175" t="s">
        <v>18340</v>
      </c>
      <c r="P5710" s="175"/>
      <c r="Q5710" s="209"/>
      <c r="R5710" s="146"/>
      <c r="S5710" s="146"/>
      <c r="T5710" s="146"/>
      <c r="U5710" s="146"/>
      <c r="V5710" s="146"/>
      <c r="W5710" s="146"/>
    </row>
    <row r="5711" spans="1:23" ht="33.75" x14ac:dyDescent="0.25">
      <c r="A5711" s="212">
        <v>3220</v>
      </c>
      <c r="B5711" s="212" t="str">
        <f t="shared" si="46"/>
        <v>Bui Thu Thuy03/02/1983</v>
      </c>
      <c r="C5711" s="248" t="s">
        <v>18114</v>
      </c>
      <c r="D5711" s="145" t="str">
        <f t="shared" si="47"/>
        <v>Bùi Thu Thủy, Sinh ngày 03/02/1983</v>
      </c>
      <c r="E5711" s="145"/>
      <c r="F5711" s="145" t="s">
        <v>2852</v>
      </c>
      <c r="G5711" s="145" t="s">
        <v>3169</v>
      </c>
      <c r="H5711" s="145" t="s">
        <v>46</v>
      </c>
      <c r="I5711" s="145" t="s">
        <v>65</v>
      </c>
      <c r="J5711" s="145" t="s">
        <v>1021</v>
      </c>
      <c r="K5711" s="145" t="s">
        <v>1942</v>
      </c>
      <c r="L5711" s="229" t="s">
        <v>18341</v>
      </c>
      <c r="M5711" s="145" t="s">
        <v>6774</v>
      </c>
      <c r="N5711" s="145" t="s">
        <v>8216</v>
      </c>
      <c r="O5711" s="175" t="s">
        <v>18342</v>
      </c>
      <c r="P5711" s="175"/>
      <c r="Q5711" s="209"/>
      <c r="R5711" s="146"/>
      <c r="S5711" s="146"/>
      <c r="T5711" s="146"/>
      <c r="U5711" s="146"/>
      <c r="V5711" s="146"/>
      <c r="W5711" s="146"/>
    </row>
    <row r="5712" spans="1:23" ht="25.5" x14ac:dyDescent="0.25">
      <c r="A5712" s="212">
        <v>3221</v>
      </c>
      <c r="B5712" s="212" t="str">
        <f t="shared" si="46"/>
        <v>Ha Thi Thu Trang15/12/1988</v>
      </c>
      <c r="C5712" s="248" t="s">
        <v>18343</v>
      </c>
      <c r="D5712" s="145" t="str">
        <f t="shared" si="47"/>
        <v>Hà Thị Thu Trang, Sinh ngày 15/12/1988</v>
      </c>
      <c r="E5712" s="145"/>
      <c r="F5712" s="145" t="s">
        <v>18344</v>
      </c>
      <c r="G5712" s="145" t="s">
        <v>5901</v>
      </c>
      <c r="H5712" s="145" t="s">
        <v>95</v>
      </c>
      <c r="I5712" s="145" t="s">
        <v>65</v>
      </c>
      <c r="J5712" s="145" t="s">
        <v>1021</v>
      </c>
      <c r="K5712" s="145" t="s">
        <v>1942</v>
      </c>
      <c r="L5712" s="229" t="s">
        <v>18345</v>
      </c>
      <c r="M5712" s="145" t="s">
        <v>6075</v>
      </c>
      <c r="N5712" s="145" t="s">
        <v>8216</v>
      </c>
      <c r="O5712" s="175" t="s">
        <v>18346</v>
      </c>
      <c r="P5712" s="175"/>
      <c r="Q5712" s="209"/>
      <c r="R5712" s="146"/>
      <c r="S5712" s="146"/>
      <c r="T5712" s="146"/>
      <c r="U5712" s="146"/>
      <c r="V5712" s="146"/>
      <c r="W5712" s="146"/>
    </row>
    <row r="5713" spans="1:23" ht="38.25" x14ac:dyDescent="0.25">
      <c r="A5713" s="212">
        <v>3222</v>
      </c>
      <c r="B5713" s="212" t="str">
        <f t="shared" si="46"/>
        <v>Pham Thi Anh Tuyet04/09/1990</v>
      </c>
      <c r="C5713" s="248" t="s">
        <v>18347</v>
      </c>
      <c r="D5713" s="145" t="str">
        <f t="shared" si="47"/>
        <v>Phạm Thị Ánh Tuyết, Sinh ngày 04/09/1990</v>
      </c>
      <c r="E5713" s="145"/>
      <c r="F5713" s="145" t="s">
        <v>18348</v>
      </c>
      <c r="G5713" s="145" t="s">
        <v>5902</v>
      </c>
      <c r="H5713" s="145" t="s">
        <v>113</v>
      </c>
      <c r="I5713" s="145" t="s">
        <v>65</v>
      </c>
      <c r="J5713" s="145" t="s">
        <v>1021</v>
      </c>
      <c r="K5713" s="145" t="s">
        <v>1942</v>
      </c>
      <c r="L5713" s="229" t="s">
        <v>18349</v>
      </c>
      <c r="M5713" s="145" t="s">
        <v>18350</v>
      </c>
      <c r="N5713" s="145" t="s">
        <v>10064</v>
      </c>
      <c r="O5713" s="175" t="s">
        <v>18351</v>
      </c>
      <c r="P5713" s="175"/>
      <c r="Q5713" s="209"/>
      <c r="R5713" s="146"/>
      <c r="S5713" s="146"/>
      <c r="T5713" s="146"/>
      <c r="U5713" s="146"/>
      <c r="V5713" s="146"/>
      <c r="W5713" s="146"/>
    </row>
    <row r="5714" spans="1:23" ht="38.25" x14ac:dyDescent="0.25">
      <c r="A5714" s="212">
        <v>3223</v>
      </c>
      <c r="B5714" s="212" t="str">
        <f t="shared" si="46"/>
        <v>Tran To Uyen30/08/1982</v>
      </c>
      <c r="C5714" s="248" t="s">
        <v>18352</v>
      </c>
      <c r="D5714" s="145" t="str">
        <f t="shared" si="47"/>
        <v>Trần Tố Uyên, Sinh ngày 30/08/1982</v>
      </c>
      <c r="E5714" s="145"/>
      <c r="F5714" s="145" t="s">
        <v>5878</v>
      </c>
      <c r="G5714" s="145" t="s">
        <v>5879</v>
      </c>
      <c r="H5714" s="145" t="s">
        <v>5880</v>
      </c>
      <c r="I5714" s="145" t="s">
        <v>65</v>
      </c>
      <c r="J5714" s="145" t="s">
        <v>1021</v>
      </c>
      <c r="K5714" s="145" t="s">
        <v>50</v>
      </c>
      <c r="L5714" s="229" t="s">
        <v>18353</v>
      </c>
      <c r="M5714" s="145" t="s">
        <v>18350</v>
      </c>
      <c r="N5714" s="145" t="s">
        <v>10064</v>
      </c>
      <c r="O5714" s="175" t="s">
        <v>18354</v>
      </c>
      <c r="P5714" s="175"/>
      <c r="Q5714" s="209"/>
      <c r="R5714" s="146"/>
      <c r="S5714" s="146"/>
      <c r="T5714" s="146"/>
      <c r="U5714" s="146"/>
      <c r="V5714" s="146"/>
      <c r="W5714" s="146"/>
    </row>
    <row r="5715" spans="1:23" ht="38.25" x14ac:dyDescent="0.25">
      <c r="A5715" s="212">
        <v>3224</v>
      </c>
      <c r="B5715" s="212" t="str">
        <f t="shared" si="46"/>
        <v>Hoang Thi Quynh Anh26/02/1982</v>
      </c>
      <c r="C5715" s="248" t="s">
        <v>18355</v>
      </c>
      <c r="D5715" s="145" t="str">
        <f t="shared" si="47"/>
        <v>Hoàng Thị Quỳnh Anh, Sinh ngày 26/02/1982</v>
      </c>
      <c r="E5715" s="145"/>
      <c r="F5715" s="145" t="s">
        <v>663</v>
      </c>
      <c r="G5715" s="145" t="s">
        <v>664</v>
      </c>
      <c r="H5715" s="145" t="s">
        <v>473</v>
      </c>
      <c r="I5715" s="145" t="s">
        <v>65</v>
      </c>
      <c r="J5715" s="145" t="s">
        <v>1021</v>
      </c>
      <c r="K5715" s="151" t="s">
        <v>50</v>
      </c>
      <c r="L5715" s="151" t="s">
        <v>18356</v>
      </c>
      <c r="M5715" s="152" t="s">
        <v>18357</v>
      </c>
      <c r="N5715" s="155" t="s">
        <v>18358</v>
      </c>
      <c r="O5715" s="175" t="s">
        <v>18359</v>
      </c>
      <c r="P5715" s="175"/>
      <c r="Q5715" s="209"/>
      <c r="R5715" s="146"/>
      <c r="S5715" s="146"/>
      <c r="T5715" s="146"/>
      <c r="U5715" s="146"/>
      <c r="V5715" s="146"/>
      <c r="W5715" s="146"/>
    </row>
    <row r="5716" spans="1:23" ht="38.25" x14ac:dyDescent="0.25">
      <c r="A5716" s="212">
        <v>3225</v>
      </c>
      <c r="B5716" s="212" t="str">
        <f t="shared" si="46"/>
        <v>Nguyen Thi Lan Anh21/02/1985</v>
      </c>
      <c r="C5716" s="248" t="s">
        <v>16398</v>
      </c>
      <c r="D5716" s="145" t="str">
        <f t="shared" si="47"/>
        <v>Nguyễn Thị Lan Anh, Sinh ngày 21/02/1985</v>
      </c>
      <c r="E5716" s="145"/>
      <c r="F5716" s="145" t="s">
        <v>2287</v>
      </c>
      <c r="G5716" s="145" t="s">
        <v>2288</v>
      </c>
      <c r="H5716" s="145" t="s">
        <v>80</v>
      </c>
      <c r="I5716" s="145" t="s">
        <v>65</v>
      </c>
      <c r="J5716" s="145" t="s">
        <v>1021</v>
      </c>
      <c r="K5716" s="151" t="s">
        <v>1942</v>
      </c>
      <c r="L5716" s="151" t="s">
        <v>18360</v>
      </c>
      <c r="M5716" s="152" t="s">
        <v>8912</v>
      </c>
      <c r="N5716" s="155" t="s">
        <v>18361</v>
      </c>
      <c r="O5716" s="175" t="s">
        <v>18362</v>
      </c>
      <c r="P5716" s="175"/>
      <c r="Q5716" s="209"/>
      <c r="R5716" s="146"/>
      <c r="S5716" s="146"/>
      <c r="T5716" s="146"/>
      <c r="U5716" s="146"/>
      <c r="V5716" s="146"/>
      <c r="W5716" s="146"/>
    </row>
    <row r="5717" spans="1:23" ht="38.25" x14ac:dyDescent="0.25">
      <c r="A5717" s="212">
        <v>3226</v>
      </c>
      <c r="B5717" s="212" t="str">
        <f t="shared" si="46"/>
        <v>Phi Cong Chung18/04/1979</v>
      </c>
      <c r="C5717" s="248" t="s">
        <v>18363</v>
      </c>
      <c r="D5717" s="145" t="str">
        <f t="shared" si="47"/>
        <v>Phí Công Chung, Sinh ngày 18/04/1979</v>
      </c>
      <c r="E5717" s="145"/>
      <c r="F5717" s="145" t="s">
        <v>2300</v>
      </c>
      <c r="G5717" s="145" t="s">
        <v>2301</v>
      </c>
      <c r="H5717" s="145" t="s">
        <v>46</v>
      </c>
      <c r="I5717" s="145" t="s">
        <v>44</v>
      </c>
      <c r="J5717" s="145" t="s">
        <v>1021</v>
      </c>
      <c r="K5717" s="151" t="s">
        <v>1942</v>
      </c>
      <c r="L5717" s="151" t="s">
        <v>18364</v>
      </c>
      <c r="M5717" s="152" t="s">
        <v>9344</v>
      </c>
      <c r="N5717" s="155" t="s">
        <v>18361</v>
      </c>
      <c r="O5717" s="175" t="s">
        <v>18365</v>
      </c>
      <c r="P5717" s="175"/>
      <c r="Q5717" s="209"/>
      <c r="R5717" s="146"/>
      <c r="S5717" s="146"/>
      <c r="T5717" s="146"/>
      <c r="U5717" s="146"/>
      <c r="V5717" s="146"/>
      <c r="W5717" s="146"/>
    </row>
    <row r="5718" spans="1:23" ht="51" x14ac:dyDescent="0.25">
      <c r="A5718" s="212">
        <v>3227</v>
      </c>
      <c r="B5718" s="212" t="str">
        <f t="shared" si="46"/>
        <v>Pham Thi Chuyen16/11/1987</v>
      </c>
      <c r="C5718" s="248" t="s">
        <v>18366</v>
      </c>
      <c r="D5718" s="145" t="str">
        <f t="shared" si="47"/>
        <v>Phạm Thị Chuyền, Sinh ngày 16/11/1987</v>
      </c>
      <c r="E5718" s="145"/>
      <c r="F5718" s="145" t="s">
        <v>2303</v>
      </c>
      <c r="G5718" s="145" t="s">
        <v>1613</v>
      </c>
      <c r="H5718" s="145" t="s">
        <v>46</v>
      </c>
      <c r="I5718" s="145" t="s">
        <v>65</v>
      </c>
      <c r="J5718" s="145" t="s">
        <v>1021</v>
      </c>
      <c r="K5718" s="151" t="s">
        <v>1942</v>
      </c>
      <c r="L5718" s="151" t="s">
        <v>18367</v>
      </c>
      <c r="M5718" s="152" t="s">
        <v>8565</v>
      </c>
      <c r="N5718" s="155" t="s">
        <v>8216</v>
      </c>
      <c r="O5718" s="175" t="s">
        <v>18368</v>
      </c>
      <c r="P5718" s="175"/>
      <c r="Q5718" s="209"/>
      <c r="R5718" s="146"/>
      <c r="S5718" s="146"/>
      <c r="T5718" s="146"/>
      <c r="U5718" s="146"/>
      <c r="V5718" s="146"/>
      <c r="W5718" s="146"/>
    </row>
    <row r="5719" spans="1:23" ht="38.25" x14ac:dyDescent="0.25">
      <c r="A5719" s="212">
        <v>3228</v>
      </c>
      <c r="B5719" s="212" t="str">
        <f t="shared" si="46"/>
        <v>Le Van Duan16/10/1976</v>
      </c>
      <c r="C5719" s="248" t="s">
        <v>18369</v>
      </c>
      <c r="D5719" s="145" t="str">
        <f t="shared" si="47"/>
        <v>Lê Văn Duẩn, Sinh ngày 16/10/1976</v>
      </c>
      <c r="E5719" s="145"/>
      <c r="F5719" s="145" t="s">
        <v>2310</v>
      </c>
      <c r="G5719" s="145" t="s">
        <v>2311</v>
      </c>
      <c r="H5719" s="145" t="s">
        <v>1376</v>
      </c>
      <c r="I5719" s="145" t="s">
        <v>44</v>
      </c>
      <c r="J5719" s="145" t="s">
        <v>1021</v>
      </c>
      <c r="K5719" s="151" t="s">
        <v>1942</v>
      </c>
      <c r="L5719" s="151" t="s">
        <v>18370</v>
      </c>
      <c r="M5719" s="152" t="s">
        <v>8232</v>
      </c>
      <c r="N5719" s="155" t="s">
        <v>10064</v>
      </c>
      <c r="O5719" s="175" t="s">
        <v>18371</v>
      </c>
      <c r="P5719" s="175"/>
      <c r="Q5719" s="209"/>
      <c r="R5719" s="146"/>
      <c r="S5719" s="146"/>
      <c r="T5719" s="146"/>
      <c r="U5719" s="146"/>
      <c r="V5719" s="146"/>
      <c r="W5719" s="146"/>
    </row>
    <row r="5720" spans="1:23" ht="51" x14ac:dyDescent="0.25">
      <c r="A5720" s="212">
        <v>3229</v>
      </c>
      <c r="B5720" s="212" t="str">
        <f t="shared" si="46"/>
        <v>Ngo Anh Duc19/12/1976</v>
      </c>
      <c r="C5720" s="248" t="s">
        <v>18372</v>
      </c>
      <c r="D5720" s="145" t="str">
        <f t="shared" si="47"/>
        <v>Ngô Anh Đức, Sinh ngày 19/12/1976</v>
      </c>
      <c r="E5720" s="145"/>
      <c r="F5720" s="145" t="s">
        <v>2328</v>
      </c>
      <c r="G5720" s="145" t="s">
        <v>2329</v>
      </c>
      <c r="H5720" s="145" t="s">
        <v>46</v>
      </c>
      <c r="I5720" s="145" t="s">
        <v>44</v>
      </c>
      <c r="J5720" s="145" t="s">
        <v>1021</v>
      </c>
      <c r="K5720" s="151" t="s">
        <v>1942</v>
      </c>
      <c r="L5720" s="151" t="s">
        <v>18373</v>
      </c>
      <c r="M5720" s="152" t="s">
        <v>8677</v>
      </c>
      <c r="N5720" s="155" t="s">
        <v>8216</v>
      </c>
      <c r="O5720" s="175" t="s">
        <v>18374</v>
      </c>
      <c r="P5720" s="175"/>
      <c r="Q5720" s="209"/>
      <c r="R5720" s="146"/>
      <c r="S5720" s="146"/>
      <c r="T5720" s="146"/>
      <c r="U5720" s="146"/>
      <c r="V5720" s="146"/>
      <c r="W5720" s="146"/>
    </row>
    <row r="5721" spans="1:23" ht="38.25" x14ac:dyDescent="0.25">
      <c r="A5721" s="212">
        <v>3230</v>
      </c>
      <c r="B5721" s="212" t="str">
        <f t="shared" si="46"/>
        <v>Le Thi Thuy Ha13/05/1978</v>
      </c>
      <c r="C5721" s="248" t="s">
        <v>18375</v>
      </c>
      <c r="D5721" s="145" t="str">
        <f t="shared" si="47"/>
        <v>Lê Thị Thúy Hà, Sinh ngày 13/05/1978</v>
      </c>
      <c r="E5721" s="145"/>
      <c r="F5721" s="145" t="s">
        <v>2332</v>
      </c>
      <c r="G5721" s="145" t="s">
        <v>2333</v>
      </c>
      <c r="H5721" s="145" t="s">
        <v>1139</v>
      </c>
      <c r="I5721" s="145" t="s">
        <v>65</v>
      </c>
      <c r="J5721" s="145" t="s">
        <v>1021</v>
      </c>
      <c r="K5721" s="151" t="s">
        <v>1942</v>
      </c>
      <c r="L5721" s="151" t="s">
        <v>18376</v>
      </c>
      <c r="M5721" s="152" t="s">
        <v>8327</v>
      </c>
      <c r="N5721" s="155" t="s">
        <v>9641</v>
      </c>
      <c r="O5721" s="175" t="s">
        <v>18377</v>
      </c>
      <c r="P5721" s="175"/>
      <c r="Q5721" s="209"/>
      <c r="R5721" s="146"/>
      <c r="S5721" s="146"/>
      <c r="T5721" s="146"/>
      <c r="U5721" s="146"/>
      <c r="V5721" s="146"/>
      <c r="W5721" s="146"/>
    </row>
    <row r="5722" spans="1:23" ht="25.5" x14ac:dyDescent="0.25">
      <c r="A5722" s="212">
        <v>3231</v>
      </c>
      <c r="B5722" s="212" t="str">
        <f t="shared" si="46"/>
        <v>Nguyen Xuan Ha24/12/1982</v>
      </c>
      <c r="C5722" s="248" t="s">
        <v>18378</v>
      </c>
      <c r="D5722" s="145" t="str">
        <f t="shared" si="47"/>
        <v>Nguyễn Xuân Hà, Sinh ngày 24/12/1982</v>
      </c>
      <c r="E5722" s="145"/>
      <c r="F5722" s="145" t="s">
        <v>2336</v>
      </c>
      <c r="G5722" s="145" t="s">
        <v>2337</v>
      </c>
      <c r="H5722" s="145" t="s">
        <v>836</v>
      </c>
      <c r="I5722" s="145" t="s">
        <v>44</v>
      </c>
      <c r="J5722" s="145" t="s">
        <v>1021</v>
      </c>
      <c r="K5722" s="151" t="s">
        <v>1942</v>
      </c>
      <c r="L5722" s="151" t="s">
        <v>18379</v>
      </c>
      <c r="M5722" s="152" t="s">
        <v>18380</v>
      </c>
      <c r="N5722" s="155" t="s">
        <v>18381</v>
      </c>
      <c r="O5722" s="175" t="s">
        <v>18382</v>
      </c>
      <c r="P5722" s="175"/>
      <c r="Q5722" s="209"/>
      <c r="R5722" s="146"/>
      <c r="S5722" s="146"/>
      <c r="T5722" s="146"/>
      <c r="U5722" s="146"/>
      <c r="V5722" s="146"/>
      <c r="W5722" s="146"/>
    </row>
    <row r="5723" spans="1:23" ht="38.25" x14ac:dyDescent="0.25">
      <c r="A5723" s="212">
        <v>3232</v>
      </c>
      <c r="B5723" s="212" t="str">
        <f t="shared" si="46"/>
        <v>Bui Minh Hai28/03/1980</v>
      </c>
      <c r="C5723" s="248" t="s">
        <v>18383</v>
      </c>
      <c r="D5723" s="145" t="str">
        <f t="shared" si="47"/>
        <v>Bùi Minh Hải, Sinh ngày 28/03/1980</v>
      </c>
      <c r="E5723" s="145"/>
      <c r="F5723" s="145" t="s">
        <v>2340</v>
      </c>
      <c r="G5723" s="145" t="s">
        <v>2341</v>
      </c>
      <c r="H5723" s="145" t="s">
        <v>108</v>
      </c>
      <c r="I5723" s="145" t="s">
        <v>44</v>
      </c>
      <c r="J5723" s="145" t="s">
        <v>1021</v>
      </c>
      <c r="K5723" s="151" t="s">
        <v>1942</v>
      </c>
      <c r="L5723" s="151" t="s">
        <v>18384</v>
      </c>
      <c r="M5723" s="152" t="s">
        <v>8677</v>
      </c>
      <c r="N5723" s="155" t="s">
        <v>8216</v>
      </c>
      <c r="O5723" s="175" t="s">
        <v>18385</v>
      </c>
      <c r="P5723" s="175"/>
      <c r="Q5723" s="209"/>
      <c r="R5723" s="146"/>
      <c r="S5723" s="146"/>
      <c r="T5723" s="146"/>
      <c r="U5723" s="146"/>
      <c r="V5723" s="146"/>
      <c r="W5723" s="146"/>
    </row>
    <row r="5724" spans="1:23" ht="38.25" x14ac:dyDescent="0.25">
      <c r="A5724" s="212">
        <v>3233</v>
      </c>
      <c r="B5724" s="212" t="str">
        <f t="shared" si="46"/>
        <v>Nguyen Phung Hanh27/11/1974</v>
      </c>
      <c r="C5724" s="248" t="s">
        <v>18386</v>
      </c>
      <c r="D5724" s="145" t="str">
        <f t="shared" si="47"/>
        <v>Nguyễn Phùng Hạnh, Sinh ngày 27/11/1974</v>
      </c>
      <c r="E5724" s="145"/>
      <c r="F5724" s="145" t="s">
        <v>2346</v>
      </c>
      <c r="G5724" s="145" t="s">
        <v>2347</v>
      </c>
      <c r="H5724" s="145" t="s">
        <v>46</v>
      </c>
      <c r="I5724" s="145" t="s">
        <v>44</v>
      </c>
      <c r="J5724" s="145" t="s">
        <v>1021</v>
      </c>
      <c r="K5724" s="151" t="s">
        <v>1942</v>
      </c>
      <c r="L5724" s="151" t="s">
        <v>18387</v>
      </c>
      <c r="M5724" s="152" t="s">
        <v>8232</v>
      </c>
      <c r="N5724" s="155" t="s">
        <v>10064</v>
      </c>
      <c r="O5724" s="175" t="s">
        <v>18388</v>
      </c>
      <c r="P5724" s="175"/>
      <c r="Q5724" s="209"/>
      <c r="R5724" s="146"/>
      <c r="S5724" s="146"/>
      <c r="T5724" s="146"/>
      <c r="U5724" s="146"/>
      <c r="V5724" s="146"/>
      <c r="W5724" s="146"/>
    </row>
    <row r="5725" spans="1:23" ht="38.25" x14ac:dyDescent="0.25">
      <c r="A5725" s="212">
        <v>3234</v>
      </c>
      <c r="B5725" s="212" t="str">
        <f t="shared" si="46"/>
        <v>Phung Thi Hang29/12/1981</v>
      </c>
      <c r="C5725" s="248" t="s">
        <v>18389</v>
      </c>
      <c r="D5725" s="145" t="str">
        <f t="shared" si="47"/>
        <v>Phùng Thị Hằng, Sinh ngày 29/12/1981</v>
      </c>
      <c r="E5725" s="145"/>
      <c r="F5725" s="145" t="s">
        <v>2351</v>
      </c>
      <c r="G5725" s="145" t="s">
        <v>2352</v>
      </c>
      <c r="H5725" s="145" t="s">
        <v>46</v>
      </c>
      <c r="I5725" s="145" t="s">
        <v>65</v>
      </c>
      <c r="J5725" s="145" t="s">
        <v>1021</v>
      </c>
      <c r="K5725" s="151" t="s">
        <v>1942</v>
      </c>
      <c r="L5725" s="151" t="s">
        <v>18390</v>
      </c>
      <c r="M5725" s="152" t="s">
        <v>8838</v>
      </c>
      <c r="N5725" s="155" t="s">
        <v>8216</v>
      </c>
      <c r="O5725" s="175" t="s">
        <v>18391</v>
      </c>
      <c r="P5725" s="175"/>
      <c r="Q5725" s="209"/>
      <c r="R5725" s="146"/>
      <c r="S5725" s="146"/>
      <c r="T5725" s="146"/>
      <c r="U5725" s="146"/>
      <c r="V5725" s="146"/>
      <c r="W5725" s="146"/>
    </row>
    <row r="5726" spans="1:23" ht="38.25" x14ac:dyDescent="0.25">
      <c r="A5726" s="212">
        <v>3235</v>
      </c>
      <c r="B5726" s="212" t="str">
        <f t="shared" si="46"/>
        <v>Nguyen Sy Hieu23/01/1976</v>
      </c>
      <c r="C5726" s="248" t="s">
        <v>18392</v>
      </c>
      <c r="D5726" s="145" t="str">
        <f t="shared" si="47"/>
        <v>Nguyễn Sỹ Hiếu, Sinh ngày 23/01/1976</v>
      </c>
      <c r="E5726" s="145"/>
      <c r="F5726" s="145" t="s">
        <v>2364</v>
      </c>
      <c r="G5726" s="145" t="s">
        <v>2365</v>
      </c>
      <c r="H5726" s="145" t="s">
        <v>46</v>
      </c>
      <c r="I5726" s="145" t="s">
        <v>44</v>
      </c>
      <c r="J5726" s="145" t="s">
        <v>1021</v>
      </c>
      <c r="K5726" s="151" t="s">
        <v>1942</v>
      </c>
      <c r="L5726" s="151" t="s">
        <v>18393</v>
      </c>
      <c r="M5726" s="152" t="s">
        <v>8232</v>
      </c>
      <c r="N5726" s="155" t="s">
        <v>10064</v>
      </c>
      <c r="O5726" s="175" t="s">
        <v>18394</v>
      </c>
      <c r="P5726" s="175"/>
      <c r="Q5726" s="209"/>
      <c r="R5726" s="146"/>
      <c r="S5726" s="146"/>
      <c r="T5726" s="146"/>
      <c r="U5726" s="146"/>
      <c r="V5726" s="146"/>
      <c r="W5726" s="146"/>
    </row>
    <row r="5727" spans="1:23" ht="25.5" x14ac:dyDescent="0.25">
      <c r="A5727" s="212">
        <v>3236</v>
      </c>
      <c r="B5727" s="212" t="str">
        <f t="shared" si="46"/>
        <v>Pham Thanh Hieu25/01/1972</v>
      </c>
      <c r="C5727" s="248" t="s">
        <v>18395</v>
      </c>
      <c r="D5727" s="145" t="str">
        <f t="shared" si="47"/>
        <v>Phạm Thanh Hiếu, Sinh ngày 25/01/1972</v>
      </c>
      <c r="E5727" s="145"/>
      <c r="F5727" s="145" t="s">
        <v>2366</v>
      </c>
      <c r="G5727" s="145" t="s">
        <v>2367</v>
      </c>
      <c r="H5727" s="145" t="s">
        <v>473</v>
      </c>
      <c r="I5727" s="145" t="s">
        <v>44</v>
      </c>
      <c r="J5727" s="145" t="s">
        <v>1021</v>
      </c>
      <c r="K5727" s="151" t="s">
        <v>1942</v>
      </c>
      <c r="L5727" s="151" t="s">
        <v>18396</v>
      </c>
      <c r="M5727" s="152" t="s">
        <v>8232</v>
      </c>
      <c r="N5727" s="155" t="s">
        <v>10064</v>
      </c>
      <c r="O5727" s="175" t="s">
        <v>18397</v>
      </c>
      <c r="P5727" s="175"/>
      <c r="Q5727" s="209"/>
      <c r="R5727" s="146"/>
      <c r="S5727" s="146"/>
      <c r="T5727" s="146"/>
      <c r="U5727" s="146"/>
      <c r="V5727" s="146"/>
      <c r="W5727" s="146"/>
    </row>
    <row r="5728" spans="1:23" ht="25.5" x14ac:dyDescent="0.25">
      <c r="A5728" s="212">
        <v>3237</v>
      </c>
      <c r="B5728" s="212" t="str">
        <f t="shared" si="46"/>
        <v>Phan Thi Hoa23/03/1976</v>
      </c>
      <c r="C5728" s="248" t="s">
        <v>18398</v>
      </c>
      <c r="D5728" s="145" t="str">
        <f t="shared" si="47"/>
        <v>Phan Thị Hoa, Sinh ngày 23/03/1976</v>
      </c>
      <c r="E5728" s="145"/>
      <c r="F5728" s="145" t="s">
        <v>2372</v>
      </c>
      <c r="G5728" s="145" t="s">
        <v>2373</v>
      </c>
      <c r="H5728" s="145" t="s">
        <v>402</v>
      </c>
      <c r="I5728" s="145" t="s">
        <v>65</v>
      </c>
      <c r="J5728" s="145" t="s">
        <v>1021</v>
      </c>
      <c r="K5728" s="151" t="s">
        <v>1942</v>
      </c>
      <c r="L5728" s="151" t="s">
        <v>18399</v>
      </c>
      <c r="M5728" s="152" t="s">
        <v>18400</v>
      </c>
      <c r="N5728" s="155" t="s">
        <v>10064</v>
      </c>
      <c r="O5728" s="175" t="s">
        <v>18401</v>
      </c>
      <c r="P5728" s="175"/>
      <c r="Q5728" s="209"/>
      <c r="R5728" s="146"/>
      <c r="S5728" s="146"/>
      <c r="T5728" s="146"/>
      <c r="U5728" s="146"/>
      <c r="V5728" s="146"/>
      <c r="W5728" s="146"/>
    </row>
    <row r="5729" spans="1:23" ht="38.25" x14ac:dyDescent="0.25">
      <c r="A5729" s="212">
        <v>3238</v>
      </c>
      <c r="B5729" s="212" t="str">
        <f t="shared" si="46"/>
        <v>Pham Thi Hong04/12/1985</v>
      </c>
      <c r="C5729" s="248" t="s">
        <v>9419</v>
      </c>
      <c r="D5729" s="145" t="str">
        <f t="shared" si="47"/>
        <v>Phạm Thị Hồng, Sinh ngày 04/12/1985</v>
      </c>
      <c r="E5729" s="145"/>
      <c r="F5729" s="145" t="s">
        <v>373</v>
      </c>
      <c r="G5729" s="145" t="s">
        <v>2378</v>
      </c>
      <c r="H5729" s="145" t="s">
        <v>1212</v>
      </c>
      <c r="I5729" s="145" t="s">
        <v>65</v>
      </c>
      <c r="J5729" s="145" t="s">
        <v>1021</v>
      </c>
      <c r="K5729" s="151" t="s">
        <v>1942</v>
      </c>
      <c r="L5729" s="151" t="s">
        <v>18402</v>
      </c>
      <c r="M5729" s="152" t="s">
        <v>8215</v>
      </c>
      <c r="N5729" s="155" t="s">
        <v>8216</v>
      </c>
      <c r="O5729" s="175" t="s">
        <v>18403</v>
      </c>
      <c r="P5729" s="175"/>
      <c r="Q5729" s="209"/>
      <c r="R5729" s="146"/>
      <c r="S5729" s="146"/>
      <c r="T5729" s="146"/>
      <c r="U5729" s="146"/>
      <c r="V5729" s="146"/>
      <c r="W5729" s="146"/>
    </row>
    <row r="5730" spans="1:23" ht="38.25" x14ac:dyDescent="0.25">
      <c r="A5730" s="212">
        <v>3239</v>
      </c>
      <c r="B5730" s="212" t="str">
        <f t="shared" si="46"/>
        <v>Nguyen Thi Hue10/01/1986</v>
      </c>
      <c r="C5730" s="248" t="s">
        <v>7300</v>
      </c>
      <c r="D5730" s="145" t="str">
        <f t="shared" si="47"/>
        <v>Nguyễn Thị Huệ, Sinh ngày 10/01/1986</v>
      </c>
      <c r="E5730" s="145"/>
      <c r="F5730" s="145" t="s">
        <v>2379</v>
      </c>
      <c r="G5730" s="145" t="s">
        <v>2380</v>
      </c>
      <c r="H5730" s="145" t="s">
        <v>836</v>
      </c>
      <c r="I5730" s="145" t="s">
        <v>65</v>
      </c>
      <c r="J5730" s="145" t="s">
        <v>1021</v>
      </c>
      <c r="K5730" s="151" t="s">
        <v>1942</v>
      </c>
      <c r="L5730" s="151" t="s">
        <v>18404</v>
      </c>
      <c r="M5730" s="152" t="s">
        <v>8227</v>
      </c>
      <c r="N5730" s="155" t="s">
        <v>8216</v>
      </c>
      <c r="O5730" s="175" t="s">
        <v>18405</v>
      </c>
      <c r="P5730" s="175"/>
      <c r="Q5730" s="209"/>
      <c r="R5730" s="146"/>
      <c r="S5730" s="146"/>
      <c r="T5730" s="146"/>
      <c r="U5730" s="146"/>
      <c r="V5730" s="146"/>
      <c r="W5730" s="146"/>
    </row>
    <row r="5731" spans="1:23" ht="51" x14ac:dyDescent="0.25">
      <c r="A5731" s="212">
        <v>3240</v>
      </c>
      <c r="B5731" s="212" t="str">
        <f t="shared" si="46"/>
        <v>Nguyen Thi Hue30/11/1981</v>
      </c>
      <c r="C5731" s="248" t="s">
        <v>7300</v>
      </c>
      <c r="D5731" s="145" t="str">
        <f t="shared" si="47"/>
        <v>Nguyễn Thị Huệ, Sinh ngày 30/11/1981</v>
      </c>
      <c r="E5731" s="145"/>
      <c r="F5731" s="145" t="s">
        <v>2379</v>
      </c>
      <c r="G5731" s="145" t="s">
        <v>2536</v>
      </c>
      <c r="H5731" s="145" t="s">
        <v>46</v>
      </c>
      <c r="I5731" s="145" t="s">
        <v>65</v>
      </c>
      <c r="J5731" s="145" t="s">
        <v>1021</v>
      </c>
      <c r="K5731" s="151" t="s">
        <v>1942</v>
      </c>
      <c r="L5731" s="151" t="s">
        <v>18406</v>
      </c>
      <c r="M5731" s="152" t="s">
        <v>6506</v>
      </c>
      <c r="N5731" s="155" t="s">
        <v>8299</v>
      </c>
      <c r="O5731" s="175" t="s">
        <v>18407</v>
      </c>
      <c r="P5731" s="175"/>
      <c r="Q5731" s="209"/>
      <c r="R5731" s="146"/>
      <c r="S5731" s="146"/>
      <c r="T5731" s="146"/>
      <c r="U5731" s="146"/>
      <c r="V5731" s="146"/>
      <c r="W5731" s="146"/>
    </row>
    <row r="5732" spans="1:23" ht="51" x14ac:dyDescent="0.25">
      <c r="A5732" s="212">
        <v>3241</v>
      </c>
      <c r="B5732" s="212" t="str">
        <f t="shared" si="46"/>
        <v>Le Xuan Hung11/12/1977</v>
      </c>
      <c r="C5732" s="248" t="s">
        <v>18408</v>
      </c>
      <c r="D5732" s="145" t="str">
        <f t="shared" si="47"/>
        <v>Lê Xuân Hùng, Sinh ngày 11/12/1977</v>
      </c>
      <c r="E5732" s="145"/>
      <c r="F5732" s="145" t="s">
        <v>2382</v>
      </c>
      <c r="G5732" s="145" t="s">
        <v>2383</v>
      </c>
      <c r="H5732" s="145" t="s">
        <v>46</v>
      </c>
      <c r="I5732" s="145" t="s">
        <v>44</v>
      </c>
      <c r="J5732" s="145" t="s">
        <v>1021</v>
      </c>
      <c r="K5732" s="151" t="s">
        <v>1942</v>
      </c>
      <c r="L5732" s="151" t="s">
        <v>18409</v>
      </c>
      <c r="M5732" s="152" t="s">
        <v>9019</v>
      </c>
      <c r="N5732" s="155" t="s">
        <v>18361</v>
      </c>
      <c r="O5732" s="175" t="s">
        <v>18410</v>
      </c>
      <c r="P5732" s="175"/>
      <c r="Q5732" s="209"/>
      <c r="R5732" s="146"/>
      <c r="S5732" s="146"/>
      <c r="T5732" s="146"/>
      <c r="U5732" s="146"/>
      <c r="V5732" s="146"/>
      <c r="W5732" s="146"/>
    </row>
    <row r="5733" spans="1:23" ht="25.5" x14ac:dyDescent="0.25">
      <c r="A5733" s="212">
        <v>3242</v>
      </c>
      <c r="B5733" s="212" t="str">
        <f t="shared" si="46"/>
        <v>Doan Van Huy08/07/1978</v>
      </c>
      <c r="C5733" s="248" t="s">
        <v>18411</v>
      </c>
      <c r="D5733" s="145" t="str">
        <f t="shared" si="47"/>
        <v>Đoàn Văn Huy, Sinh ngày 08/07/1978</v>
      </c>
      <c r="E5733" s="145"/>
      <c r="F5733" s="145" t="s">
        <v>2386</v>
      </c>
      <c r="G5733" s="145" t="s">
        <v>2387</v>
      </c>
      <c r="H5733" s="145" t="s">
        <v>1212</v>
      </c>
      <c r="I5733" s="145" t="s">
        <v>44</v>
      </c>
      <c r="J5733" s="145" t="s">
        <v>1021</v>
      </c>
      <c r="K5733" s="151" t="s">
        <v>1942</v>
      </c>
      <c r="L5733" s="151" t="s">
        <v>18412</v>
      </c>
      <c r="M5733" s="152" t="s">
        <v>8505</v>
      </c>
      <c r="N5733" s="155" t="s">
        <v>8506</v>
      </c>
      <c r="O5733" s="175" t="s">
        <v>18413</v>
      </c>
      <c r="P5733" s="175"/>
      <c r="Q5733" s="209"/>
      <c r="R5733" s="146"/>
      <c r="S5733" s="146"/>
      <c r="T5733" s="146"/>
      <c r="U5733" s="146"/>
      <c r="V5733" s="146"/>
      <c r="W5733" s="146"/>
    </row>
    <row r="5734" spans="1:23" ht="38.25" x14ac:dyDescent="0.25">
      <c r="A5734" s="212">
        <v>3243</v>
      </c>
      <c r="B5734" s="212" t="str">
        <f t="shared" si="46"/>
        <v>Duong Thi Thuong Huyen08/04/1986</v>
      </c>
      <c r="C5734" s="248" t="s">
        <v>18414</v>
      </c>
      <c r="D5734" s="145" t="str">
        <f t="shared" si="47"/>
        <v>Dương Thị Thương Huyền, Sinh ngày 08/04/1986</v>
      </c>
      <c r="E5734" s="145"/>
      <c r="F5734" s="145" t="s">
        <v>2389</v>
      </c>
      <c r="G5734" s="145" t="s">
        <v>2390</v>
      </c>
      <c r="H5734" s="145" t="s">
        <v>800</v>
      </c>
      <c r="I5734" s="145" t="s">
        <v>65</v>
      </c>
      <c r="J5734" s="145" t="s">
        <v>1021</v>
      </c>
      <c r="K5734" s="151" t="s">
        <v>1942</v>
      </c>
      <c r="L5734" s="151" t="s">
        <v>18415</v>
      </c>
      <c r="M5734" s="152" t="s">
        <v>9344</v>
      </c>
      <c r="N5734" s="155" t="s">
        <v>18361</v>
      </c>
      <c r="O5734" s="175" t="s">
        <v>18416</v>
      </c>
      <c r="P5734" s="175"/>
      <c r="Q5734" s="209"/>
      <c r="R5734" s="146"/>
      <c r="S5734" s="146"/>
      <c r="T5734" s="146"/>
      <c r="U5734" s="146"/>
      <c r="V5734" s="146"/>
      <c r="W5734" s="146"/>
    </row>
    <row r="5735" spans="1:23" ht="25.5" x14ac:dyDescent="0.25">
      <c r="A5735" s="212">
        <v>3244</v>
      </c>
      <c r="B5735" s="212" t="str">
        <f t="shared" si="46"/>
        <v>Nguyen Manh Hung10/10/1984</v>
      </c>
      <c r="C5735" s="248" t="s">
        <v>8428</v>
      </c>
      <c r="D5735" s="145" t="str">
        <f t="shared" si="47"/>
        <v>Nguyễn Mạnh Hưng, Sinh ngày 10/10/1984</v>
      </c>
      <c r="E5735" s="145"/>
      <c r="F5735" s="145" t="s">
        <v>2391</v>
      </c>
      <c r="G5735" s="145" t="s">
        <v>1211</v>
      </c>
      <c r="H5735" s="145" t="s">
        <v>46</v>
      </c>
      <c r="I5735" s="145" t="s">
        <v>44</v>
      </c>
      <c r="J5735" s="145" t="s">
        <v>1021</v>
      </c>
      <c r="K5735" s="151" t="s">
        <v>1942</v>
      </c>
      <c r="L5735" s="151" t="s">
        <v>18417</v>
      </c>
      <c r="M5735" s="152" t="s">
        <v>6774</v>
      </c>
      <c r="N5735" s="155" t="s">
        <v>8216</v>
      </c>
      <c r="O5735" s="175" t="s">
        <v>18418</v>
      </c>
      <c r="P5735" s="175"/>
      <c r="Q5735" s="209"/>
      <c r="R5735" s="146"/>
      <c r="S5735" s="146"/>
      <c r="T5735" s="146"/>
      <c r="U5735" s="146"/>
      <c r="V5735" s="146"/>
      <c r="W5735" s="146"/>
    </row>
    <row r="5736" spans="1:23" ht="25.5" x14ac:dyDescent="0.25">
      <c r="A5736" s="212">
        <v>3245</v>
      </c>
      <c r="B5736" s="212" t="str">
        <f t="shared" si="46"/>
        <v>Nguyen Vinh Hung20/07/1985</v>
      </c>
      <c r="C5736" s="248" t="s">
        <v>18419</v>
      </c>
      <c r="D5736" s="145" t="str">
        <f t="shared" si="47"/>
        <v>Nguyễn Vinh Hưng, Sinh ngày 20/07/1985</v>
      </c>
      <c r="E5736" s="145"/>
      <c r="F5736" s="145" t="s">
        <v>2393</v>
      </c>
      <c r="G5736" s="145" t="s">
        <v>2394</v>
      </c>
      <c r="H5736" s="145" t="s">
        <v>46</v>
      </c>
      <c r="I5736" s="145" t="s">
        <v>44</v>
      </c>
      <c r="J5736" s="145" t="s">
        <v>1021</v>
      </c>
      <c r="K5736" s="151" t="s">
        <v>1942</v>
      </c>
      <c r="L5736" s="151" t="s">
        <v>18420</v>
      </c>
      <c r="M5736" s="152" t="s">
        <v>6029</v>
      </c>
      <c r="N5736" s="155" t="s">
        <v>18309</v>
      </c>
      <c r="O5736" s="175" t="s">
        <v>18421</v>
      </c>
      <c r="P5736" s="175"/>
      <c r="Q5736" s="209"/>
      <c r="R5736" s="146"/>
      <c r="S5736" s="146"/>
      <c r="T5736" s="146"/>
      <c r="U5736" s="146"/>
      <c r="V5736" s="146"/>
      <c r="W5736" s="146"/>
    </row>
    <row r="5737" spans="1:23" ht="38.25" x14ac:dyDescent="0.25">
      <c r="A5737" s="212">
        <v>3246</v>
      </c>
      <c r="B5737" s="212" t="str">
        <f t="shared" si="46"/>
        <v>Le Thi Thanh Huong20/01/1971</v>
      </c>
      <c r="C5737" s="248" t="s">
        <v>18422</v>
      </c>
      <c r="D5737" s="145" t="str">
        <f t="shared" si="47"/>
        <v>Lê Thị Thanh Hương, Sinh ngày 20/01/1971</v>
      </c>
      <c r="E5737" s="145"/>
      <c r="F5737" s="145" t="s">
        <v>2401</v>
      </c>
      <c r="G5737" s="145" t="s">
        <v>2402</v>
      </c>
      <c r="H5737" s="145" t="s">
        <v>46</v>
      </c>
      <c r="I5737" s="145" t="s">
        <v>65</v>
      </c>
      <c r="J5737" s="145" t="s">
        <v>1021</v>
      </c>
      <c r="K5737" s="151" t="s">
        <v>1942</v>
      </c>
      <c r="L5737" s="151" t="s">
        <v>18423</v>
      </c>
      <c r="M5737" s="152" t="s">
        <v>8978</v>
      </c>
      <c r="N5737" s="155" t="s">
        <v>10064</v>
      </c>
      <c r="O5737" s="175" t="s">
        <v>18424</v>
      </c>
      <c r="P5737" s="175"/>
      <c r="Q5737" s="209"/>
      <c r="R5737" s="146"/>
      <c r="S5737" s="146"/>
      <c r="T5737" s="146"/>
      <c r="U5737" s="146"/>
      <c r="V5737" s="146"/>
      <c r="W5737" s="146"/>
    </row>
    <row r="5738" spans="1:23" ht="38.25" x14ac:dyDescent="0.25">
      <c r="A5738" s="212">
        <v>3247</v>
      </c>
      <c r="B5738" s="212" t="str">
        <f t="shared" si="46"/>
        <v>Nguyen Thi Lan Huong02/12/1984</v>
      </c>
      <c r="C5738" s="248" t="s">
        <v>18425</v>
      </c>
      <c r="D5738" s="145" t="str">
        <f t="shared" si="47"/>
        <v>Nguyễn Thị Lan Hương, Sinh ngày 02/12/1984</v>
      </c>
      <c r="E5738" s="145"/>
      <c r="F5738" s="145" t="s">
        <v>2398</v>
      </c>
      <c r="G5738" s="145" t="s">
        <v>2399</v>
      </c>
      <c r="H5738" s="145" t="s">
        <v>46</v>
      </c>
      <c r="I5738" s="145" t="s">
        <v>65</v>
      </c>
      <c r="J5738" s="145" t="s">
        <v>1021</v>
      </c>
      <c r="K5738" s="151" t="s">
        <v>1942</v>
      </c>
      <c r="L5738" s="151" t="s">
        <v>18426</v>
      </c>
      <c r="M5738" s="152" t="s">
        <v>8370</v>
      </c>
      <c r="N5738" s="155" t="s">
        <v>7191</v>
      </c>
      <c r="O5738" s="175" t="s">
        <v>18427</v>
      </c>
      <c r="P5738" s="175"/>
      <c r="Q5738" s="209"/>
      <c r="R5738" s="146"/>
      <c r="S5738" s="146"/>
      <c r="T5738" s="146"/>
      <c r="U5738" s="146"/>
      <c r="V5738" s="146"/>
      <c r="W5738" s="146"/>
    </row>
    <row r="5739" spans="1:23" ht="25.5" x14ac:dyDescent="0.25">
      <c r="A5739" s="212">
        <v>3248</v>
      </c>
      <c r="B5739" s="212" t="str">
        <f t="shared" si="46"/>
        <v>Dang Anh Khoa28/11/1975</v>
      </c>
      <c r="C5739" s="248" t="s">
        <v>18428</v>
      </c>
      <c r="D5739" s="145" t="str">
        <f t="shared" si="47"/>
        <v>Đặng Anh Khoa, Sinh ngày 28/11/1975</v>
      </c>
      <c r="E5739" s="145"/>
      <c r="F5739" s="145" t="s">
        <v>2408</v>
      </c>
      <c r="G5739" s="145" t="s">
        <v>2409</v>
      </c>
      <c r="H5739" s="145" t="s">
        <v>46</v>
      </c>
      <c r="I5739" s="145" t="s">
        <v>44</v>
      </c>
      <c r="J5739" s="145" t="s">
        <v>1021</v>
      </c>
      <c r="K5739" s="151" t="s">
        <v>1942</v>
      </c>
      <c r="L5739" s="151" t="s">
        <v>18429</v>
      </c>
      <c r="M5739" s="152" t="s">
        <v>8651</v>
      </c>
      <c r="N5739" s="155" t="s">
        <v>8216</v>
      </c>
      <c r="O5739" s="175" t="s">
        <v>18430</v>
      </c>
      <c r="P5739" s="175"/>
      <c r="Q5739" s="209"/>
      <c r="R5739" s="146"/>
      <c r="S5739" s="146"/>
      <c r="T5739" s="146"/>
      <c r="U5739" s="146"/>
      <c r="V5739" s="146"/>
      <c r="W5739" s="146"/>
    </row>
    <row r="5740" spans="1:23" ht="38.25" x14ac:dyDescent="0.25">
      <c r="A5740" s="212">
        <v>3249</v>
      </c>
      <c r="B5740" s="212" t="str">
        <f t="shared" si="46"/>
        <v>Nguyen Thi Tra Lien01/08/1983</v>
      </c>
      <c r="C5740" s="248" t="s">
        <v>18431</v>
      </c>
      <c r="D5740" s="145" t="str">
        <f t="shared" si="47"/>
        <v>Nguyễn Thị Trà Liên, Sinh ngày 01/08/1983</v>
      </c>
      <c r="E5740" s="145"/>
      <c r="F5740" s="145" t="s">
        <v>2418</v>
      </c>
      <c r="G5740" s="145" t="s">
        <v>2419</v>
      </c>
      <c r="H5740" s="145" t="s">
        <v>46</v>
      </c>
      <c r="I5740" s="145" t="s">
        <v>65</v>
      </c>
      <c r="J5740" s="145" t="s">
        <v>1021</v>
      </c>
      <c r="K5740" s="151" t="s">
        <v>1942</v>
      </c>
      <c r="L5740" s="151" t="s">
        <v>18432</v>
      </c>
      <c r="M5740" s="152" t="s">
        <v>6029</v>
      </c>
      <c r="N5740" s="155" t="s">
        <v>18309</v>
      </c>
      <c r="O5740" s="175" t="s">
        <v>18433</v>
      </c>
      <c r="P5740" s="175"/>
      <c r="Q5740" s="209"/>
      <c r="R5740" s="146"/>
      <c r="S5740" s="146"/>
      <c r="T5740" s="146"/>
      <c r="U5740" s="146"/>
      <c r="V5740" s="146"/>
      <c r="W5740" s="146"/>
    </row>
    <row r="5741" spans="1:23" ht="25.5" x14ac:dyDescent="0.25">
      <c r="A5741" s="212">
        <v>3250</v>
      </c>
      <c r="B5741" s="212" t="str">
        <f t="shared" si="46"/>
        <v>Nguyen Phuc Luu19/08/1979</v>
      </c>
      <c r="C5741" s="248" t="s">
        <v>18434</v>
      </c>
      <c r="D5741" s="145" t="str">
        <f t="shared" si="47"/>
        <v>Nguyễn Phúc Lưu, Sinh ngày 19/08/1979</v>
      </c>
      <c r="E5741" s="145"/>
      <c r="F5741" s="145" t="s">
        <v>2430</v>
      </c>
      <c r="G5741" s="145" t="s">
        <v>2431</v>
      </c>
      <c r="H5741" s="145" t="s">
        <v>46</v>
      </c>
      <c r="I5741" s="145" t="s">
        <v>44</v>
      </c>
      <c r="J5741" s="145" t="s">
        <v>1021</v>
      </c>
      <c r="K5741" s="151" t="s">
        <v>1942</v>
      </c>
      <c r="L5741" s="151" t="s">
        <v>18435</v>
      </c>
      <c r="M5741" s="152" t="s">
        <v>8318</v>
      </c>
      <c r="N5741" s="155" t="s">
        <v>18436</v>
      </c>
      <c r="O5741" s="175" t="s">
        <v>18437</v>
      </c>
      <c r="P5741" s="175"/>
      <c r="Q5741" s="209"/>
      <c r="R5741" s="146"/>
      <c r="S5741" s="146"/>
      <c r="T5741" s="146"/>
      <c r="U5741" s="146"/>
      <c r="V5741" s="146"/>
      <c r="W5741" s="146"/>
    </row>
    <row r="5742" spans="1:23" ht="38.25" x14ac:dyDescent="0.25">
      <c r="A5742" s="212">
        <v>3251</v>
      </c>
      <c r="B5742" s="212" t="str">
        <f t="shared" ref="B5742:B5805" si="48">C5742&amp;TRIM(G5742)</f>
        <v>Nguyen Thi Khanh Ly29/08/1985</v>
      </c>
      <c r="C5742" s="248" t="s">
        <v>18438</v>
      </c>
      <c r="D5742" s="145" t="str">
        <f t="shared" si="47"/>
        <v>Nguyễn Thị Khánh Ly, Sinh ngày 29/08/1985</v>
      </c>
      <c r="E5742" s="145"/>
      <c r="F5742" s="145" t="s">
        <v>2434</v>
      </c>
      <c r="G5742" s="145" t="s">
        <v>2435</v>
      </c>
      <c r="H5742" s="145" t="s">
        <v>46</v>
      </c>
      <c r="I5742" s="145" t="s">
        <v>65</v>
      </c>
      <c r="J5742" s="145" t="s">
        <v>1021</v>
      </c>
      <c r="K5742" s="151" t="s">
        <v>1942</v>
      </c>
      <c r="L5742" s="151" t="s">
        <v>18439</v>
      </c>
      <c r="M5742" s="152" t="s">
        <v>18400</v>
      </c>
      <c r="N5742" s="155" t="s">
        <v>10064</v>
      </c>
      <c r="O5742" s="175" t="s">
        <v>18440</v>
      </c>
      <c r="P5742" s="175"/>
      <c r="Q5742" s="209"/>
      <c r="R5742" s="146"/>
      <c r="S5742" s="146"/>
      <c r="T5742" s="146"/>
      <c r="U5742" s="146"/>
      <c r="V5742" s="146"/>
      <c r="W5742" s="146"/>
    </row>
    <row r="5743" spans="1:23" ht="38.25" x14ac:dyDescent="0.25">
      <c r="A5743" s="212">
        <v>3252</v>
      </c>
      <c r="B5743" s="212" t="str">
        <f t="shared" si="48"/>
        <v>Nguyen Van Manh21/07/1986</v>
      </c>
      <c r="C5743" s="248" t="s">
        <v>18441</v>
      </c>
      <c r="D5743" s="145" t="str">
        <f t="shared" si="47"/>
        <v>Nguyễn Văn Mạnh, Sinh ngày 21/07/1986</v>
      </c>
      <c r="E5743" s="145"/>
      <c r="F5743" s="145" t="s">
        <v>2438</v>
      </c>
      <c r="G5743" s="145" t="s">
        <v>2439</v>
      </c>
      <c r="H5743" s="145" t="s">
        <v>935</v>
      </c>
      <c r="I5743" s="145" t="s">
        <v>44</v>
      </c>
      <c r="J5743" s="145" t="s">
        <v>1021</v>
      </c>
      <c r="K5743" s="151" t="s">
        <v>1942</v>
      </c>
      <c r="L5743" s="151" t="s">
        <v>18442</v>
      </c>
      <c r="M5743" s="152" t="s">
        <v>8912</v>
      </c>
      <c r="N5743" s="155" t="s">
        <v>18361</v>
      </c>
      <c r="O5743" s="175" t="s">
        <v>18443</v>
      </c>
      <c r="P5743" s="175"/>
      <c r="Q5743" s="209"/>
      <c r="R5743" s="146"/>
      <c r="S5743" s="146"/>
      <c r="T5743" s="146"/>
      <c r="U5743" s="146"/>
      <c r="V5743" s="146"/>
      <c r="W5743" s="146"/>
    </row>
    <row r="5744" spans="1:23" ht="38.25" x14ac:dyDescent="0.25">
      <c r="A5744" s="212">
        <v>3253</v>
      </c>
      <c r="B5744" s="212" t="str">
        <f t="shared" si="48"/>
        <v>Bui Van Minh17/02/1982</v>
      </c>
      <c r="C5744" s="248" t="s">
        <v>18444</v>
      </c>
      <c r="D5744" s="145" t="str">
        <f t="shared" si="47"/>
        <v>Bùi Văn Minh, Sinh ngày 17/02/1982</v>
      </c>
      <c r="E5744" s="145"/>
      <c r="F5744" s="145" t="s">
        <v>2440</v>
      </c>
      <c r="G5744" s="145" t="s">
        <v>2441</v>
      </c>
      <c r="H5744" s="145" t="s">
        <v>935</v>
      </c>
      <c r="I5744" s="145" t="s">
        <v>44</v>
      </c>
      <c r="J5744" s="145" t="s">
        <v>1021</v>
      </c>
      <c r="K5744" s="151" t="s">
        <v>1942</v>
      </c>
      <c r="L5744" s="151" t="s">
        <v>18445</v>
      </c>
      <c r="M5744" s="152" t="s">
        <v>9019</v>
      </c>
      <c r="N5744" s="155" t="s">
        <v>18361</v>
      </c>
      <c r="O5744" s="175" t="s">
        <v>18446</v>
      </c>
      <c r="P5744" s="175"/>
      <c r="Q5744" s="209"/>
      <c r="R5744" s="146"/>
      <c r="S5744" s="146"/>
      <c r="T5744" s="146"/>
      <c r="U5744" s="146"/>
      <c r="V5744" s="146"/>
      <c r="W5744" s="146"/>
    </row>
    <row r="5745" spans="1:23" ht="38.25" x14ac:dyDescent="0.25">
      <c r="A5745" s="212">
        <v>3254</v>
      </c>
      <c r="B5745" s="212" t="str">
        <f t="shared" si="48"/>
        <v>Ngo Thi Nam15/09/1976</v>
      </c>
      <c r="C5745" s="248" t="s">
        <v>18447</v>
      </c>
      <c r="D5745" s="145" t="str">
        <f t="shared" si="47"/>
        <v>Ngô Thị Nam, Sinh ngày 15/09/1976</v>
      </c>
      <c r="E5745" s="145"/>
      <c r="F5745" s="145" t="s">
        <v>2443</v>
      </c>
      <c r="G5745" s="145" t="s">
        <v>2444</v>
      </c>
      <c r="H5745" s="145" t="s">
        <v>46</v>
      </c>
      <c r="I5745" s="145" t="s">
        <v>65</v>
      </c>
      <c r="J5745" s="145" t="s">
        <v>1021</v>
      </c>
      <c r="K5745" s="151" t="s">
        <v>1942</v>
      </c>
      <c r="L5745" s="151" t="s">
        <v>18448</v>
      </c>
      <c r="M5745" s="152" t="s">
        <v>18449</v>
      </c>
      <c r="N5745" s="155" t="s">
        <v>18450</v>
      </c>
      <c r="O5745" s="175" t="s">
        <v>18451</v>
      </c>
      <c r="P5745" s="175"/>
      <c r="Q5745" s="209"/>
      <c r="R5745" s="146"/>
      <c r="S5745" s="146"/>
      <c r="T5745" s="146"/>
      <c r="U5745" s="146"/>
      <c r="V5745" s="146"/>
      <c r="W5745" s="146"/>
    </row>
    <row r="5746" spans="1:23" ht="25.5" x14ac:dyDescent="0.25">
      <c r="A5746" s="212">
        <v>3255</v>
      </c>
      <c r="B5746" s="212" t="str">
        <f t="shared" si="48"/>
        <v>Tran Thi Kim Ngan30/05/1987</v>
      </c>
      <c r="C5746" s="248" t="s">
        <v>18452</v>
      </c>
      <c r="D5746" s="145" t="str">
        <f t="shared" si="47"/>
        <v>Trần Thị Kim Ngân, Sinh ngày 30/05/1987</v>
      </c>
      <c r="E5746" s="145"/>
      <c r="F5746" s="145" t="s">
        <v>2448</v>
      </c>
      <c r="G5746" s="145" t="s">
        <v>2449</v>
      </c>
      <c r="H5746" s="145" t="s">
        <v>46</v>
      </c>
      <c r="I5746" s="145" t="s">
        <v>65</v>
      </c>
      <c r="J5746" s="145" t="s">
        <v>1021</v>
      </c>
      <c r="K5746" s="151" t="s">
        <v>1942</v>
      </c>
      <c r="L5746" s="151" t="s">
        <v>18453</v>
      </c>
      <c r="M5746" s="152" t="s">
        <v>18221</v>
      </c>
      <c r="N5746" s="155" t="s">
        <v>8299</v>
      </c>
      <c r="O5746" s="175" t="s">
        <v>18454</v>
      </c>
      <c r="P5746" s="175"/>
      <c r="Q5746" s="209"/>
      <c r="R5746" s="146"/>
      <c r="S5746" s="146"/>
      <c r="T5746" s="146"/>
      <c r="U5746" s="146"/>
      <c r="V5746" s="146"/>
      <c r="W5746" s="146"/>
    </row>
    <row r="5747" spans="1:23" ht="25.5" x14ac:dyDescent="0.25">
      <c r="A5747" s="212">
        <v>3256</v>
      </c>
      <c r="B5747" s="212" t="str">
        <f t="shared" si="48"/>
        <v>Pham Vu Anh Ngoc23/09/1986</v>
      </c>
      <c r="C5747" s="248" t="s">
        <v>18455</v>
      </c>
      <c r="D5747" s="145" t="str">
        <f t="shared" si="47"/>
        <v>Phạm Vũ Anh Ngọc, Sinh ngày 23/09/1986</v>
      </c>
      <c r="E5747" s="145"/>
      <c r="F5747" s="145" t="s">
        <v>2451</v>
      </c>
      <c r="G5747" s="145" t="s">
        <v>2452</v>
      </c>
      <c r="H5747" s="145" t="s">
        <v>1212</v>
      </c>
      <c r="I5747" s="145" t="s">
        <v>65</v>
      </c>
      <c r="J5747" s="145" t="s">
        <v>1021</v>
      </c>
      <c r="K5747" s="151" t="s">
        <v>1942</v>
      </c>
      <c r="L5747" s="151" t="s">
        <v>18456</v>
      </c>
      <c r="M5747" s="152" t="s">
        <v>8978</v>
      </c>
      <c r="N5747" s="155" t="s">
        <v>10064</v>
      </c>
      <c r="O5747" s="175" t="s">
        <v>18457</v>
      </c>
      <c r="P5747" s="175"/>
      <c r="Q5747" s="209"/>
      <c r="R5747" s="146"/>
      <c r="S5747" s="146"/>
      <c r="T5747" s="146"/>
      <c r="U5747" s="146"/>
      <c r="V5747" s="146"/>
      <c r="W5747" s="146"/>
    </row>
    <row r="5748" spans="1:23" ht="38.25" x14ac:dyDescent="0.25">
      <c r="A5748" s="212">
        <v>3257</v>
      </c>
      <c r="B5748" s="212" t="str">
        <f t="shared" si="48"/>
        <v>Nguyen Thi Thuy Nhan14/08/1975</v>
      </c>
      <c r="C5748" s="248" t="s">
        <v>18458</v>
      </c>
      <c r="D5748" s="145" t="str">
        <f t="shared" si="47"/>
        <v>Nguyễn Thị Thúy Nhàn, Sinh ngày 14/08/1975</v>
      </c>
      <c r="E5748" s="145"/>
      <c r="F5748" s="145" t="s">
        <v>2456</v>
      </c>
      <c r="G5748" s="145" t="s">
        <v>629</v>
      </c>
      <c r="H5748" s="145" t="s">
        <v>56</v>
      </c>
      <c r="I5748" s="145" t="s">
        <v>65</v>
      </c>
      <c r="J5748" s="145" t="s">
        <v>1021</v>
      </c>
      <c r="K5748" s="151" t="s">
        <v>1942</v>
      </c>
      <c r="L5748" s="151" t="s">
        <v>18459</v>
      </c>
      <c r="M5748" s="152" t="s">
        <v>8222</v>
      </c>
      <c r="N5748" s="155" t="s">
        <v>8216</v>
      </c>
      <c r="O5748" s="175" t="s">
        <v>18460</v>
      </c>
      <c r="P5748" s="175"/>
      <c r="Q5748" s="209"/>
      <c r="R5748" s="146"/>
      <c r="S5748" s="146"/>
      <c r="T5748" s="146"/>
      <c r="U5748" s="146"/>
      <c r="V5748" s="146"/>
      <c r="W5748" s="146"/>
    </row>
    <row r="5749" spans="1:23" ht="38.25" x14ac:dyDescent="0.25">
      <c r="A5749" s="212">
        <v>3258</v>
      </c>
      <c r="B5749" s="212" t="str">
        <f t="shared" si="48"/>
        <v>Nguyen Thi Tuyet Nhung12/09/1977</v>
      </c>
      <c r="C5749" s="248" t="s">
        <v>11429</v>
      </c>
      <c r="D5749" s="145" t="str">
        <f t="shared" si="47"/>
        <v>Nguyễn Thị Tuyết Nhung, Sinh ngày 12/09/1977</v>
      </c>
      <c r="E5749" s="145"/>
      <c r="F5749" s="145" t="s">
        <v>2460</v>
      </c>
      <c r="G5749" s="145" t="s">
        <v>2461</v>
      </c>
      <c r="H5749" s="145" t="s">
        <v>935</v>
      </c>
      <c r="I5749" s="145" t="s">
        <v>65</v>
      </c>
      <c r="J5749" s="145" t="s">
        <v>1021</v>
      </c>
      <c r="K5749" s="151" t="s">
        <v>1942</v>
      </c>
      <c r="L5749" s="151" t="s">
        <v>18461</v>
      </c>
      <c r="M5749" s="152" t="s">
        <v>8104</v>
      </c>
      <c r="N5749" s="155" t="s">
        <v>8391</v>
      </c>
      <c r="O5749" s="175" t="s">
        <v>18462</v>
      </c>
      <c r="P5749" s="175"/>
      <c r="Q5749" s="209"/>
      <c r="R5749" s="146"/>
      <c r="S5749" s="146"/>
      <c r="T5749" s="146"/>
      <c r="U5749" s="146"/>
      <c r="V5749" s="146"/>
      <c r="W5749" s="146"/>
    </row>
    <row r="5750" spans="1:23" ht="38.25" x14ac:dyDescent="0.25">
      <c r="A5750" s="212">
        <v>3259</v>
      </c>
      <c r="B5750" s="212" t="str">
        <f t="shared" si="48"/>
        <v>Nguyen Thi Hong Phuong27/08/1977</v>
      </c>
      <c r="C5750" s="248" t="s">
        <v>18463</v>
      </c>
      <c r="D5750" s="145" t="str">
        <f t="shared" si="47"/>
        <v>Nguyễn Thị Hồng Phương, Sinh ngày 27/08/1977</v>
      </c>
      <c r="E5750" s="145"/>
      <c r="F5750" s="145" t="s">
        <v>2462</v>
      </c>
      <c r="G5750" s="145" t="s">
        <v>2463</v>
      </c>
      <c r="H5750" s="145" t="s">
        <v>502</v>
      </c>
      <c r="I5750" s="145" t="s">
        <v>65</v>
      </c>
      <c r="J5750" s="145" t="s">
        <v>1021</v>
      </c>
      <c r="K5750" s="151" t="s">
        <v>1942</v>
      </c>
      <c r="L5750" s="151" t="s">
        <v>18464</v>
      </c>
      <c r="M5750" s="152" t="s">
        <v>6001</v>
      </c>
      <c r="N5750" s="155" t="s">
        <v>8299</v>
      </c>
      <c r="O5750" s="175" t="s">
        <v>18465</v>
      </c>
      <c r="P5750" s="175"/>
      <c r="Q5750" s="209"/>
      <c r="R5750" s="146"/>
      <c r="S5750" s="146"/>
      <c r="T5750" s="146"/>
      <c r="U5750" s="146"/>
      <c r="V5750" s="146"/>
      <c r="W5750" s="146"/>
    </row>
    <row r="5751" spans="1:23" ht="38.25" x14ac:dyDescent="0.25">
      <c r="A5751" s="212">
        <v>3260</v>
      </c>
      <c r="B5751" s="212" t="str">
        <f t="shared" si="48"/>
        <v>Huynh Thanh Son02/01/1975</v>
      </c>
      <c r="C5751" s="248" t="s">
        <v>18466</v>
      </c>
      <c r="D5751" s="145" t="str">
        <f t="shared" si="47"/>
        <v>Huỳnh Thanh Sơn, Sinh ngày 02/01/1975</v>
      </c>
      <c r="E5751" s="145"/>
      <c r="F5751" s="145" t="s">
        <v>2465</v>
      </c>
      <c r="G5751" s="145" t="s">
        <v>2466</v>
      </c>
      <c r="H5751" s="145" t="s">
        <v>46</v>
      </c>
      <c r="I5751" s="145" t="s">
        <v>44</v>
      </c>
      <c r="J5751" s="145" t="s">
        <v>1021</v>
      </c>
      <c r="K5751" s="151" t="s">
        <v>1942</v>
      </c>
      <c r="L5751" s="151" t="s">
        <v>18467</v>
      </c>
      <c r="M5751" s="152" t="s">
        <v>8677</v>
      </c>
      <c r="N5751" s="155" t="s">
        <v>8216</v>
      </c>
      <c r="O5751" s="175" t="s">
        <v>18468</v>
      </c>
      <c r="P5751" s="175"/>
      <c r="Q5751" s="209"/>
      <c r="R5751" s="146"/>
      <c r="S5751" s="146"/>
      <c r="T5751" s="146"/>
      <c r="U5751" s="146"/>
      <c r="V5751" s="146"/>
      <c r="W5751" s="146"/>
    </row>
    <row r="5752" spans="1:23" ht="25.5" x14ac:dyDescent="0.25">
      <c r="A5752" s="212">
        <v>3261</v>
      </c>
      <c r="B5752" s="212" t="str">
        <f t="shared" si="48"/>
        <v>Nguyen Van Thanh04/05/1984</v>
      </c>
      <c r="C5752" s="248" t="s">
        <v>17791</v>
      </c>
      <c r="D5752" s="145" t="str">
        <f t="shared" si="47"/>
        <v>Nguyễn Văn Thanh, Sinh ngày 04/05/1984</v>
      </c>
      <c r="E5752" s="145"/>
      <c r="F5752" s="145" t="s">
        <v>2476</v>
      </c>
      <c r="G5752" s="145" t="s">
        <v>2477</v>
      </c>
      <c r="H5752" s="145" t="s">
        <v>935</v>
      </c>
      <c r="I5752" s="145" t="s">
        <v>44</v>
      </c>
      <c r="J5752" s="145" t="s">
        <v>1021</v>
      </c>
      <c r="K5752" s="151" t="s">
        <v>1942</v>
      </c>
      <c r="L5752" s="151" t="s">
        <v>18469</v>
      </c>
      <c r="M5752" s="152" t="s">
        <v>5974</v>
      </c>
      <c r="N5752" s="155" t="s">
        <v>8216</v>
      </c>
      <c r="O5752" s="175" t="s">
        <v>18470</v>
      </c>
      <c r="P5752" s="175"/>
      <c r="Q5752" s="209"/>
      <c r="R5752" s="146"/>
      <c r="S5752" s="146"/>
      <c r="T5752" s="146"/>
      <c r="U5752" s="146"/>
      <c r="V5752" s="146"/>
      <c r="W5752" s="146"/>
    </row>
    <row r="5753" spans="1:23" ht="38.25" x14ac:dyDescent="0.25">
      <c r="A5753" s="212">
        <v>3262</v>
      </c>
      <c r="B5753" s="212" t="str">
        <f t="shared" si="48"/>
        <v>Tran Van Thanh17/10/1974</v>
      </c>
      <c r="C5753" s="248" t="s">
        <v>15222</v>
      </c>
      <c r="D5753" s="145" t="str">
        <f t="shared" si="47"/>
        <v>Trần Văn Thanh, Sinh ngày 17/10/1974</v>
      </c>
      <c r="E5753" s="145"/>
      <c r="F5753" s="145" t="s">
        <v>2478</v>
      </c>
      <c r="G5753" s="145" t="s">
        <v>2479</v>
      </c>
      <c r="H5753" s="145" t="s">
        <v>924</v>
      </c>
      <c r="I5753" s="145" t="s">
        <v>44</v>
      </c>
      <c r="J5753" s="145" t="s">
        <v>1021</v>
      </c>
      <c r="K5753" s="151" t="s">
        <v>1942</v>
      </c>
      <c r="L5753" s="151" t="s">
        <v>18471</v>
      </c>
      <c r="M5753" s="152" t="s">
        <v>18472</v>
      </c>
      <c r="N5753" s="155" t="s">
        <v>18473</v>
      </c>
      <c r="O5753" s="175" t="s">
        <v>18474</v>
      </c>
      <c r="P5753" s="175"/>
      <c r="Q5753" s="209"/>
      <c r="R5753" s="146"/>
      <c r="S5753" s="146"/>
      <c r="T5753" s="146"/>
      <c r="U5753" s="146"/>
      <c r="V5753" s="146"/>
      <c r="W5753" s="146"/>
    </row>
    <row r="5754" spans="1:23" ht="51" x14ac:dyDescent="0.25">
      <c r="A5754" s="212">
        <v>3263</v>
      </c>
      <c r="B5754" s="212" t="str">
        <f t="shared" si="48"/>
        <v>Nguyen Van Thong20/12/1982</v>
      </c>
      <c r="C5754" s="248" t="s">
        <v>18475</v>
      </c>
      <c r="D5754" s="145" t="str">
        <f t="shared" si="47"/>
        <v>Nguyễn Văn Thông, Sinh ngày 20/12/1982</v>
      </c>
      <c r="E5754" s="145"/>
      <c r="F5754" s="145" t="s">
        <v>2491</v>
      </c>
      <c r="G5754" s="145" t="s">
        <v>2492</v>
      </c>
      <c r="H5754" s="145" t="s">
        <v>708</v>
      </c>
      <c r="I5754" s="145" t="s">
        <v>44</v>
      </c>
      <c r="J5754" s="145" t="s">
        <v>1021</v>
      </c>
      <c r="K5754" s="151" t="s">
        <v>1942</v>
      </c>
      <c r="L5754" s="151" t="s">
        <v>18476</v>
      </c>
      <c r="M5754" s="152" t="s">
        <v>8345</v>
      </c>
      <c r="N5754" s="155" t="s">
        <v>18477</v>
      </c>
      <c r="O5754" s="175" t="s">
        <v>18478</v>
      </c>
      <c r="P5754" s="175"/>
      <c r="Q5754" s="209"/>
      <c r="R5754" s="146"/>
      <c r="S5754" s="146"/>
      <c r="T5754" s="146"/>
      <c r="U5754" s="146"/>
      <c r="V5754" s="146"/>
      <c r="W5754" s="146"/>
    </row>
    <row r="5755" spans="1:23" ht="38.25" x14ac:dyDescent="0.25">
      <c r="A5755" s="212">
        <v>3264</v>
      </c>
      <c r="B5755" s="212" t="str">
        <f t="shared" si="48"/>
        <v>Tran Xuan Tuan15/10/1967</v>
      </c>
      <c r="C5755" s="248" t="s">
        <v>18479</v>
      </c>
      <c r="D5755" s="145" t="str">
        <f t="shared" si="47"/>
        <v>Trần Xuân Tuấn, Sinh ngày 15/10/1967</v>
      </c>
      <c r="E5755" s="145"/>
      <c r="F5755" s="145" t="s">
        <v>2511</v>
      </c>
      <c r="G5755" s="145" t="s">
        <v>2512</v>
      </c>
      <c r="H5755" s="145" t="s">
        <v>46</v>
      </c>
      <c r="I5755" s="145" t="s">
        <v>44</v>
      </c>
      <c r="J5755" s="145" t="s">
        <v>1021</v>
      </c>
      <c r="K5755" s="151" t="s">
        <v>1942</v>
      </c>
      <c r="L5755" s="151" t="s">
        <v>18480</v>
      </c>
      <c r="M5755" s="152" t="s">
        <v>8064</v>
      </c>
      <c r="N5755" s="155" t="s">
        <v>8216</v>
      </c>
      <c r="O5755" s="175" t="s">
        <v>18481</v>
      </c>
      <c r="P5755" s="175"/>
      <c r="Q5755" s="209"/>
      <c r="R5755" s="146"/>
      <c r="S5755" s="146"/>
      <c r="T5755" s="146"/>
      <c r="U5755" s="146"/>
      <c r="V5755" s="146"/>
      <c r="W5755" s="146"/>
    </row>
    <row r="5756" spans="1:23" ht="38.25" x14ac:dyDescent="0.25">
      <c r="A5756" s="212">
        <v>3265</v>
      </c>
      <c r="B5756" s="212" t="str">
        <f t="shared" si="48"/>
        <v>Dao Thi Hai Yen01/01/1986</v>
      </c>
      <c r="C5756" s="248" t="s">
        <v>18482</v>
      </c>
      <c r="D5756" s="145" t="str">
        <f t="shared" si="47"/>
        <v>Đào Thị Hải Yến, Sinh ngày 01/01/1986</v>
      </c>
      <c r="E5756" s="145"/>
      <c r="F5756" s="145" t="s">
        <v>2528</v>
      </c>
      <c r="G5756" s="145" t="s">
        <v>2529</v>
      </c>
      <c r="H5756" s="145" t="s">
        <v>1212</v>
      </c>
      <c r="I5756" s="145" t="s">
        <v>65</v>
      </c>
      <c r="J5756" s="145" t="s">
        <v>1021</v>
      </c>
      <c r="K5756" s="151" t="s">
        <v>1942</v>
      </c>
      <c r="L5756" s="151" t="s">
        <v>18483</v>
      </c>
      <c r="M5756" s="152" t="s">
        <v>18484</v>
      </c>
      <c r="N5756" s="155" t="s">
        <v>18485</v>
      </c>
      <c r="O5756" s="175" t="s">
        <v>18486</v>
      </c>
      <c r="P5756" s="175"/>
      <c r="Q5756" s="209"/>
      <c r="R5756" s="146"/>
      <c r="S5756" s="146"/>
      <c r="T5756" s="146"/>
      <c r="U5756" s="146"/>
      <c r="V5756" s="146"/>
      <c r="W5756" s="146"/>
    </row>
    <row r="5757" spans="1:23" ht="38.25" x14ac:dyDescent="0.25">
      <c r="A5757" s="212">
        <v>3266</v>
      </c>
      <c r="B5757" s="212" t="str">
        <f t="shared" si="48"/>
        <v>Nguyen Viet Cuong05/12/1983</v>
      </c>
      <c r="C5757" s="248" t="s">
        <v>16687</v>
      </c>
      <c r="D5757" s="145" t="str">
        <f t="shared" si="47"/>
        <v>Nguyễn Việt Cường, Sinh ngày 05/12/1983</v>
      </c>
      <c r="E5757" s="145"/>
      <c r="F5757" s="145" t="s">
        <v>2307</v>
      </c>
      <c r="G5757" s="145" t="s">
        <v>2308</v>
      </c>
      <c r="H5757" s="145" t="s">
        <v>935</v>
      </c>
      <c r="I5757" s="145" t="s">
        <v>44</v>
      </c>
      <c r="J5757" s="145" t="s">
        <v>1021</v>
      </c>
      <c r="K5757" s="151" t="s">
        <v>1942</v>
      </c>
      <c r="L5757" s="151" t="s">
        <v>18487</v>
      </c>
      <c r="M5757" s="152" t="s">
        <v>18380</v>
      </c>
      <c r="N5757" s="155" t="s">
        <v>18381</v>
      </c>
      <c r="O5757" s="175" t="s">
        <v>18488</v>
      </c>
      <c r="P5757" s="175"/>
      <c r="Q5757" s="209"/>
      <c r="R5757" s="146"/>
      <c r="S5757" s="146"/>
      <c r="T5757" s="146"/>
      <c r="U5757" s="146"/>
      <c r="V5757" s="146"/>
      <c r="W5757" s="146"/>
    </row>
    <row r="5758" spans="1:23" ht="38.25" x14ac:dyDescent="0.25">
      <c r="A5758" s="212">
        <v>3267</v>
      </c>
      <c r="B5758" s="212" t="str">
        <f t="shared" si="48"/>
        <v>Dinh Thi Thuy Dung06/06/1987</v>
      </c>
      <c r="C5758" s="248" t="s">
        <v>18489</v>
      </c>
      <c r="D5758" s="145" t="str">
        <f t="shared" si="47"/>
        <v>Đinh Thị Thùy Dung, Sinh ngày 06/06/1987</v>
      </c>
      <c r="E5758" s="145"/>
      <c r="F5758" s="145" t="s">
        <v>2313</v>
      </c>
      <c r="G5758" s="145" t="s">
        <v>2314</v>
      </c>
      <c r="H5758" s="145" t="s">
        <v>95</v>
      </c>
      <c r="I5758" s="145" t="s">
        <v>65</v>
      </c>
      <c r="J5758" s="145" t="s">
        <v>1021</v>
      </c>
      <c r="K5758" s="151" t="s">
        <v>1942</v>
      </c>
      <c r="L5758" s="151" t="s">
        <v>18490</v>
      </c>
      <c r="M5758" s="152" t="s">
        <v>18472</v>
      </c>
      <c r="N5758" s="155" t="s">
        <v>18473</v>
      </c>
      <c r="O5758" s="175" t="s">
        <v>18491</v>
      </c>
      <c r="P5758" s="175"/>
      <c r="Q5758" s="209"/>
      <c r="R5758" s="146"/>
      <c r="S5758" s="146"/>
      <c r="T5758" s="146"/>
      <c r="U5758" s="146"/>
      <c r="V5758" s="146"/>
      <c r="W5758" s="146"/>
    </row>
    <row r="5759" spans="1:23" ht="25.5" x14ac:dyDescent="0.25">
      <c r="A5759" s="212">
        <v>3268</v>
      </c>
      <c r="B5759" s="212" t="str">
        <f t="shared" si="48"/>
        <v>Nguyen Thuy Hai15/04/1982</v>
      </c>
      <c r="C5759" s="248" t="s">
        <v>18492</v>
      </c>
      <c r="D5759" s="145" t="str">
        <f t="shared" si="47"/>
        <v>Nguyễn Thụy Hải, Sinh ngày 15/04/1982</v>
      </c>
      <c r="E5759" s="145"/>
      <c r="F5759" s="145" t="s">
        <v>2343</v>
      </c>
      <c r="G5759" s="145" t="s">
        <v>2344</v>
      </c>
      <c r="H5759" s="145" t="s">
        <v>469</v>
      </c>
      <c r="I5759" s="145" t="s">
        <v>44</v>
      </c>
      <c r="J5759" s="145" t="s">
        <v>1021</v>
      </c>
      <c r="K5759" s="151" t="s">
        <v>1942</v>
      </c>
      <c r="L5759" s="151" t="s">
        <v>18493</v>
      </c>
      <c r="M5759" s="152" t="s">
        <v>18494</v>
      </c>
      <c r="N5759" s="155" t="s">
        <v>11294</v>
      </c>
      <c r="O5759" s="175" t="s">
        <v>18495</v>
      </c>
      <c r="P5759" s="175"/>
      <c r="Q5759" s="209"/>
      <c r="R5759" s="146"/>
      <c r="S5759" s="146"/>
      <c r="T5759" s="146"/>
      <c r="U5759" s="146"/>
      <c r="V5759" s="146"/>
      <c r="W5759" s="146"/>
    </row>
    <row r="5760" spans="1:23" ht="38.25" x14ac:dyDescent="0.25">
      <c r="A5760" s="212">
        <v>3269</v>
      </c>
      <c r="B5760" s="212" t="str">
        <f t="shared" si="48"/>
        <v>Le Thi Thu Hien25/04/1984</v>
      </c>
      <c r="C5760" s="248" t="s">
        <v>18496</v>
      </c>
      <c r="D5760" s="145" t="str">
        <f t="shared" si="47"/>
        <v>Lê Thị Thu Hiền, Sinh ngày 25/04/1984</v>
      </c>
      <c r="E5760" s="145"/>
      <c r="F5760" s="145" t="s">
        <v>2358</v>
      </c>
      <c r="G5760" s="145" t="s">
        <v>2359</v>
      </c>
      <c r="H5760" s="145" t="s">
        <v>108</v>
      </c>
      <c r="I5760" s="145" t="s">
        <v>65</v>
      </c>
      <c r="J5760" s="145" t="s">
        <v>1021</v>
      </c>
      <c r="K5760" s="151" t="s">
        <v>1942</v>
      </c>
      <c r="L5760" s="151" t="s">
        <v>18497</v>
      </c>
      <c r="M5760" s="152" t="s">
        <v>18181</v>
      </c>
      <c r="N5760" s="155" t="s">
        <v>12189</v>
      </c>
      <c r="O5760" s="175" t="s">
        <v>18498</v>
      </c>
      <c r="P5760" s="175"/>
      <c r="Q5760" s="209"/>
      <c r="R5760" s="146"/>
      <c r="S5760" s="146"/>
      <c r="T5760" s="146"/>
      <c r="U5760" s="146"/>
      <c r="V5760" s="146"/>
      <c r="W5760" s="146"/>
    </row>
    <row r="5761" spans="1:23" ht="51" x14ac:dyDescent="0.25">
      <c r="A5761" s="212">
        <v>3270</v>
      </c>
      <c r="B5761" s="212" t="str">
        <f t="shared" si="48"/>
        <v>Nguyen Van Hien10/12/1982</v>
      </c>
      <c r="C5761" s="248" t="s">
        <v>18499</v>
      </c>
      <c r="D5761" s="145" t="str">
        <f t="shared" si="47"/>
        <v>Nguyễn Văn Hiền, Sinh ngày 10/12/1982</v>
      </c>
      <c r="E5761" s="145"/>
      <c r="F5761" s="145" t="s">
        <v>1943</v>
      </c>
      <c r="G5761" s="145" t="s">
        <v>916</v>
      </c>
      <c r="H5761" s="145" t="s">
        <v>46</v>
      </c>
      <c r="I5761" s="145" t="s">
        <v>44</v>
      </c>
      <c r="J5761" s="145" t="s">
        <v>1021</v>
      </c>
      <c r="K5761" s="151" t="s">
        <v>1942</v>
      </c>
      <c r="L5761" s="151" t="s">
        <v>18500</v>
      </c>
      <c r="M5761" s="152" t="s">
        <v>18301</v>
      </c>
      <c r="N5761" s="155" t="s">
        <v>18302</v>
      </c>
      <c r="O5761" s="175" t="s">
        <v>18501</v>
      </c>
      <c r="P5761" s="175"/>
      <c r="Q5761" s="209"/>
      <c r="R5761" s="146"/>
      <c r="S5761" s="146"/>
      <c r="T5761" s="146"/>
      <c r="U5761" s="146"/>
      <c r="V5761" s="146"/>
      <c r="W5761" s="146"/>
    </row>
    <row r="5762" spans="1:23" ht="38.25" x14ac:dyDescent="0.25">
      <c r="A5762" s="212">
        <v>3271</v>
      </c>
      <c r="B5762" s="212" t="str">
        <f t="shared" si="48"/>
        <v>Pham Minh Hien10/04/1985</v>
      </c>
      <c r="C5762" s="248" t="s">
        <v>18502</v>
      </c>
      <c r="D5762" s="145" t="str">
        <f t="shared" si="47"/>
        <v>Phạm Minh Hiền, Sinh ngày 10/04/1985</v>
      </c>
      <c r="E5762" s="145"/>
      <c r="F5762" s="145" t="s">
        <v>2356</v>
      </c>
      <c r="G5762" s="145" t="s">
        <v>2357</v>
      </c>
      <c r="H5762" s="145" t="s">
        <v>46</v>
      </c>
      <c r="I5762" s="145" t="s">
        <v>44</v>
      </c>
      <c r="J5762" s="145" t="s">
        <v>1021</v>
      </c>
      <c r="K5762" s="151" t="s">
        <v>1942</v>
      </c>
      <c r="L5762" s="151" t="s">
        <v>18503</v>
      </c>
      <c r="M5762" s="152" t="s">
        <v>18472</v>
      </c>
      <c r="N5762" s="155" t="s">
        <v>18473</v>
      </c>
      <c r="O5762" s="175" t="s">
        <v>18504</v>
      </c>
      <c r="P5762" s="175"/>
      <c r="Q5762" s="209"/>
      <c r="R5762" s="146"/>
      <c r="S5762" s="146"/>
      <c r="T5762" s="146"/>
      <c r="U5762" s="146"/>
      <c r="V5762" s="146"/>
      <c r="W5762" s="146"/>
    </row>
    <row r="5763" spans="1:23" ht="38.25" x14ac:dyDescent="0.25">
      <c r="A5763" s="212">
        <v>3272</v>
      </c>
      <c r="B5763" s="212" t="str">
        <f t="shared" si="48"/>
        <v>Dang Thi Hoa24/12/1972</v>
      </c>
      <c r="C5763" s="248" t="s">
        <v>18505</v>
      </c>
      <c r="D5763" s="145" t="str">
        <f t="shared" si="47"/>
        <v>Đặng Thị Hoa, Sinh ngày 24/12/1972</v>
      </c>
      <c r="E5763" s="145"/>
      <c r="F5763" s="145" t="s">
        <v>2370</v>
      </c>
      <c r="G5763" s="145" t="s">
        <v>2371</v>
      </c>
      <c r="H5763" s="145" t="s">
        <v>836</v>
      </c>
      <c r="I5763" s="145" t="s">
        <v>65</v>
      </c>
      <c r="J5763" s="145" t="s">
        <v>1021</v>
      </c>
      <c r="K5763" s="151" t="s">
        <v>1942</v>
      </c>
      <c r="L5763" s="151" t="s">
        <v>18506</v>
      </c>
      <c r="M5763" s="152" t="s">
        <v>8579</v>
      </c>
      <c r="N5763" s="155" t="s">
        <v>17802</v>
      </c>
      <c r="O5763" s="175" t="s">
        <v>18507</v>
      </c>
      <c r="P5763" s="175"/>
      <c r="Q5763" s="209"/>
      <c r="R5763" s="146"/>
      <c r="S5763" s="146"/>
      <c r="T5763" s="146"/>
      <c r="U5763" s="146"/>
      <c r="V5763" s="146"/>
      <c r="W5763" s="146"/>
    </row>
    <row r="5764" spans="1:23" ht="38.25" x14ac:dyDescent="0.25">
      <c r="A5764" s="212">
        <v>3273</v>
      </c>
      <c r="B5764" s="212" t="str">
        <f t="shared" si="48"/>
        <v>Vu Van Hoan29/11/1981</v>
      </c>
      <c r="C5764" s="248" t="s">
        <v>18508</v>
      </c>
      <c r="D5764" s="145" t="str">
        <f t="shared" si="47"/>
        <v>Vũ Văn Hoản, Sinh ngày 29/11/1981</v>
      </c>
      <c r="E5764" s="145"/>
      <c r="F5764" s="145" t="s">
        <v>2532</v>
      </c>
      <c r="G5764" s="145" t="s">
        <v>2533</v>
      </c>
      <c r="H5764" s="145" t="s">
        <v>1212</v>
      </c>
      <c r="I5764" s="145" t="s">
        <v>44</v>
      </c>
      <c r="J5764" s="145" t="s">
        <v>1021</v>
      </c>
      <c r="K5764" s="151" t="s">
        <v>1942</v>
      </c>
      <c r="L5764" s="151" t="s">
        <v>18509</v>
      </c>
      <c r="M5764" s="152" t="s">
        <v>5991</v>
      </c>
      <c r="N5764" s="155" t="s">
        <v>8216</v>
      </c>
      <c r="O5764" s="175" t="s">
        <v>18510</v>
      </c>
      <c r="P5764" s="175"/>
      <c r="Q5764" s="209"/>
      <c r="R5764" s="146"/>
      <c r="S5764" s="146"/>
      <c r="T5764" s="146"/>
      <c r="U5764" s="146"/>
      <c r="V5764" s="146"/>
      <c r="W5764" s="146"/>
    </row>
    <row r="5765" spans="1:23" ht="38.25" x14ac:dyDescent="0.25">
      <c r="A5765" s="212">
        <v>3274</v>
      </c>
      <c r="B5765" s="212" t="str">
        <f t="shared" si="48"/>
        <v>Nguyen Tuan Huy08/11/1978</v>
      </c>
      <c r="C5765" s="248" t="s">
        <v>18511</v>
      </c>
      <c r="D5765" s="145" t="str">
        <f t="shared" si="47"/>
        <v>Nguyễn Tuấn Huy, Sinh ngày 08/11/1978</v>
      </c>
      <c r="E5765" s="145"/>
      <c r="F5765" s="145" t="s">
        <v>2384</v>
      </c>
      <c r="G5765" s="145" t="s">
        <v>2385</v>
      </c>
      <c r="H5765" s="145" t="s">
        <v>46</v>
      </c>
      <c r="I5765" s="145" t="s">
        <v>44</v>
      </c>
      <c r="J5765" s="145" t="s">
        <v>1021</v>
      </c>
      <c r="K5765" s="151" t="s">
        <v>1942</v>
      </c>
      <c r="L5765" s="151" t="s">
        <v>18512</v>
      </c>
      <c r="M5765" s="152" t="s">
        <v>15754</v>
      </c>
      <c r="N5765" s="155" t="s">
        <v>8416</v>
      </c>
      <c r="O5765" s="175" t="s">
        <v>18513</v>
      </c>
      <c r="P5765" s="175"/>
      <c r="Q5765" s="209"/>
      <c r="R5765" s="146"/>
      <c r="S5765" s="146"/>
      <c r="T5765" s="146"/>
      <c r="U5765" s="146"/>
      <c r="V5765" s="146"/>
      <c r="W5765" s="146"/>
    </row>
    <row r="5766" spans="1:23" ht="38.25" x14ac:dyDescent="0.25">
      <c r="A5766" s="212">
        <v>3275</v>
      </c>
      <c r="B5766" s="212" t="str">
        <f t="shared" si="48"/>
        <v>Dao Thi Huong18/09/1987</v>
      </c>
      <c r="C5766" s="248" t="s">
        <v>18514</v>
      </c>
      <c r="D5766" s="145" t="str">
        <f t="shared" si="47"/>
        <v>Đào Thị Hương, Sinh ngày 18/09/1987</v>
      </c>
      <c r="E5766" s="145"/>
      <c r="F5766" s="145" t="s">
        <v>2404</v>
      </c>
      <c r="G5766" s="145" t="s">
        <v>2405</v>
      </c>
      <c r="H5766" s="145" t="s">
        <v>56</v>
      </c>
      <c r="I5766" s="145" t="s">
        <v>65</v>
      </c>
      <c r="J5766" s="145" t="s">
        <v>1021</v>
      </c>
      <c r="K5766" s="151" t="s">
        <v>1942</v>
      </c>
      <c r="L5766" s="151" t="s">
        <v>18515</v>
      </c>
      <c r="M5766" s="152" t="s">
        <v>8386</v>
      </c>
      <c r="N5766" s="155" t="s">
        <v>8299</v>
      </c>
      <c r="O5766" s="175" t="s">
        <v>18516</v>
      </c>
      <c r="P5766" s="175"/>
      <c r="Q5766" s="209"/>
      <c r="R5766" s="146"/>
      <c r="S5766" s="146"/>
      <c r="T5766" s="146"/>
      <c r="U5766" s="146"/>
      <c r="V5766" s="146"/>
      <c r="W5766" s="146"/>
    </row>
    <row r="5767" spans="1:23" ht="25.5" x14ac:dyDescent="0.25">
      <c r="A5767" s="212">
        <v>3276</v>
      </c>
      <c r="B5767" s="212" t="str">
        <f t="shared" si="48"/>
        <v>Dao Thi Lan Huong15/08/1978</v>
      </c>
      <c r="C5767" s="248" t="s">
        <v>18517</v>
      </c>
      <c r="D5767" s="145" t="str">
        <f t="shared" si="47"/>
        <v>Đào Thị Lan Hương, Sinh ngày 15/08/1978</v>
      </c>
      <c r="E5767" s="145"/>
      <c r="F5767" s="145" t="s">
        <v>2396</v>
      </c>
      <c r="G5767" s="145" t="s">
        <v>1935</v>
      </c>
      <c r="H5767" s="145" t="s">
        <v>46</v>
      </c>
      <c r="I5767" s="145" t="s">
        <v>65</v>
      </c>
      <c r="J5767" s="145" t="s">
        <v>1021</v>
      </c>
      <c r="K5767" s="151" t="s">
        <v>1942</v>
      </c>
      <c r="L5767" s="151" t="s">
        <v>18518</v>
      </c>
      <c r="M5767" s="152" t="s">
        <v>8493</v>
      </c>
      <c r="N5767" s="155" t="s">
        <v>8494</v>
      </c>
      <c r="O5767" s="175" t="s">
        <v>18519</v>
      </c>
      <c r="P5767" s="175"/>
      <c r="Q5767" s="209"/>
      <c r="R5767" s="146"/>
      <c r="S5767" s="146"/>
      <c r="T5767" s="146"/>
      <c r="U5767" s="146"/>
      <c r="V5767" s="146"/>
      <c r="W5767" s="146"/>
    </row>
    <row r="5768" spans="1:23" ht="25.5" x14ac:dyDescent="0.25">
      <c r="A5768" s="212">
        <v>3277</v>
      </c>
      <c r="B5768" s="212" t="str">
        <f t="shared" si="48"/>
        <v>Nguyen Thi Huong08/03/1985</v>
      </c>
      <c r="C5768" s="248" t="s">
        <v>7566</v>
      </c>
      <c r="D5768" s="145" t="str">
        <f t="shared" si="47"/>
        <v>Nguyễn Thị Hương, Sinh ngày 08/03/1985</v>
      </c>
      <c r="E5768" s="145"/>
      <c r="F5768" s="145" t="s">
        <v>1330</v>
      </c>
      <c r="G5768" s="145" t="s">
        <v>385</v>
      </c>
      <c r="H5768" s="145" t="s">
        <v>108</v>
      </c>
      <c r="I5768" s="145" t="s">
        <v>65</v>
      </c>
      <c r="J5768" s="145" t="s">
        <v>1021</v>
      </c>
      <c r="K5768" s="151" t="s">
        <v>1942</v>
      </c>
      <c r="L5768" s="151" t="s">
        <v>18520</v>
      </c>
      <c r="M5768" s="152" t="s">
        <v>8386</v>
      </c>
      <c r="N5768" s="155" t="s">
        <v>8299</v>
      </c>
      <c r="O5768" s="175" t="s">
        <v>18521</v>
      </c>
      <c r="P5768" s="175"/>
      <c r="Q5768" s="209"/>
      <c r="R5768" s="146"/>
      <c r="S5768" s="146"/>
      <c r="T5768" s="146"/>
      <c r="U5768" s="146"/>
      <c r="V5768" s="146"/>
      <c r="W5768" s="146"/>
    </row>
    <row r="5769" spans="1:23" ht="51" x14ac:dyDescent="0.25">
      <c r="A5769" s="212">
        <v>3278</v>
      </c>
      <c r="B5769" s="212" t="str">
        <f t="shared" si="48"/>
        <v>Vu Thi Lan21/12/1974</v>
      </c>
      <c r="C5769" s="248" t="s">
        <v>9982</v>
      </c>
      <c r="D5769" s="145" t="str">
        <f t="shared" si="47"/>
        <v>Vũ Thị Lan, Sinh ngày 21/12/1974</v>
      </c>
      <c r="E5769" s="145"/>
      <c r="F5769" s="145" t="s">
        <v>2534</v>
      </c>
      <c r="G5769" s="145" t="s">
        <v>2535</v>
      </c>
      <c r="H5769" s="145" t="s">
        <v>150</v>
      </c>
      <c r="I5769" s="145" t="s">
        <v>65</v>
      </c>
      <c r="J5769" s="145" t="s">
        <v>1021</v>
      </c>
      <c r="K5769" s="151" t="s">
        <v>1942</v>
      </c>
      <c r="L5769" s="151" t="s">
        <v>18522</v>
      </c>
      <c r="M5769" s="152" t="s">
        <v>8458</v>
      </c>
      <c r="N5769" s="155" t="s">
        <v>8299</v>
      </c>
      <c r="O5769" s="175" t="s">
        <v>18523</v>
      </c>
      <c r="P5769" s="175"/>
      <c r="Q5769" s="209"/>
      <c r="R5769" s="146"/>
      <c r="S5769" s="146"/>
      <c r="T5769" s="146"/>
      <c r="U5769" s="146"/>
      <c r="V5769" s="146"/>
      <c r="W5769" s="146"/>
    </row>
    <row r="5770" spans="1:23" ht="38.25" x14ac:dyDescent="0.25">
      <c r="A5770" s="212">
        <v>3279</v>
      </c>
      <c r="B5770" s="212" t="str">
        <f t="shared" si="48"/>
        <v>Ta Quang Lam03/10/1984</v>
      </c>
      <c r="C5770" s="248" t="s">
        <v>18524</v>
      </c>
      <c r="D5770" s="145" t="str">
        <f t="shared" si="47"/>
        <v>Tạ Quang Lâm, Sinh ngày 03/10/1984</v>
      </c>
      <c r="E5770" s="145"/>
      <c r="F5770" s="145" t="s">
        <v>2413</v>
      </c>
      <c r="G5770" s="145" t="s">
        <v>2414</v>
      </c>
      <c r="H5770" s="145" t="s">
        <v>935</v>
      </c>
      <c r="I5770" s="145" t="s">
        <v>44</v>
      </c>
      <c r="J5770" s="145" t="s">
        <v>1021</v>
      </c>
      <c r="K5770" s="151" t="s">
        <v>1942</v>
      </c>
      <c r="L5770" s="151" t="s">
        <v>18525</v>
      </c>
      <c r="M5770" s="152" t="s">
        <v>8289</v>
      </c>
      <c r="N5770" s="155" t="s">
        <v>18361</v>
      </c>
      <c r="O5770" s="175" t="s">
        <v>18526</v>
      </c>
      <c r="P5770" s="175"/>
      <c r="Q5770" s="209"/>
      <c r="R5770" s="146"/>
      <c r="S5770" s="146"/>
      <c r="T5770" s="146"/>
      <c r="U5770" s="146"/>
      <c r="V5770" s="146"/>
      <c r="W5770" s="146"/>
    </row>
    <row r="5771" spans="1:23" ht="51" x14ac:dyDescent="0.25">
      <c r="A5771" s="212">
        <v>3280</v>
      </c>
      <c r="B5771" s="212" t="str">
        <f t="shared" si="48"/>
        <v>Le Thi Thuy Nga24/02/1985</v>
      </c>
      <c r="C5771" s="248" t="s">
        <v>18527</v>
      </c>
      <c r="D5771" s="145" t="str">
        <f t="shared" si="47"/>
        <v>Lê Thị Thúy Nga, Sinh ngày 24/02/1985</v>
      </c>
      <c r="E5771" s="145"/>
      <c r="F5771" s="145" t="s">
        <v>2445</v>
      </c>
      <c r="G5771" s="145" t="s">
        <v>2446</v>
      </c>
      <c r="H5771" s="145" t="s">
        <v>46</v>
      </c>
      <c r="I5771" s="145" t="s">
        <v>65</v>
      </c>
      <c r="J5771" s="145" t="s">
        <v>1021</v>
      </c>
      <c r="K5771" s="151" t="s">
        <v>1942</v>
      </c>
      <c r="L5771" s="151" t="s">
        <v>18528</v>
      </c>
      <c r="M5771" s="152" t="s">
        <v>8351</v>
      </c>
      <c r="N5771" s="155" t="s">
        <v>8216</v>
      </c>
      <c r="O5771" s="175" t="s">
        <v>18529</v>
      </c>
      <c r="P5771" s="175"/>
      <c r="Q5771" s="209"/>
      <c r="R5771" s="146"/>
      <c r="S5771" s="146"/>
      <c r="T5771" s="146"/>
      <c r="U5771" s="146"/>
      <c r="V5771" s="146"/>
      <c r="W5771" s="146"/>
    </row>
    <row r="5772" spans="1:23" ht="25.5" x14ac:dyDescent="0.25">
      <c r="A5772" s="212">
        <v>3281</v>
      </c>
      <c r="B5772" s="212" t="str">
        <f t="shared" si="48"/>
        <v>Dinh Thi Nhung04/10/1986</v>
      </c>
      <c r="C5772" s="248" t="s">
        <v>18530</v>
      </c>
      <c r="D5772" s="145" t="str">
        <f t="shared" ref="D5772:D5835" si="49">TRIM(F5772)&amp; ", Sinh ngày "&amp;G5772</f>
        <v>Đinh Thị Nhung, Sinh ngày 04/10/1986</v>
      </c>
      <c r="E5772" s="145"/>
      <c r="F5772" s="145" t="s">
        <v>2458</v>
      </c>
      <c r="G5772" s="145" t="s">
        <v>2459</v>
      </c>
      <c r="H5772" s="145" t="s">
        <v>150</v>
      </c>
      <c r="I5772" s="145" t="s">
        <v>65</v>
      </c>
      <c r="J5772" s="145" t="s">
        <v>1021</v>
      </c>
      <c r="K5772" s="151" t="s">
        <v>1942</v>
      </c>
      <c r="L5772" s="151" t="s">
        <v>18531</v>
      </c>
      <c r="M5772" s="152" t="s">
        <v>8677</v>
      </c>
      <c r="N5772" s="155" t="s">
        <v>8216</v>
      </c>
      <c r="O5772" s="175" t="s">
        <v>18532</v>
      </c>
      <c r="P5772" s="175"/>
      <c r="Q5772" s="209"/>
      <c r="R5772" s="146"/>
      <c r="S5772" s="146"/>
      <c r="T5772" s="146"/>
      <c r="U5772" s="146"/>
      <c r="V5772" s="146"/>
      <c r="W5772" s="146"/>
    </row>
    <row r="5773" spans="1:23" ht="25.5" x14ac:dyDescent="0.25">
      <c r="A5773" s="212">
        <v>3282</v>
      </c>
      <c r="B5773" s="212" t="str">
        <f t="shared" si="48"/>
        <v>Nguyen Van Son03/09/1973</v>
      </c>
      <c r="C5773" s="248" t="s">
        <v>17186</v>
      </c>
      <c r="D5773" s="145" t="str">
        <f t="shared" si="49"/>
        <v>Nguyễn Văn Sơn, Sinh ngày 03/09/1973</v>
      </c>
      <c r="E5773" s="145"/>
      <c r="F5773" s="145" t="s">
        <v>2467</v>
      </c>
      <c r="G5773" s="145" t="s">
        <v>2468</v>
      </c>
      <c r="H5773" s="145" t="s">
        <v>46</v>
      </c>
      <c r="I5773" s="145" t="s">
        <v>44</v>
      </c>
      <c r="J5773" s="145" t="s">
        <v>1021</v>
      </c>
      <c r="K5773" s="151" t="s">
        <v>1942</v>
      </c>
      <c r="L5773" s="151" t="s">
        <v>18533</v>
      </c>
      <c r="M5773" s="152" t="s">
        <v>8493</v>
      </c>
      <c r="N5773" s="155" t="s">
        <v>8494</v>
      </c>
      <c r="O5773" s="175" t="s">
        <v>18534</v>
      </c>
      <c r="P5773" s="175"/>
      <c r="Q5773" s="209"/>
      <c r="R5773" s="146"/>
      <c r="S5773" s="146"/>
      <c r="T5773" s="146"/>
      <c r="U5773" s="146"/>
      <c r="V5773" s="146"/>
      <c r="W5773" s="146"/>
    </row>
    <row r="5774" spans="1:23" ht="38.25" x14ac:dyDescent="0.25">
      <c r="A5774" s="212">
        <v>3283</v>
      </c>
      <c r="B5774" s="212" t="str">
        <f t="shared" si="48"/>
        <v>Nguyen Thi Mai Suong10/10/1977</v>
      </c>
      <c r="C5774" s="248" t="s">
        <v>18535</v>
      </c>
      <c r="D5774" s="145" t="str">
        <f t="shared" si="49"/>
        <v>Nguyễn Thị Mai Sương, Sinh ngày 10/10/1977</v>
      </c>
      <c r="E5774" s="145"/>
      <c r="F5774" s="145" t="s">
        <v>2470</v>
      </c>
      <c r="G5774" s="145" t="s">
        <v>2471</v>
      </c>
      <c r="H5774" s="145" t="s">
        <v>180</v>
      </c>
      <c r="I5774" s="145" t="s">
        <v>65</v>
      </c>
      <c r="J5774" s="145" t="s">
        <v>1021</v>
      </c>
      <c r="K5774" s="151" t="s">
        <v>1942</v>
      </c>
      <c r="L5774" s="151" t="s">
        <v>18536</v>
      </c>
      <c r="M5774" s="152" t="s">
        <v>18494</v>
      </c>
      <c r="N5774" s="155" t="s">
        <v>11294</v>
      </c>
      <c r="O5774" s="175" t="s">
        <v>18537</v>
      </c>
      <c r="P5774" s="175"/>
      <c r="Q5774" s="209"/>
      <c r="R5774" s="146"/>
      <c r="S5774" s="146"/>
      <c r="T5774" s="146"/>
      <c r="U5774" s="146"/>
      <c r="V5774" s="146"/>
      <c r="W5774" s="146"/>
    </row>
    <row r="5775" spans="1:23" ht="63.75" x14ac:dyDescent="0.25">
      <c r="A5775" s="212">
        <v>3284</v>
      </c>
      <c r="B5775" s="212" t="str">
        <f t="shared" si="48"/>
        <v>Pham Thi Thanh Tam10/06/1981</v>
      </c>
      <c r="C5775" s="248" t="s">
        <v>18538</v>
      </c>
      <c r="D5775" s="145" t="str">
        <f t="shared" si="49"/>
        <v>Phạm Thị Thanh Tâm, Sinh ngày 10/06/1981</v>
      </c>
      <c r="E5775" s="145"/>
      <c r="F5775" s="145" t="s">
        <v>2472</v>
      </c>
      <c r="G5775" s="145" t="s">
        <v>2473</v>
      </c>
      <c r="H5775" s="145" t="s">
        <v>836</v>
      </c>
      <c r="I5775" s="145" t="s">
        <v>65</v>
      </c>
      <c r="J5775" s="145" t="s">
        <v>1021</v>
      </c>
      <c r="K5775" s="151" t="s">
        <v>1942</v>
      </c>
      <c r="L5775" s="151" t="s">
        <v>18539</v>
      </c>
      <c r="M5775" s="152" t="s">
        <v>18540</v>
      </c>
      <c r="N5775" s="155" t="s">
        <v>12189</v>
      </c>
      <c r="O5775" s="175" t="s">
        <v>18541</v>
      </c>
      <c r="P5775" s="175"/>
      <c r="Q5775" s="209"/>
      <c r="R5775" s="146"/>
      <c r="S5775" s="146"/>
      <c r="T5775" s="146"/>
      <c r="U5775" s="146"/>
      <c r="V5775" s="146"/>
      <c r="W5775" s="146"/>
    </row>
    <row r="5776" spans="1:23" ht="25.5" x14ac:dyDescent="0.25">
      <c r="A5776" s="212">
        <v>3285</v>
      </c>
      <c r="B5776" s="212" t="str">
        <f t="shared" si="48"/>
        <v>Nguyen Chi Thanh26/02/1979</v>
      </c>
      <c r="C5776" s="248" t="s">
        <v>18542</v>
      </c>
      <c r="D5776" s="145" t="str">
        <f t="shared" si="49"/>
        <v>Nguyễn Chí Thanh, Sinh ngày 26/02/1979</v>
      </c>
      <c r="E5776" s="145"/>
      <c r="F5776" s="145" t="s">
        <v>2475</v>
      </c>
      <c r="G5776" s="145" t="s">
        <v>1286</v>
      </c>
      <c r="H5776" s="145" t="s">
        <v>708</v>
      </c>
      <c r="I5776" s="145" t="s">
        <v>44</v>
      </c>
      <c r="J5776" s="145" t="s">
        <v>1021</v>
      </c>
      <c r="K5776" s="151" t="s">
        <v>1942</v>
      </c>
      <c r="L5776" s="151" t="s">
        <v>18543</v>
      </c>
      <c r="M5776" s="152" t="s">
        <v>8064</v>
      </c>
      <c r="N5776" s="155" t="s">
        <v>8216</v>
      </c>
      <c r="O5776" s="175" t="s">
        <v>18544</v>
      </c>
      <c r="P5776" s="175"/>
      <c r="Q5776" s="209"/>
      <c r="R5776" s="146"/>
      <c r="S5776" s="146"/>
      <c r="T5776" s="146"/>
      <c r="U5776" s="146"/>
      <c r="V5776" s="146"/>
      <c r="W5776" s="146"/>
    </row>
    <row r="5777" spans="1:23" ht="38.25" x14ac:dyDescent="0.25">
      <c r="A5777" s="212">
        <v>3286</v>
      </c>
      <c r="B5777" s="212" t="str">
        <f t="shared" si="48"/>
        <v>Nguyen Tran Thanh27/05/1982</v>
      </c>
      <c r="C5777" s="248" t="s">
        <v>18545</v>
      </c>
      <c r="D5777" s="145" t="str">
        <f t="shared" si="49"/>
        <v>Nguyễn Trần Thành, Sinh ngày 27/05/1982</v>
      </c>
      <c r="E5777" s="145"/>
      <c r="F5777" s="145" t="s">
        <v>2483</v>
      </c>
      <c r="G5777" s="145" t="s">
        <v>2484</v>
      </c>
      <c r="H5777" s="145" t="s">
        <v>46</v>
      </c>
      <c r="I5777" s="145" t="s">
        <v>44</v>
      </c>
      <c r="J5777" s="145" t="s">
        <v>1021</v>
      </c>
      <c r="K5777" s="151" t="s">
        <v>1942</v>
      </c>
      <c r="L5777" s="151" t="s">
        <v>18546</v>
      </c>
      <c r="M5777" s="152" t="s">
        <v>11867</v>
      </c>
      <c r="N5777" s="155" t="s">
        <v>8299</v>
      </c>
      <c r="O5777" s="175" t="s">
        <v>18547</v>
      </c>
      <c r="P5777" s="175"/>
      <c r="Q5777" s="209"/>
      <c r="R5777" s="146"/>
      <c r="S5777" s="146"/>
      <c r="T5777" s="146"/>
      <c r="U5777" s="146"/>
      <c r="V5777" s="146"/>
      <c r="W5777" s="146"/>
    </row>
    <row r="5778" spans="1:23" ht="38.25" x14ac:dyDescent="0.25">
      <c r="A5778" s="212">
        <v>3287</v>
      </c>
      <c r="B5778" s="212" t="str">
        <f t="shared" si="48"/>
        <v>Le Thi Tham17/05/1984</v>
      </c>
      <c r="C5778" s="248" t="s">
        <v>11831</v>
      </c>
      <c r="D5778" s="145" t="str">
        <f t="shared" si="49"/>
        <v>Lê Thị Thắm, Sinh ngày 17/05/1984</v>
      </c>
      <c r="E5778" s="145"/>
      <c r="F5778" s="145" t="s">
        <v>2489</v>
      </c>
      <c r="G5778" s="145" t="s">
        <v>756</v>
      </c>
      <c r="H5778" s="145" t="s">
        <v>56</v>
      </c>
      <c r="I5778" s="145" t="s">
        <v>65</v>
      </c>
      <c r="J5778" s="145" t="s">
        <v>1021</v>
      </c>
      <c r="K5778" s="151" t="s">
        <v>1942</v>
      </c>
      <c r="L5778" s="151" t="s">
        <v>18548</v>
      </c>
      <c r="M5778" s="152" t="s">
        <v>18549</v>
      </c>
      <c r="N5778" s="176" t="s">
        <v>10032</v>
      </c>
      <c r="O5778" s="175" t="s">
        <v>18550</v>
      </c>
      <c r="P5778" s="175"/>
      <c r="Q5778" s="209"/>
      <c r="R5778" s="146"/>
      <c r="S5778" s="146"/>
      <c r="T5778" s="146"/>
      <c r="U5778" s="146"/>
      <c r="V5778" s="146"/>
      <c r="W5778" s="146"/>
    </row>
    <row r="5779" spans="1:23" ht="25.5" x14ac:dyDescent="0.25">
      <c r="A5779" s="212">
        <v>3288</v>
      </c>
      <c r="B5779" s="212" t="str">
        <f t="shared" si="48"/>
        <v>Nguyen Thi Thuy27/09/1981</v>
      </c>
      <c r="C5779" s="248" t="s">
        <v>12400</v>
      </c>
      <c r="D5779" s="145" t="str">
        <f t="shared" si="49"/>
        <v>Nguyễn Thị Thúy, Sinh ngày 27/09/1981</v>
      </c>
      <c r="E5779" s="145"/>
      <c r="F5779" s="145" t="s">
        <v>738</v>
      </c>
      <c r="G5779" s="145" t="s">
        <v>2496</v>
      </c>
      <c r="H5779" s="145" t="s">
        <v>108</v>
      </c>
      <c r="I5779" s="145" t="s">
        <v>65</v>
      </c>
      <c r="J5779" s="145" t="s">
        <v>1021</v>
      </c>
      <c r="K5779" s="151" t="s">
        <v>1942</v>
      </c>
      <c r="L5779" s="151" t="s">
        <v>18551</v>
      </c>
      <c r="M5779" s="152" t="s">
        <v>8626</v>
      </c>
      <c r="N5779" s="155" t="s">
        <v>8216</v>
      </c>
      <c r="O5779" s="175" t="s">
        <v>18552</v>
      </c>
      <c r="P5779" s="175"/>
      <c r="Q5779" s="209"/>
      <c r="R5779" s="146"/>
      <c r="S5779" s="146"/>
      <c r="T5779" s="146"/>
      <c r="U5779" s="146"/>
      <c r="V5779" s="146"/>
      <c r="W5779" s="146"/>
    </row>
    <row r="5780" spans="1:23" ht="38.25" x14ac:dyDescent="0.25">
      <c r="A5780" s="212">
        <v>3289</v>
      </c>
      <c r="B5780" s="212" t="str">
        <f t="shared" si="48"/>
        <v>Tran Thi Thuy04/07/1986</v>
      </c>
      <c r="C5780" s="248" t="s">
        <v>16889</v>
      </c>
      <c r="D5780" s="145" t="str">
        <f t="shared" si="49"/>
        <v>Trần Thị Thúy, Sinh ngày 04/07/1986</v>
      </c>
      <c r="E5780" s="145"/>
      <c r="F5780" s="145" t="s">
        <v>2497</v>
      </c>
      <c r="G5780" s="145" t="s">
        <v>2498</v>
      </c>
      <c r="H5780" s="145" t="s">
        <v>46</v>
      </c>
      <c r="I5780" s="145" t="s">
        <v>65</v>
      </c>
      <c r="J5780" s="145" t="s">
        <v>1021</v>
      </c>
      <c r="K5780" s="151" t="s">
        <v>1942</v>
      </c>
      <c r="L5780" s="151" t="s">
        <v>18553</v>
      </c>
      <c r="M5780" s="152" t="s">
        <v>8289</v>
      </c>
      <c r="N5780" s="155" t="s">
        <v>18361</v>
      </c>
      <c r="O5780" s="175" t="s">
        <v>18554</v>
      </c>
      <c r="P5780" s="175"/>
      <c r="Q5780" s="209"/>
      <c r="R5780" s="146"/>
      <c r="S5780" s="146"/>
      <c r="T5780" s="146"/>
      <c r="U5780" s="146"/>
      <c r="V5780" s="146"/>
      <c r="W5780" s="146"/>
    </row>
    <row r="5781" spans="1:23" ht="38.25" x14ac:dyDescent="0.25">
      <c r="A5781" s="212">
        <v>3290</v>
      </c>
      <c r="B5781" s="212" t="str">
        <f t="shared" si="48"/>
        <v>Do Minh Tien03/09/1981</v>
      </c>
      <c r="C5781" s="248" t="s">
        <v>18555</v>
      </c>
      <c r="D5781" s="145" t="str">
        <f t="shared" si="49"/>
        <v>Đỗ Minh Tiến, Sinh ngày 03/09/1981</v>
      </c>
      <c r="E5781" s="145"/>
      <c r="F5781" s="145" t="s">
        <v>2501</v>
      </c>
      <c r="G5781" s="145" t="s">
        <v>2502</v>
      </c>
      <c r="H5781" s="145" t="s">
        <v>708</v>
      </c>
      <c r="I5781" s="145" t="s">
        <v>44</v>
      </c>
      <c r="J5781" s="145" t="s">
        <v>1021</v>
      </c>
      <c r="K5781" s="151" t="s">
        <v>1942</v>
      </c>
      <c r="L5781" s="151" t="s">
        <v>18556</v>
      </c>
      <c r="M5781" s="152" t="s">
        <v>5991</v>
      </c>
      <c r="N5781" s="155" t="s">
        <v>8216</v>
      </c>
      <c r="O5781" s="175" t="s">
        <v>18557</v>
      </c>
      <c r="P5781" s="175"/>
      <c r="Q5781" s="209"/>
      <c r="R5781" s="146"/>
      <c r="S5781" s="146"/>
      <c r="T5781" s="146"/>
      <c r="U5781" s="146"/>
      <c r="V5781" s="146"/>
      <c r="W5781" s="146"/>
    </row>
    <row r="5782" spans="1:23" ht="25.5" x14ac:dyDescent="0.25">
      <c r="A5782" s="212">
        <v>3291</v>
      </c>
      <c r="B5782" s="212" t="str">
        <f t="shared" si="48"/>
        <v>Tran Anh Tuan01/11/1983</v>
      </c>
      <c r="C5782" s="248" t="s">
        <v>16377</v>
      </c>
      <c r="D5782" s="145" t="str">
        <f t="shared" si="49"/>
        <v>Trần Anh Tuấn, Sinh ngày 01/11/1983</v>
      </c>
      <c r="E5782" s="145"/>
      <c r="F5782" s="145" t="s">
        <v>475</v>
      </c>
      <c r="G5782" s="145" t="s">
        <v>2507</v>
      </c>
      <c r="H5782" s="145" t="s">
        <v>80</v>
      </c>
      <c r="I5782" s="145" t="s">
        <v>44</v>
      </c>
      <c r="J5782" s="145" t="s">
        <v>1021</v>
      </c>
      <c r="K5782" s="151" t="s">
        <v>1942</v>
      </c>
      <c r="L5782" s="151" t="s">
        <v>18558</v>
      </c>
      <c r="M5782" s="152" t="s">
        <v>18270</v>
      </c>
      <c r="N5782" s="155" t="s">
        <v>8216</v>
      </c>
      <c r="O5782" s="175" t="s">
        <v>18559</v>
      </c>
      <c r="P5782" s="175"/>
      <c r="Q5782" s="209"/>
      <c r="R5782" s="146"/>
      <c r="S5782" s="146"/>
      <c r="T5782" s="146"/>
      <c r="U5782" s="146"/>
      <c r="V5782" s="146"/>
      <c r="W5782" s="146"/>
    </row>
    <row r="5783" spans="1:23" ht="25.5" x14ac:dyDescent="0.25">
      <c r="A5783" s="212">
        <v>3292</v>
      </c>
      <c r="B5783" s="212" t="str">
        <f t="shared" si="48"/>
        <v>Pham Tien Tung01/11/1980</v>
      </c>
      <c r="C5783" s="248" t="s">
        <v>18560</v>
      </c>
      <c r="D5783" s="145" t="str">
        <f t="shared" si="49"/>
        <v>Phạm Tiến Tùng, Sinh ngày 01/11/1980</v>
      </c>
      <c r="E5783" s="145"/>
      <c r="F5783" s="145" t="s">
        <v>2514</v>
      </c>
      <c r="G5783" s="145" t="s">
        <v>2515</v>
      </c>
      <c r="H5783" s="145" t="s">
        <v>56</v>
      </c>
      <c r="I5783" s="145" t="s">
        <v>44</v>
      </c>
      <c r="J5783" s="145" t="s">
        <v>1021</v>
      </c>
      <c r="K5783" s="151" t="s">
        <v>1942</v>
      </c>
      <c r="L5783" s="151" t="s">
        <v>18561</v>
      </c>
      <c r="M5783" s="152" t="s">
        <v>18562</v>
      </c>
      <c r="N5783" s="155" t="s">
        <v>8216</v>
      </c>
      <c r="O5783" s="175" t="s">
        <v>18563</v>
      </c>
      <c r="P5783" s="175"/>
      <c r="Q5783" s="209"/>
      <c r="R5783" s="146"/>
      <c r="S5783" s="146"/>
      <c r="T5783" s="146"/>
      <c r="U5783" s="146"/>
      <c r="V5783" s="146"/>
      <c r="W5783" s="146"/>
    </row>
    <row r="5784" spans="1:23" ht="38.25" x14ac:dyDescent="0.25">
      <c r="A5784" s="212">
        <v>3293</v>
      </c>
      <c r="B5784" s="212" t="str">
        <f t="shared" si="48"/>
        <v>Chu Hong Uy29/08/1971</v>
      </c>
      <c r="C5784" s="248" t="s">
        <v>18564</v>
      </c>
      <c r="D5784" s="145" t="str">
        <f t="shared" si="49"/>
        <v>Chu Hồng Uy, Sinh ngày 29/08/1971</v>
      </c>
      <c r="E5784" s="145"/>
      <c r="F5784" s="145" t="s">
        <v>2518</v>
      </c>
      <c r="G5784" s="145" t="s">
        <v>2519</v>
      </c>
      <c r="H5784" s="145" t="s">
        <v>108</v>
      </c>
      <c r="I5784" s="145" t="s">
        <v>44</v>
      </c>
      <c r="J5784" s="145" t="s">
        <v>1021</v>
      </c>
      <c r="K5784" s="151" t="s">
        <v>1942</v>
      </c>
      <c r="L5784" s="151" t="s">
        <v>18565</v>
      </c>
      <c r="M5784" s="152" t="s">
        <v>18221</v>
      </c>
      <c r="N5784" s="155" t="s">
        <v>8299</v>
      </c>
      <c r="O5784" s="175" t="s">
        <v>18566</v>
      </c>
      <c r="P5784" s="175"/>
      <c r="Q5784" s="209"/>
      <c r="R5784" s="146"/>
      <c r="S5784" s="146"/>
      <c r="T5784" s="146"/>
      <c r="U5784" s="146"/>
      <c r="V5784" s="146"/>
      <c r="W5784" s="146"/>
    </row>
    <row r="5785" spans="1:23" ht="25.5" x14ac:dyDescent="0.25">
      <c r="A5785" s="212">
        <v>3294</v>
      </c>
      <c r="B5785" s="212" t="str">
        <f t="shared" si="48"/>
        <v>Nguyen Duc Vu05/08/1981</v>
      </c>
      <c r="C5785" s="248" t="s">
        <v>18567</v>
      </c>
      <c r="D5785" s="145" t="str">
        <f t="shared" si="49"/>
        <v>Nguyễn Đức Vũ, Sinh ngày 05/08/1981</v>
      </c>
      <c r="E5785" s="145"/>
      <c r="F5785" s="145" t="s">
        <v>2525</v>
      </c>
      <c r="G5785" s="145" t="s">
        <v>2006</v>
      </c>
      <c r="H5785" s="145" t="s">
        <v>1441</v>
      </c>
      <c r="I5785" s="145" t="s">
        <v>44</v>
      </c>
      <c r="J5785" s="145" t="s">
        <v>1021</v>
      </c>
      <c r="K5785" s="151" t="s">
        <v>1942</v>
      </c>
      <c r="L5785" s="151" t="s">
        <v>18568</v>
      </c>
      <c r="M5785" s="152" t="s">
        <v>5991</v>
      </c>
      <c r="N5785" s="155" t="s">
        <v>8216</v>
      </c>
      <c r="O5785" s="175" t="s">
        <v>18569</v>
      </c>
      <c r="P5785" s="175"/>
      <c r="Q5785" s="209"/>
      <c r="R5785" s="146"/>
      <c r="S5785" s="146"/>
      <c r="T5785" s="146"/>
      <c r="U5785" s="146"/>
      <c r="V5785" s="146"/>
      <c r="W5785" s="146"/>
    </row>
    <row r="5786" spans="1:23" ht="38.25" x14ac:dyDescent="0.25">
      <c r="A5786" s="212">
        <v>3295</v>
      </c>
      <c r="B5786" s="212" t="str">
        <f t="shared" si="48"/>
        <v>Pham Anh Vu06/09/1986</v>
      </c>
      <c r="C5786" s="248" t="s">
        <v>18570</v>
      </c>
      <c r="D5786" s="145" t="str">
        <f t="shared" si="49"/>
        <v>Phạm Anh Vũ, Sinh ngày 06/09/1986</v>
      </c>
      <c r="E5786" s="145"/>
      <c r="F5786" s="145" t="s">
        <v>2523</v>
      </c>
      <c r="G5786" s="145" t="s">
        <v>2524</v>
      </c>
      <c r="H5786" s="145" t="s">
        <v>1165</v>
      </c>
      <c r="I5786" s="145" t="s">
        <v>44</v>
      </c>
      <c r="J5786" s="145" t="s">
        <v>1021</v>
      </c>
      <c r="K5786" s="151" t="s">
        <v>1942</v>
      </c>
      <c r="L5786" s="151" t="s">
        <v>18571</v>
      </c>
      <c r="M5786" s="152" t="s">
        <v>8238</v>
      </c>
      <c r="N5786" s="155" t="s">
        <v>10064</v>
      </c>
      <c r="O5786" s="175" t="s">
        <v>18572</v>
      </c>
      <c r="P5786" s="175"/>
      <c r="Q5786" s="209"/>
      <c r="R5786" s="146"/>
      <c r="S5786" s="146"/>
      <c r="T5786" s="146"/>
      <c r="U5786" s="146"/>
      <c r="V5786" s="146"/>
      <c r="W5786" s="146"/>
    </row>
    <row r="5787" spans="1:23" ht="38.25" x14ac:dyDescent="0.25">
      <c r="A5787" s="212">
        <v>3296</v>
      </c>
      <c r="B5787" s="212" t="str">
        <f t="shared" si="48"/>
        <v>Le Thi Thanh Thuy06/05/1978</v>
      </c>
      <c r="C5787" s="248" t="s">
        <v>18573</v>
      </c>
      <c r="D5787" s="145" t="str">
        <f t="shared" si="49"/>
        <v>Lê Thị Thanh Thúy, Sinh ngày 06/05/1978</v>
      </c>
      <c r="E5787" s="145"/>
      <c r="F5787" s="145" t="s">
        <v>2072</v>
      </c>
      <c r="G5787" s="145" t="s">
        <v>2495</v>
      </c>
      <c r="H5787" s="145" t="s">
        <v>46</v>
      </c>
      <c r="I5787" s="145" t="s">
        <v>65</v>
      </c>
      <c r="J5787" s="145" t="s">
        <v>1021</v>
      </c>
      <c r="K5787" s="151" t="s">
        <v>1942</v>
      </c>
      <c r="L5787" s="151" t="s">
        <v>18574</v>
      </c>
      <c r="M5787" s="152" t="s">
        <v>8360</v>
      </c>
      <c r="N5787" s="155" t="s">
        <v>10064</v>
      </c>
      <c r="O5787" s="175" t="s">
        <v>18575</v>
      </c>
      <c r="P5787" s="175"/>
      <c r="Q5787" s="209"/>
      <c r="R5787" s="146"/>
      <c r="S5787" s="146"/>
      <c r="T5787" s="146"/>
      <c r="U5787" s="146"/>
      <c r="V5787" s="146"/>
      <c r="W5787" s="146"/>
    </row>
    <row r="5788" spans="1:23" ht="38.25" x14ac:dyDescent="0.25">
      <c r="A5788" s="212">
        <v>3297</v>
      </c>
      <c r="B5788" s="212" t="str">
        <f t="shared" si="48"/>
        <v>Nguyen Khac Chinh14/04/1979</v>
      </c>
      <c r="C5788" s="248" t="s">
        <v>18576</v>
      </c>
      <c r="D5788" s="145" t="str">
        <f t="shared" si="49"/>
        <v>Nguyễn Khắc Chinh, Sinh ngày 14/04/1979</v>
      </c>
      <c r="E5788" s="145"/>
      <c r="F5788" s="145" t="s">
        <v>2297</v>
      </c>
      <c r="G5788" s="145" t="s">
        <v>2298</v>
      </c>
      <c r="H5788" s="145" t="s">
        <v>46</v>
      </c>
      <c r="I5788" s="145" t="s">
        <v>44</v>
      </c>
      <c r="J5788" s="145" t="s">
        <v>1021</v>
      </c>
      <c r="K5788" s="151" t="s">
        <v>1942</v>
      </c>
      <c r="L5788" s="151" t="s">
        <v>18577</v>
      </c>
      <c r="M5788" s="152" t="s">
        <v>8360</v>
      </c>
      <c r="N5788" s="155" t="s">
        <v>10064</v>
      </c>
      <c r="O5788" s="175" t="s">
        <v>18578</v>
      </c>
      <c r="P5788" s="175"/>
      <c r="Q5788" s="209"/>
      <c r="R5788" s="146"/>
      <c r="S5788" s="146"/>
      <c r="T5788" s="146"/>
      <c r="U5788" s="146"/>
      <c r="V5788" s="146"/>
      <c r="W5788" s="146"/>
    </row>
    <row r="5789" spans="1:23" ht="38.25" x14ac:dyDescent="0.25">
      <c r="A5789" s="212">
        <v>3298</v>
      </c>
      <c r="B5789" s="212" t="str">
        <f t="shared" si="48"/>
        <v>Nguyen Ngoc Anh15/10/1987</v>
      </c>
      <c r="C5789" s="248" t="s">
        <v>6861</v>
      </c>
      <c r="D5789" s="145" t="str">
        <f t="shared" si="49"/>
        <v>Nguyễn Ngọc Anh, Sinh ngày 15/10/1987</v>
      </c>
      <c r="E5789" s="145"/>
      <c r="F5789" s="145" t="s">
        <v>2289</v>
      </c>
      <c r="G5789" s="145" t="s">
        <v>2290</v>
      </c>
      <c r="H5789" s="145" t="s">
        <v>46</v>
      </c>
      <c r="I5789" s="145" t="s">
        <v>44</v>
      </c>
      <c r="J5789" s="145" t="s">
        <v>1021</v>
      </c>
      <c r="K5789" s="151" t="s">
        <v>1942</v>
      </c>
      <c r="L5789" s="151" t="s">
        <v>18579</v>
      </c>
      <c r="M5789" s="152" t="s">
        <v>8421</v>
      </c>
      <c r="N5789" s="155" t="s">
        <v>8488</v>
      </c>
      <c r="O5789" s="175" t="s">
        <v>18580</v>
      </c>
      <c r="P5789" s="175"/>
      <c r="Q5789" s="209"/>
      <c r="R5789" s="146"/>
      <c r="S5789" s="146"/>
      <c r="T5789" s="146"/>
      <c r="U5789" s="146"/>
      <c r="V5789" s="146"/>
      <c r="W5789" s="146"/>
    </row>
    <row r="5790" spans="1:23" ht="38.25" x14ac:dyDescent="0.25">
      <c r="A5790" s="212">
        <v>3299</v>
      </c>
      <c r="B5790" s="212" t="str">
        <f t="shared" si="48"/>
        <v>Nguyen Thi Hoang Anh30/04/1987</v>
      </c>
      <c r="C5790" s="248" t="s">
        <v>12787</v>
      </c>
      <c r="D5790" s="145" t="str">
        <f t="shared" si="49"/>
        <v>Nguyễn Thị Hoàng Anh, Sinh ngày 30/04/1987</v>
      </c>
      <c r="E5790" s="145"/>
      <c r="F5790" s="145" t="s">
        <v>2284</v>
      </c>
      <c r="G5790" s="145" t="s">
        <v>2285</v>
      </c>
      <c r="H5790" s="145" t="s">
        <v>1212</v>
      </c>
      <c r="I5790" s="145" t="s">
        <v>65</v>
      </c>
      <c r="J5790" s="145" t="s">
        <v>1021</v>
      </c>
      <c r="K5790" s="151" t="s">
        <v>1942</v>
      </c>
      <c r="L5790" s="151" t="s">
        <v>18581</v>
      </c>
      <c r="M5790" s="152" t="s">
        <v>8104</v>
      </c>
      <c r="N5790" s="155" t="s">
        <v>8391</v>
      </c>
      <c r="O5790" s="175" t="s">
        <v>18582</v>
      </c>
      <c r="P5790" s="175"/>
      <c r="Q5790" s="209"/>
      <c r="R5790" s="146"/>
      <c r="S5790" s="146"/>
      <c r="T5790" s="146"/>
      <c r="U5790" s="146"/>
      <c r="V5790" s="146"/>
      <c r="W5790" s="146"/>
    </row>
    <row r="5791" spans="1:23" ht="38.25" x14ac:dyDescent="0.25">
      <c r="A5791" s="212">
        <v>3300</v>
      </c>
      <c r="B5791" s="212" t="str">
        <f t="shared" si="48"/>
        <v>Nguyen Thi Chien03/11/1981</v>
      </c>
      <c r="C5791" s="248" t="s">
        <v>18583</v>
      </c>
      <c r="D5791" s="145" t="str">
        <f t="shared" si="49"/>
        <v>Nguyễn Thị Chiến, Sinh ngày 03/11/1981</v>
      </c>
      <c r="E5791" s="145"/>
      <c r="F5791" s="145" t="s">
        <v>2294</v>
      </c>
      <c r="G5791" s="145" t="s">
        <v>2295</v>
      </c>
      <c r="H5791" s="145" t="s">
        <v>46</v>
      </c>
      <c r="I5791" s="145" t="s">
        <v>65</v>
      </c>
      <c r="J5791" s="145" t="s">
        <v>1021</v>
      </c>
      <c r="K5791" s="151" t="s">
        <v>1942</v>
      </c>
      <c r="L5791" s="151" t="s">
        <v>18584</v>
      </c>
      <c r="M5791" s="152" t="s">
        <v>18585</v>
      </c>
      <c r="N5791" s="155" t="s">
        <v>18586</v>
      </c>
      <c r="O5791" s="175" t="s">
        <v>18587</v>
      </c>
      <c r="P5791" s="175"/>
      <c r="Q5791" s="209"/>
      <c r="R5791" s="146"/>
      <c r="S5791" s="146"/>
      <c r="T5791" s="146"/>
      <c r="U5791" s="146"/>
      <c r="V5791" s="146"/>
      <c r="W5791" s="146"/>
    </row>
    <row r="5792" spans="1:23" ht="38.25" x14ac:dyDescent="0.25">
      <c r="A5792" s="212">
        <v>3301</v>
      </c>
      <c r="B5792" s="212" t="str">
        <f t="shared" si="48"/>
        <v>Nguyen Tien Da15/06/1985</v>
      </c>
      <c r="C5792" s="248" t="s">
        <v>18588</v>
      </c>
      <c r="D5792" s="145" t="str">
        <f t="shared" si="49"/>
        <v>Nguyễn Tiến Đà, Sinh ngày 15/06/1985</v>
      </c>
      <c r="E5792" s="145"/>
      <c r="F5792" s="145" t="s">
        <v>2319</v>
      </c>
      <c r="G5792" s="145" t="s">
        <v>2320</v>
      </c>
      <c r="H5792" s="145" t="s">
        <v>1165</v>
      </c>
      <c r="I5792" s="145" t="s">
        <v>44</v>
      </c>
      <c r="J5792" s="145" t="s">
        <v>1021</v>
      </c>
      <c r="K5792" s="151" t="s">
        <v>1942</v>
      </c>
      <c r="L5792" s="151" t="s">
        <v>18589</v>
      </c>
      <c r="M5792" s="152" t="s">
        <v>8333</v>
      </c>
      <c r="N5792" s="155" t="s">
        <v>8334</v>
      </c>
      <c r="O5792" s="175" t="s">
        <v>18590</v>
      </c>
      <c r="P5792" s="175"/>
      <c r="Q5792" s="209"/>
      <c r="R5792" s="146"/>
      <c r="S5792" s="146"/>
      <c r="T5792" s="146"/>
      <c r="U5792" s="146"/>
      <c r="V5792" s="146"/>
      <c r="W5792" s="146"/>
    </row>
    <row r="5793" spans="1:23" ht="38.25" x14ac:dyDescent="0.25">
      <c r="A5793" s="212">
        <v>3302</v>
      </c>
      <c r="B5793" s="212" t="str">
        <f t="shared" si="48"/>
        <v>Nguyen Thu Giang21/12/1983</v>
      </c>
      <c r="C5793" s="248" t="s">
        <v>18591</v>
      </c>
      <c r="D5793" s="145" t="str">
        <f t="shared" si="49"/>
        <v>Nguyễn Thu Giang, Sinh ngày 21/12/1983</v>
      </c>
      <c r="E5793" s="145"/>
      <c r="F5793" s="145" t="s">
        <v>2330</v>
      </c>
      <c r="G5793" s="145" t="s">
        <v>1409</v>
      </c>
      <c r="H5793" s="145" t="s">
        <v>708</v>
      </c>
      <c r="I5793" s="145" t="s">
        <v>65</v>
      </c>
      <c r="J5793" s="145" t="s">
        <v>1021</v>
      </c>
      <c r="K5793" s="151" t="s">
        <v>1942</v>
      </c>
      <c r="L5793" s="151" t="s">
        <v>18592</v>
      </c>
      <c r="M5793" s="152" t="s">
        <v>18593</v>
      </c>
      <c r="N5793" s="155" t="s">
        <v>17795</v>
      </c>
      <c r="O5793" s="175" t="s">
        <v>18594</v>
      </c>
      <c r="P5793" s="175"/>
      <c r="Q5793" s="209"/>
      <c r="R5793" s="146"/>
      <c r="S5793" s="146"/>
      <c r="T5793" s="146"/>
      <c r="U5793" s="146"/>
      <c r="V5793" s="146"/>
      <c r="W5793" s="146"/>
    </row>
    <row r="5794" spans="1:23" ht="25.5" x14ac:dyDescent="0.25">
      <c r="A5794" s="212">
        <v>3303</v>
      </c>
      <c r="B5794" s="212" t="str">
        <f t="shared" si="48"/>
        <v>Vu Thi Thuy Ha18/09/1984</v>
      </c>
      <c r="C5794" s="248" t="s">
        <v>18595</v>
      </c>
      <c r="D5794" s="145" t="str">
        <f t="shared" si="49"/>
        <v>Vũ Thị Thúy Hà, Sinh ngày 18/09/1984</v>
      </c>
      <c r="E5794" s="145"/>
      <c r="F5794" s="145" t="s">
        <v>2335</v>
      </c>
      <c r="G5794" s="145" t="s">
        <v>1208</v>
      </c>
      <c r="H5794" s="145" t="s">
        <v>708</v>
      </c>
      <c r="I5794" s="145" t="s">
        <v>65</v>
      </c>
      <c r="J5794" s="145" t="s">
        <v>1021</v>
      </c>
      <c r="K5794" s="151" t="s">
        <v>1942</v>
      </c>
      <c r="L5794" s="151" t="s">
        <v>18596</v>
      </c>
      <c r="M5794" s="152" t="s">
        <v>18357</v>
      </c>
      <c r="N5794" s="155" t="s">
        <v>18358</v>
      </c>
      <c r="O5794" s="175" t="s">
        <v>18597</v>
      </c>
      <c r="P5794" s="175"/>
      <c r="Q5794" s="209"/>
      <c r="R5794" s="146"/>
      <c r="S5794" s="146"/>
      <c r="T5794" s="146"/>
      <c r="U5794" s="146"/>
      <c r="V5794" s="146"/>
      <c r="W5794" s="146"/>
    </row>
    <row r="5795" spans="1:23" ht="25.5" x14ac:dyDescent="0.25">
      <c r="A5795" s="212">
        <v>3304</v>
      </c>
      <c r="B5795" s="212" t="str">
        <f t="shared" si="48"/>
        <v>Nguyen Manh Hai23/12/1987</v>
      </c>
      <c r="C5795" s="248" t="s">
        <v>18598</v>
      </c>
      <c r="D5795" s="145" t="str">
        <f t="shared" si="49"/>
        <v>Nguyễn Mạnh Hải, Sinh ngày 23/12/1987</v>
      </c>
      <c r="E5795" s="145"/>
      <c r="F5795" s="145" t="s">
        <v>2338</v>
      </c>
      <c r="G5795" s="145" t="s">
        <v>2339</v>
      </c>
      <c r="H5795" s="145" t="s">
        <v>800</v>
      </c>
      <c r="I5795" s="145" t="s">
        <v>44</v>
      </c>
      <c r="J5795" s="145" t="s">
        <v>1021</v>
      </c>
      <c r="K5795" s="151" t="s">
        <v>1942</v>
      </c>
      <c r="L5795" s="151" t="s">
        <v>18599</v>
      </c>
      <c r="M5795" s="152" t="s">
        <v>7658</v>
      </c>
      <c r="N5795" s="155" t="s">
        <v>8216</v>
      </c>
      <c r="O5795" s="175" t="s">
        <v>18600</v>
      </c>
      <c r="P5795" s="175"/>
      <c r="Q5795" s="209"/>
      <c r="R5795" s="146"/>
      <c r="S5795" s="146"/>
      <c r="T5795" s="146"/>
      <c r="U5795" s="146"/>
      <c r="V5795" s="146"/>
      <c r="W5795" s="146"/>
    </row>
    <row r="5796" spans="1:23" ht="38.25" x14ac:dyDescent="0.25">
      <c r="A5796" s="212">
        <v>3305</v>
      </c>
      <c r="B5796" s="212" t="str">
        <f t="shared" si="48"/>
        <v>Hoang Thi Hang09/08/1986</v>
      </c>
      <c r="C5796" s="248" t="s">
        <v>18601</v>
      </c>
      <c r="D5796" s="145" t="str">
        <f t="shared" si="49"/>
        <v>Hoàng Thị Hằng, Sinh ngày 09/08/1986</v>
      </c>
      <c r="E5796" s="145"/>
      <c r="F5796" s="145" t="s">
        <v>2348</v>
      </c>
      <c r="G5796" s="145" t="s">
        <v>2349</v>
      </c>
      <c r="H5796" s="145" t="s">
        <v>1441</v>
      </c>
      <c r="I5796" s="145" t="s">
        <v>65</v>
      </c>
      <c r="J5796" s="145" t="s">
        <v>1021</v>
      </c>
      <c r="K5796" s="151" t="s">
        <v>1942</v>
      </c>
      <c r="L5796" s="151" t="s">
        <v>18602</v>
      </c>
      <c r="M5796" s="152" t="s">
        <v>8064</v>
      </c>
      <c r="N5796" s="155" t="s">
        <v>8216</v>
      </c>
      <c r="O5796" s="175" t="s">
        <v>18603</v>
      </c>
      <c r="P5796" s="175"/>
      <c r="Q5796" s="209"/>
      <c r="R5796" s="146"/>
      <c r="S5796" s="146"/>
      <c r="T5796" s="146"/>
      <c r="U5796" s="146"/>
      <c r="V5796" s="146"/>
      <c r="W5796" s="146"/>
    </row>
    <row r="5797" spans="1:23" ht="25.5" x14ac:dyDescent="0.25">
      <c r="A5797" s="212">
        <v>3306</v>
      </c>
      <c r="B5797" s="212" t="str">
        <f t="shared" si="48"/>
        <v>Le Thanh Hiep10/06/1988</v>
      </c>
      <c r="C5797" s="248" t="s">
        <v>18604</v>
      </c>
      <c r="D5797" s="145" t="str">
        <f t="shared" si="49"/>
        <v>Lê Thanh Hiệp, Sinh ngày 10/06/1988</v>
      </c>
      <c r="E5797" s="145"/>
      <c r="F5797" s="145" t="s">
        <v>2361</v>
      </c>
      <c r="G5797" s="145" t="s">
        <v>2362</v>
      </c>
      <c r="H5797" s="145" t="s">
        <v>61</v>
      </c>
      <c r="I5797" s="145" t="s">
        <v>44</v>
      </c>
      <c r="J5797" s="145" t="s">
        <v>1021</v>
      </c>
      <c r="K5797" s="151" t="s">
        <v>1942</v>
      </c>
      <c r="L5797" s="151" t="s">
        <v>18605</v>
      </c>
      <c r="M5797" s="152" t="s">
        <v>8272</v>
      </c>
      <c r="N5797" s="155" t="s">
        <v>8216</v>
      </c>
      <c r="O5797" s="175" t="s">
        <v>18606</v>
      </c>
      <c r="P5797" s="175"/>
      <c r="Q5797" s="209"/>
      <c r="R5797" s="146"/>
      <c r="S5797" s="146"/>
      <c r="T5797" s="146"/>
      <c r="U5797" s="146"/>
      <c r="V5797" s="146"/>
      <c r="W5797" s="146"/>
    </row>
    <row r="5798" spans="1:23" ht="25.5" x14ac:dyDescent="0.25">
      <c r="A5798" s="212">
        <v>3307</v>
      </c>
      <c r="B5798" s="212" t="str">
        <f t="shared" si="48"/>
        <v>Pham Trung Hieu02/03/1983</v>
      </c>
      <c r="C5798" s="248" t="s">
        <v>18607</v>
      </c>
      <c r="D5798" s="145" t="str">
        <f t="shared" si="49"/>
        <v>Phạm Trung Hiếu, Sinh ngày 02/03/1983</v>
      </c>
      <c r="E5798" s="145"/>
      <c r="F5798" s="145" t="s">
        <v>2368</v>
      </c>
      <c r="G5798" s="145" t="s">
        <v>2369</v>
      </c>
      <c r="H5798" s="145" t="s">
        <v>108</v>
      </c>
      <c r="I5798" s="145" t="s">
        <v>44</v>
      </c>
      <c r="J5798" s="145" t="s">
        <v>1021</v>
      </c>
      <c r="K5798" s="151" t="s">
        <v>1942</v>
      </c>
      <c r="L5798" s="151" t="s">
        <v>18608</v>
      </c>
      <c r="M5798" s="152" t="s">
        <v>6700</v>
      </c>
      <c r="N5798" s="155" t="s">
        <v>8216</v>
      </c>
      <c r="O5798" s="175" t="s">
        <v>18609</v>
      </c>
      <c r="P5798" s="175"/>
      <c r="Q5798" s="209"/>
      <c r="R5798" s="146"/>
      <c r="S5798" s="146"/>
      <c r="T5798" s="146"/>
      <c r="U5798" s="146"/>
      <c r="V5798" s="146"/>
      <c r="W5798" s="146"/>
    </row>
    <row r="5799" spans="1:23" ht="25.5" x14ac:dyDescent="0.25">
      <c r="A5799" s="212">
        <v>3308</v>
      </c>
      <c r="B5799" s="212" t="str">
        <f t="shared" si="48"/>
        <v>Vu Thi Hoa26/06/1988</v>
      </c>
      <c r="C5799" s="248" t="s">
        <v>18610</v>
      </c>
      <c r="D5799" s="145" t="str">
        <f t="shared" si="49"/>
        <v>Vũ Thị Hòa, Sinh ngày 26/06/1988</v>
      </c>
      <c r="E5799" s="145"/>
      <c r="F5799" s="145" t="s">
        <v>2374</v>
      </c>
      <c r="G5799" s="145" t="s">
        <v>2375</v>
      </c>
      <c r="H5799" s="145" t="s">
        <v>113</v>
      </c>
      <c r="I5799" s="145" t="s">
        <v>65</v>
      </c>
      <c r="J5799" s="145" t="s">
        <v>1021</v>
      </c>
      <c r="K5799" s="151" t="s">
        <v>1942</v>
      </c>
      <c r="L5799" s="151" t="s">
        <v>18611</v>
      </c>
      <c r="M5799" s="152" t="s">
        <v>6246</v>
      </c>
      <c r="N5799" s="155" t="s">
        <v>8216</v>
      </c>
      <c r="O5799" s="175" t="s">
        <v>18612</v>
      </c>
      <c r="P5799" s="175"/>
      <c r="Q5799" s="209"/>
      <c r="R5799" s="146"/>
      <c r="S5799" s="146"/>
      <c r="T5799" s="146"/>
      <c r="U5799" s="146"/>
      <c r="V5799" s="146"/>
      <c r="W5799" s="146"/>
    </row>
    <row r="5800" spans="1:23" ht="25.5" x14ac:dyDescent="0.25">
      <c r="A5800" s="212">
        <v>3309</v>
      </c>
      <c r="B5800" s="212" t="str">
        <f t="shared" si="48"/>
        <v>Tran Thi Lien16/08/1982</v>
      </c>
      <c r="C5800" s="248" t="s">
        <v>18613</v>
      </c>
      <c r="D5800" s="145" t="str">
        <f t="shared" si="49"/>
        <v>Trần Thị Liên, Sinh ngày 16/08/1982</v>
      </c>
      <c r="E5800" s="145"/>
      <c r="F5800" s="145" t="s">
        <v>2415</v>
      </c>
      <c r="G5800" s="145" t="s">
        <v>2416</v>
      </c>
      <c r="H5800" s="145" t="s">
        <v>302</v>
      </c>
      <c r="I5800" s="145" t="s">
        <v>65</v>
      </c>
      <c r="J5800" s="145" t="s">
        <v>1021</v>
      </c>
      <c r="K5800" s="151" t="s">
        <v>1942</v>
      </c>
      <c r="L5800" s="151" t="s">
        <v>18614</v>
      </c>
      <c r="M5800" s="152" t="s">
        <v>18615</v>
      </c>
      <c r="N5800" s="155" t="s">
        <v>10082</v>
      </c>
      <c r="O5800" s="175" t="s">
        <v>18616</v>
      </c>
      <c r="P5800" s="175"/>
      <c r="Q5800" s="209"/>
      <c r="R5800" s="146"/>
      <c r="S5800" s="146"/>
      <c r="T5800" s="146"/>
      <c r="U5800" s="146"/>
      <c r="V5800" s="146"/>
      <c r="W5800" s="146"/>
    </row>
    <row r="5801" spans="1:23" ht="38.25" x14ac:dyDescent="0.25">
      <c r="A5801" s="212">
        <v>3310</v>
      </c>
      <c r="B5801" s="212" t="str">
        <f t="shared" si="48"/>
        <v>Nguyen Thi Chau Loan28/08/1981</v>
      </c>
      <c r="C5801" s="248" t="s">
        <v>18617</v>
      </c>
      <c r="D5801" s="145" t="str">
        <f t="shared" si="49"/>
        <v>Nguyễn Thị Châu Loan, Sinh ngày 28/08/1981</v>
      </c>
      <c r="E5801" s="145"/>
      <c r="F5801" s="145" t="s">
        <v>2427</v>
      </c>
      <c r="G5801" s="145" t="s">
        <v>2428</v>
      </c>
      <c r="H5801" s="145" t="s">
        <v>46</v>
      </c>
      <c r="I5801" s="145" t="s">
        <v>65</v>
      </c>
      <c r="J5801" s="145" t="s">
        <v>1021</v>
      </c>
      <c r="K5801" s="151" t="s">
        <v>1942</v>
      </c>
      <c r="L5801" s="151" t="s">
        <v>18618</v>
      </c>
      <c r="M5801" s="152" t="s">
        <v>18549</v>
      </c>
      <c r="N5801" s="176" t="s">
        <v>10032</v>
      </c>
      <c r="O5801" s="175" t="s">
        <v>18619</v>
      </c>
      <c r="P5801" s="175"/>
      <c r="Q5801" s="209"/>
      <c r="R5801" s="146"/>
      <c r="S5801" s="146"/>
      <c r="T5801" s="146"/>
      <c r="U5801" s="146"/>
      <c r="V5801" s="146"/>
      <c r="W5801" s="146"/>
    </row>
    <row r="5802" spans="1:23" ht="38.25" x14ac:dyDescent="0.25">
      <c r="A5802" s="212">
        <v>3311</v>
      </c>
      <c r="B5802" s="212" t="str">
        <f t="shared" si="48"/>
        <v>Nguyen Thi Phuong Mai18/10/1982</v>
      </c>
      <c r="C5802" s="248" t="s">
        <v>18620</v>
      </c>
      <c r="D5802" s="145" t="str">
        <f t="shared" si="49"/>
        <v>Nguyễn Thị Phương Mai, Sinh ngày 18/10/1982</v>
      </c>
      <c r="E5802" s="145"/>
      <c r="F5802" s="145" t="s">
        <v>2436</v>
      </c>
      <c r="G5802" s="145" t="s">
        <v>2437</v>
      </c>
      <c r="H5802" s="145" t="s">
        <v>113</v>
      </c>
      <c r="I5802" s="145" t="s">
        <v>65</v>
      </c>
      <c r="J5802" s="145" t="s">
        <v>1021</v>
      </c>
      <c r="K5802" s="151" t="s">
        <v>1942</v>
      </c>
      <c r="L5802" s="151" t="s">
        <v>18621</v>
      </c>
      <c r="M5802" s="152" t="s">
        <v>8238</v>
      </c>
      <c r="N5802" s="155" t="s">
        <v>10064</v>
      </c>
      <c r="O5802" s="175" t="s">
        <v>18622</v>
      </c>
      <c r="P5802" s="175"/>
      <c r="Q5802" s="209"/>
      <c r="R5802" s="146"/>
      <c r="S5802" s="146"/>
      <c r="T5802" s="146"/>
      <c r="U5802" s="146"/>
      <c r="V5802" s="146"/>
      <c r="W5802" s="146"/>
    </row>
    <row r="5803" spans="1:23" ht="38.25" x14ac:dyDescent="0.25">
      <c r="A5803" s="212">
        <v>3312</v>
      </c>
      <c r="B5803" s="212" t="str">
        <f t="shared" si="48"/>
        <v>Vu Trung Thanh28/12/1985</v>
      </c>
      <c r="C5803" s="248" t="s">
        <v>18623</v>
      </c>
      <c r="D5803" s="145" t="str">
        <f t="shared" si="49"/>
        <v>Vũ Trung Thành, Sinh ngày 28/12/1985</v>
      </c>
      <c r="E5803" s="145"/>
      <c r="F5803" s="145" t="s">
        <v>2486</v>
      </c>
      <c r="G5803" s="145" t="s">
        <v>2487</v>
      </c>
      <c r="H5803" s="145" t="s">
        <v>80</v>
      </c>
      <c r="I5803" s="145" t="s">
        <v>44</v>
      </c>
      <c r="J5803" s="145" t="s">
        <v>1021</v>
      </c>
      <c r="K5803" s="151" t="s">
        <v>1942</v>
      </c>
      <c r="L5803" s="151" t="s">
        <v>18624</v>
      </c>
      <c r="M5803" s="152" t="s">
        <v>18593</v>
      </c>
      <c r="N5803" s="155" t="s">
        <v>17795</v>
      </c>
      <c r="O5803" s="175" t="s">
        <v>18625</v>
      </c>
      <c r="P5803" s="175"/>
      <c r="Q5803" s="209"/>
      <c r="R5803" s="146"/>
      <c r="S5803" s="146"/>
      <c r="T5803" s="146"/>
      <c r="U5803" s="146"/>
      <c r="V5803" s="146"/>
      <c r="W5803" s="146"/>
    </row>
    <row r="5804" spans="1:23" ht="38.25" x14ac:dyDescent="0.25">
      <c r="A5804" s="212">
        <v>3313</v>
      </c>
      <c r="B5804" s="212" t="str">
        <f t="shared" si="48"/>
        <v>Pham Thi Trang24/04/1987</v>
      </c>
      <c r="C5804" s="248" t="s">
        <v>18626</v>
      </c>
      <c r="D5804" s="145" t="str">
        <f t="shared" si="49"/>
        <v>Phạm Thị Trang, Sinh ngày 24/04/1987</v>
      </c>
      <c r="E5804" s="145"/>
      <c r="F5804" s="145" t="s">
        <v>2503</v>
      </c>
      <c r="G5804" s="145" t="s">
        <v>2504</v>
      </c>
      <c r="H5804" s="145" t="s">
        <v>108</v>
      </c>
      <c r="I5804" s="145" t="s">
        <v>65</v>
      </c>
      <c r="J5804" s="145" t="s">
        <v>1021</v>
      </c>
      <c r="K5804" s="151" t="s">
        <v>1942</v>
      </c>
      <c r="L5804" s="151" t="s">
        <v>18627</v>
      </c>
      <c r="M5804" s="152" t="s">
        <v>8493</v>
      </c>
      <c r="N5804" s="155" t="s">
        <v>8494</v>
      </c>
      <c r="O5804" s="175" t="s">
        <v>18628</v>
      </c>
      <c r="P5804" s="175"/>
      <c r="Q5804" s="209"/>
      <c r="R5804" s="146"/>
      <c r="S5804" s="146"/>
      <c r="T5804" s="146"/>
      <c r="U5804" s="146"/>
      <c r="V5804" s="146"/>
      <c r="W5804" s="146"/>
    </row>
    <row r="5805" spans="1:23" ht="38.25" x14ac:dyDescent="0.25">
      <c r="A5805" s="212">
        <v>3314</v>
      </c>
      <c r="B5805" s="212" t="str">
        <f t="shared" si="48"/>
        <v>Nguyen Cong Vinh21/12/1983</v>
      </c>
      <c r="C5805" s="248" t="s">
        <v>18629</v>
      </c>
      <c r="D5805" s="145" t="str">
        <f t="shared" si="49"/>
        <v>Nguyễn Công Vịnh, Sinh ngày 21/12/1983</v>
      </c>
      <c r="E5805" s="145"/>
      <c r="F5805" s="145" t="s">
        <v>2521</v>
      </c>
      <c r="G5805" s="145" t="s">
        <v>1409</v>
      </c>
      <c r="H5805" s="145" t="s">
        <v>46</v>
      </c>
      <c r="I5805" s="145" t="s">
        <v>44</v>
      </c>
      <c r="J5805" s="145" t="s">
        <v>1021</v>
      </c>
      <c r="K5805" s="151" t="s">
        <v>1942</v>
      </c>
      <c r="L5805" s="151" t="s">
        <v>18630</v>
      </c>
      <c r="M5805" s="152" t="s">
        <v>8983</v>
      </c>
      <c r="N5805" s="155" t="s">
        <v>18586</v>
      </c>
      <c r="O5805" s="175" t="s">
        <v>18631</v>
      </c>
      <c r="P5805" s="175"/>
      <c r="Q5805" s="209"/>
      <c r="R5805" s="146"/>
      <c r="S5805" s="146"/>
      <c r="T5805" s="146"/>
      <c r="U5805" s="146"/>
      <c r="V5805" s="146"/>
      <c r="W5805" s="146"/>
    </row>
    <row r="5806" spans="1:23" ht="38.25" x14ac:dyDescent="0.25">
      <c r="A5806" s="212">
        <v>3315</v>
      </c>
      <c r="B5806" s="212" t="str">
        <f t="shared" ref="B5806:B5869" si="50">C5806&amp;TRIM(G5806)</f>
        <v>Nguyen Viet Bac28/02/1971</v>
      </c>
      <c r="C5806" s="248" t="s">
        <v>18632</v>
      </c>
      <c r="D5806" s="145" t="str">
        <f t="shared" si="49"/>
        <v>Nguyễn Việt Bắc, Sinh ngày 28/02/1971</v>
      </c>
      <c r="E5806" s="145"/>
      <c r="F5806" s="145" t="s">
        <v>3290</v>
      </c>
      <c r="G5806" s="145" t="s">
        <v>3291</v>
      </c>
      <c r="H5806" s="145" t="s">
        <v>67</v>
      </c>
      <c r="I5806" s="145" t="s">
        <v>44</v>
      </c>
      <c r="J5806" s="145" t="s">
        <v>1021</v>
      </c>
      <c r="K5806" s="151" t="s">
        <v>1942</v>
      </c>
      <c r="L5806" s="151" t="s">
        <v>18633</v>
      </c>
      <c r="M5806" s="152" t="s">
        <v>18634</v>
      </c>
      <c r="N5806" s="155" t="s">
        <v>18635</v>
      </c>
      <c r="O5806" s="175" t="s">
        <v>18636</v>
      </c>
      <c r="P5806" s="175"/>
      <c r="Q5806" s="209"/>
      <c r="R5806" s="146"/>
      <c r="S5806" s="146"/>
      <c r="T5806" s="146"/>
      <c r="U5806" s="146"/>
      <c r="V5806" s="146"/>
      <c r="W5806" s="146"/>
    </row>
    <row r="5807" spans="1:23" ht="38.25" x14ac:dyDescent="0.25">
      <c r="A5807" s="212">
        <v>3316</v>
      </c>
      <c r="B5807" s="212" t="str">
        <f t="shared" si="50"/>
        <v>Nguyen Thanh Bien29/11/1975</v>
      </c>
      <c r="C5807" s="248" t="s">
        <v>18637</v>
      </c>
      <c r="D5807" s="145" t="str">
        <f t="shared" si="49"/>
        <v>Nguyễn Thành Biên, Sinh ngày 29/11/1975</v>
      </c>
      <c r="E5807" s="145"/>
      <c r="F5807" s="145" t="s">
        <v>3293</v>
      </c>
      <c r="G5807" s="145" t="s">
        <v>3294</v>
      </c>
      <c r="H5807" s="145" t="s">
        <v>302</v>
      </c>
      <c r="I5807" s="145" t="s">
        <v>44</v>
      </c>
      <c r="J5807" s="145" t="s">
        <v>1021</v>
      </c>
      <c r="K5807" s="151" t="s">
        <v>1942</v>
      </c>
      <c r="L5807" s="151" t="s">
        <v>18638</v>
      </c>
      <c r="M5807" s="152" t="s">
        <v>18639</v>
      </c>
      <c r="N5807" s="155" t="s">
        <v>18640</v>
      </c>
      <c r="O5807" s="175" t="s">
        <v>18641</v>
      </c>
      <c r="P5807" s="175"/>
      <c r="Q5807" s="209"/>
      <c r="R5807" s="146"/>
      <c r="S5807" s="146"/>
      <c r="T5807" s="146"/>
      <c r="U5807" s="146"/>
      <c r="V5807" s="146"/>
      <c r="W5807" s="146"/>
    </row>
    <row r="5808" spans="1:23" ht="25.5" x14ac:dyDescent="0.25">
      <c r="A5808" s="212">
        <v>3317</v>
      </c>
      <c r="B5808" s="212" t="str">
        <f t="shared" si="50"/>
        <v>Nguyen Thi Binh27/02/1973</v>
      </c>
      <c r="C5808" s="248" t="s">
        <v>18642</v>
      </c>
      <c r="D5808" s="145" t="str">
        <f t="shared" si="49"/>
        <v>Nguyễn Thị Bình, Sinh ngày 27/02/1973</v>
      </c>
      <c r="E5808" s="145"/>
      <c r="F5808" s="145" t="s">
        <v>3295</v>
      </c>
      <c r="G5808" s="145" t="s">
        <v>3296</v>
      </c>
      <c r="H5808" s="145" t="s">
        <v>302</v>
      </c>
      <c r="I5808" s="145" t="s">
        <v>65</v>
      </c>
      <c r="J5808" s="145" t="s">
        <v>1021</v>
      </c>
      <c r="K5808" s="151" t="s">
        <v>1942</v>
      </c>
      <c r="L5808" s="151" t="s">
        <v>18643</v>
      </c>
      <c r="M5808" s="152" t="s">
        <v>8584</v>
      </c>
      <c r="N5808" s="155" t="s">
        <v>8216</v>
      </c>
      <c r="O5808" s="175" t="s">
        <v>18644</v>
      </c>
      <c r="P5808" s="175"/>
      <c r="Q5808" s="209"/>
      <c r="R5808" s="146"/>
      <c r="S5808" s="146"/>
      <c r="T5808" s="146"/>
      <c r="U5808" s="146"/>
      <c r="V5808" s="146"/>
      <c r="W5808" s="146"/>
    </row>
    <row r="5809" spans="1:23" ht="25.5" x14ac:dyDescent="0.25">
      <c r="A5809" s="212">
        <v>3318</v>
      </c>
      <c r="B5809" s="212" t="str">
        <f t="shared" si="50"/>
        <v>Trinh Thanh Cong11/07/1979</v>
      </c>
      <c r="C5809" s="248" t="s">
        <v>18645</v>
      </c>
      <c r="D5809" s="145" t="str">
        <f t="shared" si="49"/>
        <v>Trịnh Thành Công, Sinh ngày 11/07/1979</v>
      </c>
      <c r="E5809" s="145"/>
      <c r="F5809" s="145" t="s">
        <v>3298</v>
      </c>
      <c r="G5809" s="145" t="s">
        <v>3299</v>
      </c>
      <c r="H5809" s="145" t="s">
        <v>836</v>
      </c>
      <c r="I5809" s="145" t="s">
        <v>44</v>
      </c>
      <c r="J5809" s="145" t="s">
        <v>1021</v>
      </c>
      <c r="K5809" s="151" t="s">
        <v>1942</v>
      </c>
      <c r="L5809" s="151" t="s">
        <v>18646</v>
      </c>
      <c r="M5809" s="152" t="s">
        <v>18181</v>
      </c>
      <c r="N5809" s="155" t="s">
        <v>12189</v>
      </c>
      <c r="O5809" s="175" t="s">
        <v>18647</v>
      </c>
      <c r="P5809" s="175"/>
      <c r="Q5809" s="209"/>
      <c r="R5809" s="146"/>
      <c r="S5809" s="146"/>
      <c r="T5809" s="146"/>
      <c r="U5809" s="146"/>
      <c r="V5809" s="146"/>
      <c r="W5809" s="146"/>
    </row>
    <row r="5810" spans="1:23" ht="38.25" x14ac:dyDescent="0.25">
      <c r="A5810" s="212">
        <v>3319</v>
      </c>
      <c r="B5810" s="212" t="str">
        <f t="shared" si="50"/>
        <v>Nguyen Cao Cuong16/08/1972</v>
      </c>
      <c r="C5810" s="248" t="s">
        <v>18648</v>
      </c>
      <c r="D5810" s="145" t="str">
        <f t="shared" si="49"/>
        <v>Nguyễn Cao Cường, Sinh ngày 16/08/1972</v>
      </c>
      <c r="E5810" s="145"/>
      <c r="F5810" s="145" t="s">
        <v>3301</v>
      </c>
      <c r="G5810" s="145" t="s">
        <v>3302</v>
      </c>
      <c r="H5810" s="145" t="s">
        <v>836</v>
      </c>
      <c r="I5810" s="145" t="s">
        <v>44</v>
      </c>
      <c r="J5810" s="145" t="s">
        <v>1021</v>
      </c>
      <c r="K5810" s="151" t="s">
        <v>1942</v>
      </c>
      <c r="L5810" s="151" t="s">
        <v>18649</v>
      </c>
      <c r="M5810" s="152" t="s">
        <v>5974</v>
      </c>
      <c r="N5810" s="155" t="s">
        <v>8216</v>
      </c>
      <c r="O5810" s="175" t="s">
        <v>18650</v>
      </c>
      <c r="P5810" s="175"/>
      <c r="Q5810" s="209"/>
      <c r="R5810" s="146"/>
      <c r="S5810" s="146"/>
      <c r="T5810" s="146"/>
      <c r="U5810" s="146"/>
      <c r="V5810" s="146"/>
      <c r="W5810" s="146"/>
    </row>
    <row r="5811" spans="1:23" ht="38.25" x14ac:dyDescent="0.25">
      <c r="A5811" s="212">
        <v>3320</v>
      </c>
      <c r="B5811" s="212" t="str">
        <f t="shared" si="50"/>
        <v>Trinh Doan Dien06/05/1979</v>
      </c>
      <c r="C5811" s="248" t="s">
        <v>18651</v>
      </c>
      <c r="D5811" s="145" t="str">
        <f t="shared" si="49"/>
        <v>Trịnh Doãn Diện, Sinh ngày 06/05/1979</v>
      </c>
      <c r="E5811" s="145"/>
      <c r="F5811" s="145" t="s">
        <v>3305</v>
      </c>
      <c r="G5811" s="145" t="s">
        <v>3306</v>
      </c>
      <c r="H5811" s="145" t="s">
        <v>302</v>
      </c>
      <c r="I5811" s="145" t="s">
        <v>44</v>
      </c>
      <c r="J5811" s="145" t="s">
        <v>1021</v>
      </c>
      <c r="K5811" s="151" t="s">
        <v>1942</v>
      </c>
      <c r="L5811" s="151" t="s">
        <v>18652</v>
      </c>
      <c r="M5811" s="152" t="s">
        <v>8396</v>
      </c>
      <c r="N5811" s="155" t="s">
        <v>18473</v>
      </c>
      <c r="O5811" s="175" t="s">
        <v>18653</v>
      </c>
      <c r="P5811" s="175"/>
      <c r="Q5811" s="209"/>
      <c r="R5811" s="146"/>
      <c r="S5811" s="146"/>
      <c r="T5811" s="146"/>
      <c r="U5811" s="146"/>
      <c r="V5811" s="146"/>
      <c r="W5811" s="146"/>
    </row>
    <row r="5812" spans="1:23" ht="38.25" x14ac:dyDescent="0.25">
      <c r="A5812" s="212">
        <v>3321</v>
      </c>
      <c r="B5812" s="212" t="str">
        <f t="shared" si="50"/>
        <v>Chu Thi Ngoc Diep14/03/1980</v>
      </c>
      <c r="C5812" s="248" t="s">
        <v>18654</v>
      </c>
      <c r="D5812" s="145" t="str">
        <f t="shared" si="49"/>
        <v>Chu Thị Ngọc Diệp, Sinh ngày 14/03/1980</v>
      </c>
      <c r="E5812" s="145"/>
      <c r="F5812" s="145" t="s">
        <v>3308</v>
      </c>
      <c r="G5812" s="145" t="s">
        <v>3309</v>
      </c>
      <c r="H5812" s="145" t="s">
        <v>302</v>
      </c>
      <c r="I5812" s="145" t="s">
        <v>65</v>
      </c>
      <c r="J5812" s="145" t="s">
        <v>1021</v>
      </c>
      <c r="K5812" s="151" t="s">
        <v>1942</v>
      </c>
      <c r="L5812" s="151" t="s">
        <v>18655</v>
      </c>
      <c r="M5812" s="152" t="s">
        <v>18656</v>
      </c>
      <c r="N5812" s="155" t="s">
        <v>8299</v>
      </c>
      <c r="O5812" s="175" t="s">
        <v>18657</v>
      </c>
      <c r="P5812" s="175"/>
      <c r="Q5812" s="209"/>
      <c r="R5812" s="146"/>
      <c r="S5812" s="146"/>
      <c r="T5812" s="146"/>
      <c r="U5812" s="146"/>
      <c r="V5812" s="146"/>
      <c r="W5812" s="146"/>
    </row>
    <row r="5813" spans="1:23" ht="38.25" x14ac:dyDescent="0.25">
      <c r="A5813" s="212">
        <v>3322</v>
      </c>
      <c r="B5813" s="212" t="str">
        <f t="shared" si="50"/>
        <v>Pham Ngoc Dung16/11/1966</v>
      </c>
      <c r="C5813" s="248" t="s">
        <v>7865</v>
      </c>
      <c r="D5813" s="145" t="str">
        <f t="shared" si="49"/>
        <v>Phạm Ngọc Dũng, Sinh ngày 16/11/1966</v>
      </c>
      <c r="E5813" s="145"/>
      <c r="F5813" s="145" t="s">
        <v>3310</v>
      </c>
      <c r="G5813" s="145" t="s">
        <v>3311</v>
      </c>
      <c r="H5813" s="145" t="s">
        <v>708</v>
      </c>
      <c r="I5813" s="145" t="s">
        <v>44</v>
      </c>
      <c r="J5813" s="145" t="s">
        <v>1021</v>
      </c>
      <c r="K5813" s="151" t="s">
        <v>1942</v>
      </c>
      <c r="L5813" s="151" t="s">
        <v>18658</v>
      </c>
      <c r="M5813" s="152" t="s">
        <v>8444</v>
      </c>
      <c r="N5813" s="155" t="s">
        <v>8216</v>
      </c>
      <c r="O5813" s="175" t="s">
        <v>18659</v>
      </c>
      <c r="P5813" s="175"/>
      <c r="Q5813" s="209"/>
      <c r="R5813" s="146"/>
      <c r="S5813" s="146"/>
      <c r="T5813" s="146"/>
      <c r="U5813" s="146"/>
      <c r="V5813" s="146"/>
      <c r="W5813" s="146"/>
    </row>
    <row r="5814" spans="1:23" ht="38.25" x14ac:dyDescent="0.25">
      <c r="A5814" s="212">
        <v>3323</v>
      </c>
      <c r="B5814" s="212" t="str">
        <f t="shared" si="50"/>
        <v>Nguyen Tran Duong21/03/1984</v>
      </c>
      <c r="C5814" s="248" t="s">
        <v>18660</v>
      </c>
      <c r="D5814" s="145" t="str">
        <f t="shared" si="49"/>
        <v>Nguyễn Trần Dương, Sinh ngày 21/03/1984</v>
      </c>
      <c r="E5814" s="145"/>
      <c r="F5814" s="145" t="s">
        <v>4072</v>
      </c>
      <c r="G5814" s="145" t="s">
        <v>4073</v>
      </c>
      <c r="H5814" s="145" t="s">
        <v>302</v>
      </c>
      <c r="I5814" s="145" t="s">
        <v>44</v>
      </c>
      <c r="J5814" s="145" t="s">
        <v>1021</v>
      </c>
      <c r="K5814" s="151" t="s">
        <v>1942</v>
      </c>
      <c r="L5814" s="151" t="s">
        <v>18661</v>
      </c>
      <c r="M5814" s="152" t="s">
        <v>18148</v>
      </c>
      <c r="N5814" s="155" t="s">
        <v>8216</v>
      </c>
      <c r="O5814" s="175" t="s">
        <v>18662</v>
      </c>
      <c r="P5814" s="175"/>
      <c r="Q5814" s="209"/>
      <c r="R5814" s="146"/>
      <c r="S5814" s="146"/>
      <c r="T5814" s="146"/>
      <c r="U5814" s="146"/>
      <c r="V5814" s="146"/>
      <c r="W5814" s="146"/>
    </row>
    <row r="5815" spans="1:23" ht="38.25" x14ac:dyDescent="0.25">
      <c r="A5815" s="212">
        <v>3324</v>
      </c>
      <c r="B5815" s="212" t="str">
        <f t="shared" si="50"/>
        <v>Hoang Thanh Dam05/05/1971</v>
      </c>
      <c r="C5815" s="248" t="s">
        <v>18663</v>
      </c>
      <c r="D5815" s="145" t="str">
        <f t="shared" si="49"/>
        <v>Hoàng Thanh Đạm, Sinh ngày 05/05/1971</v>
      </c>
      <c r="E5815" s="145"/>
      <c r="F5815" s="145" t="s">
        <v>3314</v>
      </c>
      <c r="G5815" s="145" t="s">
        <v>3315</v>
      </c>
      <c r="H5815" s="145" t="s">
        <v>302</v>
      </c>
      <c r="I5815" s="145" t="s">
        <v>44</v>
      </c>
      <c r="J5815" s="145" t="s">
        <v>1021</v>
      </c>
      <c r="K5815" s="151" t="s">
        <v>1942</v>
      </c>
      <c r="L5815" s="151" t="s">
        <v>18664</v>
      </c>
      <c r="M5815" s="152" t="s">
        <v>8579</v>
      </c>
      <c r="N5815" s="155" t="s">
        <v>17802</v>
      </c>
      <c r="O5815" s="175" t="s">
        <v>18665</v>
      </c>
      <c r="P5815" s="175"/>
      <c r="Q5815" s="209"/>
      <c r="R5815" s="146"/>
      <c r="S5815" s="146"/>
      <c r="T5815" s="146"/>
      <c r="U5815" s="146"/>
      <c r="V5815" s="146"/>
      <c r="W5815" s="146"/>
    </row>
    <row r="5816" spans="1:23" ht="38.25" x14ac:dyDescent="0.25">
      <c r="A5816" s="212">
        <v>3325</v>
      </c>
      <c r="B5816" s="212" t="str">
        <f t="shared" si="50"/>
        <v>Hoang Xuan Dep27/04/1971</v>
      </c>
      <c r="C5816" s="248" t="s">
        <v>18666</v>
      </c>
      <c r="D5816" s="145" t="str">
        <f t="shared" si="49"/>
        <v>Hoàng Xuân Đẹp, Sinh ngày 27/04/1971</v>
      </c>
      <c r="E5816" s="145"/>
      <c r="F5816" s="145" t="s">
        <v>3317</v>
      </c>
      <c r="G5816" s="145" t="s">
        <v>3318</v>
      </c>
      <c r="H5816" s="145" t="s">
        <v>302</v>
      </c>
      <c r="I5816" s="145" t="s">
        <v>44</v>
      </c>
      <c r="J5816" s="145" t="s">
        <v>1021</v>
      </c>
      <c r="K5816" s="151" t="s">
        <v>1942</v>
      </c>
      <c r="L5816" s="151" t="s">
        <v>18667</v>
      </c>
      <c r="M5816" s="152" t="s">
        <v>8227</v>
      </c>
      <c r="N5816" s="155" t="s">
        <v>8216</v>
      </c>
      <c r="O5816" s="175" t="s">
        <v>18668</v>
      </c>
      <c r="P5816" s="175"/>
      <c r="Q5816" s="209"/>
      <c r="R5816" s="146"/>
      <c r="S5816" s="146"/>
      <c r="T5816" s="146"/>
      <c r="U5816" s="146"/>
      <c r="V5816" s="146"/>
      <c r="W5816" s="146"/>
    </row>
    <row r="5817" spans="1:23" ht="51" x14ac:dyDescent="0.25">
      <c r="A5817" s="212">
        <v>3326</v>
      </c>
      <c r="B5817" s="212" t="str">
        <f t="shared" si="50"/>
        <v>Phan Dang Dong18/11/1976</v>
      </c>
      <c r="C5817" s="248" t="s">
        <v>18669</v>
      </c>
      <c r="D5817" s="145" t="str">
        <f t="shared" si="49"/>
        <v>Phan Đăng Đông, Sinh ngày 18/11/1976</v>
      </c>
      <c r="E5817" s="145"/>
      <c r="F5817" s="145" t="s">
        <v>3320</v>
      </c>
      <c r="G5817" s="145" t="s">
        <v>3321</v>
      </c>
      <c r="H5817" s="145" t="s">
        <v>302</v>
      </c>
      <c r="I5817" s="145" t="s">
        <v>44</v>
      </c>
      <c r="J5817" s="145" t="s">
        <v>1021</v>
      </c>
      <c r="K5817" s="151" t="s">
        <v>1942</v>
      </c>
      <c r="L5817" s="151" t="s">
        <v>18670</v>
      </c>
      <c r="M5817" s="152" t="s">
        <v>8584</v>
      </c>
      <c r="N5817" s="155" t="s">
        <v>8216</v>
      </c>
      <c r="O5817" s="175" t="s">
        <v>18671</v>
      </c>
      <c r="P5817" s="175"/>
      <c r="Q5817" s="209"/>
      <c r="R5817" s="146"/>
      <c r="S5817" s="146"/>
      <c r="T5817" s="146"/>
      <c r="U5817" s="146"/>
      <c r="V5817" s="146"/>
      <c r="W5817" s="146"/>
    </row>
    <row r="5818" spans="1:23" ht="38.25" x14ac:dyDescent="0.25">
      <c r="A5818" s="212">
        <v>3327</v>
      </c>
      <c r="B5818" s="212" t="str">
        <f t="shared" si="50"/>
        <v>Ngo Ba Du15/09/1975</v>
      </c>
      <c r="C5818" s="248" t="s">
        <v>18672</v>
      </c>
      <c r="D5818" s="145" t="str">
        <f t="shared" si="49"/>
        <v>Ngô Bá Đủ, Sinh ngày 15/09/1975</v>
      </c>
      <c r="E5818" s="145"/>
      <c r="F5818" s="145" t="s">
        <v>3324</v>
      </c>
      <c r="G5818" s="145" t="s">
        <v>3325</v>
      </c>
      <c r="H5818" s="145" t="s">
        <v>113</v>
      </c>
      <c r="I5818" s="145" t="s">
        <v>44</v>
      </c>
      <c r="J5818" s="145" t="s">
        <v>1021</v>
      </c>
      <c r="K5818" s="151" t="s">
        <v>1942</v>
      </c>
      <c r="L5818" s="151" t="s">
        <v>18673</v>
      </c>
      <c r="M5818" s="152" t="s">
        <v>8769</v>
      </c>
      <c r="N5818" s="155" t="s">
        <v>8216</v>
      </c>
      <c r="O5818" s="175" t="s">
        <v>18674</v>
      </c>
      <c r="P5818" s="175"/>
      <c r="Q5818" s="209"/>
      <c r="R5818" s="146"/>
      <c r="S5818" s="146"/>
      <c r="T5818" s="146"/>
      <c r="U5818" s="146"/>
      <c r="V5818" s="146"/>
      <c r="W5818" s="146"/>
    </row>
    <row r="5819" spans="1:23" ht="51" x14ac:dyDescent="0.25">
      <c r="A5819" s="212">
        <v>3328</v>
      </c>
      <c r="B5819" s="212" t="str">
        <f t="shared" si="50"/>
        <v>Ma Tuong Bang Giang19/08/1973</v>
      </c>
      <c r="C5819" s="248" t="s">
        <v>18675</v>
      </c>
      <c r="D5819" s="145" t="str">
        <f t="shared" si="49"/>
        <v>Ma Tường Bằng Giang, Sinh ngày 19/08/1973</v>
      </c>
      <c r="E5819" s="145"/>
      <c r="F5819" s="145" t="s">
        <v>3327</v>
      </c>
      <c r="G5819" s="145" t="s">
        <v>3328</v>
      </c>
      <c r="H5819" s="145" t="s">
        <v>302</v>
      </c>
      <c r="I5819" s="145" t="s">
        <v>44</v>
      </c>
      <c r="J5819" s="145" t="s">
        <v>1021</v>
      </c>
      <c r="K5819" s="151" t="s">
        <v>1942</v>
      </c>
      <c r="L5819" s="151" t="s">
        <v>18676</v>
      </c>
      <c r="M5819" s="152" t="s">
        <v>6001</v>
      </c>
      <c r="N5819" s="155" t="s">
        <v>8299</v>
      </c>
      <c r="O5819" s="175" t="s">
        <v>18677</v>
      </c>
      <c r="P5819" s="175"/>
      <c r="Q5819" s="209"/>
      <c r="R5819" s="146"/>
      <c r="S5819" s="146"/>
      <c r="T5819" s="146"/>
      <c r="U5819" s="146"/>
      <c r="V5819" s="146"/>
      <c r="W5819" s="146"/>
    </row>
    <row r="5820" spans="1:23" ht="25.5" x14ac:dyDescent="0.25">
      <c r="A5820" s="212">
        <v>3329</v>
      </c>
      <c r="B5820" s="212" t="str">
        <f t="shared" si="50"/>
        <v>Nguyen Duc Ha21/11/1971</v>
      </c>
      <c r="C5820" s="248" t="s">
        <v>18678</v>
      </c>
      <c r="D5820" s="145" t="str">
        <f t="shared" si="49"/>
        <v>Nguyễn Đức Hà, Sinh ngày 21/11/1971</v>
      </c>
      <c r="E5820" s="145"/>
      <c r="F5820" s="145" t="s">
        <v>3329</v>
      </c>
      <c r="G5820" s="145" t="s">
        <v>3330</v>
      </c>
      <c r="H5820" s="145" t="s">
        <v>95</v>
      </c>
      <c r="I5820" s="145" t="s">
        <v>44</v>
      </c>
      <c r="J5820" s="145" t="s">
        <v>1021</v>
      </c>
      <c r="K5820" s="151" t="s">
        <v>1942</v>
      </c>
      <c r="L5820" s="151" t="s">
        <v>18679</v>
      </c>
      <c r="M5820" s="152" t="s">
        <v>6001</v>
      </c>
      <c r="N5820" s="155" t="s">
        <v>8299</v>
      </c>
      <c r="O5820" s="175" t="s">
        <v>18680</v>
      </c>
      <c r="P5820" s="175"/>
      <c r="Q5820" s="209"/>
      <c r="R5820" s="146"/>
      <c r="S5820" s="146"/>
      <c r="T5820" s="146"/>
      <c r="U5820" s="146"/>
      <c r="V5820" s="146"/>
      <c r="W5820" s="146"/>
    </row>
    <row r="5821" spans="1:23" ht="38.25" x14ac:dyDescent="0.25">
      <c r="A5821" s="212">
        <v>3330</v>
      </c>
      <c r="B5821" s="212" t="str">
        <f t="shared" si="50"/>
        <v>Nguyen Viet Ha03/11/1981</v>
      </c>
      <c r="C5821" s="248" t="s">
        <v>16176</v>
      </c>
      <c r="D5821" s="145" t="str">
        <f t="shared" si="49"/>
        <v>Nguyễn Việt Hà, Sinh ngày 03/11/1981</v>
      </c>
      <c r="E5821" s="145"/>
      <c r="F5821" s="145" t="s">
        <v>3333</v>
      </c>
      <c r="G5821" s="145" t="s">
        <v>2295</v>
      </c>
      <c r="H5821" s="145" t="s">
        <v>708</v>
      </c>
      <c r="I5821" s="145" t="s">
        <v>65</v>
      </c>
      <c r="J5821" s="145" t="s">
        <v>1021</v>
      </c>
      <c r="K5821" s="151" t="s">
        <v>1942</v>
      </c>
      <c r="L5821" s="151" t="s">
        <v>18681</v>
      </c>
      <c r="M5821" s="152" t="s">
        <v>18108</v>
      </c>
      <c r="N5821" s="155" t="s">
        <v>8216</v>
      </c>
      <c r="O5821" s="175" t="s">
        <v>18682</v>
      </c>
      <c r="P5821" s="175"/>
      <c r="Q5821" s="209"/>
      <c r="R5821" s="146"/>
      <c r="S5821" s="146"/>
      <c r="T5821" s="146"/>
      <c r="U5821" s="146"/>
      <c r="V5821" s="146"/>
      <c r="W5821" s="146"/>
    </row>
    <row r="5822" spans="1:23" ht="38.25" x14ac:dyDescent="0.25">
      <c r="A5822" s="212">
        <v>3331</v>
      </c>
      <c r="B5822" s="212" t="str">
        <f t="shared" si="50"/>
        <v>Tran Thi Thanh Ha24/12/1979</v>
      </c>
      <c r="C5822" s="248" t="s">
        <v>18683</v>
      </c>
      <c r="D5822" s="145" t="str">
        <f t="shared" si="49"/>
        <v>Trần Thị Thanh Hà, Sinh ngày 24/12/1979</v>
      </c>
      <c r="E5822" s="145"/>
      <c r="F5822" s="145" t="s">
        <v>3331</v>
      </c>
      <c r="G5822" s="145" t="s">
        <v>3332</v>
      </c>
      <c r="H5822" s="145" t="s">
        <v>1165</v>
      </c>
      <c r="I5822" s="145" t="s">
        <v>65</v>
      </c>
      <c r="J5822" s="145" t="s">
        <v>1021</v>
      </c>
      <c r="K5822" s="151" t="s">
        <v>1942</v>
      </c>
      <c r="L5822" s="151" t="s">
        <v>18684</v>
      </c>
      <c r="M5822" s="152" t="s">
        <v>8386</v>
      </c>
      <c r="N5822" s="155" t="s">
        <v>8299</v>
      </c>
      <c r="O5822" s="175" t="s">
        <v>18685</v>
      </c>
      <c r="P5822" s="175"/>
      <c r="Q5822" s="209"/>
      <c r="R5822" s="146"/>
      <c r="S5822" s="146"/>
      <c r="T5822" s="146"/>
      <c r="U5822" s="146"/>
      <c r="V5822" s="146"/>
      <c r="W5822" s="146"/>
    </row>
    <row r="5823" spans="1:23" ht="25.5" x14ac:dyDescent="0.25">
      <c r="A5823" s="212">
        <v>3332</v>
      </c>
      <c r="B5823" s="212" t="str">
        <f t="shared" si="50"/>
        <v>Dinh Thi Bich Hanh05/12/1986</v>
      </c>
      <c r="C5823" s="248" t="s">
        <v>17995</v>
      </c>
      <c r="D5823" s="145" t="str">
        <f t="shared" si="49"/>
        <v>Đinh Thị Bích Hạnh, Sinh ngày 05/12/1986</v>
      </c>
      <c r="E5823" s="145"/>
      <c r="F5823" s="145" t="s">
        <v>2661</v>
      </c>
      <c r="G5823" s="145" t="s">
        <v>3334</v>
      </c>
      <c r="H5823" s="145" t="s">
        <v>95</v>
      </c>
      <c r="I5823" s="145" t="s">
        <v>65</v>
      </c>
      <c r="J5823" s="145" t="s">
        <v>1021</v>
      </c>
      <c r="K5823" s="151" t="s">
        <v>1942</v>
      </c>
      <c r="L5823" s="151" t="s">
        <v>18686</v>
      </c>
      <c r="M5823" s="152" t="s">
        <v>6075</v>
      </c>
      <c r="N5823" s="155" t="s">
        <v>8216</v>
      </c>
      <c r="O5823" s="175" t="s">
        <v>18687</v>
      </c>
      <c r="P5823" s="175"/>
      <c r="Q5823" s="209"/>
      <c r="R5823" s="146"/>
      <c r="S5823" s="146"/>
      <c r="T5823" s="146"/>
      <c r="U5823" s="146"/>
      <c r="V5823" s="146"/>
      <c r="W5823" s="146"/>
    </row>
    <row r="5824" spans="1:23" ht="38.25" x14ac:dyDescent="0.25">
      <c r="A5824" s="212">
        <v>3333</v>
      </c>
      <c r="B5824" s="212" t="str">
        <f t="shared" si="50"/>
        <v>Ha Thi Minh Hanh23/07/1969</v>
      </c>
      <c r="C5824" s="248" t="s">
        <v>18688</v>
      </c>
      <c r="D5824" s="145" t="str">
        <f t="shared" si="49"/>
        <v>Hà Thị Minh Hạnh, Sinh ngày 23/07/1969</v>
      </c>
      <c r="E5824" s="145"/>
      <c r="F5824" s="145" t="s">
        <v>3336</v>
      </c>
      <c r="G5824" s="145" t="s">
        <v>3337</v>
      </c>
      <c r="H5824" s="145" t="s">
        <v>95</v>
      </c>
      <c r="I5824" s="145" t="s">
        <v>65</v>
      </c>
      <c r="J5824" s="145" t="s">
        <v>1021</v>
      </c>
      <c r="K5824" s="151" t="s">
        <v>1942</v>
      </c>
      <c r="L5824" s="151" t="s">
        <v>18689</v>
      </c>
      <c r="M5824" s="152" t="s">
        <v>8579</v>
      </c>
      <c r="N5824" s="155" t="s">
        <v>17802</v>
      </c>
      <c r="O5824" s="175" t="s">
        <v>18690</v>
      </c>
      <c r="P5824" s="175"/>
      <c r="Q5824" s="209"/>
      <c r="R5824" s="146"/>
      <c r="S5824" s="146"/>
      <c r="T5824" s="146"/>
      <c r="U5824" s="146"/>
      <c r="V5824" s="146"/>
      <c r="W5824" s="146"/>
    </row>
    <row r="5825" spans="1:23" ht="25.5" x14ac:dyDescent="0.25">
      <c r="A5825" s="212">
        <v>3334</v>
      </c>
      <c r="B5825" s="212" t="str">
        <f t="shared" si="50"/>
        <v>Khong My Hanh03/02/1973</v>
      </c>
      <c r="C5825" s="248" t="s">
        <v>18691</v>
      </c>
      <c r="D5825" s="145" t="str">
        <f t="shared" si="49"/>
        <v>Khổng Mỹ Hạnh, Sinh ngày 03/02/1973</v>
      </c>
      <c r="E5825" s="145"/>
      <c r="F5825" s="145" t="s">
        <v>3339</v>
      </c>
      <c r="G5825" s="145" t="s">
        <v>3340</v>
      </c>
      <c r="H5825" s="145" t="s">
        <v>302</v>
      </c>
      <c r="I5825" s="145" t="s">
        <v>65</v>
      </c>
      <c r="J5825" s="145" t="s">
        <v>1021</v>
      </c>
      <c r="K5825" s="151" t="s">
        <v>1942</v>
      </c>
      <c r="L5825" s="151" t="s">
        <v>18692</v>
      </c>
      <c r="M5825" s="152" t="s">
        <v>6075</v>
      </c>
      <c r="N5825" s="155" t="s">
        <v>8216</v>
      </c>
      <c r="O5825" s="175" t="s">
        <v>18693</v>
      </c>
      <c r="P5825" s="175"/>
      <c r="Q5825" s="209"/>
      <c r="R5825" s="146"/>
      <c r="S5825" s="146"/>
      <c r="T5825" s="146"/>
      <c r="U5825" s="146"/>
      <c r="V5825" s="146"/>
      <c r="W5825" s="146"/>
    </row>
    <row r="5826" spans="1:23" ht="25.5" x14ac:dyDescent="0.25">
      <c r="A5826" s="212">
        <v>3335</v>
      </c>
      <c r="B5826" s="212" t="str">
        <f t="shared" si="50"/>
        <v>Le Thi Thu Hang24/06/1976</v>
      </c>
      <c r="C5826" s="248" t="s">
        <v>18694</v>
      </c>
      <c r="D5826" s="145" t="str">
        <f t="shared" si="49"/>
        <v>Lê Thị Thu Hằng, Sinh ngày 24/06/1976</v>
      </c>
      <c r="E5826" s="145"/>
      <c r="F5826" s="145" t="s">
        <v>3344</v>
      </c>
      <c r="G5826" s="145" t="s">
        <v>3345</v>
      </c>
      <c r="H5826" s="145" t="s">
        <v>95</v>
      </c>
      <c r="I5826" s="145" t="s">
        <v>65</v>
      </c>
      <c r="J5826" s="145" t="s">
        <v>1021</v>
      </c>
      <c r="K5826" s="151" t="s">
        <v>1942</v>
      </c>
      <c r="L5826" s="151" t="s">
        <v>18695</v>
      </c>
      <c r="M5826" s="152" t="s">
        <v>6075</v>
      </c>
      <c r="N5826" s="155" t="s">
        <v>8216</v>
      </c>
      <c r="O5826" s="175" t="s">
        <v>18696</v>
      </c>
      <c r="P5826" s="175"/>
      <c r="Q5826" s="209"/>
      <c r="R5826" s="146"/>
      <c r="S5826" s="146"/>
      <c r="T5826" s="146"/>
      <c r="U5826" s="146"/>
      <c r="V5826" s="146"/>
      <c r="W5826" s="146"/>
    </row>
    <row r="5827" spans="1:23" ht="25.5" x14ac:dyDescent="0.25">
      <c r="A5827" s="212">
        <v>3336</v>
      </c>
      <c r="B5827" s="212" t="str">
        <f t="shared" si="50"/>
        <v>Nguyen Thi Le Hang26/02/1975</v>
      </c>
      <c r="C5827" s="248" t="s">
        <v>18697</v>
      </c>
      <c r="D5827" s="145" t="str">
        <f t="shared" si="49"/>
        <v>Nguyễn Thị Lệ Hằng, Sinh ngày 26/02/1975</v>
      </c>
      <c r="E5827" s="145"/>
      <c r="F5827" s="145" t="s">
        <v>3342</v>
      </c>
      <c r="G5827" s="145" t="s">
        <v>3343</v>
      </c>
      <c r="H5827" s="145" t="s">
        <v>95</v>
      </c>
      <c r="I5827" s="145" t="s">
        <v>65</v>
      </c>
      <c r="J5827" s="145" t="s">
        <v>1021</v>
      </c>
      <c r="K5827" s="151" t="s">
        <v>1942</v>
      </c>
      <c r="L5827" s="151" t="s">
        <v>18698</v>
      </c>
      <c r="M5827" s="152" t="s">
        <v>8574</v>
      </c>
      <c r="N5827" s="155" t="s">
        <v>8216</v>
      </c>
      <c r="O5827" s="175" t="s">
        <v>18699</v>
      </c>
      <c r="P5827" s="175"/>
      <c r="Q5827" s="209"/>
      <c r="R5827" s="146"/>
      <c r="S5827" s="146"/>
      <c r="T5827" s="146"/>
      <c r="U5827" s="146"/>
      <c r="V5827" s="146"/>
      <c r="W5827" s="146"/>
    </row>
    <row r="5828" spans="1:23" ht="51" x14ac:dyDescent="0.25">
      <c r="A5828" s="212">
        <v>3337</v>
      </c>
      <c r="B5828" s="212" t="str">
        <f t="shared" si="50"/>
        <v>Trieu Trung Hiep12/02/1970</v>
      </c>
      <c r="C5828" s="248" t="s">
        <v>18700</v>
      </c>
      <c r="D5828" s="145" t="str">
        <f t="shared" si="49"/>
        <v>Triệu Trung Hiệp, Sinh ngày 12/02/1970</v>
      </c>
      <c r="E5828" s="145"/>
      <c r="F5828" s="145" t="s">
        <v>3352</v>
      </c>
      <c r="G5828" s="145" t="s">
        <v>3353</v>
      </c>
      <c r="H5828" s="145" t="s">
        <v>302</v>
      </c>
      <c r="I5828" s="145" t="s">
        <v>44</v>
      </c>
      <c r="J5828" s="145" t="s">
        <v>1021</v>
      </c>
      <c r="K5828" s="151" t="s">
        <v>1942</v>
      </c>
      <c r="L5828" s="151" t="s">
        <v>18701</v>
      </c>
      <c r="M5828" s="152" t="s">
        <v>8222</v>
      </c>
      <c r="N5828" s="155" t="s">
        <v>8216</v>
      </c>
      <c r="O5828" s="175" t="s">
        <v>18702</v>
      </c>
      <c r="P5828" s="175"/>
      <c r="Q5828" s="209"/>
      <c r="R5828" s="146"/>
      <c r="S5828" s="146"/>
      <c r="T5828" s="146"/>
      <c r="U5828" s="146"/>
      <c r="V5828" s="146"/>
      <c r="W5828" s="146"/>
    </row>
    <row r="5829" spans="1:23" ht="25.5" x14ac:dyDescent="0.25">
      <c r="A5829" s="212">
        <v>3338</v>
      </c>
      <c r="B5829" s="212" t="str">
        <f t="shared" si="50"/>
        <v>Pham Ngoc Hieu18/09/1981</v>
      </c>
      <c r="C5829" s="248" t="s">
        <v>18703</v>
      </c>
      <c r="D5829" s="145" t="str">
        <f t="shared" si="49"/>
        <v>Phạm Ngọc Hiếu, Sinh ngày 18/09/1981</v>
      </c>
      <c r="E5829" s="145"/>
      <c r="F5829" s="145" t="s">
        <v>3346</v>
      </c>
      <c r="G5829" s="145" t="s">
        <v>3347</v>
      </c>
      <c r="H5829" s="145" t="s">
        <v>302</v>
      </c>
      <c r="I5829" s="145" t="s">
        <v>44</v>
      </c>
      <c r="J5829" s="145" t="s">
        <v>1021</v>
      </c>
      <c r="K5829" s="151" t="s">
        <v>1942</v>
      </c>
      <c r="L5829" s="151" t="s">
        <v>18704</v>
      </c>
      <c r="M5829" s="152" t="s">
        <v>5974</v>
      </c>
      <c r="N5829" s="155" t="s">
        <v>8216</v>
      </c>
      <c r="O5829" s="175" t="s">
        <v>18705</v>
      </c>
      <c r="P5829" s="175"/>
      <c r="Q5829" s="209"/>
      <c r="R5829" s="146"/>
      <c r="S5829" s="146"/>
      <c r="T5829" s="146"/>
      <c r="U5829" s="146"/>
      <c r="V5829" s="146"/>
      <c r="W5829" s="146"/>
    </row>
    <row r="5830" spans="1:23" ht="38.25" x14ac:dyDescent="0.25">
      <c r="A5830" s="212">
        <v>3339</v>
      </c>
      <c r="B5830" s="212" t="str">
        <f t="shared" si="50"/>
        <v>Do Thai Hoa11/02/1973</v>
      </c>
      <c r="C5830" s="248" t="s">
        <v>18706</v>
      </c>
      <c r="D5830" s="145" t="str">
        <f t="shared" si="49"/>
        <v>Đỗ Thái Hòa, Sinh ngày 11/02/1973</v>
      </c>
      <c r="E5830" s="145"/>
      <c r="F5830" s="145" t="s">
        <v>3355</v>
      </c>
      <c r="G5830" s="145" t="s">
        <v>3356</v>
      </c>
      <c r="H5830" s="145" t="s">
        <v>95</v>
      </c>
      <c r="I5830" s="145" t="s">
        <v>44</v>
      </c>
      <c r="J5830" s="145" t="s">
        <v>1021</v>
      </c>
      <c r="K5830" s="151" t="s">
        <v>1942</v>
      </c>
      <c r="L5830" s="151" t="s">
        <v>18707</v>
      </c>
      <c r="M5830" s="152" t="s">
        <v>8732</v>
      </c>
      <c r="N5830" s="155" t="s">
        <v>8216</v>
      </c>
      <c r="O5830" s="175" t="s">
        <v>18708</v>
      </c>
      <c r="P5830" s="175"/>
      <c r="Q5830" s="209"/>
      <c r="R5830" s="146"/>
      <c r="S5830" s="146"/>
      <c r="T5830" s="146"/>
      <c r="U5830" s="146"/>
      <c r="V5830" s="146"/>
      <c r="W5830" s="146"/>
    </row>
    <row r="5831" spans="1:23" ht="25.5" x14ac:dyDescent="0.25">
      <c r="A5831" s="212">
        <v>3340</v>
      </c>
      <c r="B5831" s="212" t="str">
        <f t="shared" si="50"/>
        <v>Pham Van Hoan15/06/1968</v>
      </c>
      <c r="C5831" s="248" t="s">
        <v>18709</v>
      </c>
      <c r="D5831" s="145" t="str">
        <f t="shared" si="49"/>
        <v>Phạm Văn Hoan, Sinh ngày 15/06/1968</v>
      </c>
      <c r="E5831" s="145"/>
      <c r="F5831" s="145" t="s">
        <v>3358</v>
      </c>
      <c r="G5831" s="145" t="s">
        <v>3359</v>
      </c>
      <c r="H5831" s="145" t="s">
        <v>836</v>
      </c>
      <c r="I5831" s="145" t="s">
        <v>44</v>
      </c>
      <c r="J5831" s="145" t="s">
        <v>1021</v>
      </c>
      <c r="K5831" s="151" t="s">
        <v>1942</v>
      </c>
      <c r="L5831" s="151" t="s">
        <v>18710</v>
      </c>
      <c r="M5831" s="152" t="s">
        <v>8487</v>
      </c>
      <c r="N5831" s="155" t="s">
        <v>8216</v>
      </c>
      <c r="O5831" s="175" t="s">
        <v>18711</v>
      </c>
      <c r="P5831" s="175"/>
      <c r="Q5831" s="209"/>
      <c r="R5831" s="146"/>
      <c r="S5831" s="146"/>
      <c r="T5831" s="146"/>
      <c r="U5831" s="146"/>
      <c r="V5831" s="146"/>
      <c r="W5831" s="146"/>
    </row>
    <row r="5832" spans="1:23" ht="38.25" x14ac:dyDescent="0.25">
      <c r="A5832" s="212">
        <v>3341</v>
      </c>
      <c r="B5832" s="212" t="str">
        <f t="shared" si="50"/>
        <v>Cao Van Hong09/08/1972</v>
      </c>
      <c r="C5832" s="248" t="s">
        <v>18712</v>
      </c>
      <c r="D5832" s="145" t="str">
        <f t="shared" si="49"/>
        <v>Cao Văn Hồng, Sinh ngày 09/08/1972</v>
      </c>
      <c r="E5832" s="145"/>
      <c r="F5832" s="145" t="s">
        <v>3363</v>
      </c>
      <c r="G5832" s="145" t="s">
        <v>3364</v>
      </c>
      <c r="H5832" s="145" t="s">
        <v>836</v>
      </c>
      <c r="I5832" s="145" t="s">
        <v>44</v>
      </c>
      <c r="J5832" s="145" t="s">
        <v>1021</v>
      </c>
      <c r="K5832" s="151" t="s">
        <v>1942</v>
      </c>
      <c r="L5832" s="151" t="s">
        <v>18713</v>
      </c>
      <c r="M5832" s="152" t="s">
        <v>8215</v>
      </c>
      <c r="N5832" s="155" t="s">
        <v>8216</v>
      </c>
      <c r="O5832" s="175" t="s">
        <v>18714</v>
      </c>
      <c r="P5832" s="175"/>
      <c r="Q5832" s="209"/>
      <c r="R5832" s="146"/>
      <c r="S5832" s="146"/>
      <c r="T5832" s="146"/>
      <c r="U5832" s="146"/>
      <c r="V5832" s="146"/>
      <c r="W5832" s="146"/>
    </row>
    <row r="5833" spans="1:23" ht="25.5" x14ac:dyDescent="0.25">
      <c r="A5833" s="212">
        <v>3342</v>
      </c>
      <c r="B5833" s="212" t="str">
        <f t="shared" si="50"/>
        <v>Nguyen Van Hong11/07/1972</v>
      </c>
      <c r="C5833" s="248" t="s">
        <v>18715</v>
      </c>
      <c r="D5833" s="145" t="str">
        <f t="shared" si="49"/>
        <v>Nguyễn Văn Hồng, Sinh ngày 11/07/1972</v>
      </c>
      <c r="E5833" s="145"/>
      <c r="F5833" s="145" t="s">
        <v>3365</v>
      </c>
      <c r="G5833" s="145" t="s">
        <v>3366</v>
      </c>
      <c r="H5833" s="145" t="s">
        <v>302</v>
      </c>
      <c r="I5833" s="145" t="s">
        <v>44</v>
      </c>
      <c r="J5833" s="145" t="s">
        <v>1021</v>
      </c>
      <c r="K5833" s="151" t="s">
        <v>1942</v>
      </c>
      <c r="L5833" s="151" t="s">
        <v>18716</v>
      </c>
      <c r="M5833" s="152" t="s">
        <v>8487</v>
      </c>
      <c r="N5833" s="155" t="s">
        <v>8216</v>
      </c>
      <c r="O5833" s="175" t="s">
        <v>18717</v>
      </c>
      <c r="P5833" s="175"/>
      <c r="Q5833" s="209"/>
      <c r="R5833" s="146"/>
      <c r="S5833" s="146"/>
      <c r="T5833" s="146"/>
      <c r="U5833" s="146"/>
      <c r="V5833" s="146"/>
      <c r="W5833" s="146"/>
    </row>
    <row r="5834" spans="1:23" ht="25.5" x14ac:dyDescent="0.25">
      <c r="A5834" s="212">
        <v>3343</v>
      </c>
      <c r="B5834" s="212" t="str">
        <f t="shared" si="50"/>
        <v>Vu Duc Hong22/02/1968</v>
      </c>
      <c r="C5834" s="248" t="s">
        <v>18718</v>
      </c>
      <c r="D5834" s="145" t="str">
        <f t="shared" si="49"/>
        <v>Vũ Đức Hồng, Sinh ngày 22/02/1968</v>
      </c>
      <c r="E5834" s="145"/>
      <c r="F5834" s="145" t="s">
        <v>3360</v>
      </c>
      <c r="G5834" s="145" t="s">
        <v>3361</v>
      </c>
      <c r="H5834" s="145" t="s">
        <v>95</v>
      </c>
      <c r="I5834" s="145" t="s">
        <v>44</v>
      </c>
      <c r="J5834" s="145" t="s">
        <v>1021</v>
      </c>
      <c r="K5834" s="151" t="s">
        <v>1942</v>
      </c>
      <c r="L5834" s="151" t="s">
        <v>18719</v>
      </c>
      <c r="M5834" s="152" t="s">
        <v>8215</v>
      </c>
      <c r="N5834" s="155" t="s">
        <v>8216</v>
      </c>
      <c r="O5834" s="175" t="s">
        <v>18720</v>
      </c>
      <c r="P5834" s="175"/>
      <c r="Q5834" s="209"/>
      <c r="R5834" s="146"/>
      <c r="S5834" s="146"/>
      <c r="T5834" s="146"/>
      <c r="U5834" s="146"/>
      <c r="V5834" s="146"/>
      <c r="W5834" s="146"/>
    </row>
    <row r="5835" spans="1:23" ht="25.5" x14ac:dyDescent="0.25">
      <c r="A5835" s="212">
        <v>3344</v>
      </c>
      <c r="B5835" s="212" t="str">
        <f t="shared" si="50"/>
        <v>Tong Van Huan15/11/1963</v>
      </c>
      <c r="C5835" s="248" t="s">
        <v>18721</v>
      </c>
      <c r="D5835" s="145" t="str">
        <f t="shared" si="49"/>
        <v>Tống Văn Huấn, Sinh ngày 15/11/1963</v>
      </c>
      <c r="E5835" s="145"/>
      <c r="F5835" s="145" t="s">
        <v>3369</v>
      </c>
      <c r="G5835" s="145" t="s">
        <v>3370</v>
      </c>
      <c r="H5835" s="145" t="s">
        <v>1376</v>
      </c>
      <c r="I5835" s="145" t="s">
        <v>44</v>
      </c>
      <c r="J5835" s="145" t="s">
        <v>1021</v>
      </c>
      <c r="K5835" s="151" t="s">
        <v>1942</v>
      </c>
      <c r="L5835" s="151" t="s">
        <v>18722</v>
      </c>
      <c r="M5835" s="152" t="s">
        <v>8222</v>
      </c>
      <c r="N5835" s="155" t="s">
        <v>8216</v>
      </c>
      <c r="O5835" s="175" t="s">
        <v>18723</v>
      </c>
      <c r="P5835" s="175"/>
      <c r="Q5835" s="209"/>
      <c r="R5835" s="146"/>
      <c r="S5835" s="146"/>
      <c r="T5835" s="146"/>
      <c r="U5835" s="146"/>
      <c r="V5835" s="146"/>
      <c r="W5835" s="146"/>
    </row>
    <row r="5836" spans="1:23" ht="25.5" x14ac:dyDescent="0.25">
      <c r="A5836" s="212">
        <v>3345</v>
      </c>
      <c r="B5836" s="212" t="str">
        <f t="shared" si="50"/>
        <v>Mai Manh Hung01/05/1980</v>
      </c>
      <c r="C5836" s="248" t="s">
        <v>18724</v>
      </c>
      <c r="D5836" s="145" t="str">
        <f t="shared" ref="D5836:D5899" si="51">TRIM(F5836)&amp; ", Sinh ngày "&amp;G5836</f>
        <v>Mai Mạnh Hùng, Sinh ngày 01/05/1980</v>
      </c>
      <c r="E5836" s="145"/>
      <c r="F5836" s="145" t="s">
        <v>3372</v>
      </c>
      <c r="G5836" s="145" t="s">
        <v>3373</v>
      </c>
      <c r="H5836" s="145" t="s">
        <v>302</v>
      </c>
      <c r="I5836" s="145" t="s">
        <v>44</v>
      </c>
      <c r="J5836" s="145" t="s">
        <v>1021</v>
      </c>
      <c r="K5836" s="151" t="s">
        <v>1942</v>
      </c>
      <c r="L5836" s="151" t="s">
        <v>18725</v>
      </c>
      <c r="M5836" s="152" t="s">
        <v>8656</v>
      </c>
      <c r="N5836" s="155" t="s">
        <v>8299</v>
      </c>
      <c r="O5836" s="175" t="s">
        <v>18726</v>
      </c>
      <c r="P5836" s="175"/>
      <c r="Q5836" s="209"/>
      <c r="R5836" s="146"/>
      <c r="S5836" s="146"/>
      <c r="T5836" s="146"/>
      <c r="U5836" s="146"/>
      <c r="V5836" s="146"/>
      <c r="W5836" s="146"/>
    </row>
    <row r="5837" spans="1:23" ht="38.25" x14ac:dyDescent="0.25">
      <c r="A5837" s="212">
        <v>3346</v>
      </c>
      <c r="B5837" s="212" t="str">
        <f t="shared" si="50"/>
        <v>Ngo Tien Hung15/11/1979</v>
      </c>
      <c r="C5837" s="248" t="s">
        <v>18727</v>
      </c>
      <c r="D5837" s="145" t="str">
        <f t="shared" si="51"/>
        <v>Ngọ Tiến Hùng, Sinh ngày 15/11/1979</v>
      </c>
      <c r="E5837" s="145"/>
      <c r="F5837" s="145" t="s">
        <v>3375</v>
      </c>
      <c r="G5837" s="145" t="s">
        <v>3376</v>
      </c>
      <c r="H5837" s="145" t="s">
        <v>836</v>
      </c>
      <c r="I5837" s="145" t="s">
        <v>44</v>
      </c>
      <c r="J5837" s="145" t="s">
        <v>1021</v>
      </c>
      <c r="K5837" s="151" t="s">
        <v>1942</v>
      </c>
      <c r="L5837" s="151" t="s">
        <v>18728</v>
      </c>
      <c r="M5837" s="152" t="s">
        <v>8261</v>
      </c>
      <c r="N5837" s="155" t="s">
        <v>8216</v>
      </c>
      <c r="O5837" s="175" t="s">
        <v>18729</v>
      </c>
      <c r="P5837" s="175"/>
      <c r="Q5837" s="209"/>
      <c r="R5837" s="146"/>
      <c r="S5837" s="146"/>
      <c r="T5837" s="146"/>
      <c r="U5837" s="146"/>
      <c r="V5837" s="146"/>
      <c r="W5837" s="146"/>
    </row>
    <row r="5838" spans="1:23" ht="25.5" x14ac:dyDescent="0.25">
      <c r="A5838" s="212">
        <v>3347</v>
      </c>
      <c r="B5838" s="212" t="str">
        <f t="shared" si="50"/>
        <v>Nguyen Xuan Hung23/03/1964</v>
      </c>
      <c r="C5838" s="248" t="s">
        <v>18730</v>
      </c>
      <c r="D5838" s="145" t="str">
        <f t="shared" si="51"/>
        <v>Nguyễn Xuân Hùng, Sinh ngày 23/03/1964</v>
      </c>
      <c r="E5838" s="145"/>
      <c r="F5838" s="145" t="s">
        <v>3377</v>
      </c>
      <c r="G5838" s="145" t="s">
        <v>3378</v>
      </c>
      <c r="H5838" s="145" t="s">
        <v>95</v>
      </c>
      <c r="I5838" s="145" t="s">
        <v>44</v>
      </c>
      <c r="J5838" s="145" t="s">
        <v>1021</v>
      </c>
      <c r="K5838" s="151" t="s">
        <v>1942</v>
      </c>
      <c r="L5838" s="151" t="s">
        <v>18731</v>
      </c>
      <c r="M5838" s="152" t="s">
        <v>8227</v>
      </c>
      <c r="N5838" s="155" t="s">
        <v>8216</v>
      </c>
      <c r="O5838" s="175" t="s">
        <v>18732</v>
      </c>
      <c r="P5838" s="175"/>
      <c r="Q5838" s="209"/>
      <c r="R5838" s="146"/>
      <c r="S5838" s="146"/>
      <c r="T5838" s="146"/>
      <c r="U5838" s="146"/>
      <c r="V5838" s="146"/>
      <c r="W5838" s="146"/>
    </row>
    <row r="5839" spans="1:23" ht="25.5" x14ac:dyDescent="0.25">
      <c r="A5839" s="212">
        <v>3348</v>
      </c>
      <c r="B5839" s="212" t="str">
        <f t="shared" si="50"/>
        <v>Ha Viet Hung31/12/1974</v>
      </c>
      <c r="C5839" s="248" t="s">
        <v>18733</v>
      </c>
      <c r="D5839" s="145" t="str">
        <f t="shared" si="51"/>
        <v>Hà Việt Hưng, Sinh ngày 31/12/1974</v>
      </c>
      <c r="E5839" s="145"/>
      <c r="F5839" s="145" t="s">
        <v>3380</v>
      </c>
      <c r="G5839" s="145" t="s">
        <v>3381</v>
      </c>
      <c r="H5839" s="145" t="s">
        <v>95</v>
      </c>
      <c r="I5839" s="145" t="s">
        <v>44</v>
      </c>
      <c r="J5839" s="145" t="s">
        <v>1021</v>
      </c>
      <c r="K5839" s="151" t="s">
        <v>1942</v>
      </c>
      <c r="L5839" s="151" t="s">
        <v>18734</v>
      </c>
      <c r="M5839" s="152" t="s">
        <v>8365</v>
      </c>
      <c r="N5839" s="155" t="s">
        <v>8216</v>
      </c>
      <c r="O5839" s="175" t="s">
        <v>18735</v>
      </c>
      <c r="P5839" s="175"/>
      <c r="Q5839" s="209"/>
      <c r="R5839" s="146"/>
      <c r="S5839" s="146"/>
      <c r="T5839" s="146"/>
      <c r="U5839" s="146"/>
      <c r="V5839" s="146"/>
      <c r="W5839" s="146"/>
    </row>
    <row r="5840" spans="1:23" ht="25.5" x14ac:dyDescent="0.25">
      <c r="A5840" s="212">
        <v>3349</v>
      </c>
      <c r="B5840" s="212" t="str">
        <f t="shared" si="50"/>
        <v>Pham Thi Huong04/12/1975</v>
      </c>
      <c r="C5840" s="248" t="s">
        <v>18736</v>
      </c>
      <c r="D5840" s="145" t="str">
        <f t="shared" si="51"/>
        <v>Phạm Thị Hương, Sinh ngày 04/12/1975</v>
      </c>
      <c r="E5840" s="145"/>
      <c r="F5840" s="145" t="s">
        <v>3384</v>
      </c>
      <c r="G5840" s="145" t="s">
        <v>3385</v>
      </c>
      <c r="H5840" s="145" t="s">
        <v>302</v>
      </c>
      <c r="I5840" s="145" t="s">
        <v>65</v>
      </c>
      <c r="J5840" s="145" t="s">
        <v>1021</v>
      </c>
      <c r="K5840" s="151" t="s">
        <v>1942</v>
      </c>
      <c r="L5840" s="151" t="s">
        <v>18737</v>
      </c>
      <c r="M5840" s="152" t="s">
        <v>8769</v>
      </c>
      <c r="N5840" s="155" t="s">
        <v>8216</v>
      </c>
      <c r="O5840" s="175" t="s">
        <v>18738</v>
      </c>
      <c r="P5840" s="175"/>
      <c r="Q5840" s="209"/>
      <c r="R5840" s="146"/>
      <c r="S5840" s="146"/>
      <c r="T5840" s="146"/>
      <c r="U5840" s="146"/>
      <c r="V5840" s="146"/>
      <c r="W5840" s="146"/>
    </row>
    <row r="5841" spans="1:23" ht="38.25" x14ac:dyDescent="0.25">
      <c r="A5841" s="212">
        <v>3350</v>
      </c>
      <c r="B5841" s="212" t="str">
        <f t="shared" si="50"/>
        <v>Tran Thi Thanh Huong25/11/1967</v>
      </c>
      <c r="C5841" s="248" t="s">
        <v>11996</v>
      </c>
      <c r="D5841" s="145" t="str">
        <f t="shared" si="51"/>
        <v>Trần Thị Thanh Hương, Sinh ngày 25/11/1967</v>
      </c>
      <c r="E5841" s="145"/>
      <c r="F5841" s="145" t="s">
        <v>3382</v>
      </c>
      <c r="G5841" s="145" t="s">
        <v>3383</v>
      </c>
      <c r="H5841" s="145" t="s">
        <v>402</v>
      </c>
      <c r="I5841" s="145" t="s">
        <v>65</v>
      </c>
      <c r="J5841" s="145" t="s">
        <v>1021</v>
      </c>
      <c r="K5841" s="151" t="s">
        <v>1942</v>
      </c>
      <c r="L5841" s="151" t="s">
        <v>18739</v>
      </c>
      <c r="M5841" s="152" t="s">
        <v>8365</v>
      </c>
      <c r="N5841" s="155" t="s">
        <v>8216</v>
      </c>
      <c r="O5841" s="175" t="s">
        <v>18740</v>
      </c>
      <c r="P5841" s="175"/>
      <c r="Q5841" s="209"/>
      <c r="R5841" s="146"/>
      <c r="S5841" s="146"/>
      <c r="T5841" s="146"/>
      <c r="U5841" s="146"/>
      <c r="V5841" s="146"/>
      <c r="W5841" s="146"/>
    </row>
    <row r="5842" spans="1:23" ht="25.5" x14ac:dyDescent="0.25">
      <c r="A5842" s="212">
        <v>3351</v>
      </c>
      <c r="B5842" s="212" t="str">
        <f t="shared" si="50"/>
        <v>Vuong Thi Huong28/09/1988</v>
      </c>
      <c r="C5842" s="248" t="s">
        <v>18741</v>
      </c>
      <c r="D5842" s="145" t="str">
        <f t="shared" si="51"/>
        <v>Vương Thị Hương, Sinh ngày 28/09/1988</v>
      </c>
      <c r="E5842" s="145"/>
      <c r="F5842" s="145" t="s">
        <v>3387</v>
      </c>
      <c r="G5842" s="145" t="s">
        <v>3388</v>
      </c>
      <c r="H5842" s="145" t="s">
        <v>302</v>
      </c>
      <c r="I5842" s="145" t="s">
        <v>65</v>
      </c>
      <c r="J5842" s="145" t="s">
        <v>1021</v>
      </c>
      <c r="K5842" s="151" t="s">
        <v>1942</v>
      </c>
      <c r="L5842" s="151" t="s">
        <v>18742</v>
      </c>
      <c r="M5842" s="152" t="s">
        <v>8584</v>
      </c>
      <c r="N5842" s="155" t="s">
        <v>8216</v>
      </c>
      <c r="O5842" s="175" t="s">
        <v>18743</v>
      </c>
      <c r="P5842" s="175"/>
      <c r="Q5842" s="209"/>
      <c r="R5842" s="146"/>
      <c r="S5842" s="146"/>
      <c r="T5842" s="146"/>
      <c r="U5842" s="146"/>
      <c r="V5842" s="146"/>
      <c r="W5842" s="146"/>
    </row>
    <row r="5843" spans="1:23" ht="25.5" x14ac:dyDescent="0.25">
      <c r="A5843" s="212">
        <v>3352</v>
      </c>
      <c r="B5843" s="212" t="str">
        <f t="shared" si="50"/>
        <v>Vu Quoc Khanh02/09/1968</v>
      </c>
      <c r="C5843" s="248" t="s">
        <v>18744</v>
      </c>
      <c r="D5843" s="145" t="str">
        <f t="shared" si="51"/>
        <v>Vũ Quốc Khánh, Sinh ngày 02/09/1968</v>
      </c>
      <c r="E5843" s="145"/>
      <c r="F5843" s="145" t="s">
        <v>3390</v>
      </c>
      <c r="G5843" s="145" t="s">
        <v>3391</v>
      </c>
      <c r="H5843" s="145" t="s">
        <v>302</v>
      </c>
      <c r="I5843" s="145" t="s">
        <v>44</v>
      </c>
      <c r="J5843" s="145" t="s">
        <v>1021</v>
      </c>
      <c r="K5843" s="151" t="s">
        <v>1942</v>
      </c>
      <c r="L5843" s="151" t="s">
        <v>18745</v>
      </c>
      <c r="M5843" s="152" t="s">
        <v>18562</v>
      </c>
      <c r="N5843" s="155" t="s">
        <v>8216</v>
      </c>
      <c r="O5843" s="175" t="s">
        <v>18746</v>
      </c>
      <c r="P5843" s="175"/>
      <c r="Q5843" s="209"/>
      <c r="R5843" s="146"/>
      <c r="S5843" s="146"/>
      <c r="T5843" s="146"/>
      <c r="U5843" s="146"/>
      <c r="V5843" s="146"/>
      <c r="W5843" s="146"/>
    </row>
    <row r="5844" spans="1:23" ht="38.25" x14ac:dyDescent="0.25">
      <c r="A5844" s="212">
        <v>3353</v>
      </c>
      <c r="B5844" s="212" t="str">
        <f t="shared" si="50"/>
        <v>Luong Trung Kien29/07/1979</v>
      </c>
      <c r="C5844" s="248" t="s">
        <v>18747</v>
      </c>
      <c r="D5844" s="145" t="str">
        <f t="shared" si="51"/>
        <v>Lương Trung Kiên, Sinh ngày 29/07/1979</v>
      </c>
      <c r="E5844" s="145"/>
      <c r="F5844" s="145" t="s">
        <v>3393</v>
      </c>
      <c r="G5844" s="145" t="s">
        <v>3394</v>
      </c>
      <c r="H5844" s="145" t="s">
        <v>302</v>
      </c>
      <c r="I5844" s="145" t="s">
        <v>44</v>
      </c>
      <c r="J5844" s="145" t="s">
        <v>1021</v>
      </c>
      <c r="K5844" s="151" t="s">
        <v>1942</v>
      </c>
      <c r="L5844" s="151" t="s">
        <v>18748</v>
      </c>
      <c r="M5844" s="152" t="s">
        <v>18639</v>
      </c>
      <c r="N5844" s="155" t="s">
        <v>18640</v>
      </c>
      <c r="O5844" s="175" t="s">
        <v>18749</v>
      </c>
      <c r="P5844" s="175"/>
      <c r="Q5844" s="209"/>
      <c r="R5844" s="146"/>
      <c r="S5844" s="146"/>
      <c r="T5844" s="146"/>
      <c r="U5844" s="146"/>
      <c r="V5844" s="146"/>
      <c r="W5844" s="146"/>
    </row>
    <row r="5845" spans="1:23" ht="25.5" x14ac:dyDescent="0.25">
      <c r="A5845" s="212">
        <v>3354</v>
      </c>
      <c r="B5845" s="212" t="str">
        <f t="shared" si="50"/>
        <v>Nguyen Thi Lan25/07/1969</v>
      </c>
      <c r="C5845" s="248" t="s">
        <v>18207</v>
      </c>
      <c r="D5845" s="145" t="str">
        <f t="shared" si="51"/>
        <v>Nguyễn Thị Lan, Sinh ngày 25/07/1969</v>
      </c>
      <c r="E5845" s="145"/>
      <c r="F5845" s="145" t="s">
        <v>2286</v>
      </c>
      <c r="G5845" s="145" t="s">
        <v>3395</v>
      </c>
      <c r="H5845" s="145" t="s">
        <v>193</v>
      </c>
      <c r="I5845" s="145" t="s">
        <v>65</v>
      </c>
      <c r="J5845" s="145" t="s">
        <v>1021</v>
      </c>
      <c r="K5845" s="151" t="s">
        <v>1942</v>
      </c>
      <c r="L5845" s="151" t="s">
        <v>18750</v>
      </c>
      <c r="M5845" s="152" t="s">
        <v>8351</v>
      </c>
      <c r="N5845" s="155" t="s">
        <v>8216</v>
      </c>
      <c r="O5845" s="175" t="s">
        <v>18751</v>
      </c>
      <c r="P5845" s="175"/>
      <c r="Q5845" s="209"/>
      <c r="R5845" s="146"/>
      <c r="S5845" s="146"/>
      <c r="T5845" s="146"/>
      <c r="U5845" s="146"/>
      <c r="V5845" s="146"/>
      <c r="W5845" s="146"/>
    </row>
    <row r="5846" spans="1:23" ht="25.5" x14ac:dyDescent="0.25">
      <c r="A5846" s="212">
        <v>3355</v>
      </c>
      <c r="B5846" s="212" t="str">
        <f t="shared" si="50"/>
        <v>Do Thi Chi Lang04/04/1979</v>
      </c>
      <c r="C5846" s="248" t="s">
        <v>18752</v>
      </c>
      <c r="D5846" s="145" t="str">
        <f t="shared" si="51"/>
        <v>Đỗ Thị Chi Lăng, Sinh ngày 04/04/1979</v>
      </c>
      <c r="E5846" s="145"/>
      <c r="F5846" s="145" t="s">
        <v>3398</v>
      </c>
      <c r="G5846" s="145" t="s">
        <v>3399</v>
      </c>
      <c r="H5846" s="145" t="s">
        <v>193</v>
      </c>
      <c r="I5846" s="145" t="s">
        <v>65</v>
      </c>
      <c r="J5846" s="145" t="s">
        <v>1021</v>
      </c>
      <c r="K5846" s="151" t="s">
        <v>1942</v>
      </c>
      <c r="L5846" s="151" t="s">
        <v>18753</v>
      </c>
      <c r="M5846" s="152" t="s">
        <v>7658</v>
      </c>
      <c r="N5846" s="155" t="s">
        <v>8216</v>
      </c>
      <c r="O5846" s="175" t="s">
        <v>18754</v>
      </c>
      <c r="P5846" s="175"/>
      <c r="Q5846" s="209"/>
      <c r="R5846" s="146"/>
      <c r="S5846" s="146"/>
      <c r="T5846" s="146"/>
      <c r="U5846" s="146"/>
      <c r="V5846" s="146"/>
      <c r="W5846" s="146"/>
    </row>
    <row r="5847" spans="1:23" ht="25.5" x14ac:dyDescent="0.25">
      <c r="A5847" s="212">
        <v>3356</v>
      </c>
      <c r="B5847" s="212" t="str">
        <f t="shared" si="50"/>
        <v>Sen Thang Long27/11/1985</v>
      </c>
      <c r="C5847" s="248" t="s">
        <v>18755</v>
      </c>
      <c r="D5847" s="145" t="str">
        <f t="shared" si="51"/>
        <v>Sèn Thăng Long, Sinh ngày 27/11/1985</v>
      </c>
      <c r="E5847" s="145"/>
      <c r="F5847" s="145" t="s">
        <v>3401</v>
      </c>
      <c r="G5847" s="145" t="s">
        <v>1855</v>
      </c>
      <c r="H5847" s="145" t="s">
        <v>302</v>
      </c>
      <c r="I5847" s="145" t="s">
        <v>44</v>
      </c>
      <c r="J5847" s="145" t="s">
        <v>1021</v>
      </c>
      <c r="K5847" s="151" t="s">
        <v>1942</v>
      </c>
      <c r="L5847" s="151" t="s">
        <v>18756</v>
      </c>
      <c r="M5847" s="152" t="s">
        <v>8227</v>
      </c>
      <c r="N5847" s="155" t="s">
        <v>8216</v>
      </c>
      <c r="O5847" s="175" t="s">
        <v>18757</v>
      </c>
      <c r="P5847" s="175"/>
      <c r="Q5847" s="209"/>
      <c r="R5847" s="146"/>
      <c r="S5847" s="146"/>
      <c r="T5847" s="146"/>
      <c r="U5847" s="146"/>
      <c r="V5847" s="146"/>
      <c r="W5847" s="146"/>
    </row>
    <row r="5848" spans="1:23" ht="38.25" x14ac:dyDescent="0.25">
      <c r="A5848" s="212">
        <v>3357</v>
      </c>
      <c r="B5848" s="212" t="str">
        <f t="shared" si="50"/>
        <v>Hoang Dang Ly15/11/1966</v>
      </c>
      <c r="C5848" s="248" t="s">
        <v>18758</v>
      </c>
      <c r="D5848" s="145" t="str">
        <f t="shared" si="51"/>
        <v>Hoàng Đăng Lý, Sinh ngày 15/11/1966</v>
      </c>
      <c r="E5848" s="145"/>
      <c r="F5848" s="145" t="s">
        <v>3403</v>
      </c>
      <c r="G5848" s="145" t="s">
        <v>3404</v>
      </c>
      <c r="H5848" s="145" t="s">
        <v>46</v>
      </c>
      <c r="I5848" s="145" t="s">
        <v>44</v>
      </c>
      <c r="J5848" s="145" t="s">
        <v>1021</v>
      </c>
      <c r="K5848" s="151" t="s">
        <v>1942</v>
      </c>
      <c r="L5848" s="151" t="s">
        <v>18759</v>
      </c>
      <c r="M5848" s="152" t="s">
        <v>8222</v>
      </c>
      <c r="N5848" s="155" t="s">
        <v>8216</v>
      </c>
      <c r="O5848" s="175" t="s">
        <v>18760</v>
      </c>
      <c r="P5848" s="175"/>
      <c r="Q5848" s="209"/>
      <c r="R5848" s="146"/>
      <c r="S5848" s="146"/>
      <c r="T5848" s="146"/>
      <c r="U5848" s="146"/>
      <c r="V5848" s="146"/>
      <c r="W5848" s="146"/>
    </row>
    <row r="5849" spans="1:23" ht="25.5" x14ac:dyDescent="0.25">
      <c r="A5849" s="212">
        <v>3358</v>
      </c>
      <c r="B5849" s="212" t="str">
        <f t="shared" si="50"/>
        <v>Ha Minh Man08/04/1977</v>
      </c>
      <c r="C5849" s="248" t="s">
        <v>18761</v>
      </c>
      <c r="D5849" s="145" t="str">
        <f t="shared" si="51"/>
        <v>Hà Minh Mẫn, Sinh ngày 08/04/1977</v>
      </c>
      <c r="E5849" s="145"/>
      <c r="F5849" s="145" t="s">
        <v>3407</v>
      </c>
      <c r="G5849" s="145" t="s">
        <v>3408</v>
      </c>
      <c r="H5849" s="145" t="s">
        <v>95</v>
      </c>
      <c r="I5849" s="145" t="s">
        <v>44</v>
      </c>
      <c r="J5849" s="145" t="s">
        <v>1021</v>
      </c>
      <c r="K5849" s="151" t="s">
        <v>1942</v>
      </c>
      <c r="L5849" s="151" t="s">
        <v>18762</v>
      </c>
      <c r="M5849" s="152" t="s">
        <v>18148</v>
      </c>
      <c r="N5849" s="155" t="s">
        <v>8216</v>
      </c>
      <c r="O5849" s="175" t="s">
        <v>18763</v>
      </c>
      <c r="P5849" s="175"/>
      <c r="Q5849" s="209"/>
      <c r="R5849" s="146"/>
      <c r="S5849" s="146"/>
      <c r="T5849" s="146"/>
      <c r="U5849" s="146"/>
      <c r="V5849" s="146"/>
      <c r="W5849" s="146"/>
    </row>
    <row r="5850" spans="1:23" ht="38.25" x14ac:dyDescent="0.25">
      <c r="A5850" s="212">
        <v>3359</v>
      </c>
      <c r="B5850" s="212" t="str">
        <f t="shared" si="50"/>
        <v>Pham Thuy Ngoc17/01/1984</v>
      </c>
      <c r="C5850" s="248" t="s">
        <v>18764</v>
      </c>
      <c r="D5850" s="145" t="str">
        <f t="shared" si="51"/>
        <v>Phạm Thúy Ngọc, Sinh ngày 17/01/1984</v>
      </c>
      <c r="E5850" s="145"/>
      <c r="F5850" s="145" t="s">
        <v>3410</v>
      </c>
      <c r="G5850" s="145" t="s">
        <v>3411</v>
      </c>
      <c r="H5850" s="145" t="s">
        <v>113</v>
      </c>
      <c r="I5850" s="145" t="s">
        <v>65</v>
      </c>
      <c r="J5850" s="145" t="s">
        <v>1021</v>
      </c>
      <c r="K5850" s="151" t="s">
        <v>1942</v>
      </c>
      <c r="L5850" s="151" t="s">
        <v>18765</v>
      </c>
      <c r="M5850" s="152" t="s">
        <v>18108</v>
      </c>
      <c r="N5850" s="155" t="s">
        <v>8216</v>
      </c>
      <c r="O5850" s="175" t="s">
        <v>18766</v>
      </c>
      <c r="P5850" s="175"/>
      <c r="Q5850" s="209"/>
      <c r="R5850" s="146"/>
      <c r="S5850" s="146"/>
      <c r="T5850" s="146"/>
      <c r="U5850" s="146"/>
      <c r="V5850" s="146"/>
      <c r="W5850" s="146"/>
    </row>
    <row r="5851" spans="1:23" ht="25.5" x14ac:dyDescent="0.25">
      <c r="A5851" s="212">
        <v>3360</v>
      </c>
      <c r="B5851" s="212" t="str">
        <f t="shared" si="50"/>
        <v>Lai Thi Minh Nham25/11/1969</v>
      </c>
      <c r="C5851" s="248" t="s">
        <v>18767</v>
      </c>
      <c r="D5851" s="145" t="str">
        <f t="shared" si="51"/>
        <v>Lại Thị Minh Nhâm, Sinh ngày 25/11/1969</v>
      </c>
      <c r="E5851" s="145"/>
      <c r="F5851" s="145" t="s">
        <v>3414</v>
      </c>
      <c r="G5851" s="145" t="s">
        <v>3415</v>
      </c>
      <c r="H5851" s="145" t="s">
        <v>302</v>
      </c>
      <c r="I5851" s="145" t="s">
        <v>65</v>
      </c>
      <c r="J5851" s="145" t="s">
        <v>1021</v>
      </c>
      <c r="K5851" s="151" t="s">
        <v>1942</v>
      </c>
      <c r="L5851" s="151" t="s">
        <v>18768</v>
      </c>
      <c r="M5851" s="152" t="s">
        <v>8769</v>
      </c>
      <c r="N5851" s="155" t="s">
        <v>8216</v>
      </c>
      <c r="O5851" s="175" t="s">
        <v>18769</v>
      </c>
      <c r="P5851" s="175"/>
      <c r="Q5851" s="209"/>
      <c r="R5851" s="146"/>
      <c r="S5851" s="146"/>
      <c r="T5851" s="146"/>
      <c r="U5851" s="146"/>
      <c r="V5851" s="146"/>
      <c r="W5851" s="146"/>
    </row>
    <row r="5852" spans="1:23" ht="25.5" x14ac:dyDescent="0.25">
      <c r="A5852" s="212">
        <v>3361</v>
      </c>
      <c r="B5852" s="212" t="str">
        <f t="shared" si="50"/>
        <v>Hoang Mai Ninh29/10/1978</v>
      </c>
      <c r="C5852" s="248" t="s">
        <v>18770</v>
      </c>
      <c r="D5852" s="145" t="str">
        <f t="shared" si="51"/>
        <v>Hoàng Mai Ninh, Sinh ngày 29/10/1978</v>
      </c>
      <c r="E5852" s="145"/>
      <c r="F5852" s="145" t="s">
        <v>3417</v>
      </c>
      <c r="G5852" s="145" t="s">
        <v>3418</v>
      </c>
      <c r="H5852" s="145" t="s">
        <v>302</v>
      </c>
      <c r="I5852" s="145" t="s">
        <v>65</v>
      </c>
      <c r="J5852" s="145" t="s">
        <v>1021</v>
      </c>
      <c r="K5852" s="151" t="s">
        <v>1942</v>
      </c>
      <c r="L5852" s="151" t="s">
        <v>18771</v>
      </c>
      <c r="M5852" s="152" t="s">
        <v>6700</v>
      </c>
      <c r="N5852" s="155" t="s">
        <v>8216</v>
      </c>
      <c r="O5852" s="175" t="s">
        <v>18772</v>
      </c>
      <c r="P5852" s="175"/>
      <c r="Q5852" s="209"/>
      <c r="R5852" s="146"/>
      <c r="S5852" s="146"/>
      <c r="T5852" s="146"/>
      <c r="U5852" s="146"/>
      <c r="V5852" s="146"/>
      <c r="W5852" s="146"/>
    </row>
    <row r="5853" spans="1:23" ht="38.25" x14ac:dyDescent="0.25">
      <c r="A5853" s="212">
        <v>3362</v>
      </c>
      <c r="B5853" s="212" t="str">
        <f t="shared" si="50"/>
        <v>Luu Dinh Phat02/04/1969</v>
      </c>
      <c r="C5853" s="248" t="s">
        <v>18773</v>
      </c>
      <c r="D5853" s="145" t="str">
        <f t="shared" si="51"/>
        <v>Lưu Đình Phát, Sinh ngày 02/04/1969</v>
      </c>
      <c r="E5853" s="145"/>
      <c r="F5853" s="145" t="s">
        <v>3421</v>
      </c>
      <c r="G5853" s="145" t="s">
        <v>3422</v>
      </c>
      <c r="H5853" s="145" t="s">
        <v>302</v>
      </c>
      <c r="I5853" s="145" t="s">
        <v>44</v>
      </c>
      <c r="J5853" s="145" t="s">
        <v>1021</v>
      </c>
      <c r="K5853" s="151" t="s">
        <v>1942</v>
      </c>
      <c r="L5853" s="151" t="s">
        <v>18774</v>
      </c>
      <c r="M5853" s="152" t="s">
        <v>8375</v>
      </c>
      <c r="N5853" s="155" t="s">
        <v>8216</v>
      </c>
      <c r="O5853" s="175" t="s">
        <v>18775</v>
      </c>
      <c r="P5853" s="175"/>
      <c r="Q5853" s="209"/>
      <c r="R5853" s="146"/>
      <c r="S5853" s="146"/>
      <c r="T5853" s="146"/>
      <c r="U5853" s="146"/>
      <c r="V5853" s="146"/>
      <c r="W5853" s="146"/>
    </row>
    <row r="5854" spans="1:23" ht="25.5" x14ac:dyDescent="0.25">
      <c r="A5854" s="212">
        <v>3363</v>
      </c>
      <c r="B5854" s="212" t="str">
        <f t="shared" si="50"/>
        <v>Pham Van Quang15/10/1981</v>
      </c>
      <c r="C5854" s="248" t="s">
        <v>16291</v>
      </c>
      <c r="D5854" s="145" t="str">
        <f t="shared" si="51"/>
        <v>Phạm Văn Quang, Sinh ngày 15/10/1981</v>
      </c>
      <c r="E5854" s="145"/>
      <c r="F5854" s="145" t="s">
        <v>3423</v>
      </c>
      <c r="G5854" s="145" t="s">
        <v>3424</v>
      </c>
      <c r="H5854" s="145" t="s">
        <v>56</v>
      </c>
      <c r="I5854" s="145" t="s">
        <v>44</v>
      </c>
      <c r="J5854" s="145" t="s">
        <v>1021</v>
      </c>
      <c r="K5854" s="151" t="s">
        <v>1942</v>
      </c>
      <c r="L5854" s="151" t="s">
        <v>18776</v>
      </c>
      <c r="M5854" s="152" t="s">
        <v>18656</v>
      </c>
      <c r="N5854" s="155" t="s">
        <v>8299</v>
      </c>
      <c r="O5854" s="175" t="s">
        <v>18777</v>
      </c>
      <c r="P5854" s="175"/>
      <c r="Q5854" s="209"/>
      <c r="R5854" s="146"/>
      <c r="S5854" s="146"/>
      <c r="T5854" s="146"/>
      <c r="U5854" s="146"/>
      <c r="V5854" s="146"/>
      <c r="W5854" s="146"/>
    </row>
    <row r="5855" spans="1:23" ht="25.5" x14ac:dyDescent="0.25">
      <c r="A5855" s="212">
        <v>3364</v>
      </c>
      <c r="B5855" s="212" t="str">
        <f t="shared" si="50"/>
        <v>Nguyen Huy Sac06/05/1976</v>
      </c>
      <c r="C5855" s="248" t="s">
        <v>18778</v>
      </c>
      <c r="D5855" s="145" t="str">
        <f t="shared" si="51"/>
        <v>Nguyễn Huy Sắc, Sinh ngày 06/05/1976</v>
      </c>
      <c r="E5855" s="145"/>
      <c r="F5855" s="145" t="s">
        <v>3426</v>
      </c>
      <c r="G5855" s="145" t="s">
        <v>3427</v>
      </c>
      <c r="H5855" s="145" t="s">
        <v>302</v>
      </c>
      <c r="I5855" s="145" t="s">
        <v>44</v>
      </c>
      <c r="J5855" s="145" t="s">
        <v>1021</v>
      </c>
      <c r="K5855" s="151" t="s">
        <v>1942</v>
      </c>
      <c r="L5855" s="151" t="s">
        <v>18779</v>
      </c>
      <c r="M5855" s="152" t="s">
        <v>8227</v>
      </c>
      <c r="N5855" s="155" t="s">
        <v>8216</v>
      </c>
      <c r="O5855" s="175" t="s">
        <v>18780</v>
      </c>
      <c r="P5855" s="175"/>
      <c r="Q5855" s="209"/>
      <c r="R5855" s="146"/>
      <c r="S5855" s="146"/>
      <c r="T5855" s="146"/>
      <c r="U5855" s="146"/>
      <c r="V5855" s="146"/>
      <c r="W5855" s="146"/>
    </row>
    <row r="5856" spans="1:23" ht="38.25" x14ac:dyDescent="0.25">
      <c r="A5856" s="212">
        <v>3365</v>
      </c>
      <c r="B5856" s="212" t="str">
        <f t="shared" si="50"/>
        <v>Vu Duc Son19/05/1979</v>
      </c>
      <c r="C5856" s="248" t="s">
        <v>18781</v>
      </c>
      <c r="D5856" s="145" t="str">
        <f t="shared" si="51"/>
        <v>Vũ Đức Sơn, Sinh ngày 19/05/1979</v>
      </c>
      <c r="E5856" s="145"/>
      <c r="F5856" s="145" t="s">
        <v>3428</v>
      </c>
      <c r="G5856" s="145" t="s">
        <v>3429</v>
      </c>
      <c r="H5856" s="145" t="s">
        <v>302</v>
      </c>
      <c r="I5856" s="145" t="s">
        <v>44</v>
      </c>
      <c r="J5856" s="145" t="s">
        <v>1021</v>
      </c>
      <c r="K5856" s="151" t="s">
        <v>1942</v>
      </c>
      <c r="L5856" s="151" t="s">
        <v>18782</v>
      </c>
      <c r="M5856" s="152" t="s">
        <v>8574</v>
      </c>
      <c r="N5856" s="155" t="s">
        <v>8216</v>
      </c>
      <c r="O5856" s="175" t="s">
        <v>18783</v>
      </c>
      <c r="P5856" s="175"/>
      <c r="Q5856" s="209"/>
      <c r="R5856" s="146"/>
      <c r="S5856" s="146"/>
      <c r="T5856" s="146"/>
      <c r="U5856" s="146"/>
      <c r="V5856" s="146"/>
      <c r="W5856" s="146"/>
    </row>
    <row r="5857" spans="1:23" ht="38.25" x14ac:dyDescent="0.25">
      <c r="A5857" s="212">
        <v>3366</v>
      </c>
      <c r="B5857" s="212" t="str">
        <f t="shared" si="50"/>
        <v>Hoang Thanh Suong27/07/1970</v>
      </c>
      <c r="C5857" s="248" t="s">
        <v>18784</v>
      </c>
      <c r="D5857" s="145" t="str">
        <f t="shared" si="51"/>
        <v>Hoàng Thanh Sương, Sinh ngày 27/07/1970</v>
      </c>
      <c r="E5857" s="145"/>
      <c r="F5857" s="145" t="s">
        <v>3430</v>
      </c>
      <c r="G5857" s="145" t="s">
        <v>3431</v>
      </c>
      <c r="H5857" s="145" t="s">
        <v>302</v>
      </c>
      <c r="I5857" s="145" t="s">
        <v>44</v>
      </c>
      <c r="J5857" s="145" t="s">
        <v>1021</v>
      </c>
      <c r="K5857" s="151" t="s">
        <v>1942</v>
      </c>
      <c r="L5857" s="151" t="s">
        <v>18785</v>
      </c>
      <c r="M5857" s="152" t="s">
        <v>8732</v>
      </c>
      <c r="N5857" s="155" t="s">
        <v>8216</v>
      </c>
      <c r="O5857" s="175" t="s">
        <v>18786</v>
      </c>
      <c r="P5857" s="175"/>
      <c r="Q5857" s="209"/>
      <c r="R5857" s="146"/>
      <c r="S5857" s="146"/>
      <c r="T5857" s="146"/>
      <c r="U5857" s="146"/>
      <c r="V5857" s="146"/>
      <c r="W5857" s="146"/>
    </row>
    <row r="5858" spans="1:23" ht="63.75" x14ac:dyDescent="0.25">
      <c r="A5858" s="212">
        <v>3367</v>
      </c>
      <c r="B5858" s="212" t="str">
        <f t="shared" si="50"/>
        <v>Vuong Dinh Thang03/10/1971</v>
      </c>
      <c r="C5858" s="248" t="s">
        <v>18787</v>
      </c>
      <c r="D5858" s="145" t="str">
        <f t="shared" si="51"/>
        <v>Vương Đình Thắng, Sinh ngày 03/10/1971</v>
      </c>
      <c r="E5858" s="145"/>
      <c r="F5858" s="145" t="s">
        <v>3436</v>
      </c>
      <c r="G5858" s="145" t="s">
        <v>3437</v>
      </c>
      <c r="H5858" s="145" t="s">
        <v>302</v>
      </c>
      <c r="I5858" s="145" t="s">
        <v>44</v>
      </c>
      <c r="J5858" s="145" t="s">
        <v>1021</v>
      </c>
      <c r="K5858" s="151" t="s">
        <v>1942</v>
      </c>
      <c r="L5858" s="151" t="s">
        <v>18788</v>
      </c>
      <c r="M5858" s="152" t="s">
        <v>8449</v>
      </c>
      <c r="N5858" s="155" t="s">
        <v>8216</v>
      </c>
      <c r="O5858" s="175" t="s">
        <v>18789</v>
      </c>
      <c r="P5858" s="175"/>
      <c r="Q5858" s="209"/>
      <c r="R5858" s="146"/>
      <c r="S5858" s="146"/>
      <c r="T5858" s="146"/>
      <c r="U5858" s="146"/>
      <c r="V5858" s="146"/>
      <c r="W5858" s="146"/>
    </row>
    <row r="5859" spans="1:23" ht="38.25" x14ac:dyDescent="0.25">
      <c r="A5859" s="212">
        <v>3368</v>
      </c>
      <c r="B5859" s="212" t="str">
        <f t="shared" si="50"/>
        <v>Tran Viet The25/10/1976</v>
      </c>
      <c r="C5859" s="248" t="s">
        <v>18790</v>
      </c>
      <c r="D5859" s="145" t="str">
        <f t="shared" si="51"/>
        <v>Trần Việt Thế, Sinh ngày 25/10/1976</v>
      </c>
      <c r="E5859" s="145"/>
      <c r="F5859" s="145" t="s">
        <v>3440</v>
      </c>
      <c r="G5859" s="145" t="s">
        <v>2326</v>
      </c>
      <c r="H5859" s="145" t="s">
        <v>95</v>
      </c>
      <c r="I5859" s="145" t="s">
        <v>44</v>
      </c>
      <c r="J5859" s="145" t="s">
        <v>1021</v>
      </c>
      <c r="K5859" s="151" t="s">
        <v>1942</v>
      </c>
      <c r="L5859" s="151" t="s">
        <v>18791</v>
      </c>
      <c r="M5859" s="152" t="s">
        <v>8706</v>
      </c>
      <c r="N5859" s="155" t="s">
        <v>8216</v>
      </c>
      <c r="O5859" s="175" t="s">
        <v>18792</v>
      </c>
      <c r="P5859" s="175"/>
      <c r="Q5859" s="209"/>
      <c r="R5859" s="146"/>
      <c r="S5859" s="146"/>
      <c r="T5859" s="146"/>
      <c r="U5859" s="146"/>
      <c r="V5859" s="146"/>
      <c r="W5859" s="146"/>
    </row>
    <row r="5860" spans="1:23" ht="25.5" x14ac:dyDescent="0.25">
      <c r="A5860" s="212">
        <v>3369</v>
      </c>
      <c r="B5860" s="212" t="str">
        <f t="shared" si="50"/>
        <v>Tran Hoai Thu09/12/1985</v>
      </c>
      <c r="C5860" s="248" t="s">
        <v>18793</v>
      </c>
      <c r="D5860" s="145" t="str">
        <f t="shared" si="51"/>
        <v>Trần Hoài Thu, Sinh ngày 09/12/1985</v>
      </c>
      <c r="E5860" s="145"/>
      <c r="F5860" s="145" t="s">
        <v>4075</v>
      </c>
      <c r="G5860" s="145" t="s">
        <v>4076</v>
      </c>
      <c r="H5860" s="145" t="s">
        <v>302</v>
      </c>
      <c r="I5860" s="145" t="s">
        <v>65</v>
      </c>
      <c r="J5860" s="145" t="s">
        <v>1021</v>
      </c>
      <c r="K5860" s="151" t="s">
        <v>1942</v>
      </c>
      <c r="L5860" s="151" t="s">
        <v>18794</v>
      </c>
      <c r="M5860" s="152" t="s">
        <v>18148</v>
      </c>
      <c r="N5860" s="155" t="s">
        <v>8216</v>
      </c>
      <c r="O5860" s="175" t="s">
        <v>18795</v>
      </c>
      <c r="P5860" s="175"/>
      <c r="Q5860" s="209"/>
      <c r="R5860" s="146"/>
      <c r="S5860" s="146"/>
      <c r="T5860" s="146"/>
      <c r="U5860" s="146"/>
      <c r="V5860" s="146"/>
      <c r="W5860" s="146"/>
    </row>
    <row r="5861" spans="1:23" ht="38.25" x14ac:dyDescent="0.25">
      <c r="A5861" s="212">
        <v>3370</v>
      </c>
      <c r="B5861" s="212" t="str">
        <f t="shared" si="50"/>
        <v>Nguyen Bich Thuy29/12/1979</v>
      </c>
      <c r="C5861" s="248" t="s">
        <v>18796</v>
      </c>
      <c r="D5861" s="145" t="str">
        <f t="shared" si="51"/>
        <v>Nguyễn Bích Thủy, Sinh ngày 29/12/1979</v>
      </c>
      <c r="E5861" s="145"/>
      <c r="F5861" s="145" t="s">
        <v>3442</v>
      </c>
      <c r="G5861" s="145" t="s">
        <v>3443</v>
      </c>
      <c r="H5861" s="145" t="s">
        <v>302</v>
      </c>
      <c r="I5861" s="145" t="s">
        <v>65</v>
      </c>
      <c r="J5861" s="145" t="s">
        <v>1021</v>
      </c>
      <c r="K5861" s="151" t="s">
        <v>1942</v>
      </c>
      <c r="L5861" s="151" t="s">
        <v>18797</v>
      </c>
      <c r="M5861" s="152" t="s">
        <v>18639</v>
      </c>
      <c r="N5861" s="155" t="s">
        <v>18640</v>
      </c>
      <c r="O5861" s="175" t="s">
        <v>18798</v>
      </c>
      <c r="P5861" s="175"/>
      <c r="Q5861" s="209"/>
      <c r="R5861" s="146"/>
      <c r="S5861" s="146"/>
      <c r="T5861" s="146"/>
      <c r="U5861" s="146"/>
      <c r="V5861" s="146"/>
      <c r="W5861" s="146"/>
    </row>
    <row r="5862" spans="1:23" ht="25.5" x14ac:dyDescent="0.25">
      <c r="A5862" s="212">
        <v>3371</v>
      </c>
      <c r="B5862" s="212" t="str">
        <f t="shared" si="50"/>
        <v>Nguyen Thi Thuy29/07/1980</v>
      </c>
      <c r="C5862" s="248" t="s">
        <v>12400</v>
      </c>
      <c r="D5862" s="145" t="str">
        <f t="shared" si="51"/>
        <v>Nguyễn Thị Thúy, Sinh ngày 29/07/1980</v>
      </c>
      <c r="E5862" s="145"/>
      <c r="F5862" s="145" t="s">
        <v>738</v>
      </c>
      <c r="G5862" s="145" t="s">
        <v>3446</v>
      </c>
      <c r="H5862" s="145" t="s">
        <v>3447</v>
      </c>
      <c r="I5862" s="145" t="s">
        <v>65</v>
      </c>
      <c r="J5862" s="145" t="s">
        <v>1021</v>
      </c>
      <c r="K5862" s="151" t="s">
        <v>1942</v>
      </c>
      <c r="L5862" s="151" t="s">
        <v>18799</v>
      </c>
      <c r="M5862" s="152" t="s">
        <v>8380</v>
      </c>
      <c r="N5862" s="155" t="s">
        <v>8381</v>
      </c>
      <c r="O5862" s="175" t="s">
        <v>18800</v>
      </c>
      <c r="P5862" s="175"/>
      <c r="Q5862" s="209"/>
      <c r="R5862" s="146"/>
      <c r="S5862" s="146"/>
      <c r="T5862" s="146"/>
      <c r="U5862" s="146"/>
      <c r="V5862" s="146"/>
      <c r="W5862" s="146"/>
    </row>
    <row r="5863" spans="1:23" ht="38.25" x14ac:dyDescent="0.25">
      <c r="A5863" s="212">
        <v>3372</v>
      </c>
      <c r="B5863" s="212" t="str">
        <f t="shared" si="50"/>
        <v>Nguyen Thi Thu Trang20/03/1982</v>
      </c>
      <c r="C5863" s="248" t="s">
        <v>13685</v>
      </c>
      <c r="D5863" s="145" t="str">
        <f t="shared" si="51"/>
        <v>Nguyễn Thị Thu Trang, Sinh ngày 20/03/1982</v>
      </c>
      <c r="E5863" s="145"/>
      <c r="F5863" s="145" t="s">
        <v>457</v>
      </c>
      <c r="G5863" s="145" t="s">
        <v>3449</v>
      </c>
      <c r="H5863" s="145" t="s">
        <v>95</v>
      </c>
      <c r="I5863" s="145" t="s">
        <v>65</v>
      </c>
      <c r="J5863" s="145" t="s">
        <v>1021</v>
      </c>
      <c r="K5863" s="151" t="s">
        <v>1942</v>
      </c>
      <c r="L5863" s="151" t="s">
        <v>18801</v>
      </c>
      <c r="M5863" s="152" t="s">
        <v>8756</v>
      </c>
      <c r="N5863" s="155" t="s">
        <v>8216</v>
      </c>
      <c r="O5863" s="175" t="s">
        <v>18802</v>
      </c>
      <c r="P5863" s="175"/>
      <c r="Q5863" s="209"/>
      <c r="R5863" s="146"/>
      <c r="S5863" s="146"/>
      <c r="T5863" s="146"/>
      <c r="U5863" s="146"/>
      <c r="V5863" s="146"/>
      <c r="W5863" s="146"/>
    </row>
    <row r="5864" spans="1:23" ht="38.25" x14ac:dyDescent="0.25">
      <c r="A5864" s="212">
        <v>3373</v>
      </c>
      <c r="B5864" s="212" t="str">
        <f t="shared" si="50"/>
        <v>Doan Van Truong26/11/1978</v>
      </c>
      <c r="C5864" s="248" t="s">
        <v>18803</v>
      </c>
      <c r="D5864" s="145" t="str">
        <f t="shared" si="51"/>
        <v>Đoàn Vân Trường, Sinh ngày 26/11/1978</v>
      </c>
      <c r="E5864" s="145"/>
      <c r="F5864" s="145" t="s">
        <v>3451</v>
      </c>
      <c r="G5864" s="145" t="s">
        <v>3452</v>
      </c>
      <c r="H5864" s="145" t="s">
        <v>108</v>
      </c>
      <c r="I5864" s="145" t="s">
        <v>44</v>
      </c>
      <c r="J5864" s="145" t="s">
        <v>1021</v>
      </c>
      <c r="K5864" s="151" t="s">
        <v>1942</v>
      </c>
      <c r="L5864" s="151" t="s">
        <v>18804</v>
      </c>
      <c r="M5864" s="152" t="s">
        <v>15435</v>
      </c>
      <c r="N5864" s="155" t="s">
        <v>8416</v>
      </c>
      <c r="O5864" s="175" t="s">
        <v>18805</v>
      </c>
      <c r="P5864" s="175"/>
      <c r="Q5864" s="209"/>
      <c r="R5864" s="146"/>
      <c r="S5864" s="146"/>
      <c r="T5864" s="146"/>
      <c r="U5864" s="146"/>
      <c r="V5864" s="146"/>
      <c r="W5864" s="146"/>
    </row>
    <row r="5865" spans="1:23" ht="38.25" x14ac:dyDescent="0.25">
      <c r="A5865" s="212">
        <v>3374</v>
      </c>
      <c r="B5865" s="212" t="str">
        <f t="shared" si="50"/>
        <v>Duong Anh Tuan08/03/1979</v>
      </c>
      <c r="C5865" s="248" t="s">
        <v>11714</v>
      </c>
      <c r="D5865" s="145" t="str">
        <f t="shared" si="51"/>
        <v>Dương Anh Tuấn, Sinh ngày 08/03/1979</v>
      </c>
      <c r="E5865" s="145"/>
      <c r="F5865" s="145" t="s">
        <v>3454</v>
      </c>
      <c r="G5865" s="145" t="s">
        <v>3455</v>
      </c>
      <c r="H5865" s="145" t="s">
        <v>302</v>
      </c>
      <c r="I5865" s="145" t="s">
        <v>44</v>
      </c>
      <c r="J5865" s="145" t="s">
        <v>1021</v>
      </c>
      <c r="K5865" s="151" t="s">
        <v>1942</v>
      </c>
      <c r="L5865" s="151" t="s">
        <v>18806</v>
      </c>
      <c r="M5865" s="152" t="s">
        <v>8732</v>
      </c>
      <c r="N5865" s="155" t="s">
        <v>8216</v>
      </c>
      <c r="O5865" s="175" t="s">
        <v>18807</v>
      </c>
      <c r="P5865" s="175"/>
      <c r="Q5865" s="209"/>
      <c r="R5865" s="146"/>
      <c r="S5865" s="146"/>
      <c r="T5865" s="146"/>
      <c r="U5865" s="146"/>
      <c r="V5865" s="146"/>
      <c r="W5865" s="146"/>
    </row>
    <row r="5866" spans="1:23" ht="38.25" x14ac:dyDescent="0.25">
      <c r="A5866" s="212">
        <v>3375</v>
      </c>
      <c r="B5866" s="212" t="str">
        <f t="shared" si="50"/>
        <v>Hoang Van Tuan04/04/1982</v>
      </c>
      <c r="C5866" s="248" t="s">
        <v>18808</v>
      </c>
      <c r="D5866" s="145" t="str">
        <f t="shared" si="51"/>
        <v>Hoàng Văn Tuấn, Sinh ngày 04/04/1982</v>
      </c>
      <c r="E5866" s="145"/>
      <c r="F5866" s="145" t="s">
        <v>3460</v>
      </c>
      <c r="G5866" s="145" t="s">
        <v>3461</v>
      </c>
      <c r="H5866" s="145" t="s">
        <v>3447</v>
      </c>
      <c r="I5866" s="145" t="s">
        <v>44</v>
      </c>
      <c r="J5866" s="145" t="s">
        <v>1021</v>
      </c>
      <c r="K5866" s="151" t="s">
        <v>1942</v>
      </c>
      <c r="L5866" s="151" t="s">
        <v>18809</v>
      </c>
      <c r="M5866" s="152" t="s">
        <v>8626</v>
      </c>
      <c r="N5866" s="155" t="s">
        <v>8216</v>
      </c>
      <c r="O5866" s="175" t="s">
        <v>18810</v>
      </c>
      <c r="P5866" s="175"/>
      <c r="Q5866" s="209"/>
      <c r="R5866" s="146"/>
      <c r="S5866" s="146"/>
      <c r="T5866" s="146"/>
      <c r="U5866" s="146"/>
      <c r="V5866" s="146"/>
      <c r="W5866" s="146"/>
    </row>
    <row r="5867" spans="1:23" ht="25.5" x14ac:dyDescent="0.25">
      <c r="A5867" s="212">
        <v>3376</v>
      </c>
      <c r="B5867" s="212" t="str">
        <f t="shared" si="50"/>
        <v>Nguyen Anh Tuan11/11/1977</v>
      </c>
      <c r="C5867" s="248" t="s">
        <v>16932</v>
      </c>
      <c r="D5867" s="145" t="str">
        <f t="shared" si="51"/>
        <v>Nguyễn Anh Tuấn, Sinh ngày 11/11/1977</v>
      </c>
      <c r="E5867" s="145"/>
      <c r="F5867" s="145" t="s">
        <v>467</v>
      </c>
      <c r="G5867" s="145" t="s">
        <v>3456</v>
      </c>
      <c r="H5867" s="145" t="s">
        <v>1212</v>
      </c>
      <c r="I5867" s="145" t="s">
        <v>44</v>
      </c>
      <c r="J5867" s="145" t="s">
        <v>1021</v>
      </c>
      <c r="K5867" s="151" t="s">
        <v>1942</v>
      </c>
      <c r="L5867" s="151" t="s">
        <v>18811</v>
      </c>
      <c r="M5867" s="152" t="s">
        <v>7658</v>
      </c>
      <c r="N5867" s="155" t="s">
        <v>8216</v>
      </c>
      <c r="O5867" s="175" t="s">
        <v>18812</v>
      </c>
      <c r="P5867" s="175"/>
      <c r="Q5867" s="209"/>
      <c r="R5867" s="146"/>
      <c r="S5867" s="146"/>
      <c r="T5867" s="146"/>
      <c r="U5867" s="146"/>
      <c r="V5867" s="146"/>
      <c r="W5867" s="146"/>
    </row>
    <row r="5868" spans="1:23" ht="38.25" x14ac:dyDescent="0.25">
      <c r="A5868" s="212">
        <v>3377</v>
      </c>
      <c r="B5868" s="212" t="str">
        <f t="shared" si="50"/>
        <v>Pham Minh Tuan11/07/1973</v>
      </c>
      <c r="C5868" s="248" t="s">
        <v>13724</v>
      </c>
      <c r="D5868" s="145" t="str">
        <f t="shared" si="51"/>
        <v>Phạm Minh Tuấn, Sinh ngày 11/07/1973</v>
      </c>
      <c r="E5868" s="145"/>
      <c r="F5868" s="145" t="s">
        <v>3457</v>
      </c>
      <c r="G5868" s="145" t="s">
        <v>3458</v>
      </c>
      <c r="H5868" s="145" t="s">
        <v>302</v>
      </c>
      <c r="I5868" s="145" t="s">
        <v>44</v>
      </c>
      <c r="J5868" s="145" t="s">
        <v>1021</v>
      </c>
      <c r="K5868" s="151" t="s">
        <v>1942</v>
      </c>
      <c r="L5868" s="151" t="s">
        <v>18813</v>
      </c>
      <c r="M5868" s="152" t="s">
        <v>18634</v>
      </c>
      <c r="N5868" s="155" t="s">
        <v>18635</v>
      </c>
      <c r="O5868" s="175" t="s">
        <v>18814</v>
      </c>
      <c r="P5868" s="175"/>
      <c r="Q5868" s="209"/>
      <c r="R5868" s="146"/>
      <c r="S5868" s="146"/>
      <c r="T5868" s="146"/>
      <c r="U5868" s="146"/>
      <c r="V5868" s="146"/>
      <c r="W5868" s="146"/>
    </row>
    <row r="5869" spans="1:23" ht="25.5" x14ac:dyDescent="0.25">
      <c r="A5869" s="212">
        <v>3378</v>
      </c>
      <c r="B5869" s="212" t="str">
        <f t="shared" si="50"/>
        <v>Ha Thanh Tung03/10/1975</v>
      </c>
      <c r="C5869" s="248" t="s">
        <v>18815</v>
      </c>
      <c r="D5869" s="145" t="str">
        <f t="shared" si="51"/>
        <v>Hà Thanh Tùng, Sinh ngày 03/10/1975</v>
      </c>
      <c r="E5869" s="145"/>
      <c r="F5869" s="145" t="s">
        <v>3463</v>
      </c>
      <c r="G5869" s="145" t="s">
        <v>3464</v>
      </c>
      <c r="H5869" s="145" t="s">
        <v>302</v>
      </c>
      <c r="I5869" s="145" t="s">
        <v>44</v>
      </c>
      <c r="J5869" s="145" t="s">
        <v>1021</v>
      </c>
      <c r="K5869" s="151" t="s">
        <v>1942</v>
      </c>
      <c r="L5869" s="151" t="s">
        <v>18816</v>
      </c>
      <c r="M5869" s="152" t="s">
        <v>8651</v>
      </c>
      <c r="N5869" s="155" t="s">
        <v>8216</v>
      </c>
      <c r="O5869" s="175" t="s">
        <v>18817</v>
      </c>
      <c r="P5869" s="175"/>
      <c r="Q5869" s="209"/>
      <c r="R5869" s="146"/>
      <c r="S5869" s="146"/>
      <c r="T5869" s="146"/>
      <c r="U5869" s="146"/>
      <c r="V5869" s="146"/>
      <c r="W5869" s="146"/>
    </row>
    <row r="5870" spans="1:23" ht="63.75" x14ac:dyDescent="0.25">
      <c r="A5870" s="212">
        <v>3379</v>
      </c>
      <c r="B5870" s="212" t="str">
        <f t="shared" ref="B5870:B5933" si="52">C5870&amp;TRIM(G5870)</f>
        <v>Nguyen Trung Tuyen03/01/1972</v>
      </c>
      <c r="C5870" s="248" t="s">
        <v>18818</v>
      </c>
      <c r="D5870" s="145" t="str">
        <f t="shared" si="51"/>
        <v>Nguyễn Trung Tuyến, Sinh ngày 03/01/1972</v>
      </c>
      <c r="E5870" s="145"/>
      <c r="F5870" s="145" t="s">
        <v>3470</v>
      </c>
      <c r="G5870" s="145" t="s">
        <v>3471</v>
      </c>
      <c r="H5870" s="145" t="s">
        <v>302</v>
      </c>
      <c r="I5870" s="145" t="s">
        <v>44</v>
      </c>
      <c r="J5870" s="145" t="s">
        <v>1021</v>
      </c>
      <c r="K5870" s="151" t="s">
        <v>1942</v>
      </c>
      <c r="L5870" s="151" t="s">
        <v>18819</v>
      </c>
      <c r="M5870" s="152" t="s">
        <v>8449</v>
      </c>
      <c r="N5870" s="155" t="s">
        <v>8216</v>
      </c>
      <c r="O5870" s="175" t="s">
        <v>18820</v>
      </c>
      <c r="P5870" s="175"/>
      <c r="Q5870" s="209"/>
      <c r="R5870" s="146"/>
      <c r="S5870" s="146"/>
      <c r="T5870" s="146"/>
      <c r="U5870" s="146"/>
      <c r="V5870" s="146"/>
      <c r="W5870" s="146"/>
    </row>
    <row r="5871" spans="1:23" ht="38.25" x14ac:dyDescent="0.25">
      <c r="A5871" s="212">
        <v>3380</v>
      </c>
      <c r="B5871" s="212" t="str">
        <f t="shared" si="52"/>
        <v>Pham Thi Tuyen12/10/1974</v>
      </c>
      <c r="C5871" s="248" t="s">
        <v>13749</v>
      </c>
      <c r="D5871" s="145" t="str">
        <f t="shared" si="51"/>
        <v>Phạm Thị Tuyến, Sinh ngày 12/10/1974</v>
      </c>
      <c r="E5871" s="145"/>
      <c r="F5871" s="145" t="s">
        <v>3467</v>
      </c>
      <c r="G5871" s="145" t="s">
        <v>3468</v>
      </c>
      <c r="H5871" s="145" t="s">
        <v>3469</v>
      </c>
      <c r="I5871" s="145" t="s">
        <v>65</v>
      </c>
      <c r="J5871" s="145" t="s">
        <v>1021</v>
      </c>
      <c r="K5871" s="151" t="s">
        <v>1942</v>
      </c>
      <c r="L5871" s="151" t="s">
        <v>18821</v>
      </c>
      <c r="M5871" s="152" t="s">
        <v>8444</v>
      </c>
      <c r="N5871" s="155" t="s">
        <v>8216</v>
      </c>
      <c r="O5871" s="175" t="s">
        <v>18822</v>
      </c>
      <c r="P5871" s="175"/>
      <c r="Q5871" s="209"/>
      <c r="R5871" s="146"/>
      <c r="S5871" s="146"/>
      <c r="T5871" s="146"/>
      <c r="U5871" s="146"/>
      <c r="V5871" s="146"/>
      <c r="W5871" s="146"/>
    </row>
    <row r="5872" spans="1:23" ht="38.25" x14ac:dyDescent="0.25">
      <c r="A5872" s="212">
        <v>3381</v>
      </c>
      <c r="B5872" s="212" t="str">
        <f t="shared" si="52"/>
        <v>Tran Trung Tuyen03/05/1983</v>
      </c>
      <c r="C5872" s="248" t="s">
        <v>18823</v>
      </c>
      <c r="D5872" s="145" t="str">
        <f t="shared" si="51"/>
        <v>Trần Trung Tuyến, Sinh ngày 03/05/1983</v>
      </c>
      <c r="E5872" s="145"/>
      <c r="F5872" s="145" t="s">
        <v>4077</v>
      </c>
      <c r="G5872" s="145" t="s">
        <v>4031</v>
      </c>
      <c r="H5872" s="145" t="s">
        <v>302</v>
      </c>
      <c r="I5872" s="145" t="s">
        <v>44</v>
      </c>
      <c r="J5872" s="145" t="s">
        <v>1021</v>
      </c>
      <c r="K5872" s="151" t="s">
        <v>1942</v>
      </c>
      <c r="L5872" s="151" t="s">
        <v>18824</v>
      </c>
      <c r="M5872" s="152" t="s">
        <v>8444</v>
      </c>
      <c r="N5872" s="155" t="s">
        <v>8216</v>
      </c>
      <c r="O5872" s="175" t="s">
        <v>18825</v>
      </c>
      <c r="P5872" s="175"/>
      <c r="Q5872" s="209"/>
      <c r="R5872" s="146"/>
      <c r="S5872" s="146"/>
      <c r="T5872" s="146"/>
      <c r="U5872" s="146"/>
      <c r="V5872" s="146"/>
      <c r="W5872" s="146"/>
    </row>
    <row r="5873" spans="1:23" ht="38.25" x14ac:dyDescent="0.25">
      <c r="A5873" s="212">
        <v>3382</v>
      </c>
      <c r="B5873" s="212" t="str">
        <f t="shared" si="52"/>
        <v>Pham Thi Hong Yen23/09/1974</v>
      </c>
      <c r="C5873" s="248" t="s">
        <v>18826</v>
      </c>
      <c r="D5873" s="145" t="str">
        <f t="shared" si="51"/>
        <v>Phạm Thị Hồng Yên, Sinh ngày 23/09/1974</v>
      </c>
      <c r="E5873" s="145"/>
      <c r="F5873" s="145" t="s">
        <v>3472</v>
      </c>
      <c r="G5873" s="145" t="s">
        <v>3473</v>
      </c>
      <c r="H5873" s="145" t="s">
        <v>95</v>
      </c>
      <c r="I5873" s="145" t="s">
        <v>65</v>
      </c>
      <c r="J5873" s="145" t="s">
        <v>1021</v>
      </c>
      <c r="K5873" s="151" t="s">
        <v>1942</v>
      </c>
      <c r="L5873" s="151" t="s">
        <v>18827</v>
      </c>
      <c r="M5873" s="152" t="s">
        <v>8351</v>
      </c>
      <c r="N5873" s="155" t="s">
        <v>8216</v>
      </c>
      <c r="O5873" s="175" t="s">
        <v>18828</v>
      </c>
      <c r="P5873" s="175"/>
      <c r="Q5873" s="209"/>
      <c r="R5873" s="146"/>
      <c r="S5873" s="146"/>
      <c r="T5873" s="146"/>
      <c r="U5873" s="146"/>
      <c r="V5873" s="146"/>
      <c r="W5873" s="146"/>
    </row>
    <row r="5874" spans="1:23" ht="38.25" x14ac:dyDescent="0.25">
      <c r="A5874" s="212">
        <v>3383</v>
      </c>
      <c r="B5874" s="212" t="str">
        <f t="shared" si="52"/>
        <v>Le Manh Hien18/11/1973</v>
      </c>
      <c r="C5874" s="248" t="s">
        <v>18829</v>
      </c>
      <c r="D5874" s="145" t="str">
        <f t="shared" si="51"/>
        <v>Lê Mạnh Hiên, Sinh ngày 18/11/1973</v>
      </c>
      <c r="E5874" s="145"/>
      <c r="F5874" s="145" t="s">
        <v>2354</v>
      </c>
      <c r="G5874" s="145" t="s">
        <v>2355</v>
      </c>
      <c r="H5874" s="145" t="s">
        <v>180</v>
      </c>
      <c r="I5874" s="145" t="s">
        <v>44</v>
      </c>
      <c r="J5874" s="145" t="s">
        <v>1021</v>
      </c>
      <c r="K5874" s="151" t="s">
        <v>1942</v>
      </c>
      <c r="L5874" s="151" t="s">
        <v>18830</v>
      </c>
      <c r="M5874" s="152" t="s">
        <v>8222</v>
      </c>
      <c r="N5874" s="155" t="s">
        <v>8216</v>
      </c>
      <c r="O5874" s="175" t="s">
        <v>18831</v>
      </c>
      <c r="P5874" s="175"/>
      <c r="Q5874" s="209"/>
      <c r="R5874" s="146"/>
      <c r="S5874" s="146"/>
      <c r="T5874" s="146"/>
      <c r="U5874" s="146"/>
      <c r="V5874" s="146"/>
      <c r="W5874" s="146"/>
    </row>
    <row r="5875" spans="1:23" ht="51" x14ac:dyDescent="0.25">
      <c r="A5875" s="212">
        <v>3384</v>
      </c>
      <c r="B5875" s="212" t="str">
        <f t="shared" si="52"/>
        <v>Nguyen Ngoc Thanh11/09/1983</v>
      </c>
      <c r="C5875" s="248" t="s">
        <v>18832</v>
      </c>
      <c r="D5875" s="145" t="str">
        <f t="shared" si="51"/>
        <v>Nguyễn Ngọc Thành, Sinh ngày 11/09/1983</v>
      </c>
      <c r="E5875" s="145"/>
      <c r="F5875" s="145" t="s">
        <v>2480</v>
      </c>
      <c r="G5875" s="145" t="s">
        <v>2481</v>
      </c>
      <c r="H5875" s="145" t="s">
        <v>402</v>
      </c>
      <c r="I5875" s="145" t="s">
        <v>44</v>
      </c>
      <c r="J5875" s="145" t="s">
        <v>1021</v>
      </c>
      <c r="K5875" s="151" t="s">
        <v>1942</v>
      </c>
      <c r="L5875" s="151" t="s">
        <v>18833</v>
      </c>
      <c r="M5875" s="152" t="s">
        <v>18562</v>
      </c>
      <c r="N5875" s="155" t="s">
        <v>8216</v>
      </c>
      <c r="O5875" s="175" t="s">
        <v>18834</v>
      </c>
      <c r="P5875" s="175"/>
      <c r="Q5875" s="209"/>
      <c r="R5875" s="146"/>
      <c r="S5875" s="146"/>
      <c r="T5875" s="146"/>
      <c r="U5875" s="146"/>
      <c r="V5875" s="146"/>
      <c r="W5875" s="146"/>
    </row>
    <row r="5876" spans="1:23" ht="38.25" x14ac:dyDescent="0.25">
      <c r="A5876" s="212">
        <v>3385</v>
      </c>
      <c r="B5876" s="212" t="str">
        <f t="shared" si="52"/>
        <v>Tran Thi Thanh Nhan11/07/1982</v>
      </c>
      <c r="C5876" s="248" t="s">
        <v>18835</v>
      </c>
      <c r="D5876" s="145" t="str">
        <f t="shared" si="51"/>
        <v>Trần Thị Thanh Nhàn, Sinh ngày 11/07/1982</v>
      </c>
      <c r="E5876" s="145"/>
      <c r="F5876" s="145" t="s">
        <v>2454</v>
      </c>
      <c r="G5876" s="145" t="s">
        <v>2455</v>
      </c>
      <c r="H5876" s="145" t="s">
        <v>931</v>
      </c>
      <c r="I5876" s="145" t="s">
        <v>65</v>
      </c>
      <c r="J5876" s="145" t="s">
        <v>1021</v>
      </c>
      <c r="K5876" s="151" t="s">
        <v>1942</v>
      </c>
      <c r="L5876" s="152" t="s">
        <v>18836</v>
      </c>
      <c r="M5876" s="152" t="s">
        <v>8333</v>
      </c>
      <c r="N5876" s="155" t="s">
        <v>8334</v>
      </c>
      <c r="O5876" s="152" t="s">
        <v>18837</v>
      </c>
      <c r="P5876" s="175"/>
      <c r="Q5876" s="209"/>
      <c r="R5876" s="146"/>
      <c r="S5876" s="146"/>
      <c r="T5876" s="146"/>
      <c r="U5876" s="146"/>
      <c r="V5876" s="146"/>
      <c r="W5876" s="146"/>
    </row>
    <row r="5877" spans="1:23" ht="38.25" x14ac:dyDescent="0.25">
      <c r="A5877" s="212">
        <v>3386</v>
      </c>
      <c r="B5877" s="212" t="str">
        <f t="shared" si="52"/>
        <v>Kim Xuan Truong10/10/1977</v>
      </c>
      <c r="C5877" s="248" t="s">
        <v>18838</v>
      </c>
      <c r="D5877" s="145" t="str">
        <f t="shared" si="51"/>
        <v>Kim Xuân Trường, Sinh ngày 10/10/1977</v>
      </c>
      <c r="E5877" s="145"/>
      <c r="F5877" s="145" t="s">
        <v>2506</v>
      </c>
      <c r="G5877" s="145" t="s">
        <v>2471</v>
      </c>
      <c r="H5877" s="145" t="s">
        <v>56</v>
      </c>
      <c r="I5877" s="145" t="s">
        <v>44</v>
      </c>
      <c r="J5877" s="145" t="s">
        <v>1021</v>
      </c>
      <c r="K5877" s="151" t="s">
        <v>1942</v>
      </c>
      <c r="L5877" s="152" t="s">
        <v>18839</v>
      </c>
      <c r="M5877" s="152" t="s">
        <v>8232</v>
      </c>
      <c r="N5877" s="155" t="s">
        <v>10064</v>
      </c>
      <c r="O5877" s="152" t="s">
        <v>18840</v>
      </c>
      <c r="P5877" s="175"/>
      <c r="Q5877" s="209"/>
      <c r="R5877" s="146"/>
      <c r="S5877" s="146"/>
      <c r="T5877" s="146"/>
      <c r="U5877" s="146"/>
      <c r="V5877" s="146"/>
      <c r="W5877" s="146"/>
    </row>
    <row r="5878" spans="1:23" ht="25.5" x14ac:dyDescent="0.25">
      <c r="A5878" s="212">
        <v>3387</v>
      </c>
      <c r="B5878" s="212" t="str">
        <f t="shared" si="52"/>
        <v>Chu Hoang Hiep09/11/1977</v>
      </c>
      <c r="C5878" s="248" t="s">
        <v>18841</v>
      </c>
      <c r="D5878" s="145" t="str">
        <f t="shared" si="51"/>
        <v>Chu Hoàng Hiệp, Sinh ngày 09/11/1977</v>
      </c>
      <c r="E5878" s="145"/>
      <c r="F5878" s="145" t="s">
        <v>3349</v>
      </c>
      <c r="G5878" s="145" t="s">
        <v>3350</v>
      </c>
      <c r="H5878" s="145" t="s">
        <v>302</v>
      </c>
      <c r="I5878" s="145" t="s">
        <v>44</v>
      </c>
      <c r="J5878" s="145" t="s">
        <v>1021</v>
      </c>
      <c r="K5878" s="151" t="s">
        <v>1942</v>
      </c>
      <c r="L5878" s="151" t="s">
        <v>18842</v>
      </c>
      <c r="M5878" s="152" t="s">
        <v>6700</v>
      </c>
      <c r="N5878" s="155" t="s">
        <v>8216</v>
      </c>
      <c r="O5878" s="175" t="s">
        <v>18843</v>
      </c>
      <c r="P5878" s="175"/>
      <c r="Q5878" s="209"/>
      <c r="R5878" s="146"/>
      <c r="S5878" s="146"/>
      <c r="T5878" s="146"/>
      <c r="U5878" s="146"/>
      <c r="V5878" s="146"/>
      <c r="W5878" s="146"/>
    </row>
    <row r="5879" spans="1:23" ht="38.25" x14ac:dyDescent="0.25">
      <c r="A5879" s="212">
        <v>3388</v>
      </c>
      <c r="B5879" s="212" t="str">
        <f t="shared" si="52"/>
        <v>Hoang Thi Thu30/12/1985</v>
      </c>
      <c r="C5879" s="248" t="s">
        <v>18844</v>
      </c>
      <c r="D5879" s="145" t="str">
        <f t="shared" si="51"/>
        <v>Hoàng Thị Thu, Sinh ngày 30/12/1985</v>
      </c>
      <c r="E5879" s="145"/>
      <c r="F5879" s="145" t="s">
        <v>2493</v>
      </c>
      <c r="G5879" s="145" t="s">
        <v>842</v>
      </c>
      <c r="H5879" s="145" t="s">
        <v>1376</v>
      </c>
      <c r="I5879" s="145" t="s">
        <v>65</v>
      </c>
      <c r="J5879" s="145" t="s">
        <v>1021</v>
      </c>
      <c r="K5879" s="177" t="s">
        <v>1942</v>
      </c>
      <c r="L5879" s="175" t="s">
        <v>18845</v>
      </c>
      <c r="M5879" s="175" t="s">
        <v>8345</v>
      </c>
      <c r="N5879" s="176" t="s">
        <v>18477</v>
      </c>
      <c r="O5879" s="175" t="s">
        <v>18846</v>
      </c>
      <c r="P5879" s="178"/>
      <c r="Q5879" s="209"/>
      <c r="R5879" s="146"/>
      <c r="S5879" s="146"/>
      <c r="T5879" s="146"/>
      <c r="U5879" s="146"/>
      <c r="V5879" s="146"/>
      <c r="W5879" s="146"/>
    </row>
    <row r="5880" spans="1:23" ht="51" x14ac:dyDescent="0.25">
      <c r="A5880" s="212">
        <v>3389</v>
      </c>
      <c r="B5880" s="212" t="str">
        <f t="shared" si="52"/>
        <v>Vu Thi Thu09/09/1983</v>
      </c>
      <c r="C5880" s="248" t="s">
        <v>10659</v>
      </c>
      <c r="D5880" s="145" t="str">
        <f t="shared" si="51"/>
        <v>Vũ Thị Thu, Sinh ngày 09/09/1983</v>
      </c>
      <c r="E5880" s="145"/>
      <c r="F5880" s="145" t="s">
        <v>109</v>
      </c>
      <c r="G5880" s="145" t="s">
        <v>2494</v>
      </c>
      <c r="H5880" s="145" t="s">
        <v>113</v>
      </c>
      <c r="I5880" s="145" t="s">
        <v>65</v>
      </c>
      <c r="J5880" s="145" t="s">
        <v>1021</v>
      </c>
      <c r="K5880" s="177" t="s">
        <v>1942</v>
      </c>
      <c r="L5880" s="175" t="s">
        <v>18847</v>
      </c>
      <c r="M5880" s="175" t="s">
        <v>18484</v>
      </c>
      <c r="N5880" s="176" t="s">
        <v>18485</v>
      </c>
      <c r="O5880" s="175" t="s">
        <v>18848</v>
      </c>
      <c r="P5880" s="178"/>
      <c r="Q5880" s="209"/>
      <c r="R5880" s="146"/>
      <c r="S5880" s="146"/>
      <c r="T5880" s="146"/>
      <c r="U5880" s="146"/>
      <c r="V5880" s="146"/>
      <c r="W5880" s="146"/>
    </row>
    <row r="5881" spans="1:23" ht="38.25" x14ac:dyDescent="0.25">
      <c r="A5881" s="212">
        <v>3390</v>
      </c>
      <c r="B5881" s="212" t="str">
        <f t="shared" si="52"/>
        <v>Le Quang Tuan05/08/1982</v>
      </c>
      <c r="C5881" s="248" t="s">
        <v>18849</v>
      </c>
      <c r="D5881" s="145" t="str">
        <f t="shared" si="51"/>
        <v>Lê Quang Tuấn, Sinh ngày 05/08/1982</v>
      </c>
      <c r="E5881" s="145"/>
      <c r="F5881" s="145" t="s">
        <v>2509</v>
      </c>
      <c r="G5881" s="145" t="s">
        <v>2510</v>
      </c>
      <c r="H5881" s="145" t="s">
        <v>46</v>
      </c>
      <c r="I5881" s="145" t="s">
        <v>44</v>
      </c>
      <c r="J5881" s="145" t="s">
        <v>1021</v>
      </c>
      <c r="K5881" s="177" t="s">
        <v>1942</v>
      </c>
      <c r="L5881" s="175" t="s">
        <v>18850</v>
      </c>
      <c r="M5881" s="175" t="s">
        <v>18851</v>
      </c>
      <c r="N5881" s="176" t="s">
        <v>18852</v>
      </c>
      <c r="O5881" s="175" t="s">
        <v>18853</v>
      </c>
      <c r="P5881" s="178"/>
      <c r="Q5881" s="209"/>
      <c r="R5881" s="146"/>
      <c r="S5881" s="146"/>
      <c r="T5881" s="146"/>
      <c r="U5881" s="146"/>
      <c r="V5881" s="146"/>
      <c r="W5881" s="146"/>
    </row>
    <row r="5882" spans="1:23" ht="51" x14ac:dyDescent="0.25">
      <c r="A5882" s="212">
        <v>3391</v>
      </c>
      <c r="B5882" s="212" t="str">
        <f t="shared" si="52"/>
        <v>Hoang Kim Cuc16/12/1986</v>
      </c>
      <c r="C5882" s="248" t="s">
        <v>18854</v>
      </c>
      <c r="D5882" s="145" t="str">
        <f t="shared" si="51"/>
        <v>Hoàng Kim Cúc, Sinh ngày 16/12/1986</v>
      </c>
      <c r="E5882" s="145"/>
      <c r="F5882" s="145" t="s">
        <v>2306</v>
      </c>
      <c r="G5882" s="145" t="s">
        <v>1179</v>
      </c>
      <c r="H5882" s="145" t="s">
        <v>46</v>
      </c>
      <c r="I5882" s="145" t="s">
        <v>65</v>
      </c>
      <c r="J5882" s="145" t="s">
        <v>1021</v>
      </c>
      <c r="K5882" s="177" t="s">
        <v>1942</v>
      </c>
      <c r="L5882" s="175" t="s">
        <v>18855</v>
      </c>
      <c r="M5882" s="175" t="s">
        <v>18540</v>
      </c>
      <c r="N5882" s="176" t="s">
        <v>12189</v>
      </c>
      <c r="O5882" s="175" t="s">
        <v>18856</v>
      </c>
      <c r="P5882" s="178"/>
      <c r="Q5882" s="209"/>
      <c r="R5882" s="146"/>
      <c r="S5882" s="146"/>
      <c r="T5882" s="146"/>
      <c r="U5882" s="146"/>
      <c r="V5882" s="146"/>
      <c r="W5882" s="146"/>
    </row>
    <row r="5883" spans="1:23" ht="38.25" x14ac:dyDescent="0.25">
      <c r="A5883" s="212">
        <v>3392</v>
      </c>
      <c r="B5883" s="212" t="str">
        <f t="shared" si="52"/>
        <v>Bach Thuy Duong29/01/1980</v>
      </c>
      <c r="C5883" s="248" t="s">
        <v>18857</v>
      </c>
      <c r="D5883" s="145" t="str">
        <f t="shared" si="51"/>
        <v>Bạch Thùy Dương, Sinh ngày 29/01/1980</v>
      </c>
      <c r="E5883" s="145"/>
      <c r="F5883" s="145" t="s">
        <v>3633</v>
      </c>
      <c r="G5883" s="145" t="s">
        <v>3634</v>
      </c>
      <c r="H5883" s="145" t="s">
        <v>46</v>
      </c>
      <c r="I5883" s="145" t="s">
        <v>65</v>
      </c>
      <c r="J5883" s="145" t="s">
        <v>1021</v>
      </c>
      <c r="K5883" s="177" t="s">
        <v>1942</v>
      </c>
      <c r="L5883" s="175" t="s">
        <v>18858</v>
      </c>
      <c r="M5883" s="175" t="s">
        <v>8574</v>
      </c>
      <c r="N5883" s="176" t="s">
        <v>18852</v>
      </c>
      <c r="O5883" s="176" t="s">
        <v>18859</v>
      </c>
      <c r="P5883" s="179"/>
      <c r="Q5883" s="209"/>
      <c r="R5883" s="146"/>
      <c r="S5883" s="146"/>
      <c r="T5883" s="146"/>
      <c r="U5883" s="146"/>
      <c r="V5883" s="146"/>
      <c r="W5883" s="146"/>
    </row>
    <row r="5884" spans="1:23" ht="38.25" x14ac:dyDescent="0.25">
      <c r="A5884" s="212">
        <v>3393</v>
      </c>
      <c r="B5884" s="212" t="str">
        <f t="shared" si="52"/>
        <v>Nguyen Van Dao18/07/1982</v>
      </c>
      <c r="C5884" s="248" t="s">
        <v>18860</v>
      </c>
      <c r="D5884" s="145" t="str">
        <f t="shared" si="51"/>
        <v>Nguyễn Văn Đạo, Sinh ngày 18/07/1982</v>
      </c>
      <c r="E5884" s="145"/>
      <c r="F5884" s="145" t="s">
        <v>3641</v>
      </c>
      <c r="G5884" s="145" t="s">
        <v>3642</v>
      </c>
      <c r="H5884" s="145" t="s">
        <v>46</v>
      </c>
      <c r="I5884" s="145" t="s">
        <v>44</v>
      </c>
      <c r="J5884" s="145" t="s">
        <v>1021</v>
      </c>
      <c r="K5884" s="177" t="s">
        <v>1942</v>
      </c>
      <c r="L5884" s="175" t="s">
        <v>18861</v>
      </c>
      <c r="M5884" s="175" t="s">
        <v>18862</v>
      </c>
      <c r="N5884" s="176" t="s">
        <v>10064</v>
      </c>
      <c r="O5884" s="176" t="s">
        <v>18863</v>
      </c>
      <c r="P5884" s="179"/>
      <c r="Q5884" s="209"/>
      <c r="R5884" s="146"/>
      <c r="S5884" s="146"/>
      <c r="T5884" s="146"/>
      <c r="U5884" s="146"/>
      <c r="V5884" s="146"/>
      <c r="W5884" s="146"/>
    </row>
    <row r="5885" spans="1:23" ht="25.5" x14ac:dyDescent="0.25">
      <c r="A5885" s="212">
        <v>3394</v>
      </c>
      <c r="B5885" s="212" t="str">
        <f t="shared" si="52"/>
        <v>Thai Luong Hien13/07/1979</v>
      </c>
      <c r="C5885" s="248" t="s">
        <v>18864</v>
      </c>
      <c r="D5885" s="145" t="str">
        <f t="shared" si="51"/>
        <v>Thái Lương Hiền, Sinh ngày 13/07/1979</v>
      </c>
      <c r="E5885" s="145"/>
      <c r="F5885" s="145" t="s">
        <v>3665</v>
      </c>
      <c r="G5885" s="145" t="s">
        <v>157</v>
      </c>
      <c r="H5885" s="145" t="s">
        <v>100</v>
      </c>
      <c r="I5885" s="145" t="s">
        <v>65</v>
      </c>
      <c r="J5885" s="145" t="s">
        <v>1021</v>
      </c>
      <c r="K5885" s="177" t="s">
        <v>1942</v>
      </c>
      <c r="L5885" s="175" t="s">
        <v>18865</v>
      </c>
      <c r="M5885" s="175" t="s">
        <v>8375</v>
      </c>
      <c r="N5885" s="176" t="s">
        <v>18852</v>
      </c>
      <c r="O5885" s="176" t="s">
        <v>18866</v>
      </c>
      <c r="P5885" s="179"/>
      <c r="Q5885" s="209"/>
      <c r="R5885" s="146"/>
      <c r="S5885" s="146"/>
      <c r="T5885" s="146"/>
      <c r="U5885" s="146"/>
      <c r="V5885" s="146"/>
      <c r="W5885" s="146"/>
    </row>
    <row r="5886" spans="1:23" ht="38.25" x14ac:dyDescent="0.25">
      <c r="A5886" s="212">
        <v>3395</v>
      </c>
      <c r="B5886" s="212" t="str">
        <f t="shared" si="52"/>
        <v>Nguyen Quang Huy12/10/1986</v>
      </c>
      <c r="C5886" s="248" t="s">
        <v>13208</v>
      </c>
      <c r="D5886" s="145" t="str">
        <f t="shared" si="51"/>
        <v>Nguyễn Quang Huy, Sinh ngày 12/10/1986</v>
      </c>
      <c r="E5886" s="145"/>
      <c r="F5886" s="145" t="s">
        <v>174</v>
      </c>
      <c r="G5886" s="145" t="s">
        <v>1538</v>
      </c>
      <c r="H5886" s="145" t="s">
        <v>935</v>
      </c>
      <c r="I5886" s="145" t="s">
        <v>44</v>
      </c>
      <c r="J5886" s="145" t="s">
        <v>1021</v>
      </c>
      <c r="K5886" s="177" t="s">
        <v>1942</v>
      </c>
      <c r="L5886" s="175" t="s">
        <v>18867</v>
      </c>
      <c r="M5886" s="175" t="s">
        <v>8656</v>
      </c>
      <c r="N5886" s="176" t="s">
        <v>18852</v>
      </c>
      <c r="O5886" s="176" t="s">
        <v>18868</v>
      </c>
      <c r="P5886" s="179"/>
      <c r="Q5886" s="209"/>
      <c r="R5886" s="146"/>
      <c r="S5886" s="146"/>
      <c r="T5886" s="146"/>
      <c r="U5886" s="146"/>
      <c r="V5886" s="146"/>
      <c r="W5886" s="146"/>
    </row>
    <row r="5887" spans="1:23" ht="38.25" x14ac:dyDescent="0.25">
      <c r="A5887" s="212">
        <v>3396</v>
      </c>
      <c r="B5887" s="212" t="str">
        <f t="shared" si="52"/>
        <v>Nguyen Cao Lam12/09/1981</v>
      </c>
      <c r="C5887" s="248" t="s">
        <v>18869</v>
      </c>
      <c r="D5887" s="145" t="str">
        <f t="shared" si="51"/>
        <v>Nguyễn Cao Lâm, Sinh ngày 12/09/1981</v>
      </c>
      <c r="E5887" s="145"/>
      <c r="F5887" s="145" t="s">
        <v>3702</v>
      </c>
      <c r="G5887" s="145" t="s">
        <v>3703</v>
      </c>
      <c r="H5887" s="145" t="s">
        <v>1376</v>
      </c>
      <c r="I5887" s="145" t="s">
        <v>44</v>
      </c>
      <c r="J5887" s="145" t="s">
        <v>1021</v>
      </c>
      <c r="K5887" s="177" t="s">
        <v>1942</v>
      </c>
      <c r="L5887" s="175" t="s">
        <v>18870</v>
      </c>
      <c r="M5887" s="175" t="s">
        <v>8983</v>
      </c>
      <c r="N5887" s="176" t="s">
        <v>18586</v>
      </c>
      <c r="O5887" s="176" t="s">
        <v>18871</v>
      </c>
      <c r="P5887" s="179"/>
      <c r="Q5887" s="209"/>
      <c r="R5887" s="146"/>
      <c r="S5887" s="146"/>
      <c r="T5887" s="146"/>
      <c r="U5887" s="146"/>
      <c r="V5887" s="146"/>
      <c r="W5887" s="146"/>
    </row>
    <row r="5888" spans="1:23" ht="38.25" x14ac:dyDescent="0.25">
      <c r="A5888" s="212">
        <v>3397</v>
      </c>
      <c r="B5888" s="212" t="str">
        <f t="shared" si="52"/>
        <v>Nguyen Thi Ngoc Lien16/04/1976</v>
      </c>
      <c r="C5888" s="248" t="s">
        <v>18872</v>
      </c>
      <c r="D5888" s="145" t="str">
        <f t="shared" si="51"/>
        <v>Nguyễn Thị Ngọc Liên, Sinh ngày 16/04/1976</v>
      </c>
      <c r="E5888" s="145"/>
      <c r="F5888" s="145" t="s">
        <v>3706</v>
      </c>
      <c r="G5888" s="145" t="s">
        <v>3707</v>
      </c>
      <c r="H5888" s="145" t="s">
        <v>935</v>
      </c>
      <c r="I5888" s="145" t="s">
        <v>65</v>
      </c>
      <c r="J5888" s="145" t="s">
        <v>1021</v>
      </c>
      <c r="K5888" s="177" t="s">
        <v>1942</v>
      </c>
      <c r="L5888" s="175" t="s">
        <v>18873</v>
      </c>
      <c r="M5888" s="175" t="s">
        <v>18400</v>
      </c>
      <c r="N5888" s="176" t="s">
        <v>10064</v>
      </c>
      <c r="O5888" s="176" t="s">
        <v>18874</v>
      </c>
      <c r="P5888" s="179"/>
      <c r="Q5888" s="209"/>
      <c r="R5888" s="146"/>
      <c r="S5888" s="146"/>
      <c r="T5888" s="146"/>
      <c r="U5888" s="146"/>
      <c r="V5888" s="146"/>
      <c r="W5888" s="146"/>
    </row>
    <row r="5889" spans="1:23" ht="38.25" x14ac:dyDescent="0.25">
      <c r="A5889" s="212">
        <v>3398</v>
      </c>
      <c r="B5889" s="212" t="str">
        <f t="shared" si="52"/>
        <v>Bui Thi Van Linh20/09/1978</v>
      </c>
      <c r="C5889" s="248" t="s">
        <v>18875</v>
      </c>
      <c r="D5889" s="145" t="str">
        <f t="shared" si="51"/>
        <v>Bùi Thị Vân Linh, Sinh ngày 20/09/1978</v>
      </c>
      <c r="E5889" s="145"/>
      <c r="F5889" s="145" t="s">
        <v>3709</v>
      </c>
      <c r="G5889" s="145" t="s">
        <v>3710</v>
      </c>
      <c r="H5889" s="145" t="s">
        <v>1376</v>
      </c>
      <c r="I5889" s="145" t="s">
        <v>65</v>
      </c>
      <c r="J5889" s="145" t="s">
        <v>1021</v>
      </c>
      <c r="K5889" s="177" t="s">
        <v>1942</v>
      </c>
      <c r="L5889" s="175" t="s">
        <v>18876</v>
      </c>
      <c r="M5889" s="175" t="s">
        <v>8481</v>
      </c>
      <c r="N5889" s="176" t="s">
        <v>18473</v>
      </c>
      <c r="O5889" s="176" t="s">
        <v>18877</v>
      </c>
      <c r="P5889" s="179"/>
      <c r="Q5889" s="209"/>
      <c r="R5889" s="146"/>
      <c r="S5889" s="146"/>
      <c r="T5889" s="146"/>
      <c r="U5889" s="146"/>
      <c r="V5889" s="146"/>
      <c r="W5889" s="146"/>
    </row>
    <row r="5890" spans="1:23" ht="25.5" x14ac:dyDescent="0.25">
      <c r="A5890" s="212">
        <v>3399</v>
      </c>
      <c r="B5890" s="212" t="str">
        <f t="shared" si="52"/>
        <v>Nguyen Dieu Linh23/11/1988</v>
      </c>
      <c r="C5890" s="248" t="s">
        <v>18878</v>
      </c>
      <c r="D5890" s="145" t="str">
        <f t="shared" si="51"/>
        <v>Nguyễn Diệu Linh, Sinh ngày 23/11/1988</v>
      </c>
      <c r="E5890" s="145"/>
      <c r="F5890" s="145" t="s">
        <v>3711</v>
      </c>
      <c r="G5890" s="145" t="s">
        <v>3712</v>
      </c>
      <c r="H5890" s="145" t="s">
        <v>46</v>
      </c>
      <c r="I5890" s="145" t="s">
        <v>65</v>
      </c>
      <c r="J5890" s="145" t="s">
        <v>1021</v>
      </c>
      <c r="K5890" s="177" t="s">
        <v>1942</v>
      </c>
      <c r="L5890" s="175" t="s">
        <v>18879</v>
      </c>
      <c r="M5890" s="175" t="s">
        <v>8380</v>
      </c>
      <c r="N5890" s="176" t="s">
        <v>8381</v>
      </c>
      <c r="O5890" s="176" t="s">
        <v>18880</v>
      </c>
      <c r="P5890" s="179"/>
      <c r="Q5890" s="209"/>
      <c r="R5890" s="146"/>
      <c r="S5890" s="146"/>
      <c r="T5890" s="146"/>
      <c r="U5890" s="146"/>
      <c r="V5890" s="146"/>
      <c r="W5890" s="146"/>
    </row>
    <row r="5891" spans="1:23" ht="38.25" x14ac:dyDescent="0.25">
      <c r="A5891" s="212">
        <v>3400</v>
      </c>
      <c r="B5891" s="212" t="str">
        <f t="shared" si="52"/>
        <v>Nguyen Hoang Nam01/11/1982</v>
      </c>
      <c r="C5891" s="248" t="s">
        <v>18881</v>
      </c>
      <c r="D5891" s="145" t="str">
        <f t="shared" si="51"/>
        <v>Nguyễn Hoàng Nam, Sinh ngày 01/11/1982</v>
      </c>
      <c r="E5891" s="145"/>
      <c r="F5891" s="145" t="s">
        <v>3734</v>
      </c>
      <c r="G5891" s="145" t="s">
        <v>3735</v>
      </c>
      <c r="H5891" s="145" t="s">
        <v>708</v>
      </c>
      <c r="I5891" s="145" t="s">
        <v>44</v>
      </c>
      <c r="J5891" s="145" t="s">
        <v>1021</v>
      </c>
      <c r="K5891" s="177" t="s">
        <v>1942</v>
      </c>
      <c r="L5891" s="175" t="s">
        <v>18882</v>
      </c>
      <c r="M5891" s="175" t="s">
        <v>18484</v>
      </c>
      <c r="N5891" s="176" t="s">
        <v>18485</v>
      </c>
      <c r="O5891" s="176" t="s">
        <v>18883</v>
      </c>
      <c r="P5891" s="179"/>
      <c r="Q5891" s="209"/>
      <c r="R5891" s="146"/>
      <c r="S5891" s="146"/>
      <c r="T5891" s="146"/>
      <c r="U5891" s="146"/>
      <c r="V5891" s="146"/>
      <c r="W5891" s="146"/>
    </row>
    <row r="5892" spans="1:23" ht="25.5" x14ac:dyDescent="0.25">
      <c r="A5892" s="212">
        <v>3401</v>
      </c>
      <c r="B5892" s="212" t="str">
        <f t="shared" si="52"/>
        <v>Le Xuan Ngoc24/07/1978</v>
      </c>
      <c r="C5892" s="248" t="s">
        <v>18884</v>
      </c>
      <c r="D5892" s="145" t="str">
        <f t="shared" si="51"/>
        <v>Lê Xuân Ngọc, Sinh ngày 24/07/1978</v>
      </c>
      <c r="E5892" s="145"/>
      <c r="F5892" s="145" t="s">
        <v>3738</v>
      </c>
      <c r="G5892" s="145" t="s">
        <v>3739</v>
      </c>
      <c r="H5892" s="145" t="s">
        <v>1376</v>
      </c>
      <c r="I5892" s="145" t="s">
        <v>44</v>
      </c>
      <c r="J5892" s="145" t="s">
        <v>1021</v>
      </c>
      <c r="K5892" s="177" t="s">
        <v>1942</v>
      </c>
      <c r="L5892" s="175" t="s">
        <v>18885</v>
      </c>
      <c r="M5892" s="175" t="s">
        <v>18656</v>
      </c>
      <c r="N5892" s="176" t="s">
        <v>18852</v>
      </c>
      <c r="O5892" s="176" t="s">
        <v>18886</v>
      </c>
      <c r="P5892" s="179"/>
      <c r="Q5892" s="209"/>
      <c r="R5892" s="146"/>
      <c r="S5892" s="146"/>
      <c r="T5892" s="146"/>
      <c r="U5892" s="146"/>
      <c r="V5892" s="146"/>
      <c r="W5892" s="146"/>
    </row>
    <row r="5893" spans="1:23" ht="38.25" x14ac:dyDescent="0.25">
      <c r="A5893" s="212">
        <v>3402</v>
      </c>
      <c r="B5893" s="212" t="str">
        <f t="shared" si="52"/>
        <v>Nguyen Thi Kim Ngoc29/10/1984</v>
      </c>
      <c r="C5893" s="248" t="s">
        <v>18887</v>
      </c>
      <c r="D5893" s="145" t="str">
        <f t="shared" si="51"/>
        <v>Nguyễn Thị Kim Ngọc, Sinh ngày 29/10/1984</v>
      </c>
      <c r="E5893" s="145"/>
      <c r="F5893" s="145" t="s">
        <v>3741</v>
      </c>
      <c r="G5893" s="145" t="s">
        <v>2084</v>
      </c>
      <c r="H5893" s="145" t="s">
        <v>46</v>
      </c>
      <c r="I5893" s="145" t="s">
        <v>65</v>
      </c>
      <c r="J5893" s="145" t="s">
        <v>1021</v>
      </c>
      <c r="K5893" s="177" t="s">
        <v>1942</v>
      </c>
      <c r="L5893" s="175" t="s">
        <v>18888</v>
      </c>
      <c r="M5893" s="175" t="s">
        <v>8402</v>
      </c>
      <c r="N5893" s="176" t="s">
        <v>8488</v>
      </c>
      <c r="O5893" s="176" t="s">
        <v>18889</v>
      </c>
      <c r="P5893" s="179"/>
      <c r="Q5893" s="209"/>
      <c r="R5893" s="146"/>
      <c r="S5893" s="146"/>
      <c r="T5893" s="146"/>
      <c r="U5893" s="146"/>
      <c r="V5893" s="146"/>
      <c r="W5893" s="146"/>
    </row>
    <row r="5894" spans="1:23" ht="38.25" x14ac:dyDescent="0.25">
      <c r="A5894" s="212">
        <v>3403</v>
      </c>
      <c r="B5894" s="212" t="str">
        <f t="shared" si="52"/>
        <v>Nguyen Van Sang20/08/1978</v>
      </c>
      <c r="C5894" s="248" t="s">
        <v>18890</v>
      </c>
      <c r="D5894" s="145" t="str">
        <f t="shared" si="51"/>
        <v>Nguyễn Văn Sáng, Sinh ngày 20/08/1978</v>
      </c>
      <c r="E5894" s="145"/>
      <c r="F5894" s="145" t="s">
        <v>3775</v>
      </c>
      <c r="G5894" s="145" t="s">
        <v>3776</v>
      </c>
      <c r="H5894" s="145" t="s">
        <v>1376</v>
      </c>
      <c r="I5894" s="145" t="s">
        <v>44</v>
      </c>
      <c r="J5894" s="145" t="s">
        <v>1021</v>
      </c>
      <c r="K5894" s="177" t="s">
        <v>1942</v>
      </c>
      <c r="L5894" s="175" t="s">
        <v>18891</v>
      </c>
      <c r="M5894" s="175" t="s">
        <v>18400</v>
      </c>
      <c r="N5894" s="176" t="s">
        <v>10064</v>
      </c>
      <c r="O5894" s="176" t="s">
        <v>18892</v>
      </c>
      <c r="P5894" s="179"/>
      <c r="Q5894" s="209"/>
      <c r="R5894" s="146"/>
      <c r="S5894" s="146"/>
      <c r="T5894" s="146"/>
      <c r="U5894" s="146"/>
      <c r="V5894" s="146"/>
      <c r="W5894" s="146"/>
    </row>
    <row r="5895" spans="1:23" ht="25.5" x14ac:dyDescent="0.25">
      <c r="A5895" s="212">
        <v>3404</v>
      </c>
      <c r="B5895" s="212" t="str">
        <f t="shared" si="52"/>
        <v>Tran Thi Sen20/01/1984</v>
      </c>
      <c r="C5895" s="248" t="s">
        <v>18893</v>
      </c>
      <c r="D5895" s="145" t="str">
        <f t="shared" si="51"/>
        <v>Trần Thị Sen, Sinh ngày 20/01/1984</v>
      </c>
      <c r="E5895" s="145"/>
      <c r="F5895" s="145" t="s">
        <v>3778</v>
      </c>
      <c r="G5895" s="145" t="s">
        <v>2705</v>
      </c>
      <c r="H5895" s="145" t="s">
        <v>1212</v>
      </c>
      <c r="I5895" s="145" t="s">
        <v>65</v>
      </c>
      <c r="J5895" s="145" t="s">
        <v>1021</v>
      </c>
      <c r="K5895" s="177" t="s">
        <v>1942</v>
      </c>
      <c r="L5895" s="175" t="s">
        <v>18894</v>
      </c>
      <c r="M5895" s="175" t="s">
        <v>15435</v>
      </c>
      <c r="N5895" s="176" t="s">
        <v>8416</v>
      </c>
      <c r="O5895" s="176" t="s">
        <v>18895</v>
      </c>
      <c r="P5895" s="179"/>
      <c r="Q5895" s="209"/>
      <c r="R5895" s="146"/>
      <c r="S5895" s="146"/>
      <c r="T5895" s="146"/>
      <c r="U5895" s="146"/>
      <c r="V5895" s="146"/>
      <c r="W5895" s="146"/>
    </row>
    <row r="5896" spans="1:23" ht="25.5" x14ac:dyDescent="0.25">
      <c r="A5896" s="212">
        <v>3405</v>
      </c>
      <c r="B5896" s="212" t="str">
        <f t="shared" si="52"/>
        <v>Nguyen Van Thanh25/09/1982</v>
      </c>
      <c r="C5896" s="248" t="s">
        <v>17791</v>
      </c>
      <c r="D5896" s="145" t="str">
        <f t="shared" si="51"/>
        <v>Nguyễn Văn Thành, Sinh ngày 25/09/1982</v>
      </c>
      <c r="E5896" s="145"/>
      <c r="F5896" s="145" t="s">
        <v>3810</v>
      </c>
      <c r="G5896" s="145" t="s">
        <v>3811</v>
      </c>
      <c r="H5896" s="145" t="s">
        <v>113</v>
      </c>
      <c r="I5896" s="145" t="s">
        <v>44</v>
      </c>
      <c r="J5896" s="145" t="s">
        <v>1021</v>
      </c>
      <c r="K5896" s="177" t="s">
        <v>1942</v>
      </c>
      <c r="L5896" s="175" t="s">
        <v>18896</v>
      </c>
      <c r="M5896" s="175" t="s">
        <v>8215</v>
      </c>
      <c r="N5896" s="176" t="s">
        <v>18852</v>
      </c>
      <c r="O5896" s="176" t="s">
        <v>18897</v>
      </c>
      <c r="P5896" s="179"/>
      <c r="Q5896" s="209"/>
      <c r="R5896" s="146"/>
      <c r="S5896" s="146"/>
      <c r="T5896" s="146"/>
      <c r="U5896" s="146"/>
      <c r="V5896" s="146"/>
      <c r="W5896" s="146"/>
    </row>
    <row r="5897" spans="1:23" ht="25.5" x14ac:dyDescent="0.25">
      <c r="A5897" s="212">
        <v>3406</v>
      </c>
      <c r="B5897" s="212" t="str">
        <f t="shared" si="52"/>
        <v>Phan Manh Thuc27/06/1974</v>
      </c>
      <c r="C5897" s="248" t="s">
        <v>18898</v>
      </c>
      <c r="D5897" s="145" t="str">
        <f t="shared" si="51"/>
        <v>Phan Mạnh Thức, Sinh ngày 27/06/1974</v>
      </c>
      <c r="E5897" s="145"/>
      <c r="F5897" s="145" t="s">
        <v>3826</v>
      </c>
      <c r="G5897" s="145" t="s">
        <v>3827</v>
      </c>
      <c r="H5897" s="145" t="s">
        <v>1376</v>
      </c>
      <c r="I5897" s="145" t="s">
        <v>44</v>
      </c>
      <c r="J5897" s="145" t="s">
        <v>1021</v>
      </c>
      <c r="K5897" s="177" t="s">
        <v>1942</v>
      </c>
      <c r="L5897" s="175" t="s">
        <v>18899</v>
      </c>
      <c r="M5897" s="175" t="s">
        <v>8978</v>
      </c>
      <c r="N5897" s="176" t="s">
        <v>10064</v>
      </c>
      <c r="O5897" s="176" t="s">
        <v>18900</v>
      </c>
      <c r="P5897" s="179"/>
      <c r="Q5897" s="209"/>
      <c r="R5897" s="146"/>
      <c r="S5897" s="146"/>
      <c r="T5897" s="146"/>
      <c r="U5897" s="146"/>
      <c r="V5897" s="146"/>
      <c r="W5897" s="146"/>
    </row>
    <row r="5898" spans="1:23" ht="51" x14ac:dyDescent="0.25">
      <c r="A5898" s="212">
        <v>3407</v>
      </c>
      <c r="B5898" s="212" t="str">
        <f t="shared" si="52"/>
        <v>Tran Van Trinh06/03/1971</v>
      </c>
      <c r="C5898" s="248" t="s">
        <v>18901</v>
      </c>
      <c r="D5898" s="145" t="str">
        <f t="shared" si="51"/>
        <v>Trần Văn Trinh, Sinh ngày 06/03/1971</v>
      </c>
      <c r="E5898" s="145"/>
      <c r="F5898" s="145" t="s">
        <v>3835</v>
      </c>
      <c r="G5898" s="145" t="s">
        <v>3836</v>
      </c>
      <c r="H5898" s="145" t="s">
        <v>113</v>
      </c>
      <c r="I5898" s="145" t="s">
        <v>44</v>
      </c>
      <c r="J5898" s="145" t="s">
        <v>1021</v>
      </c>
      <c r="K5898" s="177" t="s">
        <v>1942</v>
      </c>
      <c r="L5898" s="175" t="s">
        <v>18902</v>
      </c>
      <c r="M5898" s="175" t="s">
        <v>8375</v>
      </c>
      <c r="N5898" s="176" t="s">
        <v>18852</v>
      </c>
      <c r="O5898" s="176" t="s">
        <v>18903</v>
      </c>
      <c r="P5898" s="179"/>
      <c r="Q5898" s="209"/>
      <c r="R5898" s="146"/>
      <c r="S5898" s="146"/>
      <c r="T5898" s="146"/>
      <c r="U5898" s="146"/>
      <c r="V5898" s="146"/>
      <c r="W5898" s="146"/>
    </row>
    <row r="5899" spans="1:23" ht="63.75" x14ac:dyDescent="0.25">
      <c r="A5899" s="212">
        <v>3408</v>
      </c>
      <c r="B5899" s="212" t="str">
        <f t="shared" si="52"/>
        <v>Nguyen Anh Trung10/08/1980</v>
      </c>
      <c r="C5899" s="248" t="s">
        <v>18904</v>
      </c>
      <c r="D5899" s="145" t="str">
        <f t="shared" si="51"/>
        <v>Nguyễn Anh Trung, Sinh ngày 10/08/1980</v>
      </c>
      <c r="E5899" s="145"/>
      <c r="F5899" s="145" t="s">
        <v>3840</v>
      </c>
      <c r="G5899" s="145" t="s">
        <v>1822</v>
      </c>
      <c r="H5899" s="145" t="s">
        <v>46</v>
      </c>
      <c r="I5899" s="145" t="s">
        <v>44</v>
      </c>
      <c r="J5899" s="145" t="s">
        <v>1021</v>
      </c>
      <c r="K5899" s="177" t="s">
        <v>1942</v>
      </c>
      <c r="L5899" s="175" t="s">
        <v>18905</v>
      </c>
      <c r="M5899" s="175" t="s">
        <v>18862</v>
      </c>
      <c r="N5899" s="176" t="s">
        <v>10064</v>
      </c>
      <c r="O5899" s="176" t="s">
        <v>18906</v>
      </c>
      <c r="P5899" s="179"/>
      <c r="Q5899" s="209"/>
      <c r="R5899" s="146"/>
      <c r="S5899" s="146"/>
      <c r="T5899" s="146"/>
      <c r="U5899" s="146"/>
      <c r="V5899" s="146"/>
      <c r="W5899" s="146"/>
    </row>
    <row r="5900" spans="1:23" ht="38.25" x14ac:dyDescent="0.25">
      <c r="A5900" s="212">
        <v>3409</v>
      </c>
      <c r="B5900" s="212" t="str">
        <f t="shared" si="52"/>
        <v>Dinh Huu Vinh11/11/1974</v>
      </c>
      <c r="C5900" s="248" t="s">
        <v>18907</v>
      </c>
      <c r="D5900" s="145" t="str">
        <f t="shared" ref="D5900:D5963" si="53">TRIM(F5900)&amp; ", Sinh ngày "&amp;G5900</f>
        <v>Đinh Hữu Vinh, Sinh ngày 11/11/1974</v>
      </c>
      <c r="E5900" s="145"/>
      <c r="F5900" s="145" t="s">
        <v>3853</v>
      </c>
      <c r="G5900" s="145" t="s">
        <v>3854</v>
      </c>
      <c r="H5900" s="145" t="s">
        <v>1212</v>
      </c>
      <c r="I5900" s="145" t="s">
        <v>44</v>
      </c>
      <c r="J5900" s="145" t="s">
        <v>1021</v>
      </c>
      <c r="K5900" s="177" t="s">
        <v>1942</v>
      </c>
      <c r="L5900" s="175" t="s">
        <v>18908</v>
      </c>
      <c r="M5900" s="175" t="s">
        <v>18357</v>
      </c>
      <c r="N5900" s="176" t="s">
        <v>18358</v>
      </c>
      <c r="O5900" s="176" t="s">
        <v>18909</v>
      </c>
      <c r="P5900" s="179"/>
      <c r="Q5900" s="209"/>
      <c r="R5900" s="146"/>
      <c r="S5900" s="146"/>
      <c r="T5900" s="146"/>
      <c r="U5900" s="146"/>
      <c r="V5900" s="146"/>
      <c r="W5900" s="146"/>
    </row>
    <row r="5901" spans="1:23" ht="25.5" x14ac:dyDescent="0.25">
      <c r="A5901" s="212">
        <v>3410</v>
      </c>
      <c r="B5901" s="212" t="str">
        <f t="shared" si="52"/>
        <v>Hoang Thi Bich Diep02/12/1984</v>
      </c>
      <c r="C5901" s="248" t="s">
        <v>18910</v>
      </c>
      <c r="D5901" s="145" t="str">
        <f t="shared" si="53"/>
        <v>Hoàng Thị Bích Diệp, Sinh ngày 02/12/1984</v>
      </c>
      <c r="E5901" s="145"/>
      <c r="F5901" s="145" t="s">
        <v>3626</v>
      </c>
      <c r="G5901" s="145" t="s">
        <v>2399</v>
      </c>
      <c r="H5901" s="145" t="s">
        <v>95</v>
      </c>
      <c r="I5901" s="145" t="s">
        <v>65</v>
      </c>
      <c r="J5901" s="145" t="s">
        <v>1021</v>
      </c>
      <c r="K5901" s="177" t="s">
        <v>1942</v>
      </c>
      <c r="L5901" s="175" t="s">
        <v>18911</v>
      </c>
      <c r="M5901" s="175" t="s">
        <v>8458</v>
      </c>
      <c r="N5901" s="176" t="s">
        <v>18852</v>
      </c>
      <c r="O5901" s="176" t="s">
        <v>18912</v>
      </c>
      <c r="P5901" s="179"/>
      <c r="Q5901" s="209"/>
      <c r="R5901" s="146"/>
      <c r="S5901" s="146"/>
      <c r="T5901" s="146"/>
      <c r="U5901" s="146"/>
      <c r="V5901" s="146"/>
      <c r="W5901" s="146"/>
    </row>
    <row r="5902" spans="1:23" ht="38.25" x14ac:dyDescent="0.25">
      <c r="A5902" s="212">
        <v>3411</v>
      </c>
      <c r="B5902" s="212" t="str">
        <f t="shared" si="52"/>
        <v>Vu Thi Doan23/09/1990</v>
      </c>
      <c r="C5902" s="248" t="s">
        <v>18913</v>
      </c>
      <c r="D5902" s="145" t="str">
        <f t="shared" si="53"/>
        <v>Vũ Thị Doan, Sinh ngày 23/09/1990</v>
      </c>
      <c r="E5902" s="145"/>
      <c r="F5902" s="145" t="s">
        <v>3628</v>
      </c>
      <c r="G5902" s="145" t="s">
        <v>3629</v>
      </c>
      <c r="H5902" s="145" t="s">
        <v>108</v>
      </c>
      <c r="I5902" s="145" t="s">
        <v>65</v>
      </c>
      <c r="J5902" s="145" t="s">
        <v>1021</v>
      </c>
      <c r="K5902" s="177" t="s">
        <v>1942</v>
      </c>
      <c r="L5902" s="175" t="s">
        <v>18914</v>
      </c>
      <c r="M5902" s="175" t="s">
        <v>8918</v>
      </c>
      <c r="N5902" s="176" t="s">
        <v>8919</v>
      </c>
      <c r="O5902" s="176" t="s">
        <v>18915</v>
      </c>
      <c r="P5902" s="179"/>
      <c r="Q5902" s="209"/>
      <c r="R5902" s="146"/>
      <c r="S5902" s="146"/>
      <c r="T5902" s="146"/>
      <c r="U5902" s="146"/>
      <c r="V5902" s="146"/>
      <c r="W5902" s="146"/>
    </row>
    <row r="5903" spans="1:23" ht="38.25" x14ac:dyDescent="0.25">
      <c r="A5903" s="212">
        <v>3412</v>
      </c>
      <c r="B5903" s="212" t="str">
        <f t="shared" si="52"/>
        <v>Nguyen Thi Giang14/10/1985</v>
      </c>
      <c r="C5903" s="248" t="s">
        <v>8114</v>
      </c>
      <c r="D5903" s="145" t="str">
        <f t="shared" si="53"/>
        <v>Nguyễn Thị Giang, Sinh ngày 14/10/1985</v>
      </c>
      <c r="E5903" s="145"/>
      <c r="F5903" s="145" t="s">
        <v>3508</v>
      </c>
      <c r="G5903" s="145" t="s">
        <v>279</v>
      </c>
      <c r="H5903" s="145" t="s">
        <v>836</v>
      </c>
      <c r="I5903" s="145" t="s">
        <v>65</v>
      </c>
      <c r="J5903" s="145" t="s">
        <v>1021</v>
      </c>
      <c r="K5903" s="177" t="s">
        <v>1942</v>
      </c>
      <c r="L5903" s="175" t="s">
        <v>18916</v>
      </c>
      <c r="M5903" s="175" t="s">
        <v>8360</v>
      </c>
      <c r="N5903" s="176" t="s">
        <v>10064</v>
      </c>
      <c r="O5903" s="176" t="s">
        <v>18917</v>
      </c>
      <c r="P5903" s="179"/>
      <c r="Q5903" s="209"/>
      <c r="R5903" s="146"/>
      <c r="S5903" s="146"/>
      <c r="T5903" s="146"/>
      <c r="U5903" s="146"/>
      <c r="V5903" s="146"/>
      <c r="W5903" s="146"/>
    </row>
    <row r="5904" spans="1:23" ht="38.25" x14ac:dyDescent="0.25">
      <c r="A5904" s="212">
        <v>3413</v>
      </c>
      <c r="B5904" s="212" t="str">
        <f t="shared" si="52"/>
        <v>Nguyen Thanh Huong04/05/1983</v>
      </c>
      <c r="C5904" s="248" t="s">
        <v>6229</v>
      </c>
      <c r="D5904" s="145" t="str">
        <f t="shared" si="53"/>
        <v>Nguyễn Thanh Hường, Sinh ngày 04/05/1983</v>
      </c>
      <c r="E5904" s="145"/>
      <c r="F5904" s="145" t="s">
        <v>3688</v>
      </c>
      <c r="G5904" s="145" t="s">
        <v>3689</v>
      </c>
      <c r="H5904" s="145" t="s">
        <v>1139</v>
      </c>
      <c r="I5904" s="145" t="s">
        <v>65</v>
      </c>
      <c r="J5904" s="145" t="s">
        <v>1021</v>
      </c>
      <c r="K5904" s="177" t="s">
        <v>1942</v>
      </c>
      <c r="L5904" s="175" t="s">
        <v>18918</v>
      </c>
      <c r="M5904" s="175" t="s">
        <v>18656</v>
      </c>
      <c r="N5904" s="176" t="s">
        <v>18852</v>
      </c>
      <c r="O5904" s="176" t="s">
        <v>18919</v>
      </c>
      <c r="P5904" s="179"/>
      <c r="Q5904" s="209"/>
      <c r="R5904" s="146"/>
      <c r="S5904" s="146"/>
      <c r="T5904" s="146"/>
      <c r="U5904" s="146"/>
      <c r="V5904" s="146"/>
      <c r="W5904" s="146"/>
    </row>
    <row r="5905" spans="1:23" ht="38.25" x14ac:dyDescent="0.25">
      <c r="A5905" s="212">
        <v>3414</v>
      </c>
      <c r="B5905" s="212" t="str">
        <f t="shared" si="52"/>
        <v>Nguyen Van Nhan03/08/1984</v>
      </c>
      <c r="C5905" s="248" t="s">
        <v>18920</v>
      </c>
      <c r="D5905" s="145" t="str">
        <f t="shared" si="53"/>
        <v>Nguyễn Văn Nhân, Sinh ngày 03/08/1984</v>
      </c>
      <c r="E5905" s="145"/>
      <c r="F5905" s="145" t="s">
        <v>3747</v>
      </c>
      <c r="G5905" s="145" t="s">
        <v>3748</v>
      </c>
      <c r="H5905" s="145" t="s">
        <v>46</v>
      </c>
      <c r="I5905" s="145" t="s">
        <v>44</v>
      </c>
      <c r="J5905" s="145" t="s">
        <v>1021</v>
      </c>
      <c r="K5905" s="177" t="s">
        <v>1942</v>
      </c>
      <c r="L5905" s="175" t="s">
        <v>18921</v>
      </c>
      <c r="M5905" s="175" t="s">
        <v>18862</v>
      </c>
      <c r="N5905" s="176" t="s">
        <v>10064</v>
      </c>
      <c r="O5905" s="176" t="s">
        <v>18922</v>
      </c>
      <c r="P5905" s="179"/>
      <c r="Q5905" s="209"/>
      <c r="R5905" s="146"/>
      <c r="S5905" s="146"/>
      <c r="T5905" s="146"/>
      <c r="U5905" s="146"/>
      <c r="V5905" s="146"/>
      <c r="W5905" s="146"/>
    </row>
    <row r="5906" spans="1:23" ht="38.25" x14ac:dyDescent="0.25">
      <c r="A5906" s="212">
        <v>3415</v>
      </c>
      <c r="B5906" s="212" t="str">
        <f t="shared" si="52"/>
        <v>Nguyen Thi Hong Nhung13/02/1983</v>
      </c>
      <c r="C5906" s="248" t="s">
        <v>17155</v>
      </c>
      <c r="D5906" s="145" t="str">
        <f t="shared" si="53"/>
        <v>Nguyễn Thị Hồng Nhung, Sinh ngày 13/02/1983</v>
      </c>
      <c r="E5906" s="145"/>
      <c r="F5906" s="145" t="s">
        <v>3750</v>
      </c>
      <c r="G5906" s="145" t="s">
        <v>3751</v>
      </c>
      <c r="H5906" s="145" t="s">
        <v>469</v>
      </c>
      <c r="I5906" s="145" t="s">
        <v>65</v>
      </c>
      <c r="J5906" s="145" t="s">
        <v>1021</v>
      </c>
      <c r="K5906" s="177" t="s">
        <v>1942</v>
      </c>
      <c r="L5906" s="175" t="s">
        <v>18923</v>
      </c>
      <c r="M5906" s="175" t="s">
        <v>18357</v>
      </c>
      <c r="N5906" s="176" t="s">
        <v>18358</v>
      </c>
      <c r="O5906" s="176" t="s">
        <v>18924</v>
      </c>
      <c r="P5906" s="179"/>
      <c r="Q5906" s="209"/>
      <c r="R5906" s="146"/>
      <c r="S5906" s="146"/>
      <c r="T5906" s="146"/>
      <c r="U5906" s="146"/>
      <c r="V5906" s="146"/>
      <c r="W5906" s="146"/>
    </row>
    <row r="5907" spans="1:23" ht="38.25" x14ac:dyDescent="0.25">
      <c r="A5907" s="212">
        <v>3416</v>
      </c>
      <c r="B5907" s="212" t="str">
        <f t="shared" si="52"/>
        <v>Le Thi Tinh21/02/1987</v>
      </c>
      <c r="C5907" s="248" t="s">
        <v>18925</v>
      </c>
      <c r="D5907" s="145" t="str">
        <f t="shared" si="53"/>
        <v>Lê Thị Tình, Sinh ngày 21/02/1987</v>
      </c>
      <c r="E5907" s="145"/>
      <c r="F5907" s="145" t="s">
        <v>3831</v>
      </c>
      <c r="G5907" s="145" t="s">
        <v>3832</v>
      </c>
      <c r="H5907" s="145" t="s">
        <v>46</v>
      </c>
      <c r="I5907" s="145" t="s">
        <v>65</v>
      </c>
      <c r="J5907" s="145" t="s">
        <v>1021</v>
      </c>
      <c r="K5907" s="177" t="s">
        <v>1942</v>
      </c>
      <c r="L5907" s="175" t="s">
        <v>18926</v>
      </c>
      <c r="M5907" s="175" t="s">
        <v>8487</v>
      </c>
      <c r="N5907" s="176" t="s">
        <v>18852</v>
      </c>
      <c r="O5907" s="176" t="s">
        <v>18927</v>
      </c>
      <c r="P5907" s="179"/>
      <c r="Q5907" s="209"/>
      <c r="R5907" s="146"/>
      <c r="S5907" s="146"/>
      <c r="T5907" s="146"/>
      <c r="U5907" s="146"/>
      <c r="V5907" s="146"/>
      <c r="W5907" s="146"/>
    </row>
    <row r="5908" spans="1:23" ht="38.25" x14ac:dyDescent="0.25">
      <c r="A5908" s="212">
        <v>3417</v>
      </c>
      <c r="B5908" s="212" t="str">
        <f t="shared" si="52"/>
        <v>Vu Thi Thu Trang03/06/1987</v>
      </c>
      <c r="C5908" s="248" t="s">
        <v>9481</v>
      </c>
      <c r="D5908" s="145" t="str">
        <f t="shared" si="53"/>
        <v>Vũ Thị Thu Trang, Sinh ngày 03/06/1987</v>
      </c>
      <c r="E5908" s="145"/>
      <c r="F5908" s="145" t="s">
        <v>459</v>
      </c>
      <c r="G5908" s="145" t="s">
        <v>1422</v>
      </c>
      <c r="H5908" s="145" t="s">
        <v>1376</v>
      </c>
      <c r="I5908" s="145" t="s">
        <v>65</v>
      </c>
      <c r="J5908" s="145" t="s">
        <v>1021</v>
      </c>
      <c r="K5908" s="177" t="s">
        <v>1942</v>
      </c>
      <c r="L5908" s="175" t="s">
        <v>18928</v>
      </c>
      <c r="M5908" s="175" t="s">
        <v>8463</v>
      </c>
      <c r="N5908" s="176" t="s">
        <v>18361</v>
      </c>
      <c r="O5908" s="176" t="s">
        <v>18929</v>
      </c>
      <c r="P5908" s="179"/>
      <c r="Q5908" s="209"/>
      <c r="R5908" s="146"/>
      <c r="S5908" s="146"/>
      <c r="T5908" s="146"/>
      <c r="U5908" s="146"/>
      <c r="V5908" s="146"/>
      <c r="W5908" s="146"/>
    </row>
    <row r="5909" spans="1:23" ht="38.25" x14ac:dyDescent="0.25">
      <c r="A5909" s="212">
        <v>3418</v>
      </c>
      <c r="B5909" s="212" t="str">
        <f t="shared" si="52"/>
        <v>Trinh Phuong Anh17/01/1986</v>
      </c>
      <c r="C5909" s="248" t="s">
        <v>18930</v>
      </c>
      <c r="D5909" s="145" t="str">
        <f t="shared" si="53"/>
        <v>Trịnh Phương Anh, Sinh ngày 17/01/1986</v>
      </c>
      <c r="E5909" s="145"/>
      <c r="F5909" s="145" t="s">
        <v>3607</v>
      </c>
      <c r="G5909" s="145" t="s">
        <v>2128</v>
      </c>
      <c r="H5909" s="145" t="s">
        <v>108</v>
      </c>
      <c r="I5909" s="145" t="s">
        <v>65</v>
      </c>
      <c r="J5909" s="145" t="s">
        <v>1021</v>
      </c>
      <c r="K5909" s="177" t="s">
        <v>1942</v>
      </c>
      <c r="L5909" s="175" t="s">
        <v>18931</v>
      </c>
      <c r="M5909" s="175" t="s">
        <v>9506</v>
      </c>
      <c r="N5909" s="176" t="s">
        <v>8488</v>
      </c>
      <c r="O5909" s="176" t="s">
        <v>18932</v>
      </c>
      <c r="P5909" s="179"/>
      <c r="Q5909" s="209"/>
      <c r="R5909" s="146"/>
      <c r="S5909" s="146"/>
      <c r="T5909" s="146"/>
      <c r="U5909" s="146"/>
      <c r="V5909" s="146"/>
      <c r="W5909" s="146"/>
    </row>
    <row r="5910" spans="1:23" ht="38.25" x14ac:dyDescent="0.25">
      <c r="A5910" s="212">
        <v>3419</v>
      </c>
      <c r="B5910" s="212" t="str">
        <f t="shared" si="52"/>
        <v>Dang Van Bac25/07/1977</v>
      </c>
      <c r="C5910" s="248" t="s">
        <v>18933</v>
      </c>
      <c r="D5910" s="145" t="str">
        <f t="shared" si="53"/>
        <v>Đặng Văn Bấc, Sinh ngày 25/07/1977</v>
      </c>
      <c r="E5910" s="145"/>
      <c r="F5910" s="145" t="s">
        <v>3609</v>
      </c>
      <c r="G5910" s="145" t="s">
        <v>3610</v>
      </c>
      <c r="H5910" s="145" t="s">
        <v>108</v>
      </c>
      <c r="I5910" s="145" t="s">
        <v>44</v>
      </c>
      <c r="J5910" s="145" t="s">
        <v>1021</v>
      </c>
      <c r="K5910" s="177" t="s">
        <v>1942</v>
      </c>
      <c r="L5910" s="175" t="s">
        <v>18934</v>
      </c>
      <c r="M5910" s="175" t="s">
        <v>6075</v>
      </c>
      <c r="N5910" s="176" t="s">
        <v>18852</v>
      </c>
      <c r="O5910" s="176" t="s">
        <v>18935</v>
      </c>
      <c r="P5910" s="179"/>
      <c r="Q5910" s="209"/>
      <c r="R5910" s="146"/>
      <c r="S5910" s="146"/>
      <c r="T5910" s="146"/>
      <c r="U5910" s="146"/>
      <c r="V5910" s="146"/>
      <c r="W5910" s="146"/>
    </row>
    <row r="5911" spans="1:23" ht="38.25" x14ac:dyDescent="0.25">
      <c r="A5911" s="212">
        <v>3420</v>
      </c>
      <c r="B5911" s="212" t="str">
        <f t="shared" si="52"/>
        <v>Nguyen Quy Binh02/09/1979</v>
      </c>
      <c r="C5911" s="248" t="s">
        <v>18936</v>
      </c>
      <c r="D5911" s="145" t="str">
        <f t="shared" si="53"/>
        <v>Nguyễn Quý Bình, Sinh ngày 02/09/1979</v>
      </c>
      <c r="E5911" s="145"/>
      <c r="F5911" s="145" t="s">
        <v>3612</v>
      </c>
      <c r="G5911" s="145" t="s">
        <v>959</v>
      </c>
      <c r="H5911" s="145" t="s">
        <v>46</v>
      </c>
      <c r="I5911" s="145" t="s">
        <v>44</v>
      </c>
      <c r="J5911" s="145" t="s">
        <v>1021</v>
      </c>
      <c r="K5911" s="177" t="s">
        <v>1942</v>
      </c>
      <c r="L5911" s="175" t="s">
        <v>18937</v>
      </c>
      <c r="M5911" s="175" t="s">
        <v>8983</v>
      </c>
      <c r="N5911" s="176" t="s">
        <v>18586</v>
      </c>
      <c r="O5911" s="176" t="s">
        <v>18938</v>
      </c>
      <c r="P5911" s="179"/>
      <c r="Q5911" s="209"/>
      <c r="R5911" s="146"/>
      <c r="S5911" s="146"/>
      <c r="T5911" s="146"/>
      <c r="U5911" s="146"/>
      <c r="V5911" s="146"/>
      <c r="W5911" s="146"/>
    </row>
    <row r="5912" spans="1:23" ht="38.25" x14ac:dyDescent="0.25">
      <c r="A5912" s="212">
        <v>3421</v>
      </c>
      <c r="B5912" s="212" t="str">
        <f t="shared" si="52"/>
        <v>Pham Van Binh01/12/1969</v>
      </c>
      <c r="C5912" s="248" t="s">
        <v>18939</v>
      </c>
      <c r="D5912" s="145" t="str">
        <f t="shared" si="53"/>
        <v>Phạm Văn Bình, Sinh ngày 01/12/1969</v>
      </c>
      <c r="E5912" s="145"/>
      <c r="F5912" s="145" t="s">
        <v>3614</v>
      </c>
      <c r="G5912" s="145" t="s">
        <v>3615</v>
      </c>
      <c r="H5912" s="145" t="s">
        <v>1212</v>
      </c>
      <c r="I5912" s="145" t="s">
        <v>44</v>
      </c>
      <c r="J5912" s="145" t="s">
        <v>1021</v>
      </c>
      <c r="K5912" s="177" t="s">
        <v>1942</v>
      </c>
      <c r="L5912" s="175" t="s">
        <v>18940</v>
      </c>
      <c r="M5912" s="175" t="s">
        <v>18941</v>
      </c>
      <c r="N5912" s="176" t="s">
        <v>18361</v>
      </c>
      <c r="O5912" s="176" t="s">
        <v>18942</v>
      </c>
      <c r="P5912" s="179"/>
      <c r="Q5912" s="209"/>
      <c r="R5912" s="146"/>
      <c r="S5912" s="146"/>
      <c r="T5912" s="146"/>
      <c r="U5912" s="146"/>
      <c r="V5912" s="146"/>
      <c r="W5912" s="146"/>
    </row>
    <row r="5913" spans="1:23" ht="38.25" x14ac:dyDescent="0.25">
      <c r="A5913" s="212">
        <v>3422</v>
      </c>
      <c r="B5913" s="212" t="str">
        <f t="shared" si="52"/>
        <v>Nguyen Tuan Cuong22/04/1976</v>
      </c>
      <c r="C5913" s="248" t="s">
        <v>18943</v>
      </c>
      <c r="D5913" s="145" t="str">
        <f t="shared" si="53"/>
        <v>Nguyễn Tuấn Cường, Sinh ngày 22/04/1976</v>
      </c>
      <c r="E5913" s="145"/>
      <c r="F5913" s="145" t="s">
        <v>3620</v>
      </c>
      <c r="G5913" s="145" t="s">
        <v>3621</v>
      </c>
      <c r="H5913" s="145" t="s">
        <v>46</v>
      </c>
      <c r="I5913" s="145" t="s">
        <v>44</v>
      </c>
      <c r="J5913" s="145" t="s">
        <v>1021</v>
      </c>
      <c r="K5913" s="177" t="s">
        <v>1942</v>
      </c>
      <c r="L5913" s="175" t="s">
        <v>18944</v>
      </c>
      <c r="M5913" s="175" t="s">
        <v>8402</v>
      </c>
      <c r="N5913" s="176" t="s">
        <v>8488</v>
      </c>
      <c r="O5913" s="176" t="s">
        <v>18945</v>
      </c>
      <c r="P5913" s="179"/>
      <c r="Q5913" s="209"/>
      <c r="R5913" s="146"/>
      <c r="S5913" s="146"/>
      <c r="T5913" s="146"/>
      <c r="U5913" s="146"/>
      <c r="V5913" s="146"/>
      <c r="W5913" s="146"/>
    </row>
    <row r="5914" spans="1:23" ht="25.5" x14ac:dyDescent="0.25">
      <c r="A5914" s="212">
        <v>3423</v>
      </c>
      <c r="B5914" s="212" t="str">
        <f t="shared" si="52"/>
        <v>Ta Ba Cuong26/04/1980</v>
      </c>
      <c r="C5914" s="248" t="s">
        <v>18946</v>
      </c>
      <c r="D5914" s="145" t="str">
        <f t="shared" si="53"/>
        <v>Tạ Bá Cường, Sinh ngày 26/04/1980</v>
      </c>
      <c r="E5914" s="145"/>
      <c r="F5914" s="145" t="s">
        <v>3623</v>
      </c>
      <c r="G5914" s="145" t="s">
        <v>3624</v>
      </c>
      <c r="H5914" s="145" t="s">
        <v>108</v>
      </c>
      <c r="I5914" s="145" t="s">
        <v>44</v>
      </c>
      <c r="J5914" s="145" t="s">
        <v>1021</v>
      </c>
      <c r="K5914" s="177" t="s">
        <v>1942</v>
      </c>
      <c r="L5914" s="175" t="s">
        <v>18947</v>
      </c>
      <c r="M5914" s="175" t="s">
        <v>18221</v>
      </c>
      <c r="N5914" s="176" t="s">
        <v>18852</v>
      </c>
      <c r="O5914" s="176" t="s">
        <v>18948</v>
      </c>
      <c r="P5914" s="179"/>
      <c r="Q5914" s="209"/>
      <c r="R5914" s="146"/>
      <c r="S5914" s="146"/>
      <c r="T5914" s="146"/>
      <c r="U5914" s="146"/>
      <c r="V5914" s="146"/>
      <c r="W5914" s="146"/>
    </row>
    <row r="5915" spans="1:23" ht="38.25" x14ac:dyDescent="0.25">
      <c r="A5915" s="212">
        <v>3424</v>
      </c>
      <c r="B5915" s="212" t="str">
        <f t="shared" si="52"/>
        <v>Ngo Thi Dung04/04/1983</v>
      </c>
      <c r="C5915" s="248" t="s">
        <v>18949</v>
      </c>
      <c r="D5915" s="145" t="str">
        <f t="shared" si="53"/>
        <v>Ngô Thị Dung, Sinh ngày 04/04/1983</v>
      </c>
      <c r="E5915" s="145"/>
      <c r="F5915" s="145" t="s">
        <v>3630</v>
      </c>
      <c r="G5915" s="145" t="s">
        <v>3631</v>
      </c>
      <c r="H5915" s="145" t="s">
        <v>46</v>
      </c>
      <c r="I5915" s="145" t="s">
        <v>65</v>
      </c>
      <c r="J5915" s="145" t="s">
        <v>1021</v>
      </c>
      <c r="K5915" s="177" t="s">
        <v>1942</v>
      </c>
      <c r="L5915" s="175" t="s">
        <v>18950</v>
      </c>
      <c r="M5915" s="175" t="s">
        <v>15435</v>
      </c>
      <c r="N5915" s="176" t="s">
        <v>8416</v>
      </c>
      <c r="O5915" s="176" t="s">
        <v>18951</v>
      </c>
      <c r="P5915" s="179"/>
      <c r="Q5915" s="209"/>
      <c r="R5915" s="146"/>
      <c r="S5915" s="146"/>
      <c r="T5915" s="146"/>
      <c r="U5915" s="146"/>
      <c r="V5915" s="146"/>
      <c r="W5915" s="146"/>
    </row>
    <row r="5916" spans="1:23" ht="63.75" x14ac:dyDescent="0.25">
      <c r="A5916" s="212">
        <v>3425</v>
      </c>
      <c r="B5916" s="212" t="str">
        <f t="shared" si="52"/>
        <v>Chu Hong Duong03/02/1977</v>
      </c>
      <c r="C5916" s="248" t="s">
        <v>18952</v>
      </c>
      <c r="D5916" s="145" t="str">
        <f t="shared" si="53"/>
        <v>Chu Hồng Dương, Sinh ngày 03/02/1977</v>
      </c>
      <c r="E5916" s="145"/>
      <c r="F5916" s="145" t="s">
        <v>3636</v>
      </c>
      <c r="G5916" s="145" t="s">
        <v>3637</v>
      </c>
      <c r="H5916" s="145" t="s">
        <v>1165</v>
      </c>
      <c r="I5916" s="145" t="s">
        <v>44</v>
      </c>
      <c r="J5916" s="145" t="s">
        <v>1021</v>
      </c>
      <c r="K5916" s="177" t="s">
        <v>1942</v>
      </c>
      <c r="L5916" s="175" t="s">
        <v>18953</v>
      </c>
      <c r="M5916" s="175" t="s">
        <v>6075</v>
      </c>
      <c r="N5916" s="176" t="s">
        <v>18852</v>
      </c>
      <c r="O5916" s="176" t="s">
        <v>18954</v>
      </c>
      <c r="P5916" s="179"/>
      <c r="Q5916" s="209"/>
      <c r="R5916" s="146"/>
      <c r="S5916" s="146"/>
      <c r="T5916" s="146"/>
      <c r="U5916" s="146"/>
      <c r="V5916" s="146"/>
      <c r="W5916" s="146"/>
    </row>
    <row r="5917" spans="1:23" ht="38.25" x14ac:dyDescent="0.25">
      <c r="A5917" s="212">
        <v>3426</v>
      </c>
      <c r="B5917" s="212" t="str">
        <f t="shared" si="52"/>
        <v>Khuong Quy Duong30/10/1980</v>
      </c>
      <c r="C5917" s="248" t="s">
        <v>18955</v>
      </c>
      <c r="D5917" s="145" t="str">
        <f t="shared" si="53"/>
        <v>Khương Quý Dương, Sinh ngày 30/10/1980</v>
      </c>
      <c r="E5917" s="145"/>
      <c r="F5917" s="145" t="s">
        <v>3639</v>
      </c>
      <c r="G5917" s="145" t="s">
        <v>3640</v>
      </c>
      <c r="H5917" s="145" t="s">
        <v>113</v>
      </c>
      <c r="I5917" s="145" t="s">
        <v>44</v>
      </c>
      <c r="J5917" s="145" t="s">
        <v>1021</v>
      </c>
      <c r="K5917" s="177" t="s">
        <v>1942</v>
      </c>
      <c r="L5917" s="175" t="s">
        <v>18956</v>
      </c>
      <c r="M5917" s="175" t="s">
        <v>8227</v>
      </c>
      <c r="N5917" s="176" t="s">
        <v>18852</v>
      </c>
      <c r="O5917" s="176" t="s">
        <v>18957</v>
      </c>
      <c r="P5917" s="179"/>
      <c r="Q5917" s="209"/>
      <c r="R5917" s="146"/>
      <c r="S5917" s="146"/>
      <c r="T5917" s="146"/>
      <c r="U5917" s="146"/>
      <c r="V5917" s="146"/>
      <c r="W5917" s="146"/>
    </row>
    <row r="5918" spans="1:23" ht="38.25" x14ac:dyDescent="0.25">
      <c r="A5918" s="212">
        <v>3427</v>
      </c>
      <c r="B5918" s="212" t="str">
        <f t="shared" si="52"/>
        <v>Nguyen Thi Ngoc Ha12/11/1977</v>
      </c>
      <c r="C5918" s="248" t="s">
        <v>18958</v>
      </c>
      <c r="D5918" s="145" t="str">
        <f t="shared" si="53"/>
        <v>Nguyễn Thị Ngọc Hà, Sinh ngày 12/11/1977</v>
      </c>
      <c r="E5918" s="145"/>
      <c r="F5918" s="145" t="s">
        <v>3651</v>
      </c>
      <c r="G5918" s="145" t="s">
        <v>3652</v>
      </c>
      <c r="H5918" s="145" t="s">
        <v>1139</v>
      </c>
      <c r="I5918" s="145" t="s">
        <v>65</v>
      </c>
      <c r="J5918" s="145" t="s">
        <v>1021</v>
      </c>
      <c r="K5918" s="177" t="s">
        <v>1942</v>
      </c>
      <c r="L5918" s="175" t="s">
        <v>18959</v>
      </c>
      <c r="M5918" s="175" t="s">
        <v>8481</v>
      </c>
      <c r="N5918" s="176" t="s">
        <v>18473</v>
      </c>
      <c r="O5918" s="176" t="s">
        <v>18960</v>
      </c>
      <c r="P5918" s="179"/>
      <c r="Q5918" s="209"/>
      <c r="R5918" s="146"/>
      <c r="S5918" s="146"/>
      <c r="T5918" s="146"/>
      <c r="U5918" s="146"/>
      <c r="V5918" s="146"/>
      <c r="W5918" s="146"/>
    </row>
    <row r="5919" spans="1:23" ht="38.25" x14ac:dyDescent="0.25">
      <c r="A5919" s="212">
        <v>3428</v>
      </c>
      <c r="B5919" s="212" t="str">
        <f t="shared" si="52"/>
        <v>Lai Thi Thuy Hang05/10/1977</v>
      </c>
      <c r="C5919" s="248" t="s">
        <v>18961</v>
      </c>
      <c r="D5919" s="145" t="str">
        <f t="shared" si="53"/>
        <v>Lại Thị Thúy Hằng, Sinh ngày 05/10/1977</v>
      </c>
      <c r="E5919" s="145"/>
      <c r="F5919" s="145" t="s">
        <v>3658</v>
      </c>
      <c r="G5919" s="145" t="s">
        <v>3659</v>
      </c>
      <c r="H5919" s="145" t="s">
        <v>46</v>
      </c>
      <c r="I5919" s="145" t="s">
        <v>65</v>
      </c>
      <c r="J5919" s="145" t="s">
        <v>1021</v>
      </c>
      <c r="K5919" s="177" t="s">
        <v>1942</v>
      </c>
      <c r="L5919" s="175" t="s">
        <v>18962</v>
      </c>
      <c r="M5919" s="175" t="s">
        <v>8396</v>
      </c>
      <c r="N5919" s="176" t="s">
        <v>18473</v>
      </c>
      <c r="O5919" s="176" t="s">
        <v>18963</v>
      </c>
      <c r="P5919" s="179"/>
      <c r="Q5919" s="209"/>
      <c r="R5919" s="146"/>
      <c r="S5919" s="146"/>
      <c r="T5919" s="146"/>
      <c r="U5919" s="146"/>
      <c r="V5919" s="146"/>
      <c r="W5919" s="146"/>
    </row>
    <row r="5920" spans="1:23" ht="38.25" x14ac:dyDescent="0.25">
      <c r="A5920" s="212">
        <v>3429</v>
      </c>
      <c r="B5920" s="212" t="str">
        <f t="shared" si="52"/>
        <v>Tang Thi Thanh Hoa14/03/1979</v>
      </c>
      <c r="C5920" s="248" t="s">
        <v>18964</v>
      </c>
      <c r="D5920" s="145" t="str">
        <f t="shared" si="53"/>
        <v>Tăng Thị Thanh Hòa, Sinh ngày 14/03/1979</v>
      </c>
      <c r="E5920" s="145"/>
      <c r="F5920" s="145" t="s">
        <v>3673</v>
      </c>
      <c r="G5920" s="145" t="s">
        <v>3597</v>
      </c>
      <c r="H5920" s="145" t="s">
        <v>108</v>
      </c>
      <c r="I5920" s="145" t="s">
        <v>65</v>
      </c>
      <c r="J5920" s="145" t="s">
        <v>1021</v>
      </c>
      <c r="K5920" s="177" t="s">
        <v>1942</v>
      </c>
      <c r="L5920" s="175" t="s">
        <v>18965</v>
      </c>
      <c r="M5920" s="175" t="s">
        <v>8924</v>
      </c>
      <c r="N5920" s="176" t="s">
        <v>18361</v>
      </c>
      <c r="O5920" s="176" t="s">
        <v>18966</v>
      </c>
      <c r="P5920" s="179"/>
      <c r="Q5920" s="209"/>
      <c r="R5920" s="146"/>
      <c r="S5920" s="146"/>
      <c r="T5920" s="146"/>
      <c r="U5920" s="146"/>
      <c r="V5920" s="146"/>
      <c r="W5920" s="146"/>
    </row>
    <row r="5921" spans="1:23" ht="38.25" x14ac:dyDescent="0.25">
      <c r="A5921" s="212">
        <v>3430</v>
      </c>
      <c r="B5921" s="212" t="str">
        <f t="shared" si="52"/>
        <v>Nguyen Thanh Huyen16/07/1978</v>
      </c>
      <c r="C5921" s="248" t="s">
        <v>17412</v>
      </c>
      <c r="D5921" s="145" t="str">
        <f t="shared" si="53"/>
        <v>Nguyễn Thanh Huyền, Sinh ngày 16/07/1978</v>
      </c>
      <c r="E5921" s="145"/>
      <c r="F5921" s="145" t="s">
        <v>3691</v>
      </c>
      <c r="G5921" s="145" t="s">
        <v>3692</v>
      </c>
      <c r="H5921" s="145" t="s">
        <v>46</v>
      </c>
      <c r="I5921" s="145" t="s">
        <v>65</v>
      </c>
      <c r="J5921" s="145" t="s">
        <v>1021</v>
      </c>
      <c r="K5921" s="177" t="s">
        <v>1942</v>
      </c>
      <c r="L5921" s="180" t="s">
        <v>18967</v>
      </c>
      <c r="M5921" s="175" t="s">
        <v>18656</v>
      </c>
      <c r="N5921" s="176" t="s">
        <v>18852</v>
      </c>
      <c r="O5921" s="176" t="s">
        <v>18968</v>
      </c>
      <c r="P5921" s="171"/>
      <c r="Q5921" s="209"/>
      <c r="R5921" s="146"/>
      <c r="S5921" s="146"/>
      <c r="T5921" s="146"/>
      <c r="U5921" s="146"/>
      <c r="V5921" s="146"/>
      <c r="W5921" s="146"/>
    </row>
    <row r="5922" spans="1:23" ht="38.25" x14ac:dyDescent="0.25">
      <c r="A5922" s="212">
        <v>3431</v>
      </c>
      <c r="B5922" s="212" t="str">
        <f t="shared" si="52"/>
        <v>Vu Thai Linh18/11/1987</v>
      </c>
      <c r="C5922" s="248" t="s">
        <v>18969</v>
      </c>
      <c r="D5922" s="145" t="str">
        <f t="shared" si="53"/>
        <v>Vũ Thái Linh, Sinh ngày 18/11/1987</v>
      </c>
      <c r="E5922" s="145"/>
      <c r="F5922" s="145" t="s">
        <v>2424</v>
      </c>
      <c r="G5922" s="145" t="s">
        <v>2425</v>
      </c>
      <c r="H5922" s="145" t="s">
        <v>46</v>
      </c>
      <c r="I5922" s="145" t="s">
        <v>65</v>
      </c>
      <c r="J5922" s="145" t="s">
        <v>1021</v>
      </c>
      <c r="K5922" s="177" t="s">
        <v>1942</v>
      </c>
      <c r="L5922" s="175" t="s">
        <v>18970</v>
      </c>
      <c r="M5922" s="175" t="s">
        <v>18656</v>
      </c>
      <c r="N5922" s="176" t="s">
        <v>18852</v>
      </c>
      <c r="O5922" s="176" t="s">
        <v>18971</v>
      </c>
      <c r="P5922" s="171"/>
      <c r="Q5922" s="209"/>
      <c r="R5922" s="146"/>
      <c r="S5922" s="146"/>
      <c r="T5922" s="146"/>
      <c r="U5922" s="146"/>
      <c r="V5922" s="146"/>
      <c r="W5922" s="146"/>
    </row>
    <row r="5923" spans="1:23" ht="38.25" x14ac:dyDescent="0.25">
      <c r="A5923" s="212">
        <v>3432</v>
      </c>
      <c r="B5923" s="212" t="str">
        <f t="shared" si="52"/>
        <v>Do Hoang Lam29/11/1986</v>
      </c>
      <c r="C5923" s="248" t="s">
        <v>18972</v>
      </c>
      <c r="D5923" s="145" t="str">
        <f t="shared" si="53"/>
        <v>Đỗ Hoàng Lâm, Sinh ngày 29/11/1986</v>
      </c>
      <c r="E5923" s="145"/>
      <c r="F5923" s="145" t="s">
        <v>3700</v>
      </c>
      <c r="G5923" s="145" t="s">
        <v>84</v>
      </c>
      <c r="H5923" s="145" t="s">
        <v>3701</v>
      </c>
      <c r="I5923" s="145" t="s">
        <v>44</v>
      </c>
      <c r="J5923" s="145" t="s">
        <v>1021</v>
      </c>
      <c r="K5923" s="177" t="s">
        <v>1942</v>
      </c>
      <c r="L5923" s="180" t="s">
        <v>18973</v>
      </c>
      <c r="M5923" s="175" t="s">
        <v>8493</v>
      </c>
      <c r="N5923" s="176" t="s">
        <v>18974</v>
      </c>
      <c r="O5923" s="176" t="s">
        <v>18975</v>
      </c>
      <c r="P5923" s="171"/>
      <c r="Q5923" s="209"/>
      <c r="R5923" s="146"/>
      <c r="S5923" s="146"/>
      <c r="T5923" s="146"/>
      <c r="U5923" s="146"/>
      <c r="V5923" s="146"/>
      <c r="W5923" s="146"/>
    </row>
    <row r="5924" spans="1:23" ht="38.25" x14ac:dyDescent="0.25">
      <c r="A5924" s="212">
        <v>3433</v>
      </c>
      <c r="B5924" s="212" t="str">
        <f t="shared" si="52"/>
        <v>Tran Thuy Linh05/05/1984</v>
      </c>
      <c r="C5924" s="248" t="s">
        <v>18976</v>
      </c>
      <c r="D5924" s="145" t="str">
        <f t="shared" si="53"/>
        <v>Trần Thùy Linh, Sinh ngày 05/05/1984</v>
      </c>
      <c r="E5924" s="145"/>
      <c r="F5924" s="145" t="s">
        <v>3717</v>
      </c>
      <c r="G5924" s="145" t="s">
        <v>3718</v>
      </c>
      <c r="H5924" s="145" t="s">
        <v>46</v>
      </c>
      <c r="I5924" s="145" t="s">
        <v>65</v>
      </c>
      <c r="J5924" s="145" t="s">
        <v>1021</v>
      </c>
      <c r="K5924" s="177" t="s">
        <v>1942</v>
      </c>
      <c r="L5924" s="180" t="s">
        <v>18977</v>
      </c>
      <c r="M5924" s="175" t="s">
        <v>18270</v>
      </c>
      <c r="N5924" s="176" t="s">
        <v>18852</v>
      </c>
      <c r="O5924" s="176" t="s">
        <v>18978</v>
      </c>
      <c r="P5924" s="171"/>
      <c r="Q5924" s="209"/>
      <c r="R5924" s="146"/>
      <c r="S5924" s="146"/>
      <c r="T5924" s="146"/>
      <c r="U5924" s="146"/>
      <c r="V5924" s="146"/>
      <c r="W5924" s="146"/>
    </row>
    <row r="5925" spans="1:23" ht="38.25" x14ac:dyDescent="0.25">
      <c r="A5925" s="212">
        <v>3434</v>
      </c>
      <c r="B5925" s="212" t="str">
        <f t="shared" si="52"/>
        <v>Luc Duc Long20/12/1985</v>
      </c>
      <c r="C5925" s="248" t="s">
        <v>18979</v>
      </c>
      <c r="D5925" s="145" t="str">
        <f t="shared" si="53"/>
        <v>Lục Đức Long, Sinh ngày 20/12/1985</v>
      </c>
      <c r="E5925" s="145"/>
      <c r="F5925" s="145" t="s">
        <v>3722</v>
      </c>
      <c r="G5925" s="145" t="s">
        <v>829</v>
      </c>
      <c r="H5925" s="145" t="s">
        <v>1754</v>
      </c>
      <c r="I5925" s="145" t="s">
        <v>44</v>
      </c>
      <c r="J5925" s="145" t="s">
        <v>1021</v>
      </c>
      <c r="K5925" s="177" t="s">
        <v>1942</v>
      </c>
      <c r="L5925" s="180" t="s">
        <v>18980</v>
      </c>
      <c r="M5925" s="175" t="s">
        <v>8463</v>
      </c>
      <c r="N5925" s="176" t="s">
        <v>18361</v>
      </c>
      <c r="O5925" s="176" t="s">
        <v>18981</v>
      </c>
      <c r="P5925" s="171"/>
      <c r="Q5925" s="209"/>
      <c r="R5925" s="146"/>
      <c r="S5925" s="146"/>
      <c r="T5925" s="146"/>
      <c r="U5925" s="146"/>
      <c r="V5925" s="146"/>
      <c r="W5925" s="146"/>
    </row>
    <row r="5926" spans="1:23" ht="25.5" x14ac:dyDescent="0.25">
      <c r="A5926" s="212">
        <v>3435</v>
      </c>
      <c r="B5926" s="212" t="str">
        <f t="shared" si="52"/>
        <v>Le Thu Mai13/12/1970</v>
      </c>
      <c r="C5926" s="248" t="s">
        <v>18982</v>
      </c>
      <c r="D5926" s="145" t="str">
        <f t="shared" si="53"/>
        <v>Lê Thu Mai, Sinh ngày 13/12/1970</v>
      </c>
      <c r="E5926" s="145"/>
      <c r="F5926" s="145" t="s">
        <v>3726</v>
      </c>
      <c r="G5926" s="145" t="s">
        <v>3727</v>
      </c>
      <c r="H5926" s="145" t="s">
        <v>46</v>
      </c>
      <c r="I5926" s="145" t="s">
        <v>65</v>
      </c>
      <c r="J5926" s="145" t="s">
        <v>1021</v>
      </c>
      <c r="K5926" s="177" t="s">
        <v>1942</v>
      </c>
      <c r="L5926" s="180" t="s">
        <v>18983</v>
      </c>
      <c r="M5926" s="175" t="s">
        <v>18400</v>
      </c>
      <c r="N5926" s="176" t="s">
        <v>10064</v>
      </c>
      <c r="O5926" s="176" t="s">
        <v>18984</v>
      </c>
      <c r="P5926" s="171"/>
      <c r="Q5926" s="209"/>
      <c r="R5926" s="146"/>
      <c r="S5926" s="146"/>
      <c r="T5926" s="146"/>
      <c r="U5926" s="146"/>
      <c r="V5926" s="146"/>
      <c r="W5926" s="146"/>
    </row>
    <row r="5927" spans="1:23" ht="38.25" x14ac:dyDescent="0.25">
      <c r="A5927" s="212">
        <v>3436</v>
      </c>
      <c r="B5927" s="212" t="str">
        <f t="shared" si="52"/>
        <v>Truong Thi Tuyet Mai08/08/1974</v>
      </c>
      <c r="C5927" s="248" t="s">
        <v>18985</v>
      </c>
      <c r="D5927" s="145" t="str">
        <f t="shared" si="53"/>
        <v>Trương Thị Tuyết Mai, Sinh ngày 08/08/1974</v>
      </c>
      <c r="E5927" s="145"/>
      <c r="F5927" s="145" t="s">
        <v>3731</v>
      </c>
      <c r="G5927" s="145" t="s">
        <v>3732</v>
      </c>
      <c r="H5927" s="145" t="s">
        <v>95</v>
      </c>
      <c r="I5927" s="145" t="s">
        <v>65</v>
      </c>
      <c r="J5927" s="145" t="s">
        <v>1021</v>
      </c>
      <c r="K5927" s="177" t="s">
        <v>1942</v>
      </c>
      <c r="L5927" s="180" t="s">
        <v>18986</v>
      </c>
      <c r="M5927" s="175" t="s">
        <v>8579</v>
      </c>
      <c r="N5927" s="176" t="s">
        <v>17802</v>
      </c>
      <c r="O5927" s="176" t="s">
        <v>18987</v>
      </c>
      <c r="P5927" s="171"/>
      <c r="Q5927" s="209"/>
      <c r="R5927" s="146"/>
      <c r="S5927" s="146"/>
      <c r="T5927" s="146"/>
      <c r="U5927" s="146"/>
      <c r="V5927" s="146"/>
      <c r="W5927" s="146"/>
    </row>
    <row r="5928" spans="1:23" ht="38.25" x14ac:dyDescent="0.25">
      <c r="A5928" s="212">
        <v>3437</v>
      </c>
      <c r="B5928" s="212" t="str">
        <f t="shared" si="52"/>
        <v>Do Dac Phuong22/05/1986</v>
      </c>
      <c r="C5928" s="248" t="s">
        <v>18988</v>
      </c>
      <c r="D5928" s="145" t="str">
        <f t="shared" si="53"/>
        <v>Đỗ Đắc Phương, Sinh ngày 22/05/1986</v>
      </c>
      <c r="E5928" s="145"/>
      <c r="F5928" s="145" t="s">
        <v>3765</v>
      </c>
      <c r="G5928" s="145" t="s">
        <v>3766</v>
      </c>
      <c r="H5928" s="145" t="s">
        <v>1212</v>
      </c>
      <c r="I5928" s="145" t="s">
        <v>44</v>
      </c>
      <c r="J5928" s="145" t="s">
        <v>1021</v>
      </c>
      <c r="K5928" s="177" t="s">
        <v>1942</v>
      </c>
      <c r="L5928" s="180" t="s">
        <v>18989</v>
      </c>
      <c r="M5928" s="175" t="s">
        <v>9506</v>
      </c>
      <c r="N5928" s="176" t="s">
        <v>8488</v>
      </c>
      <c r="O5928" s="176" t="s">
        <v>18990</v>
      </c>
      <c r="P5928" s="171"/>
      <c r="Q5928" s="209"/>
      <c r="R5928" s="146"/>
      <c r="S5928" s="146"/>
      <c r="T5928" s="146"/>
      <c r="U5928" s="146"/>
      <c r="V5928" s="146"/>
      <c r="W5928" s="146"/>
    </row>
    <row r="5929" spans="1:23" ht="51" x14ac:dyDescent="0.25">
      <c r="A5929" s="212">
        <v>3438</v>
      </c>
      <c r="B5929" s="212" t="str">
        <f t="shared" si="52"/>
        <v>Doan Thanh Son11/10/1978</v>
      </c>
      <c r="C5929" s="248" t="s">
        <v>18236</v>
      </c>
      <c r="D5929" s="145" t="str">
        <f t="shared" si="53"/>
        <v>Đoàn Thanh Sơn, Sinh ngày 11/10/1978</v>
      </c>
      <c r="E5929" s="145"/>
      <c r="F5929" s="145" t="s">
        <v>3784</v>
      </c>
      <c r="G5929" s="145" t="s">
        <v>1809</v>
      </c>
      <c r="H5929" s="145" t="s">
        <v>257</v>
      </c>
      <c r="I5929" s="145" t="s">
        <v>44</v>
      </c>
      <c r="J5929" s="145" t="s">
        <v>1021</v>
      </c>
      <c r="K5929" s="181" t="s">
        <v>1942</v>
      </c>
      <c r="L5929" s="182" t="s">
        <v>18991</v>
      </c>
      <c r="M5929" s="183" t="s">
        <v>18992</v>
      </c>
      <c r="N5929" s="184" t="s">
        <v>10064</v>
      </c>
      <c r="O5929" s="176" t="s">
        <v>18993</v>
      </c>
      <c r="P5929" s="171"/>
      <c r="Q5929" s="209"/>
      <c r="R5929" s="146"/>
      <c r="S5929" s="146"/>
      <c r="T5929" s="146"/>
      <c r="U5929" s="146"/>
      <c r="V5929" s="146"/>
      <c r="W5929" s="146"/>
    </row>
    <row r="5930" spans="1:23" ht="25.5" x14ac:dyDescent="0.25">
      <c r="A5930" s="212">
        <v>3439</v>
      </c>
      <c r="B5930" s="212" t="str">
        <f t="shared" si="52"/>
        <v>Nguyen Thai Son01/01/1983</v>
      </c>
      <c r="C5930" s="248" t="s">
        <v>8320</v>
      </c>
      <c r="D5930" s="145" t="str">
        <f t="shared" si="53"/>
        <v>Nguyễn Thái Sơn, Sinh ngày 01/01/1983</v>
      </c>
      <c r="E5930" s="145"/>
      <c r="F5930" s="145" t="s">
        <v>887</v>
      </c>
      <c r="G5930" s="145" t="s">
        <v>1852</v>
      </c>
      <c r="H5930" s="145" t="s">
        <v>708</v>
      </c>
      <c r="I5930" s="145" t="s">
        <v>44</v>
      </c>
      <c r="J5930" s="145" t="s">
        <v>1021</v>
      </c>
      <c r="K5930" s="177" t="s">
        <v>1942</v>
      </c>
      <c r="L5930" s="180" t="s">
        <v>18994</v>
      </c>
      <c r="M5930" s="175" t="s">
        <v>8481</v>
      </c>
      <c r="N5930" s="176" t="s">
        <v>18473</v>
      </c>
      <c r="O5930" s="176" t="s">
        <v>18995</v>
      </c>
      <c r="P5930" s="171"/>
      <c r="Q5930" s="209"/>
      <c r="R5930" s="146"/>
      <c r="S5930" s="146"/>
      <c r="T5930" s="146"/>
      <c r="U5930" s="146"/>
      <c r="V5930" s="146"/>
      <c r="W5930" s="146"/>
    </row>
    <row r="5931" spans="1:23" ht="38.25" x14ac:dyDescent="0.25">
      <c r="A5931" s="212">
        <v>3440</v>
      </c>
      <c r="B5931" s="212" t="str">
        <f t="shared" si="52"/>
        <v>Luong Thi Thanh Tam22/05/1981</v>
      </c>
      <c r="C5931" s="248" t="s">
        <v>18996</v>
      </c>
      <c r="D5931" s="145" t="str">
        <f t="shared" si="53"/>
        <v>Lương Thị Thanh Tâm, Sinh ngày 22/05/1981</v>
      </c>
      <c r="E5931" s="145"/>
      <c r="F5931" s="145" t="s">
        <v>3792</v>
      </c>
      <c r="G5931" s="145" t="s">
        <v>3793</v>
      </c>
      <c r="H5931" s="145" t="s">
        <v>95</v>
      </c>
      <c r="I5931" s="145" t="s">
        <v>65</v>
      </c>
      <c r="J5931" s="145" t="s">
        <v>1021</v>
      </c>
      <c r="K5931" s="177" t="s">
        <v>1942</v>
      </c>
      <c r="L5931" s="180" t="s">
        <v>18997</v>
      </c>
      <c r="M5931" s="175" t="s">
        <v>9161</v>
      </c>
      <c r="N5931" s="176" t="s">
        <v>10064</v>
      </c>
      <c r="O5931" s="176" t="s">
        <v>18998</v>
      </c>
      <c r="P5931" s="171"/>
      <c r="Q5931" s="209"/>
      <c r="R5931" s="146"/>
      <c r="S5931" s="146"/>
      <c r="T5931" s="146"/>
      <c r="U5931" s="146"/>
      <c r="V5931" s="146"/>
      <c r="W5931" s="146"/>
    </row>
    <row r="5932" spans="1:23" ht="25.5" x14ac:dyDescent="0.25">
      <c r="A5932" s="212">
        <v>3441</v>
      </c>
      <c r="B5932" s="212" t="str">
        <f t="shared" si="52"/>
        <v>Tran Xuan Tan17/11/1984</v>
      </c>
      <c r="C5932" s="248" t="s">
        <v>18999</v>
      </c>
      <c r="D5932" s="145" t="str">
        <f t="shared" si="53"/>
        <v>Trần Xuân Tân, Sinh ngày 17/11/1984</v>
      </c>
      <c r="E5932" s="145"/>
      <c r="F5932" s="145" t="s">
        <v>3794</v>
      </c>
      <c r="G5932" s="145" t="s">
        <v>3795</v>
      </c>
      <c r="H5932" s="145" t="s">
        <v>56</v>
      </c>
      <c r="I5932" s="145" t="s">
        <v>44</v>
      </c>
      <c r="J5932" s="145" t="s">
        <v>1021</v>
      </c>
      <c r="K5932" s="177" t="s">
        <v>1942</v>
      </c>
      <c r="L5932" s="180" t="s">
        <v>19000</v>
      </c>
      <c r="M5932" s="175" t="s">
        <v>11867</v>
      </c>
      <c r="N5932" s="176" t="s">
        <v>18852</v>
      </c>
      <c r="O5932" s="176" t="s">
        <v>19001</v>
      </c>
      <c r="P5932" s="171"/>
      <c r="Q5932" s="209"/>
      <c r="R5932" s="146"/>
      <c r="S5932" s="146"/>
      <c r="T5932" s="146"/>
      <c r="U5932" s="146"/>
      <c r="V5932" s="146"/>
      <c r="W5932" s="146"/>
    </row>
    <row r="5933" spans="1:23" ht="38.25" x14ac:dyDescent="0.25">
      <c r="A5933" s="212">
        <v>3442</v>
      </c>
      <c r="B5933" s="212" t="str">
        <f t="shared" si="52"/>
        <v>Ho Phuong Thao10/02/1977</v>
      </c>
      <c r="C5933" s="248" t="s">
        <v>19002</v>
      </c>
      <c r="D5933" s="145" t="str">
        <f t="shared" si="53"/>
        <v>Hồ Phương Thảo, Sinh ngày 10/02/1977</v>
      </c>
      <c r="E5933" s="145"/>
      <c r="F5933" s="145" t="s">
        <v>3814</v>
      </c>
      <c r="G5933" s="145" t="s">
        <v>3815</v>
      </c>
      <c r="H5933" s="145" t="s">
        <v>46</v>
      </c>
      <c r="I5933" s="145" t="s">
        <v>65</v>
      </c>
      <c r="J5933" s="145" t="s">
        <v>1021</v>
      </c>
      <c r="K5933" s="177" t="s">
        <v>1942</v>
      </c>
      <c r="L5933" s="180" t="s">
        <v>19003</v>
      </c>
      <c r="M5933" s="175" t="s">
        <v>8978</v>
      </c>
      <c r="N5933" s="176" t="s">
        <v>10064</v>
      </c>
      <c r="O5933" s="176" t="s">
        <v>19004</v>
      </c>
      <c r="P5933" s="171"/>
      <c r="Q5933" s="209"/>
      <c r="R5933" s="146"/>
      <c r="S5933" s="146"/>
      <c r="T5933" s="146"/>
      <c r="U5933" s="146"/>
      <c r="V5933" s="146"/>
      <c r="W5933" s="146"/>
    </row>
    <row r="5934" spans="1:23" ht="25.5" x14ac:dyDescent="0.25">
      <c r="A5934" s="212">
        <v>3443</v>
      </c>
      <c r="B5934" s="212" t="str">
        <f t="shared" ref="B5934:B5997" si="54">C5934&amp;TRIM(G5934)</f>
        <v>Le Phuong Thao16/12/1980</v>
      </c>
      <c r="C5934" s="248" t="s">
        <v>19005</v>
      </c>
      <c r="D5934" s="145" t="str">
        <f t="shared" si="53"/>
        <v>Lê Phương Thảo, Sinh ngày 16/12/1980</v>
      </c>
      <c r="E5934" s="145"/>
      <c r="F5934" s="145" t="s">
        <v>3816</v>
      </c>
      <c r="G5934" s="145" t="s">
        <v>3817</v>
      </c>
      <c r="H5934" s="145" t="s">
        <v>46</v>
      </c>
      <c r="I5934" s="145" t="s">
        <v>65</v>
      </c>
      <c r="J5934" s="145" t="s">
        <v>1021</v>
      </c>
      <c r="K5934" s="177" t="s">
        <v>1942</v>
      </c>
      <c r="L5934" s="180" t="s">
        <v>19006</v>
      </c>
      <c r="M5934" s="175" t="s">
        <v>18562</v>
      </c>
      <c r="N5934" s="176" t="s">
        <v>18852</v>
      </c>
      <c r="O5934" s="176" t="s">
        <v>19007</v>
      </c>
      <c r="P5934" s="171"/>
      <c r="Q5934" s="209"/>
      <c r="R5934" s="146"/>
      <c r="S5934" s="146"/>
      <c r="T5934" s="146"/>
      <c r="U5934" s="146"/>
      <c r="V5934" s="146"/>
      <c r="W5934" s="146"/>
    </row>
    <row r="5935" spans="1:23" ht="25.5" x14ac:dyDescent="0.25">
      <c r="A5935" s="212">
        <v>3444</v>
      </c>
      <c r="B5935" s="212" t="str">
        <f t="shared" si="54"/>
        <v>Do Thi Ngoc Thuy25/09/1976</v>
      </c>
      <c r="C5935" s="248" t="s">
        <v>19008</v>
      </c>
      <c r="D5935" s="145" t="str">
        <f t="shared" si="53"/>
        <v>Đỗ Thị Ngọc Thúy, Sinh ngày 25/09/1976</v>
      </c>
      <c r="E5935" s="145"/>
      <c r="F5935" s="145" t="s">
        <v>3829</v>
      </c>
      <c r="G5935" s="145" t="s">
        <v>3830</v>
      </c>
      <c r="H5935" s="145" t="s">
        <v>108</v>
      </c>
      <c r="I5935" s="145" t="s">
        <v>65</v>
      </c>
      <c r="J5935" s="145" t="s">
        <v>1021</v>
      </c>
      <c r="K5935" s="177" t="s">
        <v>1942</v>
      </c>
      <c r="L5935" s="180" t="s">
        <v>19009</v>
      </c>
      <c r="M5935" s="175" t="s">
        <v>9161</v>
      </c>
      <c r="N5935" s="176" t="s">
        <v>10064</v>
      </c>
      <c r="O5935" s="176" t="s">
        <v>19010</v>
      </c>
      <c r="P5935" s="171"/>
      <c r="Q5935" s="209"/>
      <c r="R5935" s="146"/>
      <c r="S5935" s="146"/>
      <c r="T5935" s="146"/>
      <c r="U5935" s="146"/>
      <c r="V5935" s="146"/>
      <c r="W5935" s="146"/>
    </row>
    <row r="5936" spans="1:23" ht="38.25" x14ac:dyDescent="0.25">
      <c r="A5936" s="212">
        <v>3445</v>
      </c>
      <c r="B5936" s="212" t="str">
        <f t="shared" si="54"/>
        <v>Dang Thi Thuy Trang23/11/1987</v>
      </c>
      <c r="C5936" s="248" t="s">
        <v>19011</v>
      </c>
      <c r="D5936" s="145" t="str">
        <f t="shared" si="53"/>
        <v>Đặng Thị Thùy Trang, Sinh ngày 23/11/1987</v>
      </c>
      <c r="E5936" s="145"/>
      <c r="F5936" s="145" t="s">
        <v>3834</v>
      </c>
      <c r="G5936" s="145" t="s">
        <v>3687</v>
      </c>
      <c r="H5936" s="145" t="s">
        <v>1212</v>
      </c>
      <c r="I5936" s="145" t="s">
        <v>65</v>
      </c>
      <c r="J5936" s="145" t="s">
        <v>1021</v>
      </c>
      <c r="K5936" s="177" t="s">
        <v>1942</v>
      </c>
      <c r="L5936" s="180" t="s">
        <v>19012</v>
      </c>
      <c r="M5936" s="175" t="s">
        <v>18992</v>
      </c>
      <c r="N5936" s="176" t="s">
        <v>10064</v>
      </c>
      <c r="O5936" s="176" t="s">
        <v>19013</v>
      </c>
      <c r="P5936" s="171"/>
      <c r="Q5936" s="209"/>
      <c r="R5936" s="146"/>
      <c r="S5936" s="146"/>
      <c r="T5936" s="146"/>
      <c r="U5936" s="146"/>
      <c r="V5936" s="146"/>
      <c r="W5936" s="146"/>
    </row>
    <row r="5937" spans="1:23" ht="38.25" x14ac:dyDescent="0.25">
      <c r="A5937" s="212">
        <v>3446</v>
      </c>
      <c r="B5937" s="212" t="str">
        <f t="shared" si="54"/>
        <v>Nguyen Duc Trong15/08/1986</v>
      </c>
      <c r="C5937" s="248" t="s">
        <v>19014</v>
      </c>
      <c r="D5937" s="145" t="str">
        <f t="shared" si="53"/>
        <v>Nguyễn Đức Trọng, Sinh ngày 15/08/1986</v>
      </c>
      <c r="E5937" s="145"/>
      <c r="F5937" s="145" t="s">
        <v>3838</v>
      </c>
      <c r="G5937" s="145" t="s">
        <v>3287</v>
      </c>
      <c r="H5937" s="145" t="s">
        <v>46</v>
      </c>
      <c r="I5937" s="145" t="s">
        <v>44</v>
      </c>
      <c r="J5937" s="145" t="s">
        <v>1021</v>
      </c>
      <c r="K5937" s="177" t="s">
        <v>1942</v>
      </c>
      <c r="L5937" s="180" t="s">
        <v>19015</v>
      </c>
      <c r="M5937" s="175" t="s">
        <v>6117</v>
      </c>
      <c r="N5937" s="176" t="s">
        <v>19016</v>
      </c>
      <c r="O5937" s="176" t="s">
        <v>19017</v>
      </c>
      <c r="P5937" s="171"/>
      <c r="Q5937" s="209"/>
      <c r="R5937" s="146"/>
      <c r="S5937" s="146"/>
      <c r="T5937" s="146"/>
      <c r="U5937" s="146"/>
      <c r="V5937" s="146"/>
      <c r="W5937" s="146"/>
    </row>
    <row r="5938" spans="1:23" ht="38.25" x14ac:dyDescent="0.25">
      <c r="A5938" s="212">
        <v>3447</v>
      </c>
      <c r="B5938" s="212" t="str">
        <f t="shared" si="54"/>
        <v>Pham Thi Tuyet07/03/1980</v>
      </c>
      <c r="C5938" s="248" t="s">
        <v>19018</v>
      </c>
      <c r="D5938" s="145" t="str">
        <f t="shared" si="53"/>
        <v>Phạm Thị Tuyết, Sinh ngày 07/03/1980</v>
      </c>
      <c r="E5938" s="145"/>
      <c r="F5938" s="145" t="s">
        <v>1064</v>
      </c>
      <c r="G5938" s="145" t="s">
        <v>3846</v>
      </c>
      <c r="H5938" s="145" t="s">
        <v>836</v>
      </c>
      <c r="I5938" s="145" t="s">
        <v>65</v>
      </c>
      <c r="J5938" s="145" t="s">
        <v>1021</v>
      </c>
      <c r="K5938" s="177" t="s">
        <v>1942</v>
      </c>
      <c r="L5938" s="180" t="s">
        <v>19019</v>
      </c>
      <c r="M5938" s="175" t="s">
        <v>8651</v>
      </c>
      <c r="N5938" s="176" t="s">
        <v>18852</v>
      </c>
      <c r="O5938" s="176" t="s">
        <v>19020</v>
      </c>
      <c r="P5938" s="171"/>
      <c r="Q5938" s="209"/>
      <c r="R5938" s="146"/>
      <c r="S5938" s="146"/>
      <c r="T5938" s="146"/>
      <c r="U5938" s="146"/>
      <c r="V5938" s="146"/>
      <c r="W5938" s="146"/>
    </row>
    <row r="5939" spans="1:23" ht="51" x14ac:dyDescent="0.25">
      <c r="A5939" s="212">
        <v>3448</v>
      </c>
      <c r="B5939" s="212" t="str">
        <f t="shared" si="54"/>
        <v>Nguyen Thi Van05/12/1988</v>
      </c>
      <c r="C5939" s="248" t="s">
        <v>14094</v>
      </c>
      <c r="D5939" s="145" t="str">
        <f t="shared" si="53"/>
        <v>Nguyễn Thị Vân, Sinh ngày 05/12/1988</v>
      </c>
      <c r="E5939" s="145"/>
      <c r="F5939" s="145" t="s">
        <v>488</v>
      </c>
      <c r="G5939" s="145" t="s">
        <v>1350</v>
      </c>
      <c r="H5939" s="145" t="s">
        <v>46</v>
      </c>
      <c r="I5939" s="145" t="s">
        <v>65</v>
      </c>
      <c r="J5939" s="145" t="s">
        <v>1021</v>
      </c>
      <c r="K5939" s="177" t="s">
        <v>1942</v>
      </c>
      <c r="L5939" s="180" t="s">
        <v>19021</v>
      </c>
      <c r="M5939" s="175" t="s">
        <v>8370</v>
      </c>
      <c r="N5939" s="176" t="s">
        <v>7191</v>
      </c>
      <c r="O5939" s="176" t="s">
        <v>19022</v>
      </c>
      <c r="P5939" s="171"/>
      <c r="Q5939" s="209"/>
      <c r="R5939" s="146"/>
      <c r="S5939" s="146"/>
      <c r="T5939" s="146"/>
      <c r="U5939" s="146"/>
      <c r="V5939" s="146"/>
      <c r="W5939" s="146"/>
    </row>
    <row r="5940" spans="1:23" ht="38.25" x14ac:dyDescent="0.25">
      <c r="A5940" s="212">
        <v>3449</v>
      </c>
      <c r="B5940" s="212" t="str">
        <f t="shared" si="54"/>
        <v>Duong The Bao14/05/1979</v>
      </c>
      <c r="C5940" s="248" t="s">
        <v>19023</v>
      </c>
      <c r="D5940" s="145" t="str">
        <f t="shared" si="53"/>
        <v>Dương Thế Bảo, Sinh ngày 14/05/1979</v>
      </c>
      <c r="E5940" s="145"/>
      <c r="F5940" s="145" t="s">
        <v>2292</v>
      </c>
      <c r="G5940" s="145" t="s">
        <v>2293</v>
      </c>
      <c r="H5940" s="145" t="s">
        <v>402</v>
      </c>
      <c r="I5940" s="145" t="s">
        <v>44</v>
      </c>
      <c r="J5940" s="145" t="s">
        <v>1021</v>
      </c>
      <c r="K5940" s="177" t="s">
        <v>1942</v>
      </c>
      <c r="L5940" s="180" t="s">
        <v>19024</v>
      </c>
      <c r="M5940" s="175" t="s">
        <v>8523</v>
      </c>
      <c r="N5940" s="176" t="s">
        <v>10064</v>
      </c>
      <c r="O5940" s="176" t="s">
        <v>19025</v>
      </c>
      <c r="P5940" s="171"/>
      <c r="Q5940" s="209"/>
      <c r="R5940" s="146"/>
      <c r="S5940" s="146"/>
      <c r="T5940" s="146"/>
      <c r="U5940" s="146"/>
      <c r="V5940" s="146"/>
      <c r="W5940" s="146"/>
    </row>
    <row r="5941" spans="1:23" ht="25.5" x14ac:dyDescent="0.25">
      <c r="A5941" s="212">
        <v>3450</v>
      </c>
      <c r="B5941" s="212" t="str">
        <f t="shared" si="54"/>
        <v>Nguyen Sy Binh25/07/1984</v>
      </c>
      <c r="C5941" s="248" t="s">
        <v>19026</v>
      </c>
      <c r="D5941" s="145" t="str">
        <f t="shared" si="53"/>
        <v>Nguyễn Sỹ Bình, Sinh ngày 25/07/1984</v>
      </c>
      <c r="E5941" s="145"/>
      <c r="F5941" s="145" t="s">
        <v>3484</v>
      </c>
      <c r="G5941" s="145" t="s">
        <v>3485</v>
      </c>
      <c r="H5941" s="145" t="s">
        <v>100</v>
      </c>
      <c r="I5941" s="145" t="s">
        <v>145</v>
      </c>
      <c r="J5941" s="145" t="s">
        <v>1021</v>
      </c>
      <c r="K5941" s="177" t="s">
        <v>1942</v>
      </c>
      <c r="L5941" s="180" t="s">
        <v>19027</v>
      </c>
      <c r="M5941" s="175" t="s">
        <v>8449</v>
      </c>
      <c r="N5941" s="176" t="s">
        <v>18852</v>
      </c>
      <c r="O5941" s="176" t="s">
        <v>19028</v>
      </c>
      <c r="P5941" s="171"/>
      <c r="Q5941" s="209"/>
      <c r="R5941" s="146"/>
      <c r="S5941" s="146"/>
      <c r="T5941" s="146"/>
      <c r="U5941" s="146"/>
      <c r="V5941" s="146"/>
      <c r="W5941" s="146"/>
    </row>
    <row r="5942" spans="1:23" ht="38.25" x14ac:dyDescent="0.25">
      <c r="A5942" s="212">
        <v>3451</v>
      </c>
      <c r="B5942" s="212" t="str">
        <f t="shared" si="54"/>
        <v>Nguyen Trong Chung22/12/1984</v>
      </c>
      <c r="C5942" s="248" t="s">
        <v>19029</v>
      </c>
      <c r="D5942" s="145" t="str">
        <f t="shared" si="53"/>
        <v>Nguyễn Trọng Chung, Sinh ngày 22/12/1984</v>
      </c>
      <c r="E5942" s="145"/>
      <c r="F5942" s="145" t="s">
        <v>3488</v>
      </c>
      <c r="G5942" s="145" t="s">
        <v>2033</v>
      </c>
      <c r="H5942" s="145" t="s">
        <v>100</v>
      </c>
      <c r="I5942" s="145" t="s">
        <v>145</v>
      </c>
      <c r="J5942" s="145" t="s">
        <v>1021</v>
      </c>
      <c r="K5942" s="177" t="s">
        <v>1942</v>
      </c>
      <c r="L5942" s="180" t="s">
        <v>19030</v>
      </c>
      <c r="M5942" s="175" t="s">
        <v>8444</v>
      </c>
      <c r="N5942" s="176" t="s">
        <v>18852</v>
      </c>
      <c r="O5942" s="176" t="s">
        <v>19031</v>
      </c>
      <c r="P5942" s="171"/>
      <c r="Q5942" s="209"/>
      <c r="R5942" s="146"/>
      <c r="S5942" s="146"/>
      <c r="T5942" s="146"/>
      <c r="U5942" s="146"/>
      <c r="V5942" s="146"/>
      <c r="W5942" s="146"/>
    </row>
    <row r="5943" spans="1:23" ht="38.25" x14ac:dyDescent="0.25">
      <c r="A5943" s="212">
        <v>3452</v>
      </c>
      <c r="B5943" s="212" t="str">
        <f t="shared" si="54"/>
        <v>Nguyen Trong Chuong24/12/1977</v>
      </c>
      <c r="C5943" s="248" t="s">
        <v>19032</v>
      </c>
      <c r="D5943" s="145" t="str">
        <f t="shared" si="53"/>
        <v>Nguyễn Trọng Chương, Sinh ngày 24/12/1977</v>
      </c>
      <c r="E5943" s="145"/>
      <c r="F5943" s="145" t="s">
        <v>3489</v>
      </c>
      <c r="G5943" s="145" t="s">
        <v>3490</v>
      </c>
      <c r="H5943" s="145" t="s">
        <v>100</v>
      </c>
      <c r="I5943" s="145" t="s">
        <v>44</v>
      </c>
      <c r="J5943" s="145" t="s">
        <v>1021</v>
      </c>
      <c r="K5943" s="177" t="s">
        <v>1942</v>
      </c>
      <c r="L5943" s="180" t="s">
        <v>19033</v>
      </c>
      <c r="M5943" s="175" t="s">
        <v>8579</v>
      </c>
      <c r="N5943" s="176" t="s">
        <v>17802</v>
      </c>
      <c r="O5943" s="176" t="s">
        <v>19034</v>
      </c>
      <c r="P5943" s="171"/>
      <c r="Q5943" s="209"/>
      <c r="R5943" s="146"/>
      <c r="S5943" s="146"/>
      <c r="T5943" s="146"/>
      <c r="U5943" s="146"/>
      <c r="V5943" s="146"/>
      <c r="W5943" s="146"/>
    </row>
    <row r="5944" spans="1:23" ht="51" x14ac:dyDescent="0.25">
      <c r="A5944" s="212">
        <v>3453</v>
      </c>
      <c r="B5944" s="212" t="str">
        <f t="shared" si="54"/>
        <v>Vo Viet Chuong10/09/1979</v>
      </c>
      <c r="C5944" s="248" t="s">
        <v>19035</v>
      </c>
      <c r="D5944" s="145" t="str">
        <f t="shared" si="53"/>
        <v>Võ Viết Chương, Sinh ngày 10/09/1979</v>
      </c>
      <c r="E5944" s="145"/>
      <c r="F5944" s="145" t="s">
        <v>3492</v>
      </c>
      <c r="G5944" s="145" t="s">
        <v>3493</v>
      </c>
      <c r="H5944" s="145" t="s">
        <v>402</v>
      </c>
      <c r="I5944" s="145" t="s">
        <v>145</v>
      </c>
      <c r="J5944" s="145" t="s">
        <v>1021</v>
      </c>
      <c r="K5944" s="177" t="s">
        <v>1942</v>
      </c>
      <c r="L5944" s="180" t="s">
        <v>19036</v>
      </c>
      <c r="M5944" s="175" t="s">
        <v>18615</v>
      </c>
      <c r="N5944" s="176" t="s">
        <v>10082</v>
      </c>
      <c r="O5944" s="176" t="s">
        <v>19037</v>
      </c>
      <c r="P5944" s="171"/>
      <c r="Q5944" s="209"/>
      <c r="R5944" s="146"/>
      <c r="S5944" s="146"/>
      <c r="T5944" s="146"/>
      <c r="U5944" s="146"/>
      <c r="V5944" s="146"/>
      <c r="W5944" s="146"/>
    </row>
    <row r="5945" spans="1:23" ht="38.25" x14ac:dyDescent="0.25">
      <c r="A5945" s="212">
        <v>3454</v>
      </c>
      <c r="B5945" s="212" t="str">
        <f t="shared" si="54"/>
        <v>Hoang Thi Thuy Dung10/06/1987</v>
      </c>
      <c r="C5945" s="248" t="s">
        <v>19038</v>
      </c>
      <c r="D5945" s="145" t="str">
        <f t="shared" si="53"/>
        <v>Hoàng Thị Thùy Dung, Sinh ngày 10/06/1987</v>
      </c>
      <c r="E5945" s="145"/>
      <c r="F5945" s="145" t="s">
        <v>3496</v>
      </c>
      <c r="G5945" s="145" t="s">
        <v>3497</v>
      </c>
      <c r="H5945" s="145" t="s">
        <v>100</v>
      </c>
      <c r="I5945" s="145" t="s">
        <v>65</v>
      </c>
      <c r="J5945" s="145" t="s">
        <v>1021</v>
      </c>
      <c r="K5945" s="177" t="s">
        <v>1942</v>
      </c>
      <c r="L5945" s="180" t="s">
        <v>19039</v>
      </c>
      <c r="M5945" s="175" t="s">
        <v>18615</v>
      </c>
      <c r="N5945" s="176" t="s">
        <v>10082</v>
      </c>
      <c r="O5945" s="176" t="s">
        <v>19040</v>
      </c>
      <c r="P5945" s="171"/>
      <c r="Q5945" s="209"/>
      <c r="R5945" s="146"/>
      <c r="S5945" s="146"/>
      <c r="T5945" s="146"/>
      <c r="U5945" s="146"/>
      <c r="V5945" s="146"/>
      <c r="W5945" s="146"/>
    </row>
    <row r="5946" spans="1:23" ht="38.25" x14ac:dyDescent="0.25">
      <c r="A5946" s="212">
        <v>3455</v>
      </c>
      <c r="B5946" s="212" t="str">
        <f t="shared" si="54"/>
        <v>Cao Van Dung03/09/1982</v>
      </c>
      <c r="C5946" s="248" t="s">
        <v>19041</v>
      </c>
      <c r="D5946" s="145" t="str">
        <f t="shared" si="53"/>
        <v>Cao Văn Dũng, Sinh ngày 03/09/1982</v>
      </c>
      <c r="E5946" s="145"/>
      <c r="F5946" s="145" t="s">
        <v>4078</v>
      </c>
      <c r="G5946" s="145" t="s">
        <v>1099</v>
      </c>
      <c r="H5946" s="145" t="s">
        <v>100</v>
      </c>
      <c r="I5946" s="145" t="s">
        <v>145</v>
      </c>
      <c r="J5946" s="145" t="s">
        <v>1021</v>
      </c>
      <c r="K5946" s="177" t="s">
        <v>1942</v>
      </c>
      <c r="L5946" s="180" t="s">
        <v>19042</v>
      </c>
      <c r="M5946" s="175" t="s">
        <v>8396</v>
      </c>
      <c r="N5946" s="176" t="s">
        <v>18473</v>
      </c>
      <c r="O5946" s="176" t="s">
        <v>19043</v>
      </c>
      <c r="P5946" s="171"/>
      <c r="Q5946" s="209"/>
      <c r="R5946" s="146"/>
      <c r="S5946" s="146"/>
      <c r="T5946" s="146"/>
      <c r="U5946" s="146"/>
      <c r="V5946" s="146"/>
      <c r="W5946" s="146"/>
    </row>
    <row r="5947" spans="1:23" ht="51" x14ac:dyDescent="0.25">
      <c r="A5947" s="212">
        <v>3456</v>
      </c>
      <c r="B5947" s="212" t="str">
        <f t="shared" si="54"/>
        <v>Vo Ta Duy10/10/1982</v>
      </c>
      <c r="C5947" s="248" t="s">
        <v>19044</v>
      </c>
      <c r="D5947" s="145" t="str">
        <f t="shared" si="53"/>
        <v>Võ Tá Duy, Sinh ngày 10/10/1982</v>
      </c>
      <c r="E5947" s="145"/>
      <c r="F5947" s="145" t="s">
        <v>2316</v>
      </c>
      <c r="G5947" s="145" t="s">
        <v>2317</v>
      </c>
      <c r="H5947" s="145" t="s">
        <v>402</v>
      </c>
      <c r="I5947" s="145" t="s">
        <v>44</v>
      </c>
      <c r="J5947" s="145" t="s">
        <v>1021</v>
      </c>
      <c r="K5947" s="177" t="s">
        <v>1942</v>
      </c>
      <c r="L5947" s="180" t="s">
        <v>19045</v>
      </c>
      <c r="M5947" s="175" t="s">
        <v>8272</v>
      </c>
      <c r="N5947" s="176" t="s">
        <v>18852</v>
      </c>
      <c r="O5947" s="176" t="s">
        <v>19046</v>
      </c>
      <c r="P5947" s="171"/>
      <c r="Q5947" s="209"/>
      <c r="R5947" s="146"/>
      <c r="S5947" s="146"/>
      <c r="T5947" s="146"/>
      <c r="U5947" s="146"/>
      <c r="V5947" s="146"/>
      <c r="W5947" s="146"/>
    </row>
    <row r="5948" spans="1:23" ht="38.25" x14ac:dyDescent="0.25">
      <c r="A5948" s="212">
        <v>3457</v>
      </c>
      <c r="B5948" s="212" t="str">
        <f t="shared" si="54"/>
        <v>Nguyen Quang Dong08/08/1983</v>
      </c>
      <c r="C5948" s="248" t="s">
        <v>10762</v>
      </c>
      <c r="D5948" s="145" t="str">
        <f t="shared" si="53"/>
        <v>Nguyễn Quang Đông, Sinh ngày 08/08/1983</v>
      </c>
      <c r="E5948" s="145"/>
      <c r="F5948" s="145" t="s">
        <v>3505</v>
      </c>
      <c r="G5948" s="145" t="s">
        <v>3506</v>
      </c>
      <c r="H5948" s="145" t="s">
        <v>100</v>
      </c>
      <c r="I5948" s="145" t="s">
        <v>145</v>
      </c>
      <c r="J5948" s="145" t="s">
        <v>1021</v>
      </c>
      <c r="K5948" s="177" t="s">
        <v>1942</v>
      </c>
      <c r="L5948" s="180" t="s">
        <v>19047</v>
      </c>
      <c r="M5948" s="175" t="s">
        <v>9727</v>
      </c>
      <c r="N5948" s="176" t="s">
        <v>18852</v>
      </c>
      <c r="O5948" s="176" t="s">
        <v>19048</v>
      </c>
      <c r="P5948" s="171"/>
      <c r="Q5948" s="209"/>
      <c r="R5948" s="146"/>
      <c r="S5948" s="146"/>
      <c r="T5948" s="146"/>
      <c r="U5948" s="146"/>
      <c r="V5948" s="146"/>
      <c r="W5948" s="146"/>
    </row>
    <row r="5949" spans="1:23" ht="38.25" x14ac:dyDescent="0.25">
      <c r="A5949" s="212">
        <v>3458</v>
      </c>
      <c r="B5949" s="212" t="str">
        <f t="shared" si="54"/>
        <v>Ho Sy Dong25/10/1976</v>
      </c>
      <c r="C5949" s="248" t="s">
        <v>19049</v>
      </c>
      <c r="D5949" s="145" t="str">
        <f t="shared" si="53"/>
        <v>Hồ Sỹ Đồng, Sinh ngày 25/10/1976</v>
      </c>
      <c r="E5949" s="145"/>
      <c r="F5949" s="145" t="s">
        <v>2325</v>
      </c>
      <c r="G5949" s="145" t="s">
        <v>2326</v>
      </c>
      <c r="H5949" s="145" t="s">
        <v>402</v>
      </c>
      <c r="I5949" s="145" t="s">
        <v>44</v>
      </c>
      <c r="J5949" s="145" t="s">
        <v>1021</v>
      </c>
      <c r="K5949" s="177" t="s">
        <v>1942</v>
      </c>
      <c r="L5949" s="180" t="s">
        <v>19050</v>
      </c>
      <c r="M5949" s="175" t="s">
        <v>8651</v>
      </c>
      <c r="N5949" s="176" t="s">
        <v>18852</v>
      </c>
      <c r="O5949" s="176" t="s">
        <v>19051</v>
      </c>
      <c r="P5949" s="171"/>
      <c r="Q5949" s="209"/>
      <c r="R5949" s="146"/>
      <c r="S5949" s="146"/>
      <c r="T5949" s="146"/>
      <c r="U5949" s="146"/>
      <c r="V5949" s="146"/>
      <c r="W5949" s="146"/>
    </row>
    <row r="5950" spans="1:23" ht="38.25" x14ac:dyDescent="0.25">
      <c r="A5950" s="212">
        <v>3459</v>
      </c>
      <c r="B5950" s="212" t="str">
        <f t="shared" si="54"/>
        <v>Nguyen Huu Duc05/04/1986</v>
      </c>
      <c r="C5950" s="248" t="s">
        <v>19052</v>
      </c>
      <c r="D5950" s="145" t="str">
        <f t="shared" si="53"/>
        <v>Nguyễn Hữu Đức, Sinh ngày 05/04/1986</v>
      </c>
      <c r="E5950" s="145"/>
      <c r="F5950" s="145" t="s">
        <v>3507</v>
      </c>
      <c r="G5950" s="145" t="s">
        <v>3143</v>
      </c>
      <c r="H5950" s="145" t="s">
        <v>100</v>
      </c>
      <c r="I5950" s="145" t="s">
        <v>145</v>
      </c>
      <c r="J5950" s="145" t="s">
        <v>1021</v>
      </c>
      <c r="K5950" s="177" t="s">
        <v>1942</v>
      </c>
      <c r="L5950" s="180" t="s">
        <v>19053</v>
      </c>
      <c r="M5950" s="175" t="s">
        <v>18634</v>
      </c>
      <c r="N5950" s="176" t="s">
        <v>18635</v>
      </c>
      <c r="O5950" s="176" t="s">
        <v>19054</v>
      </c>
      <c r="P5950" s="171"/>
      <c r="Q5950" s="209"/>
      <c r="R5950" s="146"/>
      <c r="S5950" s="146"/>
      <c r="T5950" s="146"/>
      <c r="U5950" s="146"/>
      <c r="V5950" s="146"/>
      <c r="W5950" s="146"/>
    </row>
    <row r="5951" spans="1:23" ht="38.25" x14ac:dyDescent="0.25">
      <c r="A5951" s="212">
        <v>3460</v>
      </c>
      <c r="B5951" s="212" t="str">
        <f t="shared" si="54"/>
        <v>Nguyen Thi Giang24/06/1981</v>
      </c>
      <c r="C5951" s="248" t="s">
        <v>8114</v>
      </c>
      <c r="D5951" s="145" t="str">
        <f t="shared" si="53"/>
        <v>Nguyễn Thị Giang, Sinh ngày 24/06/1981</v>
      </c>
      <c r="E5951" s="145"/>
      <c r="F5951" s="145" t="s">
        <v>3508</v>
      </c>
      <c r="G5951" s="145" t="s">
        <v>3509</v>
      </c>
      <c r="H5951" s="145" t="s">
        <v>100</v>
      </c>
      <c r="I5951" s="145" t="s">
        <v>65</v>
      </c>
      <c r="J5951" s="145" t="s">
        <v>1021</v>
      </c>
      <c r="K5951" s="177" t="s">
        <v>1942</v>
      </c>
      <c r="L5951" s="180" t="s">
        <v>19055</v>
      </c>
      <c r="M5951" s="175" t="s">
        <v>8283</v>
      </c>
      <c r="N5951" s="176" t="s">
        <v>8284</v>
      </c>
      <c r="O5951" s="176" t="s">
        <v>19056</v>
      </c>
      <c r="P5951" s="171"/>
      <c r="Q5951" s="209"/>
      <c r="R5951" s="146"/>
      <c r="S5951" s="146"/>
      <c r="T5951" s="146"/>
      <c r="U5951" s="146"/>
      <c r="V5951" s="146"/>
      <c r="W5951" s="146"/>
    </row>
    <row r="5952" spans="1:23" ht="38.25" x14ac:dyDescent="0.25">
      <c r="A5952" s="212">
        <v>3461</v>
      </c>
      <c r="B5952" s="212" t="str">
        <f t="shared" si="54"/>
        <v>Le Dang Giap07/02/1972</v>
      </c>
      <c r="C5952" s="248" t="s">
        <v>19057</v>
      </c>
      <c r="D5952" s="145" t="str">
        <f t="shared" si="53"/>
        <v>Lê Đăng Giáp, Sinh ngày 07/02/1972</v>
      </c>
      <c r="E5952" s="145"/>
      <c r="F5952" s="145" t="s">
        <v>3512</v>
      </c>
      <c r="G5952" s="145" t="s">
        <v>3513</v>
      </c>
      <c r="H5952" s="145" t="s">
        <v>100</v>
      </c>
      <c r="I5952" s="145" t="s">
        <v>44</v>
      </c>
      <c r="J5952" s="145" t="s">
        <v>1021</v>
      </c>
      <c r="K5952" s="177" t="s">
        <v>1942</v>
      </c>
      <c r="L5952" s="180" t="s">
        <v>19058</v>
      </c>
      <c r="M5952" s="175" t="s">
        <v>18634</v>
      </c>
      <c r="N5952" s="176" t="s">
        <v>18635</v>
      </c>
      <c r="O5952" s="176" t="s">
        <v>19059</v>
      </c>
      <c r="P5952" s="171"/>
      <c r="Q5952" s="209"/>
      <c r="R5952" s="146"/>
      <c r="S5952" s="146"/>
      <c r="T5952" s="146"/>
      <c r="U5952" s="146"/>
      <c r="V5952" s="146"/>
      <c r="W5952" s="146"/>
    </row>
    <row r="5953" spans="1:23" ht="38.25" x14ac:dyDescent="0.25">
      <c r="A5953" s="212">
        <v>3462</v>
      </c>
      <c r="B5953" s="212" t="str">
        <f t="shared" si="54"/>
        <v>Pham Thanh Hai01/01/1981</v>
      </c>
      <c r="C5953" s="248" t="s">
        <v>19060</v>
      </c>
      <c r="D5953" s="145" t="str">
        <f t="shared" si="53"/>
        <v>Phạm Thanh Hải, Sinh ngày 01/01/1981</v>
      </c>
      <c r="E5953" s="145"/>
      <c r="F5953" s="145" t="s">
        <v>3517</v>
      </c>
      <c r="G5953" s="145" t="s">
        <v>1494</v>
      </c>
      <c r="H5953" s="145" t="s">
        <v>100</v>
      </c>
      <c r="I5953" s="145" t="s">
        <v>145</v>
      </c>
      <c r="J5953" s="145" t="s">
        <v>1021</v>
      </c>
      <c r="K5953" s="177" t="s">
        <v>1942</v>
      </c>
      <c r="L5953" s="180" t="s">
        <v>19061</v>
      </c>
      <c r="M5953" s="175" t="s">
        <v>8706</v>
      </c>
      <c r="N5953" s="176" t="s">
        <v>18852</v>
      </c>
      <c r="O5953" s="176" t="s">
        <v>19062</v>
      </c>
      <c r="P5953" s="171"/>
      <c r="Q5953" s="209"/>
      <c r="R5953" s="146"/>
      <c r="S5953" s="146"/>
      <c r="T5953" s="146"/>
      <c r="U5953" s="146"/>
      <c r="V5953" s="146"/>
      <c r="W5953" s="146"/>
    </row>
    <row r="5954" spans="1:23" ht="38.25" x14ac:dyDescent="0.25">
      <c r="A5954" s="212">
        <v>3463</v>
      </c>
      <c r="B5954" s="212" t="str">
        <f t="shared" si="54"/>
        <v>Nguyen Ba Hao27/02/1969</v>
      </c>
      <c r="C5954" s="248" t="s">
        <v>19063</v>
      </c>
      <c r="D5954" s="145" t="str">
        <f t="shared" si="53"/>
        <v>Nguyễn Bá Hảo, Sinh ngày 27/02/1969</v>
      </c>
      <c r="E5954" s="145"/>
      <c r="F5954" s="145" t="s">
        <v>3519</v>
      </c>
      <c r="G5954" s="145" t="s">
        <v>3520</v>
      </c>
      <c r="H5954" s="145" t="s">
        <v>100</v>
      </c>
      <c r="I5954" s="145" t="s">
        <v>44</v>
      </c>
      <c r="J5954" s="145" t="s">
        <v>1021</v>
      </c>
      <c r="K5954" s="177" t="s">
        <v>1942</v>
      </c>
      <c r="L5954" s="180" t="s">
        <v>19064</v>
      </c>
      <c r="M5954" s="175" t="s">
        <v>15754</v>
      </c>
      <c r="N5954" s="176" t="s">
        <v>8416</v>
      </c>
      <c r="O5954" s="176" t="s">
        <v>19065</v>
      </c>
      <c r="P5954" s="171"/>
      <c r="Q5954" s="209"/>
      <c r="R5954" s="146"/>
      <c r="S5954" s="146"/>
      <c r="T5954" s="146"/>
      <c r="U5954" s="146"/>
      <c r="V5954" s="146"/>
      <c r="W5954" s="146"/>
    </row>
    <row r="5955" spans="1:23" ht="38.25" x14ac:dyDescent="0.25">
      <c r="A5955" s="212">
        <v>3464</v>
      </c>
      <c r="B5955" s="212" t="str">
        <f t="shared" si="54"/>
        <v>Nguyen Quoc Hoan29/06/1979</v>
      </c>
      <c r="C5955" s="248" t="s">
        <v>13828</v>
      </c>
      <c r="D5955" s="145" t="str">
        <f t="shared" si="53"/>
        <v>Nguyễn Quốc Hoàn, Sinh ngày 29/06/1979</v>
      </c>
      <c r="E5955" s="145"/>
      <c r="F5955" s="145" t="s">
        <v>3525</v>
      </c>
      <c r="G5955" s="145" t="s">
        <v>3526</v>
      </c>
      <c r="H5955" s="145" t="s">
        <v>100</v>
      </c>
      <c r="I5955" s="145" t="s">
        <v>145</v>
      </c>
      <c r="J5955" s="145" t="s">
        <v>1021</v>
      </c>
      <c r="K5955" s="177" t="s">
        <v>1942</v>
      </c>
      <c r="L5955" s="180" t="s">
        <v>19066</v>
      </c>
      <c r="M5955" s="175" t="s">
        <v>8626</v>
      </c>
      <c r="N5955" s="176" t="s">
        <v>18852</v>
      </c>
      <c r="O5955" s="176" t="s">
        <v>19067</v>
      </c>
      <c r="P5955" s="171"/>
      <c r="Q5955" s="209"/>
      <c r="R5955" s="146"/>
      <c r="S5955" s="146"/>
      <c r="T5955" s="146"/>
      <c r="U5955" s="146"/>
      <c r="V5955" s="146"/>
      <c r="W5955" s="146"/>
    </row>
    <row r="5956" spans="1:23" ht="38.25" x14ac:dyDescent="0.25">
      <c r="A5956" s="212">
        <v>3465</v>
      </c>
      <c r="B5956" s="212" t="str">
        <f t="shared" si="54"/>
        <v>Tran Thi Hong13/10/1972</v>
      </c>
      <c r="C5956" s="248" t="s">
        <v>15917</v>
      </c>
      <c r="D5956" s="145" t="str">
        <f t="shared" si="53"/>
        <v>Trần Thị Hồng, Sinh ngày 13/10/1972</v>
      </c>
      <c r="E5956" s="145"/>
      <c r="F5956" s="145" t="s">
        <v>1077</v>
      </c>
      <c r="G5956" s="145" t="s">
        <v>3527</v>
      </c>
      <c r="H5956" s="145" t="s">
        <v>100</v>
      </c>
      <c r="I5956" s="145" t="s">
        <v>65</v>
      </c>
      <c r="J5956" s="145" t="s">
        <v>1021</v>
      </c>
      <c r="K5956" s="177" t="s">
        <v>1942</v>
      </c>
      <c r="L5956" s="180" t="s">
        <v>19068</v>
      </c>
      <c r="M5956" s="175" t="s">
        <v>8838</v>
      </c>
      <c r="N5956" s="176" t="s">
        <v>18852</v>
      </c>
      <c r="O5956" s="176" t="s">
        <v>19069</v>
      </c>
      <c r="P5956" s="171"/>
      <c r="Q5956" s="209"/>
      <c r="R5956" s="146"/>
      <c r="S5956" s="146"/>
      <c r="T5956" s="146"/>
      <c r="U5956" s="146"/>
      <c r="V5956" s="146"/>
      <c r="W5956" s="146"/>
    </row>
    <row r="5957" spans="1:23" ht="38.25" x14ac:dyDescent="0.25">
      <c r="A5957" s="212">
        <v>3466</v>
      </c>
      <c r="B5957" s="212" t="str">
        <f t="shared" si="54"/>
        <v>Pham Manh Hung09/04/1986</v>
      </c>
      <c r="C5957" s="248" t="s">
        <v>19070</v>
      </c>
      <c r="D5957" s="145" t="str">
        <f t="shared" si="53"/>
        <v>Phạm Mạnh Hùng, Sinh ngày 09/04/1986</v>
      </c>
      <c r="E5957" s="145"/>
      <c r="F5957" s="145" t="s">
        <v>3529</v>
      </c>
      <c r="G5957" s="145" t="s">
        <v>3530</v>
      </c>
      <c r="H5957" s="145" t="s">
        <v>100</v>
      </c>
      <c r="I5957" s="145" t="s">
        <v>145</v>
      </c>
      <c r="J5957" s="145" t="s">
        <v>1021</v>
      </c>
      <c r="K5957" s="177" t="s">
        <v>1942</v>
      </c>
      <c r="L5957" s="180" t="s">
        <v>19071</v>
      </c>
      <c r="M5957" s="175" t="s">
        <v>8463</v>
      </c>
      <c r="N5957" s="176" t="s">
        <v>18361</v>
      </c>
      <c r="O5957" s="176" t="s">
        <v>19072</v>
      </c>
      <c r="P5957" s="171"/>
      <c r="Q5957" s="209"/>
      <c r="R5957" s="146"/>
      <c r="S5957" s="146"/>
      <c r="T5957" s="146"/>
      <c r="U5957" s="146"/>
      <c r="V5957" s="146"/>
      <c r="W5957" s="146"/>
    </row>
    <row r="5958" spans="1:23" ht="38.25" x14ac:dyDescent="0.25">
      <c r="A5958" s="212">
        <v>3467</v>
      </c>
      <c r="B5958" s="212" t="str">
        <f t="shared" si="54"/>
        <v>Thai Quang Huy29/04/1979</v>
      </c>
      <c r="C5958" s="248" t="s">
        <v>19073</v>
      </c>
      <c r="D5958" s="145" t="str">
        <f t="shared" si="53"/>
        <v>Thái Quang Huy, Sinh ngày 29/04/1979</v>
      </c>
      <c r="E5958" s="145"/>
      <c r="F5958" s="145" t="s">
        <v>3535</v>
      </c>
      <c r="G5958" s="145" t="s">
        <v>3536</v>
      </c>
      <c r="H5958" s="145" t="s">
        <v>100</v>
      </c>
      <c r="I5958" s="145" t="s">
        <v>145</v>
      </c>
      <c r="J5958" s="145" t="s">
        <v>1021</v>
      </c>
      <c r="K5958" s="177" t="s">
        <v>1942</v>
      </c>
      <c r="L5958" s="180" t="s">
        <v>19074</v>
      </c>
      <c r="M5958" s="175" t="s">
        <v>18634</v>
      </c>
      <c r="N5958" s="176" t="s">
        <v>18635</v>
      </c>
      <c r="O5958" s="176" t="s">
        <v>19075</v>
      </c>
      <c r="P5958" s="171"/>
      <c r="Q5958" s="209"/>
      <c r="R5958" s="146"/>
      <c r="S5958" s="146"/>
      <c r="T5958" s="146"/>
      <c r="U5958" s="146"/>
      <c r="V5958" s="146"/>
      <c r="W5958" s="146"/>
    </row>
    <row r="5959" spans="1:23" ht="25.5" x14ac:dyDescent="0.25">
      <c r="A5959" s="212">
        <v>3468</v>
      </c>
      <c r="B5959" s="212" t="str">
        <f t="shared" si="54"/>
        <v>Nguyen Phan Khoi02/11/1985</v>
      </c>
      <c r="C5959" s="248" t="s">
        <v>19076</v>
      </c>
      <c r="D5959" s="145" t="str">
        <f t="shared" si="53"/>
        <v>Nguyễn Phấn Khởi, Sinh ngày 02/11/1985</v>
      </c>
      <c r="E5959" s="145"/>
      <c r="F5959" s="145" t="s">
        <v>3547</v>
      </c>
      <c r="G5959" s="145" t="s">
        <v>3548</v>
      </c>
      <c r="H5959" s="145" t="s">
        <v>100</v>
      </c>
      <c r="I5959" s="145" t="s">
        <v>145</v>
      </c>
      <c r="J5959" s="145" t="s">
        <v>1021</v>
      </c>
      <c r="K5959" s="177" t="s">
        <v>1942</v>
      </c>
      <c r="L5959" s="180" t="s">
        <v>19077</v>
      </c>
      <c r="M5959" s="175" t="s">
        <v>8458</v>
      </c>
      <c r="N5959" s="176" t="s">
        <v>18852</v>
      </c>
      <c r="O5959" s="176" t="s">
        <v>19078</v>
      </c>
      <c r="P5959" s="171"/>
      <c r="Q5959" s="209"/>
      <c r="R5959" s="146"/>
      <c r="S5959" s="146"/>
      <c r="T5959" s="146"/>
      <c r="U5959" s="146"/>
      <c r="V5959" s="146"/>
      <c r="W5959" s="146"/>
    </row>
    <row r="5960" spans="1:23" ht="38.25" x14ac:dyDescent="0.25">
      <c r="A5960" s="212">
        <v>3469</v>
      </c>
      <c r="B5960" s="212" t="str">
        <f t="shared" si="54"/>
        <v>Nguyen Thi Nhung20/07/1983</v>
      </c>
      <c r="C5960" s="248" t="s">
        <v>17486</v>
      </c>
      <c r="D5960" s="145" t="str">
        <f t="shared" si="53"/>
        <v>Nguyễn Thị Nhung, Sinh ngày 20/07/1983</v>
      </c>
      <c r="E5960" s="145"/>
      <c r="F5960" s="145" t="s">
        <v>3199</v>
      </c>
      <c r="G5960" s="145" t="s">
        <v>3558</v>
      </c>
      <c r="H5960" s="145" t="s">
        <v>100</v>
      </c>
      <c r="I5960" s="145" t="s">
        <v>65</v>
      </c>
      <c r="J5960" s="145" t="s">
        <v>1021</v>
      </c>
      <c r="K5960" s="177" t="s">
        <v>1942</v>
      </c>
      <c r="L5960" s="180" t="s">
        <v>19079</v>
      </c>
      <c r="M5960" s="175" t="s">
        <v>18494</v>
      </c>
      <c r="N5960" s="176" t="s">
        <v>11294</v>
      </c>
      <c r="O5960" s="176" t="s">
        <v>19080</v>
      </c>
      <c r="P5960" s="171"/>
      <c r="Q5960" s="209"/>
      <c r="R5960" s="146"/>
      <c r="S5960" s="146"/>
      <c r="T5960" s="146"/>
      <c r="U5960" s="146"/>
      <c r="V5960" s="146"/>
      <c r="W5960" s="146"/>
    </row>
    <row r="5961" spans="1:23" ht="38.25" x14ac:dyDescent="0.25">
      <c r="A5961" s="212">
        <v>3470</v>
      </c>
      <c r="B5961" s="212" t="str">
        <f t="shared" si="54"/>
        <v>Tran Quynh Thao06/04/1979</v>
      </c>
      <c r="C5961" s="248" t="s">
        <v>19081</v>
      </c>
      <c r="D5961" s="145" t="str">
        <f t="shared" si="53"/>
        <v>Trần Quỳnh Thao, Sinh ngày 06/04/1979</v>
      </c>
      <c r="E5961" s="145"/>
      <c r="F5961" s="145" t="s">
        <v>3586</v>
      </c>
      <c r="G5961" s="145" t="s">
        <v>1660</v>
      </c>
      <c r="H5961" s="145" t="s">
        <v>402</v>
      </c>
      <c r="I5961" s="145" t="s">
        <v>145</v>
      </c>
      <c r="J5961" s="145" t="s">
        <v>1021</v>
      </c>
      <c r="K5961" s="177" t="s">
        <v>1942</v>
      </c>
      <c r="L5961" s="180" t="s">
        <v>19082</v>
      </c>
      <c r="M5961" s="175" t="s">
        <v>8523</v>
      </c>
      <c r="N5961" s="176" t="s">
        <v>10064</v>
      </c>
      <c r="O5961" s="176" t="s">
        <v>19083</v>
      </c>
      <c r="P5961" s="171"/>
      <c r="Q5961" s="209"/>
      <c r="R5961" s="146"/>
      <c r="S5961" s="146"/>
      <c r="T5961" s="146"/>
      <c r="U5961" s="146"/>
      <c r="V5961" s="146"/>
      <c r="W5961" s="146"/>
    </row>
    <row r="5962" spans="1:23" ht="38.25" x14ac:dyDescent="0.25">
      <c r="A5962" s="212">
        <v>3471</v>
      </c>
      <c r="B5962" s="212" t="str">
        <f t="shared" si="54"/>
        <v>Thai Thi Phuong Thao16/09/1985</v>
      </c>
      <c r="C5962" s="248" t="s">
        <v>19084</v>
      </c>
      <c r="D5962" s="145" t="str">
        <f t="shared" si="53"/>
        <v>Thái Thị Phương Thảo, Sinh ngày 16/09/1985</v>
      </c>
      <c r="E5962" s="145"/>
      <c r="F5962" s="145" t="s">
        <v>4082</v>
      </c>
      <c r="G5962" s="145" t="s">
        <v>4083</v>
      </c>
      <c r="H5962" s="145" t="s">
        <v>100</v>
      </c>
      <c r="I5962" s="145" t="s">
        <v>65</v>
      </c>
      <c r="J5962" s="145" t="s">
        <v>1021</v>
      </c>
      <c r="K5962" s="177" t="s">
        <v>1942</v>
      </c>
      <c r="L5962" s="180" t="s">
        <v>19085</v>
      </c>
      <c r="M5962" s="175" t="s">
        <v>8375</v>
      </c>
      <c r="N5962" s="176" t="s">
        <v>18852</v>
      </c>
      <c r="O5962" s="176" t="s">
        <v>19086</v>
      </c>
      <c r="P5962" s="171"/>
      <c r="Q5962" s="209"/>
      <c r="R5962" s="146"/>
      <c r="S5962" s="146"/>
      <c r="T5962" s="146"/>
      <c r="U5962" s="146"/>
      <c r="V5962" s="146"/>
      <c r="W5962" s="146"/>
    </row>
    <row r="5963" spans="1:23" ht="38.25" x14ac:dyDescent="0.25">
      <c r="A5963" s="212">
        <v>3472</v>
      </c>
      <c r="B5963" s="212" t="str">
        <f t="shared" si="54"/>
        <v>Hoang Van The20/06/1975</v>
      </c>
      <c r="C5963" s="248" t="s">
        <v>19087</v>
      </c>
      <c r="D5963" s="145" t="str">
        <f t="shared" si="53"/>
        <v>Hoàng Văn Thế, Sinh ngày 20/06/1975</v>
      </c>
      <c r="E5963" s="145"/>
      <c r="F5963" s="145" t="s">
        <v>3590</v>
      </c>
      <c r="G5963" s="145" t="s">
        <v>3591</v>
      </c>
      <c r="H5963" s="145" t="s">
        <v>100</v>
      </c>
      <c r="I5963" s="145" t="s">
        <v>145</v>
      </c>
      <c r="J5963" s="145" t="s">
        <v>1021</v>
      </c>
      <c r="K5963" s="177" t="s">
        <v>1942</v>
      </c>
      <c r="L5963" s="180" t="s">
        <v>19088</v>
      </c>
      <c r="M5963" s="175" t="s">
        <v>8732</v>
      </c>
      <c r="N5963" s="176" t="s">
        <v>18852</v>
      </c>
      <c r="O5963" s="176" t="s">
        <v>19089</v>
      </c>
      <c r="P5963" s="171"/>
      <c r="Q5963" s="209"/>
      <c r="R5963" s="146"/>
      <c r="S5963" s="146"/>
      <c r="T5963" s="146"/>
      <c r="U5963" s="146"/>
      <c r="V5963" s="146"/>
      <c r="W5963" s="146"/>
    </row>
    <row r="5964" spans="1:23" ht="25.5" x14ac:dyDescent="0.25">
      <c r="A5964" s="212">
        <v>3473</v>
      </c>
      <c r="B5964" s="212" t="str">
        <f t="shared" si="54"/>
        <v>Le Thi Thanh Thuy22/09/1982</v>
      </c>
      <c r="C5964" s="248" t="s">
        <v>18573</v>
      </c>
      <c r="D5964" s="145" t="str">
        <f t="shared" ref="D5964:D6027" si="55">TRIM(F5964)&amp; ", Sinh ngày "&amp;G5964</f>
        <v>Lê Thị Thanh Thủy, Sinh ngày 22/09/1982</v>
      </c>
      <c r="E5964" s="145"/>
      <c r="F5964" s="145" t="s">
        <v>3593</v>
      </c>
      <c r="G5964" s="145" t="s">
        <v>3594</v>
      </c>
      <c r="H5964" s="145" t="s">
        <v>100</v>
      </c>
      <c r="I5964" s="145" t="s">
        <v>65</v>
      </c>
      <c r="J5964" s="145" t="s">
        <v>1021</v>
      </c>
      <c r="K5964" s="177" t="s">
        <v>1942</v>
      </c>
      <c r="L5964" s="180" t="s">
        <v>19090</v>
      </c>
      <c r="M5964" s="175" t="s">
        <v>8227</v>
      </c>
      <c r="N5964" s="176" t="s">
        <v>18852</v>
      </c>
      <c r="O5964" s="176" t="s">
        <v>19091</v>
      </c>
      <c r="P5964" s="171"/>
      <c r="Q5964" s="209"/>
      <c r="R5964" s="146"/>
      <c r="S5964" s="146"/>
      <c r="T5964" s="146"/>
      <c r="U5964" s="146"/>
      <c r="V5964" s="146"/>
      <c r="W5964" s="146"/>
    </row>
    <row r="5965" spans="1:23" ht="51" x14ac:dyDescent="0.25">
      <c r="A5965" s="212">
        <v>3474</v>
      </c>
      <c r="B5965" s="212" t="str">
        <f t="shared" si="54"/>
        <v>Dinh Trong Vinh04/05/1979</v>
      </c>
      <c r="C5965" s="248" t="s">
        <v>19092</v>
      </c>
      <c r="D5965" s="145" t="str">
        <f t="shared" si="55"/>
        <v>Đinh Trọng Vinh, Sinh ngày 04/05/1979</v>
      </c>
      <c r="E5965" s="145"/>
      <c r="F5965" s="145" t="s">
        <v>3602</v>
      </c>
      <c r="G5965" s="145" t="s">
        <v>3603</v>
      </c>
      <c r="H5965" s="145" t="s">
        <v>100</v>
      </c>
      <c r="I5965" s="145" t="s">
        <v>145</v>
      </c>
      <c r="J5965" s="145" t="s">
        <v>1021</v>
      </c>
      <c r="K5965" s="177" t="s">
        <v>1942</v>
      </c>
      <c r="L5965" s="180" t="s">
        <v>19093</v>
      </c>
      <c r="M5965" s="152" t="s">
        <v>18549</v>
      </c>
      <c r="N5965" s="176" t="s">
        <v>10032</v>
      </c>
      <c r="O5965" s="176" t="s">
        <v>19094</v>
      </c>
      <c r="P5965" s="171"/>
      <c r="Q5965" s="209"/>
      <c r="R5965" s="146"/>
      <c r="S5965" s="146"/>
      <c r="T5965" s="146"/>
      <c r="U5965" s="146"/>
      <c r="V5965" s="146"/>
      <c r="W5965" s="146"/>
    </row>
    <row r="5966" spans="1:23" ht="38.25" x14ac:dyDescent="0.25">
      <c r="A5966" s="212">
        <v>3475</v>
      </c>
      <c r="B5966" s="212" t="str">
        <f t="shared" si="54"/>
        <v>Ho Viet Hung20/12/1974</v>
      </c>
      <c r="C5966" s="248" t="s">
        <v>19095</v>
      </c>
      <c r="D5966" s="145" t="str">
        <f t="shared" si="55"/>
        <v>Hồ Việt Hùng, Sinh ngày 20/12/1974</v>
      </c>
      <c r="E5966" s="145"/>
      <c r="F5966" s="145" t="s">
        <v>3680</v>
      </c>
      <c r="G5966" s="145" t="s">
        <v>3681</v>
      </c>
      <c r="H5966" s="145" t="s">
        <v>46</v>
      </c>
      <c r="I5966" s="145" t="s">
        <v>44</v>
      </c>
      <c r="J5966" s="145" t="s">
        <v>1021</v>
      </c>
      <c r="K5966" s="177" t="s">
        <v>1942</v>
      </c>
      <c r="L5966" s="180" t="s">
        <v>19096</v>
      </c>
      <c r="M5966" s="175" t="s">
        <v>8232</v>
      </c>
      <c r="N5966" s="176" t="s">
        <v>10064</v>
      </c>
      <c r="O5966" s="176" t="s">
        <v>19097</v>
      </c>
      <c r="P5966" s="171"/>
      <c r="Q5966" s="209"/>
      <c r="R5966" s="146"/>
      <c r="S5966" s="146"/>
      <c r="T5966" s="146"/>
      <c r="U5966" s="146"/>
      <c r="V5966" s="146"/>
      <c r="W5966" s="146"/>
    </row>
    <row r="5967" spans="1:23" ht="25.5" x14ac:dyDescent="0.25">
      <c r="A5967" s="212">
        <v>3476</v>
      </c>
      <c r="B5967" s="212" t="str">
        <f t="shared" si="54"/>
        <v>Do Thi Mai Lan10/01/1977</v>
      </c>
      <c r="C5967" s="248" t="s">
        <v>19098</v>
      </c>
      <c r="D5967" s="145" t="str">
        <f t="shared" si="55"/>
        <v>Đỗ Thị Mai Lan, Sinh ngày 10/01/1977</v>
      </c>
      <c r="E5967" s="145"/>
      <c r="F5967" s="145" t="s">
        <v>3704</v>
      </c>
      <c r="G5967" s="145" t="s">
        <v>3705</v>
      </c>
      <c r="H5967" s="145" t="s">
        <v>46</v>
      </c>
      <c r="I5967" s="145" t="s">
        <v>65</v>
      </c>
      <c r="J5967" s="145" t="s">
        <v>1021</v>
      </c>
      <c r="K5967" s="177" t="s">
        <v>1942</v>
      </c>
      <c r="L5967" s="180" t="s">
        <v>19099</v>
      </c>
      <c r="M5967" s="175" t="s">
        <v>8421</v>
      </c>
      <c r="N5967" s="176" t="s">
        <v>8488</v>
      </c>
      <c r="O5967" s="176" t="s">
        <v>19100</v>
      </c>
      <c r="P5967" s="171"/>
      <c r="Q5967" s="209"/>
      <c r="R5967" s="146"/>
      <c r="S5967" s="146"/>
      <c r="T5967" s="146"/>
      <c r="U5967" s="146"/>
      <c r="V5967" s="146"/>
      <c r="W5967" s="146"/>
    </row>
    <row r="5968" spans="1:23" ht="25.5" x14ac:dyDescent="0.25">
      <c r="A5968" s="212">
        <v>3477</v>
      </c>
      <c r="B5968" s="212" t="str">
        <f t="shared" si="54"/>
        <v>Ha Thi Ngoc11/06/1975</v>
      </c>
      <c r="C5968" s="248" t="s">
        <v>19101</v>
      </c>
      <c r="D5968" s="145" t="str">
        <f t="shared" si="55"/>
        <v>Hà Thị Ngọc, Sinh ngày 11/06/1975</v>
      </c>
      <c r="E5968" s="145"/>
      <c r="F5968" s="145" t="s">
        <v>3736</v>
      </c>
      <c r="G5968" s="145" t="s">
        <v>3737</v>
      </c>
      <c r="H5968" s="145" t="s">
        <v>1376</v>
      </c>
      <c r="I5968" s="145" t="s">
        <v>65</v>
      </c>
      <c r="J5968" s="145" t="s">
        <v>1021</v>
      </c>
      <c r="K5968" s="177" t="s">
        <v>1942</v>
      </c>
      <c r="L5968" s="180" t="s">
        <v>19102</v>
      </c>
      <c r="M5968" s="175" t="s">
        <v>8345</v>
      </c>
      <c r="N5968" s="176" t="s">
        <v>18477</v>
      </c>
      <c r="O5968" s="176" t="s">
        <v>19103</v>
      </c>
      <c r="P5968" s="171"/>
      <c r="Q5968" s="209"/>
      <c r="R5968" s="146"/>
      <c r="S5968" s="146"/>
      <c r="T5968" s="146"/>
      <c r="U5968" s="146"/>
      <c r="V5968" s="146"/>
      <c r="W5968" s="146"/>
    </row>
    <row r="5969" spans="1:23" ht="25.5" x14ac:dyDescent="0.25">
      <c r="A5969" s="212">
        <v>3478</v>
      </c>
      <c r="B5969" s="212" t="str">
        <f t="shared" si="54"/>
        <v>Nguyen Thi Nhan11/07/1986</v>
      </c>
      <c r="C5969" s="248" t="s">
        <v>17150</v>
      </c>
      <c r="D5969" s="145" t="str">
        <f t="shared" si="55"/>
        <v>Nguyễn Thị Nhàn, Sinh ngày 11/07/1986</v>
      </c>
      <c r="E5969" s="145"/>
      <c r="F5969" s="145" t="s">
        <v>3745</v>
      </c>
      <c r="G5969" s="145" t="s">
        <v>3746</v>
      </c>
      <c r="H5969" s="145" t="s">
        <v>46</v>
      </c>
      <c r="I5969" s="145" t="s">
        <v>65</v>
      </c>
      <c r="J5969" s="145" t="s">
        <v>1021</v>
      </c>
      <c r="K5969" s="177" t="s">
        <v>1942</v>
      </c>
      <c r="L5969" s="180" t="s">
        <v>19104</v>
      </c>
      <c r="M5969" s="175" t="s">
        <v>8677</v>
      </c>
      <c r="N5969" s="176" t="s">
        <v>18852</v>
      </c>
      <c r="O5969" s="176" t="s">
        <v>19105</v>
      </c>
      <c r="P5969" s="171"/>
      <c r="Q5969" s="209"/>
      <c r="R5969" s="146"/>
      <c r="S5969" s="146"/>
      <c r="T5969" s="146"/>
      <c r="U5969" s="146"/>
      <c r="V5969" s="146"/>
      <c r="W5969" s="146"/>
    </row>
    <row r="5970" spans="1:23" ht="38.25" x14ac:dyDescent="0.25">
      <c r="A5970" s="212">
        <v>3479</v>
      </c>
      <c r="B5970" s="212" t="str">
        <f t="shared" si="54"/>
        <v>Phan Thi Kim Oanh07/01/1986</v>
      </c>
      <c r="C5970" s="248" t="s">
        <v>16552</v>
      </c>
      <c r="D5970" s="145" t="str">
        <f t="shared" si="55"/>
        <v>Phan Thị Kim Oanh, Sinh ngày 07/01/1986</v>
      </c>
      <c r="E5970" s="145"/>
      <c r="F5970" s="145" t="s">
        <v>3755</v>
      </c>
      <c r="G5970" s="145" t="s">
        <v>3756</v>
      </c>
      <c r="H5970" s="145" t="s">
        <v>708</v>
      </c>
      <c r="I5970" s="145" t="s">
        <v>65</v>
      </c>
      <c r="J5970" s="145" t="s">
        <v>1021</v>
      </c>
      <c r="K5970" s="177" t="s">
        <v>1942</v>
      </c>
      <c r="L5970" s="180" t="s">
        <v>19106</v>
      </c>
      <c r="M5970" s="175" t="s">
        <v>8232</v>
      </c>
      <c r="N5970" s="176" t="s">
        <v>10064</v>
      </c>
      <c r="O5970" s="176" t="s">
        <v>19107</v>
      </c>
      <c r="P5970" s="171"/>
      <c r="Q5970" s="209"/>
      <c r="R5970" s="146"/>
      <c r="S5970" s="146"/>
      <c r="T5970" s="146"/>
      <c r="U5970" s="146"/>
      <c r="V5970" s="146"/>
      <c r="W5970" s="146"/>
    </row>
    <row r="5971" spans="1:23" ht="38.25" x14ac:dyDescent="0.25">
      <c r="A5971" s="212">
        <v>3480</v>
      </c>
      <c r="B5971" s="212" t="str">
        <f t="shared" si="54"/>
        <v>Le Thi Phin04/01/1987</v>
      </c>
      <c r="C5971" s="248" t="s">
        <v>19108</v>
      </c>
      <c r="D5971" s="145" t="str">
        <f t="shared" si="55"/>
        <v>Lê Thị Phin, Sinh ngày 04/01/1987</v>
      </c>
      <c r="E5971" s="145"/>
      <c r="F5971" s="145" t="s">
        <v>3758</v>
      </c>
      <c r="G5971" s="145" t="s">
        <v>3759</v>
      </c>
      <c r="H5971" s="145" t="s">
        <v>56</v>
      </c>
      <c r="I5971" s="145" t="s">
        <v>65</v>
      </c>
      <c r="J5971" s="145" t="s">
        <v>1021</v>
      </c>
      <c r="K5971" s="177" t="s">
        <v>1942</v>
      </c>
      <c r="L5971" s="180" t="s">
        <v>19109</v>
      </c>
      <c r="M5971" s="175" t="s">
        <v>18593</v>
      </c>
      <c r="N5971" s="176" t="s">
        <v>17795</v>
      </c>
      <c r="O5971" s="176" t="s">
        <v>19110</v>
      </c>
      <c r="P5971" s="171"/>
      <c r="Q5971" s="209"/>
      <c r="R5971" s="146"/>
      <c r="S5971" s="146"/>
      <c r="T5971" s="146"/>
      <c r="U5971" s="146"/>
      <c r="V5971" s="146"/>
      <c r="W5971" s="146"/>
    </row>
    <row r="5972" spans="1:23" ht="38.25" x14ac:dyDescent="0.25">
      <c r="A5972" s="212">
        <v>3481</v>
      </c>
      <c r="B5972" s="212" t="str">
        <f t="shared" si="54"/>
        <v>Nguyen Tat Tai03/09/1976</v>
      </c>
      <c r="C5972" s="248" t="s">
        <v>19111</v>
      </c>
      <c r="D5972" s="145" t="str">
        <f t="shared" si="55"/>
        <v>Nguyễn Tất Tài, Sinh ngày 03/09/1976</v>
      </c>
      <c r="E5972" s="145"/>
      <c r="F5972" s="145" t="s">
        <v>3789</v>
      </c>
      <c r="G5972" s="145" t="s">
        <v>3790</v>
      </c>
      <c r="H5972" s="145" t="s">
        <v>836</v>
      </c>
      <c r="I5972" s="145" t="s">
        <v>44</v>
      </c>
      <c r="J5972" s="145" t="s">
        <v>1021</v>
      </c>
      <c r="K5972" s="177" t="s">
        <v>1942</v>
      </c>
      <c r="L5972" s="180" t="s">
        <v>19112</v>
      </c>
      <c r="M5972" s="175" t="s">
        <v>8222</v>
      </c>
      <c r="N5972" s="176" t="s">
        <v>18852</v>
      </c>
      <c r="O5972" s="176" t="s">
        <v>19113</v>
      </c>
      <c r="P5972" s="171"/>
      <c r="Q5972" s="209"/>
      <c r="R5972" s="146"/>
      <c r="S5972" s="146"/>
      <c r="T5972" s="146"/>
      <c r="U5972" s="146"/>
      <c r="V5972" s="146"/>
      <c r="W5972" s="146"/>
    </row>
    <row r="5973" spans="1:23" ht="25.5" x14ac:dyDescent="0.25">
      <c r="A5973" s="212">
        <v>3482</v>
      </c>
      <c r="B5973" s="212" t="str">
        <f t="shared" si="54"/>
        <v>Ha Tran Thai16/11/1974</v>
      </c>
      <c r="C5973" s="248" t="s">
        <v>19114</v>
      </c>
      <c r="D5973" s="145" t="str">
        <f t="shared" si="55"/>
        <v>Hà Trần Thái, Sinh ngày 16/11/1974</v>
      </c>
      <c r="E5973" s="145"/>
      <c r="F5973" s="145" t="s">
        <v>3797</v>
      </c>
      <c r="G5973" s="145" t="s">
        <v>3798</v>
      </c>
      <c r="H5973" s="145" t="s">
        <v>708</v>
      </c>
      <c r="I5973" s="145" t="s">
        <v>44</v>
      </c>
      <c r="J5973" s="145" t="s">
        <v>1021</v>
      </c>
      <c r="K5973" s="177" t="s">
        <v>1942</v>
      </c>
      <c r="L5973" s="180" t="s">
        <v>19115</v>
      </c>
      <c r="M5973" s="175" t="s">
        <v>8481</v>
      </c>
      <c r="N5973" s="176" t="s">
        <v>18473</v>
      </c>
      <c r="O5973" s="176" t="s">
        <v>19116</v>
      </c>
      <c r="P5973" s="171"/>
      <c r="Q5973" s="209"/>
      <c r="R5973" s="146"/>
      <c r="S5973" s="146"/>
      <c r="T5973" s="146"/>
      <c r="U5973" s="146"/>
      <c r="V5973" s="146"/>
      <c r="W5973" s="146"/>
    </row>
    <row r="5974" spans="1:23" ht="25.5" x14ac:dyDescent="0.25">
      <c r="A5974" s="212">
        <v>3483</v>
      </c>
      <c r="B5974" s="212" t="str">
        <f t="shared" si="54"/>
        <v>Pham Anh Thu10/12/1985</v>
      </c>
      <c r="C5974" s="248" t="s">
        <v>19117</v>
      </c>
      <c r="D5974" s="145" t="str">
        <f t="shared" si="55"/>
        <v>Phạm Anh Thư, Sinh ngày 10/12/1985</v>
      </c>
      <c r="E5974" s="145"/>
      <c r="F5974" s="145" t="s">
        <v>3824</v>
      </c>
      <c r="G5974" s="145" t="s">
        <v>1361</v>
      </c>
      <c r="H5974" s="145" t="s">
        <v>46</v>
      </c>
      <c r="I5974" s="145" t="s">
        <v>65</v>
      </c>
      <c r="J5974" s="145" t="s">
        <v>1021</v>
      </c>
      <c r="K5974" s="177" t="s">
        <v>1942</v>
      </c>
      <c r="L5974" s="180" t="s">
        <v>19118</v>
      </c>
      <c r="M5974" s="175" t="s">
        <v>6700</v>
      </c>
      <c r="N5974" s="176" t="s">
        <v>18852</v>
      </c>
      <c r="O5974" s="176" t="s">
        <v>19119</v>
      </c>
      <c r="P5974" s="171"/>
      <c r="Q5974" s="209"/>
      <c r="R5974" s="146"/>
      <c r="S5974" s="146"/>
      <c r="T5974" s="146"/>
      <c r="U5974" s="146"/>
      <c r="V5974" s="146"/>
      <c r="W5974" s="146"/>
    </row>
    <row r="5975" spans="1:23" ht="38.25" x14ac:dyDescent="0.25">
      <c r="A5975" s="212">
        <v>3484</v>
      </c>
      <c r="B5975" s="212" t="str">
        <f t="shared" si="54"/>
        <v>Phan Thi Tuyet03/07/1984</v>
      </c>
      <c r="C5975" s="248" t="s">
        <v>19120</v>
      </c>
      <c r="D5975" s="145" t="str">
        <f t="shared" si="55"/>
        <v>Phan Thị Tuyết, Sinh ngày 03/07/1984</v>
      </c>
      <c r="E5975" s="145"/>
      <c r="F5975" s="145" t="s">
        <v>3847</v>
      </c>
      <c r="G5975" s="145" t="s">
        <v>3848</v>
      </c>
      <c r="H5975" s="145" t="s">
        <v>46</v>
      </c>
      <c r="I5975" s="145" t="s">
        <v>65</v>
      </c>
      <c r="J5975" s="145" t="s">
        <v>1021</v>
      </c>
      <c r="K5975" s="177" t="s">
        <v>1942</v>
      </c>
      <c r="L5975" s="180" t="s">
        <v>19121</v>
      </c>
      <c r="M5975" s="175" t="s">
        <v>18400</v>
      </c>
      <c r="N5975" s="176" t="s">
        <v>10064</v>
      </c>
      <c r="O5975" s="176" t="s">
        <v>19122</v>
      </c>
      <c r="P5975" s="171"/>
      <c r="Q5975" s="209"/>
      <c r="R5975" s="146"/>
      <c r="S5975" s="146"/>
      <c r="T5975" s="146"/>
      <c r="U5975" s="146"/>
      <c r="V5975" s="146"/>
      <c r="W5975" s="146"/>
    </row>
    <row r="5976" spans="1:23" ht="38.25" x14ac:dyDescent="0.25">
      <c r="A5976" s="212">
        <v>3485</v>
      </c>
      <c r="B5976" s="212" t="str">
        <f t="shared" si="54"/>
        <v>Vu Van Uy01/05/1975</v>
      </c>
      <c r="C5976" s="248" t="s">
        <v>19123</v>
      </c>
      <c r="D5976" s="145" t="str">
        <f t="shared" si="55"/>
        <v>Vũ Văn Úy, Sinh ngày 01/05/1975</v>
      </c>
      <c r="E5976" s="145"/>
      <c r="F5976" s="145" t="s">
        <v>3850</v>
      </c>
      <c r="G5976" s="145" t="s">
        <v>3851</v>
      </c>
      <c r="H5976" s="145" t="s">
        <v>113</v>
      </c>
      <c r="I5976" s="145" t="s">
        <v>44</v>
      </c>
      <c r="J5976" s="145" t="s">
        <v>1021</v>
      </c>
      <c r="K5976" s="177" t="s">
        <v>1942</v>
      </c>
      <c r="L5976" s="180" t="s">
        <v>19124</v>
      </c>
      <c r="M5976" s="175" t="s">
        <v>8370</v>
      </c>
      <c r="N5976" s="176" t="s">
        <v>7191</v>
      </c>
      <c r="O5976" s="176" t="s">
        <v>19125</v>
      </c>
      <c r="P5976" s="171"/>
      <c r="Q5976" s="209"/>
      <c r="R5976" s="146"/>
      <c r="S5976" s="146"/>
      <c r="T5976" s="146"/>
      <c r="U5976" s="146"/>
      <c r="V5976" s="146"/>
      <c r="W5976" s="146"/>
    </row>
    <row r="5977" spans="1:23" ht="25.5" x14ac:dyDescent="0.25">
      <c r="A5977" s="212">
        <v>3486</v>
      </c>
      <c r="B5977" s="212" t="str">
        <f t="shared" si="54"/>
        <v>Chu Tuan Anh31/08/1973</v>
      </c>
      <c r="C5977" s="248" t="s">
        <v>19126</v>
      </c>
      <c r="D5977" s="145" t="str">
        <f t="shared" si="55"/>
        <v>Chu Tuấn Anh, Sinh ngày 31/08/1973</v>
      </c>
      <c r="E5977" s="145"/>
      <c r="F5977" s="145" t="s">
        <v>3479</v>
      </c>
      <c r="G5977" s="145" t="s">
        <v>3480</v>
      </c>
      <c r="H5977" s="145" t="s">
        <v>100</v>
      </c>
      <c r="I5977" s="145" t="s">
        <v>145</v>
      </c>
      <c r="J5977" s="145" t="s">
        <v>1021</v>
      </c>
      <c r="K5977" s="177" t="s">
        <v>1942</v>
      </c>
      <c r="L5977" s="180" t="s">
        <v>19127</v>
      </c>
      <c r="M5977" s="175" t="s">
        <v>8365</v>
      </c>
      <c r="N5977" s="176" t="s">
        <v>18852</v>
      </c>
      <c r="O5977" s="176" t="s">
        <v>19128</v>
      </c>
      <c r="P5977" s="171"/>
      <c r="Q5977" s="209"/>
      <c r="R5977" s="146"/>
      <c r="S5977" s="146"/>
      <c r="T5977" s="146"/>
      <c r="U5977" s="146"/>
      <c r="V5977" s="146"/>
      <c r="W5977" s="146"/>
    </row>
    <row r="5978" spans="1:23" ht="38.25" x14ac:dyDescent="0.25">
      <c r="A5978" s="212">
        <v>3487</v>
      </c>
      <c r="B5978" s="212" t="str">
        <f t="shared" si="54"/>
        <v>Nguyen Thi Nguyet Anh22/03/1987</v>
      </c>
      <c r="C5978" s="248" t="s">
        <v>19129</v>
      </c>
      <c r="D5978" s="145" t="str">
        <f t="shared" si="55"/>
        <v>Nguyễn Thị Nguyệt Anh, Sinh ngày 22/03/1987</v>
      </c>
      <c r="E5978" s="145"/>
      <c r="F5978" s="145" t="s">
        <v>3475</v>
      </c>
      <c r="G5978" s="145" t="s">
        <v>3476</v>
      </c>
      <c r="H5978" s="145" t="s">
        <v>100</v>
      </c>
      <c r="I5978" s="145" t="s">
        <v>65</v>
      </c>
      <c r="J5978" s="145" t="s">
        <v>1021</v>
      </c>
      <c r="K5978" s="177" t="s">
        <v>1942</v>
      </c>
      <c r="L5978" s="180" t="s">
        <v>19130</v>
      </c>
      <c r="M5978" s="175" t="s">
        <v>15754</v>
      </c>
      <c r="N5978" s="176" t="s">
        <v>8416</v>
      </c>
      <c r="O5978" s="176" t="s">
        <v>19131</v>
      </c>
      <c r="P5978" s="171"/>
      <c r="Q5978" s="209"/>
      <c r="R5978" s="146"/>
      <c r="S5978" s="146"/>
      <c r="T5978" s="146"/>
      <c r="U5978" s="146"/>
      <c r="V5978" s="146"/>
      <c r="W5978" s="146"/>
    </row>
    <row r="5979" spans="1:23" ht="38.25" x14ac:dyDescent="0.25">
      <c r="A5979" s="212">
        <v>3488</v>
      </c>
      <c r="B5979" s="212" t="str">
        <f t="shared" si="54"/>
        <v>Le Thi Dung20/11/1986</v>
      </c>
      <c r="C5979" s="248" t="s">
        <v>17977</v>
      </c>
      <c r="D5979" s="145" t="str">
        <f t="shared" si="55"/>
        <v>Lê Thị Dung, Sinh ngày 20/11/1986</v>
      </c>
      <c r="E5979" s="145"/>
      <c r="F5979" s="145" t="s">
        <v>2612</v>
      </c>
      <c r="G5979" s="145" t="s">
        <v>3494</v>
      </c>
      <c r="H5979" s="145" t="s">
        <v>100</v>
      </c>
      <c r="I5979" s="145" t="s">
        <v>65</v>
      </c>
      <c r="J5979" s="145" t="s">
        <v>1021</v>
      </c>
      <c r="K5979" s="177" t="s">
        <v>1942</v>
      </c>
      <c r="L5979" s="180" t="s">
        <v>19132</v>
      </c>
      <c r="M5979" s="175" t="s">
        <v>18484</v>
      </c>
      <c r="N5979" s="176" t="s">
        <v>18485</v>
      </c>
      <c r="O5979" s="176" t="s">
        <v>19133</v>
      </c>
      <c r="P5979" s="171"/>
      <c r="Q5979" s="209"/>
      <c r="R5979" s="146"/>
      <c r="S5979" s="146"/>
      <c r="T5979" s="146"/>
      <c r="U5979" s="146"/>
      <c r="V5979" s="146"/>
      <c r="W5979" s="146"/>
    </row>
    <row r="5980" spans="1:23" ht="25.5" x14ac:dyDescent="0.25">
      <c r="A5980" s="212">
        <v>3489</v>
      </c>
      <c r="B5980" s="212" t="str">
        <f t="shared" si="54"/>
        <v>Le Thi Thuy Dung11/02/1986</v>
      </c>
      <c r="C5980" s="248" t="s">
        <v>11573</v>
      </c>
      <c r="D5980" s="145" t="str">
        <f t="shared" si="55"/>
        <v>Lê Thị Thùy Dung, Sinh ngày 11/02/1986</v>
      </c>
      <c r="E5980" s="145"/>
      <c r="F5980" s="145" t="s">
        <v>3499</v>
      </c>
      <c r="G5980" s="145" t="s">
        <v>3500</v>
      </c>
      <c r="H5980" s="145" t="s">
        <v>100</v>
      </c>
      <c r="I5980" s="145" t="s">
        <v>54</v>
      </c>
      <c r="J5980" s="145" t="s">
        <v>1021</v>
      </c>
      <c r="K5980" s="177" t="s">
        <v>1942</v>
      </c>
      <c r="L5980" s="180" t="s">
        <v>19134</v>
      </c>
      <c r="M5980" s="175" t="s">
        <v>8769</v>
      </c>
      <c r="N5980" s="176" t="s">
        <v>18852</v>
      </c>
      <c r="O5980" s="176" t="s">
        <v>19135</v>
      </c>
      <c r="P5980" s="171"/>
      <c r="Q5980" s="209"/>
      <c r="R5980" s="146"/>
      <c r="S5980" s="146"/>
      <c r="T5980" s="146"/>
      <c r="U5980" s="146"/>
      <c r="V5980" s="146"/>
      <c r="W5980" s="146"/>
    </row>
    <row r="5981" spans="1:23" ht="25.5" x14ac:dyDescent="0.25">
      <c r="A5981" s="212">
        <v>3490</v>
      </c>
      <c r="B5981" s="212" t="str">
        <f t="shared" si="54"/>
        <v>Tran Thi Thuy Dung21/10/1987</v>
      </c>
      <c r="C5981" s="248" t="s">
        <v>19136</v>
      </c>
      <c r="D5981" s="145" t="str">
        <f t="shared" si="55"/>
        <v>Trần Thị Thùy Dung, Sinh ngày 21/10/1987</v>
      </c>
      <c r="E5981" s="145"/>
      <c r="F5981" s="145" t="s">
        <v>3502</v>
      </c>
      <c r="G5981" s="145" t="s">
        <v>3048</v>
      </c>
      <c r="H5981" s="145" t="s">
        <v>402</v>
      </c>
      <c r="I5981" s="145" t="s">
        <v>65</v>
      </c>
      <c r="J5981" s="145" t="s">
        <v>1021</v>
      </c>
      <c r="K5981" s="177" t="s">
        <v>1942</v>
      </c>
      <c r="L5981" s="180" t="s">
        <v>19137</v>
      </c>
      <c r="M5981" s="175" t="s">
        <v>8677</v>
      </c>
      <c r="N5981" s="176" t="s">
        <v>18852</v>
      </c>
      <c r="O5981" s="176" t="s">
        <v>19138</v>
      </c>
      <c r="P5981" s="171"/>
      <c r="Q5981" s="209"/>
      <c r="R5981" s="146"/>
      <c r="S5981" s="146"/>
      <c r="T5981" s="146"/>
      <c r="U5981" s="146"/>
      <c r="V5981" s="146"/>
      <c r="W5981" s="146"/>
    </row>
    <row r="5982" spans="1:23" ht="38.25" x14ac:dyDescent="0.25">
      <c r="A5982" s="212">
        <v>3491</v>
      </c>
      <c r="B5982" s="212" t="str">
        <f t="shared" si="54"/>
        <v>Nguyen Thi Thuy Duong08/10/1982</v>
      </c>
      <c r="C5982" s="248" t="s">
        <v>19139</v>
      </c>
      <c r="D5982" s="145" t="str">
        <f t="shared" si="55"/>
        <v>Nguyễn Thị Thùy Dương, Sinh ngày 08/10/1982</v>
      </c>
      <c r="E5982" s="145"/>
      <c r="F5982" s="145" t="s">
        <v>2133</v>
      </c>
      <c r="G5982" s="145" t="s">
        <v>3504</v>
      </c>
      <c r="H5982" s="145" t="s">
        <v>100</v>
      </c>
      <c r="I5982" s="145" t="s">
        <v>65</v>
      </c>
      <c r="J5982" s="145" t="s">
        <v>1021</v>
      </c>
      <c r="K5982" s="177" t="s">
        <v>1942</v>
      </c>
      <c r="L5982" s="180" t="s">
        <v>19140</v>
      </c>
      <c r="M5982" s="175" t="s">
        <v>8272</v>
      </c>
      <c r="N5982" s="176" t="s">
        <v>18852</v>
      </c>
      <c r="O5982" s="176" t="s">
        <v>19141</v>
      </c>
      <c r="P5982" s="171"/>
      <c r="Q5982" s="209"/>
      <c r="R5982" s="146"/>
      <c r="S5982" s="146"/>
      <c r="T5982" s="146"/>
      <c r="U5982" s="146"/>
      <c r="V5982" s="146"/>
      <c r="W5982" s="146"/>
    </row>
    <row r="5983" spans="1:23" ht="51" x14ac:dyDescent="0.25">
      <c r="A5983" s="212">
        <v>3492</v>
      </c>
      <c r="B5983" s="212" t="str">
        <f t="shared" si="54"/>
        <v>Dinh Thu Hien15/12/1986</v>
      </c>
      <c r="C5983" s="248" t="s">
        <v>19142</v>
      </c>
      <c r="D5983" s="145" t="str">
        <f t="shared" si="55"/>
        <v>Đinh Thu Hiền, Sinh ngày 15/12/1986</v>
      </c>
      <c r="E5983" s="145"/>
      <c r="F5983" s="145" t="s">
        <v>3522</v>
      </c>
      <c r="G5983" s="145" t="s">
        <v>1142</v>
      </c>
      <c r="H5983" s="145" t="s">
        <v>100</v>
      </c>
      <c r="I5983" s="145" t="s">
        <v>65</v>
      </c>
      <c r="J5983" s="145" t="s">
        <v>1021</v>
      </c>
      <c r="K5983" s="177" t="s">
        <v>1942</v>
      </c>
      <c r="L5983" s="180" t="s">
        <v>19143</v>
      </c>
      <c r="M5983" s="175" t="s">
        <v>18494</v>
      </c>
      <c r="N5983" s="176" t="s">
        <v>11294</v>
      </c>
      <c r="O5983" s="176" t="s">
        <v>19144</v>
      </c>
      <c r="P5983" s="171"/>
      <c r="Q5983" s="209"/>
      <c r="R5983" s="146"/>
      <c r="S5983" s="146"/>
      <c r="T5983" s="146"/>
      <c r="U5983" s="146"/>
      <c r="V5983" s="146"/>
      <c r="W5983" s="146"/>
    </row>
    <row r="5984" spans="1:23" ht="38.25" x14ac:dyDescent="0.25">
      <c r="A5984" s="212">
        <v>3493</v>
      </c>
      <c r="B5984" s="212" t="str">
        <f t="shared" si="54"/>
        <v>Tran Xuan Hoa10/07/1974</v>
      </c>
      <c r="C5984" s="248" t="s">
        <v>19145</v>
      </c>
      <c r="D5984" s="145" t="str">
        <f t="shared" si="55"/>
        <v>Trần Xuân Hòa, Sinh ngày 10/07/1974</v>
      </c>
      <c r="E5984" s="145"/>
      <c r="F5984" s="145" t="s">
        <v>2376</v>
      </c>
      <c r="G5984" s="145" t="s">
        <v>2377</v>
      </c>
      <c r="H5984" s="145" t="s">
        <v>402</v>
      </c>
      <c r="I5984" s="145" t="s">
        <v>44</v>
      </c>
      <c r="J5984" s="145" t="s">
        <v>1021</v>
      </c>
      <c r="K5984" s="177" t="s">
        <v>1942</v>
      </c>
      <c r="L5984" s="180" t="s">
        <v>19146</v>
      </c>
      <c r="M5984" s="175" t="s">
        <v>18562</v>
      </c>
      <c r="N5984" s="176" t="s">
        <v>18852</v>
      </c>
      <c r="O5984" s="176" t="s">
        <v>19147</v>
      </c>
      <c r="P5984" s="171"/>
      <c r="Q5984" s="209"/>
      <c r="R5984" s="146"/>
      <c r="S5984" s="146"/>
      <c r="T5984" s="146"/>
      <c r="U5984" s="146"/>
      <c r="V5984" s="146"/>
      <c r="W5984" s="146"/>
    </row>
    <row r="5985" spans="1:23" ht="51" x14ac:dyDescent="0.25">
      <c r="A5985" s="212">
        <v>3494</v>
      </c>
      <c r="B5985" s="212" t="str">
        <f t="shared" si="54"/>
        <v>Nguyen Thi Thanh Huyen20/12/1980</v>
      </c>
      <c r="C5985" s="248" t="s">
        <v>13977</v>
      </c>
      <c r="D5985" s="145" t="str">
        <f t="shared" si="55"/>
        <v>Nguyễn Thị Thanh Huyền, Sinh ngày 20/12/1980</v>
      </c>
      <c r="E5985" s="145"/>
      <c r="F5985" s="145" t="s">
        <v>2720</v>
      </c>
      <c r="G5985" s="145" t="s">
        <v>533</v>
      </c>
      <c r="H5985" s="145" t="s">
        <v>100</v>
      </c>
      <c r="I5985" s="145" t="s">
        <v>65</v>
      </c>
      <c r="J5985" s="145" t="s">
        <v>1021</v>
      </c>
      <c r="K5985" s="177" t="s">
        <v>1942</v>
      </c>
      <c r="L5985" s="180" t="s">
        <v>19148</v>
      </c>
      <c r="M5985" s="175" t="s">
        <v>18494</v>
      </c>
      <c r="N5985" s="176" t="s">
        <v>11294</v>
      </c>
      <c r="O5985" s="176" t="s">
        <v>19149</v>
      </c>
      <c r="P5985" s="171"/>
      <c r="Q5985" s="209"/>
      <c r="R5985" s="146"/>
      <c r="S5985" s="146"/>
      <c r="T5985" s="146"/>
      <c r="U5985" s="146"/>
      <c r="V5985" s="146"/>
      <c r="W5985" s="146"/>
    </row>
    <row r="5986" spans="1:23" ht="25.5" x14ac:dyDescent="0.25">
      <c r="A5986" s="212">
        <v>3495</v>
      </c>
      <c r="B5986" s="212" t="str">
        <f t="shared" si="54"/>
        <v>Nguyen Giang Huong13/01/1985</v>
      </c>
      <c r="C5986" s="248" t="s">
        <v>19150</v>
      </c>
      <c r="D5986" s="145" t="str">
        <f t="shared" si="55"/>
        <v>Nguyễn Giang Hương, Sinh ngày 13/01/1985</v>
      </c>
      <c r="E5986" s="145"/>
      <c r="F5986" s="145" t="s">
        <v>3544</v>
      </c>
      <c r="G5986" s="145" t="s">
        <v>1664</v>
      </c>
      <c r="H5986" s="145" t="s">
        <v>100</v>
      </c>
      <c r="I5986" s="145" t="s">
        <v>65</v>
      </c>
      <c r="J5986" s="145" t="s">
        <v>1021</v>
      </c>
      <c r="K5986" s="177" t="s">
        <v>1942</v>
      </c>
      <c r="L5986" s="180" t="s">
        <v>19151</v>
      </c>
      <c r="M5986" s="175" t="s">
        <v>6700</v>
      </c>
      <c r="N5986" s="176" t="s">
        <v>18852</v>
      </c>
      <c r="O5986" s="176" t="s">
        <v>19152</v>
      </c>
      <c r="P5986" s="171"/>
      <c r="Q5986" s="209"/>
      <c r="R5986" s="146"/>
      <c r="S5986" s="146"/>
      <c r="T5986" s="146"/>
      <c r="U5986" s="146"/>
      <c r="V5986" s="146"/>
      <c r="W5986" s="146"/>
    </row>
    <row r="5987" spans="1:23" ht="25.5" x14ac:dyDescent="0.25">
      <c r="A5987" s="212">
        <v>3496</v>
      </c>
      <c r="B5987" s="212" t="str">
        <f t="shared" si="54"/>
        <v>Ho Khanh Lam02/12/1985</v>
      </c>
      <c r="C5987" s="248" t="s">
        <v>19153</v>
      </c>
      <c r="D5987" s="145" t="str">
        <f t="shared" si="55"/>
        <v>Hồ Khánh Lâm, Sinh ngày 02/12/1985</v>
      </c>
      <c r="E5987" s="145"/>
      <c r="F5987" s="145" t="s">
        <v>3553</v>
      </c>
      <c r="G5987" s="145" t="s">
        <v>1577</v>
      </c>
      <c r="H5987" s="145" t="s">
        <v>100</v>
      </c>
      <c r="I5987" s="145" t="s">
        <v>145</v>
      </c>
      <c r="J5987" s="145" t="s">
        <v>1021</v>
      </c>
      <c r="K5987" s="177" t="s">
        <v>1942</v>
      </c>
      <c r="L5987" s="180" t="s">
        <v>19154</v>
      </c>
      <c r="M5987" s="175" t="s">
        <v>11733</v>
      </c>
      <c r="N5987" s="176" t="s">
        <v>19155</v>
      </c>
      <c r="O5987" s="176" t="s">
        <v>19156</v>
      </c>
      <c r="P5987" s="171"/>
      <c r="Q5987" s="209"/>
      <c r="R5987" s="146"/>
      <c r="S5987" s="146"/>
      <c r="T5987" s="146"/>
      <c r="U5987" s="146"/>
      <c r="V5987" s="146"/>
      <c r="W5987" s="146"/>
    </row>
    <row r="5988" spans="1:23" ht="25.5" x14ac:dyDescent="0.25">
      <c r="A5988" s="212">
        <v>3497</v>
      </c>
      <c r="B5988" s="212" t="str">
        <f t="shared" si="54"/>
        <v>Nguyen Thanh Minh10/02/1978</v>
      </c>
      <c r="C5988" s="248" t="s">
        <v>19157</v>
      </c>
      <c r="D5988" s="145" t="str">
        <f t="shared" si="55"/>
        <v>Nguyễn Thanh Minh, Sinh ngày 10/02/1978</v>
      </c>
      <c r="E5988" s="145"/>
      <c r="F5988" s="145" t="s">
        <v>3554</v>
      </c>
      <c r="G5988" s="145" t="s">
        <v>3555</v>
      </c>
      <c r="H5988" s="145" t="s">
        <v>100</v>
      </c>
      <c r="I5988" s="145" t="s">
        <v>145</v>
      </c>
      <c r="J5988" s="145" t="s">
        <v>1021</v>
      </c>
      <c r="K5988" s="177" t="s">
        <v>1942</v>
      </c>
      <c r="L5988" s="180" t="s">
        <v>19158</v>
      </c>
      <c r="M5988" s="175" t="s">
        <v>8365</v>
      </c>
      <c r="N5988" s="176" t="s">
        <v>18852</v>
      </c>
      <c r="O5988" s="176" t="s">
        <v>19159</v>
      </c>
      <c r="P5988" s="171"/>
      <c r="Q5988" s="209"/>
      <c r="R5988" s="146"/>
      <c r="S5988" s="146"/>
      <c r="T5988" s="146"/>
      <c r="U5988" s="146"/>
      <c r="V5988" s="146"/>
      <c r="W5988" s="146"/>
    </row>
    <row r="5989" spans="1:23" ht="38.25" x14ac:dyDescent="0.25">
      <c r="A5989" s="212">
        <v>3498</v>
      </c>
      <c r="B5989" s="212" t="str">
        <f t="shared" si="54"/>
        <v>Nguyen Thi Mai Nhan07/08/1980</v>
      </c>
      <c r="C5989" s="248" t="s">
        <v>19160</v>
      </c>
      <c r="D5989" s="145" t="str">
        <f t="shared" si="55"/>
        <v>Nguyễn Thị Mai Nhàn, Sinh ngày 07/08/1980</v>
      </c>
      <c r="E5989" s="145"/>
      <c r="F5989" s="145" t="s">
        <v>3556</v>
      </c>
      <c r="G5989" s="145" t="s">
        <v>3557</v>
      </c>
      <c r="H5989" s="145" t="s">
        <v>100</v>
      </c>
      <c r="I5989" s="145" t="s">
        <v>65</v>
      </c>
      <c r="J5989" s="145" t="s">
        <v>1021</v>
      </c>
      <c r="K5989" s="177" t="s">
        <v>1942</v>
      </c>
      <c r="L5989" s="180" t="s">
        <v>19161</v>
      </c>
      <c r="M5989" s="175" t="s">
        <v>8261</v>
      </c>
      <c r="N5989" s="176" t="s">
        <v>18852</v>
      </c>
      <c r="O5989" s="176" t="s">
        <v>19162</v>
      </c>
      <c r="P5989" s="171"/>
      <c r="Q5989" s="209"/>
      <c r="R5989" s="146"/>
      <c r="S5989" s="146"/>
      <c r="T5989" s="146"/>
      <c r="U5989" s="146"/>
      <c r="V5989" s="146"/>
      <c r="W5989" s="146"/>
    </row>
    <row r="5990" spans="1:23" ht="38.25" x14ac:dyDescent="0.25">
      <c r="A5990" s="212">
        <v>3499</v>
      </c>
      <c r="B5990" s="212" t="str">
        <f t="shared" si="54"/>
        <v>Phan Ngoc Quang28/11/1986</v>
      </c>
      <c r="C5990" s="248" t="s">
        <v>19163</v>
      </c>
      <c r="D5990" s="145" t="str">
        <f t="shared" si="55"/>
        <v>Phan Ngọc Quang, Sinh ngày 28/11/1986</v>
      </c>
      <c r="E5990" s="145"/>
      <c r="F5990" s="145" t="s">
        <v>3563</v>
      </c>
      <c r="G5990" s="145" t="s">
        <v>3564</v>
      </c>
      <c r="H5990" s="145" t="s">
        <v>100</v>
      </c>
      <c r="I5990" s="145" t="s">
        <v>145</v>
      </c>
      <c r="J5990" s="145" t="s">
        <v>1021</v>
      </c>
      <c r="K5990" s="177" t="s">
        <v>1942</v>
      </c>
      <c r="L5990" s="180" t="s">
        <v>19164</v>
      </c>
      <c r="M5990" s="175" t="s">
        <v>8912</v>
      </c>
      <c r="N5990" s="176" t="s">
        <v>18361</v>
      </c>
      <c r="O5990" s="176" t="s">
        <v>19165</v>
      </c>
      <c r="P5990" s="171"/>
      <c r="Q5990" s="209"/>
      <c r="R5990" s="146"/>
      <c r="S5990" s="146"/>
      <c r="T5990" s="146"/>
      <c r="U5990" s="146"/>
      <c r="V5990" s="146"/>
      <c r="W5990" s="146"/>
    </row>
    <row r="5991" spans="1:23" ht="38.25" x14ac:dyDescent="0.25">
      <c r="A5991" s="212">
        <v>3500</v>
      </c>
      <c r="B5991" s="212" t="str">
        <f t="shared" si="54"/>
        <v>Nguyen Minh Sam22/12/1978</v>
      </c>
      <c r="C5991" s="248" t="s">
        <v>19166</v>
      </c>
      <c r="D5991" s="145" t="str">
        <f t="shared" si="55"/>
        <v>Nguyễn Minh Sâm, Sinh ngày 22/12/1978</v>
      </c>
      <c r="E5991" s="145"/>
      <c r="F5991" s="145" t="s">
        <v>3566</v>
      </c>
      <c r="G5991" s="145" t="s">
        <v>3567</v>
      </c>
      <c r="H5991" s="145" t="s">
        <v>257</v>
      </c>
      <c r="I5991" s="145" t="s">
        <v>145</v>
      </c>
      <c r="J5991" s="145" t="s">
        <v>1021</v>
      </c>
      <c r="K5991" s="177" t="s">
        <v>1942</v>
      </c>
      <c r="L5991" s="180" t="s">
        <v>19167</v>
      </c>
      <c r="M5991" s="175" t="s">
        <v>8444</v>
      </c>
      <c r="N5991" s="176" t="s">
        <v>18852</v>
      </c>
      <c r="O5991" s="176" t="s">
        <v>19168</v>
      </c>
      <c r="P5991" s="171"/>
      <c r="Q5991" s="209"/>
      <c r="R5991" s="146"/>
      <c r="S5991" s="146"/>
      <c r="T5991" s="146"/>
      <c r="U5991" s="146"/>
      <c r="V5991" s="146"/>
      <c r="W5991" s="146"/>
    </row>
    <row r="5992" spans="1:23" ht="25.5" x14ac:dyDescent="0.25">
      <c r="A5992" s="212">
        <v>3501</v>
      </c>
      <c r="B5992" s="212" t="str">
        <f t="shared" si="54"/>
        <v>Nguyen Van Sinh06/02/1981</v>
      </c>
      <c r="C5992" s="248" t="s">
        <v>19169</v>
      </c>
      <c r="D5992" s="145" t="str">
        <f t="shared" si="55"/>
        <v>Nguyễn Văn Sinh, Sinh ngày 06/02/1981</v>
      </c>
      <c r="E5992" s="145"/>
      <c r="F5992" s="145" t="s">
        <v>4079</v>
      </c>
      <c r="G5992" s="145" t="s">
        <v>4080</v>
      </c>
      <c r="H5992" s="145" t="s">
        <v>100</v>
      </c>
      <c r="I5992" s="145" t="s">
        <v>145</v>
      </c>
      <c r="J5992" s="145" t="s">
        <v>1021</v>
      </c>
      <c r="K5992" s="177" t="s">
        <v>1942</v>
      </c>
      <c r="L5992" s="180" t="s">
        <v>19170</v>
      </c>
      <c r="M5992" s="175" t="s">
        <v>8345</v>
      </c>
      <c r="N5992" s="176" t="s">
        <v>18477</v>
      </c>
      <c r="O5992" s="176" t="s">
        <v>19171</v>
      </c>
      <c r="P5992" s="171"/>
      <c r="Q5992" s="209"/>
      <c r="R5992" s="146"/>
      <c r="S5992" s="146"/>
      <c r="T5992" s="146"/>
      <c r="U5992" s="146"/>
      <c r="V5992" s="146"/>
      <c r="W5992" s="146"/>
    </row>
    <row r="5993" spans="1:23" ht="25.5" x14ac:dyDescent="0.25">
      <c r="A5993" s="212">
        <v>3502</v>
      </c>
      <c r="B5993" s="212" t="str">
        <f t="shared" si="54"/>
        <v>Pham Truong Son07/12/1976</v>
      </c>
      <c r="C5993" s="248" t="s">
        <v>19172</v>
      </c>
      <c r="D5993" s="145" t="str">
        <f t="shared" si="55"/>
        <v>Phạm Trường Sơn, Sinh ngày 07/12/1976</v>
      </c>
      <c r="E5993" s="145"/>
      <c r="F5993" s="145" t="s">
        <v>3572</v>
      </c>
      <c r="G5993" s="145" t="s">
        <v>3573</v>
      </c>
      <c r="H5993" s="145" t="s">
        <v>100</v>
      </c>
      <c r="I5993" s="145" t="s">
        <v>145</v>
      </c>
      <c r="J5993" s="145" t="s">
        <v>1021</v>
      </c>
      <c r="K5993" s="177" t="s">
        <v>1942</v>
      </c>
      <c r="L5993" s="180" t="s">
        <v>19173</v>
      </c>
      <c r="M5993" s="175" t="s">
        <v>8626</v>
      </c>
      <c r="N5993" s="176" t="s">
        <v>18852</v>
      </c>
      <c r="O5993" s="176" t="s">
        <v>19174</v>
      </c>
      <c r="P5993" s="171"/>
      <c r="Q5993" s="209"/>
      <c r="R5993" s="146"/>
      <c r="S5993" s="146"/>
      <c r="T5993" s="146"/>
      <c r="U5993" s="146"/>
      <c r="V5993" s="146"/>
      <c r="W5993" s="146"/>
    </row>
    <row r="5994" spans="1:23" ht="25.5" x14ac:dyDescent="0.25">
      <c r="A5994" s="212">
        <v>3503</v>
      </c>
      <c r="B5994" s="212" t="str">
        <f t="shared" si="54"/>
        <v>Doan Thi Thanh05/04/1983</v>
      </c>
      <c r="C5994" s="248" t="s">
        <v>19175</v>
      </c>
      <c r="D5994" s="145" t="str">
        <f t="shared" si="55"/>
        <v>Đoàn Thị Thanh, Sinh ngày 05/04/1983</v>
      </c>
      <c r="E5994" s="145"/>
      <c r="F5994" s="145" t="s">
        <v>2254</v>
      </c>
      <c r="G5994" s="145" t="s">
        <v>1470</v>
      </c>
      <c r="H5994" s="145" t="s">
        <v>100</v>
      </c>
      <c r="I5994" s="145" t="s">
        <v>65</v>
      </c>
      <c r="J5994" s="145" t="s">
        <v>1021</v>
      </c>
      <c r="K5994" s="177" t="s">
        <v>1942</v>
      </c>
      <c r="L5994" s="180" t="s">
        <v>19176</v>
      </c>
      <c r="M5994" s="175" t="s">
        <v>11867</v>
      </c>
      <c r="N5994" s="176" t="s">
        <v>18852</v>
      </c>
      <c r="O5994" s="176" t="s">
        <v>19177</v>
      </c>
      <c r="P5994" s="171"/>
      <c r="Q5994" s="209"/>
      <c r="R5994" s="146"/>
      <c r="S5994" s="146"/>
      <c r="T5994" s="146"/>
      <c r="U5994" s="146"/>
      <c r="V5994" s="146"/>
      <c r="W5994" s="146"/>
    </row>
    <row r="5995" spans="1:23" ht="38.25" x14ac:dyDescent="0.25">
      <c r="A5995" s="212">
        <v>3504</v>
      </c>
      <c r="B5995" s="212" t="str">
        <f t="shared" si="54"/>
        <v>Ho Van Thanh26/06/1977</v>
      </c>
      <c r="C5995" s="248" t="s">
        <v>19178</v>
      </c>
      <c r="D5995" s="145" t="str">
        <f t="shared" si="55"/>
        <v>Hồ Văn Thanh, Sinh ngày 26/06/1977</v>
      </c>
      <c r="E5995" s="145"/>
      <c r="F5995" s="145" t="s">
        <v>3584</v>
      </c>
      <c r="G5995" s="145" t="s">
        <v>1561</v>
      </c>
      <c r="H5995" s="145" t="s">
        <v>100</v>
      </c>
      <c r="I5995" s="145" t="s">
        <v>145</v>
      </c>
      <c r="J5995" s="145" t="s">
        <v>1021</v>
      </c>
      <c r="K5995" s="177" t="s">
        <v>1942</v>
      </c>
      <c r="L5995" s="180" t="s">
        <v>19179</v>
      </c>
      <c r="M5995" s="175" t="s">
        <v>8283</v>
      </c>
      <c r="N5995" s="176" t="s">
        <v>8284</v>
      </c>
      <c r="O5995" s="176" t="s">
        <v>19180</v>
      </c>
      <c r="P5995" s="171"/>
      <c r="Q5995" s="209"/>
      <c r="R5995" s="146"/>
      <c r="S5995" s="146"/>
      <c r="T5995" s="146"/>
      <c r="U5995" s="146"/>
      <c r="V5995" s="146"/>
      <c r="W5995" s="146"/>
    </row>
    <row r="5996" spans="1:23" ht="38.25" x14ac:dyDescent="0.25">
      <c r="A5996" s="212">
        <v>3505</v>
      </c>
      <c r="B5996" s="212" t="str">
        <f t="shared" si="54"/>
        <v>Nguyen Thi Mai Thuong12/01/1984</v>
      </c>
      <c r="C5996" s="248" t="s">
        <v>19181</v>
      </c>
      <c r="D5996" s="145" t="str">
        <f t="shared" si="55"/>
        <v>Nguyễn Thị Mai Thương, Sinh ngày 12/01/1984</v>
      </c>
      <c r="E5996" s="145"/>
      <c r="F5996" s="145" t="s">
        <v>3595</v>
      </c>
      <c r="G5996" s="145" t="s">
        <v>462</v>
      </c>
      <c r="H5996" s="145" t="s">
        <v>100</v>
      </c>
      <c r="I5996" s="145" t="s">
        <v>65</v>
      </c>
      <c r="J5996" s="145" t="s">
        <v>1021</v>
      </c>
      <c r="K5996" s="177" t="s">
        <v>1942</v>
      </c>
      <c r="L5996" s="180" t="s">
        <v>19182</v>
      </c>
      <c r="M5996" s="175" t="s">
        <v>8227</v>
      </c>
      <c r="N5996" s="176" t="s">
        <v>18852</v>
      </c>
      <c r="O5996" s="176" t="s">
        <v>19183</v>
      </c>
      <c r="P5996" s="171"/>
      <c r="Q5996" s="209"/>
      <c r="R5996" s="146"/>
      <c r="S5996" s="146"/>
      <c r="T5996" s="146"/>
      <c r="U5996" s="146"/>
      <c r="V5996" s="146"/>
      <c r="W5996" s="146"/>
    </row>
    <row r="5997" spans="1:23" ht="38.25" x14ac:dyDescent="0.25">
      <c r="A5997" s="212">
        <v>3506</v>
      </c>
      <c r="B5997" s="212" t="str">
        <f t="shared" si="54"/>
        <v>Nguyen Trong Trung14/03/1979</v>
      </c>
      <c r="C5997" s="248" t="s">
        <v>19184</v>
      </c>
      <c r="D5997" s="145" t="str">
        <f t="shared" si="55"/>
        <v>Nguyễn Trọng Trung, Sinh ngày 14/03/1979</v>
      </c>
      <c r="E5997" s="145"/>
      <c r="F5997" s="145" t="s">
        <v>3596</v>
      </c>
      <c r="G5997" s="145" t="s">
        <v>3597</v>
      </c>
      <c r="H5997" s="145" t="s">
        <v>100</v>
      </c>
      <c r="I5997" s="145" t="s">
        <v>145</v>
      </c>
      <c r="J5997" s="145" t="s">
        <v>1021</v>
      </c>
      <c r="K5997" s="177" t="s">
        <v>1942</v>
      </c>
      <c r="L5997" s="180" t="s">
        <v>19185</v>
      </c>
      <c r="M5997" s="175" t="s">
        <v>6700</v>
      </c>
      <c r="N5997" s="176" t="s">
        <v>18852</v>
      </c>
      <c r="O5997" s="176" t="s">
        <v>19186</v>
      </c>
      <c r="P5997" s="171"/>
      <c r="Q5997" s="209"/>
      <c r="R5997" s="146"/>
      <c r="S5997" s="146"/>
      <c r="T5997" s="146"/>
      <c r="U5997" s="146"/>
      <c r="V5997" s="146"/>
      <c r="W5997" s="146"/>
    </row>
    <row r="5998" spans="1:23" ht="25.5" x14ac:dyDescent="0.25">
      <c r="A5998" s="212">
        <v>3507</v>
      </c>
      <c r="B5998" s="212" t="str">
        <f t="shared" ref="B5998:B6061" si="56">C5998&amp;TRIM(G5998)</f>
        <v>Le Anh Tuan01/09/1971</v>
      </c>
      <c r="C5998" s="248" t="s">
        <v>8784</v>
      </c>
      <c r="D5998" s="145" t="str">
        <f t="shared" si="55"/>
        <v>Lê Anh Tuấn, Sinh ngày 01/09/1971</v>
      </c>
      <c r="E5998" s="145"/>
      <c r="F5998" s="145" t="s">
        <v>956</v>
      </c>
      <c r="G5998" s="145" t="s">
        <v>3599</v>
      </c>
      <c r="H5998" s="145" t="s">
        <v>100</v>
      </c>
      <c r="I5998" s="145" t="s">
        <v>145</v>
      </c>
      <c r="J5998" s="145" t="s">
        <v>1021</v>
      </c>
      <c r="K5998" s="177" t="s">
        <v>1942</v>
      </c>
      <c r="L5998" s="180" t="s">
        <v>19187</v>
      </c>
      <c r="M5998" s="175" t="s">
        <v>8449</v>
      </c>
      <c r="N5998" s="176" t="s">
        <v>18852</v>
      </c>
      <c r="O5998" s="176" t="s">
        <v>19188</v>
      </c>
      <c r="P5998" s="171"/>
      <c r="Q5998" s="209"/>
      <c r="R5998" s="146"/>
      <c r="S5998" s="146"/>
      <c r="T5998" s="146"/>
      <c r="U5998" s="146"/>
      <c r="V5998" s="146"/>
      <c r="W5998" s="146"/>
    </row>
    <row r="5999" spans="1:23" ht="38.25" x14ac:dyDescent="0.25">
      <c r="A5999" s="212">
        <v>3508</v>
      </c>
      <c r="B5999" s="212" t="str">
        <f t="shared" si="56"/>
        <v>Nguyen Thanh Tuan20/02/1979</v>
      </c>
      <c r="C5999" s="248" t="s">
        <v>19189</v>
      </c>
      <c r="D5999" s="145" t="str">
        <f t="shared" si="55"/>
        <v>Nguyễn Thanh Tuấn, Sinh ngày 20/02/1979</v>
      </c>
      <c r="E5999" s="145"/>
      <c r="F5999" s="145" t="s">
        <v>3600</v>
      </c>
      <c r="G5999" s="145" t="s">
        <v>1449</v>
      </c>
      <c r="H5999" s="145" t="s">
        <v>100</v>
      </c>
      <c r="I5999" s="145" t="s">
        <v>44</v>
      </c>
      <c r="J5999" s="145" t="s">
        <v>1021</v>
      </c>
      <c r="K5999" s="177" t="s">
        <v>1942</v>
      </c>
      <c r="L5999" s="180" t="s">
        <v>19190</v>
      </c>
      <c r="M5999" s="175" t="s">
        <v>8565</v>
      </c>
      <c r="N5999" s="176" t="s">
        <v>18852</v>
      </c>
      <c r="O5999" s="176" t="s">
        <v>19191</v>
      </c>
      <c r="P5999" s="171"/>
      <c r="Q5999" s="209"/>
      <c r="R5999" s="146"/>
      <c r="S5999" s="146"/>
      <c r="T5999" s="146"/>
      <c r="U5999" s="146"/>
      <c r="V5999" s="146"/>
      <c r="W5999" s="146"/>
    </row>
    <row r="6000" spans="1:23" ht="51" x14ac:dyDescent="0.25">
      <c r="A6000" s="212">
        <v>3509</v>
      </c>
      <c r="B6000" s="212" t="str">
        <f t="shared" si="56"/>
        <v>La Hong Van Anh08/11/1988</v>
      </c>
      <c r="C6000" s="248" t="s">
        <v>19192</v>
      </c>
      <c r="D6000" s="145" t="str">
        <f t="shared" si="55"/>
        <v>Lã Hồng Vân Anh, Sinh ngày 08/11/1988</v>
      </c>
      <c r="E6000" s="145"/>
      <c r="F6000" s="145" t="s">
        <v>2545</v>
      </c>
      <c r="G6000" s="145" t="s">
        <v>2546</v>
      </c>
      <c r="H6000" s="145" t="s">
        <v>113</v>
      </c>
      <c r="I6000" s="145" t="s">
        <v>65</v>
      </c>
      <c r="J6000" s="145" t="s">
        <v>19193</v>
      </c>
      <c r="K6000" s="151" t="s">
        <v>1942</v>
      </c>
      <c r="L6000" s="151" t="s">
        <v>19194</v>
      </c>
      <c r="M6000" s="152" t="s">
        <v>18125</v>
      </c>
      <c r="N6000" s="155" t="s">
        <v>8488</v>
      </c>
      <c r="O6000" s="175" t="s">
        <v>19195</v>
      </c>
      <c r="P6000" s="175"/>
      <c r="Q6000" s="209"/>
      <c r="R6000" s="146"/>
      <c r="S6000" s="146"/>
      <c r="T6000" s="146"/>
      <c r="U6000" s="146"/>
      <c r="V6000" s="146"/>
      <c r="W6000" s="146"/>
    </row>
    <row r="6001" spans="1:23" ht="38.25" x14ac:dyDescent="0.25">
      <c r="A6001" s="212">
        <v>3510</v>
      </c>
      <c r="B6001" s="212" t="str">
        <f t="shared" si="56"/>
        <v>Tran Thi Lan Anh19/09/1989</v>
      </c>
      <c r="C6001" s="248" t="s">
        <v>10270</v>
      </c>
      <c r="D6001" s="145" t="str">
        <f t="shared" si="55"/>
        <v>Trần Thị Lan Anh, Sinh ngày 19/09/1989</v>
      </c>
      <c r="E6001" s="145"/>
      <c r="F6001" s="145" t="s">
        <v>1131</v>
      </c>
      <c r="G6001" s="145" t="s">
        <v>2543</v>
      </c>
      <c r="H6001" s="145" t="s">
        <v>46</v>
      </c>
      <c r="I6001" s="145" t="s">
        <v>65</v>
      </c>
      <c r="J6001" s="145" t="s">
        <v>19193</v>
      </c>
      <c r="K6001" s="151" t="s">
        <v>1942</v>
      </c>
      <c r="L6001" s="151" t="s">
        <v>19196</v>
      </c>
      <c r="M6001" s="152" t="s">
        <v>8243</v>
      </c>
      <c r="N6001" s="155" t="s">
        <v>8216</v>
      </c>
      <c r="O6001" s="175" t="s">
        <v>19197</v>
      </c>
      <c r="P6001" s="175"/>
      <c r="Q6001" s="209"/>
      <c r="R6001" s="146"/>
      <c r="S6001" s="146"/>
      <c r="T6001" s="146"/>
      <c r="U6001" s="146"/>
      <c r="V6001" s="146"/>
      <c r="W6001" s="146"/>
    </row>
    <row r="6002" spans="1:23" ht="38.25" x14ac:dyDescent="0.25">
      <c r="A6002" s="212">
        <v>3511</v>
      </c>
      <c r="B6002" s="212" t="str">
        <f t="shared" si="56"/>
        <v>Tran Thi Quy Chinh02/02/1983</v>
      </c>
      <c r="C6002" s="248" t="s">
        <v>19198</v>
      </c>
      <c r="D6002" s="145" t="str">
        <f t="shared" si="55"/>
        <v>Trần Thị Quý Chinh, Sinh ngày 02/02/1983</v>
      </c>
      <c r="E6002" s="145"/>
      <c r="F6002" s="145" t="s">
        <v>2548</v>
      </c>
      <c r="G6002" s="145" t="s">
        <v>2549</v>
      </c>
      <c r="H6002" s="145" t="s">
        <v>1212</v>
      </c>
      <c r="I6002" s="145" t="s">
        <v>65</v>
      </c>
      <c r="J6002" s="145" t="s">
        <v>19193</v>
      </c>
      <c r="K6002" s="151" t="s">
        <v>1942</v>
      </c>
      <c r="L6002" s="151" t="s">
        <v>19199</v>
      </c>
      <c r="M6002" s="152" t="s">
        <v>8626</v>
      </c>
      <c r="N6002" s="155" t="s">
        <v>8216</v>
      </c>
      <c r="O6002" s="175" t="s">
        <v>19200</v>
      </c>
      <c r="P6002" s="175"/>
      <c r="Q6002" s="209"/>
      <c r="R6002" s="146"/>
      <c r="S6002" s="146"/>
      <c r="T6002" s="146"/>
      <c r="U6002" s="146"/>
      <c r="V6002" s="146"/>
      <c r="W6002" s="146"/>
    </row>
    <row r="6003" spans="1:23" ht="38.25" x14ac:dyDescent="0.25">
      <c r="A6003" s="212">
        <v>3512</v>
      </c>
      <c r="B6003" s="212" t="str">
        <f t="shared" si="56"/>
        <v>Le Tien Dat28/10/1987</v>
      </c>
      <c r="C6003" s="248" t="s">
        <v>19201</v>
      </c>
      <c r="D6003" s="145" t="str">
        <f t="shared" si="55"/>
        <v>Lê Tiến Đạt, Sinh ngày 28/10/1987</v>
      </c>
      <c r="E6003" s="145"/>
      <c r="F6003" s="145" t="s">
        <v>1936</v>
      </c>
      <c r="G6003" s="145" t="s">
        <v>1937</v>
      </c>
      <c r="H6003" s="145" t="s">
        <v>1938</v>
      </c>
      <c r="I6003" s="145" t="s">
        <v>145</v>
      </c>
      <c r="J6003" s="145" t="s">
        <v>19193</v>
      </c>
      <c r="K6003" s="151" t="s">
        <v>1942</v>
      </c>
      <c r="L6003" s="151" t="s">
        <v>19202</v>
      </c>
      <c r="M6003" s="152" t="s">
        <v>8706</v>
      </c>
      <c r="N6003" s="155" t="s">
        <v>8216</v>
      </c>
      <c r="O6003" s="175" t="s">
        <v>19203</v>
      </c>
      <c r="P6003" s="175"/>
      <c r="Q6003" s="209"/>
      <c r="R6003" s="146"/>
      <c r="S6003" s="146"/>
      <c r="T6003" s="146"/>
      <c r="U6003" s="146"/>
      <c r="V6003" s="146"/>
      <c r="W6003" s="146"/>
    </row>
    <row r="6004" spans="1:23" ht="38.25" x14ac:dyDescent="0.25">
      <c r="A6004" s="212">
        <v>3513</v>
      </c>
      <c r="B6004" s="212" t="str">
        <f t="shared" si="56"/>
        <v>Nguyen Van Hien30/04/1983</v>
      </c>
      <c r="C6004" s="248" t="s">
        <v>18499</v>
      </c>
      <c r="D6004" s="145" t="str">
        <f t="shared" si="55"/>
        <v>Nguyễn Văn Hiền, Sinh ngày 30/04/1983</v>
      </c>
      <c r="E6004" s="145"/>
      <c r="F6004" s="145" t="s">
        <v>1943</v>
      </c>
      <c r="G6004" s="145" t="s">
        <v>1944</v>
      </c>
      <c r="H6004" s="145" t="s">
        <v>1945</v>
      </c>
      <c r="I6004" s="145" t="s">
        <v>145</v>
      </c>
      <c r="J6004" s="145" t="s">
        <v>19193</v>
      </c>
      <c r="K6004" s="151" t="s">
        <v>1942</v>
      </c>
      <c r="L6004" s="151" t="s">
        <v>19204</v>
      </c>
      <c r="M6004" s="152" t="s">
        <v>8756</v>
      </c>
      <c r="N6004" s="155" t="s">
        <v>8216</v>
      </c>
      <c r="O6004" s="175" t="s">
        <v>19205</v>
      </c>
      <c r="P6004" s="175"/>
      <c r="Q6004" s="209"/>
      <c r="R6004" s="146"/>
      <c r="S6004" s="146"/>
      <c r="T6004" s="146"/>
      <c r="U6004" s="146"/>
      <c r="V6004" s="146"/>
      <c r="W6004" s="146"/>
    </row>
    <row r="6005" spans="1:23" ht="25.5" x14ac:dyDescent="0.25">
      <c r="A6005" s="212">
        <v>3514</v>
      </c>
      <c r="B6005" s="212" t="str">
        <f t="shared" si="56"/>
        <v>Nguyen Minh Hieu13/12/1982</v>
      </c>
      <c r="C6005" s="248" t="s">
        <v>19206</v>
      </c>
      <c r="D6005" s="145" t="str">
        <f t="shared" si="55"/>
        <v>Nguyễn Minh Hiếu, Sinh ngày 13/12/1982</v>
      </c>
      <c r="E6005" s="145"/>
      <c r="F6005" s="145" t="s">
        <v>1947</v>
      </c>
      <c r="G6005" s="145" t="s">
        <v>1948</v>
      </c>
      <c r="H6005" s="145" t="s">
        <v>1949</v>
      </c>
      <c r="I6005" s="145" t="s">
        <v>145</v>
      </c>
      <c r="J6005" s="145" t="s">
        <v>19193</v>
      </c>
      <c r="K6005" s="151" t="s">
        <v>1942</v>
      </c>
      <c r="L6005" s="151" t="s">
        <v>19207</v>
      </c>
      <c r="M6005" s="152" t="s">
        <v>6774</v>
      </c>
      <c r="N6005" s="155" t="s">
        <v>8216</v>
      </c>
      <c r="O6005" s="175" t="s">
        <v>19208</v>
      </c>
      <c r="P6005" s="175"/>
      <c r="Q6005" s="209"/>
      <c r="R6005" s="146"/>
      <c r="S6005" s="146"/>
      <c r="T6005" s="146"/>
      <c r="U6005" s="146"/>
      <c r="V6005" s="146"/>
      <c r="W6005" s="146"/>
    </row>
    <row r="6006" spans="1:23" ht="25.5" x14ac:dyDescent="0.25">
      <c r="A6006" s="212">
        <v>3515</v>
      </c>
      <c r="B6006" s="212" t="str">
        <f t="shared" si="56"/>
        <v>Truong Van Hung10/12/1966</v>
      </c>
      <c r="C6006" s="248" t="s">
        <v>19209</v>
      </c>
      <c r="D6006" s="145" t="str">
        <f t="shared" si="55"/>
        <v>Trương Văn Hùng, Sinh ngày 10/12/1966</v>
      </c>
      <c r="E6006" s="145"/>
      <c r="F6006" s="145" t="s">
        <v>1951</v>
      </c>
      <c r="G6006" s="145" t="s">
        <v>1952</v>
      </c>
      <c r="H6006" s="145" t="s">
        <v>1953</v>
      </c>
      <c r="I6006" s="145" t="s">
        <v>145</v>
      </c>
      <c r="J6006" s="145" t="s">
        <v>19193</v>
      </c>
      <c r="K6006" s="151" t="s">
        <v>1942</v>
      </c>
      <c r="L6006" s="151" t="s">
        <v>19210</v>
      </c>
      <c r="M6006" s="152" t="s">
        <v>8711</v>
      </c>
      <c r="N6006" s="155" t="s">
        <v>8216</v>
      </c>
      <c r="O6006" s="175" t="s">
        <v>19211</v>
      </c>
      <c r="P6006" s="175"/>
      <c r="Q6006" s="209"/>
      <c r="R6006" s="146"/>
      <c r="S6006" s="146"/>
      <c r="T6006" s="146"/>
      <c r="U6006" s="146"/>
      <c r="V6006" s="146"/>
      <c r="W6006" s="146"/>
    </row>
    <row r="6007" spans="1:23" ht="38.25" x14ac:dyDescent="0.25">
      <c r="A6007" s="212">
        <v>3516</v>
      </c>
      <c r="B6007" s="212" t="str">
        <f t="shared" si="56"/>
        <v>Nguyen Thu Huong06/06/1990</v>
      </c>
      <c r="C6007" s="248" t="s">
        <v>10438</v>
      </c>
      <c r="D6007" s="145" t="str">
        <f t="shared" si="55"/>
        <v>Nguyễn Thu Hương, Sinh ngày 06/06/1990</v>
      </c>
      <c r="E6007" s="145"/>
      <c r="F6007" s="145" t="s">
        <v>1453</v>
      </c>
      <c r="G6007" s="145" t="s">
        <v>2551</v>
      </c>
      <c r="H6007" s="145" t="s">
        <v>46</v>
      </c>
      <c r="I6007" s="145" t="s">
        <v>65</v>
      </c>
      <c r="J6007" s="145" t="s">
        <v>19193</v>
      </c>
      <c r="K6007" s="151" t="s">
        <v>1942</v>
      </c>
      <c r="L6007" s="151" t="s">
        <v>19212</v>
      </c>
      <c r="M6007" s="152" t="s">
        <v>8838</v>
      </c>
      <c r="N6007" s="155" t="s">
        <v>8216</v>
      </c>
      <c r="O6007" s="175" t="s">
        <v>19213</v>
      </c>
      <c r="P6007" s="175"/>
      <c r="Q6007" s="209"/>
      <c r="R6007" s="146"/>
      <c r="S6007" s="146"/>
      <c r="T6007" s="146"/>
      <c r="U6007" s="146"/>
      <c r="V6007" s="146"/>
      <c r="W6007" s="146"/>
    </row>
    <row r="6008" spans="1:23" ht="38.25" x14ac:dyDescent="0.25">
      <c r="A6008" s="212">
        <v>3517</v>
      </c>
      <c r="B6008" s="212" t="str">
        <f t="shared" si="56"/>
        <v>Do Minh Huy07/10/1966</v>
      </c>
      <c r="C6008" s="248" t="s">
        <v>19214</v>
      </c>
      <c r="D6008" s="145" t="str">
        <f t="shared" si="55"/>
        <v>Đỗ Minh Huy, Sinh ngày 07/10/1966</v>
      </c>
      <c r="E6008" s="145"/>
      <c r="F6008" s="145" t="s">
        <v>1955</v>
      </c>
      <c r="G6008" s="145" t="s">
        <v>1956</v>
      </c>
      <c r="H6008" s="145" t="s">
        <v>1957</v>
      </c>
      <c r="I6008" s="145" t="s">
        <v>145</v>
      </c>
      <c r="J6008" s="145" t="s">
        <v>19193</v>
      </c>
      <c r="K6008" s="151" t="s">
        <v>1942</v>
      </c>
      <c r="L6008" s="151" t="s">
        <v>19215</v>
      </c>
      <c r="M6008" s="152" t="s">
        <v>8711</v>
      </c>
      <c r="N6008" s="155" t="s">
        <v>8216</v>
      </c>
      <c r="O6008" s="175" t="s">
        <v>19216</v>
      </c>
      <c r="P6008" s="175"/>
      <c r="Q6008" s="209"/>
      <c r="R6008" s="146"/>
      <c r="S6008" s="146"/>
      <c r="T6008" s="146"/>
      <c r="U6008" s="146"/>
      <c r="V6008" s="146"/>
      <c r="W6008" s="146"/>
    </row>
    <row r="6009" spans="1:23" ht="38.25" x14ac:dyDescent="0.25">
      <c r="A6009" s="212">
        <v>3518</v>
      </c>
      <c r="B6009" s="212" t="str">
        <f t="shared" si="56"/>
        <v>Do Anh Khang09/11/1970</v>
      </c>
      <c r="C6009" s="248" t="s">
        <v>19217</v>
      </c>
      <c r="D6009" s="145" t="str">
        <f t="shared" si="55"/>
        <v>Đỗ Anh Khang, Sinh ngày 09/11/1970</v>
      </c>
      <c r="E6009" s="145"/>
      <c r="F6009" s="145" t="s">
        <v>1960</v>
      </c>
      <c r="G6009" s="145" t="s">
        <v>1961</v>
      </c>
      <c r="H6009" s="145" t="s">
        <v>108</v>
      </c>
      <c r="I6009" s="145" t="s">
        <v>145</v>
      </c>
      <c r="J6009" s="145" t="s">
        <v>19193</v>
      </c>
      <c r="K6009" s="151" t="s">
        <v>1942</v>
      </c>
      <c r="L6009" s="151" t="s">
        <v>19218</v>
      </c>
      <c r="M6009" s="152" t="s">
        <v>8711</v>
      </c>
      <c r="N6009" s="155" t="s">
        <v>8216</v>
      </c>
      <c r="O6009" s="175" t="s">
        <v>19219</v>
      </c>
      <c r="P6009" s="175"/>
      <c r="Q6009" s="209"/>
      <c r="R6009" s="146"/>
      <c r="S6009" s="146"/>
      <c r="T6009" s="146"/>
      <c r="U6009" s="146"/>
      <c r="V6009" s="146"/>
      <c r="W6009" s="146"/>
    </row>
    <row r="6010" spans="1:23" ht="38.25" x14ac:dyDescent="0.25">
      <c r="A6010" s="212">
        <v>3519</v>
      </c>
      <c r="B6010" s="212" t="str">
        <f t="shared" si="56"/>
        <v>Nguyen Linh09/09/1975</v>
      </c>
      <c r="C6010" s="248" t="s">
        <v>19220</v>
      </c>
      <c r="D6010" s="145" t="str">
        <f t="shared" si="55"/>
        <v>Nguyễn Linh, Sinh ngày 09/09/1975</v>
      </c>
      <c r="E6010" s="145"/>
      <c r="F6010" s="145" t="s">
        <v>2552</v>
      </c>
      <c r="G6010" s="145" t="s">
        <v>2553</v>
      </c>
      <c r="H6010" s="145" t="s">
        <v>46</v>
      </c>
      <c r="I6010" s="145" t="s">
        <v>44</v>
      </c>
      <c r="J6010" s="145" t="s">
        <v>19193</v>
      </c>
      <c r="K6010" s="151" t="s">
        <v>1942</v>
      </c>
      <c r="L6010" s="151" t="s">
        <v>19221</v>
      </c>
      <c r="M6010" s="152" t="s">
        <v>8656</v>
      </c>
      <c r="N6010" s="155" t="s">
        <v>8299</v>
      </c>
      <c r="O6010" s="175" t="s">
        <v>19222</v>
      </c>
      <c r="P6010" s="175"/>
      <c r="Q6010" s="209"/>
      <c r="R6010" s="146"/>
      <c r="S6010" s="146"/>
      <c r="T6010" s="146"/>
      <c r="U6010" s="146"/>
      <c r="V6010" s="146"/>
      <c r="W6010" s="146"/>
    </row>
    <row r="6011" spans="1:23" ht="51" x14ac:dyDescent="0.25">
      <c r="A6011" s="212">
        <v>3520</v>
      </c>
      <c r="B6011" s="212" t="str">
        <f t="shared" si="56"/>
        <v>Nguyen Thuy Mai29/01/1990</v>
      </c>
      <c r="C6011" s="248" t="s">
        <v>19223</v>
      </c>
      <c r="D6011" s="145" t="str">
        <f t="shared" si="55"/>
        <v>Nguyễn Thúy Mai, Sinh ngày 29/01/1990</v>
      </c>
      <c r="E6011" s="145"/>
      <c r="F6011" s="145" t="s">
        <v>2558</v>
      </c>
      <c r="G6011" s="145" t="s">
        <v>2559</v>
      </c>
      <c r="H6011" s="145" t="s">
        <v>46</v>
      </c>
      <c r="I6011" s="145" t="s">
        <v>65</v>
      </c>
      <c r="J6011" s="145" t="s">
        <v>19193</v>
      </c>
      <c r="K6011" s="151" t="s">
        <v>1942</v>
      </c>
      <c r="L6011" s="151" t="s">
        <v>19224</v>
      </c>
      <c r="M6011" s="152" t="s">
        <v>8756</v>
      </c>
      <c r="N6011" s="155" t="s">
        <v>8216</v>
      </c>
      <c r="O6011" s="175" t="s">
        <v>19225</v>
      </c>
      <c r="P6011" s="175"/>
      <c r="Q6011" s="209"/>
      <c r="R6011" s="146"/>
      <c r="S6011" s="146"/>
      <c r="T6011" s="146"/>
      <c r="U6011" s="146"/>
      <c r="V6011" s="146"/>
      <c r="W6011" s="146"/>
    </row>
    <row r="6012" spans="1:23" ht="38.25" x14ac:dyDescent="0.25">
      <c r="A6012" s="212">
        <v>3521</v>
      </c>
      <c r="B6012" s="212" t="str">
        <f t="shared" si="56"/>
        <v>Ta Thi Thanh Mai13/07/1987</v>
      </c>
      <c r="C6012" s="248" t="s">
        <v>19226</v>
      </c>
      <c r="D6012" s="145" t="str">
        <f t="shared" si="55"/>
        <v>Tạ Thị Thanh Mai, Sinh ngày 13/07/1987</v>
      </c>
      <c r="E6012" s="145"/>
      <c r="F6012" s="145" t="s">
        <v>2555</v>
      </c>
      <c r="G6012" s="145" t="s">
        <v>2556</v>
      </c>
      <c r="H6012" s="145" t="s">
        <v>46</v>
      </c>
      <c r="I6012" s="145" t="s">
        <v>65</v>
      </c>
      <c r="J6012" s="145" t="s">
        <v>19193</v>
      </c>
      <c r="K6012" s="151" t="s">
        <v>1942</v>
      </c>
      <c r="L6012" s="151" t="s">
        <v>19227</v>
      </c>
      <c r="M6012" s="152" t="s">
        <v>8104</v>
      </c>
      <c r="N6012" s="155" t="s">
        <v>8391</v>
      </c>
      <c r="O6012" s="175" t="s">
        <v>19228</v>
      </c>
      <c r="P6012" s="175"/>
      <c r="Q6012" s="209"/>
      <c r="R6012" s="146"/>
      <c r="S6012" s="146"/>
      <c r="T6012" s="146"/>
      <c r="U6012" s="146"/>
      <c r="V6012" s="146"/>
      <c r="W6012" s="146"/>
    </row>
    <row r="6013" spans="1:23" ht="38.25" x14ac:dyDescent="0.25">
      <c r="A6013" s="212">
        <v>3522</v>
      </c>
      <c r="B6013" s="212" t="str">
        <f t="shared" si="56"/>
        <v>Nguyen Thuy Nga18/09/1990</v>
      </c>
      <c r="C6013" s="248" t="s">
        <v>19229</v>
      </c>
      <c r="D6013" s="145" t="str">
        <f t="shared" si="55"/>
        <v>Nguyễn Thúy Nga, Sinh ngày 18/09/1990</v>
      </c>
      <c r="E6013" s="145"/>
      <c r="F6013" s="145" t="s">
        <v>2560</v>
      </c>
      <c r="G6013" s="145" t="s">
        <v>2561</v>
      </c>
      <c r="H6013" s="145" t="s">
        <v>46</v>
      </c>
      <c r="I6013" s="145" t="s">
        <v>65</v>
      </c>
      <c r="J6013" s="145" t="s">
        <v>19193</v>
      </c>
      <c r="K6013" s="151" t="s">
        <v>1942</v>
      </c>
      <c r="L6013" s="151" t="s">
        <v>19230</v>
      </c>
      <c r="M6013" s="152" t="s">
        <v>8656</v>
      </c>
      <c r="N6013" s="155" t="s">
        <v>8299</v>
      </c>
      <c r="O6013" s="175" t="s">
        <v>19231</v>
      </c>
      <c r="P6013" s="175"/>
      <c r="Q6013" s="209"/>
      <c r="R6013" s="146"/>
      <c r="S6013" s="146"/>
      <c r="T6013" s="146"/>
      <c r="U6013" s="146"/>
      <c r="V6013" s="146"/>
      <c r="W6013" s="146"/>
    </row>
    <row r="6014" spans="1:23" ht="38.25" x14ac:dyDescent="0.25">
      <c r="A6014" s="212">
        <v>3523</v>
      </c>
      <c r="B6014" s="212" t="str">
        <f t="shared" si="56"/>
        <v>Ly Kim Ngoc26/05/1979</v>
      </c>
      <c r="C6014" s="248" t="s">
        <v>19232</v>
      </c>
      <c r="D6014" s="145" t="str">
        <f t="shared" si="55"/>
        <v>Lý Kim Ngọc, Sinh ngày 26/05/1979</v>
      </c>
      <c r="E6014" s="145"/>
      <c r="F6014" s="145" t="s">
        <v>2538</v>
      </c>
      <c r="G6014" s="145" t="s">
        <v>2539</v>
      </c>
      <c r="H6014" s="145" t="s">
        <v>1949</v>
      </c>
      <c r="I6014" s="145" t="s">
        <v>54</v>
      </c>
      <c r="J6014" s="145" t="s">
        <v>19193</v>
      </c>
      <c r="K6014" s="151" t="s">
        <v>1942</v>
      </c>
      <c r="L6014" s="151" t="s">
        <v>19233</v>
      </c>
      <c r="M6014" s="152" t="s">
        <v>8706</v>
      </c>
      <c r="N6014" s="155" t="s">
        <v>8216</v>
      </c>
      <c r="O6014" s="175" t="s">
        <v>19234</v>
      </c>
      <c r="P6014" s="175"/>
      <c r="Q6014" s="209"/>
      <c r="R6014" s="146"/>
      <c r="S6014" s="146"/>
      <c r="T6014" s="146"/>
      <c r="U6014" s="146"/>
      <c r="V6014" s="146"/>
      <c r="W6014" s="146"/>
    </row>
    <row r="6015" spans="1:23" ht="38.25" x14ac:dyDescent="0.25">
      <c r="A6015" s="212">
        <v>3524</v>
      </c>
      <c r="B6015" s="212" t="str">
        <f t="shared" si="56"/>
        <v>Bach Thi Que20/02/1989</v>
      </c>
      <c r="C6015" s="248" t="s">
        <v>19235</v>
      </c>
      <c r="D6015" s="145" t="str">
        <f t="shared" si="55"/>
        <v>Bạch Thị Quế, Sinh ngày 20/02/1989</v>
      </c>
      <c r="E6015" s="145"/>
      <c r="F6015" s="145" t="s">
        <v>2564</v>
      </c>
      <c r="G6015" s="145" t="s">
        <v>2565</v>
      </c>
      <c r="H6015" s="145" t="s">
        <v>46</v>
      </c>
      <c r="I6015" s="145" t="s">
        <v>65</v>
      </c>
      <c r="J6015" s="145" t="s">
        <v>19193</v>
      </c>
      <c r="K6015" s="151" t="s">
        <v>1942</v>
      </c>
      <c r="L6015" s="151" t="s">
        <v>19236</v>
      </c>
      <c r="M6015" s="152" t="s">
        <v>8838</v>
      </c>
      <c r="N6015" s="155" t="s">
        <v>8216</v>
      </c>
      <c r="O6015" s="175" t="s">
        <v>19237</v>
      </c>
      <c r="P6015" s="175"/>
      <c r="Q6015" s="209"/>
      <c r="R6015" s="146"/>
      <c r="S6015" s="146"/>
      <c r="T6015" s="146"/>
      <c r="U6015" s="146"/>
      <c r="V6015" s="146"/>
      <c r="W6015" s="146"/>
    </row>
    <row r="6016" spans="1:23" ht="25.5" x14ac:dyDescent="0.25">
      <c r="A6016" s="212">
        <v>3525</v>
      </c>
      <c r="B6016" s="212" t="str">
        <f t="shared" si="56"/>
        <v>Vo Thi Phuong Thao14/04/1989</v>
      </c>
      <c r="C6016" s="248" t="s">
        <v>19238</v>
      </c>
      <c r="D6016" s="145" t="str">
        <f t="shared" si="55"/>
        <v>Võ Thị Phương Thảo, Sinh ngày 14/04/1989</v>
      </c>
      <c r="E6016" s="145"/>
      <c r="F6016" s="145" t="s">
        <v>1966</v>
      </c>
      <c r="G6016" s="145" t="s">
        <v>1967</v>
      </c>
      <c r="H6016" s="145" t="s">
        <v>1938</v>
      </c>
      <c r="I6016" s="145" t="s">
        <v>54</v>
      </c>
      <c r="J6016" s="145" t="s">
        <v>19193</v>
      </c>
      <c r="K6016" s="151" t="s">
        <v>1942</v>
      </c>
      <c r="L6016" s="151" t="s">
        <v>19239</v>
      </c>
      <c r="M6016" s="152" t="s">
        <v>8243</v>
      </c>
      <c r="N6016" s="155" t="s">
        <v>8216</v>
      </c>
      <c r="O6016" s="175" t="s">
        <v>19240</v>
      </c>
      <c r="P6016" s="175"/>
      <c r="Q6016" s="209"/>
      <c r="R6016" s="146"/>
      <c r="S6016" s="146"/>
      <c r="T6016" s="146"/>
      <c r="U6016" s="146"/>
      <c r="V6016" s="146"/>
      <c r="W6016" s="146"/>
    </row>
    <row r="6017" spans="1:23" ht="63.75" x14ac:dyDescent="0.25">
      <c r="A6017" s="212">
        <v>3526</v>
      </c>
      <c r="B6017" s="212" t="str">
        <f t="shared" si="56"/>
        <v>Vuong Thi Thu Thuy18/10/1983</v>
      </c>
      <c r="C6017" s="248" t="s">
        <v>19241</v>
      </c>
      <c r="D6017" s="145" t="str">
        <f t="shared" si="55"/>
        <v>Vương Thị Thu Thủy, Sinh ngày 18/10/1983</v>
      </c>
      <c r="E6017" s="145"/>
      <c r="F6017" s="145" t="s">
        <v>2567</v>
      </c>
      <c r="G6017" s="145" t="s">
        <v>2568</v>
      </c>
      <c r="H6017" s="145" t="s">
        <v>46</v>
      </c>
      <c r="I6017" s="145" t="s">
        <v>65</v>
      </c>
      <c r="J6017" s="145" t="s">
        <v>19193</v>
      </c>
      <c r="K6017" s="151" t="s">
        <v>1942</v>
      </c>
      <c r="L6017" s="151" t="s">
        <v>19242</v>
      </c>
      <c r="M6017" s="152" t="s">
        <v>11867</v>
      </c>
      <c r="N6017" s="155" t="s">
        <v>8299</v>
      </c>
      <c r="O6017" s="175" t="s">
        <v>19243</v>
      </c>
      <c r="P6017" s="175"/>
      <c r="Q6017" s="209"/>
      <c r="R6017" s="146"/>
      <c r="S6017" s="146"/>
      <c r="T6017" s="146"/>
      <c r="U6017" s="146"/>
      <c r="V6017" s="146"/>
      <c r="W6017" s="146"/>
    </row>
    <row r="6018" spans="1:23" ht="51" x14ac:dyDescent="0.25">
      <c r="A6018" s="212">
        <v>3527</v>
      </c>
      <c r="B6018" s="212" t="str">
        <f t="shared" si="56"/>
        <v>Tong Phuong Trang12/08/1989</v>
      </c>
      <c r="C6018" s="248" t="s">
        <v>19244</v>
      </c>
      <c r="D6018" s="145" t="str">
        <f t="shared" si="55"/>
        <v>Tòng Phương Trang, Sinh ngày 12/08/1989</v>
      </c>
      <c r="E6018" s="145"/>
      <c r="F6018" s="145" t="s">
        <v>2570</v>
      </c>
      <c r="G6018" s="145" t="s">
        <v>2571</v>
      </c>
      <c r="H6018" s="145" t="s">
        <v>469</v>
      </c>
      <c r="I6018" s="145" t="s">
        <v>65</v>
      </c>
      <c r="J6018" s="145" t="s">
        <v>19193</v>
      </c>
      <c r="K6018" s="151" t="s">
        <v>1942</v>
      </c>
      <c r="L6018" s="151" t="s">
        <v>19245</v>
      </c>
      <c r="M6018" s="152" t="s">
        <v>6774</v>
      </c>
      <c r="N6018" s="155" t="s">
        <v>8216</v>
      </c>
      <c r="O6018" s="175" t="s">
        <v>19246</v>
      </c>
      <c r="P6018" s="175"/>
      <c r="Q6018" s="209"/>
      <c r="R6018" s="146"/>
      <c r="S6018" s="146"/>
      <c r="T6018" s="146"/>
      <c r="U6018" s="146"/>
      <c r="V6018" s="146"/>
      <c r="W6018" s="146"/>
    </row>
    <row r="6019" spans="1:23" ht="38.25" x14ac:dyDescent="0.25">
      <c r="A6019" s="212">
        <v>3528</v>
      </c>
      <c r="B6019" s="212" t="str">
        <f t="shared" si="56"/>
        <v>Ha Minh Tuan06/11/1987</v>
      </c>
      <c r="C6019" s="248" t="s">
        <v>19247</v>
      </c>
      <c r="D6019" s="145" t="str">
        <f t="shared" si="55"/>
        <v>Hà Minh Tuấn, Sinh ngày 06/11/1987</v>
      </c>
      <c r="E6019" s="145"/>
      <c r="F6019" s="145" t="s">
        <v>1978</v>
      </c>
      <c r="G6019" s="145" t="s">
        <v>1979</v>
      </c>
      <c r="H6019" s="145" t="s">
        <v>836</v>
      </c>
      <c r="I6019" s="145" t="s">
        <v>44</v>
      </c>
      <c r="J6019" s="145" t="s">
        <v>19193</v>
      </c>
      <c r="K6019" s="151" t="s">
        <v>1942</v>
      </c>
      <c r="L6019" s="151" t="s">
        <v>19248</v>
      </c>
      <c r="M6019" s="152" t="s">
        <v>8706</v>
      </c>
      <c r="N6019" s="155" t="s">
        <v>8216</v>
      </c>
      <c r="O6019" s="175" t="s">
        <v>19249</v>
      </c>
      <c r="P6019" s="175"/>
      <c r="Q6019" s="209"/>
      <c r="R6019" s="146"/>
      <c r="S6019" s="146"/>
      <c r="T6019" s="146"/>
      <c r="U6019" s="146"/>
      <c r="V6019" s="146"/>
      <c r="W6019" s="146"/>
    </row>
    <row r="6020" spans="1:23" ht="38.25" x14ac:dyDescent="0.25">
      <c r="A6020" s="212">
        <v>3529</v>
      </c>
      <c r="B6020" s="212" t="str">
        <f t="shared" si="56"/>
        <v>Vu Thi Nhung16/10/1982</v>
      </c>
      <c r="C6020" s="248" t="s">
        <v>19250</v>
      </c>
      <c r="D6020" s="145" t="str">
        <f t="shared" si="55"/>
        <v>Vũ Thị Nhung, Sinh ngày 16/10/1982</v>
      </c>
      <c r="E6020" s="145"/>
      <c r="F6020" s="145" t="s">
        <v>1975</v>
      </c>
      <c r="G6020" s="145" t="s">
        <v>1976</v>
      </c>
      <c r="H6020" s="145" t="s">
        <v>61</v>
      </c>
      <c r="I6020" s="145" t="s">
        <v>65</v>
      </c>
      <c r="J6020" s="145" t="s">
        <v>19193</v>
      </c>
      <c r="K6020" s="151" t="s">
        <v>1942</v>
      </c>
      <c r="L6020" s="151" t="s">
        <v>19251</v>
      </c>
      <c r="M6020" s="152" t="s">
        <v>11867</v>
      </c>
      <c r="N6020" s="155" t="s">
        <v>8299</v>
      </c>
      <c r="O6020" s="175" t="s">
        <v>19252</v>
      </c>
      <c r="P6020" s="175"/>
      <c r="Q6020" s="209"/>
      <c r="R6020" s="146"/>
      <c r="S6020" s="146"/>
      <c r="T6020" s="146"/>
      <c r="U6020" s="146"/>
      <c r="V6020" s="146"/>
      <c r="W6020" s="146"/>
    </row>
    <row r="6021" spans="1:23" ht="38.25" x14ac:dyDescent="0.25">
      <c r="A6021" s="212">
        <v>3530</v>
      </c>
      <c r="B6021" s="212" t="str">
        <f t="shared" si="56"/>
        <v>Nguyen Thi Thu Hoan25/07/1988</v>
      </c>
      <c r="C6021" s="248" t="s">
        <v>19253</v>
      </c>
      <c r="D6021" s="145" t="str">
        <f t="shared" si="55"/>
        <v>Nguyễn Thị Thu Hoàn, Sinh ngày 25/07/1988</v>
      </c>
      <c r="E6021" s="145"/>
      <c r="F6021" s="145" t="s">
        <v>1973</v>
      </c>
      <c r="G6021" s="145" t="s">
        <v>1974</v>
      </c>
      <c r="H6021" s="145" t="s">
        <v>150</v>
      </c>
      <c r="I6021" s="145" t="s">
        <v>65</v>
      </c>
      <c r="J6021" s="145" t="s">
        <v>19193</v>
      </c>
      <c r="K6021" s="151" t="s">
        <v>1942</v>
      </c>
      <c r="L6021" s="151" t="s">
        <v>19254</v>
      </c>
      <c r="M6021" s="152" t="s">
        <v>7328</v>
      </c>
      <c r="N6021" s="155" t="s">
        <v>8216</v>
      </c>
      <c r="O6021" s="175" t="s">
        <v>19255</v>
      </c>
      <c r="P6021" s="175"/>
      <c r="Q6021" s="209"/>
      <c r="R6021" s="146"/>
      <c r="S6021" s="146"/>
      <c r="T6021" s="146"/>
      <c r="U6021" s="146"/>
      <c r="V6021" s="146"/>
      <c r="W6021" s="146"/>
    </row>
    <row r="6022" spans="1:23" ht="51" x14ac:dyDescent="0.25">
      <c r="A6022" s="212">
        <v>3531</v>
      </c>
      <c r="B6022" s="212" t="str">
        <f t="shared" si="56"/>
        <v>Tran Thi Anh13/03/1989</v>
      </c>
      <c r="C6022" s="248" t="s">
        <v>19256</v>
      </c>
      <c r="D6022" s="145" t="str">
        <f t="shared" si="55"/>
        <v>Trần Thị Anh, Sinh ngày 13/03/1989</v>
      </c>
      <c r="E6022" s="145"/>
      <c r="F6022" s="145" t="s">
        <v>1972</v>
      </c>
      <c r="G6022" s="145" t="s">
        <v>1498</v>
      </c>
      <c r="H6022" s="145" t="s">
        <v>46</v>
      </c>
      <c r="I6022" s="145" t="s">
        <v>65</v>
      </c>
      <c r="J6022" s="145" t="s">
        <v>19193</v>
      </c>
      <c r="K6022" s="151" t="s">
        <v>1942</v>
      </c>
      <c r="L6022" s="151" t="s">
        <v>19257</v>
      </c>
      <c r="M6022" s="152" t="s">
        <v>7328</v>
      </c>
      <c r="N6022" s="155" t="s">
        <v>8216</v>
      </c>
      <c r="O6022" s="175" t="s">
        <v>19258</v>
      </c>
      <c r="P6022" s="175"/>
      <c r="Q6022" s="209"/>
      <c r="R6022" s="146"/>
      <c r="S6022" s="146"/>
      <c r="T6022" s="146"/>
      <c r="U6022" s="146"/>
      <c r="V6022" s="146"/>
      <c r="W6022" s="146"/>
    </row>
    <row r="6023" spans="1:23" ht="38.25" x14ac:dyDescent="0.25">
      <c r="A6023" s="212">
        <v>3532</v>
      </c>
      <c r="B6023" s="212" t="str">
        <f t="shared" si="56"/>
        <v>Hoang Thi Thuy An18/08/1988</v>
      </c>
      <c r="C6023" s="248" t="s">
        <v>19259</v>
      </c>
      <c r="D6023" s="145" t="str">
        <f t="shared" si="55"/>
        <v>Hoàng Thị Thùy An, Sinh ngày 18/08/1988</v>
      </c>
      <c r="E6023" s="145"/>
      <c r="F6023" s="187" t="s">
        <v>2091</v>
      </c>
      <c r="G6023" s="185" t="s">
        <v>343</v>
      </c>
      <c r="H6023" s="186" t="s">
        <v>1212</v>
      </c>
      <c r="I6023" s="186" t="s">
        <v>65</v>
      </c>
      <c r="J6023" s="187" t="s">
        <v>276</v>
      </c>
      <c r="K6023" s="186" t="s">
        <v>1942</v>
      </c>
      <c r="L6023" s="186" t="s">
        <v>19260</v>
      </c>
      <c r="M6023" s="187" t="s">
        <v>9417</v>
      </c>
      <c r="N6023" s="188" t="s">
        <v>8216</v>
      </c>
      <c r="O6023" s="145" t="s">
        <v>19261</v>
      </c>
      <c r="P6023" s="230"/>
      <c r="Q6023" s="209"/>
      <c r="R6023" s="146"/>
      <c r="S6023" s="146"/>
      <c r="T6023" s="146"/>
      <c r="U6023" s="146"/>
      <c r="V6023" s="146"/>
      <c r="W6023" s="146"/>
    </row>
    <row r="6024" spans="1:23" ht="51" x14ac:dyDescent="0.25">
      <c r="A6024" s="212">
        <v>3533</v>
      </c>
      <c r="B6024" s="212" t="str">
        <f t="shared" si="56"/>
        <v>Trinh Ngoc Huyen Anh24/11/1989</v>
      </c>
      <c r="C6024" s="248" t="s">
        <v>19262</v>
      </c>
      <c r="D6024" s="145" t="str">
        <f t="shared" si="55"/>
        <v>Trịnh Ngọc Huyền Anh, Sinh ngày 24/11/1989</v>
      </c>
      <c r="E6024" s="145"/>
      <c r="F6024" s="187" t="s">
        <v>2093</v>
      </c>
      <c r="G6024" s="185" t="s">
        <v>2094</v>
      </c>
      <c r="H6024" s="186" t="s">
        <v>1212</v>
      </c>
      <c r="I6024" s="186" t="s">
        <v>65</v>
      </c>
      <c r="J6024" s="187" t="s">
        <v>276</v>
      </c>
      <c r="K6024" s="186" t="s">
        <v>1942</v>
      </c>
      <c r="L6024" s="186" t="s">
        <v>19263</v>
      </c>
      <c r="M6024" s="187" t="s">
        <v>9412</v>
      </c>
      <c r="N6024" s="188" t="s">
        <v>8299</v>
      </c>
      <c r="O6024" s="145" t="s">
        <v>19264</v>
      </c>
      <c r="P6024" s="230"/>
      <c r="Q6024" s="209"/>
      <c r="R6024" s="146"/>
      <c r="S6024" s="146"/>
      <c r="T6024" s="146"/>
      <c r="U6024" s="146"/>
      <c r="V6024" s="146"/>
      <c r="W6024" s="146"/>
    </row>
    <row r="6025" spans="1:23" ht="38.25" x14ac:dyDescent="0.25">
      <c r="A6025" s="212">
        <v>3534</v>
      </c>
      <c r="B6025" s="212" t="str">
        <f t="shared" si="56"/>
        <v>Le Quang Anh23/12/1985</v>
      </c>
      <c r="C6025" s="248" t="s">
        <v>19265</v>
      </c>
      <c r="D6025" s="145" t="str">
        <f t="shared" si="55"/>
        <v>Lê Quang Anh, Sinh ngày 23/12/1985</v>
      </c>
      <c r="E6025" s="145"/>
      <c r="F6025" s="187" t="s">
        <v>2095</v>
      </c>
      <c r="G6025" s="185" t="s">
        <v>2096</v>
      </c>
      <c r="H6025" s="186" t="s">
        <v>46</v>
      </c>
      <c r="I6025" s="186" t="s">
        <v>44</v>
      </c>
      <c r="J6025" s="187" t="s">
        <v>276</v>
      </c>
      <c r="K6025" s="186" t="s">
        <v>1942</v>
      </c>
      <c r="L6025" s="186" t="s">
        <v>19266</v>
      </c>
      <c r="M6025" s="187" t="s">
        <v>19267</v>
      </c>
      <c r="N6025" s="188" t="s">
        <v>19268</v>
      </c>
      <c r="O6025" s="145" t="s">
        <v>19269</v>
      </c>
      <c r="P6025" s="230"/>
      <c r="Q6025" s="209"/>
      <c r="R6025" s="146"/>
      <c r="S6025" s="146"/>
      <c r="T6025" s="146"/>
      <c r="U6025" s="146"/>
      <c r="V6025" s="146"/>
      <c r="W6025" s="146"/>
    </row>
    <row r="6026" spans="1:23" ht="51" x14ac:dyDescent="0.25">
      <c r="A6026" s="212">
        <v>3535</v>
      </c>
      <c r="B6026" s="212" t="str">
        <f t="shared" si="56"/>
        <v>Mai Viet Bac03/08/1970</v>
      </c>
      <c r="C6026" s="248" t="s">
        <v>19270</v>
      </c>
      <c r="D6026" s="145" t="str">
        <f t="shared" si="55"/>
        <v>Mai Việt Bắc, Sinh ngày 03/08/1970</v>
      </c>
      <c r="E6026" s="145"/>
      <c r="F6026" s="187" t="s">
        <v>2098</v>
      </c>
      <c r="G6026" s="185" t="s">
        <v>2099</v>
      </c>
      <c r="H6026" s="186" t="s">
        <v>56</v>
      </c>
      <c r="I6026" s="186" t="s">
        <v>44</v>
      </c>
      <c r="J6026" s="187" t="s">
        <v>276</v>
      </c>
      <c r="K6026" s="186" t="s">
        <v>1942</v>
      </c>
      <c r="L6026" s="186" t="s">
        <v>19271</v>
      </c>
      <c r="M6026" s="187" t="s">
        <v>9540</v>
      </c>
      <c r="N6026" s="188" t="s">
        <v>17782</v>
      </c>
      <c r="O6026" s="145" t="s">
        <v>19272</v>
      </c>
      <c r="P6026" s="230"/>
      <c r="Q6026" s="209"/>
      <c r="R6026" s="146"/>
      <c r="S6026" s="146"/>
      <c r="T6026" s="146"/>
      <c r="U6026" s="146"/>
      <c r="V6026" s="146"/>
      <c r="W6026" s="146"/>
    </row>
    <row r="6027" spans="1:23" ht="38.25" x14ac:dyDescent="0.25">
      <c r="A6027" s="212">
        <v>3536</v>
      </c>
      <c r="B6027" s="212" t="str">
        <f t="shared" si="56"/>
        <v>Doan Van Ban19/03/1984</v>
      </c>
      <c r="C6027" s="248" t="s">
        <v>19273</v>
      </c>
      <c r="D6027" s="145" t="str">
        <f t="shared" si="55"/>
        <v>Đoàn Văn Bân, Sinh ngày 19/03/1984</v>
      </c>
      <c r="E6027" s="145"/>
      <c r="F6027" s="187" t="s">
        <v>2102</v>
      </c>
      <c r="G6027" s="185" t="s">
        <v>388</v>
      </c>
      <c r="H6027" s="186" t="s">
        <v>113</v>
      </c>
      <c r="I6027" s="186" t="s">
        <v>44</v>
      </c>
      <c r="J6027" s="187" t="s">
        <v>276</v>
      </c>
      <c r="K6027" s="186" t="s">
        <v>1942</v>
      </c>
      <c r="L6027" s="186" t="s">
        <v>19274</v>
      </c>
      <c r="M6027" s="187" t="s">
        <v>9469</v>
      </c>
      <c r="N6027" s="188" t="s">
        <v>8216</v>
      </c>
      <c r="O6027" s="145" t="s">
        <v>19275</v>
      </c>
      <c r="P6027" s="230"/>
      <c r="Q6027" s="209"/>
      <c r="R6027" s="146"/>
      <c r="S6027" s="146"/>
      <c r="T6027" s="146"/>
      <c r="U6027" s="146"/>
      <c r="V6027" s="146"/>
      <c r="W6027" s="146"/>
    </row>
    <row r="6028" spans="1:23" ht="38.25" x14ac:dyDescent="0.25">
      <c r="A6028" s="212">
        <v>3537</v>
      </c>
      <c r="B6028" s="212" t="str">
        <f t="shared" si="56"/>
        <v>Lai Minh Chau01/05/1985</v>
      </c>
      <c r="C6028" s="248" t="s">
        <v>19276</v>
      </c>
      <c r="D6028" s="145" t="str">
        <f t="shared" ref="D6028:D6091" si="57">TRIM(F6028)&amp; ", Sinh ngày "&amp;G6028</f>
        <v>Lại Minh Châu, Sinh ngày 01/05/1985</v>
      </c>
      <c r="E6028" s="145"/>
      <c r="F6028" s="187" t="s">
        <v>2104</v>
      </c>
      <c r="G6028" s="185" t="s">
        <v>2105</v>
      </c>
      <c r="H6028" s="186" t="s">
        <v>46</v>
      </c>
      <c r="I6028" s="186" t="s">
        <v>65</v>
      </c>
      <c r="J6028" s="187" t="s">
        <v>276</v>
      </c>
      <c r="K6028" s="186" t="s">
        <v>1942</v>
      </c>
      <c r="L6028" s="186" t="s">
        <v>19277</v>
      </c>
      <c r="M6028" s="187" t="s">
        <v>8402</v>
      </c>
      <c r="N6028" s="188" t="s">
        <v>8299</v>
      </c>
      <c r="O6028" s="145" t="s">
        <v>19278</v>
      </c>
      <c r="P6028" s="230"/>
      <c r="Q6028" s="209"/>
      <c r="R6028" s="146"/>
      <c r="S6028" s="146"/>
      <c r="T6028" s="146"/>
      <c r="U6028" s="146"/>
      <c r="V6028" s="146"/>
      <c r="W6028" s="146"/>
    </row>
    <row r="6029" spans="1:23" ht="38.25" x14ac:dyDescent="0.25">
      <c r="A6029" s="212">
        <v>3538</v>
      </c>
      <c r="B6029" s="212" t="str">
        <f t="shared" si="56"/>
        <v>Nguyen Do Thanh Cong19/01/1987</v>
      </c>
      <c r="C6029" s="248" t="s">
        <v>19279</v>
      </c>
      <c r="D6029" s="145" t="str">
        <f t="shared" si="57"/>
        <v>Nguyễn Đỗ Thành Công, Sinh ngày 19/01/1987</v>
      </c>
      <c r="E6029" s="145"/>
      <c r="F6029" s="187" t="s">
        <v>2107</v>
      </c>
      <c r="G6029" s="185" t="s">
        <v>2108</v>
      </c>
      <c r="H6029" s="186" t="s">
        <v>46</v>
      </c>
      <c r="I6029" s="186" t="s">
        <v>44</v>
      </c>
      <c r="J6029" s="187" t="s">
        <v>276</v>
      </c>
      <c r="K6029" s="186" t="s">
        <v>1942</v>
      </c>
      <c r="L6029" s="186" t="s">
        <v>19280</v>
      </c>
      <c r="M6029" s="187" t="s">
        <v>8746</v>
      </c>
      <c r="N6029" s="188" t="s">
        <v>17754</v>
      </c>
      <c r="O6029" s="145" t="s">
        <v>19281</v>
      </c>
      <c r="P6029" s="230"/>
      <c r="Q6029" s="209"/>
      <c r="R6029" s="146"/>
      <c r="S6029" s="146"/>
      <c r="T6029" s="146"/>
      <c r="U6029" s="146"/>
      <c r="V6029" s="146"/>
      <c r="W6029" s="146"/>
    </row>
    <row r="6030" spans="1:23" ht="38.25" x14ac:dyDescent="0.25">
      <c r="A6030" s="212">
        <v>3539</v>
      </c>
      <c r="B6030" s="212" t="str">
        <f t="shared" si="56"/>
        <v>Nguyen Quoc Cuong20/11/1987</v>
      </c>
      <c r="C6030" s="248" t="s">
        <v>19282</v>
      </c>
      <c r="D6030" s="145" t="str">
        <f t="shared" si="57"/>
        <v>Nguyễn Quốc Cường, Sinh ngày 20/11/1987</v>
      </c>
      <c r="E6030" s="145"/>
      <c r="F6030" s="187" t="s">
        <v>2109</v>
      </c>
      <c r="G6030" s="185" t="s">
        <v>2071</v>
      </c>
      <c r="H6030" s="186" t="s">
        <v>46</v>
      </c>
      <c r="I6030" s="186" t="s">
        <v>44</v>
      </c>
      <c r="J6030" s="187" t="s">
        <v>276</v>
      </c>
      <c r="K6030" s="186" t="s">
        <v>1942</v>
      </c>
      <c r="L6030" s="186" t="s">
        <v>19283</v>
      </c>
      <c r="M6030" s="187" t="s">
        <v>19284</v>
      </c>
      <c r="N6030" s="188" t="s">
        <v>10064</v>
      </c>
      <c r="O6030" s="145" t="s">
        <v>19285</v>
      </c>
      <c r="P6030" s="230"/>
      <c r="Q6030" s="209"/>
      <c r="R6030" s="146"/>
      <c r="S6030" s="146"/>
      <c r="T6030" s="146"/>
      <c r="U6030" s="146"/>
      <c r="V6030" s="146"/>
      <c r="W6030" s="146"/>
    </row>
    <row r="6031" spans="1:23" ht="51" x14ac:dyDescent="0.25">
      <c r="A6031" s="212">
        <v>3540</v>
      </c>
      <c r="B6031" s="212" t="str">
        <f t="shared" si="56"/>
        <v>Le Van Cuong22/04/1989</v>
      </c>
      <c r="C6031" s="248" t="s">
        <v>19286</v>
      </c>
      <c r="D6031" s="145" t="str">
        <f t="shared" si="57"/>
        <v>Lê Văn Cường, Sinh ngày 22/04/1989</v>
      </c>
      <c r="E6031" s="145"/>
      <c r="F6031" s="187" t="s">
        <v>2111</v>
      </c>
      <c r="G6031" s="185" t="s">
        <v>2112</v>
      </c>
      <c r="H6031" s="186" t="s">
        <v>1441</v>
      </c>
      <c r="I6031" s="186" t="s">
        <v>44</v>
      </c>
      <c r="J6031" s="187" t="s">
        <v>276</v>
      </c>
      <c r="K6031" s="186" t="s">
        <v>1942</v>
      </c>
      <c r="L6031" s="186" t="s">
        <v>19287</v>
      </c>
      <c r="M6031" s="187" t="s">
        <v>19288</v>
      </c>
      <c r="N6031" s="188" t="s">
        <v>10064</v>
      </c>
      <c r="O6031" s="145" t="s">
        <v>19289</v>
      </c>
      <c r="P6031" s="230"/>
      <c r="Q6031" s="209"/>
      <c r="R6031" s="146"/>
      <c r="S6031" s="146"/>
      <c r="T6031" s="146"/>
      <c r="U6031" s="146"/>
      <c r="V6031" s="146"/>
      <c r="W6031" s="146"/>
    </row>
    <row r="6032" spans="1:23" ht="38.25" x14ac:dyDescent="0.25">
      <c r="A6032" s="212">
        <v>3541</v>
      </c>
      <c r="B6032" s="212" t="str">
        <f t="shared" si="56"/>
        <v>Dau Quang Dien03/10/1983</v>
      </c>
      <c r="C6032" s="248" t="s">
        <v>19290</v>
      </c>
      <c r="D6032" s="145" t="str">
        <f t="shared" si="57"/>
        <v>Đậu Quang Diễn, Sinh ngày 03/10/1983</v>
      </c>
      <c r="E6032" s="145"/>
      <c r="F6032" s="187" t="s">
        <v>2115</v>
      </c>
      <c r="G6032" s="185" t="s">
        <v>2116</v>
      </c>
      <c r="H6032" s="186" t="s">
        <v>180</v>
      </c>
      <c r="I6032" s="186" t="s">
        <v>44</v>
      </c>
      <c r="J6032" s="187" t="s">
        <v>276</v>
      </c>
      <c r="K6032" s="186" t="s">
        <v>1942</v>
      </c>
      <c r="L6032" s="186" t="s">
        <v>19291</v>
      </c>
      <c r="M6032" s="187" t="s">
        <v>9407</v>
      </c>
      <c r="N6032" s="188" t="s">
        <v>8299</v>
      </c>
      <c r="O6032" s="145" t="s">
        <v>19292</v>
      </c>
      <c r="P6032" s="230"/>
      <c r="Q6032" s="209"/>
      <c r="R6032" s="146"/>
      <c r="S6032" s="146"/>
      <c r="T6032" s="146"/>
      <c r="U6032" s="146"/>
      <c r="V6032" s="146"/>
      <c r="W6032" s="146"/>
    </row>
    <row r="6033" spans="1:23" ht="51" x14ac:dyDescent="0.25">
      <c r="A6033" s="212">
        <v>3542</v>
      </c>
      <c r="B6033" s="212" t="str">
        <f t="shared" si="56"/>
        <v>Luu Thi Phuong Dung29/04/1989</v>
      </c>
      <c r="C6033" s="248" t="s">
        <v>19293</v>
      </c>
      <c r="D6033" s="145" t="str">
        <f t="shared" si="57"/>
        <v>Lưu Thị Phương Dung, Sinh ngày 29/04/1989</v>
      </c>
      <c r="E6033" s="145"/>
      <c r="F6033" s="187" t="s">
        <v>2118</v>
      </c>
      <c r="G6033" s="185" t="s">
        <v>2119</v>
      </c>
      <c r="H6033" s="186" t="s">
        <v>1165</v>
      </c>
      <c r="I6033" s="186" t="s">
        <v>65</v>
      </c>
      <c r="J6033" s="187" t="s">
        <v>276</v>
      </c>
      <c r="K6033" s="186" t="s">
        <v>1942</v>
      </c>
      <c r="L6033" s="186" t="s">
        <v>19294</v>
      </c>
      <c r="M6033" s="187" t="s">
        <v>19295</v>
      </c>
      <c r="N6033" s="188" t="s">
        <v>19296</v>
      </c>
      <c r="O6033" s="145" t="s">
        <v>19297</v>
      </c>
      <c r="P6033" s="230"/>
      <c r="Q6033" s="209"/>
      <c r="R6033" s="146"/>
      <c r="S6033" s="146"/>
      <c r="T6033" s="146"/>
      <c r="U6033" s="146"/>
      <c r="V6033" s="146"/>
      <c r="W6033" s="146"/>
    </row>
    <row r="6034" spans="1:23" ht="51" x14ac:dyDescent="0.25">
      <c r="A6034" s="212">
        <v>3543</v>
      </c>
      <c r="B6034" s="212" t="str">
        <f t="shared" si="56"/>
        <v>Luu Thi Dung10/11/1987</v>
      </c>
      <c r="C6034" s="248" t="s">
        <v>19298</v>
      </c>
      <c r="D6034" s="145" t="str">
        <f t="shared" si="57"/>
        <v>Lưu Thị Dung, Sinh ngày 10/11/1987</v>
      </c>
      <c r="E6034" s="145"/>
      <c r="F6034" s="187" t="s">
        <v>2120</v>
      </c>
      <c r="G6034" s="185" t="s">
        <v>2121</v>
      </c>
      <c r="H6034" s="186" t="s">
        <v>46</v>
      </c>
      <c r="I6034" s="186" t="s">
        <v>65</v>
      </c>
      <c r="J6034" s="187" t="s">
        <v>276</v>
      </c>
      <c r="K6034" s="186" t="s">
        <v>1942</v>
      </c>
      <c r="L6034" s="186" t="s">
        <v>19299</v>
      </c>
      <c r="M6034" s="187" t="s">
        <v>8375</v>
      </c>
      <c r="N6034" s="188" t="s">
        <v>8216</v>
      </c>
      <c r="O6034" s="145" t="s">
        <v>19300</v>
      </c>
      <c r="P6034" s="230"/>
      <c r="Q6034" s="209"/>
      <c r="R6034" s="146"/>
      <c r="S6034" s="146"/>
      <c r="T6034" s="146"/>
      <c r="U6034" s="146"/>
      <c r="V6034" s="146"/>
      <c r="W6034" s="146"/>
    </row>
    <row r="6035" spans="1:23" ht="38.25" x14ac:dyDescent="0.25">
      <c r="A6035" s="212">
        <v>3544</v>
      </c>
      <c r="B6035" s="212" t="str">
        <f t="shared" si="56"/>
        <v>Nghiem Thi Dung15/05/1985</v>
      </c>
      <c r="C6035" s="248" t="s">
        <v>19301</v>
      </c>
      <c r="D6035" s="145" t="str">
        <f t="shared" si="57"/>
        <v>Nghiêm Thị Dung, Sinh ngày 15/05/1985</v>
      </c>
      <c r="E6035" s="145"/>
      <c r="F6035" s="187" t="s">
        <v>2123</v>
      </c>
      <c r="G6035" s="185" t="s">
        <v>2124</v>
      </c>
      <c r="H6035" s="186" t="s">
        <v>1139</v>
      </c>
      <c r="I6035" s="186" t="s">
        <v>65</v>
      </c>
      <c r="J6035" s="187" t="s">
        <v>276</v>
      </c>
      <c r="K6035" s="186" t="s">
        <v>1942</v>
      </c>
      <c r="L6035" s="186" t="s">
        <v>19302</v>
      </c>
      <c r="M6035" s="187" t="s">
        <v>8402</v>
      </c>
      <c r="N6035" s="188" t="s">
        <v>8299</v>
      </c>
      <c r="O6035" s="145" t="s">
        <v>19303</v>
      </c>
      <c r="P6035" s="230"/>
      <c r="Q6035" s="209"/>
      <c r="R6035" s="146"/>
      <c r="S6035" s="146"/>
      <c r="T6035" s="146"/>
      <c r="U6035" s="146"/>
      <c r="V6035" s="146"/>
      <c r="W6035" s="146"/>
    </row>
    <row r="6036" spans="1:23" ht="38.25" x14ac:dyDescent="0.25">
      <c r="A6036" s="212">
        <v>3545</v>
      </c>
      <c r="B6036" s="212" t="str">
        <f t="shared" si="56"/>
        <v>Chu Duc Dung17/12/1979</v>
      </c>
      <c r="C6036" s="248" t="s">
        <v>19304</v>
      </c>
      <c r="D6036" s="145" t="str">
        <f t="shared" si="57"/>
        <v>Chu Đức Dũng, Sinh ngày 17/12/1979</v>
      </c>
      <c r="E6036" s="145"/>
      <c r="F6036" s="187" t="s">
        <v>2125</v>
      </c>
      <c r="G6036" s="185" t="s">
        <v>2126</v>
      </c>
      <c r="H6036" s="186" t="s">
        <v>1139</v>
      </c>
      <c r="I6036" s="186" t="s">
        <v>44</v>
      </c>
      <c r="J6036" s="187" t="s">
        <v>276</v>
      </c>
      <c r="K6036" s="186" t="s">
        <v>1942</v>
      </c>
      <c r="L6036" s="186" t="s">
        <v>19305</v>
      </c>
      <c r="M6036" s="187" t="s">
        <v>9464</v>
      </c>
      <c r="N6036" s="188" t="s">
        <v>12189</v>
      </c>
      <c r="O6036" s="145" t="s">
        <v>19306</v>
      </c>
      <c r="P6036" s="230"/>
      <c r="Q6036" s="209"/>
      <c r="R6036" s="146"/>
      <c r="S6036" s="146"/>
      <c r="T6036" s="146"/>
      <c r="U6036" s="146"/>
      <c r="V6036" s="146"/>
      <c r="W6036" s="146"/>
    </row>
    <row r="6037" spans="1:23" ht="51" x14ac:dyDescent="0.25">
      <c r="A6037" s="212">
        <v>3546</v>
      </c>
      <c r="B6037" s="212" t="str">
        <f t="shared" si="56"/>
        <v>Nguyen Viet Dung17/01/1986</v>
      </c>
      <c r="C6037" s="248" t="s">
        <v>7749</v>
      </c>
      <c r="D6037" s="145" t="str">
        <f t="shared" si="57"/>
        <v>Nguyễn Việt Dũng, Sinh ngày 17/01/1986</v>
      </c>
      <c r="E6037" s="145"/>
      <c r="F6037" s="187" t="s">
        <v>2127</v>
      </c>
      <c r="G6037" s="185" t="s">
        <v>2128</v>
      </c>
      <c r="H6037" s="186" t="s">
        <v>2129</v>
      </c>
      <c r="I6037" s="186" t="s">
        <v>44</v>
      </c>
      <c r="J6037" s="187" t="s">
        <v>276</v>
      </c>
      <c r="K6037" s="186" t="s">
        <v>1942</v>
      </c>
      <c r="L6037" s="186" t="s">
        <v>19307</v>
      </c>
      <c r="M6037" s="187" t="s">
        <v>8421</v>
      </c>
      <c r="N6037" s="188" t="s">
        <v>8488</v>
      </c>
      <c r="O6037" s="145" t="s">
        <v>19308</v>
      </c>
      <c r="P6037" s="230"/>
      <c r="Q6037" s="209"/>
      <c r="R6037" s="146"/>
      <c r="S6037" s="146"/>
      <c r="T6037" s="146"/>
      <c r="U6037" s="146"/>
      <c r="V6037" s="146"/>
      <c r="W6037" s="146"/>
    </row>
    <row r="6038" spans="1:23" ht="38.25" x14ac:dyDescent="0.25">
      <c r="A6038" s="212">
        <v>3547</v>
      </c>
      <c r="B6038" s="212" t="str">
        <f t="shared" si="56"/>
        <v>Nguyen Viet Duy30/10/1985</v>
      </c>
      <c r="C6038" s="248" t="s">
        <v>19309</v>
      </c>
      <c r="D6038" s="145" t="str">
        <f t="shared" si="57"/>
        <v>Nguyễn Viết Duy, Sinh ngày 30/10/1985</v>
      </c>
      <c r="E6038" s="145"/>
      <c r="F6038" s="187" t="s">
        <v>2131</v>
      </c>
      <c r="G6038" s="185" t="s">
        <v>2132</v>
      </c>
      <c r="H6038" s="186" t="s">
        <v>113</v>
      </c>
      <c r="I6038" s="186" t="s">
        <v>44</v>
      </c>
      <c r="J6038" s="187" t="s">
        <v>276</v>
      </c>
      <c r="K6038" s="186" t="s">
        <v>1942</v>
      </c>
      <c r="L6038" s="186" t="s">
        <v>19310</v>
      </c>
      <c r="M6038" s="187" t="s">
        <v>9469</v>
      </c>
      <c r="N6038" s="188" t="s">
        <v>8216</v>
      </c>
      <c r="O6038" s="145" t="s">
        <v>19311</v>
      </c>
      <c r="P6038" s="230"/>
      <c r="Q6038" s="209"/>
      <c r="R6038" s="146"/>
      <c r="S6038" s="146"/>
      <c r="T6038" s="146"/>
      <c r="U6038" s="146"/>
      <c r="V6038" s="146"/>
      <c r="W6038" s="146"/>
    </row>
    <row r="6039" spans="1:23" ht="38.25" x14ac:dyDescent="0.25">
      <c r="A6039" s="212">
        <v>3548</v>
      </c>
      <c r="B6039" s="212" t="str">
        <f t="shared" si="56"/>
        <v>Nguyen Thi Thuy Duong27/12/1989</v>
      </c>
      <c r="C6039" s="248" t="s">
        <v>19139</v>
      </c>
      <c r="D6039" s="145" t="str">
        <f t="shared" si="57"/>
        <v>Nguyễn Thị Thùy Dương, Sinh ngày 27/12/1989</v>
      </c>
      <c r="E6039" s="145"/>
      <c r="F6039" s="187" t="s">
        <v>2133</v>
      </c>
      <c r="G6039" s="185" t="s">
        <v>2134</v>
      </c>
      <c r="H6039" s="186" t="s">
        <v>800</v>
      </c>
      <c r="I6039" s="186" t="s">
        <v>65</v>
      </c>
      <c r="J6039" s="187" t="s">
        <v>276</v>
      </c>
      <c r="K6039" s="186" t="s">
        <v>1942</v>
      </c>
      <c r="L6039" s="186" t="s">
        <v>19312</v>
      </c>
      <c r="M6039" s="187" t="s">
        <v>19288</v>
      </c>
      <c r="N6039" s="188" t="s">
        <v>10064</v>
      </c>
      <c r="O6039" s="145" t="s">
        <v>19313</v>
      </c>
      <c r="P6039" s="230"/>
      <c r="Q6039" s="209"/>
      <c r="R6039" s="146"/>
      <c r="S6039" s="146"/>
      <c r="T6039" s="146"/>
      <c r="U6039" s="146"/>
      <c r="V6039" s="146"/>
      <c r="W6039" s="146"/>
    </row>
    <row r="6040" spans="1:23" ht="51" x14ac:dyDescent="0.25">
      <c r="A6040" s="212">
        <v>3549</v>
      </c>
      <c r="B6040" s="212" t="str">
        <f t="shared" si="56"/>
        <v>Nguyen Thi Thu Dan18/12/1989</v>
      </c>
      <c r="C6040" s="248" t="s">
        <v>19314</v>
      </c>
      <c r="D6040" s="145" t="str">
        <f t="shared" si="57"/>
        <v>Nguyễn Thị Thu Đan, Sinh ngày 18/12/1989</v>
      </c>
      <c r="E6040" s="145"/>
      <c r="F6040" s="187" t="s">
        <v>2136</v>
      </c>
      <c r="G6040" s="185" t="s">
        <v>2137</v>
      </c>
      <c r="H6040" s="186" t="s">
        <v>1212</v>
      </c>
      <c r="I6040" s="186" t="s">
        <v>65</v>
      </c>
      <c r="J6040" s="187" t="s">
        <v>276</v>
      </c>
      <c r="K6040" s="186" t="s">
        <v>1942</v>
      </c>
      <c r="L6040" s="186" t="s">
        <v>19315</v>
      </c>
      <c r="M6040" s="187" t="s">
        <v>9451</v>
      </c>
      <c r="N6040" s="188" t="s">
        <v>8299</v>
      </c>
      <c r="O6040" s="145" t="s">
        <v>19316</v>
      </c>
      <c r="P6040" s="230"/>
      <c r="Q6040" s="209"/>
      <c r="R6040" s="146"/>
      <c r="S6040" s="146"/>
      <c r="T6040" s="146"/>
      <c r="U6040" s="146"/>
      <c r="V6040" s="146"/>
      <c r="W6040" s="146"/>
    </row>
    <row r="6041" spans="1:23" ht="38.25" x14ac:dyDescent="0.25">
      <c r="A6041" s="212">
        <v>3550</v>
      </c>
      <c r="B6041" s="212" t="str">
        <f t="shared" si="56"/>
        <v>Dao Hong Diep08/05/1983</v>
      </c>
      <c r="C6041" s="248" t="s">
        <v>19317</v>
      </c>
      <c r="D6041" s="145" t="str">
        <f t="shared" si="57"/>
        <v>Đào Hồng Điệp, Sinh ngày 08/05/1983</v>
      </c>
      <c r="E6041" s="145"/>
      <c r="F6041" s="187" t="s">
        <v>2139</v>
      </c>
      <c r="G6041" s="185" t="s">
        <v>2140</v>
      </c>
      <c r="H6041" s="186" t="s">
        <v>46</v>
      </c>
      <c r="I6041" s="186" t="s">
        <v>44</v>
      </c>
      <c r="J6041" s="187" t="s">
        <v>276</v>
      </c>
      <c r="K6041" s="186" t="s">
        <v>1942</v>
      </c>
      <c r="L6041" s="186" t="s">
        <v>19318</v>
      </c>
      <c r="M6041" s="187" t="s">
        <v>8746</v>
      </c>
      <c r="N6041" s="188" t="s">
        <v>17754</v>
      </c>
      <c r="O6041" s="145" t="s">
        <v>19319</v>
      </c>
      <c r="P6041" s="230"/>
      <c r="Q6041" s="209"/>
      <c r="R6041" s="146"/>
      <c r="S6041" s="146"/>
      <c r="T6041" s="146"/>
      <c r="U6041" s="146"/>
      <c r="V6041" s="146"/>
      <c r="W6041" s="146"/>
    </row>
    <row r="6042" spans="1:23" ht="38.25" x14ac:dyDescent="0.25">
      <c r="A6042" s="212">
        <v>3551</v>
      </c>
      <c r="B6042" s="212" t="str">
        <f t="shared" si="56"/>
        <v>Ha Minh Giang15/10/1978</v>
      </c>
      <c r="C6042" s="248" t="s">
        <v>19320</v>
      </c>
      <c r="D6042" s="145" t="str">
        <f t="shared" si="57"/>
        <v>Hà Minh Giang, Sinh ngày 15/10/1978</v>
      </c>
      <c r="E6042" s="145"/>
      <c r="F6042" s="187" t="s">
        <v>2141</v>
      </c>
      <c r="G6042" s="185" t="s">
        <v>1685</v>
      </c>
      <c r="H6042" s="186" t="s">
        <v>708</v>
      </c>
      <c r="I6042" s="186" t="s">
        <v>44</v>
      </c>
      <c r="J6042" s="187" t="s">
        <v>276</v>
      </c>
      <c r="K6042" s="186" t="s">
        <v>1942</v>
      </c>
      <c r="L6042" s="186" t="s">
        <v>19321</v>
      </c>
      <c r="M6042" s="187" t="s">
        <v>9386</v>
      </c>
      <c r="N6042" s="188" t="s">
        <v>17754</v>
      </c>
      <c r="O6042" s="145" t="s">
        <v>19322</v>
      </c>
      <c r="P6042" s="230"/>
      <c r="Q6042" s="209"/>
      <c r="R6042" s="146"/>
      <c r="S6042" s="146"/>
      <c r="T6042" s="146"/>
      <c r="U6042" s="146"/>
      <c r="V6042" s="146"/>
      <c r="W6042" s="146"/>
    </row>
    <row r="6043" spans="1:23" ht="38.25" x14ac:dyDescent="0.25">
      <c r="A6043" s="212">
        <v>3552</v>
      </c>
      <c r="B6043" s="212" t="str">
        <f t="shared" si="56"/>
        <v>Nguyen Thu Ha22/11/1988</v>
      </c>
      <c r="C6043" s="248" t="s">
        <v>12225</v>
      </c>
      <c r="D6043" s="145" t="str">
        <f t="shared" si="57"/>
        <v>Nguyễn Thu Hà, Sinh ngày 22/11/1988</v>
      </c>
      <c r="E6043" s="145"/>
      <c r="F6043" s="187" t="s">
        <v>1418</v>
      </c>
      <c r="G6043" s="185" t="s">
        <v>2143</v>
      </c>
      <c r="H6043" s="186" t="s">
        <v>46</v>
      </c>
      <c r="I6043" s="186" t="s">
        <v>65</v>
      </c>
      <c r="J6043" s="187" t="s">
        <v>276</v>
      </c>
      <c r="K6043" s="186" t="s">
        <v>1942</v>
      </c>
      <c r="L6043" s="186" t="s">
        <v>19323</v>
      </c>
      <c r="M6043" s="187" t="s">
        <v>7394</v>
      </c>
      <c r="N6043" s="188" t="s">
        <v>8216</v>
      </c>
      <c r="O6043" s="145" t="s">
        <v>19324</v>
      </c>
      <c r="P6043" s="230"/>
      <c r="Q6043" s="209"/>
      <c r="R6043" s="146"/>
      <c r="S6043" s="146"/>
      <c r="T6043" s="146"/>
      <c r="U6043" s="146"/>
      <c r="V6043" s="146"/>
      <c r="W6043" s="146"/>
    </row>
    <row r="6044" spans="1:23" ht="25.5" x14ac:dyDescent="0.25">
      <c r="A6044" s="212">
        <v>3553</v>
      </c>
      <c r="B6044" s="212" t="str">
        <f t="shared" si="56"/>
        <v>Le Tri Ha13/11/1981</v>
      </c>
      <c r="C6044" s="248" t="s">
        <v>19325</v>
      </c>
      <c r="D6044" s="145" t="str">
        <f t="shared" si="57"/>
        <v>Lê Trí Hà, Sinh ngày 13/11/1981</v>
      </c>
      <c r="E6044" s="145"/>
      <c r="F6044" s="187" t="s">
        <v>2145</v>
      </c>
      <c r="G6044" s="185" t="s">
        <v>2146</v>
      </c>
      <c r="H6044" s="186" t="s">
        <v>931</v>
      </c>
      <c r="I6044" s="186" t="s">
        <v>44</v>
      </c>
      <c r="J6044" s="187" t="s">
        <v>276</v>
      </c>
      <c r="K6044" s="186" t="s">
        <v>1942</v>
      </c>
      <c r="L6044" s="186" t="s">
        <v>19326</v>
      </c>
      <c r="M6044" s="187" t="s">
        <v>19327</v>
      </c>
      <c r="N6044" s="188" t="s">
        <v>19328</v>
      </c>
      <c r="O6044" s="145" t="s">
        <v>19329</v>
      </c>
      <c r="P6044" s="230"/>
      <c r="Q6044" s="209"/>
      <c r="R6044" s="146"/>
      <c r="S6044" s="146"/>
      <c r="T6044" s="146"/>
      <c r="U6044" s="146"/>
      <c r="V6044" s="146"/>
      <c r="W6044" s="146"/>
    </row>
    <row r="6045" spans="1:23" ht="38.25" x14ac:dyDescent="0.25">
      <c r="A6045" s="212">
        <v>3554</v>
      </c>
      <c r="B6045" s="212" t="str">
        <f t="shared" si="56"/>
        <v>Doan Thi Vinh Ha17/03/1980</v>
      </c>
      <c r="C6045" s="248" t="s">
        <v>19330</v>
      </c>
      <c r="D6045" s="145" t="str">
        <f t="shared" si="57"/>
        <v>Đoàn Thị Vĩnh Hà, Sinh ngày 17/03/1980</v>
      </c>
      <c r="E6045" s="145"/>
      <c r="F6045" s="187" t="s">
        <v>2148</v>
      </c>
      <c r="G6045" s="185" t="s">
        <v>1505</v>
      </c>
      <c r="H6045" s="186" t="s">
        <v>46</v>
      </c>
      <c r="I6045" s="186" t="s">
        <v>65</v>
      </c>
      <c r="J6045" s="187" t="s">
        <v>276</v>
      </c>
      <c r="K6045" s="186" t="s">
        <v>1942</v>
      </c>
      <c r="L6045" s="186" t="s">
        <v>19331</v>
      </c>
      <c r="M6045" s="187" t="s">
        <v>19284</v>
      </c>
      <c r="N6045" s="188" t="s">
        <v>10064</v>
      </c>
      <c r="O6045" s="145" t="s">
        <v>19332</v>
      </c>
      <c r="P6045" s="230"/>
      <c r="Q6045" s="209"/>
      <c r="R6045" s="146"/>
      <c r="S6045" s="146"/>
      <c r="T6045" s="146"/>
      <c r="U6045" s="146"/>
      <c r="V6045" s="146"/>
      <c r="W6045" s="146"/>
    </row>
    <row r="6046" spans="1:23" ht="38.25" x14ac:dyDescent="0.25">
      <c r="A6046" s="212">
        <v>3555</v>
      </c>
      <c r="B6046" s="212" t="str">
        <f t="shared" si="56"/>
        <v>Tran Thi Minh Hai03/06/1989</v>
      </c>
      <c r="C6046" s="248" t="s">
        <v>19333</v>
      </c>
      <c r="D6046" s="145" t="str">
        <f t="shared" si="57"/>
        <v>Trần Thị Minh Hải, Sinh ngày 03/06/1989</v>
      </c>
      <c r="E6046" s="145"/>
      <c r="F6046" s="187" t="s">
        <v>2149</v>
      </c>
      <c r="G6046" s="185" t="s">
        <v>2150</v>
      </c>
      <c r="H6046" s="186" t="s">
        <v>46</v>
      </c>
      <c r="I6046" s="186" t="s">
        <v>65</v>
      </c>
      <c r="J6046" s="187" t="s">
        <v>276</v>
      </c>
      <c r="K6046" s="186" t="s">
        <v>1942</v>
      </c>
      <c r="L6046" s="186" t="s">
        <v>19334</v>
      </c>
      <c r="M6046" s="187" t="s">
        <v>19335</v>
      </c>
      <c r="N6046" s="188" t="s">
        <v>10064</v>
      </c>
      <c r="O6046" s="145" t="s">
        <v>19336</v>
      </c>
      <c r="P6046" s="230"/>
      <c r="Q6046" s="209"/>
      <c r="R6046" s="146"/>
      <c r="S6046" s="146"/>
      <c r="T6046" s="146"/>
      <c r="U6046" s="146"/>
      <c r="V6046" s="146"/>
      <c r="W6046" s="146"/>
    </row>
    <row r="6047" spans="1:23" ht="25.5" x14ac:dyDescent="0.25">
      <c r="A6047" s="212">
        <v>3556</v>
      </c>
      <c r="B6047" s="212" t="str">
        <f t="shared" si="56"/>
        <v>Nguyen Thi Hanh12/05/1989</v>
      </c>
      <c r="C6047" s="248" t="s">
        <v>17046</v>
      </c>
      <c r="D6047" s="145" t="str">
        <f t="shared" si="57"/>
        <v>Nguyễn Thị Hạnh, Sinh ngày 12/05/1989</v>
      </c>
      <c r="E6047" s="145"/>
      <c r="F6047" s="187" t="s">
        <v>1579</v>
      </c>
      <c r="G6047" s="185" t="s">
        <v>2151</v>
      </c>
      <c r="H6047" s="186" t="s">
        <v>46</v>
      </c>
      <c r="I6047" s="186" t="s">
        <v>65</v>
      </c>
      <c r="J6047" s="187" t="s">
        <v>276</v>
      </c>
      <c r="K6047" s="186" t="s">
        <v>1942</v>
      </c>
      <c r="L6047" s="186" t="s">
        <v>19337</v>
      </c>
      <c r="M6047" s="187" t="s">
        <v>9595</v>
      </c>
      <c r="N6047" s="188" t="s">
        <v>12189</v>
      </c>
      <c r="O6047" s="145" t="s">
        <v>19338</v>
      </c>
      <c r="P6047" s="230"/>
      <c r="Q6047" s="209"/>
      <c r="R6047" s="146"/>
      <c r="S6047" s="146"/>
      <c r="T6047" s="146"/>
      <c r="U6047" s="146"/>
      <c r="V6047" s="146"/>
      <c r="W6047" s="146"/>
    </row>
    <row r="6048" spans="1:23" ht="38.25" x14ac:dyDescent="0.25">
      <c r="A6048" s="212">
        <v>3557</v>
      </c>
      <c r="B6048" s="212" t="str">
        <f t="shared" si="56"/>
        <v>Tran Thi Thu Hanh17/02/1984</v>
      </c>
      <c r="C6048" s="248" t="s">
        <v>19339</v>
      </c>
      <c r="D6048" s="145" t="str">
        <f t="shared" si="57"/>
        <v>Trần Thị Thu Hạnh, Sinh ngày 17/02/1984</v>
      </c>
      <c r="E6048" s="145"/>
      <c r="F6048" s="187" t="s">
        <v>2152</v>
      </c>
      <c r="G6048" s="185" t="s">
        <v>2153</v>
      </c>
      <c r="H6048" s="186" t="s">
        <v>113</v>
      </c>
      <c r="I6048" s="186" t="s">
        <v>65</v>
      </c>
      <c r="J6048" s="187" t="s">
        <v>276</v>
      </c>
      <c r="K6048" s="186" t="s">
        <v>1942</v>
      </c>
      <c r="L6048" s="186" t="s">
        <v>19340</v>
      </c>
      <c r="M6048" s="187" t="s">
        <v>8261</v>
      </c>
      <c r="N6048" s="188" t="s">
        <v>8216</v>
      </c>
      <c r="O6048" s="145" t="s">
        <v>19341</v>
      </c>
      <c r="P6048" s="230"/>
      <c r="Q6048" s="209"/>
      <c r="R6048" s="146"/>
      <c r="S6048" s="146"/>
      <c r="T6048" s="146"/>
      <c r="U6048" s="146"/>
      <c r="V6048" s="146"/>
      <c r="W6048" s="146"/>
    </row>
    <row r="6049" spans="1:23" ht="38.25" x14ac:dyDescent="0.25">
      <c r="A6049" s="212">
        <v>3558</v>
      </c>
      <c r="B6049" s="212" t="str">
        <f t="shared" si="56"/>
        <v>Ngo Thu Hang05/09/1985</v>
      </c>
      <c r="C6049" s="248" t="s">
        <v>19342</v>
      </c>
      <c r="D6049" s="145" t="str">
        <f t="shared" si="57"/>
        <v>Ngô Thu Hằng, Sinh ngày 05/09/1985</v>
      </c>
      <c r="E6049" s="145"/>
      <c r="F6049" s="187" t="s">
        <v>2155</v>
      </c>
      <c r="G6049" s="185" t="s">
        <v>789</v>
      </c>
      <c r="H6049" s="186" t="s">
        <v>46</v>
      </c>
      <c r="I6049" s="186" t="s">
        <v>65</v>
      </c>
      <c r="J6049" s="187" t="s">
        <v>276</v>
      </c>
      <c r="K6049" s="186" t="s">
        <v>1942</v>
      </c>
      <c r="L6049" s="186" t="s">
        <v>19343</v>
      </c>
      <c r="M6049" s="187" t="s">
        <v>8746</v>
      </c>
      <c r="N6049" s="188" t="s">
        <v>17754</v>
      </c>
      <c r="O6049" s="145" t="s">
        <v>19344</v>
      </c>
      <c r="P6049" s="230"/>
      <c r="Q6049" s="209"/>
      <c r="R6049" s="146"/>
      <c r="S6049" s="146"/>
      <c r="T6049" s="146"/>
      <c r="U6049" s="146"/>
      <c r="V6049" s="146"/>
      <c r="W6049" s="146"/>
    </row>
    <row r="6050" spans="1:23" ht="25.5" x14ac:dyDescent="0.25">
      <c r="A6050" s="212">
        <v>3559</v>
      </c>
      <c r="B6050" s="212" t="str">
        <f t="shared" si="56"/>
        <v>Dao Thi Thu Hang27/06/1988</v>
      </c>
      <c r="C6050" s="248" t="s">
        <v>19345</v>
      </c>
      <c r="D6050" s="145" t="str">
        <f t="shared" si="57"/>
        <v>Đào Thị Thu Hằng, Sinh ngày 27/06/1988</v>
      </c>
      <c r="E6050" s="145"/>
      <c r="F6050" s="187" t="s">
        <v>2157</v>
      </c>
      <c r="G6050" s="185" t="s">
        <v>2158</v>
      </c>
      <c r="H6050" s="186" t="s">
        <v>80</v>
      </c>
      <c r="I6050" s="186" t="s">
        <v>65</v>
      </c>
      <c r="J6050" s="187" t="s">
        <v>276</v>
      </c>
      <c r="K6050" s="186" t="s">
        <v>1942</v>
      </c>
      <c r="L6050" s="186" t="s">
        <v>19346</v>
      </c>
      <c r="M6050" s="187" t="s">
        <v>7328</v>
      </c>
      <c r="N6050" s="188" t="s">
        <v>8216</v>
      </c>
      <c r="O6050" s="145" t="s">
        <v>19347</v>
      </c>
      <c r="P6050" s="230"/>
      <c r="Q6050" s="209"/>
      <c r="R6050" s="146"/>
      <c r="S6050" s="146"/>
      <c r="T6050" s="146"/>
      <c r="U6050" s="146"/>
      <c r="V6050" s="146"/>
      <c r="W6050" s="146"/>
    </row>
    <row r="6051" spans="1:23" ht="25.5" x14ac:dyDescent="0.25">
      <c r="A6051" s="212">
        <v>3560</v>
      </c>
      <c r="B6051" s="212" t="str">
        <f t="shared" si="56"/>
        <v>Dang Thi Hien02/01/1979</v>
      </c>
      <c r="C6051" s="248" t="s">
        <v>19348</v>
      </c>
      <c r="D6051" s="145" t="str">
        <f t="shared" si="57"/>
        <v>Đặng Thị Hiền, Sinh ngày 02/01/1979</v>
      </c>
      <c r="E6051" s="145"/>
      <c r="F6051" s="187" t="s">
        <v>2160</v>
      </c>
      <c r="G6051" s="185" t="s">
        <v>2161</v>
      </c>
      <c r="H6051" s="186" t="s">
        <v>46</v>
      </c>
      <c r="I6051" s="186" t="s">
        <v>65</v>
      </c>
      <c r="J6051" s="187" t="s">
        <v>276</v>
      </c>
      <c r="K6051" s="186" t="s">
        <v>1942</v>
      </c>
      <c r="L6051" s="186" t="s">
        <v>19349</v>
      </c>
      <c r="M6051" s="187" t="s">
        <v>9426</v>
      </c>
      <c r="N6051" s="188" t="s">
        <v>8216</v>
      </c>
      <c r="O6051" s="145" t="s">
        <v>19350</v>
      </c>
      <c r="P6051" s="230"/>
      <c r="Q6051" s="209"/>
      <c r="R6051" s="146"/>
      <c r="S6051" s="146"/>
      <c r="T6051" s="146"/>
      <c r="U6051" s="146"/>
      <c r="V6051" s="146"/>
      <c r="W6051" s="146"/>
    </row>
    <row r="6052" spans="1:23" ht="63.75" x14ac:dyDescent="0.25">
      <c r="A6052" s="212">
        <v>3561</v>
      </c>
      <c r="B6052" s="212" t="str">
        <f t="shared" si="56"/>
        <v>Vu Thi Hien12/12/1984</v>
      </c>
      <c r="C6052" s="248" t="s">
        <v>10137</v>
      </c>
      <c r="D6052" s="145" t="str">
        <f t="shared" si="57"/>
        <v>Vũ Thị Hiền, Sinh ngày 12/12/1984</v>
      </c>
      <c r="E6052" s="145"/>
      <c r="F6052" s="187" t="s">
        <v>127</v>
      </c>
      <c r="G6052" s="185" t="s">
        <v>2162</v>
      </c>
      <c r="H6052" s="186" t="s">
        <v>80</v>
      </c>
      <c r="I6052" s="186" t="s">
        <v>65</v>
      </c>
      <c r="J6052" s="187" t="s">
        <v>276</v>
      </c>
      <c r="K6052" s="186" t="s">
        <v>1942</v>
      </c>
      <c r="L6052" s="186" t="s">
        <v>19351</v>
      </c>
      <c r="M6052" s="187" t="s">
        <v>17768</v>
      </c>
      <c r="N6052" s="188" t="s">
        <v>17769</v>
      </c>
      <c r="O6052" s="145" t="s">
        <v>19352</v>
      </c>
      <c r="P6052" s="230"/>
      <c r="Q6052" s="209"/>
      <c r="R6052" s="146"/>
      <c r="S6052" s="146"/>
      <c r="T6052" s="146"/>
      <c r="U6052" s="146"/>
      <c r="V6052" s="146"/>
      <c r="W6052" s="146"/>
    </row>
    <row r="6053" spans="1:23" ht="25.5" x14ac:dyDescent="0.25">
      <c r="A6053" s="212">
        <v>3562</v>
      </c>
      <c r="B6053" s="212" t="str">
        <f t="shared" si="56"/>
        <v>Quach Tuan Hien20/12/1980</v>
      </c>
      <c r="C6053" s="248" t="s">
        <v>19353</v>
      </c>
      <c r="D6053" s="145" t="str">
        <f t="shared" si="57"/>
        <v>Quách Tuấn Hiển, Sinh ngày 20/12/1980</v>
      </c>
      <c r="E6053" s="145"/>
      <c r="F6053" s="187" t="s">
        <v>2164</v>
      </c>
      <c r="G6053" s="185" t="s">
        <v>533</v>
      </c>
      <c r="H6053" s="186" t="s">
        <v>108</v>
      </c>
      <c r="I6053" s="186" t="s">
        <v>44</v>
      </c>
      <c r="J6053" s="187" t="s">
        <v>276</v>
      </c>
      <c r="K6053" s="186" t="s">
        <v>1942</v>
      </c>
      <c r="L6053" s="186" t="s">
        <v>19354</v>
      </c>
      <c r="M6053" s="187" t="s">
        <v>19355</v>
      </c>
      <c r="N6053" s="188" t="s">
        <v>10064</v>
      </c>
      <c r="O6053" s="145" t="s">
        <v>19356</v>
      </c>
      <c r="P6053" s="230"/>
      <c r="Q6053" s="209"/>
      <c r="R6053" s="146"/>
      <c r="S6053" s="146"/>
      <c r="T6053" s="146"/>
      <c r="U6053" s="146"/>
      <c r="V6053" s="146"/>
      <c r="W6053" s="146"/>
    </row>
    <row r="6054" spans="1:23" ht="25.5" x14ac:dyDescent="0.25">
      <c r="A6054" s="212">
        <v>3563</v>
      </c>
      <c r="B6054" s="212" t="str">
        <f t="shared" si="56"/>
        <v>Nguyen Van Hien01/08/1979</v>
      </c>
      <c r="C6054" s="248" t="s">
        <v>18499</v>
      </c>
      <c r="D6054" s="145" t="str">
        <f t="shared" si="57"/>
        <v>Nguyễn Văn Hiển, Sinh ngày 01/08/1979</v>
      </c>
      <c r="E6054" s="145"/>
      <c r="F6054" s="187" t="s">
        <v>2165</v>
      </c>
      <c r="G6054" s="185" t="s">
        <v>2166</v>
      </c>
      <c r="H6054" s="186" t="s">
        <v>1212</v>
      </c>
      <c r="I6054" s="186" t="s">
        <v>44</v>
      </c>
      <c r="J6054" s="187" t="s">
        <v>276</v>
      </c>
      <c r="K6054" s="186" t="s">
        <v>1942</v>
      </c>
      <c r="L6054" s="186" t="s">
        <v>19357</v>
      </c>
      <c r="M6054" s="187" t="s">
        <v>8283</v>
      </c>
      <c r="N6054" s="188" t="s">
        <v>8284</v>
      </c>
      <c r="O6054" s="145" t="s">
        <v>19358</v>
      </c>
      <c r="P6054" s="230"/>
      <c r="Q6054" s="209"/>
      <c r="R6054" s="146"/>
      <c r="S6054" s="146"/>
      <c r="T6054" s="146"/>
      <c r="U6054" s="146"/>
      <c r="V6054" s="146"/>
      <c r="W6054" s="146"/>
    </row>
    <row r="6055" spans="1:23" ht="25.5" x14ac:dyDescent="0.25">
      <c r="A6055" s="212">
        <v>3564</v>
      </c>
      <c r="B6055" s="212" t="str">
        <f t="shared" si="56"/>
        <v>Le Trung Hieu23/06/1988</v>
      </c>
      <c r="C6055" s="248" t="s">
        <v>19359</v>
      </c>
      <c r="D6055" s="145" t="str">
        <f t="shared" si="57"/>
        <v>Lê Trung Hiếu, Sinh ngày 23/06/1988</v>
      </c>
      <c r="E6055" s="145"/>
      <c r="F6055" s="187" t="s">
        <v>2167</v>
      </c>
      <c r="G6055" s="185" t="s">
        <v>2168</v>
      </c>
      <c r="H6055" s="186" t="s">
        <v>46</v>
      </c>
      <c r="I6055" s="186" t="s">
        <v>44</v>
      </c>
      <c r="J6055" s="187" t="s">
        <v>276</v>
      </c>
      <c r="K6055" s="186" t="s">
        <v>1942</v>
      </c>
      <c r="L6055" s="186" t="s">
        <v>19360</v>
      </c>
      <c r="M6055" s="187" t="s">
        <v>8283</v>
      </c>
      <c r="N6055" s="188" t="s">
        <v>8284</v>
      </c>
      <c r="O6055" s="145" t="s">
        <v>19361</v>
      </c>
      <c r="P6055" s="230"/>
      <c r="Q6055" s="209"/>
      <c r="R6055" s="146"/>
      <c r="S6055" s="146"/>
      <c r="T6055" s="146"/>
      <c r="U6055" s="146"/>
      <c r="V6055" s="146"/>
      <c r="W6055" s="146"/>
    </row>
    <row r="6056" spans="1:23" ht="38.25" x14ac:dyDescent="0.25">
      <c r="A6056" s="212">
        <v>3565</v>
      </c>
      <c r="B6056" s="212" t="str">
        <f t="shared" si="56"/>
        <v>Nguyen Thi Hoa04/03/1988</v>
      </c>
      <c r="C6056" s="248" t="s">
        <v>13946</v>
      </c>
      <c r="D6056" s="145" t="str">
        <f t="shared" si="57"/>
        <v>Nguyễn Thị Hòa, Sinh ngày 04/03/1988</v>
      </c>
      <c r="E6056" s="145"/>
      <c r="F6056" s="187" t="s">
        <v>2169</v>
      </c>
      <c r="G6056" s="185" t="s">
        <v>381</v>
      </c>
      <c r="H6056" s="186" t="s">
        <v>46</v>
      </c>
      <c r="I6056" s="186" t="s">
        <v>65</v>
      </c>
      <c r="J6056" s="187" t="s">
        <v>276</v>
      </c>
      <c r="K6056" s="186" t="s">
        <v>1942</v>
      </c>
      <c r="L6056" s="186" t="s">
        <v>19362</v>
      </c>
      <c r="M6056" s="187" t="s">
        <v>17768</v>
      </c>
      <c r="N6056" s="188" t="s">
        <v>17769</v>
      </c>
      <c r="O6056" s="145" t="s">
        <v>19363</v>
      </c>
      <c r="P6056" s="230"/>
      <c r="Q6056" s="209"/>
      <c r="R6056" s="146"/>
      <c r="S6056" s="146"/>
      <c r="T6056" s="146"/>
      <c r="U6056" s="146"/>
      <c r="V6056" s="146"/>
      <c r="W6056" s="146"/>
    </row>
    <row r="6057" spans="1:23" ht="63.75" x14ac:dyDescent="0.25">
      <c r="A6057" s="212">
        <v>3566</v>
      </c>
      <c r="B6057" s="212" t="str">
        <f t="shared" si="56"/>
        <v>Nguyen Thi Hoai03/06/1989</v>
      </c>
      <c r="C6057" s="248" t="s">
        <v>19364</v>
      </c>
      <c r="D6057" s="145" t="str">
        <f t="shared" si="57"/>
        <v>Nguyễn Thị Hoài, Sinh ngày 03/06/1989</v>
      </c>
      <c r="E6057" s="145"/>
      <c r="F6057" s="187" t="s">
        <v>2170</v>
      </c>
      <c r="G6057" s="185" t="s">
        <v>2150</v>
      </c>
      <c r="H6057" s="186" t="s">
        <v>113</v>
      </c>
      <c r="I6057" s="186" t="s">
        <v>65</v>
      </c>
      <c r="J6057" s="187" t="s">
        <v>276</v>
      </c>
      <c r="K6057" s="186" t="s">
        <v>1942</v>
      </c>
      <c r="L6057" s="186" t="s">
        <v>19365</v>
      </c>
      <c r="M6057" s="187" t="s">
        <v>8283</v>
      </c>
      <c r="N6057" s="188" t="s">
        <v>8284</v>
      </c>
      <c r="O6057" s="145" t="s">
        <v>19366</v>
      </c>
      <c r="P6057" s="230"/>
      <c r="Q6057" s="209"/>
      <c r="R6057" s="146"/>
      <c r="S6057" s="146"/>
      <c r="T6057" s="146"/>
      <c r="U6057" s="146"/>
      <c r="V6057" s="146"/>
      <c r="W6057" s="146"/>
    </row>
    <row r="6058" spans="1:23" ht="51" x14ac:dyDescent="0.25">
      <c r="A6058" s="212">
        <v>3567</v>
      </c>
      <c r="B6058" s="212" t="str">
        <f t="shared" si="56"/>
        <v>Nguyen Thu Hoai17/08/1989</v>
      </c>
      <c r="C6058" s="248" t="s">
        <v>19367</v>
      </c>
      <c r="D6058" s="145" t="str">
        <f t="shared" si="57"/>
        <v>Nguyễn Thu Hoài, Sinh ngày 17/08/1989</v>
      </c>
      <c r="E6058" s="145"/>
      <c r="F6058" s="187" t="s">
        <v>2171</v>
      </c>
      <c r="G6058" s="185" t="s">
        <v>2172</v>
      </c>
      <c r="H6058" s="186" t="s">
        <v>924</v>
      </c>
      <c r="I6058" s="186" t="s">
        <v>65</v>
      </c>
      <c r="J6058" s="187" t="s">
        <v>276</v>
      </c>
      <c r="K6058" s="186" t="s">
        <v>1942</v>
      </c>
      <c r="L6058" s="186" t="s">
        <v>19368</v>
      </c>
      <c r="M6058" s="187" t="s">
        <v>9386</v>
      </c>
      <c r="N6058" s="188" t="s">
        <v>17754</v>
      </c>
      <c r="O6058" s="145" t="s">
        <v>19369</v>
      </c>
      <c r="P6058" s="230"/>
      <c r="Q6058" s="209"/>
      <c r="R6058" s="146"/>
      <c r="S6058" s="146"/>
      <c r="T6058" s="146"/>
      <c r="U6058" s="146"/>
      <c r="V6058" s="146"/>
      <c r="W6058" s="146"/>
    </row>
    <row r="6059" spans="1:23" ht="51" x14ac:dyDescent="0.25">
      <c r="A6059" s="212">
        <v>3568</v>
      </c>
      <c r="B6059" s="212" t="str">
        <f t="shared" si="56"/>
        <v>Nguyen The Hoang11/03/1988</v>
      </c>
      <c r="C6059" s="248" t="s">
        <v>19370</v>
      </c>
      <c r="D6059" s="145" t="str">
        <f t="shared" si="57"/>
        <v>Nguyễn Thế Hoàng, Sinh ngày 11/03/1988</v>
      </c>
      <c r="E6059" s="145"/>
      <c r="F6059" s="187" t="s">
        <v>2173</v>
      </c>
      <c r="G6059" s="185" t="s">
        <v>2174</v>
      </c>
      <c r="H6059" s="186" t="s">
        <v>1376</v>
      </c>
      <c r="I6059" s="186" t="s">
        <v>44</v>
      </c>
      <c r="J6059" s="187" t="s">
        <v>276</v>
      </c>
      <c r="K6059" s="186" t="s">
        <v>1942</v>
      </c>
      <c r="L6059" s="186" t="s">
        <v>19371</v>
      </c>
      <c r="M6059" s="187" t="s">
        <v>9640</v>
      </c>
      <c r="N6059" s="188" t="s">
        <v>9641</v>
      </c>
      <c r="O6059" s="145" t="s">
        <v>19372</v>
      </c>
      <c r="P6059" s="230"/>
      <c r="Q6059" s="209"/>
      <c r="R6059" s="146"/>
      <c r="S6059" s="146"/>
      <c r="T6059" s="146"/>
      <c r="U6059" s="146"/>
      <c r="V6059" s="146"/>
      <c r="W6059" s="146"/>
    </row>
    <row r="6060" spans="1:23" ht="25.5" x14ac:dyDescent="0.25">
      <c r="A6060" s="212">
        <v>3569</v>
      </c>
      <c r="B6060" s="212" t="str">
        <f t="shared" si="56"/>
        <v>Do Quang Hoc09/10/1976</v>
      </c>
      <c r="C6060" s="248" t="s">
        <v>19373</v>
      </c>
      <c r="D6060" s="145" t="str">
        <f t="shared" si="57"/>
        <v>Đỗ Quang Học, Sinh ngày 09/10/1976</v>
      </c>
      <c r="E6060" s="145"/>
      <c r="F6060" s="187" t="s">
        <v>2176</v>
      </c>
      <c r="G6060" s="185" t="s">
        <v>2177</v>
      </c>
      <c r="H6060" s="186" t="s">
        <v>46</v>
      </c>
      <c r="I6060" s="186" t="s">
        <v>44</v>
      </c>
      <c r="J6060" s="187" t="s">
        <v>276</v>
      </c>
      <c r="K6060" s="186" t="s">
        <v>1942</v>
      </c>
      <c r="L6060" s="186" t="s">
        <v>19374</v>
      </c>
      <c r="M6060" s="187" t="s">
        <v>9391</v>
      </c>
      <c r="N6060" s="188" t="s">
        <v>8216</v>
      </c>
      <c r="O6060" s="145" t="s">
        <v>19375</v>
      </c>
      <c r="P6060" s="230"/>
      <c r="Q6060" s="209"/>
      <c r="R6060" s="146"/>
      <c r="S6060" s="146"/>
      <c r="T6060" s="146"/>
      <c r="U6060" s="146"/>
      <c r="V6060" s="146"/>
      <c r="W6060" s="146"/>
    </row>
    <row r="6061" spans="1:23" ht="38.25" x14ac:dyDescent="0.25">
      <c r="A6061" s="212">
        <v>3570</v>
      </c>
      <c r="B6061" s="212" t="str">
        <f t="shared" si="56"/>
        <v>Nguyen Thi Anh Hong02/06/1980</v>
      </c>
      <c r="C6061" s="248" t="s">
        <v>19376</v>
      </c>
      <c r="D6061" s="145" t="str">
        <f t="shared" si="57"/>
        <v>Nguyễn Thị Ánh Hồng, Sinh ngày 02/06/1980</v>
      </c>
      <c r="E6061" s="145"/>
      <c r="F6061" s="187" t="s">
        <v>2178</v>
      </c>
      <c r="G6061" s="185" t="s">
        <v>2179</v>
      </c>
      <c r="H6061" s="186" t="s">
        <v>80</v>
      </c>
      <c r="I6061" s="186" t="s">
        <v>65</v>
      </c>
      <c r="J6061" s="187" t="s">
        <v>276</v>
      </c>
      <c r="K6061" s="186" t="s">
        <v>1942</v>
      </c>
      <c r="L6061" s="186" t="s">
        <v>19377</v>
      </c>
      <c r="M6061" s="187" t="s">
        <v>7328</v>
      </c>
      <c r="N6061" s="188" t="s">
        <v>8216</v>
      </c>
      <c r="O6061" s="145" t="s">
        <v>19378</v>
      </c>
      <c r="P6061" s="230"/>
      <c r="Q6061" s="209"/>
      <c r="R6061" s="146"/>
      <c r="S6061" s="146"/>
      <c r="T6061" s="146"/>
      <c r="U6061" s="146"/>
      <c r="V6061" s="146"/>
      <c r="W6061" s="146"/>
    </row>
    <row r="6062" spans="1:23" ht="38.25" x14ac:dyDescent="0.25">
      <c r="A6062" s="212">
        <v>3571</v>
      </c>
      <c r="B6062" s="212" t="str">
        <f t="shared" ref="B6062:B6125" si="58">C6062&amp;TRIM(G6062)</f>
        <v>Nguyen Viet Hong20/02/1981</v>
      </c>
      <c r="C6062" s="248" t="s">
        <v>19379</v>
      </c>
      <c r="D6062" s="145" t="str">
        <f t="shared" si="57"/>
        <v>Nguyễn Viết Hồng, Sinh ngày 20/02/1981</v>
      </c>
      <c r="E6062" s="145"/>
      <c r="F6062" s="187" t="s">
        <v>2180</v>
      </c>
      <c r="G6062" s="185" t="s">
        <v>2181</v>
      </c>
      <c r="H6062" s="186" t="s">
        <v>708</v>
      </c>
      <c r="I6062" s="186" t="s">
        <v>44</v>
      </c>
      <c r="J6062" s="187" t="s">
        <v>276</v>
      </c>
      <c r="K6062" s="186" t="s">
        <v>1942</v>
      </c>
      <c r="L6062" s="186" t="s">
        <v>19380</v>
      </c>
      <c r="M6062" s="187" t="s">
        <v>9640</v>
      </c>
      <c r="N6062" s="188" t="s">
        <v>9641</v>
      </c>
      <c r="O6062" s="145" t="s">
        <v>19381</v>
      </c>
      <c r="P6062" s="230"/>
      <c r="Q6062" s="209"/>
      <c r="R6062" s="146"/>
      <c r="S6062" s="146"/>
      <c r="T6062" s="146"/>
      <c r="U6062" s="146"/>
      <c r="V6062" s="146"/>
      <c r="W6062" s="146"/>
    </row>
    <row r="6063" spans="1:23" ht="38.25" x14ac:dyDescent="0.25">
      <c r="A6063" s="212">
        <v>3572</v>
      </c>
      <c r="B6063" s="212" t="str">
        <f t="shared" si="58"/>
        <v>Doan Van Huyen03/03/1988</v>
      </c>
      <c r="C6063" s="248" t="s">
        <v>19382</v>
      </c>
      <c r="D6063" s="145" t="str">
        <f t="shared" si="57"/>
        <v>Đoàn Văn Huyến, Sinh ngày 03/03/1988</v>
      </c>
      <c r="E6063" s="145"/>
      <c r="F6063" s="187" t="s">
        <v>2183</v>
      </c>
      <c r="G6063" s="185" t="s">
        <v>2184</v>
      </c>
      <c r="H6063" s="186" t="s">
        <v>113</v>
      </c>
      <c r="I6063" s="186" t="s">
        <v>44</v>
      </c>
      <c r="J6063" s="187" t="s">
        <v>276</v>
      </c>
      <c r="K6063" s="186" t="s">
        <v>1942</v>
      </c>
      <c r="L6063" s="186" t="s">
        <v>19383</v>
      </c>
      <c r="M6063" s="187" t="s">
        <v>9678</v>
      </c>
      <c r="N6063" s="188" t="s">
        <v>17795</v>
      </c>
      <c r="O6063" s="145" t="s">
        <v>19384</v>
      </c>
      <c r="P6063" s="230"/>
      <c r="Q6063" s="209"/>
      <c r="R6063" s="146"/>
      <c r="S6063" s="146"/>
      <c r="T6063" s="146"/>
      <c r="U6063" s="146"/>
      <c r="V6063" s="146"/>
      <c r="W6063" s="146"/>
    </row>
    <row r="6064" spans="1:23" ht="38.25" x14ac:dyDescent="0.25">
      <c r="A6064" s="212">
        <v>3573</v>
      </c>
      <c r="B6064" s="212" t="str">
        <f t="shared" si="58"/>
        <v>Do Duy Hung11/05/1988</v>
      </c>
      <c r="C6064" s="248" t="s">
        <v>19385</v>
      </c>
      <c r="D6064" s="145" t="str">
        <f t="shared" si="57"/>
        <v>Đỗ Duy Hưng, Sinh ngày 11/05/1988</v>
      </c>
      <c r="E6064" s="145"/>
      <c r="F6064" s="187" t="s">
        <v>2186</v>
      </c>
      <c r="G6064" s="185" t="s">
        <v>2187</v>
      </c>
      <c r="H6064" s="186" t="s">
        <v>1376</v>
      </c>
      <c r="I6064" s="186" t="s">
        <v>44</v>
      </c>
      <c r="J6064" s="187" t="s">
        <v>276</v>
      </c>
      <c r="K6064" s="186" t="s">
        <v>1942</v>
      </c>
      <c r="L6064" s="186" t="s">
        <v>19386</v>
      </c>
      <c r="M6064" s="187" t="s">
        <v>9396</v>
      </c>
      <c r="N6064" s="188" t="s">
        <v>9397</v>
      </c>
      <c r="O6064" s="145" t="s">
        <v>19387</v>
      </c>
      <c r="P6064" s="230"/>
      <c r="Q6064" s="209"/>
      <c r="R6064" s="146"/>
      <c r="S6064" s="146"/>
      <c r="T6064" s="146"/>
      <c r="U6064" s="146"/>
      <c r="V6064" s="146"/>
      <c r="W6064" s="146"/>
    </row>
    <row r="6065" spans="1:23" ht="38.25" x14ac:dyDescent="0.25">
      <c r="A6065" s="212">
        <v>3574</v>
      </c>
      <c r="B6065" s="212" t="str">
        <f t="shared" si="58"/>
        <v>Do Thu Huong10/05/1983</v>
      </c>
      <c r="C6065" s="248" t="s">
        <v>19388</v>
      </c>
      <c r="D6065" s="145" t="str">
        <f t="shared" si="57"/>
        <v>Đỗ Thu Hương, Sinh ngày 10/05/1983</v>
      </c>
      <c r="E6065" s="145"/>
      <c r="F6065" s="187" t="s">
        <v>2189</v>
      </c>
      <c r="G6065" s="185" t="s">
        <v>2190</v>
      </c>
      <c r="H6065" s="186" t="s">
        <v>95</v>
      </c>
      <c r="I6065" s="186" t="s">
        <v>65</v>
      </c>
      <c r="J6065" s="187" t="s">
        <v>276</v>
      </c>
      <c r="K6065" s="186" t="s">
        <v>1942</v>
      </c>
      <c r="L6065" s="186" t="s">
        <v>19389</v>
      </c>
      <c r="M6065" s="187" t="s">
        <v>8261</v>
      </c>
      <c r="N6065" s="188" t="s">
        <v>8216</v>
      </c>
      <c r="O6065" s="145" t="s">
        <v>19390</v>
      </c>
      <c r="P6065" s="230"/>
      <c r="Q6065" s="209"/>
      <c r="R6065" s="146"/>
      <c r="S6065" s="146"/>
      <c r="T6065" s="146"/>
      <c r="U6065" s="146"/>
      <c r="V6065" s="146"/>
      <c r="W6065" s="146"/>
    </row>
    <row r="6066" spans="1:23" ht="38.25" x14ac:dyDescent="0.25">
      <c r="A6066" s="212">
        <v>3575</v>
      </c>
      <c r="B6066" s="212" t="str">
        <f t="shared" si="58"/>
        <v>Ta Dinh Ket06/11/1976</v>
      </c>
      <c r="C6066" s="248" t="s">
        <v>19391</v>
      </c>
      <c r="D6066" s="145" t="str">
        <f t="shared" si="57"/>
        <v>Tạ Đình Kết, Sinh ngày 06/11/1976</v>
      </c>
      <c r="E6066" s="145"/>
      <c r="F6066" s="187" t="s">
        <v>2193</v>
      </c>
      <c r="G6066" s="185" t="s">
        <v>2194</v>
      </c>
      <c r="H6066" s="186" t="s">
        <v>1376</v>
      </c>
      <c r="I6066" s="186" t="s">
        <v>44</v>
      </c>
      <c r="J6066" s="187" t="s">
        <v>276</v>
      </c>
      <c r="K6066" s="186" t="s">
        <v>1942</v>
      </c>
      <c r="L6066" s="186" t="s">
        <v>19392</v>
      </c>
      <c r="M6066" s="187" t="s">
        <v>9417</v>
      </c>
      <c r="N6066" s="188" t="s">
        <v>8216</v>
      </c>
      <c r="O6066" s="145" t="s">
        <v>19393</v>
      </c>
      <c r="P6066" s="230"/>
      <c r="Q6066" s="209"/>
      <c r="R6066" s="146"/>
      <c r="S6066" s="146"/>
      <c r="T6066" s="146"/>
      <c r="U6066" s="146"/>
      <c r="V6066" s="146"/>
      <c r="W6066" s="146"/>
    </row>
    <row r="6067" spans="1:23" ht="51" x14ac:dyDescent="0.25">
      <c r="A6067" s="212">
        <v>3576</v>
      </c>
      <c r="B6067" s="212" t="str">
        <f t="shared" si="58"/>
        <v>Cao Van Khanh03/09/1988</v>
      </c>
      <c r="C6067" s="248" t="s">
        <v>19394</v>
      </c>
      <c r="D6067" s="145" t="str">
        <f t="shared" si="57"/>
        <v>Cao Văn Khánh, Sinh ngày 03/09/1988</v>
      </c>
      <c r="E6067" s="145"/>
      <c r="F6067" s="187" t="s">
        <v>2196</v>
      </c>
      <c r="G6067" s="185" t="s">
        <v>2197</v>
      </c>
      <c r="H6067" s="186" t="s">
        <v>473</v>
      </c>
      <c r="I6067" s="186" t="s">
        <v>44</v>
      </c>
      <c r="J6067" s="187" t="s">
        <v>276</v>
      </c>
      <c r="K6067" s="186" t="s">
        <v>1942</v>
      </c>
      <c r="L6067" s="186" t="s">
        <v>19395</v>
      </c>
      <c r="M6067" s="187" t="s">
        <v>7328</v>
      </c>
      <c r="N6067" s="188" t="s">
        <v>8216</v>
      </c>
      <c r="O6067" s="145" t="s">
        <v>19396</v>
      </c>
      <c r="P6067" s="230"/>
      <c r="Q6067" s="209"/>
      <c r="R6067" s="146"/>
      <c r="S6067" s="146"/>
      <c r="T6067" s="146"/>
      <c r="U6067" s="146"/>
      <c r="V6067" s="146"/>
      <c r="W6067" s="146"/>
    </row>
    <row r="6068" spans="1:23" ht="51" x14ac:dyDescent="0.25">
      <c r="A6068" s="212">
        <v>3577</v>
      </c>
      <c r="B6068" s="212" t="str">
        <f t="shared" si="58"/>
        <v>Mac Thi Lien10/12/1989</v>
      </c>
      <c r="C6068" s="248" t="s">
        <v>19397</v>
      </c>
      <c r="D6068" s="145" t="str">
        <f t="shared" si="57"/>
        <v>Mạc Thị Liên, Sinh ngày 10/12/1989</v>
      </c>
      <c r="E6068" s="145"/>
      <c r="F6068" s="187" t="s">
        <v>2199</v>
      </c>
      <c r="G6068" s="185" t="s">
        <v>2200</v>
      </c>
      <c r="H6068" s="186" t="s">
        <v>1212</v>
      </c>
      <c r="I6068" s="186" t="s">
        <v>65</v>
      </c>
      <c r="J6068" s="187" t="s">
        <v>276</v>
      </c>
      <c r="K6068" s="186" t="s">
        <v>1942</v>
      </c>
      <c r="L6068" s="186" t="s">
        <v>19398</v>
      </c>
      <c r="M6068" s="187" t="s">
        <v>19295</v>
      </c>
      <c r="N6068" s="188" t="s">
        <v>19296</v>
      </c>
      <c r="O6068" s="145" t="s">
        <v>19399</v>
      </c>
      <c r="P6068" s="230"/>
      <c r="Q6068" s="209"/>
      <c r="R6068" s="146"/>
      <c r="S6068" s="146"/>
      <c r="T6068" s="146"/>
      <c r="U6068" s="146"/>
      <c r="V6068" s="146"/>
      <c r="W6068" s="146"/>
    </row>
    <row r="6069" spans="1:23" ht="38.25" x14ac:dyDescent="0.25">
      <c r="A6069" s="212">
        <v>3578</v>
      </c>
      <c r="B6069" s="212" t="str">
        <f t="shared" si="58"/>
        <v>Nguyen Thi Loan23/09/1988</v>
      </c>
      <c r="C6069" s="248" t="s">
        <v>10004</v>
      </c>
      <c r="D6069" s="145" t="str">
        <f t="shared" si="57"/>
        <v>Nguyễn Thị Loan, Sinh ngày 23/09/1988</v>
      </c>
      <c r="E6069" s="145"/>
      <c r="F6069" s="187" t="s">
        <v>1123</v>
      </c>
      <c r="G6069" s="185" t="s">
        <v>2201</v>
      </c>
      <c r="H6069" s="186" t="s">
        <v>1212</v>
      </c>
      <c r="I6069" s="186" t="s">
        <v>65</v>
      </c>
      <c r="J6069" s="187" t="s">
        <v>276</v>
      </c>
      <c r="K6069" s="186" t="s">
        <v>1942</v>
      </c>
      <c r="L6069" s="186" t="s">
        <v>19400</v>
      </c>
      <c r="M6069" s="187" t="s">
        <v>9396</v>
      </c>
      <c r="N6069" s="188" t="s">
        <v>9397</v>
      </c>
      <c r="O6069" s="145" t="s">
        <v>19401</v>
      </c>
      <c r="P6069" s="230"/>
      <c r="Q6069" s="209"/>
      <c r="R6069" s="146"/>
      <c r="S6069" s="146"/>
      <c r="T6069" s="146"/>
      <c r="U6069" s="146"/>
      <c r="V6069" s="146"/>
      <c r="W6069" s="146"/>
    </row>
    <row r="6070" spans="1:23" ht="51" x14ac:dyDescent="0.25">
      <c r="A6070" s="212">
        <v>3579</v>
      </c>
      <c r="B6070" s="212" t="str">
        <f t="shared" si="58"/>
        <v>Nguyen Thanh Long11/07/1988</v>
      </c>
      <c r="C6070" s="248" t="s">
        <v>17107</v>
      </c>
      <c r="D6070" s="145" t="str">
        <f t="shared" si="57"/>
        <v>Nguyễn Thành Long, Sinh ngày 11/07/1988</v>
      </c>
      <c r="E6070" s="145"/>
      <c r="F6070" s="187" t="s">
        <v>2202</v>
      </c>
      <c r="G6070" s="185" t="s">
        <v>2203</v>
      </c>
      <c r="H6070" s="186" t="s">
        <v>46</v>
      </c>
      <c r="I6070" s="186" t="s">
        <v>44</v>
      </c>
      <c r="J6070" s="187" t="s">
        <v>276</v>
      </c>
      <c r="K6070" s="186" t="s">
        <v>1942</v>
      </c>
      <c r="L6070" s="186" t="s">
        <v>19402</v>
      </c>
      <c r="M6070" s="187" t="s">
        <v>9464</v>
      </c>
      <c r="N6070" s="188" t="s">
        <v>12189</v>
      </c>
      <c r="O6070" s="145" t="s">
        <v>19403</v>
      </c>
      <c r="P6070" s="230"/>
      <c r="Q6070" s="209"/>
      <c r="R6070" s="146"/>
      <c r="S6070" s="146"/>
      <c r="T6070" s="146"/>
      <c r="U6070" s="146"/>
      <c r="V6070" s="146"/>
      <c r="W6070" s="146"/>
    </row>
    <row r="6071" spans="1:23" ht="38.25" x14ac:dyDescent="0.25">
      <c r="A6071" s="212">
        <v>3580</v>
      </c>
      <c r="B6071" s="212" t="str">
        <f t="shared" si="58"/>
        <v>Vo Sy Nam30/06/1978</v>
      </c>
      <c r="C6071" s="248" t="s">
        <v>19404</v>
      </c>
      <c r="D6071" s="145" t="str">
        <f t="shared" si="57"/>
        <v>Võ Sỹ Nam, Sinh ngày 30/06/1978</v>
      </c>
      <c r="E6071" s="145"/>
      <c r="F6071" s="187" t="s">
        <v>2205</v>
      </c>
      <c r="G6071" s="185" t="s">
        <v>2206</v>
      </c>
      <c r="H6071" s="186" t="s">
        <v>180</v>
      </c>
      <c r="I6071" s="186" t="s">
        <v>44</v>
      </c>
      <c r="J6071" s="187" t="s">
        <v>276</v>
      </c>
      <c r="K6071" s="186" t="s">
        <v>1942</v>
      </c>
      <c r="L6071" s="186" t="s">
        <v>19405</v>
      </c>
      <c r="M6071" s="187" t="s">
        <v>9678</v>
      </c>
      <c r="N6071" s="188" t="s">
        <v>17795</v>
      </c>
      <c r="O6071" s="145" t="s">
        <v>19406</v>
      </c>
      <c r="P6071" s="230"/>
      <c r="Q6071" s="209"/>
      <c r="R6071" s="146"/>
      <c r="S6071" s="146"/>
      <c r="T6071" s="146"/>
      <c r="U6071" s="146"/>
      <c r="V6071" s="146"/>
      <c r="W6071" s="146"/>
    </row>
    <row r="6072" spans="1:23" ht="25.5" x14ac:dyDescent="0.25">
      <c r="A6072" s="212">
        <v>3581</v>
      </c>
      <c r="B6072" s="212" t="str">
        <f t="shared" si="58"/>
        <v>Phan Tuan Nam23/03/1985</v>
      </c>
      <c r="C6072" s="248" t="s">
        <v>19407</v>
      </c>
      <c r="D6072" s="145" t="str">
        <f t="shared" si="57"/>
        <v>Phan Tuấn Nam, Sinh ngày 23/03/1985</v>
      </c>
      <c r="E6072" s="145"/>
      <c r="F6072" s="187" t="s">
        <v>2208</v>
      </c>
      <c r="G6072" s="185" t="s">
        <v>2209</v>
      </c>
      <c r="H6072" s="186" t="s">
        <v>1212</v>
      </c>
      <c r="I6072" s="186" t="s">
        <v>44</v>
      </c>
      <c r="J6072" s="187" t="s">
        <v>276</v>
      </c>
      <c r="K6072" s="186" t="s">
        <v>1942</v>
      </c>
      <c r="L6072" s="186" t="s">
        <v>19408</v>
      </c>
      <c r="M6072" s="187" t="s">
        <v>9565</v>
      </c>
      <c r="N6072" s="188" t="s">
        <v>9566</v>
      </c>
      <c r="O6072" s="145" t="s">
        <v>19409</v>
      </c>
      <c r="P6072" s="230"/>
      <c r="Q6072" s="209"/>
      <c r="R6072" s="146"/>
      <c r="S6072" s="146"/>
      <c r="T6072" s="146"/>
      <c r="U6072" s="146"/>
      <c r="V6072" s="146"/>
      <c r="W6072" s="146"/>
    </row>
    <row r="6073" spans="1:23" ht="51" x14ac:dyDescent="0.25">
      <c r="A6073" s="212">
        <v>3582</v>
      </c>
      <c r="B6073" s="212" t="str">
        <f t="shared" si="58"/>
        <v>Nguyen Thi Bich Nga26/10/1989</v>
      </c>
      <c r="C6073" s="248" t="s">
        <v>19410</v>
      </c>
      <c r="D6073" s="145" t="str">
        <f t="shared" si="57"/>
        <v>Nguyễn Thị Bích Nga, Sinh ngày 26/10/1989</v>
      </c>
      <c r="E6073" s="145"/>
      <c r="F6073" s="187" t="s">
        <v>2211</v>
      </c>
      <c r="G6073" s="185" t="s">
        <v>2212</v>
      </c>
      <c r="H6073" s="186" t="s">
        <v>1139</v>
      </c>
      <c r="I6073" s="186" t="s">
        <v>65</v>
      </c>
      <c r="J6073" s="187" t="s">
        <v>276</v>
      </c>
      <c r="K6073" s="186" t="s">
        <v>1942</v>
      </c>
      <c r="L6073" s="186" t="s">
        <v>19411</v>
      </c>
      <c r="M6073" s="187" t="s">
        <v>9595</v>
      </c>
      <c r="N6073" s="188" t="s">
        <v>12189</v>
      </c>
      <c r="O6073" s="145" t="s">
        <v>19412</v>
      </c>
      <c r="P6073" s="230"/>
      <c r="Q6073" s="209"/>
      <c r="R6073" s="146"/>
      <c r="S6073" s="146"/>
      <c r="T6073" s="146"/>
      <c r="U6073" s="146"/>
      <c r="V6073" s="146"/>
      <c r="W6073" s="146"/>
    </row>
    <row r="6074" spans="1:23" ht="38.25" x14ac:dyDescent="0.25">
      <c r="A6074" s="212">
        <v>3583</v>
      </c>
      <c r="B6074" s="212" t="str">
        <f t="shared" si="58"/>
        <v>Pham Thi Thanh Nga28/06/1986</v>
      </c>
      <c r="C6074" s="248" t="s">
        <v>19413</v>
      </c>
      <c r="D6074" s="145" t="str">
        <f t="shared" si="57"/>
        <v>Phạm Thị Thanh Nga, Sinh ngày 28/06/1986</v>
      </c>
      <c r="E6074" s="145"/>
      <c r="F6074" s="187" t="s">
        <v>2213</v>
      </c>
      <c r="G6074" s="185" t="s">
        <v>2214</v>
      </c>
      <c r="H6074" s="186" t="s">
        <v>80</v>
      </c>
      <c r="I6074" s="186" t="s">
        <v>65</v>
      </c>
      <c r="J6074" s="187" t="s">
        <v>276</v>
      </c>
      <c r="K6074" s="186" t="s">
        <v>1942</v>
      </c>
      <c r="L6074" s="186" t="s">
        <v>19414</v>
      </c>
      <c r="M6074" s="187" t="s">
        <v>8339</v>
      </c>
      <c r="N6074" s="188" t="s">
        <v>12189</v>
      </c>
      <c r="O6074" s="145" t="s">
        <v>19415</v>
      </c>
      <c r="P6074" s="230"/>
      <c r="Q6074" s="209"/>
      <c r="R6074" s="146"/>
      <c r="S6074" s="146"/>
      <c r="T6074" s="146"/>
      <c r="U6074" s="146"/>
      <c r="V6074" s="146"/>
      <c r="W6074" s="146"/>
    </row>
    <row r="6075" spans="1:23" ht="25.5" x14ac:dyDescent="0.25">
      <c r="A6075" s="212">
        <v>3584</v>
      </c>
      <c r="B6075" s="212" t="str">
        <f t="shared" si="58"/>
        <v>Ngo Ngoc Nghia29/09/1986</v>
      </c>
      <c r="C6075" s="248" t="s">
        <v>19416</v>
      </c>
      <c r="D6075" s="145" t="str">
        <f t="shared" si="57"/>
        <v>Ngô Ngọc Nghĩa, Sinh ngày 29/09/1986</v>
      </c>
      <c r="E6075" s="145"/>
      <c r="F6075" s="187" t="s">
        <v>2216</v>
      </c>
      <c r="G6075" s="185" t="s">
        <v>2217</v>
      </c>
      <c r="H6075" s="186" t="s">
        <v>836</v>
      </c>
      <c r="I6075" s="186" t="s">
        <v>44</v>
      </c>
      <c r="J6075" s="187" t="s">
        <v>276</v>
      </c>
      <c r="K6075" s="186" t="s">
        <v>1942</v>
      </c>
      <c r="L6075" s="186" t="s">
        <v>19417</v>
      </c>
      <c r="M6075" s="187" t="s">
        <v>9402</v>
      </c>
      <c r="N6075" s="188" t="s">
        <v>12189</v>
      </c>
      <c r="O6075" s="145" t="s">
        <v>19418</v>
      </c>
      <c r="P6075" s="230"/>
      <c r="Q6075" s="209"/>
      <c r="R6075" s="146"/>
      <c r="S6075" s="146"/>
      <c r="T6075" s="146"/>
      <c r="U6075" s="146"/>
      <c r="V6075" s="146"/>
      <c r="W6075" s="146"/>
    </row>
    <row r="6076" spans="1:23" ht="38.25" x14ac:dyDescent="0.25">
      <c r="A6076" s="212">
        <v>3585</v>
      </c>
      <c r="B6076" s="212" t="str">
        <f t="shared" si="58"/>
        <v>Le Hai Ngoc12/05/1985</v>
      </c>
      <c r="C6076" s="248" t="s">
        <v>19419</v>
      </c>
      <c r="D6076" s="145" t="str">
        <f t="shared" si="57"/>
        <v>Lê Hải Ngọc, Sinh ngày 12/05/1985</v>
      </c>
      <c r="E6076" s="145"/>
      <c r="F6076" s="187" t="s">
        <v>2219</v>
      </c>
      <c r="G6076" s="185" t="s">
        <v>2220</v>
      </c>
      <c r="H6076" s="186" t="s">
        <v>46</v>
      </c>
      <c r="I6076" s="186" t="s">
        <v>44</v>
      </c>
      <c r="J6076" s="187" t="s">
        <v>276</v>
      </c>
      <c r="K6076" s="186" t="s">
        <v>1942</v>
      </c>
      <c r="L6076" s="186" t="s">
        <v>19420</v>
      </c>
      <c r="M6076" s="187" t="s">
        <v>9678</v>
      </c>
      <c r="N6076" s="188" t="s">
        <v>17795</v>
      </c>
      <c r="O6076" s="145" t="s">
        <v>19421</v>
      </c>
      <c r="P6076" s="230"/>
      <c r="Q6076" s="209"/>
      <c r="R6076" s="146"/>
      <c r="S6076" s="146"/>
      <c r="T6076" s="146"/>
      <c r="U6076" s="146"/>
      <c r="V6076" s="146"/>
      <c r="W6076" s="146"/>
    </row>
    <row r="6077" spans="1:23" ht="38.25" x14ac:dyDescent="0.25">
      <c r="A6077" s="212">
        <v>3586</v>
      </c>
      <c r="B6077" s="212" t="str">
        <f t="shared" si="58"/>
        <v>Nguyen Van Nguyen24/01/1978</v>
      </c>
      <c r="C6077" s="248" t="s">
        <v>19422</v>
      </c>
      <c r="D6077" s="145" t="str">
        <f t="shared" si="57"/>
        <v>Nguyễn Văn Nguyện, Sinh ngày 24/01/1978</v>
      </c>
      <c r="E6077" s="145"/>
      <c r="F6077" s="187" t="s">
        <v>2222</v>
      </c>
      <c r="G6077" s="185" t="s">
        <v>2223</v>
      </c>
      <c r="H6077" s="186" t="s">
        <v>1212</v>
      </c>
      <c r="I6077" s="186" t="s">
        <v>44</v>
      </c>
      <c r="J6077" s="187" t="s">
        <v>276</v>
      </c>
      <c r="K6077" s="186" t="s">
        <v>1942</v>
      </c>
      <c r="L6077" s="186" t="s">
        <v>19423</v>
      </c>
      <c r="M6077" s="187" t="s">
        <v>19327</v>
      </c>
      <c r="N6077" s="188" t="s">
        <v>19328</v>
      </c>
      <c r="O6077" s="145" t="s">
        <v>19424</v>
      </c>
      <c r="P6077" s="230"/>
      <c r="Q6077" s="209"/>
      <c r="R6077" s="146"/>
      <c r="S6077" s="146"/>
      <c r="T6077" s="146"/>
      <c r="U6077" s="146"/>
      <c r="V6077" s="146"/>
      <c r="W6077" s="146"/>
    </row>
    <row r="6078" spans="1:23" ht="38.25" x14ac:dyDescent="0.25">
      <c r="A6078" s="212">
        <v>3587</v>
      </c>
      <c r="B6078" s="212" t="str">
        <f t="shared" si="58"/>
        <v>Tran Hai Ninh30/05/1989</v>
      </c>
      <c r="C6078" s="248" t="s">
        <v>19425</v>
      </c>
      <c r="D6078" s="145" t="str">
        <f t="shared" si="57"/>
        <v>Trần Hải Ninh, Sinh ngày 30/05/1989</v>
      </c>
      <c r="E6078" s="145"/>
      <c r="F6078" s="187" t="s">
        <v>2226</v>
      </c>
      <c r="G6078" s="185" t="s">
        <v>2227</v>
      </c>
      <c r="H6078" s="186" t="s">
        <v>1212</v>
      </c>
      <c r="I6078" s="186" t="s">
        <v>65</v>
      </c>
      <c r="J6078" s="187" t="s">
        <v>276</v>
      </c>
      <c r="K6078" s="186" t="s">
        <v>1942</v>
      </c>
      <c r="L6078" s="186" t="s">
        <v>19426</v>
      </c>
      <c r="M6078" s="187" t="s">
        <v>9640</v>
      </c>
      <c r="N6078" s="188" t="s">
        <v>9641</v>
      </c>
      <c r="O6078" s="145" t="s">
        <v>19427</v>
      </c>
      <c r="P6078" s="230"/>
      <c r="Q6078" s="209"/>
      <c r="R6078" s="146"/>
      <c r="S6078" s="146"/>
      <c r="T6078" s="146"/>
      <c r="U6078" s="146"/>
      <c r="V6078" s="146"/>
      <c r="W6078" s="146"/>
    </row>
    <row r="6079" spans="1:23" ht="38.25" x14ac:dyDescent="0.25">
      <c r="A6079" s="212">
        <v>3588</v>
      </c>
      <c r="B6079" s="212" t="str">
        <f t="shared" si="58"/>
        <v>Vu Thuy Ninh16/03/1989</v>
      </c>
      <c r="C6079" s="248" t="s">
        <v>19428</v>
      </c>
      <c r="D6079" s="145" t="str">
        <f t="shared" si="57"/>
        <v>Vũ Thùy Ninh, Sinh ngày 16/03/1989</v>
      </c>
      <c r="E6079" s="145"/>
      <c r="F6079" s="187" t="s">
        <v>2229</v>
      </c>
      <c r="G6079" s="185" t="s">
        <v>1484</v>
      </c>
      <c r="H6079" s="186" t="s">
        <v>1139</v>
      </c>
      <c r="I6079" s="186" t="s">
        <v>65</v>
      </c>
      <c r="J6079" s="187" t="s">
        <v>276</v>
      </c>
      <c r="K6079" s="186" t="s">
        <v>1942</v>
      </c>
      <c r="L6079" s="186" t="s">
        <v>19429</v>
      </c>
      <c r="M6079" s="187" t="s">
        <v>8421</v>
      </c>
      <c r="N6079" s="188" t="s">
        <v>8488</v>
      </c>
      <c r="O6079" s="145" t="s">
        <v>19430</v>
      </c>
      <c r="P6079" s="230"/>
      <c r="Q6079" s="209"/>
      <c r="R6079" s="146"/>
      <c r="S6079" s="146"/>
      <c r="T6079" s="146"/>
      <c r="U6079" s="146"/>
      <c r="V6079" s="146"/>
      <c r="W6079" s="146"/>
    </row>
    <row r="6080" spans="1:23" ht="38.25" x14ac:dyDescent="0.25">
      <c r="A6080" s="212">
        <v>3589</v>
      </c>
      <c r="B6080" s="212" t="str">
        <f t="shared" si="58"/>
        <v>Nguyen Thi Kim Oanh21/11/1989</v>
      </c>
      <c r="C6080" s="248" t="s">
        <v>19431</v>
      </c>
      <c r="D6080" s="145" t="str">
        <f t="shared" si="57"/>
        <v>Nguyễn Thị Kim Oanh, Sinh ngày 21/11/1989</v>
      </c>
      <c r="E6080" s="145"/>
      <c r="F6080" s="187" t="s">
        <v>2231</v>
      </c>
      <c r="G6080" s="185" t="s">
        <v>2232</v>
      </c>
      <c r="H6080" s="186" t="s">
        <v>402</v>
      </c>
      <c r="I6080" s="186" t="s">
        <v>65</v>
      </c>
      <c r="J6080" s="187" t="s">
        <v>276</v>
      </c>
      <c r="K6080" s="186" t="s">
        <v>1942</v>
      </c>
      <c r="L6080" s="186" t="s">
        <v>19432</v>
      </c>
      <c r="M6080" s="187" t="s">
        <v>8339</v>
      </c>
      <c r="N6080" s="188" t="s">
        <v>12189</v>
      </c>
      <c r="O6080" s="145" t="s">
        <v>19433</v>
      </c>
      <c r="P6080" s="230"/>
      <c r="Q6080" s="209"/>
      <c r="R6080" s="146"/>
      <c r="S6080" s="146"/>
      <c r="T6080" s="146"/>
      <c r="U6080" s="146"/>
      <c r="V6080" s="146"/>
      <c r="W6080" s="146"/>
    </row>
    <row r="6081" spans="1:23" ht="25.5" x14ac:dyDescent="0.25">
      <c r="A6081" s="212">
        <v>3590</v>
      </c>
      <c r="B6081" s="212" t="str">
        <f t="shared" si="58"/>
        <v>Do Hong Phong02/07/1987</v>
      </c>
      <c r="C6081" s="248" t="s">
        <v>19434</v>
      </c>
      <c r="D6081" s="145" t="str">
        <f t="shared" si="57"/>
        <v>Đỗ Hồng Phong, Sinh ngày 02/07/1987</v>
      </c>
      <c r="E6081" s="145"/>
      <c r="F6081" s="187" t="s">
        <v>2234</v>
      </c>
      <c r="G6081" s="185" t="s">
        <v>2235</v>
      </c>
      <c r="H6081" s="186" t="s">
        <v>708</v>
      </c>
      <c r="I6081" s="186" t="s">
        <v>44</v>
      </c>
      <c r="J6081" s="187" t="s">
        <v>276</v>
      </c>
      <c r="K6081" s="186" t="s">
        <v>1942</v>
      </c>
      <c r="L6081" s="186" t="s">
        <v>19435</v>
      </c>
      <c r="M6081" s="187" t="s">
        <v>9402</v>
      </c>
      <c r="N6081" s="188" t="s">
        <v>12189</v>
      </c>
      <c r="O6081" s="145" t="s">
        <v>19436</v>
      </c>
      <c r="P6081" s="230"/>
      <c r="Q6081" s="209"/>
      <c r="R6081" s="146"/>
      <c r="S6081" s="146"/>
      <c r="T6081" s="146"/>
      <c r="U6081" s="146"/>
      <c r="V6081" s="146"/>
      <c r="W6081" s="146"/>
    </row>
    <row r="6082" spans="1:23" ht="38.25" x14ac:dyDescent="0.25">
      <c r="A6082" s="212">
        <v>3591</v>
      </c>
      <c r="B6082" s="212" t="str">
        <f t="shared" si="58"/>
        <v>Chu Thi Ha Phuong12/12/1989</v>
      </c>
      <c r="C6082" s="248" t="s">
        <v>19437</v>
      </c>
      <c r="D6082" s="145" t="str">
        <f t="shared" si="57"/>
        <v>Chu Thị Hà Phương, Sinh ngày 12/12/1989</v>
      </c>
      <c r="E6082" s="145"/>
      <c r="F6082" s="187" t="s">
        <v>2240</v>
      </c>
      <c r="G6082" s="185" t="s">
        <v>2241</v>
      </c>
      <c r="H6082" s="186" t="s">
        <v>150</v>
      </c>
      <c r="I6082" s="186" t="s">
        <v>65</v>
      </c>
      <c r="J6082" s="187" t="s">
        <v>276</v>
      </c>
      <c r="K6082" s="186" t="s">
        <v>1942</v>
      </c>
      <c r="L6082" s="186" t="s">
        <v>19438</v>
      </c>
      <c r="M6082" s="187" t="s">
        <v>9386</v>
      </c>
      <c r="N6082" s="188" t="s">
        <v>17754</v>
      </c>
      <c r="O6082" s="145" t="s">
        <v>19439</v>
      </c>
      <c r="P6082" s="230"/>
      <c r="Q6082" s="209"/>
      <c r="R6082" s="146"/>
      <c r="S6082" s="146"/>
      <c r="T6082" s="146"/>
      <c r="U6082" s="146"/>
      <c r="V6082" s="146"/>
      <c r="W6082" s="146"/>
    </row>
    <row r="6083" spans="1:23" ht="38.25" x14ac:dyDescent="0.25">
      <c r="A6083" s="212">
        <v>3592</v>
      </c>
      <c r="B6083" s="212" t="str">
        <f t="shared" si="58"/>
        <v>Do Viet Phuong15/08/1981</v>
      </c>
      <c r="C6083" s="248" t="s">
        <v>19440</v>
      </c>
      <c r="D6083" s="145" t="str">
        <f t="shared" si="57"/>
        <v>Đỗ Việt Phương, Sinh ngày 15/08/1981</v>
      </c>
      <c r="E6083" s="145"/>
      <c r="F6083" s="187" t="s">
        <v>2242</v>
      </c>
      <c r="G6083" s="185" t="s">
        <v>2243</v>
      </c>
      <c r="H6083" s="186" t="s">
        <v>56</v>
      </c>
      <c r="I6083" s="186" t="s">
        <v>44</v>
      </c>
      <c r="J6083" s="187" t="s">
        <v>276</v>
      </c>
      <c r="K6083" s="186" t="s">
        <v>1942</v>
      </c>
      <c r="L6083" s="186" t="s">
        <v>19441</v>
      </c>
      <c r="M6083" s="187" t="s">
        <v>9396</v>
      </c>
      <c r="N6083" s="188" t="s">
        <v>9397</v>
      </c>
      <c r="O6083" s="145" t="s">
        <v>19442</v>
      </c>
      <c r="P6083" s="230"/>
      <c r="Q6083" s="209"/>
      <c r="R6083" s="146"/>
      <c r="S6083" s="146"/>
      <c r="T6083" s="146"/>
      <c r="U6083" s="146"/>
      <c r="V6083" s="146"/>
      <c r="W6083" s="146"/>
    </row>
    <row r="6084" spans="1:23" ht="38.25" x14ac:dyDescent="0.25">
      <c r="A6084" s="212">
        <v>3593</v>
      </c>
      <c r="B6084" s="212" t="str">
        <f t="shared" si="58"/>
        <v>Pham Thi Phuong19/03/1986</v>
      </c>
      <c r="C6084" s="248" t="s">
        <v>11460</v>
      </c>
      <c r="D6084" s="145" t="str">
        <f t="shared" si="57"/>
        <v>Phạm Thị Phượng, Sinh ngày 19/03/1986</v>
      </c>
      <c r="E6084" s="145"/>
      <c r="F6084" s="187" t="s">
        <v>2244</v>
      </c>
      <c r="G6084" s="185" t="s">
        <v>2245</v>
      </c>
      <c r="H6084" s="186" t="s">
        <v>1165</v>
      </c>
      <c r="I6084" s="186" t="s">
        <v>65</v>
      </c>
      <c r="J6084" s="187" t="s">
        <v>276</v>
      </c>
      <c r="K6084" s="186" t="s">
        <v>1942</v>
      </c>
      <c r="L6084" s="186" t="s">
        <v>19443</v>
      </c>
      <c r="M6084" s="187" t="s">
        <v>9381</v>
      </c>
      <c r="N6084" s="188" t="s">
        <v>8216</v>
      </c>
      <c r="O6084" s="145" t="s">
        <v>19444</v>
      </c>
      <c r="P6084" s="230"/>
      <c r="Q6084" s="209"/>
      <c r="R6084" s="146"/>
      <c r="S6084" s="146"/>
      <c r="T6084" s="146"/>
      <c r="U6084" s="146"/>
      <c r="V6084" s="146"/>
      <c r="W6084" s="146"/>
    </row>
    <row r="6085" spans="1:23" ht="38.25" x14ac:dyDescent="0.25">
      <c r="A6085" s="212">
        <v>3594</v>
      </c>
      <c r="B6085" s="212" t="str">
        <f t="shared" si="58"/>
        <v>Nguyen Chi Quan11/07/1988</v>
      </c>
      <c r="C6085" s="248" t="s">
        <v>19445</v>
      </c>
      <c r="D6085" s="145" t="str">
        <f t="shared" si="57"/>
        <v>Nguyễn Chí Quân, Sinh ngày 11/07/1988</v>
      </c>
      <c r="E6085" s="145"/>
      <c r="F6085" s="187" t="s">
        <v>2247</v>
      </c>
      <c r="G6085" s="185" t="s">
        <v>2203</v>
      </c>
      <c r="H6085" s="186" t="s">
        <v>46</v>
      </c>
      <c r="I6085" s="186" t="s">
        <v>44</v>
      </c>
      <c r="J6085" s="187" t="s">
        <v>276</v>
      </c>
      <c r="K6085" s="186" t="s">
        <v>1942</v>
      </c>
      <c r="L6085" s="186" t="s">
        <v>19446</v>
      </c>
      <c r="M6085" s="187" t="s">
        <v>19335</v>
      </c>
      <c r="N6085" s="188" t="s">
        <v>10064</v>
      </c>
      <c r="O6085" s="145" t="s">
        <v>19447</v>
      </c>
      <c r="P6085" s="230"/>
      <c r="Q6085" s="209"/>
      <c r="R6085" s="146"/>
      <c r="S6085" s="146"/>
      <c r="T6085" s="146"/>
      <c r="U6085" s="146"/>
      <c r="V6085" s="146"/>
      <c r="W6085" s="146"/>
    </row>
    <row r="6086" spans="1:23" ht="25.5" x14ac:dyDescent="0.25">
      <c r="A6086" s="212">
        <v>3595</v>
      </c>
      <c r="B6086" s="212" t="str">
        <f t="shared" si="58"/>
        <v>Do Thanh Son26/09/1986</v>
      </c>
      <c r="C6086" s="248" t="s">
        <v>19448</v>
      </c>
      <c r="D6086" s="145" t="str">
        <f t="shared" si="57"/>
        <v>Đỗ Thanh Sơn, Sinh ngày 26/09/1986</v>
      </c>
      <c r="E6086" s="145"/>
      <c r="F6086" s="187" t="s">
        <v>2249</v>
      </c>
      <c r="G6086" s="185" t="s">
        <v>2250</v>
      </c>
      <c r="H6086" s="186" t="s">
        <v>800</v>
      </c>
      <c r="I6086" s="186" t="s">
        <v>44</v>
      </c>
      <c r="J6086" s="187" t="s">
        <v>276</v>
      </c>
      <c r="K6086" s="186" t="s">
        <v>1942</v>
      </c>
      <c r="L6086" s="186" t="s">
        <v>19449</v>
      </c>
      <c r="M6086" s="187" t="s">
        <v>8711</v>
      </c>
      <c r="N6086" s="188" t="s">
        <v>8216</v>
      </c>
      <c r="O6086" s="145" t="s">
        <v>19450</v>
      </c>
      <c r="P6086" s="230"/>
      <c r="Q6086" s="209"/>
      <c r="R6086" s="146"/>
      <c r="S6086" s="146"/>
      <c r="T6086" s="146"/>
      <c r="U6086" s="146"/>
      <c r="V6086" s="146"/>
      <c r="W6086" s="146"/>
    </row>
    <row r="6087" spans="1:23" ht="25.5" x14ac:dyDescent="0.25">
      <c r="A6087" s="212">
        <v>3596</v>
      </c>
      <c r="B6087" s="212" t="str">
        <f t="shared" si="58"/>
        <v>Vu Minh Thanh17/05/1983</v>
      </c>
      <c r="C6087" s="248" t="s">
        <v>19451</v>
      </c>
      <c r="D6087" s="145" t="str">
        <f t="shared" si="57"/>
        <v>Vũ Minh Thanh, Sinh ngày 17/05/1983</v>
      </c>
      <c r="E6087" s="145"/>
      <c r="F6087" s="187" t="s">
        <v>2251</v>
      </c>
      <c r="G6087" s="185" t="s">
        <v>2252</v>
      </c>
      <c r="H6087" s="186" t="s">
        <v>80</v>
      </c>
      <c r="I6087" s="186" t="s">
        <v>44</v>
      </c>
      <c r="J6087" s="187" t="s">
        <v>276</v>
      </c>
      <c r="K6087" s="186" t="s">
        <v>1942</v>
      </c>
      <c r="L6087" s="186" t="s">
        <v>19452</v>
      </c>
      <c r="M6087" s="187" t="s">
        <v>9402</v>
      </c>
      <c r="N6087" s="188" t="s">
        <v>12189</v>
      </c>
      <c r="O6087" s="145" t="s">
        <v>19453</v>
      </c>
      <c r="P6087" s="230"/>
      <c r="Q6087" s="209"/>
      <c r="R6087" s="146"/>
      <c r="S6087" s="146"/>
      <c r="T6087" s="146"/>
      <c r="U6087" s="146"/>
      <c r="V6087" s="146"/>
      <c r="W6087" s="146"/>
    </row>
    <row r="6088" spans="1:23" ht="38.25" x14ac:dyDescent="0.25">
      <c r="A6088" s="212">
        <v>3597</v>
      </c>
      <c r="B6088" s="212" t="str">
        <f t="shared" si="58"/>
        <v>Doan Thi Thanh07/08/1986</v>
      </c>
      <c r="C6088" s="248" t="s">
        <v>19175</v>
      </c>
      <c r="D6088" s="145" t="str">
        <f t="shared" si="57"/>
        <v>Đoàn Thị Thanh, Sinh ngày 07/08/1986</v>
      </c>
      <c r="E6088" s="145"/>
      <c r="F6088" s="187" t="s">
        <v>2254</v>
      </c>
      <c r="G6088" s="185" t="s">
        <v>2255</v>
      </c>
      <c r="H6088" s="186" t="s">
        <v>113</v>
      </c>
      <c r="I6088" s="186" t="s">
        <v>65</v>
      </c>
      <c r="J6088" s="187" t="s">
        <v>276</v>
      </c>
      <c r="K6088" s="186" t="s">
        <v>1942</v>
      </c>
      <c r="L6088" s="186" t="s">
        <v>19454</v>
      </c>
      <c r="M6088" s="187" t="s">
        <v>19355</v>
      </c>
      <c r="N6088" s="188" t="s">
        <v>10064</v>
      </c>
      <c r="O6088" s="145" t="s">
        <v>19455</v>
      </c>
      <c r="P6088" s="230"/>
      <c r="Q6088" s="209"/>
      <c r="R6088" s="146"/>
      <c r="S6088" s="146"/>
      <c r="T6088" s="146"/>
      <c r="U6088" s="146"/>
      <c r="V6088" s="146"/>
      <c r="W6088" s="146"/>
    </row>
    <row r="6089" spans="1:23" ht="38.25" x14ac:dyDescent="0.25">
      <c r="A6089" s="212">
        <v>3598</v>
      </c>
      <c r="B6089" s="212" t="str">
        <f t="shared" si="58"/>
        <v>Trinh Thi Hong Thuy08/08/1976</v>
      </c>
      <c r="C6089" s="248" t="s">
        <v>19456</v>
      </c>
      <c r="D6089" s="145" t="str">
        <f t="shared" si="57"/>
        <v>Trịnh Thị Hồng Thủy, Sinh ngày 08/08/1976</v>
      </c>
      <c r="E6089" s="145"/>
      <c r="F6089" s="187" t="s">
        <v>2262</v>
      </c>
      <c r="G6089" s="185" t="s">
        <v>2263</v>
      </c>
      <c r="H6089" s="186" t="s">
        <v>46</v>
      </c>
      <c r="I6089" s="186" t="s">
        <v>65</v>
      </c>
      <c r="J6089" s="187" t="s">
        <v>276</v>
      </c>
      <c r="K6089" s="186" t="s">
        <v>1942</v>
      </c>
      <c r="L6089" s="186" t="s">
        <v>19457</v>
      </c>
      <c r="M6089" s="187" t="s">
        <v>8711</v>
      </c>
      <c r="N6089" s="188" t="s">
        <v>8216</v>
      </c>
      <c r="O6089" s="145" t="s">
        <v>19458</v>
      </c>
      <c r="P6089" s="230"/>
      <c r="Q6089" s="209"/>
      <c r="R6089" s="146"/>
      <c r="S6089" s="146"/>
      <c r="T6089" s="146"/>
      <c r="U6089" s="146"/>
      <c r="V6089" s="146"/>
      <c r="W6089" s="146"/>
    </row>
    <row r="6090" spans="1:23" ht="25.5" x14ac:dyDescent="0.25">
      <c r="A6090" s="212">
        <v>3599</v>
      </c>
      <c r="B6090" s="212" t="str">
        <f t="shared" si="58"/>
        <v>Dam Thi Thuy19/11/1987</v>
      </c>
      <c r="C6090" s="248" t="s">
        <v>19459</v>
      </c>
      <c r="D6090" s="145" t="str">
        <f t="shared" si="57"/>
        <v>Đàm Thị Thủy, Sinh ngày 19/11/1987</v>
      </c>
      <c r="E6090" s="145"/>
      <c r="F6090" s="187" t="s">
        <v>2265</v>
      </c>
      <c r="G6090" s="185" t="s">
        <v>1753</v>
      </c>
      <c r="H6090" s="186" t="s">
        <v>80</v>
      </c>
      <c r="I6090" s="186" t="s">
        <v>65</v>
      </c>
      <c r="J6090" s="187" t="s">
        <v>276</v>
      </c>
      <c r="K6090" s="186" t="s">
        <v>1942</v>
      </c>
      <c r="L6090" s="186" t="s">
        <v>19460</v>
      </c>
      <c r="M6090" s="187" t="s">
        <v>9391</v>
      </c>
      <c r="N6090" s="188" t="s">
        <v>8216</v>
      </c>
      <c r="O6090" s="145" t="s">
        <v>19461</v>
      </c>
      <c r="P6090" s="230"/>
      <c r="Q6090" s="209"/>
      <c r="R6090" s="146"/>
      <c r="S6090" s="146"/>
      <c r="T6090" s="146"/>
      <c r="U6090" s="146"/>
      <c r="V6090" s="146"/>
      <c r="W6090" s="146"/>
    </row>
    <row r="6091" spans="1:23" ht="38.25" x14ac:dyDescent="0.25">
      <c r="A6091" s="212">
        <v>3600</v>
      </c>
      <c r="B6091" s="212" t="str">
        <f t="shared" si="58"/>
        <v>Le Huyen Trang06/12/1988</v>
      </c>
      <c r="C6091" s="248" t="s">
        <v>19462</v>
      </c>
      <c r="D6091" s="145" t="str">
        <f t="shared" si="57"/>
        <v>Lê Huyền Trang, Sinh ngày 06/12/1988</v>
      </c>
      <c r="E6091" s="145"/>
      <c r="F6091" s="187" t="s">
        <v>2267</v>
      </c>
      <c r="G6091" s="185" t="s">
        <v>334</v>
      </c>
      <c r="H6091" s="186" t="s">
        <v>46</v>
      </c>
      <c r="I6091" s="186" t="s">
        <v>65</v>
      </c>
      <c r="J6091" s="187" t="s">
        <v>276</v>
      </c>
      <c r="K6091" s="186" t="s">
        <v>1942</v>
      </c>
      <c r="L6091" s="186" t="s">
        <v>19463</v>
      </c>
      <c r="M6091" s="187" t="s">
        <v>9391</v>
      </c>
      <c r="N6091" s="188" t="s">
        <v>8216</v>
      </c>
      <c r="O6091" s="145" t="s">
        <v>19464</v>
      </c>
      <c r="P6091" s="230"/>
      <c r="Q6091" s="209"/>
      <c r="R6091" s="146"/>
      <c r="S6091" s="146"/>
      <c r="T6091" s="146"/>
      <c r="U6091" s="146"/>
      <c r="V6091" s="146"/>
      <c r="W6091" s="146"/>
    </row>
    <row r="6092" spans="1:23" ht="38.25" x14ac:dyDescent="0.25">
      <c r="A6092" s="212">
        <v>3601</v>
      </c>
      <c r="B6092" s="212" t="str">
        <f t="shared" si="58"/>
        <v>Nguyen Thi Thu Trang09/06/1987</v>
      </c>
      <c r="C6092" s="248" t="s">
        <v>13685</v>
      </c>
      <c r="D6092" s="145" t="str">
        <f t="shared" ref="D6092:D6155" si="59">TRIM(F6092)&amp; ", Sinh ngày "&amp;G6092</f>
        <v>Nguyễn Thị Thu Trang, Sinh ngày 09/06/1987</v>
      </c>
      <c r="E6092" s="145"/>
      <c r="F6092" s="187" t="s">
        <v>457</v>
      </c>
      <c r="G6092" s="185" t="s">
        <v>2268</v>
      </c>
      <c r="H6092" s="186" t="s">
        <v>1376</v>
      </c>
      <c r="I6092" s="186" t="s">
        <v>65</v>
      </c>
      <c r="J6092" s="187" t="s">
        <v>276</v>
      </c>
      <c r="K6092" s="186" t="s">
        <v>1942</v>
      </c>
      <c r="L6092" s="186" t="s">
        <v>19465</v>
      </c>
      <c r="M6092" s="187" t="s">
        <v>19327</v>
      </c>
      <c r="N6092" s="188" t="s">
        <v>19328</v>
      </c>
      <c r="O6092" s="145" t="s">
        <v>19466</v>
      </c>
      <c r="P6092" s="230"/>
      <c r="Q6092" s="209"/>
      <c r="R6092" s="146"/>
      <c r="S6092" s="146"/>
      <c r="T6092" s="146"/>
      <c r="U6092" s="146"/>
      <c r="V6092" s="146"/>
      <c r="W6092" s="146"/>
    </row>
    <row r="6093" spans="1:23" ht="25.5" x14ac:dyDescent="0.25">
      <c r="A6093" s="212">
        <v>3602</v>
      </c>
      <c r="B6093" s="212" t="str">
        <f t="shared" si="58"/>
        <v>Ngo The Trang13/10/1985</v>
      </c>
      <c r="C6093" s="248" t="s">
        <v>19467</v>
      </c>
      <c r="D6093" s="145" t="str">
        <f t="shared" si="59"/>
        <v>Ngô Thế Tráng, Sinh ngày 13/10/1985</v>
      </c>
      <c r="E6093" s="145"/>
      <c r="F6093" s="187" t="s">
        <v>2271</v>
      </c>
      <c r="G6093" s="185" t="s">
        <v>2272</v>
      </c>
      <c r="H6093" s="186" t="s">
        <v>46</v>
      </c>
      <c r="I6093" s="186" t="s">
        <v>44</v>
      </c>
      <c r="J6093" s="187" t="s">
        <v>276</v>
      </c>
      <c r="K6093" s="186" t="s">
        <v>1942</v>
      </c>
      <c r="L6093" s="186" t="s">
        <v>19468</v>
      </c>
      <c r="M6093" s="187" t="s">
        <v>19469</v>
      </c>
      <c r="N6093" s="188" t="s">
        <v>10064</v>
      </c>
      <c r="O6093" s="145" t="s">
        <v>19470</v>
      </c>
      <c r="P6093" s="230"/>
      <c r="Q6093" s="209"/>
      <c r="R6093" s="146"/>
      <c r="S6093" s="146"/>
      <c r="T6093" s="146"/>
      <c r="U6093" s="146"/>
      <c r="V6093" s="146"/>
      <c r="W6093" s="146"/>
    </row>
    <row r="6094" spans="1:23" ht="38.25" x14ac:dyDescent="0.25">
      <c r="A6094" s="212">
        <v>3603</v>
      </c>
      <c r="B6094" s="212" t="str">
        <f t="shared" si="58"/>
        <v>Nguyen Duy Trien03/07/1986</v>
      </c>
      <c r="C6094" s="248" t="s">
        <v>19471</v>
      </c>
      <c r="D6094" s="145" t="str">
        <f t="shared" si="59"/>
        <v>Nguyễn Duy Triển, Sinh ngày 03/07/1986</v>
      </c>
      <c r="E6094" s="145"/>
      <c r="F6094" s="187" t="s">
        <v>2274</v>
      </c>
      <c r="G6094" s="185" t="s">
        <v>2275</v>
      </c>
      <c r="H6094" s="186" t="s">
        <v>1139</v>
      </c>
      <c r="I6094" s="186" t="s">
        <v>44</v>
      </c>
      <c r="J6094" s="187" t="s">
        <v>276</v>
      </c>
      <c r="K6094" s="186" t="s">
        <v>1942</v>
      </c>
      <c r="L6094" s="186" t="s">
        <v>19472</v>
      </c>
      <c r="M6094" s="187" t="s">
        <v>8339</v>
      </c>
      <c r="N6094" s="188" t="s">
        <v>12189</v>
      </c>
      <c r="O6094" s="145" t="s">
        <v>19473</v>
      </c>
      <c r="P6094" s="230"/>
      <c r="Q6094" s="209"/>
      <c r="R6094" s="146"/>
      <c r="S6094" s="146"/>
      <c r="T6094" s="146"/>
      <c r="U6094" s="146"/>
      <c r="V6094" s="146"/>
      <c r="W6094" s="146"/>
    </row>
    <row r="6095" spans="1:23" ht="25.5" x14ac:dyDescent="0.25">
      <c r="A6095" s="212">
        <v>3604</v>
      </c>
      <c r="B6095" s="212" t="str">
        <f t="shared" si="58"/>
        <v>Ngo Anh Tuan02/07/1971</v>
      </c>
      <c r="C6095" s="248" t="s">
        <v>19474</v>
      </c>
      <c r="D6095" s="145" t="str">
        <f t="shared" si="59"/>
        <v>Ngô Anh Tuấn, Sinh ngày 02/07/1971</v>
      </c>
      <c r="E6095" s="145"/>
      <c r="F6095" s="187" t="s">
        <v>2277</v>
      </c>
      <c r="G6095" s="185" t="s">
        <v>2278</v>
      </c>
      <c r="H6095" s="186" t="s">
        <v>46</v>
      </c>
      <c r="I6095" s="186" t="s">
        <v>44</v>
      </c>
      <c r="J6095" s="187" t="s">
        <v>276</v>
      </c>
      <c r="K6095" s="186" t="s">
        <v>1942</v>
      </c>
      <c r="L6095" s="186" t="s">
        <v>19475</v>
      </c>
      <c r="M6095" s="187" t="s">
        <v>9565</v>
      </c>
      <c r="N6095" s="188" t="s">
        <v>9566</v>
      </c>
      <c r="O6095" s="145" t="s">
        <v>19476</v>
      </c>
      <c r="P6095" s="230"/>
      <c r="Q6095" s="209"/>
      <c r="R6095" s="146"/>
      <c r="S6095" s="146"/>
      <c r="T6095" s="146"/>
      <c r="U6095" s="146"/>
      <c r="V6095" s="146"/>
      <c r="W6095" s="146"/>
    </row>
    <row r="6096" spans="1:23" ht="38.25" x14ac:dyDescent="0.25">
      <c r="A6096" s="212">
        <v>3605</v>
      </c>
      <c r="B6096" s="212" t="str">
        <f t="shared" si="58"/>
        <v>Tran Anh Tuan11/08/1985</v>
      </c>
      <c r="C6096" s="248" t="s">
        <v>16377</v>
      </c>
      <c r="D6096" s="145" t="str">
        <f t="shared" si="59"/>
        <v>Trần Anh Tuấn, Sinh ngày 11/08/1985</v>
      </c>
      <c r="E6096" s="145"/>
      <c r="F6096" s="187" t="s">
        <v>475</v>
      </c>
      <c r="G6096" s="185" t="s">
        <v>2279</v>
      </c>
      <c r="H6096" s="186" t="s">
        <v>113</v>
      </c>
      <c r="I6096" s="186" t="s">
        <v>44</v>
      </c>
      <c r="J6096" s="187" t="s">
        <v>276</v>
      </c>
      <c r="K6096" s="186" t="s">
        <v>1942</v>
      </c>
      <c r="L6096" s="186" t="s">
        <v>19477</v>
      </c>
      <c r="M6096" s="187" t="s">
        <v>8266</v>
      </c>
      <c r="N6096" s="188" t="s">
        <v>8267</v>
      </c>
      <c r="O6096" s="145" t="s">
        <v>19478</v>
      </c>
      <c r="P6096" s="230"/>
      <c r="Q6096" s="209"/>
      <c r="R6096" s="146"/>
      <c r="S6096" s="146"/>
      <c r="T6096" s="146"/>
      <c r="U6096" s="146"/>
      <c r="V6096" s="146"/>
      <c r="W6096" s="146"/>
    </row>
    <row r="6097" spans="1:23" ht="38.25" x14ac:dyDescent="0.25">
      <c r="A6097" s="212">
        <v>3606</v>
      </c>
      <c r="B6097" s="212" t="str">
        <f t="shared" si="58"/>
        <v>Le Thi Tuyet13/04/1986</v>
      </c>
      <c r="C6097" s="248" t="s">
        <v>19479</v>
      </c>
      <c r="D6097" s="145" t="str">
        <f t="shared" si="59"/>
        <v>Lê Thị Tuyết, Sinh ngày 13/04/1986</v>
      </c>
      <c r="E6097" s="145"/>
      <c r="F6097" s="187" t="s">
        <v>2280</v>
      </c>
      <c r="G6097" s="185" t="s">
        <v>2281</v>
      </c>
      <c r="H6097" s="186" t="s">
        <v>56</v>
      </c>
      <c r="I6097" s="186" t="s">
        <v>65</v>
      </c>
      <c r="J6097" s="187" t="s">
        <v>276</v>
      </c>
      <c r="K6097" s="186" t="s">
        <v>1942</v>
      </c>
      <c r="L6097" s="186" t="s">
        <v>19480</v>
      </c>
      <c r="M6097" s="187" t="s">
        <v>8402</v>
      </c>
      <c r="N6097" s="188" t="s">
        <v>8299</v>
      </c>
      <c r="O6097" s="145" t="s">
        <v>19481</v>
      </c>
      <c r="P6097" s="230"/>
      <c r="Q6097" s="209"/>
      <c r="R6097" s="146"/>
      <c r="S6097" s="146"/>
      <c r="T6097" s="146"/>
      <c r="U6097" s="146"/>
      <c r="V6097" s="146"/>
      <c r="W6097" s="146"/>
    </row>
    <row r="6098" spans="1:23" ht="25.5" x14ac:dyDescent="0.25">
      <c r="A6098" s="212">
        <v>3607</v>
      </c>
      <c r="B6098" s="212" t="str">
        <f t="shared" si="58"/>
        <v>Tran Van Toan20/10/1976</v>
      </c>
      <c r="C6098" s="248" t="s">
        <v>19482</v>
      </c>
      <c r="D6098" s="145" t="str">
        <f t="shared" si="59"/>
        <v>Trần Văn Toản, Sinh ngày 20/10/1976</v>
      </c>
      <c r="E6098" s="145"/>
      <c r="F6098" s="187" t="s">
        <v>2283</v>
      </c>
      <c r="G6098" s="185" t="s">
        <v>885</v>
      </c>
      <c r="H6098" s="186" t="s">
        <v>935</v>
      </c>
      <c r="I6098" s="186" t="s">
        <v>44</v>
      </c>
      <c r="J6098" s="187" t="s">
        <v>276</v>
      </c>
      <c r="K6098" s="186" t="s">
        <v>1942</v>
      </c>
      <c r="L6098" s="186" t="s">
        <v>19483</v>
      </c>
      <c r="M6098" s="187" t="s">
        <v>9540</v>
      </c>
      <c r="N6098" s="188" t="s">
        <v>17782</v>
      </c>
      <c r="O6098" s="145" t="s">
        <v>19484</v>
      </c>
      <c r="P6098" s="230"/>
      <c r="Q6098" s="209"/>
      <c r="R6098" s="146"/>
      <c r="S6098" s="146"/>
      <c r="T6098" s="146"/>
      <c r="U6098" s="146"/>
      <c r="V6098" s="146"/>
      <c r="W6098" s="146"/>
    </row>
    <row r="6099" spans="1:23" ht="38.25" x14ac:dyDescent="0.25">
      <c r="A6099" s="212">
        <v>3608</v>
      </c>
      <c r="B6099" s="212" t="str">
        <f t="shared" si="58"/>
        <v>Vo Le Anh19/05/1986</v>
      </c>
      <c r="C6099" s="248" t="s">
        <v>19485</v>
      </c>
      <c r="D6099" s="145" t="str">
        <f t="shared" si="59"/>
        <v>Võ Lê Anh, Sinh ngày 19/05/1986</v>
      </c>
      <c r="E6099" s="145"/>
      <c r="F6099" s="187" t="s">
        <v>2911</v>
      </c>
      <c r="G6099" s="185" t="s">
        <v>2912</v>
      </c>
      <c r="H6099" s="186" t="s">
        <v>1223</v>
      </c>
      <c r="I6099" s="186" t="s">
        <v>44</v>
      </c>
      <c r="J6099" s="187" t="s">
        <v>276</v>
      </c>
      <c r="K6099" s="186" t="s">
        <v>1942</v>
      </c>
      <c r="L6099" s="186" t="s">
        <v>19486</v>
      </c>
      <c r="M6099" s="187" t="s">
        <v>9479</v>
      </c>
      <c r="N6099" s="188" t="s">
        <v>8216</v>
      </c>
      <c r="O6099" s="145" t="s">
        <v>19487</v>
      </c>
      <c r="P6099" s="230"/>
      <c r="Q6099" s="209"/>
      <c r="R6099" s="146"/>
      <c r="S6099" s="146"/>
      <c r="T6099" s="146"/>
      <c r="U6099" s="146"/>
      <c r="V6099" s="146"/>
      <c r="W6099" s="146"/>
    </row>
    <row r="6100" spans="1:23" ht="38.25" x14ac:dyDescent="0.25">
      <c r="A6100" s="212">
        <v>3609</v>
      </c>
      <c r="B6100" s="212" t="str">
        <f t="shared" si="58"/>
        <v>Le Phuong Binh16/02/1980</v>
      </c>
      <c r="C6100" s="248" t="s">
        <v>19488</v>
      </c>
      <c r="D6100" s="145" t="str">
        <f t="shared" si="59"/>
        <v>Lê Phương Bình, Sinh ngày 16/02/1980</v>
      </c>
      <c r="E6100" s="145"/>
      <c r="F6100" s="187" t="s">
        <v>2914</v>
      </c>
      <c r="G6100" s="185" t="s">
        <v>2915</v>
      </c>
      <c r="H6100" s="186" t="s">
        <v>1240</v>
      </c>
      <c r="I6100" s="186" t="s">
        <v>44</v>
      </c>
      <c r="J6100" s="187" t="s">
        <v>276</v>
      </c>
      <c r="K6100" s="186" t="s">
        <v>1942</v>
      </c>
      <c r="L6100" s="186" t="s">
        <v>19489</v>
      </c>
      <c r="M6100" s="187" t="s">
        <v>19490</v>
      </c>
      <c r="N6100" s="188" t="s">
        <v>10064</v>
      </c>
      <c r="O6100" s="145" t="s">
        <v>19491</v>
      </c>
      <c r="P6100" s="230"/>
      <c r="Q6100" s="209"/>
      <c r="R6100" s="146"/>
      <c r="S6100" s="146"/>
      <c r="T6100" s="146"/>
      <c r="U6100" s="146"/>
      <c r="V6100" s="146"/>
      <c r="W6100" s="146"/>
    </row>
    <row r="6101" spans="1:23" ht="51" x14ac:dyDescent="0.25">
      <c r="A6101" s="212">
        <v>3610</v>
      </c>
      <c r="B6101" s="212" t="str">
        <f t="shared" si="58"/>
        <v>Nguyen Quang Cuong01/02/1977</v>
      </c>
      <c r="C6101" s="248" t="s">
        <v>19492</v>
      </c>
      <c r="D6101" s="145" t="str">
        <f t="shared" si="59"/>
        <v>Nguyễn Quang Cường, Sinh ngày 01/02/1977</v>
      </c>
      <c r="E6101" s="145"/>
      <c r="F6101" s="187" t="s">
        <v>2916</v>
      </c>
      <c r="G6101" s="185" t="s">
        <v>2917</v>
      </c>
      <c r="H6101" s="186" t="s">
        <v>1240</v>
      </c>
      <c r="I6101" s="186" t="s">
        <v>44</v>
      </c>
      <c r="J6101" s="187" t="s">
        <v>276</v>
      </c>
      <c r="K6101" s="186" t="s">
        <v>1942</v>
      </c>
      <c r="L6101" s="186" t="s">
        <v>19493</v>
      </c>
      <c r="M6101" s="187" t="s">
        <v>9506</v>
      </c>
      <c r="N6101" s="188" t="s">
        <v>8488</v>
      </c>
      <c r="O6101" s="145" t="s">
        <v>19494</v>
      </c>
      <c r="P6101" s="230"/>
      <c r="Q6101" s="209"/>
      <c r="R6101" s="146"/>
      <c r="S6101" s="146"/>
      <c r="T6101" s="146"/>
      <c r="U6101" s="146"/>
      <c r="V6101" s="146"/>
      <c r="W6101" s="146"/>
    </row>
    <row r="6102" spans="1:23" ht="38.25" x14ac:dyDescent="0.25">
      <c r="A6102" s="212">
        <v>3611</v>
      </c>
      <c r="B6102" s="212" t="str">
        <f t="shared" si="58"/>
        <v>Tran Thi Phuong Dung16/08/1987</v>
      </c>
      <c r="C6102" s="248" t="s">
        <v>19495</v>
      </c>
      <c r="D6102" s="145" t="str">
        <f t="shared" si="59"/>
        <v>Trần Thị Phương Dung, Sinh ngày 16/08/1987</v>
      </c>
      <c r="E6102" s="145"/>
      <c r="F6102" s="187" t="s">
        <v>2919</v>
      </c>
      <c r="G6102" s="185" t="s">
        <v>559</v>
      </c>
      <c r="H6102" s="186" t="s">
        <v>275</v>
      </c>
      <c r="I6102" s="186" t="s">
        <v>65</v>
      </c>
      <c r="J6102" s="187" t="s">
        <v>276</v>
      </c>
      <c r="K6102" s="186" t="s">
        <v>1942</v>
      </c>
      <c r="L6102" s="186" t="s">
        <v>19496</v>
      </c>
      <c r="M6102" s="187" t="s">
        <v>19497</v>
      </c>
      <c r="N6102" s="188" t="s">
        <v>15025</v>
      </c>
      <c r="O6102" s="145" t="s">
        <v>19498</v>
      </c>
      <c r="P6102" s="230"/>
      <c r="Q6102" s="209"/>
      <c r="R6102" s="146"/>
      <c r="S6102" s="146"/>
      <c r="T6102" s="146"/>
      <c r="U6102" s="146"/>
      <c r="V6102" s="146"/>
      <c r="W6102" s="146"/>
    </row>
    <row r="6103" spans="1:23" ht="25.5" x14ac:dyDescent="0.25">
      <c r="A6103" s="212">
        <v>3612</v>
      </c>
      <c r="B6103" s="212" t="str">
        <f t="shared" si="58"/>
        <v>Nguyen Van Dung11/10/1980</v>
      </c>
      <c r="C6103" s="248" t="s">
        <v>12500</v>
      </c>
      <c r="D6103" s="145" t="str">
        <f t="shared" si="59"/>
        <v>Nguyễn Văn Dũng, Sinh ngày 11/10/1980</v>
      </c>
      <c r="E6103" s="145"/>
      <c r="F6103" s="187" t="s">
        <v>2920</v>
      </c>
      <c r="G6103" s="185" t="s">
        <v>957</v>
      </c>
      <c r="H6103" s="186" t="s">
        <v>785</v>
      </c>
      <c r="I6103" s="186" t="s">
        <v>44</v>
      </c>
      <c r="J6103" s="187" t="s">
        <v>276</v>
      </c>
      <c r="K6103" s="186" t="s">
        <v>1942</v>
      </c>
      <c r="L6103" s="186" t="s">
        <v>19499</v>
      </c>
      <c r="M6103" s="187" t="s">
        <v>9412</v>
      </c>
      <c r="N6103" s="188" t="s">
        <v>8299</v>
      </c>
      <c r="O6103" s="145" t="s">
        <v>19500</v>
      </c>
      <c r="P6103" s="230"/>
      <c r="Q6103" s="209"/>
      <c r="R6103" s="146"/>
      <c r="S6103" s="146"/>
      <c r="T6103" s="146"/>
      <c r="U6103" s="146"/>
      <c r="V6103" s="146"/>
      <c r="W6103" s="146"/>
    </row>
    <row r="6104" spans="1:23" ht="51" x14ac:dyDescent="0.25">
      <c r="A6104" s="212">
        <v>3613</v>
      </c>
      <c r="B6104" s="212" t="str">
        <f t="shared" si="58"/>
        <v>Nguyen Van Dung02/04/1972</v>
      </c>
      <c r="C6104" s="248" t="s">
        <v>12500</v>
      </c>
      <c r="D6104" s="145" t="str">
        <f t="shared" si="59"/>
        <v>Nguyễn Văn Dũng, Sinh ngày 02/04/1972</v>
      </c>
      <c r="E6104" s="145"/>
      <c r="F6104" s="187" t="s">
        <v>2920</v>
      </c>
      <c r="G6104" s="185" t="s">
        <v>2921</v>
      </c>
      <c r="H6104" s="186" t="s">
        <v>1223</v>
      </c>
      <c r="I6104" s="186" t="s">
        <v>44</v>
      </c>
      <c r="J6104" s="187" t="s">
        <v>276</v>
      </c>
      <c r="K6104" s="186" t="s">
        <v>1942</v>
      </c>
      <c r="L6104" s="186" t="s">
        <v>19501</v>
      </c>
      <c r="M6104" s="187" t="s">
        <v>9381</v>
      </c>
      <c r="N6104" s="188" t="s">
        <v>8216</v>
      </c>
      <c r="O6104" s="145" t="s">
        <v>19502</v>
      </c>
      <c r="P6104" s="230"/>
      <c r="Q6104" s="209"/>
      <c r="R6104" s="146"/>
      <c r="S6104" s="146"/>
      <c r="T6104" s="146"/>
      <c r="U6104" s="146"/>
      <c r="V6104" s="146"/>
      <c r="W6104" s="146"/>
    </row>
    <row r="6105" spans="1:23" ht="25.5" x14ac:dyDescent="0.25">
      <c r="A6105" s="212">
        <v>3614</v>
      </c>
      <c r="B6105" s="212" t="str">
        <f t="shared" si="58"/>
        <v>Truong Van Dung28/01/1978</v>
      </c>
      <c r="C6105" s="248" t="s">
        <v>19503</v>
      </c>
      <c r="D6105" s="145" t="str">
        <f t="shared" si="59"/>
        <v>Trương Văn Dũng, Sinh ngày 28/01/1978</v>
      </c>
      <c r="E6105" s="145"/>
      <c r="F6105" s="187" t="s">
        <v>2922</v>
      </c>
      <c r="G6105" s="185" t="s">
        <v>2923</v>
      </c>
      <c r="H6105" s="186" t="s">
        <v>592</v>
      </c>
      <c r="I6105" s="186" t="s">
        <v>44</v>
      </c>
      <c r="J6105" s="187" t="s">
        <v>276</v>
      </c>
      <c r="K6105" s="186" t="s">
        <v>1942</v>
      </c>
      <c r="L6105" s="186" t="s">
        <v>19504</v>
      </c>
      <c r="M6105" s="187" t="s">
        <v>9417</v>
      </c>
      <c r="N6105" s="188" t="s">
        <v>8216</v>
      </c>
      <c r="O6105" s="145" t="s">
        <v>19505</v>
      </c>
      <c r="P6105" s="230"/>
      <c r="Q6105" s="209"/>
      <c r="R6105" s="146"/>
      <c r="S6105" s="146"/>
      <c r="T6105" s="146"/>
      <c r="U6105" s="146"/>
      <c r="V6105" s="146"/>
      <c r="W6105" s="146"/>
    </row>
    <row r="6106" spans="1:23" ht="63.75" x14ac:dyDescent="0.25">
      <c r="A6106" s="212">
        <v>3615</v>
      </c>
      <c r="B6106" s="212" t="str">
        <f t="shared" si="58"/>
        <v>Nguyen Tien Dong02/09/1980</v>
      </c>
      <c r="C6106" s="248" t="s">
        <v>19506</v>
      </c>
      <c r="D6106" s="145" t="str">
        <f t="shared" si="59"/>
        <v>Nguyễn Tiến Đông, Sinh ngày 02/09/1980</v>
      </c>
      <c r="E6106" s="145"/>
      <c r="F6106" s="187" t="s">
        <v>2924</v>
      </c>
      <c r="G6106" s="185" t="s">
        <v>2925</v>
      </c>
      <c r="H6106" s="186" t="s">
        <v>1240</v>
      </c>
      <c r="I6106" s="186" t="s">
        <v>44</v>
      </c>
      <c r="J6106" s="187" t="s">
        <v>276</v>
      </c>
      <c r="K6106" s="186" t="s">
        <v>1942</v>
      </c>
      <c r="L6106" s="186" t="s">
        <v>19507</v>
      </c>
      <c r="M6106" s="187" t="s">
        <v>9540</v>
      </c>
      <c r="N6106" s="188" t="s">
        <v>17782</v>
      </c>
      <c r="O6106" s="145" t="s">
        <v>19508</v>
      </c>
      <c r="P6106" s="230"/>
      <c r="Q6106" s="209"/>
      <c r="R6106" s="146"/>
      <c r="S6106" s="146"/>
      <c r="T6106" s="146"/>
      <c r="U6106" s="146"/>
      <c r="V6106" s="146"/>
      <c r="W6106" s="146"/>
    </row>
    <row r="6107" spans="1:23" ht="38.25" x14ac:dyDescent="0.25">
      <c r="A6107" s="212">
        <v>3616</v>
      </c>
      <c r="B6107" s="212" t="str">
        <f t="shared" si="58"/>
        <v>Do Ngoc Hai28/12/1977</v>
      </c>
      <c r="C6107" s="248" t="s">
        <v>19509</v>
      </c>
      <c r="D6107" s="145" t="str">
        <f t="shared" si="59"/>
        <v>Đỗ Ngọc Hải, Sinh ngày 28/12/1977</v>
      </c>
      <c r="E6107" s="145"/>
      <c r="F6107" s="187" t="s">
        <v>2929</v>
      </c>
      <c r="G6107" s="185" t="s">
        <v>2930</v>
      </c>
      <c r="H6107" s="186" t="s">
        <v>1240</v>
      </c>
      <c r="I6107" s="186" t="s">
        <v>44</v>
      </c>
      <c r="J6107" s="187" t="s">
        <v>276</v>
      </c>
      <c r="K6107" s="186" t="s">
        <v>1942</v>
      </c>
      <c r="L6107" s="186" t="s">
        <v>19510</v>
      </c>
      <c r="M6107" s="187" t="s">
        <v>9497</v>
      </c>
      <c r="N6107" s="188" t="s">
        <v>8299</v>
      </c>
      <c r="O6107" s="145" t="s">
        <v>19511</v>
      </c>
      <c r="P6107" s="230"/>
      <c r="Q6107" s="209"/>
      <c r="R6107" s="146"/>
      <c r="S6107" s="146"/>
      <c r="T6107" s="146"/>
      <c r="U6107" s="146"/>
      <c r="V6107" s="146"/>
      <c r="W6107" s="146"/>
    </row>
    <row r="6108" spans="1:23" ht="38.25" x14ac:dyDescent="0.25">
      <c r="A6108" s="212">
        <v>3617</v>
      </c>
      <c r="B6108" s="212" t="str">
        <f t="shared" si="58"/>
        <v>Hoang Thi Ngoc Hai27/03/1979</v>
      </c>
      <c r="C6108" s="248" t="s">
        <v>19512</v>
      </c>
      <c r="D6108" s="145" t="str">
        <f t="shared" si="59"/>
        <v>Hoàng Thị Ngọc Hải, Sinh ngày 27/03/1979</v>
      </c>
      <c r="E6108" s="145"/>
      <c r="F6108" s="187" t="s">
        <v>2931</v>
      </c>
      <c r="G6108" s="185" t="s">
        <v>2932</v>
      </c>
      <c r="H6108" s="186" t="s">
        <v>275</v>
      </c>
      <c r="I6108" s="186" t="s">
        <v>65</v>
      </c>
      <c r="J6108" s="187" t="s">
        <v>276</v>
      </c>
      <c r="K6108" s="186" t="s">
        <v>1942</v>
      </c>
      <c r="L6108" s="186" t="s">
        <v>19513</v>
      </c>
      <c r="M6108" s="187" t="s">
        <v>19497</v>
      </c>
      <c r="N6108" s="188" t="s">
        <v>15025</v>
      </c>
      <c r="O6108" s="145" t="s">
        <v>19514</v>
      </c>
      <c r="P6108" s="230"/>
      <c r="Q6108" s="209"/>
      <c r="R6108" s="146"/>
      <c r="S6108" s="146"/>
      <c r="T6108" s="146"/>
      <c r="U6108" s="146"/>
      <c r="V6108" s="146"/>
      <c r="W6108" s="146"/>
    </row>
    <row r="6109" spans="1:23" ht="38.25" x14ac:dyDescent="0.25">
      <c r="A6109" s="212">
        <v>3618</v>
      </c>
      <c r="B6109" s="212" t="str">
        <f t="shared" si="58"/>
        <v>Nguyen Quoc Han03/06/1981</v>
      </c>
      <c r="C6109" s="248" t="s">
        <v>19515</v>
      </c>
      <c r="D6109" s="145" t="str">
        <f t="shared" si="59"/>
        <v>Nguyễn Quốc Hân, Sinh ngày 03/06/1981</v>
      </c>
      <c r="E6109" s="145"/>
      <c r="F6109" s="187" t="s">
        <v>2935</v>
      </c>
      <c r="G6109" s="185" t="s">
        <v>2936</v>
      </c>
      <c r="H6109" s="186" t="s">
        <v>113</v>
      </c>
      <c r="I6109" s="186" t="s">
        <v>44</v>
      </c>
      <c r="J6109" s="187" t="s">
        <v>276</v>
      </c>
      <c r="K6109" s="186" t="s">
        <v>1942</v>
      </c>
      <c r="L6109" s="186" t="s">
        <v>19516</v>
      </c>
      <c r="M6109" s="187" t="s">
        <v>7394</v>
      </c>
      <c r="N6109" s="188" t="s">
        <v>8216</v>
      </c>
      <c r="O6109" s="145" t="s">
        <v>19517</v>
      </c>
      <c r="P6109" s="230"/>
      <c r="Q6109" s="209"/>
      <c r="R6109" s="146"/>
      <c r="S6109" s="146"/>
      <c r="T6109" s="146"/>
      <c r="U6109" s="146"/>
      <c r="V6109" s="146"/>
      <c r="W6109" s="146"/>
    </row>
    <row r="6110" spans="1:23" ht="38.25" x14ac:dyDescent="0.25">
      <c r="A6110" s="212">
        <v>3619</v>
      </c>
      <c r="B6110" s="212" t="str">
        <f t="shared" si="58"/>
        <v>Truong Thi Minh Hue23/11/1982</v>
      </c>
      <c r="C6110" s="248" t="s">
        <v>19518</v>
      </c>
      <c r="D6110" s="145" t="str">
        <f t="shared" si="59"/>
        <v>Trương Thị Minh Huế, Sinh ngày 23/11/1982</v>
      </c>
      <c r="E6110" s="145"/>
      <c r="F6110" s="187" t="s">
        <v>2938</v>
      </c>
      <c r="G6110" s="185" t="s">
        <v>2939</v>
      </c>
      <c r="H6110" s="186" t="s">
        <v>2940</v>
      </c>
      <c r="I6110" s="186" t="s">
        <v>65</v>
      </c>
      <c r="J6110" s="187" t="s">
        <v>276</v>
      </c>
      <c r="K6110" s="186" t="s">
        <v>1942</v>
      </c>
      <c r="L6110" s="186" t="s">
        <v>19519</v>
      </c>
      <c r="M6110" s="187" t="s">
        <v>9479</v>
      </c>
      <c r="N6110" s="188" t="s">
        <v>8216</v>
      </c>
      <c r="O6110" s="145" t="s">
        <v>19520</v>
      </c>
      <c r="P6110" s="230"/>
      <c r="Q6110" s="209"/>
      <c r="R6110" s="146"/>
      <c r="S6110" s="146"/>
      <c r="T6110" s="146"/>
      <c r="U6110" s="146"/>
      <c r="V6110" s="146"/>
      <c r="W6110" s="146"/>
    </row>
    <row r="6111" spans="1:23" ht="25.5" x14ac:dyDescent="0.25">
      <c r="A6111" s="212">
        <v>3620</v>
      </c>
      <c r="B6111" s="212" t="str">
        <f t="shared" si="58"/>
        <v>Le Quoc Huy04/03/1976</v>
      </c>
      <c r="C6111" s="248" t="s">
        <v>19521</v>
      </c>
      <c r="D6111" s="145" t="str">
        <f t="shared" si="59"/>
        <v>Lê Quốc Huy, Sinh ngày 04/03/1976</v>
      </c>
      <c r="E6111" s="145"/>
      <c r="F6111" s="187" t="s">
        <v>2942</v>
      </c>
      <c r="G6111" s="185" t="s">
        <v>2943</v>
      </c>
      <c r="H6111" s="186" t="s">
        <v>1223</v>
      </c>
      <c r="I6111" s="186" t="s">
        <v>44</v>
      </c>
      <c r="J6111" s="187" t="s">
        <v>276</v>
      </c>
      <c r="K6111" s="186" t="s">
        <v>1942</v>
      </c>
      <c r="L6111" s="186" t="s">
        <v>19522</v>
      </c>
      <c r="M6111" s="187" t="s">
        <v>7746</v>
      </c>
      <c r="N6111" s="188" t="s">
        <v>8216</v>
      </c>
      <c r="O6111" s="145" t="s">
        <v>19523</v>
      </c>
      <c r="P6111" s="230"/>
      <c r="Q6111" s="209"/>
      <c r="R6111" s="146"/>
      <c r="S6111" s="146"/>
      <c r="T6111" s="146"/>
      <c r="U6111" s="146"/>
      <c r="V6111" s="146"/>
      <c r="W6111" s="146"/>
    </row>
    <row r="6112" spans="1:23" ht="51" x14ac:dyDescent="0.25">
      <c r="A6112" s="212">
        <v>3621</v>
      </c>
      <c r="B6112" s="212" t="str">
        <f t="shared" si="58"/>
        <v>Phan Trong Huy16/06/1988</v>
      </c>
      <c r="C6112" s="248" t="s">
        <v>19524</v>
      </c>
      <c r="D6112" s="145" t="str">
        <f t="shared" si="59"/>
        <v>Phan Trọng Huy, Sinh ngày 16/06/1988</v>
      </c>
      <c r="E6112" s="145"/>
      <c r="F6112" s="187" t="s">
        <v>2945</v>
      </c>
      <c r="G6112" s="185" t="s">
        <v>2946</v>
      </c>
      <c r="H6112" s="186" t="s">
        <v>1223</v>
      </c>
      <c r="I6112" s="186" t="s">
        <v>44</v>
      </c>
      <c r="J6112" s="187" t="s">
        <v>276</v>
      </c>
      <c r="K6112" s="186" t="s">
        <v>1942</v>
      </c>
      <c r="L6112" s="186" t="s">
        <v>19525</v>
      </c>
      <c r="M6112" s="187" t="s">
        <v>19490</v>
      </c>
      <c r="N6112" s="188" t="s">
        <v>10064</v>
      </c>
      <c r="O6112" s="145" t="s">
        <v>19526</v>
      </c>
      <c r="P6112" s="230"/>
      <c r="Q6112" s="209"/>
      <c r="R6112" s="146"/>
      <c r="S6112" s="146"/>
      <c r="T6112" s="146"/>
      <c r="U6112" s="146"/>
      <c r="V6112" s="146"/>
      <c r="W6112" s="146"/>
    </row>
    <row r="6113" spans="1:23" ht="25.5" x14ac:dyDescent="0.25">
      <c r="A6113" s="212">
        <v>3622</v>
      </c>
      <c r="B6113" s="212" t="str">
        <f t="shared" si="58"/>
        <v>Pham Hung12/05/1982</v>
      </c>
      <c r="C6113" s="248" t="s">
        <v>19527</v>
      </c>
      <c r="D6113" s="145" t="str">
        <f t="shared" si="59"/>
        <v>Phạm Hưng, Sinh ngày 12/05/1982</v>
      </c>
      <c r="E6113" s="145"/>
      <c r="F6113" s="187" t="s">
        <v>2948</v>
      </c>
      <c r="G6113" s="185" t="s">
        <v>2949</v>
      </c>
      <c r="H6113" s="186" t="s">
        <v>1223</v>
      </c>
      <c r="I6113" s="186" t="s">
        <v>44</v>
      </c>
      <c r="J6113" s="187" t="s">
        <v>276</v>
      </c>
      <c r="K6113" s="186" t="s">
        <v>1942</v>
      </c>
      <c r="L6113" s="186" t="s">
        <v>19528</v>
      </c>
      <c r="M6113" s="187" t="s">
        <v>9506</v>
      </c>
      <c r="N6113" s="188" t="s">
        <v>8488</v>
      </c>
      <c r="O6113" s="145" t="s">
        <v>19529</v>
      </c>
      <c r="P6113" s="230"/>
      <c r="Q6113" s="209"/>
      <c r="R6113" s="146"/>
      <c r="S6113" s="146"/>
      <c r="T6113" s="146"/>
      <c r="U6113" s="146"/>
      <c r="V6113" s="146"/>
      <c r="W6113" s="146"/>
    </row>
    <row r="6114" spans="1:23" ht="51" x14ac:dyDescent="0.25">
      <c r="A6114" s="212">
        <v>3623</v>
      </c>
      <c r="B6114" s="212" t="str">
        <f t="shared" si="58"/>
        <v>Chu Quang Hung06/11/1984</v>
      </c>
      <c r="C6114" s="248" t="s">
        <v>19530</v>
      </c>
      <c r="D6114" s="145" t="str">
        <f t="shared" si="59"/>
        <v>Chu Quang Hưng, Sinh ngày 06/11/1984</v>
      </c>
      <c r="E6114" s="145"/>
      <c r="F6114" s="187" t="s">
        <v>2951</v>
      </c>
      <c r="G6114" s="185" t="s">
        <v>2952</v>
      </c>
      <c r="H6114" s="186" t="s">
        <v>2953</v>
      </c>
      <c r="I6114" s="186" t="s">
        <v>44</v>
      </c>
      <c r="J6114" s="187" t="s">
        <v>276</v>
      </c>
      <c r="K6114" s="186" t="s">
        <v>1942</v>
      </c>
      <c r="L6114" s="186" t="s">
        <v>19531</v>
      </c>
      <c r="M6114" s="187" t="s">
        <v>8402</v>
      </c>
      <c r="N6114" s="188" t="s">
        <v>8299</v>
      </c>
      <c r="O6114" s="145" t="s">
        <v>19532</v>
      </c>
      <c r="P6114" s="230"/>
      <c r="Q6114" s="209"/>
      <c r="R6114" s="146"/>
      <c r="S6114" s="146"/>
      <c r="T6114" s="146"/>
      <c r="U6114" s="146"/>
      <c r="V6114" s="146"/>
      <c r="W6114" s="146"/>
    </row>
    <row r="6115" spans="1:23" ht="51" x14ac:dyDescent="0.25">
      <c r="A6115" s="212">
        <v>3624</v>
      </c>
      <c r="B6115" s="212" t="str">
        <f t="shared" si="58"/>
        <v>Tran Thanh Hung15/10/1982</v>
      </c>
      <c r="C6115" s="248" t="s">
        <v>19533</v>
      </c>
      <c r="D6115" s="145" t="str">
        <f t="shared" si="59"/>
        <v>Trần Thanh Hưng, Sinh ngày 15/10/1982</v>
      </c>
      <c r="E6115" s="145"/>
      <c r="F6115" s="187" t="s">
        <v>2955</v>
      </c>
      <c r="G6115" s="185" t="s">
        <v>2956</v>
      </c>
      <c r="H6115" s="186" t="s">
        <v>1223</v>
      </c>
      <c r="I6115" s="186" t="s">
        <v>44</v>
      </c>
      <c r="J6115" s="187" t="s">
        <v>276</v>
      </c>
      <c r="K6115" s="186" t="s">
        <v>1942</v>
      </c>
      <c r="L6115" s="186" t="s">
        <v>19534</v>
      </c>
      <c r="M6115" s="187" t="s">
        <v>9381</v>
      </c>
      <c r="N6115" s="188" t="s">
        <v>8216</v>
      </c>
      <c r="O6115" s="145" t="s">
        <v>19535</v>
      </c>
      <c r="P6115" s="230"/>
      <c r="Q6115" s="209"/>
      <c r="R6115" s="146"/>
      <c r="S6115" s="146"/>
      <c r="T6115" s="146"/>
      <c r="U6115" s="146"/>
      <c r="V6115" s="146"/>
      <c r="W6115" s="146"/>
    </row>
    <row r="6116" spans="1:23" ht="38.25" x14ac:dyDescent="0.25">
      <c r="A6116" s="212">
        <v>3625</v>
      </c>
      <c r="B6116" s="212" t="str">
        <f t="shared" si="58"/>
        <v>Le Thi Minh Huong08/07/1982</v>
      </c>
      <c r="C6116" s="248" t="s">
        <v>19536</v>
      </c>
      <c r="D6116" s="145" t="str">
        <f t="shared" si="59"/>
        <v>Lê Thị Minh Hương, Sinh ngày 08/07/1982</v>
      </c>
      <c r="E6116" s="145"/>
      <c r="F6116" s="187" t="s">
        <v>2957</v>
      </c>
      <c r="G6116" s="185" t="s">
        <v>2958</v>
      </c>
      <c r="H6116" s="186" t="s">
        <v>1223</v>
      </c>
      <c r="I6116" s="186" t="s">
        <v>65</v>
      </c>
      <c r="J6116" s="187" t="s">
        <v>276</v>
      </c>
      <c r="K6116" s="186" t="s">
        <v>1942</v>
      </c>
      <c r="L6116" s="186" t="s">
        <v>19537</v>
      </c>
      <c r="M6116" s="187" t="s">
        <v>8651</v>
      </c>
      <c r="N6116" s="188" t="s">
        <v>8216</v>
      </c>
      <c r="O6116" s="145" t="s">
        <v>19538</v>
      </c>
      <c r="P6116" s="230"/>
      <c r="Q6116" s="209"/>
      <c r="R6116" s="146"/>
      <c r="S6116" s="146"/>
      <c r="T6116" s="146"/>
      <c r="U6116" s="146"/>
      <c r="V6116" s="146"/>
      <c r="W6116" s="146"/>
    </row>
    <row r="6117" spans="1:23" ht="51" x14ac:dyDescent="0.25">
      <c r="A6117" s="212">
        <v>3626</v>
      </c>
      <c r="B6117" s="212" t="str">
        <f t="shared" si="58"/>
        <v>Ngo Thi Lan23/07/1979</v>
      </c>
      <c r="C6117" s="248" t="s">
        <v>19539</v>
      </c>
      <c r="D6117" s="145" t="str">
        <f t="shared" si="59"/>
        <v>Ngô Thị Lan, Sinh ngày 23/07/1979</v>
      </c>
      <c r="E6117" s="145"/>
      <c r="F6117" s="187" t="s">
        <v>2962</v>
      </c>
      <c r="G6117" s="185" t="s">
        <v>2963</v>
      </c>
      <c r="H6117" s="186" t="s">
        <v>1240</v>
      </c>
      <c r="I6117" s="186" t="s">
        <v>65</v>
      </c>
      <c r="J6117" s="187" t="s">
        <v>276</v>
      </c>
      <c r="K6117" s="186" t="s">
        <v>1942</v>
      </c>
      <c r="L6117" s="186" t="s">
        <v>19540</v>
      </c>
      <c r="M6117" s="187" t="s">
        <v>8266</v>
      </c>
      <c r="N6117" s="188" t="s">
        <v>8267</v>
      </c>
      <c r="O6117" s="145" t="s">
        <v>19541</v>
      </c>
      <c r="P6117" s="230"/>
      <c r="Q6117" s="209"/>
      <c r="R6117" s="146"/>
      <c r="S6117" s="146"/>
      <c r="T6117" s="146"/>
      <c r="U6117" s="146"/>
      <c r="V6117" s="146"/>
      <c r="W6117" s="146"/>
    </row>
    <row r="6118" spans="1:23" ht="38.25" x14ac:dyDescent="0.25">
      <c r="A6118" s="212">
        <v>3627</v>
      </c>
      <c r="B6118" s="212" t="str">
        <f t="shared" si="58"/>
        <v>Nguyen Van Lanh25/09/1979</v>
      </c>
      <c r="C6118" s="248" t="s">
        <v>19542</v>
      </c>
      <c r="D6118" s="145" t="str">
        <f t="shared" si="59"/>
        <v>Nguyễn Văn Lành, Sinh ngày 25/09/1979</v>
      </c>
      <c r="E6118" s="145"/>
      <c r="F6118" s="187" t="s">
        <v>2965</v>
      </c>
      <c r="G6118" s="185" t="s">
        <v>2966</v>
      </c>
      <c r="H6118" s="186" t="s">
        <v>2967</v>
      </c>
      <c r="I6118" s="186" t="s">
        <v>44</v>
      </c>
      <c r="J6118" s="187" t="s">
        <v>276</v>
      </c>
      <c r="K6118" s="186" t="s">
        <v>1942</v>
      </c>
      <c r="L6118" s="186" t="s">
        <v>19543</v>
      </c>
      <c r="M6118" s="187" t="s">
        <v>9426</v>
      </c>
      <c r="N6118" s="188" t="s">
        <v>8216</v>
      </c>
      <c r="O6118" s="145" t="s">
        <v>19544</v>
      </c>
      <c r="P6118" s="230"/>
      <c r="Q6118" s="209"/>
      <c r="R6118" s="146"/>
      <c r="S6118" s="146"/>
      <c r="T6118" s="146"/>
      <c r="U6118" s="146"/>
      <c r="V6118" s="146"/>
      <c r="W6118" s="146"/>
    </row>
    <row r="6119" spans="1:23" ht="38.25" x14ac:dyDescent="0.25">
      <c r="A6119" s="212">
        <v>3628</v>
      </c>
      <c r="B6119" s="212" t="str">
        <f t="shared" si="58"/>
        <v>Pham Hoang Lan17/03/1982</v>
      </c>
      <c r="C6119" s="248" t="s">
        <v>19545</v>
      </c>
      <c r="D6119" s="145" t="str">
        <f t="shared" si="59"/>
        <v>Phạm Hoàng Lân, Sinh ngày 17/03/1982</v>
      </c>
      <c r="E6119" s="145"/>
      <c r="F6119" s="187" t="s">
        <v>2969</v>
      </c>
      <c r="G6119" s="185" t="s">
        <v>934</v>
      </c>
      <c r="H6119" s="186" t="s">
        <v>1223</v>
      </c>
      <c r="I6119" s="186" t="s">
        <v>44</v>
      </c>
      <c r="J6119" s="187" t="s">
        <v>276</v>
      </c>
      <c r="K6119" s="186" t="s">
        <v>1942</v>
      </c>
      <c r="L6119" s="186" t="s">
        <v>19546</v>
      </c>
      <c r="M6119" s="187" t="s">
        <v>9451</v>
      </c>
      <c r="N6119" s="188" t="s">
        <v>8299</v>
      </c>
      <c r="O6119" s="145" t="s">
        <v>19547</v>
      </c>
      <c r="P6119" s="230"/>
      <c r="Q6119" s="209"/>
      <c r="R6119" s="146"/>
      <c r="S6119" s="146"/>
      <c r="T6119" s="146"/>
      <c r="U6119" s="146"/>
      <c r="V6119" s="146"/>
      <c r="W6119" s="146"/>
    </row>
    <row r="6120" spans="1:23" ht="38.25" x14ac:dyDescent="0.25">
      <c r="A6120" s="212">
        <v>3629</v>
      </c>
      <c r="B6120" s="212" t="str">
        <f t="shared" si="58"/>
        <v>Nguyen Bich Le15/05/1988</v>
      </c>
      <c r="C6120" s="248" t="s">
        <v>19548</v>
      </c>
      <c r="D6120" s="145" t="str">
        <f t="shared" si="59"/>
        <v>Nguyễn Bích Lê, Sinh ngày 15/05/1988</v>
      </c>
      <c r="E6120" s="145"/>
      <c r="F6120" s="187" t="s">
        <v>2971</v>
      </c>
      <c r="G6120" s="185" t="s">
        <v>1431</v>
      </c>
      <c r="H6120" s="186" t="s">
        <v>1240</v>
      </c>
      <c r="I6120" s="186" t="s">
        <v>65</v>
      </c>
      <c r="J6120" s="187" t="s">
        <v>276</v>
      </c>
      <c r="K6120" s="186" t="s">
        <v>1942</v>
      </c>
      <c r="L6120" s="186" t="s">
        <v>19549</v>
      </c>
      <c r="M6120" s="187" t="s">
        <v>9412</v>
      </c>
      <c r="N6120" s="188" t="s">
        <v>8299</v>
      </c>
      <c r="O6120" s="145" t="s">
        <v>19550</v>
      </c>
      <c r="P6120" s="230"/>
      <c r="Q6120" s="209"/>
      <c r="R6120" s="146"/>
      <c r="S6120" s="146"/>
      <c r="T6120" s="146"/>
      <c r="U6120" s="146"/>
      <c r="V6120" s="146"/>
      <c r="W6120" s="146"/>
    </row>
    <row r="6121" spans="1:23" ht="38.25" x14ac:dyDescent="0.25">
      <c r="A6121" s="212">
        <v>3630</v>
      </c>
      <c r="B6121" s="212" t="str">
        <f t="shared" si="58"/>
        <v>Nguyen Thanh Liem26/04/1979</v>
      </c>
      <c r="C6121" s="248" t="s">
        <v>19551</v>
      </c>
      <c r="D6121" s="145" t="str">
        <f t="shared" si="59"/>
        <v>Nguyễn Thanh Liêm, Sinh ngày 26/04/1979</v>
      </c>
      <c r="E6121" s="145"/>
      <c r="F6121" s="187" t="s">
        <v>2972</v>
      </c>
      <c r="G6121" s="185" t="s">
        <v>2973</v>
      </c>
      <c r="H6121" s="186" t="s">
        <v>592</v>
      </c>
      <c r="I6121" s="186" t="s">
        <v>44</v>
      </c>
      <c r="J6121" s="187" t="s">
        <v>276</v>
      </c>
      <c r="K6121" s="186" t="s">
        <v>1942</v>
      </c>
      <c r="L6121" s="186" t="s">
        <v>19552</v>
      </c>
      <c r="M6121" s="187" t="s">
        <v>8651</v>
      </c>
      <c r="N6121" s="188" t="s">
        <v>8216</v>
      </c>
      <c r="O6121" s="145" t="s">
        <v>19553</v>
      </c>
      <c r="P6121" s="230"/>
      <c r="Q6121" s="209"/>
      <c r="R6121" s="146"/>
      <c r="S6121" s="146"/>
      <c r="T6121" s="146"/>
      <c r="U6121" s="146"/>
      <c r="V6121" s="146"/>
      <c r="W6121" s="146"/>
    </row>
    <row r="6122" spans="1:23" ht="38.25" x14ac:dyDescent="0.25">
      <c r="A6122" s="212">
        <v>3631</v>
      </c>
      <c r="B6122" s="212" t="str">
        <f t="shared" si="58"/>
        <v>Nguyen Duc Loi10/10/1989</v>
      </c>
      <c r="C6122" s="248" t="s">
        <v>16508</v>
      </c>
      <c r="D6122" s="145" t="str">
        <f t="shared" si="59"/>
        <v>Nguyễn Đức Lợi, Sinh ngày 10/10/1989</v>
      </c>
      <c r="E6122" s="145"/>
      <c r="F6122" s="187" t="s">
        <v>2975</v>
      </c>
      <c r="G6122" s="185" t="s">
        <v>2782</v>
      </c>
      <c r="H6122" s="186" t="s">
        <v>1240</v>
      </c>
      <c r="I6122" s="186" t="s">
        <v>44</v>
      </c>
      <c r="J6122" s="187" t="s">
        <v>276</v>
      </c>
      <c r="K6122" s="186" t="s">
        <v>1942</v>
      </c>
      <c r="L6122" s="186" t="s">
        <v>19554</v>
      </c>
      <c r="M6122" s="187" t="s">
        <v>9497</v>
      </c>
      <c r="N6122" s="188" t="s">
        <v>8299</v>
      </c>
      <c r="O6122" s="145" t="s">
        <v>19555</v>
      </c>
      <c r="P6122" s="230"/>
      <c r="Q6122" s="209"/>
      <c r="R6122" s="146"/>
      <c r="S6122" s="146"/>
      <c r="T6122" s="146"/>
      <c r="U6122" s="146"/>
      <c r="V6122" s="146"/>
      <c r="W6122" s="146"/>
    </row>
    <row r="6123" spans="1:23" ht="51" x14ac:dyDescent="0.25">
      <c r="A6123" s="212">
        <v>3632</v>
      </c>
      <c r="B6123" s="212" t="str">
        <f t="shared" si="58"/>
        <v>Huynh Van Loi29/08/1985</v>
      </c>
      <c r="C6123" s="248" t="s">
        <v>19556</v>
      </c>
      <c r="D6123" s="145" t="str">
        <f t="shared" si="59"/>
        <v>Huỳnh Văn Lợi, Sinh ngày 29/08/1985</v>
      </c>
      <c r="E6123" s="145"/>
      <c r="F6123" s="187" t="s">
        <v>2977</v>
      </c>
      <c r="G6123" s="185" t="s">
        <v>2435</v>
      </c>
      <c r="H6123" s="186" t="s">
        <v>1240</v>
      </c>
      <c r="I6123" s="186" t="s">
        <v>44</v>
      </c>
      <c r="J6123" s="187" t="s">
        <v>276</v>
      </c>
      <c r="K6123" s="186" t="s">
        <v>1942</v>
      </c>
      <c r="L6123" s="186" t="s">
        <v>19557</v>
      </c>
      <c r="M6123" s="187" t="s">
        <v>8283</v>
      </c>
      <c r="N6123" s="188" t="s">
        <v>8284</v>
      </c>
      <c r="O6123" s="145" t="s">
        <v>19558</v>
      </c>
      <c r="P6123" s="230"/>
      <c r="Q6123" s="209"/>
      <c r="R6123" s="146"/>
      <c r="S6123" s="146"/>
      <c r="T6123" s="146"/>
      <c r="U6123" s="146"/>
      <c r="V6123" s="146"/>
      <c r="W6123" s="146"/>
    </row>
    <row r="6124" spans="1:23" ht="38.25" x14ac:dyDescent="0.25">
      <c r="A6124" s="212">
        <v>3633</v>
      </c>
      <c r="B6124" s="212" t="str">
        <f t="shared" si="58"/>
        <v>Nguyen Thuy Anh Ly07/04/1990</v>
      </c>
      <c r="C6124" s="248" t="s">
        <v>19559</v>
      </c>
      <c r="D6124" s="145" t="str">
        <f t="shared" si="59"/>
        <v>Nguyễn Thụy Ánh Ly, Sinh ngày 07/04/1990</v>
      </c>
      <c r="E6124" s="145"/>
      <c r="F6124" s="187" t="s">
        <v>2979</v>
      </c>
      <c r="G6124" s="185" t="s">
        <v>2980</v>
      </c>
      <c r="H6124" s="186" t="s">
        <v>1240</v>
      </c>
      <c r="I6124" s="186" t="s">
        <v>65</v>
      </c>
      <c r="J6124" s="187" t="s">
        <v>276</v>
      </c>
      <c r="K6124" s="186" t="s">
        <v>1942</v>
      </c>
      <c r="L6124" s="186" t="s">
        <v>19560</v>
      </c>
      <c r="M6124" s="187" t="s">
        <v>9497</v>
      </c>
      <c r="N6124" s="188" t="s">
        <v>8299</v>
      </c>
      <c r="O6124" s="145" t="s">
        <v>19561</v>
      </c>
      <c r="P6124" s="230"/>
      <c r="Q6124" s="209"/>
      <c r="R6124" s="146"/>
      <c r="S6124" s="146"/>
      <c r="T6124" s="146"/>
      <c r="U6124" s="146"/>
      <c r="V6124" s="146"/>
      <c r="W6124" s="146"/>
    </row>
    <row r="6125" spans="1:23" ht="63.75" x14ac:dyDescent="0.25">
      <c r="A6125" s="212">
        <v>3634</v>
      </c>
      <c r="B6125" s="212" t="str">
        <f t="shared" si="58"/>
        <v>Nguyen Minh Nam01/11/1977</v>
      </c>
      <c r="C6125" s="248" t="s">
        <v>19562</v>
      </c>
      <c r="D6125" s="145" t="str">
        <f t="shared" si="59"/>
        <v>Nguyễn Minh Nam, Sinh ngày 01/11/1977</v>
      </c>
      <c r="E6125" s="145"/>
      <c r="F6125" s="187" t="s">
        <v>2981</v>
      </c>
      <c r="G6125" s="185" t="s">
        <v>2982</v>
      </c>
      <c r="H6125" s="186" t="s">
        <v>1240</v>
      </c>
      <c r="I6125" s="186" t="s">
        <v>44</v>
      </c>
      <c r="J6125" s="187" t="s">
        <v>276</v>
      </c>
      <c r="K6125" s="186" t="s">
        <v>1942</v>
      </c>
      <c r="L6125" s="186" t="s">
        <v>19563</v>
      </c>
      <c r="M6125" s="187" t="s">
        <v>8375</v>
      </c>
      <c r="N6125" s="188" t="s">
        <v>8216</v>
      </c>
      <c r="O6125" s="145" t="s">
        <v>19564</v>
      </c>
      <c r="P6125" s="230"/>
      <c r="Q6125" s="209"/>
      <c r="R6125" s="146"/>
      <c r="S6125" s="146"/>
      <c r="T6125" s="146"/>
      <c r="U6125" s="146"/>
      <c r="V6125" s="146"/>
      <c r="W6125" s="146"/>
    </row>
    <row r="6126" spans="1:23" ht="25.5" x14ac:dyDescent="0.25">
      <c r="A6126" s="212">
        <v>3635</v>
      </c>
      <c r="B6126" s="212" t="str">
        <f t="shared" ref="B6126:B6189" si="60">C6126&amp;TRIM(G6126)</f>
        <v>Luu Thi Hoang Ngoc02/04/1981</v>
      </c>
      <c r="C6126" s="248" t="s">
        <v>19565</v>
      </c>
      <c r="D6126" s="145" t="str">
        <f t="shared" si="59"/>
        <v>Lưu Thị Hoàng Ngọc, Sinh ngày 02/04/1981</v>
      </c>
      <c r="E6126" s="145"/>
      <c r="F6126" s="187" t="s">
        <v>2984</v>
      </c>
      <c r="G6126" s="185" t="s">
        <v>2985</v>
      </c>
      <c r="H6126" s="186" t="s">
        <v>1223</v>
      </c>
      <c r="I6126" s="186" t="s">
        <v>65</v>
      </c>
      <c r="J6126" s="187" t="s">
        <v>276</v>
      </c>
      <c r="K6126" s="186" t="s">
        <v>1942</v>
      </c>
      <c r="L6126" s="186" t="s">
        <v>19566</v>
      </c>
      <c r="M6126" s="187" t="s">
        <v>8499</v>
      </c>
      <c r="N6126" s="188" t="s">
        <v>8299</v>
      </c>
      <c r="O6126" s="145" t="s">
        <v>19567</v>
      </c>
      <c r="P6126" s="230"/>
      <c r="Q6126" s="209"/>
      <c r="R6126" s="146"/>
      <c r="S6126" s="146"/>
      <c r="T6126" s="146"/>
      <c r="U6126" s="146"/>
      <c r="V6126" s="146"/>
      <c r="W6126" s="146"/>
    </row>
    <row r="6127" spans="1:23" ht="25.5" x14ac:dyDescent="0.25">
      <c r="A6127" s="212">
        <v>3636</v>
      </c>
      <c r="B6127" s="212" t="str">
        <f t="shared" si="60"/>
        <v>Tran Thi Anh Nguyet01/08/1981</v>
      </c>
      <c r="C6127" s="248" t="s">
        <v>19568</v>
      </c>
      <c r="D6127" s="145" t="str">
        <f t="shared" si="59"/>
        <v>Trần Thị Ánh Nguyệt, Sinh ngày 01/08/1981</v>
      </c>
      <c r="E6127" s="145"/>
      <c r="F6127" s="187" t="s">
        <v>2987</v>
      </c>
      <c r="G6127" s="185" t="s">
        <v>2988</v>
      </c>
      <c r="H6127" s="186" t="s">
        <v>1240</v>
      </c>
      <c r="I6127" s="186" t="s">
        <v>65</v>
      </c>
      <c r="J6127" s="187" t="s">
        <v>276</v>
      </c>
      <c r="K6127" s="186" t="s">
        <v>1942</v>
      </c>
      <c r="L6127" s="186" t="s">
        <v>19569</v>
      </c>
      <c r="M6127" s="187" t="s">
        <v>9407</v>
      </c>
      <c r="N6127" s="188" t="s">
        <v>8299</v>
      </c>
      <c r="O6127" s="145" t="s">
        <v>19570</v>
      </c>
      <c r="P6127" s="230"/>
      <c r="Q6127" s="209"/>
      <c r="R6127" s="146"/>
      <c r="S6127" s="146"/>
      <c r="T6127" s="146"/>
      <c r="U6127" s="146"/>
      <c r="V6127" s="146"/>
      <c r="W6127" s="146"/>
    </row>
    <row r="6128" spans="1:23" ht="38.25" x14ac:dyDescent="0.25">
      <c r="A6128" s="212">
        <v>3637</v>
      </c>
      <c r="B6128" s="212" t="str">
        <f t="shared" si="60"/>
        <v>Lam Phuoc Thien Nhan21/02/1983</v>
      </c>
      <c r="C6128" s="248" t="s">
        <v>19571</v>
      </c>
      <c r="D6128" s="145" t="str">
        <f t="shared" si="59"/>
        <v>Lâm Phước Thiện Nhân, Sinh ngày 21/02/1983</v>
      </c>
      <c r="E6128" s="145"/>
      <c r="F6128" s="187" t="s">
        <v>2990</v>
      </c>
      <c r="G6128" s="185" t="s">
        <v>1891</v>
      </c>
      <c r="H6128" s="186" t="s">
        <v>1223</v>
      </c>
      <c r="I6128" s="186" t="s">
        <v>65</v>
      </c>
      <c r="J6128" s="187" t="s">
        <v>276</v>
      </c>
      <c r="K6128" s="186" t="s">
        <v>1942</v>
      </c>
      <c r="L6128" s="186" t="s">
        <v>19572</v>
      </c>
      <c r="M6128" s="187" t="s">
        <v>9469</v>
      </c>
      <c r="N6128" s="188" t="s">
        <v>8216</v>
      </c>
      <c r="O6128" s="145" t="s">
        <v>19573</v>
      </c>
      <c r="P6128" s="230"/>
      <c r="Q6128" s="209"/>
      <c r="R6128" s="146"/>
      <c r="S6128" s="146"/>
      <c r="T6128" s="146"/>
      <c r="U6128" s="146"/>
      <c r="V6128" s="146"/>
      <c r="W6128" s="146"/>
    </row>
    <row r="6129" spans="1:23" ht="38.25" x14ac:dyDescent="0.25">
      <c r="A6129" s="212">
        <v>3638</v>
      </c>
      <c r="B6129" s="212" t="str">
        <f t="shared" si="60"/>
        <v>Huynh Thi Kim Phuong04/07/1972</v>
      </c>
      <c r="C6129" s="248" t="s">
        <v>19574</v>
      </c>
      <c r="D6129" s="145" t="str">
        <f t="shared" si="59"/>
        <v>Huỳnh Thị Kim Phượng, Sinh ngày 04/07/1972</v>
      </c>
      <c r="E6129" s="145"/>
      <c r="F6129" s="187" t="s">
        <v>2992</v>
      </c>
      <c r="G6129" s="185" t="s">
        <v>2993</v>
      </c>
      <c r="H6129" s="186" t="s">
        <v>1223</v>
      </c>
      <c r="I6129" s="186" t="s">
        <v>65</v>
      </c>
      <c r="J6129" s="187" t="s">
        <v>276</v>
      </c>
      <c r="K6129" s="186" t="s">
        <v>1942</v>
      </c>
      <c r="L6129" s="186" t="s">
        <v>19575</v>
      </c>
      <c r="M6129" s="187" t="s">
        <v>7746</v>
      </c>
      <c r="N6129" s="188" t="s">
        <v>8216</v>
      </c>
      <c r="O6129" s="145" t="s">
        <v>19576</v>
      </c>
      <c r="P6129" s="230"/>
      <c r="Q6129" s="209"/>
      <c r="R6129" s="146"/>
      <c r="S6129" s="146"/>
      <c r="T6129" s="146"/>
      <c r="U6129" s="146"/>
      <c r="V6129" s="146"/>
      <c r="W6129" s="146"/>
    </row>
    <row r="6130" spans="1:23" ht="38.25" x14ac:dyDescent="0.25">
      <c r="A6130" s="212">
        <v>3639</v>
      </c>
      <c r="B6130" s="212" t="str">
        <f t="shared" si="60"/>
        <v>Luong Vinh Quang10/10/1984</v>
      </c>
      <c r="C6130" s="248" t="s">
        <v>19577</v>
      </c>
      <c r="D6130" s="145" t="str">
        <f t="shared" si="59"/>
        <v>Lương Vinh Quang, Sinh ngày 10/10/1984</v>
      </c>
      <c r="E6130" s="145"/>
      <c r="F6130" s="187" t="s">
        <v>2995</v>
      </c>
      <c r="G6130" s="185" t="s">
        <v>1211</v>
      </c>
      <c r="H6130" s="186" t="s">
        <v>1240</v>
      </c>
      <c r="I6130" s="186" t="s">
        <v>44</v>
      </c>
      <c r="J6130" s="187" t="s">
        <v>276</v>
      </c>
      <c r="K6130" s="186" t="s">
        <v>1942</v>
      </c>
      <c r="L6130" s="186" t="s">
        <v>19578</v>
      </c>
      <c r="M6130" s="187" t="s">
        <v>9469</v>
      </c>
      <c r="N6130" s="188" t="s">
        <v>8216</v>
      </c>
      <c r="O6130" s="145" t="s">
        <v>19579</v>
      </c>
      <c r="P6130" s="230"/>
      <c r="Q6130" s="209"/>
      <c r="R6130" s="146"/>
      <c r="S6130" s="146"/>
      <c r="T6130" s="146"/>
      <c r="U6130" s="146"/>
      <c r="V6130" s="146"/>
      <c r="W6130" s="146"/>
    </row>
    <row r="6131" spans="1:23" ht="38.25" x14ac:dyDescent="0.25">
      <c r="A6131" s="212">
        <v>3640</v>
      </c>
      <c r="B6131" s="212" t="str">
        <f t="shared" si="60"/>
        <v>Truong Thi Le Thanh03/03/1988</v>
      </c>
      <c r="C6131" s="248" t="s">
        <v>19580</v>
      </c>
      <c r="D6131" s="145" t="str">
        <f t="shared" si="59"/>
        <v>Trương Thị Lệ Thanh, Sinh ngày 03/03/1988</v>
      </c>
      <c r="E6131" s="145"/>
      <c r="F6131" s="187" t="s">
        <v>2997</v>
      </c>
      <c r="G6131" s="185" t="s">
        <v>2184</v>
      </c>
      <c r="H6131" s="186" t="s">
        <v>275</v>
      </c>
      <c r="I6131" s="186" t="s">
        <v>65</v>
      </c>
      <c r="J6131" s="187" t="s">
        <v>276</v>
      </c>
      <c r="K6131" s="186" t="s">
        <v>1942</v>
      </c>
      <c r="L6131" s="186" t="s">
        <v>19581</v>
      </c>
      <c r="M6131" s="187" t="s">
        <v>9506</v>
      </c>
      <c r="N6131" s="188" t="s">
        <v>8488</v>
      </c>
      <c r="O6131" s="145" t="s">
        <v>19582</v>
      </c>
      <c r="P6131" s="230"/>
      <c r="Q6131" s="209"/>
      <c r="R6131" s="146"/>
      <c r="S6131" s="146"/>
      <c r="T6131" s="146"/>
      <c r="U6131" s="146"/>
      <c r="V6131" s="146"/>
      <c r="W6131" s="146"/>
    </row>
    <row r="6132" spans="1:23" ht="51" x14ac:dyDescent="0.25">
      <c r="A6132" s="212">
        <v>3641</v>
      </c>
      <c r="B6132" s="212" t="str">
        <f t="shared" si="60"/>
        <v>Le Thi Hong Tham16/01/1975</v>
      </c>
      <c r="C6132" s="248" t="s">
        <v>19583</v>
      </c>
      <c r="D6132" s="145" t="str">
        <f t="shared" si="59"/>
        <v>Lê Thị Hồng Thắm, Sinh ngày 16/01/1975</v>
      </c>
      <c r="E6132" s="145"/>
      <c r="F6132" s="187" t="s">
        <v>2999</v>
      </c>
      <c r="G6132" s="185" t="s">
        <v>3000</v>
      </c>
      <c r="H6132" s="186" t="s">
        <v>402</v>
      </c>
      <c r="I6132" s="186" t="s">
        <v>65</v>
      </c>
      <c r="J6132" s="187" t="s">
        <v>276</v>
      </c>
      <c r="K6132" s="186" t="s">
        <v>1942</v>
      </c>
      <c r="L6132" s="186" t="s">
        <v>19584</v>
      </c>
      <c r="M6132" s="187" t="s">
        <v>7746</v>
      </c>
      <c r="N6132" s="188" t="s">
        <v>8216</v>
      </c>
      <c r="O6132" s="145" t="s">
        <v>19585</v>
      </c>
      <c r="P6132" s="230"/>
      <c r="Q6132" s="209"/>
      <c r="R6132" s="146"/>
      <c r="S6132" s="146"/>
      <c r="T6132" s="146"/>
      <c r="U6132" s="146"/>
      <c r="V6132" s="146"/>
      <c r="W6132" s="146"/>
    </row>
    <row r="6133" spans="1:23" ht="38.25" x14ac:dyDescent="0.25">
      <c r="A6133" s="212">
        <v>3642</v>
      </c>
      <c r="B6133" s="212" t="str">
        <f t="shared" si="60"/>
        <v>Doan Ngoc Thang30/04/1980</v>
      </c>
      <c r="C6133" s="248" t="s">
        <v>19586</v>
      </c>
      <c r="D6133" s="145" t="str">
        <f t="shared" si="59"/>
        <v>Đoàn Ngọc Thắng, Sinh ngày 30/04/1980</v>
      </c>
      <c r="E6133" s="145"/>
      <c r="F6133" s="187" t="s">
        <v>3002</v>
      </c>
      <c r="G6133" s="185" t="s">
        <v>3003</v>
      </c>
      <c r="H6133" s="186" t="s">
        <v>61</v>
      </c>
      <c r="I6133" s="186" t="s">
        <v>44</v>
      </c>
      <c r="J6133" s="187" t="s">
        <v>276</v>
      </c>
      <c r="K6133" s="186" t="s">
        <v>1942</v>
      </c>
      <c r="L6133" s="186" t="s">
        <v>19587</v>
      </c>
      <c r="M6133" s="187" t="s">
        <v>9407</v>
      </c>
      <c r="N6133" s="188" t="s">
        <v>8299</v>
      </c>
      <c r="O6133" s="145" t="s">
        <v>19588</v>
      </c>
      <c r="P6133" s="230"/>
      <c r="Q6133" s="209"/>
      <c r="R6133" s="146"/>
      <c r="S6133" s="146"/>
      <c r="T6133" s="146"/>
      <c r="U6133" s="146"/>
      <c r="V6133" s="146"/>
      <c r="W6133" s="146"/>
    </row>
    <row r="6134" spans="1:23" ht="38.25" x14ac:dyDescent="0.25">
      <c r="A6134" s="212">
        <v>3643</v>
      </c>
      <c r="B6134" s="212" t="str">
        <f t="shared" si="60"/>
        <v>Tran Thi Hong Tho16/10/1982</v>
      </c>
      <c r="C6134" s="248" t="s">
        <v>19589</v>
      </c>
      <c r="D6134" s="145" t="str">
        <f t="shared" si="59"/>
        <v>Trần Thị Hồng Thọ, Sinh ngày 16/10/1982</v>
      </c>
      <c r="E6134" s="145"/>
      <c r="F6134" s="187" t="s">
        <v>3004</v>
      </c>
      <c r="G6134" s="185" t="s">
        <v>1976</v>
      </c>
      <c r="H6134" s="186" t="s">
        <v>1223</v>
      </c>
      <c r="I6134" s="186" t="s">
        <v>65</v>
      </c>
      <c r="J6134" s="187" t="s">
        <v>276</v>
      </c>
      <c r="K6134" s="186" t="s">
        <v>1942</v>
      </c>
      <c r="L6134" s="186" t="s">
        <v>19590</v>
      </c>
      <c r="M6134" s="187" t="s">
        <v>9595</v>
      </c>
      <c r="N6134" s="188" t="s">
        <v>12189</v>
      </c>
      <c r="O6134" s="145" t="s">
        <v>19591</v>
      </c>
      <c r="P6134" s="230"/>
      <c r="Q6134" s="209"/>
      <c r="R6134" s="146"/>
      <c r="S6134" s="146"/>
      <c r="T6134" s="146"/>
      <c r="U6134" s="146"/>
      <c r="V6134" s="146"/>
      <c r="W6134" s="146"/>
    </row>
    <row r="6135" spans="1:23" ht="25.5" x14ac:dyDescent="0.25">
      <c r="A6135" s="212">
        <v>3644</v>
      </c>
      <c r="B6135" s="212" t="str">
        <f t="shared" si="60"/>
        <v>Nguyen Anh Thuan13/08/1989</v>
      </c>
      <c r="C6135" s="248" t="s">
        <v>19592</v>
      </c>
      <c r="D6135" s="145" t="str">
        <f t="shared" si="59"/>
        <v>Nguyễn Anh Thuận, Sinh ngày 13/08/1989</v>
      </c>
      <c r="E6135" s="145"/>
      <c r="F6135" s="187" t="s">
        <v>3005</v>
      </c>
      <c r="G6135" s="185" t="s">
        <v>3006</v>
      </c>
      <c r="H6135" s="186" t="s">
        <v>1240</v>
      </c>
      <c r="I6135" s="186" t="s">
        <v>44</v>
      </c>
      <c r="J6135" s="187" t="s">
        <v>276</v>
      </c>
      <c r="K6135" s="186" t="s">
        <v>1942</v>
      </c>
      <c r="L6135" s="186" t="s">
        <v>19593</v>
      </c>
      <c r="M6135" s="187" t="s">
        <v>19594</v>
      </c>
      <c r="N6135" s="188" t="s">
        <v>19595</v>
      </c>
      <c r="O6135" s="145" t="s">
        <v>19596</v>
      </c>
      <c r="P6135" s="230"/>
      <c r="Q6135" s="209"/>
      <c r="R6135" s="146"/>
      <c r="S6135" s="146"/>
      <c r="T6135" s="146"/>
      <c r="U6135" s="146"/>
      <c r="V6135" s="146"/>
      <c r="W6135" s="146"/>
    </row>
    <row r="6136" spans="1:23" ht="38.25" x14ac:dyDescent="0.25">
      <c r="A6136" s="212">
        <v>3645</v>
      </c>
      <c r="B6136" s="212" t="str">
        <f t="shared" si="60"/>
        <v>Nguyen Uyen Thuc06/02/1989</v>
      </c>
      <c r="C6136" s="248" t="s">
        <v>19597</v>
      </c>
      <c r="D6136" s="145" t="str">
        <f t="shared" si="59"/>
        <v>Nguyễn Uyên Thục, Sinh ngày 06/02/1989</v>
      </c>
      <c r="E6136" s="145"/>
      <c r="F6136" s="187" t="s">
        <v>3009</v>
      </c>
      <c r="G6136" s="185" t="s">
        <v>3010</v>
      </c>
      <c r="H6136" s="186" t="s">
        <v>1223</v>
      </c>
      <c r="I6136" s="186" t="s">
        <v>65</v>
      </c>
      <c r="J6136" s="187" t="s">
        <v>276</v>
      </c>
      <c r="K6136" s="186" t="s">
        <v>1942</v>
      </c>
      <c r="L6136" s="186" t="s">
        <v>19598</v>
      </c>
      <c r="M6136" s="187" t="s">
        <v>8243</v>
      </c>
      <c r="N6136" s="188" t="s">
        <v>8216</v>
      </c>
      <c r="O6136" s="145" t="s">
        <v>19599</v>
      </c>
      <c r="P6136" s="230"/>
      <c r="Q6136" s="209"/>
      <c r="R6136" s="146"/>
      <c r="S6136" s="146"/>
      <c r="T6136" s="146"/>
      <c r="U6136" s="146"/>
      <c r="V6136" s="146"/>
      <c r="W6136" s="146"/>
    </row>
    <row r="6137" spans="1:23" ht="38.25" x14ac:dyDescent="0.25">
      <c r="A6137" s="212">
        <v>3646</v>
      </c>
      <c r="B6137" s="212" t="str">
        <f t="shared" si="60"/>
        <v>Ngo Thi Hong Thuy11/05/1975</v>
      </c>
      <c r="C6137" s="248" t="s">
        <v>19600</v>
      </c>
      <c r="D6137" s="145" t="str">
        <f t="shared" si="59"/>
        <v>Ngô Thị Hồng Thủy, Sinh ngày 11/05/1975</v>
      </c>
      <c r="E6137" s="145"/>
      <c r="F6137" s="187" t="s">
        <v>3012</v>
      </c>
      <c r="G6137" s="185" t="s">
        <v>3013</v>
      </c>
      <c r="H6137" s="186" t="s">
        <v>1223</v>
      </c>
      <c r="I6137" s="186" t="s">
        <v>65</v>
      </c>
      <c r="J6137" s="187" t="s">
        <v>276</v>
      </c>
      <c r="K6137" s="186" t="s">
        <v>1942</v>
      </c>
      <c r="L6137" s="186" t="s">
        <v>19601</v>
      </c>
      <c r="M6137" s="187" t="s">
        <v>9506</v>
      </c>
      <c r="N6137" s="188" t="s">
        <v>8488</v>
      </c>
      <c r="O6137" s="145" t="s">
        <v>19602</v>
      </c>
      <c r="P6137" s="230"/>
      <c r="Q6137" s="209"/>
      <c r="R6137" s="146"/>
      <c r="S6137" s="146"/>
      <c r="T6137" s="146"/>
      <c r="U6137" s="146"/>
      <c r="V6137" s="146"/>
      <c r="W6137" s="146"/>
    </row>
    <row r="6138" spans="1:23" ht="38.25" x14ac:dyDescent="0.25">
      <c r="A6138" s="212">
        <v>3647</v>
      </c>
      <c r="B6138" s="212" t="str">
        <f t="shared" si="60"/>
        <v>Ho Thi Thanh Thuy12/05/1979</v>
      </c>
      <c r="C6138" s="248" t="s">
        <v>19603</v>
      </c>
      <c r="D6138" s="145" t="str">
        <f t="shared" si="59"/>
        <v>Hồ Thị Thanh Thủy, Sinh ngày 12/05/1979</v>
      </c>
      <c r="E6138" s="145"/>
      <c r="F6138" s="187" t="s">
        <v>3015</v>
      </c>
      <c r="G6138" s="185" t="s">
        <v>3016</v>
      </c>
      <c r="H6138" s="186" t="s">
        <v>1223</v>
      </c>
      <c r="I6138" s="186" t="s">
        <v>65</v>
      </c>
      <c r="J6138" s="187" t="s">
        <v>276</v>
      </c>
      <c r="K6138" s="186" t="s">
        <v>1942</v>
      </c>
      <c r="L6138" s="186" t="s">
        <v>19604</v>
      </c>
      <c r="M6138" s="187" t="s">
        <v>8706</v>
      </c>
      <c r="N6138" s="188" t="s">
        <v>8216</v>
      </c>
      <c r="O6138" s="145" t="s">
        <v>19605</v>
      </c>
      <c r="P6138" s="230"/>
      <c r="Q6138" s="209"/>
      <c r="R6138" s="146"/>
      <c r="S6138" s="146"/>
      <c r="T6138" s="146"/>
      <c r="U6138" s="146"/>
      <c r="V6138" s="146"/>
      <c r="W6138" s="146"/>
    </row>
    <row r="6139" spans="1:23" ht="38.25" x14ac:dyDescent="0.25">
      <c r="A6139" s="212">
        <v>3648</v>
      </c>
      <c r="B6139" s="212" t="str">
        <f t="shared" si="60"/>
        <v>Nguyen Don Ai Thu18/03/1984</v>
      </c>
      <c r="C6139" s="248" t="s">
        <v>19606</v>
      </c>
      <c r="D6139" s="145" t="str">
        <f t="shared" si="59"/>
        <v>Nguyễn Đôn Ái Thư, Sinh ngày 18/03/1984</v>
      </c>
      <c r="E6139" s="145"/>
      <c r="F6139" s="187" t="s">
        <v>3018</v>
      </c>
      <c r="G6139" s="185" t="s">
        <v>3019</v>
      </c>
      <c r="H6139" s="186" t="s">
        <v>1223</v>
      </c>
      <c r="I6139" s="186" t="s">
        <v>65</v>
      </c>
      <c r="J6139" s="187" t="s">
        <v>276</v>
      </c>
      <c r="K6139" s="186" t="s">
        <v>1942</v>
      </c>
      <c r="L6139" s="186" t="s">
        <v>19607</v>
      </c>
      <c r="M6139" s="187" t="s">
        <v>9381</v>
      </c>
      <c r="N6139" s="188" t="s">
        <v>8216</v>
      </c>
      <c r="O6139" s="145" t="s">
        <v>19608</v>
      </c>
      <c r="P6139" s="230"/>
      <c r="Q6139" s="209"/>
      <c r="R6139" s="146"/>
      <c r="S6139" s="146"/>
      <c r="T6139" s="146"/>
      <c r="U6139" s="146"/>
      <c r="V6139" s="146"/>
      <c r="W6139" s="146"/>
    </row>
    <row r="6140" spans="1:23" ht="38.25" x14ac:dyDescent="0.25">
      <c r="A6140" s="212">
        <v>3649</v>
      </c>
      <c r="B6140" s="212" t="str">
        <f t="shared" si="60"/>
        <v>Truong Thi Huong Tra05/06/1972</v>
      </c>
      <c r="C6140" s="248" t="s">
        <v>19609</v>
      </c>
      <c r="D6140" s="145" t="str">
        <f t="shared" si="59"/>
        <v>Trương Thị Hương Trà, Sinh ngày 05/06/1972</v>
      </c>
      <c r="E6140" s="145"/>
      <c r="F6140" s="187" t="s">
        <v>3021</v>
      </c>
      <c r="G6140" s="185" t="s">
        <v>3022</v>
      </c>
      <c r="H6140" s="186" t="s">
        <v>46</v>
      </c>
      <c r="I6140" s="186" t="s">
        <v>65</v>
      </c>
      <c r="J6140" s="187" t="s">
        <v>276</v>
      </c>
      <c r="K6140" s="186" t="s">
        <v>1942</v>
      </c>
      <c r="L6140" s="186" t="s">
        <v>19610</v>
      </c>
      <c r="M6140" s="187" t="s">
        <v>9417</v>
      </c>
      <c r="N6140" s="188" t="s">
        <v>8216</v>
      </c>
      <c r="O6140" s="145" t="s">
        <v>19611</v>
      </c>
      <c r="P6140" s="230"/>
      <c r="Q6140" s="209"/>
      <c r="R6140" s="146"/>
      <c r="S6140" s="146"/>
      <c r="T6140" s="146"/>
      <c r="U6140" s="146"/>
      <c r="V6140" s="146"/>
      <c r="W6140" s="146"/>
    </row>
    <row r="6141" spans="1:23" ht="38.25" x14ac:dyDescent="0.25">
      <c r="A6141" s="212">
        <v>3650</v>
      </c>
      <c r="B6141" s="212" t="str">
        <f t="shared" si="60"/>
        <v>Nguyen Van Trung01/03/1976</v>
      </c>
      <c r="C6141" s="248" t="s">
        <v>19612</v>
      </c>
      <c r="D6141" s="145" t="str">
        <f t="shared" si="59"/>
        <v>Nguyễn Văn Trung, Sinh ngày 01/03/1976</v>
      </c>
      <c r="E6141" s="145"/>
      <c r="F6141" s="187" t="s">
        <v>3023</v>
      </c>
      <c r="G6141" s="185" t="s">
        <v>3024</v>
      </c>
      <c r="H6141" s="186" t="s">
        <v>1240</v>
      </c>
      <c r="I6141" s="186" t="s">
        <v>44</v>
      </c>
      <c r="J6141" s="187" t="s">
        <v>276</v>
      </c>
      <c r="K6141" s="186" t="s">
        <v>1942</v>
      </c>
      <c r="L6141" s="186" t="s">
        <v>19613</v>
      </c>
      <c r="M6141" s="187" t="s">
        <v>8375</v>
      </c>
      <c r="N6141" s="188" t="s">
        <v>8216</v>
      </c>
      <c r="O6141" s="145" t="s">
        <v>19614</v>
      </c>
      <c r="P6141" s="230"/>
      <c r="Q6141" s="209"/>
      <c r="R6141" s="146"/>
      <c r="S6141" s="146"/>
      <c r="T6141" s="146"/>
      <c r="U6141" s="146"/>
      <c r="V6141" s="146"/>
      <c r="W6141" s="146"/>
    </row>
    <row r="6142" spans="1:23" ht="38.25" x14ac:dyDescent="0.25">
      <c r="A6142" s="212">
        <v>3651</v>
      </c>
      <c r="B6142" s="212" t="str">
        <f t="shared" si="60"/>
        <v>Duong Van Tuan25/03/1980</v>
      </c>
      <c r="C6142" s="248" t="s">
        <v>11270</v>
      </c>
      <c r="D6142" s="145" t="str">
        <f t="shared" si="59"/>
        <v>Dương Văn Tuấn, Sinh ngày 25/03/1980</v>
      </c>
      <c r="E6142" s="145"/>
      <c r="F6142" s="187" t="s">
        <v>3026</v>
      </c>
      <c r="G6142" s="185" t="s">
        <v>3027</v>
      </c>
      <c r="H6142" s="186" t="s">
        <v>1223</v>
      </c>
      <c r="I6142" s="186" t="s">
        <v>44</v>
      </c>
      <c r="J6142" s="187" t="s">
        <v>276</v>
      </c>
      <c r="K6142" s="186" t="s">
        <v>1942</v>
      </c>
      <c r="L6142" s="186" t="s">
        <v>19615</v>
      </c>
      <c r="M6142" s="187" t="s">
        <v>8651</v>
      </c>
      <c r="N6142" s="188" t="s">
        <v>8216</v>
      </c>
      <c r="O6142" s="145" t="s">
        <v>19616</v>
      </c>
      <c r="P6142" s="230"/>
      <c r="Q6142" s="209"/>
      <c r="R6142" s="146"/>
      <c r="S6142" s="146"/>
      <c r="T6142" s="146"/>
      <c r="U6142" s="146"/>
      <c r="V6142" s="146"/>
      <c r="W6142" s="146"/>
    </row>
    <row r="6143" spans="1:23" ht="38.25" x14ac:dyDescent="0.25">
      <c r="A6143" s="212">
        <v>3652</v>
      </c>
      <c r="B6143" s="212" t="str">
        <f t="shared" si="60"/>
        <v>Dang Quoc Viet08/05/1970</v>
      </c>
      <c r="C6143" s="248" t="s">
        <v>19617</v>
      </c>
      <c r="D6143" s="145" t="str">
        <f t="shared" si="59"/>
        <v>Đặng Quốc Việt, Sinh ngày 08/05/1970</v>
      </c>
      <c r="E6143" s="145"/>
      <c r="F6143" s="187" t="s">
        <v>3029</v>
      </c>
      <c r="G6143" s="185" t="s">
        <v>3030</v>
      </c>
      <c r="H6143" s="186" t="s">
        <v>1554</v>
      </c>
      <c r="I6143" s="186" t="s">
        <v>44</v>
      </c>
      <c r="J6143" s="187" t="s">
        <v>276</v>
      </c>
      <c r="K6143" s="186" t="s">
        <v>1942</v>
      </c>
      <c r="L6143" s="186" t="s">
        <v>19618</v>
      </c>
      <c r="M6143" s="187" t="s">
        <v>9506</v>
      </c>
      <c r="N6143" s="188" t="s">
        <v>8488</v>
      </c>
      <c r="O6143" s="145" t="s">
        <v>19619</v>
      </c>
      <c r="P6143" s="230"/>
      <c r="Q6143" s="209"/>
      <c r="R6143" s="146"/>
      <c r="S6143" s="146"/>
      <c r="T6143" s="146"/>
      <c r="U6143" s="146"/>
      <c r="V6143" s="146"/>
      <c r="W6143" s="146"/>
    </row>
    <row r="6144" spans="1:23" ht="76.5" x14ac:dyDescent="0.25">
      <c r="A6144" s="212">
        <v>3653</v>
      </c>
      <c r="B6144" s="212" t="str">
        <f t="shared" si="60"/>
        <v>Huynh Anh Vu20/06/1979</v>
      </c>
      <c r="C6144" s="248" t="s">
        <v>19620</v>
      </c>
      <c r="D6144" s="145" t="str">
        <f t="shared" si="59"/>
        <v>Huỳnh Anh Vũ, Sinh ngày 20/06/1979</v>
      </c>
      <c r="E6144" s="145"/>
      <c r="F6144" s="187" t="s">
        <v>3032</v>
      </c>
      <c r="G6144" s="185" t="s">
        <v>3033</v>
      </c>
      <c r="H6144" s="186" t="s">
        <v>1223</v>
      </c>
      <c r="I6144" s="186" t="s">
        <v>44</v>
      </c>
      <c r="J6144" s="187" t="s">
        <v>276</v>
      </c>
      <c r="K6144" s="186" t="s">
        <v>1942</v>
      </c>
      <c r="L6144" s="186" t="s">
        <v>19621</v>
      </c>
      <c r="M6144" s="187" t="s">
        <v>8375</v>
      </c>
      <c r="N6144" s="188" t="s">
        <v>8216</v>
      </c>
      <c r="O6144" s="145" t="s">
        <v>19622</v>
      </c>
      <c r="P6144" s="230"/>
      <c r="Q6144" s="209"/>
      <c r="R6144" s="146"/>
      <c r="S6144" s="146"/>
      <c r="T6144" s="146"/>
      <c r="U6144" s="146"/>
      <c r="V6144" s="146"/>
      <c r="W6144" s="146"/>
    </row>
    <row r="6145" spans="1:23" ht="51" x14ac:dyDescent="0.25">
      <c r="A6145" s="212">
        <v>3654</v>
      </c>
      <c r="B6145" s="212" t="str">
        <f t="shared" si="60"/>
        <v>Vo Ngoc Vu20/02/1984</v>
      </c>
      <c r="C6145" s="248" t="s">
        <v>19623</v>
      </c>
      <c r="D6145" s="145" t="str">
        <f t="shared" si="59"/>
        <v>Võ Ngọc Vũ, Sinh ngày 20/02/1984</v>
      </c>
      <c r="E6145" s="145"/>
      <c r="F6145" s="187" t="s">
        <v>3035</v>
      </c>
      <c r="G6145" s="185" t="s">
        <v>3036</v>
      </c>
      <c r="H6145" s="186" t="s">
        <v>275</v>
      </c>
      <c r="I6145" s="186" t="s">
        <v>44</v>
      </c>
      <c r="J6145" s="187" t="s">
        <v>276</v>
      </c>
      <c r="K6145" s="186" t="s">
        <v>1942</v>
      </c>
      <c r="L6145" s="186" t="s">
        <v>19624</v>
      </c>
      <c r="M6145" s="187" t="s">
        <v>19490</v>
      </c>
      <c r="N6145" s="188" t="s">
        <v>10064</v>
      </c>
      <c r="O6145" s="145" t="s">
        <v>19625</v>
      </c>
      <c r="P6145" s="230"/>
      <c r="Q6145" s="209"/>
      <c r="R6145" s="146"/>
      <c r="S6145" s="146"/>
      <c r="T6145" s="146"/>
      <c r="U6145" s="146"/>
      <c r="V6145" s="146"/>
      <c r="W6145" s="146"/>
    </row>
    <row r="6146" spans="1:23" ht="38.25" x14ac:dyDescent="0.25">
      <c r="A6146" s="212">
        <v>3655</v>
      </c>
      <c r="B6146" s="212" t="str">
        <f t="shared" si="60"/>
        <v>Le Thi Kim Vui24/06/1977</v>
      </c>
      <c r="C6146" s="248" t="s">
        <v>19626</v>
      </c>
      <c r="D6146" s="145" t="str">
        <f t="shared" si="59"/>
        <v>Lê Thị Kim Vui, Sinh ngày 24/06/1977</v>
      </c>
      <c r="E6146" s="145"/>
      <c r="F6146" s="187" t="s">
        <v>3038</v>
      </c>
      <c r="G6146" s="185" t="s">
        <v>3039</v>
      </c>
      <c r="H6146" s="186" t="s">
        <v>1223</v>
      </c>
      <c r="I6146" s="186" t="s">
        <v>65</v>
      </c>
      <c r="J6146" s="187" t="s">
        <v>276</v>
      </c>
      <c r="K6146" s="186" t="s">
        <v>1942</v>
      </c>
      <c r="L6146" s="186" t="s">
        <v>19627</v>
      </c>
      <c r="M6146" s="187" t="s">
        <v>9464</v>
      </c>
      <c r="N6146" s="188" t="s">
        <v>12189</v>
      </c>
      <c r="O6146" s="145" t="s">
        <v>19628</v>
      </c>
      <c r="P6146" s="230"/>
      <c r="Q6146" s="209"/>
      <c r="R6146" s="146"/>
      <c r="S6146" s="146"/>
      <c r="T6146" s="146"/>
      <c r="U6146" s="146"/>
      <c r="V6146" s="146"/>
      <c r="W6146" s="146"/>
    </row>
    <row r="6147" spans="1:23" ht="38.25" x14ac:dyDescent="0.25">
      <c r="A6147" s="212">
        <v>3656</v>
      </c>
      <c r="B6147" s="212" t="str">
        <f t="shared" si="60"/>
        <v>Nguyen Thi Quynh Huong30/09/1974</v>
      </c>
      <c r="C6147" s="248" t="s">
        <v>19629</v>
      </c>
      <c r="D6147" s="145" t="str">
        <f t="shared" si="59"/>
        <v>Nguyễn Thị Quỳnh Hương, Sinh ngày 30/09/1974</v>
      </c>
      <c r="E6147" s="145"/>
      <c r="F6147" s="187" t="s">
        <v>4054</v>
      </c>
      <c r="G6147" s="185" t="s">
        <v>4055</v>
      </c>
      <c r="H6147" s="186" t="s">
        <v>61</v>
      </c>
      <c r="I6147" s="186" t="s">
        <v>65</v>
      </c>
      <c r="J6147" s="187" t="s">
        <v>276</v>
      </c>
      <c r="K6147" s="186" t="s">
        <v>1942</v>
      </c>
      <c r="L6147" s="186" t="s">
        <v>19630</v>
      </c>
      <c r="M6147" s="187" t="s">
        <v>9479</v>
      </c>
      <c r="N6147" s="188" t="s">
        <v>8216</v>
      </c>
      <c r="O6147" s="145" t="s">
        <v>19631</v>
      </c>
      <c r="P6147" s="230"/>
      <c r="Q6147" s="209"/>
      <c r="R6147" s="146"/>
      <c r="S6147" s="146"/>
      <c r="T6147" s="146"/>
      <c r="U6147" s="146"/>
      <c r="V6147" s="146"/>
      <c r="W6147" s="146"/>
    </row>
    <row r="6148" spans="1:23" ht="51" x14ac:dyDescent="0.25">
      <c r="A6148" s="212">
        <v>3657</v>
      </c>
      <c r="B6148" s="212" t="str">
        <f t="shared" si="60"/>
        <v>Pham Van Le19/03/1976</v>
      </c>
      <c r="C6148" s="248" t="s">
        <v>19632</v>
      </c>
      <c r="D6148" s="145" t="str">
        <f t="shared" si="59"/>
        <v>Phạm Văn Lễ, Sinh ngày 19/03/1976</v>
      </c>
      <c r="E6148" s="145"/>
      <c r="F6148" s="187" t="s">
        <v>4058</v>
      </c>
      <c r="G6148" s="185" t="s">
        <v>4059</v>
      </c>
      <c r="H6148" s="186" t="s">
        <v>1240</v>
      </c>
      <c r="I6148" s="186" t="s">
        <v>44</v>
      </c>
      <c r="J6148" s="187" t="s">
        <v>276</v>
      </c>
      <c r="K6148" s="186" t="s">
        <v>1942</v>
      </c>
      <c r="L6148" s="186" t="s">
        <v>19633</v>
      </c>
      <c r="M6148" s="187" t="s">
        <v>8449</v>
      </c>
      <c r="N6148" s="188" t="s">
        <v>8216</v>
      </c>
      <c r="O6148" s="145" t="s">
        <v>19634</v>
      </c>
      <c r="P6148" s="230"/>
      <c r="Q6148" s="209"/>
      <c r="R6148" s="146"/>
      <c r="S6148" s="146"/>
      <c r="T6148" s="146"/>
      <c r="U6148" s="146"/>
      <c r="V6148" s="146"/>
      <c r="W6148" s="146"/>
    </row>
    <row r="6149" spans="1:23" ht="51" x14ac:dyDescent="0.25">
      <c r="A6149" s="212">
        <v>3658</v>
      </c>
      <c r="B6149" s="212" t="str">
        <f t="shared" si="60"/>
        <v>Nguyen Cong Nguyen02/07/1962</v>
      </c>
      <c r="C6149" s="248" t="s">
        <v>19635</v>
      </c>
      <c r="D6149" s="145" t="str">
        <f t="shared" si="59"/>
        <v>Nguyễn Công Nguyên, Sinh ngày 02/07/1962</v>
      </c>
      <c r="E6149" s="145"/>
      <c r="F6149" s="187" t="s">
        <v>4060</v>
      </c>
      <c r="G6149" s="185" t="s">
        <v>4061</v>
      </c>
      <c r="H6149" s="186" t="s">
        <v>1240</v>
      </c>
      <c r="I6149" s="186" t="s">
        <v>44</v>
      </c>
      <c r="J6149" s="187" t="s">
        <v>276</v>
      </c>
      <c r="K6149" s="186" t="s">
        <v>1942</v>
      </c>
      <c r="L6149" s="186" t="s">
        <v>19636</v>
      </c>
      <c r="M6149" s="187" t="s">
        <v>8402</v>
      </c>
      <c r="N6149" s="188" t="s">
        <v>8299</v>
      </c>
      <c r="O6149" s="145" t="s">
        <v>19637</v>
      </c>
      <c r="P6149" s="230"/>
      <c r="Q6149" s="209"/>
      <c r="R6149" s="146"/>
      <c r="S6149" s="146"/>
      <c r="T6149" s="146"/>
      <c r="U6149" s="146"/>
      <c r="V6149" s="146"/>
      <c r="W6149" s="146"/>
    </row>
    <row r="6150" spans="1:23" ht="51" x14ac:dyDescent="0.25">
      <c r="A6150" s="212">
        <v>3659</v>
      </c>
      <c r="B6150" s="212" t="str">
        <f t="shared" si="60"/>
        <v>Su Tai04/11/1978</v>
      </c>
      <c r="C6150" s="248" t="s">
        <v>19638</v>
      </c>
      <c r="D6150" s="145" t="str">
        <f t="shared" si="59"/>
        <v>Sử Tài, Sinh ngày 04/11/1978</v>
      </c>
      <c r="E6150" s="145"/>
      <c r="F6150" s="187" t="s">
        <v>4063</v>
      </c>
      <c r="G6150" s="185" t="s">
        <v>4064</v>
      </c>
      <c r="H6150" s="186" t="s">
        <v>1554</v>
      </c>
      <c r="I6150" s="186" t="s">
        <v>44</v>
      </c>
      <c r="J6150" s="187" t="s">
        <v>276</v>
      </c>
      <c r="K6150" s="186" t="s">
        <v>1942</v>
      </c>
      <c r="L6150" s="186" t="s">
        <v>19639</v>
      </c>
      <c r="M6150" s="187" t="s">
        <v>8756</v>
      </c>
      <c r="N6150" s="188" t="s">
        <v>8216</v>
      </c>
      <c r="O6150" s="145" t="s">
        <v>19640</v>
      </c>
      <c r="P6150" s="230"/>
      <c r="Q6150" s="209"/>
      <c r="R6150" s="146"/>
      <c r="S6150" s="146"/>
      <c r="T6150" s="146"/>
      <c r="U6150" s="146"/>
      <c r="V6150" s="146"/>
      <c r="W6150" s="146"/>
    </row>
    <row r="6151" spans="1:23" ht="38.25" x14ac:dyDescent="0.25">
      <c r="A6151" s="212">
        <v>3660</v>
      </c>
      <c r="B6151" s="212" t="str">
        <f t="shared" si="60"/>
        <v>Tran Nhan Tam01/06/1977</v>
      </c>
      <c r="C6151" s="248" t="s">
        <v>19641</v>
      </c>
      <c r="D6151" s="145" t="str">
        <f t="shared" si="59"/>
        <v>Trần Nhân Tâm, Sinh ngày 01/06/1977</v>
      </c>
      <c r="E6151" s="145"/>
      <c r="F6151" s="187" t="s">
        <v>4066</v>
      </c>
      <c r="G6151" s="185" t="s">
        <v>4067</v>
      </c>
      <c r="H6151" s="186" t="s">
        <v>1240</v>
      </c>
      <c r="I6151" s="186" t="s">
        <v>44</v>
      </c>
      <c r="J6151" s="187" t="s">
        <v>276</v>
      </c>
      <c r="K6151" s="186" t="s">
        <v>1942</v>
      </c>
      <c r="L6151" s="186" t="s">
        <v>19642</v>
      </c>
      <c r="M6151" s="187" t="s">
        <v>8499</v>
      </c>
      <c r="N6151" s="188" t="s">
        <v>8299</v>
      </c>
      <c r="O6151" s="145" t="s">
        <v>19643</v>
      </c>
      <c r="P6151" s="230"/>
      <c r="Q6151" s="209"/>
      <c r="R6151" s="146"/>
      <c r="S6151" s="146"/>
      <c r="T6151" s="146"/>
      <c r="U6151" s="146"/>
      <c r="V6151" s="146"/>
      <c r="W6151" s="146"/>
    </row>
    <row r="6152" spans="1:23" ht="38.25" x14ac:dyDescent="0.25">
      <c r="A6152" s="212">
        <v>3661</v>
      </c>
      <c r="B6152" s="212" t="str">
        <f t="shared" si="60"/>
        <v>Phan Van Vinh06/02/1973</v>
      </c>
      <c r="C6152" s="248" t="s">
        <v>19644</v>
      </c>
      <c r="D6152" s="145" t="str">
        <f t="shared" si="59"/>
        <v>Phan Văn Vĩnh, Sinh ngày 06/02/1973</v>
      </c>
      <c r="E6152" s="145"/>
      <c r="F6152" s="187" t="s">
        <v>4069</v>
      </c>
      <c r="G6152" s="185" t="s">
        <v>4070</v>
      </c>
      <c r="H6152" s="186" t="s">
        <v>1223</v>
      </c>
      <c r="I6152" s="186" t="s">
        <v>44</v>
      </c>
      <c r="J6152" s="187" t="s">
        <v>276</v>
      </c>
      <c r="K6152" s="186" t="s">
        <v>1942</v>
      </c>
      <c r="L6152" s="186" t="s">
        <v>19645</v>
      </c>
      <c r="M6152" s="187" t="s">
        <v>9426</v>
      </c>
      <c r="N6152" s="188" t="s">
        <v>8216</v>
      </c>
      <c r="O6152" s="145" t="s">
        <v>19646</v>
      </c>
      <c r="P6152" s="230"/>
      <c r="Q6152" s="209"/>
      <c r="R6152" s="146"/>
      <c r="S6152" s="146"/>
      <c r="T6152" s="146"/>
      <c r="U6152" s="146"/>
      <c r="V6152" s="146"/>
      <c r="W6152" s="146"/>
    </row>
    <row r="6153" spans="1:23" ht="38.25" x14ac:dyDescent="0.25">
      <c r="A6153" s="212">
        <v>3662</v>
      </c>
      <c r="B6153" s="212" t="str">
        <f t="shared" si="60"/>
        <v>Pham Thi Nhu Y19/08/1987</v>
      </c>
      <c r="C6153" s="248" t="s">
        <v>19647</v>
      </c>
      <c r="D6153" s="145" t="str">
        <f t="shared" si="59"/>
        <v>Phạm Thị Như Ý, Sinh ngày 19/08/1987</v>
      </c>
      <c r="E6153" s="145"/>
      <c r="F6153" s="187" t="s">
        <v>4071</v>
      </c>
      <c r="G6153" s="185" t="s">
        <v>2700</v>
      </c>
      <c r="H6153" s="186" t="s">
        <v>1223</v>
      </c>
      <c r="I6153" s="186" t="s">
        <v>65</v>
      </c>
      <c r="J6153" s="187" t="s">
        <v>276</v>
      </c>
      <c r="K6153" s="186" t="s">
        <v>1942</v>
      </c>
      <c r="L6153" s="186" t="s">
        <v>19648</v>
      </c>
      <c r="M6153" s="187" t="s">
        <v>9451</v>
      </c>
      <c r="N6153" s="188" t="s">
        <v>8299</v>
      </c>
      <c r="O6153" s="145" t="s">
        <v>19649</v>
      </c>
      <c r="P6153" s="230"/>
      <c r="Q6153" s="209"/>
      <c r="R6153" s="146"/>
      <c r="S6153" s="146"/>
      <c r="T6153" s="146"/>
      <c r="U6153" s="146"/>
      <c r="V6153" s="146"/>
      <c r="W6153" s="146"/>
    </row>
    <row r="6154" spans="1:23" ht="38.25" x14ac:dyDescent="0.25">
      <c r="A6154" s="212">
        <v>3663</v>
      </c>
      <c r="B6154" s="212" t="str">
        <f t="shared" si="60"/>
        <v>Trinh Le Ha28/03/1985</v>
      </c>
      <c r="C6154" s="248" t="s">
        <v>19650</v>
      </c>
      <c r="D6154" s="145" t="str">
        <f t="shared" si="59"/>
        <v>Trịnh Lê Hà, Sinh ngày 28/03/1985</v>
      </c>
      <c r="E6154" s="145"/>
      <c r="F6154" s="187" t="s">
        <v>19651</v>
      </c>
      <c r="G6154" s="185" t="s">
        <v>19652</v>
      </c>
      <c r="H6154" s="186" t="s">
        <v>1212</v>
      </c>
      <c r="I6154" s="186" t="s">
        <v>44</v>
      </c>
      <c r="J6154" s="187" t="s">
        <v>276</v>
      </c>
      <c r="K6154" s="186" t="s">
        <v>8207</v>
      </c>
      <c r="L6154" s="186" t="s">
        <v>19653</v>
      </c>
      <c r="M6154" s="187" t="s">
        <v>8732</v>
      </c>
      <c r="N6154" s="188" t="s">
        <v>8216</v>
      </c>
      <c r="O6154" s="145" t="s">
        <v>19654</v>
      </c>
      <c r="P6154" s="230"/>
      <c r="Q6154" s="209"/>
      <c r="R6154" s="146"/>
      <c r="S6154" s="146"/>
      <c r="T6154" s="146"/>
      <c r="U6154" s="146"/>
      <c r="V6154" s="146"/>
      <c r="W6154" s="146"/>
    </row>
    <row r="6155" spans="1:23" ht="38.25" x14ac:dyDescent="0.25">
      <c r="A6155" s="212">
        <v>3664</v>
      </c>
      <c r="B6155" s="212" t="str">
        <f t="shared" si="60"/>
        <v>Ngo Quang Dat04/09/1988</v>
      </c>
      <c r="C6155" s="248" t="s">
        <v>19655</v>
      </c>
      <c r="D6155" s="145" t="str">
        <f t="shared" si="59"/>
        <v>Ngô Quang Đạt, Sinh ngày 04/09/1988</v>
      </c>
      <c r="E6155" s="145"/>
      <c r="F6155" s="187" t="s">
        <v>314</v>
      </c>
      <c r="G6155" s="185" t="s">
        <v>315</v>
      </c>
      <c r="H6155" s="186" t="s">
        <v>61</v>
      </c>
      <c r="I6155" s="186" t="s">
        <v>44</v>
      </c>
      <c r="J6155" s="187" t="s">
        <v>276</v>
      </c>
      <c r="K6155" s="186" t="s">
        <v>50</v>
      </c>
      <c r="L6155" s="186" t="s">
        <v>19656</v>
      </c>
      <c r="M6155" s="187" t="s">
        <v>9469</v>
      </c>
      <c r="N6155" s="188" t="s">
        <v>8216</v>
      </c>
      <c r="O6155" s="145" t="s">
        <v>19657</v>
      </c>
      <c r="P6155" s="230"/>
      <c r="Q6155" s="209"/>
      <c r="R6155" s="146"/>
      <c r="S6155" s="146"/>
      <c r="T6155" s="146"/>
      <c r="U6155" s="146"/>
      <c r="V6155" s="146"/>
      <c r="W6155" s="146"/>
    </row>
    <row r="6156" spans="1:23" ht="25.5" x14ac:dyDescent="0.25">
      <c r="A6156" s="212">
        <v>3665</v>
      </c>
      <c r="B6156" s="212" t="str">
        <f t="shared" si="60"/>
        <v>Luong Ngoc Son03/03/1979</v>
      </c>
      <c r="C6156" s="248" t="s">
        <v>19658</v>
      </c>
      <c r="D6156" s="145" t="str">
        <f t="shared" ref="D6156:D6218" si="61">TRIM(F6156)&amp; ", Sinh ngày "&amp;G6156</f>
        <v>Lương Ngọc Sơn, Sinh ngày 03/03/1979</v>
      </c>
      <c r="E6156" s="145"/>
      <c r="F6156" s="187" t="s">
        <v>1282</v>
      </c>
      <c r="G6156" s="185" t="s">
        <v>1283</v>
      </c>
      <c r="H6156" s="186" t="s">
        <v>592</v>
      </c>
      <c r="I6156" s="186" t="s">
        <v>145</v>
      </c>
      <c r="J6156" s="187" t="s">
        <v>276</v>
      </c>
      <c r="K6156" s="186" t="s">
        <v>50</v>
      </c>
      <c r="L6156" s="186" t="s">
        <v>19659</v>
      </c>
      <c r="M6156" s="187" t="s">
        <v>7394</v>
      </c>
      <c r="N6156" s="188" t="s">
        <v>8216</v>
      </c>
      <c r="O6156" s="145" t="s">
        <v>19660</v>
      </c>
      <c r="P6156" s="230"/>
      <c r="Q6156" s="209"/>
      <c r="R6156" s="146"/>
      <c r="S6156" s="146"/>
      <c r="T6156" s="146"/>
      <c r="U6156" s="146"/>
      <c r="V6156" s="146"/>
      <c r="W6156" s="146"/>
    </row>
    <row r="6157" spans="1:23" ht="38.25" x14ac:dyDescent="0.25">
      <c r="A6157" s="212">
        <v>3666</v>
      </c>
      <c r="B6157" s="212" t="str">
        <f t="shared" si="60"/>
        <v>Pham Linh Chi11/09/1984</v>
      </c>
      <c r="C6157" s="248" t="s">
        <v>19661</v>
      </c>
      <c r="D6157" s="145" t="str">
        <f t="shared" si="61"/>
        <v>Phạm Linh Chi, Sinh ngày 11/09/1984</v>
      </c>
      <c r="E6157" s="145"/>
      <c r="F6157" s="175" t="s">
        <v>3069</v>
      </c>
      <c r="G6157" s="175" t="s">
        <v>3070</v>
      </c>
      <c r="H6157" s="177" t="s">
        <v>1165</v>
      </c>
      <c r="I6157" s="177" t="s">
        <v>65</v>
      </c>
      <c r="J6157" s="176" t="s">
        <v>276</v>
      </c>
      <c r="K6157" s="177" t="s">
        <v>1942</v>
      </c>
      <c r="L6157" s="175" t="s">
        <v>19662</v>
      </c>
      <c r="M6157" s="175" t="s">
        <v>9640</v>
      </c>
      <c r="N6157" s="176" t="s">
        <v>9641</v>
      </c>
      <c r="O6157" s="188" t="s">
        <v>19663</v>
      </c>
      <c r="P6157" s="188"/>
      <c r="Q6157" s="209"/>
      <c r="R6157" s="146"/>
      <c r="S6157" s="146"/>
      <c r="T6157" s="146"/>
      <c r="U6157" s="146"/>
      <c r="V6157" s="146"/>
      <c r="W6157" s="146"/>
    </row>
    <row r="6158" spans="1:23" ht="38.25" x14ac:dyDescent="0.25">
      <c r="A6158" s="212">
        <v>3667</v>
      </c>
      <c r="B6158" s="212" t="str">
        <f t="shared" si="60"/>
        <v>Le Thanh Van14/10/1985</v>
      </c>
      <c r="C6158" s="248" t="s">
        <v>19664</v>
      </c>
      <c r="D6158" s="145" t="str">
        <f t="shared" si="61"/>
        <v>Lê Thanh Vân, Sinh ngày 14/10/1985</v>
      </c>
      <c r="E6158" s="145"/>
      <c r="F6158" s="175" t="s">
        <v>3280</v>
      </c>
      <c r="G6158" s="175" t="s">
        <v>279</v>
      </c>
      <c r="H6158" s="177" t="s">
        <v>836</v>
      </c>
      <c r="I6158" s="177" t="s">
        <v>65</v>
      </c>
      <c r="J6158" s="176" t="s">
        <v>276</v>
      </c>
      <c r="K6158" s="177" t="s">
        <v>1942</v>
      </c>
      <c r="L6158" s="175" t="s">
        <v>19665</v>
      </c>
      <c r="M6158" s="175" t="s">
        <v>19335</v>
      </c>
      <c r="N6158" s="176" t="s">
        <v>10064</v>
      </c>
      <c r="O6158" s="188" t="s">
        <v>19666</v>
      </c>
      <c r="P6158" s="188"/>
      <c r="Q6158" s="209"/>
      <c r="R6158" s="146"/>
      <c r="S6158" s="146"/>
      <c r="T6158" s="146"/>
      <c r="U6158" s="146"/>
      <c r="V6158" s="146"/>
      <c r="W6158" s="146"/>
    </row>
    <row r="6159" spans="1:23" ht="38.25" x14ac:dyDescent="0.25">
      <c r="A6159" s="212">
        <v>3668</v>
      </c>
      <c r="B6159" s="212" t="str">
        <f t="shared" si="60"/>
        <v>Le Thi Vinh20/10/1985</v>
      </c>
      <c r="C6159" s="248" t="s">
        <v>19667</v>
      </c>
      <c r="D6159" s="145" t="str">
        <f t="shared" si="61"/>
        <v>Lê Thị Vinh, Sinh ngày 20/10/1985</v>
      </c>
      <c r="E6159" s="145"/>
      <c r="F6159" s="175" t="s">
        <v>3284</v>
      </c>
      <c r="G6159" s="175" t="s">
        <v>3285</v>
      </c>
      <c r="H6159" s="177" t="s">
        <v>836</v>
      </c>
      <c r="I6159" s="177" t="s">
        <v>65</v>
      </c>
      <c r="J6159" s="176" t="s">
        <v>276</v>
      </c>
      <c r="K6159" s="177" t="s">
        <v>1942</v>
      </c>
      <c r="L6159" s="175" t="s">
        <v>19668</v>
      </c>
      <c r="M6159" s="175" t="s">
        <v>19669</v>
      </c>
      <c r="N6159" s="176" t="s">
        <v>12189</v>
      </c>
      <c r="O6159" s="188" t="s">
        <v>19670</v>
      </c>
      <c r="P6159" s="188"/>
      <c r="Q6159" s="209"/>
      <c r="R6159" s="146"/>
      <c r="S6159" s="146"/>
      <c r="T6159" s="146"/>
      <c r="U6159" s="146"/>
      <c r="V6159" s="146"/>
      <c r="W6159" s="146"/>
    </row>
    <row r="6160" spans="1:23" ht="38.25" x14ac:dyDescent="0.25">
      <c r="A6160" s="212">
        <v>3669</v>
      </c>
      <c r="B6160" s="212" t="str">
        <f t="shared" si="60"/>
        <v>Dao Ngoc Anh03/05/1984</v>
      </c>
      <c r="C6160" s="248" t="s">
        <v>19671</v>
      </c>
      <c r="D6160" s="145" t="str">
        <f t="shared" si="61"/>
        <v>Đào Ngọc Anh, Sinh ngày 03/05/1984</v>
      </c>
      <c r="E6160" s="145"/>
      <c r="F6160" s="175" t="s">
        <v>3041</v>
      </c>
      <c r="G6160" s="175" t="s">
        <v>3042</v>
      </c>
      <c r="H6160" s="177" t="s">
        <v>46</v>
      </c>
      <c r="I6160" s="177" t="s">
        <v>44</v>
      </c>
      <c r="J6160" s="176" t="s">
        <v>276</v>
      </c>
      <c r="K6160" s="177" t="s">
        <v>1942</v>
      </c>
      <c r="L6160" s="175" t="s">
        <v>19672</v>
      </c>
      <c r="M6160" s="175" t="s">
        <v>8746</v>
      </c>
      <c r="N6160" s="176" t="s">
        <v>17754</v>
      </c>
      <c r="O6160" s="188" t="s">
        <v>19673</v>
      </c>
      <c r="P6160" s="188"/>
      <c r="Q6160" s="209"/>
      <c r="R6160" s="146"/>
      <c r="S6160" s="146"/>
      <c r="T6160" s="146"/>
      <c r="U6160" s="146"/>
      <c r="V6160" s="146"/>
      <c r="W6160" s="146"/>
    </row>
    <row r="6161" spans="1:23" ht="38.25" x14ac:dyDescent="0.25">
      <c r="A6161" s="212">
        <v>3670</v>
      </c>
      <c r="B6161" s="212" t="str">
        <f t="shared" si="60"/>
        <v>Doan Mai Anh21/10/1987</v>
      </c>
      <c r="C6161" s="248" t="s">
        <v>19674</v>
      </c>
      <c r="D6161" s="145" t="str">
        <f t="shared" si="61"/>
        <v>Đoàn Mai Anh, Sinh ngày 21/10/1987</v>
      </c>
      <c r="E6161" s="145"/>
      <c r="F6161" s="175" t="s">
        <v>3047</v>
      </c>
      <c r="G6161" s="175" t="s">
        <v>3048</v>
      </c>
      <c r="H6161" s="177" t="s">
        <v>1165</v>
      </c>
      <c r="I6161" s="177" t="s">
        <v>65</v>
      </c>
      <c r="J6161" s="176" t="s">
        <v>276</v>
      </c>
      <c r="K6161" s="177" t="s">
        <v>1942</v>
      </c>
      <c r="L6161" s="175" t="s">
        <v>19675</v>
      </c>
      <c r="M6161" s="175" t="s">
        <v>9451</v>
      </c>
      <c r="N6161" s="176" t="s">
        <v>18852</v>
      </c>
      <c r="O6161" s="188" t="s">
        <v>19676</v>
      </c>
      <c r="P6161" s="188"/>
      <c r="Q6161" s="209"/>
      <c r="R6161" s="146"/>
      <c r="S6161" s="146"/>
      <c r="T6161" s="146"/>
      <c r="U6161" s="146"/>
      <c r="V6161" s="146"/>
      <c r="W6161" s="146"/>
    </row>
    <row r="6162" spans="1:23" ht="25.5" x14ac:dyDescent="0.25">
      <c r="A6162" s="212">
        <v>3671</v>
      </c>
      <c r="B6162" s="212" t="str">
        <f t="shared" si="60"/>
        <v>Le Thi Van Anh05/02/1988</v>
      </c>
      <c r="C6162" s="248" t="s">
        <v>19677</v>
      </c>
      <c r="D6162" s="145" t="str">
        <f t="shared" si="61"/>
        <v>Lê Thị Vân Anh, Sinh ngày 05/02/1988</v>
      </c>
      <c r="E6162" s="145"/>
      <c r="F6162" s="175" t="s">
        <v>3050</v>
      </c>
      <c r="G6162" s="175" t="s">
        <v>3051</v>
      </c>
      <c r="H6162" s="177" t="s">
        <v>935</v>
      </c>
      <c r="I6162" s="177" t="s">
        <v>65</v>
      </c>
      <c r="J6162" s="176" t="s">
        <v>276</v>
      </c>
      <c r="K6162" s="177" t="s">
        <v>1942</v>
      </c>
      <c r="L6162" s="175" t="s">
        <v>19678</v>
      </c>
      <c r="M6162" s="175" t="s">
        <v>9402</v>
      </c>
      <c r="N6162" s="176" t="s">
        <v>12189</v>
      </c>
      <c r="O6162" s="188" t="s">
        <v>19679</v>
      </c>
      <c r="P6162" s="188"/>
      <c r="Q6162" s="209"/>
      <c r="R6162" s="146"/>
      <c r="S6162" s="146"/>
      <c r="T6162" s="146"/>
      <c r="U6162" s="146"/>
      <c r="V6162" s="146"/>
      <c r="W6162" s="146"/>
    </row>
    <row r="6163" spans="1:23" ht="38.25" x14ac:dyDescent="0.25">
      <c r="A6163" s="212">
        <v>3672</v>
      </c>
      <c r="B6163" s="212" t="str">
        <f t="shared" si="60"/>
        <v>Nguyen Quynh Anh15/09/1990</v>
      </c>
      <c r="C6163" s="248" t="s">
        <v>19680</v>
      </c>
      <c r="D6163" s="145" t="str">
        <f t="shared" si="61"/>
        <v>Nguyễn Quỳnh Anh, Sinh ngày 15/09/1990</v>
      </c>
      <c r="E6163" s="145"/>
      <c r="F6163" s="175" t="s">
        <v>3053</v>
      </c>
      <c r="G6163" s="175" t="s">
        <v>3054</v>
      </c>
      <c r="H6163" s="177" t="s">
        <v>836</v>
      </c>
      <c r="I6163" s="177" t="s">
        <v>65</v>
      </c>
      <c r="J6163" s="176" t="s">
        <v>276</v>
      </c>
      <c r="K6163" s="177" t="s">
        <v>1942</v>
      </c>
      <c r="L6163" s="175" t="s">
        <v>19681</v>
      </c>
      <c r="M6163" s="175" t="s">
        <v>8243</v>
      </c>
      <c r="N6163" s="176" t="s">
        <v>18852</v>
      </c>
      <c r="O6163" s="188" t="s">
        <v>19682</v>
      </c>
      <c r="P6163" s="188"/>
      <c r="Q6163" s="209"/>
      <c r="R6163" s="146"/>
      <c r="S6163" s="146"/>
      <c r="T6163" s="146"/>
      <c r="U6163" s="146"/>
      <c r="V6163" s="146"/>
      <c r="W6163" s="146"/>
    </row>
    <row r="6164" spans="1:23" ht="38.25" x14ac:dyDescent="0.25">
      <c r="A6164" s="212">
        <v>3673</v>
      </c>
      <c r="B6164" s="212" t="str">
        <f t="shared" si="60"/>
        <v>Pham Thi Lan Anh17/02/1985</v>
      </c>
      <c r="C6164" s="248" t="s">
        <v>11283</v>
      </c>
      <c r="D6164" s="145" t="str">
        <f t="shared" si="61"/>
        <v>Phạm Thị Lan Anh, Sinh ngày 17/02/1985</v>
      </c>
      <c r="E6164" s="145"/>
      <c r="F6164" s="175" t="s">
        <v>3056</v>
      </c>
      <c r="G6164" s="175" t="s">
        <v>2063</v>
      </c>
      <c r="H6164" s="177" t="s">
        <v>113</v>
      </c>
      <c r="I6164" s="177" t="s">
        <v>65</v>
      </c>
      <c r="J6164" s="176" t="s">
        <v>276</v>
      </c>
      <c r="K6164" s="177" t="s">
        <v>1942</v>
      </c>
      <c r="L6164" s="175" t="s">
        <v>19683</v>
      </c>
      <c r="M6164" s="175" t="s">
        <v>8706</v>
      </c>
      <c r="N6164" s="176" t="s">
        <v>18852</v>
      </c>
      <c r="O6164" s="188" t="s">
        <v>19684</v>
      </c>
      <c r="P6164" s="188"/>
      <c r="Q6164" s="209"/>
      <c r="R6164" s="146"/>
      <c r="S6164" s="146"/>
      <c r="T6164" s="146"/>
      <c r="U6164" s="146"/>
      <c r="V6164" s="146"/>
      <c r="W6164" s="146"/>
    </row>
    <row r="6165" spans="1:23" ht="25.5" x14ac:dyDescent="0.25">
      <c r="A6165" s="212">
        <v>3674</v>
      </c>
      <c r="B6165" s="212" t="str">
        <f t="shared" si="60"/>
        <v>Pham Van Bac07/07/1988</v>
      </c>
      <c r="C6165" s="248" t="s">
        <v>19685</v>
      </c>
      <c r="D6165" s="145" t="str">
        <f t="shared" si="61"/>
        <v>Phạm Văn Bắc, Sinh ngày 07/07/1988</v>
      </c>
      <c r="E6165" s="145"/>
      <c r="F6165" s="175" t="s">
        <v>3058</v>
      </c>
      <c r="G6165" s="175" t="s">
        <v>3059</v>
      </c>
      <c r="H6165" s="177" t="s">
        <v>56</v>
      </c>
      <c r="I6165" s="177" t="s">
        <v>44</v>
      </c>
      <c r="J6165" s="176" t="s">
        <v>276</v>
      </c>
      <c r="K6165" s="177" t="s">
        <v>1942</v>
      </c>
      <c r="L6165" s="175" t="s">
        <v>19686</v>
      </c>
      <c r="M6165" s="175" t="s">
        <v>8711</v>
      </c>
      <c r="N6165" s="176" t="s">
        <v>18852</v>
      </c>
      <c r="O6165" s="188" t="s">
        <v>19687</v>
      </c>
      <c r="P6165" s="188"/>
      <c r="Q6165" s="209"/>
      <c r="R6165" s="146"/>
      <c r="S6165" s="146"/>
      <c r="T6165" s="146"/>
      <c r="U6165" s="146"/>
      <c r="V6165" s="146"/>
      <c r="W6165" s="146"/>
    </row>
    <row r="6166" spans="1:23" ht="51" x14ac:dyDescent="0.25">
      <c r="A6166" s="212">
        <v>3675</v>
      </c>
      <c r="B6166" s="212" t="str">
        <f t="shared" si="60"/>
        <v>Hoang Quoc Bao25/12/1978</v>
      </c>
      <c r="C6166" s="248" t="s">
        <v>19688</v>
      </c>
      <c r="D6166" s="145" t="str">
        <f t="shared" si="61"/>
        <v>Hoàng Quốc Bảo, Sinh ngày 25/12/1978</v>
      </c>
      <c r="E6166" s="145"/>
      <c r="F6166" s="175" t="s">
        <v>3061</v>
      </c>
      <c r="G6166" s="175" t="s">
        <v>1986</v>
      </c>
      <c r="H6166" s="177" t="s">
        <v>836</v>
      </c>
      <c r="I6166" s="177" t="s">
        <v>44</v>
      </c>
      <c r="J6166" s="176" t="s">
        <v>276</v>
      </c>
      <c r="K6166" s="177" t="s">
        <v>1942</v>
      </c>
      <c r="L6166" s="175" t="s">
        <v>19689</v>
      </c>
      <c r="M6166" s="175" t="s">
        <v>19355</v>
      </c>
      <c r="N6166" s="176" t="s">
        <v>10064</v>
      </c>
      <c r="O6166" s="188" t="s">
        <v>19690</v>
      </c>
      <c r="P6166" s="188"/>
      <c r="Q6166" s="209"/>
      <c r="R6166" s="146"/>
      <c r="S6166" s="146"/>
      <c r="T6166" s="146"/>
      <c r="U6166" s="146"/>
      <c r="V6166" s="146"/>
      <c r="W6166" s="146"/>
    </row>
    <row r="6167" spans="1:23" ht="38.25" x14ac:dyDescent="0.25">
      <c r="A6167" s="212">
        <v>3676</v>
      </c>
      <c r="B6167" s="212" t="str">
        <f t="shared" si="60"/>
        <v>Nguyen Van Vu15/08/1986</v>
      </c>
      <c r="C6167" s="248" t="s">
        <v>19691</v>
      </c>
      <c r="D6167" s="145" t="str">
        <f t="shared" si="61"/>
        <v>Nguyễn Văn Vũ, Sinh ngày 15/08/1986</v>
      </c>
      <c r="E6167" s="145"/>
      <c r="F6167" s="175" t="s">
        <v>3286</v>
      </c>
      <c r="G6167" s="175" t="s">
        <v>3287</v>
      </c>
      <c r="H6167" s="177" t="s">
        <v>1165</v>
      </c>
      <c r="I6167" s="177" t="s">
        <v>44</v>
      </c>
      <c r="J6167" s="176" t="s">
        <v>276</v>
      </c>
      <c r="K6167" s="177" t="s">
        <v>1942</v>
      </c>
      <c r="L6167" s="175" t="s">
        <v>19692</v>
      </c>
      <c r="M6167" s="175" t="s">
        <v>19288</v>
      </c>
      <c r="N6167" s="176" t="s">
        <v>10064</v>
      </c>
      <c r="O6167" s="188" t="s">
        <v>19693</v>
      </c>
      <c r="P6167" s="188"/>
      <c r="Q6167" s="209"/>
      <c r="R6167" s="146"/>
      <c r="S6167" s="146"/>
      <c r="T6167" s="146"/>
      <c r="U6167" s="146"/>
      <c r="V6167" s="146"/>
      <c r="W6167" s="146"/>
    </row>
    <row r="6168" spans="1:23" ht="38.25" x14ac:dyDescent="0.25">
      <c r="A6168" s="212">
        <v>3677</v>
      </c>
      <c r="B6168" s="212" t="str">
        <f t="shared" si="60"/>
        <v>Nguyen Khac Diu22/06/1984</v>
      </c>
      <c r="C6168" s="248" t="s">
        <v>19694</v>
      </c>
      <c r="D6168" s="145" t="str">
        <f t="shared" si="61"/>
        <v>Nguyễn Khắc Dịu, Sinh ngày 22/06/1984</v>
      </c>
      <c r="E6168" s="145"/>
      <c r="F6168" s="175" t="s">
        <v>3082</v>
      </c>
      <c r="G6168" s="178" t="s">
        <v>3083</v>
      </c>
      <c r="H6168" s="177" t="s">
        <v>935</v>
      </c>
      <c r="I6168" s="177" t="s">
        <v>44</v>
      </c>
      <c r="J6168" s="176" t="s">
        <v>276</v>
      </c>
      <c r="K6168" s="177" t="s">
        <v>1942</v>
      </c>
      <c r="L6168" s="175" t="s">
        <v>19695</v>
      </c>
      <c r="M6168" s="175" t="s">
        <v>19355</v>
      </c>
      <c r="N6168" s="176" t="s">
        <v>10064</v>
      </c>
      <c r="O6168" s="188" t="s">
        <v>19696</v>
      </c>
      <c r="P6168" s="188"/>
      <c r="Q6168" s="209"/>
      <c r="R6168" s="146"/>
      <c r="S6168" s="146"/>
      <c r="T6168" s="146"/>
      <c r="U6168" s="146"/>
      <c r="V6168" s="146"/>
      <c r="W6168" s="146"/>
    </row>
    <row r="6169" spans="1:23" ht="38.25" x14ac:dyDescent="0.25">
      <c r="A6169" s="212">
        <v>3678</v>
      </c>
      <c r="B6169" s="212" t="str">
        <f t="shared" si="60"/>
        <v>Nguyen The Dung04/11/1980</v>
      </c>
      <c r="C6169" s="248" t="s">
        <v>19697</v>
      </c>
      <c r="D6169" s="145" t="str">
        <f t="shared" si="61"/>
        <v>Nguyễn Thế Dũng, Sinh ngày 04/11/1980</v>
      </c>
      <c r="E6169" s="145"/>
      <c r="F6169" s="175" t="s">
        <v>3087</v>
      </c>
      <c r="G6169" s="175" t="s">
        <v>3088</v>
      </c>
      <c r="H6169" s="177" t="s">
        <v>46</v>
      </c>
      <c r="I6169" s="177" t="s">
        <v>44</v>
      </c>
      <c r="J6169" s="176" t="s">
        <v>276</v>
      </c>
      <c r="K6169" s="177" t="s">
        <v>1942</v>
      </c>
      <c r="L6169" s="175" t="s">
        <v>19698</v>
      </c>
      <c r="M6169" s="175" t="s">
        <v>9412</v>
      </c>
      <c r="N6169" s="176" t="s">
        <v>18852</v>
      </c>
      <c r="O6169" s="188" t="s">
        <v>19699</v>
      </c>
      <c r="P6169" s="188"/>
      <c r="Q6169" s="209"/>
      <c r="R6169" s="146"/>
      <c r="S6169" s="146"/>
      <c r="T6169" s="146"/>
      <c r="U6169" s="146"/>
      <c r="V6169" s="146"/>
      <c r="W6169" s="146"/>
    </row>
    <row r="6170" spans="1:23" ht="38.25" x14ac:dyDescent="0.25">
      <c r="A6170" s="212">
        <v>3679</v>
      </c>
      <c r="B6170" s="212" t="str">
        <f t="shared" si="60"/>
        <v>Nguyen Tuan Dung21/05/1985</v>
      </c>
      <c r="C6170" s="248" t="s">
        <v>7558</v>
      </c>
      <c r="D6170" s="145" t="str">
        <f t="shared" si="61"/>
        <v>Nguyễn Tuấn Dũng, Sinh ngày 21/05/1985</v>
      </c>
      <c r="E6170" s="145"/>
      <c r="F6170" s="175" t="s">
        <v>3089</v>
      </c>
      <c r="G6170" s="175" t="s">
        <v>3090</v>
      </c>
      <c r="H6170" s="177" t="s">
        <v>46</v>
      </c>
      <c r="I6170" s="177" t="s">
        <v>44</v>
      </c>
      <c r="J6170" s="176" t="s">
        <v>276</v>
      </c>
      <c r="K6170" s="177" t="s">
        <v>1942</v>
      </c>
      <c r="L6170" s="175" t="s">
        <v>19700</v>
      </c>
      <c r="M6170" s="175" t="s">
        <v>8651</v>
      </c>
      <c r="N6170" s="176" t="s">
        <v>18852</v>
      </c>
      <c r="O6170" s="188" t="s">
        <v>19701</v>
      </c>
      <c r="P6170" s="188"/>
      <c r="Q6170" s="209"/>
      <c r="R6170" s="146"/>
      <c r="S6170" s="146"/>
      <c r="T6170" s="146"/>
      <c r="U6170" s="146"/>
      <c r="V6170" s="146"/>
      <c r="W6170" s="146"/>
    </row>
    <row r="6171" spans="1:23" ht="51" x14ac:dyDescent="0.25">
      <c r="A6171" s="212">
        <v>3680</v>
      </c>
      <c r="B6171" s="212" t="str">
        <f t="shared" si="60"/>
        <v>Vu Dai Dong25/05/1985</v>
      </c>
      <c r="C6171" s="248" t="s">
        <v>19702</v>
      </c>
      <c r="D6171" s="145" t="str">
        <f t="shared" si="61"/>
        <v>Vũ Đại Đồng, Sinh ngày 25/05/1985</v>
      </c>
      <c r="E6171" s="145"/>
      <c r="F6171" s="175" t="s">
        <v>3094</v>
      </c>
      <c r="G6171" s="175" t="s">
        <v>3095</v>
      </c>
      <c r="H6171" s="177" t="s">
        <v>113</v>
      </c>
      <c r="I6171" s="177" t="s">
        <v>44</v>
      </c>
      <c r="J6171" s="176" t="s">
        <v>276</v>
      </c>
      <c r="K6171" s="177" t="s">
        <v>1942</v>
      </c>
      <c r="L6171" s="175" t="s">
        <v>19703</v>
      </c>
      <c r="M6171" s="175" t="s">
        <v>7394</v>
      </c>
      <c r="N6171" s="176" t="s">
        <v>18852</v>
      </c>
      <c r="O6171" s="188" t="s">
        <v>19704</v>
      </c>
      <c r="P6171" s="188"/>
      <c r="Q6171" s="209"/>
      <c r="R6171" s="146"/>
      <c r="S6171" s="146"/>
      <c r="T6171" s="146"/>
      <c r="U6171" s="146"/>
      <c r="V6171" s="146"/>
      <c r="W6171" s="146"/>
    </row>
    <row r="6172" spans="1:23" ht="38.25" x14ac:dyDescent="0.25">
      <c r="A6172" s="212">
        <v>3681</v>
      </c>
      <c r="B6172" s="212" t="str">
        <f t="shared" si="60"/>
        <v>Nguyen Thi Van Giang03/12/1988</v>
      </c>
      <c r="C6172" s="248" t="s">
        <v>19705</v>
      </c>
      <c r="D6172" s="145" t="str">
        <f t="shared" si="61"/>
        <v>Nguyễn Thị Vân Giang, Sinh ngày 03/12/1988</v>
      </c>
      <c r="E6172" s="145"/>
      <c r="F6172" s="175" t="s">
        <v>3096</v>
      </c>
      <c r="G6172" s="175" t="s">
        <v>3097</v>
      </c>
      <c r="H6172" s="177" t="s">
        <v>46</v>
      </c>
      <c r="I6172" s="177" t="s">
        <v>65</v>
      </c>
      <c r="J6172" s="176" t="s">
        <v>276</v>
      </c>
      <c r="K6172" s="177" t="s">
        <v>1942</v>
      </c>
      <c r="L6172" s="175" t="s">
        <v>19706</v>
      </c>
      <c r="M6172" s="175" t="s">
        <v>8706</v>
      </c>
      <c r="N6172" s="176" t="s">
        <v>18852</v>
      </c>
      <c r="O6172" s="188" t="s">
        <v>19707</v>
      </c>
      <c r="P6172" s="188"/>
      <c r="Q6172" s="209"/>
      <c r="R6172" s="146"/>
      <c r="S6172" s="146"/>
      <c r="T6172" s="146"/>
      <c r="U6172" s="146"/>
      <c r="V6172" s="146"/>
      <c r="W6172" s="146"/>
    </row>
    <row r="6173" spans="1:23" ht="38.25" x14ac:dyDescent="0.25">
      <c r="A6173" s="212">
        <v>3682</v>
      </c>
      <c r="B6173" s="212" t="str">
        <f t="shared" si="60"/>
        <v>Tran Hoang Giang16/08/1984</v>
      </c>
      <c r="C6173" s="248" t="s">
        <v>19708</v>
      </c>
      <c r="D6173" s="145" t="str">
        <f t="shared" si="61"/>
        <v>Trần Hoàng Giang, Sinh ngày 16/08/1984</v>
      </c>
      <c r="E6173" s="145"/>
      <c r="F6173" s="175" t="s">
        <v>3099</v>
      </c>
      <c r="G6173" s="175" t="s">
        <v>3100</v>
      </c>
      <c r="H6173" s="177" t="s">
        <v>46</v>
      </c>
      <c r="I6173" s="177" t="s">
        <v>44</v>
      </c>
      <c r="J6173" s="176" t="s">
        <v>276</v>
      </c>
      <c r="K6173" s="177" t="s">
        <v>1942</v>
      </c>
      <c r="L6173" s="175" t="s">
        <v>19709</v>
      </c>
      <c r="M6173" s="175" t="s">
        <v>9565</v>
      </c>
      <c r="N6173" s="176" t="s">
        <v>9566</v>
      </c>
      <c r="O6173" s="188" t="s">
        <v>19710</v>
      </c>
      <c r="P6173" s="188"/>
      <c r="Q6173" s="209"/>
      <c r="R6173" s="146"/>
      <c r="S6173" s="146"/>
      <c r="T6173" s="146"/>
      <c r="U6173" s="146"/>
      <c r="V6173" s="146"/>
      <c r="W6173" s="146"/>
    </row>
    <row r="6174" spans="1:23" ht="25.5" x14ac:dyDescent="0.25">
      <c r="A6174" s="212">
        <v>3683</v>
      </c>
      <c r="B6174" s="212" t="str">
        <f t="shared" si="60"/>
        <v>Do Van Ha25/06/1983</v>
      </c>
      <c r="C6174" s="248" t="s">
        <v>19711</v>
      </c>
      <c r="D6174" s="145" t="str">
        <f t="shared" si="61"/>
        <v>Đỗ Văn Hà, Sinh ngày 25/06/1983</v>
      </c>
      <c r="E6174" s="145"/>
      <c r="F6174" s="175" t="s">
        <v>3105</v>
      </c>
      <c r="G6174" s="178" t="s">
        <v>3106</v>
      </c>
      <c r="H6174" s="177" t="s">
        <v>56</v>
      </c>
      <c r="I6174" s="177" t="s">
        <v>44</v>
      </c>
      <c r="J6174" s="176" t="s">
        <v>276</v>
      </c>
      <c r="K6174" s="177" t="s">
        <v>1942</v>
      </c>
      <c r="L6174" s="175" t="s">
        <v>19712</v>
      </c>
      <c r="M6174" s="175" t="s">
        <v>7746</v>
      </c>
      <c r="N6174" s="176" t="s">
        <v>18852</v>
      </c>
      <c r="O6174" s="188" t="s">
        <v>19713</v>
      </c>
      <c r="P6174" s="188"/>
      <c r="Q6174" s="209"/>
      <c r="R6174" s="146"/>
      <c r="S6174" s="146"/>
      <c r="T6174" s="146"/>
      <c r="U6174" s="146"/>
      <c r="V6174" s="146"/>
      <c r="W6174" s="146"/>
    </row>
    <row r="6175" spans="1:23" ht="38.25" x14ac:dyDescent="0.25">
      <c r="A6175" s="212">
        <v>3684</v>
      </c>
      <c r="B6175" s="212" t="str">
        <f t="shared" si="60"/>
        <v>Nguyen Thi Thu Ha25/11/1987</v>
      </c>
      <c r="C6175" s="248" t="s">
        <v>16445</v>
      </c>
      <c r="D6175" s="145" t="str">
        <f t="shared" si="61"/>
        <v>Nguyễn Thị Thu Hà, Sinh ngày 25/11/1987</v>
      </c>
      <c r="E6175" s="145"/>
      <c r="F6175" s="175" t="s">
        <v>98</v>
      </c>
      <c r="G6175" s="175" t="s">
        <v>3107</v>
      </c>
      <c r="H6175" s="177" t="s">
        <v>46</v>
      </c>
      <c r="I6175" s="177" t="s">
        <v>65</v>
      </c>
      <c r="J6175" s="176" t="s">
        <v>276</v>
      </c>
      <c r="K6175" s="177" t="s">
        <v>1942</v>
      </c>
      <c r="L6175" s="175" t="s">
        <v>19714</v>
      </c>
      <c r="M6175" s="175" t="s">
        <v>8266</v>
      </c>
      <c r="N6175" s="176" t="s">
        <v>8267</v>
      </c>
      <c r="O6175" s="188" t="s">
        <v>19715</v>
      </c>
      <c r="P6175" s="188"/>
      <c r="Q6175" s="209"/>
      <c r="R6175" s="146"/>
      <c r="S6175" s="146"/>
      <c r="T6175" s="146"/>
      <c r="U6175" s="146"/>
      <c r="V6175" s="146"/>
      <c r="W6175" s="146"/>
    </row>
    <row r="6176" spans="1:23" ht="25.5" x14ac:dyDescent="0.25">
      <c r="A6176" s="212">
        <v>3685</v>
      </c>
      <c r="B6176" s="212" t="str">
        <f t="shared" si="60"/>
        <v>Pham Thu Ha11/10/1989</v>
      </c>
      <c r="C6176" s="248" t="s">
        <v>19716</v>
      </c>
      <c r="D6176" s="145" t="str">
        <f t="shared" si="61"/>
        <v>Phạm Thu Hà, Sinh ngày 11/10/1989</v>
      </c>
      <c r="E6176" s="145"/>
      <c r="F6176" s="175" t="s">
        <v>3109</v>
      </c>
      <c r="G6176" s="175" t="s">
        <v>3110</v>
      </c>
      <c r="H6176" s="177" t="s">
        <v>800</v>
      </c>
      <c r="I6176" s="177" t="s">
        <v>65</v>
      </c>
      <c r="J6176" s="176" t="s">
        <v>276</v>
      </c>
      <c r="K6176" s="177" t="s">
        <v>1942</v>
      </c>
      <c r="L6176" s="175" t="s">
        <v>19717</v>
      </c>
      <c r="M6176" s="175" t="s">
        <v>9595</v>
      </c>
      <c r="N6176" s="176" t="s">
        <v>12189</v>
      </c>
      <c r="O6176" s="188" t="s">
        <v>19718</v>
      </c>
      <c r="P6176" s="188"/>
      <c r="Q6176" s="209"/>
      <c r="R6176" s="146"/>
      <c r="S6176" s="146"/>
      <c r="T6176" s="146"/>
      <c r="U6176" s="146"/>
      <c r="V6176" s="146"/>
      <c r="W6176" s="146"/>
    </row>
    <row r="6177" spans="1:23" ht="51" x14ac:dyDescent="0.25">
      <c r="A6177" s="212">
        <v>3686</v>
      </c>
      <c r="B6177" s="212" t="str">
        <f t="shared" si="60"/>
        <v>Chu Tuan Hai21/06/1987</v>
      </c>
      <c r="C6177" s="248" t="s">
        <v>19719</v>
      </c>
      <c r="D6177" s="145" t="str">
        <f t="shared" si="61"/>
        <v>Chu Tuấn Hải, Sinh ngày 21/06/1987</v>
      </c>
      <c r="E6177" s="145"/>
      <c r="F6177" s="175" t="s">
        <v>3114</v>
      </c>
      <c r="G6177" s="175" t="s">
        <v>3115</v>
      </c>
      <c r="H6177" s="177" t="s">
        <v>1754</v>
      </c>
      <c r="I6177" s="177" t="s">
        <v>44</v>
      </c>
      <c r="J6177" s="176" t="s">
        <v>276</v>
      </c>
      <c r="K6177" s="177" t="s">
        <v>1942</v>
      </c>
      <c r="L6177" s="175" t="s">
        <v>19720</v>
      </c>
      <c r="M6177" s="175" t="s">
        <v>19721</v>
      </c>
      <c r="N6177" s="176" t="s">
        <v>15025</v>
      </c>
      <c r="O6177" s="188" t="s">
        <v>19722</v>
      </c>
      <c r="P6177" s="188"/>
      <c r="Q6177" s="209"/>
      <c r="R6177" s="146"/>
      <c r="S6177" s="146"/>
      <c r="T6177" s="146"/>
      <c r="U6177" s="146"/>
      <c r="V6177" s="146"/>
      <c r="W6177" s="146"/>
    </row>
    <row r="6178" spans="1:23" ht="38.25" x14ac:dyDescent="0.25">
      <c r="A6178" s="212">
        <v>3687</v>
      </c>
      <c r="B6178" s="212" t="str">
        <f t="shared" si="60"/>
        <v>Nguyen Long Hai22/11/1988</v>
      </c>
      <c r="C6178" s="248" t="s">
        <v>19723</v>
      </c>
      <c r="D6178" s="145" t="str">
        <f t="shared" si="61"/>
        <v>Nguyễn Long Hải, Sinh ngày 22/11/1988</v>
      </c>
      <c r="E6178" s="145"/>
      <c r="F6178" s="175" t="s">
        <v>3118</v>
      </c>
      <c r="G6178" s="175" t="s">
        <v>2143</v>
      </c>
      <c r="H6178" s="177" t="s">
        <v>800</v>
      </c>
      <c r="I6178" s="177" t="s">
        <v>44</v>
      </c>
      <c r="J6178" s="176" t="s">
        <v>276</v>
      </c>
      <c r="K6178" s="177" t="s">
        <v>1942</v>
      </c>
      <c r="L6178" s="175" t="s">
        <v>19724</v>
      </c>
      <c r="M6178" s="175" t="s">
        <v>7328</v>
      </c>
      <c r="N6178" s="176" t="s">
        <v>18852</v>
      </c>
      <c r="O6178" s="188" t="s">
        <v>19725</v>
      </c>
      <c r="P6178" s="188"/>
      <c r="Q6178" s="209"/>
      <c r="R6178" s="146"/>
      <c r="S6178" s="146"/>
      <c r="T6178" s="146"/>
      <c r="U6178" s="146"/>
      <c r="V6178" s="146"/>
      <c r="W6178" s="146"/>
    </row>
    <row r="6179" spans="1:23" ht="38.25" x14ac:dyDescent="0.25">
      <c r="A6179" s="212">
        <v>3688</v>
      </c>
      <c r="B6179" s="212" t="str">
        <f t="shared" si="60"/>
        <v>Ta Thi Thu Hang08/12/1978</v>
      </c>
      <c r="C6179" s="248" t="s">
        <v>19726</v>
      </c>
      <c r="D6179" s="145" t="str">
        <f t="shared" si="61"/>
        <v>Tạ Thị Thu Hằng, Sinh ngày 08/12/1978</v>
      </c>
      <c r="E6179" s="145"/>
      <c r="F6179" s="175" t="s">
        <v>3122</v>
      </c>
      <c r="G6179" s="175" t="s">
        <v>3123</v>
      </c>
      <c r="H6179" s="177" t="s">
        <v>46</v>
      </c>
      <c r="I6179" s="177" t="s">
        <v>65</v>
      </c>
      <c r="J6179" s="176" t="s">
        <v>276</v>
      </c>
      <c r="K6179" s="177" t="s">
        <v>1942</v>
      </c>
      <c r="L6179" s="175" t="s">
        <v>19727</v>
      </c>
      <c r="M6179" s="175" t="s">
        <v>8421</v>
      </c>
      <c r="N6179" s="176" t="s">
        <v>8488</v>
      </c>
      <c r="O6179" s="188" t="s">
        <v>19728</v>
      </c>
      <c r="P6179" s="188"/>
      <c r="Q6179" s="209"/>
      <c r="R6179" s="146"/>
      <c r="S6179" s="146"/>
      <c r="T6179" s="146"/>
      <c r="U6179" s="146"/>
      <c r="V6179" s="146"/>
      <c r="W6179" s="146"/>
    </row>
    <row r="6180" spans="1:23" ht="25.5" x14ac:dyDescent="0.25">
      <c r="A6180" s="212">
        <v>3689</v>
      </c>
      <c r="B6180" s="212" t="str">
        <f t="shared" si="60"/>
        <v>Nguyen Thu Hien12/09/1989</v>
      </c>
      <c r="C6180" s="248" t="s">
        <v>15891</v>
      </c>
      <c r="D6180" s="145" t="str">
        <f t="shared" si="61"/>
        <v>Nguyễn Thu Hiền, Sinh ngày 12/09/1989</v>
      </c>
      <c r="E6180" s="145"/>
      <c r="F6180" s="175" t="s">
        <v>3127</v>
      </c>
      <c r="G6180" s="175" t="s">
        <v>2079</v>
      </c>
      <c r="H6180" s="177" t="s">
        <v>56</v>
      </c>
      <c r="I6180" s="177" t="s">
        <v>65</v>
      </c>
      <c r="J6180" s="176" t="s">
        <v>276</v>
      </c>
      <c r="K6180" s="177" t="s">
        <v>1942</v>
      </c>
      <c r="L6180" s="175" t="s">
        <v>19729</v>
      </c>
      <c r="M6180" s="175" t="s">
        <v>19288</v>
      </c>
      <c r="N6180" s="176" t="s">
        <v>10064</v>
      </c>
      <c r="O6180" s="188" t="s">
        <v>19730</v>
      </c>
      <c r="P6180" s="188"/>
      <c r="Q6180" s="209"/>
      <c r="R6180" s="146"/>
      <c r="S6180" s="146"/>
      <c r="T6180" s="146"/>
      <c r="U6180" s="146"/>
      <c r="V6180" s="146"/>
      <c r="W6180" s="146"/>
    </row>
    <row r="6181" spans="1:23" ht="25.5" x14ac:dyDescent="0.25">
      <c r="A6181" s="212">
        <v>3690</v>
      </c>
      <c r="B6181" s="212" t="str">
        <f t="shared" si="60"/>
        <v>Pham Tuan Hien28/01/1987</v>
      </c>
      <c r="C6181" s="248" t="s">
        <v>19731</v>
      </c>
      <c r="D6181" s="145" t="str">
        <f t="shared" si="61"/>
        <v>Phạm Tuấn Hiển, Sinh ngày 28/01/1987</v>
      </c>
      <c r="E6181" s="145"/>
      <c r="F6181" s="175" t="s">
        <v>3129</v>
      </c>
      <c r="G6181" s="175" t="s">
        <v>3130</v>
      </c>
      <c r="H6181" s="177" t="s">
        <v>180</v>
      </c>
      <c r="I6181" s="177" t="s">
        <v>44</v>
      </c>
      <c r="J6181" s="176" t="s">
        <v>276</v>
      </c>
      <c r="K6181" s="177" t="s">
        <v>1942</v>
      </c>
      <c r="L6181" s="175" t="s">
        <v>19732</v>
      </c>
      <c r="M6181" s="175" t="s">
        <v>9469</v>
      </c>
      <c r="N6181" s="176" t="s">
        <v>18852</v>
      </c>
      <c r="O6181" s="188" t="s">
        <v>19733</v>
      </c>
      <c r="P6181" s="188"/>
      <c r="Q6181" s="209"/>
      <c r="R6181" s="146"/>
      <c r="S6181" s="146"/>
      <c r="T6181" s="146"/>
      <c r="U6181" s="146"/>
      <c r="V6181" s="146"/>
      <c r="W6181" s="146"/>
    </row>
    <row r="6182" spans="1:23" ht="38.25" x14ac:dyDescent="0.25">
      <c r="A6182" s="212">
        <v>3691</v>
      </c>
      <c r="B6182" s="212" t="str">
        <f t="shared" si="60"/>
        <v>Dao Duc Hiep27/03/1989</v>
      </c>
      <c r="C6182" s="248" t="s">
        <v>19734</v>
      </c>
      <c r="D6182" s="145" t="str">
        <f t="shared" si="61"/>
        <v>Đào Đức Hiệp, Sinh ngày 27/03/1989</v>
      </c>
      <c r="E6182" s="145"/>
      <c r="F6182" s="175" t="s">
        <v>3132</v>
      </c>
      <c r="G6182" s="175" t="s">
        <v>3133</v>
      </c>
      <c r="H6182" s="177" t="s">
        <v>108</v>
      </c>
      <c r="I6182" s="177" t="s">
        <v>44</v>
      </c>
      <c r="J6182" s="176" t="s">
        <v>276</v>
      </c>
      <c r="K6182" s="177" t="s">
        <v>1942</v>
      </c>
      <c r="L6182" s="175" t="s">
        <v>19735</v>
      </c>
      <c r="M6182" s="175" t="s">
        <v>9640</v>
      </c>
      <c r="N6182" s="176" t="s">
        <v>9641</v>
      </c>
      <c r="O6182" s="188" t="s">
        <v>19736</v>
      </c>
      <c r="P6182" s="188"/>
      <c r="Q6182" s="209"/>
      <c r="R6182" s="146"/>
      <c r="S6182" s="146"/>
      <c r="T6182" s="146"/>
      <c r="U6182" s="146"/>
      <c r="V6182" s="146"/>
      <c r="W6182" s="146"/>
    </row>
    <row r="6183" spans="1:23" ht="25.5" x14ac:dyDescent="0.25">
      <c r="A6183" s="212">
        <v>3692</v>
      </c>
      <c r="B6183" s="212" t="str">
        <f t="shared" si="60"/>
        <v>Pham Chi Hieu09/10/1984</v>
      </c>
      <c r="C6183" s="248" t="s">
        <v>19737</v>
      </c>
      <c r="D6183" s="145" t="str">
        <f t="shared" si="61"/>
        <v>Phạm Chí Hiếu, Sinh ngày 09/10/1984</v>
      </c>
      <c r="E6183" s="145"/>
      <c r="F6183" s="175" t="s">
        <v>3137</v>
      </c>
      <c r="G6183" s="175" t="s">
        <v>3138</v>
      </c>
      <c r="H6183" s="177" t="s">
        <v>46</v>
      </c>
      <c r="I6183" s="177" t="s">
        <v>44</v>
      </c>
      <c r="J6183" s="176" t="s">
        <v>276</v>
      </c>
      <c r="K6183" s="177" t="s">
        <v>1942</v>
      </c>
      <c r="L6183" s="175" t="s">
        <v>19738</v>
      </c>
      <c r="M6183" s="175" t="s">
        <v>9412</v>
      </c>
      <c r="N6183" s="176" t="s">
        <v>18852</v>
      </c>
      <c r="O6183" s="188" t="s">
        <v>19739</v>
      </c>
      <c r="P6183" s="188"/>
      <c r="Q6183" s="209"/>
      <c r="R6183" s="146"/>
      <c r="S6183" s="146"/>
      <c r="T6183" s="146"/>
      <c r="U6183" s="146"/>
      <c r="V6183" s="146"/>
      <c r="W6183" s="146"/>
    </row>
    <row r="6184" spans="1:23" ht="38.25" x14ac:dyDescent="0.25">
      <c r="A6184" s="212">
        <v>3693</v>
      </c>
      <c r="B6184" s="212" t="str">
        <f t="shared" si="60"/>
        <v>Nguyen Tien Hoang11/10/1988</v>
      </c>
      <c r="C6184" s="248" t="s">
        <v>19740</v>
      </c>
      <c r="D6184" s="145" t="str">
        <f t="shared" si="61"/>
        <v>Nguyễn Tiến Hoàng, Sinh ngày 11/10/1988</v>
      </c>
      <c r="E6184" s="145"/>
      <c r="F6184" s="175" t="s">
        <v>3147</v>
      </c>
      <c r="G6184" s="175" t="s">
        <v>3148</v>
      </c>
      <c r="H6184" s="177" t="s">
        <v>46</v>
      </c>
      <c r="I6184" s="177" t="s">
        <v>44</v>
      </c>
      <c r="J6184" s="176" t="s">
        <v>276</v>
      </c>
      <c r="K6184" s="177" t="s">
        <v>1942</v>
      </c>
      <c r="L6184" s="175" t="s">
        <v>19741</v>
      </c>
      <c r="M6184" s="175" t="s">
        <v>19490</v>
      </c>
      <c r="N6184" s="176" t="s">
        <v>10064</v>
      </c>
      <c r="O6184" s="188" t="s">
        <v>19742</v>
      </c>
      <c r="P6184" s="188"/>
      <c r="Q6184" s="209"/>
      <c r="R6184" s="146"/>
      <c r="S6184" s="146"/>
      <c r="T6184" s="146"/>
      <c r="U6184" s="146"/>
      <c r="V6184" s="146"/>
      <c r="W6184" s="146"/>
    </row>
    <row r="6185" spans="1:23" ht="38.25" x14ac:dyDescent="0.25">
      <c r="A6185" s="212">
        <v>3694</v>
      </c>
      <c r="B6185" s="212" t="str">
        <f t="shared" si="60"/>
        <v>Pham Thu Huong26/12/1986</v>
      </c>
      <c r="C6185" s="248" t="s">
        <v>14636</v>
      </c>
      <c r="D6185" s="145" t="str">
        <f t="shared" si="61"/>
        <v>Phạm Thu Hương, Sinh ngày 26/12/1986</v>
      </c>
      <c r="E6185" s="145"/>
      <c r="F6185" s="175" t="s">
        <v>2049</v>
      </c>
      <c r="G6185" s="178" t="s">
        <v>3155</v>
      </c>
      <c r="H6185" s="177" t="s">
        <v>302</v>
      </c>
      <c r="I6185" s="177" t="s">
        <v>65</v>
      </c>
      <c r="J6185" s="176" t="s">
        <v>276</v>
      </c>
      <c r="K6185" s="177" t="s">
        <v>1942</v>
      </c>
      <c r="L6185" s="175" t="s">
        <v>19743</v>
      </c>
      <c r="M6185" s="175" t="s">
        <v>9464</v>
      </c>
      <c r="N6185" s="176" t="s">
        <v>12189</v>
      </c>
      <c r="O6185" s="188" t="s">
        <v>19744</v>
      </c>
      <c r="P6185" s="188"/>
      <c r="Q6185" s="209"/>
      <c r="R6185" s="146"/>
      <c r="S6185" s="146"/>
      <c r="T6185" s="146"/>
      <c r="U6185" s="146"/>
      <c r="V6185" s="146"/>
      <c r="W6185" s="146"/>
    </row>
    <row r="6186" spans="1:23" ht="51" x14ac:dyDescent="0.25">
      <c r="A6186" s="212">
        <v>3695</v>
      </c>
      <c r="B6186" s="212" t="str">
        <f t="shared" si="60"/>
        <v>Le Thi Huyen26/05/1987</v>
      </c>
      <c r="C6186" s="248" t="s">
        <v>14877</v>
      </c>
      <c r="D6186" s="145" t="str">
        <f t="shared" si="61"/>
        <v>Lê Thị Huyền, Sinh ngày 26/05/1987</v>
      </c>
      <c r="E6186" s="145"/>
      <c r="F6186" s="175" t="s">
        <v>3156</v>
      </c>
      <c r="G6186" s="175" t="s">
        <v>3157</v>
      </c>
      <c r="H6186" s="177" t="s">
        <v>1212</v>
      </c>
      <c r="I6186" s="177" t="s">
        <v>65</v>
      </c>
      <c r="J6186" s="176" t="s">
        <v>276</v>
      </c>
      <c r="K6186" s="177" t="s">
        <v>1942</v>
      </c>
      <c r="L6186" s="175" t="s">
        <v>19745</v>
      </c>
      <c r="M6186" s="175" t="s">
        <v>9479</v>
      </c>
      <c r="N6186" s="176" t="s">
        <v>18852</v>
      </c>
      <c r="O6186" s="188" t="s">
        <v>19746</v>
      </c>
      <c r="P6186" s="188"/>
      <c r="Q6186" s="209"/>
      <c r="R6186" s="146"/>
      <c r="S6186" s="146"/>
      <c r="T6186" s="146"/>
      <c r="U6186" s="146"/>
      <c r="V6186" s="146"/>
      <c r="W6186" s="146"/>
    </row>
    <row r="6187" spans="1:23" ht="25.5" x14ac:dyDescent="0.25">
      <c r="A6187" s="212">
        <v>3696</v>
      </c>
      <c r="B6187" s="212" t="str">
        <f t="shared" si="60"/>
        <v>Nguyen Thi Huyen16/08/1988</v>
      </c>
      <c r="C6187" s="248" t="s">
        <v>13216</v>
      </c>
      <c r="D6187" s="145" t="str">
        <f t="shared" si="61"/>
        <v>Nguyễn Thị Huyền, Sinh ngày 16/08/1988</v>
      </c>
      <c r="E6187" s="145"/>
      <c r="F6187" s="175" t="s">
        <v>558</v>
      </c>
      <c r="G6187" s="175" t="s">
        <v>3158</v>
      </c>
      <c r="H6187" s="177" t="s">
        <v>46</v>
      </c>
      <c r="I6187" s="177" t="s">
        <v>65</v>
      </c>
      <c r="J6187" s="176" t="s">
        <v>276</v>
      </c>
      <c r="K6187" s="177" t="s">
        <v>1942</v>
      </c>
      <c r="L6187" s="175" t="s">
        <v>19747</v>
      </c>
      <c r="M6187" s="175" t="s">
        <v>19295</v>
      </c>
      <c r="N6187" s="176" t="s">
        <v>19296</v>
      </c>
      <c r="O6187" s="188" t="s">
        <v>19748</v>
      </c>
      <c r="P6187" s="188"/>
      <c r="Q6187" s="209"/>
      <c r="R6187" s="146"/>
      <c r="S6187" s="146"/>
      <c r="T6187" s="146"/>
      <c r="U6187" s="146"/>
      <c r="V6187" s="146"/>
      <c r="W6187" s="146"/>
    </row>
    <row r="6188" spans="1:23" ht="38.25" x14ac:dyDescent="0.25">
      <c r="A6188" s="212">
        <v>3697</v>
      </c>
      <c r="B6188" s="212" t="str">
        <f t="shared" si="60"/>
        <v>Nguyen Thi Thu Huyen01/01/1988</v>
      </c>
      <c r="C6188" s="248" t="s">
        <v>10815</v>
      </c>
      <c r="D6188" s="145" t="str">
        <f t="shared" si="61"/>
        <v>Nguyễn Thị Thu Huyền, Sinh ngày 01/01/1988</v>
      </c>
      <c r="E6188" s="145"/>
      <c r="F6188" s="175" t="s">
        <v>1724</v>
      </c>
      <c r="G6188" s="175" t="s">
        <v>3159</v>
      </c>
      <c r="H6188" s="177" t="s">
        <v>1376</v>
      </c>
      <c r="I6188" s="177" t="s">
        <v>65</v>
      </c>
      <c r="J6188" s="176" t="s">
        <v>276</v>
      </c>
      <c r="K6188" s="177" t="s">
        <v>1942</v>
      </c>
      <c r="L6188" s="175" t="s">
        <v>19749</v>
      </c>
      <c r="M6188" s="175" t="s">
        <v>9396</v>
      </c>
      <c r="N6188" s="176" t="s">
        <v>9397</v>
      </c>
      <c r="O6188" s="188" t="s">
        <v>19750</v>
      </c>
      <c r="P6188" s="188"/>
      <c r="Q6188" s="209"/>
      <c r="R6188" s="146"/>
      <c r="S6188" s="146"/>
      <c r="T6188" s="146"/>
      <c r="U6188" s="146"/>
      <c r="V6188" s="146"/>
      <c r="W6188" s="146"/>
    </row>
    <row r="6189" spans="1:23" ht="38.25" x14ac:dyDescent="0.25">
      <c r="A6189" s="212">
        <v>3698</v>
      </c>
      <c r="B6189" s="212" t="str">
        <f t="shared" si="60"/>
        <v>Ngo Dinh Khoi06/11/1974</v>
      </c>
      <c r="C6189" s="248" t="s">
        <v>19751</v>
      </c>
      <c r="D6189" s="145" t="str">
        <f t="shared" si="61"/>
        <v>Ngô Đình Khôi, Sinh ngày 06/11/1974</v>
      </c>
      <c r="E6189" s="145"/>
      <c r="F6189" s="175" t="s">
        <v>3164</v>
      </c>
      <c r="G6189" s="175" t="s">
        <v>3165</v>
      </c>
      <c r="H6189" s="177" t="s">
        <v>180</v>
      </c>
      <c r="I6189" s="177" t="s">
        <v>44</v>
      </c>
      <c r="J6189" s="176" t="s">
        <v>276</v>
      </c>
      <c r="K6189" s="177" t="s">
        <v>1942</v>
      </c>
      <c r="L6189" s="175" t="s">
        <v>19752</v>
      </c>
      <c r="M6189" s="175" t="s">
        <v>8283</v>
      </c>
      <c r="N6189" s="176" t="s">
        <v>8284</v>
      </c>
      <c r="O6189" s="188" t="s">
        <v>19753</v>
      </c>
      <c r="P6189" s="188"/>
      <c r="Q6189" s="209"/>
      <c r="R6189" s="146"/>
      <c r="S6189" s="146"/>
      <c r="T6189" s="146"/>
      <c r="U6189" s="146"/>
      <c r="V6189" s="146"/>
      <c r="W6189" s="146"/>
    </row>
    <row r="6190" spans="1:23" ht="38.25" x14ac:dyDescent="0.25">
      <c r="A6190" s="212">
        <v>3699</v>
      </c>
      <c r="B6190" s="212" t="str">
        <f t="shared" ref="B6190:B6218" si="62">C6190&amp;TRIM(G6190)</f>
        <v>Nguyen Thi Loan03/02/1983</v>
      </c>
      <c r="C6190" s="248" t="s">
        <v>10004</v>
      </c>
      <c r="D6190" s="145" t="str">
        <f t="shared" si="61"/>
        <v>Nguyễn Thị Loan, Sinh ngày 03/02/1983</v>
      </c>
      <c r="E6190" s="145"/>
      <c r="F6190" s="175" t="s">
        <v>1123</v>
      </c>
      <c r="G6190" s="175" t="s">
        <v>3169</v>
      </c>
      <c r="H6190" s="177" t="s">
        <v>180</v>
      </c>
      <c r="I6190" s="177" t="s">
        <v>65</v>
      </c>
      <c r="J6190" s="176" t="s">
        <v>276</v>
      </c>
      <c r="K6190" s="177" t="s">
        <v>1942</v>
      </c>
      <c r="L6190" s="175" t="s">
        <v>19754</v>
      </c>
      <c r="M6190" s="175" t="s">
        <v>19755</v>
      </c>
      <c r="N6190" s="176" t="s">
        <v>18436</v>
      </c>
      <c r="O6190" s="188" t="s">
        <v>19756</v>
      </c>
      <c r="P6190" s="188"/>
      <c r="Q6190" s="209"/>
      <c r="R6190" s="146"/>
      <c r="S6190" s="146"/>
      <c r="T6190" s="146"/>
      <c r="U6190" s="146"/>
      <c r="V6190" s="146"/>
      <c r="W6190" s="146"/>
    </row>
    <row r="6191" spans="1:23" ht="38.25" x14ac:dyDescent="0.25">
      <c r="A6191" s="212">
        <v>3700</v>
      </c>
      <c r="B6191" s="212" t="str">
        <f t="shared" si="62"/>
        <v>Vu Thi Hai Yen11/10/1989</v>
      </c>
      <c r="C6191" s="248" t="s">
        <v>19757</v>
      </c>
      <c r="D6191" s="145" t="str">
        <f t="shared" si="61"/>
        <v>Vũ Thị Hải Yến, Sinh ngày 11/10/1989</v>
      </c>
      <c r="E6191" s="145"/>
      <c r="F6191" s="175" t="s">
        <v>3289</v>
      </c>
      <c r="G6191" s="175" t="s">
        <v>3110</v>
      </c>
      <c r="H6191" s="177" t="s">
        <v>80</v>
      </c>
      <c r="I6191" s="177" t="s">
        <v>65</v>
      </c>
      <c r="J6191" s="176" t="s">
        <v>276</v>
      </c>
      <c r="K6191" s="177" t="s">
        <v>1942</v>
      </c>
      <c r="L6191" s="175" t="s">
        <v>19758</v>
      </c>
      <c r="M6191" s="175" t="s">
        <v>8838</v>
      </c>
      <c r="N6191" s="176" t="s">
        <v>18852</v>
      </c>
      <c r="O6191" s="188" t="s">
        <v>19759</v>
      </c>
      <c r="P6191" s="188"/>
      <c r="Q6191" s="209"/>
      <c r="R6191" s="146"/>
      <c r="S6191" s="146"/>
      <c r="T6191" s="146"/>
      <c r="U6191" s="146"/>
      <c r="V6191" s="146"/>
      <c r="W6191" s="146"/>
    </row>
    <row r="6192" spans="1:23" ht="51" x14ac:dyDescent="0.25">
      <c r="A6192" s="212">
        <v>3701</v>
      </c>
      <c r="B6192" s="212" t="str">
        <f t="shared" si="62"/>
        <v>Nguyen Thi Nhu Hieu17/10/1985</v>
      </c>
      <c r="C6192" s="248" t="s">
        <v>19760</v>
      </c>
      <c r="D6192" s="145" t="str">
        <f t="shared" si="61"/>
        <v>Nguyễn Thị Như Hiểu, Sinh ngày 17/10/1985</v>
      </c>
      <c r="E6192" s="145"/>
      <c r="F6192" s="175" t="s">
        <v>362</v>
      </c>
      <c r="G6192" s="175" t="s">
        <v>363</v>
      </c>
      <c r="H6192" s="177" t="s">
        <v>275</v>
      </c>
      <c r="I6192" s="177" t="s">
        <v>65</v>
      </c>
      <c r="J6192" s="176" t="s">
        <v>276</v>
      </c>
      <c r="K6192" s="177" t="s">
        <v>50</v>
      </c>
      <c r="L6192" s="180" t="s">
        <v>19761</v>
      </c>
      <c r="M6192" s="175" t="s">
        <v>19669</v>
      </c>
      <c r="N6192" s="176" t="s">
        <v>12189</v>
      </c>
      <c r="O6192" s="188" t="s">
        <v>19762</v>
      </c>
      <c r="P6192" s="188"/>
      <c r="Q6192" s="209"/>
      <c r="R6192" s="146"/>
      <c r="S6192" s="146"/>
      <c r="T6192" s="146"/>
      <c r="U6192" s="146"/>
      <c r="V6192" s="146"/>
      <c r="W6192" s="146"/>
    </row>
    <row r="6193" spans="1:23" ht="38.25" x14ac:dyDescent="0.25">
      <c r="A6193" s="212">
        <v>3702</v>
      </c>
      <c r="B6193" s="212" t="str">
        <f t="shared" si="62"/>
        <v>Nguyen Duc Tien25/03/1985</v>
      </c>
      <c r="C6193" s="248" t="s">
        <v>19763</v>
      </c>
      <c r="D6193" s="145" t="str">
        <f t="shared" si="61"/>
        <v>Nguyễn Đức Tiến, Sinh ngày 25/03/1985</v>
      </c>
      <c r="E6193" s="145"/>
      <c r="F6193" s="175" t="s">
        <v>3238</v>
      </c>
      <c r="G6193" s="175" t="s">
        <v>3239</v>
      </c>
      <c r="H6193" s="177" t="s">
        <v>113</v>
      </c>
      <c r="I6193" s="177" t="s">
        <v>44</v>
      </c>
      <c r="J6193" s="176" t="s">
        <v>276</v>
      </c>
      <c r="K6193" s="177" t="s">
        <v>1942</v>
      </c>
      <c r="L6193" s="175" t="s">
        <v>19764</v>
      </c>
      <c r="M6193" s="175" t="s">
        <v>8756</v>
      </c>
      <c r="N6193" s="176" t="s">
        <v>18852</v>
      </c>
      <c r="O6193" s="188" t="s">
        <v>19765</v>
      </c>
      <c r="P6193" s="188"/>
      <c r="Q6193" s="209"/>
      <c r="R6193" s="146"/>
      <c r="S6193" s="146"/>
      <c r="T6193" s="146"/>
      <c r="U6193" s="146"/>
      <c r="V6193" s="146"/>
      <c r="W6193" s="146"/>
    </row>
    <row r="6194" spans="1:23" ht="25.5" x14ac:dyDescent="0.25">
      <c r="A6194" s="212">
        <v>3703</v>
      </c>
      <c r="B6194" s="212" t="str">
        <f t="shared" si="62"/>
        <v>Nguyen Duc Toan21/04/1987</v>
      </c>
      <c r="C6194" s="248" t="s">
        <v>19766</v>
      </c>
      <c r="D6194" s="145" t="str">
        <f t="shared" si="61"/>
        <v>Nguyễn Đức Toàn, Sinh ngày 21/04/1987</v>
      </c>
      <c r="E6194" s="145"/>
      <c r="F6194" s="175" t="s">
        <v>3243</v>
      </c>
      <c r="G6194" s="175" t="s">
        <v>3244</v>
      </c>
      <c r="H6194" s="177" t="s">
        <v>113</v>
      </c>
      <c r="I6194" s="177" t="s">
        <v>44</v>
      </c>
      <c r="J6194" s="176" t="s">
        <v>276</v>
      </c>
      <c r="K6194" s="177" t="s">
        <v>1942</v>
      </c>
      <c r="L6194" s="175" t="s">
        <v>19767</v>
      </c>
      <c r="M6194" s="175" t="s">
        <v>19327</v>
      </c>
      <c r="N6194" s="176" t="s">
        <v>19328</v>
      </c>
      <c r="O6194" s="188" t="s">
        <v>19768</v>
      </c>
      <c r="P6194" s="188"/>
      <c r="Q6194" s="209"/>
      <c r="R6194" s="146"/>
      <c r="S6194" s="146"/>
      <c r="T6194" s="146"/>
      <c r="U6194" s="146"/>
      <c r="V6194" s="146"/>
      <c r="W6194" s="146"/>
    </row>
    <row r="6195" spans="1:23" ht="38.25" x14ac:dyDescent="0.25">
      <c r="A6195" s="212">
        <v>3704</v>
      </c>
      <c r="B6195" s="212" t="str">
        <f t="shared" si="62"/>
        <v>Nguyen Manh Toan19/09/1990</v>
      </c>
      <c r="C6195" s="248" t="s">
        <v>19769</v>
      </c>
      <c r="D6195" s="145" t="str">
        <f t="shared" si="61"/>
        <v>Nguyễn Mạnh Toàn, Sinh ngày 19/09/1990</v>
      </c>
      <c r="E6195" s="145"/>
      <c r="F6195" s="175" t="s">
        <v>3245</v>
      </c>
      <c r="G6195" s="175" t="s">
        <v>3246</v>
      </c>
      <c r="H6195" s="177" t="s">
        <v>46</v>
      </c>
      <c r="I6195" s="177" t="s">
        <v>44</v>
      </c>
      <c r="J6195" s="176" t="s">
        <v>276</v>
      </c>
      <c r="K6195" s="177" t="s">
        <v>1942</v>
      </c>
      <c r="L6195" s="175" t="s">
        <v>19770</v>
      </c>
      <c r="M6195" s="175" t="s">
        <v>8283</v>
      </c>
      <c r="N6195" s="176" t="s">
        <v>8284</v>
      </c>
      <c r="O6195" s="188" t="s">
        <v>19771</v>
      </c>
      <c r="P6195" s="188"/>
      <c r="Q6195" s="209"/>
      <c r="R6195" s="146"/>
      <c r="S6195" s="146"/>
      <c r="T6195" s="146"/>
      <c r="U6195" s="146"/>
      <c r="V6195" s="146"/>
      <c r="W6195" s="146"/>
    </row>
    <row r="6196" spans="1:23" ht="38.25" x14ac:dyDescent="0.25">
      <c r="A6196" s="212">
        <v>3705</v>
      </c>
      <c r="B6196" s="212" t="str">
        <f t="shared" si="62"/>
        <v>Nguyen Thi Quynh Trang24/04/1989</v>
      </c>
      <c r="C6196" s="248" t="s">
        <v>12422</v>
      </c>
      <c r="D6196" s="145" t="str">
        <f t="shared" si="61"/>
        <v>Nguyễn Thị Quỳnh Trang, Sinh ngày 24/04/1989</v>
      </c>
      <c r="E6196" s="145"/>
      <c r="F6196" s="175" t="s">
        <v>3247</v>
      </c>
      <c r="G6196" s="175" t="s">
        <v>3248</v>
      </c>
      <c r="H6196" s="177" t="s">
        <v>180</v>
      </c>
      <c r="I6196" s="177" t="s">
        <v>65</v>
      </c>
      <c r="J6196" s="176" t="s">
        <v>276</v>
      </c>
      <c r="K6196" s="177" t="s">
        <v>1942</v>
      </c>
      <c r="L6196" s="175" t="s">
        <v>19772</v>
      </c>
      <c r="M6196" s="175" t="s">
        <v>9678</v>
      </c>
      <c r="N6196" s="176" t="s">
        <v>17795</v>
      </c>
      <c r="O6196" s="188" t="s">
        <v>19773</v>
      </c>
      <c r="P6196" s="188"/>
      <c r="Q6196" s="209"/>
      <c r="R6196" s="146"/>
      <c r="S6196" s="146"/>
      <c r="T6196" s="146"/>
      <c r="U6196" s="146"/>
      <c r="V6196" s="146"/>
      <c r="W6196" s="146"/>
    </row>
    <row r="6197" spans="1:23" ht="38.25" x14ac:dyDescent="0.25">
      <c r="A6197" s="212">
        <v>3706</v>
      </c>
      <c r="B6197" s="212" t="str">
        <f t="shared" si="62"/>
        <v>Nguyen Huu Tuan27/10/1985</v>
      </c>
      <c r="C6197" s="248" t="s">
        <v>15181</v>
      </c>
      <c r="D6197" s="145" t="str">
        <f t="shared" si="61"/>
        <v>Nguyễn Hữu Tuấn, Sinh ngày 27/10/1985</v>
      </c>
      <c r="E6197" s="145"/>
      <c r="F6197" s="175" t="s">
        <v>3264</v>
      </c>
      <c r="G6197" s="175" t="s">
        <v>3265</v>
      </c>
      <c r="H6197" s="177" t="s">
        <v>46</v>
      </c>
      <c r="I6197" s="177" t="s">
        <v>44</v>
      </c>
      <c r="J6197" s="176" t="s">
        <v>276</v>
      </c>
      <c r="K6197" s="177" t="s">
        <v>1942</v>
      </c>
      <c r="L6197" s="175" t="s">
        <v>19774</v>
      </c>
      <c r="M6197" s="175" t="s">
        <v>8266</v>
      </c>
      <c r="N6197" s="176" t="s">
        <v>8267</v>
      </c>
      <c r="O6197" s="188" t="s">
        <v>19775</v>
      </c>
      <c r="P6197" s="188"/>
      <c r="Q6197" s="209"/>
      <c r="R6197" s="146"/>
      <c r="S6197" s="146"/>
      <c r="T6197" s="146"/>
      <c r="U6197" s="146"/>
      <c r="V6197" s="146"/>
      <c r="W6197" s="146"/>
    </row>
    <row r="6198" spans="1:23" ht="25.5" x14ac:dyDescent="0.25">
      <c r="A6198" s="212">
        <v>3707</v>
      </c>
      <c r="B6198" s="212" t="str">
        <f t="shared" si="62"/>
        <v>Pham Son Tung31/01/1985</v>
      </c>
      <c r="C6198" s="248" t="s">
        <v>19776</v>
      </c>
      <c r="D6198" s="145" t="str">
        <f t="shared" si="61"/>
        <v>Phạm Sơn Tùng, Sinh ngày 31/01/1985</v>
      </c>
      <c r="E6198" s="145"/>
      <c r="F6198" s="175" t="s">
        <v>3272</v>
      </c>
      <c r="G6198" s="175" t="s">
        <v>3273</v>
      </c>
      <c r="H6198" s="177" t="s">
        <v>931</v>
      </c>
      <c r="I6198" s="177" t="s">
        <v>44</v>
      </c>
      <c r="J6198" s="176" t="s">
        <v>276</v>
      </c>
      <c r="K6198" s="177" t="s">
        <v>1942</v>
      </c>
      <c r="L6198" s="175" t="s">
        <v>19777</v>
      </c>
      <c r="M6198" s="175" t="s">
        <v>19594</v>
      </c>
      <c r="N6198" s="176" t="s">
        <v>19595</v>
      </c>
      <c r="O6198" s="188" t="s">
        <v>19778</v>
      </c>
      <c r="P6198" s="188"/>
      <c r="Q6198" s="209"/>
      <c r="R6198" s="146"/>
      <c r="S6198" s="146"/>
      <c r="T6198" s="146"/>
      <c r="U6198" s="146"/>
      <c r="V6198" s="146"/>
      <c r="W6198" s="146"/>
    </row>
    <row r="6199" spans="1:23" ht="25.5" x14ac:dyDescent="0.25">
      <c r="A6199" s="212">
        <v>3708</v>
      </c>
      <c r="B6199" s="212" t="str">
        <f t="shared" si="62"/>
        <v>Nguyen Trong Thuy07/04/1977</v>
      </c>
      <c r="C6199" s="248" t="s">
        <v>10262</v>
      </c>
      <c r="D6199" s="145" t="str">
        <f t="shared" si="61"/>
        <v>Nguyễn Trọng Thủy, Sinh ngày 07/04/1977</v>
      </c>
      <c r="E6199" s="145"/>
      <c r="F6199" s="175" t="s">
        <v>1195</v>
      </c>
      <c r="G6199" s="175" t="s">
        <v>3237</v>
      </c>
      <c r="H6199" s="177" t="s">
        <v>46</v>
      </c>
      <c r="I6199" s="177" t="s">
        <v>44</v>
      </c>
      <c r="J6199" s="176" t="s">
        <v>276</v>
      </c>
      <c r="K6199" s="177" t="s">
        <v>1942</v>
      </c>
      <c r="L6199" s="175" t="s">
        <v>19779</v>
      </c>
      <c r="M6199" s="175" t="s">
        <v>7746</v>
      </c>
      <c r="N6199" s="176" t="s">
        <v>18852</v>
      </c>
      <c r="O6199" s="188" t="s">
        <v>19780</v>
      </c>
      <c r="P6199" s="188"/>
      <c r="Q6199" s="209"/>
      <c r="R6199" s="146"/>
      <c r="S6199" s="146"/>
      <c r="T6199" s="146"/>
      <c r="U6199" s="146"/>
      <c r="V6199" s="146"/>
      <c r="W6199" s="146"/>
    </row>
    <row r="6200" spans="1:23" ht="25.5" x14ac:dyDescent="0.25">
      <c r="A6200" s="212">
        <v>3709</v>
      </c>
      <c r="B6200" s="212" t="str">
        <f t="shared" si="62"/>
        <v>Tran Thu Trang22/06/1989</v>
      </c>
      <c r="C6200" s="248" t="s">
        <v>19781</v>
      </c>
      <c r="D6200" s="145" t="str">
        <f t="shared" si="61"/>
        <v>Trần Thu Trang, Sinh ngày 22/06/1989</v>
      </c>
      <c r="E6200" s="145"/>
      <c r="F6200" s="175" t="s">
        <v>3255</v>
      </c>
      <c r="G6200" s="175" t="s">
        <v>2751</v>
      </c>
      <c r="H6200" s="177" t="s">
        <v>46</v>
      </c>
      <c r="I6200" s="177" t="s">
        <v>65</v>
      </c>
      <c r="J6200" s="176" t="s">
        <v>276</v>
      </c>
      <c r="K6200" s="177" t="s">
        <v>1942</v>
      </c>
      <c r="L6200" s="175" t="s">
        <v>19782</v>
      </c>
      <c r="M6200" s="175" t="s">
        <v>19355</v>
      </c>
      <c r="N6200" s="176" t="s">
        <v>10064</v>
      </c>
      <c r="O6200" s="188" t="s">
        <v>19783</v>
      </c>
      <c r="P6200" s="188"/>
      <c r="Q6200" s="209"/>
      <c r="R6200" s="146"/>
      <c r="S6200" s="146"/>
      <c r="T6200" s="146"/>
      <c r="U6200" s="146"/>
      <c r="V6200" s="146"/>
      <c r="W6200" s="146"/>
    </row>
    <row r="6201" spans="1:23" ht="25.5" x14ac:dyDescent="0.25">
      <c r="A6201" s="212">
        <v>3710</v>
      </c>
      <c r="B6201" s="212" t="str">
        <f t="shared" si="62"/>
        <v>Nguyen Minh Tuan07/05/1985</v>
      </c>
      <c r="C6201" s="248" t="s">
        <v>14923</v>
      </c>
      <c r="D6201" s="145" t="str">
        <f t="shared" si="61"/>
        <v>Nguyễn Minh Tuấn, Sinh ngày 07/05/1985</v>
      </c>
      <c r="E6201" s="145"/>
      <c r="F6201" s="175" t="s">
        <v>3266</v>
      </c>
      <c r="G6201" s="175" t="s">
        <v>3267</v>
      </c>
      <c r="H6201" s="177" t="s">
        <v>46</v>
      </c>
      <c r="I6201" s="177" t="s">
        <v>44</v>
      </c>
      <c r="J6201" s="176" t="s">
        <v>276</v>
      </c>
      <c r="K6201" s="177" t="s">
        <v>1942</v>
      </c>
      <c r="L6201" s="175" t="s">
        <v>19784</v>
      </c>
      <c r="M6201" s="175" t="s">
        <v>19490</v>
      </c>
      <c r="N6201" s="176" t="s">
        <v>10064</v>
      </c>
      <c r="O6201" s="188" t="s">
        <v>19785</v>
      </c>
      <c r="P6201" s="188"/>
      <c r="Q6201" s="209"/>
      <c r="R6201" s="146"/>
      <c r="S6201" s="146"/>
      <c r="T6201" s="146"/>
      <c r="U6201" s="146"/>
      <c r="V6201" s="146"/>
      <c r="W6201" s="146"/>
    </row>
    <row r="6202" spans="1:23" ht="25.5" x14ac:dyDescent="0.25">
      <c r="A6202" s="212">
        <v>3711</v>
      </c>
      <c r="B6202" s="212" t="str">
        <f t="shared" si="62"/>
        <v>Dang Sy Hung10/10/1990</v>
      </c>
      <c r="C6202" s="248" t="s">
        <v>19786</v>
      </c>
      <c r="D6202" s="145" t="str">
        <f t="shared" si="61"/>
        <v>Đặng Sỹ Hùng, Sinh ngày 10/10/1990</v>
      </c>
      <c r="E6202" s="145"/>
      <c r="F6202" s="175" t="s">
        <v>4053</v>
      </c>
      <c r="G6202" s="175" t="s">
        <v>2827</v>
      </c>
      <c r="H6202" s="177" t="s">
        <v>180</v>
      </c>
      <c r="I6202" s="177" t="s">
        <v>44</v>
      </c>
      <c r="J6202" s="176" t="s">
        <v>276</v>
      </c>
      <c r="K6202" s="177" t="s">
        <v>1942</v>
      </c>
      <c r="L6202" s="175" t="s">
        <v>19787</v>
      </c>
      <c r="M6202" s="175" t="s">
        <v>19594</v>
      </c>
      <c r="N6202" s="176" t="s">
        <v>19595</v>
      </c>
      <c r="O6202" s="188" t="s">
        <v>19788</v>
      </c>
      <c r="P6202" s="188"/>
      <c r="Q6202" s="209"/>
      <c r="R6202" s="146"/>
      <c r="S6202" s="146"/>
      <c r="T6202" s="146"/>
      <c r="U6202" s="146"/>
      <c r="V6202" s="146"/>
      <c r="W6202" s="146"/>
    </row>
    <row r="6203" spans="1:23" ht="25.5" x14ac:dyDescent="0.25">
      <c r="A6203" s="212">
        <v>3712</v>
      </c>
      <c r="B6203" s="212" t="str">
        <f t="shared" si="62"/>
        <v>Do Thu Huong08/09/1988</v>
      </c>
      <c r="C6203" s="248" t="s">
        <v>19388</v>
      </c>
      <c r="D6203" s="145" t="str">
        <f t="shared" si="61"/>
        <v>Đỗ Thu Hương, Sinh ngày 08/09/1988</v>
      </c>
      <c r="E6203" s="145"/>
      <c r="F6203" s="175" t="s">
        <v>2189</v>
      </c>
      <c r="G6203" s="175" t="s">
        <v>2903</v>
      </c>
      <c r="H6203" s="177" t="s">
        <v>46</v>
      </c>
      <c r="I6203" s="177" t="s">
        <v>65</v>
      </c>
      <c r="J6203" s="176" t="s">
        <v>276</v>
      </c>
      <c r="K6203" s="177" t="s">
        <v>1942</v>
      </c>
      <c r="L6203" s="175" t="s">
        <v>19789</v>
      </c>
      <c r="M6203" s="175" t="s">
        <v>19335</v>
      </c>
      <c r="N6203" s="176" t="s">
        <v>10064</v>
      </c>
      <c r="O6203" s="188" t="s">
        <v>19790</v>
      </c>
      <c r="P6203" s="188"/>
      <c r="Q6203" s="209"/>
      <c r="R6203" s="146"/>
      <c r="S6203" s="146"/>
      <c r="T6203" s="146"/>
      <c r="U6203" s="146"/>
      <c r="V6203" s="146"/>
      <c r="W6203" s="146"/>
    </row>
    <row r="6204" spans="1:23" ht="38.25" x14ac:dyDescent="0.25">
      <c r="A6204" s="212">
        <v>3713</v>
      </c>
      <c r="B6204" s="212" t="str">
        <f t="shared" si="62"/>
        <v>Dinh Thi Kim Chi25/03/1987</v>
      </c>
      <c r="C6204" s="248" t="s">
        <v>19791</v>
      </c>
      <c r="D6204" s="145" t="str">
        <f t="shared" si="61"/>
        <v>Đinh Thị Kim Chi, Sinh ngày 25/03/1987</v>
      </c>
      <c r="E6204" s="145"/>
      <c r="F6204" s="175" t="s">
        <v>3066</v>
      </c>
      <c r="G6204" s="175" t="s">
        <v>3067</v>
      </c>
      <c r="H6204" s="177" t="s">
        <v>1376</v>
      </c>
      <c r="I6204" s="177" t="s">
        <v>65</v>
      </c>
      <c r="J6204" s="176" t="s">
        <v>276</v>
      </c>
      <c r="K6204" s="177" t="s">
        <v>1942</v>
      </c>
      <c r="L6204" s="175" t="s">
        <v>19792</v>
      </c>
      <c r="M6204" s="175" t="s">
        <v>19490</v>
      </c>
      <c r="N6204" s="176" t="s">
        <v>10064</v>
      </c>
      <c r="O6204" s="188" t="s">
        <v>19793</v>
      </c>
      <c r="P6204" s="188"/>
      <c r="Q6204" s="209"/>
      <c r="R6204" s="146"/>
      <c r="S6204" s="146"/>
      <c r="T6204" s="146"/>
      <c r="U6204" s="146"/>
      <c r="V6204" s="146"/>
      <c r="W6204" s="146"/>
    </row>
    <row r="6205" spans="1:23" ht="25.5" x14ac:dyDescent="0.25">
      <c r="A6205" s="212">
        <v>3714</v>
      </c>
      <c r="B6205" s="212" t="str">
        <f t="shared" si="62"/>
        <v>Phan Manh Chung18/04/1984</v>
      </c>
      <c r="C6205" s="248" t="s">
        <v>19794</v>
      </c>
      <c r="D6205" s="145" t="str">
        <f t="shared" si="61"/>
        <v>Phan Mạnh Chung, Sinh ngày 18/04/1984</v>
      </c>
      <c r="E6205" s="145"/>
      <c r="F6205" s="175" t="s">
        <v>3072</v>
      </c>
      <c r="G6205" s="175" t="s">
        <v>3073</v>
      </c>
      <c r="H6205" s="177" t="s">
        <v>46</v>
      </c>
      <c r="I6205" s="177" t="s">
        <v>44</v>
      </c>
      <c r="J6205" s="176" t="s">
        <v>276</v>
      </c>
      <c r="K6205" s="177" t="s">
        <v>1942</v>
      </c>
      <c r="L6205" s="175" t="s">
        <v>19795</v>
      </c>
      <c r="M6205" s="175" t="s">
        <v>9402</v>
      </c>
      <c r="N6205" s="176" t="s">
        <v>12189</v>
      </c>
      <c r="O6205" s="188" t="s">
        <v>19796</v>
      </c>
      <c r="P6205" s="188"/>
      <c r="Q6205" s="209"/>
      <c r="R6205" s="146"/>
      <c r="S6205" s="146"/>
      <c r="T6205" s="146"/>
      <c r="U6205" s="146"/>
      <c r="V6205" s="146"/>
      <c r="W6205" s="146"/>
    </row>
    <row r="6206" spans="1:23" ht="25.5" x14ac:dyDescent="0.25">
      <c r="A6206" s="212">
        <v>3715</v>
      </c>
      <c r="B6206" s="212" t="str">
        <f t="shared" si="62"/>
        <v>Nguyen Thi Le Dung19/05/1983</v>
      </c>
      <c r="C6206" s="248" t="s">
        <v>19797</v>
      </c>
      <c r="D6206" s="145" t="str">
        <f t="shared" si="61"/>
        <v>Nguyễn Thị Lê Dung, Sinh ngày 19/05/1983</v>
      </c>
      <c r="E6206" s="145"/>
      <c r="F6206" s="175" t="s">
        <v>3085</v>
      </c>
      <c r="G6206" s="175" t="s">
        <v>3086</v>
      </c>
      <c r="H6206" s="177" t="s">
        <v>935</v>
      </c>
      <c r="I6206" s="177" t="s">
        <v>65</v>
      </c>
      <c r="J6206" s="176" t="s">
        <v>276</v>
      </c>
      <c r="K6206" s="177" t="s">
        <v>1942</v>
      </c>
      <c r="L6206" s="175" t="s">
        <v>19798</v>
      </c>
      <c r="M6206" s="175" t="s">
        <v>9451</v>
      </c>
      <c r="N6206" s="176" t="s">
        <v>18852</v>
      </c>
      <c r="O6206" s="188" t="s">
        <v>19799</v>
      </c>
      <c r="P6206" s="188"/>
      <c r="Q6206" s="209"/>
      <c r="R6206" s="146"/>
      <c r="S6206" s="146"/>
      <c r="T6206" s="146"/>
      <c r="U6206" s="146"/>
      <c r="V6206" s="146"/>
      <c r="W6206" s="146"/>
    </row>
    <row r="6207" spans="1:23" ht="25.5" x14ac:dyDescent="0.25">
      <c r="A6207" s="212">
        <v>3716</v>
      </c>
      <c r="B6207" s="212" t="str">
        <f t="shared" si="62"/>
        <v>Pham Thi Hiep10/12/1975</v>
      </c>
      <c r="C6207" s="248" t="s">
        <v>19800</v>
      </c>
      <c r="D6207" s="145" t="str">
        <f t="shared" si="61"/>
        <v>Phạm Thị Hiệp, Sinh ngày 10/12/1975</v>
      </c>
      <c r="E6207" s="145"/>
      <c r="F6207" s="175" t="s">
        <v>3134</v>
      </c>
      <c r="G6207" s="175" t="s">
        <v>3135</v>
      </c>
      <c r="H6207" s="177" t="s">
        <v>1165</v>
      </c>
      <c r="I6207" s="177" t="s">
        <v>65</v>
      </c>
      <c r="J6207" s="176" t="s">
        <v>276</v>
      </c>
      <c r="K6207" s="177" t="s">
        <v>1942</v>
      </c>
      <c r="L6207" s="175" t="s">
        <v>19801</v>
      </c>
      <c r="M6207" s="175" t="s">
        <v>17768</v>
      </c>
      <c r="N6207" s="176" t="s">
        <v>19802</v>
      </c>
      <c r="O6207" s="188" t="s">
        <v>19803</v>
      </c>
      <c r="P6207" s="188"/>
      <c r="Q6207" s="209"/>
      <c r="R6207" s="146"/>
      <c r="S6207" s="146"/>
      <c r="T6207" s="146"/>
      <c r="U6207" s="146"/>
      <c r="V6207" s="146"/>
      <c r="W6207" s="146"/>
    </row>
    <row r="6208" spans="1:23" ht="25.5" x14ac:dyDescent="0.25">
      <c r="A6208" s="212">
        <v>3717</v>
      </c>
      <c r="B6208" s="212" t="str">
        <f t="shared" si="62"/>
        <v>Nguyen Thi Yen Hoa18/11/1989</v>
      </c>
      <c r="C6208" s="248" t="s">
        <v>19804</v>
      </c>
      <c r="D6208" s="145" t="str">
        <f t="shared" si="61"/>
        <v>Nguyễn Thị Yến Hoa, Sinh ngày 18/11/1989</v>
      </c>
      <c r="E6208" s="145"/>
      <c r="F6208" s="175" t="s">
        <v>3140</v>
      </c>
      <c r="G6208" s="175" t="s">
        <v>1542</v>
      </c>
      <c r="H6208" s="177" t="s">
        <v>46</v>
      </c>
      <c r="I6208" s="177" t="s">
        <v>65</v>
      </c>
      <c r="J6208" s="176" t="s">
        <v>276</v>
      </c>
      <c r="K6208" s="177" t="s">
        <v>1942</v>
      </c>
      <c r="L6208" s="175" t="s">
        <v>19805</v>
      </c>
      <c r="M6208" s="175" t="s">
        <v>9565</v>
      </c>
      <c r="N6208" s="176" t="s">
        <v>9566</v>
      </c>
      <c r="O6208" s="188" t="s">
        <v>19806</v>
      </c>
      <c r="P6208" s="188"/>
      <c r="Q6208" s="209"/>
      <c r="R6208" s="146"/>
      <c r="S6208" s="146"/>
      <c r="T6208" s="146"/>
      <c r="U6208" s="146"/>
      <c r="V6208" s="146"/>
      <c r="W6208" s="146"/>
    </row>
    <row r="6209" spans="1:23" ht="25.5" x14ac:dyDescent="0.25">
      <c r="A6209" s="212">
        <v>3718</v>
      </c>
      <c r="B6209" s="212" t="str">
        <f t="shared" si="62"/>
        <v>Nguyen Thi Hoa09/11/1980</v>
      </c>
      <c r="C6209" s="248" t="s">
        <v>13946</v>
      </c>
      <c r="D6209" s="145" t="str">
        <f t="shared" si="61"/>
        <v>Nguyễn Thị Hòa, Sinh ngày 09/11/1980</v>
      </c>
      <c r="E6209" s="145"/>
      <c r="F6209" s="175" t="s">
        <v>2169</v>
      </c>
      <c r="G6209" s="175" t="s">
        <v>3141</v>
      </c>
      <c r="H6209" s="177" t="s">
        <v>46</v>
      </c>
      <c r="I6209" s="177" t="s">
        <v>65</v>
      </c>
      <c r="J6209" s="176" t="s">
        <v>276</v>
      </c>
      <c r="K6209" s="177" t="s">
        <v>1942</v>
      </c>
      <c r="L6209" s="175" t="s">
        <v>19807</v>
      </c>
      <c r="M6209" s="175" t="s">
        <v>9540</v>
      </c>
      <c r="N6209" s="176" t="s">
        <v>17782</v>
      </c>
      <c r="O6209" s="188" t="s">
        <v>19808</v>
      </c>
      <c r="P6209" s="188"/>
      <c r="Q6209" s="209"/>
      <c r="R6209" s="146"/>
      <c r="S6209" s="146"/>
      <c r="T6209" s="146"/>
      <c r="U6209" s="146"/>
      <c r="V6209" s="146"/>
      <c r="W6209" s="146"/>
    </row>
    <row r="6210" spans="1:23" ht="38.25" x14ac:dyDescent="0.25">
      <c r="A6210" s="212">
        <v>3719</v>
      </c>
      <c r="B6210" s="212" t="str">
        <f t="shared" si="62"/>
        <v>Dinh Thi Hoan05/04/1986</v>
      </c>
      <c r="C6210" s="248" t="s">
        <v>19809</v>
      </c>
      <c r="D6210" s="145" t="str">
        <f t="shared" si="61"/>
        <v>Đinh Thị Hoàn, Sinh ngày 05/04/1986</v>
      </c>
      <c r="E6210" s="145"/>
      <c r="F6210" s="175" t="s">
        <v>3142</v>
      </c>
      <c r="G6210" s="175" t="s">
        <v>3143</v>
      </c>
      <c r="H6210" s="177" t="s">
        <v>56</v>
      </c>
      <c r="I6210" s="177" t="s">
        <v>65</v>
      </c>
      <c r="J6210" s="176" t="s">
        <v>276</v>
      </c>
      <c r="K6210" s="177" t="s">
        <v>1942</v>
      </c>
      <c r="L6210" s="175" t="s">
        <v>19810</v>
      </c>
      <c r="M6210" s="175" t="s">
        <v>9595</v>
      </c>
      <c r="N6210" s="176" t="s">
        <v>12189</v>
      </c>
      <c r="O6210" s="188" t="s">
        <v>19811</v>
      </c>
      <c r="P6210" s="188"/>
      <c r="Q6210" s="209"/>
      <c r="R6210" s="146"/>
      <c r="S6210" s="146"/>
      <c r="T6210" s="146"/>
      <c r="U6210" s="146"/>
      <c r="V6210" s="146"/>
      <c r="W6210" s="146"/>
    </row>
    <row r="6211" spans="1:23" ht="25.5" x14ac:dyDescent="0.25">
      <c r="A6211" s="212">
        <v>3720</v>
      </c>
      <c r="B6211" s="212" t="str">
        <f t="shared" si="62"/>
        <v>Dao Xuan Hoang15/03/1986</v>
      </c>
      <c r="C6211" s="248" t="s">
        <v>19812</v>
      </c>
      <c r="D6211" s="145" t="str">
        <f t="shared" si="61"/>
        <v>Đào Xuân Hoàng, Sinh ngày 15/03/1986</v>
      </c>
      <c r="E6211" s="145"/>
      <c r="F6211" s="175" t="s">
        <v>3145</v>
      </c>
      <c r="G6211" s="175" t="s">
        <v>3146</v>
      </c>
      <c r="H6211" s="177" t="s">
        <v>1212</v>
      </c>
      <c r="I6211" s="177" t="s">
        <v>44</v>
      </c>
      <c r="J6211" s="176" t="s">
        <v>276</v>
      </c>
      <c r="K6211" s="177" t="s">
        <v>1942</v>
      </c>
      <c r="L6211" s="175" t="s">
        <v>19813</v>
      </c>
      <c r="M6211" s="175" t="s">
        <v>19669</v>
      </c>
      <c r="N6211" s="176" t="s">
        <v>12189</v>
      </c>
      <c r="O6211" s="188" t="s">
        <v>19814</v>
      </c>
      <c r="P6211" s="188"/>
      <c r="Q6211" s="209"/>
      <c r="R6211" s="146"/>
      <c r="S6211" s="146"/>
      <c r="T6211" s="146"/>
      <c r="U6211" s="146"/>
      <c r="V6211" s="146"/>
      <c r="W6211" s="146"/>
    </row>
    <row r="6212" spans="1:23" ht="38.25" x14ac:dyDescent="0.25">
      <c r="A6212" s="212">
        <v>3721</v>
      </c>
      <c r="B6212" s="212" t="str">
        <f t="shared" si="62"/>
        <v>Hoang Thi Minh Hue09/04/1989</v>
      </c>
      <c r="C6212" s="248" t="s">
        <v>19815</v>
      </c>
      <c r="D6212" s="145" t="str">
        <f t="shared" si="61"/>
        <v>Hoàng Thị Minh Huệ, Sinh ngày 09/04/1989</v>
      </c>
      <c r="E6212" s="145"/>
      <c r="F6212" s="175" t="s">
        <v>3150</v>
      </c>
      <c r="G6212" s="175" t="s">
        <v>3151</v>
      </c>
      <c r="H6212" s="177" t="s">
        <v>935</v>
      </c>
      <c r="I6212" s="177" t="s">
        <v>65</v>
      </c>
      <c r="J6212" s="176" t="s">
        <v>276</v>
      </c>
      <c r="K6212" s="177" t="s">
        <v>1942</v>
      </c>
      <c r="L6212" s="175" t="s">
        <v>19816</v>
      </c>
      <c r="M6212" s="175" t="s">
        <v>19817</v>
      </c>
      <c r="N6212" s="176" t="s">
        <v>8488</v>
      </c>
      <c r="O6212" s="188" t="s">
        <v>19818</v>
      </c>
      <c r="P6212" s="188"/>
      <c r="Q6212" s="209"/>
      <c r="R6212" s="146"/>
      <c r="S6212" s="146"/>
      <c r="T6212" s="146"/>
      <c r="U6212" s="146"/>
      <c r="V6212" s="146"/>
      <c r="W6212" s="146"/>
    </row>
    <row r="6213" spans="1:23" ht="38.25" x14ac:dyDescent="0.25">
      <c r="A6213" s="212">
        <v>3722</v>
      </c>
      <c r="B6213" s="212" t="str">
        <f t="shared" si="62"/>
        <v>Le Ba Hung31/10/1981</v>
      </c>
      <c r="C6213" s="248" t="s">
        <v>19819</v>
      </c>
      <c r="D6213" s="145" t="str">
        <f t="shared" si="61"/>
        <v>Lê Bá Hưng, Sinh ngày 31/10/1981</v>
      </c>
      <c r="E6213" s="145"/>
      <c r="F6213" s="175" t="s">
        <v>3153</v>
      </c>
      <c r="G6213" s="175" t="s">
        <v>3154</v>
      </c>
      <c r="H6213" s="177" t="s">
        <v>1139</v>
      </c>
      <c r="I6213" s="177" t="s">
        <v>44</v>
      </c>
      <c r="J6213" s="176" t="s">
        <v>276</v>
      </c>
      <c r="K6213" s="177" t="s">
        <v>1942</v>
      </c>
      <c r="L6213" s="175" t="s">
        <v>19820</v>
      </c>
      <c r="M6213" s="175" t="s">
        <v>7746</v>
      </c>
      <c r="N6213" s="176" t="s">
        <v>18852</v>
      </c>
      <c r="O6213" s="188" t="s">
        <v>19821</v>
      </c>
      <c r="P6213" s="188"/>
      <c r="Q6213" s="209"/>
      <c r="R6213" s="146"/>
      <c r="S6213" s="146"/>
      <c r="T6213" s="146"/>
      <c r="U6213" s="146"/>
      <c r="V6213" s="146"/>
      <c r="W6213" s="146"/>
    </row>
    <row r="6214" spans="1:23" ht="38.25" x14ac:dyDescent="0.25">
      <c r="A6214" s="212">
        <v>3723</v>
      </c>
      <c r="B6214" s="212" t="str">
        <f t="shared" si="62"/>
        <v>Nguyen Thu Huyen06/04/1987</v>
      </c>
      <c r="C6214" s="248" t="s">
        <v>16789</v>
      </c>
      <c r="D6214" s="145" t="str">
        <f t="shared" si="61"/>
        <v>Nguyễn Thu Huyền, Sinh ngày 06/04/1987</v>
      </c>
      <c r="E6214" s="145"/>
      <c r="F6214" s="175" t="s">
        <v>3160</v>
      </c>
      <c r="G6214" s="175" t="s">
        <v>3161</v>
      </c>
      <c r="H6214" s="177" t="s">
        <v>1223</v>
      </c>
      <c r="I6214" s="177" t="s">
        <v>65</v>
      </c>
      <c r="J6214" s="176" t="s">
        <v>276</v>
      </c>
      <c r="K6214" s="177" t="s">
        <v>1942</v>
      </c>
      <c r="L6214" s="175" t="s">
        <v>19822</v>
      </c>
      <c r="M6214" s="175" t="s">
        <v>19490</v>
      </c>
      <c r="N6214" s="176" t="s">
        <v>10064</v>
      </c>
      <c r="O6214" s="188" t="s">
        <v>19823</v>
      </c>
      <c r="P6214" s="188"/>
      <c r="Q6214" s="209"/>
      <c r="R6214" s="146"/>
      <c r="S6214" s="146"/>
      <c r="T6214" s="146"/>
      <c r="U6214" s="146"/>
      <c r="V6214" s="146"/>
      <c r="W6214" s="146"/>
    </row>
    <row r="6215" spans="1:23" ht="38.25" x14ac:dyDescent="0.25">
      <c r="A6215" s="212">
        <v>3724</v>
      </c>
      <c r="B6215" s="212" t="str">
        <f t="shared" si="62"/>
        <v>Do Thi Cam Thuy21/05/1986</v>
      </c>
      <c r="C6215" s="248" t="s">
        <v>19824</v>
      </c>
      <c r="D6215" s="145" t="str">
        <f t="shared" si="61"/>
        <v>Đỗ Thị Cẩm Thủy, Sinh ngày 21/05/1986</v>
      </c>
      <c r="E6215" s="145"/>
      <c r="F6215" s="175" t="s">
        <v>3235</v>
      </c>
      <c r="G6215" s="175" t="s">
        <v>2038</v>
      </c>
      <c r="H6215" s="177" t="s">
        <v>46</v>
      </c>
      <c r="I6215" s="177" t="s">
        <v>65</v>
      </c>
      <c r="J6215" s="176" t="s">
        <v>276</v>
      </c>
      <c r="K6215" s="177" t="s">
        <v>1942</v>
      </c>
      <c r="L6215" s="175" t="s">
        <v>19825</v>
      </c>
      <c r="M6215" s="175" t="s">
        <v>9640</v>
      </c>
      <c r="N6215" s="176" t="s">
        <v>9641</v>
      </c>
      <c r="O6215" s="188" t="s">
        <v>19826</v>
      </c>
      <c r="P6215" s="188"/>
      <c r="Q6215" s="209"/>
      <c r="R6215" s="146"/>
      <c r="S6215" s="146"/>
      <c r="T6215" s="146"/>
      <c r="U6215" s="146"/>
      <c r="V6215" s="146"/>
      <c r="W6215" s="146"/>
    </row>
    <row r="6216" spans="1:23" ht="38.25" x14ac:dyDescent="0.25">
      <c r="A6216" s="212">
        <v>3725</v>
      </c>
      <c r="B6216" s="212" t="str">
        <f t="shared" si="62"/>
        <v>Cu Van Vinh05/05/1979</v>
      </c>
      <c r="C6216" s="248" t="s">
        <v>19827</v>
      </c>
      <c r="D6216" s="145" t="str">
        <f t="shared" si="61"/>
        <v>Cù Văn Vinh, Sinh ngày 05/05/1979</v>
      </c>
      <c r="E6216" s="145"/>
      <c r="F6216" s="175" t="s">
        <v>3282</v>
      </c>
      <c r="G6216" s="175" t="s">
        <v>3283</v>
      </c>
      <c r="H6216" s="177" t="s">
        <v>113</v>
      </c>
      <c r="I6216" s="177" t="s">
        <v>44</v>
      </c>
      <c r="J6216" s="176" t="s">
        <v>276</v>
      </c>
      <c r="K6216" s="177" t="s">
        <v>1942</v>
      </c>
      <c r="L6216" s="175" t="s">
        <v>19828</v>
      </c>
      <c r="M6216" s="175" t="s">
        <v>9426</v>
      </c>
      <c r="N6216" s="176" t="s">
        <v>18852</v>
      </c>
      <c r="O6216" s="188" t="s">
        <v>19829</v>
      </c>
      <c r="P6216" s="188"/>
      <c r="Q6216" s="209"/>
      <c r="R6216" s="146"/>
      <c r="S6216" s="146"/>
      <c r="T6216" s="146"/>
      <c r="U6216" s="146"/>
      <c r="V6216" s="146"/>
      <c r="W6216" s="146"/>
    </row>
    <row r="6217" spans="1:23" ht="38.25" x14ac:dyDescent="0.25">
      <c r="A6217" s="212">
        <v>3726</v>
      </c>
      <c r="B6217" s="212" t="str">
        <f t="shared" si="62"/>
        <v>Pham Minh Trang23/09/1989</v>
      </c>
      <c r="C6217" s="248" t="s">
        <v>19830</v>
      </c>
      <c r="D6217" s="145" t="str">
        <f t="shared" si="61"/>
        <v>Phạm Minh Trang, Sinh ngày 23/09/1989</v>
      </c>
      <c r="E6217" s="145"/>
      <c r="F6217" s="175" t="s">
        <v>3250</v>
      </c>
      <c r="G6217" s="175" t="s">
        <v>3251</v>
      </c>
      <c r="H6217" s="177" t="s">
        <v>46</v>
      </c>
      <c r="I6217" s="177" t="s">
        <v>65</v>
      </c>
      <c r="J6217" s="176" t="s">
        <v>276</v>
      </c>
      <c r="K6217" s="177" t="s">
        <v>1942</v>
      </c>
      <c r="L6217" s="175" t="s">
        <v>19831</v>
      </c>
      <c r="M6217" s="175" t="s">
        <v>9640</v>
      </c>
      <c r="N6217" s="176" t="s">
        <v>9641</v>
      </c>
      <c r="O6217" s="188" t="s">
        <v>19832</v>
      </c>
      <c r="P6217" s="188"/>
      <c r="Q6217" s="209"/>
      <c r="R6217" s="146"/>
      <c r="S6217" s="146"/>
      <c r="T6217" s="146"/>
      <c r="U6217" s="146"/>
      <c r="V6217" s="146"/>
      <c r="W6217" s="146"/>
    </row>
    <row r="6218" spans="1:23" ht="38.25" x14ac:dyDescent="0.25">
      <c r="A6218" s="212">
        <v>3727</v>
      </c>
      <c r="B6218" s="212" t="str">
        <f t="shared" si="62"/>
        <v>Nguyen Thi Anh Tuyet24/10/1987</v>
      </c>
      <c r="C6218" s="248" t="s">
        <v>11277</v>
      </c>
      <c r="D6218" s="145" t="str">
        <f t="shared" si="61"/>
        <v>Nguyễn Thị Ánh Tuyết, Sinh ngày 24/10/1987</v>
      </c>
      <c r="E6218" s="145"/>
      <c r="F6218" s="175" t="s">
        <v>984</v>
      </c>
      <c r="G6218" s="175" t="s">
        <v>3278</v>
      </c>
      <c r="H6218" s="177" t="s">
        <v>61</v>
      </c>
      <c r="I6218" s="177" t="s">
        <v>65</v>
      </c>
      <c r="J6218" s="176" t="s">
        <v>276</v>
      </c>
      <c r="K6218" s="177" t="s">
        <v>1942</v>
      </c>
      <c r="L6218" s="175" t="s">
        <v>19833</v>
      </c>
      <c r="M6218" s="175" t="s">
        <v>19295</v>
      </c>
      <c r="N6218" s="176" t="s">
        <v>19296</v>
      </c>
      <c r="O6218" s="188" t="s">
        <v>19834</v>
      </c>
      <c r="P6218" s="188"/>
      <c r="Q6218" s="209"/>
      <c r="R6218" s="146"/>
      <c r="S6218" s="146"/>
      <c r="T6218" s="146"/>
      <c r="U6218" s="146"/>
      <c r="V6218" s="146"/>
      <c r="W6218" s="146"/>
    </row>
    <row r="6219" spans="1:23" x14ac:dyDescent="0.25">
      <c r="A6219" s="145"/>
      <c r="B6219" s="145"/>
      <c r="C6219" s="145"/>
      <c r="D6219" s="145"/>
      <c r="E6219" s="145"/>
      <c r="F6219" s="145"/>
      <c r="G6219" s="145"/>
      <c r="H6219" s="145"/>
      <c r="I6219" s="145"/>
      <c r="J6219" s="145"/>
      <c r="K6219" s="145"/>
      <c r="L6219" s="229"/>
      <c r="M6219" s="145"/>
      <c r="N6219" s="145"/>
      <c r="O6219" s="145"/>
      <c r="P6219" s="145"/>
    </row>
    <row r="6220" spans="1:23" x14ac:dyDescent="0.25">
      <c r="A6220" s="145"/>
      <c r="B6220" s="145">
        <v>1</v>
      </c>
      <c r="C6220" s="145">
        <v>2</v>
      </c>
      <c r="D6220" s="145">
        <v>1</v>
      </c>
      <c r="E6220" s="145"/>
      <c r="F6220" s="145">
        <v>2</v>
      </c>
      <c r="G6220" s="145">
        <v>3</v>
      </c>
      <c r="H6220" s="145">
        <v>4</v>
      </c>
      <c r="I6220" s="145">
        <v>5</v>
      </c>
      <c r="J6220" s="145">
        <v>6</v>
      </c>
      <c r="K6220" s="145">
        <v>7</v>
      </c>
      <c r="L6220" s="145">
        <v>8</v>
      </c>
      <c r="M6220" s="145">
        <v>9</v>
      </c>
      <c r="N6220" s="145">
        <v>10</v>
      </c>
      <c r="O6220" s="145">
        <v>11</v>
      </c>
      <c r="P6220" s="145">
        <v>12</v>
      </c>
      <c r="Q6220" s="189">
        <v>13</v>
      </c>
      <c r="R6220" s="189">
        <v>14</v>
      </c>
      <c r="S6220" s="189">
        <v>15</v>
      </c>
      <c r="T6220" s="189">
        <v>16</v>
      </c>
      <c r="U6220" s="189">
        <v>17</v>
      </c>
    </row>
    <row r="6221" spans="1:23" ht="39.75" customHeight="1" x14ac:dyDescent="0.25">
      <c r="A6221" s="145"/>
      <c r="B6221" s="145" t="s">
        <v>20622</v>
      </c>
      <c r="C6221" s="145">
        <v>12055862</v>
      </c>
      <c r="D6221" s="145" t="s">
        <v>20622</v>
      </c>
      <c r="E6221" s="145"/>
      <c r="F6221" s="145" t="s">
        <v>3957</v>
      </c>
      <c r="G6221" s="145" t="s">
        <v>3958</v>
      </c>
      <c r="H6221" s="145" t="s">
        <v>1376</v>
      </c>
      <c r="I6221" s="145" t="s">
        <v>65</v>
      </c>
      <c r="J6221" s="145" t="s">
        <v>3959</v>
      </c>
      <c r="K6221" s="145" t="s">
        <v>1942</v>
      </c>
      <c r="L6221" s="229" t="s">
        <v>17729</v>
      </c>
      <c r="M6221" s="145" t="s">
        <v>9391</v>
      </c>
      <c r="N6221" s="145" t="s">
        <v>17730</v>
      </c>
      <c r="O6221" s="145" t="s">
        <v>17731</v>
      </c>
      <c r="P6221" s="145"/>
    </row>
    <row r="6222" spans="1:23" ht="39.75" customHeight="1" x14ac:dyDescent="0.25">
      <c r="A6222" s="145"/>
      <c r="B6222" s="145" t="s">
        <v>20623</v>
      </c>
      <c r="C6222" s="145">
        <v>12055863</v>
      </c>
      <c r="D6222" s="145" t="s">
        <v>20623</v>
      </c>
      <c r="E6222" s="145"/>
      <c r="F6222" s="145" t="s">
        <v>3962</v>
      </c>
      <c r="G6222" s="145" t="s">
        <v>1060</v>
      </c>
      <c r="H6222" s="145" t="s">
        <v>708</v>
      </c>
      <c r="I6222" s="145" t="s">
        <v>44</v>
      </c>
      <c r="J6222" s="145" t="s">
        <v>3959</v>
      </c>
      <c r="K6222" s="145" t="s">
        <v>1942</v>
      </c>
      <c r="L6222" s="229" t="s">
        <v>17733</v>
      </c>
      <c r="M6222" s="145" t="s">
        <v>17734</v>
      </c>
      <c r="N6222" s="145" t="s">
        <v>17735</v>
      </c>
      <c r="O6222" s="145" t="s">
        <v>17736</v>
      </c>
      <c r="P6222" s="145"/>
    </row>
    <row r="6223" spans="1:23" ht="39.75" customHeight="1" x14ac:dyDescent="0.25">
      <c r="A6223" s="145"/>
      <c r="B6223" s="145" t="s">
        <v>20624</v>
      </c>
      <c r="C6223" s="145">
        <v>12055864</v>
      </c>
      <c r="D6223" s="145" t="s">
        <v>20624</v>
      </c>
      <c r="E6223" s="145"/>
      <c r="F6223" s="145" t="s">
        <v>3964</v>
      </c>
      <c r="G6223" s="145" t="s">
        <v>3965</v>
      </c>
      <c r="H6223" s="145" t="s">
        <v>836</v>
      </c>
      <c r="I6223" s="145" t="s">
        <v>44</v>
      </c>
      <c r="J6223" s="145" t="s">
        <v>3959</v>
      </c>
      <c r="K6223" s="145" t="s">
        <v>1942</v>
      </c>
      <c r="L6223" s="229" t="s">
        <v>17738</v>
      </c>
      <c r="M6223" s="145" t="s">
        <v>9426</v>
      </c>
      <c r="N6223" s="145" t="s">
        <v>8216</v>
      </c>
      <c r="O6223" s="145" t="s">
        <v>17739</v>
      </c>
      <c r="P6223" s="145"/>
    </row>
    <row r="6224" spans="1:23" ht="39.75" customHeight="1" x14ac:dyDescent="0.25">
      <c r="A6224" s="145"/>
      <c r="B6224" s="145" t="s">
        <v>20625</v>
      </c>
      <c r="C6224" s="145">
        <v>12055865</v>
      </c>
      <c r="D6224" s="145" t="s">
        <v>20625</v>
      </c>
      <c r="E6224" s="145"/>
      <c r="F6224" s="145" t="s">
        <v>3968</v>
      </c>
      <c r="G6224" s="145" t="s">
        <v>3969</v>
      </c>
      <c r="H6224" s="145" t="s">
        <v>248</v>
      </c>
      <c r="I6224" s="145" t="s">
        <v>44</v>
      </c>
      <c r="J6224" s="145" t="s">
        <v>3959</v>
      </c>
      <c r="K6224" s="145" t="s">
        <v>1942</v>
      </c>
      <c r="L6224" s="229" t="s">
        <v>17741</v>
      </c>
      <c r="M6224" s="145" t="s">
        <v>9506</v>
      </c>
      <c r="N6224" s="145" t="s">
        <v>8488</v>
      </c>
      <c r="O6224" s="145" t="s">
        <v>17742</v>
      </c>
      <c r="P6224" s="145"/>
    </row>
    <row r="6225" spans="1:16" ht="39.75" customHeight="1" x14ac:dyDescent="0.25">
      <c r="A6225" s="145"/>
      <c r="B6225" s="145" t="s">
        <v>20626</v>
      </c>
      <c r="C6225" s="145">
        <v>12055867</v>
      </c>
      <c r="D6225" s="145" t="s">
        <v>20626</v>
      </c>
      <c r="E6225" s="145"/>
      <c r="F6225" s="145" t="s">
        <v>3971</v>
      </c>
      <c r="G6225" s="145" t="s">
        <v>3972</v>
      </c>
      <c r="H6225" s="145" t="s">
        <v>3973</v>
      </c>
      <c r="I6225" s="145" t="s">
        <v>44</v>
      </c>
      <c r="J6225" s="145" t="s">
        <v>3959</v>
      </c>
      <c r="K6225" s="145" t="s">
        <v>1942</v>
      </c>
      <c r="L6225" s="229" t="s">
        <v>17744</v>
      </c>
      <c r="M6225" s="145" t="s">
        <v>9417</v>
      </c>
      <c r="N6225" s="145" t="s">
        <v>8216</v>
      </c>
      <c r="O6225" s="145" t="s">
        <v>17745</v>
      </c>
      <c r="P6225" s="145"/>
    </row>
    <row r="6226" spans="1:16" ht="39.75" customHeight="1" x14ac:dyDescent="0.25">
      <c r="A6226" s="145"/>
      <c r="B6226" s="145" t="s">
        <v>20627</v>
      </c>
      <c r="C6226" s="145">
        <v>12055869</v>
      </c>
      <c r="D6226" s="145" t="s">
        <v>20627</v>
      </c>
      <c r="E6226" s="145"/>
      <c r="F6226" s="145" t="s">
        <v>3977</v>
      </c>
      <c r="G6226" s="145" t="s">
        <v>3978</v>
      </c>
      <c r="H6226" s="145" t="s">
        <v>108</v>
      </c>
      <c r="I6226" s="145" t="s">
        <v>44</v>
      </c>
      <c r="J6226" s="145" t="s">
        <v>3959</v>
      </c>
      <c r="K6226" s="145" t="s">
        <v>1942</v>
      </c>
      <c r="L6226" s="229" t="s">
        <v>17747</v>
      </c>
      <c r="M6226" s="145" t="s">
        <v>9396</v>
      </c>
      <c r="N6226" s="145" t="s">
        <v>9397</v>
      </c>
      <c r="O6226" s="145" t="s">
        <v>17748</v>
      </c>
      <c r="P6226" s="145"/>
    </row>
    <row r="6227" spans="1:16" ht="39.75" customHeight="1" x14ac:dyDescent="0.25">
      <c r="A6227" s="145"/>
      <c r="B6227" s="145" t="s">
        <v>20628</v>
      </c>
      <c r="C6227" s="145">
        <v>12055870</v>
      </c>
      <c r="D6227" s="145" t="s">
        <v>20628</v>
      </c>
      <c r="E6227" s="145"/>
      <c r="F6227" s="145" t="s">
        <v>3979</v>
      </c>
      <c r="G6227" s="145" t="s">
        <v>3980</v>
      </c>
      <c r="H6227" s="145" t="s">
        <v>302</v>
      </c>
      <c r="I6227" s="145" t="s">
        <v>65</v>
      </c>
      <c r="J6227" s="145" t="s">
        <v>3959</v>
      </c>
      <c r="K6227" s="145" t="s">
        <v>1942</v>
      </c>
      <c r="L6227" s="229" t="s">
        <v>17750</v>
      </c>
      <c r="M6227" s="145" t="s">
        <v>9417</v>
      </c>
      <c r="N6227" s="145" t="s">
        <v>8216</v>
      </c>
      <c r="O6227" s="145" t="s">
        <v>17751</v>
      </c>
      <c r="P6227" s="145"/>
    </row>
    <row r="6228" spans="1:16" ht="39.75" customHeight="1" x14ac:dyDescent="0.25">
      <c r="A6228" s="145"/>
      <c r="B6228" s="145" t="s">
        <v>20629</v>
      </c>
      <c r="C6228" s="145">
        <v>12055871</v>
      </c>
      <c r="D6228" s="145" t="s">
        <v>20629</v>
      </c>
      <c r="E6228" s="145"/>
      <c r="F6228" s="145" t="s">
        <v>3982</v>
      </c>
      <c r="G6228" s="145" t="s">
        <v>3983</v>
      </c>
      <c r="H6228" s="145" t="s">
        <v>46</v>
      </c>
      <c r="I6228" s="145" t="s">
        <v>44</v>
      </c>
      <c r="J6228" s="145" t="s">
        <v>3959</v>
      </c>
      <c r="K6228" s="145" t="s">
        <v>1942</v>
      </c>
      <c r="L6228" s="229" t="s">
        <v>17753</v>
      </c>
      <c r="M6228" s="145" t="s">
        <v>8746</v>
      </c>
      <c r="N6228" s="145" t="s">
        <v>17754</v>
      </c>
      <c r="O6228" s="145" t="s">
        <v>17755</v>
      </c>
      <c r="P6228" s="145"/>
    </row>
    <row r="6229" spans="1:16" ht="39.75" customHeight="1" x14ac:dyDescent="0.25">
      <c r="A6229" s="145"/>
      <c r="B6229" s="145" t="s">
        <v>20630</v>
      </c>
      <c r="C6229" s="145">
        <v>12055872</v>
      </c>
      <c r="D6229" s="145" t="s">
        <v>20630</v>
      </c>
      <c r="E6229" s="145"/>
      <c r="F6229" s="145" t="s">
        <v>764</v>
      </c>
      <c r="G6229" s="145" t="s">
        <v>2023</v>
      </c>
      <c r="H6229" s="145" t="s">
        <v>150</v>
      </c>
      <c r="I6229" s="145" t="s">
        <v>44</v>
      </c>
      <c r="J6229" s="145" t="s">
        <v>3959</v>
      </c>
      <c r="K6229" s="145" t="s">
        <v>1942</v>
      </c>
      <c r="L6229" s="229" t="s">
        <v>17756</v>
      </c>
      <c r="M6229" s="145" t="s">
        <v>9381</v>
      </c>
      <c r="N6229" s="145" t="s">
        <v>8216</v>
      </c>
      <c r="O6229" s="145" t="s">
        <v>17757</v>
      </c>
      <c r="P6229" s="145"/>
    </row>
    <row r="6230" spans="1:16" ht="39.75" customHeight="1" x14ac:dyDescent="0.25">
      <c r="A6230" s="145"/>
      <c r="B6230" s="145" t="s">
        <v>20631</v>
      </c>
      <c r="C6230" s="145">
        <v>12055874</v>
      </c>
      <c r="D6230" s="145" t="s">
        <v>20631</v>
      </c>
      <c r="E6230" s="145"/>
      <c r="F6230" s="145" t="s">
        <v>3986</v>
      </c>
      <c r="G6230" s="145" t="s">
        <v>3987</v>
      </c>
      <c r="H6230" s="145" t="s">
        <v>108</v>
      </c>
      <c r="I6230" s="145" t="s">
        <v>44</v>
      </c>
      <c r="J6230" s="145" t="s">
        <v>3959</v>
      </c>
      <c r="K6230" s="145" t="s">
        <v>1942</v>
      </c>
      <c r="L6230" s="229" t="s">
        <v>17759</v>
      </c>
      <c r="M6230" s="145" t="s">
        <v>8375</v>
      </c>
      <c r="N6230" s="145" t="s">
        <v>8216</v>
      </c>
      <c r="O6230" s="145" t="s">
        <v>17760</v>
      </c>
      <c r="P6230" s="145"/>
    </row>
    <row r="6231" spans="1:16" ht="39.75" customHeight="1" x14ac:dyDescent="0.25">
      <c r="A6231" s="145"/>
      <c r="B6231" s="145" t="s">
        <v>20632</v>
      </c>
      <c r="C6231" s="145">
        <v>12055873</v>
      </c>
      <c r="D6231" s="145" t="s">
        <v>20632</v>
      </c>
      <c r="E6231" s="145"/>
      <c r="F6231" s="145" t="s">
        <v>1443</v>
      </c>
      <c r="G6231" s="145" t="s">
        <v>3984</v>
      </c>
      <c r="H6231" s="145" t="s">
        <v>46</v>
      </c>
      <c r="I6231" s="145" t="s">
        <v>44</v>
      </c>
      <c r="J6231" s="145" t="s">
        <v>3959</v>
      </c>
      <c r="K6231" s="145" t="s">
        <v>1942</v>
      </c>
      <c r="L6231" s="229" t="s">
        <v>17761</v>
      </c>
      <c r="M6231" s="145" t="s">
        <v>9407</v>
      </c>
      <c r="N6231" s="145" t="s">
        <v>8299</v>
      </c>
      <c r="O6231" s="145" t="s">
        <v>17762</v>
      </c>
      <c r="P6231" s="145"/>
    </row>
    <row r="6232" spans="1:16" ht="39.75" customHeight="1" x14ac:dyDescent="0.25">
      <c r="A6232" s="145"/>
      <c r="B6232" s="145" t="s">
        <v>20633</v>
      </c>
      <c r="C6232" s="145">
        <v>12055876</v>
      </c>
      <c r="D6232" s="145" t="s">
        <v>20633</v>
      </c>
      <c r="E6232" s="145"/>
      <c r="F6232" s="145" t="s">
        <v>3990</v>
      </c>
      <c r="G6232" s="145" t="s">
        <v>3991</v>
      </c>
      <c r="H6232" s="145" t="s">
        <v>1376</v>
      </c>
      <c r="I6232" s="145" t="s">
        <v>44</v>
      </c>
      <c r="J6232" s="145" t="s">
        <v>3959</v>
      </c>
      <c r="K6232" s="145" t="s">
        <v>1942</v>
      </c>
      <c r="L6232" s="229" t="s">
        <v>17764</v>
      </c>
      <c r="M6232" s="145" t="s">
        <v>9426</v>
      </c>
      <c r="N6232" s="145" t="s">
        <v>8216</v>
      </c>
      <c r="O6232" s="145" t="s">
        <v>17765</v>
      </c>
      <c r="P6232" s="145"/>
    </row>
    <row r="6233" spans="1:16" ht="39.75" customHeight="1" x14ac:dyDescent="0.25">
      <c r="A6233" s="145"/>
      <c r="B6233" s="145" t="s">
        <v>20634</v>
      </c>
      <c r="C6233" s="145">
        <v>12055875</v>
      </c>
      <c r="D6233" s="145" t="s">
        <v>20634</v>
      </c>
      <c r="E6233" s="145"/>
      <c r="F6233" s="145" t="s">
        <v>3988</v>
      </c>
      <c r="G6233" s="145" t="s">
        <v>3306</v>
      </c>
      <c r="H6233" s="145" t="s">
        <v>80</v>
      </c>
      <c r="I6233" s="145" t="s">
        <v>44</v>
      </c>
      <c r="J6233" s="145" t="s">
        <v>3959</v>
      </c>
      <c r="K6233" s="145" t="s">
        <v>1942</v>
      </c>
      <c r="L6233" s="229" t="s">
        <v>17767</v>
      </c>
      <c r="M6233" s="145" t="s">
        <v>17768</v>
      </c>
      <c r="N6233" s="145" t="s">
        <v>17769</v>
      </c>
      <c r="O6233" s="145" t="s">
        <v>17770</v>
      </c>
      <c r="P6233" s="145"/>
    </row>
    <row r="6234" spans="1:16" ht="39.75" customHeight="1" x14ac:dyDescent="0.25">
      <c r="A6234" s="145"/>
      <c r="B6234" s="145" t="s">
        <v>20635</v>
      </c>
      <c r="C6234" s="145">
        <v>12055899</v>
      </c>
      <c r="D6234" s="145" t="s">
        <v>20635</v>
      </c>
      <c r="E6234" s="145"/>
      <c r="F6234" s="145" t="s">
        <v>4041</v>
      </c>
      <c r="G6234" s="145" t="s">
        <v>4042</v>
      </c>
      <c r="H6234" s="145" t="s">
        <v>46</v>
      </c>
      <c r="I6234" s="145" t="s">
        <v>65</v>
      </c>
      <c r="J6234" s="145" t="s">
        <v>3959</v>
      </c>
      <c r="K6234" s="145" t="s">
        <v>1942</v>
      </c>
      <c r="L6234" s="229" t="s">
        <v>17772</v>
      </c>
      <c r="M6234" s="145" t="s">
        <v>8651</v>
      </c>
      <c r="N6234" s="145" t="s">
        <v>8216</v>
      </c>
      <c r="O6234" s="145" t="s">
        <v>17773</v>
      </c>
      <c r="P6234" s="145"/>
    </row>
    <row r="6235" spans="1:16" ht="39.75" customHeight="1" x14ac:dyDescent="0.25">
      <c r="A6235" s="145"/>
      <c r="B6235" s="145" t="s">
        <v>20636</v>
      </c>
      <c r="C6235" s="145">
        <v>12055879</v>
      </c>
      <c r="D6235" s="145" t="s">
        <v>20636</v>
      </c>
      <c r="E6235" s="145"/>
      <c r="F6235" s="145" t="s">
        <v>3994</v>
      </c>
      <c r="G6235" s="145" t="s">
        <v>3995</v>
      </c>
      <c r="H6235" s="145" t="s">
        <v>113</v>
      </c>
      <c r="I6235" s="145" t="s">
        <v>65</v>
      </c>
      <c r="J6235" s="145" t="s">
        <v>3959</v>
      </c>
      <c r="K6235" s="145" t="s">
        <v>1942</v>
      </c>
      <c r="L6235" s="229" t="s">
        <v>17775</v>
      </c>
      <c r="M6235" s="145" t="s">
        <v>9407</v>
      </c>
      <c r="N6235" s="145" t="s">
        <v>8299</v>
      </c>
      <c r="O6235" s="145" t="s">
        <v>17776</v>
      </c>
      <c r="P6235" s="145"/>
    </row>
    <row r="6236" spans="1:16" ht="39.75" customHeight="1" x14ac:dyDescent="0.25">
      <c r="A6236" s="145"/>
      <c r="B6236" s="145" t="s">
        <v>20637</v>
      </c>
      <c r="C6236" s="145">
        <v>12055880</v>
      </c>
      <c r="D6236" s="145" t="s">
        <v>20637</v>
      </c>
      <c r="E6236" s="145"/>
      <c r="F6236" s="145" t="s">
        <v>3997</v>
      </c>
      <c r="G6236" s="145" t="s">
        <v>3998</v>
      </c>
      <c r="H6236" s="145" t="s">
        <v>46</v>
      </c>
      <c r="I6236" s="145" t="s">
        <v>44</v>
      </c>
      <c r="J6236" s="145" t="s">
        <v>3959</v>
      </c>
      <c r="K6236" s="145" t="s">
        <v>1942</v>
      </c>
      <c r="L6236" s="229" t="s">
        <v>17778</v>
      </c>
      <c r="M6236" s="145" t="s">
        <v>17768</v>
      </c>
      <c r="N6236" s="145" t="s">
        <v>17769</v>
      </c>
      <c r="O6236" s="145" t="s">
        <v>17779</v>
      </c>
      <c r="P6236" s="145"/>
    </row>
    <row r="6237" spans="1:16" ht="39.75" customHeight="1" x14ac:dyDescent="0.25">
      <c r="A6237" s="145"/>
      <c r="B6237" s="145" t="s">
        <v>20638</v>
      </c>
      <c r="C6237" s="145">
        <v>12055882</v>
      </c>
      <c r="D6237" s="145" t="s">
        <v>20638</v>
      </c>
      <c r="E6237" s="145"/>
      <c r="F6237" s="145" t="s">
        <v>4002</v>
      </c>
      <c r="G6237" s="145" t="s">
        <v>4003</v>
      </c>
      <c r="H6237" s="145" t="s">
        <v>1212</v>
      </c>
      <c r="I6237" s="145" t="s">
        <v>44</v>
      </c>
      <c r="J6237" s="145" t="s">
        <v>3959</v>
      </c>
      <c r="K6237" s="145" t="s">
        <v>1942</v>
      </c>
      <c r="L6237" s="229" t="s">
        <v>17781</v>
      </c>
      <c r="M6237" s="145" t="s">
        <v>9540</v>
      </c>
      <c r="N6237" s="145" t="s">
        <v>17782</v>
      </c>
      <c r="O6237" s="145" t="s">
        <v>17783</v>
      </c>
      <c r="P6237" s="145"/>
    </row>
    <row r="6238" spans="1:16" ht="39.75" customHeight="1" x14ac:dyDescent="0.25">
      <c r="A6238" s="145"/>
      <c r="B6238" s="145" t="s">
        <v>20639</v>
      </c>
      <c r="C6238" s="145">
        <v>12055881</v>
      </c>
      <c r="D6238" s="145" t="s">
        <v>20639</v>
      </c>
      <c r="E6238" s="145"/>
      <c r="F6238" s="145" t="s">
        <v>3999</v>
      </c>
      <c r="G6238" s="145" t="s">
        <v>4000</v>
      </c>
      <c r="H6238" s="145" t="s">
        <v>113</v>
      </c>
      <c r="I6238" s="145" t="s">
        <v>44</v>
      </c>
      <c r="J6238" s="145" t="s">
        <v>3959</v>
      </c>
      <c r="K6238" s="145" t="s">
        <v>1942</v>
      </c>
      <c r="L6238" s="229" t="s">
        <v>17785</v>
      </c>
      <c r="M6238" s="145" t="s">
        <v>9396</v>
      </c>
      <c r="N6238" s="145" t="s">
        <v>9397</v>
      </c>
      <c r="O6238" s="145" t="s">
        <v>17786</v>
      </c>
      <c r="P6238" s="145"/>
    </row>
    <row r="6239" spans="1:16" ht="39.75" customHeight="1" x14ac:dyDescent="0.25">
      <c r="A6239" s="145"/>
      <c r="B6239" s="145" t="s">
        <v>20640</v>
      </c>
      <c r="C6239" s="145">
        <v>12055883</v>
      </c>
      <c r="D6239" s="145" t="s">
        <v>20640</v>
      </c>
      <c r="E6239" s="145"/>
      <c r="F6239" s="145" t="s">
        <v>4005</v>
      </c>
      <c r="G6239" s="145" t="s">
        <v>4006</v>
      </c>
      <c r="H6239" s="145" t="s">
        <v>248</v>
      </c>
      <c r="I6239" s="145" t="s">
        <v>44</v>
      </c>
      <c r="J6239" s="145" t="s">
        <v>3959</v>
      </c>
      <c r="K6239" s="145" t="s">
        <v>1942</v>
      </c>
      <c r="L6239" s="229" t="s">
        <v>17787</v>
      </c>
      <c r="M6239" s="145" t="s">
        <v>8746</v>
      </c>
      <c r="N6239" s="145" t="s">
        <v>17754</v>
      </c>
      <c r="O6239" s="145" t="s">
        <v>17788</v>
      </c>
      <c r="P6239" s="145"/>
    </row>
    <row r="6240" spans="1:16" ht="39.75" customHeight="1" x14ac:dyDescent="0.25">
      <c r="A6240" s="145"/>
      <c r="B6240" s="145" t="s">
        <v>20641</v>
      </c>
      <c r="C6240" s="145">
        <v>12055884</v>
      </c>
      <c r="D6240" s="145" t="s">
        <v>20641</v>
      </c>
      <c r="E6240" s="145"/>
      <c r="F6240" s="145" t="s">
        <v>2467</v>
      </c>
      <c r="G6240" s="145" t="s">
        <v>4007</v>
      </c>
      <c r="H6240" s="145" t="s">
        <v>1212</v>
      </c>
      <c r="I6240" s="145" t="s">
        <v>44</v>
      </c>
      <c r="J6240" s="145" t="s">
        <v>3959</v>
      </c>
      <c r="K6240" s="145" t="s">
        <v>1942</v>
      </c>
      <c r="L6240" s="229" t="s">
        <v>17789</v>
      </c>
      <c r="M6240" s="145" t="s">
        <v>7394</v>
      </c>
      <c r="N6240" s="145" t="s">
        <v>8216</v>
      </c>
      <c r="O6240" s="145" t="s">
        <v>17790</v>
      </c>
      <c r="P6240" s="145"/>
    </row>
    <row r="6241" spans="1:16" ht="39.75" customHeight="1" x14ac:dyDescent="0.25">
      <c r="A6241" s="145"/>
      <c r="B6241" s="145" t="s">
        <v>20642</v>
      </c>
      <c r="C6241" s="145">
        <v>12055887</v>
      </c>
      <c r="D6241" s="145" t="s">
        <v>20642</v>
      </c>
      <c r="E6241" s="145"/>
      <c r="F6241" s="145" t="s">
        <v>2476</v>
      </c>
      <c r="G6241" s="145" t="s">
        <v>4013</v>
      </c>
      <c r="H6241" s="145" t="s">
        <v>46</v>
      </c>
      <c r="I6241" s="145" t="s">
        <v>44</v>
      </c>
      <c r="J6241" s="145" t="s">
        <v>3959</v>
      </c>
      <c r="K6241" s="145" t="s">
        <v>1942</v>
      </c>
      <c r="L6241" s="229" t="s">
        <v>17792</v>
      </c>
      <c r="M6241" s="145" t="s">
        <v>8375</v>
      </c>
      <c r="N6241" s="145" t="s">
        <v>8216</v>
      </c>
      <c r="O6241" s="145" t="s">
        <v>17793</v>
      </c>
      <c r="P6241" s="145"/>
    </row>
    <row r="6242" spans="1:16" ht="39.75" customHeight="1" x14ac:dyDescent="0.25">
      <c r="A6242" s="145"/>
      <c r="B6242" s="145" t="s">
        <v>20643</v>
      </c>
      <c r="C6242" s="145">
        <v>12055888</v>
      </c>
      <c r="D6242" s="145" t="s">
        <v>20643</v>
      </c>
      <c r="E6242" s="145"/>
      <c r="F6242" s="145" t="s">
        <v>4016</v>
      </c>
      <c r="G6242" s="145" t="s">
        <v>4017</v>
      </c>
      <c r="H6242" s="145" t="s">
        <v>1441</v>
      </c>
      <c r="I6242" s="145" t="s">
        <v>65</v>
      </c>
      <c r="J6242" s="145" t="s">
        <v>3959</v>
      </c>
      <c r="K6242" s="145" t="s">
        <v>1942</v>
      </c>
      <c r="L6242" s="229" t="s">
        <v>17794</v>
      </c>
      <c r="M6242" s="145" t="s">
        <v>9678</v>
      </c>
      <c r="N6242" s="145" t="s">
        <v>17795</v>
      </c>
      <c r="O6242" s="145" t="s">
        <v>17796</v>
      </c>
      <c r="P6242" s="145"/>
    </row>
    <row r="6243" spans="1:16" ht="39.75" customHeight="1" x14ac:dyDescent="0.25">
      <c r="A6243" s="145"/>
      <c r="B6243" s="145" t="s">
        <v>20644</v>
      </c>
      <c r="C6243" s="145">
        <v>12055886</v>
      </c>
      <c r="D6243" s="145" t="s">
        <v>20644</v>
      </c>
      <c r="E6243" s="145"/>
      <c r="F6243" s="145" t="s">
        <v>4011</v>
      </c>
      <c r="G6243" s="145" t="s">
        <v>4012</v>
      </c>
      <c r="H6243" s="145" t="s">
        <v>248</v>
      </c>
      <c r="I6243" s="145" t="s">
        <v>44</v>
      </c>
      <c r="J6243" s="145" t="s">
        <v>3959</v>
      </c>
      <c r="K6243" s="145" t="s">
        <v>1942</v>
      </c>
      <c r="L6243" s="229" t="s">
        <v>17798</v>
      </c>
      <c r="M6243" s="145" t="s">
        <v>11867</v>
      </c>
      <c r="N6243" s="145" t="s">
        <v>8299</v>
      </c>
      <c r="O6243" s="145" t="s">
        <v>17799</v>
      </c>
      <c r="P6243" s="145"/>
    </row>
    <row r="6244" spans="1:16" ht="39.75" customHeight="1" x14ac:dyDescent="0.25">
      <c r="A6244" s="145"/>
      <c r="B6244" s="145" t="s">
        <v>20645</v>
      </c>
      <c r="C6244" s="145">
        <v>12055885</v>
      </c>
      <c r="D6244" s="145" t="s">
        <v>20645</v>
      </c>
      <c r="E6244" s="145"/>
      <c r="F6244" s="145" t="s">
        <v>4009</v>
      </c>
      <c r="G6244" s="145" t="s">
        <v>4010</v>
      </c>
      <c r="H6244" s="145" t="s">
        <v>1165</v>
      </c>
      <c r="I6244" s="145" t="s">
        <v>44</v>
      </c>
      <c r="J6244" s="145" t="s">
        <v>3959</v>
      </c>
      <c r="K6244" s="145" t="s">
        <v>1942</v>
      </c>
      <c r="L6244" s="229" t="s">
        <v>17801</v>
      </c>
      <c r="M6244" s="145" t="s">
        <v>8579</v>
      </c>
      <c r="N6244" s="145" t="s">
        <v>17802</v>
      </c>
      <c r="O6244" s="145" t="s">
        <v>17803</v>
      </c>
      <c r="P6244" s="145"/>
    </row>
    <row r="6245" spans="1:16" ht="39.75" customHeight="1" x14ac:dyDescent="0.25">
      <c r="A6245" s="145"/>
      <c r="B6245" s="145" t="s">
        <v>20646</v>
      </c>
      <c r="C6245" s="145">
        <v>12055889</v>
      </c>
      <c r="D6245" s="145" t="s">
        <v>20646</v>
      </c>
      <c r="E6245" s="145"/>
      <c r="F6245" s="145" t="s">
        <v>4018</v>
      </c>
      <c r="G6245" s="145" t="s">
        <v>4019</v>
      </c>
      <c r="H6245" s="145" t="s">
        <v>931</v>
      </c>
      <c r="I6245" s="145" t="s">
        <v>65</v>
      </c>
      <c r="J6245" s="145" t="s">
        <v>3959</v>
      </c>
      <c r="K6245" s="145" t="s">
        <v>1942</v>
      </c>
      <c r="L6245" s="229" t="s">
        <v>17805</v>
      </c>
      <c r="M6245" s="145" t="s">
        <v>9451</v>
      </c>
      <c r="N6245" s="145" t="s">
        <v>8299</v>
      </c>
      <c r="O6245" s="145" t="s">
        <v>17806</v>
      </c>
      <c r="P6245" s="145"/>
    </row>
    <row r="6246" spans="1:16" ht="39.75" customHeight="1" x14ac:dyDescent="0.25">
      <c r="A6246" s="145"/>
      <c r="B6246" s="145" t="s">
        <v>20647</v>
      </c>
      <c r="C6246" s="145">
        <v>12055890</v>
      </c>
      <c r="D6246" s="145" t="s">
        <v>20647</v>
      </c>
      <c r="E6246" s="145"/>
      <c r="F6246" s="145" t="s">
        <v>4021</v>
      </c>
      <c r="G6246" s="145" t="s">
        <v>4022</v>
      </c>
      <c r="H6246" s="145" t="s">
        <v>80</v>
      </c>
      <c r="I6246" s="145" t="s">
        <v>44</v>
      </c>
      <c r="J6246" s="145" t="s">
        <v>3959</v>
      </c>
      <c r="K6246" s="145" t="s">
        <v>1942</v>
      </c>
      <c r="L6246" s="229" t="s">
        <v>17808</v>
      </c>
      <c r="M6246" s="145" t="s">
        <v>9412</v>
      </c>
      <c r="N6246" s="145" t="s">
        <v>8299</v>
      </c>
      <c r="O6246" s="145" t="s">
        <v>17809</v>
      </c>
      <c r="P6246" s="145"/>
    </row>
    <row r="6247" spans="1:16" ht="39.75" customHeight="1" x14ac:dyDescent="0.25">
      <c r="A6247" s="145"/>
      <c r="B6247" s="145" t="s">
        <v>20648</v>
      </c>
      <c r="C6247" s="145">
        <v>12055891</v>
      </c>
      <c r="D6247" s="145" t="s">
        <v>20648</v>
      </c>
      <c r="E6247" s="145"/>
      <c r="F6247" s="145" t="s">
        <v>4024</v>
      </c>
      <c r="G6247" s="145" t="s">
        <v>2084</v>
      </c>
      <c r="H6247" s="145" t="s">
        <v>473</v>
      </c>
      <c r="I6247" s="145" t="s">
        <v>44</v>
      </c>
      <c r="J6247" s="145" t="s">
        <v>3959</v>
      </c>
      <c r="K6247" s="145" t="s">
        <v>1942</v>
      </c>
      <c r="L6247" s="229" t="s">
        <v>17811</v>
      </c>
      <c r="M6247" s="145" t="s">
        <v>9497</v>
      </c>
      <c r="N6247" s="145" t="s">
        <v>8299</v>
      </c>
      <c r="O6247" s="145" t="s">
        <v>17812</v>
      </c>
      <c r="P6247" s="145"/>
    </row>
    <row r="6248" spans="1:16" ht="39.75" customHeight="1" x14ac:dyDescent="0.25">
      <c r="A6248" s="145"/>
      <c r="B6248" s="145" t="s">
        <v>20649</v>
      </c>
      <c r="C6248" s="145">
        <v>12055892</v>
      </c>
      <c r="D6248" s="145" t="s">
        <v>20649</v>
      </c>
      <c r="E6248" s="145"/>
      <c r="F6248" s="145" t="s">
        <v>4026</v>
      </c>
      <c r="G6248" s="145" t="s">
        <v>3485</v>
      </c>
      <c r="H6248" s="145" t="s">
        <v>46</v>
      </c>
      <c r="I6248" s="145" t="s">
        <v>44</v>
      </c>
      <c r="J6248" s="145" t="s">
        <v>3959</v>
      </c>
      <c r="K6248" s="145" t="s">
        <v>1942</v>
      </c>
      <c r="L6248" s="229" t="s">
        <v>17814</v>
      </c>
      <c r="M6248" s="145" t="s">
        <v>9391</v>
      </c>
      <c r="N6248" s="145" t="s">
        <v>17730</v>
      </c>
      <c r="O6248" s="145" t="s">
        <v>17815</v>
      </c>
      <c r="P6248" s="145"/>
    </row>
    <row r="6249" spans="1:16" ht="39.75" customHeight="1" x14ac:dyDescent="0.25">
      <c r="A6249" s="145"/>
      <c r="B6249" s="145" t="s">
        <v>20650</v>
      </c>
      <c r="C6249" s="145">
        <v>12055893</v>
      </c>
      <c r="D6249" s="145" t="s">
        <v>20650</v>
      </c>
      <c r="E6249" s="145"/>
      <c r="F6249" s="145" t="s">
        <v>4027</v>
      </c>
      <c r="G6249" s="145" t="s">
        <v>4028</v>
      </c>
      <c r="H6249" s="145" t="s">
        <v>46</v>
      </c>
      <c r="I6249" s="145" t="s">
        <v>44</v>
      </c>
      <c r="J6249" s="145" t="s">
        <v>3959</v>
      </c>
      <c r="K6249" s="145" t="s">
        <v>1942</v>
      </c>
      <c r="L6249" s="229" t="s">
        <v>20721</v>
      </c>
      <c r="M6249" s="145" t="s">
        <v>9381</v>
      </c>
      <c r="N6249" s="145" t="s">
        <v>8216</v>
      </c>
      <c r="O6249" s="145" t="s">
        <v>20726</v>
      </c>
      <c r="P6249" s="145"/>
    </row>
    <row r="6250" spans="1:16" ht="39.75" customHeight="1" x14ac:dyDescent="0.25">
      <c r="A6250" s="145"/>
      <c r="B6250" s="145" t="s">
        <v>20651</v>
      </c>
      <c r="C6250" s="145">
        <v>12055894</v>
      </c>
      <c r="D6250" s="145" t="s">
        <v>20651</v>
      </c>
      <c r="E6250" s="145"/>
      <c r="F6250" s="145" t="s">
        <v>4030</v>
      </c>
      <c r="G6250" s="145" t="s">
        <v>4031</v>
      </c>
      <c r="H6250" s="145" t="s">
        <v>46</v>
      </c>
      <c r="I6250" s="145" t="s">
        <v>44</v>
      </c>
      <c r="J6250" s="145" t="s">
        <v>3959</v>
      </c>
      <c r="K6250" s="145" t="s">
        <v>1942</v>
      </c>
      <c r="L6250" s="229" t="s">
        <v>20722</v>
      </c>
      <c r="M6250" s="145" t="s">
        <v>9381</v>
      </c>
      <c r="N6250" s="145" t="s">
        <v>8216</v>
      </c>
      <c r="O6250" s="145" t="s">
        <v>20727</v>
      </c>
      <c r="P6250" s="145"/>
    </row>
    <row r="6251" spans="1:16" ht="39.75" customHeight="1" x14ac:dyDescent="0.25">
      <c r="A6251" s="145"/>
      <c r="B6251" s="145" t="s">
        <v>20652</v>
      </c>
      <c r="C6251" s="145">
        <v>12055895</v>
      </c>
      <c r="D6251" s="145" t="s">
        <v>20652</v>
      </c>
      <c r="E6251" s="145"/>
      <c r="F6251" s="145" t="s">
        <v>4032</v>
      </c>
      <c r="G6251" s="145" t="s">
        <v>4033</v>
      </c>
      <c r="H6251" s="145" t="s">
        <v>1212</v>
      </c>
      <c r="I6251" s="145" t="s">
        <v>44</v>
      </c>
      <c r="J6251" s="145" t="s">
        <v>3959</v>
      </c>
      <c r="K6251" s="145" t="s">
        <v>1942</v>
      </c>
      <c r="L6251" s="229" t="s">
        <v>20723</v>
      </c>
      <c r="M6251" s="145" t="s">
        <v>9497</v>
      </c>
      <c r="N6251" s="145" t="s">
        <v>8299</v>
      </c>
      <c r="O6251" s="145" t="s">
        <v>20728</v>
      </c>
      <c r="P6251" s="145"/>
    </row>
    <row r="6252" spans="1:16" ht="39.75" customHeight="1" x14ac:dyDescent="0.25">
      <c r="A6252" s="145"/>
      <c r="B6252" s="145" t="s">
        <v>20653</v>
      </c>
      <c r="C6252" s="145">
        <v>12055896</v>
      </c>
      <c r="D6252" s="145" t="s">
        <v>20653</v>
      </c>
      <c r="E6252" s="145"/>
      <c r="F6252" s="145" t="s">
        <v>4034</v>
      </c>
      <c r="G6252" s="145" t="s">
        <v>2958</v>
      </c>
      <c r="H6252" s="145" t="s">
        <v>1441</v>
      </c>
      <c r="I6252" s="145" t="s">
        <v>44</v>
      </c>
      <c r="J6252" s="145" t="s">
        <v>3959</v>
      </c>
      <c r="K6252" s="145" t="s">
        <v>1942</v>
      </c>
      <c r="L6252" s="229" t="s">
        <v>20724</v>
      </c>
      <c r="M6252" s="145" t="s">
        <v>9479</v>
      </c>
      <c r="N6252" s="145" t="s">
        <v>8216</v>
      </c>
      <c r="O6252" s="145" t="s">
        <v>20729</v>
      </c>
      <c r="P6252" s="145"/>
    </row>
    <row r="6253" spans="1:16" ht="39.75" customHeight="1" x14ac:dyDescent="0.25">
      <c r="A6253" s="145"/>
      <c r="B6253" s="145" t="s">
        <v>20654</v>
      </c>
      <c r="C6253" s="145">
        <v>12055897</v>
      </c>
      <c r="D6253" s="145" t="s">
        <v>20654</v>
      </c>
      <c r="E6253" s="145"/>
      <c r="F6253" s="145" t="s">
        <v>4035</v>
      </c>
      <c r="G6253" s="145" t="s">
        <v>4036</v>
      </c>
      <c r="H6253" s="145" t="s">
        <v>4037</v>
      </c>
      <c r="I6253" s="145" t="s">
        <v>44</v>
      </c>
      <c r="J6253" s="145" t="s">
        <v>3959</v>
      </c>
      <c r="K6253" s="145" t="s">
        <v>1942</v>
      </c>
      <c r="L6253" s="229" t="s">
        <v>20725</v>
      </c>
      <c r="M6253" s="145" t="s">
        <v>9506</v>
      </c>
      <c r="N6253" s="145" t="s">
        <v>8488</v>
      </c>
      <c r="O6253" s="145" t="s">
        <v>20730</v>
      </c>
      <c r="P6253" s="145"/>
    </row>
    <row r="6254" spans="1:16" ht="38.25" x14ac:dyDescent="0.25">
      <c r="A6254" s="145"/>
      <c r="B6254" s="145" t="s">
        <v>20443</v>
      </c>
      <c r="C6254" s="145">
        <v>12055020</v>
      </c>
      <c r="D6254" s="145" t="s">
        <v>20443</v>
      </c>
      <c r="E6254" s="145"/>
      <c r="F6254" s="145" t="s">
        <v>1998</v>
      </c>
      <c r="G6254" s="145" t="s">
        <v>1999</v>
      </c>
      <c r="H6254" s="145" t="s">
        <v>935</v>
      </c>
      <c r="I6254" s="145" t="s">
        <v>44</v>
      </c>
      <c r="J6254" s="145" t="s">
        <v>90</v>
      </c>
      <c r="K6254" s="145" t="s">
        <v>1942</v>
      </c>
      <c r="L6254" s="229" t="s">
        <v>17817</v>
      </c>
      <c r="M6254" s="145" t="s">
        <v>9105</v>
      </c>
      <c r="N6254" s="145" t="s">
        <v>8216</v>
      </c>
      <c r="O6254" s="145" t="s">
        <v>17818</v>
      </c>
      <c r="P6254" s="145"/>
    </row>
    <row r="6255" spans="1:16" ht="25.5" x14ac:dyDescent="0.25">
      <c r="A6255" s="145"/>
      <c r="B6255" s="145" t="s">
        <v>20563</v>
      </c>
      <c r="C6255" s="145">
        <v>12055021</v>
      </c>
      <c r="D6255" s="145" t="s">
        <v>20563</v>
      </c>
      <c r="E6255" s="145"/>
      <c r="F6255" s="145" t="s">
        <v>2001</v>
      </c>
      <c r="G6255" s="145" t="s">
        <v>2002</v>
      </c>
      <c r="H6255" s="145" t="s">
        <v>46</v>
      </c>
      <c r="I6255" s="145" t="s">
        <v>65</v>
      </c>
      <c r="J6255" s="145" t="s">
        <v>90</v>
      </c>
      <c r="K6255" s="145" t="s">
        <v>1942</v>
      </c>
      <c r="L6255" s="229" t="s">
        <v>17820</v>
      </c>
      <c r="M6255" s="145" t="s">
        <v>8256</v>
      </c>
      <c r="N6255" s="145" t="s">
        <v>8216</v>
      </c>
      <c r="O6255" s="145" t="s">
        <v>17821</v>
      </c>
      <c r="P6255" s="145"/>
    </row>
    <row r="6256" spans="1:16" ht="38.25" x14ac:dyDescent="0.25">
      <c r="A6256" s="145"/>
      <c r="B6256" s="145" t="s">
        <v>20445</v>
      </c>
      <c r="C6256" s="145" t="s">
        <v>20446</v>
      </c>
      <c r="D6256" s="145" t="s">
        <v>20445</v>
      </c>
      <c r="E6256" s="145"/>
      <c r="F6256" s="145" t="s">
        <v>669</v>
      </c>
      <c r="G6256" s="145" t="s">
        <v>1239</v>
      </c>
      <c r="H6256" s="145" t="s">
        <v>1165</v>
      </c>
      <c r="I6256" s="145" t="s">
        <v>44</v>
      </c>
      <c r="J6256" s="145" t="s">
        <v>8206</v>
      </c>
      <c r="K6256" s="145" t="s">
        <v>11164</v>
      </c>
      <c r="L6256" s="229" t="s">
        <v>17822</v>
      </c>
      <c r="M6256" s="145" t="s">
        <v>12118</v>
      </c>
      <c r="N6256" s="145" t="s">
        <v>11469</v>
      </c>
      <c r="O6256" s="145" t="s">
        <v>17823</v>
      </c>
      <c r="P6256" s="145"/>
    </row>
    <row r="6257" spans="1:16" ht="38.25" x14ac:dyDescent="0.25">
      <c r="A6257" s="145"/>
      <c r="B6257" s="145" t="s">
        <v>20506</v>
      </c>
      <c r="C6257" s="145">
        <v>12055022</v>
      </c>
      <c r="D6257" s="145" t="s">
        <v>20506</v>
      </c>
      <c r="E6257" s="145"/>
      <c r="F6257" s="145" t="s">
        <v>2003</v>
      </c>
      <c r="G6257" s="145" t="s">
        <v>2004</v>
      </c>
      <c r="H6257" s="145" t="s">
        <v>80</v>
      </c>
      <c r="I6257" s="145" t="s">
        <v>44</v>
      </c>
      <c r="J6257" s="145" t="s">
        <v>90</v>
      </c>
      <c r="K6257" s="145" t="s">
        <v>1942</v>
      </c>
      <c r="L6257" s="229" t="s">
        <v>17825</v>
      </c>
      <c r="M6257" s="145" t="s">
        <v>10259</v>
      </c>
      <c r="N6257" s="145" t="s">
        <v>10260</v>
      </c>
      <c r="O6257" s="145" t="s">
        <v>17826</v>
      </c>
      <c r="P6257" s="145"/>
    </row>
    <row r="6258" spans="1:16" ht="38.25" x14ac:dyDescent="0.25">
      <c r="A6258" s="145"/>
      <c r="B6258" s="145" t="s">
        <v>20447</v>
      </c>
      <c r="C6258" s="145">
        <v>12055023</v>
      </c>
      <c r="D6258" s="145" t="s">
        <v>20447</v>
      </c>
      <c r="E6258" s="145"/>
      <c r="F6258" s="145" t="s">
        <v>2005</v>
      </c>
      <c r="G6258" s="145" t="s">
        <v>2006</v>
      </c>
      <c r="H6258" s="145" t="s">
        <v>46</v>
      </c>
      <c r="I6258" s="145" t="s">
        <v>44</v>
      </c>
      <c r="J6258" s="145" t="s">
        <v>90</v>
      </c>
      <c r="K6258" s="145" t="s">
        <v>1942</v>
      </c>
      <c r="L6258" s="229" t="s">
        <v>17828</v>
      </c>
      <c r="M6258" s="145" t="s">
        <v>8565</v>
      </c>
      <c r="N6258" s="145" t="s">
        <v>8216</v>
      </c>
      <c r="O6258" s="145" t="s">
        <v>17829</v>
      </c>
      <c r="P6258" s="145"/>
    </row>
    <row r="6259" spans="1:16" ht="45" x14ac:dyDescent="0.25">
      <c r="A6259" s="145"/>
      <c r="B6259" s="145" t="s">
        <v>20510</v>
      </c>
      <c r="C6259" s="145">
        <v>12055273</v>
      </c>
      <c r="D6259" s="145" t="s">
        <v>20510</v>
      </c>
      <c r="E6259" s="145"/>
      <c r="F6259" s="145" t="s">
        <v>2594</v>
      </c>
      <c r="G6259" s="145" t="s">
        <v>2595</v>
      </c>
      <c r="H6259" s="145" t="s">
        <v>108</v>
      </c>
      <c r="I6259" s="145" t="s">
        <v>65</v>
      </c>
      <c r="J6259" s="145" t="s">
        <v>90</v>
      </c>
      <c r="K6259" s="145" t="s">
        <v>1942</v>
      </c>
      <c r="L6259" s="229" t="s">
        <v>17831</v>
      </c>
      <c r="M6259" s="145" t="s">
        <v>9727</v>
      </c>
      <c r="N6259" s="145" t="s">
        <v>8216</v>
      </c>
      <c r="O6259" s="145" t="s">
        <v>17832</v>
      </c>
      <c r="P6259" s="145"/>
    </row>
    <row r="6260" spans="1:16" ht="38.25" x14ac:dyDescent="0.25">
      <c r="A6260" s="145"/>
      <c r="B6260" s="145" t="s">
        <v>20511</v>
      </c>
      <c r="C6260" s="145">
        <v>12055025</v>
      </c>
      <c r="D6260" s="145" t="s">
        <v>20511</v>
      </c>
      <c r="E6260" s="145"/>
      <c r="F6260" s="145" t="s">
        <v>1234</v>
      </c>
      <c r="G6260" s="145" t="s">
        <v>2010</v>
      </c>
      <c r="H6260" s="145" t="s">
        <v>1212</v>
      </c>
      <c r="I6260" s="145" t="s">
        <v>65</v>
      </c>
      <c r="J6260" s="145" t="s">
        <v>90</v>
      </c>
      <c r="K6260" s="145" t="s">
        <v>1942</v>
      </c>
      <c r="L6260" s="229" t="s">
        <v>17833</v>
      </c>
      <c r="M6260" s="145" t="s">
        <v>8327</v>
      </c>
      <c r="N6260" s="145" t="s">
        <v>9641</v>
      </c>
      <c r="O6260" s="145" t="s">
        <v>17834</v>
      </c>
      <c r="P6260" s="145"/>
    </row>
    <row r="6261" spans="1:16" ht="38.25" x14ac:dyDescent="0.25">
      <c r="A6261" s="145"/>
      <c r="B6261" s="145" t="s">
        <v>20450</v>
      </c>
      <c r="C6261" s="145">
        <v>12055026</v>
      </c>
      <c r="D6261" s="145" t="s">
        <v>20450</v>
      </c>
      <c r="E6261" s="145"/>
      <c r="F6261" s="145" t="s">
        <v>2012</v>
      </c>
      <c r="G6261" s="145" t="s">
        <v>2013</v>
      </c>
      <c r="H6261" s="145" t="s">
        <v>113</v>
      </c>
      <c r="I6261" s="145" t="s">
        <v>44</v>
      </c>
      <c r="J6261" s="145" t="s">
        <v>90</v>
      </c>
      <c r="K6261" s="145" t="s">
        <v>1942</v>
      </c>
      <c r="L6261" s="229" t="s">
        <v>17836</v>
      </c>
      <c r="M6261" s="145" t="s">
        <v>8732</v>
      </c>
      <c r="N6261" s="145" t="s">
        <v>8216</v>
      </c>
      <c r="O6261" s="145" t="s">
        <v>17837</v>
      </c>
      <c r="P6261" s="145"/>
    </row>
    <row r="6262" spans="1:16" ht="45" x14ac:dyDescent="0.25">
      <c r="A6262" s="145"/>
      <c r="B6262" s="145" t="s">
        <v>20454</v>
      </c>
      <c r="C6262" s="145">
        <v>12055027</v>
      </c>
      <c r="D6262" s="145" t="s">
        <v>20454</v>
      </c>
      <c r="E6262" s="145"/>
      <c r="F6262" s="145" t="s">
        <v>2015</v>
      </c>
      <c r="G6262" s="145" t="s">
        <v>2016</v>
      </c>
      <c r="H6262" s="145" t="s">
        <v>46</v>
      </c>
      <c r="I6262" s="145" t="s">
        <v>44</v>
      </c>
      <c r="J6262" s="145" t="s">
        <v>90</v>
      </c>
      <c r="K6262" s="145" t="s">
        <v>1942</v>
      </c>
      <c r="L6262" s="229" t="s">
        <v>17839</v>
      </c>
      <c r="M6262" s="145" t="s">
        <v>8593</v>
      </c>
      <c r="N6262" s="145" t="s">
        <v>8216</v>
      </c>
      <c r="O6262" s="145" t="s">
        <v>17840</v>
      </c>
      <c r="P6262" s="145"/>
    </row>
    <row r="6263" spans="1:16" ht="38.25" x14ac:dyDescent="0.25">
      <c r="A6263" s="145"/>
      <c r="B6263" s="145" t="s">
        <v>20449</v>
      </c>
      <c r="C6263" s="145">
        <v>12055028</v>
      </c>
      <c r="D6263" s="145" t="s">
        <v>20449</v>
      </c>
      <c r="E6263" s="145"/>
      <c r="F6263" s="145" t="s">
        <v>2017</v>
      </c>
      <c r="G6263" s="145" t="s">
        <v>2018</v>
      </c>
      <c r="H6263" s="145" t="s">
        <v>1376</v>
      </c>
      <c r="I6263" s="145" t="s">
        <v>44</v>
      </c>
      <c r="J6263" s="145" t="s">
        <v>90</v>
      </c>
      <c r="K6263" s="145" t="s">
        <v>1942</v>
      </c>
      <c r="L6263" s="229" t="s">
        <v>17842</v>
      </c>
      <c r="M6263" s="145" t="s">
        <v>8256</v>
      </c>
      <c r="N6263" s="145" t="s">
        <v>8216</v>
      </c>
      <c r="O6263" s="145" t="s">
        <v>17843</v>
      </c>
      <c r="P6263" s="145"/>
    </row>
    <row r="6264" spans="1:16" ht="38.25" x14ac:dyDescent="0.25">
      <c r="A6264" s="145"/>
      <c r="B6264" s="145" t="s">
        <v>20451</v>
      </c>
      <c r="C6264" s="145">
        <v>12055030</v>
      </c>
      <c r="D6264" s="145" t="s">
        <v>20451</v>
      </c>
      <c r="E6264" s="145"/>
      <c r="F6264" s="145" t="s">
        <v>2022</v>
      </c>
      <c r="G6264" s="145" t="s">
        <v>2023</v>
      </c>
      <c r="H6264" s="145" t="s">
        <v>931</v>
      </c>
      <c r="I6264" s="145" t="s">
        <v>44</v>
      </c>
      <c r="J6264" s="145" t="s">
        <v>90</v>
      </c>
      <c r="K6264" s="145" t="s">
        <v>1942</v>
      </c>
      <c r="L6264" s="229" t="s">
        <v>17845</v>
      </c>
      <c r="M6264" s="145" t="s">
        <v>8487</v>
      </c>
      <c r="N6264" s="145" t="s">
        <v>8216</v>
      </c>
      <c r="O6264" s="145" t="s">
        <v>17846</v>
      </c>
      <c r="P6264" s="145"/>
    </row>
    <row r="6265" spans="1:16" ht="33.75" x14ac:dyDescent="0.25">
      <c r="A6265" s="145"/>
      <c r="B6265" s="145" t="s">
        <v>20453</v>
      </c>
      <c r="C6265" s="145">
        <v>12055031</v>
      </c>
      <c r="D6265" s="145" t="s">
        <v>20453</v>
      </c>
      <c r="E6265" s="145"/>
      <c r="F6265" s="145" t="s">
        <v>2024</v>
      </c>
      <c r="G6265" s="145" t="s">
        <v>641</v>
      </c>
      <c r="H6265" s="145" t="s">
        <v>836</v>
      </c>
      <c r="I6265" s="145" t="s">
        <v>44</v>
      </c>
      <c r="J6265" s="145" t="s">
        <v>90</v>
      </c>
      <c r="K6265" s="145" t="s">
        <v>1942</v>
      </c>
      <c r="L6265" s="229" t="s">
        <v>17848</v>
      </c>
      <c r="M6265" s="145" t="s">
        <v>8565</v>
      </c>
      <c r="N6265" s="145" t="s">
        <v>8216</v>
      </c>
      <c r="O6265" s="145" t="s">
        <v>17849</v>
      </c>
      <c r="P6265" s="145"/>
    </row>
    <row r="6266" spans="1:16" ht="38.25" x14ac:dyDescent="0.25">
      <c r="A6266" s="145"/>
      <c r="B6266" s="145" t="s">
        <v>20457</v>
      </c>
      <c r="C6266" s="145">
        <v>12055032</v>
      </c>
      <c r="D6266" s="145" t="s">
        <v>20457</v>
      </c>
      <c r="E6266" s="145"/>
      <c r="F6266" s="145" t="s">
        <v>2025</v>
      </c>
      <c r="G6266" s="145" t="s">
        <v>2026</v>
      </c>
      <c r="H6266" s="145" t="s">
        <v>1165</v>
      </c>
      <c r="I6266" s="145" t="s">
        <v>65</v>
      </c>
      <c r="J6266" s="145" t="s">
        <v>90</v>
      </c>
      <c r="K6266" s="145" t="s">
        <v>1942</v>
      </c>
      <c r="L6266" s="229" t="s">
        <v>17851</v>
      </c>
      <c r="M6266" s="145" t="s">
        <v>17852</v>
      </c>
      <c r="N6266" s="145" t="s">
        <v>17853</v>
      </c>
      <c r="O6266" s="145" t="s">
        <v>17854</v>
      </c>
      <c r="P6266" s="145"/>
    </row>
    <row r="6267" spans="1:16" ht="38.25" x14ac:dyDescent="0.25">
      <c r="A6267" s="145"/>
      <c r="B6267" s="145" t="s">
        <v>20456</v>
      </c>
      <c r="C6267" s="145">
        <v>12055033</v>
      </c>
      <c r="D6267" s="145" t="s">
        <v>20456</v>
      </c>
      <c r="E6267" s="145"/>
      <c r="F6267" s="145" t="s">
        <v>2028</v>
      </c>
      <c r="G6267" s="145" t="s">
        <v>2029</v>
      </c>
      <c r="H6267" s="145" t="s">
        <v>113</v>
      </c>
      <c r="I6267" s="145" t="s">
        <v>44</v>
      </c>
      <c r="J6267" s="145" t="s">
        <v>90</v>
      </c>
      <c r="K6267" s="145" t="s">
        <v>1942</v>
      </c>
      <c r="L6267" s="229" t="s">
        <v>17856</v>
      </c>
      <c r="M6267" s="145" t="s">
        <v>10037</v>
      </c>
      <c r="N6267" s="145" t="s">
        <v>10064</v>
      </c>
      <c r="O6267" s="145" t="s">
        <v>17857</v>
      </c>
      <c r="P6267" s="145"/>
    </row>
    <row r="6268" spans="1:16" ht="38.25" x14ac:dyDescent="0.25">
      <c r="A6268" s="145"/>
      <c r="B6268" s="145" t="s">
        <v>20460</v>
      </c>
      <c r="C6268" s="145">
        <v>12055034</v>
      </c>
      <c r="D6268" s="145" t="s">
        <v>20460</v>
      </c>
      <c r="E6268" s="145"/>
      <c r="F6268" s="145" t="s">
        <v>2030</v>
      </c>
      <c r="G6268" s="145" t="s">
        <v>2031</v>
      </c>
      <c r="H6268" s="145" t="s">
        <v>56</v>
      </c>
      <c r="I6268" s="145" t="s">
        <v>65</v>
      </c>
      <c r="J6268" s="145" t="s">
        <v>90</v>
      </c>
      <c r="K6268" s="145" t="s">
        <v>1942</v>
      </c>
      <c r="L6268" s="229" t="s">
        <v>17859</v>
      </c>
      <c r="M6268" s="145" t="s">
        <v>17860</v>
      </c>
      <c r="N6268" s="145" t="s">
        <v>8216</v>
      </c>
      <c r="O6268" s="145" t="s">
        <v>17861</v>
      </c>
      <c r="P6268" s="145"/>
    </row>
    <row r="6269" spans="1:16" ht="25.5" x14ac:dyDescent="0.25">
      <c r="A6269" s="145"/>
      <c r="B6269" s="145" t="s">
        <v>20458</v>
      </c>
      <c r="C6269" s="145">
        <v>12055035</v>
      </c>
      <c r="D6269" s="145" t="s">
        <v>20458</v>
      </c>
      <c r="E6269" s="145"/>
      <c r="F6269" s="145" t="s">
        <v>2032</v>
      </c>
      <c r="G6269" s="145" t="s">
        <v>2033</v>
      </c>
      <c r="H6269" s="145" t="s">
        <v>150</v>
      </c>
      <c r="I6269" s="145" t="s">
        <v>65</v>
      </c>
      <c r="J6269" s="145" t="s">
        <v>90</v>
      </c>
      <c r="K6269" s="145" t="s">
        <v>1942</v>
      </c>
      <c r="L6269" s="229" t="s">
        <v>17863</v>
      </c>
      <c r="M6269" s="145" t="s">
        <v>8209</v>
      </c>
      <c r="N6269" s="145" t="s">
        <v>10064</v>
      </c>
      <c r="O6269" s="145" t="s">
        <v>17864</v>
      </c>
      <c r="P6269" s="145"/>
    </row>
    <row r="6270" spans="1:16" ht="38.25" x14ac:dyDescent="0.25">
      <c r="A6270" s="145"/>
      <c r="B6270" s="145" t="s">
        <v>20461</v>
      </c>
      <c r="C6270" s="145">
        <v>12055037</v>
      </c>
      <c r="D6270" s="145" t="s">
        <v>20461</v>
      </c>
      <c r="E6270" s="145"/>
      <c r="F6270" s="145" t="s">
        <v>2037</v>
      </c>
      <c r="G6270" s="145" t="s">
        <v>2038</v>
      </c>
      <c r="H6270" s="145" t="s">
        <v>46</v>
      </c>
      <c r="I6270" s="145" t="s">
        <v>65</v>
      </c>
      <c r="J6270" s="145" t="s">
        <v>90</v>
      </c>
      <c r="K6270" s="145" t="s">
        <v>1942</v>
      </c>
      <c r="L6270" s="229" t="s">
        <v>17866</v>
      </c>
      <c r="M6270" s="145" t="s">
        <v>9105</v>
      </c>
      <c r="N6270" s="145" t="s">
        <v>8216</v>
      </c>
      <c r="O6270" s="145" t="s">
        <v>17867</v>
      </c>
      <c r="P6270" s="145"/>
    </row>
    <row r="6271" spans="1:16" ht="38.25" x14ac:dyDescent="0.25">
      <c r="A6271" s="145"/>
      <c r="B6271" s="145" t="s">
        <v>20463</v>
      </c>
      <c r="C6271" s="145">
        <v>12055038</v>
      </c>
      <c r="D6271" s="145" t="s">
        <v>20463</v>
      </c>
      <c r="E6271" s="145"/>
      <c r="F6271" s="145" t="s">
        <v>2040</v>
      </c>
      <c r="G6271" s="145" t="s">
        <v>2041</v>
      </c>
      <c r="H6271" s="145" t="s">
        <v>46</v>
      </c>
      <c r="I6271" s="145" t="s">
        <v>65</v>
      </c>
      <c r="J6271" s="145" t="s">
        <v>90</v>
      </c>
      <c r="K6271" s="145" t="s">
        <v>1942</v>
      </c>
      <c r="L6271" s="229" t="s">
        <v>17869</v>
      </c>
      <c r="M6271" s="145" t="s">
        <v>8261</v>
      </c>
      <c r="N6271" s="145" t="s">
        <v>8216</v>
      </c>
      <c r="O6271" s="145" t="s">
        <v>17870</v>
      </c>
      <c r="P6271" s="145"/>
    </row>
    <row r="6272" spans="1:16" ht="38.25" x14ac:dyDescent="0.25">
      <c r="A6272" s="145"/>
      <c r="B6272" s="145" t="s">
        <v>20471</v>
      </c>
      <c r="C6272" s="145">
        <v>12055039</v>
      </c>
      <c r="D6272" s="145" t="s">
        <v>20471</v>
      </c>
      <c r="E6272" s="145"/>
      <c r="F6272" s="145" t="s">
        <v>178</v>
      </c>
      <c r="G6272" s="145" t="s">
        <v>2043</v>
      </c>
      <c r="H6272" s="145" t="s">
        <v>61</v>
      </c>
      <c r="I6272" s="145" t="s">
        <v>65</v>
      </c>
      <c r="J6272" s="145" t="s">
        <v>90</v>
      </c>
      <c r="K6272" s="145" t="s">
        <v>1942</v>
      </c>
      <c r="L6272" s="229" t="s">
        <v>17871</v>
      </c>
      <c r="M6272" s="145" t="s">
        <v>17602</v>
      </c>
      <c r="N6272" s="145" t="s">
        <v>12189</v>
      </c>
      <c r="O6272" s="145" t="s">
        <v>17872</v>
      </c>
      <c r="P6272" s="145"/>
    </row>
    <row r="6273" spans="1:16" ht="38.25" x14ac:dyDescent="0.25">
      <c r="A6273" s="145"/>
      <c r="B6273" s="145" t="s">
        <v>20470</v>
      </c>
      <c r="C6273" s="145">
        <v>12055040</v>
      </c>
      <c r="D6273" s="145" t="s">
        <v>20470</v>
      </c>
      <c r="E6273" s="145"/>
      <c r="F6273" s="145" t="s">
        <v>2045</v>
      </c>
      <c r="G6273" s="145" t="s">
        <v>2046</v>
      </c>
      <c r="H6273" s="145" t="s">
        <v>46</v>
      </c>
      <c r="I6273" s="145" t="s">
        <v>65</v>
      </c>
      <c r="J6273" s="145" t="s">
        <v>90</v>
      </c>
      <c r="K6273" s="145" t="s">
        <v>1942</v>
      </c>
      <c r="L6273" s="229" t="s">
        <v>17874</v>
      </c>
      <c r="M6273" s="145" t="s">
        <v>17875</v>
      </c>
      <c r="N6273" s="145" t="s">
        <v>17876</v>
      </c>
      <c r="O6273" s="145" t="s">
        <v>17877</v>
      </c>
      <c r="P6273" s="145"/>
    </row>
    <row r="6274" spans="1:16" ht="45" x14ac:dyDescent="0.25">
      <c r="A6274" s="145"/>
      <c r="B6274" s="145" t="s">
        <v>20466</v>
      </c>
      <c r="C6274" s="145">
        <v>12055041</v>
      </c>
      <c r="D6274" s="145" t="s">
        <v>20466</v>
      </c>
      <c r="E6274" s="145"/>
      <c r="F6274" s="145" t="s">
        <v>2047</v>
      </c>
      <c r="G6274" s="145" t="s">
        <v>343</v>
      </c>
      <c r="H6274" s="145" t="s">
        <v>150</v>
      </c>
      <c r="I6274" s="145" t="s">
        <v>65</v>
      </c>
      <c r="J6274" s="145" t="s">
        <v>90</v>
      </c>
      <c r="K6274" s="145" t="s">
        <v>1942</v>
      </c>
      <c r="L6274" s="229" t="s">
        <v>17878</v>
      </c>
      <c r="M6274" s="145" t="s">
        <v>17879</v>
      </c>
      <c r="N6274" s="145" t="s">
        <v>8284</v>
      </c>
      <c r="O6274" s="145" t="s">
        <v>17880</v>
      </c>
      <c r="P6274" s="145"/>
    </row>
    <row r="6275" spans="1:16" ht="38.25" x14ac:dyDescent="0.25">
      <c r="A6275" s="145"/>
      <c r="B6275" s="145" t="s">
        <v>20465</v>
      </c>
      <c r="C6275" s="145">
        <v>12055042</v>
      </c>
      <c r="D6275" s="145" t="s">
        <v>20465</v>
      </c>
      <c r="E6275" s="145"/>
      <c r="F6275" s="145" t="s">
        <v>2049</v>
      </c>
      <c r="G6275" s="145" t="s">
        <v>2050</v>
      </c>
      <c r="H6275" s="145" t="s">
        <v>108</v>
      </c>
      <c r="I6275" s="145" t="s">
        <v>65</v>
      </c>
      <c r="J6275" s="145" t="s">
        <v>90</v>
      </c>
      <c r="K6275" s="145" t="s">
        <v>1942</v>
      </c>
      <c r="L6275" s="229" t="s">
        <v>17881</v>
      </c>
      <c r="M6275" s="145" t="s">
        <v>8593</v>
      </c>
      <c r="N6275" s="145" t="s">
        <v>8216</v>
      </c>
      <c r="O6275" s="145" t="s">
        <v>17882</v>
      </c>
      <c r="P6275" s="145"/>
    </row>
    <row r="6276" spans="1:16" ht="38.25" x14ac:dyDescent="0.25">
      <c r="A6276" s="145"/>
      <c r="B6276" s="145" t="s">
        <v>20478</v>
      </c>
      <c r="C6276" s="145">
        <v>12055044</v>
      </c>
      <c r="D6276" s="145" t="s">
        <v>20478</v>
      </c>
      <c r="E6276" s="145"/>
      <c r="F6276" s="145" t="s">
        <v>2055</v>
      </c>
      <c r="G6276" s="145" t="s">
        <v>2056</v>
      </c>
      <c r="H6276" s="145" t="s">
        <v>113</v>
      </c>
      <c r="I6276" s="145" t="s">
        <v>65</v>
      </c>
      <c r="J6276" s="145" t="s">
        <v>90</v>
      </c>
      <c r="K6276" s="145" t="s">
        <v>1942</v>
      </c>
      <c r="L6276" s="229" t="s">
        <v>17884</v>
      </c>
      <c r="M6276" s="145" t="s">
        <v>9381</v>
      </c>
      <c r="N6276" s="145" t="s">
        <v>8216</v>
      </c>
      <c r="O6276" s="145" t="s">
        <v>17885</v>
      </c>
      <c r="P6276" s="145"/>
    </row>
    <row r="6277" spans="1:16" ht="38.25" x14ac:dyDescent="0.25">
      <c r="A6277" s="145"/>
      <c r="B6277" s="145" t="s">
        <v>20481</v>
      </c>
      <c r="C6277" s="145">
        <v>12055045</v>
      </c>
      <c r="D6277" s="145" t="s">
        <v>20481</v>
      </c>
      <c r="E6277" s="145"/>
      <c r="F6277" s="145" t="s">
        <v>2058</v>
      </c>
      <c r="G6277" s="145" t="s">
        <v>175</v>
      </c>
      <c r="H6277" s="145" t="s">
        <v>46</v>
      </c>
      <c r="I6277" s="145" t="s">
        <v>65</v>
      </c>
      <c r="J6277" s="145" t="s">
        <v>90</v>
      </c>
      <c r="K6277" s="145" t="s">
        <v>1942</v>
      </c>
      <c r="L6277" s="229" t="s">
        <v>17887</v>
      </c>
      <c r="M6277" s="145" t="s">
        <v>8778</v>
      </c>
      <c r="N6277" s="145" t="s">
        <v>8216</v>
      </c>
      <c r="O6277" s="145" t="s">
        <v>17888</v>
      </c>
      <c r="P6277" s="145"/>
    </row>
    <row r="6278" spans="1:16" ht="38.25" x14ac:dyDescent="0.25">
      <c r="A6278" s="145"/>
      <c r="B6278" s="145" t="s">
        <v>20482</v>
      </c>
      <c r="C6278" s="145">
        <v>12055046</v>
      </c>
      <c r="D6278" s="145" t="s">
        <v>20482</v>
      </c>
      <c r="E6278" s="145"/>
      <c r="F6278" s="145" t="s">
        <v>2059</v>
      </c>
      <c r="G6278" s="145" t="s">
        <v>2060</v>
      </c>
      <c r="H6278" s="145" t="s">
        <v>113</v>
      </c>
      <c r="I6278" s="145" t="s">
        <v>44</v>
      </c>
      <c r="J6278" s="145" t="s">
        <v>90</v>
      </c>
      <c r="K6278" s="145" t="s">
        <v>1942</v>
      </c>
      <c r="L6278" s="229" t="s">
        <v>17890</v>
      </c>
      <c r="M6278" s="145" t="s">
        <v>17891</v>
      </c>
      <c r="N6278" s="145" t="s">
        <v>10064</v>
      </c>
      <c r="O6278" s="145" t="s">
        <v>17892</v>
      </c>
      <c r="P6278" s="145"/>
    </row>
    <row r="6279" spans="1:16" ht="38.25" x14ac:dyDescent="0.25">
      <c r="A6279" s="145"/>
      <c r="B6279" s="145" t="s">
        <v>20483</v>
      </c>
      <c r="C6279" s="145">
        <v>12055048</v>
      </c>
      <c r="D6279" s="145" t="s">
        <v>20483</v>
      </c>
      <c r="E6279" s="145"/>
      <c r="F6279" s="145" t="s">
        <v>1800</v>
      </c>
      <c r="G6279" s="145" t="s">
        <v>2063</v>
      </c>
      <c r="H6279" s="145" t="s">
        <v>61</v>
      </c>
      <c r="I6279" s="145" t="s">
        <v>65</v>
      </c>
      <c r="J6279" s="145" t="s">
        <v>90</v>
      </c>
      <c r="K6279" s="145" t="s">
        <v>1942</v>
      </c>
      <c r="L6279" s="229" t="s">
        <v>17893</v>
      </c>
      <c r="M6279" s="145" t="s">
        <v>9727</v>
      </c>
      <c r="N6279" s="145" t="s">
        <v>8216</v>
      </c>
      <c r="O6279" s="145" t="s">
        <v>17894</v>
      </c>
      <c r="P6279" s="145"/>
    </row>
    <row r="6280" spans="1:16" ht="38.25" x14ac:dyDescent="0.25">
      <c r="A6280" s="145"/>
      <c r="B6280" s="145" t="s">
        <v>20485</v>
      </c>
      <c r="C6280" s="145">
        <v>12055049</v>
      </c>
      <c r="D6280" s="145" t="s">
        <v>20485</v>
      </c>
      <c r="E6280" s="145"/>
      <c r="F6280" s="145" t="s">
        <v>1272</v>
      </c>
      <c r="G6280" s="145" t="s">
        <v>2064</v>
      </c>
      <c r="H6280" s="145" t="s">
        <v>935</v>
      </c>
      <c r="I6280" s="145" t="s">
        <v>65</v>
      </c>
      <c r="J6280" s="145" t="s">
        <v>90</v>
      </c>
      <c r="K6280" s="145" t="s">
        <v>1942</v>
      </c>
      <c r="L6280" s="229" t="s">
        <v>17895</v>
      </c>
      <c r="M6280" s="145" t="s">
        <v>8327</v>
      </c>
      <c r="N6280" s="145" t="s">
        <v>9641</v>
      </c>
      <c r="O6280" s="145" t="s">
        <v>17896</v>
      </c>
      <c r="P6280" s="145"/>
    </row>
    <row r="6281" spans="1:16" ht="38.25" x14ac:dyDescent="0.25">
      <c r="A6281" s="145"/>
      <c r="B6281" s="145" t="s">
        <v>20487</v>
      </c>
      <c r="C6281" s="145">
        <v>12055051</v>
      </c>
      <c r="D6281" s="145" t="s">
        <v>20487</v>
      </c>
      <c r="E6281" s="145"/>
      <c r="F6281" s="145" t="s">
        <v>2067</v>
      </c>
      <c r="G6281" s="145" t="s">
        <v>2068</v>
      </c>
      <c r="H6281" s="145" t="s">
        <v>708</v>
      </c>
      <c r="I6281" s="145" t="s">
        <v>65</v>
      </c>
      <c r="J6281" s="145" t="s">
        <v>90</v>
      </c>
      <c r="K6281" s="145" t="s">
        <v>1942</v>
      </c>
      <c r="L6281" s="229" t="s">
        <v>17898</v>
      </c>
      <c r="M6281" s="145" t="s">
        <v>17899</v>
      </c>
      <c r="N6281" s="145" t="s">
        <v>17900</v>
      </c>
      <c r="O6281" s="145" t="s">
        <v>17901</v>
      </c>
      <c r="P6281" s="145"/>
    </row>
    <row r="6282" spans="1:16" ht="38.25" x14ac:dyDescent="0.25">
      <c r="A6282" s="145"/>
      <c r="B6282" s="145" t="s">
        <v>12355</v>
      </c>
      <c r="C6282" s="145">
        <v>10058031</v>
      </c>
      <c r="D6282" s="145" t="s">
        <v>12355</v>
      </c>
      <c r="E6282" s="145"/>
      <c r="F6282" s="145" t="s">
        <v>12356</v>
      </c>
      <c r="G6282" s="145" t="s">
        <v>615</v>
      </c>
      <c r="H6282" s="145" t="s">
        <v>1376</v>
      </c>
      <c r="I6282" s="145" t="s">
        <v>65</v>
      </c>
      <c r="J6282" s="145" t="s">
        <v>8206</v>
      </c>
      <c r="K6282" s="145" t="s">
        <v>8207</v>
      </c>
      <c r="L6282" s="229" t="s">
        <v>17902</v>
      </c>
      <c r="M6282" s="145" t="s">
        <v>10976</v>
      </c>
      <c r="N6282" s="145" t="s">
        <v>12257</v>
      </c>
      <c r="O6282" s="145" t="s">
        <v>17903</v>
      </c>
      <c r="P6282" s="145"/>
    </row>
    <row r="6283" spans="1:16" ht="38.25" x14ac:dyDescent="0.25">
      <c r="A6283" s="145"/>
      <c r="B6283" s="145" t="s">
        <v>20547</v>
      </c>
      <c r="C6283" s="145">
        <v>12055052</v>
      </c>
      <c r="D6283" s="145" t="s">
        <v>20547</v>
      </c>
      <c r="E6283" s="145"/>
      <c r="F6283" s="145" t="s">
        <v>2070</v>
      </c>
      <c r="G6283" s="145" t="s">
        <v>2071</v>
      </c>
      <c r="H6283" s="145" t="s">
        <v>108</v>
      </c>
      <c r="I6283" s="145" t="s">
        <v>65</v>
      </c>
      <c r="J6283" s="145" t="s">
        <v>90</v>
      </c>
      <c r="K6283" s="145" t="s">
        <v>1942</v>
      </c>
      <c r="L6283" s="229" t="s">
        <v>17905</v>
      </c>
      <c r="M6283" s="145" t="s">
        <v>17906</v>
      </c>
      <c r="N6283" s="145" t="s">
        <v>17900</v>
      </c>
      <c r="O6283" s="145" t="s">
        <v>17907</v>
      </c>
      <c r="P6283" s="145"/>
    </row>
    <row r="6284" spans="1:16" ht="38.25" x14ac:dyDescent="0.25">
      <c r="A6284" s="145"/>
      <c r="B6284" s="145" t="s">
        <v>20494</v>
      </c>
      <c r="C6284" s="145">
        <v>12055055</v>
      </c>
      <c r="D6284" s="145" t="s">
        <v>20494</v>
      </c>
      <c r="E6284" s="145"/>
      <c r="F6284" s="145" t="s">
        <v>457</v>
      </c>
      <c r="G6284" s="145" t="s">
        <v>2074</v>
      </c>
      <c r="H6284" s="145" t="s">
        <v>1165</v>
      </c>
      <c r="I6284" s="145" t="s">
        <v>65</v>
      </c>
      <c r="J6284" s="145" t="s">
        <v>90</v>
      </c>
      <c r="K6284" s="145" t="s">
        <v>1942</v>
      </c>
      <c r="L6284" s="229" t="s">
        <v>17908</v>
      </c>
      <c r="M6284" s="145" t="s">
        <v>8365</v>
      </c>
      <c r="N6284" s="145" t="s">
        <v>8216</v>
      </c>
      <c r="O6284" s="145" t="s">
        <v>17909</v>
      </c>
      <c r="P6284" s="145"/>
    </row>
    <row r="6285" spans="1:16" ht="38.25" x14ac:dyDescent="0.25">
      <c r="A6285" s="145"/>
      <c r="B6285" s="145" t="s">
        <v>20493</v>
      </c>
      <c r="C6285" s="145">
        <v>12055399</v>
      </c>
      <c r="D6285" s="145" t="s">
        <v>20493</v>
      </c>
      <c r="E6285" s="145"/>
      <c r="F6285" s="145" t="s">
        <v>2868</v>
      </c>
      <c r="G6285" s="145" t="s">
        <v>2869</v>
      </c>
      <c r="H6285" s="145" t="s">
        <v>46</v>
      </c>
      <c r="I6285" s="145" t="s">
        <v>65</v>
      </c>
      <c r="J6285" s="145" t="s">
        <v>90</v>
      </c>
      <c r="K6285" s="145" t="s">
        <v>1942</v>
      </c>
      <c r="L6285" s="229" t="s">
        <v>17911</v>
      </c>
      <c r="M6285" s="145" t="s">
        <v>17912</v>
      </c>
      <c r="N6285" s="145" t="s">
        <v>10064</v>
      </c>
      <c r="O6285" s="145" t="s">
        <v>17913</v>
      </c>
      <c r="P6285" s="145"/>
    </row>
    <row r="6286" spans="1:16" ht="38.25" x14ac:dyDescent="0.25">
      <c r="A6286" s="145"/>
      <c r="B6286" s="145" t="s">
        <v>20495</v>
      </c>
      <c r="C6286" s="145">
        <v>12055056</v>
      </c>
      <c r="D6286" s="145" t="s">
        <v>20495</v>
      </c>
      <c r="E6286" s="145"/>
      <c r="F6286" s="145" t="s">
        <v>2076</v>
      </c>
      <c r="G6286" s="145" t="s">
        <v>128</v>
      </c>
      <c r="H6286" s="145" t="s">
        <v>150</v>
      </c>
      <c r="I6286" s="145" t="s">
        <v>44</v>
      </c>
      <c r="J6286" s="145" t="s">
        <v>90</v>
      </c>
      <c r="K6286" s="145" t="s">
        <v>1942</v>
      </c>
      <c r="L6286" s="229" t="s">
        <v>17915</v>
      </c>
      <c r="M6286" s="145" t="s">
        <v>8778</v>
      </c>
      <c r="N6286" s="145" t="s">
        <v>8216</v>
      </c>
      <c r="O6286" s="145" t="s">
        <v>17916</v>
      </c>
      <c r="P6286" s="145"/>
    </row>
    <row r="6287" spans="1:16" ht="38.25" x14ac:dyDescent="0.25">
      <c r="A6287" s="145"/>
      <c r="B6287" s="145" t="s">
        <v>20555</v>
      </c>
      <c r="C6287" s="145">
        <v>12055057</v>
      </c>
      <c r="D6287" s="145" t="s">
        <v>20555</v>
      </c>
      <c r="E6287" s="145"/>
      <c r="F6287" s="145" t="s">
        <v>2076</v>
      </c>
      <c r="G6287" s="145" t="s">
        <v>2077</v>
      </c>
      <c r="H6287" s="145" t="s">
        <v>1376</v>
      </c>
      <c r="I6287" s="145" t="s">
        <v>44</v>
      </c>
      <c r="J6287" s="145" t="s">
        <v>90</v>
      </c>
      <c r="K6287" s="145" t="s">
        <v>1942</v>
      </c>
      <c r="L6287" s="229" t="s">
        <v>17917</v>
      </c>
      <c r="M6287" s="145" t="s">
        <v>9727</v>
      </c>
      <c r="N6287" s="145" t="s">
        <v>8216</v>
      </c>
      <c r="O6287" s="145" t="s">
        <v>17918</v>
      </c>
      <c r="P6287" s="145"/>
    </row>
    <row r="6288" spans="1:16" ht="33.75" x14ac:dyDescent="0.25">
      <c r="A6288" s="145"/>
      <c r="B6288" s="145" t="s">
        <v>20496</v>
      </c>
      <c r="C6288" s="145">
        <v>12055058</v>
      </c>
      <c r="D6288" s="145" t="s">
        <v>20496</v>
      </c>
      <c r="E6288" s="145"/>
      <c r="F6288" s="145" t="s">
        <v>2078</v>
      </c>
      <c r="G6288" s="145" t="s">
        <v>2079</v>
      </c>
      <c r="H6288" s="145" t="s">
        <v>180</v>
      </c>
      <c r="I6288" s="145" t="s">
        <v>44</v>
      </c>
      <c r="J6288" s="145" t="s">
        <v>90</v>
      </c>
      <c r="K6288" s="145" t="s">
        <v>1942</v>
      </c>
      <c r="L6288" s="229" t="s">
        <v>17920</v>
      </c>
      <c r="M6288" s="145" t="s">
        <v>8261</v>
      </c>
      <c r="N6288" s="145" t="s">
        <v>8216</v>
      </c>
      <c r="O6288" s="145" t="s">
        <v>17921</v>
      </c>
      <c r="P6288" s="145"/>
    </row>
    <row r="6289" spans="1:16" ht="33.75" x14ac:dyDescent="0.25">
      <c r="A6289" s="145"/>
      <c r="B6289" s="145" t="s">
        <v>20559</v>
      </c>
      <c r="C6289" s="145">
        <v>12055059</v>
      </c>
      <c r="D6289" s="145" t="s">
        <v>20559</v>
      </c>
      <c r="E6289" s="145"/>
      <c r="F6289" s="145" t="s">
        <v>2080</v>
      </c>
      <c r="G6289" s="145" t="s">
        <v>2081</v>
      </c>
      <c r="H6289" s="145" t="s">
        <v>836</v>
      </c>
      <c r="I6289" s="145" t="s">
        <v>65</v>
      </c>
      <c r="J6289" s="145" t="s">
        <v>90</v>
      </c>
      <c r="K6289" s="145" t="s">
        <v>1942</v>
      </c>
      <c r="L6289" s="229" t="s">
        <v>17922</v>
      </c>
      <c r="M6289" s="145" t="s">
        <v>6246</v>
      </c>
      <c r="N6289" s="145" t="s">
        <v>8216</v>
      </c>
      <c r="O6289" s="145" t="s">
        <v>17923</v>
      </c>
      <c r="P6289" s="145"/>
    </row>
    <row r="6290" spans="1:16" ht="38.25" x14ac:dyDescent="0.25">
      <c r="A6290" s="145"/>
      <c r="B6290" s="145" t="s">
        <v>20498</v>
      </c>
      <c r="C6290" s="145">
        <v>12055060</v>
      </c>
      <c r="D6290" s="145" t="s">
        <v>20498</v>
      </c>
      <c r="E6290" s="145"/>
      <c r="F6290" s="145" t="s">
        <v>2083</v>
      </c>
      <c r="G6290" s="145" t="s">
        <v>2084</v>
      </c>
      <c r="H6290" s="145" t="s">
        <v>46</v>
      </c>
      <c r="I6290" s="145" t="s">
        <v>44</v>
      </c>
      <c r="J6290" s="145" t="s">
        <v>90</v>
      </c>
      <c r="K6290" s="145" t="s">
        <v>1942</v>
      </c>
      <c r="L6290" s="229" t="s">
        <v>17924</v>
      </c>
      <c r="M6290" s="145" t="s">
        <v>8593</v>
      </c>
      <c r="N6290" s="145" t="s">
        <v>8216</v>
      </c>
      <c r="O6290" s="145" t="s">
        <v>17925</v>
      </c>
      <c r="P6290" s="145"/>
    </row>
    <row r="6291" spans="1:16" ht="45" x14ac:dyDescent="0.25">
      <c r="A6291" s="145"/>
      <c r="B6291" s="145" t="s">
        <v>20499</v>
      </c>
      <c r="C6291" s="145">
        <v>12055061</v>
      </c>
      <c r="D6291" s="145" t="s">
        <v>20499</v>
      </c>
      <c r="E6291" s="145"/>
      <c r="F6291" s="145" t="s">
        <v>2086</v>
      </c>
      <c r="G6291" s="145" t="s">
        <v>232</v>
      </c>
      <c r="H6291" s="145" t="s">
        <v>1212</v>
      </c>
      <c r="I6291" s="145" t="s">
        <v>65</v>
      </c>
      <c r="J6291" s="145" t="s">
        <v>90</v>
      </c>
      <c r="K6291" s="145" t="s">
        <v>1942</v>
      </c>
      <c r="L6291" s="229" t="s">
        <v>17927</v>
      </c>
      <c r="M6291" s="145" t="s">
        <v>17928</v>
      </c>
      <c r="N6291" s="145" t="s">
        <v>15672</v>
      </c>
      <c r="O6291" s="145" t="s">
        <v>17929</v>
      </c>
      <c r="P6291" s="145"/>
    </row>
    <row r="6292" spans="1:16" ht="51" x14ac:dyDescent="0.25">
      <c r="A6292" s="145"/>
      <c r="B6292" s="145" t="s">
        <v>20444</v>
      </c>
      <c r="C6292" s="145">
        <v>12055263</v>
      </c>
      <c r="D6292" s="145" t="s">
        <v>20444</v>
      </c>
      <c r="E6292" s="145"/>
      <c r="F6292" s="145" t="s">
        <v>2573</v>
      </c>
      <c r="G6292" s="145" t="s">
        <v>2574</v>
      </c>
      <c r="H6292" s="145" t="s">
        <v>1441</v>
      </c>
      <c r="I6292" s="145" t="s">
        <v>44</v>
      </c>
      <c r="J6292" s="145" t="s">
        <v>90</v>
      </c>
      <c r="K6292" s="145" t="s">
        <v>1942</v>
      </c>
      <c r="L6292" s="229" t="s">
        <v>17931</v>
      </c>
      <c r="M6292" s="145" t="s">
        <v>11299</v>
      </c>
      <c r="N6292" s="145" t="s">
        <v>20808</v>
      </c>
      <c r="O6292" s="145" t="s">
        <v>17932</v>
      </c>
      <c r="P6292" s="145"/>
    </row>
    <row r="6293" spans="1:16" ht="38.25" x14ac:dyDescent="0.25">
      <c r="A6293" s="145"/>
      <c r="B6293" s="145" t="s">
        <v>20455</v>
      </c>
      <c r="C6293" s="145">
        <v>12055901</v>
      </c>
      <c r="D6293" s="145" t="s">
        <v>20455</v>
      </c>
      <c r="E6293" s="145"/>
      <c r="F6293" s="145" t="s">
        <v>4047</v>
      </c>
      <c r="G6293" s="145" t="s">
        <v>4048</v>
      </c>
      <c r="H6293" s="145" t="s">
        <v>1754</v>
      </c>
      <c r="I6293" s="145" t="s">
        <v>65</v>
      </c>
      <c r="J6293" s="145" t="s">
        <v>90</v>
      </c>
      <c r="K6293" s="145" t="s">
        <v>1942</v>
      </c>
      <c r="L6293" s="229" t="s">
        <v>17934</v>
      </c>
      <c r="M6293" s="145" t="s">
        <v>10154</v>
      </c>
      <c r="N6293" s="145" t="s">
        <v>10155</v>
      </c>
      <c r="O6293" s="145" t="s">
        <v>17935</v>
      </c>
      <c r="P6293" s="145"/>
    </row>
    <row r="6294" spans="1:16" ht="38.25" x14ac:dyDescent="0.25">
      <c r="A6294" s="145"/>
      <c r="B6294" s="145" t="s">
        <v>20468</v>
      </c>
      <c r="C6294" s="145">
        <v>12055319</v>
      </c>
      <c r="D6294" s="145" t="s">
        <v>20468</v>
      </c>
      <c r="E6294" s="145"/>
      <c r="F6294" s="145" t="s">
        <v>2697</v>
      </c>
      <c r="G6294" s="145" t="s">
        <v>1132</v>
      </c>
      <c r="H6294" s="145" t="s">
        <v>46</v>
      </c>
      <c r="I6294" s="145" t="s">
        <v>65</v>
      </c>
      <c r="J6294" s="145" t="s">
        <v>90</v>
      </c>
      <c r="K6294" s="145" t="s">
        <v>1942</v>
      </c>
      <c r="L6294" s="229" t="s">
        <v>17937</v>
      </c>
      <c r="M6294" s="145" t="s">
        <v>17938</v>
      </c>
      <c r="N6294" s="145" t="s">
        <v>12189</v>
      </c>
      <c r="O6294" s="145" t="s">
        <v>17939</v>
      </c>
      <c r="P6294" s="145"/>
    </row>
    <row r="6295" spans="1:16" ht="38.25" x14ac:dyDescent="0.25">
      <c r="A6295" s="145"/>
      <c r="B6295" s="145" t="s">
        <v>20473</v>
      </c>
      <c r="C6295" s="145">
        <v>12055332</v>
      </c>
      <c r="D6295" s="145" t="s">
        <v>20473</v>
      </c>
      <c r="E6295" s="145"/>
      <c r="F6295" s="145" t="s">
        <v>2723</v>
      </c>
      <c r="G6295" s="145" t="s">
        <v>2724</v>
      </c>
      <c r="H6295" s="145" t="s">
        <v>180</v>
      </c>
      <c r="I6295" s="145" t="s">
        <v>44</v>
      </c>
      <c r="J6295" s="145" t="s">
        <v>90</v>
      </c>
      <c r="K6295" s="145" t="s">
        <v>1942</v>
      </c>
      <c r="L6295" s="229" t="s">
        <v>17941</v>
      </c>
      <c r="M6295" s="145" t="s">
        <v>17860</v>
      </c>
      <c r="N6295" s="145" t="s">
        <v>8216</v>
      </c>
      <c r="O6295" s="145" t="s">
        <v>17942</v>
      </c>
      <c r="P6295" s="145"/>
    </row>
    <row r="6296" spans="1:16" ht="38.25" x14ac:dyDescent="0.25">
      <c r="A6296" s="145"/>
      <c r="B6296" s="145" t="s">
        <v>20475</v>
      </c>
      <c r="C6296" s="145">
        <v>12055346</v>
      </c>
      <c r="D6296" s="145" t="s">
        <v>20475</v>
      </c>
      <c r="E6296" s="145"/>
      <c r="F6296" s="145" t="s">
        <v>2753</v>
      </c>
      <c r="G6296" s="145" t="s">
        <v>2754</v>
      </c>
      <c r="H6296" s="145" t="s">
        <v>473</v>
      </c>
      <c r="I6296" s="145" t="s">
        <v>65</v>
      </c>
      <c r="J6296" s="145" t="s">
        <v>90</v>
      </c>
      <c r="K6296" s="145" t="s">
        <v>1942</v>
      </c>
      <c r="L6296" s="229" t="s">
        <v>17944</v>
      </c>
      <c r="M6296" s="145" t="s">
        <v>17945</v>
      </c>
      <c r="N6296" s="145" t="s">
        <v>10064</v>
      </c>
      <c r="O6296" s="145" t="s">
        <v>17946</v>
      </c>
      <c r="P6296" s="145"/>
    </row>
    <row r="6297" spans="1:16" ht="38.25" x14ac:dyDescent="0.25">
      <c r="A6297" s="145"/>
      <c r="B6297" s="145" t="s">
        <v>20476</v>
      </c>
      <c r="C6297" s="145">
        <v>12055343</v>
      </c>
      <c r="D6297" s="145" t="s">
        <v>20476</v>
      </c>
      <c r="E6297" s="145"/>
      <c r="F6297" s="145" t="s">
        <v>2747</v>
      </c>
      <c r="G6297" s="145" t="s">
        <v>2748</v>
      </c>
      <c r="H6297" s="145" t="s">
        <v>1165</v>
      </c>
      <c r="I6297" s="145" t="s">
        <v>65</v>
      </c>
      <c r="J6297" s="145" t="s">
        <v>90</v>
      </c>
      <c r="K6297" s="145" t="s">
        <v>1942</v>
      </c>
      <c r="L6297" s="229" t="s">
        <v>17948</v>
      </c>
      <c r="M6297" s="145" t="s">
        <v>10208</v>
      </c>
      <c r="N6297" s="145" t="s">
        <v>20809</v>
      </c>
      <c r="O6297" s="145" t="s">
        <v>17949</v>
      </c>
      <c r="P6297" s="145"/>
    </row>
    <row r="6298" spans="1:16" ht="51" x14ac:dyDescent="0.25">
      <c r="A6298" s="145"/>
      <c r="B6298" s="145" t="s">
        <v>20477</v>
      </c>
      <c r="C6298" s="145">
        <v>12055352</v>
      </c>
      <c r="D6298" s="145" t="s">
        <v>20477</v>
      </c>
      <c r="E6298" s="145"/>
      <c r="F6298" s="145" t="s">
        <v>2770</v>
      </c>
      <c r="G6298" s="145" t="s">
        <v>2771</v>
      </c>
      <c r="H6298" s="145" t="s">
        <v>1165</v>
      </c>
      <c r="I6298" s="145" t="s">
        <v>44</v>
      </c>
      <c r="J6298" s="145" t="s">
        <v>90</v>
      </c>
      <c r="K6298" s="145" t="s">
        <v>1942</v>
      </c>
      <c r="L6298" s="229" t="s">
        <v>17951</v>
      </c>
      <c r="M6298" s="145" t="s">
        <v>11299</v>
      </c>
      <c r="N6298" s="145" t="s">
        <v>20808</v>
      </c>
      <c r="O6298" s="145" t="s">
        <v>17952</v>
      </c>
      <c r="P6298" s="145"/>
    </row>
    <row r="6299" spans="1:16" ht="38.25" x14ac:dyDescent="0.25">
      <c r="A6299" s="145"/>
      <c r="B6299" s="145" t="s">
        <v>20490</v>
      </c>
      <c r="C6299" s="145">
        <v>12055377</v>
      </c>
      <c r="D6299" s="145" t="s">
        <v>20490</v>
      </c>
      <c r="E6299" s="145"/>
      <c r="F6299" s="145" t="s">
        <v>2826</v>
      </c>
      <c r="G6299" s="145" t="s">
        <v>363</v>
      </c>
      <c r="H6299" s="145" t="s">
        <v>46</v>
      </c>
      <c r="I6299" s="145" t="s">
        <v>44</v>
      </c>
      <c r="J6299" s="145" t="s">
        <v>90</v>
      </c>
      <c r="K6299" s="145" t="s">
        <v>1942</v>
      </c>
      <c r="L6299" s="229" t="s">
        <v>17954</v>
      </c>
      <c r="M6299" s="145" t="s">
        <v>17955</v>
      </c>
      <c r="N6299" s="145" t="s">
        <v>14608</v>
      </c>
      <c r="O6299" s="145" t="s">
        <v>17956</v>
      </c>
      <c r="P6299" s="145"/>
    </row>
    <row r="6300" spans="1:16" ht="25.5" x14ac:dyDescent="0.25">
      <c r="A6300" s="145"/>
      <c r="B6300" s="145" t="s">
        <v>20497</v>
      </c>
      <c r="C6300" s="145">
        <v>12055408</v>
      </c>
      <c r="D6300" s="145" t="s">
        <v>20497</v>
      </c>
      <c r="E6300" s="145"/>
      <c r="F6300" s="145" t="s">
        <v>2889</v>
      </c>
      <c r="G6300" s="145" t="s">
        <v>2656</v>
      </c>
      <c r="H6300" s="145" t="s">
        <v>931</v>
      </c>
      <c r="I6300" s="145" t="s">
        <v>65</v>
      </c>
      <c r="J6300" s="145" t="s">
        <v>90</v>
      </c>
      <c r="K6300" s="145" t="s">
        <v>1942</v>
      </c>
      <c r="L6300" s="229" t="s">
        <v>17958</v>
      </c>
      <c r="M6300" s="145" t="s">
        <v>17912</v>
      </c>
      <c r="N6300" s="145" t="s">
        <v>10064</v>
      </c>
      <c r="O6300" s="145" t="s">
        <v>17959</v>
      </c>
      <c r="P6300" s="145"/>
    </row>
    <row r="6301" spans="1:16" ht="38.25" x14ac:dyDescent="0.25">
      <c r="A6301" s="145"/>
      <c r="B6301" s="145" t="s">
        <v>20500</v>
      </c>
      <c r="C6301" s="145">
        <v>12055900</v>
      </c>
      <c r="D6301" s="145" t="s">
        <v>20500</v>
      </c>
      <c r="E6301" s="145"/>
      <c r="F6301" s="145" t="s">
        <v>4044</v>
      </c>
      <c r="G6301" s="145" t="s">
        <v>4045</v>
      </c>
      <c r="H6301" s="145" t="s">
        <v>150</v>
      </c>
      <c r="I6301" s="145" t="s">
        <v>65</v>
      </c>
      <c r="J6301" s="145" t="s">
        <v>90</v>
      </c>
      <c r="K6301" s="145" t="s">
        <v>1942</v>
      </c>
      <c r="L6301" s="229" t="s">
        <v>17961</v>
      </c>
      <c r="M6301" s="145" t="s">
        <v>17879</v>
      </c>
      <c r="N6301" s="145" t="s">
        <v>8284</v>
      </c>
      <c r="O6301" s="145" t="s">
        <v>17962</v>
      </c>
      <c r="P6301" s="145"/>
    </row>
    <row r="6302" spans="1:16" ht="38.25" x14ac:dyDescent="0.25">
      <c r="A6302" s="145"/>
      <c r="B6302" s="145" t="s">
        <v>20503</v>
      </c>
      <c r="C6302" s="145">
        <v>12055264</v>
      </c>
      <c r="D6302" s="145" t="s">
        <v>20503</v>
      </c>
      <c r="E6302" s="145"/>
      <c r="F6302" s="145" t="s">
        <v>2575</v>
      </c>
      <c r="G6302" s="145" t="s">
        <v>2576</v>
      </c>
      <c r="H6302" s="145" t="s">
        <v>46</v>
      </c>
      <c r="I6302" s="145" t="s">
        <v>65</v>
      </c>
      <c r="J6302" s="145" t="s">
        <v>90</v>
      </c>
      <c r="K6302" s="145" t="s">
        <v>1942</v>
      </c>
      <c r="L6302" s="229" t="s">
        <v>17964</v>
      </c>
      <c r="M6302" s="145" t="s">
        <v>6246</v>
      </c>
      <c r="N6302" s="145" t="s">
        <v>8216</v>
      </c>
      <c r="O6302" s="145" t="s">
        <v>17965</v>
      </c>
      <c r="P6302" s="145"/>
    </row>
    <row r="6303" spans="1:16" ht="25.5" x14ac:dyDescent="0.25">
      <c r="A6303" s="145"/>
      <c r="B6303" s="145" t="s">
        <v>20504</v>
      </c>
      <c r="C6303" s="145">
        <v>12055269</v>
      </c>
      <c r="D6303" s="145" t="s">
        <v>20504</v>
      </c>
      <c r="E6303" s="145"/>
      <c r="F6303" s="145" t="s">
        <v>2587</v>
      </c>
      <c r="G6303" s="145" t="s">
        <v>2588</v>
      </c>
      <c r="H6303" s="145" t="s">
        <v>1376</v>
      </c>
      <c r="I6303" s="145" t="s">
        <v>44</v>
      </c>
      <c r="J6303" s="145" t="s">
        <v>90</v>
      </c>
      <c r="K6303" s="145" t="s">
        <v>1942</v>
      </c>
      <c r="L6303" s="229" t="s">
        <v>11969</v>
      </c>
      <c r="M6303" s="145" t="s">
        <v>10259</v>
      </c>
      <c r="N6303" s="145" t="s">
        <v>10260</v>
      </c>
      <c r="O6303" s="145" t="s">
        <v>17967</v>
      </c>
      <c r="P6303" s="145"/>
    </row>
    <row r="6304" spans="1:16" ht="63.75" x14ac:dyDescent="0.25">
      <c r="A6304" s="145"/>
      <c r="B6304" s="145" t="s">
        <v>20505</v>
      </c>
      <c r="C6304" s="145">
        <v>12055266</v>
      </c>
      <c r="D6304" s="145" t="s">
        <v>20505</v>
      </c>
      <c r="E6304" s="145"/>
      <c r="F6304" s="145" t="s">
        <v>2581</v>
      </c>
      <c r="G6304" s="145" t="s">
        <v>2582</v>
      </c>
      <c r="H6304" s="145" t="s">
        <v>100</v>
      </c>
      <c r="I6304" s="145" t="s">
        <v>65</v>
      </c>
      <c r="J6304" s="145" t="s">
        <v>90</v>
      </c>
      <c r="K6304" s="145" t="s">
        <v>1942</v>
      </c>
      <c r="L6304" s="229" t="s">
        <v>17969</v>
      </c>
      <c r="M6304" s="145" t="s">
        <v>10043</v>
      </c>
      <c r="N6304" s="145" t="s">
        <v>10044</v>
      </c>
      <c r="O6304" s="145" t="s">
        <v>17970</v>
      </c>
      <c r="P6304" s="145"/>
    </row>
    <row r="6305" spans="1:16" ht="38.25" x14ac:dyDescent="0.25">
      <c r="A6305" s="145"/>
      <c r="B6305" s="145" t="s">
        <v>20508</v>
      </c>
      <c r="C6305" s="145">
        <v>12055270</v>
      </c>
      <c r="D6305" s="145" t="s">
        <v>20508</v>
      </c>
      <c r="E6305" s="145"/>
      <c r="F6305" s="145" t="s">
        <v>2589</v>
      </c>
      <c r="G6305" s="145" t="s">
        <v>2590</v>
      </c>
      <c r="H6305" s="145" t="s">
        <v>46</v>
      </c>
      <c r="I6305" s="145" t="s">
        <v>65</v>
      </c>
      <c r="J6305" s="145" t="s">
        <v>90</v>
      </c>
      <c r="K6305" s="145" t="s">
        <v>1942</v>
      </c>
      <c r="L6305" s="229" t="s">
        <v>17972</v>
      </c>
      <c r="M6305" s="145" t="s">
        <v>8209</v>
      </c>
      <c r="N6305" s="145" t="s">
        <v>10064</v>
      </c>
      <c r="O6305" s="145" t="s">
        <v>17973</v>
      </c>
      <c r="P6305" s="145"/>
    </row>
    <row r="6306" spans="1:16" ht="33.75" x14ac:dyDescent="0.25">
      <c r="A6306" s="145"/>
      <c r="B6306" s="145" t="s">
        <v>20509</v>
      </c>
      <c r="C6306" s="145">
        <v>12055274</v>
      </c>
      <c r="D6306" s="145" t="s">
        <v>20509</v>
      </c>
      <c r="E6306" s="145"/>
      <c r="F6306" s="145" t="s">
        <v>2597</v>
      </c>
      <c r="G6306" s="145" t="s">
        <v>2598</v>
      </c>
      <c r="H6306" s="145" t="s">
        <v>1441</v>
      </c>
      <c r="I6306" s="145" t="s">
        <v>65</v>
      </c>
      <c r="J6306" s="145" t="s">
        <v>90</v>
      </c>
      <c r="K6306" s="145" t="s">
        <v>1942</v>
      </c>
      <c r="L6306" s="229" t="s">
        <v>17975</v>
      </c>
      <c r="M6306" s="145" t="s">
        <v>8656</v>
      </c>
      <c r="N6306" s="145" t="s">
        <v>8299</v>
      </c>
      <c r="O6306" s="145" t="s">
        <v>17976</v>
      </c>
      <c r="P6306" s="145"/>
    </row>
    <row r="6307" spans="1:16" ht="25.5" x14ac:dyDescent="0.25">
      <c r="A6307" s="145"/>
      <c r="B6307" s="145" t="s">
        <v>20513</v>
      </c>
      <c r="C6307" s="145">
        <v>12055281</v>
      </c>
      <c r="D6307" s="145" t="s">
        <v>20513</v>
      </c>
      <c r="E6307" s="145"/>
      <c r="F6307" s="145" t="s">
        <v>2612</v>
      </c>
      <c r="G6307" s="145" t="s">
        <v>2613</v>
      </c>
      <c r="H6307" s="145" t="s">
        <v>1165</v>
      </c>
      <c r="I6307" s="145" t="s">
        <v>65</v>
      </c>
      <c r="J6307" s="145" t="s">
        <v>90</v>
      </c>
      <c r="K6307" s="145" t="s">
        <v>1942</v>
      </c>
      <c r="L6307" s="229" t="s">
        <v>17978</v>
      </c>
      <c r="M6307" s="145" t="s">
        <v>17979</v>
      </c>
      <c r="N6307" s="145" t="s">
        <v>10064</v>
      </c>
      <c r="O6307" s="145" t="s">
        <v>17980</v>
      </c>
      <c r="P6307" s="145"/>
    </row>
    <row r="6308" spans="1:16" ht="38.25" x14ac:dyDescent="0.25">
      <c r="A6308" s="145"/>
      <c r="B6308" s="145" t="s">
        <v>20514</v>
      </c>
      <c r="C6308" s="145">
        <v>12055284</v>
      </c>
      <c r="D6308" s="145" t="s">
        <v>20514</v>
      </c>
      <c r="E6308" s="145"/>
      <c r="F6308" s="145" t="s">
        <v>2621</v>
      </c>
      <c r="G6308" s="145" t="s">
        <v>2622</v>
      </c>
      <c r="H6308" s="145" t="s">
        <v>61</v>
      </c>
      <c r="I6308" s="145" t="s">
        <v>65</v>
      </c>
      <c r="J6308" s="145" t="s">
        <v>90</v>
      </c>
      <c r="K6308" s="145" t="s">
        <v>1942</v>
      </c>
      <c r="L6308" s="229" t="s">
        <v>17982</v>
      </c>
      <c r="M6308" s="145" t="s">
        <v>8656</v>
      </c>
      <c r="N6308" s="145" t="s">
        <v>8299</v>
      </c>
      <c r="O6308" s="145" t="s">
        <v>17983</v>
      </c>
      <c r="P6308" s="145"/>
    </row>
    <row r="6309" spans="1:16" ht="38.25" x14ac:dyDescent="0.25">
      <c r="A6309" s="145"/>
      <c r="B6309" s="145" t="s">
        <v>20515</v>
      </c>
      <c r="C6309" s="145">
        <v>12055285</v>
      </c>
      <c r="D6309" s="145" t="s">
        <v>20515</v>
      </c>
      <c r="E6309" s="145"/>
      <c r="F6309" s="145" t="s">
        <v>2624</v>
      </c>
      <c r="G6309" s="145" t="s">
        <v>2625</v>
      </c>
      <c r="H6309" s="145" t="s">
        <v>402</v>
      </c>
      <c r="I6309" s="145" t="s">
        <v>44</v>
      </c>
      <c r="J6309" s="145" t="s">
        <v>90</v>
      </c>
      <c r="K6309" s="145" t="s">
        <v>1942</v>
      </c>
      <c r="L6309" s="229" t="s">
        <v>17985</v>
      </c>
      <c r="M6309" s="145" t="s">
        <v>8593</v>
      </c>
      <c r="N6309" s="145" t="s">
        <v>8216</v>
      </c>
      <c r="O6309" s="145" t="s">
        <v>17986</v>
      </c>
      <c r="P6309" s="145"/>
    </row>
    <row r="6310" spans="1:16" ht="38.25" x14ac:dyDescent="0.25">
      <c r="A6310" s="145"/>
      <c r="B6310" s="145" t="s">
        <v>20517</v>
      </c>
      <c r="C6310" s="145">
        <v>12055288</v>
      </c>
      <c r="D6310" s="145" t="s">
        <v>20517</v>
      </c>
      <c r="E6310" s="145"/>
      <c r="F6310" s="145" t="s">
        <v>2632</v>
      </c>
      <c r="G6310" s="145" t="s">
        <v>2633</v>
      </c>
      <c r="H6310" s="145" t="s">
        <v>2634</v>
      </c>
      <c r="I6310" s="145" t="s">
        <v>44</v>
      </c>
      <c r="J6310" s="145" t="s">
        <v>90</v>
      </c>
      <c r="K6310" s="145" t="s">
        <v>1942</v>
      </c>
      <c r="L6310" s="229" t="s">
        <v>17988</v>
      </c>
      <c r="M6310" s="145" t="s">
        <v>10031</v>
      </c>
      <c r="N6310" s="145" t="s">
        <v>10032</v>
      </c>
      <c r="O6310" s="145" t="s">
        <v>17989</v>
      </c>
      <c r="P6310" s="145"/>
    </row>
    <row r="6311" spans="1:16" ht="25.5" x14ac:dyDescent="0.25">
      <c r="A6311" s="145"/>
      <c r="B6311" s="145" t="s">
        <v>20519</v>
      </c>
      <c r="C6311" s="145">
        <v>12055291</v>
      </c>
      <c r="D6311" s="145" t="s">
        <v>20519</v>
      </c>
      <c r="E6311" s="145"/>
      <c r="F6311" s="145" t="s">
        <v>723</v>
      </c>
      <c r="G6311" s="145" t="s">
        <v>2641</v>
      </c>
      <c r="H6311" s="145" t="s">
        <v>113</v>
      </c>
      <c r="I6311" s="145" t="s">
        <v>44</v>
      </c>
      <c r="J6311" s="145" t="s">
        <v>90</v>
      </c>
      <c r="K6311" s="145" t="s">
        <v>1942</v>
      </c>
      <c r="L6311" s="229" t="s">
        <v>17990</v>
      </c>
      <c r="M6311" s="145" t="s">
        <v>9105</v>
      </c>
      <c r="N6311" s="145" t="s">
        <v>8216</v>
      </c>
      <c r="O6311" s="145" t="s">
        <v>17991</v>
      </c>
      <c r="P6311" s="145"/>
    </row>
    <row r="6312" spans="1:16" ht="33.75" x14ac:dyDescent="0.25">
      <c r="A6312" s="145"/>
      <c r="B6312" s="145" t="s">
        <v>20521</v>
      </c>
      <c r="C6312" s="145">
        <v>12055298</v>
      </c>
      <c r="D6312" s="145" t="s">
        <v>20521</v>
      </c>
      <c r="E6312" s="145"/>
      <c r="F6312" s="145" t="s">
        <v>2651</v>
      </c>
      <c r="G6312" s="145" t="s">
        <v>1214</v>
      </c>
      <c r="H6312" s="145" t="s">
        <v>1441</v>
      </c>
      <c r="I6312" s="145" t="s">
        <v>44</v>
      </c>
      <c r="J6312" s="145" t="s">
        <v>90</v>
      </c>
      <c r="K6312" s="145" t="s">
        <v>1942</v>
      </c>
      <c r="L6312" s="229" t="s">
        <v>17993</v>
      </c>
      <c r="M6312" s="145" t="s">
        <v>17906</v>
      </c>
      <c r="N6312" s="145" t="s">
        <v>17900</v>
      </c>
      <c r="O6312" s="145" t="s">
        <v>17994</v>
      </c>
      <c r="P6312" s="145"/>
    </row>
    <row r="6313" spans="1:16" ht="38.25" x14ac:dyDescent="0.25">
      <c r="A6313" s="145"/>
      <c r="B6313" s="145" t="s">
        <v>20522</v>
      </c>
      <c r="C6313" s="145">
        <v>12055303</v>
      </c>
      <c r="D6313" s="145" t="s">
        <v>20522</v>
      </c>
      <c r="E6313" s="145"/>
      <c r="F6313" s="145" t="s">
        <v>2661</v>
      </c>
      <c r="G6313" s="145" t="s">
        <v>2662</v>
      </c>
      <c r="H6313" s="145" t="s">
        <v>1754</v>
      </c>
      <c r="I6313" s="145" t="s">
        <v>65</v>
      </c>
      <c r="J6313" s="145" t="s">
        <v>90</v>
      </c>
      <c r="K6313" s="145" t="s">
        <v>1942</v>
      </c>
      <c r="L6313" s="229" t="s">
        <v>17996</v>
      </c>
      <c r="M6313" s="145" t="s">
        <v>10178</v>
      </c>
      <c r="N6313" s="145" t="s">
        <v>10179</v>
      </c>
      <c r="O6313" s="145" t="s">
        <v>17997</v>
      </c>
      <c r="P6313" s="145"/>
    </row>
    <row r="6314" spans="1:16" ht="38.25" x14ac:dyDescent="0.25">
      <c r="A6314" s="145"/>
      <c r="B6314" s="145" t="s">
        <v>20528</v>
      </c>
      <c r="C6314" s="145">
        <v>12055310</v>
      </c>
      <c r="D6314" s="145" t="s">
        <v>20528</v>
      </c>
      <c r="E6314" s="145"/>
      <c r="F6314" s="145" t="s">
        <v>1693</v>
      </c>
      <c r="G6314" s="145" t="s">
        <v>2677</v>
      </c>
      <c r="H6314" s="145" t="s">
        <v>46</v>
      </c>
      <c r="I6314" s="145" t="s">
        <v>65</v>
      </c>
      <c r="J6314" s="145" t="s">
        <v>90</v>
      </c>
      <c r="K6314" s="145" t="s">
        <v>1942</v>
      </c>
      <c r="L6314" s="229" t="s">
        <v>17998</v>
      </c>
      <c r="M6314" s="145" t="s">
        <v>10208</v>
      </c>
      <c r="N6314" s="145" t="s">
        <v>20809</v>
      </c>
      <c r="O6314" s="145" t="s">
        <v>17999</v>
      </c>
      <c r="P6314" s="145"/>
    </row>
    <row r="6315" spans="1:16" ht="38.25" x14ac:dyDescent="0.25">
      <c r="A6315" s="145"/>
      <c r="B6315" s="145" t="s">
        <v>20529</v>
      </c>
      <c r="C6315" s="145">
        <v>12055311</v>
      </c>
      <c r="D6315" s="145" t="s">
        <v>20529</v>
      </c>
      <c r="E6315" s="145"/>
      <c r="F6315" s="145" t="s">
        <v>2679</v>
      </c>
      <c r="G6315" s="145" t="s">
        <v>2680</v>
      </c>
      <c r="H6315" s="145" t="s">
        <v>108</v>
      </c>
      <c r="I6315" s="145" t="s">
        <v>65</v>
      </c>
      <c r="J6315" s="145" t="s">
        <v>90</v>
      </c>
      <c r="K6315" s="145" t="s">
        <v>1942</v>
      </c>
      <c r="L6315" s="229" t="s">
        <v>18001</v>
      </c>
      <c r="M6315" s="145" t="s">
        <v>8778</v>
      </c>
      <c r="N6315" s="145" t="s">
        <v>8216</v>
      </c>
      <c r="O6315" s="145" t="s">
        <v>18002</v>
      </c>
      <c r="P6315" s="145"/>
    </row>
    <row r="6316" spans="1:16" ht="33.75" x14ac:dyDescent="0.25">
      <c r="A6316" s="145"/>
      <c r="B6316" s="145" t="s">
        <v>20539</v>
      </c>
      <c r="C6316" s="145">
        <v>12055364</v>
      </c>
      <c r="D6316" s="145" t="s">
        <v>20539</v>
      </c>
      <c r="E6316" s="145"/>
      <c r="F6316" s="145" t="s">
        <v>2799</v>
      </c>
      <c r="G6316" s="145" t="s">
        <v>2800</v>
      </c>
      <c r="H6316" s="145" t="s">
        <v>46</v>
      </c>
      <c r="I6316" s="145" t="s">
        <v>65</v>
      </c>
      <c r="J6316" s="145" t="s">
        <v>90</v>
      </c>
      <c r="K6316" s="145" t="s">
        <v>1942</v>
      </c>
      <c r="L6316" s="229" t="s">
        <v>18004</v>
      </c>
      <c r="M6316" s="145" t="s">
        <v>8215</v>
      </c>
      <c r="N6316" s="145" t="s">
        <v>8216</v>
      </c>
      <c r="O6316" s="145" t="s">
        <v>18005</v>
      </c>
      <c r="P6316" s="145"/>
    </row>
    <row r="6317" spans="1:16" ht="38.25" x14ac:dyDescent="0.25">
      <c r="A6317" s="145"/>
      <c r="B6317" s="145" t="s">
        <v>20540</v>
      </c>
      <c r="C6317" s="145">
        <v>12055369</v>
      </c>
      <c r="D6317" s="145" t="s">
        <v>20540</v>
      </c>
      <c r="E6317" s="145"/>
      <c r="F6317" s="145" t="s">
        <v>2808</v>
      </c>
      <c r="G6317" s="145" t="s">
        <v>2809</v>
      </c>
      <c r="H6317" s="145" t="s">
        <v>113</v>
      </c>
      <c r="I6317" s="145" t="s">
        <v>65</v>
      </c>
      <c r="J6317" s="145" t="s">
        <v>90</v>
      </c>
      <c r="K6317" s="145" t="s">
        <v>1942</v>
      </c>
      <c r="L6317" s="229" t="s">
        <v>18007</v>
      </c>
      <c r="M6317" s="145" t="s">
        <v>8499</v>
      </c>
      <c r="N6317" s="145" t="s">
        <v>8299</v>
      </c>
      <c r="O6317" s="145" t="s">
        <v>18008</v>
      </c>
      <c r="P6317" s="145"/>
    </row>
    <row r="6318" spans="1:16" ht="38.25" x14ac:dyDescent="0.25">
      <c r="A6318" s="145"/>
      <c r="B6318" s="145" t="s">
        <v>20541</v>
      </c>
      <c r="C6318" s="145">
        <v>12055368</v>
      </c>
      <c r="D6318" s="145" t="s">
        <v>20541</v>
      </c>
      <c r="E6318" s="145"/>
      <c r="F6318" s="145" t="s">
        <v>2806</v>
      </c>
      <c r="G6318" s="145" t="s">
        <v>2776</v>
      </c>
      <c r="H6318" s="145" t="s">
        <v>402</v>
      </c>
      <c r="I6318" s="145" t="s">
        <v>65</v>
      </c>
      <c r="J6318" s="145" t="s">
        <v>90</v>
      </c>
      <c r="K6318" s="145" t="s">
        <v>1942</v>
      </c>
      <c r="L6318" s="229" t="s">
        <v>18010</v>
      </c>
      <c r="M6318" s="145" t="s">
        <v>10164</v>
      </c>
      <c r="N6318" s="145" t="s">
        <v>10165</v>
      </c>
      <c r="O6318" s="145" t="s">
        <v>18011</v>
      </c>
      <c r="P6318" s="145"/>
    </row>
    <row r="6319" spans="1:16" ht="38.25" x14ac:dyDescent="0.25">
      <c r="A6319" s="145"/>
      <c r="B6319" s="145" t="s">
        <v>20543</v>
      </c>
      <c r="C6319" s="145">
        <v>12055378</v>
      </c>
      <c r="D6319" s="145" t="s">
        <v>20543</v>
      </c>
      <c r="E6319" s="145"/>
      <c r="F6319" s="145" t="s">
        <v>1840</v>
      </c>
      <c r="G6319" s="145" t="s">
        <v>2827</v>
      </c>
      <c r="H6319" s="145" t="s">
        <v>836</v>
      </c>
      <c r="I6319" s="145" t="s">
        <v>65</v>
      </c>
      <c r="J6319" s="145" t="s">
        <v>90</v>
      </c>
      <c r="K6319" s="145" t="s">
        <v>1942</v>
      </c>
      <c r="L6319" s="229" t="s">
        <v>18012</v>
      </c>
      <c r="M6319" s="145" t="s">
        <v>12158</v>
      </c>
      <c r="N6319" s="145" t="s">
        <v>12189</v>
      </c>
      <c r="O6319" s="145" t="s">
        <v>18013</v>
      </c>
      <c r="P6319" s="145"/>
    </row>
    <row r="6320" spans="1:16" ht="45" x14ac:dyDescent="0.25">
      <c r="A6320" s="145"/>
      <c r="B6320" s="145" t="s">
        <v>20545</v>
      </c>
      <c r="C6320" s="145">
        <v>12055381</v>
      </c>
      <c r="D6320" s="145" t="s">
        <v>20545</v>
      </c>
      <c r="E6320" s="145"/>
      <c r="F6320" s="145" t="s">
        <v>2833</v>
      </c>
      <c r="G6320" s="145" t="s">
        <v>2834</v>
      </c>
      <c r="H6320" s="145" t="s">
        <v>46</v>
      </c>
      <c r="I6320" s="145" t="s">
        <v>65</v>
      </c>
      <c r="J6320" s="145" t="s">
        <v>90</v>
      </c>
      <c r="K6320" s="145" t="s">
        <v>1942</v>
      </c>
      <c r="L6320" s="229" t="s">
        <v>18015</v>
      </c>
      <c r="M6320" s="145" t="s">
        <v>10031</v>
      </c>
      <c r="N6320" s="145" t="s">
        <v>10032</v>
      </c>
      <c r="O6320" s="145" t="s">
        <v>18016</v>
      </c>
      <c r="P6320" s="145"/>
    </row>
    <row r="6321" spans="1:16" ht="38.25" x14ac:dyDescent="0.25">
      <c r="A6321" s="145"/>
      <c r="B6321" s="145" t="s">
        <v>20546</v>
      </c>
      <c r="C6321" s="145">
        <v>12055382</v>
      </c>
      <c r="D6321" s="145" t="s">
        <v>20546</v>
      </c>
      <c r="E6321" s="145"/>
      <c r="F6321" s="145" t="s">
        <v>2835</v>
      </c>
      <c r="G6321" s="145" t="s">
        <v>2836</v>
      </c>
      <c r="H6321" s="145" t="s">
        <v>46</v>
      </c>
      <c r="I6321" s="145" t="s">
        <v>65</v>
      </c>
      <c r="J6321" s="145" t="s">
        <v>90</v>
      </c>
      <c r="K6321" s="145" t="s">
        <v>1942</v>
      </c>
      <c r="L6321" s="229" t="s">
        <v>18018</v>
      </c>
      <c r="M6321" s="145" t="s">
        <v>10037</v>
      </c>
      <c r="N6321" s="145" t="s">
        <v>10064</v>
      </c>
      <c r="O6321" s="145" t="s">
        <v>18019</v>
      </c>
      <c r="P6321" s="145"/>
    </row>
    <row r="6322" spans="1:16" ht="38.25" x14ac:dyDescent="0.25">
      <c r="A6322" s="145"/>
      <c r="B6322" s="145" t="s">
        <v>20549</v>
      </c>
      <c r="C6322" s="145">
        <v>12055388</v>
      </c>
      <c r="D6322" s="145" t="s">
        <v>20549</v>
      </c>
      <c r="E6322" s="145"/>
      <c r="F6322" s="145" t="s">
        <v>2847</v>
      </c>
      <c r="G6322" s="145" t="s">
        <v>2848</v>
      </c>
      <c r="H6322" s="145" t="s">
        <v>931</v>
      </c>
      <c r="I6322" s="145" t="s">
        <v>65</v>
      </c>
      <c r="J6322" s="145" t="s">
        <v>90</v>
      </c>
      <c r="K6322" s="145" t="s">
        <v>1942</v>
      </c>
      <c r="L6322" s="229" t="s">
        <v>18021</v>
      </c>
      <c r="M6322" s="145" t="s">
        <v>12056</v>
      </c>
      <c r="N6322" s="145" t="s">
        <v>11469</v>
      </c>
      <c r="O6322" s="145" t="s">
        <v>18022</v>
      </c>
      <c r="P6322" s="145"/>
    </row>
    <row r="6323" spans="1:16" ht="38.25" x14ac:dyDescent="0.25">
      <c r="A6323" s="145"/>
      <c r="B6323" s="145" t="s">
        <v>20553</v>
      </c>
      <c r="C6323" s="145">
        <v>12055403</v>
      </c>
      <c r="D6323" s="145" t="s">
        <v>20553</v>
      </c>
      <c r="E6323" s="145"/>
      <c r="F6323" s="145" t="s">
        <v>2877</v>
      </c>
      <c r="G6323" s="145" t="s">
        <v>2878</v>
      </c>
      <c r="H6323" s="145" t="s">
        <v>1376</v>
      </c>
      <c r="I6323" s="145" t="s">
        <v>44</v>
      </c>
      <c r="J6323" s="145" t="s">
        <v>90</v>
      </c>
      <c r="K6323" s="145" t="s">
        <v>1942</v>
      </c>
      <c r="L6323" s="229" t="s">
        <v>18024</v>
      </c>
      <c r="M6323" s="145" t="s">
        <v>8209</v>
      </c>
      <c r="N6323" s="145" t="s">
        <v>10064</v>
      </c>
      <c r="O6323" s="145" t="s">
        <v>18025</v>
      </c>
      <c r="P6323" s="145"/>
    </row>
    <row r="6324" spans="1:16" ht="38.25" x14ac:dyDescent="0.25">
      <c r="A6324" s="145"/>
      <c r="B6324" s="145" t="s">
        <v>20562</v>
      </c>
      <c r="C6324" s="145">
        <v>12055415</v>
      </c>
      <c r="D6324" s="145" t="s">
        <v>20562</v>
      </c>
      <c r="E6324" s="145"/>
      <c r="F6324" s="145" t="s">
        <v>2908</v>
      </c>
      <c r="G6324" s="145" t="s">
        <v>2909</v>
      </c>
      <c r="H6324" s="145" t="s">
        <v>46</v>
      </c>
      <c r="I6324" s="145" t="s">
        <v>65</v>
      </c>
      <c r="J6324" s="145" t="s">
        <v>90</v>
      </c>
      <c r="K6324" s="145" t="s">
        <v>1942</v>
      </c>
      <c r="L6324" s="229" t="s">
        <v>18027</v>
      </c>
      <c r="M6324" s="145" t="s">
        <v>18028</v>
      </c>
      <c r="N6324" s="145" t="s">
        <v>17795</v>
      </c>
      <c r="O6324" s="145" t="s">
        <v>18029</v>
      </c>
      <c r="P6324" s="145"/>
    </row>
    <row r="6325" spans="1:16" ht="38.25" x14ac:dyDescent="0.25">
      <c r="A6325" s="145"/>
      <c r="B6325" s="145" t="s">
        <v>20565</v>
      </c>
      <c r="C6325" s="145">
        <v>12055024</v>
      </c>
      <c r="D6325" s="145" t="s">
        <v>20565</v>
      </c>
      <c r="E6325" s="145"/>
      <c r="F6325" s="145" t="s">
        <v>2008</v>
      </c>
      <c r="G6325" s="145" t="s">
        <v>2009</v>
      </c>
      <c r="H6325" s="145" t="s">
        <v>46</v>
      </c>
      <c r="I6325" s="145" t="s">
        <v>65</v>
      </c>
      <c r="J6325" s="145" t="s">
        <v>90</v>
      </c>
      <c r="K6325" s="145" t="s">
        <v>1942</v>
      </c>
      <c r="L6325" s="229" t="s">
        <v>18031</v>
      </c>
      <c r="M6325" s="145" t="s">
        <v>9105</v>
      </c>
      <c r="N6325" s="145" t="s">
        <v>8216</v>
      </c>
      <c r="O6325" s="145" t="s">
        <v>18032</v>
      </c>
      <c r="P6325" s="145"/>
    </row>
    <row r="6326" spans="1:16" ht="38.25" x14ac:dyDescent="0.25">
      <c r="A6326" s="145"/>
      <c r="B6326" s="145" t="s">
        <v>20566</v>
      </c>
      <c r="C6326" s="145">
        <v>12055275</v>
      </c>
      <c r="D6326" s="145" t="s">
        <v>20566</v>
      </c>
      <c r="E6326" s="145"/>
      <c r="F6326" s="145" t="s">
        <v>2600</v>
      </c>
      <c r="G6326" s="145" t="s">
        <v>2601</v>
      </c>
      <c r="H6326" s="145" t="s">
        <v>1376</v>
      </c>
      <c r="I6326" s="145" t="s">
        <v>65</v>
      </c>
      <c r="J6326" s="145" t="s">
        <v>90</v>
      </c>
      <c r="K6326" s="145" t="s">
        <v>1942</v>
      </c>
      <c r="L6326" s="229" t="s">
        <v>18034</v>
      </c>
      <c r="M6326" s="145" t="s">
        <v>8327</v>
      </c>
      <c r="N6326" s="145" t="s">
        <v>9641</v>
      </c>
      <c r="O6326" s="145" t="s">
        <v>18035</v>
      </c>
      <c r="P6326" s="145"/>
    </row>
    <row r="6327" spans="1:16" ht="45" x14ac:dyDescent="0.25">
      <c r="A6327" s="145"/>
      <c r="B6327" s="145" t="s">
        <v>20567</v>
      </c>
      <c r="C6327" s="145">
        <v>12055276</v>
      </c>
      <c r="D6327" s="145" t="s">
        <v>20567</v>
      </c>
      <c r="E6327" s="145"/>
      <c r="F6327" s="145" t="s">
        <v>2603</v>
      </c>
      <c r="G6327" s="145" t="s">
        <v>2604</v>
      </c>
      <c r="H6327" s="145" t="s">
        <v>113</v>
      </c>
      <c r="I6327" s="145" t="s">
        <v>44</v>
      </c>
      <c r="J6327" s="145" t="s">
        <v>90</v>
      </c>
      <c r="K6327" s="145" t="s">
        <v>1942</v>
      </c>
      <c r="L6327" s="229" t="s">
        <v>18037</v>
      </c>
      <c r="M6327" s="145" t="s">
        <v>11914</v>
      </c>
      <c r="N6327" s="145" t="s">
        <v>20810</v>
      </c>
      <c r="O6327" s="145" t="s">
        <v>18038</v>
      </c>
      <c r="P6327" s="145"/>
    </row>
    <row r="6328" spans="1:16" ht="38.25" x14ac:dyDescent="0.25">
      <c r="A6328" s="145"/>
      <c r="B6328" s="145" t="s">
        <v>20576</v>
      </c>
      <c r="C6328" s="145">
        <v>12055300</v>
      </c>
      <c r="D6328" s="145" t="s">
        <v>20576</v>
      </c>
      <c r="E6328" s="145"/>
      <c r="F6328" s="145" t="s">
        <v>2653</v>
      </c>
      <c r="G6328" s="145" t="s">
        <v>2654</v>
      </c>
      <c r="H6328" s="145" t="s">
        <v>108</v>
      </c>
      <c r="I6328" s="145" t="s">
        <v>65</v>
      </c>
      <c r="J6328" s="145" t="s">
        <v>90</v>
      </c>
      <c r="K6328" s="145" t="s">
        <v>1942</v>
      </c>
      <c r="L6328" s="229" t="s">
        <v>18039</v>
      </c>
      <c r="M6328" s="145" t="s">
        <v>18040</v>
      </c>
      <c r="N6328" s="145" t="s">
        <v>10064</v>
      </c>
      <c r="O6328" s="145" t="s">
        <v>18041</v>
      </c>
      <c r="P6328" s="145"/>
    </row>
    <row r="6329" spans="1:16" ht="38.25" x14ac:dyDescent="0.25">
      <c r="A6329" s="145"/>
      <c r="B6329" s="145" t="s">
        <v>20577</v>
      </c>
      <c r="C6329" s="145">
        <v>12055307</v>
      </c>
      <c r="D6329" s="145" t="s">
        <v>20577</v>
      </c>
      <c r="E6329" s="145"/>
      <c r="F6329" s="145" t="s">
        <v>2670</v>
      </c>
      <c r="G6329" s="145" t="s">
        <v>551</v>
      </c>
      <c r="H6329" s="145" t="s">
        <v>46</v>
      </c>
      <c r="I6329" s="145" t="s">
        <v>44</v>
      </c>
      <c r="J6329" s="145" t="s">
        <v>90</v>
      </c>
      <c r="K6329" s="145" t="s">
        <v>1942</v>
      </c>
      <c r="L6329" s="229" t="s">
        <v>18043</v>
      </c>
      <c r="M6329" s="145" t="s">
        <v>18044</v>
      </c>
      <c r="N6329" s="145" t="s">
        <v>10064</v>
      </c>
      <c r="O6329" s="145" t="s">
        <v>18045</v>
      </c>
      <c r="P6329" s="145"/>
    </row>
    <row r="6330" spans="1:16" ht="51" x14ac:dyDescent="0.25">
      <c r="A6330" s="145"/>
      <c r="B6330" s="145" t="s">
        <v>20579</v>
      </c>
      <c r="C6330" s="145">
        <v>12055313</v>
      </c>
      <c r="D6330" s="145" t="s">
        <v>20579</v>
      </c>
      <c r="E6330" s="145"/>
      <c r="F6330" s="145" t="s">
        <v>2682</v>
      </c>
      <c r="G6330" s="145" t="s">
        <v>2683</v>
      </c>
      <c r="H6330" s="145" t="s">
        <v>150</v>
      </c>
      <c r="I6330" s="145" t="s">
        <v>65</v>
      </c>
      <c r="J6330" s="145" t="s">
        <v>90</v>
      </c>
      <c r="K6330" s="145" t="s">
        <v>1942</v>
      </c>
      <c r="L6330" s="229" t="s">
        <v>18047</v>
      </c>
      <c r="M6330" s="145" t="s">
        <v>11299</v>
      </c>
      <c r="N6330" s="145" t="s">
        <v>20808</v>
      </c>
      <c r="O6330" s="145" t="s">
        <v>18048</v>
      </c>
      <c r="P6330" s="145"/>
    </row>
    <row r="6331" spans="1:16" ht="25.5" x14ac:dyDescent="0.25">
      <c r="A6331" s="145"/>
      <c r="B6331" s="145" t="s">
        <v>20580</v>
      </c>
      <c r="C6331" s="145">
        <v>12055314</v>
      </c>
      <c r="D6331" s="145" t="s">
        <v>20580</v>
      </c>
      <c r="E6331" s="145"/>
      <c r="F6331" s="145" t="s">
        <v>2684</v>
      </c>
      <c r="G6331" s="145" t="s">
        <v>2685</v>
      </c>
      <c r="H6331" s="145" t="s">
        <v>1212</v>
      </c>
      <c r="I6331" s="145" t="s">
        <v>65</v>
      </c>
      <c r="J6331" s="145" t="s">
        <v>90</v>
      </c>
      <c r="K6331" s="145" t="s">
        <v>1942</v>
      </c>
      <c r="L6331" s="229" t="s">
        <v>18050</v>
      </c>
      <c r="M6331" s="145" t="s">
        <v>17945</v>
      </c>
      <c r="N6331" s="145" t="s">
        <v>10064</v>
      </c>
      <c r="O6331" s="145" t="s">
        <v>18051</v>
      </c>
      <c r="P6331" s="145"/>
    </row>
    <row r="6332" spans="1:16" ht="38.25" x14ac:dyDescent="0.25">
      <c r="A6332" s="145"/>
      <c r="B6332" s="145" t="s">
        <v>20581</v>
      </c>
      <c r="C6332" s="145">
        <v>12055327</v>
      </c>
      <c r="D6332" s="145" t="s">
        <v>20581</v>
      </c>
      <c r="E6332" s="145"/>
      <c r="F6332" s="145" t="s">
        <v>2710</v>
      </c>
      <c r="G6332" s="145" t="s">
        <v>2711</v>
      </c>
      <c r="H6332" s="145" t="s">
        <v>46</v>
      </c>
      <c r="I6332" s="145" t="s">
        <v>44</v>
      </c>
      <c r="J6332" s="145" t="s">
        <v>90</v>
      </c>
      <c r="K6332" s="145" t="s">
        <v>1942</v>
      </c>
      <c r="L6332" s="229" t="s">
        <v>18053</v>
      </c>
      <c r="M6332" s="145" t="s">
        <v>8574</v>
      </c>
      <c r="N6332" s="145" t="s">
        <v>8216</v>
      </c>
      <c r="O6332" s="145" t="s">
        <v>18054</v>
      </c>
      <c r="P6332" s="145"/>
    </row>
    <row r="6333" spans="1:16" ht="38.25" x14ac:dyDescent="0.25">
      <c r="A6333" s="145"/>
      <c r="B6333" s="145" t="s">
        <v>20586</v>
      </c>
      <c r="C6333" s="145">
        <v>12055318</v>
      </c>
      <c r="D6333" s="145" t="s">
        <v>20586</v>
      </c>
      <c r="E6333" s="145"/>
      <c r="F6333" s="145" t="s">
        <v>2694</v>
      </c>
      <c r="G6333" s="145" t="s">
        <v>2695</v>
      </c>
      <c r="H6333" s="145" t="s">
        <v>46</v>
      </c>
      <c r="I6333" s="145" t="s">
        <v>65</v>
      </c>
      <c r="J6333" s="145" t="s">
        <v>90</v>
      </c>
      <c r="K6333" s="145" t="s">
        <v>1942</v>
      </c>
      <c r="L6333" s="229" t="s">
        <v>18055</v>
      </c>
      <c r="M6333" s="145" t="s">
        <v>18056</v>
      </c>
      <c r="N6333" s="145" t="s">
        <v>20811</v>
      </c>
      <c r="O6333" s="145" t="s">
        <v>18057</v>
      </c>
      <c r="P6333" s="145"/>
    </row>
    <row r="6334" spans="1:16" ht="38.25" x14ac:dyDescent="0.25">
      <c r="A6334" s="145"/>
      <c r="B6334" s="145" t="s">
        <v>20587</v>
      </c>
      <c r="C6334" s="145">
        <v>12055325</v>
      </c>
      <c r="D6334" s="145" t="s">
        <v>20587</v>
      </c>
      <c r="E6334" s="145"/>
      <c r="F6334" s="145" t="s">
        <v>1036</v>
      </c>
      <c r="G6334" s="145" t="s">
        <v>2706</v>
      </c>
      <c r="H6334" s="145" t="s">
        <v>61</v>
      </c>
      <c r="I6334" s="145" t="s">
        <v>65</v>
      </c>
      <c r="J6334" s="145" t="s">
        <v>90</v>
      </c>
      <c r="K6334" s="145" t="s">
        <v>1942</v>
      </c>
      <c r="L6334" s="229" t="s">
        <v>18059</v>
      </c>
      <c r="M6334" s="145" t="s">
        <v>18060</v>
      </c>
      <c r="N6334" s="145" t="s">
        <v>10064</v>
      </c>
      <c r="O6334" s="145" t="s">
        <v>18061</v>
      </c>
      <c r="P6334" s="145"/>
    </row>
    <row r="6335" spans="1:16" ht="33.75" x14ac:dyDescent="0.25">
      <c r="A6335" s="145"/>
      <c r="B6335" s="145" t="s">
        <v>20588</v>
      </c>
      <c r="C6335" s="145">
        <v>12055333</v>
      </c>
      <c r="D6335" s="145" t="s">
        <v>20588</v>
      </c>
      <c r="E6335" s="145"/>
      <c r="F6335" s="145" t="s">
        <v>2726</v>
      </c>
      <c r="G6335" s="145" t="s">
        <v>2727</v>
      </c>
      <c r="H6335" s="145" t="s">
        <v>708</v>
      </c>
      <c r="I6335" s="145" t="s">
        <v>44</v>
      </c>
      <c r="J6335" s="145" t="s">
        <v>90</v>
      </c>
      <c r="K6335" s="145" t="s">
        <v>1942</v>
      </c>
      <c r="L6335" s="229" t="s">
        <v>18063</v>
      </c>
      <c r="M6335" s="145" t="s">
        <v>17602</v>
      </c>
      <c r="N6335" s="145" t="s">
        <v>12189</v>
      </c>
      <c r="O6335" s="145" t="s">
        <v>18064</v>
      </c>
      <c r="P6335" s="145"/>
    </row>
    <row r="6336" spans="1:16" ht="38.25" x14ac:dyDescent="0.25">
      <c r="A6336" s="145"/>
      <c r="B6336" s="145" t="s">
        <v>20589</v>
      </c>
      <c r="C6336" s="145">
        <v>12055337</v>
      </c>
      <c r="D6336" s="145" t="s">
        <v>20589</v>
      </c>
      <c r="E6336" s="145"/>
      <c r="F6336" s="145" t="s">
        <v>2734</v>
      </c>
      <c r="G6336" s="145" t="s">
        <v>2735</v>
      </c>
      <c r="H6336" s="145" t="s">
        <v>46</v>
      </c>
      <c r="I6336" s="145" t="s">
        <v>65</v>
      </c>
      <c r="J6336" s="145" t="s">
        <v>90</v>
      </c>
      <c r="K6336" s="145" t="s">
        <v>1942</v>
      </c>
      <c r="L6336" s="229" t="s">
        <v>18066</v>
      </c>
      <c r="M6336" s="145" t="s">
        <v>18067</v>
      </c>
      <c r="N6336" s="145" t="s">
        <v>20812</v>
      </c>
      <c r="O6336" s="145" t="s">
        <v>18068</v>
      </c>
      <c r="P6336" s="145"/>
    </row>
    <row r="6337" spans="1:16" ht="33.75" x14ac:dyDescent="0.25">
      <c r="A6337" s="145"/>
      <c r="B6337" s="145" t="s">
        <v>20590</v>
      </c>
      <c r="C6337" s="145">
        <v>12055338</v>
      </c>
      <c r="D6337" s="145" t="s">
        <v>20590</v>
      </c>
      <c r="E6337" s="145"/>
      <c r="F6337" s="145" t="s">
        <v>2736</v>
      </c>
      <c r="G6337" s="145" t="s">
        <v>2737</v>
      </c>
      <c r="H6337" s="145" t="s">
        <v>1212</v>
      </c>
      <c r="I6337" s="145" t="s">
        <v>65</v>
      </c>
      <c r="J6337" s="145" t="s">
        <v>90</v>
      </c>
      <c r="K6337" s="145" t="s">
        <v>1942</v>
      </c>
      <c r="L6337" s="229" t="s">
        <v>18070</v>
      </c>
      <c r="M6337" s="145" t="s">
        <v>10081</v>
      </c>
      <c r="N6337" s="145" t="s">
        <v>10082</v>
      </c>
      <c r="O6337" s="145" t="s">
        <v>18071</v>
      </c>
      <c r="P6337" s="145"/>
    </row>
    <row r="6338" spans="1:16" ht="38.25" x14ac:dyDescent="0.25">
      <c r="A6338" s="145"/>
      <c r="B6338" s="145" t="s">
        <v>20593</v>
      </c>
      <c r="C6338" s="145">
        <v>12055347</v>
      </c>
      <c r="D6338" s="145" t="s">
        <v>20593</v>
      </c>
      <c r="E6338" s="145"/>
      <c r="F6338" s="145" t="s">
        <v>2756</v>
      </c>
      <c r="G6338" s="145" t="s">
        <v>2757</v>
      </c>
      <c r="H6338" s="145" t="s">
        <v>46</v>
      </c>
      <c r="I6338" s="145" t="s">
        <v>44</v>
      </c>
      <c r="J6338" s="145" t="s">
        <v>90</v>
      </c>
      <c r="K6338" s="145" t="s">
        <v>1942</v>
      </c>
      <c r="L6338" s="229" t="s">
        <v>18073</v>
      </c>
      <c r="M6338" s="145" t="s">
        <v>6589</v>
      </c>
      <c r="N6338" s="145" t="s">
        <v>20813</v>
      </c>
      <c r="O6338" s="145" t="s">
        <v>18074</v>
      </c>
      <c r="P6338" s="145"/>
    </row>
    <row r="6339" spans="1:16" ht="38.25" x14ac:dyDescent="0.25">
      <c r="A6339" s="145"/>
      <c r="B6339" s="145" t="s">
        <v>20594</v>
      </c>
      <c r="C6339" s="145">
        <v>12055349</v>
      </c>
      <c r="D6339" s="145" t="s">
        <v>20594</v>
      </c>
      <c r="E6339" s="145"/>
      <c r="F6339" s="145" t="s">
        <v>2762</v>
      </c>
      <c r="G6339" s="145" t="s">
        <v>2763</v>
      </c>
      <c r="H6339" s="145" t="s">
        <v>1212</v>
      </c>
      <c r="I6339" s="145" t="s">
        <v>44</v>
      </c>
      <c r="J6339" s="145" t="s">
        <v>90</v>
      </c>
      <c r="K6339" s="145" t="s">
        <v>1942</v>
      </c>
      <c r="L6339" s="229" t="s">
        <v>18076</v>
      </c>
      <c r="M6339" s="145" t="s">
        <v>8565</v>
      </c>
      <c r="N6339" s="145" t="s">
        <v>8216</v>
      </c>
      <c r="O6339" s="145" t="s">
        <v>18077</v>
      </c>
      <c r="P6339" s="145"/>
    </row>
    <row r="6340" spans="1:16" ht="38.25" x14ac:dyDescent="0.25">
      <c r="A6340" s="145"/>
      <c r="B6340" s="145" t="s">
        <v>20595</v>
      </c>
      <c r="C6340" s="145">
        <v>12055350</v>
      </c>
      <c r="D6340" s="145" t="s">
        <v>20595</v>
      </c>
      <c r="E6340" s="145"/>
      <c r="F6340" s="145" t="s">
        <v>2765</v>
      </c>
      <c r="G6340" s="145" t="s">
        <v>2766</v>
      </c>
      <c r="H6340" s="145" t="s">
        <v>61</v>
      </c>
      <c r="I6340" s="145" t="s">
        <v>65</v>
      </c>
      <c r="J6340" s="145" t="s">
        <v>90</v>
      </c>
      <c r="K6340" s="145" t="s">
        <v>1942</v>
      </c>
      <c r="L6340" s="229" t="s">
        <v>18079</v>
      </c>
      <c r="M6340" s="145" t="s">
        <v>8256</v>
      </c>
      <c r="N6340" s="145" t="s">
        <v>8216</v>
      </c>
      <c r="O6340" s="145" t="s">
        <v>18080</v>
      </c>
      <c r="P6340" s="145"/>
    </row>
    <row r="6341" spans="1:16" ht="38.25" x14ac:dyDescent="0.25">
      <c r="A6341" s="145"/>
      <c r="B6341" s="145" t="s">
        <v>20596</v>
      </c>
      <c r="C6341" s="145">
        <v>12055351</v>
      </c>
      <c r="D6341" s="145" t="s">
        <v>20596</v>
      </c>
      <c r="E6341" s="145"/>
      <c r="F6341" s="145" t="s">
        <v>2767</v>
      </c>
      <c r="G6341" s="145" t="s">
        <v>2768</v>
      </c>
      <c r="H6341" s="145" t="s">
        <v>46</v>
      </c>
      <c r="I6341" s="145" t="s">
        <v>65</v>
      </c>
      <c r="J6341" s="145" t="s">
        <v>90</v>
      </c>
      <c r="K6341" s="145" t="s">
        <v>1942</v>
      </c>
      <c r="L6341" s="229" t="s">
        <v>18082</v>
      </c>
      <c r="M6341" s="145" t="s">
        <v>8574</v>
      </c>
      <c r="N6341" s="145" t="s">
        <v>8216</v>
      </c>
      <c r="O6341" s="145" t="s">
        <v>18083</v>
      </c>
      <c r="P6341" s="145"/>
    </row>
    <row r="6342" spans="1:16" ht="38.25" x14ac:dyDescent="0.25">
      <c r="A6342" s="145"/>
      <c r="B6342" s="145" t="s">
        <v>20598</v>
      </c>
      <c r="C6342" s="145">
        <v>12055355</v>
      </c>
      <c r="D6342" s="145" t="s">
        <v>20598</v>
      </c>
      <c r="E6342" s="145"/>
      <c r="F6342" s="145" t="s">
        <v>2778</v>
      </c>
      <c r="G6342" s="145" t="s">
        <v>2779</v>
      </c>
      <c r="H6342" s="145" t="s">
        <v>46</v>
      </c>
      <c r="I6342" s="145" t="s">
        <v>65</v>
      </c>
      <c r="J6342" s="145" t="s">
        <v>90</v>
      </c>
      <c r="K6342" s="145" t="s">
        <v>1942</v>
      </c>
      <c r="L6342" s="229" t="s">
        <v>18085</v>
      </c>
      <c r="M6342" s="145" t="s">
        <v>8261</v>
      </c>
      <c r="N6342" s="145" t="s">
        <v>8216</v>
      </c>
      <c r="O6342" s="145" t="s">
        <v>18086</v>
      </c>
      <c r="P6342" s="145"/>
    </row>
    <row r="6343" spans="1:16" ht="25.5" x14ac:dyDescent="0.25">
      <c r="A6343" s="145"/>
      <c r="B6343" s="145" t="s">
        <v>20599</v>
      </c>
      <c r="C6343" s="145">
        <v>12055358</v>
      </c>
      <c r="D6343" s="145" t="s">
        <v>20599</v>
      </c>
      <c r="E6343" s="145"/>
      <c r="F6343" s="145" t="s">
        <v>2785</v>
      </c>
      <c r="G6343" s="145" t="s">
        <v>2786</v>
      </c>
      <c r="H6343" s="145" t="s">
        <v>46</v>
      </c>
      <c r="I6343" s="145" t="s">
        <v>44</v>
      </c>
      <c r="J6343" s="145" t="s">
        <v>90</v>
      </c>
      <c r="K6343" s="145" t="s">
        <v>1942</v>
      </c>
      <c r="L6343" s="229" t="s">
        <v>18088</v>
      </c>
      <c r="M6343" s="145" t="s">
        <v>10091</v>
      </c>
      <c r="N6343" s="145" t="s">
        <v>10064</v>
      </c>
      <c r="O6343" s="145" t="s">
        <v>18089</v>
      </c>
      <c r="P6343" s="145"/>
    </row>
    <row r="6344" spans="1:16" ht="25.5" x14ac:dyDescent="0.25">
      <c r="A6344" s="145"/>
      <c r="B6344" s="145" t="s">
        <v>20600</v>
      </c>
      <c r="C6344" s="145">
        <v>12055359</v>
      </c>
      <c r="D6344" s="145" t="s">
        <v>20600</v>
      </c>
      <c r="E6344" s="145"/>
      <c r="F6344" s="145" t="s">
        <v>2787</v>
      </c>
      <c r="G6344" s="145" t="s">
        <v>2788</v>
      </c>
      <c r="H6344" s="145" t="s">
        <v>108</v>
      </c>
      <c r="I6344" s="145" t="s">
        <v>65</v>
      </c>
      <c r="J6344" s="145" t="s">
        <v>90</v>
      </c>
      <c r="K6344" s="145" t="s">
        <v>1942</v>
      </c>
      <c r="L6344" s="229" t="s">
        <v>18091</v>
      </c>
      <c r="M6344" s="145" t="s">
        <v>18092</v>
      </c>
      <c r="N6344" s="145" t="s">
        <v>11469</v>
      </c>
      <c r="O6344" s="145" t="s">
        <v>18093</v>
      </c>
      <c r="P6344" s="145"/>
    </row>
    <row r="6345" spans="1:16" ht="38.25" x14ac:dyDescent="0.25">
      <c r="A6345" s="145"/>
      <c r="B6345" s="145" t="s">
        <v>20601</v>
      </c>
      <c r="C6345" s="145">
        <v>12055360</v>
      </c>
      <c r="D6345" s="145" t="s">
        <v>20601</v>
      </c>
      <c r="E6345" s="145"/>
      <c r="F6345" s="145" t="s">
        <v>221</v>
      </c>
      <c r="G6345" s="145" t="s">
        <v>2789</v>
      </c>
      <c r="H6345" s="145" t="s">
        <v>108</v>
      </c>
      <c r="I6345" s="145" t="s">
        <v>65</v>
      </c>
      <c r="J6345" s="145" t="s">
        <v>90</v>
      </c>
      <c r="K6345" s="145" t="s">
        <v>1942</v>
      </c>
      <c r="L6345" s="229" t="s">
        <v>18094</v>
      </c>
      <c r="M6345" s="145" t="s">
        <v>18092</v>
      </c>
      <c r="N6345" s="145" t="s">
        <v>11469</v>
      </c>
      <c r="O6345" s="145" t="s">
        <v>18095</v>
      </c>
      <c r="P6345" s="145"/>
    </row>
    <row r="6346" spans="1:16" ht="38.25" x14ac:dyDescent="0.25">
      <c r="A6346" s="145"/>
      <c r="B6346" s="145" t="s">
        <v>20602</v>
      </c>
      <c r="C6346" s="145">
        <v>12055366</v>
      </c>
      <c r="D6346" s="145" t="s">
        <v>20602</v>
      </c>
      <c r="E6346" s="145"/>
      <c r="F6346" s="145" t="s">
        <v>2801</v>
      </c>
      <c r="G6346" s="145" t="s">
        <v>2802</v>
      </c>
      <c r="H6346" s="145" t="s">
        <v>61</v>
      </c>
      <c r="I6346" s="145" t="s">
        <v>65</v>
      </c>
      <c r="J6346" s="145" t="s">
        <v>90</v>
      </c>
      <c r="K6346" s="145" t="s">
        <v>1942</v>
      </c>
      <c r="L6346" s="229" t="s">
        <v>18097</v>
      </c>
      <c r="M6346" s="145" t="s">
        <v>10063</v>
      </c>
      <c r="N6346" s="145" t="s">
        <v>10064</v>
      </c>
      <c r="O6346" s="145" t="s">
        <v>18098</v>
      </c>
      <c r="P6346" s="145"/>
    </row>
    <row r="6347" spans="1:16" ht="38.25" x14ac:dyDescent="0.25">
      <c r="A6347" s="145"/>
      <c r="B6347" s="145" t="s">
        <v>20542</v>
      </c>
      <c r="C6347" s="145">
        <v>12055372</v>
      </c>
      <c r="D6347" s="145" t="s">
        <v>20542</v>
      </c>
      <c r="E6347" s="145"/>
      <c r="F6347" s="145" t="s">
        <v>2814</v>
      </c>
      <c r="G6347" s="145" t="s">
        <v>1498</v>
      </c>
      <c r="H6347" s="145" t="s">
        <v>108</v>
      </c>
      <c r="I6347" s="145" t="s">
        <v>44</v>
      </c>
      <c r="J6347" s="145" t="s">
        <v>90</v>
      </c>
      <c r="K6347" s="145" t="s">
        <v>1942</v>
      </c>
      <c r="L6347" s="229" t="s">
        <v>18100</v>
      </c>
      <c r="M6347" s="145" t="s">
        <v>18101</v>
      </c>
      <c r="N6347" s="145" t="s">
        <v>20814</v>
      </c>
      <c r="O6347" s="145" t="s">
        <v>18102</v>
      </c>
      <c r="P6347" s="145"/>
    </row>
    <row r="6348" spans="1:16" ht="38.25" x14ac:dyDescent="0.25">
      <c r="A6348" s="145"/>
      <c r="B6348" s="145" t="s">
        <v>20606</v>
      </c>
      <c r="C6348" s="145">
        <v>12055380</v>
      </c>
      <c r="D6348" s="145" t="s">
        <v>20606</v>
      </c>
      <c r="E6348" s="145"/>
      <c r="F6348" s="145" t="s">
        <v>2830</v>
      </c>
      <c r="G6348" s="145" t="s">
        <v>2831</v>
      </c>
      <c r="H6348" s="145" t="s">
        <v>56</v>
      </c>
      <c r="I6348" s="145" t="s">
        <v>65</v>
      </c>
      <c r="J6348" s="145" t="s">
        <v>90</v>
      </c>
      <c r="K6348" s="145" t="s">
        <v>1942</v>
      </c>
      <c r="L6348" s="229" t="s">
        <v>18104</v>
      </c>
      <c r="M6348" s="145" t="s">
        <v>8261</v>
      </c>
      <c r="N6348" s="145" t="s">
        <v>8216</v>
      </c>
      <c r="O6348" s="145" t="s">
        <v>18105</v>
      </c>
      <c r="P6348" s="145"/>
    </row>
    <row r="6349" spans="1:16" ht="33.75" x14ac:dyDescent="0.25">
      <c r="A6349" s="145"/>
      <c r="B6349" s="145" t="s">
        <v>20607</v>
      </c>
      <c r="C6349" s="145">
        <v>12055383</v>
      </c>
      <c r="D6349" s="145" t="s">
        <v>20607</v>
      </c>
      <c r="E6349" s="145"/>
      <c r="F6349" s="145" t="s">
        <v>2838</v>
      </c>
      <c r="G6349" s="145" t="s">
        <v>2839</v>
      </c>
      <c r="H6349" s="145" t="s">
        <v>113</v>
      </c>
      <c r="I6349" s="145" t="s">
        <v>65</v>
      </c>
      <c r="J6349" s="145" t="s">
        <v>90</v>
      </c>
      <c r="K6349" s="145" t="s">
        <v>1942</v>
      </c>
      <c r="L6349" s="229" t="s">
        <v>18107</v>
      </c>
      <c r="M6349" s="145" t="s">
        <v>18108</v>
      </c>
      <c r="N6349" s="145" t="s">
        <v>8216</v>
      </c>
      <c r="O6349" s="145" t="s">
        <v>18109</v>
      </c>
      <c r="P6349" s="145"/>
    </row>
    <row r="6350" spans="1:16" ht="38.25" x14ac:dyDescent="0.25">
      <c r="A6350" s="145"/>
      <c r="B6350" s="145" t="s">
        <v>20609</v>
      </c>
      <c r="C6350" s="145">
        <v>12055376</v>
      </c>
      <c r="D6350" s="145" t="s">
        <v>20609</v>
      </c>
      <c r="E6350" s="145"/>
      <c r="F6350" s="145" t="s">
        <v>2823</v>
      </c>
      <c r="G6350" s="145" t="s">
        <v>2824</v>
      </c>
      <c r="H6350" s="145" t="s">
        <v>113</v>
      </c>
      <c r="I6350" s="145" t="s">
        <v>65</v>
      </c>
      <c r="J6350" s="145" t="s">
        <v>90</v>
      </c>
      <c r="K6350" s="145" t="s">
        <v>1942</v>
      </c>
      <c r="L6350" s="229" t="s">
        <v>18111</v>
      </c>
      <c r="M6350" s="145" t="s">
        <v>18112</v>
      </c>
      <c r="N6350" s="145" t="s">
        <v>11469</v>
      </c>
      <c r="O6350" s="145" t="s">
        <v>18113</v>
      </c>
      <c r="P6350" s="145"/>
    </row>
    <row r="6351" spans="1:16" ht="63.75" x14ac:dyDescent="0.25">
      <c r="A6351" s="145"/>
      <c r="B6351" s="145" t="s">
        <v>20610</v>
      </c>
      <c r="C6351" s="145">
        <v>12055390</v>
      </c>
      <c r="D6351" s="145" t="s">
        <v>20610</v>
      </c>
      <c r="E6351" s="145"/>
      <c r="F6351" s="145" t="s">
        <v>2852</v>
      </c>
      <c r="G6351" s="145" t="s">
        <v>2853</v>
      </c>
      <c r="H6351" s="145" t="s">
        <v>61</v>
      </c>
      <c r="I6351" s="145" t="s">
        <v>65</v>
      </c>
      <c r="J6351" s="145" t="s">
        <v>90</v>
      </c>
      <c r="K6351" s="145" t="s">
        <v>1942</v>
      </c>
      <c r="L6351" s="229" t="s">
        <v>18115</v>
      </c>
      <c r="M6351" s="145" t="s">
        <v>10043</v>
      </c>
      <c r="N6351" s="145" t="s">
        <v>10044</v>
      </c>
      <c r="O6351" s="145" t="s">
        <v>18116</v>
      </c>
      <c r="P6351" s="145"/>
    </row>
    <row r="6352" spans="1:16" ht="38.25" x14ac:dyDescent="0.25">
      <c r="A6352" s="145"/>
      <c r="B6352" s="145" t="s">
        <v>20612</v>
      </c>
      <c r="C6352" s="145">
        <v>12055393</v>
      </c>
      <c r="D6352" s="145" t="s">
        <v>20612</v>
      </c>
      <c r="E6352" s="145"/>
      <c r="F6352" s="145" t="s">
        <v>457</v>
      </c>
      <c r="G6352" s="145" t="s">
        <v>2859</v>
      </c>
      <c r="H6352" s="145" t="s">
        <v>257</v>
      </c>
      <c r="I6352" s="145" t="s">
        <v>65</v>
      </c>
      <c r="J6352" s="145" t="s">
        <v>90</v>
      </c>
      <c r="K6352" s="145" t="s">
        <v>1942</v>
      </c>
      <c r="L6352" s="229" t="s">
        <v>18117</v>
      </c>
      <c r="M6352" s="145" t="s">
        <v>18108</v>
      </c>
      <c r="N6352" s="145" t="s">
        <v>8216</v>
      </c>
      <c r="O6352" s="145" t="s">
        <v>18118</v>
      </c>
      <c r="P6352" s="145"/>
    </row>
    <row r="6353" spans="1:16" ht="38.25" x14ac:dyDescent="0.25">
      <c r="A6353" s="145"/>
      <c r="B6353" s="145" t="s">
        <v>20615</v>
      </c>
      <c r="C6353" s="145">
        <v>12055402</v>
      </c>
      <c r="D6353" s="145" t="s">
        <v>20615</v>
      </c>
      <c r="E6353" s="145"/>
      <c r="F6353" s="145" t="s">
        <v>2875</v>
      </c>
      <c r="G6353" s="145" t="s">
        <v>2876</v>
      </c>
      <c r="H6353" s="145" t="s">
        <v>108</v>
      </c>
      <c r="I6353" s="145" t="s">
        <v>44</v>
      </c>
      <c r="J6353" s="145" t="s">
        <v>90</v>
      </c>
      <c r="K6353" s="145" t="s">
        <v>1942</v>
      </c>
      <c r="L6353" s="229" t="s">
        <v>18120</v>
      </c>
      <c r="M6353" s="145" t="s">
        <v>18121</v>
      </c>
      <c r="N6353" s="145" t="s">
        <v>8309</v>
      </c>
      <c r="O6353" s="145" t="s">
        <v>18122</v>
      </c>
      <c r="P6353" s="145"/>
    </row>
    <row r="6354" spans="1:16" ht="38.25" x14ac:dyDescent="0.25">
      <c r="A6354" s="145"/>
      <c r="B6354" s="145" t="s">
        <v>20616</v>
      </c>
      <c r="C6354" s="145">
        <v>12055405</v>
      </c>
      <c r="D6354" s="145" t="s">
        <v>20616</v>
      </c>
      <c r="E6354" s="145"/>
      <c r="F6354" s="145" t="s">
        <v>2883</v>
      </c>
      <c r="G6354" s="145" t="s">
        <v>1514</v>
      </c>
      <c r="H6354" s="145" t="s">
        <v>1376</v>
      </c>
      <c r="I6354" s="145" t="s">
        <v>65</v>
      </c>
      <c r="J6354" s="145" t="s">
        <v>90</v>
      </c>
      <c r="K6354" s="145" t="s">
        <v>1942</v>
      </c>
      <c r="L6354" s="229" t="s">
        <v>18124</v>
      </c>
      <c r="M6354" s="145" t="s">
        <v>18125</v>
      </c>
      <c r="N6354" s="145" t="s">
        <v>8488</v>
      </c>
      <c r="O6354" s="145" t="s">
        <v>18126</v>
      </c>
      <c r="P6354" s="145"/>
    </row>
    <row r="6355" spans="1:16" ht="38.25" x14ac:dyDescent="0.25">
      <c r="A6355" s="145"/>
      <c r="B6355" s="145" t="s">
        <v>20619</v>
      </c>
      <c r="C6355" s="145">
        <v>12055409</v>
      </c>
      <c r="D6355" s="145" t="s">
        <v>20619</v>
      </c>
      <c r="E6355" s="145"/>
      <c r="F6355" s="145" t="s">
        <v>2892</v>
      </c>
      <c r="G6355" s="145" t="s">
        <v>2893</v>
      </c>
      <c r="H6355" s="145" t="s">
        <v>46</v>
      </c>
      <c r="I6355" s="145" t="s">
        <v>65</v>
      </c>
      <c r="J6355" s="145" t="s">
        <v>90</v>
      </c>
      <c r="K6355" s="145" t="s">
        <v>1942</v>
      </c>
      <c r="L6355" s="229" t="s">
        <v>18128</v>
      </c>
      <c r="M6355" s="145" t="s">
        <v>18044</v>
      </c>
      <c r="N6355" s="145" t="s">
        <v>10064</v>
      </c>
      <c r="O6355" s="145" t="s">
        <v>18129</v>
      </c>
      <c r="P6355" s="145"/>
    </row>
    <row r="6356" spans="1:16" ht="38.25" x14ac:dyDescent="0.25">
      <c r="A6356" s="145"/>
      <c r="B6356" s="145" t="s">
        <v>20620</v>
      </c>
      <c r="C6356" s="145">
        <v>12055411</v>
      </c>
      <c r="D6356" s="145" t="s">
        <v>20620</v>
      </c>
      <c r="E6356" s="145"/>
      <c r="F6356" s="145" t="s">
        <v>2897</v>
      </c>
      <c r="G6356" s="145" t="s">
        <v>2898</v>
      </c>
      <c r="H6356" s="145" t="s">
        <v>1165</v>
      </c>
      <c r="I6356" s="145" t="s">
        <v>65</v>
      </c>
      <c r="J6356" s="145" t="s">
        <v>90</v>
      </c>
      <c r="K6356" s="145" t="s">
        <v>1942</v>
      </c>
      <c r="L6356" s="229" t="s">
        <v>18131</v>
      </c>
      <c r="M6356" s="145" t="s">
        <v>10037</v>
      </c>
      <c r="N6356" s="145" t="s">
        <v>10064</v>
      </c>
      <c r="O6356" s="145" t="s">
        <v>18132</v>
      </c>
      <c r="P6356" s="145"/>
    </row>
    <row r="6357" spans="1:16" ht="38.25" x14ac:dyDescent="0.25">
      <c r="A6357" s="145"/>
      <c r="B6357" s="145" t="s">
        <v>20621</v>
      </c>
      <c r="C6357" s="145">
        <v>12055410</v>
      </c>
      <c r="D6357" s="145" t="s">
        <v>20621</v>
      </c>
      <c r="E6357" s="145"/>
      <c r="F6357" s="145" t="s">
        <v>2894</v>
      </c>
      <c r="G6357" s="145" t="s">
        <v>2895</v>
      </c>
      <c r="H6357" s="145" t="s">
        <v>108</v>
      </c>
      <c r="I6357" s="145" t="s">
        <v>65</v>
      </c>
      <c r="J6357" s="145" t="s">
        <v>90</v>
      </c>
      <c r="K6357" s="145" t="s">
        <v>1942</v>
      </c>
      <c r="L6357" s="229" t="s">
        <v>18133</v>
      </c>
      <c r="M6357" s="145" t="s">
        <v>9381</v>
      </c>
      <c r="N6357" s="145" t="s">
        <v>8216</v>
      </c>
      <c r="O6357" s="145" t="s">
        <v>18134</v>
      </c>
      <c r="P6357" s="145"/>
    </row>
    <row r="6358" spans="1:16" ht="38.25" x14ac:dyDescent="0.25">
      <c r="A6358" s="145"/>
      <c r="B6358" s="145" t="s">
        <v>20556</v>
      </c>
      <c r="C6358" s="145">
        <v>12055404</v>
      </c>
      <c r="D6358" s="145" t="s">
        <v>20556</v>
      </c>
      <c r="E6358" s="145"/>
      <c r="F6358" s="145" t="s">
        <v>2880</v>
      </c>
      <c r="G6358" s="145" t="s">
        <v>2881</v>
      </c>
      <c r="H6358" s="145" t="s">
        <v>1376</v>
      </c>
      <c r="I6358" s="145" t="s">
        <v>44</v>
      </c>
      <c r="J6358" s="145" t="s">
        <v>90</v>
      </c>
      <c r="K6358" s="145" t="s">
        <v>1942</v>
      </c>
      <c r="L6358" s="229" t="s">
        <v>18136</v>
      </c>
      <c r="M6358" s="145" t="s">
        <v>10154</v>
      </c>
      <c r="N6358" s="145" t="s">
        <v>10155</v>
      </c>
      <c r="O6358" s="145" t="s">
        <v>18137</v>
      </c>
      <c r="P6358" s="145"/>
    </row>
    <row r="6359" spans="1:16" ht="33.75" x14ac:dyDescent="0.25">
      <c r="A6359" s="145"/>
      <c r="B6359" s="145" t="s">
        <v>20557</v>
      </c>
      <c r="C6359" s="145">
        <v>12055406</v>
      </c>
      <c r="D6359" s="145" t="s">
        <v>20557</v>
      </c>
      <c r="E6359" s="145"/>
      <c r="F6359" s="145" t="s">
        <v>2885</v>
      </c>
      <c r="G6359" s="145" t="s">
        <v>2886</v>
      </c>
      <c r="H6359" s="145" t="s">
        <v>46</v>
      </c>
      <c r="I6359" s="145" t="s">
        <v>44</v>
      </c>
      <c r="J6359" s="145" t="s">
        <v>90</v>
      </c>
      <c r="K6359" s="145" t="s">
        <v>1942</v>
      </c>
      <c r="L6359" s="229" t="s">
        <v>18139</v>
      </c>
      <c r="M6359" s="145" t="s">
        <v>8574</v>
      </c>
      <c r="N6359" s="145" t="s">
        <v>8216</v>
      </c>
      <c r="O6359" s="145" t="s">
        <v>18140</v>
      </c>
      <c r="P6359" s="145"/>
    </row>
    <row r="6360" spans="1:16" ht="38.25" x14ac:dyDescent="0.25">
      <c r="A6360" s="145"/>
      <c r="B6360" s="145" t="s">
        <v>20448</v>
      </c>
      <c r="C6360" s="145">
        <v>12055279</v>
      </c>
      <c r="D6360" s="145" t="s">
        <v>20448</v>
      </c>
      <c r="E6360" s="145"/>
      <c r="F6360" s="145" t="s">
        <v>2607</v>
      </c>
      <c r="G6360" s="145" t="s">
        <v>2608</v>
      </c>
      <c r="H6360" s="145" t="s">
        <v>56</v>
      </c>
      <c r="I6360" s="145" t="s">
        <v>65</v>
      </c>
      <c r="J6360" s="145" t="s">
        <v>90</v>
      </c>
      <c r="K6360" s="145" t="s">
        <v>1942</v>
      </c>
      <c r="L6360" s="229" t="s">
        <v>20815</v>
      </c>
      <c r="M6360" s="145" t="s">
        <v>12158</v>
      </c>
      <c r="N6360" s="145" t="s">
        <v>12189</v>
      </c>
      <c r="O6360" s="145" t="s">
        <v>20731</v>
      </c>
      <c r="P6360" s="145"/>
    </row>
    <row r="6361" spans="1:16" ht="33.75" x14ac:dyDescent="0.25">
      <c r="A6361" s="145"/>
      <c r="B6361" s="145" t="s">
        <v>20452</v>
      </c>
      <c r="C6361" s="145">
        <v>12055290</v>
      </c>
      <c r="D6361" s="145" t="s">
        <v>20452</v>
      </c>
      <c r="E6361" s="145"/>
      <c r="F6361" s="145" t="s">
        <v>2639</v>
      </c>
      <c r="G6361" s="145" t="s">
        <v>2640</v>
      </c>
      <c r="H6361" s="145" t="s">
        <v>935</v>
      </c>
      <c r="I6361" s="145" t="s">
        <v>44</v>
      </c>
      <c r="J6361" s="145" t="s">
        <v>90</v>
      </c>
      <c r="K6361" s="145" t="s">
        <v>1942</v>
      </c>
      <c r="L6361" s="229" t="s">
        <v>20816</v>
      </c>
      <c r="M6361" s="145" t="s">
        <v>18125</v>
      </c>
      <c r="N6361" s="145" t="s">
        <v>8488</v>
      </c>
      <c r="O6361" s="145" t="s">
        <v>20732</v>
      </c>
      <c r="P6361" s="145"/>
    </row>
    <row r="6362" spans="1:16" ht="38.25" x14ac:dyDescent="0.25">
      <c r="A6362" s="145"/>
      <c r="B6362" s="145" t="s">
        <v>20459</v>
      </c>
      <c r="C6362" s="145">
        <v>12055296</v>
      </c>
      <c r="D6362" s="145" t="s">
        <v>20459</v>
      </c>
      <c r="E6362" s="145"/>
      <c r="F6362" s="145" t="s">
        <v>2034</v>
      </c>
      <c r="G6362" s="145" t="s">
        <v>2649</v>
      </c>
      <c r="H6362" s="145" t="s">
        <v>113</v>
      </c>
      <c r="I6362" s="145" t="s">
        <v>65</v>
      </c>
      <c r="J6362" s="145" t="s">
        <v>90</v>
      </c>
      <c r="K6362" s="145" t="s">
        <v>1942</v>
      </c>
      <c r="L6362" s="229" t="s">
        <v>20817</v>
      </c>
      <c r="M6362" s="145" t="s">
        <v>18056</v>
      </c>
      <c r="N6362" s="145" t="s">
        <v>20811</v>
      </c>
      <c r="O6362" s="145" t="s">
        <v>20733</v>
      </c>
      <c r="P6362" s="145"/>
    </row>
    <row r="6363" spans="1:16" ht="38.25" x14ac:dyDescent="0.25">
      <c r="A6363" s="145"/>
      <c r="B6363" s="145" t="s">
        <v>20462</v>
      </c>
      <c r="C6363" s="145">
        <v>12055301</v>
      </c>
      <c r="D6363" s="145" t="s">
        <v>20462</v>
      </c>
      <c r="E6363" s="145"/>
      <c r="F6363" s="145" t="s">
        <v>2655</v>
      </c>
      <c r="G6363" s="145" t="s">
        <v>2656</v>
      </c>
      <c r="H6363" s="145" t="s">
        <v>46</v>
      </c>
      <c r="I6363" s="145" t="s">
        <v>65</v>
      </c>
      <c r="J6363" s="145" t="s">
        <v>90</v>
      </c>
      <c r="K6363" s="145" t="s">
        <v>1942</v>
      </c>
      <c r="L6363" s="229" t="s">
        <v>20818</v>
      </c>
      <c r="M6363" s="145" t="s">
        <v>20819</v>
      </c>
      <c r="N6363" s="145" t="s">
        <v>17795</v>
      </c>
      <c r="O6363" s="145" t="s">
        <v>20734</v>
      </c>
      <c r="P6363" s="145"/>
    </row>
    <row r="6364" spans="1:16" ht="38.25" x14ac:dyDescent="0.25">
      <c r="A6364" s="145"/>
      <c r="B6364" s="145" t="s">
        <v>20467</v>
      </c>
      <c r="C6364" s="145">
        <v>12055321</v>
      </c>
      <c r="D6364" s="145" t="s">
        <v>20467</v>
      </c>
      <c r="E6364" s="145"/>
      <c r="F6364" s="145" t="s">
        <v>2699</v>
      </c>
      <c r="G6364" s="145" t="s">
        <v>2700</v>
      </c>
      <c r="H6364" s="145" t="s">
        <v>56</v>
      </c>
      <c r="I6364" s="145" t="s">
        <v>65</v>
      </c>
      <c r="J6364" s="145" t="s">
        <v>90</v>
      </c>
      <c r="K6364" s="145" t="s">
        <v>1942</v>
      </c>
      <c r="L6364" s="229" t="s">
        <v>20820</v>
      </c>
      <c r="M6364" s="145" t="s">
        <v>18056</v>
      </c>
      <c r="N6364" s="145" t="s">
        <v>20811</v>
      </c>
      <c r="O6364" s="145" t="s">
        <v>20735</v>
      </c>
      <c r="P6364" s="145"/>
    </row>
    <row r="6365" spans="1:16" ht="38.25" x14ac:dyDescent="0.25">
      <c r="A6365" s="145"/>
      <c r="B6365" s="145" t="s">
        <v>20469</v>
      </c>
      <c r="C6365" s="145">
        <v>12055324</v>
      </c>
      <c r="D6365" s="145" t="s">
        <v>20469</v>
      </c>
      <c r="E6365" s="145"/>
      <c r="F6365" s="145" t="s">
        <v>1453</v>
      </c>
      <c r="G6365" s="145" t="s">
        <v>2705</v>
      </c>
      <c r="H6365" s="145" t="s">
        <v>108</v>
      </c>
      <c r="I6365" s="145" t="s">
        <v>65</v>
      </c>
      <c r="J6365" s="145" t="s">
        <v>90</v>
      </c>
      <c r="K6365" s="145" t="s">
        <v>1942</v>
      </c>
      <c r="L6365" s="229" t="s">
        <v>20821</v>
      </c>
      <c r="M6365" s="145" t="s">
        <v>10154</v>
      </c>
      <c r="N6365" s="145" t="s">
        <v>10155</v>
      </c>
      <c r="O6365" s="145" t="s">
        <v>20736</v>
      </c>
      <c r="P6365" s="145"/>
    </row>
    <row r="6366" spans="1:16" ht="33.75" x14ac:dyDescent="0.25">
      <c r="A6366" s="145"/>
      <c r="B6366" s="145" t="s">
        <v>20474</v>
      </c>
      <c r="C6366" s="145">
        <v>12055339</v>
      </c>
      <c r="D6366" s="145" t="s">
        <v>20474</v>
      </c>
      <c r="E6366" s="145"/>
      <c r="F6366" s="145" t="s">
        <v>2739</v>
      </c>
      <c r="G6366" s="145" t="s">
        <v>2740</v>
      </c>
      <c r="H6366" s="145" t="s">
        <v>46</v>
      </c>
      <c r="I6366" s="145" t="s">
        <v>65</v>
      </c>
      <c r="J6366" s="145" t="s">
        <v>90</v>
      </c>
      <c r="K6366" s="145" t="s">
        <v>1942</v>
      </c>
      <c r="L6366" s="229" t="s">
        <v>20822</v>
      </c>
      <c r="M6366" s="145" t="s">
        <v>9105</v>
      </c>
      <c r="N6366" s="145" t="s">
        <v>8216</v>
      </c>
      <c r="O6366" s="145" t="s">
        <v>20737</v>
      </c>
      <c r="P6366" s="145"/>
    </row>
    <row r="6367" spans="1:16" ht="38.25" x14ac:dyDescent="0.25">
      <c r="A6367" s="145"/>
      <c r="B6367" s="145" t="s">
        <v>20480</v>
      </c>
      <c r="C6367" s="145">
        <v>12055356</v>
      </c>
      <c r="D6367" s="145" t="s">
        <v>20480</v>
      </c>
      <c r="E6367" s="145"/>
      <c r="F6367" s="145" t="s">
        <v>2781</v>
      </c>
      <c r="G6367" s="145" t="s">
        <v>2782</v>
      </c>
      <c r="H6367" s="145" t="s">
        <v>935</v>
      </c>
      <c r="I6367" s="145" t="s">
        <v>65</v>
      </c>
      <c r="J6367" s="145" t="s">
        <v>90</v>
      </c>
      <c r="K6367" s="145" t="s">
        <v>1942</v>
      </c>
      <c r="L6367" s="229" t="s">
        <v>20823</v>
      </c>
      <c r="M6367" s="145" t="s">
        <v>18044</v>
      </c>
      <c r="N6367" s="145" t="s">
        <v>10064</v>
      </c>
      <c r="O6367" s="145" t="s">
        <v>20738</v>
      </c>
      <c r="P6367" s="145"/>
    </row>
    <row r="6368" spans="1:16" ht="33.75" x14ac:dyDescent="0.25">
      <c r="A6368" s="145"/>
      <c r="B6368" s="145" t="s">
        <v>20488</v>
      </c>
      <c r="C6368" s="145">
        <v>12055371</v>
      </c>
      <c r="D6368" s="145" t="s">
        <v>20488</v>
      </c>
      <c r="E6368" s="145"/>
      <c r="F6368" s="145" t="s">
        <v>2812</v>
      </c>
      <c r="G6368" s="145" t="s">
        <v>2813</v>
      </c>
      <c r="H6368" s="145" t="s">
        <v>113</v>
      </c>
      <c r="I6368" s="145" t="s">
        <v>44</v>
      </c>
      <c r="J6368" s="145" t="s">
        <v>90</v>
      </c>
      <c r="K6368" s="145" t="s">
        <v>1942</v>
      </c>
      <c r="L6368" s="229" t="s">
        <v>20824</v>
      </c>
      <c r="M6368" s="145" t="s">
        <v>17879</v>
      </c>
      <c r="N6368" s="145" t="s">
        <v>8284</v>
      </c>
      <c r="O6368" s="145" t="s">
        <v>20739</v>
      </c>
      <c r="P6368" s="145"/>
    </row>
    <row r="6369" spans="1:16" ht="38.25" x14ac:dyDescent="0.25">
      <c r="A6369" s="145"/>
      <c r="B6369" s="145" t="s">
        <v>20489</v>
      </c>
      <c r="C6369" s="145">
        <v>12055374</v>
      </c>
      <c r="D6369" s="145" t="s">
        <v>20489</v>
      </c>
      <c r="E6369" s="145"/>
      <c r="F6369" s="145" t="s">
        <v>2819</v>
      </c>
      <c r="G6369" s="145" t="s">
        <v>1976</v>
      </c>
      <c r="H6369" s="145" t="s">
        <v>46</v>
      </c>
      <c r="I6369" s="145" t="s">
        <v>44</v>
      </c>
      <c r="J6369" s="145" t="s">
        <v>90</v>
      </c>
      <c r="K6369" s="145" t="s">
        <v>1942</v>
      </c>
      <c r="L6369" s="229" t="s">
        <v>20825</v>
      </c>
      <c r="M6369" s="145" t="s">
        <v>17938</v>
      </c>
      <c r="N6369" s="145" t="s">
        <v>12189</v>
      </c>
      <c r="O6369" s="145" t="s">
        <v>20740</v>
      </c>
      <c r="P6369" s="145"/>
    </row>
    <row r="6370" spans="1:16" ht="38.25" x14ac:dyDescent="0.25">
      <c r="A6370" s="145"/>
      <c r="B6370" s="145" t="s">
        <v>20491</v>
      </c>
      <c r="C6370" s="145">
        <v>12055387</v>
      </c>
      <c r="D6370" s="145" t="s">
        <v>20491</v>
      </c>
      <c r="E6370" s="145"/>
      <c r="F6370" s="145" t="s">
        <v>2845</v>
      </c>
      <c r="G6370" s="145" t="s">
        <v>2633</v>
      </c>
      <c r="H6370" s="145" t="s">
        <v>46</v>
      </c>
      <c r="I6370" s="145" t="s">
        <v>65</v>
      </c>
      <c r="J6370" s="145" t="s">
        <v>90</v>
      </c>
      <c r="K6370" s="145" t="s">
        <v>1942</v>
      </c>
      <c r="L6370" s="229" t="s">
        <v>20826</v>
      </c>
      <c r="M6370" s="145" t="s">
        <v>18101</v>
      </c>
      <c r="N6370" s="145" t="s">
        <v>20814</v>
      </c>
      <c r="O6370" s="145" t="s">
        <v>20741</v>
      </c>
      <c r="P6370" s="145"/>
    </row>
    <row r="6371" spans="1:16" ht="38.25" x14ac:dyDescent="0.25">
      <c r="A6371" s="145"/>
      <c r="B6371" s="145" t="s">
        <v>20492</v>
      </c>
      <c r="C6371" s="145">
        <v>12055395</v>
      </c>
      <c r="D6371" s="145" t="s">
        <v>20492</v>
      </c>
      <c r="E6371" s="145"/>
      <c r="F6371" s="145" t="s">
        <v>2861</v>
      </c>
      <c r="G6371" s="145" t="s">
        <v>2862</v>
      </c>
      <c r="H6371" s="145" t="s">
        <v>100</v>
      </c>
      <c r="I6371" s="145" t="s">
        <v>65</v>
      </c>
      <c r="J6371" s="145" t="s">
        <v>90</v>
      </c>
      <c r="K6371" s="145" t="s">
        <v>1942</v>
      </c>
      <c r="L6371" s="229" t="s">
        <v>20827</v>
      </c>
      <c r="M6371" s="145" t="s">
        <v>17955</v>
      </c>
      <c r="N6371" s="145" t="s">
        <v>14608</v>
      </c>
      <c r="O6371" s="145" t="s">
        <v>20742</v>
      </c>
      <c r="P6371" s="145"/>
    </row>
    <row r="6372" spans="1:16" ht="38.25" x14ac:dyDescent="0.25">
      <c r="A6372" s="145"/>
      <c r="B6372" s="145" t="s">
        <v>20501</v>
      </c>
      <c r="C6372" s="145">
        <v>12055265</v>
      </c>
      <c r="D6372" s="145" t="s">
        <v>20501</v>
      </c>
      <c r="E6372" s="145"/>
      <c r="F6372" s="145" t="s">
        <v>2578</v>
      </c>
      <c r="G6372" s="145" t="s">
        <v>2579</v>
      </c>
      <c r="H6372" s="145" t="s">
        <v>46</v>
      </c>
      <c r="I6372" s="145" t="s">
        <v>65</v>
      </c>
      <c r="J6372" s="145" t="s">
        <v>90</v>
      </c>
      <c r="K6372" s="145" t="s">
        <v>1942</v>
      </c>
      <c r="L6372" s="229" t="s">
        <v>20828</v>
      </c>
      <c r="M6372" s="145" t="s">
        <v>10178</v>
      </c>
      <c r="N6372" s="145" t="s">
        <v>10179</v>
      </c>
      <c r="O6372" s="145" t="s">
        <v>20743</v>
      </c>
      <c r="P6372" s="145"/>
    </row>
    <row r="6373" spans="1:16" ht="45" x14ac:dyDescent="0.25">
      <c r="A6373" s="145"/>
      <c r="B6373" s="145" t="s">
        <v>20507</v>
      </c>
      <c r="C6373" s="145">
        <v>12055062</v>
      </c>
      <c r="D6373" s="145" t="s">
        <v>20507</v>
      </c>
      <c r="E6373" s="145"/>
      <c r="F6373" s="145" t="s">
        <v>2089</v>
      </c>
      <c r="G6373" s="145" t="s">
        <v>681</v>
      </c>
      <c r="H6373" s="145" t="s">
        <v>1441</v>
      </c>
      <c r="I6373" s="145" t="s">
        <v>65</v>
      </c>
      <c r="J6373" s="145" t="s">
        <v>90</v>
      </c>
      <c r="K6373" s="145" t="s">
        <v>1942</v>
      </c>
      <c r="L6373" s="229" t="s">
        <v>20829</v>
      </c>
      <c r="M6373" s="145" t="s">
        <v>20830</v>
      </c>
      <c r="N6373" s="145" t="s">
        <v>15672</v>
      </c>
      <c r="O6373" s="145" t="s">
        <v>20744</v>
      </c>
      <c r="P6373" s="145"/>
    </row>
    <row r="6374" spans="1:16" ht="38.25" x14ac:dyDescent="0.25">
      <c r="A6374" s="145"/>
      <c r="B6374" s="145" t="s">
        <v>20512</v>
      </c>
      <c r="C6374" s="145">
        <v>12055282</v>
      </c>
      <c r="D6374" s="145" t="s">
        <v>20512</v>
      </c>
      <c r="E6374" s="145"/>
      <c r="F6374" s="145" t="s">
        <v>2615</v>
      </c>
      <c r="G6374" s="145" t="s">
        <v>2616</v>
      </c>
      <c r="H6374" s="145" t="s">
        <v>302</v>
      </c>
      <c r="I6374" s="145" t="s">
        <v>65</v>
      </c>
      <c r="J6374" s="145" t="s">
        <v>90</v>
      </c>
      <c r="K6374" s="145" t="s">
        <v>1942</v>
      </c>
      <c r="L6374" s="229" t="s">
        <v>20831</v>
      </c>
      <c r="M6374" s="145" t="s">
        <v>8256</v>
      </c>
      <c r="N6374" s="145" t="s">
        <v>8216</v>
      </c>
      <c r="O6374" s="145" t="s">
        <v>20745</v>
      </c>
      <c r="P6374" s="145"/>
    </row>
    <row r="6375" spans="1:16" ht="38.25" x14ac:dyDescent="0.25">
      <c r="A6375" s="145"/>
      <c r="B6375" s="145" t="s">
        <v>20518</v>
      </c>
      <c r="C6375" s="145">
        <v>12055289</v>
      </c>
      <c r="D6375" s="145" t="s">
        <v>20518</v>
      </c>
      <c r="E6375" s="145"/>
      <c r="F6375" s="145" t="s">
        <v>2637</v>
      </c>
      <c r="G6375" s="145" t="s">
        <v>2638</v>
      </c>
      <c r="H6375" s="145" t="s">
        <v>1139</v>
      </c>
      <c r="I6375" s="145" t="s">
        <v>44</v>
      </c>
      <c r="J6375" s="145" t="s">
        <v>90</v>
      </c>
      <c r="K6375" s="145" t="s">
        <v>1942</v>
      </c>
      <c r="L6375" s="229" t="s">
        <v>20832</v>
      </c>
      <c r="M6375" s="145" t="s">
        <v>8261</v>
      </c>
      <c r="N6375" s="145" t="s">
        <v>8216</v>
      </c>
      <c r="O6375" s="145" t="s">
        <v>20746</v>
      </c>
      <c r="P6375" s="145"/>
    </row>
    <row r="6376" spans="1:16" ht="38.25" x14ac:dyDescent="0.25">
      <c r="A6376" s="145"/>
      <c r="B6376" s="145" t="s">
        <v>20520</v>
      </c>
      <c r="C6376" s="145">
        <v>12055293</v>
      </c>
      <c r="D6376" s="145" t="s">
        <v>20520</v>
      </c>
      <c r="E6376" s="145"/>
      <c r="F6376" s="145" t="s">
        <v>2643</v>
      </c>
      <c r="G6376" s="145" t="s">
        <v>1161</v>
      </c>
      <c r="H6376" s="145" t="s">
        <v>56</v>
      </c>
      <c r="I6376" s="145" t="s">
        <v>65</v>
      </c>
      <c r="J6376" s="145" t="s">
        <v>90</v>
      </c>
      <c r="K6376" s="145" t="s">
        <v>1942</v>
      </c>
      <c r="L6376" s="229" t="s">
        <v>20833</v>
      </c>
      <c r="M6376" s="145" t="s">
        <v>9386</v>
      </c>
      <c r="N6376" s="145" t="s">
        <v>17754</v>
      </c>
      <c r="O6376" s="145" t="s">
        <v>20747</v>
      </c>
      <c r="P6376" s="145"/>
    </row>
    <row r="6377" spans="1:16" ht="38.25" x14ac:dyDescent="0.25">
      <c r="A6377" s="145"/>
      <c r="B6377" s="145" t="s">
        <v>20524</v>
      </c>
      <c r="C6377" s="145">
        <v>12055299</v>
      </c>
      <c r="D6377" s="145" t="s">
        <v>20524</v>
      </c>
      <c r="E6377" s="145"/>
      <c r="F6377" s="145" t="s">
        <v>2652</v>
      </c>
      <c r="G6377" s="145" t="s">
        <v>2172</v>
      </c>
      <c r="H6377" s="145" t="s">
        <v>800</v>
      </c>
      <c r="I6377" s="145" t="s">
        <v>65</v>
      </c>
      <c r="J6377" s="145" t="s">
        <v>90</v>
      </c>
      <c r="K6377" s="145" t="s">
        <v>1942</v>
      </c>
      <c r="L6377" s="229" t="s">
        <v>20834</v>
      </c>
      <c r="M6377" s="145" t="s">
        <v>18121</v>
      </c>
      <c r="N6377" s="145" t="s">
        <v>8309</v>
      </c>
      <c r="O6377" s="145" t="s">
        <v>20748</v>
      </c>
      <c r="P6377" s="145"/>
    </row>
    <row r="6378" spans="1:16" ht="38.25" x14ac:dyDescent="0.25">
      <c r="A6378" s="145"/>
      <c r="B6378" s="145" t="s">
        <v>20527</v>
      </c>
      <c r="C6378" s="145">
        <v>12055308</v>
      </c>
      <c r="D6378" s="145" t="s">
        <v>20527</v>
      </c>
      <c r="E6378" s="145"/>
      <c r="F6378" s="145" t="s">
        <v>2672</v>
      </c>
      <c r="G6378" s="145" t="s">
        <v>2673</v>
      </c>
      <c r="H6378" s="145" t="s">
        <v>113</v>
      </c>
      <c r="I6378" s="145" t="s">
        <v>44</v>
      </c>
      <c r="J6378" s="145" t="s">
        <v>90</v>
      </c>
      <c r="K6378" s="145" t="s">
        <v>1942</v>
      </c>
      <c r="L6378" s="229" t="s">
        <v>20835</v>
      </c>
      <c r="M6378" s="145" t="s">
        <v>8256</v>
      </c>
      <c r="N6378" s="145" t="s">
        <v>8216</v>
      </c>
      <c r="O6378" s="145" t="s">
        <v>20749</v>
      </c>
      <c r="P6378" s="145"/>
    </row>
    <row r="6379" spans="1:16" ht="38.25" x14ac:dyDescent="0.25">
      <c r="A6379" s="145"/>
      <c r="B6379" s="145" t="s">
        <v>20531</v>
      </c>
      <c r="C6379" s="145">
        <v>12055331</v>
      </c>
      <c r="D6379" s="145" t="s">
        <v>20531</v>
      </c>
      <c r="E6379" s="145"/>
      <c r="F6379" s="145" t="s">
        <v>2720</v>
      </c>
      <c r="G6379" s="145" t="s">
        <v>2721</v>
      </c>
      <c r="H6379" s="145" t="s">
        <v>46</v>
      </c>
      <c r="I6379" s="145" t="s">
        <v>65</v>
      </c>
      <c r="J6379" s="145" t="s">
        <v>90</v>
      </c>
      <c r="K6379" s="145" t="s">
        <v>1942</v>
      </c>
      <c r="L6379" s="229" t="s">
        <v>20836</v>
      </c>
      <c r="M6379" s="145" t="s">
        <v>10178</v>
      </c>
      <c r="N6379" s="145" t="s">
        <v>10179</v>
      </c>
      <c r="O6379" s="145" t="s">
        <v>20750</v>
      </c>
      <c r="P6379" s="145"/>
    </row>
    <row r="6380" spans="1:16" ht="38.25" x14ac:dyDescent="0.25">
      <c r="A6380" s="145"/>
      <c r="B6380" s="145" t="s">
        <v>20535</v>
      </c>
      <c r="C6380" s="145">
        <v>12055340</v>
      </c>
      <c r="D6380" s="145" t="s">
        <v>20535</v>
      </c>
      <c r="E6380" s="145"/>
      <c r="F6380" s="145" t="s">
        <v>2421</v>
      </c>
      <c r="G6380" s="145" t="s">
        <v>2741</v>
      </c>
      <c r="H6380" s="145" t="s">
        <v>46</v>
      </c>
      <c r="I6380" s="145" t="s">
        <v>44</v>
      </c>
      <c r="J6380" s="145" t="s">
        <v>90</v>
      </c>
      <c r="K6380" s="145" t="s">
        <v>1942</v>
      </c>
      <c r="L6380" s="229" t="s">
        <v>20837</v>
      </c>
      <c r="M6380" s="145" t="s">
        <v>6246</v>
      </c>
      <c r="N6380" s="145" t="s">
        <v>8216</v>
      </c>
      <c r="O6380" s="145" t="s">
        <v>20751</v>
      </c>
      <c r="P6380" s="145"/>
    </row>
    <row r="6381" spans="1:16" ht="38.25" x14ac:dyDescent="0.25">
      <c r="A6381" s="145"/>
      <c r="B6381" s="145" t="s">
        <v>20536</v>
      </c>
      <c r="C6381" s="145">
        <v>12055344</v>
      </c>
      <c r="D6381" s="145" t="s">
        <v>20536</v>
      </c>
      <c r="E6381" s="145"/>
      <c r="F6381" s="145" t="s">
        <v>1123</v>
      </c>
      <c r="G6381" s="145" t="s">
        <v>2749</v>
      </c>
      <c r="H6381" s="145" t="s">
        <v>1139</v>
      </c>
      <c r="I6381" s="145" t="s">
        <v>65</v>
      </c>
      <c r="J6381" s="145" t="s">
        <v>90</v>
      </c>
      <c r="K6381" s="145" t="s">
        <v>1942</v>
      </c>
      <c r="L6381" s="229" t="s">
        <v>20838</v>
      </c>
      <c r="M6381" s="145" t="s">
        <v>10031</v>
      </c>
      <c r="N6381" s="145" t="s">
        <v>10032</v>
      </c>
      <c r="O6381" s="145" t="s">
        <v>20752</v>
      </c>
      <c r="P6381" s="145"/>
    </row>
    <row r="6382" spans="1:16" ht="38.25" x14ac:dyDescent="0.25">
      <c r="A6382" s="145"/>
      <c r="B6382" s="145" t="s">
        <v>20537</v>
      </c>
      <c r="C6382" s="145">
        <v>12055345</v>
      </c>
      <c r="D6382" s="145" t="s">
        <v>20537</v>
      </c>
      <c r="E6382" s="145"/>
      <c r="F6382" s="145" t="s">
        <v>2750</v>
      </c>
      <c r="G6382" s="145" t="s">
        <v>2751</v>
      </c>
      <c r="H6382" s="145" t="s">
        <v>836</v>
      </c>
      <c r="I6382" s="145" t="s">
        <v>65</v>
      </c>
      <c r="J6382" s="145" t="s">
        <v>90</v>
      </c>
      <c r="K6382" s="145" t="s">
        <v>1942</v>
      </c>
      <c r="L6382" s="229" t="s">
        <v>20839</v>
      </c>
      <c r="M6382" s="145" t="s">
        <v>8215</v>
      </c>
      <c r="N6382" s="145" t="s">
        <v>8216</v>
      </c>
      <c r="O6382" s="145" t="s">
        <v>20753</v>
      </c>
      <c r="P6382" s="145"/>
    </row>
    <row r="6383" spans="1:16" ht="38.25" x14ac:dyDescent="0.25">
      <c r="A6383" s="145"/>
      <c r="B6383" s="145" t="s">
        <v>20550</v>
      </c>
      <c r="C6383" s="145">
        <v>12055054</v>
      </c>
      <c r="D6383" s="145" t="s">
        <v>20550</v>
      </c>
      <c r="E6383" s="145"/>
      <c r="F6383" s="145" t="s">
        <v>1125</v>
      </c>
      <c r="G6383" s="145" t="s">
        <v>2073</v>
      </c>
      <c r="H6383" s="145" t="s">
        <v>708</v>
      </c>
      <c r="I6383" s="145" t="s">
        <v>65</v>
      </c>
      <c r="J6383" s="145" t="s">
        <v>90</v>
      </c>
      <c r="K6383" s="145" t="s">
        <v>1942</v>
      </c>
      <c r="L6383" s="229" t="s">
        <v>20840</v>
      </c>
      <c r="M6383" s="145" t="s">
        <v>10091</v>
      </c>
      <c r="N6383" s="145" t="s">
        <v>10064</v>
      </c>
      <c r="O6383" s="145" t="s">
        <v>20754</v>
      </c>
      <c r="P6383" s="145"/>
    </row>
    <row r="6384" spans="1:16" ht="38.25" x14ac:dyDescent="0.25">
      <c r="A6384" s="145"/>
      <c r="B6384" s="145" t="s">
        <v>20552</v>
      </c>
      <c r="C6384" s="145">
        <v>12055396</v>
      </c>
      <c r="D6384" s="145" t="s">
        <v>20552</v>
      </c>
      <c r="E6384" s="145"/>
      <c r="F6384" s="145" t="s">
        <v>2864</v>
      </c>
      <c r="G6384" s="145" t="s">
        <v>1542</v>
      </c>
      <c r="H6384" s="145" t="s">
        <v>80</v>
      </c>
      <c r="I6384" s="145" t="s">
        <v>65</v>
      </c>
      <c r="J6384" s="145" t="s">
        <v>90</v>
      </c>
      <c r="K6384" s="145" t="s">
        <v>1942</v>
      </c>
      <c r="L6384" s="229" t="s">
        <v>20841</v>
      </c>
      <c r="M6384" s="145" t="s">
        <v>17979</v>
      </c>
      <c r="N6384" s="145" t="s">
        <v>10064</v>
      </c>
      <c r="O6384" s="145" t="s">
        <v>20755</v>
      </c>
      <c r="P6384" s="145"/>
    </row>
    <row r="6385" spans="1:16" ht="45" x14ac:dyDescent="0.25">
      <c r="A6385" s="145"/>
      <c r="B6385" s="145" t="s">
        <v>20558</v>
      </c>
      <c r="C6385" s="145">
        <v>12055407</v>
      </c>
      <c r="D6385" s="145" t="s">
        <v>20558</v>
      </c>
      <c r="E6385" s="145"/>
      <c r="F6385" s="145" t="s">
        <v>2888</v>
      </c>
      <c r="G6385" s="145" t="s">
        <v>2561</v>
      </c>
      <c r="H6385" s="145" t="s">
        <v>95</v>
      </c>
      <c r="I6385" s="145" t="s">
        <v>65</v>
      </c>
      <c r="J6385" s="145" t="s">
        <v>90</v>
      </c>
      <c r="K6385" s="145" t="s">
        <v>1942</v>
      </c>
      <c r="L6385" s="229" t="s">
        <v>20842</v>
      </c>
      <c r="M6385" s="145" t="s">
        <v>8778</v>
      </c>
      <c r="N6385" s="145" t="s">
        <v>8216</v>
      </c>
      <c r="O6385" s="145" t="s">
        <v>20756</v>
      </c>
      <c r="P6385" s="145"/>
    </row>
    <row r="6386" spans="1:16" ht="38.25" x14ac:dyDescent="0.25">
      <c r="A6386" s="145"/>
      <c r="B6386" s="145" t="s">
        <v>20560</v>
      </c>
      <c r="C6386" s="145">
        <v>12055414</v>
      </c>
      <c r="D6386" s="145" t="s">
        <v>20560</v>
      </c>
      <c r="E6386" s="145"/>
      <c r="F6386" s="145" t="s">
        <v>2905</v>
      </c>
      <c r="G6386" s="145" t="s">
        <v>2906</v>
      </c>
      <c r="H6386" s="145" t="s">
        <v>708</v>
      </c>
      <c r="I6386" s="145" t="s">
        <v>65</v>
      </c>
      <c r="J6386" s="145" t="s">
        <v>90</v>
      </c>
      <c r="K6386" s="145" t="s">
        <v>1942</v>
      </c>
      <c r="L6386" s="229" t="s">
        <v>20843</v>
      </c>
      <c r="M6386" s="145" t="s">
        <v>18028</v>
      </c>
      <c r="N6386" s="145" t="s">
        <v>17795</v>
      </c>
      <c r="O6386" s="145" t="s">
        <v>20757</v>
      </c>
      <c r="P6386" s="145"/>
    </row>
    <row r="6387" spans="1:16" ht="63.75" x14ac:dyDescent="0.25">
      <c r="A6387" s="145"/>
      <c r="B6387" s="145" t="s">
        <v>20561</v>
      </c>
      <c r="C6387" s="145">
        <v>12055413</v>
      </c>
      <c r="D6387" s="145" t="s">
        <v>20561</v>
      </c>
      <c r="E6387" s="145"/>
      <c r="F6387" s="145" t="s">
        <v>1013</v>
      </c>
      <c r="G6387" s="145" t="s">
        <v>2903</v>
      </c>
      <c r="H6387" s="145" t="s">
        <v>150</v>
      </c>
      <c r="I6387" s="145" t="s">
        <v>65</v>
      </c>
      <c r="J6387" s="145" t="s">
        <v>90</v>
      </c>
      <c r="K6387" s="145" t="s">
        <v>1942</v>
      </c>
      <c r="L6387" s="229" t="s">
        <v>20844</v>
      </c>
      <c r="M6387" s="145" t="s">
        <v>10043</v>
      </c>
      <c r="N6387" s="145" t="s">
        <v>10044</v>
      </c>
      <c r="O6387" s="145" t="s">
        <v>20758</v>
      </c>
      <c r="P6387" s="145"/>
    </row>
    <row r="6388" spans="1:16" ht="38.25" x14ac:dyDescent="0.25">
      <c r="A6388" s="145"/>
      <c r="B6388" s="145" t="s">
        <v>20564</v>
      </c>
      <c r="C6388" s="145">
        <v>12055271</v>
      </c>
      <c r="D6388" s="145" t="s">
        <v>20564</v>
      </c>
      <c r="E6388" s="145"/>
      <c r="F6388" s="145" t="s">
        <v>2210</v>
      </c>
      <c r="G6388" s="145" t="s">
        <v>2591</v>
      </c>
      <c r="H6388" s="145" t="s">
        <v>113</v>
      </c>
      <c r="I6388" s="145" t="s">
        <v>65</v>
      </c>
      <c r="J6388" s="145" t="s">
        <v>90</v>
      </c>
      <c r="K6388" s="145" t="s">
        <v>1942</v>
      </c>
      <c r="L6388" s="229" t="s">
        <v>20845</v>
      </c>
      <c r="M6388" s="145" t="s">
        <v>11914</v>
      </c>
      <c r="N6388" s="145" t="s">
        <v>20810</v>
      </c>
      <c r="O6388" s="145" t="s">
        <v>20759</v>
      </c>
      <c r="P6388" s="145"/>
    </row>
    <row r="6389" spans="1:16" ht="38.25" x14ac:dyDescent="0.25">
      <c r="A6389" s="145"/>
      <c r="B6389" s="145" t="s">
        <v>20568</v>
      </c>
      <c r="C6389" s="145">
        <v>12055277</v>
      </c>
      <c r="D6389" s="145" t="s">
        <v>20568</v>
      </c>
      <c r="E6389" s="145"/>
      <c r="F6389" s="145" t="s">
        <v>2606</v>
      </c>
      <c r="G6389" s="145" t="s">
        <v>1079</v>
      </c>
      <c r="H6389" s="145" t="s">
        <v>46</v>
      </c>
      <c r="I6389" s="145" t="s">
        <v>65</v>
      </c>
      <c r="J6389" s="145" t="s">
        <v>90</v>
      </c>
      <c r="K6389" s="145" t="s">
        <v>1942</v>
      </c>
      <c r="L6389" s="229" t="s">
        <v>20846</v>
      </c>
      <c r="M6389" s="145" t="s">
        <v>17938</v>
      </c>
      <c r="N6389" s="145" t="s">
        <v>12189</v>
      </c>
      <c r="O6389" s="145" t="s">
        <v>20760</v>
      </c>
      <c r="P6389" s="145"/>
    </row>
    <row r="6390" spans="1:16" ht="38.25" x14ac:dyDescent="0.25">
      <c r="A6390" s="145"/>
      <c r="B6390" s="145" t="s">
        <v>20569</v>
      </c>
      <c r="C6390" s="145">
        <v>12055280</v>
      </c>
      <c r="D6390" s="145" t="s">
        <v>20569</v>
      </c>
      <c r="E6390" s="145"/>
      <c r="F6390" s="145" t="s">
        <v>2610</v>
      </c>
      <c r="G6390" s="145" t="s">
        <v>2611</v>
      </c>
      <c r="H6390" s="145" t="s">
        <v>61</v>
      </c>
      <c r="I6390" s="145" t="s">
        <v>44</v>
      </c>
      <c r="J6390" s="145" t="s">
        <v>90</v>
      </c>
      <c r="K6390" s="145" t="s">
        <v>1942</v>
      </c>
      <c r="L6390" s="229" t="s">
        <v>20847</v>
      </c>
      <c r="M6390" s="145" t="s">
        <v>17955</v>
      </c>
      <c r="N6390" s="145" t="s">
        <v>14608</v>
      </c>
      <c r="O6390" s="145" t="s">
        <v>20761</v>
      </c>
      <c r="P6390" s="145"/>
    </row>
    <row r="6391" spans="1:16" ht="38.25" x14ac:dyDescent="0.25">
      <c r="A6391" s="145"/>
      <c r="B6391" s="145" t="s">
        <v>20570</v>
      </c>
      <c r="C6391" s="145">
        <v>12055283</v>
      </c>
      <c r="D6391" s="145" t="s">
        <v>20570</v>
      </c>
      <c r="E6391" s="145"/>
      <c r="F6391" s="145" t="s">
        <v>2618</v>
      </c>
      <c r="G6391" s="145" t="s">
        <v>2619</v>
      </c>
      <c r="H6391" s="145" t="s">
        <v>935</v>
      </c>
      <c r="I6391" s="145" t="s">
        <v>44</v>
      </c>
      <c r="J6391" s="145" t="s">
        <v>90</v>
      </c>
      <c r="K6391" s="145" t="s">
        <v>1942</v>
      </c>
      <c r="L6391" s="229" t="s">
        <v>20848</v>
      </c>
      <c r="M6391" s="145" t="s">
        <v>18028</v>
      </c>
      <c r="N6391" s="145" t="s">
        <v>17795</v>
      </c>
      <c r="O6391" s="145" t="s">
        <v>20762</v>
      </c>
      <c r="P6391" s="145"/>
    </row>
    <row r="6392" spans="1:16" ht="25.5" x14ac:dyDescent="0.25">
      <c r="A6392" s="145"/>
      <c r="B6392" s="145" t="s">
        <v>20571</v>
      </c>
      <c r="C6392" s="145">
        <v>12055287</v>
      </c>
      <c r="D6392" s="145" t="s">
        <v>20571</v>
      </c>
      <c r="E6392" s="145"/>
      <c r="F6392" s="145" t="s">
        <v>2629</v>
      </c>
      <c r="G6392" s="145" t="s">
        <v>2630</v>
      </c>
      <c r="H6392" s="145" t="s">
        <v>836</v>
      </c>
      <c r="I6392" s="145" t="s">
        <v>65</v>
      </c>
      <c r="J6392" s="145" t="s">
        <v>90</v>
      </c>
      <c r="K6392" s="145" t="s">
        <v>1942</v>
      </c>
      <c r="L6392" s="229" t="s">
        <v>20849</v>
      </c>
      <c r="M6392" s="145" t="s">
        <v>17912</v>
      </c>
      <c r="N6392" s="145" t="s">
        <v>10064</v>
      </c>
      <c r="O6392" s="145" t="s">
        <v>20763</v>
      </c>
      <c r="P6392" s="145"/>
    </row>
    <row r="6393" spans="1:16" ht="38.25" x14ac:dyDescent="0.25">
      <c r="A6393" s="145"/>
      <c r="B6393" s="145" t="s">
        <v>20572</v>
      </c>
      <c r="C6393" s="145">
        <v>12055294</v>
      </c>
      <c r="D6393" s="145" t="s">
        <v>20572</v>
      </c>
      <c r="E6393" s="145"/>
      <c r="F6393" s="145" t="s">
        <v>2645</v>
      </c>
      <c r="G6393" s="145" t="s">
        <v>2646</v>
      </c>
      <c r="H6393" s="145" t="s">
        <v>113</v>
      </c>
      <c r="I6393" s="145" t="s">
        <v>65</v>
      </c>
      <c r="J6393" s="145" t="s">
        <v>90</v>
      </c>
      <c r="K6393" s="145" t="s">
        <v>1942</v>
      </c>
      <c r="L6393" s="229" t="s">
        <v>20850</v>
      </c>
      <c r="M6393" s="145" t="s">
        <v>17945</v>
      </c>
      <c r="N6393" s="145" t="s">
        <v>10064</v>
      </c>
      <c r="O6393" s="145" t="s">
        <v>20764</v>
      </c>
      <c r="P6393" s="145"/>
    </row>
    <row r="6394" spans="1:16" ht="38.25" x14ac:dyDescent="0.25">
      <c r="A6394" s="145"/>
      <c r="B6394" s="145" t="s">
        <v>20573</v>
      </c>
      <c r="C6394" s="145">
        <v>12055295</v>
      </c>
      <c r="D6394" s="145" t="s">
        <v>20573</v>
      </c>
      <c r="E6394" s="145"/>
      <c r="F6394" s="145" t="s">
        <v>2648</v>
      </c>
      <c r="G6394" s="145" t="s">
        <v>1538</v>
      </c>
      <c r="H6394" s="145" t="s">
        <v>46</v>
      </c>
      <c r="I6394" s="145" t="s">
        <v>65</v>
      </c>
      <c r="J6394" s="145" t="s">
        <v>90</v>
      </c>
      <c r="K6394" s="145" t="s">
        <v>1942</v>
      </c>
      <c r="L6394" s="229" t="s">
        <v>20851</v>
      </c>
      <c r="M6394" s="145" t="s">
        <v>20852</v>
      </c>
      <c r="N6394" s="145" t="s">
        <v>10064</v>
      </c>
      <c r="O6394" s="145" t="s">
        <v>20765</v>
      </c>
      <c r="P6394" s="145"/>
    </row>
    <row r="6395" spans="1:16" ht="38.25" x14ac:dyDescent="0.25">
      <c r="A6395" s="145"/>
      <c r="B6395" s="145" t="s">
        <v>20574</v>
      </c>
      <c r="C6395" s="145">
        <v>12055304</v>
      </c>
      <c r="D6395" s="145" t="s">
        <v>20574</v>
      </c>
      <c r="E6395" s="145"/>
      <c r="F6395" s="145" t="s">
        <v>2663</v>
      </c>
      <c r="G6395" s="145" t="s">
        <v>2664</v>
      </c>
      <c r="H6395" s="145" t="s">
        <v>1139</v>
      </c>
      <c r="I6395" s="145" t="s">
        <v>65</v>
      </c>
      <c r="J6395" s="145" t="s">
        <v>90</v>
      </c>
      <c r="K6395" s="145" t="s">
        <v>1942</v>
      </c>
      <c r="L6395" s="229" t="s">
        <v>20853</v>
      </c>
      <c r="M6395" s="145" t="s">
        <v>18125</v>
      </c>
      <c r="N6395" s="145" t="s">
        <v>8488</v>
      </c>
      <c r="O6395" s="145" t="s">
        <v>20766</v>
      </c>
      <c r="P6395" s="145"/>
    </row>
    <row r="6396" spans="1:16" ht="45" x14ac:dyDescent="0.25">
      <c r="A6396" s="145"/>
      <c r="B6396" s="145" t="s">
        <v>20578</v>
      </c>
      <c r="C6396" s="145">
        <v>12055312</v>
      </c>
      <c r="D6396" s="145" t="s">
        <v>20578</v>
      </c>
      <c r="E6396" s="145"/>
      <c r="F6396" s="145" t="s">
        <v>1436</v>
      </c>
      <c r="G6396" s="145" t="s">
        <v>2681</v>
      </c>
      <c r="H6396" s="145" t="s">
        <v>46</v>
      </c>
      <c r="I6396" s="145" t="s">
        <v>65</v>
      </c>
      <c r="J6396" s="145" t="s">
        <v>90</v>
      </c>
      <c r="K6396" s="145" t="s">
        <v>1942</v>
      </c>
      <c r="L6396" s="229" t="s">
        <v>20854</v>
      </c>
      <c r="M6396" s="145" t="s">
        <v>18040</v>
      </c>
      <c r="N6396" s="145" t="s">
        <v>10064</v>
      </c>
      <c r="O6396" s="145" t="s">
        <v>20767</v>
      </c>
      <c r="P6396" s="145"/>
    </row>
    <row r="6397" spans="1:16" ht="38.25" x14ac:dyDescent="0.25">
      <c r="A6397" s="145"/>
      <c r="B6397" s="145" t="s">
        <v>20584</v>
      </c>
      <c r="C6397" s="145">
        <v>12055322</v>
      </c>
      <c r="D6397" s="145" t="s">
        <v>20584</v>
      </c>
      <c r="E6397" s="145"/>
      <c r="F6397" s="145" t="s">
        <v>2702</v>
      </c>
      <c r="G6397" s="145" t="s">
        <v>2703</v>
      </c>
      <c r="H6397" s="145" t="s">
        <v>80</v>
      </c>
      <c r="I6397" s="145" t="s">
        <v>65</v>
      </c>
      <c r="J6397" s="145" t="s">
        <v>90</v>
      </c>
      <c r="K6397" s="145" t="s">
        <v>1942</v>
      </c>
      <c r="L6397" s="229" t="s">
        <v>20855</v>
      </c>
      <c r="M6397" s="145" t="s">
        <v>12056</v>
      </c>
      <c r="N6397" s="145" t="s">
        <v>11469</v>
      </c>
      <c r="O6397" s="145" t="s">
        <v>20768</v>
      </c>
      <c r="P6397" s="145"/>
    </row>
    <row r="6398" spans="1:16" ht="38.25" x14ac:dyDescent="0.25">
      <c r="A6398" s="145"/>
      <c r="B6398" s="145" t="s">
        <v>20585</v>
      </c>
      <c r="C6398" s="145">
        <v>12055323</v>
      </c>
      <c r="D6398" s="145" t="s">
        <v>20585</v>
      </c>
      <c r="E6398" s="145"/>
      <c r="F6398" s="145" t="s">
        <v>2398</v>
      </c>
      <c r="G6398" s="145" t="s">
        <v>2704</v>
      </c>
      <c r="H6398" s="145" t="s">
        <v>46</v>
      </c>
      <c r="I6398" s="145" t="s">
        <v>65</v>
      </c>
      <c r="J6398" s="145" t="s">
        <v>90</v>
      </c>
      <c r="K6398" s="145" t="s">
        <v>1942</v>
      </c>
      <c r="L6398" s="229" t="s">
        <v>20856</v>
      </c>
      <c r="M6398" s="145" t="s">
        <v>8365</v>
      </c>
      <c r="N6398" s="145" t="s">
        <v>8216</v>
      </c>
      <c r="O6398" s="145" t="s">
        <v>20769</v>
      </c>
      <c r="P6398" s="145"/>
    </row>
    <row r="6399" spans="1:16" ht="38.25" x14ac:dyDescent="0.25">
      <c r="A6399" s="145"/>
      <c r="B6399" s="145" t="s">
        <v>20591</v>
      </c>
      <c r="C6399" s="145">
        <v>12055341</v>
      </c>
      <c r="D6399" s="145" t="s">
        <v>20591</v>
      </c>
      <c r="E6399" s="145"/>
      <c r="F6399" s="145" t="s">
        <v>2742</v>
      </c>
      <c r="G6399" s="145" t="s">
        <v>2743</v>
      </c>
      <c r="H6399" s="145" t="s">
        <v>708</v>
      </c>
      <c r="I6399" s="145" t="s">
        <v>44</v>
      </c>
      <c r="J6399" s="145" t="s">
        <v>90</v>
      </c>
      <c r="K6399" s="145" t="s">
        <v>1942</v>
      </c>
      <c r="L6399" s="229" t="s">
        <v>20857</v>
      </c>
      <c r="M6399" s="145" t="s">
        <v>9105</v>
      </c>
      <c r="N6399" s="145" t="s">
        <v>8216</v>
      </c>
      <c r="O6399" s="145" t="s">
        <v>20770</v>
      </c>
      <c r="P6399" s="145"/>
    </row>
    <row r="6400" spans="1:16" ht="38.25" x14ac:dyDescent="0.25">
      <c r="A6400" s="145"/>
      <c r="B6400" s="145" t="s">
        <v>20592</v>
      </c>
      <c r="C6400" s="145">
        <v>12055342</v>
      </c>
      <c r="D6400" s="145" t="s">
        <v>20592</v>
      </c>
      <c r="E6400" s="145"/>
      <c r="F6400" s="145" t="s">
        <v>2744</v>
      </c>
      <c r="G6400" s="145" t="s">
        <v>2745</v>
      </c>
      <c r="H6400" s="145" t="s">
        <v>46</v>
      </c>
      <c r="I6400" s="145" t="s">
        <v>65</v>
      </c>
      <c r="J6400" s="145" t="s">
        <v>90</v>
      </c>
      <c r="K6400" s="145" t="s">
        <v>1942</v>
      </c>
      <c r="L6400" s="229" t="s">
        <v>20858</v>
      </c>
      <c r="M6400" s="145" t="s">
        <v>8593</v>
      </c>
      <c r="N6400" s="145" t="s">
        <v>8216</v>
      </c>
      <c r="O6400" s="145" t="s">
        <v>20771</v>
      </c>
      <c r="P6400" s="145"/>
    </row>
    <row r="6401" spans="1:16" ht="38.25" x14ac:dyDescent="0.25">
      <c r="A6401" s="145"/>
      <c r="B6401" s="145" t="s">
        <v>20603</v>
      </c>
      <c r="C6401" s="145">
        <v>12055363</v>
      </c>
      <c r="D6401" s="145" t="s">
        <v>20603</v>
      </c>
      <c r="E6401" s="145"/>
      <c r="F6401" s="145" t="s">
        <v>2797</v>
      </c>
      <c r="G6401" s="145" t="s">
        <v>2786</v>
      </c>
      <c r="H6401" s="145" t="s">
        <v>402</v>
      </c>
      <c r="I6401" s="145" t="s">
        <v>65</v>
      </c>
      <c r="J6401" s="145" t="s">
        <v>90</v>
      </c>
      <c r="K6401" s="145" t="s">
        <v>1942</v>
      </c>
      <c r="L6401" s="229" t="s">
        <v>20859</v>
      </c>
      <c r="M6401" s="145" t="s">
        <v>18112</v>
      </c>
      <c r="N6401" s="145" t="s">
        <v>11469</v>
      </c>
      <c r="O6401" s="145" t="s">
        <v>20772</v>
      </c>
      <c r="P6401" s="145"/>
    </row>
    <row r="6402" spans="1:16" ht="38.25" x14ac:dyDescent="0.25">
      <c r="A6402" s="145"/>
      <c r="B6402" s="145" t="s">
        <v>20608</v>
      </c>
      <c r="C6402" s="145">
        <v>12055384</v>
      </c>
      <c r="D6402" s="145" t="s">
        <v>20608</v>
      </c>
      <c r="E6402" s="145"/>
      <c r="F6402" s="145" t="s">
        <v>2840</v>
      </c>
      <c r="G6402" s="145" t="s">
        <v>2841</v>
      </c>
      <c r="H6402" s="145" t="s">
        <v>113</v>
      </c>
      <c r="I6402" s="145" t="s">
        <v>65</v>
      </c>
      <c r="J6402" s="145" t="s">
        <v>90</v>
      </c>
      <c r="K6402" s="145" t="s">
        <v>1942</v>
      </c>
      <c r="L6402" s="229" t="s">
        <v>20860</v>
      </c>
      <c r="M6402" s="145" t="s">
        <v>7705</v>
      </c>
      <c r="N6402" s="145" t="s">
        <v>8299</v>
      </c>
      <c r="O6402" s="145" t="s">
        <v>20773</v>
      </c>
      <c r="P6402" s="145"/>
    </row>
    <row r="6403" spans="1:16" ht="38.25" x14ac:dyDescent="0.25">
      <c r="A6403" s="145"/>
      <c r="B6403" s="145" t="s">
        <v>20611</v>
      </c>
      <c r="C6403" s="145">
        <v>12055389</v>
      </c>
      <c r="D6403" s="145" t="s">
        <v>20611</v>
      </c>
      <c r="E6403" s="145"/>
      <c r="F6403" s="145" t="s">
        <v>2851</v>
      </c>
      <c r="G6403" s="145" t="s">
        <v>2757</v>
      </c>
      <c r="H6403" s="145" t="s">
        <v>402</v>
      </c>
      <c r="I6403" s="145" t="s">
        <v>65</v>
      </c>
      <c r="J6403" s="145" t="s">
        <v>90</v>
      </c>
      <c r="K6403" s="145" t="s">
        <v>1942</v>
      </c>
      <c r="L6403" s="229" t="s">
        <v>20861</v>
      </c>
      <c r="M6403" s="145" t="s">
        <v>7705</v>
      </c>
      <c r="N6403" s="145" t="s">
        <v>8299</v>
      </c>
      <c r="O6403" s="145" t="s">
        <v>20774</v>
      </c>
      <c r="P6403" s="145"/>
    </row>
    <row r="6404" spans="1:16" ht="38.25" x14ac:dyDescent="0.25">
      <c r="A6404" s="145"/>
      <c r="B6404" s="145" t="s">
        <v>20613</v>
      </c>
      <c r="C6404" s="145">
        <v>12055397</v>
      </c>
      <c r="D6404" s="145" t="s">
        <v>20613</v>
      </c>
      <c r="E6404" s="145"/>
      <c r="F6404" s="145" t="s">
        <v>2865</v>
      </c>
      <c r="G6404" s="145" t="s">
        <v>2866</v>
      </c>
      <c r="H6404" s="145" t="s">
        <v>46</v>
      </c>
      <c r="I6404" s="145" t="s">
        <v>65</v>
      </c>
      <c r="J6404" s="145" t="s">
        <v>90</v>
      </c>
      <c r="K6404" s="145" t="s">
        <v>1942</v>
      </c>
      <c r="L6404" s="229" t="s">
        <v>20862</v>
      </c>
      <c r="M6404" s="145" t="s">
        <v>12056</v>
      </c>
      <c r="N6404" s="145" t="s">
        <v>11469</v>
      </c>
      <c r="O6404" s="145" t="s">
        <v>20775</v>
      </c>
      <c r="P6404" s="145"/>
    </row>
    <row r="6405" spans="1:16" ht="38.25" x14ac:dyDescent="0.25">
      <c r="A6405" s="145"/>
      <c r="B6405" s="145" t="s">
        <v>20618</v>
      </c>
      <c r="C6405" s="145">
        <v>11058051</v>
      </c>
      <c r="D6405" s="145" t="s">
        <v>20618</v>
      </c>
      <c r="E6405" s="145"/>
      <c r="F6405" s="145" t="s">
        <v>251</v>
      </c>
      <c r="G6405" s="145" t="s">
        <v>252</v>
      </c>
      <c r="H6405" s="145" t="s">
        <v>46</v>
      </c>
      <c r="I6405" s="145" t="s">
        <v>65</v>
      </c>
      <c r="J6405" s="145" t="s">
        <v>90</v>
      </c>
      <c r="K6405" s="145" t="s">
        <v>50</v>
      </c>
      <c r="L6405" s="229" t="s">
        <v>20863</v>
      </c>
      <c r="M6405" s="145" t="s">
        <v>20830</v>
      </c>
      <c r="N6405" s="145" t="s">
        <v>15672</v>
      </c>
      <c r="O6405" s="145" t="s">
        <v>20776</v>
      </c>
      <c r="P6405" s="145"/>
    </row>
    <row r="6406" spans="1:16" ht="38.25" x14ac:dyDescent="0.25">
      <c r="A6406" s="145"/>
      <c r="B6406" s="145" t="s">
        <v>20464</v>
      </c>
      <c r="C6406" s="145">
        <v>12055315</v>
      </c>
      <c r="D6406" s="145" t="s">
        <v>20464</v>
      </c>
      <c r="E6406" s="145"/>
      <c r="F6406" s="145" t="s">
        <v>2687</v>
      </c>
      <c r="G6406" s="145" t="s">
        <v>2688</v>
      </c>
      <c r="H6406" s="145" t="s">
        <v>80</v>
      </c>
      <c r="I6406" s="145" t="s">
        <v>44</v>
      </c>
      <c r="J6406" s="145" t="s">
        <v>90</v>
      </c>
      <c r="K6406" s="145" t="s">
        <v>1942</v>
      </c>
      <c r="L6406" s="229" t="s">
        <v>20864</v>
      </c>
      <c r="M6406" s="145" t="s">
        <v>8593</v>
      </c>
      <c r="N6406" s="145" t="s">
        <v>8216</v>
      </c>
      <c r="O6406" s="145" t="s">
        <v>20777</v>
      </c>
      <c r="P6406" s="145"/>
    </row>
    <row r="6407" spans="1:16" ht="38.25" x14ac:dyDescent="0.25">
      <c r="A6407" s="145"/>
      <c r="B6407" s="145" t="s">
        <v>20472</v>
      </c>
      <c r="C6407" s="145">
        <v>12055328</v>
      </c>
      <c r="D6407" s="145" t="s">
        <v>20472</v>
      </c>
      <c r="E6407" s="145"/>
      <c r="F6407" s="145" t="s">
        <v>2713</v>
      </c>
      <c r="G6407" s="145" t="s">
        <v>2714</v>
      </c>
      <c r="H6407" s="145" t="s">
        <v>46</v>
      </c>
      <c r="I6407" s="145" t="s">
        <v>65</v>
      </c>
      <c r="J6407" s="145" t="s">
        <v>90</v>
      </c>
      <c r="K6407" s="145" t="s">
        <v>1942</v>
      </c>
      <c r="L6407" s="229" t="s">
        <v>20865</v>
      </c>
      <c r="M6407" s="145" t="s">
        <v>9727</v>
      </c>
      <c r="N6407" s="145" t="s">
        <v>8216</v>
      </c>
      <c r="O6407" s="145" t="s">
        <v>20778</v>
      </c>
      <c r="P6407" s="145"/>
    </row>
    <row r="6408" spans="1:16" ht="33.75" x14ac:dyDescent="0.25">
      <c r="A6408" s="145"/>
      <c r="B6408" s="145" t="s">
        <v>20479</v>
      </c>
      <c r="C6408" s="145">
        <v>12055354</v>
      </c>
      <c r="D6408" s="145" t="s">
        <v>20479</v>
      </c>
      <c r="E6408" s="145"/>
      <c r="F6408" s="145" t="s">
        <v>2775</v>
      </c>
      <c r="G6408" s="145" t="s">
        <v>2776</v>
      </c>
      <c r="H6408" s="145" t="s">
        <v>46</v>
      </c>
      <c r="I6408" s="145" t="s">
        <v>44</v>
      </c>
      <c r="J6408" s="145" t="s">
        <v>90</v>
      </c>
      <c r="K6408" s="145" t="s">
        <v>1942</v>
      </c>
      <c r="L6408" s="229" t="s">
        <v>20866</v>
      </c>
      <c r="M6408" s="145" t="s">
        <v>8778</v>
      </c>
      <c r="N6408" s="145" t="s">
        <v>8216</v>
      </c>
      <c r="O6408" s="145" t="s">
        <v>20779</v>
      </c>
      <c r="P6408" s="145"/>
    </row>
    <row r="6409" spans="1:16" ht="38.25" x14ac:dyDescent="0.25">
      <c r="A6409" s="145"/>
      <c r="B6409" s="145" t="s">
        <v>20484</v>
      </c>
      <c r="C6409" s="145">
        <v>12055362</v>
      </c>
      <c r="D6409" s="145" t="s">
        <v>20484</v>
      </c>
      <c r="E6409" s="145"/>
      <c r="F6409" s="145" t="s">
        <v>2795</v>
      </c>
      <c r="G6409" s="145" t="s">
        <v>2796</v>
      </c>
      <c r="H6409" s="145" t="s">
        <v>113</v>
      </c>
      <c r="I6409" s="145" t="s">
        <v>44</v>
      </c>
      <c r="J6409" s="145" t="s">
        <v>90</v>
      </c>
      <c r="K6409" s="145" t="s">
        <v>1942</v>
      </c>
      <c r="L6409" s="229" t="s">
        <v>20867</v>
      </c>
      <c r="M6409" s="145" t="s">
        <v>17860</v>
      </c>
      <c r="N6409" s="145" t="s">
        <v>8216</v>
      </c>
      <c r="O6409" s="145" t="s">
        <v>20780</v>
      </c>
      <c r="P6409" s="145"/>
    </row>
    <row r="6410" spans="1:16" ht="38.25" x14ac:dyDescent="0.25">
      <c r="A6410" s="145"/>
      <c r="B6410" s="145" t="s">
        <v>20502</v>
      </c>
      <c r="C6410" s="145">
        <v>12055267</v>
      </c>
      <c r="D6410" s="145" t="s">
        <v>20502</v>
      </c>
      <c r="E6410" s="145"/>
      <c r="F6410" s="145" t="s">
        <v>2584</v>
      </c>
      <c r="G6410" s="145" t="s">
        <v>2585</v>
      </c>
      <c r="H6410" s="145" t="s">
        <v>800</v>
      </c>
      <c r="I6410" s="145" t="s">
        <v>65</v>
      </c>
      <c r="J6410" s="145" t="s">
        <v>90</v>
      </c>
      <c r="K6410" s="145" t="s">
        <v>1942</v>
      </c>
      <c r="L6410" s="229" t="s">
        <v>20868</v>
      </c>
      <c r="M6410" s="145" t="s">
        <v>20869</v>
      </c>
      <c r="N6410" s="145" t="s">
        <v>10064</v>
      </c>
      <c r="O6410" s="145" t="s">
        <v>20781</v>
      </c>
      <c r="P6410" s="145"/>
    </row>
    <row r="6411" spans="1:16" ht="38.25" x14ac:dyDescent="0.25">
      <c r="A6411" s="145"/>
      <c r="B6411" s="145" t="s">
        <v>20516</v>
      </c>
      <c r="C6411" s="145">
        <v>12055286</v>
      </c>
      <c r="D6411" s="145" t="s">
        <v>20516</v>
      </c>
      <c r="E6411" s="145"/>
      <c r="F6411" s="145" t="s">
        <v>2627</v>
      </c>
      <c r="G6411" s="145" t="s">
        <v>2628</v>
      </c>
      <c r="H6411" s="145" t="s">
        <v>80</v>
      </c>
      <c r="I6411" s="145" t="s">
        <v>44</v>
      </c>
      <c r="J6411" s="145" t="s">
        <v>90</v>
      </c>
      <c r="K6411" s="145" t="s">
        <v>1942</v>
      </c>
      <c r="L6411" s="229" t="s">
        <v>20870</v>
      </c>
      <c r="M6411" s="145" t="s">
        <v>8565</v>
      </c>
      <c r="N6411" s="145" t="s">
        <v>8216</v>
      </c>
      <c r="O6411" s="145" t="s">
        <v>20782</v>
      </c>
      <c r="P6411" s="145"/>
    </row>
    <row r="6412" spans="1:16" ht="38.25" x14ac:dyDescent="0.25">
      <c r="A6412" s="145"/>
      <c r="B6412" s="145" t="s">
        <v>20523</v>
      </c>
      <c r="C6412" s="145">
        <v>12055305</v>
      </c>
      <c r="D6412" s="145" t="s">
        <v>20523</v>
      </c>
      <c r="E6412" s="145"/>
      <c r="F6412" s="145" t="s">
        <v>2666</v>
      </c>
      <c r="G6412" s="145" t="s">
        <v>2667</v>
      </c>
      <c r="H6412" s="145" t="s">
        <v>113</v>
      </c>
      <c r="I6412" s="145" t="s">
        <v>65</v>
      </c>
      <c r="J6412" s="145" t="s">
        <v>90</v>
      </c>
      <c r="K6412" s="145" t="s">
        <v>1942</v>
      </c>
      <c r="L6412" s="229" t="s">
        <v>20871</v>
      </c>
      <c r="M6412" s="145" t="s">
        <v>10063</v>
      </c>
      <c r="N6412" s="145" t="s">
        <v>10064</v>
      </c>
      <c r="O6412" s="145" t="s">
        <v>20783</v>
      </c>
      <c r="P6412" s="145"/>
    </row>
    <row r="6413" spans="1:16" ht="45" x14ac:dyDescent="0.25">
      <c r="A6413" s="145"/>
      <c r="B6413" s="145" t="s">
        <v>20525</v>
      </c>
      <c r="C6413" s="145">
        <v>12055302</v>
      </c>
      <c r="D6413" s="145" t="s">
        <v>20525</v>
      </c>
      <c r="E6413" s="145"/>
      <c r="F6413" s="145" t="s">
        <v>2658</v>
      </c>
      <c r="G6413" s="145" t="s">
        <v>2659</v>
      </c>
      <c r="H6413" s="145" t="s">
        <v>113</v>
      </c>
      <c r="I6413" s="145" t="s">
        <v>65</v>
      </c>
      <c r="J6413" s="145" t="s">
        <v>90</v>
      </c>
      <c r="K6413" s="145" t="s">
        <v>1942</v>
      </c>
      <c r="L6413" s="229" t="s">
        <v>20872</v>
      </c>
      <c r="M6413" s="145" t="s">
        <v>10063</v>
      </c>
      <c r="N6413" s="145" t="s">
        <v>10064</v>
      </c>
      <c r="O6413" s="145" t="s">
        <v>20784</v>
      </c>
      <c r="P6413" s="145"/>
    </row>
    <row r="6414" spans="1:16" ht="33.75" x14ac:dyDescent="0.25">
      <c r="A6414" s="145"/>
      <c r="B6414" s="145" t="s">
        <v>20526</v>
      </c>
      <c r="C6414" s="145">
        <v>12055309</v>
      </c>
      <c r="D6414" s="145" t="s">
        <v>20526</v>
      </c>
      <c r="E6414" s="145"/>
      <c r="F6414" s="145" t="s">
        <v>2675</v>
      </c>
      <c r="G6414" s="145" t="s">
        <v>2676</v>
      </c>
      <c r="H6414" s="145" t="s">
        <v>1754</v>
      </c>
      <c r="I6414" s="145" t="s">
        <v>44</v>
      </c>
      <c r="J6414" s="145" t="s">
        <v>90</v>
      </c>
      <c r="K6414" s="145" t="s">
        <v>1942</v>
      </c>
      <c r="L6414" s="229" t="s">
        <v>20873</v>
      </c>
      <c r="M6414" s="145" t="s">
        <v>20874</v>
      </c>
      <c r="N6414" s="145" t="s">
        <v>10064</v>
      </c>
      <c r="O6414" s="145" t="s">
        <v>20785</v>
      </c>
      <c r="P6414" s="145"/>
    </row>
    <row r="6415" spans="1:16" ht="38.25" x14ac:dyDescent="0.25">
      <c r="A6415" s="145"/>
      <c r="B6415" s="145" t="s">
        <v>20530</v>
      </c>
      <c r="C6415" s="145">
        <v>11058031</v>
      </c>
      <c r="D6415" s="145" t="s">
        <v>20530</v>
      </c>
      <c r="E6415" s="145"/>
      <c r="F6415" s="145" t="s">
        <v>174</v>
      </c>
      <c r="G6415" s="145" t="s">
        <v>175</v>
      </c>
      <c r="H6415" s="145" t="s">
        <v>61</v>
      </c>
      <c r="I6415" s="145" t="s">
        <v>145</v>
      </c>
      <c r="J6415" s="145" t="s">
        <v>90</v>
      </c>
      <c r="K6415" s="145" t="s">
        <v>50</v>
      </c>
      <c r="L6415" s="229" t="s">
        <v>20875</v>
      </c>
      <c r="M6415" s="145" t="s">
        <v>10240</v>
      </c>
      <c r="N6415" s="145" t="s">
        <v>10123</v>
      </c>
      <c r="O6415" s="145" t="s">
        <v>20786</v>
      </c>
      <c r="P6415" s="145"/>
    </row>
    <row r="6416" spans="1:16" ht="38.25" x14ac:dyDescent="0.25">
      <c r="A6416" s="145"/>
      <c r="B6416" s="145" t="s">
        <v>20532</v>
      </c>
      <c r="C6416" s="145">
        <v>12055330</v>
      </c>
      <c r="D6416" s="145" t="s">
        <v>20532</v>
      </c>
      <c r="E6416" s="145"/>
      <c r="F6416" s="145" t="s">
        <v>2718</v>
      </c>
      <c r="G6416" s="145" t="s">
        <v>2719</v>
      </c>
      <c r="H6416" s="145" t="s">
        <v>80</v>
      </c>
      <c r="I6416" s="145" t="s">
        <v>65</v>
      </c>
      <c r="J6416" s="145" t="s">
        <v>90</v>
      </c>
      <c r="K6416" s="145" t="s">
        <v>1942</v>
      </c>
      <c r="L6416" s="229" t="s">
        <v>20876</v>
      </c>
      <c r="M6416" s="145" t="s">
        <v>11036</v>
      </c>
      <c r="N6416" s="145" t="s">
        <v>8216</v>
      </c>
      <c r="O6416" s="145" t="s">
        <v>20787</v>
      </c>
      <c r="P6416" s="145"/>
    </row>
    <row r="6417" spans="1:16" ht="38.25" x14ac:dyDescent="0.25">
      <c r="A6417" s="145"/>
      <c r="B6417" s="145" t="s">
        <v>20533</v>
      </c>
      <c r="C6417" s="145">
        <v>12055335</v>
      </c>
      <c r="D6417" s="145" t="s">
        <v>20533</v>
      </c>
      <c r="E6417" s="145"/>
      <c r="F6417" s="145" t="s">
        <v>2728</v>
      </c>
      <c r="G6417" s="145" t="s">
        <v>2729</v>
      </c>
      <c r="H6417" s="145" t="s">
        <v>1212</v>
      </c>
      <c r="I6417" s="145" t="s">
        <v>65</v>
      </c>
      <c r="J6417" s="145" t="s">
        <v>90</v>
      </c>
      <c r="K6417" s="145" t="s">
        <v>1942</v>
      </c>
      <c r="L6417" s="229" t="s">
        <v>20877</v>
      </c>
      <c r="M6417" s="145" t="s">
        <v>6246</v>
      </c>
      <c r="N6417" s="145" t="s">
        <v>8216</v>
      </c>
      <c r="O6417" s="145" t="s">
        <v>20788</v>
      </c>
      <c r="P6417" s="145"/>
    </row>
    <row r="6418" spans="1:16" ht="38.25" x14ac:dyDescent="0.25">
      <c r="A6418" s="145"/>
      <c r="B6418" s="145" t="s">
        <v>20534</v>
      </c>
      <c r="C6418" s="145">
        <v>12055336</v>
      </c>
      <c r="D6418" s="145" t="s">
        <v>20534</v>
      </c>
      <c r="E6418" s="145"/>
      <c r="F6418" s="145" t="s">
        <v>2731</v>
      </c>
      <c r="G6418" s="145" t="s">
        <v>2732</v>
      </c>
      <c r="H6418" s="145" t="s">
        <v>1376</v>
      </c>
      <c r="I6418" s="145" t="s">
        <v>44</v>
      </c>
      <c r="J6418" s="145" t="s">
        <v>90</v>
      </c>
      <c r="K6418" s="145" t="s">
        <v>1942</v>
      </c>
      <c r="L6418" s="229" t="s">
        <v>20878</v>
      </c>
      <c r="M6418" s="145" t="s">
        <v>8579</v>
      </c>
      <c r="N6418" s="145" t="s">
        <v>17802</v>
      </c>
      <c r="O6418" s="145" t="s">
        <v>20789</v>
      </c>
      <c r="P6418" s="145"/>
    </row>
    <row r="6419" spans="1:16" ht="38.25" x14ac:dyDescent="0.25">
      <c r="A6419" s="145"/>
      <c r="B6419" s="145" t="s">
        <v>20538</v>
      </c>
      <c r="C6419" s="145">
        <v>12055348</v>
      </c>
      <c r="D6419" s="145" t="s">
        <v>20538</v>
      </c>
      <c r="E6419" s="145"/>
      <c r="F6419" s="145" t="s">
        <v>2759</v>
      </c>
      <c r="G6419" s="145" t="s">
        <v>2760</v>
      </c>
      <c r="H6419" s="145" t="s">
        <v>836</v>
      </c>
      <c r="I6419" s="145" t="s">
        <v>44</v>
      </c>
      <c r="J6419" s="145" t="s">
        <v>90</v>
      </c>
      <c r="K6419" s="145" t="s">
        <v>1942</v>
      </c>
      <c r="L6419" s="229" t="s">
        <v>20879</v>
      </c>
      <c r="M6419" s="145" t="s">
        <v>10053</v>
      </c>
      <c r="N6419" s="145" t="s">
        <v>8488</v>
      </c>
      <c r="O6419" s="145" t="s">
        <v>20790</v>
      </c>
      <c r="P6419" s="145"/>
    </row>
    <row r="6420" spans="1:16" ht="38.25" x14ac:dyDescent="0.25">
      <c r="A6420" s="145"/>
      <c r="B6420" s="145" t="s">
        <v>20544</v>
      </c>
      <c r="C6420" s="145">
        <v>12055379</v>
      </c>
      <c r="D6420" s="145" t="s">
        <v>20544</v>
      </c>
      <c r="E6420" s="145"/>
      <c r="F6420" s="145" t="s">
        <v>2829</v>
      </c>
      <c r="G6420" s="145" t="s">
        <v>2579</v>
      </c>
      <c r="H6420" s="145" t="s">
        <v>46</v>
      </c>
      <c r="I6420" s="145" t="s">
        <v>65</v>
      </c>
      <c r="J6420" s="145" t="s">
        <v>90</v>
      </c>
      <c r="K6420" s="145" t="s">
        <v>1942</v>
      </c>
      <c r="L6420" s="229" t="s">
        <v>20880</v>
      </c>
      <c r="M6420" s="145" t="s">
        <v>10053</v>
      </c>
      <c r="N6420" s="145" t="s">
        <v>8488</v>
      </c>
      <c r="O6420" s="145" t="s">
        <v>20791</v>
      </c>
      <c r="P6420" s="145"/>
    </row>
    <row r="6421" spans="1:16" ht="38.25" x14ac:dyDescent="0.25">
      <c r="A6421" s="145"/>
      <c r="B6421" s="145" t="s">
        <v>20551</v>
      </c>
      <c r="C6421" s="145">
        <v>12055392</v>
      </c>
      <c r="D6421" s="145" t="s">
        <v>20551</v>
      </c>
      <c r="E6421" s="145"/>
      <c r="F6421" s="145" t="s">
        <v>2858</v>
      </c>
      <c r="G6421" s="145" t="s">
        <v>1422</v>
      </c>
      <c r="H6421" s="145" t="s">
        <v>46</v>
      </c>
      <c r="I6421" s="145" t="s">
        <v>65</v>
      </c>
      <c r="J6421" s="145" t="s">
        <v>90</v>
      </c>
      <c r="K6421" s="145" t="s">
        <v>1942</v>
      </c>
      <c r="L6421" s="229" t="s">
        <v>20881</v>
      </c>
      <c r="M6421" s="145" t="s">
        <v>20882</v>
      </c>
      <c r="N6421" s="145" t="s">
        <v>18436</v>
      </c>
      <c r="O6421" s="145" t="s">
        <v>20792</v>
      </c>
      <c r="P6421" s="145"/>
    </row>
    <row r="6422" spans="1:16" ht="38.25" x14ac:dyDescent="0.25">
      <c r="A6422" s="145"/>
      <c r="B6422" s="145" t="s">
        <v>20554</v>
      </c>
      <c r="C6422" s="145">
        <v>12055401</v>
      </c>
      <c r="D6422" s="145" t="s">
        <v>20554</v>
      </c>
      <c r="E6422" s="145"/>
      <c r="F6422" s="145" t="s">
        <v>2506</v>
      </c>
      <c r="G6422" s="145" t="s">
        <v>2874</v>
      </c>
      <c r="H6422" s="145" t="s">
        <v>80</v>
      </c>
      <c r="I6422" s="145" t="s">
        <v>44</v>
      </c>
      <c r="J6422" s="145" t="s">
        <v>90</v>
      </c>
      <c r="K6422" s="145" t="s">
        <v>1942</v>
      </c>
      <c r="L6422" s="229" t="s">
        <v>20883</v>
      </c>
      <c r="M6422" s="145" t="s">
        <v>17906</v>
      </c>
      <c r="N6422" s="145" t="s">
        <v>17900</v>
      </c>
      <c r="O6422" s="145" t="s">
        <v>20793</v>
      </c>
      <c r="P6422" s="145"/>
    </row>
    <row r="6423" spans="1:16" ht="38.25" x14ac:dyDescent="0.25">
      <c r="A6423" s="145"/>
      <c r="B6423" s="145" t="s">
        <v>20575</v>
      </c>
      <c r="C6423" s="145">
        <v>12055306</v>
      </c>
      <c r="D6423" s="145" t="s">
        <v>20575</v>
      </c>
      <c r="E6423" s="145"/>
      <c r="F6423" s="145" t="s">
        <v>2668</v>
      </c>
      <c r="G6423" s="145" t="s">
        <v>2669</v>
      </c>
      <c r="H6423" s="145" t="s">
        <v>108</v>
      </c>
      <c r="I6423" s="145" t="s">
        <v>65</v>
      </c>
      <c r="J6423" s="145" t="s">
        <v>90</v>
      </c>
      <c r="K6423" s="145" t="s">
        <v>1942</v>
      </c>
      <c r="L6423" s="229" t="s">
        <v>20884</v>
      </c>
      <c r="M6423" s="145" t="s">
        <v>18060</v>
      </c>
      <c r="N6423" s="145" t="s">
        <v>10064</v>
      </c>
      <c r="O6423" s="145" t="s">
        <v>20794</v>
      </c>
      <c r="P6423" s="145"/>
    </row>
    <row r="6424" spans="1:16" ht="38.25" x14ac:dyDescent="0.25">
      <c r="A6424" s="145"/>
      <c r="B6424" s="145" t="s">
        <v>20582</v>
      </c>
      <c r="C6424" s="145">
        <v>12055329</v>
      </c>
      <c r="D6424" s="145" t="s">
        <v>20582</v>
      </c>
      <c r="E6424" s="145"/>
      <c r="F6424" s="145" t="s">
        <v>2716</v>
      </c>
      <c r="G6424" s="145" t="s">
        <v>2717</v>
      </c>
      <c r="H6424" s="145" t="s">
        <v>1212</v>
      </c>
      <c r="I6424" s="145" t="s">
        <v>65</v>
      </c>
      <c r="J6424" s="145" t="s">
        <v>90</v>
      </c>
      <c r="K6424" s="145" t="s">
        <v>1942</v>
      </c>
      <c r="L6424" s="229" t="s">
        <v>20885</v>
      </c>
      <c r="M6424" s="145" t="s">
        <v>18067</v>
      </c>
      <c r="N6424" s="145" t="s">
        <v>20812</v>
      </c>
      <c r="O6424" s="145" t="s">
        <v>20795</v>
      </c>
      <c r="P6424" s="145"/>
    </row>
    <row r="6425" spans="1:16" ht="38.25" x14ac:dyDescent="0.25">
      <c r="A6425" s="145"/>
      <c r="B6425" s="145" t="s">
        <v>20583</v>
      </c>
      <c r="C6425" s="145">
        <v>12055317</v>
      </c>
      <c r="D6425" s="145" t="s">
        <v>20583</v>
      </c>
      <c r="E6425" s="145"/>
      <c r="F6425" s="145" t="s">
        <v>2692</v>
      </c>
      <c r="G6425" s="145" t="s">
        <v>2693</v>
      </c>
      <c r="H6425" s="145" t="s">
        <v>100</v>
      </c>
      <c r="I6425" s="145" t="s">
        <v>44</v>
      </c>
      <c r="J6425" s="145" t="s">
        <v>90</v>
      </c>
      <c r="K6425" s="145" t="s">
        <v>1942</v>
      </c>
      <c r="L6425" s="229" t="s">
        <v>20886</v>
      </c>
      <c r="M6425" s="145" t="s">
        <v>6589</v>
      </c>
      <c r="N6425" s="145" t="s">
        <v>20813</v>
      </c>
      <c r="O6425" s="145" t="s">
        <v>20796</v>
      </c>
      <c r="P6425" s="145"/>
    </row>
    <row r="6426" spans="1:16" ht="38.25" x14ac:dyDescent="0.25">
      <c r="A6426" s="145"/>
      <c r="B6426" s="145" t="s">
        <v>20597</v>
      </c>
      <c r="C6426" s="145">
        <v>12055353</v>
      </c>
      <c r="D6426" s="145" t="s">
        <v>20597</v>
      </c>
      <c r="E6426" s="145"/>
      <c r="F6426" s="145" t="s">
        <v>2773</v>
      </c>
      <c r="G6426" s="145" t="s">
        <v>2774</v>
      </c>
      <c r="H6426" s="145" t="s">
        <v>46</v>
      </c>
      <c r="I6426" s="145" t="s">
        <v>65</v>
      </c>
      <c r="J6426" s="145" t="s">
        <v>90</v>
      </c>
      <c r="K6426" s="145" t="s">
        <v>1942</v>
      </c>
      <c r="L6426" s="229" t="s">
        <v>20887</v>
      </c>
      <c r="M6426" s="145" t="s">
        <v>8574</v>
      </c>
      <c r="N6426" s="145" t="s">
        <v>8216</v>
      </c>
      <c r="O6426" s="145" t="s">
        <v>20797</v>
      </c>
      <c r="P6426" s="145"/>
    </row>
    <row r="6427" spans="1:16" ht="45" x14ac:dyDescent="0.25">
      <c r="A6427" s="145"/>
      <c r="B6427" s="145" t="s">
        <v>20604</v>
      </c>
      <c r="C6427" s="145">
        <v>12055367</v>
      </c>
      <c r="D6427" s="145" t="s">
        <v>20604</v>
      </c>
      <c r="E6427" s="145"/>
      <c r="F6427" s="145" t="s">
        <v>2804</v>
      </c>
      <c r="G6427" s="145" t="s">
        <v>2805</v>
      </c>
      <c r="H6427" s="145" t="s">
        <v>46</v>
      </c>
      <c r="I6427" s="145" t="s">
        <v>65</v>
      </c>
      <c r="J6427" s="145" t="s">
        <v>90</v>
      </c>
      <c r="K6427" s="145" t="s">
        <v>1942</v>
      </c>
      <c r="L6427" s="229" t="s">
        <v>20888</v>
      </c>
      <c r="M6427" s="145" t="s">
        <v>18121</v>
      </c>
      <c r="N6427" s="145" t="s">
        <v>8309</v>
      </c>
      <c r="O6427" s="145" t="s">
        <v>20798</v>
      </c>
      <c r="P6427" s="145"/>
    </row>
    <row r="6428" spans="1:16" ht="33.75" x14ac:dyDescent="0.25">
      <c r="A6428" s="145"/>
      <c r="B6428" s="145" t="s">
        <v>20605</v>
      </c>
      <c r="C6428" s="145">
        <v>12055373</v>
      </c>
      <c r="D6428" s="145" t="s">
        <v>20605</v>
      </c>
      <c r="E6428" s="145"/>
      <c r="F6428" s="145" t="s">
        <v>2817</v>
      </c>
      <c r="G6428" s="145" t="s">
        <v>2818</v>
      </c>
      <c r="H6428" s="145" t="s">
        <v>800</v>
      </c>
      <c r="I6428" s="145" t="s">
        <v>44</v>
      </c>
      <c r="J6428" s="145" t="s">
        <v>90</v>
      </c>
      <c r="K6428" s="145" t="s">
        <v>1942</v>
      </c>
      <c r="L6428" s="229" t="s">
        <v>20889</v>
      </c>
      <c r="M6428" s="145" t="s">
        <v>17602</v>
      </c>
      <c r="N6428" s="145" t="s">
        <v>12189</v>
      </c>
      <c r="O6428" s="145" t="s">
        <v>20799</v>
      </c>
      <c r="P6428" s="145"/>
    </row>
    <row r="6429" spans="1:16" ht="33.75" x14ac:dyDescent="0.25">
      <c r="A6429" s="145"/>
      <c r="B6429" s="145" t="s">
        <v>20614</v>
      </c>
      <c r="C6429" s="145">
        <v>12055400</v>
      </c>
      <c r="D6429" s="145" t="s">
        <v>20614</v>
      </c>
      <c r="E6429" s="145"/>
      <c r="F6429" s="145" t="s">
        <v>2871</v>
      </c>
      <c r="G6429" s="145" t="s">
        <v>2872</v>
      </c>
      <c r="H6429" s="145" t="s">
        <v>1441</v>
      </c>
      <c r="I6429" s="145" t="s">
        <v>65</v>
      </c>
      <c r="J6429" s="145" t="s">
        <v>90</v>
      </c>
      <c r="K6429" s="145" t="s">
        <v>1942</v>
      </c>
      <c r="L6429" s="229" t="s">
        <v>20890</v>
      </c>
      <c r="M6429" s="145" t="s">
        <v>20819</v>
      </c>
      <c r="N6429" s="145" t="s">
        <v>17795</v>
      </c>
      <c r="O6429" s="145" t="s">
        <v>20800</v>
      </c>
      <c r="P6429" s="145"/>
    </row>
    <row r="6430" spans="1:16" ht="38.25" x14ac:dyDescent="0.25">
      <c r="A6430" s="145"/>
      <c r="B6430" s="145" t="s">
        <v>20617</v>
      </c>
      <c r="C6430" s="145">
        <v>12055902</v>
      </c>
      <c r="D6430" s="145" t="s">
        <v>20617</v>
      </c>
      <c r="E6430" s="145"/>
      <c r="F6430" s="145" t="s">
        <v>4049</v>
      </c>
      <c r="G6430" s="145" t="s">
        <v>1460</v>
      </c>
      <c r="H6430" s="145" t="s">
        <v>56</v>
      </c>
      <c r="I6430" s="145" t="s">
        <v>65</v>
      </c>
      <c r="J6430" s="145" t="s">
        <v>90</v>
      </c>
      <c r="K6430" s="145" t="s">
        <v>1942</v>
      </c>
      <c r="L6430" s="229" t="s">
        <v>20891</v>
      </c>
      <c r="M6430" s="145" t="s">
        <v>7705</v>
      </c>
      <c r="N6430" s="145" t="s">
        <v>8299</v>
      </c>
      <c r="O6430" s="145" t="s">
        <v>20801</v>
      </c>
      <c r="P6430" s="145"/>
    </row>
    <row r="6431" spans="1:16" ht="38.25" x14ac:dyDescent="0.25">
      <c r="A6431" s="145"/>
      <c r="B6431" s="145" t="s">
        <v>20491</v>
      </c>
      <c r="C6431" s="145">
        <v>12055387</v>
      </c>
      <c r="D6431" s="145" t="s">
        <v>20491</v>
      </c>
      <c r="E6431" s="145"/>
      <c r="F6431" s="145" t="s">
        <v>2845</v>
      </c>
      <c r="G6431" s="145" t="s">
        <v>2633</v>
      </c>
      <c r="H6431" s="145" t="s">
        <v>46</v>
      </c>
      <c r="I6431" s="145" t="s">
        <v>65</v>
      </c>
      <c r="J6431" s="145" t="s">
        <v>90</v>
      </c>
      <c r="K6431" s="145" t="s">
        <v>1942</v>
      </c>
      <c r="L6431" s="229" t="s">
        <v>20892</v>
      </c>
      <c r="M6431" s="145" t="s">
        <v>18101</v>
      </c>
      <c r="N6431" s="145" t="s">
        <v>20814</v>
      </c>
      <c r="O6431" s="145" t="s">
        <v>20802</v>
      </c>
      <c r="P6431" s="145"/>
    </row>
    <row r="6432" spans="1:16" ht="38.25" x14ac:dyDescent="0.25">
      <c r="A6432" s="145"/>
      <c r="B6432" s="145" t="s">
        <v>20548</v>
      </c>
      <c r="C6432" s="145">
        <v>12055386</v>
      </c>
      <c r="D6432" s="145" t="s">
        <v>20548</v>
      </c>
      <c r="E6432" s="145"/>
      <c r="F6432" s="145" t="s">
        <v>2843</v>
      </c>
      <c r="G6432" s="145" t="s">
        <v>1463</v>
      </c>
      <c r="H6432" s="145" t="s">
        <v>46</v>
      </c>
      <c r="I6432" s="145" t="s">
        <v>65</v>
      </c>
      <c r="J6432" s="145" t="s">
        <v>90</v>
      </c>
      <c r="K6432" s="145" t="s">
        <v>1942</v>
      </c>
      <c r="L6432" s="229" t="s">
        <v>20893</v>
      </c>
      <c r="M6432" s="145" t="s">
        <v>12158</v>
      </c>
      <c r="N6432" s="145" t="s">
        <v>12189</v>
      </c>
      <c r="O6432" s="145" t="s">
        <v>20803</v>
      </c>
      <c r="P6432" s="145"/>
    </row>
    <row r="6433" spans="1:16" ht="38.25" x14ac:dyDescent="0.25">
      <c r="A6433" s="145"/>
      <c r="B6433" s="145" t="s">
        <v>20720</v>
      </c>
      <c r="C6433" s="145">
        <v>11058355</v>
      </c>
      <c r="D6433" s="145" t="s">
        <v>20720</v>
      </c>
      <c r="E6433" s="145"/>
      <c r="F6433" s="145" t="s">
        <v>1092</v>
      </c>
      <c r="G6433" s="145" t="s">
        <v>20806</v>
      </c>
      <c r="H6433" s="145" t="s">
        <v>46</v>
      </c>
      <c r="I6433" s="145" t="s">
        <v>65</v>
      </c>
      <c r="J6433" s="145" t="s">
        <v>8206</v>
      </c>
      <c r="K6433" s="145" t="s">
        <v>50</v>
      </c>
      <c r="L6433" s="229" t="s">
        <v>20894</v>
      </c>
      <c r="M6433" s="145" t="s">
        <v>11320</v>
      </c>
      <c r="N6433" s="145" t="s">
        <v>11469</v>
      </c>
      <c r="O6433" s="145" t="s">
        <v>20804</v>
      </c>
      <c r="P6433" s="145"/>
    </row>
    <row r="6434" spans="1:16" ht="38.25" x14ac:dyDescent="0.25">
      <c r="A6434" s="145"/>
      <c r="B6434" s="145" t="s">
        <v>20486</v>
      </c>
      <c r="C6434" s="145">
        <v>12055050</v>
      </c>
      <c r="D6434" s="145" t="s">
        <v>20486</v>
      </c>
      <c r="E6434" s="145"/>
      <c r="F6434" s="145" t="s">
        <v>1832</v>
      </c>
      <c r="G6434" s="145" t="s">
        <v>2065</v>
      </c>
      <c r="H6434" s="145" t="s">
        <v>1376</v>
      </c>
      <c r="I6434" s="145" t="s">
        <v>44</v>
      </c>
      <c r="J6434" s="145" t="s">
        <v>90</v>
      </c>
      <c r="K6434" s="145" t="s">
        <v>1942</v>
      </c>
      <c r="L6434" s="229" t="s">
        <v>20895</v>
      </c>
      <c r="M6434" s="145" t="s">
        <v>8256</v>
      </c>
      <c r="N6434" s="145" t="s">
        <v>8216</v>
      </c>
      <c r="O6434" s="145" t="s">
        <v>20805</v>
      </c>
      <c r="P6434" s="145"/>
    </row>
    <row r="6435" spans="1:16" ht="25.5" x14ac:dyDescent="0.25">
      <c r="A6435" s="145"/>
      <c r="B6435" s="145" t="s">
        <v>20655</v>
      </c>
      <c r="C6435" s="145"/>
      <c r="D6435" s="145" t="s">
        <v>20655</v>
      </c>
      <c r="E6435" s="145"/>
      <c r="F6435" s="145" t="s">
        <v>21</v>
      </c>
      <c r="G6435" s="145" t="s">
        <v>22</v>
      </c>
      <c r="H6435" s="145" t="s">
        <v>1274</v>
      </c>
      <c r="I6435" s="145" t="s">
        <v>44</v>
      </c>
      <c r="J6435" s="145" t="s">
        <v>1021</v>
      </c>
      <c r="K6435" s="191" t="s">
        <v>1942</v>
      </c>
      <c r="L6435" s="229" t="s">
        <v>18142</v>
      </c>
      <c r="M6435" s="145" t="s">
        <v>18143</v>
      </c>
      <c r="N6435" s="145" t="s">
        <v>18144</v>
      </c>
      <c r="O6435" s="145" t="s">
        <v>18145</v>
      </c>
      <c r="P6435" s="145"/>
    </row>
    <row r="6436" spans="1:16" ht="38.25" x14ac:dyDescent="0.25">
      <c r="A6436" s="145"/>
      <c r="B6436" s="145" t="s">
        <v>20656</v>
      </c>
      <c r="C6436" s="145"/>
      <c r="D6436" s="145" t="s">
        <v>20656</v>
      </c>
      <c r="E6436" s="145"/>
      <c r="F6436" s="145" t="s">
        <v>3858</v>
      </c>
      <c r="G6436" s="145" t="s">
        <v>3859</v>
      </c>
      <c r="H6436" s="145" t="s">
        <v>1274</v>
      </c>
      <c r="I6436" s="145" t="s">
        <v>44</v>
      </c>
      <c r="J6436" s="145" t="s">
        <v>1021</v>
      </c>
      <c r="K6436" s="191" t="s">
        <v>1942</v>
      </c>
      <c r="L6436" s="229" t="s">
        <v>18147</v>
      </c>
      <c r="M6436" s="145" t="s">
        <v>18148</v>
      </c>
      <c r="N6436" s="145" t="s">
        <v>8216</v>
      </c>
      <c r="O6436" s="145" t="s">
        <v>18149</v>
      </c>
      <c r="P6436" s="145"/>
    </row>
    <row r="6437" spans="1:16" ht="38.25" x14ac:dyDescent="0.25">
      <c r="A6437" s="145"/>
      <c r="B6437" s="145" t="s">
        <v>20657</v>
      </c>
      <c r="C6437" s="145"/>
      <c r="D6437" s="145" t="s">
        <v>20657</v>
      </c>
      <c r="E6437" s="145"/>
      <c r="F6437" s="145" t="s">
        <v>3861</v>
      </c>
      <c r="G6437" s="145" t="s">
        <v>3862</v>
      </c>
      <c r="H6437" s="145" t="s">
        <v>1274</v>
      </c>
      <c r="I6437" s="145" t="s">
        <v>44</v>
      </c>
      <c r="J6437" s="145" t="s">
        <v>1021</v>
      </c>
      <c r="K6437" s="191" t="s">
        <v>1942</v>
      </c>
      <c r="L6437" s="229" t="s">
        <v>18151</v>
      </c>
      <c r="M6437" s="145" t="s">
        <v>8444</v>
      </c>
      <c r="N6437" s="145" t="s">
        <v>8216</v>
      </c>
      <c r="O6437" s="145" t="s">
        <v>18152</v>
      </c>
      <c r="P6437" s="145"/>
    </row>
    <row r="6438" spans="1:16" ht="38.25" x14ac:dyDescent="0.25">
      <c r="A6438" s="145"/>
      <c r="B6438" s="145" t="s">
        <v>20658</v>
      </c>
      <c r="C6438" s="145"/>
      <c r="D6438" s="145" t="s">
        <v>20658</v>
      </c>
      <c r="E6438" s="145"/>
      <c r="F6438" s="145" t="s">
        <v>3863</v>
      </c>
      <c r="G6438" s="145" t="s">
        <v>3864</v>
      </c>
      <c r="H6438" s="145" t="s">
        <v>1274</v>
      </c>
      <c r="I6438" s="145" t="s">
        <v>44</v>
      </c>
      <c r="J6438" s="145" t="s">
        <v>1021</v>
      </c>
      <c r="K6438" s="191" t="s">
        <v>1942</v>
      </c>
      <c r="L6438" s="229" t="s">
        <v>18154</v>
      </c>
      <c r="M6438" s="145" t="s">
        <v>8222</v>
      </c>
      <c r="N6438" s="145" t="s">
        <v>8216</v>
      </c>
      <c r="O6438" s="145" t="s">
        <v>18155</v>
      </c>
      <c r="P6438" s="145"/>
    </row>
    <row r="6439" spans="1:16" ht="38.25" x14ac:dyDescent="0.25">
      <c r="A6439" s="145"/>
      <c r="B6439" s="145" t="s">
        <v>20659</v>
      </c>
      <c r="C6439" s="145"/>
      <c r="D6439" s="145" t="s">
        <v>20659</v>
      </c>
      <c r="E6439" s="145"/>
      <c r="F6439" s="145" t="s">
        <v>3865</v>
      </c>
      <c r="G6439" s="145" t="s">
        <v>3866</v>
      </c>
      <c r="H6439" s="145" t="s">
        <v>1274</v>
      </c>
      <c r="I6439" s="145" t="s">
        <v>65</v>
      </c>
      <c r="J6439" s="145" t="s">
        <v>1021</v>
      </c>
      <c r="K6439" s="191" t="s">
        <v>1942</v>
      </c>
      <c r="L6439" s="229" t="s">
        <v>18157</v>
      </c>
      <c r="M6439" s="145" t="s">
        <v>6774</v>
      </c>
      <c r="N6439" s="145" t="s">
        <v>8216</v>
      </c>
      <c r="O6439" s="145" t="s">
        <v>18158</v>
      </c>
      <c r="P6439" s="145"/>
    </row>
    <row r="6440" spans="1:16" ht="38.25" x14ac:dyDescent="0.25">
      <c r="A6440" s="145"/>
      <c r="B6440" s="145" t="s">
        <v>20660</v>
      </c>
      <c r="C6440" s="145"/>
      <c r="D6440" s="145" t="s">
        <v>20660</v>
      </c>
      <c r="E6440" s="145"/>
      <c r="F6440" s="145" t="s">
        <v>3869</v>
      </c>
      <c r="G6440" s="145" t="s">
        <v>3870</v>
      </c>
      <c r="H6440" s="145" t="s">
        <v>1274</v>
      </c>
      <c r="I6440" s="145" t="s">
        <v>44</v>
      </c>
      <c r="J6440" s="145" t="s">
        <v>1021</v>
      </c>
      <c r="K6440" s="191" t="s">
        <v>1942</v>
      </c>
      <c r="L6440" s="229" t="s">
        <v>18160</v>
      </c>
      <c r="M6440" s="145" t="s">
        <v>8444</v>
      </c>
      <c r="N6440" s="145" t="s">
        <v>8216</v>
      </c>
      <c r="O6440" s="145" t="s">
        <v>18161</v>
      </c>
      <c r="P6440" s="145"/>
    </row>
    <row r="6441" spans="1:16" ht="38.25" x14ac:dyDescent="0.25">
      <c r="A6441" s="145"/>
      <c r="B6441" s="145" t="s">
        <v>20661</v>
      </c>
      <c r="C6441" s="145"/>
      <c r="D6441" s="145" t="s">
        <v>20661</v>
      </c>
      <c r="E6441" s="145"/>
      <c r="F6441" s="145" t="s">
        <v>3871</v>
      </c>
      <c r="G6441" s="145" t="s">
        <v>3872</v>
      </c>
      <c r="H6441" s="145" t="s">
        <v>1274</v>
      </c>
      <c r="I6441" s="145" t="s">
        <v>44</v>
      </c>
      <c r="J6441" s="145" t="s">
        <v>1021</v>
      </c>
      <c r="K6441" s="191" t="s">
        <v>1942</v>
      </c>
      <c r="L6441" s="229" t="s">
        <v>18162</v>
      </c>
      <c r="M6441" s="145" t="s">
        <v>8227</v>
      </c>
      <c r="N6441" s="145" t="s">
        <v>8216</v>
      </c>
      <c r="O6441" s="145" t="s">
        <v>18163</v>
      </c>
      <c r="P6441" s="145"/>
    </row>
    <row r="6442" spans="1:16" ht="45" x14ac:dyDescent="0.25">
      <c r="A6442" s="145"/>
      <c r="B6442" s="145" t="s">
        <v>20662</v>
      </c>
      <c r="C6442" s="145"/>
      <c r="D6442" s="145" t="s">
        <v>20662</v>
      </c>
      <c r="E6442" s="145"/>
      <c r="F6442" s="145" t="s">
        <v>3874</v>
      </c>
      <c r="G6442" s="145" t="s">
        <v>3875</v>
      </c>
      <c r="H6442" s="145" t="s">
        <v>1274</v>
      </c>
      <c r="I6442" s="145" t="s">
        <v>44</v>
      </c>
      <c r="J6442" s="145" t="s">
        <v>1021</v>
      </c>
      <c r="K6442" s="191" t="s">
        <v>1942</v>
      </c>
      <c r="L6442" s="229" t="s">
        <v>18165</v>
      </c>
      <c r="M6442" s="145" t="s">
        <v>8584</v>
      </c>
      <c r="N6442" s="145" t="s">
        <v>8216</v>
      </c>
      <c r="O6442" s="145" t="s">
        <v>18166</v>
      </c>
      <c r="P6442" s="145"/>
    </row>
    <row r="6443" spans="1:16" ht="38.25" x14ac:dyDescent="0.25">
      <c r="A6443" s="145"/>
      <c r="B6443" s="145" t="s">
        <v>20663</v>
      </c>
      <c r="C6443" s="145"/>
      <c r="D6443" s="145" t="s">
        <v>20663</v>
      </c>
      <c r="E6443" s="145"/>
      <c r="F6443" s="145" t="s">
        <v>3877</v>
      </c>
      <c r="G6443" s="145" t="s">
        <v>3878</v>
      </c>
      <c r="H6443" s="145" t="s">
        <v>1274</v>
      </c>
      <c r="I6443" s="145" t="s">
        <v>44</v>
      </c>
      <c r="J6443" s="145" t="s">
        <v>1021</v>
      </c>
      <c r="K6443" s="191" t="s">
        <v>1942</v>
      </c>
      <c r="L6443" s="229" t="s">
        <v>18168</v>
      </c>
      <c r="M6443" s="145" t="s">
        <v>6506</v>
      </c>
      <c r="N6443" s="145" t="s">
        <v>8299</v>
      </c>
      <c r="O6443" s="145" t="s">
        <v>18169</v>
      </c>
      <c r="P6443" s="145"/>
    </row>
    <row r="6444" spans="1:16" ht="38.25" x14ac:dyDescent="0.25">
      <c r="A6444" s="145"/>
      <c r="B6444" s="145" t="s">
        <v>20664</v>
      </c>
      <c r="C6444" s="145"/>
      <c r="D6444" s="145" t="s">
        <v>20664</v>
      </c>
      <c r="E6444" s="145"/>
      <c r="F6444" s="145" t="s">
        <v>3880</v>
      </c>
      <c r="G6444" s="145" t="s">
        <v>3881</v>
      </c>
      <c r="H6444" s="145" t="s">
        <v>1274</v>
      </c>
      <c r="I6444" s="145" t="s">
        <v>44</v>
      </c>
      <c r="J6444" s="145" t="s">
        <v>1021</v>
      </c>
      <c r="K6444" s="191" t="s">
        <v>1942</v>
      </c>
      <c r="L6444" s="229" t="s">
        <v>18171</v>
      </c>
      <c r="M6444" s="145" t="s">
        <v>8449</v>
      </c>
      <c r="N6444" s="145" t="s">
        <v>8216</v>
      </c>
      <c r="O6444" s="145" t="s">
        <v>18172</v>
      </c>
      <c r="P6444" s="145"/>
    </row>
    <row r="6445" spans="1:16" ht="25.5" x14ac:dyDescent="0.25">
      <c r="A6445" s="145"/>
      <c r="B6445" s="145" t="s">
        <v>20665</v>
      </c>
      <c r="C6445" s="145"/>
      <c r="D6445" s="145" t="s">
        <v>20665</v>
      </c>
      <c r="E6445" s="145"/>
      <c r="F6445" s="145" t="s">
        <v>3883</v>
      </c>
      <c r="G6445" s="145" t="s">
        <v>3884</v>
      </c>
      <c r="H6445" s="145" t="s">
        <v>1274</v>
      </c>
      <c r="I6445" s="145" t="s">
        <v>44</v>
      </c>
      <c r="J6445" s="145" t="s">
        <v>1021</v>
      </c>
      <c r="K6445" s="191" t="s">
        <v>1942</v>
      </c>
      <c r="L6445" s="229" t="s">
        <v>18174</v>
      </c>
      <c r="M6445" s="145" t="s">
        <v>8677</v>
      </c>
      <c r="N6445" s="145" t="s">
        <v>8216</v>
      </c>
      <c r="O6445" s="145" t="s">
        <v>18175</v>
      </c>
      <c r="P6445" s="145"/>
    </row>
    <row r="6446" spans="1:16" ht="38.25" x14ac:dyDescent="0.25">
      <c r="A6446" s="145"/>
      <c r="B6446" s="145" t="s">
        <v>20666</v>
      </c>
      <c r="C6446" s="145"/>
      <c r="D6446" s="145" t="s">
        <v>20666</v>
      </c>
      <c r="E6446" s="145"/>
      <c r="F6446" s="145" t="s">
        <v>3885</v>
      </c>
      <c r="G6446" s="145" t="s">
        <v>3886</v>
      </c>
      <c r="H6446" s="145" t="s">
        <v>1274</v>
      </c>
      <c r="I6446" s="145" t="s">
        <v>44</v>
      </c>
      <c r="J6446" s="145" t="s">
        <v>1021</v>
      </c>
      <c r="K6446" s="191" t="s">
        <v>1942</v>
      </c>
      <c r="L6446" s="229" t="s">
        <v>18177</v>
      </c>
      <c r="M6446" s="145" t="s">
        <v>6001</v>
      </c>
      <c r="N6446" s="145" t="s">
        <v>8299</v>
      </c>
      <c r="O6446" s="145" t="s">
        <v>18178</v>
      </c>
      <c r="P6446" s="145"/>
    </row>
    <row r="6447" spans="1:16" ht="38.25" x14ac:dyDescent="0.25">
      <c r="A6447" s="145"/>
      <c r="B6447" s="145" t="s">
        <v>20667</v>
      </c>
      <c r="C6447" s="145"/>
      <c r="D6447" s="145" t="s">
        <v>20667</v>
      </c>
      <c r="E6447" s="145"/>
      <c r="F6447" s="145" t="s">
        <v>3887</v>
      </c>
      <c r="G6447" s="145" t="s">
        <v>3888</v>
      </c>
      <c r="H6447" s="145" t="s">
        <v>1274</v>
      </c>
      <c r="I6447" s="145" t="s">
        <v>65</v>
      </c>
      <c r="J6447" s="145" t="s">
        <v>1021</v>
      </c>
      <c r="K6447" s="191" t="s">
        <v>1942</v>
      </c>
      <c r="L6447" s="229" t="s">
        <v>18180</v>
      </c>
      <c r="M6447" s="145" t="s">
        <v>18181</v>
      </c>
      <c r="N6447" s="145" t="s">
        <v>12189</v>
      </c>
      <c r="O6447" s="145" t="s">
        <v>18182</v>
      </c>
      <c r="P6447" s="145"/>
    </row>
    <row r="6448" spans="1:16" ht="38.25" x14ac:dyDescent="0.25">
      <c r="A6448" s="145"/>
      <c r="B6448" s="145" t="s">
        <v>20668</v>
      </c>
      <c r="C6448" s="145"/>
      <c r="D6448" s="145" t="s">
        <v>20668</v>
      </c>
      <c r="E6448" s="145"/>
      <c r="F6448" s="145" t="s">
        <v>4084</v>
      </c>
      <c r="G6448" s="145" t="s">
        <v>4085</v>
      </c>
      <c r="H6448" s="145" t="s">
        <v>1274</v>
      </c>
      <c r="I6448" s="145" t="s">
        <v>65</v>
      </c>
      <c r="J6448" s="145" t="s">
        <v>1021</v>
      </c>
      <c r="K6448" s="191" t="s">
        <v>1942</v>
      </c>
      <c r="L6448" s="229" t="s">
        <v>18184</v>
      </c>
      <c r="M6448" s="145" t="s">
        <v>8064</v>
      </c>
      <c r="N6448" s="145" t="s">
        <v>8216</v>
      </c>
      <c r="O6448" s="145" t="s">
        <v>18185</v>
      </c>
      <c r="P6448" s="145"/>
    </row>
    <row r="6449" spans="1:16" ht="38.25" x14ac:dyDescent="0.25">
      <c r="A6449" s="145"/>
      <c r="B6449" s="145" t="s">
        <v>20669</v>
      </c>
      <c r="C6449" s="145"/>
      <c r="D6449" s="145" t="s">
        <v>20669</v>
      </c>
      <c r="E6449" s="145"/>
      <c r="F6449" s="145" t="s">
        <v>3889</v>
      </c>
      <c r="G6449" s="145" t="s">
        <v>3890</v>
      </c>
      <c r="H6449" s="145" t="s">
        <v>1274</v>
      </c>
      <c r="I6449" s="145" t="s">
        <v>65</v>
      </c>
      <c r="J6449" s="145" t="s">
        <v>1021</v>
      </c>
      <c r="K6449" s="191" t="s">
        <v>1942</v>
      </c>
      <c r="L6449" s="229" t="s">
        <v>18187</v>
      </c>
      <c r="M6449" s="145" t="s">
        <v>8444</v>
      </c>
      <c r="N6449" s="145" t="s">
        <v>8216</v>
      </c>
      <c r="O6449" s="145" t="s">
        <v>18188</v>
      </c>
      <c r="P6449" s="145"/>
    </row>
    <row r="6450" spans="1:16" ht="38.25" x14ac:dyDescent="0.25">
      <c r="A6450" s="145"/>
      <c r="B6450" s="145" t="s">
        <v>20670</v>
      </c>
      <c r="C6450" s="145"/>
      <c r="D6450" s="145" t="s">
        <v>20670</v>
      </c>
      <c r="E6450" s="145"/>
      <c r="F6450" s="145" t="s">
        <v>15</v>
      </c>
      <c r="G6450" s="145" t="s">
        <v>16</v>
      </c>
      <c r="H6450" s="145" t="s">
        <v>1274</v>
      </c>
      <c r="I6450" s="145" t="s">
        <v>44</v>
      </c>
      <c r="J6450" s="145" t="s">
        <v>1021</v>
      </c>
      <c r="K6450" s="191" t="s">
        <v>1942</v>
      </c>
      <c r="L6450" s="229" t="s">
        <v>18190</v>
      </c>
      <c r="M6450" s="145" t="s">
        <v>18143</v>
      </c>
      <c r="N6450" s="145" t="s">
        <v>18144</v>
      </c>
      <c r="O6450" s="145" t="s">
        <v>18191</v>
      </c>
      <c r="P6450" s="145"/>
    </row>
    <row r="6451" spans="1:16" ht="38.25" x14ac:dyDescent="0.25">
      <c r="A6451" s="145"/>
      <c r="B6451" s="145" t="s">
        <v>20671</v>
      </c>
      <c r="C6451" s="145"/>
      <c r="D6451" s="145" t="s">
        <v>20671</v>
      </c>
      <c r="E6451" s="145"/>
      <c r="F6451" s="145" t="s">
        <v>3893</v>
      </c>
      <c r="G6451" s="145" t="s">
        <v>3894</v>
      </c>
      <c r="H6451" s="145" t="s">
        <v>1274</v>
      </c>
      <c r="I6451" s="145" t="s">
        <v>44</v>
      </c>
      <c r="J6451" s="145" t="s">
        <v>1021</v>
      </c>
      <c r="K6451" s="191" t="s">
        <v>1942</v>
      </c>
      <c r="L6451" s="229" t="s">
        <v>18193</v>
      </c>
      <c r="M6451" s="145" t="s">
        <v>6001</v>
      </c>
      <c r="N6451" s="145" t="s">
        <v>8299</v>
      </c>
      <c r="O6451" s="145" t="s">
        <v>18194</v>
      </c>
      <c r="P6451" s="145"/>
    </row>
    <row r="6452" spans="1:16" ht="38.25" x14ac:dyDescent="0.25">
      <c r="A6452" s="145"/>
      <c r="B6452" s="145" t="s">
        <v>20672</v>
      </c>
      <c r="C6452" s="145"/>
      <c r="D6452" s="145" t="s">
        <v>20672</v>
      </c>
      <c r="E6452" s="145"/>
      <c r="F6452" s="145" t="s">
        <v>3896</v>
      </c>
      <c r="G6452" s="145" t="s">
        <v>3897</v>
      </c>
      <c r="H6452" s="145" t="s">
        <v>1274</v>
      </c>
      <c r="I6452" s="145" t="s">
        <v>65</v>
      </c>
      <c r="J6452" s="145" t="s">
        <v>1021</v>
      </c>
      <c r="K6452" s="191" t="s">
        <v>1942</v>
      </c>
      <c r="L6452" s="229" t="s">
        <v>18196</v>
      </c>
      <c r="M6452" s="145" t="s">
        <v>18148</v>
      </c>
      <c r="N6452" s="145" t="s">
        <v>8216</v>
      </c>
      <c r="O6452" s="145" t="s">
        <v>18197</v>
      </c>
      <c r="P6452" s="145"/>
    </row>
    <row r="6453" spans="1:16" ht="38.25" x14ac:dyDescent="0.25">
      <c r="A6453" s="145"/>
      <c r="B6453" s="145" t="s">
        <v>20673</v>
      </c>
      <c r="C6453" s="145"/>
      <c r="D6453" s="145" t="s">
        <v>20673</v>
      </c>
      <c r="E6453" s="145"/>
      <c r="F6453" s="145" t="s">
        <v>3899</v>
      </c>
      <c r="G6453" s="145" t="s">
        <v>3900</v>
      </c>
      <c r="H6453" s="145" t="s">
        <v>1274</v>
      </c>
      <c r="I6453" s="145" t="s">
        <v>65</v>
      </c>
      <c r="J6453" s="145" t="s">
        <v>1021</v>
      </c>
      <c r="K6453" s="191" t="s">
        <v>1942</v>
      </c>
      <c r="L6453" s="229" t="s">
        <v>18199</v>
      </c>
      <c r="M6453" s="145" t="s">
        <v>8227</v>
      </c>
      <c r="N6453" s="145" t="s">
        <v>8216</v>
      </c>
      <c r="O6453" s="145" t="s">
        <v>18200</v>
      </c>
      <c r="P6453" s="145"/>
    </row>
    <row r="6454" spans="1:16" ht="38.25" x14ac:dyDescent="0.25">
      <c r="A6454" s="145"/>
      <c r="B6454" s="145" t="s">
        <v>20674</v>
      </c>
      <c r="C6454" s="145"/>
      <c r="D6454" s="145" t="s">
        <v>20674</v>
      </c>
      <c r="E6454" s="145"/>
      <c r="F6454" s="145" t="s">
        <v>3901</v>
      </c>
      <c r="G6454" s="145" t="s">
        <v>3902</v>
      </c>
      <c r="H6454" s="145" t="s">
        <v>1274</v>
      </c>
      <c r="I6454" s="145" t="s">
        <v>44</v>
      </c>
      <c r="J6454" s="145" t="s">
        <v>1021</v>
      </c>
      <c r="K6454" s="191" t="s">
        <v>1942</v>
      </c>
      <c r="L6454" s="229" t="s">
        <v>18202</v>
      </c>
      <c r="M6454" s="145" t="s">
        <v>7658</v>
      </c>
      <c r="N6454" s="145" t="s">
        <v>8216</v>
      </c>
      <c r="O6454" s="145" t="s">
        <v>18203</v>
      </c>
      <c r="P6454" s="145"/>
    </row>
    <row r="6455" spans="1:16" ht="38.25" x14ac:dyDescent="0.25">
      <c r="A6455" s="145"/>
      <c r="B6455" s="145" t="s">
        <v>20675</v>
      </c>
      <c r="C6455" s="145"/>
      <c r="D6455" s="145" t="s">
        <v>20675</v>
      </c>
      <c r="E6455" s="145"/>
      <c r="F6455" s="145" t="s">
        <v>3903</v>
      </c>
      <c r="G6455" s="145" t="s">
        <v>3904</v>
      </c>
      <c r="H6455" s="145" t="s">
        <v>1274</v>
      </c>
      <c r="I6455" s="145" t="s">
        <v>65</v>
      </c>
      <c r="J6455" s="145" t="s">
        <v>1021</v>
      </c>
      <c r="K6455" s="191" t="s">
        <v>1942</v>
      </c>
      <c r="L6455" s="229" t="s">
        <v>18205</v>
      </c>
      <c r="M6455" s="145" t="s">
        <v>8574</v>
      </c>
      <c r="N6455" s="145" t="s">
        <v>8216</v>
      </c>
      <c r="O6455" s="145" t="s">
        <v>18206</v>
      </c>
      <c r="P6455" s="145"/>
    </row>
    <row r="6456" spans="1:16" ht="38.25" x14ac:dyDescent="0.25">
      <c r="A6456" s="145"/>
      <c r="B6456" s="145" t="s">
        <v>20676</v>
      </c>
      <c r="C6456" s="145"/>
      <c r="D6456" s="145" t="s">
        <v>20676</v>
      </c>
      <c r="E6456" s="145"/>
      <c r="F6456" s="145" t="s">
        <v>2286</v>
      </c>
      <c r="G6456" s="145" t="s">
        <v>3905</v>
      </c>
      <c r="H6456" s="145" t="s">
        <v>1274</v>
      </c>
      <c r="I6456" s="145" t="s">
        <v>65</v>
      </c>
      <c r="J6456" s="145" t="s">
        <v>1021</v>
      </c>
      <c r="K6456" s="191" t="s">
        <v>1942</v>
      </c>
      <c r="L6456" s="229" t="s">
        <v>18208</v>
      </c>
      <c r="M6456" s="145" t="s">
        <v>8487</v>
      </c>
      <c r="N6456" s="145" t="s">
        <v>8216</v>
      </c>
      <c r="O6456" s="145" t="s">
        <v>18209</v>
      </c>
      <c r="P6456" s="145"/>
    </row>
    <row r="6457" spans="1:16" ht="38.25" x14ac:dyDescent="0.25">
      <c r="A6457" s="145"/>
      <c r="B6457" s="145" t="s">
        <v>20677</v>
      </c>
      <c r="C6457" s="145"/>
      <c r="D6457" s="145" t="s">
        <v>20677</v>
      </c>
      <c r="E6457" s="145"/>
      <c r="F6457" s="145" t="s">
        <v>3907</v>
      </c>
      <c r="G6457" s="145" t="s">
        <v>3908</v>
      </c>
      <c r="H6457" s="145" t="s">
        <v>1274</v>
      </c>
      <c r="I6457" s="145" t="s">
        <v>44</v>
      </c>
      <c r="J6457" s="145" t="s">
        <v>1021</v>
      </c>
      <c r="K6457" s="191" t="s">
        <v>1942</v>
      </c>
      <c r="L6457" s="229" t="s">
        <v>18211</v>
      </c>
      <c r="M6457" s="145" t="s">
        <v>8584</v>
      </c>
      <c r="N6457" s="145" t="s">
        <v>8216</v>
      </c>
      <c r="O6457" s="145" t="s">
        <v>18212</v>
      </c>
      <c r="P6457" s="145"/>
    </row>
    <row r="6458" spans="1:16" ht="38.25" x14ac:dyDescent="0.25">
      <c r="A6458" s="145"/>
      <c r="B6458" s="145" t="s">
        <v>20678</v>
      </c>
      <c r="C6458" s="145"/>
      <c r="D6458" s="145" t="s">
        <v>20678</v>
      </c>
      <c r="E6458" s="145"/>
      <c r="F6458" s="145" t="s">
        <v>3911</v>
      </c>
      <c r="G6458" s="145" t="s">
        <v>3912</v>
      </c>
      <c r="H6458" s="145" t="s">
        <v>1274</v>
      </c>
      <c r="I6458" s="145" t="s">
        <v>44</v>
      </c>
      <c r="J6458" s="145" t="s">
        <v>1021</v>
      </c>
      <c r="K6458" s="191" t="s">
        <v>1942</v>
      </c>
      <c r="L6458" s="229" t="s">
        <v>18214</v>
      </c>
      <c r="M6458" s="145" t="s">
        <v>18181</v>
      </c>
      <c r="N6458" s="145" t="s">
        <v>12189</v>
      </c>
      <c r="O6458" s="145" t="s">
        <v>18215</v>
      </c>
      <c r="P6458" s="145"/>
    </row>
    <row r="6459" spans="1:16" ht="25.5" x14ac:dyDescent="0.25">
      <c r="A6459" s="145"/>
      <c r="B6459" s="145" t="s">
        <v>20679</v>
      </c>
      <c r="C6459" s="145"/>
      <c r="D6459" s="145" t="s">
        <v>20679</v>
      </c>
      <c r="E6459" s="145"/>
      <c r="F6459" s="145" t="s">
        <v>3909</v>
      </c>
      <c r="G6459" s="145" t="s">
        <v>3859</v>
      </c>
      <c r="H6459" s="145" t="s">
        <v>1274</v>
      </c>
      <c r="I6459" s="145" t="s">
        <v>44</v>
      </c>
      <c r="J6459" s="145" t="s">
        <v>1021</v>
      </c>
      <c r="K6459" s="191" t="s">
        <v>1942</v>
      </c>
      <c r="L6459" s="229" t="s">
        <v>18217</v>
      </c>
      <c r="M6459" s="145" t="s">
        <v>8458</v>
      </c>
      <c r="N6459" s="145" t="s">
        <v>8299</v>
      </c>
      <c r="O6459" s="145" t="s">
        <v>18218</v>
      </c>
      <c r="P6459" s="145"/>
    </row>
    <row r="6460" spans="1:16" ht="38.25" x14ac:dyDescent="0.25">
      <c r="A6460" s="145"/>
      <c r="B6460" s="145" t="s">
        <v>20680</v>
      </c>
      <c r="C6460" s="145"/>
      <c r="D6460" s="145" t="s">
        <v>20680</v>
      </c>
      <c r="E6460" s="145"/>
      <c r="F6460" s="145" t="s">
        <v>3914</v>
      </c>
      <c r="G6460" s="145" t="s">
        <v>3915</v>
      </c>
      <c r="H6460" s="145" t="s">
        <v>1274</v>
      </c>
      <c r="I6460" s="145" t="s">
        <v>44</v>
      </c>
      <c r="J6460" s="145" t="s">
        <v>1021</v>
      </c>
      <c r="K6460" s="191" t="s">
        <v>1942</v>
      </c>
      <c r="L6460" s="229" t="s">
        <v>18220</v>
      </c>
      <c r="M6460" s="145" t="s">
        <v>18221</v>
      </c>
      <c r="N6460" s="145" t="s">
        <v>8299</v>
      </c>
      <c r="O6460" s="145" t="s">
        <v>18222</v>
      </c>
      <c r="P6460" s="145"/>
    </row>
    <row r="6461" spans="1:16" ht="38.25" x14ac:dyDescent="0.25">
      <c r="A6461" s="145"/>
      <c r="B6461" s="145" t="s">
        <v>20681</v>
      </c>
      <c r="C6461" s="145"/>
      <c r="D6461" s="145" t="s">
        <v>20681</v>
      </c>
      <c r="E6461" s="145"/>
      <c r="F6461" s="145" t="s">
        <v>809</v>
      </c>
      <c r="G6461" s="145" t="s">
        <v>3916</v>
      </c>
      <c r="H6461" s="145" t="s">
        <v>275</v>
      </c>
      <c r="I6461" s="145" t="s">
        <v>65</v>
      </c>
      <c r="J6461" s="145" t="s">
        <v>1021</v>
      </c>
      <c r="K6461" s="191" t="s">
        <v>1942</v>
      </c>
      <c r="L6461" s="229" t="s">
        <v>18223</v>
      </c>
      <c r="M6461" s="145" t="s">
        <v>8584</v>
      </c>
      <c r="N6461" s="145" t="s">
        <v>8216</v>
      </c>
      <c r="O6461" s="145" t="s">
        <v>18224</v>
      </c>
      <c r="P6461" s="145"/>
    </row>
    <row r="6462" spans="1:16" ht="38.25" x14ac:dyDescent="0.25">
      <c r="A6462" s="145"/>
      <c r="B6462" s="145" t="s">
        <v>20682</v>
      </c>
      <c r="C6462" s="145"/>
      <c r="D6462" s="145" t="s">
        <v>20682</v>
      </c>
      <c r="E6462" s="145"/>
      <c r="F6462" s="145" t="s">
        <v>3917</v>
      </c>
      <c r="G6462" s="145" t="s">
        <v>3918</v>
      </c>
      <c r="H6462" s="145" t="s">
        <v>1274</v>
      </c>
      <c r="I6462" s="145" t="s">
        <v>65</v>
      </c>
      <c r="J6462" s="145" t="s">
        <v>1021</v>
      </c>
      <c r="K6462" s="191" t="s">
        <v>1942</v>
      </c>
      <c r="L6462" s="229" t="s">
        <v>18226</v>
      </c>
      <c r="M6462" s="145" t="s">
        <v>6506</v>
      </c>
      <c r="N6462" s="145" t="s">
        <v>8299</v>
      </c>
      <c r="O6462" s="145" t="s">
        <v>18227</v>
      </c>
      <c r="P6462" s="145"/>
    </row>
    <row r="6463" spans="1:16" ht="38.25" x14ac:dyDescent="0.25">
      <c r="A6463" s="145"/>
      <c r="B6463" s="145" t="s">
        <v>20683</v>
      </c>
      <c r="C6463" s="145"/>
      <c r="D6463" s="145" t="s">
        <v>20683</v>
      </c>
      <c r="E6463" s="145"/>
      <c r="F6463" s="145" t="s">
        <v>202</v>
      </c>
      <c r="G6463" s="145" t="s">
        <v>3919</v>
      </c>
      <c r="H6463" s="145" t="s">
        <v>1274</v>
      </c>
      <c r="I6463" s="145" t="s">
        <v>65</v>
      </c>
      <c r="J6463" s="145" t="s">
        <v>1021</v>
      </c>
      <c r="K6463" s="191" t="s">
        <v>1942</v>
      </c>
      <c r="L6463" s="229" t="s">
        <v>18228</v>
      </c>
      <c r="M6463" s="145" t="s">
        <v>18148</v>
      </c>
      <c r="N6463" s="145" t="s">
        <v>8216</v>
      </c>
      <c r="O6463" s="145" t="s">
        <v>18229</v>
      </c>
      <c r="P6463" s="145"/>
    </row>
    <row r="6464" spans="1:16" ht="38.25" x14ac:dyDescent="0.25">
      <c r="A6464" s="145"/>
      <c r="B6464" s="145" t="s">
        <v>20684</v>
      </c>
      <c r="C6464" s="145"/>
      <c r="D6464" s="145" t="s">
        <v>20684</v>
      </c>
      <c r="E6464" s="145"/>
      <c r="F6464" s="145" t="s">
        <v>3920</v>
      </c>
      <c r="G6464" s="145" t="s">
        <v>3921</v>
      </c>
      <c r="H6464" s="145" t="s">
        <v>1274</v>
      </c>
      <c r="I6464" s="145" t="s">
        <v>44</v>
      </c>
      <c r="J6464" s="145" t="s">
        <v>1021</v>
      </c>
      <c r="K6464" s="191" t="s">
        <v>1942</v>
      </c>
      <c r="L6464" s="229" t="s">
        <v>18231</v>
      </c>
      <c r="M6464" s="145" t="s">
        <v>5991</v>
      </c>
      <c r="N6464" s="145" t="s">
        <v>8216</v>
      </c>
      <c r="O6464" s="145" t="s">
        <v>18232</v>
      </c>
      <c r="P6464" s="145"/>
    </row>
    <row r="6465" spans="1:16" ht="38.25" x14ac:dyDescent="0.25">
      <c r="A6465" s="145"/>
      <c r="B6465" s="145" t="s">
        <v>20685</v>
      </c>
      <c r="C6465" s="145"/>
      <c r="D6465" s="145" t="s">
        <v>20685</v>
      </c>
      <c r="E6465" s="145"/>
      <c r="F6465" s="145" t="s">
        <v>3922</v>
      </c>
      <c r="G6465" s="145" t="s">
        <v>3923</v>
      </c>
      <c r="H6465" s="145" t="s">
        <v>1274</v>
      </c>
      <c r="I6465" s="145" t="s">
        <v>65</v>
      </c>
      <c r="J6465" s="145" t="s">
        <v>1021</v>
      </c>
      <c r="K6465" s="191" t="s">
        <v>1942</v>
      </c>
      <c r="L6465" s="229" t="s">
        <v>18234</v>
      </c>
      <c r="M6465" s="145" t="s">
        <v>8064</v>
      </c>
      <c r="N6465" s="145" t="s">
        <v>8216</v>
      </c>
      <c r="O6465" s="145" t="s">
        <v>18235</v>
      </c>
      <c r="P6465" s="145"/>
    </row>
    <row r="6466" spans="1:16" ht="38.25" x14ac:dyDescent="0.25">
      <c r="A6466" s="145"/>
      <c r="B6466" s="145" t="s">
        <v>20686</v>
      </c>
      <c r="C6466" s="145"/>
      <c r="D6466" s="145" t="s">
        <v>20686</v>
      </c>
      <c r="E6466" s="145"/>
      <c r="F6466" s="145" t="s">
        <v>3784</v>
      </c>
      <c r="G6466" s="145" t="s">
        <v>3924</v>
      </c>
      <c r="H6466" s="145" t="s">
        <v>1274</v>
      </c>
      <c r="I6466" s="145" t="s">
        <v>44</v>
      </c>
      <c r="J6466" s="145" t="s">
        <v>1021</v>
      </c>
      <c r="K6466" s="191" t="s">
        <v>1942</v>
      </c>
      <c r="L6466" s="229" t="s">
        <v>18237</v>
      </c>
      <c r="M6466" s="145" t="s">
        <v>8769</v>
      </c>
      <c r="N6466" s="145" t="s">
        <v>8216</v>
      </c>
      <c r="O6466" s="145" t="s">
        <v>18238</v>
      </c>
      <c r="P6466" s="145"/>
    </row>
    <row r="6467" spans="1:16" ht="38.25" x14ac:dyDescent="0.25">
      <c r="A6467" s="145"/>
      <c r="B6467" s="145" t="s">
        <v>20687</v>
      </c>
      <c r="C6467" s="145"/>
      <c r="D6467" s="145" t="s">
        <v>20687</v>
      </c>
      <c r="E6467" s="145"/>
      <c r="F6467" s="145" t="s">
        <v>3926</v>
      </c>
      <c r="G6467" s="145" t="s">
        <v>3927</v>
      </c>
      <c r="H6467" s="145" t="s">
        <v>1274</v>
      </c>
      <c r="I6467" s="145" t="s">
        <v>44</v>
      </c>
      <c r="J6467" s="145" t="s">
        <v>1021</v>
      </c>
      <c r="K6467" s="191" t="s">
        <v>1942</v>
      </c>
      <c r="L6467" s="229" t="s">
        <v>18240</v>
      </c>
      <c r="M6467" s="145" t="s">
        <v>8574</v>
      </c>
      <c r="N6467" s="145" t="s">
        <v>8216</v>
      </c>
      <c r="O6467" s="145" t="s">
        <v>18241</v>
      </c>
      <c r="P6467" s="145"/>
    </row>
    <row r="6468" spans="1:16" ht="38.25" x14ac:dyDescent="0.25">
      <c r="A6468" s="145"/>
      <c r="B6468" s="145" t="s">
        <v>20688</v>
      </c>
      <c r="C6468" s="145"/>
      <c r="D6468" s="145" t="s">
        <v>20688</v>
      </c>
      <c r="E6468" s="145"/>
      <c r="F6468" s="145" t="s">
        <v>3928</v>
      </c>
      <c r="G6468" s="145" t="s">
        <v>3929</v>
      </c>
      <c r="H6468" s="145" t="s">
        <v>1274</v>
      </c>
      <c r="I6468" s="145" t="s">
        <v>44</v>
      </c>
      <c r="J6468" s="145" t="s">
        <v>1021</v>
      </c>
      <c r="K6468" s="191" t="s">
        <v>1942</v>
      </c>
      <c r="L6468" s="229" t="s">
        <v>18243</v>
      </c>
      <c r="M6468" s="145" t="s">
        <v>8386</v>
      </c>
      <c r="N6468" s="145" t="s">
        <v>8299</v>
      </c>
      <c r="O6468" s="145" t="s">
        <v>18244</v>
      </c>
      <c r="P6468" s="145"/>
    </row>
    <row r="6469" spans="1:16" ht="38.25" x14ac:dyDescent="0.25">
      <c r="A6469" s="145"/>
      <c r="B6469" s="145" t="s">
        <v>20689</v>
      </c>
      <c r="C6469" s="145"/>
      <c r="D6469" s="145" t="s">
        <v>20689</v>
      </c>
      <c r="E6469" s="145"/>
      <c r="F6469" s="145" t="s">
        <v>1615</v>
      </c>
      <c r="G6469" s="145" t="s">
        <v>3938</v>
      </c>
      <c r="H6469" s="145" t="s">
        <v>1274</v>
      </c>
      <c r="I6469" s="145" t="s">
        <v>44</v>
      </c>
      <c r="J6469" s="145" t="s">
        <v>1021</v>
      </c>
      <c r="K6469" s="191" t="s">
        <v>1942</v>
      </c>
      <c r="L6469" s="229" t="s">
        <v>18245</v>
      </c>
      <c r="M6469" s="145" t="s">
        <v>8732</v>
      </c>
      <c r="N6469" s="145" t="s">
        <v>8216</v>
      </c>
      <c r="O6469" s="145" t="s">
        <v>18246</v>
      </c>
      <c r="P6469" s="145"/>
    </row>
    <row r="6470" spans="1:16" ht="38.25" x14ac:dyDescent="0.25">
      <c r="A6470" s="145"/>
      <c r="B6470" s="145" t="s">
        <v>20690</v>
      </c>
      <c r="C6470" s="145"/>
      <c r="D6470" s="145" t="s">
        <v>20690</v>
      </c>
      <c r="E6470" s="145"/>
      <c r="F6470" s="145" t="s">
        <v>3940</v>
      </c>
      <c r="G6470" s="145" t="s">
        <v>3941</v>
      </c>
      <c r="H6470" s="145" t="s">
        <v>1274</v>
      </c>
      <c r="I6470" s="145" t="s">
        <v>44</v>
      </c>
      <c r="J6470" s="145" t="s">
        <v>1021</v>
      </c>
      <c r="K6470" s="191" t="s">
        <v>1942</v>
      </c>
      <c r="L6470" s="229" t="s">
        <v>18248</v>
      </c>
      <c r="M6470" s="145" t="s">
        <v>8386</v>
      </c>
      <c r="N6470" s="145" t="s">
        <v>8299</v>
      </c>
      <c r="O6470" s="145" t="s">
        <v>18249</v>
      </c>
      <c r="P6470" s="145"/>
    </row>
    <row r="6471" spans="1:16" ht="38.25" x14ac:dyDescent="0.25">
      <c r="A6471" s="145"/>
      <c r="B6471" s="145" t="s">
        <v>20691</v>
      </c>
      <c r="C6471" s="145"/>
      <c r="D6471" s="145" t="s">
        <v>20691</v>
      </c>
      <c r="E6471" s="145"/>
      <c r="F6471" s="145" t="s">
        <v>3942</v>
      </c>
      <c r="G6471" s="145" t="s">
        <v>3943</v>
      </c>
      <c r="H6471" s="145" t="s">
        <v>1274</v>
      </c>
      <c r="I6471" s="145" t="s">
        <v>44</v>
      </c>
      <c r="J6471" s="145" t="s">
        <v>1021</v>
      </c>
      <c r="K6471" s="191" t="s">
        <v>1942</v>
      </c>
      <c r="L6471" s="229" t="s">
        <v>18251</v>
      </c>
      <c r="M6471" s="145" t="s">
        <v>8222</v>
      </c>
      <c r="N6471" s="145" t="s">
        <v>8216</v>
      </c>
      <c r="O6471" s="145" t="s">
        <v>18252</v>
      </c>
      <c r="P6471" s="145"/>
    </row>
    <row r="6472" spans="1:16" ht="38.25" x14ac:dyDescent="0.25">
      <c r="A6472" s="145"/>
      <c r="B6472" s="145" t="s">
        <v>20692</v>
      </c>
      <c r="C6472" s="145"/>
      <c r="D6472" s="145" t="s">
        <v>20692</v>
      </c>
      <c r="E6472" s="145"/>
      <c r="F6472" s="145" t="s">
        <v>3931</v>
      </c>
      <c r="G6472" s="145" t="s">
        <v>3932</v>
      </c>
      <c r="H6472" s="145" t="s">
        <v>1274</v>
      </c>
      <c r="I6472" s="145" t="s">
        <v>44</v>
      </c>
      <c r="J6472" s="145" t="s">
        <v>1021</v>
      </c>
      <c r="K6472" s="191" t="s">
        <v>1942</v>
      </c>
      <c r="L6472" s="229" t="s">
        <v>18254</v>
      </c>
      <c r="M6472" s="145" t="s">
        <v>8769</v>
      </c>
      <c r="N6472" s="145" t="s">
        <v>8216</v>
      </c>
      <c r="O6472" s="145" t="s">
        <v>18255</v>
      </c>
      <c r="P6472" s="145"/>
    </row>
    <row r="6473" spans="1:16" ht="38.25" x14ac:dyDescent="0.25">
      <c r="A6473" s="145"/>
      <c r="B6473" s="145" t="s">
        <v>20693</v>
      </c>
      <c r="C6473" s="145"/>
      <c r="D6473" s="145" t="s">
        <v>20693</v>
      </c>
      <c r="E6473" s="145"/>
      <c r="F6473" s="145" t="s">
        <v>3933</v>
      </c>
      <c r="G6473" s="145" t="s">
        <v>3934</v>
      </c>
      <c r="H6473" s="145" t="s">
        <v>3935</v>
      </c>
      <c r="I6473" s="145" t="s">
        <v>44</v>
      </c>
      <c r="J6473" s="145" t="s">
        <v>1021</v>
      </c>
      <c r="K6473" s="191" t="s">
        <v>1942</v>
      </c>
      <c r="L6473" s="229" t="s">
        <v>18257</v>
      </c>
      <c r="M6473" s="145" t="s">
        <v>8677</v>
      </c>
      <c r="N6473" s="145" t="s">
        <v>8216</v>
      </c>
      <c r="O6473" s="145" t="s">
        <v>18258</v>
      </c>
      <c r="P6473" s="145"/>
    </row>
    <row r="6474" spans="1:16" ht="38.25" x14ac:dyDescent="0.25">
      <c r="A6474" s="145"/>
      <c r="B6474" s="145" t="s">
        <v>20694</v>
      </c>
      <c r="C6474" s="145"/>
      <c r="D6474" s="145" t="s">
        <v>20694</v>
      </c>
      <c r="E6474" s="145"/>
      <c r="F6474" s="145" t="s">
        <v>3936</v>
      </c>
      <c r="G6474" s="145" t="s">
        <v>3937</v>
      </c>
      <c r="H6474" s="145" t="s">
        <v>1274</v>
      </c>
      <c r="I6474" s="145" t="s">
        <v>44</v>
      </c>
      <c r="J6474" s="145" t="s">
        <v>1021</v>
      </c>
      <c r="K6474" s="191" t="s">
        <v>1942</v>
      </c>
      <c r="L6474" s="229" t="s">
        <v>18260</v>
      </c>
      <c r="M6474" s="145" t="s">
        <v>8732</v>
      </c>
      <c r="N6474" s="145" t="s">
        <v>8216</v>
      </c>
      <c r="O6474" s="145" t="s">
        <v>18261</v>
      </c>
      <c r="P6474" s="145"/>
    </row>
    <row r="6475" spans="1:16" ht="38.25" x14ac:dyDescent="0.25">
      <c r="A6475" s="145"/>
      <c r="B6475" s="145" t="s">
        <v>20695</v>
      </c>
      <c r="C6475" s="145"/>
      <c r="D6475" s="145" t="s">
        <v>20695</v>
      </c>
      <c r="E6475" s="145"/>
      <c r="F6475" s="145" t="s">
        <v>3945</v>
      </c>
      <c r="G6475" s="145" t="s">
        <v>3946</v>
      </c>
      <c r="H6475" s="145" t="s">
        <v>1274</v>
      </c>
      <c r="I6475" s="145" t="s">
        <v>44</v>
      </c>
      <c r="J6475" s="145" t="s">
        <v>1021</v>
      </c>
      <c r="K6475" s="191" t="s">
        <v>1942</v>
      </c>
      <c r="L6475" s="229" t="s">
        <v>18263</v>
      </c>
      <c r="M6475" s="145" t="s">
        <v>8064</v>
      </c>
      <c r="N6475" s="145" t="s">
        <v>8216</v>
      </c>
      <c r="O6475" s="145" t="s">
        <v>18264</v>
      </c>
      <c r="P6475" s="145"/>
    </row>
    <row r="6476" spans="1:16" ht="38.25" x14ac:dyDescent="0.25">
      <c r="A6476" s="145"/>
      <c r="B6476" s="145" t="s">
        <v>20696</v>
      </c>
      <c r="C6476" s="145"/>
      <c r="D6476" s="145" t="s">
        <v>20696</v>
      </c>
      <c r="E6476" s="145"/>
      <c r="F6476" s="145" t="s">
        <v>3948</v>
      </c>
      <c r="G6476" s="145" t="s">
        <v>3949</v>
      </c>
      <c r="H6476" s="145" t="s">
        <v>1274</v>
      </c>
      <c r="I6476" s="145" t="s">
        <v>65</v>
      </c>
      <c r="J6476" s="145" t="s">
        <v>1021</v>
      </c>
      <c r="K6476" s="191" t="s">
        <v>1942</v>
      </c>
      <c r="L6476" s="229" t="s">
        <v>18266</v>
      </c>
      <c r="M6476" s="145" t="s">
        <v>7658</v>
      </c>
      <c r="N6476" s="145" t="s">
        <v>8216</v>
      </c>
      <c r="O6476" s="145" t="s">
        <v>18267</v>
      </c>
      <c r="P6476" s="145"/>
    </row>
    <row r="6477" spans="1:16" ht="25.5" x14ac:dyDescent="0.25">
      <c r="A6477" s="145"/>
      <c r="B6477" s="145" t="s">
        <v>20697</v>
      </c>
      <c r="C6477" s="145"/>
      <c r="D6477" s="145" t="s">
        <v>20697</v>
      </c>
      <c r="E6477" s="145"/>
      <c r="F6477" s="145" t="s">
        <v>3951</v>
      </c>
      <c r="G6477" s="145" t="s">
        <v>3952</v>
      </c>
      <c r="H6477" s="145" t="s">
        <v>1274</v>
      </c>
      <c r="I6477" s="145" t="s">
        <v>44</v>
      </c>
      <c r="J6477" s="145" t="s">
        <v>1021</v>
      </c>
      <c r="K6477" s="191" t="s">
        <v>1942</v>
      </c>
      <c r="L6477" s="229" t="s">
        <v>18269</v>
      </c>
      <c r="M6477" s="145" t="s">
        <v>18270</v>
      </c>
      <c r="N6477" s="145" t="s">
        <v>8216</v>
      </c>
      <c r="O6477" s="145" t="s">
        <v>18271</v>
      </c>
      <c r="P6477" s="145"/>
    </row>
    <row r="6478" spans="1:16" ht="38.25" x14ac:dyDescent="0.25">
      <c r="A6478" s="145"/>
      <c r="B6478" s="145" t="s">
        <v>20698</v>
      </c>
      <c r="C6478" s="145"/>
      <c r="D6478" s="145" t="s">
        <v>20698</v>
      </c>
      <c r="E6478" s="145"/>
      <c r="F6478" s="145" t="s">
        <v>3953</v>
      </c>
      <c r="G6478" s="145" t="s">
        <v>3954</v>
      </c>
      <c r="H6478" s="145" t="s">
        <v>1274</v>
      </c>
      <c r="I6478" s="145" t="s">
        <v>44</v>
      </c>
      <c r="J6478" s="145" t="s">
        <v>1021</v>
      </c>
      <c r="K6478" s="191" t="s">
        <v>1942</v>
      </c>
      <c r="L6478" s="229" t="s">
        <v>18273</v>
      </c>
      <c r="M6478" s="145" t="s">
        <v>8487</v>
      </c>
      <c r="N6478" s="145" t="s">
        <v>8216</v>
      </c>
      <c r="O6478" s="145" t="s">
        <v>18274</v>
      </c>
      <c r="P6478" s="145"/>
    </row>
    <row r="6479" spans="1:16" ht="25.5" x14ac:dyDescent="0.25">
      <c r="A6479" s="145"/>
      <c r="B6479" s="145" t="s">
        <v>20699</v>
      </c>
      <c r="C6479" s="145"/>
      <c r="D6479" s="145" t="s">
        <v>20699</v>
      </c>
      <c r="E6479" s="145"/>
      <c r="F6479" s="145" t="s">
        <v>3955</v>
      </c>
      <c r="G6479" s="145" t="s">
        <v>1283</v>
      </c>
      <c r="H6479" s="145" t="s">
        <v>1274</v>
      </c>
      <c r="I6479" s="145" t="s">
        <v>65</v>
      </c>
      <c r="J6479" s="145" t="s">
        <v>1021</v>
      </c>
      <c r="K6479" s="191" t="s">
        <v>1942</v>
      </c>
      <c r="L6479" s="229" t="s">
        <v>18276</v>
      </c>
      <c r="M6479" s="145" t="s">
        <v>8487</v>
      </c>
      <c r="N6479" s="145" t="s">
        <v>8216</v>
      </c>
      <c r="O6479" s="145" t="s">
        <v>18277</v>
      </c>
      <c r="P6479" s="145"/>
    </row>
    <row r="6480" spans="1:16" ht="38.25" x14ac:dyDescent="0.25">
      <c r="A6480" s="145"/>
      <c r="B6480" s="145" t="s">
        <v>20700</v>
      </c>
      <c r="C6480" s="145"/>
      <c r="D6480" s="145" t="s">
        <v>20700</v>
      </c>
      <c r="E6480" s="145"/>
      <c r="F6480" s="145" t="s">
        <v>2287</v>
      </c>
      <c r="G6480" s="145" t="s">
        <v>5884</v>
      </c>
      <c r="H6480" s="145" t="s">
        <v>56</v>
      </c>
      <c r="I6480" s="145" t="s">
        <v>65</v>
      </c>
      <c r="J6480" s="145" t="s">
        <v>1021</v>
      </c>
      <c r="K6480" s="191" t="s">
        <v>1942</v>
      </c>
      <c r="L6480" s="229" t="s">
        <v>18278</v>
      </c>
      <c r="M6480" s="145" t="s">
        <v>18279</v>
      </c>
      <c r="N6480" s="145" t="s">
        <v>18280</v>
      </c>
      <c r="O6480" s="145" t="s">
        <v>18281</v>
      </c>
      <c r="P6480" s="145"/>
    </row>
    <row r="6481" spans="1:16" ht="38.25" x14ac:dyDescent="0.25">
      <c r="A6481" s="145"/>
      <c r="B6481" s="145" t="s">
        <v>20701</v>
      </c>
      <c r="C6481" s="145"/>
      <c r="D6481" s="145" t="s">
        <v>20701</v>
      </c>
      <c r="E6481" s="145"/>
      <c r="F6481" s="145" t="s">
        <v>18283</v>
      </c>
      <c r="G6481" s="145" t="s">
        <v>5885</v>
      </c>
      <c r="H6481" s="145" t="s">
        <v>1938</v>
      </c>
      <c r="I6481" s="145" t="s">
        <v>44</v>
      </c>
      <c r="J6481" s="145" t="s">
        <v>1021</v>
      </c>
      <c r="K6481" s="191" t="s">
        <v>1942</v>
      </c>
      <c r="L6481" s="229" t="s">
        <v>18284</v>
      </c>
      <c r="M6481" s="145" t="s">
        <v>18221</v>
      </c>
      <c r="N6481" s="145" t="s">
        <v>8299</v>
      </c>
      <c r="O6481" s="145" t="s">
        <v>18285</v>
      </c>
      <c r="P6481" s="145"/>
    </row>
    <row r="6482" spans="1:16" ht="38.25" x14ac:dyDescent="0.25">
      <c r="A6482" s="145"/>
      <c r="B6482" s="145" t="s">
        <v>20702</v>
      </c>
      <c r="C6482" s="145"/>
      <c r="D6482" s="145" t="s">
        <v>20702</v>
      </c>
      <c r="E6482" s="145"/>
      <c r="F6482" s="145" t="s">
        <v>18287</v>
      </c>
      <c r="G6482" s="145" t="s">
        <v>5887</v>
      </c>
      <c r="H6482" s="145" t="s">
        <v>150</v>
      </c>
      <c r="I6482" s="145" t="s">
        <v>65</v>
      </c>
      <c r="J6482" s="145" t="s">
        <v>1021</v>
      </c>
      <c r="K6482" s="191" t="s">
        <v>1942</v>
      </c>
      <c r="L6482" s="229" t="s">
        <v>18288</v>
      </c>
      <c r="M6482" s="145" t="s">
        <v>18221</v>
      </c>
      <c r="N6482" s="145" t="s">
        <v>8299</v>
      </c>
      <c r="O6482" s="145" t="s">
        <v>18289</v>
      </c>
      <c r="P6482" s="145"/>
    </row>
    <row r="6483" spans="1:16" ht="38.25" x14ac:dyDescent="0.25">
      <c r="A6483" s="145"/>
      <c r="B6483" s="145" t="s">
        <v>20703</v>
      </c>
      <c r="C6483" s="145"/>
      <c r="D6483" s="145" t="s">
        <v>20703</v>
      </c>
      <c r="E6483" s="145"/>
      <c r="F6483" s="145" t="s">
        <v>18291</v>
      </c>
      <c r="G6483" s="145" t="s">
        <v>5888</v>
      </c>
      <c r="H6483" s="145" t="s">
        <v>113</v>
      </c>
      <c r="I6483" s="145" t="s">
        <v>65</v>
      </c>
      <c r="J6483" s="145" t="s">
        <v>1021</v>
      </c>
      <c r="K6483" s="191" t="s">
        <v>1942</v>
      </c>
      <c r="L6483" s="229" t="s">
        <v>18292</v>
      </c>
      <c r="M6483" s="145" t="s">
        <v>18279</v>
      </c>
      <c r="N6483" s="145" t="s">
        <v>18280</v>
      </c>
      <c r="O6483" s="145" t="s">
        <v>18293</v>
      </c>
      <c r="P6483" s="145"/>
    </row>
    <row r="6484" spans="1:16" ht="25.5" x14ac:dyDescent="0.25">
      <c r="A6484" s="145"/>
      <c r="B6484" s="145" t="s">
        <v>20704</v>
      </c>
      <c r="C6484" s="145"/>
      <c r="D6484" s="145" t="s">
        <v>20704</v>
      </c>
      <c r="E6484" s="145"/>
      <c r="F6484" s="145" t="s">
        <v>18295</v>
      </c>
      <c r="G6484" s="145" t="s">
        <v>5890</v>
      </c>
      <c r="H6484" s="145" t="s">
        <v>469</v>
      </c>
      <c r="I6484" s="145" t="s">
        <v>65</v>
      </c>
      <c r="J6484" s="145" t="s">
        <v>1021</v>
      </c>
      <c r="K6484" s="191" t="s">
        <v>1942</v>
      </c>
      <c r="L6484" s="229" t="s">
        <v>18296</v>
      </c>
      <c r="M6484" s="145" t="s">
        <v>5991</v>
      </c>
      <c r="N6484" s="145" t="s">
        <v>8216</v>
      </c>
      <c r="O6484" s="145" t="s">
        <v>18297</v>
      </c>
      <c r="P6484" s="145"/>
    </row>
    <row r="6485" spans="1:16" ht="33.75" x14ac:dyDescent="0.25">
      <c r="A6485" s="145"/>
      <c r="B6485" s="145" t="s">
        <v>20705</v>
      </c>
      <c r="C6485" s="145"/>
      <c r="D6485" s="145" t="s">
        <v>20705</v>
      </c>
      <c r="E6485" s="145"/>
      <c r="F6485" s="145" t="s">
        <v>18299</v>
      </c>
      <c r="G6485" s="145" t="s">
        <v>5891</v>
      </c>
      <c r="H6485" s="145" t="s">
        <v>46</v>
      </c>
      <c r="I6485" s="145" t="s">
        <v>65</v>
      </c>
      <c r="J6485" s="145" t="s">
        <v>1021</v>
      </c>
      <c r="K6485" s="191" t="s">
        <v>1942</v>
      </c>
      <c r="L6485" s="229" t="s">
        <v>18300</v>
      </c>
      <c r="M6485" s="145" t="s">
        <v>18301</v>
      </c>
      <c r="N6485" s="145" t="s">
        <v>18302</v>
      </c>
      <c r="O6485" s="145" t="s">
        <v>18303</v>
      </c>
      <c r="P6485" s="145"/>
    </row>
    <row r="6486" spans="1:16" ht="38.25" x14ac:dyDescent="0.25">
      <c r="A6486" s="145"/>
      <c r="B6486" s="145" t="s">
        <v>20706</v>
      </c>
      <c r="C6486" s="145"/>
      <c r="D6486" s="145" t="s">
        <v>20706</v>
      </c>
      <c r="E6486" s="145"/>
      <c r="F6486" s="145" t="s">
        <v>17119</v>
      </c>
      <c r="G6486" s="145" t="s">
        <v>5892</v>
      </c>
      <c r="H6486" s="145" t="s">
        <v>935</v>
      </c>
      <c r="I6486" s="145" t="s">
        <v>65</v>
      </c>
      <c r="J6486" s="145" t="s">
        <v>1021</v>
      </c>
      <c r="K6486" s="191" t="s">
        <v>1942</v>
      </c>
      <c r="L6486" s="229" t="s">
        <v>18304</v>
      </c>
      <c r="M6486" s="145" t="s">
        <v>8215</v>
      </c>
      <c r="N6486" s="145" t="s">
        <v>8216</v>
      </c>
      <c r="O6486" s="145" t="s">
        <v>18305</v>
      </c>
      <c r="P6486" s="145"/>
    </row>
    <row r="6487" spans="1:16" ht="25.5" x14ac:dyDescent="0.25">
      <c r="A6487" s="145"/>
      <c r="B6487" s="145" t="s">
        <v>20707</v>
      </c>
      <c r="C6487" s="145"/>
      <c r="D6487" s="145" t="s">
        <v>20707</v>
      </c>
      <c r="E6487" s="145"/>
      <c r="F6487" s="145" t="s">
        <v>18307</v>
      </c>
      <c r="G6487" s="145" t="s">
        <v>1535</v>
      </c>
      <c r="H6487" s="145" t="s">
        <v>1212</v>
      </c>
      <c r="I6487" s="145" t="s">
        <v>65</v>
      </c>
      <c r="J6487" s="145" t="s">
        <v>1021</v>
      </c>
      <c r="K6487" s="191" t="s">
        <v>1942</v>
      </c>
      <c r="L6487" s="229" t="s">
        <v>18308</v>
      </c>
      <c r="M6487" s="145" t="s">
        <v>6029</v>
      </c>
      <c r="N6487" s="145" t="s">
        <v>18309</v>
      </c>
      <c r="O6487" s="145" t="s">
        <v>18310</v>
      </c>
      <c r="P6487" s="145"/>
    </row>
    <row r="6488" spans="1:16" ht="38.25" x14ac:dyDescent="0.25">
      <c r="A6488" s="145"/>
      <c r="B6488" s="145" t="s">
        <v>20708</v>
      </c>
      <c r="C6488" s="145"/>
      <c r="D6488" s="145" t="s">
        <v>20708</v>
      </c>
      <c r="E6488" s="145"/>
      <c r="F6488" s="145" t="s">
        <v>18312</v>
      </c>
      <c r="G6488" s="145" t="s">
        <v>1087</v>
      </c>
      <c r="H6488" s="145" t="s">
        <v>708</v>
      </c>
      <c r="I6488" s="145" t="s">
        <v>65</v>
      </c>
      <c r="J6488" s="145" t="s">
        <v>1021</v>
      </c>
      <c r="K6488" s="191" t="s">
        <v>1942</v>
      </c>
      <c r="L6488" s="229" t="s">
        <v>18313</v>
      </c>
      <c r="M6488" s="145" t="s">
        <v>8505</v>
      </c>
      <c r="N6488" s="145" t="s">
        <v>8506</v>
      </c>
      <c r="O6488" s="145" t="s">
        <v>18314</v>
      </c>
      <c r="P6488" s="145"/>
    </row>
    <row r="6489" spans="1:16" ht="38.25" x14ac:dyDescent="0.25">
      <c r="A6489" s="145"/>
      <c r="B6489" s="145" t="s">
        <v>20709</v>
      </c>
      <c r="C6489" s="145"/>
      <c r="D6489" s="145" t="s">
        <v>20709</v>
      </c>
      <c r="E6489" s="145"/>
      <c r="F6489" s="145" t="s">
        <v>2058</v>
      </c>
      <c r="G6489" s="145" t="s">
        <v>2232</v>
      </c>
      <c r="H6489" s="145" t="s">
        <v>46</v>
      </c>
      <c r="I6489" s="145" t="s">
        <v>65</v>
      </c>
      <c r="J6489" s="145" t="s">
        <v>1021</v>
      </c>
      <c r="K6489" s="191" t="s">
        <v>1942</v>
      </c>
      <c r="L6489" s="229" t="s">
        <v>18315</v>
      </c>
      <c r="M6489" s="145" t="s">
        <v>18301</v>
      </c>
      <c r="N6489" s="145" t="s">
        <v>18302</v>
      </c>
      <c r="O6489" s="145" t="s">
        <v>18316</v>
      </c>
      <c r="P6489" s="145"/>
    </row>
    <row r="6490" spans="1:16" ht="38.25" x14ac:dyDescent="0.25">
      <c r="A6490" s="145"/>
      <c r="B6490" s="145" t="s">
        <v>20710</v>
      </c>
      <c r="C6490" s="145"/>
      <c r="D6490" s="145" t="s">
        <v>20710</v>
      </c>
      <c r="E6490" s="145"/>
      <c r="F6490" s="145" t="s">
        <v>3199</v>
      </c>
      <c r="G6490" s="145" t="s">
        <v>1431</v>
      </c>
      <c r="H6490" s="145" t="s">
        <v>836</v>
      </c>
      <c r="I6490" s="145" t="s">
        <v>65</v>
      </c>
      <c r="J6490" s="145" t="s">
        <v>1021</v>
      </c>
      <c r="K6490" s="191" t="s">
        <v>1942</v>
      </c>
      <c r="L6490" s="229" t="s">
        <v>18317</v>
      </c>
      <c r="M6490" s="145" t="s">
        <v>8677</v>
      </c>
      <c r="N6490" s="145" t="s">
        <v>8216</v>
      </c>
      <c r="O6490" s="145" t="s">
        <v>18318</v>
      </c>
      <c r="P6490" s="145"/>
    </row>
    <row r="6491" spans="1:16" ht="38.25" x14ac:dyDescent="0.25">
      <c r="A6491" s="145"/>
      <c r="B6491" s="145" t="s">
        <v>20711</v>
      </c>
      <c r="C6491" s="145"/>
      <c r="D6491" s="145" t="s">
        <v>20711</v>
      </c>
      <c r="E6491" s="145"/>
      <c r="F6491" s="145" t="s">
        <v>18320</v>
      </c>
      <c r="G6491" s="145" t="s">
        <v>5895</v>
      </c>
      <c r="H6491" s="145" t="s">
        <v>800</v>
      </c>
      <c r="I6491" s="145" t="s">
        <v>65</v>
      </c>
      <c r="J6491" s="145" t="s">
        <v>1021</v>
      </c>
      <c r="K6491" s="191" t="s">
        <v>1942</v>
      </c>
      <c r="L6491" s="229" t="s">
        <v>20896</v>
      </c>
      <c r="M6491" s="145" t="s">
        <v>8215</v>
      </c>
      <c r="N6491" s="145" t="s">
        <v>8216</v>
      </c>
      <c r="O6491" s="145" t="s">
        <v>18322</v>
      </c>
      <c r="P6491" s="145"/>
    </row>
    <row r="6492" spans="1:16" ht="38.25" x14ac:dyDescent="0.25">
      <c r="A6492" s="145"/>
      <c r="B6492" s="145" t="s">
        <v>20712</v>
      </c>
      <c r="C6492" s="145"/>
      <c r="D6492" s="145" t="s">
        <v>20712</v>
      </c>
      <c r="E6492" s="145"/>
      <c r="F6492" s="145" t="s">
        <v>6759</v>
      </c>
      <c r="G6492" s="145" t="s">
        <v>5896</v>
      </c>
      <c r="H6492" s="145" t="s">
        <v>1212</v>
      </c>
      <c r="I6492" s="145" t="s">
        <v>65</v>
      </c>
      <c r="J6492" s="145" t="s">
        <v>1021</v>
      </c>
      <c r="K6492" s="191" t="s">
        <v>1942</v>
      </c>
      <c r="L6492" s="229" t="s">
        <v>18323</v>
      </c>
      <c r="M6492" s="145" t="s">
        <v>18270</v>
      </c>
      <c r="N6492" s="145" t="s">
        <v>8216</v>
      </c>
      <c r="O6492" s="145" t="s">
        <v>18324</v>
      </c>
      <c r="P6492" s="145"/>
    </row>
    <row r="6493" spans="1:16" ht="38.25" x14ac:dyDescent="0.25">
      <c r="A6493" s="145"/>
      <c r="B6493" s="145" t="s">
        <v>20713</v>
      </c>
      <c r="C6493" s="145"/>
      <c r="D6493" s="145" t="s">
        <v>20713</v>
      </c>
      <c r="E6493" s="145"/>
      <c r="F6493" s="145" t="s">
        <v>18326</v>
      </c>
      <c r="G6493" s="145" t="s">
        <v>5897</v>
      </c>
      <c r="H6493" s="145" t="s">
        <v>46</v>
      </c>
      <c r="I6493" s="145" t="s">
        <v>65</v>
      </c>
      <c r="J6493" s="145" t="s">
        <v>1021</v>
      </c>
      <c r="K6493" s="191" t="s">
        <v>1942</v>
      </c>
      <c r="L6493" s="229" t="s">
        <v>18327</v>
      </c>
      <c r="M6493" s="145" t="s">
        <v>18181</v>
      </c>
      <c r="N6493" s="145" t="s">
        <v>12189</v>
      </c>
      <c r="O6493" s="145" t="s">
        <v>18328</v>
      </c>
      <c r="P6493" s="145"/>
    </row>
    <row r="6494" spans="1:16" ht="38.25" x14ac:dyDescent="0.25">
      <c r="A6494" s="145"/>
      <c r="B6494" s="145" t="s">
        <v>20714</v>
      </c>
      <c r="C6494" s="145"/>
      <c r="D6494" s="145" t="s">
        <v>20714</v>
      </c>
      <c r="E6494" s="145"/>
      <c r="F6494" s="145" t="s">
        <v>18330</v>
      </c>
      <c r="G6494" s="145" t="s">
        <v>5028</v>
      </c>
      <c r="H6494" s="145" t="s">
        <v>1376</v>
      </c>
      <c r="I6494" s="145" t="s">
        <v>44</v>
      </c>
      <c r="J6494" s="145" t="s">
        <v>1021</v>
      </c>
      <c r="K6494" s="191" t="s">
        <v>1942</v>
      </c>
      <c r="L6494" s="229" t="s">
        <v>18331</v>
      </c>
      <c r="M6494" s="145" t="s">
        <v>6029</v>
      </c>
      <c r="N6494" s="145" t="s">
        <v>18309</v>
      </c>
      <c r="O6494" s="145" t="s">
        <v>18332</v>
      </c>
      <c r="P6494" s="145"/>
    </row>
    <row r="6495" spans="1:16" ht="38.25" x14ac:dyDescent="0.25">
      <c r="A6495" s="145"/>
      <c r="B6495" s="145" t="s">
        <v>20715</v>
      </c>
      <c r="C6495" s="145"/>
      <c r="D6495" s="145" t="s">
        <v>20715</v>
      </c>
      <c r="E6495" s="145"/>
      <c r="F6495" s="145" t="s">
        <v>18334</v>
      </c>
      <c r="G6495" s="145" t="s">
        <v>4264</v>
      </c>
      <c r="H6495" s="145" t="s">
        <v>1139</v>
      </c>
      <c r="I6495" s="145" t="s">
        <v>65</v>
      </c>
      <c r="J6495" s="145" t="s">
        <v>1021</v>
      </c>
      <c r="K6495" s="191" t="s">
        <v>1942</v>
      </c>
      <c r="L6495" s="229" t="s">
        <v>18335</v>
      </c>
      <c r="M6495" s="145" t="s">
        <v>8487</v>
      </c>
      <c r="N6495" s="145" t="s">
        <v>8216</v>
      </c>
      <c r="O6495" s="145" t="s">
        <v>18336</v>
      </c>
      <c r="P6495" s="145"/>
    </row>
    <row r="6496" spans="1:16" ht="38.25" x14ac:dyDescent="0.25">
      <c r="A6496" s="145"/>
      <c r="B6496" s="145" t="s">
        <v>20716</v>
      </c>
      <c r="C6496" s="145"/>
      <c r="D6496" s="145" t="s">
        <v>20716</v>
      </c>
      <c r="E6496" s="145"/>
      <c r="F6496" s="145" t="s">
        <v>18338</v>
      </c>
      <c r="G6496" s="145" t="s">
        <v>2793</v>
      </c>
      <c r="H6496" s="145" t="s">
        <v>1376</v>
      </c>
      <c r="I6496" s="145" t="s">
        <v>44</v>
      </c>
      <c r="J6496" s="145" t="s">
        <v>1021</v>
      </c>
      <c r="K6496" s="191" t="s">
        <v>1942</v>
      </c>
      <c r="L6496" s="229" t="s">
        <v>18339</v>
      </c>
      <c r="M6496" s="145" t="s">
        <v>8505</v>
      </c>
      <c r="N6496" s="145" t="s">
        <v>8506</v>
      </c>
      <c r="O6496" s="145" t="s">
        <v>18340</v>
      </c>
      <c r="P6496" s="145"/>
    </row>
    <row r="6497" spans="1:16" ht="38.25" x14ac:dyDescent="0.25">
      <c r="A6497" s="145"/>
      <c r="B6497" s="145" t="s">
        <v>20717</v>
      </c>
      <c r="C6497" s="145"/>
      <c r="D6497" s="145" t="s">
        <v>20717</v>
      </c>
      <c r="E6497" s="145"/>
      <c r="F6497" s="145" t="s">
        <v>2852</v>
      </c>
      <c r="G6497" s="145" t="s">
        <v>3169</v>
      </c>
      <c r="H6497" s="145" t="s">
        <v>46</v>
      </c>
      <c r="I6497" s="145" t="s">
        <v>65</v>
      </c>
      <c r="J6497" s="145" t="s">
        <v>1021</v>
      </c>
      <c r="K6497" s="191" t="s">
        <v>1942</v>
      </c>
      <c r="L6497" s="229" t="s">
        <v>18341</v>
      </c>
      <c r="M6497" s="145" t="s">
        <v>6774</v>
      </c>
      <c r="N6497" s="145" t="s">
        <v>8216</v>
      </c>
      <c r="O6497" s="145" t="s">
        <v>18342</v>
      </c>
      <c r="P6497" s="145"/>
    </row>
    <row r="6498" spans="1:16" ht="38.25" x14ac:dyDescent="0.25">
      <c r="A6498" s="145"/>
      <c r="B6498" s="145" t="s">
        <v>20718</v>
      </c>
      <c r="C6498" s="145"/>
      <c r="D6498" s="145" t="s">
        <v>20718</v>
      </c>
      <c r="E6498" s="145"/>
      <c r="F6498" s="145" t="s">
        <v>18344</v>
      </c>
      <c r="G6498" s="145" t="s">
        <v>5901</v>
      </c>
      <c r="H6498" s="145" t="s">
        <v>95</v>
      </c>
      <c r="I6498" s="145" t="s">
        <v>65</v>
      </c>
      <c r="J6498" s="145" t="s">
        <v>1021</v>
      </c>
      <c r="K6498" s="191" t="s">
        <v>1942</v>
      </c>
      <c r="L6498" s="229" t="s">
        <v>18345</v>
      </c>
      <c r="M6498" s="145" t="s">
        <v>6075</v>
      </c>
      <c r="N6498" s="145" t="s">
        <v>8216</v>
      </c>
      <c r="O6498" s="145" t="s">
        <v>18346</v>
      </c>
      <c r="P6498" s="145"/>
    </row>
    <row r="6499" spans="1:16" ht="38.25" x14ac:dyDescent="0.25">
      <c r="A6499" s="145"/>
      <c r="B6499" s="145" t="s">
        <v>20719</v>
      </c>
      <c r="C6499" s="145"/>
      <c r="D6499" s="145" t="s">
        <v>20719</v>
      </c>
      <c r="E6499" s="145"/>
      <c r="F6499" s="145" t="s">
        <v>18348</v>
      </c>
      <c r="G6499" s="145" t="s">
        <v>5902</v>
      </c>
      <c r="H6499" s="145" t="s">
        <v>113</v>
      </c>
      <c r="I6499" s="145" t="s">
        <v>65</v>
      </c>
      <c r="J6499" s="145" t="s">
        <v>1021</v>
      </c>
      <c r="K6499" s="191" t="s">
        <v>1942</v>
      </c>
      <c r="L6499" s="229" t="s">
        <v>18349</v>
      </c>
      <c r="M6499" s="145" t="s">
        <v>18350</v>
      </c>
      <c r="N6499" s="145" t="s">
        <v>10064</v>
      </c>
      <c r="O6499" s="145" t="s">
        <v>18351</v>
      </c>
      <c r="P6499" s="145"/>
    </row>
    <row r="6500" spans="1:16" ht="38.25" x14ac:dyDescent="0.25">
      <c r="A6500" s="145"/>
      <c r="B6500" s="145" t="s">
        <v>5881</v>
      </c>
      <c r="C6500" s="145"/>
      <c r="D6500" s="145" t="s">
        <v>5881</v>
      </c>
      <c r="E6500" s="145"/>
      <c r="F6500" s="145" t="s">
        <v>5878</v>
      </c>
      <c r="G6500" s="145" t="s">
        <v>5879</v>
      </c>
      <c r="H6500" s="145" t="s">
        <v>5880</v>
      </c>
      <c r="I6500" s="145" t="s">
        <v>65</v>
      </c>
      <c r="J6500" s="145" t="s">
        <v>1021</v>
      </c>
      <c r="K6500" s="191" t="s">
        <v>50</v>
      </c>
      <c r="L6500" s="229" t="s">
        <v>18353</v>
      </c>
      <c r="M6500" s="145" t="s">
        <v>18350</v>
      </c>
      <c r="N6500" s="145" t="s">
        <v>10064</v>
      </c>
      <c r="O6500" s="145" t="s">
        <v>18354</v>
      </c>
      <c r="P6500" s="145"/>
    </row>
    <row r="6501" spans="1:16" ht="38.25" x14ac:dyDescent="0.25">
      <c r="A6501" s="145"/>
      <c r="B6501" s="145" t="s">
        <v>19835</v>
      </c>
      <c r="C6501" s="192">
        <v>11058170</v>
      </c>
      <c r="D6501" s="145" t="s">
        <v>19835</v>
      </c>
      <c r="E6501" s="145"/>
      <c r="F6501" s="145" t="s">
        <v>663</v>
      </c>
      <c r="G6501" s="145" t="s">
        <v>664</v>
      </c>
      <c r="H6501" s="145" t="s">
        <v>473</v>
      </c>
      <c r="I6501" s="145" t="s">
        <v>65</v>
      </c>
      <c r="J6501" s="196" t="s">
        <v>494</v>
      </c>
      <c r="K6501" s="196" t="s">
        <v>50</v>
      </c>
      <c r="L6501" s="229" t="s">
        <v>18356</v>
      </c>
      <c r="M6501" s="145" t="s">
        <v>18357</v>
      </c>
      <c r="N6501" s="145" t="s">
        <v>18358</v>
      </c>
      <c r="O6501" s="145" t="s">
        <v>18359</v>
      </c>
      <c r="P6501" s="145"/>
    </row>
    <row r="6502" spans="1:16" ht="38.25" x14ac:dyDescent="0.25">
      <c r="A6502" s="145"/>
      <c r="B6502" s="145" t="s">
        <v>19836</v>
      </c>
      <c r="C6502" s="192">
        <v>12055144</v>
      </c>
      <c r="D6502" s="145" t="s">
        <v>19836</v>
      </c>
      <c r="E6502" s="145"/>
      <c r="F6502" s="145" t="s">
        <v>2287</v>
      </c>
      <c r="G6502" s="145" t="s">
        <v>2288</v>
      </c>
      <c r="H6502" s="145" t="s">
        <v>80</v>
      </c>
      <c r="I6502" s="145" t="s">
        <v>65</v>
      </c>
      <c r="J6502" s="196" t="s">
        <v>494</v>
      </c>
      <c r="K6502" s="196" t="s">
        <v>1942</v>
      </c>
      <c r="L6502" s="229" t="s">
        <v>18360</v>
      </c>
      <c r="M6502" s="145" t="s">
        <v>8912</v>
      </c>
      <c r="N6502" s="145" t="s">
        <v>18361</v>
      </c>
      <c r="O6502" s="145" t="s">
        <v>18362</v>
      </c>
      <c r="P6502" s="145"/>
    </row>
    <row r="6503" spans="1:16" ht="38.25" x14ac:dyDescent="0.25">
      <c r="A6503" s="145"/>
      <c r="B6503" s="145" t="s">
        <v>19837</v>
      </c>
      <c r="C6503" s="192">
        <v>12055150</v>
      </c>
      <c r="D6503" s="145" t="s">
        <v>19837</v>
      </c>
      <c r="E6503" s="145"/>
      <c r="F6503" s="145" t="s">
        <v>2300</v>
      </c>
      <c r="G6503" s="145" t="s">
        <v>2301</v>
      </c>
      <c r="H6503" s="145" t="s">
        <v>46</v>
      </c>
      <c r="I6503" s="145" t="s">
        <v>44</v>
      </c>
      <c r="J6503" s="196" t="s">
        <v>494</v>
      </c>
      <c r="K6503" s="196" t="s">
        <v>1942</v>
      </c>
      <c r="L6503" s="229" t="s">
        <v>18364</v>
      </c>
      <c r="M6503" s="145" t="s">
        <v>9344</v>
      </c>
      <c r="N6503" s="145" t="s">
        <v>18361</v>
      </c>
      <c r="O6503" s="145" t="s">
        <v>18365</v>
      </c>
      <c r="P6503" s="145"/>
    </row>
    <row r="6504" spans="1:16" ht="38.25" x14ac:dyDescent="0.25">
      <c r="A6504" s="145"/>
      <c r="B6504" s="145" t="s">
        <v>19838</v>
      </c>
      <c r="C6504" s="192">
        <v>12055151</v>
      </c>
      <c r="D6504" s="145" t="s">
        <v>19838</v>
      </c>
      <c r="E6504" s="145"/>
      <c r="F6504" s="145" t="s">
        <v>2303</v>
      </c>
      <c r="G6504" s="145" t="s">
        <v>1613</v>
      </c>
      <c r="H6504" s="145" t="s">
        <v>46</v>
      </c>
      <c r="I6504" s="145" t="s">
        <v>65</v>
      </c>
      <c r="J6504" s="196" t="s">
        <v>494</v>
      </c>
      <c r="K6504" s="196" t="s">
        <v>1942</v>
      </c>
      <c r="L6504" s="229" t="s">
        <v>18367</v>
      </c>
      <c r="M6504" s="145" t="s">
        <v>8565</v>
      </c>
      <c r="N6504" s="145" t="s">
        <v>8216</v>
      </c>
      <c r="O6504" s="145" t="s">
        <v>18368</v>
      </c>
      <c r="P6504" s="145"/>
    </row>
    <row r="6505" spans="1:16" ht="33.75" x14ac:dyDescent="0.25">
      <c r="A6505" s="145"/>
      <c r="B6505" s="145" t="s">
        <v>19839</v>
      </c>
      <c r="C6505" s="192">
        <v>12055154</v>
      </c>
      <c r="D6505" s="145" t="s">
        <v>19839</v>
      </c>
      <c r="E6505" s="145"/>
      <c r="F6505" s="145" t="s">
        <v>2310</v>
      </c>
      <c r="G6505" s="145" t="s">
        <v>2311</v>
      </c>
      <c r="H6505" s="145" t="s">
        <v>1376</v>
      </c>
      <c r="I6505" s="145" t="s">
        <v>44</v>
      </c>
      <c r="J6505" s="196" t="s">
        <v>494</v>
      </c>
      <c r="K6505" s="196" t="s">
        <v>1942</v>
      </c>
      <c r="L6505" s="229" t="s">
        <v>18370</v>
      </c>
      <c r="M6505" s="145" t="s">
        <v>8232</v>
      </c>
      <c r="N6505" s="145" t="s">
        <v>10064</v>
      </c>
      <c r="O6505" s="145" t="s">
        <v>18371</v>
      </c>
      <c r="P6505" s="145"/>
    </row>
    <row r="6506" spans="1:16" ht="45" x14ac:dyDescent="0.25">
      <c r="A6506" s="145"/>
      <c r="B6506" s="145" t="s">
        <v>19840</v>
      </c>
      <c r="C6506" s="192">
        <v>12055160</v>
      </c>
      <c r="D6506" s="145" t="s">
        <v>19840</v>
      </c>
      <c r="E6506" s="145"/>
      <c r="F6506" s="145" t="s">
        <v>2328</v>
      </c>
      <c r="G6506" s="145" t="s">
        <v>2329</v>
      </c>
      <c r="H6506" s="145" t="s">
        <v>46</v>
      </c>
      <c r="I6506" s="145" t="s">
        <v>44</v>
      </c>
      <c r="J6506" s="196" t="s">
        <v>494</v>
      </c>
      <c r="K6506" s="196" t="s">
        <v>1942</v>
      </c>
      <c r="L6506" s="229" t="s">
        <v>18373</v>
      </c>
      <c r="M6506" s="145" t="s">
        <v>8677</v>
      </c>
      <c r="N6506" s="145" t="s">
        <v>8216</v>
      </c>
      <c r="O6506" s="145" t="s">
        <v>18374</v>
      </c>
      <c r="P6506" s="145"/>
    </row>
    <row r="6507" spans="1:16" ht="38.25" x14ac:dyDescent="0.25">
      <c r="A6507" s="145"/>
      <c r="B6507" s="145" t="s">
        <v>19841</v>
      </c>
      <c r="C6507" s="192">
        <v>12055162</v>
      </c>
      <c r="D6507" s="145" t="s">
        <v>19841</v>
      </c>
      <c r="E6507" s="145"/>
      <c r="F6507" s="145" t="s">
        <v>2332</v>
      </c>
      <c r="G6507" s="145" t="s">
        <v>2333</v>
      </c>
      <c r="H6507" s="145" t="s">
        <v>1139</v>
      </c>
      <c r="I6507" s="145" t="s">
        <v>65</v>
      </c>
      <c r="J6507" s="196" t="s">
        <v>494</v>
      </c>
      <c r="K6507" s="196" t="s">
        <v>1942</v>
      </c>
      <c r="L6507" s="229" t="s">
        <v>18376</v>
      </c>
      <c r="M6507" s="145" t="s">
        <v>8327</v>
      </c>
      <c r="N6507" s="145" t="s">
        <v>9641</v>
      </c>
      <c r="O6507" s="145" t="s">
        <v>18377</v>
      </c>
      <c r="P6507" s="145"/>
    </row>
    <row r="6508" spans="1:16" ht="38.25" x14ac:dyDescent="0.25">
      <c r="A6508" s="145"/>
      <c r="B6508" s="145" t="s">
        <v>19842</v>
      </c>
      <c r="C6508" s="192">
        <v>12055164</v>
      </c>
      <c r="D6508" s="145" t="s">
        <v>19842</v>
      </c>
      <c r="E6508" s="145"/>
      <c r="F6508" s="145" t="s">
        <v>2336</v>
      </c>
      <c r="G6508" s="145" t="s">
        <v>2337</v>
      </c>
      <c r="H6508" s="145" t="s">
        <v>836</v>
      </c>
      <c r="I6508" s="145" t="s">
        <v>44</v>
      </c>
      <c r="J6508" s="196" t="s">
        <v>494</v>
      </c>
      <c r="K6508" s="196" t="s">
        <v>1942</v>
      </c>
      <c r="L6508" s="229" t="s">
        <v>18379</v>
      </c>
      <c r="M6508" s="145" t="s">
        <v>18380</v>
      </c>
      <c r="N6508" s="145" t="s">
        <v>18381</v>
      </c>
      <c r="O6508" s="145" t="s">
        <v>18382</v>
      </c>
      <c r="P6508" s="145"/>
    </row>
    <row r="6509" spans="1:16" ht="25.5" x14ac:dyDescent="0.25">
      <c r="A6509" s="145"/>
      <c r="B6509" s="145" t="s">
        <v>19843</v>
      </c>
      <c r="C6509" s="192">
        <v>12055166</v>
      </c>
      <c r="D6509" s="145" t="s">
        <v>19843</v>
      </c>
      <c r="E6509" s="145"/>
      <c r="F6509" s="145" t="s">
        <v>2340</v>
      </c>
      <c r="G6509" s="145" t="s">
        <v>2341</v>
      </c>
      <c r="H6509" s="145" t="s">
        <v>108</v>
      </c>
      <c r="I6509" s="145" t="s">
        <v>44</v>
      </c>
      <c r="J6509" s="196" t="s">
        <v>494</v>
      </c>
      <c r="K6509" s="196" t="s">
        <v>1942</v>
      </c>
      <c r="L6509" s="229" t="s">
        <v>18384</v>
      </c>
      <c r="M6509" s="145" t="s">
        <v>8677</v>
      </c>
      <c r="N6509" s="145" t="s">
        <v>8216</v>
      </c>
      <c r="O6509" s="145" t="s">
        <v>18385</v>
      </c>
      <c r="P6509" s="145"/>
    </row>
    <row r="6510" spans="1:16" ht="38.25" x14ac:dyDescent="0.25">
      <c r="A6510" s="145"/>
      <c r="B6510" s="145" t="s">
        <v>19844</v>
      </c>
      <c r="C6510" s="192">
        <v>12055168</v>
      </c>
      <c r="D6510" s="145" t="s">
        <v>19844</v>
      </c>
      <c r="E6510" s="145"/>
      <c r="F6510" s="145" t="s">
        <v>2346</v>
      </c>
      <c r="G6510" s="145" t="s">
        <v>2347</v>
      </c>
      <c r="H6510" s="145" t="s">
        <v>46</v>
      </c>
      <c r="I6510" s="145" t="s">
        <v>44</v>
      </c>
      <c r="J6510" s="196" t="s">
        <v>494</v>
      </c>
      <c r="K6510" s="196" t="s">
        <v>1942</v>
      </c>
      <c r="L6510" s="229" t="s">
        <v>18387</v>
      </c>
      <c r="M6510" s="145" t="s">
        <v>8232</v>
      </c>
      <c r="N6510" s="145" t="s">
        <v>10064</v>
      </c>
      <c r="O6510" s="145" t="s">
        <v>18388</v>
      </c>
      <c r="P6510" s="145"/>
    </row>
    <row r="6511" spans="1:16" ht="38.25" x14ac:dyDescent="0.25">
      <c r="A6511" s="145"/>
      <c r="B6511" s="145" t="s">
        <v>19845</v>
      </c>
      <c r="C6511" s="192">
        <v>12055170</v>
      </c>
      <c r="D6511" s="145" t="s">
        <v>19845</v>
      </c>
      <c r="E6511" s="145"/>
      <c r="F6511" s="145" t="s">
        <v>2351</v>
      </c>
      <c r="G6511" s="145" t="s">
        <v>2352</v>
      </c>
      <c r="H6511" s="145" t="s">
        <v>46</v>
      </c>
      <c r="I6511" s="145" t="s">
        <v>65</v>
      </c>
      <c r="J6511" s="196" t="s">
        <v>494</v>
      </c>
      <c r="K6511" s="196" t="s">
        <v>1942</v>
      </c>
      <c r="L6511" s="229" t="s">
        <v>18390</v>
      </c>
      <c r="M6511" s="145" t="s">
        <v>8838</v>
      </c>
      <c r="N6511" s="145" t="s">
        <v>8216</v>
      </c>
      <c r="O6511" s="145" t="s">
        <v>18391</v>
      </c>
      <c r="P6511" s="145"/>
    </row>
    <row r="6512" spans="1:16" ht="38.25" x14ac:dyDescent="0.25">
      <c r="A6512" s="145"/>
      <c r="B6512" s="145" t="s">
        <v>19846</v>
      </c>
      <c r="C6512" s="192">
        <v>12055176</v>
      </c>
      <c r="D6512" s="145" t="s">
        <v>19846</v>
      </c>
      <c r="E6512" s="145"/>
      <c r="F6512" s="145" t="s">
        <v>2364</v>
      </c>
      <c r="G6512" s="145" t="s">
        <v>2365</v>
      </c>
      <c r="H6512" s="145" t="s">
        <v>46</v>
      </c>
      <c r="I6512" s="145" t="s">
        <v>44</v>
      </c>
      <c r="J6512" s="196" t="s">
        <v>494</v>
      </c>
      <c r="K6512" s="196" t="s">
        <v>1942</v>
      </c>
      <c r="L6512" s="229" t="s">
        <v>18393</v>
      </c>
      <c r="M6512" s="145" t="s">
        <v>8232</v>
      </c>
      <c r="N6512" s="145" t="s">
        <v>10064</v>
      </c>
      <c r="O6512" s="145" t="s">
        <v>18394</v>
      </c>
      <c r="P6512" s="145"/>
    </row>
    <row r="6513" spans="1:16" ht="38.25" x14ac:dyDescent="0.25">
      <c r="A6513" s="145"/>
      <c r="B6513" s="145" t="s">
        <v>19847</v>
      </c>
      <c r="C6513" s="192">
        <v>12055177</v>
      </c>
      <c r="D6513" s="145" t="s">
        <v>19847</v>
      </c>
      <c r="E6513" s="145"/>
      <c r="F6513" s="145" t="s">
        <v>2366</v>
      </c>
      <c r="G6513" s="145" t="s">
        <v>2367</v>
      </c>
      <c r="H6513" s="145" t="s">
        <v>473</v>
      </c>
      <c r="I6513" s="145" t="s">
        <v>44</v>
      </c>
      <c r="J6513" s="196" t="s">
        <v>494</v>
      </c>
      <c r="K6513" s="196" t="s">
        <v>1942</v>
      </c>
      <c r="L6513" s="229" t="s">
        <v>18396</v>
      </c>
      <c r="M6513" s="145" t="s">
        <v>8232</v>
      </c>
      <c r="N6513" s="145" t="s">
        <v>10064</v>
      </c>
      <c r="O6513" s="145" t="s">
        <v>18397</v>
      </c>
      <c r="P6513" s="145"/>
    </row>
    <row r="6514" spans="1:16" ht="25.5" x14ac:dyDescent="0.25">
      <c r="A6514" s="145"/>
      <c r="B6514" s="145" t="s">
        <v>19848</v>
      </c>
      <c r="C6514" s="192">
        <v>12055180</v>
      </c>
      <c r="D6514" s="145" t="s">
        <v>19848</v>
      </c>
      <c r="E6514" s="145"/>
      <c r="F6514" s="145" t="s">
        <v>2372</v>
      </c>
      <c r="G6514" s="145" t="s">
        <v>2373</v>
      </c>
      <c r="H6514" s="145" t="s">
        <v>402</v>
      </c>
      <c r="I6514" s="145" t="s">
        <v>65</v>
      </c>
      <c r="J6514" s="196" t="s">
        <v>494</v>
      </c>
      <c r="K6514" s="196" t="s">
        <v>1942</v>
      </c>
      <c r="L6514" s="229" t="s">
        <v>18399</v>
      </c>
      <c r="M6514" s="145" t="s">
        <v>18400</v>
      </c>
      <c r="N6514" s="145" t="s">
        <v>10064</v>
      </c>
      <c r="O6514" s="145" t="s">
        <v>18401</v>
      </c>
      <c r="P6514" s="145"/>
    </row>
    <row r="6515" spans="1:16" ht="38.25" x14ac:dyDescent="0.25">
      <c r="A6515" s="145"/>
      <c r="B6515" s="145" t="s">
        <v>19849</v>
      </c>
      <c r="C6515" s="192">
        <v>12055183</v>
      </c>
      <c r="D6515" s="145" t="s">
        <v>19849</v>
      </c>
      <c r="E6515" s="145"/>
      <c r="F6515" s="145" t="s">
        <v>373</v>
      </c>
      <c r="G6515" s="145" t="s">
        <v>2378</v>
      </c>
      <c r="H6515" s="145" t="s">
        <v>1212</v>
      </c>
      <c r="I6515" s="145" t="s">
        <v>65</v>
      </c>
      <c r="J6515" s="196" t="s">
        <v>494</v>
      </c>
      <c r="K6515" s="196" t="s">
        <v>1942</v>
      </c>
      <c r="L6515" s="229" t="s">
        <v>18402</v>
      </c>
      <c r="M6515" s="145" t="s">
        <v>8215</v>
      </c>
      <c r="N6515" s="145" t="s">
        <v>8216</v>
      </c>
      <c r="O6515" s="145" t="s">
        <v>18403</v>
      </c>
      <c r="P6515" s="145"/>
    </row>
    <row r="6516" spans="1:16" ht="38.25" x14ac:dyDescent="0.25">
      <c r="A6516" s="145"/>
      <c r="B6516" s="145" t="s">
        <v>19850</v>
      </c>
      <c r="C6516" s="192">
        <v>12055184</v>
      </c>
      <c r="D6516" s="145" t="s">
        <v>19850</v>
      </c>
      <c r="E6516" s="145"/>
      <c r="F6516" s="145" t="s">
        <v>2379</v>
      </c>
      <c r="G6516" s="145" t="s">
        <v>2380</v>
      </c>
      <c r="H6516" s="145" t="s">
        <v>836</v>
      </c>
      <c r="I6516" s="145" t="s">
        <v>65</v>
      </c>
      <c r="J6516" s="196" t="s">
        <v>494</v>
      </c>
      <c r="K6516" s="196" t="s">
        <v>1942</v>
      </c>
      <c r="L6516" s="229" t="s">
        <v>18404</v>
      </c>
      <c r="M6516" s="145" t="s">
        <v>8227</v>
      </c>
      <c r="N6516" s="145" t="s">
        <v>8216</v>
      </c>
      <c r="O6516" s="145" t="s">
        <v>18405</v>
      </c>
      <c r="P6516" s="145"/>
    </row>
    <row r="6517" spans="1:16" ht="38.25" x14ac:dyDescent="0.25">
      <c r="A6517" s="145"/>
      <c r="B6517" s="145" t="s">
        <v>19851</v>
      </c>
      <c r="C6517" s="192">
        <v>12055250</v>
      </c>
      <c r="D6517" s="145" t="s">
        <v>19851</v>
      </c>
      <c r="E6517" s="145"/>
      <c r="F6517" s="145" t="s">
        <v>2379</v>
      </c>
      <c r="G6517" s="145" t="s">
        <v>2536</v>
      </c>
      <c r="H6517" s="145" t="s">
        <v>46</v>
      </c>
      <c r="I6517" s="145" t="s">
        <v>65</v>
      </c>
      <c r="J6517" s="196" t="s">
        <v>494</v>
      </c>
      <c r="K6517" s="196" t="s">
        <v>1942</v>
      </c>
      <c r="L6517" s="229" t="s">
        <v>18406</v>
      </c>
      <c r="M6517" s="145" t="s">
        <v>6506</v>
      </c>
      <c r="N6517" s="145" t="s">
        <v>8299</v>
      </c>
      <c r="O6517" s="145" t="s">
        <v>18407</v>
      </c>
      <c r="P6517" s="145"/>
    </row>
    <row r="6518" spans="1:16" ht="38.25" x14ac:dyDescent="0.25">
      <c r="A6518" s="145"/>
      <c r="B6518" s="145" t="s">
        <v>19852</v>
      </c>
      <c r="C6518" s="192">
        <v>12055185</v>
      </c>
      <c r="D6518" s="145" t="s">
        <v>19852</v>
      </c>
      <c r="E6518" s="145"/>
      <c r="F6518" s="145" t="s">
        <v>2382</v>
      </c>
      <c r="G6518" s="145" t="s">
        <v>2383</v>
      </c>
      <c r="H6518" s="145" t="s">
        <v>46</v>
      </c>
      <c r="I6518" s="145" t="s">
        <v>44</v>
      </c>
      <c r="J6518" s="196" t="s">
        <v>494</v>
      </c>
      <c r="K6518" s="196" t="s">
        <v>1942</v>
      </c>
      <c r="L6518" s="229" t="s">
        <v>18409</v>
      </c>
      <c r="M6518" s="145" t="s">
        <v>9019</v>
      </c>
      <c r="N6518" s="145" t="s">
        <v>18361</v>
      </c>
      <c r="O6518" s="145" t="s">
        <v>18410</v>
      </c>
      <c r="P6518" s="145"/>
    </row>
    <row r="6519" spans="1:16" ht="38.25" x14ac:dyDescent="0.25">
      <c r="A6519" s="145"/>
      <c r="B6519" s="145" t="s">
        <v>19853</v>
      </c>
      <c r="C6519" s="192">
        <v>12055187</v>
      </c>
      <c r="D6519" s="145" t="s">
        <v>19853</v>
      </c>
      <c r="E6519" s="145"/>
      <c r="F6519" s="145" t="s">
        <v>2386</v>
      </c>
      <c r="G6519" s="145" t="s">
        <v>2387</v>
      </c>
      <c r="H6519" s="145" t="s">
        <v>1212</v>
      </c>
      <c r="I6519" s="145" t="s">
        <v>44</v>
      </c>
      <c r="J6519" s="196" t="s">
        <v>494</v>
      </c>
      <c r="K6519" s="196" t="s">
        <v>1942</v>
      </c>
      <c r="L6519" s="229" t="s">
        <v>18412</v>
      </c>
      <c r="M6519" s="145" t="s">
        <v>8505</v>
      </c>
      <c r="N6519" s="145" t="s">
        <v>8506</v>
      </c>
      <c r="O6519" s="145" t="s">
        <v>18413</v>
      </c>
      <c r="P6519" s="145"/>
    </row>
    <row r="6520" spans="1:16" ht="38.25" x14ac:dyDescent="0.25">
      <c r="A6520" s="145"/>
      <c r="B6520" s="145" t="s">
        <v>19854</v>
      </c>
      <c r="C6520" s="192">
        <v>12055188</v>
      </c>
      <c r="D6520" s="145" t="s">
        <v>19854</v>
      </c>
      <c r="E6520" s="145"/>
      <c r="F6520" s="145" t="s">
        <v>2389</v>
      </c>
      <c r="G6520" s="145" t="s">
        <v>2390</v>
      </c>
      <c r="H6520" s="145" t="s">
        <v>800</v>
      </c>
      <c r="I6520" s="145" t="s">
        <v>65</v>
      </c>
      <c r="J6520" s="196" t="s">
        <v>494</v>
      </c>
      <c r="K6520" s="196" t="s">
        <v>1942</v>
      </c>
      <c r="L6520" s="229" t="s">
        <v>18415</v>
      </c>
      <c r="M6520" s="145" t="s">
        <v>9344</v>
      </c>
      <c r="N6520" s="145" t="s">
        <v>18361</v>
      </c>
      <c r="O6520" s="145" t="s">
        <v>18416</v>
      </c>
      <c r="P6520" s="145"/>
    </row>
    <row r="6521" spans="1:16" ht="38.25" x14ac:dyDescent="0.25">
      <c r="A6521" s="145"/>
      <c r="B6521" s="145" t="s">
        <v>19855</v>
      </c>
      <c r="C6521" s="192">
        <v>12055189</v>
      </c>
      <c r="D6521" s="145" t="s">
        <v>19855</v>
      </c>
      <c r="E6521" s="145"/>
      <c r="F6521" s="145" t="s">
        <v>2391</v>
      </c>
      <c r="G6521" s="145" t="s">
        <v>1211</v>
      </c>
      <c r="H6521" s="145" t="s">
        <v>46</v>
      </c>
      <c r="I6521" s="145" t="s">
        <v>44</v>
      </c>
      <c r="J6521" s="196" t="s">
        <v>494</v>
      </c>
      <c r="K6521" s="196" t="s">
        <v>1942</v>
      </c>
      <c r="L6521" s="229" t="s">
        <v>18417</v>
      </c>
      <c r="M6521" s="145" t="s">
        <v>6774</v>
      </c>
      <c r="N6521" s="145" t="s">
        <v>8216</v>
      </c>
      <c r="O6521" s="145" t="s">
        <v>18418</v>
      </c>
      <c r="P6521" s="145"/>
    </row>
    <row r="6522" spans="1:16" ht="38.25" x14ac:dyDescent="0.25">
      <c r="A6522" s="145"/>
      <c r="B6522" s="145" t="s">
        <v>19856</v>
      </c>
      <c r="C6522" s="192">
        <v>12055190</v>
      </c>
      <c r="D6522" s="145" t="s">
        <v>19856</v>
      </c>
      <c r="E6522" s="145"/>
      <c r="F6522" s="145" t="s">
        <v>2393</v>
      </c>
      <c r="G6522" s="145" t="s">
        <v>2394</v>
      </c>
      <c r="H6522" s="145" t="s">
        <v>46</v>
      </c>
      <c r="I6522" s="145" t="s">
        <v>44</v>
      </c>
      <c r="J6522" s="196" t="s">
        <v>494</v>
      </c>
      <c r="K6522" s="196" t="s">
        <v>1942</v>
      </c>
      <c r="L6522" s="229" t="s">
        <v>18420</v>
      </c>
      <c r="M6522" s="145" t="s">
        <v>6029</v>
      </c>
      <c r="N6522" s="145" t="s">
        <v>18309</v>
      </c>
      <c r="O6522" s="145" t="s">
        <v>18421</v>
      </c>
      <c r="P6522" s="145"/>
    </row>
    <row r="6523" spans="1:16" ht="38.25" x14ac:dyDescent="0.25">
      <c r="A6523" s="145"/>
      <c r="B6523" s="145" t="s">
        <v>19857</v>
      </c>
      <c r="C6523" s="192">
        <v>12055193</v>
      </c>
      <c r="D6523" s="145" t="s">
        <v>19857</v>
      </c>
      <c r="E6523" s="145"/>
      <c r="F6523" s="145" t="s">
        <v>2401</v>
      </c>
      <c r="G6523" s="145" t="s">
        <v>2402</v>
      </c>
      <c r="H6523" s="145" t="s">
        <v>46</v>
      </c>
      <c r="I6523" s="145" t="s">
        <v>65</v>
      </c>
      <c r="J6523" s="196" t="s">
        <v>494</v>
      </c>
      <c r="K6523" s="196" t="s">
        <v>1942</v>
      </c>
      <c r="L6523" s="229" t="s">
        <v>18423</v>
      </c>
      <c r="M6523" s="145" t="s">
        <v>8978</v>
      </c>
      <c r="N6523" s="145" t="s">
        <v>10064</v>
      </c>
      <c r="O6523" s="145" t="s">
        <v>18424</v>
      </c>
      <c r="P6523" s="145"/>
    </row>
    <row r="6524" spans="1:16" ht="38.25" x14ac:dyDescent="0.25">
      <c r="A6524" s="145"/>
      <c r="B6524" s="145" t="s">
        <v>19858</v>
      </c>
      <c r="C6524" s="192">
        <v>12055192</v>
      </c>
      <c r="D6524" s="145" t="s">
        <v>19858</v>
      </c>
      <c r="E6524" s="145"/>
      <c r="F6524" s="145" t="s">
        <v>2398</v>
      </c>
      <c r="G6524" s="145" t="s">
        <v>2399</v>
      </c>
      <c r="H6524" s="145" t="s">
        <v>46</v>
      </c>
      <c r="I6524" s="145" t="s">
        <v>65</v>
      </c>
      <c r="J6524" s="196" t="s">
        <v>494</v>
      </c>
      <c r="K6524" s="196" t="s">
        <v>1942</v>
      </c>
      <c r="L6524" s="229" t="s">
        <v>18426</v>
      </c>
      <c r="M6524" s="145" t="s">
        <v>8370</v>
      </c>
      <c r="N6524" s="145" t="s">
        <v>7191</v>
      </c>
      <c r="O6524" s="145" t="s">
        <v>18427</v>
      </c>
      <c r="P6524" s="145"/>
    </row>
    <row r="6525" spans="1:16" ht="38.25" x14ac:dyDescent="0.25">
      <c r="A6525" s="145"/>
      <c r="B6525" s="145" t="s">
        <v>19859</v>
      </c>
      <c r="C6525" s="192">
        <v>12055196</v>
      </c>
      <c r="D6525" s="145" t="s">
        <v>19859</v>
      </c>
      <c r="E6525" s="145"/>
      <c r="F6525" s="145" t="s">
        <v>2408</v>
      </c>
      <c r="G6525" s="145" t="s">
        <v>2409</v>
      </c>
      <c r="H6525" s="145" t="s">
        <v>46</v>
      </c>
      <c r="I6525" s="145" t="s">
        <v>44</v>
      </c>
      <c r="J6525" s="196" t="s">
        <v>494</v>
      </c>
      <c r="K6525" s="196" t="s">
        <v>1942</v>
      </c>
      <c r="L6525" s="229" t="s">
        <v>18429</v>
      </c>
      <c r="M6525" s="145" t="s">
        <v>8651</v>
      </c>
      <c r="N6525" s="145" t="s">
        <v>8216</v>
      </c>
      <c r="O6525" s="145" t="s">
        <v>18430</v>
      </c>
      <c r="P6525" s="145"/>
    </row>
    <row r="6526" spans="1:16" ht="38.25" x14ac:dyDescent="0.25">
      <c r="A6526" s="145"/>
      <c r="B6526" s="145" t="s">
        <v>19861</v>
      </c>
      <c r="C6526" s="192">
        <v>12055200</v>
      </c>
      <c r="D6526" s="145" t="s">
        <v>19861</v>
      </c>
      <c r="E6526" s="145"/>
      <c r="F6526" s="145" t="s">
        <v>2418</v>
      </c>
      <c r="G6526" s="145" t="s">
        <v>2419</v>
      </c>
      <c r="H6526" s="145" t="s">
        <v>46</v>
      </c>
      <c r="I6526" s="145" t="s">
        <v>65</v>
      </c>
      <c r="J6526" s="196" t="s">
        <v>494</v>
      </c>
      <c r="K6526" s="196" t="s">
        <v>1942</v>
      </c>
      <c r="L6526" s="229" t="s">
        <v>18432</v>
      </c>
      <c r="M6526" s="145" t="s">
        <v>6029</v>
      </c>
      <c r="N6526" s="145" t="s">
        <v>18309</v>
      </c>
      <c r="O6526" s="145" t="s">
        <v>18433</v>
      </c>
      <c r="P6526" s="145"/>
    </row>
    <row r="6527" spans="1:16" ht="38.25" x14ac:dyDescent="0.25">
      <c r="A6527" s="145"/>
      <c r="B6527" s="145" t="s">
        <v>19862</v>
      </c>
      <c r="C6527" s="192">
        <v>12055204</v>
      </c>
      <c r="D6527" s="145" t="s">
        <v>19862</v>
      </c>
      <c r="E6527" s="145"/>
      <c r="F6527" s="145" t="s">
        <v>2430</v>
      </c>
      <c r="G6527" s="145" t="s">
        <v>2431</v>
      </c>
      <c r="H6527" s="145" t="s">
        <v>46</v>
      </c>
      <c r="I6527" s="145" t="s">
        <v>44</v>
      </c>
      <c r="J6527" s="196" t="s">
        <v>494</v>
      </c>
      <c r="K6527" s="196" t="s">
        <v>1942</v>
      </c>
      <c r="L6527" s="229" t="s">
        <v>18435</v>
      </c>
      <c r="M6527" s="145" t="s">
        <v>8318</v>
      </c>
      <c r="N6527" s="145" t="s">
        <v>18436</v>
      </c>
      <c r="O6527" s="145" t="s">
        <v>18437</v>
      </c>
      <c r="P6527" s="145"/>
    </row>
    <row r="6528" spans="1:16" ht="38.25" x14ac:dyDescent="0.25">
      <c r="A6528" s="145"/>
      <c r="B6528" s="145" t="s">
        <v>19863</v>
      </c>
      <c r="C6528" s="192">
        <v>12055205</v>
      </c>
      <c r="D6528" s="145" t="s">
        <v>19863</v>
      </c>
      <c r="E6528" s="145"/>
      <c r="F6528" s="145" t="s">
        <v>2434</v>
      </c>
      <c r="G6528" s="145" t="s">
        <v>2435</v>
      </c>
      <c r="H6528" s="145" t="s">
        <v>46</v>
      </c>
      <c r="I6528" s="145" t="s">
        <v>65</v>
      </c>
      <c r="J6528" s="196" t="s">
        <v>494</v>
      </c>
      <c r="K6528" s="196" t="s">
        <v>1942</v>
      </c>
      <c r="L6528" s="229" t="s">
        <v>18439</v>
      </c>
      <c r="M6528" s="145" t="s">
        <v>18400</v>
      </c>
      <c r="N6528" s="145" t="s">
        <v>10064</v>
      </c>
      <c r="O6528" s="145" t="s">
        <v>18440</v>
      </c>
      <c r="P6528" s="145"/>
    </row>
    <row r="6529" spans="1:16" ht="38.25" x14ac:dyDescent="0.25">
      <c r="A6529" s="145"/>
      <c r="B6529" s="145" t="s">
        <v>19864</v>
      </c>
      <c r="C6529" s="192">
        <v>12055207</v>
      </c>
      <c r="D6529" s="145" t="s">
        <v>19864</v>
      </c>
      <c r="E6529" s="145"/>
      <c r="F6529" s="145" t="s">
        <v>2438</v>
      </c>
      <c r="G6529" s="145" t="s">
        <v>2439</v>
      </c>
      <c r="H6529" s="145" t="s">
        <v>935</v>
      </c>
      <c r="I6529" s="145" t="s">
        <v>44</v>
      </c>
      <c r="J6529" s="196" t="s">
        <v>494</v>
      </c>
      <c r="K6529" s="196" t="s">
        <v>1942</v>
      </c>
      <c r="L6529" s="229" t="s">
        <v>18442</v>
      </c>
      <c r="M6529" s="145" t="s">
        <v>8912</v>
      </c>
      <c r="N6529" s="145" t="s">
        <v>18361</v>
      </c>
      <c r="O6529" s="145" t="s">
        <v>18443</v>
      </c>
      <c r="P6529" s="145"/>
    </row>
    <row r="6530" spans="1:16" ht="38.25" x14ac:dyDescent="0.25">
      <c r="A6530" s="145"/>
      <c r="B6530" s="145" t="s">
        <v>19865</v>
      </c>
      <c r="C6530" s="192">
        <v>12055208</v>
      </c>
      <c r="D6530" s="145" t="s">
        <v>19865</v>
      </c>
      <c r="E6530" s="145"/>
      <c r="F6530" s="145" t="s">
        <v>2440</v>
      </c>
      <c r="G6530" s="145" t="s">
        <v>2441</v>
      </c>
      <c r="H6530" s="145" t="s">
        <v>935</v>
      </c>
      <c r="I6530" s="145" t="s">
        <v>44</v>
      </c>
      <c r="J6530" s="196" t="s">
        <v>494</v>
      </c>
      <c r="K6530" s="196" t="s">
        <v>1942</v>
      </c>
      <c r="L6530" s="229" t="s">
        <v>18445</v>
      </c>
      <c r="M6530" s="145" t="s">
        <v>9019</v>
      </c>
      <c r="N6530" s="145" t="s">
        <v>18361</v>
      </c>
      <c r="O6530" s="145" t="s">
        <v>18446</v>
      </c>
      <c r="P6530" s="145"/>
    </row>
    <row r="6531" spans="1:16" ht="33.75" x14ac:dyDescent="0.25">
      <c r="A6531" s="145"/>
      <c r="B6531" s="145" t="s">
        <v>19866</v>
      </c>
      <c r="C6531" s="192">
        <v>12055209</v>
      </c>
      <c r="D6531" s="145" t="s">
        <v>19866</v>
      </c>
      <c r="E6531" s="145"/>
      <c r="F6531" s="145" t="s">
        <v>2443</v>
      </c>
      <c r="G6531" s="145" t="s">
        <v>2444</v>
      </c>
      <c r="H6531" s="145" t="s">
        <v>46</v>
      </c>
      <c r="I6531" s="145" t="s">
        <v>65</v>
      </c>
      <c r="J6531" s="196" t="s">
        <v>494</v>
      </c>
      <c r="K6531" s="196" t="s">
        <v>1942</v>
      </c>
      <c r="L6531" s="229" t="s">
        <v>18448</v>
      </c>
      <c r="M6531" s="145" t="s">
        <v>18449</v>
      </c>
      <c r="N6531" s="145" t="s">
        <v>18450</v>
      </c>
      <c r="O6531" s="145" t="s">
        <v>18451</v>
      </c>
      <c r="P6531" s="145"/>
    </row>
    <row r="6532" spans="1:16" ht="38.25" x14ac:dyDescent="0.25">
      <c r="A6532" s="145"/>
      <c r="B6532" s="145" t="s">
        <v>19867</v>
      </c>
      <c r="C6532" s="192">
        <v>12055212</v>
      </c>
      <c r="D6532" s="145" t="s">
        <v>19867</v>
      </c>
      <c r="E6532" s="145"/>
      <c r="F6532" s="145" t="s">
        <v>2448</v>
      </c>
      <c r="G6532" s="145" t="s">
        <v>2449</v>
      </c>
      <c r="H6532" s="145" t="s">
        <v>46</v>
      </c>
      <c r="I6532" s="145" t="s">
        <v>65</v>
      </c>
      <c r="J6532" s="196" t="s">
        <v>494</v>
      </c>
      <c r="K6532" s="196" t="s">
        <v>1942</v>
      </c>
      <c r="L6532" s="229" t="s">
        <v>18453</v>
      </c>
      <c r="M6532" s="145" t="s">
        <v>18221</v>
      </c>
      <c r="N6532" s="145" t="s">
        <v>8299</v>
      </c>
      <c r="O6532" s="145" t="s">
        <v>18454</v>
      </c>
      <c r="P6532" s="145"/>
    </row>
    <row r="6533" spans="1:16" ht="38.25" x14ac:dyDescent="0.25">
      <c r="A6533" s="145"/>
      <c r="B6533" s="145" t="s">
        <v>19868</v>
      </c>
      <c r="C6533" s="192">
        <v>12055213</v>
      </c>
      <c r="D6533" s="145" t="s">
        <v>19868</v>
      </c>
      <c r="E6533" s="145"/>
      <c r="F6533" s="145" t="s">
        <v>2451</v>
      </c>
      <c r="G6533" s="145" t="s">
        <v>2452</v>
      </c>
      <c r="H6533" s="145" t="s">
        <v>1212</v>
      </c>
      <c r="I6533" s="145" t="s">
        <v>65</v>
      </c>
      <c r="J6533" s="196" t="s">
        <v>494</v>
      </c>
      <c r="K6533" s="196" t="s">
        <v>1942</v>
      </c>
      <c r="L6533" s="229" t="s">
        <v>18456</v>
      </c>
      <c r="M6533" s="145" t="s">
        <v>8978</v>
      </c>
      <c r="N6533" s="145" t="s">
        <v>10064</v>
      </c>
      <c r="O6533" s="145" t="s">
        <v>18457</v>
      </c>
      <c r="P6533" s="145"/>
    </row>
    <row r="6534" spans="1:16" ht="38.25" x14ac:dyDescent="0.25">
      <c r="A6534" s="145"/>
      <c r="B6534" s="145" t="s">
        <v>19869</v>
      </c>
      <c r="C6534" s="192">
        <v>12055215</v>
      </c>
      <c r="D6534" s="145" t="s">
        <v>19869</v>
      </c>
      <c r="E6534" s="145"/>
      <c r="F6534" s="145" t="s">
        <v>2456</v>
      </c>
      <c r="G6534" s="145" t="s">
        <v>629</v>
      </c>
      <c r="H6534" s="145" t="s">
        <v>56</v>
      </c>
      <c r="I6534" s="145" t="s">
        <v>65</v>
      </c>
      <c r="J6534" s="196" t="s">
        <v>494</v>
      </c>
      <c r="K6534" s="196" t="s">
        <v>1942</v>
      </c>
      <c r="L6534" s="229" t="s">
        <v>18459</v>
      </c>
      <c r="M6534" s="145" t="s">
        <v>8222</v>
      </c>
      <c r="N6534" s="145" t="s">
        <v>8216</v>
      </c>
      <c r="O6534" s="145" t="s">
        <v>18460</v>
      </c>
      <c r="P6534" s="145"/>
    </row>
    <row r="6535" spans="1:16" ht="38.25" x14ac:dyDescent="0.25">
      <c r="A6535" s="145"/>
      <c r="B6535" s="145" t="s">
        <v>19870</v>
      </c>
      <c r="C6535" s="192">
        <v>12055217</v>
      </c>
      <c r="D6535" s="145" t="s">
        <v>19870</v>
      </c>
      <c r="E6535" s="145"/>
      <c r="F6535" s="145" t="s">
        <v>2460</v>
      </c>
      <c r="G6535" s="145" t="s">
        <v>2461</v>
      </c>
      <c r="H6535" s="145" t="s">
        <v>935</v>
      </c>
      <c r="I6535" s="145" t="s">
        <v>65</v>
      </c>
      <c r="J6535" s="196" t="s">
        <v>494</v>
      </c>
      <c r="K6535" s="196" t="s">
        <v>1942</v>
      </c>
      <c r="L6535" s="229" t="s">
        <v>18461</v>
      </c>
      <c r="M6535" s="145" t="s">
        <v>8104</v>
      </c>
      <c r="N6535" s="145" t="s">
        <v>8391</v>
      </c>
      <c r="O6535" s="145" t="s">
        <v>18462</v>
      </c>
      <c r="P6535" s="145"/>
    </row>
    <row r="6536" spans="1:16" ht="38.25" x14ac:dyDescent="0.25">
      <c r="A6536" s="145"/>
      <c r="B6536" s="145" t="s">
        <v>19871</v>
      </c>
      <c r="C6536" s="192">
        <v>12055218</v>
      </c>
      <c r="D6536" s="145" t="s">
        <v>19871</v>
      </c>
      <c r="E6536" s="145"/>
      <c r="F6536" s="145" t="s">
        <v>2462</v>
      </c>
      <c r="G6536" s="145" t="s">
        <v>2463</v>
      </c>
      <c r="H6536" s="145" t="s">
        <v>502</v>
      </c>
      <c r="I6536" s="145" t="s">
        <v>65</v>
      </c>
      <c r="J6536" s="196" t="s">
        <v>494</v>
      </c>
      <c r="K6536" s="196" t="s">
        <v>1942</v>
      </c>
      <c r="L6536" s="229" t="s">
        <v>18464</v>
      </c>
      <c r="M6536" s="145" t="s">
        <v>6001</v>
      </c>
      <c r="N6536" s="145" t="s">
        <v>8299</v>
      </c>
      <c r="O6536" s="145" t="s">
        <v>18465</v>
      </c>
      <c r="P6536" s="145"/>
    </row>
    <row r="6537" spans="1:16" ht="38.25" x14ac:dyDescent="0.25">
      <c r="A6537" s="145"/>
      <c r="B6537" s="145" t="s">
        <v>19872</v>
      </c>
      <c r="C6537" s="192">
        <v>12055219</v>
      </c>
      <c r="D6537" s="145" t="s">
        <v>19872</v>
      </c>
      <c r="E6537" s="145"/>
      <c r="F6537" s="145" t="s">
        <v>2465</v>
      </c>
      <c r="G6537" s="145" t="s">
        <v>2466</v>
      </c>
      <c r="H6537" s="145" t="s">
        <v>46</v>
      </c>
      <c r="I6537" s="145" t="s">
        <v>44</v>
      </c>
      <c r="J6537" s="196" t="s">
        <v>494</v>
      </c>
      <c r="K6537" s="196" t="s">
        <v>1942</v>
      </c>
      <c r="L6537" s="229" t="s">
        <v>18467</v>
      </c>
      <c r="M6537" s="145" t="s">
        <v>8677</v>
      </c>
      <c r="N6537" s="145" t="s">
        <v>8216</v>
      </c>
      <c r="O6537" s="145" t="s">
        <v>18468</v>
      </c>
      <c r="P6537" s="145"/>
    </row>
    <row r="6538" spans="1:16" ht="38.25" x14ac:dyDescent="0.25">
      <c r="A6538" s="145"/>
      <c r="B6538" s="145" t="s">
        <v>19873</v>
      </c>
      <c r="C6538" s="192">
        <v>12055224</v>
      </c>
      <c r="D6538" s="145" t="s">
        <v>19873</v>
      </c>
      <c r="E6538" s="145"/>
      <c r="F6538" s="145" t="s">
        <v>2476</v>
      </c>
      <c r="G6538" s="145" t="s">
        <v>2477</v>
      </c>
      <c r="H6538" s="145" t="s">
        <v>935</v>
      </c>
      <c r="I6538" s="145" t="s">
        <v>44</v>
      </c>
      <c r="J6538" s="196" t="s">
        <v>494</v>
      </c>
      <c r="K6538" s="196" t="s">
        <v>1942</v>
      </c>
      <c r="L6538" s="229" t="s">
        <v>18469</v>
      </c>
      <c r="M6538" s="145" t="s">
        <v>5974</v>
      </c>
      <c r="N6538" s="145" t="s">
        <v>8216</v>
      </c>
      <c r="O6538" s="145" t="s">
        <v>18470</v>
      </c>
      <c r="P6538" s="145"/>
    </row>
    <row r="6539" spans="1:16" ht="38.25" x14ac:dyDescent="0.25">
      <c r="A6539" s="145"/>
      <c r="B6539" s="145" t="s">
        <v>19874</v>
      </c>
      <c r="C6539" s="192">
        <v>12055225</v>
      </c>
      <c r="D6539" s="145" t="s">
        <v>19874</v>
      </c>
      <c r="E6539" s="145"/>
      <c r="F6539" s="145" t="s">
        <v>2478</v>
      </c>
      <c r="G6539" s="145" t="s">
        <v>2479</v>
      </c>
      <c r="H6539" s="145" t="s">
        <v>924</v>
      </c>
      <c r="I6539" s="145" t="s">
        <v>44</v>
      </c>
      <c r="J6539" s="196" t="s">
        <v>494</v>
      </c>
      <c r="K6539" s="196" t="s">
        <v>1942</v>
      </c>
      <c r="L6539" s="229" t="s">
        <v>18471</v>
      </c>
      <c r="M6539" s="145" t="s">
        <v>18472</v>
      </c>
      <c r="N6539" s="145" t="s">
        <v>18473</v>
      </c>
      <c r="O6539" s="145" t="s">
        <v>18474</v>
      </c>
      <c r="P6539" s="145"/>
    </row>
    <row r="6540" spans="1:16" ht="38.25" x14ac:dyDescent="0.25">
      <c r="A6540" s="145"/>
      <c r="B6540" s="145" t="s">
        <v>19875</v>
      </c>
      <c r="C6540" s="192">
        <v>12055230</v>
      </c>
      <c r="D6540" s="145" t="s">
        <v>19875</v>
      </c>
      <c r="E6540" s="145"/>
      <c r="F6540" s="145" t="s">
        <v>2491</v>
      </c>
      <c r="G6540" s="145" t="s">
        <v>2492</v>
      </c>
      <c r="H6540" s="145" t="s">
        <v>708</v>
      </c>
      <c r="I6540" s="145" t="s">
        <v>44</v>
      </c>
      <c r="J6540" s="196" t="s">
        <v>494</v>
      </c>
      <c r="K6540" s="196" t="s">
        <v>1942</v>
      </c>
      <c r="L6540" s="229" t="s">
        <v>18476</v>
      </c>
      <c r="M6540" s="145" t="s">
        <v>8345</v>
      </c>
      <c r="N6540" s="145" t="s">
        <v>18477</v>
      </c>
      <c r="O6540" s="145" t="s">
        <v>18478</v>
      </c>
      <c r="P6540" s="145"/>
    </row>
    <row r="6541" spans="1:16" ht="38.25" x14ac:dyDescent="0.25">
      <c r="A6541" s="145"/>
      <c r="B6541" s="145" t="s">
        <v>19876</v>
      </c>
      <c r="C6541" s="192">
        <v>12055241</v>
      </c>
      <c r="D6541" s="145" t="s">
        <v>19876</v>
      </c>
      <c r="E6541" s="145"/>
      <c r="F6541" s="145" t="s">
        <v>2511</v>
      </c>
      <c r="G6541" s="145" t="s">
        <v>2512</v>
      </c>
      <c r="H6541" s="145" t="s">
        <v>46</v>
      </c>
      <c r="I6541" s="145" t="s">
        <v>44</v>
      </c>
      <c r="J6541" s="196" t="s">
        <v>494</v>
      </c>
      <c r="K6541" s="196" t="s">
        <v>1942</v>
      </c>
      <c r="L6541" s="229" t="s">
        <v>18480</v>
      </c>
      <c r="M6541" s="145" t="s">
        <v>8064</v>
      </c>
      <c r="N6541" s="145" t="s">
        <v>8216</v>
      </c>
      <c r="O6541" s="145" t="s">
        <v>18481</v>
      </c>
      <c r="P6541" s="145"/>
    </row>
    <row r="6542" spans="1:16" ht="38.25" x14ac:dyDescent="0.25">
      <c r="A6542" s="145"/>
      <c r="B6542" s="145" t="s">
        <v>19877</v>
      </c>
      <c r="C6542" s="192">
        <v>12055247</v>
      </c>
      <c r="D6542" s="145" t="s">
        <v>19877</v>
      </c>
      <c r="E6542" s="145"/>
      <c r="F6542" s="145" t="s">
        <v>2528</v>
      </c>
      <c r="G6542" s="145" t="s">
        <v>2529</v>
      </c>
      <c r="H6542" s="145" t="s">
        <v>1212</v>
      </c>
      <c r="I6542" s="145" t="s">
        <v>65</v>
      </c>
      <c r="J6542" s="196" t="s">
        <v>494</v>
      </c>
      <c r="K6542" s="196" t="s">
        <v>1942</v>
      </c>
      <c r="L6542" s="229" t="s">
        <v>18483</v>
      </c>
      <c r="M6542" s="145" t="s">
        <v>18484</v>
      </c>
      <c r="N6542" s="145" t="s">
        <v>18485</v>
      </c>
      <c r="O6542" s="145" t="s">
        <v>18486</v>
      </c>
      <c r="P6542" s="145"/>
    </row>
    <row r="6543" spans="1:16" ht="38.25" x14ac:dyDescent="0.25">
      <c r="A6543" s="145"/>
      <c r="B6543" s="145" t="s">
        <v>19878</v>
      </c>
      <c r="C6543" s="192">
        <v>12055153</v>
      </c>
      <c r="D6543" s="145" t="s">
        <v>19878</v>
      </c>
      <c r="E6543" s="145"/>
      <c r="F6543" s="145" t="s">
        <v>2307</v>
      </c>
      <c r="G6543" s="145" t="s">
        <v>2308</v>
      </c>
      <c r="H6543" s="145" t="s">
        <v>935</v>
      </c>
      <c r="I6543" s="145" t="s">
        <v>44</v>
      </c>
      <c r="J6543" s="196" t="s">
        <v>494</v>
      </c>
      <c r="K6543" s="196" t="s">
        <v>1942</v>
      </c>
      <c r="L6543" s="229" t="s">
        <v>18487</v>
      </c>
      <c r="M6543" s="145" t="s">
        <v>18380</v>
      </c>
      <c r="N6543" s="145" t="s">
        <v>18381</v>
      </c>
      <c r="O6543" s="145" t="s">
        <v>18488</v>
      </c>
      <c r="P6543" s="145"/>
    </row>
    <row r="6544" spans="1:16" ht="38.25" x14ac:dyDescent="0.25">
      <c r="A6544" s="145"/>
      <c r="B6544" s="145" t="s">
        <v>19879</v>
      </c>
      <c r="C6544" s="192">
        <v>12055155</v>
      </c>
      <c r="D6544" s="145" t="s">
        <v>19879</v>
      </c>
      <c r="E6544" s="145"/>
      <c r="F6544" s="145" t="s">
        <v>2313</v>
      </c>
      <c r="G6544" s="145" t="s">
        <v>2314</v>
      </c>
      <c r="H6544" s="145" t="s">
        <v>95</v>
      </c>
      <c r="I6544" s="145" t="s">
        <v>65</v>
      </c>
      <c r="J6544" s="196" t="s">
        <v>494</v>
      </c>
      <c r="K6544" s="196" t="s">
        <v>1942</v>
      </c>
      <c r="L6544" s="229" t="s">
        <v>18490</v>
      </c>
      <c r="M6544" s="145" t="s">
        <v>18472</v>
      </c>
      <c r="N6544" s="145" t="s">
        <v>18473</v>
      </c>
      <c r="O6544" s="145" t="s">
        <v>18491</v>
      </c>
      <c r="P6544" s="145"/>
    </row>
    <row r="6545" spans="1:16" ht="38.25" x14ac:dyDescent="0.25">
      <c r="A6545" s="145"/>
      <c r="B6545" s="145" t="s">
        <v>19880</v>
      </c>
      <c r="C6545" s="192">
        <v>12055167</v>
      </c>
      <c r="D6545" s="145" t="s">
        <v>19880</v>
      </c>
      <c r="E6545" s="145"/>
      <c r="F6545" s="145" t="s">
        <v>2343</v>
      </c>
      <c r="G6545" s="145" t="s">
        <v>2344</v>
      </c>
      <c r="H6545" s="145" t="s">
        <v>469</v>
      </c>
      <c r="I6545" s="145" t="s">
        <v>44</v>
      </c>
      <c r="J6545" s="196" t="s">
        <v>494</v>
      </c>
      <c r="K6545" s="196" t="s">
        <v>1942</v>
      </c>
      <c r="L6545" s="229" t="s">
        <v>18493</v>
      </c>
      <c r="M6545" s="145" t="s">
        <v>18494</v>
      </c>
      <c r="N6545" s="145" t="s">
        <v>11294</v>
      </c>
      <c r="O6545" s="145" t="s">
        <v>18495</v>
      </c>
      <c r="P6545" s="145"/>
    </row>
    <row r="6546" spans="1:16" ht="38.25" x14ac:dyDescent="0.25">
      <c r="A6546" s="145"/>
      <c r="B6546" s="145" t="s">
        <v>19881</v>
      </c>
      <c r="C6546" s="192">
        <v>12055173</v>
      </c>
      <c r="D6546" s="145" t="s">
        <v>19881</v>
      </c>
      <c r="E6546" s="145"/>
      <c r="F6546" s="145" t="s">
        <v>2358</v>
      </c>
      <c r="G6546" s="145" t="s">
        <v>2359</v>
      </c>
      <c r="H6546" s="145" t="s">
        <v>108</v>
      </c>
      <c r="I6546" s="145" t="s">
        <v>65</v>
      </c>
      <c r="J6546" s="196" t="s">
        <v>494</v>
      </c>
      <c r="K6546" s="196" t="s">
        <v>1942</v>
      </c>
      <c r="L6546" s="229" t="s">
        <v>18497</v>
      </c>
      <c r="M6546" s="145" t="s">
        <v>18181</v>
      </c>
      <c r="N6546" s="145" t="s">
        <v>12189</v>
      </c>
      <c r="O6546" s="145" t="s">
        <v>18498</v>
      </c>
      <c r="P6546" s="145"/>
    </row>
    <row r="6547" spans="1:16" ht="38.25" x14ac:dyDescent="0.25">
      <c r="A6547" s="145"/>
      <c r="B6547" s="145" t="s">
        <v>19882</v>
      </c>
      <c r="C6547" s="192">
        <v>12055174</v>
      </c>
      <c r="D6547" s="145" t="s">
        <v>19882</v>
      </c>
      <c r="E6547" s="145"/>
      <c r="F6547" s="145" t="s">
        <v>1943</v>
      </c>
      <c r="G6547" s="145" t="s">
        <v>916</v>
      </c>
      <c r="H6547" s="145" t="s">
        <v>46</v>
      </c>
      <c r="I6547" s="145" t="s">
        <v>44</v>
      </c>
      <c r="J6547" s="196" t="s">
        <v>494</v>
      </c>
      <c r="K6547" s="196" t="s">
        <v>1942</v>
      </c>
      <c r="L6547" s="229" t="s">
        <v>18500</v>
      </c>
      <c r="M6547" s="145" t="s">
        <v>18301</v>
      </c>
      <c r="N6547" s="145" t="s">
        <v>18302</v>
      </c>
      <c r="O6547" s="145" t="s">
        <v>18501</v>
      </c>
      <c r="P6547" s="145"/>
    </row>
    <row r="6548" spans="1:16" ht="38.25" x14ac:dyDescent="0.25">
      <c r="A6548" s="145"/>
      <c r="B6548" s="145" t="s">
        <v>19883</v>
      </c>
      <c r="C6548" s="192">
        <v>12055172</v>
      </c>
      <c r="D6548" s="145" t="s">
        <v>19883</v>
      </c>
      <c r="E6548" s="145"/>
      <c r="F6548" s="145" t="s">
        <v>2356</v>
      </c>
      <c r="G6548" s="145" t="s">
        <v>2357</v>
      </c>
      <c r="H6548" s="145" t="s">
        <v>46</v>
      </c>
      <c r="I6548" s="145" t="s">
        <v>44</v>
      </c>
      <c r="J6548" s="196" t="s">
        <v>494</v>
      </c>
      <c r="K6548" s="196" t="s">
        <v>1942</v>
      </c>
      <c r="L6548" s="229" t="s">
        <v>18503</v>
      </c>
      <c r="M6548" s="145" t="s">
        <v>18472</v>
      </c>
      <c r="N6548" s="145" t="s">
        <v>18473</v>
      </c>
      <c r="O6548" s="145" t="s">
        <v>18504</v>
      </c>
      <c r="P6548" s="145"/>
    </row>
    <row r="6549" spans="1:16" ht="38.25" x14ac:dyDescent="0.25">
      <c r="A6549" s="145"/>
      <c r="B6549" s="145" t="s">
        <v>19884</v>
      </c>
      <c r="C6549" s="192">
        <v>12055179</v>
      </c>
      <c r="D6549" s="145" t="s">
        <v>19884</v>
      </c>
      <c r="E6549" s="145"/>
      <c r="F6549" s="145" t="s">
        <v>2370</v>
      </c>
      <c r="G6549" s="145" t="s">
        <v>2371</v>
      </c>
      <c r="H6549" s="145" t="s">
        <v>836</v>
      </c>
      <c r="I6549" s="145" t="s">
        <v>65</v>
      </c>
      <c r="J6549" s="196" t="s">
        <v>494</v>
      </c>
      <c r="K6549" s="196" t="s">
        <v>1942</v>
      </c>
      <c r="L6549" s="229" t="s">
        <v>18506</v>
      </c>
      <c r="M6549" s="145" t="s">
        <v>8579</v>
      </c>
      <c r="N6549" s="145" t="s">
        <v>17802</v>
      </c>
      <c r="O6549" s="145" t="s">
        <v>18507</v>
      </c>
      <c r="P6549" s="145"/>
    </row>
    <row r="6550" spans="1:16" ht="33.75" x14ac:dyDescent="0.25">
      <c r="A6550" s="145"/>
      <c r="B6550" s="145" t="s">
        <v>19885</v>
      </c>
      <c r="C6550" s="192">
        <v>12055248</v>
      </c>
      <c r="D6550" s="145" t="s">
        <v>19885</v>
      </c>
      <c r="E6550" s="145"/>
      <c r="F6550" s="145" t="s">
        <v>2532</v>
      </c>
      <c r="G6550" s="145" t="s">
        <v>2533</v>
      </c>
      <c r="H6550" s="145" t="s">
        <v>1212</v>
      </c>
      <c r="I6550" s="145" t="s">
        <v>44</v>
      </c>
      <c r="J6550" s="196" t="s">
        <v>494</v>
      </c>
      <c r="K6550" s="196" t="s">
        <v>1942</v>
      </c>
      <c r="L6550" s="229" t="s">
        <v>18509</v>
      </c>
      <c r="M6550" s="145" t="s">
        <v>5991</v>
      </c>
      <c r="N6550" s="145" t="s">
        <v>8216</v>
      </c>
      <c r="O6550" s="145" t="s">
        <v>18510</v>
      </c>
      <c r="P6550" s="145"/>
    </row>
    <row r="6551" spans="1:16" ht="38.25" x14ac:dyDescent="0.25">
      <c r="A6551" s="145"/>
      <c r="B6551" s="145" t="s">
        <v>19886</v>
      </c>
      <c r="C6551" s="192">
        <v>12055186</v>
      </c>
      <c r="D6551" s="145" t="s">
        <v>19886</v>
      </c>
      <c r="E6551" s="145"/>
      <c r="F6551" s="145" t="s">
        <v>2384</v>
      </c>
      <c r="G6551" s="145" t="s">
        <v>2385</v>
      </c>
      <c r="H6551" s="145" t="s">
        <v>46</v>
      </c>
      <c r="I6551" s="145" t="s">
        <v>44</v>
      </c>
      <c r="J6551" s="196" t="s">
        <v>494</v>
      </c>
      <c r="K6551" s="196" t="s">
        <v>1942</v>
      </c>
      <c r="L6551" s="229" t="s">
        <v>18512</v>
      </c>
      <c r="M6551" s="145" t="s">
        <v>15754</v>
      </c>
      <c r="N6551" s="145" t="s">
        <v>8416</v>
      </c>
      <c r="O6551" s="145" t="s">
        <v>18513</v>
      </c>
      <c r="P6551" s="145"/>
    </row>
    <row r="6552" spans="1:16" ht="38.25" x14ac:dyDescent="0.25">
      <c r="A6552" s="145"/>
      <c r="B6552" s="145" t="s">
        <v>19887</v>
      </c>
      <c r="C6552" s="192">
        <v>12055194</v>
      </c>
      <c r="D6552" s="145" t="s">
        <v>19887</v>
      </c>
      <c r="E6552" s="145"/>
      <c r="F6552" s="145" t="s">
        <v>2404</v>
      </c>
      <c r="G6552" s="145" t="s">
        <v>2405</v>
      </c>
      <c r="H6552" s="145" t="s">
        <v>56</v>
      </c>
      <c r="I6552" s="145" t="s">
        <v>65</v>
      </c>
      <c r="J6552" s="196" t="s">
        <v>494</v>
      </c>
      <c r="K6552" s="196" t="s">
        <v>1942</v>
      </c>
      <c r="L6552" s="229" t="s">
        <v>18515</v>
      </c>
      <c r="M6552" s="145" t="s">
        <v>8386</v>
      </c>
      <c r="N6552" s="145" t="s">
        <v>8299</v>
      </c>
      <c r="O6552" s="145" t="s">
        <v>18516</v>
      </c>
      <c r="P6552" s="145"/>
    </row>
    <row r="6553" spans="1:16" ht="38.25" x14ac:dyDescent="0.25">
      <c r="A6553" s="145"/>
      <c r="B6553" s="145" t="s">
        <v>19888</v>
      </c>
      <c r="C6553" s="192">
        <v>12055191</v>
      </c>
      <c r="D6553" s="145" t="s">
        <v>19888</v>
      </c>
      <c r="E6553" s="145"/>
      <c r="F6553" s="145" t="s">
        <v>2396</v>
      </c>
      <c r="G6553" s="145" t="s">
        <v>1935</v>
      </c>
      <c r="H6553" s="145" t="s">
        <v>46</v>
      </c>
      <c r="I6553" s="145" t="s">
        <v>65</v>
      </c>
      <c r="J6553" s="196" t="s">
        <v>494</v>
      </c>
      <c r="K6553" s="196" t="s">
        <v>1942</v>
      </c>
      <c r="L6553" s="229" t="s">
        <v>18518</v>
      </c>
      <c r="M6553" s="145" t="s">
        <v>8493</v>
      </c>
      <c r="N6553" s="145" t="s">
        <v>8494</v>
      </c>
      <c r="O6553" s="145" t="s">
        <v>18519</v>
      </c>
      <c r="P6553" s="145"/>
    </row>
    <row r="6554" spans="1:16" ht="38.25" x14ac:dyDescent="0.25">
      <c r="A6554" s="145"/>
      <c r="B6554" s="145" t="s">
        <v>19889</v>
      </c>
      <c r="C6554" s="192">
        <v>12055195</v>
      </c>
      <c r="D6554" s="145" t="s">
        <v>19889</v>
      </c>
      <c r="E6554" s="145"/>
      <c r="F6554" s="145" t="s">
        <v>1330</v>
      </c>
      <c r="G6554" s="145" t="s">
        <v>385</v>
      </c>
      <c r="H6554" s="145" t="s">
        <v>108</v>
      </c>
      <c r="I6554" s="145" t="s">
        <v>65</v>
      </c>
      <c r="J6554" s="196" t="s">
        <v>494</v>
      </c>
      <c r="K6554" s="196" t="s">
        <v>1942</v>
      </c>
      <c r="L6554" s="229" t="s">
        <v>18520</v>
      </c>
      <c r="M6554" s="145" t="s">
        <v>8386</v>
      </c>
      <c r="N6554" s="145" t="s">
        <v>8299</v>
      </c>
      <c r="O6554" s="145" t="s">
        <v>18521</v>
      </c>
      <c r="P6554" s="145"/>
    </row>
    <row r="6555" spans="1:16" ht="33.75" x14ac:dyDescent="0.25">
      <c r="A6555" s="145"/>
      <c r="B6555" s="145" t="s">
        <v>19890</v>
      </c>
      <c r="C6555" s="192">
        <v>12055249</v>
      </c>
      <c r="D6555" s="145" t="s">
        <v>19890</v>
      </c>
      <c r="E6555" s="145"/>
      <c r="F6555" s="145" t="s">
        <v>2534</v>
      </c>
      <c r="G6555" s="145" t="s">
        <v>2535</v>
      </c>
      <c r="H6555" s="145" t="s">
        <v>150</v>
      </c>
      <c r="I6555" s="145" t="s">
        <v>65</v>
      </c>
      <c r="J6555" s="196" t="s">
        <v>494</v>
      </c>
      <c r="K6555" s="196" t="s">
        <v>1942</v>
      </c>
      <c r="L6555" s="229" t="s">
        <v>18522</v>
      </c>
      <c r="M6555" s="145" t="s">
        <v>8458</v>
      </c>
      <c r="N6555" s="145" t="s">
        <v>8299</v>
      </c>
      <c r="O6555" s="145" t="s">
        <v>18523</v>
      </c>
      <c r="P6555" s="145"/>
    </row>
    <row r="6556" spans="1:16" ht="38.25" x14ac:dyDescent="0.25">
      <c r="A6556" s="145"/>
      <c r="B6556" s="145" t="s">
        <v>19891</v>
      </c>
      <c r="C6556" s="192">
        <v>12055198</v>
      </c>
      <c r="D6556" s="145" t="s">
        <v>19891</v>
      </c>
      <c r="E6556" s="145"/>
      <c r="F6556" s="145" t="s">
        <v>2413</v>
      </c>
      <c r="G6556" s="145" t="s">
        <v>2414</v>
      </c>
      <c r="H6556" s="145" t="s">
        <v>935</v>
      </c>
      <c r="I6556" s="145" t="s">
        <v>44</v>
      </c>
      <c r="J6556" s="196" t="s">
        <v>494</v>
      </c>
      <c r="K6556" s="196" t="s">
        <v>1942</v>
      </c>
      <c r="L6556" s="229" t="s">
        <v>18525</v>
      </c>
      <c r="M6556" s="145" t="s">
        <v>8289</v>
      </c>
      <c r="N6556" s="145" t="s">
        <v>18361</v>
      </c>
      <c r="O6556" s="145" t="s">
        <v>18526</v>
      </c>
      <c r="P6556" s="145"/>
    </row>
    <row r="6557" spans="1:16" ht="38.25" x14ac:dyDescent="0.25">
      <c r="A6557" s="145"/>
      <c r="B6557" s="145" t="s">
        <v>19892</v>
      </c>
      <c r="C6557" s="192">
        <v>12055211</v>
      </c>
      <c r="D6557" s="145" t="s">
        <v>19892</v>
      </c>
      <c r="E6557" s="145"/>
      <c r="F6557" s="145" t="s">
        <v>2445</v>
      </c>
      <c r="G6557" s="145" t="s">
        <v>2446</v>
      </c>
      <c r="H6557" s="145" t="s">
        <v>46</v>
      </c>
      <c r="I6557" s="145" t="s">
        <v>65</v>
      </c>
      <c r="J6557" s="196" t="s">
        <v>494</v>
      </c>
      <c r="K6557" s="196" t="s">
        <v>1942</v>
      </c>
      <c r="L6557" s="229" t="s">
        <v>18528</v>
      </c>
      <c r="M6557" s="145" t="s">
        <v>8351</v>
      </c>
      <c r="N6557" s="145" t="s">
        <v>8216</v>
      </c>
      <c r="O6557" s="145" t="s">
        <v>18529</v>
      </c>
      <c r="P6557" s="145"/>
    </row>
    <row r="6558" spans="1:16" ht="38.25" x14ac:dyDescent="0.25">
      <c r="A6558" s="145"/>
      <c r="B6558" s="145" t="s">
        <v>19894</v>
      </c>
      <c r="C6558" s="192">
        <v>12055216</v>
      </c>
      <c r="D6558" s="145" t="s">
        <v>19894</v>
      </c>
      <c r="E6558" s="145"/>
      <c r="F6558" s="145" t="s">
        <v>2458</v>
      </c>
      <c r="G6558" s="145" t="s">
        <v>2459</v>
      </c>
      <c r="H6558" s="145" t="s">
        <v>150</v>
      </c>
      <c r="I6558" s="145" t="s">
        <v>65</v>
      </c>
      <c r="J6558" s="196" t="s">
        <v>494</v>
      </c>
      <c r="K6558" s="196" t="s">
        <v>1942</v>
      </c>
      <c r="L6558" s="229" t="s">
        <v>18531</v>
      </c>
      <c r="M6558" s="145" t="s">
        <v>8677</v>
      </c>
      <c r="N6558" s="145" t="s">
        <v>8216</v>
      </c>
      <c r="O6558" s="145" t="s">
        <v>18532</v>
      </c>
      <c r="P6558" s="145"/>
    </row>
    <row r="6559" spans="1:16" ht="38.25" x14ac:dyDescent="0.25">
      <c r="A6559" s="145"/>
      <c r="B6559" s="145" t="s">
        <v>19895</v>
      </c>
      <c r="C6559" s="192">
        <v>12055220</v>
      </c>
      <c r="D6559" s="145" t="s">
        <v>19895</v>
      </c>
      <c r="E6559" s="145"/>
      <c r="F6559" s="145" t="s">
        <v>2467</v>
      </c>
      <c r="G6559" s="145" t="s">
        <v>2468</v>
      </c>
      <c r="H6559" s="145" t="s">
        <v>46</v>
      </c>
      <c r="I6559" s="145" t="s">
        <v>44</v>
      </c>
      <c r="J6559" s="196" t="s">
        <v>494</v>
      </c>
      <c r="K6559" s="196" t="s">
        <v>1942</v>
      </c>
      <c r="L6559" s="229" t="s">
        <v>18533</v>
      </c>
      <c r="M6559" s="145" t="s">
        <v>8493</v>
      </c>
      <c r="N6559" s="145" t="s">
        <v>8494</v>
      </c>
      <c r="O6559" s="145" t="s">
        <v>18534</v>
      </c>
      <c r="P6559" s="145"/>
    </row>
    <row r="6560" spans="1:16" ht="38.25" x14ac:dyDescent="0.25">
      <c r="A6560" s="145"/>
      <c r="B6560" s="145" t="s">
        <v>19896</v>
      </c>
      <c r="C6560" s="192">
        <v>12055221</v>
      </c>
      <c r="D6560" s="145" t="s">
        <v>19896</v>
      </c>
      <c r="E6560" s="145"/>
      <c r="F6560" s="145" t="s">
        <v>2470</v>
      </c>
      <c r="G6560" s="145" t="s">
        <v>2471</v>
      </c>
      <c r="H6560" s="145" t="s">
        <v>180</v>
      </c>
      <c r="I6560" s="145" t="s">
        <v>65</v>
      </c>
      <c r="J6560" s="196" t="s">
        <v>494</v>
      </c>
      <c r="K6560" s="196" t="s">
        <v>1942</v>
      </c>
      <c r="L6560" s="229" t="s">
        <v>18536</v>
      </c>
      <c r="M6560" s="145" t="s">
        <v>18494</v>
      </c>
      <c r="N6560" s="145" t="s">
        <v>11294</v>
      </c>
      <c r="O6560" s="145" t="s">
        <v>18537</v>
      </c>
      <c r="P6560" s="145"/>
    </row>
    <row r="6561" spans="1:16" ht="45" x14ac:dyDescent="0.25">
      <c r="A6561" s="145"/>
      <c r="B6561" s="145" t="s">
        <v>19897</v>
      </c>
      <c r="C6561" s="192">
        <v>12055222</v>
      </c>
      <c r="D6561" s="145" t="s">
        <v>19897</v>
      </c>
      <c r="E6561" s="145"/>
      <c r="F6561" s="145" t="s">
        <v>2472</v>
      </c>
      <c r="G6561" s="145" t="s">
        <v>2473</v>
      </c>
      <c r="H6561" s="145" t="s">
        <v>836</v>
      </c>
      <c r="I6561" s="145" t="s">
        <v>65</v>
      </c>
      <c r="J6561" s="196" t="s">
        <v>494</v>
      </c>
      <c r="K6561" s="196" t="s">
        <v>1942</v>
      </c>
      <c r="L6561" s="229" t="s">
        <v>18539</v>
      </c>
      <c r="M6561" s="145" t="s">
        <v>18540</v>
      </c>
      <c r="N6561" s="145" t="s">
        <v>12189</v>
      </c>
      <c r="O6561" s="145" t="s">
        <v>18541</v>
      </c>
      <c r="P6561" s="145"/>
    </row>
    <row r="6562" spans="1:16" ht="38.25" x14ac:dyDescent="0.25">
      <c r="A6562" s="145"/>
      <c r="B6562" s="145" t="s">
        <v>19898</v>
      </c>
      <c r="C6562" s="192">
        <v>12055223</v>
      </c>
      <c r="D6562" s="145" t="s">
        <v>19898</v>
      </c>
      <c r="E6562" s="145"/>
      <c r="F6562" s="145" t="s">
        <v>2475</v>
      </c>
      <c r="G6562" s="145" t="s">
        <v>1286</v>
      </c>
      <c r="H6562" s="145" t="s">
        <v>708</v>
      </c>
      <c r="I6562" s="145" t="s">
        <v>44</v>
      </c>
      <c r="J6562" s="196" t="s">
        <v>494</v>
      </c>
      <c r="K6562" s="196" t="s">
        <v>1942</v>
      </c>
      <c r="L6562" s="229" t="s">
        <v>18543</v>
      </c>
      <c r="M6562" s="145" t="s">
        <v>8064</v>
      </c>
      <c r="N6562" s="145" t="s">
        <v>8216</v>
      </c>
      <c r="O6562" s="145" t="s">
        <v>18544</v>
      </c>
      <c r="P6562" s="145"/>
    </row>
    <row r="6563" spans="1:16" ht="38.25" x14ac:dyDescent="0.25">
      <c r="A6563" s="145"/>
      <c r="B6563" s="145" t="s">
        <v>19899</v>
      </c>
      <c r="C6563" s="192">
        <v>12055227</v>
      </c>
      <c r="D6563" s="145" t="s">
        <v>19899</v>
      </c>
      <c r="E6563" s="145"/>
      <c r="F6563" s="145" t="s">
        <v>2483</v>
      </c>
      <c r="G6563" s="145" t="s">
        <v>2484</v>
      </c>
      <c r="H6563" s="145" t="s">
        <v>46</v>
      </c>
      <c r="I6563" s="145" t="s">
        <v>44</v>
      </c>
      <c r="J6563" s="196" t="s">
        <v>494</v>
      </c>
      <c r="K6563" s="196" t="s">
        <v>1942</v>
      </c>
      <c r="L6563" s="229" t="s">
        <v>18546</v>
      </c>
      <c r="M6563" s="145" t="s">
        <v>11867</v>
      </c>
      <c r="N6563" s="145" t="s">
        <v>8299</v>
      </c>
      <c r="O6563" s="145" t="s">
        <v>18547</v>
      </c>
      <c r="P6563" s="145"/>
    </row>
    <row r="6564" spans="1:16" ht="33.75" x14ac:dyDescent="0.25">
      <c r="A6564" s="145"/>
      <c r="B6564" s="145" t="s">
        <v>19900</v>
      </c>
      <c r="C6564" s="192">
        <v>12055229</v>
      </c>
      <c r="D6564" s="145" t="s">
        <v>19900</v>
      </c>
      <c r="E6564" s="145"/>
      <c r="F6564" s="145" t="s">
        <v>2489</v>
      </c>
      <c r="G6564" s="145" t="s">
        <v>756</v>
      </c>
      <c r="H6564" s="145" t="s">
        <v>56</v>
      </c>
      <c r="I6564" s="145" t="s">
        <v>65</v>
      </c>
      <c r="J6564" s="196" t="s">
        <v>494</v>
      </c>
      <c r="K6564" s="196" t="s">
        <v>1942</v>
      </c>
      <c r="L6564" s="229" t="s">
        <v>18548</v>
      </c>
      <c r="M6564" s="145" t="s">
        <v>18549</v>
      </c>
      <c r="N6564" s="145" t="s">
        <v>10032</v>
      </c>
      <c r="O6564" s="145" t="s">
        <v>18550</v>
      </c>
      <c r="P6564" s="145"/>
    </row>
    <row r="6565" spans="1:16" ht="38.25" x14ac:dyDescent="0.25">
      <c r="A6565" s="145"/>
      <c r="B6565" s="145" t="s">
        <v>19903</v>
      </c>
      <c r="C6565" s="192">
        <v>12055234</v>
      </c>
      <c r="D6565" s="145" t="s">
        <v>19903</v>
      </c>
      <c r="E6565" s="145"/>
      <c r="F6565" s="145" t="s">
        <v>738</v>
      </c>
      <c r="G6565" s="145" t="s">
        <v>2496</v>
      </c>
      <c r="H6565" s="145" t="s">
        <v>108</v>
      </c>
      <c r="I6565" s="145" t="s">
        <v>65</v>
      </c>
      <c r="J6565" s="196" t="s">
        <v>494</v>
      </c>
      <c r="K6565" s="196" t="s">
        <v>1942</v>
      </c>
      <c r="L6565" s="229" t="s">
        <v>18551</v>
      </c>
      <c r="M6565" s="145" t="s">
        <v>8626</v>
      </c>
      <c r="N6565" s="145" t="s">
        <v>8216</v>
      </c>
      <c r="O6565" s="145" t="s">
        <v>18552</v>
      </c>
      <c r="P6565" s="145"/>
    </row>
    <row r="6566" spans="1:16" ht="38.25" x14ac:dyDescent="0.25">
      <c r="A6566" s="145"/>
      <c r="B6566" s="145" t="s">
        <v>19904</v>
      </c>
      <c r="C6566" s="192">
        <v>12055235</v>
      </c>
      <c r="D6566" s="145" t="s">
        <v>19904</v>
      </c>
      <c r="E6566" s="145"/>
      <c r="F6566" s="145" t="s">
        <v>2497</v>
      </c>
      <c r="G6566" s="145" t="s">
        <v>2498</v>
      </c>
      <c r="H6566" s="145" t="s">
        <v>46</v>
      </c>
      <c r="I6566" s="145" t="s">
        <v>65</v>
      </c>
      <c r="J6566" s="196" t="s">
        <v>494</v>
      </c>
      <c r="K6566" s="196" t="s">
        <v>1942</v>
      </c>
      <c r="L6566" s="229" t="s">
        <v>18553</v>
      </c>
      <c r="M6566" s="145" t="s">
        <v>8289</v>
      </c>
      <c r="N6566" s="145" t="s">
        <v>18361</v>
      </c>
      <c r="O6566" s="145" t="s">
        <v>18554</v>
      </c>
      <c r="P6566" s="145"/>
    </row>
    <row r="6567" spans="1:16" ht="38.25" x14ac:dyDescent="0.25">
      <c r="A6567" s="145"/>
      <c r="B6567" s="145" t="s">
        <v>19905</v>
      </c>
      <c r="C6567" s="192">
        <v>12055236</v>
      </c>
      <c r="D6567" s="145" t="s">
        <v>19905</v>
      </c>
      <c r="E6567" s="145"/>
      <c r="F6567" s="145" t="s">
        <v>2501</v>
      </c>
      <c r="G6567" s="145" t="s">
        <v>2502</v>
      </c>
      <c r="H6567" s="145" t="s">
        <v>708</v>
      </c>
      <c r="I6567" s="145" t="s">
        <v>44</v>
      </c>
      <c r="J6567" s="196" t="s">
        <v>494</v>
      </c>
      <c r="K6567" s="196" t="s">
        <v>1942</v>
      </c>
      <c r="L6567" s="229" t="s">
        <v>18556</v>
      </c>
      <c r="M6567" s="145" t="s">
        <v>5991</v>
      </c>
      <c r="N6567" s="145" t="s">
        <v>8216</v>
      </c>
      <c r="O6567" s="145" t="s">
        <v>18557</v>
      </c>
      <c r="P6567" s="145"/>
    </row>
    <row r="6568" spans="1:16" ht="38.25" x14ac:dyDescent="0.25">
      <c r="A6568" s="145"/>
      <c r="B6568" s="145" t="s">
        <v>19908</v>
      </c>
      <c r="C6568" s="192">
        <v>12055239</v>
      </c>
      <c r="D6568" s="145" t="s">
        <v>19908</v>
      </c>
      <c r="E6568" s="145"/>
      <c r="F6568" s="145" t="s">
        <v>475</v>
      </c>
      <c r="G6568" s="145" t="s">
        <v>2507</v>
      </c>
      <c r="H6568" s="145" t="s">
        <v>80</v>
      </c>
      <c r="I6568" s="145" t="s">
        <v>44</v>
      </c>
      <c r="J6568" s="196" t="s">
        <v>494</v>
      </c>
      <c r="K6568" s="196" t="s">
        <v>1942</v>
      </c>
      <c r="L6568" s="229" t="s">
        <v>18558</v>
      </c>
      <c r="M6568" s="145" t="s">
        <v>18270</v>
      </c>
      <c r="N6568" s="145" t="s">
        <v>8216</v>
      </c>
      <c r="O6568" s="145" t="s">
        <v>18559</v>
      </c>
      <c r="P6568" s="145"/>
    </row>
    <row r="6569" spans="1:16" ht="38.25" x14ac:dyDescent="0.25">
      <c r="A6569" s="145"/>
      <c r="B6569" s="145" t="s">
        <v>19909</v>
      </c>
      <c r="C6569" s="192">
        <v>12055242</v>
      </c>
      <c r="D6569" s="145" t="s">
        <v>19909</v>
      </c>
      <c r="E6569" s="145"/>
      <c r="F6569" s="145" t="s">
        <v>2514</v>
      </c>
      <c r="G6569" s="145" t="s">
        <v>2515</v>
      </c>
      <c r="H6569" s="145" t="s">
        <v>56</v>
      </c>
      <c r="I6569" s="145" t="s">
        <v>44</v>
      </c>
      <c r="J6569" s="196" t="s">
        <v>494</v>
      </c>
      <c r="K6569" s="196" t="s">
        <v>1942</v>
      </c>
      <c r="L6569" s="229" t="s">
        <v>18561</v>
      </c>
      <c r="M6569" s="145" t="s">
        <v>18562</v>
      </c>
      <c r="N6569" s="145" t="s">
        <v>8216</v>
      </c>
      <c r="O6569" s="145" t="s">
        <v>18563</v>
      </c>
      <c r="P6569" s="145"/>
    </row>
    <row r="6570" spans="1:16" ht="25.5" x14ac:dyDescent="0.25">
      <c r="A6570" s="145"/>
      <c r="B6570" s="145" t="s">
        <v>19910</v>
      </c>
      <c r="C6570" s="192">
        <v>12055243</v>
      </c>
      <c r="D6570" s="145" t="s">
        <v>19910</v>
      </c>
      <c r="E6570" s="145"/>
      <c r="F6570" s="145" t="s">
        <v>2518</v>
      </c>
      <c r="G6570" s="145" t="s">
        <v>2519</v>
      </c>
      <c r="H6570" s="145" t="s">
        <v>108</v>
      </c>
      <c r="I6570" s="145" t="s">
        <v>44</v>
      </c>
      <c r="J6570" s="196" t="s">
        <v>494</v>
      </c>
      <c r="K6570" s="196" t="s">
        <v>1942</v>
      </c>
      <c r="L6570" s="229" t="s">
        <v>18565</v>
      </c>
      <c r="M6570" s="145" t="s">
        <v>18221</v>
      </c>
      <c r="N6570" s="145" t="s">
        <v>8299</v>
      </c>
      <c r="O6570" s="145" t="s">
        <v>18566</v>
      </c>
      <c r="P6570" s="145"/>
    </row>
    <row r="6571" spans="1:16" ht="38.25" x14ac:dyDescent="0.25">
      <c r="A6571" s="145"/>
      <c r="B6571" s="145" t="s">
        <v>19911</v>
      </c>
      <c r="C6571" s="192">
        <v>12055246</v>
      </c>
      <c r="D6571" s="145" t="s">
        <v>19911</v>
      </c>
      <c r="E6571" s="145"/>
      <c r="F6571" s="145" t="s">
        <v>2525</v>
      </c>
      <c r="G6571" s="145" t="s">
        <v>2006</v>
      </c>
      <c r="H6571" s="145" t="s">
        <v>1441</v>
      </c>
      <c r="I6571" s="145" t="s">
        <v>44</v>
      </c>
      <c r="J6571" s="196" t="s">
        <v>494</v>
      </c>
      <c r="K6571" s="196" t="s">
        <v>1942</v>
      </c>
      <c r="L6571" s="229" t="s">
        <v>18568</v>
      </c>
      <c r="M6571" s="145" t="s">
        <v>5991</v>
      </c>
      <c r="N6571" s="145" t="s">
        <v>8216</v>
      </c>
      <c r="O6571" s="145" t="s">
        <v>18569</v>
      </c>
      <c r="P6571" s="145"/>
    </row>
    <row r="6572" spans="1:16" ht="38.25" x14ac:dyDescent="0.25">
      <c r="A6572" s="145"/>
      <c r="B6572" s="145" t="s">
        <v>19912</v>
      </c>
      <c r="C6572" s="192">
        <v>12055245</v>
      </c>
      <c r="D6572" s="145" t="s">
        <v>19912</v>
      </c>
      <c r="E6572" s="145"/>
      <c r="F6572" s="145" t="s">
        <v>2523</v>
      </c>
      <c r="G6572" s="145" t="s">
        <v>2524</v>
      </c>
      <c r="H6572" s="145" t="s">
        <v>1165</v>
      </c>
      <c r="I6572" s="145" t="s">
        <v>44</v>
      </c>
      <c r="J6572" s="196" t="s">
        <v>494</v>
      </c>
      <c r="K6572" s="196" t="s">
        <v>1942</v>
      </c>
      <c r="L6572" s="229" t="s">
        <v>18571</v>
      </c>
      <c r="M6572" s="145" t="s">
        <v>8238</v>
      </c>
      <c r="N6572" s="145" t="s">
        <v>10064</v>
      </c>
      <c r="O6572" s="145" t="s">
        <v>18572</v>
      </c>
      <c r="P6572" s="145"/>
    </row>
    <row r="6573" spans="1:16" ht="38.25" x14ac:dyDescent="0.25">
      <c r="A6573" s="145"/>
      <c r="B6573" s="145" t="s">
        <v>19913</v>
      </c>
      <c r="C6573" s="192">
        <v>12055233</v>
      </c>
      <c r="D6573" s="145" t="s">
        <v>19913</v>
      </c>
      <c r="E6573" s="145"/>
      <c r="F6573" s="145" t="s">
        <v>2072</v>
      </c>
      <c r="G6573" s="145" t="s">
        <v>2495</v>
      </c>
      <c r="H6573" s="145" t="s">
        <v>46</v>
      </c>
      <c r="I6573" s="145" t="s">
        <v>65</v>
      </c>
      <c r="J6573" s="196" t="s">
        <v>494</v>
      </c>
      <c r="K6573" s="196" t="s">
        <v>1942</v>
      </c>
      <c r="L6573" s="229" t="s">
        <v>18574</v>
      </c>
      <c r="M6573" s="145" t="s">
        <v>8360</v>
      </c>
      <c r="N6573" s="145" t="s">
        <v>10064</v>
      </c>
      <c r="O6573" s="145" t="s">
        <v>18575</v>
      </c>
      <c r="P6573" s="145"/>
    </row>
    <row r="6574" spans="1:16" ht="38.25" x14ac:dyDescent="0.25">
      <c r="A6574" s="145"/>
      <c r="B6574" s="145" t="s">
        <v>19914</v>
      </c>
      <c r="C6574" s="192">
        <v>12055149</v>
      </c>
      <c r="D6574" s="145" t="s">
        <v>19914</v>
      </c>
      <c r="E6574" s="145"/>
      <c r="F6574" s="145" t="s">
        <v>2297</v>
      </c>
      <c r="G6574" s="145" t="s">
        <v>2298</v>
      </c>
      <c r="H6574" s="145" t="s">
        <v>46</v>
      </c>
      <c r="I6574" s="145" t="s">
        <v>44</v>
      </c>
      <c r="J6574" s="196" t="s">
        <v>494</v>
      </c>
      <c r="K6574" s="196" t="s">
        <v>1942</v>
      </c>
      <c r="L6574" s="229" t="s">
        <v>18577</v>
      </c>
      <c r="M6574" s="145" t="s">
        <v>8360</v>
      </c>
      <c r="N6574" s="145" t="s">
        <v>10064</v>
      </c>
      <c r="O6574" s="145" t="s">
        <v>18578</v>
      </c>
      <c r="P6574" s="145"/>
    </row>
    <row r="6575" spans="1:16" ht="38.25" x14ac:dyDescent="0.25">
      <c r="A6575" s="145"/>
      <c r="B6575" s="145" t="s">
        <v>19915</v>
      </c>
      <c r="C6575" s="192">
        <v>12055145</v>
      </c>
      <c r="D6575" s="145" t="s">
        <v>19915</v>
      </c>
      <c r="E6575" s="145"/>
      <c r="F6575" s="145" t="s">
        <v>2289</v>
      </c>
      <c r="G6575" s="145" t="s">
        <v>2290</v>
      </c>
      <c r="H6575" s="145" t="s">
        <v>46</v>
      </c>
      <c r="I6575" s="145" t="s">
        <v>44</v>
      </c>
      <c r="J6575" s="196" t="s">
        <v>494</v>
      </c>
      <c r="K6575" s="196" t="s">
        <v>1942</v>
      </c>
      <c r="L6575" s="229" t="s">
        <v>18579</v>
      </c>
      <c r="M6575" s="145" t="s">
        <v>8421</v>
      </c>
      <c r="N6575" s="145" t="s">
        <v>8488</v>
      </c>
      <c r="O6575" s="145" t="s">
        <v>18580</v>
      </c>
      <c r="P6575" s="145"/>
    </row>
    <row r="6576" spans="1:16" ht="38.25" x14ac:dyDescent="0.25">
      <c r="A6576" s="145"/>
      <c r="B6576" s="145" t="s">
        <v>19916</v>
      </c>
      <c r="C6576" s="192">
        <v>12055143</v>
      </c>
      <c r="D6576" s="145" t="s">
        <v>19916</v>
      </c>
      <c r="E6576" s="145"/>
      <c r="F6576" s="145" t="s">
        <v>2284</v>
      </c>
      <c r="G6576" s="145" t="s">
        <v>2285</v>
      </c>
      <c r="H6576" s="145" t="s">
        <v>1212</v>
      </c>
      <c r="I6576" s="145" t="s">
        <v>65</v>
      </c>
      <c r="J6576" s="196" t="s">
        <v>494</v>
      </c>
      <c r="K6576" s="196" t="s">
        <v>1942</v>
      </c>
      <c r="L6576" s="229" t="s">
        <v>18581</v>
      </c>
      <c r="M6576" s="145" t="s">
        <v>8104</v>
      </c>
      <c r="N6576" s="145" t="s">
        <v>8391</v>
      </c>
      <c r="O6576" s="145" t="s">
        <v>18582</v>
      </c>
      <c r="P6576" s="145"/>
    </row>
    <row r="6577" spans="1:16" ht="38.25" x14ac:dyDescent="0.25">
      <c r="A6577" s="145"/>
      <c r="B6577" s="145" t="s">
        <v>19917</v>
      </c>
      <c r="C6577" s="192">
        <v>12055148</v>
      </c>
      <c r="D6577" s="145" t="s">
        <v>19917</v>
      </c>
      <c r="E6577" s="145"/>
      <c r="F6577" s="145" t="s">
        <v>2294</v>
      </c>
      <c r="G6577" s="145" t="s">
        <v>2295</v>
      </c>
      <c r="H6577" s="145" t="s">
        <v>46</v>
      </c>
      <c r="I6577" s="145" t="s">
        <v>65</v>
      </c>
      <c r="J6577" s="196" t="s">
        <v>494</v>
      </c>
      <c r="K6577" s="196" t="s">
        <v>1942</v>
      </c>
      <c r="L6577" s="229" t="s">
        <v>18584</v>
      </c>
      <c r="M6577" s="145" t="s">
        <v>18585</v>
      </c>
      <c r="N6577" s="145" t="s">
        <v>18586</v>
      </c>
      <c r="O6577" s="145" t="s">
        <v>18587</v>
      </c>
      <c r="P6577" s="145"/>
    </row>
    <row r="6578" spans="1:16" ht="38.25" x14ac:dyDescent="0.25">
      <c r="A6578" s="145"/>
      <c r="B6578" s="145" t="s">
        <v>19919</v>
      </c>
      <c r="C6578" s="192">
        <v>12055157</v>
      </c>
      <c r="D6578" s="145" t="s">
        <v>19919</v>
      </c>
      <c r="E6578" s="145"/>
      <c r="F6578" s="145" t="s">
        <v>2319</v>
      </c>
      <c r="G6578" s="145" t="s">
        <v>2320</v>
      </c>
      <c r="H6578" s="145" t="s">
        <v>1165</v>
      </c>
      <c r="I6578" s="145" t="s">
        <v>44</v>
      </c>
      <c r="J6578" s="196" t="s">
        <v>494</v>
      </c>
      <c r="K6578" s="196" t="s">
        <v>1942</v>
      </c>
      <c r="L6578" s="229" t="s">
        <v>18589</v>
      </c>
      <c r="M6578" s="145" t="s">
        <v>8333</v>
      </c>
      <c r="N6578" s="145" t="s">
        <v>8334</v>
      </c>
      <c r="O6578" s="145" t="s">
        <v>18590</v>
      </c>
      <c r="P6578" s="145"/>
    </row>
    <row r="6579" spans="1:16" ht="38.25" x14ac:dyDescent="0.25">
      <c r="A6579" s="145"/>
      <c r="B6579" s="145" t="s">
        <v>19920</v>
      </c>
      <c r="C6579" s="192">
        <v>12055161</v>
      </c>
      <c r="D6579" s="145" t="s">
        <v>19920</v>
      </c>
      <c r="E6579" s="145"/>
      <c r="F6579" s="145" t="s">
        <v>2330</v>
      </c>
      <c r="G6579" s="145" t="s">
        <v>1409</v>
      </c>
      <c r="H6579" s="145" t="s">
        <v>708</v>
      </c>
      <c r="I6579" s="145" t="s">
        <v>65</v>
      </c>
      <c r="J6579" s="196" t="s">
        <v>494</v>
      </c>
      <c r="K6579" s="196" t="s">
        <v>1942</v>
      </c>
      <c r="L6579" s="229" t="s">
        <v>18592</v>
      </c>
      <c r="M6579" s="145" t="s">
        <v>18593</v>
      </c>
      <c r="N6579" s="145" t="s">
        <v>17795</v>
      </c>
      <c r="O6579" s="145" t="s">
        <v>18594</v>
      </c>
      <c r="P6579" s="145"/>
    </row>
    <row r="6580" spans="1:16" ht="38.25" x14ac:dyDescent="0.25">
      <c r="A6580" s="145"/>
      <c r="B6580" s="145" t="s">
        <v>19921</v>
      </c>
      <c r="C6580" s="192">
        <v>12055163</v>
      </c>
      <c r="D6580" s="145" t="s">
        <v>19921</v>
      </c>
      <c r="E6580" s="145"/>
      <c r="F6580" s="145" t="s">
        <v>2335</v>
      </c>
      <c r="G6580" s="145" t="s">
        <v>1208</v>
      </c>
      <c r="H6580" s="145" t="s">
        <v>708</v>
      </c>
      <c r="I6580" s="145" t="s">
        <v>65</v>
      </c>
      <c r="J6580" s="196" t="s">
        <v>494</v>
      </c>
      <c r="K6580" s="196" t="s">
        <v>1942</v>
      </c>
      <c r="L6580" s="229" t="s">
        <v>18596</v>
      </c>
      <c r="M6580" s="145" t="s">
        <v>18357</v>
      </c>
      <c r="N6580" s="145" t="s">
        <v>18358</v>
      </c>
      <c r="O6580" s="145" t="s">
        <v>18597</v>
      </c>
      <c r="P6580" s="145"/>
    </row>
    <row r="6581" spans="1:16" ht="38.25" x14ac:dyDescent="0.25">
      <c r="A6581" s="145"/>
      <c r="B6581" s="145" t="s">
        <v>19922</v>
      </c>
      <c r="C6581" s="192">
        <v>12055165</v>
      </c>
      <c r="D6581" s="145" t="s">
        <v>19922</v>
      </c>
      <c r="E6581" s="145"/>
      <c r="F6581" s="145" t="s">
        <v>2338</v>
      </c>
      <c r="G6581" s="145" t="s">
        <v>2339</v>
      </c>
      <c r="H6581" s="145" t="s">
        <v>800</v>
      </c>
      <c r="I6581" s="145" t="s">
        <v>44</v>
      </c>
      <c r="J6581" s="196" t="s">
        <v>494</v>
      </c>
      <c r="K6581" s="196" t="s">
        <v>1942</v>
      </c>
      <c r="L6581" s="229" t="s">
        <v>18599</v>
      </c>
      <c r="M6581" s="145" t="s">
        <v>7658</v>
      </c>
      <c r="N6581" s="145" t="s">
        <v>8216</v>
      </c>
      <c r="O6581" s="145" t="s">
        <v>18600</v>
      </c>
      <c r="P6581" s="145"/>
    </row>
    <row r="6582" spans="1:16" ht="38.25" x14ac:dyDescent="0.25">
      <c r="A6582" s="145"/>
      <c r="B6582" s="145" t="s">
        <v>19923</v>
      </c>
      <c r="C6582" s="192">
        <v>12055169</v>
      </c>
      <c r="D6582" s="145" t="s">
        <v>19923</v>
      </c>
      <c r="E6582" s="145"/>
      <c r="F6582" s="145" t="s">
        <v>2348</v>
      </c>
      <c r="G6582" s="145" t="s">
        <v>2349</v>
      </c>
      <c r="H6582" s="145" t="s">
        <v>1441</v>
      </c>
      <c r="I6582" s="145" t="s">
        <v>65</v>
      </c>
      <c r="J6582" s="196" t="s">
        <v>494</v>
      </c>
      <c r="K6582" s="196" t="s">
        <v>1942</v>
      </c>
      <c r="L6582" s="229" t="s">
        <v>18602</v>
      </c>
      <c r="M6582" s="145" t="s">
        <v>8064</v>
      </c>
      <c r="N6582" s="145" t="s">
        <v>8216</v>
      </c>
      <c r="O6582" s="145" t="s">
        <v>18603</v>
      </c>
      <c r="P6582" s="145"/>
    </row>
    <row r="6583" spans="1:16" ht="38.25" x14ac:dyDescent="0.25">
      <c r="A6583" s="145"/>
      <c r="B6583" s="145" t="s">
        <v>19924</v>
      </c>
      <c r="C6583" s="192">
        <v>12055175</v>
      </c>
      <c r="D6583" s="145" t="s">
        <v>19924</v>
      </c>
      <c r="E6583" s="145"/>
      <c r="F6583" s="145" t="s">
        <v>2361</v>
      </c>
      <c r="G6583" s="145" t="s">
        <v>2362</v>
      </c>
      <c r="H6583" s="145" t="s">
        <v>61</v>
      </c>
      <c r="I6583" s="145" t="s">
        <v>44</v>
      </c>
      <c r="J6583" s="196" t="s">
        <v>494</v>
      </c>
      <c r="K6583" s="196" t="s">
        <v>1942</v>
      </c>
      <c r="L6583" s="229" t="s">
        <v>18605</v>
      </c>
      <c r="M6583" s="145" t="s">
        <v>8272</v>
      </c>
      <c r="N6583" s="145" t="s">
        <v>8216</v>
      </c>
      <c r="O6583" s="145" t="s">
        <v>18606</v>
      </c>
      <c r="P6583" s="145"/>
    </row>
    <row r="6584" spans="1:16" ht="38.25" x14ac:dyDescent="0.25">
      <c r="A6584" s="145"/>
      <c r="B6584" s="145" t="s">
        <v>19925</v>
      </c>
      <c r="C6584" s="192">
        <v>12055178</v>
      </c>
      <c r="D6584" s="145" t="s">
        <v>19925</v>
      </c>
      <c r="E6584" s="145"/>
      <c r="F6584" s="145" t="s">
        <v>2368</v>
      </c>
      <c r="G6584" s="145" t="s">
        <v>2369</v>
      </c>
      <c r="H6584" s="145" t="s">
        <v>108</v>
      </c>
      <c r="I6584" s="145" t="s">
        <v>44</v>
      </c>
      <c r="J6584" s="196" t="s">
        <v>494</v>
      </c>
      <c r="K6584" s="196" t="s">
        <v>1942</v>
      </c>
      <c r="L6584" s="229" t="s">
        <v>18608</v>
      </c>
      <c r="M6584" s="145" t="s">
        <v>6700</v>
      </c>
      <c r="N6584" s="145" t="s">
        <v>8216</v>
      </c>
      <c r="O6584" s="145" t="s">
        <v>18609</v>
      </c>
      <c r="P6584" s="145"/>
    </row>
    <row r="6585" spans="1:16" ht="25.5" x14ac:dyDescent="0.25">
      <c r="A6585" s="145"/>
      <c r="B6585" s="145" t="s">
        <v>19926</v>
      </c>
      <c r="C6585" s="192">
        <v>12055181</v>
      </c>
      <c r="D6585" s="145" t="s">
        <v>19926</v>
      </c>
      <c r="E6585" s="145"/>
      <c r="F6585" s="145" t="s">
        <v>2374</v>
      </c>
      <c r="G6585" s="145" t="s">
        <v>2375</v>
      </c>
      <c r="H6585" s="145" t="s">
        <v>113</v>
      </c>
      <c r="I6585" s="145" t="s">
        <v>65</v>
      </c>
      <c r="J6585" s="196" t="s">
        <v>494</v>
      </c>
      <c r="K6585" s="196" t="s">
        <v>1942</v>
      </c>
      <c r="L6585" s="229" t="s">
        <v>18611</v>
      </c>
      <c r="M6585" s="145" t="s">
        <v>6246</v>
      </c>
      <c r="N6585" s="145" t="s">
        <v>8216</v>
      </c>
      <c r="O6585" s="145" t="s">
        <v>18612</v>
      </c>
      <c r="P6585" s="145"/>
    </row>
    <row r="6586" spans="1:16" ht="25.5" x14ac:dyDescent="0.25">
      <c r="A6586" s="145"/>
      <c r="B6586" s="145" t="s">
        <v>19927</v>
      </c>
      <c r="C6586" s="192">
        <v>12055199</v>
      </c>
      <c r="D6586" s="145" t="s">
        <v>19927</v>
      </c>
      <c r="E6586" s="145"/>
      <c r="F6586" s="145" t="s">
        <v>2415</v>
      </c>
      <c r="G6586" s="145" t="s">
        <v>2416</v>
      </c>
      <c r="H6586" s="145" t="s">
        <v>302</v>
      </c>
      <c r="I6586" s="145" t="s">
        <v>65</v>
      </c>
      <c r="J6586" s="196" t="s">
        <v>494</v>
      </c>
      <c r="K6586" s="196" t="s">
        <v>1942</v>
      </c>
      <c r="L6586" s="229" t="s">
        <v>18614</v>
      </c>
      <c r="M6586" s="145" t="s">
        <v>18615</v>
      </c>
      <c r="N6586" s="145" t="s">
        <v>10082</v>
      </c>
      <c r="O6586" s="145" t="s">
        <v>18616</v>
      </c>
      <c r="P6586" s="145"/>
    </row>
    <row r="6587" spans="1:16" ht="38.25" x14ac:dyDescent="0.25">
      <c r="A6587" s="145"/>
      <c r="B6587" s="145" t="s">
        <v>19929</v>
      </c>
      <c r="C6587" s="192">
        <v>12055203</v>
      </c>
      <c r="D6587" s="145" t="s">
        <v>19929</v>
      </c>
      <c r="E6587" s="145"/>
      <c r="F6587" s="145" t="s">
        <v>2427</v>
      </c>
      <c r="G6587" s="145" t="s">
        <v>2428</v>
      </c>
      <c r="H6587" s="145" t="s">
        <v>46</v>
      </c>
      <c r="I6587" s="145" t="s">
        <v>65</v>
      </c>
      <c r="J6587" s="196" t="s">
        <v>494</v>
      </c>
      <c r="K6587" s="196" t="s">
        <v>1942</v>
      </c>
      <c r="L6587" s="229" t="s">
        <v>18618</v>
      </c>
      <c r="M6587" s="145" t="s">
        <v>18549</v>
      </c>
      <c r="N6587" s="145" t="s">
        <v>10032</v>
      </c>
      <c r="O6587" s="145" t="s">
        <v>18619</v>
      </c>
      <c r="P6587" s="145"/>
    </row>
    <row r="6588" spans="1:16" ht="38.25" x14ac:dyDescent="0.25">
      <c r="A6588" s="145"/>
      <c r="B6588" s="145" t="s">
        <v>19930</v>
      </c>
      <c r="C6588" s="192">
        <v>12055206</v>
      </c>
      <c r="D6588" s="145" t="s">
        <v>19930</v>
      </c>
      <c r="E6588" s="145"/>
      <c r="F6588" s="145" t="s">
        <v>2436</v>
      </c>
      <c r="G6588" s="145" t="s">
        <v>2437</v>
      </c>
      <c r="H6588" s="145" t="s">
        <v>113</v>
      </c>
      <c r="I6588" s="145" t="s">
        <v>65</v>
      </c>
      <c r="J6588" s="196" t="s">
        <v>494</v>
      </c>
      <c r="K6588" s="196" t="s">
        <v>1942</v>
      </c>
      <c r="L6588" s="229" t="s">
        <v>18621</v>
      </c>
      <c r="M6588" s="145" t="s">
        <v>8238</v>
      </c>
      <c r="N6588" s="145" t="s">
        <v>10064</v>
      </c>
      <c r="O6588" s="145" t="s">
        <v>18622</v>
      </c>
      <c r="P6588" s="145"/>
    </row>
    <row r="6589" spans="1:16" ht="38.25" x14ac:dyDescent="0.25">
      <c r="A6589" s="145"/>
      <c r="B6589" s="145" t="s">
        <v>19931</v>
      </c>
      <c r="C6589" s="192">
        <v>12055228</v>
      </c>
      <c r="D6589" s="145" t="s">
        <v>19931</v>
      </c>
      <c r="E6589" s="145"/>
      <c r="F6589" s="145" t="s">
        <v>2486</v>
      </c>
      <c r="G6589" s="145" t="s">
        <v>2487</v>
      </c>
      <c r="H6589" s="145" t="s">
        <v>80</v>
      </c>
      <c r="I6589" s="145" t="s">
        <v>44</v>
      </c>
      <c r="J6589" s="196" t="s">
        <v>494</v>
      </c>
      <c r="K6589" s="196" t="s">
        <v>1942</v>
      </c>
      <c r="L6589" s="229" t="s">
        <v>18624</v>
      </c>
      <c r="M6589" s="145" t="s">
        <v>18593</v>
      </c>
      <c r="N6589" s="145" t="s">
        <v>17795</v>
      </c>
      <c r="O6589" s="145" t="s">
        <v>18625</v>
      </c>
      <c r="P6589" s="145"/>
    </row>
    <row r="6590" spans="1:16" ht="38.25" x14ac:dyDescent="0.25">
      <c r="A6590" s="145"/>
      <c r="B6590" s="145" t="s">
        <v>19932</v>
      </c>
      <c r="C6590" s="192">
        <v>12055237</v>
      </c>
      <c r="D6590" s="145" t="s">
        <v>19932</v>
      </c>
      <c r="E6590" s="145"/>
      <c r="F6590" s="145" t="s">
        <v>2503</v>
      </c>
      <c r="G6590" s="145" t="s">
        <v>2504</v>
      </c>
      <c r="H6590" s="145" t="s">
        <v>108</v>
      </c>
      <c r="I6590" s="145" t="s">
        <v>65</v>
      </c>
      <c r="J6590" s="196" t="s">
        <v>494</v>
      </c>
      <c r="K6590" s="196" t="s">
        <v>1942</v>
      </c>
      <c r="L6590" s="229" t="s">
        <v>18627</v>
      </c>
      <c r="M6590" s="145" t="s">
        <v>8493</v>
      </c>
      <c r="N6590" s="145" t="s">
        <v>8494</v>
      </c>
      <c r="O6590" s="145" t="s">
        <v>18628</v>
      </c>
      <c r="P6590" s="145"/>
    </row>
    <row r="6591" spans="1:16" ht="38.25" x14ac:dyDescent="0.25">
      <c r="A6591" s="145"/>
      <c r="B6591" s="145" t="s">
        <v>19933</v>
      </c>
      <c r="C6591" s="192">
        <v>12055244</v>
      </c>
      <c r="D6591" s="145" t="s">
        <v>19933</v>
      </c>
      <c r="E6591" s="145"/>
      <c r="F6591" s="145" t="s">
        <v>2521</v>
      </c>
      <c r="G6591" s="145" t="s">
        <v>1409</v>
      </c>
      <c r="H6591" s="145" t="s">
        <v>46</v>
      </c>
      <c r="I6591" s="145" t="s">
        <v>44</v>
      </c>
      <c r="J6591" s="196" t="s">
        <v>494</v>
      </c>
      <c r="K6591" s="196" t="s">
        <v>1942</v>
      </c>
      <c r="L6591" s="229" t="s">
        <v>18630</v>
      </c>
      <c r="M6591" s="145" t="s">
        <v>8983</v>
      </c>
      <c r="N6591" s="145" t="s">
        <v>18586</v>
      </c>
      <c r="O6591" s="145" t="s">
        <v>18631</v>
      </c>
      <c r="P6591" s="145"/>
    </row>
    <row r="6592" spans="1:16" ht="38.25" x14ac:dyDescent="0.25">
      <c r="A6592" s="145"/>
      <c r="B6592" s="145" t="s">
        <v>19934</v>
      </c>
      <c r="C6592" s="192">
        <v>12055576</v>
      </c>
      <c r="D6592" s="145" t="s">
        <v>19934</v>
      </c>
      <c r="E6592" s="145"/>
      <c r="F6592" s="145" t="s">
        <v>3290</v>
      </c>
      <c r="G6592" s="145" t="s">
        <v>3291</v>
      </c>
      <c r="H6592" s="145" t="s">
        <v>67</v>
      </c>
      <c r="I6592" s="145" t="s">
        <v>44</v>
      </c>
      <c r="J6592" s="196" t="s">
        <v>494</v>
      </c>
      <c r="K6592" s="196" t="s">
        <v>1942</v>
      </c>
      <c r="L6592" s="229" t="s">
        <v>18633</v>
      </c>
      <c r="M6592" s="145" t="s">
        <v>18634</v>
      </c>
      <c r="N6592" s="145" t="s">
        <v>18635</v>
      </c>
      <c r="O6592" s="145" t="s">
        <v>18636</v>
      </c>
      <c r="P6592" s="145"/>
    </row>
    <row r="6593" spans="1:16" ht="38.25" x14ac:dyDescent="0.25">
      <c r="A6593" s="145"/>
      <c r="B6593" s="145" t="s">
        <v>19935</v>
      </c>
      <c r="C6593" s="192">
        <v>12055577</v>
      </c>
      <c r="D6593" s="145" t="s">
        <v>19935</v>
      </c>
      <c r="E6593" s="145"/>
      <c r="F6593" s="145" t="s">
        <v>3293</v>
      </c>
      <c r="G6593" s="145" t="s">
        <v>3294</v>
      </c>
      <c r="H6593" s="145" t="s">
        <v>302</v>
      </c>
      <c r="I6593" s="145" t="s">
        <v>44</v>
      </c>
      <c r="J6593" s="196" t="s">
        <v>494</v>
      </c>
      <c r="K6593" s="196" t="s">
        <v>1942</v>
      </c>
      <c r="L6593" s="229" t="s">
        <v>18638</v>
      </c>
      <c r="M6593" s="145" t="s">
        <v>18639</v>
      </c>
      <c r="N6593" s="145" t="s">
        <v>18640</v>
      </c>
      <c r="O6593" s="145" t="s">
        <v>18641</v>
      </c>
      <c r="P6593" s="145"/>
    </row>
    <row r="6594" spans="1:16" ht="38.25" x14ac:dyDescent="0.25">
      <c r="A6594" s="145"/>
      <c r="B6594" s="145" t="s">
        <v>19936</v>
      </c>
      <c r="C6594" s="192">
        <v>12055578</v>
      </c>
      <c r="D6594" s="145" t="s">
        <v>19936</v>
      </c>
      <c r="E6594" s="145"/>
      <c r="F6594" s="145" t="s">
        <v>3295</v>
      </c>
      <c r="G6594" s="145" t="s">
        <v>3296</v>
      </c>
      <c r="H6594" s="145" t="s">
        <v>302</v>
      </c>
      <c r="I6594" s="145" t="s">
        <v>65</v>
      </c>
      <c r="J6594" s="196" t="s">
        <v>494</v>
      </c>
      <c r="K6594" s="196" t="s">
        <v>1942</v>
      </c>
      <c r="L6594" s="229" t="s">
        <v>18643</v>
      </c>
      <c r="M6594" s="145" t="s">
        <v>8584</v>
      </c>
      <c r="N6594" s="145" t="s">
        <v>8216</v>
      </c>
      <c r="O6594" s="145" t="s">
        <v>18644</v>
      </c>
      <c r="P6594" s="145"/>
    </row>
    <row r="6595" spans="1:16" ht="38.25" x14ac:dyDescent="0.25">
      <c r="A6595" s="145"/>
      <c r="B6595" s="145" t="s">
        <v>19937</v>
      </c>
      <c r="C6595" s="192">
        <v>12055579</v>
      </c>
      <c r="D6595" s="145" t="s">
        <v>19937</v>
      </c>
      <c r="E6595" s="145"/>
      <c r="F6595" s="145" t="s">
        <v>3298</v>
      </c>
      <c r="G6595" s="145" t="s">
        <v>3299</v>
      </c>
      <c r="H6595" s="145" t="s">
        <v>836</v>
      </c>
      <c r="I6595" s="145" t="s">
        <v>44</v>
      </c>
      <c r="J6595" s="196" t="s">
        <v>494</v>
      </c>
      <c r="K6595" s="196" t="s">
        <v>1942</v>
      </c>
      <c r="L6595" s="229" t="s">
        <v>18646</v>
      </c>
      <c r="M6595" s="145" t="s">
        <v>18181</v>
      </c>
      <c r="N6595" s="145" t="s">
        <v>12189</v>
      </c>
      <c r="O6595" s="145" t="s">
        <v>18647</v>
      </c>
      <c r="P6595" s="145"/>
    </row>
    <row r="6596" spans="1:16" ht="38.25" x14ac:dyDescent="0.25">
      <c r="A6596" s="145"/>
      <c r="B6596" s="145" t="s">
        <v>19938</v>
      </c>
      <c r="C6596" s="192">
        <v>12055580</v>
      </c>
      <c r="D6596" s="145" t="s">
        <v>19938</v>
      </c>
      <c r="E6596" s="145"/>
      <c r="F6596" s="145" t="s">
        <v>3301</v>
      </c>
      <c r="G6596" s="145" t="s">
        <v>3302</v>
      </c>
      <c r="H6596" s="145" t="s">
        <v>836</v>
      </c>
      <c r="I6596" s="145" t="s">
        <v>44</v>
      </c>
      <c r="J6596" s="196" t="s">
        <v>494</v>
      </c>
      <c r="K6596" s="196" t="s">
        <v>1942</v>
      </c>
      <c r="L6596" s="229" t="s">
        <v>18649</v>
      </c>
      <c r="M6596" s="145" t="s">
        <v>5974</v>
      </c>
      <c r="N6596" s="145" t="s">
        <v>8216</v>
      </c>
      <c r="O6596" s="145" t="s">
        <v>18650</v>
      </c>
      <c r="P6596" s="145"/>
    </row>
    <row r="6597" spans="1:16" ht="38.25" x14ac:dyDescent="0.25">
      <c r="A6597" s="145"/>
      <c r="B6597" s="145" t="s">
        <v>19939</v>
      </c>
      <c r="C6597" s="192">
        <v>12055581</v>
      </c>
      <c r="D6597" s="145" t="s">
        <v>19939</v>
      </c>
      <c r="E6597" s="145"/>
      <c r="F6597" s="145" t="s">
        <v>3305</v>
      </c>
      <c r="G6597" s="145" t="s">
        <v>3306</v>
      </c>
      <c r="H6597" s="145" t="s">
        <v>302</v>
      </c>
      <c r="I6597" s="145" t="s">
        <v>44</v>
      </c>
      <c r="J6597" s="196" t="s">
        <v>494</v>
      </c>
      <c r="K6597" s="196" t="s">
        <v>1942</v>
      </c>
      <c r="L6597" s="229" t="s">
        <v>18652</v>
      </c>
      <c r="M6597" s="145" t="s">
        <v>8396</v>
      </c>
      <c r="N6597" s="145" t="s">
        <v>18473</v>
      </c>
      <c r="O6597" s="145" t="s">
        <v>18653</v>
      </c>
      <c r="P6597" s="145"/>
    </row>
    <row r="6598" spans="1:16" ht="38.25" x14ac:dyDescent="0.25">
      <c r="A6598" s="145"/>
      <c r="B6598" s="145" t="s">
        <v>19940</v>
      </c>
      <c r="C6598" s="192">
        <v>12055582</v>
      </c>
      <c r="D6598" s="145" t="s">
        <v>19940</v>
      </c>
      <c r="E6598" s="145"/>
      <c r="F6598" s="145" t="s">
        <v>3308</v>
      </c>
      <c r="G6598" s="145" t="s">
        <v>3309</v>
      </c>
      <c r="H6598" s="145" t="s">
        <v>302</v>
      </c>
      <c r="I6598" s="145" t="s">
        <v>65</v>
      </c>
      <c r="J6598" s="196" t="s">
        <v>494</v>
      </c>
      <c r="K6598" s="196" t="s">
        <v>1942</v>
      </c>
      <c r="L6598" s="229" t="s">
        <v>18655</v>
      </c>
      <c r="M6598" s="145" t="s">
        <v>18656</v>
      </c>
      <c r="N6598" s="145" t="s">
        <v>8299</v>
      </c>
      <c r="O6598" s="145" t="s">
        <v>18657</v>
      </c>
      <c r="P6598" s="145"/>
    </row>
    <row r="6599" spans="1:16" ht="38.25" x14ac:dyDescent="0.25">
      <c r="A6599" s="145"/>
      <c r="B6599" s="145" t="s">
        <v>19941</v>
      </c>
      <c r="C6599" s="192">
        <v>12055583</v>
      </c>
      <c r="D6599" s="145" t="s">
        <v>19941</v>
      </c>
      <c r="E6599" s="145"/>
      <c r="F6599" s="145" t="s">
        <v>3310</v>
      </c>
      <c r="G6599" s="145" t="s">
        <v>3311</v>
      </c>
      <c r="H6599" s="145" t="s">
        <v>708</v>
      </c>
      <c r="I6599" s="145" t="s">
        <v>44</v>
      </c>
      <c r="J6599" s="196" t="s">
        <v>494</v>
      </c>
      <c r="K6599" s="196" t="s">
        <v>1942</v>
      </c>
      <c r="L6599" s="229" t="s">
        <v>18658</v>
      </c>
      <c r="M6599" s="145" t="s">
        <v>8444</v>
      </c>
      <c r="N6599" s="145" t="s">
        <v>8216</v>
      </c>
      <c r="O6599" s="145" t="s">
        <v>18659</v>
      </c>
      <c r="P6599" s="145"/>
    </row>
    <row r="6600" spans="1:16" ht="38.25" x14ac:dyDescent="0.25">
      <c r="A6600" s="145"/>
      <c r="B6600" s="145" t="s">
        <v>19942</v>
      </c>
      <c r="C6600" s="192">
        <v>12055913</v>
      </c>
      <c r="D6600" s="145" t="s">
        <v>19942</v>
      </c>
      <c r="E6600" s="145"/>
      <c r="F6600" s="145" t="s">
        <v>4072</v>
      </c>
      <c r="G6600" s="145" t="s">
        <v>4073</v>
      </c>
      <c r="H6600" s="145" t="s">
        <v>302</v>
      </c>
      <c r="I6600" s="145" t="s">
        <v>44</v>
      </c>
      <c r="J6600" s="196" t="s">
        <v>494</v>
      </c>
      <c r="K6600" s="196" t="s">
        <v>1942</v>
      </c>
      <c r="L6600" s="229" t="s">
        <v>18661</v>
      </c>
      <c r="M6600" s="145" t="s">
        <v>18148</v>
      </c>
      <c r="N6600" s="145" t="s">
        <v>8216</v>
      </c>
      <c r="O6600" s="145" t="s">
        <v>18662</v>
      </c>
      <c r="P6600" s="145"/>
    </row>
    <row r="6601" spans="1:16" ht="38.25" x14ac:dyDescent="0.25">
      <c r="A6601" s="145"/>
      <c r="B6601" s="145" t="s">
        <v>19943</v>
      </c>
      <c r="C6601" s="192">
        <v>12055584</v>
      </c>
      <c r="D6601" s="145" t="s">
        <v>19943</v>
      </c>
      <c r="E6601" s="145"/>
      <c r="F6601" s="145" t="s">
        <v>3314</v>
      </c>
      <c r="G6601" s="145" t="s">
        <v>3315</v>
      </c>
      <c r="H6601" s="145" t="s">
        <v>302</v>
      </c>
      <c r="I6601" s="145" t="s">
        <v>44</v>
      </c>
      <c r="J6601" s="196" t="s">
        <v>494</v>
      </c>
      <c r="K6601" s="196" t="s">
        <v>1942</v>
      </c>
      <c r="L6601" s="229" t="s">
        <v>18664</v>
      </c>
      <c r="M6601" s="145" t="s">
        <v>8579</v>
      </c>
      <c r="N6601" s="145" t="s">
        <v>17802</v>
      </c>
      <c r="O6601" s="145" t="s">
        <v>18665</v>
      </c>
      <c r="P6601" s="145"/>
    </row>
    <row r="6602" spans="1:16" ht="38.25" x14ac:dyDescent="0.25">
      <c r="A6602" s="145"/>
      <c r="B6602" s="145" t="s">
        <v>19944</v>
      </c>
      <c r="C6602" s="192">
        <v>12055585</v>
      </c>
      <c r="D6602" s="145" t="s">
        <v>19944</v>
      </c>
      <c r="E6602" s="145"/>
      <c r="F6602" s="145" t="s">
        <v>3317</v>
      </c>
      <c r="G6602" s="145" t="s">
        <v>3318</v>
      </c>
      <c r="H6602" s="145" t="s">
        <v>302</v>
      </c>
      <c r="I6602" s="145" t="s">
        <v>44</v>
      </c>
      <c r="J6602" s="196" t="s">
        <v>494</v>
      </c>
      <c r="K6602" s="196" t="s">
        <v>1942</v>
      </c>
      <c r="L6602" s="229" t="s">
        <v>18667</v>
      </c>
      <c r="M6602" s="145" t="s">
        <v>8227</v>
      </c>
      <c r="N6602" s="145" t="s">
        <v>8216</v>
      </c>
      <c r="O6602" s="145" t="s">
        <v>18668</v>
      </c>
      <c r="P6602" s="145"/>
    </row>
    <row r="6603" spans="1:16" ht="38.25" x14ac:dyDescent="0.25">
      <c r="A6603" s="145"/>
      <c r="B6603" s="145" t="s">
        <v>19945</v>
      </c>
      <c r="C6603" s="192">
        <v>12055586</v>
      </c>
      <c r="D6603" s="145" t="s">
        <v>19945</v>
      </c>
      <c r="E6603" s="145"/>
      <c r="F6603" s="145" t="s">
        <v>3320</v>
      </c>
      <c r="G6603" s="145" t="s">
        <v>3321</v>
      </c>
      <c r="H6603" s="145" t="s">
        <v>302</v>
      </c>
      <c r="I6603" s="145" t="s">
        <v>44</v>
      </c>
      <c r="J6603" s="196" t="s">
        <v>494</v>
      </c>
      <c r="K6603" s="196" t="s">
        <v>1942</v>
      </c>
      <c r="L6603" s="229" t="s">
        <v>18670</v>
      </c>
      <c r="M6603" s="145" t="s">
        <v>8584</v>
      </c>
      <c r="N6603" s="145" t="s">
        <v>8216</v>
      </c>
      <c r="O6603" s="145" t="s">
        <v>18671</v>
      </c>
      <c r="P6603" s="145"/>
    </row>
    <row r="6604" spans="1:16" ht="25.5" x14ac:dyDescent="0.25">
      <c r="A6604" s="145"/>
      <c r="B6604" s="145" t="s">
        <v>19946</v>
      </c>
      <c r="C6604" s="192">
        <v>12055587</v>
      </c>
      <c r="D6604" s="145" t="s">
        <v>19946</v>
      </c>
      <c r="E6604" s="145"/>
      <c r="F6604" s="145" t="s">
        <v>3324</v>
      </c>
      <c r="G6604" s="145" t="s">
        <v>3325</v>
      </c>
      <c r="H6604" s="145" t="s">
        <v>113</v>
      </c>
      <c r="I6604" s="145" t="s">
        <v>44</v>
      </c>
      <c r="J6604" s="196" t="s">
        <v>494</v>
      </c>
      <c r="K6604" s="196" t="s">
        <v>1942</v>
      </c>
      <c r="L6604" s="229" t="s">
        <v>18673</v>
      </c>
      <c r="M6604" s="145" t="s">
        <v>8769</v>
      </c>
      <c r="N6604" s="145" t="s">
        <v>8216</v>
      </c>
      <c r="O6604" s="145" t="s">
        <v>18674</v>
      </c>
      <c r="P6604" s="145"/>
    </row>
    <row r="6605" spans="1:16" ht="38.25" x14ac:dyDescent="0.25">
      <c r="A6605" s="145"/>
      <c r="B6605" s="145" t="s">
        <v>19947</v>
      </c>
      <c r="C6605" s="192">
        <v>12055588</v>
      </c>
      <c r="D6605" s="145" t="s">
        <v>19947</v>
      </c>
      <c r="E6605" s="145"/>
      <c r="F6605" s="145" t="s">
        <v>3327</v>
      </c>
      <c r="G6605" s="145" t="s">
        <v>3328</v>
      </c>
      <c r="H6605" s="145" t="s">
        <v>302</v>
      </c>
      <c r="I6605" s="145" t="s">
        <v>44</v>
      </c>
      <c r="J6605" s="196" t="s">
        <v>494</v>
      </c>
      <c r="K6605" s="196" t="s">
        <v>1942</v>
      </c>
      <c r="L6605" s="229" t="s">
        <v>18676</v>
      </c>
      <c r="M6605" s="145" t="s">
        <v>6001</v>
      </c>
      <c r="N6605" s="145" t="s">
        <v>8299</v>
      </c>
      <c r="O6605" s="145" t="s">
        <v>18677</v>
      </c>
      <c r="P6605" s="145"/>
    </row>
    <row r="6606" spans="1:16" ht="38.25" x14ac:dyDescent="0.25">
      <c r="A6606" s="145"/>
      <c r="B6606" s="145" t="s">
        <v>19948</v>
      </c>
      <c r="C6606" s="192">
        <v>12055589</v>
      </c>
      <c r="D6606" s="145" t="s">
        <v>19948</v>
      </c>
      <c r="E6606" s="145"/>
      <c r="F6606" s="145" t="s">
        <v>3329</v>
      </c>
      <c r="G6606" s="145" t="s">
        <v>3330</v>
      </c>
      <c r="H6606" s="145" t="s">
        <v>95</v>
      </c>
      <c r="I6606" s="145" t="s">
        <v>44</v>
      </c>
      <c r="J6606" s="196" t="s">
        <v>494</v>
      </c>
      <c r="K6606" s="196" t="s">
        <v>1942</v>
      </c>
      <c r="L6606" s="229" t="s">
        <v>18679</v>
      </c>
      <c r="M6606" s="145" t="s">
        <v>6001</v>
      </c>
      <c r="N6606" s="145" t="s">
        <v>8299</v>
      </c>
      <c r="O6606" s="145" t="s">
        <v>18680</v>
      </c>
      <c r="P6606" s="145"/>
    </row>
    <row r="6607" spans="1:16" ht="38.25" x14ac:dyDescent="0.25">
      <c r="A6607" s="145"/>
      <c r="B6607" s="145" t="s">
        <v>19949</v>
      </c>
      <c r="C6607" s="192">
        <v>12055591</v>
      </c>
      <c r="D6607" s="145" t="s">
        <v>19949</v>
      </c>
      <c r="E6607" s="145"/>
      <c r="F6607" s="145" t="s">
        <v>3333</v>
      </c>
      <c r="G6607" s="145" t="s">
        <v>2295</v>
      </c>
      <c r="H6607" s="145" t="s">
        <v>708</v>
      </c>
      <c r="I6607" s="145" t="s">
        <v>65</v>
      </c>
      <c r="J6607" s="196" t="s">
        <v>494</v>
      </c>
      <c r="K6607" s="196" t="s">
        <v>1942</v>
      </c>
      <c r="L6607" s="229" t="s">
        <v>18681</v>
      </c>
      <c r="M6607" s="145" t="s">
        <v>18108</v>
      </c>
      <c r="N6607" s="145" t="s">
        <v>8216</v>
      </c>
      <c r="O6607" s="145" t="s">
        <v>18682</v>
      </c>
      <c r="P6607" s="145"/>
    </row>
    <row r="6608" spans="1:16" ht="38.25" x14ac:dyDescent="0.25">
      <c r="A6608" s="145"/>
      <c r="B6608" s="145" t="s">
        <v>19950</v>
      </c>
      <c r="C6608" s="192">
        <v>12055590</v>
      </c>
      <c r="D6608" s="145" t="s">
        <v>19950</v>
      </c>
      <c r="E6608" s="145"/>
      <c r="F6608" s="145" t="s">
        <v>3331</v>
      </c>
      <c r="G6608" s="145" t="s">
        <v>3332</v>
      </c>
      <c r="H6608" s="145" t="s">
        <v>1165</v>
      </c>
      <c r="I6608" s="145" t="s">
        <v>65</v>
      </c>
      <c r="J6608" s="196" t="s">
        <v>494</v>
      </c>
      <c r="K6608" s="196" t="s">
        <v>1942</v>
      </c>
      <c r="L6608" s="229" t="s">
        <v>18684</v>
      </c>
      <c r="M6608" s="145" t="s">
        <v>8386</v>
      </c>
      <c r="N6608" s="145" t="s">
        <v>8299</v>
      </c>
      <c r="O6608" s="145" t="s">
        <v>18685</v>
      </c>
      <c r="P6608" s="145"/>
    </row>
    <row r="6609" spans="1:16" ht="38.25" x14ac:dyDescent="0.25">
      <c r="A6609" s="145"/>
      <c r="B6609" s="145" t="s">
        <v>19951</v>
      </c>
      <c r="C6609" s="192">
        <v>12055592</v>
      </c>
      <c r="D6609" s="145" t="s">
        <v>19951</v>
      </c>
      <c r="E6609" s="145"/>
      <c r="F6609" s="145" t="s">
        <v>2661</v>
      </c>
      <c r="G6609" s="145" t="s">
        <v>3334</v>
      </c>
      <c r="H6609" s="145" t="s">
        <v>95</v>
      </c>
      <c r="I6609" s="145" t="s">
        <v>65</v>
      </c>
      <c r="J6609" s="196" t="s">
        <v>494</v>
      </c>
      <c r="K6609" s="196" t="s">
        <v>1942</v>
      </c>
      <c r="L6609" s="229" t="s">
        <v>18686</v>
      </c>
      <c r="M6609" s="145" t="s">
        <v>6075</v>
      </c>
      <c r="N6609" s="145" t="s">
        <v>8216</v>
      </c>
      <c r="O6609" s="145" t="s">
        <v>18687</v>
      </c>
      <c r="P6609" s="145"/>
    </row>
    <row r="6610" spans="1:16" ht="38.25" x14ac:dyDescent="0.25">
      <c r="A6610" s="145"/>
      <c r="B6610" s="145" t="s">
        <v>19952</v>
      </c>
      <c r="C6610" s="192">
        <v>12055593</v>
      </c>
      <c r="D6610" s="145" t="s">
        <v>19952</v>
      </c>
      <c r="E6610" s="145"/>
      <c r="F6610" s="145" t="s">
        <v>3336</v>
      </c>
      <c r="G6610" s="145" t="s">
        <v>3337</v>
      </c>
      <c r="H6610" s="145" t="s">
        <v>95</v>
      </c>
      <c r="I6610" s="145" t="s">
        <v>65</v>
      </c>
      <c r="J6610" s="196" t="s">
        <v>494</v>
      </c>
      <c r="K6610" s="196" t="s">
        <v>1942</v>
      </c>
      <c r="L6610" s="229" t="s">
        <v>18689</v>
      </c>
      <c r="M6610" s="145" t="s">
        <v>8579</v>
      </c>
      <c r="N6610" s="145" t="s">
        <v>17802</v>
      </c>
      <c r="O6610" s="145" t="s">
        <v>18690</v>
      </c>
      <c r="P6610" s="145"/>
    </row>
    <row r="6611" spans="1:16" ht="38.25" x14ac:dyDescent="0.25">
      <c r="A6611" s="145"/>
      <c r="B6611" s="145" t="s">
        <v>19953</v>
      </c>
      <c r="C6611" s="192">
        <v>12055594</v>
      </c>
      <c r="D6611" s="145" t="s">
        <v>19953</v>
      </c>
      <c r="E6611" s="145"/>
      <c r="F6611" s="145" t="s">
        <v>3339</v>
      </c>
      <c r="G6611" s="145" t="s">
        <v>3340</v>
      </c>
      <c r="H6611" s="145" t="s">
        <v>302</v>
      </c>
      <c r="I6611" s="145" t="s">
        <v>65</v>
      </c>
      <c r="J6611" s="196" t="s">
        <v>494</v>
      </c>
      <c r="K6611" s="196" t="s">
        <v>1942</v>
      </c>
      <c r="L6611" s="229" t="s">
        <v>18692</v>
      </c>
      <c r="M6611" s="145" t="s">
        <v>6075</v>
      </c>
      <c r="N6611" s="145" t="s">
        <v>8216</v>
      </c>
      <c r="O6611" s="145" t="s">
        <v>18693</v>
      </c>
      <c r="P6611" s="145"/>
    </row>
    <row r="6612" spans="1:16" ht="38.25" x14ac:dyDescent="0.25">
      <c r="A6612" s="145"/>
      <c r="B6612" s="145" t="s">
        <v>19954</v>
      </c>
      <c r="C6612" s="192">
        <v>12055596</v>
      </c>
      <c r="D6612" s="145" t="s">
        <v>19954</v>
      </c>
      <c r="E6612" s="145"/>
      <c r="F6612" s="145" t="s">
        <v>3344</v>
      </c>
      <c r="G6612" s="145" t="s">
        <v>3345</v>
      </c>
      <c r="H6612" s="145" t="s">
        <v>95</v>
      </c>
      <c r="I6612" s="145" t="s">
        <v>65</v>
      </c>
      <c r="J6612" s="196" t="s">
        <v>494</v>
      </c>
      <c r="K6612" s="196" t="s">
        <v>1942</v>
      </c>
      <c r="L6612" s="229" t="s">
        <v>18695</v>
      </c>
      <c r="M6612" s="145" t="s">
        <v>6075</v>
      </c>
      <c r="N6612" s="145" t="s">
        <v>8216</v>
      </c>
      <c r="O6612" s="145" t="s">
        <v>18696</v>
      </c>
      <c r="P6612" s="145"/>
    </row>
    <row r="6613" spans="1:16" ht="38.25" x14ac:dyDescent="0.25">
      <c r="A6613" s="145"/>
      <c r="B6613" s="145" t="s">
        <v>19955</v>
      </c>
      <c r="C6613" s="192">
        <v>12055595</v>
      </c>
      <c r="D6613" s="145" t="s">
        <v>19955</v>
      </c>
      <c r="E6613" s="145"/>
      <c r="F6613" s="145" t="s">
        <v>3342</v>
      </c>
      <c r="G6613" s="145" t="s">
        <v>3343</v>
      </c>
      <c r="H6613" s="145" t="s">
        <v>95</v>
      </c>
      <c r="I6613" s="145" t="s">
        <v>65</v>
      </c>
      <c r="J6613" s="196" t="s">
        <v>494</v>
      </c>
      <c r="K6613" s="196" t="s">
        <v>1942</v>
      </c>
      <c r="L6613" s="229" t="s">
        <v>18698</v>
      </c>
      <c r="M6613" s="145" t="s">
        <v>8574</v>
      </c>
      <c r="N6613" s="145" t="s">
        <v>8216</v>
      </c>
      <c r="O6613" s="145" t="s">
        <v>18699</v>
      </c>
      <c r="P6613" s="145"/>
    </row>
    <row r="6614" spans="1:16" ht="38.25" x14ac:dyDescent="0.25">
      <c r="A6614" s="145"/>
      <c r="B6614" s="145" t="s">
        <v>19957</v>
      </c>
      <c r="C6614" s="192">
        <v>12055599</v>
      </c>
      <c r="D6614" s="145" t="s">
        <v>19957</v>
      </c>
      <c r="E6614" s="145"/>
      <c r="F6614" s="145" t="s">
        <v>3352</v>
      </c>
      <c r="G6614" s="145" t="s">
        <v>3353</v>
      </c>
      <c r="H6614" s="145" t="s">
        <v>302</v>
      </c>
      <c r="I6614" s="145" t="s">
        <v>44</v>
      </c>
      <c r="J6614" s="196" t="s">
        <v>494</v>
      </c>
      <c r="K6614" s="196" t="s">
        <v>1942</v>
      </c>
      <c r="L6614" s="229" t="s">
        <v>18701</v>
      </c>
      <c r="M6614" s="145" t="s">
        <v>8222</v>
      </c>
      <c r="N6614" s="145" t="s">
        <v>8216</v>
      </c>
      <c r="O6614" s="145" t="s">
        <v>18702</v>
      </c>
      <c r="P6614" s="145"/>
    </row>
    <row r="6615" spans="1:16" ht="38.25" x14ac:dyDescent="0.25">
      <c r="A6615" s="145"/>
      <c r="B6615" s="145" t="s">
        <v>19958</v>
      </c>
      <c r="C6615" s="192">
        <v>12055597</v>
      </c>
      <c r="D6615" s="145" t="s">
        <v>19958</v>
      </c>
      <c r="E6615" s="145"/>
      <c r="F6615" s="145" t="s">
        <v>3346</v>
      </c>
      <c r="G6615" s="145" t="s">
        <v>3347</v>
      </c>
      <c r="H6615" s="145" t="s">
        <v>302</v>
      </c>
      <c r="I6615" s="145" t="s">
        <v>44</v>
      </c>
      <c r="J6615" s="196" t="s">
        <v>494</v>
      </c>
      <c r="K6615" s="196" t="s">
        <v>1942</v>
      </c>
      <c r="L6615" s="229" t="s">
        <v>18704</v>
      </c>
      <c r="M6615" s="145" t="s">
        <v>5974</v>
      </c>
      <c r="N6615" s="145" t="s">
        <v>8216</v>
      </c>
      <c r="O6615" s="145" t="s">
        <v>18705</v>
      </c>
      <c r="P6615" s="145"/>
    </row>
    <row r="6616" spans="1:16" ht="38.25" x14ac:dyDescent="0.25">
      <c r="A6616" s="145"/>
      <c r="B6616" s="145" t="s">
        <v>19959</v>
      </c>
      <c r="C6616" s="192">
        <v>12055600</v>
      </c>
      <c r="D6616" s="145" t="s">
        <v>19959</v>
      </c>
      <c r="E6616" s="145"/>
      <c r="F6616" s="145" t="s">
        <v>3355</v>
      </c>
      <c r="G6616" s="145" t="s">
        <v>3356</v>
      </c>
      <c r="H6616" s="145" t="s">
        <v>95</v>
      </c>
      <c r="I6616" s="145" t="s">
        <v>44</v>
      </c>
      <c r="J6616" s="196" t="s">
        <v>494</v>
      </c>
      <c r="K6616" s="196" t="s">
        <v>1942</v>
      </c>
      <c r="L6616" s="229" t="s">
        <v>18707</v>
      </c>
      <c r="M6616" s="145" t="s">
        <v>8732</v>
      </c>
      <c r="N6616" s="145" t="s">
        <v>8216</v>
      </c>
      <c r="O6616" s="145" t="s">
        <v>18708</v>
      </c>
      <c r="P6616" s="145"/>
    </row>
    <row r="6617" spans="1:16" ht="38.25" x14ac:dyDescent="0.25">
      <c r="A6617" s="145"/>
      <c r="B6617" s="145" t="s">
        <v>19960</v>
      </c>
      <c r="C6617" s="192">
        <v>12055601</v>
      </c>
      <c r="D6617" s="145" t="s">
        <v>19960</v>
      </c>
      <c r="E6617" s="145"/>
      <c r="F6617" s="145" t="s">
        <v>3358</v>
      </c>
      <c r="G6617" s="145" t="s">
        <v>3359</v>
      </c>
      <c r="H6617" s="145" t="s">
        <v>836</v>
      </c>
      <c r="I6617" s="145" t="s">
        <v>44</v>
      </c>
      <c r="J6617" s="196" t="s">
        <v>494</v>
      </c>
      <c r="K6617" s="196" t="s">
        <v>1942</v>
      </c>
      <c r="L6617" s="229" t="s">
        <v>18710</v>
      </c>
      <c r="M6617" s="145" t="s">
        <v>8487</v>
      </c>
      <c r="N6617" s="145" t="s">
        <v>8216</v>
      </c>
      <c r="O6617" s="145" t="s">
        <v>18711</v>
      </c>
      <c r="P6617" s="145"/>
    </row>
    <row r="6618" spans="1:16" ht="38.25" x14ac:dyDescent="0.25">
      <c r="A6618" s="145"/>
      <c r="B6618" s="145" t="s">
        <v>19961</v>
      </c>
      <c r="C6618" s="192">
        <v>12055603</v>
      </c>
      <c r="D6618" s="145" t="s">
        <v>19961</v>
      </c>
      <c r="E6618" s="145"/>
      <c r="F6618" s="145" t="s">
        <v>3363</v>
      </c>
      <c r="G6618" s="145" t="s">
        <v>3364</v>
      </c>
      <c r="H6618" s="145" t="s">
        <v>836</v>
      </c>
      <c r="I6618" s="145" t="s">
        <v>44</v>
      </c>
      <c r="J6618" s="196" t="s">
        <v>494</v>
      </c>
      <c r="K6618" s="196" t="s">
        <v>1942</v>
      </c>
      <c r="L6618" s="229" t="s">
        <v>18713</v>
      </c>
      <c r="M6618" s="145" t="s">
        <v>8215</v>
      </c>
      <c r="N6618" s="145" t="s">
        <v>8216</v>
      </c>
      <c r="O6618" s="145" t="s">
        <v>18714</v>
      </c>
      <c r="P6618" s="145"/>
    </row>
    <row r="6619" spans="1:16" ht="38.25" x14ac:dyDescent="0.25">
      <c r="A6619" s="145"/>
      <c r="B6619" s="145" t="s">
        <v>19962</v>
      </c>
      <c r="C6619" s="192">
        <v>12055604</v>
      </c>
      <c r="D6619" s="145" t="s">
        <v>19962</v>
      </c>
      <c r="E6619" s="145"/>
      <c r="F6619" s="145" t="s">
        <v>3365</v>
      </c>
      <c r="G6619" s="145" t="s">
        <v>3366</v>
      </c>
      <c r="H6619" s="145" t="s">
        <v>302</v>
      </c>
      <c r="I6619" s="145" t="s">
        <v>44</v>
      </c>
      <c r="J6619" s="196" t="s">
        <v>494</v>
      </c>
      <c r="K6619" s="196" t="s">
        <v>1942</v>
      </c>
      <c r="L6619" s="229" t="s">
        <v>18716</v>
      </c>
      <c r="M6619" s="145" t="s">
        <v>8487</v>
      </c>
      <c r="N6619" s="145" t="s">
        <v>8216</v>
      </c>
      <c r="O6619" s="145" t="s">
        <v>18717</v>
      </c>
      <c r="P6619" s="145"/>
    </row>
    <row r="6620" spans="1:16" ht="25.5" x14ac:dyDescent="0.25">
      <c r="A6620" s="145"/>
      <c r="B6620" s="145" t="s">
        <v>19963</v>
      </c>
      <c r="C6620" s="192">
        <v>12055602</v>
      </c>
      <c r="D6620" s="145" t="s">
        <v>19963</v>
      </c>
      <c r="E6620" s="145"/>
      <c r="F6620" s="145" t="s">
        <v>3360</v>
      </c>
      <c r="G6620" s="145" t="s">
        <v>3361</v>
      </c>
      <c r="H6620" s="145" t="s">
        <v>95</v>
      </c>
      <c r="I6620" s="145" t="s">
        <v>44</v>
      </c>
      <c r="J6620" s="196" t="s">
        <v>494</v>
      </c>
      <c r="K6620" s="196" t="s">
        <v>1942</v>
      </c>
      <c r="L6620" s="229" t="s">
        <v>18719</v>
      </c>
      <c r="M6620" s="145" t="s">
        <v>8215</v>
      </c>
      <c r="N6620" s="145" t="s">
        <v>8216</v>
      </c>
      <c r="O6620" s="145" t="s">
        <v>18720</v>
      </c>
      <c r="P6620" s="145"/>
    </row>
    <row r="6621" spans="1:16" ht="38.25" x14ac:dyDescent="0.25">
      <c r="A6621" s="145"/>
      <c r="B6621" s="145" t="s">
        <v>19964</v>
      </c>
      <c r="C6621" s="192">
        <v>12055605</v>
      </c>
      <c r="D6621" s="145" t="s">
        <v>19964</v>
      </c>
      <c r="E6621" s="145"/>
      <c r="F6621" s="145" t="s">
        <v>3369</v>
      </c>
      <c r="G6621" s="145" t="s">
        <v>3370</v>
      </c>
      <c r="H6621" s="145" t="s">
        <v>1376</v>
      </c>
      <c r="I6621" s="145" t="s">
        <v>44</v>
      </c>
      <c r="J6621" s="196" t="s">
        <v>494</v>
      </c>
      <c r="K6621" s="196" t="s">
        <v>1942</v>
      </c>
      <c r="L6621" s="229" t="s">
        <v>18722</v>
      </c>
      <c r="M6621" s="145" t="s">
        <v>8222</v>
      </c>
      <c r="N6621" s="145" t="s">
        <v>8216</v>
      </c>
      <c r="O6621" s="145" t="s">
        <v>18723</v>
      </c>
      <c r="P6621" s="145"/>
    </row>
    <row r="6622" spans="1:16" ht="38.25" x14ac:dyDescent="0.25">
      <c r="A6622" s="145"/>
      <c r="B6622" s="145" t="s">
        <v>19965</v>
      </c>
      <c r="C6622" s="192">
        <v>12055606</v>
      </c>
      <c r="D6622" s="145" t="s">
        <v>19965</v>
      </c>
      <c r="E6622" s="145"/>
      <c r="F6622" s="145" t="s">
        <v>3372</v>
      </c>
      <c r="G6622" s="145" t="s">
        <v>3373</v>
      </c>
      <c r="H6622" s="145" t="s">
        <v>302</v>
      </c>
      <c r="I6622" s="145" t="s">
        <v>44</v>
      </c>
      <c r="J6622" s="196" t="s">
        <v>494</v>
      </c>
      <c r="K6622" s="196" t="s">
        <v>1942</v>
      </c>
      <c r="L6622" s="229" t="s">
        <v>18725</v>
      </c>
      <c r="M6622" s="145" t="s">
        <v>8656</v>
      </c>
      <c r="N6622" s="145" t="s">
        <v>8299</v>
      </c>
      <c r="O6622" s="145" t="s">
        <v>18726</v>
      </c>
      <c r="P6622" s="145"/>
    </row>
    <row r="6623" spans="1:16" ht="38.25" x14ac:dyDescent="0.25">
      <c r="A6623" s="145"/>
      <c r="B6623" s="145" t="s">
        <v>19966</v>
      </c>
      <c r="C6623" s="192">
        <v>12055607</v>
      </c>
      <c r="D6623" s="145" t="s">
        <v>19966</v>
      </c>
      <c r="E6623" s="145"/>
      <c r="F6623" s="145" t="s">
        <v>3375</v>
      </c>
      <c r="G6623" s="145" t="s">
        <v>3376</v>
      </c>
      <c r="H6623" s="145" t="s">
        <v>836</v>
      </c>
      <c r="I6623" s="145" t="s">
        <v>44</v>
      </c>
      <c r="J6623" s="196" t="s">
        <v>494</v>
      </c>
      <c r="K6623" s="196" t="s">
        <v>1942</v>
      </c>
      <c r="L6623" s="229" t="s">
        <v>18728</v>
      </c>
      <c r="M6623" s="145" t="s">
        <v>8261</v>
      </c>
      <c r="N6623" s="145" t="s">
        <v>8216</v>
      </c>
      <c r="O6623" s="145" t="s">
        <v>18729</v>
      </c>
      <c r="P6623" s="145"/>
    </row>
    <row r="6624" spans="1:16" ht="38.25" x14ac:dyDescent="0.25">
      <c r="A6624" s="145"/>
      <c r="B6624" s="145" t="s">
        <v>19967</v>
      </c>
      <c r="C6624" s="192">
        <v>12055608</v>
      </c>
      <c r="D6624" s="145" t="s">
        <v>19967</v>
      </c>
      <c r="E6624" s="145"/>
      <c r="F6624" s="145" t="s">
        <v>3377</v>
      </c>
      <c r="G6624" s="145" t="s">
        <v>3378</v>
      </c>
      <c r="H6624" s="145" t="s">
        <v>95</v>
      </c>
      <c r="I6624" s="145" t="s">
        <v>44</v>
      </c>
      <c r="J6624" s="196" t="s">
        <v>494</v>
      </c>
      <c r="K6624" s="196" t="s">
        <v>1942</v>
      </c>
      <c r="L6624" s="229" t="s">
        <v>18731</v>
      </c>
      <c r="M6624" s="145" t="s">
        <v>8227</v>
      </c>
      <c r="N6624" s="145" t="s">
        <v>8216</v>
      </c>
      <c r="O6624" s="145" t="s">
        <v>18732</v>
      </c>
      <c r="P6624" s="145"/>
    </row>
    <row r="6625" spans="1:16" ht="25.5" x14ac:dyDescent="0.25">
      <c r="A6625" s="145"/>
      <c r="B6625" s="145" t="s">
        <v>19968</v>
      </c>
      <c r="C6625" s="192">
        <v>12055609</v>
      </c>
      <c r="D6625" s="145" t="s">
        <v>19968</v>
      </c>
      <c r="E6625" s="145"/>
      <c r="F6625" s="145" t="s">
        <v>3380</v>
      </c>
      <c r="G6625" s="145" t="s">
        <v>3381</v>
      </c>
      <c r="H6625" s="145" t="s">
        <v>95</v>
      </c>
      <c r="I6625" s="145" t="s">
        <v>44</v>
      </c>
      <c r="J6625" s="196" t="s">
        <v>494</v>
      </c>
      <c r="K6625" s="196" t="s">
        <v>1942</v>
      </c>
      <c r="L6625" s="229" t="s">
        <v>18734</v>
      </c>
      <c r="M6625" s="145" t="s">
        <v>8365</v>
      </c>
      <c r="N6625" s="145" t="s">
        <v>8216</v>
      </c>
      <c r="O6625" s="145" t="s">
        <v>18735</v>
      </c>
      <c r="P6625" s="145"/>
    </row>
    <row r="6626" spans="1:16" ht="38.25" x14ac:dyDescent="0.25">
      <c r="A6626" s="145"/>
      <c r="B6626" s="145" t="s">
        <v>19969</v>
      </c>
      <c r="C6626" s="192">
        <v>12055611</v>
      </c>
      <c r="D6626" s="145" t="s">
        <v>19969</v>
      </c>
      <c r="E6626" s="145"/>
      <c r="F6626" s="145" t="s">
        <v>3384</v>
      </c>
      <c r="G6626" s="145" t="s">
        <v>3385</v>
      </c>
      <c r="H6626" s="145" t="s">
        <v>302</v>
      </c>
      <c r="I6626" s="145" t="s">
        <v>65</v>
      </c>
      <c r="J6626" s="196" t="s">
        <v>494</v>
      </c>
      <c r="K6626" s="196" t="s">
        <v>1942</v>
      </c>
      <c r="L6626" s="229" t="s">
        <v>18737</v>
      </c>
      <c r="M6626" s="145" t="s">
        <v>8769</v>
      </c>
      <c r="N6626" s="145" t="s">
        <v>8216</v>
      </c>
      <c r="O6626" s="145" t="s">
        <v>18738</v>
      </c>
      <c r="P6626" s="145"/>
    </row>
    <row r="6627" spans="1:16" ht="38.25" x14ac:dyDescent="0.25">
      <c r="A6627" s="145"/>
      <c r="B6627" s="145" t="s">
        <v>19970</v>
      </c>
      <c r="C6627" s="192">
        <v>12055610</v>
      </c>
      <c r="D6627" s="145" t="s">
        <v>19970</v>
      </c>
      <c r="E6627" s="145"/>
      <c r="F6627" s="145" t="s">
        <v>3382</v>
      </c>
      <c r="G6627" s="145" t="s">
        <v>3383</v>
      </c>
      <c r="H6627" s="145" t="s">
        <v>402</v>
      </c>
      <c r="I6627" s="145" t="s">
        <v>65</v>
      </c>
      <c r="J6627" s="196" t="s">
        <v>494</v>
      </c>
      <c r="K6627" s="196" t="s">
        <v>1942</v>
      </c>
      <c r="L6627" s="229" t="s">
        <v>18739</v>
      </c>
      <c r="M6627" s="145" t="s">
        <v>8365</v>
      </c>
      <c r="N6627" s="145" t="s">
        <v>8216</v>
      </c>
      <c r="O6627" s="145" t="s">
        <v>18740</v>
      </c>
      <c r="P6627" s="145"/>
    </row>
    <row r="6628" spans="1:16" ht="38.25" x14ac:dyDescent="0.25">
      <c r="A6628" s="145"/>
      <c r="B6628" s="145" t="s">
        <v>19971</v>
      </c>
      <c r="C6628" s="192">
        <v>12055612</v>
      </c>
      <c r="D6628" s="145" t="s">
        <v>19971</v>
      </c>
      <c r="E6628" s="145"/>
      <c r="F6628" s="145" t="s">
        <v>3387</v>
      </c>
      <c r="G6628" s="145" t="s">
        <v>3388</v>
      </c>
      <c r="H6628" s="145" t="s">
        <v>302</v>
      </c>
      <c r="I6628" s="145" t="s">
        <v>65</v>
      </c>
      <c r="J6628" s="196" t="s">
        <v>494</v>
      </c>
      <c r="K6628" s="196" t="s">
        <v>1942</v>
      </c>
      <c r="L6628" s="229" t="s">
        <v>18742</v>
      </c>
      <c r="M6628" s="145" t="s">
        <v>8584</v>
      </c>
      <c r="N6628" s="145" t="s">
        <v>8216</v>
      </c>
      <c r="O6628" s="145" t="s">
        <v>18743</v>
      </c>
      <c r="P6628" s="145"/>
    </row>
    <row r="6629" spans="1:16" ht="38.25" x14ac:dyDescent="0.25">
      <c r="A6629" s="145"/>
      <c r="B6629" s="145" t="s">
        <v>19972</v>
      </c>
      <c r="C6629" s="192">
        <v>12055613</v>
      </c>
      <c r="D6629" s="145" t="s">
        <v>19972</v>
      </c>
      <c r="E6629" s="145"/>
      <c r="F6629" s="145" t="s">
        <v>3390</v>
      </c>
      <c r="G6629" s="145" t="s">
        <v>3391</v>
      </c>
      <c r="H6629" s="145" t="s">
        <v>302</v>
      </c>
      <c r="I6629" s="145" t="s">
        <v>44</v>
      </c>
      <c r="J6629" s="196" t="s">
        <v>494</v>
      </c>
      <c r="K6629" s="196" t="s">
        <v>1942</v>
      </c>
      <c r="L6629" s="229" t="s">
        <v>20897</v>
      </c>
      <c r="M6629" s="145" t="s">
        <v>18562</v>
      </c>
      <c r="N6629" s="145" t="s">
        <v>8216</v>
      </c>
      <c r="O6629" s="145" t="s">
        <v>18746</v>
      </c>
      <c r="P6629" s="145"/>
    </row>
    <row r="6630" spans="1:16" ht="38.25" x14ac:dyDescent="0.25">
      <c r="A6630" s="145"/>
      <c r="B6630" s="145" t="s">
        <v>19973</v>
      </c>
      <c r="C6630" s="192">
        <v>12055614</v>
      </c>
      <c r="D6630" s="145" t="s">
        <v>19973</v>
      </c>
      <c r="E6630" s="145"/>
      <c r="F6630" s="145" t="s">
        <v>3393</v>
      </c>
      <c r="G6630" s="145" t="s">
        <v>3394</v>
      </c>
      <c r="H6630" s="145" t="s">
        <v>302</v>
      </c>
      <c r="I6630" s="145" t="s">
        <v>44</v>
      </c>
      <c r="J6630" s="196" t="s">
        <v>494</v>
      </c>
      <c r="K6630" s="196" t="s">
        <v>1942</v>
      </c>
      <c r="L6630" s="229" t="s">
        <v>18748</v>
      </c>
      <c r="M6630" s="145" t="s">
        <v>18639</v>
      </c>
      <c r="N6630" s="145" t="s">
        <v>18640</v>
      </c>
      <c r="O6630" s="145" t="s">
        <v>18749</v>
      </c>
      <c r="P6630" s="145"/>
    </row>
    <row r="6631" spans="1:16" ht="38.25" x14ac:dyDescent="0.25">
      <c r="A6631" s="145"/>
      <c r="B6631" s="145" t="s">
        <v>19974</v>
      </c>
      <c r="C6631" s="192">
        <v>12055615</v>
      </c>
      <c r="D6631" s="145" t="s">
        <v>19974</v>
      </c>
      <c r="E6631" s="145"/>
      <c r="F6631" s="145" t="s">
        <v>2286</v>
      </c>
      <c r="G6631" s="145" t="s">
        <v>3395</v>
      </c>
      <c r="H6631" s="145" t="s">
        <v>193</v>
      </c>
      <c r="I6631" s="145" t="s">
        <v>65</v>
      </c>
      <c r="J6631" s="196" t="s">
        <v>494</v>
      </c>
      <c r="K6631" s="196" t="s">
        <v>1942</v>
      </c>
      <c r="L6631" s="229" t="s">
        <v>18750</v>
      </c>
      <c r="M6631" s="145" t="s">
        <v>8351</v>
      </c>
      <c r="N6631" s="145" t="s">
        <v>8216</v>
      </c>
      <c r="O6631" s="145" t="s">
        <v>18751</v>
      </c>
      <c r="P6631" s="145"/>
    </row>
    <row r="6632" spans="1:16" ht="38.25" x14ac:dyDescent="0.25">
      <c r="A6632" s="145"/>
      <c r="B6632" s="145" t="s">
        <v>19975</v>
      </c>
      <c r="C6632" s="192">
        <v>12055616</v>
      </c>
      <c r="D6632" s="145" t="s">
        <v>19975</v>
      </c>
      <c r="E6632" s="145"/>
      <c r="F6632" s="145" t="s">
        <v>3398</v>
      </c>
      <c r="G6632" s="145" t="s">
        <v>3399</v>
      </c>
      <c r="H6632" s="145" t="s">
        <v>193</v>
      </c>
      <c r="I6632" s="145" t="s">
        <v>65</v>
      </c>
      <c r="J6632" s="196" t="s">
        <v>494</v>
      </c>
      <c r="K6632" s="196" t="s">
        <v>1942</v>
      </c>
      <c r="L6632" s="229" t="s">
        <v>18753</v>
      </c>
      <c r="M6632" s="145" t="s">
        <v>7658</v>
      </c>
      <c r="N6632" s="145" t="s">
        <v>8216</v>
      </c>
      <c r="O6632" s="145" t="s">
        <v>18754</v>
      </c>
      <c r="P6632" s="145"/>
    </row>
    <row r="6633" spans="1:16" ht="38.25" x14ac:dyDescent="0.25">
      <c r="A6633" s="145"/>
      <c r="B6633" s="145" t="s">
        <v>19976</v>
      </c>
      <c r="C6633" s="192">
        <v>12055617</v>
      </c>
      <c r="D6633" s="145" t="s">
        <v>19976</v>
      </c>
      <c r="E6633" s="145"/>
      <c r="F6633" s="145" t="s">
        <v>3401</v>
      </c>
      <c r="G6633" s="145" t="s">
        <v>1855</v>
      </c>
      <c r="H6633" s="145" t="s">
        <v>302</v>
      </c>
      <c r="I6633" s="145" t="s">
        <v>44</v>
      </c>
      <c r="J6633" s="196" t="s">
        <v>494</v>
      </c>
      <c r="K6633" s="196" t="s">
        <v>1942</v>
      </c>
      <c r="L6633" s="229" t="s">
        <v>18756</v>
      </c>
      <c r="M6633" s="145" t="s">
        <v>8227</v>
      </c>
      <c r="N6633" s="145" t="s">
        <v>8216</v>
      </c>
      <c r="O6633" s="145" t="s">
        <v>18757</v>
      </c>
      <c r="P6633" s="145"/>
    </row>
    <row r="6634" spans="1:16" ht="38.25" x14ac:dyDescent="0.25">
      <c r="A6634" s="145"/>
      <c r="B6634" s="145" t="s">
        <v>19977</v>
      </c>
      <c r="C6634" s="192">
        <v>12055618</v>
      </c>
      <c r="D6634" s="145" t="s">
        <v>19977</v>
      </c>
      <c r="E6634" s="145"/>
      <c r="F6634" s="145" t="s">
        <v>3403</v>
      </c>
      <c r="G6634" s="145" t="s">
        <v>3404</v>
      </c>
      <c r="H6634" s="145" t="s">
        <v>46</v>
      </c>
      <c r="I6634" s="145" t="s">
        <v>44</v>
      </c>
      <c r="J6634" s="196" t="s">
        <v>494</v>
      </c>
      <c r="K6634" s="196" t="s">
        <v>1942</v>
      </c>
      <c r="L6634" s="229" t="s">
        <v>18759</v>
      </c>
      <c r="M6634" s="145" t="s">
        <v>8222</v>
      </c>
      <c r="N6634" s="145" t="s">
        <v>8216</v>
      </c>
      <c r="O6634" s="145" t="s">
        <v>18760</v>
      </c>
      <c r="P6634" s="145"/>
    </row>
    <row r="6635" spans="1:16" ht="38.25" x14ac:dyDescent="0.25">
      <c r="A6635" s="145"/>
      <c r="B6635" s="145" t="s">
        <v>19978</v>
      </c>
      <c r="C6635" s="192">
        <v>12055619</v>
      </c>
      <c r="D6635" s="145" t="s">
        <v>19978</v>
      </c>
      <c r="E6635" s="145"/>
      <c r="F6635" s="145" t="s">
        <v>3407</v>
      </c>
      <c r="G6635" s="145" t="s">
        <v>3408</v>
      </c>
      <c r="H6635" s="145" t="s">
        <v>95</v>
      </c>
      <c r="I6635" s="145" t="s">
        <v>44</v>
      </c>
      <c r="J6635" s="196" t="s">
        <v>494</v>
      </c>
      <c r="K6635" s="196" t="s">
        <v>1942</v>
      </c>
      <c r="L6635" s="229" t="s">
        <v>18762</v>
      </c>
      <c r="M6635" s="145" t="s">
        <v>18148</v>
      </c>
      <c r="N6635" s="145" t="s">
        <v>8216</v>
      </c>
      <c r="O6635" s="145" t="s">
        <v>18763</v>
      </c>
      <c r="P6635" s="145"/>
    </row>
    <row r="6636" spans="1:16" ht="38.25" x14ac:dyDescent="0.25">
      <c r="A6636" s="145"/>
      <c r="B6636" s="145" t="s">
        <v>19979</v>
      </c>
      <c r="C6636" s="192">
        <v>12055620</v>
      </c>
      <c r="D6636" s="145" t="s">
        <v>19979</v>
      </c>
      <c r="E6636" s="145"/>
      <c r="F6636" s="145" t="s">
        <v>3410</v>
      </c>
      <c r="G6636" s="145" t="s">
        <v>3411</v>
      </c>
      <c r="H6636" s="145" t="s">
        <v>113</v>
      </c>
      <c r="I6636" s="145" t="s">
        <v>65</v>
      </c>
      <c r="J6636" s="196" t="s">
        <v>494</v>
      </c>
      <c r="K6636" s="196" t="s">
        <v>1942</v>
      </c>
      <c r="L6636" s="229" t="s">
        <v>18765</v>
      </c>
      <c r="M6636" s="145" t="s">
        <v>18108</v>
      </c>
      <c r="N6636" s="145" t="s">
        <v>8216</v>
      </c>
      <c r="O6636" s="145" t="s">
        <v>18766</v>
      </c>
      <c r="P6636" s="145"/>
    </row>
    <row r="6637" spans="1:16" ht="38.25" x14ac:dyDescent="0.25">
      <c r="A6637" s="145"/>
      <c r="B6637" s="145" t="s">
        <v>19980</v>
      </c>
      <c r="C6637" s="192">
        <v>12055621</v>
      </c>
      <c r="D6637" s="145" t="s">
        <v>19980</v>
      </c>
      <c r="E6637" s="145"/>
      <c r="F6637" s="145" t="s">
        <v>3414</v>
      </c>
      <c r="G6637" s="145" t="s">
        <v>3415</v>
      </c>
      <c r="H6637" s="145" t="s">
        <v>302</v>
      </c>
      <c r="I6637" s="145" t="s">
        <v>65</v>
      </c>
      <c r="J6637" s="196" t="s">
        <v>494</v>
      </c>
      <c r="K6637" s="196" t="s">
        <v>1942</v>
      </c>
      <c r="L6637" s="229" t="s">
        <v>18768</v>
      </c>
      <c r="M6637" s="145" t="s">
        <v>8769</v>
      </c>
      <c r="N6637" s="145" t="s">
        <v>8216</v>
      </c>
      <c r="O6637" s="145" t="s">
        <v>18769</v>
      </c>
      <c r="P6637" s="145"/>
    </row>
    <row r="6638" spans="1:16" ht="38.25" x14ac:dyDescent="0.25">
      <c r="A6638" s="145"/>
      <c r="B6638" s="145" t="s">
        <v>19981</v>
      </c>
      <c r="C6638" s="192">
        <v>12055622</v>
      </c>
      <c r="D6638" s="145" t="s">
        <v>19981</v>
      </c>
      <c r="E6638" s="145"/>
      <c r="F6638" s="145" t="s">
        <v>3417</v>
      </c>
      <c r="G6638" s="145" t="s">
        <v>3418</v>
      </c>
      <c r="H6638" s="145" t="s">
        <v>302</v>
      </c>
      <c r="I6638" s="145" t="s">
        <v>65</v>
      </c>
      <c r="J6638" s="196" t="s">
        <v>494</v>
      </c>
      <c r="K6638" s="196" t="s">
        <v>1942</v>
      </c>
      <c r="L6638" s="229" t="s">
        <v>18771</v>
      </c>
      <c r="M6638" s="145" t="s">
        <v>6700</v>
      </c>
      <c r="N6638" s="145" t="s">
        <v>8216</v>
      </c>
      <c r="O6638" s="145" t="s">
        <v>18772</v>
      </c>
      <c r="P6638" s="145"/>
    </row>
    <row r="6639" spans="1:16" ht="38.25" x14ac:dyDescent="0.25">
      <c r="A6639" s="145"/>
      <c r="B6639" s="145" t="s">
        <v>19982</v>
      </c>
      <c r="C6639" s="192">
        <v>12055623</v>
      </c>
      <c r="D6639" s="145" t="s">
        <v>19982</v>
      </c>
      <c r="E6639" s="145"/>
      <c r="F6639" s="145" t="s">
        <v>3421</v>
      </c>
      <c r="G6639" s="145" t="s">
        <v>3422</v>
      </c>
      <c r="H6639" s="145" t="s">
        <v>302</v>
      </c>
      <c r="I6639" s="145" t="s">
        <v>44</v>
      </c>
      <c r="J6639" s="196" t="s">
        <v>494</v>
      </c>
      <c r="K6639" s="196" t="s">
        <v>1942</v>
      </c>
      <c r="L6639" s="229" t="s">
        <v>18774</v>
      </c>
      <c r="M6639" s="145" t="s">
        <v>8375</v>
      </c>
      <c r="N6639" s="145" t="s">
        <v>8216</v>
      </c>
      <c r="O6639" s="145" t="s">
        <v>18775</v>
      </c>
      <c r="P6639" s="145"/>
    </row>
    <row r="6640" spans="1:16" ht="38.25" x14ac:dyDescent="0.25">
      <c r="A6640" s="145"/>
      <c r="B6640" s="145" t="s">
        <v>19983</v>
      </c>
      <c r="C6640" s="192">
        <v>12055624</v>
      </c>
      <c r="D6640" s="145" t="s">
        <v>19983</v>
      </c>
      <c r="E6640" s="145"/>
      <c r="F6640" s="145" t="s">
        <v>3423</v>
      </c>
      <c r="G6640" s="145" t="s">
        <v>3424</v>
      </c>
      <c r="H6640" s="145" t="s">
        <v>56</v>
      </c>
      <c r="I6640" s="145" t="s">
        <v>44</v>
      </c>
      <c r="J6640" s="196" t="s">
        <v>494</v>
      </c>
      <c r="K6640" s="196" t="s">
        <v>1942</v>
      </c>
      <c r="L6640" s="229" t="s">
        <v>18776</v>
      </c>
      <c r="M6640" s="145" t="s">
        <v>18656</v>
      </c>
      <c r="N6640" s="145" t="s">
        <v>8299</v>
      </c>
      <c r="O6640" s="145" t="s">
        <v>18777</v>
      </c>
      <c r="P6640" s="145"/>
    </row>
    <row r="6641" spans="1:16" ht="38.25" x14ac:dyDescent="0.25">
      <c r="A6641" s="145"/>
      <c r="B6641" s="145" t="s">
        <v>19984</v>
      </c>
      <c r="C6641" s="192">
        <v>12055625</v>
      </c>
      <c r="D6641" s="145" t="s">
        <v>19984</v>
      </c>
      <c r="E6641" s="145"/>
      <c r="F6641" s="145" t="s">
        <v>3426</v>
      </c>
      <c r="G6641" s="145" t="s">
        <v>3427</v>
      </c>
      <c r="H6641" s="145" t="s">
        <v>302</v>
      </c>
      <c r="I6641" s="145" t="s">
        <v>44</v>
      </c>
      <c r="J6641" s="196" t="s">
        <v>494</v>
      </c>
      <c r="K6641" s="196" t="s">
        <v>1942</v>
      </c>
      <c r="L6641" s="229" t="s">
        <v>18779</v>
      </c>
      <c r="M6641" s="145" t="s">
        <v>8227</v>
      </c>
      <c r="N6641" s="145" t="s">
        <v>8216</v>
      </c>
      <c r="O6641" s="145" t="s">
        <v>18780</v>
      </c>
      <c r="P6641" s="145"/>
    </row>
    <row r="6642" spans="1:16" ht="25.5" x14ac:dyDescent="0.25">
      <c r="A6642" s="145"/>
      <c r="B6642" s="145" t="s">
        <v>19985</v>
      </c>
      <c r="C6642" s="192">
        <v>12055626</v>
      </c>
      <c r="D6642" s="145" t="s">
        <v>19985</v>
      </c>
      <c r="E6642" s="145"/>
      <c r="F6642" s="145" t="s">
        <v>3428</v>
      </c>
      <c r="G6642" s="145" t="s">
        <v>3429</v>
      </c>
      <c r="H6642" s="145" t="s">
        <v>302</v>
      </c>
      <c r="I6642" s="145" t="s">
        <v>44</v>
      </c>
      <c r="J6642" s="196" t="s">
        <v>494</v>
      </c>
      <c r="K6642" s="196" t="s">
        <v>1942</v>
      </c>
      <c r="L6642" s="229" t="s">
        <v>18782</v>
      </c>
      <c r="M6642" s="145" t="s">
        <v>8574</v>
      </c>
      <c r="N6642" s="145" t="s">
        <v>8216</v>
      </c>
      <c r="O6642" s="145" t="s">
        <v>18783</v>
      </c>
      <c r="P6642" s="145"/>
    </row>
    <row r="6643" spans="1:16" ht="38.25" x14ac:dyDescent="0.25">
      <c r="A6643" s="145"/>
      <c r="B6643" s="145" t="s">
        <v>19986</v>
      </c>
      <c r="C6643" s="192">
        <v>12055627</v>
      </c>
      <c r="D6643" s="145" t="s">
        <v>19986</v>
      </c>
      <c r="E6643" s="145"/>
      <c r="F6643" s="145" t="s">
        <v>3430</v>
      </c>
      <c r="G6643" s="145" t="s">
        <v>3431</v>
      </c>
      <c r="H6643" s="145" t="s">
        <v>302</v>
      </c>
      <c r="I6643" s="145" t="s">
        <v>44</v>
      </c>
      <c r="J6643" s="196" t="s">
        <v>494</v>
      </c>
      <c r="K6643" s="196" t="s">
        <v>1942</v>
      </c>
      <c r="L6643" s="229" t="s">
        <v>18785</v>
      </c>
      <c r="M6643" s="145" t="s">
        <v>8732</v>
      </c>
      <c r="N6643" s="145" t="s">
        <v>8216</v>
      </c>
      <c r="O6643" s="145" t="s">
        <v>18786</v>
      </c>
      <c r="P6643" s="145"/>
    </row>
    <row r="6644" spans="1:16" ht="45" x14ac:dyDescent="0.25">
      <c r="A6644" s="145"/>
      <c r="B6644" s="145" t="s">
        <v>19987</v>
      </c>
      <c r="C6644" s="192">
        <v>12055629</v>
      </c>
      <c r="D6644" s="145" t="s">
        <v>19987</v>
      </c>
      <c r="E6644" s="145"/>
      <c r="F6644" s="145" t="s">
        <v>3436</v>
      </c>
      <c r="G6644" s="145" t="s">
        <v>3437</v>
      </c>
      <c r="H6644" s="145" t="s">
        <v>302</v>
      </c>
      <c r="I6644" s="145" t="s">
        <v>44</v>
      </c>
      <c r="J6644" s="196" t="s">
        <v>494</v>
      </c>
      <c r="K6644" s="196" t="s">
        <v>1942</v>
      </c>
      <c r="L6644" s="229" t="s">
        <v>18788</v>
      </c>
      <c r="M6644" s="145" t="s">
        <v>8449</v>
      </c>
      <c r="N6644" s="145" t="s">
        <v>8216</v>
      </c>
      <c r="O6644" s="145" t="s">
        <v>18789</v>
      </c>
      <c r="P6644" s="145"/>
    </row>
    <row r="6645" spans="1:16" ht="38.25" x14ac:dyDescent="0.25">
      <c r="A6645" s="145"/>
      <c r="B6645" s="145" t="s">
        <v>19988</v>
      </c>
      <c r="C6645" s="192">
        <v>12055630</v>
      </c>
      <c r="D6645" s="145" t="s">
        <v>19988</v>
      </c>
      <c r="E6645" s="145"/>
      <c r="F6645" s="145" t="s">
        <v>3440</v>
      </c>
      <c r="G6645" s="145" t="s">
        <v>2326</v>
      </c>
      <c r="H6645" s="145" t="s">
        <v>95</v>
      </c>
      <c r="I6645" s="145" t="s">
        <v>44</v>
      </c>
      <c r="J6645" s="196" t="s">
        <v>494</v>
      </c>
      <c r="K6645" s="196" t="s">
        <v>1942</v>
      </c>
      <c r="L6645" s="229" t="s">
        <v>18791</v>
      </c>
      <c r="M6645" s="145" t="s">
        <v>8706</v>
      </c>
      <c r="N6645" s="145" t="s">
        <v>8216</v>
      </c>
      <c r="O6645" s="145" t="s">
        <v>18792</v>
      </c>
      <c r="P6645" s="145"/>
    </row>
    <row r="6646" spans="1:16" ht="38.25" x14ac:dyDescent="0.25">
      <c r="A6646" s="145"/>
      <c r="B6646" s="145" t="s">
        <v>19989</v>
      </c>
      <c r="C6646" s="192">
        <v>12055914</v>
      </c>
      <c r="D6646" s="145" t="s">
        <v>19989</v>
      </c>
      <c r="E6646" s="145"/>
      <c r="F6646" s="145" t="s">
        <v>4075</v>
      </c>
      <c r="G6646" s="145" t="s">
        <v>4076</v>
      </c>
      <c r="H6646" s="145" t="s">
        <v>302</v>
      </c>
      <c r="I6646" s="145" t="s">
        <v>65</v>
      </c>
      <c r="J6646" s="196" t="s">
        <v>494</v>
      </c>
      <c r="K6646" s="196" t="s">
        <v>1942</v>
      </c>
      <c r="L6646" s="229" t="s">
        <v>18794</v>
      </c>
      <c r="M6646" s="145" t="s">
        <v>18148</v>
      </c>
      <c r="N6646" s="145" t="s">
        <v>8216</v>
      </c>
      <c r="O6646" s="145" t="s">
        <v>18795</v>
      </c>
      <c r="P6646" s="145"/>
    </row>
    <row r="6647" spans="1:16" ht="38.25" x14ac:dyDescent="0.25">
      <c r="A6647" s="145"/>
      <c r="B6647" s="145" t="s">
        <v>19990</v>
      </c>
      <c r="C6647" s="192">
        <v>12055631</v>
      </c>
      <c r="D6647" s="145" t="s">
        <v>19990</v>
      </c>
      <c r="E6647" s="145"/>
      <c r="F6647" s="145" t="s">
        <v>3442</v>
      </c>
      <c r="G6647" s="145" t="s">
        <v>3443</v>
      </c>
      <c r="H6647" s="145" t="s">
        <v>302</v>
      </c>
      <c r="I6647" s="145" t="s">
        <v>65</v>
      </c>
      <c r="J6647" s="196" t="s">
        <v>494</v>
      </c>
      <c r="K6647" s="196" t="s">
        <v>1942</v>
      </c>
      <c r="L6647" s="229" t="s">
        <v>18797</v>
      </c>
      <c r="M6647" s="145" t="s">
        <v>18639</v>
      </c>
      <c r="N6647" s="145" t="s">
        <v>18640</v>
      </c>
      <c r="O6647" s="145" t="s">
        <v>18798</v>
      </c>
      <c r="P6647" s="145"/>
    </row>
    <row r="6648" spans="1:16" ht="38.25" x14ac:dyDescent="0.25">
      <c r="A6648" s="145"/>
      <c r="B6648" s="145" t="s">
        <v>19991</v>
      </c>
      <c r="C6648" s="192">
        <v>12055632</v>
      </c>
      <c r="D6648" s="145" t="s">
        <v>19991</v>
      </c>
      <c r="E6648" s="145"/>
      <c r="F6648" s="145" t="s">
        <v>738</v>
      </c>
      <c r="G6648" s="145" t="s">
        <v>3446</v>
      </c>
      <c r="H6648" s="145" t="s">
        <v>3447</v>
      </c>
      <c r="I6648" s="145" t="s">
        <v>65</v>
      </c>
      <c r="J6648" s="196" t="s">
        <v>494</v>
      </c>
      <c r="K6648" s="196" t="s">
        <v>1942</v>
      </c>
      <c r="L6648" s="229" t="s">
        <v>18799</v>
      </c>
      <c r="M6648" s="145" t="s">
        <v>8380</v>
      </c>
      <c r="N6648" s="145" t="s">
        <v>8381</v>
      </c>
      <c r="O6648" s="145" t="s">
        <v>18800</v>
      </c>
      <c r="P6648" s="145"/>
    </row>
    <row r="6649" spans="1:16" ht="38.25" x14ac:dyDescent="0.25">
      <c r="A6649" s="145"/>
      <c r="B6649" s="145" t="s">
        <v>19992</v>
      </c>
      <c r="C6649" s="192">
        <v>12055633</v>
      </c>
      <c r="D6649" s="145" t="s">
        <v>19992</v>
      </c>
      <c r="E6649" s="145"/>
      <c r="F6649" s="145" t="s">
        <v>457</v>
      </c>
      <c r="G6649" s="145" t="s">
        <v>3449</v>
      </c>
      <c r="H6649" s="145" t="s">
        <v>95</v>
      </c>
      <c r="I6649" s="145" t="s">
        <v>65</v>
      </c>
      <c r="J6649" s="196" t="s">
        <v>494</v>
      </c>
      <c r="K6649" s="196" t="s">
        <v>1942</v>
      </c>
      <c r="L6649" s="229" t="s">
        <v>18801</v>
      </c>
      <c r="M6649" s="145" t="s">
        <v>8756</v>
      </c>
      <c r="N6649" s="145" t="s">
        <v>8216</v>
      </c>
      <c r="O6649" s="145" t="s">
        <v>18802</v>
      </c>
      <c r="P6649" s="145"/>
    </row>
    <row r="6650" spans="1:16" ht="38.25" x14ac:dyDescent="0.25">
      <c r="A6650" s="145"/>
      <c r="B6650" s="145" t="s">
        <v>19993</v>
      </c>
      <c r="C6650" s="192">
        <v>12055634</v>
      </c>
      <c r="D6650" s="145" t="s">
        <v>19993</v>
      </c>
      <c r="E6650" s="145"/>
      <c r="F6650" s="145" t="s">
        <v>3451</v>
      </c>
      <c r="G6650" s="145" t="s">
        <v>3452</v>
      </c>
      <c r="H6650" s="145" t="s">
        <v>108</v>
      </c>
      <c r="I6650" s="145" t="s">
        <v>44</v>
      </c>
      <c r="J6650" s="196" t="s">
        <v>494</v>
      </c>
      <c r="K6650" s="196" t="s">
        <v>1942</v>
      </c>
      <c r="L6650" s="229" t="s">
        <v>18804</v>
      </c>
      <c r="M6650" s="145" t="s">
        <v>15435</v>
      </c>
      <c r="N6650" s="145" t="s">
        <v>8416</v>
      </c>
      <c r="O6650" s="145" t="s">
        <v>18805</v>
      </c>
      <c r="P6650" s="145"/>
    </row>
    <row r="6651" spans="1:16" ht="38.25" x14ac:dyDescent="0.25">
      <c r="A6651" s="145"/>
      <c r="B6651" s="145" t="s">
        <v>19994</v>
      </c>
      <c r="C6651" s="192">
        <v>12055635</v>
      </c>
      <c r="D6651" s="145" t="s">
        <v>19994</v>
      </c>
      <c r="E6651" s="145"/>
      <c r="F6651" s="145" t="s">
        <v>3454</v>
      </c>
      <c r="G6651" s="145" t="s">
        <v>3455</v>
      </c>
      <c r="H6651" s="145" t="s">
        <v>302</v>
      </c>
      <c r="I6651" s="145" t="s">
        <v>44</v>
      </c>
      <c r="J6651" s="196" t="s">
        <v>494</v>
      </c>
      <c r="K6651" s="196" t="s">
        <v>1942</v>
      </c>
      <c r="L6651" s="229" t="s">
        <v>18806</v>
      </c>
      <c r="M6651" s="145" t="s">
        <v>8732</v>
      </c>
      <c r="N6651" s="145" t="s">
        <v>8216</v>
      </c>
      <c r="O6651" s="145" t="s">
        <v>18807</v>
      </c>
      <c r="P6651" s="145"/>
    </row>
    <row r="6652" spans="1:16" ht="38.25" x14ac:dyDescent="0.25">
      <c r="A6652" s="145"/>
      <c r="B6652" s="145" t="s">
        <v>19995</v>
      </c>
      <c r="C6652" s="192">
        <v>12055638</v>
      </c>
      <c r="D6652" s="145" t="s">
        <v>19995</v>
      </c>
      <c r="E6652" s="145"/>
      <c r="F6652" s="145" t="s">
        <v>3460</v>
      </c>
      <c r="G6652" s="145" t="s">
        <v>3461</v>
      </c>
      <c r="H6652" s="145" t="s">
        <v>3447</v>
      </c>
      <c r="I6652" s="145" t="s">
        <v>44</v>
      </c>
      <c r="J6652" s="196" t="s">
        <v>494</v>
      </c>
      <c r="K6652" s="196" t="s">
        <v>1942</v>
      </c>
      <c r="L6652" s="229" t="s">
        <v>18809</v>
      </c>
      <c r="M6652" s="145" t="s">
        <v>8626</v>
      </c>
      <c r="N6652" s="145" t="s">
        <v>8216</v>
      </c>
      <c r="O6652" s="145" t="s">
        <v>18810</v>
      </c>
      <c r="P6652" s="145"/>
    </row>
    <row r="6653" spans="1:16" ht="38.25" x14ac:dyDescent="0.25">
      <c r="A6653" s="145"/>
      <c r="B6653" s="145" t="s">
        <v>19996</v>
      </c>
      <c r="C6653" s="192">
        <v>12055636</v>
      </c>
      <c r="D6653" s="145" t="s">
        <v>19996</v>
      </c>
      <c r="E6653" s="145"/>
      <c r="F6653" s="145" t="s">
        <v>467</v>
      </c>
      <c r="G6653" s="145" t="s">
        <v>3456</v>
      </c>
      <c r="H6653" s="145" t="s">
        <v>1212</v>
      </c>
      <c r="I6653" s="145" t="s">
        <v>44</v>
      </c>
      <c r="J6653" s="196" t="s">
        <v>494</v>
      </c>
      <c r="K6653" s="196" t="s">
        <v>1942</v>
      </c>
      <c r="L6653" s="229" t="s">
        <v>18811</v>
      </c>
      <c r="M6653" s="145" t="s">
        <v>7658</v>
      </c>
      <c r="N6653" s="145" t="s">
        <v>8216</v>
      </c>
      <c r="O6653" s="145" t="s">
        <v>18812</v>
      </c>
      <c r="P6653" s="145"/>
    </row>
    <row r="6654" spans="1:16" ht="38.25" x14ac:dyDescent="0.25">
      <c r="A6654" s="145"/>
      <c r="B6654" s="145" t="s">
        <v>19997</v>
      </c>
      <c r="C6654" s="192">
        <v>12055637</v>
      </c>
      <c r="D6654" s="145" t="s">
        <v>19997</v>
      </c>
      <c r="E6654" s="145"/>
      <c r="F6654" s="145" t="s">
        <v>3457</v>
      </c>
      <c r="G6654" s="145" t="s">
        <v>3458</v>
      </c>
      <c r="H6654" s="145" t="s">
        <v>302</v>
      </c>
      <c r="I6654" s="145" t="s">
        <v>44</v>
      </c>
      <c r="J6654" s="196" t="s">
        <v>494</v>
      </c>
      <c r="K6654" s="196" t="s">
        <v>1942</v>
      </c>
      <c r="L6654" s="229" t="s">
        <v>18813</v>
      </c>
      <c r="M6654" s="145" t="s">
        <v>18634</v>
      </c>
      <c r="N6654" s="145" t="s">
        <v>18635</v>
      </c>
      <c r="O6654" s="145" t="s">
        <v>18814</v>
      </c>
      <c r="P6654" s="145"/>
    </row>
    <row r="6655" spans="1:16" ht="38.25" x14ac:dyDescent="0.25">
      <c r="A6655" s="145"/>
      <c r="B6655" s="145" t="s">
        <v>19998</v>
      </c>
      <c r="C6655" s="192">
        <v>12055639</v>
      </c>
      <c r="D6655" s="145" t="s">
        <v>19998</v>
      </c>
      <c r="E6655" s="145"/>
      <c r="F6655" s="145" t="s">
        <v>3463</v>
      </c>
      <c r="G6655" s="145" t="s">
        <v>3464</v>
      </c>
      <c r="H6655" s="145" t="s">
        <v>302</v>
      </c>
      <c r="I6655" s="145" t="s">
        <v>44</v>
      </c>
      <c r="J6655" s="196" t="s">
        <v>494</v>
      </c>
      <c r="K6655" s="196" t="s">
        <v>1942</v>
      </c>
      <c r="L6655" s="229" t="s">
        <v>18816</v>
      </c>
      <c r="M6655" s="145" t="s">
        <v>8651</v>
      </c>
      <c r="N6655" s="145" t="s">
        <v>8216</v>
      </c>
      <c r="O6655" s="145" t="s">
        <v>18817</v>
      </c>
      <c r="P6655" s="145"/>
    </row>
    <row r="6656" spans="1:16" ht="56.25" x14ac:dyDescent="0.25">
      <c r="A6656" s="145"/>
      <c r="B6656" s="145" t="s">
        <v>19999</v>
      </c>
      <c r="C6656" s="192">
        <v>12055642</v>
      </c>
      <c r="D6656" s="145" t="s">
        <v>19999</v>
      </c>
      <c r="E6656" s="145"/>
      <c r="F6656" s="145" t="s">
        <v>3470</v>
      </c>
      <c r="G6656" s="145" t="s">
        <v>3471</v>
      </c>
      <c r="H6656" s="145" t="s">
        <v>302</v>
      </c>
      <c r="I6656" s="145" t="s">
        <v>44</v>
      </c>
      <c r="J6656" s="196" t="s">
        <v>494</v>
      </c>
      <c r="K6656" s="196" t="s">
        <v>1942</v>
      </c>
      <c r="L6656" s="229" t="s">
        <v>18819</v>
      </c>
      <c r="M6656" s="145" t="s">
        <v>8449</v>
      </c>
      <c r="N6656" s="145" t="s">
        <v>8216</v>
      </c>
      <c r="O6656" s="145" t="s">
        <v>18820</v>
      </c>
      <c r="P6656" s="145"/>
    </row>
    <row r="6657" spans="1:16" ht="38.25" x14ac:dyDescent="0.25">
      <c r="A6657" s="145"/>
      <c r="B6657" s="145" t="s">
        <v>20000</v>
      </c>
      <c r="C6657" s="192">
        <v>12055641</v>
      </c>
      <c r="D6657" s="145" t="s">
        <v>20000</v>
      </c>
      <c r="E6657" s="145"/>
      <c r="F6657" s="145" t="s">
        <v>3467</v>
      </c>
      <c r="G6657" s="145" t="s">
        <v>3468</v>
      </c>
      <c r="H6657" s="145" t="s">
        <v>3469</v>
      </c>
      <c r="I6657" s="145" t="s">
        <v>65</v>
      </c>
      <c r="J6657" s="196" t="s">
        <v>494</v>
      </c>
      <c r="K6657" s="196" t="s">
        <v>1942</v>
      </c>
      <c r="L6657" s="229" t="s">
        <v>18821</v>
      </c>
      <c r="M6657" s="145" t="s">
        <v>8444</v>
      </c>
      <c r="N6657" s="145" t="s">
        <v>8216</v>
      </c>
      <c r="O6657" s="145" t="s">
        <v>18822</v>
      </c>
      <c r="P6657" s="145"/>
    </row>
    <row r="6658" spans="1:16" ht="38.25" x14ac:dyDescent="0.25">
      <c r="A6658" s="145"/>
      <c r="B6658" s="145" t="s">
        <v>20001</v>
      </c>
      <c r="C6658" s="192">
        <v>12055915</v>
      </c>
      <c r="D6658" s="145" t="s">
        <v>20001</v>
      </c>
      <c r="E6658" s="145"/>
      <c r="F6658" s="145" t="s">
        <v>4077</v>
      </c>
      <c r="G6658" s="145" t="s">
        <v>4031</v>
      </c>
      <c r="H6658" s="145" t="s">
        <v>302</v>
      </c>
      <c r="I6658" s="145" t="s">
        <v>44</v>
      </c>
      <c r="J6658" s="196" t="s">
        <v>494</v>
      </c>
      <c r="K6658" s="196" t="s">
        <v>1942</v>
      </c>
      <c r="L6658" s="229" t="s">
        <v>18824</v>
      </c>
      <c r="M6658" s="145" t="s">
        <v>8444</v>
      </c>
      <c r="N6658" s="145" t="s">
        <v>8216</v>
      </c>
      <c r="O6658" s="145" t="s">
        <v>18825</v>
      </c>
      <c r="P6658" s="145"/>
    </row>
    <row r="6659" spans="1:16" ht="38.25" x14ac:dyDescent="0.25">
      <c r="A6659" s="145"/>
      <c r="B6659" s="145" t="s">
        <v>20002</v>
      </c>
      <c r="C6659" s="192">
        <v>12055643</v>
      </c>
      <c r="D6659" s="145" t="s">
        <v>20002</v>
      </c>
      <c r="E6659" s="145"/>
      <c r="F6659" s="145" t="s">
        <v>3472</v>
      </c>
      <c r="G6659" s="145" t="s">
        <v>3473</v>
      </c>
      <c r="H6659" s="145" t="s">
        <v>95</v>
      </c>
      <c r="I6659" s="145" t="s">
        <v>65</v>
      </c>
      <c r="J6659" s="196" t="s">
        <v>494</v>
      </c>
      <c r="K6659" s="196" t="s">
        <v>1942</v>
      </c>
      <c r="L6659" s="229" t="s">
        <v>18827</v>
      </c>
      <c r="M6659" s="145" t="s">
        <v>8351</v>
      </c>
      <c r="N6659" s="145" t="s">
        <v>8216</v>
      </c>
      <c r="O6659" s="145" t="s">
        <v>18828</v>
      </c>
      <c r="P6659" s="145"/>
    </row>
    <row r="6660" spans="1:16" ht="38.25" x14ac:dyDescent="0.25">
      <c r="A6660" s="145"/>
      <c r="B6660" s="145" t="s">
        <v>20003</v>
      </c>
      <c r="C6660" s="192">
        <v>12055171</v>
      </c>
      <c r="D6660" s="145" t="s">
        <v>20003</v>
      </c>
      <c r="E6660" s="145"/>
      <c r="F6660" s="145" t="s">
        <v>2354</v>
      </c>
      <c r="G6660" s="145" t="s">
        <v>2355</v>
      </c>
      <c r="H6660" s="145" t="s">
        <v>180</v>
      </c>
      <c r="I6660" s="145" t="s">
        <v>44</v>
      </c>
      <c r="J6660" s="196" t="s">
        <v>494</v>
      </c>
      <c r="K6660" s="196" t="s">
        <v>1942</v>
      </c>
      <c r="L6660" s="229" t="s">
        <v>18830</v>
      </c>
      <c r="M6660" s="145" t="s">
        <v>8222</v>
      </c>
      <c r="N6660" s="145" t="s">
        <v>8216</v>
      </c>
      <c r="O6660" s="145" t="s">
        <v>18831</v>
      </c>
      <c r="P6660" s="145"/>
    </row>
    <row r="6661" spans="1:16" ht="45" x14ac:dyDescent="0.25">
      <c r="A6661" s="145"/>
      <c r="B6661" s="145" t="s">
        <v>20004</v>
      </c>
      <c r="C6661" s="192">
        <v>12055226</v>
      </c>
      <c r="D6661" s="145" t="s">
        <v>20004</v>
      </c>
      <c r="E6661" s="145"/>
      <c r="F6661" s="145" t="s">
        <v>2480</v>
      </c>
      <c r="G6661" s="145" t="s">
        <v>2481</v>
      </c>
      <c r="H6661" s="145" t="s">
        <v>402</v>
      </c>
      <c r="I6661" s="145" t="s">
        <v>44</v>
      </c>
      <c r="J6661" s="196" t="s">
        <v>494</v>
      </c>
      <c r="K6661" s="196" t="s">
        <v>1942</v>
      </c>
      <c r="L6661" s="229" t="s">
        <v>18833</v>
      </c>
      <c r="M6661" s="145" t="s">
        <v>18562</v>
      </c>
      <c r="N6661" s="145" t="s">
        <v>8216</v>
      </c>
      <c r="O6661" s="145" t="s">
        <v>18834</v>
      </c>
      <c r="P6661" s="145"/>
    </row>
    <row r="6662" spans="1:16" ht="38.25" x14ac:dyDescent="0.25">
      <c r="A6662" s="145"/>
      <c r="B6662" s="145" t="s">
        <v>19893</v>
      </c>
      <c r="C6662" s="192">
        <f>VLOOKUP(B6662,'[3]Cao học (2)'!$O$5:$AA$5510,13,0)</f>
        <v>12055214</v>
      </c>
      <c r="D6662" s="145" t="s">
        <v>19893</v>
      </c>
      <c r="E6662" s="145"/>
      <c r="F6662" s="145" t="s">
        <v>2454</v>
      </c>
      <c r="G6662" s="145" t="s">
        <v>2455</v>
      </c>
      <c r="H6662" s="145" t="s">
        <v>931</v>
      </c>
      <c r="I6662" s="145" t="s">
        <v>65</v>
      </c>
      <c r="J6662" s="196" t="e">
        <f>VLOOKUP(A6662,'[3]Cao học (2)'!$O$5:$AA$5510,9,0)</f>
        <v>#N/A</v>
      </c>
      <c r="K6662" s="196" t="s">
        <v>1942</v>
      </c>
      <c r="L6662" s="229" t="s">
        <v>18836</v>
      </c>
      <c r="M6662" s="145" t="s">
        <v>8333</v>
      </c>
      <c r="N6662" s="145" t="s">
        <v>8334</v>
      </c>
      <c r="O6662" s="145" t="s">
        <v>18837</v>
      </c>
      <c r="P6662" s="145"/>
    </row>
    <row r="6663" spans="1:16" ht="38.25" x14ac:dyDescent="0.25">
      <c r="A6663" s="145"/>
      <c r="B6663" s="145" t="s">
        <v>19906</v>
      </c>
      <c r="C6663" s="192">
        <f>VLOOKUP(B6663,'[3]Cao học (2)'!$O$5:$AA$5510,13,0)</f>
        <v>12055238</v>
      </c>
      <c r="D6663" s="145" t="s">
        <v>19906</v>
      </c>
      <c r="E6663" s="145"/>
      <c r="F6663" s="145" t="s">
        <v>2506</v>
      </c>
      <c r="G6663" s="145" t="s">
        <v>2471</v>
      </c>
      <c r="H6663" s="145" t="s">
        <v>56</v>
      </c>
      <c r="I6663" s="145" t="s">
        <v>44</v>
      </c>
      <c r="J6663" s="196" t="e">
        <f>VLOOKUP(A6663,'[3]Cao học (2)'!$O$5:$AA$5510,9,0)</f>
        <v>#N/A</v>
      </c>
      <c r="K6663" s="196" t="s">
        <v>1942</v>
      </c>
      <c r="L6663" s="229" t="s">
        <v>18839</v>
      </c>
      <c r="M6663" s="145" t="s">
        <v>8232</v>
      </c>
      <c r="N6663" s="145" t="s">
        <v>10064</v>
      </c>
      <c r="O6663" s="145" t="s">
        <v>18840</v>
      </c>
      <c r="P6663" s="145"/>
    </row>
    <row r="6664" spans="1:16" ht="38.25" x14ac:dyDescent="0.25">
      <c r="A6664" s="145"/>
      <c r="B6664" s="145" t="s">
        <v>19956</v>
      </c>
      <c r="C6664" s="192">
        <v>12055598</v>
      </c>
      <c r="D6664" s="145" t="s">
        <v>19956</v>
      </c>
      <c r="E6664" s="145"/>
      <c r="F6664" s="145" t="s">
        <v>3349</v>
      </c>
      <c r="G6664" s="145" t="s">
        <v>3350</v>
      </c>
      <c r="H6664" s="145" t="s">
        <v>302</v>
      </c>
      <c r="I6664" s="145" t="s">
        <v>44</v>
      </c>
      <c r="J6664" s="196" t="s">
        <v>494</v>
      </c>
      <c r="K6664" s="196" t="s">
        <v>1942</v>
      </c>
      <c r="L6664" s="229" t="s">
        <v>18842</v>
      </c>
      <c r="M6664" s="145" t="s">
        <v>6700</v>
      </c>
      <c r="N6664" s="145" t="s">
        <v>8216</v>
      </c>
      <c r="O6664" s="145" t="s">
        <v>18843</v>
      </c>
      <c r="P6664" s="145"/>
    </row>
    <row r="6665" spans="1:16" ht="38.25" x14ac:dyDescent="0.2">
      <c r="A6665" s="145"/>
      <c r="B6665" s="145" t="s">
        <v>19901</v>
      </c>
      <c r="C6665" s="193" t="e">
        <f>VLOOKUP(W6665,[2]Tong!B:AA,2,0)</f>
        <v>#N/A</v>
      </c>
      <c r="D6665" s="145" t="s">
        <v>19901</v>
      </c>
      <c r="E6665" s="145"/>
      <c r="F6665" s="145" t="s">
        <v>2493</v>
      </c>
      <c r="G6665" s="145" t="s">
        <v>842</v>
      </c>
      <c r="H6665" s="145" t="s">
        <v>1376</v>
      </c>
      <c r="I6665" s="145" t="s">
        <v>65</v>
      </c>
      <c r="J6665" s="197" t="s">
        <v>494</v>
      </c>
      <c r="K6665" s="193" t="e">
        <f>VLOOKUP(U6665,[2]Tong!#REF!,12,0)</f>
        <v>#REF!</v>
      </c>
      <c r="L6665" s="229" t="s">
        <v>18845</v>
      </c>
      <c r="M6665" s="145" t="s">
        <v>8345</v>
      </c>
      <c r="N6665" s="145" t="s">
        <v>18477</v>
      </c>
      <c r="O6665" s="145" t="s">
        <v>18846</v>
      </c>
      <c r="P6665" s="145"/>
    </row>
    <row r="6666" spans="1:16" ht="38.25" x14ac:dyDescent="0.2">
      <c r="A6666" s="145"/>
      <c r="B6666" s="145" t="s">
        <v>19902</v>
      </c>
      <c r="C6666" s="193" t="e">
        <f>VLOOKUP(W6666,[2]Tong!B:AA,2,0)</f>
        <v>#N/A</v>
      </c>
      <c r="D6666" s="145" t="s">
        <v>19902</v>
      </c>
      <c r="E6666" s="145"/>
      <c r="F6666" s="145" t="s">
        <v>109</v>
      </c>
      <c r="G6666" s="145" t="s">
        <v>2494</v>
      </c>
      <c r="H6666" s="145" t="s">
        <v>113</v>
      </c>
      <c r="I6666" s="145" t="s">
        <v>65</v>
      </c>
      <c r="J6666" s="197" t="s">
        <v>494</v>
      </c>
      <c r="K6666" s="193" t="e">
        <f>VLOOKUP(U6666,[2]Tong!#REF!,12,0)</f>
        <v>#REF!</v>
      </c>
      <c r="L6666" s="229" t="s">
        <v>18847</v>
      </c>
      <c r="M6666" s="145" t="s">
        <v>18484</v>
      </c>
      <c r="N6666" s="145" t="s">
        <v>18485</v>
      </c>
      <c r="O6666" s="145" t="s">
        <v>18848</v>
      </c>
      <c r="P6666" s="145"/>
    </row>
    <row r="6667" spans="1:16" ht="38.25" x14ac:dyDescent="0.2">
      <c r="A6667" s="145"/>
      <c r="B6667" s="145" t="s">
        <v>19907</v>
      </c>
      <c r="C6667" s="193" t="e">
        <f>VLOOKUP(W6667,[2]Tong!B:AA,2,0)</f>
        <v>#N/A</v>
      </c>
      <c r="D6667" s="145" t="s">
        <v>19907</v>
      </c>
      <c r="E6667" s="145"/>
      <c r="F6667" s="145" t="s">
        <v>2509</v>
      </c>
      <c r="G6667" s="145" t="s">
        <v>2510</v>
      </c>
      <c r="H6667" s="145" t="s">
        <v>46</v>
      </c>
      <c r="I6667" s="145" t="s">
        <v>44</v>
      </c>
      <c r="J6667" s="197" t="s">
        <v>494</v>
      </c>
      <c r="K6667" s="193" t="e">
        <f>VLOOKUP(U6667,[2]Tong!#REF!,12,0)</f>
        <v>#REF!</v>
      </c>
      <c r="L6667" s="229" t="s">
        <v>18850</v>
      </c>
      <c r="M6667" s="145" t="s">
        <v>18851</v>
      </c>
      <c r="N6667" s="145" t="s">
        <v>20898</v>
      </c>
      <c r="O6667" s="145" t="s">
        <v>18853</v>
      </c>
      <c r="P6667" s="145"/>
    </row>
    <row r="6668" spans="1:16" ht="38.25" x14ac:dyDescent="0.2">
      <c r="A6668" s="145"/>
      <c r="B6668" s="145" t="s">
        <v>19918</v>
      </c>
      <c r="C6668" s="193" t="e">
        <f>VLOOKUP(W6668,[2]Tong!B:AA,2,0)</f>
        <v>#N/A</v>
      </c>
      <c r="D6668" s="145" t="s">
        <v>19918</v>
      </c>
      <c r="E6668" s="145"/>
      <c r="F6668" s="145" t="s">
        <v>2306</v>
      </c>
      <c r="G6668" s="145" t="s">
        <v>1179</v>
      </c>
      <c r="H6668" s="145" t="s">
        <v>46</v>
      </c>
      <c r="I6668" s="145" t="s">
        <v>65</v>
      </c>
      <c r="J6668" s="197" t="s">
        <v>494</v>
      </c>
      <c r="K6668" s="193" t="e">
        <f>VLOOKUP(U6668,[2]Tong!#REF!,12,0)</f>
        <v>#REF!</v>
      </c>
      <c r="L6668" s="229" t="s">
        <v>18855</v>
      </c>
      <c r="M6668" s="145" t="s">
        <v>18540</v>
      </c>
      <c r="N6668" s="145" t="s">
        <v>12189</v>
      </c>
      <c r="O6668" s="145" t="s">
        <v>18856</v>
      </c>
      <c r="P6668" s="145"/>
    </row>
    <row r="6669" spans="1:16" ht="38.25" x14ac:dyDescent="0.2">
      <c r="A6669" s="145"/>
      <c r="B6669" s="145" t="s">
        <v>20005</v>
      </c>
      <c r="C6669" s="193" t="e">
        <f>VLOOKUP(W6669,[2]Tong!B:AA,2,0)</f>
        <v>#N/A</v>
      </c>
      <c r="D6669" s="145" t="s">
        <v>20005</v>
      </c>
      <c r="E6669" s="145"/>
      <c r="F6669" s="145" t="s">
        <v>3633</v>
      </c>
      <c r="G6669" s="145" t="s">
        <v>3634</v>
      </c>
      <c r="H6669" s="145" t="s">
        <v>46</v>
      </c>
      <c r="I6669" s="145" t="s">
        <v>65</v>
      </c>
      <c r="J6669" s="197" t="s">
        <v>494</v>
      </c>
      <c r="K6669" s="193" t="e">
        <f>VLOOKUP(U6669,[2]Tong!#REF!,12,0)</f>
        <v>#REF!</v>
      </c>
      <c r="L6669" s="229" t="s">
        <v>18858</v>
      </c>
      <c r="M6669" s="145" t="s">
        <v>8574</v>
      </c>
      <c r="N6669" s="145" t="s">
        <v>8216</v>
      </c>
      <c r="O6669" s="145" t="s">
        <v>18859</v>
      </c>
      <c r="P6669" s="145"/>
    </row>
    <row r="6670" spans="1:16" ht="38.25" x14ac:dyDescent="0.2">
      <c r="A6670" s="145"/>
      <c r="B6670" s="145" t="s">
        <v>20006</v>
      </c>
      <c r="C6670" s="193" t="e">
        <f>VLOOKUP(W6670,[2]Tong!B:AA,2,0)</f>
        <v>#N/A</v>
      </c>
      <c r="D6670" s="145" t="s">
        <v>20006</v>
      </c>
      <c r="E6670" s="145"/>
      <c r="F6670" s="145" t="s">
        <v>3641</v>
      </c>
      <c r="G6670" s="145" t="s">
        <v>3642</v>
      </c>
      <c r="H6670" s="145" t="s">
        <v>46</v>
      </c>
      <c r="I6670" s="145" t="s">
        <v>44</v>
      </c>
      <c r="J6670" s="197" t="s">
        <v>494</v>
      </c>
      <c r="K6670" s="193" t="e">
        <f>VLOOKUP(U6670,[2]Tong!#REF!,12,0)</f>
        <v>#REF!</v>
      </c>
      <c r="L6670" s="229" t="s">
        <v>18861</v>
      </c>
      <c r="M6670" s="145" t="s">
        <v>18862</v>
      </c>
      <c r="N6670" s="145" t="s">
        <v>10064</v>
      </c>
      <c r="O6670" s="145" t="s">
        <v>18863</v>
      </c>
      <c r="P6670" s="145"/>
    </row>
    <row r="6671" spans="1:16" ht="38.25" x14ac:dyDescent="0.2">
      <c r="A6671" s="145"/>
      <c r="B6671" s="145" t="s">
        <v>20009</v>
      </c>
      <c r="C6671" s="193" t="e">
        <f>VLOOKUP(W6671,[2]Tong!B:AA,2,0)</f>
        <v>#N/A</v>
      </c>
      <c r="D6671" s="145" t="s">
        <v>20009</v>
      </c>
      <c r="E6671" s="145"/>
      <c r="F6671" s="145" t="s">
        <v>3665</v>
      </c>
      <c r="G6671" s="145" t="s">
        <v>157</v>
      </c>
      <c r="H6671" s="145" t="s">
        <v>100</v>
      </c>
      <c r="I6671" s="145" t="s">
        <v>65</v>
      </c>
      <c r="J6671" s="197" t="s">
        <v>494</v>
      </c>
      <c r="K6671" s="193" t="e">
        <f>VLOOKUP(U6671,[2]Tong!#REF!,12,0)</f>
        <v>#REF!</v>
      </c>
      <c r="L6671" s="229" t="s">
        <v>18865</v>
      </c>
      <c r="M6671" s="145" t="s">
        <v>8375</v>
      </c>
      <c r="N6671" s="145" t="s">
        <v>8216</v>
      </c>
      <c r="O6671" s="145" t="s">
        <v>18866</v>
      </c>
      <c r="P6671" s="145"/>
    </row>
    <row r="6672" spans="1:16" ht="38.25" x14ac:dyDescent="0.2">
      <c r="A6672" s="145"/>
      <c r="B6672" s="145" t="s">
        <v>20010</v>
      </c>
      <c r="C6672" s="193" t="e">
        <f>VLOOKUP(W6672,[2]Tong!B:AA,2,0)</f>
        <v>#N/A</v>
      </c>
      <c r="D6672" s="145" t="s">
        <v>20010</v>
      </c>
      <c r="E6672" s="145"/>
      <c r="F6672" s="145" t="s">
        <v>174</v>
      </c>
      <c r="G6672" s="145" t="s">
        <v>1538</v>
      </c>
      <c r="H6672" s="145" t="s">
        <v>935</v>
      </c>
      <c r="I6672" s="145" t="s">
        <v>44</v>
      </c>
      <c r="J6672" s="197" t="s">
        <v>494</v>
      </c>
      <c r="K6672" s="193" t="e">
        <f>VLOOKUP(U6672,[2]Tong!#REF!,12,0)</f>
        <v>#REF!</v>
      </c>
      <c r="L6672" s="229" t="s">
        <v>18867</v>
      </c>
      <c r="M6672" s="145" t="s">
        <v>8656</v>
      </c>
      <c r="N6672" s="145" t="s">
        <v>8299</v>
      </c>
      <c r="O6672" s="145" t="s">
        <v>18868</v>
      </c>
      <c r="P6672" s="145"/>
    </row>
    <row r="6673" spans="1:16" ht="38.25" x14ac:dyDescent="0.2">
      <c r="A6673" s="145"/>
      <c r="B6673" s="145" t="s">
        <v>20013</v>
      </c>
      <c r="C6673" s="193" t="e">
        <f>VLOOKUP(W6673,[2]Tong!B:AA,2,0)</f>
        <v>#N/A</v>
      </c>
      <c r="D6673" s="145" t="s">
        <v>20013</v>
      </c>
      <c r="E6673" s="145"/>
      <c r="F6673" s="145" t="s">
        <v>3702</v>
      </c>
      <c r="G6673" s="145" t="s">
        <v>3703</v>
      </c>
      <c r="H6673" s="145" t="s">
        <v>1376</v>
      </c>
      <c r="I6673" s="145" t="s">
        <v>44</v>
      </c>
      <c r="J6673" s="197" t="s">
        <v>494</v>
      </c>
      <c r="K6673" s="193" t="e">
        <f>VLOOKUP(U6673,[2]Tong!#REF!,12,0)</f>
        <v>#REF!</v>
      </c>
      <c r="L6673" s="229" t="s">
        <v>18870</v>
      </c>
      <c r="M6673" s="145" t="s">
        <v>8983</v>
      </c>
      <c r="N6673" s="145" t="s">
        <v>18586</v>
      </c>
      <c r="O6673" s="145" t="s">
        <v>18871</v>
      </c>
      <c r="P6673" s="145"/>
    </row>
    <row r="6674" spans="1:16" ht="38.25" x14ac:dyDescent="0.2">
      <c r="A6674" s="145"/>
      <c r="B6674" s="145" t="s">
        <v>20014</v>
      </c>
      <c r="C6674" s="193" t="e">
        <f>VLOOKUP(W6674,[2]Tong!B:AA,2,0)</f>
        <v>#N/A</v>
      </c>
      <c r="D6674" s="145" t="s">
        <v>20014</v>
      </c>
      <c r="E6674" s="145"/>
      <c r="F6674" s="145" t="s">
        <v>3706</v>
      </c>
      <c r="G6674" s="145" t="s">
        <v>3707</v>
      </c>
      <c r="H6674" s="145" t="s">
        <v>935</v>
      </c>
      <c r="I6674" s="145" t="s">
        <v>65</v>
      </c>
      <c r="J6674" s="197" t="s">
        <v>494</v>
      </c>
      <c r="K6674" s="193" t="e">
        <f>VLOOKUP(U6674,[2]Tong!#REF!,12,0)</f>
        <v>#REF!</v>
      </c>
      <c r="L6674" s="229" t="s">
        <v>18873</v>
      </c>
      <c r="M6674" s="145" t="s">
        <v>18400</v>
      </c>
      <c r="N6674" s="145" t="s">
        <v>10064</v>
      </c>
      <c r="O6674" s="145" t="s">
        <v>18874</v>
      </c>
      <c r="P6674" s="145"/>
    </row>
    <row r="6675" spans="1:16" ht="38.25" x14ac:dyDescent="0.2">
      <c r="A6675" s="145"/>
      <c r="B6675" s="145" t="s">
        <v>20015</v>
      </c>
      <c r="C6675" s="193" t="e">
        <f>VLOOKUP(W6675,[2]Tong!B:AA,2,0)</f>
        <v>#N/A</v>
      </c>
      <c r="D6675" s="145" t="s">
        <v>20015</v>
      </c>
      <c r="E6675" s="145"/>
      <c r="F6675" s="145" t="s">
        <v>3709</v>
      </c>
      <c r="G6675" s="145" t="s">
        <v>3710</v>
      </c>
      <c r="H6675" s="145" t="s">
        <v>1376</v>
      </c>
      <c r="I6675" s="145" t="s">
        <v>65</v>
      </c>
      <c r="J6675" s="197" t="s">
        <v>494</v>
      </c>
      <c r="K6675" s="193" t="e">
        <f>VLOOKUP(U6675,[2]Tong!#REF!,12,0)</f>
        <v>#REF!</v>
      </c>
      <c r="L6675" s="229" t="s">
        <v>18876</v>
      </c>
      <c r="M6675" s="145" t="s">
        <v>8481</v>
      </c>
      <c r="N6675" s="145" t="s">
        <v>18473</v>
      </c>
      <c r="O6675" s="145" t="s">
        <v>18877</v>
      </c>
      <c r="P6675" s="145"/>
    </row>
    <row r="6676" spans="1:16" ht="38.25" x14ac:dyDescent="0.2">
      <c r="A6676" s="145"/>
      <c r="B6676" s="145" t="s">
        <v>20016</v>
      </c>
      <c r="C6676" s="193" t="e">
        <f>VLOOKUP(W6676,[2]Tong!B:AA,2,0)</f>
        <v>#N/A</v>
      </c>
      <c r="D6676" s="145" t="s">
        <v>20016</v>
      </c>
      <c r="E6676" s="145"/>
      <c r="F6676" s="145" t="s">
        <v>3711</v>
      </c>
      <c r="G6676" s="145" t="s">
        <v>3712</v>
      </c>
      <c r="H6676" s="145" t="s">
        <v>46</v>
      </c>
      <c r="I6676" s="145" t="s">
        <v>65</v>
      </c>
      <c r="J6676" s="197" t="s">
        <v>494</v>
      </c>
      <c r="K6676" s="193" t="e">
        <f>VLOOKUP(U6676,[2]Tong!#REF!,12,0)</f>
        <v>#REF!</v>
      </c>
      <c r="L6676" s="229" t="s">
        <v>18879</v>
      </c>
      <c r="M6676" s="145" t="s">
        <v>8380</v>
      </c>
      <c r="N6676" s="145" t="s">
        <v>8381</v>
      </c>
      <c r="O6676" s="145" t="s">
        <v>18880</v>
      </c>
      <c r="P6676" s="145"/>
    </row>
    <row r="6677" spans="1:16" ht="38.25" x14ac:dyDescent="0.2">
      <c r="A6677" s="145"/>
      <c r="B6677" s="145" t="s">
        <v>20018</v>
      </c>
      <c r="C6677" s="193" t="e">
        <f>VLOOKUP(W6677,[2]Tong!B:AA,2,0)</f>
        <v>#N/A</v>
      </c>
      <c r="D6677" s="145" t="s">
        <v>20018</v>
      </c>
      <c r="E6677" s="145"/>
      <c r="F6677" s="145" t="s">
        <v>3734</v>
      </c>
      <c r="G6677" s="145" t="s">
        <v>3735</v>
      </c>
      <c r="H6677" s="145" t="s">
        <v>708</v>
      </c>
      <c r="I6677" s="145" t="s">
        <v>44</v>
      </c>
      <c r="J6677" s="197" t="s">
        <v>494</v>
      </c>
      <c r="K6677" s="193" t="e">
        <f>VLOOKUP(U6677,[2]Tong!#REF!,12,0)</f>
        <v>#REF!</v>
      </c>
      <c r="L6677" s="229" t="s">
        <v>18882</v>
      </c>
      <c r="M6677" s="145" t="s">
        <v>18484</v>
      </c>
      <c r="N6677" s="145" t="s">
        <v>18485</v>
      </c>
      <c r="O6677" s="145" t="s">
        <v>18883</v>
      </c>
      <c r="P6677" s="145"/>
    </row>
    <row r="6678" spans="1:16" ht="38.25" x14ac:dyDescent="0.2">
      <c r="A6678" s="145"/>
      <c r="B6678" s="145" t="s">
        <v>20019</v>
      </c>
      <c r="C6678" s="193" t="e">
        <f>VLOOKUP(W6678,[2]Tong!B:AA,2,0)</f>
        <v>#N/A</v>
      </c>
      <c r="D6678" s="145" t="s">
        <v>20019</v>
      </c>
      <c r="E6678" s="145"/>
      <c r="F6678" s="145" t="s">
        <v>3738</v>
      </c>
      <c r="G6678" s="145" t="s">
        <v>3739</v>
      </c>
      <c r="H6678" s="145" t="s">
        <v>1376</v>
      </c>
      <c r="I6678" s="145" t="s">
        <v>44</v>
      </c>
      <c r="J6678" s="197" t="s">
        <v>494</v>
      </c>
      <c r="K6678" s="193" t="e">
        <f>VLOOKUP(U6678,[2]Tong!#REF!,12,0)</f>
        <v>#REF!</v>
      </c>
      <c r="L6678" s="229" t="s">
        <v>18885</v>
      </c>
      <c r="M6678" s="145" t="s">
        <v>18656</v>
      </c>
      <c r="N6678" s="145" t="s">
        <v>8299</v>
      </c>
      <c r="O6678" s="145" t="s">
        <v>18886</v>
      </c>
      <c r="P6678" s="145"/>
    </row>
    <row r="6679" spans="1:16" ht="38.25" x14ac:dyDescent="0.2">
      <c r="A6679" s="145"/>
      <c r="B6679" s="145" t="s">
        <v>20020</v>
      </c>
      <c r="C6679" s="193" t="e">
        <f>VLOOKUP(W6679,[2]Tong!B:AA,2,0)</f>
        <v>#N/A</v>
      </c>
      <c r="D6679" s="145" t="s">
        <v>20020</v>
      </c>
      <c r="E6679" s="145"/>
      <c r="F6679" s="145" t="s">
        <v>3741</v>
      </c>
      <c r="G6679" s="145" t="s">
        <v>2084</v>
      </c>
      <c r="H6679" s="145" t="s">
        <v>46</v>
      </c>
      <c r="I6679" s="145" t="s">
        <v>65</v>
      </c>
      <c r="J6679" s="197" t="s">
        <v>494</v>
      </c>
      <c r="K6679" s="193" t="e">
        <f>VLOOKUP(U6679,[2]Tong!#REF!,12,0)</f>
        <v>#REF!</v>
      </c>
      <c r="L6679" s="229" t="s">
        <v>18888</v>
      </c>
      <c r="M6679" s="145" t="s">
        <v>8402</v>
      </c>
      <c r="N6679" s="145" t="s">
        <v>8299</v>
      </c>
      <c r="O6679" s="145" t="s">
        <v>18889</v>
      </c>
      <c r="P6679" s="145"/>
    </row>
    <row r="6680" spans="1:16" ht="38.25" x14ac:dyDescent="0.2">
      <c r="A6680" s="145"/>
      <c r="B6680" s="145" t="s">
        <v>20023</v>
      </c>
      <c r="C6680" s="193" t="e">
        <f>VLOOKUP(W6680,[2]Tong!B:AA,2,0)</f>
        <v>#N/A</v>
      </c>
      <c r="D6680" s="145" t="s">
        <v>20023</v>
      </c>
      <c r="E6680" s="145"/>
      <c r="F6680" s="145" t="s">
        <v>3775</v>
      </c>
      <c r="G6680" s="145" t="s">
        <v>3776</v>
      </c>
      <c r="H6680" s="145" t="s">
        <v>1376</v>
      </c>
      <c r="I6680" s="145" t="s">
        <v>44</v>
      </c>
      <c r="J6680" s="197" t="s">
        <v>494</v>
      </c>
      <c r="K6680" s="193" t="e">
        <f>VLOOKUP(U6680,[2]Tong!#REF!,12,0)</f>
        <v>#REF!</v>
      </c>
      <c r="L6680" s="229" t="s">
        <v>18891</v>
      </c>
      <c r="M6680" s="145" t="s">
        <v>18400</v>
      </c>
      <c r="N6680" s="145" t="s">
        <v>10064</v>
      </c>
      <c r="O6680" s="145" t="s">
        <v>18892</v>
      </c>
      <c r="P6680" s="145"/>
    </row>
    <row r="6681" spans="1:16" ht="25.5" x14ac:dyDescent="0.2">
      <c r="A6681" s="145"/>
      <c r="B6681" s="145" t="s">
        <v>20024</v>
      </c>
      <c r="C6681" s="193" t="e">
        <f>VLOOKUP(W6681,[2]Tong!B:AA,2,0)</f>
        <v>#N/A</v>
      </c>
      <c r="D6681" s="145" t="s">
        <v>20024</v>
      </c>
      <c r="E6681" s="145"/>
      <c r="F6681" s="145" t="s">
        <v>3778</v>
      </c>
      <c r="G6681" s="145" t="s">
        <v>2705</v>
      </c>
      <c r="H6681" s="145" t="s">
        <v>1212</v>
      </c>
      <c r="I6681" s="145" t="s">
        <v>65</v>
      </c>
      <c r="J6681" s="197" t="s">
        <v>494</v>
      </c>
      <c r="K6681" s="193" t="e">
        <f>VLOOKUP(U6681,[2]Tong!#REF!,12,0)</f>
        <v>#REF!</v>
      </c>
      <c r="L6681" s="229" t="s">
        <v>18894</v>
      </c>
      <c r="M6681" s="145" t="s">
        <v>15435</v>
      </c>
      <c r="N6681" s="145" t="s">
        <v>8416</v>
      </c>
      <c r="O6681" s="145" t="s">
        <v>18895</v>
      </c>
      <c r="P6681" s="145"/>
    </row>
    <row r="6682" spans="1:16" ht="38.25" x14ac:dyDescent="0.2">
      <c r="A6682" s="145"/>
      <c r="B6682" s="145" t="s">
        <v>20026</v>
      </c>
      <c r="C6682" s="193" t="e">
        <f>VLOOKUP(W6682,[2]Tong!B:AA,2,0)</f>
        <v>#N/A</v>
      </c>
      <c r="D6682" s="145" t="s">
        <v>20026</v>
      </c>
      <c r="E6682" s="145"/>
      <c r="F6682" s="145" t="s">
        <v>3810</v>
      </c>
      <c r="G6682" s="145" t="s">
        <v>3811</v>
      </c>
      <c r="H6682" s="145" t="s">
        <v>113</v>
      </c>
      <c r="I6682" s="145" t="s">
        <v>44</v>
      </c>
      <c r="J6682" s="197" t="s">
        <v>494</v>
      </c>
      <c r="K6682" s="193" t="e">
        <f>VLOOKUP(U6682,[2]Tong!#REF!,12,0)</f>
        <v>#REF!</v>
      </c>
      <c r="L6682" s="229" t="s">
        <v>18896</v>
      </c>
      <c r="M6682" s="145" t="s">
        <v>8215</v>
      </c>
      <c r="N6682" s="145" t="s">
        <v>8216</v>
      </c>
      <c r="O6682" s="145" t="s">
        <v>18897</v>
      </c>
      <c r="P6682" s="145"/>
    </row>
    <row r="6683" spans="1:16" ht="38.25" x14ac:dyDescent="0.2">
      <c r="A6683" s="145"/>
      <c r="B6683" s="145" t="s">
        <v>20029</v>
      </c>
      <c r="C6683" s="193" t="e">
        <f>VLOOKUP(W6683,[2]Tong!B:AA,2,0)</f>
        <v>#N/A</v>
      </c>
      <c r="D6683" s="145" t="s">
        <v>20029</v>
      </c>
      <c r="E6683" s="145"/>
      <c r="F6683" s="145" t="s">
        <v>3826</v>
      </c>
      <c r="G6683" s="145" t="s">
        <v>3827</v>
      </c>
      <c r="H6683" s="145" t="s">
        <v>1376</v>
      </c>
      <c r="I6683" s="145" t="s">
        <v>44</v>
      </c>
      <c r="J6683" s="197" t="s">
        <v>494</v>
      </c>
      <c r="K6683" s="193" t="e">
        <f>VLOOKUP(U6683,[2]Tong!#REF!,12,0)</f>
        <v>#REF!</v>
      </c>
      <c r="L6683" s="229" t="s">
        <v>18899</v>
      </c>
      <c r="M6683" s="145" t="s">
        <v>8978</v>
      </c>
      <c r="N6683" s="145" t="s">
        <v>10064</v>
      </c>
      <c r="O6683" s="145" t="s">
        <v>18900</v>
      </c>
      <c r="P6683" s="145"/>
    </row>
    <row r="6684" spans="1:16" ht="45" x14ac:dyDescent="0.2">
      <c r="A6684" s="145"/>
      <c r="B6684" s="145" t="s">
        <v>20030</v>
      </c>
      <c r="C6684" s="193" t="e">
        <f>VLOOKUP(W6684,[2]Tong!B:AA,2,0)</f>
        <v>#N/A</v>
      </c>
      <c r="D6684" s="145" t="s">
        <v>20030</v>
      </c>
      <c r="E6684" s="145"/>
      <c r="F6684" s="145" t="s">
        <v>3835</v>
      </c>
      <c r="G6684" s="145" t="s">
        <v>3836</v>
      </c>
      <c r="H6684" s="145" t="s">
        <v>113</v>
      </c>
      <c r="I6684" s="145" t="s">
        <v>44</v>
      </c>
      <c r="J6684" s="197" t="s">
        <v>494</v>
      </c>
      <c r="K6684" s="193" t="e">
        <f>VLOOKUP(U6684,[2]Tong!#REF!,12,0)</f>
        <v>#REF!</v>
      </c>
      <c r="L6684" s="229" t="s">
        <v>18902</v>
      </c>
      <c r="M6684" s="145" t="s">
        <v>8375</v>
      </c>
      <c r="N6684" s="145" t="s">
        <v>8216</v>
      </c>
      <c r="O6684" s="145" t="s">
        <v>18903</v>
      </c>
      <c r="P6684" s="145"/>
    </row>
    <row r="6685" spans="1:16" ht="45" x14ac:dyDescent="0.2">
      <c r="A6685" s="145"/>
      <c r="B6685" s="145" t="s">
        <v>20031</v>
      </c>
      <c r="C6685" s="193" t="e">
        <f>VLOOKUP(W6685,[2]Tong!B:AA,2,0)</f>
        <v>#N/A</v>
      </c>
      <c r="D6685" s="145" t="s">
        <v>20031</v>
      </c>
      <c r="E6685" s="145"/>
      <c r="F6685" s="145" t="s">
        <v>3840</v>
      </c>
      <c r="G6685" s="145" t="s">
        <v>1822</v>
      </c>
      <c r="H6685" s="145" t="s">
        <v>46</v>
      </c>
      <c r="I6685" s="145" t="s">
        <v>44</v>
      </c>
      <c r="J6685" s="197" t="s">
        <v>494</v>
      </c>
      <c r="K6685" s="193" t="e">
        <f>VLOOKUP(U6685,[2]Tong!#REF!,12,0)</f>
        <v>#REF!</v>
      </c>
      <c r="L6685" s="229" t="s">
        <v>18905</v>
      </c>
      <c r="M6685" s="145" t="s">
        <v>18862</v>
      </c>
      <c r="N6685" s="145" t="s">
        <v>10064</v>
      </c>
      <c r="O6685" s="145" t="s">
        <v>18906</v>
      </c>
      <c r="P6685" s="145"/>
    </row>
    <row r="6686" spans="1:16" ht="38.25" x14ac:dyDescent="0.2">
      <c r="A6686" s="145"/>
      <c r="B6686" s="145" t="s">
        <v>20033</v>
      </c>
      <c r="C6686" s="193" t="e">
        <f>VLOOKUP(W6686,[2]Tong!B:AA,2,0)</f>
        <v>#N/A</v>
      </c>
      <c r="D6686" s="145" t="s">
        <v>20033</v>
      </c>
      <c r="E6686" s="145"/>
      <c r="F6686" s="145" t="s">
        <v>3853</v>
      </c>
      <c r="G6686" s="145" t="s">
        <v>3854</v>
      </c>
      <c r="H6686" s="145" t="s">
        <v>1212</v>
      </c>
      <c r="I6686" s="145" t="s">
        <v>44</v>
      </c>
      <c r="J6686" s="197" t="s">
        <v>494</v>
      </c>
      <c r="K6686" s="193" t="e">
        <f>VLOOKUP(U6686,[2]Tong!#REF!,12,0)</f>
        <v>#REF!</v>
      </c>
      <c r="L6686" s="229" t="s">
        <v>18908</v>
      </c>
      <c r="M6686" s="145" t="s">
        <v>18357</v>
      </c>
      <c r="N6686" s="145" t="s">
        <v>18358</v>
      </c>
      <c r="O6686" s="145" t="s">
        <v>18909</v>
      </c>
      <c r="P6686" s="145"/>
    </row>
    <row r="6687" spans="1:16" ht="38.25" x14ac:dyDescent="0.2">
      <c r="A6687" s="145"/>
      <c r="B6687" s="145" t="s">
        <v>20036</v>
      </c>
      <c r="C6687" s="193" t="e">
        <f>VLOOKUP(W6687,[2]Tong!B:AA,2,0)</f>
        <v>#N/A</v>
      </c>
      <c r="D6687" s="145" t="s">
        <v>20036</v>
      </c>
      <c r="E6687" s="145"/>
      <c r="F6687" s="145" t="s">
        <v>3626</v>
      </c>
      <c r="G6687" s="145" t="s">
        <v>2399</v>
      </c>
      <c r="H6687" s="145" t="s">
        <v>95</v>
      </c>
      <c r="I6687" s="145" t="s">
        <v>65</v>
      </c>
      <c r="J6687" s="197" t="s">
        <v>494</v>
      </c>
      <c r="K6687" s="193" t="e">
        <f>VLOOKUP(U6687,[2]Tong!#REF!,12,0)</f>
        <v>#REF!</v>
      </c>
      <c r="L6687" s="229" t="s">
        <v>18911</v>
      </c>
      <c r="M6687" s="145" t="s">
        <v>8458</v>
      </c>
      <c r="N6687" s="145" t="s">
        <v>8299</v>
      </c>
      <c r="O6687" s="145" t="s">
        <v>18912</v>
      </c>
      <c r="P6687" s="145"/>
    </row>
    <row r="6688" spans="1:16" ht="33.75" x14ac:dyDescent="0.2">
      <c r="A6688" s="145"/>
      <c r="B6688" s="145" t="s">
        <v>20037</v>
      </c>
      <c r="C6688" s="193" t="e">
        <f>VLOOKUP(W6688,[2]Tong!B:AA,2,0)</f>
        <v>#N/A</v>
      </c>
      <c r="D6688" s="145" t="s">
        <v>20037</v>
      </c>
      <c r="E6688" s="145"/>
      <c r="F6688" s="145" t="s">
        <v>3628</v>
      </c>
      <c r="G6688" s="145" t="s">
        <v>3629</v>
      </c>
      <c r="H6688" s="145" t="s">
        <v>108</v>
      </c>
      <c r="I6688" s="145" t="s">
        <v>65</v>
      </c>
      <c r="J6688" s="197" t="s">
        <v>494</v>
      </c>
      <c r="K6688" s="193" t="e">
        <f>VLOOKUP(U6688,[2]Tong!#REF!,12,0)</f>
        <v>#REF!</v>
      </c>
      <c r="L6688" s="229" t="s">
        <v>18914</v>
      </c>
      <c r="M6688" s="145" t="s">
        <v>8918</v>
      </c>
      <c r="N6688" s="145" t="s">
        <v>8919</v>
      </c>
      <c r="O6688" s="145" t="s">
        <v>18915</v>
      </c>
      <c r="P6688" s="145"/>
    </row>
    <row r="6689" spans="1:16" ht="38.25" x14ac:dyDescent="0.2">
      <c r="A6689" s="145"/>
      <c r="B6689" s="145" t="s">
        <v>20038</v>
      </c>
      <c r="C6689" s="193" t="e">
        <f>VLOOKUP(W6689,[2]Tong!B:AA,2,0)</f>
        <v>#N/A</v>
      </c>
      <c r="D6689" s="145" t="s">
        <v>20038</v>
      </c>
      <c r="E6689" s="145"/>
      <c r="F6689" s="145" t="s">
        <v>3508</v>
      </c>
      <c r="G6689" s="145" t="s">
        <v>279</v>
      </c>
      <c r="H6689" s="145" t="s">
        <v>836</v>
      </c>
      <c r="I6689" s="145" t="s">
        <v>65</v>
      </c>
      <c r="J6689" s="197" t="s">
        <v>494</v>
      </c>
      <c r="K6689" s="193" t="e">
        <f>VLOOKUP(U6689,[2]Tong!#REF!,12,0)</f>
        <v>#REF!</v>
      </c>
      <c r="L6689" s="229" t="s">
        <v>18916</v>
      </c>
      <c r="M6689" s="145" t="s">
        <v>8360</v>
      </c>
      <c r="N6689" s="145" t="s">
        <v>10064</v>
      </c>
      <c r="O6689" s="145" t="s">
        <v>18917</v>
      </c>
      <c r="P6689" s="145"/>
    </row>
    <row r="6690" spans="1:16" ht="38.25" x14ac:dyDescent="0.2">
      <c r="A6690" s="145"/>
      <c r="B6690" s="145" t="s">
        <v>20044</v>
      </c>
      <c r="C6690" s="193" t="e">
        <f>VLOOKUP(W6690,[2]Tong!B:AA,2,0)</f>
        <v>#N/A</v>
      </c>
      <c r="D6690" s="145" t="s">
        <v>20044</v>
      </c>
      <c r="E6690" s="145"/>
      <c r="F6690" s="145" t="s">
        <v>3688</v>
      </c>
      <c r="G6690" s="145" t="s">
        <v>3689</v>
      </c>
      <c r="H6690" s="145" t="s">
        <v>1139</v>
      </c>
      <c r="I6690" s="145" t="s">
        <v>65</v>
      </c>
      <c r="J6690" s="197" t="s">
        <v>494</v>
      </c>
      <c r="K6690" s="193" t="e">
        <f>VLOOKUP(U6690,[2]Tong!#REF!,12,0)</f>
        <v>#REF!</v>
      </c>
      <c r="L6690" s="229" t="s">
        <v>18918</v>
      </c>
      <c r="M6690" s="145" t="s">
        <v>18656</v>
      </c>
      <c r="N6690" s="145" t="s">
        <v>8299</v>
      </c>
      <c r="O6690" s="145" t="s">
        <v>18919</v>
      </c>
      <c r="P6690" s="145"/>
    </row>
    <row r="6691" spans="1:16" ht="38.25" x14ac:dyDescent="0.2">
      <c r="A6691" s="145"/>
      <c r="B6691" s="145" t="s">
        <v>20048</v>
      </c>
      <c r="C6691" s="193" t="e">
        <f>VLOOKUP(W6691,[2]Tong!B:AA,2,0)</f>
        <v>#N/A</v>
      </c>
      <c r="D6691" s="145" t="s">
        <v>20048</v>
      </c>
      <c r="E6691" s="145"/>
      <c r="F6691" s="145" t="s">
        <v>3747</v>
      </c>
      <c r="G6691" s="145" t="s">
        <v>3748</v>
      </c>
      <c r="H6691" s="145" t="s">
        <v>46</v>
      </c>
      <c r="I6691" s="145" t="s">
        <v>44</v>
      </c>
      <c r="J6691" s="197" t="s">
        <v>494</v>
      </c>
      <c r="K6691" s="193" t="e">
        <f>VLOOKUP(U6691,[2]Tong!#REF!,12,0)</f>
        <v>#REF!</v>
      </c>
      <c r="L6691" s="229" t="s">
        <v>18921</v>
      </c>
      <c r="M6691" s="145" t="s">
        <v>18862</v>
      </c>
      <c r="N6691" s="145" t="s">
        <v>10064</v>
      </c>
      <c r="O6691" s="145" t="s">
        <v>18922</v>
      </c>
      <c r="P6691" s="145"/>
    </row>
    <row r="6692" spans="1:16" ht="38.25" x14ac:dyDescent="0.2">
      <c r="A6692" s="145"/>
      <c r="B6692" s="145" t="s">
        <v>20049</v>
      </c>
      <c r="C6692" s="193" t="e">
        <f>VLOOKUP(W6692,[2]Tong!B:AA,2,0)</f>
        <v>#N/A</v>
      </c>
      <c r="D6692" s="145" t="s">
        <v>20049</v>
      </c>
      <c r="E6692" s="145"/>
      <c r="F6692" s="145" t="s">
        <v>3750</v>
      </c>
      <c r="G6692" s="145" t="s">
        <v>3751</v>
      </c>
      <c r="H6692" s="145" t="s">
        <v>469</v>
      </c>
      <c r="I6692" s="145" t="s">
        <v>65</v>
      </c>
      <c r="J6692" s="197" t="s">
        <v>494</v>
      </c>
      <c r="K6692" s="193" t="e">
        <f>VLOOKUP(U6692,[2]Tong!#REF!,12,0)</f>
        <v>#REF!</v>
      </c>
      <c r="L6692" s="229" t="s">
        <v>18923</v>
      </c>
      <c r="M6692" s="145" t="s">
        <v>18357</v>
      </c>
      <c r="N6692" s="145" t="s">
        <v>18358</v>
      </c>
      <c r="O6692" s="145" t="s">
        <v>18924</v>
      </c>
      <c r="P6692" s="145"/>
    </row>
    <row r="6693" spans="1:16" ht="33.75" x14ac:dyDescent="0.2">
      <c r="A6693" s="145"/>
      <c r="B6693" s="145" t="s">
        <v>20058</v>
      </c>
      <c r="C6693" s="193" t="e">
        <f>VLOOKUP(W6693,[2]Tong!B:AA,2,0)</f>
        <v>#N/A</v>
      </c>
      <c r="D6693" s="145" t="s">
        <v>20058</v>
      </c>
      <c r="E6693" s="145"/>
      <c r="F6693" s="145" t="s">
        <v>3831</v>
      </c>
      <c r="G6693" s="145" t="s">
        <v>3832</v>
      </c>
      <c r="H6693" s="145" t="s">
        <v>46</v>
      </c>
      <c r="I6693" s="145" t="s">
        <v>65</v>
      </c>
      <c r="J6693" s="197" t="s">
        <v>494</v>
      </c>
      <c r="K6693" s="193" t="e">
        <f>VLOOKUP(U6693,[2]Tong!#REF!,12,0)</f>
        <v>#REF!</v>
      </c>
      <c r="L6693" s="229" t="s">
        <v>18926</v>
      </c>
      <c r="M6693" s="145" t="s">
        <v>8487</v>
      </c>
      <c r="N6693" s="145" t="s">
        <v>8216</v>
      </c>
      <c r="O6693" s="145" t="s">
        <v>18927</v>
      </c>
      <c r="P6693" s="145"/>
    </row>
    <row r="6694" spans="1:16" ht="38.25" x14ac:dyDescent="0.2">
      <c r="A6694" s="145"/>
      <c r="B6694" s="145" t="s">
        <v>20059</v>
      </c>
      <c r="C6694" s="193" t="e">
        <f>VLOOKUP(W6694,[2]Tong!B:AA,2,0)</f>
        <v>#N/A</v>
      </c>
      <c r="D6694" s="145" t="s">
        <v>20059</v>
      </c>
      <c r="E6694" s="145"/>
      <c r="F6694" s="145" t="s">
        <v>459</v>
      </c>
      <c r="G6694" s="145" t="s">
        <v>1422</v>
      </c>
      <c r="H6694" s="145" t="s">
        <v>1376</v>
      </c>
      <c r="I6694" s="145" t="s">
        <v>65</v>
      </c>
      <c r="J6694" s="197" t="s">
        <v>494</v>
      </c>
      <c r="K6694" s="193" t="e">
        <f>VLOOKUP(U6694,[2]Tong!#REF!,12,0)</f>
        <v>#REF!</v>
      </c>
      <c r="L6694" s="229" t="s">
        <v>18928</v>
      </c>
      <c r="M6694" s="145" t="s">
        <v>8463</v>
      </c>
      <c r="N6694" s="145" t="s">
        <v>18361</v>
      </c>
      <c r="O6694" s="145" t="s">
        <v>18929</v>
      </c>
      <c r="P6694" s="145"/>
    </row>
    <row r="6695" spans="1:16" ht="38.25" x14ac:dyDescent="0.2">
      <c r="A6695" s="145"/>
      <c r="B6695" s="145" t="s">
        <v>20062</v>
      </c>
      <c r="C6695" s="193" t="e">
        <f>VLOOKUP(W6695,[2]Tong!B:AA,2,0)</f>
        <v>#N/A</v>
      </c>
      <c r="D6695" s="145" t="s">
        <v>20062</v>
      </c>
      <c r="E6695" s="145"/>
      <c r="F6695" s="145" t="s">
        <v>3607</v>
      </c>
      <c r="G6695" s="145" t="s">
        <v>2128</v>
      </c>
      <c r="H6695" s="145" t="s">
        <v>108</v>
      </c>
      <c r="I6695" s="145" t="s">
        <v>65</v>
      </c>
      <c r="J6695" s="197" t="s">
        <v>494</v>
      </c>
      <c r="K6695" s="193" t="e">
        <f>VLOOKUP(U6695,[2]Tong!#REF!,12,0)</f>
        <v>#REF!</v>
      </c>
      <c r="L6695" s="229" t="s">
        <v>18931</v>
      </c>
      <c r="M6695" s="145" t="s">
        <v>9506</v>
      </c>
      <c r="N6695" s="145" t="s">
        <v>8488</v>
      </c>
      <c r="O6695" s="145" t="s">
        <v>18932</v>
      </c>
      <c r="P6695" s="145"/>
    </row>
    <row r="6696" spans="1:16" ht="38.25" x14ac:dyDescent="0.2">
      <c r="A6696" s="145"/>
      <c r="B6696" s="145" t="s">
        <v>20063</v>
      </c>
      <c r="C6696" s="193" t="e">
        <f>VLOOKUP(W6696,[2]Tong!B:AA,2,0)</f>
        <v>#N/A</v>
      </c>
      <c r="D6696" s="145" t="s">
        <v>20063</v>
      </c>
      <c r="E6696" s="145"/>
      <c r="F6696" s="145" t="s">
        <v>3609</v>
      </c>
      <c r="G6696" s="145" t="s">
        <v>3610</v>
      </c>
      <c r="H6696" s="145" t="s">
        <v>108</v>
      </c>
      <c r="I6696" s="145" t="s">
        <v>44</v>
      </c>
      <c r="J6696" s="197" t="s">
        <v>494</v>
      </c>
      <c r="K6696" s="193" t="e">
        <f>VLOOKUP(U6696,[2]Tong!#REF!,12,0)</f>
        <v>#REF!</v>
      </c>
      <c r="L6696" s="229" t="s">
        <v>18934</v>
      </c>
      <c r="M6696" s="145" t="s">
        <v>6075</v>
      </c>
      <c r="N6696" s="145" t="s">
        <v>8216</v>
      </c>
      <c r="O6696" s="145" t="s">
        <v>18935</v>
      </c>
      <c r="P6696" s="145"/>
    </row>
    <row r="6697" spans="1:16" ht="38.25" x14ac:dyDescent="0.2">
      <c r="A6697" s="145"/>
      <c r="B6697" s="145" t="s">
        <v>20064</v>
      </c>
      <c r="C6697" s="193" t="e">
        <f>VLOOKUP(W6697,[2]Tong!B:AA,2,0)</f>
        <v>#N/A</v>
      </c>
      <c r="D6697" s="145" t="s">
        <v>20064</v>
      </c>
      <c r="E6697" s="145"/>
      <c r="F6697" s="145" t="s">
        <v>3612</v>
      </c>
      <c r="G6697" s="145" t="s">
        <v>959</v>
      </c>
      <c r="H6697" s="145" t="s">
        <v>46</v>
      </c>
      <c r="I6697" s="145" t="s">
        <v>44</v>
      </c>
      <c r="J6697" s="197" t="s">
        <v>494</v>
      </c>
      <c r="K6697" s="193" t="e">
        <f>VLOOKUP(U6697,[2]Tong!#REF!,12,0)</f>
        <v>#REF!</v>
      </c>
      <c r="L6697" s="229" t="s">
        <v>18937</v>
      </c>
      <c r="M6697" s="145" t="s">
        <v>8983</v>
      </c>
      <c r="N6697" s="145" t="s">
        <v>18586</v>
      </c>
      <c r="O6697" s="145" t="s">
        <v>18938</v>
      </c>
      <c r="P6697" s="145"/>
    </row>
    <row r="6698" spans="1:16" ht="38.25" x14ac:dyDescent="0.2">
      <c r="A6698" s="145"/>
      <c r="B6698" s="145" t="s">
        <v>20067</v>
      </c>
      <c r="C6698" s="193" t="e">
        <f>VLOOKUP(W6698,[2]Tong!B:AA,2,0)</f>
        <v>#N/A</v>
      </c>
      <c r="D6698" s="145" t="s">
        <v>20067</v>
      </c>
      <c r="E6698" s="145"/>
      <c r="F6698" s="145" t="s">
        <v>3620</v>
      </c>
      <c r="G6698" s="145" t="s">
        <v>3621</v>
      </c>
      <c r="H6698" s="145" t="s">
        <v>46</v>
      </c>
      <c r="I6698" s="145" t="s">
        <v>44</v>
      </c>
      <c r="J6698" s="197" t="s">
        <v>494</v>
      </c>
      <c r="K6698" s="193" t="e">
        <f>VLOOKUP(U6698,[2]Tong!#REF!,12,0)</f>
        <v>#REF!</v>
      </c>
      <c r="L6698" s="229" t="s">
        <v>18944</v>
      </c>
      <c r="M6698" s="145" t="s">
        <v>8402</v>
      </c>
      <c r="N6698" s="145" t="s">
        <v>8299</v>
      </c>
      <c r="O6698" s="145" t="s">
        <v>18945</v>
      </c>
      <c r="P6698" s="145"/>
    </row>
    <row r="6699" spans="1:16" ht="25.5" x14ac:dyDescent="0.2">
      <c r="A6699" s="145"/>
      <c r="B6699" s="145" t="s">
        <v>20068</v>
      </c>
      <c r="C6699" s="193" t="e">
        <f>VLOOKUP(W6699,[2]Tong!B:AA,2,0)</f>
        <v>#N/A</v>
      </c>
      <c r="D6699" s="145" t="s">
        <v>20068</v>
      </c>
      <c r="E6699" s="145"/>
      <c r="F6699" s="145" t="s">
        <v>3623</v>
      </c>
      <c r="G6699" s="145" t="s">
        <v>3624</v>
      </c>
      <c r="H6699" s="145" t="s">
        <v>108</v>
      </c>
      <c r="I6699" s="145" t="s">
        <v>44</v>
      </c>
      <c r="J6699" s="197" t="s">
        <v>494</v>
      </c>
      <c r="K6699" s="193" t="e">
        <f>VLOOKUP(U6699,[2]Tong!#REF!,12,0)</f>
        <v>#REF!</v>
      </c>
      <c r="L6699" s="229" t="s">
        <v>18947</v>
      </c>
      <c r="M6699" s="145" t="s">
        <v>18221</v>
      </c>
      <c r="N6699" s="145" t="s">
        <v>8299</v>
      </c>
      <c r="O6699" s="145" t="s">
        <v>18948</v>
      </c>
      <c r="P6699" s="145"/>
    </row>
    <row r="6700" spans="1:16" ht="38.25" x14ac:dyDescent="0.2">
      <c r="A6700" s="145"/>
      <c r="B6700" s="145" t="s">
        <v>20069</v>
      </c>
      <c r="C6700" s="193" t="e">
        <f>VLOOKUP(W6700,[2]Tong!B:AA,2,0)</f>
        <v>#N/A</v>
      </c>
      <c r="D6700" s="145" t="s">
        <v>20069</v>
      </c>
      <c r="E6700" s="145"/>
      <c r="F6700" s="145" t="s">
        <v>3630</v>
      </c>
      <c r="G6700" s="145" t="s">
        <v>3631</v>
      </c>
      <c r="H6700" s="145" t="s">
        <v>46</v>
      </c>
      <c r="I6700" s="145" t="s">
        <v>65</v>
      </c>
      <c r="J6700" s="197" t="s">
        <v>494</v>
      </c>
      <c r="K6700" s="193" t="e">
        <f>VLOOKUP(U6700,[2]Tong!#REF!,12,0)</f>
        <v>#REF!</v>
      </c>
      <c r="L6700" s="229" t="s">
        <v>18950</v>
      </c>
      <c r="M6700" s="145" t="s">
        <v>15435</v>
      </c>
      <c r="N6700" s="145" t="s">
        <v>8416</v>
      </c>
      <c r="O6700" s="145" t="s">
        <v>18951</v>
      </c>
      <c r="P6700" s="145"/>
    </row>
    <row r="6701" spans="1:16" ht="45" x14ac:dyDescent="0.2">
      <c r="A6701" s="145"/>
      <c r="B6701" s="145" t="s">
        <v>20070</v>
      </c>
      <c r="C6701" s="193" t="e">
        <f>VLOOKUP(W6701,[2]Tong!B:AA,2,0)</f>
        <v>#N/A</v>
      </c>
      <c r="D6701" s="145" t="s">
        <v>20070</v>
      </c>
      <c r="E6701" s="145"/>
      <c r="F6701" s="145" t="s">
        <v>3636</v>
      </c>
      <c r="G6701" s="145" t="s">
        <v>3637</v>
      </c>
      <c r="H6701" s="145" t="s">
        <v>1165</v>
      </c>
      <c r="I6701" s="145" t="s">
        <v>44</v>
      </c>
      <c r="J6701" s="197" t="s">
        <v>494</v>
      </c>
      <c r="K6701" s="193" t="e">
        <f>VLOOKUP(U6701,[2]Tong!#REF!,12,0)</f>
        <v>#REF!</v>
      </c>
      <c r="L6701" s="229" t="s">
        <v>18953</v>
      </c>
      <c r="M6701" s="145" t="s">
        <v>6075</v>
      </c>
      <c r="N6701" s="145" t="s">
        <v>8216</v>
      </c>
      <c r="O6701" s="145" t="s">
        <v>18954</v>
      </c>
      <c r="P6701" s="145"/>
    </row>
    <row r="6702" spans="1:16" ht="38.25" x14ac:dyDescent="0.2">
      <c r="A6702" s="145"/>
      <c r="B6702" s="145" t="s">
        <v>20071</v>
      </c>
      <c r="C6702" s="193" t="e">
        <f>VLOOKUP(W6702,[2]Tong!B:AA,2,0)</f>
        <v>#N/A</v>
      </c>
      <c r="D6702" s="145" t="s">
        <v>20071</v>
      </c>
      <c r="E6702" s="145"/>
      <c r="F6702" s="145" t="s">
        <v>3639</v>
      </c>
      <c r="G6702" s="145" t="s">
        <v>3640</v>
      </c>
      <c r="H6702" s="145" t="s">
        <v>113</v>
      </c>
      <c r="I6702" s="145" t="s">
        <v>44</v>
      </c>
      <c r="J6702" s="197" t="s">
        <v>494</v>
      </c>
      <c r="K6702" s="193" t="e">
        <f>VLOOKUP(U6702,[2]Tong!#REF!,12,0)</f>
        <v>#REF!</v>
      </c>
      <c r="L6702" s="229" t="s">
        <v>18956</v>
      </c>
      <c r="M6702" s="145" t="s">
        <v>8227</v>
      </c>
      <c r="N6702" s="145" t="s">
        <v>8216</v>
      </c>
      <c r="O6702" s="145" t="s">
        <v>18957</v>
      </c>
      <c r="P6702" s="145"/>
    </row>
    <row r="6703" spans="1:16" ht="38.25" x14ac:dyDescent="0.2">
      <c r="A6703" s="145"/>
      <c r="B6703" s="145" t="s">
        <v>20073</v>
      </c>
      <c r="C6703" s="193" t="e">
        <f>VLOOKUP(W6703,[2]Tong!B:AA,2,0)</f>
        <v>#N/A</v>
      </c>
      <c r="D6703" s="145" t="s">
        <v>20073</v>
      </c>
      <c r="E6703" s="145"/>
      <c r="F6703" s="145" t="s">
        <v>3651</v>
      </c>
      <c r="G6703" s="145" t="s">
        <v>3652</v>
      </c>
      <c r="H6703" s="145" t="s">
        <v>1139</v>
      </c>
      <c r="I6703" s="145" t="s">
        <v>65</v>
      </c>
      <c r="J6703" s="197" t="s">
        <v>494</v>
      </c>
      <c r="K6703" s="193" t="e">
        <f>VLOOKUP(U6703,[2]Tong!#REF!,12,0)</f>
        <v>#REF!</v>
      </c>
      <c r="L6703" s="229" t="s">
        <v>18959</v>
      </c>
      <c r="M6703" s="145" t="s">
        <v>8481</v>
      </c>
      <c r="N6703" s="145" t="s">
        <v>18473</v>
      </c>
      <c r="O6703" s="145" t="s">
        <v>18960</v>
      </c>
      <c r="P6703" s="145"/>
    </row>
    <row r="6704" spans="1:16" ht="38.25" x14ac:dyDescent="0.2">
      <c r="A6704" s="145"/>
      <c r="B6704" s="145" t="s">
        <v>20075</v>
      </c>
      <c r="C6704" s="193" t="e">
        <f>VLOOKUP(W6704,[2]Tong!B:AA,2,0)</f>
        <v>#N/A</v>
      </c>
      <c r="D6704" s="145" t="s">
        <v>20075</v>
      </c>
      <c r="E6704" s="145"/>
      <c r="F6704" s="145" t="s">
        <v>3658</v>
      </c>
      <c r="G6704" s="145" t="s">
        <v>3659</v>
      </c>
      <c r="H6704" s="145" t="s">
        <v>46</v>
      </c>
      <c r="I6704" s="145" t="s">
        <v>65</v>
      </c>
      <c r="J6704" s="197" t="s">
        <v>494</v>
      </c>
      <c r="K6704" s="193" t="e">
        <f>VLOOKUP(U6704,[2]Tong!#REF!,12,0)</f>
        <v>#REF!</v>
      </c>
      <c r="L6704" s="229" t="s">
        <v>18962</v>
      </c>
      <c r="M6704" s="145" t="s">
        <v>8396</v>
      </c>
      <c r="N6704" s="145" t="s">
        <v>18473</v>
      </c>
      <c r="O6704" s="145" t="s">
        <v>18963</v>
      </c>
      <c r="P6704" s="145"/>
    </row>
    <row r="6705" spans="1:16" ht="38.25" x14ac:dyDescent="0.2">
      <c r="A6705" s="145"/>
      <c r="B6705" s="145" t="s">
        <v>20078</v>
      </c>
      <c r="C6705" s="193" t="e">
        <f>VLOOKUP(W6705,[2]Tong!B:AA,2,0)</f>
        <v>#N/A</v>
      </c>
      <c r="D6705" s="145" t="s">
        <v>20078</v>
      </c>
      <c r="E6705" s="145"/>
      <c r="F6705" s="145" t="s">
        <v>3673</v>
      </c>
      <c r="G6705" s="145" t="s">
        <v>3597</v>
      </c>
      <c r="H6705" s="145" t="s">
        <v>108</v>
      </c>
      <c r="I6705" s="145" t="s">
        <v>65</v>
      </c>
      <c r="J6705" s="197" t="s">
        <v>494</v>
      </c>
      <c r="K6705" s="193" t="e">
        <f>VLOOKUP(U6705,[2]Tong!#REF!,12,0)</f>
        <v>#REF!</v>
      </c>
      <c r="L6705" s="229" t="s">
        <v>18965</v>
      </c>
      <c r="M6705" s="145" t="s">
        <v>8924</v>
      </c>
      <c r="N6705" s="145" t="s">
        <v>18361</v>
      </c>
      <c r="O6705" s="145" t="s">
        <v>18966</v>
      </c>
      <c r="P6705" s="145"/>
    </row>
    <row r="6706" spans="1:16" ht="38.25" x14ac:dyDescent="0.2">
      <c r="A6706" s="145"/>
      <c r="B6706" s="145" t="s">
        <v>20081</v>
      </c>
      <c r="C6706" s="193" t="e">
        <f>VLOOKUP(W6706,[2]Tong!B:AA,2,0)</f>
        <v>#N/A</v>
      </c>
      <c r="D6706" s="145" t="s">
        <v>20081</v>
      </c>
      <c r="E6706" s="145"/>
      <c r="F6706" s="145" t="s">
        <v>3691</v>
      </c>
      <c r="G6706" s="145" t="s">
        <v>3692</v>
      </c>
      <c r="H6706" s="145" t="s">
        <v>46</v>
      </c>
      <c r="I6706" s="145" t="s">
        <v>65</v>
      </c>
      <c r="J6706" s="197" t="s">
        <v>494</v>
      </c>
      <c r="K6706" s="193" t="e">
        <f>VLOOKUP(U6706,[2]Tong!#REF!,12,0)</f>
        <v>#REF!</v>
      </c>
      <c r="L6706" s="229" t="s">
        <v>18967</v>
      </c>
      <c r="M6706" s="145" t="s">
        <v>18656</v>
      </c>
      <c r="N6706" s="145" t="s">
        <v>8299</v>
      </c>
      <c r="O6706" s="145" t="s">
        <v>18968</v>
      </c>
      <c r="P6706" s="145"/>
    </row>
    <row r="6707" spans="1:16" ht="33.75" x14ac:dyDescent="0.2">
      <c r="A6707" s="145"/>
      <c r="B6707" s="145" t="s">
        <v>19928</v>
      </c>
      <c r="C6707" s="193" t="e">
        <f>VLOOKUP(W6707,[2]Tong!B:AA,2,0)</f>
        <v>#N/A</v>
      </c>
      <c r="D6707" s="145" t="s">
        <v>19928</v>
      </c>
      <c r="E6707" s="145"/>
      <c r="F6707" s="145" t="s">
        <v>2424</v>
      </c>
      <c r="G6707" s="145" t="s">
        <v>2425</v>
      </c>
      <c r="H6707" s="145" t="s">
        <v>46</v>
      </c>
      <c r="I6707" s="145" t="s">
        <v>65</v>
      </c>
      <c r="J6707" s="197" t="s">
        <v>494</v>
      </c>
      <c r="K6707" s="193" t="e">
        <f>VLOOKUP(U6707,[2]Tong!#REF!,12,0)</f>
        <v>#REF!</v>
      </c>
      <c r="L6707" s="229" t="s">
        <v>20899</v>
      </c>
      <c r="M6707" s="145" t="s">
        <v>18851</v>
      </c>
      <c r="N6707" s="145" t="s">
        <v>20898</v>
      </c>
      <c r="O6707" s="145" t="s">
        <v>18971</v>
      </c>
      <c r="P6707" s="145"/>
    </row>
    <row r="6708" spans="1:16" ht="38.25" x14ac:dyDescent="0.2">
      <c r="A6708" s="145"/>
      <c r="B6708" s="145" t="s">
        <v>20084</v>
      </c>
      <c r="C6708" s="193" t="e">
        <f>VLOOKUP(W6708,[2]Tong!B:AA,2,0)</f>
        <v>#N/A</v>
      </c>
      <c r="D6708" s="145" t="s">
        <v>20084</v>
      </c>
      <c r="E6708" s="145"/>
      <c r="F6708" s="145" t="s">
        <v>3717</v>
      </c>
      <c r="G6708" s="145" t="s">
        <v>3718</v>
      </c>
      <c r="H6708" s="145" t="s">
        <v>46</v>
      </c>
      <c r="I6708" s="145" t="s">
        <v>65</v>
      </c>
      <c r="J6708" s="197" t="s">
        <v>494</v>
      </c>
      <c r="K6708" s="193" t="e">
        <f>VLOOKUP(U6708,[2]Tong!#REF!,12,0)</f>
        <v>#REF!</v>
      </c>
      <c r="L6708" s="229" t="s">
        <v>18977</v>
      </c>
      <c r="M6708" s="145" t="s">
        <v>18270</v>
      </c>
      <c r="N6708" s="145" t="s">
        <v>8216</v>
      </c>
      <c r="O6708" s="145" t="s">
        <v>18978</v>
      </c>
      <c r="P6708" s="145"/>
    </row>
    <row r="6709" spans="1:16" ht="38.25" x14ac:dyDescent="0.2">
      <c r="A6709" s="145"/>
      <c r="B6709" s="145" t="s">
        <v>20085</v>
      </c>
      <c r="C6709" s="193" t="e">
        <f>VLOOKUP(W6709,[2]Tong!B:AA,2,0)</f>
        <v>#N/A</v>
      </c>
      <c r="D6709" s="145" t="s">
        <v>20085</v>
      </c>
      <c r="E6709" s="145"/>
      <c r="F6709" s="145" t="s">
        <v>3722</v>
      </c>
      <c r="G6709" s="145" t="s">
        <v>829</v>
      </c>
      <c r="H6709" s="145" t="s">
        <v>1754</v>
      </c>
      <c r="I6709" s="145" t="s">
        <v>44</v>
      </c>
      <c r="J6709" s="197" t="s">
        <v>494</v>
      </c>
      <c r="K6709" s="193" t="e">
        <f>VLOOKUP(U6709,[2]Tong!#REF!,12,0)</f>
        <v>#REF!</v>
      </c>
      <c r="L6709" s="229" t="s">
        <v>18980</v>
      </c>
      <c r="M6709" s="145" t="s">
        <v>8463</v>
      </c>
      <c r="N6709" s="145" t="s">
        <v>18361</v>
      </c>
      <c r="O6709" s="145" t="s">
        <v>18981</v>
      </c>
      <c r="P6709" s="145"/>
    </row>
    <row r="6710" spans="1:16" ht="25.5" x14ac:dyDescent="0.2">
      <c r="A6710" s="145"/>
      <c r="B6710" s="145" t="s">
        <v>20086</v>
      </c>
      <c r="C6710" s="193" t="e">
        <f>VLOOKUP(W6710,[2]Tong!B:AA,2,0)</f>
        <v>#N/A</v>
      </c>
      <c r="D6710" s="145" t="s">
        <v>20086</v>
      </c>
      <c r="E6710" s="145"/>
      <c r="F6710" s="145" t="s">
        <v>3726</v>
      </c>
      <c r="G6710" s="145" t="s">
        <v>3727</v>
      </c>
      <c r="H6710" s="145" t="s">
        <v>46</v>
      </c>
      <c r="I6710" s="145" t="s">
        <v>65</v>
      </c>
      <c r="J6710" s="197" t="s">
        <v>494</v>
      </c>
      <c r="K6710" s="193" t="e">
        <f>VLOOKUP(U6710,[2]Tong!#REF!,12,0)</f>
        <v>#REF!</v>
      </c>
      <c r="L6710" s="229" t="s">
        <v>18983</v>
      </c>
      <c r="M6710" s="145" t="s">
        <v>18400</v>
      </c>
      <c r="N6710" s="145" t="s">
        <v>10064</v>
      </c>
      <c r="O6710" s="145" t="s">
        <v>18984</v>
      </c>
      <c r="P6710" s="145"/>
    </row>
    <row r="6711" spans="1:16" ht="38.25" x14ac:dyDescent="0.2">
      <c r="A6711" s="145"/>
      <c r="B6711" s="145" t="s">
        <v>20087</v>
      </c>
      <c r="C6711" s="193" t="e">
        <f>VLOOKUP(W6711,[2]Tong!B:AA,2,0)</f>
        <v>#N/A</v>
      </c>
      <c r="D6711" s="145" t="s">
        <v>20087</v>
      </c>
      <c r="E6711" s="145"/>
      <c r="F6711" s="145" t="s">
        <v>3731</v>
      </c>
      <c r="G6711" s="145" t="s">
        <v>3732</v>
      </c>
      <c r="H6711" s="145" t="s">
        <v>95</v>
      </c>
      <c r="I6711" s="145" t="s">
        <v>65</v>
      </c>
      <c r="J6711" s="197" t="s">
        <v>494</v>
      </c>
      <c r="K6711" s="193" t="e">
        <f>VLOOKUP(U6711,[2]Tong!#REF!,12,0)</f>
        <v>#REF!</v>
      </c>
      <c r="L6711" s="229" t="s">
        <v>18986</v>
      </c>
      <c r="M6711" s="145" t="s">
        <v>8579</v>
      </c>
      <c r="N6711" s="145" t="s">
        <v>17802</v>
      </c>
      <c r="O6711" s="145" t="s">
        <v>18987</v>
      </c>
      <c r="P6711" s="145"/>
    </row>
    <row r="6712" spans="1:16" ht="38.25" x14ac:dyDescent="0.2">
      <c r="A6712" s="145"/>
      <c r="B6712" s="145" t="s">
        <v>20094</v>
      </c>
      <c r="C6712" s="193" t="e">
        <f>VLOOKUP(W6712,[2]Tong!B:AA,2,0)</f>
        <v>#N/A</v>
      </c>
      <c r="D6712" s="145" t="s">
        <v>20094</v>
      </c>
      <c r="E6712" s="145"/>
      <c r="F6712" s="145" t="s">
        <v>3765</v>
      </c>
      <c r="G6712" s="145" t="s">
        <v>3766</v>
      </c>
      <c r="H6712" s="145" t="s">
        <v>1212</v>
      </c>
      <c r="I6712" s="145" t="s">
        <v>44</v>
      </c>
      <c r="J6712" s="197" t="s">
        <v>494</v>
      </c>
      <c r="K6712" s="193" t="e">
        <f>VLOOKUP(U6712,[2]Tong!#REF!,12,0)</f>
        <v>#REF!</v>
      </c>
      <c r="L6712" s="229" t="s">
        <v>18989</v>
      </c>
      <c r="M6712" s="145" t="s">
        <v>9506</v>
      </c>
      <c r="N6712" s="145" t="s">
        <v>8488</v>
      </c>
      <c r="O6712" s="145" t="s">
        <v>18990</v>
      </c>
      <c r="P6712" s="145"/>
    </row>
    <row r="6713" spans="1:16" ht="38.25" x14ac:dyDescent="0.2">
      <c r="A6713" s="145"/>
      <c r="B6713" s="145" t="s">
        <v>20095</v>
      </c>
      <c r="C6713" s="210" t="e">
        <f>VLOOKUP(W6713,[2]Tong!B:AA,2,0)</f>
        <v>#N/A</v>
      </c>
      <c r="D6713" s="145" t="s">
        <v>20095</v>
      </c>
      <c r="E6713" s="145"/>
      <c r="F6713" s="145" t="s">
        <v>3784</v>
      </c>
      <c r="G6713" s="145" t="s">
        <v>1809</v>
      </c>
      <c r="H6713" s="145" t="s">
        <v>257</v>
      </c>
      <c r="I6713" s="145" t="s">
        <v>44</v>
      </c>
      <c r="J6713" s="211" t="s">
        <v>494</v>
      </c>
      <c r="K6713" s="210" t="e">
        <f>VLOOKUP(U6713,[2]Tong!#REF!,12,0)</f>
        <v>#REF!</v>
      </c>
      <c r="L6713" s="229" t="s">
        <v>18991</v>
      </c>
      <c r="M6713" s="145" t="s">
        <v>18992</v>
      </c>
      <c r="N6713" s="145" t="s">
        <v>10064</v>
      </c>
      <c r="O6713" s="145" t="s">
        <v>18993</v>
      </c>
      <c r="P6713" s="145"/>
    </row>
    <row r="6714" spans="1:16" ht="38.25" x14ac:dyDescent="0.2">
      <c r="A6714" s="145"/>
      <c r="B6714" s="145" t="s">
        <v>20096</v>
      </c>
      <c r="C6714" s="193" t="e">
        <f>VLOOKUP(W6714,[2]Tong!B:AA,2,0)</f>
        <v>#N/A</v>
      </c>
      <c r="D6714" s="145" t="s">
        <v>20096</v>
      </c>
      <c r="E6714" s="145"/>
      <c r="F6714" s="145" t="s">
        <v>887</v>
      </c>
      <c r="G6714" s="145" t="s">
        <v>1852</v>
      </c>
      <c r="H6714" s="145" t="s">
        <v>708</v>
      </c>
      <c r="I6714" s="145" t="s">
        <v>44</v>
      </c>
      <c r="J6714" s="197" t="s">
        <v>494</v>
      </c>
      <c r="K6714" s="193" t="e">
        <f>VLOOKUP(U6714,[2]Tong!#REF!,12,0)</f>
        <v>#REF!</v>
      </c>
      <c r="L6714" s="229" t="s">
        <v>18994</v>
      </c>
      <c r="M6714" s="145" t="s">
        <v>8481</v>
      </c>
      <c r="N6714" s="145" t="s">
        <v>18473</v>
      </c>
      <c r="O6714" s="145" t="s">
        <v>18995</v>
      </c>
      <c r="P6714" s="145"/>
    </row>
    <row r="6715" spans="1:16" ht="38.25" x14ac:dyDescent="0.2">
      <c r="A6715" s="145"/>
      <c r="B6715" s="145" t="s">
        <v>20098</v>
      </c>
      <c r="C6715" s="193" t="e">
        <f>VLOOKUP(W6715,[2]Tong!B:AA,2,0)</f>
        <v>#N/A</v>
      </c>
      <c r="D6715" s="145" t="s">
        <v>20098</v>
      </c>
      <c r="E6715" s="145"/>
      <c r="F6715" s="145" t="s">
        <v>3792</v>
      </c>
      <c r="G6715" s="145" t="s">
        <v>3793</v>
      </c>
      <c r="H6715" s="145" t="s">
        <v>95</v>
      </c>
      <c r="I6715" s="145" t="s">
        <v>65</v>
      </c>
      <c r="J6715" s="197" t="s">
        <v>494</v>
      </c>
      <c r="K6715" s="193" t="e">
        <f>VLOOKUP(U6715,[2]Tong!#REF!,12,0)</f>
        <v>#REF!</v>
      </c>
      <c r="L6715" s="229" t="s">
        <v>18997</v>
      </c>
      <c r="M6715" s="145" t="s">
        <v>9161</v>
      </c>
      <c r="N6715" s="145" t="s">
        <v>10064</v>
      </c>
      <c r="O6715" s="145" t="s">
        <v>18998</v>
      </c>
      <c r="P6715" s="145"/>
    </row>
    <row r="6716" spans="1:16" ht="38.25" x14ac:dyDescent="0.2">
      <c r="A6716" s="145"/>
      <c r="B6716" s="145" t="s">
        <v>20099</v>
      </c>
      <c r="C6716" s="193" t="e">
        <f>VLOOKUP(W6716,[2]Tong!B:AA,2,0)</f>
        <v>#N/A</v>
      </c>
      <c r="D6716" s="145" t="s">
        <v>20099</v>
      </c>
      <c r="E6716" s="145"/>
      <c r="F6716" s="145" t="s">
        <v>3794</v>
      </c>
      <c r="G6716" s="145" t="s">
        <v>3795</v>
      </c>
      <c r="H6716" s="145" t="s">
        <v>56</v>
      </c>
      <c r="I6716" s="145" t="s">
        <v>44</v>
      </c>
      <c r="J6716" s="197" t="s">
        <v>494</v>
      </c>
      <c r="K6716" s="193" t="e">
        <f>VLOOKUP(U6716,[2]Tong!#REF!,12,0)</f>
        <v>#REF!</v>
      </c>
      <c r="L6716" s="229" t="s">
        <v>19000</v>
      </c>
      <c r="M6716" s="145" t="s">
        <v>11867</v>
      </c>
      <c r="N6716" s="145" t="s">
        <v>8299</v>
      </c>
      <c r="O6716" s="145" t="s">
        <v>19001</v>
      </c>
      <c r="P6716" s="145"/>
    </row>
    <row r="6717" spans="1:16" ht="38.25" x14ac:dyDescent="0.2">
      <c r="A6717" s="145"/>
      <c r="B6717" s="145" t="s">
        <v>20102</v>
      </c>
      <c r="C6717" s="193" t="e">
        <f>VLOOKUP(W6717,[2]Tong!B:AA,2,0)</f>
        <v>#N/A</v>
      </c>
      <c r="D6717" s="145" t="s">
        <v>20102</v>
      </c>
      <c r="E6717" s="145"/>
      <c r="F6717" s="145" t="s">
        <v>3814</v>
      </c>
      <c r="G6717" s="145" t="s">
        <v>3815</v>
      </c>
      <c r="H6717" s="145" t="s">
        <v>46</v>
      </c>
      <c r="I6717" s="145" t="s">
        <v>65</v>
      </c>
      <c r="J6717" s="197" t="s">
        <v>494</v>
      </c>
      <c r="K6717" s="193" t="e">
        <f>VLOOKUP(U6717,[2]Tong!#REF!,12,0)</f>
        <v>#REF!</v>
      </c>
      <c r="L6717" s="229" t="s">
        <v>19003</v>
      </c>
      <c r="M6717" s="145" t="s">
        <v>8978</v>
      </c>
      <c r="N6717" s="145" t="s">
        <v>10064</v>
      </c>
      <c r="O6717" s="145" t="s">
        <v>19004</v>
      </c>
      <c r="P6717" s="145"/>
    </row>
    <row r="6718" spans="1:16" ht="38.25" x14ac:dyDescent="0.2">
      <c r="A6718" s="145"/>
      <c r="B6718" s="145" t="s">
        <v>20103</v>
      </c>
      <c r="C6718" s="193" t="e">
        <f>VLOOKUP(W6718,[2]Tong!B:AA,2,0)</f>
        <v>#N/A</v>
      </c>
      <c r="D6718" s="145" t="s">
        <v>20103</v>
      </c>
      <c r="E6718" s="145"/>
      <c r="F6718" s="145" t="s">
        <v>3816</v>
      </c>
      <c r="G6718" s="145" t="s">
        <v>3817</v>
      </c>
      <c r="H6718" s="145" t="s">
        <v>46</v>
      </c>
      <c r="I6718" s="145" t="s">
        <v>65</v>
      </c>
      <c r="J6718" s="197" t="s">
        <v>494</v>
      </c>
      <c r="K6718" s="193" t="e">
        <f>VLOOKUP(U6718,[2]Tong!#REF!,12,0)</f>
        <v>#REF!</v>
      </c>
      <c r="L6718" s="229" t="s">
        <v>19006</v>
      </c>
      <c r="M6718" s="145" t="s">
        <v>18562</v>
      </c>
      <c r="N6718" s="145" t="s">
        <v>8216</v>
      </c>
      <c r="O6718" s="145" t="s">
        <v>19007</v>
      </c>
      <c r="P6718" s="145"/>
    </row>
    <row r="6719" spans="1:16" ht="38.25" x14ac:dyDescent="0.2">
      <c r="A6719" s="145"/>
      <c r="B6719" s="145" t="s">
        <v>20105</v>
      </c>
      <c r="C6719" s="193" t="e">
        <f>VLOOKUP(W6719,[2]Tong!B:AA,2,0)</f>
        <v>#N/A</v>
      </c>
      <c r="D6719" s="145" t="s">
        <v>20105</v>
      </c>
      <c r="E6719" s="145"/>
      <c r="F6719" s="145" t="s">
        <v>3829</v>
      </c>
      <c r="G6719" s="145" t="s">
        <v>3830</v>
      </c>
      <c r="H6719" s="145" t="s">
        <v>108</v>
      </c>
      <c r="I6719" s="145" t="s">
        <v>65</v>
      </c>
      <c r="J6719" s="197" t="s">
        <v>494</v>
      </c>
      <c r="K6719" s="193" t="e">
        <f>VLOOKUP(U6719,[2]Tong!#REF!,12,0)</f>
        <v>#REF!</v>
      </c>
      <c r="L6719" s="229" t="s">
        <v>19009</v>
      </c>
      <c r="M6719" s="145" t="s">
        <v>9161</v>
      </c>
      <c r="N6719" s="145" t="s">
        <v>10064</v>
      </c>
      <c r="O6719" s="145" t="s">
        <v>19010</v>
      </c>
      <c r="P6719" s="145"/>
    </row>
    <row r="6720" spans="1:16" ht="38.25" x14ac:dyDescent="0.2">
      <c r="A6720" s="145"/>
      <c r="B6720" s="145" t="s">
        <v>20107</v>
      </c>
      <c r="C6720" s="193" t="e">
        <f>VLOOKUP(W6720,[2]Tong!B:AA,2,0)</f>
        <v>#N/A</v>
      </c>
      <c r="D6720" s="145" t="s">
        <v>20107</v>
      </c>
      <c r="E6720" s="145"/>
      <c r="F6720" s="145" t="s">
        <v>3834</v>
      </c>
      <c r="G6720" s="145" t="s">
        <v>3687</v>
      </c>
      <c r="H6720" s="145" t="s">
        <v>1212</v>
      </c>
      <c r="I6720" s="145" t="s">
        <v>65</v>
      </c>
      <c r="J6720" s="197" t="s">
        <v>494</v>
      </c>
      <c r="K6720" s="193" t="e">
        <f>VLOOKUP(U6720,[2]Tong!#REF!,12,0)</f>
        <v>#REF!</v>
      </c>
      <c r="L6720" s="229" t="s">
        <v>19012</v>
      </c>
      <c r="M6720" s="145" t="s">
        <v>18992</v>
      </c>
      <c r="N6720" s="145" t="s">
        <v>10064</v>
      </c>
      <c r="O6720" s="145" t="s">
        <v>19013</v>
      </c>
      <c r="P6720" s="145"/>
    </row>
    <row r="6721" spans="1:16" ht="38.25" x14ac:dyDescent="0.2">
      <c r="A6721" s="145"/>
      <c r="B6721" s="145" t="s">
        <v>20108</v>
      </c>
      <c r="C6721" s="193" t="e">
        <f>VLOOKUP(W6721,[2]Tong!B:AA,2,0)</f>
        <v>#N/A</v>
      </c>
      <c r="D6721" s="145" t="s">
        <v>20108</v>
      </c>
      <c r="E6721" s="145"/>
      <c r="F6721" s="145" t="s">
        <v>3838</v>
      </c>
      <c r="G6721" s="145" t="s">
        <v>3287</v>
      </c>
      <c r="H6721" s="145" t="s">
        <v>46</v>
      </c>
      <c r="I6721" s="145" t="s">
        <v>44</v>
      </c>
      <c r="J6721" s="197" t="s">
        <v>494</v>
      </c>
      <c r="K6721" s="193" t="e">
        <f>VLOOKUP(U6721,[2]Tong!#REF!,12,0)</f>
        <v>#REF!</v>
      </c>
      <c r="L6721" s="229" t="s">
        <v>19015</v>
      </c>
      <c r="M6721" s="145" t="s">
        <v>6117</v>
      </c>
      <c r="N6721" s="145" t="s">
        <v>19016</v>
      </c>
      <c r="O6721" s="145" t="s">
        <v>19017</v>
      </c>
      <c r="P6721" s="145"/>
    </row>
    <row r="6722" spans="1:16" ht="38.25" x14ac:dyDescent="0.2">
      <c r="A6722" s="145"/>
      <c r="B6722" s="145" t="s">
        <v>20110</v>
      </c>
      <c r="C6722" s="193" t="e">
        <f>VLOOKUP(W6722,[2]Tong!B:AA,2,0)</f>
        <v>#N/A</v>
      </c>
      <c r="D6722" s="145" t="s">
        <v>20110</v>
      </c>
      <c r="E6722" s="145"/>
      <c r="F6722" s="145" t="s">
        <v>1064</v>
      </c>
      <c r="G6722" s="145" t="s">
        <v>3846</v>
      </c>
      <c r="H6722" s="145" t="s">
        <v>836</v>
      </c>
      <c r="I6722" s="145" t="s">
        <v>65</v>
      </c>
      <c r="J6722" s="197" t="s">
        <v>494</v>
      </c>
      <c r="K6722" s="193" t="e">
        <f>VLOOKUP(U6722,[2]Tong!#REF!,12,0)</f>
        <v>#REF!</v>
      </c>
      <c r="L6722" s="229" t="s">
        <v>19019</v>
      </c>
      <c r="M6722" s="145" t="s">
        <v>8651</v>
      </c>
      <c r="N6722" s="145" t="s">
        <v>8216</v>
      </c>
      <c r="O6722" s="145" t="s">
        <v>19020</v>
      </c>
      <c r="P6722" s="145"/>
    </row>
    <row r="6723" spans="1:16" ht="45" x14ac:dyDescent="0.2">
      <c r="A6723" s="145"/>
      <c r="B6723" s="145" t="s">
        <v>20113</v>
      </c>
      <c r="C6723" s="193" t="e">
        <f>VLOOKUP(W6723,[2]Tong!B:AA,2,0)</f>
        <v>#N/A</v>
      </c>
      <c r="D6723" s="145" t="s">
        <v>20113</v>
      </c>
      <c r="E6723" s="145"/>
      <c r="F6723" s="145" t="s">
        <v>488</v>
      </c>
      <c r="G6723" s="145" t="s">
        <v>1350</v>
      </c>
      <c r="H6723" s="145" t="s">
        <v>46</v>
      </c>
      <c r="I6723" s="145" t="s">
        <v>65</v>
      </c>
      <c r="J6723" s="197" t="s">
        <v>494</v>
      </c>
      <c r="K6723" s="193" t="e">
        <f>VLOOKUP(U6723,[2]Tong!#REF!,12,0)</f>
        <v>#REF!</v>
      </c>
      <c r="L6723" s="229" t="s">
        <v>19021</v>
      </c>
      <c r="M6723" s="145" t="s">
        <v>8370</v>
      </c>
      <c r="N6723" s="145" t="s">
        <v>7191</v>
      </c>
      <c r="O6723" s="145" t="s">
        <v>19022</v>
      </c>
      <c r="P6723" s="145"/>
    </row>
    <row r="6724" spans="1:16" ht="38.25" x14ac:dyDescent="0.2">
      <c r="A6724" s="145"/>
      <c r="B6724" s="145" t="s">
        <v>20119</v>
      </c>
      <c r="C6724" s="193" t="e">
        <f>VLOOKUP(W6724,[2]Tong!B:AA,2,0)</f>
        <v>#N/A</v>
      </c>
      <c r="D6724" s="145" t="s">
        <v>20119</v>
      </c>
      <c r="E6724" s="145"/>
      <c r="F6724" s="145" t="s">
        <v>2292</v>
      </c>
      <c r="G6724" s="145" t="s">
        <v>2293</v>
      </c>
      <c r="H6724" s="145" t="s">
        <v>402</v>
      </c>
      <c r="I6724" s="145" t="s">
        <v>44</v>
      </c>
      <c r="J6724" s="197" t="s">
        <v>494</v>
      </c>
      <c r="K6724" s="193" t="e">
        <f>VLOOKUP(U6724,[2]Tong!#REF!,12,0)</f>
        <v>#REF!</v>
      </c>
      <c r="L6724" s="229" t="s">
        <v>19024</v>
      </c>
      <c r="M6724" s="145" t="s">
        <v>8523</v>
      </c>
      <c r="N6724" s="145" t="s">
        <v>10064</v>
      </c>
      <c r="O6724" s="145" t="s">
        <v>19025</v>
      </c>
      <c r="P6724" s="145"/>
    </row>
    <row r="6725" spans="1:16" ht="38.25" x14ac:dyDescent="0.2">
      <c r="A6725" s="145"/>
      <c r="B6725" s="145" t="s">
        <v>20120</v>
      </c>
      <c r="C6725" s="193" t="e">
        <f>VLOOKUP(W6725,[2]Tong!B:AA,2,0)</f>
        <v>#N/A</v>
      </c>
      <c r="D6725" s="145" t="s">
        <v>20120</v>
      </c>
      <c r="E6725" s="145"/>
      <c r="F6725" s="145" t="s">
        <v>3484</v>
      </c>
      <c r="G6725" s="145" t="s">
        <v>3485</v>
      </c>
      <c r="H6725" s="145" t="s">
        <v>100</v>
      </c>
      <c r="I6725" s="145" t="s">
        <v>145</v>
      </c>
      <c r="J6725" s="197" t="s">
        <v>494</v>
      </c>
      <c r="K6725" s="193" t="e">
        <f>VLOOKUP(U6725,[2]Tong!#REF!,12,0)</f>
        <v>#REF!</v>
      </c>
      <c r="L6725" s="229" t="s">
        <v>19027</v>
      </c>
      <c r="M6725" s="145" t="s">
        <v>8449</v>
      </c>
      <c r="N6725" s="145" t="s">
        <v>8216</v>
      </c>
      <c r="O6725" s="145" t="s">
        <v>19028</v>
      </c>
      <c r="P6725" s="145"/>
    </row>
    <row r="6726" spans="1:16" ht="38.25" x14ac:dyDescent="0.2">
      <c r="A6726" s="145"/>
      <c r="B6726" s="145" t="s">
        <v>20122</v>
      </c>
      <c r="C6726" s="193" t="e">
        <f>VLOOKUP(W6726,[2]Tong!B:AA,2,0)</f>
        <v>#N/A</v>
      </c>
      <c r="D6726" s="145" t="s">
        <v>20122</v>
      </c>
      <c r="E6726" s="145"/>
      <c r="F6726" s="145" t="s">
        <v>3488</v>
      </c>
      <c r="G6726" s="145" t="s">
        <v>2033</v>
      </c>
      <c r="H6726" s="145" t="s">
        <v>100</v>
      </c>
      <c r="I6726" s="145" t="s">
        <v>145</v>
      </c>
      <c r="J6726" s="197" t="s">
        <v>494</v>
      </c>
      <c r="K6726" s="193" t="e">
        <f>VLOOKUP(U6726,[2]Tong!#REF!,12,0)</f>
        <v>#REF!</v>
      </c>
      <c r="L6726" s="229" t="s">
        <v>19030</v>
      </c>
      <c r="M6726" s="145" t="s">
        <v>8444</v>
      </c>
      <c r="N6726" s="145" t="s">
        <v>8216</v>
      </c>
      <c r="O6726" s="145" t="s">
        <v>19031</v>
      </c>
      <c r="P6726" s="145"/>
    </row>
    <row r="6727" spans="1:16" ht="38.25" x14ac:dyDescent="0.2">
      <c r="A6727" s="145"/>
      <c r="B6727" s="145" t="s">
        <v>20123</v>
      </c>
      <c r="C6727" s="193" t="e">
        <f>VLOOKUP(W6727,[2]Tong!B:AA,2,0)</f>
        <v>#N/A</v>
      </c>
      <c r="D6727" s="145" t="s">
        <v>20123</v>
      </c>
      <c r="E6727" s="145"/>
      <c r="F6727" s="145" t="s">
        <v>3489</v>
      </c>
      <c r="G6727" s="145" t="s">
        <v>3490</v>
      </c>
      <c r="H6727" s="145" t="s">
        <v>100</v>
      </c>
      <c r="I6727" s="145" t="s">
        <v>44</v>
      </c>
      <c r="J6727" s="197" t="s">
        <v>494</v>
      </c>
      <c r="K6727" s="193" t="e">
        <f>VLOOKUP(U6727,[2]Tong!#REF!,12,0)</f>
        <v>#REF!</v>
      </c>
      <c r="L6727" s="229" t="s">
        <v>19033</v>
      </c>
      <c r="M6727" s="145" t="s">
        <v>8579</v>
      </c>
      <c r="N6727" s="145" t="s">
        <v>17802</v>
      </c>
      <c r="O6727" s="145" t="s">
        <v>19034</v>
      </c>
      <c r="P6727" s="145"/>
    </row>
    <row r="6728" spans="1:16" ht="38.25" x14ac:dyDescent="0.2">
      <c r="A6728" s="145"/>
      <c r="B6728" s="145" t="s">
        <v>20124</v>
      </c>
      <c r="C6728" s="193" t="e">
        <f>VLOOKUP(W6728,[2]Tong!B:AA,2,0)</f>
        <v>#N/A</v>
      </c>
      <c r="D6728" s="145" t="s">
        <v>20124</v>
      </c>
      <c r="E6728" s="145"/>
      <c r="F6728" s="145" t="s">
        <v>3492</v>
      </c>
      <c r="G6728" s="145" t="s">
        <v>3493</v>
      </c>
      <c r="H6728" s="145" t="s">
        <v>402</v>
      </c>
      <c r="I6728" s="145" t="s">
        <v>145</v>
      </c>
      <c r="J6728" s="197" t="s">
        <v>494</v>
      </c>
      <c r="K6728" s="193" t="e">
        <f>VLOOKUP(U6728,[2]Tong!#REF!,12,0)</f>
        <v>#REF!</v>
      </c>
      <c r="L6728" s="229" t="s">
        <v>19036</v>
      </c>
      <c r="M6728" s="145" t="s">
        <v>18615</v>
      </c>
      <c r="N6728" s="145" t="s">
        <v>10082</v>
      </c>
      <c r="O6728" s="145" t="s">
        <v>19037</v>
      </c>
      <c r="P6728" s="145"/>
    </row>
    <row r="6729" spans="1:16" ht="38.25" x14ac:dyDescent="0.2">
      <c r="A6729" s="145"/>
      <c r="B6729" s="145" t="s">
        <v>20125</v>
      </c>
      <c r="C6729" s="193" t="e">
        <f>VLOOKUP(W6729,[2]Tong!B:AA,2,0)</f>
        <v>#N/A</v>
      </c>
      <c r="D6729" s="145" t="s">
        <v>20125</v>
      </c>
      <c r="E6729" s="145"/>
      <c r="F6729" s="145" t="s">
        <v>3496</v>
      </c>
      <c r="G6729" s="145" t="s">
        <v>3497</v>
      </c>
      <c r="H6729" s="145" t="s">
        <v>100</v>
      </c>
      <c r="I6729" s="145" t="s">
        <v>65</v>
      </c>
      <c r="J6729" s="197" t="s">
        <v>494</v>
      </c>
      <c r="K6729" s="193" t="e">
        <f>VLOOKUP(U6729,[2]Tong!#REF!,12,0)</f>
        <v>#REF!</v>
      </c>
      <c r="L6729" s="229" t="s">
        <v>19039</v>
      </c>
      <c r="M6729" s="145" t="s">
        <v>18615</v>
      </c>
      <c r="N6729" s="145" t="s">
        <v>10082</v>
      </c>
      <c r="O6729" s="145" t="s">
        <v>19040</v>
      </c>
      <c r="P6729" s="145"/>
    </row>
    <row r="6730" spans="1:16" ht="38.25" x14ac:dyDescent="0.2">
      <c r="A6730" s="145"/>
      <c r="B6730" s="145" t="s">
        <v>20129</v>
      </c>
      <c r="C6730" s="193" t="e">
        <f>VLOOKUP(W6730,[2]Tong!B:AA,2,0)</f>
        <v>#N/A</v>
      </c>
      <c r="D6730" s="145" t="s">
        <v>20129</v>
      </c>
      <c r="E6730" s="145"/>
      <c r="F6730" s="145" t="s">
        <v>4078</v>
      </c>
      <c r="G6730" s="145" t="s">
        <v>1099</v>
      </c>
      <c r="H6730" s="145" t="s">
        <v>100</v>
      </c>
      <c r="I6730" s="145" t="s">
        <v>145</v>
      </c>
      <c r="J6730" s="197" t="s">
        <v>494</v>
      </c>
      <c r="K6730" s="193" t="e">
        <f>VLOOKUP(U6730,[2]Tong!#REF!,12,0)</f>
        <v>#REF!</v>
      </c>
      <c r="L6730" s="229" t="s">
        <v>19042</v>
      </c>
      <c r="M6730" s="145" t="s">
        <v>8396</v>
      </c>
      <c r="N6730" s="145" t="s">
        <v>18473</v>
      </c>
      <c r="O6730" s="145" t="s">
        <v>19043</v>
      </c>
      <c r="P6730" s="145"/>
    </row>
    <row r="6731" spans="1:16" ht="33.75" x14ac:dyDescent="0.2">
      <c r="A6731" s="145"/>
      <c r="B6731" s="145" t="s">
        <v>20131</v>
      </c>
      <c r="C6731" s="193" t="e">
        <f>VLOOKUP(W6731,[2]Tong!B:AA,2,0)</f>
        <v>#N/A</v>
      </c>
      <c r="D6731" s="145" t="s">
        <v>20131</v>
      </c>
      <c r="E6731" s="145"/>
      <c r="F6731" s="145" t="s">
        <v>2316</v>
      </c>
      <c r="G6731" s="145" t="s">
        <v>2317</v>
      </c>
      <c r="H6731" s="145" t="s">
        <v>402</v>
      </c>
      <c r="I6731" s="145" t="s">
        <v>44</v>
      </c>
      <c r="J6731" s="197" t="s">
        <v>494</v>
      </c>
      <c r="K6731" s="193" t="e">
        <f>VLOOKUP(U6731,[2]Tong!#REF!,12,0)</f>
        <v>#REF!</v>
      </c>
      <c r="L6731" s="229" t="s">
        <v>19045</v>
      </c>
      <c r="M6731" s="145" t="s">
        <v>8272</v>
      </c>
      <c r="N6731" s="145" t="s">
        <v>8216</v>
      </c>
      <c r="O6731" s="145" t="s">
        <v>19046</v>
      </c>
      <c r="P6731" s="145"/>
    </row>
    <row r="6732" spans="1:16" ht="38.25" x14ac:dyDescent="0.2">
      <c r="A6732" s="145"/>
      <c r="B6732" s="145" t="s">
        <v>20133</v>
      </c>
      <c r="C6732" s="193" t="e">
        <f>VLOOKUP(W6732,[2]Tong!B:AA,2,0)</f>
        <v>#N/A</v>
      </c>
      <c r="D6732" s="145" t="s">
        <v>20133</v>
      </c>
      <c r="E6732" s="145"/>
      <c r="F6732" s="145" t="s">
        <v>3505</v>
      </c>
      <c r="G6732" s="145" t="s">
        <v>3506</v>
      </c>
      <c r="H6732" s="145" t="s">
        <v>100</v>
      </c>
      <c r="I6732" s="145" t="s">
        <v>145</v>
      </c>
      <c r="J6732" s="197" t="s">
        <v>494</v>
      </c>
      <c r="K6732" s="193" t="e">
        <f>VLOOKUP(U6732,[2]Tong!#REF!,12,0)</f>
        <v>#REF!</v>
      </c>
      <c r="L6732" s="229" t="s">
        <v>19047</v>
      </c>
      <c r="M6732" s="145" t="s">
        <v>9727</v>
      </c>
      <c r="N6732" s="145" t="s">
        <v>8216</v>
      </c>
      <c r="O6732" s="145" t="s">
        <v>19048</v>
      </c>
      <c r="P6732" s="145"/>
    </row>
    <row r="6733" spans="1:16" ht="33.75" x14ac:dyDescent="0.2">
      <c r="A6733" s="145"/>
      <c r="B6733" s="145" t="s">
        <v>20134</v>
      </c>
      <c r="C6733" s="193" t="e">
        <f>VLOOKUP(W6733,[2]Tong!B:AA,2,0)</f>
        <v>#N/A</v>
      </c>
      <c r="D6733" s="145" t="s">
        <v>20134</v>
      </c>
      <c r="E6733" s="145"/>
      <c r="F6733" s="145" t="s">
        <v>2325</v>
      </c>
      <c r="G6733" s="145" t="s">
        <v>2326</v>
      </c>
      <c r="H6733" s="145" t="s">
        <v>402</v>
      </c>
      <c r="I6733" s="145" t="s">
        <v>44</v>
      </c>
      <c r="J6733" s="197" t="s">
        <v>494</v>
      </c>
      <c r="K6733" s="193" t="e">
        <f>VLOOKUP(U6733,[2]Tong!#REF!,12,0)</f>
        <v>#REF!</v>
      </c>
      <c r="L6733" s="229" t="s">
        <v>19050</v>
      </c>
      <c r="M6733" s="145" t="s">
        <v>8651</v>
      </c>
      <c r="N6733" s="145" t="s">
        <v>8216</v>
      </c>
      <c r="O6733" s="145" t="s">
        <v>19051</v>
      </c>
      <c r="P6733" s="145"/>
    </row>
    <row r="6734" spans="1:16" ht="38.25" x14ac:dyDescent="0.2">
      <c r="A6734" s="145"/>
      <c r="B6734" s="145" t="s">
        <v>20135</v>
      </c>
      <c r="C6734" s="193" t="e">
        <f>VLOOKUP(W6734,[2]Tong!B:AA,2,0)</f>
        <v>#N/A</v>
      </c>
      <c r="D6734" s="145" t="s">
        <v>20135</v>
      </c>
      <c r="E6734" s="145"/>
      <c r="F6734" s="145" t="s">
        <v>3507</v>
      </c>
      <c r="G6734" s="145" t="s">
        <v>3143</v>
      </c>
      <c r="H6734" s="145" t="s">
        <v>100</v>
      </c>
      <c r="I6734" s="145" t="s">
        <v>145</v>
      </c>
      <c r="J6734" s="197" t="s">
        <v>494</v>
      </c>
      <c r="K6734" s="193" t="e">
        <f>VLOOKUP(U6734,[2]Tong!#REF!,12,0)</f>
        <v>#REF!</v>
      </c>
      <c r="L6734" s="229" t="s">
        <v>19053</v>
      </c>
      <c r="M6734" s="145" t="s">
        <v>18634</v>
      </c>
      <c r="N6734" s="145" t="s">
        <v>18635</v>
      </c>
      <c r="O6734" s="145" t="s">
        <v>19054</v>
      </c>
      <c r="P6734" s="145"/>
    </row>
    <row r="6735" spans="1:16" ht="38.25" x14ac:dyDescent="0.2">
      <c r="A6735" s="145"/>
      <c r="B6735" s="145" t="s">
        <v>20136</v>
      </c>
      <c r="C6735" s="193" t="e">
        <f>VLOOKUP(W6735,[2]Tong!B:AA,2,0)</f>
        <v>#N/A</v>
      </c>
      <c r="D6735" s="145" t="s">
        <v>20136</v>
      </c>
      <c r="E6735" s="145"/>
      <c r="F6735" s="145" t="s">
        <v>3508</v>
      </c>
      <c r="G6735" s="145" t="s">
        <v>3509</v>
      </c>
      <c r="H6735" s="145" t="s">
        <v>100</v>
      </c>
      <c r="I6735" s="145" t="s">
        <v>65</v>
      </c>
      <c r="J6735" s="197" t="s">
        <v>494</v>
      </c>
      <c r="K6735" s="193" t="e">
        <f>VLOOKUP(U6735,[2]Tong!#REF!,12,0)</f>
        <v>#REF!</v>
      </c>
      <c r="L6735" s="229" t="s">
        <v>19055</v>
      </c>
      <c r="M6735" s="145" t="s">
        <v>8283</v>
      </c>
      <c r="N6735" s="145" t="s">
        <v>8284</v>
      </c>
      <c r="O6735" s="145" t="s">
        <v>19056</v>
      </c>
      <c r="P6735" s="145"/>
    </row>
    <row r="6736" spans="1:16" ht="25.5" x14ac:dyDescent="0.2">
      <c r="A6736" s="145"/>
      <c r="B6736" s="145" t="s">
        <v>20137</v>
      </c>
      <c r="C6736" s="193" t="e">
        <f>VLOOKUP(W6736,[2]Tong!B:AA,2,0)</f>
        <v>#N/A</v>
      </c>
      <c r="D6736" s="145" t="s">
        <v>20137</v>
      </c>
      <c r="E6736" s="145"/>
      <c r="F6736" s="145" t="s">
        <v>3512</v>
      </c>
      <c r="G6736" s="145" t="s">
        <v>3513</v>
      </c>
      <c r="H6736" s="145" t="s">
        <v>100</v>
      </c>
      <c r="I6736" s="145" t="s">
        <v>44</v>
      </c>
      <c r="J6736" s="197" t="s">
        <v>494</v>
      </c>
      <c r="K6736" s="193" t="e">
        <f>VLOOKUP(U6736,[2]Tong!#REF!,12,0)</f>
        <v>#REF!</v>
      </c>
      <c r="L6736" s="229" t="s">
        <v>19058</v>
      </c>
      <c r="M6736" s="145" t="s">
        <v>18634</v>
      </c>
      <c r="N6736" s="145" t="s">
        <v>18635</v>
      </c>
      <c r="O6736" s="145" t="s">
        <v>19059</v>
      </c>
      <c r="P6736" s="145"/>
    </row>
    <row r="6737" spans="1:16" ht="38.25" x14ac:dyDescent="0.2">
      <c r="A6737" s="145"/>
      <c r="B6737" s="145" t="s">
        <v>20140</v>
      </c>
      <c r="C6737" s="193" t="e">
        <f>VLOOKUP(W6737,[2]Tong!B:AA,2,0)</f>
        <v>#N/A</v>
      </c>
      <c r="D6737" s="145" t="s">
        <v>20140</v>
      </c>
      <c r="E6737" s="145"/>
      <c r="F6737" s="145" t="s">
        <v>3517</v>
      </c>
      <c r="G6737" s="145" t="s">
        <v>1494</v>
      </c>
      <c r="H6737" s="145" t="s">
        <v>100</v>
      </c>
      <c r="I6737" s="145" t="s">
        <v>145</v>
      </c>
      <c r="J6737" s="197" t="s">
        <v>494</v>
      </c>
      <c r="K6737" s="193" t="e">
        <f>VLOOKUP(U6737,[2]Tong!#REF!,12,0)</f>
        <v>#REF!</v>
      </c>
      <c r="L6737" s="229" t="s">
        <v>19061</v>
      </c>
      <c r="M6737" s="145" t="s">
        <v>8706</v>
      </c>
      <c r="N6737" s="145" t="s">
        <v>8216</v>
      </c>
      <c r="O6737" s="145" t="s">
        <v>19062</v>
      </c>
      <c r="P6737" s="145"/>
    </row>
    <row r="6738" spans="1:16" ht="38.25" x14ac:dyDescent="0.2">
      <c r="A6738" s="145"/>
      <c r="B6738" s="145" t="s">
        <v>20141</v>
      </c>
      <c r="C6738" s="193" t="e">
        <f>VLOOKUP(W6738,[2]Tong!B:AA,2,0)</f>
        <v>#N/A</v>
      </c>
      <c r="D6738" s="145" t="s">
        <v>20141</v>
      </c>
      <c r="E6738" s="145"/>
      <c r="F6738" s="145" t="s">
        <v>3519</v>
      </c>
      <c r="G6738" s="145" t="s">
        <v>3520</v>
      </c>
      <c r="H6738" s="145" t="s">
        <v>100</v>
      </c>
      <c r="I6738" s="145" t="s">
        <v>44</v>
      </c>
      <c r="J6738" s="197" t="s">
        <v>494</v>
      </c>
      <c r="K6738" s="193" t="e">
        <f>VLOOKUP(U6738,[2]Tong!#REF!,12,0)</f>
        <v>#REF!</v>
      </c>
      <c r="L6738" s="229" t="s">
        <v>19064</v>
      </c>
      <c r="M6738" s="145" t="s">
        <v>15754</v>
      </c>
      <c r="N6738" s="145" t="s">
        <v>8416</v>
      </c>
      <c r="O6738" s="145" t="s">
        <v>19065</v>
      </c>
      <c r="P6738" s="145"/>
    </row>
    <row r="6739" spans="1:16" ht="38.25" x14ac:dyDescent="0.2">
      <c r="A6739" s="145"/>
      <c r="B6739" s="145" t="s">
        <v>20145</v>
      </c>
      <c r="C6739" s="193" t="e">
        <f>VLOOKUP(W6739,[2]Tong!B:AA,2,0)</f>
        <v>#N/A</v>
      </c>
      <c r="D6739" s="145" t="s">
        <v>20145</v>
      </c>
      <c r="E6739" s="145"/>
      <c r="F6739" s="145" t="s">
        <v>3525</v>
      </c>
      <c r="G6739" s="145" t="s">
        <v>3526</v>
      </c>
      <c r="H6739" s="145" t="s">
        <v>100</v>
      </c>
      <c r="I6739" s="145" t="s">
        <v>145</v>
      </c>
      <c r="J6739" s="197" t="s">
        <v>494</v>
      </c>
      <c r="K6739" s="193" t="e">
        <f>VLOOKUP(U6739,[2]Tong!#REF!,12,0)</f>
        <v>#REF!</v>
      </c>
      <c r="L6739" s="229" t="s">
        <v>19066</v>
      </c>
      <c r="M6739" s="145" t="s">
        <v>8626</v>
      </c>
      <c r="N6739" s="145" t="s">
        <v>8216</v>
      </c>
      <c r="O6739" s="145" t="s">
        <v>19067</v>
      </c>
      <c r="P6739" s="145"/>
    </row>
    <row r="6740" spans="1:16" ht="38.25" x14ac:dyDescent="0.2">
      <c r="A6740" s="145"/>
      <c r="B6740" s="145" t="s">
        <v>20146</v>
      </c>
      <c r="C6740" s="193" t="e">
        <f>VLOOKUP(W6740,[2]Tong!B:AA,2,0)</f>
        <v>#N/A</v>
      </c>
      <c r="D6740" s="145" t="s">
        <v>20146</v>
      </c>
      <c r="E6740" s="145"/>
      <c r="F6740" s="145" t="s">
        <v>1077</v>
      </c>
      <c r="G6740" s="145" t="s">
        <v>3527</v>
      </c>
      <c r="H6740" s="145" t="s">
        <v>100</v>
      </c>
      <c r="I6740" s="145" t="s">
        <v>65</v>
      </c>
      <c r="J6740" s="197" t="s">
        <v>494</v>
      </c>
      <c r="K6740" s="193" t="e">
        <f>VLOOKUP(U6740,[2]Tong!#REF!,12,0)</f>
        <v>#REF!</v>
      </c>
      <c r="L6740" s="229" t="s">
        <v>19068</v>
      </c>
      <c r="M6740" s="145" t="s">
        <v>8838</v>
      </c>
      <c r="N6740" s="145" t="s">
        <v>8216</v>
      </c>
      <c r="O6740" s="145" t="s">
        <v>19069</v>
      </c>
      <c r="P6740" s="145"/>
    </row>
    <row r="6741" spans="1:16" ht="38.25" x14ac:dyDescent="0.2">
      <c r="A6741" s="145"/>
      <c r="B6741" s="145" t="s">
        <v>20148</v>
      </c>
      <c r="C6741" s="193" t="e">
        <f>VLOOKUP(W6741,[2]Tong!B:AA,2,0)</f>
        <v>#N/A</v>
      </c>
      <c r="D6741" s="145" t="s">
        <v>20148</v>
      </c>
      <c r="E6741" s="145"/>
      <c r="F6741" s="145" t="s">
        <v>3529</v>
      </c>
      <c r="G6741" s="145" t="s">
        <v>3530</v>
      </c>
      <c r="H6741" s="145" t="s">
        <v>100</v>
      </c>
      <c r="I6741" s="145" t="s">
        <v>145</v>
      </c>
      <c r="J6741" s="197" t="s">
        <v>494</v>
      </c>
      <c r="K6741" s="193" t="e">
        <f>VLOOKUP(U6741,[2]Tong!#REF!,12,0)</f>
        <v>#REF!</v>
      </c>
      <c r="L6741" s="229" t="s">
        <v>19071</v>
      </c>
      <c r="M6741" s="145" t="s">
        <v>8463</v>
      </c>
      <c r="N6741" s="145" t="s">
        <v>18361</v>
      </c>
      <c r="O6741" s="145" t="s">
        <v>19072</v>
      </c>
      <c r="P6741" s="145"/>
    </row>
    <row r="6742" spans="1:16" ht="38.25" x14ac:dyDescent="0.2">
      <c r="A6742" s="145"/>
      <c r="B6742" s="145" t="s">
        <v>20149</v>
      </c>
      <c r="C6742" s="193" t="e">
        <f>VLOOKUP(W6742,[2]Tong!B:AA,2,0)</f>
        <v>#N/A</v>
      </c>
      <c r="D6742" s="145" t="s">
        <v>20149</v>
      </c>
      <c r="E6742" s="145"/>
      <c r="F6742" s="145" t="s">
        <v>3535</v>
      </c>
      <c r="G6742" s="145" t="s">
        <v>3536</v>
      </c>
      <c r="H6742" s="145" t="s">
        <v>100</v>
      </c>
      <c r="I6742" s="145" t="s">
        <v>145</v>
      </c>
      <c r="J6742" s="197" t="s">
        <v>494</v>
      </c>
      <c r="K6742" s="193" t="e">
        <f>VLOOKUP(U6742,[2]Tong!#REF!,12,0)</f>
        <v>#REF!</v>
      </c>
      <c r="L6742" s="229" t="s">
        <v>19074</v>
      </c>
      <c r="M6742" s="145" t="s">
        <v>18634</v>
      </c>
      <c r="N6742" s="145" t="s">
        <v>18635</v>
      </c>
      <c r="O6742" s="145" t="s">
        <v>19075</v>
      </c>
      <c r="P6742" s="145"/>
    </row>
    <row r="6743" spans="1:16" ht="38.25" x14ac:dyDescent="0.2">
      <c r="A6743" s="145"/>
      <c r="B6743" s="145" t="s">
        <v>20154</v>
      </c>
      <c r="C6743" s="193" t="e">
        <f>VLOOKUP(W6743,[2]Tong!B:AA,2,0)</f>
        <v>#N/A</v>
      </c>
      <c r="D6743" s="145" t="s">
        <v>20154</v>
      </c>
      <c r="E6743" s="145"/>
      <c r="F6743" s="145" t="s">
        <v>3547</v>
      </c>
      <c r="G6743" s="145" t="s">
        <v>3548</v>
      </c>
      <c r="H6743" s="145" t="s">
        <v>100</v>
      </c>
      <c r="I6743" s="145" t="s">
        <v>145</v>
      </c>
      <c r="J6743" s="197" t="s">
        <v>494</v>
      </c>
      <c r="K6743" s="193" t="e">
        <f>VLOOKUP(U6743,[2]Tong!#REF!,12,0)</f>
        <v>#REF!</v>
      </c>
      <c r="L6743" s="229" t="s">
        <v>19077</v>
      </c>
      <c r="M6743" s="145" t="s">
        <v>8458</v>
      </c>
      <c r="N6743" s="145" t="s">
        <v>8299</v>
      </c>
      <c r="O6743" s="145" t="s">
        <v>19078</v>
      </c>
      <c r="P6743" s="145"/>
    </row>
    <row r="6744" spans="1:16" ht="38.25" x14ac:dyDescent="0.2">
      <c r="A6744" s="145"/>
      <c r="B6744" s="145" t="s">
        <v>20159</v>
      </c>
      <c r="C6744" s="193" t="e">
        <f>VLOOKUP(W6744,[2]Tong!B:AA,2,0)</f>
        <v>#N/A</v>
      </c>
      <c r="D6744" s="145" t="s">
        <v>20159</v>
      </c>
      <c r="E6744" s="145"/>
      <c r="F6744" s="145" t="s">
        <v>3199</v>
      </c>
      <c r="G6744" s="145" t="s">
        <v>3558</v>
      </c>
      <c r="H6744" s="145" t="s">
        <v>100</v>
      </c>
      <c r="I6744" s="145" t="s">
        <v>65</v>
      </c>
      <c r="J6744" s="197" t="s">
        <v>494</v>
      </c>
      <c r="K6744" s="193" t="e">
        <f>VLOOKUP(U6744,[2]Tong!#REF!,12,0)</f>
        <v>#REF!</v>
      </c>
      <c r="L6744" s="229" t="s">
        <v>19079</v>
      </c>
      <c r="M6744" s="145" t="s">
        <v>18494</v>
      </c>
      <c r="N6744" s="145" t="s">
        <v>11294</v>
      </c>
      <c r="O6744" s="145" t="s">
        <v>19080</v>
      </c>
      <c r="P6744" s="145"/>
    </row>
    <row r="6745" spans="1:16" ht="38.25" x14ac:dyDescent="0.2">
      <c r="A6745" s="145"/>
      <c r="B6745" s="145" t="s">
        <v>20170</v>
      </c>
      <c r="C6745" s="193" t="e">
        <f>VLOOKUP(W6745,[2]Tong!B:AA,2,0)</f>
        <v>#N/A</v>
      </c>
      <c r="D6745" s="145" t="s">
        <v>20170</v>
      </c>
      <c r="E6745" s="145"/>
      <c r="F6745" s="145" t="s">
        <v>3586</v>
      </c>
      <c r="G6745" s="145" t="s">
        <v>1660</v>
      </c>
      <c r="H6745" s="145" t="s">
        <v>402</v>
      </c>
      <c r="I6745" s="145" t="s">
        <v>145</v>
      </c>
      <c r="J6745" s="197" t="s">
        <v>494</v>
      </c>
      <c r="K6745" s="193" t="e">
        <f>VLOOKUP(U6745,[2]Tong!#REF!,12,0)</f>
        <v>#REF!</v>
      </c>
      <c r="L6745" s="229" t="s">
        <v>19082</v>
      </c>
      <c r="M6745" s="145" t="s">
        <v>8523</v>
      </c>
      <c r="N6745" s="145" t="s">
        <v>10064</v>
      </c>
      <c r="O6745" s="145" t="s">
        <v>19083</v>
      </c>
      <c r="P6745" s="145"/>
    </row>
    <row r="6746" spans="1:16" ht="38.25" x14ac:dyDescent="0.2">
      <c r="A6746" s="145"/>
      <c r="B6746" s="145" t="s">
        <v>20172</v>
      </c>
      <c r="C6746" s="193" t="e">
        <f>VLOOKUP(W6746,[2]Tong!B:AA,2,0)</f>
        <v>#N/A</v>
      </c>
      <c r="D6746" s="145" t="s">
        <v>20172</v>
      </c>
      <c r="E6746" s="145"/>
      <c r="F6746" s="145" t="s">
        <v>4082</v>
      </c>
      <c r="G6746" s="145" t="s">
        <v>4083</v>
      </c>
      <c r="H6746" s="145" t="s">
        <v>100</v>
      </c>
      <c r="I6746" s="145" t="s">
        <v>65</v>
      </c>
      <c r="J6746" s="197" t="s">
        <v>494</v>
      </c>
      <c r="K6746" s="193" t="e">
        <f>VLOOKUP(U6746,[2]Tong!#REF!,12,0)</f>
        <v>#REF!</v>
      </c>
      <c r="L6746" s="229" t="s">
        <v>19085</v>
      </c>
      <c r="M6746" s="145" t="s">
        <v>8375</v>
      </c>
      <c r="N6746" s="145" t="s">
        <v>8216</v>
      </c>
      <c r="O6746" s="145" t="s">
        <v>19086</v>
      </c>
      <c r="P6746" s="145"/>
    </row>
    <row r="6747" spans="1:16" ht="38.25" x14ac:dyDescent="0.2">
      <c r="A6747" s="145"/>
      <c r="B6747" s="145" t="s">
        <v>20173</v>
      </c>
      <c r="C6747" s="193" t="e">
        <f>VLOOKUP(W6747,[2]Tong!B:AA,2,0)</f>
        <v>#N/A</v>
      </c>
      <c r="D6747" s="145" t="s">
        <v>20173</v>
      </c>
      <c r="E6747" s="145"/>
      <c r="F6747" s="145" t="s">
        <v>3590</v>
      </c>
      <c r="G6747" s="145" t="s">
        <v>3591</v>
      </c>
      <c r="H6747" s="145" t="s">
        <v>100</v>
      </c>
      <c r="I6747" s="145" t="s">
        <v>145</v>
      </c>
      <c r="J6747" s="197" t="s">
        <v>494</v>
      </c>
      <c r="K6747" s="193" t="e">
        <f>VLOOKUP(U6747,[2]Tong!#REF!,12,0)</f>
        <v>#REF!</v>
      </c>
      <c r="L6747" s="229" t="s">
        <v>19088</v>
      </c>
      <c r="M6747" s="145" t="s">
        <v>8732</v>
      </c>
      <c r="N6747" s="145" t="s">
        <v>8216</v>
      </c>
      <c r="O6747" s="145" t="s">
        <v>19089</v>
      </c>
      <c r="P6747" s="145"/>
    </row>
    <row r="6748" spans="1:16" ht="38.25" x14ac:dyDescent="0.2">
      <c r="A6748" s="145"/>
      <c r="B6748" s="145" t="s">
        <v>20174</v>
      </c>
      <c r="C6748" s="193" t="e">
        <f>VLOOKUP(W6748,[2]Tong!B:AA,2,0)</f>
        <v>#N/A</v>
      </c>
      <c r="D6748" s="145" t="s">
        <v>20174</v>
      </c>
      <c r="E6748" s="145"/>
      <c r="F6748" s="145" t="s">
        <v>3593</v>
      </c>
      <c r="G6748" s="145" t="s">
        <v>3594</v>
      </c>
      <c r="H6748" s="145" t="s">
        <v>100</v>
      </c>
      <c r="I6748" s="145" t="s">
        <v>65</v>
      </c>
      <c r="J6748" s="197" t="s">
        <v>494</v>
      </c>
      <c r="K6748" s="193" t="e">
        <f>VLOOKUP(U6748,[2]Tong!#REF!,12,0)</f>
        <v>#REF!</v>
      </c>
      <c r="L6748" s="229" t="s">
        <v>19090</v>
      </c>
      <c r="M6748" s="145" t="s">
        <v>8227</v>
      </c>
      <c r="N6748" s="145" t="s">
        <v>8216</v>
      </c>
      <c r="O6748" s="145" t="s">
        <v>19091</v>
      </c>
      <c r="P6748" s="145"/>
    </row>
    <row r="6749" spans="1:16" ht="38.25" x14ac:dyDescent="0.2">
      <c r="A6749" s="145"/>
      <c r="B6749" s="145" t="s">
        <v>20180</v>
      </c>
      <c r="C6749" s="193" t="e">
        <f>VLOOKUP(W6749,[2]Tong!B:AA,2,0)</f>
        <v>#N/A</v>
      </c>
      <c r="D6749" s="145" t="s">
        <v>20180</v>
      </c>
      <c r="E6749" s="145"/>
      <c r="F6749" s="145" t="s">
        <v>3602</v>
      </c>
      <c r="G6749" s="145" t="s">
        <v>3603</v>
      </c>
      <c r="H6749" s="145" t="s">
        <v>100</v>
      </c>
      <c r="I6749" s="145" t="s">
        <v>145</v>
      </c>
      <c r="J6749" s="197" t="s">
        <v>494</v>
      </c>
      <c r="K6749" s="193" t="e">
        <f>VLOOKUP(U6749,[2]Tong!#REF!,12,0)</f>
        <v>#REF!</v>
      </c>
      <c r="L6749" s="229" t="s">
        <v>19093</v>
      </c>
      <c r="M6749" s="145" t="s">
        <v>18549</v>
      </c>
      <c r="N6749" s="145" t="s">
        <v>10032</v>
      </c>
      <c r="O6749" s="145" t="s">
        <v>19094</v>
      </c>
      <c r="P6749" s="145"/>
    </row>
    <row r="6750" spans="1:16" ht="25.5" x14ac:dyDescent="0.2">
      <c r="A6750" s="145"/>
      <c r="B6750" s="145" t="s">
        <v>20079</v>
      </c>
      <c r="C6750" s="193" t="e">
        <f>VLOOKUP(W6750,[2]Tong!B:AA,2,0)</f>
        <v>#N/A</v>
      </c>
      <c r="D6750" s="145" t="s">
        <v>20079</v>
      </c>
      <c r="E6750" s="145"/>
      <c r="F6750" s="145" t="s">
        <v>3680</v>
      </c>
      <c r="G6750" s="145" t="s">
        <v>3681</v>
      </c>
      <c r="H6750" s="145" t="s">
        <v>46</v>
      </c>
      <c r="I6750" s="145" t="s">
        <v>44</v>
      </c>
      <c r="J6750" s="197" t="s">
        <v>494</v>
      </c>
      <c r="K6750" s="193" t="e">
        <f>VLOOKUP(U6750,[2]Tong!#REF!,12,0)</f>
        <v>#REF!</v>
      </c>
      <c r="L6750" s="229" t="s">
        <v>19096</v>
      </c>
      <c r="M6750" s="145" t="s">
        <v>8232</v>
      </c>
      <c r="N6750" s="145" t="s">
        <v>10064</v>
      </c>
      <c r="O6750" s="145" t="s">
        <v>19097</v>
      </c>
      <c r="P6750" s="145"/>
    </row>
    <row r="6751" spans="1:16" ht="38.25" x14ac:dyDescent="0.2">
      <c r="A6751" s="145"/>
      <c r="B6751" s="145" t="s">
        <v>20083</v>
      </c>
      <c r="C6751" s="193" t="e">
        <f>VLOOKUP(W6751,[2]Tong!B:AA,2,0)</f>
        <v>#N/A</v>
      </c>
      <c r="D6751" s="145" t="s">
        <v>20083</v>
      </c>
      <c r="E6751" s="145"/>
      <c r="F6751" s="145" t="s">
        <v>3704</v>
      </c>
      <c r="G6751" s="145" t="s">
        <v>3705</v>
      </c>
      <c r="H6751" s="145" t="s">
        <v>46</v>
      </c>
      <c r="I6751" s="145" t="s">
        <v>65</v>
      </c>
      <c r="J6751" s="197" t="s">
        <v>494</v>
      </c>
      <c r="K6751" s="193" t="e">
        <f>VLOOKUP(U6751,[2]Tong!#REF!,12,0)</f>
        <v>#REF!</v>
      </c>
      <c r="L6751" s="229" t="s">
        <v>19099</v>
      </c>
      <c r="M6751" s="145" t="s">
        <v>8421</v>
      </c>
      <c r="N6751" s="145" t="s">
        <v>8488</v>
      </c>
      <c r="O6751" s="145" t="s">
        <v>19100</v>
      </c>
      <c r="P6751" s="145"/>
    </row>
    <row r="6752" spans="1:16" ht="25.5" x14ac:dyDescent="0.2">
      <c r="A6752" s="145"/>
      <c r="B6752" s="145" t="s">
        <v>20088</v>
      </c>
      <c r="C6752" s="193" t="e">
        <f>VLOOKUP(W6752,[2]Tong!B:AA,2,0)</f>
        <v>#N/A</v>
      </c>
      <c r="D6752" s="145" t="s">
        <v>20088</v>
      </c>
      <c r="E6752" s="145"/>
      <c r="F6752" s="145" t="s">
        <v>3736</v>
      </c>
      <c r="G6752" s="145" t="s">
        <v>3737</v>
      </c>
      <c r="H6752" s="145" t="s">
        <v>1376</v>
      </c>
      <c r="I6752" s="145" t="s">
        <v>65</v>
      </c>
      <c r="J6752" s="197" t="s">
        <v>494</v>
      </c>
      <c r="K6752" s="193" t="e">
        <f>VLOOKUP(U6752,[2]Tong!#REF!,12,0)</f>
        <v>#REF!</v>
      </c>
      <c r="L6752" s="229" t="s">
        <v>19102</v>
      </c>
      <c r="M6752" s="145" t="s">
        <v>8345</v>
      </c>
      <c r="N6752" s="145" t="s">
        <v>18477</v>
      </c>
      <c r="O6752" s="145" t="s">
        <v>19103</v>
      </c>
      <c r="P6752" s="145"/>
    </row>
    <row r="6753" spans="1:16" ht="38.25" x14ac:dyDescent="0.2">
      <c r="A6753" s="145"/>
      <c r="B6753" s="145" t="s">
        <v>20089</v>
      </c>
      <c r="C6753" s="193" t="e">
        <f>VLOOKUP(W6753,[2]Tong!B:AA,2,0)</f>
        <v>#N/A</v>
      </c>
      <c r="D6753" s="145" t="s">
        <v>20089</v>
      </c>
      <c r="E6753" s="145"/>
      <c r="F6753" s="145" t="s">
        <v>3745</v>
      </c>
      <c r="G6753" s="145" t="s">
        <v>3746</v>
      </c>
      <c r="H6753" s="145" t="s">
        <v>46</v>
      </c>
      <c r="I6753" s="145" t="s">
        <v>65</v>
      </c>
      <c r="J6753" s="197" t="s">
        <v>494</v>
      </c>
      <c r="K6753" s="193" t="e">
        <f>VLOOKUP(U6753,[2]Tong!#REF!,12,0)</f>
        <v>#REF!</v>
      </c>
      <c r="L6753" s="229" t="s">
        <v>19104</v>
      </c>
      <c r="M6753" s="145" t="s">
        <v>8677</v>
      </c>
      <c r="N6753" s="145" t="s">
        <v>8216</v>
      </c>
      <c r="O6753" s="145" t="s">
        <v>19105</v>
      </c>
      <c r="P6753" s="145"/>
    </row>
    <row r="6754" spans="1:16" ht="38.25" x14ac:dyDescent="0.2">
      <c r="A6754" s="145"/>
      <c r="B6754" s="145" t="s">
        <v>20090</v>
      </c>
      <c r="C6754" s="193" t="e">
        <f>VLOOKUP(W6754,[2]Tong!B:AA,2,0)</f>
        <v>#N/A</v>
      </c>
      <c r="D6754" s="145" t="s">
        <v>20090</v>
      </c>
      <c r="E6754" s="145"/>
      <c r="F6754" s="145" t="s">
        <v>3755</v>
      </c>
      <c r="G6754" s="145" t="s">
        <v>3756</v>
      </c>
      <c r="H6754" s="145" t="s">
        <v>708</v>
      </c>
      <c r="I6754" s="145" t="s">
        <v>65</v>
      </c>
      <c r="J6754" s="197" t="s">
        <v>494</v>
      </c>
      <c r="K6754" s="193" t="e">
        <f>VLOOKUP(U6754,[2]Tong!#REF!,12,0)</f>
        <v>#REF!</v>
      </c>
      <c r="L6754" s="229" t="s">
        <v>19106</v>
      </c>
      <c r="M6754" s="145" t="s">
        <v>8232</v>
      </c>
      <c r="N6754" s="145" t="s">
        <v>10064</v>
      </c>
      <c r="O6754" s="145" t="s">
        <v>19107</v>
      </c>
      <c r="P6754" s="145"/>
    </row>
    <row r="6755" spans="1:16" ht="25.5" x14ac:dyDescent="0.2">
      <c r="A6755" s="145"/>
      <c r="B6755" s="145" t="s">
        <v>20091</v>
      </c>
      <c r="C6755" s="193" t="e">
        <f>VLOOKUP(W6755,[2]Tong!B:AA,2,0)</f>
        <v>#N/A</v>
      </c>
      <c r="D6755" s="145" t="s">
        <v>20091</v>
      </c>
      <c r="E6755" s="145"/>
      <c r="F6755" s="145" t="s">
        <v>3758</v>
      </c>
      <c r="G6755" s="145" t="s">
        <v>3759</v>
      </c>
      <c r="H6755" s="145" t="s">
        <v>56</v>
      </c>
      <c r="I6755" s="145" t="s">
        <v>65</v>
      </c>
      <c r="J6755" s="197" t="s">
        <v>494</v>
      </c>
      <c r="K6755" s="193" t="e">
        <f>VLOOKUP(U6755,[2]Tong!#REF!,12,0)</f>
        <v>#REF!</v>
      </c>
      <c r="L6755" s="229" t="s">
        <v>19109</v>
      </c>
      <c r="M6755" s="145" t="s">
        <v>18593</v>
      </c>
      <c r="N6755" s="145" t="s">
        <v>17795</v>
      </c>
      <c r="O6755" s="145" t="s">
        <v>19110</v>
      </c>
      <c r="P6755" s="145"/>
    </row>
    <row r="6756" spans="1:16" ht="38.25" x14ac:dyDescent="0.2">
      <c r="A6756" s="145"/>
      <c r="B6756" s="145" t="s">
        <v>20097</v>
      </c>
      <c r="C6756" s="193" t="e">
        <f>VLOOKUP(W6756,[2]Tong!B:AA,2,0)</f>
        <v>#N/A</v>
      </c>
      <c r="D6756" s="145" t="s">
        <v>20097</v>
      </c>
      <c r="E6756" s="145"/>
      <c r="F6756" s="145" t="s">
        <v>3789</v>
      </c>
      <c r="G6756" s="145" t="s">
        <v>3790</v>
      </c>
      <c r="H6756" s="145" t="s">
        <v>836</v>
      </c>
      <c r="I6756" s="145" t="s">
        <v>44</v>
      </c>
      <c r="J6756" s="197" t="s">
        <v>494</v>
      </c>
      <c r="K6756" s="193" t="e">
        <f>VLOOKUP(U6756,[2]Tong!#REF!,12,0)</f>
        <v>#REF!</v>
      </c>
      <c r="L6756" s="229" t="s">
        <v>19112</v>
      </c>
      <c r="M6756" s="145" t="s">
        <v>8222</v>
      </c>
      <c r="N6756" s="145" t="s">
        <v>8216</v>
      </c>
      <c r="O6756" s="145" t="s">
        <v>19113</v>
      </c>
      <c r="P6756" s="145"/>
    </row>
    <row r="6757" spans="1:16" ht="25.5" x14ac:dyDescent="0.2">
      <c r="A6757" s="145"/>
      <c r="B6757" s="145" t="s">
        <v>20100</v>
      </c>
      <c r="C6757" s="193" t="e">
        <f>VLOOKUP(W6757,[2]Tong!B:AA,2,0)</f>
        <v>#N/A</v>
      </c>
      <c r="D6757" s="145" t="s">
        <v>20100</v>
      </c>
      <c r="E6757" s="145"/>
      <c r="F6757" s="145" t="s">
        <v>3797</v>
      </c>
      <c r="G6757" s="145" t="s">
        <v>3798</v>
      </c>
      <c r="H6757" s="145" t="s">
        <v>708</v>
      </c>
      <c r="I6757" s="145" t="s">
        <v>44</v>
      </c>
      <c r="J6757" s="197" t="s">
        <v>494</v>
      </c>
      <c r="K6757" s="193" t="e">
        <f>VLOOKUP(U6757,[2]Tong!#REF!,12,0)</f>
        <v>#REF!</v>
      </c>
      <c r="L6757" s="229" t="s">
        <v>19115</v>
      </c>
      <c r="M6757" s="145" t="s">
        <v>8481</v>
      </c>
      <c r="N6757" s="145" t="s">
        <v>18473</v>
      </c>
      <c r="O6757" s="145" t="s">
        <v>19116</v>
      </c>
      <c r="P6757" s="145"/>
    </row>
    <row r="6758" spans="1:16" ht="38.25" x14ac:dyDescent="0.2">
      <c r="A6758" s="145"/>
      <c r="B6758" s="145" t="s">
        <v>20106</v>
      </c>
      <c r="C6758" s="193" t="e">
        <f>VLOOKUP(W6758,[2]Tong!B:AA,2,0)</f>
        <v>#N/A</v>
      </c>
      <c r="D6758" s="145" t="s">
        <v>20106</v>
      </c>
      <c r="E6758" s="145"/>
      <c r="F6758" s="145" t="s">
        <v>3824</v>
      </c>
      <c r="G6758" s="145" t="s">
        <v>1361</v>
      </c>
      <c r="H6758" s="145" t="s">
        <v>46</v>
      </c>
      <c r="I6758" s="145" t="s">
        <v>65</v>
      </c>
      <c r="J6758" s="197" t="s">
        <v>494</v>
      </c>
      <c r="K6758" s="193" t="e">
        <f>VLOOKUP(U6758,[2]Tong!#REF!,12,0)</f>
        <v>#REF!</v>
      </c>
      <c r="L6758" s="229" t="s">
        <v>19118</v>
      </c>
      <c r="M6758" s="145" t="s">
        <v>6700</v>
      </c>
      <c r="N6758" s="145" t="s">
        <v>8216</v>
      </c>
      <c r="O6758" s="145" t="s">
        <v>19119</v>
      </c>
      <c r="P6758" s="145"/>
    </row>
    <row r="6759" spans="1:16" ht="38.25" x14ac:dyDescent="0.2">
      <c r="A6759" s="145"/>
      <c r="B6759" s="145" t="s">
        <v>20111</v>
      </c>
      <c r="C6759" s="193" t="e">
        <f>VLOOKUP(W6759,[2]Tong!B:AA,2,0)</f>
        <v>#N/A</v>
      </c>
      <c r="D6759" s="145" t="s">
        <v>20111</v>
      </c>
      <c r="E6759" s="145"/>
      <c r="F6759" s="145" t="s">
        <v>3847</v>
      </c>
      <c r="G6759" s="145" t="s">
        <v>3848</v>
      </c>
      <c r="H6759" s="145" t="s">
        <v>46</v>
      </c>
      <c r="I6759" s="145" t="s">
        <v>65</v>
      </c>
      <c r="J6759" s="197" t="s">
        <v>494</v>
      </c>
      <c r="K6759" s="193" t="e">
        <f>VLOOKUP(U6759,[2]Tong!#REF!,12,0)</f>
        <v>#REF!</v>
      </c>
      <c r="L6759" s="229" t="s">
        <v>19121</v>
      </c>
      <c r="M6759" s="145" t="s">
        <v>18400</v>
      </c>
      <c r="N6759" s="145" t="s">
        <v>10064</v>
      </c>
      <c r="O6759" s="145" t="s">
        <v>19122</v>
      </c>
      <c r="P6759" s="145"/>
    </row>
    <row r="6760" spans="1:16" ht="38.25" x14ac:dyDescent="0.2">
      <c r="A6760" s="145"/>
      <c r="B6760" s="145" t="s">
        <v>20112</v>
      </c>
      <c r="C6760" s="193" t="e">
        <f>VLOOKUP(W6760,[2]Tong!B:AA,2,0)</f>
        <v>#N/A</v>
      </c>
      <c r="D6760" s="145" t="s">
        <v>20112</v>
      </c>
      <c r="E6760" s="145"/>
      <c r="F6760" s="145" t="s">
        <v>3850</v>
      </c>
      <c r="G6760" s="145" t="s">
        <v>3851</v>
      </c>
      <c r="H6760" s="145" t="s">
        <v>113</v>
      </c>
      <c r="I6760" s="145" t="s">
        <v>44</v>
      </c>
      <c r="J6760" s="197" t="s">
        <v>494</v>
      </c>
      <c r="K6760" s="193" t="e">
        <f>VLOOKUP(U6760,[2]Tong!#REF!,12,0)</f>
        <v>#REF!</v>
      </c>
      <c r="L6760" s="229" t="s">
        <v>19124</v>
      </c>
      <c r="M6760" s="145" t="s">
        <v>8370</v>
      </c>
      <c r="N6760" s="145" t="s">
        <v>7191</v>
      </c>
      <c r="O6760" s="145" t="s">
        <v>19125</v>
      </c>
      <c r="P6760" s="145"/>
    </row>
    <row r="6761" spans="1:16" ht="38.25" x14ac:dyDescent="0.2">
      <c r="A6761" s="145"/>
      <c r="B6761" s="145" t="s">
        <v>20115</v>
      </c>
      <c r="C6761" s="193" t="e">
        <f>VLOOKUP(W6761,[2]Tong!B:AA,2,0)</f>
        <v>#N/A</v>
      </c>
      <c r="D6761" s="145" t="s">
        <v>20115</v>
      </c>
      <c r="E6761" s="145"/>
      <c r="F6761" s="145" t="s">
        <v>3479</v>
      </c>
      <c r="G6761" s="145" t="s">
        <v>3480</v>
      </c>
      <c r="H6761" s="145" t="s">
        <v>100</v>
      </c>
      <c r="I6761" s="145" t="s">
        <v>145</v>
      </c>
      <c r="J6761" s="197" t="s">
        <v>494</v>
      </c>
      <c r="K6761" s="193" t="e">
        <f>VLOOKUP(U6761,[2]Tong!#REF!,12,0)</f>
        <v>#REF!</v>
      </c>
      <c r="L6761" s="229" t="s">
        <v>19127</v>
      </c>
      <c r="M6761" s="145" t="s">
        <v>8365</v>
      </c>
      <c r="N6761" s="145" t="s">
        <v>8216</v>
      </c>
      <c r="O6761" s="145" t="s">
        <v>19128</v>
      </c>
      <c r="P6761" s="145"/>
    </row>
    <row r="6762" spans="1:16" ht="38.25" x14ac:dyDescent="0.2">
      <c r="A6762" s="145"/>
      <c r="B6762" s="145" t="s">
        <v>20117</v>
      </c>
      <c r="C6762" s="193" t="e">
        <f>VLOOKUP(W6762,[2]Tong!B:AA,2,0)</f>
        <v>#N/A</v>
      </c>
      <c r="D6762" s="145" t="s">
        <v>20117</v>
      </c>
      <c r="E6762" s="145"/>
      <c r="F6762" s="145" t="s">
        <v>3475</v>
      </c>
      <c r="G6762" s="145" t="s">
        <v>3476</v>
      </c>
      <c r="H6762" s="145" t="s">
        <v>100</v>
      </c>
      <c r="I6762" s="145" t="s">
        <v>65</v>
      </c>
      <c r="J6762" s="197" t="s">
        <v>494</v>
      </c>
      <c r="K6762" s="193" t="e">
        <f>VLOOKUP(U6762,[2]Tong!#REF!,12,0)</f>
        <v>#REF!</v>
      </c>
      <c r="L6762" s="229" t="s">
        <v>19130</v>
      </c>
      <c r="M6762" s="145" t="s">
        <v>15754</v>
      </c>
      <c r="N6762" s="145" t="s">
        <v>8416</v>
      </c>
      <c r="O6762" s="145" t="s">
        <v>19131</v>
      </c>
      <c r="P6762" s="145"/>
    </row>
    <row r="6763" spans="1:16" ht="38.25" x14ac:dyDescent="0.2">
      <c r="A6763" s="145"/>
      <c r="B6763" s="145" t="s">
        <v>20126</v>
      </c>
      <c r="C6763" s="193" t="e">
        <f>VLOOKUP(W6763,[2]Tong!B:AA,2,0)</f>
        <v>#N/A</v>
      </c>
      <c r="D6763" s="145" t="s">
        <v>20126</v>
      </c>
      <c r="E6763" s="145"/>
      <c r="F6763" s="145" t="s">
        <v>2612</v>
      </c>
      <c r="G6763" s="145" t="s">
        <v>3494</v>
      </c>
      <c r="H6763" s="145" t="s">
        <v>100</v>
      </c>
      <c r="I6763" s="145" t="s">
        <v>65</v>
      </c>
      <c r="J6763" s="197" t="s">
        <v>494</v>
      </c>
      <c r="K6763" s="193" t="e">
        <f>VLOOKUP(U6763,[2]Tong!#REF!,12,0)</f>
        <v>#REF!</v>
      </c>
      <c r="L6763" s="229" t="s">
        <v>19132</v>
      </c>
      <c r="M6763" s="145" t="s">
        <v>18484</v>
      </c>
      <c r="N6763" s="145" t="s">
        <v>18485</v>
      </c>
      <c r="O6763" s="145" t="s">
        <v>19133</v>
      </c>
      <c r="P6763" s="145"/>
    </row>
    <row r="6764" spans="1:16" ht="38.25" x14ac:dyDescent="0.2">
      <c r="A6764" s="145"/>
      <c r="B6764" s="145" t="s">
        <v>20127</v>
      </c>
      <c r="C6764" s="193" t="e">
        <f>VLOOKUP(W6764,[2]Tong!B:AA,2,0)</f>
        <v>#N/A</v>
      </c>
      <c r="D6764" s="145" t="s">
        <v>20127</v>
      </c>
      <c r="E6764" s="145"/>
      <c r="F6764" s="145" t="s">
        <v>3499</v>
      </c>
      <c r="G6764" s="145" t="s">
        <v>3500</v>
      </c>
      <c r="H6764" s="145" t="s">
        <v>100</v>
      </c>
      <c r="I6764" s="145" t="s">
        <v>54</v>
      </c>
      <c r="J6764" s="197" t="s">
        <v>494</v>
      </c>
      <c r="K6764" s="193" t="e">
        <f>VLOOKUP(U6764,[2]Tong!#REF!,12,0)</f>
        <v>#REF!</v>
      </c>
      <c r="L6764" s="229" t="s">
        <v>19134</v>
      </c>
      <c r="M6764" s="145" t="s">
        <v>8769</v>
      </c>
      <c r="N6764" s="145" t="s">
        <v>8216</v>
      </c>
      <c r="O6764" s="145" t="s">
        <v>19135</v>
      </c>
      <c r="P6764" s="145"/>
    </row>
    <row r="6765" spans="1:16" ht="38.25" x14ac:dyDescent="0.2">
      <c r="A6765" s="145"/>
      <c r="B6765" s="145" t="s">
        <v>20128</v>
      </c>
      <c r="C6765" s="193" t="e">
        <f>VLOOKUP(W6765,[2]Tong!B:AA,2,0)</f>
        <v>#N/A</v>
      </c>
      <c r="D6765" s="145" t="s">
        <v>20128</v>
      </c>
      <c r="E6765" s="145"/>
      <c r="F6765" s="145" t="s">
        <v>3502</v>
      </c>
      <c r="G6765" s="145" t="s">
        <v>3048</v>
      </c>
      <c r="H6765" s="145" t="s">
        <v>402</v>
      </c>
      <c r="I6765" s="145" t="s">
        <v>65</v>
      </c>
      <c r="J6765" s="197" t="s">
        <v>494</v>
      </c>
      <c r="K6765" s="193" t="e">
        <f>VLOOKUP(U6765,[2]Tong!#REF!,12,0)</f>
        <v>#REF!</v>
      </c>
      <c r="L6765" s="229" t="s">
        <v>19137</v>
      </c>
      <c r="M6765" s="145" t="s">
        <v>8677</v>
      </c>
      <c r="N6765" s="145" t="s">
        <v>8216</v>
      </c>
      <c r="O6765" s="145" t="s">
        <v>19138</v>
      </c>
      <c r="P6765" s="145"/>
    </row>
    <row r="6766" spans="1:16" ht="38.25" x14ac:dyDescent="0.2">
      <c r="A6766" s="145"/>
      <c r="B6766" s="145" t="s">
        <v>20132</v>
      </c>
      <c r="C6766" s="193" t="e">
        <f>VLOOKUP(W6766,[2]Tong!B:AA,2,0)</f>
        <v>#N/A</v>
      </c>
      <c r="D6766" s="145" t="s">
        <v>20132</v>
      </c>
      <c r="E6766" s="145"/>
      <c r="F6766" s="145" t="s">
        <v>2133</v>
      </c>
      <c r="G6766" s="145" t="s">
        <v>3504</v>
      </c>
      <c r="H6766" s="145" t="s">
        <v>100</v>
      </c>
      <c r="I6766" s="145" t="s">
        <v>65</v>
      </c>
      <c r="J6766" s="197" t="s">
        <v>494</v>
      </c>
      <c r="K6766" s="193" t="e">
        <f>VLOOKUP(U6766,[2]Tong!#REF!,12,0)</f>
        <v>#REF!</v>
      </c>
      <c r="L6766" s="229" t="s">
        <v>19140</v>
      </c>
      <c r="M6766" s="145" t="s">
        <v>8272</v>
      </c>
      <c r="N6766" s="145" t="s">
        <v>8216</v>
      </c>
      <c r="O6766" s="145" t="s">
        <v>19141</v>
      </c>
      <c r="P6766" s="145"/>
    </row>
    <row r="6767" spans="1:16" ht="38.25" x14ac:dyDescent="0.2">
      <c r="A6767" s="145"/>
      <c r="B6767" s="145" t="s">
        <v>20142</v>
      </c>
      <c r="C6767" s="193" t="e">
        <f>VLOOKUP(W6767,[2]Tong!B:AA,2,0)</f>
        <v>#N/A</v>
      </c>
      <c r="D6767" s="145" t="s">
        <v>20142</v>
      </c>
      <c r="E6767" s="145"/>
      <c r="F6767" s="145" t="s">
        <v>3522</v>
      </c>
      <c r="G6767" s="145" t="s">
        <v>1142</v>
      </c>
      <c r="H6767" s="145" t="s">
        <v>100</v>
      </c>
      <c r="I6767" s="145" t="s">
        <v>65</v>
      </c>
      <c r="J6767" s="197" t="s">
        <v>494</v>
      </c>
      <c r="K6767" s="193" t="e">
        <f>VLOOKUP(U6767,[2]Tong!#REF!,12,0)</f>
        <v>#REF!</v>
      </c>
      <c r="L6767" s="229" t="s">
        <v>19143</v>
      </c>
      <c r="M6767" s="145" t="s">
        <v>18494</v>
      </c>
      <c r="N6767" s="145" t="s">
        <v>11294</v>
      </c>
      <c r="O6767" s="145" t="s">
        <v>19144</v>
      </c>
      <c r="P6767" s="145"/>
    </row>
    <row r="6768" spans="1:16" ht="38.25" x14ac:dyDescent="0.2">
      <c r="A6768" s="145"/>
      <c r="B6768" s="145" t="s">
        <v>20143</v>
      </c>
      <c r="C6768" s="193" t="e">
        <f>VLOOKUP(W6768,[2]Tong!B:AA,2,0)</f>
        <v>#N/A</v>
      </c>
      <c r="D6768" s="145" t="s">
        <v>20143</v>
      </c>
      <c r="E6768" s="145"/>
      <c r="F6768" s="145" t="s">
        <v>2376</v>
      </c>
      <c r="G6768" s="145" t="s">
        <v>2377</v>
      </c>
      <c r="H6768" s="145" t="s">
        <v>402</v>
      </c>
      <c r="I6768" s="145" t="s">
        <v>44</v>
      </c>
      <c r="J6768" s="197" t="s">
        <v>494</v>
      </c>
      <c r="K6768" s="193" t="e">
        <f>VLOOKUP(U6768,[2]Tong!#REF!,12,0)</f>
        <v>#REF!</v>
      </c>
      <c r="L6768" s="229" t="s">
        <v>19146</v>
      </c>
      <c r="M6768" s="145" t="s">
        <v>18562</v>
      </c>
      <c r="N6768" s="145" t="s">
        <v>8216</v>
      </c>
      <c r="O6768" s="145" t="s">
        <v>19147</v>
      </c>
      <c r="P6768" s="145"/>
    </row>
    <row r="6769" spans="1:16" ht="38.25" x14ac:dyDescent="0.2">
      <c r="A6769" s="145"/>
      <c r="B6769" s="145" t="s">
        <v>20150</v>
      </c>
      <c r="C6769" s="193" t="e">
        <f>VLOOKUP(W6769,[2]Tong!B:AA,2,0)</f>
        <v>#N/A</v>
      </c>
      <c r="D6769" s="145" t="s">
        <v>20150</v>
      </c>
      <c r="E6769" s="145"/>
      <c r="F6769" s="145" t="s">
        <v>2720</v>
      </c>
      <c r="G6769" s="145" t="s">
        <v>533</v>
      </c>
      <c r="H6769" s="145" t="s">
        <v>100</v>
      </c>
      <c r="I6769" s="145" t="s">
        <v>65</v>
      </c>
      <c r="J6769" s="197" t="s">
        <v>494</v>
      </c>
      <c r="K6769" s="193" t="e">
        <f>VLOOKUP(U6769,[2]Tong!#REF!,12,0)</f>
        <v>#REF!</v>
      </c>
      <c r="L6769" s="229" t="s">
        <v>19148</v>
      </c>
      <c r="M6769" s="145" t="s">
        <v>18494</v>
      </c>
      <c r="N6769" s="145" t="s">
        <v>11294</v>
      </c>
      <c r="O6769" s="145" t="s">
        <v>19149</v>
      </c>
      <c r="P6769" s="145"/>
    </row>
    <row r="6770" spans="1:16" ht="38.25" x14ac:dyDescent="0.2">
      <c r="A6770" s="145"/>
      <c r="B6770" s="145" t="s">
        <v>20153</v>
      </c>
      <c r="C6770" s="193" t="e">
        <f>VLOOKUP(W6770,[2]Tong!B:AA,2,0)</f>
        <v>#N/A</v>
      </c>
      <c r="D6770" s="145" t="s">
        <v>20153</v>
      </c>
      <c r="E6770" s="145"/>
      <c r="F6770" s="145" t="s">
        <v>3544</v>
      </c>
      <c r="G6770" s="145" t="s">
        <v>1664</v>
      </c>
      <c r="H6770" s="145" t="s">
        <v>100</v>
      </c>
      <c r="I6770" s="145" t="s">
        <v>65</v>
      </c>
      <c r="J6770" s="197" t="s">
        <v>494</v>
      </c>
      <c r="K6770" s="193" t="e">
        <f>VLOOKUP(U6770,[2]Tong!#REF!,12,0)</f>
        <v>#REF!</v>
      </c>
      <c r="L6770" s="229" t="s">
        <v>19151</v>
      </c>
      <c r="M6770" s="145" t="s">
        <v>6700</v>
      </c>
      <c r="N6770" s="145" t="s">
        <v>8216</v>
      </c>
      <c r="O6770" s="145" t="s">
        <v>19152</v>
      </c>
      <c r="P6770" s="145"/>
    </row>
    <row r="6771" spans="1:16" ht="38.25" x14ac:dyDescent="0.2">
      <c r="A6771" s="145"/>
      <c r="B6771" s="145" t="s">
        <v>20156</v>
      </c>
      <c r="C6771" s="193" t="e">
        <f>VLOOKUP(W6771,[2]Tong!B:AA,2,0)</f>
        <v>#N/A</v>
      </c>
      <c r="D6771" s="145" t="s">
        <v>20156</v>
      </c>
      <c r="E6771" s="145"/>
      <c r="F6771" s="145" t="s">
        <v>3553</v>
      </c>
      <c r="G6771" s="145" t="s">
        <v>1577</v>
      </c>
      <c r="H6771" s="145" t="s">
        <v>100</v>
      </c>
      <c r="I6771" s="145" t="s">
        <v>145</v>
      </c>
      <c r="J6771" s="197" t="s">
        <v>494</v>
      </c>
      <c r="K6771" s="193" t="e">
        <f>VLOOKUP(U6771,[2]Tong!#REF!,12,0)</f>
        <v>#REF!</v>
      </c>
      <c r="L6771" s="229" t="s">
        <v>19154</v>
      </c>
      <c r="M6771" s="145" t="s">
        <v>11733</v>
      </c>
      <c r="N6771" s="145" t="s">
        <v>19155</v>
      </c>
      <c r="O6771" s="145" t="s">
        <v>19156</v>
      </c>
      <c r="P6771" s="145"/>
    </row>
    <row r="6772" spans="1:16" ht="38.25" x14ac:dyDescent="0.2">
      <c r="A6772" s="145"/>
      <c r="B6772" s="145" t="s">
        <v>20157</v>
      </c>
      <c r="C6772" s="193" t="e">
        <f>VLOOKUP(W6772,[2]Tong!B:AA,2,0)</f>
        <v>#N/A</v>
      </c>
      <c r="D6772" s="145" t="s">
        <v>20157</v>
      </c>
      <c r="E6772" s="145"/>
      <c r="F6772" s="145" t="s">
        <v>3554</v>
      </c>
      <c r="G6772" s="145" t="s">
        <v>3555</v>
      </c>
      <c r="H6772" s="145" t="s">
        <v>100</v>
      </c>
      <c r="I6772" s="145" t="s">
        <v>145</v>
      </c>
      <c r="J6772" s="197" t="s">
        <v>494</v>
      </c>
      <c r="K6772" s="193" t="e">
        <f>VLOOKUP(U6772,[2]Tong!#REF!,12,0)</f>
        <v>#REF!</v>
      </c>
      <c r="L6772" s="229" t="s">
        <v>19158</v>
      </c>
      <c r="M6772" s="145" t="s">
        <v>8365</v>
      </c>
      <c r="N6772" s="145" t="s">
        <v>8216</v>
      </c>
      <c r="O6772" s="145" t="s">
        <v>19159</v>
      </c>
      <c r="P6772" s="145"/>
    </row>
    <row r="6773" spans="1:16" ht="38.25" x14ac:dyDescent="0.2">
      <c r="A6773" s="145"/>
      <c r="B6773" s="145" t="s">
        <v>20158</v>
      </c>
      <c r="C6773" s="193" t="e">
        <f>VLOOKUP(W6773,[2]Tong!B:AA,2,0)</f>
        <v>#N/A</v>
      </c>
      <c r="D6773" s="145" t="s">
        <v>20158</v>
      </c>
      <c r="E6773" s="145"/>
      <c r="F6773" s="145" t="s">
        <v>3556</v>
      </c>
      <c r="G6773" s="145" t="s">
        <v>3557</v>
      </c>
      <c r="H6773" s="145" t="s">
        <v>100</v>
      </c>
      <c r="I6773" s="145" t="s">
        <v>65</v>
      </c>
      <c r="J6773" s="197" t="s">
        <v>494</v>
      </c>
      <c r="K6773" s="193" t="e">
        <f>VLOOKUP(U6773,[2]Tong!#REF!,12,0)</f>
        <v>#REF!</v>
      </c>
      <c r="L6773" s="229" t="s">
        <v>19161</v>
      </c>
      <c r="M6773" s="145" t="s">
        <v>8261</v>
      </c>
      <c r="N6773" s="145" t="s">
        <v>8216</v>
      </c>
      <c r="O6773" s="145" t="s">
        <v>19162</v>
      </c>
      <c r="P6773" s="145"/>
    </row>
    <row r="6774" spans="1:16" ht="38.25" x14ac:dyDescent="0.2">
      <c r="A6774" s="145"/>
      <c r="B6774" s="145" t="s">
        <v>20161</v>
      </c>
      <c r="C6774" s="193" t="e">
        <f>VLOOKUP(W6774,[2]Tong!B:AA,2,0)</f>
        <v>#N/A</v>
      </c>
      <c r="D6774" s="145" t="s">
        <v>20161</v>
      </c>
      <c r="E6774" s="145"/>
      <c r="F6774" s="145" t="s">
        <v>3563</v>
      </c>
      <c r="G6774" s="145" t="s">
        <v>3564</v>
      </c>
      <c r="H6774" s="145" t="s">
        <v>100</v>
      </c>
      <c r="I6774" s="145" t="s">
        <v>145</v>
      </c>
      <c r="J6774" s="197" t="s">
        <v>494</v>
      </c>
      <c r="K6774" s="193" t="e">
        <f>VLOOKUP(U6774,[2]Tong!#REF!,12,0)</f>
        <v>#REF!</v>
      </c>
      <c r="L6774" s="229" t="s">
        <v>19164</v>
      </c>
      <c r="M6774" s="145" t="s">
        <v>8912</v>
      </c>
      <c r="N6774" s="145" t="s">
        <v>18361</v>
      </c>
      <c r="O6774" s="145" t="s">
        <v>19165</v>
      </c>
      <c r="P6774" s="145"/>
    </row>
    <row r="6775" spans="1:16" ht="38.25" x14ac:dyDescent="0.2">
      <c r="A6775" s="145"/>
      <c r="B6775" s="145" t="s">
        <v>20162</v>
      </c>
      <c r="C6775" s="193" t="e">
        <f>VLOOKUP(W6775,[2]Tong!B:AA,2,0)</f>
        <v>#N/A</v>
      </c>
      <c r="D6775" s="145" t="s">
        <v>20162</v>
      </c>
      <c r="E6775" s="145"/>
      <c r="F6775" s="145" t="s">
        <v>3566</v>
      </c>
      <c r="G6775" s="145" t="s">
        <v>3567</v>
      </c>
      <c r="H6775" s="145" t="s">
        <v>257</v>
      </c>
      <c r="I6775" s="145" t="s">
        <v>145</v>
      </c>
      <c r="J6775" s="197" t="s">
        <v>494</v>
      </c>
      <c r="K6775" s="193" t="e">
        <f>VLOOKUP(U6775,[2]Tong!#REF!,12,0)</f>
        <v>#REF!</v>
      </c>
      <c r="L6775" s="229" t="s">
        <v>19167</v>
      </c>
      <c r="M6775" s="145" t="s">
        <v>8444</v>
      </c>
      <c r="N6775" s="145" t="s">
        <v>8216</v>
      </c>
      <c r="O6775" s="145" t="s">
        <v>19168</v>
      </c>
      <c r="P6775" s="145"/>
    </row>
    <row r="6776" spans="1:16" ht="38.25" x14ac:dyDescent="0.2">
      <c r="A6776" s="145"/>
      <c r="B6776" s="145" t="s">
        <v>20163</v>
      </c>
      <c r="C6776" s="193" t="e">
        <f>VLOOKUP(W6776,[2]Tong!B:AA,2,0)</f>
        <v>#N/A</v>
      </c>
      <c r="D6776" s="145" t="s">
        <v>20163</v>
      </c>
      <c r="E6776" s="145"/>
      <c r="F6776" s="145" t="s">
        <v>4079</v>
      </c>
      <c r="G6776" s="145" t="s">
        <v>4080</v>
      </c>
      <c r="H6776" s="145" t="s">
        <v>100</v>
      </c>
      <c r="I6776" s="145" t="s">
        <v>145</v>
      </c>
      <c r="J6776" s="197" t="s">
        <v>494</v>
      </c>
      <c r="K6776" s="193" t="e">
        <f>VLOOKUP(U6776,[2]Tong!#REF!,12,0)</f>
        <v>#REF!</v>
      </c>
      <c r="L6776" s="229" t="s">
        <v>19170</v>
      </c>
      <c r="M6776" s="145" t="s">
        <v>8345</v>
      </c>
      <c r="N6776" s="145" t="s">
        <v>18477</v>
      </c>
      <c r="O6776" s="145" t="s">
        <v>19171</v>
      </c>
      <c r="P6776" s="145"/>
    </row>
    <row r="6777" spans="1:16" ht="38.25" x14ac:dyDescent="0.2">
      <c r="A6777" s="145"/>
      <c r="B6777" s="145" t="s">
        <v>20165</v>
      </c>
      <c r="C6777" s="193" t="e">
        <f>VLOOKUP(W6777,[2]Tong!B:AA,2,0)</f>
        <v>#N/A</v>
      </c>
      <c r="D6777" s="145" t="s">
        <v>20165</v>
      </c>
      <c r="E6777" s="145"/>
      <c r="F6777" s="145" t="s">
        <v>3572</v>
      </c>
      <c r="G6777" s="145" t="s">
        <v>3573</v>
      </c>
      <c r="H6777" s="145" t="s">
        <v>100</v>
      </c>
      <c r="I6777" s="145" t="s">
        <v>145</v>
      </c>
      <c r="J6777" s="197" t="s">
        <v>494</v>
      </c>
      <c r="K6777" s="193" t="e">
        <f>VLOOKUP(U6777,[2]Tong!#REF!,12,0)</f>
        <v>#REF!</v>
      </c>
      <c r="L6777" s="229" t="s">
        <v>19173</v>
      </c>
      <c r="M6777" s="145" t="s">
        <v>8626</v>
      </c>
      <c r="N6777" s="145" t="s">
        <v>8216</v>
      </c>
      <c r="O6777" s="145" t="s">
        <v>19174</v>
      </c>
      <c r="P6777" s="145"/>
    </row>
    <row r="6778" spans="1:16" ht="38.25" x14ac:dyDescent="0.2">
      <c r="A6778" s="145"/>
      <c r="B6778" s="145" t="s">
        <v>20167</v>
      </c>
      <c r="C6778" s="193" t="e">
        <f>VLOOKUP(W6778,[2]Tong!B:AA,2,0)</f>
        <v>#N/A</v>
      </c>
      <c r="D6778" s="145" t="s">
        <v>20167</v>
      </c>
      <c r="E6778" s="145"/>
      <c r="F6778" s="145" t="s">
        <v>2254</v>
      </c>
      <c r="G6778" s="145" t="s">
        <v>1470</v>
      </c>
      <c r="H6778" s="145" t="s">
        <v>100</v>
      </c>
      <c r="I6778" s="145" t="s">
        <v>65</v>
      </c>
      <c r="J6778" s="197" t="s">
        <v>494</v>
      </c>
      <c r="K6778" s="193" t="e">
        <f>VLOOKUP(U6778,[2]Tong!#REF!,12,0)</f>
        <v>#REF!</v>
      </c>
      <c r="L6778" s="229" t="s">
        <v>19176</v>
      </c>
      <c r="M6778" s="145" t="s">
        <v>11867</v>
      </c>
      <c r="N6778" s="145" t="s">
        <v>8299</v>
      </c>
      <c r="O6778" s="145" t="s">
        <v>19177</v>
      </c>
      <c r="P6778" s="145"/>
    </row>
    <row r="6779" spans="1:16" ht="38.25" x14ac:dyDescent="0.2">
      <c r="A6779" s="145"/>
      <c r="B6779" s="145" t="s">
        <v>20168</v>
      </c>
      <c r="C6779" s="193" t="e">
        <f>VLOOKUP(W6779,[2]Tong!B:AA,2,0)</f>
        <v>#N/A</v>
      </c>
      <c r="D6779" s="145" t="s">
        <v>20168</v>
      </c>
      <c r="E6779" s="145"/>
      <c r="F6779" s="145" t="s">
        <v>3584</v>
      </c>
      <c r="G6779" s="145" t="s">
        <v>1561</v>
      </c>
      <c r="H6779" s="145" t="s">
        <v>100</v>
      </c>
      <c r="I6779" s="145" t="s">
        <v>145</v>
      </c>
      <c r="J6779" s="197" t="s">
        <v>494</v>
      </c>
      <c r="K6779" s="193" t="e">
        <f>VLOOKUP(U6779,[2]Tong!#REF!,12,0)</f>
        <v>#REF!</v>
      </c>
      <c r="L6779" s="229" t="s">
        <v>19179</v>
      </c>
      <c r="M6779" s="145" t="s">
        <v>8283</v>
      </c>
      <c r="N6779" s="145" t="s">
        <v>8284</v>
      </c>
      <c r="O6779" s="145" t="s">
        <v>19180</v>
      </c>
      <c r="P6779" s="145"/>
    </row>
    <row r="6780" spans="1:16" ht="38.25" x14ac:dyDescent="0.2">
      <c r="A6780" s="145"/>
      <c r="B6780" s="145" t="s">
        <v>20175</v>
      </c>
      <c r="C6780" s="193" t="e">
        <f>VLOOKUP(W6780,[2]Tong!B:AA,2,0)</f>
        <v>#N/A</v>
      </c>
      <c r="D6780" s="145" t="s">
        <v>20175</v>
      </c>
      <c r="E6780" s="145"/>
      <c r="F6780" s="145" t="s">
        <v>3595</v>
      </c>
      <c r="G6780" s="145" t="s">
        <v>462</v>
      </c>
      <c r="H6780" s="145" t="s">
        <v>100</v>
      </c>
      <c r="I6780" s="145" t="s">
        <v>65</v>
      </c>
      <c r="J6780" s="197" t="s">
        <v>494</v>
      </c>
      <c r="K6780" s="193" t="e">
        <f>VLOOKUP(U6780,[2]Tong!#REF!,12,0)</f>
        <v>#REF!</v>
      </c>
      <c r="L6780" s="229" t="s">
        <v>19182</v>
      </c>
      <c r="M6780" s="145" t="s">
        <v>8227</v>
      </c>
      <c r="N6780" s="145" t="s">
        <v>8216</v>
      </c>
      <c r="O6780" s="145" t="s">
        <v>19183</v>
      </c>
      <c r="P6780" s="145"/>
    </row>
    <row r="6781" spans="1:16" ht="38.25" x14ac:dyDescent="0.2">
      <c r="A6781" s="145"/>
      <c r="B6781" s="145" t="s">
        <v>20177</v>
      </c>
      <c r="C6781" s="193" t="e">
        <f>VLOOKUP(W6781,[2]Tong!B:AA,2,0)</f>
        <v>#N/A</v>
      </c>
      <c r="D6781" s="145" t="s">
        <v>20177</v>
      </c>
      <c r="E6781" s="145"/>
      <c r="F6781" s="145" t="s">
        <v>3596</v>
      </c>
      <c r="G6781" s="145" t="s">
        <v>3597</v>
      </c>
      <c r="H6781" s="145" t="s">
        <v>100</v>
      </c>
      <c r="I6781" s="145" t="s">
        <v>145</v>
      </c>
      <c r="J6781" s="197" t="s">
        <v>494</v>
      </c>
      <c r="K6781" s="193" t="e">
        <f>VLOOKUP(U6781,[2]Tong!#REF!,12,0)</f>
        <v>#REF!</v>
      </c>
      <c r="L6781" s="229" t="s">
        <v>19185</v>
      </c>
      <c r="M6781" s="145" t="s">
        <v>6700</v>
      </c>
      <c r="N6781" s="145" t="s">
        <v>8216</v>
      </c>
      <c r="O6781" s="145" t="s">
        <v>19186</v>
      </c>
      <c r="P6781" s="145"/>
    </row>
    <row r="6782" spans="1:16" ht="25.5" x14ac:dyDescent="0.2">
      <c r="A6782" s="145"/>
      <c r="B6782" s="145" t="s">
        <v>20178</v>
      </c>
      <c r="C6782" s="193" t="e">
        <f>VLOOKUP(W6782,[2]Tong!B:AA,2,0)</f>
        <v>#N/A</v>
      </c>
      <c r="D6782" s="145" t="s">
        <v>20178</v>
      </c>
      <c r="E6782" s="145"/>
      <c r="F6782" s="145" t="s">
        <v>956</v>
      </c>
      <c r="G6782" s="145" t="s">
        <v>3599</v>
      </c>
      <c r="H6782" s="145" t="s">
        <v>100</v>
      </c>
      <c r="I6782" s="145" t="s">
        <v>145</v>
      </c>
      <c r="J6782" s="197" t="s">
        <v>494</v>
      </c>
      <c r="K6782" s="193" t="e">
        <f>VLOOKUP(U6782,[2]Tong!#REF!,12,0)</f>
        <v>#REF!</v>
      </c>
      <c r="L6782" s="229" t="s">
        <v>19187</v>
      </c>
      <c r="M6782" s="145" t="s">
        <v>8449</v>
      </c>
      <c r="N6782" s="145" t="s">
        <v>8216</v>
      </c>
      <c r="O6782" s="145" t="s">
        <v>19188</v>
      </c>
      <c r="P6782" s="145"/>
    </row>
    <row r="6783" spans="1:16" ht="38.25" x14ac:dyDescent="0.2">
      <c r="A6783" s="145"/>
      <c r="B6783" s="145" t="s">
        <v>20179</v>
      </c>
      <c r="C6783" s="193" t="e">
        <f>VLOOKUP(W6783,[2]Tong!B:AA,2,0)</f>
        <v>#N/A</v>
      </c>
      <c r="D6783" s="145" t="s">
        <v>20179</v>
      </c>
      <c r="E6783" s="145"/>
      <c r="F6783" s="145" t="s">
        <v>3600</v>
      </c>
      <c r="G6783" s="145" t="s">
        <v>1449</v>
      </c>
      <c r="H6783" s="145" t="s">
        <v>100</v>
      </c>
      <c r="I6783" s="145" t="s">
        <v>44</v>
      </c>
      <c r="J6783" s="197" t="s">
        <v>494</v>
      </c>
      <c r="K6783" s="193" t="e">
        <f>VLOOKUP(U6783,[2]Tong!#REF!,12,0)</f>
        <v>#REF!</v>
      </c>
      <c r="L6783" s="229" t="s">
        <v>19190</v>
      </c>
      <c r="M6783" s="145" t="s">
        <v>8565</v>
      </c>
      <c r="N6783" s="145" t="s">
        <v>8216</v>
      </c>
      <c r="O6783" s="145" t="s">
        <v>19191</v>
      </c>
      <c r="P6783" s="145"/>
    </row>
    <row r="6784" spans="1:16" x14ac:dyDescent="0.2">
      <c r="A6784" s="145"/>
      <c r="B6784" s="145"/>
      <c r="C6784" s="193"/>
      <c r="D6784" s="145"/>
      <c r="E6784" s="145"/>
      <c r="F6784" s="145"/>
      <c r="G6784" s="145"/>
      <c r="H6784" s="145"/>
      <c r="I6784" s="145"/>
      <c r="J6784" s="197"/>
      <c r="K6784" s="193"/>
      <c r="L6784" s="229"/>
      <c r="M6784" s="145"/>
      <c r="N6784" s="145"/>
      <c r="O6784" s="145" t="s">
        <v>20962</v>
      </c>
      <c r="P6784" s="145"/>
    </row>
    <row r="6785" spans="1:16" ht="38.25" x14ac:dyDescent="0.25">
      <c r="A6785" s="145"/>
      <c r="B6785" s="145" t="s">
        <v>20007</v>
      </c>
      <c r="C6785" s="194">
        <v>12055721</v>
      </c>
      <c r="D6785" s="145" t="s">
        <v>20007</v>
      </c>
      <c r="E6785" s="145"/>
      <c r="F6785" s="145" t="s">
        <v>3643</v>
      </c>
      <c r="G6785" s="145" t="s">
        <v>3644</v>
      </c>
      <c r="H6785" s="145" t="s">
        <v>150</v>
      </c>
      <c r="I6785" s="145" t="s">
        <v>44</v>
      </c>
      <c r="J6785" s="198" t="s">
        <v>494</v>
      </c>
      <c r="K6785" s="198" t="s">
        <v>1942</v>
      </c>
      <c r="L6785" s="229" t="s">
        <v>20900</v>
      </c>
      <c r="M6785" s="145" t="s">
        <v>8318</v>
      </c>
      <c r="N6785" s="145" t="s">
        <v>18436</v>
      </c>
      <c r="O6785" s="145" t="s">
        <v>20963</v>
      </c>
      <c r="P6785" s="145"/>
    </row>
    <row r="6786" spans="1:16" ht="33.75" x14ac:dyDescent="0.25">
      <c r="A6786" s="145"/>
      <c r="B6786" s="145" t="s">
        <v>20008</v>
      </c>
      <c r="C6786" s="194">
        <v>12055727</v>
      </c>
      <c r="D6786" s="145" t="s">
        <v>20008</v>
      </c>
      <c r="E6786" s="145"/>
      <c r="F6786" s="145" t="s">
        <v>3655</v>
      </c>
      <c r="G6786" s="145" t="s">
        <v>3656</v>
      </c>
      <c r="H6786" s="145" t="s">
        <v>46</v>
      </c>
      <c r="I6786" s="145" t="s">
        <v>65</v>
      </c>
      <c r="J6786" s="198" t="s">
        <v>494</v>
      </c>
      <c r="K6786" s="198" t="s">
        <v>1942</v>
      </c>
      <c r="L6786" s="229" t="s">
        <v>20901</v>
      </c>
      <c r="M6786" s="145" t="s">
        <v>8277</v>
      </c>
      <c r="N6786" s="145" t="s">
        <v>8278</v>
      </c>
      <c r="O6786" s="145" t="s">
        <v>20964</v>
      </c>
      <c r="P6786" s="145"/>
    </row>
    <row r="6787" spans="1:16" ht="25.5" x14ac:dyDescent="0.25">
      <c r="A6787" s="145"/>
      <c r="B6787" s="145" t="s">
        <v>20011</v>
      </c>
      <c r="C6787" s="194">
        <v>12055739</v>
      </c>
      <c r="D6787" s="145" t="s">
        <v>20011</v>
      </c>
      <c r="E6787" s="145"/>
      <c r="F6787" s="145" t="s">
        <v>3684</v>
      </c>
      <c r="G6787" s="145" t="s">
        <v>3685</v>
      </c>
      <c r="H6787" s="145" t="s">
        <v>180</v>
      </c>
      <c r="I6787" s="145" t="s">
        <v>44</v>
      </c>
      <c r="J6787" s="198" t="s">
        <v>494</v>
      </c>
      <c r="K6787" s="198" t="s">
        <v>1942</v>
      </c>
      <c r="L6787" s="229" t="s">
        <v>20902</v>
      </c>
      <c r="M6787" s="145" t="s">
        <v>9052</v>
      </c>
      <c r="N6787" s="145" t="s">
        <v>18586</v>
      </c>
      <c r="O6787" s="145" t="s">
        <v>20965</v>
      </c>
      <c r="P6787" s="145"/>
    </row>
    <row r="6788" spans="1:16" ht="38.25" x14ac:dyDescent="0.25">
      <c r="A6788" s="145"/>
      <c r="B6788" s="145" t="s">
        <v>20012</v>
      </c>
      <c r="C6788" s="194">
        <v>12055746</v>
      </c>
      <c r="D6788" s="145" t="s">
        <v>20012</v>
      </c>
      <c r="E6788" s="145"/>
      <c r="F6788" s="145" t="s">
        <v>3697</v>
      </c>
      <c r="G6788" s="145" t="s">
        <v>3698</v>
      </c>
      <c r="H6788" s="145" t="s">
        <v>100</v>
      </c>
      <c r="I6788" s="145" t="s">
        <v>44</v>
      </c>
      <c r="J6788" s="198" t="s">
        <v>494</v>
      </c>
      <c r="K6788" s="198" t="s">
        <v>1942</v>
      </c>
      <c r="L6788" s="229" t="s">
        <v>20903</v>
      </c>
      <c r="M6788" s="145" t="s">
        <v>8104</v>
      </c>
      <c r="N6788" s="145" t="s">
        <v>8391</v>
      </c>
      <c r="O6788" s="145" t="s">
        <v>20966</v>
      </c>
      <c r="P6788" s="145"/>
    </row>
    <row r="6789" spans="1:16" ht="38.25" x14ac:dyDescent="0.25">
      <c r="A6789" s="145"/>
      <c r="B6789" s="145" t="s">
        <v>20017</v>
      </c>
      <c r="C6789" s="194">
        <v>12055757</v>
      </c>
      <c r="D6789" s="145" t="s">
        <v>20017</v>
      </c>
      <c r="E6789" s="145"/>
      <c r="F6789" s="145" t="s">
        <v>3724</v>
      </c>
      <c r="G6789" s="145" t="s">
        <v>3725</v>
      </c>
      <c r="H6789" s="145" t="s">
        <v>46</v>
      </c>
      <c r="I6789" s="145" t="s">
        <v>65</v>
      </c>
      <c r="J6789" s="198" t="s">
        <v>494</v>
      </c>
      <c r="K6789" s="198" t="s">
        <v>1942</v>
      </c>
      <c r="L6789" s="229" t="s">
        <v>20904</v>
      </c>
      <c r="M6789" s="145" t="s">
        <v>8351</v>
      </c>
      <c r="N6789" s="145" t="s">
        <v>18852</v>
      </c>
      <c r="O6789" s="145" t="s">
        <v>20967</v>
      </c>
      <c r="P6789" s="145"/>
    </row>
    <row r="6790" spans="1:16" ht="38.25" x14ac:dyDescent="0.25">
      <c r="A6790" s="145"/>
      <c r="B6790" s="145" t="s">
        <v>20022</v>
      </c>
      <c r="C6790" s="194">
        <v>12055769</v>
      </c>
      <c r="D6790" s="145" t="s">
        <v>20022</v>
      </c>
      <c r="E6790" s="145"/>
      <c r="F6790" s="145" t="s">
        <v>3752</v>
      </c>
      <c r="G6790" s="145" t="s">
        <v>3753</v>
      </c>
      <c r="H6790" s="145" t="s">
        <v>100</v>
      </c>
      <c r="I6790" s="145" t="s">
        <v>44</v>
      </c>
      <c r="J6790" s="198" t="s">
        <v>494</v>
      </c>
      <c r="K6790" s="198" t="s">
        <v>1942</v>
      </c>
      <c r="L6790" s="229" t="s">
        <v>20905</v>
      </c>
      <c r="M6790" s="145" t="s">
        <v>7658</v>
      </c>
      <c r="N6790" s="145" t="s">
        <v>18852</v>
      </c>
      <c r="O6790" s="145" t="s">
        <v>20968</v>
      </c>
      <c r="P6790" s="145"/>
    </row>
    <row r="6791" spans="1:16" ht="38.25" x14ac:dyDescent="0.25">
      <c r="A6791" s="145"/>
      <c r="B6791" s="145" t="s">
        <v>20025</v>
      </c>
      <c r="C6791" s="194">
        <v>12055781</v>
      </c>
      <c r="D6791" s="145" t="s">
        <v>20025</v>
      </c>
      <c r="E6791" s="145"/>
      <c r="F6791" s="145" t="s">
        <v>3781</v>
      </c>
      <c r="G6791" s="145" t="s">
        <v>3782</v>
      </c>
      <c r="H6791" s="145" t="s">
        <v>402</v>
      </c>
      <c r="I6791" s="145" t="s">
        <v>44</v>
      </c>
      <c r="J6791" s="198" t="s">
        <v>494</v>
      </c>
      <c r="K6791" s="198" t="s">
        <v>1942</v>
      </c>
      <c r="L6791" s="229" t="s">
        <v>20906</v>
      </c>
      <c r="M6791" s="145" t="s">
        <v>8402</v>
      </c>
      <c r="N6791" s="145" t="s">
        <v>8488</v>
      </c>
      <c r="O6791" s="145" t="s">
        <v>20969</v>
      </c>
      <c r="P6791" s="145"/>
    </row>
    <row r="6792" spans="1:16" ht="25.5" x14ac:dyDescent="0.25">
      <c r="A6792" s="145"/>
      <c r="B6792" s="145" t="s">
        <v>20027</v>
      </c>
      <c r="C6792" s="194">
        <v>12055795</v>
      </c>
      <c r="D6792" s="145" t="s">
        <v>20027</v>
      </c>
      <c r="E6792" s="145"/>
      <c r="F6792" s="145" t="s">
        <v>3812</v>
      </c>
      <c r="G6792" s="145" t="s">
        <v>3102</v>
      </c>
      <c r="H6792" s="145" t="s">
        <v>1165</v>
      </c>
      <c r="I6792" s="145" t="s">
        <v>44</v>
      </c>
      <c r="J6792" s="198" t="s">
        <v>494</v>
      </c>
      <c r="K6792" s="198" t="s">
        <v>1942</v>
      </c>
      <c r="L6792" s="229" t="s">
        <v>20907</v>
      </c>
      <c r="M6792" s="145" t="s">
        <v>18449</v>
      </c>
      <c r="N6792" s="145" t="s">
        <v>18450</v>
      </c>
      <c r="O6792" s="145" t="s">
        <v>20970</v>
      </c>
      <c r="P6792" s="145"/>
    </row>
    <row r="6793" spans="1:16" ht="38.25" x14ac:dyDescent="0.25">
      <c r="A6793" s="145"/>
      <c r="B6793" s="145" t="s">
        <v>20028</v>
      </c>
      <c r="C6793" s="194">
        <v>12055799</v>
      </c>
      <c r="D6793" s="145" t="s">
        <v>20028</v>
      </c>
      <c r="E6793" s="145"/>
      <c r="F6793" s="145" t="s">
        <v>3821</v>
      </c>
      <c r="G6793" s="145" t="s">
        <v>3822</v>
      </c>
      <c r="H6793" s="145" t="s">
        <v>1376</v>
      </c>
      <c r="I6793" s="145" t="s">
        <v>65</v>
      </c>
      <c r="J6793" s="198" t="s">
        <v>494</v>
      </c>
      <c r="K6793" s="198" t="s">
        <v>1942</v>
      </c>
      <c r="L6793" s="229" t="s">
        <v>20908</v>
      </c>
      <c r="M6793" s="145" t="s">
        <v>18585</v>
      </c>
      <c r="N6793" s="145" t="s">
        <v>18586</v>
      </c>
      <c r="O6793" s="145" t="s">
        <v>20971</v>
      </c>
      <c r="P6793" s="145"/>
    </row>
    <row r="6794" spans="1:16" ht="38.25" x14ac:dyDescent="0.25">
      <c r="A6794" s="145"/>
      <c r="B6794" s="145" t="s">
        <v>20032</v>
      </c>
      <c r="C6794" s="194">
        <v>12055811</v>
      </c>
      <c r="D6794" s="145" t="s">
        <v>20032</v>
      </c>
      <c r="E6794" s="145"/>
      <c r="F6794" s="145" t="s">
        <v>3844</v>
      </c>
      <c r="G6794" s="145" t="s">
        <v>3845</v>
      </c>
      <c r="H6794" s="145" t="s">
        <v>46</v>
      </c>
      <c r="I6794" s="145" t="s">
        <v>44</v>
      </c>
      <c r="J6794" s="198" t="s">
        <v>494</v>
      </c>
      <c r="K6794" s="198" t="s">
        <v>1942</v>
      </c>
      <c r="L6794" s="229" t="s">
        <v>20909</v>
      </c>
      <c r="M6794" s="145" t="s">
        <v>9052</v>
      </c>
      <c r="N6794" s="145" t="s">
        <v>18586</v>
      </c>
      <c r="O6794" s="145" t="s">
        <v>20972</v>
      </c>
      <c r="P6794" s="145"/>
    </row>
    <row r="6795" spans="1:16" ht="38.25" x14ac:dyDescent="0.25">
      <c r="A6795" s="145"/>
      <c r="B6795" s="145" t="s">
        <v>20034</v>
      </c>
      <c r="C6795" s="194">
        <v>12055704</v>
      </c>
      <c r="D6795" s="145" t="s">
        <v>20034</v>
      </c>
      <c r="E6795" s="145"/>
      <c r="F6795" s="145" t="s">
        <v>3604</v>
      </c>
      <c r="G6795" s="145" t="s">
        <v>3605</v>
      </c>
      <c r="H6795" s="145" t="s">
        <v>46</v>
      </c>
      <c r="I6795" s="145" t="s">
        <v>44</v>
      </c>
      <c r="J6795" s="198" t="s">
        <v>494</v>
      </c>
      <c r="K6795" s="198" t="s">
        <v>1942</v>
      </c>
      <c r="L6795" s="229" t="s">
        <v>20910</v>
      </c>
      <c r="M6795" s="145" t="s">
        <v>8924</v>
      </c>
      <c r="N6795" s="145" t="s">
        <v>18361</v>
      </c>
      <c r="O6795" s="145" t="s">
        <v>20973</v>
      </c>
      <c r="P6795" s="145"/>
    </row>
    <row r="6796" spans="1:16" ht="38.25" x14ac:dyDescent="0.25">
      <c r="A6796" s="145"/>
      <c r="B6796" s="145" t="s">
        <v>20039</v>
      </c>
      <c r="C6796" s="194">
        <v>12055732</v>
      </c>
      <c r="D6796" s="145" t="s">
        <v>20039</v>
      </c>
      <c r="E6796" s="145"/>
      <c r="F6796" s="145" t="s">
        <v>3667</v>
      </c>
      <c r="G6796" s="145" t="s">
        <v>3668</v>
      </c>
      <c r="H6796" s="145" t="s">
        <v>46</v>
      </c>
      <c r="I6796" s="145" t="s">
        <v>44</v>
      </c>
      <c r="J6796" s="198" t="s">
        <v>494</v>
      </c>
      <c r="K6796" s="198" t="s">
        <v>1942</v>
      </c>
      <c r="L6796" s="229" t="s">
        <v>20911</v>
      </c>
      <c r="M6796" s="145" t="s">
        <v>15754</v>
      </c>
      <c r="N6796" s="145" t="s">
        <v>8416</v>
      </c>
      <c r="O6796" s="145" t="s">
        <v>20974</v>
      </c>
      <c r="P6796" s="145"/>
    </row>
    <row r="6797" spans="1:16" ht="38.25" x14ac:dyDescent="0.25">
      <c r="A6797" s="145"/>
      <c r="B6797" s="145" t="s">
        <v>20040</v>
      </c>
      <c r="C6797" s="194">
        <v>12055735</v>
      </c>
      <c r="D6797" s="145" t="s">
        <v>20040</v>
      </c>
      <c r="E6797" s="145"/>
      <c r="F6797" s="145" t="s">
        <v>3674</v>
      </c>
      <c r="G6797" s="145" t="s">
        <v>3675</v>
      </c>
      <c r="H6797" s="145" t="s">
        <v>935</v>
      </c>
      <c r="I6797" s="145" t="s">
        <v>65</v>
      </c>
      <c r="J6797" s="198" t="s">
        <v>494</v>
      </c>
      <c r="K6797" s="198" t="s">
        <v>1942</v>
      </c>
      <c r="L6797" s="229" t="s">
        <v>20912</v>
      </c>
      <c r="M6797" s="145" t="s">
        <v>8380</v>
      </c>
      <c r="N6797" s="145" t="s">
        <v>8381</v>
      </c>
      <c r="O6797" s="145" t="s">
        <v>20975</v>
      </c>
      <c r="P6797" s="145"/>
    </row>
    <row r="6798" spans="1:16" ht="38.25" x14ac:dyDescent="0.25">
      <c r="A6798" s="145"/>
      <c r="B6798" s="145" t="s">
        <v>20041</v>
      </c>
      <c r="C6798" s="194">
        <v>12055736</v>
      </c>
      <c r="D6798" s="145" t="s">
        <v>20041</v>
      </c>
      <c r="E6798" s="145"/>
      <c r="F6798" s="145" t="s">
        <v>3677</v>
      </c>
      <c r="G6798" s="145" t="s">
        <v>3678</v>
      </c>
      <c r="H6798" s="145" t="s">
        <v>402</v>
      </c>
      <c r="I6798" s="145" t="s">
        <v>44</v>
      </c>
      <c r="J6798" s="198" t="s">
        <v>494</v>
      </c>
      <c r="K6798" s="198" t="s">
        <v>1942</v>
      </c>
      <c r="L6798" s="229" t="s">
        <v>20913</v>
      </c>
      <c r="M6798" s="145" t="s">
        <v>15754</v>
      </c>
      <c r="N6798" s="145" t="s">
        <v>8416</v>
      </c>
      <c r="O6798" s="145" t="s">
        <v>20976</v>
      </c>
      <c r="P6798" s="145"/>
    </row>
    <row r="6799" spans="1:16" ht="38.25" x14ac:dyDescent="0.25">
      <c r="A6799" s="145"/>
      <c r="B6799" s="145" t="s">
        <v>20043</v>
      </c>
      <c r="C6799" s="194">
        <v>12055740</v>
      </c>
      <c r="D6799" s="145" t="s">
        <v>20043</v>
      </c>
      <c r="E6799" s="145"/>
      <c r="F6799" s="145" t="s">
        <v>3686</v>
      </c>
      <c r="G6799" s="145" t="s">
        <v>3687</v>
      </c>
      <c r="H6799" s="145" t="s">
        <v>1165</v>
      </c>
      <c r="I6799" s="145" t="s">
        <v>65</v>
      </c>
      <c r="J6799" s="198" t="s">
        <v>494</v>
      </c>
      <c r="K6799" s="198" t="s">
        <v>1942</v>
      </c>
      <c r="L6799" s="229" t="s">
        <v>20914</v>
      </c>
      <c r="M6799" s="145" t="s">
        <v>18562</v>
      </c>
      <c r="N6799" s="145" t="s">
        <v>18852</v>
      </c>
      <c r="O6799" s="145" t="s">
        <v>20977</v>
      </c>
      <c r="P6799" s="145"/>
    </row>
    <row r="6800" spans="1:16" ht="25.5" x14ac:dyDescent="0.25">
      <c r="A6800" s="145"/>
      <c r="B6800" s="145" t="s">
        <v>20047</v>
      </c>
      <c r="C6800" s="194">
        <v>12055755</v>
      </c>
      <c r="D6800" s="145" t="s">
        <v>20047</v>
      </c>
      <c r="E6800" s="145"/>
      <c r="F6800" s="145" t="s">
        <v>3719</v>
      </c>
      <c r="G6800" s="145" t="s">
        <v>3720</v>
      </c>
      <c r="H6800" s="145" t="s">
        <v>46</v>
      </c>
      <c r="I6800" s="145" t="s">
        <v>44</v>
      </c>
      <c r="J6800" s="198" t="s">
        <v>494</v>
      </c>
      <c r="K6800" s="198" t="s">
        <v>1942</v>
      </c>
      <c r="L6800" s="229" t="s">
        <v>20915</v>
      </c>
      <c r="M6800" s="145" t="s">
        <v>18634</v>
      </c>
      <c r="N6800" s="145" t="s">
        <v>18635</v>
      </c>
      <c r="O6800" s="145" t="s">
        <v>20978</v>
      </c>
      <c r="P6800" s="145"/>
    </row>
    <row r="6801" spans="1:16" ht="38.25" x14ac:dyDescent="0.25">
      <c r="A6801" s="145"/>
      <c r="B6801" s="145" t="s">
        <v>20050</v>
      </c>
      <c r="C6801" s="194">
        <v>12055776</v>
      </c>
      <c r="D6801" s="145" t="s">
        <v>20050</v>
      </c>
      <c r="E6801" s="145"/>
      <c r="F6801" s="145" t="s">
        <v>595</v>
      </c>
      <c r="G6801" s="145" t="s">
        <v>3769</v>
      </c>
      <c r="H6801" s="145" t="s">
        <v>46</v>
      </c>
      <c r="I6801" s="145" t="s">
        <v>65</v>
      </c>
      <c r="J6801" s="198" t="s">
        <v>494</v>
      </c>
      <c r="K6801" s="198" t="s">
        <v>1942</v>
      </c>
      <c r="L6801" s="229" t="s">
        <v>20916</v>
      </c>
      <c r="M6801" s="145" t="s">
        <v>8277</v>
      </c>
      <c r="N6801" s="145" t="s">
        <v>8278</v>
      </c>
      <c r="O6801" s="145" t="s">
        <v>20979</v>
      </c>
      <c r="P6801" s="145"/>
    </row>
    <row r="6802" spans="1:16" ht="38.25" x14ac:dyDescent="0.25">
      <c r="A6802" s="145"/>
      <c r="B6802" s="145" t="s">
        <v>20051</v>
      </c>
      <c r="C6802" s="194">
        <v>12055777</v>
      </c>
      <c r="D6802" s="145" t="s">
        <v>20051</v>
      </c>
      <c r="E6802" s="145"/>
      <c r="F6802" s="145" t="s">
        <v>3770</v>
      </c>
      <c r="G6802" s="145" t="s">
        <v>3771</v>
      </c>
      <c r="H6802" s="145" t="s">
        <v>95</v>
      </c>
      <c r="I6802" s="145" t="s">
        <v>65</v>
      </c>
      <c r="J6802" s="198" t="s">
        <v>494</v>
      </c>
      <c r="K6802" s="198" t="s">
        <v>1942</v>
      </c>
      <c r="L6802" s="229" t="s">
        <v>20917</v>
      </c>
      <c r="M6802" s="145" t="s">
        <v>18634</v>
      </c>
      <c r="N6802" s="145" t="s">
        <v>18635</v>
      </c>
      <c r="O6802" s="145" t="s">
        <v>20980</v>
      </c>
      <c r="P6802" s="145"/>
    </row>
    <row r="6803" spans="1:16" ht="38.25" x14ac:dyDescent="0.25">
      <c r="A6803" s="145"/>
      <c r="B6803" s="145" t="s">
        <v>20052</v>
      </c>
      <c r="C6803" s="194">
        <v>12055778</v>
      </c>
      <c r="D6803" s="145" t="s">
        <v>20052</v>
      </c>
      <c r="E6803" s="145"/>
      <c r="F6803" s="145" t="s">
        <v>3773</v>
      </c>
      <c r="G6803" s="145" t="s">
        <v>3774</v>
      </c>
      <c r="H6803" s="145" t="s">
        <v>1165</v>
      </c>
      <c r="I6803" s="145" t="s">
        <v>44</v>
      </c>
      <c r="J6803" s="198" t="s">
        <v>494</v>
      </c>
      <c r="K6803" s="198" t="s">
        <v>1942</v>
      </c>
      <c r="L6803" s="229" t="s">
        <v>20918</v>
      </c>
      <c r="M6803" s="145" t="s">
        <v>8380</v>
      </c>
      <c r="N6803" s="145" t="s">
        <v>8381</v>
      </c>
      <c r="O6803" s="145" t="s">
        <v>20981</v>
      </c>
      <c r="P6803" s="145"/>
    </row>
    <row r="6804" spans="1:16" ht="38.25" x14ac:dyDescent="0.25">
      <c r="A6804" s="145"/>
      <c r="B6804" s="145" t="s">
        <v>20055</v>
      </c>
      <c r="C6804" s="194">
        <v>12055792</v>
      </c>
      <c r="D6804" s="145" t="s">
        <v>20055</v>
      </c>
      <c r="E6804" s="145"/>
      <c r="F6804" s="145" t="s">
        <v>3805</v>
      </c>
      <c r="G6804" s="145" t="s">
        <v>3806</v>
      </c>
      <c r="H6804" s="145" t="s">
        <v>108</v>
      </c>
      <c r="I6804" s="145" t="s">
        <v>65</v>
      </c>
      <c r="J6804" s="198" t="s">
        <v>494</v>
      </c>
      <c r="K6804" s="198" t="s">
        <v>1942</v>
      </c>
      <c r="L6804" s="229" t="s">
        <v>20919</v>
      </c>
      <c r="M6804" s="145" t="s">
        <v>8386</v>
      </c>
      <c r="N6804" s="145" t="s">
        <v>18852</v>
      </c>
      <c r="O6804" s="145" t="s">
        <v>20982</v>
      </c>
      <c r="P6804" s="145"/>
    </row>
    <row r="6805" spans="1:16" ht="38.25" x14ac:dyDescent="0.25">
      <c r="A6805" s="145"/>
      <c r="B6805" s="145" t="s">
        <v>20056</v>
      </c>
      <c r="C6805" s="194">
        <v>12055793</v>
      </c>
      <c r="D6805" s="145" t="s">
        <v>20056</v>
      </c>
      <c r="E6805" s="145"/>
      <c r="F6805" s="145" t="s">
        <v>3808</v>
      </c>
      <c r="G6805" s="145" t="s">
        <v>3809</v>
      </c>
      <c r="H6805" s="145" t="s">
        <v>80</v>
      </c>
      <c r="I6805" s="145" t="s">
        <v>65</v>
      </c>
      <c r="J6805" s="198" t="s">
        <v>494</v>
      </c>
      <c r="K6805" s="198" t="s">
        <v>1942</v>
      </c>
      <c r="L6805" s="229" t="s">
        <v>20920</v>
      </c>
      <c r="M6805" s="145" t="s">
        <v>18851</v>
      </c>
      <c r="N6805" s="145" t="s">
        <v>18852</v>
      </c>
      <c r="O6805" s="145" t="s">
        <v>20983</v>
      </c>
      <c r="P6805" s="145"/>
    </row>
    <row r="6806" spans="1:16" ht="38.25" x14ac:dyDescent="0.25">
      <c r="A6806" s="145"/>
      <c r="B6806" s="145" t="s">
        <v>20057</v>
      </c>
      <c r="C6806" s="194">
        <v>12055789</v>
      </c>
      <c r="D6806" s="145" t="s">
        <v>20057</v>
      </c>
      <c r="E6806" s="145"/>
      <c r="F6806" s="145" t="s">
        <v>2823</v>
      </c>
      <c r="G6806" s="145" t="s">
        <v>3799</v>
      </c>
      <c r="H6806" s="145" t="s">
        <v>1376</v>
      </c>
      <c r="I6806" s="145" t="s">
        <v>65</v>
      </c>
      <c r="J6806" s="198" t="s">
        <v>494</v>
      </c>
      <c r="K6806" s="198" t="s">
        <v>1942</v>
      </c>
      <c r="L6806" s="229" t="s">
        <v>20921</v>
      </c>
      <c r="M6806" s="145" t="s">
        <v>8318</v>
      </c>
      <c r="N6806" s="145" t="s">
        <v>18436</v>
      </c>
      <c r="O6806" s="145" t="s">
        <v>20984</v>
      </c>
      <c r="P6806" s="145"/>
    </row>
    <row r="6807" spans="1:16" ht="38.25" x14ac:dyDescent="0.25">
      <c r="A6807" s="145"/>
      <c r="B6807" s="145" t="s">
        <v>20060</v>
      </c>
      <c r="C6807" s="194">
        <v>12055808</v>
      </c>
      <c r="D6807" s="145" t="s">
        <v>20060</v>
      </c>
      <c r="E6807" s="145"/>
      <c r="F6807" s="145" t="s">
        <v>3839</v>
      </c>
      <c r="G6807" s="145" t="s">
        <v>3299</v>
      </c>
      <c r="H6807" s="145" t="s">
        <v>61</v>
      </c>
      <c r="I6807" s="145" t="s">
        <v>44</v>
      </c>
      <c r="J6807" s="198" t="s">
        <v>494</v>
      </c>
      <c r="K6807" s="198" t="s">
        <v>1942</v>
      </c>
      <c r="L6807" s="229" t="s">
        <v>20922</v>
      </c>
      <c r="M6807" s="145" t="s">
        <v>8345</v>
      </c>
      <c r="N6807" s="145" t="s">
        <v>18477</v>
      </c>
      <c r="O6807" s="145" t="s">
        <v>20985</v>
      </c>
      <c r="P6807" s="145"/>
    </row>
    <row r="6808" spans="1:16" ht="38.25" x14ac:dyDescent="0.25">
      <c r="A6808" s="145"/>
      <c r="B6808" s="145" t="s">
        <v>20061</v>
      </c>
      <c r="C6808" s="194">
        <v>12055722</v>
      </c>
      <c r="D6808" s="145" t="s">
        <v>20061</v>
      </c>
      <c r="E6808" s="145"/>
      <c r="F6808" s="145" t="s">
        <v>3646</v>
      </c>
      <c r="G6808" s="145" t="s">
        <v>3647</v>
      </c>
      <c r="H6808" s="145" t="s">
        <v>46</v>
      </c>
      <c r="I6808" s="145" t="s">
        <v>65</v>
      </c>
      <c r="J6808" s="198" t="s">
        <v>494</v>
      </c>
      <c r="K6808" s="198" t="s">
        <v>1942</v>
      </c>
      <c r="L6808" s="229" t="s">
        <v>20923</v>
      </c>
      <c r="M6808" s="145" t="s">
        <v>18380</v>
      </c>
      <c r="N6808" s="145" t="s">
        <v>18381</v>
      </c>
      <c r="O6808" s="145" t="s">
        <v>20986</v>
      </c>
      <c r="P6808" s="145"/>
    </row>
    <row r="6809" spans="1:16" ht="33.75" x14ac:dyDescent="0.25">
      <c r="A6809" s="145"/>
      <c r="B6809" s="145" t="s">
        <v>20066</v>
      </c>
      <c r="C6809" s="194">
        <v>12055710</v>
      </c>
      <c r="D6809" s="145" t="s">
        <v>20066</v>
      </c>
      <c r="E6809" s="145"/>
      <c r="F6809" s="145" t="s">
        <v>3618</v>
      </c>
      <c r="G6809" s="145" t="s">
        <v>3619</v>
      </c>
      <c r="H6809" s="145" t="s">
        <v>61</v>
      </c>
      <c r="I6809" s="145" t="s">
        <v>65</v>
      </c>
      <c r="J6809" s="198" t="s">
        <v>494</v>
      </c>
      <c r="K6809" s="198" t="s">
        <v>1942</v>
      </c>
      <c r="L6809" s="229" t="s">
        <v>20924</v>
      </c>
      <c r="M6809" s="145" t="s">
        <v>18862</v>
      </c>
      <c r="N6809" s="145" t="s">
        <v>10064</v>
      </c>
      <c r="O6809" s="145" t="s">
        <v>20987</v>
      </c>
      <c r="P6809" s="145"/>
    </row>
    <row r="6810" spans="1:16" ht="38.25" x14ac:dyDescent="0.25">
      <c r="A6810" s="145"/>
      <c r="B6810" s="145" t="s">
        <v>20072</v>
      </c>
      <c r="C6810" s="194">
        <v>12055724</v>
      </c>
      <c r="D6810" s="145" t="s">
        <v>20072</v>
      </c>
      <c r="E6810" s="145"/>
      <c r="F6810" s="145" t="s">
        <v>3648</v>
      </c>
      <c r="G6810" s="145" t="s">
        <v>3649</v>
      </c>
      <c r="H6810" s="145" t="s">
        <v>935</v>
      </c>
      <c r="I6810" s="145" t="s">
        <v>44</v>
      </c>
      <c r="J6810" s="198" t="s">
        <v>494</v>
      </c>
      <c r="K6810" s="198" t="s">
        <v>1942</v>
      </c>
      <c r="L6810" s="229" t="s">
        <v>20925</v>
      </c>
      <c r="M6810" s="145" t="s">
        <v>6774</v>
      </c>
      <c r="N6810" s="145" t="s">
        <v>18852</v>
      </c>
      <c r="O6810" s="145" t="s">
        <v>20988</v>
      </c>
      <c r="P6810" s="145"/>
    </row>
    <row r="6811" spans="1:16" ht="38.25" x14ac:dyDescent="0.25">
      <c r="A6811" s="145"/>
      <c r="B6811" s="145" t="s">
        <v>20074</v>
      </c>
      <c r="C6811" s="194">
        <v>12055726</v>
      </c>
      <c r="D6811" s="145" t="s">
        <v>20074</v>
      </c>
      <c r="E6811" s="145"/>
      <c r="F6811" s="145" t="s">
        <v>1748</v>
      </c>
      <c r="G6811" s="145" t="s">
        <v>3653</v>
      </c>
      <c r="H6811" s="145" t="s">
        <v>1376</v>
      </c>
      <c r="I6811" s="145" t="s">
        <v>65</v>
      </c>
      <c r="J6811" s="198" t="s">
        <v>494</v>
      </c>
      <c r="K6811" s="198" t="s">
        <v>1942</v>
      </c>
      <c r="L6811" s="229" t="s">
        <v>20926</v>
      </c>
      <c r="M6811" s="145" t="s">
        <v>18593</v>
      </c>
      <c r="N6811" s="145" t="s">
        <v>17795</v>
      </c>
      <c r="O6811" s="145" t="s">
        <v>20989</v>
      </c>
      <c r="P6811" s="145"/>
    </row>
    <row r="6812" spans="1:16" ht="38.25" x14ac:dyDescent="0.25">
      <c r="A6812" s="145"/>
      <c r="B6812" s="145" t="s">
        <v>20076</v>
      </c>
      <c r="C6812" s="194">
        <v>12055729</v>
      </c>
      <c r="D6812" s="145" t="s">
        <v>20076</v>
      </c>
      <c r="E6812" s="145"/>
      <c r="F6812" s="145" t="s">
        <v>2652</v>
      </c>
      <c r="G6812" s="145" t="s">
        <v>3660</v>
      </c>
      <c r="H6812" s="145" t="s">
        <v>46</v>
      </c>
      <c r="I6812" s="145" t="s">
        <v>65</v>
      </c>
      <c r="J6812" s="198" t="s">
        <v>494</v>
      </c>
      <c r="K6812" s="198" t="s">
        <v>1942</v>
      </c>
      <c r="L6812" s="229" t="s">
        <v>20927</v>
      </c>
      <c r="M6812" s="145" t="s">
        <v>5974</v>
      </c>
      <c r="N6812" s="145" t="s">
        <v>18852</v>
      </c>
      <c r="O6812" s="145" t="s">
        <v>20990</v>
      </c>
      <c r="P6812" s="145"/>
    </row>
    <row r="6813" spans="1:16" ht="38.25" x14ac:dyDescent="0.25">
      <c r="A6813" s="145"/>
      <c r="B6813" s="145" t="s">
        <v>20077</v>
      </c>
      <c r="C6813" s="194">
        <v>12055733</v>
      </c>
      <c r="D6813" s="145" t="s">
        <v>20077</v>
      </c>
      <c r="E6813" s="145"/>
      <c r="F6813" s="145" t="s">
        <v>3670</v>
      </c>
      <c r="G6813" s="145" t="s">
        <v>3671</v>
      </c>
      <c r="H6813" s="145" t="s">
        <v>46</v>
      </c>
      <c r="I6813" s="145" t="s">
        <v>65</v>
      </c>
      <c r="J6813" s="198" t="s">
        <v>494</v>
      </c>
      <c r="K6813" s="198" t="s">
        <v>1942</v>
      </c>
      <c r="L6813" s="229" t="s">
        <v>20928</v>
      </c>
      <c r="M6813" s="145" t="s">
        <v>8499</v>
      </c>
      <c r="N6813" s="145" t="s">
        <v>18852</v>
      </c>
      <c r="O6813" s="145" t="s">
        <v>20991</v>
      </c>
      <c r="P6813" s="145"/>
    </row>
    <row r="6814" spans="1:16" ht="38.25" x14ac:dyDescent="0.25">
      <c r="A6814" s="145"/>
      <c r="B6814" s="145" t="s">
        <v>20080</v>
      </c>
      <c r="C6814" s="194">
        <v>12055743</v>
      </c>
      <c r="D6814" s="145" t="s">
        <v>20080</v>
      </c>
      <c r="E6814" s="145"/>
      <c r="F6814" s="145" t="s">
        <v>779</v>
      </c>
      <c r="G6814" s="145" t="s">
        <v>3690</v>
      </c>
      <c r="H6814" s="145" t="s">
        <v>935</v>
      </c>
      <c r="I6814" s="145" t="s">
        <v>44</v>
      </c>
      <c r="J6814" s="198" t="s">
        <v>494</v>
      </c>
      <c r="K6814" s="198" t="s">
        <v>1942</v>
      </c>
      <c r="L6814" s="229" t="s">
        <v>20929</v>
      </c>
      <c r="M6814" s="145" t="s">
        <v>6117</v>
      </c>
      <c r="N6814" s="145" t="s">
        <v>19016</v>
      </c>
      <c r="O6814" s="145" t="s">
        <v>20992</v>
      </c>
      <c r="P6814" s="145"/>
    </row>
    <row r="6815" spans="1:16" ht="38.25" x14ac:dyDescent="0.25">
      <c r="A6815" s="145"/>
      <c r="B6815" s="145" t="s">
        <v>20082</v>
      </c>
      <c r="C6815" s="194">
        <v>12055745</v>
      </c>
      <c r="D6815" s="145" t="s">
        <v>20082</v>
      </c>
      <c r="E6815" s="145"/>
      <c r="F6815" s="145" t="s">
        <v>3694</v>
      </c>
      <c r="G6815" s="145" t="s">
        <v>3695</v>
      </c>
      <c r="H6815" s="145" t="s">
        <v>46</v>
      </c>
      <c r="I6815" s="145" t="s">
        <v>65</v>
      </c>
      <c r="J6815" s="198" t="s">
        <v>494</v>
      </c>
      <c r="K6815" s="198" t="s">
        <v>1942</v>
      </c>
      <c r="L6815" s="229" t="s">
        <v>20930</v>
      </c>
      <c r="M6815" s="145" t="s">
        <v>8396</v>
      </c>
      <c r="N6815" s="145" t="s">
        <v>18473</v>
      </c>
      <c r="O6815" s="145" t="s">
        <v>20993</v>
      </c>
      <c r="P6815" s="145"/>
    </row>
    <row r="6816" spans="1:16" ht="45" x14ac:dyDescent="0.25">
      <c r="A6816" s="145"/>
      <c r="B6816" s="145" t="s">
        <v>20092</v>
      </c>
      <c r="C6816" s="194">
        <v>12055772</v>
      </c>
      <c r="D6816" s="145" t="s">
        <v>20092</v>
      </c>
      <c r="E6816" s="145"/>
      <c r="F6816" s="145" t="s">
        <v>3760</v>
      </c>
      <c r="G6816" s="145" t="s">
        <v>1340</v>
      </c>
      <c r="H6816" s="145" t="s">
        <v>1212</v>
      </c>
      <c r="I6816" s="145" t="s">
        <v>44</v>
      </c>
      <c r="J6816" s="198" t="s">
        <v>494</v>
      </c>
      <c r="K6816" s="198" t="s">
        <v>1942</v>
      </c>
      <c r="L6816" s="229" t="s">
        <v>20931</v>
      </c>
      <c r="M6816" s="145" t="s">
        <v>8732</v>
      </c>
      <c r="N6816" s="145" t="s">
        <v>18852</v>
      </c>
      <c r="O6816" s="145" t="s">
        <v>20994</v>
      </c>
      <c r="P6816" s="145"/>
    </row>
    <row r="6817" spans="1:16" ht="38.25" x14ac:dyDescent="0.25">
      <c r="A6817" s="145"/>
      <c r="B6817" s="145" t="s">
        <v>20093</v>
      </c>
      <c r="C6817" s="194">
        <v>12055773</v>
      </c>
      <c r="D6817" s="145" t="s">
        <v>20093</v>
      </c>
      <c r="E6817" s="145"/>
      <c r="F6817" s="145" t="s">
        <v>3762</v>
      </c>
      <c r="G6817" s="145" t="s">
        <v>3763</v>
      </c>
      <c r="H6817" s="145" t="s">
        <v>46</v>
      </c>
      <c r="I6817" s="145" t="s">
        <v>44</v>
      </c>
      <c r="J6817" s="198" t="s">
        <v>494</v>
      </c>
      <c r="K6817" s="198" t="s">
        <v>1942</v>
      </c>
      <c r="L6817" s="229" t="s">
        <v>20932</v>
      </c>
      <c r="M6817" s="145" t="s">
        <v>6117</v>
      </c>
      <c r="N6817" s="145" t="s">
        <v>19016</v>
      </c>
      <c r="O6817" s="145" t="s">
        <v>20995</v>
      </c>
      <c r="P6817" s="145"/>
    </row>
    <row r="6818" spans="1:16" ht="38.25" x14ac:dyDescent="0.25">
      <c r="A6818" s="145"/>
      <c r="B6818" s="145" t="s">
        <v>20104</v>
      </c>
      <c r="C6818" s="194">
        <v>12055790</v>
      </c>
      <c r="D6818" s="145" t="s">
        <v>20104</v>
      </c>
      <c r="E6818" s="145"/>
      <c r="F6818" s="145" t="s">
        <v>3801</v>
      </c>
      <c r="G6818" s="145" t="s">
        <v>3802</v>
      </c>
      <c r="H6818" s="145" t="s">
        <v>46</v>
      </c>
      <c r="I6818" s="145" t="s">
        <v>44</v>
      </c>
      <c r="J6818" s="198" t="s">
        <v>494</v>
      </c>
      <c r="K6818" s="198" t="s">
        <v>1942</v>
      </c>
      <c r="L6818" s="229" t="s">
        <v>20933</v>
      </c>
      <c r="M6818" s="145" t="s">
        <v>9161</v>
      </c>
      <c r="N6818" s="145" t="s">
        <v>10064</v>
      </c>
      <c r="O6818" s="145" t="s">
        <v>20996</v>
      </c>
      <c r="P6818" s="145"/>
    </row>
    <row r="6819" spans="1:16" ht="38.25" x14ac:dyDescent="0.25">
      <c r="A6819" s="145"/>
      <c r="B6819" s="145" t="s">
        <v>20109</v>
      </c>
      <c r="C6819" s="194">
        <v>12055810</v>
      </c>
      <c r="D6819" s="145" t="s">
        <v>20109</v>
      </c>
      <c r="E6819" s="145"/>
      <c r="F6819" s="145" t="s">
        <v>3841</v>
      </c>
      <c r="G6819" s="145" t="s">
        <v>3842</v>
      </c>
      <c r="H6819" s="145" t="s">
        <v>46</v>
      </c>
      <c r="I6819" s="145" t="s">
        <v>44</v>
      </c>
      <c r="J6819" s="198" t="s">
        <v>494</v>
      </c>
      <c r="K6819" s="198" t="s">
        <v>1942</v>
      </c>
      <c r="L6819" s="229" t="s">
        <v>20934</v>
      </c>
      <c r="M6819" s="145" t="s">
        <v>18400</v>
      </c>
      <c r="N6819" s="145" t="s">
        <v>10064</v>
      </c>
      <c r="O6819" s="145" t="s">
        <v>20997</v>
      </c>
      <c r="P6819" s="145"/>
    </row>
    <row r="6820" spans="1:16" ht="38.25" x14ac:dyDescent="0.25">
      <c r="A6820" s="145"/>
      <c r="B6820" s="145" t="s">
        <v>20114</v>
      </c>
      <c r="C6820" s="194">
        <v>12055775</v>
      </c>
      <c r="D6820" s="145" t="s">
        <v>20114</v>
      </c>
      <c r="E6820" s="145"/>
      <c r="F6820" s="145" t="s">
        <v>3767</v>
      </c>
      <c r="G6820" s="145" t="s">
        <v>3768</v>
      </c>
      <c r="H6820" s="145" t="s">
        <v>502</v>
      </c>
      <c r="I6820" s="145" t="s">
        <v>44</v>
      </c>
      <c r="J6820" s="198" t="s">
        <v>494</v>
      </c>
      <c r="K6820" s="198" t="s">
        <v>1942</v>
      </c>
      <c r="L6820" s="229" t="s">
        <v>20935</v>
      </c>
      <c r="M6820" s="145" t="s">
        <v>18380</v>
      </c>
      <c r="N6820" s="145" t="s">
        <v>18381</v>
      </c>
      <c r="O6820" s="145" t="s">
        <v>20998</v>
      </c>
      <c r="P6820" s="145"/>
    </row>
    <row r="6821" spans="1:16" ht="38.25" x14ac:dyDescent="0.25">
      <c r="A6821" s="145"/>
      <c r="B6821" s="145" t="s">
        <v>20116</v>
      </c>
      <c r="C6821" s="194">
        <v>12055645</v>
      </c>
      <c r="D6821" s="145" t="s">
        <v>20116</v>
      </c>
      <c r="E6821" s="145"/>
      <c r="F6821" s="145" t="s">
        <v>3477</v>
      </c>
      <c r="G6821" s="145" t="s">
        <v>3478</v>
      </c>
      <c r="H6821" s="145" t="s">
        <v>100</v>
      </c>
      <c r="I6821" s="145" t="s">
        <v>145</v>
      </c>
      <c r="J6821" s="198" t="s">
        <v>494</v>
      </c>
      <c r="K6821" s="198" t="s">
        <v>1942</v>
      </c>
      <c r="L6821" s="229" t="s">
        <v>20936</v>
      </c>
      <c r="M6821" s="145" t="s">
        <v>5991</v>
      </c>
      <c r="N6821" s="145" t="s">
        <v>18852</v>
      </c>
      <c r="O6821" s="145" t="s">
        <v>20999</v>
      </c>
      <c r="P6821" s="145"/>
    </row>
    <row r="6822" spans="1:16" ht="38.25" x14ac:dyDescent="0.25">
      <c r="A6822" s="145"/>
      <c r="B6822" s="145" t="s">
        <v>20118</v>
      </c>
      <c r="C6822" s="194">
        <v>12055647</v>
      </c>
      <c r="D6822" s="145" t="s">
        <v>20118</v>
      </c>
      <c r="E6822" s="145"/>
      <c r="F6822" s="145" t="s">
        <v>3482</v>
      </c>
      <c r="G6822" s="145" t="s">
        <v>3483</v>
      </c>
      <c r="H6822" s="145" t="s">
        <v>402</v>
      </c>
      <c r="I6822" s="145" t="s">
        <v>65</v>
      </c>
      <c r="J6822" s="198" t="s">
        <v>494</v>
      </c>
      <c r="K6822" s="198" t="s">
        <v>1942</v>
      </c>
      <c r="L6822" s="229" t="s">
        <v>20937</v>
      </c>
      <c r="M6822" s="145" t="s">
        <v>8838</v>
      </c>
      <c r="N6822" s="145" t="s">
        <v>18852</v>
      </c>
      <c r="O6822" s="145" t="s">
        <v>21000</v>
      </c>
      <c r="P6822" s="145"/>
    </row>
    <row r="6823" spans="1:16" ht="38.25" x14ac:dyDescent="0.25">
      <c r="A6823" s="145"/>
      <c r="B6823" s="145" t="s">
        <v>20121</v>
      </c>
      <c r="C6823" s="194">
        <v>12055649</v>
      </c>
      <c r="D6823" s="145" t="s">
        <v>20121</v>
      </c>
      <c r="E6823" s="145"/>
      <c r="F6823" s="145" t="s">
        <v>3486</v>
      </c>
      <c r="G6823" s="145" t="s">
        <v>3487</v>
      </c>
      <c r="H6823" s="145" t="s">
        <v>150</v>
      </c>
      <c r="I6823" s="145" t="s">
        <v>145</v>
      </c>
      <c r="J6823" s="198" t="s">
        <v>494</v>
      </c>
      <c r="K6823" s="198" t="s">
        <v>1942</v>
      </c>
      <c r="L6823" s="229" t="s">
        <v>20938</v>
      </c>
      <c r="M6823" s="145" t="s">
        <v>8215</v>
      </c>
      <c r="N6823" s="145" t="s">
        <v>18852</v>
      </c>
      <c r="O6823" s="145" t="s">
        <v>21001</v>
      </c>
      <c r="P6823" s="145"/>
    </row>
    <row r="6824" spans="1:16" ht="38.25" x14ac:dyDescent="0.25">
      <c r="A6824" s="145"/>
      <c r="B6824" s="145" t="s">
        <v>20138</v>
      </c>
      <c r="C6824" s="194">
        <v>12055663</v>
      </c>
      <c r="D6824" s="145" t="s">
        <v>20138</v>
      </c>
      <c r="E6824" s="145"/>
      <c r="F6824" s="145" t="s">
        <v>3514</v>
      </c>
      <c r="G6824" s="145" t="s">
        <v>3515</v>
      </c>
      <c r="H6824" s="145" t="s">
        <v>402</v>
      </c>
      <c r="I6824" s="145" t="s">
        <v>145</v>
      </c>
      <c r="J6824" s="198" t="s">
        <v>494</v>
      </c>
      <c r="K6824" s="198" t="s">
        <v>1942</v>
      </c>
      <c r="L6824" s="229" t="s">
        <v>20939</v>
      </c>
      <c r="M6824" s="145" t="s">
        <v>6001</v>
      </c>
      <c r="N6824" s="145" t="s">
        <v>18852</v>
      </c>
      <c r="O6824" s="145" t="s">
        <v>21002</v>
      </c>
      <c r="P6824" s="145"/>
    </row>
    <row r="6825" spans="1:16" ht="25.5" x14ac:dyDescent="0.25">
      <c r="A6825" s="145"/>
      <c r="B6825" s="145" t="s">
        <v>20144</v>
      </c>
      <c r="C6825" s="194">
        <v>12055668</v>
      </c>
      <c r="D6825" s="145" t="s">
        <v>20144</v>
      </c>
      <c r="E6825" s="145"/>
      <c r="F6825" s="145" t="s">
        <v>3524</v>
      </c>
      <c r="G6825" s="145" t="s">
        <v>1878</v>
      </c>
      <c r="H6825" s="145" t="s">
        <v>100</v>
      </c>
      <c r="I6825" s="145" t="s">
        <v>65</v>
      </c>
      <c r="J6825" s="198" t="s">
        <v>494</v>
      </c>
      <c r="K6825" s="198" t="s">
        <v>1942</v>
      </c>
      <c r="L6825" s="229" t="s">
        <v>20940</v>
      </c>
      <c r="M6825" s="145" t="s">
        <v>8351</v>
      </c>
      <c r="N6825" s="145" t="s">
        <v>18852</v>
      </c>
      <c r="O6825" s="145" t="s">
        <v>21003</v>
      </c>
      <c r="P6825" s="145"/>
    </row>
    <row r="6826" spans="1:16" ht="38.25" x14ac:dyDescent="0.25">
      <c r="A6826" s="145"/>
      <c r="B6826" s="145" t="s">
        <v>20147</v>
      </c>
      <c r="C6826" s="194">
        <v>12055672</v>
      </c>
      <c r="D6826" s="145" t="s">
        <v>20147</v>
      </c>
      <c r="E6826" s="145"/>
      <c r="F6826" s="145" t="s">
        <v>3532</v>
      </c>
      <c r="G6826" s="145" t="s">
        <v>3533</v>
      </c>
      <c r="H6826" s="145" t="s">
        <v>402</v>
      </c>
      <c r="I6826" s="145" t="s">
        <v>145</v>
      </c>
      <c r="J6826" s="198" t="s">
        <v>494</v>
      </c>
      <c r="K6826" s="198" t="s">
        <v>1942</v>
      </c>
      <c r="L6826" s="229" t="s">
        <v>20941</v>
      </c>
      <c r="M6826" s="145" t="s">
        <v>8222</v>
      </c>
      <c r="N6826" s="145" t="s">
        <v>18852</v>
      </c>
      <c r="O6826" s="145" t="s">
        <v>21004</v>
      </c>
      <c r="P6826" s="145"/>
    </row>
    <row r="6827" spans="1:16" ht="38.25" x14ac:dyDescent="0.25">
      <c r="A6827" s="145"/>
      <c r="B6827" s="145" t="s">
        <v>20151</v>
      </c>
      <c r="C6827" s="194">
        <v>12055675</v>
      </c>
      <c r="D6827" s="145" t="s">
        <v>20151</v>
      </c>
      <c r="E6827" s="145"/>
      <c r="F6827" s="145" t="s">
        <v>3538</v>
      </c>
      <c r="G6827" s="145" t="s">
        <v>3539</v>
      </c>
      <c r="H6827" s="145" t="s">
        <v>100</v>
      </c>
      <c r="I6827" s="145" t="s">
        <v>65</v>
      </c>
      <c r="J6827" s="198" t="s">
        <v>494</v>
      </c>
      <c r="K6827" s="198" t="s">
        <v>1942</v>
      </c>
      <c r="L6827" s="229" t="s">
        <v>20942</v>
      </c>
      <c r="M6827" s="145" t="s">
        <v>6506</v>
      </c>
      <c r="N6827" s="145" t="s">
        <v>18852</v>
      </c>
      <c r="O6827" s="145" t="s">
        <v>21005</v>
      </c>
      <c r="P6827" s="145"/>
    </row>
    <row r="6828" spans="1:16" ht="38.25" x14ac:dyDescent="0.25">
      <c r="A6828" s="145"/>
      <c r="B6828" s="145" t="s">
        <v>20152</v>
      </c>
      <c r="C6828" s="194">
        <v>12055676</v>
      </c>
      <c r="D6828" s="145" t="s">
        <v>20152</v>
      </c>
      <c r="E6828" s="145"/>
      <c r="F6828" s="145" t="s">
        <v>3541</v>
      </c>
      <c r="G6828" s="145" t="s">
        <v>3542</v>
      </c>
      <c r="H6828" s="145" t="s">
        <v>100</v>
      </c>
      <c r="I6828" s="145" t="s">
        <v>65</v>
      </c>
      <c r="J6828" s="198" t="s">
        <v>494</v>
      </c>
      <c r="K6828" s="198" t="s">
        <v>1942</v>
      </c>
      <c r="L6828" s="229" t="s">
        <v>20943</v>
      </c>
      <c r="M6828" s="145" t="s">
        <v>8351</v>
      </c>
      <c r="N6828" s="145" t="s">
        <v>18852</v>
      </c>
      <c r="O6828" s="145" t="s">
        <v>21006</v>
      </c>
      <c r="P6828" s="145"/>
    </row>
    <row r="6829" spans="1:16" ht="38.25" x14ac:dyDescent="0.25">
      <c r="A6829" s="145"/>
      <c r="B6829" s="145" t="s">
        <v>20155</v>
      </c>
      <c r="C6829" s="194">
        <v>12055679</v>
      </c>
      <c r="D6829" s="145" t="s">
        <v>20155</v>
      </c>
      <c r="E6829" s="145"/>
      <c r="F6829" s="145" t="s">
        <v>3550</v>
      </c>
      <c r="G6829" s="145" t="s">
        <v>3551</v>
      </c>
      <c r="H6829" s="145" t="s">
        <v>100</v>
      </c>
      <c r="I6829" s="145" t="s">
        <v>145</v>
      </c>
      <c r="J6829" s="198" t="s">
        <v>494</v>
      </c>
      <c r="K6829" s="198" t="s">
        <v>1942</v>
      </c>
      <c r="L6829" s="229" t="s">
        <v>20944</v>
      </c>
      <c r="M6829" s="145" t="s">
        <v>8912</v>
      </c>
      <c r="N6829" s="145" t="s">
        <v>18361</v>
      </c>
      <c r="O6829" s="145" t="s">
        <v>21007</v>
      </c>
      <c r="P6829" s="145"/>
    </row>
    <row r="6830" spans="1:16" ht="38.25" x14ac:dyDescent="0.25">
      <c r="A6830" s="145"/>
      <c r="B6830" s="145" t="s">
        <v>20160</v>
      </c>
      <c r="C6830" s="194">
        <v>12055684</v>
      </c>
      <c r="D6830" s="145" t="s">
        <v>20160</v>
      </c>
      <c r="E6830" s="145"/>
      <c r="F6830" s="145" t="s">
        <v>3560</v>
      </c>
      <c r="G6830" s="145" t="s">
        <v>3561</v>
      </c>
      <c r="H6830" s="145" t="s">
        <v>100</v>
      </c>
      <c r="I6830" s="145" t="s">
        <v>65</v>
      </c>
      <c r="J6830" s="198" t="s">
        <v>494</v>
      </c>
      <c r="K6830" s="198" t="s">
        <v>1942</v>
      </c>
      <c r="L6830" s="229" t="s">
        <v>20945</v>
      </c>
      <c r="M6830" s="145" t="s">
        <v>8215</v>
      </c>
      <c r="N6830" s="145" t="s">
        <v>18852</v>
      </c>
      <c r="O6830" s="145" t="s">
        <v>21008</v>
      </c>
      <c r="P6830" s="145"/>
    </row>
    <row r="6831" spans="1:16" ht="38.25" x14ac:dyDescent="0.25">
      <c r="A6831" s="145"/>
      <c r="B6831" s="145" t="s">
        <v>20164</v>
      </c>
      <c r="C6831" s="194">
        <v>12055687</v>
      </c>
      <c r="D6831" s="145" t="s">
        <v>20164</v>
      </c>
      <c r="E6831" s="145"/>
      <c r="F6831" s="145" t="s">
        <v>3569</v>
      </c>
      <c r="G6831" s="145" t="s">
        <v>3570</v>
      </c>
      <c r="H6831" s="145" t="s">
        <v>100</v>
      </c>
      <c r="I6831" s="145" t="s">
        <v>145</v>
      </c>
      <c r="J6831" s="198" t="s">
        <v>494</v>
      </c>
      <c r="K6831" s="198" t="s">
        <v>1942</v>
      </c>
      <c r="L6831" s="229" t="s">
        <v>20946</v>
      </c>
      <c r="M6831" s="145" t="s">
        <v>8711</v>
      </c>
      <c r="N6831" s="145" t="s">
        <v>18852</v>
      </c>
      <c r="O6831" s="145" t="s">
        <v>21009</v>
      </c>
      <c r="P6831" s="145"/>
    </row>
    <row r="6832" spans="1:16" ht="38.25" x14ac:dyDescent="0.25">
      <c r="A6832" s="145"/>
      <c r="B6832" s="145" t="s">
        <v>20166</v>
      </c>
      <c r="C6832" s="194">
        <v>12055689</v>
      </c>
      <c r="D6832" s="145" t="s">
        <v>20166</v>
      </c>
      <c r="E6832" s="145"/>
      <c r="F6832" s="145" t="s">
        <v>3575</v>
      </c>
      <c r="G6832" s="145" t="s">
        <v>3576</v>
      </c>
      <c r="H6832" s="145" t="s">
        <v>100</v>
      </c>
      <c r="I6832" s="145" t="s">
        <v>145</v>
      </c>
      <c r="J6832" s="198" t="s">
        <v>494</v>
      </c>
      <c r="K6832" s="198" t="s">
        <v>1942</v>
      </c>
      <c r="L6832" s="229" t="s">
        <v>20947</v>
      </c>
      <c r="M6832" s="145" t="s">
        <v>9506</v>
      </c>
      <c r="N6832" s="145" t="s">
        <v>8488</v>
      </c>
      <c r="O6832" s="145" t="s">
        <v>21010</v>
      </c>
      <c r="P6832" s="145"/>
    </row>
    <row r="6833" spans="1:16" ht="38.25" x14ac:dyDescent="0.25">
      <c r="A6833" s="145"/>
      <c r="B6833" s="145" t="s">
        <v>20169</v>
      </c>
      <c r="C6833" s="194">
        <v>12055691</v>
      </c>
      <c r="D6833" s="145" t="s">
        <v>20169</v>
      </c>
      <c r="E6833" s="145"/>
      <c r="F6833" s="145" t="s">
        <v>3580</v>
      </c>
      <c r="G6833" s="145" t="s">
        <v>3581</v>
      </c>
      <c r="H6833" s="145" t="s">
        <v>100</v>
      </c>
      <c r="I6833" s="145" t="s">
        <v>145</v>
      </c>
      <c r="J6833" s="198" t="s">
        <v>494</v>
      </c>
      <c r="K6833" s="198" t="s">
        <v>1942</v>
      </c>
      <c r="L6833" s="229" t="s">
        <v>20948</v>
      </c>
      <c r="M6833" s="145" t="s">
        <v>8345</v>
      </c>
      <c r="N6833" s="145" t="s">
        <v>18477</v>
      </c>
      <c r="O6833" s="145" t="s">
        <v>21011</v>
      </c>
      <c r="P6833" s="145"/>
    </row>
    <row r="6834" spans="1:16" ht="38.25" x14ac:dyDescent="0.25">
      <c r="A6834" s="145"/>
      <c r="B6834" s="145" t="s">
        <v>20171</v>
      </c>
      <c r="C6834" s="194">
        <v>12055695</v>
      </c>
      <c r="D6834" s="145" t="s">
        <v>20171</v>
      </c>
      <c r="E6834" s="145"/>
      <c r="F6834" s="145" t="s">
        <v>3588</v>
      </c>
      <c r="G6834" s="145" t="s">
        <v>3589</v>
      </c>
      <c r="H6834" s="145" t="s">
        <v>100</v>
      </c>
      <c r="I6834" s="145" t="s">
        <v>65</v>
      </c>
      <c r="J6834" s="198" t="s">
        <v>494</v>
      </c>
      <c r="K6834" s="198" t="s">
        <v>1942</v>
      </c>
      <c r="L6834" s="229" t="s">
        <v>20949</v>
      </c>
      <c r="M6834" s="145" t="s">
        <v>8711</v>
      </c>
      <c r="N6834" s="145" t="s">
        <v>18852</v>
      </c>
      <c r="O6834" s="145" t="s">
        <v>21012</v>
      </c>
      <c r="P6834" s="145"/>
    </row>
    <row r="6835" spans="1:16" ht="45" x14ac:dyDescent="0.25">
      <c r="A6835" s="145"/>
      <c r="B6835" s="145" t="s">
        <v>20176</v>
      </c>
      <c r="C6835" s="194">
        <v>12055699</v>
      </c>
      <c r="D6835" s="145" t="s">
        <v>20176</v>
      </c>
      <c r="E6835" s="145"/>
      <c r="F6835" s="145" t="s">
        <v>3238</v>
      </c>
      <c r="G6835" s="145" t="s">
        <v>2053</v>
      </c>
      <c r="H6835" s="145" t="s">
        <v>402</v>
      </c>
      <c r="I6835" s="145" t="s">
        <v>145</v>
      </c>
      <c r="J6835" s="198" t="s">
        <v>494</v>
      </c>
      <c r="K6835" s="198" t="s">
        <v>1942</v>
      </c>
      <c r="L6835" s="229" t="s">
        <v>20950</v>
      </c>
      <c r="M6835" s="145" t="s">
        <v>8706</v>
      </c>
      <c r="N6835" s="145" t="s">
        <v>18852</v>
      </c>
      <c r="O6835" s="145" t="s">
        <v>21013</v>
      </c>
      <c r="P6835" s="145"/>
    </row>
    <row r="6836" spans="1:16" ht="38.25" x14ac:dyDescent="0.25">
      <c r="A6836" s="145"/>
      <c r="B6836" s="145" t="s">
        <v>20130</v>
      </c>
      <c r="C6836" s="195" t="e">
        <f>VLOOKUP(B6836,'[3]Cao học (2)'!$O3597:$AA8596,13,0)</f>
        <v>#N/A</v>
      </c>
      <c r="D6836" s="145" t="s">
        <v>20130</v>
      </c>
      <c r="E6836" s="145"/>
      <c r="F6836" s="145" t="s">
        <v>3089</v>
      </c>
      <c r="G6836" s="145" t="s">
        <v>3503</v>
      </c>
      <c r="H6836" s="145" t="s">
        <v>100</v>
      </c>
      <c r="I6836" s="145" t="s">
        <v>44</v>
      </c>
      <c r="J6836" s="199" t="e">
        <f>VLOOKUP(A6836,'[3]Cao học (2)'!$O3597:$AA8596,9,0)</f>
        <v>#N/A</v>
      </c>
      <c r="K6836" s="199" t="e">
        <f>VLOOKUP(#REF!,[3]Tracuu!$E$3:$O$3601,9,0)</f>
        <v>#REF!</v>
      </c>
      <c r="L6836" s="229" t="s">
        <v>20951</v>
      </c>
      <c r="M6836" s="145" t="s">
        <v>8651</v>
      </c>
      <c r="N6836" s="145" t="s">
        <v>8216</v>
      </c>
      <c r="O6836" s="145" t="s">
        <v>21014</v>
      </c>
      <c r="P6836" s="145"/>
    </row>
    <row r="6837" spans="1:16" x14ac:dyDescent="0.25">
      <c r="A6837" s="145"/>
      <c r="B6837" s="145"/>
      <c r="C6837" s="195"/>
      <c r="D6837" s="145"/>
      <c r="E6837" s="145"/>
      <c r="F6837" s="145"/>
      <c r="G6837" s="145"/>
      <c r="H6837" s="145"/>
      <c r="I6837" s="145"/>
      <c r="J6837" s="199"/>
      <c r="K6837" s="199"/>
      <c r="L6837" s="229"/>
      <c r="M6837" s="145"/>
      <c r="N6837" s="145"/>
      <c r="O6837" s="145" t="s">
        <v>20962</v>
      </c>
      <c r="P6837" s="145"/>
    </row>
    <row r="6838" spans="1:16" ht="38.25" x14ac:dyDescent="0.25">
      <c r="A6838" s="145"/>
      <c r="B6838" s="145" t="s">
        <v>20035</v>
      </c>
      <c r="C6838" s="195">
        <v>12055708</v>
      </c>
      <c r="D6838" s="145" t="s">
        <v>20035</v>
      </c>
      <c r="E6838" s="145"/>
      <c r="F6838" s="145" t="s">
        <v>1545</v>
      </c>
      <c r="G6838" s="145" t="s">
        <v>3613</v>
      </c>
      <c r="H6838" s="145" t="s">
        <v>1139</v>
      </c>
      <c r="I6838" s="145" t="s">
        <v>44</v>
      </c>
      <c r="J6838" s="199" t="s">
        <v>494</v>
      </c>
      <c r="K6838" s="199" t="s">
        <v>1942</v>
      </c>
      <c r="L6838" s="229" t="s">
        <v>20952</v>
      </c>
      <c r="M6838" s="145" t="s">
        <v>8918</v>
      </c>
      <c r="N6838" s="145" t="s">
        <v>8919</v>
      </c>
      <c r="O6838" s="145" t="s">
        <v>20962</v>
      </c>
      <c r="P6838" s="145"/>
    </row>
    <row r="6839" spans="1:16" ht="38.25" x14ac:dyDescent="0.25">
      <c r="A6839" s="145"/>
      <c r="B6839" s="145" t="s">
        <v>20046</v>
      </c>
      <c r="C6839" s="195">
        <v>12055753</v>
      </c>
      <c r="D6839" s="145" t="s">
        <v>20046</v>
      </c>
      <c r="E6839" s="145"/>
      <c r="F6839" s="145" t="s">
        <v>3714</v>
      </c>
      <c r="G6839" s="145" t="s">
        <v>3715</v>
      </c>
      <c r="H6839" s="145" t="s">
        <v>931</v>
      </c>
      <c r="I6839" s="145" t="s">
        <v>65</v>
      </c>
      <c r="J6839" s="199" t="s">
        <v>494</v>
      </c>
      <c r="K6839" s="199" t="s">
        <v>1942</v>
      </c>
      <c r="L6839" s="229" t="s">
        <v>20953</v>
      </c>
      <c r="M6839" s="145" t="s">
        <v>18301</v>
      </c>
      <c r="N6839" s="145" t="s">
        <v>18302</v>
      </c>
      <c r="O6839" s="145" t="s">
        <v>20962</v>
      </c>
      <c r="P6839" s="145"/>
    </row>
    <row r="6840" spans="1:16" ht="38.25" x14ac:dyDescent="0.25">
      <c r="A6840" s="145"/>
      <c r="B6840" s="145" t="s">
        <v>20053</v>
      </c>
      <c r="C6840" s="195">
        <v>12055783</v>
      </c>
      <c r="D6840" s="145" t="s">
        <v>20053</v>
      </c>
      <c r="E6840" s="145"/>
      <c r="F6840" s="145" t="s">
        <v>3786</v>
      </c>
      <c r="G6840" s="145" t="s">
        <v>3787</v>
      </c>
      <c r="H6840" s="145" t="s">
        <v>1139</v>
      </c>
      <c r="I6840" s="145" t="s">
        <v>44</v>
      </c>
      <c r="J6840" s="199" t="s">
        <v>494</v>
      </c>
      <c r="K6840" s="199" t="s">
        <v>1942</v>
      </c>
      <c r="L6840" s="229" t="s">
        <v>20954</v>
      </c>
      <c r="M6840" s="145" t="s">
        <v>18549</v>
      </c>
      <c r="N6840" s="145" t="s">
        <v>10032</v>
      </c>
      <c r="O6840" s="145" t="s">
        <v>20962</v>
      </c>
      <c r="P6840" s="145"/>
    </row>
    <row r="6841" spans="1:16" ht="38.25" x14ac:dyDescent="0.25">
      <c r="A6841" s="145"/>
      <c r="B6841" s="145" t="s">
        <v>20054</v>
      </c>
      <c r="C6841" s="195">
        <v>12055690</v>
      </c>
      <c r="D6841" s="145" t="s">
        <v>20054</v>
      </c>
      <c r="E6841" s="145"/>
      <c r="F6841" s="145" t="s">
        <v>3577</v>
      </c>
      <c r="G6841" s="145" t="s">
        <v>3578</v>
      </c>
      <c r="H6841" s="145" t="s">
        <v>100</v>
      </c>
      <c r="I6841" s="145" t="s">
        <v>65</v>
      </c>
      <c r="J6841" s="199" t="s">
        <v>494</v>
      </c>
      <c r="K6841" s="199" t="s">
        <v>1942</v>
      </c>
      <c r="L6841" s="229" t="s">
        <v>20955</v>
      </c>
      <c r="M6841" s="145" t="s">
        <v>18350</v>
      </c>
      <c r="N6841" s="145" t="s">
        <v>10064</v>
      </c>
      <c r="O6841" s="145" t="s">
        <v>20962</v>
      </c>
      <c r="P6841" s="145"/>
    </row>
    <row r="6842" spans="1:16" ht="25.5" x14ac:dyDescent="0.25">
      <c r="A6842" s="145"/>
      <c r="B6842" s="145" t="s">
        <v>20139</v>
      </c>
      <c r="C6842" s="195">
        <v>12055664</v>
      </c>
      <c r="D6842" s="145" t="s">
        <v>20139</v>
      </c>
      <c r="E6842" s="145"/>
      <c r="F6842" s="145" t="s">
        <v>3516</v>
      </c>
      <c r="G6842" s="145" t="s">
        <v>447</v>
      </c>
      <c r="H6842" s="145" t="s">
        <v>100</v>
      </c>
      <c r="I6842" s="145" t="s">
        <v>145</v>
      </c>
      <c r="J6842" s="199" t="s">
        <v>494</v>
      </c>
      <c r="K6842" s="199" t="s">
        <v>1942</v>
      </c>
      <c r="L6842" s="229" t="s">
        <v>20956</v>
      </c>
      <c r="M6842" s="145" t="s">
        <v>11733</v>
      </c>
      <c r="N6842" s="145" t="s">
        <v>19155</v>
      </c>
      <c r="O6842" s="145" t="s">
        <v>20962</v>
      </c>
      <c r="P6842" s="145"/>
    </row>
    <row r="6843" spans="1:16" ht="38.25" x14ac:dyDescent="0.25">
      <c r="A6843" s="145"/>
      <c r="B6843" s="145" t="s">
        <v>20101</v>
      </c>
      <c r="C6843" s="194">
        <v>12055791</v>
      </c>
      <c r="D6843" s="145" t="s">
        <v>20101</v>
      </c>
      <c r="E6843" s="145"/>
      <c r="F6843" s="145" t="s">
        <v>3803</v>
      </c>
      <c r="G6843" s="145" t="s">
        <v>3804</v>
      </c>
      <c r="H6843" s="145" t="s">
        <v>46</v>
      </c>
      <c r="I6843" s="145" t="s">
        <v>44</v>
      </c>
      <c r="J6843" s="198" t="s">
        <v>494</v>
      </c>
      <c r="K6843" s="198" t="s">
        <v>1942</v>
      </c>
      <c r="L6843" s="229" t="s">
        <v>20957</v>
      </c>
      <c r="M6843" s="145" t="s">
        <v>8402</v>
      </c>
      <c r="N6843" s="145" t="s">
        <v>8488</v>
      </c>
      <c r="O6843" s="145" t="s">
        <v>21015</v>
      </c>
      <c r="P6843" s="145"/>
    </row>
    <row r="6844" spans="1:16" ht="38.25" x14ac:dyDescent="0.2">
      <c r="A6844" s="145"/>
      <c r="B6844" s="145" t="s">
        <v>20065</v>
      </c>
      <c r="C6844" s="193" t="e">
        <f>VLOOKUP(W6844,[2]Tong!B:AA,2,0)</f>
        <v>#N/A</v>
      </c>
      <c r="D6844" s="145" t="s">
        <v>20065</v>
      </c>
      <c r="E6844" s="145"/>
      <c r="F6844" s="145" t="s">
        <v>3614</v>
      </c>
      <c r="G6844" s="145" t="s">
        <v>3615</v>
      </c>
      <c r="H6844" s="145" t="s">
        <v>1212</v>
      </c>
      <c r="I6844" s="145" t="s">
        <v>44</v>
      </c>
      <c r="J6844" s="197" t="s">
        <v>494</v>
      </c>
      <c r="K6844" s="193" t="e">
        <f>VLOOKUP(U6844,[2]Tong!#REF!,12,0)</f>
        <v>#REF!</v>
      </c>
      <c r="L6844" s="229" t="s">
        <v>18940</v>
      </c>
      <c r="M6844" s="145" t="s">
        <v>18941</v>
      </c>
      <c r="N6844" s="145" t="s">
        <v>18361</v>
      </c>
      <c r="O6844" s="145" t="s">
        <v>18942</v>
      </c>
      <c r="P6844" s="145"/>
    </row>
    <row r="6845" spans="1:16" ht="38.25" x14ac:dyDescent="0.25">
      <c r="A6845" s="145"/>
      <c r="B6845" s="145" t="s">
        <v>20021</v>
      </c>
      <c r="C6845" s="194">
        <v>12055765</v>
      </c>
      <c r="D6845" s="145" t="s">
        <v>20021</v>
      </c>
      <c r="E6845" s="145"/>
      <c r="F6845" s="145" t="s">
        <v>3743</v>
      </c>
      <c r="G6845" s="145" t="s">
        <v>3744</v>
      </c>
      <c r="H6845" s="145" t="s">
        <v>108</v>
      </c>
      <c r="I6845" s="145" t="s">
        <v>65</v>
      </c>
      <c r="J6845" s="198" t="s">
        <v>494</v>
      </c>
      <c r="K6845" s="198" t="s">
        <v>1942</v>
      </c>
      <c r="L6845" s="229" t="s">
        <v>20958</v>
      </c>
      <c r="M6845" s="145" t="s">
        <v>18941</v>
      </c>
      <c r="N6845" s="145" t="s">
        <v>20959</v>
      </c>
      <c r="O6845" s="145" t="s">
        <v>21016</v>
      </c>
      <c r="P6845" s="145"/>
    </row>
    <row r="6846" spans="1:16" ht="38.25" x14ac:dyDescent="0.25">
      <c r="A6846" s="145"/>
      <c r="B6846" s="145" t="s">
        <v>20042</v>
      </c>
      <c r="C6846" s="194">
        <v>12055738</v>
      </c>
      <c r="D6846" s="145" t="s">
        <v>20042</v>
      </c>
      <c r="E6846" s="145"/>
      <c r="F6846" s="145" t="s">
        <v>764</v>
      </c>
      <c r="G6846" s="145" t="s">
        <v>3682</v>
      </c>
      <c r="H6846" s="145" t="s">
        <v>46</v>
      </c>
      <c r="I6846" s="145" t="s">
        <v>44</v>
      </c>
      <c r="J6846" s="198" t="s">
        <v>494</v>
      </c>
      <c r="K6846" s="198" t="s">
        <v>1942</v>
      </c>
      <c r="L6846" s="229" t="s">
        <v>20960</v>
      </c>
      <c r="M6846" s="145" t="s">
        <v>18941</v>
      </c>
      <c r="N6846" s="145" t="s">
        <v>20959</v>
      </c>
      <c r="O6846" s="145" t="s">
        <v>21017</v>
      </c>
      <c r="P6846" s="145"/>
    </row>
    <row r="6847" spans="1:16" ht="38.25" x14ac:dyDescent="0.2">
      <c r="A6847" s="145"/>
      <c r="B6847" s="145" t="s">
        <v>20045</v>
      </c>
      <c r="C6847" s="193" t="e">
        <f>VLOOKUP(W6847,[2]Tong!B:AA,2,0)</f>
        <v>#N/A</v>
      </c>
      <c r="D6847" s="145" t="s">
        <v>20045</v>
      </c>
      <c r="E6847" s="145"/>
      <c r="F6847" s="145" t="s">
        <v>3700</v>
      </c>
      <c r="G6847" s="145" t="s">
        <v>84</v>
      </c>
      <c r="H6847" s="145" t="s">
        <v>3701</v>
      </c>
      <c r="I6847" s="145" t="s">
        <v>44</v>
      </c>
      <c r="J6847" s="197" t="s">
        <v>494</v>
      </c>
      <c r="K6847" s="193" t="e">
        <f>VLOOKUP(U6847,[2]Tong!#REF!,12,0)</f>
        <v>#REF!</v>
      </c>
      <c r="L6847" s="229" t="s">
        <v>18973</v>
      </c>
      <c r="M6847" s="145" t="s">
        <v>9161</v>
      </c>
      <c r="N6847" s="145" t="s">
        <v>10064</v>
      </c>
      <c r="O6847" s="145" t="s">
        <v>18975</v>
      </c>
      <c r="P6847" s="145"/>
    </row>
    <row r="6848" spans="1:16" ht="38.25" x14ac:dyDescent="0.25">
      <c r="A6848" s="145"/>
      <c r="B6848" s="145" t="s">
        <v>19860</v>
      </c>
      <c r="C6848" s="195" t="e">
        <f>VLOOKUP(B6848,'[3]Cao học (2)'!$O3604:$AA8603,13,0)</f>
        <v>#N/A</v>
      </c>
      <c r="D6848" s="145" t="s">
        <v>19860</v>
      </c>
      <c r="E6848" s="145"/>
      <c r="F6848" s="145" t="s">
        <v>2410</v>
      </c>
      <c r="G6848" s="145" t="s">
        <v>2411</v>
      </c>
      <c r="H6848" s="145" t="s">
        <v>46</v>
      </c>
      <c r="I6848" s="145" t="s">
        <v>44</v>
      </c>
      <c r="J6848" s="199" t="e">
        <f>VLOOKUP(A6848,'[3]Cao học (2)'!$O3604:$AA8603,9,0)</f>
        <v>#N/A</v>
      </c>
      <c r="K6848" s="199" t="e">
        <f>VLOOKUP(#REF!,[3]Tracuu!$E$3:$O$3601,9,0)</f>
        <v>#REF!</v>
      </c>
      <c r="L6848" s="229" t="s">
        <v>20961</v>
      </c>
      <c r="M6848" s="145" t="s">
        <v>8677</v>
      </c>
      <c r="N6848" s="145" t="s">
        <v>8216</v>
      </c>
      <c r="O6848" s="145" t="s">
        <v>20962</v>
      </c>
      <c r="P6848" s="145"/>
    </row>
    <row r="6849" spans="1:16" ht="38.25" x14ac:dyDescent="0.25">
      <c r="A6849" s="145"/>
      <c r="B6849" s="145" t="s">
        <v>20181</v>
      </c>
      <c r="C6849" s="200">
        <v>12055253</v>
      </c>
      <c r="D6849" s="145" t="s">
        <v>20181</v>
      </c>
      <c r="E6849" s="145"/>
      <c r="F6849" s="201" t="s">
        <v>2545</v>
      </c>
      <c r="G6849" s="201" t="s">
        <v>2546</v>
      </c>
      <c r="H6849" s="191" t="s">
        <v>113</v>
      </c>
      <c r="I6849" s="191" t="s">
        <v>65</v>
      </c>
      <c r="J6849" s="145" t="s">
        <v>1939</v>
      </c>
      <c r="K6849" s="145" t="s">
        <v>1942</v>
      </c>
      <c r="L6849" s="229" t="s">
        <v>19194</v>
      </c>
      <c r="M6849" s="145" t="s">
        <v>18125</v>
      </c>
      <c r="N6849" s="145" t="s">
        <v>8488</v>
      </c>
      <c r="O6849" s="145" t="s">
        <v>19195</v>
      </c>
      <c r="P6849" s="145"/>
    </row>
    <row r="6850" spans="1:16" ht="38.25" x14ac:dyDescent="0.25">
      <c r="A6850" s="145"/>
      <c r="B6850" s="145" t="s">
        <v>20182</v>
      </c>
      <c r="C6850" s="200">
        <v>12055252</v>
      </c>
      <c r="D6850" s="145" t="s">
        <v>20182</v>
      </c>
      <c r="E6850" s="145"/>
      <c r="F6850" s="201" t="s">
        <v>1131</v>
      </c>
      <c r="G6850" s="201" t="s">
        <v>2543</v>
      </c>
      <c r="H6850" s="191" t="s">
        <v>46</v>
      </c>
      <c r="I6850" s="191" t="s">
        <v>65</v>
      </c>
      <c r="J6850" s="145" t="s">
        <v>1939</v>
      </c>
      <c r="K6850" s="145" t="s">
        <v>1942</v>
      </c>
      <c r="L6850" s="229" t="s">
        <v>19196</v>
      </c>
      <c r="M6850" s="145" t="s">
        <v>8243</v>
      </c>
      <c r="N6850" s="145" t="s">
        <v>8216</v>
      </c>
      <c r="O6850" s="145" t="s">
        <v>19197</v>
      </c>
      <c r="P6850" s="145"/>
    </row>
    <row r="6851" spans="1:16" ht="38.25" x14ac:dyDescent="0.25">
      <c r="A6851" s="145"/>
      <c r="B6851" s="145" t="s">
        <v>20183</v>
      </c>
      <c r="C6851" s="200">
        <v>12055254</v>
      </c>
      <c r="D6851" s="145" t="s">
        <v>20183</v>
      </c>
      <c r="E6851" s="145"/>
      <c r="F6851" s="201" t="s">
        <v>2548</v>
      </c>
      <c r="G6851" s="201" t="s">
        <v>2549</v>
      </c>
      <c r="H6851" s="191" t="s">
        <v>1212</v>
      </c>
      <c r="I6851" s="191" t="s">
        <v>65</v>
      </c>
      <c r="J6851" s="145" t="s">
        <v>1939</v>
      </c>
      <c r="K6851" s="145" t="s">
        <v>1942</v>
      </c>
      <c r="L6851" s="229" t="s">
        <v>19199</v>
      </c>
      <c r="M6851" s="145" t="s">
        <v>8626</v>
      </c>
      <c r="N6851" s="145" t="s">
        <v>8216</v>
      </c>
      <c r="O6851" s="145" t="s">
        <v>19200</v>
      </c>
      <c r="P6851" s="145"/>
    </row>
    <row r="6852" spans="1:16" ht="38.25" x14ac:dyDescent="0.25">
      <c r="A6852" s="145"/>
      <c r="B6852" s="145" t="s">
        <v>20184</v>
      </c>
      <c r="C6852" s="200">
        <v>12055001</v>
      </c>
      <c r="D6852" s="145" t="s">
        <v>20184</v>
      </c>
      <c r="E6852" s="145"/>
      <c r="F6852" s="201" t="s">
        <v>1936</v>
      </c>
      <c r="G6852" s="201" t="s">
        <v>1937</v>
      </c>
      <c r="H6852" s="191" t="s">
        <v>1938</v>
      </c>
      <c r="I6852" s="191" t="s">
        <v>145</v>
      </c>
      <c r="J6852" s="145" t="s">
        <v>1939</v>
      </c>
      <c r="K6852" s="145" t="s">
        <v>1942</v>
      </c>
      <c r="L6852" s="229" t="s">
        <v>19202</v>
      </c>
      <c r="M6852" s="145" t="s">
        <v>8706</v>
      </c>
      <c r="N6852" s="145" t="s">
        <v>8216</v>
      </c>
      <c r="O6852" s="145" t="s">
        <v>19203</v>
      </c>
      <c r="P6852" s="145"/>
    </row>
    <row r="6853" spans="1:16" ht="38.25" x14ac:dyDescent="0.25">
      <c r="A6853" s="145"/>
      <c r="B6853" s="145" t="s">
        <v>20185</v>
      </c>
      <c r="C6853" s="200">
        <v>12055002</v>
      </c>
      <c r="D6853" s="145" t="s">
        <v>20185</v>
      </c>
      <c r="E6853" s="145"/>
      <c r="F6853" s="201" t="s">
        <v>1943</v>
      </c>
      <c r="G6853" s="201" t="s">
        <v>1944</v>
      </c>
      <c r="H6853" s="191" t="s">
        <v>1945</v>
      </c>
      <c r="I6853" s="191" t="s">
        <v>145</v>
      </c>
      <c r="J6853" s="145" t="s">
        <v>1939</v>
      </c>
      <c r="K6853" s="145" t="s">
        <v>1942</v>
      </c>
      <c r="L6853" s="229" t="s">
        <v>19204</v>
      </c>
      <c r="M6853" s="145" t="s">
        <v>8756</v>
      </c>
      <c r="N6853" s="145" t="s">
        <v>8216</v>
      </c>
      <c r="O6853" s="145" t="s">
        <v>19205</v>
      </c>
      <c r="P6853" s="145"/>
    </row>
    <row r="6854" spans="1:16" ht="38.25" x14ac:dyDescent="0.25">
      <c r="A6854" s="145"/>
      <c r="B6854" s="145" t="s">
        <v>20186</v>
      </c>
      <c r="C6854" s="200">
        <v>12055003</v>
      </c>
      <c r="D6854" s="145" t="s">
        <v>20186</v>
      </c>
      <c r="E6854" s="145"/>
      <c r="F6854" s="201" t="s">
        <v>1947</v>
      </c>
      <c r="G6854" s="201" t="s">
        <v>1948</v>
      </c>
      <c r="H6854" s="191" t="s">
        <v>1949</v>
      </c>
      <c r="I6854" s="191" t="s">
        <v>145</v>
      </c>
      <c r="J6854" s="145" t="s">
        <v>1939</v>
      </c>
      <c r="K6854" s="145" t="s">
        <v>1942</v>
      </c>
      <c r="L6854" s="229" t="s">
        <v>19207</v>
      </c>
      <c r="M6854" s="145" t="s">
        <v>6774</v>
      </c>
      <c r="N6854" s="145" t="s">
        <v>8216</v>
      </c>
      <c r="O6854" s="145" t="s">
        <v>19208</v>
      </c>
      <c r="P6854" s="145"/>
    </row>
    <row r="6855" spans="1:16" ht="38.25" x14ac:dyDescent="0.25">
      <c r="A6855" s="145"/>
      <c r="B6855" s="145" t="s">
        <v>20187</v>
      </c>
      <c r="C6855" s="200">
        <v>12055004</v>
      </c>
      <c r="D6855" s="145" t="s">
        <v>20187</v>
      </c>
      <c r="E6855" s="145"/>
      <c r="F6855" s="201" t="s">
        <v>1951</v>
      </c>
      <c r="G6855" s="201" t="s">
        <v>1952</v>
      </c>
      <c r="H6855" s="191" t="s">
        <v>1953</v>
      </c>
      <c r="I6855" s="191" t="s">
        <v>145</v>
      </c>
      <c r="J6855" s="145" t="s">
        <v>1939</v>
      </c>
      <c r="K6855" s="145" t="s">
        <v>1942</v>
      </c>
      <c r="L6855" s="229" t="s">
        <v>19210</v>
      </c>
      <c r="M6855" s="145" t="s">
        <v>8711</v>
      </c>
      <c r="N6855" s="145" t="s">
        <v>8216</v>
      </c>
      <c r="O6855" s="145" t="s">
        <v>19211</v>
      </c>
      <c r="P6855" s="145"/>
    </row>
    <row r="6856" spans="1:16" ht="38.25" x14ac:dyDescent="0.25">
      <c r="A6856" s="145"/>
      <c r="B6856" s="145" t="s">
        <v>20188</v>
      </c>
      <c r="C6856" s="200">
        <v>12055255</v>
      </c>
      <c r="D6856" s="145" t="s">
        <v>20188</v>
      </c>
      <c r="E6856" s="145"/>
      <c r="F6856" s="201" t="s">
        <v>1453</v>
      </c>
      <c r="G6856" s="201" t="s">
        <v>2551</v>
      </c>
      <c r="H6856" s="191" t="s">
        <v>46</v>
      </c>
      <c r="I6856" s="191" t="s">
        <v>65</v>
      </c>
      <c r="J6856" s="145" t="s">
        <v>1939</v>
      </c>
      <c r="K6856" s="145" t="s">
        <v>1942</v>
      </c>
      <c r="L6856" s="229" t="s">
        <v>19212</v>
      </c>
      <c r="M6856" s="145" t="s">
        <v>8838</v>
      </c>
      <c r="N6856" s="145" t="s">
        <v>8216</v>
      </c>
      <c r="O6856" s="145" t="s">
        <v>19213</v>
      </c>
      <c r="P6856" s="145"/>
    </row>
    <row r="6857" spans="1:16" ht="25.5" x14ac:dyDescent="0.25">
      <c r="A6857" s="145"/>
      <c r="B6857" s="145" t="s">
        <v>20189</v>
      </c>
      <c r="C6857" s="200">
        <v>12055005</v>
      </c>
      <c r="D6857" s="145" t="s">
        <v>20189</v>
      </c>
      <c r="E6857" s="145"/>
      <c r="F6857" s="201" t="s">
        <v>1955</v>
      </c>
      <c r="G6857" s="202" t="s">
        <v>1956</v>
      </c>
      <c r="H6857" s="191" t="s">
        <v>1957</v>
      </c>
      <c r="I6857" s="191" t="s">
        <v>145</v>
      </c>
      <c r="J6857" s="145" t="s">
        <v>1939</v>
      </c>
      <c r="K6857" s="145" t="s">
        <v>1942</v>
      </c>
      <c r="L6857" s="229" t="s">
        <v>19215</v>
      </c>
      <c r="M6857" s="145" t="s">
        <v>8711</v>
      </c>
      <c r="N6857" s="145" t="s">
        <v>8216</v>
      </c>
      <c r="O6857" s="145" t="s">
        <v>19216</v>
      </c>
      <c r="P6857" s="145"/>
    </row>
    <row r="6858" spans="1:16" ht="38.25" x14ac:dyDescent="0.25">
      <c r="A6858" s="145"/>
      <c r="B6858" s="145" t="s">
        <v>20190</v>
      </c>
      <c r="C6858" s="200">
        <v>12055006</v>
      </c>
      <c r="D6858" s="145" t="s">
        <v>20190</v>
      </c>
      <c r="E6858" s="145"/>
      <c r="F6858" s="201" t="s">
        <v>1960</v>
      </c>
      <c r="G6858" s="201" t="s">
        <v>1961</v>
      </c>
      <c r="H6858" s="191" t="s">
        <v>108</v>
      </c>
      <c r="I6858" s="191" t="s">
        <v>145</v>
      </c>
      <c r="J6858" s="145" t="s">
        <v>1939</v>
      </c>
      <c r="K6858" s="145" t="s">
        <v>1942</v>
      </c>
      <c r="L6858" s="229" t="s">
        <v>19218</v>
      </c>
      <c r="M6858" s="145" t="s">
        <v>8711</v>
      </c>
      <c r="N6858" s="145" t="s">
        <v>8216</v>
      </c>
      <c r="O6858" s="145" t="s">
        <v>19219</v>
      </c>
      <c r="P6858" s="145"/>
    </row>
    <row r="6859" spans="1:16" ht="33.75" x14ac:dyDescent="0.25">
      <c r="A6859" s="145"/>
      <c r="B6859" s="145" t="s">
        <v>20191</v>
      </c>
      <c r="C6859" s="200">
        <v>12055256</v>
      </c>
      <c r="D6859" s="145" t="s">
        <v>20191</v>
      </c>
      <c r="E6859" s="145"/>
      <c r="F6859" s="201" t="s">
        <v>2552</v>
      </c>
      <c r="G6859" s="202" t="s">
        <v>2553</v>
      </c>
      <c r="H6859" s="191" t="s">
        <v>46</v>
      </c>
      <c r="I6859" s="191" t="s">
        <v>44</v>
      </c>
      <c r="J6859" s="145" t="s">
        <v>1939</v>
      </c>
      <c r="K6859" s="145" t="s">
        <v>1942</v>
      </c>
      <c r="L6859" s="229" t="s">
        <v>19221</v>
      </c>
      <c r="M6859" s="145" t="s">
        <v>8656</v>
      </c>
      <c r="N6859" s="145" t="s">
        <v>8299</v>
      </c>
      <c r="O6859" s="145" t="s">
        <v>19222</v>
      </c>
      <c r="P6859" s="145"/>
    </row>
    <row r="6860" spans="1:16" ht="38.25" x14ac:dyDescent="0.25">
      <c r="A6860" s="145"/>
      <c r="B6860" s="145" t="s">
        <v>20192</v>
      </c>
      <c r="C6860" s="200">
        <v>12055258</v>
      </c>
      <c r="D6860" s="145" t="s">
        <v>20192</v>
      </c>
      <c r="E6860" s="145"/>
      <c r="F6860" s="201" t="s">
        <v>2558</v>
      </c>
      <c r="G6860" s="201" t="s">
        <v>2559</v>
      </c>
      <c r="H6860" s="191" t="s">
        <v>46</v>
      </c>
      <c r="I6860" s="191" t="s">
        <v>65</v>
      </c>
      <c r="J6860" s="145" t="s">
        <v>1939</v>
      </c>
      <c r="K6860" s="145" t="s">
        <v>1942</v>
      </c>
      <c r="L6860" s="229" t="s">
        <v>19224</v>
      </c>
      <c r="M6860" s="145" t="s">
        <v>8756</v>
      </c>
      <c r="N6860" s="145" t="s">
        <v>8216</v>
      </c>
      <c r="O6860" s="145" t="s">
        <v>19225</v>
      </c>
      <c r="P6860" s="145"/>
    </row>
    <row r="6861" spans="1:16" ht="38.25" x14ac:dyDescent="0.25">
      <c r="A6861" s="145"/>
      <c r="B6861" s="145" t="s">
        <v>20193</v>
      </c>
      <c r="C6861" s="200">
        <v>12055257</v>
      </c>
      <c r="D6861" s="145" t="s">
        <v>20193</v>
      </c>
      <c r="E6861" s="145"/>
      <c r="F6861" s="201" t="s">
        <v>2555</v>
      </c>
      <c r="G6861" s="202" t="s">
        <v>2556</v>
      </c>
      <c r="H6861" s="191" t="s">
        <v>46</v>
      </c>
      <c r="I6861" s="191" t="s">
        <v>65</v>
      </c>
      <c r="J6861" s="145" t="s">
        <v>1939</v>
      </c>
      <c r="K6861" s="145" t="s">
        <v>1942</v>
      </c>
      <c r="L6861" s="229" t="s">
        <v>19227</v>
      </c>
      <c r="M6861" s="145" t="s">
        <v>8104</v>
      </c>
      <c r="N6861" s="145" t="s">
        <v>8391</v>
      </c>
      <c r="O6861" s="145" t="s">
        <v>19228</v>
      </c>
      <c r="P6861" s="145"/>
    </row>
    <row r="6862" spans="1:16" ht="38.25" x14ac:dyDescent="0.25">
      <c r="A6862" s="145"/>
      <c r="B6862" s="145" t="s">
        <v>20194</v>
      </c>
      <c r="C6862" s="200">
        <v>12055259</v>
      </c>
      <c r="D6862" s="145" t="s">
        <v>20194</v>
      </c>
      <c r="E6862" s="145"/>
      <c r="F6862" s="201" t="s">
        <v>2560</v>
      </c>
      <c r="G6862" s="201" t="s">
        <v>2561</v>
      </c>
      <c r="H6862" s="191" t="s">
        <v>46</v>
      </c>
      <c r="I6862" s="191" t="s">
        <v>65</v>
      </c>
      <c r="J6862" s="145" t="s">
        <v>1939</v>
      </c>
      <c r="K6862" s="145" t="s">
        <v>1942</v>
      </c>
      <c r="L6862" s="229" t="s">
        <v>19230</v>
      </c>
      <c r="M6862" s="145" t="s">
        <v>8656</v>
      </c>
      <c r="N6862" s="145" t="s">
        <v>8299</v>
      </c>
      <c r="O6862" s="145" t="s">
        <v>19231</v>
      </c>
      <c r="P6862" s="145"/>
    </row>
    <row r="6863" spans="1:16" ht="38.25" x14ac:dyDescent="0.25">
      <c r="A6863" s="145"/>
      <c r="B6863" s="145" t="s">
        <v>20195</v>
      </c>
      <c r="C6863" s="200">
        <v>12055251</v>
      </c>
      <c r="D6863" s="145" t="s">
        <v>20195</v>
      </c>
      <c r="E6863" s="145"/>
      <c r="F6863" s="201" t="s">
        <v>2538</v>
      </c>
      <c r="G6863" s="201" t="s">
        <v>2539</v>
      </c>
      <c r="H6863" s="191" t="s">
        <v>1949</v>
      </c>
      <c r="I6863" s="191" t="s">
        <v>54</v>
      </c>
      <c r="J6863" s="145" t="s">
        <v>1939</v>
      </c>
      <c r="K6863" s="145" t="s">
        <v>1942</v>
      </c>
      <c r="L6863" s="229" t="s">
        <v>19233</v>
      </c>
      <c r="M6863" s="145" t="s">
        <v>8706</v>
      </c>
      <c r="N6863" s="145" t="s">
        <v>8216</v>
      </c>
      <c r="O6863" s="145" t="s">
        <v>19234</v>
      </c>
      <c r="P6863" s="145"/>
    </row>
    <row r="6864" spans="1:16" ht="38.25" x14ac:dyDescent="0.25">
      <c r="A6864" s="145"/>
      <c r="B6864" s="145" t="s">
        <v>20196</v>
      </c>
      <c r="C6864" s="200">
        <v>12055260</v>
      </c>
      <c r="D6864" s="145" t="s">
        <v>20196</v>
      </c>
      <c r="E6864" s="145"/>
      <c r="F6864" s="201" t="s">
        <v>2564</v>
      </c>
      <c r="G6864" s="201" t="s">
        <v>2565</v>
      </c>
      <c r="H6864" s="191" t="s">
        <v>46</v>
      </c>
      <c r="I6864" s="191" t="s">
        <v>65</v>
      </c>
      <c r="J6864" s="145" t="s">
        <v>1939</v>
      </c>
      <c r="K6864" s="145" t="s">
        <v>1942</v>
      </c>
      <c r="L6864" s="229" t="s">
        <v>19236</v>
      </c>
      <c r="M6864" s="145" t="s">
        <v>8838</v>
      </c>
      <c r="N6864" s="145" t="s">
        <v>8216</v>
      </c>
      <c r="O6864" s="145" t="s">
        <v>19237</v>
      </c>
      <c r="P6864" s="145"/>
    </row>
    <row r="6865" spans="1:16" ht="38.25" x14ac:dyDescent="0.25">
      <c r="A6865" s="145"/>
      <c r="B6865" s="145" t="s">
        <v>20197</v>
      </c>
      <c r="C6865" s="200">
        <v>12055008</v>
      </c>
      <c r="D6865" s="145" t="s">
        <v>20197</v>
      </c>
      <c r="E6865" s="145"/>
      <c r="F6865" s="201" t="s">
        <v>1966</v>
      </c>
      <c r="G6865" s="201" t="s">
        <v>1967</v>
      </c>
      <c r="H6865" s="191" t="s">
        <v>1938</v>
      </c>
      <c r="I6865" s="191" t="s">
        <v>54</v>
      </c>
      <c r="J6865" s="145" t="s">
        <v>1939</v>
      </c>
      <c r="K6865" s="145" t="s">
        <v>1942</v>
      </c>
      <c r="L6865" s="229" t="s">
        <v>19239</v>
      </c>
      <c r="M6865" s="145" t="s">
        <v>8243</v>
      </c>
      <c r="N6865" s="145" t="s">
        <v>8216</v>
      </c>
      <c r="O6865" s="145" t="s">
        <v>19240</v>
      </c>
      <c r="P6865" s="145"/>
    </row>
    <row r="6866" spans="1:16" ht="45" x14ac:dyDescent="0.25">
      <c r="A6866" s="145"/>
      <c r="B6866" s="145" t="s">
        <v>20198</v>
      </c>
      <c r="C6866" s="200">
        <v>12055261</v>
      </c>
      <c r="D6866" s="145" t="s">
        <v>20198</v>
      </c>
      <c r="E6866" s="145"/>
      <c r="F6866" s="201" t="s">
        <v>2567</v>
      </c>
      <c r="G6866" s="201" t="s">
        <v>2568</v>
      </c>
      <c r="H6866" s="191" t="s">
        <v>46</v>
      </c>
      <c r="I6866" s="191" t="s">
        <v>65</v>
      </c>
      <c r="J6866" s="145" t="s">
        <v>1939</v>
      </c>
      <c r="K6866" s="145" t="s">
        <v>1942</v>
      </c>
      <c r="L6866" s="229" t="s">
        <v>19242</v>
      </c>
      <c r="M6866" s="145" t="s">
        <v>11867</v>
      </c>
      <c r="N6866" s="145" t="s">
        <v>8299</v>
      </c>
      <c r="O6866" s="145" t="s">
        <v>19243</v>
      </c>
      <c r="P6866" s="145"/>
    </row>
    <row r="6867" spans="1:16" ht="38.25" x14ac:dyDescent="0.25">
      <c r="A6867" s="145"/>
      <c r="B6867" s="145" t="s">
        <v>20199</v>
      </c>
      <c r="C6867" s="200">
        <v>12055262</v>
      </c>
      <c r="D6867" s="145" t="s">
        <v>20199</v>
      </c>
      <c r="E6867" s="145"/>
      <c r="F6867" s="201" t="s">
        <v>2570</v>
      </c>
      <c r="G6867" s="202" t="s">
        <v>2571</v>
      </c>
      <c r="H6867" s="191" t="s">
        <v>469</v>
      </c>
      <c r="I6867" s="191" t="s">
        <v>65</v>
      </c>
      <c r="J6867" s="145" t="s">
        <v>1939</v>
      </c>
      <c r="K6867" s="145" t="s">
        <v>1942</v>
      </c>
      <c r="L6867" s="229" t="s">
        <v>19245</v>
      </c>
      <c r="M6867" s="145" t="s">
        <v>6774</v>
      </c>
      <c r="N6867" s="145" t="s">
        <v>8216</v>
      </c>
      <c r="O6867" s="145" t="s">
        <v>19246</v>
      </c>
      <c r="P6867" s="145"/>
    </row>
    <row r="6868" spans="1:16" ht="38.25" x14ac:dyDescent="0.25">
      <c r="A6868" s="145"/>
      <c r="B6868" s="145" t="s">
        <v>20200</v>
      </c>
      <c r="C6868" s="200">
        <v>12055014</v>
      </c>
      <c r="D6868" s="145" t="s">
        <v>20200</v>
      </c>
      <c r="E6868" s="145"/>
      <c r="F6868" s="201" t="s">
        <v>1978</v>
      </c>
      <c r="G6868" s="201" t="s">
        <v>1979</v>
      </c>
      <c r="H6868" s="191" t="s">
        <v>836</v>
      </c>
      <c r="I6868" s="191" t="s">
        <v>44</v>
      </c>
      <c r="J6868" s="145" t="s">
        <v>1939</v>
      </c>
      <c r="K6868" s="145" t="s">
        <v>1942</v>
      </c>
      <c r="L6868" s="229" t="s">
        <v>19248</v>
      </c>
      <c r="M6868" s="145" t="s">
        <v>8706</v>
      </c>
      <c r="N6868" s="145" t="s">
        <v>8216</v>
      </c>
      <c r="O6868" s="145" t="s">
        <v>19249</v>
      </c>
      <c r="P6868" s="145"/>
    </row>
    <row r="6869" spans="1:16" ht="38.25" x14ac:dyDescent="0.25">
      <c r="A6869" s="145"/>
      <c r="B6869" s="145" t="s">
        <v>20201</v>
      </c>
      <c r="C6869" s="200">
        <v>12055013</v>
      </c>
      <c r="D6869" s="145" t="s">
        <v>20201</v>
      </c>
      <c r="E6869" s="145"/>
      <c r="F6869" s="201" t="s">
        <v>1975</v>
      </c>
      <c r="G6869" s="201" t="s">
        <v>1976</v>
      </c>
      <c r="H6869" s="191" t="s">
        <v>61</v>
      </c>
      <c r="I6869" s="191" t="s">
        <v>65</v>
      </c>
      <c r="J6869" s="145" t="s">
        <v>1939</v>
      </c>
      <c r="K6869" s="145" t="s">
        <v>1942</v>
      </c>
      <c r="L6869" s="229" t="s">
        <v>19251</v>
      </c>
      <c r="M6869" s="145" t="s">
        <v>11867</v>
      </c>
      <c r="N6869" s="145" t="s">
        <v>8299</v>
      </c>
      <c r="O6869" s="145" t="s">
        <v>19252</v>
      </c>
      <c r="P6869" s="145"/>
    </row>
    <row r="6870" spans="1:16" ht="38.25" x14ac:dyDescent="0.25">
      <c r="A6870" s="145"/>
      <c r="B6870" s="145" t="s">
        <v>20202</v>
      </c>
      <c r="C6870" s="200">
        <v>12055011</v>
      </c>
      <c r="D6870" s="145" t="s">
        <v>20202</v>
      </c>
      <c r="E6870" s="145"/>
      <c r="F6870" s="201" t="s">
        <v>1973</v>
      </c>
      <c r="G6870" s="202" t="s">
        <v>1974</v>
      </c>
      <c r="H6870" s="191" t="s">
        <v>150</v>
      </c>
      <c r="I6870" s="191" t="s">
        <v>65</v>
      </c>
      <c r="J6870" s="145" t="s">
        <v>1939</v>
      </c>
      <c r="K6870" s="145" t="s">
        <v>1942</v>
      </c>
      <c r="L6870" s="229" t="s">
        <v>19254</v>
      </c>
      <c r="M6870" s="145" t="s">
        <v>7328</v>
      </c>
      <c r="N6870" s="145" t="s">
        <v>8216</v>
      </c>
      <c r="O6870" s="145" t="s">
        <v>19255</v>
      </c>
      <c r="P6870" s="145"/>
    </row>
    <row r="6871" spans="1:16" ht="45" x14ac:dyDescent="0.25">
      <c r="A6871" s="145"/>
      <c r="B6871" s="145" t="s">
        <v>20203</v>
      </c>
      <c r="C6871" s="200">
        <v>12055010</v>
      </c>
      <c r="D6871" s="145" t="s">
        <v>20203</v>
      </c>
      <c r="E6871" s="145"/>
      <c r="F6871" s="201" t="s">
        <v>1972</v>
      </c>
      <c r="G6871" s="201" t="s">
        <v>1498</v>
      </c>
      <c r="H6871" s="191" t="s">
        <v>46</v>
      </c>
      <c r="I6871" s="191" t="s">
        <v>65</v>
      </c>
      <c r="J6871" s="145" t="s">
        <v>1939</v>
      </c>
      <c r="K6871" s="145" t="s">
        <v>1942</v>
      </c>
      <c r="L6871" s="229" t="s">
        <v>19257</v>
      </c>
      <c r="M6871" s="145" t="s">
        <v>7328</v>
      </c>
      <c r="N6871" s="145" t="s">
        <v>8216</v>
      </c>
      <c r="O6871" s="145" t="s">
        <v>19258</v>
      </c>
      <c r="P6871" s="145"/>
    </row>
    <row r="6872" spans="1:16" ht="38.25" x14ac:dyDescent="0.25">
      <c r="A6872" s="145"/>
      <c r="B6872" s="145" t="s">
        <v>20204</v>
      </c>
      <c r="C6872" s="145">
        <v>12055063</v>
      </c>
      <c r="D6872" s="145" t="s">
        <v>20204</v>
      </c>
      <c r="E6872" s="145"/>
      <c r="F6872" s="250" t="s">
        <v>2091</v>
      </c>
      <c r="G6872" s="204" t="s">
        <v>343</v>
      </c>
      <c r="H6872" s="203" t="s">
        <v>1212</v>
      </c>
      <c r="I6872" s="203" t="s">
        <v>65</v>
      </c>
      <c r="J6872" s="203" t="s">
        <v>276</v>
      </c>
      <c r="K6872" s="203" t="s">
        <v>1942</v>
      </c>
      <c r="L6872" s="229" t="s">
        <v>19260</v>
      </c>
      <c r="M6872" s="145" t="s">
        <v>9417</v>
      </c>
      <c r="N6872" s="145" t="s">
        <v>8216</v>
      </c>
      <c r="O6872" s="145" t="s">
        <v>19261</v>
      </c>
      <c r="P6872" s="145"/>
    </row>
    <row r="6873" spans="1:16" ht="38.25" x14ac:dyDescent="0.25">
      <c r="A6873" s="145"/>
      <c r="B6873" s="145" t="s">
        <v>20205</v>
      </c>
      <c r="C6873" s="145">
        <v>12055064</v>
      </c>
      <c r="D6873" s="145" t="s">
        <v>20205</v>
      </c>
      <c r="E6873" s="145"/>
      <c r="F6873" s="250" t="s">
        <v>2093</v>
      </c>
      <c r="G6873" s="204" t="s">
        <v>2094</v>
      </c>
      <c r="H6873" s="203" t="s">
        <v>1212</v>
      </c>
      <c r="I6873" s="203" t="s">
        <v>65</v>
      </c>
      <c r="J6873" s="203" t="s">
        <v>276</v>
      </c>
      <c r="K6873" s="203" t="s">
        <v>1942</v>
      </c>
      <c r="L6873" s="229" t="s">
        <v>19263</v>
      </c>
      <c r="M6873" s="145" t="s">
        <v>9412</v>
      </c>
      <c r="N6873" s="145" t="s">
        <v>8299</v>
      </c>
      <c r="O6873" s="145" t="s">
        <v>19264</v>
      </c>
      <c r="P6873" s="145"/>
    </row>
    <row r="6874" spans="1:16" ht="38.25" x14ac:dyDescent="0.25">
      <c r="A6874" s="145"/>
      <c r="B6874" s="145" t="s">
        <v>20206</v>
      </c>
      <c r="C6874" s="145">
        <v>12055065</v>
      </c>
      <c r="D6874" s="145" t="s">
        <v>20206</v>
      </c>
      <c r="E6874" s="145"/>
      <c r="F6874" s="250" t="s">
        <v>2095</v>
      </c>
      <c r="G6874" s="204" t="s">
        <v>2096</v>
      </c>
      <c r="H6874" s="203" t="s">
        <v>46</v>
      </c>
      <c r="I6874" s="203" t="s">
        <v>44</v>
      </c>
      <c r="J6874" s="203" t="s">
        <v>276</v>
      </c>
      <c r="K6874" s="203" t="s">
        <v>1942</v>
      </c>
      <c r="L6874" s="229" t="s">
        <v>19266</v>
      </c>
      <c r="M6874" s="145" t="s">
        <v>19267</v>
      </c>
      <c r="N6874" s="145" t="s">
        <v>19268</v>
      </c>
      <c r="O6874" s="145" t="s">
        <v>19269</v>
      </c>
      <c r="P6874" s="145"/>
    </row>
    <row r="6875" spans="1:16" ht="45" x14ac:dyDescent="0.25">
      <c r="A6875" s="145"/>
      <c r="B6875" s="145" t="s">
        <v>20207</v>
      </c>
      <c r="C6875" s="145">
        <v>12055066</v>
      </c>
      <c r="D6875" s="145" t="s">
        <v>20207</v>
      </c>
      <c r="E6875" s="145"/>
      <c r="F6875" s="250" t="s">
        <v>2098</v>
      </c>
      <c r="G6875" s="204" t="s">
        <v>2099</v>
      </c>
      <c r="H6875" s="203" t="s">
        <v>56</v>
      </c>
      <c r="I6875" s="203" t="s">
        <v>44</v>
      </c>
      <c r="J6875" s="203" t="s">
        <v>276</v>
      </c>
      <c r="K6875" s="203" t="s">
        <v>1942</v>
      </c>
      <c r="L6875" s="229" t="s">
        <v>19271</v>
      </c>
      <c r="M6875" s="145" t="s">
        <v>9540</v>
      </c>
      <c r="N6875" s="145" t="s">
        <v>17782</v>
      </c>
      <c r="O6875" s="145" t="s">
        <v>19272</v>
      </c>
      <c r="P6875" s="145"/>
    </row>
    <row r="6876" spans="1:16" ht="38.25" x14ac:dyDescent="0.25">
      <c r="A6876" s="145"/>
      <c r="B6876" s="145" t="s">
        <v>20208</v>
      </c>
      <c r="C6876" s="145">
        <v>12055067</v>
      </c>
      <c r="D6876" s="145" t="s">
        <v>20208</v>
      </c>
      <c r="E6876" s="145"/>
      <c r="F6876" s="250" t="s">
        <v>2102</v>
      </c>
      <c r="G6876" s="204" t="s">
        <v>388</v>
      </c>
      <c r="H6876" s="203" t="s">
        <v>113</v>
      </c>
      <c r="I6876" s="203" t="s">
        <v>44</v>
      </c>
      <c r="J6876" s="203" t="s">
        <v>276</v>
      </c>
      <c r="K6876" s="203" t="s">
        <v>1942</v>
      </c>
      <c r="L6876" s="229" t="s">
        <v>19274</v>
      </c>
      <c r="M6876" s="145" t="s">
        <v>9469</v>
      </c>
      <c r="N6876" s="145" t="s">
        <v>8216</v>
      </c>
      <c r="O6876" s="145" t="s">
        <v>19275</v>
      </c>
      <c r="P6876" s="145"/>
    </row>
    <row r="6877" spans="1:16" ht="38.25" x14ac:dyDescent="0.25">
      <c r="A6877" s="145"/>
      <c r="B6877" s="145" t="s">
        <v>20209</v>
      </c>
      <c r="C6877" s="145">
        <v>12055068</v>
      </c>
      <c r="D6877" s="145" t="s">
        <v>20209</v>
      </c>
      <c r="E6877" s="145"/>
      <c r="F6877" s="250" t="s">
        <v>2104</v>
      </c>
      <c r="G6877" s="204" t="s">
        <v>2105</v>
      </c>
      <c r="H6877" s="203" t="s">
        <v>46</v>
      </c>
      <c r="I6877" s="203" t="s">
        <v>65</v>
      </c>
      <c r="J6877" s="203" t="s">
        <v>276</v>
      </c>
      <c r="K6877" s="203" t="s">
        <v>1942</v>
      </c>
      <c r="L6877" s="229" t="s">
        <v>19277</v>
      </c>
      <c r="M6877" s="145" t="s">
        <v>8402</v>
      </c>
      <c r="N6877" s="145" t="s">
        <v>8299</v>
      </c>
      <c r="O6877" s="145" t="s">
        <v>19278</v>
      </c>
      <c r="P6877" s="145"/>
    </row>
    <row r="6878" spans="1:16" ht="38.25" x14ac:dyDescent="0.25">
      <c r="A6878" s="145"/>
      <c r="B6878" s="145" t="s">
        <v>20210</v>
      </c>
      <c r="C6878" s="145">
        <v>12055069</v>
      </c>
      <c r="D6878" s="145" t="s">
        <v>20210</v>
      </c>
      <c r="E6878" s="145"/>
      <c r="F6878" s="250" t="s">
        <v>2107</v>
      </c>
      <c r="G6878" s="204" t="s">
        <v>2108</v>
      </c>
      <c r="H6878" s="203" t="s">
        <v>46</v>
      </c>
      <c r="I6878" s="203" t="s">
        <v>44</v>
      </c>
      <c r="J6878" s="203" t="s">
        <v>276</v>
      </c>
      <c r="K6878" s="203" t="s">
        <v>1942</v>
      </c>
      <c r="L6878" s="229" t="s">
        <v>19280</v>
      </c>
      <c r="M6878" s="145" t="s">
        <v>8746</v>
      </c>
      <c r="N6878" s="145" t="s">
        <v>17754</v>
      </c>
      <c r="O6878" s="145" t="s">
        <v>19281</v>
      </c>
      <c r="P6878" s="145"/>
    </row>
    <row r="6879" spans="1:16" ht="38.25" x14ac:dyDescent="0.25">
      <c r="A6879" s="145"/>
      <c r="B6879" s="145" t="s">
        <v>20211</v>
      </c>
      <c r="C6879" s="145">
        <v>12055070</v>
      </c>
      <c r="D6879" s="145" t="s">
        <v>20211</v>
      </c>
      <c r="E6879" s="145"/>
      <c r="F6879" s="250" t="s">
        <v>2109</v>
      </c>
      <c r="G6879" s="204" t="s">
        <v>2071</v>
      </c>
      <c r="H6879" s="203" t="s">
        <v>46</v>
      </c>
      <c r="I6879" s="203" t="s">
        <v>44</v>
      </c>
      <c r="J6879" s="203" t="s">
        <v>276</v>
      </c>
      <c r="K6879" s="203" t="s">
        <v>1942</v>
      </c>
      <c r="L6879" s="229" t="s">
        <v>19283</v>
      </c>
      <c r="M6879" s="145" t="s">
        <v>19284</v>
      </c>
      <c r="N6879" s="145" t="s">
        <v>10064</v>
      </c>
      <c r="O6879" s="145" t="s">
        <v>19285</v>
      </c>
      <c r="P6879" s="145"/>
    </row>
    <row r="6880" spans="1:16" ht="38.25" x14ac:dyDescent="0.25">
      <c r="A6880" s="145"/>
      <c r="B6880" s="145" t="s">
        <v>20212</v>
      </c>
      <c r="C6880" s="145">
        <v>12055071</v>
      </c>
      <c r="D6880" s="145" t="s">
        <v>20212</v>
      </c>
      <c r="E6880" s="145"/>
      <c r="F6880" s="250" t="s">
        <v>2111</v>
      </c>
      <c r="G6880" s="204" t="s">
        <v>2112</v>
      </c>
      <c r="H6880" s="203" t="s">
        <v>1441</v>
      </c>
      <c r="I6880" s="203" t="s">
        <v>44</v>
      </c>
      <c r="J6880" s="203" t="s">
        <v>276</v>
      </c>
      <c r="K6880" s="203" t="s">
        <v>1942</v>
      </c>
      <c r="L6880" s="229" t="s">
        <v>19287</v>
      </c>
      <c r="M6880" s="145" t="s">
        <v>19288</v>
      </c>
      <c r="N6880" s="145" t="s">
        <v>10064</v>
      </c>
      <c r="O6880" s="145" t="s">
        <v>19289</v>
      </c>
      <c r="P6880" s="145"/>
    </row>
    <row r="6881" spans="1:16" ht="38.25" x14ac:dyDescent="0.25">
      <c r="A6881" s="145"/>
      <c r="B6881" s="145" t="s">
        <v>20213</v>
      </c>
      <c r="C6881" s="145">
        <v>12055072</v>
      </c>
      <c r="D6881" s="145" t="s">
        <v>20213</v>
      </c>
      <c r="E6881" s="145"/>
      <c r="F6881" s="250" t="s">
        <v>2115</v>
      </c>
      <c r="G6881" s="204" t="s">
        <v>2116</v>
      </c>
      <c r="H6881" s="203" t="s">
        <v>180</v>
      </c>
      <c r="I6881" s="203" t="s">
        <v>44</v>
      </c>
      <c r="J6881" s="203" t="s">
        <v>276</v>
      </c>
      <c r="K6881" s="203" t="s">
        <v>1942</v>
      </c>
      <c r="L6881" s="229" t="s">
        <v>19291</v>
      </c>
      <c r="M6881" s="145" t="s">
        <v>9407</v>
      </c>
      <c r="N6881" s="145" t="s">
        <v>8299</v>
      </c>
      <c r="O6881" s="145" t="s">
        <v>19292</v>
      </c>
      <c r="P6881" s="145"/>
    </row>
    <row r="6882" spans="1:16" ht="38.25" x14ac:dyDescent="0.25">
      <c r="A6882" s="145"/>
      <c r="B6882" s="145" t="s">
        <v>20214</v>
      </c>
      <c r="C6882" s="145">
        <v>12055073</v>
      </c>
      <c r="D6882" s="145" t="s">
        <v>20214</v>
      </c>
      <c r="E6882" s="145"/>
      <c r="F6882" s="250" t="s">
        <v>2118</v>
      </c>
      <c r="G6882" s="204" t="s">
        <v>2119</v>
      </c>
      <c r="H6882" s="203" t="s">
        <v>1165</v>
      </c>
      <c r="I6882" s="203" t="s">
        <v>65</v>
      </c>
      <c r="J6882" s="203" t="s">
        <v>276</v>
      </c>
      <c r="K6882" s="203" t="s">
        <v>1942</v>
      </c>
      <c r="L6882" s="229" t="s">
        <v>19294</v>
      </c>
      <c r="M6882" s="145" t="s">
        <v>19295</v>
      </c>
      <c r="N6882" s="145" t="s">
        <v>19296</v>
      </c>
      <c r="O6882" s="145" t="s">
        <v>19297</v>
      </c>
      <c r="P6882" s="145"/>
    </row>
    <row r="6883" spans="1:16" ht="45" x14ac:dyDescent="0.25">
      <c r="A6883" s="145"/>
      <c r="B6883" s="145" t="s">
        <v>20215</v>
      </c>
      <c r="C6883" s="145">
        <v>12055074</v>
      </c>
      <c r="D6883" s="145" t="s">
        <v>20215</v>
      </c>
      <c r="E6883" s="145"/>
      <c r="F6883" s="250" t="s">
        <v>2120</v>
      </c>
      <c r="G6883" s="204" t="s">
        <v>2121</v>
      </c>
      <c r="H6883" s="203" t="s">
        <v>46</v>
      </c>
      <c r="I6883" s="203" t="s">
        <v>65</v>
      </c>
      <c r="J6883" s="203" t="s">
        <v>276</v>
      </c>
      <c r="K6883" s="203" t="s">
        <v>1942</v>
      </c>
      <c r="L6883" s="229" t="s">
        <v>19299</v>
      </c>
      <c r="M6883" s="145" t="s">
        <v>8375</v>
      </c>
      <c r="N6883" s="145" t="s">
        <v>8216</v>
      </c>
      <c r="O6883" s="145" t="s">
        <v>19300</v>
      </c>
      <c r="P6883" s="145"/>
    </row>
    <row r="6884" spans="1:16" ht="38.25" x14ac:dyDescent="0.25">
      <c r="A6884" s="145"/>
      <c r="B6884" s="145" t="s">
        <v>20216</v>
      </c>
      <c r="C6884" s="145">
        <v>12055075</v>
      </c>
      <c r="D6884" s="145" t="s">
        <v>20216</v>
      </c>
      <c r="E6884" s="145"/>
      <c r="F6884" s="250" t="s">
        <v>2123</v>
      </c>
      <c r="G6884" s="204" t="s">
        <v>2124</v>
      </c>
      <c r="H6884" s="203" t="s">
        <v>1139</v>
      </c>
      <c r="I6884" s="203" t="s">
        <v>65</v>
      </c>
      <c r="J6884" s="203" t="s">
        <v>276</v>
      </c>
      <c r="K6884" s="203" t="s">
        <v>1942</v>
      </c>
      <c r="L6884" s="229" t="s">
        <v>19302</v>
      </c>
      <c r="M6884" s="145" t="s">
        <v>8402</v>
      </c>
      <c r="N6884" s="145" t="s">
        <v>8299</v>
      </c>
      <c r="O6884" s="145" t="s">
        <v>19303</v>
      </c>
      <c r="P6884" s="145"/>
    </row>
    <row r="6885" spans="1:16" ht="38.25" x14ac:dyDescent="0.25">
      <c r="A6885" s="145"/>
      <c r="B6885" s="145" t="s">
        <v>20217</v>
      </c>
      <c r="C6885" s="145">
        <v>12055076</v>
      </c>
      <c r="D6885" s="145" t="s">
        <v>20217</v>
      </c>
      <c r="E6885" s="145"/>
      <c r="F6885" s="250" t="s">
        <v>2125</v>
      </c>
      <c r="G6885" s="204" t="s">
        <v>2126</v>
      </c>
      <c r="H6885" s="203" t="s">
        <v>1139</v>
      </c>
      <c r="I6885" s="203" t="s">
        <v>44</v>
      </c>
      <c r="J6885" s="203" t="s">
        <v>276</v>
      </c>
      <c r="K6885" s="203" t="s">
        <v>1942</v>
      </c>
      <c r="L6885" s="229" t="s">
        <v>19305</v>
      </c>
      <c r="M6885" s="145" t="s">
        <v>9464</v>
      </c>
      <c r="N6885" s="145" t="s">
        <v>12189</v>
      </c>
      <c r="O6885" s="145" t="s">
        <v>19306</v>
      </c>
      <c r="P6885" s="145"/>
    </row>
    <row r="6886" spans="1:16" ht="38.25" x14ac:dyDescent="0.25">
      <c r="A6886" s="145"/>
      <c r="B6886" s="145" t="s">
        <v>20218</v>
      </c>
      <c r="C6886" s="145">
        <v>12055077</v>
      </c>
      <c r="D6886" s="145" t="s">
        <v>20218</v>
      </c>
      <c r="E6886" s="145"/>
      <c r="F6886" s="250" t="s">
        <v>2127</v>
      </c>
      <c r="G6886" s="204" t="s">
        <v>2128</v>
      </c>
      <c r="H6886" s="203" t="s">
        <v>2129</v>
      </c>
      <c r="I6886" s="203" t="s">
        <v>44</v>
      </c>
      <c r="J6886" s="203" t="s">
        <v>276</v>
      </c>
      <c r="K6886" s="203" t="s">
        <v>1942</v>
      </c>
      <c r="L6886" s="229" t="s">
        <v>19307</v>
      </c>
      <c r="M6886" s="145" t="s">
        <v>8421</v>
      </c>
      <c r="N6886" s="145" t="s">
        <v>8488</v>
      </c>
      <c r="O6886" s="145" t="s">
        <v>19308</v>
      </c>
      <c r="P6886" s="145"/>
    </row>
    <row r="6887" spans="1:16" ht="38.25" x14ac:dyDescent="0.25">
      <c r="A6887" s="145"/>
      <c r="B6887" s="145" t="s">
        <v>20219</v>
      </c>
      <c r="C6887" s="145">
        <v>12055078</v>
      </c>
      <c r="D6887" s="145" t="s">
        <v>20219</v>
      </c>
      <c r="E6887" s="145"/>
      <c r="F6887" s="250" t="s">
        <v>2131</v>
      </c>
      <c r="G6887" s="204" t="s">
        <v>2132</v>
      </c>
      <c r="H6887" s="203" t="s">
        <v>113</v>
      </c>
      <c r="I6887" s="203" t="s">
        <v>44</v>
      </c>
      <c r="J6887" s="203" t="s">
        <v>276</v>
      </c>
      <c r="K6887" s="203" t="s">
        <v>1942</v>
      </c>
      <c r="L6887" s="229" t="s">
        <v>19310</v>
      </c>
      <c r="M6887" s="145" t="s">
        <v>9469</v>
      </c>
      <c r="N6887" s="145" t="s">
        <v>8216</v>
      </c>
      <c r="O6887" s="145" t="s">
        <v>19311</v>
      </c>
      <c r="P6887" s="145"/>
    </row>
    <row r="6888" spans="1:16" ht="38.25" x14ac:dyDescent="0.25">
      <c r="A6888" s="145"/>
      <c r="B6888" s="145" t="s">
        <v>20220</v>
      </c>
      <c r="C6888" s="145">
        <v>12055079</v>
      </c>
      <c r="D6888" s="145" t="s">
        <v>20220</v>
      </c>
      <c r="E6888" s="145"/>
      <c r="F6888" s="250" t="s">
        <v>2133</v>
      </c>
      <c r="G6888" s="204" t="s">
        <v>2134</v>
      </c>
      <c r="H6888" s="203" t="s">
        <v>800</v>
      </c>
      <c r="I6888" s="203" t="s">
        <v>65</v>
      </c>
      <c r="J6888" s="203" t="s">
        <v>276</v>
      </c>
      <c r="K6888" s="203" t="s">
        <v>1942</v>
      </c>
      <c r="L6888" s="229" t="s">
        <v>19312</v>
      </c>
      <c r="M6888" s="145" t="s">
        <v>19288</v>
      </c>
      <c r="N6888" s="145" t="s">
        <v>10064</v>
      </c>
      <c r="O6888" s="145" t="s">
        <v>19313</v>
      </c>
      <c r="P6888" s="145"/>
    </row>
    <row r="6889" spans="1:16" ht="38.25" x14ac:dyDescent="0.25">
      <c r="A6889" s="145"/>
      <c r="B6889" s="145" t="s">
        <v>20221</v>
      </c>
      <c r="C6889" s="145">
        <v>12055080</v>
      </c>
      <c r="D6889" s="145" t="s">
        <v>20221</v>
      </c>
      <c r="E6889" s="145"/>
      <c r="F6889" s="250" t="s">
        <v>2136</v>
      </c>
      <c r="G6889" s="204" t="s">
        <v>2137</v>
      </c>
      <c r="H6889" s="203" t="s">
        <v>1212</v>
      </c>
      <c r="I6889" s="203" t="s">
        <v>65</v>
      </c>
      <c r="J6889" s="203" t="s">
        <v>276</v>
      </c>
      <c r="K6889" s="203" t="s">
        <v>1942</v>
      </c>
      <c r="L6889" s="229" t="s">
        <v>19315</v>
      </c>
      <c r="M6889" s="145" t="s">
        <v>9451</v>
      </c>
      <c r="N6889" s="145" t="s">
        <v>8299</v>
      </c>
      <c r="O6889" s="145" t="s">
        <v>19316</v>
      </c>
      <c r="P6889" s="145"/>
    </row>
    <row r="6890" spans="1:16" ht="38.25" x14ac:dyDescent="0.25">
      <c r="A6890" s="145"/>
      <c r="B6890" s="145" t="s">
        <v>20222</v>
      </c>
      <c r="C6890" s="145">
        <v>12055081</v>
      </c>
      <c r="D6890" s="145" t="s">
        <v>20222</v>
      </c>
      <c r="E6890" s="145"/>
      <c r="F6890" s="250" t="s">
        <v>2139</v>
      </c>
      <c r="G6890" s="204" t="s">
        <v>2140</v>
      </c>
      <c r="H6890" s="203" t="s">
        <v>46</v>
      </c>
      <c r="I6890" s="203" t="s">
        <v>44</v>
      </c>
      <c r="J6890" s="203" t="s">
        <v>276</v>
      </c>
      <c r="K6890" s="203" t="s">
        <v>1942</v>
      </c>
      <c r="L6890" s="229" t="s">
        <v>19318</v>
      </c>
      <c r="M6890" s="145" t="s">
        <v>8746</v>
      </c>
      <c r="N6890" s="145" t="s">
        <v>17754</v>
      </c>
      <c r="O6890" s="145" t="s">
        <v>19319</v>
      </c>
      <c r="P6890" s="145"/>
    </row>
    <row r="6891" spans="1:16" ht="38.25" x14ac:dyDescent="0.25">
      <c r="A6891" s="145"/>
      <c r="B6891" s="145" t="s">
        <v>20223</v>
      </c>
      <c r="C6891" s="145">
        <v>12055082</v>
      </c>
      <c r="D6891" s="145" t="s">
        <v>20223</v>
      </c>
      <c r="E6891" s="145"/>
      <c r="F6891" s="250" t="s">
        <v>2141</v>
      </c>
      <c r="G6891" s="204" t="s">
        <v>1685</v>
      </c>
      <c r="H6891" s="203" t="s">
        <v>708</v>
      </c>
      <c r="I6891" s="203" t="s">
        <v>44</v>
      </c>
      <c r="J6891" s="203" t="s">
        <v>276</v>
      </c>
      <c r="K6891" s="203" t="s">
        <v>1942</v>
      </c>
      <c r="L6891" s="229" t="s">
        <v>19321</v>
      </c>
      <c r="M6891" s="145" t="s">
        <v>9386</v>
      </c>
      <c r="N6891" s="145" t="s">
        <v>17754</v>
      </c>
      <c r="O6891" s="145" t="s">
        <v>19322</v>
      </c>
      <c r="P6891" s="145"/>
    </row>
    <row r="6892" spans="1:16" ht="38.25" x14ac:dyDescent="0.25">
      <c r="A6892" s="145"/>
      <c r="B6892" s="145" t="s">
        <v>20225</v>
      </c>
      <c r="C6892" s="145">
        <v>12055084</v>
      </c>
      <c r="D6892" s="145" t="s">
        <v>20225</v>
      </c>
      <c r="E6892" s="145"/>
      <c r="F6892" s="250" t="s">
        <v>1418</v>
      </c>
      <c r="G6892" s="204" t="s">
        <v>2143</v>
      </c>
      <c r="H6892" s="203" t="s">
        <v>46</v>
      </c>
      <c r="I6892" s="203" t="s">
        <v>65</v>
      </c>
      <c r="J6892" s="203" t="s">
        <v>276</v>
      </c>
      <c r="K6892" s="203" t="s">
        <v>1942</v>
      </c>
      <c r="L6892" s="229" t="s">
        <v>19323</v>
      </c>
      <c r="M6892" s="145" t="s">
        <v>7394</v>
      </c>
      <c r="N6892" s="145" t="s">
        <v>8216</v>
      </c>
      <c r="O6892" s="145" t="s">
        <v>19324</v>
      </c>
      <c r="P6892" s="145"/>
    </row>
    <row r="6893" spans="1:16" ht="25.5" x14ac:dyDescent="0.25">
      <c r="A6893" s="145"/>
      <c r="B6893" s="145" t="s">
        <v>20226</v>
      </c>
      <c r="C6893" s="145">
        <v>12055085</v>
      </c>
      <c r="D6893" s="145" t="s">
        <v>20226</v>
      </c>
      <c r="E6893" s="145"/>
      <c r="F6893" s="250" t="s">
        <v>2145</v>
      </c>
      <c r="G6893" s="204" t="s">
        <v>2146</v>
      </c>
      <c r="H6893" s="203" t="s">
        <v>931</v>
      </c>
      <c r="I6893" s="203" t="s">
        <v>44</v>
      </c>
      <c r="J6893" s="203" t="s">
        <v>276</v>
      </c>
      <c r="K6893" s="203" t="s">
        <v>1942</v>
      </c>
      <c r="L6893" s="229" t="s">
        <v>19326</v>
      </c>
      <c r="M6893" s="145" t="s">
        <v>19327</v>
      </c>
      <c r="N6893" s="145" t="s">
        <v>19328</v>
      </c>
      <c r="O6893" s="145" t="s">
        <v>19329</v>
      </c>
      <c r="P6893" s="145"/>
    </row>
    <row r="6894" spans="1:16" ht="38.25" x14ac:dyDescent="0.25">
      <c r="A6894" s="145"/>
      <c r="B6894" s="145" t="s">
        <v>20227</v>
      </c>
      <c r="C6894" s="145">
        <v>12055086</v>
      </c>
      <c r="D6894" s="145" t="s">
        <v>20227</v>
      </c>
      <c r="E6894" s="145"/>
      <c r="F6894" s="250" t="s">
        <v>2148</v>
      </c>
      <c r="G6894" s="204" t="s">
        <v>1505</v>
      </c>
      <c r="H6894" s="203" t="s">
        <v>46</v>
      </c>
      <c r="I6894" s="203" t="s">
        <v>65</v>
      </c>
      <c r="J6894" s="203" t="s">
        <v>276</v>
      </c>
      <c r="K6894" s="203" t="s">
        <v>1942</v>
      </c>
      <c r="L6894" s="229" t="s">
        <v>19331</v>
      </c>
      <c r="M6894" s="145" t="s">
        <v>19284</v>
      </c>
      <c r="N6894" s="145" t="s">
        <v>10064</v>
      </c>
      <c r="O6894" s="145" t="s">
        <v>19332</v>
      </c>
      <c r="P6894" s="145"/>
    </row>
    <row r="6895" spans="1:16" ht="38.25" x14ac:dyDescent="0.25">
      <c r="A6895" s="145"/>
      <c r="B6895" s="145" t="s">
        <v>20228</v>
      </c>
      <c r="C6895" s="145">
        <v>12055087</v>
      </c>
      <c r="D6895" s="145" t="s">
        <v>20228</v>
      </c>
      <c r="E6895" s="145"/>
      <c r="F6895" s="250" t="s">
        <v>2149</v>
      </c>
      <c r="G6895" s="204" t="s">
        <v>2150</v>
      </c>
      <c r="H6895" s="203" t="s">
        <v>46</v>
      </c>
      <c r="I6895" s="203" t="s">
        <v>65</v>
      </c>
      <c r="J6895" s="203" t="s">
        <v>276</v>
      </c>
      <c r="K6895" s="203" t="s">
        <v>1942</v>
      </c>
      <c r="L6895" s="229" t="s">
        <v>19334</v>
      </c>
      <c r="M6895" s="145" t="s">
        <v>19335</v>
      </c>
      <c r="N6895" s="145" t="s">
        <v>10064</v>
      </c>
      <c r="O6895" s="145" t="s">
        <v>19336</v>
      </c>
      <c r="P6895" s="145"/>
    </row>
    <row r="6896" spans="1:16" ht="38.25" x14ac:dyDescent="0.25">
      <c r="A6896" s="145"/>
      <c r="B6896" s="145" t="s">
        <v>20229</v>
      </c>
      <c r="C6896" s="145">
        <v>12055088</v>
      </c>
      <c r="D6896" s="145" t="s">
        <v>20229</v>
      </c>
      <c r="E6896" s="145"/>
      <c r="F6896" s="250" t="s">
        <v>1579</v>
      </c>
      <c r="G6896" s="204" t="s">
        <v>2151</v>
      </c>
      <c r="H6896" s="203" t="s">
        <v>46</v>
      </c>
      <c r="I6896" s="203" t="s">
        <v>65</v>
      </c>
      <c r="J6896" s="203" t="s">
        <v>276</v>
      </c>
      <c r="K6896" s="203" t="s">
        <v>1942</v>
      </c>
      <c r="L6896" s="229" t="s">
        <v>19337</v>
      </c>
      <c r="M6896" s="145" t="s">
        <v>9595</v>
      </c>
      <c r="N6896" s="145" t="s">
        <v>12189</v>
      </c>
      <c r="O6896" s="145" t="s">
        <v>19338</v>
      </c>
      <c r="P6896" s="145"/>
    </row>
    <row r="6897" spans="1:16" ht="38.25" x14ac:dyDescent="0.25">
      <c r="A6897" s="145"/>
      <c r="B6897" s="145" t="s">
        <v>20230</v>
      </c>
      <c r="C6897" s="145">
        <v>12055089</v>
      </c>
      <c r="D6897" s="145" t="s">
        <v>20230</v>
      </c>
      <c r="E6897" s="145"/>
      <c r="F6897" s="250" t="s">
        <v>2152</v>
      </c>
      <c r="G6897" s="204" t="s">
        <v>2153</v>
      </c>
      <c r="H6897" s="203" t="s">
        <v>113</v>
      </c>
      <c r="I6897" s="203" t="s">
        <v>65</v>
      </c>
      <c r="J6897" s="203" t="s">
        <v>276</v>
      </c>
      <c r="K6897" s="203" t="s">
        <v>1942</v>
      </c>
      <c r="L6897" s="229" t="s">
        <v>19340</v>
      </c>
      <c r="M6897" s="145" t="s">
        <v>8261</v>
      </c>
      <c r="N6897" s="145" t="s">
        <v>8216</v>
      </c>
      <c r="O6897" s="145" t="s">
        <v>19341</v>
      </c>
      <c r="P6897" s="145"/>
    </row>
    <row r="6898" spans="1:16" ht="38.25" x14ac:dyDescent="0.25">
      <c r="A6898" s="145"/>
      <c r="B6898" s="145" t="s">
        <v>20231</v>
      </c>
      <c r="C6898" s="145">
        <v>12055090</v>
      </c>
      <c r="D6898" s="145" t="s">
        <v>20231</v>
      </c>
      <c r="E6898" s="145"/>
      <c r="F6898" s="250" t="s">
        <v>2155</v>
      </c>
      <c r="G6898" s="204" t="s">
        <v>789</v>
      </c>
      <c r="H6898" s="203" t="s">
        <v>46</v>
      </c>
      <c r="I6898" s="203" t="s">
        <v>65</v>
      </c>
      <c r="J6898" s="203" t="s">
        <v>276</v>
      </c>
      <c r="K6898" s="203" t="s">
        <v>1942</v>
      </c>
      <c r="L6898" s="229" t="s">
        <v>19343</v>
      </c>
      <c r="M6898" s="145" t="s">
        <v>8746</v>
      </c>
      <c r="N6898" s="145" t="s">
        <v>17754</v>
      </c>
      <c r="O6898" s="145" t="s">
        <v>19344</v>
      </c>
      <c r="P6898" s="145"/>
    </row>
    <row r="6899" spans="1:16" ht="38.25" x14ac:dyDescent="0.25">
      <c r="A6899" s="145"/>
      <c r="B6899" s="145" t="s">
        <v>20232</v>
      </c>
      <c r="C6899" s="145">
        <v>12055091</v>
      </c>
      <c r="D6899" s="145" t="s">
        <v>20232</v>
      </c>
      <c r="E6899" s="145"/>
      <c r="F6899" s="250" t="s">
        <v>2157</v>
      </c>
      <c r="G6899" s="204" t="s">
        <v>2158</v>
      </c>
      <c r="H6899" s="203" t="s">
        <v>80</v>
      </c>
      <c r="I6899" s="203" t="s">
        <v>65</v>
      </c>
      <c r="J6899" s="203" t="s">
        <v>276</v>
      </c>
      <c r="K6899" s="203" t="s">
        <v>1942</v>
      </c>
      <c r="L6899" s="229" t="s">
        <v>19346</v>
      </c>
      <c r="M6899" s="145" t="s">
        <v>7328</v>
      </c>
      <c r="N6899" s="145" t="s">
        <v>8216</v>
      </c>
      <c r="O6899" s="145" t="s">
        <v>19347</v>
      </c>
      <c r="P6899" s="145"/>
    </row>
    <row r="6900" spans="1:16" ht="38.25" x14ac:dyDescent="0.25">
      <c r="A6900" s="145"/>
      <c r="B6900" s="145" t="s">
        <v>20233</v>
      </c>
      <c r="C6900" s="145">
        <v>12055092</v>
      </c>
      <c r="D6900" s="145" t="s">
        <v>20233</v>
      </c>
      <c r="E6900" s="145"/>
      <c r="F6900" s="250" t="s">
        <v>2160</v>
      </c>
      <c r="G6900" s="204" t="s">
        <v>2161</v>
      </c>
      <c r="H6900" s="203" t="s">
        <v>46</v>
      </c>
      <c r="I6900" s="203" t="s">
        <v>65</v>
      </c>
      <c r="J6900" s="203" t="s">
        <v>276</v>
      </c>
      <c r="K6900" s="203" t="s">
        <v>1942</v>
      </c>
      <c r="L6900" s="229" t="s">
        <v>19349</v>
      </c>
      <c r="M6900" s="145" t="s">
        <v>9426</v>
      </c>
      <c r="N6900" s="145" t="s">
        <v>8216</v>
      </c>
      <c r="O6900" s="145" t="s">
        <v>19350</v>
      </c>
      <c r="P6900" s="145"/>
    </row>
    <row r="6901" spans="1:16" ht="45" x14ac:dyDescent="0.25">
      <c r="A6901" s="145"/>
      <c r="B6901" s="145" t="s">
        <v>20234</v>
      </c>
      <c r="C6901" s="145">
        <v>12055093</v>
      </c>
      <c r="D6901" s="145" t="s">
        <v>20234</v>
      </c>
      <c r="E6901" s="145"/>
      <c r="F6901" s="250" t="s">
        <v>127</v>
      </c>
      <c r="G6901" s="204" t="s">
        <v>2162</v>
      </c>
      <c r="H6901" s="203" t="s">
        <v>80</v>
      </c>
      <c r="I6901" s="203" t="s">
        <v>65</v>
      </c>
      <c r="J6901" s="203" t="s">
        <v>276</v>
      </c>
      <c r="K6901" s="203" t="s">
        <v>1942</v>
      </c>
      <c r="L6901" s="229" t="s">
        <v>19351</v>
      </c>
      <c r="M6901" s="145" t="s">
        <v>17768</v>
      </c>
      <c r="N6901" s="145" t="s">
        <v>17769</v>
      </c>
      <c r="O6901" s="145" t="s">
        <v>19352</v>
      </c>
      <c r="P6901" s="145"/>
    </row>
    <row r="6902" spans="1:16" ht="38.25" x14ac:dyDescent="0.25">
      <c r="A6902" s="145"/>
      <c r="B6902" s="145" t="s">
        <v>20235</v>
      </c>
      <c r="C6902" s="145">
        <v>12055094</v>
      </c>
      <c r="D6902" s="145" t="s">
        <v>20235</v>
      </c>
      <c r="E6902" s="145"/>
      <c r="F6902" s="250" t="s">
        <v>2164</v>
      </c>
      <c r="G6902" s="204" t="s">
        <v>533</v>
      </c>
      <c r="H6902" s="203" t="s">
        <v>108</v>
      </c>
      <c r="I6902" s="203" t="s">
        <v>44</v>
      </c>
      <c r="J6902" s="203" t="s">
        <v>276</v>
      </c>
      <c r="K6902" s="203" t="s">
        <v>1942</v>
      </c>
      <c r="L6902" s="229" t="s">
        <v>19354</v>
      </c>
      <c r="M6902" s="145" t="s">
        <v>19355</v>
      </c>
      <c r="N6902" s="145" t="s">
        <v>10064</v>
      </c>
      <c r="O6902" s="145" t="s">
        <v>19356</v>
      </c>
      <c r="P6902" s="145"/>
    </row>
    <row r="6903" spans="1:16" ht="38.25" x14ac:dyDescent="0.25">
      <c r="A6903" s="145"/>
      <c r="B6903" s="145" t="s">
        <v>20236</v>
      </c>
      <c r="C6903" s="145">
        <v>12055095</v>
      </c>
      <c r="D6903" s="145" t="s">
        <v>20236</v>
      </c>
      <c r="E6903" s="145"/>
      <c r="F6903" s="250" t="s">
        <v>2165</v>
      </c>
      <c r="G6903" s="204" t="s">
        <v>2166</v>
      </c>
      <c r="H6903" s="203" t="s">
        <v>1212</v>
      </c>
      <c r="I6903" s="203" t="s">
        <v>44</v>
      </c>
      <c r="J6903" s="203" t="s">
        <v>276</v>
      </c>
      <c r="K6903" s="203" t="s">
        <v>1942</v>
      </c>
      <c r="L6903" s="229" t="s">
        <v>19357</v>
      </c>
      <c r="M6903" s="145" t="s">
        <v>8283</v>
      </c>
      <c r="N6903" s="145" t="s">
        <v>8284</v>
      </c>
      <c r="O6903" s="145" t="s">
        <v>19358</v>
      </c>
      <c r="P6903" s="145"/>
    </row>
    <row r="6904" spans="1:16" ht="38.25" x14ac:dyDescent="0.25">
      <c r="A6904" s="145"/>
      <c r="B6904" s="145" t="s">
        <v>20237</v>
      </c>
      <c r="C6904" s="145">
        <v>12055096</v>
      </c>
      <c r="D6904" s="145" t="s">
        <v>20237</v>
      </c>
      <c r="E6904" s="145"/>
      <c r="F6904" s="250" t="s">
        <v>2167</v>
      </c>
      <c r="G6904" s="204" t="s">
        <v>2168</v>
      </c>
      <c r="H6904" s="203" t="s">
        <v>46</v>
      </c>
      <c r="I6904" s="203" t="s">
        <v>44</v>
      </c>
      <c r="J6904" s="203" t="s">
        <v>276</v>
      </c>
      <c r="K6904" s="203" t="s">
        <v>1942</v>
      </c>
      <c r="L6904" s="229" t="s">
        <v>19360</v>
      </c>
      <c r="M6904" s="145" t="s">
        <v>8283</v>
      </c>
      <c r="N6904" s="145" t="s">
        <v>8284</v>
      </c>
      <c r="O6904" s="145" t="s">
        <v>19361</v>
      </c>
      <c r="P6904" s="145"/>
    </row>
    <row r="6905" spans="1:16" ht="38.25" x14ac:dyDescent="0.25">
      <c r="A6905" s="145"/>
      <c r="B6905" s="145" t="s">
        <v>20238</v>
      </c>
      <c r="C6905" s="145">
        <v>12055097</v>
      </c>
      <c r="D6905" s="145" t="s">
        <v>20238</v>
      </c>
      <c r="E6905" s="145"/>
      <c r="F6905" s="250" t="s">
        <v>2169</v>
      </c>
      <c r="G6905" s="204" t="s">
        <v>381</v>
      </c>
      <c r="H6905" s="203" t="s">
        <v>46</v>
      </c>
      <c r="I6905" s="203" t="s">
        <v>65</v>
      </c>
      <c r="J6905" s="203" t="s">
        <v>276</v>
      </c>
      <c r="K6905" s="203" t="s">
        <v>1942</v>
      </c>
      <c r="L6905" s="229" t="s">
        <v>19362</v>
      </c>
      <c r="M6905" s="145" t="s">
        <v>17768</v>
      </c>
      <c r="N6905" s="145" t="s">
        <v>17769</v>
      </c>
      <c r="O6905" s="145" t="s">
        <v>19363</v>
      </c>
      <c r="P6905" s="145"/>
    </row>
    <row r="6906" spans="1:16" ht="45" x14ac:dyDescent="0.25">
      <c r="A6906" s="145"/>
      <c r="B6906" s="145" t="s">
        <v>20239</v>
      </c>
      <c r="C6906" s="145">
        <v>12055098</v>
      </c>
      <c r="D6906" s="145" t="s">
        <v>20239</v>
      </c>
      <c r="E6906" s="145"/>
      <c r="F6906" s="250" t="s">
        <v>2170</v>
      </c>
      <c r="G6906" s="204" t="s">
        <v>2150</v>
      </c>
      <c r="H6906" s="203" t="s">
        <v>113</v>
      </c>
      <c r="I6906" s="203" t="s">
        <v>65</v>
      </c>
      <c r="J6906" s="203" t="s">
        <v>276</v>
      </c>
      <c r="K6906" s="203" t="s">
        <v>1942</v>
      </c>
      <c r="L6906" s="229" t="s">
        <v>19365</v>
      </c>
      <c r="M6906" s="145" t="s">
        <v>8283</v>
      </c>
      <c r="N6906" s="145" t="s">
        <v>8284</v>
      </c>
      <c r="O6906" s="145" t="s">
        <v>19366</v>
      </c>
      <c r="P6906" s="145"/>
    </row>
    <row r="6907" spans="1:16" ht="45" x14ac:dyDescent="0.25">
      <c r="A6907" s="145"/>
      <c r="B6907" s="145" t="s">
        <v>20240</v>
      </c>
      <c r="C6907" s="145">
        <v>12055099</v>
      </c>
      <c r="D6907" s="145" t="s">
        <v>20240</v>
      </c>
      <c r="E6907" s="145"/>
      <c r="F6907" s="250" t="s">
        <v>2171</v>
      </c>
      <c r="G6907" s="204" t="s">
        <v>2172</v>
      </c>
      <c r="H6907" s="203" t="s">
        <v>924</v>
      </c>
      <c r="I6907" s="203" t="s">
        <v>65</v>
      </c>
      <c r="J6907" s="203" t="s">
        <v>276</v>
      </c>
      <c r="K6907" s="203" t="s">
        <v>1942</v>
      </c>
      <c r="L6907" s="229" t="s">
        <v>19368</v>
      </c>
      <c r="M6907" s="145" t="s">
        <v>9386</v>
      </c>
      <c r="N6907" s="145" t="s">
        <v>17754</v>
      </c>
      <c r="O6907" s="145" t="s">
        <v>19369</v>
      </c>
      <c r="P6907" s="145"/>
    </row>
    <row r="6908" spans="1:16" ht="45" x14ac:dyDescent="0.25">
      <c r="A6908" s="145"/>
      <c r="B6908" s="145" t="s">
        <v>20241</v>
      </c>
      <c r="C6908" s="145">
        <v>12055100</v>
      </c>
      <c r="D6908" s="145" t="s">
        <v>20241</v>
      </c>
      <c r="E6908" s="145"/>
      <c r="F6908" s="250" t="s">
        <v>2173</v>
      </c>
      <c r="G6908" s="204" t="s">
        <v>2174</v>
      </c>
      <c r="H6908" s="203" t="s">
        <v>1376</v>
      </c>
      <c r="I6908" s="203" t="s">
        <v>44</v>
      </c>
      <c r="J6908" s="203" t="s">
        <v>276</v>
      </c>
      <c r="K6908" s="203" t="s">
        <v>1942</v>
      </c>
      <c r="L6908" s="229" t="s">
        <v>19371</v>
      </c>
      <c r="M6908" s="145" t="s">
        <v>9640</v>
      </c>
      <c r="N6908" s="145" t="s">
        <v>9641</v>
      </c>
      <c r="O6908" s="145" t="s">
        <v>19372</v>
      </c>
      <c r="P6908" s="145"/>
    </row>
    <row r="6909" spans="1:16" ht="38.25" x14ac:dyDescent="0.25">
      <c r="A6909" s="145"/>
      <c r="B6909" s="145" t="s">
        <v>20242</v>
      </c>
      <c r="C6909" s="145">
        <v>12055101</v>
      </c>
      <c r="D6909" s="145" t="s">
        <v>20242</v>
      </c>
      <c r="E6909" s="145"/>
      <c r="F6909" s="250" t="s">
        <v>2176</v>
      </c>
      <c r="G6909" s="204" t="s">
        <v>2177</v>
      </c>
      <c r="H6909" s="203" t="s">
        <v>46</v>
      </c>
      <c r="I6909" s="203" t="s">
        <v>44</v>
      </c>
      <c r="J6909" s="203" t="s">
        <v>276</v>
      </c>
      <c r="K6909" s="203" t="s">
        <v>1942</v>
      </c>
      <c r="L6909" s="229" t="s">
        <v>19374</v>
      </c>
      <c r="M6909" s="145" t="s">
        <v>9391</v>
      </c>
      <c r="N6909" s="145" t="s">
        <v>8216</v>
      </c>
      <c r="O6909" s="145" t="s">
        <v>19375</v>
      </c>
      <c r="P6909" s="145"/>
    </row>
    <row r="6910" spans="1:16" ht="38.25" x14ac:dyDescent="0.25">
      <c r="A6910" s="145"/>
      <c r="B6910" s="145" t="s">
        <v>20243</v>
      </c>
      <c r="C6910" s="145">
        <v>12055102</v>
      </c>
      <c r="D6910" s="145" t="s">
        <v>20243</v>
      </c>
      <c r="E6910" s="145"/>
      <c r="F6910" s="250" t="s">
        <v>2178</v>
      </c>
      <c r="G6910" s="204" t="s">
        <v>2179</v>
      </c>
      <c r="H6910" s="203" t="s">
        <v>80</v>
      </c>
      <c r="I6910" s="203" t="s">
        <v>65</v>
      </c>
      <c r="J6910" s="203" t="s">
        <v>276</v>
      </c>
      <c r="K6910" s="203" t="s">
        <v>1942</v>
      </c>
      <c r="L6910" s="229" t="s">
        <v>19377</v>
      </c>
      <c r="M6910" s="145" t="s">
        <v>7328</v>
      </c>
      <c r="N6910" s="145" t="s">
        <v>8216</v>
      </c>
      <c r="O6910" s="145" t="s">
        <v>19378</v>
      </c>
      <c r="P6910" s="145"/>
    </row>
    <row r="6911" spans="1:16" ht="38.25" x14ac:dyDescent="0.25">
      <c r="A6911" s="145"/>
      <c r="B6911" s="145" t="s">
        <v>20244</v>
      </c>
      <c r="C6911" s="145">
        <v>12055103</v>
      </c>
      <c r="D6911" s="145" t="s">
        <v>20244</v>
      </c>
      <c r="E6911" s="145"/>
      <c r="F6911" s="250" t="s">
        <v>2180</v>
      </c>
      <c r="G6911" s="204" t="s">
        <v>2181</v>
      </c>
      <c r="H6911" s="203" t="s">
        <v>708</v>
      </c>
      <c r="I6911" s="203" t="s">
        <v>44</v>
      </c>
      <c r="J6911" s="203" t="s">
        <v>276</v>
      </c>
      <c r="K6911" s="203" t="s">
        <v>1942</v>
      </c>
      <c r="L6911" s="229" t="s">
        <v>19380</v>
      </c>
      <c r="M6911" s="145" t="s">
        <v>9640</v>
      </c>
      <c r="N6911" s="145" t="s">
        <v>9641</v>
      </c>
      <c r="O6911" s="145" t="s">
        <v>19381</v>
      </c>
      <c r="P6911" s="145"/>
    </row>
    <row r="6912" spans="1:16" ht="38.25" x14ac:dyDescent="0.25">
      <c r="A6912" s="145"/>
      <c r="B6912" s="145" t="s">
        <v>20245</v>
      </c>
      <c r="C6912" s="145">
        <v>12055104</v>
      </c>
      <c r="D6912" s="145" t="s">
        <v>20245</v>
      </c>
      <c r="E6912" s="145"/>
      <c r="F6912" s="250" t="s">
        <v>2183</v>
      </c>
      <c r="G6912" s="204" t="s">
        <v>2184</v>
      </c>
      <c r="H6912" s="203" t="s">
        <v>113</v>
      </c>
      <c r="I6912" s="203" t="s">
        <v>44</v>
      </c>
      <c r="J6912" s="203" t="s">
        <v>276</v>
      </c>
      <c r="K6912" s="203" t="s">
        <v>1942</v>
      </c>
      <c r="L6912" s="229" t="s">
        <v>19383</v>
      </c>
      <c r="M6912" s="145" t="s">
        <v>9678</v>
      </c>
      <c r="N6912" s="145" t="s">
        <v>17795</v>
      </c>
      <c r="O6912" s="145" t="s">
        <v>19384</v>
      </c>
      <c r="P6912" s="145"/>
    </row>
    <row r="6913" spans="1:16" ht="38.25" x14ac:dyDescent="0.25">
      <c r="A6913" s="145"/>
      <c r="B6913" s="145" t="s">
        <v>20246</v>
      </c>
      <c r="C6913" s="145">
        <v>12055105</v>
      </c>
      <c r="D6913" s="145" t="s">
        <v>20246</v>
      </c>
      <c r="E6913" s="145"/>
      <c r="F6913" s="250" t="s">
        <v>2186</v>
      </c>
      <c r="G6913" s="204" t="s">
        <v>2187</v>
      </c>
      <c r="H6913" s="203" t="s">
        <v>1376</v>
      </c>
      <c r="I6913" s="203" t="s">
        <v>44</v>
      </c>
      <c r="J6913" s="203" t="s">
        <v>276</v>
      </c>
      <c r="K6913" s="203" t="s">
        <v>1942</v>
      </c>
      <c r="L6913" s="229" t="s">
        <v>19386</v>
      </c>
      <c r="M6913" s="145" t="s">
        <v>9396</v>
      </c>
      <c r="N6913" s="145" t="s">
        <v>9397</v>
      </c>
      <c r="O6913" s="145" t="s">
        <v>19387</v>
      </c>
      <c r="P6913" s="145"/>
    </row>
    <row r="6914" spans="1:16" ht="38.25" x14ac:dyDescent="0.25">
      <c r="A6914" s="145"/>
      <c r="B6914" s="145" t="s">
        <v>20247</v>
      </c>
      <c r="C6914" s="145">
        <v>12055106</v>
      </c>
      <c r="D6914" s="145" t="s">
        <v>20247</v>
      </c>
      <c r="E6914" s="145"/>
      <c r="F6914" s="250" t="s">
        <v>2189</v>
      </c>
      <c r="G6914" s="204" t="s">
        <v>2190</v>
      </c>
      <c r="H6914" s="203" t="s">
        <v>95</v>
      </c>
      <c r="I6914" s="203" t="s">
        <v>65</v>
      </c>
      <c r="J6914" s="203" t="s">
        <v>276</v>
      </c>
      <c r="K6914" s="203" t="s">
        <v>1942</v>
      </c>
      <c r="L6914" s="229" t="s">
        <v>19389</v>
      </c>
      <c r="M6914" s="145" t="s">
        <v>8261</v>
      </c>
      <c r="N6914" s="145" t="s">
        <v>8216</v>
      </c>
      <c r="O6914" s="145" t="s">
        <v>19390</v>
      </c>
      <c r="P6914" s="145"/>
    </row>
    <row r="6915" spans="1:16" ht="25.5" x14ac:dyDescent="0.25">
      <c r="A6915" s="145"/>
      <c r="B6915" s="145" t="s">
        <v>20248</v>
      </c>
      <c r="C6915" s="145">
        <v>12055107</v>
      </c>
      <c r="D6915" s="145" t="s">
        <v>20248</v>
      </c>
      <c r="E6915" s="145"/>
      <c r="F6915" s="250" t="s">
        <v>2193</v>
      </c>
      <c r="G6915" s="204" t="s">
        <v>2194</v>
      </c>
      <c r="H6915" s="203" t="s">
        <v>1376</v>
      </c>
      <c r="I6915" s="203" t="s">
        <v>44</v>
      </c>
      <c r="J6915" s="203" t="s">
        <v>276</v>
      </c>
      <c r="K6915" s="203" t="s">
        <v>1942</v>
      </c>
      <c r="L6915" s="229" t="s">
        <v>19392</v>
      </c>
      <c r="M6915" s="145" t="s">
        <v>9417</v>
      </c>
      <c r="N6915" s="145" t="s">
        <v>8216</v>
      </c>
      <c r="O6915" s="145" t="s">
        <v>19393</v>
      </c>
      <c r="P6915" s="145"/>
    </row>
    <row r="6916" spans="1:16" ht="38.25" x14ac:dyDescent="0.25">
      <c r="A6916" s="145"/>
      <c r="B6916" s="145" t="s">
        <v>20249</v>
      </c>
      <c r="C6916" s="145">
        <v>12055108</v>
      </c>
      <c r="D6916" s="145" t="s">
        <v>20249</v>
      </c>
      <c r="E6916" s="145"/>
      <c r="F6916" s="250" t="s">
        <v>2196</v>
      </c>
      <c r="G6916" s="204" t="s">
        <v>2197</v>
      </c>
      <c r="H6916" s="203" t="s">
        <v>473</v>
      </c>
      <c r="I6916" s="203" t="s">
        <v>44</v>
      </c>
      <c r="J6916" s="203" t="s">
        <v>276</v>
      </c>
      <c r="K6916" s="203" t="s">
        <v>1942</v>
      </c>
      <c r="L6916" s="229" t="s">
        <v>19395</v>
      </c>
      <c r="M6916" s="145" t="s">
        <v>7328</v>
      </c>
      <c r="N6916" s="145" t="s">
        <v>8216</v>
      </c>
      <c r="O6916" s="145" t="s">
        <v>19396</v>
      </c>
      <c r="P6916" s="145"/>
    </row>
    <row r="6917" spans="1:16" ht="45" x14ac:dyDescent="0.25">
      <c r="A6917" s="145"/>
      <c r="B6917" s="145" t="s">
        <v>20250</v>
      </c>
      <c r="C6917" s="145">
        <v>12055109</v>
      </c>
      <c r="D6917" s="145" t="s">
        <v>20250</v>
      </c>
      <c r="E6917" s="145"/>
      <c r="F6917" s="250" t="s">
        <v>2199</v>
      </c>
      <c r="G6917" s="204" t="s">
        <v>2200</v>
      </c>
      <c r="H6917" s="203" t="s">
        <v>1212</v>
      </c>
      <c r="I6917" s="203" t="s">
        <v>65</v>
      </c>
      <c r="J6917" s="203" t="s">
        <v>276</v>
      </c>
      <c r="K6917" s="203" t="s">
        <v>1942</v>
      </c>
      <c r="L6917" s="229" t="s">
        <v>19398</v>
      </c>
      <c r="M6917" s="145" t="s">
        <v>19295</v>
      </c>
      <c r="N6917" s="145" t="s">
        <v>19296</v>
      </c>
      <c r="O6917" s="145" t="s">
        <v>19399</v>
      </c>
      <c r="P6917" s="145"/>
    </row>
    <row r="6918" spans="1:16" ht="38.25" x14ac:dyDescent="0.25">
      <c r="A6918" s="145"/>
      <c r="B6918" s="145" t="s">
        <v>20251</v>
      </c>
      <c r="C6918" s="145">
        <v>12055110</v>
      </c>
      <c r="D6918" s="145" t="s">
        <v>20251</v>
      </c>
      <c r="E6918" s="145"/>
      <c r="F6918" s="250" t="s">
        <v>1123</v>
      </c>
      <c r="G6918" s="204" t="s">
        <v>2201</v>
      </c>
      <c r="H6918" s="203" t="s">
        <v>1212</v>
      </c>
      <c r="I6918" s="203" t="s">
        <v>65</v>
      </c>
      <c r="J6918" s="203" t="s">
        <v>276</v>
      </c>
      <c r="K6918" s="203" t="s">
        <v>1942</v>
      </c>
      <c r="L6918" s="229" t="s">
        <v>19400</v>
      </c>
      <c r="M6918" s="145" t="s">
        <v>9396</v>
      </c>
      <c r="N6918" s="145" t="s">
        <v>9397</v>
      </c>
      <c r="O6918" s="145" t="s">
        <v>19401</v>
      </c>
      <c r="P6918" s="145"/>
    </row>
    <row r="6919" spans="1:16" ht="38.25" x14ac:dyDescent="0.25">
      <c r="A6919" s="145"/>
      <c r="B6919" s="145" t="s">
        <v>20252</v>
      </c>
      <c r="C6919" s="145">
        <v>12055111</v>
      </c>
      <c r="D6919" s="145" t="s">
        <v>20252</v>
      </c>
      <c r="E6919" s="145"/>
      <c r="F6919" s="250" t="s">
        <v>2202</v>
      </c>
      <c r="G6919" s="204" t="s">
        <v>2203</v>
      </c>
      <c r="H6919" s="203" t="s">
        <v>46</v>
      </c>
      <c r="I6919" s="203" t="s">
        <v>44</v>
      </c>
      <c r="J6919" s="203" t="s">
        <v>276</v>
      </c>
      <c r="K6919" s="203" t="s">
        <v>1942</v>
      </c>
      <c r="L6919" s="229" t="s">
        <v>19402</v>
      </c>
      <c r="M6919" s="145" t="s">
        <v>9464</v>
      </c>
      <c r="N6919" s="145" t="s">
        <v>12189</v>
      </c>
      <c r="O6919" s="145" t="s">
        <v>19403</v>
      </c>
      <c r="P6919" s="145"/>
    </row>
    <row r="6920" spans="1:16" ht="25.5" x14ac:dyDescent="0.25">
      <c r="A6920" s="145"/>
      <c r="B6920" s="145" t="s">
        <v>20253</v>
      </c>
      <c r="C6920" s="145">
        <v>12055112</v>
      </c>
      <c r="D6920" s="145" t="s">
        <v>20253</v>
      </c>
      <c r="E6920" s="145"/>
      <c r="F6920" s="250" t="s">
        <v>2205</v>
      </c>
      <c r="G6920" s="204" t="s">
        <v>2206</v>
      </c>
      <c r="H6920" s="203" t="s">
        <v>180</v>
      </c>
      <c r="I6920" s="203" t="s">
        <v>44</v>
      </c>
      <c r="J6920" s="203" t="s">
        <v>276</v>
      </c>
      <c r="K6920" s="203" t="s">
        <v>1942</v>
      </c>
      <c r="L6920" s="229" t="s">
        <v>19405</v>
      </c>
      <c r="M6920" s="145" t="s">
        <v>9678</v>
      </c>
      <c r="N6920" s="145" t="s">
        <v>17795</v>
      </c>
      <c r="O6920" s="145" t="s">
        <v>19406</v>
      </c>
      <c r="P6920" s="145"/>
    </row>
    <row r="6921" spans="1:16" ht="38.25" x14ac:dyDescent="0.25">
      <c r="A6921" s="145"/>
      <c r="B6921" s="145" t="s">
        <v>20254</v>
      </c>
      <c r="C6921" s="145">
        <v>12055113</v>
      </c>
      <c r="D6921" s="145" t="s">
        <v>20254</v>
      </c>
      <c r="E6921" s="145"/>
      <c r="F6921" s="250" t="s">
        <v>2208</v>
      </c>
      <c r="G6921" s="204" t="s">
        <v>2209</v>
      </c>
      <c r="H6921" s="203" t="s">
        <v>1212</v>
      </c>
      <c r="I6921" s="203" t="s">
        <v>44</v>
      </c>
      <c r="J6921" s="203" t="s">
        <v>276</v>
      </c>
      <c r="K6921" s="203" t="s">
        <v>1942</v>
      </c>
      <c r="L6921" s="229" t="s">
        <v>19408</v>
      </c>
      <c r="M6921" s="145" t="s">
        <v>9565</v>
      </c>
      <c r="N6921" s="145" t="s">
        <v>9566</v>
      </c>
      <c r="O6921" s="145" t="s">
        <v>19409</v>
      </c>
      <c r="P6921" s="145"/>
    </row>
    <row r="6922" spans="1:16" ht="38.25" x14ac:dyDescent="0.25">
      <c r="A6922" s="145"/>
      <c r="B6922" s="145" t="s">
        <v>20255</v>
      </c>
      <c r="C6922" s="145">
        <v>12055114</v>
      </c>
      <c r="D6922" s="145" t="s">
        <v>20255</v>
      </c>
      <c r="E6922" s="145"/>
      <c r="F6922" s="250" t="s">
        <v>2211</v>
      </c>
      <c r="G6922" s="204" t="s">
        <v>2212</v>
      </c>
      <c r="H6922" s="203" t="s">
        <v>1139</v>
      </c>
      <c r="I6922" s="203" t="s">
        <v>65</v>
      </c>
      <c r="J6922" s="203" t="s">
        <v>276</v>
      </c>
      <c r="K6922" s="203" t="s">
        <v>1942</v>
      </c>
      <c r="L6922" s="229" t="s">
        <v>19411</v>
      </c>
      <c r="M6922" s="145" t="s">
        <v>9595</v>
      </c>
      <c r="N6922" s="145" t="s">
        <v>12189</v>
      </c>
      <c r="O6922" s="145" t="s">
        <v>19412</v>
      </c>
      <c r="P6922" s="145"/>
    </row>
    <row r="6923" spans="1:16" ht="38.25" x14ac:dyDescent="0.25">
      <c r="A6923" s="145"/>
      <c r="B6923" s="145" t="s">
        <v>20256</v>
      </c>
      <c r="C6923" s="145">
        <v>12055115</v>
      </c>
      <c r="D6923" s="145" t="s">
        <v>20256</v>
      </c>
      <c r="E6923" s="145"/>
      <c r="F6923" s="250" t="s">
        <v>2213</v>
      </c>
      <c r="G6923" s="204" t="s">
        <v>2214</v>
      </c>
      <c r="H6923" s="203" t="s">
        <v>80</v>
      </c>
      <c r="I6923" s="203" t="s">
        <v>65</v>
      </c>
      <c r="J6923" s="203" t="s">
        <v>276</v>
      </c>
      <c r="K6923" s="203" t="s">
        <v>1942</v>
      </c>
      <c r="L6923" s="229" t="s">
        <v>19414</v>
      </c>
      <c r="M6923" s="145" t="s">
        <v>8339</v>
      </c>
      <c r="N6923" s="145" t="s">
        <v>12189</v>
      </c>
      <c r="O6923" s="145" t="s">
        <v>19415</v>
      </c>
      <c r="P6923" s="145"/>
    </row>
    <row r="6924" spans="1:16" ht="38.25" x14ac:dyDescent="0.25">
      <c r="A6924" s="145"/>
      <c r="B6924" s="145" t="s">
        <v>20257</v>
      </c>
      <c r="C6924" s="145">
        <v>12055116</v>
      </c>
      <c r="D6924" s="145" t="s">
        <v>20257</v>
      </c>
      <c r="E6924" s="145"/>
      <c r="F6924" s="250" t="s">
        <v>2216</v>
      </c>
      <c r="G6924" s="204" t="s">
        <v>2217</v>
      </c>
      <c r="H6924" s="203" t="s">
        <v>836</v>
      </c>
      <c r="I6924" s="203" t="s">
        <v>44</v>
      </c>
      <c r="J6924" s="203" t="s">
        <v>276</v>
      </c>
      <c r="K6924" s="203" t="s">
        <v>1942</v>
      </c>
      <c r="L6924" s="229" t="s">
        <v>19417</v>
      </c>
      <c r="M6924" s="145" t="s">
        <v>9402</v>
      </c>
      <c r="N6924" s="145" t="s">
        <v>12189</v>
      </c>
      <c r="O6924" s="145" t="s">
        <v>19418</v>
      </c>
      <c r="P6924" s="145"/>
    </row>
    <row r="6925" spans="1:16" ht="33.75" x14ac:dyDescent="0.25">
      <c r="A6925" s="145"/>
      <c r="B6925" s="145" t="s">
        <v>20258</v>
      </c>
      <c r="C6925" s="145">
        <v>12055117</v>
      </c>
      <c r="D6925" s="145" t="s">
        <v>20258</v>
      </c>
      <c r="E6925" s="145"/>
      <c r="F6925" s="250" t="s">
        <v>2219</v>
      </c>
      <c r="G6925" s="204" t="s">
        <v>2220</v>
      </c>
      <c r="H6925" s="203" t="s">
        <v>46</v>
      </c>
      <c r="I6925" s="203" t="s">
        <v>44</v>
      </c>
      <c r="J6925" s="203" t="s">
        <v>276</v>
      </c>
      <c r="K6925" s="203" t="s">
        <v>1942</v>
      </c>
      <c r="L6925" s="229" t="s">
        <v>19420</v>
      </c>
      <c r="M6925" s="145" t="s">
        <v>9678</v>
      </c>
      <c r="N6925" s="145" t="s">
        <v>17795</v>
      </c>
      <c r="O6925" s="145" t="s">
        <v>19421</v>
      </c>
      <c r="P6925" s="145"/>
    </row>
    <row r="6926" spans="1:16" ht="38.25" x14ac:dyDescent="0.25">
      <c r="A6926" s="145"/>
      <c r="B6926" s="145" t="s">
        <v>20259</v>
      </c>
      <c r="C6926" s="145">
        <v>12055118</v>
      </c>
      <c r="D6926" s="145" t="s">
        <v>20259</v>
      </c>
      <c r="E6926" s="145"/>
      <c r="F6926" s="250" t="s">
        <v>2222</v>
      </c>
      <c r="G6926" s="204" t="s">
        <v>2223</v>
      </c>
      <c r="H6926" s="203" t="s">
        <v>1212</v>
      </c>
      <c r="I6926" s="203" t="s">
        <v>44</v>
      </c>
      <c r="J6926" s="203" t="s">
        <v>276</v>
      </c>
      <c r="K6926" s="203" t="s">
        <v>1942</v>
      </c>
      <c r="L6926" s="229" t="s">
        <v>19423</v>
      </c>
      <c r="M6926" s="145" t="s">
        <v>19327</v>
      </c>
      <c r="N6926" s="145" t="s">
        <v>19328</v>
      </c>
      <c r="O6926" s="145" t="s">
        <v>19424</v>
      </c>
      <c r="P6926" s="145"/>
    </row>
    <row r="6927" spans="1:16" ht="38.25" x14ac:dyDescent="0.25">
      <c r="A6927" s="145"/>
      <c r="B6927" s="145" t="s">
        <v>20260</v>
      </c>
      <c r="C6927" s="145">
        <v>12055119</v>
      </c>
      <c r="D6927" s="145" t="s">
        <v>20260</v>
      </c>
      <c r="E6927" s="145"/>
      <c r="F6927" s="250" t="s">
        <v>2226</v>
      </c>
      <c r="G6927" s="204" t="s">
        <v>2227</v>
      </c>
      <c r="H6927" s="203" t="s">
        <v>1212</v>
      </c>
      <c r="I6927" s="203" t="s">
        <v>65</v>
      </c>
      <c r="J6927" s="203" t="s">
        <v>276</v>
      </c>
      <c r="K6927" s="203" t="s">
        <v>1942</v>
      </c>
      <c r="L6927" s="229" t="s">
        <v>19426</v>
      </c>
      <c r="M6927" s="145" t="s">
        <v>9640</v>
      </c>
      <c r="N6927" s="145" t="s">
        <v>9641</v>
      </c>
      <c r="O6927" s="145" t="s">
        <v>19427</v>
      </c>
      <c r="P6927" s="145"/>
    </row>
    <row r="6928" spans="1:16" ht="38.25" x14ac:dyDescent="0.25">
      <c r="A6928" s="145"/>
      <c r="B6928" s="145" t="s">
        <v>20261</v>
      </c>
      <c r="C6928" s="145">
        <v>12055120</v>
      </c>
      <c r="D6928" s="145" t="s">
        <v>20261</v>
      </c>
      <c r="E6928" s="145"/>
      <c r="F6928" s="250" t="s">
        <v>2229</v>
      </c>
      <c r="G6928" s="204" t="s">
        <v>1484</v>
      </c>
      <c r="H6928" s="203" t="s">
        <v>1139</v>
      </c>
      <c r="I6928" s="203" t="s">
        <v>65</v>
      </c>
      <c r="J6928" s="203" t="s">
        <v>276</v>
      </c>
      <c r="K6928" s="203" t="s">
        <v>1942</v>
      </c>
      <c r="L6928" s="229" t="s">
        <v>19429</v>
      </c>
      <c r="M6928" s="145" t="s">
        <v>8421</v>
      </c>
      <c r="N6928" s="145" t="s">
        <v>8488</v>
      </c>
      <c r="O6928" s="145" t="s">
        <v>19430</v>
      </c>
      <c r="P6928" s="145"/>
    </row>
    <row r="6929" spans="1:16" ht="38.25" x14ac:dyDescent="0.25">
      <c r="A6929" s="145"/>
      <c r="B6929" s="145" t="s">
        <v>20262</v>
      </c>
      <c r="C6929" s="145">
        <v>12055121</v>
      </c>
      <c r="D6929" s="145" t="s">
        <v>20262</v>
      </c>
      <c r="E6929" s="145"/>
      <c r="F6929" s="250" t="s">
        <v>2231</v>
      </c>
      <c r="G6929" s="204" t="s">
        <v>2232</v>
      </c>
      <c r="H6929" s="203" t="s">
        <v>402</v>
      </c>
      <c r="I6929" s="203" t="s">
        <v>65</v>
      </c>
      <c r="J6929" s="203" t="s">
        <v>276</v>
      </c>
      <c r="K6929" s="203" t="s">
        <v>1942</v>
      </c>
      <c r="L6929" s="229" t="s">
        <v>19432</v>
      </c>
      <c r="M6929" s="145" t="s">
        <v>8339</v>
      </c>
      <c r="N6929" s="145" t="s">
        <v>12189</v>
      </c>
      <c r="O6929" s="145" t="s">
        <v>19433</v>
      </c>
      <c r="P6929" s="145"/>
    </row>
    <row r="6930" spans="1:16" ht="38.25" x14ac:dyDescent="0.25">
      <c r="A6930" s="145"/>
      <c r="B6930" s="145" t="s">
        <v>20263</v>
      </c>
      <c r="C6930" s="145">
        <v>12055122</v>
      </c>
      <c r="D6930" s="145" t="s">
        <v>20263</v>
      </c>
      <c r="E6930" s="145"/>
      <c r="F6930" s="250" t="s">
        <v>2234</v>
      </c>
      <c r="G6930" s="204" t="s">
        <v>2235</v>
      </c>
      <c r="H6930" s="203" t="s">
        <v>708</v>
      </c>
      <c r="I6930" s="203" t="s">
        <v>44</v>
      </c>
      <c r="J6930" s="203" t="s">
        <v>276</v>
      </c>
      <c r="K6930" s="203" t="s">
        <v>1942</v>
      </c>
      <c r="L6930" s="229" t="s">
        <v>19435</v>
      </c>
      <c r="M6930" s="145" t="s">
        <v>9402</v>
      </c>
      <c r="N6930" s="145" t="s">
        <v>12189</v>
      </c>
      <c r="O6930" s="145" t="s">
        <v>19436</v>
      </c>
      <c r="P6930" s="145"/>
    </row>
    <row r="6931" spans="1:16" ht="38.25" x14ac:dyDescent="0.25">
      <c r="A6931" s="145"/>
      <c r="B6931" s="145" t="s">
        <v>20264</v>
      </c>
      <c r="C6931" s="145">
        <v>12055124</v>
      </c>
      <c r="D6931" s="145" t="s">
        <v>20264</v>
      </c>
      <c r="E6931" s="145"/>
      <c r="F6931" s="250" t="s">
        <v>2240</v>
      </c>
      <c r="G6931" s="204" t="s">
        <v>2241</v>
      </c>
      <c r="H6931" s="203" t="s">
        <v>150</v>
      </c>
      <c r="I6931" s="203" t="s">
        <v>65</v>
      </c>
      <c r="J6931" s="203" t="s">
        <v>276</v>
      </c>
      <c r="K6931" s="203" t="s">
        <v>1942</v>
      </c>
      <c r="L6931" s="229" t="s">
        <v>19438</v>
      </c>
      <c r="M6931" s="145" t="s">
        <v>9386</v>
      </c>
      <c r="N6931" s="145" t="s">
        <v>17754</v>
      </c>
      <c r="O6931" s="145" t="s">
        <v>19439</v>
      </c>
      <c r="P6931" s="145"/>
    </row>
    <row r="6932" spans="1:16" ht="38.25" x14ac:dyDescent="0.25">
      <c r="A6932" s="145"/>
      <c r="B6932" s="145" t="s">
        <v>20265</v>
      </c>
      <c r="C6932" s="145">
        <v>12055125</v>
      </c>
      <c r="D6932" s="145" t="s">
        <v>20265</v>
      </c>
      <c r="E6932" s="145"/>
      <c r="F6932" s="250" t="s">
        <v>2242</v>
      </c>
      <c r="G6932" s="204" t="s">
        <v>2243</v>
      </c>
      <c r="H6932" s="203" t="s">
        <v>56</v>
      </c>
      <c r="I6932" s="203" t="s">
        <v>44</v>
      </c>
      <c r="J6932" s="203" t="s">
        <v>276</v>
      </c>
      <c r="K6932" s="203" t="s">
        <v>1942</v>
      </c>
      <c r="L6932" s="229" t="s">
        <v>19441</v>
      </c>
      <c r="M6932" s="145" t="s">
        <v>9396</v>
      </c>
      <c r="N6932" s="145" t="s">
        <v>9397</v>
      </c>
      <c r="O6932" s="145" t="s">
        <v>19442</v>
      </c>
      <c r="P6932" s="145"/>
    </row>
    <row r="6933" spans="1:16" ht="38.25" x14ac:dyDescent="0.25">
      <c r="A6933" s="145"/>
      <c r="B6933" s="145" t="s">
        <v>20266</v>
      </c>
      <c r="C6933" s="145">
        <v>12055126</v>
      </c>
      <c r="D6933" s="145" t="s">
        <v>20266</v>
      </c>
      <c r="E6933" s="145"/>
      <c r="F6933" s="250" t="s">
        <v>2244</v>
      </c>
      <c r="G6933" s="204" t="s">
        <v>2245</v>
      </c>
      <c r="H6933" s="203" t="s">
        <v>1165</v>
      </c>
      <c r="I6933" s="203" t="s">
        <v>65</v>
      </c>
      <c r="J6933" s="203" t="s">
        <v>276</v>
      </c>
      <c r="K6933" s="203" t="s">
        <v>1942</v>
      </c>
      <c r="L6933" s="229" t="s">
        <v>19443</v>
      </c>
      <c r="M6933" s="145" t="s">
        <v>9381</v>
      </c>
      <c r="N6933" s="145" t="s">
        <v>8216</v>
      </c>
      <c r="O6933" s="145" t="s">
        <v>19444</v>
      </c>
      <c r="P6933" s="145"/>
    </row>
    <row r="6934" spans="1:16" ht="38.25" x14ac:dyDescent="0.25">
      <c r="A6934" s="145"/>
      <c r="B6934" s="145" t="s">
        <v>20267</v>
      </c>
      <c r="C6934" s="145">
        <v>12055127</v>
      </c>
      <c r="D6934" s="145" t="s">
        <v>20267</v>
      </c>
      <c r="E6934" s="145"/>
      <c r="F6934" s="250" t="s">
        <v>2247</v>
      </c>
      <c r="G6934" s="204" t="s">
        <v>2203</v>
      </c>
      <c r="H6934" s="203" t="s">
        <v>46</v>
      </c>
      <c r="I6934" s="203" t="s">
        <v>44</v>
      </c>
      <c r="J6934" s="203" t="s">
        <v>276</v>
      </c>
      <c r="K6934" s="203" t="s">
        <v>1942</v>
      </c>
      <c r="L6934" s="229" t="s">
        <v>19446</v>
      </c>
      <c r="M6934" s="145" t="s">
        <v>19335</v>
      </c>
      <c r="N6934" s="145" t="s">
        <v>10064</v>
      </c>
      <c r="O6934" s="145" t="s">
        <v>19447</v>
      </c>
      <c r="P6934" s="145"/>
    </row>
    <row r="6935" spans="1:16" ht="38.25" x14ac:dyDescent="0.25">
      <c r="A6935" s="145"/>
      <c r="B6935" s="145" t="s">
        <v>20268</v>
      </c>
      <c r="C6935" s="145">
        <v>12055128</v>
      </c>
      <c r="D6935" s="145" t="s">
        <v>20268</v>
      </c>
      <c r="E6935" s="145"/>
      <c r="F6935" s="250" t="s">
        <v>2249</v>
      </c>
      <c r="G6935" s="204" t="s">
        <v>2250</v>
      </c>
      <c r="H6935" s="203" t="s">
        <v>800</v>
      </c>
      <c r="I6935" s="203" t="s">
        <v>44</v>
      </c>
      <c r="J6935" s="203" t="s">
        <v>276</v>
      </c>
      <c r="K6935" s="203" t="s">
        <v>1942</v>
      </c>
      <c r="L6935" s="229" t="s">
        <v>19449</v>
      </c>
      <c r="M6935" s="145" t="s">
        <v>8711</v>
      </c>
      <c r="N6935" s="145" t="s">
        <v>8216</v>
      </c>
      <c r="O6935" s="145" t="s">
        <v>19450</v>
      </c>
      <c r="P6935" s="145"/>
    </row>
    <row r="6936" spans="1:16" ht="38.25" x14ac:dyDescent="0.25">
      <c r="A6936" s="145"/>
      <c r="B6936" s="145" t="s">
        <v>20269</v>
      </c>
      <c r="C6936" s="145">
        <v>12055129</v>
      </c>
      <c r="D6936" s="145" t="s">
        <v>20269</v>
      </c>
      <c r="E6936" s="145"/>
      <c r="F6936" s="250" t="s">
        <v>2251</v>
      </c>
      <c r="G6936" s="204" t="s">
        <v>2252</v>
      </c>
      <c r="H6936" s="203" t="s">
        <v>80</v>
      </c>
      <c r="I6936" s="203" t="s">
        <v>44</v>
      </c>
      <c r="J6936" s="203" t="s">
        <v>276</v>
      </c>
      <c r="K6936" s="203" t="s">
        <v>1942</v>
      </c>
      <c r="L6936" s="229" t="s">
        <v>19452</v>
      </c>
      <c r="M6936" s="145" t="s">
        <v>9402</v>
      </c>
      <c r="N6936" s="145" t="s">
        <v>12189</v>
      </c>
      <c r="O6936" s="145" t="s">
        <v>19453</v>
      </c>
      <c r="P6936" s="145"/>
    </row>
    <row r="6937" spans="1:16" ht="38.25" x14ac:dyDescent="0.25">
      <c r="A6937" s="145"/>
      <c r="B6937" s="145" t="s">
        <v>20270</v>
      </c>
      <c r="C6937" s="145">
        <v>12055130</v>
      </c>
      <c r="D6937" s="145" t="s">
        <v>20270</v>
      </c>
      <c r="E6937" s="145"/>
      <c r="F6937" s="250" t="s">
        <v>2254</v>
      </c>
      <c r="G6937" s="204" t="s">
        <v>2255</v>
      </c>
      <c r="H6937" s="203" t="s">
        <v>113</v>
      </c>
      <c r="I6937" s="203" t="s">
        <v>65</v>
      </c>
      <c r="J6937" s="203" t="s">
        <v>276</v>
      </c>
      <c r="K6937" s="203" t="s">
        <v>1942</v>
      </c>
      <c r="L6937" s="229" t="s">
        <v>19454</v>
      </c>
      <c r="M6937" s="145" t="s">
        <v>19355</v>
      </c>
      <c r="N6937" s="145" t="s">
        <v>10064</v>
      </c>
      <c r="O6937" s="145" t="s">
        <v>19455</v>
      </c>
      <c r="P6937" s="145"/>
    </row>
    <row r="6938" spans="1:16" ht="38.25" x14ac:dyDescent="0.25">
      <c r="A6938" s="145"/>
      <c r="B6938" s="145" t="s">
        <v>20271</v>
      </c>
      <c r="C6938" s="145">
        <v>12055133</v>
      </c>
      <c r="D6938" s="145" t="s">
        <v>20271</v>
      </c>
      <c r="E6938" s="145"/>
      <c r="F6938" s="250" t="s">
        <v>2262</v>
      </c>
      <c r="G6938" s="204" t="s">
        <v>2263</v>
      </c>
      <c r="H6938" s="203" t="s">
        <v>46</v>
      </c>
      <c r="I6938" s="203" t="s">
        <v>65</v>
      </c>
      <c r="J6938" s="203" t="s">
        <v>276</v>
      </c>
      <c r="K6938" s="203" t="s">
        <v>1942</v>
      </c>
      <c r="L6938" s="229" t="s">
        <v>19457</v>
      </c>
      <c r="M6938" s="145" t="s">
        <v>8711</v>
      </c>
      <c r="N6938" s="145" t="s">
        <v>8216</v>
      </c>
      <c r="O6938" s="145" t="s">
        <v>19458</v>
      </c>
      <c r="P6938" s="145"/>
    </row>
    <row r="6939" spans="1:16" ht="38.25" x14ac:dyDescent="0.25">
      <c r="A6939" s="145"/>
      <c r="B6939" s="145" t="s">
        <v>20272</v>
      </c>
      <c r="C6939" s="145">
        <v>12055134</v>
      </c>
      <c r="D6939" s="145" t="s">
        <v>20272</v>
      </c>
      <c r="E6939" s="145"/>
      <c r="F6939" s="250" t="s">
        <v>2265</v>
      </c>
      <c r="G6939" s="204" t="s">
        <v>1753</v>
      </c>
      <c r="H6939" s="203" t="s">
        <v>80</v>
      </c>
      <c r="I6939" s="203" t="s">
        <v>65</v>
      </c>
      <c r="J6939" s="203" t="s">
        <v>276</v>
      </c>
      <c r="K6939" s="203" t="s">
        <v>1942</v>
      </c>
      <c r="L6939" s="229" t="s">
        <v>19460</v>
      </c>
      <c r="M6939" s="145" t="s">
        <v>9391</v>
      </c>
      <c r="N6939" s="145" t="s">
        <v>8216</v>
      </c>
      <c r="O6939" s="145" t="s">
        <v>19461</v>
      </c>
      <c r="P6939" s="145"/>
    </row>
    <row r="6940" spans="1:16" ht="38.25" x14ac:dyDescent="0.25">
      <c r="A6940" s="145"/>
      <c r="B6940" s="145" t="s">
        <v>20273</v>
      </c>
      <c r="C6940" s="145">
        <v>12055135</v>
      </c>
      <c r="D6940" s="145" t="s">
        <v>20273</v>
      </c>
      <c r="E6940" s="145"/>
      <c r="F6940" s="250" t="s">
        <v>2267</v>
      </c>
      <c r="G6940" s="204" t="s">
        <v>334</v>
      </c>
      <c r="H6940" s="203" t="s">
        <v>46</v>
      </c>
      <c r="I6940" s="203" t="s">
        <v>65</v>
      </c>
      <c r="J6940" s="203" t="s">
        <v>276</v>
      </c>
      <c r="K6940" s="203" t="s">
        <v>1942</v>
      </c>
      <c r="L6940" s="229" t="s">
        <v>19463</v>
      </c>
      <c r="M6940" s="145" t="s">
        <v>9391</v>
      </c>
      <c r="N6940" s="145" t="s">
        <v>8216</v>
      </c>
      <c r="O6940" s="145" t="s">
        <v>19464</v>
      </c>
      <c r="P6940" s="145"/>
    </row>
    <row r="6941" spans="1:16" ht="38.25" x14ac:dyDescent="0.25">
      <c r="A6941" s="145"/>
      <c r="B6941" s="145" t="s">
        <v>20274</v>
      </c>
      <c r="C6941" s="145">
        <v>12055136</v>
      </c>
      <c r="D6941" s="145" t="s">
        <v>20274</v>
      </c>
      <c r="E6941" s="145"/>
      <c r="F6941" s="250" t="s">
        <v>457</v>
      </c>
      <c r="G6941" s="204" t="s">
        <v>2268</v>
      </c>
      <c r="H6941" s="203" t="s">
        <v>1376</v>
      </c>
      <c r="I6941" s="203" t="s">
        <v>65</v>
      </c>
      <c r="J6941" s="203" t="s">
        <v>276</v>
      </c>
      <c r="K6941" s="203" t="s">
        <v>1942</v>
      </c>
      <c r="L6941" s="229" t="s">
        <v>19465</v>
      </c>
      <c r="M6941" s="145" t="s">
        <v>19327</v>
      </c>
      <c r="N6941" s="145" t="s">
        <v>19328</v>
      </c>
      <c r="O6941" s="145" t="s">
        <v>19466</v>
      </c>
      <c r="P6941" s="145"/>
    </row>
    <row r="6942" spans="1:16" ht="38.25" x14ac:dyDescent="0.25">
      <c r="A6942" s="145"/>
      <c r="B6942" s="145" t="s">
        <v>20275</v>
      </c>
      <c r="C6942" s="145">
        <v>12055137</v>
      </c>
      <c r="D6942" s="145" t="s">
        <v>20275</v>
      </c>
      <c r="E6942" s="145"/>
      <c r="F6942" s="250" t="s">
        <v>2271</v>
      </c>
      <c r="G6942" s="204" t="s">
        <v>2272</v>
      </c>
      <c r="H6942" s="203" t="s">
        <v>46</v>
      </c>
      <c r="I6942" s="203" t="s">
        <v>44</v>
      </c>
      <c r="J6942" s="203" t="s">
        <v>276</v>
      </c>
      <c r="K6942" s="203" t="s">
        <v>1942</v>
      </c>
      <c r="L6942" s="229" t="s">
        <v>19468</v>
      </c>
      <c r="M6942" s="145" t="s">
        <v>19469</v>
      </c>
      <c r="N6942" s="145" t="s">
        <v>10064</v>
      </c>
      <c r="O6942" s="145" t="s">
        <v>19470</v>
      </c>
      <c r="P6942" s="145"/>
    </row>
    <row r="6943" spans="1:16" ht="38.25" x14ac:dyDescent="0.25">
      <c r="A6943" s="145"/>
      <c r="B6943" s="145" t="s">
        <v>20276</v>
      </c>
      <c r="C6943" s="145">
        <v>12055138</v>
      </c>
      <c r="D6943" s="145" t="s">
        <v>20276</v>
      </c>
      <c r="E6943" s="145"/>
      <c r="F6943" s="250" t="s">
        <v>2274</v>
      </c>
      <c r="G6943" s="204" t="s">
        <v>2275</v>
      </c>
      <c r="H6943" s="203" t="s">
        <v>1139</v>
      </c>
      <c r="I6943" s="203" t="s">
        <v>44</v>
      </c>
      <c r="J6943" s="203" t="s">
        <v>276</v>
      </c>
      <c r="K6943" s="203" t="s">
        <v>1942</v>
      </c>
      <c r="L6943" s="229" t="s">
        <v>19472</v>
      </c>
      <c r="M6943" s="145" t="s">
        <v>8339</v>
      </c>
      <c r="N6943" s="145" t="s">
        <v>12189</v>
      </c>
      <c r="O6943" s="145" t="s">
        <v>19473</v>
      </c>
      <c r="P6943" s="145"/>
    </row>
    <row r="6944" spans="1:16" ht="38.25" x14ac:dyDescent="0.25">
      <c r="A6944" s="145"/>
      <c r="B6944" s="145" t="s">
        <v>20277</v>
      </c>
      <c r="C6944" s="145">
        <v>12055139</v>
      </c>
      <c r="D6944" s="145" t="s">
        <v>20277</v>
      </c>
      <c r="E6944" s="145"/>
      <c r="F6944" s="250" t="s">
        <v>2277</v>
      </c>
      <c r="G6944" s="204" t="s">
        <v>2278</v>
      </c>
      <c r="H6944" s="203" t="s">
        <v>46</v>
      </c>
      <c r="I6944" s="203" t="s">
        <v>44</v>
      </c>
      <c r="J6944" s="203" t="s">
        <v>276</v>
      </c>
      <c r="K6944" s="203" t="s">
        <v>1942</v>
      </c>
      <c r="L6944" s="229" t="s">
        <v>19475</v>
      </c>
      <c r="M6944" s="145" t="s">
        <v>9565</v>
      </c>
      <c r="N6944" s="145" t="s">
        <v>9566</v>
      </c>
      <c r="O6944" s="145" t="s">
        <v>19476</v>
      </c>
      <c r="P6944" s="145"/>
    </row>
    <row r="6945" spans="1:16" ht="38.25" x14ac:dyDescent="0.25">
      <c r="A6945" s="145"/>
      <c r="B6945" s="145" t="s">
        <v>20278</v>
      </c>
      <c r="C6945" s="145">
        <v>12055140</v>
      </c>
      <c r="D6945" s="145" t="s">
        <v>20278</v>
      </c>
      <c r="E6945" s="145"/>
      <c r="F6945" s="250" t="s">
        <v>475</v>
      </c>
      <c r="G6945" s="204" t="s">
        <v>2279</v>
      </c>
      <c r="H6945" s="203" t="s">
        <v>113</v>
      </c>
      <c r="I6945" s="203" t="s">
        <v>44</v>
      </c>
      <c r="J6945" s="203" t="s">
        <v>276</v>
      </c>
      <c r="K6945" s="203" t="s">
        <v>1942</v>
      </c>
      <c r="L6945" s="229" t="s">
        <v>19477</v>
      </c>
      <c r="M6945" s="145" t="s">
        <v>8266</v>
      </c>
      <c r="N6945" s="145" t="s">
        <v>8267</v>
      </c>
      <c r="O6945" s="145" t="s">
        <v>19478</v>
      </c>
      <c r="P6945" s="145"/>
    </row>
    <row r="6946" spans="1:16" ht="38.25" x14ac:dyDescent="0.25">
      <c r="A6946" s="145"/>
      <c r="B6946" s="145" t="s">
        <v>20279</v>
      </c>
      <c r="C6946" s="145">
        <v>12055141</v>
      </c>
      <c r="D6946" s="145" t="s">
        <v>20279</v>
      </c>
      <c r="E6946" s="145"/>
      <c r="F6946" s="250" t="s">
        <v>2280</v>
      </c>
      <c r="G6946" s="204" t="s">
        <v>2281</v>
      </c>
      <c r="H6946" s="203" t="s">
        <v>56</v>
      </c>
      <c r="I6946" s="203" t="s">
        <v>65</v>
      </c>
      <c r="J6946" s="203" t="s">
        <v>276</v>
      </c>
      <c r="K6946" s="203" t="s">
        <v>1942</v>
      </c>
      <c r="L6946" s="229" t="s">
        <v>19480</v>
      </c>
      <c r="M6946" s="145" t="s">
        <v>8402</v>
      </c>
      <c r="N6946" s="145" t="s">
        <v>8299</v>
      </c>
      <c r="O6946" s="145" t="s">
        <v>19481</v>
      </c>
      <c r="P6946" s="145"/>
    </row>
    <row r="6947" spans="1:16" ht="38.25" x14ac:dyDescent="0.25">
      <c r="A6947" s="145"/>
      <c r="B6947" s="145" t="s">
        <v>20280</v>
      </c>
      <c r="C6947" s="145">
        <v>12055142</v>
      </c>
      <c r="D6947" s="145" t="s">
        <v>20280</v>
      </c>
      <c r="E6947" s="145"/>
      <c r="F6947" s="250" t="s">
        <v>2283</v>
      </c>
      <c r="G6947" s="204" t="s">
        <v>885</v>
      </c>
      <c r="H6947" s="203" t="s">
        <v>935</v>
      </c>
      <c r="I6947" s="203" t="s">
        <v>44</v>
      </c>
      <c r="J6947" s="203" t="s">
        <v>276</v>
      </c>
      <c r="K6947" s="203" t="s">
        <v>1942</v>
      </c>
      <c r="L6947" s="229" t="s">
        <v>19483</v>
      </c>
      <c r="M6947" s="145" t="s">
        <v>9540</v>
      </c>
      <c r="N6947" s="145" t="s">
        <v>17782</v>
      </c>
      <c r="O6947" s="145" t="s">
        <v>19484</v>
      </c>
      <c r="P6947" s="145"/>
    </row>
    <row r="6948" spans="1:16" ht="33.75" x14ac:dyDescent="0.25">
      <c r="A6948" s="145"/>
      <c r="B6948" s="145" t="s">
        <v>20281</v>
      </c>
      <c r="C6948" s="145">
        <v>12055416</v>
      </c>
      <c r="D6948" s="145" t="s">
        <v>20281</v>
      </c>
      <c r="E6948" s="145"/>
      <c r="F6948" s="250" t="s">
        <v>2911</v>
      </c>
      <c r="G6948" s="204" t="s">
        <v>2912</v>
      </c>
      <c r="H6948" s="203" t="s">
        <v>1223</v>
      </c>
      <c r="I6948" s="203" t="s">
        <v>44</v>
      </c>
      <c r="J6948" s="203" t="s">
        <v>276</v>
      </c>
      <c r="K6948" s="203" t="s">
        <v>1942</v>
      </c>
      <c r="L6948" s="229" t="s">
        <v>19486</v>
      </c>
      <c r="M6948" s="145" t="s">
        <v>9479</v>
      </c>
      <c r="N6948" s="145" t="s">
        <v>8216</v>
      </c>
      <c r="O6948" s="145" t="s">
        <v>19487</v>
      </c>
      <c r="P6948" s="145"/>
    </row>
    <row r="6949" spans="1:16" ht="38.25" x14ac:dyDescent="0.25">
      <c r="A6949" s="145"/>
      <c r="B6949" s="145" t="s">
        <v>20282</v>
      </c>
      <c r="C6949" s="145">
        <v>12055417</v>
      </c>
      <c r="D6949" s="145" t="s">
        <v>20282</v>
      </c>
      <c r="E6949" s="145"/>
      <c r="F6949" s="250" t="s">
        <v>2914</v>
      </c>
      <c r="G6949" s="204" t="s">
        <v>2915</v>
      </c>
      <c r="H6949" s="203" t="s">
        <v>1240</v>
      </c>
      <c r="I6949" s="203" t="s">
        <v>44</v>
      </c>
      <c r="J6949" s="203" t="s">
        <v>276</v>
      </c>
      <c r="K6949" s="203" t="s">
        <v>1942</v>
      </c>
      <c r="L6949" s="229" t="s">
        <v>19489</v>
      </c>
      <c r="M6949" s="145" t="s">
        <v>19490</v>
      </c>
      <c r="N6949" s="145" t="s">
        <v>10064</v>
      </c>
      <c r="O6949" s="145" t="s">
        <v>19491</v>
      </c>
      <c r="P6949" s="145"/>
    </row>
    <row r="6950" spans="1:16" ht="38.25" x14ac:dyDescent="0.25">
      <c r="A6950" s="145"/>
      <c r="B6950" s="145" t="s">
        <v>20283</v>
      </c>
      <c r="C6950" s="145">
        <v>12055418</v>
      </c>
      <c r="D6950" s="145" t="s">
        <v>20283</v>
      </c>
      <c r="E6950" s="145"/>
      <c r="F6950" s="250" t="s">
        <v>2916</v>
      </c>
      <c r="G6950" s="204" t="s">
        <v>2917</v>
      </c>
      <c r="H6950" s="203" t="s">
        <v>1240</v>
      </c>
      <c r="I6950" s="203" t="s">
        <v>44</v>
      </c>
      <c r="J6950" s="203" t="s">
        <v>276</v>
      </c>
      <c r="K6950" s="203" t="s">
        <v>1942</v>
      </c>
      <c r="L6950" s="229" t="s">
        <v>19493</v>
      </c>
      <c r="M6950" s="145" t="s">
        <v>9506</v>
      </c>
      <c r="N6950" s="145" t="s">
        <v>8488</v>
      </c>
      <c r="O6950" s="145" t="s">
        <v>19494</v>
      </c>
      <c r="P6950" s="145"/>
    </row>
    <row r="6951" spans="1:16" ht="38.25" x14ac:dyDescent="0.25">
      <c r="A6951" s="145"/>
      <c r="B6951" s="145" t="s">
        <v>20284</v>
      </c>
      <c r="C6951" s="145">
        <v>12055419</v>
      </c>
      <c r="D6951" s="145" t="s">
        <v>20284</v>
      </c>
      <c r="E6951" s="145"/>
      <c r="F6951" s="250" t="s">
        <v>2919</v>
      </c>
      <c r="G6951" s="204" t="s">
        <v>559</v>
      </c>
      <c r="H6951" s="203" t="s">
        <v>275</v>
      </c>
      <c r="I6951" s="203" t="s">
        <v>65</v>
      </c>
      <c r="J6951" s="203" t="s">
        <v>276</v>
      </c>
      <c r="K6951" s="203" t="s">
        <v>1942</v>
      </c>
      <c r="L6951" s="229" t="s">
        <v>19496</v>
      </c>
      <c r="M6951" s="145" t="s">
        <v>19497</v>
      </c>
      <c r="N6951" s="145" t="s">
        <v>15025</v>
      </c>
      <c r="O6951" s="145" t="s">
        <v>19498</v>
      </c>
      <c r="P6951" s="145"/>
    </row>
    <row r="6952" spans="1:16" ht="38.25" x14ac:dyDescent="0.25">
      <c r="A6952" s="145"/>
      <c r="B6952" s="145" t="s">
        <v>20285</v>
      </c>
      <c r="C6952" s="145">
        <v>12055420</v>
      </c>
      <c r="D6952" s="145" t="s">
        <v>20285</v>
      </c>
      <c r="E6952" s="145"/>
      <c r="F6952" s="250" t="s">
        <v>2920</v>
      </c>
      <c r="G6952" s="204" t="s">
        <v>957</v>
      </c>
      <c r="H6952" s="203" t="s">
        <v>785</v>
      </c>
      <c r="I6952" s="203" t="s">
        <v>44</v>
      </c>
      <c r="J6952" s="203" t="s">
        <v>276</v>
      </c>
      <c r="K6952" s="203" t="s">
        <v>1942</v>
      </c>
      <c r="L6952" s="229" t="s">
        <v>19499</v>
      </c>
      <c r="M6952" s="145" t="s">
        <v>9412</v>
      </c>
      <c r="N6952" s="145" t="s">
        <v>8299</v>
      </c>
      <c r="O6952" s="145" t="s">
        <v>19500</v>
      </c>
      <c r="P6952" s="145"/>
    </row>
    <row r="6953" spans="1:16" ht="38.25" x14ac:dyDescent="0.25">
      <c r="A6953" s="145"/>
      <c r="B6953" s="145" t="s">
        <v>20286</v>
      </c>
      <c r="C6953" s="145">
        <v>12055421</v>
      </c>
      <c r="D6953" s="145" t="s">
        <v>20286</v>
      </c>
      <c r="E6953" s="145"/>
      <c r="F6953" s="250" t="s">
        <v>2920</v>
      </c>
      <c r="G6953" s="204" t="s">
        <v>2921</v>
      </c>
      <c r="H6953" s="203" t="s">
        <v>1223</v>
      </c>
      <c r="I6953" s="203" t="s">
        <v>44</v>
      </c>
      <c r="J6953" s="203" t="s">
        <v>276</v>
      </c>
      <c r="K6953" s="203" t="s">
        <v>1942</v>
      </c>
      <c r="L6953" s="229" t="s">
        <v>19501</v>
      </c>
      <c r="M6953" s="145" t="s">
        <v>9381</v>
      </c>
      <c r="N6953" s="145" t="s">
        <v>8216</v>
      </c>
      <c r="O6953" s="145" t="s">
        <v>19502</v>
      </c>
      <c r="P6953" s="145"/>
    </row>
    <row r="6954" spans="1:16" ht="38.25" x14ac:dyDescent="0.25">
      <c r="A6954" s="145"/>
      <c r="B6954" s="145" t="s">
        <v>20287</v>
      </c>
      <c r="C6954" s="145">
        <v>12055422</v>
      </c>
      <c r="D6954" s="145" t="s">
        <v>20287</v>
      </c>
      <c r="E6954" s="145"/>
      <c r="F6954" s="250" t="s">
        <v>2922</v>
      </c>
      <c r="G6954" s="204" t="s">
        <v>2923</v>
      </c>
      <c r="H6954" s="203" t="s">
        <v>592</v>
      </c>
      <c r="I6954" s="203" t="s">
        <v>44</v>
      </c>
      <c r="J6954" s="203" t="s">
        <v>276</v>
      </c>
      <c r="K6954" s="203" t="s">
        <v>1942</v>
      </c>
      <c r="L6954" s="229" t="s">
        <v>19504</v>
      </c>
      <c r="M6954" s="145" t="s">
        <v>9417</v>
      </c>
      <c r="N6954" s="145" t="s">
        <v>8216</v>
      </c>
      <c r="O6954" s="145" t="s">
        <v>19505</v>
      </c>
      <c r="P6954" s="145"/>
    </row>
    <row r="6955" spans="1:16" ht="45" x14ac:dyDescent="0.25">
      <c r="A6955" s="145"/>
      <c r="B6955" s="145" t="s">
        <v>20288</v>
      </c>
      <c r="C6955" s="145">
        <v>12055423</v>
      </c>
      <c r="D6955" s="145" t="s">
        <v>20288</v>
      </c>
      <c r="E6955" s="145"/>
      <c r="F6955" s="250" t="s">
        <v>2924</v>
      </c>
      <c r="G6955" s="204" t="s">
        <v>2925</v>
      </c>
      <c r="H6955" s="203" t="s">
        <v>1240</v>
      </c>
      <c r="I6955" s="203" t="s">
        <v>44</v>
      </c>
      <c r="J6955" s="203" t="s">
        <v>276</v>
      </c>
      <c r="K6955" s="203" t="s">
        <v>1942</v>
      </c>
      <c r="L6955" s="229" t="s">
        <v>19507</v>
      </c>
      <c r="M6955" s="145" t="s">
        <v>9540</v>
      </c>
      <c r="N6955" s="145" t="s">
        <v>17782</v>
      </c>
      <c r="O6955" s="145" t="s">
        <v>19508</v>
      </c>
      <c r="P6955" s="145"/>
    </row>
    <row r="6956" spans="1:16" ht="33.75" x14ac:dyDescent="0.25">
      <c r="A6956" s="145"/>
      <c r="B6956" s="145" t="s">
        <v>20289</v>
      </c>
      <c r="C6956" s="145">
        <v>12055425</v>
      </c>
      <c r="D6956" s="145" t="s">
        <v>20289</v>
      </c>
      <c r="E6956" s="145"/>
      <c r="F6956" s="250" t="s">
        <v>2929</v>
      </c>
      <c r="G6956" s="204" t="s">
        <v>2930</v>
      </c>
      <c r="H6956" s="203" t="s">
        <v>1240</v>
      </c>
      <c r="I6956" s="203" t="s">
        <v>44</v>
      </c>
      <c r="J6956" s="203" t="s">
        <v>276</v>
      </c>
      <c r="K6956" s="203" t="s">
        <v>1942</v>
      </c>
      <c r="L6956" s="229" t="s">
        <v>19510</v>
      </c>
      <c r="M6956" s="145" t="s">
        <v>9497</v>
      </c>
      <c r="N6956" s="145" t="s">
        <v>8299</v>
      </c>
      <c r="O6956" s="145" t="s">
        <v>19511</v>
      </c>
      <c r="P6956" s="145"/>
    </row>
    <row r="6957" spans="1:16" ht="38.25" x14ac:dyDescent="0.25">
      <c r="A6957" s="145"/>
      <c r="B6957" s="145" t="s">
        <v>20290</v>
      </c>
      <c r="C6957" s="145">
        <v>12055426</v>
      </c>
      <c r="D6957" s="145" t="s">
        <v>20290</v>
      </c>
      <c r="E6957" s="145"/>
      <c r="F6957" s="250" t="s">
        <v>2931</v>
      </c>
      <c r="G6957" s="204" t="s">
        <v>2932</v>
      </c>
      <c r="H6957" s="203" t="s">
        <v>275</v>
      </c>
      <c r="I6957" s="203" t="s">
        <v>65</v>
      </c>
      <c r="J6957" s="203" t="s">
        <v>276</v>
      </c>
      <c r="K6957" s="203" t="s">
        <v>1942</v>
      </c>
      <c r="L6957" s="229" t="s">
        <v>19513</v>
      </c>
      <c r="M6957" s="145" t="s">
        <v>19497</v>
      </c>
      <c r="N6957" s="145" t="s">
        <v>15025</v>
      </c>
      <c r="O6957" s="145" t="s">
        <v>19514</v>
      </c>
      <c r="P6957" s="145"/>
    </row>
    <row r="6958" spans="1:16" ht="38.25" x14ac:dyDescent="0.25">
      <c r="A6958" s="145"/>
      <c r="B6958" s="145" t="s">
        <v>20291</v>
      </c>
      <c r="C6958" s="145">
        <v>12055427</v>
      </c>
      <c r="D6958" s="145" t="s">
        <v>20291</v>
      </c>
      <c r="E6958" s="145"/>
      <c r="F6958" s="250" t="s">
        <v>2935</v>
      </c>
      <c r="G6958" s="204" t="s">
        <v>2936</v>
      </c>
      <c r="H6958" s="203" t="s">
        <v>113</v>
      </c>
      <c r="I6958" s="203" t="s">
        <v>44</v>
      </c>
      <c r="J6958" s="203" t="s">
        <v>276</v>
      </c>
      <c r="K6958" s="203" t="s">
        <v>1942</v>
      </c>
      <c r="L6958" s="229" t="s">
        <v>19516</v>
      </c>
      <c r="M6958" s="145" t="s">
        <v>7394</v>
      </c>
      <c r="N6958" s="145" t="s">
        <v>8216</v>
      </c>
      <c r="O6958" s="145" t="s">
        <v>19517</v>
      </c>
      <c r="P6958" s="145"/>
    </row>
    <row r="6959" spans="1:16" ht="38.25" x14ac:dyDescent="0.25">
      <c r="A6959" s="145"/>
      <c r="B6959" s="145" t="s">
        <v>20292</v>
      </c>
      <c r="C6959" s="145">
        <v>12055428</v>
      </c>
      <c r="D6959" s="145" t="s">
        <v>20292</v>
      </c>
      <c r="E6959" s="145"/>
      <c r="F6959" s="250" t="s">
        <v>2938</v>
      </c>
      <c r="G6959" s="204" t="s">
        <v>2939</v>
      </c>
      <c r="H6959" s="203" t="s">
        <v>2940</v>
      </c>
      <c r="I6959" s="203" t="s">
        <v>65</v>
      </c>
      <c r="J6959" s="203" t="s">
        <v>276</v>
      </c>
      <c r="K6959" s="203" t="s">
        <v>1942</v>
      </c>
      <c r="L6959" s="229" t="s">
        <v>19519</v>
      </c>
      <c r="M6959" s="145" t="s">
        <v>9479</v>
      </c>
      <c r="N6959" s="145" t="s">
        <v>8216</v>
      </c>
      <c r="O6959" s="145" t="s">
        <v>19520</v>
      </c>
      <c r="P6959" s="145"/>
    </row>
    <row r="6960" spans="1:16" ht="25.5" x14ac:dyDescent="0.25">
      <c r="A6960" s="145"/>
      <c r="B6960" s="145" t="s">
        <v>20293</v>
      </c>
      <c r="C6960" s="145">
        <v>12055429</v>
      </c>
      <c r="D6960" s="145" t="s">
        <v>20293</v>
      </c>
      <c r="E6960" s="145"/>
      <c r="F6960" s="250" t="s">
        <v>2942</v>
      </c>
      <c r="G6960" s="204" t="s">
        <v>2943</v>
      </c>
      <c r="H6960" s="203" t="s">
        <v>1223</v>
      </c>
      <c r="I6960" s="203" t="s">
        <v>44</v>
      </c>
      <c r="J6960" s="203" t="s">
        <v>276</v>
      </c>
      <c r="K6960" s="203" t="s">
        <v>1942</v>
      </c>
      <c r="L6960" s="229" t="s">
        <v>19522</v>
      </c>
      <c r="M6960" s="145" t="s">
        <v>7746</v>
      </c>
      <c r="N6960" s="145" t="s">
        <v>8216</v>
      </c>
      <c r="O6960" s="145" t="s">
        <v>19523</v>
      </c>
      <c r="P6960" s="145"/>
    </row>
    <row r="6961" spans="1:16" ht="38.25" x14ac:dyDescent="0.25">
      <c r="A6961" s="145"/>
      <c r="B6961" s="145" t="s">
        <v>20294</v>
      </c>
      <c r="C6961" s="145">
        <v>12055430</v>
      </c>
      <c r="D6961" s="145" t="s">
        <v>20294</v>
      </c>
      <c r="E6961" s="145"/>
      <c r="F6961" s="250" t="s">
        <v>2945</v>
      </c>
      <c r="G6961" s="204" t="s">
        <v>2946</v>
      </c>
      <c r="H6961" s="203" t="s">
        <v>1223</v>
      </c>
      <c r="I6961" s="203" t="s">
        <v>44</v>
      </c>
      <c r="J6961" s="203" t="s">
        <v>276</v>
      </c>
      <c r="K6961" s="203" t="s">
        <v>1942</v>
      </c>
      <c r="L6961" s="229" t="s">
        <v>19525</v>
      </c>
      <c r="M6961" s="145" t="s">
        <v>19490</v>
      </c>
      <c r="N6961" s="145" t="s">
        <v>10064</v>
      </c>
      <c r="O6961" s="145" t="s">
        <v>19526</v>
      </c>
      <c r="P6961" s="145"/>
    </row>
    <row r="6962" spans="1:16" ht="25.5" x14ac:dyDescent="0.25">
      <c r="A6962" s="145"/>
      <c r="B6962" s="145" t="s">
        <v>20295</v>
      </c>
      <c r="C6962" s="145">
        <v>12055431</v>
      </c>
      <c r="D6962" s="145" t="s">
        <v>20295</v>
      </c>
      <c r="E6962" s="145"/>
      <c r="F6962" s="250" t="s">
        <v>2948</v>
      </c>
      <c r="G6962" s="204" t="s">
        <v>2949</v>
      </c>
      <c r="H6962" s="203" t="s">
        <v>1223</v>
      </c>
      <c r="I6962" s="203" t="s">
        <v>44</v>
      </c>
      <c r="J6962" s="203" t="s">
        <v>276</v>
      </c>
      <c r="K6962" s="203" t="s">
        <v>1942</v>
      </c>
      <c r="L6962" s="229" t="s">
        <v>19528</v>
      </c>
      <c r="M6962" s="145" t="s">
        <v>9506</v>
      </c>
      <c r="N6962" s="145" t="s">
        <v>8488</v>
      </c>
      <c r="O6962" s="145" t="s">
        <v>19529</v>
      </c>
      <c r="P6962" s="145"/>
    </row>
    <row r="6963" spans="1:16" ht="38.25" x14ac:dyDescent="0.25">
      <c r="A6963" s="145"/>
      <c r="B6963" s="145" t="s">
        <v>20296</v>
      </c>
      <c r="C6963" s="145">
        <v>12055432</v>
      </c>
      <c r="D6963" s="145" t="s">
        <v>20296</v>
      </c>
      <c r="E6963" s="145"/>
      <c r="F6963" s="250" t="s">
        <v>2951</v>
      </c>
      <c r="G6963" s="204" t="s">
        <v>2952</v>
      </c>
      <c r="H6963" s="203" t="s">
        <v>2953</v>
      </c>
      <c r="I6963" s="203" t="s">
        <v>44</v>
      </c>
      <c r="J6963" s="203" t="s">
        <v>276</v>
      </c>
      <c r="K6963" s="203" t="s">
        <v>1942</v>
      </c>
      <c r="L6963" s="229" t="s">
        <v>19531</v>
      </c>
      <c r="M6963" s="145" t="s">
        <v>8402</v>
      </c>
      <c r="N6963" s="145" t="s">
        <v>8299</v>
      </c>
      <c r="O6963" s="145" t="s">
        <v>19532</v>
      </c>
      <c r="P6963" s="145"/>
    </row>
    <row r="6964" spans="1:16" ht="38.25" x14ac:dyDescent="0.25">
      <c r="A6964" s="145"/>
      <c r="B6964" s="145" t="s">
        <v>20297</v>
      </c>
      <c r="C6964" s="145">
        <v>12055433</v>
      </c>
      <c r="D6964" s="145" t="s">
        <v>20297</v>
      </c>
      <c r="E6964" s="145"/>
      <c r="F6964" s="250" t="s">
        <v>2955</v>
      </c>
      <c r="G6964" s="204" t="s">
        <v>2956</v>
      </c>
      <c r="H6964" s="203" t="s">
        <v>1223</v>
      </c>
      <c r="I6964" s="203" t="s">
        <v>44</v>
      </c>
      <c r="J6964" s="203" t="s">
        <v>276</v>
      </c>
      <c r="K6964" s="203" t="s">
        <v>1942</v>
      </c>
      <c r="L6964" s="229" t="s">
        <v>19534</v>
      </c>
      <c r="M6964" s="145" t="s">
        <v>9381</v>
      </c>
      <c r="N6964" s="145" t="s">
        <v>8216</v>
      </c>
      <c r="O6964" s="145" t="s">
        <v>19535</v>
      </c>
      <c r="P6964" s="145"/>
    </row>
    <row r="6965" spans="1:16" ht="38.25" x14ac:dyDescent="0.25">
      <c r="A6965" s="145"/>
      <c r="B6965" s="145" t="s">
        <v>20298</v>
      </c>
      <c r="C6965" s="145">
        <v>12055434</v>
      </c>
      <c r="D6965" s="145" t="s">
        <v>20298</v>
      </c>
      <c r="E6965" s="145"/>
      <c r="F6965" s="250" t="s">
        <v>2957</v>
      </c>
      <c r="G6965" s="204" t="s">
        <v>2958</v>
      </c>
      <c r="H6965" s="203" t="s">
        <v>1223</v>
      </c>
      <c r="I6965" s="203" t="s">
        <v>65</v>
      </c>
      <c r="J6965" s="203" t="s">
        <v>276</v>
      </c>
      <c r="K6965" s="203" t="s">
        <v>1942</v>
      </c>
      <c r="L6965" s="229" t="s">
        <v>19537</v>
      </c>
      <c r="M6965" s="145" t="s">
        <v>8651</v>
      </c>
      <c r="N6965" s="145" t="s">
        <v>8216</v>
      </c>
      <c r="O6965" s="145" t="s">
        <v>19538</v>
      </c>
      <c r="P6965" s="145"/>
    </row>
    <row r="6966" spans="1:16" ht="38.25" x14ac:dyDescent="0.25">
      <c r="A6966" s="145"/>
      <c r="B6966" s="145" t="s">
        <v>20300</v>
      </c>
      <c r="C6966" s="145">
        <v>12055436</v>
      </c>
      <c r="D6966" s="145" t="s">
        <v>20300</v>
      </c>
      <c r="E6966" s="145"/>
      <c r="F6966" s="250" t="s">
        <v>2962</v>
      </c>
      <c r="G6966" s="204" t="s">
        <v>2963</v>
      </c>
      <c r="H6966" s="203" t="s">
        <v>1240</v>
      </c>
      <c r="I6966" s="203" t="s">
        <v>65</v>
      </c>
      <c r="J6966" s="203" t="s">
        <v>276</v>
      </c>
      <c r="K6966" s="203" t="s">
        <v>1942</v>
      </c>
      <c r="L6966" s="229" t="s">
        <v>19540</v>
      </c>
      <c r="M6966" s="145" t="s">
        <v>8266</v>
      </c>
      <c r="N6966" s="145" t="s">
        <v>8267</v>
      </c>
      <c r="O6966" s="145" t="s">
        <v>19541</v>
      </c>
      <c r="P6966" s="145"/>
    </row>
    <row r="6967" spans="1:16" ht="38.25" x14ac:dyDescent="0.25">
      <c r="A6967" s="145"/>
      <c r="B6967" s="145" t="s">
        <v>20301</v>
      </c>
      <c r="C6967" s="145">
        <v>12055437</v>
      </c>
      <c r="D6967" s="145" t="s">
        <v>20301</v>
      </c>
      <c r="E6967" s="145"/>
      <c r="F6967" s="250" t="s">
        <v>2965</v>
      </c>
      <c r="G6967" s="204" t="s">
        <v>2966</v>
      </c>
      <c r="H6967" s="203" t="s">
        <v>2967</v>
      </c>
      <c r="I6967" s="203" t="s">
        <v>44</v>
      </c>
      <c r="J6967" s="203" t="s">
        <v>276</v>
      </c>
      <c r="K6967" s="203" t="s">
        <v>1942</v>
      </c>
      <c r="L6967" s="229" t="s">
        <v>19543</v>
      </c>
      <c r="M6967" s="145" t="s">
        <v>9426</v>
      </c>
      <c r="N6967" s="145" t="s">
        <v>8216</v>
      </c>
      <c r="O6967" s="145" t="s">
        <v>19544</v>
      </c>
      <c r="P6967" s="145"/>
    </row>
    <row r="6968" spans="1:16" ht="38.25" x14ac:dyDescent="0.25">
      <c r="A6968" s="145"/>
      <c r="B6968" s="145" t="s">
        <v>20302</v>
      </c>
      <c r="C6968" s="145">
        <v>12055438</v>
      </c>
      <c r="D6968" s="145" t="s">
        <v>20302</v>
      </c>
      <c r="E6968" s="145"/>
      <c r="F6968" s="250" t="s">
        <v>2969</v>
      </c>
      <c r="G6968" s="204" t="s">
        <v>934</v>
      </c>
      <c r="H6968" s="203" t="s">
        <v>1223</v>
      </c>
      <c r="I6968" s="203" t="s">
        <v>44</v>
      </c>
      <c r="J6968" s="203" t="s">
        <v>276</v>
      </c>
      <c r="K6968" s="203" t="s">
        <v>1942</v>
      </c>
      <c r="L6968" s="229" t="s">
        <v>19546</v>
      </c>
      <c r="M6968" s="145" t="s">
        <v>9451</v>
      </c>
      <c r="N6968" s="145" t="s">
        <v>8299</v>
      </c>
      <c r="O6968" s="145" t="s">
        <v>19547</v>
      </c>
      <c r="P6968" s="145"/>
    </row>
    <row r="6969" spans="1:16" ht="38.25" x14ac:dyDescent="0.25">
      <c r="A6969" s="145"/>
      <c r="B6969" s="145" t="s">
        <v>20303</v>
      </c>
      <c r="C6969" s="145">
        <v>12055439</v>
      </c>
      <c r="D6969" s="145" t="s">
        <v>20303</v>
      </c>
      <c r="E6969" s="145"/>
      <c r="F6969" s="250" t="s">
        <v>2971</v>
      </c>
      <c r="G6969" s="204" t="s">
        <v>1431</v>
      </c>
      <c r="H6969" s="203" t="s">
        <v>1240</v>
      </c>
      <c r="I6969" s="203" t="s">
        <v>65</v>
      </c>
      <c r="J6969" s="203" t="s">
        <v>276</v>
      </c>
      <c r="K6969" s="203" t="s">
        <v>1942</v>
      </c>
      <c r="L6969" s="229" t="s">
        <v>19549</v>
      </c>
      <c r="M6969" s="145" t="s">
        <v>9412</v>
      </c>
      <c r="N6969" s="145" t="s">
        <v>8299</v>
      </c>
      <c r="O6969" s="145" t="s">
        <v>19550</v>
      </c>
      <c r="P6969" s="145"/>
    </row>
    <row r="6970" spans="1:16" ht="38.25" x14ac:dyDescent="0.25">
      <c r="A6970" s="145"/>
      <c r="B6970" s="145" t="s">
        <v>20304</v>
      </c>
      <c r="C6970" s="145">
        <v>12055440</v>
      </c>
      <c r="D6970" s="145" t="s">
        <v>20304</v>
      </c>
      <c r="E6970" s="145"/>
      <c r="F6970" s="250" t="s">
        <v>2972</v>
      </c>
      <c r="G6970" s="204" t="s">
        <v>2973</v>
      </c>
      <c r="H6970" s="203" t="s">
        <v>592</v>
      </c>
      <c r="I6970" s="203" t="s">
        <v>44</v>
      </c>
      <c r="J6970" s="203" t="s">
        <v>276</v>
      </c>
      <c r="K6970" s="203" t="s">
        <v>1942</v>
      </c>
      <c r="L6970" s="229" t="s">
        <v>19552</v>
      </c>
      <c r="M6970" s="145" t="s">
        <v>8651</v>
      </c>
      <c r="N6970" s="145" t="s">
        <v>8216</v>
      </c>
      <c r="O6970" s="145" t="s">
        <v>19553</v>
      </c>
      <c r="P6970" s="145"/>
    </row>
    <row r="6971" spans="1:16" ht="38.25" x14ac:dyDescent="0.25">
      <c r="A6971" s="145"/>
      <c r="B6971" s="145" t="s">
        <v>20305</v>
      </c>
      <c r="C6971" s="145">
        <v>12055441</v>
      </c>
      <c r="D6971" s="145" t="s">
        <v>20305</v>
      </c>
      <c r="E6971" s="145"/>
      <c r="F6971" s="250" t="s">
        <v>2975</v>
      </c>
      <c r="G6971" s="204" t="s">
        <v>2782</v>
      </c>
      <c r="H6971" s="203" t="s">
        <v>1240</v>
      </c>
      <c r="I6971" s="203" t="s">
        <v>44</v>
      </c>
      <c r="J6971" s="203" t="s">
        <v>276</v>
      </c>
      <c r="K6971" s="203" t="s">
        <v>1942</v>
      </c>
      <c r="L6971" s="229" t="s">
        <v>19554</v>
      </c>
      <c r="M6971" s="145" t="s">
        <v>9497</v>
      </c>
      <c r="N6971" s="145" t="s">
        <v>8299</v>
      </c>
      <c r="O6971" s="145" t="s">
        <v>19555</v>
      </c>
      <c r="P6971" s="145"/>
    </row>
    <row r="6972" spans="1:16" ht="38.25" x14ac:dyDescent="0.25">
      <c r="A6972" s="145"/>
      <c r="B6972" s="145" t="s">
        <v>20306</v>
      </c>
      <c r="C6972" s="145">
        <v>12055442</v>
      </c>
      <c r="D6972" s="145" t="s">
        <v>20306</v>
      </c>
      <c r="E6972" s="145"/>
      <c r="F6972" s="250" t="s">
        <v>2977</v>
      </c>
      <c r="G6972" s="204" t="s">
        <v>2435</v>
      </c>
      <c r="H6972" s="203" t="s">
        <v>1240</v>
      </c>
      <c r="I6972" s="203" t="s">
        <v>44</v>
      </c>
      <c r="J6972" s="203" t="s">
        <v>276</v>
      </c>
      <c r="K6972" s="203" t="s">
        <v>1942</v>
      </c>
      <c r="L6972" s="229" t="s">
        <v>19557</v>
      </c>
      <c r="M6972" s="145" t="s">
        <v>8283</v>
      </c>
      <c r="N6972" s="145" t="s">
        <v>8284</v>
      </c>
      <c r="O6972" s="145" t="s">
        <v>19558</v>
      </c>
      <c r="P6972" s="145"/>
    </row>
    <row r="6973" spans="1:16" ht="38.25" x14ac:dyDescent="0.25">
      <c r="A6973" s="145"/>
      <c r="B6973" s="145" t="s">
        <v>20307</v>
      </c>
      <c r="C6973" s="145">
        <v>12055443</v>
      </c>
      <c r="D6973" s="145" t="s">
        <v>20307</v>
      </c>
      <c r="E6973" s="145"/>
      <c r="F6973" s="250" t="s">
        <v>2979</v>
      </c>
      <c r="G6973" s="204" t="s">
        <v>2980</v>
      </c>
      <c r="H6973" s="203" t="s">
        <v>1240</v>
      </c>
      <c r="I6973" s="203" t="s">
        <v>65</v>
      </c>
      <c r="J6973" s="203" t="s">
        <v>276</v>
      </c>
      <c r="K6973" s="203" t="s">
        <v>1942</v>
      </c>
      <c r="L6973" s="229" t="s">
        <v>19560</v>
      </c>
      <c r="M6973" s="145" t="s">
        <v>9497</v>
      </c>
      <c r="N6973" s="145" t="s">
        <v>8299</v>
      </c>
      <c r="O6973" s="145" t="s">
        <v>19561</v>
      </c>
      <c r="P6973" s="145"/>
    </row>
    <row r="6974" spans="1:16" ht="45" x14ac:dyDescent="0.25">
      <c r="A6974" s="145"/>
      <c r="B6974" s="145" t="s">
        <v>20308</v>
      </c>
      <c r="C6974" s="145">
        <v>12055444</v>
      </c>
      <c r="D6974" s="145" t="s">
        <v>20308</v>
      </c>
      <c r="E6974" s="145"/>
      <c r="F6974" s="250" t="s">
        <v>2981</v>
      </c>
      <c r="G6974" s="204" t="s">
        <v>2982</v>
      </c>
      <c r="H6974" s="203" t="s">
        <v>1240</v>
      </c>
      <c r="I6974" s="203" t="s">
        <v>44</v>
      </c>
      <c r="J6974" s="203" t="s">
        <v>276</v>
      </c>
      <c r="K6974" s="203" t="s">
        <v>1942</v>
      </c>
      <c r="L6974" s="229" t="s">
        <v>19563</v>
      </c>
      <c r="M6974" s="145" t="s">
        <v>8375</v>
      </c>
      <c r="N6974" s="145" t="s">
        <v>8216</v>
      </c>
      <c r="O6974" s="145" t="s">
        <v>19564</v>
      </c>
      <c r="P6974" s="145"/>
    </row>
    <row r="6975" spans="1:16" ht="38.25" x14ac:dyDescent="0.25">
      <c r="A6975" s="145"/>
      <c r="B6975" s="145" t="s">
        <v>20309</v>
      </c>
      <c r="C6975" s="145">
        <v>12055445</v>
      </c>
      <c r="D6975" s="145" t="s">
        <v>20309</v>
      </c>
      <c r="E6975" s="145"/>
      <c r="F6975" s="250" t="s">
        <v>2984</v>
      </c>
      <c r="G6975" s="204" t="s">
        <v>2985</v>
      </c>
      <c r="H6975" s="203" t="s">
        <v>1223</v>
      </c>
      <c r="I6975" s="203" t="s">
        <v>65</v>
      </c>
      <c r="J6975" s="203" t="s">
        <v>276</v>
      </c>
      <c r="K6975" s="203" t="s">
        <v>1942</v>
      </c>
      <c r="L6975" s="229" t="s">
        <v>19566</v>
      </c>
      <c r="M6975" s="145" t="s">
        <v>8499</v>
      </c>
      <c r="N6975" s="145" t="s">
        <v>8299</v>
      </c>
      <c r="O6975" s="145" t="s">
        <v>19567</v>
      </c>
      <c r="P6975" s="145"/>
    </row>
    <row r="6976" spans="1:16" ht="38.25" x14ac:dyDescent="0.25">
      <c r="A6976" s="145"/>
      <c r="B6976" s="145" t="s">
        <v>20436</v>
      </c>
      <c r="C6976" s="145">
        <v>12055446</v>
      </c>
      <c r="D6976" s="145" t="s">
        <v>20436</v>
      </c>
      <c r="E6976" s="145"/>
      <c r="F6976" s="250" t="s">
        <v>2987</v>
      </c>
      <c r="G6976" s="204" t="s">
        <v>2988</v>
      </c>
      <c r="H6976" s="203" t="s">
        <v>1240</v>
      </c>
      <c r="I6976" s="203" t="s">
        <v>65</v>
      </c>
      <c r="J6976" s="203" t="s">
        <v>276</v>
      </c>
      <c r="K6976" s="203" t="s">
        <v>1942</v>
      </c>
      <c r="L6976" s="229" t="s">
        <v>19569</v>
      </c>
      <c r="M6976" s="145" t="s">
        <v>9407</v>
      </c>
      <c r="N6976" s="145" t="s">
        <v>8299</v>
      </c>
      <c r="O6976" s="145" t="s">
        <v>19570</v>
      </c>
      <c r="P6976" s="145"/>
    </row>
    <row r="6977" spans="1:16" ht="38.25" x14ac:dyDescent="0.25">
      <c r="A6977" s="145"/>
      <c r="B6977" s="145" t="s">
        <v>20311</v>
      </c>
      <c r="C6977" s="145">
        <v>12055447</v>
      </c>
      <c r="D6977" s="145" t="s">
        <v>20311</v>
      </c>
      <c r="E6977" s="145"/>
      <c r="F6977" s="250" t="s">
        <v>2990</v>
      </c>
      <c r="G6977" s="204" t="s">
        <v>1891</v>
      </c>
      <c r="H6977" s="203" t="s">
        <v>1223</v>
      </c>
      <c r="I6977" s="203" t="s">
        <v>65</v>
      </c>
      <c r="J6977" s="203" t="s">
        <v>276</v>
      </c>
      <c r="K6977" s="203" t="s">
        <v>1942</v>
      </c>
      <c r="L6977" s="229" t="s">
        <v>19572</v>
      </c>
      <c r="M6977" s="145" t="s">
        <v>9469</v>
      </c>
      <c r="N6977" s="145" t="s">
        <v>8216</v>
      </c>
      <c r="O6977" s="145" t="s">
        <v>19573</v>
      </c>
      <c r="P6977" s="145"/>
    </row>
    <row r="6978" spans="1:16" ht="38.25" x14ac:dyDescent="0.25">
      <c r="A6978" s="145"/>
      <c r="B6978" s="145" t="s">
        <v>20312</v>
      </c>
      <c r="C6978" s="145">
        <v>12055448</v>
      </c>
      <c r="D6978" s="145" t="s">
        <v>20312</v>
      </c>
      <c r="E6978" s="145"/>
      <c r="F6978" s="250" t="s">
        <v>2992</v>
      </c>
      <c r="G6978" s="204" t="s">
        <v>2993</v>
      </c>
      <c r="H6978" s="203" t="s">
        <v>1223</v>
      </c>
      <c r="I6978" s="203" t="s">
        <v>65</v>
      </c>
      <c r="J6978" s="203" t="s">
        <v>276</v>
      </c>
      <c r="K6978" s="203" t="s">
        <v>1942</v>
      </c>
      <c r="L6978" s="229" t="s">
        <v>19575</v>
      </c>
      <c r="M6978" s="145" t="s">
        <v>7746</v>
      </c>
      <c r="N6978" s="145" t="s">
        <v>8216</v>
      </c>
      <c r="O6978" s="145" t="s">
        <v>19576</v>
      </c>
      <c r="P6978" s="145"/>
    </row>
    <row r="6979" spans="1:16" ht="38.25" x14ac:dyDescent="0.25">
      <c r="A6979" s="145"/>
      <c r="B6979" s="145" t="s">
        <v>20313</v>
      </c>
      <c r="C6979" s="145">
        <v>12055449</v>
      </c>
      <c r="D6979" s="145" t="s">
        <v>20313</v>
      </c>
      <c r="E6979" s="145"/>
      <c r="F6979" s="250" t="s">
        <v>2995</v>
      </c>
      <c r="G6979" s="204" t="s">
        <v>1211</v>
      </c>
      <c r="H6979" s="203" t="s">
        <v>1240</v>
      </c>
      <c r="I6979" s="203" t="s">
        <v>44</v>
      </c>
      <c r="J6979" s="203" t="s">
        <v>276</v>
      </c>
      <c r="K6979" s="203" t="s">
        <v>1942</v>
      </c>
      <c r="L6979" s="229" t="s">
        <v>19578</v>
      </c>
      <c r="M6979" s="145" t="s">
        <v>9469</v>
      </c>
      <c r="N6979" s="145" t="s">
        <v>8216</v>
      </c>
      <c r="O6979" s="145" t="s">
        <v>19579</v>
      </c>
      <c r="P6979" s="145"/>
    </row>
    <row r="6980" spans="1:16" ht="38.25" x14ac:dyDescent="0.25">
      <c r="A6980" s="145"/>
      <c r="B6980" s="145" t="s">
        <v>20314</v>
      </c>
      <c r="C6980" s="145">
        <v>12055450</v>
      </c>
      <c r="D6980" s="145" t="s">
        <v>20314</v>
      </c>
      <c r="E6980" s="145"/>
      <c r="F6980" s="250" t="s">
        <v>2997</v>
      </c>
      <c r="G6980" s="204" t="s">
        <v>2184</v>
      </c>
      <c r="H6980" s="203" t="s">
        <v>275</v>
      </c>
      <c r="I6980" s="203" t="s">
        <v>65</v>
      </c>
      <c r="J6980" s="203" t="s">
        <v>276</v>
      </c>
      <c r="K6980" s="203" t="s">
        <v>1942</v>
      </c>
      <c r="L6980" s="229" t="s">
        <v>19581</v>
      </c>
      <c r="M6980" s="145" t="s">
        <v>9506</v>
      </c>
      <c r="N6980" s="145" t="s">
        <v>8488</v>
      </c>
      <c r="O6980" s="145" t="s">
        <v>19582</v>
      </c>
      <c r="P6980" s="145"/>
    </row>
    <row r="6981" spans="1:16" ht="45" x14ac:dyDescent="0.25">
      <c r="A6981" s="145"/>
      <c r="B6981" s="145" t="s">
        <v>20315</v>
      </c>
      <c r="C6981" s="145">
        <v>12055451</v>
      </c>
      <c r="D6981" s="145" t="s">
        <v>20315</v>
      </c>
      <c r="E6981" s="145"/>
      <c r="F6981" s="250" t="s">
        <v>2999</v>
      </c>
      <c r="G6981" s="204" t="s">
        <v>3000</v>
      </c>
      <c r="H6981" s="203" t="s">
        <v>402</v>
      </c>
      <c r="I6981" s="203" t="s">
        <v>65</v>
      </c>
      <c r="J6981" s="203" t="s">
        <v>276</v>
      </c>
      <c r="K6981" s="203" t="s">
        <v>1942</v>
      </c>
      <c r="L6981" s="229" t="s">
        <v>19584</v>
      </c>
      <c r="M6981" s="145" t="s">
        <v>7746</v>
      </c>
      <c r="N6981" s="145" t="s">
        <v>8216</v>
      </c>
      <c r="O6981" s="145" t="s">
        <v>19585</v>
      </c>
      <c r="P6981" s="145"/>
    </row>
    <row r="6982" spans="1:16" ht="38.25" x14ac:dyDescent="0.25">
      <c r="A6982" s="145"/>
      <c r="B6982" s="145" t="s">
        <v>20316</v>
      </c>
      <c r="C6982" s="145">
        <v>12055452</v>
      </c>
      <c r="D6982" s="145" t="s">
        <v>20316</v>
      </c>
      <c r="E6982" s="145"/>
      <c r="F6982" s="250" t="s">
        <v>3002</v>
      </c>
      <c r="G6982" s="204" t="s">
        <v>3003</v>
      </c>
      <c r="H6982" s="203" t="s">
        <v>61</v>
      </c>
      <c r="I6982" s="203" t="s">
        <v>44</v>
      </c>
      <c r="J6982" s="203" t="s">
        <v>276</v>
      </c>
      <c r="K6982" s="203" t="s">
        <v>1942</v>
      </c>
      <c r="L6982" s="229" t="s">
        <v>19587</v>
      </c>
      <c r="M6982" s="145" t="s">
        <v>9407</v>
      </c>
      <c r="N6982" s="145" t="s">
        <v>8299</v>
      </c>
      <c r="O6982" s="145" t="s">
        <v>19588</v>
      </c>
      <c r="P6982" s="145"/>
    </row>
    <row r="6983" spans="1:16" ht="38.25" x14ac:dyDescent="0.25">
      <c r="A6983" s="145"/>
      <c r="B6983" s="145" t="s">
        <v>20317</v>
      </c>
      <c r="C6983" s="145">
        <v>12055453</v>
      </c>
      <c r="D6983" s="145" t="s">
        <v>20317</v>
      </c>
      <c r="E6983" s="145"/>
      <c r="F6983" s="250" t="s">
        <v>3004</v>
      </c>
      <c r="G6983" s="204" t="s">
        <v>1976</v>
      </c>
      <c r="H6983" s="203" t="s">
        <v>1223</v>
      </c>
      <c r="I6983" s="203" t="s">
        <v>65</v>
      </c>
      <c r="J6983" s="203" t="s">
        <v>276</v>
      </c>
      <c r="K6983" s="203" t="s">
        <v>1942</v>
      </c>
      <c r="L6983" s="229" t="s">
        <v>19590</v>
      </c>
      <c r="M6983" s="145" t="s">
        <v>9595</v>
      </c>
      <c r="N6983" s="145" t="s">
        <v>12189</v>
      </c>
      <c r="O6983" s="145" t="s">
        <v>19591</v>
      </c>
      <c r="P6983" s="145"/>
    </row>
    <row r="6984" spans="1:16" ht="38.25" x14ac:dyDescent="0.25">
      <c r="A6984" s="145"/>
      <c r="B6984" s="145" t="s">
        <v>20318</v>
      </c>
      <c r="C6984" s="145">
        <v>12055454</v>
      </c>
      <c r="D6984" s="145" t="s">
        <v>20318</v>
      </c>
      <c r="E6984" s="145"/>
      <c r="F6984" s="250" t="s">
        <v>3005</v>
      </c>
      <c r="G6984" s="204" t="s">
        <v>3006</v>
      </c>
      <c r="H6984" s="203" t="s">
        <v>1240</v>
      </c>
      <c r="I6984" s="203" t="s">
        <v>44</v>
      </c>
      <c r="J6984" s="203" t="s">
        <v>276</v>
      </c>
      <c r="K6984" s="203" t="s">
        <v>1942</v>
      </c>
      <c r="L6984" s="229" t="s">
        <v>19593</v>
      </c>
      <c r="M6984" s="145" t="s">
        <v>19594</v>
      </c>
      <c r="N6984" s="145" t="s">
        <v>19595</v>
      </c>
      <c r="O6984" s="145" t="s">
        <v>19596</v>
      </c>
      <c r="P6984" s="145"/>
    </row>
    <row r="6985" spans="1:16" ht="38.25" x14ac:dyDescent="0.25">
      <c r="A6985" s="145"/>
      <c r="B6985" s="145" t="s">
        <v>20319</v>
      </c>
      <c r="C6985" s="145">
        <v>12055455</v>
      </c>
      <c r="D6985" s="145" t="s">
        <v>20319</v>
      </c>
      <c r="E6985" s="145"/>
      <c r="F6985" s="250" t="s">
        <v>3009</v>
      </c>
      <c r="G6985" s="204" t="s">
        <v>3010</v>
      </c>
      <c r="H6985" s="203" t="s">
        <v>1223</v>
      </c>
      <c r="I6985" s="203" t="s">
        <v>65</v>
      </c>
      <c r="J6985" s="203" t="s">
        <v>276</v>
      </c>
      <c r="K6985" s="203" t="s">
        <v>1942</v>
      </c>
      <c r="L6985" s="229" t="s">
        <v>19598</v>
      </c>
      <c r="M6985" s="145" t="s">
        <v>8243</v>
      </c>
      <c r="N6985" s="145" t="s">
        <v>8216</v>
      </c>
      <c r="O6985" s="145" t="s">
        <v>19599</v>
      </c>
      <c r="P6985" s="145"/>
    </row>
    <row r="6986" spans="1:16" ht="38.25" x14ac:dyDescent="0.25">
      <c r="A6986" s="145"/>
      <c r="B6986" s="145" t="s">
        <v>20320</v>
      </c>
      <c r="C6986" s="145">
        <v>12055456</v>
      </c>
      <c r="D6986" s="145" t="s">
        <v>20320</v>
      </c>
      <c r="E6986" s="145"/>
      <c r="F6986" s="250" t="s">
        <v>3012</v>
      </c>
      <c r="G6986" s="204" t="s">
        <v>3013</v>
      </c>
      <c r="H6986" s="203" t="s">
        <v>1223</v>
      </c>
      <c r="I6986" s="203" t="s">
        <v>65</v>
      </c>
      <c r="J6986" s="203" t="s">
        <v>276</v>
      </c>
      <c r="K6986" s="203" t="s">
        <v>1942</v>
      </c>
      <c r="L6986" s="229" t="s">
        <v>19601</v>
      </c>
      <c r="M6986" s="145" t="s">
        <v>9506</v>
      </c>
      <c r="N6986" s="145" t="s">
        <v>8488</v>
      </c>
      <c r="O6986" s="145" t="s">
        <v>19602</v>
      </c>
      <c r="P6986" s="145"/>
    </row>
    <row r="6987" spans="1:16" ht="38.25" x14ac:dyDescent="0.25">
      <c r="A6987" s="145"/>
      <c r="B6987" s="145" t="s">
        <v>20321</v>
      </c>
      <c r="C6987" s="145">
        <v>12055457</v>
      </c>
      <c r="D6987" s="145" t="s">
        <v>20321</v>
      </c>
      <c r="E6987" s="145"/>
      <c r="F6987" s="250" t="s">
        <v>3015</v>
      </c>
      <c r="G6987" s="204" t="s">
        <v>3016</v>
      </c>
      <c r="H6987" s="203" t="s">
        <v>1223</v>
      </c>
      <c r="I6987" s="203" t="s">
        <v>65</v>
      </c>
      <c r="J6987" s="203" t="s">
        <v>276</v>
      </c>
      <c r="K6987" s="203" t="s">
        <v>1942</v>
      </c>
      <c r="L6987" s="229" t="s">
        <v>19604</v>
      </c>
      <c r="M6987" s="145" t="s">
        <v>8706</v>
      </c>
      <c r="N6987" s="145" t="s">
        <v>8216</v>
      </c>
      <c r="O6987" s="145" t="s">
        <v>19605</v>
      </c>
      <c r="P6987" s="145"/>
    </row>
    <row r="6988" spans="1:16" ht="38.25" x14ac:dyDescent="0.25">
      <c r="A6988" s="145"/>
      <c r="B6988" s="145" t="s">
        <v>20322</v>
      </c>
      <c r="C6988" s="145">
        <v>12055458</v>
      </c>
      <c r="D6988" s="145" t="s">
        <v>20322</v>
      </c>
      <c r="E6988" s="145"/>
      <c r="F6988" s="250" t="s">
        <v>3018</v>
      </c>
      <c r="G6988" s="204" t="s">
        <v>3019</v>
      </c>
      <c r="H6988" s="203" t="s">
        <v>1223</v>
      </c>
      <c r="I6988" s="203" t="s">
        <v>65</v>
      </c>
      <c r="J6988" s="203" t="s">
        <v>276</v>
      </c>
      <c r="K6988" s="203" t="s">
        <v>1942</v>
      </c>
      <c r="L6988" s="229" t="s">
        <v>19607</v>
      </c>
      <c r="M6988" s="145" t="s">
        <v>9381</v>
      </c>
      <c r="N6988" s="145" t="s">
        <v>8216</v>
      </c>
      <c r="O6988" s="145" t="s">
        <v>19608</v>
      </c>
      <c r="P6988" s="145"/>
    </row>
    <row r="6989" spans="1:16" ht="38.25" x14ac:dyDescent="0.25">
      <c r="A6989" s="145"/>
      <c r="B6989" s="145" t="s">
        <v>20323</v>
      </c>
      <c r="C6989" s="145">
        <v>12055459</v>
      </c>
      <c r="D6989" s="145" t="s">
        <v>20323</v>
      </c>
      <c r="E6989" s="145"/>
      <c r="F6989" s="250" t="s">
        <v>3021</v>
      </c>
      <c r="G6989" s="204" t="s">
        <v>3022</v>
      </c>
      <c r="H6989" s="203" t="s">
        <v>46</v>
      </c>
      <c r="I6989" s="203" t="s">
        <v>65</v>
      </c>
      <c r="J6989" s="203" t="s">
        <v>276</v>
      </c>
      <c r="K6989" s="203" t="s">
        <v>1942</v>
      </c>
      <c r="L6989" s="229" t="s">
        <v>19610</v>
      </c>
      <c r="M6989" s="145" t="s">
        <v>9417</v>
      </c>
      <c r="N6989" s="145" t="s">
        <v>8216</v>
      </c>
      <c r="O6989" s="145" t="s">
        <v>19611</v>
      </c>
      <c r="P6989" s="145"/>
    </row>
    <row r="6990" spans="1:16" ht="38.25" x14ac:dyDescent="0.25">
      <c r="A6990" s="145"/>
      <c r="B6990" s="145" t="s">
        <v>20324</v>
      </c>
      <c r="C6990" s="145">
        <v>12055460</v>
      </c>
      <c r="D6990" s="145" t="s">
        <v>20324</v>
      </c>
      <c r="E6990" s="145"/>
      <c r="F6990" s="250" t="s">
        <v>3023</v>
      </c>
      <c r="G6990" s="204" t="s">
        <v>3024</v>
      </c>
      <c r="H6990" s="203" t="s">
        <v>1240</v>
      </c>
      <c r="I6990" s="203" t="s">
        <v>44</v>
      </c>
      <c r="J6990" s="203" t="s">
        <v>276</v>
      </c>
      <c r="K6990" s="203" t="s">
        <v>1942</v>
      </c>
      <c r="L6990" s="229" t="s">
        <v>19613</v>
      </c>
      <c r="M6990" s="145" t="s">
        <v>8375</v>
      </c>
      <c r="N6990" s="145" t="s">
        <v>8216</v>
      </c>
      <c r="O6990" s="145" t="s">
        <v>19614</v>
      </c>
      <c r="P6990" s="145"/>
    </row>
    <row r="6991" spans="1:16" ht="38.25" x14ac:dyDescent="0.25">
      <c r="A6991" s="145"/>
      <c r="B6991" s="145" t="s">
        <v>20325</v>
      </c>
      <c r="C6991" s="145">
        <v>12055461</v>
      </c>
      <c r="D6991" s="145" t="s">
        <v>20325</v>
      </c>
      <c r="E6991" s="145"/>
      <c r="F6991" s="250" t="s">
        <v>3026</v>
      </c>
      <c r="G6991" s="204" t="s">
        <v>3027</v>
      </c>
      <c r="H6991" s="203" t="s">
        <v>1223</v>
      </c>
      <c r="I6991" s="203" t="s">
        <v>44</v>
      </c>
      <c r="J6991" s="203" t="s">
        <v>276</v>
      </c>
      <c r="K6991" s="203" t="s">
        <v>1942</v>
      </c>
      <c r="L6991" s="229" t="s">
        <v>19615</v>
      </c>
      <c r="M6991" s="145" t="s">
        <v>8651</v>
      </c>
      <c r="N6991" s="145" t="s">
        <v>8216</v>
      </c>
      <c r="O6991" s="145" t="s">
        <v>19616</v>
      </c>
      <c r="P6991" s="145"/>
    </row>
    <row r="6992" spans="1:16" ht="38.25" x14ac:dyDescent="0.25">
      <c r="A6992" s="145"/>
      <c r="B6992" s="145" t="s">
        <v>20326</v>
      </c>
      <c r="C6992" s="145">
        <v>12055462</v>
      </c>
      <c r="D6992" s="145" t="s">
        <v>20326</v>
      </c>
      <c r="E6992" s="145"/>
      <c r="F6992" s="250" t="s">
        <v>3029</v>
      </c>
      <c r="G6992" s="204" t="s">
        <v>3030</v>
      </c>
      <c r="H6992" s="203" t="s">
        <v>1554</v>
      </c>
      <c r="I6992" s="203" t="s">
        <v>44</v>
      </c>
      <c r="J6992" s="203" t="s">
        <v>276</v>
      </c>
      <c r="K6992" s="203" t="s">
        <v>1942</v>
      </c>
      <c r="L6992" s="229" t="s">
        <v>19618</v>
      </c>
      <c r="M6992" s="145" t="s">
        <v>9506</v>
      </c>
      <c r="N6992" s="145" t="s">
        <v>8488</v>
      </c>
      <c r="O6992" s="145" t="s">
        <v>19619</v>
      </c>
      <c r="P6992" s="145"/>
    </row>
    <row r="6993" spans="1:16" ht="56.25" x14ac:dyDescent="0.25">
      <c r="A6993" s="145"/>
      <c r="B6993" s="145" t="s">
        <v>20327</v>
      </c>
      <c r="C6993" s="145">
        <v>12055463</v>
      </c>
      <c r="D6993" s="145" t="s">
        <v>20327</v>
      </c>
      <c r="E6993" s="145"/>
      <c r="F6993" s="250" t="s">
        <v>3032</v>
      </c>
      <c r="G6993" s="204" t="s">
        <v>3033</v>
      </c>
      <c r="H6993" s="203" t="s">
        <v>1223</v>
      </c>
      <c r="I6993" s="203" t="s">
        <v>44</v>
      </c>
      <c r="J6993" s="203" t="s">
        <v>276</v>
      </c>
      <c r="K6993" s="203" t="s">
        <v>1942</v>
      </c>
      <c r="L6993" s="229" t="s">
        <v>19621</v>
      </c>
      <c r="M6993" s="145" t="s">
        <v>8375</v>
      </c>
      <c r="N6993" s="145" t="s">
        <v>8216</v>
      </c>
      <c r="O6993" s="145" t="s">
        <v>19622</v>
      </c>
      <c r="P6993" s="145"/>
    </row>
    <row r="6994" spans="1:16" ht="33.75" x14ac:dyDescent="0.25">
      <c r="A6994" s="145"/>
      <c r="B6994" s="145" t="s">
        <v>20328</v>
      </c>
      <c r="C6994" s="145">
        <v>12055464</v>
      </c>
      <c r="D6994" s="145" t="s">
        <v>20328</v>
      </c>
      <c r="E6994" s="145"/>
      <c r="F6994" s="250" t="s">
        <v>3035</v>
      </c>
      <c r="G6994" s="204" t="s">
        <v>3036</v>
      </c>
      <c r="H6994" s="203" t="s">
        <v>275</v>
      </c>
      <c r="I6994" s="203" t="s">
        <v>44</v>
      </c>
      <c r="J6994" s="203" t="s">
        <v>276</v>
      </c>
      <c r="K6994" s="203" t="s">
        <v>1942</v>
      </c>
      <c r="L6994" s="229" t="s">
        <v>19624</v>
      </c>
      <c r="M6994" s="145" t="s">
        <v>19490</v>
      </c>
      <c r="N6994" s="145" t="s">
        <v>10064</v>
      </c>
      <c r="O6994" s="145" t="s">
        <v>19625</v>
      </c>
      <c r="P6994" s="145"/>
    </row>
    <row r="6995" spans="1:16" ht="38.25" x14ac:dyDescent="0.25">
      <c r="A6995" s="145"/>
      <c r="B6995" s="145" t="s">
        <v>20329</v>
      </c>
      <c r="C6995" s="145">
        <v>12055465</v>
      </c>
      <c r="D6995" s="145" t="s">
        <v>20329</v>
      </c>
      <c r="E6995" s="145"/>
      <c r="F6995" s="250" t="s">
        <v>3038</v>
      </c>
      <c r="G6995" s="204" t="s">
        <v>3039</v>
      </c>
      <c r="H6995" s="203" t="s">
        <v>1223</v>
      </c>
      <c r="I6995" s="203" t="s">
        <v>65</v>
      </c>
      <c r="J6995" s="203" t="s">
        <v>276</v>
      </c>
      <c r="K6995" s="203" t="s">
        <v>1942</v>
      </c>
      <c r="L6995" s="229" t="s">
        <v>19627</v>
      </c>
      <c r="M6995" s="145" t="s">
        <v>9464</v>
      </c>
      <c r="N6995" s="145" t="s">
        <v>12189</v>
      </c>
      <c r="O6995" s="145" t="s">
        <v>19628</v>
      </c>
      <c r="P6995" s="145"/>
    </row>
    <row r="6996" spans="1:16" ht="38.25" x14ac:dyDescent="0.25">
      <c r="A6996" s="145"/>
      <c r="B6996" s="145" t="s">
        <v>20330</v>
      </c>
      <c r="C6996" s="145">
        <v>12055906</v>
      </c>
      <c r="D6996" s="145" t="s">
        <v>20330</v>
      </c>
      <c r="E6996" s="145"/>
      <c r="F6996" s="250" t="s">
        <v>4054</v>
      </c>
      <c r="G6996" s="204" t="s">
        <v>4055</v>
      </c>
      <c r="H6996" s="203" t="s">
        <v>61</v>
      </c>
      <c r="I6996" s="203" t="s">
        <v>65</v>
      </c>
      <c r="J6996" s="203" t="s">
        <v>276</v>
      </c>
      <c r="K6996" s="203" t="s">
        <v>1942</v>
      </c>
      <c r="L6996" s="229" t="s">
        <v>19630</v>
      </c>
      <c r="M6996" s="145" t="s">
        <v>9479</v>
      </c>
      <c r="N6996" s="145" t="s">
        <v>8216</v>
      </c>
      <c r="O6996" s="145" t="s">
        <v>19631</v>
      </c>
      <c r="P6996" s="145"/>
    </row>
    <row r="6997" spans="1:16" ht="33.75" x14ac:dyDescent="0.25">
      <c r="A6997" s="145"/>
      <c r="B6997" s="145" t="s">
        <v>20331</v>
      </c>
      <c r="C6997" s="145">
        <v>12055907</v>
      </c>
      <c r="D6997" s="145" t="s">
        <v>20331</v>
      </c>
      <c r="E6997" s="145"/>
      <c r="F6997" s="250" t="s">
        <v>4058</v>
      </c>
      <c r="G6997" s="204" t="s">
        <v>4059</v>
      </c>
      <c r="H6997" s="203" t="s">
        <v>1240</v>
      </c>
      <c r="I6997" s="203" t="s">
        <v>44</v>
      </c>
      <c r="J6997" s="203" t="s">
        <v>276</v>
      </c>
      <c r="K6997" s="203" t="s">
        <v>1942</v>
      </c>
      <c r="L6997" s="229" t="s">
        <v>19633</v>
      </c>
      <c r="M6997" s="145" t="s">
        <v>8449</v>
      </c>
      <c r="N6997" s="145" t="s">
        <v>8216</v>
      </c>
      <c r="O6997" s="145" t="s">
        <v>19634</v>
      </c>
      <c r="P6997" s="145"/>
    </row>
    <row r="6998" spans="1:16" ht="45" x14ac:dyDescent="0.25">
      <c r="A6998" s="145"/>
      <c r="B6998" s="145" t="s">
        <v>20332</v>
      </c>
      <c r="C6998" s="145">
        <v>12055908</v>
      </c>
      <c r="D6998" s="145" t="s">
        <v>20332</v>
      </c>
      <c r="E6998" s="145"/>
      <c r="F6998" s="250" t="s">
        <v>4060</v>
      </c>
      <c r="G6998" s="204" t="s">
        <v>4061</v>
      </c>
      <c r="H6998" s="203" t="s">
        <v>1240</v>
      </c>
      <c r="I6998" s="203" t="s">
        <v>44</v>
      </c>
      <c r="J6998" s="203" t="s">
        <v>276</v>
      </c>
      <c r="K6998" s="203" t="s">
        <v>1942</v>
      </c>
      <c r="L6998" s="229" t="s">
        <v>19636</v>
      </c>
      <c r="M6998" s="145" t="s">
        <v>8402</v>
      </c>
      <c r="N6998" s="145" t="s">
        <v>8299</v>
      </c>
      <c r="O6998" s="145" t="s">
        <v>19637</v>
      </c>
      <c r="P6998" s="145"/>
    </row>
    <row r="6999" spans="1:16" ht="33.75" x14ac:dyDescent="0.25">
      <c r="A6999" s="145"/>
      <c r="B6999" s="145" t="s">
        <v>20333</v>
      </c>
      <c r="C6999" s="145">
        <v>12055909</v>
      </c>
      <c r="D6999" s="145" t="s">
        <v>20333</v>
      </c>
      <c r="E6999" s="145"/>
      <c r="F6999" s="250" t="s">
        <v>4063</v>
      </c>
      <c r="G6999" s="204" t="s">
        <v>4064</v>
      </c>
      <c r="H6999" s="203" t="s">
        <v>1554</v>
      </c>
      <c r="I6999" s="203" t="s">
        <v>44</v>
      </c>
      <c r="J6999" s="203" t="s">
        <v>276</v>
      </c>
      <c r="K6999" s="203" t="s">
        <v>1942</v>
      </c>
      <c r="L6999" s="229" t="s">
        <v>19639</v>
      </c>
      <c r="M6999" s="145" t="s">
        <v>8756</v>
      </c>
      <c r="N6999" s="145" t="s">
        <v>8216</v>
      </c>
      <c r="O6999" s="145" t="s">
        <v>19640</v>
      </c>
      <c r="P6999" s="145"/>
    </row>
    <row r="7000" spans="1:16" ht="38.25" x14ac:dyDescent="0.25">
      <c r="A7000" s="145"/>
      <c r="B7000" s="145" t="s">
        <v>20334</v>
      </c>
      <c r="C7000" s="145">
        <v>12055910</v>
      </c>
      <c r="D7000" s="145" t="s">
        <v>20334</v>
      </c>
      <c r="E7000" s="145"/>
      <c r="F7000" s="250" t="s">
        <v>4066</v>
      </c>
      <c r="G7000" s="204" t="s">
        <v>4067</v>
      </c>
      <c r="H7000" s="203" t="s">
        <v>1240</v>
      </c>
      <c r="I7000" s="203" t="s">
        <v>44</v>
      </c>
      <c r="J7000" s="203" t="s">
        <v>276</v>
      </c>
      <c r="K7000" s="203" t="s">
        <v>1942</v>
      </c>
      <c r="L7000" s="229" t="s">
        <v>19642</v>
      </c>
      <c r="M7000" s="145" t="s">
        <v>8499</v>
      </c>
      <c r="N7000" s="145" t="s">
        <v>8299</v>
      </c>
      <c r="O7000" s="145" t="s">
        <v>19643</v>
      </c>
      <c r="P7000" s="145"/>
    </row>
    <row r="7001" spans="1:16" ht="38.25" x14ac:dyDescent="0.25">
      <c r="A7001" s="145"/>
      <c r="B7001" s="145" t="s">
        <v>20335</v>
      </c>
      <c r="C7001" s="145">
        <v>12055911</v>
      </c>
      <c r="D7001" s="145" t="s">
        <v>20335</v>
      </c>
      <c r="E7001" s="145"/>
      <c r="F7001" s="250" t="s">
        <v>4069</v>
      </c>
      <c r="G7001" s="204" t="s">
        <v>4070</v>
      </c>
      <c r="H7001" s="203" t="s">
        <v>1223</v>
      </c>
      <c r="I7001" s="203" t="s">
        <v>44</v>
      </c>
      <c r="J7001" s="203" t="s">
        <v>276</v>
      </c>
      <c r="K7001" s="203" t="s">
        <v>1942</v>
      </c>
      <c r="L7001" s="229" t="s">
        <v>19645</v>
      </c>
      <c r="M7001" s="145" t="s">
        <v>9426</v>
      </c>
      <c r="N7001" s="145" t="s">
        <v>8216</v>
      </c>
      <c r="O7001" s="145" t="s">
        <v>19646</v>
      </c>
      <c r="P7001" s="145"/>
    </row>
    <row r="7002" spans="1:16" ht="38.25" x14ac:dyDescent="0.25">
      <c r="A7002" s="145"/>
      <c r="B7002" s="145" t="s">
        <v>20336</v>
      </c>
      <c r="C7002" s="145">
        <v>12055912</v>
      </c>
      <c r="D7002" s="145" t="s">
        <v>20336</v>
      </c>
      <c r="E7002" s="145"/>
      <c r="F7002" s="250" t="s">
        <v>4071</v>
      </c>
      <c r="G7002" s="204" t="s">
        <v>2700</v>
      </c>
      <c r="H7002" s="203" t="s">
        <v>1223</v>
      </c>
      <c r="I7002" s="203" t="s">
        <v>65</v>
      </c>
      <c r="J7002" s="203" t="s">
        <v>276</v>
      </c>
      <c r="K7002" s="203" t="s">
        <v>1942</v>
      </c>
      <c r="L7002" s="229" t="s">
        <v>19648</v>
      </c>
      <c r="M7002" s="145" t="s">
        <v>9451</v>
      </c>
      <c r="N7002" s="145" t="s">
        <v>8299</v>
      </c>
      <c r="O7002" s="145" t="s">
        <v>19649</v>
      </c>
      <c r="P7002" s="145"/>
    </row>
    <row r="7003" spans="1:16" ht="38.25" x14ac:dyDescent="0.25">
      <c r="A7003" s="145"/>
      <c r="B7003" s="145" t="s">
        <v>20337</v>
      </c>
      <c r="C7003" s="145">
        <v>10058428</v>
      </c>
      <c r="D7003" s="145" t="s">
        <v>20337</v>
      </c>
      <c r="E7003" s="145"/>
      <c r="F7003" s="250" t="s">
        <v>19651</v>
      </c>
      <c r="G7003" s="204" t="s">
        <v>19652</v>
      </c>
      <c r="H7003" s="203" t="s">
        <v>1212</v>
      </c>
      <c r="I7003" s="203" t="s">
        <v>44</v>
      </c>
      <c r="J7003" s="203" t="s">
        <v>276</v>
      </c>
      <c r="K7003" s="203" t="s">
        <v>8207</v>
      </c>
      <c r="L7003" s="229" t="s">
        <v>19653</v>
      </c>
      <c r="M7003" s="145" t="s">
        <v>8732</v>
      </c>
      <c r="N7003" s="145" t="s">
        <v>8216</v>
      </c>
      <c r="O7003" s="145" t="s">
        <v>19654</v>
      </c>
      <c r="P7003" s="145"/>
    </row>
    <row r="7004" spans="1:16" ht="38.25" x14ac:dyDescent="0.25">
      <c r="A7004" s="145"/>
      <c r="B7004" s="145" t="s">
        <v>20338</v>
      </c>
      <c r="C7004" s="145">
        <v>11058068</v>
      </c>
      <c r="D7004" s="145" t="s">
        <v>20338</v>
      </c>
      <c r="E7004" s="145"/>
      <c r="F7004" s="250" t="s">
        <v>314</v>
      </c>
      <c r="G7004" s="204" t="s">
        <v>315</v>
      </c>
      <c r="H7004" s="203" t="s">
        <v>61</v>
      </c>
      <c r="I7004" s="203" t="s">
        <v>44</v>
      </c>
      <c r="J7004" s="203" t="s">
        <v>276</v>
      </c>
      <c r="K7004" s="203" t="s">
        <v>50</v>
      </c>
      <c r="L7004" s="229" t="s">
        <v>19656</v>
      </c>
      <c r="M7004" s="145" t="s">
        <v>9469</v>
      </c>
      <c r="N7004" s="145" t="s">
        <v>8216</v>
      </c>
      <c r="O7004" s="145" t="s">
        <v>19657</v>
      </c>
      <c r="P7004" s="145"/>
    </row>
    <row r="7005" spans="1:16" ht="38.25" x14ac:dyDescent="0.25">
      <c r="A7005" s="145"/>
      <c r="B7005" s="145" t="s">
        <v>20339</v>
      </c>
      <c r="C7005" s="145">
        <v>11058377</v>
      </c>
      <c r="D7005" s="145" t="s">
        <v>20339</v>
      </c>
      <c r="E7005" s="145"/>
      <c r="F7005" s="250" t="s">
        <v>1282</v>
      </c>
      <c r="G7005" s="204" t="s">
        <v>1283</v>
      </c>
      <c r="H7005" s="203" t="s">
        <v>592</v>
      </c>
      <c r="I7005" s="203" t="s">
        <v>145</v>
      </c>
      <c r="J7005" s="203" t="s">
        <v>276</v>
      </c>
      <c r="K7005" s="203" t="s">
        <v>50</v>
      </c>
      <c r="L7005" s="229" t="s">
        <v>19659</v>
      </c>
      <c r="M7005" s="145" t="s">
        <v>7394</v>
      </c>
      <c r="N7005" s="145" t="s">
        <v>8216</v>
      </c>
      <c r="O7005" s="145" t="s">
        <v>19660</v>
      </c>
      <c r="P7005" s="145"/>
    </row>
    <row r="7006" spans="1:16" ht="38.25" x14ac:dyDescent="0.2">
      <c r="A7006" s="145"/>
      <c r="B7006" s="145" t="s">
        <v>20224</v>
      </c>
      <c r="C7006" s="145">
        <v>12055477</v>
      </c>
      <c r="D7006" s="145" t="s">
        <v>20224</v>
      </c>
      <c r="E7006" s="145"/>
      <c r="F7006" s="205" t="s">
        <v>3069</v>
      </c>
      <c r="G7006" s="205" t="s">
        <v>3070</v>
      </c>
      <c r="H7006" s="193" t="e">
        <f>VLOOKUP(AA7006,[2]Tong!B:AA,7,0)</f>
        <v>#N/A</v>
      </c>
      <c r="I7006" s="193" t="e">
        <f>VLOOKUP(AA7006,[2]Tong!B:AA,8,0)</f>
        <v>#N/A</v>
      </c>
      <c r="J7006" s="199" t="e">
        <f>VLOOKUP(Z7006,[2]Tong!A:Z,10,0)</f>
        <v>#N/A</v>
      </c>
      <c r="K7006" s="193" t="e">
        <f>VLOOKUP(Y7006,[2]Tong!#REF!,12,0)</f>
        <v>#REF!</v>
      </c>
      <c r="L7006" s="229" t="s">
        <v>19662</v>
      </c>
      <c r="M7006" s="145" t="s">
        <v>9640</v>
      </c>
      <c r="N7006" s="145" t="s">
        <v>9641</v>
      </c>
      <c r="O7006" s="145" t="s">
        <v>19663</v>
      </c>
      <c r="P7006" s="145"/>
    </row>
    <row r="7007" spans="1:16" ht="38.25" x14ac:dyDescent="0.2">
      <c r="A7007" s="145"/>
      <c r="B7007" s="145" t="s">
        <v>20299</v>
      </c>
      <c r="C7007" s="145">
        <v>12055571</v>
      </c>
      <c r="D7007" s="145" t="s">
        <v>20299</v>
      </c>
      <c r="E7007" s="145"/>
      <c r="F7007" s="205" t="s">
        <v>3280</v>
      </c>
      <c r="G7007" s="205" t="s">
        <v>279</v>
      </c>
      <c r="H7007" s="193" t="e">
        <f>VLOOKUP(AA7007,[2]Tong!B:AA,7,0)</f>
        <v>#N/A</v>
      </c>
      <c r="I7007" s="193" t="e">
        <f>VLOOKUP(AA7007,[2]Tong!B:AA,8,0)</f>
        <v>#N/A</v>
      </c>
      <c r="J7007" s="199" t="e">
        <f>VLOOKUP(Z7007,[2]Tong!A:Z,10,0)</f>
        <v>#N/A</v>
      </c>
      <c r="K7007" s="193" t="e">
        <f>VLOOKUP(Y7007,[2]Tong!#REF!,12,0)</f>
        <v>#REF!</v>
      </c>
      <c r="L7007" s="229" t="s">
        <v>19665</v>
      </c>
      <c r="M7007" s="145" t="s">
        <v>19335</v>
      </c>
      <c r="N7007" s="145" t="s">
        <v>10064</v>
      </c>
      <c r="O7007" s="145" t="s">
        <v>19666</v>
      </c>
      <c r="P7007" s="145"/>
    </row>
    <row r="7008" spans="1:16" ht="33.75" x14ac:dyDescent="0.2">
      <c r="A7008" s="145"/>
      <c r="B7008" s="145" t="s">
        <v>20310</v>
      </c>
      <c r="C7008" s="145">
        <v>12055573</v>
      </c>
      <c r="D7008" s="145" t="s">
        <v>20310</v>
      </c>
      <c r="E7008" s="145"/>
      <c r="F7008" s="205" t="s">
        <v>3284</v>
      </c>
      <c r="G7008" s="205" t="s">
        <v>3285</v>
      </c>
      <c r="H7008" s="193" t="e">
        <f>VLOOKUP(AA7008,[2]Tong!B:AA,7,0)</f>
        <v>#N/A</v>
      </c>
      <c r="I7008" s="193" t="e">
        <f>VLOOKUP(AA7008,[2]Tong!B:AA,8,0)</f>
        <v>#N/A</v>
      </c>
      <c r="J7008" s="199" t="e">
        <f>VLOOKUP(Z7008,[2]Tong!A:Z,10,0)</f>
        <v>#N/A</v>
      </c>
      <c r="K7008" s="193" t="e">
        <f>VLOOKUP(Y7008,[2]Tong!#REF!,12,0)</f>
        <v>#REF!</v>
      </c>
      <c r="L7008" s="229" t="s">
        <v>19668</v>
      </c>
      <c r="M7008" s="145" t="s">
        <v>19669</v>
      </c>
      <c r="N7008" s="145" t="s">
        <v>12189</v>
      </c>
      <c r="O7008" s="145" t="s">
        <v>19670</v>
      </c>
      <c r="P7008" s="145"/>
    </row>
    <row r="7009" spans="1:16" ht="38.25" x14ac:dyDescent="0.2">
      <c r="A7009" s="145"/>
      <c r="B7009" s="145" t="s">
        <v>20340</v>
      </c>
      <c r="C7009" s="145">
        <v>12055466</v>
      </c>
      <c r="D7009" s="145" t="s">
        <v>20340</v>
      </c>
      <c r="E7009" s="145"/>
      <c r="F7009" s="205" t="s">
        <v>3041</v>
      </c>
      <c r="G7009" s="205" t="s">
        <v>3042</v>
      </c>
      <c r="H7009" s="193" t="e">
        <f>VLOOKUP(AA7009,[2]Tong!B:AA,7,0)</f>
        <v>#N/A</v>
      </c>
      <c r="I7009" s="193" t="e">
        <f>VLOOKUP(AA7009,[2]Tong!B:AA,8,0)</f>
        <v>#N/A</v>
      </c>
      <c r="J7009" s="199" t="e">
        <f>VLOOKUP(Z7009,[2]Tong!A:Z,10,0)</f>
        <v>#N/A</v>
      </c>
      <c r="K7009" s="193" t="e">
        <f>VLOOKUP(Y7009,[2]Tong!#REF!,12,0)</f>
        <v>#REF!</v>
      </c>
      <c r="L7009" s="229" t="s">
        <v>19672</v>
      </c>
      <c r="M7009" s="145" t="s">
        <v>8746</v>
      </c>
      <c r="N7009" s="145" t="s">
        <v>17754</v>
      </c>
      <c r="O7009" s="145" t="s">
        <v>19673</v>
      </c>
      <c r="P7009" s="145"/>
    </row>
    <row r="7010" spans="1:16" ht="38.25" x14ac:dyDescent="0.2">
      <c r="A7010" s="145"/>
      <c r="B7010" s="145" t="s">
        <v>20341</v>
      </c>
      <c r="C7010" s="145">
        <v>12055468</v>
      </c>
      <c r="D7010" s="145" t="s">
        <v>20341</v>
      </c>
      <c r="E7010" s="145"/>
      <c r="F7010" s="205" t="s">
        <v>3047</v>
      </c>
      <c r="G7010" s="205" t="s">
        <v>3048</v>
      </c>
      <c r="H7010" s="193" t="e">
        <f>VLOOKUP(AA7010,[2]Tong!B:AA,7,0)</f>
        <v>#N/A</v>
      </c>
      <c r="I7010" s="193" t="e">
        <f>VLOOKUP(AA7010,[2]Tong!B:AA,8,0)</f>
        <v>#N/A</v>
      </c>
      <c r="J7010" s="199" t="e">
        <f>VLOOKUP(Z7010,[2]Tong!A:Z,10,0)</f>
        <v>#N/A</v>
      </c>
      <c r="K7010" s="193" t="e">
        <f>VLOOKUP(Y7010,[2]Tong!#REF!,12,0)</f>
        <v>#REF!</v>
      </c>
      <c r="L7010" s="229" t="s">
        <v>19675</v>
      </c>
      <c r="M7010" s="145" t="s">
        <v>9451</v>
      </c>
      <c r="N7010" s="145" t="s">
        <v>8299</v>
      </c>
      <c r="O7010" s="145" t="s">
        <v>19676</v>
      </c>
      <c r="P7010" s="145"/>
    </row>
    <row r="7011" spans="1:16" ht="38.25" x14ac:dyDescent="0.2">
      <c r="A7011" s="145"/>
      <c r="B7011" s="145" t="s">
        <v>20342</v>
      </c>
      <c r="C7011" s="145">
        <v>12055469</v>
      </c>
      <c r="D7011" s="145" t="s">
        <v>20342</v>
      </c>
      <c r="E7011" s="145"/>
      <c r="F7011" s="205" t="s">
        <v>3050</v>
      </c>
      <c r="G7011" s="205" t="s">
        <v>3051</v>
      </c>
      <c r="H7011" s="193" t="e">
        <f>VLOOKUP(AA7011,[2]Tong!B:AA,7,0)</f>
        <v>#N/A</v>
      </c>
      <c r="I7011" s="193" t="e">
        <f>VLOOKUP(AA7011,[2]Tong!B:AA,8,0)</f>
        <v>#N/A</v>
      </c>
      <c r="J7011" s="199" t="e">
        <f>VLOOKUP(Z7011,[2]Tong!A:Z,10,0)</f>
        <v>#N/A</v>
      </c>
      <c r="K7011" s="193" t="e">
        <f>VLOOKUP(Y7011,[2]Tong!#REF!,12,0)</f>
        <v>#REF!</v>
      </c>
      <c r="L7011" s="229" t="s">
        <v>19678</v>
      </c>
      <c r="M7011" s="145" t="s">
        <v>9402</v>
      </c>
      <c r="N7011" s="145" t="s">
        <v>12189</v>
      </c>
      <c r="O7011" s="145" t="s">
        <v>19679</v>
      </c>
      <c r="P7011" s="145"/>
    </row>
    <row r="7012" spans="1:16" ht="38.25" x14ac:dyDescent="0.2">
      <c r="A7012" s="145"/>
      <c r="B7012" s="145" t="s">
        <v>20343</v>
      </c>
      <c r="C7012" s="145">
        <v>12055470</v>
      </c>
      <c r="D7012" s="145" t="s">
        <v>20343</v>
      </c>
      <c r="E7012" s="145"/>
      <c r="F7012" s="205" t="s">
        <v>3053</v>
      </c>
      <c r="G7012" s="205" t="s">
        <v>3054</v>
      </c>
      <c r="H7012" s="193" t="e">
        <f>VLOOKUP(AA7012,[2]Tong!B:AA,7,0)</f>
        <v>#N/A</v>
      </c>
      <c r="I7012" s="193" t="e">
        <f>VLOOKUP(AA7012,[2]Tong!B:AA,8,0)</f>
        <v>#N/A</v>
      </c>
      <c r="J7012" s="199" t="e">
        <f>VLOOKUP(Z7012,[2]Tong!A:Z,10,0)</f>
        <v>#N/A</v>
      </c>
      <c r="K7012" s="193" t="e">
        <f>VLOOKUP(Y7012,[2]Tong!#REF!,12,0)</f>
        <v>#REF!</v>
      </c>
      <c r="L7012" s="229" t="s">
        <v>19681</v>
      </c>
      <c r="M7012" s="145" t="s">
        <v>8243</v>
      </c>
      <c r="N7012" s="145" t="s">
        <v>8216</v>
      </c>
      <c r="O7012" s="145" t="s">
        <v>19682</v>
      </c>
      <c r="P7012" s="145"/>
    </row>
    <row r="7013" spans="1:16" ht="38.25" x14ac:dyDescent="0.2">
      <c r="A7013" s="145"/>
      <c r="B7013" s="145" t="s">
        <v>20345</v>
      </c>
      <c r="C7013" s="145">
        <v>12055472</v>
      </c>
      <c r="D7013" s="145" t="s">
        <v>20345</v>
      </c>
      <c r="E7013" s="145"/>
      <c r="F7013" s="205" t="s">
        <v>3056</v>
      </c>
      <c r="G7013" s="205" t="s">
        <v>2063</v>
      </c>
      <c r="H7013" s="193" t="e">
        <f>VLOOKUP(AA7013,[2]Tong!B:AA,7,0)</f>
        <v>#N/A</v>
      </c>
      <c r="I7013" s="193" t="e">
        <f>VLOOKUP(AA7013,[2]Tong!B:AA,8,0)</f>
        <v>#N/A</v>
      </c>
      <c r="J7013" s="199" t="e">
        <f>VLOOKUP(Z7013,[2]Tong!A:Z,10,0)</f>
        <v>#N/A</v>
      </c>
      <c r="K7013" s="193" t="e">
        <f>VLOOKUP(Y7013,[2]Tong!#REF!,12,0)</f>
        <v>#REF!</v>
      </c>
      <c r="L7013" s="229" t="s">
        <v>19683</v>
      </c>
      <c r="M7013" s="145" t="s">
        <v>8706</v>
      </c>
      <c r="N7013" s="145" t="s">
        <v>8216</v>
      </c>
      <c r="O7013" s="145" t="s">
        <v>19684</v>
      </c>
      <c r="P7013" s="145"/>
    </row>
    <row r="7014" spans="1:16" ht="38.25" x14ac:dyDescent="0.2">
      <c r="A7014" s="145"/>
      <c r="B7014" s="145" t="s">
        <v>20346</v>
      </c>
      <c r="C7014" s="145">
        <v>12055473</v>
      </c>
      <c r="D7014" s="145" t="s">
        <v>20346</v>
      </c>
      <c r="E7014" s="145"/>
      <c r="F7014" s="205" t="s">
        <v>3058</v>
      </c>
      <c r="G7014" s="205" t="s">
        <v>3059</v>
      </c>
      <c r="H7014" s="193" t="e">
        <f>VLOOKUP(AA7014,[2]Tong!B:AA,7,0)</f>
        <v>#N/A</v>
      </c>
      <c r="I7014" s="193" t="e">
        <f>VLOOKUP(AA7014,[2]Tong!B:AA,8,0)</f>
        <v>#N/A</v>
      </c>
      <c r="J7014" s="199" t="e">
        <f>VLOOKUP(Z7014,[2]Tong!A:Z,10,0)</f>
        <v>#N/A</v>
      </c>
      <c r="K7014" s="193" t="e">
        <f>VLOOKUP(Y7014,[2]Tong!#REF!,12,0)</f>
        <v>#REF!</v>
      </c>
      <c r="L7014" s="229" t="s">
        <v>19686</v>
      </c>
      <c r="M7014" s="145" t="s">
        <v>8711</v>
      </c>
      <c r="N7014" s="145" t="s">
        <v>8216</v>
      </c>
      <c r="O7014" s="145" t="s">
        <v>19687</v>
      </c>
      <c r="P7014" s="145"/>
    </row>
    <row r="7015" spans="1:16" ht="38.25" x14ac:dyDescent="0.2">
      <c r="A7015" s="145"/>
      <c r="B7015" s="145" t="s">
        <v>20347</v>
      </c>
      <c r="C7015" s="145">
        <v>12055474</v>
      </c>
      <c r="D7015" s="145" t="s">
        <v>20347</v>
      </c>
      <c r="E7015" s="145"/>
      <c r="F7015" s="205" t="s">
        <v>3061</v>
      </c>
      <c r="G7015" s="205" t="s">
        <v>1986</v>
      </c>
      <c r="H7015" s="193" t="e">
        <f>VLOOKUP(AA7015,[2]Tong!B:AA,7,0)</f>
        <v>#N/A</v>
      </c>
      <c r="I7015" s="193" t="e">
        <f>VLOOKUP(AA7015,[2]Tong!B:AA,8,0)</f>
        <v>#N/A</v>
      </c>
      <c r="J7015" s="199" t="e">
        <f>VLOOKUP(Z7015,[2]Tong!A:Z,10,0)</f>
        <v>#N/A</v>
      </c>
      <c r="K7015" s="193" t="e">
        <f>VLOOKUP(Y7015,[2]Tong!#REF!,12,0)</f>
        <v>#REF!</v>
      </c>
      <c r="L7015" s="229" t="s">
        <v>19689</v>
      </c>
      <c r="M7015" s="145" t="s">
        <v>19355</v>
      </c>
      <c r="N7015" s="145" t="s">
        <v>10064</v>
      </c>
      <c r="O7015" s="145" t="s">
        <v>19690</v>
      </c>
      <c r="P7015" s="145"/>
    </row>
    <row r="7016" spans="1:16" ht="38.25" x14ac:dyDescent="0.2">
      <c r="A7016" s="145"/>
      <c r="B7016" s="145" t="s">
        <v>20350</v>
      </c>
      <c r="C7016" s="145">
        <v>12055574</v>
      </c>
      <c r="D7016" s="145" t="s">
        <v>20350</v>
      </c>
      <c r="E7016" s="145"/>
      <c r="F7016" s="205" t="s">
        <v>3286</v>
      </c>
      <c r="G7016" s="205" t="s">
        <v>3287</v>
      </c>
      <c r="H7016" s="193" t="e">
        <f>VLOOKUP(AA7016,[2]Tong!B:AA,7,0)</f>
        <v>#N/A</v>
      </c>
      <c r="I7016" s="193" t="e">
        <f>VLOOKUP(AA7016,[2]Tong!B:AA,8,0)</f>
        <v>#N/A</v>
      </c>
      <c r="J7016" s="199" t="e">
        <f>VLOOKUP(Z7016,[2]Tong!A:Z,10,0)</f>
        <v>#N/A</v>
      </c>
      <c r="K7016" s="193" t="e">
        <f>VLOOKUP(Y7016,[2]Tong!#REF!,12,0)</f>
        <v>#REF!</v>
      </c>
      <c r="L7016" s="229" t="s">
        <v>19692</v>
      </c>
      <c r="M7016" s="145" t="s">
        <v>19288</v>
      </c>
      <c r="N7016" s="145" t="s">
        <v>10064</v>
      </c>
      <c r="O7016" s="145" t="s">
        <v>19693</v>
      </c>
      <c r="P7016" s="145"/>
    </row>
    <row r="7017" spans="1:16" ht="38.25" x14ac:dyDescent="0.2">
      <c r="A7017" s="145"/>
      <c r="B7017" s="145" t="s">
        <v>20354</v>
      </c>
      <c r="C7017" s="145">
        <v>12055482</v>
      </c>
      <c r="D7017" s="145" t="s">
        <v>20354</v>
      </c>
      <c r="E7017" s="145"/>
      <c r="F7017" s="205" t="s">
        <v>3082</v>
      </c>
      <c r="G7017" s="206" t="s">
        <v>3083</v>
      </c>
      <c r="H7017" s="193" t="e">
        <f>VLOOKUP(AA7017,[2]Tong!B:AA,7,0)</f>
        <v>#N/A</v>
      </c>
      <c r="I7017" s="193" t="e">
        <f>VLOOKUP(AA7017,[2]Tong!B:AA,8,0)</f>
        <v>#N/A</v>
      </c>
      <c r="J7017" s="199" t="e">
        <f>VLOOKUP(Z7017,[2]Tong!A:Z,10,0)</f>
        <v>#N/A</v>
      </c>
      <c r="K7017" s="193" t="e">
        <f>VLOOKUP(Y7017,[2]Tong!#REF!,12,0)</f>
        <v>#REF!</v>
      </c>
      <c r="L7017" s="229" t="s">
        <v>19695</v>
      </c>
      <c r="M7017" s="145" t="s">
        <v>19355</v>
      </c>
      <c r="N7017" s="145" t="s">
        <v>10064</v>
      </c>
      <c r="O7017" s="145" t="s">
        <v>19696</v>
      </c>
      <c r="P7017" s="145"/>
    </row>
    <row r="7018" spans="1:16" ht="38.25" x14ac:dyDescent="0.2">
      <c r="A7018" s="145"/>
      <c r="B7018" s="145" t="s">
        <v>20356</v>
      </c>
      <c r="C7018" s="145">
        <v>12055484</v>
      </c>
      <c r="D7018" s="145" t="s">
        <v>20356</v>
      </c>
      <c r="E7018" s="145"/>
      <c r="F7018" s="205" t="s">
        <v>3087</v>
      </c>
      <c r="G7018" s="205" t="s">
        <v>3088</v>
      </c>
      <c r="H7018" s="193" t="e">
        <f>VLOOKUP(AA7018,[2]Tong!B:AA,7,0)</f>
        <v>#N/A</v>
      </c>
      <c r="I7018" s="193" t="e">
        <f>VLOOKUP(AA7018,[2]Tong!B:AA,8,0)</f>
        <v>#N/A</v>
      </c>
      <c r="J7018" s="199" t="e">
        <f>VLOOKUP(Z7018,[2]Tong!A:Z,10,0)</f>
        <v>#N/A</v>
      </c>
      <c r="K7018" s="193" t="e">
        <f>VLOOKUP(Y7018,[2]Tong!#REF!,12,0)</f>
        <v>#REF!</v>
      </c>
      <c r="L7018" s="229" t="s">
        <v>19698</v>
      </c>
      <c r="M7018" s="145" t="s">
        <v>9412</v>
      </c>
      <c r="N7018" s="145" t="s">
        <v>8299</v>
      </c>
      <c r="O7018" s="145" t="s">
        <v>19699</v>
      </c>
      <c r="P7018" s="145"/>
    </row>
    <row r="7019" spans="1:16" ht="38.25" x14ac:dyDescent="0.2">
      <c r="A7019" s="145"/>
      <c r="B7019" s="145" t="s">
        <v>20357</v>
      </c>
      <c r="C7019" s="145">
        <v>12055485</v>
      </c>
      <c r="D7019" s="145" t="s">
        <v>20357</v>
      </c>
      <c r="E7019" s="145"/>
      <c r="F7019" s="205" t="s">
        <v>3089</v>
      </c>
      <c r="G7019" s="205" t="s">
        <v>3090</v>
      </c>
      <c r="H7019" s="193" t="e">
        <f>VLOOKUP(AA7019,[2]Tong!B:AA,7,0)</f>
        <v>#N/A</v>
      </c>
      <c r="I7019" s="193" t="e">
        <f>VLOOKUP(AA7019,[2]Tong!B:AA,8,0)</f>
        <v>#N/A</v>
      </c>
      <c r="J7019" s="199" t="e">
        <f>VLOOKUP(Z7019,[2]Tong!A:Z,10,0)</f>
        <v>#N/A</v>
      </c>
      <c r="K7019" s="193" t="e">
        <f>VLOOKUP(Y7019,[2]Tong!#REF!,12,0)</f>
        <v>#REF!</v>
      </c>
      <c r="L7019" s="229" t="s">
        <v>19700</v>
      </c>
      <c r="M7019" s="145" t="s">
        <v>8651</v>
      </c>
      <c r="N7019" s="145" t="s">
        <v>8216</v>
      </c>
      <c r="O7019" s="145" t="s">
        <v>19701</v>
      </c>
      <c r="P7019" s="145"/>
    </row>
    <row r="7020" spans="1:16" ht="45" x14ac:dyDescent="0.2">
      <c r="A7020" s="145"/>
      <c r="B7020" s="145" t="s">
        <v>20359</v>
      </c>
      <c r="C7020" s="145">
        <v>12055487</v>
      </c>
      <c r="D7020" s="145" t="s">
        <v>20359</v>
      </c>
      <c r="E7020" s="145"/>
      <c r="F7020" s="205" t="s">
        <v>3094</v>
      </c>
      <c r="G7020" s="205" t="s">
        <v>3095</v>
      </c>
      <c r="H7020" s="193" t="e">
        <f>VLOOKUP(AA7020,[2]Tong!B:AA,7,0)</f>
        <v>#N/A</v>
      </c>
      <c r="I7020" s="193" t="e">
        <f>VLOOKUP(AA7020,[2]Tong!B:AA,8,0)</f>
        <v>#N/A</v>
      </c>
      <c r="J7020" s="199" t="e">
        <f>VLOOKUP(Z7020,[2]Tong!A:Z,10,0)</f>
        <v>#N/A</v>
      </c>
      <c r="K7020" s="193" t="e">
        <f>VLOOKUP(Y7020,[2]Tong!#REF!,12,0)</f>
        <v>#REF!</v>
      </c>
      <c r="L7020" s="229" t="s">
        <v>19703</v>
      </c>
      <c r="M7020" s="145" t="s">
        <v>7394</v>
      </c>
      <c r="N7020" s="145" t="s">
        <v>8216</v>
      </c>
      <c r="O7020" s="145" t="s">
        <v>19704</v>
      </c>
      <c r="P7020" s="145"/>
    </row>
    <row r="7021" spans="1:16" ht="38.25" x14ac:dyDescent="0.2">
      <c r="A7021" s="145"/>
      <c r="B7021" s="145" t="s">
        <v>20360</v>
      </c>
      <c r="C7021" s="145">
        <v>12055488</v>
      </c>
      <c r="D7021" s="145" t="s">
        <v>20360</v>
      </c>
      <c r="E7021" s="145"/>
      <c r="F7021" s="205" t="s">
        <v>3096</v>
      </c>
      <c r="G7021" s="205" t="s">
        <v>3097</v>
      </c>
      <c r="H7021" s="193" t="e">
        <f>VLOOKUP(AA7021,[2]Tong!B:AA,7,0)</f>
        <v>#N/A</v>
      </c>
      <c r="I7021" s="193" t="e">
        <f>VLOOKUP(AA7021,[2]Tong!B:AA,8,0)</f>
        <v>#N/A</v>
      </c>
      <c r="J7021" s="199" t="e">
        <f>VLOOKUP(Z7021,[2]Tong!A:Z,10,0)</f>
        <v>#N/A</v>
      </c>
      <c r="K7021" s="193" t="e">
        <f>VLOOKUP(Y7021,[2]Tong!#REF!,12,0)</f>
        <v>#REF!</v>
      </c>
      <c r="L7021" s="229" t="s">
        <v>19706</v>
      </c>
      <c r="M7021" s="145" t="s">
        <v>8706</v>
      </c>
      <c r="N7021" s="145" t="s">
        <v>8216</v>
      </c>
      <c r="O7021" s="145" t="s">
        <v>19707</v>
      </c>
      <c r="P7021" s="145"/>
    </row>
    <row r="7022" spans="1:16" ht="38.25" x14ac:dyDescent="0.2">
      <c r="A7022" s="145"/>
      <c r="B7022" s="145" t="s">
        <v>20361</v>
      </c>
      <c r="C7022" s="145">
        <v>12055489</v>
      </c>
      <c r="D7022" s="145" t="s">
        <v>20361</v>
      </c>
      <c r="E7022" s="145"/>
      <c r="F7022" s="205" t="s">
        <v>3099</v>
      </c>
      <c r="G7022" s="205" t="s">
        <v>3100</v>
      </c>
      <c r="H7022" s="193" t="e">
        <f>VLOOKUP(AA7022,[2]Tong!B:AA,7,0)</f>
        <v>#N/A</v>
      </c>
      <c r="I7022" s="193" t="e">
        <f>VLOOKUP(AA7022,[2]Tong!B:AA,8,0)</f>
        <v>#N/A</v>
      </c>
      <c r="J7022" s="199" t="e">
        <f>VLOOKUP(Z7022,[2]Tong!A:Z,10,0)</f>
        <v>#N/A</v>
      </c>
      <c r="K7022" s="193" t="e">
        <f>VLOOKUP(Y7022,[2]Tong!#REF!,12,0)</f>
        <v>#REF!</v>
      </c>
      <c r="L7022" s="229" t="s">
        <v>19709</v>
      </c>
      <c r="M7022" s="145" t="s">
        <v>9565</v>
      </c>
      <c r="N7022" s="145" t="s">
        <v>9566</v>
      </c>
      <c r="O7022" s="145" t="s">
        <v>19710</v>
      </c>
      <c r="P7022" s="145"/>
    </row>
    <row r="7023" spans="1:16" ht="25.5" x14ac:dyDescent="0.2">
      <c r="A7023" s="145"/>
      <c r="B7023" s="145" t="s">
        <v>20363</v>
      </c>
      <c r="C7023" s="145">
        <v>12055492</v>
      </c>
      <c r="D7023" s="145" t="s">
        <v>20363</v>
      </c>
      <c r="E7023" s="145"/>
      <c r="F7023" s="205" t="s">
        <v>3105</v>
      </c>
      <c r="G7023" s="206" t="s">
        <v>3106</v>
      </c>
      <c r="H7023" s="193" t="e">
        <f>VLOOKUP(AA7023,[2]Tong!B:AA,7,0)</f>
        <v>#N/A</v>
      </c>
      <c r="I7023" s="193" t="e">
        <f>VLOOKUP(AA7023,[2]Tong!B:AA,8,0)</f>
        <v>#N/A</v>
      </c>
      <c r="J7023" s="199" t="e">
        <f>VLOOKUP(Z7023,[2]Tong!A:Z,10,0)</f>
        <v>#N/A</v>
      </c>
      <c r="K7023" s="193" t="e">
        <f>VLOOKUP(Y7023,[2]Tong!#REF!,12,0)</f>
        <v>#REF!</v>
      </c>
      <c r="L7023" s="229" t="s">
        <v>19712</v>
      </c>
      <c r="M7023" s="145" t="s">
        <v>7746</v>
      </c>
      <c r="N7023" s="145" t="s">
        <v>8216</v>
      </c>
      <c r="O7023" s="145" t="s">
        <v>19713</v>
      </c>
      <c r="P7023" s="145"/>
    </row>
    <row r="7024" spans="1:16" ht="38.25" x14ac:dyDescent="0.2">
      <c r="A7024" s="145"/>
      <c r="B7024" s="145" t="s">
        <v>20364</v>
      </c>
      <c r="C7024" s="145">
        <v>12055493</v>
      </c>
      <c r="D7024" s="145" t="s">
        <v>20364</v>
      </c>
      <c r="E7024" s="145"/>
      <c r="F7024" s="205" t="s">
        <v>98</v>
      </c>
      <c r="G7024" s="205" t="s">
        <v>3107</v>
      </c>
      <c r="H7024" s="193" t="e">
        <f>VLOOKUP(AA7024,[2]Tong!B:AA,7,0)</f>
        <v>#N/A</v>
      </c>
      <c r="I7024" s="193" t="e">
        <f>VLOOKUP(AA7024,[2]Tong!B:AA,8,0)</f>
        <v>#N/A</v>
      </c>
      <c r="J7024" s="199" t="e">
        <f>VLOOKUP(Z7024,[2]Tong!A:Z,10,0)</f>
        <v>#N/A</v>
      </c>
      <c r="K7024" s="193" t="e">
        <f>VLOOKUP(Y7024,[2]Tong!#REF!,12,0)</f>
        <v>#REF!</v>
      </c>
      <c r="L7024" s="229" t="s">
        <v>19714</v>
      </c>
      <c r="M7024" s="145" t="s">
        <v>8266</v>
      </c>
      <c r="N7024" s="145" t="s">
        <v>8267</v>
      </c>
      <c r="O7024" s="145" t="s">
        <v>19715</v>
      </c>
      <c r="P7024" s="145"/>
    </row>
    <row r="7025" spans="1:16" ht="25.5" x14ac:dyDescent="0.2">
      <c r="A7025" s="145"/>
      <c r="B7025" s="145" t="s">
        <v>20365</v>
      </c>
      <c r="C7025" s="145">
        <v>12055494</v>
      </c>
      <c r="D7025" s="145" t="s">
        <v>20365</v>
      </c>
      <c r="E7025" s="145"/>
      <c r="F7025" s="205" t="s">
        <v>3109</v>
      </c>
      <c r="G7025" s="205" t="s">
        <v>3110</v>
      </c>
      <c r="H7025" s="193" t="e">
        <f>VLOOKUP(AA7025,[2]Tong!B:AA,7,0)</f>
        <v>#N/A</v>
      </c>
      <c r="I7025" s="193" t="e">
        <f>VLOOKUP(AA7025,[2]Tong!B:AA,8,0)</f>
        <v>#N/A</v>
      </c>
      <c r="J7025" s="199" t="e">
        <f>VLOOKUP(Z7025,[2]Tong!A:Z,10,0)</f>
        <v>#N/A</v>
      </c>
      <c r="K7025" s="193" t="e">
        <f>VLOOKUP(Y7025,[2]Tong!#REF!,12,0)</f>
        <v>#REF!</v>
      </c>
      <c r="L7025" s="229" t="s">
        <v>19717</v>
      </c>
      <c r="M7025" s="145" t="s">
        <v>9595</v>
      </c>
      <c r="N7025" s="145" t="s">
        <v>12189</v>
      </c>
      <c r="O7025" s="145" t="s">
        <v>19718</v>
      </c>
      <c r="P7025" s="145"/>
    </row>
    <row r="7026" spans="1:16" ht="33.75" x14ac:dyDescent="0.2">
      <c r="A7026" s="145"/>
      <c r="B7026" s="145" t="s">
        <v>20366</v>
      </c>
      <c r="C7026" s="145">
        <v>12055496</v>
      </c>
      <c r="D7026" s="145" t="s">
        <v>20366</v>
      </c>
      <c r="E7026" s="145"/>
      <c r="F7026" s="205" t="s">
        <v>3114</v>
      </c>
      <c r="G7026" s="205" t="s">
        <v>3115</v>
      </c>
      <c r="H7026" s="193" t="e">
        <f>VLOOKUP(AA7026,[2]Tong!B:AA,7,0)</f>
        <v>#N/A</v>
      </c>
      <c r="I7026" s="193" t="e">
        <f>VLOOKUP(AA7026,[2]Tong!B:AA,8,0)</f>
        <v>#N/A</v>
      </c>
      <c r="J7026" s="199" t="e">
        <f>VLOOKUP(Z7026,[2]Tong!A:Z,10,0)</f>
        <v>#N/A</v>
      </c>
      <c r="K7026" s="193" t="e">
        <f>VLOOKUP(Y7026,[2]Tong!#REF!,12,0)</f>
        <v>#REF!</v>
      </c>
      <c r="L7026" s="229" t="s">
        <v>19720</v>
      </c>
      <c r="M7026" s="145" t="s">
        <v>19721</v>
      </c>
      <c r="N7026" s="145" t="s">
        <v>15025</v>
      </c>
      <c r="O7026" s="145" t="s">
        <v>19722</v>
      </c>
      <c r="P7026" s="145"/>
    </row>
    <row r="7027" spans="1:16" ht="38.25" x14ac:dyDescent="0.2">
      <c r="A7027" s="145"/>
      <c r="B7027" s="145" t="s">
        <v>20368</v>
      </c>
      <c r="C7027" s="145">
        <v>12055498</v>
      </c>
      <c r="D7027" s="145" t="s">
        <v>20368</v>
      </c>
      <c r="E7027" s="145"/>
      <c r="F7027" s="205" t="s">
        <v>3118</v>
      </c>
      <c r="G7027" s="205" t="s">
        <v>2143</v>
      </c>
      <c r="H7027" s="193" t="e">
        <f>VLOOKUP(AA7027,[2]Tong!B:AA,7,0)</f>
        <v>#N/A</v>
      </c>
      <c r="I7027" s="193" t="e">
        <f>VLOOKUP(AA7027,[2]Tong!B:AA,8,0)</f>
        <v>#N/A</v>
      </c>
      <c r="J7027" s="199" t="e">
        <f>VLOOKUP(Z7027,[2]Tong!A:Z,10,0)</f>
        <v>#N/A</v>
      </c>
      <c r="K7027" s="193" t="e">
        <f>VLOOKUP(Y7027,[2]Tong!#REF!,12,0)</f>
        <v>#REF!</v>
      </c>
      <c r="L7027" s="229" t="s">
        <v>19724</v>
      </c>
      <c r="M7027" s="145" t="s">
        <v>7328</v>
      </c>
      <c r="N7027" s="145" t="s">
        <v>8216</v>
      </c>
      <c r="O7027" s="145" t="s">
        <v>19725</v>
      </c>
      <c r="P7027" s="145"/>
    </row>
    <row r="7028" spans="1:16" ht="38.25" x14ac:dyDescent="0.2">
      <c r="A7028" s="145"/>
      <c r="B7028" s="145" t="s">
        <v>20370</v>
      </c>
      <c r="C7028" s="145">
        <v>12055501</v>
      </c>
      <c r="D7028" s="145" t="s">
        <v>20370</v>
      </c>
      <c r="E7028" s="145"/>
      <c r="F7028" s="205" t="s">
        <v>3122</v>
      </c>
      <c r="G7028" s="205" t="s">
        <v>3123</v>
      </c>
      <c r="H7028" s="193" t="e">
        <f>VLOOKUP(AA7028,[2]Tong!B:AA,7,0)</f>
        <v>#N/A</v>
      </c>
      <c r="I7028" s="193" t="e">
        <f>VLOOKUP(AA7028,[2]Tong!B:AA,8,0)</f>
        <v>#N/A</v>
      </c>
      <c r="J7028" s="199" t="e">
        <f>VLOOKUP(Z7028,[2]Tong!A:Z,10,0)</f>
        <v>#N/A</v>
      </c>
      <c r="K7028" s="193" t="e">
        <f>VLOOKUP(Y7028,[2]Tong!#REF!,12,0)</f>
        <v>#REF!</v>
      </c>
      <c r="L7028" s="229" t="s">
        <v>19727</v>
      </c>
      <c r="M7028" s="145" t="s">
        <v>8421</v>
      </c>
      <c r="N7028" s="145" t="s">
        <v>8488</v>
      </c>
      <c r="O7028" s="145" t="s">
        <v>19728</v>
      </c>
      <c r="P7028" s="145"/>
    </row>
    <row r="7029" spans="1:16" ht="38.25" x14ac:dyDescent="0.2">
      <c r="A7029" s="145"/>
      <c r="B7029" s="145" t="s">
        <v>20371</v>
      </c>
      <c r="C7029" s="145">
        <v>12055503</v>
      </c>
      <c r="D7029" s="145" t="s">
        <v>20371</v>
      </c>
      <c r="E7029" s="145"/>
      <c r="F7029" s="205" t="s">
        <v>3127</v>
      </c>
      <c r="G7029" s="205" t="s">
        <v>2079</v>
      </c>
      <c r="H7029" s="193" t="e">
        <f>VLOOKUP(AA7029,[2]Tong!B:AA,7,0)</f>
        <v>#N/A</v>
      </c>
      <c r="I7029" s="193" t="e">
        <f>VLOOKUP(AA7029,[2]Tong!B:AA,8,0)</f>
        <v>#N/A</v>
      </c>
      <c r="J7029" s="199" t="e">
        <f>VLOOKUP(Z7029,[2]Tong!A:Z,10,0)</f>
        <v>#N/A</v>
      </c>
      <c r="K7029" s="193" t="e">
        <f>VLOOKUP(Y7029,[2]Tong!#REF!,12,0)</f>
        <v>#REF!</v>
      </c>
      <c r="L7029" s="229" t="s">
        <v>19729</v>
      </c>
      <c r="M7029" s="145" t="s">
        <v>19288</v>
      </c>
      <c r="N7029" s="145" t="s">
        <v>10064</v>
      </c>
      <c r="O7029" s="145" t="s">
        <v>19730</v>
      </c>
      <c r="P7029" s="145"/>
    </row>
    <row r="7030" spans="1:16" ht="38.25" x14ac:dyDescent="0.2">
      <c r="A7030" s="145"/>
      <c r="B7030" s="145" t="s">
        <v>20372</v>
      </c>
      <c r="C7030" s="145">
        <v>12055504</v>
      </c>
      <c r="D7030" s="145" t="s">
        <v>20372</v>
      </c>
      <c r="E7030" s="145"/>
      <c r="F7030" s="205" t="s">
        <v>3129</v>
      </c>
      <c r="G7030" s="205" t="s">
        <v>3130</v>
      </c>
      <c r="H7030" s="193" t="e">
        <f>VLOOKUP(AA7030,[2]Tong!B:AA,7,0)</f>
        <v>#N/A</v>
      </c>
      <c r="I7030" s="193" t="e">
        <f>VLOOKUP(AA7030,[2]Tong!B:AA,8,0)</f>
        <v>#N/A</v>
      </c>
      <c r="J7030" s="199" t="e">
        <f>VLOOKUP(Z7030,[2]Tong!A:Z,10,0)</f>
        <v>#N/A</v>
      </c>
      <c r="K7030" s="193" t="e">
        <f>VLOOKUP(Y7030,[2]Tong!#REF!,12,0)</f>
        <v>#REF!</v>
      </c>
      <c r="L7030" s="229" t="s">
        <v>19732</v>
      </c>
      <c r="M7030" s="145" t="s">
        <v>9469</v>
      </c>
      <c r="N7030" s="145" t="s">
        <v>8216</v>
      </c>
      <c r="O7030" s="145" t="s">
        <v>19733</v>
      </c>
      <c r="P7030" s="145"/>
    </row>
    <row r="7031" spans="1:16" ht="38.25" x14ac:dyDescent="0.2">
      <c r="A7031" s="145"/>
      <c r="B7031" s="145" t="s">
        <v>20373</v>
      </c>
      <c r="C7031" s="145">
        <v>12055505</v>
      </c>
      <c r="D7031" s="145" t="s">
        <v>20373</v>
      </c>
      <c r="E7031" s="145"/>
      <c r="F7031" s="205" t="s">
        <v>3132</v>
      </c>
      <c r="G7031" s="205" t="s">
        <v>3133</v>
      </c>
      <c r="H7031" s="193" t="e">
        <f>VLOOKUP(AA7031,[2]Tong!B:AA,7,0)</f>
        <v>#N/A</v>
      </c>
      <c r="I7031" s="193" t="e">
        <f>VLOOKUP(AA7031,[2]Tong!B:AA,8,0)</f>
        <v>#N/A</v>
      </c>
      <c r="J7031" s="199" t="e">
        <f>VLOOKUP(Z7031,[2]Tong!A:Z,10,0)</f>
        <v>#N/A</v>
      </c>
      <c r="K7031" s="193" t="e">
        <f>VLOOKUP(Y7031,[2]Tong!#REF!,12,0)</f>
        <v>#REF!</v>
      </c>
      <c r="L7031" s="229" t="s">
        <v>19735</v>
      </c>
      <c r="M7031" s="145" t="s">
        <v>9640</v>
      </c>
      <c r="N7031" s="145" t="s">
        <v>9641</v>
      </c>
      <c r="O7031" s="145" t="s">
        <v>19736</v>
      </c>
      <c r="P7031" s="145"/>
    </row>
    <row r="7032" spans="1:16" ht="38.25" x14ac:dyDescent="0.2">
      <c r="A7032" s="145"/>
      <c r="B7032" s="145" t="s">
        <v>20375</v>
      </c>
      <c r="C7032" s="145">
        <v>12055507</v>
      </c>
      <c r="D7032" s="145" t="s">
        <v>20375</v>
      </c>
      <c r="E7032" s="145"/>
      <c r="F7032" s="205" t="s">
        <v>3137</v>
      </c>
      <c r="G7032" s="205" t="s">
        <v>3138</v>
      </c>
      <c r="H7032" s="193" t="e">
        <f>VLOOKUP(AA7032,[2]Tong!B:AA,7,0)</f>
        <v>#N/A</v>
      </c>
      <c r="I7032" s="193" t="e">
        <f>VLOOKUP(AA7032,[2]Tong!B:AA,8,0)</f>
        <v>#N/A</v>
      </c>
      <c r="J7032" s="199" t="e">
        <f>VLOOKUP(Z7032,[2]Tong!A:Z,10,0)</f>
        <v>#N/A</v>
      </c>
      <c r="K7032" s="193" t="e">
        <f>VLOOKUP(Y7032,[2]Tong!#REF!,12,0)</f>
        <v>#REF!</v>
      </c>
      <c r="L7032" s="229" t="s">
        <v>19738</v>
      </c>
      <c r="M7032" s="145" t="s">
        <v>9412</v>
      </c>
      <c r="N7032" s="145" t="s">
        <v>8299</v>
      </c>
      <c r="O7032" s="145" t="s">
        <v>19739</v>
      </c>
      <c r="P7032" s="145"/>
    </row>
    <row r="7033" spans="1:16" ht="38.25" x14ac:dyDescent="0.2">
      <c r="A7033" s="145"/>
      <c r="B7033" s="145" t="s">
        <v>20380</v>
      </c>
      <c r="C7033" s="145">
        <v>12055512</v>
      </c>
      <c r="D7033" s="145" t="s">
        <v>20380</v>
      </c>
      <c r="E7033" s="145"/>
      <c r="F7033" s="205" t="s">
        <v>3147</v>
      </c>
      <c r="G7033" s="205" t="s">
        <v>3148</v>
      </c>
      <c r="H7033" s="193" t="e">
        <f>VLOOKUP(AA7033,[2]Tong!B:AA,7,0)</f>
        <v>#N/A</v>
      </c>
      <c r="I7033" s="193" t="e">
        <f>VLOOKUP(AA7033,[2]Tong!B:AA,8,0)</f>
        <v>#N/A</v>
      </c>
      <c r="J7033" s="199" t="e">
        <f>VLOOKUP(Z7033,[2]Tong!A:Z,10,0)</f>
        <v>#N/A</v>
      </c>
      <c r="K7033" s="193" t="e">
        <f>VLOOKUP(Y7033,[2]Tong!#REF!,12,0)</f>
        <v>#REF!</v>
      </c>
      <c r="L7033" s="229" t="s">
        <v>19741</v>
      </c>
      <c r="M7033" s="145" t="s">
        <v>19490</v>
      </c>
      <c r="N7033" s="145" t="s">
        <v>10064</v>
      </c>
      <c r="O7033" s="145" t="s">
        <v>19742</v>
      </c>
      <c r="P7033" s="145"/>
    </row>
    <row r="7034" spans="1:16" ht="38.25" x14ac:dyDescent="0.2">
      <c r="A7034" s="145"/>
      <c r="B7034" s="145" t="s">
        <v>20383</v>
      </c>
      <c r="C7034" s="145">
        <v>12055515</v>
      </c>
      <c r="D7034" s="145" t="s">
        <v>20383</v>
      </c>
      <c r="E7034" s="145"/>
      <c r="F7034" s="205" t="s">
        <v>2049</v>
      </c>
      <c r="G7034" s="206" t="s">
        <v>3155</v>
      </c>
      <c r="H7034" s="193" t="e">
        <f>VLOOKUP(AA7034,[2]Tong!B:AA,7,0)</f>
        <v>#N/A</v>
      </c>
      <c r="I7034" s="193" t="e">
        <f>VLOOKUP(AA7034,[2]Tong!B:AA,8,0)</f>
        <v>#N/A</v>
      </c>
      <c r="J7034" s="199" t="e">
        <f>VLOOKUP(Z7034,[2]Tong!A:Z,10,0)</f>
        <v>#N/A</v>
      </c>
      <c r="K7034" s="193" t="e">
        <f>VLOOKUP(Y7034,[2]Tong!#REF!,12,0)</f>
        <v>#REF!</v>
      </c>
      <c r="L7034" s="229" t="s">
        <v>19743</v>
      </c>
      <c r="M7034" s="145" t="s">
        <v>9464</v>
      </c>
      <c r="N7034" s="145" t="s">
        <v>12189</v>
      </c>
      <c r="O7034" s="145" t="s">
        <v>19744</v>
      </c>
      <c r="P7034" s="145"/>
    </row>
    <row r="7035" spans="1:16" ht="33.75" x14ac:dyDescent="0.2">
      <c r="A7035" s="145"/>
      <c r="B7035" s="145" t="s">
        <v>20384</v>
      </c>
      <c r="C7035" s="145">
        <v>12055516</v>
      </c>
      <c r="D7035" s="145" t="s">
        <v>20384</v>
      </c>
      <c r="E7035" s="145"/>
      <c r="F7035" s="205" t="s">
        <v>3156</v>
      </c>
      <c r="G7035" s="205" t="s">
        <v>3157</v>
      </c>
      <c r="H7035" s="193" t="e">
        <f>VLOOKUP(AA7035,[2]Tong!B:AA,7,0)</f>
        <v>#N/A</v>
      </c>
      <c r="I7035" s="193" t="e">
        <f>VLOOKUP(AA7035,[2]Tong!B:AA,8,0)</f>
        <v>#N/A</v>
      </c>
      <c r="J7035" s="199" t="e">
        <f>VLOOKUP(Z7035,[2]Tong!A:Z,10,0)</f>
        <v>#N/A</v>
      </c>
      <c r="K7035" s="193" t="e">
        <f>VLOOKUP(Y7035,[2]Tong!#REF!,12,0)</f>
        <v>#REF!</v>
      </c>
      <c r="L7035" s="229" t="s">
        <v>19745</v>
      </c>
      <c r="M7035" s="145" t="s">
        <v>9479</v>
      </c>
      <c r="N7035" s="145" t="s">
        <v>8216</v>
      </c>
      <c r="O7035" s="145" t="s">
        <v>19746</v>
      </c>
      <c r="P7035" s="145"/>
    </row>
    <row r="7036" spans="1:16" ht="38.25" x14ac:dyDescent="0.2">
      <c r="A7036" s="145"/>
      <c r="B7036" s="145" t="s">
        <v>20385</v>
      </c>
      <c r="C7036" s="145">
        <v>12055517</v>
      </c>
      <c r="D7036" s="145" t="s">
        <v>20385</v>
      </c>
      <c r="E7036" s="145"/>
      <c r="F7036" s="205" t="s">
        <v>558</v>
      </c>
      <c r="G7036" s="205" t="s">
        <v>3158</v>
      </c>
      <c r="H7036" s="193" t="e">
        <f>VLOOKUP(AA7036,[2]Tong!B:AA,7,0)</f>
        <v>#N/A</v>
      </c>
      <c r="I7036" s="193" t="e">
        <f>VLOOKUP(AA7036,[2]Tong!B:AA,8,0)</f>
        <v>#N/A</v>
      </c>
      <c r="J7036" s="199" t="e">
        <f>VLOOKUP(Z7036,[2]Tong!A:Z,10,0)</f>
        <v>#N/A</v>
      </c>
      <c r="K7036" s="193" t="e">
        <f>VLOOKUP(Y7036,[2]Tong!#REF!,12,0)</f>
        <v>#REF!</v>
      </c>
      <c r="L7036" s="229" t="s">
        <v>19747</v>
      </c>
      <c r="M7036" s="145" t="s">
        <v>19295</v>
      </c>
      <c r="N7036" s="145" t="s">
        <v>19296</v>
      </c>
      <c r="O7036" s="145" t="s">
        <v>19748</v>
      </c>
      <c r="P7036" s="145"/>
    </row>
    <row r="7037" spans="1:16" ht="38.25" x14ac:dyDescent="0.2">
      <c r="A7037" s="145"/>
      <c r="B7037" s="145" t="s">
        <v>20386</v>
      </c>
      <c r="C7037" s="145">
        <v>12055518</v>
      </c>
      <c r="D7037" s="145" t="s">
        <v>20386</v>
      </c>
      <c r="E7037" s="145"/>
      <c r="F7037" s="205" t="s">
        <v>1724</v>
      </c>
      <c r="G7037" s="205" t="s">
        <v>3159</v>
      </c>
      <c r="H7037" s="193" t="e">
        <f>VLOOKUP(AA7037,[2]Tong!B:AA,7,0)</f>
        <v>#N/A</v>
      </c>
      <c r="I7037" s="193" t="e">
        <f>VLOOKUP(AA7037,[2]Tong!B:AA,8,0)</f>
        <v>#N/A</v>
      </c>
      <c r="J7037" s="199" t="e">
        <f>VLOOKUP(Z7037,[2]Tong!A:Z,10,0)</f>
        <v>#N/A</v>
      </c>
      <c r="K7037" s="193" t="e">
        <f>VLOOKUP(Y7037,[2]Tong!#REF!,12,0)</f>
        <v>#REF!</v>
      </c>
      <c r="L7037" s="229" t="s">
        <v>19749</v>
      </c>
      <c r="M7037" s="145" t="s">
        <v>9396</v>
      </c>
      <c r="N7037" s="145" t="s">
        <v>9397</v>
      </c>
      <c r="O7037" s="145" t="s">
        <v>19750</v>
      </c>
      <c r="P7037" s="145"/>
    </row>
    <row r="7038" spans="1:16" ht="38.25" x14ac:dyDescent="0.2">
      <c r="A7038" s="145"/>
      <c r="B7038" s="145" t="s">
        <v>20388</v>
      </c>
      <c r="C7038" s="145">
        <v>12055520</v>
      </c>
      <c r="D7038" s="145" t="s">
        <v>20388</v>
      </c>
      <c r="E7038" s="145"/>
      <c r="F7038" s="205" t="s">
        <v>3164</v>
      </c>
      <c r="G7038" s="205" t="s">
        <v>3165</v>
      </c>
      <c r="H7038" s="193" t="e">
        <f>VLOOKUP(AA7038,[2]Tong!B:AA,7,0)</f>
        <v>#N/A</v>
      </c>
      <c r="I7038" s="193" t="e">
        <f>VLOOKUP(AA7038,[2]Tong!B:AA,8,0)</f>
        <v>#N/A</v>
      </c>
      <c r="J7038" s="199" t="e">
        <f>VLOOKUP(Z7038,[2]Tong!A:Z,10,0)</f>
        <v>#N/A</v>
      </c>
      <c r="K7038" s="193" t="e">
        <f>VLOOKUP(Y7038,[2]Tong!#REF!,12,0)</f>
        <v>#REF!</v>
      </c>
      <c r="L7038" s="229" t="s">
        <v>19752</v>
      </c>
      <c r="M7038" s="145" t="s">
        <v>8283</v>
      </c>
      <c r="N7038" s="145" t="s">
        <v>8284</v>
      </c>
      <c r="O7038" s="145" t="s">
        <v>19753</v>
      </c>
      <c r="P7038" s="145"/>
    </row>
    <row r="7039" spans="1:16" ht="38.25" x14ac:dyDescent="0.2">
      <c r="A7039" s="145"/>
      <c r="B7039" s="145" t="s">
        <v>20389</v>
      </c>
      <c r="C7039" s="145">
        <v>12055522</v>
      </c>
      <c r="D7039" s="145" t="s">
        <v>20389</v>
      </c>
      <c r="E7039" s="145"/>
      <c r="F7039" s="205" t="s">
        <v>1123</v>
      </c>
      <c r="G7039" s="205" t="s">
        <v>3169</v>
      </c>
      <c r="H7039" s="193" t="e">
        <f>VLOOKUP(AA7039,[2]Tong!B:AA,7,0)</f>
        <v>#N/A</v>
      </c>
      <c r="I7039" s="193" t="e">
        <f>VLOOKUP(AA7039,[2]Tong!B:AA,8,0)</f>
        <v>#N/A</v>
      </c>
      <c r="J7039" s="199" t="e">
        <f>VLOOKUP(Z7039,[2]Tong!A:Z,10,0)</f>
        <v>#N/A</v>
      </c>
      <c r="K7039" s="193" t="e">
        <f>VLOOKUP(Y7039,[2]Tong!#REF!,12,0)</f>
        <v>#REF!</v>
      </c>
      <c r="L7039" s="229" t="s">
        <v>19754</v>
      </c>
      <c r="M7039" s="145" t="s">
        <v>19755</v>
      </c>
      <c r="N7039" s="145" t="s">
        <v>18436</v>
      </c>
      <c r="O7039" s="145" t="s">
        <v>19756</v>
      </c>
      <c r="P7039" s="145"/>
    </row>
    <row r="7040" spans="1:16" ht="38.25" x14ac:dyDescent="0.2">
      <c r="A7040" s="145"/>
      <c r="B7040" s="145" t="s">
        <v>20392</v>
      </c>
      <c r="C7040" s="145">
        <v>12055575</v>
      </c>
      <c r="D7040" s="145" t="s">
        <v>20392</v>
      </c>
      <c r="E7040" s="145"/>
      <c r="F7040" s="205" t="s">
        <v>3289</v>
      </c>
      <c r="G7040" s="205" t="s">
        <v>3110</v>
      </c>
      <c r="H7040" s="193" t="e">
        <f>VLOOKUP(AA7040,[2]Tong!B:AA,7,0)</f>
        <v>#N/A</v>
      </c>
      <c r="I7040" s="193" t="e">
        <f>VLOOKUP(AA7040,[2]Tong!B:AA,8,0)</f>
        <v>#N/A</v>
      </c>
      <c r="J7040" s="199" t="e">
        <f>VLOOKUP(Z7040,[2]Tong!A:Z,10,0)</f>
        <v>#N/A</v>
      </c>
      <c r="K7040" s="193" t="e">
        <f>VLOOKUP(Y7040,[2]Tong!#REF!,12,0)</f>
        <v>#REF!</v>
      </c>
      <c r="L7040" s="229" t="s">
        <v>19758</v>
      </c>
      <c r="M7040" s="145" t="s">
        <v>8838</v>
      </c>
      <c r="N7040" s="145" t="s">
        <v>8216</v>
      </c>
      <c r="O7040" s="145" t="s">
        <v>19759</v>
      </c>
      <c r="P7040" s="145"/>
    </row>
    <row r="7041" spans="1:16" ht="45" x14ac:dyDescent="0.2">
      <c r="A7041" s="145"/>
      <c r="B7041" s="145" t="s">
        <v>20400</v>
      </c>
      <c r="C7041" s="145">
        <v>11058082</v>
      </c>
      <c r="D7041" s="145" t="s">
        <v>20400</v>
      </c>
      <c r="E7041" s="145"/>
      <c r="F7041" s="205" t="s">
        <v>362</v>
      </c>
      <c r="G7041" s="205" t="s">
        <v>363</v>
      </c>
      <c r="H7041" s="193" t="e">
        <f>VLOOKUP(AA7041,[2]Tong!B:AA,7,0)</f>
        <v>#N/A</v>
      </c>
      <c r="I7041" s="193" t="e">
        <f>VLOOKUP(AA7041,[2]Tong!B:AA,8,0)</f>
        <v>#N/A</v>
      </c>
      <c r="J7041" s="199" t="e">
        <f>VLOOKUP(Z7041,[2]Tong!A:Z,10,0)</f>
        <v>#N/A</v>
      </c>
      <c r="K7041" s="193" t="e">
        <f>VLOOKUP(Y7041,[2]Tong!#REF!,12,0)</f>
        <v>#REF!</v>
      </c>
      <c r="L7041" s="229" t="s">
        <v>19761</v>
      </c>
      <c r="M7041" s="145" t="s">
        <v>19669</v>
      </c>
      <c r="N7041" s="145" t="s">
        <v>12189</v>
      </c>
      <c r="O7041" s="145" t="s">
        <v>19762</v>
      </c>
      <c r="P7041" s="145"/>
    </row>
    <row r="7042" spans="1:16" ht="38.25" x14ac:dyDescent="0.2">
      <c r="A7042" s="145"/>
      <c r="B7042" s="145" t="s">
        <v>20420</v>
      </c>
      <c r="C7042" s="145">
        <v>12055554</v>
      </c>
      <c r="D7042" s="145" t="s">
        <v>20420</v>
      </c>
      <c r="E7042" s="145"/>
      <c r="F7042" s="205" t="s">
        <v>3238</v>
      </c>
      <c r="G7042" s="205" t="s">
        <v>3239</v>
      </c>
      <c r="H7042" s="193" t="e">
        <f>VLOOKUP(AA7042,[2]Tong!B:AA,7,0)</f>
        <v>#N/A</v>
      </c>
      <c r="I7042" s="193" t="e">
        <f>VLOOKUP(AA7042,[2]Tong!B:AA,8,0)</f>
        <v>#N/A</v>
      </c>
      <c r="J7042" s="199" t="e">
        <f>VLOOKUP(Z7042,[2]Tong!A:Z,10,0)</f>
        <v>#N/A</v>
      </c>
      <c r="K7042" s="193" t="e">
        <f>VLOOKUP(Y7042,[2]Tong!#REF!,12,0)</f>
        <v>#REF!</v>
      </c>
      <c r="L7042" s="229" t="s">
        <v>19764</v>
      </c>
      <c r="M7042" s="145" t="s">
        <v>8756</v>
      </c>
      <c r="N7042" s="145" t="s">
        <v>8216</v>
      </c>
      <c r="O7042" s="145" t="s">
        <v>19765</v>
      </c>
      <c r="P7042" s="145"/>
    </row>
    <row r="7043" spans="1:16" ht="38.25" x14ac:dyDescent="0.2">
      <c r="A7043" s="145"/>
      <c r="B7043" s="145" t="s">
        <v>20422</v>
      </c>
      <c r="C7043" s="145">
        <v>12055556</v>
      </c>
      <c r="D7043" s="145" t="s">
        <v>20422</v>
      </c>
      <c r="E7043" s="145"/>
      <c r="F7043" s="205" t="s">
        <v>3243</v>
      </c>
      <c r="G7043" s="205" t="s">
        <v>3244</v>
      </c>
      <c r="H7043" s="193" t="e">
        <f>VLOOKUP(AA7043,[2]Tong!B:AA,7,0)</f>
        <v>#N/A</v>
      </c>
      <c r="I7043" s="193" t="e">
        <f>VLOOKUP(AA7043,[2]Tong!B:AA,8,0)</f>
        <v>#N/A</v>
      </c>
      <c r="J7043" s="199" t="e">
        <f>VLOOKUP(Z7043,[2]Tong!A:Z,10,0)</f>
        <v>#N/A</v>
      </c>
      <c r="K7043" s="193" t="e">
        <f>VLOOKUP(Y7043,[2]Tong!#REF!,12,0)</f>
        <v>#REF!</v>
      </c>
      <c r="L7043" s="229" t="s">
        <v>19767</v>
      </c>
      <c r="M7043" s="145" t="s">
        <v>19327</v>
      </c>
      <c r="N7043" s="145" t="s">
        <v>19328</v>
      </c>
      <c r="O7043" s="145" t="s">
        <v>19768</v>
      </c>
      <c r="P7043" s="145"/>
    </row>
    <row r="7044" spans="1:16" ht="38.25" x14ac:dyDescent="0.2">
      <c r="A7044" s="145"/>
      <c r="B7044" s="145" t="s">
        <v>20423</v>
      </c>
      <c r="C7044" s="145">
        <v>12055557</v>
      </c>
      <c r="D7044" s="145" t="s">
        <v>20423</v>
      </c>
      <c r="E7044" s="145"/>
      <c r="F7044" s="205" t="s">
        <v>3245</v>
      </c>
      <c r="G7044" s="205" t="s">
        <v>3246</v>
      </c>
      <c r="H7044" s="193" t="e">
        <f>VLOOKUP(AA7044,[2]Tong!B:AA,7,0)</f>
        <v>#N/A</v>
      </c>
      <c r="I7044" s="193" t="e">
        <f>VLOOKUP(AA7044,[2]Tong!B:AA,8,0)</f>
        <v>#N/A</v>
      </c>
      <c r="J7044" s="199" t="e">
        <f>VLOOKUP(Z7044,[2]Tong!A:Z,10,0)</f>
        <v>#N/A</v>
      </c>
      <c r="K7044" s="193" t="e">
        <f>VLOOKUP(Y7044,[2]Tong!#REF!,12,0)</f>
        <v>#REF!</v>
      </c>
      <c r="L7044" s="229" t="s">
        <v>19770</v>
      </c>
      <c r="M7044" s="145" t="s">
        <v>8283</v>
      </c>
      <c r="N7044" s="145" t="s">
        <v>8284</v>
      </c>
      <c r="O7044" s="145" t="s">
        <v>19771</v>
      </c>
      <c r="P7044" s="145"/>
    </row>
    <row r="7045" spans="1:16" ht="38.25" x14ac:dyDescent="0.2">
      <c r="A7045" s="145"/>
      <c r="B7045" s="145" t="s">
        <v>20424</v>
      </c>
      <c r="C7045" s="145">
        <v>12055558</v>
      </c>
      <c r="D7045" s="145" t="s">
        <v>20424</v>
      </c>
      <c r="E7045" s="145"/>
      <c r="F7045" s="205" t="s">
        <v>3247</v>
      </c>
      <c r="G7045" s="205" t="s">
        <v>3248</v>
      </c>
      <c r="H7045" s="193" t="e">
        <f>VLOOKUP(AA7045,[2]Tong!B:AA,7,0)</f>
        <v>#N/A</v>
      </c>
      <c r="I7045" s="193" t="e">
        <f>VLOOKUP(AA7045,[2]Tong!B:AA,8,0)</f>
        <v>#N/A</v>
      </c>
      <c r="J7045" s="199" t="e">
        <f>VLOOKUP(Z7045,[2]Tong!A:Z,10,0)</f>
        <v>#N/A</v>
      </c>
      <c r="K7045" s="193" t="e">
        <f>VLOOKUP(Y7045,[2]Tong!#REF!,12,0)</f>
        <v>#REF!</v>
      </c>
      <c r="L7045" s="229" t="s">
        <v>19772</v>
      </c>
      <c r="M7045" s="145" t="s">
        <v>9678</v>
      </c>
      <c r="N7045" s="145" t="s">
        <v>17795</v>
      </c>
      <c r="O7045" s="145" t="s">
        <v>19773</v>
      </c>
      <c r="P7045" s="145"/>
    </row>
    <row r="7046" spans="1:16" ht="38.25" x14ac:dyDescent="0.2">
      <c r="A7046" s="145"/>
      <c r="B7046" s="145" t="s">
        <v>20429</v>
      </c>
      <c r="C7046" s="145">
        <v>12055564</v>
      </c>
      <c r="D7046" s="145" t="s">
        <v>20429</v>
      </c>
      <c r="E7046" s="145"/>
      <c r="F7046" s="205" t="s">
        <v>3264</v>
      </c>
      <c r="G7046" s="205" t="s">
        <v>3265</v>
      </c>
      <c r="H7046" s="193" t="e">
        <f>VLOOKUP(AA7046,[2]Tong!B:AA,7,0)</f>
        <v>#N/A</v>
      </c>
      <c r="I7046" s="193" t="e">
        <f>VLOOKUP(AA7046,[2]Tong!B:AA,8,0)</f>
        <v>#N/A</v>
      </c>
      <c r="J7046" s="199" t="e">
        <f>VLOOKUP(Z7046,[2]Tong!A:Z,10,0)</f>
        <v>#N/A</v>
      </c>
      <c r="K7046" s="193" t="e">
        <f>VLOOKUP(Y7046,[2]Tong!#REF!,12,0)</f>
        <v>#REF!</v>
      </c>
      <c r="L7046" s="229" t="s">
        <v>19774</v>
      </c>
      <c r="M7046" s="145" t="s">
        <v>8266</v>
      </c>
      <c r="N7046" s="145" t="s">
        <v>8267</v>
      </c>
      <c r="O7046" s="145" t="s">
        <v>19775</v>
      </c>
      <c r="P7046" s="145"/>
    </row>
    <row r="7047" spans="1:16" ht="38.25" x14ac:dyDescent="0.2">
      <c r="A7047" s="145"/>
      <c r="B7047" s="145" t="s">
        <v>20432</v>
      </c>
      <c r="C7047" s="145">
        <v>12055567</v>
      </c>
      <c r="D7047" s="145" t="s">
        <v>20432</v>
      </c>
      <c r="E7047" s="145"/>
      <c r="F7047" s="205" t="s">
        <v>3272</v>
      </c>
      <c r="G7047" s="205" t="s">
        <v>3273</v>
      </c>
      <c r="H7047" s="193" t="e">
        <f>VLOOKUP(AA7047,[2]Tong!B:AA,7,0)</f>
        <v>#N/A</v>
      </c>
      <c r="I7047" s="193" t="e">
        <f>VLOOKUP(AA7047,[2]Tong!B:AA,8,0)</f>
        <v>#N/A</v>
      </c>
      <c r="J7047" s="199" t="e">
        <f>VLOOKUP(Z7047,[2]Tong!A:Z,10,0)</f>
        <v>#N/A</v>
      </c>
      <c r="K7047" s="193" t="e">
        <f>VLOOKUP(Y7047,[2]Tong!#REF!,12,0)</f>
        <v>#REF!</v>
      </c>
      <c r="L7047" s="229" t="s">
        <v>19777</v>
      </c>
      <c r="M7047" s="145" t="s">
        <v>19594</v>
      </c>
      <c r="N7047" s="145" t="s">
        <v>19595</v>
      </c>
      <c r="O7047" s="145" t="s">
        <v>19778</v>
      </c>
      <c r="P7047" s="145"/>
    </row>
    <row r="7048" spans="1:16" ht="38.25" x14ac:dyDescent="0.2">
      <c r="A7048" s="145"/>
      <c r="B7048" s="145" t="s">
        <v>20437</v>
      </c>
      <c r="C7048" s="145">
        <v>12055553</v>
      </c>
      <c r="D7048" s="145" t="s">
        <v>20437</v>
      </c>
      <c r="E7048" s="145"/>
      <c r="F7048" s="205" t="s">
        <v>1195</v>
      </c>
      <c r="G7048" s="205" t="s">
        <v>3237</v>
      </c>
      <c r="H7048" s="193" t="e">
        <f>VLOOKUP(AA7048,[2]Tong!B:AA,7,0)</f>
        <v>#N/A</v>
      </c>
      <c r="I7048" s="193" t="e">
        <f>VLOOKUP(AA7048,[2]Tong!B:AA,8,0)</f>
        <v>#N/A</v>
      </c>
      <c r="J7048" s="199" t="e">
        <f>VLOOKUP(Z7048,[2]Tong!A:Z,10,0)</f>
        <v>#N/A</v>
      </c>
      <c r="K7048" s="193" t="e">
        <f>VLOOKUP(Y7048,[2]Tong!#REF!,12,0)</f>
        <v>#REF!</v>
      </c>
      <c r="L7048" s="229" t="s">
        <v>19779</v>
      </c>
      <c r="M7048" s="145" t="s">
        <v>7746</v>
      </c>
      <c r="N7048" s="145" t="s">
        <v>8216</v>
      </c>
      <c r="O7048" s="145" t="s">
        <v>19780</v>
      </c>
      <c r="P7048" s="145"/>
    </row>
    <row r="7049" spans="1:16" ht="38.25" x14ac:dyDescent="0.2">
      <c r="A7049" s="145"/>
      <c r="B7049" s="145" t="s">
        <v>20438</v>
      </c>
      <c r="C7049" s="145">
        <v>12055561</v>
      </c>
      <c r="D7049" s="145" t="s">
        <v>20438</v>
      </c>
      <c r="E7049" s="145"/>
      <c r="F7049" s="205" t="s">
        <v>3255</v>
      </c>
      <c r="G7049" s="205" t="s">
        <v>2751</v>
      </c>
      <c r="H7049" s="193" t="e">
        <f>VLOOKUP(AA7049,[2]Tong!B:AA,7,0)</f>
        <v>#N/A</v>
      </c>
      <c r="I7049" s="193" t="e">
        <f>VLOOKUP(AA7049,[2]Tong!B:AA,8,0)</f>
        <v>#N/A</v>
      </c>
      <c r="J7049" s="199" t="e">
        <f>VLOOKUP(Z7049,[2]Tong!A:Z,10,0)</f>
        <v>#N/A</v>
      </c>
      <c r="K7049" s="193" t="e">
        <f>VLOOKUP(Y7049,[2]Tong!#REF!,12,0)</f>
        <v>#REF!</v>
      </c>
      <c r="L7049" s="229" t="s">
        <v>19782</v>
      </c>
      <c r="M7049" s="145" t="s">
        <v>19355</v>
      </c>
      <c r="N7049" s="145" t="s">
        <v>10064</v>
      </c>
      <c r="O7049" s="145" t="s">
        <v>19783</v>
      </c>
      <c r="P7049" s="145"/>
    </row>
    <row r="7050" spans="1:16" ht="38.25" x14ac:dyDescent="0.2">
      <c r="A7050" s="145"/>
      <c r="B7050" s="145" t="s">
        <v>20440</v>
      </c>
      <c r="C7050" s="145">
        <v>12055565</v>
      </c>
      <c r="D7050" s="145" t="s">
        <v>20440</v>
      </c>
      <c r="E7050" s="145"/>
      <c r="F7050" s="205" t="s">
        <v>3266</v>
      </c>
      <c r="G7050" s="205" t="s">
        <v>3267</v>
      </c>
      <c r="H7050" s="193" t="e">
        <f>VLOOKUP(AA7050,[2]Tong!B:AA,7,0)</f>
        <v>#N/A</v>
      </c>
      <c r="I7050" s="193" t="e">
        <f>VLOOKUP(AA7050,[2]Tong!B:AA,8,0)</f>
        <v>#N/A</v>
      </c>
      <c r="J7050" s="199" t="e">
        <f>VLOOKUP(Z7050,[2]Tong!A:Z,10,0)</f>
        <v>#N/A</v>
      </c>
      <c r="K7050" s="193" t="e">
        <f>VLOOKUP(Y7050,[2]Tong!#REF!,12,0)</f>
        <v>#REF!</v>
      </c>
      <c r="L7050" s="229" t="s">
        <v>19784</v>
      </c>
      <c r="M7050" s="145" t="s">
        <v>19490</v>
      </c>
      <c r="N7050" s="145" t="s">
        <v>10064</v>
      </c>
      <c r="O7050" s="145" t="s">
        <v>19785</v>
      </c>
      <c r="P7050" s="145"/>
    </row>
    <row r="7051" spans="1:16" ht="38.25" x14ac:dyDescent="0.2">
      <c r="A7051" s="145"/>
      <c r="B7051" s="145" t="s">
        <v>20441</v>
      </c>
      <c r="C7051" s="145">
        <v>12055904</v>
      </c>
      <c r="D7051" s="145" t="s">
        <v>20441</v>
      </c>
      <c r="E7051" s="145"/>
      <c r="F7051" s="205" t="s">
        <v>4053</v>
      </c>
      <c r="G7051" s="205" t="s">
        <v>2827</v>
      </c>
      <c r="H7051" s="193" t="e">
        <f>VLOOKUP(AA7051,[2]Tong!B:AA,7,0)</f>
        <v>#N/A</v>
      </c>
      <c r="I7051" s="193" t="e">
        <f>VLOOKUP(AA7051,[2]Tong!B:AA,8,0)</f>
        <v>#N/A</v>
      </c>
      <c r="J7051" s="199" t="e">
        <f>VLOOKUP(Z7051,[2]Tong!A:Z,10,0)</f>
        <v>#N/A</v>
      </c>
      <c r="K7051" s="193" t="e">
        <f>VLOOKUP(Y7051,[2]Tong!#REF!,12,0)</f>
        <v>#REF!</v>
      </c>
      <c r="L7051" s="229" t="s">
        <v>19787</v>
      </c>
      <c r="M7051" s="145" t="s">
        <v>19594</v>
      </c>
      <c r="N7051" s="145" t="s">
        <v>19595</v>
      </c>
      <c r="O7051" s="145" t="s">
        <v>19788</v>
      </c>
      <c r="P7051" s="145"/>
    </row>
    <row r="7052" spans="1:16" ht="38.25" x14ac:dyDescent="0.2">
      <c r="A7052" s="145"/>
      <c r="B7052" s="145" t="s">
        <v>20442</v>
      </c>
      <c r="C7052" s="145">
        <v>12055905</v>
      </c>
      <c r="D7052" s="145" t="s">
        <v>20442</v>
      </c>
      <c r="E7052" s="145"/>
      <c r="F7052" s="205" t="s">
        <v>2189</v>
      </c>
      <c r="G7052" s="205" t="s">
        <v>2903</v>
      </c>
      <c r="H7052" s="193" t="e">
        <f>VLOOKUP(AA7052,[2]Tong!B:AA,7,0)</f>
        <v>#N/A</v>
      </c>
      <c r="I7052" s="193" t="e">
        <f>VLOOKUP(AA7052,[2]Tong!B:AA,8,0)</f>
        <v>#N/A</v>
      </c>
      <c r="J7052" s="199" t="e">
        <f>VLOOKUP(Z7052,[2]Tong!A:Z,10,0)</f>
        <v>#N/A</v>
      </c>
      <c r="K7052" s="193" t="e">
        <f>VLOOKUP(Y7052,[2]Tong!#REF!,12,0)</f>
        <v>#REF!</v>
      </c>
      <c r="L7052" s="229" t="s">
        <v>19789</v>
      </c>
      <c r="M7052" s="145" t="s">
        <v>19335</v>
      </c>
      <c r="N7052" s="145" t="s">
        <v>10064</v>
      </c>
      <c r="O7052" s="145" t="s">
        <v>19790</v>
      </c>
      <c r="P7052" s="145"/>
    </row>
    <row r="7053" spans="1:16" ht="38.25" x14ac:dyDescent="0.2">
      <c r="A7053" s="145"/>
      <c r="B7053" s="145" t="s">
        <v>20349</v>
      </c>
      <c r="C7053" s="145">
        <v>12055476</v>
      </c>
      <c r="D7053" s="145" t="s">
        <v>20349</v>
      </c>
      <c r="E7053" s="145"/>
      <c r="F7053" s="205" t="s">
        <v>3066</v>
      </c>
      <c r="G7053" s="205" t="s">
        <v>3067</v>
      </c>
      <c r="H7053" s="193" t="e">
        <f>VLOOKUP(AA7053,[2]Tong!B:AA,7,0)</f>
        <v>#N/A</v>
      </c>
      <c r="I7053" s="193" t="e">
        <f>VLOOKUP(AA7053,[2]Tong!B:AA,8,0)</f>
        <v>#N/A</v>
      </c>
      <c r="J7053" s="199" t="e">
        <f>VLOOKUP(Z7053,[2]Tong!A:Z,10,0)</f>
        <v>#N/A</v>
      </c>
      <c r="K7053" s="193" t="e">
        <f>VLOOKUP(Y7053,[2]Tong!#REF!,12,0)</f>
        <v>#REF!</v>
      </c>
      <c r="L7053" s="229" t="s">
        <v>19792</v>
      </c>
      <c r="M7053" s="145" t="s">
        <v>19490</v>
      </c>
      <c r="N7053" s="145" t="s">
        <v>10064</v>
      </c>
      <c r="O7053" s="145" t="s">
        <v>19793</v>
      </c>
      <c r="P7053" s="145"/>
    </row>
    <row r="7054" spans="1:16" ht="38.25" x14ac:dyDescent="0.2">
      <c r="A7054" s="145"/>
      <c r="B7054" s="145" t="s">
        <v>20351</v>
      </c>
      <c r="C7054" s="145">
        <v>12055478</v>
      </c>
      <c r="D7054" s="145" t="s">
        <v>20351</v>
      </c>
      <c r="E7054" s="145"/>
      <c r="F7054" s="205" t="s">
        <v>3072</v>
      </c>
      <c r="G7054" s="205" t="s">
        <v>3073</v>
      </c>
      <c r="H7054" s="193" t="e">
        <f>VLOOKUP(AA7054,[2]Tong!B:AA,7,0)</f>
        <v>#N/A</v>
      </c>
      <c r="I7054" s="193" t="e">
        <f>VLOOKUP(AA7054,[2]Tong!B:AA,8,0)</f>
        <v>#N/A</v>
      </c>
      <c r="J7054" s="199" t="e">
        <f>VLOOKUP(Z7054,[2]Tong!A:Z,10,0)</f>
        <v>#N/A</v>
      </c>
      <c r="K7054" s="193" t="e">
        <f>VLOOKUP(Y7054,[2]Tong!#REF!,12,0)</f>
        <v>#REF!</v>
      </c>
      <c r="L7054" s="229" t="s">
        <v>19795</v>
      </c>
      <c r="M7054" s="145" t="s">
        <v>9402</v>
      </c>
      <c r="N7054" s="145" t="s">
        <v>12189</v>
      </c>
      <c r="O7054" s="145" t="s">
        <v>19796</v>
      </c>
      <c r="P7054" s="145"/>
    </row>
    <row r="7055" spans="1:16" ht="38.25" x14ac:dyDescent="0.2">
      <c r="A7055" s="145"/>
      <c r="B7055" s="145" t="s">
        <v>20355</v>
      </c>
      <c r="C7055" s="145">
        <v>12055483</v>
      </c>
      <c r="D7055" s="145" t="s">
        <v>20355</v>
      </c>
      <c r="E7055" s="145"/>
      <c r="F7055" s="205" t="s">
        <v>3085</v>
      </c>
      <c r="G7055" s="205" t="s">
        <v>3086</v>
      </c>
      <c r="H7055" s="193" t="e">
        <f>VLOOKUP(AA7055,[2]Tong!B:AA,7,0)</f>
        <v>#N/A</v>
      </c>
      <c r="I7055" s="193" t="e">
        <f>VLOOKUP(AA7055,[2]Tong!B:AA,8,0)</f>
        <v>#N/A</v>
      </c>
      <c r="J7055" s="199" t="e">
        <f>VLOOKUP(Z7055,[2]Tong!A:Z,10,0)</f>
        <v>#N/A</v>
      </c>
      <c r="K7055" s="193" t="e">
        <f>VLOOKUP(Y7055,[2]Tong!#REF!,12,0)</f>
        <v>#REF!</v>
      </c>
      <c r="L7055" s="229" t="s">
        <v>19798</v>
      </c>
      <c r="M7055" s="145" t="s">
        <v>9451</v>
      </c>
      <c r="N7055" s="145" t="s">
        <v>8299</v>
      </c>
      <c r="O7055" s="145" t="s">
        <v>19799</v>
      </c>
      <c r="P7055" s="145"/>
    </row>
    <row r="7056" spans="1:16" ht="38.25" x14ac:dyDescent="0.2">
      <c r="A7056" s="145"/>
      <c r="B7056" s="145" t="s">
        <v>20374</v>
      </c>
      <c r="C7056" s="145">
        <v>12055506</v>
      </c>
      <c r="D7056" s="145" t="s">
        <v>20374</v>
      </c>
      <c r="E7056" s="145"/>
      <c r="F7056" s="205" t="s">
        <v>3134</v>
      </c>
      <c r="G7056" s="205" t="s">
        <v>3135</v>
      </c>
      <c r="H7056" s="193" t="e">
        <f>VLOOKUP(AA7056,[2]Tong!B:AA,7,0)</f>
        <v>#N/A</v>
      </c>
      <c r="I7056" s="193" t="e">
        <f>VLOOKUP(AA7056,[2]Tong!B:AA,8,0)</f>
        <v>#N/A</v>
      </c>
      <c r="J7056" s="199" t="e">
        <f>VLOOKUP(Z7056,[2]Tong!A:Z,10,0)</f>
        <v>#N/A</v>
      </c>
      <c r="K7056" s="193" t="e">
        <f>VLOOKUP(Y7056,[2]Tong!#REF!,12,0)</f>
        <v>#REF!</v>
      </c>
      <c r="L7056" s="229" t="s">
        <v>19801</v>
      </c>
      <c r="M7056" s="145" t="s">
        <v>17768</v>
      </c>
      <c r="N7056" s="145" t="s">
        <v>17769</v>
      </c>
      <c r="O7056" s="145" t="s">
        <v>19803</v>
      </c>
      <c r="P7056" s="145"/>
    </row>
    <row r="7057" spans="1:16" ht="38.25" x14ac:dyDescent="0.2">
      <c r="A7057" s="145"/>
      <c r="B7057" s="145" t="s">
        <v>20376</v>
      </c>
      <c r="C7057" s="145">
        <v>12055508</v>
      </c>
      <c r="D7057" s="145" t="s">
        <v>20376</v>
      </c>
      <c r="E7057" s="145"/>
      <c r="F7057" s="205" t="s">
        <v>3140</v>
      </c>
      <c r="G7057" s="205" t="s">
        <v>1542</v>
      </c>
      <c r="H7057" s="193" t="e">
        <f>VLOOKUP(AA7057,[2]Tong!B:AA,7,0)</f>
        <v>#N/A</v>
      </c>
      <c r="I7057" s="193" t="e">
        <f>VLOOKUP(AA7057,[2]Tong!B:AA,8,0)</f>
        <v>#N/A</v>
      </c>
      <c r="J7057" s="199" t="e">
        <f>VLOOKUP(Z7057,[2]Tong!A:Z,10,0)</f>
        <v>#N/A</v>
      </c>
      <c r="K7057" s="193" t="e">
        <f>VLOOKUP(Y7057,[2]Tong!#REF!,12,0)</f>
        <v>#REF!</v>
      </c>
      <c r="L7057" s="229" t="s">
        <v>19805</v>
      </c>
      <c r="M7057" s="145" t="s">
        <v>9565</v>
      </c>
      <c r="N7057" s="145" t="s">
        <v>9566</v>
      </c>
      <c r="O7057" s="145" t="s">
        <v>19806</v>
      </c>
      <c r="P7057" s="145"/>
    </row>
    <row r="7058" spans="1:16" ht="38.25" x14ac:dyDescent="0.2">
      <c r="A7058" s="145"/>
      <c r="B7058" s="145" t="s">
        <v>20377</v>
      </c>
      <c r="C7058" s="145">
        <v>12055509</v>
      </c>
      <c r="D7058" s="145" t="s">
        <v>20377</v>
      </c>
      <c r="E7058" s="145"/>
      <c r="F7058" s="205" t="s">
        <v>2169</v>
      </c>
      <c r="G7058" s="205" t="s">
        <v>3141</v>
      </c>
      <c r="H7058" s="193" t="e">
        <f>VLOOKUP(AA7058,[2]Tong!B:AA,7,0)</f>
        <v>#N/A</v>
      </c>
      <c r="I7058" s="193" t="e">
        <f>VLOOKUP(AA7058,[2]Tong!B:AA,8,0)</f>
        <v>#N/A</v>
      </c>
      <c r="J7058" s="199" t="e">
        <f>VLOOKUP(Z7058,[2]Tong!A:Z,10,0)</f>
        <v>#N/A</v>
      </c>
      <c r="K7058" s="193" t="e">
        <f>VLOOKUP(Y7058,[2]Tong!#REF!,12,0)</f>
        <v>#REF!</v>
      </c>
      <c r="L7058" s="229" t="s">
        <v>19807</v>
      </c>
      <c r="M7058" s="145" t="s">
        <v>9540</v>
      </c>
      <c r="N7058" s="145" t="s">
        <v>17782</v>
      </c>
      <c r="O7058" s="145" t="s">
        <v>19808</v>
      </c>
      <c r="P7058" s="145"/>
    </row>
    <row r="7059" spans="1:16" ht="38.25" x14ac:dyDescent="0.2">
      <c r="A7059" s="145"/>
      <c r="B7059" s="145" t="s">
        <v>20378</v>
      </c>
      <c r="C7059" s="145">
        <v>12055510</v>
      </c>
      <c r="D7059" s="145" t="s">
        <v>20378</v>
      </c>
      <c r="E7059" s="145"/>
      <c r="F7059" s="205" t="s">
        <v>3142</v>
      </c>
      <c r="G7059" s="205" t="s">
        <v>3143</v>
      </c>
      <c r="H7059" s="193" t="e">
        <f>VLOOKUP(AA7059,[2]Tong!B:AA,7,0)</f>
        <v>#N/A</v>
      </c>
      <c r="I7059" s="193" t="e">
        <f>VLOOKUP(AA7059,[2]Tong!B:AA,8,0)</f>
        <v>#N/A</v>
      </c>
      <c r="J7059" s="199" t="e">
        <f>VLOOKUP(Z7059,[2]Tong!A:Z,10,0)</f>
        <v>#N/A</v>
      </c>
      <c r="K7059" s="193" t="e">
        <f>VLOOKUP(Y7059,[2]Tong!#REF!,12,0)</f>
        <v>#REF!</v>
      </c>
      <c r="L7059" s="229" t="s">
        <v>19810</v>
      </c>
      <c r="M7059" s="145" t="s">
        <v>9595</v>
      </c>
      <c r="N7059" s="145" t="s">
        <v>12189</v>
      </c>
      <c r="O7059" s="145" t="s">
        <v>19811</v>
      </c>
      <c r="P7059" s="145"/>
    </row>
    <row r="7060" spans="1:16" ht="38.25" x14ac:dyDescent="0.2">
      <c r="A7060" s="145"/>
      <c r="B7060" s="145" t="s">
        <v>20379</v>
      </c>
      <c r="C7060" s="145">
        <v>12055511</v>
      </c>
      <c r="D7060" s="145" t="s">
        <v>20379</v>
      </c>
      <c r="E7060" s="145"/>
      <c r="F7060" s="205" t="s">
        <v>3145</v>
      </c>
      <c r="G7060" s="205" t="s">
        <v>3146</v>
      </c>
      <c r="H7060" s="193" t="e">
        <f>VLOOKUP(AA7060,[2]Tong!B:AA,7,0)</f>
        <v>#N/A</v>
      </c>
      <c r="I7060" s="193" t="e">
        <f>VLOOKUP(AA7060,[2]Tong!B:AA,8,0)</f>
        <v>#N/A</v>
      </c>
      <c r="J7060" s="199" t="e">
        <f>VLOOKUP(Z7060,[2]Tong!A:Z,10,0)</f>
        <v>#N/A</v>
      </c>
      <c r="K7060" s="193" t="e">
        <f>VLOOKUP(Y7060,[2]Tong!#REF!,12,0)</f>
        <v>#REF!</v>
      </c>
      <c r="L7060" s="229" t="s">
        <v>19813</v>
      </c>
      <c r="M7060" s="145" t="s">
        <v>19669</v>
      </c>
      <c r="N7060" s="145" t="s">
        <v>12189</v>
      </c>
      <c r="O7060" s="145" t="s">
        <v>19814</v>
      </c>
      <c r="P7060" s="145"/>
    </row>
    <row r="7061" spans="1:16" ht="38.25" x14ac:dyDescent="0.2">
      <c r="A7061" s="145"/>
      <c r="B7061" s="145" t="s">
        <v>20381</v>
      </c>
      <c r="C7061" s="145">
        <v>12055513</v>
      </c>
      <c r="D7061" s="145" t="s">
        <v>20381</v>
      </c>
      <c r="E7061" s="145"/>
      <c r="F7061" s="205" t="s">
        <v>3150</v>
      </c>
      <c r="G7061" s="205" t="s">
        <v>3151</v>
      </c>
      <c r="H7061" s="193" t="e">
        <f>VLOOKUP(AA7061,[2]Tong!B:AA,7,0)</f>
        <v>#N/A</v>
      </c>
      <c r="I7061" s="193" t="e">
        <f>VLOOKUP(AA7061,[2]Tong!B:AA,8,0)</f>
        <v>#N/A</v>
      </c>
      <c r="J7061" s="199" t="e">
        <f>VLOOKUP(Z7061,[2]Tong!A:Z,10,0)</f>
        <v>#N/A</v>
      </c>
      <c r="K7061" s="193" t="e">
        <f>VLOOKUP(Y7061,[2]Tong!#REF!,12,0)</f>
        <v>#REF!</v>
      </c>
      <c r="L7061" s="229" t="s">
        <v>19816</v>
      </c>
      <c r="M7061" s="145" t="s">
        <v>19817</v>
      </c>
      <c r="N7061" s="145" t="s">
        <v>8488</v>
      </c>
      <c r="O7061" s="145" t="s">
        <v>19818</v>
      </c>
      <c r="P7061" s="145"/>
    </row>
    <row r="7062" spans="1:16" ht="33.75" x14ac:dyDescent="0.2">
      <c r="A7062" s="145"/>
      <c r="B7062" s="145" t="s">
        <v>20382</v>
      </c>
      <c r="C7062" s="145">
        <v>12055514</v>
      </c>
      <c r="D7062" s="145" t="s">
        <v>20382</v>
      </c>
      <c r="E7062" s="145"/>
      <c r="F7062" s="205" t="s">
        <v>3153</v>
      </c>
      <c r="G7062" s="205" t="s">
        <v>3154</v>
      </c>
      <c r="H7062" s="193" t="e">
        <f>VLOOKUP(AA7062,[2]Tong!B:AA,7,0)</f>
        <v>#N/A</v>
      </c>
      <c r="I7062" s="193" t="e">
        <f>VLOOKUP(AA7062,[2]Tong!B:AA,8,0)</f>
        <v>#N/A</v>
      </c>
      <c r="J7062" s="199" t="e">
        <f>VLOOKUP(Z7062,[2]Tong!A:Z,10,0)</f>
        <v>#N/A</v>
      </c>
      <c r="K7062" s="193" t="e">
        <f>VLOOKUP(Y7062,[2]Tong!#REF!,12,0)</f>
        <v>#REF!</v>
      </c>
      <c r="L7062" s="229" t="s">
        <v>19820</v>
      </c>
      <c r="M7062" s="145" t="s">
        <v>7746</v>
      </c>
      <c r="N7062" s="145" t="s">
        <v>8216</v>
      </c>
      <c r="O7062" s="145" t="s">
        <v>19821</v>
      </c>
      <c r="P7062" s="145"/>
    </row>
    <row r="7063" spans="1:16" ht="38.25" x14ac:dyDescent="0.2">
      <c r="A7063" s="145"/>
      <c r="B7063" s="145" t="s">
        <v>20387</v>
      </c>
      <c r="C7063" s="145">
        <v>12055519</v>
      </c>
      <c r="D7063" s="145" t="s">
        <v>20387</v>
      </c>
      <c r="E7063" s="145"/>
      <c r="F7063" s="205" t="s">
        <v>3160</v>
      </c>
      <c r="G7063" s="205" t="s">
        <v>3161</v>
      </c>
      <c r="H7063" s="193" t="e">
        <f>VLOOKUP(AA7063,[2]Tong!B:AA,7,0)</f>
        <v>#N/A</v>
      </c>
      <c r="I7063" s="193" t="e">
        <f>VLOOKUP(AA7063,[2]Tong!B:AA,8,0)</f>
        <v>#N/A</v>
      </c>
      <c r="J7063" s="199" t="e">
        <f>VLOOKUP(Z7063,[2]Tong!A:Z,10,0)</f>
        <v>#N/A</v>
      </c>
      <c r="K7063" s="193" t="e">
        <f>VLOOKUP(Y7063,[2]Tong!#REF!,12,0)</f>
        <v>#REF!</v>
      </c>
      <c r="L7063" s="229" t="s">
        <v>19822</v>
      </c>
      <c r="M7063" s="145" t="s">
        <v>19490</v>
      </c>
      <c r="N7063" s="145" t="s">
        <v>10064</v>
      </c>
      <c r="O7063" s="145" t="s">
        <v>19823</v>
      </c>
      <c r="P7063" s="145"/>
    </row>
    <row r="7064" spans="1:16" ht="38.25" x14ac:dyDescent="0.2">
      <c r="A7064" s="145"/>
      <c r="B7064" s="145" t="s">
        <v>20418</v>
      </c>
      <c r="C7064" s="145">
        <v>12055552</v>
      </c>
      <c r="D7064" s="145" t="s">
        <v>20418</v>
      </c>
      <c r="E7064" s="145"/>
      <c r="F7064" s="205" t="s">
        <v>3235</v>
      </c>
      <c r="G7064" s="205" t="s">
        <v>2038</v>
      </c>
      <c r="H7064" s="193" t="e">
        <f>VLOOKUP(AA7064,[2]Tong!B:AA,7,0)</f>
        <v>#N/A</v>
      </c>
      <c r="I7064" s="193" t="e">
        <f>VLOOKUP(AA7064,[2]Tong!B:AA,8,0)</f>
        <v>#N/A</v>
      </c>
      <c r="J7064" s="199" t="e">
        <f>VLOOKUP(Z7064,[2]Tong!A:Z,10,0)</f>
        <v>#N/A</v>
      </c>
      <c r="K7064" s="193" t="e">
        <f>VLOOKUP(Y7064,[2]Tong!#REF!,12,0)</f>
        <v>#REF!</v>
      </c>
      <c r="L7064" s="229" t="s">
        <v>19825</v>
      </c>
      <c r="M7064" s="145" t="s">
        <v>9640</v>
      </c>
      <c r="N7064" s="145" t="s">
        <v>9641</v>
      </c>
      <c r="O7064" s="145" t="s">
        <v>19826</v>
      </c>
      <c r="P7064" s="145"/>
    </row>
    <row r="7065" spans="1:16" ht="25.5" x14ac:dyDescent="0.2">
      <c r="A7065" s="145"/>
      <c r="B7065" s="145" t="s">
        <v>20419</v>
      </c>
      <c r="C7065" s="145">
        <v>12055572</v>
      </c>
      <c r="D7065" s="145" t="s">
        <v>20419</v>
      </c>
      <c r="E7065" s="145"/>
      <c r="F7065" s="205" t="s">
        <v>3282</v>
      </c>
      <c r="G7065" s="205" t="s">
        <v>3283</v>
      </c>
      <c r="H7065" s="193" t="e">
        <f>VLOOKUP(AA7065,[2]Tong!B:AA,7,0)</f>
        <v>#N/A</v>
      </c>
      <c r="I7065" s="193" t="e">
        <f>VLOOKUP(AA7065,[2]Tong!B:AA,8,0)</f>
        <v>#N/A</v>
      </c>
      <c r="J7065" s="199" t="e">
        <f>VLOOKUP(Z7065,[2]Tong!A:Z,10,0)</f>
        <v>#N/A</v>
      </c>
      <c r="K7065" s="193" t="e">
        <f>VLOOKUP(Y7065,[2]Tong!#REF!,12,0)</f>
        <v>#REF!</v>
      </c>
      <c r="L7065" s="229" t="s">
        <v>19828</v>
      </c>
      <c r="M7065" s="145" t="s">
        <v>9426</v>
      </c>
      <c r="N7065" s="145" t="s">
        <v>8216</v>
      </c>
      <c r="O7065" s="145" t="s">
        <v>19829</v>
      </c>
      <c r="P7065" s="145"/>
    </row>
    <row r="7066" spans="1:16" ht="38.25" x14ac:dyDescent="0.2">
      <c r="A7066" s="145"/>
      <c r="B7066" s="145" t="s">
        <v>20425</v>
      </c>
      <c r="C7066" s="145">
        <v>12055559</v>
      </c>
      <c r="D7066" s="145" t="s">
        <v>20425</v>
      </c>
      <c r="E7066" s="145"/>
      <c r="F7066" s="205" t="s">
        <v>3250</v>
      </c>
      <c r="G7066" s="205" t="s">
        <v>3251</v>
      </c>
      <c r="H7066" s="193" t="e">
        <f>VLOOKUP(AA7066,[2]Tong!B:AA,7,0)</f>
        <v>#N/A</v>
      </c>
      <c r="I7066" s="193" t="e">
        <f>VLOOKUP(AA7066,[2]Tong!B:AA,8,0)</f>
        <v>#N/A</v>
      </c>
      <c r="J7066" s="199" t="e">
        <f>VLOOKUP(Z7066,[2]Tong!A:Z,10,0)</f>
        <v>#N/A</v>
      </c>
      <c r="K7066" s="193" t="e">
        <f>VLOOKUP(Y7066,[2]Tong!#REF!,12,0)</f>
        <v>#REF!</v>
      </c>
      <c r="L7066" s="229" t="s">
        <v>19831</v>
      </c>
      <c r="M7066" s="145" t="s">
        <v>9640</v>
      </c>
      <c r="N7066" s="145" t="s">
        <v>9641</v>
      </c>
      <c r="O7066" s="145" t="s">
        <v>19832</v>
      </c>
      <c r="P7066" s="145"/>
    </row>
    <row r="7067" spans="1:16" ht="38.25" x14ac:dyDescent="0.2">
      <c r="A7067" s="145"/>
      <c r="B7067" s="145" t="s">
        <v>20434</v>
      </c>
      <c r="C7067" s="145">
        <v>12055569</v>
      </c>
      <c r="D7067" s="145" t="s">
        <v>20434</v>
      </c>
      <c r="E7067" s="145"/>
      <c r="F7067" s="205" t="s">
        <v>984</v>
      </c>
      <c r="G7067" s="205" t="s">
        <v>3278</v>
      </c>
      <c r="H7067" s="193" t="e">
        <f>VLOOKUP(AA7067,[2]Tong!B:AA,7,0)</f>
        <v>#N/A</v>
      </c>
      <c r="I7067" s="193" t="e">
        <f>VLOOKUP(AA7067,[2]Tong!B:AA,8,0)</f>
        <v>#N/A</v>
      </c>
      <c r="J7067" s="199" t="e">
        <f>VLOOKUP(Z7067,[2]Tong!A:Z,10,0)</f>
        <v>#N/A</v>
      </c>
      <c r="K7067" s="193" t="e">
        <f>VLOOKUP(Y7067,[2]Tong!#REF!,12,0)</f>
        <v>#REF!</v>
      </c>
      <c r="L7067" s="229" t="s">
        <v>19833</v>
      </c>
      <c r="M7067" s="145" t="s">
        <v>19295</v>
      </c>
      <c r="N7067" s="145" t="s">
        <v>19296</v>
      </c>
      <c r="O7067" s="145" t="s">
        <v>19834</v>
      </c>
      <c r="P7067" s="145"/>
    </row>
    <row r="7068" spans="1:16" ht="38.25" x14ac:dyDescent="0.25">
      <c r="A7068" s="145"/>
      <c r="B7068" s="145" t="s">
        <v>20344</v>
      </c>
      <c r="C7068" s="145">
        <v>12055471</v>
      </c>
      <c r="D7068" s="145" t="s">
        <v>20344</v>
      </c>
      <c r="E7068" s="145"/>
      <c r="F7068" s="205" t="s">
        <v>281</v>
      </c>
      <c r="G7068" s="205" t="s">
        <v>343</v>
      </c>
      <c r="H7068" s="199" t="s">
        <v>1165</v>
      </c>
      <c r="I7068" s="199" t="s">
        <v>65</v>
      </c>
      <c r="J7068" s="199" t="s">
        <v>276</v>
      </c>
      <c r="K7068" s="199" t="s">
        <v>1942</v>
      </c>
      <c r="L7068" s="229" t="s">
        <v>21018</v>
      </c>
      <c r="M7068" s="145" t="s">
        <v>8918</v>
      </c>
      <c r="N7068" s="145" t="s">
        <v>8919</v>
      </c>
      <c r="O7068" s="145" t="s">
        <v>21065</v>
      </c>
      <c r="P7068" s="145"/>
    </row>
    <row r="7069" spans="1:16" ht="38.25" x14ac:dyDescent="0.25">
      <c r="A7069" s="145"/>
      <c r="B7069" s="145" t="s">
        <v>20348</v>
      </c>
      <c r="C7069" s="145">
        <v>12055475</v>
      </c>
      <c r="D7069" s="145" t="s">
        <v>20348</v>
      </c>
      <c r="E7069" s="145"/>
      <c r="F7069" s="205" t="s">
        <v>3063</v>
      </c>
      <c r="G7069" s="205" t="s">
        <v>3064</v>
      </c>
      <c r="H7069" s="199" t="s">
        <v>1165</v>
      </c>
      <c r="I7069" s="199" t="s">
        <v>65</v>
      </c>
      <c r="J7069" s="199" t="s">
        <v>276</v>
      </c>
      <c r="K7069" s="199" t="s">
        <v>1942</v>
      </c>
      <c r="L7069" s="229" t="s">
        <v>21019</v>
      </c>
      <c r="M7069" s="145" t="s">
        <v>8283</v>
      </c>
      <c r="N7069" s="145" t="s">
        <v>8284</v>
      </c>
      <c r="O7069" s="145" t="s">
        <v>21066</v>
      </c>
      <c r="P7069" s="145"/>
    </row>
    <row r="7070" spans="1:16" ht="38.25" x14ac:dyDescent="0.25">
      <c r="A7070" s="145"/>
      <c r="B7070" s="145" t="s">
        <v>20352</v>
      </c>
      <c r="C7070" s="145">
        <v>12055480</v>
      </c>
      <c r="D7070" s="145" t="s">
        <v>20352</v>
      </c>
      <c r="E7070" s="145"/>
      <c r="F7070" s="205" t="s">
        <v>3075</v>
      </c>
      <c r="G7070" s="205" t="s">
        <v>3076</v>
      </c>
      <c r="H7070" s="199" t="s">
        <v>46</v>
      </c>
      <c r="I7070" s="199" t="s">
        <v>65</v>
      </c>
      <c r="J7070" s="199" t="s">
        <v>276</v>
      </c>
      <c r="K7070" s="199" t="s">
        <v>1942</v>
      </c>
      <c r="L7070" s="229" t="s">
        <v>21020</v>
      </c>
      <c r="M7070" s="145" t="s">
        <v>19327</v>
      </c>
      <c r="N7070" s="145" t="s">
        <v>19328</v>
      </c>
      <c r="O7070" s="145" t="s">
        <v>21067</v>
      </c>
      <c r="P7070" s="145"/>
    </row>
    <row r="7071" spans="1:16" ht="38.25" x14ac:dyDescent="0.25">
      <c r="A7071" s="145"/>
      <c r="B7071" s="145" t="s">
        <v>20353</v>
      </c>
      <c r="C7071" s="145">
        <v>12055481</v>
      </c>
      <c r="D7071" s="145" t="s">
        <v>20353</v>
      </c>
      <c r="E7071" s="145"/>
      <c r="F7071" s="205" t="s">
        <v>3078</v>
      </c>
      <c r="G7071" s="205" t="s">
        <v>3079</v>
      </c>
      <c r="H7071" s="199" t="s">
        <v>80</v>
      </c>
      <c r="I7071" s="199" t="s">
        <v>65</v>
      </c>
      <c r="J7071" s="199" t="s">
        <v>276</v>
      </c>
      <c r="K7071" s="199" t="s">
        <v>1942</v>
      </c>
      <c r="L7071" s="229" t="s">
        <v>21021</v>
      </c>
      <c r="M7071" s="145" t="s">
        <v>19335</v>
      </c>
      <c r="N7071" s="145" t="s">
        <v>10064</v>
      </c>
      <c r="O7071" s="145" t="s">
        <v>21068</v>
      </c>
      <c r="P7071" s="145"/>
    </row>
    <row r="7072" spans="1:16" ht="38.25" x14ac:dyDescent="0.25">
      <c r="A7072" s="145"/>
      <c r="B7072" s="145" t="s">
        <v>20358</v>
      </c>
      <c r="C7072" s="145">
        <v>12055486</v>
      </c>
      <c r="D7072" s="145" t="s">
        <v>20358</v>
      </c>
      <c r="E7072" s="145"/>
      <c r="F7072" s="205" t="s">
        <v>3092</v>
      </c>
      <c r="G7072" s="205" t="s">
        <v>1853</v>
      </c>
      <c r="H7072" s="199" t="s">
        <v>1441</v>
      </c>
      <c r="I7072" s="199" t="s">
        <v>44</v>
      </c>
      <c r="J7072" s="199" t="s">
        <v>276</v>
      </c>
      <c r="K7072" s="199" t="s">
        <v>1942</v>
      </c>
      <c r="L7072" s="229" t="s">
        <v>21022</v>
      </c>
      <c r="M7072" s="145" t="s">
        <v>8838</v>
      </c>
      <c r="N7072" s="145" t="s">
        <v>18852</v>
      </c>
      <c r="O7072" s="145" t="s">
        <v>21069</v>
      </c>
      <c r="P7072" s="145"/>
    </row>
    <row r="7073" spans="1:16" ht="38.25" x14ac:dyDescent="0.25">
      <c r="A7073" s="145"/>
      <c r="B7073" s="145" t="s">
        <v>20362</v>
      </c>
      <c r="C7073" s="145">
        <v>12055490</v>
      </c>
      <c r="D7073" s="145" t="s">
        <v>20362</v>
      </c>
      <c r="E7073" s="145"/>
      <c r="F7073" s="205" t="s">
        <v>3101</v>
      </c>
      <c r="G7073" s="205" t="s">
        <v>3102</v>
      </c>
      <c r="H7073" s="199" t="s">
        <v>708</v>
      </c>
      <c r="I7073" s="199" t="s">
        <v>65</v>
      </c>
      <c r="J7073" s="199" t="s">
        <v>276</v>
      </c>
      <c r="K7073" s="199" t="s">
        <v>1942</v>
      </c>
      <c r="L7073" s="229" t="s">
        <v>21023</v>
      </c>
      <c r="M7073" s="145" t="s">
        <v>9540</v>
      </c>
      <c r="N7073" s="145" t="s">
        <v>17782</v>
      </c>
      <c r="O7073" s="145" t="s">
        <v>21070</v>
      </c>
      <c r="P7073" s="145"/>
    </row>
    <row r="7074" spans="1:16" ht="38.25" x14ac:dyDescent="0.25">
      <c r="A7074" s="145"/>
      <c r="B7074" s="145" t="s">
        <v>20367</v>
      </c>
      <c r="C7074" s="145">
        <v>12055497</v>
      </c>
      <c r="D7074" s="145" t="s">
        <v>20367</v>
      </c>
      <c r="E7074" s="145"/>
      <c r="F7074" s="205" t="s">
        <v>3116</v>
      </c>
      <c r="G7074" s="205" t="s">
        <v>545</v>
      </c>
      <c r="H7074" s="199" t="s">
        <v>95</v>
      </c>
      <c r="I7074" s="199" t="s">
        <v>44</v>
      </c>
      <c r="J7074" s="199" t="s">
        <v>276</v>
      </c>
      <c r="K7074" s="199" t="s">
        <v>1942</v>
      </c>
      <c r="L7074" s="229" t="s">
        <v>21024</v>
      </c>
      <c r="M7074" s="145" t="s">
        <v>9469</v>
      </c>
      <c r="N7074" s="145" t="s">
        <v>18852</v>
      </c>
      <c r="O7074" s="145" t="s">
        <v>21071</v>
      </c>
      <c r="P7074" s="145"/>
    </row>
    <row r="7075" spans="1:16" ht="38.25" x14ac:dyDescent="0.25">
      <c r="A7075" s="145"/>
      <c r="B7075" s="145" t="s">
        <v>20369</v>
      </c>
      <c r="C7075" s="145">
        <v>12055499</v>
      </c>
      <c r="D7075" s="145" t="s">
        <v>20369</v>
      </c>
      <c r="E7075" s="145"/>
      <c r="F7075" s="205" t="s">
        <v>2652</v>
      </c>
      <c r="G7075" s="205" t="s">
        <v>1243</v>
      </c>
      <c r="H7075" s="199" t="s">
        <v>95</v>
      </c>
      <c r="I7075" s="199" t="s">
        <v>65</v>
      </c>
      <c r="J7075" s="199" t="s">
        <v>276</v>
      </c>
      <c r="K7075" s="199" t="s">
        <v>1942</v>
      </c>
      <c r="L7075" s="229" t="s">
        <v>21025</v>
      </c>
      <c r="M7075" s="145" t="s">
        <v>9497</v>
      </c>
      <c r="N7075" s="145" t="s">
        <v>18852</v>
      </c>
      <c r="O7075" s="145" t="s">
        <v>21072</v>
      </c>
      <c r="P7075" s="145"/>
    </row>
    <row r="7076" spans="1:16" ht="38.25" x14ac:dyDescent="0.25">
      <c r="A7076" s="145"/>
      <c r="B7076" s="145" t="s">
        <v>20390</v>
      </c>
      <c r="C7076" s="145">
        <v>12055523</v>
      </c>
      <c r="D7076" s="145" t="s">
        <v>20390</v>
      </c>
      <c r="E7076" s="145"/>
      <c r="F7076" s="205" t="s">
        <v>3171</v>
      </c>
      <c r="G7076" s="205" t="s">
        <v>3172</v>
      </c>
      <c r="H7076" s="199" t="s">
        <v>708</v>
      </c>
      <c r="I7076" s="199" t="s">
        <v>44</v>
      </c>
      <c r="J7076" s="199" t="s">
        <v>276</v>
      </c>
      <c r="K7076" s="199" t="s">
        <v>1942</v>
      </c>
      <c r="L7076" s="229" t="s">
        <v>21026</v>
      </c>
      <c r="M7076" s="145" t="s">
        <v>9469</v>
      </c>
      <c r="N7076" s="145" t="s">
        <v>18852</v>
      </c>
      <c r="O7076" s="145" t="s">
        <v>21073</v>
      </c>
      <c r="P7076" s="145"/>
    </row>
    <row r="7077" spans="1:16" ht="38.25" x14ac:dyDescent="0.25">
      <c r="A7077" s="145"/>
      <c r="B7077" s="145" t="s">
        <v>20391</v>
      </c>
      <c r="C7077" s="145">
        <v>12055524</v>
      </c>
      <c r="D7077" s="145" t="s">
        <v>20391</v>
      </c>
      <c r="E7077" s="145"/>
      <c r="F7077" s="205" t="s">
        <v>3173</v>
      </c>
      <c r="G7077" s="205" t="s">
        <v>3174</v>
      </c>
      <c r="H7077" s="199" t="s">
        <v>46</v>
      </c>
      <c r="I7077" s="199" t="s">
        <v>44</v>
      </c>
      <c r="J7077" s="199" t="s">
        <v>276</v>
      </c>
      <c r="K7077" s="199" t="s">
        <v>1942</v>
      </c>
      <c r="L7077" s="229" t="s">
        <v>21027</v>
      </c>
      <c r="M7077" s="145" t="s">
        <v>8339</v>
      </c>
      <c r="N7077" s="145" t="s">
        <v>12189</v>
      </c>
      <c r="O7077" s="145" t="s">
        <v>21074</v>
      </c>
      <c r="P7077" s="145"/>
    </row>
    <row r="7078" spans="1:16" ht="38.25" x14ac:dyDescent="0.25">
      <c r="A7078" s="145"/>
      <c r="B7078" s="145" t="s">
        <v>20393</v>
      </c>
      <c r="C7078" s="145">
        <v>12055526</v>
      </c>
      <c r="D7078" s="145" t="s">
        <v>20393</v>
      </c>
      <c r="E7078" s="145"/>
      <c r="F7078" s="205" t="s">
        <v>571</v>
      </c>
      <c r="G7078" s="205" t="s">
        <v>3177</v>
      </c>
      <c r="H7078" s="199" t="s">
        <v>1212</v>
      </c>
      <c r="I7078" s="199" t="s">
        <v>65</v>
      </c>
      <c r="J7078" s="199" t="s">
        <v>276</v>
      </c>
      <c r="K7078" s="199" t="s">
        <v>1942</v>
      </c>
      <c r="L7078" s="229" t="s">
        <v>21028</v>
      </c>
      <c r="M7078" s="145" t="s">
        <v>8243</v>
      </c>
      <c r="N7078" s="145" t="s">
        <v>18852</v>
      </c>
      <c r="O7078" s="145" t="s">
        <v>21075</v>
      </c>
      <c r="P7078" s="145"/>
    </row>
    <row r="7079" spans="1:16" ht="38.25" x14ac:dyDescent="0.25">
      <c r="A7079" s="145"/>
      <c r="B7079" s="145" t="s">
        <v>20394</v>
      </c>
      <c r="C7079" s="145">
        <v>12055527</v>
      </c>
      <c r="D7079" s="145" t="s">
        <v>20394</v>
      </c>
      <c r="E7079" s="145"/>
      <c r="F7079" s="205" t="s">
        <v>3179</v>
      </c>
      <c r="G7079" s="205" t="s">
        <v>3180</v>
      </c>
      <c r="H7079" s="199" t="s">
        <v>931</v>
      </c>
      <c r="I7079" s="199" t="s">
        <v>65</v>
      </c>
      <c r="J7079" s="199" t="s">
        <v>276</v>
      </c>
      <c r="K7079" s="199" t="s">
        <v>1942</v>
      </c>
      <c r="L7079" s="229" t="s">
        <v>21029</v>
      </c>
      <c r="M7079" s="145" t="s">
        <v>21030</v>
      </c>
      <c r="N7079" s="145" t="s">
        <v>10064</v>
      </c>
      <c r="O7079" s="145" t="s">
        <v>21076</v>
      </c>
      <c r="P7079" s="145"/>
    </row>
    <row r="7080" spans="1:16" ht="38.25" x14ac:dyDescent="0.25">
      <c r="A7080" s="145"/>
      <c r="B7080" s="145" t="s">
        <v>20395</v>
      </c>
      <c r="C7080" s="145">
        <v>12055528</v>
      </c>
      <c r="D7080" s="145" t="s">
        <v>20395</v>
      </c>
      <c r="E7080" s="145"/>
      <c r="F7080" s="205" t="s">
        <v>3182</v>
      </c>
      <c r="G7080" s="206" t="s">
        <v>1473</v>
      </c>
      <c r="H7080" s="199" t="s">
        <v>1441</v>
      </c>
      <c r="I7080" s="199" t="s">
        <v>65</v>
      </c>
      <c r="J7080" s="199" t="s">
        <v>276</v>
      </c>
      <c r="K7080" s="199" t="s">
        <v>1942</v>
      </c>
      <c r="L7080" s="229" t="s">
        <v>21031</v>
      </c>
      <c r="M7080" s="145" t="s">
        <v>9402</v>
      </c>
      <c r="N7080" s="145" t="s">
        <v>12189</v>
      </c>
      <c r="O7080" s="145" t="s">
        <v>21077</v>
      </c>
      <c r="P7080" s="145"/>
    </row>
    <row r="7081" spans="1:16" ht="38.25" x14ac:dyDescent="0.25">
      <c r="A7081" s="145"/>
      <c r="B7081" s="145" t="s">
        <v>20396</v>
      </c>
      <c r="C7081" s="145">
        <v>12055529</v>
      </c>
      <c r="D7081" s="145" t="s">
        <v>20396</v>
      </c>
      <c r="E7081" s="145"/>
      <c r="F7081" s="205" t="s">
        <v>3183</v>
      </c>
      <c r="G7081" s="205" t="s">
        <v>240</v>
      </c>
      <c r="H7081" s="199" t="s">
        <v>46</v>
      </c>
      <c r="I7081" s="199" t="s">
        <v>44</v>
      </c>
      <c r="J7081" s="199" t="s">
        <v>276</v>
      </c>
      <c r="K7081" s="199" t="s">
        <v>1942</v>
      </c>
      <c r="L7081" s="229" t="s">
        <v>21032</v>
      </c>
      <c r="M7081" s="145" t="s">
        <v>8339</v>
      </c>
      <c r="N7081" s="145" t="s">
        <v>12189</v>
      </c>
      <c r="O7081" s="145" t="s">
        <v>21078</v>
      </c>
      <c r="P7081" s="145"/>
    </row>
    <row r="7082" spans="1:16" ht="45" x14ac:dyDescent="0.25">
      <c r="A7082" s="145"/>
      <c r="B7082" s="145" t="s">
        <v>20397</v>
      </c>
      <c r="C7082" s="145">
        <v>12055530</v>
      </c>
      <c r="D7082" s="145" t="s">
        <v>20397</v>
      </c>
      <c r="E7082" s="145"/>
      <c r="F7082" s="205" t="s">
        <v>3185</v>
      </c>
      <c r="G7082" s="205" t="s">
        <v>2681</v>
      </c>
      <c r="H7082" s="199" t="s">
        <v>836</v>
      </c>
      <c r="I7082" s="199" t="s">
        <v>65</v>
      </c>
      <c r="J7082" s="199" t="s">
        <v>276</v>
      </c>
      <c r="K7082" s="199" t="s">
        <v>1942</v>
      </c>
      <c r="L7082" s="229" t="s">
        <v>21033</v>
      </c>
      <c r="M7082" s="145" t="s">
        <v>9396</v>
      </c>
      <c r="N7082" s="145" t="s">
        <v>9397</v>
      </c>
      <c r="O7082" s="145" t="s">
        <v>21079</v>
      </c>
      <c r="P7082" s="145"/>
    </row>
    <row r="7083" spans="1:16" ht="38.25" x14ac:dyDescent="0.25">
      <c r="A7083" s="145"/>
      <c r="B7083" s="145" t="s">
        <v>20398</v>
      </c>
      <c r="C7083" s="145">
        <v>12055531</v>
      </c>
      <c r="D7083" s="145" t="s">
        <v>20398</v>
      </c>
      <c r="E7083" s="145"/>
      <c r="F7083" s="205" t="s">
        <v>3187</v>
      </c>
      <c r="G7083" s="205" t="s">
        <v>3188</v>
      </c>
      <c r="H7083" s="199" t="s">
        <v>935</v>
      </c>
      <c r="I7083" s="199" t="s">
        <v>65</v>
      </c>
      <c r="J7083" s="199" t="s">
        <v>276</v>
      </c>
      <c r="K7083" s="199" t="s">
        <v>1942</v>
      </c>
      <c r="L7083" s="229" t="s">
        <v>21034</v>
      </c>
      <c r="M7083" s="145" t="s">
        <v>19469</v>
      </c>
      <c r="N7083" s="145" t="s">
        <v>10064</v>
      </c>
      <c r="O7083" s="145" t="s">
        <v>21080</v>
      </c>
      <c r="P7083" s="145"/>
    </row>
    <row r="7084" spans="1:16" ht="38.25" x14ac:dyDescent="0.25">
      <c r="A7084" s="145"/>
      <c r="B7084" s="145" t="s">
        <v>20399</v>
      </c>
      <c r="C7084" s="145">
        <v>12055532</v>
      </c>
      <c r="D7084" s="145" t="s">
        <v>20399</v>
      </c>
      <c r="E7084" s="145"/>
      <c r="F7084" s="205" t="s">
        <v>3189</v>
      </c>
      <c r="G7084" s="205" t="s">
        <v>3190</v>
      </c>
      <c r="H7084" s="199" t="s">
        <v>1376</v>
      </c>
      <c r="I7084" s="199" t="s">
        <v>65</v>
      </c>
      <c r="J7084" s="199" t="s">
        <v>276</v>
      </c>
      <c r="K7084" s="199" t="s">
        <v>1942</v>
      </c>
      <c r="L7084" s="229" t="s">
        <v>21035</v>
      </c>
      <c r="M7084" s="145" t="s">
        <v>8711</v>
      </c>
      <c r="N7084" s="145" t="s">
        <v>18852</v>
      </c>
      <c r="O7084" s="145" t="s">
        <v>21081</v>
      </c>
      <c r="P7084" s="145"/>
    </row>
    <row r="7085" spans="1:16" ht="38.25" x14ac:dyDescent="0.25">
      <c r="A7085" s="145"/>
      <c r="B7085" s="145" t="s">
        <v>20401</v>
      </c>
      <c r="C7085" s="145">
        <v>12055534</v>
      </c>
      <c r="D7085" s="145" t="s">
        <v>20401</v>
      </c>
      <c r="E7085" s="145"/>
      <c r="F7085" s="205" t="s">
        <v>3195</v>
      </c>
      <c r="G7085" s="205" t="s">
        <v>3196</v>
      </c>
      <c r="H7085" s="199" t="s">
        <v>836</v>
      </c>
      <c r="I7085" s="199" t="s">
        <v>65</v>
      </c>
      <c r="J7085" s="199" t="s">
        <v>276</v>
      </c>
      <c r="K7085" s="199" t="s">
        <v>1942</v>
      </c>
      <c r="L7085" s="229" t="s">
        <v>21036</v>
      </c>
      <c r="M7085" s="145" t="s">
        <v>8756</v>
      </c>
      <c r="N7085" s="145" t="s">
        <v>18852</v>
      </c>
      <c r="O7085" s="145" t="s">
        <v>21082</v>
      </c>
      <c r="P7085" s="145"/>
    </row>
    <row r="7086" spans="1:16" ht="38.25" x14ac:dyDescent="0.25">
      <c r="A7086" s="145"/>
      <c r="B7086" s="145" t="s">
        <v>20402</v>
      </c>
      <c r="C7086" s="145">
        <v>12055535</v>
      </c>
      <c r="D7086" s="145" t="s">
        <v>20402</v>
      </c>
      <c r="E7086" s="145"/>
      <c r="F7086" s="205" t="s">
        <v>3198</v>
      </c>
      <c r="G7086" s="205" t="s">
        <v>2585</v>
      </c>
      <c r="H7086" s="199" t="s">
        <v>108</v>
      </c>
      <c r="I7086" s="199" t="s">
        <v>65</v>
      </c>
      <c r="J7086" s="199" t="s">
        <v>276</v>
      </c>
      <c r="K7086" s="199" t="s">
        <v>1942</v>
      </c>
      <c r="L7086" s="229" t="s">
        <v>21037</v>
      </c>
      <c r="M7086" s="145" t="s">
        <v>19755</v>
      </c>
      <c r="N7086" s="145" t="s">
        <v>18436</v>
      </c>
      <c r="O7086" s="145" t="s">
        <v>21083</v>
      </c>
      <c r="P7086" s="145"/>
    </row>
    <row r="7087" spans="1:16" ht="38.25" x14ac:dyDescent="0.25">
      <c r="A7087" s="145"/>
      <c r="B7087" s="145" t="s">
        <v>20403</v>
      </c>
      <c r="C7087" s="145">
        <v>12055536</v>
      </c>
      <c r="D7087" s="145" t="s">
        <v>20403</v>
      </c>
      <c r="E7087" s="145"/>
      <c r="F7087" s="205" t="s">
        <v>3199</v>
      </c>
      <c r="G7087" s="206" t="s">
        <v>920</v>
      </c>
      <c r="H7087" s="199" t="s">
        <v>1441</v>
      </c>
      <c r="I7087" s="199" t="s">
        <v>65</v>
      </c>
      <c r="J7087" s="199" t="s">
        <v>276</v>
      </c>
      <c r="K7087" s="199" t="s">
        <v>1942</v>
      </c>
      <c r="L7087" s="229" t="s">
        <v>21038</v>
      </c>
      <c r="M7087" s="145" t="s">
        <v>9396</v>
      </c>
      <c r="N7087" s="145" t="s">
        <v>9397</v>
      </c>
      <c r="O7087" s="145" t="s">
        <v>21084</v>
      </c>
      <c r="P7087" s="145"/>
    </row>
    <row r="7088" spans="1:16" ht="38.25" x14ac:dyDescent="0.25">
      <c r="A7088" s="145"/>
      <c r="B7088" s="145" t="s">
        <v>20404</v>
      </c>
      <c r="C7088" s="145">
        <v>12055537</v>
      </c>
      <c r="D7088" s="145" t="s">
        <v>20404</v>
      </c>
      <c r="E7088" s="145"/>
      <c r="F7088" s="205" t="s">
        <v>3201</v>
      </c>
      <c r="G7088" s="206" t="s">
        <v>2290</v>
      </c>
      <c r="H7088" s="199" t="s">
        <v>46</v>
      </c>
      <c r="I7088" s="199" t="s">
        <v>65</v>
      </c>
      <c r="J7088" s="199" t="s">
        <v>276</v>
      </c>
      <c r="K7088" s="199" t="s">
        <v>1942</v>
      </c>
      <c r="L7088" s="229" t="s">
        <v>21039</v>
      </c>
      <c r="M7088" s="145" t="s">
        <v>21030</v>
      </c>
      <c r="N7088" s="145" t="s">
        <v>10064</v>
      </c>
      <c r="O7088" s="145" t="s">
        <v>21085</v>
      </c>
      <c r="P7088" s="145"/>
    </row>
    <row r="7089" spans="1:16" ht="38.25" x14ac:dyDescent="0.25">
      <c r="A7089" s="145"/>
      <c r="B7089" s="145" t="s">
        <v>20405</v>
      </c>
      <c r="C7089" s="145">
        <v>12055538</v>
      </c>
      <c r="D7089" s="145" t="s">
        <v>20405</v>
      </c>
      <c r="E7089" s="145"/>
      <c r="F7089" s="205" t="s">
        <v>3202</v>
      </c>
      <c r="G7089" s="205" t="s">
        <v>2608</v>
      </c>
      <c r="H7089" s="199" t="s">
        <v>46</v>
      </c>
      <c r="I7089" s="199" t="s">
        <v>65</v>
      </c>
      <c r="J7089" s="199" t="s">
        <v>276</v>
      </c>
      <c r="K7089" s="199" t="s">
        <v>1942</v>
      </c>
      <c r="L7089" s="229" t="s">
        <v>21040</v>
      </c>
      <c r="M7089" s="145" t="s">
        <v>9565</v>
      </c>
      <c r="N7089" s="145" t="s">
        <v>9566</v>
      </c>
      <c r="O7089" s="145" t="s">
        <v>21086</v>
      </c>
      <c r="P7089" s="145"/>
    </row>
    <row r="7090" spans="1:16" ht="38.25" x14ac:dyDescent="0.25">
      <c r="A7090" s="145"/>
      <c r="B7090" s="145" t="s">
        <v>20406</v>
      </c>
      <c r="C7090" s="145">
        <v>12055539</v>
      </c>
      <c r="D7090" s="145" t="s">
        <v>20406</v>
      </c>
      <c r="E7090" s="145"/>
      <c r="F7090" s="205" t="s">
        <v>3204</v>
      </c>
      <c r="G7090" s="205" t="s">
        <v>1194</v>
      </c>
      <c r="H7090" s="199" t="s">
        <v>150</v>
      </c>
      <c r="I7090" s="199" t="s">
        <v>44</v>
      </c>
      <c r="J7090" s="199" t="s">
        <v>276</v>
      </c>
      <c r="K7090" s="199" t="s">
        <v>1942</v>
      </c>
      <c r="L7090" s="229" t="s">
        <v>21041</v>
      </c>
      <c r="M7090" s="145" t="s">
        <v>8626</v>
      </c>
      <c r="N7090" s="145" t="s">
        <v>18852</v>
      </c>
      <c r="O7090" s="145" t="s">
        <v>21087</v>
      </c>
      <c r="P7090" s="145"/>
    </row>
    <row r="7091" spans="1:16" ht="38.25" x14ac:dyDescent="0.25">
      <c r="A7091" s="145"/>
      <c r="B7091" s="145" t="s">
        <v>20407</v>
      </c>
      <c r="C7091" s="145">
        <v>12055540</v>
      </c>
      <c r="D7091" s="145" t="s">
        <v>20407</v>
      </c>
      <c r="E7091" s="145"/>
      <c r="F7091" s="205" t="s">
        <v>3206</v>
      </c>
      <c r="G7091" s="205" t="s">
        <v>1487</v>
      </c>
      <c r="H7091" s="199" t="s">
        <v>80</v>
      </c>
      <c r="I7091" s="199" t="s">
        <v>65</v>
      </c>
      <c r="J7091" s="199" t="s">
        <v>276</v>
      </c>
      <c r="K7091" s="199" t="s">
        <v>1942</v>
      </c>
      <c r="L7091" s="229" t="s">
        <v>21042</v>
      </c>
      <c r="M7091" s="145" t="s">
        <v>9678</v>
      </c>
      <c r="N7091" s="145" t="s">
        <v>17795</v>
      </c>
      <c r="O7091" s="145" t="s">
        <v>21088</v>
      </c>
      <c r="P7091" s="145"/>
    </row>
    <row r="7092" spans="1:16" ht="38.25" x14ac:dyDescent="0.25">
      <c r="A7092" s="145"/>
      <c r="B7092" s="145" t="s">
        <v>20408</v>
      </c>
      <c r="C7092" s="145">
        <v>12055541</v>
      </c>
      <c r="D7092" s="145" t="s">
        <v>20408</v>
      </c>
      <c r="E7092" s="145"/>
      <c r="F7092" s="205" t="s">
        <v>3208</v>
      </c>
      <c r="G7092" s="205" t="s">
        <v>3209</v>
      </c>
      <c r="H7092" s="199" t="s">
        <v>46</v>
      </c>
      <c r="I7092" s="199" t="s">
        <v>44</v>
      </c>
      <c r="J7092" s="199" t="s">
        <v>276</v>
      </c>
      <c r="K7092" s="199" t="s">
        <v>1942</v>
      </c>
      <c r="L7092" s="229" t="s">
        <v>21043</v>
      </c>
      <c r="M7092" s="145" t="s">
        <v>8402</v>
      </c>
      <c r="N7092" s="145" t="s">
        <v>8488</v>
      </c>
      <c r="O7092" s="145" t="s">
        <v>21089</v>
      </c>
      <c r="P7092" s="145"/>
    </row>
    <row r="7093" spans="1:16" ht="38.25" x14ac:dyDescent="0.25">
      <c r="A7093" s="145"/>
      <c r="B7093" s="145" t="s">
        <v>20409</v>
      </c>
      <c r="C7093" s="145">
        <v>12055542</v>
      </c>
      <c r="D7093" s="145" t="s">
        <v>20409</v>
      </c>
      <c r="E7093" s="145"/>
      <c r="F7093" s="205" t="s">
        <v>3211</v>
      </c>
      <c r="G7093" s="205" t="s">
        <v>2494</v>
      </c>
      <c r="H7093" s="199" t="s">
        <v>80</v>
      </c>
      <c r="I7093" s="199" t="s">
        <v>44</v>
      </c>
      <c r="J7093" s="199" t="s">
        <v>276</v>
      </c>
      <c r="K7093" s="199" t="s">
        <v>1942</v>
      </c>
      <c r="L7093" s="229" t="s">
        <v>21044</v>
      </c>
      <c r="M7093" s="145" t="s">
        <v>19284</v>
      </c>
      <c r="N7093" s="145" t="s">
        <v>10064</v>
      </c>
      <c r="O7093" s="145" t="s">
        <v>21090</v>
      </c>
      <c r="P7093" s="145"/>
    </row>
    <row r="7094" spans="1:16" ht="38.25" x14ac:dyDescent="0.25">
      <c r="A7094" s="145"/>
      <c r="B7094" s="145" t="s">
        <v>20410</v>
      </c>
      <c r="C7094" s="145">
        <v>12055543</v>
      </c>
      <c r="D7094" s="145" t="s">
        <v>20410</v>
      </c>
      <c r="E7094" s="145"/>
      <c r="F7094" s="205" t="s">
        <v>3213</v>
      </c>
      <c r="G7094" s="205" t="s">
        <v>3214</v>
      </c>
      <c r="H7094" s="199" t="s">
        <v>113</v>
      </c>
      <c r="I7094" s="199" t="s">
        <v>44</v>
      </c>
      <c r="J7094" s="199" t="s">
        <v>276</v>
      </c>
      <c r="K7094" s="199" t="s">
        <v>1942</v>
      </c>
      <c r="L7094" s="229" t="s">
        <v>21045</v>
      </c>
      <c r="M7094" s="145" t="s">
        <v>18941</v>
      </c>
      <c r="N7094" s="145" t="s">
        <v>18361</v>
      </c>
      <c r="O7094" s="145" t="s">
        <v>21091</v>
      </c>
      <c r="P7094" s="145"/>
    </row>
    <row r="7095" spans="1:16" ht="38.25" x14ac:dyDescent="0.25">
      <c r="A7095" s="145"/>
      <c r="B7095" s="145" t="s">
        <v>20411</v>
      </c>
      <c r="C7095" s="145">
        <v>12055544</v>
      </c>
      <c r="D7095" s="145" t="s">
        <v>20411</v>
      </c>
      <c r="E7095" s="145"/>
      <c r="F7095" s="205" t="s">
        <v>3216</v>
      </c>
      <c r="G7095" s="205" t="s">
        <v>3217</v>
      </c>
      <c r="H7095" s="199" t="s">
        <v>836</v>
      </c>
      <c r="I7095" s="199" t="s">
        <v>65</v>
      </c>
      <c r="J7095" s="199" t="s">
        <v>276</v>
      </c>
      <c r="K7095" s="199" t="s">
        <v>1942</v>
      </c>
      <c r="L7095" s="229" t="s">
        <v>21046</v>
      </c>
      <c r="M7095" s="145" t="s">
        <v>8711</v>
      </c>
      <c r="N7095" s="145" t="s">
        <v>18852</v>
      </c>
      <c r="O7095" s="145" t="s">
        <v>21092</v>
      </c>
      <c r="P7095" s="145"/>
    </row>
    <row r="7096" spans="1:16" ht="45" x14ac:dyDescent="0.25">
      <c r="A7096" s="145"/>
      <c r="B7096" s="145" t="s">
        <v>20412</v>
      </c>
      <c r="C7096" s="145">
        <v>12055545</v>
      </c>
      <c r="D7096" s="145" t="s">
        <v>20412</v>
      </c>
      <c r="E7096" s="145"/>
      <c r="F7096" s="205" t="s">
        <v>3218</v>
      </c>
      <c r="G7096" s="205" t="s">
        <v>3219</v>
      </c>
      <c r="H7096" s="199" t="s">
        <v>46</v>
      </c>
      <c r="I7096" s="199" t="s">
        <v>65</v>
      </c>
      <c r="J7096" s="199" t="s">
        <v>276</v>
      </c>
      <c r="K7096" s="199" t="s">
        <v>1942</v>
      </c>
      <c r="L7096" s="229" t="s">
        <v>21047</v>
      </c>
      <c r="M7096" s="145" t="s">
        <v>8243</v>
      </c>
      <c r="N7096" s="145" t="s">
        <v>18852</v>
      </c>
      <c r="O7096" s="145" t="s">
        <v>21093</v>
      </c>
      <c r="P7096" s="145"/>
    </row>
    <row r="7097" spans="1:16" ht="38.25" x14ac:dyDescent="0.25">
      <c r="A7097" s="145"/>
      <c r="B7097" s="145" t="s">
        <v>20413</v>
      </c>
      <c r="C7097" s="145">
        <v>12055547</v>
      </c>
      <c r="D7097" s="145" t="s">
        <v>20413</v>
      </c>
      <c r="E7097" s="145"/>
      <c r="F7097" s="205" t="s">
        <v>3222</v>
      </c>
      <c r="G7097" s="205" t="s">
        <v>3223</v>
      </c>
      <c r="H7097" s="199" t="s">
        <v>113</v>
      </c>
      <c r="I7097" s="199" t="s">
        <v>65</v>
      </c>
      <c r="J7097" s="199" t="s">
        <v>276</v>
      </c>
      <c r="K7097" s="199" t="s">
        <v>1942</v>
      </c>
      <c r="L7097" s="229" t="s">
        <v>21048</v>
      </c>
      <c r="M7097" s="145" t="s">
        <v>9391</v>
      </c>
      <c r="N7097" s="145" t="s">
        <v>21049</v>
      </c>
      <c r="O7097" s="145" t="s">
        <v>21094</v>
      </c>
      <c r="P7097" s="145"/>
    </row>
    <row r="7098" spans="1:16" ht="38.25" x14ac:dyDescent="0.25">
      <c r="A7098" s="145"/>
      <c r="B7098" s="145" t="s">
        <v>20414</v>
      </c>
      <c r="C7098" s="145">
        <v>12055548</v>
      </c>
      <c r="D7098" s="145" t="s">
        <v>20414</v>
      </c>
      <c r="E7098" s="145"/>
      <c r="F7098" s="205" t="s">
        <v>3224</v>
      </c>
      <c r="G7098" s="205" t="s">
        <v>3225</v>
      </c>
      <c r="H7098" s="199" t="s">
        <v>1139</v>
      </c>
      <c r="I7098" s="199" t="s">
        <v>65</v>
      </c>
      <c r="J7098" s="199" t="s">
        <v>276</v>
      </c>
      <c r="K7098" s="199" t="s">
        <v>1942</v>
      </c>
      <c r="L7098" s="229" t="s">
        <v>21050</v>
      </c>
      <c r="M7098" s="145" t="s">
        <v>9402</v>
      </c>
      <c r="N7098" s="145" t="s">
        <v>12189</v>
      </c>
      <c r="O7098" s="145" t="s">
        <v>21095</v>
      </c>
      <c r="P7098" s="145"/>
    </row>
    <row r="7099" spans="1:16" ht="38.25" x14ac:dyDescent="0.25">
      <c r="A7099" s="145"/>
      <c r="B7099" s="145" t="s">
        <v>20415</v>
      </c>
      <c r="C7099" s="145">
        <v>12055549</v>
      </c>
      <c r="D7099" s="145" t="s">
        <v>20415</v>
      </c>
      <c r="E7099" s="145"/>
      <c r="F7099" s="205" t="s">
        <v>3227</v>
      </c>
      <c r="G7099" s="205" t="s">
        <v>3228</v>
      </c>
      <c r="H7099" s="199" t="s">
        <v>46</v>
      </c>
      <c r="I7099" s="199" t="s">
        <v>65</v>
      </c>
      <c r="J7099" s="199" t="s">
        <v>276</v>
      </c>
      <c r="K7099" s="199" t="s">
        <v>1942</v>
      </c>
      <c r="L7099" s="229" t="s">
        <v>21051</v>
      </c>
      <c r="M7099" s="145" t="s">
        <v>9386</v>
      </c>
      <c r="N7099" s="145" t="s">
        <v>17754</v>
      </c>
      <c r="O7099" s="145" t="s">
        <v>21096</v>
      </c>
      <c r="P7099" s="145"/>
    </row>
    <row r="7100" spans="1:16" ht="38.25" x14ac:dyDescent="0.25">
      <c r="A7100" s="145"/>
      <c r="B7100" s="145" t="s">
        <v>20416</v>
      </c>
      <c r="C7100" s="145">
        <v>12055550</v>
      </c>
      <c r="D7100" s="145" t="s">
        <v>20416</v>
      </c>
      <c r="E7100" s="145"/>
      <c r="F7100" s="205" t="s">
        <v>3230</v>
      </c>
      <c r="G7100" s="205" t="s">
        <v>3231</v>
      </c>
      <c r="H7100" s="199" t="s">
        <v>180</v>
      </c>
      <c r="I7100" s="199" t="s">
        <v>65</v>
      </c>
      <c r="J7100" s="199" t="s">
        <v>276</v>
      </c>
      <c r="K7100" s="199" t="s">
        <v>1942</v>
      </c>
      <c r="L7100" s="229" t="s">
        <v>21052</v>
      </c>
      <c r="M7100" s="145" t="s">
        <v>19817</v>
      </c>
      <c r="N7100" s="145" t="s">
        <v>8488</v>
      </c>
      <c r="O7100" s="145" t="s">
        <v>21097</v>
      </c>
      <c r="P7100" s="145"/>
    </row>
    <row r="7101" spans="1:16" ht="38.25" x14ac:dyDescent="0.25">
      <c r="A7101" s="145"/>
      <c r="B7101" s="145" t="s">
        <v>20417</v>
      </c>
      <c r="C7101" s="145">
        <v>12055551</v>
      </c>
      <c r="D7101" s="145" t="s">
        <v>20417</v>
      </c>
      <c r="E7101" s="145"/>
      <c r="F7101" s="205" t="s">
        <v>3232</v>
      </c>
      <c r="G7101" s="205" t="s">
        <v>3233</v>
      </c>
      <c r="H7101" s="199" t="s">
        <v>931</v>
      </c>
      <c r="I7101" s="199" t="s">
        <v>65</v>
      </c>
      <c r="J7101" s="199" t="s">
        <v>276</v>
      </c>
      <c r="K7101" s="199" t="s">
        <v>1942</v>
      </c>
      <c r="L7101" s="229" t="s">
        <v>21053</v>
      </c>
      <c r="M7101" s="145" t="s">
        <v>9469</v>
      </c>
      <c r="N7101" s="145" t="s">
        <v>18852</v>
      </c>
      <c r="O7101" s="145" t="s">
        <v>21098</v>
      </c>
      <c r="P7101" s="145"/>
    </row>
    <row r="7102" spans="1:16" ht="33.75" x14ac:dyDescent="0.25">
      <c r="A7102" s="145"/>
      <c r="B7102" s="145" t="s">
        <v>20421</v>
      </c>
      <c r="C7102" s="145">
        <v>12055570</v>
      </c>
      <c r="D7102" s="145" t="s">
        <v>20421</v>
      </c>
      <c r="E7102" s="145"/>
      <c r="F7102" s="205" t="s">
        <v>3279</v>
      </c>
      <c r="G7102" s="205" t="s">
        <v>1473</v>
      </c>
      <c r="H7102" s="199" t="s">
        <v>1376</v>
      </c>
      <c r="I7102" s="199" t="s">
        <v>65</v>
      </c>
      <c r="J7102" s="199" t="s">
        <v>276</v>
      </c>
      <c r="K7102" s="199" t="s">
        <v>1942</v>
      </c>
      <c r="L7102" s="229" t="s">
        <v>21054</v>
      </c>
      <c r="M7102" s="145" t="s">
        <v>8339</v>
      </c>
      <c r="N7102" s="145" t="s">
        <v>12189</v>
      </c>
      <c r="O7102" s="145" t="s">
        <v>21099</v>
      </c>
      <c r="P7102" s="145"/>
    </row>
    <row r="7103" spans="1:16" ht="38.25" x14ac:dyDescent="0.25">
      <c r="A7103" s="145"/>
      <c r="B7103" s="145" t="s">
        <v>20426</v>
      </c>
      <c r="C7103" s="145">
        <v>12055560</v>
      </c>
      <c r="D7103" s="145" t="s">
        <v>20426</v>
      </c>
      <c r="E7103" s="145"/>
      <c r="F7103" s="205" t="s">
        <v>3253</v>
      </c>
      <c r="G7103" s="205" t="s">
        <v>3254</v>
      </c>
      <c r="H7103" s="199" t="s">
        <v>402</v>
      </c>
      <c r="I7103" s="199" t="s">
        <v>65</v>
      </c>
      <c r="J7103" s="199" t="s">
        <v>276</v>
      </c>
      <c r="K7103" s="199" t="s">
        <v>1942</v>
      </c>
      <c r="L7103" s="229" t="s">
        <v>21055</v>
      </c>
      <c r="M7103" s="145" t="s">
        <v>19295</v>
      </c>
      <c r="N7103" s="145" t="s">
        <v>19296</v>
      </c>
      <c r="O7103" s="145" t="s">
        <v>21100</v>
      </c>
      <c r="P7103" s="145"/>
    </row>
    <row r="7104" spans="1:16" ht="38.25" x14ac:dyDescent="0.25">
      <c r="A7104" s="145"/>
      <c r="B7104" s="145" t="s">
        <v>20427</v>
      </c>
      <c r="C7104" s="145">
        <v>12055903</v>
      </c>
      <c r="D7104" s="145" t="s">
        <v>20427</v>
      </c>
      <c r="E7104" s="145"/>
      <c r="F7104" s="205" t="s">
        <v>4050</v>
      </c>
      <c r="G7104" s="206" t="s">
        <v>4051</v>
      </c>
      <c r="H7104" s="199" t="s">
        <v>1212</v>
      </c>
      <c r="I7104" s="199" t="s">
        <v>65</v>
      </c>
      <c r="J7104" s="199" t="s">
        <v>276</v>
      </c>
      <c r="K7104" s="199" t="s">
        <v>1942</v>
      </c>
      <c r="L7104" s="229" t="s">
        <v>21056</v>
      </c>
      <c r="M7104" s="145" t="s">
        <v>20869</v>
      </c>
      <c r="N7104" s="145" t="s">
        <v>10064</v>
      </c>
      <c r="O7104" s="145" t="s">
        <v>21101</v>
      </c>
      <c r="P7104" s="145"/>
    </row>
    <row r="7105" spans="1:16" ht="38.25" x14ac:dyDescent="0.25">
      <c r="A7105" s="145"/>
      <c r="B7105" s="145" t="s">
        <v>20428</v>
      </c>
      <c r="C7105" s="145">
        <v>11058075</v>
      </c>
      <c r="D7105" s="145" t="s">
        <v>20428</v>
      </c>
      <c r="E7105" s="145"/>
      <c r="F7105" s="205" t="s">
        <v>339</v>
      </c>
      <c r="G7105" s="205" t="s">
        <v>340</v>
      </c>
      <c r="H7105" s="199" t="s">
        <v>171</v>
      </c>
      <c r="I7105" s="199" t="s">
        <v>44</v>
      </c>
      <c r="J7105" s="199" t="s">
        <v>276</v>
      </c>
      <c r="K7105" s="199" t="s">
        <v>50</v>
      </c>
      <c r="L7105" s="229" t="s">
        <v>21057</v>
      </c>
      <c r="M7105" s="145" t="s">
        <v>19335</v>
      </c>
      <c r="N7105" s="145" t="s">
        <v>10064</v>
      </c>
      <c r="O7105" s="145" t="s">
        <v>21102</v>
      </c>
      <c r="P7105" s="145"/>
    </row>
    <row r="7106" spans="1:16" ht="38.25" x14ac:dyDescent="0.25">
      <c r="A7106" s="145"/>
      <c r="B7106" s="145" t="s">
        <v>20430</v>
      </c>
      <c r="C7106" s="145">
        <v>12055533</v>
      </c>
      <c r="D7106" s="145" t="s">
        <v>20430</v>
      </c>
      <c r="E7106" s="145"/>
      <c r="F7106" s="205" t="s">
        <v>3192</v>
      </c>
      <c r="G7106" s="206" t="s">
        <v>3193</v>
      </c>
      <c r="H7106" s="199" t="s">
        <v>46</v>
      </c>
      <c r="I7106" s="199" t="s">
        <v>65</v>
      </c>
      <c r="J7106" s="199" t="s">
        <v>276</v>
      </c>
      <c r="K7106" s="199" t="s">
        <v>1942</v>
      </c>
      <c r="L7106" s="229" t="s">
        <v>21058</v>
      </c>
      <c r="M7106" s="145" t="s">
        <v>9407</v>
      </c>
      <c r="N7106" s="145" t="s">
        <v>18852</v>
      </c>
      <c r="O7106" s="145" t="s">
        <v>21103</v>
      </c>
      <c r="P7106" s="145"/>
    </row>
    <row r="7107" spans="1:16" ht="38.25" x14ac:dyDescent="0.25">
      <c r="A7107" s="145"/>
      <c r="B7107" s="145" t="s">
        <v>20431</v>
      </c>
      <c r="C7107" s="145">
        <v>12055566</v>
      </c>
      <c r="D7107" s="145" t="s">
        <v>20431</v>
      </c>
      <c r="E7107" s="145"/>
      <c r="F7107" s="205" t="s">
        <v>3269</v>
      </c>
      <c r="G7107" s="205" t="s">
        <v>3270</v>
      </c>
      <c r="H7107" s="199" t="s">
        <v>46</v>
      </c>
      <c r="I7107" s="199" t="s">
        <v>44</v>
      </c>
      <c r="J7107" s="199" t="s">
        <v>276</v>
      </c>
      <c r="K7107" s="199" t="s">
        <v>1942</v>
      </c>
      <c r="L7107" s="229" t="s">
        <v>21059</v>
      </c>
      <c r="M7107" s="145" t="s">
        <v>8339</v>
      </c>
      <c r="N7107" s="145" t="s">
        <v>12189</v>
      </c>
      <c r="O7107" s="145" t="s">
        <v>21104</v>
      </c>
      <c r="P7107" s="145"/>
    </row>
    <row r="7108" spans="1:16" ht="38.25" x14ac:dyDescent="0.25">
      <c r="A7108" s="145"/>
      <c r="B7108" s="145" t="s">
        <v>20433</v>
      </c>
      <c r="C7108" s="145">
        <v>12055568</v>
      </c>
      <c r="D7108" s="145" t="s">
        <v>20433</v>
      </c>
      <c r="E7108" s="145"/>
      <c r="F7108" s="205" t="s">
        <v>3276</v>
      </c>
      <c r="G7108" s="205" t="s">
        <v>3277</v>
      </c>
      <c r="H7108" s="199" t="s">
        <v>836</v>
      </c>
      <c r="I7108" s="199" t="s">
        <v>44</v>
      </c>
      <c r="J7108" s="199" t="s">
        <v>276</v>
      </c>
      <c r="K7108" s="199" t="s">
        <v>1942</v>
      </c>
      <c r="L7108" s="229" t="s">
        <v>21060</v>
      </c>
      <c r="M7108" s="145" t="s">
        <v>19284</v>
      </c>
      <c r="N7108" s="145" t="s">
        <v>10064</v>
      </c>
      <c r="O7108" s="145" t="s">
        <v>21105</v>
      </c>
      <c r="P7108" s="145"/>
    </row>
    <row r="7109" spans="1:16" ht="45" x14ac:dyDescent="0.25">
      <c r="A7109" s="145"/>
      <c r="B7109" s="145" t="s">
        <v>20439</v>
      </c>
      <c r="C7109" s="145">
        <v>12055562</v>
      </c>
      <c r="D7109" s="145" t="s">
        <v>20439</v>
      </c>
      <c r="E7109" s="145"/>
      <c r="F7109" s="205" t="s">
        <v>3258</v>
      </c>
      <c r="G7109" s="205" t="s">
        <v>3259</v>
      </c>
      <c r="H7109" s="199" t="s">
        <v>931</v>
      </c>
      <c r="I7109" s="199" t="s">
        <v>44</v>
      </c>
      <c r="J7109" s="199" t="s">
        <v>276</v>
      </c>
      <c r="K7109" s="199" t="s">
        <v>1942</v>
      </c>
      <c r="L7109" s="229" t="s">
        <v>21061</v>
      </c>
      <c r="M7109" s="145" t="s">
        <v>21062</v>
      </c>
      <c r="N7109" s="145" t="s">
        <v>11469</v>
      </c>
      <c r="O7109" s="145" t="s">
        <v>21106</v>
      </c>
      <c r="P7109" s="145"/>
    </row>
    <row r="7110" spans="1:16" ht="56.25" x14ac:dyDescent="0.25">
      <c r="A7110" s="145"/>
      <c r="B7110" s="145" t="s">
        <v>20435</v>
      </c>
      <c r="C7110" s="145">
        <v>12055083</v>
      </c>
      <c r="D7110" s="145" t="s">
        <v>20435</v>
      </c>
      <c r="E7110" s="145"/>
      <c r="F7110" s="205" t="s">
        <v>1418</v>
      </c>
      <c r="G7110" s="205" t="s">
        <v>2142</v>
      </c>
      <c r="H7110" s="199" t="e">
        <f>VLOOKUP(B7110,'[3]Cao học (2)'!$O3648:$AA8647,8,0)</f>
        <v>#N/A</v>
      </c>
      <c r="I7110" s="199" t="e">
        <f>VLOOKUP(B7110,'[3]Cao học (2)'!$O3648:$AA8647,6,0)</f>
        <v>#N/A</v>
      </c>
      <c r="J7110" s="199" t="e">
        <f>VLOOKUP(A7110,'[3]Cao học (2)'!$O3648:$AA8647,9,0)</f>
        <v>#N/A</v>
      </c>
      <c r="K7110" s="199" t="e">
        <f>VLOOKUP(#REF!,[3]Tracuu!$E$3:$O$3601,9,0)</f>
        <v>#REF!</v>
      </c>
      <c r="L7110" s="229" t="s">
        <v>21063</v>
      </c>
      <c r="M7110" s="145" t="s">
        <v>9727</v>
      </c>
      <c r="N7110" s="145" t="s">
        <v>8216</v>
      </c>
      <c r="O7110" s="145" t="s">
        <v>21107</v>
      </c>
      <c r="P7110" s="145"/>
    </row>
    <row r="7111" spans="1:16" x14ac:dyDescent="0.25">
      <c r="D7111" s="189">
        <v>1</v>
      </c>
      <c r="E7111" s="189">
        <v>2</v>
      </c>
      <c r="F7111" s="189">
        <v>3</v>
      </c>
      <c r="G7111" s="189">
        <v>4</v>
      </c>
      <c r="H7111" s="189">
        <v>5</v>
      </c>
      <c r="I7111" s="189">
        <v>6</v>
      </c>
      <c r="J7111" s="189">
        <v>7</v>
      </c>
      <c r="K7111" s="189">
        <v>8</v>
      </c>
      <c r="L7111" s="189">
        <v>9</v>
      </c>
      <c r="M7111" s="189">
        <v>10</v>
      </c>
      <c r="N7111" s="189">
        <v>11</v>
      </c>
    </row>
  </sheetData>
  <autoFilter ref="A1:W7111">
    <filterColumn colId="16" showButton="0"/>
  </autoFilter>
  <mergeCells count="1">
    <mergeCell ref="Q1:R1"/>
  </mergeCells>
  <pageMargins left="0.16" right="0.16" top="0.75" bottom="0.75" header="0.3" footer="0.3"/>
  <pageSetup paperSize="9" scale="54" orientation="landscape"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J17"/>
  <sheetViews>
    <sheetView view="pageBreakPreview" zoomScale="130" zoomScaleNormal="100" zoomScaleSheetLayoutView="130" workbookViewId="0">
      <selection activeCell="A19" sqref="A19:XFD19"/>
    </sheetView>
  </sheetViews>
  <sheetFormatPr defaultRowHeight="15" x14ac:dyDescent="0.25"/>
  <cols>
    <col min="2" max="2" width="9.85546875" customWidth="1"/>
    <col min="8" max="8" width="14.28515625" customWidth="1"/>
    <col min="10" max="10" width="36.42578125" customWidth="1"/>
  </cols>
  <sheetData>
    <row r="1" spans="1:10" ht="14.25" customHeight="1" x14ac:dyDescent="0.25">
      <c r="A1" s="309" t="s">
        <v>23132</v>
      </c>
      <c r="B1" s="309"/>
      <c r="C1" s="309"/>
      <c r="D1" s="309"/>
      <c r="E1" s="309"/>
      <c r="F1" s="309"/>
      <c r="G1" s="309"/>
      <c r="H1" s="309"/>
    </row>
    <row r="2" spans="1:10" ht="14.25" customHeight="1" x14ac:dyDescent="0.25">
      <c r="A2" s="309" t="s">
        <v>2</v>
      </c>
      <c r="B2" s="309"/>
      <c r="C2" s="309"/>
      <c r="D2" s="309"/>
      <c r="E2" s="309"/>
      <c r="F2" s="309"/>
      <c r="G2" s="309"/>
      <c r="H2" s="309"/>
    </row>
    <row r="3" spans="1:10" ht="16.5" x14ac:dyDescent="0.25">
      <c r="A3" s="312"/>
      <c r="B3" s="312"/>
      <c r="C3" s="312"/>
      <c r="D3" s="312"/>
      <c r="E3" s="312"/>
      <c r="F3" s="312"/>
    </row>
    <row r="4" spans="1:10" x14ac:dyDescent="0.25">
      <c r="A4" s="6"/>
      <c r="B4" s="6"/>
    </row>
    <row r="5" spans="1:10" ht="18.75" x14ac:dyDescent="0.25">
      <c r="A5" s="310" t="s">
        <v>23133</v>
      </c>
      <c r="B5" s="310"/>
      <c r="C5" s="310"/>
      <c r="D5" s="310"/>
      <c r="E5" s="310"/>
      <c r="F5" s="310"/>
      <c r="G5" s="310"/>
      <c r="H5" s="310"/>
    </row>
    <row r="6" spans="1:10" ht="18.75" x14ac:dyDescent="0.25">
      <c r="A6" s="276"/>
      <c r="B6" s="6"/>
    </row>
    <row r="7" spans="1:10" s="279" customFormat="1" ht="24.75" customHeight="1" x14ac:dyDescent="0.25">
      <c r="A7" s="277" t="s">
        <v>23134</v>
      </c>
      <c r="B7" s="278"/>
    </row>
    <row r="8" spans="1:10" s="8" customFormat="1" ht="24.75" customHeight="1" x14ac:dyDescent="0.25">
      <c r="B8" s="8" t="s">
        <v>23136</v>
      </c>
      <c r="C8" s="8" t="str">
        <f>'Giao-nhan'!C8</f>
        <v>Nguyễn Ngọc Thành</v>
      </c>
      <c r="G8" s="8" t="s">
        <v>23137</v>
      </c>
      <c r="H8" s="284">
        <f>'Giao-nhan'!G8</f>
        <v>30570</v>
      </c>
      <c r="J8" s="10" t="str">
        <f>TRIM(C8)&amp;", Sinh ngày "&amp;H8</f>
        <v>Nguyễn Ngọc Thành, Sinh ngày 30570</v>
      </c>
    </row>
    <row r="9" spans="1:10" s="8" customFormat="1" ht="24.75" customHeight="1" x14ac:dyDescent="0.25">
      <c r="A9" s="8" t="s">
        <v>23138</v>
      </c>
      <c r="D9" s="8" t="e">
        <f>VLOOKUP(J8,'Cao học (2)'!$O:$AE,10,0)&amp;"/QĐ-ĐHKT ngày "&amp;VLOOKUP(J8,'Cao học (2)'!$O:$AE,11,0)</f>
        <v>#N/A</v>
      </c>
    </row>
    <row r="10" spans="1:10" s="8" customFormat="1" ht="24.75" customHeight="1" x14ac:dyDescent="0.25">
      <c r="A10" s="8" t="s">
        <v>23139</v>
      </c>
    </row>
    <row r="11" spans="1:10" s="8" customFormat="1" ht="35.25" customHeight="1" x14ac:dyDescent="0.25">
      <c r="A11" s="313" t="e">
        <f>VLOOKUP(J8,ABC!$D$1:$P$7110,9,0)</f>
        <v>#N/A</v>
      </c>
      <c r="B11" s="313"/>
      <c r="C11" s="313"/>
      <c r="D11" s="313"/>
      <c r="E11" s="313"/>
      <c r="F11" s="313"/>
      <c r="G11" s="313"/>
      <c r="H11" s="313"/>
    </row>
    <row r="12" spans="1:10" s="8" customFormat="1" ht="21" customHeight="1" x14ac:dyDescent="0.25">
      <c r="A12" s="8" t="s">
        <v>19</v>
      </c>
      <c r="C12" s="8" t="e">
        <f>VLOOKUP(J8,'Cao học (2)'!$O:$AD,9,0)</f>
        <v>#N/A</v>
      </c>
      <c r="G12" s="275" t="s">
        <v>20</v>
      </c>
      <c r="H12" s="285" t="e">
        <f>VLOOKUP(J8,'Cao học (2)'!$O:$AD,14,0)</f>
        <v>#N/A</v>
      </c>
    </row>
    <row r="13" spans="1:10" s="281" customFormat="1" ht="45.75" customHeight="1" x14ac:dyDescent="0.25">
      <c r="A13" s="314" t="s">
        <v>23140</v>
      </c>
      <c r="B13" s="314"/>
      <c r="C13" s="314"/>
      <c r="D13" s="314"/>
      <c r="E13" s="314"/>
      <c r="F13" s="314"/>
      <c r="G13" s="314"/>
      <c r="H13" s="314"/>
    </row>
    <row r="14" spans="1:10" s="281" customFormat="1" ht="24.75" customHeight="1" x14ac:dyDescent="0.25">
      <c r="A14" s="280" t="s">
        <v>3961</v>
      </c>
      <c r="B14" s="280" t="s">
        <v>23135</v>
      </c>
    </row>
    <row r="15" spans="1:10" s="279" customFormat="1" ht="24.75" customHeight="1" x14ac:dyDescent="0.25">
      <c r="A15" s="280"/>
      <c r="B15" s="278"/>
    </row>
    <row r="16" spans="1:10" s="279" customFormat="1" ht="24.75" customHeight="1" x14ac:dyDescent="0.25">
      <c r="A16" s="280"/>
      <c r="B16" s="282"/>
      <c r="F16" s="308" t="s">
        <v>23131</v>
      </c>
      <c r="G16" s="308"/>
      <c r="H16" s="308"/>
    </row>
    <row r="17" spans="1:8" s="279" customFormat="1" ht="24.75" customHeight="1" x14ac:dyDescent="0.25">
      <c r="A17" s="280"/>
      <c r="B17" s="283"/>
      <c r="F17" s="311" t="s">
        <v>9</v>
      </c>
      <c r="G17" s="311"/>
      <c r="H17" s="311"/>
    </row>
  </sheetData>
  <mergeCells count="8">
    <mergeCell ref="F16:H16"/>
    <mergeCell ref="A1:H1"/>
    <mergeCell ref="A2:H2"/>
    <mergeCell ref="A5:H5"/>
    <mergeCell ref="F17:H17"/>
    <mergeCell ref="A3:F3"/>
    <mergeCell ref="A11:H11"/>
    <mergeCell ref="A13:H13"/>
  </mergeCells>
  <pageMargins left="0.99" right="0.48"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Q41"/>
  <sheetViews>
    <sheetView view="pageBreakPreview" zoomScaleNormal="100" zoomScaleSheetLayoutView="100" workbookViewId="0">
      <selection activeCell="A18" sqref="A18:H18"/>
    </sheetView>
  </sheetViews>
  <sheetFormatPr defaultRowHeight="15" x14ac:dyDescent="0.25"/>
  <cols>
    <col min="1" max="1" width="9.140625" customWidth="1"/>
    <col min="3" max="3" width="9.7109375" customWidth="1"/>
    <col min="6" max="6" width="10.42578125" customWidth="1"/>
    <col min="7" max="7" width="10.28515625" customWidth="1"/>
    <col min="8" max="8" width="12.7109375" customWidth="1"/>
    <col min="9" max="9" width="9" customWidth="1"/>
    <col min="11" max="11" width="37.5703125" customWidth="1"/>
  </cols>
  <sheetData>
    <row r="1" spans="1:13" ht="16.5" x14ac:dyDescent="0.25">
      <c r="A1" s="318" t="s">
        <v>0</v>
      </c>
      <c r="B1" s="318"/>
      <c r="C1" s="318"/>
      <c r="D1" s="312" t="s">
        <v>1</v>
      </c>
      <c r="E1" s="312"/>
      <c r="F1" s="312"/>
      <c r="G1" s="312"/>
      <c r="H1" s="312"/>
      <c r="I1" s="312"/>
    </row>
    <row r="2" spans="1:13" ht="16.5" x14ac:dyDescent="0.25">
      <c r="A2" s="319" t="s">
        <v>11</v>
      </c>
      <c r="B2" s="319"/>
      <c r="C2" s="319"/>
      <c r="D2" s="309" t="s">
        <v>2</v>
      </c>
      <c r="E2" s="309"/>
      <c r="F2" s="309"/>
      <c r="G2" s="309"/>
      <c r="H2" s="309"/>
      <c r="I2" s="309"/>
    </row>
    <row r="3" spans="1:13" ht="16.5" x14ac:dyDescent="0.25">
      <c r="A3" s="312" t="s">
        <v>12</v>
      </c>
      <c r="B3" s="312"/>
      <c r="C3" s="312"/>
      <c r="D3" s="312" t="s">
        <v>3</v>
      </c>
      <c r="E3" s="312"/>
      <c r="F3" s="312"/>
      <c r="G3" s="312"/>
      <c r="H3" s="312"/>
      <c r="I3" s="312"/>
    </row>
    <row r="4" spans="1:13" ht="6.75" customHeight="1" x14ac:dyDescent="0.25">
      <c r="A4" s="4"/>
    </row>
    <row r="5" spans="1:13" ht="20.25" x14ac:dyDescent="0.25">
      <c r="A5" s="315" t="s">
        <v>4</v>
      </c>
      <c r="B5" s="315"/>
      <c r="C5" s="315"/>
      <c r="D5" s="315"/>
      <c r="E5" s="315"/>
      <c r="F5" s="315"/>
      <c r="G5" s="315"/>
      <c r="H5" s="315"/>
      <c r="I5" s="315"/>
    </row>
    <row r="6" spans="1:13" ht="20.25" x14ac:dyDescent="0.25">
      <c r="A6" s="315" t="s">
        <v>5</v>
      </c>
      <c r="B6" s="315"/>
      <c r="C6" s="315"/>
      <c r="D6" s="315"/>
      <c r="E6" s="315"/>
      <c r="F6" s="315"/>
      <c r="G6" s="315"/>
      <c r="H6" s="315"/>
      <c r="I6" s="315"/>
    </row>
    <row r="7" spans="1:13" ht="7.5" customHeight="1" x14ac:dyDescent="0.25">
      <c r="A7" s="3"/>
    </row>
    <row r="8" spans="1:13" s="8" customFormat="1" ht="21" customHeight="1" x14ac:dyDescent="0.25">
      <c r="A8" s="8" t="s">
        <v>23155</v>
      </c>
      <c r="B8" s="8" t="s">
        <v>3961</v>
      </c>
      <c r="C8" s="286" t="s">
        <v>2480</v>
      </c>
      <c r="F8" s="8" t="s">
        <v>13</v>
      </c>
      <c r="G8" s="288">
        <v>30570</v>
      </c>
      <c r="H8" s="8" t="s">
        <v>24</v>
      </c>
      <c r="I8" s="11" t="e">
        <f>VLOOKUP(K8,'Cao học (2)'!$O:$AD,2,0)</f>
        <v>#N/A</v>
      </c>
      <c r="K8" s="10" t="str">
        <f>TRIM(C8)&amp;", Sinh ngày "&amp;G8</f>
        <v>Nguyễn Ngọc Thành, Sinh ngày 30570</v>
      </c>
      <c r="L8" s="8" t="s">
        <v>15171</v>
      </c>
      <c r="M8" s="8" t="s">
        <v>15172</v>
      </c>
    </row>
    <row r="9" spans="1:13" s="8" customFormat="1" ht="21" customHeight="1" x14ac:dyDescent="0.25">
      <c r="A9" s="8" t="s">
        <v>17</v>
      </c>
      <c r="D9" s="9" t="e">
        <f>VLOOKUP(K8,ABC!$D$1:$P$7110,10,0)</f>
        <v>#N/A</v>
      </c>
      <c r="G9" s="8" t="s">
        <v>23142</v>
      </c>
    </row>
    <row r="10" spans="1:13" s="8" customFormat="1" ht="21" customHeight="1" x14ac:dyDescent="0.25">
      <c r="A10" s="8" t="s">
        <v>18</v>
      </c>
      <c r="C10" s="9" t="e">
        <f>VLOOKUP(K8,ABC!$D$1:$P$7110,11,0)</f>
        <v>#N/A</v>
      </c>
    </row>
    <row r="11" spans="1:13" s="8" customFormat="1" ht="21" customHeight="1" x14ac:dyDescent="0.25">
      <c r="A11" s="8" t="s">
        <v>5904</v>
      </c>
      <c r="D11" s="11" t="e">
        <f>VLOOKUP(K8,'Cao học (2)'!$O:$AE,10,0)&amp;"/QĐ-ĐHKT ngày "&amp;VLOOKUP(K8,'Cao học (2)'!$O:$AE,11,0)</f>
        <v>#N/A</v>
      </c>
      <c r="G11" s="8" t="s">
        <v>23142</v>
      </c>
    </row>
    <row r="12" spans="1:13" s="8" customFormat="1" ht="21" customHeight="1" x14ac:dyDescent="0.25">
      <c r="A12" s="8" t="s">
        <v>6</v>
      </c>
    </row>
    <row r="13" spans="1:13" s="8" customFormat="1" ht="21" customHeight="1" x14ac:dyDescent="0.25">
      <c r="A13" s="8" t="s">
        <v>5903</v>
      </c>
    </row>
    <row r="14" spans="1:13" s="8" customFormat="1" ht="21" customHeight="1" x14ac:dyDescent="0.25">
      <c r="A14" s="8" t="s">
        <v>21064</v>
      </c>
      <c r="F14" s="9" t="e">
        <f>VLOOKUP(K8,ABC!$D$1:$P$7110,12,0)</f>
        <v>#N/A</v>
      </c>
    </row>
    <row r="15" spans="1:13" s="8" customFormat="1" ht="21" customHeight="1" x14ac:dyDescent="0.25">
      <c r="A15" s="137" t="s">
        <v>14</v>
      </c>
      <c r="C15" s="316" t="e">
        <f>VLOOKUP(K8,ABC!$D$1:$P$7110,9,0)</f>
        <v>#N/A</v>
      </c>
      <c r="D15" s="316"/>
      <c r="E15" s="316"/>
      <c r="F15" s="316"/>
      <c r="G15" s="316"/>
      <c r="H15" s="316"/>
      <c r="I15" s="316"/>
    </row>
    <row r="16" spans="1:13" s="8" customFormat="1" ht="15.75" customHeight="1" x14ac:dyDescent="0.25">
      <c r="C16" s="316"/>
      <c r="D16" s="316"/>
      <c r="E16" s="316"/>
      <c r="F16" s="316"/>
      <c r="G16" s="316"/>
      <c r="H16" s="316"/>
      <c r="I16" s="316"/>
    </row>
    <row r="17" spans="1:17" s="8" customFormat="1" ht="21" customHeight="1" x14ac:dyDescent="0.25">
      <c r="A17" s="8" t="s">
        <v>19</v>
      </c>
      <c r="C17" s="9" t="e">
        <f>VLOOKUP(K8,'Cao học (2)'!$O:$AD,9,0)</f>
        <v>#N/A</v>
      </c>
      <c r="F17" s="275" t="s">
        <v>20</v>
      </c>
      <c r="G17" s="11" t="e">
        <f>VLOOKUP(K8,'Cao học (2)'!$O:$AD,14,0)</f>
        <v>#N/A</v>
      </c>
      <c r="K17" s="8" t="s">
        <v>18739</v>
      </c>
    </row>
    <row r="18" spans="1:17" s="1" customFormat="1" ht="18" customHeight="1" x14ac:dyDescent="0.25">
      <c r="A18" s="317" t="s">
        <v>23156</v>
      </c>
      <c r="B18" s="317"/>
      <c r="C18" s="317"/>
      <c r="D18" s="317"/>
      <c r="E18" s="317"/>
      <c r="F18" s="317"/>
      <c r="G18" s="317"/>
      <c r="H18" s="317"/>
    </row>
    <row r="19" spans="1:17" s="1" customFormat="1" ht="21" customHeight="1" x14ac:dyDescent="0.25">
      <c r="A19" s="317" t="s">
        <v>23141</v>
      </c>
      <c r="B19" s="317"/>
      <c r="C19" s="317"/>
      <c r="D19" s="317"/>
      <c r="E19" s="317"/>
      <c r="F19" s="317"/>
      <c r="G19" s="317"/>
      <c r="H19" s="317"/>
    </row>
    <row r="20" spans="1:17" s="1" customFormat="1" ht="21" customHeight="1" x14ac:dyDescent="0.25">
      <c r="A20" s="317" t="s">
        <v>23</v>
      </c>
      <c r="B20" s="317"/>
      <c r="C20" s="317"/>
      <c r="D20" s="317"/>
      <c r="E20" s="317"/>
      <c r="F20" s="317"/>
      <c r="G20" s="317"/>
      <c r="H20" s="317"/>
    </row>
    <row r="21" spans="1:17" s="1" customFormat="1" ht="21" customHeight="1" x14ac:dyDescent="0.25">
      <c r="A21" s="317" t="s">
        <v>7</v>
      </c>
      <c r="B21" s="317"/>
      <c r="C21" s="317"/>
      <c r="D21" s="317"/>
      <c r="E21" s="317"/>
      <c r="F21" s="317"/>
      <c r="G21" s="317"/>
      <c r="H21" s="317"/>
      <c r="K21" s="316" t="s">
        <v>18354</v>
      </c>
      <c r="L21" s="316"/>
      <c r="M21" s="316"/>
      <c r="N21" s="316"/>
      <c r="O21" s="316"/>
      <c r="P21" s="316"/>
      <c r="Q21" s="316"/>
    </row>
    <row r="22" spans="1:17" s="1" customFormat="1" ht="21" customHeight="1" x14ac:dyDescent="0.25">
      <c r="A22" s="317" t="s">
        <v>23143</v>
      </c>
      <c r="B22" s="317"/>
      <c r="C22" s="317"/>
      <c r="D22" s="317"/>
      <c r="E22" s="317"/>
      <c r="F22" s="317"/>
      <c r="G22" s="317"/>
      <c r="H22" s="317"/>
      <c r="K22" s="316"/>
      <c r="L22" s="316"/>
      <c r="M22" s="316"/>
      <c r="N22" s="316"/>
      <c r="O22" s="316"/>
      <c r="P22" s="316"/>
      <c r="Q22" s="316"/>
    </row>
    <row r="23" spans="1:17" s="1" customFormat="1" ht="21" customHeight="1" x14ac:dyDescent="0.25">
      <c r="A23" s="317" t="s">
        <v>23144</v>
      </c>
      <c r="B23" s="317"/>
      <c r="C23" s="317"/>
      <c r="D23" s="317"/>
      <c r="E23" s="317"/>
      <c r="F23" s="317"/>
      <c r="G23" s="317"/>
      <c r="H23" s="317"/>
    </row>
    <row r="24" spans="1:17" s="1" customFormat="1" ht="21" customHeight="1" x14ac:dyDescent="0.25">
      <c r="A24" s="317" t="s">
        <v>23153</v>
      </c>
      <c r="B24" s="317"/>
      <c r="C24" s="317"/>
      <c r="D24" s="317"/>
      <c r="E24" s="317"/>
      <c r="F24" s="317"/>
      <c r="G24" s="317"/>
      <c r="H24" s="317"/>
    </row>
    <row r="25" spans="1:17" s="1" customFormat="1" ht="21" customHeight="1" x14ac:dyDescent="0.25">
      <c r="A25" s="317" t="s">
        <v>23154</v>
      </c>
      <c r="B25" s="317"/>
      <c r="C25" s="317"/>
      <c r="D25" s="317"/>
      <c r="E25" s="317"/>
      <c r="F25" s="317"/>
      <c r="G25" s="317"/>
      <c r="H25" s="317"/>
    </row>
    <row r="26" spans="1:17" s="1" customFormat="1" ht="21" customHeight="1" x14ac:dyDescent="0.25">
      <c r="A26" s="317" t="s">
        <v>23145</v>
      </c>
      <c r="B26" s="317"/>
      <c r="C26" s="317"/>
      <c r="D26" s="317"/>
      <c r="E26" s="317"/>
      <c r="F26" s="317"/>
      <c r="G26" s="317"/>
      <c r="H26" s="317"/>
    </row>
    <row r="27" spans="1:17" s="1" customFormat="1" ht="21" customHeight="1" x14ac:dyDescent="0.25">
      <c r="A27" s="317" t="s">
        <v>23146</v>
      </c>
      <c r="B27" s="317"/>
      <c r="C27" s="317"/>
      <c r="D27" s="317"/>
      <c r="E27" s="317"/>
      <c r="F27" s="317"/>
      <c r="G27" s="317"/>
      <c r="H27" s="317"/>
    </row>
    <row r="28" spans="1:17" s="1" customFormat="1" ht="21" customHeight="1" x14ac:dyDescent="0.25">
      <c r="A28" s="317" t="s">
        <v>23147</v>
      </c>
      <c r="B28" s="317"/>
      <c r="C28" s="317"/>
      <c r="D28" s="317"/>
      <c r="E28" s="317"/>
      <c r="F28" s="317"/>
      <c r="G28" s="317"/>
      <c r="H28" s="317"/>
    </row>
    <row r="29" spans="1:17" s="1" customFormat="1" ht="21" customHeight="1" x14ac:dyDescent="0.25">
      <c r="A29" s="317" t="s">
        <v>23148</v>
      </c>
      <c r="B29" s="317"/>
      <c r="C29" s="317"/>
      <c r="D29" s="317"/>
      <c r="E29" s="317"/>
      <c r="F29" s="317"/>
      <c r="G29" s="317"/>
      <c r="H29" s="317"/>
    </row>
    <row r="30" spans="1:17" s="1" customFormat="1" ht="21" customHeight="1" x14ac:dyDescent="0.25">
      <c r="A30" s="317" t="s">
        <v>23149</v>
      </c>
      <c r="B30" s="317"/>
      <c r="C30" s="317"/>
      <c r="D30" s="317"/>
      <c r="E30" s="317"/>
      <c r="F30" s="317"/>
      <c r="G30" s="317"/>
      <c r="H30" s="317"/>
    </row>
    <row r="31" spans="1:17" s="1" customFormat="1" ht="21" customHeight="1" x14ac:dyDescent="0.25">
      <c r="A31" s="317" t="s">
        <v>23150</v>
      </c>
      <c r="B31" s="317"/>
      <c r="C31" s="317"/>
      <c r="D31" s="317"/>
      <c r="E31" s="317"/>
      <c r="F31" s="317"/>
      <c r="G31" s="317"/>
      <c r="H31" s="317"/>
      <c r="K31" s="1" t="s">
        <v>23157</v>
      </c>
    </row>
    <row r="32" spans="1:17" ht="16.5" x14ac:dyDescent="0.25">
      <c r="A32" s="5" t="s">
        <v>8</v>
      </c>
      <c r="B32" s="5"/>
      <c r="E32" s="5"/>
      <c r="F32" s="308" t="s">
        <v>23151</v>
      </c>
      <c r="G32" s="308"/>
      <c r="H32" s="308"/>
      <c r="K32" t="s">
        <v>23158</v>
      </c>
    </row>
    <row r="33" spans="1:11" s="6" customFormat="1" ht="16.5" x14ac:dyDescent="0.25">
      <c r="A33" s="2"/>
      <c r="B33" s="4" t="s">
        <v>9</v>
      </c>
      <c r="F33" s="309" t="s">
        <v>10</v>
      </c>
      <c r="G33" s="309"/>
      <c r="H33" s="309"/>
      <c r="K33" s="6" t="s">
        <v>23159</v>
      </c>
    </row>
    <row r="34" spans="1:11" s="6" customFormat="1" ht="16.5" x14ac:dyDescent="0.25">
      <c r="A34" s="2"/>
      <c r="B34" s="7"/>
    </row>
    <row r="35" spans="1:11" s="6" customFormat="1" ht="21" customHeight="1" x14ac:dyDescent="0.25">
      <c r="A35" s="321" t="str">
        <f>C8</f>
        <v>Nguyễn Ngọc Thành</v>
      </c>
      <c r="B35" s="321"/>
      <c r="C35" s="321"/>
    </row>
    <row r="36" spans="1:11" s="6" customFormat="1" ht="14.25" customHeight="1" x14ac:dyDescent="0.25">
      <c r="A36" s="321"/>
      <c r="B36" s="321"/>
      <c r="C36" s="321"/>
    </row>
    <row r="37" spans="1:11" s="6" customFormat="1" ht="18" customHeight="1" x14ac:dyDescent="0.25">
      <c r="A37" s="321"/>
      <c r="B37" s="321"/>
      <c r="C37" s="321"/>
    </row>
    <row r="38" spans="1:11" s="6" customFormat="1" ht="14.25" customHeight="1" x14ac:dyDescent="0.25">
      <c r="A38" s="321"/>
      <c r="B38" s="321"/>
      <c r="C38" s="321"/>
    </row>
    <row r="39" spans="1:11" s="6" customFormat="1" ht="16.5" customHeight="1" x14ac:dyDescent="0.25">
      <c r="A39" s="321"/>
      <c r="B39" s="321"/>
      <c r="C39" s="321"/>
      <c r="F39" s="322"/>
      <c r="G39" s="322"/>
      <c r="H39" s="322"/>
    </row>
    <row r="40" spans="1:11" s="6" customFormat="1" ht="16.5" x14ac:dyDescent="0.25">
      <c r="A40" s="3"/>
    </row>
    <row r="41" spans="1:11" ht="37.5" customHeight="1" x14ac:dyDescent="0.25">
      <c r="A41" s="320" t="s">
        <v>23152</v>
      </c>
      <c r="B41" s="320"/>
      <c r="C41" s="320"/>
      <c r="D41" s="320"/>
      <c r="E41" s="320"/>
      <c r="F41" s="320"/>
      <c r="G41" s="320"/>
      <c r="H41" s="320"/>
      <c r="I41" s="320"/>
    </row>
  </sheetData>
  <mergeCells count="29">
    <mergeCell ref="K21:Q22"/>
    <mergeCell ref="A41:I41"/>
    <mergeCell ref="A35:C39"/>
    <mergeCell ref="F39:H39"/>
    <mergeCell ref="F33:H33"/>
    <mergeCell ref="F32:H32"/>
    <mergeCell ref="A26:H26"/>
    <mergeCell ref="A28:H28"/>
    <mergeCell ref="D1:I1"/>
    <mergeCell ref="D2:I2"/>
    <mergeCell ref="D3:I3"/>
    <mergeCell ref="A1:C1"/>
    <mergeCell ref="A2:C2"/>
    <mergeCell ref="A3:C3"/>
    <mergeCell ref="A5:I5"/>
    <mergeCell ref="A6:I6"/>
    <mergeCell ref="C15:I16"/>
    <mergeCell ref="A31:H31"/>
    <mergeCell ref="A27:H27"/>
    <mergeCell ref="A18:H18"/>
    <mergeCell ref="A19:H19"/>
    <mergeCell ref="A20:H20"/>
    <mergeCell ref="A21:H21"/>
    <mergeCell ref="A22:H22"/>
    <mergeCell ref="A29:H29"/>
    <mergeCell ref="A30:H30"/>
    <mergeCell ref="A23:H23"/>
    <mergeCell ref="A24:H24"/>
    <mergeCell ref="A25:H25"/>
  </mergeCells>
  <pageMargins left="0.34" right="0.25" top="0.46" bottom="0.52" header="0.3" footer="0.25"/>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Q41"/>
  <sheetViews>
    <sheetView view="pageBreakPreview" topLeftCell="A16" zoomScaleNormal="100" zoomScaleSheetLayoutView="100" workbookViewId="0">
      <selection activeCell="K31" sqref="K31:K36"/>
    </sheetView>
  </sheetViews>
  <sheetFormatPr defaultRowHeight="15" x14ac:dyDescent="0.25"/>
  <cols>
    <col min="1" max="1" width="9.140625" customWidth="1"/>
    <col min="3" max="3" width="9.7109375" customWidth="1"/>
    <col min="6" max="6" width="10.42578125" customWidth="1"/>
    <col min="7" max="7" width="10.28515625" customWidth="1"/>
    <col min="8" max="8" width="12.7109375" customWidth="1"/>
    <col min="9" max="9" width="7.85546875" customWidth="1"/>
    <col min="11" max="11" width="37.5703125" customWidth="1"/>
  </cols>
  <sheetData>
    <row r="1" spans="1:13" ht="16.5" x14ac:dyDescent="0.25">
      <c r="A1" s="318" t="s">
        <v>0</v>
      </c>
      <c r="B1" s="318"/>
      <c r="C1" s="318"/>
      <c r="D1" s="312" t="s">
        <v>1</v>
      </c>
      <c r="E1" s="312"/>
      <c r="F1" s="312"/>
      <c r="G1" s="312"/>
      <c r="H1" s="312"/>
      <c r="I1" s="312"/>
    </row>
    <row r="2" spans="1:13" ht="16.5" x14ac:dyDescent="0.25">
      <c r="A2" s="319" t="s">
        <v>11</v>
      </c>
      <c r="B2" s="319"/>
      <c r="C2" s="319"/>
      <c r="D2" s="309" t="s">
        <v>2</v>
      </c>
      <c r="E2" s="309"/>
      <c r="F2" s="309"/>
      <c r="G2" s="309"/>
      <c r="H2" s="309"/>
      <c r="I2" s="309"/>
    </row>
    <row r="3" spans="1:13" ht="16.5" x14ac:dyDescent="0.25">
      <c r="A3" s="312" t="s">
        <v>12</v>
      </c>
      <c r="B3" s="312"/>
      <c r="C3" s="312"/>
      <c r="D3" s="312" t="s">
        <v>3</v>
      </c>
      <c r="E3" s="312"/>
      <c r="F3" s="312"/>
      <c r="G3" s="312"/>
      <c r="H3" s="312"/>
      <c r="I3" s="312"/>
    </row>
    <row r="4" spans="1:13" ht="6.75" customHeight="1" x14ac:dyDescent="0.25">
      <c r="A4" s="287"/>
    </row>
    <row r="5" spans="1:13" ht="20.25" x14ac:dyDescent="0.25">
      <c r="A5" s="315" t="s">
        <v>4</v>
      </c>
      <c r="B5" s="315"/>
      <c r="C5" s="315"/>
      <c r="D5" s="315"/>
      <c r="E5" s="315"/>
      <c r="F5" s="315"/>
      <c r="G5" s="315"/>
      <c r="H5" s="315"/>
      <c r="I5" s="315"/>
    </row>
    <row r="6" spans="1:13" ht="20.25" x14ac:dyDescent="0.25">
      <c r="A6" s="315" t="s">
        <v>5</v>
      </c>
      <c r="B6" s="315"/>
      <c r="C6" s="315"/>
      <c r="D6" s="315"/>
      <c r="E6" s="315"/>
      <c r="F6" s="315"/>
      <c r="G6" s="315"/>
      <c r="H6" s="315"/>
      <c r="I6" s="315"/>
    </row>
    <row r="7" spans="1:13" ht="20.25" customHeight="1" x14ac:dyDescent="0.25">
      <c r="A7" s="3"/>
    </row>
    <row r="8" spans="1:13" s="8" customFormat="1" ht="21" customHeight="1" x14ac:dyDescent="0.25">
      <c r="A8" s="8" t="s">
        <v>23155</v>
      </c>
      <c r="B8" s="8" t="s">
        <v>3961</v>
      </c>
      <c r="C8" s="286"/>
      <c r="F8" s="8" t="s">
        <v>13</v>
      </c>
      <c r="H8" s="8" t="s">
        <v>24</v>
      </c>
      <c r="I8" s="11"/>
      <c r="K8" s="10" t="str">
        <f>TRIM(C8)&amp;", Sinh ngày "&amp;G8</f>
        <v xml:space="preserve">, Sinh ngày </v>
      </c>
      <c r="L8" s="8" t="s">
        <v>15171</v>
      </c>
      <c r="M8" s="8" t="s">
        <v>15172</v>
      </c>
    </row>
    <row r="9" spans="1:13" s="8" customFormat="1" ht="21" customHeight="1" x14ac:dyDescent="0.25">
      <c r="A9" s="8" t="s">
        <v>17</v>
      </c>
      <c r="D9" s="9"/>
      <c r="G9" s="8" t="s">
        <v>23142</v>
      </c>
    </row>
    <row r="10" spans="1:13" s="8" customFormat="1" ht="21" customHeight="1" x14ac:dyDescent="0.25">
      <c r="A10" s="8" t="s">
        <v>18</v>
      </c>
      <c r="C10" s="9"/>
    </row>
    <row r="11" spans="1:13" s="8" customFormat="1" ht="21" customHeight="1" x14ac:dyDescent="0.25">
      <c r="A11" s="8" t="s">
        <v>5904</v>
      </c>
      <c r="D11" s="11"/>
      <c r="G11" s="8" t="s">
        <v>23142</v>
      </c>
    </row>
    <row r="12" spans="1:13" s="8" customFormat="1" ht="21" customHeight="1" x14ac:dyDescent="0.25">
      <c r="A12" s="8" t="s">
        <v>6</v>
      </c>
    </row>
    <row r="13" spans="1:13" s="8" customFormat="1" ht="21" customHeight="1" x14ac:dyDescent="0.25">
      <c r="A13" s="8" t="s">
        <v>5903</v>
      </c>
    </row>
    <row r="14" spans="1:13" s="8" customFormat="1" ht="21" customHeight="1" x14ac:dyDescent="0.25">
      <c r="A14" s="8" t="s">
        <v>21064</v>
      </c>
      <c r="F14" s="9"/>
    </row>
    <row r="15" spans="1:13" s="8" customFormat="1" ht="21" customHeight="1" x14ac:dyDescent="0.25">
      <c r="A15" s="137" t="s">
        <v>14</v>
      </c>
      <c r="C15" s="316"/>
      <c r="D15" s="316"/>
      <c r="E15" s="316"/>
      <c r="F15" s="316"/>
      <c r="G15" s="316"/>
      <c r="H15" s="316"/>
      <c r="I15" s="316"/>
    </row>
    <row r="16" spans="1:13" s="8" customFormat="1" ht="15.75" customHeight="1" x14ac:dyDescent="0.25">
      <c r="C16" s="316"/>
      <c r="D16" s="316"/>
      <c r="E16" s="316"/>
      <c r="F16" s="316"/>
      <c r="G16" s="316"/>
      <c r="H16" s="316"/>
      <c r="I16" s="316"/>
    </row>
    <row r="17" spans="1:17" s="8" customFormat="1" ht="21" customHeight="1" x14ac:dyDescent="0.25">
      <c r="A17" s="8" t="s">
        <v>19</v>
      </c>
      <c r="C17" s="9"/>
      <c r="F17" s="275" t="s">
        <v>20</v>
      </c>
      <c r="G17" s="11"/>
      <c r="K17" s="8" t="s">
        <v>18739</v>
      </c>
    </row>
    <row r="18" spans="1:17" s="1" customFormat="1" ht="18" customHeight="1" x14ac:dyDescent="0.25">
      <c r="A18" s="317" t="s">
        <v>23156</v>
      </c>
      <c r="B18" s="317"/>
      <c r="C18" s="317"/>
      <c r="D18" s="317"/>
      <c r="E18" s="317"/>
      <c r="F18" s="317"/>
      <c r="G18" s="317"/>
      <c r="H18" s="317"/>
    </row>
    <row r="19" spans="1:17" s="1" customFormat="1" ht="21" customHeight="1" x14ac:dyDescent="0.25">
      <c r="A19" s="317" t="s">
        <v>23141</v>
      </c>
      <c r="B19" s="317"/>
      <c r="C19" s="317"/>
      <c r="D19" s="317"/>
      <c r="E19" s="317"/>
      <c r="F19" s="317"/>
      <c r="G19" s="317"/>
      <c r="H19" s="317"/>
    </row>
    <row r="20" spans="1:17" s="1" customFormat="1" ht="21" customHeight="1" x14ac:dyDescent="0.25">
      <c r="A20" s="317" t="s">
        <v>23</v>
      </c>
      <c r="B20" s="317"/>
      <c r="C20" s="317"/>
      <c r="D20" s="317"/>
      <c r="E20" s="317"/>
      <c r="F20" s="317"/>
      <c r="G20" s="317"/>
      <c r="H20" s="317"/>
    </row>
    <row r="21" spans="1:17" s="1" customFormat="1" ht="21" customHeight="1" x14ac:dyDescent="0.25">
      <c r="A21" s="317" t="s">
        <v>7</v>
      </c>
      <c r="B21" s="317"/>
      <c r="C21" s="317"/>
      <c r="D21" s="317"/>
      <c r="E21" s="317"/>
      <c r="F21" s="317"/>
      <c r="G21" s="317"/>
      <c r="H21" s="317"/>
      <c r="K21" s="316" t="s">
        <v>18354</v>
      </c>
      <c r="L21" s="316"/>
      <c r="M21" s="316"/>
      <c r="N21" s="316"/>
      <c r="O21" s="316"/>
      <c r="P21" s="316"/>
      <c r="Q21" s="316"/>
    </row>
    <row r="22" spans="1:17" s="1" customFormat="1" ht="21" customHeight="1" x14ac:dyDescent="0.25">
      <c r="A22" s="317" t="s">
        <v>23143</v>
      </c>
      <c r="B22" s="317"/>
      <c r="C22" s="317"/>
      <c r="D22" s="317"/>
      <c r="E22" s="317"/>
      <c r="F22" s="317"/>
      <c r="G22" s="317"/>
      <c r="H22" s="317"/>
      <c r="K22" s="316"/>
      <c r="L22" s="316"/>
      <c r="M22" s="316"/>
      <c r="N22" s="316"/>
      <c r="O22" s="316"/>
      <c r="P22" s="316"/>
      <c r="Q22" s="316"/>
    </row>
    <row r="23" spans="1:17" s="1" customFormat="1" ht="21" customHeight="1" x14ac:dyDescent="0.25">
      <c r="A23" s="317" t="s">
        <v>23144</v>
      </c>
      <c r="B23" s="317"/>
      <c r="C23" s="317"/>
      <c r="D23" s="317"/>
      <c r="E23" s="317"/>
      <c r="F23" s="317"/>
      <c r="G23" s="317"/>
      <c r="H23" s="317"/>
    </row>
    <row r="24" spans="1:17" s="1" customFormat="1" ht="21" customHeight="1" x14ac:dyDescent="0.25">
      <c r="A24" s="317" t="s">
        <v>23153</v>
      </c>
      <c r="B24" s="317"/>
      <c r="C24" s="317"/>
      <c r="D24" s="317"/>
      <c r="E24" s="317"/>
      <c r="F24" s="317"/>
      <c r="G24" s="317"/>
      <c r="H24" s="317"/>
    </row>
    <row r="25" spans="1:17" s="1" customFormat="1" ht="21" customHeight="1" x14ac:dyDescent="0.25">
      <c r="A25" s="317" t="s">
        <v>23154</v>
      </c>
      <c r="B25" s="317"/>
      <c r="C25" s="317"/>
      <c r="D25" s="317"/>
      <c r="E25" s="317"/>
      <c r="F25" s="317"/>
      <c r="G25" s="317"/>
      <c r="H25" s="317"/>
    </row>
    <row r="26" spans="1:17" s="1" customFormat="1" ht="21" customHeight="1" x14ac:dyDescent="0.25">
      <c r="A26" s="317" t="s">
        <v>23145</v>
      </c>
      <c r="B26" s="317"/>
      <c r="C26" s="317"/>
      <c r="D26" s="317"/>
      <c r="E26" s="317"/>
      <c r="F26" s="317"/>
      <c r="G26" s="317"/>
      <c r="H26" s="317"/>
    </row>
    <row r="27" spans="1:17" s="1" customFormat="1" ht="21" customHeight="1" x14ac:dyDescent="0.25">
      <c r="A27" s="317" t="s">
        <v>23146</v>
      </c>
      <c r="B27" s="317"/>
      <c r="C27" s="317"/>
      <c r="D27" s="317"/>
      <c r="E27" s="317"/>
      <c r="F27" s="317"/>
      <c r="G27" s="317"/>
      <c r="H27" s="317"/>
    </row>
    <row r="28" spans="1:17" s="1" customFormat="1" ht="21" customHeight="1" x14ac:dyDescent="0.25">
      <c r="A28" s="317" t="s">
        <v>23147</v>
      </c>
      <c r="B28" s="317"/>
      <c r="C28" s="317"/>
      <c r="D28" s="317"/>
      <c r="E28" s="317"/>
      <c r="F28" s="317"/>
      <c r="G28" s="317"/>
      <c r="H28" s="317"/>
    </row>
    <row r="29" spans="1:17" s="1" customFormat="1" ht="21" customHeight="1" x14ac:dyDescent="0.25">
      <c r="A29" s="317" t="s">
        <v>23148</v>
      </c>
      <c r="B29" s="317"/>
      <c r="C29" s="317"/>
      <c r="D29" s="317"/>
      <c r="E29" s="317"/>
      <c r="F29" s="317"/>
      <c r="G29" s="317"/>
      <c r="H29" s="317"/>
    </row>
    <row r="30" spans="1:17" s="1" customFormat="1" ht="21" customHeight="1" x14ac:dyDescent="0.25">
      <c r="A30" s="317" t="s">
        <v>23161</v>
      </c>
      <c r="B30" s="317"/>
      <c r="C30" s="317"/>
      <c r="D30" s="317"/>
      <c r="E30" s="317"/>
      <c r="F30" s="317"/>
      <c r="G30" s="317"/>
      <c r="H30" s="317"/>
    </row>
    <row r="31" spans="1:17" s="1" customFormat="1" ht="21" customHeight="1" x14ac:dyDescent="0.25">
      <c r="A31" s="317" t="s">
        <v>23150</v>
      </c>
      <c r="B31" s="317"/>
      <c r="C31" s="317"/>
      <c r="D31" s="317"/>
      <c r="E31" s="317"/>
      <c r="F31" s="317"/>
      <c r="G31" s="317"/>
      <c r="H31" s="317"/>
    </row>
    <row r="32" spans="1:17" ht="16.5" x14ac:dyDescent="0.25">
      <c r="A32" s="5" t="s">
        <v>8</v>
      </c>
      <c r="B32" s="5"/>
      <c r="E32" s="5"/>
      <c r="F32" s="308" t="s">
        <v>23151</v>
      </c>
      <c r="G32" s="308"/>
      <c r="H32" s="308"/>
    </row>
    <row r="33" spans="1:9" s="6" customFormat="1" ht="16.5" x14ac:dyDescent="0.25">
      <c r="A33" s="2"/>
      <c r="B33" s="287" t="s">
        <v>9</v>
      </c>
      <c r="F33" s="309" t="s">
        <v>10</v>
      </c>
      <c r="G33" s="309"/>
      <c r="H33" s="309"/>
    </row>
    <row r="34" spans="1:9" s="6" customFormat="1" ht="16.5" x14ac:dyDescent="0.25">
      <c r="A34" s="2"/>
      <c r="B34" s="7"/>
    </row>
    <row r="35" spans="1:9" s="6" customFormat="1" ht="21" customHeight="1" x14ac:dyDescent="0.25">
      <c r="A35" s="321"/>
      <c r="B35" s="321"/>
      <c r="C35" s="321"/>
    </row>
    <row r="36" spans="1:9" s="6" customFormat="1" ht="14.25" customHeight="1" x14ac:dyDescent="0.25">
      <c r="A36" s="321"/>
      <c r="B36" s="321"/>
      <c r="C36" s="321"/>
    </row>
    <row r="37" spans="1:9" s="6" customFormat="1" ht="18" customHeight="1" x14ac:dyDescent="0.25">
      <c r="A37" s="321"/>
      <c r="B37" s="321"/>
      <c r="C37" s="321"/>
    </row>
    <row r="38" spans="1:9" s="6" customFormat="1" ht="14.25" customHeight="1" x14ac:dyDescent="0.25">
      <c r="A38" s="321"/>
      <c r="B38" s="321"/>
      <c r="C38" s="321"/>
    </row>
    <row r="39" spans="1:9" s="6" customFormat="1" ht="16.5" customHeight="1" x14ac:dyDescent="0.25">
      <c r="A39" s="321"/>
      <c r="B39" s="321"/>
      <c r="C39" s="321"/>
      <c r="F39" s="322"/>
      <c r="G39" s="322"/>
      <c r="H39" s="322"/>
    </row>
    <row r="40" spans="1:9" s="6" customFormat="1" ht="16.5" x14ac:dyDescent="0.25">
      <c r="A40" s="3"/>
    </row>
    <row r="41" spans="1:9" ht="37.5" customHeight="1" x14ac:dyDescent="0.25">
      <c r="A41" s="320" t="s">
        <v>23152</v>
      </c>
      <c r="B41" s="320"/>
      <c r="C41" s="320"/>
      <c r="D41" s="320"/>
      <c r="E41" s="320"/>
      <c r="F41" s="320"/>
      <c r="G41" s="320"/>
      <c r="H41" s="320"/>
      <c r="I41" s="320"/>
    </row>
  </sheetData>
  <mergeCells count="29">
    <mergeCell ref="F32:H32"/>
    <mergeCell ref="F33:H33"/>
    <mergeCell ref="A35:C39"/>
    <mergeCell ref="F39:H39"/>
    <mergeCell ref="A41:I41"/>
    <mergeCell ref="A31:H31"/>
    <mergeCell ref="A21:H21"/>
    <mergeCell ref="K21:Q22"/>
    <mergeCell ref="A22:H22"/>
    <mergeCell ref="A23:H23"/>
    <mergeCell ref="A24:H24"/>
    <mergeCell ref="A25:H25"/>
    <mergeCell ref="A26:H26"/>
    <mergeCell ref="A27:H27"/>
    <mergeCell ref="A28:H28"/>
    <mergeCell ref="A29:H29"/>
    <mergeCell ref="A30:H30"/>
    <mergeCell ref="A20:H20"/>
    <mergeCell ref="A1:C1"/>
    <mergeCell ref="D1:I1"/>
    <mergeCell ref="A2:C2"/>
    <mergeCell ref="D2:I2"/>
    <mergeCell ref="A3:C3"/>
    <mergeCell ref="D3:I3"/>
    <mergeCell ref="A5:I5"/>
    <mergeCell ref="A6:I6"/>
    <mergeCell ref="C15:I16"/>
    <mergeCell ref="A18:H18"/>
    <mergeCell ref="A19:H19"/>
  </mergeCells>
  <pageMargins left="0.34" right="0.25" top="0.46" bottom="0.52" header="0.3" footer="0.25"/>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U38"/>
  <sheetViews>
    <sheetView tabSelected="1" view="pageBreakPreview" topLeftCell="A20" zoomScaleNormal="100" zoomScaleSheetLayoutView="100" workbookViewId="0">
      <selection activeCell="A24" sqref="A24"/>
    </sheetView>
  </sheetViews>
  <sheetFormatPr defaultRowHeight="15" x14ac:dyDescent="0.25"/>
  <cols>
    <col min="1" max="1" width="9.140625" customWidth="1"/>
    <col min="3" max="3" width="9.7109375" customWidth="1"/>
    <col min="6" max="6" width="10.42578125" customWidth="1"/>
    <col min="7" max="7" width="10.28515625" customWidth="1"/>
    <col min="8" max="8" width="12.42578125" customWidth="1"/>
    <col min="9" max="9" width="8.42578125" style="6" customWidth="1"/>
    <col min="11" max="11" width="37.5703125" hidden="1" customWidth="1"/>
    <col min="12" max="18" width="0" hidden="1" customWidth="1"/>
    <col min="20" max="20" width="20.85546875" style="293" bestFit="1" customWidth="1"/>
    <col min="21" max="21" width="16.140625" customWidth="1"/>
  </cols>
  <sheetData>
    <row r="1" spans="1:20" ht="16.5" x14ac:dyDescent="0.25">
      <c r="A1" s="318" t="s">
        <v>0</v>
      </c>
      <c r="B1" s="318"/>
      <c r="C1" s="318"/>
      <c r="D1" s="312" t="s">
        <v>1</v>
      </c>
      <c r="E1" s="312"/>
      <c r="F1" s="312"/>
      <c r="G1" s="312"/>
      <c r="H1" s="312"/>
      <c r="I1" s="312"/>
    </row>
    <row r="2" spans="1:20" ht="16.5" x14ac:dyDescent="0.25">
      <c r="A2" s="319" t="s">
        <v>11</v>
      </c>
      <c r="B2" s="319"/>
      <c r="C2" s="319"/>
      <c r="D2" s="309" t="s">
        <v>2</v>
      </c>
      <c r="E2" s="309"/>
      <c r="F2" s="309"/>
      <c r="G2" s="309"/>
      <c r="H2" s="309"/>
      <c r="I2" s="309"/>
    </row>
    <row r="3" spans="1:20" ht="11.25" customHeight="1" x14ac:dyDescent="0.25">
      <c r="A3" s="312" t="s">
        <v>12</v>
      </c>
      <c r="B3" s="312"/>
      <c r="C3" s="312"/>
      <c r="D3" s="312" t="s">
        <v>3</v>
      </c>
      <c r="E3" s="312"/>
      <c r="F3" s="312"/>
      <c r="G3" s="312"/>
      <c r="H3" s="312"/>
      <c r="I3" s="312"/>
    </row>
    <row r="4" spans="1:20" ht="6.75" hidden="1" customHeight="1" x14ac:dyDescent="0.25">
      <c r="A4" s="289"/>
    </row>
    <row r="5" spans="1:20" ht="8.25" customHeight="1" x14ac:dyDescent="0.25">
      <c r="A5" s="290"/>
    </row>
    <row r="6" spans="1:20" ht="24" customHeight="1" x14ac:dyDescent="0.25">
      <c r="A6" s="315" t="s">
        <v>4</v>
      </c>
      <c r="B6" s="315"/>
      <c r="C6" s="315"/>
      <c r="D6" s="315"/>
      <c r="E6" s="315"/>
      <c r="F6" s="315"/>
      <c r="G6" s="315"/>
      <c r="H6" s="315"/>
      <c r="I6" s="315"/>
    </row>
    <row r="7" spans="1:20" ht="23.25" customHeight="1" x14ac:dyDescent="0.25">
      <c r="A7" s="315" t="s">
        <v>5</v>
      </c>
      <c r="B7" s="315"/>
      <c r="C7" s="315"/>
      <c r="D7" s="315"/>
      <c r="E7" s="315"/>
      <c r="F7" s="315"/>
      <c r="G7" s="315"/>
      <c r="H7" s="315"/>
      <c r="I7" s="315"/>
    </row>
    <row r="8" spans="1:20" ht="3.75" customHeight="1" x14ac:dyDescent="0.25">
      <c r="A8" s="3"/>
    </row>
    <row r="9" spans="1:20" s="8" customFormat="1" ht="23.25" customHeight="1" x14ac:dyDescent="0.25">
      <c r="A9" s="9" t="s">
        <v>23155</v>
      </c>
      <c r="B9" s="9"/>
      <c r="C9" s="286"/>
      <c r="F9" s="9" t="s">
        <v>23170</v>
      </c>
      <c r="I9" s="9"/>
      <c r="K9" s="10"/>
      <c r="T9" s="294"/>
    </row>
    <row r="10" spans="1:20" s="8" customFormat="1" ht="21" customHeight="1" x14ac:dyDescent="0.25">
      <c r="A10" s="9" t="s">
        <v>23164</v>
      </c>
      <c r="C10" s="286"/>
      <c r="F10" s="9" t="s">
        <v>23168</v>
      </c>
      <c r="I10" s="9"/>
      <c r="K10" s="291"/>
      <c r="T10" s="294"/>
    </row>
    <row r="11" spans="1:20" s="8" customFormat="1" ht="21" customHeight="1" x14ac:dyDescent="0.25">
      <c r="A11" s="9" t="s">
        <v>23169</v>
      </c>
      <c r="D11" s="9"/>
      <c r="G11" s="8" t="s">
        <v>23142</v>
      </c>
      <c r="T11" s="294"/>
    </row>
    <row r="12" spans="1:20" s="8" customFormat="1" ht="21" customHeight="1" x14ac:dyDescent="0.25">
      <c r="A12" s="9" t="s">
        <v>23166</v>
      </c>
      <c r="C12" s="9"/>
      <c r="T12" s="294"/>
    </row>
    <row r="13" spans="1:20" s="8" customFormat="1" ht="21" customHeight="1" x14ac:dyDescent="0.25">
      <c r="A13" s="9" t="s">
        <v>23163</v>
      </c>
      <c r="C13" s="9"/>
      <c r="T13" s="294"/>
    </row>
    <row r="14" spans="1:20" s="8" customFormat="1" ht="21" customHeight="1" x14ac:dyDescent="0.25">
      <c r="A14" s="9" t="s">
        <v>23165</v>
      </c>
      <c r="C14" s="9"/>
      <c r="L14" s="8">
        <f>5*450+4*350</f>
        <v>3650</v>
      </c>
      <c r="T14" s="294"/>
    </row>
    <row r="15" spans="1:20" s="9" customFormat="1" ht="21" customHeight="1" x14ac:dyDescent="0.25">
      <c r="A15" s="9" t="s">
        <v>23167</v>
      </c>
      <c r="T15" s="295"/>
    </row>
    <row r="16" spans="1:20" s="1" customFormat="1" ht="24" customHeight="1" x14ac:dyDescent="0.25">
      <c r="A16" s="317" t="s">
        <v>23156</v>
      </c>
      <c r="B16" s="317"/>
      <c r="C16" s="317"/>
      <c r="D16" s="317"/>
      <c r="E16" s="317"/>
      <c r="F16" s="317"/>
      <c r="G16" s="317"/>
      <c r="H16" s="317"/>
      <c r="T16" s="296"/>
    </row>
    <row r="17" spans="1:20" s="1" customFormat="1" ht="21" customHeight="1" x14ac:dyDescent="0.25">
      <c r="A17" s="317" t="s">
        <v>23175</v>
      </c>
      <c r="B17" s="317"/>
      <c r="C17" s="317"/>
      <c r="D17" s="317"/>
      <c r="E17" s="317"/>
      <c r="F17" s="317"/>
      <c r="G17" s="317"/>
      <c r="H17" s="317"/>
      <c r="T17" s="296"/>
    </row>
    <row r="18" spans="1:20" s="1" customFormat="1" ht="21" customHeight="1" x14ac:dyDescent="0.25">
      <c r="A18" s="317" t="s">
        <v>23176</v>
      </c>
      <c r="B18" s="317"/>
      <c r="C18" s="317"/>
      <c r="D18" s="317"/>
      <c r="E18" s="317"/>
      <c r="F18" s="317"/>
      <c r="G18" s="317"/>
      <c r="H18" s="317"/>
      <c r="K18" s="316"/>
      <c r="L18" s="316"/>
      <c r="M18" s="316"/>
      <c r="N18" s="316"/>
      <c r="O18" s="316"/>
      <c r="P18" s="316"/>
      <c r="Q18" s="316"/>
      <c r="T18" s="296"/>
    </row>
    <row r="19" spans="1:20" s="1" customFormat="1" ht="21" customHeight="1" x14ac:dyDescent="0.25">
      <c r="A19" s="317" t="s">
        <v>23177</v>
      </c>
      <c r="B19" s="317"/>
      <c r="C19" s="317"/>
      <c r="D19" s="317"/>
      <c r="E19" s="317"/>
      <c r="F19" s="317"/>
      <c r="G19" s="317"/>
      <c r="H19" s="317"/>
      <c r="T19" s="296"/>
    </row>
    <row r="20" spans="1:20" s="1" customFormat="1" ht="21" customHeight="1" x14ac:dyDescent="0.25">
      <c r="A20" s="317" t="s">
        <v>23190</v>
      </c>
      <c r="B20" s="317"/>
      <c r="C20" s="317"/>
      <c r="D20" s="317"/>
      <c r="E20" s="317"/>
      <c r="F20" s="317"/>
      <c r="G20" s="317"/>
      <c r="H20" s="317"/>
      <c r="K20" s="6" t="s">
        <v>23160</v>
      </c>
      <c r="S20" s="1" t="s">
        <v>3961</v>
      </c>
      <c r="T20" s="296"/>
    </row>
    <row r="21" spans="1:20" s="1" customFormat="1" ht="21" customHeight="1" x14ac:dyDescent="0.25">
      <c r="A21" s="317" t="s">
        <v>23201</v>
      </c>
      <c r="B21" s="317"/>
      <c r="C21" s="317"/>
      <c r="D21" s="317"/>
      <c r="E21" s="317"/>
      <c r="F21" s="317"/>
      <c r="G21" s="317"/>
      <c r="H21" s="317"/>
      <c r="K21" s="6" t="s">
        <v>23162</v>
      </c>
      <c r="T21" s="296"/>
    </row>
    <row r="22" spans="1:20" s="1" customFormat="1" ht="21" customHeight="1" x14ac:dyDescent="0.25">
      <c r="A22" s="292" t="s">
        <v>23191</v>
      </c>
      <c r="B22" s="292"/>
      <c r="C22" s="292"/>
      <c r="D22" s="292"/>
      <c r="E22" s="292"/>
      <c r="F22" s="292"/>
      <c r="G22" s="292"/>
      <c r="H22" s="292"/>
      <c r="T22" s="296"/>
    </row>
    <row r="23" spans="1:20" s="1" customFormat="1" ht="21" customHeight="1" x14ac:dyDescent="0.25">
      <c r="A23" s="298" t="s">
        <v>23192</v>
      </c>
      <c r="B23" s="298"/>
      <c r="C23" s="298"/>
      <c r="D23" s="298"/>
      <c r="E23" s="298"/>
      <c r="F23" s="298"/>
      <c r="G23" s="298"/>
      <c r="H23" s="298"/>
      <c r="T23" s="296"/>
    </row>
    <row r="24" spans="1:20" s="1" customFormat="1" ht="21" customHeight="1" x14ac:dyDescent="0.25">
      <c r="A24" s="299" t="s">
        <v>23193</v>
      </c>
      <c r="B24" s="299"/>
      <c r="C24" s="299"/>
      <c r="D24" s="299"/>
      <c r="E24" s="299"/>
      <c r="F24" s="299"/>
      <c r="G24" s="299"/>
      <c r="H24" s="299"/>
      <c r="T24" s="296"/>
    </row>
    <row r="25" spans="1:20" s="1" customFormat="1" ht="21" customHeight="1" x14ac:dyDescent="0.25">
      <c r="A25" s="292" t="s">
        <v>23194</v>
      </c>
      <c r="B25" s="292"/>
      <c r="C25" s="292"/>
      <c r="D25" s="292"/>
      <c r="E25" s="292"/>
      <c r="F25" s="292"/>
      <c r="G25" s="292"/>
      <c r="H25" s="292"/>
      <c r="T25" s="296"/>
    </row>
    <row r="26" spans="1:20" s="1" customFormat="1" ht="21" customHeight="1" x14ac:dyDescent="0.25">
      <c r="A26" s="300" t="s">
        <v>23195</v>
      </c>
      <c r="B26" s="300"/>
      <c r="C26" s="300"/>
      <c r="D26" s="300"/>
      <c r="E26" s="300"/>
      <c r="F26" s="300"/>
      <c r="G26" s="300"/>
      <c r="H26" s="300"/>
      <c r="T26" s="296"/>
    </row>
    <row r="27" spans="1:20" s="1" customFormat="1" ht="54" customHeight="1" x14ac:dyDescent="0.25">
      <c r="A27" s="320" t="s">
        <v>23200</v>
      </c>
      <c r="B27" s="317"/>
      <c r="C27" s="317"/>
      <c r="D27" s="317"/>
      <c r="E27" s="317"/>
      <c r="F27" s="317"/>
      <c r="G27" s="317"/>
      <c r="H27" s="317"/>
      <c r="T27" s="296"/>
    </row>
    <row r="28" spans="1:20" s="1" customFormat="1" ht="25.5" customHeight="1" x14ac:dyDescent="0.25">
      <c r="A28" s="317" t="s">
        <v>23196</v>
      </c>
      <c r="B28" s="317"/>
      <c r="C28" s="317"/>
      <c r="D28" s="317"/>
      <c r="E28" s="317"/>
      <c r="F28" s="317"/>
      <c r="G28" s="317"/>
      <c r="H28" s="317"/>
      <c r="T28" s="296"/>
    </row>
    <row r="29" spans="1:20" s="1" customFormat="1" ht="21" customHeight="1" x14ac:dyDescent="0.25">
      <c r="A29" s="317" t="s">
        <v>23197</v>
      </c>
      <c r="B29" s="317"/>
      <c r="C29" s="317"/>
      <c r="D29" s="317"/>
      <c r="E29" s="317"/>
      <c r="F29" s="317"/>
      <c r="G29" s="317"/>
      <c r="H29" s="317"/>
      <c r="T29" s="296"/>
    </row>
    <row r="30" spans="1:20" ht="20.25" customHeight="1" x14ac:dyDescent="0.25">
      <c r="A30" s="5" t="s">
        <v>23178</v>
      </c>
      <c r="B30" s="5"/>
      <c r="E30" s="5"/>
      <c r="F30" s="323" t="s">
        <v>23199</v>
      </c>
      <c r="G30" s="323"/>
      <c r="H30" s="323"/>
      <c r="I30" s="323"/>
    </row>
    <row r="31" spans="1:20" s="6" customFormat="1" ht="3.75" customHeight="1" x14ac:dyDescent="0.25">
      <c r="A31" s="2"/>
      <c r="B31" s="289"/>
      <c r="F31" s="309"/>
      <c r="G31" s="309"/>
      <c r="H31" s="309"/>
      <c r="T31" s="297"/>
    </row>
    <row r="32" spans="1:20" s="304" customFormat="1" ht="19.5" customHeight="1" x14ac:dyDescent="0.25">
      <c r="A32" s="324" t="s">
        <v>23172</v>
      </c>
      <c r="B32" s="324"/>
      <c r="C32" s="324"/>
      <c r="G32" s="324" t="s">
        <v>11</v>
      </c>
      <c r="H32" s="324"/>
      <c r="I32" s="324"/>
      <c r="T32" s="305"/>
    </row>
    <row r="33" spans="1:21" s="6" customFormat="1" ht="16.5" customHeight="1" x14ac:dyDescent="0.25">
      <c r="T33" s="297"/>
    </row>
    <row r="34" spans="1:21" s="6" customFormat="1" ht="21" customHeight="1" x14ac:dyDescent="0.25">
      <c r="T34" s="297"/>
      <c r="U34" s="297"/>
    </row>
    <row r="35" spans="1:21" s="6" customFormat="1" ht="21" customHeight="1" x14ac:dyDescent="0.25">
      <c r="B35" s="309"/>
      <c r="C35" s="309"/>
      <c r="F35" s="309"/>
      <c r="G35" s="309"/>
      <c r="H35" s="309"/>
      <c r="T35" s="297"/>
    </row>
    <row r="36" spans="1:21" s="6" customFormat="1" ht="21" customHeight="1" x14ac:dyDescent="0.25">
      <c r="F36" s="322"/>
      <c r="G36" s="322"/>
      <c r="H36" s="322"/>
      <c r="T36" s="297"/>
    </row>
    <row r="37" spans="1:21" s="6" customFormat="1" ht="16.5" x14ac:dyDescent="0.25">
      <c r="A37" s="3"/>
      <c r="T37" s="297"/>
    </row>
    <row r="38" spans="1:21" ht="37.5" customHeight="1" x14ac:dyDescent="0.25">
      <c r="A38" s="320"/>
      <c r="B38" s="320"/>
      <c r="C38" s="320"/>
      <c r="D38" s="320"/>
      <c r="E38" s="320"/>
      <c r="F38" s="320"/>
      <c r="G38" s="320"/>
      <c r="H38" s="320"/>
      <c r="I38" s="320"/>
    </row>
  </sheetData>
  <mergeCells count="26">
    <mergeCell ref="F31:H31"/>
    <mergeCell ref="F36:H36"/>
    <mergeCell ref="A38:I38"/>
    <mergeCell ref="F35:H35"/>
    <mergeCell ref="B35:C35"/>
    <mergeCell ref="A32:C32"/>
    <mergeCell ref="G32:I32"/>
    <mergeCell ref="F30:I30"/>
    <mergeCell ref="K18:Q18"/>
    <mergeCell ref="A18:H18"/>
    <mergeCell ref="A19:H19"/>
    <mergeCell ref="A20:H20"/>
    <mergeCell ref="A21:H21"/>
    <mergeCell ref="A27:H27"/>
    <mergeCell ref="A28:H28"/>
    <mergeCell ref="A29:H29"/>
    <mergeCell ref="A6:I6"/>
    <mergeCell ref="A7:I7"/>
    <mergeCell ref="A16:H16"/>
    <mergeCell ref="A17:H17"/>
    <mergeCell ref="A1:C1"/>
    <mergeCell ref="D1:I1"/>
    <mergeCell ref="A2:C2"/>
    <mergeCell ref="D2:I2"/>
    <mergeCell ref="A3:C3"/>
    <mergeCell ref="D3:I3"/>
  </mergeCells>
  <pageMargins left="0.34" right="0.25" top="0.46" bottom="0.52" header="0.3" footer="0.25"/>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1"/>
  <sheetViews>
    <sheetView view="pageBreakPreview" topLeftCell="A23" zoomScaleNormal="100" zoomScaleSheetLayoutView="100" workbookViewId="0">
      <selection activeCell="U27" sqref="U27"/>
    </sheetView>
  </sheetViews>
  <sheetFormatPr defaultRowHeight="15" x14ac:dyDescent="0.25"/>
  <cols>
    <col min="1" max="1" width="9.140625" customWidth="1"/>
    <col min="3" max="3" width="9.7109375" customWidth="1"/>
    <col min="6" max="6" width="10.42578125" customWidth="1"/>
    <col min="7" max="7" width="10.28515625" customWidth="1"/>
    <col min="8" max="8" width="13" customWidth="1"/>
    <col min="9" max="9" width="8.42578125" style="6" customWidth="1"/>
    <col min="11" max="11" width="37.5703125" hidden="1" customWidth="1"/>
    <col min="12" max="18" width="0" hidden="1" customWidth="1"/>
    <col min="20" max="20" width="20.85546875" style="293" bestFit="1" customWidth="1"/>
    <col min="21" max="21" width="16.140625" customWidth="1"/>
  </cols>
  <sheetData>
    <row r="1" spans="1:20" ht="16.5" x14ac:dyDescent="0.25">
      <c r="A1" s="318" t="s">
        <v>0</v>
      </c>
      <c r="B1" s="318"/>
      <c r="C1" s="318"/>
      <c r="D1" s="312" t="s">
        <v>1</v>
      </c>
      <c r="E1" s="312"/>
      <c r="F1" s="312"/>
      <c r="G1" s="312"/>
      <c r="H1" s="312"/>
      <c r="I1" s="312"/>
    </row>
    <row r="2" spans="1:20" ht="16.5" x14ac:dyDescent="0.25">
      <c r="A2" s="319" t="s">
        <v>11</v>
      </c>
      <c r="B2" s="319"/>
      <c r="C2" s="319"/>
      <c r="D2" s="309" t="s">
        <v>2</v>
      </c>
      <c r="E2" s="309"/>
      <c r="F2" s="309"/>
      <c r="G2" s="309"/>
      <c r="H2" s="309"/>
      <c r="I2" s="309"/>
    </row>
    <row r="3" spans="1:20" ht="11.25" customHeight="1" x14ac:dyDescent="0.25">
      <c r="A3" s="312" t="s">
        <v>12</v>
      </c>
      <c r="B3" s="312"/>
      <c r="C3" s="312"/>
      <c r="D3" s="312" t="s">
        <v>3</v>
      </c>
      <c r="E3" s="312"/>
      <c r="F3" s="312"/>
      <c r="G3" s="312"/>
      <c r="H3" s="312"/>
      <c r="I3" s="312"/>
    </row>
    <row r="4" spans="1:20" ht="6.75" hidden="1" customHeight="1" x14ac:dyDescent="0.25">
      <c r="A4" s="301"/>
    </row>
    <row r="5" spans="1:20" ht="12.75" customHeight="1" x14ac:dyDescent="0.25">
      <c r="A5" s="301"/>
    </row>
    <row r="6" spans="1:20" ht="27" customHeight="1" x14ac:dyDescent="0.25">
      <c r="A6" s="315" t="s">
        <v>4</v>
      </c>
      <c r="B6" s="315"/>
      <c r="C6" s="315"/>
      <c r="D6" s="315"/>
      <c r="E6" s="315"/>
      <c r="F6" s="315"/>
      <c r="G6" s="315"/>
      <c r="H6" s="315"/>
      <c r="I6" s="315"/>
    </row>
    <row r="7" spans="1:20" ht="23.25" customHeight="1" x14ac:dyDescent="0.25">
      <c r="A7" s="315" t="s">
        <v>5</v>
      </c>
      <c r="B7" s="315"/>
      <c r="C7" s="315"/>
      <c r="D7" s="315"/>
      <c r="E7" s="315"/>
      <c r="F7" s="315"/>
      <c r="G7" s="315"/>
      <c r="H7" s="315"/>
      <c r="I7" s="315"/>
    </row>
    <row r="8" spans="1:20" ht="9.75" customHeight="1" x14ac:dyDescent="0.25">
      <c r="A8" s="3"/>
    </row>
    <row r="9" spans="1:20" s="8" customFormat="1" ht="23.25" customHeight="1" x14ac:dyDescent="0.25">
      <c r="A9" s="9" t="s">
        <v>23155</v>
      </c>
      <c r="B9" s="9"/>
      <c r="C9" s="286"/>
      <c r="F9" s="9" t="s">
        <v>23170</v>
      </c>
      <c r="I9" s="9"/>
      <c r="K9" s="10"/>
      <c r="T9" s="294"/>
    </row>
    <row r="10" spans="1:20" s="8" customFormat="1" ht="21" customHeight="1" x14ac:dyDescent="0.25">
      <c r="A10" s="9" t="s">
        <v>23164</v>
      </c>
      <c r="C10" s="286"/>
      <c r="F10" s="9" t="s">
        <v>23168</v>
      </c>
      <c r="I10" s="9"/>
      <c r="K10" s="291"/>
      <c r="T10" s="294"/>
    </row>
    <row r="11" spans="1:20" s="8" customFormat="1" ht="21" customHeight="1" x14ac:dyDescent="0.25">
      <c r="A11" s="9" t="s">
        <v>23169</v>
      </c>
      <c r="D11" s="9"/>
      <c r="G11" s="8" t="s">
        <v>23142</v>
      </c>
      <c r="T11" s="294"/>
    </row>
    <row r="12" spans="1:20" s="8" customFormat="1" ht="21" customHeight="1" x14ac:dyDescent="0.25">
      <c r="A12" s="9" t="s">
        <v>23166</v>
      </c>
      <c r="C12" s="9"/>
      <c r="T12" s="294"/>
    </row>
    <row r="13" spans="1:20" s="8" customFormat="1" ht="21" customHeight="1" x14ac:dyDescent="0.25">
      <c r="A13" s="9" t="s">
        <v>23163</v>
      </c>
      <c r="C13" s="9"/>
      <c r="T13" s="294"/>
    </row>
    <row r="14" spans="1:20" s="8" customFormat="1" ht="21" customHeight="1" x14ac:dyDescent="0.25">
      <c r="A14" s="9" t="s">
        <v>23165</v>
      </c>
      <c r="C14" s="9"/>
      <c r="L14" s="8">
        <f>5*450+4*350</f>
        <v>3650</v>
      </c>
      <c r="T14" s="294"/>
    </row>
    <row r="15" spans="1:20" s="9" customFormat="1" ht="21" customHeight="1" x14ac:dyDescent="0.25">
      <c r="A15" s="9" t="s">
        <v>23167</v>
      </c>
      <c r="T15" s="295"/>
    </row>
    <row r="16" spans="1:20" s="1" customFormat="1" ht="24" customHeight="1" x14ac:dyDescent="0.25">
      <c r="A16" s="317" t="s">
        <v>23156</v>
      </c>
      <c r="B16" s="317"/>
      <c r="C16" s="317"/>
      <c r="D16" s="317"/>
      <c r="E16" s="317"/>
      <c r="F16" s="317"/>
      <c r="G16" s="317"/>
      <c r="H16" s="317"/>
      <c r="T16" s="296"/>
    </row>
    <row r="17" spans="1:21" s="1" customFormat="1" ht="21" customHeight="1" x14ac:dyDescent="0.25">
      <c r="A17" s="317" t="s">
        <v>23175</v>
      </c>
      <c r="B17" s="317"/>
      <c r="C17" s="317"/>
      <c r="D17" s="317"/>
      <c r="E17" s="317"/>
      <c r="F17" s="317"/>
      <c r="G17" s="317"/>
      <c r="H17" s="317"/>
      <c r="T17" s="296"/>
    </row>
    <row r="18" spans="1:21" s="1" customFormat="1" ht="21" customHeight="1" x14ac:dyDescent="0.25">
      <c r="A18" s="317" t="s">
        <v>23179</v>
      </c>
      <c r="B18" s="317"/>
      <c r="C18" s="317"/>
      <c r="D18" s="317"/>
      <c r="E18" s="317"/>
      <c r="F18" s="317"/>
      <c r="G18" s="317"/>
      <c r="H18" s="317"/>
      <c r="K18" s="316"/>
      <c r="L18" s="316"/>
      <c r="M18" s="316"/>
      <c r="N18" s="316"/>
      <c r="O18" s="316"/>
      <c r="P18" s="316"/>
      <c r="Q18" s="316"/>
      <c r="T18" s="296"/>
    </row>
    <row r="19" spans="1:21" s="1" customFormat="1" ht="21" customHeight="1" x14ac:dyDescent="0.25">
      <c r="A19" s="325" t="s">
        <v>23171</v>
      </c>
      <c r="B19" s="325"/>
      <c r="C19" s="325"/>
      <c r="D19" s="325"/>
      <c r="E19" s="325"/>
      <c r="F19" s="325"/>
      <c r="G19" s="325"/>
      <c r="H19" s="325"/>
      <c r="I19" s="325"/>
      <c r="K19" s="302"/>
      <c r="L19" s="302"/>
      <c r="M19" s="302"/>
      <c r="N19" s="302"/>
      <c r="O19" s="302"/>
      <c r="P19" s="302"/>
      <c r="Q19" s="302"/>
      <c r="T19" s="296"/>
    </row>
    <row r="20" spans="1:21" s="1" customFormat="1" ht="21" customHeight="1" x14ac:dyDescent="0.25">
      <c r="A20" s="317" t="s">
        <v>23180</v>
      </c>
      <c r="B20" s="317"/>
      <c r="C20" s="317"/>
      <c r="D20" s="317"/>
      <c r="E20" s="317"/>
      <c r="F20" s="317"/>
      <c r="G20" s="317"/>
      <c r="H20" s="317"/>
      <c r="K20" s="6" t="s">
        <v>23160</v>
      </c>
      <c r="S20" s="1" t="s">
        <v>3961</v>
      </c>
      <c r="T20" s="296"/>
    </row>
    <row r="21" spans="1:21" s="1" customFormat="1" ht="21" customHeight="1" x14ac:dyDescent="0.25">
      <c r="A21" s="317" t="s">
        <v>23181</v>
      </c>
      <c r="B21" s="317"/>
      <c r="C21" s="317"/>
      <c r="D21" s="317"/>
      <c r="E21" s="317"/>
      <c r="F21" s="317"/>
      <c r="G21" s="317"/>
      <c r="H21" s="317"/>
      <c r="K21" s="6" t="s">
        <v>23162</v>
      </c>
      <c r="T21" s="296"/>
    </row>
    <row r="22" spans="1:21" s="1" customFormat="1" ht="21" customHeight="1" x14ac:dyDescent="0.25">
      <c r="A22" s="303" t="s">
        <v>23182</v>
      </c>
      <c r="B22" s="303"/>
      <c r="C22" s="303"/>
      <c r="D22" s="303"/>
      <c r="E22" s="303"/>
      <c r="F22" s="303"/>
      <c r="G22" s="303"/>
      <c r="H22" s="303"/>
      <c r="T22" s="296"/>
    </row>
    <row r="23" spans="1:21" s="1" customFormat="1" ht="21" customHeight="1" x14ac:dyDescent="0.25">
      <c r="A23" s="303" t="s">
        <v>23183</v>
      </c>
      <c r="B23" s="303"/>
      <c r="C23" s="303"/>
      <c r="D23" s="303"/>
      <c r="E23" s="303"/>
      <c r="F23" s="303"/>
      <c r="G23" s="303"/>
      <c r="H23" s="303"/>
      <c r="T23" s="296"/>
    </row>
    <row r="24" spans="1:21" s="1" customFormat="1" ht="21" customHeight="1" x14ac:dyDescent="0.25">
      <c r="A24" s="303" t="s">
        <v>23184</v>
      </c>
      <c r="B24" s="303"/>
      <c r="C24" s="303"/>
      <c r="D24" s="303"/>
      <c r="E24" s="303"/>
      <c r="F24" s="303"/>
      <c r="G24" s="303"/>
      <c r="H24" s="303"/>
      <c r="T24" s="296"/>
    </row>
    <row r="25" spans="1:21" s="1" customFormat="1" ht="21" customHeight="1" x14ac:dyDescent="0.25">
      <c r="A25" s="303" t="s">
        <v>23185</v>
      </c>
      <c r="B25" s="303"/>
      <c r="C25" s="303"/>
      <c r="D25" s="303"/>
      <c r="E25" s="303"/>
      <c r="F25" s="303"/>
      <c r="G25" s="303"/>
      <c r="H25" s="303"/>
      <c r="T25" s="296"/>
      <c r="U25" s="1">
        <f>170*6</f>
        <v>1020</v>
      </c>
    </row>
    <row r="26" spans="1:21" s="1" customFormat="1" ht="87.75" customHeight="1" x14ac:dyDescent="0.25">
      <c r="A26" s="326" t="s">
        <v>23198</v>
      </c>
      <c r="B26" s="326"/>
      <c r="C26" s="326"/>
      <c r="D26" s="326"/>
      <c r="E26" s="326"/>
      <c r="F26" s="326"/>
      <c r="G26" s="326"/>
      <c r="H26" s="326"/>
      <c r="I26" s="326"/>
      <c r="T26" s="296"/>
    </row>
    <row r="27" spans="1:21" s="1" customFormat="1" ht="39" customHeight="1" x14ac:dyDescent="0.25">
      <c r="A27" s="320" t="s">
        <v>23186</v>
      </c>
      <c r="B27" s="320"/>
      <c r="C27" s="320"/>
      <c r="D27" s="320"/>
      <c r="E27" s="320"/>
      <c r="F27" s="320"/>
      <c r="G27" s="320"/>
      <c r="H27" s="320"/>
      <c r="I27" s="320"/>
      <c r="T27" s="296"/>
    </row>
    <row r="28" spans="1:21" ht="20.25" customHeight="1" x14ac:dyDescent="0.25">
      <c r="A28" s="317" t="s">
        <v>23187</v>
      </c>
      <c r="B28" s="317"/>
      <c r="C28" s="317"/>
      <c r="D28" s="317"/>
      <c r="E28" s="317"/>
      <c r="F28" s="317"/>
      <c r="G28" s="317"/>
      <c r="H28" s="317"/>
      <c r="I28" s="1"/>
    </row>
    <row r="29" spans="1:21" ht="27" customHeight="1" x14ac:dyDescent="0.25">
      <c r="A29" s="325" t="s">
        <v>23173</v>
      </c>
      <c r="B29" s="325"/>
      <c r="C29" s="325"/>
      <c r="D29" s="325"/>
      <c r="E29" s="325"/>
      <c r="F29" s="325"/>
      <c r="G29" s="325"/>
      <c r="H29" s="325"/>
      <c r="I29" s="325"/>
    </row>
    <row r="30" spans="1:21" ht="34.5" customHeight="1" x14ac:dyDescent="0.25">
      <c r="A30" s="327" t="s">
        <v>23174</v>
      </c>
      <c r="B30" s="325"/>
      <c r="C30" s="325"/>
      <c r="D30" s="325"/>
      <c r="E30" s="325"/>
      <c r="F30" s="325"/>
      <c r="G30" s="325"/>
      <c r="H30" s="325"/>
      <c r="I30" s="325"/>
    </row>
    <row r="31" spans="1:21" ht="22.5" customHeight="1" x14ac:dyDescent="0.25">
      <c r="A31" s="317" t="s">
        <v>23188</v>
      </c>
      <c r="B31" s="317"/>
      <c r="C31" s="317"/>
      <c r="D31" s="317"/>
      <c r="E31" s="317"/>
      <c r="F31" s="317"/>
      <c r="G31" s="317"/>
      <c r="H31" s="317"/>
      <c r="I31" s="1"/>
    </row>
    <row r="32" spans="1:21" ht="22.5" customHeight="1" x14ac:dyDescent="0.25">
      <c r="A32" s="317" t="s">
        <v>23189</v>
      </c>
      <c r="B32" s="317"/>
      <c r="C32" s="317"/>
      <c r="D32" s="317"/>
      <c r="E32" s="317"/>
      <c r="F32" s="317"/>
      <c r="G32" s="317"/>
      <c r="H32" s="317"/>
      <c r="I32" s="1"/>
    </row>
    <row r="33" spans="1:21" ht="20.25" customHeight="1" x14ac:dyDescent="0.25">
      <c r="A33" s="5"/>
      <c r="B33" s="5"/>
      <c r="E33" s="5"/>
      <c r="F33" s="306"/>
      <c r="G33" s="306"/>
      <c r="H33" s="306"/>
    </row>
    <row r="34" spans="1:21" s="6" customFormat="1" ht="21.75" customHeight="1" x14ac:dyDescent="0.25">
      <c r="A34" s="2"/>
      <c r="B34" s="301"/>
      <c r="F34" s="309"/>
      <c r="G34" s="309"/>
      <c r="H34" s="309"/>
      <c r="T34" s="297"/>
    </row>
    <row r="35" spans="1:21" s="6" customFormat="1" ht="29.25" customHeight="1" x14ac:dyDescent="0.25">
      <c r="A35" s="321"/>
      <c r="B35" s="321"/>
      <c r="C35" s="321"/>
      <c r="T35" s="297"/>
    </row>
    <row r="36" spans="1:21" s="6" customFormat="1" ht="21" customHeight="1" x14ac:dyDescent="0.25">
      <c r="A36" s="321"/>
      <c r="B36" s="321"/>
      <c r="C36" s="321"/>
      <c r="T36" s="297"/>
    </row>
    <row r="37" spans="1:21" s="6" customFormat="1" ht="21" customHeight="1" x14ac:dyDescent="0.25">
      <c r="A37" s="321"/>
      <c r="B37" s="321"/>
      <c r="C37" s="321"/>
      <c r="T37" s="297"/>
      <c r="U37" s="297"/>
    </row>
    <row r="38" spans="1:21" s="6" customFormat="1" ht="21" customHeight="1" x14ac:dyDescent="0.25">
      <c r="A38" s="321"/>
      <c r="B38" s="321"/>
      <c r="C38" s="321"/>
      <c r="F38" s="309"/>
      <c r="G38" s="309"/>
      <c r="H38" s="309"/>
      <c r="T38" s="297"/>
    </row>
    <row r="39" spans="1:21" s="6" customFormat="1" ht="21" customHeight="1" x14ac:dyDescent="0.25">
      <c r="A39" s="321"/>
      <c r="B39" s="321"/>
      <c r="C39" s="321"/>
      <c r="F39" s="322"/>
      <c r="G39" s="322"/>
      <c r="H39" s="322"/>
      <c r="T39" s="297"/>
    </row>
    <row r="40" spans="1:21" s="6" customFormat="1" ht="16.5" x14ac:dyDescent="0.25">
      <c r="A40" s="3"/>
      <c r="T40" s="297"/>
    </row>
    <row r="41" spans="1:21" ht="37.5" customHeight="1" x14ac:dyDescent="0.25">
      <c r="A41" s="320"/>
      <c r="B41" s="320"/>
      <c r="C41" s="320"/>
      <c r="D41" s="320"/>
      <c r="E41" s="320"/>
      <c r="F41" s="320"/>
      <c r="G41" s="320"/>
      <c r="H41" s="320"/>
      <c r="I41" s="320"/>
    </row>
  </sheetData>
  <mergeCells count="27">
    <mergeCell ref="A35:C39"/>
    <mergeCell ref="F38:H38"/>
    <mergeCell ref="F39:H39"/>
    <mergeCell ref="A41:I41"/>
    <mergeCell ref="A19:I19"/>
    <mergeCell ref="A26:I26"/>
    <mergeCell ref="A20:H20"/>
    <mergeCell ref="A21:H21"/>
    <mergeCell ref="A27:I27"/>
    <mergeCell ref="A28:H28"/>
    <mergeCell ref="F34:H34"/>
    <mergeCell ref="A29:I29"/>
    <mergeCell ref="A30:I30"/>
    <mergeCell ref="A31:H31"/>
    <mergeCell ref="A32:H32"/>
    <mergeCell ref="K18:Q18"/>
    <mergeCell ref="A18:H18"/>
    <mergeCell ref="A1:C1"/>
    <mergeCell ref="D1:I1"/>
    <mergeCell ref="A2:C2"/>
    <mergeCell ref="D2:I2"/>
    <mergeCell ref="A3:C3"/>
    <mergeCell ref="D3:I3"/>
    <mergeCell ref="A6:I6"/>
    <mergeCell ref="A7:I7"/>
    <mergeCell ref="A16:H16"/>
    <mergeCell ref="A17:H17"/>
  </mergeCells>
  <pageMargins left="0.34" right="0.25" top="0.46" bottom="0.52" header="0.3" footer="0.25"/>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5</vt:i4>
      </vt:variant>
    </vt:vector>
  </HeadingPairs>
  <TitlesOfParts>
    <vt:vector size="12" baseType="lpstr">
      <vt:lpstr>Cao học (2)</vt:lpstr>
      <vt:lpstr>ABC</vt:lpstr>
      <vt:lpstr>DonxinBVLV</vt:lpstr>
      <vt:lpstr>Giao-nhan</vt:lpstr>
      <vt:lpstr>Giao-nhan (2)</vt:lpstr>
      <vt:lpstr>phieu giao nhan</vt:lpstr>
      <vt:lpstr>HD thu ho so</vt:lpstr>
      <vt:lpstr>DonxinBVLV!Print_Area</vt:lpstr>
      <vt:lpstr>'Giao-nhan'!Print_Area</vt:lpstr>
      <vt:lpstr>'Giao-nhan (2)'!Print_Area</vt:lpstr>
      <vt:lpstr>'HD thu ho so'!Print_Area</vt:lpstr>
      <vt:lpstr>'phieu giao nhan'!Print_Area</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Administrator</cp:lastModifiedBy>
  <cp:lastPrinted>2021-03-10T04:00:24Z</cp:lastPrinted>
  <dcterms:created xsi:type="dcterms:W3CDTF">2014-10-29T01:47:58Z</dcterms:created>
  <dcterms:modified xsi:type="dcterms:W3CDTF">2021-04-23T03:26:11Z</dcterms:modified>
</cp:coreProperties>
</file>